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75" windowWidth="23715" windowHeight="9270"/>
  </bookViews>
  <sheets>
    <sheet name="AFF OAX 2" sheetId="1" r:id="rId1"/>
  </sheets>
  <externalReferences>
    <externalReference r:id="rId2"/>
    <externalReference r:id="rId3"/>
    <externalReference r:id="rId4"/>
  </externalReferences>
  <definedNames>
    <definedName name="_xlnm._FilterDatabase" localSheetId="0" hidden="1">'AFF OAX 2'!$A$57:$AG$4605</definedName>
    <definedName name="_xlnm.Print_Area" localSheetId="0">'AFF OAX 2'!$D$53:$CA$4607</definedName>
    <definedName name="_xlnm.Print_Titles" localSheetId="0">'AFF OAX 2'!$49:$56</definedName>
  </definedNames>
  <calcPr calcId="125725"/>
</workbook>
</file>

<file path=xl/calcChain.xml><?xml version="1.0" encoding="utf-8"?>
<calcChain xmlns="http://schemas.openxmlformats.org/spreadsheetml/2006/main">
  <c r="K60" i="1"/>
  <c r="K59" s="1"/>
  <c r="V60"/>
  <c r="V59" s="1"/>
  <c r="AB60"/>
  <c r="AB59" s="1"/>
  <c r="AP60"/>
  <c r="AT60"/>
  <c r="AX60"/>
  <c r="AX59" s="1"/>
  <c r="BB60"/>
  <c r="BB59" s="1"/>
  <c r="J61"/>
  <c r="K61"/>
  <c r="M61"/>
  <c r="M60" s="1"/>
  <c r="M59" s="1"/>
  <c r="N61"/>
  <c r="T61"/>
  <c r="T60" s="1"/>
  <c r="T59" s="1"/>
  <c r="U61"/>
  <c r="U60" s="1"/>
  <c r="U59" s="1"/>
  <c r="V61"/>
  <c r="W61"/>
  <c r="Z61"/>
  <c r="Z60" s="1"/>
  <c r="Z59" s="1"/>
  <c r="AA61"/>
  <c r="AA60" s="1"/>
  <c r="AA59" s="1"/>
  <c r="AB61"/>
  <c r="AC61"/>
  <c r="AG61"/>
  <c r="AM61"/>
  <c r="AN61"/>
  <c r="AN60" s="1"/>
  <c r="AN59" s="1"/>
  <c r="AO61"/>
  <c r="AS61" s="1"/>
  <c r="AP61"/>
  <c r="AR61" s="1"/>
  <c r="AQ61"/>
  <c r="AT61"/>
  <c r="AV61" s="1"/>
  <c r="AU61"/>
  <c r="AU60" s="1"/>
  <c r="AU59" s="1"/>
  <c r="AW61"/>
  <c r="AX61"/>
  <c r="BA61"/>
  <c r="BB61"/>
  <c r="BD61"/>
  <c r="BD60" s="1"/>
  <c r="BD59" s="1"/>
  <c r="BE61"/>
  <c r="BH61"/>
  <c r="BH60" s="1"/>
  <c r="BH59" s="1"/>
  <c r="BI61"/>
  <c r="BK61"/>
  <c r="BL61"/>
  <c r="BL60" s="1"/>
  <c r="BL59" s="1"/>
  <c r="BM61"/>
  <c r="L62"/>
  <c r="P62" s="1"/>
  <c r="O62"/>
  <c r="AF62"/>
  <c r="AG62"/>
  <c r="AI62"/>
  <c r="AI61" s="1"/>
  <c r="AJ62"/>
  <c r="AO62"/>
  <c r="AR62"/>
  <c r="AS62" s="1"/>
  <c r="AV62"/>
  <c r="AY62"/>
  <c r="AZ62"/>
  <c r="BC62"/>
  <c r="BG62" s="1"/>
  <c r="BF62"/>
  <c r="BJ62"/>
  <c r="BN62" s="1"/>
  <c r="BM62"/>
  <c r="BP62"/>
  <c r="BP61" s="1"/>
  <c r="BR62"/>
  <c r="BR61" s="1"/>
  <c r="BV62"/>
  <c r="BW62"/>
  <c r="BZ62"/>
  <c r="CA62"/>
  <c r="J63"/>
  <c r="K63"/>
  <c r="L63"/>
  <c r="P63" s="1"/>
  <c r="M63"/>
  <c r="O63" s="1"/>
  <c r="N63"/>
  <c r="T63"/>
  <c r="U63"/>
  <c r="V63"/>
  <c r="W63"/>
  <c r="Z63"/>
  <c r="AA63"/>
  <c r="AB63"/>
  <c r="AC63"/>
  <c r="AI63"/>
  <c r="AM63"/>
  <c r="AO63" s="1"/>
  <c r="AS63" s="1"/>
  <c r="AN63"/>
  <c r="AP63"/>
  <c r="AQ63"/>
  <c r="AR63" s="1"/>
  <c r="AT63"/>
  <c r="AU63"/>
  <c r="AV63" s="1"/>
  <c r="AZ63" s="1"/>
  <c r="AW63"/>
  <c r="AX63"/>
  <c r="AY63"/>
  <c r="BA63"/>
  <c r="BB63"/>
  <c r="BC63"/>
  <c r="BG63" s="1"/>
  <c r="BD63"/>
  <c r="BF63" s="1"/>
  <c r="BE63"/>
  <c r="BH63"/>
  <c r="BJ63" s="1"/>
  <c r="BI63"/>
  <c r="BK63"/>
  <c r="BM63" s="1"/>
  <c r="BL63"/>
  <c r="BO63"/>
  <c r="BS63"/>
  <c r="L64"/>
  <c r="O64"/>
  <c r="P64" s="1"/>
  <c r="AF64"/>
  <c r="AF63" s="1"/>
  <c r="AH63" s="1"/>
  <c r="AG64"/>
  <c r="AG63" s="1"/>
  <c r="AH64"/>
  <c r="AL64" s="1"/>
  <c r="AI64"/>
  <c r="AK64" s="1"/>
  <c r="AJ64"/>
  <c r="AJ63" s="1"/>
  <c r="AO64"/>
  <c r="AS64" s="1"/>
  <c r="AR64"/>
  <c r="AV64"/>
  <c r="AZ64" s="1"/>
  <c r="AY64"/>
  <c r="BC64"/>
  <c r="BF64"/>
  <c r="BG64" s="1"/>
  <c r="BJ64"/>
  <c r="BM64"/>
  <c r="BN64"/>
  <c r="BO64"/>
  <c r="BQ64" s="1"/>
  <c r="BP64"/>
  <c r="BP63" s="1"/>
  <c r="BR64"/>
  <c r="BS64"/>
  <c r="BV64"/>
  <c r="BZ64" s="1"/>
  <c r="BW64"/>
  <c r="CA64" s="1"/>
  <c r="M66"/>
  <c r="T66"/>
  <c r="Z66"/>
  <c r="AN66"/>
  <c r="BH66"/>
  <c r="BL66"/>
  <c r="J67"/>
  <c r="J66" s="1"/>
  <c r="K67"/>
  <c r="K66" s="1"/>
  <c r="L67"/>
  <c r="P67" s="1"/>
  <c r="M67"/>
  <c r="O67" s="1"/>
  <c r="N67"/>
  <c r="N66" s="1"/>
  <c r="T67"/>
  <c r="U67"/>
  <c r="V67"/>
  <c r="V66" s="1"/>
  <c r="W67"/>
  <c r="Z67"/>
  <c r="AA67"/>
  <c r="AB67"/>
  <c r="AB66" s="1"/>
  <c r="AC67"/>
  <c r="AI67"/>
  <c r="AM67"/>
  <c r="AN67"/>
  <c r="AP67"/>
  <c r="AQ67"/>
  <c r="AT67"/>
  <c r="AT66" s="1"/>
  <c r="AU67"/>
  <c r="AW67"/>
  <c r="AX67"/>
  <c r="AX66" s="1"/>
  <c r="AY67"/>
  <c r="BA67"/>
  <c r="BB67"/>
  <c r="BB66" s="1"/>
  <c r="BC67"/>
  <c r="BG67" s="1"/>
  <c r="BD67"/>
  <c r="BF67" s="1"/>
  <c r="BE67"/>
  <c r="BE66" s="1"/>
  <c r="BH67"/>
  <c r="BJ67" s="1"/>
  <c r="BI67"/>
  <c r="BK67"/>
  <c r="BL67"/>
  <c r="BO67"/>
  <c r="BS67"/>
  <c r="L68"/>
  <c r="O68"/>
  <c r="P68" s="1"/>
  <c r="AF68"/>
  <c r="AF67" s="1"/>
  <c r="AG68"/>
  <c r="AG67" s="1"/>
  <c r="AH68"/>
  <c r="AL68" s="1"/>
  <c r="AI68"/>
  <c r="AK68" s="1"/>
  <c r="AJ68"/>
  <c r="AJ67" s="1"/>
  <c r="AO68"/>
  <c r="AS68" s="1"/>
  <c r="AR68"/>
  <c r="AV68"/>
  <c r="AZ68" s="1"/>
  <c r="AY68"/>
  <c r="BC68"/>
  <c r="BF68"/>
  <c r="BG68" s="1"/>
  <c r="BJ68"/>
  <c r="BM68"/>
  <c r="BN68"/>
  <c r="BO68"/>
  <c r="BQ68" s="1"/>
  <c r="BP68"/>
  <c r="BP67" s="1"/>
  <c r="BR68"/>
  <c r="BS68"/>
  <c r="BV68"/>
  <c r="BZ68" s="1"/>
  <c r="BW68"/>
  <c r="CA68" s="1"/>
  <c r="J69"/>
  <c r="L69" s="1"/>
  <c r="P69" s="1"/>
  <c r="K69"/>
  <c r="M69"/>
  <c r="N69"/>
  <c r="O69" s="1"/>
  <c r="T69"/>
  <c r="U69"/>
  <c r="V69"/>
  <c r="W69"/>
  <c r="Z69"/>
  <c r="AA69"/>
  <c r="AB69"/>
  <c r="AC69"/>
  <c r="AG69"/>
  <c r="AI69"/>
  <c r="AM69"/>
  <c r="AN69"/>
  <c r="AO69"/>
  <c r="AS69" s="1"/>
  <c r="AP69"/>
  <c r="AR69" s="1"/>
  <c r="AQ69"/>
  <c r="AT69"/>
  <c r="AV69" s="1"/>
  <c r="AZ69" s="1"/>
  <c r="AU69"/>
  <c r="AW69"/>
  <c r="AY69" s="1"/>
  <c r="AX69"/>
  <c r="BA69"/>
  <c r="BC69" s="1"/>
  <c r="BG69" s="1"/>
  <c r="BB69"/>
  <c r="BD69"/>
  <c r="BE69"/>
  <c r="BF69" s="1"/>
  <c r="BH69"/>
  <c r="BI69"/>
  <c r="BJ69" s="1"/>
  <c r="BK69"/>
  <c r="BL69"/>
  <c r="BM69"/>
  <c r="L70"/>
  <c r="P70" s="1"/>
  <c r="O70"/>
  <c r="AF70"/>
  <c r="AG70"/>
  <c r="AI70"/>
  <c r="AJ70"/>
  <c r="AO70"/>
  <c r="AR70"/>
  <c r="AS70" s="1"/>
  <c r="AV70"/>
  <c r="AY70"/>
  <c r="AZ70"/>
  <c r="BC70"/>
  <c r="BG70" s="1"/>
  <c r="BF70"/>
  <c r="BJ70"/>
  <c r="BN70" s="1"/>
  <c r="BM70"/>
  <c r="BP70"/>
  <c r="BP69" s="1"/>
  <c r="BR70"/>
  <c r="BR69" s="1"/>
  <c r="BV70"/>
  <c r="BW70"/>
  <c r="BZ70"/>
  <c r="CA70"/>
  <c r="J71"/>
  <c r="K71"/>
  <c r="L71"/>
  <c r="P71" s="1"/>
  <c r="M71"/>
  <c r="O71" s="1"/>
  <c r="N71"/>
  <c r="T71"/>
  <c r="U71"/>
  <c r="V71"/>
  <c r="W71"/>
  <c r="Z71"/>
  <c r="AA71"/>
  <c r="AB71"/>
  <c r="AC71"/>
  <c r="AG71"/>
  <c r="AI71"/>
  <c r="AM71"/>
  <c r="AO71" s="1"/>
  <c r="AN71"/>
  <c r="AP71"/>
  <c r="AQ71"/>
  <c r="AR71" s="1"/>
  <c r="AT71"/>
  <c r="AU71"/>
  <c r="AV71" s="1"/>
  <c r="AZ71" s="1"/>
  <c r="AW71"/>
  <c r="AX71"/>
  <c r="AY71"/>
  <c r="BA71"/>
  <c r="BB71"/>
  <c r="BC71"/>
  <c r="BG71" s="1"/>
  <c r="BD71"/>
  <c r="BF71" s="1"/>
  <c r="BE71"/>
  <c r="BH71"/>
  <c r="BJ71" s="1"/>
  <c r="BN71" s="1"/>
  <c r="BI71"/>
  <c r="BK71"/>
  <c r="BM71" s="1"/>
  <c r="BL71"/>
  <c r="BO71"/>
  <c r="BQ71" s="1"/>
  <c r="BS71"/>
  <c r="L72"/>
  <c r="O72"/>
  <c r="P72" s="1"/>
  <c r="AF72"/>
  <c r="AF71" s="1"/>
  <c r="AH71" s="1"/>
  <c r="AG72"/>
  <c r="AH72"/>
  <c r="AL72" s="1"/>
  <c r="AI72"/>
  <c r="AK72" s="1"/>
  <c r="AJ72"/>
  <c r="AJ71" s="1"/>
  <c r="AO72"/>
  <c r="AS72" s="1"/>
  <c r="AR72"/>
  <c r="AV72"/>
  <c r="AZ72" s="1"/>
  <c r="AY72"/>
  <c r="BC72"/>
  <c r="BF72"/>
  <c r="BG72" s="1"/>
  <c r="BJ72"/>
  <c r="BM72"/>
  <c r="BN72"/>
  <c r="BO72"/>
  <c r="BQ72" s="1"/>
  <c r="BP72"/>
  <c r="BP71" s="1"/>
  <c r="BR72"/>
  <c r="BS72"/>
  <c r="BV72"/>
  <c r="BZ72" s="1"/>
  <c r="BW72"/>
  <c r="CA72" s="1"/>
  <c r="J73"/>
  <c r="L73" s="1"/>
  <c r="K73"/>
  <c r="M73"/>
  <c r="N73"/>
  <c r="O73" s="1"/>
  <c r="T73"/>
  <c r="U73"/>
  <c r="V73"/>
  <c r="W73"/>
  <c r="Z73"/>
  <c r="AA73"/>
  <c r="AB73"/>
  <c r="AC73"/>
  <c r="AG73"/>
  <c r="AI73"/>
  <c r="AM73"/>
  <c r="AN73"/>
  <c r="AO73"/>
  <c r="AS73" s="1"/>
  <c r="AP73"/>
  <c r="AR73" s="1"/>
  <c r="AQ73"/>
  <c r="AT73"/>
  <c r="AV73" s="1"/>
  <c r="AU73"/>
  <c r="AW73"/>
  <c r="AY73" s="1"/>
  <c r="AX73"/>
  <c r="BA73"/>
  <c r="BC73" s="1"/>
  <c r="BG73" s="1"/>
  <c r="BB73"/>
  <c r="BD73"/>
  <c r="BE73"/>
  <c r="BF73" s="1"/>
  <c r="BH73"/>
  <c r="BI73"/>
  <c r="BJ73" s="1"/>
  <c r="BN73" s="1"/>
  <c r="BK73"/>
  <c r="BL73"/>
  <c r="BM73"/>
  <c r="L74"/>
  <c r="P74" s="1"/>
  <c r="O74"/>
  <c r="AF74"/>
  <c r="AG74"/>
  <c r="AI74"/>
  <c r="AJ74"/>
  <c r="AO74"/>
  <c r="AR74"/>
  <c r="AS74" s="1"/>
  <c r="AV74"/>
  <c r="AY74"/>
  <c r="AZ74"/>
  <c r="BC74"/>
  <c r="BG74" s="1"/>
  <c r="BF74"/>
  <c r="BJ74"/>
  <c r="BN74" s="1"/>
  <c r="BM74"/>
  <c r="BP74"/>
  <c r="BP73" s="1"/>
  <c r="BR74"/>
  <c r="BR73" s="1"/>
  <c r="BV74"/>
  <c r="BW74"/>
  <c r="BZ74"/>
  <c r="CA74"/>
  <c r="J75"/>
  <c r="K75"/>
  <c r="L75"/>
  <c r="M75"/>
  <c r="O75" s="1"/>
  <c r="N75"/>
  <c r="P75"/>
  <c r="T75"/>
  <c r="U75"/>
  <c r="V75"/>
  <c r="W75"/>
  <c r="Z75"/>
  <c r="AA75"/>
  <c r="AB75"/>
  <c r="AC75"/>
  <c r="AG75"/>
  <c r="AM75"/>
  <c r="AO75" s="1"/>
  <c r="AN75"/>
  <c r="AQ75"/>
  <c r="AT75"/>
  <c r="AU75"/>
  <c r="AV75" s="1"/>
  <c r="AX75"/>
  <c r="BA75"/>
  <c r="BB75"/>
  <c r="BC75"/>
  <c r="BE75"/>
  <c r="BH75"/>
  <c r="BJ75" s="1"/>
  <c r="BI75"/>
  <c r="BL75"/>
  <c r="L76"/>
  <c r="O76"/>
  <c r="P76"/>
  <c r="AF76"/>
  <c r="AF75" s="1"/>
  <c r="AH75" s="1"/>
  <c r="AG76"/>
  <c r="AI76"/>
  <c r="AJ76"/>
  <c r="AJ75" s="1"/>
  <c r="AO76"/>
  <c r="AP76"/>
  <c r="AV76"/>
  <c r="AW76"/>
  <c r="BC76"/>
  <c r="BD76"/>
  <c r="BJ76"/>
  <c r="BK76"/>
  <c r="BM76" s="1"/>
  <c r="BN76"/>
  <c r="BP76"/>
  <c r="BP75" s="1"/>
  <c r="BS76"/>
  <c r="BS75" s="1"/>
  <c r="BV76"/>
  <c r="BW76"/>
  <c r="CA76" s="1"/>
  <c r="BX76"/>
  <c r="J77"/>
  <c r="K77"/>
  <c r="U77"/>
  <c r="V77"/>
  <c r="AB77"/>
  <c r="AN77"/>
  <c r="AP77"/>
  <c r="AT77"/>
  <c r="AX77"/>
  <c r="BB77"/>
  <c r="BD77"/>
  <c r="BE77"/>
  <c r="BI77"/>
  <c r="J78"/>
  <c r="K78"/>
  <c r="L78"/>
  <c r="M78"/>
  <c r="N78"/>
  <c r="N77" s="1"/>
  <c r="T78"/>
  <c r="T77" s="1"/>
  <c r="U78"/>
  <c r="V78"/>
  <c r="W78"/>
  <c r="W77" s="1"/>
  <c r="Z78"/>
  <c r="Z77" s="1"/>
  <c r="AA78"/>
  <c r="AA77" s="1"/>
  <c r="AB78"/>
  <c r="AC78"/>
  <c r="AC77" s="1"/>
  <c r="AM78"/>
  <c r="AN78"/>
  <c r="AP78"/>
  <c r="AQ78"/>
  <c r="AT78"/>
  <c r="AU78"/>
  <c r="AW78"/>
  <c r="AW77" s="1"/>
  <c r="AY77" s="1"/>
  <c r="AX78"/>
  <c r="AY78"/>
  <c r="BA78"/>
  <c r="BA77" s="1"/>
  <c r="BC77" s="1"/>
  <c r="BB78"/>
  <c r="BC78"/>
  <c r="BD78"/>
  <c r="BE78"/>
  <c r="BH78"/>
  <c r="BI78"/>
  <c r="BK78"/>
  <c r="BK77" s="1"/>
  <c r="BL78"/>
  <c r="BL77" s="1"/>
  <c r="BM78"/>
  <c r="L79"/>
  <c r="P79" s="1"/>
  <c r="O79"/>
  <c r="AF79"/>
  <c r="AF78" s="1"/>
  <c r="AG79"/>
  <c r="BP79" s="1"/>
  <c r="BP78" s="1"/>
  <c r="BP77" s="1"/>
  <c r="AI79"/>
  <c r="AI78" s="1"/>
  <c r="AJ79"/>
  <c r="AJ78" s="1"/>
  <c r="AJ77" s="1"/>
  <c r="AK79"/>
  <c r="AO79"/>
  <c r="AR79"/>
  <c r="AS79"/>
  <c r="AV79"/>
  <c r="AY79"/>
  <c r="AZ79"/>
  <c r="BC79"/>
  <c r="BG79" s="1"/>
  <c r="BF79"/>
  <c r="BJ79"/>
  <c r="BN79" s="1"/>
  <c r="BM79"/>
  <c r="BV79"/>
  <c r="BW79"/>
  <c r="BZ79"/>
  <c r="CA79"/>
  <c r="M80"/>
  <c r="T80"/>
  <c r="Z80"/>
  <c r="AN80"/>
  <c r="BD80"/>
  <c r="BH80"/>
  <c r="BL80"/>
  <c r="J81"/>
  <c r="J80" s="1"/>
  <c r="L80" s="1"/>
  <c r="K81"/>
  <c r="K80" s="1"/>
  <c r="L81"/>
  <c r="M81"/>
  <c r="N81"/>
  <c r="N80" s="1"/>
  <c r="O81"/>
  <c r="P81"/>
  <c r="T81"/>
  <c r="U81"/>
  <c r="U80" s="1"/>
  <c r="V81"/>
  <c r="V80" s="1"/>
  <c r="W81"/>
  <c r="Z81"/>
  <c r="AA81"/>
  <c r="AA80" s="1"/>
  <c r="AB81"/>
  <c r="AB80" s="1"/>
  <c r="AC81"/>
  <c r="AI81"/>
  <c r="AM81"/>
  <c r="AN81"/>
  <c r="AP81"/>
  <c r="AP80" s="1"/>
  <c r="AQ81"/>
  <c r="AT81"/>
  <c r="AT80" s="1"/>
  <c r="AU81"/>
  <c r="AW81"/>
  <c r="AX81"/>
  <c r="AX80" s="1"/>
  <c r="AY81"/>
  <c r="BA81"/>
  <c r="BB81"/>
  <c r="BC81"/>
  <c r="BD81"/>
  <c r="BE81"/>
  <c r="BE80" s="1"/>
  <c r="BF81"/>
  <c r="BG81"/>
  <c r="BH81"/>
  <c r="BI81"/>
  <c r="BJ81"/>
  <c r="BK81"/>
  <c r="BL81"/>
  <c r="L82"/>
  <c r="O82"/>
  <c r="AF82"/>
  <c r="AF81" s="1"/>
  <c r="AH81" s="1"/>
  <c r="AG82"/>
  <c r="AG81" s="1"/>
  <c r="AH82"/>
  <c r="AI82"/>
  <c r="AJ82"/>
  <c r="AJ81" s="1"/>
  <c r="AK82"/>
  <c r="AL82"/>
  <c r="AO82"/>
  <c r="AR82"/>
  <c r="AS82"/>
  <c r="AV82"/>
  <c r="AZ82" s="1"/>
  <c r="AY82"/>
  <c r="BC82"/>
  <c r="BG82" s="1"/>
  <c r="BF82"/>
  <c r="BJ82"/>
  <c r="BM82"/>
  <c r="BN82"/>
  <c r="BR82"/>
  <c r="BV82"/>
  <c r="BZ82" s="1"/>
  <c r="BW82"/>
  <c r="CA82"/>
  <c r="J83"/>
  <c r="L83" s="1"/>
  <c r="K83"/>
  <c r="M83"/>
  <c r="O83" s="1"/>
  <c r="N83"/>
  <c r="T83"/>
  <c r="U83"/>
  <c r="V83"/>
  <c r="W83"/>
  <c r="Z83"/>
  <c r="AA83"/>
  <c r="AB83"/>
  <c r="AC83"/>
  <c r="AG83"/>
  <c r="AM83"/>
  <c r="AN83"/>
  <c r="AO83"/>
  <c r="AP83"/>
  <c r="AQ83"/>
  <c r="AR83"/>
  <c r="AS83"/>
  <c r="AT83"/>
  <c r="AU83"/>
  <c r="AV83"/>
  <c r="AW83"/>
  <c r="AY83" s="1"/>
  <c r="AZ83" s="1"/>
  <c r="AX83"/>
  <c r="BA83"/>
  <c r="BC83" s="1"/>
  <c r="BG83" s="1"/>
  <c r="BB83"/>
  <c r="BD83"/>
  <c r="BF83" s="1"/>
  <c r="BE83"/>
  <c r="BH83"/>
  <c r="BJ83" s="1"/>
  <c r="BI83"/>
  <c r="BK83"/>
  <c r="BL83"/>
  <c r="BM83"/>
  <c r="L84"/>
  <c r="O84"/>
  <c r="P84"/>
  <c r="AF84"/>
  <c r="AG84"/>
  <c r="AI84"/>
  <c r="AI83" s="1"/>
  <c r="AJ84"/>
  <c r="AO84"/>
  <c r="AS84" s="1"/>
  <c r="AR84"/>
  <c r="AV84"/>
  <c r="AY84"/>
  <c r="AZ84"/>
  <c r="BC84"/>
  <c r="BF84"/>
  <c r="BG84"/>
  <c r="BJ84"/>
  <c r="BN84" s="1"/>
  <c r="BM84"/>
  <c r="BP84"/>
  <c r="BP83" s="1"/>
  <c r="BV84"/>
  <c r="BW84"/>
  <c r="CA84" s="1"/>
  <c r="BZ84"/>
  <c r="J85"/>
  <c r="K85"/>
  <c r="L85"/>
  <c r="M85"/>
  <c r="N85"/>
  <c r="O85"/>
  <c r="P85"/>
  <c r="T85"/>
  <c r="U85"/>
  <c r="V85"/>
  <c r="W85"/>
  <c r="Z85"/>
  <c r="AA85"/>
  <c r="AB85"/>
  <c r="AC85"/>
  <c r="AI85"/>
  <c r="AM85"/>
  <c r="AO85" s="1"/>
  <c r="AN85"/>
  <c r="AP85"/>
  <c r="AQ85"/>
  <c r="AT85"/>
  <c r="AV85" s="1"/>
  <c r="AU85"/>
  <c r="AW85"/>
  <c r="AX85"/>
  <c r="AY85"/>
  <c r="BA85"/>
  <c r="BB85"/>
  <c r="BC85"/>
  <c r="BD85"/>
  <c r="BE85"/>
  <c r="BF85"/>
  <c r="BG85"/>
  <c r="BH85"/>
  <c r="BI85"/>
  <c r="BJ85"/>
  <c r="BK85"/>
  <c r="BM85" s="1"/>
  <c r="BN85" s="1"/>
  <c r="BL85"/>
  <c r="BR85"/>
  <c r="L86"/>
  <c r="P86" s="1"/>
  <c r="O86"/>
  <c r="AF86"/>
  <c r="AF85" s="1"/>
  <c r="AG86"/>
  <c r="AI86"/>
  <c r="AJ86"/>
  <c r="AJ85" s="1"/>
  <c r="AK86"/>
  <c r="AO86"/>
  <c r="AR86"/>
  <c r="AS86"/>
  <c r="AV86"/>
  <c r="AZ86" s="1"/>
  <c r="AY86"/>
  <c r="BC86"/>
  <c r="BG86" s="1"/>
  <c r="BF86"/>
  <c r="BJ86"/>
  <c r="BM86"/>
  <c r="BN86"/>
  <c r="BR86"/>
  <c r="BV86"/>
  <c r="BZ86" s="1"/>
  <c r="BW86"/>
  <c r="CA86"/>
  <c r="J87"/>
  <c r="M87"/>
  <c r="O87" s="1"/>
  <c r="N87"/>
  <c r="U87"/>
  <c r="Z87"/>
  <c r="AA87"/>
  <c r="AW87"/>
  <c r="BA87"/>
  <c r="BC87" s="1"/>
  <c r="BE87"/>
  <c r="BH87"/>
  <c r="BJ87" s="1"/>
  <c r="BI87"/>
  <c r="J88"/>
  <c r="K88"/>
  <c r="K87" s="1"/>
  <c r="L88"/>
  <c r="M88"/>
  <c r="O88" s="1"/>
  <c r="N88"/>
  <c r="P88"/>
  <c r="T88"/>
  <c r="T87" s="1"/>
  <c r="U88"/>
  <c r="V88"/>
  <c r="V87" s="1"/>
  <c r="W88"/>
  <c r="W87" s="1"/>
  <c r="Z88"/>
  <c r="AA88"/>
  <c r="AB88"/>
  <c r="AB87" s="1"/>
  <c r="AC88"/>
  <c r="AC87" s="1"/>
  <c r="AF88"/>
  <c r="AH88" s="1"/>
  <c r="AJ88"/>
  <c r="AJ87" s="1"/>
  <c r="AM88"/>
  <c r="AN88"/>
  <c r="AN87" s="1"/>
  <c r="AP88"/>
  <c r="AP87" s="1"/>
  <c r="AQ88"/>
  <c r="AT88"/>
  <c r="AT87" s="1"/>
  <c r="AV87" s="1"/>
  <c r="AU88"/>
  <c r="AU87" s="1"/>
  <c r="AV88"/>
  <c r="AW88"/>
  <c r="AX88"/>
  <c r="AX87" s="1"/>
  <c r="AY88"/>
  <c r="AZ88"/>
  <c r="BA88"/>
  <c r="BB88"/>
  <c r="BB87" s="1"/>
  <c r="BC88"/>
  <c r="BD88"/>
  <c r="BE88"/>
  <c r="BH88"/>
  <c r="BJ88" s="1"/>
  <c r="BI88"/>
  <c r="BK88"/>
  <c r="BL88"/>
  <c r="BL87" s="1"/>
  <c r="L89"/>
  <c r="O89"/>
  <c r="P89" s="1"/>
  <c r="AF89"/>
  <c r="AG89"/>
  <c r="AG88" s="1"/>
  <c r="AG87" s="1"/>
  <c r="AH89"/>
  <c r="AL89" s="1"/>
  <c r="AI89"/>
  <c r="AK89" s="1"/>
  <c r="AJ89"/>
  <c r="AO89"/>
  <c r="AS89" s="1"/>
  <c r="AR89"/>
  <c r="AV89"/>
  <c r="AZ89" s="1"/>
  <c r="AY89"/>
  <c r="BC89"/>
  <c r="BF89"/>
  <c r="BG89" s="1"/>
  <c r="BJ89"/>
  <c r="BM89"/>
  <c r="BN89"/>
  <c r="BO89"/>
  <c r="BS89"/>
  <c r="BS88" s="1"/>
  <c r="BS87" s="1"/>
  <c r="BV89"/>
  <c r="BZ89" s="1"/>
  <c r="BW89"/>
  <c r="CA89" s="1"/>
  <c r="K90"/>
  <c r="V90"/>
  <c r="AB90"/>
  <c r="AP90"/>
  <c r="AX90"/>
  <c r="J91"/>
  <c r="K91"/>
  <c r="M91"/>
  <c r="N91"/>
  <c r="T91"/>
  <c r="T90" s="1"/>
  <c r="U91"/>
  <c r="U90" s="1"/>
  <c r="V91"/>
  <c r="W91"/>
  <c r="Z91"/>
  <c r="Z90" s="1"/>
  <c r="AA91"/>
  <c r="AA90" s="1"/>
  <c r="AB91"/>
  <c r="AC91"/>
  <c r="AF91"/>
  <c r="AG91"/>
  <c r="AM91"/>
  <c r="AN91"/>
  <c r="AN90" s="1"/>
  <c r="AP91"/>
  <c r="AQ91"/>
  <c r="AQ90" s="1"/>
  <c r="AR91"/>
  <c r="AT91"/>
  <c r="AU91"/>
  <c r="AU90" s="1"/>
  <c r="AV91"/>
  <c r="AW91"/>
  <c r="AY91" s="1"/>
  <c r="AX91"/>
  <c r="AZ91"/>
  <c r="BA91"/>
  <c r="BC91" s="1"/>
  <c r="BB91"/>
  <c r="BD91"/>
  <c r="BE91"/>
  <c r="BE90" s="1"/>
  <c r="BH91"/>
  <c r="BI91"/>
  <c r="BK91"/>
  <c r="BL91"/>
  <c r="L92"/>
  <c r="O92"/>
  <c r="P92"/>
  <c r="AF92"/>
  <c r="AH92" s="1"/>
  <c r="AG92"/>
  <c r="AI92"/>
  <c r="AJ92"/>
  <c r="AO92"/>
  <c r="AS92" s="1"/>
  <c r="AR92"/>
  <c r="AV92"/>
  <c r="AY92"/>
  <c r="AZ92" s="1"/>
  <c r="BC92"/>
  <c r="BF92"/>
  <c r="BG92"/>
  <c r="BJ92"/>
  <c r="BN92" s="1"/>
  <c r="BM92"/>
  <c r="BP92"/>
  <c r="BP91" s="1"/>
  <c r="BV92"/>
  <c r="BW92"/>
  <c r="CA92" s="1"/>
  <c r="BZ92"/>
  <c r="J93"/>
  <c r="K93"/>
  <c r="L93"/>
  <c r="M93"/>
  <c r="N93"/>
  <c r="O93"/>
  <c r="P93"/>
  <c r="T93"/>
  <c r="U93"/>
  <c r="V93"/>
  <c r="W93"/>
  <c r="Z93"/>
  <c r="AA93"/>
  <c r="AB93"/>
  <c r="AC93"/>
  <c r="AI93"/>
  <c r="AK93" s="1"/>
  <c r="AM93"/>
  <c r="AO93" s="1"/>
  <c r="AS93" s="1"/>
  <c r="AN93"/>
  <c r="AP93"/>
  <c r="AR93" s="1"/>
  <c r="AQ93"/>
  <c r="AT93"/>
  <c r="AU93"/>
  <c r="AW93"/>
  <c r="AX93"/>
  <c r="AY93"/>
  <c r="BA93"/>
  <c r="BB93"/>
  <c r="BC93" s="1"/>
  <c r="BG93" s="1"/>
  <c r="BD93"/>
  <c r="BE93"/>
  <c r="BF93"/>
  <c r="BH93"/>
  <c r="BI93"/>
  <c r="BJ93"/>
  <c r="BK93"/>
  <c r="BM93" s="1"/>
  <c r="BL93"/>
  <c r="BN93"/>
  <c r="L94"/>
  <c r="P94" s="1"/>
  <c r="O94"/>
  <c r="AF94"/>
  <c r="AF93" s="1"/>
  <c r="AG94"/>
  <c r="AI94"/>
  <c r="AJ94"/>
  <c r="AJ93" s="1"/>
  <c r="AK94"/>
  <c r="AO94"/>
  <c r="AR94"/>
  <c r="AS94"/>
  <c r="AV94"/>
  <c r="AZ94" s="1"/>
  <c r="AY94"/>
  <c r="BC94"/>
  <c r="BF94"/>
  <c r="BJ94"/>
  <c r="BM94"/>
  <c r="BN94" s="1"/>
  <c r="BR94"/>
  <c r="BV94"/>
  <c r="BZ94" s="1"/>
  <c r="BW94"/>
  <c r="CA94"/>
  <c r="J95"/>
  <c r="L95" s="1"/>
  <c r="K95"/>
  <c r="M95"/>
  <c r="O95" s="1"/>
  <c r="N95"/>
  <c r="N90" s="1"/>
  <c r="T95"/>
  <c r="U95"/>
  <c r="V95"/>
  <c r="W95"/>
  <c r="Z95"/>
  <c r="AA95"/>
  <c r="AB95"/>
  <c r="AC95"/>
  <c r="AF95"/>
  <c r="AH95" s="1"/>
  <c r="AG95"/>
  <c r="AJ95"/>
  <c r="AM95"/>
  <c r="AN95"/>
  <c r="AO95"/>
  <c r="AP95"/>
  <c r="AQ95"/>
  <c r="AR95"/>
  <c r="AS95"/>
  <c r="AT95"/>
  <c r="AU95"/>
  <c r="AV95"/>
  <c r="AW95"/>
  <c r="AY95" s="1"/>
  <c r="AZ95" s="1"/>
  <c r="AX95"/>
  <c r="BA95"/>
  <c r="BC95" s="1"/>
  <c r="BB95"/>
  <c r="BD95"/>
  <c r="BF95" s="1"/>
  <c r="BE95"/>
  <c r="BH95"/>
  <c r="BI95"/>
  <c r="BI90" s="1"/>
  <c r="BK95"/>
  <c r="BL95"/>
  <c r="BM95" s="1"/>
  <c r="BP95"/>
  <c r="L96"/>
  <c r="O96"/>
  <c r="P96"/>
  <c r="AF96"/>
  <c r="AH96" s="1"/>
  <c r="AG96"/>
  <c r="AI96"/>
  <c r="AJ96"/>
  <c r="BS96" s="1"/>
  <c r="BS95" s="1"/>
  <c r="AO96"/>
  <c r="AR96"/>
  <c r="AV96"/>
  <c r="AY96"/>
  <c r="AZ96" s="1"/>
  <c r="BC96"/>
  <c r="BF96"/>
  <c r="BG96"/>
  <c r="BJ96"/>
  <c r="BN96" s="1"/>
  <c r="BM96"/>
  <c r="BO96"/>
  <c r="BP96"/>
  <c r="BV96"/>
  <c r="BW96"/>
  <c r="CA96" s="1"/>
  <c r="BZ96"/>
  <c r="V97"/>
  <c r="J98"/>
  <c r="K98"/>
  <c r="M98"/>
  <c r="N98"/>
  <c r="O98"/>
  <c r="T98"/>
  <c r="U98"/>
  <c r="V98"/>
  <c r="W98"/>
  <c r="Z98"/>
  <c r="AA98"/>
  <c r="AB98"/>
  <c r="AC98"/>
  <c r="AM98"/>
  <c r="AN98"/>
  <c r="AO98"/>
  <c r="AP98"/>
  <c r="AR98" s="1"/>
  <c r="AS98" s="1"/>
  <c r="AQ98"/>
  <c r="AT98"/>
  <c r="AV98" s="1"/>
  <c r="AU98"/>
  <c r="AW98"/>
  <c r="AX98"/>
  <c r="BA98"/>
  <c r="BB98"/>
  <c r="BB97" s="1"/>
  <c r="BD98"/>
  <c r="BE98"/>
  <c r="BH98"/>
  <c r="BH97" s="1"/>
  <c r="BI98"/>
  <c r="BK98"/>
  <c r="BL98"/>
  <c r="BL97" s="1"/>
  <c r="BM98"/>
  <c r="L99"/>
  <c r="P99" s="1"/>
  <c r="O99"/>
  <c r="AF99"/>
  <c r="AG99"/>
  <c r="BP99" s="1"/>
  <c r="BP98" s="1"/>
  <c r="AI99"/>
  <c r="AI98" s="1"/>
  <c r="AJ99"/>
  <c r="AK99"/>
  <c r="AO99"/>
  <c r="AR99"/>
  <c r="AS99" s="1"/>
  <c r="AV99"/>
  <c r="AY99"/>
  <c r="AZ99"/>
  <c r="BC99"/>
  <c r="BG99" s="1"/>
  <c r="BF99"/>
  <c r="BJ99"/>
  <c r="BN99" s="1"/>
  <c r="BM99"/>
  <c r="BV99"/>
  <c r="BW99"/>
  <c r="BZ99"/>
  <c r="CA99"/>
  <c r="J100"/>
  <c r="K100"/>
  <c r="L100" s="1"/>
  <c r="M100"/>
  <c r="N100"/>
  <c r="O100"/>
  <c r="T100"/>
  <c r="U100"/>
  <c r="V100"/>
  <c r="W100"/>
  <c r="W97" s="1"/>
  <c r="Z100"/>
  <c r="AA100"/>
  <c r="AB100"/>
  <c r="AB97" s="1"/>
  <c r="AC100"/>
  <c r="AC97" s="1"/>
  <c r="AF100"/>
  <c r="AI100"/>
  <c r="AK100" s="1"/>
  <c r="AJ100"/>
  <c r="AM100"/>
  <c r="AN100"/>
  <c r="AP100"/>
  <c r="AR100" s="1"/>
  <c r="AQ100"/>
  <c r="AQ97" s="1"/>
  <c r="AT100"/>
  <c r="AU100"/>
  <c r="AU97" s="1"/>
  <c r="AW100"/>
  <c r="AX100"/>
  <c r="AY100" s="1"/>
  <c r="BA100"/>
  <c r="BB100"/>
  <c r="BC100" s="1"/>
  <c r="BD100"/>
  <c r="BE100"/>
  <c r="BF100"/>
  <c r="BH100"/>
  <c r="BI100"/>
  <c r="BJ100"/>
  <c r="BN100" s="1"/>
  <c r="BK100"/>
  <c r="BM100" s="1"/>
  <c r="BL100"/>
  <c r="BO100"/>
  <c r="L101"/>
  <c r="P101" s="1"/>
  <c r="O101"/>
  <c r="AF101"/>
  <c r="AG101"/>
  <c r="AI101"/>
  <c r="AJ101"/>
  <c r="AK101"/>
  <c r="AO101"/>
  <c r="AR101"/>
  <c r="AS101"/>
  <c r="AV101"/>
  <c r="AZ101" s="1"/>
  <c r="AY101"/>
  <c r="BC101"/>
  <c r="BG101" s="1"/>
  <c r="BF101"/>
  <c r="BJ101"/>
  <c r="BM101"/>
  <c r="BN101" s="1"/>
  <c r="BO101"/>
  <c r="BR101"/>
  <c r="BS101"/>
  <c r="BS100" s="1"/>
  <c r="BV101"/>
  <c r="BZ101" s="1"/>
  <c r="BW101"/>
  <c r="CA101" s="1"/>
  <c r="J102"/>
  <c r="L102" s="1"/>
  <c r="K102"/>
  <c r="M102"/>
  <c r="O102" s="1"/>
  <c r="N102"/>
  <c r="T102"/>
  <c r="U102"/>
  <c r="V102"/>
  <c r="W102"/>
  <c r="Z102"/>
  <c r="AA102"/>
  <c r="AB102"/>
  <c r="AC102"/>
  <c r="AG102"/>
  <c r="AM102"/>
  <c r="AN102"/>
  <c r="AO102" s="1"/>
  <c r="AS102" s="1"/>
  <c r="AP102"/>
  <c r="AR102" s="1"/>
  <c r="AQ102"/>
  <c r="AT102"/>
  <c r="AV102" s="1"/>
  <c r="AU102"/>
  <c r="AW102"/>
  <c r="AX102"/>
  <c r="BA102"/>
  <c r="BB102"/>
  <c r="BC102"/>
  <c r="BD102"/>
  <c r="BF102" s="1"/>
  <c r="BE102"/>
  <c r="BG102"/>
  <c r="BH102"/>
  <c r="BJ102" s="1"/>
  <c r="BI102"/>
  <c r="BK102"/>
  <c r="BM102" s="1"/>
  <c r="BL102"/>
  <c r="BO102"/>
  <c r="BS102"/>
  <c r="L103"/>
  <c r="O103"/>
  <c r="P103" s="1"/>
  <c r="AF103"/>
  <c r="AF102" s="1"/>
  <c r="AH102" s="1"/>
  <c r="AG103"/>
  <c r="AH103"/>
  <c r="AI103"/>
  <c r="AI102" s="1"/>
  <c r="AK102" s="1"/>
  <c r="AL102" s="1"/>
  <c r="AJ103"/>
  <c r="AJ102" s="1"/>
  <c r="AO103"/>
  <c r="AS103" s="1"/>
  <c r="AR103"/>
  <c r="AV103"/>
  <c r="AZ103" s="1"/>
  <c r="AY103"/>
  <c r="BC103"/>
  <c r="BF103"/>
  <c r="BG103" s="1"/>
  <c r="BJ103"/>
  <c r="BM103"/>
  <c r="BN103"/>
  <c r="BO103"/>
  <c r="BQ103" s="1"/>
  <c r="BP103"/>
  <c r="BP102" s="1"/>
  <c r="BR103"/>
  <c r="BS103"/>
  <c r="BV103"/>
  <c r="BZ103" s="1"/>
  <c r="BW103"/>
  <c r="CA103" s="1"/>
  <c r="M105"/>
  <c r="T105"/>
  <c r="Z105"/>
  <c r="AN105"/>
  <c r="BD105"/>
  <c r="BH105"/>
  <c r="BL105"/>
  <c r="J106"/>
  <c r="K106"/>
  <c r="L106"/>
  <c r="M106"/>
  <c r="O106" s="1"/>
  <c r="N106"/>
  <c r="P106"/>
  <c r="T106"/>
  <c r="U106"/>
  <c r="V106"/>
  <c r="W106"/>
  <c r="W105" s="1"/>
  <c r="Z106"/>
  <c r="AA106"/>
  <c r="AB106"/>
  <c r="AC106"/>
  <c r="AC105" s="1"/>
  <c r="AG106"/>
  <c r="AI106"/>
  <c r="AM106"/>
  <c r="AN106"/>
  <c r="AP106"/>
  <c r="AQ106"/>
  <c r="AT106"/>
  <c r="AU106"/>
  <c r="AW106"/>
  <c r="AX106"/>
  <c r="AY106"/>
  <c r="BA106"/>
  <c r="BB106"/>
  <c r="BC106"/>
  <c r="BG106" s="1"/>
  <c r="BD106"/>
  <c r="BF106" s="1"/>
  <c r="BE106"/>
  <c r="BE105" s="1"/>
  <c r="BH106"/>
  <c r="BJ106" s="1"/>
  <c r="BI106"/>
  <c r="BK106"/>
  <c r="BL106"/>
  <c r="BO106"/>
  <c r="BS106"/>
  <c r="L107"/>
  <c r="O107"/>
  <c r="P107" s="1"/>
  <c r="AF107"/>
  <c r="AF106" s="1"/>
  <c r="AH106" s="1"/>
  <c r="AG107"/>
  <c r="AH107"/>
  <c r="AL107" s="1"/>
  <c r="AI107"/>
  <c r="AK107" s="1"/>
  <c r="AJ107"/>
  <c r="AJ106" s="1"/>
  <c r="AO107"/>
  <c r="AS107" s="1"/>
  <c r="AR107"/>
  <c r="AV107"/>
  <c r="AZ107" s="1"/>
  <c r="AY107"/>
  <c r="BC107"/>
  <c r="BF107"/>
  <c r="BG107" s="1"/>
  <c r="BJ107"/>
  <c r="BM107"/>
  <c r="BN107"/>
  <c r="BO107"/>
  <c r="BQ107" s="1"/>
  <c r="BP107"/>
  <c r="BP106" s="1"/>
  <c r="BR107"/>
  <c r="BS107"/>
  <c r="BV107"/>
  <c r="BZ107" s="1"/>
  <c r="BW107"/>
  <c r="CA107" s="1"/>
  <c r="J108"/>
  <c r="L108" s="1"/>
  <c r="K108"/>
  <c r="K105" s="1"/>
  <c r="M108"/>
  <c r="N108"/>
  <c r="O108" s="1"/>
  <c r="T108"/>
  <c r="U108"/>
  <c r="V108"/>
  <c r="V105" s="1"/>
  <c r="W108"/>
  <c r="Z108"/>
  <c r="AA108"/>
  <c r="AB108"/>
  <c r="AB105" s="1"/>
  <c r="AC108"/>
  <c r="AG108"/>
  <c r="AI108"/>
  <c r="AM108"/>
  <c r="AN108"/>
  <c r="AO108"/>
  <c r="AS108" s="1"/>
  <c r="AP108"/>
  <c r="AR108" s="1"/>
  <c r="AQ108"/>
  <c r="AT108"/>
  <c r="AV108" s="1"/>
  <c r="AZ108" s="1"/>
  <c r="AU108"/>
  <c r="AW108"/>
  <c r="AY108" s="1"/>
  <c r="AX108"/>
  <c r="AX105" s="1"/>
  <c r="BA108"/>
  <c r="BC108" s="1"/>
  <c r="BG108" s="1"/>
  <c r="BB108"/>
  <c r="BB105" s="1"/>
  <c r="BD108"/>
  <c r="BE108"/>
  <c r="BF108" s="1"/>
  <c r="BH108"/>
  <c r="BI108"/>
  <c r="BJ108" s="1"/>
  <c r="BK108"/>
  <c r="BL108"/>
  <c r="BM108"/>
  <c r="L109"/>
  <c r="P109" s="1"/>
  <c r="O109"/>
  <c r="AF109"/>
  <c r="AG109"/>
  <c r="AI109"/>
  <c r="AJ109"/>
  <c r="AO109"/>
  <c r="AR109"/>
  <c r="AS109" s="1"/>
  <c r="AV109"/>
  <c r="AY109"/>
  <c r="AZ109"/>
  <c r="BC109"/>
  <c r="BG109" s="1"/>
  <c r="BF109"/>
  <c r="BJ109"/>
  <c r="BN109" s="1"/>
  <c r="BM109"/>
  <c r="BP109"/>
  <c r="BP108" s="1"/>
  <c r="BR109"/>
  <c r="BR108" s="1"/>
  <c r="BV109"/>
  <c r="BW109"/>
  <c r="BZ109"/>
  <c r="CA109"/>
  <c r="J110"/>
  <c r="K110"/>
  <c r="L110"/>
  <c r="M110"/>
  <c r="O110" s="1"/>
  <c r="P110" s="1"/>
  <c r="N110"/>
  <c r="T110"/>
  <c r="U110"/>
  <c r="V110"/>
  <c r="W110"/>
  <c r="Z110"/>
  <c r="AA110"/>
  <c r="AB110"/>
  <c r="AC110"/>
  <c r="AG110"/>
  <c r="AI110"/>
  <c r="AM110"/>
  <c r="AO110" s="1"/>
  <c r="AN110"/>
  <c r="AP110"/>
  <c r="AQ110"/>
  <c r="AR110" s="1"/>
  <c r="AT110"/>
  <c r="AU110"/>
  <c r="AV110" s="1"/>
  <c r="AZ110" s="1"/>
  <c r="AW110"/>
  <c r="AX110"/>
  <c r="AY110"/>
  <c r="BA110"/>
  <c r="BB110"/>
  <c r="BC110"/>
  <c r="BG110" s="1"/>
  <c r="BD110"/>
  <c r="BF110" s="1"/>
  <c r="BE110"/>
  <c r="BH110"/>
  <c r="BJ110" s="1"/>
  <c r="BN110" s="1"/>
  <c r="BI110"/>
  <c r="BK110"/>
  <c r="BM110" s="1"/>
  <c r="BL110"/>
  <c r="BO110"/>
  <c r="BS110"/>
  <c r="L111"/>
  <c r="O111"/>
  <c r="P111" s="1"/>
  <c r="AF111"/>
  <c r="AF110" s="1"/>
  <c r="AH110" s="1"/>
  <c r="AG111"/>
  <c r="AH111"/>
  <c r="AL111" s="1"/>
  <c r="AI111"/>
  <c r="AK111" s="1"/>
  <c r="AJ111"/>
  <c r="AJ110" s="1"/>
  <c r="AO111"/>
  <c r="AS111" s="1"/>
  <c r="AR111"/>
  <c r="AV111"/>
  <c r="AZ111" s="1"/>
  <c r="AY111"/>
  <c r="BC111"/>
  <c r="BF111"/>
  <c r="BG111" s="1"/>
  <c r="BJ111"/>
  <c r="BM111"/>
  <c r="BN111"/>
  <c r="BO111"/>
  <c r="BQ111" s="1"/>
  <c r="BP111"/>
  <c r="BP110" s="1"/>
  <c r="BR111"/>
  <c r="BS111"/>
  <c r="BV111"/>
  <c r="BZ111" s="1"/>
  <c r="BW111"/>
  <c r="CA111" s="1"/>
  <c r="J112"/>
  <c r="L112" s="1"/>
  <c r="K112"/>
  <c r="M112"/>
  <c r="N112"/>
  <c r="O112" s="1"/>
  <c r="T112"/>
  <c r="U112"/>
  <c r="V112"/>
  <c r="W112"/>
  <c r="Z112"/>
  <c r="AA112"/>
  <c r="AB112"/>
  <c r="AC112"/>
  <c r="AG112"/>
  <c r="AI112"/>
  <c r="AM112"/>
  <c r="AN112"/>
  <c r="AO112"/>
  <c r="AS112" s="1"/>
  <c r="AP112"/>
  <c r="AR112" s="1"/>
  <c r="AQ112"/>
  <c r="AT112"/>
  <c r="AV112" s="1"/>
  <c r="AU112"/>
  <c r="AW112"/>
  <c r="AY112" s="1"/>
  <c r="AX112"/>
  <c r="BA112"/>
  <c r="BC112" s="1"/>
  <c r="BG112" s="1"/>
  <c r="BB112"/>
  <c r="BD112"/>
  <c r="BE112"/>
  <c r="BF112" s="1"/>
  <c r="BH112"/>
  <c r="BI112"/>
  <c r="BJ112" s="1"/>
  <c r="BK112"/>
  <c r="BL112"/>
  <c r="BM112"/>
  <c r="L113"/>
  <c r="P113" s="1"/>
  <c r="O113"/>
  <c r="AF113"/>
  <c r="AG113"/>
  <c r="AI113"/>
  <c r="AJ113"/>
  <c r="AO113"/>
  <c r="AR113"/>
  <c r="AS113" s="1"/>
  <c r="AV113"/>
  <c r="AY113"/>
  <c r="AZ113"/>
  <c r="BC113"/>
  <c r="BG113" s="1"/>
  <c r="BF113"/>
  <c r="BJ113"/>
  <c r="BN113" s="1"/>
  <c r="BM113"/>
  <c r="BP113"/>
  <c r="BP112" s="1"/>
  <c r="BR113"/>
  <c r="BR112" s="1"/>
  <c r="BV113"/>
  <c r="BW113"/>
  <c r="BZ113"/>
  <c r="CA113"/>
  <c r="AM114"/>
  <c r="AO114" s="1"/>
  <c r="J115"/>
  <c r="K115"/>
  <c r="M115"/>
  <c r="N115"/>
  <c r="O115"/>
  <c r="T115"/>
  <c r="U115"/>
  <c r="V115"/>
  <c r="V114" s="1"/>
  <c r="W115"/>
  <c r="Z115"/>
  <c r="AA115"/>
  <c r="AB115"/>
  <c r="AB114" s="1"/>
  <c r="AC115"/>
  <c r="AF115"/>
  <c r="AJ115"/>
  <c r="AM115"/>
  <c r="AO115" s="1"/>
  <c r="AN115"/>
  <c r="AN114" s="1"/>
  <c r="AP115"/>
  <c r="AQ115"/>
  <c r="AT115"/>
  <c r="AU115"/>
  <c r="AW115"/>
  <c r="AX115"/>
  <c r="BA115"/>
  <c r="BB115"/>
  <c r="BD115"/>
  <c r="BD114" s="1"/>
  <c r="BF114" s="1"/>
  <c r="BE115"/>
  <c r="BF115"/>
  <c r="BH115"/>
  <c r="BH114" s="1"/>
  <c r="BI115"/>
  <c r="BJ115"/>
  <c r="BK115"/>
  <c r="BM115" s="1"/>
  <c r="BL115"/>
  <c r="BN115"/>
  <c r="BR115"/>
  <c r="L116"/>
  <c r="P116" s="1"/>
  <c r="O116"/>
  <c r="AF116"/>
  <c r="AG116"/>
  <c r="AI116"/>
  <c r="AI115" s="1"/>
  <c r="AK115" s="1"/>
  <c r="AJ116"/>
  <c r="AK116"/>
  <c r="AO116"/>
  <c r="AR116"/>
  <c r="AS116"/>
  <c r="AV116"/>
  <c r="AZ116" s="1"/>
  <c r="AY116"/>
  <c r="BC116"/>
  <c r="BG116" s="1"/>
  <c r="BF116"/>
  <c r="BJ116"/>
  <c r="BM116"/>
  <c r="BN116" s="1"/>
  <c r="BO116"/>
  <c r="BO115" s="1"/>
  <c r="BR116"/>
  <c r="BT116" s="1"/>
  <c r="BS116"/>
  <c r="BS115" s="1"/>
  <c r="BV116"/>
  <c r="BZ116" s="1"/>
  <c r="BW116"/>
  <c r="CA116"/>
  <c r="J117"/>
  <c r="L117" s="1"/>
  <c r="K117"/>
  <c r="M117"/>
  <c r="O117" s="1"/>
  <c r="N117"/>
  <c r="T117"/>
  <c r="U117"/>
  <c r="V117"/>
  <c r="W117"/>
  <c r="Z117"/>
  <c r="AA117"/>
  <c r="AB117"/>
  <c r="AC117"/>
  <c r="AF117"/>
  <c r="AJ117"/>
  <c r="AM117"/>
  <c r="AN117"/>
  <c r="AO117" s="1"/>
  <c r="AQ117"/>
  <c r="AT117"/>
  <c r="AU117"/>
  <c r="AV117"/>
  <c r="AX117"/>
  <c r="BA117"/>
  <c r="BC117" s="1"/>
  <c r="BB117"/>
  <c r="BD117"/>
  <c r="BF117" s="1"/>
  <c r="BE117"/>
  <c r="BE114" s="1"/>
  <c r="BH117"/>
  <c r="BJ117" s="1"/>
  <c r="BI117"/>
  <c r="BI114" s="1"/>
  <c r="BL117"/>
  <c r="BP117"/>
  <c r="L118"/>
  <c r="O118"/>
  <c r="P118"/>
  <c r="AF118"/>
  <c r="AH118" s="1"/>
  <c r="AG118"/>
  <c r="AG117" s="1"/>
  <c r="AI118"/>
  <c r="AJ118"/>
  <c r="AO118"/>
  <c r="AP118"/>
  <c r="AP117" s="1"/>
  <c r="AR117" s="1"/>
  <c r="AV118"/>
  <c r="AW118"/>
  <c r="AY118" s="1"/>
  <c r="BC118"/>
  <c r="BD118"/>
  <c r="BF118" s="1"/>
  <c r="BJ118"/>
  <c r="BK118"/>
  <c r="BK117" s="1"/>
  <c r="BO118"/>
  <c r="BP118"/>
  <c r="BS118"/>
  <c r="BS117" s="1"/>
  <c r="BV118"/>
  <c r="BW118"/>
  <c r="CA118" s="1"/>
  <c r="BX118"/>
  <c r="BZ118" s="1"/>
  <c r="J119"/>
  <c r="L119" s="1"/>
  <c r="K119"/>
  <c r="M119"/>
  <c r="N119"/>
  <c r="O119" s="1"/>
  <c r="T119"/>
  <c r="U119"/>
  <c r="V119"/>
  <c r="W119"/>
  <c r="Z119"/>
  <c r="AA119"/>
  <c r="AB119"/>
  <c r="AC119"/>
  <c r="AG119"/>
  <c r="AI119"/>
  <c r="AM119"/>
  <c r="AN119"/>
  <c r="AO119"/>
  <c r="AS119" s="1"/>
  <c r="AP119"/>
  <c r="AR119" s="1"/>
  <c r="AQ119"/>
  <c r="AT119"/>
  <c r="AV119" s="1"/>
  <c r="AZ119" s="1"/>
  <c r="AU119"/>
  <c r="AW119"/>
  <c r="AY119" s="1"/>
  <c r="AX119"/>
  <c r="BA119"/>
  <c r="BC119" s="1"/>
  <c r="BG119" s="1"/>
  <c r="BB119"/>
  <c r="BD119"/>
  <c r="BE119"/>
  <c r="BF119" s="1"/>
  <c r="BH119"/>
  <c r="BI119"/>
  <c r="BJ119" s="1"/>
  <c r="BK119"/>
  <c r="BL119"/>
  <c r="BM119"/>
  <c r="L120"/>
  <c r="P120" s="1"/>
  <c r="O120"/>
  <c r="AF120"/>
  <c r="AG120"/>
  <c r="AI120"/>
  <c r="AJ120"/>
  <c r="AO120"/>
  <c r="AR120"/>
  <c r="AS120" s="1"/>
  <c r="AV120"/>
  <c r="AY120"/>
  <c r="AZ120"/>
  <c r="BC120"/>
  <c r="BG120" s="1"/>
  <c r="BF120"/>
  <c r="BJ120"/>
  <c r="BN120" s="1"/>
  <c r="BM120"/>
  <c r="BP120"/>
  <c r="BP119" s="1"/>
  <c r="BR120"/>
  <c r="BR119" s="1"/>
  <c r="BV120"/>
  <c r="BW120"/>
  <c r="BZ120"/>
  <c r="CA120"/>
  <c r="J121"/>
  <c r="K121"/>
  <c r="L121"/>
  <c r="M121"/>
  <c r="O121" s="1"/>
  <c r="P121" s="1"/>
  <c r="N121"/>
  <c r="T121"/>
  <c r="U121"/>
  <c r="V121"/>
  <c r="W121"/>
  <c r="W114" s="1"/>
  <c r="Z121"/>
  <c r="AA121"/>
  <c r="AB121"/>
  <c r="AC121"/>
  <c r="AC114" s="1"/>
  <c r="AG121"/>
  <c r="AI121"/>
  <c r="AM121"/>
  <c r="AO121" s="1"/>
  <c r="AN121"/>
  <c r="AP121"/>
  <c r="AQ121"/>
  <c r="AT121"/>
  <c r="AU121"/>
  <c r="AV121" s="1"/>
  <c r="AZ121" s="1"/>
  <c r="AW121"/>
  <c r="AX121"/>
  <c r="AY121"/>
  <c r="BA121"/>
  <c r="BB121"/>
  <c r="BC121"/>
  <c r="BG121" s="1"/>
  <c r="BD121"/>
  <c r="BF121" s="1"/>
  <c r="BE121"/>
  <c r="BH121"/>
  <c r="BJ121" s="1"/>
  <c r="BN121" s="1"/>
  <c r="BI121"/>
  <c r="BK121"/>
  <c r="BM121" s="1"/>
  <c r="BL121"/>
  <c r="BO121"/>
  <c r="BS121"/>
  <c r="L122"/>
  <c r="O122"/>
  <c r="P122" s="1"/>
  <c r="AF122"/>
  <c r="AF121" s="1"/>
  <c r="AH121" s="1"/>
  <c r="AG122"/>
  <c r="AH122"/>
  <c r="AL122" s="1"/>
  <c r="AI122"/>
  <c r="AK122" s="1"/>
  <c r="AJ122"/>
  <c r="AJ121" s="1"/>
  <c r="AO122"/>
  <c r="AS122" s="1"/>
  <c r="AR122"/>
  <c r="AV122"/>
  <c r="AZ122" s="1"/>
  <c r="AY122"/>
  <c r="BC122"/>
  <c r="BF122"/>
  <c r="BG122" s="1"/>
  <c r="BJ122"/>
  <c r="BM122"/>
  <c r="BN122"/>
  <c r="BO122"/>
  <c r="BQ122" s="1"/>
  <c r="BP122"/>
  <c r="BP121" s="1"/>
  <c r="BR122"/>
  <c r="BS122"/>
  <c r="BV122"/>
  <c r="BZ122" s="1"/>
  <c r="BW122"/>
  <c r="CA122" s="1"/>
  <c r="J123"/>
  <c r="N123"/>
  <c r="U123"/>
  <c r="AA123"/>
  <c r="AW123"/>
  <c r="BA123"/>
  <c r="BE123"/>
  <c r="BI123"/>
  <c r="J124"/>
  <c r="L124" s="1"/>
  <c r="K124"/>
  <c r="M124"/>
  <c r="N124"/>
  <c r="T124"/>
  <c r="T123" s="1"/>
  <c r="U124"/>
  <c r="V124"/>
  <c r="W124"/>
  <c r="Z124"/>
  <c r="Z123" s="1"/>
  <c r="AA124"/>
  <c r="AB124"/>
  <c r="AC124"/>
  <c r="AF124"/>
  <c r="AJ124"/>
  <c r="AJ123" s="1"/>
  <c r="AM124"/>
  <c r="AN124"/>
  <c r="AP124"/>
  <c r="AQ124"/>
  <c r="AR124"/>
  <c r="AT124"/>
  <c r="AU124"/>
  <c r="AV124"/>
  <c r="AW124"/>
  <c r="AY124" s="1"/>
  <c r="AX124"/>
  <c r="AX123" s="1"/>
  <c r="AZ124"/>
  <c r="BA124"/>
  <c r="BC124" s="1"/>
  <c r="BB124"/>
  <c r="BB123" s="1"/>
  <c r="BD124"/>
  <c r="BE124"/>
  <c r="BH124"/>
  <c r="BI124"/>
  <c r="BK124"/>
  <c r="BL124"/>
  <c r="BP124"/>
  <c r="L125"/>
  <c r="O125"/>
  <c r="P125"/>
  <c r="AF125"/>
  <c r="AH125" s="1"/>
  <c r="AG125"/>
  <c r="AG124" s="1"/>
  <c r="AI125"/>
  <c r="AJ125"/>
  <c r="AO125"/>
  <c r="AS125" s="1"/>
  <c r="AR125"/>
  <c r="AV125"/>
  <c r="AY125"/>
  <c r="AZ125" s="1"/>
  <c r="BC125"/>
  <c r="BF125"/>
  <c r="BG125"/>
  <c r="BJ125"/>
  <c r="BN125" s="1"/>
  <c r="BM125"/>
  <c r="BO125"/>
  <c r="BP125"/>
  <c r="BS125"/>
  <c r="BS124" s="1"/>
  <c r="BV125"/>
  <c r="BW125"/>
  <c r="CA125" s="1"/>
  <c r="BZ125"/>
  <c r="J126"/>
  <c r="K126"/>
  <c r="L126" s="1"/>
  <c r="P126" s="1"/>
  <c r="M126"/>
  <c r="N126"/>
  <c r="O126"/>
  <c r="T126"/>
  <c r="U126"/>
  <c r="V126"/>
  <c r="W126"/>
  <c r="W123" s="1"/>
  <c r="Z126"/>
  <c r="AA126"/>
  <c r="AB126"/>
  <c r="AC126"/>
  <c r="AC123" s="1"/>
  <c r="AF126"/>
  <c r="AJ126"/>
  <c r="AM126"/>
  <c r="AO126" s="1"/>
  <c r="AN126"/>
  <c r="AP126"/>
  <c r="AR126" s="1"/>
  <c r="AQ126"/>
  <c r="AQ123" s="1"/>
  <c r="AT126"/>
  <c r="AV126" s="1"/>
  <c r="AZ126" s="1"/>
  <c r="AU126"/>
  <c r="AU123" s="1"/>
  <c r="AW126"/>
  <c r="AX126"/>
  <c r="AY126" s="1"/>
  <c r="BA126"/>
  <c r="BB126"/>
  <c r="BC126" s="1"/>
  <c r="BD126"/>
  <c r="BE126"/>
  <c r="BF126"/>
  <c r="BH126"/>
  <c r="BI126"/>
  <c r="BJ126"/>
  <c r="BK126"/>
  <c r="BM126" s="1"/>
  <c r="BL126"/>
  <c r="BN126"/>
  <c r="BR126"/>
  <c r="L127"/>
  <c r="P127" s="1"/>
  <c r="O127"/>
  <c r="AF127"/>
  <c r="AG127"/>
  <c r="AI127"/>
  <c r="AI126" s="1"/>
  <c r="AK126" s="1"/>
  <c r="AJ127"/>
  <c r="AK127"/>
  <c r="AO127"/>
  <c r="AR127"/>
  <c r="AS127"/>
  <c r="AV127"/>
  <c r="AZ127" s="1"/>
  <c r="AY127"/>
  <c r="BC127"/>
  <c r="BG127" s="1"/>
  <c r="BF127"/>
  <c r="BJ127"/>
  <c r="BM127"/>
  <c r="BN127" s="1"/>
  <c r="BO127"/>
  <c r="BO126" s="1"/>
  <c r="BR127"/>
  <c r="BT127" s="1"/>
  <c r="BS127"/>
  <c r="BS126" s="1"/>
  <c r="BV127"/>
  <c r="BZ127" s="1"/>
  <c r="BW127"/>
  <c r="CA127"/>
  <c r="T128"/>
  <c r="AA128"/>
  <c r="AX128"/>
  <c r="BI128"/>
  <c r="J129"/>
  <c r="J128" s="1"/>
  <c r="K129"/>
  <c r="L129"/>
  <c r="M129"/>
  <c r="N129"/>
  <c r="T129"/>
  <c r="U129"/>
  <c r="U128" s="1"/>
  <c r="V129"/>
  <c r="W129"/>
  <c r="W128" s="1"/>
  <c r="Z129"/>
  <c r="Z128" s="1"/>
  <c r="AA129"/>
  <c r="AB129"/>
  <c r="AC129"/>
  <c r="AC128" s="1"/>
  <c r="AF129"/>
  <c r="AG129"/>
  <c r="AI129"/>
  <c r="AM129"/>
  <c r="AN129"/>
  <c r="AO129" s="1"/>
  <c r="AQ129"/>
  <c r="AQ128" s="1"/>
  <c r="AT129"/>
  <c r="AU129"/>
  <c r="AX129"/>
  <c r="BA129"/>
  <c r="BA128" s="1"/>
  <c r="BB129"/>
  <c r="BC129"/>
  <c r="BE129"/>
  <c r="BH129"/>
  <c r="BI129"/>
  <c r="BL129"/>
  <c r="BP129"/>
  <c r="L130"/>
  <c r="O130"/>
  <c r="P130" s="1"/>
  <c r="AF130"/>
  <c r="AG130"/>
  <c r="AH130"/>
  <c r="AI130"/>
  <c r="AJ130"/>
  <c r="AJ129" s="1"/>
  <c r="AO130"/>
  <c r="AP130"/>
  <c r="AV130"/>
  <c r="AW130"/>
  <c r="BC130"/>
  <c r="BD130"/>
  <c r="BF130" s="1"/>
  <c r="BG130"/>
  <c r="BJ130"/>
  <c r="BK130"/>
  <c r="BM130" s="1"/>
  <c r="BN130" s="1"/>
  <c r="BO130"/>
  <c r="BP130"/>
  <c r="BV130"/>
  <c r="BW130"/>
  <c r="BX130"/>
  <c r="CA130"/>
  <c r="J131"/>
  <c r="K131"/>
  <c r="M131"/>
  <c r="M128" s="1"/>
  <c r="N131"/>
  <c r="T131"/>
  <c r="U131"/>
  <c r="V131"/>
  <c r="V128" s="1"/>
  <c r="W131"/>
  <c r="Z131"/>
  <c r="AA131"/>
  <c r="AB131"/>
  <c r="AB128" s="1"/>
  <c r="AC131"/>
  <c r="AF131"/>
  <c r="AH131"/>
  <c r="AM131"/>
  <c r="AN131"/>
  <c r="AO131"/>
  <c r="AP131"/>
  <c r="AR131" s="1"/>
  <c r="AS131" s="1"/>
  <c r="AQ131"/>
  <c r="AT131"/>
  <c r="AU131"/>
  <c r="AW131"/>
  <c r="AY131" s="1"/>
  <c r="AX131"/>
  <c r="BA131"/>
  <c r="BB131"/>
  <c r="BB128" s="1"/>
  <c r="BD131"/>
  <c r="BF131" s="1"/>
  <c r="BE131"/>
  <c r="BH131"/>
  <c r="BI131"/>
  <c r="BJ131"/>
  <c r="BK131"/>
  <c r="BL131"/>
  <c r="BM131" s="1"/>
  <c r="BN131"/>
  <c r="L132"/>
  <c r="O132"/>
  <c r="P132"/>
  <c r="AF132"/>
  <c r="AG132"/>
  <c r="AG131" s="1"/>
  <c r="AI132"/>
  <c r="AJ132"/>
  <c r="AJ131" s="1"/>
  <c r="AO132"/>
  <c r="AR132"/>
  <c r="AS132"/>
  <c r="AV132"/>
  <c r="AY132"/>
  <c r="AZ132" s="1"/>
  <c r="BC132"/>
  <c r="BG132" s="1"/>
  <c r="BF132"/>
  <c r="BJ132"/>
  <c r="BM132"/>
  <c r="BO132"/>
  <c r="BO131" s="1"/>
  <c r="BP132"/>
  <c r="BQ132" s="1"/>
  <c r="BS132"/>
  <c r="BS131" s="1"/>
  <c r="BV132"/>
  <c r="BW132"/>
  <c r="CA132" s="1"/>
  <c r="BZ132"/>
  <c r="J133"/>
  <c r="K133"/>
  <c r="L133" s="1"/>
  <c r="M133"/>
  <c r="N133"/>
  <c r="O133"/>
  <c r="T133"/>
  <c r="U133"/>
  <c r="V133"/>
  <c r="W133"/>
  <c r="Z133"/>
  <c r="AA133"/>
  <c r="AB133"/>
  <c r="AC133"/>
  <c r="AF133"/>
  <c r="AI133"/>
  <c r="AK133" s="1"/>
  <c r="AJ133"/>
  <c r="AM133"/>
  <c r="AN133"/>
  <c r="AN128" s="1"/>
  <c r="AP133"/>
  <c r="AQ133"/>
  <c r="AR133" s="1"/>
  <c r="AT133"/>
  <c r="AV133" s="1"/>
  <c r="AZ133" s="1"/>
  <c r="AU133"/>
  <c r="AW133"/>
  <c r="AX133"/>
  <c r="AY133" s="1"/>
  <c r="BA133"/>
  <c r="BB133"/>
  <c r="BC133" s="1"/>
  <c r="BD133"/>
  <c r="BE133"/>
  <c r="BF133"/>
  <c r="BH133"/>
  <c r="BI133"/>
  <c r="BJ133"/>
  <c r="BK133"/>
  <c r="BL133"/>
  <c r="BO133"/>
  <c r="BS133"/>
  <c r="L134"/>
  <c r="O134"/>
  <c r="P134" s="1"/>
  <c r="AF134"/>
  <c r="AG134"/>
  <c r="AH134"/>
  <c r="AI134"/>
  <c r="AK134" s="1"/>
  <c r="AL134" s="1"/>
  <c r="AJ134"/>
  <c r="AO134"/>
  <c r="AS134" s="1"/>
  <c r="AR134"/>
  <c r="AV134"/>
  <c r="AZ134" s="1"/>
  <c r="AY134"/>
  <c r="BC134"/>
  <c r="BG134" s="1"/>
  <c r="BF134"/>
  <c r="BJ134"/>
  <c r="BM134"/>
  <c r="BN134" s="1"/>
  <c r="BO134"/>
  <c r="BR134"/>
  <c r="BS134"/>
  <c r="BV134"/>
  <c r="BZ134" s="1"/>
  <c r="BW134"/>
  <c r="CA134" s="1"/>
  <c r="M135"/>
  <c r="AT135"/>
  <c r="BE135"/>
  <c r="J136"/>
  <c r="K136"/>
  <c r="L136"/>
  <c r="M136"/>
  <c r="O136" s="1"/>
  <c r="P136" s="1"/>
  <c r="N136"/>
  <c r="N135" s="1"/>
  <c r="T136"/>
  <c r="T135" s="1"/>
  <c r="U136"/>
  <c r="U135" s="1"/>
  <c r="V136"/>
  <c r="W136"/>
  <c r="W135" s="1"/>
  <c r="Z136"/>
  <c r="AA136"/>
  <c r="AA135" s="1"/>
  <c r="AB136"/>
  <c r="AC136"/>
  <c r="AC135" s="1"/>
  <c r="AG136"/>
  <c r="AM136"/>
  <c r="AN136"/>
  <c r="AP136"/>
  <c r="AQ136"/>
  <c r="AT136"/>
  <c r="AU136"/>
  <c r="AW136"/>
  <c r="AW135" s="1"/>
  <c r="AX136"/>
  <c r="AY136"/>
  <c r="BA136"/>
  <c r="BA135" s="1"/>
  <c r="BB136"/>
  <c r="BC136"/>
  <c r="BD136"/>
  <c r="BE136"/>
  <c r="BH136"/>
  <c r="BI136"/>
  <c r="BK136"/>
  <c r="BL136"/>
  <c r="BL135" s="1"/>
  <c r="BM136"/>
  <c r="BS136"/>
  <c r="L137"/>
  <c r="O137"/>
  <c r="P137" s="1"/>
  <c r="AF137"/>
  <c r="AF136" s="1"/>
  <c r="AG137"/>
  <c r="AH137"/>
  <c r="AI137"/>
  <c r="AJ137"/>
  <c r="AJ136" s="1"/>
  <c r="AO137"/>
  <c r="AS137" s="1"/>
  <c r="AR137"/>
  <c r="AV137"/>
  <c r="AY137"/>
  <c r="AZ137"/>
  <c r="BC137"/>
  <c r="BF137"/>
  <c r="BG137" s="1"/>
  <c r="BJ137"/>
  <c r="BN137" s="1"/>
  <c r="BM137"/>
  <c r="BP137"/>
  <c r="BP136" s="1"/>
  <c r="BR137"/>
  <c r="BR136" s="1"/>
  <c r="BS137"/>
  <c r="BT137" s="1"/>
  <c r="BV137"/>
  <c r="BZ137" s="1"/>
  <c r="BW137"/>
  <c r="CA137" s="1"/>
  <c r="J138"/>
  <c r="K138"/>
  <c r="K135" s="1"/>
  <c r="M138"/>
  <c r="N138"/>
  <c r="O138"/>
  <c r="T138"/>
  <c r="U138"/>
  <c r="V138"/>
  <c r="W138"/>
  <c r="Z138"/>
  <c r="AA138"/>
  <c r="AB138"/>
  <c r="AB135" s="1"/>
  <c r="AC138"/>
  <c r="AG138"/>
  <c r="AI138"/>
  <c r="AM138"/>
  <c r="AO138" s="1"/>
  <c r="AN138"/>
  <c r="AQ138"/>
  <c r="AT138"/>
  <c r="AU138"/>
  <c r="AX138"/>
  <c r="AX135" s="1"/>
  <c r="BA138"/>
  <c r="BB138"/>
  <c r="BC138"/>
  <c r="BE138"/>
  <c r="BH138"/>
  <c r="BI138"/>
  <c r="BJ138"/>
  <c r="BL138"/>
  <c r="L139"/>
  <c r="P139" s="1"/>
  <c r="O139"/>
  <c r="AF139"/>
  <c r="AG139"/>
  <c r="BP139" s="1"/>
  <c r="BP138" s="1"/>
  <c r="AH139"/>
  <c r="AI139"/>
  <c r="AJ139"/>
  <c r="AO139"/>
  <c r="AP139"/>
  <c r="AR139" s="1"/>
  <c r="AS139"/>
  <c r="AV139"/>
  <c r="AW139"/>
  <c r="AW138" s="1"/>
  <c r="BC139"/>
  <c r="BD139"/>
  <c r="BD138" s="1"/>
  <c r="BJ139"/>
  <c r="BK139"/>
  <c r="BK138" s="1"/>
  <c r="BM138" s="1"/>
  <c r="BN138" s="1"/>
  <c r="BV139"/>
  <c r="BW139"/>
  <c r="BX139"/>
  <c r="CA139"/>
  <c r="J140"/>
  <c r="K140"/>
  <c r="L140" s="1"/>
  <c r="P140" s="1"/>
  <c r="M140"/>
  <c r="N140"/>
  <c r="O140"/>
  <c r="T140"/>
  <c r="U140"/>
  <c r="V140"/>
  <c r="W140"/>
  <c r="Z140"/>
  <c r="Z135" s="1"/>
  <c r="AA140"/>
  <c r="AB140"/>
  <c r="AC140"/>
  <c r="AF140"/>
  <c r="AI140"/>
  <c r="AK140" s="1"/>
  <c r="AJ140"/>
  <c r="AM140"/>
  <c r="AN140"/>
  <c r="AN135" s="1"/>
  <c r="AP140"/>
  <c r="AQ140"/>
  <c r="AR140" s="1"/>
  <c r="AT140"/>
  <c r="AV140" s="1"/>
  <c r="AU140"/>
  <c r="AX140"/>
  <c r="AY140"/>
  <c r="BA140"/>
  <c r="BB140"/>
  <c r="BB135" s="1"/>
  <c r="BC140"/>
  <c r="BD140"/>
  <c r="BE140"/>
  <c r="BF140"/>
  <c r="BG140"/>
  <c r="BH140"/>
  <c r="BI140"/>
  <c r="BJ140"/>
  <c r="BK140"/>
  <c r="BM140" s="1"/>
  <c r="BN140" s="1"/>
  <c r="BL140"/>
  <c r="BS140"/>
  <c r="L141"/>
  <c r="P141" s="1"/>
  <c r="O141"/>
  <c r="AF141"/>
  <c r="AG141"/>
  <c r="AI141"/>
  <c r="AJ141"/>
  <c r="AK141"/>
  <c r="AO141"/>
  <c r="AS141" s="1"/>
  <c r="AP141"/>
  <c r="AR141"/>
  <c r="AV141"/>
  <c r="AW141"/>
  <c r="AW140" s="1"/>
  <c r="AY141"/>
  <c r="BC141"/>
  <c r="BD141"/>
  <c r="BF141"/>
  <c r="BJ141"/>
  <c r="BN141" s="1"/>
  <c r="BK141"/>
  <c r="BM141"/>
  <c r="BO141"/>
  <c r="BO140" s="1"/>
  <c r="BR141"/>
  <c r="BS141"/>
  <c r="BV141"/>
  <c r="BW141"/>
  <c r="CA141" s="1"/>
  <c r="BX141"/>
  <c r="BZ141"/>
  <c r="J142"/>
  <c r="K142"/>
  <c r="M142"/>
  <c r="N142"/>
  <c r="T142"/>
  <c r="U142"/>
  <c r="V142"/>
  <c r="W142"/>
  <c r="Z142"/>
  <c r="AA142"/>
  <c r="AB142"/>
  <c r="AC142"/>
  <c r="AF142"/>
  <c r="AH142" s="1"/>
  <c r="AG142"/>
  <c r="AM142"/>
  <c r="AO142" s="1"/>
  <c r="AN142"/>
  <c r="AP142"/>
  <c r="AQ142"/>
  <c r="AR142"/>
  <c r="AT142"/>
  <c r="AU142"/>
  <c r="AV142"/>
  <c r="AW142"/>
  <c r="AX142"/>
  <c r="AY142"/>
  <c r="AZ142"/>
  <c r="BA142"/>
  <c r="BB142"/>
  <c r="BC142"/>
  <c r="BD142"/>
  <c r="BF142" s="1"/>
  <c r="BG142" s="1"/>
  <c r="BE142"/>
  <c r="BH142"/>
  <c r="BI142"/>
  <c r="BI135" s="1"/>
  <c r="BK142"/>
  <c r="BL142"/>
  <c r="BM142" s="1"/>
  <c r="BO142"/>
  <c r="BS142"/>
  <c r="L143"/>
  <c r="O143"/>
  <c r="P143"/>
  <c r="AF143"/>
  <c r="AG143"/>
  <c r="AH143"/>
  <c r="AI143"/>
  <c r="AJ143"/>
  <c r="AJ142" s="1"/>
  <c r="AO143"/>
  <c r="AR143"/>
  <c r="AV143"/>
  <c r="AY143"/>
  <c r="AZ143" s="1"/>
  <c r="BC143"/>
  <c r="BF143"/>
  <c r="BG143"/>
  <c r="BJ143"/>
  <c r="BN143" s="1"/>
  <c r="BM143"/>
  <c r="BO143"/>
  <c r="BQ143" s="1"/>
  <c r="BP143"/>
  <c r="BP142" s="1"/>
  <c r="BS143"/>
  <c r="BV143"/>
  <c r="BZ143" s="1"/>
  <c r="BW143"/>
  <c r="CA143" s="1"/>
  <c r="W144"/>
  <c r="AB144"/>
  <c r="J145"/>
  <c r="K145"/>
  <c r="K144" s="1"/>
  <c r="M145"/>
  <c r="N145"/>
  <c r="N144" s="1"/>
  <c r="T145"/>
  <c r="U145"/>
  <c r="V145"/>
  <c r="W145"/>
  <c r="Z145"/>
  <c r="AA145"/>
  <c r="AB145"/>
  <c r="AC145"/>
  <c r="AF145"/>
  <c r="AM145"/>
  <c r="AN145"/>
  <c r="AO145"/>
  <c r="AP145"/>
  <c r="AQ145"/>
  <c r="AT145"/>
  <c r="AV145" s="1"/>
  <c r="AU145"/>
  <c r="AW145"/>
  <c r="AY145" s="1"/>
  <c r="AX145"/>
  <c r="AZ145"/>
  <c r="BA145"/>
  <c r="BB145"/>
  <c r="BB144" s="1"/>
  <c r="BD145"/>
  <c r="BE145"/>
  <c r="BE144" s="1"/>
  <c r="BH145"/>
  <c r="BI145"/>
  <c r="BI144" s="1"/>
  <c r="BJ145"/>
  <c r="BK145"/>
  <c r="BL145"/>
  <c r="L146"/>
  <c r="O146"/>
  <c r="P146"/>
  <c r="AF146"/>
  <c r="AG146"/>
  <c r="AG145" s="1"/>
  <c r="AI146"/>
  <c r="AK146" s="1"/>
  <c r="AJ146"/>
  <c r="AJ145" s="1"/>
  <c r="AJ144" s="1"/>
  <c r="AO146"/>
  <c r="AR146"/>
  <c r="AS146"/>
  <c r="AV146"/>
  <c r="AY146"/>
  <c r="AZ146" s="1"/>
  <c r="BC146"/>
  <c r="BG146" s="1"/>
  <c r="BF146"/>
  <c r="BJ146"/>
  <c r="BM146"/>
  <c r="BO146"/>
  <c r="BO145" s="1"/>
  <c r="BP146"/>
  <c r="BQ146" s="1"/>
  <c r="BS146"/>
  <c r="BS145" s="1"/>
  <c r="BS144" s="1"/>
  <c r="BV146"/>
  <c r="BW146"/>
  <c r="CA146" s="1"/>
  <c r="BZ146"/>
  <c r="J147"/>
  <c r="K147"/>
  <c r="L147" s="1"/>
  <c r="M147"/>
  <c r="N147"/>
  <c r="O147"/>
  <c r="T147"/>
  <c r="U147"/>
  <c r="V147"/>
  <c r="W147"/>
  <c r="Z147"/>
  <c r="AA147"/>
  <c r="AB147"/>
  <c r="AC147"/>
  <c r="AC144" s="1"/>
  <c r="AF147"/>
  <c r="AI147"/>
  <c r="AK147" s="1"/>
  <c r="AJ147"/>
  <c r="AM147"/>
  <c r="AN147"/>
  <c r="AP147"/>
  <c r="AQ147"/>
  <c r="AR147" s="1"/>
  <c r="AT147"/>
  <c r="AV147" s="1"/>
  <c r="AU147"/>
  <c r="AU144" s="1"/>
  <c r="AW147"/>
  <c r="AX147"/>
  <c r="AY147" s="1"/>
  <c r="BA147"/>
  <c r="BB147"/>
  <c r="BC147" s="1"/>
  <c r="BD147"/>
  <c r="BE147"/>
  <c r="BF147"/>
  <c r="BH147"/>
  <c r="BI147"/>
  <c r="BJ147"/>
  <c r="BK147"/>
  <c r="BL147"/>
  <c r="BO147"/>
  <c r="BS147"/>
  <c r="L148"/>
  <c r="O148"/>
  <c r="P148" s="1"/>
  <c r="AF148"/>
  <c r="AG148"/>
  <c r="AH148"/>
  <c r="AI148"/>
  <c r="AK148" s="1"/>
  <c r="AL148" s="1"/>
  <c r="AJ148"/>
  <c r="AO148"/>
  <c r="AS148" s="1"/>
  <c r="AR148"/>
  <c r="AV148"/>
  <c r="AZ148" s="1"/>
  <c r="AY148"/>
  <c r="BC148"/>
  <c r="BG148" s="1"/>
  <c r="BF148"/>
  <c r="BJ148"/>
  <c r="BM148"/>
  <c r="BN148" s="1"/>
  <c r="BO148"/>
  <c r="BR148"/>
  <c r="BS148"/>
  <c r="BV148"/>
  <c r="BZ148" s="1"/>
  <c r="BW148"/>
  <c r="CA148" s="1"/>
  <c r="J149"/>
  <c r="L149" s="1"/>
  <c r="K149"/>
  <c r="M149"/>
  <c r="O149" s="1"/>
  <c r="N149"/>
  <c r="T149"/>
  <c r="U149"/>
  <c r="U144" s="1"/>
  <c r="V149"/>
  <c r="W149"/>
  <c r="Z149"/>
  <c r="AA149"/>
  <c r="AB149"/>
  <c r="AC149"/>
  <c r="AG149"/>
  <c r="AJ149"/>
  <c r="AM149"/>
  <c r="AN149"/>
  <c r="AO149" s="1"/>
  <c r="AP149"/>
  <c r="AR149" s="1"/>
  <c r="AQ149"/>
  <c r="AT149"/>
  <c r="AV149" s="1"/>
  <c r="AU149"/>
  <c r="AW149"/>
  <c r="AX149"/>
  <c r="BA149"/>
  <c r="BC149" s="1"/>
  <c r="BB149"/>
  <c r="BD149"/>
  <c r="BF149" s="1"/>
  <c r="BE149"/>
  <c r="BH149"/>
  <c r="BJ149" s="1"/>
  <c r="BI149"/>
  <c r="BK149"/>
  <c r="BL149"/>
  <c r="BM149"/>
  <c r="BP149"/>
  <c r="L150"/>
  <c r="P150" s="1"/>
  <c r="O150"/>
  <c r="AF150"/>
  <c r="AH150" s="1"/>
  <c r="AG150"/>
  <c r="AI150"/>
  <c r="AJ150"/>
  <c r="AO150"/>
  <c r="AR150"/>
  <c r="AV150"/>
  <c r="AY150"/>
  <c r="AZ150"/>
  <c r="BC150"/>
  <c r="BF150"/>
  <c r="BG150"/>
  <c r="BJ150"/>
  <c r="BN150" s="1"/>
  <c r="BM150"/>
  <c r="BO150"/>
  <c r="BO149" s="1"/>
  <c r="BQ149" s="1"/>
  <c r="BP150"/>
  <c r="BQ150"/>
  <c r="BS150"/>
  <c r="BS149" s="1"/>
  <c r="BV150"/>
  <c r="BW150"/>
  <c r="BZ150"/>
  <c r="CA150"/>
  <c r="M151"/>
  <c r="Z151"/>
  <c r="AX151"/>
  <c r="U152"/>
  <c r="U151" s="1"/>
  <c r="AT152"/>
  <c r="BE152"/>
  <c r="BE151" s="1"/>
  <c r="J153"/>
  <c r="K153"/>
  <c r="K152" s="1"/>
  <c r="K151" s="1"/>
  <c r="M153"/>
  <c r="M152" s="1"/>
  <c r="N153"/>
  <c r="N152" s="1"/>
  <c r="T153"/>
  <c r="T152" s="1"/>
  <c r="T151" s="1"/>
  <c r="U153"/>
  <c r="V153"/>
  <c r="V152" s="1"/>
  <c r="V151" s="1"/>
  <c r="W153"/>
  <c r="Z153"/>
  <c r="Z152" s="1"/>
  <c r="AA153"/>
  <c r="AA152" s="1"/>
  <c r="AA151" s="1"/>
  <c r="AB153"/>
  <c r="AB152" s="1"/>
  <c r="AB151" s="1"/>
  <c r="AC153"/>
  <c r="AM153"/>
  <c r="AN153"/>
  <c r="AO153"/>
  <c r="AQ153"/>
  <c r="AQ152" s="1"/>
  <c r="AQ151" s="1"/>
  <c r="AT153"/>
  <c r="AU153"/>
  <c r="AU152" s="1"/>
  <c r="AU151" s="1"/>
  <c r="AW153"/>
  <c r="AW152" s="1"/>
  <c r="AW151" s="1"/>
  <c r="AX153"/>
  <c r="AX152" s="1"/>
  <c r="AY153"/>
  <c r="BA153"/>
  <c r="BA152" s="1"/>
  <c r="BB153"/>
  <c r="BC153"/>
  <c r="BE153"/>
  <c r="BH153"/>
  <c r="BI153"/>
  <c r="BI152" s="1"/>
  <c r="BI151" s="1"/>
  <c r="BK153"/>
  <c r="BL153"/>
  <c r="L154"/>
  <c r="O154"/>
  <c r="AF154"/>
  <c r="AF153" s="1"/>
  <c r="AG154"/>
  <c r="AG153" s="1"/>
  <c r="AH154"/>
  <c r="AI154"/>
  <c r="AJ154"/>
  <c r="AK154" s="1"/>
  <c r="AL154"/>
  <c r="AO154"/>
  <c r="AR154"/>
  <c r="AS154" s="1"/>
  <c r="AV154"/>
  <c r="AZ154" s="1"/>
  <c r="AY154"/>
  <c r="BC154"/>
  <c r="BF154"/>
  <c r="BJ154"/>
  <c r="BM154"/>
  <c r="BN154"/>
  <c r="BP154"/>
  <c r="BR154"/>
  <c r="BV154"/>
  <c r="BZ154" s="1"/>
  <c r="BW154"/>
  <c r="CA154"/>
  <c r="L155"/>
  <c r="P155" s="1"/>
  <c r="O155"/>
  <c r="AF155"/>
  <c r="AG155"/>
  <c r="BP155" s="1"/>
  <c r="BQ155" s="1"/>
  <c r="BU155" s="1"/>
  <c r="AI155"/>
  <c r="BR155" s="1"/>
  <c r="BT155" s="1"/>
  <c r="AJ155"/>
  <c r="AK155"/>
  <c r="AO155"/>
  <c r="AP155"/>
  <c r="AP153" s="1"/>
  <c r="AR155"/>
  <c r="AV155"/>
  <c r="AZ155" s="1"/>
  <c r="AW155"/>
  <c r="AY155"/>
  <c r="BC155"/>
  <c r="BG155" s="1"/>
  <c r="BD155"/>
  <c r="BD153" s="1"/>
  <c r="BF155"/>
  <c r="BJ155"/>
  <c r="BK155"/>
  <c r="BM155"/>
  <c r="BO155"/>
  <c r="BS155"/>
  <c r="BV155"/>
  <c r="BW155"/>
  <c r="CA155" s="1"/>
  <c r="BX155"/>
  <c r="BZ155"/>
  <c r="J156"/>
  <c r="J152" s="1"/>
  <c r="J151" s="1"/>
  <c r="K156"/>
  <c r="L156"/>
  <c r="P156" s="1"/>
  <c r="M156"/>
  <c r="N156"/>
  <c r="O156" s="1"/>
  <c r="T156"/>
  <c r="U156"/>
  <c r="V156"/>
  <c r="W156"/>
  <c r="W152" s="1"/>
  <c r="W151" s="1"/>
  <c r="Z156"/>
  <c r="AA156"/>
  <c r="AB156"/>
  <c r="AC156"/>
  <c r="AC152" s="1"/>
  <c r="AC151" s="1"/>
  <c r="AG156"/>
  <c r="AI156"/>
  <c r="AM156"/>
  <c r="AN156"/>
  <c r="AP156"/>
  <c r="AR156" s="1"/>
  <c r="AQ156"/>
  <c r="AT156"/>
  <c r="AV156" s="1"/>
  <c r="AU156"/>
  <c r="AW156"/>
  <c r="AX156"/>
  <c r="AY156"/>
  <c r="BA156"/>
  <c r="BB156"/>
  <c r="BB152" s="1"/>
  <c r="BB151" s="1"/>
  <c r="BC156"/>
  <c r="BD156"/>
  <c r="BE156"/>
  <c r="BF156" s="1"/>
  <c r="BG156"/>
  <c r="BH156"/>
  <c r="BI156"/>
  <c r="BJ156" s="1"/>
  <c r="BN156" s="1"/>
  <c r="BK156"/>
  <c r="BM156" s="1"/>
  <c r="BL156"/>
  <c r="L157"/>
  <c r="O157"/>
  <c r="AF157"/>
  <c r="AF156" s="1"/>
  <c r="AH156" s="1"/>
  <c r="AG157"/>
  <c r="AH157"/>
  <c r="AI157"/>
  <c r="AJ157"/>
  <c r="AK157" s="1"/>
  <c r="AL157"/>
  <c r="AO157"/>
  <c r="AR157"/>
  <c r="AS157" s="1"/>
  <c r="AV157"/>
  <c r="AZ157" s="1"/>
  <c r="AY157"/>
  <c r="BC157"/>
  <c r="BF157"/>
  <c r="BJ157"/>
  <c r="BM157"/>
  <c r="BN157"/>
  <c r="BP157"/>
  <c r="BP156" s="1"/>
  <c r="BR157"/>
  <c r="BV157"/>
  <c r="BZ157" s="1"/>
  <c r="BW157"/>
  <c r="CA157"/>
  <c r="J160"/>
  <c r="K160"/>
  <c r="L160"/>
  <c r="P160" s="1"/>
  <c r="M160"/>
  <c r="N160"/>
  <c r="O160" s="1"/>
  <c r="T160"/>
  <c r="U160"/>
  <c r="V160"/>
  <c r="W160"/>
  <c r="W159" s="1"/>
  <c r="Z160"/>
  <c r="AA160"/>
  <c r="AB160"/>
  <c r="AC160"/>
  <c r="AC159" s="1"/>
  <c r="AI160"/>
  <c r="AM160"/>
  <c r="AN160"/>
  <c r="AQ160"/>
  <c r="AQ159" s="1"/>
  <c r="AT160"/>
  <c r="AV160" s="1"/>
  <c r="AU160"/>
  <c r="AU159" s="1"/>
  <c r="AX160"/>
  <c r="BA160"/>
  <c r="BA159" s="1"/>
  <c r="BB160"/>
  <c r="BC160"/>
  <c r="BE160"/>
  <c r="BG160"/>
  <c r="BH160"/>
  <c r="BI160"/>
  <c r="BJ160" s="1"/>
  <c r="BK160"/>
  <c r="BL160"/>
  <c r="L161"/>
  <c r="O161"/>
  <c r="AF161"/>
  <c r="AG161"/>
  <c r="AH161"/>
  <c r="AI161"/>
  <c r="AJ161"/>
  <c r="AK161" s="1"/>
  <c r="AL161" s="1"/>
  <c r="AO161"/>
  <c r="AR161"/>
  <c r="AS161" s="1"/>
  <c r="AV161"/>
  <c r="AZ161" s="1"/>
  <c r="AY161"/>
  <c r="BC161"/>
  <c r="BF161"/>
  <c r="BJ161"/>
  <c r="BM161"/>
  <c r="BN161"/>
  <c r="BP161"/>
  <c r="BR161"/>
  <c r="BV161"/>
  <c r="BZ161" s="1"/>
  <c r="BW161"/>
  <c r="CA161"/>
  <c r="L162"/>
  <c r="P162" s="1"/>
  <c r="O162"/>
  <c r="AF162"/>
  <c r="AG162"/>
  <c r="AI162"/>
  <c r="BR162" s="1"/>
  <c r="BT162" s="1"/>
  <c r="AJ162"/>
  <c r="AK162"/>
  <c r="AO162"/>
  <c r="AS162" s="1"/>
  <c r="AP162"/>
  <c r="AP160" s="1"/>
  <c r="AR162"/>
  <c r="AV162"/>
  <c r="AW162"/>
  <c r="AY162"/>
  <c r="BC162"/>
  <c r="BD162"/>
  <c r="BD160" s="1"/>
  <c r="BF160" s="1"/>
  <c r="BF162"/>
  <c r="BJ162"/>
  <c r="BN162" s="1"/>
  <c r="BK162"/>
  <c r="BM162"/>
  <c r="BO162"/>
  <c r="BS162"/>
  <c r="BV162"/>
  <c r="BW162"/>
  <c r="CA162" s="1"/>
  <c r="BX162"/>
  <c r="BZ162"/>
  <c r="L163"/>
  <c r="O163"/>
  <c r="P163"/>
  <c r="AF163"/>
  <c r="AG163"/>
  <c r="AH163" s="1"/>
  <c r="AI163"/>
  <c r="AJ163"/>
  <c r="AO163"/>
  <c r="AS163" s="1"/>
  <c r="AR163"/>
  <c r="AV163"/>
  <c r="AZ163" s="1"/>
  <c r="AY163"/>
  <c r="BC163"/>
  <c r="BF163"/>
  <c r="BG163"/>
  <c r="BJ163"/>
  <c r="BM163"/>
  <c r="BN163" s="1"/>
  <c r="BO163"/>
  <c r="BS163"/>
  <c r="BV163"/>
  <c r="BZ163" s="1"/>
  <c r="BW163"/>
  <c r="CA163" s="1"/>
  <c r="L164"/>
  <c r="P164" s="1"/>
  <c r="O164"/>
  <c r="AF164"/>
  <c r="BO164" s="1"/>
  <c r="BQ164" s="1"/>
  <c r="AG164"/>
  <c r="AH164"/>
  <c r="AL164" s="1"/>
  <c r="AI164"/>
  <c r="AJ164"/>
  <c r="AK164" s="1"/>
  <c r="AO164"/>
  <c r="AR164"/>
  <c r="AS164" s="1"/>
  <c r="AV164"/>
  <c r="AZ164" s="1"/>
  <c r="AY164"/>
  <c r="BC164"/>
  <c r="BG164" s="1"/>
  <c r="BF164"/>
  <c r="BJ164"/>
  <c r="BM164"/>
  <c r="BN164"/>
  <c r="BP164"/>
  <c r="BR164"/>
  <c r="BV164"/>
  <c r="BZ164" s="1"/>
  <c r="BW164"/>
  <c r="CA164"/>
  <c r="L165"/>
  <c r="P165" s="1"/>
  <c r="O165"/>
  <c r="AF165"/>
  <c r="AH165" s="1"/>
  <c r="AG165"/>
  <c r="BP165" s="1"/>
  <c r="BQ165" s="1"/>
  <c r="AI165"/>
  <c r="BR165" s="1"/>
  <c r="BT165" s="1"/>
  <c r="AJ165"/>
  <c r="AK165"/>
  <c r="AO165"/>
  <c r="AS165" s="1"/>
  <c r="AP165"/>
  <c r="AR165"/>
  <c r="AV165"/>
  <c r="AZ165" s="1"/>
  <c r="AW165"/>
  <c r="AW160" s="1"/>
  <c r="AY165"/>
  <c r="BC165"/>
  <c r="BD165"/>
  <c r="BF165"/>
  <c r="BJ165"/>
  <c r="BK165"/>
  <c r="BM165"/>
  <c r="BO165"/>
  <c r="BS165"/>
  <c r="BU165"/>
  <c r="BV165"/>
  <c r="BW165"/>
  <c r="CA165" s="1"/>
  <c r="BX165"/>
  <c r="BZ165"/>
  <c r="L166"/>
  <c r="O166"/>
  <c r="P166"/>
  <c r="AF166"/>
  <c r="AG166"/>
  <c r="AH166" s="1"/>
  <c r="AI166"/>
  <c r="AJ166"/>
  <c r="AO166"/>
  <c r="AS166" s="1"/>
  <c r="AR166"/>
  <c r="AV166"/>
  <c r="AZ166" s="1"/>
  <c r="AY166"/>
  <c r="BC166"/>
  <c r="BF166"/>
  <c r="BG166"/>
  <c r="BJ166"/>
  <c r="BM166"/>
  <c r="BN166" s="1"/>
  <c r="BO166"/>
  <c r="BS166"/>
  <c r="BV166"/>
  <c r="BZ166" s="1"/>
  <c r="BW166"/>
  <c r="CA166" s="1"/>
  <c r="L167"/>
  <c r="P167" s="1"/>
  <c r="O167"/>
  <c r="AF167"/>
  <c r="BO167" s="1"/>
  <c r="BQ167" s="1"/>
  <c r="AG167"/>
  <c r="AH167"/>
  <c r="AI167"/>
  <c r="AJ167"/>
  <c r="AK167" s="1"/>
  <c r="AL167"/>
  <c r="AO167"/>
  <c r="AR167"/>
  <c r="AS167" s="1"/>
  <c r="AV167"/>
  <c r="AZ167" s="1"/>
  <c r="AY167"/>
  <c r="BC167"/>
  <c r="BG167" s="1"/>
  <c r="BF167"/>
  <c r="BJ167"/>
  <c r="BM167"/>
  <c r="BN167"/>
  <c r="BP167"/>
  <c r="BR167"/>
  <c r="BV167"/>
  <c r="BZ167" s="1"/>
  <c r="BW167"/>
  <c r="CA167"/>
  <c r="L168"/>
  <c r="P168" s="1"/>
  <c r="O168"/>
  <c r="AF168"/>
  <c r="AH168" s="1"/>
  <c r="AG168"/>
  <c r="BP168" s="1"/>
  <c r="AI168"/>
  <c r="BR168" s="1"/>
  <c r="BT168" s="1"/>
  <c r="AJ168"/>
  <c r="AK168"/>
  <c r="AO168"/>
  <c r="AR168"/>
  <c r="AS168"/>
  <c r="AV168"/>
  <c r="AY168"/>
  <c r="AZ168" s="1"/>
  <c r="BC168"/>
  <c r="BG168" s="1"/>
  <c r="BF168"/>
  <c r="BJ168"/>
  <c r="BN168" s="1"/>
  <c r="BM168"/>
  <c r="BO168"/>
  <c r="BQ168"/>
  <c r="BU168" s="1"/>
  <c r="BS168"/>
  <c r="BV168"/>
  <c r="BW168"/>
  <c r="BZ168"/>
  <c r="CA168"/>
  <c r="L169"/>
  <c r="O169"/>
  <c r="P169" s="1"/>
  <c r="AF169"/>
  <c r="AG169"/>
  <c r="AI169"/>
  <c r="AJ169"/>
  <c r="BS169" s="1"/>
  <c r="AO169"/>
  <c r="AS169" s="1"/>
  <c r="AR169"/>
  <c r="AV169"/>
  <c r="AY169"/>
  <c r="AZ169"/>
  <c r="BC169"/>
  <c r="BF169"/>
  <c r="BG169" s="1"/>
  <c r="BJ169"/>
  <c r="BN169" s="1"/>
  <c r="BM169"/>
  <c r="BP169"/>
  <c r="BR169"/>
  <c r="BT169"/>
  <c r="BV169"/>
  <c r="BW169"/>
  <c r="CA169" s="1"/>
  <c r="BZ169"/>
  <c r="L170"/>
  <c r="O170"/>
  <c r="P170"/>
  <c r="AF170"/>
  <c r="AG170"/>
  <c r="AH170" s="1"/>
  <c r="AI170"/>
  <c r="AJ170"/>
  <c r="AO170"/>
  <c r="AS170" s="1"/>
  <c r="AR170"/>
  <c r="AV170"/>
  <c r="AZ170" s="1"/>
  <c r="AY170"/>
  <c r="BC170"/>
  <c r="BF170"/>
  <c r="BG170"/>
  <c r="BJ170"/>
  <c r="BM170"/>
  <c r="BN170" s="1"/>
  <c r="BO170"/>
  <c r="BS170"/>
  <c r="BV170"/>
  <c r="BZ170" s="1"/>
  <c r="BW170"/>
  <c r="CA170" s="1"/>
  <c r="L171"/>
  <c r="P171" s="1"/>
  <c r="O171"/>
  <c r="AF171"/>
  <c r="BO171" s="1"/>
  <c r="BQ171" s="1"/>
  <c r="AG171"/>
  <c r="AH171"/>
  <c r="AL171" s="1"/>
  <c r="AI171"/>
  <c r="AJ171"/>
  <c r="AK171" s="1"/>
  <c r="AO171"/>
  <c r="AP171"/>
  <c r="AR171" s="1"/>
  <c r="AS171" s="1"/>
  <c r="AV171"/>
  <c r="AW171"/>
  <c r="AY171" s="1"/>
  <c r="AZ171" s="1"/>
  <c r="BC171"/>
  <c r="BD171"/>
  <c r="BF171" s="1"/>
  <c r="BG171"/>
  <c r="BJ171"/>
  <c r="BK171"/>
  <c r="BM171" s="1"/>
  <c r="BN171" s="1"/>
  <c r="BP171"/>
  <c r="BR171"/>
  <c r="BV171"/>
  <c r="BZ171" s="1"/>
  <c r="BW171"/>
  <c r="BX171"/>
  <c r="CA171"/>
  <c r="L172"/>
  <c r="O172"/>
  <c r="P172" s="1"/>
  <c r="AF172"/>
  <c r="AG172"/>
  <c r="AI172"/>
  <c r="AK172" s="1"/>
  <c r="AJ172"/>
  <c r="BS172" s="1"/>
  <c r="AO172"/>
  <c r="AS172" s="1"/>
  <c r="AR172"/>
  <c r="AV172"/>
  <c r="AY172"/>
  <c r="AZ172"/>
  <c r="BC172"/>
  <c r="BF172"/>
  <c r="BG172" s="1"/>
  <c r="BJ172"/>
  <c r="BN172" s="1"/>
  <c r="BM172"/>
  <c r="BP172"/>
  <c r="BR172"/>
  <c r="BT172"/>
  <c r="BV172"/>
  <c r="BW172"/>
  <c r="CA172" s="1"/>
  <c r="BZ172"/>
  <c r="L173"/>
  <c r="O173"/>
  <c r="P173"/>
  <c r="AF173"/>
  <c r="AG173"/>
  <c r="AH173" s="1"/>
  <c r="AI173"/>
  <c r="AJ173"/>
  <c r="AO173"/>
  <c r="AS173" s="1"/>
  <c r="AR173"/>
  <c r="AV173"/>
  <c r="AZ173" s="1"/>
  <c r="AY173"/>
  <c r="BC173"/>
  <c r="BF173"/>
  <c r="BG173"/>
  <c r="BJ173"/>
  <c r="BM173"/>
  <c r="BN173" s="1"/>
  <c r="BO173"/>
  <c r="BS173"/>
  <c r="BV173"/>
  <c r="BZ173" s="1"/>
  <c r="BW173"/>
  <c r="CA173" s="1"/>
  <c r="L174"/>
  <c r="O174"/>
  <c r="AF174"/>
  <c r="BO174" s="1"/>
  <c r="BQ174" s="1"/>
  <c r="AG174"/>
  <c r="AH174"/>
  <c r="AI174"/>
  <c r="AJ174"/>
  <c r="AK174" s="1"/>
  <c r="AL174" s="1"/>
  <c r="AO174"/>
  <c r="AR174"/>
  <c r="AS174" s="1"/>
  <c r="AV174"/>
  <c r="AZ174" s="1"/>
  <c r="AY174"/>
  <c r="BC174"/>
  <c r="BF174"/>
  <c r="BJ174"/>
  <c r="BM174"/>
  <c r="BN174"/>
  <c r="BP174"/>
  <c r="BR174"/>
  <c r="BV174"/>
  <c r="BZ174" s="1"/>
  <c r="BW174"/>
  <c r="CA174"/>
  <c r="L175"/>
  <c r="P175" s="1"/>
  <c r="O175"/>
  <c r="AF175"/>
  <c r="AG175"/>
  <c r="BP175" s="1"/>
  <c r="BQ175" s="1"/>
  <c r="BU175" s="1"/>
  <c r="AI175"/>
  <c r="BR175" s="1"/>
  <c r="BT175" s="1"/>
  <c r="AJ175"/>
  <c r="AK175"/>
  <c r="AO175"/>
  <c r="AR175"/>
  <c r="AS175"/>
  <c r="AV175"/>
  <c r="AY175"/>
  <c r="AZ175" s="1"/>
  <c r="BC175"/>
  <c r="BG175" s="1"/>
  <c r="BF175"/>
  <c r="BJ175"/>
  <c r="BM175"/>
  <c r="BO175"/>
  <c r="BS175"/>
  <c r="BV175"/>
  <c r="BW175"/>
  <c r="BZ175"/>
  <c r="CA175"/>
  <c r="J176"/>
  <c r="K176"/>
  <c r="L176" s="1"/>
  <c r="M176"/>
  <c r="N176"/>
  <c r="O176"/>
  <c r="T176"/>
  <c r="T159" s="1"/>
  <c r="U176"/>
  <c r="V176"/>
  <c r="V159" s="1"/>
  <c r="W176"/>
  <c r="Z176"/>
  <c r="Z159" s="1"/>
  <c r="AA176"/>
  <c r="AB176"/>
  <c r="AB159" s="1"/>
  <c r="AC176"/>
  <c r="AM176"/>
  <c r="AO176" s="1"/>
  <c r="AN176"/>
  <c r="AQ176"/>
  <c r="AT176"/>
  <c r="AU176"/>
  <c r="AV176"/>
  <c r="AX176"/>
  <c r="BA176"/>
  <c r="BB176"/>
  <c r="BE176"/>
  <c r="BH176"/>
  <c r="BJ176" s="1"/>
  <c r="BI176"/>
  <c r="BL176"/>
  <c r="BL159" s="1"/>
  <c r="L177"/>
  <c r="P177" s="1"/>
  <c r="O177"/>
  <c r="AF177"/>
  <c r="AG177"/>
  <c r="AI177"/>
  <c r="AJ177"/>
  <c r="AK177"/>
  <c r="AO177"/>
  <c r="AS177" s="1"/>
  <c r="AR177"/>
  <c r="AV177"/>
  <c r="AZ177" s="1"/>
  <c r="AY177"/>
  <c r="BC177"/>
  <c r="BF177"/>
  <c r="BG177"/>
  <c r="BJ177"/>
  <c r="BM177"/>
  <c r="BN177" s="1"/>
  <c r="BO177"/>
  <c r="BS177"/>
  <c r="BV177"/>
  <c r="BZ177" s="1"/>
  <c r="BW177"/>
  <c r="CA177" s="1"/>
  <c r="L178"/>
  <c r="P178" s="1"/>
  <c r="O178"/>
  <c r="AF178"/>
  <c r="AG178"/>
  <c r="AI178"/>
  <c r="AJ178"/>
  <c r="AO178"/>
  <c r="AP178"/>
  <c r="AR178" s="1"/>
  <c r="AS178"/>
  <c r="AV178"/>
  <c r="AW178"/>
  <c r="BC178"/>
  <c r="BD178"/>
  <c r="BF178" s="1"/>
  <c r="BG178" s="1"/>
  <c r="BJ178"/>
  <c r="BK178"/>
  <c r="BP178"/>
  <c r="BV178"/>
  <c r="BZ178" s="1"/>
  <c r="BW178"/>
  <c r="BX178"/>
  <c r="CA178"/>
  <c r="L179"/>
  <c r="O179"/>
  <c r="P179" s="1"/>
  <c r="AF179"/>
  <c r="BO179" s="1"/>
  <c r="AG179"/>
  <c r="AH179"/>
  <c r="AI179"/>
  <c r="AK179" s="1"/>
  <c r="AJ179"/>
  <c r="BS179" s="1"/>
  <c r="AL179"/>
  <c r="AO179"/>
  <c r="AP179"/>
  <c r="AR179" s="1"/>
  <c r="AS179" s="1"/>
  <c r="AV179"/>
  <c r="AW179"/>
  <c r="AY179" s="1"/>
  <c r="AZ179" s="1"/>
  <c r="BC179"/>
  <c r="BD179"/>
  <c r="BF179" s="1"/>
  <c r="BG179" s="1"/>
  <c r="BJ179"/>
  <c r="BK179"/>
  <c r="BM179" s="1"/>
  <c r="BN179"/>
  <c r="BP179"/>
  <c r="BV179"/>
  <c r="BZ179" s="1"/>
  <c r="BW179"/>
  <c r="BX179"/>
  <c r="CA179"/>
  <c r="L180"/>
  <c r="P180" s="1"/>
  <c r="O180"/>
  <c r="AF180"/>
  <c r="BO180" s="1"/>
  <c r="AG180"/>
  <c r="AH180"/>
  <c r="AI180"/>
  <c r="AJ180"/>
  <c r="AO180"/>
  <c r="AP180"/>
  <c r="AR180" s="1"/>
  <c r="AS180" s="1"/>
  <c r="AV180"/>
  <c r="AW180"/>
  <c r="BC180"/>
  <c r="BD180"/>
  <c r="BF180" s="1"/>
  <c r="BG180"/>
  <c r="BJ180"/>
  <c r="BK180"/>
  <c r="BM180" s="1"/>
  <c r="BN180" s="1"/>
  <c r="BP180"/>
  <c r="BV180"/>
  <c r="BW180"/>
  <c r="BX180"/>
  <c r="CA180"/>
  <c r="L181"/>
  <c r="O181"/>
  <c r="P181" s="1"/>
  <c r="AF181"/>
  <c r="AH181" s="1"/>
  <c r="AG181"/>
  <c r="AI181"/>
  <c r="AK181" s="1"/>
  <c r="AJ181"/>
  <c r="BS181" s="1"/>
  <c r="AO181"/>
  <c r="AP181"/>
  <c r="AV181"/>
  <c r="AW181"/>
  <c r="AY181" s="1"/>
  <c r="AZ181"/>
  <c r="BC181"/>
  <c r="BD181"/>
  <c r="BF181" s="1"/>
  <c r="BG181" s="1"/>
  <c r="BJ181"/>
  <c r="BN181" s="1"/>
  <c r="BK181"/>
  <c r="BM181" s="1"/>
  <c r="BP181"/>
  <c r="BV181"/>
  <c r="BZ181" s="1"/>
  <c r="BW181"/>
  <c r="CA181" s="1"/>
  <c r="BX181"/>
  <c r="L182"/>
  <c r="P182" s="1"/>
  <c r="O182"/>
  <c r="AF182"/>
  <c r="BO182" s="1"/>
  <c r="AG182"/>
  <c r="AH182"/>
  <c r="AI182"/>
  <c r="AJ182"/>
  <c r="BS182" s="1"/>
  <c r="AO182"/>
  <c r="AR182"/>
  <c r="AS182" s="1"/>
  <c r="AV182"/>
  <c r="AZ182" s="1"/>
  <c r="AY182"/>
  <c r="BC182"/>
  <c r="BF182"/>
  <c r="BJ182"/>
  <c r="BN182" s="1"/>
  <c r="BM182"/>
  <c r="BP182"/>
  <c r="BQ182" s="1"/>
  <c r="BU182" s="1"/>
  <c r="BR182"/>
  <c r="BT182" s="1"/>
  <c r="BV182"/>
  <c r="BZ182" s="1"/>
  <c r="BW182"/>
  <c r="CA182"/>
  <c r="L183"/>
  <c r="P183" s="1"/>
  <c r="O183"/>
  <c r="AF183"/>
  <c r="AG183"/>
  <c r="AI183"/>
  <c r="BR183" s="1"/>
  <c r="AJ183"/>
  <c r="AK183"/>
  <c r="AO183"/>
  <c r="AS183" s="1"/>
  <c r="AR183"/>
  <c r="AV183"/>
  <c r="AY183"/>
  <c r="AZ183" s="1"/>
  <c r="BC183"/>
  <c r="BF183"/>
  <c r="BG183"/>
  <c r="BJ183"/>
  <c r="BN183" s="1"/>
  <c r="BM183"/>
  <c r="BP183"/>
  <c r="BS183"/>
  <c r="BT183"/>
  <c r="BV183"/>
  <c r="BW183"/>
  <c r="BZ183"/>
  <c r="CA183"/>
  <c r="L184"/>
  <c r="O184"/>
  <c r="P184"/>
  <c r="AF184"/>
  <c r="AH184" s="1"/>
  <c r="AL184" s="1"/>
  <c r="AG184"/>
  <c r="AI184"/>
  <c r="AK184" s="1"/>
  <c r="AJ184"/>
  <c r="AO184"/>
  <c r="AR184"/>
  <c r="AV184"/>
  <c r="AZ184" s="1"/>
  <c r="AY184"/>
  <c r="BC184"/>
  <c r="BF184"/>
  <c r="BG184" s="1"/>
  <c r="BJ184"/>
  <c r="BM184"/>
  <c r="BN184"/>
  <c r="BP184"/>
  <c r="BR184"/>
  <c r="BT184" s="1"/>
  <c r="BS184"/>
  <c r="BV184"/>
  <c r="BW184"/>
  <c r="CA184" s="1"/>
  <c r="BZ184"/>
  <c r="L185"/>
  <c r="O185"/>
  <c r="P185"/>
  <c r="AF185"/>
  <c r="AG185"/>
  <c r="BP185" s="1"/>
  <c r="AI185"/>
  <c r="AJ185"/>
  <c r="AO185"/>
  <c r="AS185" s="1"/>
  <c r="AR185"/>
  <c r="AV185"/>
  <c r="AY185"/>
  <c r="BC185"/>
  <c r="BG185" s="1"/>
  <c r="BF185"/>
  <c r="BJ185"/>
  <c r="BM185"/>
  <c r="BN185" s="1"/>
  <c r="BO185"/>
  <c r="BQ185"/>
  <c r="BS185"/>
  <c r="BV185"/>
  <c r="BZ185" s="1"/>
  <c r="BW185"/>
  <c r="CA185" s="1"/>
  <c r="L186"/>
  <c r="O186"/>
  <c r="AF186"/>
  <c r="BO186" s="1"/>
  <c r="AG186"/>
  <c r="BP186" s="1"/>
  <c r="AI186"/>
  <c r="AJ186"/>
  <c r="BS186" s="1"/>
  <c r="AO186"/>
  <c r="AR186"/>
  <c r="AS186" s="1"/>
  <c r="AV186"/>
  <c r="AY186"/>
  <c r="AZ186"/>
  <c r="BC186"/>
  <c r="BG186" s="1"/>
  <c r="BF186"/>
  <c r="BJ186"/>
  <c r="BN186" s="1"/>
  <c r="BM186"/>
  <c r="BQ186"/>
  <c r="BR186"/>
  <c r="BT186" s="1"/>
  <c r="BV186"/>
  <c r="BZ186" s="1"/>
  <c r="BW186"/>
  <c r="CA186"/>
  <c r="L187"/>
  <c r="P187" s="1"/>
  <c r="O187"/>
  <c r="AF187"/>
  <c r="AG187"/>
  <c r="AI187"/>
  <c r="BR187" s="1"/>
  <c r="BT187" s="1"/>
  <c r="AJ187"/>
  <c r="AO187"/>
  <c r="AS187" s="1"/>
  <c r="AR187"/>
  <c r="AV187"/>
  <c r="AY187"/>
  <c r="AZ187" s="1"/>
  <c r="BC187"/>
  <c r="BF187"/>
  <c r="BG187"/>
  <c r="BJ187"/>
  <c r="BN187" s="1"/>
  <c r="BM187"/>
  <c r="BO187"/>
  <c r="BP187"/>
  <c r="BQ187" s="1"/>
  <c r="BU187" s="1"/>
  <c r="BS187"/>
  <c r="BV187"/>
  <c r="BW187"/>
  <c r="BZ187"/>
  <c r="CA187"/>
  <c r="L188"/>
  <c r="O188"/>
  <c r="P188" s="1"/>
  <c r="AF188"/>
  <c r="AG188"/>
  <c r="AI188"/>
  <c r="AJ188"/>
  <c r="AO188"/>
  <c r="AS188" s="1"/>
  <c r="AR188"/>
  <c r="AV188"/>
  <c r="AZ188" s="1"/>
  <c r="AY188"/>
  <c r="BC188"/>
  <c r="BF188"/>
  <c r="BG188" s="1"/>
  <c r="BJ188"/>
  <c r="BM188"/>
  <c r="BN188"/>
  <c r="BP188"/>
  <c r="BR188"/>
  <c r="BS188"/>
  <c r="BT188" s="1"/>
  <c r="BV188"/>
  <c r="BW188"/>
  <c r="CA188" s="1"/>
  <c r="BZ188"/>
  <c r="L189"/>
  <c r="P189" s="1"/>
  <c r="O189"/>
  <c r="AF189"/>
  <c r="AG189"/>
  <c r="BP189" s="1"/>
  <c r="AH189"/>
  <c r="AI189"/>
  <c r="AJ189"/>
  <c r="AK189"/>
  <c r="AL189" s="1"/>
  <c r="AO189"/>
  <c r="AR189"/>
  <c r="AS189"/>
  <c r="AV189"/>
  <c r="AZ189" s="1"/>
  <c r="AY189"/>
  <c r="BC189"/>
  <c r="BG189" s="1"/>
  <c r="BF189"/>
  <c r="BJ189"/>
  <c r="BM189"/>
  <c r="BN189" s="1"/>
  <c r="BO189"/>
  <c r="BQ189" s="1"/>
  <c r="BR189"/>
  <c r="BT189" s="1"/>
  <c r="BS189"/>
  <c r="BV189"/>
  <c r="BZ189" s="1"/>
  <c r="BW189"/>
  <c r="CA189" s="1"/>
  <c r="J190"/>
  <c r="L190" s="1"/>
  <c r="K190"/>
  <c r="M190"/>
  <c r="N190"/>
  <c r="T190"/>
  <c r="U190"/>
  <c r="V190"/>
  <c r="W190"/>
  <c r="Z190"/>
  <c r="AA190"/>
  <c r="AB190"/>
  <c r="AC190"/>
  <c r="AM190"/>
  <c r="AN190"/>
  <c r="AO190" s="1"/>
  <c r="AP190"/>
  <c r="AR190" s="1"/>
  <c r="AQ190"/>
  <c r="AT190"/>
  <c r="AV190" s="1"/>
  <c r="AU190"/>
  <c r="AW190"/>
  <c r="AX190"/>
  <c r="BA190"/>
  <c r="BC190" s="1"/>
  <c r="BB190"/>
  <c r="BD190"/>
  <c r="BF190" s="1"/>
  <c r="BE190"/>
  <c r="BH190"/>
  <c r="BI190"/>
  <c r="BJ190" s="1"/>
  <c r="BK190"/>
  <c r="BL190"/>
  <c r="BM190"/>
  <c r="L191"/>
  <c r="O191"/>
  <c r="P191"/>
  <c r="AF191"/>
  <c r="AH191" s="1"/>
  <c r="AG191"/>
  <c r="AI191"/>
  <c r="AJ191"/>
  <c r="AJ190" s="1"/>
  <c r="AO191"/>
  <c r="AR191"/>
  <c r="AS191" s="1"/>
  <c r="AV191"/>
  <c r="AY191"/>
  <c r="AZ191"/>
  <c r="BC191"/>
  <c r="BG191" s="1"/>
  <c r="BF191"/>
  <c r="BJ191"/>
  <c r="BN191" s="1"/>
  <c r="BM191"/>
  <c r="BO191"/>
  <c r="BP191"/>
  <c r="BQ191"/>
  <c r="BS191"/>
  <c r="BV191"/>
  <c r="BW191"/>
  <c r="CA191" s="1"/>
  <c r="BZ191"/>
  <c r="L192"/>
  <c r="O192"/>
  <c r="P192"/>
  <c r="AF192"/>
  <c r="AG192"/>
  <c r="AH192"/>
  <c r="AI192"/>
  <c r="AK192" s="1"/>
  <c r="AJ192"/>
  <c r="AL192"/>
  <c r="AO192"/>
  <c r="AR192"/>
  <c r="AV192"/>
  <c r="AY192"/>
  <c r="AZ192" s="1"/>
  <c r="BC192"/>
  <c r="BF192"/>
  <c r="BG192"/>
  <c r="BJ192"/>
  <c r="BN192" s="1"/>
  <c r="BM192"/>
  <c r="BO192"/>
  <c r="BQ192" s="1"/>
  <c r="BP192"/>
  <c r="BR192"/>
  <c r="BS192"/>
  <c r="BT192"/>
  <c r="BV192"/>
  <c r="BZ192" s="1"/>
  <c r="BW192"/>
  <c r="CA192" s="1"/>
  <c r="L193"/>
  <c r="P193" s="1"/>
  <c r="O193"/>
  <c r="AF193"/>
  <c r="AG193"/>
  <c r="AI193"/>
  <c r="BR193" s="1"/>
  <c r="AJ193"/>
  <c r="AK193"/>
  <c r="AO193"/>
  <c r="AR193"/>
  <c r="AS193"/>
  <c r="AV193"/>
  <c r="AZ193" s="1"/>
  <c r="AY193"/>
  <c r="BC193"/>
  <c r="BF193"/>
  <c r="BG193" s="1"/>
  <c r="BJ193"/>
  <c r="BM193"/>
  <c r="BN193"/>
  <c r="BO193"/>
  <c r="BS193"/>
  <c r="BV193"/>
  <c r="BZ193" s="1"/>
  <c r="BW193"/>
  <c r="CA193"/>
  <c r="L194"/>
  <c r="P194" s="1"/>
  <c r="O194"/>
  <c r="AF194"/>
  <c r="BO194" s="1"/>
  <c r="AG194"/>
  <c r="AI194"/>
  <c r="AJ194"/>
  <c r="BS194" s="1"/>
  <c r="AK194"/>
  <c r="AO194"/>
  <c r="AR194"/>
  <c r="AS194"/>
  <c r="AV194"/>
  <c r="AZ194" s="1"/>
  <c r="AY194"/>
  <c r="BC194"/>
  <c r="BG194" s="1"/>
  <c r="BF194"/>
  <c r="BJ194"/>
  <c r="BM194"/>
  <c r="BN194"/>
  <c r="BR194"/>
  <c r="BT194"/>
  <c r="BV194"/>
  <c r="BW194"/>
  <c r="BZ194"/>
  <c r="CA194"/>
  <c r="U195"/>
  <c r="AC195"/>
  <c r="AU195"/>
  <c r="J196"/>
  <c r="K196"/>
  <c r="M196"/>
  <c r="N196"/>
  <c r="T196"/>
  <c r="T195" s="1"/>
  <c r="U196"/>
  <c r="V196"/>
  <c r="W196"/>
  <c r="Z196"/>
  <c r="Z195" s="1"/>
  <c r="AA196"/>
  <c r="AB196"/>
  <c r="AC196"/>
  <c r="AF196"/>
  <c r="AM196"/>
  <c r="AN196"/>
  <c r="AN195" s="1"/>
  <c r="AQ196"/>
  <c r="AQ195" s="1"/>
  <c r="AT196"/>
  <c r="AU196"/>
  <c r="AV196"/>
  <c r="AX196"/>
  <c r="BA196"/>
  <c r="BB196"/>
  <c r="BC196"/>
  <c r="BE196"/>
  <c r="BH196"/>
  <c r="BI196"/>
  <c r="BJ196"/>
  <c r="BL196"/>
  <c r="L197"/>
  <c r="O197"/>
  <c r="P197"/>
  <c r="AF197"/>
  <c r="AG197"/>
  <c r="AI197"/>
  <c r="AJ197"/>
  <c r="AO197"/>
  <c r="AS197" s="1"/>
  <c r="AP197"/>
  <c r="AR197"/>
  <c r="AV197"/>
  <c r="AZ197" s="1"/>
  <c r="AW197"/>
  <c r="AY197"/>
  <c r="BC197"/>
  <c r="BG197" s="1"/>
  <c r="BD197"/>
  <c r="BF197"/>
  <c r="BJ197"/>
  <c r="BN197" s="1"/>
  <c r="BK197"/>
  <c r="BM197"/>
  <c r="BO197"/>
  <c r="BS197"/>
  <c r="BV197"/>
  <c r="BW197"/>
  <c r="CA197" s="1"/>
  <c r="BX197"/>
  <c r="BZ197"/>
  <c r="L198"/>
  <c r="O198"/>
  <c r="P198"/>
  <c r="AF198"/>
  <c r="AG198"/>
  <c r="BP198" s="1"/>
  <c r="AI198"/>
  <c r="AJ198"/>
  <c r="AO198"/>
  <c r="AP198"/>
  <c r="AP196" s="1"/>
  <c r="AR198"/>
  <c r="AV198"/>
  <c r="AW198"/>
  <c r="AY198" s="1"/>
  <c r="BC198"/>
  <c r="BG198" s="1"/>
  <c r="BD198"/>
  <c r="BD196" s="1"/>
  <c r="BF198"/>
  <c r="BJ198"/>
  <c r="BK198"/>
  <c r="BO198"/>
  <c r="BQ198"/>
  <c r="BV198"/>
  <c r="BW198"/>
  <c r="CA198" s="1"/>
  <c r="BX198"/>
  <c r="BZ198" s="1"/>
  <c r="L199"/>
  <c r="P199" s="1"/>
  <c r="O199"/>
  <c r="AF199"/>
  <c r="AG199"/>
  <c r="AI199"/>
  <c r="BR199" s="1"/>
  <c r="BT199" s="1"/>
  <c r="AJ199"/>
  <c r="AK199"/>
  <c r="AO199"/>
  <c r="AR199"/>
  <c r="AS199"/>
  <c r="AV199"/>
  <c r="AY199"/>
  <c r="BC199"/>
  <c r="BF199"/>
  <c r="BG199" s="1"/>
  <c r="BJ199"/>
  <c r="BM199"/>
  <c r="BN199"/>
  <c r="BO199"/>
  <c r="BS199"/>
  <c r="BV199"/>
  <c r="BZ199" s="1"/>
  <c r="BW199"/>
  <c r="CA199"/>
  <c r="L200"/>
  <c r="O200"/>
  <c r="AF200"/>
  <c r="BO200" s="1"/>
  <c r="AG200"/>
  <c r="AI200"/>
  <c r="AJ200"/>
  <c r="BS200" s="1"/>
  <c r="AK200"/>
  <c r="AO200"/>
  <c r="AR200"/>
  <c r="AS200"/>
  <c r="AV200"/>
  <c r="AZ200" s="1"/>
  <c r="AY200"/>
  <c r="BC200"/>
  <c r="BG200" s="1"/>
  <c r="BF200"/>
  <c r="BJ200"/>
  <c r="BM200"/>
  <c r="BN200"/>
  <c r="BR200"/>
  <c r="BT200"/>
  <c r="BV200"/>
  <c r="BW200"/>
  <c r="BZ200"/>
  <c r="CA200"/>
  <c r="L201"/>
  <c r="O201"/>
  <c r="P201"/>
  <c r="AF201"/>
  <c r="AG201"/>
  <c r="AI201"/>
  <c r="BR201" s="1"/>
  <c r="AJ201"/>
  <c r="AK201" s="1"/>
  <c r="AO201"/>
  <c r="AR201"/>
  <c r="AS201"/>
  <c r="AV201"/>
  <c r="AY201"/>
  <c r="AZ201" s="1"/>
  <c r="BC201"/>
  <c r="BG201" s="1"/>
  <c r="BF201"/>
  <c r="BJ201"/>
  <c r="BM201"/>
  <c r="BO201"/>
  <c r="BQ201" s="1"/>
  <c r="BP201"/>
  <c r="BS201"/>
  <c r="BT201" s="1"/>
  <c r="BV201"/>
  <c r="BW201"/>
  <c r="CA201" s="1"/>
  <c r="BZ201"/>
  <c r="L202"/>
  <c r="O202"/>
  <c r="P202" s="1"/>
  <c r="AF202"/>
  <c r="BO202" s="1"/>
  <c r="AG202"/>
  <c r="AH202"/>
  <c r="AI202"/>
  <c r="AJ202"/>
  <c r="AO202"/>
  <c r="AS202" s="1"/>
  <c r="AR202"/>
  <c r="AV202"/>
  <c r="AY202"/>
  <c r="AZ202"/>
  <c r="BC202"/>
  <c r="BF202"/>
  <c r="BG202" s="1"/>
  <c r="BJ202"/>
  <c r="BN202" s="1"/>
  <c r="BM202"/>
  <c r="BP202"/>
  <c r="BR202"/>
  <c r="BT202" s="1"/>
  <c r="BS202"/>
  <c r="BV202"/>
  <c r="BZ202" s="1"/>
  <c r="BW202"/>
  <c r="CA202" s="1"/>
  <c r="L203"/>
  <c r="O203"/>
  <c r="P203" s="1"/>
  <c r="AF203"/>
  <c r="AG203"/>
  <c r="BP203" s="1"/>
  <c r="AH203"/>
  <c r="AI203"/>
  <c r="AK203" s="1"/>
  <c r="AJ203"/>
  <c r="AL203"/>
  <c r="AO203"/>
  <c r="AS203" s="1"/>
  <c r="AR203"/>
  <c r="AV203"/>
  <c r="AZ203" s="1"/>
  <c r="AY203"/>
  <c r="BC203"/>
  <c r="BF203"/>
  <c r="BG203"/>
  <c r="BJ203"/>
  <c r="BM203"/>
  <c r="BN203" s="1"/>
  <c r="BO203"/>
  <c r="BQ203" s="1"/>
  <c r="BU203" s="1"/>
  <c r="BR203"/>
  <c r="BT203" s="1"/>
  <c r="BS203"/>
  <c r="BV203"/>
  <c r="BZ203" s="1"/>
  <c r="BW203"/>
  <c r="CA203" s="1"/>
  <c r="J204"/>
  <c r="K204"/>
  <c r="M204"/>
  <c r="N204"/>
  <c r="T204"/>
  <c r="U204"/>
  <c r="V204"/>
  <c r="W204"/>
  <c r="W195" s="1"/>
  <c r="Z204"/>
  <c r="AA204"/>
  <c r="AA195" s="1"/>
  <c r="AB204"/>
  <c r="AC204"/>
  <c r="AG204"/>
  <c r="AM204"/>
  <c r="AN204"/>
  <c r="AO204"/>
  <c r="AQ204"/>
  <c r="AT204"/>
  <c r="AV204" s="1"/>
  <c r="AU204"/>
  <c r="AX204"/>
  <c r="BA204"/>
  <c r="BB204"/>
  <c r="BE204"/>
  <c r="BE195" s="1"/>
  <c r="BH204"/>
  <c r="BI204"/>
  <c r="BL204"/>
  <c r="L205"/>
  <c r="P205" s="1"/>
  <c r="O205"/>
  <c r="AF205"/>
  <c r="AG205"/>
  <c r="AI205"/>
  <c r="AJ205"/>
  <c r="AO205"/>
  <c r="AP205"/>
  <c r="AV205"/>
  <c r="AW205"/>
  <c r="AY205" s="1"/>
  <c r="AZ205" s="1"/>
  <c r="BC205"/>
  <c r="BD205"/>
  <c r="BJ205"/>
  <c r="BK205"/>
  <c r="BP205"/>
  <c r="BP204" s="1"/>
  <c r="BV205"/>
  <c r="BZ205" s="1"/>
  <c r="BW205"/>
  <c r="BX205"/>
  <c r="CA205"/>
  <c r="L206"/>
  <c r="O206"/>
  <c r="P206" s="1"/>
  <c r="AF206"/>
  <c r="AG206"/>
  <c r="AH206"/>
  <c r="AL206" s="1"/>
  <c r="AI206"/>
  <c r="AK206" s="1"/>
  <c r="AJ206"/>
  <c r="AO206"/>
  <c r="AP206"/>
  <c r="AR206" s="1"/>
  <c r="AS206" s="1"/>
  <c r="AV206"/>
  <c r="AW206"/>
  <c r="AY206" s="1"/>
  <c r="AZ206" s="1"/>
  <c r="BC206"/>
  <c r="BD206"/>
  <c r="BF206" s="1"/>
  <c r="BG206"/>
  <c r="BJ206"/>
  <c r="BK206"/>
  <c r="BM206" s="1"/>
  <c r="BN206" s="1"/>
  <c r="BO206"/>
  <c r="BQ206" s="1"/>
  <c r="BU206" s="1"/>
  <c r="BP206"/>
  <c r="BR206"/>
  <c r="BT206" s="1"/>
  <c r="BS206"/>
  <c r="BV206"/>
  <c r="BZ206" s="1"/>
  <c r="BW206"/>
  <c r="BX206"/>
  <c r="CA206"/>
  <c r="L207"/>
  <c r="P207" s="1"/>
  <c r="O207"/>
  <c r="AF207"/>
  <c r="AG207"/>
  <c r="AI207"/>
  <c r="AJ207"/>
  <c r="AO207"/>
  <c r="AR207"/>
  <c r="AS207" s="1"/>
  <c r="AV207"/>
  <c r="AY207"/>
  <c r="AZ207"/>
  <c r="BC207"/>
  <c r="BG207" s="1"/>
  <c r="BF207"/>
  <c r="BJ207"/>
  <c r="BN207" s="1"/>
  <c r="BM207"/>
  <c r="BP207"/>
  <c r="BR207"/>
  <c r="BV207"/>
  <c r="BW207"/>
  <c r="BZ207"/>
  <c r="CA207"/>
  <c r="L208"/>
  <c r="O208"/>
  <c r="P208"/>
  <c r="AF208"/>
  <c r="AH208" s="1"/>
  <c r="AG208"/>
  <c r="AI208"/>
  <c r="AJ208"/>
  <c r="AO208"/>
  <c r="AS208" s="1"/>
  <c r="AR208"/>
  <c r="AV208"/>
  <c r="AY208"/>
  <c r="AZ208" s="1"/>
  <c r="BC208"/>
  <c r="BF208"/>
  <c r="BG208"/>
  <c r="BJ208"/>
  <c r="BN208" s="1"/>
  <c r="BM208"/>
  <c r="BO208"/>
  <c r="BQ208" s="1"/>
  <c r="BP208"/>
  <c r="BS208"/>
  <c r="BV208"/>
  <c r="BW208"/>
  <c r="CA208" s="1"/>
  <c r="BZ208"/>
  <c r="J209"/>
  <c r="K209"/>
  <c r="L209" s="1"/>
  <c r="M209"/>
  <c r="N209"/>
  <c r="O209"/>
  <c r="T209"/>
  <c r="U209"/>
  <c r="V209"/>
  <c r="W209"/>
  <c r="Z209"/>
  <c r="AA209"/>
  <c r="AB209"/>
  <c r="AC209"/>
  <c r="AF209"/>
  <c r="AJ209"/>
  <c r="AM209"/>
  <c r="AO209" s="1"/>
  <c r="AS209" s="1"/>
  <c r="AN209"/>
  <c r="AP209"/>
  <c r="AR209" s="1"/>
  <c r="AQ209"/>
  <c r="AT209"/>
  <c r="AV209" s="1"/>
  <c r="AU209"/>
  <c r="AW209"/>
  <c r="AX209"/>
  <c r="AY209" s="1"/>
  <c r="BA209"/>
  <c r="BB209"/>
  <c r="BC209" s="1"/>
  <c r="BD209"/>
  <c r="BE209"/>
  <c r="BF209"/>
  <c r="BH209"/>
  <c r="BH195" s="1"/>
  <c r="BI209"/>
  <c r="BJ209"/>
  <c r="BN209" s="1"/>
  <c r="BK209"/>
  <c r="BM209" s="1"/>
  <c r="BL209"/>
  <c r="BL195" s="1"/>
  <c r="BR209"/>
  <c r="L210"/>
  <c r="P210" s="1"/>
  <c r="O210"/>
  <c r="AF210"/>
  <c r="AG210"/>
  <c r="AI210"/>
  <c r="AI209" s="1"/>
  <c r="AK209" s="1"/>
  <c r="AJ210"/>
  <c r="AK210"/>
  <c r="AO210"/>
  <c r="AR210"/>
  <c r="AS210"/>
  <c r="AV210"/>
  <c r="AZ210" s="1"/>
  <c r="AY210"/>
  <c r="BC210"/>
  <c r="BG210" s="1"/>
  <c r="BF210"/>
  <c r="BJ210"/>
  <c r="BM210"/>
  <c r="BN210" s="1"/>
  <c r="BO210"/>
  <c r="BO209" s="1"/>
  <c r="BR210"/>
  <c r="BT210" s="1"/>
  <c r="BS210"/>
  <c r="BS209" s="1"/>
  <c r="BV210"/>
  <c r="BZ210" s="1"/>
  <c r="BW210"/>
  <c r="CA210"/>
  <c r="K211"/>
  <c r="M211"/>
  <c r="T211"/>
  <c r="V211"/>
  <c r="Z211"/>
  <c r="AB211"/>
  <c r="AJ211"/>
  <c r="AN211"/>
  <c r="AP211"/>
  <c r="AT211"/>
  <c r="AX211"/>
  <c r="BB211"/>
  <c r="BD211"/>
  <c r="BF211" s="1"/>
  <c r="BH211"/>
  <c r="BL211"/>
  <c r="BP211"/>
  <c r="J212"/>
  <c r="J211" s="1"/>
  <c r="L211" s="1"/>
  <c r="K212"/>
  <c r="L212"/>
  <c r="P212" s="1"/>
  <c r="M212"/>
  <c r="O212" s="1"/>
  <c r="N212"/>
  <c r="N211" s="1"/>
  <c r="T212"/>
  <c r="U212"/>
  <c r="U211" s="1"/>
  <c r="V212"/>
  <c r="W212"/>
  <c r="W211" s="1"/>
  <c r="Z212"/>
  <c r="AA212"/>
  <c r="AA211" s="1"/>
  <c r="AB212"/>
  <c r="AC212"/>
  <c r="AC211" s="1"/>
  <c r="AG212"/>
  <c r="AG211" s="1"/>
  <c r="AI212"/>
  <c r="AM212"/>
  <c r="AN212"/>
  <c r="AP212"/>
  <c r="AQ212"/>
  <c r="AT212"/>
  <c r="AU212"/>
  <c r="AW212"/>
  <c r="AW211" s="1"/>
  <c r="AY211" s="1"/>
  <c r="AX212"/>
  <c r="AY212"/>
  <c r="BA212"/>
  <c r="BA211" s="1"/>
  <c r="BC211" s="1"/>
  <c r="BB212"/>
  <c r="BC212"/>
  <c r="BD212"/>
  <c r="BF212" s="1"/>
  <c r="BE212"/>
  <c r="BE211" s="1"/>
  <c r="BG212"/>
  <c r="BH212"/>
  <c r="BJ212" s="1"/>
  <c r="BI212"/>
  <c r="BI211" s="1"/>
  <c r="BK212"/>
  <c r="BL212"/>
  <c r="BO212"/>
  <c r="BS212"/>
  <c r="BS211" s="1"/>
  <c r="L213"/>
  <c r="O213"/>
  <c r="P213" s="1"/>
  <c r="AF213"/>
  <c r="AF212" s="1"/>
  <c r="AH212" s="1"/>
  <c r="AG213"/>
  <c r="AH213"/>
  <c r="AI213"/>
  <c r="AK213" s="1"/>
  <c r="AL213" s="1"/>
  <c r="AJ213"/>
  <c r="AJ212" s="1"/>
  <c r="AO213"/>
  <c r="AS213" s="1"/>
  <c r="AR213"/>
  <c r="AV213"/>
  <c r="AZ213" s="1"/>
  <c r="AY213"/>
  <c r="BC213"/>
  <c r="BF213"/>
  <c r="BG213" s="1"/>
  <c r="BJ213"/>
  <c r="BM213"/>
  <c r="BN213"/>
  <c r="BO213"/>
  <c r="BQ213" s="1"/>
  <c r="BP213"/>
  <c r="BP212" s="1"/>
  <c r="BR213"/>
  <c r="BS213"/>
  <c r="BV213"/>
  <c r="BZ213" s="1"/>
  <c r="BW213"/>
  <c r="CA213" s="1"/>
  <c r="U214"/>
  <c r="AA214"/>
  <c r="AO214"/>
  <c r="J215"/>
  <c r="L215" s="1"/>
  <c r="K215"/>
  <c r="M215"/>
  <c r="M214" s="1"/>
  <c r="N215"/>
  <c r="T215"/>
  <c r="T214" s="1"/>
  <c r="U215"/>
  <c r="V215"/>
  <c r="V214" s="1"/>
  <c r="W215"/>
  <c r="Z215"/>
  <c r="Z214" s="1"/>
  <c r="AA215"/>
  <c r="AB215"/>
  <c r="AB214" s="1"/>
  <c r="AC215"/>
  <c r="AM215"/>
  <c r="AN215"/>
  <c r="AN214" s="1"/>
  <c r="AP215"/>
  <c r="AQ215"/>
  <c r="AR215"/>
  <c r="AT215"/>
  <c r="AU215"/>
  <c r="AV215"/>
  <c r="AW215"/>
  <c r="AY215" s="1"/>
  <c r="AX215"/>
  <c r="AX214" s="1"/>
  <c r="AZ215"/>
  <c r="BA215"/>
  <c r="BC215" s="1"/>
  <c r="BB215"/>
  <c r="BB214" s="1"/>
  <c r="BD215"/>
  <c r="BD214" s="1"/>
  <c r="BE215"/>
  <c r="BF215" s="1"/>
  <c r="BH215"/>
  <c r="BH214" s="1"/>
  <c r="BI215"/>
  <c r="BI214" s="1"/>
  <c r="BJ214" s="1"/>
  <c r="BJ215"/>
  <c r="BK215"/>
  <c r="BL215"/>
  <c r="BL214" s="1"/>
  <c r="L216"/>
  <c r="O216"/>
  <c r="P216"/>
  <c r="AF216"/>
  <c r="AH216" s="1"/>
  <c r="AG216"/>
  <c r="AG215" s="1"/>
  <c r="AI216"/>
  <c r="AJ216"/>
  <c r="AO216"/>
  <c r="AR216"/>
  <c r="AS216"/>
  <c r="AV216"/>
  <c r="AY216"/>
  <c r="AZ216" s="1"/>
  <c r="BC216"/>
  <c r="BG216" s="1"/>
  <c r="BF216"/>
  <c r="BJ216"/>
  <c r="BM216"/>
  <c r="BO216"/>
  <c r="BP216"/>
  <c r="BP215" s="1"/>
  <c r="BS216"/>
  <c r="BS215" s="1"/>
  <c r="BV216"/>
  <c r="BW216"/>
  <c r="CA216" s="1"/>
  <c r="BZ216"/>
  <c r="L217"/>
  <c r="O217"/>
  <c r="P217" s="1"/>
  <c r="AF217"/>
  <c r="BO217" s="1"/>
  <c r="BQ217" s="1"/>
  <c r="AG217"/>
  <c r="AH217"/>
  <c r="AL217" s="1"/>
  <c r="AI217"/>
  <c r="AK217" s="1"/>
  <c r="AJ217"/>
  <c r="AO217"/>
  <c r="AS217" s="1"/>
  <c r="AR217"/>
  <c r="AV217"/>
  <c r="AY217"/>
  <c r="AZ217"/>
  <c r="BC217"/>
  <c r="BF217"/>
  <c r="BG217" s="1"/>
  <c r="BJ217"/>
  <c r="BN217" s="1"/>
  <c r="BM217"/>
  <c r="BP217"/>
  <c r="BR217"/>
  <c r="BT217" s="1"/>
  <c r="BS217"/>
  <c r="BV217"/>
  <c r="BZ217" s="1"/>
  <c r="BW217"/>
  <c r="CA217" s="1"/>
  <c r="J218"/>
  <c r="K218"/>
  <c r="L218" s="1"/>
  <c r="M218"/>
  <c r="N218"/>
  <c r="O218"/>
  <c r="T218"/>
  <c r="U218"/>
  <c r="V218"/>
  <c r="W218"/>
  <c r="W214" s="1"/>
  <c r="Z218"/>
  <c r="AA218"/>
  <c r="AB218"/>
  <c r="AC218"/>
  <c r="AC214" s="1"/>
  <c r="AI218"/>
  <c r="AM218"/>
  <c r="AM214" s="1"/>
  <c r="AN218"/>
  <c r="AO218"/>
  <c r="AP218"/>
  <c r="AR218" s="1"/>
  <c r="AQ218"/>
  <c r="AQ214" s="1"/>
  <c r="AS218"/>
  <c r="AT218"/>
  <c r="AV218" s="1"/>
  <c r="AU218"/>
  <c r="AU214" s="1"/>
  <c r="AW218"/>
  <c r="AX218"/>
  <c r="AY218" s="1"/>
  <c r="BA218"/>
  <c r="BB218"/>
  <c r="BC218"/>
  <c r="BD218"/>
  <c r="BE218"/>
  <c r="BF218" s="1"/>
  <c r="BG218" s="1"/>
  <c r="BH218"/>
  <c r="BI218"/>
  <c r="BJ218" s="1"/>
  <c r="BK218"/>
  <c r="BL218"/>
  <c r="BR218"/>
  <c r="L219"/>
  <c r="P219" s="1"/>
  <c r="O219"/>
  <c r="AF219"/>
  <c r="AG219"/>
  <c r="AI219"/>
  <c r="AJ219"/>
  <c r="AK219"/>
  <c r="AO219"/>
  <c r="AR219"/>
  <c r="AS219"/>
  <c r="AV219"/>
  <c r="AZ219" s="1"/>
  <c r="AY219"/>
  <c r="BC219"/>
  <c r="BG219" s="1"/>
  <c r="BF219"/>
  <c r="BJ219"/>
  <c r="BM219"/>
  <c r="BN219"/>
  <c r="BR219"/>
  <c r="BV219"/>
  <c r="BW219"/>
  <c r="BZ219"/>
  <c r="CA219"/>
  <c r="J220"/>
  <c r="L220" s="1"/>
  <c r="N220"/>
  <c r="U220"/>
  <c r="W220"/>
  <c r="AA220"/>
  <c r="AC220"/>
  <c r="AJ220"/>
  <c r="AU220"/>
  <c r="BA220"/>
  <c r="BC220" s="1"/>
  <c r="BE220"/>
  <c r="BH220"/>
  <c r="BJ220" s="1"/>
  <c r="BI220"/>
  <c r="BK220"/>
  <c r="BM220" s="1"/>
  <c r="BL220"/>
  <c r="J221"/>
  <c r="K221"/>
  <c r="K220" s="1"/>
  <c r="M221"/>
  <c r="O221" s="1"/>
  <c r="N221"/>
  <c r="T221"/>
  <c r="T220" s="1"/>
  <c r="U221"/>
  <c r="V221"/>
  <c r="V220" s="1"/>
  <c r="W221"/>
  <c r="Z221"/>
  <c r="Z220" s="1"/>
  <c r="AA221"/>
  <c r="AB221"/>
  <c r="AB220" s="1"/>
  <c r="AC221"/>
  <c r="AF221"/>
  <c r="AJ221"/>
  <c r="AM221"/>
  <c r="AN221"/>
  <c r="AN220" s="1"/>
  <c r="AP221"/>
  <c r="AP220" s="1"/>
  <c r="AQ221"/>
  <c r="AT221"/>
  <c r="AT220" s="1"/>
  <c r="AU221"/>
  <c r="AV221"/>
  <c r="AX221"/>
  <c r="AX220" s="1"/>
  <c r="BA221"/>
  <c r="BB221"/>
  <c r="BB220" s="1"/>
  <c r="BC221"/>
  <c r="BD221"/>
  <c r="BD220" s="1"/>
  <c r="BE221"/>
  <c r="BF221"/>
  <c r="BG221"/>
  <c r="BH221"/>
  <c r="BI221"/>
  <c r="BJ221"/>
  <c r="BK221"/>
  <c r="BM221" s="1"/>
  <c r="BL221"/>
  <c r="BN221"/>
  <c r="BS221"/>
  <c r="BS220" s="1"/>
  <c r="L222"/>
  <c r="O222"/>
  <c r="P222"/>
  <c r="AF222"/>
  <c r="AG222"/>
  <c r="AI222"/>
  <c r="AJ222"/>
  <c r="AO222"/>
  <c r="AS222" s="1"/>
  <c r="AP222"/>
  <c r="AR222"/>
  <c r="AV222"/>
  <c r="AZ222" s="1"/>
  <c r="AW222"/>
  <c r="AW221" s="1"/>
  <c r="AW220" s="1"/>
  <c r="AY220" s="1"/>
  <c r="AY222"/>
  <c r="BC222"/>
  <c r="BG222" s="1"/>
  <c r="BD222"/>
  <c r="BF222"/>
  <c r="BJ222"/>
  <c r="BN222" s="1"/>
  <c r="BK222"/>
  <c r="BM222"/>
  <c r="BO222"/>
  <c r="BS222"/>
  <c r="BV222"/>
  <c r="BW222"/>
  <c r="CA222" s="1"/>
  <c r="BX222"/>
  <c r="BZ222"/>
  <c r="BE223"/>
  <c r="W224"/>
  <c r="W223" s="1"/>
  <c r="K225"/>
  <c r="K224" s="1"/>
  <c r="K223" s="1"/>
  <c r="AP225"/>
  <c r="AX225"/>
  <c r="BI225"/>
  <c r="BI224" s="1"/>
  <c r="BI223" s="1"/>
  <c r="J226"/>
  <c r="L226" s="1"/>
  <c r="K226"/>
  <c r="M226"/>
  <c r="N226"/>
  <c r="N225" s="1"/>
  <c r="R226"/>
  <c r="T226"/>
  <c r="T225" s="1"/>
  <c r="T224" s="1"/>
  <c r="T223" s="1"/>
  <c r="U226"/>
  <c r="V226"/>
  <c r="W226"/>
  <c r="W225" s="1"/>
  <c r="Z226"/>
  <c r="Z225" s="1"/>
  <c r="Z224" s="1"/>
  <c r="Z223" s="1"/>
  <c r="AA226"/>
  <c r="AB226"/>
  <c r="AC226"/>
  <c r="AF226"/>
  <c r="AM226"/>
  <c r="AO226" s="1"/>
  <c r="AS226" s="1"/>
  <c r="AN226"/>
  <c r="AP226"/>
  <c r="AQ226"/>
  <c r="AR226"/>
  <c r="AT226"/>
  <c r="AU226"/>
  <c r="AU225" s="1"/>
  <c r="AU224" s="1"/>
  <c r="AU223" s="1"/>
  <c r="AV226"/>
  <c r="AW226"/>
  <c r="AW225" s="1"/>
  <c r="AX226"/>
  <c r="AY226"/>
  <c r="AZ226"/>
  <c r="BA226"/>
  <c r="BB226"/>
  <c r="BC226"/>
  <c r="BD226"/>
  <c r="BE226"/>
  <c r="BH226"/>
  <c r="BI226"/>
  <c r="BK226"/>
  <c r="BL226"/>
  <c r="L227"/>
  <c r="O227"/>
  <c r="P227"/>
  <c r="AF227"/>
  <c r="AG227"/>
  <c r="AH227"/>
  <c r="AI227"/>
  <c r="AK227" s="1"/>
  <c r="AJ227"/>
  <c r="AJ226" s="1"/>
  <c r="AL227"/>
  <c r="AO227"/>
  <c r="AR227"/>
  <c r="AV227"/>
  <c r="AY227"/>
  <c r="AZ227" s="1"/>
  <c r="BC227"/>
  <c r="BF227"/>
  <c r="BG227"/>
  <c r="BJ227"/>
  <c r="BN227" s="1"/>
  <c r="BM227"/>
  <c r="BO227"/>
  <c r="BP227"/>
  <c r="BR227"/>
  <c r="BS227"/>
  <c r="BT227"/>
  <c r="BV227"/>
  <c r="BZ227" s="1"/>
  <c r="BW227"/>
  <c r="CA227" s="1"/>
  <c r="L228"/>
  <c r="P228" s="1"/>
  <c r="O228"/>
  <c r="AF228"/>
  <c r="AG228"/>
  <c r="AI228"/>
  <c r="BR228" s="1"/>
  <c r="AJ228"/>
  <c r="AK228"/>
  <c r="AO228"/>
  <c r="AR228"/>
  <c r="AS228"/>
  <c r="AV228"/>
  <c r="AY228"/>
  <c r="BC228"/>
  <c r="BF228"/>
  <c r="BG228" s="1"/>
  <c r="BJ228"/>
  <c r="BM228"/>
  <c r="BN228"/>
  <c r="BO228"/>
  <c r="BS228"/>
  <c r="BS226" s="1"/>
  <c r="BS225" s="1"/>
  <c r="BS224" s="1"/>
  <c r="BS223" s="1"/>
  <c r="BV228"/>
  <c r="BZ228" s="1"/>
  <c r="BW228"/>
  <c r="CA228"/>
  <c r="J229"/>
  <c r="K229"/>
  <c r="M229"/>
  <c r="N229"/>
  <c r="O229" s="1"/>
  <c r="R229"/>
  <c r="T229"/>
  <c r="U229"/>
  <c r="V229"/>
  <c r="W229"/>
  <c r="Z229"/>
  <c r="AA229"/>
  <c r="AA225" s="1"/>
  <c r="AA224" s="1"/>
  <c r="AA223" s="1"/>
  <c r="AB229"/>
  <c r="AC229"/>
  <c r="AC225" s="1"/>
  <c r="AC224" s="1"/>
  <c r="AC223" s="1"/>
  <c r="AG229"/>
  <c r="AM229"/>
  <c r="AO229" s="1"/>
  <c r="AN229"/>
  <c r="AP229"/>
  <c r="AQ229"/>
  <c r="AR229" s="1"/>
  <c r="AT229"/>
  <c r="AU229"/>
  <c r="AV229" s="1"/>
  <c r="AW229"/>
  <c r="AX229"/>
  <c r="AY229"/>
  <c r="BA229"/>
  <c r="BA225" s="1"/>
  <c r="BA224" s="1"/>
  <c r="BB229"/>
  <c r="BC229"/>
  <c r="BD229"/>
  <c r="BE229"/>
  <c r="BE225" s="1"/>
  <c r="BE224" s="1"/>
  <c r="BH229"/>
  <c r="BJ229" s="1"/>
  <c r="BI229"/>
  <c r="BK229"/>
  <c r="BK225" s="1"/>
  <c r="BL229"/>
  <c r="BM229"/>
  <c r="BS229"/>
  <c r="L230"/>
  <c r="O230"/>
  <c r="P230" s="1"/>
  <c r="AF230"/>
  <c r="AF229" s="1"/>
  <c r="AH229" s="1"/>
  <c r="AG230"/>
  <c r="AH230"/>
  <c r="AI230"/>
  <c r="AJ230"/>
  <c r="AJ229" s="1"/>
  <c r="AO230"/>
  <c r="AS230" s="1"/>
  <c r="AR230"/>
  <c r="AV230"/>
  <c r="AY230"/>
  <c r="AZ230"/>
  <c r="BC230"/>
  <c r="BF230"/>
  <c r="BG230" s="1"/>
  <c r="BJ230"/>
  <c r="BN230" s="1"/>
  <c r="BM230"/>
  <c r="BP230"/>
  <c r="BR230"/>
  <c r="BS230"/>
  <c r="BV230"/>
  <c r="BZ230" s="1"/>
  <c r="BW230"/>
  <c r="CA230" s="1"/>
  <c r="L231"/>
  <c r="O231"/>
  <c r="P231" s="1"/>
  <c r="AF231"/>
  <c r="AG231"/>
  <c r="BP231" s="1"/>
  <c r="AH231"/>
  <c r="AI231"/>
  <c r="AK231" s="1"/>
  <c r="AL231" s="1"/>
  <c r="AJ231"/>
  <c r="AO231"/>
  <c r="AS231" s="1"/>
  <c r="AR231"/>
  <c r="AV231"/>
  <c r="AZ231" s="1"/>
  <c r="AY231"/>
  <c r="BC231"/>
  <c r="BF231"/>
  <c r="BG231"/>
  <c r="BJ231"/>
  <c r="BM231"/>
  <c r="BN231" s="1"/>
  <c r="BO231"/>
  <c r="BQ231" s="1"/>
  <c r="BU231" s="1"/>
  <c r="BR231"/>
  <c r="BT231" s="1"/>
  <c r="BS231"/>
  <c r="BV231"/>
  <c r="BZ231" s="1"/>
  <c r="BW231"/>
  <c r="CA231" s="1"/>
  <c r="L232"/>
  <c r="P232" s="1"/>
  <c r="O232"/>
  <c r="AF232"/>
  <c r="BO232" s="1"/>
  <c r="AG232"/>
  <c r="AH232"/>
  <c r="AI232"/>
  <c r="AJ232"/>
  <c r="BS232" s="1"/>
  <c r="AO232"/>
  <c r="AR232"/>
  <c r="AS232" s="1"/>
  <c r="AV232"/>
  <c r="AZ232" s="1"/>
  <c r="AY232"/>
  <c r="BC232"/>
  <c r="BF232"/>
  <c r="BJ232"/>
  <c r="BN232" s="1"/>
  <c r="BM232"/>
  <c r="BP232"/>
  <c r="BQ232" s="1"/>
  <c r="BR232"/>
  <c r="BT232" s="1"/>
  <c r="BU232"/>
  <c r="BV232"/>
  <c r="BZ232" s="1"/>
  <c r="BW232"/>
  <c r="CA232"/>
  <c r="J233"/>
  <c r="L233" s="1"/>
  <c r="P233" s="1"/>
  <c r="K233"/>
  <c r="M233"/>
  <c r="O233" s="1"/>
  <c r="N233"/>
  <c r="R233"/>
  <c r="T233"/>
  <c r="U233"/>
  <c r="V233"/>
  <c r="V225" s="1"/>
  <c r="W233"/>
  <c r="Z233"/>
  <c r="AA233"/>
  <c r="AB233"/>
  <c r="AB225" s="1"/>
  <c r="AC233"/>
  <c r="AF233"/>
  <c r="AJ233"/>
  <c r="AM233"/>
  <c r="AN233"/>
  <c r="AP233"/>
  <c r="AQ233"/>
  <c r="AR233" s="1"/>
  <c r="AT233"/>
  <c r="AT225" s="1"/>
  <c r="AU233"/>
  <c r="AV233"/>
  <c r="AW233"/>
  <c r="AX233"/>
  <c r="AY233" s="1"/>
  <c r="AZ233" s="1"/>
  <c r="BA233"/>
  <c r="BB233"/>
  <c r="BB225" s="1"/>
  <c r="BB224" s="1"/>
  <c r="BB223" s="1"/>
  <c r="BD233"/>
  <c r="BF233" s="1"/>
  <c r="BE233"/>
  <c r="BH233"/>
  <c r="BJ233" s="1"/>
  <c r="BI233"/>
  <c r="BK233"/>
  <c r="BL233"/>
  <c r="BR233"/>
  <c r="BT233" s="1"/>
  <c r="BS233"/>
  <c r="L234"/>
  <c r="O234"/>
  <c r="P234" s="1"/>
  <c r="AF234"/>
  <c r="AG234"/>
  <c r="AH234"/>
  <c r="AI234"/>
  <c r="AK234" s="1"/>
  <c r="AK233" s="1"/>
  <c r="AL233" s="1"/>
  <c r="AJ234"/>
  <c r="AO234"/>
  <c r="AS234" s="1"/>
  <c r="AR234"/>
  <c r="AV234"/>
  <c r="AZ234" s="1"/>
  <c r="AY234"/>
  <c r="BC234"/>
  <c r="BF234"/>
  <c r="BG234"/>
  <c r="BJ234"/>
  <c r="BM234"/>
  <c r="BN234" s="1"/>
  <c r="BO234"/>
  <c r="BR234"/>
  <c r="BT234" s="1"/>
  <c r="BS234"/>
  <c r="BV234"/>
  <c r="BZ234" s="1"/>
  <c r="BW234"/>
  <c r="CA234" s="1"/>
  <c r="J235"/>
  <c r="L235" s="1"/>
  <c r="K235"/>
  <c r="U235"/>
  <c r="Z235"/>
  <c r="AA235"/>
  <c r="AW235"/>
  <c r="BA235"/>
  <c r="BB235"/>
  <c r="BE235"/>
  <c r="BH235"/>
  <c r="BJ235" s="1"/>
  <c r="BI235"/>
  <c r="J236"/>
  <c r="K236"/>
  <c r="L236"/>
  <c r="M236"/>
  <c r="O236" s="1"/>
  <c r="N236"/>
  <c r="N235" s="1"/>
  <c r="P236"/>
  <c r="R236"/>
  <c r="T236"/>
  <c r="T235" s="1"/>
  <c r="U236"/>
  <c r="V236"/>
  <c r="V235" s="1"/>
  <c r="W236"/>
  <c r="W235" s="1"/>
  <c r="Z236"/>
  <c r="AA236"/>
  <c r="AB236"/>
  <c r="AB235" s="1"/>
  <c r="AC236"/>
  <c r="AC235" s="1"/>
  <c r="AF236"/>
  <c r="AF235" s="1"/>
  <c r="AI236"/>
  <c r="AJ236"/>
  <c r="AJ235" s="1"/>
  <c r="AM236"/>
  <c r="AN236"/>
  <c r="AN235" s="1"/>
  <c r="AP236"/>
  <c r="AP235" s="1"/>
  <c r="AR235" s="1"/>
  <c r="AQ236"/>
  <c r="AQ235" s="1"/>
  <c r="AT236"/>
  <c r="AU236"/>
  <c r="AU235" s="1"/>
  <c r="AW236"/>
  <c r="AX236"/>
  <c r="BA236"/>
  <c r="BB236"/>
  <c r="BC236" s="1"/>
  <c r="BD236"/>
  <c r="BD235" s="1"/>
  <c r="BF235" s="1"/>
  <c r="BE236"/>
  <c r="BF236"/>
  <c r="BH236"/>
  <c r="BI236"/>
  <c r="BJ236"/>
  <c r="BK236"/>
  <c r="BL236"/>
  <c r="BL235" s="1"/>
  <c r="BO236"/>
  <c r="L237"/>
  <c r="P237" s="1"/>
  <c r="O237"/>
  <c r="AF237"/>
  <c r="AG237"/>
  <c r="AI237"/>
  <c r="AJ237"/>
  <c r="AK237"/>
  <c r="AO237"/>
  <c r="AR237"/>
  <c r="AS237"/>
  <c r="AV237"/>
  <c r="AZ237" s="1"/>
  <c r="AY237"/>
  <c r="BC237"/>
  <c r="BG237" s="1"/>
  <c r="BF237"/>
  <c r="BJ237"/>
  <c r="BM237"/>
  <c r="BN237" s="1"/>
  <c r="BO237"/>
  <c r="BR237"/>
  <c r="BS237"/>
  <c r="BS236" s="1"/>
  <c r="BS235" s="1"/>
  <c r="BV237"/>
  <c r="BZ237" s="1"/>
  <c r="BW237"/>
  <c r="CA237" s="1"/>
  <c r="K240"/>
  <c r="K239" s="1"/>
  <c r="T240"/>
  <c r="V240"/>
  <c r="Z240"/>
  <c r="AB240"/>
  <c r="AX240"/>
  <c r="BH240"/>
  <c r="J241"/>
  <c r="K241"/>
  <c r="L241"/>
  <c r="M241"/>
  <c r="N241"/>
  <c r="T241"/>
  <c r="U241"/>
  <c r="V241"/>
  <c r="W241"/>
  <c r="W240" s="1"/>
  <c r="W239" s="1"/>
  <c r="Z241"/>
  <c r="AA241"/>
  <c r="AB241"/>
  <c r="AC241"/>
  <c r="AC240" s="1"/>
  <c r="AG241"/>
  <c r="AI241"/>
  <c r="AM241"/>
  <c r="AN241"/>
  <c r="AO241"/>
  <c r="AP241"/>
  <c r="AQ241"/>
  <c r="AQ240" s="1"/>
  <c r="AT241"/>
  <c r="AU241"/>
  <c r="AU240" s="1"/>
  <c r="AW241"/>
  <c r="AX241"/>
  <c r="AY241"/>
  <c r="BA241"/>
  <c r="BB241"/>
  <c r="BB240" s="1"/>
  <c r="BD241"/>
  <c r="BE241"/>
  <c r="BF241"/>
  <c r="BH241"/>
  <c r="BI241"/>
  <c r="BJ241"/>
  <c r="BK241"/>
  <c r="BL241"/>
  <c r="BM241"/>
  <c r="BN241"/>
  <c r="L242"/>
  <c r="P242" s="1"/>
  <c r="O242"/>
  <c r="AF242"/>
  <c r="AG242"/>
  <c r="AH242"/>
  <c r="AI242"/>
  <c r="AJ242"/>
  <c r="AO242"/>
  <c r="AR242"/>
  <c r="AS242" s="1"/>
  <c r="AV242"/>
  <c r="AZ242" s="1"/>
  <c r="AY242"/>
  <c r="BC242"/>
  <c r="BF242"/>
  <c r="BJ242"/>
  <c r="BN242" s="1"/>
  <c r="BM242"/>
  <c r="BP242"/>
  <c r="BP241" s="1"/>
  <c r="BR242"/>
  <c r="BV242"/>
  <c r="BZ242" s="1"/>
  <c r="BW242"/>
  <c r="CA242"/>
  <c r="J243"/>
  <c r="L243" s="1"/>
  <c r="K243"/>
  <c r="M243"/>
  <c r="N243"/>
  <c r="T243"/>
  <c r="U243"/>
  <c r="V243"/>
  <c r="W243"/>
  <c r="Z243"/>
  <c r="AA243"/>
  <c r="AB243"/>
  <c r="AC243"/>
  <c r="AG243"/>
  <c r="AM243"/>
  <c r="AO243" s="1"/>
  <c r="AN243"/>
  <c r="AN240" s="1"/>
  <c r="AQ243"/>
  <c r="AT243"/>
  <c r="AU243"/>
  <c r="AV243"/>
  <c r="AW243"/>
  <c r="AY243" s="1"/>
  <c r="AZ243" s="1"/>
  <c r="AX243"/>
  <c r="BA243"/>
  <c r="BC243" s="1"/>
  <c r="BB243"/>
  <c r="BD243"/>
  <c r="BE243"/>
  <c r="BH243"/>
  <c r="BI243"/>
  <c r="BL243"/>
  <c r="BL240" s="1"/>
  <c r="BL239" s="1"/>
  <c r="L244"/>
  <c r="O244"/>
  <c r="P244"/>
  <c r="AF244"/>
  <c r="AF243" s="1"/>
  <c r="AG244"/>
  <c r="AI244"/>
  <c r="AJ244"/>
  <c r="AJ243" s="1"/>
  <c r="AO244"/>
  <c r="AP244"/>
  <c r="AV244"/>
  <c r="AW244"/>
  <c r="AY244" s="1"/>
  <c r="AZ244"/>
  <c r="BC244"/>
  <c r="BG244" s="1"/>
  <c r="BD244"/>
  <c r="BF244" s="1"/>
  <c r="BJ244"/>
  <c r="BN244" s="1"/>
  <c r="BK244"/>
  <c r="BM244" s="1"/>
  <c r="BP244"/>
  <c r="BP243" s="1"/>
  <c r="BS244"/>
  <c r="BS243" s="1"/>
  <c r="BV244"/>
  <c r="BZ244" s="1"/>
  <c r="BW244"/>
  <c r="CA244" s="1"/>
  <c r="BX244"/>
  <c r="J245"/>
  <c r="N245"/>
  <c r="U245"/>
  <c r="AA245"/>
  <c r="BA245"/>
  <c r="BE245"/>
  <c r="BI245"/>
  <c r="J246"/>
  <c r="L246" s="1"/>
  <c r="K246"/>
  <c r="K245" s="1"/>
  <c r="M246"/>
  <c r="N246"/>
  <c r="T246"/>
  <c r="T245" s="1"/>
  <c r="U246"/>
  <c r="V246"/>
  <c r="V245" s="1"/>
  <c r="W246"/>
  <c r="Z246"/>
  <c r="Z245" s="1"/>
  <c r="AA246"/>
  <c r="AB246"/>
  <c r="AB245" s="1"/>
  <c r="AC246"/>
  <c r="AF246"/>
  <c r="AJ246"/>
  <c r="AM246"/>
  <c r="AN246"/>
  <c r="AQ246"/>
  <c r="AT246"/>
  <c r="AT245" s="1"/>
  <c r="AU246"/>
  <c r="AV246"/>
  <c r="AX246"/>
  <c r="AX245" s="1"/>
  <c r="BA246"/>
  <c r="BC246" s="1"/>
  <c r="BB246"/>
  <c r="BB245" s="1"/>
  <c r="BD246"/>
  <c r="BE246"/>
  <c r="BH246"/>
  <c r="BI246"/>
  <c r="BL246"/>
  <c r="BL245" s="1"/>
  <c r="L247"/>
  <c r="O247"/>
  <c r="P247"/>
  <c r="AF247"/>
  <c r="AH247" s="1"/>
  <c r="AG247"/>
  <c r="AI247"/>
  <c r="AJ247"/>
  <c r="AO247"/>
  <c r="AP247"/>
  <c r="AP246" s="1"/>
  <c r="AV247"/>
  <c r="AW247"/>
  <c r="AY247" s="1"/>
  <c r="BC247"/>
  <c r="BD247"/>
  <c r="BF247" s="1"/>
  <c r="BJ247"/>
  <c r="BK247"/>
  <c r="BK246" s="1"/>
  <c r="BO247"/>
  <c r="BP247"/>
  <c r="BS247"/>
  <c r="BS246" s="1"/>
  <c r="BV247"/>
  <c r="BW247"/>
  <c r="CA247" s="1"/>
  <c r="BX247"/>
  <c r="BZ247" s="1"/>
  <c r="L248"/>
  <c r="P248" s="1"/>
  <c r="O248"/>
  <c r="AF248"/>
  <c r="AG248"/>
  <c r="AI248"/>
  <c r="AJ248"/>
  <c r="AK248"/>
  <c r="AO248"/>
  <c r="AP248"/>
  <c r="AR248"/>
  <c r="AS248" s="1"/>
  <c r="AV248"/>
  <c r="AW248"/>
  <c r="AY248"/>
  <c r="AZ248" s="1"/>
  <c r="BC248"/>
  <c r="BD248"/>
  <c r="BF248"/>
  <c r="BG248" s="1"/>
  <c r="BJ248"/>
  <c r="BK248"/>
  <c r="BM248"/>
  <c r="BN248" s="1"/>
  <c r="BO248"/>
  <c r="BR248"/>
  <c r="BT248" s="1"/>
  <c r="BS248"/>
  <c r="BV248"/>
  <c r="BW248"/>
  <c r="BX248"/>
  <c r="BZ248"/>
  <c r="CA248"/>
  <c r="J249"/>
  <c r="K249"/>
  <c r="L249"/>
  <c r="P249" s="1"/>
  <c r="M249"/>
  <c r="O249" s="1"/>
  <c r="N249"/>
  <c r="T249"/>
  <c r="U249"/>
  <c r="V249"/>
  <c r="W249"/>
  <c r="W245" s="1"/>
  <c r="Z249"/>
  <c r="AA249"/>
  <c r="AB249"/>
  <c r="AC249"/>
  <c r="AC245" s="1"/>
  <c r="AI249"/>
  <c r="AK249" s="1"/>
  <c r="AM249"/>
  <c r="AN249"/>
  <c r="AP249"/>
  <c r="AQ249"/>
  <c r="AT249"/>
  <c r="AU249"/>
  <c r="AW249"/>
  <c r="AX249"/>
  <c r="AY249"/>
  <c r="BA249"/>
  <c r="BB249"/>
  <c r="BC249"/>
  <c r="BG249" s="1"/>
  <c r="BD249"/>
  <c r="BF249" s="1"/>
  <c r="BE249"/>
  <c r="BH249"/>
  <c r="BJ249" s="1"/>
  <c r="BN249" s="1"/>
  <c r="BI249"/>
  <c r="BK249"/>
  <c r="BM249" s="1"/>
  <c r="BL249"/>
  <c r="BO249"/>
  <c r="BS249"/>
  <c r="L250"/>
  <c r="O250"/>
  <c r="P250" s="1"/>
  <c r="AF250"/>
  <c r="AF249" s="1"/>
  <c r="AG250"/>
  <c r="AH250"/>
  <c r="AI250"/>
  <c r="AK250" s="1"/>
  <c r="AJ250"/>
  <c r="AJ249" s="1"/>
  <c r="AL250"/>
  <c r="AO250"/>
  <c r="AS250" s="1"/>
  <c r="AR250"/>
  <c r="AV250"/>
  <c r="AZ250" s="1"/>
  <c r="AY250"/>
  <c r="BC250"/>
  <c r="BF250"/>
  <c r="BG250" s="1"/>
  <c r="BJ250"/>
  <c r="BM250"/>
  <c r="BN250"/>
  <c r="BO250"/>
  <c r="BQ250" s="1"/>
  <c r="BP250"/>
  <c r="BR250"/>
  <c r="BS250"/>
  <c r="BV250"/>
  <c r="BZ250" s="1"/>
  <c r="BW250"/>
  <c r="CA250" s="1"/>
  <c r="L251"/>
  <c r="P251" s="1"/>
  <c r="O251"/>
  <c r="AF251"/>
  <c r="AG251"/>
  <c r="AI251"/>
  <c r="AJ251"/>
  <c r="AK251"/>
  <c r="AO251"/>
  <c r="AR251"/>
  <c r="AS251"/>
  <c r="AV251"/>
  <c r="AZ251" s="1"/>
  <c r="AY251"/>
  <c r="BC251"/>
  <c r="BG251" s="1"/>
  <c r="BF251"/>
  <c r="BJ251"/>
  <c r="BM251"/>
  <c r="BN251" s="1"/>
  <c r="BO251"/>
  <c r="BR251"/>
  <c r="BT251" s="1"/>
  <c r="BS251"/>
  <c r="BV251"/>
  <c r="BZ251" s="1"/>
  <c r="BW251"/>
  <c r="CA251"/>
  <c r="AM253"/>
  <c r="J254"/>
  <c r="K254"/>
  <c r="M254"/>
  <c r="M253" s="1"/>
  <c r="N254"/>
  <c r="O254"/>
  <c r="T254"/>
  <c r="T253" s="1"/>
  <c r="U254"/>
  <c r="V254"/>
  <c r="V253" s="1"/>
  <c r="W254"/>
  <c r="Z254"/>
  <c r="Z253" s="1"/>
  <c r="AA254"/>
  <c r="AB254"/>
  <c r="AB253" s="1"/>
  <c r="AC254"/>
  <c r="AF254"/>
  <c r="AJ254"/>
  <c r="AM254"/>
  <c r="AO254" s="1"/>
  <c r="AN254"/>
  <c r="AN253" s="1"/>
  <c r="AP254"/>
  <c r="AQ254"/>
  <c r="AT254"/>
  <c r="AU254"/>
  <c r="AX254"/>
  <c r="AX253" s="1"/>
  <c r="BA254"/>
  <c r="BB254"/>
  <c r="BD254"/>
  <c r="BD253" s="1"/>
  <c r="BE254"/>
  <c r="BF254"/>
  <c r="BH254"/>
  <c r="BH253" s="1"/>
  <c r="BI254"/>
  <c r="BJ254"/>
  <c r="BN254" s="1"/>
  <c r="BK254"/>
  <c r="BM254" s="1"/>
  <c r="BL254"/>
  <c r="BL253" s="1"/>
  <c r="BR254"/>
  <c r="L255"/>
  <c r="P255" s="1"/>
  <c r="O255"/>
  <c r="AF255"/>
  <c r="AG255"/>
  <c r="AI255"/>
  <c r="AI254" s="1"/>
  <c r="AK254" s="1"/>
  <c r="AJ255"/>
  <c r="AK255"/>
  <c r="AO255"/>
  <c r="AS255" s="1"/>
  <c r="AP255"/>
  <c r="AR255"/>
  <c r="AV255"/>
  <c r="AW255"/>
  <c r="AW254" s="1"/>
  <c r="AY255"/>
  <c r="BC255"/>
  <c r="BD255"/>
  <c r="BF255"/>
  <c r="BJ255"/>
  <c r="BN255" s="1"/>
  <c r="BK255"/>
  <c r="BM255"/>
  <c r="BO255"/>
  <c r="BO254" s="1"/>
  <c r="BR255"/>
  <c r="BT255" s="1"/>
  <c r="BS255"/>
  <c r="BS254" s="1"/>
  <c r="BV255"/>
  <c r="BW255"/>
  <c r="CA255" s="1"/>
  <c r="BX255"/>
  <c r="BZ255"/>
  <c r="J256"/>
  <c r="K256"/>
  <c r="L256"/>
  <c r="M256"/>
  <c r="O256" s="1"/>
  <c r="P256" s="1"/>
  <c r="N256"/>
  <c r="T256"/>
  <c r="U256"/>
  <c r="V256"/>
  <c r="W256"/>
  <c r="Z256"/>
  <c r="AA256"/>
  <c r="AB256"/>
  <c r="AC256"/>
  <c r="AG256"/>
  <c r="AI256"/>
  <c r="AM256"/>
  <c r="AO256" s="1"/>
  <c r="AN256"/>
  <c r="AP256"/>
  <c r="AQ256"/>
  <c r="AT256"/>
  <c r="AU256"/>
  <c r="AV256" s="1"/>
  <c r="AZ256" s="1"/>
  <c r="AW256"/>
  <c r="AX256"/>
  <c r="AY256"/>
  <c r="BA256"/>
  <c r="BB256"/>
  <c r="BC256"/>
  <c r="BG256" s="1"/>
  <c r="BD256"/>
  <c r="BF256" s="1"/>
  <c r="BE256"/>
  <c r="BH256"/>
  <c r="BJ256" s="1"/>
  <c r="BN256" s="1"/>
  <c r="BI256"/>
  <c r="BK256"/>
  <c r="BM256" s="1"/>
  <c r="BL256"/>
  <c r="BO256"/>
  <c r="BQ256" s="1"/>
  <c r="BS256"/>
  <c r="L257"/>
  <c r="O257"/>
  <c r="P257" s="1"/>
  <c r="AF257"/>
  <c r="AF256" s="1"/>
  <c r="AH256" s="1"/>
  <c r="AG257"/>
  <c r="AH257"/>
  <c r="AL257" s="1"/>
  <c r="AI257"/>
  <c r="AK257" s="1"/>
  <c r="AJ257"/>
  <c r="AJ256" s="1"/>
  <c r="AO257"/>
  <c r="AS257" s="1"/>
  <c r="AR257"/>
  <c r="AV257"/>
  <c r="AZ257" s="1"/>
  <c r="AY257"/>
  <c r="BC257"/>
  <c r="BF257"/>
  <c r="BG257" s="1"/>
  <c r="BJ257"/>
  <c r="BM257"/>
  <c r="BN257"/>
  <c r="BO257"/>
  <c r="BQ257" s="1"/>
  <c r="BP257"/>
  <c r="BP256" s="1"/>
  <c r="BR257"/>
  <c r="BS257"/>
  <c r="BV257"/>
  <c r="BZ257" s="1"/>
  <c r="BW257"/>
  <c r="CA257" s="1"/>
  <c r="J258"/>
  <c r="L258" s="1"/>
  <c r="K258"/>
  <c r="M258"/>
  <c r="N258"/>
  <c r="O258" s="1"/>
  <c r="T258"/>
  <c r="U258"/>
  <c r="V258"/>
  <c r="W258"/>
  <c r="Z258"/>
  <c r="AA258"/>
  <c r="AB258"/>
  <c r="AC258"/>
  <c r="AG258"/>
  <c r="AI258"/>
  <c r="AM258"/>
  <c r="AN258"/>
  <c r="AO258"/>
  <c r="AS258" s="1"/>
  <c r="AP258"/>
  <c r="AR258" s="1"/>
  <c r="AQ258"/>
  <c r="AT258"/>
  <c r="AV258" s="1"/>
  <c r="AU258"/>
  <c r="AW258"/>
  <c r="AY258" s="1"/>
  <c r="AX258"/>
  <c r="BA258"/>
  <c r="BC258" s="1"/>
  <c r="BG258" s="1"/>
  <c r="BB258"/>
  <c r="BD258"/>
  <c r="BE258"/>
  <c r="BF258" s="1"/>
  <c r="BH258"/>
  <c r="BI258"/>
  <c r="BJ258" s="1"/>
  <c r="BK258"/>
  <c r="BL258"/>
  <c r="BM258"/>
  <c r="L259"/>
  <c r="P259" s="1"/>
  <c r="O259"/>
  <c r="AF259"/>
  <c r="AG259"/>
  <c r="AI259"/>
  <c r="AJ259"/>
  <c r="AO259"/>
  <c r="AR259"/>
  <c r="AS259" s="1"/>
  <c r="AV259"/>
  <c r="AY259"/>
  <c r="AZ259"/>
  <c r="BC259"/>
  <c r="BG259" s="1"/>
  <c r="BF259"/>
  <c r="BJ259"/>
  <c r="BN259" s="1"/>
  <c r="BM259"/>
  <c r="BP259"/>
  <c r="BP258" s="1"/>
  <c r="BR259"/>
  <c r="BR258" s="1"/>
  <c r="BV259"/>
  <c r="BW259"/>
  <c r="BZ259"/>
  <c r="CA259"/>
  <c r="J260"/>
  <c r="K260"/>
  <c r="L260"/>
  <c r="M260"/>
  <c r="O260" s="1"/>
  <c r="N260"/>
  <c r="P260"/>
  <c r="T260"/>
  <c r="U260"/>
  <c r="V260"/>
  <c r="W260"/>
  <c r="Z260"/>
  <c r="AA260"/>
  <c r="AB260"/>
  <c r="AC260"/>
  <c r="AG260"/>
  <c r="AI260"/>
  <c r="AM260"/>
  <c r="AO260" s="1"/>
  <c r="AN260"/>
  <c r="AP260"/>
  <c r="AQ260"/>
  <c r="AR260" s="1"/>
  <c r="AT260"/>
  <c r="AU260"/>
  <c r="AV260" s="1"/>
  <c r="AZ260" s="1"/>
  <c r="AW260"/>
  <c r="AX260"/>
  <c r="AY260"/>
  <c r="BA260"/>
  <c r="BB260"/>
  <c r="BC260"/>
  <c r="BG260" s="1"/>
  <c r="BD260"/>
  <c r="BF260" s="1"/>
  <c r="BE260"/>
  <c r="BH260"/>
  <c r="BJ260" s="1"/>
  <c r="BI260"/>
  <c r="BK260"/>
  <c r="BM260" s="1"/>
  <c r="BL260"/>
  <c r="BO260"/>
  <c r="BS260"/>
  <c r="L261"/>
  <c r="O261"/>
  <c r="P261" s="1"/>
  <c r="AF261"/>
  <c r="AF260" s="1"/>
  <c r="AH260" s="1"/>
  <c r="AG261"/>
  <c r="AH261"/>
  <c r="AL261" s="1"/>
  <c r="AI261"/>
  <c r="AK261" s="1"/>
  <c r="AJ261"/>
  <c r="AJ260" s="1"/>
  <c r="AO261"/>
  <c r="AS261" s="1"/>
  <c r="AR261"/>
  <c r="AV261"/>
  <c r="AZ261" s="1"/>
  <c r="AY261"/>
  <c r="BC261"/>
  <c r="BF261"/>
  <c r="BG261" s="1"/>
  <c r="BJ261"/>
  <c r="BM261"/>
  <c r="BN261"/>
  <c r="BO261"/>
  <c r="BQ261" s="1"/>
  <c r="BP261"/>
  <c r="BP260" s="1"/>
  <c r="BR261"/>
  <c r="BS261"/>
  <c r="BV261"/>
  <c r="BZ261" s="1"/>
  <c r="BW261"/>
  <c r="CA261" s="1"/>
  <c r="J262"/>
  <c r="L262" s="1"/>
  <c r="K262"/>
  <c r="M262"/>
  <c r="N262"/>
  <c r="O262" s="1"/>
  <c r="T262"/>
  <c r="U262"/>
  <c r="V262"/>
  <c r="W262"/>
  <c r="Z262"/>
  <c r="AA262"/>
  <c r="AB262"/>
  <c r="AC262"/>
  <c r="AG262"/>
  <c r="AI262"/>
  <c r="AM262"/>
  <c r="AN262"/>
  <c r="AO262"/>
  <c r="AS262" s="1"/>
  <c r="AP262"/>
  <c r="AR262" s="1"/>
  <c r="AQ262"/>
  <c r="AT262"/>
  <c r="AV262" s="1"/>
  <c r="AZ262" s="1"/>
  <c r="AU262"/>
  <c r="AW262"/>
  <c r="AY262" s="1"/>
  <c r="AX262"/>
  <c r="BA262"/>
  <c r="BC262" s="1"/>
  <c r="BG262" s="1"/>
  <c r="BB262"/>
  <c r="BD262"/>
  <c r="BE262"/>
  <c r="BF262" s="1"/>
  <c r="BH262"/>
  <c r="BI262"/>
  <c r="BJ262" s="1"/>
  <c r="BK262"/>
  <c r="BL262"/>
  <c r="BM262"/>
  <c r="L263"/>
  <c r="P263" s="1"/>
  <c r="O263"/>
  <c r="AF263"/>
  <c r="AG263"/>
  <c r="AI263"/>
  <c r="AJ263"/>
  <c r="AO263"/>
  <c r="AR263"/>
  <c r="AS263" s="1"/>
  <c r="AV263"/>
  <c r="AY263"/>
  <c r="AZ263"/>
  <c r="BC263"/>
  <c r="BG263" s="1"/>
  <c r="BF263"/>
  <c r="BJ263"/>
  <c r="BN263" s="1"/>
  <c r="BM263"/>
  <c r="BP263"/>
  <c r="BP262" s="1"/>
  <c r="BR263"/>
  <c r="BR262" s="1"/>
  <c r="BV263"/>
  <c r="BW263"/>
  <c r="BZ263"/>
  <c r="CA263"/>
  <c r="J264"/>
  <c r="N264"/>
  <c r="U264"/>
  <c r="W264"/>
  <c r="AA264"/>
  <c r="AC264"/>
  <c r="AM264"/>
  <c r="AO264" s="1"/>
  <c r="AQ264"/>
  <c r="AU264"/>
  <c r="AW264"/>
  <c r="BA264"/>
  <c r="BE264"/>
  <c r="BI264"/>
  <c r="BK264"/>
  <c r="BM264" s="1"/>
  <c r="BS264"/>
  <c r="J265"/>
  <c r="K265"/>
  <c r="M265"/>
  <c r="M264" s="1"/>
  <c r="O264" s="1"/>
  <c r="N265"/>
  <c r="O265"/>
  <c r="T265"/>
  <c r="T264" s="1"/>
  <c r="U265"/>
  <c r="V265"/>
  <c r="V264" s="1"/>
  <c r="W265"/>
  <c r="Z265"/>
  <c r="Z264" s="1"/>
  <c r="AA265"/>
  <c r="AB265"/>
  <c r="AB264" s="1"/>
  <c r="AC265"/>
  <c r="AF265"/>
  <c r="AF264" s="1"/>
  <c r="AJ265"/>
  <c r="AJ264" s="1"/>
  <c r="AM265"/>
  <c r="AO265" s="1"/>
  <c r="AN265"/>
  <c r="AN264" s="1"/>
  <c r="AP265"/>
  <c r="AQ265"/>
  <c r="AT265"/>
  <c r="AU265"/>
  <c r="AW265"/>
  <c r="AX265"/>
  <c r="BA265"/>
  <c r="BB265"/>
  <c r="BD265"/>
  <c r="BD264" s="1"/>
  <c r="BF264" s="1"/>
  <c r="BE265"/>
  <c r="BF265"/>
  <c r="BH265"/>
  <c r="BH264" s="1"/>
  <c r="BJ264" s="1"/>
  <c r="BI265"/>
  <c r="BJ265"/>
  <c r="BK265"/>
  <c r="BM265" s="1"/>
  <c r="BN265" s="1"/>
  <c r="BL265"/>
  <c r="BL264" s="1"/>
  <c r="BR265"/>
  <c r="L266"/>
  <c r="P266" s="1"/>
  <c r="O266"/>
  <c r="AF266"/>
  <c r="AG266"/>
  <c r="AI266"/>
  <c r="AI265" s="1"/>
  <c r="AJ266"/>
  <c r="AK266"/>
  <c r="AO266"/>
  <c r="AR266"/>
  <c r="AS266"/>
  <c r="AV266"/>
  <c r="AZ266" s="1"/>
  <c r="AY266"/>
  <c r="BC266"/>
  <c r="BG266" s="1"/>
  <c r="BF266"/>
  <c r="BJ266"/>
  <c r="BM266"/>
  <c r="BN266" s="1"/>
  <c r="BO266"/>
  <c r="BO265" s="1"/>
  <c r="BR266"/>
  <c r="BT266" s="1"/>
  <c r="BS266"/>
  <c r="BS265" s="1"/>
  <c r="BV266"/>
  <c r="BZ266" s="1"/>
  <c r="BW266"/>
  <c r="CA266"/>
  <c r="M267"/>
  <c r="T267"/>
  <c r="Z267"/>
  <c r="AN267"/>
  <c r="BD267"/>
  <c r="BL267"/>
  <c r="BP267"/>
  <c r="J268"/>
  <c r="K268"/>
  <c r="L268"/>
  <c r="P268" s="1"/>
  <c r="M268"/>
  <c r="O268" s="1"/>
  <c r="N268"/>
  <c r="T268"/>
  <c r="U268"/>
  <c r="V268"/>
  <c r="W268"/>
  <c r="W267" s="1"/>
  <c r="Z268"/>
  <c r="AA268"/>
  <c r="AB268"/>
  <c r="AC268"/>
  <c r="AC267" s="1"/>
  <c r="AG268"/>
  <c r="AI268"/>
  <c r="AM268"/>
  <c r="AN268"/>
  <c r="AP268"/>
  <c r="AQ268"/>
  <c r="AT268"/>
  <c r="AU268"/>
  <c r="AW268"/>
  <c r="AW267" s="1"/>
  <c r="AY267" s="1"/>
  <c r="AX268"/>
  <c r="AY268"/>
  <c r="BA268"/>
  <c r="BB268"/>
  <c r="BC268"/>
  <c r="BD268"/>
  <c r="BF268" s="1"/>
  <c r="BE268"/>
  <c r="BG268"/>
  <c r="BH268"/>
  <c r="BJ268" s="1"/>
  <c r="BI268"/>
  <c r="BK268"/>
  <c r="BL268"/>
  <c r="BO268"/>
  <c r="BS268"/>
  <c r="L269"/>
  <c r="O269"/>
  <c r="P269" s="1"/>
  <c r="AF269"/>
  <c r="AF268" s="1"/>
  <c r="AH268" s="1"/>
  <c r="AG269"/>
  <c r="AH269"/>
  <c r="AI269"/>
  <c r="AK269" s="1"/>
  <c r="AL269" s="1"/>
  <c r="AJ269"/>
  <c r="AJ268" s="1"/>
  <c r="AO269"/>
  <c r="AS269" s="1"/>
  <c r="AR269"/>
  <c r="AV269"/>
  <c r="AZ269" s="1"/>
  <c r="AY269"/>
  <c r="BC269"/>
  <c r="BF269"/>
  <c r="BG269" s="1"/>
  <c r="BJ269"/>
  <c r="BM269"/>
  <c r="BN269"/>
  <c r="BO269"/>
  <c r="BQ269" s="1"/>
  <c r="BP269"/>
  <c r="BP268" s="1"/>
  <c r="BR269"/>
  <c r="BS269"/>
  <c r="BV269"/>
  <c r="BZ269" s="1"/>
  <c r="BW269"/>
  <c r="CA269" s="1"/>
  <c r="J270"/>
  <c r="L270" s="1"/>
  <c r="P270" s="1"/>
  <c r="K270"/>
  <c r="K267" s="1"/>
  <c r="M270"/>
  <c r="N270"/>
  <c r="O270" s="1"/>
  <c r="T270"/>
  <c r="U270"/>
  <c r="V270"/>
  <c r="V267" s="1"/>
  <c r="W270"/>
  <c r="Z270"/>
  <c r="AA270"/>
  <c r="AB270"/>
  <c r="AB267" s="1"/>
  <c r="AC270"/>
  <c r="AG270"/>
  <c r="AI270"/>
  <c r="AM270"/>
  <c r="AN270"/>
  <c r="AO270"/>
  <c r="AP270"/>
  <c r="AR270" s="1"/>
  <c r="AS270" s="1"/>
  <c r="AQ270"/>
  <c r="AT270"/>
  <c r="AV270" s="1"/>
  <c r="AU270"/>
  <c r="AW270"/>
  <c r="AY270" s="1"/>
  <c r="AX270"/>
  <c r="AX267" s="1"/>
  <c r="BA270"/>
  <c r="BC270" s="1"/>
  <c r="BB270"/>
  <c r="BB267" s="1"/>
  <c r="BD270"/>
  <c r="BE270"/>
  <c r="BF270" s="1"/>
  <c r="BI270"/>
  <c r="BK270"/>
  <c r="BL270"/>
  <c r="BM270"/>
  <c r="L271"/>
  <c r="P271" s="1"/>
  <c r="O271"/>
  <c r="AF271"/>
  <c r="AG271"/>
  <c r="AI271"/>
  <c r="AJ271"/>
  <c r="AM271"/>
  <c r="AO271"/>
  <c r="AS271" s="1"/>
  <c r="AR271"/>
  <c r="AT271"/>
  <c r="AV271"/>
  <c r="AZ271" s="1"/>
  <c r="AY271"/>
  <c r="BA271"/>
  <c r="BC271"/>
  <c r="BG271" s="1"/>
  <c r="BF271"/>
  <c r="BH271"/>
  <c r="BH270" s="1"/>
  <c r="BJ271"/>
  <c r="BN271" s="1"/>
  <c r="BM271"/>
  <c r="BP271"/>
  <c r="BP270" s="1"/>
  <c r="BR271"/>
  <c r="BR270" s="1"/>
  <c r="BW271"/>
  <c r="CA271" s="1"/>
  <c r="J272"/>
  <c r="L272" s="1"/>
  <c r="K272"/>
  <c r="M272"/>
  <c r="N272"/>
  <c r="O272" s="1"/>
  <c r="T272"/>
  <c r="U272"/>
  <c r="V272"/>
  <c r="W272"/>
  <c r="Z272"/>
  <c r="AA272"/>
  <c r="AB272"/>
  <c r="AC272"/>
  <c r="AG272"/>
  <c r="AI272"/>
  <c r="AM272"/>
  <c r="AN272"/>
  <c r="AO272"/>
  <c r="AS272" s="1"/>
  <c r="AP272"/>
  <c r="AR272" s="1"/>
  <c r="AQ272"/>
  <c r="AT272"/>
  <c r="AV272" s="1"/>
  <c r="AZ272" s="1"/>
  <c r="AU272"/>
  <c r="AW272"/>
  <c r="AY272" s="1"/>
  <c r="AX272"/>
  <c r="BA272"/>
  <c r="BC272" s="1"/>
  <c r="BG272" s="1"/>
  <c r="BB272"/>
  <c r="BD272"/>
  <c r="BE272"/>
  <c r="BF272" s="1"/>
  <c r="BI272"/>
  <c r="BK272"/>
  <c r="BL272"/>
  <c r="BM272"/>
  <c r="L273"/>
  <c r="P273" s="1"/>
  <c r="O273"/>
  <c r="AF273"/>
  <c r="AG273"/>
  <c r="AI273"/>
  <c r="AJ273"/>
  <c r="AM273"/>
  <c r="AO273"/>
  <c r="AS273" s="1"/>
  <c r="AR273"/>
  <c r="AT273"/>
  <c r="AV273"/>
  <c r="AZ273" s="1"/>
  <c r="AY273"/>
  <c r="BA273"/>
  <c r="BC273"/>
  <c r="BG273" s="1"/>
  <c r="BF273"/>
  <c r="BH273"/>
  <c r="BH272" s="1"/>
  <c r="BJ273"/>
  <c r="BN273" s="1"/>
  <c r="BM273"/>
  <c r="BP273"/>
  <c r="BP272" s="1"/>
  <c r="BR273"/>
  <c r="BR272" s="1"/>
  <c r="BW273"/>
  <c r="CA273" s="1"/>
  <c r="J274"/>
  <c r="L274" s="1"/>
  <c r="P274" s="1"/>
  <c r="K274"/>
  <c r="M274"/>
  <c r="N274"/>
  <c r="O274" s="1"/>
  <c r="T274"/>
  <c r="U274"/>
  <c r="V274"/>
  <c r="W274"/>
  <c r="Z274"/>
  <c r="AA274"/>
  <c r="AB274"/>
  <c r="AC274"/>
  <c r="AG274"/>
  <c r="AI274"/>
  <c r="AM274"/>
  <c r="AN274"/>
  <c r="AO274"/>
  <c r="AP274"/>
  <c r="AR274" s="1"/>
  <c r="AQ274"/>
  <c r="AS274"/>
  <c r="AT274"/>
  <c r="AV274" s="1"/>
  <c r="AZ274" s="1"/>
  <c r="AU274"/>
  <c r="AW274"/>
  <c r="AY274" s="1"/>
  <c r="AX274"/>
  <c r="BA274"/>
  <c r="BC274" s="1"/>
  <c r="BB274"/>
  <c r="BD274"/>
  <c r="BE274"/>
  <c r="BF274" s="1"/>
  <c r="BI274"/>
  <c r="BK274"/>
  <c r="BL274"/>
  <c r="BM274"/>
  <c r="L275"/>
  <c r="P275" s="1"/>
  <c r="O275"/>
  <c r="AF275"/>
  <c r="AG275"/>
  <c r="AI275"/>
  <c r="AJ275"/>
  <c r="AM275"/>
  <c r="AO275"/>
  <c r="AS275" s="1"/>
  <c r="AR275"/>
  <c r="AT275"/>
  <c r="AV275"/>
  <c r="AZ275" s="1"/>
  <c r="AY275"/>
  <c r="BA275"/>
  <c r="BC275"/>
  <c r="BG275" s="1"/>
  <c r="BF275"/>
  <c r="BH275"/>
  <c r="BH274" s="1"/>
  <c r="BJ274" s="1"/>
  <c r="BJ275"/>
  <c r="BN275" s="1"/>
  <c r="BM275"/>
  <c r="BP275"/>
  <c r="BP274" s="1"/>
  <c r="BR275"/>
  <c r="BR274" s="1"/>
  <c r="BV275"/>
  <c r="BW275"/>
  <c r="BX275"/>
  <c r="BZ275" s="1"/>
  <c r="CA275"/>
  <c r="K276"/>
  <c r="M276"/>
  <c r="T276"/>
  <c r="V276"/>
  <c r="Z276"/>
  <c r="AB276"/>
  <c r="AN276"/>
  <c r="AP276"/>
  <c r="AT276"/>
  <c r="AX276"/>
  <c r="BB276"/>
  <c r="BD276"/>
  <c r="BH276"/>
  <c r="BL276"/>
  <c r="BR276"/>
  <c r="J277"/>
  <c r="K277"/>
  <c r="M277"/>
  <c r="N277"/>
  <c r="T277"/>
  <c r="U277"/>
  <c r="U276" s="1"/>
  <c r="V277"/>
  <c r="W277"/>
  <c r="W276" s="1"/>
  <c r="Z277"/>
  <c r="AA277"/>
  <c r="AA276" s="1"/>
  <c r="AB277"/>
  <c r="AC277"/>
  <c r="AC276" s="1"/>
  <c r="AG277"/>
  <c r="AG276" s="1"/>
  <c r="AI277"/>
  <c r="AI276" s="1"/>
  <c r="AM277"/>
  <c r="AM276" s="1"/>
  <c r="AO276" s="1"/>
  <c r="AN277"/>
  <c r="AO277"/>
  <c r="AS277" s="1"/>
  <c r="AP277"/>
  <c r="AR277" s="1"/>
  <c r="AQ277"/>
  <c r="AQ276" s="1"/>
  <c r="AT277"/>
  <c r="AV277" s="1"/>
  <c r="AU277"/>
  <c r="AU276" s="1"/>
  <c r="AW277"/>
  <c r="AX277"/>
  <c r="BA277"/>
  <c r="BB277"/>
  <c r="BD277"/>
  <c r="BE277"/>
  <c r="BH277"/>
  <c r="BI277"/>
  <c r="BK277"/>
  <c r="BK276" s="1"/>
  <c r="BM276" s="1"/>
  <c r="BL277"/>
  <c r="BM277"/>
  <c r="L278"/>
  <c r="P278" s="1"/>
  <c r="O278"/>
  <c r="AF278"/>
  <c r="AG278"/>
  <c r="AI278"/>
  <c r="AJ278"/>
  <c r="AO278"/>
  <c r="AR278"/>
  <c r="AS278" s="1"/>
  <c r="AV278"/>
  <c r="AY278"/>
  <c r="AZ278"/>
  <c r="BC278"/>
  <c r="BG278" s="1"/>
  <c r="BF278"/>
  <c r="BJ278"/>
  <c r="BN278" s="1"/>
  <c r="BM278"/>
  <c r="BP278"/>
  <c r="BP277" s="1"/>
  <c r="BP276" s="1"/>
  <c r="BR278"/>
  <c r="BR277" s="1"/>
  <c r="BV278"/>
  <c r="BW278"/>
  <c r="BZ278"/>
  <c r="CA278"/>
  <c r="W279"/>
  <c r="AC279"/>
  <c r="AQ279"/>
  <c r="AU279"/>
  <c r="BK279"/>
  <c r="BS279"/>
  <c r="J280"/>
  <c r="K280"/>
  <c r="M280"/>
  <c r="N280"/>
  <c r="O280"/>
  <c r="T280"/>
  <c r="U280"/>
  <c r="V280"/>
  <c r="V279" s="1"/>
  <c r="W280"/>
  <c r="Z280"/>
  <c r="AA280"/>
  <c r="AB280"/>
  <c r="AB279" s="1"/>
  <c r="AC280"/>
  <c r="AF280"/>
  <c r="AJ280"/>
  <c r="AJ279" s="1"/>
  <c r="AM280"/>
  <c r="AO280" s="1"/>
  <c r="AN280"/>
  <c r="AP280"/>
  <c r="AQ280"/>
  <c r="AT280"/>
  <c r="AU280"/>
  <c r="AW280"/>
  <c r="AX280"/>
  <c r="BA280"/>
  <c r="BB280"/>
  <c r="BD280"/>
  <c r="BD279" s="1"/>
  <c r="BF279" s="1"/>
  <c r="BE280"/>
  <c r="BF280"/>
  <c r="BH280"/>
  <c r="BI280"/>
  <c r="BJ280"/>
  <c r="BK280"/>
  <c r="BM280" s="1"/>
  <c r="BL280"/>
  <c r="BN280"/>
  <c r="BR280"/>
  <c r="L281"/>
  <c r="P281" s="1"/>
  <c r="O281"/>
  <c r="AF281"/>
  <c r="AG281"/>
  <c r="AI281"/>
  <c r="AI280" s="1"/>
  <c r="AK280" s="1"/>
  <c r="AJ281"/>
  <c r="AK281"/>
  <c r="AO281"/>
  <c r="AR281"/>
  <c r="AS281"/>
  <c r="AV281"/>
  <c r="AZ281" s="1"/>
  <c r="AY281"/>
  <c r="BC281"/>
  <c r="BG281" s="1"/>
  <c r="BF281"/>
  <c r="BJ281"/>
  <c r="BM281"/>
  <c r="BN281" s="1"/>
  <c r="BO281"/>
  <c r="BO280" s="1"/>
  <c r="BR281"/>
  <c r="BT281" s="1"/>
  <c r="BS281"/>
  <c r="BS280" s="1"/>
  <c r="BV281"/>
  <c r="BZ281" s="1"/>
  <c r="BW281"/>
  <c r="CA281"/>
  <c r="J282"/>
  <c r="L282" s="1"/>
  <c r="K282"/>
  <c r="M282"/>
  <c r="O282" s="1"/>
  <c r="N282"/>
  <c r="N279" s="1"/>
  <c r="T282"/>
  <c r="U282"/>
  <c r="U279" s="1"/>
  <c r="V282"/>
  <c r="W282"/>
  <c r="Z282"/>
  <c r="AA282"/>
  <c r="AA279" s="1"/>
  <c r="AB282"/>
  <c r="AC282"/>
  <c r="AF282"/>
  <c r="AJ282"/>
  <c r="AN282"/>
  <c r="AP282"/>
  <c r="AQ282"/>
  <c r="AR282"/>
  <c r="AU282"/>
  <c r="AW282"/>
  <c r="AY282" s="1"/>
  <c r="AX282"/>
  <c r="BB282"/>
  <c r="BD282"/>
  <c r="BF282" s="1"/>
  <c r="BE282"/>
  <c r="BE279" s="1"/>
  <c r="BH282"/>
  <c r="BJ282" s="1"/>
  <c r="BN282" s="1"/>
  <c r="BI282"/>
  <c r="BI279" s="1"/>
  <c r="BK282"/>
  <c r="BL282"/>
  <c r="BM282" s="1"/>
  <c r="BP282"/>
  <c r="L283"/>
  <c r="O283"/>
  <c r="P283"/>
  <c r="AF283"/>
  <c r="AH283" s="1"/>
  <c r="AG283"/>
  <c r="AG282" s="1"/>
  <c r="AI283"/>
  <c r="AJ283"/>
  <c r="AM283"/>
  <c r="AR283"/>
  <c r="AT283"/>
  <c r="AY283"/>
  <c r="BA283"/>
  <c r="BF283"/>
  <c r="BH283"/>
  <c r="BJ283" s="1"/>
  <c r="BN283" s="1"/>
  <c r="BM283"/>
  <c r="BO283"/>
  <c r="BP283"/>
  <c r="BS283"/>
  <c r="BS282" s="1"/>
  <c r="BW283"/>
  <c r="CA283"/>
  <c r="J284"/>
  <c r="L284" s="1"/>
  <c r="K284"/>
  <c r="M284"/>
  <c r="O284" s="1"/>
  <c r="N284"/>
  <c r="T284"/>
  <c r="U284"/>
  <c r="V284"/>
  <c r="W284"/>
  <c r="Z284"/>
  <c r="AA284"/>
  <c r="AB284"/>
  <c r="AC284"/>
  <c r="AF284"/>
  <c r="AH284" s="1"/>
  <c r="AJ284"/>
  <c r="AM284"/>
  <c r="AN284"/>
  <c r="AO284" s="1"/>
  <c r="AP284"/>
  <c r="AQ284"/>
  <c r="AR284"/>
  <c r="AT284"/>
  <c r="AU284"/>
  <c r="AV284"/>
  <c r="AW284"/>
  <c r="AY284" s="1"/>
  <c r="AZ284" s="1"/>
  <c r="AX284"/>
  <c r="BA284"/>
  <c r="BC284" s="1"/>
  <c r="BB284"/>
  <c r="BD284"/>
  <c r="BF284" s="1"/>
  <c r="BE284"/>
  <c r="BH284"/>
  <c r="BJ284" s="1"/>
  <c r="BI284"/>
  <c r="BK284"/>
  <c r="BL284"/>
  <c r="BM284" s="1"/>
  <c r="BP284"/>
  <c r="L285"/>
  <c r="O285"/>
  <c r="P285"/>
  <c r="AF285"/>
  <c r="AH285" s="1"/>
  <c r="AG285"/>
  <c r="AG284" s="1"/>
  <c r="AI285"/>
  <c r="AJ285"/>
  <c r="AO285"/>
  <c r="AS285" s="1"/>
  <c r="AR285"/>
  <c r="AV285"/>
  <c r="AY285"/>
  <c r="AZ285" s="1"/>
  <c r="BC285"/>
  <c r="BF285"/>
  <c r="BG285"/>
  <c r="BJ285"/>
  <c r="BN285" s="1"/>
  <c r="BM285"/>
  <c r="BO285"/>
  <c r="BP285"/>
  <c r="BS285"/>
  <c r="BS284" s="1"/>
  <c r="BV285"/>
  <c r="BW285"/>
  <c r="CA285" s="1"/>
  <c r="BZ285"/>
  <c r="K286"/>
  <c r="M286"/>
  <c r="T286"/>
  <c r="V286"/>
  <c r="Z286"/>
  <c r="AB286"/>
  <c r="AN286"/>
  <c r="AT286"/>
  <c r="AV286" s="1"/>
  <c r="AX286"/>
  <c r="BB286"/>
  <c r="BH286"/>
  <c r="BL286"/>
  <c r="J287"/>
  <c r="K287"/>
  <c r="M287"/>
  <c r="N287"/>
  <c r="T287"/>
  <c r="U287"/>
  <c r="U286" s="1"/>
  <c r="V287"/>
  <c r="W287"/>
  <c r="W286" s="1"/>
  <c r="Z287"/>
  <c r="AA287"/>
  <c r="AA286" s="1"/>
  <c r="AB287"/>
  <c r="AC287"/>
  <c r="AC286" s="1"/>
  <c r="AG287"/>
  <c r="AM287"/>
  <c r="AM286" s="1"/>
  <c r="AO286" s="1"/>
  <c r="AN287"/>
  <c r="AO287"/>
  <c r="AQ287"/>
  <c r="AQ286" s="1"/>
  <c r="AT287"/>
  <c r="AV287" s="1"/>
  <c r="AU287"/>
  <c r="AU286" s="1"/>
  <c r="AW287"/>
  <c r="AX287"/>
  <c r="BA287"/>
  <c r="BB287"/>
  <c r="BE287"/>
  <c r="BE286" s="1"/>
  <c r="BH287"/>
  <c r="BI287"/>
  <c r="BL287"/>
  <c r="BM287"/>
  <c r="L288"/>
  <c r="P288" s="1"/>
  <c r="O288"/>
  <c r="AF288"/>
  <c r="AG288"/>
  <c r="AI288"/>
  <c r="AJ288"/>
  <c r="AO288"/>
  <c r="AR288"/>
  <c r="AS288" s="1"/>
  <c r="AV288"/>
  <c r="AY288"/>
  <c r="AZ288"/>
  <c r="BC288"/>
  <c r="BG288" s="1"/>
  <c r="BF288"/>
  <c r="BJ288"/>
  <c r="BN288" s="1"/>
  <c r="BM288"/>
  <c r="BP288"/>
  <c r="BP287" s="1"/>
  <c r="BR288"/>
  <c r="BV288"/>
  <c r="BW288"/>
  <c r="BZ288"/>
  <c r="CA288"/>
  <c r="L289"/>
  <c r="O289"/>
  <c r="P289"/>
  <c r="AF289"/>
  <c r="AH289" s="1"/>
  <c r="AG289"/>
  <c r="AI289"/>
  <c r="AJ289"/>
  <c r="AO289"/>
  <c r="AS289" s="1"/>
  <c r="AP289"/>
  <c r="AR289" s="1"/>
  <c r="AV289"/>
  <c r="AZ289" s="1"/>
  <c r="AW289"/>
  <c r="AY289" s="1"/>
  <c r="BC289"/>
  <c r="BD289"/>
  <c r="BD287" s="1"/>
  <c r="BJ289"/>
  <c r="BK289"/>
  <c r="BK287" s="1"/>
  <c r="BK286" s="1"/>
  <c r="BM286" s="1"/>
  <c r="BO289"/>
  <c r="BQ289" s="1"/>
  <c r="BP289"/>
  <c r="BS289"/>
  <c r="BV289"/>
  <c r="BW289"/>
  <c r="CA289" s="1"/>
  <c r="BX289"/>
  <c r="BZ289" s="1"/>
  <c r="J290"/>
  <c r="L290" s="1"/>
  <c r="P290" s="1"/>
  <c r="K290"/>
  <c r="M290"/>
  <c r="N290"/>
  <c r="O290" s="1"/>
  <c r="T290"/>
  <c r="U290"/>
  <c r="V290"/>
  <c r="W290"/>
  <c r="Z290"/>
  <c r="AA290"/>
  <c r="AB290"/>
  <c r="AC290"/>
  <c r="AG290"/>
  <c r="AI290"/>
  <c r="AM290"/>
  <c r="AN290"/>
  <c r="AO290"/>
  <c r="AP290"/>
  <c r="AR290" s="1"/>
  <c r="AS290" s="1"/>
  <c r="AQ290"/>
  <c r="AT290"/>
  <c r="AV290" s="1"/>
  <c r="AU290"/>
  <c r="AW290"/>
  <c r="AY290" s="1"/>
  <c r="AX290"/>
  <c r="BA290"/>
  <c r="BC290" s="1"/>
  <c r="BB290"/>
  <c r="BD290"/>
  <c r="BE290"/>
  <c r="BF290" s="1"/>
  <c r="BH290"/>
  <c r="BI290"/>
  <c r="BJ290" s="1"/>
  <c r="BN290" s="1"/>
  <c r="BK290"/>
  <c r="BL290"/>
  <c r="BM290"/>
  <c r="L291"/>
  <c r="P291" s="1"/>
  <c r="O291"/>
  <c r="AF291"/>
  <c r="AG291"/>
  <c r="AI291"/>
  <c r="AJ291"/>
  <c r="AO291"/>
  <c r="AR291"/>
  <c r="AS291" s="1"/>
  <c r="AV291"/>
  <c r="AY291"/>
  <c r="AZ291"/>
  <c r="BC291"/>
  <c r="BG291" s="1"/>
  <c r="BF291"/>
  <c r="BJ291"/>
  <c r="BN291" s="1"/>
  <c r="BM291"/>
  <c r="BP291"/>
  <c r="BP290" s="1"/>
  <c r="BR291"/>
  <c r="BR290" s="1"/>
  <c r="BV291"/>
  <c r="BW291"/>
  <c r="BZ291"/>
  <c r="CA291"/>
  <c r="V293"/>
  <c r="AT293"/>
  <c r="J294"/>
  <c r="K294"/>
  <c r="K293" s="1"/>
  <c r="M294"/>
  <c r="N294"/>
  <c r="O294"/>
  <c r="T294"/>
  <c r="U294"/>
  <c r="U293" s="1"/>
  <c r="V294"/>
  <c r="W294"/>
  <c r="Z294"/>
  <c r="AA294"/>
  <c r="AA293" s="1"/>
  <c r="AB294"/>
  <c r="AB293" s="1"/>
  <c r="AC294"/>
  <c r="AG294"/>
  <c r="AG293" s="1"/>
  <c r="AI294"/>
  <c r="AM294"/>
  <c r="AM293" s="1"/>
  <c r="AN294"/>
  <c r="AP294"/>
  <c r="AR294" s="1"/>
  <c r="AQ294"/>
  <c r="AQ293" s="1"/>
  <c r="AT294"/>
  <c r="AU294"/>
  <c r="AU293" s="1"/>
  <c r="AW294"/>
  <c r="AX294"/>
  <c r="AX293" s="1"/>
  <c r="BA294"/>
  <c r="BB294"/>
  <c r="BB293" s="1"/>
  <c r="BD294"/>
  <c r="BE294"/>
  <c r="BH294"/>
  <c r="BI294"/>
  <c r="BK294"/>
  <c r="BK293" s="1"/>
  <c r="BL294"/>
  <c r="BM294"/>
  <c r="BR294"/>
  <c r="L295"/>
  <c r="O295"/>
  <c r="AF295"/>
  <c r="AG295"/>
  <c r="BP295" s="1"/>
  <c r="BP294" s="1"/>
  <c r="BP293" s="1"/>
  <c r="AI295"/>
  <c r="AJ295"/>
  <c r="AK295"/>
  <c r="AO295"/>
  <c r="AR295"/>
  <c r="AS295"/>
  <c r="AV295"/>
  <c r="AY295"/>
  <c r="AZ295"/>
  <c r="BC295"/>
  <c r="BG295" s="1"/>
  <c r="BF295"/>
  <c r="BJ295"/>
  <c r="BN295" s="1"/>
  <c r="BM295"/>
  <c r="BR295"/>
  <c r="BV295"/>
  <c r="BZ295" s="1"/>
  <c r="BW295"/>
  <c r="CA295"/>
  <c r="J296"/>
  <c r="L296" s="1"/>
  <c r="K296"/>
  <c r="M296"/>
  <c r="N296"/>
  <c r="T296"/>
  <c r="T293" s="1"/>
  <c r="U296"/>
  <c r="V296"/>
  <c r="W296"/>
  <c r="Z296"/>
  <c r="Z293" s="1"/>
  <c r="AA296"/>
  <c r="AB296"/>
  <c r="AC296"/>
  <c r="AG296"/>
  <c r="AM296"/>
  <c r="AN296"/>
  <c r="AP296"/>
  <c r="AQ296"/>
  <c r="AR296"/>
  <c r="AT296"/>
  <c r="AU296"/>
  <c r="AV296"/>
  <c r="AW296"/>
  <c r="AY296" s="1"/>
  <c r="AZ296" s="1"/>
  <c r="AX296"/>
  <c r="BA296"/>
  <c r="BC296" s="1"/>
  <c r="BB296"/>
  <c r="BD296"/>
  <c r="BF296" s="1"/>
  <c r="BE296"/>
  <c r="BH296"/>
  <c r="BI296"/>
  <c r="BK296"/>
  <c r="BM296" s="1"/>
  <c r="BL296"/>
  <c r="BL293" s="1"/>
  <c r="BO296"/>
  <c r="BQ296" s="1"/>
  <c r="BP296"/>
  <c r="L297"/>
  <c r="O297"/>
  <c r="P297"/>
  <c r="AF297"/>
  <c r="AH297" s="1"/>
  <c r="AL297" s="1"/>
  <c r="AG297"/>
  <c r="AI297"/>
  <c r="AK297" s="1"/>
  <c r="AJ297"/>
  <c r="AJ296" s="1"/>
  <c r="AO297"/>
  <c r="AR297"/>
  <c r="AV297"/>
  <c r="AZ297" s="1"/>
  <c r="AY297"/>
  <c r="BC297"/>
  <c r="BF297"/>
  <c r="BG297"/>
  <c r="BJ297"/>
  <c r="BM297"/>
  <c r="BN297"/>
  <c r="BO297"/>
  <c r="BQ297" s="1"/>
  <c r="BP297"/>
  <c r="BR297"/>
  <c r="BS297"/>
  <c r="BS296" s="1"/>
  <c r="BV297"/>
  <c r="BW297"/>
  <c r="CA297" s="1"/>
  <c r="BZ297"/>
  <c r="J299"/>
  <c r="K299"/>
  <c r="M299"/>
  <c r="N299"/>
  <c r="T299"/>
  <c r="U299"/>
  <c r="V299"/>
  <c r="W299"/>
  <c r="Z299"/>
  <c r="AA299"/>
  <c r="AA298" s="1"/>
  <c r="AB299"/>
  <c r="AC299"/>
  <c r="AJ299"/>
  <c r="AN299"/>
  <c r="AP299"/>
  <c r="AQ299"/>
  <c r="AR299"/>
  <c r="AU299"/>
  <c r="AW299"/>
  <c r="AX299"/>
  <c r="BA299"/>
  <c r="BB299"/>
  <c r="BD299"/>
  <c r="BE299"/>
  <c r="BF299"/>
  <c r="BI299"/>
  <c r="BI298" s="1"/>
  <c r="BK299"/>
  <c r="BL299"/>
  <c r="BM299"/>
  <c r="BP299"/>
  <c r="L300"/>
  <c r="P300" s="1"/>
  <c r="O300"/>
  <c r="AF300"/>
  <c r="AG300"/>
  <c r="AG299" s="1"/>
  <c r="AI300"/>
  <c r="AJ300"/>
  <c r="AK300"/>
  <c r="AM300"/>
  <c r="AM299" s="1"/>
  <c r="AM298" s="1"/>
  <c r="AO300"/>
  <c r="AS300" s="1"/>
  <c r="AR300"/>
  <c r="AT300"/>
  <c r="AY300"/>
  <c r="BA300"/>
  <c r="BC300"/>
  <c r="BG300" s="1"/>
  <c r="BF300"/>
  <c r="BH300"/>
  <c r="BJ300" s="1"/>
  <c r="BM300"/>
  <c r="BP300"/>
  <c r="BS300"/>
  <c r="BS299" s="1"/>
  <c r="BV300"/>
  <c r="BW300"/>
  <c r="CA300" s="1"/>
  <c r="BX300"/>
  <c r="BZ300"/>
  <c r="J301"/>
  <c r="K301"/>
  <c r="L301" s="1"/>
  <c r="P301" s="1"/>
  <c r="M301"/>
  <c r="N301"/>
  <c r="O301"/>
  <c r="T301"/>
  <c r="U301"/>
  <c r="V301"/>
  <c r="W301"/>
  <c r="W298" s="1"/>
  <c r="Z301"/>
  <c r="AA301"/>
  <c r="AB301"/>
  <c r="AB298" s="1"/>
  <c r="AC301"/>
  <c r="AC298" s="1"/>
  <c r="AG301"/>
  <c r="AI301"/>
  <c r="AM301"/>
  <c r="AN301"/>
  <c r="AO301"/>
  <c r="AQ301"/>
  <c r="AT301"/>
  <c r="AU301"/>
  <c r="AU298" s="1"/>
  <c r="AX301"/>
  <c r="BA301"/>
  <c r="BB301"/>
  <c r="BC301"/>
  <c r="BE301"/>
  <c r="BH301"/>
  <c r="BI301"/>
  <c r="BJ301"/>
  <c r="BL301"/>
  <c r="L302"/>
  <c r="P302" s="1"/>
  <c r="O302"/>
  <c r="AF302"/>
  <c r="AG302"/>
  <c r="AH302"/>
  <c r="AI302"/>
  <c r="AJ302"/>
  <c r="AO302"/>
  <c r="AP302"/>
  <c r="AR302" s="1"/>
  <c r="AS302" s="1"/>
  <c r="AV302"/>
  <c r="AW302"/>
  <c r="AW301" s="1"/>
  <c r="AY301" s="1"/>
  <c r="BC302"/>
  <c r="BD302"/>
  <c r="BD301" s="1"/>
  <c r="BF301" s="1"/>
  <c r="BJ302"/>
  <c r="BK302"/>
  <c r="BK301" s="1"/>
  <c r="BP302"/>
  <c r="BP301" s="1"/>
  <c r="BV302"/>
  <c r="BW302"/>
  <c r="BX302"/>
  <c r="CA302"/>
  <c r="J303"/>
  <c r="K303"/>
  <c r="L303" s="1"/>
  <c r="P303" s="1"/>
  <c r="M303"/>
  <c r="N303"/>
  <c r="O303"/>
  <c r="T303"/>
  <c r="U303"/>
  <c r="V303"/>
  <c r="W303"/>
  <c r="Z303"/>
  <c r="AA303"/>
  <c r="AB303"/>
  <c r="AC303"/>
  <c r="AF303"/>
  <c r="AI303"/>
  <c r="AK303" s="1"/>
  <c r="AJ303"/>
  <c r="AM303"/>
  <c r="AN303"/>
  <c r="AP303"/>
  <c r="AR303" s="1"/>
  <c r="AQ303"/>
  <c r="AQ298" s="1"/>
  <c r="AT303"/>
  <c r="AV303" s="1"/>
  <c r="AU303"/>
  <c r="AW303"/>
  <c r="AX303"/>
  <c r="AY303" s="1"/>
  <c r="BA303"/>
  <c r="BB303"/>
  <c r="BC303" s="1"/>
  <c r="BG303" s="1"/>
  <c r="BD303"/>
  <c r="BE303"/>
  <c r="BF303"/>
  <c r="BH303"/>
  <c r="BI303"/>
  <c r="BJ303"/>
  <c r="BK303"/>
  <c r="BL303"/>
  <c r="BO303"/>
  <c r="L304"/>
  <c r="P304" s="1"/>
  <c r="O304"/>
  <c r="AF304"/>
  <c r="AG304"/>
  <c r="AH304"/>
  <c r="AI304"/>
  <c r="AJ304"/>
  <c r="AK304"/>
  <c r="AL304"/>
  <c r="AO304"/>
  <c r="AR304"/>
  <c r="AS304"/>
  <c r="AV304"/>
  <c r="AZ304" s="1"/>
  <c r="AY304"/>
  <c r="BC304"/>
  <c r="BG304" s="1"/>
  <c r="BF304"/>
  <c r="BJ304"/>
  <c r="BM304"/>
  <c r="BN304" s="1"/>
  <c r="BO304"/>
  <c r="BR304"/>
  <c r="BS304"/>
  <c r="BS303" s="1"/>
  <c r="BV304"/>
  <c r="BZ304" s="1"/>
  <c r="BW304"/>
  <c r="CA304" s="1"/>
  <c r="J305"/>
  <c r="L305" s="1"/>
  <c r="K305"/>
  <c r="M305"/>
  <c r="O305" s="1"/>
  <c r="N305"/>
  <c r="T305"/>
  <c r="U305"/>
  <c r="U298" s="1"/>
  <c r="V305"/>
  <c r="W305"/>
  <c r="Z305"/>
  <c r="AA305"/>
  <c r="AB305"/>
  <c r="AC305"/>
  <c r="AN305"/>
  <c r="AP305"/>
  <c r="AQ305"/>
  <c r="AR305"/>
  <c r="AU305"/>
  <c r="AW305"/>
  <c r="AY305" s="1"/>
  <c r="AX305"/>
  <c r="BB305"/>
  <c r="BD305"/>
  <c r="BE305"/>
  <c r="BF305" s="1"/>
  <c r="BH305"/>
  <c r="BI305"/>
  <c r="BJ305"/>
  <c r="BK305"/>
  <c r="BL305"/>
  <c r="BM305" s="1"/>
  <c r="BN305"/>
  <c r="L306"/>
  <c r="O306"/>
  <c r="P306"/>
  <c r="AF306"/>
  <c r="AG306"/>
  <c r="BP306" s="1"/>
  <c r="AI306"/>
  <c r="AJ306"/>
  <c r="AM306"/>
  <c r="AM305" s="1"/>
  <c r="AO305" s="1"/>
  <c r="AS305" s="1"/>
  <c r="AR306"/>
  <c r="AT306"/>
  <c r="AT305" s="1"/>
  <c r="AV305" s="1"/>
  <c r="AZ305" s="1"/>
  <c r="AV306"/>
  <c r="AZ306" s="1"/>
  <c r="AY306"/>
  <c r="BA306"/>
  <c r="BF306"/>
  <c r="BH306"/>
  <c r="BJ306"/>
  <c r="BN306" s="1"/>
  <c r="BM306"/>
  <c r="BV306"/>
  <c r="BW306"/>
  <c r="CA306" s="1"/>
  <c r="BX306"/>
  <c r="BZ306" s="1"/>
  <c r="L307"/>
  <c r="P307" s="1"/>
  <c r="O307"/>
  <c r="AF307"/>
  <c r="AG307"/>
  <c r="AI307"/>
  <c r="BR307" s="1"/>
  <c r="AJ307"/>
  <c r="AK307"/>
  <c r="AO307"/>
  <c r="AR307"/>
  <c r="AS307"/>
  <c r="AV307"/>
  <c r="AY307"/>
  <c r="BC307"/>
  <c r="BF307"/>
  <c r="BG307" s="1"/>
  <c r="BJ307"/>
  <c r="BM307"/>
  <c r="BN307"/>
  <c r="BO307"/>
  <c r="BS307"/>
  <c r="BV307"/>
  <c r="BZ307" s="1"/>
  <c r="BW307"/>
  <c r="CA307"/>
  <c r="L308"/>
  <c r="P308" s="1"/>
  <c r="O308"/>
  <c r="AF308"/>
  <c r="BO308" s="1"/>
  <c r="AG308"/>
  <c r="AI308"/>
  <c r="AJ308"/>
  <c r="BS308" s="1"/>
  <c r="AK308"/>
  <c r="AO308"/>
  <c r="AR308"/>
  <c r="AS308"/>
  <c r="AV308"/>
  <c r="AZ308" s="1"/>
  <c r="AY308"/>
  <c r="BC308"/>
  <c r="BG308" s="1"/>
  <c r="BF308"/>
  <c r="BJ308"/>
  <c r="BM308"/>
  <c r="BN308"/>
  <c r="BR308"/>
  <c r="BT308"/>
  <c r="BV308"/>
  <c r="BW308"/>
  <c r="BZ308"/>
  <c r="CA308"/>
  <c r="L309"/>
  <c r="O309"/>
  <c r="P309"/>
  <c r="AF309"/>
  <c r="AH309" s="1"/>
  <c r="AG309"/>
  <c r="AI309"/>
  <c r="BR309" s="1"/>
  <c r="AJ309"/>
  <c r="AK309" s="1"/>
  <c r="AO309"/>
  <c r="AR309"/>
  <c r="AS309"/>
  <c r="AV309"/>
  <c r="AY309"/>
  <c r="AZ309" s="1"/>
  <c r="BC309"/>
  <c r="BG309" s="1"/>
  <c r="BF309"/>
  <c r="BJ309"/>
  <c r="BM309"/>
  <c r="BO309"/>
  <c r="BQ309" s="1"/>
  <c r="BU309" s="1"/>
  <c r="BP309"/>
  <c r="BS309"/>
  <c r="BT309" s="1"/>
  <c r="BV309"/>
  <c r="BW309"/>
  <c r="CA309" s="1"/>
  <c r="BZ309"/>
  <c r="M310"/>
  <c r="O310" s="1"/>
  <c r="T310"/>
  <c r="W310"/>
  <c r="Z310"/>
  <c r="AB310"/>
  <c r="AC310"/>
  <c r="AI310"/>
  <c r="AN310"/>
  <c r="AT310"/>
  <c r="AY310"/>
  <c r="BD310"/>
  <c r="BH310"/>
  <c r="BL310"/>
  <c r="J311"/>
  <c r="J310" s="1"/>
  <c r="K311"/>
  <c r="K310" s="1"/>
  <c r="L310" s="1"/>
  <c r="P310" s="1"/>
  <c r="M311"/>
  <c r="N311"/>
  <c r="N310" s="1"/>
  <c r="T311"/>
  <c r="U311"/>
  <c r="U310" s="1"/>
  <c r="V311"/>
  <c r="V310" s="1"/>
  <c r="W311"/>
  <c r="Z311"/>
  <c r="AA311"/>
  <c r="AA310" s="1"/>
  <c r="AB311"/>
  <c r="AC311"/>
  <c r="AG311"/>
  <c r="AG310" s="1"/>
  <c r="AI311"/>
  <c r="AM311"/>
  <c r="AM310" s="1"/>
  <c r="AO310" s="1"/>
  <c r="AN311"/>
  <c r="AP311"/>
  <c r="AQ311"/>
  <c r="AQ310" s="1"/>
  <c r="AT311"/>
  <c r="AU311"/>
  <c r="AU310" s="1"/>
  <c r="AW311"/>
  <c r="AW310" s="1"/>
  <c r="AX311"/>
  <c r="AX310" s="1"/>
  <c r="BA311"/>
  <c r="BB311"/>
  <c r="BB310" s="1"/>
  <c r="BD311"/>
  <c r="BE311"/>
  <c r="BH311"/>
  <c r="BI311"/>
  <c r="BK311"/>
  <c r="BK310" s="1"/>
  <c r="BM310" s="1"/>
  <c r="BL311"/>
  <c r="BM311"/>
  <c r="BR311"/>
  <c r="L312"/>
  <c r="O312"/>
  <c r="AF312"/>
  <c r="AG312"/>
  <c r="BP312" s="1"/>
  <c r="BP311" s="1"/>
  <c r="BP310" s="1"/>
  <c r="AI312"/>
  <c r="AJ312"/>
  <c r="AO312"/>
  <c r="AR312"/>
  <c r="AS312" s="1"/>
  <c r="AV312"/>
  <c r="AY312"/>
  <c r="AZ312"/>
  <c r="BC312"/>
  <c r="BG312" s="1"/>
  <c r="BF312"/>
  <c r="BJ312"/>
  <c r="BN312" s="1"/>
  <c r="BM312"/>
  <c r="BR312"/>
  <c r="BV312"/>
  <c r="BZ312" s="1"/>
  <c r="BW312"/>
  <c r="CA312"/>
  <c r="J313"/>
  <c r="Z313"/>
  <c r="BH313"/>
  <c r="J314"/>
  <c r="K314"/>
  <c r="M314"/>
  <c r="N314"/>
  <c r="O314"/>
  <c r="T314"/>
  <c r="T313" s="1"/>
  <c r="U314"/>
  <c r="V314"/>
  <c r="V313" s="1"/>
  <c r="W314"/>
  <c r="Z314"/>
  <c r="AA314"/>
  <c r="AB314"/>
  <c r="AB313" s="1"/>
  <c r="AC314"/>
  <c r="AF314"/>
  <c r="AI314"/>
  <c r="AJ314"/>
  <c r="AM314"/>
  <c r="AN314"/>
  <c r="AN313" s="1"/>
  <c r="AP314"/>
  <c r="AQ314"/>
  <c r="AT314"/>
  <c r="AU314"/>
  <c r="AU313" s="1"/>
  <c r="AW314"/>
  <c r="AX314"/>
  <c r="BA314"/>
  <c r="BB314"/>
  <c r="BD314"/>
  <c r="BE314"/>
  <c r="BF314"/>
  <c r="BH314"/>
  <c r="BI314"/>
  <c r="BJ314"/>
  <c r="BN314" s="1"/>
  <c r="BK314"/>
  <c r="BM314" s="1"/>
  <c r="BL314"/>
  <c r="BL313" s="1"/>
  <c r="BO314"/>
  <c r="L315"/>
  <c r="P315" s="1"/>
  <c r="O315"/>
  <c r="AF315"/>
  <c r="AG315"/>
  <c r="AI315"/>
  <c r="AJ315"/>
  <c r="AK315"/>
  <c r="AO315"/>
  <c r="AR315"/>
  <c r="AS315"/>
  <c r="AV315"/>
  <c r="AZ315" s="1"/>
  <c r="AY315"/>
  <c r="BC315"/>
  <c r="BG315" s="1"/>
  <c r="BF315"/>
  <c r="BJ315"/>
  <c r="BM315"/>
  <c r="BN315" s="1"/>
  <c r="BO315"/>
  <c r="BR315"/>
  <c r="BS315"/>
  <c r="BS314" s="1"/>
  <c r="BV315"/>
  <c r="BZ315" s="1"/>
  <c r="BW315"/>
  <c r="CA315" s="1"/>
  <c r="J316"/>
  <c r="L316" s="1"/>
  <c r="K316"/>
  <c r="M316"/>
  <c r="O316" s="1"/>
  <c r="N316"/>
  <c r="T316"/>
  <c r="U316"/>
  <c r="V316"/>
  <c r="W316"/>
  <c r="Z316"/>
  <c r="AA316"/>
  <c r="AB316"/>
  <c r="AC316"/>
  <c r="AG316"/>
  <c r="AM316"/>
  <c r="AN316"/>
  <c r="AO316" s="1"/>
  <c r="AP316"/>
  <c r="AR316" s="1"/>
  <c r="AQ316"/>
  <c r="AT316"/>
  <c r="AV316" s="1"/>
  <c r="AU316"/>
  <c r="AX316"/>
  <c r="BA316"/>
  <c r="BC316" s="1"/>
  <c r="BB316"/>
  <c r="BD316"/>
  <c r="BF316" s="1"/>
  <c r="BE316"/>
  <c r="BE313" s="1"/>
  <c r="BH316"/>
  <c r="BI316"/>
  <c r="BL316"/>
  <c r="L317"/>
  <c r="O317"/>
  <c r="P317"/>
  <c r="AF317"/>
  <c r="AH317" s="1"/>
  <c r="AG317"/>
  <c r="BP317" s="1"/>
  <c r="BP316" s="1"/>
  <c r="AI317"/>
  <c r="AJ317"/>
  <c r="AO317"/>
  <c r="AP317"/>
  <c r="AR317"/>
  <c r="AV317"/>
  <c r="AW317"/>
  <c r="AW316" s="1"/>
  <c r="BC317"/>
  <c r="BG317" s="1"/>
  <c r="BD317"/>
  <c r="BF317" s="1"/>
  <c r="BJ317"/>
  <c r="BK317"/>
  <c r="BO317"/>
  <c r="BO316" s="1"/>
  <c r="BQ316" s="1"/>
  <c r="BV317"/>
  <c r="BW317"/>
  <c r="CA317" s="1"/>
  <c r="BX317"/>
  <c r="BZ317" s="1"/>
  <c r="J318"/>
  <c r="L318" s="1"/>
  <c r="K318"/>
  <c r="M318"/>
  <c r="N318"/>
  <c r="O318" s="1"/>
  <c r="T318"/>
  <c r="U318"/>
  <c r="V318"/>
  <c r="W318"/>
  <c r="Z318"/>
  <c r="AA318"/>
  <c r="AB318"/>
  <c r="AC318"/>
  <c r="AI318"/>
  <c r="AM318"/>
  <c r="AO318" s="1"/>
  <c r="AN318"/>
  <c r="AP318"/>
  <c r="AQ318"/>
  <c r="AT318"/>
  <c r="AV318" s="1"/>
  <c r="AU318"/>
  <c r="AW318"/>
  <c r="AY318" s="1"/>
  <c r="AX318"/>
  <c r="BA318"/>
  <c r="BB318"/>
  <c r="BC318" s="1"/>
  <c r="BG318" s="1"/>
  <c r="BD318"/>
  <c r="BE318"/>
  <c r="BF318"/>
  <c r="BH318"/>
  <c r="BI318"/>
  <c r="BJ318"/>
  <c r="BN318" s="1"/>
  <c r="BK318"/>
  <c r="BM318" s="1"/>
  <c r="BL318"/>
  <c r="L319"/>
  <c r="P319" s="1"/>
  <c r="O319"/>
  <c r="AF319"/>
  <c r="AG319"/>
  <c r="AG318" s="1"/>
  <c r="AI319"/>
  <c r="AJ319"/>
  <c r="AO319"/>
  <c r="AR319"/>
  <c r="AS319" s="1"/>
  <c r="AV319"/>
  <c r="AY319"/>
  <c r="AZ319"/>
  <c r="BC319"/>
  <c r="BG319" s="1"/>
  <c r="BF319"/>
  <c r="BJ319"/>
  <c r="BM319"/>
  <c r="BN319" s="1"/>
  <c r="BP319"/>
  <c r="BP318" s="1"/>
  <c r="BR319"/>
  <c r="BV319"/>
  <c r="BW319"/>
  <c r="BZ319"/>
  <c r="CA319"/>
  <c r="J320"/>
  <c r="K320"/>
  <c r="L320"/>
  <c r="M320"/>
  <c r="O320" s="1"/>
  <c r="N320"/>
  <c r="P320"/>
  <c r="T320"/>
  <c r="U320"/>
  <c r="V320"/>
  <c r="W320"/>
  <c r="Z320"/>
  <c r="AA320"/>
  <c r="AB320"/>
  <c r="AC320"/>
  <c r="AF320"/>
  <c r="AH320" s="1"/>
  <c r="AG320"/>
  <c r="AJ320"/>
  <c r="AM320"/>
  <c r="AN320"/>
  <c r="AO320"/>
  <c r="AQ320"/>
  <c r="AT320"/>
  <c r="AU320"/>
  <c r="AV320" s="1"/>
  <c r="AX320"/>
  <c r="BA320"/>
  <c r="BB320"/>
  <c r="BC320"/>
  <c r="BE320"/>
  <c r="BH320"/>
  <c r="BJ320" s="1"/>
  <c r="BI320"/>
  <c r="BL320"/>
  <c r="L321"/>
  <c r="O321"/>
  <c r="P321" s="1"/>
  <c r="AF321"/>
  <c r="AG321"/>
  <c r="AH321"/>
  <c r="AI321"/>
  <c r="AK321" s="1"/>
  <c r="AJ321"/>
  <c r="AL321"/>
  <c r="AO321"/>
  <c r="AP321"/>
  <c r="AV321"/>
  <c r="AZ321" s="1"/>
  <c r="AW321"/>
  <c r="AY321" s="1"/>
  <c r="BC321"/>
  <c r="BD321"/>
  <c r="BJ321"/>
  <c r="BK321"/>
  <c r="BM321" s="1"/>
  <c r="BN321"/>
  <c r="BO321"/>
  <c r="BQ321" s="1"/>
  <c r="BP321"/>
  <c r="BP320" s="1"/>
  <c r="BS321"/>
  <c r="BS320" s="1"/>
  <c r="BV321"/>
  <c r="BW321"/>
  <c r="BX321"/>
  <c r="CA321"/>
  <c r="J322"/>
  <c r="L322" s="1"/>
  <c r="K322"/>
  <c r="M322"/>
  <c r="O322" s="1"/>
  <c r="N322"/>
  <c r="T322"/>
  <c r="U322"/>
  <c r="V322"/>
  <c r="W322"/>
  <c r="Z322"/>
  <c r="AA322"/>
  <c r="AB322"/>
  <c r="AC322"/>
  <c r="AG322"/>
  <c r="AM322"/>
  <c r="AN322"/>
  <c r="AO322" s="1"/>
  <c r="AS322" s="1"/>
  <c r="AP322"/>
  <c r="AR322" s="1"/>
  <c r="AQ322"/>
  <c r="AT322"/>
  <c r="AV322" s="1"/>
  <c r="AU322"/>
  <c r="AW322"/>
  <c r="AX322"/>
  <c r="BA322"/>
  <c r="BC322" s="1"/>
  <c r="BB322"/>
  <c r="BD322"/>
  <c r="BF322" s="1"/>
  <c r="BE322"/>
  <c r="BH322"/>
  <c r="BI322"/>
  <c r="BJ322" s="1"/>
  <c r="BN322" s="1"/>
  <c r="BK322"/>
  <c r="BL322"/>
  <c r="BM322"/>
  <c r="BP322"/>
  <c r="L323"/>
  <c r="O323"/>
  <c r="P323"/>
  <c r="AF323"/>
  <c r="AH323" s="1"/>
  <c r="AG323"/>
  <c r="AI323"/>
  <c r="AJ323"/>
  <c r="AJ322" s="1"/>
  <c r="AO323"/>
  <c r="AR323"/>
  <c r="AS323" s="1"/>
  <c r="AV323"/>
  <c r="AY323"/>
  <c r="AZ323"/>
  <c r="BC323"/>
  <c r="BG323" s="1"/>
  <c r="BF323"/>
  <c r="BJ323"/>
  <c r="BN323" s="1"/>
  <c r="BM323"/>
  <c r="BO323"/>
  <c r="BO322" s="1"/>
  <c r="BQ322" s="1"/>
  <c r="BP323"/>
  <c r="BQ323"/>
  <c r="BS323"/>
  <c r="BS322" s="1"/>
  <c r="BV323"/>
  <c r="BW323"/>
  <c r="CA323" s="1"/>
  <c r="BZ323"/>
  <c r="J324"/>
  <c r="K324"/>
  <c r="L324" s="1"/>
  <c r="P324" s="1"/>
  <c r="M324"/>
  <c r="N324"/>
  <c r="O324"/>
  <c r="T324"/>
  <c r="U324"/>
  <c r="V324"/>
  <c r="W324"/>
  <c r="Z324"/>
  <c r="AA324"/>
  <c r="AB324"/>
  <c r="AC324"/>
  <c r="AF324"/>
  <c r="AI324"/>
  <c r="AK324" s="1"/>
  <c r="AJ324"/>
  <c r="AM324"/>
  <c r="AO324" s="1"/>
  <c r="AN324"/>
  <c r="AP324"/>
  <c r="AQ324"/>
  <c r="AR324"/>
  <c r="AT324"/>
  <c r="AV324" s="1"/>
  <c r="AZ324" s="1"/>
  <c r="AU324"/>
  <c r="AX324"/>
  <c r="BA324"/>
  <c r="BB324"/>
  <c r="BC324" s="1"/>
  <c r="BD324"/>
  <c r="BE324"/>
  <c r="BF324"/>
  <c r="BH324"/>
  <c r="BI324"/>
  <c r="BJ324"/>
  <c r="BN324" s="1"/>
  <c r="BK324"/>
  <c r="BM324" s="1"/>
  <c r="BL324"/>
  <c r="BO324"/>
  <c r="L325"/>
  <c r="P325" s="1"/>
  <c r="O325"/>
  <c r="AF325"/>
  <c r="AG325"/>
  <c r="AI325"/>
  <c r="AJ325"/>
  <c r="AK325"/>
  <c r="AO325"/>
  <c r="AP325"/>
  <c r="AR325"/>
  <c r="AS325" s="1"/>
  <c r="AV325"/>
  <c r="AW325"/>
  <c r="AW324" s="1"/>
  <c r="AY324" s="1"/>
  <c r="AY325"/>
  <c r="AZ325" s="1"/>
  <c r="BC325"/>
  <c r="BD325"/>
  <c r="BF325"/>
  <c r="BG325" s="1"/>
  <c r="BJ325"/>
  <c r="BK325"/>
  <c r="BM325"/>
  <c r="BN325" s="1"/>
  <c r="BO325"/>
  <c r="BR325"/>
  <c r="BT325" s="1"/>
  <c r="BS325"/>
  <c r="BS324" s="1"/>
  <c r="BV325"/>
  <c r="BZ325" s="1"/>
  <c r="BW325"/>
  <c r="BX325"/>
  <c r="CA325"/>
  <c r="J326"/>
  <c r="L326" s="1"/>
  <c r="K326"/>
  <c r="M326"/>
  <c r="O326" s="1"/>
  <c r="N326"/>
  <c r="T326"/>
  <c r="U326"/>
  <c r="V326"/>
  <c r="W326"/>
  <c r="Z326"/>
  <c r="AA326"/>
  <c r="AB326"/>
  <c r="AC326"/>
  <c r="AG326"/>
  <c r="AM326"/>
  <c r="AO326" s="1"/>
  <c r="AS326" s="1"/>
  <c r="AN326"/>
  <c r="AP326"/>
  <c r="AQ326"/>
  <c r="AR326" s="1"/>
  <c r="AT326"/>
  <c r="AU326"/>
  <c r="AV326" s="1"/>
  <c r="AW326"/>
  <c r="AX326"/>
  <c r="AY326"/>
  <c r="BA326"/>
  <c r="BB326"/>
  <c r="BC326"/>
  <c r="BG326" s="1"/>
  <c r="BD326"/>
  <c r="BF326" s="1"/>
  <c r="BE326"/>
  <c r="BH326"/>
  <c r="BJ326" s="1"/>
  <c r="BI326"/>
  <c r="BK326"/>
  <c r="BL326"/>
  <c r="BM326"/>
  <c r="BS326"/>
  <c r="L327"/>
  <c r="O327"/>
  <c r="P327" s="1"/>
  <c r="AF327"/>
  <c r="AF326" s="1"/>
  <c r="AH326" s="1"/>
  <c r="AG327"/>
  <c r="AH327"/>
  <c r="AL327" s="1"/>
  <c r="AI327"/>
  <c r="AK327" s="1"/>
  <c r="AJ327"/>
  <c r="AJ326" s="1"/>
  <c r="AO327"/>
  <c r="AS327" s="1"/>
  <c r="AR327"/>
  <c r="AV327"/>
  <c r="AY327"/>
  <c r="AZ327"/>
  <c r="BC327"/>
  <c r="BF327"/>
  <c r="BG327" s="1"/>
  <c r="BJ327"/>
  <c r="BN327" s="1"/>
  <c r="BM327"/>
  <c r="BP327"/>
  <c r="BP326" s="1"/>
  <c r="BR327"/>
  <c r="BR326" s="1"/>
  <c r="BT326" s="1"/>
  <c r="BS327"/>
  <c r="BV327"/>
  <c r="BZ327" s="1"/>
  <c r="BW327"/>
  <c r="CA327" s="1"/>
  <c r="K328"/>
  <c r="AU328"/>
  <c r="AX328"/>
  <c r="J329"/>
  <c r="L329" s="1"/>
  <c r="K329"/>
  <c r="M329"/>
  <c r="N329"/>
  <c r="T329"/>
  <c r="U329"/>
  <c r="V329"/>
  <c r="V328" s="1"/>
  <c r="W329"/>
  <c r="Z329"/>
  <c r="AA329"/>
  <c r="AA328" s="1"/>
  <c r="AB329"/>
  <c r="AB328" s="1"/>
  <c r="AC329"/>
  <c r="AG329"/>
  <c r="AM329"/>
  <c r="AN329"/>
  <c r="AP329"/>
  <c r="AQ329"/>
  <c r="AT329"/>
  <c r="AU329"/>
  <c r="AX329"/>
  <c r="BA329"/>
  <c r="BC329" s="1"/>
  <c r="BB329"/>
  <c r="BD329"/>
  <c r="BE329"/>
  <c r="BE328" s="1"/>
  <c r="BH329"/>
  <c r="BI329"/>
  <c r="BJ329" s="1"/>
  <c r="BL329"/>
  <c r="L330"/>
  <c r="O330"/>
  <c r="P330"/>
  <c r="AF330"/>
  <c r="AG330"/>
  <c r="BP330" s="1"/>
  <c r="BP329" s="1"/>
  <c r="AI330"/>
  <c r="AJ330"/>
  <c r="AO330"/>
  <c r="AP330"/>
  <c r="AR330"/>
  <c r="AV330"/>
  <c r="AW330"/>
  <c r="AW329" s="1"/>
  <c r="BC330"/>
  <c r="BG330" s="1"/>
  <c r="BD330"/>
  <c r="BF330"/>
  <c r="BJ330"/>
  <c r="BK330"/>
  <c r="BO330"/>
  <c r="BO329" s="1"/>
  <c r="BQ329" s="1"/>
  <c r="BQ330"/>
  <c r="BV330"/>
  <c r="BW330"/>
  <c r="CA330" s="1"/>
  <c r="BX330"/>
  <c r="BZ330" s="1"/>
  <c r="M331"/>
  <c r="T331"/>
  <c r="U331"/>
  <c r="V331"/>
  <c r="W331"/>
  <c r="W328" s="1"/>
  <c r="Z331"/>
  <c r="AA331"/>
  <c r="AB331"/>
  <c r="AC331"/>
  <c r="AC328" s="1"/>
  <c r="AM331"/>
  <c r="AO331" s="1"/>
  <c r="AN331"/>
  <c r="AP331"/>
  <c r="AQ331"/>
  <c r="AQ328" s="1"/>
  <c r="AT331"/>
  <c r="AV331" s="1"/>
  <c r="AU331"/>
  <c r="AW331"/>
  <c r="AY331" s="1"/>
  <c r="AX331"/>
  <c r="BA331"/>
  <c r="BB331"/>
  <c r="BC331" s="1"/>
  <c r="BE331"/>
  <c r="BH331"/>
  <c r="BI331"/>
  <c r="BJ331" s="1"/>
  <c r="BN331" s="1"/>
  <c r="BK331"/>
  <c r="BM331" s="1"/>
  <c r="BL331"/>
  <c r="K332"/>
  <c r="K331" s="1"/>
  <c r="O332"/>
  <c r="AG332"/>
  <c r="BP332" s="1"/>
  <c r="BP331" s="1"/>
  <c r="AI332"/>
  <c r="AO332"/>
  <c r="AP332"/>
  <c r="AR332"/>
  <c r="AS332"/>
  <c r="AV332"/>
  <c r="AW332"/>
  <c r="AY332"/>
  <c r="AZ332"/>
  <c r="BC332"/>
  <c r="BD332"/>
  <c r="BD331" s="1"/>
  <c r="BF331" s="1"/>
  <c r="BG331" s="1"/>
  <c r="BF332"/>
  <c r="BG332"/>
  <c r="BJ332"/>
  <c r="BK332"/>
  <c r="BM332"/>
  <c r="BN332"/>
  <c r="BV332"/>
  <c r="BZ332" s="1"/>
  <c r="BW332"/>
  <c r="BX332"/>
  <c r="CA332"/>
  <c r="J333"/>
  <c r="L333" s="1"/>
  <c r="P333" s="1"/>
  <c r="K333"/>
  <c r="M333"/>
  <c r="O333" s="1"/>
  <c r="N333"/>
  <c r="N332" s="1"/>
  <c r="AJ332" s="1"/>
  <c r="T333"/>
  <c r="U333"/>
  <c r="V333"/>
  <c r="W333"/>
  <c r="Z333"/>
  <c r="AA333"/>
  <c r="AB333"/>
  <c r="AC333"/>
  <c r="AG333"/>
  <c r="AM333"/>
  <c r="AO333" s="1"/>
  <c r="AN333"/>
  <c r="AQ333"/>
  <c r="AT333"/>
  <c r="AU333"/>
  <c r="AV333"/>
  <c r="AW333"/>
  <c r="AY333" s="1"/>
  <c r="AZ333" s="1"/>
  <c r="AX333"/>
  <c r="BA333"/>
  <c r="BC333" s="1"/>
  <c r="BB333"/>
  <c r="BD333"/>
  <c r="BF333" s="1"/>
  <c r="BE333"/>
  <c r="BH333"/>
  <c r="BI333"/>
  <c r="BI328" s="1"/>
  <c r="BL333"/>
  <c r="L334"/>
  <c r="O334"/>
  <c r="P334"/>
  <c r="AF334"/>
  <c r="AF333" s="1"/>
  <c r="AG334"/>
  <c r="AI334"/>
  <c r="AJ334"/>
  <c r="AJ333" s="1"/>
  <c r="AO334"/>
  <c r="AP334"/>
  <c r="AV334"/>
  <c r="AW334"/>
  <c r="AY334" s="1"/>
  <c r="AZ334"/>
  <c r="BC334"/>
  <c r="BG334" s="1"/>
  <c r="BD334"/>
  <c r="BF334" s="1"/>
  <c r="BJ334"/>
  <c r="BN334" s="1"/>
  <c r="BK334"/>
  <c r="BM334" s="1"/>
  <c r="BP334"/>
  <c r="BP333" s="1"/>
  <c r="BS334"/>
  <c r="BS333" s="1"/>
  <c r="BV334"/>
  <c r="BZ334" s="1"/>
  <c r="BW334"/>
  <c r="CA334" s="1"/>
  <c r="BX334"/>
  <c r="J335"/>
  <c r="L335" s="1"/>
  <c r="K335"/>
  <c r="Z335"/>
  <c r="AB335"/>
  <c r="AT335"/>
  <c r="AW335"/>
  <c r="AY335" s="1"/>
  <c r="AX335"/>
  <c r="BB335"/>
  <c r="J336"/>
  <c r="L336"/>
  <c r="N336"/>
  <c r="N335" s="1"/>
  <c r="T336"/>
  <c r="T335" s="1"/>
  <c r="U336"/>
  <c r="U335" s="1"/>
  <c r="AA336"/>
  <c r="AA335" s="1"/>
  <c r="AN336"/>
  <c r="AN335" s="1"/>
  <c r="AW336"/>
  <c r="AY336"/>
  <c r="BA336"/>
  <c r="BA335" s="1"/>
  <c r="BD336"/>
  <c r="BE336"/>
  <c r="BE335" s="1"/>
  <c r="BI336"/>
  <c r="BI335" s="1"/>
  <c r="J337"/>
  <c r="K337"/>
  <c r="K336" s="1"/>
  <c r="L337"/>
  <c r="M337"/>
  <c r="O337" s="1"/>
  <c r="P337" s="1"/>
  <c r="N337"/>
  <c r="T337"/>
  <c r="U337"/>
  <c r="V337"/>
  <c r="V336" s="1"/>
  <c r="V335" s="1"/>
  <c r="W337"/>
  <c r="W336" s="1"/>
  <c r="W335" s="1"/>
  <c r="Z337"/>
  <c r="Z336" s="1"/>
  <c r="AA337"/>
  <c r="AB337"/>
  <c r="AB336" s="1"/>
  <c r="AC337"/>
  <c r="AC336" s="1"/>
  <c r="AC335" s="1"/>
  <c r="AF337"/>
  <c r="AF336" s="1"/>
  <c r="AJ337"/>
  <c r="AJ336" s="1"/>
  <c r="AJ335" s="1"/>
  <c r="AM337"/>
  <c r="AO337" s="1"/>
  <c r="AN337"/>
  <c r="AP337"/>
  <c r="AQ337"/>
  <c r="AQ336" s="1"/>
  <c r="AQ335" s="1"/>
  <c r="AT337"/>
  <c r="AT336" s="1"/>
  <c r="AU337"/>
  <c r="AW337"/>
  <c r="AX337"/>
  <c r="AX336" s="1"/>
  <c r="AY337"/>
  <c r="BA337"/>
  <c r="BB337"/>
  <c r="BB336" s="1"/>
  <c r="BC337"/>
  <c r="BG337" s="1"/>
  <c r="BD337"/>
  <c r="BF337" s="1"/>
  <c r="BE337"/>
  <c r="BH337"/>
  <c r="BH336" s="1"/>
  <c r="BI337"/>
  <c r="BK337"/>
  <c r="BL337"/>
  <c r="BL336" s="1"/>
  <c r="BL335" s="1"/>
  <c r="L338"/>
  <c r="P338" s="1"/>
  <c r="O338"/>
  <c r="AF338"/>
  <c r="AG338"/>
  <c r="AI338"/>
  <c r="AI337" s="1"/>
  <c r="AJ338"/>
  <c r="AK338"/>
  <c r="AO338"/>
  <c r="AR338"/>
  <c r="AS338"/>
  <c r="AV338"/>
  <c r="AZ338" s="1"/>
  <c r="AY338"/>
  <c r="BC338"/>
  <c r="BF338"/>
  <c r="BG338" s="1"/>
  <c r="BJ338"/>
  <c r="BM338"/>
  <c r="BN338"/>
  <c r="BO338"/>
  <c r="BO337" s="1"/>
  <c r="BS338"/>
  <c r="BS337" s="1"/>
  <c r="BS336" s="1"/>
  <c r="BS335" s="1"/>
  <c r="BV338"/>
  <c r="BZ338" s="1"/>
  <c r="BW338"/>
  <c r="CA338"/>
  <c r="AC340"/>
  <c r="BK340"/>
  <c r="J341"/>
  <c r="K341"/>
  <c r="M341"/>
  <c r="M340" s="1"/>
  <c r="N341"/>
  <c r="O341"/>
  <c r="T341"/>
  <c r="T340" s="1"/>
  <c r="U341"/>
  <c r="V341"/>
  <c r="W341"/>
  <c r="Z341"/>
  <c r="Z340" s="1"/>
  <c r="AA341"/>
  <c r="AB341"/>
  <c r="AC341"/>
  <c r="AN341"/>
  <c r="AN340" s="1"/>
  <c r="AP341"/>
  <c r="AQ341"/>
  <c r="AT341"/>
  <c r="AU341"/>
  <c r="AW341"/>
  <c r="AX341"/>
  <c r="BB341"/>
  <c r="BD341"/>
  <c r="BD340" s="1"/>
  <c r="BE341"/>
  <c r="BF341"/>
  <c r="BI341"/>
  <c r="BK341"/>
  <c r="BM341" s="1"/>
  <c r="BL341"/>
  <c r="BL340" s="1"/>
  <c r="L342"/>
  <c r="P342" s="1"/>
  <c r="O342"/>
  <c r="AF342"/>
  <c r="AG342"/>
  <c r="AI342"/>
  <c r="AJ342"/>
  <c r="AK342"/>
  <c r="AO342"/>
  <c r="AR342"/>
  <c r="AS342"/>
  <c r="AV342"/>
  <c r="AZ342" s="1"/>
  <c r="AY342"/>
  <c r="BC342"/>
  <c r="BG342" s="1"/>
  <c r="BF342"/>
  <c r="BJ342"/>
  <c r="BM342"/>
  <c r="BN342" s="1"/>
  <c r="BO342"/>
  <c r="BR342"/>
  <c r="BT342" s="1"/>
  <c r="BS342"/>
  <c r="BV342"/>
  <c r="BZ342" s="1"/>
  <c r="BW342"/>
  <c r="CA342"/>
  <c r="L343"/>
  <c r="P343" s="1"/>
  <c r="O343"/>
  <c r="AF343"/>
  <c r="AG343"/>
  <c r="AI343"/>
  <c r="AJ343"/>
  <c r="AM343"/>
  <c r="AO343"/>
  <c r="AS343" s="1"/>
  <c r="AR343"/>
  <c r="AT343"/>
  <c r="AV343"/>
  <c r="AZ343" s="1"/>
  <c r="AY343"/>
  <c r="BA343"/>
  <c r="BA341" s="1"/>
  <c r="BC343"/>
  <c r="BG343" s="1"/>
  <c r="BF343"/>
  <c r="BH343"/>
  <c r="BJ343"/>
  <c r="BN343" s="1"/>
  <c r="BM343"/>
  <c r="BP343"/>
  <c r="BR343"/>
  <c r="BV343"/>
  <c r="BZ343" s="1"/>
  <c r="BW343"/>
  <c r="BX343"/>
  <c r="CA343"/>
  <c r="L344"/>
  <c r="O344"/>
  <c r="P344" s="1"/>
  <c r="AF344"/>
  <c r="AG344"/>
  <c r="AH344"/>
  <c r="AL344" s="1"/>
  <c r="AI344"/>
  <c r="AK344" s="1"/>
  <c r="AJ344"/>
  <c r="AO344"/>
  <c r="AS344" s="1"/>
  <c r="AR344"/>
  <c r="AV344"/>
  <c r="AZ344" s="1"/>
  <c r="AY344"/>
  <c r="BC344"/>
  <c r="BF344"/>
  <c r="BG344" s="1"/>
  <c r="BJ344"/>
  <c r="BM344"/>
  <c r="BN344"/>
  <c r="BO344"/>
  <c r="BQ344" s="1"/>
  <c r="BU344" s="1"/>
  <c r="BP344"/>
  <c r="BR344"/>
  <c r="BT344" s="1"/>
  <c r="BS344"/>
  <c r="BV344"/>
  <c r="BZ344" s="1"/>
  <c r="BW344"/>
  <c r="CA344" s="1"/>
  <c r="L345"/>
  <c r="P345" s="1"/>
  <c r="O345"/>
  <c r="AF345"/>
  <c r="AG345"/>
  <c r="AI345"/>
  <c r="AJ345"/>
  <c r="AK345"/>
  <c r="AO345"/>
  <c r="AR345"/>
  <c r="AS345"/>
  <c r="AV345"/>
  <c r="AZ345" s="1"/>
  <c r="AY345"/>
  <c r="BC345"/>
  <c r="BG345" s="1"/>
  <c r="BF345"/>
  <c r="BJ345"/>
  <c r="BM345"/>
  <c r="BN345" s="1"/>
  <c r="BO345"/>
  <c r="BR345"/>
  <c r="BT345" s="1"/>
  <c r="BS345"/>
  <c r="BV345"/>
  <c r="BZ345" s="1"/>
  <c r="BW345"/>
  <c r="CA345"/>
  <c r="L346"/>
  <c r="P346" s="1"/>
  <c r="O346"/>
  <c r="AF346"/>
  <c r="AG346"/>
  <c r="AI346"/>
  <c r="AJ346"/>
  <c r="AO346"/>
  <c r="AR346"/>
  <c r="AS346" s="1"/>
  <c r="AV346"/>
  <c r="AY346"/>
  <c r="AZ346"/>
  <c r="BC346"/>
  <c r="BG346" s="1"/>
  <c r="BF346"/>
  <c r="BJ346"/>
  <c r="BN346" s="1"/>
  <c r="BM346"/>
  <c r="BP346"/>
  <c r="BR346"/>
  <c r="BV346"/>
  <c r="BW346"/>
  <c r="BZ346"/>
  <c r="CA346"/>
  <c r="L347"/>
  <c r="O347"/>
  <c r="P347"/>
  <c r="AF347"/>
  <c r="AH347" s="1"/>
  <c r="AG347"/>
  <c r="AI347"/>
  <c r="AJ347"/>
  <c r="AO347"/>
  <c r="AS347" s="1"/>
  <c r="AR347"/>
  <c r="AV347"/>
  <c r="AY347"/>
  <c r="AZ347" s="1"/>
  <c r="BC347"/>
  <c r="BF347"/>
  <c r="BG347"/>
  <c r="BJ347"/>
  <c r="BN347" s="1"/>
  <c r="BM347"/>
  <c r="BO347"/>
  <c r="BQ347" s="1"/>
  <c r="BP347"/>
  <c r="BS347"/>
  <c r="BV347"/>
  <c r="BW347"/>
  <c r="CA347" s="1"/>
  <c r="BZ347"/>
  <c r="L348"/>
  <c r="O348"/>
  <c r="P348" s="1"/>
  <c r="AF348"/>
  <c r="AG348"/>
  <c r="AH348"/>
  <c r="AI348"/>
  <c r="AK348" s="1"/>
  <c r="AL348" s="1"/>
  <c r="AJ348"/>
  <c r="AM348"/>
  <c r="AO348" s="1"/>
  <c r="AR348"/>
  <c r="AS348"/>
  <c r="AT348"/>
  <c r="AV348" s="1"/>
  <c r="AY348"/>
  <c r="AZ348"/>
  <c r="BA348"/>
  <c r="BC348" s="1"/>
  <c r="BG348" s="1"/>
  <c r="BF348"/>
  <c r="BH348"/>
  <c r="BH341" s="1"/>
  <c r="BM348"/>
  <c r="BO348"/>
  <c r="BQ348" s="1"/>
  <c r="BP348"/>
  <c r="BR348"/>
  <c r="BT348" s="1"/>
  <c r="BS348"/>
  <c r="BV348"/>
  <c r="BZ348" s="1"/>
  <c r="BW348"/>
  <c r="BX348"/>
  <c r="CA348"/>
  <c r="L349"/>
  <c r="P349" s="1"/>
  <c r="O349"/>
  <c r="AF349"/>
  <c r="AG349"/>
  <c r="AI349"/>
  <c r="AJ349"/>
  <c r="AO349"/>
  <c r="AR349"/>
  <c r="AS349" s="1"/>
  <c r="AV349"/>
  <c r="AY349"/>
  <c r="AZ349"/>
  <c r="BC349"/>
  <c r="BG349" s="1"/>
  <c r="BF349"/>
  <c r="BJ349"/>
  <c r="BN349" s="1"/>
  <c r="BM349"/>
  <c r="BP349"/>
  <c r="BR349"/>
  <c r="BV349"/>
  <c r="BW349"/>
  <c r="BZ349"/>
  <c r="CA349"/>
  <c r="L350"/>
  <c r="O350"/>
  <c r="P350"/>
  <c r="AF350"/>
  <c r="AH350" s="1"/>
  <c r="AG350"/>
  <c r="AI350"/>
  <c r="AJ350"/>
  <c r="AO350"/>
  <c r="AS350" s="1"/>
  <c r="AR350"/>
  <c r="AV350"/>
  <c r="AY350"/>
  <c r="AZ350" s="1"/>
  <c r="BC350"/>
  <c r="BF350"/>
  <c r="BG350"/>
  <c r="BJ350"/>
  <c r="BN350" s="1"/>
  <c r="BM350"/>
  <c r="BO350"/>
  <c r="BQ350" s="1"/>
  <c r="BP350"/>
  <c r="BS350"/>
  <c r="BV350"/>
  <c r="BW350"/>
  <c r="CA350" s="1"/>
  <c r="BZ350"/>
  <c r="L351"/>
  <c r="O351"/>
  <c r="P351" s="1"/>
  <c r="AF351"/>
  <c r="AG351"/>
  <c r="AH351"/>
  <c r="AI351"/>
  <c r="AK351" s="1"/>
  <c r="AL351" s="1"/>
  <c r="AJ351"/>
  <c r="AO351"/>
  <c r="AS351" s="1"/>
  <c r="AR351"/>
  <c r="AV351"/>
  <c r="AZ351" s="1"/>
  <c r="AY351"/>
  <c r="BC351"/>
  <c r="BF351"/>
  <c r="BG351" s="1"/>
  <c r="BJ351"/>
  <c r="BM351"/>
  <c r="BN351"/>
  <c r="BO351"/>
  <c r="BQ351" s="1"/>
  <c r="BU351" s="1"/>
  <c r="BP351"/>
  <c r="BR351"/>
  <c r="BT351" s="1"/>
  <c r="BS351"/>
  <c r="BV351"/>
  <c r="BZ351" s="1"/>
  <c r="BW351"/>
  <c r="CA351" s="1"/>
  <c r="L352"/>
  <c r="P352" s="1"/>
  <c r="O352"/>
  <c r="AF352"/>
  <c r="AG352"/>
  <c r="AI352"/>
  <c r="AJ352"/>
  <c r="AK352"/>
  <c r="AO352"/>
  <c r="AR352"/>
  <c r="AS352"/>
  <c r="AV352"/>
  <c r="AZ352" s="1"/>
  <c r="AY352"/>
  <c r="BC352"/>
  <c r="BG352" s="1"/>
  <c r="BF352"/>
  <c r="BJ352"/>
  <c r="BM352"/>
  <c r="BN352" s="1"/>
  <c r="BO352"/>
  <c r="BR352"/>
  <c r="BT352" s="1"/>
  <c r="BS352"/>
  <c r="BV352"/>
  <c r="BZ352" s="1"/>
  <c r="BW352"/>
  <c r="CA352"/>
  <c r="L353"/>
  <c r="P353" s="1"/>
  <c r="O353"/>
  <c r="AF353"/>
  <c r="AG353"/>
  <c r="AI353"/>
  <c r="AJ353"/>
  <c r="AO353"/>
  <c r="AR353"/>
  <c r="AS353" s="1"/>
  <c r="AV353"/>
  <c r="AY353"/>
  <c r="AZ353"/>
  <c r="BC353"/>
  <c r="BG353" s="1"/>
  <c r="BF353"/>
  <c r="BJ353"/>
  <c r="BN353" s="1"/>
  <c r="BM353"/>
  <c r="BP353"/>
  <c r="BR353"/>
  <c r="BV353"/>
  <c r="BW353"/>
  <c r="BZ353"/>
  <c r="CA353"/>
  <c r="L354"/>
  <c r="O354"/>
  <c r="P354"/>
  <c r="AF354"/>
  <c r="AH354" s="1"/>
  <c r="AG354"/>
  <c r="AI354"/>
  <c r="AJ354"/>
  <c r="AO354"/>
  <c r="AS354" s="1"/>
  <c r="AR354"/>
  <c r="AV354"/>
  <c r="AY354"/>
  <c r="AZ354" s="1"/>
  <c r="BC354"/>
  <c r="BF354"/>
  <c r="BG354"/>
  <c r="BJ354"/>
  <c r="BN354" s="1"/>
  <c r="BM354"/>
  <c r="BO354"/>
  <c r="BQ354" s="1"/>
  <c r="BP354"/>
  <c r="BS354"/>
  <c r="BV354"/>
  <c r="BW354"/>
  <c r="CA354" s="1"/>
  <c r="BZ354"/>
  <c r="L355"/>
  <c r="O355"/>
  <c r="P355" s="1"/>
  <c r="AF355"/>
  <c r="AG355"/>
  <c r="AH355"/>
  <c r="AL355" s="1"/>
  <c r="AI355"/>
  <c r="AK355" s="1"/>
  <c r="AJ355"/>
  <c r="AM355"/>
  <c r="AO355" s="1"/>
  <c r="AR355"/>
  <c r="AS355"/>
  <c r="AT355"/>
  <c r="AV355" s="1"/>
  <c r="AZ355" s="1"/>
  <c r="AY355"/>
  <c r="BA355"/>
  <c r="BC355" s="1"/>
  <c r="BG355" s="1"/>
  <c r="BF355"/>
  <c r="BH355"/>
  <c r="BJ355" s="1"/>
  <c r="BM355"/>
  <c r="BN355"/>
  <c r="BO355"/>
  <c r="BQ355" s="1"/>
  <c r="BP355"/>
  <c r="BR355"/>
  <c r="BT355" s="1"/>
  <c r="BS355"/>
  <c r="BV355"/>
  <c r="BZ355" s="1"/>
  <c r="BW355"/>
  <c r="BX355"/>
  <c r="CA355"/>
  <c r="L356"/>
  <c r="P356" s="1"/>
  <c r="O356"/>
  <c r="AF356"/>
  <c r="AG356"/>
  <c r="AI356"/>
  <c r="AJ356"/>
  <c r="AO356"/>
  <c r="AR356"/>
  <c r="AS356" s="1"/>
  <c r="AV356"/>
  <c r="AY356"/>
  <c r="AZ356"/>
  <c r="BC356"/>
  <c r="BG356" s="1"/>
  <c r="BF356"/>
  <c r="BJ356"/>
  <c r="BN356" s="1"/>
  <c r="BM356"/>
  <c r="BP356"/>
  <c r="BR356"/>
  <c r="BV356"/>
  <c r="BW356"/>
  <c r="BZ356"/>
  <c r="CA356"/>
  <c r="L357"/>
  <c r="O357"/>
  <c r="P357"/>
  <c r="AF357"/>
  <c r="AH357" s="1"/>
  <c r="AG357"/>
  <c r="AI357"/>
  <c r="AJ357"/>
  <c r="AO357"/>
  <c r="AS357" s="1"/>
  <c r="AR357"/>
  <c r="AV357"/>
  <c r="AY357"/>
  <c r="AZ357" s="1"/>
  <c r="BC357"/>
  <c r="BF357"/>
  <c r="BG357"/>
  <c r="BJ357"/>
  <c r="BN357" s="1"/>
  <c r="BM357"/>
  <c r="BO357"/>
  <c r="BQ357" s="1"/>
  <c r="BP357"/>
  <c r="BS357"/>
  <c r="BV357"/>
  <c r="BW357"/>
  <c r="CA357" s="1"/>
  <c r="BZ357"/>
  <c r="L358"/>
  <c r="O358"/>
  <c r="P358" s="1"/>
  <c r="AF358"/>
  <c r="AG358"/>
  <c r="AH358"/>
  <c r="AL358" s="1"/>
  <c r="AI358"/>
  <c r="AK358" s="1"/>
  <c r="AJ358"/>
  <c r="AO358"/>
  <c r="AS358" s="1"/>
  <c r="AR358"/>
  <c r="AV358"/>
  <c r="AZ358" s="1"/>
  <c r="AY358"/>
  <c r="BC358"/>
  <c r="BF358"/>
  <c r="BG358" s="1"/>
  <c r="BJ358"/>
  <c r="BM358"/>
  <c r="BN358"/>
  <c r="BO358"/>
  <c r="BQ358" s="1"/>
  <c r="BP358"/>
  <c r="BR358"/>
  <c r="BT358" s="1"/>
  <c r="BS358"/>
  <c r="BV358"/>
  <c r="BZ358" s="1"/>
  <c r="BW358"/>
  <c r="CA358" s="1"/>
  <c r="L359"/>
  <c r="P359" s="1"/>
  <c r="O359"/>
  <c r="AF359"/>
  <c r="AG359"/>
  <c r="AI359"/>
  <c r="AJ359"/>
  <c r="AK359"/>
  <c r="AO359"/>
  <c r="AR359"/>
  <c r="AS359"/>
  <c r="AV359"/>
  <c r="AZ359" s="1"/>
  <c r="AY359"/>
  <c r="BC359"/>
  <c r="BG359" s="1"/>
  <c r="BF359"/>
  <c r="BJ359"/>
  <c r="BM359"/>
  <c r="BN359" s="1"/>
  <c r="BO359"/>
  <c r="BR359"/>
  <c r="BT359" s="1"/>
  <c r="BS359"/>
  <c r="BV359"/>
  <c r="BZ359" s="1"/>
  <c r="BW359"/>
  <c r="CA359"/>
  <c r="L360"/>
  <c r="P360" s="1"/>
  <c r="O360"/>
  <c r="AF360"/>
  <c r="AG360"/>
  <c r="AI360"/>
  <c r="AJ360"/>
  <c r="AO360"/>
  <c r="AR360"/>
  <c r="AS360" s="1"/>
  <c r="AV360"/>
  <c r="AY360"/>
  <c r="AZ360"/>
  <c r="BC360"/>
  <c r="BG360" s="1"/>
  <c r="BF360"/>
  <c r="BJ360"/>
  <c r="BN360" s="1"/>
  <c r="BM360"/>
  <c r="BP360"/>
  <c r="BR360"/>
  <c r="BV360"/>
  <c r="BW360"/>
  <c r="BZ360"/>
  <c r="CA360"/>
  <c r="L361"/>
  <c r="O361"/>
  <c r="P361"/>
  <c r="AF361"/>
  <c r="AH361" s="1"/>
  <c r="AG361"/>
  <c r="AI361"/>
  <c r="AJ361"/>
  <c r="AO361"/>
  <c r="AS361" s="1"/>
  <c r="AR361"/>
  <c r="AV361"/>
  <c r="AY361"/>
  <c r="AZ361" s="1"/>
  <c r="BC361"/>
  <c r="BF361"/>
  <c r="BG361"/>
  <c r="BJ361"/>
  <c r="BN361" s="1"/>
  <c r="BM361"/>
  <c r="BO361"/>
  <c r="BQ361" s="1"/>
  <c r="BP361"/>
  <c r="BS361"/>
  <c r="BV361"/>
  <c r="BW361"/>
  <c r="CA361" s="1"/>
  <c r="BZ361"/>
  <c r="L362"/>
  <c r="O362"/>
  <c r="P362" s="1"/>
  <c r="AF362"/>
  <c r="AG362"/>
  <c r="AH362"/>
  <c r="AI362"/>
  <c r="AK362" s="1"/>
  <c r="AJ362"/>
  <c r="AL362"/>
  <c r="AO362"/>
  <c r="AS362" s="1"/>
  <c r="AR362"/>
  <c r="AV362"/>
  <c r="AZ362" s="1"/>
  <c r="AY362"/>
  <c r="BC362"/>
  <c r="BF362"/>
  <c r="BG362" s="1"/>
  <c r="BJ362"/>
  <c r="BM362"/>
  <c r="BN362"/>
  <c r="BO362"/>
  <c r="BQ362" s="1"/>
  <c r="BP362"/>
  <c r="BR362"/>
  <c r="BT362" s="1"/>
  <c r="BS362"/>
  <c r="BV362"/>
  <c r="BZ362" s="1"/>
  <c r="BW362"/>
  <c r="CA362" s="1"/>
  <c r="L363"/>
  <c r="P363" s="1"/>
  <c r="O363"/>
  <c r="AF363"/>
  <c r="AG363"/>
  <c r="AI363"/>
  <c r="AJ363"/>
  <c r="AK363"/>
  <c r="AO363"/>
  <c r="AR363"/>
  <c r="AS363"/>
  <c r="AV363"/>
  <c r="AZ363" s="1"/>
  <c r="AY363"/>
  <c r="BC363"/>
  <c r="BG363" s="1"/>
  <c r="BF363"/>
  <c r="BJ363"/>
  <c r="BM363"/>
  <c r="BN363" s="1"/>
  <c r="BO363"/>
  <c r="BR363"/>
  <c r="BT363" s="1"/>
  <c r="BS363"/>
  <c r="BV363"/>
  <c r="BZ363" s="1"/>
  <c r="BW363"/>
  <c r="CA363"/>
  <c r="L364"/>
  <c r="P364" s="1"/>
  <c r="O364"/>
  <c r="AF364"/>
  <c r="AG364"/>
  <c r="AI364"/>
  <c r="AJ364"/>
  <c r="AO364"/>
  <c r="AR364"/>
  <c r="AS364" s="1"/>
  <c r="AV364"/>
  <c r="AY364"/>
  <c r="AZ364"/>
  <c r="BC364"/>
  <c r="BG364" s="1"/>
  <c r="BF364"/>
  <c r="BJ364"/>
  <c r="BN364" s="1"/>
  <c r="BM364"/>
  <c r="BP364"/>
  <c r="BR364"/>
  <c r="BV364"/>
  <c r="BW364"/>
  <c r="BZ364"/>
  <c r="CA364"/>
  <c r="L365"/>
  <c r="O365"/>
  <c r="P365"/>
  <c r="AF365"/>
  <c r="AH365" s="1"/>
  <c r="AG365"/>
  <c r="AI365"/>
  <c r="AJ365"/>
  <c r="AO365"/>
  <c r="AS365" s="1"/>
  <c r="AR365"/>
  <c r="AV365"/>
  <c r="AY365"/>
  <c r="AZ365" s="1"/>
  <c r="BC365"/>
  <c r="BF365"/>
  <c r="BG365"/>
  <c r="BJ365"/>
  <c r="BN365" s="1"/>
  <c r="BM365"/>
  <c r="BO365"/>
  <c r="BQ365" s="1"/>
  <c r="BP365"/>
  <c r="BS365"/>
  <c r="BV365"/>
  <c r="BW365"/>
  <c r="CA365" s="1"/>
  <c r="BZ365"/>
  <c r="J366"/>
  <c r="K366"/>
  <c r="L366" s="1"/>
  <c r="M366"/>
  <c r="N366"/>
  <c r="O366"/>
  <c r="T366"/>
  <c r="U366"/>
  <c r="V366"/>
  <c r="W366"/>
  <c r="Z366"/>
  <c r="AA366"/>
  <c r="AB366"/>
  <c r="AC366"/>
  <c r="AI366"/>
  <c r="AM366"/>
  <c r="AO366" s="1"/>
  <c r="AS366" s="1"/>
  <c r="AN366"/>
  <c r="AP366"/>
  <c r="AR366" s="1"/>
  <c r="AQ366"/>
  <c r="AT366"/>
  <c r="AV366" s="1"/>
  <c r="AZ366" s="1"/>
  <c r="AU366"/>
  <c r="AW366"/>
  <c r="AX366"/>
  <c r="AY366" s="1"/>
  <c r="BA366"/>
  <c r="BB366"/>
  <c r="BC366" s="1"/>
  <c r="BD366"/>
  <c r="BE366"/>
  <c r="BF366"/>
  <c r="BH366"/>
  <c r="BI366"/>
  <c r="BJ366"/>
  <c r="BK366"/>
  <c r="BM366" s="1"/>
  <c r="BN366" s="1"/>
  <c r="BL366"/>
  <c r="BR366"/>
  <c r="L367"/>
  <c r="P367" s="1"/>
  <c r="O367"/>
  <c r="AF367"/>
  <c r="AG367"/>
  <c r="AI367"/>
  <c r="AJ367"/>
  <c r="AK367"/>
  <c r="AO367"/>
  <c r="AR367"/>
  <c r="AS367"/>
  <c r="AV367"/>
  <c r="AZ367" s="1"/>
  <c r="AY367"/>
  <c r="BC367"/>
  <c r="BG367" s="1"/>
  <c r="BF367"/>
  <c r="BJ367"/>
  <c r="BM367"/>
  <c r="BN367" s="1"/>
  <c r="BO367"/>
  <c r="BR367"/>
  <c r="BT367" s="1"/>
  <c r="BS367"/>
  <c r="BV367"/>
  <c r="BZ367" s="1"/>
  <c r="BW367"/>
  <c r="CA367"/>
  <c r="L368"/>
  <c r="P368" s="1"/>
  <c r="O368"/>
  <c r="AF368"/>
  <c r="AG368"/>
  <c r="AI368"/>
  <c r="AJ368"/>
  <c r="AO368"/>
  <c r="AR368"/>
  <c r="AS368" s="1"/>
  <c r="AV368"/>
  <c r="AY368"/>
  <c r="AZ368"/>
  <c r="BC368"/>
  <c r="BG368" s="1"/>
  <c r="BF368"/>
  <c r="BJ368"/>
  <c r="BN368" s="1"/>
  <c r="BM368"/>
  <c r="BP368"/>
  <c r="BR368"/>
  <c r="BV368"/>
  <c r="BW368"/>
  <c r="BZ368"/>
  <c r="CA368"/>
  <c r="J369"/>
  <c r="K369"/>
  <c r="L369"/>
  <c r="P369" s="1"/>
  <c r="M369"/>
  <c r="O369" s="1"/>
  <c r="N369"/>
  <c r="T369"/>
  <c r="U369"/>
  <c r="V369"/>
  <c r="W369"/>
  <c r="W340" s="1"/>
  <c r="Z369"/>
  <c r="AA369"/>
  <c r="AB369"/>
  <c r="AC369"/>
  <c r="AI369"/>
  <c r="AM369"/>
  <c r="AO369" s="1"/>
  <c r="AN369"/>
  <c r="AP369"/>
  <c r="AQ369"/>
  <c r="AU369"/>
  <c r="AW369"/>
  <c r="AX369"/>
  <c r="AY369"/>
  <c r="BB369"/>
  <c r="BD369"/>
  <c r="BF369" s="1"/>
  <c r="BE369"/>
  <c r="BE340" s="1"/>
  <c r="BI369"/>
  <c r="BI340" s="1"/>
  <c r="BK369"/>
  <c r="BM369" s="1"/>
  <c r="BL369"/>
  <c r="L370"/>
  <c r="O370"/>
  <c r="P370" s="1"/>
  <c r="AF370"/>
  <c r="AG370"/>
  <c r="AH370"/>
  <c r="AI370"/>
  <c r="AK370" s="1"/>
  <c r="AL370" s="1"/>
  <c r="AJ370"/>
  <c r="AO370"/>
  <c r="AS370" s="1"/>
  <c r="AR370"/>
  <c r="AV370"/>
  <c r="AZ370" s="1"/>
  <c r="AY370"/>
  <c r="BC370"/>
  <c r="BF370"/>
  <c r="BG370" s="1"/>
  <c r="BJ370"/>
  <c r="BM370"/>
  <c r="BN370"/>
  <c r="BO370"/>
  <c r="BQ370" s="1"/>
  <c r="BP370"/>
  <c r="BR370"/>
  <c r="BS370"/>
  <c r="BV370"/>
  <c r="BZ370" s="1"/>
  <c r="BW370"/>
  <c r="CA370" s="1"/>
  <c r="L371"/>
  <c r="P371" s="1"/>
  <c r="O371"/>
  <c r="AF371"/>
  <c r="AG371"/>
  <c r="AI371"/>
  <c r="AJ371"/>
  <c r="AK371"/>
  <c r="AO371"/>
  <c r="AR371"/>
  <c r="AS371"/>
  <c r="AV371"/>
  <c r="AZ371" s="1"/>
  <c r="AY371"/>
  <c r="BC371"/>
  <c r="BG371" s="1"/>
  <c r="BF371"/>
  <c r="BJ371"/>
  <c r="BM371"/>
  <c r="BN371" s="1"/>
  <c r="BO371"/>
  <c r="BR371"/>
  <c r="BT371" s="1"/>
  <c r="BS371"/>
  <c r="BV371"/>
  <c r="BZ371" s="1"/>
  <c r="BW371"/>
  <c r="CA371"/>
  <c r="L372"/>
  <c r="P372" s="1"/>
  <c r="O372"/>
  <c r="AF372"/>
  <c r="AG372"/>
  <c r="AI372"/>
  <c r="AJ372"/>
  <c r="AM372"/>
  <c r="AO372"/>
  <c r="AS372" s="1"/>
  <c r="AR372"/>
  <c r="AT372"/>
  <c r="AT369" s="1"/>
  <c r="AV372"/>
  <c r="AZ372" s="1"/>
  <c r="AY372"/>
  <c r="BA372"/>
  <c r="BC372"/>
  <c r="BG372" s="1"/>
  <c r="BF372"/>
  <c r="BH372"/>
  <c r="BJ372"/>
  <c r="BN372" s="1"/>
  <c r="BM372"/>
  <c r="BP372"/>
  <c r="BR372"/>
  <c r="BV372"/>
  <c r="BW372"/>
  <c r="BX372"/>
  <c r="BZ372" s="1"/>
  <c r="CA372"/>
  <c r="L373"/>
  <c r="O373"/>
  <c r="P373" s="1"/>
  <c r="AF373"/>
  <c r="AG373"/>
  <c r="AH373"/>
  <c r="AI373"/>
  <c r="AK373" s="1"/>
  <c r="AL373" s="1"/>
  <c r="AJ373"/>
  <c r="AO373"/>
  <c r="AS373" s="1"/>
  <c r="AR373"/>
  <c r="AV373"/>
  <c r="AZ373" s="1"/>
  <c r="AY373"/>
  <c r="BC373"/>
  <c r="BF373"/>
  <c r="BG373" s="1"/>
  <c r="BJ373"/>
  <c r="BM373"/>
  <c r="BN373"/>
  <c r="BO373"/>
  <c r="BQ373" s="1"/>
  <c r="BU373" s="1"/>
  <c r="BP373"/>
  <c r="BR373"/>
  <c r="BT373" s="1"/>
  <c r="BS373"/>
  <c r="BV373"/>
  <c r="BZ373" s="1"/>
  <c r="BW373"/>
  <c r="CA373" s="1"/>
  <c r="L374"/>
  <c r="P374" s="1"/>
  <c r="O374"/>
  <c r="AF374"/>
  <c r="AG374"/>
  <c r="AI374"/>
  <c r="AJ374"/>
  <c r="AK374"/>
  <c r="AO374"/>
  <c r="AR374"/>
  <c r="AS374"/>
  <c r="AV374"/>
  <c r="AZ374" s="1"/>
  <c r="AY374"/>
  <c r="BC374"/>
  <c r="BG374" s="1"/>
  <c r="BF374"/>
  <c r="BJ374"/>
  <c r="BM374"/>
  <c r="BN374" s="1"/>
  <c r="BO374"/>
  <c r="BR374"/>
  <c r="BT374" s="1"/>
  <c r="BS374"/>
  <c r="BV374"/>
  <c r="BZ374" s="1"/>
  <c r="BW374"/>
  <c r="CA374"/>
  <c r="L375"/>
  <c r="P375" s="1"/>
  <c r="O375"/>
  <c r="AF375"/>
  <c r="AG375"/>
  <c r="AI375"/>
  <c r="AJ375"/>
  <c r="AO375"/>
  <c r="AR375"/>
  <c r="AS375" s="1"/>
  <c r="AV375"/>
  <c r="AY375"/>
  <c r="AZ375"/>
  <c r="BC375"/>
  <c r="BG375" s="1"/>
  <c r="BF375"/>
  <c r="BJ375"/>
  <c r="BN375" s="1"/>
  <c r="BM375"/>
  <c r="BP375"/>
  <c r="BR375"/>
  <c r="BV375"/>
  <c r="BW375"/>
  <c r="BZ375"/>
  <c r="CA375"/>
  <c r="L376"/>
  <c r="O376"/>
  <c r="P376"/>
  <c r="AF376"/>
  <c r="AH376" s="1"/>
  <c r="AG376"/>
  <c r="AI376"/>
  <c r="AJ376"/>
  <c r="AO376"/>
  <c r="AS376" s="1"/>
  <c r="AR376"/>
  <c r="AV376"/>
  <c r="AY376"/>
  <c r="AZ376" s="1"/>
  <c r="BC376"/>
  <c r="BF376"/>
  <c r="BG376"/>
  <c r="BJ376"/>
  <c r="BN376" s="1"/>
  <c r="BM376"/>
  <c r="BO376"/>
  <c r="BQ376" s="1"/>
  <c r="BP376"/>
  <c r="BS376"/>
  <c r="BV376"/>
  <c r="BW376"/>
  <c r="CA376" s="1"/>
  <c r="BZ376"/>
  <c r="L377"/>
  <c r="O377"/>
  <c r="P377" s="1"/>
  <c r="AF377"/>
  <c r="AG377"/>
  <c r="AH377"/>
  <c r="AI377"/>
  <c r="AK377" s="1"/>
  <c r="AJ377"/>
  <c r="AL377"/>
  <c r="AO377"/>
  <c r="AS377" s="1"/>
  <c r="AR377"/>
  <c r="AV377"/>
  <c r="AZ377" s="1"/>
  <c r="AY377"/>
  <c r="BC377"/>
  <c r="BF377"/>
  <c r="BG377" s="1"/>
  <c r="BJ377"/>
  <c r="BM377"/>
  <c r="BN377"/>
  <c r="BO377"/>
  <c r="BQ377" s="1"/>
  <c r="BP377"/>
  <c r="BR377"/>
  <c r="BT377" s="1"/>
  <c r="BS377"/>
  <c r="BV377"/>
  <c r="BZ377" s="1"/>
  <c r="BW377"/>
  <c r="CA377" s="1"/>
  <c r="L378"/>
  <c r="P378" s="1"/>
  <c r="O378"/>
  <c r="AF378"/>
  <c r="AG378"/>
  <c r="AI378"/>
  <c r="AJ378"/>
  <c r="AK378"/>
  <c r="AM378"/>
  <c r="AO378" s="1"/>
  <c r="AS378" s="1"/>
  <c r="AR378"/>
  <c r="AT378"/>
  <c r="AV378" s="1"/>
  <c r="AZ378" s="1"/>
  <c r="AY378"/>
  <c r="BA378"/>
  <c r="BC378" s="1"/>
  <c r="BG378" s="1"/>
  <c r="BF378"/>
  <c r="BH378"/>
  <c r="BJ378" s="1"/>
  <c r="BN378" s="1"/>
  <c r="BM378"/>
  <c r="BO378"/>
  <c r="BR378"/>
  <c r="BT378" s="1"/>
  <c r="BS378"/>
  <c r="BV378"/>
  <c r="BW378"/>
  <c r="BX378"/>
  <c r="BZ378"/>
  <c r="CA378"/>
  <c r="L379"/>
  <c r="O379"/>
  <c r="P379"/>
  <c r="AF379"/>
  <c r="AH379" s="1"/>
  <c r="AG379"/>
  <c r="AI379"/>
  <c r="AJ379"/>
  <c r="AO379"/>
  <c r="AS379" s="1"/>
  <c r="AR379"/>
  <c r="AV379"/>
  <c r="AY379"/>
  <c r="AZ379" s="1"/>
  <c r="BC379"/>
  <c r="BF379"/>
  <c r="BG379"/>
  <c r="BJ379"/>
  <c r="BN379" s="1"/>
  <c r="BM379"/>
  <c r="BO379"/>
  <c r="BQ379" s="1"/>
  <c r="BP379"/>
  <c r="BS379"/>
  <c r="BV379"/>
  <c r="BW379"/>
  <c r="CA379" s="1"/>
  <c r="BZ379"/>
  <c r="L380"/>
  <c r="O380"/>
  <c r="P380" s="1"/>
  <c r="AF380"/>
  <c r="AG380"/>
  <c r="AH380"/>
  <c r="AL380" s="1"/>
  <c r="AI380"/>
  <c r="AK380" s="1"/>
  <c r="AJ380"/>
  <c r="AO380"/>
  <c r="AS380" s="1"/>
  <c r="AR380"/>
  <c r="AV380"/>
  <c r="AZ380" s="1"/>
  <c r="AY380"/>
  <c r="BC380"/>
  <c r="BF380"/>
  <c r="BG380" s="1"/>
  <c r="BJ380"/>
  <c r="BM380"/>
  <c r="BN380"/>
  <c r="BO380"/>
  <c r="BQ380" s="1"/>
  <c r="BU380" s="1"/>
  <c r="BP380"/>
  <c r="BR380"/>
  <c r="BT380" s="1"/>
  <c r="BS380"/>
  <c r="BV380"/>
  <c r="BZ380" s="1"/>
  <c r="BW380"/>
  <c r="CA380" s="1"/>
  <c r="L381"/>
  <c r="P381" s="1"/>
  <c r="O381"/>
  <c r="AF381"/>
  <c r="AG381"/>
  <c r="AI381"/>
  <c r="AJ381"/>
  <c r="AK381"/>
  <c r="AO381"/>
  <c r="AR381"/>
  <c r="AS381"/>
  <c r="AV381"/>
  <c r="AZ381" s="1"/>
  <c r="AY381"/>
  <c r="BC381"/>
  <c r="BG381" s="1"/>
  <c r="BF381"/>
  <c r="BJ381"/>
  <c r="BM381"/>
  <c r="BN381" s="1"/>
  <c r="BO381"/>
  <c r="BR381"/>
  <c r="BT381" s="1"/>
  <c r="BS381"/>
  <c r="BV381"/>
  <c r="BZ381" s="1"/>
  <c r="BW381"/>
  <c r="CA381"/>
  <c r="L382"/>
  <c r="P382" s="1"/>
  <c r="O382"/>
  <c r="AF382"/>
  <c r="AG382"/>
  <c r="AI382"/>
  <c r="AJ382"/>
  <c r="AO382"/>
  <c r="AR382"/>
  <c r="AS382" s="1"/>
  <c r="AV382"/>
  <c r="AY382"/>
  <c r="AZ382"/>
  <c r="BC382"/>
  <c r="BG382" s="1"/>
  <c r="BF382"/>
  <c r="BJ382"/>
  <c r="BN382" s="1"/>
  <c r="BM382"/>
  <c r="BP382"/>
  <c r="BR382"/>
  <c r="BV382"/>
  <c r="BW382"/>
  <c r="BZ382"/>
  <c r="CA382"/>
  <c r="L383"/>
  <c r="O383"/>
  <c r="P383"/>
  <c r="AF383"/>
  <c r="AH383" s="1"/>
  <c r="AG383"/>
  <c r="AI383"/>
  <c r="AJ383"/>
  <c r="AO383"/>
  <c r="AS383" s="1"/>
  <c r="AR383"/>
  <c r="AV383"/>
  <c r="AY383"/>
  <c r="AZ383" s="1"/>
  <c r="BC383"/>
  <c r="BF383"/>
  <c r="BG383"/>
  <c r="BJ383"/>
  <c r="BN383" s="1"/>
  <c r="BM383"/>
  <c r="BO383"/>
  <c r="BQ383" s="1"/>
  <c r="BP383"/>
  <c r="BS383"/>
  <c r="BV383"/>
  <c r="BW383"/>
  <c r="CA383" s="1"/>
  <c r="BZ383"/>
  <c r="L384"/>
  <c r="O384"/>
  <c r="P384" s="1"/>
  <c r="AF384"/>
  <c r="AG384"/>
  <c r="AH384"/>
  <c r="AI384"/>
  <c r="AK384" s="1"/>
  <c r="AL384" s="1"/>
  <c r="AJ384"/>
  <c r="AM384"/>
  <c r="AO384" s="1"/>
  <c r="AR384"/>
  <c r="AS384"/>
  <c r="AT384"/>
  <c r="AV384" s="1"/>
  <c r="AY384"/>
  <c r="AZ384"/>
  <c r="BA384"/>
  <c r="BC384" s="1"/>
  <c r="BG384" s="1"/>
  <c r="BF384"/>
  <c r="BH384"/>
  <c r="BJ384" s="1"/>
  <c r="BN384" s="1"/>
  <c r="BM384"/>
  <c r="BO384"/>
  <c r="BQ384" s="1"/>
  <c r="BP384"/>
  <c r="BR384"/>
  <c r="BT384" s="1"/>
  <c r="BS384"/>
  <c r="BV384"/>
  <c r="BZ384" s="1"/>
  <c r="BW384"/>
  <c r="BX384"/>
  <c r="CA384"/>
  <c r="L385"/>
  <c r="P385" s="1"/>
  <c r="O385"/>
  <c r="AF385"/>
  <c r="AG385"/>
  <c r="AI385"/>
  <c r="AJ385"/>
  <c r="AO385"/>
  <c r="AR385"/>
  <c r="AS385" s="1"/>
  <c r="AV385"/>
  <c r="AY385"/>
  <c r="AZ385"/>
  <c r="BC385"/>
  <c r="BG385" s="1"/>
  <c r="BF385"/>
  <c r="BJ385"/>
  <c r="BN385" s="1"/>
  <c r="BM385"/>
  <c r="BP385"/>
  <c r="BR385"/>
  <c r="BV385"/>
  <c r="BW385"/>
  <c r="BZ385"/>
  <c r="CA385"/>
  <c r="L386"/>
  <c r="O386"/>
  <c r="P386"/>
  <c r="AF386"/>
  <c r="AH386" s="1"/>
  <c r="AG386"/>
  <c r="AI386"/>
  <c r="AJ386"/>
  <c r="AO386"/>
  <c r="AS386" s="1"/>
  <c r="AR386"/>
  <c r="AV386"/>
  <c r="AY386"/>
  <c r="AZ386" s="1"/>
  <c r="BC386"/>
  <c r="BF386"/>
  <c r="BG386"/>
  <c r="BJ386"/>
  <c r="BN386" s="1"/>
  <c r="BM386"/>
  <c r="BO386"/>
  <c r="BQ386" s="1"/>
  <c r="BP386"/>
  <c r="BS386"/>
  <c r="BV386"/>
  <c r="BW386"/>
  <c r="CA386" s="1"/>
  <c r="BZ386"/>
  <c r="L387"/>
  <c r="O387"/>
  <c r="P387" s="1"/>
  <c r="AF387"/>
  <c r="AG387"/>
  <c r="AH387"/>
  <c r="AI387"/>
  <c r="AK387" s="1"/>
  <c r="AL387" s="1"/>
  <c r="AJ387"/>
  <c r="AO387"/>
  <c r="AS387" s="1"/>
  <c r="AR387"/>
  <c r="AV387"/>
  <c r="AZ387" s="1"/>
  <c r="AY387"/>
  <c r="BC387"/>
  <c r="BF387"/>
  <c r="BG387" s="1"/>
  <c r="BJ387"/>
  <c r="BM387"/>
  <c r="BN387"/>
  <c r="BO387"/>
  <c r="BQ387" s="1"/>
  <c r="BU387" s="1"/>
  <c r="BP387"/>
  <c r="BR387"/>
  <c r="BT387" s="1"/>
  <c r="BS387"/>
  <c r="BV387"/>
  <c r="BZ387" s="1"/>
  <c r="BW387"/>
  <c r="CA387" s="1"/>
  <c r="L388"/>
  <c r="P388" s="1"/>
  <c r="O388"/>
  <c r="AF388"/>
  <c r="AG388"/>
  <c r="AI388"/>
  <c r="AJ388"/>
  <c r="AK388"/>
  <c r="AO388"/>
  <c r="AR388"/>
  <c r="AS388"/>
  <c r="AV388"/>
  <c r="AZ388" s="1"/>
  <c r="AY388"/>
  <c r="BC388"/>
  <c r="BG388" s="1"/>
  <c r="BF388"/>
  <c r="BJ388"/>
  <c r="BM388"/>
  <c r="BN388" s="1"/>
  <c r="BO388"/>
  <c r="BR388"/>
  <c r="BT388" s="1"/>
  <c r="BS388"/>
  <c r="BV388"/>
  <c r="BZ388" s="1"/>
  <c r="BW388"/>
  <c r="CA388"/>
  <c r="L389"/>
  <c r="P389" s="1"/>
  <c r="O389"/>
  <c r="AF389"/>
  <c r="AG389"/>
  <c r="AI389"/>
  <c r="AJ389"/>
  <c r="AM389"/>
  <c r="AO389"/>
  <c r="AS389" s="1"/>
  <c r="AR389"/>
  <c r="AT389"/>
  <c r="AV389"/>
  <c r="AZ389" s="1"/>
  <c r="AY389"/>
  <c r="BA389"/>
  <c r="BC389"/>
  <c r="BG389" s="1"/>
  <c r="BF389"/>
  <c r="BH389"/>
  <c r="BJ389"/>
  <c r="BN389" s="1"/>
  <c r="BM389"/>
  <c r="BP389"/>
  <c r="BR389"/>
  <c r="BV389"/>
  <c r="BW389"/>
  <c r="BX389"/>
  <c r="BZ389" s="1"/>
  <c r="CA389"/>
  <c r="L390"/>
  <c r="O390"/>
  <c r="P390" s="1"/>
  <c r="AF390"/>
  <c r="AG390"/>
  <c r="AH390"/>
  <c r="AI390"/>
  <c r="AK390" s="1"/>
  <c r="AL390" s="1"/>
  <c r="AJ390"/>
  <c r="AO390"/>
  <c r="AS390" s="1"/>
  <c r="AR390"/>
  <c r="AV390"/>
  <c r="AZ390" s="1"/>
  <c r="AY390"/>
  <c r="BC390"/>
  <c r="BF390"/>
  <c r="BG390" s="1"/>
  <c r="BJ390"/>
  <c r="BM390"/>
  <c r="BN390"/>
  <c r="BO390"/>
  <c r="BQ390" s="1"/>
  <c r="BU390" s="1"/>
  <c r="BP390"/>
  <c r="BR390"/>
  <c r="BT390" s="1"/>
  <c r="BS390"/>
  <c r="BV390"/>
  <c r="BZ390" s="1"/>
  <c r="BW390"/>
  <c r="CA390" s="1"/>
  <c r="L391"/>
  <c r="P391" s="1"/>
  <c r="O391"/>
  <c r="AF391"/>
  <c r="AG391"/>
  <c r="AI391"/>
  <c r="AJ391"/>
  <c r="AK391"/>
  <c r="AO391"/>
  <c r="AR391"/>
  <c r="AS391"/>
  <c r="AV391"/>
  <c r="AZ391" s="1"/>
  <c r="AY391"/>
  <c r="BC391"/>
  <c r="BG391" s="1"/>
  <c r="BF391"/>
  <c r="BJ391"/>
  <c r="BM391"/>
  <c r="BN391" s="1"/>
  <c r="BO391"/>
  <c r="BR391"/>
  <c r="BT391" s="1"/>
  <c r="BS391"/>
  <c r="BV391"/>
  <c r="BZ391" s="1"/>
  <c r="BW391"/>
  <c r="CA391"/>
  <c r="L392"/>
  <c r="P392" s="1"/>
  <c r="O392"/>
  <c r="AF392"/>
  <c r="AG392"/>
  <c r="AI392"/>
  <c r="AJ392"/>
  <c r="AO392"/>
  <c r="AR392"/>
  <c r="AS392" s="1"/>
  <c r="AV392"/>
  <c r="AY392"/>
  <c r="AZ392"/>
  <c r="BC392"/>
  <c r="BG392" s="1"/>
  <c r="BF392"/>
  <c r="BJ392"/>
  <c r="BN392" s="1"/>
  <c r="BM392"/>
  <c r="BP392"/>
  <c r="BR392"/>
  <c r="BV392"/>
  <c r="BW392"/>
  <c r="BZ392"/>
  <c r="CA392"/>
  <c r="L393"/>
  <c r="O393"/>
  <c r="P393"/>
  <c r="AF393"/>
  <c r="AH393" s="1"/>
  <c r="AG393"/>
  <c r="AI393"/>
  <c r="AJ393"/>
  <c r="BS393" s="1"/>
  <c r="AO393"/>
  <c r="AR393"/>
  <c r="AV393"/>
  <c r="AY393"/>
  <c r="AZ393" s="1"/>
  <c r="BC393"/>
  <c r="BF393"/>
  <c r="BG393"/>
  <c r="BJ393"/>
  <c r="BN393" s="1"/>
  <c r="BM393"/>
  <c r="BO393"/>
  <c r="BQ393" s="1"/>
  <c r="BP393"/>
  <c r="BV393"/>
  <c r="BW393"/>
  <c r="BZ393"/>
  <c r="CA393"/>
  <c r="L394"/>
  <c r="O394"/>
  <c r="P394" s="1"/>
  <c r="AF394"/>
  <c r="AG394"/>
  <c r="AI394"/>
  <c r="AJ394"/>
  <c r="AO394"/>
  <c r="AS394" s="1"/>
  <c r="AR394"/>
  <c r="AV394"/>
  <c r="AZ394" s="1"/>
  <c r="AY394"/>
  <c r="BC394"/>
  <c r="BF394"/>
  <c r="BG394" s="1"/>
  <c r="BJ394"/>
  <c r="BM394"/>
  <c r="BN394"/>
  <c r="BP394"/>
  <c r="BR394"/>
  <c r="BS394"/>
  <c r="BT394" s="1"/>
  <c r="BV394"/>
  <c r="BW394"/>
  <c r="CA394" s="1"/>
  <c r="BZ394"/>
  <c r="J395"/>
  <c r="L395" s="1"/>
  <c r="P395" s="1"/>
  <c r="K395"/>
  <c r="M395"/>
  <c r="N395"/>
  <c r="O395"/>
  <c r="T395"/>
  <c r="U395"/>
  <c r="V395"/>
  <c r="W395"/>
  <c r="Z395"/>
  <c r="AA395"/>
  <c r="AB395"/>
  <c r="AC395"/>
  <c r="AG395"/>
  <c r="AN395"/>
  <c r="AP395"/>
  <c r="AR395" s="1"/>
  <c r="AQ395"/>
  <c r="AU395"/>
  <c r="AU340" s="1"/>
  <c r="AW395"/>
  <c r="AY395" s="1"/>
  <c r="AX395"/>
  <c r="BA395"/>
  <c r="BC395" s="1"/>
  <c r="BG395" s="1"/>
  <c r="BB395"/>
  <c r="BD395"/>
  <c r="BE395"/>
  <c r="BF395" s="1"/>
  <c r="BI395"/>
  <c r="BK395"/>
  <c r="BM395" s="1"/>
  <c r="BL395"/>
  <c r="L396"/>
  <c r="P396" s="1"/>
  <c r="O396"/>
  <c r="AF396"/>
  <c r="AG396"/>
  <c r="AI396"/>
  <c r="AJ396"/>
  <c r="AO396"/>
  <c r="AR396"/>
  <c r="AS396" s="1"/>
  <c r="AV396"/>
  <c r="AY396"/>
  <c r="AZ396"/>
  <c r="BC396"/>
  <c r="BG396" s="1"/>
  <c r="BF396"/>
  <c r="BJ396"/>
  <c r="BM396"/>
  <c r="BN396" s="1"/>
  <c r="BP396"/>
  <c r="BR396"/>
  <c r="BV396"/>
  <c r="BW396"/>
  <c r="BZ396"/>
  <c r="CA396"/>
  <c r="L397"/>
  <c r="O397"/>
  <c r="P397"/>
  <c r="AF397"/>
  <c r="AH397" s="1"/>
  <c r="AG397"/>
  <c r="AI397"/>
  <c r="AJ397"/>
  <c r="AO397"/>
  <c r="AR397"/>
  <c r="AS397" s="1"/>
  <c r="AV397"/>
  <c r="AY397"/>
  <c r="AZ397"/>
  <c r="BC397"/>
  <c r="BG397" s="1"/>
  <c r="BF397"/>
  <c r="BJ397"/>
  <c r="BN397" s="1"/>
  <c r="BM397"/>
  <c r="BO397"/>
  <c r="BP397"/>
  <c r="BQ397"/>
  <c r="BS397"/>
  <c r="BV397"/>
  <c r="BW397"/>
  <c r="CA397" s="1"/>
  <c r="BZ397"/>
  <c r="L398"/>
  <c r="O398"/>
  <c r="P398" s="1"/>
  <c r="AF398"/>
  <c r="AG398"/>
  <c r="AH398"/>
  <c r="AI398"/>
  <c r="AK398" s="1"/>
  <c r="AJ398"/>
  <c r="AL398"/>
  <c r="AO398"/>
  <c r="AS398" s="1"/>
  <c r="AR398"/>
  <c r="AV398"/>
  <c r="AY398"/>
  <c r="AZ398" s="1"/>
  <c r="BC398"/>
  <c r="BF398"/>
  <c r="BG398"/>
  <c r="BJ398"/>
  <c r="BN398" s="1"/>
  <c r="BM398"/>
  <c r="BO398"/>
  <c r="BQ398" s="1"/>
  <c r="BP398"/>
  <c r="BR398"/>
  <c r="BS398"/>
  <c r="BT398"/>
  <c r="BV398"/>
  <c r="BZ398" s="1"/>
  <c r="BW398"/>
  <c r="CA398" s="1"/>
  <c r="L399"/>
  <c r="P399" s="1"/>
  <c r="O399"/>
  <c r="AF399"/>
  <c r="AG399"/>
  <c r="AI399"/>
  <c r="BR399" s="1"/>
  <c r="AJ399"/>
  <c r="AK399"/>
  <c r="AO399"/>
  <c r="AR399"/>
  <c r="AS399"/>
  <c r="AV399"/>
  <c r="AZ399" s="1"/>
  <c r="AY399"/>
  <c r="BC399"/>
  <c r="BF399"/>
  <c r="BG399" s="1"/>
  <c r="BJ399"/>
  <c r="BM399"/>
  <c r="BN399"/>
  <c r="BO399"/>
  <c r="BS399"/>
  <c r="BV399"/>
  <c r="BZ399" s="1"/>
  <c r="BW399"/>
  <c r="CA399"/>
  <c r="L400"/>
  <c r="P400" s="1"/>
  <c r="O400"/>
  <c r="AF400"/>
  <c r="BO400" s="1"/>
  <c r="AG400"/>
  <c r="AI400"/>
  <c r="AJ400"/>
  <c r="BS400" s="1"/>
  <c r="AK400"/>
  <c r="AO400"/>
  <c r="AR400"/>
  <c r="AS400"/>
  <c r="AV400"/>
  <c r="AZ400" s="1"/>
  <c r="AY400"/>
  <c r="BC400"/>
  <c r="BG400" s="1"/>
  <c r="BF400"/>
  <c r="BJ400"/>
  <c r="BM400"/>
  <c r="BN400"/>
  <c r="BR400"/>
  <c r="BT400"/>
  <c r="BV400"/>
  <c r="BW400"/>
  <c r="BZ400"/>
  <c r="CA400"/>
  <c r="L401"/>
  <c r="O401"/>
  <c r="P401"/>
  <c r="AF401"/>
  <c r="AH401" s="1"/>
  <c r="AG401"/>
  <c r="AI401"/>
  <c r="BR401" s="1"/>
  <c r="AJ401"/>
  <c r="AK401" s="1"/>
  <c r="AO401"/>
  <c r="AR401"/>
  <c r="AS401"/>
  <c r="AV401"/>
  <c r="AY401"/>
  <c r="AZ401" s="1"/>
  <c r="BC401"/>
  <c r="BG401" s="1"/>
  <c r="BF401"/>
  <c r="BJ401"/>
  <c r="BM401"/>
  <c r="BO401"/>
  <c r="BQ401" s="1"/>
  <c r="BU401" s="1"/>
  <c r="BP401"/>
  <c r="BS401"/>
  <c r="BT401" s="1"/>
  <c r="BV401"/>
  <c r="BW401"/>
  <c r="CA401" s="1"/>
  <c r="BZ401"/>
  <c r="L402"/>
  <c r="O402"/>
  <c r="P402" s="1"/>
  <c r="AF402"/>
  <c r="BO402" s="1"/>
  <c r="BQ402" s="1"/>
  <c r="BU402" s="1"/>
  <c r="AG402"/>
  <c r="AH402"/>
  <c r="AL402" s="1"/>
  <c r="AI402"/>
  <c r="AK402" s="1"/>
  <c r="AJ402"/>
  <c r="AO402"/>
  <c r="AS402" s="1"/>
  <c r="AR402"/>
  <c r="AV402"/>
  <c r="AY402"/>
  <c r="AZ402"/>
  <c r="BC402"/>
  <c r="BF402"/>
  <c r="BG402" s="1"/>
  <c r="BJ402"/>
  <c r="BN402" s="1"/>
  <c r="BM402"/>
  <c r="BP402"/>
  <c r="BR402"/>
  <c r="BT402" s="1"/>
  <c r="BS402"/>
  <c r="BV402"/>
  <c r="BZ402" s="1"/>
  <c r="BW402"/>
  <c r="CA402" s="1"/>
  <c r="L403"/>
  <c r="O403"/>
  <c r="P403" s="1"/>
  <c r="AF403"/>
  <c r="AG403"/>
  <c r="BP403" s="1"/>
  <c r="AH403"/>
  <c r="AL403" s="1"/>
  <c r="AI403"/>
  <c r="AK403" s="1"/>
  <c r="AJ403"/>
  <c r="AM403"/>
  <c r="AO403" s="1"/>
  <c r="AS403" s="1"/>
  <c r="AR403"/>
  <c r="AT403"/>
  <c r="AY403"/>
  <c r="BA403"/>
  <c r="BC403" s="1"/>
  <c r="BF403"/>
  <c r="BG403" s="1"/>
  <c r="BH403"/>
  <c r="BM403"/>
  <c r="BS403"/>
  <c r="BV403"/>
  <c r="BW403"/>
  <c r="BX403"/>
  <c r="BZ403"/>
  <c r="CA403"/>
  <c r="L404"/>
  <c r="O404"/>
  <c r="P404"/>
  <c r="AF404"/>
  <c r="AH404" s="1"/>
  <c r="AG404"/>
  <c r="AI404"/>
  <c r="AJ404"/>
  <c r="BS404" s="1"/>
  <c r="AM404"/>
  <c r="AO404"/>
  <c r="AS404" s="1"/>
  <c r="AR404"/>
  <c r="AT404"/>
  <c r="AV404" s="1"/>
  <c r="AY404"/>
  <c r="BA404"/>
  <c r="BC404" s="1"/>
  <c r="BG404" s="1"/>
  <c r="BF404"/>
  <c r="BH404"/>
  <c r="BJ404" s="1"/>
  <c r="BN404" s="1"/>
  <c r="BM404"/>
  <c r="BP404"/>
  <c r="BV404"/>
  <c r="BW404"/>
  <c r="CA404" s="1"/>
  <c r="BX404"/>
  <c r="BZ404"/>
  <c r="L405"/>
  <c r="P405" s="1"/>
  <c r="O405"/>
  <c r="AF405"/>
  <c r="AG405"/>
  <c r="BP405" s="1"/>
  <c r="AI405"/>
  <c r="AJ405"/>
  <c r="AK405"/>
  <c r="AO405"/>
  <c r="AR405"/>
  <c r="AS405"/>
  <c r="AV405"/>
  <c r="AZ405" s="1"/>
  <c r="AY405"/>
  <c r="BC405"/>
  <c r="BG405" s="1"/>
  <c r="BF405"/>
  <c r="BJ405"/>
  <c r="BM405"/>
  <c r="BN405" s="1"/>
  <c r="BO405"/>
  <c r="BQ405" s="1"/>
  <c r="BR405"/>
  <c r="BT405" s="1"/>
  <c r="BS405"/>
  <c r="BV405"/>
  <c r="BZ405" s="1"/>
  <c r="BW405"/>
  <c r="CA405" s="1"/>
  <c r="L406"/>
  <c r="P406" s="1"/>
  <c r="O406"/>
  <c r="AF406"/>
  <c r="AG406"/>
  <c r="BP406" s="1"/>
  <c r="AI406"/>
  <c r="AJ406"/>
  <c r="AO406"/>
  <c r="AR406"/>
  <c r="AS406" s="1"/>
  <c r="AV406"/>
  <c r="AY406"/>
  <c r="AZ406"/>
  <c r="BC406"/>
  <c r="BG406" s="1"/>
  <c r="BF406"/>
  <c r="BJ406"/>
  <c r="BM406"/>
  <c r="BN406" s="1"/>
  <c r="BR406"/>
  <c r="BV406"/>
  <c r="BW406"/>
  <c r="BZ406"/>
  <c r="CA406"/>
  <c r="L407"/>
  <c r="O407"/>
  <c r="P407"/>
  <c r="AF407"/>
  <c r="AH407" s="1"/>
  <c r="AG407"/>
  <c r="AI407"/>
  <c r="AJ407"/>
  <c r="BS407" s="1"/>
  <c r="AM407"/>
  <c r="AO407"/>
  <c r="AS407" s="1"/>
  <c r="AR407"/>
  <c r="AT407"/>
  <c r="AV407" s="1"/>
  <c r="AY407"/>
  <c r="BA407"/>
  <c r="BC407" s="1"/>
  <c r="BG407" s="1"/>
  <c r="BF407"/>
  <c r="BH407"/>
  <c r="BJ407" s="1"/>
  <c r="BN407" s="1"/>
  <c r="BM407"/>
  <c r="BP407"/>
  <c r="BV407"/>
  <c r="BW407"/>
  <c r="CA407" s="1"/>
  <c r="BX407"/>
  <c r="BZ407"/>
  <c r="L408"/>
  <c r="P408" s="1"/>
  <c r="O408"/>
  <c r="AF408"/>
  <c r="AG408"/>
  <c r="BP408" s="1"/>
  <c r="AI408"/>
  <c r="AJ408"/>
  <c r="AK408"/>
  <c r="AO408"/>
  <c r="AR408"/>
  <c r="AS408"/>
  <c r="AV408"/>
  <c r="AZ408" s="1"/>
  <c r="AY408"/>
  <c r="BC408"/>
  <c r="BG408" s="1"/>
  <c r="BF408"/>
  <c r="BJ408"/>
  <c r="BM408"/>
  <c r="BN408" s="1"/>
  <c r="BO408"/>
  <c r="BQ408" s="1"/>
  <c r="BR408"/>
  <c r="BT408" s="1"/>
  <c r="BS408"/>
  <c r="BV408"/>
  <c r="BZ408" s="1"/>
  <c r="BW408"/>
  <c r="CA408" s="1"/>
  <c r="U409"/>
  <c r="V409"/>
  <c r="Z409"/>
  <c r="AB409"/>
  <c r="BE409"/>
  <c r="BL409"/>
  <c r="J410"/>
  <c r="L410" s="1"/>
  <c r="K410"/>
  <c r="M410"/>
  <c r="O410" s="1"/>
  <c r="N410"/>
  <c r="N409" s="1"/>
  <c r="T410"/>
  <c r="T409" s="1"/>
  <c r="U410"/>
  <c r="V410"/>
  <c r="W410"/>
  <c r="Z410"/>
  <c r="AA410"/>
  <c r="AA409" s="1"/>
  <c r="AB410"/>
  <c r="AC410"/>
  <c r="AG410"/>
  <c r="AM410"/>
  <c r="AN410"/>
  <c r="AN409" s="1"/>
  <c r="AP410"/>
  <c r="AQ410"/>
  <c r="AT410"/>
  <c r="AU410"/>
  <c r="AW410"/>
  <c r="AW409" s="1"/>
  <c r="AX410"/>
  <c r="AY410"/>
  <c r="BA410"/>
  <c r="BA409" s="1"/>
  <c r="BB410"/>
  <c r="BC410"/>
  <c r="BG410" s="1"/>
  <c r="BD410"/>
  <c r="BF410" s="1"/>
  <c r="BE410"/>
  <c r="BH410"/>
  <c r="BI410"/>
  <c r="BI409" s="1"/>
  <c r="BK410"/>
  <c r="BK409" s="1"/>
  <c r="BM409" s="1"/>
  <c r="BL410"/>
  <c r="BM410"/>
  <c r="BS410"/>
  <c r="L411"/>
  <c r="O411"/>
  <c r="P411" s="1"/>
  <c r="AF411"/>
  <c r="AF410" s="1"/>
  <c r="AG411"/>
  <c r="AH411"/>
  <c r="AL411" s="1"/>
  <c r="AI411"/>
  <c r="AK411" s="1"/>
  <c r="AJ411"/>
  <c r="AJ410" s="1"/>
  <c r="AO411"/>
  <c r="AS411" s="1"/>
  <c r="AR411"/>
  <c r="AV411"/>
  <c r="AY411"/>
  <c r="AZ411"/>
  <c r="BC411"/>
  <c r="BF411"/>
  <c r="BG411" s="1"/>
  <c r="BJ411"/>
  <c r="BN411" s="1"/>
  <c r="BM411"/>
  <c r="BP411"/>
  <c r="BR411"/>
  <c r="BS411"/>
  <c r="BV411"/>
  <c r="BZ411" s="1"/>
  <c r="BW411"/>
  <c r="CA411" s="1"/>
  <c r="L412"/>
  <c r="O412"/>
  <c r="P412" s="1"/>
  <c r="AF412"/>
  <c r="AG412"/>
  <c r="BP412" s="1"/>
  <c r="AH412"/>
  <c r="AI412"/>
  <c r="AK412" s="1"/>
  <c r="AJ412"/>
  <c r="AO412"/>
  <c r="AS412" s="1"/>
  <c r="AR412"/>
  <c r="AV412"/>
  <c r="AZ412" s="1"/>
  <c r="AY412"/>
  <c r="BC412"/>
  <c r="BF412"/>
  <c r="BG412"/>
  <c r="BJ412"/>
  <c r="BM412"/>
  <c r="BN412" s="1"/>
  <c r="BO412"/>
  <c r="BQ412" s="1"/>
  <c r="BS412"/>
  <c r="BV412"/>
  <c r="BZ412" s="1"/>
  <c r="BW412"/>
  <c r="CA412" s="1"/>
  <c r="L413"/>
  <c r="P413" s="1"/>
  <c r="O413"/>
  <c r="AF413"/>
  <c r="BO413" s="1"/>
  <c r="AG413"/>
  <c r="AH413"/>
  <c r="AI413"/>
  <c r="AJ413"/>
  <c r="BS413" s="1"/>
  <c r="AO413"/>
  <c r="AR413"/>
  <c r="AS413" s="1"/>
  <c r="AV413"/>
  <c r="AZ413" s="1"/>
  <c r="AY413"/>
  <c r="BC413"/>
  <c r="BF413"/>
  <c r="BJ413"/>
  <c r="BN413" s="1"/>
  <c r="BM413"/>
  <c r="BP413"/>
  <c r="BQ413" s="1"/>
  <c r="BR413"/>
  <c r="BT413" s="1"/>
  <c r="BU413"/>
  <c r="BV413"/>
  <c r="BZ413" s="1"/>
  <c r="BW413"/>
  <c r="CA413"/>
  <c r="L414"/>
  <c r="P414" s="1"/>
  <c r="O414"/>
  <c r="AF414"/>
  <c r="AH414" s="1"/>
  <c r="AG414"/>
  <c r="AI414"/>
  <c r="BR414" s="1"/>
  <c r="AJ414"/>
  <c r="AK414"/>
  <c r="AO414"/>
  <c r="AS414" s="1"/>
  <c r="AR414"/>
  <c r="AV414"/>
  <c r="AY414"/>
  <c r="AZ414" s="1"/>
  <c r="BC414"/>
  <c r="BF414"/>
  <c r="BG414"/>
  <c r="BJ414"/>
  <c r="BN414" s="1"/>
  <c r="BM414"/>
  <c r="BO414"/>
  <c r="BQ414" s="1"/>
  <c r="BU414" s="1"/>
  <c r="BP414"/>
  <c r="BS414"/>
  <c r="BT414"/>
  <c r="BV414"/>
  <c r="BW414"/>
  <c r="BZ414"/>
  <c r="CA414"/>
  <c r="L415"/>
  <c r="O415"/>
  <c r="P415"/>
  <c r="AF415"/>
  <c r="AH415" s="1"/>
  <c r="AG415"/>
  <c r="AI415"/>
  <c r="AK415" s="1"/>
  <c r="AJ415"/>
  <c r="AO415"/>
  <c r="AR415"/>
  <c r="AV415"/>
  <c r="AZ415" s="1"/>
  <c r="AY415"/>
  <c r="BC415"/>
  <c r="BF415"/>
  <c r="BG415" s="1"/>
  <c r="BJ415"/>
  <c r="BM415"/>
  <c r="BN415"/>
  <c r="BP415"/>
  <c r="BR415"/>
  <c r="BT415" s="1"/>
  <c r="BS415"/>
  <c r="BV415"/>
  <c r="BW415"/>
  <c r="CA415" s="1"/>
  <c r="BZ415"/>
  <c r="J416"/>
  <c r="K416"/>
  <c r="K409" s="1"/>
  <c r="L416"/>
  <c r="P416" s="1"/>
  <c r="M416"/>
  <c r="N416"/>
  <c r="O416" s="1"/>
  <c r="T416"/>
  <c r="U416"/>
  <c r="V416"/>
  <c r="W416"/>
  <c r="Z416"/>
  <c r="AA416"/>
  <c r="AB416"/>
  <c r="AC416"/>
  <c r="AM416"/>
  <c r="AN416"/>
  <c r="AO416"/>
  <c r="AS416" s="1"/>
  <c r="AP416"/>
  <c r="AR416" s="1"/>
  <c r="AQ416"/>
  <c r="AT416"/>
  <c r="AV416" s="1"/>
  <c r="AU416"/>
  <c r="AW416"/>
  <c r="AX416"/>
  <c r="AX409" s="1"/>
  <c r="AY416"/>
  <c r="BA416"/>
  <c r="BC416" s="1"/>
  <c r="BB416"/>
  <c r="BB409" s="1"/>
  <c r="BD416"/>
  <c r="BE416"/>
  <c r="BF416" s="1"/>
  <c r="BH416"/>
  <c r="BI416"/>
  <c r="BJ416" s="1"/>
  <c r="BN416" s="1"/>
  <c r="BK416"/>
  <c r="BL416"/>
  <c r="BM416"/>
  <c r="L417"/>
  <c r="P417" s="1"/>
  <c r="O417"/>
  <c r="AF417"/>
  <c r="AG417"/>
  <c r="AH417"/>
  <c r="AI417"/>
  <c r="AJ417"/>
  <c r="AO417"/>
  <c r="AR417"/>
  <c r="AS417" s="1"/>
  <c r="AV417"/>
  <c r="AZ417" s="1"/>
  <c r="AY417"/>
  <c r="BC417"/>
  <c r="BF417"/>
  <c r="BJ417"/>
  <c r="BN417" s="1"/>
  <c r="BM417"/>
  <c r="BP417"/>
  <c r="BP416" s="1"/>
  <c r="BR417"/>
  <c r="BV417"/>
  <c r="BZ417" s="1"/>
  <c r="BW417"/>
  <c r="CA417"/>
  <c r="L418"/>
  <c r="P418" s="1"/>
  <c r="O418"/>
  <c r="AF418"/>
  <c r="AG418"/>
  <c r="AG416" s="1"/>
  <c r="AI418"/>
  <c r="BR418" s="1"/>
  <c r="AJ418"/>
  <c r="AK418"/>
  <c r="AO418"/>
  <c r="AS418" s="1"/>
  <c r="AR418"/>
  <c r="AV418"/>
  <c r="AY418"/>
  <c r="AZ418" s="1"/>
  <c r="BC418"/>
  <c r="BF418"/>
  <c r="BG418"/>
  <c r="BJ418"/>
  <c r="BN418" s="1"/>
  <c r="BM418"/>
  <c r="BP418"/>
  <c r="BS418"/>
  <c r="BT418"/>
  <c r="BV418"/>
  <c r="BW418"/>
  <c r="BZ418"/>
  <c r="CA418"/>
  <c r="L419"/>
  <c r="O419"/>
  <c r="P419"/>
  <c r="AF419"/>
  <c r="AH419" s="1"/>
  <c r="AL419" s="1"/>
  <c r="AG419"/>
  <c r="AI419"/>
  <c r="AK419" s="1"/>
  <c r="AJ419"/>
  <c r="AO419"/>
  <c r="AR419"/>
  <c r="AV419"/>
  <c r="AZ419" s="1"/>
  <c r="AY419"/>
  <c r="BC419"/>
  <c r="BF419"/>
  <c r="BG419" s="1"/>
  <c r="BJ419"/>
  <c r="BM419"/>
  <c r="BN419"/>
  <c r="BP419"/>
  <c r="BR419"/>
  <c r="BT419" s="1"/>
  <c r="BS419"/>
  <c r="BV419"/>
  <c r="BW419"/>
  <c r="CA419" s="1"/>
  <c r="BZ419"/>
  <c r="L420"/>
  <c r="O420"/>
  <c r="P420"/>
  <c r="AF420"/>
  <c r="AG420"/>
  <c r="BP420" s="1"/>
  <c r="AI420"/>
  <c r="AJ420"/>
  <c r="AO420"/>
  <c r="AS420" s="1"/>
  <c r="AR420"/>
  <c r="AV420"/>
  <c r="AY420"/>
  <c r="BC420"/>
  <c r="BG420" s="1"/>
  <c r="BF420"/>
  <c r="BJ420"/>
  <c r="BM420"/>
  <c r="BN420" s="1"/>
  <c r="BO420"/>
  <c r="BQ420"/>
  <c r="BS420"/>
  <c r="BV420"/>
  <c r="BZ420" s="1"/>
  <c r="BW420"/>
  <c r="CA420" s="1"/>
  <c r="L421"/>
  <c r="O421"/>
  <c r="AF421"/>
  <c r="BO421" s="1"/>
  <c r="AG421"/>
  <c r="BP421" s="1"/>
  <c r="AI421"/>
  <c r="AJ421"/>
  <c r="BS421" s="1"/>
  <c r="AO421"/>
  <c r="AR421"/>
  <c r="AS421" s="1"/>
  <c r="AV421"/>
  <c r="AY421"/>
  <c r="AZ421"/>
  <c r="BC421"/>
  <c r="BG421" s="1"/>
  <c r="BF421"/>
  <c r="BJ421"/>
  <c r="BN421" s="1"/>
  <c r="BM421"/>
  <c r="BQ421"/>
  <c r="BR421"/>
  <c r="BT421" s="1"/>
  <c r="BV421"/>
  <c r="BZ421" s="1"/>
  <c r="BW421"/>
  <c r="CA421"/>
  <c r="J422"/>
  <c r="Z422"/>
  <c r="AW422"/>
  <c r="BI422"/>
  <c r="J423"/>
  <c r="K423"/>
  <c r="M423"/>
  <c r="M422" s="1"/>
  <c r="N423"/>
  <c r="O423"/>
  <c r="T423"/>
  <c r="T422" s="1"/>
  <c r="U423"/>
  <c r="V423"/>
  <c r="V422" s="1"/>
  <c r="W423"/>
  <c r="W422" s="1"/>
  <c r="Z423"/>
  <c r="AA423"/>
  <c r="AB423"/>
  <c r="AB422" s="1"/>
  <c r="AC423"/>
  <c r="AC422" s="1"/>
  <c r="AN423"/>
  <c r="AN422" s="1"/>
  <c r="AP423"/>
  <c r="AQ423"/>
  <c r="AQ422" s="1"/>
  <c r="AU423"/>
  <c r="AW423"/>
  <c r="AX423"/>
  <c r="BB423"/>
  <c r="BD423"/>
  <c r="BF423" s="1"/>
  <c r="BE423"/>
  <c r="BI423"/>
  <c r="BK423"/>
  <c r="BL423"/>
  <c r="BL422" s="1"/>
  <c r="L424"/>
  <c r="P424" s="1"/>
  <c r="O424"/>
  <c r="AF424"/>
  <c r="AG424"/>
  <c r="AI424"/>
  <c r="BR424" s="1"/>
  <c r="AJ424"/>
  <c r="AK424"/>
  <c r="AO424"/>
  <c r="AR424"/>
  <c r="AS424"/>
  <c r="AV424"/>
  <c r="AZ424" s="1"/>
  <c r="AY424"/>
  <c r="BC424"/>
  <c r="BF424"/>
  <c r="BG424" s="1"/>
  <c r="BJ424"/>
  <c r="BM424"/>
  <c r="BN424"/>
  <c r="BO424"/>
  <c r="BS424"/>
  <c r="BS423" s="1"/>
  <c r="BV424"/>
  <c r="BZ424" s="1"/>
  <c r="BW424"/>
  <c r="CA424"/>
  <c r="L425"/>
  <c r="P425" s="1"/>
  <c r="O425"/>
  <c r="AF425"/>
  <c r="BO425" s="1"/>
  <c r="AG425"/>
  <c r="AI425"/>
  <c r="AJ425"/>
  <c r="BS425" s="1"/>
  <c r="AK425"/>
  <c r="AO425"/>
  <c r="AR425"/>
  <c r="AS425"/>
  <c r="AV425"/>
  <c r="AZ425" s="1"/>
  <c r="AY425"/>
  <c r="BC425"/>
  <c r="BG425" s="1"/>
  <c r="BF425"/>
  <c r="BJ425"/>
  <c r="BM425"/>
  <c r="BN425"/>
  <c r="BR425"/>
  <c r="BT425"/>
  <c r="BV425"/>
  <c r="BW425"/>
  <c r="BZ425"/>
  <c r="CA425"/>
  <c r="L426"/>
  <c r="O426"/>
  <c r="P426"/>
  <c r="AF426"/>
  <c r="AH426" s="1"/>
  <c r="AG426"/>
  <c r="AI426"/>
  <c r="BR426" s="1"/>
  <c r="AJ426"/>
  <c r="AO426"/>
  <c r="AR426"/>
  <c r="AS426"/>
  <c r="AV426"/>
  <c r="AY426"/>
  <c r="AZ426" s="1"/>
  <c r="BC426"/>
  <c r="BG426" s="1"/>
  <c r="BF426"/>
  <c r="BJ426"/>
  <c r="BM426"/>
  <c r="BO426"/>
  <c r="BQ426" s="1"/>
  <c r="BU426" s="1"/>
  <c r="BP426"/>
  <c r="BS426"/>
  <c r="BT426" s="1"/>
  <c r="BV426"/>
  <c r="BW426"/>
  <c r="CA426" s="1"/>
  <c r="BZ426"/>
  <c r="L427"/>
  <c r="O427"/>
  <c r="P427" s="1"/>
  <c r="AF427"/>
  <c r="BO427" s="1"/>
  <c r="BQ427" s="1"/>
  <c r="BU427" s="1"/>
  <c r="AG427"/>
  <c r="AH427"/>
  <c r="AL427" s="1"/>
  <c r="AI427"/>
  <c r="AK427" s="1"/>
  <c r="AJ427"/>
  <c r="AO427"/>
  <c r="AS427" s="1"/>
  <c r="AR427"/>
  <c r="AV427"/>
  <c r="AY427"/>
  <c r="AZ427"/>
  <c r="BC427"/>
  <c r="BF427"/>
  <c r="BG427" s="1"/>
  <c r="BJ427"/>
  <c r="BN427" s="1"/>
  <c r="BM427"/>
  <c r="BP427"/>
  <c r="BR427"/>
  <c r="BT427" s="1"/>
  <c r="BS427"/>
  <c r="BV427"/>
  <c r="BZ427" s="1"/>
  <c r="BW427"/>
  <c r="CA427" s="1"/>
  <c r="L428"/>
  <c r="O428"/>
  <c r="P428" s="1"/>
  <c r="AF428"/>
  <c r="AG428"/>
  <c r="BP428" s="1"/>
  <c r="AH428"/>
  <c r="AL428" s="1"/>
  <c r="AI428"/>
  <c r="AK428" s="1"/>
  <c r="AJ428"/>
  <c r="AO428"/>
  <c r="AS428" s="1"/>
  <c r="AR428"/>
  <c r="AV428"/>
  <c r="AZ428" s="1"/>
  <c r="AY428"/>
  <c r="BC428"/>
  <c r="BF428"/>
  <c r="BG428"/>
  <c r="BJ428"/>
  <c r="BM428"/>
  <c r="BN428" s="1"/>
  <c r="BO428"/>
  <c r="BQ428" s="1"/>
  <c r="BS428"/>
  <c r="BV428"/>
  <c r="BZ428" s="1"/>
  <c r="BW428"/>
  <c r="CA428" s="1"/>
  <c r="L429"/>
  <c r="P429" s="1"/>
  <c r="O429"/>
  <c r="AF429"/>
  <c r="BO429" s="1"/>
  <c r="AG429"/>
  <c r="AH429"/>
  <c r="AI429"/>
  <c r="AJ429"/>
  <c r="BS429" s="1"/>
  <c r="AO429"/>
  <c r="AR429"/>
  <c r="AS429" s="1"/>
  <c r="AV429"/>
  <c r="AZ429" s="1"/>
  <c r="AY429"/>
  <c r="BC429"/>
  <c r="BF429"/>
  <c r="BJ429"/>
  <c r="BN429" s="1"/>
  <c r="BM429"/>
  <c r="BP429"/>
  <c r="BQ429" s="1"/>
  <c r="BU429" s="1"/>
  <c r="BR429"/>
  <c r="BT429" s="1"/>
  <c r="BV429"/>
  <c r="BZ429" s="1"/>
  <c r="BW429"/>
  <c r="CA429"/>
  <c r="L430"/>
  <c r="P430" s="1"/>
  <c r="O430"/>
  <c r="AF430"/>
  <c r="AG430"/>
  <c r="AI430"/>
  <c r="BR430" s="1"/>
  <c r="AJ430"/>
  <c r="AK430"/>
  <c r="AO430"/>
  <c r="AS430" s="1"/>
  <c r="AR430"/>
  <c r="AV430"/>
  <c r="AY430"/>
  <c r="AZ430" s="1"/>
  <c r="BC430"/>
  <c r="BF430"/>
  <c r="BG430"/>
  <c r="BJ430"/>
  <c r="BN430" s="1"/>
  <c r="BM430"/>
  <c r="BP430"/>
  <c r="BS430"/>
  <c r="BT430"/>
  <c r="BV430"/>
  <c r="BW430"/>
  <c r="BZ430"/>
  <c r="CA430"/>
  <c r="L431"/>
  <c r="O431"/>
  <c r="P431"/>
  <c r="AF431"/>
  <c r="AH431" s="1"/>
  <c r="AG431"/>
  <c r="AI431"/>
  <c r="AK431" s="1"/>
  <c r="AJ431"/>
  <c r="AO431"/>
  <c r="AR431"/>
  <c r="AV431"/>
  <c r="AZ431" s="1"/>
  <c r="AY431"/>
  <c r="BC431"/>
  <c r="BF431"/>
  <c r="BG431" s="1"/>
  <c r="BJ431"/>
  <c r="BM431"/>
  <c r="BN431"/>
  <c r="BP431"/>
  <c r="BR431"/>
  <c r="BT431" s="1"/>
  <c r="BS431"/>
  <c r="BV431"/>
  <c r="BW431"/>
  <c r="CA431" s="1"/>
  <c r="BZ431"/>
  <c r="L432"/>
  <c r="O432"/>
  <c r="P432"/>
  <c r="AF432"/>
  <c r="AG432"/>
  <c r="BP432" s="1"/>
  <c r="AI432"/>
  <c r="AJ432"/>
  <c r="AO432"/>
  <c r="AS432" s="1"/>
  <c r="AR432"/>
  <c r="AV432"/>
  <c r="AY432"/>
  <c r="BC432"/>
  <c r="BG432" s="1"/>
  <c r="BF432"/>
  <c r="BJ432"/>
  <c r="BM432"/>
  <c r="BN432" s="1"/>
  <c r="BO432"/>
  <c r="BQ432"/>
  <c r="BS432"/>
  <c r="BV432"/>
  <c r="BZ432" s="1"/>
  <c r="BW432"/>
  <c r="CA432" s="1"/>
  <c r="L433"/>
  <c r="O433"/>
  <c r="AF433"/>
  <c r="BO433" s="1"/>
  <c r="AG433"/>
  <c r="BP433" s="1"/>
  <c r="AI433"/>
  <c r="AJ433"/>
  <c r="BS433" s="1"/>
  <c r="AO433"/>
  <c r="AR433"/>
  <c r="AS433" s="1"/>
  <c r="AV433"/>
  <c r="AY433"/>
  <c r="AZ433"/>
  <c r="BC433"/>
  <c r="BG433" s="1"/>
  <c r="BF433"/>
  <c r="BJ433"/>
  <c r="BN433" s="1"/>
  <c r="BM433"/>
  <c r="BQ433"/>
  <c r="BR433"/>
  <c r="BT433" s="1"/>
  <c r="BV433"/>
  <c r="BZ433" s="1"/>
  <c r="BW433"/>
  <c r="CA433"/>
  <c r="L434"/>
  <c r="P434" s="1"/>
  <c r="O434"/>
  <c r="AF434"/>
  <c r="AG434"/>
  <c r="AI434"/>
  <c r="BR434" s="1"/>
  <c r="BT434" s="1"/>
  <c r="AJ434"/>
  <c r="AO434"/>
  <c r="AS434" s="1"/>
  <c r="AR434"/>
  <c r="AV434"/>
  <c r="AY434"/>
  <c r="AZ434" s="1"/>
  <c r="BC434"/>
  <c r="BF434"/>
  <c r="BG434"/>
  <c r="BJ434"/>
  <c r="BN434" s="1"/>
  <c r="BM434"/>
  <c r="BO434"/>
  <c r="BP434"/>
  <c r="BQ434" s="1"/>
  <c r="BU434" s="1"/>
  <c r="BS434"/>
  <c r="BV434"/>
  <c r="BW434"/>
  <c r="BZ434"/>
  <c r="CA434"/>
  <c r="L435"/>
  <c r="O435"/>
  <c r="P435" s="1"/>
  <c r="AF435"/>
  <c r="AG435"/>
  <c r="AI435"/>
  <c r="AJ435"/>
  <c r="AO435"/>
  <c r="AS435" s="1"/>
  <c r="AR435"/>
  <c r="AV435"/>
  <c r="AZ435" s="1"/>
  <c r="AY435"/>
  <c r="BC435"/>
  <c r="BF435"/>
  <c r="BG435" s="1"/>
  <c r="BJ435"/>
  <c r="BM435"/>
  <c r="BN435"/>
  <c r="BP435"/>
  <c r="BR435"/>
  <c r="BS435"/>
  <c r="BT435" s="1"/>
  <c r="BV435"/>
  <c r="BW435"/>
  <c r="CA435" s="1"/>
  <c r="BZ435"/>
  <c r="L436"/>
  <c r="P436" s="1"/>
  <c r="O436"/>
  <c r="AF436"/>
  <c r="AG436"/>
  <c r="BP436" s="1"/>
  <c r="AI436"/>
  <c r="AJ436"/>
  <c r="AK436"/>
  <c r="AM436"/>
  <c r="AO436" s="1"/>
  <c r="AR436"/>
  <c r="AS436" s="1"/>
  <c r="AT436"/>
  <c r="AV436" s="1"/>
  <c r="AY436"/>
  <c r="AZ436"/>
  <c r="BA436"/>
  <c r="BF436"/>
  <c r="BH436"/>
  <c r="BM436"/>
  <c r="BR436"/>
  <c r="BT436" s="1"/>
  <c r="BS436"/>
  <c r="BV436"/>
  <c r="BZ436" s="1"/>
  <c r="BW436"/>
  <c r="BX436"/>
  <c r="CA436"/>
  <c r="L437"/>
  <c r="P437" s="1"/>
  <c r="O437"/>
  <c r="AF437"/>
  <c r="AH437" s="1"/>
  <c r="AG437"/>
  <c r="AI437"/>
  <c r="BR437" s="1"/>
  <c r="AJ437"/>
  <c r="AK437"/>
  <c r="AO437"/>
  <c r="AS437" s="1"/>
  <c r="AR437"/>
  <c r="AV437"/>
  <c r="AY437"/>
  <c r="AZ437" s="1"/>
  <c r="BC437"/>
  <c r="BF437"/>
  <c r="BG437"/>
  <c r="BJ437"/>
  <c r="BN437" s="1"/>
  <c r="BM437"/>
  <c r="BO437"/>
  <c r="BQ437" s="1"/>
  <c r="BU437" s="1"/>
  <c r="BP437"/>
  <c r="BS437"/>
  <c r="BT437"/>
  <c r="BV437"/>
  <c r="BW437"/>
  <c r="BZ437"/>
  <c r="CA437"/>
  <c r="L438"/>
  <c r="O438"/>
  <c r="P438"/>
  <c r="AF438"/>
  <c r="AH438" s="1"/>
  <c r="AG438"/>
  <c r="AI438"/>
  <c r="AJ438"/>
  <c r="BS438" s="1"/>
  <c r="AM438"/>
  <c r="AO438"/>
  <c r="AS438" s="1"/>
  <c r="AR438"/>
  <c r="AT438"/>
  <c r="AV438"/>
  <c r="AZ438" s="1"/>
  <c r="AY438"/>
  <c r="BA438"/>
  <c r="BC438"/>
  <c r="BG438" s="1"/>
  <c r="BF438"/>
  <c r="BH438"/>
  <c r="BJ438"/>
  <c r="BN438" s="1"/>
  <c r="BM438"/>
  <c r="BP438"/>
  <c r="BV438"/>
  <c r="BZ438" s="1"/>
  <c r="BW438"/>
  <c r="CA438" s="1"/>
  <c r="BX438"/>
  <c r="L439"/>
  <c r="P439" s="1"/>
  <c r="O439"/>
  <c r="AF439"/>
  <c r="BO439" s="1"/>
  <c r="AG439"/>
  <c r="AH439"/>
  <c r="AI439"/>
  <c r="AJ439"/>
  <c r="BS439" s="1"/>
  <c r="AM439"/>
  <c r="AO439"/>
  <c r="AR439"/>
  <c r="AS439"/>
  <c r="AT439"/>
  <c r="AV439"/>
  <c r="AY439"/>
  <c r="AZ439"/>
  <c r="BA439"/>
  <c r="BC439"/>
  <c r="BF439"/>
  <c r="BG439"/>
  <c r="BH439"/>
  <c r="BJ439"/>
  <c r="BM439"/>
  <c r="BN439"/>
  <c r="BP439"/>
  <c r="BQ439" s="1"/>
  <c r="BR439"/>
  <c r="BT439"/>
  <c r="BV439"/>
  <c r="BW439"/>
  <c r="BX439"/>
  <c r="BZ439" s="1"/>
  <c r="CA439"/>
  <c r="L440"/>
  <c r="O440"/>
  <c r="P440" s="1"/>
  <c r="AF440"/>
  <c r="AG440"/>
  <c r="AH440"/>
  <c r="AL440" s="1"/>
  <c r="AI440"/>
  <c r="AK440" s="1"/>
  <c r="AJ440"/>
  <c r="BS440" s="1"/>
  <c r="AM440"/>
  <c r="AO440" s="1"/>
  <c r="AS440" s="1"/>
  <c r="AR440"/>
  <c r="AT440"/>
  <c r="AV440" s="1"/>
  <c r="AZ440" s="1"/>
  <c r="AY440"/>
  <c r="BA440"/>
  <c r="BC440" s="1"/>
  <c r="BG440" s="1"/>
  <c r="BF440"/>
  <c r="BH440"/>
  <c r="BJ440" s="1"/>
  <c r="BN440" s="1"/>
  <c r="BM440"/>
  <c r="BO440"/>
  <c r="BQ440" s="1"/>
  <c r="BP440"/>
  <c r="BV440"/>
  <c r="BZ440" s="1"/>
  <c r="BW440"/>
  <c r="BX440"/>
  <c r="CA440"/>
  <c r="L441"/>
  <c r="P441" s="1"/>
  <c r="O441"/>
  <c r="AF441"/>
  <c r="BO441" s="1"/>
  <c r="AG441"/>
  <c r="AI441"/>
  <c r="AJ441"/>
  <c r="BS441" s="1"/>
  <c r="AK441"/>
  <c r="AO441"/>
  <c r="AR441"/>
  <c r="AS441"/>
  <c r="AV441"/>
  <c r="AZ441" s="1"/>
  <c r="AY441"/>
  <c r="BC441"/>
  <c r="BG441" s="1"/>
  <c r="BF441"/>
  <c r="BJ441"/>
  <c r="BM441"/>
  <c r="BN441"/>
  <c r="BR441"/>
  <c r="BT441"/>
  <c r="BV441"/>
  <c r="BW441"/>
  <c r="BZ441"/>
  <c r="CA441"/>
  <c r="L442"/>
  <c r="O442"/>
  <c r="P442"/>
  <c r="AF442"/>
  <c r="AH442" s="1"/>
  <c r="AG442"/>
  <c r="AI442"/>
  <c r="BR442" s="1"/>
  <c r="AJ442"/>
  <c r="AK442" s="1"/>
  <c r="AO442"/>
  <c r="AR442"/>
  <c r="AS442"/>
  <c r="AV442"/>
  <c r="AY442"/>
  <c r="AZ442" s="1"/>
  <c r="BC442"/>
  <c r="BG442" s="1"/>
  <c r="BF442"/>
  <c r="BJ442"/>
  <c r="BM442"/>
  <c r="BO442"/>
  <c r="BQ442" s="1"/>
  <c r="BP442"/>
  <c r="BS442"/>
  <c r="BT442" s="1"/>
  <c r="BV442"/>
  <c r="BW442"/>
  <c r="CA442" s="1"/>
  <c r="BZ442"/>
  <c r="L443"/>
  <c r="O443"/>
  <c r="P443" s="1"/>
  <c r="AF443"/>
  <c r="BO443" s="1"/>
  <c r="AG443"/>
  <c r="AH443"/>
  <c r="AL443" s="1"/>
  <c r="AI443"/>
  <c r="AK443" s="1"/>
  <c r="AJ443"/>
  <c r="AO443"/>
  <c r="AS443" s="1"/>
  <c r="AR443"/>
  <c r="AV443"/>
  <c r="AY443"/>
  <c r="AZ443"/>
  <c r="BC443"/>
  <c r="BF443"/>
  <c r="BG443" s="1"/>
  <c r="BJ443"/>
  <c r="BN443" s="1"/>
  <c r="BM443"/>
  <c r="BP443"/>
  <c r="BR443"/>
  <c r="BT443" s="1"/>
  <c r="BS443"/>
  <c r="BV443"/>
  <c r="BZ443" s="1"/>
  <c r="BW443"/>
  <c r="CA443" s="1"/>
  <c r="L444"/>
  <c r="O444"/>
  <c r="P444" s="1"/>
  <c r="AF444"/>
  <c r="AG444"/>
  <c r="BP444" s="1"/>
  <c r="AH444"/>
  <c r="AI444"/>
  <c r="AK444" s="1"/>
  <c r="AJ444"/>
  <c r="AL444"/>
  <c r="AO444"/>
  <c r="AS444" s="1"/>
  <c r="AR444"/>
  <c r="AV444"/>
  <c r="AZ444" s="1"/>
  <c r="AY444"/>
  <c r="BC444"/>
  <c r="BF444"/>
  <c r="BG444"/>
  <c r="BJ444"/>
  <c r="BM444"/>
  <c r="BN444" s="1"/>
  <c r="BO444"/>
  <c r="BQ444" s="1"/>
  <c r="BS444"/>
  <c r="BV444"/>
  <c r="BZ444" s="1"/>
  <c r="BW444"/>
  <c r="CA444" s="1"/>
  <c r="L445"/>
  <c r="P445" s="1"/>
  <c r="O445"/>
  <c r="AF445"/>
  <c r="BO445" s="1"/>
  <c r="AG445"/>
  <c r="AH445"/>
  <c r="AI445"/>
  <c r="AJ445"/>
  <c r="BS445" s="1"/>
  <c r="AO445"/>
  <c r="AR445"/>
  <c r="AS445" s="1"/>
  <c r="AV445"/>
  <c r="AZ445" s="1"/>
  <c r="AY445"/>
  <c r="BC445"/>
  <c r="BF445"/>
  <c r="BJ445"/>
  <c r="BN445" s="1"/>
  <c r="BM445"/>
  <c r="BP445"/>
  <c r="BQ445" s="1"/>
  <c r="BU445" s="1"/>
  <c r="BR445"/>
  <c r="BT445" s="1"/>
  <c r="BV445"/>
  <c r="BZ445" s="1"/>
  <c r="BW445"/>
  <c r="CA445"/>
  <c r="L446"/>
  <c r="P446" s="1"/>
  <c r="O446"/>
  <c r="AF446"/>
  <c r="AH446" s="1"/>
  <c r="AG446"/>
  <c r="AI446"/>
  <c r="BR446" s="1"/>
  <c r="AJ446"/>
  <c r="AK446"/>
  <c r="AO446"/>
  <c r="AS446" s="1"/>
  <c r="AR446"/>
  <c r="AV446"/>
  <c r="AY446"/>
  <c r="AZ446" s="1"/>
  <c r="BC446"/>
  <c r="BF446"/>
  <c r="BG446"/>
  <c r="BJ446"/>
  <c r="BN446" s="1"/>
  <c r="BM446"/>
  <c r="BP446"/>
  <c r="BS446"/>
  <c r="BT446"/>
  <c r="BV446"/>
  <c r="BW446"/>
  <c r="BZ446"/>
  <c r="CA446"/>
  <c r="L447"/>
  <c r="O447"/>
  <c r="P447"/>
  <c r="AF447"/>
  <c r="AH447" s="1"/>
  <c r="AG447"/>
  <c r="AI447"/>
  <c r="AJ447"/>
  <c r="BS447" s="1"/>
  <c r="AM447"/>
  <c r="AO447"/>
  <c r="AS447" s="1"/>
  <c r="AR447"/>
  <c r="AT447"/>
  <c r="AV447"/>
  <c r="AZ447" s="1"/>
  <c r="AY447"/>
  <c r="BA447"/>
  <c r="BC447"/>
  <c r="BG447" s="1"/>
  <c r="BF447"/>
  <c r="BH447"/>
  <c r="BJ447"/>
  <c r="BN447" s="1"/>
  <c r="BM447"/>
  <c r="BP447"/>
  <c r="BV447"/>
  <c r="BZ447" s="1"/>
  <c r="BW447"/>
  <c r="CA447" s="1"/>
  <c r="BX447"/>
  <c r="L448"/>
  <c r="P448" s="1"/>
  <c r="O448"/>
  <c r="AF448"/>
  <c r="BO448" s="1"/>
  <c r="AG448"/>
  <c r="AH448"/>
  <c r="AI448"/>
  <c r="AJ448"/>
  <c r="BS448" s="1"/>
  <c r="AM448"/>
  <c r="AO448"/>
  <c r="AR448"/>
  <c r="AS448"/>
  <c r="AT448"/>
  <c r="AV448"/>
  <c r="AY448"/>
  <c r="AZ448"/>
  <c r="BA448"/>
  <c r="BC448"/>
  <c r="BF448"/>
  <c r="BG448"/>
  <c r="BH448"/>
  <c r="BJ448"/>
  <c r="BM448"/>
  <c r="BN448"/>
  <c r="BP448"/>
  <c r="BQ448" s="1"/>
  <c r="BU448" s="1"/>
  <c r="BR448"/>
  <c r="BT448"/>
  <c r="BV448"/>
  <c r="BW448"/>
  <c r="BX448"/>
  <c r="BZ448" s="1"/>
  <c r="CA448"/>
  <c r="L449"/>
  <c r="O449"/>
  <c r="P449" s="1"/>
  <c r="AF449"/>
  <c r="BO449" s="1"/>
  <c r="AG449"/>
  <c r="AH449"/>
  <c r="AL449" s="1"/>
  <c r="AI449"/>
  <c r="AK449" s="1"/>
  <c r="AJ449"/>
  <c r="AO449"/>
  <c r="AS449" s="1"/>
  <c r="AR449"/>
  <c r="AV449"/>
  <c r="AY449"/>
  <c r="AZ449"/>
  <c r="BC449"/>
  <c r="BF449"/>
  <c r="BG449" s="1"/>
  <c r="BJ449"/>
  <c r="BN449" s="1"/>
  <c r="BM449"/>
  <c r="BP449"/>
  <c r="BR449"/>
  <c r="BT449" s="1"/>
  <c r="BS449"/>
  <c r="BV449"/>
  <c r="BZ449" s="1"/>
  <c r="BW449"/>
  <c r="CA449" s="1"/>
  <c r="L450"/>
  <c r="O450"/>
  <c r="P450" s="1"/>
  <c r="AF450"/>
  <c r="AG450"/>
  <c r="BP450" s="1"/>
  <c r="AH450"/>
  <c r="AL450" s="1"/>
  <c r="AI450"/>
  <c r="AK450" s="1"/>
  <c r="AJ450"/>
  <c r="AM450"/>
  <c r="AO450" s="1"/>
  <c r="AS450" s="1"/>
  <c r="AR450"/>
  <c r="AT450"/>
  <c r="AY450"/>
  <c r="BA450"/>
  <c r="BC450" s="1"/>
  <c r="BF450"/>
  <c r="BG450" s="1"/>
  <c r="BH450"/>
  <c r="BJ450" s="1"/>
  <c r="BM450"/>
  <c r="BN450"/>
  <c r="BS450"/>
  <c r="BV450"/>
  <c r="BW450"/>
  <c r="BX450"/>
  <c r="BZ450"/>
  <c r="CA450"/>
  <c r="L451"/>
  <c r="O451"/>
  <c r="P451"/>
  <c r="AF451"/>
  <c r="AH451" s="1"/>
  <c r="AG451"/>
  <c r="AI451"/>
  <c r="AJ451"/>
  <c r="AM451"/>
  <c r="AO451"/>
  <c r="AS451" s="1"/>
  <c r="AR451"/>
  <c r="AT451"/>
  <c r="AV451" s="1"/>
  <c r="AY451"/>
  <c r="BA451"/>
  <c r="BC451" s="1"/>
  <c r="BG451" s="1"/>
  <c r="BF451"/>
  <c r="BH451"/>
  <c r="BJ451" s="1"/>
  <c r="BN451" s="1"/>
  <c r="BM451"/>
  <c r="BP451"/>
  <c r="BS451"/>
  <c r="BV451"/>
  <c r="BW451"/>
  <c r="CA451" s="1"/>
  <c r="BX451"/>
  <c r="BZ451"/>
  <c r="L452"/>
  <c r="P452" s="1"/>
  <c r="O452"/>
  <c r="AF452"/>
  <c r="AG452"/>
  <c r="BP452" s="1"/>
  <c r="AH452"/>
  <c r="AI452"/>
  <c r="AJ452"/>
  <c r="AK452"/>
  <c r="AL452" s="1"/>
  <c r="AM452"/>
  <c r="AO452" s="1"/>
  <c r="AR452"/>
  <c r="AS452" s="1"/>
  <c r="AT452"/>
  <c r="AV452" s="1"/>
  <c r="AY452"/>
  <c r="AZ452"/>
  <c r="BA452"/>
  <c r="BC452" s="1"/>
  <c r="BG452" s="1"/>
  <c r="BF452"/>
  <c r="BH452"/>
  <c r="BJ452" s="1"/>
  <c r="BN452" s="1"/>
  <c r="BM452"/>
  <c r="BR452"/>
  <c r="BS452"/>
  <c r="BV452"/>
  <c r="BZ452" s="1"/>
  <c r="BW452"/>
  <c r="BX452"/>
  <c r="CA452"/>
  <c r="L453"/>
  <c r="P453" s="1"/>
  <c r="O453"/>
  <c r="AF453"/>
  <c r="AG453"/>
  <c r="AI453"/>
  <c r="BR453" s="1"/>
  <c r="AJ453"/>
  <c r="AK453"/>
  <c r="AM453"/>
  <c r="AO453" s="1"/>
  <c r="AS453" s="1"/>
  <c r="AR453"/>
  <c r="AT453"/>
  <c r="AV453" s="1"/>
  <c r="AZ453" s="1"/>
  <c r="AY453"/>
  <c r="BA453"/>
  <c r="BC453"/>
  <c r="BG453" s="1"/>
  <c r="BF453"/>
  <c r="BH453"/>
  <c r="BJ453" s="1"/>
  <c r="BN453" s="1"/>
  <c r="BM453"/>
  <c r="BP453"/>
  <c r="BS453"/>
  <c r="BT453" s="1"/>
  <c r="BV453"/>
  <c r="BW453"/>
  <c r="CA453" s="1"/>
  <c r="BX453"/>
  <c r="BZ453" s="1"/>
  <c r="L454"/>
  <c r="O454"/>
  <c r="P454" s="1"/>
  <c r="AF454"/>
  <c r="AG454"/>
  <c r="BP454" s="1"/>
  <c r="AH454"/>
  <c r="AL454" s="1"/>
  <c r="AI454"/>
  <c r="AK454" s="1"/>
  <c r="AJ454"/>
  <c r="AM454"/>
  <c r="AO454" s="1"/>
  <c r="AS454" s="1"/>
  <c r="AR454"/>
  <c r="AT454"/>
  <c r="AY454"/>
  <c r="BA454"/>
  <c r="BC454" s="1"/>
  <c r="BF454"/>
  <c r="BG454" s="1"/>
  <c r="BH454"/>
  <c r="BJ454" s="1"/>
  <c r="BM454"/>
  <c r="BN454"/>
  <c r="BS454"/>
  <c r="BV454"/>
  <c r="BW454"/>
  <c r="BX454"/>
  <c r="BZ454"/>
  <c r="CA454"/>
  <c r="L455"/>
  <c r="O455"/>
  <c r="P455"/>
  <c r="AF455"/>
  <c r="AH455" s="1"/>
  <c r="AG455"/>
  <c r="AI455"/>
  <c r="AJ455"/>
  <c r="AM455"/>
  <c r="AO455"/>
  <c r="AS455" s="1"/>
  <c r="AR455"/>
  <c r="AT455"/>
  <c r="AV455" s="1"/>
  <c r="AZ455" s="1"/>
  <c r="AY455"/>
  <c r="BA455"/>
  <c r="BC455" s="1"/>
  <c r="BG455" s="1"/>
  <c r="BF455"/>
  <c r="BH455"/>
  <c r="BJ455" s="1"/>
  <c r="BN455" s="1"/>
  <c r="BM455"/>
  <c r="BP455"/>
  <c r="BS455"/>
  <c r="BV455"/>
  <c r="BW455"/>
  <c r="CA455" s="1"/>
  <c r="BX455"/>
  <c r="BZ455"/>
  <c r="J456"/>
  <c r="L456" s="1"/>
  <c r="K456"/>
  <c r="M456"/>
  <c r="N456"/>
  <c r="N422" s="1"/>
  <c r="T456"/>
  <c r="U456"/>
  <c r="U422" s="1"/>
  <c r="V456"/>
  <c r="W456"/>
  <c r="Z456"/>
  <c r="AA456"/>
  <c r="AA422" s="1"/>
  <c r="AB456"/>
  <c r="AC456"/>
  <c r="AN456"/>
  <c r="AP456"/>
  <c r="AR456" s="1"/>
  <c r="AQ456"/>
  <c r="AU456"/>
  <c r="AW456"/>
  <c r="AY456" s="1"/>
  <c r="AX456"/>
  <c r="BB456"/>
  <c r="BD456"/>
  <c r="BE456"/>
  <c r="BI456"/>
  <c r="BK456"/>
  <c r="BM456" s="1"/>
  <c r="BL456"/>
  <c r="L457"/>
  <c r="P457" s="1"/>
  <c r="O457"/>
  <c r="AF457"/>
  <c r="AG457"/>
  <c r="BP457" s="1"/>
  <c r="AI457"/>
  <c r="AJ457"/>
  <c r="AO457"/>
  <c r="AR457"/>
  <c r="AS457" s="1"/>
  <c r="AV457"/>
  <c r="AY457"/>
  <c r="AZ457"/>
  <c r="BC457"/>
  <c r="BG457" s="1"/>
  <c r="BF457"/>
  <c r="BJ457"/>
  <c r="BM457"/>
  <c r="BN457" s="1"/>
  <c r="BR457"/>
  <c r="BV457"/>
  <c r="BW457"/>
  <c r="BZ457"/>
  <c r="CA457"/>
  <c r="L458"/>
  <c r="O458"/>
  <c r="P458"/>
  <c r="AF458"/>
  <c r="AH458" s="1"/>
  <c r="AG458"/>
  <c r="AI458"/>
  <c r="AJ458"/>
  <c r="AO458"/>
  <c r="AR458"/>
  <c r="AS458" s="1"/>
  <c r="AV458"/>
  <c r="AY458"/>
  <c r="AZ458"/>
  <c r="BC458"/>
  <c r="BG458" s="1"/>
  <c r="BF458"/>
  <c r="BJ458"/>
  <c r="BN458" s="1"/>
  <c r="BM458"/>
  <c r="BO458"/>
  <c r="BP458"/>
  <c r="BQ458"/>
  <c r="BS458"/>
  <c r="BV458"/>
  <c r="BW458"/>
  <c r="CA458" s="1"/>
  <c r="BZ458"/>
  <c r="L459"/>
  <c r="O459"/>
  <c r="P459" s="1"/>
  <c r="AF459"/>
  <c r="AG459"/>
  <c r="AH459"/>
  <c r="AI459"/>
  <c r="AK459" s="1"/>
  <c r="AJ459"/>
  <c r="AL459"/>
  <c r="AO459"/>
  <c r="AS459" s="1"/>
  <c r="AR459"/>
  <c r="AV459"/>
  <c r="AY459"/>
  <c r="AZ459" s="1"/>
  <c r="BC459"/>
  <c r="BF459"/>
  <c r="BG459"/>
  <c r="BJ459"/>
  <c r="BN459" s="1"/>
  <c r="BM459"/>
  <c r="BO459"/>
  <c r="BQ459" s="1"/>
  <c r="BP459"/>
  <c r="BR459"/>
  <c r="BS459"/>
  <c r="BT459"/>
  <c r="BV459"/>
  <c r="BZ459" s="1"/>
  <c r="BW459"/>
  <c r="CA459" s="1"/>
  <c r="L460"/>
  <c r="P460" s="1"/>
  <c r="O460"/>
  <c r="AF460"/>
  <c r="AG460"/>
  <c r="AI460"/>
  <c r="BR460" s="1"/>
  <c r="AJ460"/>
  <c r="AK460"/>
  <c r="AO460"/>
  <c r="AR460"/>
  <c r="AS460"/>
  <c r="AV460"/>
  <c r="AZ460" s="1"/>
  <c r="AY460"/>
  <c r="BC460"/>
  <c r="BF460"/>
  <c r="BG460" s="1"/>
  <c r="BJ460"/>
  <c r="BM460"/>
  <c r="BN460"/>
  <c r="BO460"/>
  <c r="BS460"/>
  <c r="BV460"/>
  <c r="BZ460" s="1"/>
  <c r="BW460"/>
  <c r="CA460"/>
  <c r="L461"/>
  <c r="P461" s="1"/>
  <c r="O461"/>
  <c r="AF461"/>
  <c r="BO461" s="1"/>
  <c r="AG461"/>
  <c r="AI461"/>
  <c r="AJ461"/>
  <c r="BS461" s="1"/>
  <c r="AK461"/>
  <c r="AO461"/>
  <c r="AR461"/>
  <c r="AS461"/>
  <c r="AV461"/>
  <c r="AZ461" s="1"/>
  <c r="AY461"/>
  <c r="BC461"/>
  <c r="BG461" s="1"/>
  <c r="BF461"/>
  <c r="BJ461"/>
  <c r="BM461"/>
  <c r="BN461"/>
  <c r="BR461"/>
  <c r="BT461"/>
  <c r="BV461"/>
  <c r="BW461"/>
  <c r="BZ461"/>
  <c r="CA461"/>
  <c r="L462"/>
  <c r="O462"/>
  <c r="P462"/>
  <c r="AF462"/>
  <c r="AH462" s="1"/>
  <c r="AG462"/>
  <c r="AI462"/>
  <c r="BR462" s="1"/>
  <c r="AJ462"/>
  <c r="AK462" s="1"/>
  <c r="AO462"/>
  <c r="AR462"/>
  <c r="AS462"/>
  <c r="AV462"/>
  <c r="AY462"/>
  <c r="AZ462" s="1"/>
  <c r="BC462"/>
  <c r="BG462" s="1"/>
  <c r="BF462"/>
  <c r="BJ462"/>
  <c r="BM462"/>
  <c r="BO462"/>
  <c r="BQ462" s="1"/>
  <c r="BU462" s="1"/>
  <c r="BP462"/>
  <c r="BS462"/>
  <c r="BT462" s="1"/>
  <c r="BV462"/>
  <c r="BW462"/>
  <c r="CA462" s="1"/>
  <c r="BZ462"/>
  <c r="L463"/>
  <c r="O463"/>
  <c r="P463" s="1"/>
  <c r="AF463"/>
  <c r="AG463"/>
  <c r="AH463"/>
  <c r="AL463" s="1"/>
  <c r="AI463"/>
  <c r="AK463" s="1"/>
  <c r="AJ463"/>
  <c r="BS463" s="1"/>
  <c r="AM463"/>
  <c r="AR463"/>
  <c r="AT463"/>
  <c r="AY463"/>
  <c r="BA463"/>
  <c r="BF463"/>
  <c r="BH463"/>
  <c r="BM463"/>
  <c r="BO463"/>
  <c r="BQ463" s="1"/>
  <c r="BP463"/>
  <c r="BV463"/>
  <c r="BZ463" s="1"/>
  <c r="BW463"/>
  <c r="BX463"/>
  <c r="CA463"/>
  <c r="L464"/>
  <c r="P464" s="1"/>
  <c r="O464"/>
  <c r="AF464"/>
  <c r="BO464" s="1"/>
  <c r="AG464"/>
  <c r="AI464"/>
  <c r="AJ464"/>
  <c r="BS464" s="1"/>
  <c r="AK464"/>
  <c r="AM464"/>
  <c r="AO464"/>
  <c r="AR464"/>
  <c r="AS464" s="1"/>
  <c r="AT464"/>
  <c r="AV464"/>
  <c r="AY464"/>
  <c r="AZ464" s="1"/>
  <c r="BA464"/>
  <c r="BC464"/>
  <c r="BF464"/>
  <c r="BG464" s="1"/>
  <c r="BH464"/>
  <c r="BJ464"/>
  <c r="BM464"/>
  <c r="BN464" s="1"/>
  <c r="BR464"/>
  <c r="BT464" s="1"/>
  <c r="BV464"/>
  <c r="BW464"/>
  <c r="BX464"/>
  <c r="BZ464" s="1"/>
  <c r="CA464"/>
  <c r="L465"/>
  <c r="O465"/>
  <c r="P465" s="1"/>
  <c r="AF465"/>
  <c r="AG465"/>
  <c r="AH465"/>
  <c r="AI465"/>
  <c r="AK465" s="1"/>
  <c r="AJ465"/>
  <c r="AL465"/>
  <c r="AO465"/>
  <c r="AS465" s="1"/>
  <c r="AR465"/>
  <c r="AV465"/>
  <c r="AY465"/>
  <c r="AZ465" s="1"/>
  <c r="BC465"/>
  <c r="BF465"/>
  <c r="BG465"/>
  <c r="BJ465"/>
  <c r="BN465" s="1"/>
  <c r="BM465"/>
  <c r="BO465"/>
  <c r="BQ465" s="1"/>
  <c r="BP465"/>
  <c r="BR465"/>
  <c r="BS465"/>
  <c r="BT465"/>
  <c r="BV465"/>
  <c r="BZ465" s="1"/>
  <c r="BW465"/>
  <c r="CA465" s="1"/>
  <c r="L466"/>
  <c r="P466" s="1"/>
  <c r="O466"/>
  <c r="AF466"/>
  <c r="AG466"/>
  <c r="AI466"/>
  <c r="BR466" s="1"/>
  <c r="BT466" s="1"/>
  <c r="AJ466"/>
  <c r="AK466"/>
  <c r="AO466"/>
  <c r="AR466"/>
  <c r="AS466"/>
  <c r="AV466"/>
  <c r="AZ466" s="1"/>
  <c r="AY466"/>
  <c r="BC466"/>
  <c r="BF466"/>
  <c r="BG466" s="1"/>
  <c r="BJ466"/>
  <c r="BM466"/>
  <c r="BN466"/>
  <c r="BO466"/>
  <c r="BS466"/>
  <c r="BV466"/>
  <c r="BZ466" s="1"/>
  <c r="BW466"/>
  <c r="CA466"/>
  <c r="L467"/>
  <c r="P467" s="1"/>
  <c r="O467"/>
  <c r="AF467"/>
  <c r="BO467" s="1"/>
  <c r="AG467"/>
  <c r="AI467"/>
  <c r="AJ467"/>
  <c r="BS467" s="1"/>
  <c r="AK467"/>
  <c r="AM467"/>
  <c r="AO467"/>
  <c r="AR467"/>
  <c r="AS467" s="1"/>
  <c r="AT467"/>
  <c r="AV467"/>
  <c r="AY467"/>
  <c r="AZ467" s="1"/>
  <c r="BA467"/>
  <c r="BC467"/>
  <c r="BF467"/>
  <c r="BG467" s="1"/>
  <c r="BH467"/>
  <c r="BJ467"/>
  <c r="BM467"/>
  <c r="BN467" s="1"/>
  <c r="BR467"/>
  <c r="BT467" s="1"/>
  <c r="BV467"/>
  <c r="BW467"/>
  <c r="BX467"/>
  <c r="BZ467" s="1"/>
  <c r="CA467"/>
  <c r="L468"/>
  <c r="O468"/>
  <c r="P468" s="1"/>
  <c r="AF468"/>
  <c r="AG468"/>
  <c r="AH468"/>
  <c r="AI468"/>
  <c r="AK468" s="1"/>
  <c r="AJ468"/>
  <c r="AL468"/>
  <c r="AM468"/>
  <c r="AO468" s="1"/>
  <c r="AR468"/>
  <c r="AS468"/>
  <c r="AT468"/>
  <c r="AV468" s="1"/>
  <c r="AZ468" s="1"/>
  <c r="AY468"/>
  <c r="BA468"/>
  <c r="BC468" s="1"/>
  <c r="BG468" s="1"/>
  <c r="BF468"/>
  <c r="BH468"/>
  <c r="BJ468" s="1"/>
  <c r="BM468"/>
  <c r="BN468"/>
  <c r="BO468"/>
  <c r="BQ468" s="1"/>
  <c r="BP468"/>
  <c r="BS468"/>
  <c r="BV468"/>
  <c r="BW468"/>
  <c r="BX468"/>
  <c r="CA468"/>
  <c r="L469"/>
  <c r="P469" s="1"/>
  <c r="O469"/>
  <c r="AF469"/>
  <c r="AG469"/>
  <c r="BP469" s="1"/>
  <c r="AI469"/>
  <c r="AJ469"/>
  <c r="AM469"/>
  <c r="AO469"/>
  <c r="AS469" s="1"/>
  <c r="AR469"/>
  <c r="AT469"/>
  <c r="AV469"/>
  <c r="AZ469" s="1"/>
  <c r="AY469"/>
  <c r="BA469"/>
  <c r="BC469"/>
  <c r="BG469" s="1"/>
  <c r="BF469"/>
  <c r="BH469"/>
  <c r="BJ469"/>
  <c r="BN469" s="1"/>
  <c r="BM469"/>
  <c r="BR469"/>
  <c r="BV469"/>
  <c r="BZ469" s="1"/>
  <c r="BW469"/>
  <c r="BX469"/>
  <c r="CA469"/>
  <c r="L470"/>
  <c r="O470"/>
  <c r="P470" s="1"/>
  <c r="AF470"/>
  <c r="AG470"/>
  <c r="AI470"/>
  <c r="AJ470"/>
  <c r="BS470" s="1"/>
  <c r="AM470"/>
  <c r="AO470" s="1"/>
  <c r="AS470" s="1"/>
  <c r="AR470"/>
  <c r="AT470"/>
  <c r="AV470" s="1"/>
  <c r="AZ470" s="1"/>
  <c r="AY470"/>
  <c r="BA470"/>
  <c r="BC470" s="1"/>
  <c r="BG470" s="1"/>
  <c r="BF470"/>
  <c r="BH470"/>
  <c r="BJ470" s="1"/>
  <c r="BN470" s="1"/>
  <c r="BM470"/>
  <c r="BP470"/>
  <c r="BR470"/>
  <c r="BT470" s="1"/>
  <c r="BV470"/>
  <c r="BW470"/>
  <c r="CA470" s="1"/>
  <c r="BX470"/>
  <c r="L471"/>
  <c r="O471"/>
  <c r="AF471"/>
  <c r="BO471" s="1"/>
  <c r="AG471"/>
  <c r="AI471"/>
  <c r="AJ471"/>
  <c r="BS471" s="1"/>
  <c r="AM471"/>
  <c r="AO471"/>
  <c r="AS471" s="1"/>
  <c r="AR471"/>
  <c r="AT471"/>
  <c r="AV471"/>
  <c r="AZ471" s="1"/>
  <c r="AY471"/>
  <c r="BA471"/>
  <c r="BC471"/>
  <c r="BG471" s="1"/>
  <c r="BF471"/>
  <c r="BH471"/>
  <c r="BJ471"/>
  <c r="BN471" s="1"/>
  <c r="BM471"/>
  <c r="BP471"/>
  <c r="BQ471" s="1"/>
  <c r="BR471"/>
  <c r="BT471" s="1"/>
  <c r="BU471" s="1"/>
  <c r="BV471"/>
  <c r="BW471"/>
  <c r="BX471"/>
  <c r="BZ471"/>
  <c r="CA471"/>
  <c r="L472"/>
  <c r="O472"/>
  <c r="P472"/>
  <c r="AF472"/>
  <c r="AH472" s="1"/>
  <c r="AL472" s="1"/>
  <c r="AG472"/>
  <c r="AI472"/>
  <c r="AK472" s="1"/>
  <c r="AJ472"/>
  <c r="AO472"/>
  <c r="AR472"/>
  <c r="AV472"/>
  <c r="AZ472" s="1"/>
  <c r="AY472"/>
  <c r="BC472"/>
  <c r="BF472"/>
  <c r="BG472" s="1"/>
  <c r="BJ472"/>
  <c r="BM472"/>
  <c r="BN472"/>
  <c r="BP472"/>
  <c r="BR472"/>
  <c r="BT472" s="1"/>
  <c r="BS472"/>
  <c r="BV472"/>
  <c r="BW472"/>
  <c r="CA472" s="1"/>
  <c r="BZ472"/>
  <c r="L473"/>
  <c r="O473"/>
  <c r="P473"/>
  <c r="AF473"/>
  <c r="AG473"/>
  <c r="BP473" s="1"/>
  <c r="AI473"/>
  <c r="AJ473"/>
  <c r="AO473"/>
  <c r="AS473" s="1"/>
  <c r="AR473"/>
  <c r="AV473"/>
  <c r="AY473"/>
  <c r="BC473"/>
  <c r="BG473" s="1"/>
  <c r="BF473"/>
  <c r="BJ473"/>
  <c r="BM473"/>
  <c r="BN473" s="1"/>
  <c r="BO473"/>
  <c r="BQ473"/>
  <c r="BS473"/>
  <c r="BV473"/>
  <c r="BZ473" s="1"/>
  <c r="BW473"/>
  <c r="CA473" s="1"/>
  <c r="L474"/>
  <c r="O474"/>
  <c r="AF474"/>
  <c r="BO474" s="1"/>
  <c r="AG474"/>
  <c r="BP474" s="1"/>
  <c r="AI474"/>
  <c r="AJ474"/>
  <c r="BS474" s="1"/>
  <c r="AO474"/>
  <c r="AR474"/>
  <c r="AS474" s="1"/>
  <c r="AV474"/>
  <c r="AY474"/>
  <c r="AZ474"/>
  <c r="BC474"/>
  <c r="BG474" s="1"/>
  <c r="BF474"/>
  <c r="BJ474"/>
  <c r="BN474" s="1"/>
  <c r="BM474"/>
  <c r="BQ474"/>
  <c r="BU474" s="1"/>
  <c r="BR474"/>
  <c r="BT474" s="1"/>
  <c r="BV474"/>
  <c r="BZ474" s="1"/>
  <c r="BW474"/>
  <c r="CA474"/>
  <c r="L475"/>
  <c r="P475" s="1"/>
  <c r="O475"/>
  <c r="AF475"/>
  <c r="AG475"/>
  <c r="BP475" s="1"/>
  <c r="BQ475" s="1"/>
  <c r="BU475" s="1"/>
  <c r="AI475"/>
  <c r="BR475" s="1"/>
  <c r="BT475" s="1"/>
  <c r="AJ475"/>
  <c r="AO475"/>
  <c r="AS475" s="1"/>
  <c r="AR475"/>
  <c r="AV475"/>
  <c r="AY475"/>
  <c r="AZ475" s="1"/>
  <c r="BC475"/>
  <c r="BF475"/>
  <c r="BG475"/>
  <c r="BJ475"/>
  <c r="BN475" s="1"/>
  <c r="BM475"/>
  <c r="BO475"/>
  <c r="BS475"/>
  <c r="BV475"/>
  <c r="BW475"/>
  <c r="BZ475"/>
  <c r="CA475"/>
  <c r="L476"/>
  <c r="O476"/>
  <c r="P476" s="1"/>
  <c r="AF476"/>
  <c r="AG476"/>
  <c r="AI476"/>
  <c r="AJ476"/>
  <c r="AO476"/>
  <c r="AS476" s="1"/>
  <c r="AR476"/>
  <c r="AV476"/>
  <c r="AZ476" s="1"/>
  <c r="AY476"/>
  <c r="BC476"/>
  <c r="BF476"/>
  <c r="BG476" s="1"/>
  <c r="BJ476"/>
  <c r="BM476"/>
  <c r="BN476"/>
  <c r="BP476"/>
  <c r="BR476"/>
  <c r="BS476"/>
  <c r="BT476" s="1"/>
  <c r="BV476"/>
  <c r="BW476"/>
  <c r="CA476" s="1"/>
  <c r="BZ476"/>
  <c r="L477"/>
  <c r="P477" s="1"/>
  <c r="O477"/>
  <c r="AF477"/>
  <c r="AG477"/>
  <c r="AI477"/>
  <c r="AJ477"/>
  <c r="AO477"/>
  <c r="AR477"/>
  <c r="AS477" s="1"/>
  <c r="AV477"/>
  <c r="AY477"/>
  <c r="AZ477"/>
  <c r="BC477"/>
  <c r="BG477" s="1"/>
  <c r="BF477"/>
  <c r="BJ477"/>
  <c r="BN477" s="1"/>
  <c r="BM477"/>
  <c r="BP477"/>
  <c r="BR477"/>
  <c r="BV477"/>
  <c r="BW477"/>
  <c r="BZ477"/>
  <c r="CA477"/>
  <c r="L478"/>
  <c r="O478"/>
  <c r="P478"/>
  <c r="AF478"/>
  <c r="AH478" s="1"/>
  <c r="AG478"/>
  <c r="AI478"/>
  <c r="AJ478"/>
  <c r="AO478"/>
  <c r="AS478" s="1"/>
  <c r="AR478"/>
  <c r="AV478"/>
  <c r="AY478"/>
  <c r="AZ478" s="1"/>
  <c r="BC478"/>
  <c r="BF478"/>
  <c r="BG478"/>
  <c r="BJ478"/>
  <c r="BN478" s="1"/>
  <c r="BM478"/>
  <c r="BO478"/>
  <c r="BQ478" s="1"/>
  <c r="BP478"/>
  <c r="BS478"/>
  <c r="BV478"/>
  <c r="BW478"/>
  <c r="CA478" s="1"/>
  <c r="BZ478"/>
  <c r="L479"/>
  <c r="O479"/>
  <c r="P479" s="1"/>
  <c r="AF479"/>
  <c r="AG479"/>
  <c r="AH479"/>
  <c r="AI479"/>
  <c r="AK479" s="1"/>
  <c r="AL479" s="1"/>
  <c r="AJ479"/>
  <c r="AO479"/>
  <c r="AS479" s="1"/>
  <c r="AR479"/>
  <c r="AV479"/>
  <c r="AZ479" s="1"/>
  <c r="AY479"/>
  <c r="BC479"/>
  <c r="BF479"/>
  <c r="BG479" s="1"/>
  <c r="BJ479"/>
  <c r="BM479"/>
  <c r="BN479"/>
  <c r="BO479"/>
  <c r="BQ479" s="1"/>
  <c r="BU479" s="1"/>
  <c r="BP479"/>
  <c r="BR479"/>
  <c r="BT479" s="1"/>
  <c r="BS479"/>
  <c r="BV479"/>
  <c r="BZ479" s="1"/>
  <c r="BW479"/>
  <c r="CA479" s="1"/>
  <c r="L480"/>
  <c r="P480" s="1"/>
  <c r="O480"/>
  <c r="AF480"/>
  <c r="AG480"/>
  <c r="AI480"/>
  <c r="AJ480"/>
  <c r="AK480"/>
  <c r="AO480"/>
  <c r="AR480"/>
  <c r="AS480"/>
  <c r="AV480"/>
  <c r="AZ480" s="1"/>
  <c r="AY480"/>
  <c r="BC480"/>
  <c r="BG480" s="1"/>
  <c r="BF480"/>
  <c r="BJ480"/>
  <c r="BM480"/>
  <c r="BN480" s="1"/>
  <c r="BO480"/>
  <c r="BR480"/>
  <c r="BT480" s="1"/>
  <c r="BS480"/>
  <c r="BV480"/>
  <c r="BZ480" s="1"/>
  <c r="BW480"/>
  <c r="CA480"/>
  <c r="L481"/>
  <c r="P481" s="1"/>
  <c r="O481"/>
  <c r="AF481"/>
  <c r="AG481"/>
  <c r="AI481"/>
  <c r="AJ481"/>
  <c r="AO481"/>
  <c r="AR481"/>
  <c r="AS481" s="1"/>
  <c r="AV481"/>
  <c r="AY481"/>
  <c r="AZ481"/>
  <c r="BC481"/>
  <c r="BG481" s="1"/>
  <c r="BF481"/>
  <c r="BJ481"/>
  <c r="BN481" s="1"/>
  <c r="BM481"/>
  <c r="BP481"/>
  <c r="BR481"/>
  <c r="BV481"/>
  <c r="BW481"/>
  <c r="BZ481"/>
  <c r="CA481"/>
  <c r="L482"/>
  <c r="O482"/>
  <c r="P482"/>
  <c r="AF482"/>
  <c r="AH482" s="1"/>
  <c r="AG482"/>
  <c r="AI482"/>
  <c r="AJ482"/>
  <c r="AO482"/>
  <c r="AS482" s="1"/>
  <c r="AR482"/>
  <c r="AV482"/>
  <c r="AY482"/>
  <c r="AZ482" s="1"/>
  <c r="BC482"/>
  <c r="BF482"/>
  <c r="BG482"/>
  <c r="BJ482"/>
  <c r="BN482" s="1"/>
  <c r="BM482"/>
  <c r="BO482"/>
  <c r="BQ482" s="1"/>
  <c r="BP482"/>
  <c r="BS482"/>
  <c r="BV482"/>
  <c r="BW482"/>
  <c r="CA482" s="1"/>
  <c r="BZ482"/>
  <c r="L483"/>
  <c r="O483"/>
  <c r="P483" s="1"/>
  <c r="AF483"/>
  <c r="AG483"/>
  <c r="AH483"/>
  <c r="AL483" s="1"/>
  <c r="AI483"/>
  <c r="AK483" s="1"/>
  <c r="AJ483"/>
  <c r="AO483"/>
  <c r="AS483" s="1"/>
  <c r="AR483"/>
  <c r="AV483"/>
  <c r="AZ483" s="1"/>
  <c r="AY483"/>
  <c r="BC483"/>
  <c r="BF483"/>
  <c r="BG483" s="1"/>
  <c r="BJ483"/>
  <c r="BM483"/>
  <c r="BN483"/>
  <c r="BO483"/>
  <c r="BQ483" s="1"/>
  <c r="BU483" s="1"/>
  <c r="BP483"/>
  <c r="BR483"/>
  <c r="BT483" s="1"/>
  <c r="BS483"/>
  <c r="BV483"/>
  <c r="BZ483" s="1"/>
  <c r="BW483"/>
  <c r="CA483" s="1"/>
  <c r="L484"/>
  <c r="P484" s="1"/>
  <c r="O484"/>
  <c r="AF484"/>
  <c r="AG484"/>
  <c r="AI484"/>
  <c r="AJ484"/>
  <c r="AK484"/>
  <c r="AO484"/>
  <c r="AR484"/>
  <c r="AS484"/>
  <c r="AV484"/>
  <c r="AZ484" s="1"/>
  <c r="AY484"/>
  <c r="BC484"/>
  <c r="BG484" s="1"/>
  <c r="BF484"/>
  <c r="BJ484"/>
  <c r="BM484"/>
  <c r="BN484" s="1"/>
  <c r="BO484"/>
  <c r="BR484"/>
  <c r="BT484" s="1"/>
  <c r="BS484"/>
  <c r="BV484"/>
  <c r="BZ484" s="1"/>
  <c r="BW484"/>
  <c r="CA484"/>
  <c r="L485"/>
  <c r="P485" s="1"/>
  <c r="O485"/>
  <c r="AF485"/>
  <c r="AG485"/>
  <c r="AI485"/>
  <c r="AJ485"/>
  <c r="AO485"/>
  <c r="AR485"/>
  <c r="AS485" s="1"/>
  <c r="AV485"/>
  <c r="AY485"/>
  <c r="AZ485"/>
  <c r="BC485"/>
  <c r="BG485" s="1"/>
  <c r="BF485"/>
  <c r="BJ485"/>
  <c r="BN485" s="1"/>
  <c r="BM485"/>
  <c r="BP485"/>
  <c r="BR485"/>
  <c r="BV485"/>
  <c r="BW485"/>
  <c r="BZ485"/>
  <c r="CA485"/>
  <c r="L486"/>
  <c r="O486"/>
  <c r="P486"/>
  <c r="AF486"/>
  <c r="AH486" s="1"/>
  <c r="AG486"/>
  <c r="AI486"/>
  <c r="AJ486"/>
  <c r="AO486"/>
  <c r="AS486" s="1"/>
  <c r="AR486"/>
  <c r="AV486"/>
  <c r="AY486"/>
  <c r="AZ486" s="1"/>
  <c r="BC486"/>
  <c r="BF486"/>
  <c r="BG486"/>
  <c r="BJ486"/>
  <c r="BN486" s="1"/>
  <c r="BM486"/>
  <c r="BO486"/>
  <c r="BQ486" s="1"/>
  <c r="BP486"/>
  <c r="BS486"/>
  <c r="BV486"/>
  <c r="BW486"/>
  <c r="CA486" s="1"/>
  <c r="BZ486"/>
  <c r="L487"/>
  <c r="O487"/>
  <c r="P487" s="1"/>
  <c r="AF487"/>
  <c r="AG487"/>
  <c r="AH487"/>
  <c r="AI487"/>
  <c r="AK487" s="1"/>
  <c r="AJ487"/>
  <c r="AL487"/>
  <c r="AO487"/>
  <c r="AS487" s="1"/>
  <c r="AR487"/>
  <c r="AV487"/>
  <c r="AZ487" s="1"/>
  <c r="AY487"/>
  <c r="BC487"/>
  <c r="BF487"/>
  <c r="BG487" s="1"/>
  <c r="BJ487"/>
  <c r="BM487"/>
  <c r="BN487"/>
  <c r="BO487"/>
  <c r="BQ487" s="1"/>
  <c r="BP487"/>
  <c r="BR487"/>
  <c r="BT487" s="1"/>
  <c r="BS487"/>
  <c r="BV487"/>
  <c r="BZ487" s="1"/>
  <c r="BW487"/>
  <c r="CA487" s="1"/>
  <c r="L488"/>
  <c r="P488" s="1"/>
  <c r="O488"/>
  <c r="AF488"/>
  <c r="AG488"/>
  <c r="AI488"/>
  <c r="AJ488"/>
  <c r="AK488"/>
  <c r="AO488"/>
  <c r="AR488"/>
  <c r="AS488"/>
  <c r="AV488"/>
  <c r="AZ488" s="1"/>
  <c r="AY488"/>
  <c r="BC488"/>
  <c r="BG488" s="1"/>
  <c r="BF488"/>
  <c r="BJ488"/>
  <c r="BM488"/>
  <c r="BN488" s="1"/>
  <c r="BO488"/>
  <c r="BR488"/>
  <c r="BT488" s="1"/>
  <c r="BS488"/>
  <c r="BV488"/>
  <c r="BZ488" s="1"/>
  <c r="BW488"/>
  <c r="CA488"/>
  <c r="L489"/>
  <c r="P489" s="1"/>
  <c r="O489"/>
  <c r="AF489"/>
  <c r="AG489"/>
  <c r="AI489"/>
  <c r="AJ489"/>
  <c r="AO489"/>
  <c r="AR489"/>
  <c r="AS489" s="1"/>
  <c r="AV489"/>
  <c r="AY489"/>
  <c r="AZ489"/>
  <c r="BC489"/>
  <c r="BG489" s="1"/>
  <c r="BF489"/>
  <c r="BJ489"/>
  <c r="BN489" s="1"/>
  <c r="BM489"/>
  <c r="BP489"/>
  <c r="BR489"/>
  <c r="BV489"/>
  <c r="BW489"/>
  <c r="BZ489"/>
  <c r="CA489"/>
  <c r="L490"/>
  <c r="O490"/>
  <c r="P490"/>
  <c r="AF490"/>
  <c r="AH490" s="1"/>
  <c r="AG490"/>
  <c r="AI490"/>
  <c r="AJ490"/>
  <c r="AO490"/>
  <c r="AS490" s="1"/>
  <c r="AR490"/>
  <c r="AV490"/>
  <c r="AY490"/>
  <c r="AZ490" s="1"/>
  <c r="BC490"/>
  <c r="BF490"/>
  <c r="BG490"/>
  <c r="BJ490"/>
  <c r="BN490" s="1"/>
  <c r="BM490"/>
  <c r="BO490"/>
  <c r="BQ490" s="1"/>
  <c r="BP490"/>
  <c r="BS490"/>
  <c r="BV490"/>
  <c r="BW490"/>
  <c r="CA490" s="1"/>
  <c r="BZ490"/>
  <c r="L491"/>
  <c r="O491"/>
  <c r="P491" s="1"/>
  <c r="AF491"/>
  <c r="AG491"/>
  <c r="AH491"/>
  <c r="AL491" s="1"/>
  <c r="AI491"/>
  <c r="AK491" s="1"/>
  <c r="AJ491"/>
  <c r="AO491"/>
  <c r="AS491" s="1"/>
  <c r="AR491"/>
  <c r="AV491"/>
  <c r="AZ491" s="1"/>
  <c r="AY491"/>
  <c r="BC491"/>
  <c r="BF491"/>
  <c r="BG491" s="1"/>
  <c r="BJ491"/>
  <c r="BM491"/>
  <c r="BN491"/>
  <c r="BO491"/>
  <c r="BQ491" s="1"/>
  <c r="BP491"/>
  <c r="BR491"/>
  <c r="BT491" s="1"/>
  <c r="BS491"/>
  <c r="BV491"/>
  <c r="BZ491" s="1"/>
  <c r="BW491"/>
  <c r="CA491" s="1"/>
  <c r="J492"/>
  <c r="N492"/>
  <c r="U492"/>
  <c r="AA492"/>
  <c r="AW492"/>
  <c r="BA492"/>
  <c r="BE492"/>
  <c r="BI492"/>
  <c r="J493"/>
  <c r="L493" s="1"/>
  <c r="K493"/>
  <c r="M493"/>
  <c r="N493"/>
  <c r="T493"/>
  <c r="T492" s="1"/>
  <c r="U493"/>
  <c r="V493"/>
  <c r="W493"/>
  <c r="Z493"/>
  <c r="Z492" s="1"/>
  <c r="AA493"/>
  <c r="AB493"/>
  <c r="AC493"/>
  <c r="AF493"/>
  <c r="AG493"/>
  <c r="AJ493"/>
  <c r="AJ492" s="1"/>
  <c r="AM493"/>
  <c r="AN493"/>
  <c r="AP493"/>
  <c r="AQ493"/>
  <c r="AR493"/>
  <c r="AT493"/>
  <c r="AU493"/>
  <c r="AV493"/>
  <c r="AZ493" s="1"/>
  <c r="AW493"/>
  <c r="AY493" s="1"/>
  <c r="AX493"/>
  <c r="BA493"/>
  <c r="BC493" s="1"/>
  <c r="BB493"/>
  <c r="BD493"/>
  <c r="BE493"/>
  <c r="BH493"/>
  <c r="BI493"/>
  <c r="BK493"/>
  <c r="BL493"/>
  <c r="BP493"/>
  <c r="L494"/>
  <c r="O494"/>
  <c r="P494"/>
  <c r="AF494"/>
  <c r="AH494" s="1"/>
  <c r="AG494"/>
  <c r="AI494"/>
  <c r="AJ494"/>
  <c r="AO494"/>
  <c r="AS494" s="1"/>
  <c r="AR494"/>
  <c r="AV494"/>
  <c r="AY494"/>
  <c r="AZ494" s="1"/>
  <c r="BC494"/>
  <c r="BF494"/>
  <c r="BG494"/>
  <c r="BJ494"/>
  <c r="BN494" s="1"/>
  <c r="BM494"/>
  <c r="BO494"/>
  <c r="BP494"/>
  <c r="BS494"/>
  <c r="BS493" s="1"/>
  <c r="BS492" s="1"/>
  <c r="BV494"/>
  <c r="BW494"/>
  <c r="CA494" s="1"/>
  <c r="BZ494"/>
  <c r="J495"/>
  <c r="K495"/>
  <c r="M495"/>
  <c r="N495"/>
  <c r="O495"/>
  <c r="T495"/>
  <c r="U495"/>
  <c r="V495"/>
  <c r="V492" s="1"/>
  <c r="W495"/>
  <c r="W492" s="1"/>
  <c r="Z495"/>
  <c r="AA495"/>
  <c r="AB495"/>
  <c r="AB492" s="1"/>
  <c r="AC495"/>
  <c r="AC492" s="1"/>
  <c r="AF495"/>
  <c r="AI495"/>
  <c r="AK495" s="1"/>
  <c r="AJ495"/>
  <c r="AM495"/>
  <c r="AO495" s="1"/>
  <c r="AN495"/>
  <c r="AP495"/>
  <c r="AQ495"/>
  <c r="AQ492" s="1"/>
  <c r="AT495"/>
  <c r="AU495"/>
  <c r="AU492" s="1"/>
  <c r="AW495"/>
  <c r="AX495"/>
  <c r="BA495"/>
  <c r="BB495"/>
  <c r="BD495"/>
  <c r="BE495"/>
  <c r="BF495"/>
  <c r="BH495"/>
  <c r="BI495"/>
  <c r="BJ495"/>
  <c r="BK495"/>
  <c r="BM495" s="1"/>
  <c r="BL495"/>
  <c r="BN495"/>
  <c r="BO495"/>
  <c r="BR495"/>
  <c r="BT495" s="1"/>
  <c r="BS495"/>
  <c r="L496"/>
  <c r="P496" s="1"/>
  <c r="O496"/>
  <c r="AF496"/>
  <c r="AG496"/>
  <c r="AI496"/>
  <c r="AJ496"/>
  <c r="AK496"/>
  <c r="AO496"/>
  <c r="AR496"/>
  <c r="AS496"/>
  <c r="AV496"/>
  <c r="AZ496" s="1"/>
  <c r="AY496"/>
  <c r="BC496"/>
  <c r="BG496" s="1"/>
  <c r="BF496"/>
  <c r="BJ496"/>
  <c r="BM496"/>
  <c r="BN496" s="1"/>
  <c r="BO496"/>
  <c r="BR496"/>
  <c r="BT496" s="1"/>
  <c r="BS496"/>
  <c r="BV496"/>
  <c r="BZ496" s="1"/>
  <c r="BW496"/>
  <c r="CA496"/>
  <c r="M497"/>
  <c r="J498"/>
  <c r="K498"/>
  <c r="L498"/>
  <c r="P498" s="1"/>
  <c r="M498"/>
  <c r="O498" s="1"/>
  <c r="N498"/>
  <c r="T498"/>
  <c r="U498"/>
  <c r="V498"/>
  <c r="W498"/>
  <c r="Z498"/>
  <c r="AA498"/>
  <c r="AB498"/>
  <c r="AC498"/>
  <c r="AF498"/>
  <c r="AH498" s="1"/>
  <c r="AG498"/>
  <c r="AI498"/>
  <c r="AJ498"/>
  <c r="AM498"/>
  <c r="AN498"/>
  <c r="AP498"/>
  <c r="AQ498"/>
  <c r="AT498"/>
  <c r="AU498"/>
  <c r="AW498"/>
  <c r="AX498"/>
  <c r="AY498"/>
  <c r="BA498"/>
  <c r="BB498"/>
  <c r="BC498"/>
  <c r="BD498"/>
  <c r="BF498" s="1"/>
  <c r="BG498" s="1"/>
  <c r="BE498"/>
  <c r="BH498"/>
  <c r="BJ498" s="1"/>
  <c r="BI498"/>
  <c r="BK498"/>
  <c r="BL498"/>
  <c r="BO498"/>
  <c r="BP498"/>
  <c r="BS498"/>
  <c r="L499"/>
  <c r="O499"/>
  <c r="P499" s="1"/>
  <c r="AF499"/>
  <c r="AG499"/>
  <c r="AH499"/>
  <c r="AL499" s="1"/>
  <c r="AI499"/>
  <c r="AK499" s="1"/>
  <c r="AJ499"/>
  <c r="AO499"/>
  <c r="AS499" s="1"/>
  <c r="AR499"/>
  <c r="AV499"/>
  <c r="AZ499" s="1"/>
  <c r="AY499"/>
  <c r="BC499"/>
  <c r="BF499"/>
  <c r="BG499" s="1"/>
  <c r="BJ499"/>
  <c r="BM499"/>
  <c r="BN499"/>
  <c r="BO499"/>
  <c r="BQ499" s="1"/>
  <c r="BP499"/>
  <c r="BR499"/>
  <c r="BS499"/>
  <c r="BV499"/>
  <c r="BZ499" s="1"/>
  <c r="BW499"/>
  <c r="CA499" s="1"/>
  <c r="J500"/>
  <c r="K500"/>
  <c r="K497" s="1"/>
  <c r="M500"/>
  <c r="N500"/>
  <c r="T500"/>
  <c r="U500"/>
  <c r="U497" s="1"/>
  <c r="V500"/>
  <c r="V497" s="1"/>
  <c r="W500"/>
  <c r="Z500"/>
  <c r="AA500"/>
  <c r="AA497" s="1"/>
  <c r="AB500"/>
  <c r="AB497" s="1"/>
  <c r="AC500"/>
  <c r="AG500"/>
  <c r="AI500"/>
  <c r="AM500"/>
  <c r="AN500"/>
  <c r="AO500"/>
  <c r="AS500" s="1"/>
  <c r="AP500"/>
  <c r="AR500" s="1"/>
  <c r="AQ500"/>
  <c r="AT500"/>
  <c r="AV500" s="1"/>
  <c r="AU500"/>
  <c r="AW500"/>
  <c r="AX500"/>
  <c r="AX497" s="1"/>
  <c r="BA500"/>
  <c r="BB500"/>
  <c r="BB497" s="1"/>
  <c r="BD500"/>
  <c r="BE500"/>
  <c r="BH500"/>
  <c r="BI500"/>
  <c r="BK500"/>
  <c r="BL500"/>
  <c r="BM500"/>
  <c r="BR500"/>
  <c r="L501"/>
  <c r="P501" s="1"/>
  <c r="O501"/>
  <c r="AF501"/>
  <c r="AG501"/>
  <c r="AI501"/>
  <c r="AJ501"/>
  <c r="AO501"/>
  <c r="AR501"/>
  <c r="AS501" s="1"/>
  <c r="AV501"/>
  <c r="AY501"/>
  <c r="AZ501"/>
  <c r="BC501"/>
  <c r="BG501" s="1"/>
  <c r="BF501"/>
  <c r="BJ501"/>
  <c r="BN501" s="1"/>
  <c r="BM501"/>
  <c r="BP501"/>
  <c r="BP500" s="1"/>
  <c r="BR501"/>
  <c r="BV501"/>
  <c r="BW501"/>
  <c r="BZ501"/>
  <c r="CA501"/>
  <c r="J502"/>
  <c r="K502"/>
  <c r="L502"/>
  <c r="P502" s="1"/>
  <c r="M502"/>
  <c r="O502" s="1"/>
  <c r="N502"/>
  <c r="T502"/>
  <c r="U502"/>
  <c r="V502"/>
  <c r="W502"/>
  <c r="Z502"/>
  <c r="AA502"/>
  <c r="AB502"/>
  <c r="AC502"/>
  <c r="AF502"/>
  <c r="AI502"/>
  <c r="AK502" s="1"/>
  <c r="AJ502"/>
  <c r="AM502"/>
  <c r="AO502" s="1"/>
  <c r="AN502"/>
  <c r="AP502"/>
  <c r="AQ502"/>
  <c r="AR502" s="1"/>
  <c r="AT502"/>
  <c r="AU502"/>
  <c r="AV502" s="1"/>
  <c r="AZ502" s="1"/>
  <c r="AW502"/>
  <c r="AX502"/>
  <c r="AY502"/>
  <c r="BA502"/>
  <c r="BB502"/>
  <c r="BC502"/>
  <c r="BG502" s="1"/>
  <c r="BD502"/>
  <c r="BF502" s="1"/>
  <c r="BE502"/>
  <c r="BH502"/>
  <c r="BJ502" s="1"/>
  <c r="BN502" s="1"/>
  <c r="BI502"/>
  <c r="BK502"/>
  <c r="BM502" s="1"/>
  <c r="BL502"/>
  <c r="BO502"/>
  <c r="BS502"/>
  <c r="L503"/>
  <c r="O503"/>
  <c r="P503" s="1"/>
  <c r="AF503"/>
  <c r="AG503"/>
  <c r="AH503"/>
  <c r="AL503" s="1"/>
  <c r="AI503"/>
  <c r="AK503" s="1"/>
  <c r="AJ503"/>
  <c r="AO503"/>
  <c r="AS503" s="1"/>
  <c r="AR503"/>
  <c r="AV503"/>
  <c r="AZ503" s="1"/>
  <c r="AY503"/>
  <c r="BC503"/>
  <c r="BF503"/>
  <c r="BG503" s="1"/>
  <c r="BJ503"/>
  <c r="BM503"/>
  <c r="BN503"/>
  <c r="BO503"/>
  <c r="BQ503" s="1"/>
  <c r="BP503"/>
  <c r="BR503"/>
  <c r="BS503"/>
  <c r="BV503"/>
  <c r="BZ503" s="1"/>
  <c r="BW503"/>
  <c r="CA503" s="1"/>
  <c r="L504"/>
  <c r="P504" s="1"/>
  <c r="O504"/>
  <c r="AF504"/>
  <c r="AG504"/>
  <c r="AI504"/>
  <c r="AJ504"/>
  <c r="AK504"/>
  <c r="AO504"/>
  <c r="AR504"/>
  <c r="AS504"/>
  <c r="AV504"/>
  <c r="AZ504" s="1"/>
  <c r="AY504"/>
  <c r="BC504"/>
  <c r="BG504" s="1"/>
  <c r="BF504"/>
  <c r="BJ504"/>
  <c r="BM504"/>
  <c r="BN504" s="1"/>
  <c r="BO504"/>
  <c r="BR504"/>
  <c r="BT504" s="1"/>
  <c r="BS504"/>
  <c r="BV504"/>
  <c r="BZ504" s="1"/>
  <c r="BW504"/>
  <c r="CA504"/>
  <c r="J505"/>
  <c r="L505" s="1"/>
  <c r="K505"/>
  <c r="M505"/>
  <c r="O505" s="1"/>
  <c r="N505"/>
  <c r="T505"/>
  <c r="T497" s="1"/>
  <c r="U505"/>
  <c r="V505"/>
  <c r="W505"/>
  <c r="Z505"/>
  <c r="Z497" s="1"/>
  <c r="AA505"/>
  <c r="AB505"/>
  <c r="AC505"/>
  <c r="AF505"/>
  <c r="AH505" s="1"/>
  <c r="AG505"/>
  <c r="AJ505"/>
  <c r="AM505"/>
  <c r="AN505"/>
  <c r="AO505" s="1"/>
  <c r="AP505"/>
  <c r="AQ505"/>
  <c r="AR505"/>
  <c r="AT505"/>
  <c r="AU505"/>
  <c r="AV505"/>
  <c r="AW505"/>
  <c r="AY505" s="1"/>
  <c r="AZ505" s="1"/>
  <c r="AX505"/>
  <c r="BA505"/>
  <c r="BC505" s="1"/>
  <c r="BG505" s="1"/>
  <c r="BB505"/>
  <c r="BD505"/>
  <c r="BF505" s="1"/>
  <c r="BE505"/>
  <c r="BH505"/>
  <c r="BJ505" s="1"/>
  <c r="BN505" s="1"/>
  <c r="BI505"/>
  <c r="BK505"/>
  <c r="BL505"/>
  <c r="BM505" s="1"/>
  <c r="BP505"/>
  <c r="L506"/>
  <c r="O506"/>
  <c r="P506"/>
  <c r="AF506"/>
  <c r="AH506" s="1"/>
  <c r="AG506"/>
  <c r="AI506"/>
  <c r="AJ506"/>
  <c r="AO506"/>
  <c r="AS506" s="1"/>
  <c r="AR506"/>
  <c r="AV506"/>
  <c r="AY506"/>
  <c r="AZ506" s="1"/>
  <c r="BC506"/>
  <c r="BF506"/>
  <c r="BG506"/>
  <c r="BJ506"/>
  <c r="BN506" s="1"/>
  <c r="BM506"/>
  <c r="BO506"/>
  <c r="BP506"/>
  <c r="BS506"/>
  <c r="BS505" s="1"/>
  <c r="BV506"/>
  <c r="BW506"/>
  <c r="CA506" s="1"/>
  <c r="BZ506"/>
  <c r="L507"/>
  <c r="O507"/>
  <c r="P507" s="1"/>
  <c r="AF507"/>
  <c r="AG507"/>
  <c r="AH507"/>
  <c r="AL507" s="1"/>
  <c r="AI507"/>
  <c r="AK507" s="1"/>
  <c r="AJ507"/>
  <c r="AO507"/>
  <c r="AS507" s="1"/>
  <c r="AR507"/>
  <c r="AV507"/>
  <c r="AZ507" s="1"/>
  <c r="AY507"/>
  <c r="BC507"/>
  <c r="BF507"/>
  <c r="BG507" s="1"/>
  <c r="BJ507"/>
  <c r="BM507"/>
  <c r="BN507"/>
  <c r="BO507"/>
  <c r="BQ507" s="1"/>
  <c r="BU507" s="1"/>
  <c r="BP507"/>
  <c r="BR507"/>
  <c r="BT507" s="1"/>
  <c r="BS507"/>
  <c r="BV507"/>
  <c r="BZ507" s="1"/>
  <c r="BW507"/>
  <c r="CA507" s="1"/>
  <c r="J508"/>
  <c r="N508"/>
  <c r="U508"/>
  <c r="AA508"/>
  <c r="AW508"/>
  <c r="BE508"/>
  <c r="BI508"/>
  <c r="J509"/>
  <c r="L509" s="1"/>
  <c r="K509"/>
  <c r="M509"/>
  <c r="N509"/>
  <c r="T509"/>
  <c r="T508" s="1"/>
  <c r="U509"/>
  <c r="V509"/>
  <c r="W509"/>
  <c r="Z509"/>
  <c r="Z508" s="1"/>
  <c r="AA509"/>
  <c r="AB509"/>
  <c r="AC509"/>
  <c r="AF509"/>
  <c r="AG509"/>
  <c r="AJ509"/>
  <c r="AJ508" s="1"/>
  <c r="AM509"/>
  <c r="AN509"/>
  <c r="AP509"/>
  <c r="AQ509"/>
  <c r="AR509"/>
  <c r="AT509"/>
  <c r="AU509"/>
  <c r="AV509"/>
  <c r="AZ509" s="1"/>
  <c r="AW509"/>
  <c r="AY509" s="1"/>
  <c r="AX509"/>
  <c r="BA509"/>
  <c r="BC509" s="1"/>
  <c r="BB509"/>
  <c r="BD509"/>
  <c r="BE509"/>
  <c r="BH509"/>
  <c r="BI509"/>
  <c r="BK509"/>
  <c r="BL509"/>
  <c r="BP509"/>
  <c r="L510"/>
  <c r="O510"/>
  <c r="P510"/>
  <c r="AF510"/>
  <c r="AH510" s="1"/>
  <c r="AG510"/>
  <c r="AI510"/>
  <c r="AJ510"/>
  <c r="AO510"/>
  <c r="AS510" s="1"/>
  <c r="AR510"/>
  <c r="AV510"/>
  <c r="AY510"/>
  <c r="AZ510" s="1"/>
  <c r="BC510"/>
  <c r="BF510"/>
  <c r="BG510"/>
  <c r="BJ510"/>
  <c r="BN510" s="1"/>
  <c r="BM510"/>
  <c r="BO510"/>
  <c r="BP510"/>
  <c r="BS510"/>
  <c r="BS509" s="1"/>
  <c r="BS508" s="1"/>
  <c r="BV510"/>
  <c r="BW510"/>
  <c r="CA510" s="1"/>
  <c r="BZ510"/>
  <c r="J511"/>
  <c r="K511"/>
  <c r="M511"/>
  <c r="N511"/>
  <c r="O511"/>
  <c r="T511"/>
  <c r="U511"/>
  <c r="V511"/>
  <c r="V508" s="1"/>
  <c r="W511"/>
  <c r="W508" s="1"/>
  <c r="Z511"/>
  <c r="AA511"/>
  <c r="AB511"/>
  <c r="AB508" s="1"/>
  <c r="AC511"/>
  <c r="AC508" s="1"/>
  <c r="AF511"/>
  <c r="AI511"/>
  <c r="AK511" s="1"/>
  <c r="AJ511"/>
  <c r="AM511"/>
  <c r="AO511" s="1"/>
  <c r="AN511"/>
  <c r="AP511"/>
  <c r="AQ511"/>
  <c r="AQ508" s="1"/>
  <c r="AT511"/>
  <c r="AU511"/>
  <c r="AU508" s="1"/>
  <c r="AW511"/>
  <c r="AX511"/>
  <c r="BB511"/>
  <c r="BB508" s="1"/>
  <c r="BD511"/>
  <c r="BE511"/>
  <c r="BF511"/>
  <c r="BI511"/>
  <c r="BK511"/>
  <c r="BM511" s="1"/>
  <c r="BL511"/>
  <c r="BO511"/>
  <c r="BR511"/>
  <c r="BT511" s="1"/>
  <c r="BS511"/>
  <c r="L512"/>
  <c r="P512" s="1"/>
  <c r="O512"/>
  <c r="AF512"/>
  <c r="AG512"/>
  <c r="AI512"/>
  <c r="AJ512"/>
  <c r="AK512"/>
  <c r="AM512"/>
  <c r="AO512" s="1"/>
  <c r="AS512" s="1"/>
  <c r="AR512"/>
  <c r="AT512"/>
  <c r="AV512" s="1"/>
  <c r="AY512"/>
  <c r="BA512"/>
  <c r="BA511" s="1"/>
  <c r="BF512"/>
  <c r="BH512"/>
  <c r="BJ512" s="1"/>
  <c r="BM512"/>
  <c r="BO512"/>
  <c r="BR512"/>
  <c r="BT512" s="1"/>
  <c r="BS512"/>
  <c r="BV512"/>
  <c r="BW512"/>
  <c r="BX512"/>
  <c r="BZ512"/>
  <c r="CA512"/>
  <c r="W513"/>
  <c r="K514"/>
  <c r="K513" s="1"/>
  <c r="AX514"/>
  <c r="AX513" s="1"/>
  <c r="U515"/>
  <c r="AA515"/>
  <c r="BE515"/>
  <c r="BE514" s="1"/>
  <c r="BE513" s="1"/>
  <c r="BI515"/>
  <c r="J516"/>
  <c r="L516" s="1"/>
  <c r="K516"/>
  <c r="M516"/>
  <c r="N516"/>
  <c r="R516"/>
  <c r="T516"/>
  <c r="U516"/>
  <c r="V516"/>
  <c r="W516"/>
  <c r="W515" s="1"/>
  <c r="W514" s="1"/>
  <c r="Z516"/>
  <c r="AA516"/>
  <c r="AB516"/>
  <c r="AC516"/>
  <c r="AC515" s="1"/>
  <c r="AC514" s="1"/>
  <c r="AC513" s="1"/>
  <c r="AI516"/>
  <c r="AM516"/>
  <c r="AN516"/>
  <c r="AN515" s="1"/>
  <c r="AP516"/>
  <c r="AQ516"/>
  <c r="AT516"/>
  <c r="AU516"/>
  <c r="AW516"/>
  <c r="AX516"/>
  <c r="AY516"/>
  <c r="BA516"/>
  <c r="BB516"/>
  <c r="BC516"/>
  <c r="BD516"/>
  <c r="BE516"/>
  <c r="BH516"/>
  <c r="BI516"/>
  <c r="BK516"/>
  <c r="BL516"/>
  <c r="L517"/>
  <c r="O517"/>
  <c r="P517" s="1"/>
  <c r="AF517"/>
  <c r="AG517"/>
  <c r="AH517"/>
  <c r="AL517" s="1"/>
  <c r="AI517"/>
  <c r="AK517" s="1"/>
  <c r="AJ517"/>
  <c r="AO517"/>
  <c r="AS517" s="1"/>
  <c r="AR517"/>
  <c r="AV517"/>
  <c r="AZ517" s="1"/>
  <c r="AY517"/>
  <c r="BC517"/>
  <c r="BF517"/>
  <c r="BG517" s="1"/>
  <c r="BJ517"/>
  <c r="BM517"/>
  <c r="BN517"/>
  <c r="BO517"/>
  <c r="BQ517" s="1"/>
  <c r="BP517"/>
  <c r="BR517"/>
  <c r="BS517"/>
  <c r="BV517"/>
  <c r="BZ517" s="1"/>
  <c r="BW517"/>
  <c r="CA517" s="1"/>
  <c r="L518"/>
  <c r="P518" s="1"/>
  <c r="O518"/>
  <c r="AF518"/>
  <c r="AG518"/>
  <c r="AI518"/>
  <c r="AJ518"/>
  <c r="AK518"/>
  <c r="AO518"/>
  <c r="AR518"/>
  <c r="AS518"/>
  <c r="AV518"/>
  <c r="AZ518" s="1"/>
  <c r="AY518"/>
  <c r="BC518"/>
  <c r="BG518" s="1"/>
  <c r="BF518"/>
  <c r="BJ518"/>
  <c r="BM518"/>
  <c r="BN518" s="1"/>
  <c r="BO518"/>
  <c r="BR518"/>
  <c r="BT518" s="1"/>
  <c r="BS518"/>
  <c r="BV518"/>
  <c r="BZ518" s="1"/>
  <c r="BW518"/>
  <c r="CA518"/>
  <c r="L519"/>
  <c r="P519" s="1"/>
  <c r="O519"/>
  <c r="AF519"/>
  <c r="AG519"/>
  <c r="AI519"/>
  <c r="AJ519"/>
  <c r="AO519"/>
  <c r="AR519"/>
  <c r="AS519" s="1"/>
  <c r="AV519"/>
  <c r="AY519"/>
  <c r="AZ519"/>
  <c r="BC519"/>
  <c r="BG519" s="1"/>
  <c r="BF519"/>
  <c r="BJ519"/>
  <c r="BN519" s="1"/>
  <c r="BM519"/>
  <c r="BP519"/>
  <c r="BR519"/>
  <c r="BV519"/>
  <c r="BW519"/>
  <c r="BZ519"/>
  <c r="CA519"/>
  <c r="J520"/>
  <c r="K520"/>
  <c r="L520"/>
  <c r="M520"/>
  <c r="O520" s="1"/>
  <c r="P520" s="1"/>
  <c r="N520"/>
  <c r="R520"/>
  <c r="T520"/>
  <c r="U520"/>
  <c r="V520"/>
  <c r="V515" s="1"/>
  <c r="V514" s="1"/>
  <c r="V513" s="1"/>
  <c r="W520"/>
  <c r="Z520"/>
  <c r="AA520"/>
  <c r="AB520"/>
  <c r="AB515" s="1"/>
  <c r="AB514" s="1"/>
  <c r="AB513" s="1"/>
  <c r="AC520"/>
  <c r="AN520"/>
  <c r="AQ520"/>
  <c r="AT520"/>
  <c r="AU520"/>
  <c r="AX520"/>
  <c r="AX515" s="1"/>
  <c r="BB520"/>
  <c r="BB515" s="1"/>
  <c r="BB514" s="1"/>
  <c r="BB513" s="1"/>
  <c r="BE520"/>
  <c r="BI520"/>
  <c r="BJ520"/>
  <c r="BN520" s="1"/>
  <c r="BK520"/>
  <c r="BM520" s="1"/>
  <c r="BL520"/>
  <c r="L521"/>
  <c r="P521" s="1"/>
  <c r="O521"/>
  <c r="AF521"/>
  <c r="AG521"/>
  <c r="AI521"/>
  <c r="AJ521"/>
  <c r="AK521"/>
  <c r="AO521"/>
  <c r="AR521"/>
  <c r="AS521"/>
  <c r="AV521"/>
  <c r="AZ521" s="1"/>
  <c r="AY521"/>
  <c r="BC521"/>
  <c r="BG521" s="1"/>
  <c r="BF521"/>
  <c r="BJ521"/>
  <c r="BM521"/>
  <c r="BN521" s="1"/>
  <c r="BO521"/>
  <c r="BR521"/>
  <c r="BT521" s="1"/>
  <c r="BS521"/>
  <c r="BV521"/>
  <c r="BZ521" s="1"/>
  <c r="BW521"/>
  <c r="CA521"/>
  <c r="L522"/>
  <c r="P522" s="1"/>
  <c r="O522"/>
  <c r="AF522"/>
  <c r="AG522"/>
  <c r="AI522"/>
  <c r="AJ522"/>
  <c r="AO522"/>
  <c r="AR522"/>
  <c r="AS522" s="1"/>
  <c r="AV522"/>
  <c r="AY522"/>
  <c r="AZ522"/>
  <c r="BC522"/>
  <c r="BG522" s="1"/>
  <c r="BF522"/>
  <c r="BJ522"/>
  <c r="BN522" s="1"/>
  <c r="BM522"/>
  <c r="BP522"/>
  <c r="BR522"/>
  <c r="BV522"/>
  <c r="BW522"/>
  <c r="BZ522"/>
  <c r="CA522"/>
  <c r="L523"/>
  <c r="O523"/>
  <c r="P523"/>
  <c r="AF523"/>
  <c r="AH523" s="1"/>
  <c r="AG523"/>
  <c r="AI523"/>
  <c r="AJ523"/>
  <c r="AO523"/>
  <c r="AS523" s="1"/>
  <c r="AR523"/>
  <c r="AV523"/>
  <c r="AY523"/>
  <c r="AZ523" s="1"/>
  <c r="BC523"/>
  <c r="BF523"/>
  <c r="BG523"/>
  <c r="BJ523"/>
  <c r="BN523" s="1"/>
  <c r="BM523"/>
  <c r="BO523"/>
  <c r="BQ523" s="1"/>
  <c r="BP523"/>
  <c r="BS523"/>
  <c r="BV523"/>
  <c r="BW523"/>
  <c r="CA523" s="1"/>
  <c r="BZ523"/>
  <c r="L524"/>
  <c r="O524"/>
  <c r="P524" s="1"/>
  <c r="AF524"/>
  <c r="AG524"/>
  <c r="AH524"/>
  <c r="AI524"/>
  <c r="AK524" s="1"/>
  <c r="AJ524"/>
  <c r="AL524"/>
  <c r="AO524"/>
  <c r="AS524" s="1"/>
  <c r="AR524"/>
  <c r="AV524"/>
  <c r="AZ524" s="1"/>
  <c r="AY524"/>
  <c r="BC524"/>
  <c r="BF524"/>
  <c r="BG524" s="1"/>
  <c r="BJ524"/>
  <c r="BM524"/>
  <c r="BN524"/>
  <c r="BO524"/>
  <c r="BQ524" s="1"/>
  <c r="BP524"/>
  <c r="BR524"/>
  <c r="BT524" s="1"/>
  <c r="BS524"/>
  <c r="BV524"/>
  <c r="BZ524" s="1"/>
  <c r="BW524"/>
  <c r="CA524" s="1"/>
  <c r="L525"/>
  <c r="P525" s="1"/>
  <c r="O525"/>
  <c r="AF525"/>
  <c r="AG525"/>
  <c r="AI525"/>
  <c r="AJ525"/>
  <c r="AK525"/>
  <c r="AO525"/>
  <c r="AR525"/>
  <c r="AS525"/>
  <c r="AV525"/>
  <c r="AZ525" s="1"/>
  <c r="AY525"/>
  <c r="BC525"/>
  <c r="BG525" s="1"/>
  <c r="BF525"/>
  <c r="BJ525"/>
  <c r="BM525"/>
  <c r="BN525" s="1"/>
  <c r="BO525"/>
  <c r="BR525"/>
  <c r="BT525" s="1"/>
  <c r="BS525"/>
  <c r="BV525"/>
  <c r="BZ525" s="1"/>
  <c r="BW525"/>
  <c r="CA525"/>
  <c r="L526"/>
  <c r="P526" s="1"/>
  <c r="O526"/>
  <c r="AF526"/>
  <c r="AG526"/>
  <c r="AI526"/>
  <c r="AJ526"/>
  <c r="AO526"/>
  <c r="AR526"/>
  <c r="AS526" s="1"/>
  <c r="AV526"/>
  <c r="AY526"/>
  <c r="AZ526"/>
  <c r="BC526"/>
  <c r="BG526" s="1"/>
  <c r="BF526"/>
  <c r="BJ526"/>
  <c r="BN526" s="1"/>
  <c r="BM526"/>
  <c r="BP526"/>
  <c r="BR526"/>
  <c r="BV526"/>
  <c r="BW526"/>
  <c r="BZ526"/>
  <c r="CA526"/>
  <c r="L527"/>
  <c r="O527"/>
  <c r="P527"/>
  <c r="AF527"/>
  <c r="AH527" s="1"/>
  <c r="AG527"/>
  <c r="AI527"/>
  <c r="AJ527"/>
  <c r="AO527"/>
  <c r="AS527" s="1"/>
  <c r="AR527"/>
  <c r="AV527"/>
  <c r="AY527"/>
  <c r="AZ527" s="1"/>
  <c r="BC527"/>
  <c r="BF527"/>
  <c r="BG527"/>
  <c r="BJ527"/>
  <c r="BN527" s="1"/>
  <c r="BM527"/>
  <c r="BO527"/>
  <c r="BQ527" s="1"/>
  <c r="BP527"/>
  <c r="BS527"/>
  <c r="BV527"/>
  <c r="BW527"/>
  <c r="CA527" s="1"/>
  <c r="BZ527"/>
  <c r="L528"/>
  <c r="O528"/>
  <c r="P528" s="1"/>
  <c r="AF528"/>
  <c r="AG528"/>
  <c r="AH528"/>
  <c r="AL528" s="1"/>
  <c r="AI528"/>
  <c r="AK528" s="1"/>
  <c r="AJ528"/>
  <c r="AO528"/>
  <c r="AS528" s="1"/>
  <c r="AR528"/>
  <c r="AV528"/>
  <c r="AZ528" s="1"/>
  <c r="AY528"/>
  <c r="BC528"/>
  <c r="BF528"/>
  <c r="BG528" s="1"/>
  <c r="BJ528"/>
  <c r="BM528"/>
  <c r="BN528"/>
  <c r="BO528"/>
  <c r="BQ528" s="1"/>
  <c r="BP528"/>
  <c r="BR528"/>
  <c r="BT528" s="1"/>
  <c r="BS528"/>
  <c r="BV528"/>
  <c r="BZ528" s="1"/>
  <c r="BW528"/>
  <c r="CA528" s="1"/>
  <c r="L529"/>
  <c r="P529" s="1"/>
  <c r="O529"/>
  <c r="AF529"/>
  <c r="AG529"/>
  <c r="AI529"/>
  <c r="AJ529"/>
  <c r="AK529"/>
  <c r="AM529"/>
  <c r="AO529" s="1"/>
  <c r="AP529"/>
  <c r="AT529"/>
  <c r="AV529"/>
  <c r="AW529"/>
  <c r="AW520" s="1"/>
  <c r="AY520" s="1"/>
  <c r="BA529"/>
  <c r="BD529"/>
  <c r="BF529" s="1"/>
  <c r="BH529"/>
  <c r="BH520" s="1"/>
  <c r="BK529"/>
  <c r="BM529"/>
  <c r="BS529"/>
  <c r="BV529"/>
  <c r="BW529"/>
  <c r="BX529"/>
  <c r="BZ529"/>
  <c r="CA529"/>
  <c r="L530"/>
  <c r="O530"/>
  <c r="P530"/>
  <c r="AF530"/>
  <c r="AH530" s="1"/>
  <c r="AG530"/>
  <c r="AI530"/>
  <c r="AJ530"/>
  <c r="AO530"/>
  <c r="AS530" s="1"/>
  <c r="AR530"/>
  <c r="AV530"/>
  <c r="AY530"/>
  <c r="AZ530" s="1"/>
  <c r="BC530"/>
  <c r="BF530"/>
  <c r="BG530"/>
  <c r="BJ530"/>
  <c r="BN530" s="1"/>
  <c r="BM530"/>
  <c r="BO530"/>
  <c r="BQ530" s="1"/>
  <c r="BP530"/>
  <c r="BS530"/>
  <c r="BV530"/>
  <c r="BW530"/>
  <c r="CA530" s="1"/>
  <c r="BZ530"/>
  <c r="L531"/>
  <c r="O531"/>
  <c r="P531" s="1"/>
  <c r="AF531"/>
  <c r="AG531"/>
  <c r="AH531"/>
  <c r="AL531" s="1"/>
  <c r="AI531"/>
  <c r="AK531" s="1"/>
  <c r="AJ531"/>
  <c r="AO531"/>
  <c r="AS531" s="1"/>
  <c r="AR531"/>
  <c r="AV531"/>
  <c r="AZ531" s="1"/>
  <c r="AY531"/>
  <c r="BC531"/>
  <c r="BF531"/>
  <c r="BG531" s="1"/>
  <c r="BJ531"/>
  <c r="BM531"/>
  <c r="BN531"/>
  <c r="BO531"/>
  <c r="BQ531" s="1"/>
  <c r="BU531" s="1"/>
  <c r="BP531"/>
  <c r="BR531"/>
  <c r="BT531" s="1"/>
  <c r="BS531"/>
  <c r="BV531"/>
  <c r="BZ531" s="1"/>
  <c r="BW531"/>
  <c r="CA531" s="1"/>
  <c r="J532"/>
  <c r="L532" s="1"/>
  <c r="P532" s="1"/>
  <c r="K532"/>
  <c r="K515" s="1"/>
  <c r="M532"/>
  <c r="N532"/>
  <c r="O532" s="1"/>
  <c r="R532"/>
  <c r="T532"/>
  <c r="U532"/>
  <c r="V532"/>
  <c r="W532"/>
  <c r="Z532"/>
  <c r="AA532"/>
  <c r="AB532"/>
  <c r="AC532"/>
  <c r="AF532"/>
  <c r="AH532" s="1"/>
  <c r="AG532"/>
  <c r="AJ532"/>
  <c r="AM532"/>
  <c r="AN532"/>
  <c r="AO532" s="1"/>
  <c r="AS532" s="1"/>
  <c r="AP532"/>
  <c r="AQ532"/>
  <c r="AR532"/>
  <c r="AT532"/>
  <c r="AU532"/>
  <c r="AV532"/>
  <c r="AW532"/>
  <c r="AY532" s="1"/>
  <c r="AX532"/>
  <c r="AZ532"/>
  <c r="BA532"/>
  <c r="BC532" s="1"/>
  <c r="BB532"/>
  <c r="BD532"/>
  <c r="BF532" s="1"/>
  <c r="BE532"/>
  <c r="BH532"/>
  <c r="BJ532" s="1"/>
  <c r="BI532"/>
  <c r="BK532"/>
  <c r="BL532"/>
  <c r="BM532" s="1"/>
  <c r="BP532"/>
  <c r="L533"/>
  <c r="O533"/>
  <c r="P533"/>
  <c r="AF533"/>
  <c r="AH533" s="1"/>
  <c r="AG533"/>
  <c r="AI533"/>
  <c r="AJ533"/>
  <c r="AO533"/>
  <c r="AS533" s="1"/>
  <c r="AR533"/>
  <c r="AV533"/>
  <c r="AY533"/>
  <c r="AZ533" s="1"/>
  <c r="BC533"/>
  <c r="BF533"/>
  <c r="BG533"/>
  <c r="BJ533"/>
  <c r="BN533" s="1"/>
  <c r="BM533"/>
  <c r="BO533"/>
  <c r="BP533"/>
  <c r="BS533"/>
  <c r="BS532" s="1"/>
  <c r="BV533"/>
  <c r="BW533"/>
  <c r="CA533" s="1"/>
  <c r="BZ533"/>
  <c r="K534"/>
  <c r="M534"/>
  <c r="V534"/>
  <c r="W534"/>
  <c r="AB534"/>
  <c r="AC534"/>
  <c r="AM534"/>
  <c r="AP534"/>
  <c r="AR534" s="1"/>
  <c r="AQ534"/>
  <c r="AT534"/>
  <c r="AV534" s="1"/>
  <c r="AU534"/>
  <c r="AX534"/>
  <c r="BB534"/>
  <c r="BK534"/>
  <c r="J535"/>
  <c r="K535"/>
  <c r="M535"/>
  <c r="N535"/>
  <c r="R535"/>
  <c r="T535"/>
  <c r="T534" s="1"/>
  <c r="U535"/>
  <c r="U534" s="1"/>
  <c r="V535"/>
  <c r="W535"/>
  <c r="Z535"/>
  <c r="Z534" s="1"/>
  <c r="AA535"/>
  <c r="AA534" s="1"/>
  <c r="AB535"/>
  <c r="AC535"/>
  <c r="AF535"/>
  <c r="AJ535"/>
  <c r="AJ534" s="1"/>
  <c r="AM535"/>
  <c r="AN535"/>
  <c r="AP535"/>
  <c r="AQ535"/>
  <c r="AR535"/>
  <c r="AT535"/>
  <c r="AU535"/>
  <c r="AV535"/>
  <c r="AW535"/>
  <c r="AW534" s="1"/>
  <c r="AY534" s="1"/>
  <c r="AX535"/>
  <c r="BA535"/>
  <c r="BA534" s="1"/>
  <c r="BC534" s="1"/>
  <c r="BB535"/>
  <c r="BD535"/>
  <c r="BE535"/>
  <c r="BE534" s="1"/>
  <c r="BH535"/>
  <c r="BI535"/>
  <c r="BI534" s="1"/>
  <c r="BK535"/>
  <c r="BL535"/>
  <c r="L536"/>
  <c r="O536"/>
  <c r="P536"/>
  <c r="AF536"/>
  <c r="AH536" s="1"/>
  <c r="AG536"/>
  <c r="AI536"/>
  <c r="AJ536"/>
  <c r="AO536"/>
  <c r="AS536" s="1"/>
  <c r="AR536"/>
  <c r="AV536"/>
  <c r="AY536"/>
  <c r="AZ536" s="1"/>
  <c r="BC536"/>
  <c r="BF536"/>
  <c r="BG536"/>
  <c r="BJ536"/>
  <c r="BN536" s="1"/>
  <c r="BM536"/>
  <c r="BO536"/>
  <c r="BP536"/>
  <c r="BS536"/>
  <c r="BS535" s="1"/>
  <c r="BS534" s="1"/>
  <c r="BV536"/>
  <c r="BW536"/>
  <c r="CA536" s="1"/>
  <c r="BZ536"/>
  <c r="L537"/>
  <c r="O537"/>
  <c r="P537" s="1"/>
  <c r="AF537"/>
  <c r="AG537"/>
  <c r="AH537"/>
  <c r="AL537" s="1"/>
  <c r="AI537"/>
  <c r="AK537" s="1"/>
  <c r="AJ537"/>
  <c r="AO537"/>
  <c r="AS537" s="1"/>
  <c r="AR537"/>
  <c r="AV537"/>
  <c r="AZ537" s="1"/>
  <c r="AY537"/>
  <c r="BC537"/>
  <c r="BF537"/>
  <c r="BG537" s="1"/>
  <c r="BJ537"/>
  <c r="BM537"/>
  <c r="BN537"/>
  <c r="BO537"/>
  <c r="BQ537" s="1"/>
  <c r="BP537"/>
  <c r="BR537"/>
  <c r="BT537" s="1"/>
  <c r="BS537"/>
  <c r="BV537"/>
  <c r="BZ537" s="1"/>
  <c r="BW537"/>
  <c r="CA537" s="1"/>
  <c r="L538"/>
  <c r="P538" s="1"/>
  <c r="O538"/>
  <c r="AF538"/>
  <c r="AG538"/>
  <c r="AI538"/>
  <c r="AJ538"/>
  <c r="AK538"/>
  <c r="AO538"/>
  <c r="AR538"/>
  <c r="AS538"/>
  <c r="AV538"/>
  <c r="AZ538" s="1"/>
  <c r="AY538"/>
  <c r="BC538"/>
  <c r="BG538" s="1"/>
  <c r="BF538"/>
  <c r="BJ538"/>
  <c r="BM538"/>
  <c r="BN538" s="1"/>
  <c r="BO538"/>
  <c r="BR538"/>
  <c r="BT538" s="1"/>
  <c r="BS538"/>
  <c r="BV538"/>
  <c r="BZ538" s="1"/>
  <c r="BW538"/>
  <c r="CA538"/>
  <c r="AC540"/>
  <c r="J542"/>
  <c r="K542"/>
  <c r="M542"/>
  <c r="N542"/>
  <c r="T542"/>
  <c r="U542"/>
  <c r="V542"/>
  <c r="W542"/>
  <c r="Z542"/>
  <c r="AA542"/>
  <c r="AB542"/>
  <c r="AC542"/>
  <c r="AG542"/>
  <c r="AI542"/>
  <c r="AM542"/>
  <c r="AN542"/>
  <c r="AO542"/>
  <c r="AQ542"/>
  <c r="AT542"/>
  <c r="AV542" s="1"/>
  <c r="AU542"/>
  <c r="AX542"/>
  <c r="BA542"/>
  <c r="BB542"/>
  <c r="BE542"/>
  <c r="BH542"/>
  <c r="BI542"/>
  <c r="BL542"/>
  <c r="L543"/>
  <c r="P543" s="1"/>
  <c r="O543"/>
  <c r="AF543"/>
  <c r="AG543"/>
  <c r="AI543"/>
  <c r="AJ543"/>
  <c r="AO543"/>
  <c r="AP543"/>
  <c r="AV543"/>
  <c r="AW543"/>
  <c r="AY543" s="1"/>
  <c r="AZ543" s="1"/>
  <c r="BC543"/>
  <c r="BD543"/>
  <c r="BJ543"/>
  <c r="BK543"/>
  <c r="BP543"/>
  <c r="BP542" s="1"/>
  <c r="BV543"/>
  <c r="BW543"/>
  <c r="BX543"/>
  <c r="BZ543" s="1"/>
  <c r="CA543"/>
  <c r="L544"/>
  <c r="O544"/>
  <c r="P544" s="1"/>
  <c r="AH544"/>
  <c r="AK544"/>
  <c r="AL544"/>
  <c r="AO544"/>
  <c r="AS544" s="1"/>
  <c r="AR544"/>
  <c r="AV544"/>
  <c r="AZ544" s="1"/>
  <c r="AY544"/>
  <c r="BC544"/>
  <c r="BF544"/>
  <c r="BG544" s="1"/>
  <c r="BJ544"/>
  <c r="BM544"/>
  <c r="BN544"/>
  <c r="BQ544"/>
  <c r="BU544" s="1"/>
  <c r="BT544"/>
  <c r="J545"/>
  <c r="L545" s="1"/>
  <c r="K545"/>
  <c r="M545"/>
  <c r="N545"/>
  <c r="O545" s="1"/>
  <c r="T545"/>
  <c r="U545"/>
  <c r="V545"/>
  <c r="W545"/>
  <c r="W541" s="1"/>
  <c r="W540" s="1"/>
  <c r="Z545"/>
  <c r="AA545"/>
  <c r="AB545"/>
  <c r="AC545"/>
  <c r="AC541" s="1"/>
  <c r="AG545"/>
  <c r="AI545"/>
  <c r="AI541" s="1"/>
  <c r="AI540" s="1"/>
  <c r="AM545"/>
  <c r="AM541" s="1"/>
  <c r="AN545"/>
  <c r="AO545"/>
  <c r="AP545"/>
  <c r="AR545" s="1"/>
  <c r="AQ545"/>
  <c r="AQ541" s="1"/>
  <c r="AQ540" s="1"/>
  <c r="AT545"/>
  <c r="AV545" s="1"/>
  <c r="AZ545" s="1"/>
  <c r="AU545"/>
  <c r="AU541" s="1"/>
  <c r="AU540" s="1"/>
  <c r="AW545"/>
  <c r="AY545" s="1"/>
  <c r="AX545"/>
  <c r="BA545"/>
  <c r="BC545" s="1"/>
  <c r="BG545" s="1"/>
  <c r="BB545"/>
  <c r="BD545"/>
  <c r="BE545"/>
  <c r="BF545" s="1"/>
  <c r="BH545"/>
  <c r="BI545"/>
  <c r="BJ545" s="1"/>
  <c r="BN545" s="1"/>
  <c r="BK545"/>
  <c r="BL545"/>
  <c r="BM545"/>
  <c r="BR545"/>
  <c r="L546"/>
  <c r="P546" s="1"/>
  <c r="O546"/>
  <c r="AF546"/>
  <c r="AG546"/>
  <c r="AI546"/>
  <c r="AJ546"/>
  <c r="AO546"/>
  <c r="AR546"/>
  <c r="AS546" s="1"/>
  <c r="AV546"/>
  <c r="AY546"/>
  <c r="AZ546"/>
  <c r="BC546"/>
  <c r="BG546" s="1"/>
  <c r="BF546"/>
  <c r="BJ546"/>
  <c r="BN546" s="1"/>
  <c r="BM546"/>
  <c r="BP546"/>
  <c r="BP545" s="1"/>
  <c r="BR546"/>
  <c r="BV546"/>
  <c r="BW546"/>
  <c r="BZ546"/>
  <c r="CA546"/>
  <c r="L547"/>
  <c r="O547"/>
  <c r="P547"/>
  <c r="AH547"/>
  <c r="AL547" s="1"/>
  <c r="AK547"/>
  <c r="AO547"/>
  <c r="AS547" s="1"/>
  <c r="AR547"/>
  <c r="AV547"/>
  <c r="AY547"/>
  <c r="AZ547" s="1"/>
  <c r="BC547"/>
  <c r="BF547"/>
  <c r="BG547"/>
  <c r="BJ547"/>
  <c r="BN547" s="1"/>
  <c r="BM547"/>
  <c r="BQ547"/>
  <c r="BU547" s="1"/>
  <c r="BT547"/>
  <c r="J548"/>
  <c r="K548"/>
  <c r="L548" s="1"/>
  <c r="M548"/>
  <c r="M541" s="1"/>
  <c r="M540" s="1"/>
  <c r="N548"/>
  <c r="O548"/>
  <c r="T548"/>
  <c r="T541" s="1"/>
  <c r="T540" s="1"/>
  <c r="U548"/>
  <c r="V548"/>
  <c r="V541" s="1"/>
  <c r="V540" s="1"/>
  <c r="W548"/>
  <c r="Z548"/>
  <c r="Z541" s="1"/>
  <c r="Z540" s="1"/>
  <c r="AA548"/>
  <c r="AB548"/>
  <c r="AB541" s="1"/>
  <c r="AB540" s="1"/>
  <c r="AC548"/>
  <c r="AF548"/>
  <c r="AI548"/>
  <c r="AK548" s="1"/>
  <c r="AJ548"/>
  <c r="AM548"/>
  <c r="AO548" s="1"/>
  <c r="AS548" s="1"/>
  <c r="AN548"/>
  <c r="AN541" s="1"/>
  <c r="AN540" s="1"/>
  <c r="AP548"/>
  <c r="AR548" s="1"/>
  <c r="AQ548"/>
  <c r="AT548"/>
  <c r="AV548" s="1"/>
  <c r="AZ548" s="1"/>
  <c r="AU548"/>
  <c r="AW548"/>
  <c r="AX548"/>
  <c r="AY548" s="1"/>
  <c r="BA548"/>
  <c r="BB548"/>
  <c r="BC548" s="1"/>
  <c r="BG548" s="1"/>
  <c r="BD548"/>
  <c r="BE548"/>
  <c r="BF548"/>
  <c r="BH548"/>
  <c r="BH541" s="1"/>
  <c r="BI548"/>
  <c r="BJ548"/>
  <c r="BN548" s="1"/>
  <c r="BK548"/>
  <c r="BM548" s="1"/>
  <c r="BL548"/>
  <c r="BL541" s="1"/>
  <c r="BL540" s="1"/>
  <c r="BO548"/>
  <c r="BR548"/>
  <c r="BT548" s="1"/>
  <c r="BS548"/>
  <c r="L549"/>
  <c r="P549" s="1"/>
  <c r="O549"/>
  <c r="AF549"/>
  <c r="AG549"/>
  <c r="AI549"/>
  <c r="AJ549"/>
  <c r="AK549"/>
  <c r="AO549"/>
  <c r="AR549"/>
  <c r="AS549"/>
  <c r="AV549"/>
  <c r="AZ549" s="1"/>
  <c r="AY549"/>
  <c r="BC549"/>
  <c r="BG549" s="1"/>
  <c r="BF549"/>
  <c r="BJ549"/>
  <c r="BM549"/>
  <c r="BN549" s="1"/>
  <c r="BO549"/>
  <c r="BR549"/>
  <c r="BT549" s="1"/>
  <c r="BS549"/>
  <c r="BV549"/>
  <c r="BZ549" s="1"/>
  <c r="BW549"/>
  <c r="CA549"/>
  <c r="AM551"/>
  <c r="J552"/>
  <c r="K552"/>
  <c r="M552"/>
  <c r="N552"/>
  <c r="O552"/>
  <c r="T552"/>
  <c r="U552"/>
  <c r="V552"/>
  <c r="W552"/>
  <c r="Z552"/>
  <c r="AA552"/>
  <c r="AB552"/>
  <c r="AC552"/>
  <c r="AF552"/>
  <c r="AI552"/>
  <c r="AK552" s="1"/>
  <c r="AJ552"/>
  <c r="AM552"/>
  <c r="AO552" s="1"/>
  <c r="AN552"/>
  <c r="AN551" s="1"/>
  <c r="AP552"/>
  <c r="AQ552"/>
  <c r="AT552"/>
  <c r="AU552"/>
  <c r="AX552"/>
  <c r="BA552"/>
  <c r="BB552"/>
  <c r="BD552"/>
  <c r="BE552"/>
  <c r="BF552"/>
  <c r="BH552"/>
  <c r="BI552"/>
  <c r="BJ552"/>
  <c r="BK552"/>
  <c r="BM552" s="1"/>
  <c r="BL552"/>
  <c r="BN552"/>
  <c r="BO552"/>
  <c r="BR552"/>
  <c r="BS552"/>
  <c r="L553"/>
  <c r="P553" s="1"/>
  <c r="O553"/>
  <c r="AF553"/>
  <c r="AG553"/>
  <c r="AI553"/>
  <c r="AJ553"/>
  <c r="AK553"/>
  <c r="AO553"/>
  <c r="AP553"/>
  <c r="AR553"/>
  <c r="AS553" s="1"/>
  <c r="AV553"/>
  <c r="AW553"/>
  <c r="AW552" s="1"/>
  <c r="AY553"/>
  <c r="AZ553" s="1"/>
  <c r="BC553"/>
  <c r="BD553"/>
  <c r="BF553"/>
  <c r="BG553" s="1"/>
  <c r="BJ553"/>
  <c r="BK553"/>
  <c r="BM553"/>
  <c r="BN553" s="1"/>
  <c r="BO553"/>
  <c r="BR553"/>
  <c r="BT553" s="1"/>
  <c r="BS553"/>
  <c r="BV553"/>
  <c r="BW553"/>
  <c r="BX553"/>
  <c r="BZ553"/>
  <c r="CA553"/>
  <c r="J554"/>
  <c r="K554"/>
  <c r="L554"/>
  <c r="P554" s="1"/>
  <c r="M554"/>
  <c r="O554" s="1"/>
  <c r="N554"/>
  <c r="T554"/>
  <c r="U554"/>
  <c r="U551" s="1"/>
  <c r="V554"/>
  <c r="W554"/>
  <c r="W551" s="1"/>
  <c r="Z554"/>
  <c r="AA554"/>
  <c r="AA551" s="1"/>
  <c r="AB554"/>
  <c r="AC554"/>
  <c r="AC551" s="1"/>
  <c r="AF554"/>
  <c r="AH554" s="1"/>
  <c r="AL554" s="1"/>
  <c r="AG554"/>
  <c r="AI554"/>
  <c r="AK554" s="1"/>
  <c r="AJ554"/>
  <c r="AM554"/>
  <c r="AO554" s="1"/>
  <c r="AS554" s="1"/>
  <c r="AN554"/>
  <c r="AP554"/>
  <c r="AQ554"/>
  <c r="AR554" s="1"/>
  <c r="AT554"/>
  <c r="AU554"/>
  <c r="AW554"/>
  <c r="AX554"/>
  <c r="AY554"/>
  <c r="BA554"/>
  <c r="BB554"/>
  <c r="BC554"/>
  <c r="BG554" s="1"/>
  <c r="BD554"/>
  <c r="BF554" s="1"/>
  <c r="BE554"/>
  <c r="BE551" s="1"/>
  <c r="BH554"/>
  <c r="BJ554" s="1"/>
  <c r="BI554"/>
  <c r="BK554"/>
  <c r="BL554"/>
  <c r="BO554"/>
  <c r="BQ554" s="1"/>
  <c r="BP554"/>
  <c r="BS554"/>
  <c r="L555"/>
  <c r="O555"/>
  <c r="P555" s="1"/>
  <c r="AF555"/>
  <c r="AG555"/>
  <c r="AH555"/>
  <c r="AI555"/>
  <c r="AK555" s="1"/>
  <c r="AJ555"/>
  <c r="AL555"/>
  <c r="AO555"/>
  <c r="AS555" s="1"/>
  <c r="AR555"/>
  <c r="AV555"/>
  <c r="AZ555" s="1"/>
  <c r="AY555"/>
  <c r="BC555"/>
  <c r="BF555"/>
  <c r="BG555" s="1"/>
  <c r="BJ555"/>
  <c r="BM555"/>
  <c r="BN555"/>
  <c r="BO555"/>
  <c r="BQ555" s="1"/>
  <c r="BP555"/>
  <c r="BR555"/>
  <c r="BS555"/>
  <c r="BV555"/>
  <c r="BZ555" s="1"/>
  <c r="BW555"/>
  <c r="CA555" s="1"/>
  <c r="J556"/>
  <c r="L556" s="1"/>
  <c r="P556" s="1"/>
  <c r="K556"/>
  <c r="M556"/>
  <c r="N556"/>
  <c r="O556" s="1"/>
  <c r="T556"/>
  <c r="U556"/>
  <c r="V556"/>
  <c r="W556"/>
  <c r="Z556"/>
  <c r="AA556"/>
  <c r="AB556"/>
  <c r="AC556"/>
  <c r="AG556"/>
  <c r="AI556"/>
  <c r="AM556"/>
  <c r="AN556"/>
  <c r="AO556"/>
  <c r="AQ556"/>
  <c r="AT556"/>
  <c r="AV556" s="1"/>
  <c r="AU556"/>
  <c r="AX556"/>
  <c r="BA556"/>
  <c r="BC556" s="1"/>
  <c r="BB556"/>
  <c r="BE556"/>
  <c r="BH556"/>
  <c r="BI556"/>
  <c r="BJ556" s="1"/>
  <c r="BL556"/>
  <c r="L557"/>
  <c r="P557" s="1"/>
  <c r="O557"/>
  <c r="AF557"/>
  <c r="AG557"/>
  <c r="AI557"/>
  <c r="AJ557"/>
  <c r="AO557"/>
  <c r="AP557"/>
  <c r="AV557"/>
  <c r="AW557"/>
  <c r="AY557" s="1"/>
  <c r="AZ557" s="1"/>
  <c r="BC557"/>
  <c r="BD557"/>
  <c r="BJ557"/>
  <c r="BK557"/>
  <c r="BP557"/>
  <c r="BP556" s="1"/>
  <c r="BV557"/>
  <c r="BW557"/>
  <c r="BX557"/>
  <c r="BZ557" s="1"/>
  <c r="CA557"/>
  <c r="J558"/>
  <c r="K558"/>
  <c r="L558" s="1"/>
  <c r="P558" s="1"/>
  <c r="M558"/>
  <c r="N558"/>
  <c r="O558"/>
  <c r="T558"/>
  <c r="U558"/>
  <c r="V558"/>
  <c r="W558"/>
  <c r="Z558"/>
  <c r="AA558"/>
  <c r="AB558"/>
  <c r="AC558"/>
  <c r="AM558"/>
  <c r="AO558" s="1"/>
  <c r="AS558" s="1"/>
  <c r="AN558"/>
  <c r="AP558"/>
  <c r="AR558" s="1"/>
  <c r="AQ558"/>
  <c r="AT558"/>
  <c r="AV558" s="1"/>
  <c r="AZ558" s="1"/>
  <c r="AU558"/>
  <c r="AX558"/>
  <c r="BA558"/>
  <c r="BB558"/>
  <c r="BC558" s="1"/>
  <c r="BG558" s="1"/>
  <c r="BD558"/>
  <c r="BE558"/>
  <c r="BF558"/>
  <c r="BH558"/>
  <c r="BI558"/>
  <c r="BJ558"/>
  <c r="BN558" s="1"/>
  <c r="BK558"/>
  <c r="BM558" s="1"/>
  <c r="BL558"/>
  <c r="L559"/>
  <c r="P559" s="1"/>
  <c r="O559"/>
  <c r="AF559"/>
  <c r="AG559"/>
  <c r="AI559"/>
  <c r="AJ559"/>
  <c r="AK559"/>
  <c r="AO559"/>
  <c r="AP559"/>
  <c r="AR559"/>
  <c r="AS559" s="1"/>
  <c r="AV559"/>
  <c r="AW559"/>
  <c r="AW558" s="1"/>
  <c r="AY558" s="1"/>
  <c r="AY559"/>
  <c r="AZ559" s="1"/>
  <c r="BC559"/>
  <c r="BD559"/>
  <c r="BF559"/>
  <c r="BG559" s="1"/>
  <c r="BJ559"/>
  <c r="BK559"/>
  <c r="BM559"/>
  <c r="BN559" s="1"/>
  <c r="BO559"/>
  <c r="BR559"/>
  <c r="BT559" s="1"/>
  <c r="BS559"/>
  <c r="BV559"/>
  <c r="BW559"/>
  <c r="BX559"/>
  <c r="BZ559"/>
  <c r="CA559"/>
  <c r="L560"/>
  <c r="O560"/>
  <c r="P560"/>
  <c r="AF560"/>
  <c r="AH560" s="1"/>
  <c r="AG560"/>
  <c r="AI560"/>
  <c r="AJ560"/>
  <c r="AJ558" s="1"/>
  <c r="AO560"/>
  <c r="AS560" s="1"/>
  <c r="AR560"/>
  <c r="AV560"/>
  <c r="AY560"/>
  <c r="AZ560" s="1"/>
  <c r="BC560"/>
  <c r="BF560"/>
  <c r="BG560"/>
  <c r="BJ560"/>
  <c r="BN560" s="1"/>
  <c r="BM560"/>
  <c r="BO560"/>
  <c r="BP560"/>
  <c r="BS560"/>
  <c r="BS558" s="1"/>
  <c r="BV560"/>
  <c r="BW560"/>
  <c r="CA560" s="1"/>
  <c r="BZ560"/>
  <c r="J561"/>
  <c r="K561"/>
  <c r="L561" s="1"/>
  <c r="M561"/>
  <c r="N561"/>
  <c r="O561"/>
  <c r="T561"/>
  <c r="U561"/>
  <c r="V561"/>
  <c r="W561"/>
  <c r="Z561"/>
  <c r="AA561"/>
  <c r="AB561"/>
  <c r="AC561"/>
  <c r="AF561"/>
  <c r="AI561"/>
  <c r="AK561" s="1"/>
  <c r="AJ561"/>
  <c r="AM561"/>
  <c r="AO561" s="1"/>
  <c r="AS561" s="1"/>
  <c r="AN561"/>
  <c r="AP561"/>
  <c r="AR561" s="1"/>
  <c r="AQ561"/>
  <c r="AT561"/>
  <c r="AV561" s="1"/>
  <c r="AZ561" s="1"/>
  <c r="AU561"/>
  <c r="AW561"/>
  <c r="AX561"/>
  <c r="AY561" s="1"/>
  <c r="BA561"/>
  <c r="BB561"/>
  <c r="BC561" s="1"/>
  <c r="BD561"/>
  <c r="BE561"/>
  <c r="BF561"/>
  <c r="BH561"/>
  <c r="BI561"/>
  <c r="BJ561"/>
  <c r="BK561"/>
  <c r="BM561" s="1"/>
  <c r="BN561" s="1"/>
  <c r="BL561"/>
  <c r="BO561"/>
  <c r="BR561"/>
  <c r="BT561" s="1"/>
  <c r="BS561"/>
  <c r="L562"/>
  <c r="P562" s="1"/>
  <c r="O562"/>
  <c r="AF562"/>
  <c r="AG562"/>
  <c r="AI562"/>
  <c r="AJ562"/>
  <c r="AK562"/>
  <c r="AO562"/>
  <c r="AR562"/>
  <c r="AS562"/>
  <c r="AV562"/>
  <c r="AZ562" s="1"/>
  <c r="AY562"/>
  <c r="BC562"/>
  <c r="BG562" s="1"/>
  <c r="BF562"/>
  <c r="BJ562"/>
  <c r="BM562"/>
  <c r="BN562" s="1"/>
  <c r="BO562"/>
  <c r="BR562"/>
  <c r="BT562" s="1"/>
  <c r="BS562"/>
  <c r="BV562"/>
  <c r="BZ562" s="1"/>
  <c r="BW562"/>
  <c r="CA562"/>
  <c r="J563"/>
  <c r="L563" s="1"/>
  <c r="K563"/>
  <c r="M563"/>
  <c r="O563" s="1"/>
  <c r="N563"/>
  <c r="T563"/>
  <c r="U563"/>
  <c r="V563"/>
  <c r="W563"/>
  <c r="Z563"/>
  <c r="AA563"/>
  <c r="AB563"/>
  <c r="AC563"/>
  <c r="AF563"/>
  <c r="AH563" s="1"/>
  <c r="AG563"/>
  <c r="AJ563"/>
  <c r="AM563"/>
  <c r="AN563"/>
  <c r="AO563" s="1"/>
  <c r="AS563" s="1"/>
  <c r="AP563"/>
  <c r="AQ563"/>
  <c r="AR563"/>
  <c r="AT563"/>
  <c r="AU563"/>
  <c r="AV563"/>
  <c r="AZ563" s="1"/>
  <c r="AW563"/>
  <c r="AY563" s="1"/>
  <c r="AX563"/>
  <c r="BA563"/>
  <c r="BC563" s="1"/>
  <c r="BG563" s="1"/>
  <c r="BB563"/>
  <c r="BD563"/>
  <c r="BF563" s="1"/>
  <c r="BE563"/>
  <c r="BH563"/>
  <c r="BJ563" s="1"/>
  <c r="BN563" s="1"/>
  <c r="BI563"/>
  <c r="BK563"/>
  <c r="BL563"/>
  <c r="BM563" s="1"/>
  <c r="BP563"/>
  <c r="L564"/>
  <c r="O564"/>
  <c r="P564"/>
  <c r="AF564"/>
  <c r="AH564" s="1"/>
  <c r="AG564"/>
  <c r="AI564"/>
  <c r="AJ564"/>
  <c r="AO564"/>
  <c r="AS564" s="1"/>
  <c r="AR564"/>
  <c r="AV564"/>
  <c r="AY564"/>
  <c r="AZ564" s="1"/>
  <c r="BC564"/>
  <c r="BF564"/>
  <c r="BG564"/>
  <c r="BJ564"/>
  <c r="BN564" s="1"/>
  <c r="BM564"/>
  <c r="BO564"/>
  <c r="BP564"/>
  <c r="BS564"/>
  <c r="BS563" s="1"/>
  <c r="BV564"/>
  <c r="BW564"/>
  <c r="CA564" s="1"/>
  <c r="BZ564"/>
  <c r="K565"/>
  <c r="V565"/>
  <c r="AB565"/>
  <c r="AP565"/>
  <c r="AT565"/>
  <c r="AX565"/>
  <c r="BB565"/>
  <c r="J566"/>
  <c r="K566"/>
  <c r="M566"/>
  <c r="N566"/>
  <c r="T566"/>
  <c r="U566"/>
  <c r="U565" s="1"/>
  <c r="V566"/>
  <c r="W566"/>
  <c r="Z566"/>
  <c r="AA566"/>
  <c r="AA565" s="1"/>
  <c r="AB566"/>
  <c r="AC566"/>
  <c r="AG566"/>
  <c r="AG565" s="1"/>
  <c r="AI566"/>
  <c r="AM566"/>
  <c r="AN566"/>
  <c r="AO566"/>
  <c r="AP566"/>
  <c r="AR566" s="1"/>
  <c r="AS566" s="1"/>
  <c r="AQ566"/>
  <c r="AT566"/>
  <c r="AV566" s="1"/>
  <c r="AU566"/>
  <c r="AU565" s="1"/>
  <c r="AW566"/>
  <c r="AX566"/>
  <c r="BA566"/>
  <c r="BB566"/>
  <c r="BD566"/>
  <c r="BE566"/>
  <c r="BH566"/>
  <c r="BI566"/>
  <c r="BK566"/>
  <c r="BL566"/>
  <c r="BM566"/>
  <c r="L567"/>
  <c r="P567" s="1"/>
  <c r="O567"/>
  <c r="AF567"/>
  <c r="AG567"/>
  <c r="AI567"/>
  <c r="AJ567"/>
  <c r="AO567"/>
  <c r="AR567"/>
  <c r="AS567" s="1"/>
  <c r="AV567"/>
  <c r="AY567"/>
  <c r="AZ567"/>
  <c r="BC567"/>
  <c r="BG567" s="1"/>
  <c r="BF567"/>
  <c r="BJ567"/>
  <c r="BN567" s="1"/>
  <c r="BM567"/>
  <c r="BP567"/>
  <c r="BP566" s="1"/>
  <c r="BR567"/>
  <c r="BR566" s="1"/>
  <c r="BV567"/>
  <c r="BW567"/>
  <c r="BZ567"/>
  <c r="CA567"/>
  <c r="J568"/>
  <c r="K568"/>
  <c r="L568"/>
  <c r="P568" s="1"/>
  <c r="M568"/>
  <c r="O568" s="1"/>
  <c r="N568"/>
  <c r="T568"/>
  <c r="T565" s="1"/>
  <c r="U568"/>
  <c r="V568"/>
  <c r="W568"/>
  <c r="Z568"/>
  <c r="Z565" s="1"/>
  <c r="AA568"/>
  <c r="AB568"/>
  <c r="AC568"/>
  <c r="AG568"/>
  <c r="AI568"/>
  <c r="AM568"/>
  <c r="AO568" s="1"/>
  <c r="AS568" s="1"/>
  <c r="AN568"/>
  <c r="AN565" s="1"/>
  <c r="AP568"/>
  <c r="AQ568"/>
  <c r="AR568" s="1"/>
  <c r="AT568"/>
  <c r="AU568"/>
  <c r="AV568" s="1"/>
  <c r="AW568"/>
  <c r="AX568"/>
  <c r="AY568"/>
  <c r="BA568"/>
  <c r="BB568"/>
  <c r="BC568"/>
  <c r="BD568"/>
  <c r="BF568" s="1"/>
  <c r="BG568" s="1"/>
  <c r="BE568"/>
  <c r="BH568"/>
  <c r="BJ568" s="1"/>
  <c r="BN568" s="1"/>
  <c r="BI568"/>
  <c r="BK568"/>
  <c r="BM568" s="1"/>
  <c r="BL568"/>
  <c r="BL565" s="1"/>
  <c r="BO568"/>
  <c r="BS568"/>
  <c r="L569"/>
  <c r="O569"/>
  <c r="P569" s="1"/>
  <c r="AF569"/>
  <c r="AF568" s="1"/>
  <c r="AH568" s="1"/>
  <c r="AG569"/>
  <c r="AH569"/>
  <c r="AI569"/>
  <c r="AK569" s="1"/>
  <c r="AJ569"/>
  <c r="AJ568" s="1"/>
  <c r="AL569"/>
  <c r="AO569"/>
  <c r="AS569" s="1"/>
  <c r="AR569"/>
  <c r="AV569"/>
  <c r="AZ569" s="1"/>
  <c r="AY569"/>
  <c r="BC569"/>
  <c r="BF569"/>
  <c r="BG569" s="1"/>
  <c r="BJ569"/>
  <c r="BM569"/>
  <c r="BN569"/>
  <c r="BO569"/>
  <c r="BQ569" s="1"/>
  <c r="BP569"/>
  <c r="BP568" s="1"/>
  <c r="BR569"/>
  <c r="BS569"/>
  <c r="BV569"/>
  <c r="BZ569" s="1"/>
  <c r="BW569"/>
  <c r="CA569" s="1"/>
  <c r="J570"/>
  <c r="L570" s="1"/>
  <c r="N570"/>
  <c r="U570"/>
  <c r="AA570"/>
  <c r="BA570"/>
  <c r="BE570"/>
  <c r="BI570"/>
  <c r="J571"/>
  <c r="L571" s="1"/>
  <c r="K571"/>
  <c r="K570" s="1"/>
  <c r="M571"/>
  <c r="N571"/>
  <c r="T571"/>
  <c r="U571"/>
  <c r="V571"/>
  <c r="W571"/>
  <c r="Z571"/>
  <c r="AA571"/>
  <c r="AB571"/>
  <c r="AC571"/>
  <c r="AF571"/>
  <c r="AJ571"/>
  <c r="AM571"/>
  <c r="AN571"/>
  <c r="AP571"/>
  <c r="AQ571"/>
  <c r="AR571"/>
  <c r="AT571"/>
  <c r="AT570" s="1"/>
  <c r="AU571"/>
  <c r="AV571"/>
  <c r="AZ571" s="1"/>
  <c r="AW571"/>
  <c r="AY571" s="1"/>
  <c r="AX571"/>
  <c r="BA571"/>
  <c r="BC571" s="1"/>
  <c r="BB571"/>
  <c r="BD571"/>
  <c r="BE571"/>
  <c r="BH571"/>
  <c r="BI571"/>
  <c r="BK571"/>
  <c r="BL571"/>
  <c r="BP571"/>
  <c r="L572"/>
  <c r="O572"/>
  <c r="P572"/>
  <c r="AF572"/>
  <c r="AH572" s="1"/>
  <c r="AG572"/>
  <c r="AG571" s="1"/>
  <c r="AI572"/>
  <c r="AJ572"/>
  <c r="AO572"/>
  <c r="AS572" s="1"/>
  <c r="AR572"/>
  <c r="AV572"/>
  <c r="AY572"/>
  <c r="AZ572" s="1"/>
  <c r="BC572"/>
  <c r="BF572"/>
  <c r="BG572"/>
  <c r="BJ572"/>
  <c r="BN572" s="1"/>
  <c r="BM572"/>
  <c r="BO572"/>
  <c r="BP572"/>
  <c r="BS572"/>
  <c r="BS571" s="1"/>
  <c r="BV572"/>
  <c r="BW572"/>
  <c r="CA572" s="1"/>
  <c r="BZ572"/>
  <c r="J573"/>
  <c r="K573"/>
  <c r="L573" s="1"/>
  <c r="M573"/>
  <c r="N573"/>
  <c r="O573"/>
  <c r="T573"/>
  <c r="U573"/>
  <c r="V573"/>
  <c r="W573"/>
  <c r="W570" s="1"/>
  <c r="Z573"/>
  <c r="AA573"/>
  <c r="AB573"/>
  <c r="AC573"/>
  <c r="AC570" s="1"/>
  <c r="AF573"/>
  <c r="AJ573"/>
  <c r="AM573"/>
  <c r="AO573" s="1"/>
  <c r="AN573"/>
  <c r="AP573"/>
  <c r="AR573" s="1"/>
  <c r="AQ573"/>
  <c r="AQ570" s="1"/>
  <c r="AT573"/>
  <c r="AV573" s="1"/>
  <c r="AU573"/>
  <c r="AU570" s="1"/>
  <c r="AX573"/>
  <c r="BA573"/>
  <c r="BB573"/>
  <c r="BC573" s="1"/>
  <c r="BD573"/>
  <c r="BE573"/>
  <c r="BF573"/>
  <c r="BH573"/>
  <c r="BI573"/>
  <c r="BJ573"/>
  <c r="BK573"/>
  <c r="BM573" s="1"/>
  <c r="BN573" s="1"/>
  <c r="BL573"/>
  <c r="BR573"/>
  <c r="L574"/>
  <c r="P574" s="1"/>
  <c r="O574"/>
  <c r="AF574"/>
  <c r="AG574"/>
  <c r="AI574"/>
  <c r="AI573" s="1"/>
  <c r="AK573" s="1"/>
  <c r="AJ574"/>
  <c r="AK574"/>
  <c r="AO574"/>
  <c r="AP574"/>
  <c r="AR574"/>
  <c r="AS574" s="1"/>
  <c r="AV574"/>
  <c r="AW574"/>
  <c r="AW573" s="1"/>
  <c r="AY573" s="1"/>
  <c r="AY574"/>
  <c r="AZ574" s="1"/>
  <c r="BC574"/>
  <c r="BD574"/>
  <c r="BF574"/>
  <c r="BG574" s="1"/>
  <c r="BJ574"/>
  <c r="BK574"/>
  <c r="BM574"/>
  <c r="BN574" s="1"/>
  <c r="BO574"/>
  <c r="BO573" s="1"/>
  <c r="BR574"/>
  <c r="BT574" s="1"/>
  <c r="BS574"/>
  <c r="BS573" s="1"/>
  <c r="BV574"/>
  <c r="BW574"/>
  <c r="BX574"/>
  <c r="BZ574"/>
  <c r="CA574"/>
  <c r="J575"/>
  <c r="K575"/>
  <c r="L575"/>
  <c r="M575"/>
  <c r="O575" s="1"/>
  <c r="N575"/>
  <c r="T575"/>
  <c r="U575"/>
  <c r="V575"/>
  <c r="W575"/>
  <c r="Z575"/>
  <c r="AA575"/>
  <c r="AB575"/>
  <c r="AC575"/>
  <c r="AG575"/>
  <c r="AI575"/>
  <c r="AK575" s="1"/>
  <c r="AM575"/>
  <c r="AO575" s="1"/>
  <c r="AN575"/>
  <c r="AQ575"/>
  <c r="AT575"/>
  <c r="AU575"/>
  <c r="AV575" s="1"/>
  <c r="AX575"/>
  <c r="BA575"/>
  <c r="BB575"/>
  <c r="BC575"/>
  <c r="BE575"/>
  <c r="BH575"/>
  <c r="BJ575" s="1"/>
  <c r="BI575"/>
  <c r="BK575"/>
  <c r="BM575" s="1"/>
  <c r="BL575"/>
  <c r="BO575"/>
  <c r="BS575"/>
  <c r="L576"/>
  <c r="O576"/>
  <c r="P576" s="1"/>
  <c r="AF576"/>
  <c r="AF575" s="1"/>
  <c r="AH575" s="1"/>
  <c r="AG576"/>
  <c r="AH576"/>
  <c r="AI576"/>
  <c r="AK576" s="1"/>
  <c r="AJ576"/>
  <c r="AJ575" s="1"/>
  <c r="AO576"/>
  <c r="AP576"/>
  <c r="AP575" s="1"/>
  <c r="AR575" s="1"/>
  <c r="AV576"/>
  <c r="AW576"/>
  <c r="AY576" s="1"/>
  <c r="AZ576"/>
  <c r="BC576"/>
  <c r="BD576"/>
  <c r="BF576" s="1"/>
  <c r="BG576"/>
  <c r="BJ576"/>
  <c r="BK576"/>
  <c r="BM576" s="1"/>
  <c r="BN576"/>
  <c r="BO576"/>
  <c r="BQ576" s="1"/>
  <c r="BP576"/>
  <c r="BP575" s="1"/>
  <c r="BR576"/>
  <c r="BS576"/>
  <c r="BV576"/>
  <c r="BZ576" s="1"/>
  <c r="BW576"/>
  <c r="BX576"/>
  <c r="CA576"/>
  <c r="J577"/>
  <c r="L577" s="1"/>
  <c r="P577" s="1"/>
  <c r="K577"/>
  <c r="M577"/>
  <c r="O577" s="1"/>
  <c r="N577"/>
  <c r="T577"/>
  <c r="U577"/>
  <c r="V577"/>
  <c r="W577"/>
  <c r="Z577"/>
  <c r="AA577"/>
  <c r="AB577"/>
  <c r="AC577"/>
  <c r="AF577"/>
  <c r="AH577" s="1"/>
  <c r="AJ577"/>
  <c r="AM577"/>
  <c r="AN577"/>
  <c r="AO577" s="1"/>
  <c r="AS577" s="1"/>
  <c r="AP577"/>
  <c r="AQ577"/>
  <c r="AR577"/>
  <c r="AT577"/>
  <c r="AU577"/>
  <c r="AV577"/>
  <c r="AZ577" s="1"/>
  <c r="AW577"/>
  <c r="AY577" s="1"/>
  <c r="AX577"/>
  <c r="BA577"/>
  <c r="BC577" s="1"/>
  <c r="BG577" s="1"/>
  <c r="BB577"/>
  <c r="BD577"/>
  <c r="BF577" s="1"/>
  <c r="BE577"/>
  <c r="BH577"/>
  <c r="BJ577" s="1"/>
  <c r="BN577" s="1"/>
  <c r="BI577"/>
  <c r="BK577"/>
  <c r="BL577"/>
  <c r="BM577" s="1"/>
  <c r="BP577"/>
  <c r="L578"/>
  <c r="O578"/>
  <c r="P578"/>
  <c r="AF578"/>
  <c r="AH578" s="1"/>
  <c r="AG578"/>
  <c r="AG577" s="1"/>
  <c r="AI578"/>
  <c r="AJ578"/>
  <c r="AO578"/>
  <c r="AS578" s="1"/>
  <c r="AR578"/>
  <c r="AV578"/>
  <c r="AY578"/>
  <c r="AZ578" s="1"/>
  <c r="BC578"/>
  <c r="BF578"/>
  <c r="BG578"/>
  <c r="BJ578"/>
  <c r="BN578" s="1"/>
  <c r="BM578"/>
  <c r="BO578"/>
  <c r="BP578"/>
  <c r="BS578"/>
  <c r="BS577" s="1"/>
  <c r="BV578"/>
  <c r="BW578"/>
  <c r="CA578" s="1"/>
  <c r="BZ578"/>
  <c r="K579"/>
  <c r="M579"/>
  <c r="T579"/>
  <c r="V579"/>
  <c r="Z579"/>
  <c r="AB579"/>
  <c r="AN579"/>
  <c r="AT579"/>
  <c r="AV579" s="1"/>
  <c r="AX579"/>
  <c r="BB579"/>
  <c r="BH579"/>
  <c r="BL579"/>
  <c r="J580"/>
  <c r="K580"/>
  <c r="M580"/>
  <c r="N580"/>
  <c r="T580"/>
  <c r="U580"/>
  <c r="U579" s="1"/>
  <c r="V580"/>
  <c r="W580"/>
  <c r="W579" s="1"/>
  <c r="Z580"/>
  <c r="AA580"/>
  <c r="AA579" s="1"/>
  <c r="AB580"/>
  <c r="AC580"/>
  <c r="AC579" s="1"/>
  <c r="AG580"/>
  <c r="AG579" s="1"/>
  <c r="AI580"/>
  <c r="AI579" s="1"/>
  <c r="AM580"/>
  <c r="AM579" s="1"/>
  <c r="AO579" s="1"/>
  <c r="AN580"/>
  <c r="AO580"/>
  <c r="AQ580"/>
  <c r="AQ579" s="1"/>
  <c r="AT580"/>
  <c r="AV580" s="1"/>
  <c r="AU580"/>
  <c r="AU579" s="1"/>
  <c r="AX580"/>
  <c r="BA580"/>
  <c r="BB580"/>
  <c r="BE580"/>
  <c r="BE579" s="1"/>
  <c r="BH580"/>
  <c r="BI580"/>
  <c r="BL580"/>
  <c r="L581"/>
  <c r="P581" s="1"/>
  <c r="O581"/>
  <c r="AF581"/>
  <c r="AG581"/>
  <c r="AI581"/>
  <c r="AJ581"/>
  <c r="AO581"/>
  <c r="AP581"/>
  <c r="AV581"/>
  <c r="AW581"/>
  <c r="AY581" s="1"/>
  <c r="AZ581" s="1"/>
  <c r="BC581"/>
  <c r="BD581"/>
  <c r="BJ581"/>
  <c r="BK581"/>
  <c r="BP581"/>
  <c r="BP580" s="1"/>
  <c r="BP579" s="1"/>
  <c r="BV581"/>
  <c r="BW581"/>
  <c r="BX581"/>
  <c r="CA581"/>
  <c r="AB582"/>
  <c r="AT582"/>
  <c r="J583"/>
  <c r="K583"/>
  <c r="M583"/>
  <c r="N583"/>
  <c r="T583"/>
  <c r="U583"/>
  <c r="U582" s="1"/>
  <c r="V583"/>
  <c r="W583"/>
  <c r="Z583"/>
  <c r="AA583"/>
  <c r="AA582" s="1"/>
  <c r="AB583"/>
  <c r="AC583"/>
  <c r="AM583"/>
  <c r="AN583"/>
  <c r="AO583"/>
  <c r="AS583" s="1"/>
  <c r="AP583"/>
  <c r="AR583" s="1"/>
  <c r="AQ583"/>
  <c r="AT583"/>
  <c r="AV583" s="1"/>
  <c r="AU583"/>
  <c r="AW583"/>
  <c r="AX583"/>
  <c r="BA583"/>
  <c r="BB583"/>
  <c r="BD583"/>
  <c r="BE583"/>
  <c r="BH583"/>
  <c r="BI583"/>
  <c r="BK583"/>
  <c r="BL583"/>
  <c r="BM583"/>
  <c r="L584"/>
  <c r="P584" s="1"/>
  <c r="O584"/>
  <c r="AF584"/>
  <c r="AG584"/>
  <c r="AI584"/>
  <c r="AJ584"/>
  <c r="AO584"/>
  <c r="AR584"/>
  <c r="AS584" s="1"/>
  <c r="AV584"/>
  <c r="AY584"/>
  <c r="AZ584"/>
  <c r="BC584"/>
  <c r="BG584" s="1"/>
  <c r="BF584"/>
  <c r="BJ584"/>
  <c r="BN584" s="1"/>
  <c r="BM584"/>
  <c r="BP584"/>
  <c r="BR584"/>
  <c r="BV584"/>
  <c r="BW584"/>
  <c r="BZ584"/>
  <c r="CA584"/>
  <c r="L585"/>
  <c r="O585"/>
  <c r="P585"/>
  <c r="AF585"/>
  <c r="AH585" s="1"/>
  <c r="AG585"/>
  <c r="AI585"/>
  <c r="AJ585"/>
  <c r="AO585"/>
  <c r="AS585" s="1"/>
  <c r="AR585"/>
  <c r="AV585"/>
  <c r="AY585"/>
  <c r="AZ585" s="1"/>
  <c r="BC585"/>
  <c r="BF585"/>
  <c r="BG585"/>
  <c r="BJ585"/>
  <c r="BN585" s="1"/>
  <c r="BM585"/>
  <c r="BO585"/>
  <c r="BQ585" s="1"/>
  <c r="BP585"/>
  <c r="BS585"/>
  <c r="BV585"/>
  <c r="BW585"/>
  <c r="CA585" s="1"/>
  <c r="BZ585"/>
  <c r="L586"/>
  <c r="O586"/>
  <c r="P586" s="1"/>
  <c r="AF586"/>
  <c r="AG586"/>
  <c r="AH586"/>
  <c r="AL586" s="1"/>
  <c r="AI586"/>
  <c r="AK586" s="1"/>
  <c r="AJ586"/>
  <c r="AO586"/>
  <c r="AS586" s="1"/>
  <c r="AR586"/>
  <c r="AV586"/>
  <c r="AZ586" s="1"/>
  <c r="AY586"/>
  <c r="BC586"/>
  <c r="BF586"/>
  <c r="BG586" s="1"/>
  <c r="BJ586"/>
  <c r="BM586"/>
  <c r="BN586"/>
  <c r="BO586"/>
  <c r="BQ586" s="1"/>
  <c r="BU586" s="1"/>
  <c r="BP586"/>
  <c r="BR586"/>
  <c r="BT586" s="1"/>
  <c r="BS586"/>
  <c r="BV586"/>
  <c r="BZ586" s="1"/>
  <c r="BW586"/>
  <c r="CA586" s="1"/>
  <c r="L587"/>
  <c r="P587" s="1"/>
  <c r="O587"/>
  <c r="AF587"/>
  <c r="AG587"/>
  <c r="AI587"/>
  <c r="AJ587"/>
  <c r="AK587"/>
  <c r="AO587"/>
  <c r="AR587"/>
  <c r="AS587"/>
  <c r="AV587"/>
  <c r="AZ587" s="1"/>
  <c r="AY587"/>
  <c r="BC587"/>
  <c r="BG587" s="1"/>
  <c r="BF587"/>
  <c r="BJ587"/>
  <c r="BM587"/>
  <c r="BN587" s="1"/>
  <c r="BO587"/>
  <c r="BR587"/>
  <c r="BT587" s="1"/>
  <c r="BS587"/>
  <c r="BV587"/>
  <c r="BZ587" s="1"/>
  <c r="BW587"/>
  <c r="CA587"/>
  <c r="L588"/>
  <c r="P588" s="1"/>
  <c r="O588"/>
  <c r="AF588"/>
  <c r="AG588"/>
  <c r="AI588"/>
  <c r="AJ588"/>
  <c r="AO588"/>
  <c r="AR588"/>
  <c r="AS588" s="1"/>
  <c r="AV588"/>
  <c r="AY588"/>
  <c r="AZ588"/>
  <c r="BC588"/>
  <c r="BG588" s="1"/>
  <c r="BF588"/>
  <c r="BJ588"/>
  <c r="BN588" s="1"/>
  <c r="BM588"/>
  <c r="BP588"/>
  <c r="BR588"/>
  <c r="BV588"/>
  <c r="BW588"/>
  <c r="BZ588"/>
  <c r="CA588"/>
  <c r="L589"/>
  <c r="O589"/>
  <c r="P589"/>
  <c r="AF589"/>
  <c r="AH589" s="1"/>
  <c r="AG589"/>
  <c r="AI589"/>
  <c r="AJ589"/>
  <c r="AO589"/>
  <c r="AS589" s="1"/>
  <c r="AR589"/>
  <c r="AV589"/>
  <c r="AY589"/>
  <c r="AZ589" s="1"/>
  <c r="BC589"/>
  <c r="BF589"/>
  <c r="BG589"/>
  <c r="BJ589"/>
  <c r="BN589" s="1"/>
  <c r="BM589"/>
  <c r="BO589"/>
  <c r="BQ589" s="1"/>
  <c r="BP589"/>
  <c r="BS589"/>
  <c r="BV589"/>
  <c r="BW589"/>
  <c r="CA589" s="1"/>
  <c r="BZ589"/>
  <c r="L590"/>
  <c r="O590"/>
  <c r="P590" s="1"/>
  <c r="AF590"/>
  <c r="AG590"/>
  <c r="AH590"/>
  <c r="AI590"/>
  <c r="AK590" s="1"/>
  <c r="AJ590"/>
  <c r="AL590"/>
  <c r="AO590"/>
  <c r="AS590" s="1"/>
  <c r="AR590"/>
  <c r="AV590"/>
  <c r="AZ590" s="1"/>
  <c r="AY590"/>
  <c r="BC590"/>
  <c r="BF590"/>
  <c r="BG590" s="1"/>
  <c r="BJ590"/>
  <c r="BM590"/>
  <c r="BN590"/>
  <c r="BO590"/>
  <c r="BQ590" s="1"/>
  <c r="BP590"/>
  <c r="BR590"/>
  <c r="BT590" s="1"/>
  <c r="BS590"/>
  <c r="BV590"/>
  <c r="BZ590" s="1"/>
  <c r="BW590"/>
  <c r="CA590" s="1"/>
  <c r="L591"/>
  <c r="P591" s="1"/>
  <c r="O591"/>
  <c r="AF591"/>
  <c r="AG591"/>
  <c r="BP591" s="1"/>
  <c r="AH591"/>
  <c r="AI591"/>
  <c r="AJ591"/>
  <c r="AK591"/>
  <c r="AL591"/>
  <c r="AO591"/>
  <c r="AR591"/>
  <c r="AS591"/>
  <c r="AV591"/>
  <c r="AZ591" s="1"/>
  <c r="AY591"/>
  <c r="BC591"/>
  <c r="BF591"/>
  <c r="BG591"/>
  <c r="BJ591"/>
  <c r="BM591"/>
  <c r="BN591"/>
  <c r="BO591"/>
  <c r="BQ591" s="1"/>
  <c r="BU591" s="1"/>
  <c r="BR591"/>
  <c r="BT591" s="1"/>
  <c r="BS591"/>
  <c r="BV591"/>
  <c r="BZ591" s="1"/>
  <c r="BW591"/>
  <c r="CA591" s="1"/>
  <c r="L592"/>
  <c r="P592" s="1"/>
  <c r="O592"/>
  <c r="AF592"/>
  <c r="BO592" s="1"/>
  <c r="BQ592" s="1"/>
  <c r="AG592"/>
  <c r="AH592"/>
  <c r="AI592"/>
  <c r="AJ592"/>
  <c r="BS592" s="1"/>
  <c r="AO592"/>
  <c r="AR592"/>
  <c r="AS592" s="1"/>
  <c r="AV592"/>
  <c r="AZ592" s="1"/>
  <c r="AY592"/>
  <c r="BC592"/>
  <c r="BF592"/>
  <c r="BJ592"/>
  <c r="BM592"/>
  <c r="BN592" s="1"/>
  <c r="BP592"/>
  <c r="BR592"/>
  <c r="BT592" s="1"/>
  <c r="BU592"/>
  <c r="BV592"/>
  <c r="BW592"/>
  <c r="BZ592"/>
  <c r="CA592"/>
  <c r="L593"/>
  <c r="O593"/>
  <c r="P593"/>
  <c r="AF593"/>
  <c r="AG593"/>
  <c r="AI593"/>
  <c r="BR593" s="1"/>
  <c r="AJ593"/>
  <c r="AK593"/>
  <c r="AO593"/>
  <c r="AR593"/>
  <c r="AS593" s="1"/>
  <c r="AV593"/>
  <c r="AY593"/>
  <c r="AZ593"/>
  <c r="BC593"/>
  <c r="BG593" s="1"/>
  <c r="BF593"/>
  <c r="BJ593"/>
  <c r="BN593" s="1"/>
  <c r="BM593"/>
  <c r="BP593"/>
  <c r="BS593"/>
  <c r="BT593"/>
  <c r="BV593"/>
  <c r="BW593"/>
  <c r="CA593" s="1"/>
  <c r="BZ593"/>
  <c r="L594"/>
  <c r="O594"/>
  <c r="P594"/>
  <c r="AF594"/>
  <c r="AG594"/>
  <c r="AH594"/>
  <c r="AL594" s="1"/>
  <c r="AI594"/>
  <c r="AK594" s="1"/>
  <c r="AJ594"/>
  <c r="AO594"/>
  <c r="AR594"/>
  <c r="AV594"/>
  <c r="AY594"/>
  <c r="AZ594"/>
  <c r="BC594"/>
  <c r="BF594"/>
  <c r="BG594"/>
  <c r="BJ594"/>
  <c r="BN594" s="1"/>
  <c r="BM594"/>
  <c r="BO594"/>
  <c r="BP594"/>
  <c r="BR594"/>
  <c r="BT594" s="1"/>
  <c r="BS594"/>
  <c r="BV594"/>
  <c r="BZ594" s="1"/>
  <c r="BW594"/>
  <c r="CA594" s="1"/>
  <c r="L595"/>
  <c r="O595"/>
  <c r="P595"/>
  <c r="AF595"/>
  <c r="AG595"/>
  <c r="BP595" s="1"/>
  <c r="AH595"/>
  <c r="AI595"/>
  <c r="AJ595"/>
  <c r="AO595"/>
  <c r="AS595" s="1"/>
  <c r="AR595"/>
  <c r="AV595"/>
  <c r="AY595"/>
  <c r="BC595"/>
  <c r="BF595"/>
  <c r="BG595"/>
  <c r="BJ595"/>
  <c r="BM595"/>
  <c r="BN595"/>
  <c r="BO595"/>
  <c r="BQ595"/>
  <c r="BS595"/>
  <c r="BV595"/>
  <c r="BZ595" s="1"/>
  <c r="BW595"/>
  <c r="CA595"/>
  <c r="L596"/>
  <c r="O596"/>
  <c r="AF596"/>
  <c r="BO596" s="1"/>
  <c r="AG596"/>
  <c r="AH596"/>
  <c r="AI596"/>
  <c r="AJ596"/>
  <c r="BS596" s="1"/>
  <c r="AK596"/>
  <c r="AL596"/>
  <c r="AO596"/>
  <c r="AR596"/>
  <c r="AS596"/>
  <c r="AV596"/>
  <c r="AZ596" s="1"/>
  <c r="AY596"/>
  <c r="BC596"/>
  <c r="BF596"/>
  <c r="BJ596"/>
  <c r="BN596" s="1"/>
  <c r="BM596"/>
  <c r="BP596"/>
  <c r="BQ596"/>
  <c r="BU596" s="1"/>
  <c r="BR596"/>
  <c r="BT596"/>
  <c r="BV596"/>
  <c r="BZ596" s="1"/>
  <c r="BW596"/>
  <c r="CA596"/>
  <c r="L597"/>
  <c r="P597" s="1"/>
  <c r="O597"/>
  <c r="AF597"/>
  <c r="AG597"/>
  <c r="BP597" s="1"/>
  <c r="AI597"/>
  <c r="BR597" s="1"/>
  <c r="AJ597"/>
  <c r="AK597"/>
  <c r="AO597"/>
  <c r="AS597" s="1"/>
  <c r="AR597"/>
  <c r="AV597"/>
  <c r="AY597"/>
  <c r="AZ597" s="1"/>
  <c r="BC597"/>
  <c r="BF597"/>
  <c r="BG597"/>
  <c r="BJ597"/>
  <c r="BM597"/>
  <c r="BO597"/>
  <c r="BS597"/>
  <c r="BT597"/>
  <c r="BV597"/>
  <c r="BW597"/>
  <c r="BZ597"/>
  <c r="CA597"/>
  <c r="L598"/>
  <c r="O598"/>
  <c r="P598" s="1"/>
  <c r="AF598"/>
  <c r="AG598"/>
  <c r="AI598"/>
  <c r="AJ598"/>
  <c r="AO598"/>
  <c r="AR598"/>
  <c r="AV598"/>
  <c r="AZ598" s="1"/>
  <c r="AY598"/>
  <c r="BC598"/>
  <c r="BF598"/>
  <c r="BG598" s="1"/>
  <c r="BJ598"/>
  <c r="BM598"/>
  <c r="BN598"/>
  <c r="BP598"/>
  <c r="BR598"/>
  <c r="BS598"/>
  <c r="BV598"/>
  <c r="BW598"/>
  <c r="CA598" s="1"/>
  <c r="BZ598"/>
  <c r="L599"/>
  <c r="O599"/>
  <c r="P599" s="1"/>
  <c r="AF599"/>
  <c r="AG599"/>
  <c r="BP599" s="1"/>
  <c r="AH599"/>
  <c r="AI599"/>
  <c r="AK599" s="1"/>
  <c r="AL599" s="1"/>
  <c r="AJ599"/>
  <c r="AO599"/>
  <c r="AS599" s="1"/>
  <c r="AR599"/>
  <c r="AV599"/>
  <c r="AZ599" s="1"/>
  <c r="AY599"/>
  <c r="BC599"/>
  <c r="BG599" s="1"/>
  <c r="BF599"/>
  <c r="BJ599"/>
  <c r="BM599"/>
  <c r="BN599" s="1"/>
  <c r="BO599"/>
  <c r="BQ599" s="1"/>
  <c r="BR599"/>
  <c r="BT599" s="1"/>
  <c r="BS599"/>
  <c r="BV599"/>
  <c r="BZ599" s="1"/>
  <c r="BW599"/>
  <c r="CA599" s="1"/>
  <c r="L600"/>
  <c r="P600" s="1"/>
  <c r="O600"/>
  <c r="AF600"/>
  <c r="AG600"/>
  <c r="AI600"/>
  <c r="AJ600"/>
  <c r="AO600"/>
  <c r="AR600"/>
  <c r="AS600" s="1"/>
  <c r="AV600"/>
  <c r="AY600"/>
  <c r="AZ600"/>
  <c r="BC600"/>
  <c r="BF600"/>
  <c r="BJ600"/>
  <c r="BM600"/>
  <c r="BP600"/>
  <c r="BR600"/>
  <c r="BV600"/>
  <c r="BZ600" s="1"/>
  <c r="BW600"/>
  <c r="CA600"/>
  <c r="L601"/>
  <c r="P601" s="1"/>
  <c r="O601"/>
  <c r="AF601"/>
  <c r="AH601" s="1"/>
  <c r="AG601"/>
  <c r="AI601"/>
  <c r="AJ601"/>
  <c r="AO601"/>
  <c r="AS601" s="1"/>
  <c r="AR601"/>
  <c r="AV601"/>
  <c r="AY601"/>
  <c r="AZ601"/>
  <c r="BC601"/>
  <c r="BF601"/>
  <c r="BG601"/>
  <c r="BJ601"/>
  <c r="BN601" s="1"/>
  <c r="BM601"/>
  <c r="BO601"/>
  <c r="BP601"/>
  <c r="BQ601"/>
  <c r="BS601"/>
  <c r="BV601"/>
  <c r="BW601"/>
  <c r="BZ601"/>
  <c r="CA601"/>
  <c r="L602"/>
  <c r="O602"/>
  <c r="P602"/>
  <c r="AF602"/>
  <c r="AH602" s="1"/>
  <c r="AG602"/>
  <c r="AI602"/>
  <c r="AK602" s="1"/>
  <c r="AJ602"/>
  <c r="AL602"/>
  <c r="AO602"/>
  <c r="AR602"/>
  <c r="AV602"/>
  <c r="AZ602" s="1"/>
  <c r="AY602"/>
  <c r="BC602"/>
  <c r="BF602"/>
  <c r="BG602"/>
  <c r="BJ602"/>
  <c r="BM602"/>
  <c r="BN602"/>
  <c r="BO602"/>
  <c r="BQ602" s="1"/>
  <c r="BP602"/>
  <c r="BR602"/>
  <c r="BS602"/>
  <c r="BT602"/>
  <c r="BV602"/>
  <c r="BW602"/>
  <c r="CA602" s="1"/>
  <c r="BZ602"/>
  <c r="L603"/>
  <c r="P603" s="1"/>
  <c r="O603"/>
  <c r="AF603"/>
  <c r="AG603"/>
  <c r="AI603"/>
  <c r="BR603" s="1"/>
  <c r="AJ603"/>
  <c r="AK603"/>
  <c r="AO603"/>
  <c r="AR603"/>
  <c r="AS603"/>
  <c r="AV603"/>
  <c r="AY603"/>
  <c r="BC603"/>
  <c r="BG603" s="1"/>
  <c r="BF603"/>
  <c r="BJ603"/>
  <c r="BM603"/>
  <c r="BN603"/>
  <c r="BO603"/>
  <c r="BS603"/>
  <c r="BV603"/>
  <c r="BZ603" s="1"/>
  <c r="BW603"/>
  <c r="CA603"/>
  <c r="L604"/>
  <c r="O604"/>
  <c r="AF604"/>
  <c r="BO604" s="1"/>
  <c r="AG604"/>
  <c r="BP604" s="1"/>
  <c r="BQ604" s="1"/>
  <c r="AI604"/>
  <c r="AJ604"/>
  <c r="BS604" s="1"/>
  <c r="AK604"/>
  <c r="AO604"/>
  <c r="AR604"/>
  <c r="AS604"/>
  <c r="AV604"/>
  <c r="AY604"/>
  <c r="AZ604"/>
  <c r="BC604"/>
  <c r="BG604" s="1"/>
  <c r="BF604"/>
  <c r="BJ604"/>
  <c r="BM604"/>
  <c r="BN604"/>
  <c r="BR604"/>
  <c r="BT604"/>
  <c r="BV604"/>
  <c r="BW604"/>
  <c r="BZ604"/>
  <c r="CA604"/>
  <c r="L605"/>
  <c r="O605"/>
  <c r="P605"/>
  <c r="AF605"/>
  <c r="AG605"/>
  <c r="AI605"/>
  <c r="BR605" s="1"/>
  <c r="AJ605"/>
  <c r="AO605"/>
  <c r="AR605"/>
  <c r="AS605"/>
  <c r="AV605"/>
  <c r="AY605"/>
  <c r="AZ605" s="1"/>
  <c r="BC605"/>
  <c r="BG605" s="1"/>
  <c r="BF605"/>
  <c r="BJ605"/>
  <c r="BM605"/>
  <c r="BO605"/>
  <c r="BP605"/>
  <c r="BQ605" s="1"/>
  <c r="BS605"/>
  <c r="BV605"/>
  <c r="BW605"/>
  <c r="CA605" s="1"/>
  <c r="BZ605"/>
  <c r="L606"/>
  <c r="O606"/>
  <c r="P606" s="1"/>
  <c r="AF606"/>
  <c r="BO606" s="1"/>
  <c r="BQ606" s="1"/>
  <c r="AG606"/>
  <c r="AH606"/>
  <c r="AI606"/>
  <c r="AJ606"/>
  <c r="AO606"/>
  <c r="AS606" s="1"/>
  <c r="AR606"/>
  <c r="AV606"/>
  <c r="AY606"/>
  <c r="AZ606"/>
  <c r="BC606"/>
  <c r="BF606"/>
  <c r="BG606" s="1"/>
  <c r="BJ606"/>
  <c r="BN606" s="1"/>
  <c r="BM606"/>
  <c r="BP606"/>
  <c r="BR606"/>
  <c r="BS606"/>
  <c r="BT606" s="1"/>
  <c r="BV606"/>
  <c r="BZ606" s="1"/>
  <c r="BW606"/>
  <c r="CA606" s="1"/>
  <c r="L607"/>
  <c r="O607"/>
  <c r="AF607"/>
  <c r="AG607"/>
  <c r="BP607" s="1"/>
  <c r="AH607"/>
  <c r="AI607"/>
  <c r="AJ607"/>
  <c r="AK607"/>
  <c r="AL607"/>
  <c r="AO607"/>
  <c r="AR607"/>
  <c r="AS607"/>
  <c r="AV607"/>
  <c r="AZ607" s="1"/>
  <c r="AY607"/>
  <c r="BC607"/>
  <c r="BF607"/>
  <c r="BG607"/>
  <c r="BJ607"/>
  <c r="BM607"/>
  <c r="BN607" s="1"/>
  <c r="BO607"/>
  <c r="BQ607" s="1"/>
  <c r="BU607" s="1"/>
  <c r="BR607"/>
  <c r="BT607" s="1"/>
  <c r="BS607"/>
  <c r="BV607"/>
  <c r="BZ607" s="1"/>
  <c r="BW607"/>
  <c r="CA607" s="1"/>
  <c r="L608"/>
  <c r="P608" s="1"/>
  <c r="O608"/>
  <c r="AF608"/>
  <c r="BO608" s="1"/>
  <c r="AG608"/>
  <c r="AH608"/>
  <c r="AI608"/>
  <c r="AJ608"/>
  <c r="BS608" s="1"/>
  <c r="AO608"/>
  <c r="AR608"/>
  <c r="AS608" s="1"/>
  <c r="AV608"/>
  <c r="AZ608" s="1"/>
  <c r="AY608"/>
  <c r="BC608"/>
  <c r="BF608"/>
  <c r="BJ608"/>
  <c r="BM608"/>
  <c r="BN608" s="1"/>
  <c r="BP608"/>
  <c r="BR608"/>
  <c r="BT608" s="1"/>
  <c r="BV608"/>
  <c r="BW608"/>
  <c r="BZ608"/>
  <c r="CA608"/>
  <c r="L609"/>
  <c r="O609"/>
  <c r="P609"/>
  <c r="AF609"/>
  <c r="AH609" s="1"/>
  <c r="AG609"/>
  <c r="AI609"/>
  <c r="BR609" s="1"/>
  <c r="AJ609"/>
  <c r="AK609"/>
  <c r="AO609"/>
  <c r="AR609"/>
  <c r="AS609" s="1"/>
  <c r="AV609"/>
  <c r="AY609"/>
  <c r="AZ609"/>
  <c r="BC609"/>
  <c r="BG609" s="1"/>
  <c r="BF609"/>
  <c r="BJ609"/>
  <c r="BN609" s="1"/>
  <c r="BM609"/>
  <c r="BO609"/>
  <c r="BQ609" s="1"/>
  <c r="BU609" s="1"/>
  <c r="BP609"/>
  <c r="BS609"/>
  <c r="BT609"/>
  <c r="BV609"/>
  <c r="BW609"/>
  <c r="CA609" s="1"/>
  <c r="BZ609"/>
  <c r="L610"/>
  <c r="O610"/>
  <c r="P610"/>
  <c r="AF610"/>
  <c r="AG610"/>
  <c r="AH610"/>
  <c r="AI610"/>
  <c r="AK610" s="1"/>
  <c r="AL610" s="1"/>
  <c r="AJ610"/>
  <c r="AO610"/>
  <c r="AR610"/>
  <c r="AV610"/>
  <c r="AY610"/>
  <c r="AZ610" s="1"/>
  <c r="BC610"/>
  <c r="BF610"/>
  <c r="BG610"/>
  <c r="BJ610"/>
  <c r="BN610" s="1"/>
  <c r="BM610"/>
  <c r="BO610"/>
  <c r="BQ610" s="1"/>
  <c r="BP610"/>
  <c r="BR610"/>
  <c r="BT610" s="1"/>
  <c r="BS610"/>
  <c r="BV610"/>
  <c r="BZ610" s="1"/>
  <c r="BW610"/>
  <c r="CA610" s="1"/>
  <c r="L611"/>
  <c r="O611"/>
  <c r="P611"/>
  <c r="AF611"/>
  <c r="AG611"/>
  <c r="BP611" s="1"/>
  <c r="AI611"/>
  <c r="AJ611"/>
  <c r="AO611"/>
  <c r="AS611" s="1"/>
  <c r="AR611"/>
  <c r="AV611"/>
  <c r="AY611"/>
  <c r="BC611"/>
  <c r="BF611"/>
  <c r="BG611" s="1"/>
  <c r="BJ611"/>
  <c r="BM611"/>
  <c r="BN611"/>
  <c r="BO611"/>
  <c r="BQ611"/>
  <c r="BS611"/>
  <c r="BV611"/>
  <c r="BZ611" s="1"/>
  <c r="BW611"/>
  <c r="CA611"/>
  <c r="L612"/>
  <c r="O612"/>
  <c r="AF612"/>
  <c r="BO612" s="1"/>
  <c r="AG612"/>
  <c r="AH612" s="1"/>
  <c r="AL612" s="1"/>
  <c r="AI612"/>
  <c r="AJ612"/>
  <c r="BS612" s="1"/>
  <c r="AK612"/>
  <c r="AO612"/>
  <c r="AR612"/>
  <c r="AS612"/>
  <c r="AV612"/>
  <c r="AZ612" s="1"/>
  <c r="AY612"/>
  <c r="BC612"/>
  <c r="BG612" s="1"/>
  <c r="BF612"/>
  <c r="BJ612"/>
  <c r="BN612" s="1"/>
  <c r="BM612"/>
  <c r="BR612"/>
  <c r="BT612"/>
  <c r="BV612"/>
  <c r="BZ612" s="1"/>
  <c r="BW612"/>
  <c r="CA612"/>
  <c r="L613"/>
  <c r="P613" s="1"/>
  <c r="O613"/>
  <c r="AF613"/>
  <c r="AG613"/>
  <c r="AI613"/>
  <c r="BR613" s="1"/>
  <c r="AJ613"/>
  <c r="AK613" s="1"/>
  <c r="AO613"/>
  <c r="AS613" s="1"/>
  <c r="AR613"/>
  <c r="AV613"/>
  <c r="AY613"/>
  <c r="AZ613" s="1"/>
  <c r="BC613"/>
  <c r="BF613"/>
  <c r="BG613"/>
  <c r="BJ613"/>
  <c r="BM613"/>
  <c r="BO613"/>
  <c r="BP613"/>
  <c r="BS613"/>
  <c r="BT613" s="1"/>
  <c r="BV613"/>
  <c r="BW613"/>
  <c r="BZ613"/>
  <c r="CA613"/>
  <c r="L614"/>
  <c r="O614"/>
  <c r="P614" s="1"/>
  <c r="AF614"/>
  <c r="AG614"/>
  <c r="AI614"/>
  <c r="AJ614"/>
  <c r="AO614"/>
  <c r="AS614" s="1"/>
  <c r="AR614"/>
  <c r="AV614"/>
  <c r="AZ614" s="1"/>
  <c r="AY614"/>
  <c r="BC614"/>
  <c r="BF614"/>
  <c r="BG614" s="1"/>
  <c r="BJ614"/>
  <c r="BM614"/>
  <c r="BN614"/>
  <c r="BP614"/>
  <c r="BR614"/>
  <c r="BS614"/>
  <c r="BV614"/>
  <c r="BW614"/>
  <c r="CA614" s="1"/>
  <c r="BZ614"/>
  <c r="J615"/>
  <c r="K615"/>
  <c r="L615" s="1"/>
  <c r="P615" s="1"/>
  <c r="M615"/>
  <c r="N615"/>
  <c r="O615"/>
  <c r="T615"/>
  <c r="U615"/>
  <c r="V615"/>
  <c r="V582" s="1"/>
  <c r="W615"/>
  <c r="Z615"/>
  <c r="AA615"/>
  <c r="AB615"/>
  <c r="AC615"/>
  <c r="AM615"/>
  <c r="AN615"/>
  <c r="AO615"/>
  <c r="AP615"/>
  <c r="AQ615"/>
  <c r="AT615"/>
  <c r="AU615"/>
  <c r="AW615"/>
  <c r="AX615"/>
  <c r="AY615" s="1"/>
  <c r="BA615"/>
  <c r="BC615" s="1"/>
  <c r="BG615" s="1"/>
  <c r="BB615"/>
  <c r="BB582" s="1"/>
  <c r="BD615"/>
  <c r="BE615"/>
  <c r="BF615" s="1"/>
  <c r="BH615"/>
  <c r="BI615"/>
  <c r="BJ615" s="1"/>
  <c r="BK615"/>
  <c r="BL615"/>
  <c r="BM615"/>
  <c r="BR615"/>
  <c r="L616"/>
  <c r="O616"/>
  <c r="AF616"/>
  <c r="AG616"/>
  <c r="AH616" s="1"/>
  <c r="AL616" s="1"/>
  <c r="AI616"/>
  <c r="AJ616"/>
  <c r="AK616"/>
  <c r="AO616"/>
  <c r="AR616"/>
  <c r="AS616"/>
  <c r="AV616"/>
  <c r="AZ616" s="1"/>
  <c r="AY616"/>
  <c r="BC616"/>
  <c r="BG616" s="1"/>
  <c r="BF616"/>
  <c r="BJ616"/>
  <c r="BN616" s="1"/>
  <c r="BM616"/>
  <c r="BR616"/>
  <c r="BV616"/>
  <c r="BZ616" s="1"/>
  <c r="BW616"/>
  <c r="CA616"/>
  <c r="L617"/>
  <c r="P617" s="1"/>
  <c r="O617"/>
  <c r="AF617"/>
  <c r="AG617"/>
  <c r="AI617"/>
  <c r="BR617" s="1"/>
  <c r="AJ617"/>
  <c r="AK617" s="1"/>
  <c r="AO617"/>
  <c r="AS617" s="1"/>
  <c r="AR617"/>
  <c r="AV617"/>
  <c r="AY617"/>
  <c r="AZ617" s="1"/>
  <c r="BC617"/>
  <c r="BF617"/>
  <c r="BG617"/>
  <c r="BJ617"/>
  <c r="BM617"/>
  <c r="BO617"/>
  <c r="BS617"/>
  <c r="BT617" s="1"/>
  <c r="BV617"/>
  <c r="BW617"/>
  <c r="BZ617"/>
  <c r="CA617"/>
  <c r="L618"/>
  <c r="O618"/>
  <c r="P618" s="1"/>
  <c r="AF618"/>
  <c r="AG618"/>
  <c r="AI618"/>
  <c r="AI615" s="1"/>
  <c r="AJ618"/>
  <c r="AO618"/>
  <c r="AS618" s="1"/>
  <c r="AR618"/>
  <c r="AV618"/>
  <c r="AZ618" s="1"/>
  <c r="AY618"/>
  <c r="BC618"/>
  <c r="BF618"/>
  <c r="BG618" s="1"/>
  <c r="BJ618"/>
  <c r="BM618"/>
  <c r="BN618"/>
  <c r="BP618"/>
  <c r="BR618"/>
  <c r="BT618" s="1"/>
  <c r="BS618"/>
  <c r="BV618"/>
  <c r="BW618"/>
  <c r="CA618" s="1"/>
  <c r="BZ618"/>
  <c r="J619"/>
  <c r="K619"/>
  <c r="L619" s="1"/>
  <c r="P619" s="1"/>
  <c r="M619"/>
  <c r="N619"/>
  <c r="O619"/>
  <c r="T619"/>
  <c r="U619"/>
  <c r="V619"/>
  <c r="W619"/>
  <c r="Z619"/>
  <c r="AA619"/>
  <c r="AB619"/>
  <c r="AC619"/>
  <c r="AG619"/>
  <c r="AI619"/>
  <c r="AM619"/>
  <c r="AN619"/>
  <c r="AO619"/>
  <c r="AP619"/>
  <c r="AR619" s="1"/>
  <c r="AS619" s="1"/>
  <c r="AQ619"/>
  <c r="AT619"/>
  <c r="AU619"/>
  <c r="AW619"/>
  <c r="AX619"/>
  <c r="AY619" s="1"/>
  <c r="BA619"/>
  <c r="BC619" s="1"/>
  <c r="BG619" s="1"/>
  <c r="BB619"/>
  <c r="BD619"/>
  <c r="BE619"/>
  <c r="BF619" s="1"/>
  <c r="BH619"/>
  <c r="BI619"/>
  <c r="BJ619" s="1"/>
  <c r="BK619"/>
  <c r="BL619"/>
  <c r="BM619"/>
  <c r="BR619"/>
  <c r="L620"/>
  <c r="O620"/>
  <c r="AF620"/>
  <c r="AG620"/>
  <c r="AH620" s="1"/>
  <c r="AL620" s="1"/>
  <c r="AI620"/>
  <c r="AJ620"/>
  <c r="AK620"/>
  <c r="AO620"/>
  <c r="AR620"/>
  <c r="AS620"/>
  <c r="AV620"/>
  <c r="AZ620" s="1"/>
  <c r="AY620"/>
  <c r="BC620"/>
  <c r="BG620" s="1"/>
  <c r="BF620"/>
  <c r="BJ620"/>
  <c r="BN620" s="1"/>
  <c r="BM620"/>
  <c r="BR620"/>
  <c r="BV620"/>
  <c r="BZ620" s="1"/>
  <c r="BW620"/>
  <c r="CA620"/>
  <c r="J621"/>
  <c r="L621" s="1"/>
  <c r="K621"/>
  <c r="M621"/>
  <c r="N621"/>
  <c r="T621"/>
  <c r="T582" s="1"/>
  <c r="U621"/>
  <c r="V621"/>
  <c r="W621"/>
  <c r="Z621"/>
  <c r="Z582" s="1"/>
  <c r="AA621"/>
  <c r="AB621"/>
  <c r="AC621"/>
  <c r="AF621"/>
  <c r="AM621"/>
  <c r="AN621"/>
  <c r="AN582" s="1"/>
  <c r="AP621"/>
  <c r="AQ621"/>
  <c r="AR621"/>
  <c r="AT621"/>
  <c r="AU621"/>
  <c r="AV621"/>
  <c r="AW621"/>
  <c r="AX621"/>
  <c r="AY621"/>
  <c r="AZ621"/>
  <c r="BA621"/>
  <c r="BB621"/>
  <c r="BC621"/>
  <c r="BD621"/>
  <c r="BE621"/>
  <c r="BH621"/>
  <c r="BI621"/>
  <c r="BK621"/>
  <c r="BL621"/>
  <c r="BL582" s="1"/>
  <c r="BO621"/>
  <c r="BQ621" s="1"/>
  <c r="L622"/>
  <c r="O622"/>
  <c r="P622"/>
  <c r="AF622"/>
  <c r="AG622"/>
  <c r="AH622"/>
  <c r="AI622"/>
  <c r="AJ622"/>
  <c r="AJ621" s="1"/>
  <c r="AO622"/>
  <c r="AR622"/>
  <c r="AV622"/>
  <c r="AY622"/>
  <c r="AZ622" s="1"/>
  <c r="BC622"/>
  <c r="BF622"/>
  <c r="BG622"/>
  <c r="BJ622"/>
  <c r="BN622" s="1"/>
  <c r="BM622"/>
  <c r="BO622"/>
  <c r="BQ622" s="1"/>
  <c r="BP622"/>
  <c r="BP621" s="1"/>
  <c r="BS622"/>
  <c r="BV622"/>
  <c r="BZ622" s="1"/>
  <c r="BW622"/>
  <c r="CA622" s="1"/>
  <c r="L623"/>
  <c r="O623"/>
  <c r="P623"/>
  <c r="AF623"/>
  <c r="AG623"/>
  <c r="BP623" s="1"/>
  <c r="AI623"/>
  <c r="AJ623"/>
  <c r="AO623"/>
  <c r="AS623" s="1"/>
  <c r="AR623"/>
  <c r="AV623"/>
  <c r="AY623"/>
  <c r="BC623"/>
  <c r="BF623"/>
  <c r="BG623" s="1"/>
  <c r="BJ623"/>
  <c r="BM623"/>
  <c r="BN623"/>
  <c r="BO623"/>
  <c r="BQ623"/>
  <c r="BS623"/>
  <c r="BS621" s="1"/>
  <c r="BV623"/>
  <c r="BZ623" s="1"/>
  <c r="BW623"/>
  <c r="CA623"/>
  <c r="K624"/>
  <c r="T624"/>
  <c r="V624"/>
  <c r="AA624"/>
  <c r="AB624"/>
  <c r="AN624"/>
  <c r="AP624"/>
  <c r="AX624"/>
  <c r="BB624"/>
  <c r="J625"/>
  <c r="J624" s="1"/>
  <c r="L624" s="1"/>
  <c r="K625"/>
  <c r="L625"/>
  <c r="M625"/>
  <c r="N625"/>
  <c r="N624" s="1"/>
  <c r="T625"/>
  <c r="U625"/>
  <c r="U624" s="1"/>
  <c r="V625"/>
  <c r="W625"/>
  <c r="Z625"/>
  <c r="Z624" s="1"/>
  <c r="AA625"/>
  <c r="AB625"/>
  <c r="AC625"/>
  <c r="AF625"/>
  <c r="AI625"/>
  <c r="AM625"/>
  <c r="AN625"/>
  <c r="AO625" s="1"/>
  <c r="AS625" s="1"/>
  <c r="AP625"/>
  <c r="AQ625"/>
  <c r="AR625"/>
  <c r="AU625"/>
  <c r="AU624" s="1"/>
  <c r="AW625"/>
  <c r="AW624" s="1"/>
  <c r="AY624" s="1"/>
  <c r="AX625"/>
  <c r="AY625"/>
  <c r="BA625"/>
  <c r="BB625"/>
  <c r="BC625"/>
  <c r="BD625"/>
  <c r="BE625"/>
  <c r="BE624" s="1"/>
  <c r="BH625"/>
  <c r="BI625"/>
  <c r="BK625"/>
  <c r="BK624" s="1"/>
  <c r="BM624" s="1"/>
  <c r="BL625"/>
  <c r="BL624" s="1"/>
  <c r="BM625"/>
  <c r="BS625"/>
  <c r="L626"/>
  <c r="O626"/>
  <c r="P626" s="1"/>
  <c r="AF626"/>
  <c r="BO626" s="1"/>
  <c r="AG626"/>
  <c r="AH626"/>
  <c r="AI626"/>
  <c r="AJ626"/>
  <c r="AJ625" s="1"/>
  <c r="AO626"/>
  <c r="AS626" s="1"/>
  <c r="AR626"/>
  <c r="AV626"/>
  <c r="AY626"/>
  <c r="AZ626"/>
  <c r="BC626"/>
  <c r="BF626"/>
  <c r="BG626" s="1"/>
  <c r="BJ626"/>
  <c r="BN626" s="1"/>
  <c r="BM626"/>
  <c r="BP626"/>
  <c r="BR626"/>
  <c r="BS626"/>
  <c r="BT626" s="1"/>
  <c r="BV626"/>
  <c r="BZ626" s="1"/>
  <c r="BW626"/>
  <c r="CA626" s="1"/>
  <c r="L627"/>
  <c r="O627"/>
  <c r="AF627"/>
  <c r="AG627"/>
  <c r="BP627" s="1"/>
  <c r="AH627"/>
  <c r="AI627"/>
  <c r="AJ627"/>
  <c r="AK627"/>
  <c r="AL627"/>
  <c r="AO627"/>
  <c r="AR627"/>
  <c r="AS627"/>
  <c r="AV627"/>
  <c r="AZ627" s="1"/>
  <c r="AY627"/>
  <c r="BC627"/>
  <c r="BF627"/>
  <c r="BG627"/>
  <c r="BJ627"/>
  <c r="BM627"/>
  <c r="BN627" s="1"/>
  <c r="BO627"/>
  <c r="BQ627" s="1"/>
  <c r="BU627" s="1"/>
  <c r="BR627"/>
  <c r="BT627" s="1"/>
  <c r="BS627"/>
  <c r="BV627"/>
  <c r="BZ627" s="1"/>
  <c r="BW627"/>
  <c r="CA627" s="1"/>
  <c r="L628"/>
  <c r="P628" s="1"/>
  <c r="O628"/>
  <c r="AF628"/>
  <c r="BO628" s="1"/>
  <c r="AG628"/>
  <c r="BP628" s="1"/>
  <c r="BQ628" s="1"/>
  <c r="AH628"/>
  <c r="AI628"/>
  <c r="AJ628"/>
  <c r="BS628" s="1"/>
  <c r="AM628"/>
  <c r="AO628"/>
  <c r="AR628"/>
  <c r="AS628"/>
  <c r="AT628"/>
  <c r="AT625" s="1"/>
  <c r="AV628"/>
  <c r="AY628"/>
  <c r="AZ628"/>
  <c r="BA628"/>
  <c r="BC628"/>
  <c r="BF628"/>
  <c r="BG628"/>
  <c r="BH628"/>
  <c r="BJ628"/>
  <c r="BM628"/>
  <c r="BN628"/>
  <c r="BR628"/>
  <c r="BT628"/>
  <c r="BV628"/>
  <c r="BW628"/>
  <c r="BX628"/>
  <c r="CA628"/>
  <c r="L629"/>
  <c r="O629"/>
  <c r="P629" s="1"/>
  <c r="AF629"/>
  <c r="BO629" s="1"/>
  <c r="BQ629" s="1"/>
  <c r="AG629"/>
  <c r="AH629"/>
  <c r="AI629"/>
  <c r="AJ629"/>
  <c r="AO629"/>
  <c r="AS629" s="1"/>
  <c r="AR629"/>
  <c r="AV629"/>
  <c r="AY629"/>
  <c r="AZ629"/>
  <c r="BC629"/>
  <c r="BF629"/>
  <c r="BG629" s="1"/>
  <c r="BJ629"/>
  <c r="BN629" s="1"/>
  <c r="BM629"/>
  <c r="BP629"/>
  <c r="BR629"/>
  <c r="BS629"/>
  <c r="BT629" s="1"/>
  <c r="BV629"/>
  <c r="BZ629" s="1"/>
  <c r="BW629"/>
  <c r="CA629" s="1"/>
  <c r="L630"/>
  <c r="O630"/>
  <c r="AF630"/>
  <c r="AG630"/>
  <c r="BP630" s="1"/>
  <c r="AH630"/>
  <c r="AI630"/>
  <c r="AJ630"/>
  <c r="AK630"/>
  <c r="AL630"/>
  <c r="AO630"/>
  <c r="AR630"/>
  <c r="AS630"/>
  <c r="AV630"/>
  <c r="AZ630" s="1"/>
  <c r="AY630"/>
  <c r="BC630"/>
  <c r="BF630"/>
  <c r="BG630"/>
  <c r="BJ630"/>
  <c r="BM630"/>
  <c r="BN630" s="1"/>
  <c r="BO630"/>
  <c r="BQ630" s="1"/>
  <c r="BU630" s="1"/>
  <c r="BR630"/>
  <c r="BT630" s="1"/>
  <c r="BS630"/>
  <c r="BV630"/>
  <c r="BZ630" s="1"/>
  <c r="BW630"/>
  <c r="CA630" s="1"/>
  <c r="L631"/>
  <c r="P631" s="1"/>
  <c r="O631"/>
  <c r="AF631"/>
  <c r="BO631" s="1"/>
  <c r="AG631"/>
  <c r="AH631"/>
  <c r="AI631"/>
  <c r="AJ631"/>
  <c r="BS631" s="1"/>
  <c r="AO631"/>
  <c r="AR631"/>
  <c r="AS631" s="1"/>
  <c r="AV631"/>
  <c r="AZ631" s="1"/>
  <c r="AY631"/>
  <c r="BC631"/>
  <c r="BF631"/>
  <c r="BJ631"/>
  <c r="BM631"/>
  <c r="BN631" s="1"/>
  <c r="BP631"/>
  <c r="BR631"/>
  <c r="BT631" s="1"/>
  <c r="BV631"/>
  <c r="BW631"/>
  <c r="BZ631"/>
  <c r="CA631"/>
  <c r="J632"/>
  <c r="K632"/>
  <c r="L632"/>
  <c r="M632"/>
  <c r="O632" s="1"/>
  <c r="P632" s="1"/>
  <c r="N632"/>
  <c r="T632"/>
  <c r="U632"/>
  <c r="V632"/>
  <c r="W632"/>
  <c r="Z632"/>
  <c r="AA632"/>
  <c r="AB632"/>
  <c r="AC632"/>
  <c r="AN632"/>
  <c r="AP632"/>
  <c r="AQ632"/>
  <c r="AR632" s="1"/>
  <c r="AU632"/>
  <c r="AW632"/>
  <c r="AX632"/>
  <c r="AY632"/>
  <c r="BB632"/>
  <c r="BD632"/>
  <c r="BE632"/>
  <c r="BI632"/>
  <c r="BI624" s="1"/>
  <c r="BK632"/>
  <c r="BL632"/>
  <c r="BM632" s="1"/>
  <c r="L633"/>
  <c r="O633"/>
  <c r="P633"/>
  <c r="AF633"/>
  <c r="AG633"/>
  <c r="AH633"/>
  <c r="AI633"/>
  <c r="AJ633"/>
  <c r="AM633"/>
  <c r="AO633"/>
  <c r="AS633" s="1"/>
  <c r="AR633"/>
  <c r="AT633"/>
  <c r="AV633"/>
  <c r="AZ633" s="1"/>
  <c r="AY633"/>
  <c r="BA633"/>
  <c r="BC633"/>
  <c r="BG633" s="1"/>
  <c r="BF633"/>
  <c r="BH633"/>
  <c r="BH632" s="1"/>
  <c r="BJ632" s="1"/>
  <c r="BJ633"/>
  <c r="BN633" s="1"/>
  <c r="BM633"/>
  <c r="BO633"/>
  <c r="BP633"/>
  <c r="BS633"/>
  <c r="BV633"/>
  <c r="BZ633" s="1"/>
  <c r="BW633"/>
  <c r="BX633"/>
  <c r="CA633"/>
  <c r="L634"/>
  <c r="P634" s="1"/>
  <c r="O634"/>
  <c r="AF634"/>
  <c r="BO634" s="1"/>
  <c r="BQ634" s="1"/>
  <c r="BU634" s="1"/>
  <c r="AG634"/>
  <c r="AH634"/>
  <c r="AI634"/>
  <c r="AJ634"/>
  <c r="BS634" s="1"/>
  <c r="AO634"/>
  <c r="AR634"/>
  <c r="AS634" s="1"/>
  <c r="AV634"/>
  <c r="AZ634" s="1"/>
  <c r="AY634"/>
  <c r="BC634"/>
  <c r="BF634"/>
  <c r="BJ634"/>
  <c r="BM634"/>
  <c r="BN634" s="1"/>
  <c r="BP634"/>
  <c r="BR634"/>
  <c r="BT634" s="1"/>
  <c r="BV634"/>
  <c r="BW634"/>
  <c r="BZ634"/>
  <c r="CA634"/>
  <c r="L635"/>
  <c r="O635"/>
  <c r="P635"/>
  <c r="AF635"/>
  <c r="AG635"/>
  <c r="AI635"/>
  <c r="BR635" s="1"/>
  <c r="AJ635"/>
  <c r="AK635"/>
  <c r="AO635"/>
  <c r="AR635"/>
  <c r="AS635" s="1"/>
  <c r="AV635"/>
  <c r="AY635"/>
  <c r="AZ635"/>
  <c r="BC635"/>
  <c r="BG635" s="1"/>
  <c r="BF635"/>
  <c r="BJ635"/>
  <c r="BN635" s="1"/>
  <c r="BM635"/>
  <c r="BP635"/>
  <c r="BS635"/>
  <c r="BT635"/>
  <c r="BV635"/>
  <c r="BW635"/>
  <c r="CA635" s="1"/>
  <c r="BZ635"/>
  <c r="L636"/>
  <c r="O636"/>
  <c r="P636"/>
  <c r="AF636"/>
  <c r="AG636"/>
  <c r="AH636"/>
  <c r="AI636"/>
  <c r="AK636" s="1"/>
  <c r="AL636" s="1"/>
  <c r="AJ636"/>
  <c r="AO636"/>
  <c r="AR636"/>
  <c r="AV636"/>
  <c r="AY636"/>
  <c r="AZ636" s="1"/>
  <c r="BC636"/>
  <c r="BF636"/>
  <c r="BG636"/>
  <c r="BJ636"/>
  <c r="BN636" s="1"/>
  <c r="BM636"/>
  <c r="BO636"/>
  <c r="BQ636" s="1"/>
  <c r="BP636"/>
  <c r="BR636"/>
  <c r="BT636" s="1"/>
  <c r="BS636"/>
  <c r="BV636"/>
  <c r="BZ636" s="1"/>
  <c r="BW636"/>
  <c r="CA636" s="1"/>
  <c r="L637"/>
  <c r="O637"/>
  <c r="P637"/>
  <c r="AF637"/>
  <c r="AG637"/>
  <c r="BP637" s="1"/>
  <c r="AI637"/>
  <c r="AJ637"/>
  <c r="AM637"/>
  <c r="AO637" s="1"/>
  <c r="AS637" s="1"/>
  <c r="AR637"/>
  <c r="AT637"/>
  <c r="AV637" s="1"/>
  <c r="AY637"/>
  <c r="BA637"/>
  <c r="BC637" s="1"/>
  <c r="BF637"/>
  <c r="BG637"/>
  <c r="BH637"/>
  <c r="BJ637" s="1"/>
  <c r="BM637"/>
  <c r="BN637" s="1"/>
  <c r="BO637"/>
  <c r="BQ637" s="1"/>
  <c r="BS637"/>
  <c r="BV637"/>
  <c r="BW637"/>
  <c r="CA637" s="1"/>
  <c r="BX637"/>
  <c r="BZ637"/>
  <c r="L638"/>
  <c r="O638"/>
  <c r="P638"/>
  <c r="AF638"/>
  <c r="AG638"/>
  <c r="BP638" s="1"/>
  <c r="AI638"/>
  <c r="BR638" s="1"/>
  <c r="AJ638"/>
  <c r="BS638" s="1"/>
  <c r="BT638" s="1"/>
  <c r="AM638"/>
  <c r="AO638" s="1"/>
  <c r="AS638" s="1"/>
  <c r="AR638"/>
  <c r="AT638"/>
  <c r="AV638"/>
  <c r="AZ638" s="1"/>
  <c r="AY638"/>
  <c r="BA638"/>
  <c r="BF638"/>
  <c r="BH638"/>
  <c r="BJ638"/>
  <c r="BN638" s="1"/>
  <c r="BM638"/>
  <c r="BV638"/>
  <c r="BW638"/>
  <c r="CA638" s="1"/>
  <c r="BX638"/>
  <c r="BZ638" s="1"/>
  <c r="L639"/>
  <c r="P639" s="1"/>
  <c r="O639"/>
  <c r="AF639"/>
  <c r="AG639"/>
  <c r="AI639"/>
  <c r="AJ639"/>
  <c r="AK639"/>
  <c r="AM639"/>
  <c r="AO639" s="1"/>
  <c r="AR639"/>
  <c r="AS639"/>
  <c r="AT639"/>
  <c r="AV639" s="1"/>
  <c r="AY639"/>
  <c r="AZ639" s="1"/>
  <c r="BA639"/>
  <c r="BF639"/>
  <c r="BH639"/>
  <c r="BJ639" s="1"/>
  <c r="BN639" s="1"/>
  <c r="BM639"/>
  <c r="BR639"/>
  <c r="BT639" s="1"/>
  <c r="BS639"/>
  <c r="BV639"/>
  <c r="BW639"/>
  <c r="CA639" s="1"/>
  <c r="BX639"/>
  <c r="BZ639"/>
  <c r="L640"/>
  <c r="P640" s="1"/>
  <c r="O640"/>
  <c r="AF640"/>
  <c r="AG640"/>
  <c r="BP640" s="1"/>
  <c r="AI640"/>
  <c r="BR640" s="1"/>
  <c r="AJ640"/>
  <c r="AK640" s="1"/>
  <c r="AM640"/>
  <c r="AR640"/>
  <c r="AT640"/>
  <c r="AV640"/>
  <c r="AZ640" s="1"/>
  <c r="AY640"/>
  <c r="BA640"/>
  <c r="BC640" s="1"/>
  <c r="BF640"/>
  <c r="BH640"/>
  <c r="BJ640"/>
  <c r="BN640" s="1"/>
  <c r="BM640"/>
  <c r="BV640"/>
  <c r="BW640"/>
  <c r="CA640" s="1"/>
  <c r="BX640"/>
  <c r="BZ640" s="1"/>
  <c r="L641"/>
  <c r="O641"/>
  <c r="P641"/>
  <c r="AF641"/>
  <c r="AG641"/>
  <c r="BP641" s="1"/>
  <c r="AI641"/>
  <c r="AJ641"/>
  <c r="AO641"/>
  <c r="AS641" s="1"/>
  <c r="AR641"/>
  <c r="AV641"/>
  <c r="AY641"/>
  <c r="BC641"/>
  <c r="BF641"/>
  <c r="BG641" s="1"/>
  <c r="BJ641"/>
  <c r="BM641"/>
  <c r="BN641"/>
  <c r="BO641"/>
  <c r="BQ641"/>
  <c r="BS641"/>
  <c r="BV641"/>
  <c r="BZ641" s="1"/>
  <c r="BW641"/>
  <c r="CA641"/>
  <c r="L642"/>
  <c r="O642"/>
  <c r="AF642"/>
  <c r="BO642" s="1"/>
  <c r="AG642"/>
  <c r="AH642" s="1"/>
  <c r="AL642" s="1"/>
  <c r="AI642"/>
  <c r="AJ642"/>
  <c r="BS642" s="1"/>
  <c r="AK642"/>
  <c r="AO642"/>
  <c r="AR642"/>
  <c r="AS642"/>
  <c r="AV642"/>
  <c r="AZ642" s="1"/>
  <c r="AY642"/>
  <c r="BC642"/>
  <c r="BG642" s="1"/>
  <c r="BF642"/>
  <c r="BJ642"/>
  <c r="BN642" s="1"/>
  <c r="BM642"/>
  <c r="BR642"/>
  <c r="BT642"/>
  <c r="BV642"/>
  <c r="BZ642" s="1"/>
  <c r="BW642"/>
  <c r="CA642"/>
  <c r="L643"/>
  <c r="P643" s="1"/>
  <c r="O643"/>
  <c r="AF643"/>
  <c r="AG643"/>
  <c r="BP643" s="1"/>
  <c r="AI643"/>
  <c r="BR643" s="1"/>
  <c r="AJ643"/>
  <c r="AK643" s="1"/>
  <c r="AO643"/>
  <c r="AS643" s="1"/>
  <c r="AR643"/>
  <c r="AV643"/>
  <c r="AY643"/>
  <c r="AZ643" s="1"/>
  <c r="BC643"/>
  <c r="BF643"/>
  <c r="BG643"/>
  <c r="BJ643"/>
  <c r="BM643"/>
  <c r="BO643"/>
  <c r="BS643"/>
  <c r="BT643" s="1"/>
  <c r="BV643"/>
  <c r="BW643"/>
  <c r="BZ643"/>
  <c r="CA643"/>
  <c r="L644"/>
  <c r="O644"/>
  <c r="P644" s="1"/>
  <c r="AF644"/>
  <c r="AG644"/>
  <c r="AI644"/>
  <c r="AJ644"/>
  <c r="AO644"/>
  <c r="AS644" s="1"/>
  <c r="AR644"/>
  <c r="AV644"/>
  <c r="AZ644" s="1"/>
  <c r="AY644"/>
  <c r="BC644"/>
  <c r="BF644"/>
  <c r="BG644" s="1"/>
  <c r="BJ644"/>
  <c r="BM644"/>
  <c r="BN644"/>
  <c r="BP644"/>
  <c r="BR644"/>
  <c r="BT644" s="1"/>
  <c r="BS644"/>
  <c r="BV644"/>
  <c r="BW644"/>
  <c r="CA644" s="1"/>
  <c r="BZ644"/>
  <c r="L645"/>
  <c r="O645"/>
  <c r="P645" s="1"/>
  <c r="AF645"/>
  <c r="AG645"/>
  <c r="BP645" s="1"/>
  <c r="AH645"/>
  <c r="AI645"/>
  <c r="AK645" s="1"/>
  <c r="AL645" s="1"/>
  <c r="AJ645"/>
  <c r="AO645"/>
  <c r="AS645" s="1"/>
  <c r="AR645"/>
  <c r="AV645"/>
  <c r="AZ645" s="1"/>
  <c r="AY645"/>
  <c r="BC645"/>
  <c r="BG645" s="1"/>
  <c r="BF645"/>
  <c r="BJ645"/>
  <c r="BM645"/>
  <c r="BN645" s="1"/>
  <c r="BO645"/>
  <c r="BQ645" s="1"/>
  <c r="BU645" s="1"/>
  <c r="BR645"/>
  <c r="BT645" s="1"/>
  <c r="BS645"/>
  <c r="BV645"/>
  <c r="BZ645" s="1"/>
  <c r="BW645"/>
  <c r="CA645" s="1"/>
  <c r="L646"/>
  <c r="P646" s="1"/>
  <c r="O646"/>
  <c r="AF646"/>
  <c r="AG646"/>
  <c r="AI646"/>
  <c r="AJ646"/>
  <c r="AO646"/>
  <c r="AR646"/>
  <c r="AS646" s="1"/>
  <c r="AV646"/>
  <c r="AY646"/>
  <c r="AZ646"/>
  <c r="BC646"/>
  <c r="BF646"/>
  <c r="BJ646"/>
  <c r="BN646" s="1"/>
  <c r="BM646"/>
  <c r="BP646"/>
  <c r="BR646"/>
  <c r="BV646"/>
  <c r="BZ646" s="1"/>
  <c r="BW646"/>
  <c r="CA646"/>
  <c r="L647"/>
  <c r="P647" s="1"/>
  <c r="O647"/>
  <c r="AF647"/>
  <c r="AH647" s="1"/>
  <c r="AG647"/>
  <c r="AI647"/>
  <c r="AJ647"/>
  <c r="AO647"/>
  <c r="AR647"/>
  <c r="AV647"/>
  <c r="AY647"/>
  <c r="AZ647"/>
  <c r="BC647"/>
  <c r="BF647"/>
  <c r="BG647"/>
  <c r="BJ647"/>
  <c r="BN647" s="1"/>
  <c r="BM647"/>
  <c r="BO647"/>
  <c r="BP647"/>
  <c r="BQ647"/>
  <c r="BS647"/>
  <c r="BV647"/>
  <c r="BW647"/>
  <c r="BZ647"/>
  <c r="CA647"/>
  <c r="L648"/>
  <c r="O648"/>
  <c r="P648"/>
  <c r="AF648"/>
  <c r="AH648" s="1"/>
  <c r="AG648"/>
  <c r="AI648"/>
  <c r="AK648" s="1"/>
  <c r="AJ648"/>
  <c r="AL648"/>
  <c r="AO648"/>
  <c r="AR648"/>
  <c r="AV648"/>
  <c r="AY648"/>
  <c r="BC648"/>
  <c r="BF648"/>
  <c r="BG648"/>
  <c r="BJ648"/>
  <c r="BM648"/>
  <c r="BN648"/>
  <c r="BO648"/>
  <c r="BQ648" s="1"/>
  <c r="BP648"/>
  <c r="BR648"/>
  <c r="BS648"/>
  <c r="BT648"/>
  <c r="BV648"/>
  <c r="BW648"/>
  <c r="CA648" s="1"/>
  <c r="BZ648"/>
  <c r="L649"/>
  <c r="P649" s="1"/>
  <c r="O649"/>
  <c r="AF649"/>
  <c r="AG649"/>
  <c r="AI649"/>
  <c r="AJ649"/>
  <c r="AK649"/>
  <c r="AM649"/>
  <c r="AO649" s="1"/>
  <c r="AR649"/>
  <c r="AS649"/>
  <c r="AT649"/>
  <c r="AV649" s="1"/>
  <c r="AY649"/>
  <c r="AZ649" s="1"/>
  <c r="BA649"/>
  <c r="BF649"/>
  <c r="BH649"/>
  <c r="BJ649" s="1"/>
  <c r="BM649"/>
  <c r="BR649"/>
  <c r="BT649" s="1"/>
  <c r="BS649"/>
  <c r="BV649"/>
  <c r="BW649"/>
  <c r="CA649" s="1"/>
  <c r="BX649"/>
  <c r="BZ649"/>
  <c r="L650"/>
  <c r="P650" s="1"/>
  <c r="O650"/>
  <c r="AF650"/>
  <c r="AG650"/>
  <c r="BP650" s="1"/>
  <c r="AI650"/>
  <c r="BR650" s="1"/>
  <c r="AJ650"/>
  <c r="AK650" s="1"/>
  <c r="AO650"/>
  <c r="AS650" s="1"/>
  <c r="AR650"/>
  <c r="AV650"/>
  <c r="AY650"/>
  <c r="AZ650" s="1"/>
  <c r="BC650"/>
  <c r="BF650"/>
  <c r="BG650"/>
  <c r="BJ650"/>
  <c r="BM650"/>
  <c r="BO650"/>
  <c r="BS650"/>
  <c r="BT650" s="1"/>
  <c r="BV650"/>
  <c r="BW650"/>
  <c r="BZ650"/>
  <c r="CA650"/>
  <c r="L651"/>
  <c r="O651"/>
  <c r="P651" s="1"/>
  <c r="AF651"/>
  <c r="AG651"/>
  <c r="AI651"/>
  <c r="AJ651"/>
  <c r="BS651" s="1"/>
  <c r="AM651"/>
  <c r="AO651" s="1"/>
  <c r="AS651" s="1"/>
  <c r="AR651"/>
  <c r="AT651"/>
  <c r="AV651" s="1"/>
  <c r="AZ651" s="1"/>
  <c r="AY651"/>
  <c r="BA651"/>
  <c r="BC651" s="1"/>
  <c r="BG651" s="1"/>
  <c r="BF651"/>
  <c r="BH651"/>
  <c r="BJ651" s="1"/>
  <c r="BN651" s="1"/>
  <c r="BM651"/>
  <c r="BP651"/>
  <c r="BR651"/>
  <c r="BT651" s="1"/>
  <c r="BV651"/>
  <c r="BZ651" s="1"/>
  <c r="BW651"/>
  <c r="CA651" s="1"/>
  <c r="BX651"/>
  <c r="L652"/>
  <c r="O652"/>
  <c r="AF652"/>
  <c r="BO652" s="1"/>
  <c r="AG652"/>
  <c r="AH652" s="1"/>
  <c r="AL652" s="1"/>
  <c r="AI652"/>
  <c r="AJ652"/>
  <c r="BS652" s="1"/>
  <c r="AK652"/>
  <c r="AO652"/>
  <c r="AR652"/>
  <c r="AS652"/>
  <c r="AV652"/>
  <c r="AZ652" s="1"/>
  <c r="AY652"/>
  <c r="BC652"/>
  <c r="BG652" s="1"/>
  <c r="BF652"/>
  <c r="BJ652"/>
  <c r="BN652" s="1"/>
  <c r="BM652"/>
  <c r="BR652"/>
  <c r="BT652"/>
  <c r="BV652"/>
  <c r="BZ652" s="1"/>
  <c r="BW652"/>
  <c r="CA652"/>
  <c r="L653"/>
  <c r="P653" s="1"/>
  <c r="O653"/>
  <c r="AF653"/>
  <c r="AG653"/>
  <c r="BP653" s="1"/>
  <c r="AI653"/>
  <c r="BR653" s="1"/>
  <c r="AJ653"/>
  <c r="AK653" s="1"/>
  <c r="AO653"/>
  <c r="AS653" s="1"/>
  <c r="AR653"/>
  <c r="AV653"/>
  <c r="AY653"/>
  <c r="AZ653" s="1"/>
  <c r="BC653"/>
  <c r="BF653"/>
  <c r="BG653"/>
  <c r="BJ653"/>
  <c r="BM653"/>
  <c r="BO653"/>
  <c r="BS653"/>
  <c r="BT653" s="1"/>
  <c r="BV653"/>
  <c r="BW653"/>
  <c r="BZ653"/>
  <c r="CA653"/>
  <c r="L654"/>
  <c r="O654"/>
  <c r="P654" s="1"/>
  <c r="AF654"/>
  <c r="AG654"/>
  <c r="AI654"/>
  <c r="AJ654"/>
  <c r="AO654"/>
  <c r="AS654" s="1"/>
  <c r="AR654"/>
  <c r="AV654"/>
  <c r="AZ654" s="1"/>
  <c r="AY654"/>
  <c r="BC654"/>
  <c r="BF654"/>
  <c r="BG654" s="1"/>
  <c r="BJ654"/>
  <c r="BM654"/>
  <c r="BN654"/>
  <c r="BP654"/>
  <c r="BR654"/>
  <c r="BT654" s="1"/>
  <c r="BS654"/>
  <c r="BV654"/>
  <c r="BW654"/>
  <c r="CA654" s="1"/>
  <c r="BZ654"/>
  <c r="L655"/>
  <c r="O655"/>
  <c r="P655" s="1"/>
  <c r="AF655"/>
  <c r="AG655"/>
  <c r="BP655" s="1"/>
  <c r="AH655"/>
  <c r="AI655"/>
  <c r="AK655" s="1"/>
  <c r="AL655" s="1"/>
  <c r="AJ655"/>
  <c r="AO655"/>
  <c r="AS655" s="1"/>
  <c r="AR655"/>
  <c r="AV655"/>
  <c r="AZ655" s="1"/>
  <c r="AY655"/>
  <c r="BC655"/>
  <c r="BG655" s="1"/>
  <c r="BF655"/>
  <c r="BJ655"/>
  <c r="BM655"/>
  <c r="BN655" s="1"/>
  <c r="BO655"/>
  <c r="BQ655" s="1"/>
  <c r="BU655" s="1"/>
  <c r="BR655"/>
  <c r="BT655" s="1"/>
  <c r="BS655"/>
  <c r="BV655"/>
  <c r="BZ655" s="1"/>
  <c r="BW655"/>
  <c r="CA655" s="1"/>
  <c r="L656"/>
  <c r="P656" s="1"/>
  <c r="O656"/>
  <c r="AF656"/>
  <c r="AG656"/>
  <c r="AI656"/>
  <c r="AJ656"/>
  <c r="AO656"/>
  <c r="AR656"/>
  <c r="AS656" s="1"/>
  <c r="AV656"/>
  <c r="AY656"/>
  <c r="AZ656"/>
  <c r="BC656"/>
  <c r="BF656"/>
  <c r="BJ656"/>
  <c r="BN656" s="1"/>
  <c r="BM656"/>
  <c r="BP656"/>
  <c r="BR656"/>
  <c r="BV656"/>
  <c r="BZ656" s="1"/>
  <c r="BW656"/>
  <c r="CA656"/>
  <c r="L657"/>
  <c r="P657" s="1"/>
  <c r="O657"/>
  <c r="AF657"/>
  <c r="AH657" s="1"/>
  <c r="AG657"/>
  <c r="AI657"/>
  <c r="AJ657"/>
  <c r="AO657"/>
  <c r="AR657"/>
  <c r="AV657"/>
  <c r="AY657"/>
  <c r="AZ657"/>
  <c r="BC657"/>
  <c r="BF657"/>
  <c r="BG657"/>
  <c r="BJ657"/>
  <c r="BN657" s="1"/>
  <c r="BM657"/>
  <c r="BO657"/>
  <c r="BP657"/>
  <c r="BQ657"/>
  <c r="BS657"/>
  <c r="BV657"/>
  <c r="BW657"/>
  <c r="BZ657"/>
  <c r="CA657"/>
  <c r="L658"/>
  <c r="O658"/>
  <c r="P658"/>
  <c r="AF658"/>
  <c r="AH658" s="1"/>
  <c r="AG658"/>
  <c r="AI658"/>
  <c r="AK658" s="1"/>
  <c r="AJ658"/>
  <c r="AL658"/>
  <c r="AO658"/>
  <c r="AR658"/>
  <c r="AV658"/>
  <c r="AY658"/>
  <c r="BC658"/>
  <c r="BF658"/>
  <c r="BG658"/>
  <c r="BJ658"/>
  <c r="BM658"/>
  <c r="BN658"/>
  <c r="BO658"/>
  <c r="BQ658" s="1"/>
  <c r="BP658"/>
  <c r="BR658"/>
  <c r="BS658"/>
  <c r="BT658"/>
  <c r="BV658"/>
  <c r="BW658"/>
  <c r="CA658" s="1"/>
  <c r="BZ658"/>
  <c r="L659"/>
  <c r="P659" s="1"/>
  <c r="O659"/>
  <c r="AF659"/>
  <c r="AG659"/>
  <c r="AI659"/>
  <c r="BR659" s="1"/>
  <c r="BT659" s="1"/>
  <c r="AJ659"/>
  <c r="AK659"/>
  <c r="AO659"/>
  <c r="AR659"/>
  <c r="AS659"/>
  <c r="AV659"/>
  <c r="AY659"/>
  <c r="BC659"/>
  <c r="BF659"/>
  <c r="BJ659"/>
  <c r="BM659"/>
  <c r="BN659"/>
  <c r="BO659"/>
  <c r="BS659"/>
  <c r="BV659"/>
  <c r="BZ659" s="1"/>
  <c r="BW659"/>
  <c r="CA659"/>
  <c r="L660"/>
  <c r="O660"/>
  <c r="AF660"/>
  <c r="BO660" s="1"/>
  <c r="AG660"/>
  <c r="BP660" s="1"/>
  <c r="BQ660" s="1"/>
  <c r="AI660"/>
  <c r="AJ660"/>
  <c r="BS660" s="1"/>
  <c r="AK660"/>
  <c r="AO660"/>
  <c r="AR660"/>
  <c r="AS660"/>
  <c r="AV660"/>
  <c r="AY660"/>
  <c r="AZ660"/>
  <c r="BC660"/>
  <c r="BG660" s="1"/>
  <c r="BF660"/>
  <c r="BJ660"/>
  <c r="BM660"/>
  <c r="BN660"/>
  <c r="BR660"/>
  <c r="BT660"/>
  <c r="BV660"/>
  <c r="BW660"/>
  <c r="BZ660"/>
  <c r="CA660"/>
  <c r="L661"/>
  <c r="O661"/>
  <c r="P661"/>
  <c r="AF661"/>
  <c r="AG661"/>
  <c r="AI661"/>
  <c r="BR661" s="1"/>
  <c r="BT661" s="1"/>
  <c r="AJ661"/>
  <c r="AO661"/>
  <c r="AR661"/>
  <c r="AS661"/>
  <c r="AV661"/>
  <c r="AY661"/>
  <c r="AZ661" s="1"/>
  <c r="BC661"/>
  <c r="BG661" s="1"/>
  <c r="BF661"/>
  <c r="BJ661"/>
  <c r="BM661"/>
  <c r="BO661"/>
  <c r="BP661"/>
  <c r="BQ661" s="1"/>
  <c r="BU661" s="1"/>
  <c r="BS661"/>
  <c r="BV661"/>
  <c r="BW661"/>
  <c r="CA661" s="1"/>
  <c r="BZ661"/>
  <c r="L662"/>
  <c r="O662"/>
  <c r="P662" s="1"/>
  <c r="AF662"/>
  <c r="BO662" s="1"/>
  <c r="AG662"/>
  <c r="AH662"/>
  <c r="AI662"/>
  <c r="AJ662"/>
  <c r="AO662"/>
  <c r="AS662" s="1"/>
  <c r="AR662"/>
  <c r="AV662"/>
  <c r="AY662"/>
  <c r="AZ662"/>
  <c r="BC662"/>
  <c r="BF662"/>
  <c r="BG662" s="1"/>
  <c r="BJ662"/>
  <c r="BN662" s="1"/>
  <c r="BM662"/>
  <c r="BP662"/>
  <c r="BR662"/>
  <c r="BS662"/>
  <c r="BT662" s="1"/>
  <c r="BV662"/>
  <c r="BZ662" s="1"/>
  <c r="BW662"/>
  <c r="CA662" s="1"/>
  <c r="L663"/>
  <c r="P663" s="1"/>
  <c r="O663"/>
  <c r="AF663"/>
  <c r="AG663"/>
  <c r="BP663" s="1"/>
  <c r="AH663"/>
  <c r="AI663"/>
  <c r="AJ663"/>
  <c r="AK663"/>
  <c r="AL663"/>
  <c r="AO663"/>
  <c r="AR663"/>
  <c r="AS663"/>
  <c r="AV663"/>
  <c r="AZ663" s="1"/>
  <c r="AY663"/>
  <c r="BC663"/>
  <c r="BF663"/>
  <c r="BG663"/>
  <c r="BJ663"/>
  <c r="BM663"/>
  <c r="BN663" s="1"/>
  <c r="BO663"/>
  <c r="BQ663" s="1"/>
  <c r="BR663"/>
  <c r="BT663" s="1"/>
  <c r="BS663"/>
  <c r="BU663"/>
  <c r="BV663"/>
  <c r="BZ663" s="1"/>
  <c r="BW663"/>
  <c r="CA663" s="1"/>
  <c r="L664"/>
  <c r="P664" s="1"/>
  <c r="O664"/>
  <c r="AF664"/>
  <c r="BO664" s="1"/>
  <c r="BQ664" s="1"/>
  <c r="AG664"/>
  <c r="AH664"/>
  <c r="AI664"/>
  <c r="AJ664"/>
  <c r="BS664" s="1"/>
  <c r="AO664"/>
  <c r="AR664"/>
  <c r="AS664" s="1"/>
  <c r="AV664"/>
  <c r="AZ664" s="1"/>
  <c r="AY664"/>
  <c r="BC664"/>
  <c r="BF664"/>
  <c r="BJ664"/>
  <c r="BM664"/>
  <c r="BN664" s="1"/>
  <c r="BP664"/>
  <c r="BR664"/>
  <c r="BT664" s="1"/>
  <c r="BU664" s="1"/>
  <c r="BV664"/>
  <c r="BW664"/>
  <c r="BZ664"/>
  <c r="CA664"/>
  <c r="L665"/>
  <c r="O665"/>
  <c r="P665"/>
  <c r="AF665"/>
  <c r="AH665" s="1"/>
  <c r="AG665"/>
  <c r="AI665"/>
  <c r="BR665" s="1"/>
  <c r="AJ665"/>
  <c r="AK665"/>
  <c r="AO665"/>
  <c r="AR665"/>
  <c r="AS665" s="1"/>
  <c r="AV665"/>
  <c r="AY665"/>
  <c r="AZ665"/>
  <c r="BC665"/>
  <c r="BG665" s="1"/>
  <c r="BF665"/>
  <c r="BJ665"/>
  <c r="BN665" s="1"/>
  <c r="BM665"/>
  <c r="BP665"/>
  <c r="BS665"/>
  <c r="BT665"/>
  <c r="BV665"/>
  <c r="BW665"/>
  <c r="CA665" s="1"/>
  <c r="BZ665"/>
  <c r="L666"/>
  <c r="O666"/>
  <c r="P666"/>
  <c r="AF666"/>
  <c r="AG666"/>
  <c r="AH666"/>
  <c r="AI666"/>
  <c r="AJ666"/>
  <c r="AO666"/>
  <c r="AR666"/>
  <c r="AV666"/>
  <c r="AY666"/>
  <c r="AZ666" s="1"/>
  <c r="BC666"/>
  <c r="BF666"/>
  <c r="BG666"/>
  <c r="BJ666"/>
  <c r="BN666" s="1"/>
  <c r="BM666"/>
  <c r="BO666"/>
  <c r="BQ666" s="1"/>
  <c r="BP666"/>
  <c r="BS666"/>
  <c r="BV666"/>
  <c r="BZ666" s="1"/>
  <c r="BW666"/>
  <c r="CA666" s="1"/>
  <c r="L667"/>
  <c r="O667"/>
  <c r="P667"/>
  <c r="AF667"/>
  <c r="AG667"/>
  <c r="BP667" s="1"/>
  <c r="AI667"/>
  <c r="AJ667"/>
  <c r="AO667"/>
  <c r="AS667" s="1"/>
  <c r="AR667"/>
  <c r="AV667"/>
  <c r="AY667"/>
  <c r="BC667"/>
  <c r="BF667"/>
  <c r="BG667" s="1"/>
  <c r="BJ667"/>
  <c r="BM667"/>
  <c r="BN667"/>
  <c r="BO667"/>
  <c r="BQ667"/>
  <c r="BS667"/>
  <c r="BV667"/>
  <c r="BZ667" s="1"/>
  <c r="BW667"/>
  <c r="CA667"/>
  <c r="L668"/>
  <c r="O668"/>
  <c r="AF668"/>
  <c r="BO668" s="1"/>
  <c r="AG668"/>
  <c r="AH668" s="1"/>
  <c r="AL668" s="1"/>
  <c r="AI668"/>
  <c r="AJ668"/>
  <c r="BS668" s="1"/>
  <c r="AK668"/>
  <c r="AO668"/>
  <c r="AR668"/>
  <c r="AS668"/>
  <c r="AV668"/>
  <c r="AZ668" s="1"/>
  <c r="AY668"/>
  <c r="BC668"/>
  <c r="BG668" s="1"/>
  <c r="BF668"/>
  <c r="BJ668"/>
  <c r="BN668" s="1"/>
  <c r="BM668"/>
  <c r="BR668"/>
  <c r="BT668"/>
  <c r="BV668"/>
  <c r="BZ668" s="1"/>
  <c r="BW668"/>
  <c r="CA668"/>
  <c r="L669"/>
  <c r="P669" s="1"/>
  <c r="O669"/>
  <c r="AF669"/>
  <c r="AG669"/>
  <c r="BP669" s="1"/>
  <c r="AI669"/>
  <c r="BR669" s="1"/>
  <c r="AJ669"/>
  <c r="AK669" s="1"/>
  <c r="AO669"/>
  <c r="AS669" s="1"/>
  <c r="AR669"/>
  <c r="AV669"/>
  <c r="AY669"/>
  <c r="AZ669" s="1"/>
  <c r="BC669"/>
  <c r="BF669"/>
  <c r="BG669"/>
  <c r="BJ669"/>
  <c r="BM669"/>
  <c r="BO669"/>
  <c r="BQ669" s="1"/>
  <c r="BU669" s="1"/>
  <c r="BS669"/>
  <c r="BT669" s="1"/>
  <c r="BV669"/>
  <c r="BW669"/>
  <c r="BZ669"/>
  <c r="CA669"/>
  <c r="L670"/>
  <c r="O670"/>
  <c r="P670" s="1"/>
  <c r="AF670"/>
  <c r="AG670"/>
  <c r="AI670"/>
  <c r="AJ670"/>
  <c r="AO670"/>
  <c r="AS670" s="1"/>
  <c r="AR670"/>
  <c r="AV670"/>
  <c r="AZ670" s="1"/>
  <c r="AY670"/>
  <c r="BC670"/>
  <c r="BF670"/>
  <c r="BG670" s="1"/>
  <c r="BJ670"/>
  <c r="BM670"/>
  <c r="BN670"/>
  <c r="BP670"/>
  <c r="BR670"/>
  <c r="BT670" s="1"/>
  <c r="BS670"/>
  <c r="BV670"/>
  <c r="BW670"/>
  <c r="CA670" s="1"/>
  <c r="BZ670"/>
  <c r="L671"/>
  <c r="O671"/>
  <c r="P671" s="1"/>
  <c r="AF671"/>
  <c r="AG671"/>
  <c r="BP671" s="1"/>
  <c r="AH671"/>
  <c r="AI671"/>
  <c r="AK671" s="1"/>
  <c r="AL671" s="1"/>
  <c r="AJ671"/>
  <c r="AO671"/>
  <c r="AS671" s="1"/>
  <c r="AR671"/>
  <c r="AV671"/>
  <c r="AZ671" s="1"/>
  <c r="AY671"/>
  <c r="BC671"/>
  <c r="BG671" s="1"/>
  <c r="BF671"/>
  <c r="BJ671"/>
  <c r="BM671"/>
  <c r="BN671" s="1"/>
  <c r="BO671"/>
  <c r="BQ671" s="1"/>
  <c r="BU671" s="1"/>
  <c r="BR671"/>
  <c r="BT671" s="1"/>
  <c r="BS671"/>
  <c r="BV671"/>
  <c r="BZ671" s="1"/>
  <c r="BW671"/>
  <c r="CA671" s="1"/>
  <c r="K672"/>
  <c r="M672"/>
  <c r="AB672"/>
  <c r="AT672"/>
  <c r="AX672"/>
  <c r="BP672"/>
  <c r="J673"/>
  <c r="K673"/>
  <c r="L673"/>
  <c r="M673"/>
  <c r="O673" s="1"/>
  <c r="P673" s="1"/>
  <c r="N673"/>
  <c r="N672" s="1"/>
  <c r="T673"/>
  <c r="U673"/>
  <c r="U672" s="1"/>
  <c r="V673"/>
  <c r="W673"/>
  <c r="Z673"/>
  <c r="AA673"/>
  <c r="AA672" s="1"/>
  <c r="AB673"/>
  <c r="AC673"/>
  <c r="AF673"/>
  <c r="AG673"/>
  <c r="AG672" s="1"/>
  <c r="AJ673"/>
  <c r="AM673"/>
  <c r="AN673"/>
  <c r="AQ673"/>
  <c r="AR673"/>
  <c r="AT673"/>
  <c r="AU673"/>
  <c r="AV673"/>
  <c r="AW673"/>
  <c r="AX673"/>
  <c r="AY673"/>
  <c r="AZ673"/>
  <c r="BA673"/>
  <c r="BB673"/>
  <c r="BC673"/>
  <c r="BD673"/>
  <c r="BE673"/>
  <c r="BH673"/>
  <c r="BI673"/>
  <c r="BI672" s="1"/>
  <c r="BK673"/>
  <c r="BL673"/>
  <c r="BM673" s="1"/>
  <c r="L674"/>
  <c r="O674"/>
  <c r="P674"/>
  <c r="AF674"/>
  <c r="AG674"/>
  <c r="AH674"/>
  <c r="AI674"/>
  <c r="AJ674"/>
  <c r="AO674"/>
  <c r="AR674"/>
  <c r="AV674"/>
  <c r="AY674"/>
  <c r="AZ674" s="1"/>
  <c r="BC674"/>
  <c r="BF674"/>
  <c r="BG674"/>
  <c r="BJ674"/>
  <c r="BN674" s="1"/>
  <c r="BM674"/>
  <c r="BO674"/>
  <c r="BQ674" s="1"/>
  <c r="BP674"/>
  <c r="BP673" s="1"/>
  <c r="BS674"/>
  <c r="BV674"/>
  <c r="BZ674" s="1"/>
  <c r="BW674"/>
  <c r="CA674" s="1"/>
  <c r="L675"/>
  <c r="O675"/>
  <c r="P675"/>
  <c r="AF675"/>
  <c r="AG675"/>
  <c r="BP675" s="1"/>
  <c r="AI675"/>
  <c r="AJ675"/>
  <c r="AO675"/>
  <c r="AS675" s="1"/>
  <c r="AP675"/>
  <c r="AP673" s="1"/>
  <c r="AP672" s="1"/>
  <c r="AR675"/>
  <c r="AV675"/>
  <c r="AZ675" s="1"/>
  <c r="AW675"/>
  <c r="AY675"/>
  <c r="BC675"/>
  <c r="BG675" s="1"/>
  <c r="BD675"/>
  <c r="BF675"/>
  <c r="BJ675"/>
  <c r="BN675" s="1"/>
  <c r="BK675"/>
  <c r="BM675"/>
  <c r="BO675"/>
  <c r="BQ675" s="1"/>
  <c r="BS675"/>
  <c r="BS673" s="1"/>
  <c r="BV675"/>
  <c r="BW675"/>
  <c r="CA675" s="1"/>
  <c r="BX675"/>
  <c r="BZ675"/>
  <c r="J676"/>
  <c r="K676"/>
  <c r="L676"/>
  <c r="M676"/>
  <c r="N676"/>
  <c r="T676"/>
  <c r="U676"/>
  <c r="V676"/>
  <c r="W676"/>
  <c r="Z676"/>
  <c r="Z672" s="1"/>
  <c r="AA676"/>
  <c r="AB676"/>
  <c r="AC676"/>
  <c r="AF676"/>
  <c r="AH676" s="1"/>
  <c r="AG676"/>
  <c r="AM676"/>
  <c r="AN676"/>
  <c r="AN672" s="1"/>
  <c r="AP676"/>
  <c r="AQ676"/>
  <c r="AR676"/>
  <c r="AT676"/>
  <c r="AU676"/>
  <c r="AV676"/>
  <c r="AW676"/>
  <c r="AY676" s="1"/>
  <c r="AZ676" s="1"/>
  <c r="AX676"/>
  <c r="BA676"/>
  <c r="BC676" s="1"/>
  <c r="BB676"/>
  <c r="BD676"/>
  <c r="BF676" s="1"/>
  <c r="BE676"/>
  <c r="BG676"/>
  <c r="BH676"/>
  <c r="BI676"/>
  <c r="BK676"/>
  <c r="BM676" s="1"/>
  <c r="BL676"/>
  <c r="BP676"/>
  <c r="L677"/>
  <c r="O677"/>
  <c r="P677"/>
  <c r="AF677"/>
  <c r="AH677" s="1"/>
  <c r="AG677"/>
  <c r="AI677"/>
  <c r="AK677" s="1"/>
  <c r="AJ677"/>
  <c r="AJ676" s="1"/>
  <c r="AL677"/>
  <c r="AO677"/>
  <c r="AR677"/>
  <c r="AV677"/>
  <c r="AZ677" s="1"/>
  <c r="AY677"/>
  <c r="BC677"/>
  <c r="BF677"/>
  <c r="BG677"/>
  <c r="BJ677"/>
  <c r="BM677"/>
  <c r="BN677"/>
  <c r="BO677"/>
  <c r="BP677"/>
  <c r="BR677"/>
  <c r="BR676" s="1"/>
  <c r="BT676" s="1"/>
  <c r="BS677"/>
  <c r="BS676" s="1"/>
  <c r="BT677"/>
  <c r="BV677"/>
  <c r="BW677"/>
  <c r="CA677" s="1"/>
  <c r="BZ677"/>
  <c r="J678"/>
  <c r="L678" s="1"/>
  <c r="P678" s="1"/>
  <c r="K678"/>
  <c r="M678"/>
  <c r="N678"/>
  <c r="O678" s="1"/>
  <c r="T678"/>
  <c r="U678"/>
  <c r="V678"/>
  <c r="V672" s="1"/>
  <c r="W678"/>
  <c r="Z678"/>
  <c r="AA678"/>
  <c r="AB678"/>
  <c r="AC678"/>
  <c r="AG678"/>
  <c r="AI678"/>
  <c r="AM678"/>
  <c r="AO678" s="1"/>
  <c r="AN678"/>
  <c r="AP678"/>
  <c r="AQ678"/>
  <c r="AT678"/>
  <c r="AV678" s="1"/>
  <c r="AU678"/>
  <c r="AW678"/>
  <c r="AX678"/>
  <c r="BA678"/>
  <c r="BB678"/>
  <c r="BB672" s="1"/>
  <c r="BD678"/>
  <c r="BE678"/>
  <c r="BF678"/>
  <c r="BH678"/>
  <c r="BI678"/>
  <c r="BJ678"/>
  <c r="BK678"/>
  <c r="BL678"/>
  <c r="BM678"/>
  <c r="BN678"/>
  <c r="L679"/>
  <c r="P679" s="1"/>
  <c r="O679"/>
  <c r="AF679"/>
  <c r="AG679"/>
  <c r="AI679"/>
  <c r="AJ679"/>
  <c r="AO679"/>
  <c r="AR679"/>
  <c r="AS679" s="1"/>
  <c r="AV679"/>
  <c r="AY679"/>
  <c r="AZ679"/>
  <c r="BC679"/>
  <c r="BF679"/>
  <c r="BJ679"/>
  <c r="BM679"/>
  <c r="BP679"/>
  <c r="BP678" s="1"/>
  <c r="BR679"/>
  <c r="BV679"/>
  <c r="BZ679" s="1"/>
  <c r="BW679"/>
  <c r="CA679"/>
  <c r="J680"/>
  <c r="L680" s="1"/>
  <c r="K680"/>
  <c r="M680"/>
  <c r="O680" s="1"/>
  <c r="N680"/>
  <c r="P680"/>
  <c r="T680"/>
  <c r="U680"/>
  <c r="V680"/>
  <c r="W680"/>
  <c r="Z680"/>
  <c r="AA680"/>
  <c r="AB680"/>
  <c r="AC680"/>
  <c r="AG680"/>
  <c r="AM680"/>
  <c r="AN680"/>
  <c r="AO680"/>
  <c r="AP680"/>
  <c r="AQ680"/>
  <c r="AR680" s="1"/>
  <c r="AS680"/>
  <c r="AT680"/>
  <c r="AU680"/>
  <c r="AV680" s="1"/>
  <c r="AZ680" s="1"/>
  <c r="AW680"/>
  <c r="AY680" s="1"/>
  <c r="AX680"/>
  <c r="BA680"/>
  <c r="BC680" s="1"/>
  <c r="BB680"/>
  <c r="BD680"/>
  <c r="BE680"/>
  <c r="BE672" s="1"/>
  <c r="BH680"/>
  <c r="BJ680" s="1"/>
  <c r="BI680"/>
  <c r="BK680"/>
  <c r="BM680" s="1"/>
  <c r="BL680"/>
  <c r="BP680"/>
  <c r="L681"/>
  <c r="O681"/>
  <c r="P681" s="1"/>
  <c r="AF681"/>
  <c r="AG681"/>
  <c r="AI681"/>
  <c r="AJ681"/>
  <c r="AJ680" s="1"/>
  <c r="AO681"/>
  <c r="AS681" s="1"/>
  <c r="AR681"/>
  <c r="AV681"/>
  <c r="AZ681" s="1"/>
  <c r="AY681"/>
  <c r="BC681"/>
  <c r="BF681"/>
  <c r="BG681" s="1"/>
  <c r="BJ681"/>
  <c r="BM681"/>
  <c r="BN681"/>
  <c r="BP681"/>
  <c r="BR681"/>
  <c r="BR680" s="1"/>
  <c r="BS681"/>
  <c r="BS680" s="1"/>
  <c r="BV681"/>
  <c r="BW681"/>
  <c r="CA681" s="1"/>
  <c r="BZ681"/>
  <c r="J683"/>
  <c r="K683"/>
  <c r="V683"/>
  <c r="Z683"/>
  <c r="AB683"/>
  <c r="AG683"/>
  <c r="AP683"/>
  <c r="AR683"/>
  <c r="AT683"/>
  <c r="AW683"/>
  <c r="AX683"/>
  <c r="BB683"/>
  <c r="BH683"/>
  <c r="BL683"/>
  <c r="BR683"/>
  <c r="J684"/>
  <c r="L684" s="1"/>
  <c r="K684"/>
  <c r="M684"/>
  <c r="O684" s="1"/>
  <c r="N684"/>
  <c r="N683" s="1"/>
  <c r="P684"/>
  <c r="T684"/>
  <c r="T683" s="1"/>
  <c r="U684"/>
  <c r="U683" s="1"/>
  <c r="V684"/>
  <c r="W684"/>
  <c r="W683" s="1"/>
  <c r="Z684"/>
  <c r="AA684"/>
  <c r="AA683" s="1"/>
  <c r="AB684"/>
  <c r="AC684"/>
  <c r="AC683" s="1"/>
  <c r="AG684"/>
  <c r="AM684"/>
  <c r="AM683" s="1"/>
  <c r="AN684"/>
  <c r="AN683" s="1"/>
  <c r="AO684"/>
  <c r="AP684"/>
  <c r="AQ684"/>
  <c r="AQ683" s="1"/>
  <c r="AT684"/>
  <c r="AU684"/>
  <c r="AU683" s="1"/>
  <c r="AW684"/>
  <c r="AY684" s="1"/>
  <c r="AX684"/>
  <c r="BA684"/>
  <c r="BB684"/>
  <c r="BD684"/>
  <c r="BD683" s="1"/>
  <c r="BE684"/>
  <c r="BE683" s="1"/>
  <c r="BH684"/>
  <c r="BJ684" s="1"/>
  <c r="BI684"/>
  <c r="BI683" s="1"/>
  <c r="BK684"/>
  <c r="BL684"/>
  <c r="BP684"/>
  <c r="BP683" s="1"/>
  <c r="L685"/>
  <c r="O685"/>
  <c r="P685" s="1"/>
  <c r="AF685"/>
  <c r="AG685"/>
  <c r="AI685"/>
  <c r="AJ685"/>
  <c r="AJ684" s="1"/>
  <c r="AJ683" s="1"/>
  <c r="AO685"/>
  <c r="AS685" s="1"/>
  <c r="AR685"/>
  <c r="AV685"/>
  <c r="AZ685" s="1"/>
  <c r="AY685"/>
  <c r="BC685"/>
  <c r="BF685"/>
  <c r="BG685" s="1"/>
  <c r="BJ685"/>
  <c r="BM685"/>
  <c r="BN685"/>
  <c r="BP685"/>
  <c r="BR685"/>
  <c r="BR684" s="1"/>
  <c r="BS685"/>
  <c r="BS684" s="1"/>
  <c r="BS683" s="1"/>
  <c r="BV685"/>
  <c r="BW685"/>
  <c r="CA685" s="1"/>
  <c r="BZ685"/>
  <c r="J687"/>
  <c r="K687"/>
  <c r="M687"/>
  <c r="N687"/>
  <c r="O687"/>
  <c r="T687"/>
  <c r="U687"/>
  <c r="U686" s="1"/>
  <c r="V687"/>
  <c r="W687"/>
  <c r="Z687"/>
  <c r="AA687"/>
  <c r="AB687"/>
  <c r="AC687"/>
  <c r="AG687"/>
  <c r="AJ687"/>
  <c r="AM687"/>
  <c r="AN687"/>
  <c r="AP687"/>
  <c r="AQ687"/>
  <c r="AR687"/>
  <c r="AT687"/>
  <c r="AU687"/>
  <c r="AV687"/>
  <c r="AW687"/>
  <c r="AX687"/>
  <c r="BA687"/>
  <c r="BC687" s="1"/>
  <c r="BB687"/>
  <c r="BD687"/>
  <c r="BE687"/>
  <c r="BF687"/>
  <c r="BH687"/>
  <c r="BI687"/>
  <c r="BJ687" s="1"/>
  <c r="BN687" s="1"/>
  <c r="BK687"/>
  <c r="BL687"/>
  <c r="BM687"/>
  <c r="BP687"/>
  <c r="L688"/>
  <c r="O688"/>
  <c r="P688"/>
  <c r="AF688"/>
  <c r="AG688"/>
  <c r="AI688"/>
  <c r="AJ688"/>
  <c r="AK688"/>
  <c r="AO688"/>
  <c r="AR688"/>
  <c r="AS688" s="1"/>
  <c r="AV688"/>
  <c r="AY688"/>
  <c r="AZ688"/>
  <c r="BC688"/>
  <c r="BG688" s="1"/>
  <c r="BF688"/>
  <c r="BJ688"/>
  <c r="BN688" s="1"/>
  <c r="BM688"/>
  <c r="BO688"/>
  <c r="BP688"/>
  <c r="BS688"/>
  <c r="BS687" s="1"/>
  <c r="BV688"/>
  <c r="BW688"/>
  <c r="CA688" s="1"/>
  <c r="BZ688"/>
  <c r="J689"/>
  <c r="K689"/>
  <c r="L689"/>
  <c r="M689"/>
  <c r="N689"/>
  <c r="O689"/>
  <c r="P689"/>
  <c r="T689"/>
  <c r="U689"/>
  <c r="V689"/>
  <c r="W689"/>
  <c r="Z689"/>
  <c r="AA689"/>
  <c r="AB689"/>
  <c r="AC689"/>
  <c r="AI689"/>
  <c r="AJ689"/>
  <c r="AM689"/>
  <c r="AO689" s="1"/>
  <c r="AN689"/>
  <c r="AP689"/>
  <c r="AR689" s="1"/>
  <c r="AQ689"/>
  <c r="AT689"/>
  <c r="AV689" s="1"/>
  <c r="AU689"/>
  <c r="AW689"/>
  <c r="AX689"/>
  <c r="AY689"/>
  <c r="BB689"/>
  <c r="BC689" s="1"/>
  <c r="BD689"/>
  <c r="BF689" s="1"/>
  <c r="BE689"/>
  <c r="BH689"/>
  <c r="BJ689" s="1"/>
  <c r="BI689"/>
  <c r="BK689"/>
  <c r="BL689"/>
  <c r="BR689"/>
  <c r="BT689" s="1"/>
  <c r="L690"/>
  <c r="O690"/>
  <c r="AF690"/>
  <c r="AG690"/>
  <c r="AH690"/>
  <c r="AI690"/>
  <c r="AJ690"/>
  <c r="AK690"/>
  <c r="AL690"/>
  <c r="AO690"/>
  <c r="AR690"/>
  <c r="AS690"/>
  <c r="AV690"/>
  <c r="AZ690" s="1"/>
  <c r="AY690"/>
  <c r="BC690"/>
  <c r="BF690"/>
  <c r="BG690"/>
  <c r="BJ690"/>
  <c r="BM690"/>
  <c r="BN690" s="1"/>
  <c r="BO690"/>
  <c r="BR690"/>
  <c r="BT690" s="1"/>
  <c r="BS690"/>
  <c r="BS689" s="1"/>
  <c r="BV690"/>
  <c r="BZ690" s="1"/>
  <c r="BW690"/>
  <c r="CA690" s="1"/>
  <c r="L691"/>
  <c r="P691" s="1"/>
  <c r="O691"/>
  <c r="AF691"/>
  <c r="BO691" s="1"/>
  <c r="AG691"/>
  <c r="BP691" s="1"/>
  <c r="BQ691" s="1"/>
  <c r="BU691" s="1"/>
  <c r="AH691"/>
  <c r="AI691"/>
  <c r="AJ691"/>
  <c r="BS691" s="1"/>
  <c r="AM691"/>
  <c r="AO691"/>
  <c r="AR691"/>
  <c r="AS691"/>
  <c r="AT691"/>
  <c r="AV691"/>
  <c r="AY691"/>
  <c r="AZ691"/>
  <c r="BA691"/>
  <c r="BA689" s="1"/>
  <c r="BC691"/>
  <c r="BF691"/>
  <c r="BG691"/>
  <c r="BH691"/>
  <c r="BJ691"/>
  <c r="BM691"/>
  <c r="BN691"/>
  <c r="BR691"/>
  <c r="BT691"/>
  <c r="BV691"/>
  <c r="BZ691" s="1"/>
  <c r="BW691"/>
  <c r="BX691"/>
  <c r="CA691"/>
  <c r="AN692"/>
  <c r="T693"/>
  <c r="T692" s="1"/>
  <c r="AN693"/>
  <c r="J694"/>
  <c r="K694"/>
  <c r="L694"/>
  <c r="M694"/>
  <c r="N694"/>
  <c r="O694" s="1"/>
  <c r="P694"/>
  <c r="R694"/>
  <c r="S694"/>
  <c r="T694"/>
  <c r="U694"/>
  <c r="U693" s="1"/>
  <c r="U692" s="1"/>
  <c r="V694"/>
  <c r="W694"/>
  <c r="W693" s="1"/>
  <c r="W692" s="1"/>
  <c r="Z694"/>
  <c r="AA694"/>
  <c r="AA693" s="1"/>
  <c r="AA692" s="1"/>
  <c r="AB694"/>
  <c r="AC694"/>
  <c r="AC693" s="1"/>
  <c r="AC692" s="1"/>
  <c r="AG694"/>
  <c r="AN694"/>
  <c r="AP694"/>
  <c r="AQ694"/>
  <c r="AQ693" s="1"/>
  <c r="AQ692" s="1"/>
  <c r="AU694"/>
  <c r="AW694"/>
  <c r="AX694"/>
  <c r="BB694"/>
  <c r="BD694"/>
  <c r="BE694"/>
  <c r="BI694"/>
  <c r="BK694"/>
  <c r="BK693" s="1"/>
  <c r="BL694"/>
  <c r="BM694"/>
  <c r="L695"/>
  <c r="O695"/>
  <c r="P695" s="1"/>
  <c r="AF695"/>
  <c r="AG695"/>
  <c r="AI695"/>
  <c r="AJ695"/>
  <c r="AO695"/>
  <c r="AR695"/>
  <c r="AV695"/>
  <c r="AY695"/>
  <c r="AZ695"/>
  <c r="BC695"/>
  <c r="BF695"/>
  <c r="BG695" s="1"/>
  <c r="BJ695"/>
  <c r="BN695" s="1"/>
  <c r="BM695"/>
  <c r="BP695"/>
  <c r="BR695"/>
  <c r="BV695"/>
  <c r="BW695"/>
  <c r="CA695" s="1"/>
  <c r="BZ695"/>
  <c r="L696"/>
  <c r="O696"/>
  <c r="P696"/>
  <c r="AF696"/>
  <c r="AG696"/>
  <c r="AH696" s="1"/>
  <c r="AI696"/>
  <c r="AJ696"/>
  <c r="AO696"/>
  <c r="AS696" s="1"/>
  <c r="AR696"/>
  <c r="AV696"/>
  <c r="AY696"/>
  <c r="BC696"/>
  <c r="BF696"/>
  <c r="BG696"/>
  <c r="BJ696"/>
  <c r="BM696"/>
  <c r="BN696" s="1"/>
  <c r="BO696"/>
  <c r="BS696"/>
  <c r="BV696"/>
  <c r="BZ696" s="1"/>
  <c r="BW696"/>
  <c r="CA696" s="1"/>
  <c r="L697"/>
  <c r="P697" s="1"/>
  <c r="O697"/>
  <c r="AF697"/>
  <c r="BO697" s="1"/>
  <c r="BQ697" s="1"/>
  <c r="AG697"/>
  <c r="AH697"/>
  <c r="AL697" s="1"/>
  <c r="AI697"/>
  <c r="AJ697"/>
  <c r="AK697" s="1"/>
  <c r="AM697"/>
  <c r="AO697"/>
  <c r="AR697"/>
  <c r="AS697"/>
  <c r="AT697"/>
  <c r="AV697"/>
  <c r="AY697"/>
  <c r="AZ697"/>
  <c r="BA697"/>
  <c r="BC697"/>
  <c r="BF697"/>
  <c r="BG697"/>
  <c r="BH697"/>
  <c r="BJ697"/>
  <c r="BM697"/>
  <c r="BN697"/>
  <c r="BP697"/>
  <c r="BR697"/>
  <c r="BV697"/>
  <c r="BW697"/>
  <c r="BX697"/>
  <c r="BY697"/>
  <c r="CA697" s="1"/>
  <c r="BZ697"/>
  <c r="L698"/>
  <c r="O698"/>
  <c r="P698"/>
  <c r="AF698"/>
  <c r="AG698"/>
  <c r="AH698" s="1"/>
  <c r="AI698"/>
  <c r="AJ698"/>
  <c r="AM698"/>
  <c r="AR698"/>
  <c r="AT698"/>
  <c r="AV698" s="1"/>
  <c r="AZ698" s="1"/>
  <c r="AY698"/>
  <c r="BA698"/>
  <c r="BF698"/>
  <c r="BH698"/>
  <c r="BM698"/>
  <c r="BO698"/>
  <c r="BS698"/>
  <c r="BV698"/>
  <c r="BW698"/>
  <c r="BX698"/>
  <c r="BY698"/>
  <c r="BZ698"/>
  <c r="CA698"/>
  <c r="L699"/>
  <c r="O699"/>
  <c r="P699" s="1"/>
  <c r="AF699"/>
  <c r="AG699"/>
  <c r="AI699"/>
  <c r="AK699" s="1"/>
  <c r="AJ699"/>
  <c r="BS699" s="1"/>
  <c r="AO699"/>
  <c r="AS699" s="1"/>
  <c r="AR699"/>
  <c r="AV699"/>
  <c r="AY699"/>
  <c r="AZ699"/>
  <c r="BC699"/>
  <c r="BF699"/>
  <c r="BG699" s="1"/>
  <c r="BJ699"/>
  <c r="BN699" s="1"/>
  <c r="BM699"/>
  <c r="BP699"/>
  <c r="BR699"/>
  <c r="BT699"/>
  <c r="BV699"/>
  <c r="BW699"/>
  <c r="CA699" s="1"/>
  <c r="BZ699"/>
  <c r="L700"/>
  <c r="O700"/>
  <c r="P700"/>
  <c r="AF700"/>
  <c r="AG700"/>
  <c r="AH700" s="1"/>
  <c r="AI700"/>
  <c r="AJ700"/>
  <c r="AO700"/>
  <c r="AS700" s="1"/>
  <c r="AR700"/>
  <c r="AV700"/>
  <c r="AZ700" s="1"/>
  <c r="AY700"/>
  <c r="BC700"/>
  <c r="BF700"/>
  <c r="BG700"/>
  <c r="BJ700"/>
  <c r="BM700"/>
  <c r="BN700" s="1"/>
  <c r="BO700"/>
  <c r="BS700"/>
  <c r="BV700"/>
  <c r="BZ700" s="1"/>
  <c r="BW700"/>
  <c r="CA700" s="1"/>
  <c r="J701"/>
  <c r="K701"/>
  <c r="M701"/>
  <c r="N701"/>
  <c r="O701"/>
  <c r="R701"/>
  <c r="S701"/>
  <c r="T701"/>
  <c r="U701"/>
  <c r="V701"/>
  <c r="W701"/>
  <c r="Z701"/>
  <c r="AA701"/>
  <c r="AB701"/>
  <c r="AC701"/>
  <c r="AF701"/>
  <c r="AJ701"/>
  <c r="AM701"/>
  <c r="AO701" s="1"/>
  <c r="AN701"/>
  <c r="AP701"/>
  <c r="AQ701"/>
  <c r="AR701"/>
  <c r="AT701"/>
  <c r="AV701"/>
  <c r="AZ701" s="1"/>
  <c r="AW701"/>
  <c r="AX701"/>
  <c r="AY701" s="1"/>
  <c r="BA701"/>
  <c r="BD701"/>
  <c r="BF701" s="1"/>
  <c r="BE701"/>
  <c r="BH701"/>
  <c r="BK701"/>
  <c r="BM701" s="1"/>
  <c r="BL701"/>
  <c r="L702"/>
  <c r="O702"/>
  <c r="P702"/>
  <c r="AF702"/>
  <c r="AG702"/>
  <c r="AH702" s="1"/>
  <c r="AI702"/>
  <c r="AJ702"/>
  <c r="AO702"/>
  <c r="AS702" s="1"/>
  <c r="AR702"/>
  <c r="AV702"/>
  <c r="AY702"/>
  <c r="BC702"/>
  <c r="BF702"/>
  <c r="BG702"/>
  <c r="BJ702"/>
  <c r="BM702"/>
  <c r="BN702" s="1"/>
  <c r="BO702"/>
  <c r="BS702"/>
  <c r="BV702"/>
  <c r="BZ702" s="1"/>
  <c r="BW702"/>
  <c r="CA702" s="1"/>
  <c r="L703"/>
  <c r="P703" s="1"/>
  <c r="O703"/>
  <c r="AF703"/>
  <c r="BO703" s="1"/>
  <c r="BQ703" s="1"/>
  <c r="AG703"/>
  <c r="AH703"/>
  <c r="AL703" s="1"/>
  <c r="AI703"/>
  <c r="AJ703"/>
  <c r="AK703" s="1"/>
  <c r="AO703"/>
  <c r="AR703"/>
  <c r="AS703" s="1"/>
  <c r="AV703"/>
  <c r="AZ703" s="1"/>
  <c r="AY703"/>
  <c r="BC703"/>
  <c r="BG703" s="1"/>
  <c r="BF703"/>
  <c r="BJ703"/>
  <c r="BM703"/>
  <c r="BN703"/>
  <c r="BP703"/>
  <c r="BR703"/>
  <c r="BV703"/>
  <c r="BZ703" s="1"/>
  <c r="BW703"/>
  <c r="CA703"/>
  <c r="L704"/>
  <c r="P704" s="1"/>
  <c r="O704"/>
  <c r="AF704"/>
  <c r="AH704" s="1"/>
  <c r="AG704"/>
  <c r="BP704" s="1"/>
  <c r="AI704"/>
  <c r="BR704" s="1"/>
  <c r="BT704" s="1"/>
  <c r="AJ704"/>
  <c r="AK704"/>
  <c r="AN704"/>
  <c r="AO704" s="1"/>
  <c r="AR704"/>
  <c r="AU704"/>
  <c r="AU701" s="1"/>
  <c r="AY704"/>
  <c r="BB704"/>
  <c r="BC704" s="1"/>
  <c r="BF704"/>
  <c r="BI704"/>
  <c r="BJ704" s="1"/>
  <c r="BM704"/>
  <c r="BO704"/>
  <c r="BQ704"/>
  <c r="BS704"/>
  <c r="BU704"/>
  <c r="BV704"/>
  <c r="BW704"/>
  <c r="BX704"/>
  <c r="BZ704" s="1"/>
  <c r="BY704"/>
  <c r="CA704" s="1"/>
  <c r="L705"/>
  <c r="O705"/>
  <c r="AF705"/>
  <c r="BO705" s="1"/>
  <c r="BQ705" s="1"/>
  <c r="AG705"/>
  <c r="AH705"/>
  <c r="AI705"/>
  <c r="AJ705"/>
  <c r="AK705" s="1"/>
  <c r="AL705"/>
  <c r="AN705"/>
  <c r="AO705"/>
  <c r="AR705"/>
  <c r="AS705"/>
  <c r="AU705"/>
  <c r="AV705"/>
  <c r="AY705"/>
  <c r="AZ705"/>
  <c r="BB705"/>
  <c r="BC705"/>
  <c r="BF705"/>
  <c r="BG705"/>
  <c r="BI705"/>
  <c r="BJ705"/>
  <c r="BM705"/>
  <c r="BN705"/>
  <c r="BP705"/>
  <c r="BR705"/>
  <c r="BV705"/>
  <c r="BW705"/>
  <c r="BX705"/>
  <c r="BY705"/>
  <c r="CA705" s="1"/>
  <c r="BZ705"/>
  <c r="L706"/>
  <c r="O706"/>
  <c r="P706"/>
  <c r="AF706"/>
  <c r="AG706"/>
  <c r="AH706" s="1"/>
  <c r="AI706"/>
  <c r="AJ706"/>
  <c r="AO706"/>
  <c r="AS706" s="1"/>
  <c r="AR706"/>
  <c r="AV706"/>
  <c r="AY706"/>
  <c r="BC706"/>
  <c r="BF706"/>
  <c r="BG706"/>
  <c r="BJ706"/>
  <c r="BM706"/>
  <c r="BN706" s="1"/>
  <c r="BO706"/>
  <c r="BS706"/>
  <c r="BV706"/>
  <c r="BZ706" s="1"/>
  <c r="BW706"/>
  <c r="CA706" s="1"/>
  <c r="J707"/>
  <c r="L707" s="1"/>
  <c r="K707"/>
  <c r="M707"/>
  <c r="N707"/>
  <c r="O707"/>
  <c r="R707"/>
  <c r="S707"/>
  <c r="T707"/>
  <c r="U707"/>
  <c r="V707"/>
  <c r="W707"/>
  <c r="Z707"/>
  <c r="AA707"/>
  <c r="AB707"/>
  <c r="AC707"/>
  <c r="AJ707"/>
  <c r="AN707"/>
  <c r="AP707"/>
  <c r="AQ707"/>
  <c r="AR707"/>
  <c r="AU707"/>
  <c r="AW707"/>
  <c r="AX707"/>
  <c r="AY707" s="1"/>
  <c r="BB707"/>
  <c r="BD707"/>
  <c r="BF707" s="1"/>
  <c r="BE707"/>
  <c r="BH707"/>
  <c r="BJ707" s="1"/>
  <c r="BI707"/>
  <c r="BK707"/>
  <c r="BL707"/>
  <c r="BL693" s="1"/>
  <c r="BL692" s="1"/>
  <c r="L708"/>
  <c r="O708"/>
  <c r="P708"/>
  <c r="AF708"/>
  <c r="AG708"/>
  <c r="AH708" s="1"/>
  <c r="AI708"/>
  <c r="AJ708"/>
  <c r="AO708"/>
  <c r="AS708" s="1"/>
  <c r="AR708"/>
  <c r="AV708"/>
  <c r="AZ708" s="1"/>
  <c r="AY708"/>
  <c r="BC708"/>
  <c r="BF708"/>
  <c r="BG708"/>
  <c r="BJ708"/>
  <c r="BM708"/>
  <c r="BN708" s="1"/>
  <c r="BO708"/>
  <c r="BS708"/>
  <c r="BV708"/>
  <c r="BZ708" s="1"/>
  <c r="BW708"/>
  <c r="CA708" s="1"/>
  <c r="L709"/>
  <c r="O709"/>
  <c r="AF709"/>
  <c r="BO709" s="1"/>
  <c r="BQ709" s="1"/>
  <c r="AG709"/>
  <c r="AH709"/>
  <c r="AI709"/>
  <c r="AJ709"/>
  <c r="AK709" s="1"/>
  <c r="AL709"/>
  <c r="AO709"/>
  <c r="AR709"/>
  <c r="AS709" s="1"/>
  <c r="AV709"/>
  <c r="AZ709" s="1"/>
  <c r="AY709"/>
  <c r="BC709"/>
  <c r="BF709"/>
  <c r="BJ709"/>
  <c r="BM709"/>
  <c r="BN709"/>
  <c r="BP709"/>
  <c r="BR709"/>
  <c r="BV709"/>
  <c r="BZ709" s="1"/>
  <c r="BW709"/>
  <c r="CA709"/>
  <c r="L710"/>
  <c r="P710" s="1"/>
  <c r="O710"/>
  <c r="AF710"/>
  <c r="AG710"/>
  <c r="BP710" s="1"/>
  <c r="BQ710" s="1"/>
  <c r="BU710" s="1"/>
  <c r="AI710"/>
  <c r="BR710" s="1"/>
  <c r="BT710" s="1"/>
  <c r="AJ710"/>
  <c r="AK710"/>
  <c r="AM710"/>
  <c r="AM707" s="1"/>
  <c r="AO707" s="1"/>
  <c r="AS707" s="1"/>
  <c r="AR710"/>
  <c r="AT710"/>
  <c r="AV710" s="1"/>
  <c r="AZ710" s="1"/>
  <c r="AY710"/>
  <c r="BA710"/>
  <c r="BC710" s="1"/>
  <c r="BG710" s="1"/>
  <c r="BF710"/>
  <c r="BH710"/>
  <c r="BJ710" s="1"/>
  <c r="BN710" s="1"/>
  <c r="BM710"/>
  <c r="BO710"/>
  <c r="BS710"/>
  <c r="BV710"/>
  <c r="BW710"/>
  <c r="BX710"/>
  <c r="BZ710" s="1"/>
  <c r="BY710"/>
  <c r="CA710"/>
  <c r="L711"/>
  <c r="O711"/>
  <c r="AF711"/>
  <c r="BO711" s="1"/>
  <c r="AG711"/>
  <c r="AH711"/>
  <c r="AI711"/>
  <c r="AJ711"/>
  <c r="AM711"/>
  <c r="AO711"/>
  <c r="AR711"/>
  <c r="AS711"/>
  <c r="AT711"/>
  <c r="AV711"/>
  <c r="AY711"/>
  <c r="AZ711"/>
  <c r="BA711"/>
  <c r="BC711"/>
  <c r="BF711"/>
  <c r="BG711"/>
  <c r="BH711"/>
  <c r="BJ711"/>
  <c r="BM711"/>
  <c r="BN711"/>
  <c r="BP711"/>
  <c r="BR711"/>
  <c r="BV711"/>
  <c r="BW711"/>
  <c r="BX711"/>
  <c r="BY711"/>
  <c r="CA711" s="1"/>
  <c r="BZ711"/>
  <c r="L712"/>
  <c r="P712" s="1"/>
  <c r="O712"/>
  <c r="AF712"/>
  <c r="AG712"/>
  <c r="AI712"/>
  <c r="BR712" s="1"/>
  <c r="BT712" s="1"/>
  <c r="AJ712"/>
  <c r="AK712"/>
  <c r="AO712"/>
  <c r="AS712" s="1"/>
  <c r="AR712"/>
  <c r="AV712"/>
  <c r="AZ712" s="1"/>
  <c r="AY712"/>
  <c r="BC712"/>
  <c r="BF712"/>
  <c r="BG712"/>
  <c r="BJ712"/>
  <c r="BM712"/>
  <c r="BN712" s="1"/>
  <c r="BO712"/>
  <c r="BS712"/>
  <c r="BV712"/>
  <c r="BZ712" s="1"/>
  <c r="BW712"/>
  <c r="CA712" s="1"/>
  <c r="J713"/>
  <c r="L713" s="1"/>
  <c r="K713"/>
  <c r="M713"/>
  <c r="O713" s="1"/>
  <c r="N713"/>
  <c r="R713"/>
  <c r="S713"/>
  <c r="T713"/>
  <c r="U713"/>
  <c r="V713"/>
  <c r="W713"/>
  <c r="Z713"/>
  <c r="AA713"/>
  <c r="AB713"/>
  <c r="AC713"/>
  <c r="AN713"/>
  <c r="AP713"/>
  <c r="AQ713"/>
  <c r="AR713"/>
  <c r="AT713"/>
  <c r="AV713" s="1"/>
  <c r="AZ713" s="1"/>
  <c r="AU713"/>
  <c r="AW713"/>
  <c r="AX713"/>
  <c r="AY713" s="1"/>
  <c r="BB713"/>
  <c r="BD713"/>
  <c r="BE713"/>
  <c r="BH713"/>
  <c r="BI713"/>
  <c r="BJ713"/>
  <c r="BK713"/>
  <c r="BM713" s="1"/>
  <c r="BL713"/>
  <c r="BN713"/>
  <c r="L714"/>
  <c r="P714" s="1"/>
  <c r="O714"/>
  <c r="AF714"/>
  <c r="AG714"/>
  <c r="AI714"/>
  <c r="AJ714"/>
  <c r="AO714"/>
  <c r="AS714" s="1"/>
  <c r="AR714"/>
  <c r="AV714"/>
  <c r="AY714"/>
  <c r="BC714"/>
  <c r="BG714" s="1"/>
  <c r="BF714"/>
  <c r="BJ714"/>
  <c r="BM714"/>
  <c r="BN714" s="1"/>
  <c r="BO714"/>
  <c r="BS714"/>
  <c r="BV714"/>
  <c r="BZ714" s="1"/>
  <c r="BW714"/>
  <c r="CA714"/>
  <c r="L715"/>
  <c r="O715"/>
  <c r="AF715"/>
  <c r="BO715" s="1"/>
  <c r="AG715"/>
  <c r="AH715"/>
  <c r="AI715"/>
  <c r="AJ715"/>
  <c r="AO715"/>
  <c r="AR715"/>
  <c r="AS715" s="1"/>
  <c r="AV715"/>
  <c r="AY715"/>
  <c r="AZ715"/>
  <c r="BC715"/>
  <c r="BG715" s="1"/>
  <c r="BF715"/>
  <c r="BJ715"/>
  <c r="BN715" s="1"/>
  <c r="BM715"/>
  <c r="BP715"/>
  <c r="BR715"/>
  <c r="BV715"/>
  <c r="BW715"/>
  <c r="BZ715"/>
  <c r="CA715"/>
  <c r="L716"/>
  <c r="O716"/>
  <c r="P716"/>
  <c r="AF716"/>
  <c r="AG716"/>
  <c r="BP716" s="1"/>
  <c r="AI716"/>
  <c r="BR716" s="1"/>
  <c r="AJ716"/>
  <c r="AK716"/>
  <c r="AO716"/>
  <c r="AR716"/>
  <c r="AS716"/>
  <c r="AV716"/>
  <c r="AY716"/>
  <c r="AZ716" s="1"/>
  <c r="BC716"/>
  <c r="BF716"/>
  <c r="BG716"/>
  <c r="BJ716"/>
  <c r="BN716" s="1"/>
  <c r="BM716"/>
  <c r="BO716"/>
  <c r="BQ716" s="1"/>
  <c r="BS716"/>
  <c r="BV716"/>
  <c r="BW716"/>
  <c r="CA716" s="1"/>
  <c r="BZ716"/>
  <c r="L717"/>
  <c r="O717"/>
  <c r="P717" s="1"/>
  <c r="AF717"/>
  <c r="BO717" s="1"/>
  <c r="AG717"/>
  <c r="AH717"/>
  <c r="AI717"/>
  <c r="AJ717"/>
  <c r="BS717" s="1"/>
  <c r="AM717"/>
  <c r="AM713" s="1"/>
  <c r="AO713" s="1"/>
  <c r="AS713" s="1"/>
  <c r="AO717"/>
  <c r="AS717" s="1"/>
  <c r="AR717"/>
  <c r="AT717"/>
  <c r="AV717"/>
  <c r="AZ717" s="1"/>
  <c r="AY717"/>
  <c r="BA717"/>
  <c r="BA713" s="1"/>
  <c r="BC713" s="1"/>
  <c r="BC717"/>
  <c r="BG717" s="1"/>
  <c r="BF717"/>
  <c r="BH717"/>
  <c r="BJ717"/>
  <c r="BN717" s="1"/>
  <c r="BM717"/>
  <c r="BP717"/>
  <c r="BR717"/>
  <c r="BT717"/>
  <c r="BV717"/>
  <c r="BW717"/>
  <c r="BX717"/>
  <c r="BZ717" s="1"/>
  <c r="BY717"/>
  <c r="CA717"/>
  <c r="L718"/>
  <c r="P718" s="1"/>
  <c r="O718"/>
  <c r="AF718"/>
  <c r="AH718" s="1"/>
  <c r="AG718"/>
  <c r="BP718" s="1"/>
  <c r="AI718"/>
  <c r="BR718" s="1"/>
  <c r="BT718" s="1"/>
  <c r="AJ718"/>
  <c r="AK718"/>
  <c r="AO718"/>
  <c r="AS718" s="1"/>
  <c r="AR718"/>
  <c r="AV718"/>
  <c r="AY718"/>
  <c r="AZ718" s="1"/>
  <c r="BC718"/>
  <c r="BF718"/>
  <c r="BG718"/>
  <c r="BJ718"/>
  <c r="BM718"/>
  <c r="BO718"/>
  <c r="BQ718"/>
  <c r="BU718" s="1"/>
  <c r="BS718"/>
  <c r="BV718"/>
  <c r="BW718"/>
  <c r="CA718" s="1"/>
  <c r="BZ718"/>
  <c r="J719"/>
  <c r="K719"/>
  <c r="L719" s="1"/>
  <c r="P719" s="1"/>
  <c r="M719"/>
  <c r="N719"/>
  <c r="O719"/>
  <c r="R719"/>
  <c r="S719"/>
  <c r="T719"/>
  <c r="U719"/>
  <c r="V719"/>
  <c r="W719"/>
  <c r="Z719"/>
  <c r="AA719"/>
  <c r="AB719"/>
  <c r="AC719"/>
  <c r="AF719"/>
  <c r="AN719"/>
  <c r="AP719"/>
  <c r="AR719" s="1"/>
  <c r="AQ719"/>
  <c r="AT719"/>
  <c r="AV719" s="1"/>
  <c r="AU719"/>
  <c r="AW719"/>
  <c r="AX719"/>
  <c r="BA719"/>
  <c r="BC719" s="1"/>
  <c r="BB719"/>
  <c r="BD719"/>
  <c r="BF719" s="1"/>
  <c r="BE719"/>
  <c r="BI719"/>
  <c r="BK719"/>
  <c r="BL719"/>
  <c r="BM719"/>
  <c r="L720"/>
  <c r="O720"/>
  <c r="P720"/>
  <c r="AF720"/>
  <c r="AH720" s="1"/>
  <c r="AG720"/>
  <c r="AI720"/>
  <c r="AJ720"/>
  <c r="AJ719" s="1"/>
  <c r="AO720"/>
  <c r="AR720"/>
  <c r="AS720" s="1"/>
  <c r="AV720"/>
  <c r="AY720"/>
  <c r="AZ720"/>
  <c r="BC720"/>
  <c r="BG720" s="1"/>
  <c r="BF720"/>
  <c r="BJ720"/>
  <c r="BN720" s="1"/>
  <c r="BM720"/>
  <c r="BO720"/>
  <c r="BP720"/>
  <c r="BQ720"/>
  <c r="BS720"/>
  <c r="BV720"/>
  <c r="BW720"/>
  <c r="CA720" s="1"/>
  <c r="BZ720"/>
  <c r="L721"/>
  <c r="O721"/>
  <c r="P721"/>
  <c r="AF721"/>
  <c r="AG721"/>
  <c r="AH721"/>
  <c r="AI721"/>
  <c r="AK721" s="1"/>
  <c r="AJ721"/>
  <c r="AL721"/>
  <c r="AO721"/>
  <c r="AR721"/>
  <c r="AV721"/>
  <c r="AY721"/>
  <c r="AZ721" s="1"/>
  <c r="BC721"/>
  <c r="BF721"/>
  <c r="BG721"/>
  <c r="BJ721"/>
  <c r="BN721" s="1"/>
  <c r="BM721"/>
  <c r="BO721"/>
  <c r="BQ721" s="1"/>
  <c r="BP721"/>
  <c r="BR721"/>
  <c r="BS721"/>
  <c r="BT721"/>
  <c r="BV721"/>
  <c r="BZ721" s="1"/>
  <c r="BW721"/>
  <c r="CA721" s="1"/>
  <c r="L722"/>
  <c r="P722" s="1"/>
  <c r="O722"/>
  <c r="AF722"/>
  <c r="AG722"/>
  <c r="AI722"/>
  <c r="BR722" s="1"/>
  <c r="AJ722"/>
  <c r="AK722"/>
  <c r="AO722"/>
  <c r="AR722"/>
  <c r="AS722"/>
  <c r="AV722"/>
  <c r="AY722"/>
  <c r="BC722"/>
  <c r="BF722"/>
  <c r="BG722" s="1"/>
  <c r="BJ722"/>
  <c r="BM722"/>
  <c r="BN722"/>
  <c r="BO722"/>
  <c r="BS722"/>
  <c r="BV722"/>
  <c r="BZ722" s="1"/>
  <c r="BW722"/>
  <c r="CA722"/>
  <c r="L723"/>
  <c r="O723"/>
  <c r="AF723"/>
  <c r="AG723"/>
  <c r="AI723"/>
  <c r="AJ723"/>
  <c r="AK723"/>
  <c r="AM723"/>
  <c r="AM719" s="1"/>
  <c r="AO719" s="1"/>
  <c r="AS719" s="1"/>
  <c r="AN723"/>
  <c r="AO723"/>
  <c r="AS723" s="1"/>
  <c r="AR723"/>
  <c r="AT723"/>
  <c r="AV723" s="1"/>
  <c r="AZ723" s="1"/>
  <c r="AY723"/>
  <c r="BA723"/>
  <c r="BC723"/>
  <c r="BG723" s="1"/>
  <c r="BF723"/>
  <c r="BH723"/>
  <c r="BM723"/>
  <c r="BR723"/>
  <c r="BS723"/>
  <c r="BT723"/>
  <c r="BV723"/>
  <c r="BW723"/>
  <c r="BX723"/>
  <c r="BZ723" s="1"/>
  <c r="BY723"/>
  <c r="CA723"/>
  <c r="L724"/>
  <c r="O724"/>
  <c r="AF724"/>
  <c r="BO724" s="1"/>
  <c r="AG724"/>
  <c r="BP724" s="1"/>
  <c r="AI724"/>
  <c r="AJ724"/>
  <c r="BS724" s="1"/>
  <c r="AK724"/>
  <c r="AO724"/>
  <c r="AR724"/>
  <c r="AS724"/>
  <c r="AV724"/>
  <c r="AY724"/>
  <c r="AZ724"/>
  <c r="BC724"/>
  <c r="BG724" s="1"/>
  <c r="BF724"/>
  <c r="BJ724"/>
  <c r="BN724" s="1"/>
  <c r="BM724"/>
  <c r="BQ724"/>
  <c r="BU724" s="1"/>
  <c r="BR724"/>
  <c r="BT724"/>
  <c r="BV724"/>
  <c r="BZ724" s="1"/>
  <c r="BW724"/>
  <c r="CA724"/>
  <c r="J725"/>
  <c r="L725" s="1"/>
  <c r="K725"/>
  <c r="M725"/>
  <c r="N725"/>
  <c r="R725"/>
  <c r="S725"/>
  <c r="T725"/>
  <c r="U725"/>
  <c r="V725"/>
  <c r="W725"/>
  <c r="Z725"/>
  <c r="AA725"/>
  <c r="AB725"/>
  <c r="AC725"/>
  <c r="AG725"/>
  <c r="AN725"/>
  <c r="AP725"/>
  <c r="AR725" s="1"/>
  <c r="AQ725"/>
  <c r="AU725"/>
  <c r="AW725"/>
  <c r="AY725" s="1"/>
  <c r="AX725"/>
  <c r="BA725"/>
  <c r="BC725" s="1"/>
  <c r="BB725"/>
  <c r="BD725"/>
  <c r="BE725"/>
  <c r="BF725" s="1"/>
  <c r="BI725"/>
  <c r="BK725"/>
  <c r="BM725" s="1"/>
  <c r="BL725"/>
  <c r="L726"/>
  <c r="P726" s="1"/>
  <c r="O726"/>
  <c r="AF726"/>
  <c r="AG726"/>
  <c r="AI726"/>
  <c r="AJ726"/>
  <c r="AO726"/>
  <c r="AR726"/>
  <c r="AS726" s="1"/>
  <c r="AV726"/>
  <c r="AY726"/>
  <c r="AZ726"/>
  <c r="BC726"/>
  <c r="BF726"/>
  <c r="BJ726"/>
  <c r="BM726"/>
  <c r="BN726" s="1"/>
  <c r="BP726"/>
  <c r="BR726"/>
  <c r="BV726"/>
  <c r="BW726"/>
  <c r="BZ726"/>
  <c r="CA726"/>
  <c r="L727"/>
  <c r="O727"/>
  <c r="P727"/>
  <c r="AF727"/>
  <c r="AH727" s="1"/>
  <c r="AG727"/>
  <c r="AI727"/>
  <c r="AJ727"/>
  <c r="AO727"/>
  <c r="AR727"/>
  <c r="AS727" s="1"/>
  <c r="AV727"/>
  <c r="AY727"/>
  <c r="AZ727"/>
  <c r="BC727"/>
  <c r="BG727" s="1"/>
  <c r="BF727"/>
  <c r="BJ727"/>
  <c r="BN727" s="1"/>
  <c r="BM727"/>
  <c r="BO727"/>
  <c r="BP727"/>
  <c r="BQ727"/>
  <c r="BS727"/>
  <c r="BV727"/>
  <c r="BW727"/>
  <c r="CA727" s="1"/>
  <c r="BZ727"/>
  <c r="L728"/>
  <c r="O728"/>
  <c r="P728"/>
  <c r="AF728"/>
  <c r="AG728"/>
  <c r="AH728"/>
  <c r="AI728"/>
  <c r="AK728" s="1"/>
  <c r="AJ728"/>
  <c r="AL728"/>
  <c r="AM728"/>
  <c r="AM725" s="1"/>
  <c r="AO725" s="1"/>
  <c r="AO728"/>
  <c r="AR728"/>
  <c r="AS728"/>
  <c r="AT728"/>
  <c r="AT725" s="1"/>
  <c r="AV725" s="1"/>
  <c r="AZ725" s="1"/>
  <c r="AV728"/>
  <c r="AY728"/>
  <c r="AZ728"/>
  <c r="BA728"/>
  <c r="BC728"/>
  <c r="BF728"/>
  <c r="BG728"/>
  <c r="BH728"/>
  <c r="BJ728"/>
  <c r="BM728"/>
  <c r="BN728"/>
  <c r="BO728"/>
  <c r="BP728"/>
  <c r="BS728"/>
  <c r="BV728"/>
  <c r="BW728"/>
  <c r="BX728"/>
  <c r="BZ728" s="1"/>
  <c r="BY728"/>
  <c r="CA728"/>
  <c r="L729"/>
  <c r="P729" s="1"/>
  <c r="O729"/>
  <c r="AF729"/>
  <c r="AG729"/>
  <c r="BP729" s="1"/>
  <c r="AI729"/>
  <c r="BR729" s="1"/>
  <c r="AJ729"/>
  <c r="BS729" s="1"/>
  <c r="AM729"/>
  <c r="AO729" s="1"/>
  <c r="AS729" s="1"/>
  <c r="AR729"/>
  <c r="AT729"/>
  <c r="AV729"/>
  <c r="AZ729" s="1"/>
  <c r="AY729"/>
  <c r="BA729"/>
  <c r="BC729" s="1"/>
  <c r="BF729"/>
  <c r="BH729"/>
  <c r="BJ729"/>
  <c r="BN729" s="1"/>
  <c r="BM729"/>
  <c r="BO729"/>
  <c r="BQ729" s="1"/>
  <c r="BU729" s="1"/>
  <c r="BT729"/>
  <c r="BV729"/>
  <c r="BW729"/>
  <c r="BX729"/>
  <c r="BZ729" s="1"/>
  <c r="BY729"/>
  <c r="CA729"/>
  <c r="L730"/>
  <c r="O730"/>
  <c r="AF730"/>
  <c r="BO730" s="1"/>
  <c r="AG730"/>
  <c r="BP730" s="1"/>
  <c r="AI730"/>
  <c r="AJ730"/>
  <c r="BS730" s="1"/>
  <c r="AK730"/>
  <c r="AO730"/>
  <c r="AR730"/>
  <c r="AS730"/>
  <c r="AV730"/>
  <c r="AY730"/>
  <c r="AZ730"/>
  <c r="BC730"/>
  <c r="BG730" s="1"/>
  <c r="BF730"/>
  <c r="BJ730"/>
  <c r="BN730" s="1"/>
  <c r="BM730"/>
  <c r="BQ730"/>
  <c r="BU730" s="1"/>
  <c r="BR730"/>
  <c r="BT730"/>
  <c r="BV730"/>
  <c r="BZ730" s="1"/>
  <c r="BW730"/>
  <c r="CA730"/>
  <c r="J731"/>
  <c r="L731" s="1"/>
  <c r="K731"/>
  <c r="M731"/>
  <c r="N731"/>
  <c r="R731"/>
  <c r="S731"/>
  <c r="T731"/>
  <c r="U731"/>
  <c r="V731"/>
  <c r="W731"/>
  <c r="Z731"/>
  <c r="AA731"/>
  <c r="AB731"/>
  <c r="AC731"/>
  <c r="AG731"/>
  <c r="AI731"/>
  <c r="AM731"/>
  <c r="AO731" s="1"/>
  <c r="AN731"/>
  <c r="AP731"/>
  <c r="AR731" s="1"/>
  <c r="AQ731"/>
  <c r="AT731"/>
  <c r="AU731"/>
  <c r="AW731"/>
  <c r="AY731" s="1"/>
  <c r="AX731"/>
  <c r="BA731"/>
  <c r="BC731" s="1"/>
  <c r="BG731" s="1"/>
  <c r="BB731"/>
  <c r="BD731"/>
  <c r="BE731"/>
  <c r="BF731" s="1"/>
  <c r="BH731"/>
  <c r="BI731"/>
  <c r="BJ731" s="1"/>
  <c r="BN731" s="1"/>
  <c r="BK731"/>
  <c r="BL731"/>
  <c r="BM731"/>
  <c r="BR731"/>
  <c r="L732"/>
  <c r="O732"/>
  <c r="AF732"/>
  <c r="AG732"/>
  <c r="BP732" s="1"/>
  <c r="BP731" s="1"/>
  <c r="AI732"/>
  <c r="AJ732"/>
  <c r="AK732"/>
  <c r="AO732"/>
  <c r="AR732"/>
  <c r="AS732"/>
  <c r="AV732"/>
  <c r="AY732"/>
  <c r="AZ732"/>
  <c r="BC732"/>
  <c r="BG732" s="1"/>
  <c r="BF732"/>
  <c r="BJ732"/>
  <c r="BN732" s="1"/>
  <c r="BM732"/>
  <c r="BR732"/>
  <c r="BV732"/>
  <c r="BZ732" s="1"/>
  <c r="BW732"/>
  <c r="CA732"/>
  <c r="J733"/>
  <c r="L733" s="1"/>
  <c r="K733"/>
  <c r="M733"/>
  <c r="N733"/>
  <c r="T733"/>
  <c r="U733"/>
  <c r="V733"/>
  <c r="W733"/>
  <c r="Z733"/>
  <c r="AA733"/>
  <c r="AB733"/>
  <c r="AC733"/>
  <c r="AM733"/>
  <c r="AN733"/>
  <c r="AO733" s="1"/>
  <c r="AS733" s="1"/>
  <c r="AP733"/>
  <c r="AQ733"/>
  <c r="AR733"/>
  <c r="AT733"/>
  <c r="AU733"/>
  <c r="AV733"/>
  <c r="AZ733" s="1"/>
  <c r="AW733"/>
  <c r="AY733" s="1"/>
  <c r="AX733"/>
  <c r="BA733"/>
  <c r="BC733" s="1"/>
  <c r="BB733"/>
  <c r="BD733"/>
  <c r="BF733" s="1"/>
  <c r="BE733"/>
  <c r="BH733"/>
  <c r="BI733"/>
  <c r="BK733"/>
  <c r="BM733" s="1"/>
  <c r="BL733"/>
  <c r="L734"/>
  <c r="O734"/>
  <c r="P734"/>
  <c r="AF734"/>
  <c r="AH734" s="1"/>
  <c r="AL734" s="1"/>
  <c r="AG734"/>
  <c r="AI734"/>
  <c r="AK734" s="1"/>
  <c r="AJ734"/>
  <c r="AO734"/>
  <c r="AR734"/>
  <c r="AV734"/>
  <c r="AZ734" s="1"/>
  <c r="AY734"/>
  <c r="BC734"/>
  <c r="BF734"/>
  <c r="BG734"/>
  <c r="BJ734"/>
  <c r="BM734"/>
  <c r="BN734"/>
  <c r="BO734"/>
  <c r="BQ734" s="1"/>
  <c r="BP734"/>
  <c r="BR734"/>
  <c r="BS734"/>
  <c r="BV734"/>
  <c r="BW734"/>
  <c r="CA734" s="1"/>
  <c r="BZ734"/>
  <c r="L735"/>
  <c r="O735"/>
  <c r="P735"/>
  <c r="AF735"/>
  <c r="AG735"/>
  <c r="BP735" s="1"/>
  <c r="AI735"/>
  <c r="AJ735"/>
  <c r="AO735"/>
  <c r="AS735" s="1"/>
  <c r="AR735"/>
  <c r="AV735"/>
  <c r="AY735"/>
  <c r="BC735"/>
  <c r="BG735" s="1"/>
  <c r="BF735"/>
  <c r="BJ735"/>
  <c r="BM735"/>
  <c r="BN735"/>
  <c r="BO735"/>
  <c r="BQ735"/>
  <c r="BS735"/>
  <c r="BV735"/>
  <c r="BZ735" s="1"/>
  <c r="BW735"/>
  <c r="CA735"/>
  <c r="L736"/>
  <c r="O736"/>
  <c r="AF736"/>
  <c r="BO736" s="1"/>
  <c r="AG736"/>
  <c r="BP736" s="1"/>
  <c r="AI736"/>
  <c r="AJ736"/>
  <c r="BS736" s="1"/>
  <c r="AK736"/>
  <c r="AO736"/>
  <c r="AR736"/>
  <c r="AS736"/>
  <c r="AV736"/>
  <c r="AY736"/>
  <c r="AZ736"/>
  <c r="BC736"/>
  <c r="BG736" s="1"/>
  <c r="BF736"/>
  <c r="BJ736"/>
  <c r="BN736" s="1"/>
  <c r="BM736"/>
  <c r="BQ736"/>
  <c r="BU736" s="1"/>
  <c r="BR736"/>
  <c r="BT736"/>
  <c r="BV736"/>
  <c r="BZ736" s="1"/>
  <c r="BW736"/>
  <c r="CA736"/>
  <c r="L737"/>
  <c r="P737" s="1"/>
  <c r="O737"/>
  <c r="AF737"/>
  <c r="AG737"/>
  <c r="BP737" s="1"/>
  <c r="BQ737" s="1"/>
  <c r="AI737"/>
  <c r="BR737" s="1"/>
  <c r="BT737" s="1"/>
  <c r="AJ737"/>
  <c r="AO737"/>
  <c r="AS737" s="1"/>
  <c r="AR737"/>
  <c r="AV737"/>
  <c r="AY737"/>
  <c r="AZ737" s="1"/>
  <c r="BC737"/>
  <c r="BF737"/>
  <c r="BG737"/>
  <c r="BJ737"/>
  <c r="BM737"/>
  <c r="BO737"/>
  <c r="BS737"/>
  <c r="BU737"/>
  <c r="BV737"/>
  <c r="BW737"/>
  <c r="BZ737"/>
  <c r="CA737"/>
  <c r="L738"/>
  <c r="O738"/>
  <c r="P738" s="1"/>
  <c r="AF738"/>
  <c r="AG738"/>
  <c r="AI738"/>
  <c r="AJ738"/>
  <c r="AO738"/>
  <c r="AS738" s="1"/>
  <c r="AR738"/>
  <c r="AV738"/>
  <c r="AZ738" s="1"/>
  <c r="AY738"/>
  <c r="BC738"/>
  <c r="BF738"/>
  <c r="BG738" s="1"/>
  <c r="BJ738"/>
  <c r="BM738"/>
  <c r="BN738"/>
  <c r="BP738"/>
  <c r="BR738"/>
  <c r="BS738"/>
  <c r="BT738" s="1"/>
  <c r="BV738"/>
  <c r="BW738"/>
  <c r="CA738" s="1"/>
  <c r="BZ738"/>
  <c r="L739"/>
  <c r="P739" s="1"/>
  <c r="O739"/>
  <c r="AF739"/>
  <c r="AG739"/>
  <c r="BP739" s="1"/>
  <c r="AH739"/>
  <c r="AI739"/>
  <c r="AJ739"/>
  <c r="AK739"/>
  <c r="AL739"/>
  <c r="AO739"/>
  <c r="AR739"/>
  <c r="AS739"/>
  <c r="AV739"/>
  <c r="AZ739" s="1"/>
  <c r="AY739"/>
  <c r="BC739"/>
  <c r="BG739" s="1"/>
  <c r="BF739"/>
  <c r="BJ739"/>
  <c r="BM739"/>
  <c r="BN739" s="1"/>
  <c r="BO739"/>
  <c r="BQ739" s="1"/>
  <c r="BU739" s="1"/>
  <c r="BR739"/>
  <c r="BT739" s="1"/>
  <c r="BS739"/>
  <c r="BV739"/>
  <c r="BZ739" s="1"/>
  <c r="BW739"/>
  <c r="CA739" s="1"/>
  <c r="L740"/>
  <c r="P740" s="1"/>
  <c r="O740"/>
  <c r="AF740"/>
  <c r="AG740"/>
  <c r="AI740"/>
  <c r="AJ740"/>
  <c r="AO740"/>
  <c r="AR740"/>
  <c r="AS740" s="1"/>
  <c r="AV740"/>
  <c r="AY740"/>
  <c r="AZ740"/>
  <c r="BC740"/>
  <c r="BF740"/>
  <c r="BJ740"/>
  <c r="BM740"/>
  <c r="BN740" s="1"/>
  <c r="BP740"/>
  <c r="BR740"/>
  <c r="BV740"/>
  <c r="BW740"/>
  <c r="BZ740"/>
  <c r="CA740"/>
  <c r="L741"/>
  <c r="O741"/>
  <c r="P741"/>
  <c r="AF741"/>
  <c r="AH741" s="1"/>
  <c r="AG741"/>
  <c r="AI741"/>
  <c r="AJ741"/>
  <c r="AO741"/>
  <c r="AR741"/>
  <c r="AS741" s="1"/>
  <c r="AV741"/>
  <c r="AY741"/>
  <c r="AZ741"/>
  <c r="BC741"/>
  <c r="BG741" s="1"/>
  <c r="BF741"/>
  <c r="BJ741"/>
  <c r="BN741" s="1"/>
  <c r="BM741"/>
  <c r="BO741"/>
  <c r="BP741"/>
  <c r="BQ741"/>
  <c r="BS741"/>
  <c r="BV741"/>
  <c r="BW741"/>
  <c r="CA741" s="1"/>
  <c r="BZ741"/>
  <c r="L742"/>
  <c r="O742"/>
  <c r="P742"/>
  <c r="AF742"/>
  <c r="AG742"/>
  <c r="AH742"/>
  <c r="AI742"/>
  <c r="AK742" s="1"/>
  <c r="AJ742"/>
  <c r="AL742"/>
  <c r="AO742"/>
  <c r="AR742"/>
  <c r="AV742"/>
  <c r="AY742"/>
  <c r="AZ742" s="1"/>
  <c r="BC742"/>
  <c r="BF742"/>
  <c r="BG742"/>
  <c r="BJ742"/>
  <c r="BN742" s="1"/>
  <c r="BM742"/>
  <c r="BO742"/>
  <c r="BQ742" s="1"/>
  <c r="BP742"/>
  <c r="BR742"/>
  <c r="BS742"/>
  <c r="BT742"/>
  <c r="BV742"/>
  <c r="BZ742" s="1"/>
  <c r="BW742"/>
  <c r="CA742" s="1"/>
  <c r="L743"/>
  <c r="P743" s="1"/>
  <c r="O743"/>
  <c r="AF743"/>
  <c r="AG743"/>
  <c r="AI743"/>
  <c r="BR743" s="1"/>
  <c r="AJ743"/>
  <c r="AK743"/>
  <c r="AO743"/>
  <c r="AR743"/>
  <c r="AS743"/>
  <c r="AV743"/>
  <c r="AY743"/>
  <c r="BC743"/>
  <c r="BF743"/>
  <c r="BG743" s="1"/>
  <c r="BJ743"/>
  <c r="BM743"/>
  <c r="BN743"/>
  <c r="BO743"/>
  <c r="BS743"/>
  <c r="BV743"/>
  <c r="BZ743" s="1"/>
  <c r="BW743"/>
  <c r="CA743"/>
  <c r="L744"/>
  <c r="O744"/>
  <c r="AF744"/>
  <c r="BO744" s="1"/>
  <c r="AG744"/>
  <c r="AI744"/>
  <c r="AJ744"/>
  <c r="BS744" s="1"/>
  <c r="AK744"/>
  <c r="AO744"/>
  <c r="AR744"/>
  <c r="AS744"/>
  <c r="AV744"/>
  <c r="AZ744" s="1"/>
  <c r="AY744"/>
  <c r="BC744"/>
  <c r="BG744" s="1"/>
  <c r="BF744"/>
  <c r="BJ744"/>
  <c r="BM744"/>
  <c r="BN744"/>
  <c r="BR744"/>
  <c r="BT744"/>
  <c r="BV744"/>
  <c r="BW744"/>
  <c r="BZ744"/>
  <c r="CA744"/>
  <c r="L745"/>
  <c r="O745"/>
  <c r="P745"/>
  <c r="AF745"/>
  <c r="AG745"/>
  <c r="AI745"/>
  <c r="BR745" s="1"/>
  <c r="AJ745"/>
  <c r="AK745" s="1"/>
  <c r="AO745"/>
  <c r="AR745"/>
  <c r="AS745"/>
  <c r="AV745"/>
  <c r="AY745"/>
  <c r="AZ745" s="1"/>
  <c r="BC745"/>
  <c r="BG745" s="1"/>
  <c r="BF745"/>
  <c r="BJ745"/>
  <c r="BM745"/>
  <c r="BO745"/>
  <c r="BQ745" s="1"/>
  <c r="BP745"/>
  <c r="BS745"/>
  <c r="BT745" s="1"/>
  <c r="BV745"/>
  <c r="BW745"/>
  <c r="CA745" s="1"/>
  <c r="BZ745"/>
  <c r="L746"/>
  <c r="O746"/>
  <c r="P746" s="1"/>
  <c r="AF746"/>
  <c r="BO746" s="1"/>
  <c r="AG746"/>
  <c r="AH746"/>
  <c r="AI746"/>
  <c r="AJ746"/>
  <c r="AO746"/>
  <c r="AS746" s="1"/>
  <c r="AR746"/>
  <c r="AV746"/>
  <c r="AY746"/>
  <c r="AZ746"/>
  <c r="BC746"/>
  <c r="BF746"/>
  <c r="BG746" s="1"/>
  <c r="BJ746"/>
  <c r="BN746" s="1"/>
  <c r="BM746"/>
  <c r="BP746"/>
  <c r="BR746"/>
  <c r="BT746" s="1"/>
  <c r="BS746"/>
  <c r="BV746"/>
  <c r="BZ746" s="1"/>
  <c r="BW746"/>
  <c r="CA746" s="1"/>
  <c r="K747"/>
  <c r="N747"/>
  <c r="U747"/>
  <c r="V747"/>
  <c r="AA747"/>
  <c r="AB747"/>
  <c r="AW747"/>
  <c r="AX747"/>
  <c r="AY747" s="1"/>
  <c r="BE747"/>
  <c r="BI747"/>
  <c r="J748"/>
  <c r="L748" s="1"/>
  <c r="K748"/>
  <c r="AG748" s="1"/>
  <c r="AG747" s="1"/>
  <c r="M748"/>
  <c r="N748"/>
  <c r="R748"/>
  <c r="S748"/>
  <c r="T748"/>
  <c r="T747" s="1"/>
  <c r="U748"/>
  <c r="V748"/>
  <c r="W748"/>
  <c r="W747" s="1"/>
  <c r="Z748"/>
  <c r="Z747" s="1"/>
  <c r="AA748"/>
  <c r="AB748"/>
  <c r="AC748"/>
  <c r="AC747" s="1"/>
  <c r="AJ748"/>
  <c r="AJ747" s="1"/>
  <c r="AP748"/>
  <c r="AQ748"/>
  <c r="AQ747" s="1"/>
  <c r="AU748"/>
  <c r="AU747" s="1"/>
  <c r="AW748"/>
  <c r="AX748"/>
  <c r="AY748"/>
  <c r="BD748"/>
  <c r="BE748"/>
  <c r="BH748"/>
  <c r="BK748"/>
  <c r="BM748" s="1"/>
  <c r="BL748"/>
  <c r="BL747" s="1"/>
  <c r="L749"/>
  <c r="O749"/>
  <c r="P749"/>
  <c r="AF749"/>
  <c r="AG749"/>
  <c r="BP749" s="1"/>
  <c r="AI749"/>
  <c r="AJ749"/>
  <c r="AM749"/>
  <c r="AR749"/>
  <c r="AT749"/>
  <c r="AV749" s="1"/>
  <c r="AY749"/>
  <c r="AZ749" s="1"/>
  <c r="BA749"/>
  <c r="BF749"/>
  <c r="BH749"/>
  <c r="BJ749" s="1"/>
  <c r="BN749" s="1"/>
  <c r="BM749"/>
  <c r="BO749"/>
  <c r="BS749"/>
  <c r="BV749"/>
  <c r="BW749"/>
  <c r="CA749" s="1"/>
  <c r="BX749"/>
  <c r="BZ749"/>
  <c r="L750"/>
  <c r="O750"/>
  <c r="P750"/>
  <c r="AF750"/>
  <c r="AG750"/>
  <c r="AI750"/>
  <c r="BR750" s="1"/>
  <c r="AJ750"/>
  <c r="AN750"/>
  <c r="AN748" s="1"/>
  <c r="AN747" s="1"/>
  <c r="AR750"/>
  <c r="AU750"/>
  <c r="AV750"/>
  <c r="AZ750" s="1"/>
  <c r="AY750"/>
  <c r="BB750"/>
  <c r="BF750"/>
  <c r="BI750"/>
  <c r="BI748" s="1"/>
  <c r="BJ750"/>
  <c r="BN750" s="1"/>
  <c r="BM750"/>
  <c r="BO750"/>
  <c r="BV750"/>
  <c r="BW750"/>
  <c r="CA750" s="1"/>
  <c r="BX750"/>
  <c r="BZ750" s="1"/>
  <c r="L751"/>
  <c r="P751" s="1"/>
  <c r="O751"/>
  <c r="AF751"/>
  <c r="AG751"/>
  <c r="AI751"/>
  <c r="AJ751"/>
  <c r="AK751"/>
  <c r="AM751"/>
  <c r="AO751" s="1"/>
  <c r="AR751"/>
  <c r="AS751"/>
  <c r="AT751"/>
  <c r="AV751" s="1"/>
  <c r="AZ751" s="1"/>
  <c r="AY751"/>
  <c r="BA751"/>
  <c r="BF751"/>
  <c r="BH751"/>
  <c r="BJ751" s="1"/>
  <c r="BM751"/>
  <c r="BN751" s="1"/>
  <c r="BR751"/>
  <c r="BT751" s="1"/>
  <c r="BS751"/>
  <c r="BV751"/>
  <c r="BW751"/>
  <c r="CA751" s="1"/>
  <c r="BX751"/>
  <c r="BZ751"/>
  <c r="L752"/>
  <c r="P752" s="1"/>
  <c r="O752"/>
  <c r="AF752"/>
  <c r="AG752"/>
  <c r="BP752" s="1"/>
  <c r="AI752"/>
  <c r="BR752" s="1"/>
  <c r="AJ752"/>
  <c r="BS752" s="1"/>
  <c r="AM752"/>
  <c r="AR752"/>
  <c r="AT752"/>
  <c r="AV752"/>
  <c r="AZ752" s="1"/>
  <c r="AY752"/>
  <c r="BA752"/>
  <c r="BC752" s="1"/>
  <c r="BG752" s="1"/>
  <c r="BF752"/>
  <c r="BH752"/>
  <c r="BJ752"/>
  <c r="BN752" s="1"/>
  <c r="BM752"/>
  <c r="BT752"/>
  <c r="BV752"/>
  <c r="BW752"/>
  <c r="CA752" s="1"/>
  <c r="BX752"/>
  <c r="BZ752" s="1"/>
  <c r="L753"/>
  <c r="O753"/>
  <c r="P753"/>
  <c r="AF753"/>
  <c r="AG753"/>
  <c r="BP753" s="1"/>
  <c r="AI753"/>
  <c r="AJ753"/>
  <c r="AO753"/>
  <c r="AS753" s="1"/>
  <c r="AR753"/>
  <c r="AV753"/>
  <c r="AY753"/>
  <c r="BC753"/>
  <c r="BG753" s="1"/>
  <c r="BF753"/>
  <c r="BJ753"/>
  <c r="BM753"/>
  <c r="BN753"/>
  <c r="BO753"/>
  <c r="BQ753"/>
  <c r="BS753"/>
  <c r="BV753"/>
  <c r="BZ753" s="1"/>
  <c r="BW753"/>
  <c r="CA753"/>
  <c r="L754"/>
  <c r="O754"/>
  <c r="AF754"/>
  <c r="BO754" s="1"/>
  <c r="AG754"/>
  <c r="BP754" s="1"/>
  <c r="BQ754" s="1"/>
  <c r="BU754" s="1"/>
  <c r="AI754"/>
  <c r="AJ754"/>
  <c r="BS754" s="1"/>
  <c r="AK754"/>
  <c r="AO754"/>
  <c r="AR754"/>
  <c r="AS754"/>
  <c r="AV754"/>
  <c r="AY754"/>
  <c r="AZ754"/>
  <c r="BC754"/>
  <c r="BG754" s="1"/>
  <c r="BF754"/>
  <c r="BJ754"/>
  <c r="BN754" s="1"/>
  <c r="BM754"/>
  <c r="BR754"/>
  <c r="BT754"/>
  <c r="BV754"/>
  <c r="BZ754" s="1"/>
  <c r="BW754"/>
  <c r="CA754"/>
  <c r="J755"/>
  <c r="N755"/>
  <c r="U755"/>
  <c r="Z755"/>
  <c r="AA755"/>
  <c r="AC755"/>
  <c r="AJ755"/>
  <c r="AM755"/>
  <c r="AO755" s="1"/>
  <c r="AU755"/>
  <c r="AW755"/>
  <c r="BA755"/>
  <c r="BE755"/>
  <c r="BH755"/>
  <c r="BJ755" s="1"/>
  <c r="BN755" s="1"/>
  <c r="BI755"/>
  <c r="BK755"/>
  <c r="BM755"/>
  <c r="BS755"/>
  <c r="J756"/>
  <c r="K756"/>
  <c r="M756"/>
  <c r="M755" s="1"/>
  <c r="O755" s="1"/>
  <c r="N756"/>
  <c r="O756"/>
  <c r="T756"/>
  <c r="T755" s="1"/>
  <c r="U756"/>
  <c r="V756"/>
  <c r="V755" s="1"/>
  <c r="W756"/>
  <c r="W755" s="1"/>
  <c r="Z756"/>
  <c r="AA756"/>
  <c r="AB756"/>
  <c r="AB755" s="1"/>
  <c r="AC756"/>
  <c r="AF756"/>
  <c r="AF755" s="1"/>
  <c r="AI756"/>
  <c r="AJ756"/>
  <c r="AM756"/>
  <c r="AN756"/>
  <c r="AN755" s="1"/>
  <c r="AP756"/>
  <c r="AP755" s="1"/>
  <c r="AQ756"/>
  <c r="AQ755" s="1"/>
  <c r="AR755" s="1"/>
  <c r="AT756"/>
  <c r="AU756"/>
  <c r="AW756"/>
  <c r="AX756"/>
  <c r="BA756"/>
  <c r="BB756"/>
  <c r="BD756"/>
  <c r="BD755" s="1"/>
  <c r="BF755" s="1"/>
  <c r="BE756"/>
  <c r="BF756"/>
  <c r="BH756"/>
  <c r="BI756"/>
  <c r="BJ756"/>
  <c r="BK756"/>
  <c r="BL756"/>
  <c r="BL755" s="1"/>
  <c r="BO756"/>
  <c r="L757"/>
  <c r="P757" s="1"/>
  <c r="O757"/>
  <c r="AF757"/>
  <c r="AG757"/>
  <c r="AH757"/>
  <c r="AI757"/>
  <c r="AJ757"/>
  <c r="AK757"/>
  <c r="AL757"/>
  <c r="AO757"/>
  <c r="AR757"/>
  <c r="AS757"/>
  <c r="AV757"/>
  <c r="AZ757" s="1"/>
  <c r="AY757"/>
  <c r="BC757"/>
  <c r="BG757" s="1"/>
  <c r="BF757"/>
  <c r="BJ757"/>
  <c r="BM757"/>
  <c r="BN757" s="1"/>
  <c r="BO757"/>
  <c r="BR757"/>
  <c r="BS757"/>
  <c r="BS756" s="1"/>
  <c r="BV757"/>
  <c r="BZ757" s="1"/>
  <c r="BW757"/>
  <c r="CA757" s="1"/>
  <c r="J758"/>
  <c r="L758" s="1"/>
  <c r="K758"/>
  <c r="V758"/>
  <c r="Z758"/>
  <c r="AB758"/>
  <c r="AP758"/>
  <c r="AT758"/>
  <c r="AX758"/>
  <c r="BB758"/>
  <c r="BE758"/>
  <c r="BL758"/>
  <c r="BR758"/>
  <c r="J759"/>
  <c r="L759" s="1"/>
  <c r="P759" s="1"/>
  <c r="K759"/>
  <c r="M759"/>
  <c r="O759" s="1"/>
  <c r="N759"/>
  <c r="N758" s="1"/>
  <c r="T759"/>
  <c r="T758" s="1"/>
  <c r="U759"/>
  <c r="U758" s="1"/>
  <c r="V759"/>
  <c r="W759"/>
  <c r="W758" s="1"/>
  <c r="Z759"/>
  <c r="AA759"/>
  <c r="AA758" s="1"/>
  <c r="AB759"/>
  <c r="AC759"/>
  <c r="AC758" s="1"/>
  <c r="AG759"/>
  <c r="AG758" s="1"/>
  <c r="AM759"/>
  <c r="AN759"/>
  <c r="AN758" s="1"/>
  <c r="AP759"/>
  <c r="AQ759"/>
  <c r="AT759"/>
  <c r="AU759"/>
  <c r="AW759"/>
  <c r="AW758" s="1"/>
  <c r="AY758" s="1"/>
  <c r="AX759"/>
  <c r="AY759"/>
  <c r="BA759"/>
  <c r="BA758" s="1"/>
  <c r="BC758" s="1"/>
  <c r="BB759"/>
  <c r="BC759"/>
  <c r="BD759"/>
  <c r="BE759"/>
  <c r="BH759"/>
  <c r="BI759"/>
  <c r="BI758" s="1"/>
  <c r="BK759"/>
  <c r="BK758" s="1"/>
  <c r="BM758" s="1"/>
  <c r="BL759"/>
  <c r="BM759"/>
  <c r="BS759"/>
  <c r="BS758" s="1"/>
  <c r="L760"/>
  <c r="O760"/>
  <c r="P760" s="1"/>
  <c r="AF760"/>
  <c r="AF759" s="1"/>
  <c r="AG760"/>
  <c r="AH760"/>
  <c r="AI760"/>
  <c r="AJ760"/>
  <c r="AJ759" s="1"/>
  <c r="AJ758" s="1"/>
  <c r="AO760"/>
  <c r="AS760" s="1"/>
  <c r="AR760"/>
  <c r="AV760"/>
  <c r="AY760"/>
  <c r="AZ760"/>
  <c r="BC760"/>
  <c r="BF760"/>
  <c r="BG760" s="1"/>
  <c r="BJ760"/>
  <c r="BN760" s="1"/>
  <c r="BM760"/>
  <c r="BP760"/>
  <c r="BP759" s="1"/>
  <c r="BP758" s="1"/>
  <c r="BR760"/>
  <c r="BR759" s="1"/>
  <c r="BS760"/>
  <c r="BV760"/>
  <c r="BZ760" s="1"/>
  <c r="BW760"/>
  <c r="CA760" s="1"/>
  <c r="AA761"/>
  <c r="AX761"/>
  <c r="BS761"/>
  <c r="J762"/>
  <c r="L762" s="1"/>
  <c r="K762"/>
  <c r="M762"/>
  <c r="N762"/>
  <c r="T762"/>
  <c r="U762"/>
  <c r="U761" s="1"/>
  <c r="V762"/>
  <c r="W762"/>
  <c r="Z762"/>
  <c r="AA762"/>
  <c r="AB762"/>
  <c r="AB761" s="1"/>
  <c r="AC762"/>
  <c r="AG762"/>
  <c r="AJ762"/>
  <c r="AM762"/>
  <c r="AN762"/>
  <c r="AP762"/>
  <c r="AQ762"/>
  <c r="AT762"/>
  <c r="AU762"/>
  <c r="AW762"/>
  <c r="AX762"/>
  <c r="BA762"/>
  <c r="BC762" s="1"/>
  <c r="BB762"/>
  <c r="BB761" s="1"/>
  <c r="BD762"/>
  <c r="BE762"/>
  <c r="BE761" s="1"/>
  <c r="BH762"/>
  <c r="BI762"/>
  <c r="BK762"/>
  <c r="BL762"/>
  <c r="BM762"/>
  <c r="BP762"/>
  <c r="L763"/>
  <c r="O763"/>
  <c r="P763"/>
  <c r="AF763"/>
  <c r="AH763" s="1"/>
  <c r="AG763"/>
  <c r="AI763"/>
  <c r="AJ763"/>
  <c r="AO763"/>
  <c r="AR763"/>
  <c r="AS763" s="1"/>
  <c r="AV763"/>
  <c r="AY763"/>
  <c r="AZ763"/>
  <c r="BC763"/>
  <c r="BG763" s="1"/>
  <c r="BF763"/>
  <c r="BJ763"/>
  <c r="BN763" s="1"/>
  <c r="BM763"/>
  <c r="BO763"/>
  <c r="BO762" s="1"/>
  <c r="BQ762" s="1"/>
  <c r="BP763"/>
  <c r="BQ763"/>
  <c r="BS763"/>
  <c r="BS762" s="1"/>
  <c r="BV763"/>
  <c r="BW763"/>
  <c r="CA763" s="1"/>
  <c r="BZ763"/>
  <c r="J764"/>
  <c r="K764"/>
  <c r="L764"/>
  <c r="M764"/>
  <c r="N764"/>
  <c r="O764"/>
  <c r="P764"/>
  <c r="T764"/>
  <c r="U764"/>
  <c r="V764"/>
  <c r="W764"/>
  <c r="W761" s="1"/>
  <c r="Z764"/>
  <c r="AA764"/>
  <c r="AB764"/>
  <c r="AC764"/>
  <c r="AC761" s="1"/>
  <c r="AF764"/>
  <c r="AJ764"/>
  <c r="AM764"/>
  <c r="AN764"/>
  <c r="AP764"/>
  <c r="AQ764"/>
  <c r="AQ761" s="1"/>
  <c r="AR764"/>
  <c r="AT764"/>
  <c r="AV764" s="1"/>
  <c r="AZ764" s="1"/>
  <c r="AU764"/>
  <c r="AU761" s="1"/>
  <c r="AW764"/>
  <c r="AX764"/>
  <c r="AY764"/>
  <c r="BA764"/>
  <c r="BB764"/>
  <c r="BC764"/>
  <c r="BD764"/>
  <c r="BE764"/>
  <c r="BF764"/>
  <c r="BG764"/>
  <c r="BH764"/>
  <c r="BI764"/>
  <c r="BJ764"/>
  <c r="BK764"/>
  <c r="BM764" s="1"/>
  <c r="BL764"/>
  <c r="BN764"/>
  <c r="BO764"/>
  <c r="BS764"/>
  <c r="L765"/>
  <c r="O765"/>
  <c r="P765"/>
  <c r="AF765"/>
  <c r="AG765"/>
  <c r="AI765"/>
  <c r="AJ765"/>
  <c r="AO765"/>
  <c r="AS765" s="1"/>
  <c r="AR765"/>
  <c r="AV765"/>
  <c r="AY765"/>
  <c r="BC765"/>
  <c r="BG765" s="1"/>
  <c r="BF765"/>
  <c r="BJ765"/>
  <c r="BM765"/>
  <c r="BN765"/>
  <c r="BO765"/>
  <c r="BS765"/>
  <c r="BV765"/>
  <c r="BZ765" s="1"/>
  <c r="BW765"/>
  <c r="CA765"/>
  <c r="J766"/>
  <c r="K766"/>
  <c r="K761" s="1"/>
  <c r="M766"/>
  <c r="O766" s="1"/>
  <c r="N766"/>
  <c r="N761" s="1"/>
  <c r="T766"/>
  <c r="U766"/>
  <c r="V766"/>
  <c r="V761" s="1"/>
  <c r="W766"/>
  <c r="Z766"/>
  <c r="AA766"/>
  <c r="AB766"/>
  <c r="AC766"/>
  <c r="AF766"/>
  <c r="AK766"/>
  <c r="AM766"/>
  <c r="AN766"/>
  <c r="AO766"/>
  <c r="AP766"/>
  <c r="AR766" s="1"/>
  <c r="AQ766"/>
  <c r="AT766"/>
  <c r="AV766" s="1"/>
  <c r="AU766"/>
  <c r="AW766"/>
  <c r="AY766" s="1"/>
  <c r="AX766"/>
  <c r="BA766"/>
  <c r="BB766"/>
  <c r="BD766"/>
  <c r="BF766" s="1"/>
  <c r="BE766"/>
  <c r="BH766"/>
  <c r="BJ766" s="1"/>
  <c r="BN766" s="1"/>
  <c r="BI766"/>
  <c r="BK766"/>
  <c r="BL766"/>
  <c r="BM766" s="1"/>
  <c r="L767"/>
  <c r="P767" s="1"/>
  <c r="O767"/>
  <c r="AF767"/>
  <c r="AG767"/>
  <c r="AI767"/>
  <c r="AI766" s="1"/>
  <c r="AJ767"/>
  <c r="AJ766" s="1"/>
  <c r="AK767"/>
  <c r="AO767"/>
  <c r="AR767"/>
  <c r="AS767"/>
  <c r="AV767"/>
  <c r="AZ767" s="1"/>
  <c r="AY767"/>
  <c r="BC767"/>
  <c r="BG767" s="1"/>
  <c r="BF767"/>
  <c r="BJ767"/>
  <c r="BM767"/>
  <c r="BN767" s="1"/>
  <c r="BO767"/>
  <c r="BO766" s="1"/>
  <c r="BS767"/>
  <c r="BS766" s="1"/>
  <c r="BV767"/>
  <c r="BZ767" s="1"/>
  <c r="BW767"/>
  <c r="CA767"/>
  <c r="J768"/>
  <c r="L768" s="1"/>
  <c r="K768"/>
  <c r="M768"/>
  <c r="O768" s="1"/>
  <c r="N768"/>
  <c r="T768"/>
  <c r="U768"/>
  <c r="V768"/>
  <c r="W768"/>
  <c r="Z768"/>
  <c r="AA768"/>
  <c r="AB768"/>
  <c r="AC768"/>
  <c r="AF768"/>
  <c r="AH768" s="1"/>
  <c r="AJ768"/>
  <c r="AM768"/>
  <c r="AN768"/>
  <c r="AO768" s="1"/>
  <c r="AP768"/>
  <c r="AQ768"/>
  <c r="AR768"/>
  <c r="AT768"/>
  <c r="AU768"/>
  <c r="AV768"/>
  <c r="AW768"/>
  <c r="AY768" s="1"/>
  <c r="AX768"/>
  <c r="BA768"/>
  <c r="BC768" s="1"/>
  <c r="BG768" s="1"/>
  <c r="BB768"/>
  <c r="BD768"/>
  <c r="BF768" s="1"/>
  <c r="BE768"/>
  <c r="BH768"/>
  <c r="BJ768" s="1"/>
  <c r="BN768" s="1"/>
  <c r="BI768"/>
  <c r="BK768"/>
  <c r="BL768"/>
  <c r="BM768" s="1"/>
  <c r="L769"/>
  <c r="O769"/>
  <c r="P769"/>
  <c r="AF769"/>
  <c r="AH769" s="1"/>
  <c r="AG769"/>
  <c r="AG768" s="1"/>
  <c r="AI769"/>
  <c r="AJ769"/>
  <c r="AO769"/>
  <c r="AS769" s="1"/>
  <c r="AR769"/>
  <c r="AV769"/>
  <c r="AY769"/>
  <c r="AZ769" s="1"/>
  <c r="BC769"/>
  <c r="BF769"/>
  <c r="BG769"/>
  <c r="BJ769"/>
  <c r="BN769" s="1"/>
  <c r="BM769"/>
  <c r="BO769"/>
  <c r="BS769"/>
  <c r="BS768" s="1"/>
  <c r="BV769"/>
  <c r="BW769"/>
  <c r="CA769" s="1"/>
  <c r="BZ769"/>
  <c r="K770"/>
  <c r="M770"/>
  <c r="T770"/>
  <c r="V770"/>
  <c r="Z770"/>
  <c r="AB770"/>
  <c r="AN770"/>
  <c r="AP770"/>
  <c r="AR770" s="1"/>
  <c r="AT770"/>
  <c r="AX770"/>
  <c r="BB770"/>
  <c r="BD770"/>
  <c r="BH770"/>
  <c r="BL770"/>
  <c r="J771"/>
  <c r="K771"/>
  <c r="M771"/>
  <c r="N771"/>
  <c r="T771"/>
  <c r="U771"/>
  <c r="U770" s="1"/>
  <c r="V771"/>
  <c r="W771"/>
  <c r="W770" s="1"/>
  <c r="Z771"/>
  <c r="AA771"/>
  <c r="AA770" s="1"/>
  <c r="AB771"/>
  <c r="AC771"/>
  <c r="AC770" s="1"/>
  <c r="AG771"/>
  <c r="AG770" s="1"/>
  <c r="AI771"/>
  <c r="AI770" s="1"/>
  <c r="AM771"/>
  <c r="AM770" s="1"/>
  <c r="AO770" s="1"/>
  <c r="AN771"/>
  <c r="AO771"/>
  <c r="AS771" s="1"/>
  <c r="AP771"/>
  <c r="AR771" s="1"/>
  <c r="AQ771"/>
  <c r="AQ770" s="1"/>
  <c r="AT771"/>
  <c r="AV771" s="1"/>
  <c r="AU771"/>
  <c r="AU770" s="1"/>
  <c r="AW771"/>
  <c r="AX771"/>
  <c r="BA771"/>
  <c r="BB771"/>
  <c r="BD771"/>
  <c r="BE771"/>
  <c r="BH771"/>
  <c r="BI771"/>
  <c r="BK771"/>
  <c r="BK770" s="1"/>
  <c r="BM770" s="1"/>
  <c r="BL771"/>
  <c r="BM771"/>
  <c r="L772"/>
  <c r="P772" s="1"/>
  <c r="O772"/>
  <c r="AF772"/>
  <c r="AG772"/>
  <c r="AI772"/>
  <c r="AJ772"/>
  <c r="AO772"/>
  <c r="AR772"/>
  <c r="AS772" s="1"/>
  <c r="AV772"/>
  <c r="AY772"/>
  <c r="AZ772"/>
  <c r="BC772"/>
  <c r="BG772" s="1"/>
  <c r="BF772"/>
  <c r="BJ772"/>
  <c r="BN772" s="1"/>
  <c r="BM772"/>
  <c r="BP772"/>
  <c r="BP771" s="1"/>
  <c r="BP770" s="1"/>
  <c r="BR772"/>
  <c r="BR771" s="1"/>
  <c r="BV772"/>
  <c r="BW772"/>
  <c r="BZ772"/>
  <c r="CA772"/>
  <c r="AX774"/>
  <c r="AX773" s="1"/>
  <c r="BB774"/>
  <c r="BB773" s="1"/>
  <c r="J775"/>
  <c r="K775"/>
  <c r="M775"/>
  <c r="N775"/>
  <c r="T775"/>
  <c r="U775"/>
  <c r="U774" s="1"/>
  <c r="U773" s="1"/>
  <c r="V775"/>
  <c r="W775"/>
  <c r="Z775"/>
  <c r="AA775"/>
  <c r="AA774" s="1"/>
  <c r="AA773" s="1"/>
  <c r="AB775"/>
  <c r="AC775"/>
  <c r="AC774" s="1"/>
  <c r="AC773" s="1"/>
  <c r="AG775"/>
  <c r="AI775"/>
  <c r="AM775"/>
  <c r="AM774" s="1"/>
  <c r="AN775"/>
  <c r="AO775"/>
  <c r="AP775"/>
  <c r="AR775" s="1"/>
  <c r="AQ775"/>
  <c r="AQ774" s="1"/>
  <c r="AQ773" s="1"/>
  <c r="AT775"/>
  <c r="AV775" s="1"/>
  <c r="AU775"/>
  <c r="AU774" s="1"/>
  <c r="AU773" s="1"/>
  <c r="AW775"/>
  <c r="AX775"/>
  <c r="BA775"/>
  <c r="BB775"/>
  <c r="BD775"/>
  <c r="BE775"/>
  <c r="BH775"/>
  <c r="BI775"/>
  <c r="BK775"/>
  <c r="BK774" s="1"/>
  <c r="BL775"/>
  <c r="BM775"/>
  <c r="L776"/>
  <c r="P776" s="1"/>
  <c r="O776"/>
  <c r="AF776"/>
  <c r="AG776"/>
  <c r="AI776"/>
  <c r="AJ776"/>
  <c r="AO776"/>
  <c r="AR776"/>
  <c r="AS776" s="1"/>
  <c r="AV776"/>
  <c r="AY776"/>
  <c r="AZ776"/>
  <c r="BC776"/>
  <c r="BG776" s="1"/>
  <c r="BF776"/>
  <c r="BJ776"/>
  <c r="BN776" s="1"/>
  <c r="BM776"/>
  <c r="BP776"/>
  <c r="BP775" s="1"/>
  <c r="BR776"/>
  <c r="BR775" s="1"/>
  <c r="BV776"/>
  <c r="BW776"/>
  <c r="BZ776"/>
  <c r="CA776"/>
  <c r="J777"/>
  <c r="N777"/>
  <c r="U777"/>
  <c r="W777"/>
  <c r="AA777"/>
  <c r="AC777"/>
  <c r="AM777"/>
  <c r="AQ777"/>
  <c r="AU777"/>
  <c r="AW777"/>
  <c r="AY777"/>
  <c r="BA777"/>
  <c r="BE777"/>
  <c r="BI777"/>
  <c r="BK777"/>
  <c r="J778"/>
  <c r="K778"/>
  <c r="M778"/>
  <c r="M777" s="1"/>
  <c r="N778"/>
  <c r="O778"/>
  <c r="R778"/>
  <c r="S778"/>
  <c r="T778"/>
  <c r="T777" s="1"/>
  <c r="T774" s="1"/>
  <c r="T773" s="1"/>
  <c r="U778"/>
  <c r="V778"/>
  <c r="V777" s="1"/>
  <c r="V774" s="1"/>
  <c r="V773" s="1"/>
  <c r="W778"/>
  <c r="Z778"/>
  <c r="Z777" s="1"/>
  <c r="Z774" s="1"/>
  <c r="Z773" s="1"/>
  <c r="AA778"/>
  <c r="AB778"/>
  <c r="AB777" s="1"/>
  <c r="AB774" s="1"/>
  <c r="AB773" s="1"/>
  <c r="AC778"/>
  <c r="AF778"/>
  <c r="AM778"/>
  <c r="AN778"/>
  <c r="AP778"/>
  <c r="AP777" s="1"/>
  <c r="AQ778"/>
  <c r="AR778"/>
  <c r="AT778"/>
  <c r="AT777" s="1"/>
  <c r="AU778"/>
  <c r="AV778"/>
  <c r="AW778"/>
  <c r="AY778" s="1"/>
  <c r="AX778"/>
  <c r="AX777" s="1"/>
  <c r="AZ778"/>
  <c r="BA778"/>
  <c r="BC778" s="1"/>
  <c r="BB778"/>
  <c r="BB777" s="1"/>
  <c r="BC777" s="1"/>
  <c r="BD778"/>
  <c r="BE778"/>
  <c r="BH778"/>
  <c r="BI778"/>
  <c r="BK778"/>
  <c r="BL778"/>
  <c r="L779"/>
  <c r="O779"/>
  <c r="P779"/>
  <c r="AF779"/>
  <c r="AH779" s="1"/>
  <c r="AG779"/>
  <c r="AI779"/>
  <c r="AJ779"/>
  <c r="AO779"/>
  <c r="AS779" s="1"/>
  <c r="AR779"/>
  <c r="AV779"/>
  <c r="AY779"/>
  <c r="AZ779" s="1"/>
  <c r="BC779"/>
  <c r="BF779"/>
  <c r="BG779"/>
  <c r="BJ779"/>
  <c r="BN779" s="1"/>
  <c r="BM779"/>
  <c r="BO779"/>
  <c r="BS779"/>
  <c r="BV779"/>
  <c r="BW779"/>
  <c r="CA779" s="1"/>
  <c r="BZ779"/>
  <c r="L780"/>
  <c r="O780"/>
  <c r="P780" s="1"/>
  <c r="AF780"/>
  <c r="BO780" s="1"/>
  <c r="BQ780" s="1"/>
  <c r="AG780"/>
  <c r="AH780"/>
  <c r="AL780" s="1"/>
  <c r="AI780"/>
  <c r="AK780" s="1"/>
  <c r="AJ780"/>
  <c r="BS780" s="1"/>
  <c r="AO780"/>
  <c r="AS780" s="1"/>
  <c r="AR780"/>
  <c r="AV780"/>
  <c r="AZ780" s="1"/>
  <c r="AY780"/>
  <c r="BC780"/>
  <c r="BF780"/>
  <c r="BG780" s="1"/>
  <c r="BJ780"/>
  <c r="BM780"/>
  <c r="BN780"/>
  <c r="BP780"/>
  <c r="BR780"/>
  <c r="BT780" s="1"/>
  <c r="BV780"/>
  <c r="BZ780" s="1"/>
  <c r="BW780"/>
  <c r="CA780" s="1"/>
  <c r="L781"/>
  <c r="P781" s="1"/>
  <c r="O781"/>
  <c r="AF781"/>
  <c r="AG781"/>
  <c r="AI781"/>
  <c r="BR781" s="1"/>
  <c r="BT781" s="1"/>
  <c r="AJ781"/>
  <c r="AK781"/>
  <c r="AO781"/>
  <c r="AR781"/>
  <c r="AS781"/>
  <c r="AV781"/>
  <c r="AZ781" s="1"/>
  <c r="AY781"/>
  <c r="BC781"/>
  <c r="BG781" s="1"/>
  <c r="BF781"/>
  <c r="BJ781"/>
  <c r="BM781"/>
  <c r="BN781" s="1"/>
  <c r="BO781"/>
  <c r="BS781"/>
  <c r="BV781"/>
  <c r="BZ781" s="1"/>
  <c r="BW781"/>
  <c r="CA781"/>
  <c r="L782"/>
  <c r="P782" s="1"/>
  <c r="O782"/>
  <c r="AF782"/>
  <c r="AG782"/>
  <c r="AI782"/>
  <c r="AJ782"/>
  <c r="AO782"/>
  <c r="AR782"/>
  <c r="AS782" s="1"/>
  <c r="AV782"/>
  <c r="AY782"/>
  <c r="AZ782"/>
  <c r="BC782"/>
  <c r="BG782" s="1"/>
  <c r="BF782"/>
  <c r="BJ782"/>
  <c r="BN782" s="1"/>
  <c r="BM782"/>
  <c r="BP782"/>
  <c r="BR782"/>
  <c r="BV782"/>
  <c r="BW782"/>
  <c r="BZ782"/>
  <c r="CA782"/>
  <c r="L783"/>
  <c r="O783"/>
  <c r="P783"/>
  <c r="AF783"/>
  <c r="AH783" s="1"/>
  <c r="AG783"/>
  <c r="BP783" s="1"/>
  <c r="AI783"/>
  <c r="AJ783"/>
  <c r="AO783"/>
  <c r="AS783" s="1"/>
  <c r="AR783"/>
  <c r="AV783"/>
  <c r="AY783"/>
  <c r="AZ783" s="1"/>
  <c r="BC783"/>
  <c r="BF783"/>
  <c r="BG783"/>
  <c r="BJ783"/>
  <c r="BN783" s="1"/>
  <c r="BM783"/>
  <c r="BO783"/>
  <c r="BQ783" s="1"/>
  <c r="BS783"/>
  <c r="BV783"/>
  <c r="BW783"/>
  <c r="CA783" s="1"/>
  <c r="BZ783"/>
  <c r="L784"/>
  <c r="O784"/>
  <c r="P784" s="1"/>
  <c r="AF784"/>
  <c r="BO784" s="1"/>
  <c r="BQ784" s="1"/>
  <c r="AG784"/>
  <c r="AH784"/>
  <c r="AI784"/>
  <c r="AK784" s="1"/>
  <c r="AJ784"/>
  <c r="BS784" s="1"/>
  <c r="AO784"/>
  <c r="AS784" s="1"/>
  <c r="AR784"/>
  <c r="AV784"/>
  <c r="AZ784" s="1"/>
  <c r="AY784"/>
  <c r="BC784"/>
  <c r="BF784"/>
  <c r="BG784" s="1"/>
  <c r="BJ784"/>
  <c r="BM784"/>
  <c r="BN784"/>
  <c r="BP784"/>
  <c r="BR784"/>
  <c r="BT784" s="1"/>
  <c r="BV784"/>
  <c r="BZ784" s="1"/>
  <c r="BW784"/>
  <c r="CA784" s="1"/>
  <c r="K786"/>
  <c r="M786"/>
  <c r="T786"/>
  <c r="V786"/>
  <c r="AB786"/>
  <c r="AN786"/>
  <c r="AP786"/>
  <c r="AX786"/>
  <c r="BB786"/>
  <c r="BD786"/>
  <c r="BL786"/>
  <c r="J787"/>
  <c r="K787"/>
  <c r="L787"/>
  <c r="M787"/>
  <c r="O787" s="1"/>
  <c r="N787"/>
  <c r="N786" s="1"/>
  <c r="P787"/>
  <c r="T787"/>
  <c r="U787"/>
  <c r="V787"/>
  <c r="W787"/>
  <c r="Z787"/>
  <c r="AA787"/>
  <c r="AB787"/>
  <c r="AC787"/>
  <c r="AC786" s="1"/>
  <c r="AM787"/>
  <c r="AN787"/>
  <c r="AP787"/>
  <c r="AQ787"/>
  <c r="AT787"/>
  <c r="AU787"/>
  <c r="AW787"/>
  <c r="AW786" s="1"/>
  <c r="AX787"/>
  <c r="AY787"/>
  <c r="BA787"/>
  <c r="BB787"/>
  <c r="BC787"/>
  <c r="BD787"/>
  <c r="BF787" s="1"/>
  <c r="BE787"/>
  <c r="BE786" s="1"/>
  <c r="BG787"/>
  <c r="BH787"/>
  <c r="BJ787" s="1"/>
  <c r="BI787"/>
  <c r="BK787"/>
  <c r="BL787"/>
  <c r="L788"/>
  <c r="O788"/>
  <c r="P788" s="1"/>
  <c r="AF788"/>
  <c r="AG788"/>
  <c r="AH788"/>
  <c r="AI788"/>
  <c r="AK788" s="1"/>
  <c r="AJ788"/>
  <c r="AO788"/>
  <c r="AS788" s="1"/>
  <c r="AR788"/>
  <c r="AV788"/>
  <c r="AZ788" s="1"/>
  <c r="AY788"/>
  <c r="BC788"/>
  <c r="BF788"/>
  <c r="BG788" s="1"/>
  <c r="BJ788"/>
  <c r="BM788"/>
  <c r="BN788"/>
  <c r="BP788"/>
  <c r="BR788"/>
  <c r="BV788"/>
  <c r="BZ788" s="1"/>
  <c r="BW788"/>
  <c r="CA788" s="1"/>
  <c r="L789"/>
  <c r="P789" s="1"/>
  <c r="O789"/>
  <c r="AF789"/>
  <c r="AG789"/>
  <c r="AI789"/>
  <c r="BR789" s="1"/>
  <c r="BT789" s="1"/>
  <c r="AJ789"/>
  <c r="AK789"/>
  <c r="AO789"/>
  <c r="AR789"/>
  <c r="AS789"/>
  <c r="AV789"/>
  <c r="AZ789" s="1"/>
  <c r="AY789"/>
  <c r="BC789"/>
  <c r="BG789" s="1"/>
  <c r="BF789"/>
  <c r="BJ789"/>
  <c r="BM789"/>
  <c r="BN789" s="1"/>
  <c r="BO789"/>
  <c r="BS789"/>
  <c r="BV789"/>
  <c r="BZ789" s="1"/>
  <c r="BW789"/>
  <c r="CA789"/>
  <c r="L790"/>
  <c r="P790" s="1"/>
  <c r="O790"/>
  <c r="AF790"/>
  <c r="AG790"/>
  <c r="AI790"/>
  <c r="AJ790"/>
  <c r="AO790"/>
  <c r="AR790"/>
  <c r="AS790" s="1"/>
  <c r="AV790"/>
  <c r="AY790"/>
  <c r="AZ790"/>
  <c r="BC790"/>
  <c r="BG790" s="1"/>
  <c r="BF790"/>
  <c r="BJ790"/>
  <c r="BN790" s="1"/>
  <c r="BM790"/>
  <c r="BP790"/>
  <c r="BR790"/>
  <c r="BV790"/>
  <c r="BW790"/>
  <c r="BZ790"/>
  <c r="CA790"/>
  <c r="L791"/>
  <c r="O791"/>
  <c r="P791"/>
  <c r="AF791"/>
  <c r="AH791" s="1"/>
  <c r="AG791"/>
  <c r="BP791" s="1"/>
  <c r="AI791"/>
  <c r="AJ791"/>
  <c r="AO791"/>
  <c r="AS791" s="1"/>
  <c r="AR791"/>
  <c r="AV791"/>
  <c r="AY791"/>
  <c r="AZ791" s="1"/>
  <c r="BC791"/>
  <c r="BF791"/>
  <c r="BG791"/>
  <c r="BJ791"/>
  <c r="BN791" s="1"/>
  <c r="BM791"/>
  <c r="BO791"/>
  <c r="BQ791" s="1"/>
  <c r="BS791"/>
  <c r="BV791"/>
  <c r="BW791"/>
  <c r="CA791" s="1"/>
  <c r="BZ791"/>
  <c r="L792"/>
  <c r="O792"/>
  <c r="P792" s="1"/>
  <c r="AF792"/>
  <c r="BO792" s="1"/>
  <c r="BQ792" s="1"/>
  <c r="AG792"/>
  <c r="AH792"/>
  <c r="AL792" s="1"/>
  <c r="AI792"/>
  <c r="AK792" s="1"/>
  <c r="AJ792"/>
  <c r="BS792" s="1"/>
  <c r="AO792"/>
  <c r="AS792" s="1"/>
  <c r="AR792"/>
  <c r="AV792"/>
  <c r="AZ792" s="1"/>
  <c r="AY792"/>
  <c r="BC792"/>
  <c r="BF792"/>
  <c r="BG792" s="1"/>
  <c r="BJ792"/>
  <c r="BM792"/>
  <c r="BN792"/>
  <c r="BP792"/>
  <c r="BR792"/>
  <c r="BV792"/>
  <c r="BZ792" s="1"/>
  <c r="BW792"/>
  <c r="CA792" s="1"/>
  <c r="L793"/>
  <c r="P793" s="1"/>
  <c r="O793"/>
  <c r="AF793"/>
  <c r="AG793"/>
  <c r="AI793"/>
  <c r="BR793" s="1"/>
  <c r="BT793" s="1"/>
  <c r="AJ793"/>
  <c r="AK793"/>
  <c r="AO793"/>
  <c r="AR793"/>
  <c r="AS793"/>
  <c r="AV793"/>
  <c r="AZ793" s="1"/>
  <c r="AY793"/>
  <c r="BC793"/>
  <c r="BG793" s="1"/>
  <c r="BF793"/>
  <c r="BJ793"/>
  <c r="BM793"/>
  <c r="BN793" s="1"/>
  <c r="BO793"/>
  <c r="BS793"/>
  <c r="BV793"/>
  <c r="BZ793" s="1"/>
  <c r="BW793"/>
  <c r="CA793"/>
  <c r="L794"/>
  <c r="P794" s="1"/>
  <c r="O794"/>
  <c r="AF794"/>
  <c r="AG794"/>
  <c r="AI794"/>
  <c r="AJ794"/>
  <c r="AO794"/>
  <c r="AR794"/>
  <c r="AS794" s="1"/>
  <c r="AV794"/>
  <c r="AY794"/>
  <c r="AZ794"/>
  <c r="BC794"/>
  <c r="BG794" s="1"/>
  <c r="BF794"/>
  <c r="BJ794"/>
  <c r="BN794" s="1"/>
  <c r="BM794"/>
  <c r="BP794"/>
  <c r="BR794"/>
  <c r="BV794"/>
  <c r="BW794"/>
  <c r="BZ794"/>
  <c r="CA794"/>
  <c r="L795"/>
  <c r="O795"/>
  <c r="P795"/>
  <c r="AF795"/>
  <c r="AH795" s="1"/>
  <c r="AG795"/>
  <c r="BP795" s="1"/>
  <c r="AI795"/>
  <c r="AJ795"/>
  <c r="AO795"/>
  <c r="AS795" s="1"/>
  <c r="AR795"/>
  <c r="AV795"/>
  <c r="AY795"/>
  <c r="AZ795" s="1"/>
  <c r="BC795"/>
  <c r="BF795"/>
  <c r="BG795"/>
  <c r="BJ795"/>
  <c r="BN795" s="1"/>
  <c r="BM795"/>
  <c r="BO795"/>
  <c r="BQ795" s="1"/>
  <c r="BS795"/>
  <c r="BV795"/>
  <c r="BW795"/>
  <c r="CA795" s="1"/>
  <c r="BZ795"/>
  <c r="L796"/>
  <c r="O796"/>
  <c r="P796" s="1"/>
  <c r="AF796"/>
  <c r="BO796" s="1"/>
  <c r="BQ796" s="1"/>
  <c r="AG796"/>
  <c r="AH796"/>
  <c r="AI796"/>
  <c r="AK796" s="1"/>
  <c r="AJ796"/>
  <c r="BS796" s="1"/>
  <c r="AL796"/>
  <c r="AO796"/>
  <c r="AS796" s="1"/>
  <c r="AR796"/>
  <c r="AV796"/>
  <c r="AZ796" s="1"/>
  <c r="AY796"/>
  <c r="BC796"/>
  <c r="BF796"/>
  <c r="BG796" s="1"/>
  <c r="BJ796"/>
  <c r="BM796"/>
  <c r="BN796"/>
  <c r="BP796"/>
  <c r="BR796"/>
  <c r="BT796" s="1"/>
  <c r="BV796"/>
  <c r="BZ796" s="1"/>
  <c r="BW796"/>
  <c r="CA796" s="1"/>
  <c r="L797"/>
  <c r="P797" s="1"/>
  <c r="O797"/>
  <c r="AF797"/>
  <c r="AG797"/>
  <c r="AI797"/>
  <c r="BR797" s="1"/>
  <c r="BT797" s="1"/>
  <c r="AJ797"/>
  <c r="AK797"/>
  <c r="AO797"/>
  <c r="AR797"/>
  <c r="AS797"/>
  <c r="AV797"/>
  <c r="AZ797" s="1"/>
  <c r="AY797"/>
  <c r="BC797"/>
  <c r="BG797" s="1"/>
  <c r="BF797"/>
  <c r="BJ797"/>
  <c r="BM797"/>
  <c r="BN797" s="1"/>
  <c r="BO797"/>
  <c r="BS797"/>
  <c r="BV797"/>
  <c r="BZ797" s="1"/>
  <c r="BW797"/>
  <c r="CA797"/>
  <c r="L798"/>
  <c r="P798" s="1"/>
  <c r="O798"/>
  <c r="AF798"/>
  <c r="AG798"/>
  <c r="AI798"/>
  <c r="AJ798"/>
  <c r="AO798"/>
  <c r="AR798"/>
  <c r="AS798" s="1"/>
  <c r="AV798"/>
  <c r="AY798"/>
  <c r="AZ798"/>
  <c r="BC798"/>
  <c r="BG798" s="1"/>
  <c r="BF798"/>
  <c r="BJ798"/>
  <c r="BN798" s="1"/>
  <c r="BM798"/>
  <c r="BP798"/>
  <c r="BR798"/>
  <c r="BV798"/>
  <c r="BW798"/>
  <c r="BZ798"/>
  <c r="CA798"/>
  <c r="L799"/>
  <c r="O799"/>
  <c r="P799"/>
  <c r="AF799"/>
  <c r="AH799" s="1"/>
  <c r="AG799"/>
  <c r="BP799" s="1"/>
  <c r="AI799"/>
  <c r="AJ799"/>
  <c r="AO799"/>
  <c r="AS799" s="1"/>
  <c r="AR799"/>
  <c r="AV799"/>
  <c r="AY799"/>
  <c r="AZ799" s="1"/>
  <c r="BC799"/>
  <c r="BF799"/>
  <c r="BG799"/>
  <c r="BJ799"/>
  <c r="BN799" s="1"/>
  <c r="BM799"/>
  <c r="BO799"/>
  <c r="BQ799" s="1"/>
  <c r="BS799"/>
  <c r="BV799"/>
  <c r="BW799"/>
  <c r="CA799" s="1"/>
  <c r="BZ799"/>
  <c r="L800"/>
  <c r="O800"/>
  <c r="P800" s="1"/>
  <c r="AF800"/>
  <c r="BO800" s="1"/>
  <c r="BQ800" s="1"/>
  <c r="AG800"/>
  <c r="AH800"/>
  <c r="AL800" s="1"/>
  <c r="AI800"/>
  <c r="AK800" s="1"/>
  <c r="AJ800"/>
  <c r="BS800" s="1"/>
  <c r="AO800"/>
  <c r="AS800" s="1"/>
  <c r="AR800"/>
  <c r="AV800"/>
  <c r="AZ800" s="1"/>
  <c r="AY800"/>
  <c r="BC800"/>
  <c r="BF800"/>
  <c r="BG800" s="1"/>
  <c r="BJ800"/>
  <c r="BM800"/>
  <c r="BN800"/>
  <c r="BP800"/>
  <c r="BR800"/>
  <c r="BT800" s="1"/>
  <c r="BV800"/>
  <c r="BZ800" s="1"/>
  <c r="BW800"/>
  <c r="CA800" s="1"/>
  <c r="L801"/>
  <c r="P801" s="1"/>
  <c r="O801"/>
  <c r="AF801"/>
  <c r="AG801"/>
  <c r="AI801"/>
  <c r="BR801" s="1"/>
  <c r="BT801" s="1"/>
  <c r="AJ801"/>
  <c r="AK801"/>
  <c r="AO801"/>
  <c r="AR801"/>
  <c r="AS801"/>
  <c r="AV801"/>
  <c r="AZ801" s="1"/>
  <c r="AY801"/>
  <c r="BC801"/>
  <c r="BG801" s="1"/>
  <c r="BF801"/>
  <c r="BJ801"/>
  <c r="BM801"/>
  <c r="BN801" s="1"/>
  <c r="BO801"/>
  <c r="BS801"/>
  <c r="BV801"/>
  <c r="BZ801" s="1"/>
  <c r="BW801"/>
  <c r="CA801"/>
  <c r="L802"/>
  <c r="P802" s="1"/>
  <c r="O802"/>
  <c r="AF802"/>
  <c r="AG802"/>
  <c r="AI802"/>
  <c r="AJ802"/>
  <c r="AO802"/>
  <c r="AR802"/>
  <c r="AS802" s="1"/>
  <c r="AV802"/>
  <c r="AY802"/>
  <c r="AZ802"/>
  <c r="BC802"/>
  <c r="BG802" s="1"/>
  <c r="BF802"/>
  <c r="BJ802"/>
  <c r="BN802" s="1"/>
  <c r="BM802"/>
  <c r="BP802"/>
  <c r="BR802"/>
  <c r="BV802"/>
  <c r="BW802"/>
  <c r="BZ802"/>
  <c r="CA802"/>
  <c r="L803"/>
  <c r="O803"/>
  <c r="P803"/>
  <c r="AF803"/>
  <c r="AH803" s="1"/>
  <c r="AG803"/>
  <c r="BP803" s="1"/>
  <c r="AI803"/>
  <c r="AJ803"/>
  <c r="AO803"/>
  <c r="AS803" s="1"/>
  <c r="AR803"/>
  <c r="AV803"/>
  <c r="AY803"/>
  <c r="AZ803" s="1"/>
  <c r="BC803"/>
  <c r="BF803"/>
  <c r="BG803"/>
  <c r="BJ803"/>
  <c r="BN803" s="1"/>
  <c r="BM803"/>
  <c r="BO803"/>
  <c r="BQ803" s="1"/>
  <c r="BS803"/>
  <c r="BV803"/>
  <c r="BW803"/>
  <c r="CA803" s="1"/>
  <c r="BZ803"/>
  <c r="L804"/>
  <c r="O804"/>
  <c r="P804" s="1"/>
  <c r="AF804"/>
  <c r="BO804" s="1"/>
  <c r="BQ804" s="1"/>
  <c r="AG804"/>
  <c r="AH804"/>
  <c r="AI804"/>
  <c r="AK804" s="1"/>
  <c r="AJ804"/>
  <c r="BS804" s="1"/>
  <c r="AO804"/>
  <c r="AS804" s="1"/>
  <c r="AR804"/>
  <c r="AV804"/>
  <c r="AZ804" s="1"/>
  <c r="AY804"/>
  <c r="BC804"/>
  <c r="BF804"/>
  <c r="BG804" s="1"/>
  <c r="BJ804"/>
  <c r="BM804"/>
  <c r="BN804"/>
  <c r="BP804"/>
  <c r="BR804"/>
  <c r="BT804" s="1"/>
  <c r="BV804"/>
  <c r="BZ804" s="1"/>
  <c r="BW804"/>
  <c r="CA804" s="1"/>
  <c r="L805"/>
  <c r="P805" s="1"/>
  <c r="O805"/>
  <c r="AF805"/>
  <c r="AG805"/>
  <c r="AI805"/>
  <c r="BR805" s="1"/>
  <c r="BT805" s="1"/>
  <c r="AJ805"/>
  <c r="AK805"/>
  <c r="AO805"/>
  <c r="AR805"/>
  <c r="AS805"/>
  <c r="AV805"/>
  <c r="AZ805" s="1"/>
  <c r="AY805"/>
  <c r="BC805"/>
  <c r="BG805" s="1"/>
  <c r="BF805"/>
  <c r="BJ805"/>
  <c r="BM805"/>
  <c r="BN805" s="1"/>
  <c r="BO805"/>
  <c r="BS805"/>
  <c r="BV805"/>
  <c r="BZ805" s="1"/>
  <c r="BW805"/>
  <c r="CA805"/>
  <c r="L806"/>
  <c r="P806" s="1"/>
  <c r="O806"/>
  <c r="AF806"/>
  <c r="AG806"/>
  <c r="AI806"/>
  <c r="AJ806"/>
  <c r="AO806"/>
  <c r="AR806"/>
  <c r="AS806" s="1"/>
  <c r="AV806"/>
  <c r="AY806"/>
  <c r="AZ806"/>
  <c r="BC806"/>
  <c r="BG806" s="1"/>
  <c r="BF806"/>
  <c r="BJ806"/>
  <c r="BN806" s="1"/>
  <c r="BM806"/>
  <c r="BP806"/>
  <c r="BR806"/>
  <c r="BV806"/>
  <c r="BW806"/>
  <c r="BZ806"/>
  <c r="CA806"/>
  <c r="L807"/>
  <c r="O807"/>
  <c r="P807"/>
  <c r="AF807"/>
  <c r="AH807" s="1"/>
  <c r="AG807"/>
  <c r="BP807" s="1"/>
  <c r="AI807"/>
  <c r="AJ807"/>
  <c r="AO807"/>
  <c r="AS807" s="1"/>
  <c r="AR807"/>
  <c r="AV807"/>
  <c r="AY807"/>
  <c r="AZ807" s="1"/>
  <c r="BC807"/>
  <c r="BF807"/>
  <c r="BG807"/>
  <c r="BJ807"/>
  <c r="BN807" s="1"/>
  <c r="BM807"/>
  <c r="BO807"/>
  <c r="BQ807" s="1"/>
  <c r="BS807"/>
  <c r="BV807"/>
  <c r="BW807"/>
  <c r="CA807" s="1"/>
  <c r="BZ807"/>
  <c r="L808"/>
  <c r="O808"/>
  <c r="P808" s="1"/>
  <c r="AF808"/>
  <c r="BO808" s="1"/>
  <c r="BQ808" s="1"/>
  <c r="AG808"/>
  <c r="AH808"/>
  <c r="AL808" s="1"/>
  <c r="AI808"/>
  <c r="AK808" s="1"/>
  <c r="AJ808"/>
  <c r="BS808" s="1"/>
  <c r="AO808"/>
  <c r="AS808" s="1"/>
  <c r="AR808"/>
  <c r="AV808"/>
  <c r="AZ808" s="1"/>
  <c r="AY808"/>
  <c r="BC808"/>
  <c r="BF808"/>
  <c r="BG808" s="1"/>
  <c r="BJ808"/>
  <c r="BM808"/>
  <c r="BN808"/>
  <c r="BP808"/>
  <c r="BR808"/>
  <c r="BV808"/>
  <c r="BZ808" s="1"/>
  <c r="BW808"/>
  <c r="CA808" s="1"/>
  <c r="J809"/>
  <c r="L809" s="1"/>
  <c r="P809" s="1"/>
  <c r="K809"/>
  <c r="M809"/>
  <c r="N809"/>
  <c r="O809" s="1"/>
  <c r="T809"/>
  <c r="U809"/>
  <c r="V809"/>
  <c r="W809"/>
  <c r="Z809"/>
  <c r="AA809"/>
  <c r="AB809"/>
  <c r="AC809"/>
  <c r="AG809"/>
  <c r="AM809"/>
  <c r="AN809"/>
  <c r="AO809"/>
  <c r="AS809" s="1"/>
  <c r="AP809"/>
  <c r="AR809" s="1"/>
  <c r="AQ809"/>
  <c r="AT809"/>
  <c r="AV809" s="1"/>
  <c r="AZ809" s="1"/>
  <c r="AU809"/>
  <c r="AW809"/>
  <c r="AY809" s="1"/>
  <c r="AX809"/>
  <c r="BA809"/>
  <c r="BC809" s="1"/>
  <c r="BG809" s="1"/>
  <c r="BB809"/>
  <c r="BD809"/>
  <c r="BE809"/>
  <c r="BF809" s="1"/>
  <c r="BH809"/>
  <c r="BI809"/>
  <c r="BJ809" s="1"/>
  <c r="BK809"/>
  <c r="BL809"/>
  <c r="BM809"/>
  <c r="L810"/>
  <c r="P810" s="1"/>
  <c r="O810"/>
  <c r="AF810"/>
  <c r="AG810"/>
  <c r="AI810"/>
  <c r="AJ810"/>
  <c r="AO810"/>
  <c r="AR810"/>
  <c r="AS810" s="1"/>
  <c r="AV810"/>
  <c r="AY810"/>
  <c r="AZ810"/>
  <c r="BC810"/>
  <c r="BG810" s="1"/>
  <c r="BF810"/>
  <c r="BJ810"/>
  <c r="BN810" s="1"/>
  <c r="BM810"/>
  <c r="BP810"/>
  <c r="BR810"/>
  <c r="BV810"/>
  <c r="BW810"/>
  <c r="BZ810"/>
  <c r="CA810"/>
  <c r="L811"/>
  <c r="O811"/>
  <c r="P811"/>
  <c r="AF811"/>
  <c r="AH811" s="1"/>
  <c r="AG811"/>
  <c r="BP811" s="1"/>
  <c r="AI811"/>
  <c r="AJ811"/>
  <c r="AO811"/>
  <c r="AS811" s="1"/>
  <c r="AR811"/>
  <c r="AV811"/>
  <c r="AY811"/>
  <c r="AZ811" s="1"/>
  <c r="BC811"/>
  <c r="BF811"/>
  <c r="BG811"/>
  <c r="BJ811"/>
  <c r="BN811" s="1"/>
  <c r="BM811"/>
  <c r="BO811"/>
  <c r="BQ811" s="1"/>
  <c r="BS811"/>
  <c r="BV811"/>
  <c r="BW811"/>
  <c r="CA811" s="1"/>
  <c r="BZ811"/>
  <c r="L812"/>
  <c r="O812"/>
  <c r="P812" s="1"/>
  <c r="AF812"/>
  <c r="BO812" s="1"/>
  <c r="BQ812" s="1"/>
  <c r="AG812"/>
  <c r="AH812"/>
  <c r="AI812"/>
  <c r="AK812" s="1"/>
  <c r="AJ812"/>
  <c r="BS812" s="1"/>
  <c r="AL812"/>
  <c r="AO812"/>
  <c r="AS812" s="1"/>
  <c r="AR812"/>
  <c r="AV812"/>
  <c r="AZ812" s="1"/>
  <c r="AY812"/>
  <c r="BC812"/>
  <c r="BF812"/>
  <c r="BG812" s="1"/>
  <c r="BJ812"/>
  <c r="BM812"/>
  <c r="BN812"/>
  <c r="BP812"/>
  <c r="BR812"/>
  <c r="BT812" s="1"/>
  <c r="BV812"/>
  <c r="BZ812" s="1"/>
  <c r="BW812"/>
  <c r="CA812" s="1"/>
  <c r="L813"/>
  <c r="P813" s="1"/>
  <c r="O813"/>
  <c r="AF813"/>
  <c r="AG813"/>
  <c r="AI813"/>
  <c r="BR813" s="1"/>
  <c r="BT813" s="1"/>
  <c r="AJ813"/>
  <c r="AK813"/>
  <c r="AO813"/>
  <c r="AR813"/>
  <c r="AS813"/>
  <c r="AV813"/>
  <c r="AZ813" s="1"/>
  <c r="AY813"/>
  <c r="BC813"/>
  <c r="BG813" s="1"/>
  <c r="BF813"/>
  <c r="BJ813"/>
  <c r="BM813"/>
  <c r="BN813" s="1"/>
  <c r="BO813"/>
  <c r="BS813"/>
  <c r="BV813"/>
  <c r="BZ813" s="1"/>
  <c r="BW813"/>
  <c r="CA813"/>
  <c r="L814"/>
  <c r="P814" s="1"/>
  <c r="O814"/>
  <c r="AF814"/>
  <c r="AG814"/>
  <c r="AI814"/>
  <c r="AJ814"/>
  <c r="AO814"/>
  <c r="AR814"/>
  <c r="AS814" s="1"/>
  <c r="AV814"/>
  <c r="AY814"/>
  <c r="AZ814"/>
  <c r="BC814"/>
  <c r="BG814" s="1"/>
  <c r="BF814"/>
  <c r="BJ814"/>
  <c r="BN814" s="1"/>
  <c r="BM814"/>
  <c r="BP814"/>
  <c r="BR814"/>
  <c r="BV814"/>
  <c r="BW814"/>
  <c r="BZ814"/>
  <c r="CA814"/>
  <c r="L815"/>
  <c r="O815"/>
  <c r="P815"/>
  <c r="AF815"/>
  <c r="AH815" s="1"/>
  <c r="AG815"/>
  <c r="BP815" s="1"/>
  <c r="AI815"/>
  <c r="AJ815"/>
  <c r="AO815"/>
  <c r="AS815" s="1"/>
  <c r="AR815"/>
  <c r="AV815"/>
  <c r="AY815"/>
  <c r="AZ815" s="1"/>
  <c r="BC815"/>
  <c r="BF815"/>
  <c r="BG815"/>
  <c r="BJ815"/>
  <c r="BN815" s="1"/>
  <c r="BM815"/>
  <c r="BO815"/>
  <c r="BQ815" s="1"/>
  <c r="BS815"/>
  <c r="BV815"/>
  <c r="BW815"/>
  <c r="CA815" s="1"/>
  <c r="BZ815"/>
  <c r="L816"/>
  <c r="O816"/>
  <c r="P816" s="1"/>
  <c r="AF816"/>
  <c r="BO816" s="1"/>
  <c r="BQ816" s="1"/>
  <c r="AG816"/>
  <c r="AH816"/>
  <c r="AI816"/>
  <c r="AK816" s="1"/>
  <c r="AJ816"/>
  <c r="BS816" s="1"/>
  <c r="AL816"/>
  <c r="AO816"/>
  <c r="AS816" s="1"/>
  <c r="AR816"/>
  <c r="AV816"/>
  <c r="AZ816" s="1"/>
  <c r="AY816"/>
  <c r="BC816"/>
  <c r="BF816"/>
  <c r="BG816" s="1"/>
  <c r="BJ816"/>
  <c r="BM816"/>
  <c r="BN816"/>
  <c r="BP816"/>
  <c r="BR816"/>
  <c r="BT816" s="1"/>
  <c r="BV816"/>
  <c r="BZ816" s="1"/>
  <c r="BW816"/>
  <c r="CA816" s="1"/>
  <c r="J817"/>
  <c r="L817" s="1"/>
  <c r="K817"/>
  <c r="M817"/>
  <c r="N817"/>
  <c r="O817" s="1"/>
  <c r="T817"/>
  <c r="U817"/>
  <c r="V817"/>
  <c r="W817"/>
  <c r="Z817"/>
  <c r="AA817"/>
  <c r="AB817"/>
  <c r="AC817"/>
  <c r="AN817"/>
  <c r="AP817"/>
  <c r="AR817" s="1"/>
  <c r="AQ817"/>
  <c r="AU817"/>
  <c r="AW817"/>
  <c r="AY817" s="1"/>
  <c r="AX817"/>
  <c r="BA817"/>
  <c r="BC817" s="1"/>
  <c r="BG817" s="1"/>
  <c r="BB817"/>
  <c r="BD817"/>
  <c r="BE817"/>
  <c r="BF817" s="1"/>
  <c r="BI817"/>
  <c r="BK817"/>
  <c r="BL817"/>
  <c r="BM817"/>
  <c r="L818"/>
  <c r="P818" s="1"/>
  <c r="O818"/>
  <c r="AF818"/>
  <c r="AG818"/>
  <c r="AI818"/>
  <c r="AJ818"/>
  <c r="AO818"/>
  <c r="AR818"/>
  <c r="AS818" s="1"/>
  <c r="AV818"/>
  <c r="AY818"/>
  <c r="AZ818"/>
  <c r="BC818"/>
  <c r="BG818" s="1"/>
  <c r="BF818"/>
  <c r="BJ818"/>
  <c r="BN818" s="1"/>
  <c r="BM818"/>
  <c r="BP818"/>
  <c r="BR818"/>
  <c r="BV818"/>
  <c r="BW818"/>
  <c r="BZ818"/>
  <c r="CA818"/>
  <c r="L819"/>
  <c r="O819"/>
  <c r="P819"/>
  <c r="AF819"/>
  <c r="AH819" s="1"/>
  <c r="AG819"/>
  <c r="BP819" s="1"/>
  <c r="AI819"/>
  <c r="AJ819"/>
  <c r="AM819"/>
  <c r="AR819"/>
  <c r="AT819"/>
  <c r="AY819"/>
  <c r="BA819"/>
  <c r="BC819" s="1"/>
  <c r="BG819" s="1"/>
  <c r="BF819"/>
  <c r="BH819"/>
  <c r="BM819"/>
  <c r="BS819"/>
  <c r="BV819"/>
  <c r="BW819"/>
  <c r="CA819" s="1"/>
  <c r="BX819"/>
  <c r="BZ819"/>
  <c r="L820"/>
  <c r="P820" s="1"/>
  <c r="O820"/>
  <c r="AF820"/>
  <c r="AG820"/>
  <c r="AI820"/>
  <c r="BR820" s="1"/>
  <c r="BT820" s="1"/>
  <c r="AJ820"/>
  <c r="AK820"/>
  <c r="AM820"/>
  <c r="AO820" s="1"/>
  <c r="AS820" s="1"/>
  <c r="AR820"/>
  <c r="AT820"/>
  <c r="AV820" s="1"/>
  <c r="AY820"/>
  <c r="BA820"/>
  <c r="BC820" s="1"/>
  <c r="BG820" s="1"/>
  <c r="BF820"/>
  <c r="BH820"/>
  <c r="BJ820" s="1"/>
  <c r="BM820"/>
  <c r="BO820"/>
  <c r="BS820"/>
  <c r="BV820"/>
  <c r="BW820"/>
  <c r="CA820" s="1"/>
  <c r="BX820"/>
  <c r="BZ820"/>
  <c r="L821"/>
  <c r="O821"/>
  <c r="P821"/>
  <c r="AF821"/>
  <c r="AH821" s="1"/>
  <c r="AG821"/>
  <c r="BP821" s="1"/>
  <c r="AI821"/>
  <c r="AJ821"/>
  <c r="AO821"/>
  <c r="AS821" s="1"/>
  <c r="AR821"/>
  <c r="AV821"/>
  <c r="AY821"/>
  <c r="AZ821" s="1"/>
  <c r="BC821"/>
  <c r="BF821"/>
  <c r="BG821"/>
  <c r="BJ821"/>
  <c r="BN821" s="1"/>
  <c r="BM821"/>
  <c r="BO821"/>
  <c r="BQ821" s="1"/>
  <c r="BS821"/>
  <c r="BV821"/>
  <c r="BW821"/>
  <c r="CA821" s="1"/>
  <c r="BZ821"/>
  <c r="L822"/>
  <c r="O822"/>
  <c r="P822" s="1"/>
  <c r="AF822"/>
  <c r="BO822" s="1"/>
  <c r="BQ822" s="1"/>
  <c r="AG822"/>
  <c r="AH822"/>
  <c r="AI822"/>
  <c r="AK822" s="1"/>
  <c r="AJ822"/>
  <c r="BS822" s="1"/>
  <c r="AL822"/>
  <c r="AO822"/>
  <c r="AS822" s="1"/>
  <c r="AR822"/>
  <c r="AV822"/>
  <c r="AZ822" s="1"/>
  <c r="AY822"/>
  <c r="BC822"/>
  <c r="BF822"/>
  <c r="BG822" s="1"/>
  <c r="BJ822"/>
  <c r="BM822"/>
  <c r="BN822"/>
  <c r="BP822"/>
  <c r="BR822"/>
  <c r="BT822" s="1"/>
  <c r="BV822"/>
  <c r="BZ822" s="1"/>
  <c r="BW822"/>
  <c r="CA822" s="1"/>
  <c r="L823"/>
  <c r="P823" s="1"/>
  <c r="O823"/>
  <c r="AF823"/>
  <c r="AG823"/>
  <c r="AI823"/>
  <c r="BR823" s="1"/>
  <c r="BT823" s="1"/>
  <c r="AJ823"/>
  <c r="AK823"/>
  <c r="AO823"/>
  <c r="AR823"/>
  <c r="AS823"/>
  <c r="AV823"/>
  <c r="AZ823" s="1"/>
  <c r="AY823"/>
  <c r="BC823"/>
  <c r="BG823" s="1"/>
  <c r="BF823"/>
  <c r="BJ823"/>
  <c r="BM823"/>
  <c r="BN823" s="1"/>
  <c r="BO823"/>
  <c r="BS823"/>
  <c r="BV823"/>
  <c r="BZ823" s="1"/>
  <c r="BW823"/>
  <c r="CA823"/>
  <c r="L824"/>
  <c r="P824" s="1"/>
  <c r="O824"/>
  <c r="AF824"/>
  <c r="AG824"/>
  <c r="AI824"/>
  <c r="AJ824"/>
  <c r="AO824"/>
  <c r="AR824"/>
  <c r="AS824" s="1"/>
  <c r="AV824"/>
  <c r="AY824"/>
  <c r="AZ824"/>
  <c r="BC824"/>
  <c r="BG824" s="1"/>
  <c r="BF824"/>
  <c r="BJ824"/>
  <c r="BN824" s="1"/>
  <c r="BM824"/>
  <c r="BP824"/>
  <c r="BR824"/>
  <c r="BV824"/>
  <c r="BW824"/>
  <c r="BZ824"/>
  <c r="CA824"/>
  <c r="L825"/>
  <c r="O825"/>
  <c r="P825"/>
  <c r="AF825"/>
  <c r="AH825" s="1"/>
  <c r="AG825"/>
  <c r="BP825" s="1"/>
  <c r="AI825"/>
  <c r="AJ825"/>
  <c r="AO825"/>
  <c r="AS825" s="1"/>
  <c r="AR825"/>
  <c r="AV825"/>
  <c r="AY825"/>
  <c r="AZ825" s="1"/>
  <c r="BC825"/>
  <c r="BF825"/>
  <c r="BG825"/>
  <c r="BJ825"/>
  <c r="BN825" s="1"/>
  <c r="BM825"/>
  <c r="BO825"/>
  <c r="BQ825" s="1"/>
  <c r="BS825"/>
  <c r="BV825"/>
  <c r="BW825"/>
  <c r="CA825" s="1"/>
  <c r="BZ825"/>
  <c r="L826"/>
  <c r="O826"/>
  <c r="P826" s="1"/>
  <c r="AF826"/>
  <c r="BO826" s="1"/>
  <c r="BQ826" s="1"/>
  <c r="AG826"/>
  <c r="AH826"/>
  <c r="AI826"/>
  <c r="AK826" s="1"/>
  <c r="AJ826"/>
  <c r="BS826" s="1"/>
  <c r="AO826"/>
  <c r="AS826" s="1"/>
  <c r="AR826"/>
  <c r="AV826"/>
  <c r="AZ826" s="1"/>
  <c r="AY826"/>
  <c r="BC826"/>
  <c r="BF826"/>
  <c r="BG826" s="1"/>
  <c r="BJ826"/>
  <c r="BM826"/>
  <c r="BN826"/>
  <c r="BP826"/>
  <c r="BR826"/>
  <c r="BT826" s="1"/>
  <c r="BV826"/>
  <c r="BZ826" s="1"/>
  <c r="BW826"/>
  <c r="CA826" s="1"/>
  <c r="L827"/>
  <c r="P827" s="1"/>
  <c r="O827"/>
  <c r="AF827"/>
  <c r="AG827"/>
  <c r="AI827"/>
  <c r="BR827" s="1"/>
  <c r="BT827" s="1"/>
  <c r="AJ827"/>
  <c r="AK827"/>
  <c r="AO827"/>
  <c r="AR827"/>
  <c r="AS827"/>
  <c r="AV827"/>
  <c r="AZ827" s="1"/>
  <c r="AY827"/>
  <c r="BC827"/>
  <c r="BG827" s="1"/>
  <c r="BF827"/>
  <c r="BJ827"/>
  <c r="BM827"/>
  <c r="BN827" s="1"/>
  <c r="BO827"/>
  <c r="BS827"/>
  <c r="BV827"/>
  <c r="BZ827" s="1"/>
  <c r="BW827"/>
  <c r="CA827"/>
  <c r="L828"/>
  <c r="P828" s="1"/>
  <c r="O828"/>
  <c r="AF828"/>
  <c r="AG828"/>
  <c r="AI828"/>
  <c r="AJ828"/>
  <c r="AO828"/>
  <c r="AR828"/>
  <c r="AS828" s="1"/>
  <c r="AV828"/>
  <c r="AY828"/>
  <c r="AZ828"/>
  <c r="BC828"/>
  <c r="BG828" s="1"/>
  <c r="BF828"/>
  <c r="BJ828"/>
  <c r="BN828" s="1"/>
  <c r="BM828"/>
  <c r="BP828"/>
  <c r="BR828"/>
  <c r="BV828"/>
  <c r="BW828"/>
  <c r="BZ828"/>
  <c r="CA828"/>
  <c r="L829"/>
  <c r="O829"/>
  <c r="P829"/>
  <c r="AF829"/>
  <c r="AH829" s="1"/>
  <c r="AG829"/>
  <c r="BP829" s="1"/>
  <c r="AI829"/>
  <c r="AJ829"/>
  <c r="AO829"/>
  <c r="AS829" s="1"/>
  <c r="AR829"/>
  <c r="AV829"/>
  <c r="AY829"/>
  <c r="AZ829" s="1"/>
  <c r="BC829"/>
  <c r="BF829"/>
  <c r="BG829"/>
  <c r="BJ829"/>
  <c r="BN829" s="1"/>
  <c r="BM829"/>
  <c r="BO829"/>
  <c r="BQ829" s="1"/>
  <c r="BS829"/>
  <c r="BV829"/>
  <c r="BW829"/>
  <c r="CA829" s="1"/>
  <c r="BZ829"/>
  <c r="L830"/>
  <c r="O830"/>
  <c r="P830" s="1"/>
  <c r="AF830"/>
  <c r="BO830" s="1"/>
  <c r="BQ830" s="1"/>
  <c r="AG830"/>
  <c r="AH830"/>
  <c r="AI830"/>
  <c r="AK830" s="1"/>
  <c r="AJ830"/>
  <c r="BS830" s="1"/>
  <c r="AO830"/>
  <c r="AS830" s="1"/>
  <c r="AR830"/>
  <c r="AV830"/>
  <c r="AZ830" s="1"/>
  <c r="AY830"/>
  <c r="BC830"/>
  <c r="BF830"/>
  <c r="BG830" s="1"/>
  <c r="BJ830"/>
  <c r="BM830"/>
  <c r="BN830"/>
  <c r="BP830"/>
  <c r="BR830"/>
  <c r="BT830" s="1"/>
  <c r="BV830"/>
  <c r="BZ830" s="1"/>
  <c r="BW830"/>
  <c r="CA830" s="1"/>
  <c r="L831"/>
  <c r="P831" s="1"/>
  <c r="O831"/>
  <c r="AF831"/>
  <c r="AG831"/>
  <c r="AI831"/>
  <c r="BR831" s="1"/>
  <c r="BT831" s="1"/>
  <c r="AJ831"/>
  <c r="AK831"/>
  <c r="AO831"/>
  <c r="AR831"/>
  <c r="AS831"/>
  <c r="AV831"/>
  <c r="AZ831" s="1"/>
  <c r="AY831"/>
  <c r="BC831"/>
  <c r="BG831" s="1"/>
  <c r="BF831"/>
  <c r="BJ831"/>
  <c r="BM831"/>
  <c r="BN831" s="1"/>
  <c r="BO831"/>
  <c r="BS831"/>
  <c r="BV831"/>
  <c r="BZ831" s="1"/>
  <c r="BW831"/>
  <c r="CA831"/>
  <c r="L832"/>
  <c r="P832" s="1"/>
  <c r="O832"/>
  <c r="AF832"/>
  <c r="AG832"/>
  <c r="AI832"/>
  <c r="AJ832"/>
  <c r="AO832"/>
  <c r="AR832"/>
  <c r="AS832" s="1"/>
  <c r="AV832"/>
  <c r="AY832"/>
  <c r="AZ832"/>
  <c r="BC832"/>
  <c r="BG832" s="1"/>
  <c r="BF832"/>
  <c r="BJ832"/>
  <c r="BN832" s="1"/>
  <c r="BM832"/>
  <c r="BP832"/>
  <c r="BR832"/>
  <c r="BV832"/>
  <c r="BW832"/>
  <c r="BZ832"/>
  <c r="CA832"/>
  <c r="L833"/>
  <c r="O833"/>
  <c r="P833"/>
  <c r="AF833"/>
  <c r="AH833" s="1"/>
  <c r="AG833"/>
  <c r="BP833" s="1"/>
  <c r="AI833"/>
  <c r="AJ833"/>
  <c r="AO833"/>
  <c r="AS833" s="1"/>
  <c r="AR833"/>
  <c r="AV833"/>
  <c r="AY833"/>
  <c r="AZ833" s="1"/>
  <c r="BC833"/>
  <c r="BF833"/>
  <c r="BG833"/>
  <c r="BJ833"/>
  <c r="BN833" s="1"/>
  <c r="BM833"/>
  <c r="BO833"/>
  <c r="BQ833" s="1"/>
  <c r="BS833"/>
  <c r="BV833"/>
  <c r="BW833"/>
  <c r="CA833" s="1"/>
  <c r="BZ833"/>
  <c r="L834"/>
  <c r="O834"/>
  <c r="P834" s="1"/>
  <c r="AF834"/>
  <c r="BO834" s="1"/>
  <c r="BQ834" s="1"/>
  <c r="AG834"/>
  <c r="AH834"/>
  <c r="AI834"/>
  <c r="AK834" s="1"/>
  <c r="AJ834"/>
  <c r="BS834" s="1"/>
  <c r="AL834"/>
  <c r="AO834"/>
  <c r="AS834" s="1"/>
  <c r="AR834"/>
  <c r="AV834"/>
  <c r="AZ834" s="1"/>
  <c r="AY834"/>
  <c r="BC834"/>
  <c r="BF834"/>
  <c r="BG834" s="1"/>
  <c r="BJ834"/>
  <c r="BM834"/>
  <c r="BN834"/>
  <c r="BP834"/>
  <c r="BR834"/>
  <c r="BT834" s="1"/>
  <c r="BV834"/>
  <c r="BZ834" s="1"/>
  <c r="BW834"/>
  <c r="CA834" s="1"/>
  <c r="L835"/>
  <c r="P835" s="1"/>
  <c r="O835"/>
  <c r="AF835"/>
  <c r="AG835"/>
  <c r="AI835"/>
  <c r="BR835" s="1"/>
  <c r="BT835" s="1"/>
  <c r="AJ835"/>
  <c r="AK835"/>
  <c r="AO835"/>
  <c r="AR835"/>
  <c r="AS835"/>
  <c r="AV835"/>
  <c r="AZ835" s="1"/>
  <c r="AY835"/>
  <c r="BC835"/>
  <c r="BG835" s="1"/>
  <c r="BF835"/>
  <c r="BJ835"/>
  <c r="BM835"/>
  <c r="BN835" s="1"/>
  <c r="BO835"/>
  <c r="BS835"/>
  <c r="BV835"/>
  <c r="BZ835" s="1"/>
  <c r="BW835"/>
  <c r="CA835"/>
  <c r="L836"/>
  <c r="P836" s="1"/>
  <c r="O836"/>
  <c r="AF836"/>
  <c r="AG836"/>
  <c r="AI836"/>
  <c r="AJ836"/>
  <c r="AO836"/>
  <c r="AR836"/>
  <c r="AS836" s="1"/>
  <c r="AV836"/>
  <c r="AY836"/>
  <c r="AZ836"/>
  <c r="BC836"/>
  <c r="BG836" s="1"/>
  <c r="BF836"/>
  <c r="BJ836"/>
  <c r="BN836" s="1"/>
  <c r="BM836"/>
  <c r="BP836"/>
  <c r="BR836"/>
  <c r="BV836"/>
  <c r="BW836"/>
  <c r="BZ836"/>
  <c r="CA836"/>
  <c r="J837"/>
  <c r="K837"/>
  <c r="L837"/>
  <c r="M837"/>
  <c r="O837" s="1"/>
  <c r="N837"/>
  <c r="P837"/>
  <c r="T837"/>
  <c r="U837"/>
  <c r="V837"/>
  <c r="W837"/>
  <c r="AA837"/>
  <c r="AB837"/>
  <c r="AC837"/>
  <c r="AM837"/>
  <c r="AO837" s="1"/>
  <c r="AN837"/>
  <c r="AP837"/>
  <c r="AQ837"/>
  <c r="AR837" s="1"/>
  <c r="AU837"/>
  <c r="AW837"/>
  <c r="AX837"/>
  <c r="AY837"/>
  <c r="BB837"/>
  <c r="BD837"/>
  <c r="BF837" s="1"/>
  <c r="BE837"/>
  <c r="BI837"/>
  <c r="BK837"/>
  <c r="BM837" s="1"/>
  <c r="BL837"/>
  <c r="L838"/>
  <c r="O838"/>
  <c r="P838" s="1"/>
  <c r="Z838"/>
  <c r="AF838" s="1"/>
  <c r="AG838"/>
  <c r="AI838"/>
  <c r="BR838" s="1"/>
  <c r="AJ838"/>
  <c r="AK838"/>
  <c r="AM838"/>
  <c r="AO838" s="1"/>
  <c r="AR838"/>
  <c r="AT838"/>
  <c r="AT837" s="1"/>
  <c r="AV837" s="1"/>
  <c r="AZ837" s="1"/>
  <c r="AY838"/>
  <c r="BA838"/>
  <c r="BC838" s="1"/>
  <c r="BF838"/>
  <c r="BH838"/>
  <c r="BJ838" s="1"/>
  <c r="BN838" s="1"/>
  <c r="BM838"/>
  <c r="BS838"/>
  <c r="BV838"/>
  <c r="BW838"/>
  <c r="CA838" s="1"/>
  <c r="BX838"/>
  <c r="BZ838"/>
  <c r="L839"/>
  <c r="O839"/>
  <c r="P839"/>
  <c r="AF839"/>
  <c r="AH839" s="1"/>
  <c r="AG839"/>
  <c r="BP839" s="1"/>
  <c r="AI839"/>
  <c r="AJ839"/>
  <c r="AO839"/>
  <c r="AS839" s="1"/>
  <c r="AR839"/>
  <c r="AV839"/>
  <c r="AY839"/>
  <c r="AZ839" s="1"/>
  <c r="BC839"/>
  <c r="BF839"/>
  <c r="BG839"/>
  <c r="BJ839"/>
  <c r="BN839" s="1"/>
  <c r="BM839"/>
  <c r="BO839"/>
  <c r="BQ839" s="1"/>
  <c r="BS839"/>
  <c r="BV839"/>
  <c r="BW839"/>
  <c r="CA839" s="1"/>
  <c r="BZ839"/>
  <c r="L840"/>
  <c r="O840"/>
  <c r="P840" s="1"/>
  <c r="AF840"/>
  <c r="BO840" s="1"/>
  <c r="BQ840" s="1"/>
  <c r="AG840"/>
  <c r="AH840"/>
  <c r="AI840"/>
  <c r="AK840" s="1"/>
  <c r="AJ840"/>
  <c r="BS840" s="1"/>
  <c r="AO840"/>
  <c r="AS840" s="1"/>
  <c r="AR840"/>
  <c r="AV840"/>
  <c r="AZ840" s="1"/>
  <c r="AY840"/>
  <c r="BC840"/>
  <c r="BF840"/>
  <c r="BG840" s="1"/>
  <c r="BJ840"/>
  <c r="BM840"/>
  <c r="BN840"/>
  <c r="BP840"/>
  <c r="BR840"/>
  <c r="BT840" s="1"/>
  <c r="BV840"/>
  <c r="BZ840" s="1"/>
  <c r="BW840"/>
  <c r="CA840" s="1"/>
  <c r="L841"/>
  <c r="P841" s="1"/>
  <c r="O841"/>
  <c r="AF841"/>
  <c r="AG841"/>
  <c r="AI841"/>
  <c r="BR841" s="1"/>
  <c r="BT841" s="1"/>
  <c r="AJ841"/>
  <c r="AK841"/>
  <c r="AO841"/>
  <c r="AR841"/>
  <c r="AS841"/>
  <c r="AV841"/>
  <c r="AZ841" s="1"/>
  <c r="AY841"/>
  <c r="BC841"/>
  <c r="BG841" s="1"/>
  <c r="BF841"/>
  <c r="BJ841"/>
  <c r="BM841"/>
  <c r="BN841" s="1"/>
  <c r="BO841"/>
  <c r="BS841"/>
  <c r="BV841"/>
  <c r="BZ841" s="1"/>
  <c r="BW841"/>
  <c r="CA841"/>
  <c r="L842"/>
  <c r="P842" s="1"/>
  <c r="O842"/>
  <c r="AF842"/>
  <c r="AG842"/>
  <c r="AI842"/>
  <c r="AJ842"/>
  <c r="AO842"/>
  <c r="AR842"/>
  <c r="AS842" s="1"/>
  <c r="AV842"/>
  <c r="AY842"/>
  <c r="AZ842"/>
  <c r="BC842"/>
  <c r="BG842" s="1"/>
  <c r="BF842"/>
  <c r="BJ842"/>
  <c r="BN842" s="1"/>
  <c r="BM842"/>
  <c r="BP842"/>
  <c r="BR842"/>
  <c r="BV842"/>
  <c r="BW842"/>
  <c r="BZ842"/>
  <c r="CA842"/>
  <c r="L843"/>
  <c r="O843"/>
  <c r="P843"/>
  <c r="AF843"/>
  <c r="AH843" s="1"/>
  <c r="AG843"/>
  <c r="BP843" s="1"/>
  <c r="AI843"/>
  <c r="AJ843"/>
  <c r="AO843"/>
  <c r="AS843" s="1"/>
  <c r="AR843"/>
  <c r="AV843"/>
  <c r="AY843"/>
  <c r="AZ843" s="1"/>
  <c r="BC843"/>
  <c r="BF843"/>
  <c r="BG843"/>
  <c r="BJ843"/>
  <c r="BN843" s="1"/>
  <c r="BM843"/>
  <c r="BO843"/>
  <c r="BQ843" s="1"/>
  <c r="BS843"/>
  <c r="BV843"/>
  <c r="BW843"/>
  <c r="CA843" s="1"/>
  <c r="BZ843"/>
  <c r="L844"/>
  <c r="O844"/>
  <c r="P844" s="1"/>
  <c r="AF844"/>
  <c r="BO844" s="1"/>
  <c r="BQ844" s="1"/>
  <c r="AG844"/>
  <c r="AH844"/>
  <c r="AI844"/>
  <c r="AK844" s="1"/>
  <c r="AJ844"/>
  <c r="BS844" s="1"/>
  <c r="AL844"/>
  <c r="AO844"/>
  <c r="AS844" s="1"/>
  <c r="AR844"/>
  <c r="AV844"/>
  <c r="AZ844" s="1"/>
  <c r="AY844"/>
  <c r="BC844"/>
  <c r="BF844"/>
  <c r="BG844" s="1"/>
  <c r="BJ844"/>
  <c r="BM844"/>
  <c r="BN844"/>
  <c r="BP844"/>
  <c r="BR844"/>
  <c r="BT844" s="1"/>
  <c r="BV844"/>
  <c r="BZ844" s="1"/>
  <c r="BW844"/>
  <c r="CA844" s="1"/>
  <c r="L845"/>
  <c r="P845" s="1"/>
  <c r="O845"/>
  <c r="AF845"/>
  <c r="AG845"/>
  <c r="AI845"/>
  <c r="BR845" s="1"/>
  <c r="BT845" s="1"/>
  <c r="AJ845"/>
  <c r="AK845"/>
  <c r="AO845"/>
  <c r="AR845"/>
  <c r="AS845"/>
  <c r="AV845"/>
  <c r="AZ845" s="1"/>
  <c r="AY845"/>
  <c r="BC845"/>
  <c r="BG845" s="1"/>
  <c r="BF845"/>
  <c r="BJ845"/>
  <c r="BM845"/>
  <c r="BN845" s="1"/>
  <c r="BO845"/>
  <c r="BS845"/>
  <c r="BV845"/>
  <c r="BZ845" s="1"/>
  <c r="BW845"/>
  <c r="CA845"/>
  <c r="L846"/>
  <c r="P846" s="1"/>
  <c r="O846"/>
  <c r="AF846"/>
  <c r="AG846"/>
  <c r="AI846"/>
  <c r="AJ846"/>
  <c r="AO846"/>
  <c r="AR846"/>
  <c r="AS846" s="1"/>
  <c r="AV846"/>
  <c r="AY846"/>
  <c r="AZ846"/>
  <c r="BC846"/>
  <c r="BG846" s="1"/>
  <c r="BF846"/>
  <c r="BJ846"/>
  <c r="BN846" s="1"/>
  <c r="BM846"/>
  <c r="BP846"/>
  <c r="BR846"/>
  <c r="BV846"/>
  <c r="BW846"/>
  <c r="BZ846"/>
  <c r="CA846"/>
  <c r="L847"/>
  <c r="O847"/>
  <c r="P847"/>
  <c r="AF847"/>
  <c r="AH847" s="1"/>
  <c r="AG847"/>
  <c r="BP847" s="1"/>
  <c r="AI847"/>
  <c r="AJ847"/>
  <c r="AO847"/>
  <c r="AS847" s="1"/>
  <c r="AR847"/>
  <c r="AV847"/>
  <c r="AY847"/>
  <c r="AZ847" s="1"/>
  <c r="BC847"/>
  <c r="BF847"/>
  <c r="BG847"/>
  <c r="BJ847"/>
  <c r="BN847" s="1"/>
  <c r="BM847"/>
  <c r="BO847"/>
  <c r="BQ847" s="1"/>
  <c r="BS847"/>
  <c r="BV847"/>
  <c r="BW847"/>
  <c r="CA847" s="1"/>
  <c r="BZ847"/>
  <c r="L848"/>
  <c r="O848"/>
  <c r="P848" s="1"/>
  <c r="AF848"/>
  <c r="BO848" s="1"/>
  <c r="BQ848" s="1"/>
  <c r="AG848"/>
  <c r="AH848"/>
  <c r="AI848"/>
  <c r="AK848" s="1"/>
  <c r="AJ848"/>
  <c r="BS848" s="1"/>
  <c r="AL848"/>
  <c r="AO848"/>
  <c r="AS848" s="1"/>
  <c r="AR848"/>
  <c r="AV848"/>
  <c r="AZ848" s="1"/>
  <c r="AY848"/>
  <c r="BC848"/>
  <c r="BF848"/>
  <c r="BG848" s="1"/>
  <c r="BJ848"/>
  <c r="BM848"/>
  <c r="BN848"/>
  <c r="BP848"/>
  <c r="BR848"/>
  <c r="BT848" s="1"/>
  <c r="BV848"/>
  <c r="BZ848" s="1"/>
  <c r="BW848"/>
  <c r="CA848" s="1"/>
  <c r="L849"/>
  <c r="P849" s="1"/>
  <c r="O849"/>
  <c r="AF849"/>
  <c r="AG849"/>
  <c r="AI849"/>
  <c r="BR849" s="1"/>
  <c r="BT849" s="1"/>
  <c r="AJ849"/>
  <c r="AK849"/>
  <c r="AO849"/>
  <c r="AR849"/>
  <c r="AS849"/>
  <c r="AV849"/>
  <c r="AZ849" s="1"/>
  <c r="AY849"/>
  <c r="BC849"/>
  <c r="BG849" s="1"/>
  <c r="BF849"/>
  <c r="BJ849"/>
  <c r="BM849"/>
  <c r="BN849" s="1"/>
  <c r="BO849"/>
  <c r="BS849"/>
  <c r="BV849"/>
  <c r="BZ849" s="1"/>
  <c r="BW849"/>
  <c r="CA849"/>
  <c r="L850"/>
  <c r="P850" s="1"/>
  <c r="O850"/>
  <c r="AF850"/>
  <c r="AG850"/>
  <c r="AI850"/>
  <c r="AJ850"/>
  <c r="AO850"/>
  <c r="AR850"/>
  <c r="AS850" s="1"/>
  <c r="AV850"/>
  <c r="AY850"/>
  <c r="AZ850"/>
  <c r="BC850"/>
  <c r="BG850" s="1"/>
  <c r="BF850"/>
  <c r="BJ850"/>
  <c r="BM850"/>
  <c r="BN850"/>
  <c r="BP850"/>
  <c r="BR850"/>
  <c r="BV850"/>
  <c r="BZ850" s="1"/>
  <c r="BW850"/>
  <c r="CA850"/>
  <c r="L851"/>
  <c r="P851" s="1"/>
  <c r="O851"/>
  <c r="AF851"/>
  <c r="AH851" s="1"/>
  <c r="AG851"/>
  <c r="BP851" s="1"/>
  <c r="BQ851" s="1"/>
  <c r="AI851"/>
  <c r="BR851" s="1"/>
  <c r="AJ851"/>
  <c r="AK851"/>
  <c r="AO851"/>
  <c r="AS851" s="1"/>
  <c r="AR851"/>
  <c r="AV851"/>
  <c r="AY851"/>
  <c r="AZ851" s="1"/>
  <c r="BC851"/>
  <c r="BF851"/>
  <c r="BG851"/>
  <c r="BJ851"/>
  <c r="BN851" s="1"/>
  <c r="BM851"/>
  <c r="BO851"/>
  <c r="BS851"/>
  <c r="BV851"/>
  <c r="BW851"/>
  <c r="CA851" s="1"/>
  <c r="BZ851"/>
  <c r="L852"/>
  <c r="O852"/>
  <c r="P852" s="1"/>
  <c r="AF852"/>
  <c r="AG852"/>
  <c r="AI852"/>
  <c r="AK852" s="1"/>
  <c r="AJ852"/>
  <c r="BS852" s="1"/>
  <c r="BT852" s="1"/>
  <c r="AO852"/>
  <c r="AR852"/>
  <c r="AV852"/>
  <c r="AZ852" s="1"/>
  <c r="AY852"/>
  <c r="BC852"/>
  <c r="BF852"/>
  <c r="BG852" s="1"/>
  <c r="BJ852"/>
  <c r="BM852"/>
  <c r="BN852"/>
  <c r="BP852"/>
  <c r="BR852"/>
  <c r="BV852"/>
  <c r="BZ852" s="1"/>
  <c r="BW852"/>
  <c r="CA852" s="1"/>
  <c r="L853"/>
  <c r="O853"/>
  <c r="P853"/>
  <c r="AF853"/>
  <c r="AG853"/>
  <c r="AI853"/>
  <c r="AJ853"/>
  <c r="AO853"/>
  <c r="AR853"/>
  <c r="AS853"/>
  <c r="AV853"/>
  <c r="AY853"/>
  <c r="BC853"/>
  <c r="BG853" s="1"/>
  <c r="BF853"/>
  <c r="BJ853"/>
  <c r="BM853"/>
  <c r="BN853" s="1"/>
  <c r="BO853"/>
  <c r="BS853"/>
  <c r="BV853"/>
  <c r="BZ853" s="1"/>
  <c r="BW853"/>
  <c r="CA853"/>
  <c r="L854"/>
  <c r="P854" s="1"/>
  <c r="O854"/>
  <c r="AF854"/>
  <c r="BO854" s="1"/>
  <c r="AG854"/>
  <c r="AH854"/>
  <c r="AI854"/>
  <c r="AJ854"/>
  <c r="AO854"/>
  <c r="AR854"/>
  <c r="AS854" s="1"/>
  <c r="AV854"/>
  <c r="AY854"/>
  <c r="AZ854"/>
  <c r="BC854"/>
  <c r="BG854" s="1"/>
  <c r="BF854"/>
  <c r="BJ854"/>
  <c r="BM854"/>
  <c r="BN854"/>
  <c r="BP854"/>
  <c r="BR854"/>
  <c r="BV854"/>
  <c r="BZ854" s="1"/>
  <c r="BW854"/>
  <c r="CA854"/>
  <c r="L855"/>
  <c r="P855" s="1"/>
  <c r="O855"/>
  <c r="AF855"/>
  <c r="AH855" s="1"/>
  <c r="AG855"/>
  <c r="BP855" s="1"/>
  <c r="AI855"/>
  <c r="BR855" s="1"/>
  <c r="AJ855"/>
  <c r="AK855"/>
  <c r="AO855"/>
  <c r="AS855" s="1"/>
  <c r="AR855"/>
  <c r="AV855"/>
  <c r="AY855"/>
  <c r="AZ855" s="1"/>
  <c r="BC855"/>
  <c r="BF855"/>
  <c r="BG855"/>
  <c r="BJ855"/>
  <c r="BN855" s="1"/>
  <c r="BM855"/>
  <c r="BO855"/>
  <c r="BQ855"/>
  <c r="BS855"/>
  <c r="BV855"/>
  <c r="BW855"/>
  <c r="CA855" s="1"/>
  <c r="BZ855"/>
  <c r="L856"/>
  <c r="O856"/>
  <c r="P856" s="1"/>
  <c r="AF856"/>
  <c r="AG856"/>
  <c r="AI856"/>
  <c r="AK856" s="1"/>
  <c r="AJ856"/>
  <c r="BS856" s="1"/>
  <c r="BT856" s="1"/>
  <c r="AO856"/>
  <c r="AR856"/>
  <c r="AV856"/>
  <c r="AZ856" s="1"/>
  <c r="AY856"/>
  <c r="BC856"/>
  <c r="BF856"/>
  <c r="BG856" s="1"/>
  <c r="BJ856"/>
  <c r="BM856"/>
  <c r="BN856"/>
  <c r="BP856"/>
  <c r="BR856"/>
  <c r="BV856"/>
  <c r="BZ856" s="1"/>
  <c r="BW856"/>
  <c r="CA856" s="1"/>
  <c r="AA857"/>
  <c r="BI857"/>
  <c r="J858"/>
  <c r="K858"/>
  <c r="M858"/>
  <c r="N858"/>
  <c r="O858"/>
  <c r="T858"/>
  <c r="U858"/>
  <c r="V858"/>
  <c r="W858"/>
  <c r="Z858"/>
  <c r="AA858"/>
  <c r="AB858"/>
  <c r="AC858"/>
  <c r="AF858"/>
  <c r="AM858"/>
  <c r="AN858"/>
  <c r="AP858"/>
  <c r="AQ858"/>
  <c r="AR858"/>
  <c r="AT858"/>
  <c r="AU858"/>
  <c r="AV858"/>
  <c r="AW858"/>
  <c r="AY858" s="1"/>
  <c r="AX858"/>
  <c r="BA858"/>
  <c r="BC858" s="1"/>
  <c r="BB858"/>
  <c r="BD858"/>
  <c r="BE858"/>
  <c r="BF858"/>
  <c r="BH858"/>
  <c r="BI858"/>
  <c r="BK858"/>
  <c r="BL858"/>
  <c r="L859"/>
  <c r="O859"/>
  <c r="P859"/>
  <c r="AF859"/>
  <c r="AH859" s="1"/>
  <c r="AG859"/>
  <c r="AI859"/>
  <c r="AJ859"/>
  <c r="AK859"/>
  <c r="AO859"/>
  <c r="AR859"/>
  <c r="AS859"/>
  <c r="AV859"/>
  <c r="AY859"/>
  <c r="AZ859" s="1"/>
  <c r="BC859"/>
  <c r="BF859"/>
  <c r="BG859"/>
  <c r="BJ859"/>
  <c r="BM859"/>
  <c r="BO859"/>
  <c r="BS859"/>
  <c r="BV859"/>
  <c r="BW859"/>
  <c r="CA859" s="1"/>
  <c r="BZ859"/>
  <c r="L860"/>
  <c r="O860"/>
  <c r="P860" s="1"/>
  <c r="AF860"/>
  <c r="BO860" s="1"/>
  <c r="AG860"/>
  <c r="AH860"/>
  <c r="AI860"/>
  <c r="AK860" s="1"/>
  <c r="AJ860"/>
  <c r="BS860" s="1"/>
  <c r="AO860"/>
  <c r="AS860" s="1"/>
  <c r="AR860"/>
  <c r="AV860"/>
  <c r="AY860"/>
  <c r="AZ860"/>
  <c r="BC860"/>
  <c r="BF860"/>
  <c r="BG860" s="1"/>
  <c r="BJ860"/>
  <c r="BM860"/>
  <c r="BN860"/>
  <c r="BP860"/>
  <c r="BR860"/>
  <c r="BT860"/>
  <c r="BV860"/>
  <c r="BZ860" s="1"/>
  <c r="BW860"/>
  <c r="CA860" s="1"/>
  <c r="L861"/>
  <c r="P861" s="1"/>
  <c r="O861"/>
  <c r="AF861"/>
  <c r="AG861"/>
  <c r="AI861"/>
  <c r="AJ861"/>
  <c r="AO861"/>
  <c r="AS861" s="1"/>
  <c r="AR861"/>
  <c r="AV861"/>
  <c r="AY861"/>
  <c r="BC861"/>
  <c r="BG861" s="1"/>
  <c r="BF861"/>
  <c r="BJ861"/>
  <c r="BM861"/>
  <c r="BN861" s="1"/>
  <c r="BO861"/>
  <c r="BS861"/>
  <c r="BV861"/>
  <c r="BZ861" s="1"/>
  <c r="BW861"/>
  <c r="CA861"/>
  <c r="L862"/>
  <c r="P862" s="1"/>
  <c r="O862"/>
  <c r="AF862"/>
  <c r="BO862" s="1"/>
  <c r="AG862"/>
  <c r="AH862"/>
  <c r="AI862"/>
  <c r="AJ862"/>
  <c r="AO862"/>
  <c r="AR862"/>
  <c r="AS862" s="1"/>
  <c r="AV862"/>
  <c r="AY862"/>
  <c r="AZ862"/>
  <c r="BC862"/>
  <c r="BF862"/>
  <c r="BJ862"/>
  <c r="BN862" s="1"/>
  <c r="BM862"/>
  <c r="BP862"/>
  <c r="BR862"/>
  <c r="BV862"/>
  <c r="BW862"/>
  <c r="BZ862"/>
  <c r="CA862"/>
  <c r="L863"/>
  <c r="O863"/>
  <c r="P863"/>
  <c r="AF863"/>
  <c r="AH863" s="1"/>
  <c r="AG863"/>
  <c r="BP863" s="1"/>
  <c r="AI863"/>
  <c r="BR863" s="1"/>
  <c r="BT863" s="1"/>
  <c r="AJ863"/>
  <c r="AK863"/>
  <c r="AO863"/>
  <c r="AR863"/>
  <c r="AS863"/>
  <c r="AV863"/>
  <c r="AY863"/>
  <c r="AZ863" s="1"/>
  <c r="BC863"/>
  <c r="BF863"/>
  <c r="BG863"/>
  <c r="BJ863"/>
  <c r="BM863"/>
  <c r="BO863"/>
  <c r="BQ863"/>
  <c r="BU863" s="1"/>
  <c r="BS863"/>
  <c r="BV863"/>
  <c r="BW863"/>
  <c r="CA863" s="1"/>
  <c r="BZ863"/>
  <c r="L864"/>
  <c r="O864"/>
  <c r="P864" s="1"/>
  <c r="AF864"/>
  <c r="BO864" s="1"/>
  <c r="AG864"/>
  <c r="AH864"/>
  <c r="AI864"/>
  <c r="AK864" s="1"/>
  <c r="AJ864"/>
  <c r="BS864" s="1"/>
  <c r="AO864"/>
  <c r="AS864" s="1"/>
  <c r="AR864"/>
  <c r="AV864"/>
  <c r="AY864"/>
  <c r="AZ864"/>
  <c r="BC864"/>
  <c r="BF864"/>
  <c r="BG864" s="1"/>
  <c r="BJ864"/>
  <c r="BM864"/>
  <c r="BN864"/>
  <c r="BP864"/>
  <c r="BR864"/>
  <c r="BT864"/>
  <c r="BV864"/>
  <c r="BZ864" s="1"/>
  <c r="BW864"/>
  <c r="CA864" s="1"/>
  <c r="L865"/>
  <c r="P865" s="1"/>
  <c r="O865"/>
  <c r="AF865"/>
  <c r="AG865"/>
  <c r="AI865"/>
  <c r="AJ865"/>
  <c r="AO865"/>
  <c r="AS865" s="1"/>
  <c r="AR865"/>
  <c r="AV865"/>
  <c r="AY865"/>
  <c r="BC865"/>
  <c r="BG865" s="1"/>
  <c r="BF865"/>
  <c r="BJ865"/>
  <c r="BM865"/>
  <c r="BN865" s="1"/>
  <c r="BO865"/>
  <c r="BS865"/>
  <c r="BV865"/>
  <c r="BZ865" s="1"/>
  <c r="BW865"/>
  <c r="CA865"/>
  <c r="L866"/>
  <c r="P866" s="1"/>
  <c r="O866"/>
  <c r="AF866"/>
  <c r="BO866" s="1"/>
  <c r="AG866"/>
  <c r="AH866"/>
  <c r="AI866"/>
  <c r="AJ866"/>
  <c r="AO866"/>
  <c r="AR866"/>
  <c r="AS866" s="1"/>
  <c r="AV866"/>
  <c r="AY866"/>
  <c r="AZ866"/>
  <c r="BC866"/>
  <c r="BF866"/>
  <c r="BJ866"/>
  <c r="BN866" s="1"/>
  <c r="BM866"/>
  <c r="BP866"/>
  <c r="BR866"/>
  <c r="BV866"/>
  <c r="BW866"/>
  <c r="BZ866"/>
  <c r="CA866"/>
  <c r="L867"/>
  <c r="O867"/>
  <c r="P867"/>
  <c r="AF867"/>
  <c r="AH867" s="1"/>
  <c r="AG867"/>
  <c r="BP867" s="1"/>
  <c r="AI867"/>
  <c r="BR867" s="1"/>
  <c r="BT867" s="1"/>
  <c r="AJ867"/>
  <c r="AK867"/>
  <c r="AO867"/>
  <c r="AR867"/>
  <c r="AS867"/>
  <c r="AV867"/>
  <c r="AY867"/>
  <c r="AZ867" s="1"/>
  <c r="BC867"/>
  <c r="BF867"/>
  <c r="BG867"/>
  <c r="BJ867"/>
  <c r="BM867"/>
  <c r="BO867"/>
  <c r="BQ867" s="1"/>
  <c r="BU867" s="1"/>
  <c r="BS867"/>
  <c r="BV867"/>
  <c r="BW867"/>
  <c r="CA867" s="1"/>
  <c r="BZ867"/>
  <c r="J868"/>
  <c r="K868"/>
  <c r="L868" s="1"/>
  <c r="P868" s="1"/>
  <c r="M868"/>
  <c r="N868"/>
  <c r="O868"/>
  <c r="T868"/>
  <c r="U868"/>
  <c r="V868"/>
  <c r="W868"/>
  <c r="Z868"/>
  <c r="AA868"/>
  <c r="AB868"/>
  <c r="AC868"/>
  <c r="AM868"/>
  <c r="AO868" s="1"/>
  <c r="AN868"/>
  <c r="AP868"/>
  <c r="AQ868"/>
  <c r="AR868"/>
  <c r="AT868"/>
  <c r="AU868"/>
  <c r="AV868"/>
  <c r="AZ868" s="1"/>
  <c r="AW868"/>
  <c r="AX868"/>
  <c r="AY868" s="1"/>
  <c r="BA868"/>
  <c r="BB868"/>
  <c r="BC868" s="1"/>
  <c r="BD868"/>
  <c r="BE868"/>
  <c r="BF868"/>
  <c r="BH868"/>
  <c r="BJ868" s="1"/>
  <c r="BI868"/>
  <c r="BK868"/>
  <c r="BL868"/>
  <c r="L869"/>
  <c r="O869"/>
  <c r="P869"/>
  <c r="AF869"/>
  <c r="AG869"/>
  <c r="AI869"/>
  <c r="AJ869"/>
  <c r="AK869"/>
  <c r="AO869"/>
  <c r="AR869"/>
  <c r="AS869"/>
  <c r="AV869"/>
  <c r="AZ869" s="1"/>
  <c r="AY869"/>
  <c r="BC869"/>
  <c r="BF869"/>
  <c r="BG869"/>
  <c r="BJ869"/>
  <c r="BM869"/>
  <c r="BN869" s="1"/>
  <c r="BO869"/>
  <c r="BS869"/>
  <c r="BV869"/>
  <c r="BZ869" s="1"/>
  <c r="BW869"/>
  <c r="CA869" s="1"/>
  <c r="L870"/>
  <c r="O870"/>
  <c r="AF870"/>
  <c r="AG870"/>
  <c r="AI870"/>
  <c r="AJ870"/>
  <c r="AO870"/>
  <c r="AR870"/>
  <c r="AS870" s="1"/>
  <c r="AV870"/>
  <c r="AZ870" s="1"/>
  <c r="AY870"/>
  <c r="BC870"/>
  <c r="BG870" s="1"/>
  <c r="BF870"/>
  <c r="BJ870"/>
  <c r="BM870"/>
  <c r="BN870"/>
  <c r="BP870"/>
  <c r="BR870"/>
  <c r="BV870"/>
  <c r="BZ870" s="1"/>
  <c r="BW870"/>
  <c r="CA870"/>
  <c r="L871"/>
  <c r="P871" s="1"/>
  <c r="O871"/>
  <c r="AF871"/>
  <c r="AG871"/>
  <c r="BP871" s="1"/>
  <c r="BQ871" s="1"/>
  <c r="AI871"/>
  <c r="AJ871"/>
  <c r="AO871"/>
  <c r="AS871" s="1"/>
  <c r="AR871"/>
  <c r="AV871"/>
  <c r="AY871"/>
  <c r="AZ871" s="1"/>
  <c r="BC871"/>
  <c r="BG871" s="1"/>
  <c r="BF871"/>
  <c r="BJ871"/>
  <c r="BN871" s="1"/>
  <c r="BM871"/>
  <c r="BO871"/>
  <c r="BS871"/>
  <c r="BV871"/>
  <c r="BW871"/>
  <c r="BZ871"/>
  <c r="CA871"/>
  <c r="L872"/>
  <c r="O872"/>
  <c r="P872" s="1"/>
  <c r="AF872"/>
  <c r="AG872"/>
  <c r="AI872"/>
  <c r="AJ872"/>
  <c r="BS872" s="1"/>
  <c r="AO872"/>
  <c r="AR872"/>
  <c r="AV872"/>
  <c r="AZ872" s="1"/>
  <c r="AY872"/>
  <c r="BC872"/>
  <c r="BF872"/>
  <c r="BG872" s="1"/>
  <c r="BJ872"/>
  <c r="BN872" s="1"/>
  <c r="BM872"/>
  <c r="BP872"/>
  <c r="BR872"/>
  <c r="BV872"/>
  <c r="BW872"/>
  <c r="CA872" s="1"/>
  <c r="BZ872"/>
  <c r="L873"/>
  <c r="O873"/>
  <c r="P873"/>
  <c r="AF873"/>
  <c r="AG873"/>
  <c r="AI873"/>
  <c r="BR873" s="1"/>
  <c r="BT873" s="1"/>
  <c r="AJ873"/>
  <c r="AK873"/>
  <c r="AO873"/>
  <c r="AR873"/>
  <c r="AS873"/>
  <c r="AV873"/>
  <c r="AZ873" s="1"/>
  <c r="AY873"/>
  <c r="BC873"/>
  <c r="BF873"/>
  <c r="BG873"/>
  <c r="BJ873"/>
  <c r="BM873"/>
  <c r="BN873" s="1"/>
  <c r="BO873"/>
  <c r="BS873"/>
  <c r="BV873"/>
  <c r="BZ873" s="1"/>
  <c r="BW873"/>
  <c r="CA873" s="1"/>
  <c r="L874"/>
  <c r="O874"/>
  <c r="AF874"/>
  <c r="AG874"/>
  <c r="AI874"/>
  <c r="AJ874"/>
  <c r="AO874"/>
  <c r="AR874"/>
  <c r="AS874" s="1"/>
  <c r="AV874"/>
  <c r="AZ874" s="1"/>
  <c r="AY874"/>
  <c r="BC874"/>
  <c r="BG874" s="1"/>
  <c r="BF874"/>
  <c r="BJ874"/>
  <c r="BM874"/>
  <c r="BN874"/>
  <c r="BP874"/>
  <c r="BR874"/>
  <c r="BV874"/>
  <c r="BZ874" s="1"/>
  <c r="BW874"/>
  <c r="CA874"/>
  <c r="L875"/>
  <c r="P875" s="1"/>
  <c r="O875"/>
  <c r="AF875"/>
  <c r="AG875"/>
  <c r="BP875" s="1"/>
  <c r="BQ875" s="1"/>
  <c r="AI875"/>
  <c r="AJ875"/>
  <c r="AO875"/>
  <c r="AS875" s="1"/>
  <c r="AR875"/>
  <c r="AV875"/>
  <c r="AY875"/>
  <c r="AZ875" s="1"/>
  <c r="BC875"/>
  <c r="BG875" s="1"/>
  <c r="BF875"/>
  <c r="BJ875"/>
  <c r="BN875" s="1"/>
  <c r="BM875"/>
  <c r="BO875"/>
  <c r="BS875"/>
  <c r="BV875"/>
  <c r="BW875"/>
  <c r="BZ875"/>
  <c r="CA875"/>
  <c r="L876"/>
  <c r="O876"/>
  <c r="P876" s="1"/>
  <c r="AF876"/>
  <c r="AG876"/>
  <c r="AI876"/>
  <c r="AJ876"/>
  <c r="BS876" s="1"/>
  <c r="AO876"/>
  <c r="AR876"/>
  <c r="AV876"/>
  <c r="AZ876" s="1"/>
  <c r="AY876"/>
  <c r="BC876"/>
  <c r="BF876"/>
  <c r="BG876" s="1"/>
  <c r="BJ876"/>
  <c r="BN876" s="1"/>
  <c r="BM876"/>
  <c r="BP876"/>
  <c r="BR876"/>
  <c r="BV876"/>
  <c r="BW876"/>
  <c r="CA876" s="1"/>
  <c r="BZ876"/>
  <c r="L877"/>
  <c r="O877"/>
  <c r="P877"/>
  <c r="AF877"/>
  <c r="AG877"/>
  <c r="AI877"/>
  <c r="BR877" s="1"/>
  <c r="BT877" s="1"/>
  <c r="AJ877"/>
  <c r="AK877"/>
  <c r="AO877"/>
  <c r="AR877"/>
  <c r="AS877"/>
  <c r="AV877"/>
  <c r="AZ877" s="1"/>
  <c r="AY877"/>
  <c r="BC877"/>
  <c r="BF877"/>
  <c r="BG877"/>
  <c r="BJ877"/>
  <c r="BM877"/>
  <c r="BN877" s="1"/>
  <c r="BO877"/>
  <c r="BS877"/>
  <c r="BV877"/>
  <c r="BZ877" s="1"/>
  <c r="BW877"/>
  <c r="CA877" s="1"/>
  <c r="L878"/>
  <c r="O878"/>
  <c r="AF878"/>
  <c r="AG878"/>
  <c r="AI878"/>
  <c r="AJ878"/>
  <c r="AO878"/>
  <c r="AR878"/>
  <c r="AS878" s="1"/>
  <c r="AV878"/>
  <c r="AZ878" s="1"/>
  <c r="AY878"/>
  <c r="BC878"/>
  <c r="BG878" s="1"/>
  <c r="BF878"/>
  <c r="BJ878"/>
  <c r="BM878"/>
  <c r="BN878"/>
  <c r="BP878"/>
  <c r="BR878"/>
  <c r="BV878"/>
  <c r="BZ878" s="1"/>
  <c r="BW878"/>
  <c r="CA878"/>
  <c r="L879"/>
  <c r="P879" s="1"/>
  <c r="O879"/>
  <c r="AF879"/>
  <c r="AG879"/>
  <c r="BP879" s="1"/>
  <c r="BQ879" s="1"/>
  <c r="AI879"/>
  <c r="AJ879"/>
  <c r="AO879"/>
  <c r="AS879" s="1"/>
  <c r="AR879"/>
  <c r="AV879"/>
  <c r="AY879"/>
  <c r="AZ879" s="1"/>
  <c r="BC879"/>
  <c r="BG879" s="1"/>
  <c r="BF879"/>
  <c r="BJ879"/>
  <c r="BN879" s="1"/>
  <c r="BM879"/>
  <c r="BO879"/>
  <c r="BS879"/>
  <c r="BV879"/>
  <c r="BW879"/>
  <c r="BZ879"/>
  <c r="CA879"/>
  <c r="L880"/>
  <c r="O880"/>
  <c r="P880" s="1"/>
  <c r="AF880"/>
  <c r="AG880"/>
  <c r="AI880"/>
  <c r="AJ880"/>
  <c r="BS880" s="1"/>
  <c r="AO880"/>
  <c r="AR880"/>
  <c r="AV880"/>
  <c r="AZ880" s="1"/>
  <c r="AY880"/>
  <c r="BC880"/>
  <c r="BF880"/>
  <c r="BG880" s="1"/>
  <c r="BJ880"/>
  <c r="BN880" s="1"/>
  <c r="BM880"/>
  <c r="BP880"/>
  <c r="BR880"/>
  <c r="BV880"/>
  <c r="BW880"/>
  <c r="CA880" s="1"/>
  <c r="BZ880"/>
  <c r="L881"/>
  <c r="O881"/>
  <c r="P881"/>
  <c r="AF881"/>
  <c r="AG881"/>
  <c r="AI881"/>
  <c r="BR881" s="1"/>
  <c r="BT881" s="1"/>
  <c r="AJ881"/>
  <c r="AK881"/>
  <c r="AO881"/>
  <c r="AR881"/>
  <c r="AS881"/>
  <c r="AV881"/>
  <c r="AZ881" s="1"/>
  <c r="AY881"/>
  <c r="BC881"/>
  <c r="BF881"/>
  <c r="BG881"/>
  <c r="BJ881"/>
  <c r="BM881"/>
  <c r="BN881" s="1"/>
  <c r="BO881"/>
  <c r="BS881"/>
  <c r="BV881"/>
  <c r="BZ881" s="1"/>
  <c r="BW881"/>
  <c r="CA881" s="1"/>
  <c r="L882"/>
  <c r="O882"/>
  <c r="AF882"/>
  <c r="AG882"/>
  <c r="AI882"/>
  <c r="AJ882"/>
  <c r="AO882"/>
  <c r="AR882"/>
  <c r="AS882" s="1"/>
  <c r="AV882"/>
  <c r="AZ882" s="1"/>
  <c r="AY882"/>
  <c r="BC882"/>
  <c r="BG882" s="1"/>
  <c r="BF882"/>
  <c r="BJ882"/>
  <c r="BM882"/>
  <c r="BN882"/>
  <c r="BP882"/>
  <c r="BR882"/>
  <c r="BV882"/>
  <c r="BZ882" s="1"/>
  <c r="BW882"/>
  <c r="CA882"/>
  <c r="L883"/>
  <c r="P883" s="1"/>
  <c r="O883"/>
  <c r="AF883"/>
  <c r="AG883"/>
  <c r="BP883" s="1"/>
  <c r="BQ883" s="1"/>
  <c r="AI883"/>
  <c r="AJ883"/>
  <c r="AO883"/>
  <c r="AS883" s="1"/>
  <c r="AR883"/>
  <c r="AV883"/>
  <c r="AY883"/>
  <c r="AZ883" s="1"/>
  <c r="BC883"/>
  <c r="BG883" s="1"/>
  <c r="BF883"/>
  <c r="BJ883"/>
  <c r="BN883" s="1"/>
  <c r="BM883"/>
  <c r="BO883"/>
  <c r="BS883"/>
  <c r="BV883"/>
  <c r="BW883"/>
  <c r="BZ883"/>
  <c r="CA883"/>
  <c r="L884"/>
  <c r="O884"/>
  <c r="P884" s="1"/>
  <c r="AF884"/>
  <c r="AG884"/>
  <c r="AI884"/>
  <c r="AJ884"/>
  <c r="BS884" s="1"/>
  <c r="AO884"/>
  <c r="AR884"/>
  <c r="AV884"/>
  <c r="AZ884" s="1"/>
  <c r="AY884"/>
  <c r="BC884"/>
  <c r="BF884"/>
  <c r="BG884" s="1"/>
  <c r="BJ884"/>
  <c r="BN884" s="1"/>
  <c r="BM884"/>
  <c r="BP884"/>
  <c r="BR884"/>
  <c r="BV884"/>
  <c r="BW884"/>
  <c r="CA884" s="1"/>
  <c r="BZ884"/>
  <c r="L885"/>
  <c r="O885"/>
  <c r="P885"/>
  <c r="AF885"/>
  <c r="AG885"/>
  <c r="AI885"/>
  <c r="BR885" s="1"/>
  <c r="BT885" s="1"/>
  <c r="AJ885"/>
  <c r="AK885"/>
  <c r="AO885"/>
  <c r="AR885"/>
  <c r="AS885"/>
  <c r="AV885"/>
  <c r="AZ885" s="1"/>
  <c r="AY885"/>
  <c r="BC885"/>
  <c r="BF885"/>
  <c r="BG885"/>
  <c r="BJ885"/>
  <c r="BM885"/>
  <c r="BN885" s="1"/>
  <c r="BO885"/>
  <c r="BS885"/>
  <c r="BV885"/>
  <c r="BZ885" s="1"/>
  <c r="BW885"/>
  <c r="CA885" s="1"/>
  <c r="L886"/>
  <c r="O886"/>
  <c r="AF886"/>
  <c r="AG886"/>
  <c r="AI886"/>
  <c r="AJ886"/>
  <c r="AO886"/>
  <c r="AR886"/>
  <c r="AS886" s="1"/>
  <c r="AV886"/>
  <c r="AZ886" s="1"/>
  <c r="AY886"/>
  <c r="BC886"/>
  <c r="BG886" s="1"/>
  <c r="BF886"/>
  <c r="BJ886"/>
  <c r="BM886"/>
  <c r="BN886"/>
  <c r="BP886"/>
  <c r="BR886"/>
  <c r="BV886"/>
  <c r="BZ886" s="1"/>
  <c r="BW886"/>
  <c r="CA886"/>
  <c r="L887"/>
  <c r="P887" s="1"/>
  <c r="O887"/>
  <c r="AF887"/>
  <c r="AG887"/>
  <c r="BP887" s="1"/>
  <c r="BQ887" s="1"/>
  <c r="AI887"/>
  <c r="AJ887"/>
  <c r="AO887"/>
  <c r="AS887" s="1"/>
  <c r="AR887"/>
  <c r="AV887"/>
  <c r="AY887"/>
  <c r="AZ887" s="1"/>
  <c r="BC887"/>
  <c r="BG887" s="1"/>
  <c r="BF887"/>
  <c r="BJ887"/>
  <c r="BN887" s="1"/>
  <c r="BM887"/>
  <c r="BO887"/>
  <c r="BS887"/>
  <c r="BV887"/>
  <c r="BW887"/>
  <c r="BZ887"/>
  <c r="CA887"/>
  <c r="L888"/>
  <c r="O888"/>
  <c r="P888" s="1"/>
  <c r="AF888"/>
  <c r="AG888"/>
  <c r="AI888"/>
  <c r="AJ888"/>
  <c r="BS888" s="1"/>
  <c r="AO888"/>
  <c r="AR888"/>
  <c r="AV888"/>
  <c r="AZ888" s="1"/>
  <c r="AY888"/>
  <c r="BC888"/>
  <c r="BF888"/>
  <c r="BG888" s="1"/>
  <c r="BJ888"/>
  <c r="BN888" s="1"/>
  <c r="BM888"/>
  <c r="BP888"/>
  <c r="BR888"/>
  <c r="BV888"/>
  <c r="BW888"/>
  <c r="CA888" s="1"/>
  <c r="BZ888"/>
  <c r="L889"/>
  <c r="O889"/>
  <c r="P889"/>
  <c r="AF889"/>
  <c r="AG889"/>
  <c r="AI889"/>
  <c r="BR889" s="1"/>
  <c r="BT889" s="1"/>
  <c r="AJ889"/>
  <c r="AK889"/>
  <c r="AO889"/>
  <c r="AR889"/>
  <c r="AS889"/>
  <c r="AV889"/>
  <c r="AZ889" s="1"/>
  <c r="AY889"/>
  <c r="BC889"/>
  <c r="BF889"/>
  <c r="BG889"/>
  <c r="BJ889"/>
  <c r="BM889"/>
  <c r="BN889" s="1"/>
  <c r="BO889"/>
  <c r="BS889"/>
  <c r="BV889"/>
  <c r="BZ889" s="1"/>
  <c r="BW889"/>
  <c r="CA889" s="1"/>
  <c r="L890"/>
  <c r="O890"/>
  <c r="AF890"/>
  <c r="AG890"/>
  <c r="AI890"/>
  <c r="AJ890"/>
  <c r="AO890"/>
  <c r="AR890"/>
  <c r="AS890" s="1"/>
  <c r="AV890"/>
  <c r="AZ890" s="1"/>
  <c r="AY890"/>
  <c r="BC890"/>
  <c r="BG890" s="1"/>
  <c r="BF890"/>
  <c r="BJ890"/>
  <c r="BM890"/>
  <c r="BN890"/>
  <c r="BP890"/>
  <c r="BR890"/>
  <c r="BV890"/>
  <c r="BZ890" s="1"/>
  <c r="BW890"/>
  <c r="CA890"/>
  <c r="L891"/>
  <c r="P891" s="1"/>
  <c r="O891"/>
  <c r="AF891"/>
  <c r="AG891"/>
  <c r="BP891" s="1"/>
  <c r="BQ891" s="1"/>
  <c r="AI891"/>
  <c r="AJ891"/>
  <c r="AO891"/>
  <c r="AS891" s="1"/>
  <c r="AR891"/>
  <c r="AV891"/>
  <c r="AY891"/>
  <c r="AZ891" s="1"/>
  <c r="BC891"/>
  <c r="BG891" s="1"/>
  <c r="BF891"/>
  <c r="BJ891"/>
  <c r="BN891" s="1"/>
  <c r="BM891"/>
  <c r="BO891"/>
  <c r="BS891"/>
  <c r="BV891"/>
  <c r="BW891"/>
  <c r="BZ891"/>
  <c r="CA891"/>
  <c r="L892"/>
  <c r="O892"/>
  <c r="P892" s="1"/>
  <c r="AF892"/>
  <c r="AG892"/>
  <c r="AI892"/>
  <c r="AJ892"/>
  <c r="BS892" s="1"/>
  <c r="AO892"/>
  <c r="AR892"/>
  <c r="AV892"/>
  <c r="AZ892" s="1"/>
  <c r="AY892"/>
  <c r="BC892"/>
  <c r="BF892"/>
  <c r="BG892" s="1"/>
  <c r="BJ892"/>
  <c r="BN892" s="1"/>
  <c r="BM892"/>
  <c r="BP892"/>
  <c r="BR892"/>
  <c r="BV892"/>
  <c r="BW892"/>
  <c r="CA892" s="1"/>
  <c r="BZ892"/>
  <c r="L893"/>
  <c r="O893"/>
  <c r="P893"/>
  <c r="AF893"/>
  <c r="AG893"/>
  <c r="AI893"/>
  <c r="BR893" s="1"/>
  <c r="BT893" s="1"/>
  <c r="AJ893"/>
  <c r="AK893"/>
  <c r="AO893"/>
  <c r="AR893"/>
  <c r="AS893"/>
  <c r="AV893"/>
  <c r="AZ893" s="1"/>
  <c r="AY893"/>
  <c r="BC893"/>
  <c r="BF893"/>
  <c r="BG893"/>
  <c r="BJ893"/>
  <c r="BM893"/>
  <c r="BN893" s="1"/>
  <c r="BO893"/>
  <c r="BS893"/>
  <c r="BV893"/>
  <c r="BZ893" s="1"/>
  <c r="BW893"/>
  <c r="CA893" s="1"/>
  <c r="L894"/>
  <c r="O894"/>
  <c r="AF894"/>
  <c r="AG894"/>
  <c r="AI894"/>
  <c r="AJ894"/>
  <c r="AO894"/>
  <c r="AR894"/>
  <c r="AS894" s="1"/>
  <c r="AV894"/>
  <c r="AZ894" s="1"/>
  <c r="AY894"/>
  <c r="BC894"/>
  <c r="BG894" s="1"/>
  <c r="BF894"/>
  <c r="BJ894"/>
  <c r="BM894"/>
  <c r="BN894"/>
  <c r="BP894"/>
  <c r="BR894"/>
  <c r="BV894"/>
  <c r="BZ894" s="1"/>
  <c r="BW894"/>
  <c r="CA894"/>
  <c r="L895"/>
  <c r="P895" s="1"/>
  <c r="O895"/>
  <c r="AF895"/>
  <c r="AG895"/>
  <c r="BP895" s="1"/>
  <c r="BQ895" s="1"/>
  <c r="AI895"/>
  <c r="AJ895"/>
  <c r="AO895"/>
  <c r="AS895" s="1"/>
  <c r="AR895"/>
  <c r="AV895"/>
  <c r="AY895"/>
  <c r="AZ895" s="1"/>
  <c r="BC895"/>
  <c r="BG895" s="1"/>
  <c r="BF895"/>
  <c r="BJ895"/>
  <c r="BN895" s="1"/>
  <c r="BM895"/>
  <c r="BO895"/>
  <c r="BS895"/>
  <c r="BV895"/>
  <c r="BW895"/>
  <c r="BZ895"/>
  <c r="CA895"/>
  <c r="L896"/>
  <c r="O896"/>
  <c r="P896" s="1"/>
  <c r="AF896"/>
  <c r="AG896"/>
  <c r="AI896"/>
  <c r="AJ896"/>
  <c r="BS896" s="1"/>
  <c r="AO896"/>
  <c r="AR896"/>
  <c r="AV896"/>
  <c r="AZ896" s="1"/>
  <c r="AY896"/>
  <c r="BC896"/>
  <c r="BF896"/>
  <c r="BG896" s="1"/>
  <c r="BJ896"/>
  <c r="BN896" s="1"/>
  <c r="BM896"/>
  <c r="BP896"/>
  <c r="BR896"/>
  <c r="BV896"/>
  <c r="BW896"/>
  <c r="CA896" s="1"/>
  <c r="BZ896"/>
  <c r="L897"/>
  <c r="O897"/>
  <c r="P897"/>
  <c r="AF897"/>
  <c r="AG897"/>
  <c r="AI897"/>
  <c r="BR897" s="1"/>
  <c r="BT897" s="1"/>
  <c r="AJ897"/>
  <c r="AK897"/>
  <c r="AO897"/>
  <c r="AR897"/>
  <c r="AS897"/>
  <c r="AV897"/>
  <c r="AZ897" s="1"/>
  <c r="AY897"/>
  <c r="BC897"/>
  <c r="BF897"/>
  <c r="BG897"/>
  <c r="BJ897"/>
  <c r="BM897"/>
  <c r="BN897" s="1"/>
  <c r="BO897"/>
  <c r="BS897"/>
  <c r="BV897"/>
  <c r="BZ897" s="1"/>
  <c r="BW897"/>
  <c r="CA897" s="1"/>
  <c r="L898"/>
  <c r="O898"/>
  <c r="AF898"/>
  <c r="AG898"/>
  <c r="AI898"/>
  <c r="AJ898"/>
  <c r="AO898"/>
  <c r="AR898"/>
  <c r="AS898" s="1"/>
  <c r="AV898"/>
  <c r="AZ898" s="1"/>
  <c r="AY898"/>
  <c r="BC898"/>
  <c r="BG898" s="1"/>
  <c r="BF898"/>
  <c r="BJ898"/>
  <c r="BM898"/>
  <c r="BN898"/>
  <c r="BP898"/>
  <c r="BR898"/>
  <c r="BV898"/>
  <c r="BZ898" s="1"/>
  <c r="BW898"/>
  <c r="CA898"/>
  <c r="J899"/>
  <c r="K899"/>
  <c r="M899"/>
  <c r="N899"/>
  <c r="N857" s="1"/>
  <c r="T899"/>
  <c r="U899"/>
  <c r="U857" s="1"/>
  <c r="V899"/>
  <c r="W899"/>
  <c r="W857" s="1"/>
  <c r="Z899"/>
  <c r="AA899"/>
  <c r="AB899"/>
  <c r="AC899"/>
  <c r="AC857" s="1"/>
  <c r="AM899"/>
  <c r="AN899"/>
  <c r="AP899"/>
  <c r="AQ899"/>
  <c r="AR899" s="1"/>
  <c r="AT899"/>
  <c r="AU899"/>
  <c r="AW899"/>
  <c r="AX899"/>
  <c r="BA899"/>
  <c r="BC899" s="1"/>
  <c r="BB899"/>
  <c r="BD899"/>
  <c r="BE899"/>
  <c r="BH899"/>
  <c r="BI899"/>
  <c r="BK899"/>
  <c r="BL899"/>
  <c r="L900"/>
  <c r="O900"/>
  <c r="P900" s="1"/>
  <c r="AF900"/>
  <c r="AG900"/>
  <c r="AI900"/>
  <c r="AJ900"/>
  <c r="AO900"/>
  <c r="AR900"/>
  <c r="AV900"/>
  <c r="AZ900" s="1"/>
  <c r="AY900"/>
  <c r="BC900"/>
  <c r="BF900"/>
  <c r="BG900" s="1"/>
  <c r="BJ900"/>
  <c r="BM900"/>
  <c r="BN900"/>
  <c r="BP900"/>
  <c r="BR900"/>
  <c r="BV900"/>
  <c r="BZ900" s="1"/>
  <c r="BW900"/>
  <c r="CA900" s="1"/>
  <c r="L901"/>
  <c r="O901"/>
  <c r="P901"/>
  <c r="AF901"/>
  <c r="AG901"/>
  <c r="AI901"/>
  <c r="AJ901"/>
  <c r="AO901"/>
  <c r="AR901"/>
  <c r="AS901"/>
  <c r="AV901"/>
  <c r="AY901"/>
  <c r="BC901"/>
  <c r="BG901" s="1"/>
  <c r="BF901"/>
  <c r="BJ901"/>
  <c r="BM901"/>
  <c r="BN901" s="1"/>
  <c r="BO901"/>
  <c r="BS901"/>
  <c r="BV901"/>
  <c r="BZ901" s="1"/>
  <c r="BW901"/>
  <c r="CA901"/>
  <c r="L902"/>
  <c r="O902"/>
  <c r="AF902"/>
  <c r="BO902" s="1"/>
  <c r="AG902"/>
  <c r="AH902"/>
  <c r="AI902"/>
  <c r="AJ902"/>
  <c r="AO902"/>
  <c r="AR902"/>
  <c r="AS902" s="1"/>
  <c r="AV902"/>
  <c r="AY902"/>
  <c r="AZ902"/>
  <c r="BC902"/>
  <c r="BG902" s="1"/>
  <c r="BF902"/>
  <c r="BJ902"/>
  <c r="BM902"/>
  <c r="BN902"/>
  <c r="BP902"/>
  <c r="BR902"/>
  <c r="BV902"/>
  <c r="BZ902" s="1"/>
  <c r="BW902"/>
  <c r="CA902"/>
  <c r="L903"/>
  <c r="P903" s="1"/>
  <c r="O903"/>
  <c r="AF903"/>
  <c r="AG903"/>
  <c r="BP903" s="1"/>
  <c r="BQ903" s="1"/>
  <c r="AI903"/>
  <c r="BR903" s="1"/>
  <c r="AJ903"/>
  <c r="AK903"/>
  <c r="AO903"/>
  <c r="AS903" s="1"/>
  <c r="AR903"/>
  <c r="AV903"/>
  <c r="AY903"/>
  <c r="AZ903" s="1"/>
  <c r="BC903"/>
  <c r="BF903"/>
  <c r="BG903"/>
  <c r="BJ903"/>
  <c r="BN903" s="1"/>
  <c r="BM903"/>
  <c r="BO903"/>
  <c r="BS903"/>
  <c r="BV903"/>
  <c r="BW903"/>
  <c r="CA903" s="1"/>
  <c r="BZ903"/>
  <c r="L904"/>
  <c r="O904"/>
  <c r="P904" s="1"/>
  <c r="AF904"/>
  <c r="AG904"/>
  <c r="AI904"/>
  <c r="AK904" s="1"/>
  <c r="AJ904"/>
  <c r="BS904" s="1"/>
  <c r="BT904" s="1"/>
  <c r="AO904"/>
  <c r="AR904"/>
  <c r="AV904"/>
  <c r="AZ904" s="1"/>
  <c r="AY904"/>
  <c r="BC904"/>
  <c r="BF904"/>
  <c r="BG904" s="1"/>
  <c r="BJ904"/>
  <c r="BM904"/>
  <c r="BN904"/>
  <c r="BP904"/>
  <c r="BR904"/>
  <c r="BV904"/>
  <c r="BZ904" s="1"/>
  <c r="BW904"/>
  <c r="CA904" s="1"/>
  <c r="L905"/>
  <c r="O905"/>
  <c r="P905"/>
  <c r="AF905"/>
  <c r="AG905"/>
  <c r="AI905"/>
  <c r="AJ905"/>
  <c r="AO905"/>
  <c r="AR905"/>
  <c r="AS905"/>
  <c r="AV905"/>
  <c r="AY905"/>
  <c r="BC905"/>
  <c r="BG905" s="1"/>
  <c r="BF905"/>
  <c r="BJ905"/>
  <c r="BM905"/>
  <c r="BN905" s="1"/>
  <c r="BO905"/>
  <c r="BS905"/>
  <c r="BV905"/>
  <c r="BZ905" s="1"/>
  <c r="BW905"/>
  <c r="CA905"/>
  <c r="L906"/>
  <c r="P906" s="1"/>
  <c r="O906"/>
  <c r="AF906"/>
  <c r="BO906" s="1"/>
  <c r="AG906"/>
  <c r="AH906"/>
  <c r="AI906"/>
  <c r="AJ906"/>
  <c r="AO906"/>
  <c r="AR906"/>
  <c r="AS906" s="1"/>
  <c r="AV906"/>
  <c r="AY906"/>
  <c r="AZ906"/>
  <c r="BC906"/>
  <c r="BG906" s="1"/>
  <c r="BF906"/>
  <c r="BJ906"/>
  <c r="BM906"/>
  <c r="BN906"/>
  <c r="BP906"/>
  <c r="BR906"/>
  <c r="BV906"/>
  <c r="BZ906" s="1"/>
  <c r="BW906"/>
  <c r="CA906"/>
  <c r="J907"/>
  <c r="L907" s="1"/>
  <c r="K907"/>
  <c r="M907"/>
  <c r="N907"/>
  <c r="T907"/>
  <c r="U907"/>
  <c r="V907"/>
  <c r="W907"/>
  <c r="Z907"/>
  <c r="AA907"/>
  <c r="AB907"/>
  <c r="AC907"/>
  <c r="AG907"/>
  <c r="AI907"/>
  <c r="AM907"/>
  <c r="AN907"/>
  <c r="AO907"/>
  <c r="AS907" s="1"/>
  <c r="AP907"/>
  <c r="AQ907"/>
  <c r="AR907" s="1"/>
  <c r="AT907"/>
  <c r="AU907"/>
  <c r="AV907" s="1"/>
  <c r="AZ907" s="1"/>
  <c r="AW907"/>
  <c r="AX907"/>
  <c r="AY907"/>
  <c r="BA907"/>
  <c r="BC907" s="1"/>
  <c r="BG907" s="1"/>
  <c r="BB907"/>
  <c r="BD907"/>
  <c r="BF907" s="1"/>
  <c r="BE907"/>
  <c r="BH907"/>
  <c r="BI907"/>
  <c r="BK907"/>
  <c r="BM907" s="1"/>
  <c r="BL907"/>
  <c r="L908"/>
  <c r="O908"/>
  <c r="P908" s="1"/>
  <c r="AF908"/>
  <c r="AG908"/>
  <c r="AH908"/>
  <c r="AL908" s="1"/>
  <c r="AI908"/>
  <c r="AK908" s="1"/>
  <c r="AJ908"/>
  <c r="AO908"/>
  <c r="AR908"/>
  <c r="AV908"/>
  <c r="AY908"/>
  <c r="AZ908"/>
  <c r="BC908"/>
  <c r="BF908"/>
  <c r="BG908" s="1"/>
  <c r="BJ908"/>
  <c r="BM908"/>
  <c r="BN908"/>
  <c r="BP908"/>
  <c r="BP907" s="1"/>
  <c r="BR908"/>
  <c r="BR907" s="1"/>
  <c r="BV908"/>
  <c r="BZ908" s="1"/>
  <c r="BW908"/>
  <c r="CA908" s="1"/>
  <c r="J909"/>
  <c r="L909" s="1"/>
  <c r="U909"/>
  <c r="AQ909"/>
  <c r="AW909"/>
  <c r="AY909" s="1"/>
  <c r="BE909"/>
  <c r="J910"/>
  <c r="L910" s="1"/>
  <c r="K910"/>
  <c r="K909" s="1"/>
  <c r="M910"/>
  <c r="M909" s="1"/>
  <c r="N910"/>
  <c r="O910"/>
  <c r="T910"/>
  <c r="T909" s="1"/>
  <c r="U910"/>
  <c r="V910"/>
  <c r="V909" s="1"/>
  <c r="W910"/>
  <c r="Z910"/>
  <c r="Z909" s="1"/>
  <c r="AA910"/>
  <c r="AB910"/>
  <c r="AB909" s="1"/>
  <c r="AC910"/>
  <c r="AM910"/>
  <c r="AN910"/>
  <c r="AP910"/>
  <c r="AQ910"/>
  <c r="AT910"/>
  <c r="AT909" s="1"/>
  <c r="AU910"/>
  <c r="AV910"/>
  <c r="AW910"/>
  <c r="AX910"/>
  <c r="AX909" s="1"/>
  <c r="BA910"/>
  <c r="BC910" s="1"/>
  <c r="BB910"/>
  <c r="BB909" s="1"/>
  <c r="BD910"/>
  <c r="BD909" s="1"/>
  <c r="BE910"/>
  <c r="BF910"/>
  <c r="BH910"/>
  <c r="BH909" s="1"/>
  <c r="BI910"/>
  <c r="BJ910"/>
  <c r="BK910"/>
  <c r="BL910"/>
  <c r="L911"/>
  <c r="O911"/>
  <c r="P911"/>
  <c r="AF911"/>
  <c r="AG911"/>
  <c r="AI911"/>
  <c r="AJ911"/>
  <c r="AO911"/>
  <c r="AR911"/>
  <c r="AS911"/>
  <c r="AV911"/>
  <c r="AY911"/>
  <c r="AZ911" s="1"/>
  <c r="BC911"/>
  <c r="BG911" s="1"/>
  <c r="BF911"/>
  <c r="BJ911"/>
  <c r="BM911"/>
  <c r="BO911"/>
  <c r="BS911"/>
  <c r="BV911"/>
  <c r="BW911"/>
  <c r="BZ911"/>
  <c r="CA911"/>
  <c r="L912"/>
  <c r="O912"/>
  <c r="P912" s="1"/>
  <c r="AF912"/>
  <c r="BO912" s="1"/>
  <c r="AG912"/>
  <c r="AH912"/>
  <c r="AI912"/>
  <c r="AJ912"/>
  <c r="BS912" s="1"/>
  <c r="AO912"/>
  <c r="AS912" s="1"/>
  <c r="AR912"/>
  <c r="AV912"/>
  <c r="AY912"/>
  <c r="AZ912"/>
  <c r="BC912"/>
  <c r="BF912"/>
  <c r="BG912" s="1"/>
  <c r="BJ912"/>
  <c r="BN912" s="1"/>
  <c r="BM912"/>
  <c r="BP912"/>
  <c r="BR912"/>
  <c r="BT912"/>
  <c r="BV912"/>
  <c r="BW912"/>
  <c r="CA912" s="1"/>
  <c r="BZ912"/>
  <c r="L913"/>
  <c r="P913" s="1"/>
  <c r="O913"/>
  <c r="AF913"/>
  <c r="AG913"/>
  <c r="AI913"/>
  <c r="BR913" s="1"/>
  <c r="AJ913"/>
  <c r="AK913"/>
  <c r="AO913"/>
  <c r="AS913" s="1"/>
  <c r="AR913"/>
  <c r="AV913"/>
  <c r="AY913"/>
  <c r="BC913"/>
  <c r="BF913"/>
  <c r="BG913"/>
  <c r="BJ913"/>
  <c r="BM913"/>
  <c r="BN913" s="1"/>
  <c r="BO913"/>
  <c r="BS913"/>
  <c r="BV913"/>
  <c r="BZ913" s="1"/>
  <c r="BW913"/>
  <c r="CA913"/>
  <c r="L914"/>
  <c r="O914"/>
  <c r="AF914"/>
  <c r="AG914"/>
  <c r="AI914"/>
  <c r="AJ914"/>
  <c r="AO914"/>
  <c r="AR914"/>
  <c r="AS914" s="1"/>
  <c r="AV914"/>
  <c r="AZ914" s="1"/>
  <c r="AY914"/>
  <c r="BC914"/>
  <c r="BF914"/>
  <c r="BJ914"/>
  <c r="BN914" s="1"/>
  <c r="BM914"/>
  <c r="BP914"/>
  <c r="BR914"/>
  <c r="BV914"/>
  <c r="BW914"/>
  <c r="BZ914"/>
  <c r="CA914"/>
  <c r="L915"/>
  <c r="O915"/>
  <c r="P915"/>
  <c r="AF915"/>
  <c r="AG915"/>
  <c r="BP915" s="1"/>
  <c r="AI915"/>
  <c r="AJ915"/>
  <c r="AO915"/>
  <c r="AR915"/>
  <c r="AS915"/>
  <c r="AV915"/>
  <c r="AY915"/>
  <c r="AZ915" s="1"/>
  <c r="BC915"/>
  <c r="BG915" s="1"/>
  <c r="BF915"/>
  <c r="BJ915"/>
  <c r="BM915"/>
  <c r="BO915"/>
  <c r="BQ915" s="1"/>
  <c r="BS915"/>
  <c r="BV915"/>
  <c r="BW915"/>
  <c r="BZ915"/>
  <c r="CA915"/>
  <c r="L916"/>
  <c r="O916"/>
  <c r="P916" s="1"/>
  <c r="AF916"/>
  <c r="BO916" s="1"/>
  <c r="AG916"/>
  <c r="AH916"/>
  <c r="AI916"/>
  <c r="AJ916"/>
  <c r="BS916" s="1"/>
  <c r="AO916"/>
  <c r="AS916" s="1"/>
  <c r="AR916"/>
  <c r="AV916"/>
  <c r="AY916"/>
  <c r="AZ916"/>
  <c r="BC916"/>
  <c r="BF916"/>
  <c r="BG916" s="1"/>
  <c r="BJ916"/>
  <c r="BN916" s="1"/>
  <c r="BM916"/>
  <c r="BP916"/>
  <c r="BR916"/>
  <c r="BT916"/>
  <c r="BV916"/>
  <c r="BW916"/>
  <c r="CA916" s="1"/>
  <c r="BZ916"/>
  <c r="L917"/>
  <c r="P917" s="1"/>
  <c r="O917"/>
  <c r="AF917"/>
  <c r="AG917"/>
  <c r="AI917"/>
  <c r="BR917" s="1"/>
  <c r="AJ917"/>
  <c r="AK917"/>
  <c r="AO917"/>
  <c r="AS917" s="1"/>
  <c r="AR917"/>
  <c r="AV917"/>
  <c r="AZ917" s="1"/>
  <c r="AY917"/>
  <c r="BC917"/>
  <c r="BF917"/>
  <c r="BG917"/>
  <c r="BJ917"/>
  <c r="BM917"/>
  <c r="BN917" s="1"/>
  <c r="BO917"/>
  <c r="BS917"/>
  <c r="BV917"/>
  <c r="BZ917" s="1"/>
  <c r="BW917"/>
  <c r="CA917" s="1"/>
  <c r="L918"/>
  <c r="O918"/>
  <c r="AF918"/>
  <c r="AG918"/>
  <c r="AI918"/>
  <c r="AJ918"/>
  <c r="AO918"/>
  <c r="AR918"/>
  <c r="AS918" s="1"/>
  <c r="AV918"/>
  <c r="AZ918" s="1"/>
  <c r="AY918"/>
  <c r="BC918"/>
  <c r="BF918"/>
  <c r="BJ918"/>
  <c r="BN918" s="1"/>
  <c r="BM918"/>
  <c r="BP918"/>
  <c r="BR918"/>
  <c r="BV918"/>
  <c r="BW918"/>
  <c r="BZ918"/>
  <c r="CA918"/>
  <c r="L919"/>
  <c r="O919"/>
  <c r="P919"/>
  <c r="AF919"/>
  <c r="AG919"/>
  <c r="BP919" s="1"/>
  <c r="AI919"/>
  <c r="AJ919"/>
  <c r="AO919"/>
  <c r="AR919"/>
  <c r="AS919"/>
  <c r="AV919"/>
  <c r="AY919"/>
  <c r="AZ919" s="1"/>
  <c r="BC919"/>
  <c r="BG919" s="1"/>
  <c r="BF919"/>
  <c r="BJ919"/>
  <c r="BM919"/>
  <c r="BO919"/>
  <c r="BQ919" s="1"/>
  <c r="BS919"/>
  <c r="BV919"/>
  <c r="BW919"/>
  <c r="BZ919"/>
  <c r="CA919"/>
  <c r="L920"/>
  <c r="O920"/>
  <c r="P920" s="1"/>
  <c r="AF920"/>
  <c r="BO920" s="1"/>
  <c r="AG920"/>
  <c r="AH920"/>
  <c r="AI920"/>
  <c r="AJ920"/>
  <c r="BS920" s="1"/>
  <c r="AO920"/>
  <c r="AS920" s="1"/>
  <c r="AR920"/>
  <c r="AV920"/>
  <c r="AY920"/>
  <c r="AZ920"/>
  <c r="BC920"/>
  <c r="BF920"/>
  <c r="BG920" s="1"/>
  <c r="BJ920"/>
  <c r="BN920" s="1"/>
  <c r="BM920"/>
  <c r="BP920"/>
  <c r="BR920"/>
  <c r="BT920" s="1"/>
  <c r="BV920"/>
  <c r="BW920"/>
  <c r="CA920" s="1"/>
  <c r="BZ920"/>
  <c r="L921"/>
  <c r="P921" s="1"/>
  <c r="O921"/>
  <c r="AF921"/>
  <c r="AG921"/>
  <c r="AI921"/>
  <c r="BR921" s="1"/>
  <c r="AJ921"/>
  <c r="AK921"/>
  <c r="AO921"/>
  <c r="AS921" s="1"/>
  <c r="AR921"/>
  <c r="AV921"/>
  <c r="AY921"/>
  <c r="BC921"/>
  <c r="BF921"/>
  <c r="BG921"/>
  <c r="BJ921"/>
  <c r="BM921"/>
  <c r="BN921" s="1"/>
  <c r="BO921"/>
  <c r="BS921"/>
  <c r="BV921"/>
  <c r="BZ921" s="1"/>
  <c r="BW921"/>
  <c r="CA921" s="1"/>
  <c r="L922"/>
  <c r="O922"/>
  <c r="AF922"/>
  <c r="AG922"/>
  <c r="AI922"/>
  <c r="AJ922"/>
  <c r="AO922"/>
  <c r="AR922"/>
  <c r="AS922" s="1"/>
  <c r="AV922"/>
  <c r="AZ922" s="1"/>
  <c r="AY922"/>
  <c r="BC922"/>
  <c r="BF922"/>
  <c r="BJ922"/>
  <c r="BN922" s="1"/>
  <c r="BM922"/>
  <c r="BP922"/>
  <c r="BR922"/>
  <c r="BV922"/>
  <c r="BW922"/>
  <c r="BZ922"/>
  <c r="CA922"/>
  <c r="L923"/>
  <c r="O923"/>
  <c r="P923"/>
  <c r="AF923"/>
  <c r="AG923"/>
  <c r="BP923" s="1"/>
  <c r="AI923"/>
  <c r="AJ923"/>
  <c r="AO923"/>
  <c r="AR923"/>
  <c r="AS923"/>
  <c r="AV923"/>
  <c r="AY923"/>
  <c r="AZ923" s="1"/>
  <c r="BC923"/>
  <c r="BG923" s="1"/>
  <c r="BF923"/>
  <c r="BJ923"/>
  <c r="BM923"/>
  <c r="BO923"/>
  <c r="BQ923" s="1"/>
  <c r="BS923"/>
  <c r="BV923"/>
  <c r="BW923"/>
  <c r="BZ923"/>
  <c r="CA923"/>
  <c r="L924"/>
  <c r="O924"/>
  <c r="P924" s="1"/>
  <c r="AF924"/>
  <c r="BO924" s="1"/>
  <c r="AG924"/>
  <c r="AH924"/>
  <c r="AI924"/>
  <c r="AJ924"/>
  <c r="BS924" s="1"/>
  <c r="AO924"/>
  <c r="AS924" s="1"/>
  <c r="AR924"/>
  <c r="AV924"/>
  <c r="AY924"/>
  <c r="AZ924"/>
  <c r="BC924"/>
  <c r="BF924"/>
  <c r="BG924" s="1"/>
  <c r="BJ924"/>
  <c r="BN924" s="1"/>
  <c r="BM924"/>
  <c r="BP924"/>
  <c r="BR924"/>
  <c r="BT924" s="1"/>
  <c r="BV924"/>
  <c r="BW924"/>
  <c r="CA924" s="1"/>
  <c r="BZ924"/>
  <c r="L925"/>
  <c r="P925" s="1"/>
  <c r="O925"/>
  <c r="AF925"/>
  <c r="AG925"/>
  <c r="AI925"/>
  <c r="BR925" s="1"/>
  <c r="AJ925"/>
  <c r="AK925"/>
  <c r="AO925"/>
  <c r="AS925" s="1"/>
  <c r="AR925"/>
  <c r="AV925"/>
  <c r="AZ925" s="1"/>
  <c r="AY925"/>
  <c r="BC925"/>
  <c r="BF925"/>
  <c r="BG925"/>
  <c r="BJ925"/>
  <c r="BM925"/>
  <c r="BN925" s="1"/>
  <c r="BO925"/>
  <c r="BS925"/>
  <c r="BV925"/>
  <c r="BZ925" s="1"/>
  <c r="BW925"/>
  <c r="CA925"/>
  <c r="L926"/>
  <c r="O926"/>
  <c r="AF926"/>
  <c r="AG926"/>
  <c r="AI926"/>
  <c r="AJ926"/>
  <c r="AO926"/>
  <c r="AR926"/>
  <c r="AS926" s="1"/>
  <c r="AV926"/>
  <c r="AZ926" s="1"/>
  <c r="AY926"/>
  <c r="BC926"/>
  <c r="BF926"/>
  <c r="BJ926"/>
  <c r="BN926" s="1"/>
  <c r="BM926"/>
  <c r="BP926"/>
  <c r="BR926"/>
  <c r="BV926"/>
  <c r="BW926"/>
  <c r="BZ926"/>
  <c r="CA926"/>
  <c r="L927"/>
  <c r="O927"/>
  <c r="P927"/>
  <c r="AF927"/>
  <c r="AG927"/>
  <c r="BP927" s="1"/>
  <c r="AI927"/>
  <c r="AJ927"/>
  <c r="AO927"/>
  <c r="AR927"/>
  <c r="AS927"/>
  <c r="AV927"/>
  <c r="AY927"/>
  <c r="AZ927" s="1"/>
  <c r="BC927"/>
  <c r="BG927" s="1"/>
  <c r="BF927"/>
  <c r="BJ927"/>
  <c r="BM927"/>
  <c r="BO927"/>
  <c r="BQ927" s="1"/>
  <c r="BS927"/>
  <c r="BV927"/>
  <c r="BW927"/>
  <c r="BZ927"/>
  <c r="CA927"/>
  <c r="L928"/>
  <c r="O928"/>
  <c r="P928" s="1"/>
  <c r="AF928"/>
  <c r="BO928" s="1"/>
  <c r="AG928"/>
  <c r="AH928"/>
  <c r="AI928"/>
  <c r="AJ928"/>
  <c r="BS928" s="1"/>
  <c r="AO928"/>
  <c r="AS928" s="1"/>
  <c r="AR928"/>
  <c r="AV928"/>
  <c r="AY928"/>
  <c r="AZ928"/>
  <c r="BC928"/>
  <c r="BF928"/>
  <c r="BG928" s="1"/>
  <c r="BJ928"/>
  <c r="BN928" s="1"/>
  <c r="BM928"/>
  <c r="BP928"/>
  <c r="BR928"/>
  <c r="BT928"/>
  <c r="BV928"/>
  <c r="BW928"/>
  <c r="CA928" s="1"/>
  <c r="BZ928"/>
  <c r="L929"/>
  <c r="P929" s="1"/>
  <c r="O929"/>
  <c r="AF929"/>
  <c r="AG929"/>
  <c r="AI929"/>
  <c r="BR929" s="1"/>
  <c r="AJ929"/>
  <c r="AK929"/>
  <c r="AO929"/>
  <c r="AS929" s="1"/>
  <c r="AR929"/>
  <c r="AV929"/>
  <c r="AZ929" s="1"/>
  <c r="AY929"/>
  <c r="BC929"/>
  <c r="BF929"/>
  <c r="BG929"/>
  <c r="BJ929"/>
  <c r="BM929"/>
  <c r="BN929" s="1"/>
  <c r="BO929"/>
  <c r="BS929"/>
  <c r="BV929"/>
  <c r="BZ929" s="1"/>
  <c r="BW929"/>
  <c r="CA929" s="1"/>
  <c r="L930"/>
  <c r="O930"/>
  <c r="AF930"/>
  <c r="AG930"/>
  <c r="AI930"/>
  <c r="AJ930"/>
  <c r="AO930"/>
  <c r="AR930"/>
  <c r="AS930" s="1"/>
  <c r="AV930"/>
  <c r="AZ930" s="1"/>
  <c r="AY930"/>
  <c r="BC930"/>
  <c r="BF930"/>
  <c r="BJ930"/>
  <c r="BN930" s="1"/>
  <c r="BM930"/>
  <c r="BP930"/>
  <c r="BR930"/>
  <c r="BV930"/>
  <c r="BW930"/>
  <c r="BZ930"/>
  <c r="CA930"/>
  <c r="L931"/>
  <c r="O931"/>
  <c r="P931"/>
  <c r="AF931"/>
  <c r="AG931"/>
  <c r="BP931" s="1"/>
  <c r="AI931"/>
  <c r="AJ931"/>
  <c r="AO931"/>
  <c r="AR931"/>
  <c r="AS931"/>
  <c r="AV931"/>
  <c r="AY931"/>
  <c r="AZ931" s="1"/>
  <c r="BC931"/>
  <c r="BG931" s="1"/>
  <c r="BF931"/>
  <c r="BJ931"/>
  <c r="BM931"/>
  <c r="BO931"/>
  <c r="BQ931" s="1"/>
  <c r="BS931"/>
  <c r="BV931"/>
  <c r="BW931"/>
  <c r="BZ931"/>
  <c r="CA931"/>
  <c r="L932"/>
  <c r="O932"/>
  <c r="P932" s="1"/>
  <c r="AF932"/>
  <c r="BO932" s="1"/>
  <c r="AG932"/>
  <c r="AH932"/>
  <c r="AI932"/>
  <c r="AJ932"/>
  <c r="BS932" s="1"/>
  <c r="AO932"/>
  <c r="AS932" s="1"/>
  <c r="AR932"/>
  <c r="AV932"/>
  <c r="AY932"/>
  <c r="AZ932"/>
  <c r="BC932"/>
  <c r="BF932"/>
  <c r="BG932" s="1"/>
  <c r="BJ932"/>
  <c r="BN932" s="1"/>
  <c r="BM932"/>
  <c r="BP932"/>
  <c r="BR932"/>
  <c r="BT932" s="1"/>
  <c r="BV932"/>
  <c r="BW932"/>
  <c r="CA932" s="1"/>
  <c r="BZ932"/>
  <c r="L933"/>
  <c r="P933" s="1"/>
  <c r="O933"/>
  <c r="AF933"/>
  <c r="AG933"/>
  <c r="AI933"/>
  <c r="BR933" s="1"/>
  <c r="AJ933"/>
  <c r="AK933"/>
  <c r="AO933"/>
  <c r="AS933" s="1"/>
  <c r="AR933"/>
  <c r="AV933"/>
  <c r="AZ933" s="1"/>
  <c r="AY933"/>
  <c r="BC933"/>
  <c r="BF933"/>
  <c r="BG933"/>
  <c r="BJ933"/>
  <c r="BM933"/>
  <c r="BN933" s="1"/>
  <c r="BO933"/>
  <c r="BS933"/>
  <c r="BV933"/>
  <c r="BZ933" s="1"/>
  <c r="BW933"/>
  <c r="CA933" s="1"/>
  <c r="L934"/>
  <c r="O934"/>
  <c r="AF934"/>
  <c r="AG934"/>
  <c r="AI934"/>
  <c r="AJ934"/>
  <c r="AO934"/>
  <c r="AR934"/>
  <c r="AS934" s="1"/>
  <c r="AV934"/>
  <c r="AZ934" s="1"/>
  <c r="AY934"/>
  <c r="BC934"/>
  <c r="BF934"/>
  <c r="BJ934"/>
  <c r="BN934" s="1"/>
  <c r="BM934"/>
  <c r="BP934"/>
  <c r="BR934"/>
  <c r="BV934"/>
  <c r="BW934"/>
  <c r="BZ934"/>
  <c r="CA934"/>
  <c r="L935"/>
  <c r="O935"/>
  <c r="P935"/>
  <c r="AF935"/>
  <c r="AG935"/>
  <c r="BP935" s="1"/>
  <c r="AI935"/>
  <c r="AJ935"/>
  <c r="AO935"/>
  <c r="AR935"/>
  <c r="AS935"/>
  <c r="AV935"/>
  <c r="AY935"/>
  <c r="AZ935" s="1"/>
  <c r="BC935"/>
  <c r="BG935" s="1"/>
  <c r="BF935"/>
  <c r="BJ935"/>
  <c r="BM935"/>
  <c r="BO935"/>
  <c r="BQ935" s="1"/>
  <c r="BS935"/>
  <c r="BV935"/>
  <c r="BW935"/>
  <c r="BZ935"/>
  <c r="CA935"/>
  <c r="L936"/>
  <c r="O936"/>
  <c r="P936" s="1"/>
  <c r="AF936"/>
  <c r="BO936" s="1"/>
  <c r="AG936"/>
  <c r="AH936"/>
  <c r="AI936"/>
  <c r="AJ936"/>
  <c r="BS936" s="1"/>
  <c r="AO936"/>
  <c r="AS936" s="1"/>
  <c r="AR936"/>
  <c r="AV936"/>
  <c r="AY936"/>
  <c r="AZ936"/>
  <c r="BC936"/>
  <c r="BF936"/>
  <c r="BG936" s="1"/>
  <c r="BJ936"/>
  <c r="BN936" s="1"/>
  <c r="BM936"/>
  <c r="BP936"/>
  <c r="BR936"/>
  <c r="BT936" s="1"/>
  <c r="BV936"/>
  <c r="BW936"/>
  <c r="CA936" s="1"/>
  <c r="BZ936"/>
  <c r="L937"/>
  <c r="P937" s="1"/>
  <c r="O937"/>
  <c r="AF937"/>
  <c r="AG937"/>
  <c r="AI937"/>
  <c r="BR937" s="1"/>
  <c r="AJ937"/>
  <c r="AK937"/>
  <c r="AO937"/>
  <c r="AS937" s="1"/>
  <c r="AR937"/>
  <c r="AV937"/>
  <c r="AY937"/>
  <c r="BC937"/>
  <c r="BF937"/>
  <c r="BG937"/>
  <c r="BJ937"/>
  <c r="BM937"/>
  <c r="BN937" s="1"/>
  <c r="BO937"/>
  <c r="BS937"/>
  <c r="BV937"/>
  <c r="BZ937" s="1"/>
  <c r="BW937"/>
  <c r="CA937" s="1"/>
  <c r="L938"/>
  <c r="O938"/>
  <c r="AF938"/>
  <c r="AG938"/>
  <c r="AI938"/>
  <c r="AJ938"/>
  <c r="AO938"/>
  <c r="AR938"/>
  <c r="AS938" s="1"/>
  <c r="AV938"/>
  <c r="AZ938" s="1"/>
  <c r="AY938"/>
  <c r="BC938"/>
  <c r="BF938"/>
  <c r="BJ938"/>
  <c r="BN938" s="1"/>
  <c r="BM938"/>
  <c r="BP938"/>
  <c r="BR938"/>
  <c r="BV938"/>
  <c r="BW938"/>
  <c r="BZ938"/>
  <c r="CA938"/>
  <c r="J939"/>
  <c r="K939"/>
  <c r="L939"/>
  <c r="M939"/>
  <c r="N939"/>
  <c r="N909" s="1"/>
  <c r="T939"/>
  <c r="U939"/>
  <c r="V939"/>
  <c r="W939"/>
  <c r="W909" s="1"/>
  <c r="Z939"/>
  <c r="AA939"/>
  <c r="AA909" s="1"/>
  <c r="AB939"/>
  <c r="AC939"/>
  <c r="AC909" s="1"/>
  <c r="AM939"/>
  <c r="AN939"/>
  <c r="AP939"/>
  <c r="AQ939"/>
  <c r="AR939" s="1"/>
  <c r="AT939"/>
  <c r="AU939"/>
  <c r="AV939" s="1"/>
  <c r="AW939"/>
  <c r="AY939" s="1"/>
  <c r="AX939"/>
  <c r="BA939"/>
  <c r="BA909" s="1"/>
  <c r="BC909" s="1"/>
  <c r="BB939"/>
  <c r="BC939"/>
  <c r="BD939"/>
  <c r="BE939"/>
  <c r="BH939"/>
  <c r="BJ939" s="1"/>
  <c r="BI939"/>
  <c r="BI909" s="1"/>
  <c r="BK939"/>
  <c r="BK909" s="1"/>
  <c r="BL939"/>
  <c r="BM939"/>
  <c r="L940"/>
  <c r="O940"/>
  <c r="P940" s="1"/>
  <c r="AF940"/>
  <c r="AG940"/>
  <c r="AI940"/>
  <c r="AJ940"/>
  <c r="AO940"/>
  <c r="AR940"/>
  <c r="AV940"/>
  <c r="AZ940" s="1"/>
  <c r="AY940"/>
  <c r="BC940"/>
  <c r="BF940"/>
  <c r="BG940" s="1"/>
  <c r="BJ940"/>
  <c r="BN940" s="1"/>
  <c r="BM940"/>
  <c r="BP940"/>
  <c r="BR940"/>
  <c r="BV940"/>
  <c r="BW940"/>
  <c r="CA940" s="1"/>
  <c r="BZ940"/>
  <c r="L941"/>
  <c r="O941"/>
  <c r="P941"/>
  <c r="AF941"/>
  <c r="AG941"/>
  <c r="AI941"/>
  <c r="BR941" s="1"/>
  <c r="BT941" s="1"/>
  <c r="AJ941"/>
  <c r="AK941"/>
  <c r="AO941"/>
  <c r="AR941"/>
  <c r="AS941"/>
  <c r="AV941"/>
  <c r="AZ941" s="1"/>
  <c r="AY941"/>
  <c r="BC941"/>
  <c r="BF941"/>
  <c r="BG941"/>
  <c r="BJ941"/>
  <c r="BM941"/>
  <c r="BN941" s="1"/>
  <c r="BO941"/>
  <c r="BS941"/>
  <c r="BV941"/>
  <c r="BZ941" s="1"/>
  <c r="BW941"/>
  <c r="CA941" s="1"/>
  <c r="L942"/>
  <c r="O942"/>
  <c r="AF942"/>
  <c r="AG942"/>
  <c r="AI942"/>
  <c r="AJ942"/>
  <c r="AO942"/>
  <c r="AR942"/>
  <c r="AS942" s="1"/>
  <c r="AV942"/>
  <c r="AZ942" s="1"/>
  <c r="AY942"/>
  <c r="BC942"/>
  <c r="BF942"/>
  <c r="BJ942"/>
  <c r="BM942"/>
  <c r="BN942"/>
  <c r="BP942"/>
  <c r="BR942"/>
  <c r="BV942"/>
  <c r="BZ942" s="1"/>
  <c r="BW942"/>
  <c r="CA942"/>
  <c r="L943"/>
  <c r="P943" s="1"/>
  <c r="O943"/>
  <c r="AF943"/>
  <c r="AG943"/>
  <c r="AI943"/>
  <c r="AJ943"/>
  <c r="AO943"/>
  <c r="AS943" s="1"/>
  <c r="AR943"/>
  <c r="AV943"/>
  <c r="AY943"/>
  <c r="AZ943" s="1"/>
  <c r="BC943"/>
  <c r="BG943" s="1"/>
  <c r="BF943"/>
  <c r="BJ943"/>
  <c r="BM943"/>
  <c r="BO943"/>
  <c r="BS943"/>
  <c r="BV943"/>
  <c r="BW943"/>
  <c r="BZ943"/>
  <c r="CA943"/>
  <c r="L944"/>
  <c r="O944"/>
  <c r="P944" s="1"/>
  <c r="AF944"/>
  <c r="AG944"/>
  <c r="AI944"/>
  <c r="AJ944"/>
  <c r="BS944" s="1"/>
  <c r="AO944"/>
  <c r="AR944"/>
  <c r="AV944"/>
  <c r="AZ944" s="1"/>
  <c r="AY944"/>
  <c r="BC944"/>
  <c r="BF944"/>
  <c r="BG944" s="1"/>
  <c r="BJ944"/>
  <c r="BN944" s="1"/>
  <c r="BM944"/>
  <c r="BP944"/>
  <c r="BR944"/>
  <c r="BT944" s="1"/>
  <c r="BV944"/>
  <c r="BW944"/>
  <c r="CA944" s="1"/>
  <c r="BZ944"/>
  <c r="L945"/>
  <c r="O945"/>
  <c r="P945"/>
  <c r="AF945"/>
  <c r="AG945"/>
  <c r="AI945"/>
  <c r="BR945" s="1"/>
  <c r="BT945" s="1"/>
  <c r="AJ945"/>
  <c r="AK945"/>
  <c r="AO945"/>
  <c r="AR945"/>
  <c r="AS945"/>
  <c r="AV945"/>
  <c r="AZ945" s="1"/>
  <c r="AY945"/>
  <c r="BC945"/>
  <c r="BF945"/>
  <c r="BG945"/>
  <c r="BJ945"/>
  <c r="BM945"/>
  <c r="BN945" s="1"/>
  <c r="BO945"/>
  <c r="BS945"/>
  <c r="BV945"/>
  <c r="BZ945" s="1"/>
  <c r="BW945"/>
  <c r="CA945" s="1"/>
  <c r="L946"/>
  <c r="O946"/>
  <c r="AF946"/>
  <c r="AG946"/>
  <c r="AI946"/>
  <c r="AJ946"/>
  <c r="AO946"/>
  <c r="AR946"/>
  <c r="AS946" s="1"/>
  <c r="AV946"/>
  <c r="AZ946" s="1"/>
  <c r="AY946"/>
  <c r="BC946"/>
  <c r="BF946"/>
  <c r="BJ946"/>
  <c r="BM946"/>
  <c r="BN946"/>
  <c r="BP946"/>
  <c r="BR946"/>
  <c r="BV946"/>
  <c r="BZ946" s="1"/>
  <c r="BW946"/>
  <c r="CA946"/>
  <c r="L947"/>
  <c r="P947" s="1"/>
  <c r="O947"/>
  <c r="AF947"/>
  <c r="AG947"/>
  <c r="BP947" s="1"/>
  <c r="BQ947" s="1"/>
  <c r="AI947"/>
  <c r="AJ947"/>
  <c r="AO947"/>
  <c r="AS947" s="1"/>
  <c r="AR947"/>
  <c r="AV947"/>
  <c r="AY947"/>
  <c r="AZ947" s="1"/>
  <c r="BC947"/>
  <c r="BG947" s="1"/>
  <c r="BF947"/>
  <c r="BJ947"/>
  <c r="BM947"/>
  <c r="BO947"/>
  <c r="BS947"/>
  <c r="BV947"/>
  <c r="BW947"/>
  <c r="BZ947"/>
  <c r="CA947"/>
  <c r="L948"/>
  <c r="O948"/>
  <c r="P948" s="1"/>
  <c r="AF948"/>
  <c r="AG948"/>
  <c r="AI948"/>
  <c r="AJ948"/>
  <c r="BS948" s="1"/>
  <c r="AO948"/>
  <c r="AR948"/>
  <c r="AV948"/>
  <c r="AZ948" s="1"/>
  <c r="AY948"/>
  <c r="BC948"/>
  <c r="BF948"/>
  <c r="BG948" s="1"/>
  <c r="BJ948"/>
  <c r="BN948" s="1"/>
  <c r="BM948"/>
  <c r="BP948"/>
  <c r="BR948"/>
  <c r="BT948" s="1"/>
  <c r="BV948"/>
  <c r="BW948"/>
  <c r="CA948" s="1"/>
  <c r="BZ948"/>
  <c r="L949"/>
  <c r="O949"/>
  <c r="P949"/>
  <c r="AF949"/>
  <c r="AG949"/>
  <c r="AI949"/>
  <c r="BR949" s="1"/>
  <c r="BT949" s="1"/>
  <c r="AJ949"/>
  <c r="AK949"/>
  <c r="AO949"/>
  <c r="AR949"/>
  <c r="AS949"/>
  <c r="AV949"/>
  <c r="AZ949" s="1"/>
  <c r="AY949"/>
  <c r="BC949"/>
  <c r="BF949"/>
  <c r="BG949"/>
  <c r="BJ949"/>
  <c r="BM949"/>
  <c r="BN949" s="1"/>
  <c r="BO949"/>
  <c r="BS949"/>
  <c r="BV949"/>
  <c r="BZ949" s="1"/>
  <c r="BW949"/>
  <c r="CA949" s="1"/>
  <c r="L950"/>
  <c r="O950"/>
  <c r="AF950"/>
  <c r="AG950"/>
  <c r="AI950"/>
  <c r="AJ950"/>
  <c r="AO950"/>
  <c r="AR950"/>
  <c r="AS950" s="1"/>
  <c r="AV950"/>
  <c r="AZ950" s="1"/>
  <c r="AY950"/>
  <c r="BC950"/>
  <c r="BF950"/>
  <c r="BJ950"/>
  <c r="BM950"/>
  <c r="BN950"/>
  <c r="BP950"/>
  <c r="BR950"/>
  <c r="BV950"/>
  <c r="BZ950" s="1"/>
  <c r="BW950"/>
  <c r="CA950"/>
  <c r="L951"/>
  <c r="P951" s="1"/>
  <c r="O951"/>
  <c r="AF951"/>
  <c r="AG951"/>
  <c r="BP951" s="1"/>
  <c r="BQ951" s="1"/>
  <c r="AI951"/>
  <c r="AJ951"/>
  <c r="AO951"/>
  <c r="AS951" s="1"/>
  <c r="AR951"/>
  <c r="AV951"/>
  <c r="AY951"/>
  <c r="AZ951" s="1"/>
  <c r="BC951"/>
  <c r="BG951" s="1"/>
  <c r="BF951"/>
  <c r="BJ951"/>
  <c r="BM951"/>
  <c r="BO951"/>
  <c r="BS951"/>
  <c r="BV951"/>
  <c r="BW951"/>
  <c r="BZ951"/>
  <c r="CA951"/>
  <c r="L952"/>
  <c r="O952"/>
  <c r="P952" s="1"/>
  <c r="AF952"/>
  <c r="AG952"/>
  <c r="AI952"/>
  <c r="AJ952"/>
  <c r="BS952" s="1"/>
  <c r="AO952"/>
  <c r="AR952"/>
  <c r="AV952"/>
  <c r="AZ952" s="1"/>
  <c r="AY952"/>
  <c r="BC952"/>
  <c r="BF952"/>
  <c r="BG952" s="1"/>
  <c r="BJ952"/>
  <c r="BN952" s="1"/>
  <c r="BM952"/>
  <c r="BP952"/>
  <c r="BR952"/>
  <c r="BT952" s="1"/>
  <c r="BV952"/>
  <c r="BW952"/>
  <c r="CA952" s="1"/>
  <c r="BZ952"/>
  <c r="L953"/>
  <c r="O953"/>
  <c r="P953"/>
  <c r="AF953"/>
  <c r="AG953"/>
  <c r="AI953"/>
  <c r="BR953" s="1"/>
  <c r="BT953" s="1"/>
  <c r="AJ953"/>
  <c r="AK953"/>
  <c r="AO953"/>
  <c r="AR953"/>
  <c r="AS953"/>
  <c r="AV953"/>
  <c r="AZ953" s="1"/>
  <c r="AY953"/>
  <c r="BC953"/>
  <c r="BF953"/>
  <c r="BG953"/>
  <c r="BJ953"/>
  <c r="BM953"/>
  <c r="BN953" s="1"/>
  <c r="BO953"/>
  <c r="BS953"/>
  <c r="BV953"/>
  <c r="BZ953" s="1"/>
  <c r="BW953"/>
  <c r="CA953" s="1"/>
  <c r="L954"/>
  <c r="O954"/>
  <c r="AF954"/>
  <c r="AG954"/>
  <c r="AI954"/>
  <c r="AJ954"/>
  <c r="AO954"/>
  <c r="AR954"/>
  <c r="AS954" s="1"/>
  <c r="AV954"/>
  <c r="AZ954" s="1"/>
  <c r="AY954"/>
  <c r="BC954"/>
  <c r="BF954"/>
  <c r="BJ954"/>
  <c r="BM954"/>
  <c r="BN954"/>
  <c r="BP954"/>
  <c r="BR954"/>
  <c r="BV954"/>
  <c r="BZ954" s="1"/>
  <c r="BW954"/>
  <c r="CA954"/>
  <c r="L955"/>
  <c r="P955" s="1"/>
  <c r="O955"/>
  <c r="AF955"/>
  <c r="AG955"/>
  <c r="BP955" s="1"/>
  <c r="BQ955" s="1"/>
  <c r="AI955"/>
  <c r="AJ955"/>
  <c r="AO955"/>
  <c r="AS955" s="1"/>
  <c r="AR955"/>
  <c r="AV955"/>
  <c r="AY955"/>
  <c r="AZ955" s="1"/>
  <c r="BC955"/>
  <c r="BG955" s="1"/>
  <c r="BF955"/>
  <c r="BJ955"/>
  <c r="BM955"/>
  <c r="BO955"/>
  <c r="BS955"/>
  <c r="BV955"/>
  <c r="BW955"/>
  <c r="BZ955"/>
  <c r="CA955"/>
  <c r="L956"/>
  <c r="O956"/>
  <c r="P956" s="1"/>
  <c r="AF956"/>
  <c r="AG956"/>
  <c r="AI956"/>
  <c r="AJ956"/>
  <c r="BS956" s="1"/>
  <c r="AO956"/>
  <c r="AR956"/>
  <c r="AV956"/>
  <c r="AZ956" s="1"/>
  <c r="AY956"/>
  <c r="BC956"/>
  <c r="BF956"/>
  <c r="BG956" s="1"/>
  <c r="BJ956"/>
  <c r="BN956" s="1"/>
  <c r="BM956"/>
  <c r="BP956"/>
  <c r="BR956"/>
  <c r="BT956" s="1"/>
  <c r="BV956"/>
  <c r="BW956"/>
  <c r="CA956" s="1"/>
  <c r="BZ956"/>
  <c r="L957"/>
  <c r="O957"/>
  <c r="P957"/>
  <c r="AF957"/>
  <c r="AG957"/>
  <c r="AI957"/>
  <c r="BR957" s="1"/>
  <c r="BT957" s="1"/>
  <c r="AJ957"/>
  <c r="AK957"/>
  <c r="AO957"/>
  <c r="AR957"/>
  <c r="AS957"/>
  <c r="AV957"/>
  <c r="AZ957" s="1"/>
  <c r="AY957"/>
  <c r="BC957"/>
  <c r="BF957"/>
  <c r="BG957"/>
  <c r="BJ957"/>
  <c r="BM957"/>
  <c r="BN957" s="1"/>
  <c r="BO957"/>
  <c r="BS957"/>
  <c r="BV957"/>
  <c r="BZ957" s="1"/>
  <c r="BW957"/>
  <c r="CA957" s="1"/>
  <c r="L958"/>
  <c r="O958"/>
  <c r="AF958"/>
  <c r="AG958"/>
  <c r="AI958"/>
  <c r="AJ958"/>
  <c r="AO958"/>
  <c r="AR958"/>
  <c r="AS958" s="1"/>
  <c r="AV958"/>
  <c r="AZ958" s="1"/>
  <c r="AY958"/>
  <c r="BC958"/>
  <c r="BF958"/>
  <c r="BJ958"/>
  <c r="BM958"/>
  <c r="BN958"/>
  <c r="BP958"/>
  <c r="BR958"/>
  <c r="BV958"/>
  <c r="BZ958" s="1"/>
  <c r="BW958"/>
  <c r="CA958"/>
  <c r="J959"/>
  <c r="N959"/>
  <c r="U959"/>
  <c r="W959"/>
  <c r="AA959"/>
  <c r="AC959"/>
  <c r="AQ959"/>
  <c r="AU959"/>
  <c r="AW959"/>
  <c r="BE959"/>
  <c r="BI959"/>
  <c r="BK959"/>
  <c r="J960"/>
  <c r="K960"/>
  <c r="M960"/>
  <c r="M959" s="1"/>
  <c r="O959" s="1"/>
  <c r="N960"/>
  <c r="O960"/>
  <c r="T960"/>
  <c r="T959" s="1"/>
  <c r="U960"/>
  <c r="V960"/>
  <c r="V959" s="1"/>
  <c r="W960"/>
  <c r="Z960"/>
  <c r="Z959" s="1"/>
  <c r="AA960"/>
  <c r="AB960"/>
  <c r="AB959" s="1"/>
  <c r="AC960"/>
  <c r="AN960"/>
  <c r="AN959" s="1"/>
  <c r="AP960"/>
  <c r="AP959" s="1"/>
  <c r="AQ960"/>
  <c r="AR960"/>
  <c r="AU960"/>
  <c r="AW960"/>
  <c r="AX960"/>
  <c r="BB960"/>
  <c r="BB959" s="1"/>
  <c r="BD960"/>
  <c r="BE960"/>
  <c r="BI960"/>
  <c r="BK960"/>
  <c r="BL960"/>
  <c r="BL959" s="1"/>
  <c r="BM959" s="1"/>
  <c r="L961"/>
  <c r="P961" s="1"/>
  <c r="O961"/>
  <c r="AF961"/>
  <c r="AG961"/>
  <c r="AI961"/>
  <c r="AJ961"/>
  <c r="AK961"/>
  <c r="AO961"/>
  <c r="AS961" s="1"/>
  <c r="AR961"/>
  <c r="AV961"/>
  <c r="AY961"/>
  <c r="BC961"/>
  <c r="BF961"/>
  <c r="BG961"/>
  <c r="BJ961"/>
  <c r="BM961"/>
  <c r="BN961" s="1"/>
  <c r="BO961"/>
  <c r="BS961"/>
  <c r="BV961"/>
  <c r="BZ961" s="1"/>
  <c r="BW961"/>
  <c r="CA961" s="1"/>
  <c r="L962"/>
  <c r="O962"/>
  <c r="AF962"/>
  <c r="AG962"/>
  <c r="AI962"/>
  <c r="AJ962"/>
  <c r="AO962"/>
  <c r="AR962"/>
  <c r="AS962" s="1"/>
  <c r="AV962"/>
  <c r="AZ962" s="1"/>
  <c r="AY962"/>
  <c r="BC962"/>
  <c r="BF962"/>
  <c r="BJ962"/>
  <c r="BN962" s="1"/>
  <c r="BM962"/>
  <c r="BP962"/>
  <c r="BR962"/>
  <c r="BV962"/>
  <c r="BW962"/>
  <c r="BZ962"/>
  <c r="CA962"/>
  <c r="L963"/>
  <c r="O963"/>
  <c r="P963"/>
  <c r="AF963"/>
  <c r="AG963"/>
  <c r="BP963" s="1"/>
  <c r="AI963"/>
  <c r="AJ963"/>
  <c r="AM963"/>
  <c r="AR963"/>
  <c r="AT963"/>
  <c r="AY963"/>
  <c r="BA963"/>
  <c r="BF963"/>
  <c r="BH963"/>
  <c r="BJ963" s="1"/>
  <c r="BN963" s="1"/>
  <c r="BM963"/>
  <c r="BS963"/>
  <c r="BV963"/>
  <c r="BW963"/>
  <c r="CA963" s="1"/>
  <c r="BX963"/>
  <c r="BZ963"/>
  <c r="L964"/>
  <c r="O964"/>
  <c r="P964"/>
  <c r="AF964"/>
  <c r="AG964"/>
  <c r="AI964"/>
  <c r="AJ964"/>
  <c r="AO964"/>
  <c r="AR964"/>
  <c r="AS964"/>
  <c r="AV964"/>
  <c r="AY964"/>
  <c r="BC964"/>
  <c r="BG964" s="1"/>
  <c r="BF964"/>
  <c r="BJ964"/>
  <c r="BM964"/>
  <c r="BN964" s="1"/>
  <c r="BO964"/>
  <c r="BS964"/>
  <c r="BV964"/>
  <c r="BZ964" s="1"/>
  <c r="BW964"/>
  <c r="CA964"/>
  <c r="K965"/>
  <c r="M965"/>
  <c r="T965"/>
  <c r="V965"/>
  <c r="Z965"/>
  <c r="AB965"/>
  <c r="AN965"/>
  <c r="AP965"/>
  <c r="AT965"/>
  <c r="AX965"/>
  <c r="BB965"/>
  <c r="BD965"/>
  <c r="BF965"/>
  <c r="BH965"/>
  <c r="BJ965" s="1"/>
  <c r="BL965"/>
  <c r="J966"/>
  <c r="K966"/>
  <c r="M966"/>
  <c r="N966"/>
  <c r="N965" s="1"/>
  <c r="T966"/>
  <c r="U966"/>
  <c r="U965" s="1"/>
  <c r="V966"/>
  <c r="W966"/>
  <c r="W965" s="1"/>
  <c r="Z966"/>
  <c r="AA966"/>
  <c r="AA965" s="1"/>
  <c r="AB966"/>
  <c r="AC966"/>
  <c r="AC965" s="1"/>
  <c r="AM966"/>
  <c r="AN966"/>
  <c r="AP966"/>
  <c r="AQ966"/>
  <c r="AT966"/>
  <c r="AU966"/>
  <c r="AW966"/>
  <c r="AX966"/>
  <c r="BA966"/>
  <c r="BB966"/>
  <c r="BD966"/>
  <c r="BE966"/>
  <c r="BE965" s="1"/>
  <c r="BH966"/>
  <c r="BI966"/>
  <c r="BI965" s="1"/>
  <c r="BK966"/>
  <c r="BL966"/>
  <c r="L967"/>
  <c r="O967"/>
  <c r="P967" s="1"/>
  <c r="AF967"/>
  <c r="AG967"/>
  <c r="AI967"/>
  <c r="AK967" s="1"/>
  <c r="AJ967"/>
  <c r="AO967"/>
  <c r="AR967"/>
  <c r="AV967"/>
  <c r="AZ967" s="1"/>
  <c r="AY967"/>
  <c r="BC967"/>
  <c r="BF967"/>
  <c r="BG967" s="1"/>
  <c r="BJ967"/>
  <c r="BM967"/>
  <c r="BN967"/>
  <c r="BP967"/>
  <c r="BR967"/>
  <c r="BV967"/>
  <c r="BZ967" s="1"/>
  <c r="BW967"/>
  <c r="CA967" s="1"/>
  <c r="L968"/>
  <c r="O968"/>
  <c r="P968"/>
  <c r="AF968"/>
  <c r="AG968"/>
  <c r="AI968"/>
  <c r="AJ968"/>
  <c r="AO968"/>
  <c r="AR968"/>
  <c r="AS968"/>
  <c r="AV968"/>
  <c r="AY968"/>
  <c r="BC968"/>
  <c r="BG968" s="1"/>
  <c r="BF968"/>
  <c r="BJ968"/>
  <c r="BM968"/>
  <c r="BN968" s="1"/>
  <c r="BO968"/>
  <c r="BS968"/>
  <c r="BV968"/>
  <c r="BZ968" s="1"/>
  <c r="BW968"/>
  <c r="CA968"/>
  <c r="L969"/>
  <c r="O969"/>
  <c r="AF969"/>
  <c r="BO969" s="1"/>
  <c r="AG969"/>
  <c r="AH969"/>
  <c r="AI969"/>
  <c r="AJ969"/>
  <c r="AO969"/>
  <c r="AR969"/>
  <c r="AS969" s="1"/>
  <c r="AV969"/>
  <c r="AY969"/>
  <c r="AZ969"/>
  <c r="BC969"/>
  <c r="BG969" s="1"/>
  <c r="BF969"/>
  <c r="BJ969"/>
  <c r="BM969"/>
  <c r="BN969"/>
  <c r="BP969"/>
  <c r="BR969"/>
  <c r="BV969"/>
  <c r="BZ969" s="1"/>
  <c r="BW969"/>
  <c r="CA969"/>
  <c r="L970"/>
  <c r="P970" s="1"/>
  <c r="O970"/>
  <c r="AF970"/>
  <c r="AH970" s="1"/>
  <c r="AG970"/>
  <c r="BP970" s="1"/>
  <c r="BQ970" s="1"/>
  <c r="AI970"/>
  <c r="BR970" s="1"/>
  <c r="AJ970"/>
  <c r="AK970"/>
  <c r="AO970"/>
  <c r="AS970" s="1"/>
  <c r="AR970"/>
  <c r="AV970"/>
  <c r="AY970"/>
  <c r="AZ970" s="1"/>
  <c r="BC970"/>
  <c r="BF970"/>
  <c r="BG970"/>
  <c r="BJ970"/>
  <c r="BN970" s="1"/>
  <c r="BM970"/>
  <c r="BO970"/>
  <c r="BS970"/>
  <c r="BV970"/>
  <c r="BW970"/>
  <c r="CA970" s="1"/>
  <c r="BZ970"/>
  <c r="L971"/>
  <c r="O971"/>
  <c r="P971" s="1"/>
  <c r="AF971"/>
  <c r="AG971"/>
  <c r="AI971"/>
  <c r="AK971" s="1"/>
  <c r="AJ971"/>
  <c r="BS971" s="1"/>
  <c r="BT971" s="1"/>
  <c r="AO971"/>
  <c r="AR971"/>
  <c r="AV971"/>
  <c r="AZ971" s="1"/>
  <c r="AY971"/>
  <c r="BC971"/>
  <c r="BF971"/>
  <c r="BG971" s="1"/>
  <c r="BJ971"/>
  <c r="BM971"/>
  <c r="BN971"/>
  <c r="BP971"/>
  <c r="BR971"/>
  <c r="BV971"/>
  <c r="BZ971" s="1"/>
  <c r="BW971"/>
  <c r="CA971" s="1"/>
  <c r="L972"/>
  <c r="O972"/>
  <c r="P972"/>
  <c r="AF972"/>
  <c r="AG972"/>
  <c r="AI972"/>
  <c r="AJ972"/>
  <c r="AO972"/>
  <c r="AR972"/>
  <c r="AS972"/>
  <c r="AV972"/>
  <c r="AY972"/>
  <c r="BC972"/>
  <c r="BG972" s="1"/>
  <c r="BF972"/>
  <c r="BJ972"/>
  <c r="BM972"/>
  <c r="BN972" s="1"/>
  <c r="BO972"/>
  <c r="BS972"/>
  <c r="BV972"/>
  <c r="BZ972" s="1"/>
  <c r="BW972"/>
  <c r="CA972"/>
  <c r="L973"/>
  <c r="P973" s="1"/>
  <c r="O973"/>
  <c r="AF973"/>
  <c r="BO973" s="1"/>
  <c r="AG973"/>
  <c r="AH973"/>
  <c r="AI973"/>
  <c r="AJ973"/>
  <c r="AO973"/>
  <c r="AR973"/>
  <c r="AS973" s="1"/>
  <c r="AV973"/>
  <c r="AY973"/>
  <c r="AZ973"/>
  <c r="BC973"/>
  <c r="BG973" s="1"/>
  <c r="BF973"/>
  <c r="BJ973"/>
  <c r="BM973"/>
  <c r="BN973"/>
  <c r="BP973"/>
  <c r="BR973"/>
  <c r="BV973"/>
  <c r="BZ973" s="1"/>
  <c r="BW973"/>
  <c r="CA973"/>
  <c r="L974"/>
  <c r="P974" s="1"/>
  <c r="O974"/>
  <c r="AF974"/>
  <c r="AH974" s="1"/>
  <c r="AG974"/>
  <c r="BP974" s="1"/>
  <c r="AI974"/>
  <c r="BR974" s="1"/>
  <c r="AJ974"/>
  <c r="AK974"/>
  <c r="AO974"/>
  <c r="AS974" s="1"/>
  <c r="AR974"/>
  <c r="AV974"/>
  <c r="AY974"/>
  <c r="AZ974" s="1"/>
  <c r="BC974"/>
  <c r="BF974"/>
  <c r="BG974"/>
  <c r="BJ974"/>
  <c r="BN974" s="1"/>
  <c r="BM974"/>
  <c r="BO974"/>
  <c r="BQ974"/>
  <c r="BS974"/>
  <c r="BV974"/>
  <c r="BW974"/>
  <c r="CA974" s="1"/>
  <c r="BZ974"/>
  <c r="L975"/>
  <c r="O975"/>
  <c r="P975" s="1"/>
  <c r="AF975"/>
  <c r="AG975"/>
  <c r="AI975"/>
  <c r="AK975" s="1"/>
  <c r="AJ975"/>
  <c r="AO975"/>
  <c r="AR975"/>
  <c r="AV975"/>
  <c r="AZ975" s="1"/>
  <c r="AY975"/>
  <c r="BC975"/>
  <c r="BF975"/>
  <c r="BG975" s="1"/>
  <c r="BJ975"/>
  <c r="BM975"/>
  <c r="BN975"/>
  <c r="BP975"/>
  <c r="BR975"/>
  <c r="BT975" s="1"/>
  <c r="BS975"/>
  <c r="BV975"/>
  <c r="BW975"/>
  <c r="CA975" s="1"/>
  <c r="BZ975"/>
  <c r="L976"/>
  <c r="O976"/>
  <c r="P976"/>
  <c r="AF976"/>
  <c r="AG976"/>
  <c r="BP976" s="1"/>
  <c r="AH976"/>
  <c r="AI976"/>
  <c r="AK976" s="1"/>
  <c r="AL976" s="1"/>
  <c r="AJ976"/>
  <c r="AO976"/>
  <c r="AS976" s="1"/>
  <c r="AR976"/>
  <c r="AV976"/>
  <c r="AY976"/>
  <c r="BC976"/>
  <c r="BG976" s="1"/>
  <c r="BF976"/>
  <c r="BJ976"/>
  <c r="BM976"/>
  <c r="BN976" s="1"/>
  <c r="BO976"/>
  <c r="BQ976"/>
  <c r="BU976" s="1"/>
  <c r="BR976"/>
  <c r="BT976" s="1"/>
  <c r="BS976"/>
  <c r="BV976"/>
  <c r="BZ976" s="1"/>
  <c r="BW976"/>
  <c r="CA976" s="1"/>
  <c r="L977"/>
  <c r="O977"/>
  <c r="AF977"/>
  <c r="AG977"/>
  <c r="AI977"/>
  <c r="AJ977"/>
  <c r="AO977"/>
  <c r="AR977"/>
  <c r="AS977" s="1"/>
  <c r="AV977"/>
  <c r="AY977"/>
  <c r="AZ977"/>
  <c r="BC977"/>
  <c r="BF977"/>
  <c r="BJ977"/>
  <c r="BN977" s="1"/>
  <c r="BM977"/>
  <c r="BP977"/>
  <c r="BR977"/>
  <c r="BV977"/>
  <c r="BZ977" s="1"/>
  <c r="BW977"/>
  <c r="CA977"/>
  <c r="L978"/>
  <c r="P978" s="1"/>
  <c r="O978"/>
  <c r="AF978"/>
  <c r="AG978"/>
  <c r="BP978" s="1"/>
  <c r="AI978"/>
  <c r="AJ978"/>
  <c r="AO978"/>
  <c r="AS978" s="1"/>
  <c r="AR978"/>
  <c r="AV978"/>
  <c r="AY978"/>
  <c r="AZ978"/>
  <c r="BC978"/>
  <c r="BF978"/>
  <c r="BG978"/>
  <c r="BJ978"/>
  <c r="BN978" s="1"/>
  <c r="BM978"/>
  <c r="BO978"/>
  <c r="BQ978"/>
  <c r="BS978"/>
  <c r="BV978"/>
  <c r="BW978"/>
  <c r="BZ978"/>
  <c r="CA978"/>
  <c r="L979"/>
  <c r="O979"/>
  <c r="P979"/>
  <c r="AF979"/>
  <c r="AH979" s="1"/>
  <c r="AG979"/>
  <c r="AI979"/>
  <c r="AJ979"/>
  <c r="AO979"/>
  <c r="AR979"/>
  <c r="AV979"/>
  <c r="AZ979" s="1"/>
  <c r="AY979"/>
  <c r="BC979"/>
  <c r="BF979"/>
  <c r="BG979"/>
  <c r="BJ979"/>
  <c r="BM979"/>
  <c r="BN979"/>
  <c r="BO979"/>
  <c r="BQ979" s="1"/>
  <c r="BP979"/>
  <c r="BR979"/>
  <c r="BS979"/>
  <c r="BT979"/>
  <c r="BV979"/>
  <c r="BW979"/>
  <c r="CA979" s="1"/>
  <c r="BZ979"/>
  <c r="J980"/>
  <c r="AQ980"/>
  <c r="J981"/>
  <c r="L981" s="1"/>
  <c r="K981"/>
  <c r="M981"/>
  <c r="N981"/>
  <c r="O981"/>
  <c r="T981"/>
  <c r="U981"/>
  <c r="V981"/>
  <c r="W981"/>
  <c r="Z981"/>
  <c r="AA981"/>
  <c r="AB981"/>
  <c r="AB980" s="1"/>
  <c r="AC981"/>
  <c r="AM981"/>
  <c r="AN981"/>
  <c r="AO981"/>
  <c r="AP981"/>
  <c r="AQ981"/>
  <c r="AR981"/>
  <c r="AS981"/>
  <c r="AT981"/>
  <c r="AU981"/>
  <c r="AV981"/>
  <c r="AW981"/>
  <c r="AY981" s="1"/>
  <c r="AX981"/>
  <c r="AX980" s="1"/>
  <c r="BA981"/>
  <c r="BB981"/>
  <c r="BB980" s="1"/>
  <c r="BD981"/>
  <c r="BE981"/>
  <c r="BE980" s="1"/>
  <c r="BF981"/>
  <c r="BH981"/>
  <c r="BI981"/>
  <c r="BK981"/>
  <c r="BL981"/>
  <c r="L982"/>
  <c r="P982" s="1"/>
  <c r="O982"/>
  <c r="AF982"/>
  <c r="AG982"/>
  <c r="AI982"/>
  <c r="AJ982"/>
  <c r="AK982"/>
  <c r="AO982"/>
  <c r="AS982" s="1"/>
  <c r="AR982"/>
  <c r="AV982"/>
  <c r="AY982"/>
  <c r="AZ982" s="1"/>
  <c r="BC982"/>
  <c r="BF982"/>
  <c r="BG982"/>
  <c r="BJ982"/>
  <c r="BM982"/>
  <c r="BO982"/>
  <c r="BS982"/>
  <c r="BV982"/>
  <c r="BW982"/>
  <c r="BZ982"/>
  <c r="CA982"/>
  <c r="L983"/>
  <c r="O983"/>
  <c r="P983"/>
  <c r="AF983"/>
  <c r="AG983"/>
  <c r="AI983"/>
  <c r="AK983" s="1"/>
  <c r="AJ983"/>
  <c r="AO983"/>
  <c r="AR983"/>
  <c r="AV983"/>
  <c r="AZ983" s="1"/>
  <c r="AY983"/>
  <c r="BC983"/>
  <c r="BF983"/>
  <c r="BG983" s="1"/>
  <c r="BJ983"/>
  <c r="BM983"/>
  <c r="BN983"/>
  <c r="BP983"/>
  <c r="BR983"/>
  <c r="BT983" s="1"/>
  <c r="BS983"/>
  <c r="BV983"/>
  <c r="BW983"/>
  <c r="CA983" s="1"/>
  <c r="BZ983"/>
  <c r="L984"/>
  <c r="O984"/>
  <c r="P984"/>
  <c r="AF984"/>
  <c r="AG984"/>
  <c r="BP984" s="1"/>
  <c r="AH984"/>
  <c r="AI984"/>
  <c r="AK984" s="1"/>
  <c r="AL984" s="1"/>
  <c r="AJ984"/>
  <c r="AO984"/>
  <c r="AS984" s="1"/>
  <c r="AR984"/>
  <c r="AV984"/>
  <c r="AY984"/>
  <c r="BC984"/>
  <c r="BG984" s="1"/>
  <c r="BF984"/>
  <c r="BJ984"/>
  <c r="BM984"/>
  <c r="BN984" s="1"/>
  <c r="BO984"/>
  <c r="BQ984"/>
  <c r="BU984" s="1"/>
  <c r="BR984"/>
  <c r="BT984" s="1"/>
  <c r="BS984"/>
  <c r="BV984"/>
  <c r="BZ984" s="1"/>
  <c r="BW984"/>
  <c r="CA984" s="1"/>
  <c r="L985"/>
  <c r="O985"/>
  <c r="AF985"/>
  <c r="AG985"/>
  <c r="AI985"/>
  <c r="AJ985"/>
  <c r="AO985"/>
  <c r="AR985"/>
  <c r="AS985" s="1"/>
  <c r="AV985"/>
  <c r="AY985"/>
  <c r="AZ985"/>
  <c r="BC985"/>
  <c r="BF985"/>
  <c r="BJ985"/>
  <c r="BN985" s="1"/>
  <c r="BM985"/>
  <c r="BP985"/>
  <c r="BR985"/>
  <c r="BV985"/>
  <c r="BZ985" s="1"/>
  <c r="BW985"/>
  <c r="CA985"/>
  <c r="L986"/>
  <c r="P986" s="1"/>
  <c r="O986"/>
  <c r="AF986"/>
  <c r="AG986"/>
  <c r="AI986"/>
  <c r="AJ986"/>
  <c r="AO986"/>
  <c r="AS986" s="1"/>
  <c r="AR986"/>
  <c r="AV986"/>
  <c r="AY986"/>
  <c r="AZ986" s="1"/>
  <c r="BC986"/>
  <c r="BF986"/>
  <c r="BG986"/>
  <c r="BJ986"/>
  <c r="BN986" s="1"/>
  <c r="BM986"/>
  <c r="BO986"/>
  <c r="BP986"/>
  <c r="BQ986" s="1"/>
  <c r="BS986"/>
  <c r="BV986"/>
  <c r="BW986"/>
  <c r="BZ986"/>
  <c r="CA986"/>
  <c r="L987"/>
  <c r="O987"/>
  <c r="P987"/>
  <c r="AF987"/>
  <c r="AG987"/>
  <c r="AI987"/>
  <c r="AJ987"/>
  <c r="AO987"/>
  <c r="AR987"/>
  <c r="AV987"/>
  <c r="AY987"/>
  <c r="BC987"/>
  <c r="BF987"/>
  <c r="BG987" s="1"/>
  <c r="BJ987"/>
  <c r="BM987"/>
  <c r="BN987"/>
  <c r="BP987"/>
  <c r="BR987"/>
  <c r="BS987"/>
  <c r="BT987" s="1"/>
  <c r="BV987"/>
  <c r="BW987"/>
  <c r="CA987" s="1"/>
  <c r="BZ987"/>
  <c r="L988"/>
  <c r="P988" s="1"/>
  <c r="O988"/>
  <c r="AF988"/>
  <c r="AG988"/>
  <c r="AI988"/>
  <c r="AJ988"/>
  <c r="AK988"/>
  <c r="AO988"/>
  <c r="AR988"/>
  <c r="AS988"/>
  <c r="AV988"/>
  <c r="AY988"/>
  <c r="BC988"/>
  <c r="BF988"/>
  <c r="BJ988"/>
  <c r="BM988"/>
  <c r="BN988" s="1"/>
  <c r="BO988"/>
  <c r="BR988"/>
  <c r="BT988" s="1"/>
  <c r="BS988"/>
  <c r="BV988"/>
  <c r="BZ988" s="1"/>
  <c r="BW988"/>
  <c r="CA988" s="1"/>
  <c r="L989"/>
  <c r="O989"/>
  <c r="AF989"/>
  <c r="AG989"/>
  <c r="BP989" s="1"/>
  <c r="AI989"/>
  <c r="AJ989"/>
  <c r="BS989" s="1"/>
  <c r="AK989"/>
  <c r="AO989"/>
  <c r="AR989"/>
  <c r="AS989" s="1"/>
  <c r="AV989"/>
  <c r="AY989"/>
  <c r="AZ989"/>
  <c r="BC989"/>
  <c r="BG989" s="1"/>
  <c r="BF989"/>
  <c r="BJ989"/>
  <c r="BM989"/>
  <c r="BN989" s="1"/>
  <c r="BR989"/>
  <c r="BT989" s="1"/>
  <c r="BV989"/>
  <c r="BW989"/>
  <c r="BZ989"/>
  <c r="CA989"/>
  <c r="L990"/>
  <c r="O990"/>
  <c r="P990"/>
  <c r="AF990"/>
  <c r="AG990"/>
  <c r="AI990"/>
  <c r="AJ990"/>
  <c r="BS990" s="1"/>
  <c r="AO990"/>
  <c r="AR990"/>
  <c r="AS990" s="1"/>
  <c r="AV990"/>
  <c r="AY990"/>
  <c r="AZ990"/>
  <c r="BC990"/>
  <c r="BG990" s="1"/>
  <c r="BF990"/>
  <c r="BJ990"/>
  <c r="BN990" s="1"/>
  <c r="BM990"/>
  <c r="BO990"/>
  <c r="BP990"/>
  <c r="BQ990"/>
  <c r="BV990"/>
  <c r="BW990"/>
  <c r="CA990" s="1"/>
  <c r="BZ990"/>
  <c r="L991"/>
  <c r="O991"/>
  <c r="P991" s="1"/>
  <c r="AF991"/>
  <c r="AG991"/>
  <c r="AH991"/>
  <c r="AI991"/>
  <c r="AJ991"/>
  <c r="AO991"/>
  <c r="AS991" s="1"/>
  <c r="AR991"/>
  <c r="AV991"/>
  <c r="AY991"/>
  <c r="AZ991" s="1"/>
  <c r="BC991"/>
  <c r="BF991"/>
  <c r="BG991"/>
  <c r="BJ991"/>
  <c r="BN991" s="1"/>
  <c r="BM991"/>
  <c r="BO991"/>
  <c r="BQ991" s="1"/>
  <c r="BP991"/>
  <c r="BR991"/>
  <c r="BS991"/>
  <c r="BT991"/>
  <c r="BV991"/>
  <c r="BZ991" s="1"/>
  <c r="BW991"/>
  <c r="CA991" s="1"/>
  <c r="L992"/>
  <c r="O992"/>
  <c r="AF992"/>
  <c r="AG992"/>
  <c r="AI992"/>
  <c r="AJ992"/>
  <c r="AK992"/>
  <c r="AO992"/>
  <c r="AR992"/>
  <c r="AS992"/>
  <c r="AV992"/>
  <c r="AZ992" s="1"/>
  <c r="AY992"/>
  <c r="BC992"/>
  <c r="BF992"/>
  <c r="BG992" s="1"/>
  <c r="BJ992"/>
  <c r="BM992"/>
  <c r="BN992"/>
  <c r="BO992"/>
  <c r="BR992"/>
  <c r="BS992"/>
  <c r="BV992"/>
  <c r="BZ992" s="1"/>
  <c r="BW992"/>
  <c r="CA992"/>
  <c r="L993"/>
  <c r="P993" s="1"/>
  <c r="O993"/>
  <c r="AF993"/>
  <c r="BO993" s="1"/>
  <c r="BQ993" s="1"/>
  <c r="AG993"/>
  <c r="AH993"/>
  <c r="AI993"/>
  <c r="AJ993"/>
  <c r="BS993" s="1"/>
  <c r="AK993"/>
  <c r="AL993"/>
  <c r="AO993"/>
  <c r="AR993"/>
  <c r="AS993"/>
  <c r="AV993"/>
  <c r="AZ993" s="1"/>
  <c r="AY993"/>
  <c r="BC993"/>
  <c r="BG993" s="1"/>
  <c r="BF993"/>
  <c r="BJ993"/>
  <c r="BM993"/>
  <c r="BN993"/>
  <c r="BP993"/>
  <c r="BR993"/>
  <c r="BT993"/>
  <c r="BU993"/>
  <c r="BV993"/>
  <c r="BW993"/>
  <c r="BZ993"/>
  <c r="CA993"/>
  <c r="L994"/>
  <c r="O994"/>
  <c r="P994"/>
  <c r="AF994"/>
  <c r="AG994"/>
  <c r="AI994"/>
  <c r="BR994" s="1"/>
  <c r="AJ994"/>
  <c r="AK994"/>
  <c r="AO994"/>
  <c r="AR994"/>
  <c r="AS994"/>
  <c r="AV994"/>
  <c r="AY994"/>
  <c r="AZ994"/>
  <c r="BC994"/>
  <c r="BG994" s="1"/>
  <c r="BF994"/>
  <c r="BJ994"/>
  <c r="BM994"/>
  <c r="BP994"/>
  <c r="BS994"/>
  <c r="BT994" s="1"/>
  <c r="BV994"/>
  <c r="BW994"/>
  <c r="CA994" s="1"/>
  <c r="BZ994"/>
  <c r="J995"/>
  <c r="K995"/>
  <c r="L995"/>
  <c r="M995"/>
  <c r="N995"/>
  <c r="O995"/>
  <c r="P995"/>
  <c r="T995"/>
  <c r="U995"/>
  <c r="V995"/>
  <c r="W995"/>
  <c r="Z995"/>
  <c r="AA995"/>
  <c r="AB995"/>
  <c r="AC995"/>
  <c r="AC980" s="1"/>
  <c r="AM995"/>
  <c r="AN995"/>
  <c r="AP995"/>
  <c r="AQ995"/>
  <c r="AR995"/>
  <c r="AT995"/>
  <c r="AU995"/>
  <c r="AU980" s="1"/>
  <c r="AW995"/>
  <c r="AX995"/>
  <c r="AY995"/>
  <c r="BA995"/>
  <c r="BB995"/>
  <c r="BC995"/>
  <c r="BD995"/>
  <c r="BE995"/>
  <c r="BF995"/>
  <c r="BG995"/>
  <c r="BH995"/>
  <c r="BI995"/>
  <c r="BJ995"/>
  <c r="BK995"/>
  <c r="BL995"/>
  <c r="L996"/>
  <c r="O996"/>
  <c r="P996"/>
  <c r="AF996"/>
  <c r="AG996"/>
  <c r="AI996"/>
  <c r="BR996" s="1"/>
  <c r="AJ996"/>
  <c r="AK996"/>
  <c r="AO996"/>
  <c r="AR996"/>
  <c r="AS996"/>
  <c r="AV996"/>
  <c r="AY996"/>
  <c r="BC996"/>
  <c r="BF996"/>
  <c r="BJ996"/>
  <c r="BM996"/>
  <c r="BN996"/>
  <c r="BO996"/>
  <c r="BS996"/>
  <c r="BV996"/>
  <c r="BZ996" s="1"/>
  <c r="BW996"/>
  <c r="CA996" s="1"/>
  <c r="L997"/>
  <c r="O997"/>
  <c r="AF997"/>
  <c r="AG997"/>
  <c r="BP997" s="1"/>
  <c r="AI997"/>
  <c r="AJ997"/>
  <c r="AO997"/>
  <c r="AR997"/>
  <c r="AS997" s="1"/>
  <c r="AV997"/>
  <c r="AY997"/>
  <c r="AZ997"/>
  <c r="BC997"/>
  <c r="BG997" s="1"/>
  <c r="BF997"/>
  <c r="BJ997"/>
  <c r="BM997"/>
  <c r="BN997" s="1"/>
  <c r="BR997"/>
  <c r="BV997"/>
  <c r="BZ997" s="1"/>
  <c r="BW997"/>
  <c r="CA997"/>
  <c r="J998"/>
  <c r="L998" s="1"/>
  <c r="K998"/>
  <c r="M998"/>
  <c r="N998"/>
  <c r="N980" s="1"/>
  <c r="T998"/>
  <c r="U998"/>
  <c r="V998"/>
  <c r="W998"/>
  <c r="Z998"/>
  <c r="AA998"/>
  <c r="AB998"/>
  <c r="AC998"/>
  <c r="AM998"/>
  <c r="AN998"/>
  <c r="AO998" s="1"/>
  <c r="AS998" s="1"/>
  <c r="AP998"/>
  <c r="AQ998"/>
  <c r="AR998"/>
  <c r="AT998"/>
  <c r="AU998"/>
  <c r="AV998"/>
  <c r="AZ998" s="1"/>
  <c r="AW998"/>
  <c r="AY998" s="1"/>
  <c r="AX998"/>
  <c r="BA998"/>
  <c r="BC998" s="1"/>
  <c r="BB998"/>
  <c r="BD998"/>
  <c r="BF998" s="1"/>
  <c r="BE998"/>
  <c r="BG998"/>
  <c r="BH998"/>
  <c r="BI998"/>
  <c r="BK998"/>
  <c r="BL998"/>
  <c r="L999"/>
  <c r="O999"/>
  <c r="P999"/>
  <c r="AF999"/>
  <c r="AG999"/>
  <c r="AI999"/>
  <c r="AJ999"/>
  <c r="AO999"/>
  <c r="AR999"/>
  <c r="AV999"/>
  <c r="AY999"/>
  <c r="BC999"/>
  <c r="BF999"/>
  <c r="BG999"/>
  <c r="BJ999"/>
  <c r="BM999"/>
  <c r="BN999"/>
  <c r="BP999"/>
  <c r="BR999"/>
  <c r="BV999"/>
  <c r="BW999"/>
  <c r="CA999" s="1"/>
  <c r="BZ999"/>
  <c r="L1000"/>
  <c r="O1000"/>
  <c r="P1000"/>
  <c r="AF1000"/>
  <c r="AG1000"/>
  <c r="AI1000"/>
  <c r="AJ1000"/>
  <c r="AO1000"/>
  <c r="AR1000"/>
  <c r="AS1000"/>
  <c r="AV1000"/>
  <c r="AY1000"/>
  <c r="BC1000"/>
  <c r="BF1000"/>
  <c r="BJ1000"/>
  <c r="BM1000"/>
  <c r="BN1000" s="1"/>
  <c r="BO1000"/>
  <c r="BR1000"/>
  <c r="BT1000" s="1"/>
  <c r="BS1000"/>
  <c r="BV1000"/>
  <c r="BZ1000" s="1"/>
  <c r="BW1000"/>
  <c r="CA1000"/>
  <c r="L1001"/>
  <c r="O1001"/>
  <c r="AF1001"/>
  <c r="AG1001"/>
  <c r="BP1001" s="1"/>
  <c r="AI1001"/>
  <c r="AJ1001"/>
  <c r="AO1001"/>
  <c r="AR1001"/>
  <c r="AS1001" s="1"/>
  <c r="AV1001"/>
  <c r="AY1001"/>
  <c r="AZ1001"/>
  <c r="BC1001"/>
  <c r="BG1001" s="1"/>
  <c r="BF1001"/>
  <c r="BJ1001"/>
  <c r="BN1001" s="1"/>
  <c r="BM1001"/>
  <c r="BR1001"/>
  <c r="BV1001"/>
  <c r="BZ1001" s="1"/>
  <c r="BW1001"/>
  <c r="CA1001"/>
  <c r="L1002"/>
  <c r="P1002" s="1"/>
  <c r="O1002"/>
  <c r="AF1002"/>
  <c r="AG1002"/>
  <c r="BP1002" s="1"/>
  <c r="AI1002"/>
  <c r="AJ1002"/>
  <c r="BS1002" s="1"/>
  <c r="AO1002"/>
  <c r="AS1002" s="1"/>
  <c r="AR1002"/>
  <c r="AV1002"/>
  <c r="AY1002"/>
  <c r="AZ1002"/>
  <c r="BC1002"/>
  <c r="BF1002"/>
  <c r="BG1002"/>
  <c r="BJ1002"/>
  <c r="BN1002" s="1"/>
  <c r="BM1002"/>
  <c r="BO1002"/>
  <c r="BQ1002"/>
  <c r="BV1002"/>
  <c r="BW1002"/>
  <c r="BZ1002"/>
  <c r="CA1002"/>
  <c r="L1003"/>
  <c r="O1003"/>
  <c r="P1003" s="1"/>
  <c r="AF1003"/>
  <c r="AG1003"/>
  <c r="AH1003"/>
  <c r="AI1003"/>
  <c r="AJ1003"/>
  <c r="AO1003"/>
  <c r="AS1003" s="1"/>
  <c r="AR1003"/>
  <c r="AV1003"/>
  <c r="AY1003"/>
  <c r="AZ1003" s="1"/>
  <c r="BC1003"/>
  <c r="BF1003"/>
  <c r="BG1003"/>
  <c r="BJ1003"/>
  <c r="BN1003" s="1"/>
  <c r="BM1003"/>
  <c r="BO1003"/>
  <c r="BP1003"/>
  <c r="BR1003"/>
  <c r="BS1003"/>
  <c r="BT1003"/>
  <c r="BV1003"/>
  <c r="BZ1003" s="1"/>
  <c r="BW1003"/>
  <c r="CA1003" s="1"/>
  <c r="L1004"/>
  <c r="O1004"/>
  <c r="AF1004"/>
  <c r="AG1004"/>
  <c r="BP1004" s="1"/>
  <c r="AH1004"/>
  <c r="AI1004"/>
  <c r="AJ1004"/>
  <c r="AK1004"/>
  <c r="AL1004"/>
  <c r="AO1004"/>
  <c r="AR1004"/>
  <c r="AS1004"/>
  <c r="AV1004"/>
  <c r="AZ1004" s="1"/>
  <c r="AY1004"/>
  <c r="BC1004"/>
  <c r="BG1004" s="1"/>
  <c r="BF1004"/>
  <c r="BJ1004"/>
  <c r="BM1004"/>
  <c r="BN1004" s="1"/>
  <c r="BO1004"/>
  <c r="BQ1004" s="1"/>
  <c r="BR1004"/>
  <c r="BS1004"/>
  <c r="BV1004"/>
  <c r="BZ1004" s="1"/>
  <c r="BW1004"/>
  <c r="CA1004" s="1"/>
  <c r="J1005"/>
  <c r="L1005" s="1"/>
  <c r="K1005"/>
  <c r="M1005"/>
  <c r="O1005" s="1"/>
  <c r="N1005"/>
  <c r="T1005"/>
  <c r="U1005"/>
  <c r="U980" s="1"/>
  <c r="V1005"/>
  <c r="V980" s="1"/>
  <c r="W1005"/>
  <c r="Z1005"/>
  <c r="AA1005"/>
  <c r="AB1005"/>
  <c r="AC1005"/>
  <c r="AG1005"/>
  <c r="AM1005"/>
  <c r="AN1005"/>
  <c r="AO1005" s="1"/>
  <c r="AP1005"/>
  <c r="AQ1005"/>
  <c r="AT1005"/>
  <c r="AV1005" s="1"/>
  <c r="AU1005"/>
  <c r="AW1005"/>
  <c r="AX1005"/>
  <c r="BA1005"/>
  <c r="BC1005" s="1"/>
  <c r="BB1005"/>
  <c r="BD1005"/>
  <c r="BE1005"/>
  <c r="BH1005"/>
  <c r="BI1005"/>
  <c r="BJ1005" s="1"/>
  <c r="BN1005" s="1"/>
  <c r="BK1005"/>
  <c r="BL1005"/>
  <c r="BM1005"/>
  <c r="L1006"/>
  <c r="O1006"/>
  <c r="P1006"/>
  <c r="AF1006"/>
  <c r="AG1006"/>
  <c r="AI1006"/>
  <c r="AJ1006"/>
  <c r="AO1006"/>
  <c r="AR1006"/>
  <c r="AS1006"/>
  <c r="AV1006"/>
  <c r="AY1006"/>
  <c r="AZ1006"/>
  <c r="BC1006"/>
  <c r="BG1006" s="1"/>
  <c r="BF1006"/>
  <c r="BJ1006"/>
  <c r="BM1006"/>
  <c r="BO1006"/>
  <c r="BP1006"/>
  <c r="BV1006"/>
  <c r="BW1006"/>
  <c r="CA1006" s="1"/>
  <c r="BZ1006"/>
  <c r="L1007"/>
  <c r="O1007"/>
  <c r="P1007" s="1"/>
  <c r="AF1007"/>
  <c r="AG1007"/>
  <c r="AH1007"/>
  <c r="AL1007" s="1"/>
  <c r="AI1007"/>
  <c r="AK1007" s="1"/>
  <c r="AJ1007"/>
  <c r="AO1007"/>
  <c r="AS1007" s="1"/>
  <c r="AR1007"/>
  <c r="AV1007"/>
  <c r="AY1007"/>
  <c r="AZ1007"/>
  <c r="BC1007"/>
  <c r="BF1007"/>
  <c r="BG1007"/>
  <c r="BJ1007"/>
  <c r="BN1007" s="1"/>
  <c r="BM1007"/>
  <c r="BO1007"/>
  <c r="BQ1007" s="1"/>
  <c r="BP1007"/>
  <c r="BR1007"/>
  <c r="BT1007" s="1"/>
  <c r="BS1007"/>
  <c r="BV1007"/>
  <c r="BZ1007" s="1"/>
  <c r="BW1007"/>
  <c r="CA1007" s="1"/>
  <c r="L1008"/>
  <c r="O1008"/>
  <c r="P1008" s="1"/>
  <c r="AF1008"/>
  <c r="AG1008"/>
  <c r="BP1008" s="1"/>
  <c r="AH1008"/>
  <c r="AI1008"/>
  <c r="AJ1008"/>
  <c r="AO1008"/>
  <c r="AS1008" s="1"/>
  <c r="AR1008"/>
  <c r="AV1008"/>
  <c r="AY1008"/>
  <c r="BC1008"/>
  <c r="BF1008"/>
  <c r="BG1008"/>
  <c r="BJ1008"/>
  <c r="BM1008"/>
  <c r="BN1008"/>
  <c r="BO1008"/>
  <c r="BQ1008"/>
  <c r="BS1008"/>
  <c r="BV1008"/>
  <c r="BZ1008" s="1"/>
  <c r="BW1008"/>
  <c r="CA1008"/>
  <c r="L1009"/>
  <c r="O1009"/>
  <c r="AF1009"/>
  <c r="BO1009" s="1"/>
  <c r="AG1009"/>
  <c r="AI1009"/>
  <c r="AJ1009"/>
  <c r="BS1009" s="1"/>
  <c r="AK1009"/>
  <c r="AO1009"/>
  <c r="AR1009"/>
  <c r="AS1009"/>
  <c r="AV1009"/>
  <c r="AZ1009" s="1"/>
  <c r="AY1009"/>
  <c r="BC1009"/>
  <c r="BG1009" s="1"/>
  <c r="BF1009"/>
  <c r="BJ1009"/>
  <c r="BM1009"/>
  <c r="BN1009"/>
  <c r="BR1009"/>
  <c r="BT1009"/>
  <c r="BV1009"/>
  <c r="BW1009"/>
  <c r="BZ1009"/>
  <c r="CA1009"/>
  <c r="N1010"/>
  <c r="W1010"/>
  <c r="AC1010"/>
  <c r="AJ1010"/>
  <c r="AU1010"/>
  <c r="AV1010"/>
  <c r="AW1010"/>
  <c r="BE1010"/>
  <c r="BK1010"/>
  <c r="J1011"/>
  <c r="K1011"/>
  <c r="M1011"/>
  <c r="O1011" s="1"/>
  <c r="N1011"/>
  <c r="T1011"/>
  <c r="U1011"/>
  <c r="V1011"/>
  <c r="V1010" s="1"/>
  <c r="W1011"/>
  <c r="Z1011"/>
  <c r="AA1011"/>
  <c r="AB1011"/>
  <c r="AB1010" s="1"/>
  <c r="AC1011"/>
  <c r="AF1011"/>
  <c r="AJ1011"/>
  <c r="AM1011"/>
  <c r="AN1011"/>
  <c r="AN1010" s="1"/>
  <c r="AP1011"/>
  <c r="AQ1011"/>
  <c r="AQ1010" s="1"/>
  <c r="AR1011"/>
  <c r="AT1011"/>
  <c r="AT1010" s="1"/>
  <c r="AU1011"/>
  <c r="AV1011"/>
  <c r="AW1011"/>
  <c r="AX1011"/>
  <c r="BA1011"/>
  <c r="BB1011"/>
  <c r="BD1011"/>
  <c r="BE1011"/>
  <c r="BH1011"/>
  <c r="BI1011"/>
  <c r="BK1011"/>
  <c r="BL1011"/>
  <c r="BL1010" s="1"/>
  <c r="BM1010" s="1"/>
  <c r="BS1011"/>
  <c r="BS1010" s="1"/>
  <c r="L1012"/>
  <c r="O1012"/>
  <c r="P1012" s="1"/>
  <c r="AF1012"/>
  <c r="AG1012"/>
  <c r="AH1012"/>
  <c r="AI1012"/>
  <c r="AJ1012"/>
  <c r="AO1012"/>
  <c r="AS1012" s="1"/>
  <c r="AR1012"/>
  <c r="AV1012"/>
  <c r="AZ1012" s="1"/>
  <c r="AY1012"/>
  <c r="BC1012"/>
  <c r="BG1012" s="1"/>
  <c r="BF1012"/>
  <c r="BJ1012"/>
  <c r="BM1012"/>
  <c r="BN1012" s="1"/>
  <c r="BO1012"/>
  <c r="BS1012"/>
  <c r="BV1012"/>
  <c r="BZ1012" s="1"/>
  <c r="BW1012"/>
  <c r="CA1012" s="1"/>
  <c r="J1013"/>
  <c r="K1013"/>
  <c r="M1013"/>
  <c r="O1013" s="1"/>
  <c r="N1013"/>
  <c r="T1013"/>
  <c r="U1013"/>
  <c r="U1010" s="1"/>
  <c r="V1013"/>
  <c r="W1013"/>
  <c r="Z1013"/>
  <c r="AA1013"/>
  <c r="AA1010" s="1"/>
  <c r="AB1013"/>
  <c r="AC1013"/>
  <c r="AF1013"/>
  <c r="AH1013" s="1"/>
  <c r="AG1013"/>
  <c r="AJ1013"/>
  <c r="AM1013"/>
  <c r="AN1013"/>
  <c r="AO1013"/>
  <c r="AP1013"/>
  <c r="AR1013" s="1"/>
  <c r="AS1013" s="1"/>
  <c r="AQ1013"/>
  <c r="AT1013"/>
  <c r="AV1013" s="1"/>
  <c r="AU1013"/>
  <c r="AW1013"/>
  <c r="AY1013" s="1"/>
  <c r="AX1013"/>
  <c r="BA1013"/>
  <c r="BB1013"/>
  <c r="BD1013"/>
  <c r="BF1013" s="1"/>
  <c r="BE1013"/>
  <c r="BH1013"/>
  <c r="BI1013"/>
  <c r="BI1010" s="1"/>
  <c r="BK1013"/>
  <c r="BL1013"/>
  <c r="BM1013" s="1"/>
  <c r="BP1013"/>
  <c r="L1014"/>
  <c r="P1014" s="1"/>
  <c r="O1014"/>
  <c r="AF1014"/>
  <c r="AG1014"/>
  <c r="AI1014"/>
  <c r="AJ1014"/>
  <c r="AK1014"/>
  <c r="AO1014"/>
  <c r="AR1014"/>
  <c r="AV1014"/>
  <c r="AY1014"/>
  <c r="AZ1014" s="1"/>
  <c r="BC1014"/>
  <c r="BF1014"/>
  <c r="BG1014"/>
  <c r="BJ1014"/>
  <c r="BN1014" s="1"/>
  <c r="BM1014"/>
  <c r="BP1014"/>
  <c r="BS1014"/>
  <c r="BS1013" s="1"/>
  <c r="BV1014"/>
  <c r="BW1014"/>
  <c r="BZ1014"/>
  <c r="CA1014"/>
  <c r="Z1015"/>
  <c r="AA1017"/>
  <c r="AA1016" s="1"/>
  <c r="AA1015" s="1"/>
  <c r="AB1017"/>
  <c r="AB1016" s="1"/>
  <c r="AB1015" s="1"/>
  <c r="AX1017"/>
  <c r="AX1016" s="1"/>
  <c r="AX1015" s="1"/>
  <c r="BE1017"/>
  <c r="BE1016" s="1"/>
  <c r="BE1015" s="1"/>
  <c r="J1018"/>
  <c r="K1018"/>
  <c r="L1018"/>
  <c r="P1018" s="1"/>
  <c r="M1018"/>
  <c r="O1018" s="1"/>
  <c r="N1018"/>
  <c r="R1018"/>
  <c r="T1018"/>
  <c r="T1017" s="1"/>
  <c r="T1016" s="1"/>
  <c r="T1015" s="1"/>
  <c r="U1018"/>
  <c r="V1018"/>
  <c r="W1018"/>
  <c r="W1017" s="1"/>
  <c r="W1016" s="1"/>
  <c r="W1015" s="1"/>
  <c r="Z1018"/>
  <c r="Z1017" s="1"/>
  <c r="Z1016" s="1"/>
  <c r="AA1018"/>
  <c r="AB1018"/>
  <c r="AC1018"/>
  <c r="AC1017" s="1"/>
  <c r="AM1018"/>
  <c r="AN1018"/>
  <c r="AP1018"/>
  <c r="AQ1018"/>
  <c r="AT1018"/>
  <c r="AU1018"/>
  <c r="AU1017" s="1"/>
  <c r="AV1018"/>
  <c r="AW1018"/>
  <c r="AX1018"/>
  <c r="AY1018"/>
  <c r="AZ1018"/>
  <c r="BA1018"/>
  <c r="BB1018"/>
  <c r="BC1018"/>
  <c r="BD1018"/>
  <c r="BE1018"/>
  <c r="BH1018"/>
  <c r="BI1018"/>
  <c r="BK1018"/>
  <c r="BL1018"/>
  <c r="L1019"/>
  <c r="O1019"/>
  <c r="P1019"/>
  <c r="AF1019"/>
  <c r="AG1019"/>
  <c r="AH1019"/>
  <c r="AI1019"/>
  <c r="AJ1019"/>
  <c r="AO1019"/>
  <c r="AS1019" s="1"/>
  <c r="AR1019"/>
  <c r="AV1019"/>
  <c r="AZ1019" s="1"/>
  <c r="AY1019"/>
  <c r="BC1019"/>
  <c r="BF1019"/>
  <c r="BG1019"/>
  <c r="BJ1019"/>
  <c r="BM1019"/>
  <c r="BN1019"/>
  <c r="BO1019"/>
  <c r="BS1019"/>
  <c r="BV1019"/>
  <c r="BZ1019" s="1"/>
  <c r="BW1019"/>
  <c r="CA1019"/>
  <c r="L1020"/>
  <c r="O1020"/>
  <c r="AF1020"/>
  <c r="BO1020" s="1"/>
  <c r="AG1020"/>
  <c r="AH1020" s="1"/>
  <c r="AI1020"/>
  <c r="AJ1020"/>
  <c r="BS1020" s="1"/>
  <c r="AK1020"/>
  <c r="AO1020"/>
  <c r="AR1020"/>
  <c r="AS1020"/>
  <c r="AV1020"/>
  <c r="AZ1020" s="1"/>
  <c r="AY1020"/>
  <c r="BC1020"/>
  <c r="BF1020"/>
  <c r="BJ1020"/>
  <c r="BM1020"/>
  <c r="BN1020"/>
  <c r="BP1020"/>
  <c r="BQ1020" s="1"/>
  <c r="BU1020" s="1"/>
  <c r="BR1020"/>
  <c r="BT1020"/>
  <c r="BV1020"/>
  <c r="BW1020"/>
  <c r="BZ1020"/>
  <c r="CA1020"/>
  <c r="L1021"/>
  <c r="O1021"/>
  <c r="P1021"/>
  <c r="AF1021"/>
  <c r="AH1021" s="1"/>
  <c r="AG1021"/>
  <c r="AI1021"/>
  <c r="BR1021" s="1"/>
  <c r="AJ1021"/>
  <c r="AO1021"/>
  <c r="AR1021"/>
  <c r="AS1021"/>
  <c r="AV1021"/>
  <c r="AY1021"/>
  <c r="AZ1021" s="1"/>
  <c r="BC1021"/>
  <c r="BG1021" s="1"/>
  <c r="BF1021"/>
  <c r="BJ1021"/>
  <c r="BM1021"/>
  <c r="BO1021"/>
  <c r="BQ1021" s="1"/>
  <c r="BP1021"/>
  <c r="BV1021"/>
  <c r="BW1021"/>
  <c r="BZ1021"/>
  <c r="CA1021"/>
  <c r="L1022"/>
  <c r="O1022"/>
  <c r="P1022"/>
  <c r="AF1022"/>
  <c r="AG1022"/>
  <c r="AI1022"/>
  <c r="AJ1022"/>
  <c r="AO1022"/>
  <c r="AS1022" s="1"/>
  <c r="AR1022"/>
  <c r="AV1022"/>
  <c r="AY1022"/>
  <c r="AZ1022"/>
  <c r="BC1022"/>
  <c r="BF1022"/>
  <c r="BG1022" s="1"/>
  <c r="BJ1022"/>
  <c r="BN1022" s="1"/>
  <c r="BM1022"/>
  <c r="BP1022"/>
  <c r="BR1022"/>
  <c r="BS1022"/>
  <c r="BV1022"/>
  <c r="BW1022"/>
  <c r="CA1022" s="1"/>
  <c r="BZ1022"/>
  <c r="L1023"/>
  <c r="O1023"/>
  <c r="P1023"/>
  <c r="AF1023"/>
  <c r="AG1023"/>
  <c r="BP1023" s="1"/>
  <c r="AH1023"/>
  <c r="AI1023"/>
  <c r="AK1023" s="1"/>
  <c r="AJ1023"/>
  <c r="AL1023"/>
  <c r="AO1023"/>
  <c r="AS1023" s="1"/>
  <c r="AR1023"/>
  <c r="AV1023"/>
  <c r="AY1023"/>
  <c r="BC1023"/>
  <c r="BF1023"/>
  <c r="BG1023"/>
  <c r="BJ1023"/>
  <c r="BM1023"/>
  <c r="BN1023" s="1"/>
  <c r="BO1023"/>
  <c r="BQ1023" s="1"/>
  <c r="BR1023"/>
  <c r="BT1023" s="1"/>
  <c r="BS1023"/>
  <c r="BV1023"/>
  <c r="BZ1023" s="1"/>
  <c r="BW1023"/>
  <c r="CA1023" s="1"/>
  <c r="L1024"/>
  <c r="O1024"/>
  <c r="AF1024"/>
  <c r="AG1024"/>
  <c r="AI1024"/>
  <c r="AJ1024"/>
  <c r="AO1024"/>
  <c r="AR1024"/>
  <c r="AS1024" s="1"/>
  <c r="AV1024"/>
  <c r="AZ1024" s="1"/>
  <c r="AY1024"/>
  <c r="BC1024"/>
  <c r="BF1024"/>
  <c r="BJ1024"/>
  <c r="BN1024" s="1"/>
  <c r="BM1024"/>
  <c r="BP1024"/>
  <c r="BR1024"/>
  <c r="BV1024"/>
  <c r="BZ1024" s="1"/>
  <c r="BW1024"/>
  <c r="CA1024"/>
  <c r="J1025"/>
  <c r="L1025" s="1"/>
  <c r="K1025"/>
  <c r="M1025"/>
  <c r="N1025"/>
  <c r="N1017" s="1"/>
  <c r="R1025"/>
  <c r="T1025"/>
  <c r="U1025"/>
  <c r="V1025"/>
  <c r="W1025"/>
  <c r="Z1025"/>
  <c r="AA1025"/>
  <c r="AB1025"/>
  <c r="AC1025"/>
  <c r="AM1025"/>
  <c r="AO1025" s="1"/>
  <c r="AN1025"/>
  <c r="AP1025"/>
  <c r="AQ1025"/>
  <c r="AR1025" s="1"/>
  <c r="AT1025"/>
  <c r="AU1025"/>
  <c r="AV1025"/>
  <c r="AZ1025" s="1"/>
  <c r="AW1025"/>
  <c r="AX1025"/>
  <c r="AY1025" s="1"/>
  <c r="BA1025"/>
  <c r="BB1025"/>
  <c r="BC1025" s="1"/>
  <c r="BG1025" s="1"/>
  <c r="BD1025"/>
  <c r="BE1025"/>
  <c r="BF1025"/>
  <c r="BH1025"/>
  <c r="BJ1025" s="1"/>
  <c r="BI1025"/>
  <c r="BK1025"/>
  <c r="BL1025"/>
  <c r="L1026"/>
  <c r="O1026"/>
  <c r="P1026" s="1"/>
  <c r="AF1026"/>
  <c r="AG1026"/>
  <c r="AH1026"/>
  <c r="AI1026"/>
  <c r="AJ1026"/>
  <c r="AO1026"/>
  <c r="AS1026" s="1"/>
  <c r="AR1026"/>
  <c r="AV1026"/>
  <c r="AZ1026" s="1"/>
  <c r="AY1026"/>
  <c r="BC1026"/>
  <c r="BG1026" s="1"/>
  <c r="BF1026"/>
  <c r="BJ1026"/>
  <c r="BM1026"/>
  <c r="BN1026" s="1"/>
  <c r="BO1026"/>
  <c r="BS1026"/>
  <c r="BV1026"/>
  <c r="BZ1026" s="1"/>
  <c r="BW1026"/>
  <c r="CA1026" s="1"/>
  <c r="L1027"/>
  <c r="O1027"/>
  <c r="AF1027"/>
  <c r="BO1027" s="1"/>
  <c r="AG1027"/>
  <c r="AH1027"/>
  <c r="AI1027"/>
  <c r="AJ1027"/>
  <c r="AO1027"/>
  <c r="AR1027"/>
  <c r="AS1027" s="1"/>
  <c r="AV1027"/>
  <c r="AZ1027" s="1"/>
  <c r="AY1027"/>
  <c r="BC1027"/>
  <c r="BF1027"/>
  <c r="BJ1027"/>
  <c r="BM1027"/>
  <c r="BP1027"/>
  <c r="BQ1027" s="1"/>
  <c r="BR1027"/>
  <c r="BV1027"/>
  <c r="BZ1027" s="1"/>
  <c r="BW1027"/>
  <c r="CA1027"/>
  <c r="L1028"/>
  <c r="P1028" s="1"/>
  <c r="O1028"/>
  <c r="AF1028"/>
  <c r="AG1028"/>
  <c r="AI1028"/>
  <c r="BR1028" s="1"/>
  <c r="AJ1028"/>
  <c r="AK1028"/>
  <c r="AO1028"/>
  <c r="AR1028"/>
  <c r="AV1028"/>
  <c r="AY1028"/>
  <c r="AZ1028" s="1"/>
  <c r="BC1028"/>
  <c r="BF1028"/>
  <c r="BG1028"/>
  <c r="BJ1028"/>
  <c r="BN1028" s="1"/>
  <c r="BM1028"/>
  <c r="BP1028"/>
  <c r="BS1028"/>
  <c r="BT1028"/>
  <c r="BV1028"/>
  <c r="BW1028"/>
  <c r="BZ1028"/>
  <c r="CA1028"/>
  <c r="L1029"/>
  <c r="O1029"/>
  <c r="P1029"/>
  <c r="AF1029"/>
  <c r="AH1029" s="1"/>
  <c r="AG1029"/>
  <c r="AI1029"/>
  <c r="AJ1029"/>
  <c r="AO1029"/>
  <c r="AR1029"/>
  <c r="AV1029"/>
  <c r="AZ1029" s="1"/>
  <c r="AY1029"/>
  <c r="BC1029"/>
  <c r="BF1029"/>
  <c r="BG1029" s="1"/>
  <c r="BJ1029"/>
  <c r="BM1029"/>
  <c r="BN1029"/>
  <c r="BO1029"/>
  <c r="BQ1029" s="1"/>
  <c r="BP1029"/>
  <c r="BS1029"/>
  <c r="BV1029"/>
  <c r="BW1029"/>
  <c r="CA1029" s="1"/>
  <c r="BZ1029"/>
  <c r="L1030"/>
  <c r="P1030" s="1"/>
  <c r="O1030"/>
  <c r="AF1030"/>
  <c r="AG1030"/>
  <c r="AI1030"/>
  <c r="AJ1030"/>
  <c r="AO1030"/>
  <c r="AS1030" s="1"/>
  <c r="AR1030"/>
  <c r="AV1030"/>
  <c r="AY1030"/>
  <c r="BC1030"/>
  <c r="BG1030" s="1"/>
  <c r="BF1030"/>
  <c r="BJ1030"/>
  <c r="BM1030"/>
  <c r="BN1030"/>
  <c r="BO1030"/>
  <c r="BS1030"/>
  <c r="BV1030"/>
  <c r="BZ1030" s="1"/>
  <c r="BW1030"/>
  <c r="CA1030" s="1"/>
  <c r="L1031"/>
  <c r="O1031"/>
  <c r="AF1031"/>
  <c r="AG1031"/>
  <c r="BP1031" s="1"/>
  <c r="AI1031"/>
  <c r="AJ1031"/>
  <c r="BS1031" s="1"/>
  <c r="AK1031"/>
  <c r="AO1031"/>
  <c r="AR1031"/>
  <c r="AS1031" s="1"/>
  <c r="AV1031"/>
  <c r="AY1031"/>
  <c r="AZ1031"/>
  <c r="BC1031"/>
  <c r="BG1031" s="1"/>
  <c r="BF1031"/>
  <c r="BJ1031"/>
  <c r="BN1031" s="1"/>
  <c r="BM1031"/>
  <c r="BR1031"/>
  <c r="BT1031" s="1"/>
  <c r="BV1031"/>
  <c r="BW1031"/>
  <c r="BZ1031"/>
  <c r="CA1031"/>
  <c r="L1032"/>
  <c r="O1032"/>
  <c r="P1032"/>
  <c r="AF1032"/>
  <c r="AG1032"/>
  <c r="AI1032"/>
  <c r="AJ1032"/>
  <c r="BS1032" s="1"/>
  <c r="AO1032"/>
  <c r="AR1032"/>
  <c r="AS1032"/>
  <c r="AV1032"/>
  <c r="AY1032"/>
  <c r="AZ1032" s="1"/>
  <c r="BC1032"/>
  <c r="BF1032"/>
  <c r="BG1032"/>
  <c r="BJ1032"/>
  <c r="BM1032"/>
  <c r="BO1032"/>
  <c r="BP1032"/>
  <c r="BQ1032" s="1"/>
  <c r="BV1032"/>
  <c r="BW1032"/>
  <c r="BZ1032"/>
  <c r="CA1032"/>
  <c r="L1033"/>
  <c r="O1033"/>
  <c r="P1033" s="1"/>
  <c r="AF1033"/>
  <c r="BO1033" s="1"/>
  <c r="AG1033"/>
  <c r="AH1033"/>
  <c r="AI1033"/>
  <c r="AJ1033"/>
  <c r="AO1033"/>
  <c r="AS1033" s="1"/>
  <c r="AR1033"/>
  <c r="AV1033"/>
  <c r="AY1033"/>
  <c r="AZ1033"/>
  <c r="BC1033"/>
  <c r="BF1033"/>
  <c r="BG1033" s="1"/>
  <c r="BJ1033"/>
  <c r="BN1033" s="1"/>
  <c r="BM1033"/>
  <c r="BP1033"/>
  <c r="BR1033"/>
  <c r="BS1033"/>
  <c r="BT1033" s="1"/>
  <c r="BV1033"/>
  <c r="BZ1033" s="1"/>
  <c r="BW1033"/>
  <c r="CA1033" s="1"/>
  <c r="L1034"/>
  <c r="O1034"/>
  <c r="AF1034"/>
  <c r="AG1034"/>
  <c r="BP1034" s="1"/>
  <c r="AI1034"/>
  <c r="AJ1034"/>
  <c r="AK1034"/>
  <c r="AO1034"/>
  <c r="AR1034"/>
  <c r="AS1034"/>
  <c r="AV1034"/>
  <c r="AZ1034" s="1"/>
  <c r="AY1034"/>
  <c r="BC1034"/>
  <c r="BF1034"/>
  <c r="BG1034" s="1"/>
  <c r="BJ1034"/>
  <c r="BM1034"/>
  <c r="BN1034"/>
  <c r="BO1034"/>
  <c r="BR1034"/>
  <c r="BT1034" s="1"/>
  <c r="BS1034"/>
  <c r="BV1034"/>
  <c r="BZ1034" s="1"/>
  <c r="BW1034"/>
  <c r="CA1034" s="1"/>
  <c r="L1035"/>
  <c r="P1035" s="1"/>
  <c r="O1035"/>
  <c r="AF1035"/>
  <c r="BO1035" s="1"/>
  <c r="AG1035"/>
  <c r="AH1035"/>
  <c r="AI1035"/>
  <c r="AJ1035"/>
  <c r="AO1035"/>
  <c r="AR1035"/>
  <c r="AS1035" s="1"/>
  <c r="AV1035"/>
  <c r="AY1035"/>
  <c r="AZ1035"/>
  <c r="BC1035"/>
  <c r="BF1035"/>
  <c r="BJ1035"/>
  <c r="BM1035"/>
  <c r="BN1035" s="1"/>
  <c r="BP1035"/>
  <c r="BR1035"/>
  <c r="BV1035"/>
  <c r="BW1035"/>
  <c r="BZ1035"/>
  <c r="CA1035"/>
  <c r="L1036"/>
  <c r="O1036"/>
  <c r="P1036"/>
  <c r="AF1036"/>
  <c r="AH1036" s="1"/>
  <c r="AG1036"/>
  <c r="AI1036"/>
  <c r="AJ1036"/>
  <c r="AO1036"/>
  <c r="AR1036"/>
  <c r="AS1036" s="1"/>
  <c r="AV1036"/>
  <c r="AY1036"/>
  <c r="AZ1036"/>
  <c r="BC1036"/>
  <c r="BG1036" s="1"/>
  <c r="BF1036"/>
  <c r="BJ1036"/>
  <c r="BM1036"/>
  <c r="BO1036"/>
  <c r="BP1036"/>
  <c r="BQ1036"/>
  <c r="BS1036"/>
  <c r="BV1036"/>
  <c r="BW1036"/>
  <c r="CA1036" s="1"/>
  <c r="BZ1036"/>
  <c r="L1037"/>
  <c r="O1037"/>
  <c r="P1037"/>
  <c r="AF1037"/>
  <c r="AG1037"/>
  <c r="AH1037"/>
  <c r="AI1037"/>
  <c r="AJ1037"/>
  <c r="AO1037"/>
  <c r="AR1037"/>
  <c r="AV1037"/>
  <c r="AY1037"/>
  <c r="AZ1037" s="1"/>
  <c r="BC1037"/>
  <c r="BF1037"/>
  <c r="BG1037"/>
  <c r="BJ1037"/>
  <c r="BN1037" s="1"/>
  <c r="BM1037"/>
  <c r="BO1037"/>
  <c r="BP1037"/>
  <c r="BS1037"/>
  <c r="BV1037"/>
  <c r="BZ1037" s="1"/>
  <c r="BW1037"/>
  <c r="CA1037" s="1"/>
  <c r="L1038"/>
  <c r="O1038"/>
  <c r="P1038"/>
  <c r="AF1038"/>
  <c r="AG1038"/>
  <c r="BP1038" s="1"/>
  <c r="AI1038"/>
  <c r="AJ1038"/>
  <c r="AO1038"/>
  <c r="AS1038" s="1"/>
  <c r="AR1038"/>
  <c r="AV1038"/>
  <c r="AY1038"/>
  <c r="BC1038"/>
  <c r="BF1038"/>
  <c r="BG1038" s="1"/>
  <c r="BJ1038"/>
  <c r="BM1038"/>
  <c r="BN1038"/>
  <c r="BO1038"/>
  <c r="BQ1038"/>
  <c r="BS1038"/>
  <c r="BV1038"/>
  <c r="BZ1038" s="1"/>
  <c r="BW1038"/>
  <c r="CA1038"/>
  <c r="L1039"/>
  <c r="P1039" s="1"/>
  <c r="O1039"/>
  <c r="AF1039"/>
  <c r="BO1039" s="1"/>
  <c r="AG1039"/>
  <c r="AH1039"/>
  <c r="AI1039"/>
  <c r="AJ1039"/>
  <c r="BS1039" s="1"/>
  <c r="AK1039"/>
  <c r="AL1039"/>
  <c r="AO1039"/>
  <c r="AR1039"/>
  <c r="AS1039"/>
  <c r="AV1039"/>
  <c r="AZ1039" s="1"/>
  <c r="AY1039"/>
  <c r="BC1039"/>
  <c r="BG1039" s="1"/>
  <c r="BF1039"/>
  <c r="BJ1039"/>
  <c r="BM1039"/>
  <c r="BN1039"/>
  <c r="BP1039"/>
  <c r="BQ1039"/>
  <c r="BR1039"/>
  <c r="BT1039"/>
  <c r="BV1039"/>
  <c r="BZ1039" s="1"/>
  <c r="BW1039"/>
  <c r="CA1039"/>
  <c r="L1040"/>
  <c r="P1040" s="1"/>
  <c r="O1040"/>
  <c r="AF1040"/>
  <c r="AG1040"/>
  <c r="BP1040" s="1"/>
  <c r="AI1040"/>
  <c r="BR1040" s="1"/>
  <c r="AJ1040"/>
  <c r="AK1040" s="1"/>
  <c r="AO1040"/>
  <c r="AS1040" s="1"/>
  <c r="AR1040"/>
  <c r="AV1040"/>
  <c r="AY1040"/>
  <c r="AZ1040" s="1"/>
  <c r="BC1040"/>
  <c r="BG1040" s="1"/>
  <c r="BF1040"/>
  <c r="BJ1040"/>
  <c r="BM1040"/>
  <c r="BO1040"/>
  <c r="BS1040"/>
  <c r="BT1040" s="1"/>
  <c r="BV1040"/>
  <c r="BW1040"/>
  <c r="BZ1040"/>
  <c r="CA1040"/>
  <c r="L1041"/>
  <c r="O1041"/>
  <c r="P1041" s="1"/>
  <c r="AF1041"/>
  <c r="AG1041"/>
  <c r="AI1041"/>
  <c r="AJ1041"/>
  <c r="BS1041" s="1"/>
  <c r="AO1041"/>
  <c r="AR1041"/>
  <c r="AV1041"/>
  <c r="AZ1041" s="1"/>
  <c r="AY1041"/>
  <c r="BC1041"/>
  <c r="BF1041"/>
  <c r="BG1041" s="1"/>
  <c r="BJ1041"/>
  <c r="BM1041"/>
  <c r="BN1041"/>
  <c r="BP1041"/>
  <c r="BR1041"/>
  <c r="BV1041"/>
  <c r="BZ1041" s="1"/>
  <c r="BW1041"/>
  <c r="CA1041" s="1"/>
  <c r="J1042"/>
  <c r="K1042"/>
  <c r="K1017" s="1"/>
  <c r="L1042"/>
  <c r="M1042"/>
  <c r="N1042"/>
  <c r="O1042"/>
  <c r="P1042"/>
  <c r="R1042"/>
  <c r="T1042"/>
  <c r="U1042"/>
  <c r="U1017" s="1"/>
  <c r="U1016" s="1"/>
  <c r="U1015" s="1"/>
  <c r="V1042"/>
  <c r="V1017" s="1"/>
  <c r="V1016" s="1"/>
  <c r="V1015" s="1"/>
  <c r="W1042"/>
  <c r="Z1042"/>
  <c r="AA1042"/>
  <c r="AB1042"/>
  <c r="AC1042"/>
  <c r="AG1042"/>
  <c r="AJ1042"/>
  <c r="AM1042"/>
  <c r="AN1042"/>
  <c r="AO1042" s="1"/>
  <c r="AP1042"/>
  <c r="AQ1042"/>
  <c r="AT1042"/>
  <c r="AU1042"/>
  <c r="AV1042"/>
  <c r="AW1042"/>
  <c r="AX1042"/>
  <c r="BA1042"/>
  <c r="BB1042"/>
  <c r="BD1042"/>
  <c r="BE1042"/>
  <c r="BF1042" s="1"/>
  <c r="BH1042"/>
  <c r="BI1042"/>
  <c r="BI1017" s="1"/>
  <c r="BI1016" s="1"/>
  <c r="BI1015" s="1"/>
  <c r="BJ1042"/>
  <c r="BK1042"/>
  <c r="BL1042"/>
  <c r="BM1042"/>
  <c r="BN1042"/>
  <c r="BP1042"/>
  <c r="L1043"/>
  <c r="O1043"/>
  <c r="P1043"/>
  <c r="AF1043"/>
  <c r="AG1043"/>
  <c r="AI1043"/>
  <c r="AJ1043"/>
  <c r="BS1043" s="1"/>
  <c r="BS1042" s="1"/>
  <c r="AO1043"/>
  <c r="AR1043"/>
  <c r="AS1043"/>
  <c r="AV1043"/>
  <c r="AY1043"/>
  <c r="AZ1043"/>
  <c r="BC1043"/>
  <c r="BG1043" s="1"/>
  <c r="BF1043"/>
  <c r="BJ1043"/>
  <c r="BN1043" s="1"/>
  <c r="BM1043"/>
  <c r="BO1043"/>
  <c r="BO1042" s="1"/>
  <c r="BP1043"/>
  <c r="BQ1043"/>
  <c r="BV1043"/>
  <c r="BW1043"/>
  <c r="CA1043" s="1"/>
  <c r="BZ1043"/>
  <c r="K1044"/>
  <c r="M1044"/>
  <c r="T1044"/>
  <c r="V1044"/>
  <c r="W1044"/>
  <c r="AB1044"/>
  <c r="AC1044"/>
  <c r="AM1044"/>
  <c r="AN1044"/>
  <c r="AP1044"/>
  <c r="AQ1044"/>
  <c r="AR1044"/>
  <c r="AT1044"/>
  <c r="AV1044" s="1"/>
  <c r="AU1044"/>
  <c r="AX1044"/>
  <c r="BD1044"/>
  <c r="BF1044" s="1"/>
  <c r="BH1044"/>
  <c r="BJ1044" s="1"/>
  <c r="BK1044"/>
  <c r="J1045"/>
  <c r="K1045"/>
  <c r="M1045"/>
  <c r="N1045"/>
  <c r="R1045"/>
  <c r="T1045"/>
  <c r="U1045"/>
  <c r="U1044" s="1"/>
  <c r="V1045"/>
  <c r="W1045"/>
  <c r="Z1045"/>
  <c r="Z1044" s="1"/>
  <c r="AA1045"/>
  <c r="AA1044" s="1"/>
  <c r="AB1045"/>
  <c r="AC1045"/>
  <c r="AM1045"/>
  <c r="AN1045"/>
  <c r="AO1045" s="1"/>
  <c r="AP1045"/>
  <c r="AQ1045"/>
  <c r="AR1045"/>
  <c r="AT1045"/>
  <c r="AU1045"/>
  <c r="AV1045"/>
  <c r="AW1045"/>
  <c r="AX1045"/>
  <c r="BA1045"/>
  <c r="BB1045"/>
  <c r="BB1044" s="1"/>
  <c r="BD1045"/>
  <c r="BE1045"/>
  <c r="BE1044" s="1"/>
  <c r="BF1045"/>
  <c r="BH1045"/>
  <c r="BI1045"/>
  <c r="BI1044" s="1"/>
  <c r="BJ1045"/>
  <c r="BK1045"/>
  <c r="BL1045"/>
  <c r="L1046"/>
  <c r="P1046" s="1"/>
  <c r="O1046"/>
  <c r="AF1046"/>
  <c r="AG1046"/>
  <c r="AG1045" s="1"/>
  <c r="AG1044" s="1"/>
  <c r="AI1046"/>
  <c r="AJ1046"/>
  <c r="AJ1045" s="1"/>
  <c r="AJ1044" s="1"/>
  <c r="AK1046"/>
  <c r="AO1046"/>
  <c r="AS1046" s="1"/>
  <c r="AR1046"/>
  <c r="AV1046"/>
  <c r="AY1046"/>
  <c r="AZ1046" s="1"/>
  <c r="BC1046"/>
  <c r="BF1046"/>
  <c r="BG1046"/>
  <c r="BJ1046"/>
  <c r="BM1046"/>
  <c r="BS1046"/>
  <c r="BS1045" s="1"/>
  <c r="BS1044" s="1"/>
  <c r="BV1046"/>
  <c r="BW1046"/>
  <c r="CA1046" s="1"/>
  <c r="BZ1046"/>
  <c r="K1049"/>
  <c r="M1049"/>
  <c r="Z1049"/>
  <c r="Z1048" s="1"/>
  <c r="AN1049"/>
  <c r="AX1049"/>
  <c r="BB1049"/>
  <c r="BJ1049"/>
  <c r="BL1049"/>
  <c r="BP1049"/>
  <c r="J1050"/>
  <c r="K1050"/>
  <c r="M1050"/>
  <c r="N1050"/>
  <c r="N1049" s="1"/>
  <c r="T1050"/>
  <c r="T1049" s="1"/>
  <c r="U1050"/>
  <c r="V1050"/>
  <c r="V1049" s="1"/>
  <c r="W1050"/>
  <c r="Z1050"/>
  <c r="AA1050"/>
  <c r="AB1050"/>
  <c r="AB1049" s="1"/>
  <c r="AB1048" s="1"/>
  <c r="AC1050"/>
  <c r="AF1050"/>
  <c r="AG1050"/>
  <c r="AM1050"/>
  <c r="AN1050"/>
  <c r="AP1050"/>
  <c r="AQ1050"/>
  <c r="AT1050"/>
  <c r="AU1050"/>
  <c r="AW1050"/>
  <c r="AX1050"/>
  <c r="BA1050"/>
  <c r="BB1050"/>
  <c r="BD1050"/>
  <c r="BF1050" s="1"/>
  <c r="BG1050" s="1"/>
  <c r="BE1050"/>
  <c r="BH1050"/>
  <c r="BH1049" s="1"/>
  <c r="BI1050"/>
  <c r="BI1049" s="1"/>
  <c r="BK1050"/>
  <c r="BL1050"/>
  <c r="BM1050"/>
  <c r="BN1050"/>
  <c r="BR1050"/>
  <c r="O1051"/>
  <c r="P1051"/>
  <c r="AF1051"/>
  <c r="AH1051" s="1"/>
  <c r="AG1051"/>
  <c r="AI1051"/>
  <c r="AJ1051"/>
  <c r="AO1051"/>
  <c r="AR1051"/>
  <c r="AV1051"/>
  <c r="AZ1051" s="1"/>
  <c r="AY1051"/>
  <c r="BC1051"/>
  <c r="BF1051"/>
  <c r="BG1051" s="1"/>
  <c r="BJ1051"/>
  <c r="BM1051"/>
  <c r="BN1051"/>
  <c r="BO1051"/>
  <c r="BP1051"/>
  <c r="BP1050" s="1"/>
  <c r="BR1051"/>
  <c r="BV1051"/>
  <c r="BW1051"/>
  <c r="CA1051" s="1"/>
  <c r="BZ1051"/>
  <c r="J1052"/>
  <c r="J1049" s="1"/>
  <c r="K1052"/>
  <c r="L1052"/>
  <c r="P1052" s="1"/>
  <c r="M1052"/>
  <c r="N1052"/>
  <c r="O1052" s="1"/>
  <c r="T1052"/>
  <c r="U1052"/>
  <c r="U1049" s="1"/>
  <c r="V1052"/>
  <c r="W1052"/>
  <c r="Z1052"/>
  <c r="AA1052"/>
  <c r="AA1049" s="1"/>
  <c r="AB1052"/>
  <c r="AC1052"/>
  <c r="AG1052"/>
  <c r="AI1052"/>
  <c r="AM1052"/>
  <c r="AO1052" s="1"/>
  <c r="AS1052" s="1"/>
  <c r="AN1052"/>
  <c r="AP1052"/>
  <c r="AR1052" s="1"/>
  <c r="AQ1052"/>
  <c r="AT1052"/>
  <c r="AV1052" s="1"/>
  <c r="AU1052"/>
  <c r="AW1052"/>
  <c r="AX1052"/>
  <c r="AY1052"/>
  <c r="BA1052"/>
  <c r="BB1052"/>
  <c r="BD1052"/>
  <c r="BE1052"/>
  <c r="BH1052"/>
  <c r="BI1052"/>
  <c r="BJ1052" s="1"/>
  <c r="BN1052" s="1"/>
  <c r="BK1052"/>
  <c r="BL1052"/>
  <c r="BM1052"/>
  <c r="BR1052"/>
  <c r="L1053"/>
  <c r="P1053" s="1"/>
  <c r="O1053"/>
  <c r="AF1053"/>
  <c r="AG1053"/>
  <c r="AI1053"/>
  <c r="AJ1053"/>
  <c r="AO1053"/>
  <c r="AR1053"/>
  <c r="AS1053" s="1"/>
  <c r="AV1053"/>
  <c r="AZ1053" s="1"/>
  <c r="AY1053"/>
  <c r="BC1053"/>
  <c r="BF1053"/>
  <c r="BJ1053"/>
  <c r="BN1053" s="1"/>
  <c r="BM1053"/>
  <c r="BP1053"/>
  <c r="BP1052" s="1"/>
  <c r="BR1053"/>
  <c r="BV1053"/>
  <c r="BZ1053" s="1"/>
  <c r="BW1053"/>
  <c r="CA1053"/>
  <c r="J1054"/>
  <c r="L1054" s="1"/>
  <c r="N1054"/>
  <c r="T1054"/>
  <c r="U1054"/>
  <c r="Z1054"/>
  <c r="AA1054"/>
  <c r="AF1054"/>
  <c r="AI1054"/>
  <c r="AK1054"/>
  <c r="AQ1054"/>
  <c r="AW1054"/>
  <c r="AY1054" s="1"/>
  <c r="BA1054"/>
  <c r="BD1054"/>
  <c r="BF1054" s="1"/>
  <c r="BE1054"/>
  <c r="BH1054"/>
  <c r="BJ1054" s="1"/>
  <c r="BI1054"/>
  <c r="BL1054"/>
  <c r="BS1054"/>
  <c r="J1055"/>
  <c r="K1055"/>
  <c r="K1054" s="1"/>
  <c r="L1055"/>
  <c r="M1055"/>
  <c r="M1054" s="1"/>
  <c r="N1055"/>
  <c r="O1055"/>
  <c r="P1055"/>
  <c r="T1055"/>
  <c r="U1055"/>
  <c r="V1055"/>
  <c r="V1054" s="1"/>
  <c r="W1055"/>
  <c r="W1054" s="1"/>
  <c r="Z1055"/>
  <c r="AA1055"/>
  <c r="AB1055"/>
  <c r="AB1054" s="1"/>
  <c r="AC1055"/>
  <c r="AC1054" s="1"/>
  <c r="AF1055"/>
  <c r="AI1055"/>
  <c r="AJ1055"/>
  <c r="AJ1054" s="1"/>
  <c r="AM1055"/>
  <c r="AN1055"/>
  <c r="AN1054" s="1"/>
  <c r="AP1055"/>
  <c r="AQ1055"/>
  <c r="AT1055"/>
  <c r="AU1055"/>
  <c r="AU1054" s="1"/>
  <c r="AW1055"/>
  <c r="AX1055"/>
  <c r="AX1054" s="1"/>
  <c r="AY1055"/>
  <c r="BA1055"/>
  <c r="BB1055"/>
  <c r="BD1055"/>
  <c r="BE1055"/>
  <c r="BF1055"/>
  <c r="BH1055"/>
  <c r="BI1055"/>
  <c r="BJ1055"/>
  <c r="BK1055"/>
  <c r="BL1055"/>
  <c r="BO1055"/>
  <c r="BS1055"/>
  <c r="L1056"/>
  <c r="P1056" s="1"/>
  <c r="O1056"/>
  <c r="AF1056"/>
  <c r="AG1056"/>
  <c r="AI1056"/>
  <c r="AJ1056"/>
  <c r="AK1056"/>
  <c r="AO1056"/>
  <c r="AS1056" s="1"/>
  <c r="AR1056"/>
  <c r="AV1056"/>
  <c r="AY1056"/>
  <c r="BC1056"/>
  <c r="BF1056"/>
  <c r="BJ1056"/>
  <c r="BM1056"/>
  <c r="BN1056" s="1"/>
  <c r="BO1056"/>
  <c r="BR1056"/>
  <c r="BS1056"/>
  <c r="BV1056"/>
  <c r="BZ1056" s="1"/>
  <c r="BW1056"/>
  <c r="CA1056" s="1"/>
  <c r="K1057"/>
  <c r="M1057"/>
  <c r="O1057" s="1"/>
  <c r="N1057"/>
  <c r="V1057"/>
  <c r="AA1057"/>
  <c r="AB1057"/>
  <c r="AJ1057"/>
  <c r="AP1057"/>
  <c r="AT1057"/>
  <c r="AV1057"/>
  <c r="AX1057"/>
  <c r="AZ1057"/>
  <c r="BA1057"/>
  <c r="BC1057" s="1"/>
  <c r="BB1057"/>
  <c r="BE1057"/>
  <c r="BI1057"/>
  <c r="BP1057"/>
  <c r="J1058"/>
  <c r="J1057" s="1"/>
  <c r="L1057" s="1"/>
  <c r="K1058"/>
  <c r="L1058"/>
  <c r="M1058"/>
  <c r="N1058"/>
  <c r="T1058"/>
  <c r="T1057" s="1"/>
  <c r="U1058"/>
  <c r="U1057" s="1"/>
  <c r="V1058"/>
  <c r="W1058"/>
  <c r="W1057" s="1"/>
  <c r="Z1058"/>
  <c r="Z1057" s="1"/>
  <c r="AA1058"/>
  <c r="AB1058"/>
  <c r="AC1058"/>
  <c r="AC1057" s="1"/>
  <c r="AF1058"/>
  <c r="AG1058"/>
  <c r="AG1057" s="1"/>
  <c r="AM1058"/>
  <c r="AN1058"/>
  <c r="AN1057" s="1"/>
  <c r="AP1058"/>
  <c r="AQ1058"/>
  <c r="AQ1057" s="1"/>
  <c r="AT1058"/>
  <c r="AU1058"/>
  <c r="AU1057" s="1"/>
  <c r="AV1058"/>
  <c r="AW1058"/>
  <c r="AW1057" s="1"/>
  <c r="AY1057" s="1"/>
  <c r="AX1058"/>
  <c r="AY1058"/>
  <c r="AZ1058"/>
  <c r="BA1058"/>
  <c r="BB1058"/>
  <c r="BC1058"/>
  <c r="BD1058"/>
  <c r="BF1058" s="1"/>
  <c r="BE1058"/>
  <c r="BG1058"/>
  <c r="BH1058"/>
  <c r="BI1058"/>
  <c r="BK1058"/>
  <c r="BK1057" s="1"/>
  <c r="BL1058"/>
  <c r="BO1058"/>
  <c r="BS1058"/>
  <c r="BS1057" s="1"/>
  <c r="L1059"/>
  <c r="O1059"/>
  <c r="P1059" s="1"/>
  <c r="AF1059"/>
  <c r="AG1059"/>
  <c r="AH1059"/>
  <c r="AI1059"/>
  <c r="AJ1059"/>
  <c r="AJ1058" s="1"/>
  <c r="AO1059"/>
  <c r="AS1059" s="1"/>
  <c r="AR1059"/>
  <c r="AV1059"/>
  <c r="AY1059"/>
  <c r="AZ1059"/>
  <c r="BC1059"/>
  <c r="BF1059"/>
  <c r="BG1059"/>
  <c r="BJ1059"/>
  <c r="BN1059" s="1"/>
  <c r="BM1059"/>
  <c r="BO1059"/>
  <c r="BP1059"/>
  <c r="BP1058" s="1"/>
  <c r="BR1059"/>
  <c r="BS1059"/>
  <c r="BV1059"/>
  <c r="BZ1059" s="1"/>
  <c r="BW1059"/>
  <c r="CA1059" s="1"/>
  <c r="J1060"/>
  <c r="L1060" s="1"/>
  <c r="W1060"/>
  <c r="AA1060"/>
  <c r="AC1060"/>
  <c r="AM1060"/>
  <c r="AQ1060"/>
  <c r="AU1060"/>
  <c r="AW1060"/>
  <c r="AY1060" s="1"/>
  <c r="BB1060"/>
  <c r="BI1060"/>
  <c r="BK1060"/>
  <c r="J1061"/>
  <c r="K1061"/>
  <c r="K1060" s="1"/>
  <c r="M1061"/>
  <c r="N1061"/>
  <c r="T1061"/>
  <c r="T1060" s="1"/>
  <c r="U1061"/>
  <c r="U1060" s="1"/>
  <c r="V1061"/>
  <c r="V1060" s="1"/>
  <c r="W1061"/>
  <c r="Z1061"/>
  <c r="Z1060" s="1"/>
  <c r="AA1061"/>
  <c r="AB1061"/>
  <c r="AB1060" s="1"/>
  <c r="AC1061"/>
  <c r="AM1061"/>
  <c r="AN1061"/>
  <c r="AO1061"/>
  <c r="AP1061"/>
  <c r="AQ1061"/>
  <c r="AT1061"/>
  <c r="AU1061"/>
  <c r="AW1061"/>
  <c r="AX1061"/>
  <c r="AX1060" s="1"/>
  <c r="BA1061"/>
  <c r="BB1061"/>
  <c r="BD1061"/>
  <c r="BE1061"/>
  <c r="BE1060" s="1"/>
  <c r="BH1061"/>
  <c r="BI1061"/>
  <c r="BK1061"/>
  <c r="BL1061"/>
  <c r="L1062"/>
  <c r="P1062" s="1"/>
  <c r="O1062"/>
  <c r="AF1062"/>
  <c r="AG1062"/>
  <c r="AI1062"/>
  <c r="AJ1062"/>
  <c r="AO1062"/>
  <c r="AR1062"/>
  <c r="AS1062" s="1"/>
  <c r="AV1062"/>
  <c r="AY1062"/>
  <c r="AZ1062"/>
  <c r="BC1062"/>
  <c r="BG1062" s="1"/>
  <c r="BF1062"/>
  <c r="BJ1062"/>
  <c r="BM1062"/>
  <c r="BO1062"/>
  <c r="BS1062"/>
  <c r="BV1062"/>
  <c r="BW1062"/>
  <c r="BZ1062"/>
  <c r="CA1062"/>
  <c r="L1063"/>
  <c r="O1063"/>
  <c r="P1063" s="1"/>
  <c r="AF1063"/>
  <c r="AG1063"/>
  <c r="AI1063"/>
  <c r="AJ1063"/>
  <c r="AO1063"/>
  <c r="AS1063" s="1"/>
  <c r="AR1063"/>
  <c r="AV1063"/>
  <c r="AY1063"/>
  <c r="BC1063"/>
  <c r="BF1063"/>
  <c r="BG1063" s="1"/>
  <c r="BJ1063"/>
  <c r="BM1063"/>
  <c r="BN1063"/>
  <c r="BP1063"/>
  <c r="BR1063"/>
  <c r="BS1063"/>
  <c r="BT1063" s="1"/>
  <c r="BV1063"/>
  <c r="BW1063"/>
  <c r="CA1063" s="1"/>
  <c r="BZ1063"/>
  <c r="L1064"/>
  <c r="P1064" s="1"/>
  <c r="O1064"/>
  <c r="AF1064"/>
  <c r="AG1064"/>
  <c r="BP1064" s="1"/>
  <c r="AI1064"/>
  <c r="AJ1064"/>
  <c r="AK1064"/>
  <c r="AO1064"/>
  <c r="AR1064"/>
  <c r="AS1064"/>
  <c r="AV1064"/>
  <c r="AZ1064" s="1"/>
  <c r="AY1064"/>
  <c r="BC1064"/>
  <c r="BG1064" s="1"/>
  <c r="BF1064"/>
  <c r="BJ1064"/>
  <c r="BM1064"/>
  <c r="BN1064" s="1"/>
  <c r="BO1064"/>
  <c r="BR1064"/>
  <c r="BS1064"/>
  <c r="BV1064"/>
  <c r="BZ1064" s="1"/>
  <c r="BW1064"/>
  <c r="CA1064"/>
  <c r="J1065"/>
  <c r="L1065" s="1"/>
  <c r="K1065"/>
  <c r="M1065"/>
  <c r="N1065"/>
  <c r="O1065" s="1"/>
  <c r="T1065"/>
  <c r="U1065"/>
  <c r="V1065"/>
  <c r="W1065"/>
  <c r="Z1065"/>
  <c r="AA1065"/>
  <c r="AB1065"/>
  <c r="AC1065"/>
  <c r="AJ1065"/>
  <c r="AM1065"/>
  <c r="AN1065"/>
  <c r="AO1065" s="1"/>
  <c r="AP1065"/>
  <c r="AR1065" s="1"/>
  <c r="AQ1065"/>
  <c r="AT1065"/>
  <c r="AU1065"/>
  <c r="AV1065"/>
  <c r="AW1065"/>
  <c r="AX1065"/>
  <c r="BA1065"/>
  <c r="BC1065" s="1"/>
  <c r="BB1065"/>
  <c r="BD1065"/>
  <c r="BE1065"/>
  <c r="BF1065"/>
  <c r="BH1065"/>
  <c r="BI1065"/>
  <c r="BJ1065"/>
  <c r="BK1065"/>
  <c r="BL1065"/>
  <c r="BM1065"/>
  <c r="BN1065"/>
  <c r="L1066"/>
  <c r="O1066"/>
  <c r="P1066"/>
  <c r="AF1066"/>
  <c r="AG1066"/>
  <c r="AI1066"/>
  <c r="AJ1066"/>
  <c r="AO1066"/>
  <c r="AR1066"/>
  <c r="AS1066" s="1"/>
  <c r="AV1066"/>
  <c r="AY1066"/>
  <c r="AZ1066"/>
  <c r="BC1066"/>
  <c r="BG1066" s="1"/>
  <c r="BF1066"/>
  <c r="BJ1066"/>
  <c r="BM1066"/>
  <c r="BP1066"/>
  <c r="BS1066"/>
  <c r="BV1066"/>
  <c r="BW1066"/>
  <c r="CA1066" s="1"/>
  <c r="BZ1066"/>
  <c r="L1067"/>
  <c r="O1067"/>
  <c r="P1067"/>
  <c r="AF1067"/>
  <c r="AG1067"/>
  <c r="AH1067"/>
  <c r="AI1067"/>
  <c r="AJ1067"/>
  <c r="AO1067"/>
  <c r="AR1067"/>
  <c r="AV1067"/>
  <c r="AY1067"/>
  <c r="AZ1067"/>
  <c r="BC1067"/>
  <c r="BF1067"/>
  <c r="BG1067"/>
  <c r="BJ1067"/>
  <c r="BN1067" s="1"/>
  <c r="BM1067"/>
  <c r="BO1067"/>
  <c r="BQ1067" s="1"/>
  <c r="BP1067"/>
  <c r="BS1067"/>
  <c r="BV1067"/>
  <c r="BZ1067" s="1"/>
  <c r="BW1067"/>
  <c r="CA1067" s="1"/>
  <c r="L1068"/>
  <c r="P1068" s="1"/>
  <c r="O1068"/>
  <c r="AF1068"/>
  <c r="AG1068"/>
  <c r="BP1068" s="1"/>
  <c r="AH1068"/>
  <c r="AI1068"/>
  <c r="BR1068" s="1"/>
  <c r="AJ1068"/>
  <c r="AK1068"/>
  <c r="AL1068"/>
  <c r="AO1068"/>
  <c r="AR1068"/>
  <c r="AS1068"/>
  <c r="AV1068"/>
  <c r="AZ1068" s="1"/>
  <c r="AY1068"/>
  <c r="BC1068"/>
  <c r="BF1068"/>
  <c r="BG1068"/>
  <c r="BJ1068"/>
  <c r="BM1068"/>
  <c r="BN1068"/>
  <c r="BO1068"/>
  <c r="BQ1068" s="1"/>
  <c r="BS1068"/>
  <c r="BV1068"/>
  <c r="BZ1068" s="1"/>
  <c r="BW1068"/>
  <c r="CA1068"/>
  <c r="L1069"/>
  <c r="P1069" s="1"/>
  <c r="O1069"/>
  <c r="AF1069"/>
  <c r="BO1069" s="1"/>
  <c r="AG1069"/>
  <c r="AI1069"/>
  <c r="AJ1069"/>
  <c r="BS1069" s="1"/>
  <c r="AK1069"/>
  <c r="AO1069"/>
  <c r="AR1069"/>
  <c r="AS1069"/>
  <c r="AV1069"/>
  <c r="AZ1069" s="1"/>
  <c r="AY1069"/>
  <c r="BC1069"/>
  <c r="BF1069"/>
  <c r="BJ1069"/>
  <c r="BN1069" s="1"/>
  <c r="BM1069"/>
  <c r="BR1069"/>
  <c r="BT1069"/>
  <c r="BV1069"/>
  <c r="BZ1069" s="1"/>
  <c r="BW1069"/>
  <c r="CA1069"/>
  <c r="J1070"/>
  <c r="M1070"/>
  <c r="O1070" s="1"/>
  <c r="N1070"/>
  <c r="U1070"/>
  <c r="W1070"/>
  <c r="AA1070"/>
  <c r="AC1070"/>
  <c r="AQ1070"/>
  <c r="AR1070" s="1"/>
  <c r="AU1070"/>
  <c r="AW1070"/>
  <c r="BA1070"/>
  <c r="BC1070" s="1"/>
  <c r="BE1070"/>
  <c r="BH1070"/>
  <c r="BJ1070" s="1"/>
  <c r="BI1070"/>
  <c r="BK1070"/>
  <c r="BL1070"/>
  <c r="BM1070"/>
  <c r="J1071"/>
  <c r="K1071"/>
  <c r="M1071"/>
  <c r="O1071" s="1"/>
  <c r="N1071"/>
  <c r="T1071"/>
  <c r="T1070" s="1"/>
  <c r="U1071"/>
  <c r="V1071"/>
  <c r="V1070" s="1"/>
  <c r="W1071"/>
  <c r="Z1071"/>
  <c r="Z1070" s="1"/>
  <c r="AA1071"/>
  <c r="AB1071"/>
  <c r="AB1070" s="1"/>
  <c r="AC1071"/>
  <c r="AM1071"/>
  <c r="AN1071"/>
  <c r="AN1070" s="1"/>
  <c r="AP1071"/>
  <c r="AP1070" s="1"/>
  <c r="AQ1071"/>
  <c r="AR1071"/>
  <c r="AT1071"/>
  <c r="AU1071"/>
  <c r="AW1071"/>
  <c r="AX1071"/>
  <c r="AX1070" s="1"/>
  <c r="AY1071"/>
  <c r="BA1071"/>
  <c r="BB1071"/>
  <c r="BB1070" s="1"/>
  <c r="BD1071"/>
  <c r="BD1070" s="1"/>
  <c r="BE1071"/>
  <c r="BF1071"/>
  <c r="BH1071"/>
  <c r="BI1071"/>
  <c r="BJ1071"/>
  <c r="BK1071"/>
  <c r="BM1071" s="1"/>
  <c r="BL1071"/>
  <c r="BN1071"/>
  <c r="L1072"/>
  <c r="O1072"/>
  <c r="P1072"/>
  <c r="AF1072"/>
  <c r="AG1072"/>
  <c r="AI1072"/>
  <c r="AJ1072"/>
  <c r="AK1072"/>
  <c r="AO1072"/>
  <c r="AR1072"/>
  <c r="AS1072"/>
  <c r="AV1072"/>
  <c r="AY1072"/>
  <c r="BC1072"/>
  <c r="BF1072"/>
  <c r="BJ1072"/>
  <c r="BM1072"/>
  <c r="BN1072" s="1"/>
  <c r="BO1072"/>
  <c r="BR1072"/>
  <c r="BS1072"/>
  <c r="BV1072"/>
  <c r="BZ1072" s="1"/>
  <c r="BW1072"/>
  <c r="CA1072" s="1"/>
  <c r="L1073"/>
  <c r="O1073"/>
  <c r="AF1073"/>
  <c r="AG1073"/>
  <c r="BP1073" s="1"/>
  <c r="AI1073"/>
  <c r="AJ1073"/>
  <c r="AK1073"/>
  <c r="AO1073"/>
  <c r="AR1073"/>
  <c r="AS1073"/>
  <c r="AV1073"/>
  <c r="AY1073"/>
  <c r="AZ1073"/>
  <c r="BC1073"/>
  <c r="BG1073" s="1"/>
  <c r="BF1073"/>
  <c r="BJ1073"/>
  <c r="BM1073"/>
  <c r="BN1073"/>
  <c r="BR1073"/>
  <c r="BV1073"/>
  <c r="BZ1073" s="1"/>
  <c r="BW1073"/>
  <c r="CA1073"/>
  <c r="L1074"/>
  <c r="P1074" s="1"/>
  <c r="O1074"/>
  <c r="AF1074"/>
  <c r="AG1074"/>
  <c r="BP1074" s="1"/>
  <c r="BQ1074" s="1"/>
  <c r="AI1074"/>
  <c r="AJ1074"/>
  <c r="AO1074"/>
  <c r="AR1074"/>
  <c r="AS1074"/>
  <c r="AV1074"/>
  <c r="AY1074"/>
  <c r="AZ1074"/>
  <c r="BC1074"/>
  <c r="BG1074" s="1"/>
  <c r="BF1074"/>
  <c r="BJ1074"/>
  <c r="BM1074"/>
  <c r="BO1074"/>
  <c r="BS1074"/>
  <c r="BV1074"/>
  <c r="BW1074"/>
  <c r="CA1074" s="1"/>
  <c r="BZ1074"/>
  <c r="L1075"/>
  <c r="O1075"/>
  <c r="P1075" s="1"/>
  <c r="AF1075"/>
  <c r="AG1075"/>
  <c r="AI1075"/>
  <c r="AJ1075"/>
  <c r="AO1075"/>
  <c r="AS1075" s="1"/>
  <c r="AR1075"/>
  <c r="AV1075"/>
  <c r="AZ1075" s="1"/>
  <c r="AY1075"/>
  <c r="BC1075"/>
  <c r="BF1075"/>
  <c r="BG1075" s="1"/>
  <c r="BJ1075"/>
  <c r="BM1075"/>
  <c r="BN1075"/>
  <c r="BP1075"/>
  <c r="BR1075"/>
  <c r="BS1075"/>
  <c r="BT1075" s="1"/>
  <c r="BV1075"/>
  <c r="BW1075"/>
  <c r="CA1075" s="1"/>
  <c r="BZ1075"/>
  <c r="L1076"/>
  <c r="P1076" s="1"/>
  <c r="O1076"/>
  <c r="AF1076"/>
  <c r="AG1076"/>
  <c r="AI1076"/>
  <c r="AJ1076"/>
  <c r="AK1076"/>
  <c r="AO1076"/>
  <c r="AR1076"/>
  <c r="AS1076"/>
  <c r="AV1076"/>
  <c r="AZ1076" s="1"/>
  <c r="AY1076"/>
  <c r="BC1076"/>
  <c r="BF1076"/>
  <c r="BJ1076"/>
  <c r="BM1076"/>
  <c r="BN1076" s="1"/>
  <c r="BO1076"/>
  <c r="BR1076"/>
  <c r="BS1076"/>
  <c r="BV1076"/>
  <c r="BZ1076" s="1"/>
  <c r="BW1076"/>
  <c r="CA1076"/>
  <c r="L1077"/>
  <c r="P1077" s="1"/>
  <c r="O1077"/>
  <c r="AF1077"/>
  <c r="BO1077" s="1"/>
  <c r="AG1077"/>
  <c r="AH1077" s="1"/>
  <c r="AL1077" s="1"/>
  <c r="AI1077"/>
  <c r="AJ1077"/>
  <c r="BS1077" s="1"/>
  <c r="AK1077"/>
  <c r="AO1077"/>
  <c r="AR1077"/>
  <c r="AS1077"/>
  <c r="AV1077"/>
  <c r="AZ1077" s="1"/>
  <c r="AY1077"/>
  <c r="BC1077"/>
  <c r="BF1077"/>
  <c r="BJ1077"/>
  <c r="BM1077"/>
  <c r="BN1077"/>
  <c r="BP1077"/>
  <c r="BR1077"/>
  <c r="BT1077" s="1"/>
  <c r="BV1077"/>
  <c r="BW1077"/>
  <c r="BZ1077"/>
  <c r="CA1077"/>
  <c r="L1078"/>
  <c r="O1078"/>
  <c r="P1078"/>
  <c r="AF1078"/>
  <c r="AG1078"/>
  <c r="AI1078"/>
  <c r="BR1078" s="1"/>
  <c r="BT1078" s="1"/>
  <c r="AJ1078"/>
  <c r="AK1078"/>
  <c r="AO1078"/>
  <c r="AR1078"/>
  <c r="AS1078" s="1"/>
  <c r="AV1078"/>
  <c r="AY1078"/>
  <c r="AZ1078"/>
  <c r="BC1078"/>
  <c r="BG1078" s="1"/>
  <c r="BF1078"/>
  <c r="BJ1078"/>
  <c r="BN1078" s="1"/>
  <c r="BM1078"/>
  <c r="BP1078"/>
  <c r="BS1078"/>
  <c r="BV1078"/>
  <c r="BW1078"/>
  <c r="CA1078" s="1"/>
  <c r="BZ1078"/>
  <c r="L1079"/>
  <c r="O1079"/>
  <c r="P1079"/>
  <c r="AF1079"/>
  <c r="AG1079"/>
  <c r="AH1079"/>
  <c r="AI1079"/>
  <c r="AJ1079"/>
  <c r="AO1079"/>
  <c r="AS1079" s="1"/>
  <c r="AR1079"/>
  <c r="AV1079"/>
  <c r="AY1079"/>
  <c r="AZ1079"/>
  <c r="BC1079"/>
  <c r="BF1079"/>
  <c r="BG1079"/>
  <c r="BJ1079"/>
  <c r="BN1079" s="1"/>
  <c r="BM1079"/>
  <c r="BO1079"/>
  <c r="BQ1079" s="1"/>
  <c r="BP1079"/>
  <c r="BS1079"/>
  <c r="BV1079"/>
  <c r="BZ1079" s="1"/>
  <c r="BW1079"/>
  <c r="CA1079" s="1"/>
  <c r="L1080"/>
  <c r="P1080" s="1"/>
  <c r="O1080"/>
  <c r="AF1080"/>
  <c r="AG1080"/>
  <c r="AI1080"/>
  <c r="BR1080" s="1"/>
  <c r="AJ1080"/>
  <c r="AK1080"/>
  <c r="AO1080"/>
  <c r="AR1080"/>
  <c r="AS1080"/>
  <c r="AV1080"/>
  <c r="AZ1080" s="1"/>
  <c r="AY1080"/>
  <c r="BC1080"/>
  <c r="BF1080"/>
  <c r="BG1080" s="1"/>
  <c r="BJ1080"/>
  <c r="BM1080"/>
  <c r="BN1080"/>
  <c r="BO1080"/>
  <c r="BS1080"/>
  <c r="BV1080"/>
  <c r="BZ1080" s="1"/>
  <c r="BW1080"/>
  <c r="CA1080"/>
  <c r="L1081"/>
  <c r="P1081" s="1"/>
  <c r="O1081"/>
  <c r="AF1081"/>
  <c r="BO1081" s="1"/>
  <c r="AG1081"/>
  <c r="AI1081"/>
  <c r="AJ1081"/>
  <c r="BS1081" s="1"/>
  <c r="AK1081"/>
  <c r="AO1081"/>
  <c r="AR1081"/>
  <c r="AS1081"/>
  <c r="AV1081"/>
  <c r="AZ1081" s="1"/>
  <c r="AY1081"/>
  <c r="BC1081"/>
  <c r="BF1081"/>
  <c r="BJ1081"/>
  <c r="BN1081" s="1"/>
  <c r="BM1081"/>
  <c r="BR1081"/>
  <c r="BT1081"/>
  <c r="BV1081"/>
  <c r="BZ1081" s="1"/>
  <c r="BW1081"/>
  <c r="CA1081"/>
  <c r="L1082"/>
  <c r="P1082" s="1"/>
  <c r="O1082"/>
  <c r="AF1082"/>
  <c r="AG1082"/>
  <c r="BP1082" s="1"/>
  <c r="AI1082"/>
  <c r="AJ1082"/>
  <c r="AK1082"/>
  <c r="AO1082"/>
  <c r="AS1082" s="1"/>
  <c r="AR1082"/>
  <c r="AV1082"/>
  <c r="AY1082"/>
  <c r="BC1082"/>
  <c r="BF1082"/>
  <c r="BG1082"/>
  <c r="BJ1082"/>
  <c r="BM1082"/>
  <c r="BN1082" s="1"/>
  <c r="BR1082"/>
  <c r="BT1082" s="1"/>
  <c r="BS1082"/>
  <c r="BV1082"/>
  <c r="BZ1082" s="1"/>
  <c r="BW1082"/>
  <c r="CA1082" s="1"/>
  <c r="L1083"/>
  <c r="P1083" s="1"/>
  <c r="O1083"/>
  <c r="AF1083"/>
  <c r="BO1083" s="1"/>
  <c r="AG1083"/>
  <c r="AH1083"/>
  <c r="AI1083"/>
  <c r="AJ1083"/>
  <c r="BS1083" s="1"/>
  <c r="AO1083"/>
  <c r="AR1083"/>
  <c r="AS1083" s="1"/>
  <c r="AV1083"/>
  <c r="AZ1083" s="1"/>
  <c r="AY1083"/>
  <c r="BC1083"/>
  <c r="BF1083"/>
  <c r="BJ1083"/>
  <c r="BN1083" s="1"/>
  <c r="BM1083"/>
  <c r="BP1083"/>
  <c r="BQ1083" s="1"/>
  <c r="BR1083"/>
  <c r="BT1083" s="1"/>
  <c r="BU1083"/>
  <c r="BV1083"/>
  <c r="BZ1083" s="1"/>
  <c r="BW1083"/>
  <c r="CA1083"/>
  <c r="L1084"/>
  <c r="P1084" s="1"/>
  <c r="O1084"/>
  <c r="AF1084"/>
  <c r="AG1084"/>
  <c r="BP1084" s="1"/>
  <c r="AI1084"/>
  <c r="BR1084" s="1"/>
  <c r="AJ1084"/>
  <c r="AK1084"/>
  <c r="AO1084"/>
  <c r="AS1084" s="1"/>
  <c r="AR1084"/>
  <c r="AV1084"/>
  <c r="AY1084"/>
  <c r="AZ1084" s="1"/>
  <c r="BC1084"/>
  <c r="BF1084"/>
  <c r="BG1084"/>
  <c r="BJ1084"/>
  <c r="BN1084" s="1"/>
  <c r="BM1084"/>
  <c r="BO1084"/>
  <c r="BQ1084" s="1"/>
  <c r="BS1084"/>
  <c r="BT1084"/>
  <c r="BV1084"/>
  <c r="BW1084"/>
  <c r="BZ1084"/>
  <c r="CA1084"/>
  <c r="L1085"/>
  <c r="O1085"/>
  <c r="P1085"/>
  <c r="AF1085"/>
  <c r="AG1085"/>
  <c r="AI1085"/>
  <c r="AJ1085"/>
  <c r="AO1085"/>
  <c r="AR1085"/>
  <c r="AV1085"/>
  <c r="AZ1085" s="1"/>
  <c r="AY1085"/>
  <c r="BC1085"/>
  <c r="BF1085"/>
  <c r="BG1085" s="1"/>
  <c r="BJ1085"/>
  <c r="BM1085"/>
  <c r="BN1085"/>
  <c r="BP1085"/>
  <c r="BR1085"/>
  <c r="BS1085"/>
  <c r="BV1085"/>
  <c r="BW1085"/>
  <c r="CA1085" s="1"/>
  <c r="BZ1085"/>
  <c r="L1086"/>
  <c r="O1086"/>
  <c r="P1086"/>
  <c r="AF1086"/>
  <c r="AG1086"/>
  <c r="BP1086" s="1"/>
  <c r="AI1086"/>
  <c r="AK1086" s="1"/>
  <c r="AJ1086"/>
  <c r="AO1086"/>
  <c r="AS1086" s="1"/>
  <c r="AR1086"/>
  <c r="AV1086"/>
  <c r="AY1086"/>
  <c r="BC1086"/>
  <c r="BG1086" s="1"/>
  <c r="BF1086"/>
  <c r="BJ1086"/>
  <c r="BM1086"/>
  <c r="BN1086" s="1"/>
  <c r="BO1086"/>
  <c r="BQ1086"/>
  <c r="BU1086" s="1"/>
  <c r="BR1086"/>
  <c r="BT1086" s="1"/>
  <c r="BS1086"/>
  <c r="BV1086"/>
  <c r="BZ1086" s="1"/>
  <c r="BW1086"/>
  <c r="CA1086" s="1"/>
  <c r="L1087"/>
  <c r="O1087"/>
  <c r="AF1087"/>
  <c r="AG1087"/>
  <c r="BP1087" s="1"/>
  <c r="AI1087"/>
  <c r="AJ1087"/>
  <c r="AO1087"/>
  <c r="AR1087"/>
  <c r="AS1087" s="1"/>
  <c r="AV1087"/>
  <c r="AY1087"/>
  <c r="AZ1087"/>
  <c r="BC1087"/>
  <c r="BG1087" s="1"/>
  <c r="BF1087"/>
  <c r="BJ1087"/>
  <c r="BN1087" s="1"/>
  <c r="BM1087"/>
  <c r="BR1087"/>
  <c r="BV1087"/>
  <c r="BZ1087" s="1"/>
  <c r="BW1087"/>
  <c r="CA1087"/>
  <c r="L1088"/>
  <c r="P1088" s="1"/>
  <c r="O1088"/>
  <c r="AF1088"/>
  <c r="AG1088"/>
  <c r="BP1088" s="1"/>
  <c r="BQ1088" s="1"/>
  <c r="AI1088"/>
  <c r="AJ1088"/>
  <c r="AO1088"/>
  <c r="AR1088"/>
  <c r="AV1088"/>
  <c r="AY1088"/>
  <c r="AZ1088" s="1"/>
  <c r="BC1088"/>
  <c r="BF1088"/>
  <c r="BG1088"/>
  <c r="BJ1088"/>
  <c r="BN1088" s="1"/>
  <c r="BM1088"/>
  <c r="BO1088"/>
  <c r="BS1088"/>
  <c r="BV1088"/>
  <c r="BW1088"/>
  <c r="BZ1088"/>
  <c r="CA1088"/>
  <c r="L1089"/>
  <c r="O1089"/>
  <c r="P1089" s="1"/>
  <c r="AF1089"/>
  <c r="AG1089"/>
  <c r="AI1089"/>
  <c r="AJ1089"/>
  <c r="AO1089"/>
  <c r="AS1089" s="1"/>
  <c r="AR1089"/>
  <c r="AV1089"/>
  <c r="AY1089"/>
  <c r="BC1089"/>
  <c r="BF1089"/>
  <c r="BG1089" s="1"/>
  <c r="BJ1089"/>
  <c r="BM1089"/>
  <c r="BN1089"/>
  <c r="BP1089"/>
  <c r="BR1089"/>
  <c r="BS1089"/>
  <c r="BT1089" s="1"/>
  <c r="BV1089"/>
  <c r="BW1089"/>
  <c r="CA1089" s="1"/>
  <c r="BZ1089"/>
  <c r="L1090"/>
  <c r="P1090" s="1"/>
  <c r="O1090"/>
  <c r="AF1090"/>
  <c r="AG1090"/>
  <c r="AI1090"/>
  <c r="AJ1090"/>
  <c r="AK1090"/>
  <c r="AO1090"/>
  <c r="AR1090"/>
  <c r="AS1090"/>
  <c r="AV1090"/>
  <c r="AZ1090" s="1"/>
  <c r="AY1090"/>
  <c r="BC1090"/>
  <c r="BF1090"/>
  <c r="BJ1090"/>
  <c r="BM1090"/>
  <c r="BN1090" s="1"/>
  <c r="BO1090"/>
  <c r="BR1090"/>
  <c r="BS1090"/>
  <c r="BV1090"/>
  <c r="BZ1090" s="1"/>
  <c r="BW1090"/>
  <c r="CA1090"/>
  <c r="L1091"/>
  <c r="P1091" s="1"/>
  <c r="O1091"/>
  <c r="AF1091"/>
  <c r="AG1091"/>
  <c r="BP1091" s="1"/>
  <c r="AI1091"/>
  <c r="AJ1091"/>
  <c r="BS1091" s="1"/>
  <c r="AK1091"/>
  <c r="AO1091"/>
  <c r="AR1091"/>
  <c r="AS1091" s="1"/>
  <c r="AV1091"/>
  <c r="AY1091"/>
  <c r="AZ1091"/>
  <c r="BC1091"/>
  <c r="BG1091" s="1"/>
  <c r="BF1091"/>
  <c r="BJ1091"/>
  <c r="BM1091"/>
  <c r="BN1091" s="1"/>
  <c r="BR1091"/>
  <c r="BT1091" s="1"/>
  <c r="BV1091"/>
  <c r="BW1091"/>
  <c r="BZ1091"/>
  <c r="CA1091"/>
  <c r="L1092"/>
  <c r="O1092"/>
  <c r="P1092"/>
  <c r="AF1092"/>
  <c r="AH1092" s="1"/>
  <c r="AG1092"/>
  <c r="AI1092"/>
  <c r="AJ1092"/>
  <c r="BS1092" s="1"/>
  <c r="AO1092"/>
  <c r="AR1092"/>
  <c r="AS1092" s="1"/>
  <c r="AV1092"/>
  <c r="AY1092"/>
  <c r="AZ1092"/>
  <c r="BC1092"/>
  <c r="BG1092" s="1"/>
  <c r="BF1092"/>
  <c r="BJ1092"/>
  <c r="BN1092" s="1"/>
  <c r="BM1092"/>
  <c r="BO1092"/>
  <c r="BP1092"/>
  <c r="BQ1092"/>
  <c r="BV1092"/>
  <c r="BW1092"/>
  <c r="CA1092" s="1"/>
  <c r="BZ1092"/>
  <c r="L1093"/>
  <c r="O1093"/>
  <c r="P1093" s="1"/>
  <c r="AF1093"/>
  <c r="AG1093"/>
  <c r="AH1093"/>
  <c r="AI1093"/>
  <c r="AK1093" s="1"/>
  <c r="AJ1093"/>
  <c r="AL1093"/>
  <c r="AO1093"/>
  <c r="AS1093" s="1"/>
  <c r="AR1093"/>
  <c r="AV1093"/>
  <c r="AY1093"/>
  <c r="AZ1093" s="1"/>
  <c r="BC1093"/>
  <c r="BF1093"/>
  <c r="BG1093"/>
  <c r="BJ1093"/>
  <c r="BN1093" s="1"/>
  <c r="BM1093"/>
  <c r="BO1093"/>
  <c r="BP1093"/>
  <c r="BR1093"/>
  <c r="BS1093"/>
  <c r="BT1093"/>
  <c r="BV1093"/>
  <c r="BZ1093" s="1"/>
  <c r="BW1093"/>
  <c r="CA1093" s="1"/>
  <c r="J1094"/>
  <c r="W1094"/>
  <c r="AM1094"/>
  <c r="AX1094"/>
  <c r="BI1094"/>
  <c r="J1095"/>
  <c r="K1095"/>
  <c r="K1094" s="1"/>
  <c r="M1095"/>
  <c r="N1095"/>
  <c r="N1094" s="1"/>
  <c r="T1095"/>
  <c r="T1094" s="1"/>
  <c r="U1095"/>
  <c r="U1094" s="1"/>
  <c r="V1095"/>
  <c r="V1094" s="1"/>
  <c r="W1095"/>
  <c r="Z1095"/>
  <c r="Z1094" s="1"/>
  <c r="AA1095"/>
  <c r="AA1094" s="1"/>
  <c r="AB1095"/>
  <c r="AB1094" s="1"/>
  <c r="AC1095"/>
  <c r="AF1095"/>
  <c r="AG1095"/>
  <c r="AM1095"/>
  <c r="AN1095"/>
  <c r="AO1095"/>
  <c r="AP1095"/>
  <c r="AQ1095"/>
  <c r="AT1095"/>
  <c r="AU1095"/>
  <c r="AW1095"/>
  <c r="AX1095"/>
  <c r="BA1095"/>
  <c r="BB1095"/>
  <c r="BB1094" s="1"/>
  <c r="BD1095"/>
  <c r="BE1095"/>
  <c r="BE1094" s="1"/>
  <c r="BH1095"/>
  <c r="BI1095"/>
  <c r="BK1095"/>
  <c r="BL1095"/>
  <c r="BQ1095"/>
  <c r="L1096"/>
  <c r="P1096" s="1"/>
  <c r="O1096"/>
  <c r="AF1096"/>
  <c r="AG1096"/>
  <c r="BP1096" s="1"/>
  <c r="BP1095" s="1"/>
  <c r="AI1096"/>
  <c r="AJ1096"/>
  <c r="AJ1095" s="1"/>
  <c r="AJ1094" s="1"/>
  <c r="AO1096"/>
  <c r="AS1096" s="1"/>
  <c r="AR1096"/>
  <c r="AV1096"/>
  <c r="AY1096"/>
  <c r="AZ1096"/>
  <c r="BC1096"/>
  <c r="BF1096"/>
  <c r="BG1096"/>
  <c r="BJ1096"/>
  <c r="BN1096" s="1"/>
  <c r="BM1096"/>
  <c r="BO1096"/>
  <c r="BO1095" s="1"/>
  <c r="BQ1096"/>
  <c r="BS1096"/>
  <c r="BS1095" s="1"/>
  <c r="BV1096"/>
  <c r="BW1096"/>
  <c r="BZ1096"/>
  <c r="CA1096"/>
  <c r="J1097"/>
  <c r="K1097"/>
  <c r="L1097" s="1"/>
  <c r="P1097" s="1"/>
  <c r="M1097"/>
  <c r="O1097" s="1"/>
  <c r="N1097"/>
  <c r="T1097"/>
  <c r="U1097"/>
  <c r="V1097"/>
  <c r="W1097"/>
  <c r="Z1097"/>
  <c r="AA1097"/>
  <c r="AB1097"/>
  <c r="AC1097"/>
  <c r="AC1094" s="1"/>
  <c r="AF1097"/>
  <c r="AJ1097"/>
  <c r="AM1097"/>
  <c r="AO1097" s="1"/>
  <c r="AN1097"/>
  <c r="AP1097"/>
  <c r="AQ1097"/>
  <c r="AR1097" s="1"/>
  <c r="AT1097"/>
  <c r="AU1097"/>
  <c r="AU1094" s="1"/>
  <c r="AV1097"/>
  <c r="AZ1097" s="1"/>
  <c r="AW1097"/>
  <c r="AX1097"/>
  <c r="AY1097" s="1"/>
  <c r="BA1097"/>
  <c r="BB1097"/>
  <c r="BC1097" s="1"/>
  <c r="BD1097"/>
  <c r="BF1097" s="1"/>
  <c r="BE1097"/>
  <c r="BH1097"/>
  <c r="BJ1097" s="1"/>
  <c r="BI1097"/>
  <c r="BK1097"/>
  <c r="BL1097"/>
  <c r="BS1097"/>
  <c r="BS1094" s="1"/>
  <c r="L1098"/>
  <c r="O1098"/>
  <c r="P1098" s="1"/>
  <c r="AF1098"/>
  <c r="AG1098"/>
  <c r="AH1098"/>
  <c r="AI1098"/>
  <c r="AJ1098"/>
  <c r="AO1098"/>
  <c r="AS1098" s="1"/>
  <c r="AR1098"/>
  <c r="AV1098"/>
  <c r="AZ1098" s="1"/>
  <c r="AY1098"/>
  <c r="BC1098"/>
  <c r="BF1098"/>
  <c r="BG1098"/>
  <c r="BJ1098"/>
  <c r="BM1098"/>
  <c r="BN1098" s="1"/>
  <c r="BO1098"/>
  <c r="BO1097" s="1"/>
  <c r="BS1098"/>
  <c r="BV1098"/>
  <c r="BZ1098" s="1"/>
  <c r="BW1098"/>
  <c r="CA1098" s="1"/>
  <c r="Z1099"/>
  <c r="T1100"/>
  <c r="T1099" s="1"/>
  <c r="U1100"/>
  <c r="U1099" s="1"/>
  <c r="AA1100"/>
  <c r="AU1100"/>
  <c r="BI1100"/>
  <c r="J1101"/>
  <c r="K1101"/>
  <c r="L1101"/>
  <c r="M1101"/>
  <c r="N1101"/>
  <c r="T1101"/>
  <c r="U1101"/>
  <c r="V1101"/>
  <c r="W1101"/>
  <c r="W1100" s="1"/>
  <c r="W1099" s="1"/>
  <c r="Z1101"/>
  <c r="Z1100" s="1"/>
  <c r="AA1101"/>
  <c r="AB1101"/>
  <c r="AC1101"/>
  <c r="AC1100" s="1"/>
  <c r="AF1101"/>
  <c r="AJ1101"/>
  <c r="AM1101"/>
  <c r="AO1101" s="1"/>
  <c r="AN1101"/>
  <c r="AP1101"/>
  <c r="AQ1101"/>
  <c r="AQ1100" s="1"/>
  <c r="AQ1099" s="1"/>
  <c r="AT1101"/>
  <c r="AU1101"/>
  <c r="AV1101"/>
  <c r="AW1101"/>
  <c r="AX1101"/>
  <c r="AY1101"/>
  <c r="AZ1101"/>
  <c r="BA1101"/>
  <c r="BB1101"/>
  <c r="BC1101"/>
  <c r="BD1101"/>
  <c r="BE1101"/>
  <c r="BH1101"/>
  <c r="BI1101"/>
  <c r="BK1101"/>
  <c r="BM1101" s="1"/>
  <c r="BL1101"/>
  <c r="BL1100" s="1"/>
  <c r="BL1099" s="1"/>
  <c r="L1102"/>
  <c r="O1102"/>
  <c r="AF1102"/>
  <c r="AG1102"/>
  <c r="AH1102"/>
  <c r="AI1102"/>
  <c r="AI1101" s="1"/>
  <c r="AK1101" s="1"/>
  <c r="AJ1102"/>
  <c r="AK1102"/>
  <c r="AL1102"/>
  <c r="AO1102"/>
  <c r="AR1102"/>
  <c r="AS1102"/>
  <c r="AV1102"/>
  <c r="AZ1102" s="1"/>
  <c r="AY1102"/>
  <c r="BC1102"/>
  <c r="BF1102"/>
  <c r="BG1102"/>
  <c r="BJ1102"/>
  <c r="BM1102"/>
  <c r="BN1102"/>
  <c r="BO1102"/>
  <c r="BS1102"/>
  <c r="BS1101" s="1"/>
  <c r="BV1102"/>
  <c r="BZ1102" s="1"/>
  <c r="BW1102"/>
  <c r="CA1102"/>
  <c r="J1103"/>
  <c r="K1103"/>
  <c r="M1103"/>
  <c r="N1103"/>
  <c r="T1103"/>
  <c r="U1103"/>
  <c r="V1103"/>
  <c r="W1103"/>
  <c r="Z1103"/>
  <c r="AA1103"/>
  <c r="AB1103"/>
  <c r="AC1103"/>
  <c r="AM1103"/>
  <c r="AN1103"/>
  <c r="AO1103" s="1"/>
  <c r="AP1103"/>
  <c r="AQ1103"/>
  <c r="AR1103"/>
  <c r="AT1103"/>
  <c r="AU1103"/>
  <c r="AV1103"/>
  <c r="AW1103"/>
  <c r="AY1103" s="1"/>
  <c r="AX1103"/>
  <c r="AZ1103"/>
  <c r="BA1103"/>
  <c r="BB1103"/>
  <c r="BD1103"/>
  <c r="BE1103"/>
  <c r="BH1103"/>
  <c r="BI1103"/>
  <c r="BJ1103"/>
  <c r="BN1103" s="1"/>
  <c r="BK1103"/>
  <c r="BL1103"/>
  <c r="BM1103" s="1"/>
  <c r="BP1103"/>
  <c r="L1104"/>
  <c r="O1104"/>
  <c r="P1104"/>
  <c r="AF1104"/>
  <c r="AG1104"/>
  <c r="AG1103" s="1"/>
  <c r="AI1104"/>
  <c r="AJ1104"/>
  <c r="AO1104"/>
  <c r="AR1104"/>
  <c r="AS1104"/>
  <c r="AV1104"/>
  <c r="AY1104"/>
  <c r="AZ1104" s="1"/>
  <c r="BC1104"/>
  <c r="BG1104" s="1"/>
  <c r="BF1104"/>
  <c r="BJ1104"/>
  <c r="BM1104"/>
  <c r="BO1104"/>
  <c r="BP1104"/>
  <c r="BV1104"/>
  <c r="BW1104"/>
  <c r="CA1104" s="1"/>
  <c r="BZ1104"/>
  <c r="M1105"/>
  <c r="T1105"/>
  <c r="V1105"/>
  <c r="W1105"/>
  <c r="Z1105"/>
  <c r="AB1105"/>
  <c r="AC1105"/>
  <c r="AI1105"/>
  <c r="AN1105"/>
  <c r="AP1105"/>
  <c r="AR1105" s="1"/>
  <c r="AT1105"/>
  <c r="BD1105"/>
  <c r="BF1105"/>
  <c r="BH1105"/>
  <c r="BK1105"/>
  <c r="BM1105" s="1"/>
  <c r="BL1105"/>
  <c r="BP1105"/>
  <c r="J1106"/>
  <c r="K1106"/>
  <c r="K1105" s="1"/>
  <c r="M1106"/>
  <c r="N1106"/>
  <c r="T1106"/>
  <c r="U1106"/>
  <c r="U1105" s="1"/>
  <c r="V1106"/>
  <c r="W1106"/>
  <c r="Z1106"/>
  <c r="AA1106"/>
  <c r="AA1105" s="1"/>
  <c r="AA1099" s="1"/>
  <c r="AB1106"/>
  <c r="AC1106"/>
  <c r="AG1106"/>
  <c r="AG1105" s="1"/>
  <c r="AI1106"/>
  <c r="AM1106"/>
  <c r="AN1106"/>
  <c r="AP1106"/>
  <c r="AR1106" s="1"/>
  <c r="AQ1106"/>
  <c r="AQ1105" s="1"/>
  <c r="AT1106"/>
  <c r="AU1106"/>
  <c r="AU1105" s="1"/>
  <c r="AW1106"/>
  <c r="AX1106"/>
  <c r="AX1105" s="1"/>
  <c r="BA1106"/>
  <c r="BB1106"/>
  <c r="BB1105" s="1"/>
  <c r="BD1106"/>
  <c r="BE1106"/>
  <c r="BE1105" s="1"/>
  <c r="BF1106"/>
  <c r="BH1106"/>
  <c r="BI1106"/>
  <c r="BK1106"/>
  <c r="BL1106"/>
  <c r="BM1106"/>
  <c r="L1107"/>
  <c r="O1107"/>
  <c r="AF1107"/>
  <c r="AG1107"/>
  <c r="BP1107" s="1"/>
  <c r="BP1106" s="1"/>
  <c r="AI1107"/>
  <c r="AJ1107"/>
  <c r="AO1107"/>
  <c r="AR1107"/>
  <c r="AS1107" s="1"/>
  <c r="AV1107"/>
  <c r="AY1107"/>
  <c r="AZ1107"/>
  <c r="BC1107"/>
  <c r="BG1107" s="1"/>
  <c r="BF1107"/>
  <c r="BJ1107"/>
  <c r="BM1107"/>
  <c r="BR1107"/>
  <c r="BV1107"/>
  <c r="BZ1107" s="1"/>
  <c r="BW1107"/>
  <c r="CA1107"/>
  <c r="T1109"/>
  <c r="V1109"/>
  <c r="AB1109"/>
  <c r="AC1109"/>
  <c r="AP1109"/>
  <c r="AT1109"/>
  <c r="BD1109"/>
  <c r="BK1109"/>
  <c r="BL1109"/>
  <c r="J1110"/>
  <c r="K1110"/>
  <c r="K1109" s="1"/>
  <c r="M1110"/>
  <c r="N1110"/>
  <c r="T1110"/>
  <c r="U1110"/>
  <c r="V1110"/>
  <c r="W1110"/>
  <c r="Z1110"/>
  <c r="AA1110"/>
  <c r="AB1110"/>
  <c r="AC1110"/>
  <c r="AM1110"/>
  <c r="AN1110"/>
  <c r="AP1110"/>
  <c r="AQ1110"/>
  <c r="AT1110"/>
  <c r="AU1110"/>
  <c r="AU1109" s="1"/>
  <c r="AW1110"/>
  <c r="AX1110"/>
  <c r="AX1109" s="1"/>
  <c r="BA1110"/>
  <c r="BB1110"/>
  <c r="BB1109" s="1"/>
  <c r="BD1110"/>
  <c r="BE1110"/>
  <c r="BE1109" s="1"/>
  <c r="BF1110"/>
  <c r="BH1110"/>
  <c r="BI1110"/>
  <c r="BJ1110"/>
  <c r="BK1110"/>
  <c r="BL1110"/>
  <c r="BM1110"/>
  <c r="BN1110"/>
  <c r="L1111"/>
  <c r="O1111"/>
  <c r="AF1111"/>
  <c r="AG1111"/>
  <c r="BP1111" s="1"/>
  <c r="AI1111"/>
  <c r="AJ1111"/>
  <c r="AO1111"/>
  <c r="AR1111"/>
  <c r="AS1111" s="1"/>
  <c r="AV1111"/>
  <c r="AY1111"/>
  <c r="AZ1111"/>
  <c r="BC1111"/>
  <c r="BG1111" s="1"/>
  <c r="BF1111"/>
  <c r="BJ1111"/>
  <c r="BM1111"/>
  <c r="BR1111"/>
  <c r="BV1111"/>
  <c r="BZ1111" s="1"/>
  <c r="BW1111"/>
  <c r="CA1111"/>
  <c r="L1112"/>
  <c r="P1112" s="1"/>
  <c r="O1112"/>
  <c r="AF1112"/>
  <c r="AG1112"/>
  <c r="AI1112"/>
  <c r="AJ1112"/>
  <c r="AO1112"/>
  <c r="AS1112" s="1"/>
  <c r="AR1112"/>
  <c r="AV1112"/>
  <c r="AY1112"/>
  <c r="AZ1112"/>
  <c r="BC1112"/>
  <c r="BF1112"/>
  <c r="BG1112"/>
  <c r="BJ1112"/>
  <c r="BN1112" s="1"/>
  <c r="BM1112"/>
  <c r="BO1112"/>
  <c r="BS1112"/>
  <c r="BV1112"/>
  <c r="BW1112"/>
  <c r="BZ1112"/>
  <c r="CA1112"/>
  <c r="L1113"/>
  <c r="O1113"/>
  <c r="P1113" s="1"/>
  <c r="AF1113"/>
  <c r="AG1113"/>
  <c r="AI1113"/>
  <c r="AJ1113"/>
  <c r="BS1113" s="1"/>
  <c r="BT1113" s="1"/>
  <c r="AO1113"/>
  <c r="AS1113" s="1"/>
  <c r="AR1113"/>
  <c r="AV1113"/>
  <c r="AY1113"/>
  <c r="BC1113"/>
  <c r="BF1113"/>
  <c r="BG1113"/>
  <c r="BJ1113"/>
  <c r="BM1113"/>
  <c r="BN1113"/>
  <c r="BP1113"/>
  <c r="BR1113"/>
  <c r="BV1113"/>
  <c r="BW1113"/>
  <c r="CA1113" s="1"/>
  <c r="BZ1113"/>
  <c r="L1114"/>
  <c r="P1114" s="1"/>
  <c r="O1114"/>
  <c r="AF1114"/>
  <c r="AG1114"/>
  <c r="AI1114"/>
  <c r="AJ1114"/>
  <c r="AK1114"/>
  <c r="AO1114"/>
  <c r="AR1114"/>
  <c r="AS1114"/>
  <c r="AV1114"/>
  <c r="AZ1114" s="1"/>
  <c r="AY1114"/>
  <c r="BC1114"/>
  <c r="BF1114"/>
  <c r="BJ1114"/>
  <c r="BM1114"/>
  <c r="BN1114"/>
  <c r="BO1114"/>
  <c r="BR1114"/>
  <c r="BS1114"/>
  <c r="BV1114"/>
  <c r="BZ1114" s="1"/>
  <c r="BW1114"/>
  <c r="CA1114" s="1"/>
  <c r="L1115"/>
  <c r="P1115" s="1"/>
  <c r="O1115"/>
  <c r="AF1115"/>
  <c r="AG1115"/>
  <c r="BP1115" s="1"/>
  <c r="AI1115"/>
  <c r="AJ1115"/>
  <c r="BS1115" s="1"/>
  <c r="AK1115"/>
  <c r="AO1115"/>
  <c r="AR1115"/>
  <c r="AS1115" s="1"/>
  <c r="AV1115"/>
  <c r="AY1115"/>
  <c r="AZ1115"/>
  <c r="BC1115"/>
  <c r="BG1115" s="1"/>
  <c r="BF1115"/>
  <c r="BJ1115"/>
  <c r="BM1115"/>
  <c r="BN1115" s="1"/>
  <c r="BR1115"/>
  <c r="BT1115" s="1"/>
  <c r="BV1115"/>
  <c r="BW1115"/>
  <c r="BZ1115"/>
  <c r="CA1115"/>
  <c r="L1116"/>
  <c r="O1116"/>
  <c r="P1116"/>
  <c r="AF1116"/>
  <c r="AH1116" s="1"/>
  <c r="AG1116"/>
  <c r="AI1116"/>
  <c r="AJ1116"/>
  <c r="AO1116"/>
  <c r="AR1116"/>
  <c r="AS1116" s="1"/>
  <c r="AV1116"/>
  <c r="AY1116"/>
  <c r="AZ1116"/>
  <c r="BC1116"/>
  <c r="BG1116" s="1"/>
  <c r="BF1116"/>
  <c r="BJ1116"/>
  <c r="BM1116"/>
  <c r="BO1116"/>
  <c r="BP1116"/>
  <c r="BQ1116"/>
  <c r="BS1116"/>
  <c r="BV1116"/>
  <c r="BW1116"/>
  <c r="CA1116" s="1"/>
  <c r="BZ1116"/>
  <c r="L1117"/>
  <c r="O1117"/>
  <c r="P1117" s="1"/>
  <c r="AF1117"/>
  <c r="AG1117"/>
  <c r="AH1117"/>
  <c r="AL1117" s="1"/>
  <c r="AI1117"/>
  <c r="AK1117" s="1"/>
  <c r="AJ1117"/>
  <c r="AO1117"/>
  <c r="AS1117" s="1"/>
  <c r="AR1117"/>
  <c r="AV1117"/>
  <c r="AY1117"/>
  <c r="AZ1117"/>
  <c r="BC1117"/>
  <c r="BF1117"/>
  <c r="BG1117"/>
  <c r="BJ1117"/>
  <c r="BN1117" s="1"/>
  <c r="BM1117"/>
  <c r="BO1117"/>
  <c r="BQ1117" s="1"/>
  <c r="BP1117"/>
  <c r="BR1117"/>
  <c r="BS1117"/>
  <c r="BT1117"/>
  <c r="BV1117"/>
  <c r="BZ1117" s="1"/>
  <c r="BW1117"/>
  <c r="CA1117" s="1"/>
  <c r="L1118"/>
  <c r="P1118" s="1"/>
  <c r="O1118"/>
  <c r="AF1118"/>
  <c r="AG1118"/>
  <c r="BP1118" s="1"/>
  <c r="AH1118"/>
  <c r="AI1118"/>
  <c r="BR1118" s="1"/>
  <c r="AJ1118"/>
  <c r="AK1118"/>
  <c r="AL1118"/>
  <c r="AO1118"/>
  <c r="AR1118"/>
  <c r="AS1118"/>
  <c r="AV1118"/>
  <c r="AZ1118" s="1"/>
  <c r="AY1118"/>
  <c r="BC1118"/>
  <c r="BF1118"/>
  <c r="BG1118"/>
  <c r="BJ1118"/>
  <c r="BM1118"/>
  <c r="BN1118"/>
  <c r="BO1118"/>
  <c r="BQ1118" s="1"/>
  <c r="BS1118"/>
  <c r="BV1118"/>
  <c r="BZ1118" s="1"/>
  <c r="BW1118"/>
  <c r="CA1118"/>
  <c r="L1119"/>
  <c r="P1119" s="1"/>
  <c r="O1119"/>
  <c r="AF1119"/>
  <c r="BO1119" s="1"/>
  <c r="AG1119"/>
  <c r="AI1119"/>
  <c r="AJ1119"/>
  <c r="BS1119" s="1"/>
  <c r="AK1119"/>
  <c r="AO1119"/>
  <c r="AR1119"/>
  <c r="AS1119"/>
  <c r="AV1119"/>
  <c r="AZ1119" s="1"/>
  <c r="AY1119"/>
  <c r="BC1119"/>
  <c r="BG1119" s="1"/>
  <c r="BF1119"/>
  <c r="BJ1119"/>
  <c r="BM1119"/>
  <c r="BN1119"/>
  <c r="BR1119"/>
  <c r="BT1119"/>
  <c r="BV1119"/>
  <c r="BW1119"/>
  <c r="BZ1119"/>
  <c r="CA1119"/>
  <c r="L1120"/>
  <c r="O1120"/>
  <c r="P1120"/>
  <c r="AF1120"/>
  <c r="AG1120"/>
  <c r="AI1120"/>
  <c r="BR1120" s="1"/>
  <c r="AJ1120"/>
  <c r="AK1120"/>
  <c r="AO1120"/>
  <c r="AR1120"/>
  <c r="AS1120"/>
  <c r="AV1120"/>
  <c r="AY1120"/>
  <c r="AZ1120" s="1"/>
  <c r="BC1120"/>
  <c r="BG1120" s="1"/>
  <c r="BF1120"/>
  <c r="BJ1120"/>
  <c r="BM1120"/>
  <c r="BP1120"/>
  <c r="BS1120"/>
  <c r="BT1120"/>
  <c r="BV1120"/>
  <c r="BW1120"/>
  <c r="CA1120" s="1"/>
  <c r="BZ1120"/>
  <c r="L1121"/>
  <c r="O1121"/>
  <c r="P1121"/>
  <c r="AF1121"/>
  <c r="BO1121" s="1"/>
  <c r="BQ1121" s="1"/>
  <c r="BU1121" s="1"/>
  <c r="AG1121"/>
  <c r="AH1121"/>
  <c r="AI1121"/>
  <c r="AK1121" s="1"/>
  <c r="AJ1121"/>
  <c r="AO1121"/>
  <c r="AS1121" s="1"/>
  <c r="AR1121"/>
  <c r="AV1121"/>
  <c r="AY1121"/>
  <c r="AZ1121"/>
  <c r="BC1121"/>
  <c r="BF1121"/>
  <c r="BG1121" s="1"/>
  <c r="BJ1121"/>
  <c r="BN1121" s="1"/>
  <c r="BM1121"/>
  <c r="BP1121"/>
  <c r="BR1121"/>
  <c r="BT1121" s="1"/>
  <c r="BS1121"/>
  <c r="BV1121"/>
  <c r="BZ1121" s="1"/>
  <c r="BW1121"/>
  <c r="CA1121" s="1"/>
  <c r="L1122"/>
  <c r="O1122"/>
  <c r="P1122"/>
  <c r="AF1122"/>
  <c r="AG1122"/>
  <c r="BP1122" s="1"/>
  <c r="AH1122"/>
  <c r="AI1122"/>
  <c r="AJ1122"/>
  <c r="AO1122"/>
  <c r="AS1122" s="1"/>
  <c r="AR1122"/>
  <c r="AV1122"/>
  <c r="AY1122"/>
  <c r="BC1122"/>
  <c r="BF1122"/>
  <c r="BG1122"/>
  <c r="BJ1122"/>
  <c r="BM1122"/>
  <c r="BN1122" s="1"/>
  <c r="BO1122"/>
  <c r="BQ1122" s="1"/>
  <c r="BS1122"/>
  <c r="BV1122"/>
  <c r="BZ1122" s="1"/>
  <c r="BW1122"/>
  <c r="CA1122" s="1"/>
  <c r="L1123"/>
  <c r="O1123"/>
  <c r="AF1123"/>
  <c r="BO1123" s="1"/>
  <c r="AG1123"/>
  <c r="AH1123"/>
  <c r="AI1123"/>
  <c r="AJ1123"/>
  <c r="BS1123" s="1"/>
  <c r="AO1123"/>
  <c r="AR1123"/>
  <c r="AS1123" s="1"/>
  <c r="AV1123"/>
  <c r="AZ1123" s="1"/>
  <c r="AY1123"/>
  <c r="BC1123"/>
  <c r="BF1123"/>
  <c r="BJ1123"/>
  <c r="BN1123" s="1"/>
  <c r="BM1123"/>
  <c r="BP1123"/>
  <c r="BQ1123" s="1"/>
  <c r="BU1123" s="1"/>
  <c r="BR1123"/>
  <c r="BT1123" s="1"/>
  <c r="BV1123"/>
  <c r="BZ1123" s="1"/>
  <c r="BW1123"/>
  <c r="CA1123"/>
  <c r="J1124"/>
  <c r="L1124" s="1"/>
  <c r="K1124"/>
  <c r="M1124"/>
  <c r="O1124" s="1"/>
  <c r="N1124"/>
  <c r="T1124"/>
  <c r="U1124"/>
  <c r="V1124"/>
  <c r="W1124"/>
  <c r="W1109" s="1"/>
  <c r="Z1124"/>
  <c r="Z1109" s="1"/>
  <c r="AA1124"/>
  <c r="AB1124"/>
  <c r="AC1124"/>
  <c r="AM1124"/>
  <c r="AN1124"/>
  <c r="AN1109" s="1"/>
  <c r="AP1124"/>
  <c r="AQ1124"/>
  <c r="AR1124"/>
  <c r="AT1124"/>
  <c r="AU1124"/>
  <c r="AV1124"/>
  <c r="AW1124"/>
  <c r="AX1124"/>
  <c r="AY1124"/>
  <c r="AZ1124"/>
  <c r="BA1124"/>
  <c r="BB1124"/>
  <c r="BC1124"/>
  <c r="BD1124"/>
  <c r="BF1124" s="1"/>
  <c r="BE1124"/>
  <c r="BH1124"/>
  <c r="BI1124"/>
  <c r="BK1124"/>
  <c r="BL1124"/>
  <c r="BM1124"/>
  <c r="L1125"/>
  <c r="O1125"/>
  <c r="P1125"/>
  <c r="AF1125"/>
  <c r="AG1125"/>
  <c r="AH1125"/>
  <c r="AI1125"/>
  <c r="AK1125" s="1"/>
  <c r="AJ1125"/>
  <c r="AO1125"/>
  <c r="AS1125" s="1"/>
  <c r="AR1125"/>
  <c r="AV1125"/>
  <c r="AY1125"/>
  <c r="AZ1125"/>
  <c r="BC1125"/>
  <c r="BF1125"/>
  <c r="BG1125" s="1"/>
  <c r="BJ1125"/>
  <c r="BN1125" s="1"/>
  <c r="BM1125"/>
  <c r="BP1125"/>
  <c r="BR1125"/>
  <c r="BS1125"/>
  <c r="BV1125"/>
  <c r="BZ1125" s="1"/>
  <c r="BW1125"/>
  <c r="CA1125" s="1"/>
  <c r="L1126"/>
  <c r="O1126"/>
  <c r="P1126"/>
  <c r="AF1126"/>
  <c r="AG1126"/>
  <c r="BP1126" s="1"/>
  <c r="AH1126"/>
  <c r="AI1126"/>
  <c r="AJ1126"/>
  <c r="AO1126"/>
  <c r="AS1126" s="1"/>
  <c r="AR1126"/>
  <c r="AV1126"/>
  <c r="AY1126"/>
  <c r="BC1126"/>
  <c r="BF1126"/>
  <c r="BG1126"/>
  <c r="BJ1126"/>
  <c r="BM1126"/>
  <c r="BN1126" s="1"/>
  <c r="BO1126"/>
  <c r="BQ1126" s="1"/>
  <c r="BS1126"/>
  <c r="BV1126"/>
  <c r="BZ1126" s="1"/>
  <c r="BW1126"/>
  <c r="CA1126" s="1"/>
  <c r="L1127"/>
  <c r="P1127" s="1"/>
  <c r="O1127"/>
  <c r="AF1127"/>
  <c r="BO1127" s="1"/>
  <c r="AG1127"/>
  <c r="AH1127"/>
  <c r="AI1127"/>
  <c r="AJ1127"/>
  <c r="BS1127" s="1"/>
  <c r="AO1127"/>
  <c r="AR1127"/>
  <c r="AS1127" s="1"/>
  <c r="AV1127"/>
  <c r="AZ1127" s="1"/>
  <c r="AY1127"/>
  <c r="BC1127"/>
  <c r="BF1127"/>
  <c r="BJ1127"/>
  <c r="BN1127" s="1"/>
  <c r="BM1127"/>
  <c r="BP1127"/>
  <c r="BQ1127"/>
  <c r="BU1127" s="1"/>
  <c r="BR1127"/>
  <c r="BT1127" s="1"/>
  <c r="BV1127"/>
  <c r="BZ1127" s="1"/>
  <c r="BW1127"/>
  <c r="CA1127"/>
  <c r="L1128"/>
  <c r="P1128" s="1"/>
  <c r="O1128"/>
  <c r="AF1128"/>
  <c r="AG1128"/>
  <c r="AI1128"/>
  <c r="BR1128" s="1"/>
  <c r="AJ1128"/>
  <c r="AK1128"/>
  <c r="AO1128"/>
  <c r="AS1128" s="1"/>
  <c r="AR1128"/>
  <c r="AV1128"/>
  <c r="AY1128"/>
  <c r="AZ1128" s="1"/>
  <c r="BC1128"/>
  <c r="BF1128"/>
  <c r="BG1128"/>
  <c r="BJ1128"/>
  <c r="BN1128" s="1"/>
  <c r="BM1128"/>
  <c r="BS1128"/>
  <c r="BT1128"/>
  <c r="BV1128"/>
  <c r="BW1128"/>
  <c r="BZ1128"/>
  <c r="CA1128"/>
  <c r="L1129"/>
  <c r="O1129"/>
  <c r="P1129"/>
  <c r="AF1129"/>
  <c r="AG1129"/>
  <c r="AI1129"/>
  <c r="AJ1129"/>
  <c r="AO1129"/>
  <c r="AR1129"/>
  <c r="AV1129"/>
  <c r="AZ1129" s="1"/>
  <c r="AY1129"/>
  <c r="BC1129"/>
  <c r="BF1129"/>
  <c r="BG1129" s="1"/>
  <c r="BJ1129"/>
  <c r="BM1129"/>
  <c r="BN1129"/>
  <c r="BP1129"/>
  <c r="BR1129"/>
  <c r="BS1129"/>
  <c r="BV1129"/>
  <c r="BW1129"/>
  <c r="CA1129" s="1"/>
  <c r="BZ1129"/>
  <c r="L1130"/>
  <c r="O1130"/>
  <c r="P1130"/>
  <c r="AF1130"/>
  <c r="AG1130"/>
  <c r="BP1130" s="1"/>
  <c r="AI1130"/>
  <c r="AK1130" s="1"/>
  <c r="AJ1130"/>
  <c r="AO1130"/>
  <c r="AS1130" s="1"/>
  <c r="AR1130"/>
  <c r="AV1130"/>
  <c r="AY1130"/>
  <c r="BC1130"/>
  <c r="BG1130" s="1"/>
  <c r="BF1130"/>
  <c r="BJ1130"/>
  <c r="BM1130"/>
  <c r="BN1130" s="1"/>
  <c r="BO1130"/>
  <c r="BQ1130"/>
  <c r="BU1130" s="1"/>
  <c r="BR1130"/>
  <c r="BT1130" s="1"/>
  <c r="BS1130"/>
  <c r="BV1130"/>
  <c r="BZ1130" s="1"/>
  <c r="BW1130"/>
  <c r="CA1130" s="1"/>
  <c r="L1131"/>
  <c r="O1131"/>
  <c r="AF1131"/>
  <c r="AG1131"/>
  <c r="BP1131" s="1"/>
  <c r="AI1131"/>
  <c r="AJ1131"/>
  <c r="AO1131"/>
  <c r="AR1131"/>
  <c r="AS1131" s="1"/>
  <c r="AV1131"/>
  <c r="AY1131"/>
  <c r="AZ1131"/>
  <c r="BC1131"/>
  <c r="BG1131" s="1"/>
  <c r="BF1131"/>
  <c r="BJ1131"/>
  <c r="BN1131" s="1"/>
  <c r="BM1131"/>
  <c r="BR1131"/>
  <c r="BV1131"/>
  <c r="BZ1131" s="1"/>
  <c r="BW1131"/>
  <c r="CA1131"/>
  <c r="L1132"/>
  <c r="P1132" s="1"/>
  <c r="O1132"/>
  <c r="AF1132"/>
  <c r="AG1132"/>
  <c r="AI1132"/>
  <c r="AJ1132"/>
  <c r="AO1132"/>
  <c r="AR1132"/>
  <c r="AV1132"/>
  <c r="AY1132"/>
  <c r="AZ1132" s="1"/>
  <c r="BC1132"/>
  <c r="BF1132"/>
  <c r="BG1132"/>
  <c r="BJ1132"/>
  <c r="BN1132" s="1"/>
  <c r="BM1132"/>
  <c r="BO1132"/>
  <c r="BP1132"/>
  <c r="BQ1132" s="1"/>
  <c r="BS1132"/>
  <c r="BV1132"/>
  <c r="BW1132"/>
  <c r="BZ1132"/>
  <c r="CA1132"/>
  <c r="L1133"/>
  <c r="O1133"/>
  <c r="P1133" s="1"/>
  <c r="AF1133"/>
  <c r="AH1133" s="1"/>
  <c r="AG1133"/>
  <c r="AI1133"/>
  <c r="AJ1133"/>
  <c r="BS1133" s="1"/>
  <c r="BT1133" s="1"/>
  <c r="AO1133"/>
  <c r="AS1133" s="1"/>
  <c r="AR1133"/>
  <c r="AV1133"/>
  <c r="AZ1133" s="1"/>
  <c r="AY1133"/>
  <c r="BC1133"/>
  <c r="BF1133"/>
  <c r="BG1133" s="1"/>
  <c r="BJ1133"/>
  <c r="BM1133"/>
  <c r="BN1133"/>
  <c r="BO1133"/>
  <c r="BQ1133" s="1"/>
  <c r="BP1133"/>
  <c r="BR1133"/>
  <c r="BV1133"/>
  <c r="BW1133"/>
  <c r="CA1133" s="1"/>
  <c r="BZ1133"/>
  <c r="L1134"/>
  <c r="P1134" s="1"/>
  <c r="O1134"/>
  <c r="AF1134"/>
  <c r="AG1134"/>
  <c r="AI1134"/>
  <c r="AJ1134"/>
  <c r="AK1134"/>
  <c r="AO1134"/>
  <c r="AR1134"/>
  <c r="AS1134"/>
  <c r="AV1134"/>
  <c r="AZ1134" s="1"/>
  <c r="AY1134"/>
  <c r="BC1134"/>
  <c r="BG1134" s="1"/>
  <c r="BF1134"/>
  <c r="BJ1134"/>
  <c r="BM1134"/>
  <c r="BN1134" s="1"/>
  <c r="BO1134"/>
  <c r="BR1134"/>
  <c r="BS1134"/>
  <c r="BV1134"/>
  <c r="BZ1134" s="1"/>
  <c r="BW1134"/>
  <c r="CA1134" s="1"/>
  <c r="L1135"/>
  <c r="P1135" s="1"/>
  <c r="O1135"/>
  <c r="AF1135"/>
  <c r="AG1135"/>
  <c r="BP1135" s="1"/>
  <c r="AI1135"/>
  <c r="AJ1135"/>
  <c r="AO1135"/>
  <c r="AR1135"/>
  <c r="AS1135"/>
  <c r="AV1135"/>
  <c r="AY1135"/>
  <c r="AZ1135"/>
  <c r="BC1135"/>
  <c r="BG1135" s="1"/>
  <c r="BF1135"/>
  <c r="BJ1135"/>
  <c r="BM1135"/>
  <c r="BN1135"/>
  <c r="BR1135"/>
  <c r="BV1135"/>
  <c r="BW1135"/>
  <c r="BZ1135"/>
  <c r="CA1135"/>
  <c r="L1136"/>
  <c r="O1136"/>
  <c r="P1136"/>
  <c r="AF1136"/>
  <c r="AH1136" s="1"/>
  <c r="AG1136"/>
  <c r="AI1136"/>
  <c r="AJ1136"/>
  <c r="BS1136" s="1"/>
  <c r="AO1136"/>
  <c r="AR1136"/>
  <c r="AS1136"/>
  <c r="AV1136"/>
  <c r="AY1136"/>
  <c r="AZ1136"/>
  <c r="BC1136"/>
  <c r="BG1136" s="1"/>
  <c r="BF1136"/>
  <c r="BJ1136"/>
  <c r="BM1136"/>
  <c r="BO1136"/>
  <c r="BP1136"/>
  <c r="BQ1136"/>
  <c r="BV1136"/>
  <c r="BW1136"/>
  <c r="CA1136" s="1"/>
  <c r="BZ1136"/>
  <c r="L1137"/>
  <c r="O1137"/>
  <c r="P1137" s="1"/>
  <c r="AF1137"/>
  <c r="AG1137"/>
  <c r="AH1137"/>
  <c r="AL1137" s="1"/>
  <c r="AI1137"/>
  <c r="AK1137" s="1"/>
  <c r="AJ1137"/>
  <c r="AO1137"/>
  <c r="AS1137" s="1"/>
  <c r="AR1137"/>
  <c r="AV1137"/>
  <c r="AY1137"/>
  <c r="AZ1137"/>
  <c r="BC1137"/>
  <c r="BF1137"/>
  <c r="BG1137"/>
  <c r="BJ1137"/>
  <c r="BN1137" s="1"/>
  <c r="BM1137"/>
  <c r="BO1137"/>
  <c r="BQ1137" s="1"/>
  <c r="BP1137"/>
  <c r="BR1137"/>
  <c r="BS1137"/>
  <c r="BT1137"/>
  <c r="BV1137"/>
  <c r="BZ1137" s="1"/>
  <c r="BW1137"/>
  <c r="CA1137" s="1"/>
  <c r="L1138"/>
  <c r="O1138"/>
  <c r="AF1138"/>
  <c r="AG1138"/>
  <c r="AI1138"/>
  <c r="BR1138" s="1"/>
  <c r="AJ1138"/>
  <c r="AK1138"/>
  <c r="AO1138"/>
  <c r="AR1138"/>
  <c r="AS1138"/>
  <c r="AV1138"/>
  <c r="AZ1138" s="1"/>
  <c r="AY1138"/>
  <c r="BC1138"/>
  <c r="BF1138"/>
  <c r="BG1138" s="1"/>
  <c r="BJ1138"/>
  <c r="BM1138"/>
  <c r="BN1138"/>
  <c r="BO1138"/>
  <c r="BS1138"/>
  <c r="BV1138"/>
  <c r="BZ1138" s="1"/>
  <c r="BW1138"/>
  <c r="CA1138"/>
  <c r="L1139"/>
  <c r="P1139" s="1"/>
  <c r="O1139"/>
  <c r="AF1139"/>
  <c r="BO1139" s="1"/>
  <c r="AG1139"/>
  <c r="AH1139" s="1"/>
  <c r="AI1139"/>
  <c r="AJ1139"/>
  <c r="BS1139" s="1"/>
  <c r="AK1139"/>
  <c r="AO1139"/>
  <c r="AR1139"/>
  <c r="AS1139"/>
  <c r="AV1139"/>
  <c r="AZ1139" s="1"/>
  <c r="AY1139"/>
  <c r="BC1139"/>
  <c r="BF1139"/>
  <c r="BJ1139"/>
  <c r="BM1139"/>
  <c r="BN1139"/>
  <c r="BP1139"/>
  <c r="BQ1139" s="1"/>
  <c r="BU1139" s="1"/>
  <c r="BR1139"/>
  <c r="BT1139"/>
  <c r="BV1139"/>
  <c r="BW1139"/>
  <c r="BZ1139"/>
  <c r="CA1139"/>
  <c r="L1140"/>
  <c r="O1140"/>
  <c r="P1140"/>
  <c r="AF1140"/>
  <c r="AG1140"/>
  <c r="AI1140"/>
  <c r="BR1140" s="1"/>
  <c r="AJ1140"/>
  <c r="AK1140"/>
  <c r="AO1140"/>
  <c r="AR1140"/>
  <c r="AS1140"/>
  <c r="AV1140"/>
  <c r="AY1140"/>
  <c r="AZ1140" s="1"/>
  <c r="BC1140"/>
  <c r="BG1140" s="1"/>
  <c r="BF1140"/>
  <c r="BJ1140"/>
  <c r="BM1140"/>
  <c r="BP1140"/>
  <c r="BS1140"/>
  <c r="BT1140"/>
  <c r="BV1140"/>
  <c r="BW1140"/>
  <c r="CA1140" s="1"/>
  <c r="BZ1140"/>
  <c r="L1141"/>
  <c r="O1141"/>
  <c r="P1141"/>
  <c r="AF1141"/>
  <c r="BO1141" s="1"/>
  <c r="BQ1141" s="1"/>
  <c r="AG1141"/>
  <c r="AH1141"/>
  <c r="AI1141"/>
  <c r="AK1141" s="1"/>
  <c r="AJ1141"/>
  <c r="AO1141"/>
  <c r="AS1141" s="1"/>
  <c r="AR1141"/>
  <c r="AV1141"/>
  <c r="AY1141"/>
  <c r="AZ1141"/>
  <c r="BC1141"/>
  <c r="BF1141"/>
  <c r="BG1141" s="1"/>
  <c r="BJ1141"/>
  <c r="BN1141" s="1"/>
  <c r="BM1141"/>
  <c r="BP1141"/>
  <c r="BR1141"/>
  <c r="BT1141" s="1"/>
  <c r="BS1141"/>
  <c r="BV1141"/>
  <c r="BZ1141" s="1"/>
  <c r="BW1141"/>
  <c r="CA1141" s="1"/>
  <c r="L1142"/>
  <c r="O1142"/>
  <c r="P1142"/>
  <c r="AF1142"/>
  <c r="AG1142"/>
  <c r="BP1142" s="1"/>
  <c r="AH1142"/>
  <c r="AI1142"/>
  <c r="AJ1142"/>
  <c r="AO1142"/>
  <c r="AS1142" s="1"/>
  <c r="AR1142"/>
  <c r="AV1142"/>
  <c r="AY1142"/>
  <c r="BC1142"/>
  <c r="BF1142"/>
  <c r="BG1142"/>
  <c r="BJ1142"/>
  <c r="BM1142"/>
  <c r="BN1142" s="1"/>
  <c r="BO1142"/>
  <c r="BQ1142" s="1"/>
  <c r="BS1142"/>
  <c r="BV1142"/>
  <c r="BZ1142" s="1"/>
  <c r="BW1142"/>
  <c r="CA1142" s="1"/>
  <c r="L1143"/>
  <c r="O1143"/>
  <c r="AF1143"/>
  <c r="BO1143" s="1"/>
  <c r="AG1143"/>
  <c r="AH1143"/>
  <c r="AI1143"/>
  <c r="AJ1143"/>
  <c r="BS1143" s="1"/>
  <c r="AO1143"/>
  <c r="AR1143"/>
  <c r="AS1143" s="1"/>
  <c r="AV1143"/>
  <c r="AZ1143" s="1"/>
  <c r="AY1143"/>
  <c r="BC1143"/>
  <c r="BF1143"/>
  <c r="BJ1143"/>
  <c r="BN1143" s="1"/>
  <c r="BM1143"/>
  <c r="BP1143"/>
  <c r="BQ1143"/>
  <c r="BR1143"/>
  <c r="BT1143" s="1"/>
  <c r="BV1143"/>
  <c r="BZ1143" s="1"/>
  <c r="BW1143"/>
  <c r="CA1143"/>
  <c r="L1144"/>
  <c r="P1144" s="1"/>
  <c r="O1144"/>
  <c r="AF1144"/>
  <c r="AG1144"/>
  <c r="AI1144"/>
  <c r="BR1144" s="1"/>
  <c r="AJ1144"/>
  <c r="AK1144"/>
  <c r="AO1144"/>
  <c r="AS1144" s="1"/>
  <c r="AR1144"/>
  <c r="AV1144"/>
  <c r="AY1144"/>
  <c r="AZ1144" s="1"/>
  <c r="BC1144"/>
  <c r="BF1144"/>
  <c r="BG1144"/>
  <c r="BJ1144"/>
  <c r="BN1144" s="1"/>
  <c r="BM1144"/>
  <c r="BP1144"/>
  <c r="BS1144"/>
  <c r="BT1144"/>
  <c r="BV1144"/>
  <c r="BW1144"/>
  <c r="BZ1144"/>
  <c r="CA1144"/>
  <c r="L1145"/>
  <c r="O1145"/>
  <c r="P1145"/>
  <c r="AF1145"/>
  <c r="AG1145"/>
  <c r="AI1145"/>
  <c r="AK1145" s="1"/>
  <c r="AJ1145"/>
  <c r="AO1145"/>
  <c r="AR1145"/>
  <c r="AV1145"/>
  <c r="AZ1145" s="1"/>
  <c r="AY1145"/>
  <c r="BC1145"/>
  <c r="BF1145"/>
  <c r="BG1145" s="1"/>
  <c r="BJ1145"/>
  <c r="BM1145"/>
  <c r="BN1145"/>
  <c r="BP1145"/>
  <c r="BR1145"/>
  <c r="BT1145" s="1"/>
  <c r="BS1145"/>
  <c r="BV1145"/>
  <c r="BW1145"/>
  <c r="CA1145" s="1"/>
  <c r="BZ1145"/>
  <c r="L1146"/>
  <c r="O1146"/>
  <c r="P1146"/>
  <c r="AF1146"/>
  <c r="AG1146"/>
  <c r="BP1146" s="1"/>
  <c r="AI1146"/>
  <c r="AK1146" s="1"/>
  <c r="AJ1146"/>
  <c r="AO1146"/>
  <c r="AS1146" s="1"/>
  <c r="AR1146"/>
  <c r="AV1146"/>
  <c r="AY1146"/>
  <c r="BC1146"/>
  <c r="BG1146" s="1"/>
  <c r="BF1146"/>
  <c r="BJ1146"/>
  <c r="BM1146"/>
  <c r="BN1146" s="1"/>
  <c r="BO1146"/>
  <c r="BQ1146"/>
  <c r="BU1146" s="1"/>
  <c r="BR1146"/>
  <c r="BT1146" s="1"/>
  <c r="BS1146"/>
  <c r="BV1146"/>
  <c r="BZ1146" s="1"/>
  <c r="BW1146"/>
  <c r="CA1146" s="1"/>
  <c r="L1147"/>
  <c r="O1147"/>
  <c r="AF1147"/>
  <c r="AG1147"/>
  <c r="BP1147" s="1"/>
  <c r="AI1147"/>
  <c r="AJ1147"/>
  <c r="AO1147"/>
  <c r="AR1147"/>
  <c r="AS1147" s="1"/>
  <c r="AV1147"/>
  <c r="AY1147"/>
  <c r="AZ1147"/>
  <c r="BC1147"/>
  <c r="BG1147" s="1"/>
  <c r="BF1147"/>
  <c r="BJ1147"/>
  <c r="BM1147"/>
  <c r="BR1147"/>
  <c r="BV1147"/>
  <c r="BZ1147" s="1"/>
  <c r="BW1147"/>
  <c r="CA1147"/>
  <c r="L1148"/>
  <c r="P1148" s="1"/>
  <c r="O1148"/>
  <c r="AF1148"/>
  <c r="AG1148"/>
  <c r="AI1148"/>
  <c r="AJ1148"/>
  <c r="AO1148"/>
  <c r="AS1148" s="1"/>
  <c r="AR1148"/>
  <c r="AV1148"/>
  <c r="AY1148"/>
  <c r="AZ1148" s="1"/>
  <c r="BC1148"/>
  <c r="BF1148"/>
  <c r="BG1148"/>
  <c r="BJ1148"/>
  <c r="BN1148" s="1"/>
  <c r="BM1148"/>
  <c r="BO1148"/>
  <c r="BP1148"/>
  <c r="BQ1148" s="1"/>
  <c r="BS1148"/>
  <c r="BV1148"/>
  <c r="BW1148"/>
  <c r="BZ1148"/>
  <c r="CA1148"/>
  <c r="L1149"/>
  <c r="O1149"/>
  <c r="P1149" s="1"/>
  <c r="AF1149"/>
  <c r="AH1149" s="1"/>
  <c r="AG1149"/>
  <c r="AI1149"/>
  <c r="AJ1149"/>
  <c r="BS1149" s="1"/>
  <c r="BT1149" s="1"/>
  <c r="AO1149"/>
  <c r="AS1149" s="1"/>
  <c r="AR1149"/>
  <c r="AV1149"/>
  <c r="AZ1149" s="1"/>
  <c r="AY1149"/>
  <c r="BC1149"/>
  <c r="BF1149"/>
  <c r="BG1149"/>
  <c r="BJ1149"/>
  <c r="BM1149"/>
  <c r="BN1149"/>
  <c r="BO1149"/>
  <c r="BQ1149" s="1"/>
  <c r="BP1149"/>
  <c r="BR1149"/>
  <c r="BV1149"/>
  <c r="BW1149"/>
  <c r="CA1149" s="1"/>
  <c r="BZ1149"/>
  <c r="J1150"/>
  <c r="L1150" s="1"/>
  <c r="P1150" s="1"/>
  <c r="K1150"/>
  <c r="M1150"/>
  <c r="N1150"/>
  <c r="O1150" s="1"/>
  <c r="T1150"/>
  <c r="U1150"/>
  <c r="V1150"/>
  <c r="W1150"/>
  <c r="Z1150"/>
  <c r="AA1150"/>
  <c r="AB1150"/>
  <c r="AC1150"/>
  <c r="AM1150"/>
  <c r="AO1150" s="1"/>
  <c r="AN1150"/>
  <c r="AP1150"/>
  <c r="AR1150" s="1"/>
  <c r="AQ1150"/>
  <c r="AT1150"/>
  <c r="AU1150"/>
  <c r="AW1150"/>
  <c r="AY1150" s="1"/>
  <c r="AX1150"/>
  <c r="BA1150"/>
  <c r="BB1150"/>
  <c r="BD1150"/>
  <c r="BE1150"/>
  <c r="BF1150"/>
  <c r="BH1150"/>
  <c r="BI1150"/>
  <c r="BJ1150" s="1"/>
  <c r="BN1150" s="1"/>
  <c r="BK1150"/>
  <c r="BL1150"/>
  <c r="BM1150"/>
  <c r="L1151"/>
  <c r="O1151"/>
  <c r="AF1151"/>
  <c r="AG1151"/>
  <c r="BP1151" s="1"/>
  <c r="AI1151"/>
  <c r="AJ1151"/>
  <c r="AO1151"/>
  <c r="AR1151"/>
  <c r="AS1151" s="1"/>
  <c r="AV1151"/>
  <c r="AY1151"/>
  <c r="AZ1151"/>
  <c r="BC1151"/>
  <c r="BG1151" s="1"/>
  <c r="BF1151"/>
  <c r="BJ1151"/>
  <c r="BM1151"/>
  <c r="BR1151"/>
  <c r="BV1151"/>
  <c r="BZ1151" s="1"/>
  <c r="BW1151"/>
  <c r="CA1151"/>
  <c r="L1152"/>
  <c r="P1152" s="1"/>
  <c r="O1152"/>
  <c r="AF1152"/>
  <c r="AG1152"/>
  <c r="AI1152"/>
  <c r="AJ1152"/>
  <c r="AO1152"/>
  <c r="AR1152"/>
  <c r="AV1152"/>
  <c r="AY1152"/>
  <c r="AZ1152"/>
  <c r="BC1152"/>
  <c r="BF1152"/>
  <c r="BG1152"/>
  <c r="BJ1152"/>
  <c r="BN1152" s="1"/>
  <c r="BM1152"/>
  <c r="BO1152"/>
  <c r="BS1152"/>
  <c r="BV1152"/>
  <c r="BW1152"/>
  <c r="BZ1152"/>
  <c r="CA1152"/>
  <c r="L1153"/>
  <c r="O1153"/>
  <c r="P1153" s="1"/>
  <c r="AF1153"/>
  <c r="AG1153"/>
  <c r="AI1153"/>
  <c r="AJ1153"/>
  <c r="BS1153" s="1"/>
  <c r="BT1153" s="1"/>
  <c r="AO1153"/>
  <c r="AS1153" s="1"/>
  <c r="AR1153"/>
  <c r="AV1153"/>
  <c r="AY1153"/>
  <c r="BC1153"/>
  <c r="BF1153"/>
  <c r="BG1153"/>
  <c r="BJ1153"/>
  <c r="BM1153"/>
  <c r="BN1153"/>
  <c r="BP1153"/>
  <c r="BR1153"/>
  <c r="BV1153"/>
  <c r="BW1153"/>
  <c r="CA1153" s="1"/>
  <c r="BZ1153"/>
  <c r="L1154"/>
  <c r="P1154" s="1"/>
  <c r="O1154"/>
  <c r="AF1154"/>
  <c r="AG1154"/>
  <c r="AI1154"/>
  <c r="AJ1154"/>
  <c r="AK1154"/>
  <c r="AO1154"/>
  <c r="AR1154"/>
  <c r="AS1154"/>
  <c r="AV1154"/>
  <c r="AZ1154" s="1"/>
  <c r="AY1154"/>
  <c r="BC1154"/>
  <c r="BF1154"/>
  <c r="BJ1154"/>
  <c r="BM1154"/>
  <c r="BN1154"/>
  <c r="BO1154"/>
  <c r="BR1154"/>
  <c r="BT1154" s="1"/>
  <c r="BS1154"/>
  <c r="BV1154"/>
  <c r="BZ1154" s="1"/>
  <c r="BW1154"/>
  <c r="CA1154"/>
  <c r="L1155"/>
  <c r="P1155" s="1"/>
  <c r="O1155"/>
  <c r="AF1155"/>
  <c r="AG1155"/>
  <c r="BP1155" s="1"/>
  <c r="AI1155"/>
  <c r="AJ1155"/>
  <c r="BS1155" s="1"/>
  <c r="AK1155"/>
  <c r="AO1155"/>
  <c r="AR1155"/>
  <c r="AS1155"/>
  <c r="AV1155"/>
  <c r="AY1155"/>
  <c r="AZ1155"/>
  <c r="BC1155"/>
  <c r="BG1155" s="1"/>
  <c r="BF1155"/>
  <c r="BJ1155"/>
  <c r="BM1155"/>
  <c r="BN1155"/>
  <c r="BR1155"/>
  <c r="BT1155"/>
  <c r="BV1155"/>
  <c r="BW1155"/>
  <c r="BZ1155"/>
  <c r="CA1155"/>
  <c r="L1156"/>
  <c r="O1156"/>
  <c r="P1156"/>
  <c r="AF1156"/>
  <c r="AH1156" s="1"/>
  <c r="AG1156"/>
  <c r="AI1156"/>
  <c r="AJ1156"/>
  <c r="BS1156" s="1"/>
  <c r="AO1156"/>
  <c r="AR1156"/>
  <c r="AS1156"/>
  <c r="AV1156"/>
  <c r="AY1156"/>
  <c r="AZ1156"/>
  <c r="BC1156"/>
  <c r="BG1156" s="1"/>
  <c r="BF1156"/>
  <c r="BJ1156"/>
  <c r="BN1156" s="1"/>
  <c r="BM1156"/>
  <c r="BO1156"/>
  <c r="BP1156"/>
  <c r="BQ1156"/>
  <c r="BV1156"/>
  <c r="BW1156"/>
  <c r="CA1156" s="1"/>
  <c r="BZ1156"/>
  <c r="L1157"/>
  <c r="O1157"/>
  <c r="P1157" s="1"/>
  <c r="AF1157"/>
  <c r="AG1157"/>
  <c r="AH1157"/>
  <c r="AI1157"/>
  <c r="AK1157" s="1"/>
  <c r="AJ1157"/>
  <c r="AL1157"/>
  <c r="AO1157"/>
  <c r="AS1157" s="1"/>
  <c r="AR1157"/>
  <c r="AV1157"/>
  <c r="AY1157"/>
  <c r="AZ1157" s="1"/>
  <c r="BC1157"/>
  <c r="BF1157"/>
  <c r="BG1157"/>
  <c r="BJ1157"/>
  <c r="BN1157" s="1"/>
  <c r="BM1157"/>
  <c r="BO1157"/>
  <c r="BQ1157" s="1"/>
  <c r="BP1157"/>
  <c r="BR1157"/>
  <c r="BS1157"/>
  <c r="BT1157"/>
  <c r="BV1157"/>
  <c r="BZ1157" s="1"/>
  <c r="BW1157"/>
  <c r="CA1157" s="1"/>
  <c r="L1158"/>
  <c r="P1158" s="1"/>
  <c r="O1158"/>
  <c r="AF1158"/>
  <c r="AG1158"/>
  <c r="BP1158" s="1"/>
  <c r="AH1158"/>
  <c r="AI1158"/>
  <c r="BR1158" s="1"/>
  <c r="AJ1158"/>
  <c r="AK1158"/>
  <c r="AL1158"/>
  <c r="AO1158"/>
  <c r="AR1158"/>
  <c r="AS1158"/>
  <c r="AV1158"/>
  <c r="AZ1158" s="1"/>
  <c r="AY1158"/>
  <c r="BC1158"/>
  <c r="BF1158"/>
  <c r="BG1158"/>
  <c r="BJ1158"/>
  <c r="BM1158"/>
  <c r="BN1158"/>
  <c r="BO1158"/>
  <c r="BQ1158" s="1"/>
  <c r="BS1158"/>
  <c r="BV1158"/>
  <c r="BZ1158" s="1"/>
  <c r="BW1158"/>
  <c r="CA1158"/>
  <c r="L1159"/>
  <c r="P1159" s="1"/>
  <c r="O1159"/>
  <c r="AF1159"/>
  <c r="BO1159" s="1"/>
  <c r="AG1159"/>
  <c r="AH1159" s="1"/>
  <c r="AL1159" s="1"/>
  <c r="AI1159"/>
  <c r="AJ1159"/>
  <c r="BS1159" s="1"/>
  <c r="AK1159"/>
  <c r="AO1159"/>
  <c r="AR1159"/>
  <c r="AS1159"/>
  <c r="AV1159"/>
  <c r="AZ1159" s="1"/>
  <c r="AY1159"/>
  <c r="BC1159"/>
  <c r="BF1159"/>
  <c r="BJ1159"/>
  <c r="BM1159"/>
  <c r="BN1159"/>
  <c r="BP1159"/>
  <c r="BQ1159" s="1"/>
  <c r="BU1159" s="1"/>
  <c r="BR1159"/>
  <c r="BT1159"/>
  <c r="BV1159"/>
  <c r="BW1159"/>
  <c r="BZ1159"/>
  <c r="CA1159"/>
  <c r="L1160"/>
  <c r="O1160"/>
  <c r="P1160"/>
  <c r="AF1160"/>
  <c r="AG1160"/>
  <c r="AI1160"/>
  <c r="BR1160" s="1"/>
  <c r="AJ1160"/>
  <c r="AK1160"/>
  <c r="AO1160"/>
  <c r="AR1160"/>
  <c r="AS1160"/>
  <c r="AV1160"/>
  <c r="AY1160"/>
  <c r="AZ1160" s="1"/>
  <c r="BC1160"/>
  <c r="BG1160" s="1"/>
  <c r="BF1160"/>
  <c r="BJ1160"/>
  <c r="BM1160"/>
  <c r="BP1160"/>
  <c r="BS1160"/>
  <c r="BT1160" s="1"/>
  <c r="BV1160"/>
  <c r="BW1160"/>
  <c r="CA1160" s="1"/>
  <c r="BZ1160"/>
  <c r="M1161"/>
  <c r="T1161"/>
  <c r="V1161"/>
  <c r="AB1161"/>
  <c r="AN1161"/>
  <c r="AU1161"/>
  <c r="BL1161"/>
  <c r="J1162"/>
  <c r="K1162"/>
  <c r="K1161" s="1"/>
  <c r="M1162"/>
  <c r="N1162"/>
  <c r="T1162"/>
  <c r="U1162"/>
  <c r="U1161" s="1"/>
  <c r="V1162"/>
  <c r="W1162"/>
  <c r="Z1162"/>
  <c r="AA1162"/>
  <c r="AA1161" s="1"/>
  <c r="AB1162"/>
  <c r="AC1162"/>
  <c r="AM1162"/>
  <c r="AN1162"/>
  <c r="AP1162"/>
  <c r="AQ1162"/>
  <c r="AQ1161" s="1"/>
  <c r="AT1162"/>
  <c r="AU1162"/>
  <c r="AW1162"/>
  <c r="AX1162"/>
  <c r="AX1161" s="1"/>
  <c r="BA1162"/>
  <c r="BB1162"/>
  <c r="BB1161" s="1"/>
  <c r="BD1162"/>
  <c r="BE1162"/>
  <c r="BH1162"/>
  <c r="BI1162"/>
  <c r="BK1162"/>
  <c r="BL1162"/>
  <c r="BM1162"/>
  <c r="L1163"/>
  <c r="O1163"/>
  <c r="AF1163"/>
  <c r="AG1163"/>
  <c r="BP1163" s="1"/>
  <c r="AI1163"/>
  <c r="AJ1163"/>
  <c r="AO1163"/>
  <c r="AR1163"/>
  <c r="AS1163" s="1"/>
  <c r="AV1163"/>
  <c r="AY1163"/>
  <c r="AZ1163"/>
  <c r="BC1163"/>
  <c r="BG1163" s="1"/>
  <c r="BF1163"/>
  <c r="BJ1163"/>
  <c r="BM1163"/>
  <c r="BR1163"/>
  <c r="BV1163"/>
  <c r="BZ1163" s="1"/>
  <c r="BW1163"/>
  <c r="CA1163"/>
  <c r="L1164"/>
  <c r="P1164" s="1"/>
  <c r="O1164"/>
  <c r="AF1164"/>
  <c r="AG1164"/>
  <c r="AG1162" s="1"/>
  <c r="AI1164"/>
  <c r="AJ1164"/>
  <c r="AO1164"/>
  <c r="AS1164" s="1"/>
  <c r="AR1164"/>
  <c r="AV1164"/>
  <c r="AY1164"/>
  <c r="AZ1164"/>
  <c r="BC1164"/>
  <c r="BF1164"/>
  <c r="BG1164"/>
  <c r="BJ1164"/>
  <c r="BN1164" s="1"/>
  <c r="BM1164"/>
  <c r="BO1164"/>
  <c r="BP1164"/>
  <c r="BQ1164"/>
  <c r="BS1164"/>
  <c r="BV1164"/>
  <c r="BW1164"/>
  <c r="BZ1164"/>
  <c r="CA1164"/>
  <c r="L1165"/>
  <c r="O1165"/>
  <c r="P1165" s="1"/>
  <c r="AF1165"/>
  <c r="AH1165" s="1"/>
  <c r="AG1165"/>
  <c r="AI1165"/>
  <c r="AJ1165"/>
  <c r="BS1165" s="1"/>
  <c r="BT1165" s="1"/>
  <c r="AO1165"/>
  <c r="AS1165" s="1"/>
  <c r="AR1165"/>
  <c r="AV1165"/>
  <c r="AZ1165" s="1"/>
  <c r="AY1165"/>
  <c r="BC1165"/>
  <c r="BF1165"/>
  <c r="BG1165"/>
  <c r="BJ1165"/>
  <c r="BM1165"/>
  <c r="BN1165"/>
  <c r="BO1165"/>
  <c r="BQ1165" s="1"/>
  <c r="BP1165"/>
  <c r="BR1165"/>
  <c r="BV1165"/>
  <c r="BW1165"/>
  <c r="CA1165" s="1"/>
  <c r="BZ1165"/>
  <c r="L1166"/>
  <c r="P1166" s="1"/>
  <c r="O1166"/>
  <c r="AF1166"/>
  <c r="AG1166"/>
  <c r="AI1166"/>
  <c r="AJ1166"/>
  <c r="AK1166"/>
  <c r="AO1166"/>
  <c r="AR1166"/>
  <c r="AS1166"/>
  <c r="AV1166"/>
  <c r="AZ1166" s="1"/>
  <c r="AY1166"/>
  <c r="BC1166"/>
  <c r="BG1166" s="1"/>
  <c r="BF1166"/>
  <c r="BJ1166"/>
  <c r="BM1166"/>
  <c r="BN1166"/>
  <c r="BO1166"/>
  <c r="BR1166"/>
  <c r="BT1166" s="1"/>
  <c r="BS1166"/>
  <c r="BV1166"/>
  <c r="BZ1166" s="1"/>
  <c r="BW1166"/>
  <c r="CA1166"/>
  <c r="J1167"/>
  <c r="L1167" s="1"/>
  <c r="K1167"/>
  <c r="M1167"/>
  <c r="N1167"/>
  <c r="T1167"/>
  <c r="U1167"/>
  <c r="V1167"/>
  <c r="W1167"/>
  <c r="Z1167"/>
  <c r="Z1161" s="1"/>
  <c r="AA1167"/>
  <c r="AB1167"/>
  <c r="AC1167"/>
  <c r="AM1167"/>
  <c r="AN1167"/>
  <c r="AO1167" s="1"/>
  <c r="AS1167" s="1"/>
  <c r="AP1167"/>
  <c r="AR1167" s="1"/>
  <c r="AQ1167"/>
  <c r="AT1167"/>
  <c r="AU1167"/>
  <c r="AW1167"/>
  <c r="AX1167"/>
  <c r="BA1167"/>
  <c r="BC1167" s="1"/>
  <c r="BB1167"/>
  <c r="BD1167"/>
  <c r="BE1167"/>
  <c r="BH1167"/>
  <c r="BH1161" s="1"/>
  <c r="BI1167"/>
  <c r="BJ1167" s="1"/>
  <c r="BK1167"/>
  <c r="BL1167"/>
  <c r="BM1167"/>
  <c r="L1168"/>
  <c r="O1168"/>
  <c r="P1168"/>
  <c r="AF1168"/>
  <c r="AH1168" s="1"/>
  <c r="AG1168"/>
  <c r="AI1168"/>
  <c r="AJ1168"/>
  <c r="AO1168"/>
  <c r="AR1168"/>
  <c r="AS1168" s="1"/>
  <c r="AV1168"/>
  <c r="AY1168"/>
  <c r="AZ1168"/>
  <c r="BC1168"/>
  <c r="BG1168" s="1"/>
  <c r="BF1168"/>
  <c r="BJ1168"/>
  <c r="BM1168"/>
  <c r="BO1168"/>
  <c r="BP1168"/>
  <c r="BQ1168"/>
  <c r="BS1168"/>
  <c r="BV1168"/>
  <c r="BW1168"/>
  <c r="CA1168" s="1"/>
  <c r="BZ1168"/>
  <c r="L1169"/>
  <c r="O1169"/>
  <c r="P1169" s="1"/>
  <c r="AF1169"/>
  <c r="AG1169"/>
  <c r="AH1169"/>
  <c r="AL1169" s="1"/>
  <c r="AI1169"/>
  <c r="AK1169" s="1"/>
  <c r="AJ1169"/>
  <c r="AO1169"/>
  <c r="AS1169" s="1"/>
  <c r="AR1169"/>
  <c r="AV1169"/>
  <c r="AY1169"/>
  <c r="AZ1169"/>
  <c r="BC1169"/>
  <c r="BF1169"/>
  <c r="BG1169"/>
  <c r="BJ1169"/>
  <c r="BN1169" s="1"/>
  <c r="BM1169"/>
  <c r="BO1169"/>
  <c r="BQ1169" s="1"/>
  <c r="BP1169"/>
  <c r="BR1169"/>
  <c r="BS1169"/>
  <c r="BT1169"/>
  <c r="BV1169"/>
  <c r="BZ1169" s="1"/>
  <c r="BW1169"/>
  <c r="CA1169" s="1"/>
  <c r="L1170"/>
  <c r="O1170"/>
  <c r="AF1170"/>
  <c r="AG1170"/>
  <c r="AG1167" s="1"/>
  <c r="AI1170"/>
  <c r="BR1170" s="1"/>
  <c r="BT1170" s="1"/>
  <c r="AJ1170"/>
  <c r="AK1170"/>
  <c r="AO1170"/>
  <c r="AR1170"/>
  <c r="AS1170"/>
  <c r="AV1170"/>
  <c r="AZ1170" s="1"/>
  <c r="AY1170"/>
  <c r="BC1170"/>
  <c r="BF1170"/>
  <c r="BG1170" s="1"/>
  <c r="BJ1170"/>
  <c r="BM1170"/>
  <c r="BN1170"/>
  <c r="BO1170"/>
  <c r="BS1170"/>
  <c r="BV1170"/>
  <c r="BZ1170" s="1"/>
  <c r="BW1170"/>
  <c r="CA1170"/>
  <c r="L1171"/>
  <c r="P1171" s="1"/>
  <c r="O1171"/>
  <c r="AF1171"/>
  <c r="BO1171" s="1"/>
  <c r="AG1171"/>
  <c r="AH1171"/>
  <c r="AI1171"/>
  <c r="AJ1171"/>
  <c r="BS1171" s="1"/>
  <c r="AK1171"/>
  <c r="AL1171"/>
  <c r="AO1171"/>
  <c r="AR1171"/>
  <c r="AS1171"/>
  <c r="AV1171"/>
  <c r="AZ1171" s="1"/>
  <c r="AY1171"/>
  <c r="BC1171"/>
  <c r="BF1171"/>
  <c r="BJ1171"/>
  <c r="BM1171"/>
  <c r="BN1171"/>
  <c r="BP1171"/>
  <c r="BQ1171" s="1"/>
  <c r="BR1171"/>
  <c r="BT1171"/>
  <c r="BV1171"/>
  <c r="BW1171"/>
  <c r="BZ1171"/>
  <c r="CA1171"/>
  <c r="L1172"/>
  <c r="O1172"/>
  <c r="P1172"/>
  <c r="AF1172"/>
  <c r="AH1172" s="1"/>
  <c r="AG1172"/>
  <c r="AI1172"/>
  <c r="BR1172" s="1"/>
  <c r="AJ1172"/>
  <c r="AO1172"/>
  <c r="AR1172"/>
  <c r="AS1172"/>
  <c r="AV1172"/>
  <c r="AY1172"/>
  <c r="AZ1172" s="1"/>
  <c r="BC1172"/>
  <c r="BG1172" s="1"/>
  <c r="BF1172"/>
  <c r="BJ1172"/>
  <c r="BM1172"/>
  <c r="BO1172"/>
  <c r="BQ1172" s="1"/>
  <c r="BP1172"/>
  <c r="BV1172"/>
  <c r="BW1172"/>
  <c r="CA1172" s="1"/>
  <c r="BZ1172"/>
  <c r="L1173"/>
  <c r="O1173"/>
  <c r="P1173"/>
  <c r="AF1173"/>
  <c r="BO1173" s="1"/>
  <c r="AG1173"/>
  <c r="AH1173"/>
  <c r="AI1173"/>
  <c r="AK1173" s="1"/>
  <c r="AJ1173"/>
  <c r="AO1173"/>
  <c r="AR1173"/>
  <c r="AV1173"/>
  <c r="AY1173"/>
  <c r="AZ1173"/>
  <c r="BC1173"/>
  <c r="BF1173"/>
  <c r="BG1173" s="1"/>
  <c r="BJ1173"/>
  <c r="BN1173" s="1"/>
  <c r="BM1173"/>
  <c r="BP1173"/>
  <c r="BR1173"/>
  <c r="BT1173" s="1"/>
  <c r="BS1173"/>
  <c r="BV1173"/>
  <c r="BZ1173" s="1"/>
  <c r="BW1173"/>
  <c r="CA1173" s="1"/>
  <c r="J1174"/>
  <c r="K1174"/>
  <c r="L1174"/>
  <c r="M1174"/>
  <c r="N1174"/>
  <c r="O1174"/>
  <c r="P1174"/>
  <c r="T1174"/>
  <c r="U1174"/>
  <c r="V1174"/>
  <c r="W1174"/>
  <c r="W1161" s="1"/>
  <c r="Z1174"/>
  <c r="AA1174"/>
  <c r="AB1174"/>
  <c r="AC1174"/>
  <c r="AC1161" s="1"/>
  <c r="AI1174"/>
  <c r="AM1174"/>
  <c r="AN1174"/>
  <c r="AO1174"/>
  <c r="AS1174" s="1"/>
  <c r="AP1174"/>
  <c r="AR1174" s="1"/>
  <c r="AQ1174"/>
  <c r="AT1174"/>
  <c r="AV1174" s="1"/>
  <c r="AU1174"/>
  <c r="AW1174"/>
  <c r="AX1174"/>
  <c r="AY1174"/>
  <c r="BA1174"/>
  <c r="BB1174"/>
  <c r="BC1174"/>
  <c r="BD1174"/>
  <c r="BE1174"/>
  <c r="BF1174" s="1"/>
  <c r="BH1174"/>
  <c r="BI1174"/>
  <c r="BJ1174" s="1"/>
  <c r="BK1174"/>
  <c r="BL1174"/>
  <c r="BR1174"/>
  <c r="L1175"/>
  <c r="P1175" s="1"/>
  <c r="O1175"/>
  <c r="AF1175"/>
  <c r="AG1175"/>
  <c r="AG1174" s="1"/>
  <c r="AH1175"/>
  <c r="AI1175"/>
  <c r="AJ1175"/>
  <c r="AK1175"/>
  <c r="AL1175"/>
  <c r="AO1175"/>
  <c r="AR1175"/>
  <c r="AS1175"/>
  <c r="AV1175"/>
  <c r="AZ1175" s="1"/>
  <c r="AY1175"/>
  <c r="BC1175"/>
  <c r="BG1175" s="1"/>
  <c r="BF1175"/>
  <c r="BJ1175"/>
  <c r="BM1175"/>
  <c r="BN1175"/>
  <c r="BP1175"/>
  <c r="BP1174" s="1"/>
  <c r="BR1175"/>
  <c r="BV1175"/>
  <c r="BW1175"/>
  <c r="BZ1175"/>
  <c r="CA1175"/>
  <c r="J1176"/>
  <c r="N1176"/>
  <c r="U1176"/>
  <c r="W1176"/>
  <c r="AA1176"/>
  <c r="AC1176"/>
  <c r="AU1176"/>
  <c r="AW1176"/>
  <c r="BA1176"/>
  <c r="BE1176"/>
  <c r="BI1176"/>
  <c r="BK1176"/>
  <c r="BL1176"/>
  <c r="J1177"/>
  <c r="K1177"/>
  <c r="M1177"/>
  <c r="O1177" s="1"/>
  <c r="N1177"/>
  <c r="T1177"/>
  <c r="U1177"/>
  <c r="V1177"/>
  <c r="W1177"/>
  <c r="Z1177"/>
  <c r="AA1177"/>
  <c r="AB1177"/>
  <c r="AC1177"/>
  <c r="AM1177"/>
  <c r="AN1177"/>
  <c r="AN1176" s="1"/>
  <c r="AP1177"/>
  <c r="AQ1177"/>
  <c r="AT1177"/>
  <c r="AU1177"/>
  <c r="AV1177"/>
  <c r="AW1177"/>
  <c r="AX1177"/>
  <c r="BA1177"/>
  <c r="BB1177"/>
  <c r="BD1177"/>
  <c r="BE1177"/>
  <c r="BH1177"/>
  <c r="BI1177"/>
  <c r="BK1177"/>
  <c r="BL1177"/>
  <c r="L1178"/>
  <c r="O1178"/>
  <c r="P1178" s="1"/>
  <c r="AF1178"/>
  <c r="AG1178"/>
  <c r="AH1178"/>
  <c r="AI1178"/>
  <c r="AJ1178"/>
  <c r="AO1178"/>
  <c r="AS1178" s="1"/>
  <c r="AR1178"/>
  <c r="AV1178"/>
  <c r="AZ1178" s="1"/>
  <c r="AY1178"/>
  <c r="BC1178"/>
  <c r="BF1178"/>
  <c r="BG1178"/>
  <c r="BJ1178"/>
  <c r="BM1178"/>
  <c r="BN1178" s="1"/>
  <c r="BO1178"/>
  <c r="BS1178"/>
  <c r="BV1178"/>
  <c r="BZ1178" s="1"/>
  <c r="BW1178"/>
  <c r="CA1178" s="1"/>
  <c r="L1179"/>
  <c r="P1179" s="1"/>
  <c r="O1179"/>
  <c r="AF1179"/>
  <c r="BO1179" s="1"/>
  <c r="AG1179"/>
  <c r="AH1179"/>
  <c r="AI1179"/>
  <c r="AJ1179"/>
  <c r="BS1179" s="1"/>
  <c r="AO1179"/>
  <c r="AR1179"/>
  <c r="AS1179" s="1"/>
  <c r="AV1179"/>
  <c r="AZ1179" s="1"/>
  <c r="AY1179"/>
  <c r="BC1179"/>
  <c r="BF1179"/>
  <c r="BJ1179"/>
  <c r="BN1179" s="1"/>
  <c r="BM1179"/>
  <c r="BP1179"/>
  <c r="BQ1179" s="1"/>
  <c r="BR1179"/>
  <c r="BT1179" s="1"/>
  <c r="BU1179"/>
  <c r="BV1179"/>
  <c r="BZ1179" s="1"/>
  <c r="BW1179"/>
  <c r="CA1179"/>
  <c r="L1180"/>
  <c r="P1180" s="1"/>
  <c r="O1180"/>
  <c r="AF1180"/>
  <c r="AH1180" s="1"/>
  <c r="AG1180"/>
  <c r="AI1180"/>
  <c r="BR1180" s="1"/>
  <c r="AJ1180"/>
  <c r="AK1180"/>
  <c r="AO1180"/>
  <c r="AS1180" s="1"/>
  <c r="AR1180"/>
  <c r="AV1180"/>
  <c r="AY1180"/>
  <c r="AZ1180" s="1"/>
  <c r="BC1180"/>
  <c r="BF1180"/>
  <c r="BG1180"/>
  <c r="BJ1180"/>
  <c r="BN1180" s="1"/>
  <c r="BM1180"/>
  <c r="BO1180"/>
  <c r="BQ1180" s="1"/>
  <c r="BP1180"/>
  <c r="BS1180"/>
  <c r="BT1180"/>
  <c r="BU1180"/>
  <c r="BV1180"/>
  <c r="BW1180"/>
  <c r="BZ1180"/>
  <c r="CA1180"/>
  <c r="L1181"/>
  <c r="O1181"/>
  <c r="P1181"/>
  <c r="AF1181"/>
  <c r="AG1181"/>
  <c r="AI1181"/>
  <c r="AK1181" s="1"/>
  <c r="AJ1181"/>
  <c r="AO1181"/>
  <c r="AR1181"/>
  <c r="AV1181"/>
  <c r="AZ1181" s="1"/>
  <c r="AY1181"/>
  <c r="BC1181"/>
  <c r="BF1181"/>
  <c r="BG1181" s="1"/>
  <c r="BJ1181"/>
  <c r="BM1181"/>
  <c r="BN1181"/>
  <c r="BP1181"/>
  <c r="BR1181"/>
  <c r="BT1181" s="1"/>
  <c r="BS1181"/>
  <c r="BV1181"/>
  <c r="BW1181"/>
  <c r="CA1181" s="1"/>
  <c r="BZ1181"/>
  <c r="L1182"/>
  <c r="O1182"/>
  <c r="P1182"/>
  <c r="AF1182"/>
  <c r="AG1182"/>
  <c r="BP1182" s="1"/>
  <c r="AI1182"/>
  <c r="AK1182" s="1"/>
  <c r="AJ1182"/>
  <c r="AO1182"/>
  <c r="AS1182" s="1"/>
  <c r="AR1182"/>
  <c r="AV1182"/>
  <c r="AY1182"/>
  <c r="BC1182"/>
  <c r="BG1182" s="1"/>
  <c r="BF1182"/>
  <c r="BJ1182"/>
  <c r="BM1182"/>
  <c r="BN1182" s="1"/>
  <c r="BO1182"/>
  <c r="BQ1182"/>
  <c r="BR1182"/>
  <c r="BT1182" s="1"/>
  <c r="BS1182"/>
  <c r="BV1182"/>
  <c r="BZ1182" s="1"/>
  <c r="BW1182"/>
  <c r="CA1182" s="1"/>
  <c r="L1183"/>
  <c r="O1183"/>
  <c r="AF1183"/>
  <c r="AG1183"/>
  <c r="BP1183" s="1"/>
  <c r="AI1183"/>
  <c r="AJ1183"/>
  <c r="AO1183"/>
  <c r="AR1183"/>
  <c r="AS1183" s="1"/>
  <c r="AV1183"/>
  <c r="AY1183"/>
  <c r="AZ1183"/>
  <c r="BC1183"/>
  <c r="BG1183" s="1"/>
  <c r="BF1183"/>
  <c r="BJ1183"/>
  <c r="BN1183" s="1"/>
  <c r="BM1183"/>
  <c r="BR1183"/>
  <c r="BV1183"/>
  <c r="BZ1183" s="1"/>
  <c r="BW1183"/>
  <c r="CA1183"/>
  <c r="L1184"/>
  <c r="P1184" s="1"/>
  <c r="O1184"/>
  <c r="AF1184"/>
  <c r="AG1184"/>
  <c r="AI1184"/>
  <c r="AJ1184"/>
  <c r="AO1184"/>
  <c r="AS1184" s="1"/>
  <c r="AR1184"/>
  <c r="AV1184"/>
  <c r="AY1184"/>
  <c r="AZ1184" s="1"/>
  <c r="BC1184"/>
  <c r="BF1184"/>
  <c r="BG1184"/>
  <c r="BJ1184"/>
  <c r="BN1184" s="1"/>
  <c r="BM1184"/>
  <c r="BO1184"/>
  <c r="BP1184"/>
  <c r="BQ1184" s="1"/>
  <c r="BS1184"/>
  <c r="BV1184"/>
  <c r="BW1184"/>
  <c r="BZ1184"/>
  <c r="CA1184"/>
  <c r="J1185"/>
  <c r="K1185"/>
  <c r="L1185" s="1"/>
  <c r="P1185" s="1"/>
  <c r="M1185"/>
  <c r="O1185" s="1"/>
  <c r="N1185"/>
  <c r="T1185"/>
  <c r="U1185"/>
  <c r="V1185"/>
  <c r="W1185"/>
  <c r="Z1185"/>
  <c r="AA1185"/>
  <c r="AB1185"/>
  <c r="AC1185"/>
  <c r="AF1185"/>
  <c r="AJ1185"/>
  <c r="AM1185"/>
  <c r="AO1185" s="1"/>
  <c r="AN1185"/>
  <c r="AP1185"/>
  <c r="AQ1185"/>
  <c r="AR1185"/>
  <c r="AT1185"/>
  <c r="AU1185"/>
  <c r="AV1185"/>
  <c r="AW1185"/>
  <c r="AX1185"/>
  <c r="AY1185" s="1"/>
  <c r="BA1185"/>
  <c r="BB1185"/>
  <c r="BC1185" s="1"/>
  <c r="BD1185"/>
  <c r="BF1185" s="1"/>
  <c r="BE1185"/>
  <c r="BH1185"/>
  <c r="BJ1185" s="1"/>
  <c r="BI1185"/>
  <c r="BK1185"/>
  <c r="BL1185"/>
  <c r="BS1185"/>
  <c r="L1186"/>
  <c r="O1186"/>
  <c r="P1186"/>
  <c r="AF1186"/>
  <c r="AG1186"/>
  <c r="AH1186"/>
  <c r="AI1186"/>
  <c r="AJ1186"/>
  <c r="AO1186"/>
  <c r="AS1186" s="1"/>
  <c r="AR1186"/>
  <c r="AV1186"/>
  <c r="AZ1186" s="1"/>
  <c r="AY1186"/>
  <c r="BC1186"/>
  <c r="BF1186"/>
  <c r="BG1186"/>
  <c r="BJ1186"/>
  <c r="BM1186"/>
  <c r="BN1186" s="1"/>
  <c r="BO1186"/>
  <c r="BO1185" s="1"/>
  <c r="BS1186"/>
  <c r="BV1186"/>
  <c r="BZ1186" s="1"/>
  <c r="BW1186"/>
  <c r="CA1186" s="1"/>
  <c r="K1187"/>
  <c r="AG1187"/>
  <c r="AN1187"/>
  <c r="AT1187"/>
  <c r="AX1187"/>
  <c r="BD1187"/>
  <c r="BH1187"/>
  <c r="J1188"/>
  <c r="K1188"/>
  <c r="L1188"/>
  <c r="P1188" s="1"/>
  <c r="M1188"/>
  <c r="O1188" s="1"/>
  <c r="N1188"/>
  <c r="N1187" s="1"/>
  <c r="T1188"/>
  <c r="T1187" s="1"/>
  <c r="U1188"/>
  <c r="U1187" s="1"/>
  <c r="V1188"/>
  <c r="W1188"/>
  <c r="W1187" s="1"/>
  <c r="Z1188"/>
  <c r="Z1187" s="1"/>
  <c r="AA1188"/>
  <c r="AB1188"/>
  <c r="AC1188"/>
  <c r="AC1187" s="1"/>
  <c r="AF1188"/>
  <c r="AG1188"/>
  <c r="AJ1188"/>
  <c r="AM1188"/>
  <c r="AN1188"/>
  <c r="AO1188"/>
  <c r="AP1188"/>
  <c r="AQ1188"/>
  <c r="AT1188"/>
  <c r="AU1188"/>
  <c r="AW1188"/>
  <c r="AY1188" s="1"/>
  <c r="AX1188"/>
  <c r="BA1188"/>
  <c r="BB1188"/>
  <c r="BD1188"/>
  <c r="BE1188"/>
  <c r="BE1187" s="1"/>
  <c r="BH1188"/>
  <c r="BJ1188" s="1"/>
  <c r="BI1188"/>
  <c r="BK1188"/>
  <c r="BL1188"/>
  <c r="BL1187" s="1"/>
  <c r="BP1188"/>
  <c r="L1189"/>
  <c r="O1189"/>
  <c r="P1189" s="1"/>
  <c r="AF1189"/>
  <c r="AG1189"/>
  <c r="AI1189"/>
  <c r="AJ1189"/>
  <c r="AO1189"/>
  <c r="AS1189" s="1"/>
  <c r="AR1189"/>
  <c r="AV1189"/>
  <c r="AY1189"/>
  <c r="BC1189"/>
  <c r="BF1189"/>
  <c r="BG1189" s="1"/>
  <c r="BJ1189"/>
  <c r="BM1189"/>
  <c r="BN1189"/>
  <c r="BP1189"/>
  <c r="BR1189"/>
  <c r="BR1188" s="1"/>
  <c r="BS1189"/>
  <c r="BV1189"/>
  <c r="BW1189"/>
  <c r="CA1189" s="1"/>
  <c r="BZ1189"/>
  <c r="J1190"/>
  <c r="L1190" s="1"/>
  <c r="K1190"/>
  <c r="M1190"/>
  <c r="N1190"/>
  <c r="O1190" s="1"/>
  <c r="T1190"/>
  <c r="U1190"/>
  <c r="V1190"/>
  <c r="V1187" s="1"/>
  <c r="W1190"/>
  <c r="Z1190"/>
  <c r="AA1190"/>
  <c r="AA1187" s="1"/>
  <c r="AB1190"/>
  <c r="AB1187" s="1"/>
  <c r="AC1190"/>
  <c r="AG1190"/>
  <c r="AI1190"/>
  <c r="AM1190"/>
  <c r="AO1190" s="1"/>
  <c r="AN1190"/>
  <c r="AP1190"/>
  <c r="AQ1190"/>
  <c r="AT1190"/>
  <c r="AU1190"/>
  <c r="AW1190"/>
  <c r="AY1190" s="1"/>
  <c r="AX1190"/>
  <c r="BA1190"/>
  <c r="BB1190"/>
  <c r="BB1187" s="1"/>
  <c r="BD1190"/>
  <c r="BE1190"/>
  <c r="BF1190" s="1"/>
  <c r="BH1190"/>
  <c r="BI1190"/>
  <c r="BK1190"/>
  <c r="BL1190"/>
  <c r="BM1190"/>
  <c r="L1191"/>
  <c r="O1191"/>
  <c r="AF1191"/>
  <c r="AG1191"/>
  <c r="BP1191" s="1"/>
  <c r="BP1190" s="1"/>
  <c r="AI1191"/>
  <c r="AJ1191"/>
  <c r="AO1191"/>
  <c r="AR1191"/>
  <c r="AS1191" s="1"/>
  <c r="AV1191"/>
  <c r="AY1191"/>
  <c r="AZ1191"/>
  <c r="BC1191"/>
  <c r="BG1191" s="1"/>
  <c r="BF1191"/>
  <c r="BJ1191"/>
  <c r="BN1191" s="1"/>
  <c r="BM1191"/>
  <c r="BR1191"/>
  <c r="BV1191"/>
  <c r="BZ1191" s="1"/>
  <c r="BW1191"/>
  <c r="CA1191"/>
  <c r="J1192"/>
  <c r="N1192"/>
  <c r="T1192"/>
  <c r="U1192"/>
  <c r="Z1192"/>
  <c r="AA1192"/>
  <c r="AM1192"/>
  <c r="AW1192"/>
  <c r="AY1192"/>
  <c r="BA1192"/>
  <c r="BD1192"/>
  <c r="BF1192" s="1"/>
  <c r="BE1192"/>
  <c r="BH1192"/>
  <c r="BI1192"/>
  <c r="J1193"/>
  <c r="K1193"/>
  <c r="M1193"/>
  <c r="M1192" s="1"/>
  <c r="O1192" s="1"/>
  <c r="N1193"/>
  <c r="O1193"/>
  <c r="T1193"/>
  <c r="U1193"/>
  <c r="V1193"/>
  <c r="V1192" s="1"/>
  <c r="W1193"/>
  <c r="W1192" s="1"/>
  <c r="Z1193"/>
  <c r="AA1193"/>
  <c r="AB1193"/>
  <c r="AB1192" s="1"/>
  <c r="AC1193"/>
  <c r="AC1192" s="1"/>
  <c r="AM1193"/>
  <c r="AN1193"/>
  <c r="AN1192" s="1"/>
  <c r="AP1193"/>
  <c r="AQ1193"/>
  <c r="AQ1192" s="1"/>
  <c r="AT1193"/>
  <c r="AU1193"/>
  <c r="AU1192" s="1"/>
  <c r="AW1193"/>
  <c r="AX1193"/>
  <c r="AX1192" s="1"/>
  <c r="AY1193"/>
  <c r="BA1193"/>
  <c r="BB1193"/>
  <c r="BD1193"/>
  <c r="BE1193"/>
  <c r="BF1193"/>
  <c r="BH1193"/>
  <c r="BI1193"/>
  <c r="BJ1193"/>
  <c r="BK1193"/>
  <c r="BL1193"/>
  <c r="BL1192" s="1"/>
  <c r="L1194"/>
  <c r="P1194" s="1"/>
  <c r="O1194"/>
  <c r="AF1194"/>
  <c r="AG1194"/>
  <c r="AI1194"/>
  <c r="AJ1194"/>
  <c r="AK1194"/>
  <c r="AO1194"/>
  <c r="AR1194"/>
  <c r="AS1194"/>
  <c r="AV1194"/>
  <c r="AZ1194" s="1"/>
  <c r="AY1194"/>
  <c r="BC1194"/>
  <c r="BG1194" s="1"/>
  <c r="BF1194"/>
  <c r="BJ1194"/>
  <c r="BM1194"/>
  <c r="BN1194"/>
  <c r="BO1194"/>
  <c r="BR1194"/>
  <c r="BS1194"/>
  <c r="BV1194"/>
  <c r="BZ1194" s="1"/>
  <c r="BW1194"/>
  <c r="CA1194"/>
  <c r="L1195"/>
  <c r="P1195" s="1"/>
  <c r="O1195"/>
  <c r="AF1195"/>
  <c r="AG1195"/>
  <c r="BP1195" s="1"/>
  <c r="AI1195"/>
  <c r="AJ1195"/>
  <c r="AO1195"/>
  <c r="AR1195"/>
  <c r="AS1195"/>
  <c r="AV1195"/>
  <c r="AY1195"/>
  <c r="AZ1195"/>
  <c r="BC1195"/>
  <c r="BG1195" s="1"/>
  <c r="BF1195"/>
  <c r="BJ1195"/>
  <c r="BM1195"/>
  <c r="BN1195"/>
  <c r="BR1195"/>
  <c r="BV1195"/>
  <c r="BW1195"/>
  <c r="BZ1195"/>
  <c r="CA1195"/>
  <c r="L1196"/>
  <c r="O1196"/>
  <c r="P1196"/>
  <c r="AF1196"/>
  <c r="AH1196" s="1"/>
  <c r="AG1196"/>
  <c r="AI1196"/>
  <c r="AJ1196"/>
  <c r="BS1196" s="1"/>
  <c r="AO1196"/>
  <c r="AR1196"/>
  <c r="AS1196"/>
  <c r="AV1196"/>
  <c r="AY1196"/>
  <c r="AZ1196"/>
  <c r="BC1196"/>
  <c r="BG1196" s="1"/>
  <c r="BF1196"/>
  <c r="BJ1196"/>
  <c r="BN1196" s="1"/>
  <c r="BM1196"/>
  <c r="BO1196"/>
  <c r="BP1196"/>
  <c r="BQ1196"/>
  <c r="BV1196"/>
  <c r="BW1196"/>
  <c r="CA1196" s="1"/>
  <c r="BZ1196"/>
  <c r="L1197"/>
  <c r="O1197"/>
  <c r="P1197" s="1"/>
  <c r="AF1197"/>
  <c r="AG1197"/>
  <c r="AH1197"/>
  <c r="AI1197"/>
  <c r="AK1197" s="1"/>
  <c r="AJ1197"/>
  <c r="AL1197"/>
  <c r="AO1197"/>
  <c r="AS1197" s="1"/>
  <c r="AR1197"/>
  <c r="AV1197"/>
  <c r="AY1197"/>
  <c r="AZ1197" s="1"/>
  <c r="BC1197"/>
  <c r="BF1197"/>
  <c r="BG1197"/>
  <c r="BJ1197"/>
  <c r="BN1197" s="1"/>
  <c r="BM1197"/>
  <c r="BO1197"/>
  <c r="BQ1197" s="1"/>
  <c r="BP1197"/>
  <c r="BR1197"/>
  <c r="BS1197"/>
  <c r="BT1197"/>
  <c r="BV1197"/>
  <c r="BZ1197" s="1"/>
  <c r="BW1197"/>
  <c r="CA1197" s="1"/>
  <c r="L1198"/>
  <c r="O1198"/>
  <c r="AF1198"/>
  <c r="AG1198"/>
  <c r="BP1198" s="1"/>
  <c r="AH1198"/>
  <c r="AI1198"/>
  <c r="BR1198" s="1"/>
  <c r="AJ1198"/>
  <c r="AK1198"/>
  <c r="AL1198"/>
  <c r="AO1198"/>
  <c r="AR1198"/>
  <c r="AS1198"/>
  <c r="AV1198"/>
  <c r="AZ1198" s="1"/>
  <c r="AY1198"/>
  <c r="BC1198"/>
  <c r="BF1198"/>
  <c r="BG1198"/>
  <c r="BJ1198"/>
  <c r="BM1198"/>
  <c r="BN1198"/>
  <c r="BO1198"/>
  <c r="BQ1198" s="1"/>
  <c r="BS1198"/>
  <c r="BV1198"/>
  <c r="BZ1198" s="1"/>
  <c r="BW1198"/>
  <c r="CA1198"/>
  <c r="L1199"/>
  <c r="P1199" s="1"/>
  <c r="O1199"/>
  <c r="AF1199"/>
  <c r="BO1199" s="1"/>
  <c r="AG1199"/>
  <c r="AH1199" s="1"/>
  <c r="AI1199"/>
  <c r="AJ1199"/>
  <c r="BS1199" s="1"/>
  <c r="AK1199"/>
  <c r="AO1199"/>
  <c r="AR1199"/>
  <c r="AS1199"/>
  <c r="AV1199"/>
  <c r="AZ1199" s="1"/>
  <c r="AY1199"/>
  <c r="BC1199"/>
  <c r="BF1199"/>
  <c r="BJ1199"/>
  <c r="BM1199"/>
  <c r="BN1199"/>
  <c r="BP1199"/>
  <c r="BQ1199" s="1"/>
  <c r="BU1199" s="1"/>
  <c r="BR1199"/>
  <c r="BT1199"/>
  <c r="BV1199"/>
  <c r="BW1199"/>
  <c r="BZ1199"/>
  <c r="CA1199"/>
  <c r="L1200"/>
  <c r="O1200"/>
  <c r="P1200"/>
  <c r="AF1200"/>
  <c r="AH1200" s="1"/>
  <c r="AG1200"/>
  <c r="AI1200"/>
  <c r="BR1200" s="1"/>
  <c r="AJ1200"/>
  <c r="AK1200"/>
  <c r="AO1200"/>
  <c r="AR1200"/>
  <c r="AS1200"/>
  <c r="AV1200"/>
  <c r="AY1200"/>
  <c r="AZ1200" s="1"/>
  <c r="BC1200"/>
  <c r="BG1200" s="1"/>
  <c r="BF1200"/>
  <c r="BJ1200"/>
  <c r="BM1200"/>
  <c r="BO1200"/>
  <c r="BQ1200" s="1"/>
  <c r="BU1200" s="1"/>
  <c r="BP1200"/>
  <c r="BS1200"/>
  <c r="BT1200"/>
  <c r="BV1200"/>
  <c r="BW1200"/>
  <c r="CA1200" s="1"/>
  <c r="BZ1200"/>
  <c r="L1201"/>
  <c r="O1201"/>
  <c r="P1201" s="1"/>
  <c r="AF1201"/>
  <c r="BO1201" s="1"/>
  <c r="AG1201"/>
  <c r="AH1201"/>
  <c r="AL1201" s="1"/>
  <c r="AI1201"/>
  <c r="AK1201" s="1"/>
  <c r="AJ1201"/>
  <c r="AO1201"/>
  <c r="AR1201"/>
  <c r="AV1201"/>
  <c r="AY1201"/>
  <c r="AZ1201"/>
  <c r="BC1201"/>
  <c r="BF1201"/>
  <c r="BG1201" s="1"/>
  <c r="BJ1201"/>
  <c r="BN1201" s="1"/>
  <c r="BM1201"/>
  <c r="BP1201"/>
  <c r="BR1201"/>
  <c r="BT1201" s="1"/>
  <c r="BS1201"/>
  <c r="BV1201"/>
  <c r="BZ1201" s="1"/>
  <c r="BW1201"/>
  <c r="CA1201" s="1"/>
  <c r="L1202"/>
  <c r="O1202"/>
  <c r="P1202"/>
  <c r="AF1202"/>
  <c r="AG1202"/>
  <c r="BP1202" s="1"/>
  <c r="AH1202"/>
  <c r="AI1202"/>
  <c r="AJ1202"/>
  <c r="AO1202"/>
  <c r="AS1202" s="1"/>
  <c r="AR1202"/>
  <c r="AV1202"/>
  <c r="AZ1202" s="1"/>
  <c r="AY1202"/>
  <c r="BC1202"/>
  <c r="BF1202"/>
  <c r="BG1202"/>
  <c r="BJ1202"/>
  <c r="BM1202"/>
  <c r="BN1202" s="1"/>
  <c r="BO1202"/>
  <c r="BQ1202"/>
  <c r="BS1202"/>
  <c r="BV1202"/>
  <c r="BZ1202" s="1"/>
  <c r="BW1202"/>
  <c r="CA1202" s="1"/>
  <c r="L1203"/>
  <c r="O1203"/>
  <c r="AF1203"/>
  <c r="BO1203" s="1"/>
  <c r="AG1203"/>
  <c r="AH1203"/>
  <c r="AI1203"/>
  <c r="AJ1203"/>
  <c r="BS1203" s="1"/>
  <c r="AO1203"/>
  <c r="AR1203"/>
  <c r="AS1203" s="1"/>
  <c r="AV1203"/>
  <c r="AZ1203" s="1"/>
  <c r="AY1203"/>
  <c r="BC1203"/>
  <c r="BF1203"/>
  <c r="BJ1203"/>
  <c r="BN1203" s="1"/>
  <c r="BM1203"/>
  <c r="BP1203"/>
  <c r="BQ1203"/>
  <c r="BU1203" s="1"/>
  <c r="BR1203"/>
  <c r="BT1203" s="1"/>
  <c r="BV1203"/>
  <c r="BZ1203" s="1"/>
  <c r="BW1203"/>
  <c r="CA1203"/>
  <c r="L1204"/>
  <c r="P1204" s="1"/>
  <c r="O1204"/>
  <c r="AF1204"/>
  <c r="AG1204"/>
  <c r="BP1204" s="1"/>
  <c r="AI1204"/>
  <c r="BR1204" s="1"/>
  <c r="AJ1204"/>
  <c r="AK1204"/>
  <c r="AO1204"/>
  <c r="AS1204" s="1"/>
  <c r="AR1204"/>
  <c r="AV1204"/>
  <c r="AY1204"/>
  <c r="AZ1204" s="1"/>
  <c r="BC1204"/>
  <c r="BF1204"/>
  <c r="BG1204"/>
  <c r="BJ1204"/>
  <c r="BN1204" s="1"/>
  <c r="BM1204"/>
  <c r="BS1204"/>
  <c r="BT1204"/>
  <c r="BV1204"/>
  <c r="BW1204"/>
  <c r="BZ1204"/>
  <c r="CA1204"/>
  <c r="L1205"/>
  <c r="O1205"/>
  <c r="P1205"/>
  <c r="AF1205"/>
  <c r="AG1205"/>
  <c r="AI1205"/>
  <c r="AJ1205"/>
  <c r="AO1205"/>
  <c r="AR1205"/>
  <c r="AV1205"/>
  <c r="AZ1205" s="1"/>
  <c r="AY1205"/>
  <c r="BC1205"/>
  <c r="BF1205"/>
  <c r="BG1205" s="1"/>
  <c r="BJ1205"/>
  <c r="BM1205"/>
  <c r="BN1205"/>
  <c r="BP1205"/>
  <c r="BR1205"/>
  <c r="BS1205"/>
  <c r="BV1205"/>
  <c r="BW1205"/>
  <c r="CA1205" s="1"/>
  <c r="BZ1205"/>
  <c r="L1206"/>
  <c r="O1206"/>
  <c r="P1206"/>
  <c r="AF1206"/>
  <c r="AG1206"/>
  <c r="BP1206" s="1"/>
  <c r="AI1206"/>
  <c r="AK1206" s="1"/>
  <c r="AJ1206"/>
  <c r="AO1206"/>
  <c r="AS1206" s="1"/>
  <c r="AR1206"/>
  <c r="AV1206"/>
  <c r="AY1206"/>
  <c r="BC1206"/>
  <c r="BG1206" s="1"/>
  <c r="BF1206"/>
  <c r="BJ1206"/>
  <c r="BM1206"/>
  <c r="BN1206" s="1"/>
  <c r="BO1206"/>
  <c r="BQ1206"/>
  <c r="BU1206" s="1"/>
  <c r="BR1206"/>
  <c r="BT1206" s="1"/>
  <c r="BS1206"/>
  <c r="BV1206"/>
  <c r="BZ1206" s="1"/>
  <c r="BW1206"/>
  <c r="CA1206" s="1"/>
  <c r="L1207"/>
  <c r="O1207"/>
  <c r="AF1207"/>
  <c r="AG1207"/>
  <c r="BP1207" s="1"/>
  <c r="AI1207"/>
  <c r="AJ1207"/>
  <c r="AO1207"/>
  <c r="AR1207"/>
  <c r="AS1207" s="1"/>
  <c r="AV1207"/>
  <c r="AY1207"/>
  <c r="AZ1207"/>
  <c r="BC1207"/>
  <c r="BG1207" s="1"/>
  <c r="BF1207"/>
  <c r="BJ1207"/>
  <c r="BM1207"/>
  <c r="BR1207"/>
  <c r="BV1207"/>
  <c r="BZ1207" s="1"/>
  <c r="BW1207"/>
  <c r="CA1207"/>
  <c r="L1208"/>
  <c r="P1208" s="1"/>
  <c r="O1208"/>
  <c r="AF1208"/>
  <c r="AG1208"/>
  <c r="BP1208" s="1"/>
  <c r="BQ1208" s="1"/>
  <c r="AI1208"/>
  <c r="AJ1208"/>
  <c r="AO1208"/>
  <c r="AR1208"/>
  <c r="AV1208"/>
  <c r="AY1208"/>
  <c r="AZ1208"/>
  <c r="BC1208"/>
  <c r="BF1208"/>
  <c r="BG1208"/>
  <c r="BJ1208"/>
  <c r="BN1208" s="1"/>
  <c r="BM1208"/>
  <c r="BO1208"/>
  <c r="BS1208"/>
  <c r="BV1208"/>
  <c r="BW1208"/>
  <c r="BZ1208"/>
  <c r="CA1208"/>
  <c r="L1209"/>
  <c r="O1209"/>
  <c r="P1209" s="1"/>
  <c r="AF1209"/>
  <c r="AG1209"/>
  <c r="AI1209"/>
  <c r="AJ1209"/>
  <c r="BS1209" s="1"/>
  <c r="BT1209" s="1"/>
  <c r="AO1209"/>
  <c r="AS1209" s="1"/>
  <c r="AR1209"/>
  <c r="AV1209"/>
  <c r="AY1209"/>
  <c r="BC1209"/>
  <c r="BF1209"/>
  <c r="BG1209"/>
  <c r="BJ1209"/>
  <c r="BM1209"/>
  <c r="BN1209"/>
  <c r="BP1209"/>
  <c r="BR1209"/>
  <c r="BV1209"/>
  <c r="BW1209"/>
  <c r="CA1209" s="1"/>
  <c r="BZ1209"/>
  <c r="L1210"/>
  <c r="P1210" s="1"/>
  <c r="O1210"/>
  <c r="AF1210"/>
  <c r="AG1210"/>
  <c r="AI1210"/>
  <c r="AJ1210"/>
  <c r="AK1210"/>
  <c r="AO1210"/>
  <c r="AR1210"/>
  <c r="AS1210"/>
  <c r="AV1210"/>
  <c r="AZ1210" s="1"/>
  <c r="AY1210"/>
  <c r="BC1210"/>
  <c r="BF1210"/>
  <c r="BJ1210"/>
  <c r="BM1210"/>
  <c r="BN1210"/>
  <c r="BO1210"/>
  <c r="BR1210"/>
  <c r="BT1210" s="1"/>
  <c r="BS1210"/>
  <c r="BV1210"/>
  <c r="BZ1210" s="1"/>
  <c r="BW1210"/>
  <c r="CA1210"/>
  <c r="L1211"/>
  <c r="P1211" s="1"/>
  <c r="O1211"/>
  <c r="AF1211"/>
  <c r="AG1211"/>
  <c r="BP1211" s="1"/>
  <c r="AI1211"/>
  <c r="AJ1211"/>
  <c r="BS1211" s="1"/>
  <c r="AK1211"/>
  <c r="AO1211"/>
  <c r="AR1211"/>
  <c r="AS1211"/>
  <c r="AV1211"/>
  <c r="AY1211"/>
  <c r="AZ1211"/>
  <c r="BC1211"/>
  <c r="BG1211" s="1"/>
  <c r="BF1211"/>
  <c r="BJ1211"/>
  <c r="BM1211"/>
  <c r="BN1211"/>
  <c r="BR1211"/>
  <c r="BT1211"/>
  <c r="BV1211"/>
  <c r="BW1211"/>
  <c r="BZ1211"/>
  <c r="CA1211"/>
  <c r="L1212"/>
  <c r="O1212"/>
  <c r="P1212"/>
  <c r="AF1212"/>
  <c r="AH1212" s="1"/>
  <c r="AG1212"/>
  <c r="AI1212"/>
  <c r="AJ1212"/>
  <c r="BS1212" s="1"/>
  <c r="AO1212"/>
  <c r="AR1212"/>
  <c r="AS1212"/>
  <c r="AV1212"/>
  <c r="AY1212"/>
  <c r="AZ1212"/>
  <c r="BC1212"/>
  <c r="BG1212" s="1"/>
  <c r="BF1212"/>
  <c r="BJ1212"/>
  <c r="BN1212" s="1"/>
  <c r="BM1212"/>
  <c r="BO1212"/>
  <c r="BP1212"/>
  <c r="BQ1212"/>
  <c r="BV1212"/>
  <c r="BW1212"/>
  <c r="CA1212" s="1"/>
  <c r="BZ1212"/>
  <c r="L1213"/>
  <c r="O1213"/>
  <c r="P1213" s="1"/>
  <c r="AF1213"/>
  <c r="AG1213"/>
  <c r="AH1213"/>
  <c r="AI1213"/>
  <c r="AK1213" s="1"/>
  <c r="AJ1213"/>
  <c r="AL1213"/>
  <c r="AO1213"/>
  <c r="AS1213" s="1"/>
  <c r="AR1213"/>
  <c r="AV1213"/>
  <c r="AY1213"/>
  <c r="AZ1213" s="1"/>
  <c r="BC1213"/>
  <c r="BF1213"/>
  <c r="BG1213"/>
  <c r="BJ1213"/>
  <c r="BN1213" s="1"/>
  <c r="BM1213"/>
  <c r="BO1213"/>
  <c r="BQ1213" s="1"/>
  <c r="BP1213"/>
  <c r="BR1213"/>
  <c r="BS1213"/>
  <c r="BT1213"/>
  <c r="BV1213"/>
  <c r="BZ1213" s="1"/>
  <c r="BW1213"/>
  <c r="CA1213" s="1"/>
  <c r="L1214"/>
  <c r="P1214" s="1"/>
  <c r="O1214"/>
  <c r="AF1214"/>
  <c r="AG1214"/>
  <c r="BP1214" s="1"/>
  <c r="AH1214"/>
  <c r="AI1214"/>
  <c r="BR1214" s="1"/>
  <c r="AJ1214"/>
  <c r="AK1214"/>
  <c r="AL1214"/>
  <c r="AO1214"/>
  <c r="AR1214"/>
  <c r="AS1214"/>
  <c r="AV1214"/>
  <c r="AZ1214" s="1"/>
  <c r="AY1214"/>
  <c r="BC1214"/>
  <c r="BF1214"/>
  <c r="BG1214"/>
  <c r="BJ1214"/>
  <c r="BM1214"/>
  <c r="BN1214"/>
  <c r="BO1214"/>
  <c r="BQ1214" s="1"/>
  <c r="BS1214"/>
  <c r="BV1214"/>
  <c r="BZ1214" s="1"/>
  <c r="BW1214"/>
  <c r="CA1214"/>
  <c r="L1215"/>
  <c r="P1215" s="1"/>
  <c r="O1215"/>
  <c r="AF1215"/>
  <c r="BO1215" s="1"/>
  <c r="AG1215"/>
  <c r="AI1215"/>
  <c r="AJ1215"/>
  <c r="BS1215" s="1"/>
  <c r="AK1215"/>
  <c r="AO1215"/>
  <c r="AR1215"/>
  <c r="AS1215"/>
  <c r="AV1215"/>
  <c r="AZ1215" s="1"/>
  <c r="AY1215"/>
  <c r="BC1215"/>
  <c r="BF1215"/>
  <c r="BJ1215"/>
  <c r="BM1215"/>
  <c r="BN1215"/>
  <c r="BR1215"/>
  <c r="BT1215"/>
  <c r="BV1215"/>
  <c r="BW1215"/>
  <c r="BZ1215"/>
  <c r="CA1215"/>
  <c r="L1216"/>
  <c r="O1216"/>
  <c r="P1216"/>
  <c r="AF1216"/>
  <c r="AG1216"/>
  <c r="AI1216"/>
  <c r="BR1216" s="1"/>
  <c r="AJ1216"/>
  <c r="AK1216"/>
  <c r="AO1216"/>
  <c r="AR1216"/>
  <c r="AS1216"/>
  <c r="AV1216"/>
  <c r="AY1216"/>
  <c r="AZ1216" s="1"/>
  <c r="BC1216"/>
  <c r="BG1216" s="1"/>
  <c r="BF1216"/>
  <c r="BJ1216"/>
  <c r="BM1216"/>
  <c r="BP1216"/>
  <c r="BS1216"/>
  <c r="BT1216" s="1"/>
  <c r="BV1216"/>
  <c r="BW1216"/>
  <c r="CA1216" s="1"/>
  <c r="BZ1216"/>
  <c r="L1217"/>
  <c r="O1217"/>
  <c r="P1217" s="1"/>
  <c r="AF1217"/>
  <c r="BO1217" s="1"/>
  <c r="AG1217"/>
  <c r="AH1217"/>
  <c r="AL1217" s="1"/>
  <c r="AI1217"/>
  <c r="AK1217" s="1"/>
  <c r="AJ1217"/>
  <c r="AO1217"/>
  <c r="AS1217" s="1"/>
  <c r="AR1217"/>
  <c r="AV1217"/>
  <c r="AY1217"/>
  <c r="AZ1217"/>
  <c r="BC1217"/>
  <c r="BF1217"/>
  <c r="BG1217" s="1"/>
  <c r="BJ1217"/>
  <c r="BN1217" s="1"/>
  <c r="BM1217"/>
  <c r="BP1217"/>
  <c r="BR1217"/>
  <c r="BT1217" s="1"/>
  <c r="BS1217"/>
  <c r="BV1217"/>
  <c r="BZ1217" s="1"/>
  <c r="BW1217"/>
  <c r="CA1217" s="1"/>
  <c r="K1218"/>
  <c r="U1218"/>
  <c r="AC1218"/>
  <c r="AX1218"/>
  <c r="BK1218"/>
  <c r="J1219"/>
  <c r="L1219" s="1"/>
  <c r="K1219"/>
  <c r="M1219"/>
  <c r="N1219"/>
  <c r="N1218" s="1"/>
  <c r="T1219"/>
  <c r="U1219"/>
  <c r="V1219"/>
  <c r="W1219"/>
  <c r="Z1219"/>
  <c r="AA1219"/>
  <c r="AB1219"/>
  <c r="AC1219"/>
  <c r="AM1219"/>
  <c r="AN1219"/>
  <c r="AP1219"/>
  <c r="AQ1219"/>
  <c r="AT1219"/>
  <c r="AU1219"/>
  <c r="AW1219"/>
  <c r="AX1219"/>
  <c r="BA1219"/>
  <c r="BC1219" s="1"/>
  <c r="BB1219"/>
  <c r="BB1218" s="1"/>
  <c r="BD1219"/>
  <c r="BE1219"/>
  <c r="BH1219"/>
  <c r="BI1219"/>
  <c r="BK1219"/>
  <c r="BL1219"/>
  <c r="BM1219"/>
  <c r="L1220"/>
  <c r="O1220"/>
  <c r="P1220"/>
  <c r="AF1220"/>
  <c r="AH1220" s="1"/>
  <c r="AG1220"/>
  <c r="AI1220"/>
  <c r="AJ1220"/>
  <c r="AO1220"/>
  <c r="AR1220"/>
  <c r="AS1220"/>
  <c r="AV1220"/>
  <c r="AY1220"/>
  <c r="AZ1220"/>
  <c r="BC1220"/>
  <c r="BG1220" s="1"/>
  <c r="BF1220"/>
  <c r="BJ1220"/>
  <c r="BM1220"/>
  <c r="BO1220"/>
  <c r="BP1220"/>
  <c r="BQ1220"/>
  <c r="BS1220"/>
  <c r="BV1220"/>
  <c r="BW1220"/>
  <c r="CA1220" s="1"/>
  <c r="BZ1220"/>
  <c r="L1221"/>
  <c r="O1221"/>
  <c r="P1221" s="1"/>
  <c r="AF1221"/>
  <c r="AG1221"/>
  <c r="AH1221"/>
  <c r="AL1221" s="1"/>
  <c r="AI1221"/>
  <c r="AK1221" s="1"/>
  <c r="AJ1221"/>
  <c r="AO1221"/>
  <c r="AS1221" s="1"/>
  <c r="AR1221"/>
  <c r="AV1221"/>
  <c r="AY1221"/>
  <c r="AZ1221"/>
  <c r="BC1221"/>
  <c r="BF1221"/>
  <c r="BG1221"/>
  <c r="BJ1221"/>
  <c r="BN1221" s="1"/>
  <c r="BM1221"/>
  <c r="BO1221"/>
  <c r="BQ1221" s="1"/>
  <c r="BP1221"/>
  <c r="BR1221"/>
  <c r="BS1221"/>
  <c r="BT1221"/>
  <c r="BV1221"/>
  <c r="BZ1221" s="1"/>
  <c r="BW1221"/>
  <c r="CA1221" s="1"/>
  <c r="L1222"/>
  <c r="O1222"/>
  <c r="AF1222"/>
  <c r="AG1222"/>
  <c r="AH1222"/>
  <c r="AI1222"/>
  <c r="BR1222" s="1"/>
  <c r="AJ1222"/>
  <c r="AK1222"/>
  <c r="AL1222"/>
  <c r="AO1222"/>
  <c r="AR1222"/>
  <c r="AS1222"/>
  <c r="AV1222"/>
  <c r="AZ1222" s="1"/>
  <c r="AY1222"/>
  <c r="BC1222"/>
  <c r="BF1222"/>
  <c r="BG1222"/>
  <c r="BJ1222"/>
  <c r="BM1222"/>
  <c r="BN1222"/>
  <c r="BO1222"/>
  <c r="BS1222"/>
  <c r="BV1222"/>
  <c r="BZ1222" s="1"/>
  <c r="BW1222"/>
  <c r="CA1222"/>
  <c r="L1223"/>
  <c r="P1223" s="1"/>
  <c r="O1223"/>
  <c r="AF1223"/>
  <c r="BO1223" s="1"/>
  <c r="AG1223"/>
  <c r="AI1223"/>
  <c r="AJ1223"/>
  <c r="BS1223" s="1"/>
  <c r="AK1223"/>
  <c r="AO1223"/>
  <c r="AR1223"/>
  <c r="AS1223"/>
  <c r="AV1223"/>
  <c r="AZ1223" s="1"/>
  <c r="AY1223"/>
  <c r="BC1223"/>
  <c r="BG1223" s="1"/>
  <c r="BF1223"/>
  <c r="BJ1223"/>
  <c r="BM1223"/>
  <c r="BN1223"/>
  <c r="BR1223"/>
  <c r="BT1223"/>
  <c r="BV1223"/>
  <c r="BW1223"/>
  <c r="BZ1223"/>
  <c r="CA1223"/>
  <c r="L1224"/>
  <c r="O1224"/>
  <c r="P1224"/>
  <c r="AF1224"/>
  <c r="AG1224"/>
  <c r="AI1224"/>
  <c r="BR1224" s="1"/>
  <c r="AJ1224"/>
  <c r="AK1224" s="1"/>
  <c r="AO1224"/>
  <c r="AR1224"/>
  <c r="AS1224"/>
  <c r="AV1224"/>
  <c r="AY1224"/>
  <c r="AZ1224" s="1"/>
  <c r="BC1224"/>
  <c r="BG1224" s="1"/>
  <c r="BF1224"/>
  <c r="BJ1224"/>
  <c r="BM1224"/>
  <c r="BP1224"/>
  <c r="BS1224"/>
  <c r="BT1224" s="1"/>
  <c r="BV1224"/>
  <c r="BW1224"/>
  <c r="CA1224" s="1"/>
  <c r="BZ1224"/>
  <c r="L1225"/>
  <c r="O1225"/>
  <c r="P1225"/>
  <c r="AF1225"/>
  <c r="BO1225" s="1"/>
  <c r="BQ1225" s="1"/>
  <c r="BU1225" s="1"/>
  <c r="AG1225"/>
  <c r="AH1225"/>
  <c r="AI1225"/>
  <c r="AK1225" s="1"/>
  <c r="AJ1225"/>
  <c r="AO1225"/>
  <c r="AS1225" s="1"/>
  <c r="AR1225"/>
  <c r="AV1225"/>
  <c r="AY1225"/>
  <c r="AZ1225"/>
  <c r="BC1225"/>
  <c r="BF1225"/>
  <c r="BG1225" s="1"/>
  <c r="BJ1225"/>
  <c r="BN1225" s="1"/>
  <c r="BM1225"/>
  <c r="BP1225"/>
  <c r="BR1225"/>
  <c r="BT1225" s="1"/>
  <c r="BS1225"/>
  <c r="BV1225"/>
  <c r="BZ1225" s="1"/>
  <c r="BW1225"/>
  <c r="CA1225" s="1"/>
  <c r="L1226"/>
  <c r="O1226"/>
  <c r="P1226" s="1"/>
  <c r="AF1226"/>
  <c r="AG1226"/>
  <c r="BP1226" s="1"/>
  <c r="AH1226"/>
  <c r="AI1226"/>
  <c r="AJ1226"/>
  <c r="AO1226"/>
  <c r="AS1226" s="1"/>
  <c r="AR1226"/>
  <c r="AV1226"/>
  <c r="AY1226"/>
  <c r="BC1226"/>
  <c r="BF1226"/>
  <c r="BG1226"/>
  <c r="BJ1226"/>
  <c r="BM1226"/>
  <c r="BN1226" s="1"/>
  <c r="BO1226"/>
  <c r="BQ1226" s="1"/>
  <c r="BS1226"/>
  <c r="BV1226"/>
  <c r="BZ1226" s="1"/>
  <c r="BW1226"/>
  <c r="CA1226" s="1"/>
  <c r="L1227"/>
  <c r="O1227"/>
  <c r="AF1227"/>
  <c r="BO1227" s="1"/>
  <c r="AG1227"/>
  <c r="AH1227"/>
  <c r="AI1227"/>
  <c r="AJ1227"/>
  <c r="BS1227" s="1"/>
  <c r="AO1227"/>
  <c r="AR1227"/>
  <c r="AS1227" s="1"/>
  <c r="AV1227"/>
  <c r="AZ1227" s="1"/>
  <c r="AY1227"/>
  <c r="BC1227"/>
  <c r="BF1227"/>
  <c r="BJ1227"/>
  <c r="BN1227" s="1"/>
  <c r="BM1227"/>
  <c r="BP1227"/>
  <c r="BQ1227" s="1"/>
  <c r="BU1227" s="1"/>
  <c r="BR1227"/>
  <c r="BT1227" s="1"/>
  <c r="BV1227"/>
  <c r="BZ1227" s="1"/>
  <c r="BW1227"/>
  <c r="CA1227"/>
  <c r="L1228"/>
  <c r="P1228" s="1"/>
  <c r="O1228"/>
  <c r="AF1228"/>
  <c r="AG1228"/>
  <c r="AI1228"/>
  <c r="BR1228" s="1"/>
  <c r="AJ1228"/>
  <c r="AK1228"/>
  <c r="AO1228"/>
  <c r="AS1228" s="1"/>
  <c r="AR1228"/>
  <c r="AV1228"/>
  <c r="AY1228"/>
  <c r="AZ1228" s="1"/>
  <c r="BC1228"/>
  <c r="BF1228"/>
  <c r="BG1228"/>
  <c r="BJ1228"/>
  <c r="BN1228" s="1"/>
  <c r="BM1228"/>
  <c r="BP1228"/>
  <c r="BS1228"/>
  <c r="BT1228"/>
  <c r="BV1228"/>
  <c r="BW1228"/>
  <c r="BZ1228"/>
  <c r="CA1228"/>
  <c r="L1229"/>
  <c r="O1229"/>
  <c r="P1229"/>
  <c r="AF1229"/>
  <c r="AG1229"/>
  <c r="AI1229"/>
  <c r="AJ1229"/>
  <c r="AO1229"/>
  <c r="AR1229"/>
  <c r="AV1229"/>
  <c r="AZ1229" s="1"/>
  <c r="AY1229"/>
  <c r="BC1229"/>
  <c r="BF1229"/>
  <c r="BG1229" s="1"/>
  <c r="BJ1229"/>
  <c r="BM1229"/>
  <c r="BN1229"/>
  <c r="BP1229"/>
  <c r="BR1229"/>
  <c r="BS1229"/>
  <c r="BV1229"/>
  <c r="BW1229"/>
  <c r="CA1229" s="1"/>
  <c r="BZ1229"/>
  <c r="L1230"/>
  <c r="O1230"/>
  <c r="P1230"/>
  <c r="AF1230"/>
  <c r="AG1230"/>
  <c r="BP1230" s="1"/>
  <c r="AI1230"/>
  <c r="AK1230" s="1"/>
  <c r="AJ1230"/>
  <c r="AO1230"/>
  <c r="AS1230" s="1"/>
  <c r="AR1230"/>
  <c r="AV1230"/>
  <c r="AY1230"/>
  <c r="BC1230"/>
  <c r="BG1230" s="1"/>
  <c r="BF1230"/>
  <c r="BJ1230"/>
  <c r="BM1230"/>
  <c r="BN1230" s="1"/>
  <c r="BO1230"/>
  <c r="BQ1230"/>
  <c r="BU1230" s="1"/>
  <c r="BR1230"/>
  <c r="BT1230" s="1"/>
  <c r="BS1230"/>
  <c r="BV1230"/>
  <c r="BZ1230" s="1"/>
  <c r="BW1230"/>
  <c r="CA1230" s="1"/>
  <c r="L1231"/>
  <c r="O1231"/>
  <c r="AF1231"/>
  <c r="AG1231"/>
  <c r="BP1231" s="1"/>
  <c r="AI1231"/>
  <c r="AJ1231"/>
  <c r="AO1231"/>
  <c r="AR1231"/>
  <c r="AS1231" s="1"/>
  <c r="AV1231"/>
  <c r="AY1231"/>
  <c r="AZ1231"/>
  <c r="BC1231"/>
  <c r="BG1231" s="1"/>
  <c r="BF1231"/>
  <c r="BJ1231"/>
  <c r="BM1231"/>
  <c r="BR1231"/>
  <c r="BV1231"/>
  <c r="BZ1231" s="1"/>
  <c r="BW1231"/>
  <c r="CA1231"/>
  <c r="L1232"/>
  <c r="P1232" s="1"/>
  <c r="O1232"/>
  <c r="AF1232"/>
  <c r="AG1232"/>
  <c r="BP1232" s="1"/>
  <c r="BQ1232" s="1"/>
  <c r="AI1232"/>
  <c r="AJ1232"/>
  <c r="AO1232"/>
  <c r="AR1232"/>
  <c r="AV1232"/>
  <c r="AY1232"/>
  <c r="AZ1232"/>
  <c r="BC1232"/>
  <c r="BF1232"/>
  <c r="BG1232"/>
  <c r="BJ1232"/>
  <c r="BN1232" s="1"/>
  <c r="BM1232"/>
  <c r="BO1232"/>
  <c r="BS1232"/>
  <c r="BV1232"/>
  <c r="BW1232"/>
  <c r="BZ1232"/>
  <c r="CA1232"/>
  <c r="L1233"/>
  <c r="O1233"/>
  <c r="P1233" s="1"/>
  <c r="AF1233"/>
  <c r="AH1233" s="1"/>
  <c r="AG1233"/>
  <c r="AI1233"/>
  <c r="AJ1233"/>
  <c r="AO1233"/>
  <c r="AS1233" s="1"/>
  <c r="AR1233"/>
  <c r="AV1233"/>
  <c r="AY1233"/>
  <c r="BC1233"/>
  <c r="BF1233"/>
  <c r="BG1233" s="1"/>
  <c r="BJ1233"/>
  <c r="BM1233"/>
  <c r="BN1233"/>
  <c r="BP1233"/>
  <c r="BR1233"/>
  <c r="BS1233"/>
  <c r="BT1233" s="1"/>
  <c r="BV1233"/>
  <c r="BW1233"/>
  <c r="CA1233" s="1"/>
  <c r="BZ1233"/>
  <c r="L1234"/>
  <c r="P1234" s="1"/>
  <c r="O1234"/>
  <c r="AF1234"/>
  <c r="AG1234"/>
  <c r="AI1234"/>
  <c r="AJ1234"/>
  <c r="AK1234"/>
  <c r="AO1234"/>
  <c r="AR1234"/>
  <c r="AS1234"/>
  <c r="AV1234"/>
  <c r="AZ1234" s="1"/>
  <c r="AY1234"/>
  <c r="BC1234"/>
  <c r="BF1234"/>
  <c r="BJ1234"/>
  <c r="BM1234"/>
  <c r="BN1234" s="1"/>
  <c r="BO1234"/>
  <c r="BR1234"/>
  <c r="BS1234"/>
  <c r="BV1234"/>
  <c r="BZ1234" s="1"/>
  <c r="BW1234"/>
  <c r="CA1234" s="1"/>
  <c r="L1235"/>
  <c r="P1235" s="1"/>
  <c r="O1235"/>
  <c r="AF1235"/>
  <c r="AG1235"/>
  <c r="BP1235" s="1"/>
  <c r="AI1235"/>
  <c r="AJ1235"/>
  <c r="AO1235"/>
  <c r="AR1235"/>
  <c r="AS1235"/>
  <c r="AV1235"/>
  <c r="AY1235"/>
  <c r="AZ1235"/>
  <c r="BC1235"/>
  <c r="BG1235" s="1"/>
  <c r="BF1235"/>
  <c r="BJ1235"/>
  <c r="BM1235"/>
  <c r="BN1235"/>
  <c r="BR1235"/>
  <c r="BV1235"/>
  <c r="BW1235"/>
  <c r="BZ1235"/>
  <c r="CA1235"/>
  <c r="L1236"/>
  <c r="O1236"/>
  <c r="P1236"/>
  <c r="AF1236"/>
  <c r="AH1236" s="1"/>
  <c r="AG1236"/>
  <c r="AI1236"/>
  <c r="AJ1236"/>
  <c r="BS1236" s="1"/>
  <c r="AO1236"/>
  <c r="AR1236"/>
  <c r="AS1236"/>
  <c r="AV1236"/>
  <c r="AY1236"/>
  <c r="AZ1236"/>
  <c r="BC1236"/>
  <c r="BG1236" s="1"/>
  <c r="BF1236"/>
  <c r="BJ1236"/>
  <c r="BM1236"/>
  <c r="BO1236"/>
  <c r="BP1236"/>
  <c r="BQ1236"/>
  <c r="BV1236"/>
  <c r="BW1236"/>
  <c r="CA1236" s="1"/>
  <c r="BZ1236"/>
  <c r="L1237"/>
  <c r="O1237"/>
  <c r="P1237" s="1"/>
  <c r="AF1237"/>
  <c r="AG1237"/>
  <c r="AH1237"/>
  <c r="AL1237" s="1"/>
  <c r="AI1237"/>
  <c r="AK1237" s="1"/>
  <c r="AJ1237"/>
  <c r="AO1237"/>
  <c r="AS1237" s="1"/>
  <c r="AR1237"/>
  <c r="AV1237"/>
  <c r="AY1237"/>
  <c r="AZ1237"/>
  <c r="BC1237"/>
  <c r="BF1237"/>
  <c r="BG1237"/>
  <c r="BJ1237"/>
  <c r="BN1237" s="1"/>
  <c r="BM1237"/>
  <c r="BO1237"/>
  <c r="BQ1237" s="1"/>
  <c r="BP1237"/>
  <c r="BR1237"/>
  <c r="BS1237"/>
  <c r="BT1237"/>
  <c r="BV1237"/>
  <c r="BZ1237" s="1"/>
  <c r="BW1237"/>
  <c r="CA1237" s="1"/>
  <c r="L1238"/>
  <c r="O1238"/>
  <c r="AF1238"/>
  <c r="AG1238"/>
  <c r="BP1238" s="1"/>
  <c r="AH1238"/>
  <c r="AI1238"/>
  <c r="BR1238" s="1"/>
  <c r="AJ1238"/>
  <c r="AK1238"/>
  <c r="AL1238"/>
  <c r="AO1238"/>
  <c r="AR1238"/>
  <c r="AS1238"/>
  <c r="AV1238"/>
  <c r="AZ1238" s="1"/>
  <c r="AY1238"/>
  <c r="BC1238"/>
  <c r="BF1238"/>
  <c r="BG1238"/>
  <c r="BJ1238"/>
  <c r="BM1238"/>
  <c r="BN1238"/>
  <c r="BO1238"/>
  <c r="BQ1238" s="1"/>
  <c r="BS1238"/>
  <c r="BV1238"/>
  <c r="BZ1238" s="1"/>
  <c r="BW1238"/>
  <c r="CA1238"/>
  <c r="L1239"/>
  <c r="P1239" s="1"/>
  <c r="O1239"/>
  <c r="AF1239"/>
  <c r="BO1239" s="1"/>
  <c r="AG1239"/>
  <c r="AH1239" s="1"/>
  <c r="AL1239" s="1"/>
  <c r="AI1239"/>
  <c r="AJ1239"/>
  <c r="BS1239" s="1"/>
  <c r="AK1239"/>
  <c r="AO1239"/>
  <c r="AR1239"/>
  <c r="AS1239"/>
  <c r="AV1239"/>
  <c r="AZ1239" s="1"/>
  <c r="AY1239"/>
  <c r="BC1239"/>
  <c r="BG1239" s="1"/>
  <c r="BF1239"/>
  <c r="BJ1239"/>
  <c r="BM1239"/>
  <c r="BN1239"/>
  <c r="BP1239"/>
  <c r="BQ1239" s="1"/>
  <c r="BR1239"/>
  <c r="BT1239"/>
  <c r="BU1239"/>
  <c r="BV1239"/>
  <c r="BW1239"/>
  <c r="BZ1239"/>
  <c r="CA1239"/>
  <c r="J1240"/>
  <c r="K1240"/>
  <c r="L1240"/>
  <c r="M1240"/>
  <c r="O1240" s="1"/>
  <c r="N1240"/>
  <c r="T1240"/>
  <c r="U1240"/>
  <c r="V1240"/>
  <c r="W1240"/>
  <c r="W1218" s="1"/>
  <c r="Z1240"/>
  <c r="AA1240"/>
  <c r="AB1240"/>
  <c r="AC1240"/>
  <c r="AF1240"/>
  <c r="AM1240"/>
  <c r="AN1240"/>
  <c r="AP1240"/>
  <c r="AQ1240"/>
  <c r="AT1240"/>
  <c r="AU1240"/>
  <c r="AW1240"/>
  <c r="AX1240"/>
  <c r="AY1240"/>
  <c r="BA1240"/>
  <c r="BB1240"/>
  <c r="BC1240"/>
  <c r="BG1240" s="1"/>
  <c r="BD1240"/>
  <c r="BF1240" s="1"/>
  <c r="BE1240"/>
  <c r="BH1240"/>
  <c r="BJ1240" s="1"/>
  <c r="BI1240"/>
  <c r="BK1240"/>
  <c r="BL1240"/>
  <c r="BM1240"/>
  <c r="L1241"/>
  <c r="O1241"/>
  <c r="P1241" s="1"/>
  <c r="AF1241"/>
  <c r="AG1241"/>
  <c r="AH1241"/>
  <c r="AL1241" s="1"/>
  <c r="AI1241"/>
  <c r="AK1241" s="1"/>
  <c r="AJ1241"/>
  <c r="AJ1240" s="1"/>
  <c r="AO1241"/>
  <c r="AS1241" s="1"/>
  <c r="AR1241"/>
  <c r="AV1241"/>
  <c r="AY1241"/>
  <c r="AZ1241"/>
  <c r="BC1241"/>
  <c r="BF1241"/>
  <c r="BG1241"/>
  <c r="BJ1241"/>
  <c r="BN1241" s="1"/>
  <c r="BM1241"/>
  <c r="BO1241"/>
  <c r="BP1241"/>
  <c r="BR1241"/>
  <c r="BS1241"/>
  <c r="BT1241"/>
  <c r="BV1241"/>
  <c r="BZ1241" s="1"/>
  <c r="BW1241"/>
  <c r="CA1241" s="1"/>
  <c r="L1242"/>
  <c r="O1242"/>
  <c r="AF1242"/>
  <c r="AG1242"/>
  <c r="AI1242"/>
  <c r="BR1242" s="1"/>
  <c r="AJ1242"/>
  <c r="AK1242"/>
  <c r="AO1242"/>
  <c r="AR1242"/>
  <c r="AS1242"/>
  <c r="AV1242"/>
  <c r="AZ1242" s="1"/>
  <c r="AY1242"/>
  <c r="BC1242"/>
  <c r="BF1242"/>
  <c r="BG1242" s="1"/>
  <c r="BJ1242"/>
  <c r="BM1242"/>
  <c r="BN1242"/>
  <c r="BO1242"/>
  <c r="BS1242"/>
  <c r="BS1240" s="1"/>
  <c r="BV1242"/>
  <c r="BZ1242" s="1"/>
  <c r="BW1242"/>
  <c r="CA1242"/>
  <c r="J1243"/>
  <c r="L1243" s="1"/>
  <c r="K1243"/>
  <c r="M1243"/>
  <c r="N1243"/>
  <c r="O1243" s="1"/>
  <c r="T1243"/>
  <c r="U1243"/>
  <c r="V1243"/>
  <c r="W1243"/>
  <c r="Z1243"/>
  <c r="AA1243"/>
  <c r="AB1243"/>
  <c r="AC1243"/>
  <c r="AJ1243"/>
  <c r="AM1243"/>
  <c r="AN1243"/>
  <c r="AO1243" s="1"/>
  <c r="AP1243"/>
  <c r="AQ1243"/>
  <c r="AR1243"/>
  <c r="AT1243"/>
  <c r="AU1243"/>
  <c r="AV1243"/>
  <c r="AZ1243" s="1"/>
  <c r="AW1243"/>
  <c r="AY1243" s="1"/>
  <c r="AX1243"/>
  <c r="BA1243"/>
  <c r="BC1243" s="1"/>
  <c r="BB1243"/>
  <c r="BD1243"/>
  <c r="BE1243"/>
  <c r="BF1243"/>
  <c r="BH1243"/>
  <c r="BI1243"/>
  <c r="BJ1243"/>
  <c r="BK1243"/>
  <c r="BL1243"/>
  <c r="BM1243" s="1"/>
  <c r="L1244"/>
  <c r="O1244"/>
  <c r="P1244"/>
  <c r="AF1244"/>
  <c r="AG1244"/>
  <c r="AG1243" s="1"/>
  <c r="AI1244"/>
  <c r="AJ1244"/>
  <c r="AK1244"/>
  <c r="AO1244"/>
  <c r="AR1244"/>
  <c r="AS1244"/>
  <c r="AV1244"/>
  <c r="AY1244"/>
  <c r="AZ1244" s="1"/>
  <c r="BC1244"/>
  <c r="BG1244" s="1"/>
  <c r="BF1244"/>
  <c r="BJ1244"/>
  <c r="BM1244"/>
  <c r="BP1244"/>
  <c r="BS1244"/>
  <c r="BS1243" s="1"/>
  <c r="BV1244"/>
  <c r="BW1244"/>
  <c r="CA1244" s="1"/>
  <c r="BZ1244"/>
  <c r="L1245"/>
  <c r="O1245"/>
  <c r="P1245" s="1"/>
  <c r="AF1245"/>
  <c r="BO1245" s="1"/>
  <c r="AG1245"/>
  <c r="AH1245"/>
  <c r="AL1245" s="1"/>
  <c r="AI1245"/>
  <c r="AK1245" s="1"/>
  <c r="AJ1245"/>
  <c r="AO1245"/>
  <c r="AR1245"/>
  <c r="AV1245"/>
  <c r="AY1245"/>
  <c r="AZ1245"/>
  <c r="BC1245"/>
  <c r="BF1245"/>
  <c r="BG1245" s="1"/>
  <c r="BJ1245"/>
  <c r="BN1245" s="1"/>
  <c r="BM1245"/>
  <c r="BP1245"/>
  <c r="BP1243" s="1"/>
  <c r="BR1245"/>
  <c r="BT1245" s="1"/>
  <c r="BS1245"/>
  <c r="BV1245"/>
  <c r="BZ1245" s="1"/>
  <c r="BW1245"/>
  <c r="CA1245" s="1"/>
  <c r="L1246"/>
  <c r="O1246"/>
  <c r="P1246" s="1"/>
  <c r="AF1246"/>
  <c r="AG1246"/>
  <c r="BP1246" s="1"/>
  <c r="AH1246"/>
  <c r="AI1246"/>
  <c r="AJ1246"/>
  <c r="AO1246"/>
  <c r="AS1246" s="1"/>
  <c r="AR1246"/>
  <c r="AV1246"/>
  <c r="AY1246"/>
  <c r="BC1246"/>
  <c r="BF1246"/>
  <c r="BG1246"/>
  <c r="BJ1246"/>
  <c r="BM1246"/>
  <c r="BN1246" s="1"/>
  <c r="BO1246"/>
  <c r="BQ1246"/>
  <c r="BS1246"/>
  <c r="BV1246"/>
  <c r="BZ1246" s="1"/>
  <c r="BW1246"/>
  <c r="CA1246" s="1"/>
  <c r="J1247"/>
  <c r="L1247" s="1"/>
  <c r="K1247"/>
  <c r="AA1247"/>
  <c r="AW1247"/>
  <c r="AX1247"/>
  <c r="BB1247"/>
  <c r="BD1247"/>
  <c r="BF1247" s="1"/>
  <c r="BI1247"/>
  <c r="J1248"/>
  <c r="K1248"/>
  <c r="L1248"/>
  <c r="P1248" s="1"/>
  <c r="M1248"/>
  <c r="O1248" s="1"/>
  <c r="N1248"/>
  <c r="T1248"/>
  <c r="T1247" s="1"/>
  <c r="U1248"/>
  <c r="U1247" s="1"/>
  <c r="V1248"/>
  <c r="W1248"/>
  <c r="W1247" s="1"/>
  <c r="Z1248"/>
  <c r="Z1247" s="1"/>
  <c r="AA1248"/>
  <c r="AB1248"/>
  <c r="AC1248"/>
  <c r="AC1247" s="1"/>
  <c r="AF1248"/>
  <c r="AG1248"/>
  <c r="AJ1248"/>
  <c r="AN1248"/>
  <c r="AP1248"/>
  <c r="AQ1248"/>
  <c r="AQ1247" s="1"/>
  <c r="AU1248"/>
  <c r="AU1247" s="1"/>
  <c r="AW1248"/>
  <c r="AX1248"/>
  <c r="AY1248"/>
  <c r="BB1248"/>
  <c r="BD1248"/>
  <c r="BF1248" s="1"/>
  <c r="BE1248"/>
  <c r="BI1248"/>
  <c r="BK1248"/>
  <c r="BK1247" s="1"/>
  <c r="BL1248"/>
  <c r="L1249"/>
  <c r="O1249"/>
  <c r="P1249" s="1"/>
  <c r="AF1249"/>
  <c r="AG1249"/>
  <c r="AH1249"/>
  <c r="AL1249" s="1"/>
  <c r="AI1249"/>
  <c r="AK1249" s="1"/>
  <c r="AJ1249"/>
  <c r="AM1249"/>
  <c r="AR1249"/>
  <c r="AT1249"/>
  <c r="AY1249"/>
  <c r="BA1249"/>
  <c r="BF1249"/>
  <c r="BH1249"/>
  <c r="BJ1249" s="1"/>
  <c r="BM1249"/>
  <c r="BN1249"/>
  <c r="BP1249"/>
  <c r="BP1248" s="1"/>
  <c r="BS1249"/>
  <c r="BS1248" s="1"/>
  <c r="BV1249"/>
  <c r="BW1249"/>
  <c r="BX1249"/>
  <c r="CA1249"/>
  <c r="J1250"/>
  <c r="L1250" s="1"/>
  <c r="K1250"/>
  <c r="M1250"/>
  <c r="O1250" s="1"/>
  <c r="N1250"/>
  <c r="T1250"/>
  <c r="U1250"/>
  <c r="V1250"/>
  <c r="V1247" s="1"/>
  <c r="W1250"/>
  <c r="Z1250"/>
  <c r="AA1250"/>
  <c r="AB1250"/>
  <c r="AB1247" s="1"/>
  <c r="AC1250"/>
  <c r="AG1250"/>
  <c r="AG1247" s="1"/>
  <c r="AN1250"/>
  <c r="AN1247" s="1"/>
  <c r="AP1250"/>
  <c r="AP1247" s="1"/>
  <c r="AR1247" s="1"/>
  <c r="AQ1250"/>
  <c r="AR1250"/>
  <c r="AU1250"/>
  <c r="AW1250"/>
  <c r="AY1250" s="1"/>
  <c r="AX1250"/>
  <c r="BA1250"/>
  <c r="BC1250" s="1"/>
  <c r="BB1250"/>
  <c r="BD1250"/>
  <c r="BE1250"/>
  <c r="BE1247" s="1"/>
  <c r="BF1250"/>
  <c r="BH1250"/>
  <c r="BI1250"/>
  <c r="BJ1250"/>
  <c r="BN1250" s="1"/>
  <c r="BK1250"/>
  <c r="BL1250"/>
  <c r="BM1250" s="1"/>
  <c r="BP1250"/>
  <c r="L1251"/>
  <c r="O1251"/>
  <c r="P1251"/>
  <c r="AF1251"/>
  <c r="AG1251"/>
  <c r="BP1251" s="1"/>
  <c r="AI1251"/>
  <c r="AJ1251"/>
  <c r="AM1251"/>
  <c r="AM1250" s="1"/>
  <c r="AO1250" s="1"/>
  <c r="AS1250" s="1"/>
  <c r="AR1251"/>
  <c r="AT1251"/>
  <c r="AY1251"/>
  <c r="BA1251"/>
  <c r="BC1251" s="1"/>
  <c r="BG1251" s="1"/>
  <c r="BF1251"/>
  <c r="BH1251"/>
  <c r="BJ1251"/>
  <c r="BN1251" s="1"/>
  <c r="BM1251"/>
  <c r="BV1251"/>
  <c r="BW1251"/>
  <c r="CA1251" s="1"/>
  <c r="BX1251"/>
  <c r="BZ1251" s="1"/>
  <c r="AN1253"/>
  <c r="AN1252" s="1"/>
  <c r="U1254"/>
  <c r="U1253" s="1"/>
  <c r="U1252" s="1"/>
  <c r="AQ1254"/>
  <c r="AQ1253" s="1"/>
  <c r="AQ1252" s="1"/>
  <c r="BA1254"/>
  <c r="BL1254"/>
  <c r="BL1253" s="1"/>
  <c r="BL1252" s="1"/>
  <c r="J1255"/>
  <c r="K1255"/>
  <c r="M1255"/>
  <c r="N1255"/>
  <c r="R1255"/>
  <c r="T1255"/>
  <c r="U1255"/>
  <c r="V1255"/>
  <c r="W1255"/>
  <c r="W1254" s="1"/>
  <c r="W1253" s="1"/>
  <c r="W1252" s="1"/>
  <c r="Z1255"/>
  <c r="AA1255"/>
  <c r="AA1254" s="1"/>
  <c r="AA1253" s="1"/>
  <c r="AA1252" s="1"/>
  <c r="AB1255"/>
  <c r="AC1255"/>
  <c r="AN1255"/>
  <c r="AP1255"/>
  <c r="AQ1255"/>
  <c r="AT1255"/>
  <c r="AU1255"/>
  <c r="AU1254" s="1"/>
  <c r="AU1253" s="1"/>
  <c r="AU1252" s="1"/>
  <c r="AW1255"/>
  <c r="AW1254" s="1"/>
  <c r="AX1255"/>
  <c r="AY1255"/>
  <c r="BA1255"/>
  <c r="BC1255" s="1"/>
  <c r="BG1255" s="1"/>
  <c r="BB1255"/>
  <c r="BD1255"/>
  <c r="BE1255"/>
  <c r="BF1255" s="1"/>
  <c r="BI1255"/>
  <c r="BI1254" s="1"/>
  <c r="BI1253" s="1"/>
  <c r="BI1252" s="1"/>
  <c r="BJ1255"/>
  <c r="BK1255"/>
  <c r="BL1255"/>
  <c r="BM1255"/>
  <c r="BN1255"/>
  <c r="L1256"/>
  <c r="O1256"/>
  <c r="AF1256"/>
  <c r="AG1256"/>
  <c r="BP1256" s="1"/>
  <c r="AI1256"/>
  <c r="AJ1256"/>
  <c r="AO1256"/>
  <c r="AR1256"/>
  <c r="AS1256" s="1"/>
  <c r="AV1256"/>
  <c r="AY1256"/>
  <c r="AZ1256"/>
  <c r="BC1256"/>
  <c r="BG1256" s="1"/>
  <c r="BF1256"/>
  <c r="BJ1256"/>
  <c r="BN1256" s="1"/>
  <c r="BM1256"/>
  <c r="BR1256"/>
  <c r="BV1256"/>
  <c r="BZ1256" s="1"/>
  <c r="BW1256"/>
  <c r="CA1256"/>
  <c r="L1257"/>
  <c r="P1257" s="1"/>
  <c r="O1257"/>
  <c r="AF1257"/>
  <c r="AG1257"/>
  <c r="BP1257" s="1"/>
  <c r="BQ1257" s="1"/>
  <c r="AI1257"/>
  <c r="AJ1257"/>
  <c r="AO1257"/>
  <c r="AR1257"/>
  <c r="AV1257"/>
  <c r="AY1257"/>
  <c r="AZ1257" s="1"/>
  <c r="BC1257"/>
  <c r="BF1257"/>
  <c r="BG1257"/>
  <c r="BJ1257"/>
  <c r="BN1257" s="1"/>
  <c r="BM1257"/>
  <c r="BO1257"/>
  <c r="BS1257"/>
  <c r="BV1257"/>
  <c r="BW1257"/>
  <c r="BZ1257"/>
  <c r="CA1257"/>
  <c r="L1258"/>
  <c r="O1258"/>
  <c r="P1258" s="1"/>
  <c r="AF1258"/>
  <c r="AG1258"/>
  <c r="AI1258"/>
  <c r="AJ1258"/>
  <c r="AM1258"/>
  <c r="AO1258" s="1"/>
  <c r="AS1258" s="1"/>
  <c r="AR1258"/>
  <c r="AT1258"/>
  <c r="AV1258" s="1"/>
  <c r="AY1258"/>
  <c r="AZ1258"/>
  <c r="BA1258"/>
  <c r="BC1258" s="1"/>
  <c r="BF1258"/>
  <c r="BG1258"/>
  <c r="BH1258"/>
  <c r="BH1255" s="1"/>
  <c r="BH1254" s="1"/>
  <c r="BM1258"/>
  <c r="BP1258"/>
  <c r="BR1258"/>
  <c r="BT1258" s="1"/>
  <c r="BS1258"/>
  <c r="BV1258"/>
  <c r="BW1258"/>
  <c r="CA1258" s="1"/>
  <c r="BX1258"/>
  <c r="L1259"/>
  <c r="O1259"/>
  <c r="AF1259"/>
  <c r="AG1259"/>
  <c r="BP1259" s="1"/>
  <c r="AI1259"/>
  <c r="AJ1259"/>
  <c r="AO1259"/>
  <c r="AR1259"/>
  <c r="AS1259" s="1"/>
  <c r="AV1259"/>
  <c r="AY1259"/>
  <c r="AZ1259"/>
  <c r="BC1259"/>
  <c r="BG1259" s="1"/>
  <c r="BF1259"/>
  <c r="BJ1259"/>
  <c r="BM1259"/>
  <c r="BR1259"/>
  <c r="BV1259"/>
  <c r="BZ1259" s="1"/>
  <c r="BW1259"/>
  <c r="CA1259"/>
  <c r="J1260"/>
  <c r="K1260"/>
  <c r="M1260"/>
  <c r="N1260"/>
  <c r="N1254" s="1"/>
  <c r="N1253" s="1"/>
  <c r="N1252" s="1"/>
  <c r="R1260"/>
  <c r="T1260"/>
  <c r="U1260"/>
  <c r="V1260"/>
  <c r="W1260"/>
  <c r="Z1260"/>
  <c r="AA1260"/>
  <c r="AB1260"/>
  <c r="AC1260"/>
  <c r="AF1260"/>
  <c r="AJ1260"/>
  <c r="AM1260"/>
  <c r="AO1260" s="1"/>
  <c r="AN1260"/>
  <c r="AN1254" s="1"/>
  <c r="AP1260"/>
  <c r="AQ1260"/>
  <c r="AR1260"/>
  <c r="AT1260"/>
  <c r="AV1260" s="1"/>
  <c r="AU1260"/>
  <c r="AW1260"/>
  <c r="AX1260"/>
  <c r="AY1260" s="1"/>
  <c r="BA1260"/>
  <c r="BB1260"/>
  <c r="BC1260" s="1"/>
  <c r="BD1260"/>
  <c r="BD1254" s="1"/>
  <c r="BE1260"/>
  <c r="BF1260"/>
  <c r="BH1260"/>
  <c r="BI1260"/>
  <c r="BJ1260"/>
  <c r="BK1260"/>
  <c r="BM1260" s="1"/>
  <c r="BL1260"/>
  <c r="BN1260"/>
  <c r="BO1260"/>
  <c r="BS1260"/>
  <c r="L1261"/>
  <c r="O1261"/>
  <c r="P1261"/>
  <c r="AF1261"/>
  <c r="AG1261"/>
  <c r="AI1261"/>
  <c r="AJ1261"/>
  <c r="AO1261"/>
  <c r="AS1261" s="1"/>
  <c r="AR1261"/>
  <c r="AV1261"/>
  <c r="AY1261"/>
  <c r="BC1261"/>
  <c r="BG1261" s="1"/>
  <c r="BF1261"/>
  <c r="BJ1261"/>
  <c r="BM1261"/>
  <c r="BN1261" s="1"/>
  <c r="BO1261"/>
  <c r="BS1261"/>
  <c r="BV1261"/>
  <c r="BZ1261" s="1"/>
  <c r="BW1261"/>
  <c r="CA1261" s="1"/>
  <c r="J1262"/>
  <c r="K1262"/>
  <c r="M1262"/>
  <c r="O1262" s="1"/>
  <c r="N1262"/>
  <c r="R1262"/>
  <c r="T1262"/>
  <c r="U1262"/>
  <c r="V1262"/>
  <c r="W1262"/>
  <c r="Z1262"/>
  <c r="Z1254" s="1"/>
  <c r="Z1253" s="1"/>
  <c r="Z1252" s="1"/>
  <c r="AA1262"/>
  <c r="AB1262"/>
  <c r="AC1262"/>
  <c r="AF1262"/>
  <c r="AH1262" s="1"/>
  <c r="AG1262"/>
  <c r="AJ1262"/>
  <c r="AM1262"/>
  <c r="AN1262"/>
  <c r="AO1262"/>
  <c r="AP1262"/>
  <c r="AQ1262"/>
  <c r="AR1262" s="1"/>
  <c r="AT1262"/>
  <c r="AU1262"/>
  <c r="AV1262" s="1"/>
  <c r="AW1262"/>
  <c r="AY1262" s="1"/>
  <c r="AX1262"/>
  <c r="BA1262"/>
  <c r="BC1262" s="1"/>
  <c r="BB1262"/>
  <c r="BD1262"/>
  <c r="BE1262"/>
  <c r="BH1262"/>
  <c r="BJ1262" s="1"/>
  <c r="BI1262"/>
  <c r="BK1262"/>
  <c r="BL1262"/>
  <c r="BP1262"/>
  <c r="L1263"/>
  <c r="O1263"/>
  <c r="P1263" s="1"/>
  <c r="AF1263"/>
  <c r="AH1263" s="1"/>
  <c r="AG1263"/>
  <c r="AI1263"/>
  <c r="AJ1263"/>
  <c r="AO1263"/>
  <c r="AS1263" s="1"/>
  <c r="AR1263"/>
  <c r="AV1263"/>
  <c r="AY1263"/>
  <c r="BC1263"/>
  <c r="BF1263"/>
  <c r="BG1263" s="1"/>
  <c r="BJ1263"/>
  <c r="BM1263"/>
  <c r="BN1263"/>
  <c r="BP1263"/>
  <c r="BR1263"/>
  <c r="BR1262" s="1"/>
  <c r="BS1263"/>
  <c r="BV1263"/>
  <c r="BW1263"/>
  <c r="CA1263" s="1"/>
  <c r="BZ1263"/>
  <c r="J1265"/>
  <c r="L1265" s="1"/>
  <c r="K1265"/>
  <c r="AB1265"/>
  <c r="AT1265"/>
  <c r="AW1265"/>
  <c r="AX1265"/>
  <c r="BB1265"/>
  <c r="J1266"/>
  <c r="L1266"/>
  <c r="M1266"/>
  <c r="N1266"/>
  <c r="N1265" s="1"/>
  <c r="U1266"/>
  <c r="U1265" s="1"/>
  <c r="AA1266"/>
  <c r="AA1265" s="1"/>
  <c r="AN1266"/>
  <c r="AN1265" s="1"/>
  <c r="AW1266"/>
  <c r="AY1266"/>
  <c r="BA1266"/>
  <c r="BA1265" s="1"/>
  <c r="BD1266"/>
  <c r="BE1266"/>
  <c r="BE1265" s="1"/>
  <c r="BI1266"/>
  <c r="BI1265" s="1"/>
  <c r="J1267"/>
  <c r="K1267"/>
  <c r="K1266" s="1"/>
  <c r="L1267"/>
  <c r="M1267"/>
  <c r="O1267" s="1"/>
  <c r="N1267"/>
  <c r="P1267"/>
  <c r="T1267"/>
  <c r="T1266" s="1"/>
  <c r="T1265" s="1"/>
  <c r="U1267"/>
  <c r="V1267"/>
  <c r="V1266" s="1"/>
  <c r="V1265" s="1"/>
  <c r="W1267"/>
  <c r="W1266" s="1"/>
  <c r="W1265" s="1"/>
  <c r="Z1267"/>
  <c r="Z1266" s="1"/>
  <c r="Z1265" s="1"/>
  <c r="AA1267"/>
  <c r="AB1267"/>
  <c r="AB1266" s="1"/>
  <c r="AC1267"/>
  <c r="AC1266" s="1"/>
  <c r="AC1265" s="1"/>
  <c r="AF1267"/>
  <c r="AJ1267"/>
  <c r="AJ1266" s="1"/>
  <c r="AJ1265" s="1"/>
  <c r="AM1267"/>
  <c r="AO1267" s="1"/>
  <c r="AN1267"/>
  <c r="AP1267"/>
  <c r="AQ1267"/>
  <c r="AQ1266" s="1"/>
  <c r="AQ1265" s="1"/>
  <c r="AT1267"/>
  <c r="AT1266" s="1"/>
  <c r="AU1267"/>
  <c r="AW1267"/>
  <c r="AX1267"/>
  <c r="AX1266" s="1"/>
  <c r="AY1267"/>
  <c r="BA1267"/>
  <c r="BB1267"/>
  <c r="BB1266" s="1"/>
  <c r="BC1267"/>
  <c r="BG1267" s="1"/>
  <c r="BD1267"/>
  <c r="BF1267" s="1"/>
  <c r="BE1267"/>
  <c r="BH1267"/>
  <c r="BI1267"/>
  <c r="BK1267"/>
  <c r="BL1267"/>
  <c r="BL1266" s="1"/>
  <c r="BL1265" s="1"/>
  <c r="L1268"/>
  <c r="P1268" s="1"/>
  <c r="O1268"/>
  <c r="AF1268"/>
  <c r="AG1268"/>
  <c r="AH1268"/>
  <c r="AI1268"/>
  <c r="AI1267" s="1"/>
  <c r="AK1267" s="1"/>
  <c r="AJ1268"/>
  <c r="AK1268"/>
  <c r="AL1268"/>
  <c r="AO1268"/>
  <c r="AR1268"/>
  <c r="AS1268"/>
  <c r="AV1268"/>
  <c r="AZ1268" s="1"/>
  <c r="AY1268"/>
  <c r="BC1268"/>
  <c r="BF1268"/>
  <c r="BG1268"/>
  <c r="BJ1268"/>
  <c r="BM1268"/>
  <c r="BN1268"/>
  <c r="BO1268"/>
  <c r="BS1268"/>
  <c r="BS1267" s="1"/>
  <c r="BS1266" s="1"/>
  <c r="BS1265" s="1"/>
  <c r="BV1268"/>
  <c r="BZ1268" s="1"/>
  <c r="BW1268"/>
  <c r="CA1268"/>
  <c r="J1270"/>
  <c r="T1270"/>
  <c r="Z1270"/>
  <c r="AA1270"/>
  <c r="AM1270"/>
  <c r="AN1270"/>
  <c r="AN1269" s="1"/>
  <c r="AW1270"/>
  <c r="BH1270"/>
  <c r="BI1270"/>
  <c r="J1271"/>
  <c r="K1271"/>
  <c r="M1271"/>
  <c r="N1271"/>
  <c r="O1271"/>
  <c r="T1271"/>
  <c r="U1271"/>
  <c r="V1271"/>
  <c r="W1271"/>
  <c r="W1270" s="1"/>
  <c r="Z1271"/>
  <c r="AA1271"/>
  <c r="AB1271"/>
  <c r="AC1271"/>
  <c r="AC1270" s="1"/>
  <c r="AF1271"/>
  <c r="AI1271"/>
  <c r="AJ1271"/>
  <c r="AM1271"/>
  <c r="AN1271"/>
  <c r="AP1271"/>
  <c r="AQ1271"/>
  <c r="AQ1270" s="1"/>
  <c r="AT1271"/>
  <c r="AU1271"/>
  <c r="AU1270" s="1"/>
  <c r="AW1271"/>
  <c r="AX1271"/>
  <c r="BA1271"/>
  <c r="BB1271"/>
  <c r="BD1271"/>
  <c r="BE1271"/>
  <c r="BF1271"/>
  <c r="BH1271"/>
  <c r="BI1271"/>
  <c r="BJ1271"/>
  <c r="BK1271"/>
  <c r="BL1271"/>
  <c r="BL1270" s="1"/>
  <c r="BO1271"/>
  <c r="L1272"/>
  <c r="P1272" s="1"/>
  <c r="O1272"/>
  <c r="AF1272"/>
  <c r="AG1272"/>
  <c r="AI1272"/>
  <c r="AJ1272"/>
  <c r="AK1272"/>
  <c r="AO1272"/>
  <c r="AR1272"/>
  <c r="AS1272"/>
  <c r="AV1272"/>
  <c r="AZ1272" s="1"/>
  <c r="AY1272"/>
  <c r="BC1272"/>
  <c r="BF1272"/>
  <c r="BJ1272"/>
  <c r="BM1272"/>
  <c r="BN1272" s="1"/>
  <c r="BO1272"/>
  <c r="BR1272"/>
  <c r="BS1272"/>
  <c r="BS1271" s="1"/>
  <c r="BS1270" s="1"/>
  <c r="BV1272"/>
  <c r="BZ1272" s="1"/>
  <c r="BW1272"/>
  <c r="CA1272"/>
  <c r="J1273"/>
  <c r="L1273" s="1"/>
  <c r="K1273"/>
  <c r="M1273"/>
  <c r="N1273"/>
  <c r="N1270" s="1"/>
  <c r="T1273"/>
  <c r="U1273"/>
  <c r="U1270" s="1"/>
  <c r="V1273"/>
  <c r="W1273"/>
  <c r="Z1273"/>
  <c r="AA1273"/>
  <c r="AB1273"/>
  <c r="AC1273"/>
  <c r="AG1273"/>
  <c r="AM1273"/>
  <c r="AN1273"/>
  <c r="AO1273" s="1"/>
  <c r="AS1273" s="1"/>
  <c r="AP1273"/>
  <c r="AR1273" s="1"/>
  <c r="AQ1273"/>
  <c r="AT1273"/>
  <c r="AV1273" s="1"/>
  <c r="AU1273"/>
  <c r="AW1273"/>
  <c r="AX1273"/>
  <c r="BA1273"/>
  <c r="BC1273" s="1"/>
  <c r="BB1273"/>
  <c r="BD1273"/>
  <c r="BE1273"/>
  <c r="BE1270" s="1"/>
  <c r="BH1273"/>
  <c r="BI1273"/>
  <c r="BJ1273"/>
  <c r="BK1273"/>
  <c r="BL1273"/>
  <c r="BM1273"/>
  <c r="BN1273"/>
  <c r="BP1273"/>
  <c r="L1274"/>
  <c r="O1274"/>
  <c r="P1274"/>
  <c r="AF1274"/>
  <c r="AH1274" s="1"/>
  <c r="AG1274"/>
  <c r="AI1274"/>
  <c r="AJ1274"/>
  <c r="AJ1273" s="1"/>
  <c r="AO1274"/>
  <c r="AR1274"/>
  <c r="AS1274" s="1"/>
  <c r="AV1274"/>
  <c r="AY1274"/>
  <c r="AZ1274"/>
  <c r="BC1274"/>
  <c r="BG1274" s="1"/>
  <c r="BF1274"/>
  <c r="BJ1274"/>
  <c r="BM1274"/>
  <c r="BO1274"/>
  <c r="BO1273" s="1"/>
  <c r="BQ1273" s="1"/>
  <c r="BP1274"/>
  <c r="BQ1274"/>
  <c r="BS1274"/>
  <c r="BS1273" s="1"/>
  <c r="BV1274"/>
  <c r="BW1274"/>
  <c r="CA1274" s="1"/>
  <c r="BZ1274"/>
  <c r="K1275"/>
  <c r="L1275" s="1"/>
  <c r="P1275" s="1"/>
  <c r="M1275"/>
  <c r="O1275" s="1"/>
  <c r="T1275"/>
  <c r="V1275"/>
  <c r="Z1275"/>
  <c r="AB1275"/>
  <c r="AI1275"/>
  <c r="AM1275"/>
  <c r="AO1275" s="1"/>
  <c r="AN1275"/>
  <c r="AT1275"/>
  <c r="AV1275" s="1"/>
  <c r="AZ1275" s="1"/>
  <c r="AX1275"/>
  <c r="AY1275" s="1"/>
  <c r="BD1275"/>
  <c r="BH1275"/>
  <c r="BK1275"/>
  <c r="BM1275" s="1"/>
  <c r="BL1275"/>
  <c r="J1276"/>
  <c r="J1275" s="1"/>
  <c r="K1276"/>
  <c r="L1276"/>
  <c r="M1276"/>
  <c r="N1276"/>
  <c r="N1275" s="1"/>
  <c r="T1276"/>
  <c r="U1276"/>
  <c r="U1275" s="1"/>
  <c r="V1276"/>
  <c r="W1276"/>
  <c r="W1275" s="1"/>
  <c r="Z1276"/>
  <c r="AA1276"/>
  <c r="AA1275" s="1"/>
  <c r="AB1276"/>
  <c r="AC1276"/>
  <c r="AC1275" s="1"/>
  <c r="AG1276"/>
  <c r="AG1275" s="1"/>
  <c r="AI1276"/>
  <c r="AM1276"/>
  <c r="AN1276"/>
  <c r="AO1276"/>
  <c r="AP1276"/>
  <c r="AQ1276"/>
  <c r="AQ1275" s="1"/>
  <c r="AT1276"/>
  <c r="AV1276" s="1"/>
  <c r="AU1276"/>
  <c r="AU1275" s="1"/>
  <c r="AW1276"/>
  <c r="AW1275" s="1"/>
  <c r="AX1276"/>
  <c r="AY1276"/>
  <c r="BA1276"/>
  <c r="BB1276"/>
  <c r="BB1275" s="1"/>
  <c r="BD1276"/>
  <c r="BE1276"/>
  <c r="BH1276"/>
  <c r="BI1276"/>
  <c r="BK1276"/>
  <c r="BL1276"/>
  <c r="BM1276"/>
  <c r="BR1276"/>
  <c r="L1277"/>
  <c r="O1277"/>
  <c r="AF1277"/>
  <c r="AG1277"/>
  <c r="AH1277"/>
  <c r="AI1277"/>
  <c r="AJ1277"/>
  <c r="AO1277"/>
  <c r="AR1277"/>
  <c r="AS1277" s="1"/>
  <c r="AV1277"/>
  <c r="AZ1277" s="1"/>
  <c r="AY1277"/>
  <c r="BC1277"/>
  <c r="BF1277"/>
  <c r="BJ1277"/>
  <c r="BN1277" s="1"/>
  <c r="BM1277"/>
  <c r="BP1277"/>
  <c r="BP1276" s="1"/>
  <c r="BP1275" s="1"/>
  <c r="BR1277"/>
  <c r="BV1277"/>
  <c r="BZ1277" s="1"/>
  <c r="BW1277"/>
  <c r="CA1277"/>
  <c r="J1278"/>
  <c r="N1278"/>
  <c r="T1278"/>
  <c r="U1278"/>
  <c r="W1278"/>
  <c r="Z1278"/>
  <c r="AA1278"/>
  <c r="AF1278"/>
  <c r="AQ1278"/>
  <c r="AR1278" s="1"/>
  <c r="AW1278"/>
  <c r="BA1278"/>
  <c r="BD1278"/>
  <c r="BF1278" s="1"/>
  <c r="BE1278"/>
  <c r="BH1278"/>
  <c r="BJ1278" s="1"/>
  <c r="BI1278"/>
  <c r="BL1278"/>
  <c r="J1279"/>
  <c r="K1279"/>
  <c r="M1279"/>
  <c r="M1278" s="1"/>
  <c r="N1279"/>
  <c r="O1279"/>
  <c r="T1279"/>
  <c r="U1279"/>
  <c r="V1279"/>
  <c r="V1278" s="1"/>
  <c r="W1279"/>
  <c r="Z1279"/>
  <c r="AA1279"/>
  <c r="AB1279"/>
  <c r="AB1278" s="1"/>
  <c r="AC1279"/>
  <c r="AC1278" s="1"/>
  <c r="AF1279"/>
  <c r="AJ1279"/>
  <c r="AJ1278" s="1"/>
  <c r="AM1279"/>
  <c r="AN1279"/>
  <c r="AN1278" s="1"/>
  <c r="AP1279"/>
  <c r="AP1278" s="1"/>
  <c r="AQ1279"/>
  <c r="AR1279"/>
  <c r="AT1279"/>
  <c r="AU1279"/>
  <c r="AU1278" s="1"/>
  <c r="AW1279"/>
  <c r="AX1279"/>
  <c r="BA1279"/>
  <c r="BB1279"/>
  <c r="BD1279"/>
  <c r="BE1279"/>
  <c r="BF1279"/>
  <c r="BH1279"/>
  <c r="BI1279"/>
  <c r="BJ1279"/>
  <c r="BN1279" s="1"/>
  <c r="BK1279"/>
  <c r="BM1279" s="1"/>
  <c r="BL1279"/>
  <c r="BO1279"/>
  <c r="BS1279"/>
  <c r="BS1278" s="1"/>
  <c r="L1280"/>
  <c r="O1280"/>
  <c r="P1280"/>
  <c r="AF1280"/>
  <c r="AG1280"/>
  <c r="AI1280"/>
  <c r="AJ1280"/>
  <c r="AO1280"/>
  <c r="AS1280" s="1"/>
  <c r="AR1280"/>
  <c r="AV1280"/>
  <c r="AY1280"/>
  <c r="BC1280"/>
  <c r="BG1280" s="1"/>
  <c r="BF1280"/>
  <c r="BJ1280"/>
  <c r="BM1280"/>
  <c r="BN1280" s="1"/>
  <c r="BO1280"/>
  <c r="BS1280"/>
  <c r="BV1280"/>
  <c r="BZ1280" s="1"/>
  <c r="BW1280"/>
  <c r="CA1280" s="1"/>
  <c r="K1281"/>
  <c r="M1281"/>
  <c r="AN1281"/>
  <c r="AP1281"/>
  <c r="AT1281"/>
  <c r="AX1281"/>
  <c r="BD1281"/>
  <c r="BE1281"/>
  <c r="BI1281"/>
  <c r="J1282"/>
  <c r="K1282"/>
  <c r="L1282"/>
  <c r="P1282" s="1"/>
  <c r="M1282"/>
  <c r="O1282" s="1"/>
  <c r="N1282"/>
  <c r="T1282"/>
  <c r="U1282"/>
  <c r="U1281" s="1"/>
  <c r="V1282"/>
  <c r="W1282"/>
  <c r="Z1282"/>
  <c r="AA1282"/>
  <c r="AA1281" s="1"/>
  <c r="AB1282"/>
  <c r="AC1282"/>
  <c r="AF1282"/>
  <c r="AG1282"/>
  <c r="AM1282"/>
  <c r="AN1282"/>
  <c r="AP1282"/>
  <c r="AQ1282"/>
  <c r="AT1282"/>
  <c r="AU1282"/>
  <c r="AW1282"/>
  <c r="AX1282"/>
  <c r="AY1282"/>
  <c r="BA1282"/>
  <c r="BB1282"/>
  <c r="BC1282"/>
  <c r="BD1282"/>
  <c r="BF1282" s="1"/>
  <c r="BE1282"/>
  <c r="BG1282"/>
  <c r="BH1282"/>
  <c r="BI1282"/>
  <c r="BK1282"/>
  <c r="BL1282"/>
  <c r="BS1282"/>
  <c r="L1283"/>
  <c r="O1283"/>
  <c r="P1283" s="1"/>
  <c r="AF1283"/>
  <c r="AG1283"/>
  <c r="AH1283"/>
  <c r="AL1283" s="1"/>
  <c r="AI1283"/>
  <c r="AK1283" s="1"/>
  <c r="AJ1283"/>
  <c r="AJ1282" s="1"/>
  <c r="AO1283"/>
  <c r="AS1283" s="1"/>
  <c r="AR1283"/>
  <c r="AV1283"/>
  <c r="AY1283"/>
  <c r="AZ1283"/>
  <c r="BC1283"/>
  <c r="BF1283"/>
  <c r="BG1283"/>
  <c r="BJ1283"/>
  <c r="BN1283" s="1"/>
  <c r="BM1283"/>
  <c r="BO1283"/>
  <c r="BP1283"/>
  <c r="BP1282" s="1"/>
  <c r="BR1283"/>
  <c r="BR1282" s="1"/>
  <c r="BR1281" s="1"/>
  <c r="BS1283"/>
  <c r="BT1283"/>
  <c r="BV1283"/>
  <c r="BZ1283" s="1"/>
  <c r="BW1283"/>
  <c r="CA1283" s="1"/>
  <c r="J1284"/>
  <c r="L1284" s="1"/>
  <c r="K1284"/>
  <c r="M1284"/>
  <c r="N1284"/>
  <c r="O1284"/>
  <c r="T1284"/>
  <c r="U1284"/>
  <c r="V1284"/>
  <c r="V1281" s="1"/>
  <c r="W1284"/>
  <c r="Z1284"/>
  <c r="AA1284"/>
  <c r="AB1284"/>
  <c r="AB1281" s="1"/>
  <c r="AC1284"/>
  <c r="AI1284"/>
  <c r="AM1284"/>
  <c r="AO1284" s="1"/>
  <c r="AN1284"/>
  <c r="AP1284"/>
  <c r="AQ1284"/>
  <c r="AT1284"/>
  <c r="AV1284" s="1"/>
  <c r="AU1284"/>
  <c r="AW1284"/>
  <c r="AY1284" s="1"/>
  <c r="AX1284"/>
  <c r="BA1284"/>
  <c r="BB1284"/>
  <c r="BB1281" s="1"/>
  <c r="BC1284"/>
  <c r="BD1284"/>
  <c r="BE1284"/>
  <c r="BF1284"/>
  <c r="BG1284"/>
  <c r="BH1284"/>
  <c r="BI1284"/>
  <c r="BJ1284"/>
  <c r="BK1284"/>
  <c r="BM1284" s="1"/>
  <c r="BN1284" s="1"/>
  <c r="BL1284"/>
  <c r="L1285"/>
  <c r="P1285" s="1"/>
  <c r="O1285"/>
  <c r="AF1285"/>
  <c r="AG1285"/>
  <c r="AI1285"/>
  <c r="AJ1285"/>
  <c r="AK1285"/>
  <c r="AO1285"/>
  <c r="AR1285"/>
  <c r="AS1285" s="1"/>
  <c r="AV1285"/>
  <c r="AY1285"/>
  <c r="AZ1285"/>
  <c r="BC1285"/>
  <c r="BG1285" s="1"/>
  <c r="BF1285"/>
  <c r="BJ1285"/>
  <c r="BM1285"/>
  <c r="BN1285" s="1"/>
  <c r="BR1285"/>
  <c r="BR1284" s="1"/>
  <c r="BV1285"/>
  <c r="BW1285"/>
  <c r="BZ1285"/>
  <c r="CA1285"/>
  <c r="J1286"/>
  <c r="K1286"/>
  <c r="L1286"/>
  <c r="P1286" s="1"/>
  <c r="M1286"/>
  <c r="O1286" s="1"/>
  <c r="N1286"/>
  <c r="T1286"/>
  <c r="T1281" s="1"/>
  <c r="U1286"/>
  <c r="V1286"/>
  <c r="W1286"/>
  <c r="Z1286"/>
  <c r="AA1286"/>
  <c r="AB1286"/>
  <c r="AC1286"/>
  <c r="AG1286"/>
  <c r="AJ1286"/>
  <c r="AM1286"/>
  <c r="AN1286"/>
  <c r="AO1286"/>
  <c r="AP1286"/>
  <c r="AQ1286"/>
  <c r="AR1286" s="1"/>
  <c r="AS1286" s="1"/>
  <c r="AT1286"/>
  <c r="AU1286"/>
  <c r="AV1286" s="1"/>
  <c r="AW1286"/>
  <c r="AY1286" s="1"/>
  <c r="AX1286"/>
  <c r="BA1286"/>
  <c r="BB1286"/>
  <c r="BD1286"/>
  <c r="BE1286"/>
  <c r="BH1286"/>
  <c r="BJ1286" s="1"/>
  <c r="BI1286"/>
  <c r="BK1286"/>
  <c r="BM1286" s="1"/>
  <c r="BL1286"/>
  <c r="BP1286"/>
  <c r="L1287"/>
  <c r="O1287"/>
  <c r="P1287" s="1"/>
  <c r="AF1287"/>
  <c r="AG1287"/>
  <c r="AI1287"/>
  <c r="AJ1287"/>
  <c r="AO1287"/>
  <c r="AS1287" s="1"/>
  <c r="AR1287"/>
  <c r="AV1287"/>
  <c r="AY1287"/>
  <c r="BC1287"/>
  <c r="BF1287"/>
  <c r="BG1287" s="1"/>
  <c r="BJ1287"/>
  <c r="BM1287"/>
  <c r="BN1287"/>
  <c r="BP1287"/>
  <c r="BR1287"/>
  <c r="BR1286" s="1"/>
  <c r="BS1287"/>
  <c r="BV1287"/>
  <c r="BW1287"/>
  <c r="CA1287" s="1"/>
  <c r="BZ1287"/>
  <c r="N1288"/>
  <c r="V1288"/>
  <c r="AC1288"/>
  <c r="AU1288"/>
  <c r="BA1288"/>
  <c r="BC1288" s="1"/>
  <c r="J1289"/>
  <c r="K1289"/>
  <c r="K1288" s="1"/>
  <c r="M1289"/>
  <c r="N1289"/>
  <c r="O1289"/>
  <c r="T1289"/>
  <c r="T1288" s="1"/>
  <c r="U1289"/>
  <c r="U1288" s="1"/>
  <c r="V1289"/>
  <c r="W1289"/>
  <c r="Z1289"/>
  <c r="Z1288" s="1"/>
  <c r="AA1289"/>
  <c r="AA1288" s="1"/>
  <c r="AB1289"/>
  <c r="AB1288" s="1"/>
  <c r="AC1289"/>
  <c r="AF1289"/>
  <c r="AJ1289"/>
  <c r="AM1289"/>
  <c r="AN1289"/>
  <c r="AN1288" s="1"/>
  <c r="AO1289"/>
  <c r="AP1289"/>
  <c r="AQ1289"/>
  <c r="AR1289"/>
  <c r="AS1289"/>
  <c r="AT1289"/>
  <c r="AT1288" s="1"/>
  <c r="AU1289"/>
  <c r="AV1289"/>
  <c r="AW1289"/>
  <c r="AX1289"/>
  <c r="AX1288" s="1"/>
  <c r="BA1289"/>
  <c r="BB1289"/>
  <c r="BB1288" s="1"/>
  <c r="BD1289"/>
  <c r="BE1289"/>
  <c r="BE1288" s="1"/>
  <c r="BF1289"/>
  <c r="BH1289"/>
  <c r="BI1289"/>
  <c r="BI1288" s="1"/>
  <c r="BK1289"/>
  <c r="BL1289"/>
  <c r="BP1289"/>
  <c r="L1290"/>
  <c r="P1290" s="1"/>
  <c r="O1290"/>
  <c r="AF1290"/>
  <c r="AH1290" s="1"/>
  <c r="AG1290"/>
  <c r="AG1289" s="1"/>
  <c r="AI1290"/>
  <c r="AJ1290"/>
  <c r="AK1290"/>
  <c r="AO1290"/>
  <c r="AS1290" s="1"/>
  <c r="AR1290"/>
  <c r="AV1290"/>
  <c r="AY1290"/>
  <c r="AZ1290" s="1"/>
  <c r="BC1290"/>
  <c r="BF1290"/>
  <c r="BG1290"/>
  <c r="BJ1290"/>
  <c r="BN1290" s="1"/>
  <c r="BM1290"/>
  <c r="BO1290"/>
  <c r="BP1290"/>
  <c r="BS1290"/>
  <c r="BS1289" s="1"/>
  <c r="BV1290"/>
  <c r="BW1290"/>
  <c r="BZ1290"/>
  <c r="CA1290"/>
  <c r="J1291"/>
  <c r="K1291"/>
  <c r="L1291"/>
  <c r="M1291"/>
  <c r="O1291" s="1"/>
  <c r="P1291" s="1"/>
  <c r="N1291"/>
  <c r="T1291"/>
  <c r="U1291"/>
  <c r="V1291"/>
  <c r="W1291"/>
  <c r="W1288" s="1"/>
  <c r="Z1291"/>
  <c r="AA1291"/>
  <c r="AB1291"/>
  <c r="AC1291"/>
  <c r="AF1291"/>
  <c r="AJ1291"/>
  <c r="AM1291"/>
  <c r="AO1291" s="1"/>
  <c r="AN1291"/>
  <c r="AP1291"/>
  <c r="AQ1291"/>
  <c r="AQ1288" s="1"/>
  <c r="AT1291"/>
  <c r="AU1291"/>
  <c r="AV1291"/>
  <c r="AW1291"/>
  <c r="AX1291"/>
  <c r="AY1291"/>
  <c r="AZ1291"/>
  <c r="BA1291"/>
  <c r="BB1291"/>
  <c r="BC1291"/>
  <c r="BD1291"/>
  <c r="BF1291" s="1"/>
  <c r="BG1291" s="1"/>
  <c r="BE1291"/>
  <c r="BH1291"/>
  <c r="BJ1291" s="1"/>
  <c r="BI1291"/>
  <c r="BK1291"/>
  <c r="BM1291" s="1"/>
  <c r="BL1291"/>
  <c r="L1292"/>
  <c r="O1292"/>
  <c r="AF1292"/>
  <c r="AG1292"/>
  <c r="AH1292"/>
  <c r="AI1292"/>
  <c r="AI1291" s="1"/>
  <c r="AK1291" s="1"/>
  <c r="AJ1292"/>
  <c r="AK1292"/>
  <c r="AL1292"/>
  <c r="AO1292"/>
  <c r="AR1292"/>
  <c r="AS1292"/>
  <c r="AV1292"/>
  <c r="AZ1292" s="1"/>
  <c r="AY1292"/>
  <c r="BC1292"/>
  <c r="BF1292"/>
  <c r="BG1292"/>
  <c r="BJ1292"/>
  <c r="BM1292"/>
  <c r="BN1292"/>
  <c r="BO1292"/>
  <c r="BS1292"/>
  <c r="BS1291" s="1"/>
  <c r="BS1288" s="1"/>
  <c r="BV1292"/>
  <c r="BZ1292" s="1"/>
  <c r="BW1292"/>
  <c r="CA1292"/>
  <c r="N1293"/>
  <c r="V1293"/>
  <c r="AF1293"/>
  <c r="BA1293"/>
  <c r="BL1293"/>
  <c r="J1294"/>
  <c r="J1293" s="1"/>
  <c r="L1293" s="1"/>
  <c r="L1294"/>
  <c r="N1294"/>
  <c r="T1294"/>
  <c r="T1293" s="1"/>
  <c r="U1294"/>
  <c r="U1293" s="1"/>
  <c r="Z1294"/>
  <c r="Z1293" s="1"/>
  <c r="AA1294"/>
  <c r="AA1293" s="1"/>
  <c r="AI1294"/>
  <c r="AM1294"/>
  <c r="AW1294"/>
  <c r="BA1294"/>
  <c r="BD1294"/>
  <c r="BE1294"/>
  <c r="BE1293" s="1"/>
  <c r="BH1294"/>
  <c r="BI1294"/>
  <c r="BI1293" s="1"/>
  <c r="BS1294"/>
  <c r="BS1293" s="1"/>
  <c r="J1295"/>
  <c r="K1295"/>
  <c r="K1294" s="1"/>
  <c r="K1293" s="1"/>
  <c r="L1295"/>
  <c r="M1295"/>
  <c r="M1294" s="1"/>
  <c r="N1295"/>
  <c r="O1295"/>
  <c r="P1295"/>
  <c r="T1295"/>
  <c r="U1295"/>
  <c r="V1295"/>
  <c r="V1294" s="1"/>
  <c r="W1295"/>
  <c r="W1294" s="1"/>
  <c r="W1293" s="1"/>
  <c r="Z1295"/>
  <c r="AA1295"/>
  <c r="AB1295"/>
  <c r="AB1294" s="1"/>
  <c r="AB1293" s="1"/>
  <c r="AC1295"/>
  <c r="AC1294" s="1"/>
  <c r="AC1293" s="1"/>
  <c r="AF1295"/>
  <c r="AF1294" s="1"/>
  <c r="AI1295"/>
  <c r="AK1295" s="1"/>
  <c r="AJ1295"/>
  <c r="AJ1294" s="1"/>
  <c r="AJ1293" s="1"/>
  <c r="AM1295"/>
  <c r="AN1295"/>
  <c r="AN1294" s="1"/>
  <c r="AN1293" s="1"/>
  <c r="AP1295"/>
  <c r="AQ1295"/>
  <c r="AQ1294" s="1"/>
  <c r="AQ1293" s="1"/>
  <c r="AT1295"/>
  <c r="AU1295"/>
  <c r="AU1294" s="1"/>
  <c r="AU1293" s="1"/>
  <c r="AW1295"/>
  <c r="AX1295"/>
  <c r="AX1294" s="1"/>
  <c r="AX1293" s="1"/>
  <c r="AY1295"/>
  <c r="BA1295"/>
  <c r="BB1295"/>
  <c r="BD1295"/>
  <c r="BE1295"/>
  <c r="BF1295"/>
  <c r="BH1295"/>
  <c r="BI1295"/>
  <c r="BJ1295"/>
  <c r="BK1295"/>
  <c r="BL1295"/>
  <c r="BL1294" s="1"/>
  <c r="BO1295"/>
  <c r="L1296"/>
  <c r="P1296" s="1"/>
  <c r="O1296"/>
  <c r="AF1296"/>
  <c r="AG1296"/>
  <c r="AI1296"/>
  <c r="AJ1296"/>
  <c r="AK1296"/>
  <c r="AO1296"/>
  <c r="AR1296"/>
  <c r="AS1296"/>
  <c r="AV1296"/>
  <c r="AZ1296" s="1"/>
  <c r="AY1296"/>
  <c r="BC1296"/>
  <c r="BG1296" s="1"/>
  <c r="BF1296"/>
  <c r="BJ1296"/>
  <c r="BM1296"/>
  <c r="BN1296"/>
  <c r="BO1296"/>
  <c r="BR1296"/>
  <c r="BS1296"/>
  <c r="BS1295" s="1"/>
  <c r="BV1296"/>
  <c r="BZ1296" s="1"/>
  <c r="BW1296"/>
  <c r="CA1296"/>
  <c r="N1298"/>
  <c r="AA1298"/>
  <c r="AW1298"/>
  <c r="BH1298"/>
  <c r="BI1298"/>
  <c r="J1299"/>
  <c r="K1299"/>
  <c r="M1299"/>
  <c r="N1299"/>
  <c r="O1299"/>
  <c r="T1299"/>
  <c r="U1299"/>
  <c r="V1299"/>
  <c r="V1298" s="1"/>
  <c r="W1299"/>
  <c r="Z1299"/>
  <c r="AA1299"/>
  <c r="AB1299"/>
  <c r="AB1298" s="1"/>
  <c r="AC1299"/>
  <c r="AM1299"/>
  <c r="AN1299"/>
  <c r="AP1299"/>
  <c r="AQ1299"/>
  <c r="AR1299"/>
  <c r="AT1299"/>
  <c r="AU1299"/>
  <c r="AW1299"/>
  <c r="AX1299"/>
  <c r="BA1299"/>
  <c r="BB1299"/>
  <c r="BD1299"/>
  <c r="BE1299"/>
  <c r="BF1299"/>
  <c r="BH1299"/>
  <c r="BI1299"/>
  <c r="BJ1299"/>
  <c r="BN1299" s="1"/>
  <c r="BK1299"/>
  <c r="BM1299" s="1"/>
  <c r="BL1299"/>
  <c r="L1300"/>
  <c r="O1300"/>
  <c r="P1300"/>
  <c r="AF1300"/>
  <c r="AG1300"/>
  <c r="AI1300"/>
  <c r="AK1300" s="1"/>
  <c r="AJ1300"/>
  <c r="AO1300"/>
  <c r="AS1300" s="1"/>
  <c r="AR1300"/>
  <c r="AV1300"/>
  <c r="AY1300"/>
  <c r="BC1300"/>
  <c r="BG1300" s="1"/>
  <c r="BF1300"/>
  <c r="BJ1300"/>
  <c r="BM1300"/>
  <c r="BN1300" s="1"/>
  <c r="BO1300"/>
  <c r="BR1300"/>
  <c r="BS1300"/>
  <c r="BV1300"/>
  <c r="BZ1300" s="1"/>
  <c r="BW1300"/>
  <c r="CA1300" s="1"/>
  <c r="L1301"/>
  <c r="O1301"/>
  <c r="AF1301"/>
  <c r="AG1301"/>
  <c r="BP1301" s="1"/>
  <c r="AI1301"/>
  <c r="AJ1301"/>
  <c r="AO1301"/>
  <c r="AR1301"/>
  <c r="AS1301" s="1"/>
  <c r="AV1301"/>
  <c r="AY1301"/>
  <c r="AZ1301"/>
  <c r="BC1301"/>
  <c r="BG1301" s="1"/>
  <c r="BF1301"/>
  <c r="BJ1301"/>
  <c r="BM1301"/>
  <c r="BR1301"/>
  <c r="BV1301"/>
  <c r="BZ1301" s="1"/>
  <c r="BW1301"/>
  <c r="CA1301"/>
  <c r="L1302"/>
  <c r="P1302" s="1"/>
  <c r="O1302"/>
  <c r="AF1302"/>
  <c r="AG1302"/>
  <c r="BP1302" s="1"/>
  <c r="AI1302"/>
  <c r="AJ1302"/>
  <c r="AO1302"/>
  <c r="AS1302" s="1"/>
  <c r="AR1302"/>
  <c r="AV1302"/>
  <c r="AY1302"/>
  <c r="AZ1302"/>
  <c r="BC1302"/>
  <c r="BF1302"/>
  <c r="BG1302"/>
  <c r="BJ1302"/>
  <c r="BN1302" s="1"/>
  <c r="BM1302"/>
  <c r="BO1302"/>
  <c r="BQ1302"/>
  <c r="BS1302"/>
  <c r="BV1302"/>
  <c r="BW1302"/>
  <c r="BZ1302"/>
  <c r="CA1302"/>
  <c r="L1303"/>
  <c r="O1303"/>
  <c r="P1303" s="1"/>
  <c r="AF1303"/>
  <c r="AG1303"/>
  <c r="AI1303"/>
  <c r="AJ1303"/>
  <c r="BS1303" s="1"/>
  <c r="BT1303" s="1"/>
  <c r="AO1303"/>
  <c r="AS1303" s="1"/>
  <c r="AR1303"/>
  <c r="AV1303"/>
  <c r="AY1303"/>
  <c r="BC1303"/>
  <c r="BF1303"/>
  <c r="BG1303"/>
  <c r="BJ1303"/>
  <c r="BM1303"/>
  <c r="BN1303"/>
  <c r="BP1303"/>
  <c r="BR1303"/>
  <c r="BV1303"/>
  <c r="BW1303"/>
  <c r="CA1303" s="1"/>
  <c r="BZ1303"/>
  <c r="L1304"/>
  <c r="P1304" s="1"/>
  <c r="O1304"/>
  <c r="AF1304"/>
  <c r="AG1304"/>
  <c r="AI1304"/>
  <c r="AJ1304"/>
  <c r="AK1304"/>
  <c r="AO1304"/>
  <c r="AR1304"/>
  <c r="AS1304"/>
  <c r="AV1304"/>
  <c r="AZ1304" s="1"/>
  <c r="AY1304"/>
  <c r="BC1304"/>
  <c r="BF1304"/>
  <c r="BJ1304"/>
  <c r="BM1304"/>
  <c r="BN1304"/>
  <c r="BO1304"/>
  <c r="BR1304"/>
  <c r="BT1304" s="1"/>
  <c r="BS1304"/>
  <c r="BV1304"/>
  <c r="BZ1304" s="1"/>
  <c r="BW1304"/>
  <c r="CA1304" s="1"/>
  <c r="L1305"/>
  <c r="P1305" s="1"/>
  <c r="O1305"/>
  <c r="AF1305"/>
  <c r="AG1305"/>
  <c r="BP1305" s="1"/>
  <c r="AI1305"/>
  <c r="AJ1305"/>
  <c r="BS1305" s="1"/>
  <c r="AK1305"/>
  <c r="AO1305"/>
  <c r="AR1305"/>
  <c r="AS1305"/>
  <c r="AV1305"/>
  <c r="AY1305"/>
  <c r="AZ1305"/>
  <c r="BC1305"/>
  <c r="BG1305" s="1"/>
  <c r="BF1305"/>
  <c r="BJ1305"/>
  <c r="BM1305"/>
  <c r="BN1305"/>
  <c r="BR1305"/>
  <c r="BT1305" s="1"/>
  <c r="BV1305"/>
  <c r="BW1305"/>
  <c r="BZ1305"/>
  <c r="CA1305"/>
  <c r="L1306"/>
  <c r="O1306"/>
  <c r="P1306"/>
  <c r="AF1306"/>
  <c r="AH1306" s="1"/>
  <c r="AG1306"/>
  <c r="AI1306"/>
  <c r="AJ1306"/>
  <c r="BS1306" s="1"/>
  <c r="AO1306"/>
  <c r="AR1306"/>
  <c r="AS1306"/>
  <c r="AV1306"/>
  <c r="AY1306"/>
  <c r="AZ1306"/>
  <c r="BC1306"/>
  <c r="BG1306" s="1"/>
  <c r="BF1306"/>
  <c r="BJ1306"/>
  <c r="BN1306" s="1"/>
  <c r="BM1306"/>
  <c r="BO1306"/>
  <c r="BP1306"/>
  <c r="BQ1306"/>
  <c r="BV1306"/>
  <c r="BW1306"/>
  <c r="CA1306" s="1"/>
  <c r="BZ1306"/>
  <c r="L1307"/>
  <c r="O1307"/>
  <c r="P1307" s="1"/>
  <c r="AF1307"/>
  <c r="AG1307"/>
  <c r="AH1307"/>
  <c r="AI1307"/>
  <c r="AK1307" s="1"/>
  <c r="AJ1307"/>
  <c r="AL1307"/>
  <c r="AO1307"/>
  <c r="AS1307" s="1"/>
  <c r="AR1307"/>
  <c r="AV1307"/>
  <c r="AY1307"/>
  <c r="AZ1307" s="1"/>
  <c r="BC1307"/>
  <c r="BF1307"/>
  <c r="BG1307"/>
  <c r="BJ1307"/>
  <c r="BN1307" s="1"/>
  <c r="BM1307"/>
  <c r="BO1307"/>
  <c r="BP1307"/>
  <c r="BR1307"/>
  <c r="BS1307"/>
  <c r="BT1307"/>
  <c r="BV1307"/>
  <c r="BZ1307" s="1"/>
  <c r="BW1307"/>
  <c r="CA1307" s="1"/>
  <c r="L1308"/>
  <c r="P1308" s="1"/>
  <c r="O1308"/>
  <c r="AF1308"/>
  <c r="AG1308"/>
  <c r="BP1308" s="1"/>
  <c r="AH1308"/>
  <c r="AI1308"/>
  <c r="BR1308" s="1"/>
  <c r="AJ1308"/>
  <c r="AK1308"/>
  <c r="AL1308"/>
  <c r="AO1308"/>
  <c r="AR1308"/>
  <c r="AS1308"/>
  <c r="AV1308"/>
  <c r="AZ1308" s="1"/>
  <c r="AY1308"/>
  <c r="BC1308"/>
  <c r="BF1308"/>
  <c r="BG1308"/>
  <c r="BJ1308"/>
  <c r="BM1308"/>
  <c r="BN1308"/>
  <c r="BO1308"/>
  <c r="BQ1308" s="1"/>
  <c r="BS1308"/>
  <c r="BV1308"/>
  <c r="BZ1308" s="1"/>
  <c r="BW1308"/>
  <c r="CA1308"/>
  <c r="J1309"/>
  <c r="L1309" s="1"/>
  <c r="K1309"/>
  <c r="M1309"/>
  <c r="N1309"/>
  <c r="O1309"/>
  <c r="T1309"/>
  <c r="U1309"/>
  <c r="U1298" s="1"/>
  <c r="V1309"/>
  <c r="W1309"/>
  <c r="Z1309"/>
  <c r="AA1309"/>
  <c r="AB1309"/>
  <c r="AC1309"/>
  <c r="AJ1309"/>
  <c r="AM1309"/>
  <c r="AN1309"/>
  <c r="AO1309" s="1"/>
  <c r="AP1309"/>
  <c r="AQ1309"/>
  <c r="AR1309"/>
  <c r="AT1309"/>
  <c r="AU1309"/>
  <c r="AV1309"/>
  <c r="AZ1309" s="1"/>
  <c r="AW1309"/>
  <c r="AY1309" s="1"/>
  <c r="AX1309"/>
  <c r="BA1309"/>
  <c r="BC1309" s="1"/>
  <c r="BB1309"/>
  <c r="BD1309"/>
  <c r="BE1309"/>
  <c r="BE1298" s="1"/>
  <c r="BF1309"/>
  <c r="BH1309"/>
  <c r="BI1309"/>
  <c r="BJ1309"/>
  <c r="BK1309"/>
  <c r="BL1309"/>
  <c r="BM1309" s="1"/>
  <c r="BN1309"/>
  <c r="BP1309"/>
  <c r="L1310"/>
  <c r="O1310"/>
  <c r="P1310"/>
  <c r="AF1310"/>
  <c r="AG1310"/>
  <c r="AG1309" s="1"/>
  <c r="AI1310"/>
  <c r="AJ1310"/>
  <c r="AK1310"/>
  <c r="AO1310"/>
  <c r="AR1310"/>
  <c r="AS1310"/>
  <c r="AV1310"/>
  <c r="AY1310"/>
  <c r="AZ1310" s="1"/>
  <c r="BC1310"/>
  <c r="BG1310" s="1"/>
  <c r="BF1310"/>
  <c r="BJ1310"/>
  <c r="BM1310"/>
  <c r="BP1310"/>
  <c r="BS1310"/>
  <c r="BS1309" s="1"/>
  <c r="BV1310"/>
  <c r="BW1310"/>
  <c r="CA1310" s="1"/>
  <c r="BZ1310"/>
  <c r="J1311"/>
  <c r="K1311"/>
  <c r="L1311"/>
  <c r="M1311"/>
  <c r="N1311"/>
  <c r="O1311"/>
  <c r="P1311"/>
  <c r="T1311"/>
  <c r="U1311"/>
  <c r="V1311"/>
  <c r="W1311"/>
  <c r="W1298" s="1"/>
  <c r="Z1311"/>
  <c r="AA1311"/>
  <c r="AB1311"/>
  <c r="AC1311"/>
  <c r="AJ1311"/>
  <c r="AM1311"/>
  <c r="AN1311"/>
  <c r="AP1311"/>
  <c r="AR1311" s="1"/>
  <c r="AQ1311"/>
  <c r="AT1311"/>
  <c r="AU1311"/>
  <c r="AW1311"/>
  <c r="AX1311"/>
  <c r="AY1311" s="1"/>
  <c r="BA1311"/>
  <c r="BB1311"/>
  <c r="BC1311"/>
  <c r="BD1311"/>
  <c r="BE1311"/>
  <c r="BF1311"/>
  <c r="BG1311"/>
  <c r="BH1311"/>
  <c r="BI1311"/>
  <c r="BJ1311"/>
  <c r="BK1311"/>
  <c r="BM1311" s="1"/>
  <c r="BL1311"/>
  <c r="L1312"/>
  <c r="P1312" s="1"/>
  <c r="O1312"/>
  <c r="AF1312"/>
  <c r="AG1312"/>
  <c r="AI1312"/>
  <c r="AJ1312"/>
  <c r="AK1312"/>
  <c r="AO1312"/>
  <c r="AR1312"/>
  <c r="AS1312"/>
  <c r="AV1312"/>
  <c r="AZ1312" s="1"/>
  <c r="AY1312"/>
  <c r="BC1312"/>
  <c r="BF1312"/>
  <c r="BJ1312"/>
  <c r="BM1312"/>
  <c r="BN1312" s="1"/>
  <c r="BO1312"/>
  <c r="BR1312"/>
  <c r="BS1312"/>
  <c r="BV1312"/>
  <c r="BZ1312" s="1"/>
  <c r="BW1312"/>
  <c r="CA1312"/>
  <c r="L1313"/>
  <c r="P1313" s="1"/>
  <c r="O1313"/>
  <c r="AF1313"/>
  <c r="AG1313"/>
  <c r="BP1313" s="1"/>
  <c r="AI1313"/>
  <c r="AJ1313"/>
  <c r="BS1313" s="1"/>
  <c r="AK1313"/>
  <c r="AO1313"/>
  <c r="AR1313"/>
  <c r="AS1313" s="1"/>
  <c r="AV1313"/>
  <c r="AY1313"/>
  <c r="AZ1313"/>
  <c r="BC1313"/>
  <c r="BG1313" s="1"/>
  <c r="BF1313"/>
  <c r="BJ1313"/>
  <c r="BM1313"/>
  <c r="BN1313" s="1"/>
  <c r="BR1313"/>
  <c r="BT1313"/>
  <c r="BV1313"/>
  <c r="BW1313"/>
  <c r="BZ1313"/>
  <c r="CA1313"/>
  <c r="L1314"/>
  <c r="O1314"/>
  <c r="P1314"/>
  <c r="AF1314"/>
  <c r="AH1314" s="1"/>
  <c r="AG1314"/>
  <c r="AI1314"/>
  <c r="AJ1314"/>
  <c r="AO1314"/>
  <c r="AR1314"/>
  <c r="AS1314" s="1"/>
  <c r="AV1314"/>
  <c r="AY1314"/>
  <c r="AZ1314"/>
  <c r="BC1314"/>
  <c r="BG1314" s="1"/>
  <c r="BF1314"/>
  <c r="BJ1314"/>
  <c r="BM1314"/>
  <c r="BO1314"/>
  <c r="BP1314"/>
  <c r="BQ1314"/>
  <c r="BS1314"/>
  <c r="BV1314"/>
  <c r="BW1314"/>
  <c r="CA1314" s="1"/>
  <c r="BZ1314"/>
  <c r="L1315"/>
  <c r="O1315"/>
  <c r="P1315" s="1"/>
  <c r="AF1315"/>
  <c r="AG1315"/>
  <c r="AH1315"/>
  <c r="AL1315" s="1"/>
  <c r="AI1315"/>
  <c r="AK1315" s="1"/>
  <c r="AJ1315"/>
  <c r="AO1315"/>
  <c r="AS1315" s="1"/>
  <c r="AR1315"/>
  <c r="AV1315"/>
  <c r="AY1315"/>
  <c r="AZ1315"/>
  <c r="BC1315"/>
  <c r="BF1315"/>
  <c r="BG1315"/>
  <c r="BJ1315"/>
  <c r="BN1315" s="1"/>
  <c r="BM1315"/>
  <c r="BO1315"/>
  <c r="BQ1315" s="1"/>
  <c r="BP1315"/>
  <c r="BR1315"/>
  <c r="BS1315"/>
  <c r="BT1315"/>
  <c r="BV1315"/>
  <c r="BZ1315" s="1"/>
  <c r="BW1315"/>
  <c r="CA1315" s="1"/>
  <c r="L1316"/>
  <c r="O1316"/>
  <c r="AF1316"/>
  <c r="AG1316"/>
  <c r="AI1316"/>
  <c r="BR1316" s="1"/>
  <c r="BT1316" s="1"/>
  <c r="AJ1316"/>
  <c r="AK1316"/>
  <c r="AO1316"/>
  <c r="AR1316"/>
  <c r="AS1316"/>
  <c r="AV1316"/>
  <c r="AZ1316" s="1"/>
  <c r="AY1316"/>
  <c r="BC1316"/>
  <c r="BF1316"/>
  <c r="BG1316" s="1"/>
  <c r="BJ1316"/>
  <c r="BM1316"/>
  <c r="BN1316"/>
  <c r="BO1316"/>
  <c r="BS1316"/>
  <c r="BV1316"/>
  <c r="BZ1316" s="1"/>
  <c r="BW1316"/>
  <c r="CA1316"/>
  <c r="L1317"/>
  <c r="P1317" s="1"/>
  <c r="O1317"/>
  <c r="AF1317"/>
  <c r="BO1317" s="1"/>
  <c r="AG1317"/>
  <c r="AH1317"/>
  <c r="AI1317"/>
  <c r="AJ1317"/>
  <c r="BS1317" s="1"/>
  <c r="AK1317"/>
  <c r="AL1317"/>
  <c r="AO1317"/>
  <c r="AR1317"/>
  <c r="AS1317"/>
  <c r="AV1317"/>
  <c r="AZ1317" s="1"/>
  <c r="AY1317"/>
  <c r="BC1317"/>
  <c r="BF1317"/>
  <c r="BJ1317"/>
  <c r="BM1317"/>
  <c r="BN1317"/>
  <c r="BP1317"/>
  <c r="BQ1317" s="1"/>
  <c r="BR1317"/>
  <c r="BT1317"/>
  <c r="BV1317"/>
  <c r="BW1317"/>
  <c r="BZ1317"/>
  <c r="CA1317"/>
  <c r="L1318"/>
  <c r="O1318"/>
  <c r="P1318"/>
  <c r="AF1318"/>
  <c r="AH1318" s="1"/>
  <c r="AG1318"/>
  <c r="AI1318"/>
  <c r="BR1318" s="1"/>
  <c r="AJ1318"/>
  <c r="AO1318"/>
  <c r="AR1318"/>
  <c r="AS1318"/>
  <c r="AV1318"/>
  <c r="AY1318"/>
  <c r="AZ1318" s="1"/>
  <c r="BC1318"/>
  <c r="BG1318" s="1"/>
  <c r="BF1318"/>
  <c r="BJ1318"/>
  <c r="BM1318"/>
  <c r="BO1318"/>
  <c r="BQ1318" s="1"/>
  <c r="BP1318"/>
  <c r="BV1318"/>
  <c r="BW1318"/>
  <c r="CA1318" s="1"/>
  <c r="BZ1318"/>
  <c r="L1319"/>
  <c r="O1319"/>
  <c r="P1319" s="1"/>
  <c r="AF1319"/>
  <c r="BO1319" s="1"/>
  <c r="AG1319"/>
  <c r="AH1319"/>
  <c r="AI1319"/>
  <c r="AJ1319"/>
  <c r="AO1319"/>
  <c r="AR1319"/>
  <c r="AV1319"/>
  <c r="AY1319"/>
  <c r="AZ1319"/>
  <c r="BC1319"/>
  <c r="BF1319"/>
  <c r="BG1319" s="1"/>
  <c r="BJ1319"/>
  <c r="BN1319" s="1"/>
  <c r="BM1319"/>
  <c r="BP1319"/>
  <c r="BR1319"/>
  <c r="BT1319" s="1"/>
  <c r="BS1319"/>
  <c r="BV1319"/>
  <c r="BZ1319" s="1"/>
  <c r="BW1319"/>
  <c r="CA1319" s="1"/>
  <c r="L1320"/>
  <c r="O1320"/>
  <c r="P1320"/>
  <c r="AF1320"/>
  <c r="AG1320"/>
  <c r="BP1320" s="1"/>
  <c r="AH1320"/>
  <c r="AI1320"/>
  <c r="AJ1320"/>
  <c r="AO1320"/>
  <c r="AS1320" s="1"/>
  <c r="AR1320"/>
  <c r="AV1320"/>
  <c r="AZ1320" s="1"/>
  <c r="AY1320"/>
  <c r="BC1320"/>
  <c r="BF1320"/>
  <c r="BG1320"/>
  <c r="BJ1320"/>
  <c r="BM1320"/>
  <c r="BN1320" s="1"/>
  <c r="BO1320"/>
  <c r="BQ1320"/>
  <c r="BS1320"/>
  <c r="BV1320"/>
  <c r="BZ1320" s="1"/>
  <c r="BW1320"/>
  <c r="CA1320" s="1"/>
  <c r="L1321"/>
  <c r="P1321" s="1"/>
  <c r="O1321"/>
  <c r="AF1321"/>
  <c r="BO1321" s="1"/>
  <c r="AG1321"/>
  <c r="AH1321"/>
  <c r="AI1321"/>
  <c r="AJ1321"/>
  <c r="BS1321" s="1"/>
  <c r="AO1321"/>
  <c r="AR1321"/>
  <c r="AS1321" s="1"/>
  <c r="AV1321"/>
  <c r="AZ1321" s="1"/>
  <c r="AY1321"/>
  <c r="BC1321"/>
  <c r="BF1321"/>
  <c r="BJ1321"/>
  <c r="BN1321" s="1"/>
  <c r="BM1321"/>
  <c r="BP1321"/>
  <c r="BQ1321" s="1"/>
  <c r="BR1321"/>
  <c r="BT1321" s="1"/>
  <c r="BV1321"/>
  <c r="BZ1321" s="1"/>
  <c r="BW1321"/>
  <c r="CA1321"/>
  <c r="L1322"/>
  <c r="P1322" s="1"/>
  <c r="O1322"/>
  <c r="AF1322"/>
  <c r="AG1322"/>
  <c r="BP1322" s="1"/>
  <c r="AI1322"/>
  <c r="BR1322" s="1"/>
  <c r="AJ1322"/>
  <c r="AK1322"/>
  <c r="AO1322"/>
  <c r="AS1322" s="1"/>
  <c r="AR1322"/>
  <c r="AV1322"/>
  <c r="AY1322"/>
  <c r="AZ1322" s="1"/>
  <c r="BC1322"/>
  <c r="BF1322"/>
  <c r="BG1322"/>
  <c r="BJ1322"/>
  <c r="BN1322" s="1"/>
  <c r="BM1322"/>
  <c r="BO1322"/>
  <c r="BS1322"/>
  <c r="BT1322"/>
  <c r="BV1322"/>
  <c r="BW1322"/>
  <c r="BZ1322"/>
  <c r="CA1322"/>
  <c r="J1323"/>
  <c r="K1323"/>
  <c r="L1323"/>
  <c r="P1323" s="1"/>
  <c r="M1323"/>
  <c r="O1323" s="1"/>
  <c r="N1323"/>
  <c r="T1323"/>
  <c r="U1323"/>
  <c r="V1323"/>
  <c r="W1323"/>
  <c r="Z1323"/>
  <c r="Z1298" s="1"/>
  <c r="AA1323"/>
  <c r="AB1323"/>
  <c r="AC1323"/>
  <c r="AM1323"/>
  <c r="AO1323" s="1"/>
  <c r="AN1323"/>
  <c r="AP1323"/>
  <c r="AR1323" s="1"/>
  <c r="AQ1323"/>
  <c r="AQ1298" s="1"/>
  <c r="AT1323"/>
  <c r="AU1323"/>
  <c r="AV1323"/>
  <c r="AW1323"/>
  <c r="AX1323"/>
  <c r="AY1323"/>
  <c r="AZ1323"/>
  <c r="BA1323"/>
  <c r="BB1323"/>
  <c r="BC1323"/>
  <c r="BD1323"/>
  <c r="BF1323" s="1"/>
  <c r="BE1323"/>
  <c r="BH1323"/>
  <c r="BJ1323" s="1"/>
  <c r="BI1323"/>
  <c r="BK1323"/>
  <c r="BM1323" s="1"/>
  <c r="BL1323"/>
  <c r="BL1298" s="1"/>
  <c r="L1324"/>
  <c r="P1324" s="1"/>
  <c r="O1324"/>
  <c r="AF1324"/>
  <c r="AG1324"/>
  <c r="AI1324"/>
  <c r="AJ1324"/>
  <c r="AK1324"/>
  <c r="AO1324"/>
  <c r="AR1324"/>
  <c r="AS1324"/>
  <c r="AV1324"/>
  <c r="AZ1324" s="1"/>
  <c r="AY1324"/>
  <c r="BC1324"/>
  <c r="BF1324"/>
  <c r="BG1324" s="1"/>
  <c r="BJ1324"/>
  <c r="BM1324"/>
  <c r="BN1324"/>
  <c r="BO1324"/>
  <c r="BS1324"/>
  <c r="BV1324"/>
  <c r="BZ1324" s="1"/>
  <c r="BW1324"/>
  <c r="CA1324"/>
  <c r="L1325"/>
  <c r="P1325" s="1"/>
  <c r="O1325"/>
  <c r="AF1325"/>
  <c r="BO1325" s="1"/>
  <c r="AG1325"/>
  <c r="AH1325"/>
  <c r="AI1325"/>
  <c r="AJ1325"/>
  <c r="BS1325" s="1"/>
  <c r="AK1325"/>
  <c r="AL1325"/>
  <c r="AO1325"/>
  <c r="AR1325"/>
  <c r="AS1325"/>
  <c r="AV1325"/>
  <c r="AZ1325" s="1"/>
  <c r="AY1325"/>
  <c r="BC1325"/>
  <c r="BG1325" s="1"/>
  <c r="BF1325"/>
  <c r="BJ1325"/>
  <c r="BM1325"/>
  <c r="BN1325"/>
  <c r="BP1325"/>
  <c r="BQ1325" s="1"/>
  <c r="BR1325"/>
  <c r="BT1325"/>
  <c r="BU1325"/>
  <c r="BV1325"/>
  <c r="BW1325"/>
  <c r="BZ1325"/>
  <c r="CA1325"/>
  <c r="L1326"/>
  <c r="O1326"/>
  <c r="P1326"/>
  <c r="AF1326"/>
  <c r="AG1326"/>
  <c r="AI1326"/>
  <c r="BR1326" s="1"/>
  <c r="AJ1326"/>
  <c r="AJ1323" s="1"/>
  <c r="AK1326"/>
  <c r="AO1326"/>
  <c r="AR1326"/>
  <c r="AS1326"/>
  <c r="AV1326"/>
  <c r="AY1326"/>
  <c r="AZ1326" s="1"/>
  <c r="BC1326"/>
  <c r="BG1326" s="1"/>
  <c r="BF1326"/>
  <c r="BJ1326"/>
  <c r="BM1326"/>
  <c r="BP1326"/>
  <c r="BS1326"/>
  <c r="BT1326" s="1"/>
  <c r="BV1326"/>
  <c r="BW1326"/>
  <c r="CA1326" s="1"/>
  <c r="BZ1326"/>
  <c r="L1327"/>
  <c r="O1327"/>
  <c r="P1327"/>
  <c r="AF1327"/>
  <c r="BO1327" s="1"/>
  <c r="BQ1327" s="1"/>
  <c r="BU1327" s="1"/>
  <c r="AG1327"/>
  <c r="AH1327"/>
  <c r="AI1327"/>
  <c r="AK1327" s="1"/>
  <c r="AJ1327"/>
  <c r="AO1327"/>
  <c r="AR1327"/>
  <c r="AV1327"/>
  <c r="AY1327"/>
  <c r="AZ1327"/>
  <c r="BC1327"/>
  <c r="BF1327"/>
  <c r="BG1327" s="1"/>
  <c r="BJ1327"/>
  <c r="BN1327" s="1"/>
  <c r="BM1327"/>
  <c r="BP1327"/>
  <c r="BR1327"/>
  <c r="BT1327" s="1"/>
  <c r="BS1327"/>
  <c r="BV1327"/>
  <c r="BZ1327" s="1"/>
  <c r="BW1327"/>
  <c r="CA1327" s="1"/>
  <c r="L1328"/>
  <c r="O1328"/>
  <c r="P1328" s="1"/>
  <c r="AF1328"/>
  <c r="AG1328"/>
  <c r="BP1328" s="1"/>
  <c r="AH1328"/>
  <c r="AI1328"/>
  <c r="AJ1328"/>
  <c r="AO1328"/>
  <c r="AS1328" s="1"/>
  <c r="AR1328"/>
  <c r="AV1328"/>
  <c r="AZ1328" s="1"/>
  <c r="AY1328"/>
  <c r="BC1328"/>
  <c r="BF1328"/>
  <c r="BG1328"/>
  <c r="BJ1328"/>
  <c r="BM1328"/>
  <c r="BN1328" s="1"/>
  <c r="BO1328"/>
  <c r="BQ1328"/>
  <c r="BS1328"/>
  <c r="BV1328"/>
  <c r="BZ1328" s="1"/>
  <c r="BW1328"/>
  <c r="CA1328" s="1"/>
  <c r="L1329"/>
  <c r="O1329"/>
  <c r="AF1329"/>
  <c r="BO1329" s="1"/>
  <c r="AG1329"/>
  <c r="AH1329"/>
  <c r="AI1329"/>
  <c r="AJ1329"/>
  <c r="BS1329" s="1"/>
  <c r="AO1329"/>
  <c r="AR1329"/>
  <c r="AS1329" s="1"/>
  <c r="AV1329"/>
  <c r="AZ1329" s="1"/>
  <c r="AY1329"/>
  <c r="BC1329"/>
  <c r="BF1329"/>
  <c r="BJ1329"/>
  <c r="BN1329" s="1"/>
  <c r="BM1329"/>
  <c r="BP1329"/>
  <c r="BQ1329"/>
  <c r="BR1329"/>
  <c r="BT1329" s="1"/>
  <c r="BU1329"/>
  <c r="BV1329"/>
  <c r="BZ1329" s="1"/>
  <c r="BW1329"/>
  <c r="CA1329"/>
  <c r="L1330"/>
  <c r="P1330" s="1"/>
  <c r="O1330"/>
  <c r="AF1330"/>
  <c r="AH1330" s="1"/>
  <c r="AG1330"/>
  <c r="AI1330"/>
  <c r="BR1330" s="1"/>
  <c r="AJ1330"/>
  <c r="AK1330"/>
  <c r="AO1330"/>
  <c r="AS1330" s="1"/>
  <c r="AR1330"/>
  <c r="AV1330"/>
  <c r="AY1330"/>
  <c r="AZ1330" s="1"/>
  <c r="BC1330"/>
  <c r="BF1330"/>
  <c r="BG1330"/>
  <c r="BJ1330"/>
  <c r="BN1330" s="1"/>
  <c r="BM1330"/>
  <c r="BO1330"/>
  <c r="BQ1330" s="1"/>
  <c r="BP1330"/>
  <c r="BS1330"/>
  <c r="BT1330"/>
  <c r="BU1330"/>
  <c r="BV1330"/>
  <c r="BW1330"/>
  <c r="BZ1330"/>
  <c r="CA1330"/>
  <c r="M1331"/>
  <c r="W1331"/>
  <c r="AC1331"/>
  <c r="AP1331"/>
  <c r="AQ1331"/>
  <c r="AU1331"/>
  <c r="BB1331"/>
  <c r="BK1331"/>
  <c r="BL1331"/>
  <c r="J1332"/>
  <c r="K1332"/>
  <c r="K1331" s="1"/>
  <c r="M1332"/>
  <c r="N1332"/>
  <c r="T1332"/>
  <c r="U1332"/>
  <c r="U1331" s="1"/>
  <c r="V1332"/>
  <c r="V1331" s="1"/>
  <c r="W1332"/>
  <c r="Z1332"/>
  <c r="AA1332"/>
  <c r="AA1331" s="1"/>
  <c r="AB1332"/>
  <c r="AB1331" s="1"/>
  <c r="AC1332"/>
  <c r="AI1332"/>
  <c r="AM1332"/>
  <c r="AN1332"/>
  <c r="AP1332"/>
  <c r="AQ1332"/>
  <c r="AT1332"/>
  <c r="AV1332" s="1"/>
  <c r="AU1332"/>
  <c r="AW1332"/>
  <c r="AX1332"/>
  <c r="AX1331" s="1"/>
  <c r="BA1332"/>
  <c r="BB1332"/>
  <c r="BC1332" s="1"/>
  <c r="BG1332" s="1"/>
  <c r="BD1332"/>
  <c r="BE1332"/>
  <c r="BF1332"/>
  <c r="BH1332"/>
  <c r="BI1332"/>
  <c r="BJ1332"/>
  <c r="BN1332" s="1"/>
  <c r="BK1332"/>
  <c r="BM1332" s="1"/>
  <c r="BL1332"/>
  <c r="L1333"/>
  <c r="P1333" s="1"/>
  <c r="O1333"/>
  <c r="AF1333"/>
  <c r="AG1333"/>
  <c r="AI1333"/>
  <c r="AJ1333"/>
  <c r="AO1333"/>
  <c r="AR1333"/>
  <c r="AS1333"/>
  <c r="AV1333"/>
  <c r="AY1333"/>
  <c r="AZ1333"/>
  <c r="BC1333"/>
  <c r="BG1333" s="1"/>
  <c r="BF1333"/>
  <c r="BJ1333"/>
  <c r="BM1333"/>
  <c r="BN1333"/>
  <c r="BR1333"/>
  <c r="BR1332" s="1"/>
  <c r="BV1333"/>
  <c r="BW1333"/>
  <c r="BZ1333"/>
  <c r="CA1333"/>
  <c r="J1334"/>
  <c r="K1334"/>
  <c r="L1334"/>
  <c r="M1334"/>
  <c r="O1334" s="1"/>
  <c r="N1334"/>
  <c r="P1334"/>
  <c r="T1334"/>
  <c r="T1331" s="1"/>
  <c r="U1334"/>
  <c r="V1334"/>
  <c r="W1334"/>
  <c r="Z1334"/>
  <c r="Z1331" s="1"/>
  <c r="AA1334"/>
  <c r="AB1334"/>
  <c r="AC1334"/>
  <c r="AJ1334"/>
  <c r="AM1334"/>
  <c r="AN1334"/>
  <c r="AN1331" s="1"/>
  <c r="AO1334"/>
  <c r="AS1334" s="1"/>
  <c r="AP1334"/>
  <c r="AQ1334"/>
  <c r="AR1334" s="1"/>
  <c r="AT1334"/>
  <c r="AU1334"/>
  <c r="AV1334" s="1"/>
  <c r="AZ1334" s="1"/>
  <c r="AW1334"/>
  <c r="AY1334" s="1"/>
  <c r="AX1334"/>
  <c r="BA1334"/>
  <c r="BC1334" s="1"/>
  <c r="BB1334"/>
  <c r="BD1334"/>
  <c r="BE1334"/>
  <c r="BH1334"/>
  <c r="BJ1334" s="1"/>
  <c r="BI1334"/>
  <c r="BK1334"/>
  <c r="BL1334"/>
  <c r="L1335"/>
  <c r="O1335"/>
  <c r="P1335" s="1"/>
  <c r="AF1335"/>
  <c r="AG1335"/>
  <c r="AI1335"/>
  <c r="AJ1335"/>
  <c r="BS1335" s="1"/>
  <c r="AO1335"/>
  <c r="AS1335" s="1"/>
  <c r="AR1335"/>
  <c r="AV1335"/>
  <c r="AY1335"/>
  <c r="BC1335"/>
  <c r="BF1335"/>
  <c r="BG1335"/>
  <c r="BJ1335"/>
  <c r="BM1335"/>
  <c r="BN1335"/>
  <c r="BP1335"/>
  <c r="BR1335"/>
  <c r="BV1335"/>
  <c r="BW1335"/>
  <c r="CA1335" s="1"/>
  <c r="BZ1335"/>
  <c r="L1336"/>
  <c r="P1336" s="1"/>
  <c r="O1336"/>
  <c r="AF1336"/>
  <c r="AG1336"/>
  <c r="AI1336"/>
  <c r="AJ1336"/>
  <c r="AK1336"/>
  <c r="AO1336"/>
  <c r="AR1336"/>
  <c r="AS1336"/>
  <c r="AV1336"/>
  <c r="AZ1336" s="1"/>
  <c r="AY1336"/>
  <c r="BC1336"/>
  <c r="BF1336"/>
  <c r="BJ1336"/>
  <c r="BM1336"/>
  <c r="BN1336"/>
  <c r="BO1336"/>
  <c r="BR1336"/>
  <c r="BS1336"/>
  <c r="BV1336"/>
  <c r="BZ1336" s="1"/>
  <c r="BW1336"/>
  <c r="CA1336" s="1"/>
  <c r="L1337"/>
  <c r="P1337" s="1"/>
  <c r="O1337"/>
  <c r="AF1337"/>
  <c r="AG1337"/>
  <c r="BP1337" s="1"/>
  <c r="AI1337"/>
  <c r="AJ1337"/>
  <c r="BS1337" s="1"/>
  <c r="AK1337"/>
  <c r="AO1337"/>
  <c r="AR1337"/>
  <c r="AS1337" s="1"/>
  <c r="AV1337"/>
  <c r="AY1337"/>
  <c r="AZ1337"/>
  <c r="BC1337"/>
  <c r="BG1337" s="1"/>
  <c r="BF1337"/>
  <c r="BJ1337"/>
  <c r="BM1337"/>
  <c r="BN1337" s="1"/>
  <c r="BR1337"/>
  <c r="BT1337" s="1"/>
  <c r="BV1337"/>
  <c r="BW1337"/>
  <c r="BZ1337"/>
  <c r="CA1337"/>
  <c r="L1338"/>
  <c r="AC1338"/>
  <c r="AN1338"/>
  <c r="AY1338"/>
  <c r="BA1338"/>
  <c r="BC1338" s="1"/>
  <c r="BE1338"/>
  <c r="BI1338"/>
  <c r="BK1338"/>
  <c r="J1339"/>
  <c r="K1339"/>
  <c r="K1338" s="1"/>
  <c r="L1339"/>
  <c r="M1339"/>
  <c r="N1339"/>
  <c r="T1339"/>
  <c r="T1338" s="1"/>
  <c r="U1339"/>
  <c r="V1339"/>
  <c r="V1338" s="1"/>
  <c r="W1339"/>
  <c r="W1338" s="1"/>
  <c r="Z1339"/>
  <c r="Z1338" s="1"/>
  <c r="AA1339"/>
  <c r="AB1339"/>
  <c r="AB1338" s="1"/>
  <c r="AC1339"/>
  <c r="AF1339"/>
  <c r="AM1339"/>
  <c r="AO1339" s="1"/>
  <c r="AN1339"/>
  <c r="AP1339"/>
  <c r="AQ1339"/>
  <c r="AT1339"/>
  <c r="AT1338" s="1"/>
  <c r="AU1339"/>
  <c r="AV1339"/>
  <c r="AW1339"/>
  <c r="AX1339"/>
  <c r="AX1338" s="1"/>
  <c r="AY1339"/>
  <c r="AZ1339"/>
  <c r="BA1339"/>
  <c r="BB1339"/>
  <c r="BB1338" s="1"/>
  <c r="BC1339"/>
  <c r="BD1339"/>
  <c r="BE1339"/>
  <c r="BH1339"/>
  <c r="BI1339"/>
  <c r="BK1339"/>
  <c r="BL1339"/>
  <c r="L1340"/>
  <c r="O1340"/>
  <c r="AF1340"/>
  <c r="AG1340"/>
  <c r="AI1340"/>
  <c r="AI1339" s="1"/>
  <c r="AJ1340"/>
  <c r="AK1340"/>
  <c r="AO1340"/>
  <c r="AR1340"/>
  <c r="AS1340"/>
  <c r="AV1340"/>
  <c r="AZ1340" s="1"/>
  <c r="AY1340"/>
  <c r="BC1340"/>
  <c r="BF1340"/>
  <c r="BG1340" s="1"/>
  <c r="BJ1340"/>
  <c r="BM1340"/>
  <c r="BN1340"/>
  <c r="BO1340"/>
  <c r="BS1340"/>
  <c r="BV1340"/>
  <c r="BZ1340" s="1"/>
  <c r="BW1340"/>
  <c r="CA1340"/>
  <c r="L1341"/>
  <c r="P1341" s="1"/>
  <c r="O1341"/>
  <c r="AF1341"/>
  <c r="BO1341" s="1"/>
  <c r="AG1341"/>
  <c r="AH1341"/>
  <c r="AI1341"/>
  <c r="AJ1341"/>
  <c r="BS1341" s="1"/>
  <c r="AK1341"/>
  <c r="AL1341"/>
  <c r="AO1341"/>
  <c r="AR1341"/>
  <c r="AS1341"/>
  <c r="AV1341"/>
  <c r="AZ1341" s="1"/>
  <c r="AY1341"/>
  <c r="BC1341"/>
  <c r="BF1341"/>
  <c r="BJ1341"/>
  <c r="BM1341"/>
  <c r="BN1341"/>
  <c r="BP1341"/>
  <c r="BQ1341" s="1"/>
  <c r="BR1341"/>
  <c r="BT1341"/>
  <c r="BV1341"/>
  <c r="BW1341"/>
  <c r="BZ1341"/>
  <c r="CA1341"/>
  <c r="L1342"/>
  <c r="O1342"/>
  <c r="P1342"/>
  <c r="AF1342"/>
  <c r="AH1342" s="1"/>
  <c r="AG1342"/>
  <c r="AI1342"/>
  <c r="BR1342" s="1"/>
  <c r="AJ1342"/>
  <c r="AO1342"/>
  <c r="AR1342"/>
  <c r="AS1342"/>
  <c r="AV1342"/>
  <c r="AY1342"/>
  <c r="AZ1342" s="1"/>
  <c r="BC1342"/>
  <c r="BG1342" s="1"/>
  <c r="BF1342"/>
  <c r="BJ1342"/>
  <c r="BM1342"/>
  <c r="BO1342"/>
  <c r="BQ1342" s="1"/>
  <c r="BP1342"/>
  <c r="BV1342"/>
  <c r="BW1342"/>
  <c r="CA1342" s="1"/>
  <c r="BZ1342"/>
  <c r="L1343"/>
  <c r="O1343"/>
  <c r="P1343" s="1"/>
  <c r="AF1343"/>
  <c r="BO1343" s="1"/>
  <c r="AG1343"/>
  <c r="AH1343"/>
  <c r="AL1343" s="1"/>
  <c r="AI1343"/>
  <c r="AK1343" s="1"/>
  <c r="AJ1343"/>
  <c r="AO1343"/>
  <c r="AR1343"/>
  <c r="AV1343"/>
  <c r="AY1343"/>
  <c r="AZ1343"/>
  <c r="BC1343"/>
  <c r="BF1343"/>
  <c r="BG1343" s="1"/>
  <c r="BJ1343"/>
  <c r="BN1343" s="1"/>
  <c r="BM1343"/>
  <c r="BP1343"/>
  <c r="BR1343"/>
  <c r="BT1343" s="1"/>
  <c r="BS1343"/>
  <c r="BV1343"/>
  <c r="BZ1343" s="1"/>
  <c r="BW1343"/>
  <c r="CA1343" s="1"/>
  <c r="L1344"/>
  <c r="O1344"/>
  <c r="P1344"/>
  <c r="AF1344"/>
  <c r="AG1344"/>
  <c r="BP1344" s="1"/>
  <c r="AH1344"/>
  <c r="AI1344"/>
  <c r="AJ1344"/>
  <c r="AO1344"/>
  <c r="AS1344" s="1"/>
  <c r="AR1344"/>
  <c r="AV1344"/>
  <c r="AZ1344" s="1"/>
  <c r="AY1344"/>
  <c r="BC1344"/>
  <c r="BF1344"/>
  <c r="BG1344"/>
  <c r="BJ1344"/>
  <c r="BM1344"/>
  <c r="BN1344" s="1"/>
  <c r="BO1344"/>
  <c r="BQ1344" s="1"/>
  <c r="BS1344"/>
  <c r="BV1344"/>
  <c r="BZ1344" s="1"/>
  <c r="BW1344"/>
  <c r="CA1344" s="1"/>
  <c r="L1345"/>
  <c r="P1345" s="1"/>
  <c r="O1345"/>
  <c r="AF1345"/>
  <c r="BO1345" s="1"/>
  <c r="AG1345"/>
  <c r="AH1345"/>
  <c r="AI1345"/>
  <c r="AJ1345"/>
  <c r="BS1345" s="1"/>
  <c r="AO1345"/>
  <c r="AR1345"/>
  <c r="AS1345" s="1"/>
  <c r="AV1345"/>
  <c r="AZ1345" s="1"/>
  <c r="AY1345"/>
  <c r="BC1345"/>
  <c r="BF1345"/>
  <c r="BJ1345"/>
  <c r="BN1345" s="1"/>
  <c r="BM1345"/>
  <c r="BP1345"/>
  <c r="BQ1345" s="1"/>
  <c r="BU1345" s="1"/>
  <c r="BR1345"/>
  <c r="BT1345" s="1"/>
  <c r="BV1345"/>
  <c r="BZ1345" s="1"/>
  <c r="BW1345"/>
  <c r="CA1345"/>
  <c r="L1346"/>
  <c r="P1346" s="1"/>
  <c r="O1346"/>
  <c r="AF1346"/>
  <c r="AG1346"/>
  <c r="AI1346"/>
  <c r="BR1346" s="1"/>
  <c r="AJ1346"/>
  <c r="AK1346"/>
  <c r="AO1346"/>
  <c r="AS1346" s="1"/>
  <c r="AR1346"/>
  <c r="AV1346"/>
  <c r="AY1346"/>
  <c r="AZ1346" s="1"/>
  <c r="BC1346"/>
  <c r="BF1346"/>
  <c r="BG1346"/>
  <c r="BJ1346"/>
  <c r="BN1346" s="1"/>
  <c r="BM1346"/>
  <c r="BO1346"/>
  <c r="BP1346"/>
  <c r="BS1346"/>
  <c r="BT1346"/>
  <c r="BV1346"/>
  <c r="BW1346"/>
  <c r="BZ1346"/>
  <c r="CA1346"/>
  <c r="L1347"/>
  <c r="O1347"/>
  <c r="P1347"/>
  <c r="AF1347"/>
  <c r="AG1347"/>
  <c r="AI1347"/>
  <c r="AJ1347"/>
  <c r="AO1347"/>
  <c r="AR1347"/>
  <c r="AV1347"/>
  <c r="AZ1347" s="1"/>
  <c r="AY1347"/>
  <c r="BC1347"/>
  <c r="BF1347"/>
  <c r="BG1347" s="1"/>
  <c r="BJ1347"/>
  <c r="BM1347"/>
  <c r="BN1347"/>
  <c r="BP1347"/>
  <c r="BR1347"/>
  <c r="BS1347"/>
  <c r="BV1347"/>
  <c r="BW1347"/>
  <c r="CA1347" s="1"/>
  <c r="BZ1347"/>
  <c r="L1348"/>
  <c r="O1348"/>
  <c r="P1348"/>
  <c r="AF1348"/>
  <c r="AG1348"/>
  <c r="BP1348" s="1"/>
  <c r="AI1348"/>
  <c r="AK1348" s="1"/>
  <c r="AJ1348"/>
  <c r="AO1348"/>
  <c r="AS1348" s="1"/>
  <c r="AR1348"/>
  <c r="AV1348"/>
  <c r="AY1348"/>
  <c r="BC1348"/>
  <c r="BG1348" s="1"/>
  <c r="BF1348"/>
  <c r="BJ1348"/>
  <c r="BM1348"/>
  <c r="BN1348" s="1"/>
  <c r="BO1348"/>
  <c r="BQ1348"/>
  <c r="BR1348"/>
  <c r="BT1348" s="1"/>
  <c r="BS1348"/>
  <c r="BV1348"/>
  <c r="BZ1348" s="1"/>
  <c r="BW1348"/>
  <c r="CA1348" s="1"/>
  <c r="L1349"/>
  <c r="O1349"/>
  <c r="AF1349"/>
  <c r="AG1349"/>
  <c r="BP1349" s="1"/>
  <c r="AI1349"/>
  <c r="AJ1349"/>
  <c r="AO1349"/>
  <c r="AR1349"/>
  <c r="AS1349" s="1"/>
  <c r="AV1349"/>
  <c r="AY1349"/>
  <c r="AZ1349"/>
  <c r="BC1349"/>
  <c r="BG1349" s="1"/>
  <c r="BF1349"/>
  <c r="BJ1349"/>
  <c r="BN1349" s="1"/>
  <c r="BM1349"/>
  <c r="BR1349"/>
  <c r="BV1349"/>
  <c r="BZ1349" s="1"/>
  <c r="BW1349"/>
  <c r="CA1349"/>
  <c r="L1350"/>
  <c r="P1350" s="1"/>
  <c r="O1350"/>
  <c r="AF1350"/>
  <c r="AG1350"/>
  <c r="AI1350"/>
  <c r="AJ1350"/>
  <c r="AO1350"/>
  <c r="AR1350"/>
  <c r="AV1350"/>
  <c r="AY1350"/>
  <c r="AZ1350" s="1"/>
  <c r="BC1350"/>
  <c r="BF1350"/>
  <c r="BG1350"/>
  <c r="BJ1350"/>
  <c r="BN1350" s="1"/>
  <c r="BM1350"/>
  <c r="BO1350"/>
  <c r="BP1350"/>
  <c r="BQ1350" s="1"/>
  <c r="BS1350"/>
  <c r="BV1350"/>
  <c r="BW1350"/>
  <c r="BZ1350"/>
  <c r="CA1350"/>
  <c r="L1351"/>
  <c r="O1351"/>
  <c r="P1351" s="1"/>
  <c r="AF1351"/>
  <c r="AG1351"/>
  <c r="AI1351"/>
  <c r="AJ1351"/>
  <c r="AO1351"/>
  <c r="AS1351" s="1"/>
  <c r="AR1351"/>
  <c r="AV1351"/>
  <c r="AY1351"/>
  <c r="BC1351"/>
  <c r="BF1351"/>
  <c r="BG1351" s="1"/>
  <c r="BJ1351"/>
  <c r="BM1351"/>
  <c r="BN1351"/>
  <c r="BP1351"/>
  <c r="BR1351"/>
  <c r="BS1351"/>
  <c r="BT1351" s="1"/>
  <c r="BV1351"/>
  <c r="BW1351"/>
  <c r="CA1351" s="1"/>
  <c r="BZ1351"/>
  <c r="L1352"/>
  <c r="P1352" s="1"/>
  <c r="O1352"/>
  <c r="AF1352"/>
  <c r="AG1352"/>
  <c r="AI1352"/>
  <c r="AJ1352"/>
  <c r="AK1352"/>
  <c r="AO1352"/>
  <c r="AR1352"/>
  <c r="AS1352"/>
  <c r="AV1352"/>
  <c r="AZ1352" s="1"/>
  <c r="AY1352"/>
  <c r="BC1352"/>
  <c r="BF1352"/>
  <c r="BJ1352"/>
  <c r="BM1352"/>
  <c r="BN1352" s="1"/>
  <c r="BO1352"/>
  <c r="BR1352"/>
  <c r="BT1352" s="1"/>
  <c r="BS1352"/>
  <c r="BV1352"/>
  <c r="BZ1352" s="1"/>
  <c r="BW1352"/>
  <c r="CA1352"/>
  <c r="L1353"/>
  <c r="P1353" s="1"/>
  <c r="O1353"/>
  <c r="AF1353"/>
  <c r="AG1353"/>
  <c r="BP1353" s="1"/>
  <c r="AI1353"/>
  <c r="AJ1353"/>
  <c r="BS1353" s="1"/>
  <c r="AK1353"/>
  <c r="AO1353"/>
  <c r="AR1353"/>
  <c r="AS1353" s="1"/>
  <c r="AV1353"/>
  <c r="AY1353"/>
  <c r="AZ1353"/>
  <c r="BC1353"/>
  <c r="BG1353" s="1"/>
  <c r="BF1353"/>
  <c r="BJ1353"/>
  <c r="BM1353"/>
  <c r="BN1353" s="1"/>
  <c r="BR1353"/>
  <c r="BT1353"/>
  <c r="BV1353"/>
  <c r="BW1353"/>
  <c r="BZ1353"/>
  <c r="CA1353"/>
  <c r="L1354"/>
  <c r="O1354"/>
  <c r="P1354"/>
  <c r="AF1354"/>
  <c r="AH1354" s="1"/>
  <c r="AG1354"/>
  <c r="AI1354"/>
  <c r="AJ1354"/>
  <c r="AO1354"/>
  <c r="AR1354"/>
  <c r="AS1354" s="1"/>
  <c r="AV1354"/>
  <c r="AY1354"/>
  <c r="AZ1354"/>
  <c r="BC1354"/>
  <c r="BG1354" s="1"/>
  <c r="BF1354"/>
  <c r="BJ1354"/>
  <c r="BM1354"/>
  <c r="BO1354"/>
  <c r="BP1354"/>
  <c r="BQ1354"/>
  <c r="BS1354"/>
  <c r="BV1354"/>
  <c r="BW1354"/>
  <c r="CA1354" s="1"/>
  <c r="BZ1354"/>
  <c r="L1355"/>
  <c r="O1355"/>
  <c r="P1355" s="1"/>
  <c r="AF1355"/>
  <c r="AG1355"/>
  <c r="AH1355"/>
  <c r="AL1355" s="1"/>
  <c r="AI1355"/>
  <c r="AK1355" s="1"/>
  <c r="AJ1355"/>
  <c r="AO1355"/>
  <c r="AS1355" s="1"/>
  <c r="AR1355"/>
  <c r="AV1355"/>
  <c r="AY1355"/>
  <c r="AZ1355"/>
  <c r="BC1355"/>
  <c r="BF1355"/>
  <c r="BG1355"/>
  <c r="BJ1355"/>
  <c r="BN1355" s="1"/>
  <c r="BM1355"/>
  <c r="BO1355"/>
  <c r="BQ1355" s="1"/>
  <c r="BP1355"/>
  <c r="BR1355"/>
  <c r="BS1355"/>
  <c r="BT1355"/>
  <c r="BV1355"/>
  <c r="BZ1355" s="1"/>
  <c r="BW1355"/>
  <c r="CA1355" s="1"/>
  <c r="L1356"/>
  <c r="O1356"/>
  <c r="AF1356"/>
  <c r="AG1356"/>
  <c r="AI1356"/>
  <c r="BR1356" s="1"/>
  <c r="BT1356" s="1"/>
  <c r="AJ1356"/>
  <c r="AK1356"/>
  <c r="AO1356"/>
  <c r="AR1356"/>
  <c r="AS1356"/>
  <c r="AV1356"/>
  <c r="AZ1356" s="1"/>
  <c r="AY1356"/>
  <c r="BC1356"/>
  <c r="BF1356"/>
  <c r="BG1356" s="1"/>
  <c r="BJ1356"/>
  <c r="BM1356"/>
  <c r="BN1356"/>
  <c r="BO1356"/>
  <c r="BS1356"/>
  <c r="BV1356"/>
  <c r="BZ1356" s="1"/>
  <c r="BW1356"/>
  <c r="CA1356"/>
  <c r="L1357"/>
  <c r="P1357" s="1"/>
  <c r="O1357"/>
  <c r="AF1357"/>
  <c r="BO1357" s="1"/>
  <c r="AG1357"/>
  <c r="AH1357"/>
  <c r="AI1357"/>
  <c r="AJ1357"/>
  <c r="BS1357" s="1"/>
  <c r="AK1357"/>
  <c r="AL1357"/>
  <c r="AO1357"/>
  <c r="AR1357"/>
  <c r="AS1357"/>
  <c r="AV1357"/>
  <c r="AZ1357" s="1"/>
  <c r="AY1357"/>
  <c r="BC1357"/>
  <c r="BF1357"/>
  <c r="BJ1357"/>
  <c r="BM1357"/>
  <c r="BN1357"/>
  <c r="BP1357"/>
  <c r="BQ1357" s="1"/>
  <c r="BR1357"/>
  <c r="BT1357"/>
  <c r="BV1357"/>
  <c r="BW1357"/>
  <c r="BZ1357"/>
  <c r="CA1357"/>
  <c r="J1358"/>
  <c r="J1338" s="1"/>
  <c r="K1358"/>
  <c r="L1358"/>
  <c r="P1358" s="1"/>
  <c r="M1358"/>
  <c r="O1358" s="1"/>
  <c r="N1358"/>
  <c r="N1338" s="1"/>
  <c r="T1358"/>
  <c r="U1358"/>
  <c r="U1338" s="1"/>
  <c r="V1358"/>
  <c r="W1358"/>
  <c r="Z1358"/>
  <c r="AA1358"/>
  <c r="AA1338" s="1"/>
  <c r="AB1358"/>
  <c r="AC1358"/>
  <c r="AF1358"/>
  <c r="AG1358"/>
  <c r="AM1358"/>
  <c r="AO1358" s="1"/>
  <c r="AS1358" s="1"/>
  <c r="AN1358"/>
  <c r="AP1358"/>
  <c r="AQ1358"/>
  <c r="AR1358" s="1"/>
  <c r="AT1358"/>
  <c r="AU1358"/>
  <c r="AV1358" s="1"/>
  <c r="AZ1358" s="1"/>
  <c r="AW1358"/>
  <c r="AW1338" s="1"/>
  <c r="AX1358"/>
  <c r="AY1358"/>
  <c r="BA1358"/>
  <c r="BB1358"/>
  <c r="BC1358"/>
  <c r="BD1358"/>
  <c r="BF1358" s="1"/>
  <c r="BE1358"/>
  <c r="BG1358"/>
  <c r="BH1358"/>
  <c r="BJ1358" s="1"/>
  <c r="BI1358"/>
  <c r="BK1358"/>
  <c r="BL1358"/>
  <c r="BM1358" s="1"/>
  <c r="L1359"/>
  <c r="O1359"/>
  <c r="P1359"/>
  <c r="AF1359"/>
  <c r="AH1359" s="1"/>
  <c r="AG1359"/>
  <c r="AI1359"/>
  <c r="AJ1359"/>
  <c r="AO1359"/>
  <c r="AR1359"/>
  <c r="AV1359"/>
  <c r="AY1359"/>
  <c r="AZ1359" s="1"/>
  <c r="BC1359"/>
  <c r="BF1359"/>
  <c r="BG1359"/>
  <c r="BJ1359"/>
  <c r="BN1359" s="1"/>
  <c r="BM1359"/>
  <c r="BO1359"/>
  <c r="BP1359"/>
  <c r="BP1358" s="1"/>
  <c r="BV1359"/>
  <c r="BW1359"/>
  <c r="CA1359" s="1"/>
  <c r="BZ1359"/>
  <c r="K1360"/>
  <c r="M1360"/>
  <c r="T1360"/>
  <c r="V1360"/>
  <c r="W1360"/>
  <c r="Z1360"/>
  <c r="AC1360"/>
  <c r="AI1360"/>
  <c r="AM1360"/>
  <c r="AO1360" s="1"/>
  <c r="AN1360"/>
  <c r="AQ1360"/>
  <c r="AT1360"/>
  <c r="AV1360" s="1"/>
  <c r="AU1360"/>
  <c r="BB1360"/>
  <c r="BD1360"/>
  <c r="BH1360"/>
  <c r="BJ1360"/>
  <c r="BN1360" s="1"/>
  <c r="BK1360"/>
  <c r="BM1360" s="1"/>
  <c r="BL1360"/>
  <c r="J1361"/>
  <c r="K1361"/>
  <c r="M1361"/>
  <c r="N1361"/>
  <c r="T1361"/>
  <c r="U1361"/>
  <c r="U1360" s="1"/>
  <c r="V1361"/>
  <c r="W1361"/>
  <c r="Z1361"/>
  <c r="AA1361"/>
  <c r="AA1360" s="1"/>
  <c r="AB1361"/>
  <c r="AB1360" s="1"/>
  <c r="AC1361"/>
  <c r="AI1361"/>
  <c r="AM1361"/>
  <c r="AN1361"/>
  <c r="AO1361"/>
  <c r="AP1361"/>
  <c r="AR1361" s="1"/>
  <c r="AQ1361"/>
  <c r="AS1361"/>
  <c r="AT1361"/>
  <c r="AV1361" s="1"/>
  <c r="AU1361"/>
  <c r="AW1361"/>
  <c r="AX1361"/>
  <c r="AX1360" s="1"/>
  <c r="BA1361"/>
  <c r="BB1361"/>
  <c r="BD1361"/>
  <c r="BE1361"/>
  <c r="BH1361"/>
  <c r="BI1361"/>
  <c r="BI1360" s="1"/>
  <c r="BJ1361"/>
  <c r="BK1361"/>
  <c r="BL1361"/>
  <c r="BM1361"/>
  <c r="BN1361"/>
  <c r="BR1361"/>
  <c r="L1362"/>
  <c r="P1362" s="1"/>
  <c r="O1362"/>
  <c r="AF1362"/>
  <c r="AG1362"/>
  <c r="AI1362"/>
  <c r="AJ1362"/>
  <c r="AK1362"/>
  <c r="AO1362"/>
  <c r="AR1362"/>
  <c r="AS1362" s="1"/>
  <c r="AV1362"/>
  <c r="AY1362"/>
  <c r="AZ1362"/>
  <c r="BC1362"/>
  <c r="BG1362" s="1"/>
  <c r="BF1362"/>
  <c r="BJ1362"/>
  <c r="BN1362" s="1"/>
  <c r="BM1362"/>
  <c r="BR1362"/>
  <c r="BV1362"/>
  <c r="BW1362"/>
  <c r="BZ1362"/>
  <c r="CA1362"/>
  <c r="Z1363"/>
  <c r="AM1363"/>
  <c r="AO1363" s="1"/>
  <c r="AU1363"/>
  <c r="BH1363"/>
  <c r="BJ1363" s="1"/>
  <c r="J1364"/>
  <c r="K1364"/>
  <c r="K1363" s="1"/>
  <c r="L1364"/>
  <c r="M1364"/>
  <c r="N1364"/>
  <c r="O1364"/>
  <c r="P1364"/>
  <c r="T1364"/>
  <c r="U1364"/>
  <c r="V1364"/>
  <c r="V1363" s="1"/>
  <c r="W1364"/>
  <c r="W1363" s="1"/>
  <c r="Z1364"/>
  <c r="AA1364"/>
  <c r="AB1364"/>
  <c r="AB1363" s="1"/>
  <c r="AC1364"/>
  <c r="AC1363" s="1"/>
  <c r="AI1364"/>
  <c r="AM1364"/>
  <c r="AO1364" s="1"/>
  <c r="AN1364"/>
  <c r="AP1364"/>
  <c r="AQ1364"/>
  <c r="AQ1363" s="1"/>
  <c r="AT1364"/>
  <c r="AU1364"/>
  <c r="AW1364"/>
  <c r="AX1364"/>
  <c r="AY1364"/>
  <c r="BA1364"/>
  <c r="BB1364"/>
  <c r="BD1364"/>
  <c r="BE1364"/>
  <c r="BF1364"/>
  <c r="BH1364"/>
  <c r="BI1364"/>
  <c r="BJ1364"/>
  <c r="BN1364" s="1"/>
  <c r="BK1364"/>
  <c r="BM1364" s="1"/>
  <c r="BL1364"/>
  <c r="L1365"/>
  <c r="O1365"/>
  <c r="AF1365"/>
  <c r="AG1365"/>
  <c r="AI1365"/>
  <c r="AJ1365"/>
  <c r="AK1365"/>
  <c r="AO1365"/>
  <c r="AR1365"/>
  <c r="AS1365"/>
  <c r="AV1365"/>
  <c r="AZ1365" s="1"/>
  <c r="AY1365"/>
  <c r="BC1365"/>
  <c r="BF1365"/>
  <c r="BJ1365"/>
  <c r="BM1365"/>
  <c r="BN1365"/>
  <c r="BO1365"/>
  <c r="BR1365"/>
  <c r="BS1365"/>
  <c r="BV1365"/>
  <c r="BZ1365" s="1"/>
  <c r="BW1365"/>
  <c r="CA1365"/>
  <c r="L1366"/>
  <c r="P1366" s="1"/>
  <c r="O1366"/>
  <c r="AF1366"/>
  <c r="AG1366"/>
  <c r="BP1366" s="1"/>
  <c r="AI1366"/>
  <c r="AJ1366"/>
  <c r="AK1366"/>
  <c r="AO1366"/>
  <c r="AR1366"/>
  <c r="AS1366" s="1"/>
  <c r="AV1366"/>
  <c r="AY1366"/>
  <c r="AZ1366"/>
  <c r="BC1366"/>
  <c r="BG1366" s="1"/>
  <c r="BF1366"/>
  <c r="BJ1366"/>
  <c r="BN1366" s="1"/>
  <c r="BM1366"/>
  <c r="BR1366"/>
  <c r="BV1366"/>
  <c r="BW1366"/>
  <c r="BZ1366"/>
  <c r="CA1366"/>
  <c r="L1367"/>
  <c r="O1367"/>
  <c r="P1367"/>
  <c r="AF1367"/>
  <c r="AH1367" s="1"/>
  <c r="AG1367"/>
  <c r="AI1367"/>
  <c r="AJ1367"/>
  <c r="BS1367" s="1"/>
  <c r="AO1367"/>
  <c r="AR1367"/>
  <c r="AV1367"/>
  <c r="AY1367"/>
  <c r="AZ1367" s="1"/>
  <c r="BC1367"/>
  <c r="BF1367"/>
  <c r="BG1367"/>
  <c r="BJ1367"/>
  <c r="BN1367" s="1"/>
  <c r="BM1367"/>
  <c r="BO1367"/>
  <c r="BP1367"/>
  <c r="BV1367"/>
  <c r="BW1367"/>
  <c r="CA1367" s="1"/>
  <c r="BZ1367"/>
  <c r="L1368"/>
  <c r="O1368"/>
  <c r="P1368" s="1"/>
  <c r="AF1368"/>
  <c r="AG1368"/>
  <c r="AH1368"/>
  <c r="AI1368"/>
  <c r="AK1368" s="1"/>
  <c r="AJ1368"/>
  <c r="AL1368"/>
  <c r="AO1368"/>
  <c r="AS1368" s="1"/>
  <c r="AR1368"/>
  <c r="AV1368"/>
  <c r="AY1368"/>
  <c r="BC1368"/>
  <c r="BF1368"/>
  <c r="BG1368" s="1"/>
  <c r="BJ1368"/>
  <c r="BM1368"/>
  <c r="BN1368"/>
  <c r="BO1368"/>
  <c r="BQ1368" s="1"/>
  <c r="BP1368"/>
  <c r="BR1368"/>
  <c r="BT1368" s="1"/>
  <c r="BS1368"/>
  <c r="BV1368"/>
  <c r="BZ1368" s="1"/>
  <c r="BW1368"/>
  <c r="CA1368" s="1"/>
  <c r="L1369"/>
  <c r="P1369" s="1"/>
  <c r="O1369"/>
  <c r="AF1369"/>
  <c r="AG1369"/>
  <c r="BP1369" s="1"/>
  <c r="AH1369"/>
  <c r="AI1369"/>
  <c r="AJ1369"/>
  <c r="AK1369"/>
  <c r="AL1369"/>
  <c r="AO1369"/>
  <c r="AR1369"/>
  <c r="AS1369"/>
  <c r="AV1369"/>
  <c r="AZ1369" s="1"/>
  <c r="AY1369"/>
  <c r="BC1369"/>
  <c r="BF1369"/>
  <c r="BJ1369"/>
  <c r="BM1369"/>
  <c r="BN1369" s="1"/>
  <c r="BO1369"/>
  <c r="BQ1369"/>
  <c r="BR1369"/>
  <c r="BT1369" s="1"/>
  <c r="BS1369"/>
  <c r="BV1369"/>
  <c r="BZ1369" s="1"/>
  <c r="BW1369"/>
  <c r="CA1369"/>
  <c r="J1370"/>
  <c r="K1370"/>
  <c r="M1370"/>
  <c r="N1370"/>
  <c r="N1363" s="1"/>
  <c r="T1370"/>
  <c r="T1363" s="1"/>
  <c r="U1370"/>
  <c r="U1363" s="1"/>
  <c r="V1370"/>
  <c r="W1370"/>
  <c r="Z1370"/>
  <c r="AA1370"/>
  <c r="AA1363" s="1"/>
  <c r="AB1370"/>
  <c r="AC1370"/>
  <c r="AG1370"/>
  <c r="AM1370"/>
  <c r="AN1370"/>
  <c r="AN1363" s="1"/>
  <c r="AO1370"/>
  <c r="AP1370"/>
  <c r="AQ1370"/>
  <c r="AR1370"/>
  <c r="AS1370"/>
  <c r="AT1370"/>
  <c r="AU1370"/>
  <c r="AV1370"/>
  <c r="AW1370"/>
  <c r="AX1370"/>
  <c r="BA1370"/>
  <c r="BB1370"/>
  <c r="BD1370"/>
  <c r="BE1370"/>
  <c r="BE1363" s="1"/>
  <c r="BH1370"/>
  <c r="BI1370"/>
  <c r="BI1363" s="1"/>
  <c r="BK1370"/>
  <c r="BL1370"/>
  <c r="L1371"/>
  <c r="O1371"/>
  <c r="P1371"/>
  <c r="AF1371"/>
  <c r="AG1371"/>
  <c r="AI1371"/>
  <c r="AJ1371"/>
  <c r="AJ1370" s="1"/>
  <c r="AO1371"/>
  <c r="AS1371" s="1"/>
  <c r="AR1371"/>
  <c r="AV1371"/>
  <c r="AY1371"/>
  <c r="AZ1371" s="1"/>
  <c r="BC1371"/>
  <c r="BF1371"/>
  <c r="BG1371"/>
  <c r="BJ1371"/>
  <c r="BN1371" s="1"/>
  <c r="BM1371"/>
  <c r="BP1371"/>
  <c r="BP1370" s="1"/>
  <c r="BV1371"/>
  <c r="BW1371"/>
  <c r="CA1371" s="1"/>
  <c r="BZ1371"/>
  <c r="J1372"/>
  <c r="K1372"/>
  <c r="L1372"/>
  <c r="M1372"/>
  <c r="N1372"/>
  <c r="O1372"/>
  <c r="P1372"/>
  <c r="T1372"/>
  <c r="U1372"/>
  <c r="V1372"/>
  <c r="W1372"/>
  <c r="Z1372"/>
  <c r="AA1372"/>
  <c r="AB1372"/>
  <c r="AC1372"/>
  <c r="AF1372"/>
  <c r="AI1372"/>
  <c r="AK1372" s="1"/>
  <c r="AJ1372"/>
  <c r="AM1372"/>
  <c r="AO1372" s="1"/>
  <c r="AN1372"/>
  <c r="AP1372"/>
  <c r="AQ1372"/>
  <c r="AT1372"/>
  <c r="AV1372" s="1"/>
  <c r="AU1372"/>
  <c r="AW1372"/>
  <c r="AX1372"/>
  <c r="AY1372" s="1"/>
  <c r="BA1372"/>
  <c r="BB1372"/>
  <c r="BC1372"/>
  <c r="BD1372"/>
  <c r="BE1372"/>
  <c r="BF1372"/>
  <c r="BG1372"/>
  <c r="BH1372"/>
  <c r="BI1372"/>
  <c r="BJ1372"/>
  <c r="BK1372"/>
  <c r="BM1372" s="1"/>
  <c r="BL1372"/>
  <c r="BO1372"/>
  <c r="BS1372"/>
  <c r="L1373"/>
  <c r="O1373"/>
  <c r="AF1373"/>
  <c r="AG1373"/>
  <c r="AI1373"/>
  <c r="AJ1373"/>
  <c r="AK1373"/>
  <c r="AO1373"/>
  <c r="AR1373"/>
  <c r="AS1373"/>
  <c r="AV1373"/>
  <c r="AZ1373" s="1"/>
  <c r="AY1373"/>
  <c r="BC1373"/>
  <c r="BG1373" s="1"/>
  <c r="BF1373"/>
  <c r="BJ1373"/>
  <c r="BM1373"/>
  <c r="BN1373"/>
  <c r="BO1373"/>
  <c r="BR1373"/>
  <c r="BT1373" s="1"/>
  <c r="BS1373"/>
  <c r="BV1373"/>
  <c r="BZ1373" s="1"/>
  <c r="BW1373"/>
  <c r="CA1373"/>
  <c r="N1374"/>
  <c r="U1374"/>
  <c r="AA1374"/>
  <c r="AW1374"/>
  <c r="AY1374" s="1"/>
  <c r="BE1374"/>
  <c r="BI1374"/>
  <c r="J1375"/>
  <c r="K1375"/>
  <c r="L1375"/>
  <c r="M1375"/>
  <c r="N1375"/>
  <c r="T1375"/>
  <c r="T1374" s="1"/>
  <c r="U1375"/>
  <c r="V1375"/>
  <c r="W1375"/>
  <c r="W1374" s="1"/>
  <c r="Z1375"/>
  <c r="Z1374" s="1"/>
  <c r="AA1375"/>
  <c r="AB1375"/>
  <c r="AC1375"/>
  <c r="AC1374" s="1"/>
  <c r="AF1375"/>
  <c r="AG1375"/>
  <c r="AJ1375"/>
  <c r="AM1375"/>
  <c r="AN1375"/>
  <c r="AN1374" s="1"/>
  <c r="AP1375"/>
  <c r="AQ1375"/>
  <c r="AQ1374" s="1"/>
  <c r="AR1375"/>
  <c r="AT1375"/>
  <c r="AU1375"/>
  <c r="AU1374" s="1"/>
  <c r="AV1375"/>
  <c r="AW1375"/>
  <c r="AX1375"/>
  <c r="AY1375"/>
  <c r="AZ1375"/>
  <c r="BA1375"/>
  <c r="BB1375"/>
  <c r="BC1375"/>
  <c r="BD1375"/>
  <c r="BF1375" s="1"/>
  <c r="BE1375"/>
  <c r="BG1375"/>
  <c r="BH1375"/>
  <c r="BJ1375" s="1"/>
  <c r="BI1375"/>
  <c r="BK1375"/>
  <c r="BL1375"/>
  <c r="BL1374" s="1"/>
  <c r="BP1375"/>
  <c r="BS1375"/>
  <c r="L1376"/>
  <c r="O1376"/>
  <c r="P1376"/>
  <c r="AF1376"/>
  <c r="AG1376"/>
  <c r="AH1376"/>
  <c r="AI1376"/>
  <c r="AJ1376"/>
  <c r="AO1376"/>
  <c r="AS1376" s="1"/>
  <c r="AR1376"/>
  <c r="AV1376"/>
  <c r="AZ1376" s="1"/>
  <c r="AY1376"/>
  <c r="BC1376"/>
  <c r="BF1376"/>
  <c r="BG1376"/>
  <c r="BJ1376"/>
  <c r="BM1376"/>
  <c r="BN1376"/>
  <c r="BO1376"/>
  <c r="BP1376"/>
  <c r="BR1376"/>
  <c r="BS1376"/>
  <c r="BV1376"/>
  <c r="BZ1376" s="1"/>
  <c r="BW1376"/>
  <c r="CA1376" s="1"/>
  <c r="J1377"/>
  <c r="K1377"/>
  <c r="K1374" s="1"/>
  <c r="M1377"/>
  <c r="N1377"/>
  <c r="O1377"/>
  <c r="T1377"/>
  <c r="U1377"/>
  <c r="V1377"/>
  <c r="V1374" s="1"/>
  <c r="W1377"/>
  <c r="Z1377"/>
  <c r="AA1377"/>
  <c r="AB1377"/>
  <c r="AB1374" s="1"/>
  <c r="AC1377"/>
  <c r="AI1377"/>
  <c r="AM1377"/>
  <c r="AN1377"/>
  <c r="AO1377"/>
  <c r="AP1377"/>
  <c r="AQ1377"/>
  <c r="AT1377"/>
  <c r="AU1377"/>
  <c r="AW1377"/>
  <c r="AY1377" s="1"/>
  <c r="AX1377"/>
  <c r="AX1374" s="1"/>
  <c r="BA1377"/>
  <c r="BB1377"/>
  <c r="BB1374" s="1"/>
  <c r="BD1377"/>
  <c r="BE1377"/>
  <c r="BF1377"/>
  <c r="BH1377"/>
  <c r="BI1377"/>
  <c r="BJ1377" s="1"/>
  <c r="BK1377"/>
  <c r="BL1377"/>
  <c r="BM1377"/>
  <c r="BR1377"/>
  <c r="L1378"/>
  <c r="P1378" s="1"/>
  <c r="O1378"/>
  <c r="AF1378"/>
  <c r="AG1378"/>
  <c r="AI1378"/>
  <c r="AJ1378"/>
  <c r="AK1378"/>
  <c r="AO1378"/>
  <c r="AR1378"/>
  <c r="AS1378"/>
  <c r="AV1378"/>
  <c r="AY1378"/>
  <c r="AZ1378"/>
  <c r="BC1378"/>
  <c r="BG1378" s="1"/>
  <c r="BF1378"/>
  <c r="BJ1378"/>
  <c r="BN1378" s="1"/>
  <c r="BM1378"/>
  <c r="BR1378"/>
  <c r="BV1378"/>
  <c r="BW1378"/>
  <c r="BZ1378"/>
  <c r="CA1378"/>
  <c r="K1381"/>
  <c r="K1380" s="1"/>
  <c r="K1379" s="1"/>
  <c r="U1381"/>
  <c r="V1381"/>
  <c r="V1380" s="1"/>
  <c r="V1379" s="1"/>
  <c r="AB1381"/>
  <c r="AB1380" s="1"/>
  <c r="AB1379" s="1"/>
  <c r="AP1381"/>
  <c r="AT1381"/>
  <c r="AX1381"/>
  <c r="AX1380" s="1"/>
  <c r="AX1379" s="1"/>
  <c r="BB1381"/>
  <c r="J1382"/>
  <c r="L1382" s="1"/>
  <c r="K1382"/>
  <c r="M1382"/>
  <c r="N1382"/>
  <c r="N1381" s="1"/>
  <c r="R1382"/>
  <c r="T1382"/>
  <c r="U1382"/>
  <c r="V1382"/>
  <c r="W1382"/>
  <c r="Z1382"/>
  <c r="AA1382"/>
  <c r="AB1382"/>
  <c r="AC1382"/>
  <c r="AF1382"/>
  <c r="AJ1382"/>
  <c r="AM1382"/>
  <c r="AN1382"/>
  <c r="AP1382"/>
  <c r="AQ1382"/>
  <c r="AT1382"/>
  <c r="AU1382"/>
  <c r="AW1382"/>
  <c r="AX1382"/>
  <c r="AY1382"/>
  <c r="BA1382"/>
  <c r="BB1382"/>
  <c r="BC1382"/>
  <c r="BD1382"/>
  <c r="BE1382"/>
  <c r="BH1382"/>
  <c r="BI1382"/>
  <c r="BK1382"/>
  <c r="BL1382"/>
  <c r="BO1382"/>
  <c r="BS1382"/>
  <c r="L1383"/>
  <c r="O1383"/>
  <c r="P1383"/>
  <c r="AF1383"/>
  <c r="AG1383"/>
  <c r="AH1383"/>
  <c r="AI1383"/>
  <c r="AJ1383"/>
  <c r="AO1383"/>
  <c r="AS1383" s="1"/>
  <c r="AR1383"/>
  <c r="AV1383"/>
  <c r="AY1383"/>
  <c r="BC1383"/>
  <c r="BF1383"/>
  <c r="BG1383" s="1"/>
  <c r="BJ1383"/>
  <c r="BM1383"/>
  <c r="BN1383"/>
  <c r="BO1383"/>
  <c r="BQ1383" s="1"/>
  <c r="BP1383"/>
  <c r="BS1383"/>
  <c r="BV1383"/>
  <c r="BZ1383" s="1"/>
  <c r="BW1383"/>
  <c r="CA1383" s="1"/>
  <c r="L1384"/>
  <c r="O1384"/>
  <c r="AF1384"/>
  <c r="AG1384"/>
  <c r="AI1384"/>
  <c r="AJ1384"/>
  <c r="AK1384"/>
  <c r="AO1384"/>
  <c r="AR1384"/>
  <c r="AS1384"/>
  <c r="AV1384"/>
  <c r="AZ1384" s="1"/>
  <c r="AY1384"/>
  <c r="BC1384"/>
  <c r="BF1384"/>
  <c r="BJ1384"/>
  <c r="BM1384"/>
  <c r="BN1384" s="1"/>
  <c r="BO1384"/>
  <c r="BR1384"/>
  <c r="BT1384" s="1"/>
  <c r="BS1384"/>
  <c r="BV1384"/>
  <c r="BZ1384" s="1"/>
  <c r="BW1384"/>
  <c r="CA1384"/>
  <c r="J1385"/>
  <c r="K1385"/>
  <c r="M1385"/>
  <c r="O1385" s="1"/>
  <c r="N1385"/>
  <c r="R1385"/>
  <c r="T1385"/>
  <c r="U1385"/>
  <c r="V1385"/>
  <c r="W1385"/>
  <c r="Z1385"/>
  <c r="AA1385"/>
  <c r="AB1385"/>
  <c r="AC1385"/>
  <c r="AF1385"/>
  <c r="AH1385" s="1"/>
  <c r="AG1385"/>
  <c r="AJ1385"/>
  <c r="AM1385"/>
  <c r="AO1385" s="1"/>
  <c r="AN1385"/>
  <c r="AP1385"/>
  <c r="AQ1385"/>
  <c r="AR1385"/>
  <c r="AT1385"/>
  <c r="AU1385"/>
  <c r="AV1385"/>
  <c r="AW1385"/>
  <c r="AX1385"/>
  <c r="AY1385"/>
  <c r="AZ1385"/>
  <c r="BA1385"/>
  <c r="BB1385"/>
  <c r="BC1385"/>
  <c r="BD1385"/>
  <c r="BF1385" s="1"/>
  <c r="BE1385"/>
  <c r="BG1385"/>
  <c r="BH1385"/>
  <c r="BJ1385" s="1"/>
  <c r="BI1385"/>
  <c r="BK1385"/>
  <c r="BM1385" s="1"/>
  <c r="BL1385"/>
  <c r="BP1385"/>
  <c r="BS1385"/>
  <c r="L1386"/>
  <c r="O1386"/>
  <c r="P1386"/>
  <c r="AF1386"/>
  <c r="AG1386"/>
  <c r="AH1386"/>
  <c r="AI1386"/>
  <c r="AJ1386"/>
  <c r="AO1386"/>
  <c r="AS1386" s="1"/>
  <c r="AR1386"/>
  <c r="AV1386"/>
  <c r="AZ1386" s="1"/>
  <c r="AY1386"/>
  <c r="BC1386"/>
  <c r="BF1386"/>
  <c r="BG1386"/>
  <c r="BJ1386"/>
  <c r="BM1386"/>
  <c r="BN1386"/>
  <c r="BO1386"/>
  <c r="BP1386"/>
  <c r="BR1386"/>
  <c r="BS1386"/>
  <c r="BV1386"/>
  <c r="BZ1386" s="1"/>
  <c r="BW1386"/>
  <c r="CA1386" s="1"/>
  <c r="J1387"/>
  <c r="L1387" s="1"/>
  <c r="K1387"/>
  <c r="M1387"/>
  <c r="N1387"/>
  <c r="O1387"/>
  <c r="R1387"/>
  <c r="T1387"/>
  <c r="U1387"/>
  <c r="V1387"/>
  <c r="W1387"/>
  <c r="Z1387"/>
  <c r="AA1387"/>
  <c r="AA1381" s="1"/>
  <c r="AA1380" s="1"/>
  <c r="AA1379" s="1"/>
  <c r="AB1387"/>
  <c r="AC1387"/>
  <c r="AF1387"/>
  <c r="AH1387" s="1"/>
  <c r="AG1387"/>
  <c r="AM1387"/>
  <c r="AN1387"/>
  <c r="AO1387"/>
  <c r="AP1387"/>
  <c r="AQ1387"/>
  <c r="AR1387"/>
  <c r="AS1387"/>
  <c r="AT1387"/>
  <c r="AU1387"/>
  <c r="AV1387"/>
  <c r="AW1387"/>
  <c r="AX1387"/>
  <c r="BA1387"/>
  <c r="BC1387" s="1"/>
  <c r="BB1387"/>
  <c r="BD1387"/>
  <c r="BE1387"/>
  <c r="BE1381" s="1"/>
  <c r="BE1380" s="1"/>
  <c r="BE1379" s="1"/>
  <c r="BH1387"/>
  <c r="BI1387"/>
  <c r="BI1381" s="1"/>
  <c r="BI1380" s="1"/>
  <c r="BI1379" s="1"/>
  <c r="BK1387"/>
  <c r="BL1387"/>
  <c r="BM1387" s="1"/>
  <c r="BP1387"/>
  <c r="L1388"/>
  <c r="O1388"/>
  <c r="P1388"/>
  <c r="AF1388"/>
  <c r="AH1388" s="1"/>
  <c r="AG1388"/>
  <c r="AI1388"/>
  <c r="AJ1388"/>
  <c r="AO1388"/>
  <c r="AR1388"/>
  <c r="AV1388"/>
  <c r="AY1388"/>
  <c r="AZ1388" s="1"/>
  <c r="BC1388"/>
  <c r="BF1388"/>
  <c r="BG1388"/>
  <c r="BJ1388"/>
  <c r="BN1388" s="1"/>
  <c r="BM1388"/>
  <c r="BO1388"/>
  <c r="BP1388"/>
  <c r="BV1388"/>
  <c r="BW1388"/>
  <c r="CA1388" s="1"/>
  <c r="BZ1388"/>
  <c r="L1389"/>
  <c r="O1389"/>
  <c r="P1389"/>
  <c r="AF1389"/>
  <c r="AG1389"/>
  <c r="AH1389"/>
  <c r="AI1389"/>
  <c r="AK1389" s="1"/>
  <c r="AJ1389"/>
  <c r="AL1389"/>
  <c r="AO1389"/>
  <c r="AS1389" s="1"/>
  <c r="AR1389"/>
  <c r="AV1389"/>
  <c r="AY1389"/>
  <c r="BC1389"/>
  <c r="BF1389"/>
  <c r="BG1389" s="1"/>
  <c r="BJ1389"/>
  <c r="BM1389"/>
  <c r="BN1389"/>
  <c r="BO1389"/>
  <c r="BQ1389" s="1"/>
  <c r="BP1389"/>
  <c r="BR1389"/>
  <c r="BT1389" s="1"/>
  <c r="BS1389"/>
  <c r="BV1389"/>
  <c r="BZ1389" s="1"/>
  <c r="BW1389"/>
  <c r="CA1389" s="1"/>
  <c r="J1390"/>
  <c r="L1390" s="1"/>
  <c r="K1390"/>
  <c r="U1390"/>
  <c r="V1390"/>
  <c r="AA1390"/>
  <c r="AB1390"/>
  <c r="AG1390"/>
  <c r="AP1390"/>
  <c r="AT1390"/>
  <c r="AW1390"/>
  <c r="AX1390"/>
  <c r="BA1390"/>
  <c r="BB1390"/>
  <c r="BE1390"/>
  <c r="BI1390"/>
  <c r="J1391"/>
  <c r="L1391" s="1"/>
  <c r="K1391"/>
  <c r="M1391"/>
  <c r="N1391"/>
  <c r="N1390" s="1"/>
  <c r="R1391"/>
  <c r="T1391"/>
  <c r="T1390" s="1"/>
  <c r="U1391"/>
  <c r="V1391"/>
  <c r="W1391"/>
  <c r="W1390" s="1"/>
  <c r="Z1391"/>
  <c r="Z1390" s="1"/>
  <c r="AA1391"/>
  <c r="AB1391"/>
  <c r="AC1391"/>
  <c r="AC1390" s="1"/>
  <c r="AF1391"/>
  <c r="AG1391"/>
  <c r="AI1391"/>
  <c r="AJ1391"/>
  <c r="AJ1390" s="1"/>
  <c r="AM1391"/>
  <c r="AN1391"/>
  <c r="AN1390" s="1"/>
  <c r="AP1391"/>
  <c r="AQ1391"/>
  <c r="AT1391"/>
  <c r="AU1391"/>
  <c r="AU1390" s="1"/>
  <c r="AV1391"/>
  <c r="AW1391"/>
  <c r="AX1391"/>
  <c r="AY1391"/>
  <c r="AZ1391"/>
  <c r="BA1391"/>
  <c r="BB1391"/>
  <c r="BC1391"/>
  <c r="BD1391"/>
  <c r="BE1391"/>
  <c r="BH1391"/>
  <c r="BI1391"/>
  <c r="BK1391"/>
  <c r="BL1391"/>
  <c r="BL1390" s="1"/>
  <c r="BO1391"/>
  <c r="BP1391"/>
  <c r="BP1390" s="1"/>
  <c r="L1392"/>
  <c r="O1392"/>
  <c r="P1392" s="1"/>
  <c r="AF1392"/>
  <c r="AG1392"/>
  <c r="AH1392"/>
  <c r="AL1392" s="1"/>
  <c r="AI1392"/>
  <c r="AK1392" s="1"/>
  <c r="AJ1392"/>
  <c r="AO1392"/>
  <c r="AS1392" s="1"/>
  <c r="AR1392"/>
  <c r="AV1392"/>
  <c r="AZ1392" s="1"/>
  <c r="AY1392"/>
  <c r="BC1392"/>
  <c r="BF1392"/>
  <c r="BG1392"/>
  <c r="BJ1392"/>
  <c r="BM1392"/>
  <c r="BN1392"/>
  <c r="BO1392"/>
  <c r="BQ1392" s="1"/>
  <c r="BP1392"/>
  <c r="BR1392"/>
  <c r="BS1392"/>
  <c r="BS1391" s="1"/>
  <c r="BS1390" s="1"/>
  <c r="BV1392"/>
  <c r="BZ1392" s="1"/>
  <c r="BW1392"/>
  <c r="CA1392" s="1"/>
  <c r="AN1394"/>
  <c r="J1395"/>
  <c r="M1395"/>
  <c r="N1395"/>
  <c r="T1395"/>
  <c r="T1394" s="1"/>
  <c r="U1395"/>
  <c r="Z1395"/>
  <c r="Z1394" s="1"/>
  <c r="AA1395"/>
  <c r="AF1395"/>
  <c r="AI1395"/>
  <c r="AJ1395"/>
  <c r="AN1395"/>
  <c r="AQ1395"/>
  <c r="AU1395"/>
  <c r="AW1395"/>
  <c r="AY1395"/>
  <c r="BA1395"/>
  <c r="BD1395"/>
  <c r="BE1395"/>
  <c r="BH1395"/>
  <c r="BJ1395" s="1"/>
  <c r="BI1395"/>
  <c r="BK1395"/>
  <c r="BL1395"/>
  <c r="BS1395"/>
  <c r="J1396"/>
  <c r="K1396"/>
  <c r="K1395" s="1"/>
  <c r="L1396"/>
  <c r="M1396"/>
  <c r="N1396"/>
  <c r="O1396"/>
  <c r="P1396"/>
  <c r="T1396"/>
  <c r="U1396"/>
  <c r="V1396"/>
  <c r="V1395" s="1"/>
  <c r="W1396"/>
  <c r="W1395" s="1"/>
  <c r="W1394" s="1"/>
  <c r="Z1396"/>
  <c r="AA1396"/>
  <c r="AB1396"/>
  <c r="AB1395" s="1"/>
  <c r="AC1396"/>
  <c r="AC1395" s="1"/>
  <c r="AC1394" s="1"/>
  <c r="AF1396"/>
  <c r="AI1396"/>
  <c r="AK1396" s="1"/>
  <c r="AJ1396"/>
  <c r="AM1396"/>
  <c r="AN1396"/>
  <c r="AP1396"/>
  <c r="AQ1396"/>
  <c r="AT1396"/>
  <c r="AU1396"/>
  <c r="AW1396"/>
  <c r="AX1396"/>
  <c r="AX1395" s="1"/>
  <c r="AY1396"/>
  <c r="BA1396"/>
  <c r="BB1396"/>
  <c r="BD1396"/>
  <c r="BE1396"/>
  <c r="BF1396"/>
  <c r="BH1396"/>
  <c r="BI1396"/>
  <c r="BJ1396"/>
  <c r="BN1396" s="1"/>
  <c r="BK1396"/>
  <c r="BM1396" s="1"/>
  <c r="BL1396"/>
  <c r="BO1396"/>
  <c r="BS1396"/>
  <c r="L1397"/>
  <c r="O1397"/>
  <c r="AF1397"/>
  <c r="AG1397"/>
  <c r="AH1397"/>
  <c r="AI1397"/>
  <c r="AJ1397"/>
  <c r="AK1397"/>
  <c r="AL1397"/>
  <c r="AO1397"/>
  <c r="AR1397"/>
  <c r="AS1397"/>
  <c r="AV1397"/>
  <c r="AZ1397" s="1"/>
  <c r="AY1397"/>
  <c r="BC1397"/>
  <c r="BF1397"/>
  <c r="BJ1397"/>
  <c r="BM1397"/>
  <c r="BN1397" s="1"/>
  <c r="BO1397"/>
  <c r="BR1397"/>
  <c r="BS1397"/>
  <c r="BV1397"/>
  <c r="BZ1397" s="1"/>
  <c r="BW1397"/>
  <c r="CA1397"/>
  <c r="J1398"/>
  <c r="K1398"/>
  <c r="M1398"/>
  <c r="O1398" s="1"/>
  <c r="N1398"/>
  <c r="T1398"/>
  <c r="U1398"/>
  <c r="V1398"/>
  <c r="AA1398"/>
  <c r="AB1398"/>
  <c r="AG1398"/>
  <c r="AN1398"/>
  <c r="AP1398"/>
  <c r="AT1398"/>
  <c r="AW1398"/>
  <c r="AX1398"/>
  <c r="BA1398"/>
  <c r="BC1398" s="1"/>
  <c r="BB1398"/>
  <c r="BD1398"/>
  <c r="BF1398" s="1"/>
  <c r="BE1398"/>
  <c r="BI1398"/>
  <c r="BL1398"/>
  <c r="BL1394" s="1"/>
  <c r="J1399"/>
  <c r="K1399"/>
  <c r="L1399"/>
  <c r="M1399"/>
  <c r="O1399" s="1"/>
  <c r="N1399"/>
  <c r="P1399"/>
  <c r="T1399"/>
  <c r="U1399"/>
  <c r="V1399"/>
  <c r="W1399"/>
  <c r="W1398" s="1"/>
  <c r="Z1399"/>
  <c r="Z1398" s="1"/>
  <c r="AA1399"/>
  <c r="AB1399"/>
  <c r="AC1399"/>
  <c r="AC1398" s="1"/>
  <c r="AF1399"/>
  <c r="AH1399" s="1"/>
  <c r="AG1399"/>
  <c r="AJ1399"/>
  <c r="AJ1398" s="1"/>
  <c r="AM1399"/>
  <c r="AN1399"/>
  <c r="AP1399"/>
  <c r="AQ1399"/>
  <c r="AT1399"/>
  <c r="AU1399"/>
  <c r="AW1399"/>
  <c r="AX1399"/>
  <c r="AY1399"/>
  <c r="BA1399"/>
  <c r="BB1399"/>
  <c r="BC1399"/>
  <c r="BG1399" s="1"/>
  <c r="BD1399"/>
  <c r="BF1399" s="1"/>
  <c r="BE1399"/>
  <c r="BH1399"/>
  <c r="BJ1399" s="1"/>
  <c r="BI1399"/>
  <c r="BK1399"/>
  <c r="BL1399"/>
  <c r="BO1399"/>
  <c r="BP1399"/>
  <c r="BP1398" s="1"/>
  <c r="BS1399"/>
  <c r="BS1398" s="1"/>
  <c r="L1400"/>
  <c r="O1400"/>
  <c r="P1400"/>
  <c r="AF1400"/>
  <c r="AG1400"/>
  <c r="AH1400"/>
  <c r="AI1400"/>
  <c r="AJ1400"/>
  <c r="AO1400"/>
  <c r="AS1400" s="1"/>
  <c r="AR1400"/>
  <c r="AV1400"/>
  <c r="AY1400"/>
  <c r="BC1400"/>
  <c r="BF1400"/>
  <c r="BG1400" s="1"/>
  <c r="BJ1400"/>
  <c r="BM1400"/>
  <c r="BN1400"/>
  <c r="BO1400"/>
  <c r="BQ1400" s="1"/>
  <c r="BP1400"/>
  <c r="BS1400"/>
  <c r="BV1400"/>
  <c r="BZ1400" s="1"/>
  <c r="BW1400"/>
  <c r="CA1400" s="1"/>
  <c r="K1401"/>
  <c r="V1401"/>
  <c r="W1401"/>
  <c r="AB1401"/>
  <c r="AC1401"/>
  <c r="AM1401"/>
  <c r="AP1401"/>
  <c r="AR1401" s="1"/>
  <c r="AQ1401"/>
  <c r="AT1401"/>
  <c r="AV1401" s="1"/>
  <c r="AU1401"/>
  <c r="AX1401"/>
  <c r="BB1401"/>
  <c r="BE1401"/>
  <c r="BK1401"/>
  <c r="J1402"/>
  <c r="L1402" s="1"/>
  <c r="K1402"/>
  <c r="M1402"/>
  <c r="N1402"/>
  <c r="N1401" s="1"/>
  <c r="N1394" s="1"/>
  <c r="T1402"/>
  <c r="T1401" s="1"/>
  <c r="U1402"/>
  <c r="U1401" s="1"/>
  <c r="V1402"/>
  <c r="W1402"/>
  <c r="Z1402"/>
  <c r="Z1401" s="1"/>
  <c r="AA1402"/>
  <c r="AA1401" s="1"/>
  <c r="AA1394" s="1"/>
  <c r="AB1402"/>
  <c r="AC1402"/>
  <c r="AF1402"/>
  <c r="AG1402"/>
  <c r="AG1401" s="1"/>
  <c r="AM1402"/>
  <c r="AN1402"/>
  <c r="AN1401" s="1"/>
  <c r="AO1401" s="1"/>
  <c r="AS1401" s="1"/>
  <c r="AO1402"/>
  <c r="AP1402"/>
  <c r="AQ1402"/>
  <c r="AR1402"/>
  <c r="AS1402"/>
  <c r="AT1402"/>
  <c r="AU1402"/>
  <c r="AV1402"/>
  <c r="AW1402"/>
  <c r="AX1402"/>
  <c r="BA1402"/>
  <c r="BC1402" s="1"/>
  <c r="BB1402"/>
  <c r="BD1402"/>
  <c r="BE1402"/>
  <c r="BH1402"/>
  <c r="BI1402"/>
  <c r="BI1401" s="1"/>
  <c r="BI1394" s="1"/>
  <c r="BK1402"/>
  <c r="BL1402"/>
  <c r="BL1401" s="1"/>
  <c r="BM1401" s="1"/>
  <c r="BM1402"/>
  <c r="BP1402"/>
  <c r="BP1401" s="1"/>
  <c r="L1403"/>
  <c r="O1403"/>
  <c r="P1403"/>
  <c r="AF1403"/>
  <c r="AG1403"/>
  <c r="AI1403"/>
  <c r="AJ1403"/>
  <c r="AJ1402" s="1"/>
  <c r="AJ1401" s="1"/>
  <c r="AO1403"/>
  <c r="AR1403"/>
  <c r="AV1403"/>
  <c r="AY1403"/>
  <c r="AZ1403" s="1"/>
  <c r="BC1403"/>
  <c r="BF1403"/>
  <c r="BG1403"/>
  <c r="BJ1403"/>
  <c r="BN1403" s="1"/>
  <c r="BM1403"/>
  <c r="BP1403"/>
  <c r="BS1403"/>
  <c r="BS1402" s="1"/>
  <c r="BS1401" s="1"/>
  <c r="BV1403"/>
  <c r="BW1403"/>
  <c r="CA1403" s="1"/>
  <c r="BZ1403"/>
  <c r="L1404"/>
  <c r="O1404"/>
  <c r="P1404"/>
  <c r="AF1404"/>
  <c r="AG1404"/>
  <c r="AH1404"/>
  <c r="AI1404"/>
  <c r="AJ1404"/>
  <c r="AO1404"/>
  <c r="AS1404" s="1"/>
  <c r="AR1404"/>
  <c r="AV1404"/>
  <c r="AZ1404" s="1"/>
  <c r="AY1404"/>
  <c r="BC1404"/>
  <c r="BF1404"/>
  <c r="BG1404"/>
  <c r="BJ1404"/>
  <c r="BM1404"/>
  <c r="BN1404"/>
  <c r="BO1404"/>
  <c r="BQ1404" s="1"/>
  <c r="BP1404"/>
  <c r="BS1404"/>
  <c r="BV1404"/>
  <c r="BZ1404" s="1"/>
  <c r="BW1404"/>
  <c r="CA1404" s="1"/>
  <c r="K1405"/>
  <c r="N1405"/>
  <c r="V1405"/>
  <c r="AB1405"/>
  <c r="AT1405"/>
  <c r="AV1405" s="1"/>
  <c r="BB1405"/>
  <c r="J1406"/>
  <c r="K1406"/>
  <c r="M1406"/>
  <c r="N1406"/>
  <c r="T1406"/>
  <c r="T1405" s="1"/>
  <c r="U1406"/>
  <c r="U1405" s="1"/>
  <c r="V1406"/>
  <c r="W1406"/>
  <c r="Z1406"/>
  <c r="Z1405" s="1"/>
  <c r="AA1406"/>
  <c r="AA1405" s="1"/>
  <c r="AB1406"/>
  <c r="AC1406"/>
  <c r="AF1406"/>
  <c r="AG1406"/>
  <c r="AM1406"/>
  <c r="AN1406"/>
  <c r="AN1405" s="1"/>
  <c r="AO1406"/>
  <c r="AP1406"/>
  <c r="AQ1406"/>
  <c r="AR1406"/>
  <c r="AS1406"/>
  <c r="AT1406"/>
  <c r="AU1406"/>
  <c r="AV1406"/>
  <c r="AW1406"/>
  <c r="AX1406"/>
  <c r="BA1406"/>
  <c r="BC1406" s="1"/>
  <c r="BB1406"/>
  <c r="BD1406"/>
  <c r="BE1406"/>
  <c r="BE1405" s="1"/>
  <c r="BH1406"/>
  <c r="BI1406"/>
  <c r="BI1405" s="1"/>
  <c r="BK1406"/>
  <c r="BL1406"/>
  <c r="BL1405" s="1"/>
  <c r="BM1406"/>
  <c r="L1407"/>
  <c r="O1407"/>
  <c r="P1407"/>
  <c r="AF1407"/>
  <c r="AG1407"/>
  <c r="AI1407"/>
  <c r="AJ1407"/>
  <c r="AO1407"/>
  <c r="AR1407"/>
  <c r="AV1407"/>
  <c r="AY1407"/>
  <c r="AZ1407" s="1"/>
  <c r="BC1407"/>
  <c r="BF1407"/>
  <c r="BG1407"/>
  <c r="BJ1407"/>
  <c r="BN1407" s="1"/>
  <c r="BM1407"/>
  <c r="BP1407"/>
  <c r="BP1406" s="1"/>
  <c r="BV1407"/>
  <c r="BW1407"/>
  <c r="CA1407" s="1"/>
  <c r="BZ1407"/>
  <c r="J1408"/>
  <c r="K1408"/>
  <c r="L1408"/>
  <c r="M1408"/>
  <c r="N1408"/>
  <c r="O1408"/>
  <c r="P1408"/>
  <c r="T1408"/>
  <c r="U1408"/>
  <c r="V1408"/>
  <c r="W1408"/>
  <c r="W1405" s="1"/>
  <c r="Z1408"/>
  <c r="AA1408"/>
  <c r="AB1408"/>
  <c r="AC1408"/>
  <c r="AC1405" s="1"/>
  <c r="AF1408"/>
  <c r="AI1408"/>
  <c r="AK1408" s="1"/>
  <c r="AJ1408"/>
  <c r="AM1408"/>
  <c r="AN1408"/>
  <c r="AP1408"/>
  <c r="AQ1408"/>
  <c r="AQ1405" s="1"/>
  <c r="AT1408"/>
  <c r="AV1408" s="1"/>
  <c r="AU1408"/>
  <c r="AU1405" s="1"/>
  <c r="AW1408"/>
  <c r="AX1408"/>
  <c r="BA1408"/>
  <c r="BB1408"/>
  <c r="BC1408"/>
  <c r="BD1408"/>
  <c r="BE1408"/>
  <c r="BF1408"/>
  <c r="BG1408"/>
  <c r="BH1408"/>
  <c r="BI1408"/>
  <c r="BJ1408"/>
  <c r="BK1408"/>
  <c r="BL1408"/>
  <c r="BO1408"/>
  <c r="BS1408"/>
  <c r="L1409"/>
  <c r="O1409"/>
  <c r="AF1409"/>
  <c r="AG1409"/>
  <c r="AI1409"/>
  <c r="AJ1409"/>
  <c r="AK1409"/>
  <c r="AO1409"/>
  <c r="AR1409"/>
  <c r="AS1409"/>
  <c r="AV1409"/>
  <c r="AZ1409" s="1"/>
  <c r="AY1409"/>
  <c r="BC1409"/>
  <c r="BF1409"/>
  <c r="BJ1409"/>
  <c r="BM1409"/>
  <c r="BN1409" s="1"/>
  <c r="BO1409"/>
  <c r="BR1409"/>
  <c r="BS1409"/>
  <c r="BV1409"/>
  <c r="BZ1409" s="1"/>
  <c r="BW1409"/>
  <c r="CA1409"/>
  <c r="J1411"/>
  <c r="L1411"/>
  <c r="M1411"/>
  <c r="N1411"/>
  <c r="T1411"/>
  <c r="T1410" s="1"/>
  <c r="U1411"/>
  <c r="Z1411"/>
  <c r="AA1411"/>
  <c r="AF1411"/>
  <c r="AJ1411"/>
  <c r="AM1411"/>
  <c r="AN1411"/>
  <c r="AN1410" s="1"/>
  <c r="AW1411"/>
  <c r="BA1411"/>
  <c r="BD1411"/>
  <c r="BF1411" s="1"/>
  <c r="BE1411"/>
  <c r="BH1411"/>
  <c r="BJ1411" s="1"/>
  <c r="BI1411"/>
  <c r="BL1411"/>
  <c r="BS1411"/>
  <c r="J1412"/>
  <c r="K1412"/>
  <c r="K1411" s="1"/>
  <c r="K1410" s="1"/>
  <c r="L1412"/>
  <c r="M1412"/>
  <c r="N1412"/>
  <c r="O1412"/>
  <c r="P1412"/>
  <c r="T1412"/>
  <c r="U1412"/>
  <c r="V1412"/>
  <c r="V1411" s="1"/>
  <c r="V1410" s="1"/>
  <c r="W1412"/>
  <c r="W1411" s="1"/>
  <c r="W1410" s="1"/>
  <c r="Z1412"/>
  <c r="AA1412"/>
  <c r="AB1412"/>
  <c r="AB1411" s="1"/>
  <c r="AB1410" s="1"/>
  <c r="AC1412"/>
  <c r="AC1411" s="1"/>
  <c r="AC1410" s="1"/>
  <c r="AF1412"/>
  <c r="AI1412"/>
  <c r="AJ1412"/>
  <c r="AM1412"/>
  <c r="AO1412" s="1"/>
  <c r="AN1412"/>
  <c r="AP1412"/>
  <c r="AQ1412"/>
  <c r="AQ1411" s="1"/>
  <c r="AQ1410" s="1"/>
  <c r="AT1412"/>
  <c r="AU1412"/>
  <c r="AU1411" s="1"/>
  <c r="AW1412"/>
  <c r="AX1412"/>
  <c r="BA1412"/>
  <c r="BB1412"/>
  <c r="BB1411" s="1"/>
  <c r="BC1412"/>
  <c r="BD1412"/>
  <c r="BE1412"/>
  <c r="BF1412"/>
  <c r="BG1412"/>
  <c r="BH1412"/>
  <c r="BI1412"/>
  <c r="BJ1412"/>
  <c r="BK1412"/>
  <c r="BL1412"/>
  <c r="BO1412"/>
  <c r="BR1412"/>
  <c r="BS1412"/>
  <c r="L1413"/>
  <c r="O1413"/>
  <c r="AF1413"/>
  <c r="AG1413"/>
  <c r="AH1413"/>
  <c r="AI1413"/>
  <c r="AJ1413"/>
  <c r="AK1413"/>
  <c r="AL1413"/>
  <c r="AO1413"/>
  <c r="AR1413"/>
  <c r="AS1413"/>
  <c r="AV1413"/>
  <c r="AZ1413" s="1"/>
  <c r="AY1413"/>
  <c r="BC1413"/>
  <c r="BG1413" s="1"/>
  <c r="BF1413"/>
  <c r="BJ1413"/>
  <c r="BM1413"/>
  <c r="BN1413"/>
  <c r="BO1413"/>
  <c r="BR1413"/>
  <c r="BT1413" s="1"/>
  <c r="BS1413"/>
  <c r="BV1413"/>
  <c r="BZ1413" s="1"/>
  <c r="BW1413"/>
  <c r="CA1413"/>
  <c r="M1414"/>
  <c r="N1414"/>
  <c r="N1410" s="1"/>
  <c r="AA1414"/>
  <c r="AA1410" s="1"/>
  <c r="AN1414"/>
  <c r="BA1414"/>
  <c r="BI1414"/>
  <c r="BI1410" s="1"/>
  <c r="BL1414"/>
  <c r="J1415"/>
  <c r="K1415"/>
  <c r="L1415"/>
  <c r="P1415" s="1"/>
  <c r="M1415"/>
  <c r="O1415" s="1"/>
  <c r="N1415"/>
  <c r="T1415"/>
  <c r="T1414" s="1"/>
  <c r="U1415"/>
  <c r="V1415"/>
  <c r="W1415"/>
  <c r="W1414" s="1"/>
  <c r="Z1415"/>
  <c r="Z1414" s="1"/>
  <c r="AA1415"/>
  <c r="AB1415"/>
  <c r="AC1415"/>
  <c r="AC1414" s="1"/>
  <c r="AF1415"/>
  <c r="AH1415" s="1"/>
  <c r="AG1415"/>
  <c r="AJ1415"/>
  <c r="AM1415"/>
  <c r="AN1415"/>
  <c r="AP1415"/>
  <c r="AQ1415"/>
  <c r="AQ1414" s="1"/>
  <c r="AR1415"/>
  <c r="AT1415"/>
  <c r="AU1415"/>
  <c r="AW1415"/>
  <c r="AX1415"/>
  <c r="AY1415"/>
  <c r="BA1415"/>
  <c r="BB1415"/>
  <c r="BC1415"/>
  <c r="BG1415" s="1"/>
  <c r="BD1415"/>
  <c r="BF1415" s="1"/>
  <c r="BE1415"/>
  <c r="BH1415"/>
  <c r="BI1415"/>
  <c r="BK1415"/>
  <c r="BL1415"/>
  <c r="BO1415"/>
  <c r="BP1415"/>
  <c r="L1416"/>
  <c r="O1416"/>
  <c r="P1416"/>
  <c r="AF1416"/>
  <c r="AG1416"/>
  <c r="AH1416"/>
  <c r="AI1416"/>
  <c r="AJ1416"/>
  <c r="AO1416"/>
  <c r="AS1416" s="1"/>
  <c r="AR1416"/>
  <c r="AV1416"/>
  <c r="AY1416"/>
  <c r="BC1416"/>
  <c r="BF1416"/>
  <c r="BG1416" s="1"/>
  <c r="BJ1416"/>
  <c r="BM1416"/>
  <c r="BN1416"/>
  <c r="BO1416"/>
  <c r="BQ1416" s="1"/>
  <c r="BP1416"/>
  <c r="BS1416"/>
  <c r="BS1415" s="1"/>
  <c r="BV1416"/>
  <c r="BZ1416" s="1"/>
  <c r="BW1416"/>
  <c r="CA1416" s="1"/>
  <c r="J1417"/>
  <c r="K1417"/>
  <c r="K1414" s="1"/>
  <c r="M1417"/>
  <c r="N1417"/>
  <c r="O1417"/>
  <c r="T1417"/>
  <c r="U1417"/>
  <c r="U1414" s="1"/>
  <c r="U1410" s="1"/>
  <c r="V1417"/>
  <c r="V1414" s="1"/>
  <c r="W1417"/>
  <c r="Z1417"/>
  <c r="AA1417"/>
  <c r="AB1417"/>
  <c r="AB1414" s="1"/>
  <c r="AC1417"/>
  <c r="AG1417"/>
  <c r="AG1414" s="1"/>
  <c r="AI1417"/>
  <c r="AM1417"/>
  <c r="AN1417"/>
  <c r="AO1417"/>
  <c r="AP1417"/>
  <c r="AQ1417"/>
  <c r="AT1417"/>
  <c r="AU1417"/>
  <c r="AW1417"/>
  <c r="AX1417"/>
  <c r="AX1414" s="1"/>
  <c r="BA1417"/>
  <c r="BB1417"/>
  <c r="BB1414" s="1"/>
  <c r="BD1417"/>
  <c r="BE1417"/>
  <c r="BH1417"/>
  <c r="BI1417"/>
  <c r="BJ1417"/>
  <c r="BK1417"/>
  <c r="BL1417"/>
  <c r="BM1417"/>
  <c r="BN1417"/>
  <c r="BR1417"/>
  <c r="L1418"/>
  <c r="P1418" s="1"/>
  <c r="O1418"/>
  <c r="AF1418"/>
  <c r="AG1418"/>
  <c r="AI1418"/>
  <c r="AJ1418"/>
  <c r="AO1418"/>
  <c r="AR1418"/>
  <c r="AS1418" s="1"/>
  <c r="AV1418"/>
  <c r="AY1418"/>
  <c r="AZ1418"/>
  <c r="BC1418"/>
  <c r="BG1418" s="1"/>
  <c r="BF1418"/>
  <c r="BJ1418"/>
  <c r="BM1418"/>
  <c r="BP1418"/>
  <c r="BP1417" s="1"/>
  <c r="BR1418"/>
  <c r="BV1418"/>
  <c r="BW1418"/>
  <c r="BZ1418"/>
  <c r="CA1418"/>
  <c r="M1420"/>
  <c r="T1420"/>
  <c r="V1420"/>
  <c r="W1420"/>
  <c r="Z1420"/>
  <c r="AC1420"/>
  <c r="AM1420"/>
  <c r="AO1420" s="1"/>
  <c r="AN1420"/>
  <c r="AP1420"/>
  <c r="AQ1420"/>
  <c r="AU1420"/>
  <c r="AX1420"/>
  <c r="BB1420"/>
  <c r="BD1420"/>
  <c r="BH1420"/>
  <c r="BK1420"/>
  <c r="BM1420" s="1"/>
  <c r="BL1420"/>
  <c r="J1421"/>
  <c r="K1421"/>
  <c r="K1420" s="1"/>
  <c r="M1421"/>
  <c r="N1421"/>
  <c r="O1421"/>
  <c r="T1421"/>
  <c r="U1421"/>
  <c r="V1421"/>
  <c r="W1421"/>
  <c r="Z1421"/>
  <c r="AA1421"/>
  <c r="AB1421"/>
  <c r="AC1421"/>
  <c r="AG1421"/>
  <c r="AM1421"/>
  <c r="AN1421"/>
  <c r="AO1421"/>
  <c r="AP1421"/>
  <c r="AR1421" s="1"/>
  <c r="AQ1421"/>
  <c r="AT1421"/>
  <c r="AU1421"/>
  <c r="AW1421"/>
  <c r="AX1421"/>
  <c r="BA1421"/>
  <c r="BB1421"/>
  <c r="BD1421"/>
  <c r="BE1421"/>
  <c r="BF1421"/>
  <c r="BH1421"/>
  <c r="BI1421"/>
  <c r="BK1421"/>
  <c r="BL1421"/>
  <c r="BM1421"/>
  <c r="L1422"/>
  <c r="P1422" s="1"/>
  <c r="O1422"/>
  <c r="AF1422"/>
  <c r="AG1422"/>
  <c r="BP1422" s="1"/>
  <c r="AI1422"/>
  <c r="AJ1422"/>
  <c r="AK1422"/>
  <c r="AO1422"/>
  <c r="AR1422"/>
  <c r="AS1422"/>
  <c r="AV1422"/>
  <c r="AY1422"/>
  <c r="AZ1422"/>
  <c r="BC1422"/>
  <c r="BG1422" s="1"/>
  <c r="BF1422"/>
  <c r="BJ1422"/>
  <c r="BN1422" s="1"/>
  <c r="BM1422"/>
  <c r="BR1422"/>
  <c r="BV1422"/>
  <c r="BW1422"/>
  <c r="BZ1422"/>
  <c r="CA1422"/>
  <c r="L1423"/>
  <c r="O1423"/>
  <c r="P1423"/>
  <c r="AF1423"/>
  <c r="AH1423" s="1"/>
  <c r="AG1423"/>
  <c r="AI1423"/>
  <c r="AJ1423"/>
  <c r="AO1423"/>
  <c r="AR1423"/>
  <c r="AV1423"/>
  <c r="AY1423"/>
  <c r="AZ1423"/>
  <c r="BC1423"/>
  <c r="BF1423"/>
  <c r="BG1423"/>
  <c r="BJ1423"/>
  <c r="BN1423" s="1"/>
  <c r="BM1423"/>
  <c r="BO1423"/>
  <c r="BQ1423" s="1"/>
  <c r="BP1423"/>
  <c r="BS1423"/>
  <c r="BV1423"/>
  <c r="BW1423"/>
  <c r="CA1423" s="1"/>
  <c r="BZ1423"/>
  <c r="L1424"/>
  <c r="O1424"/>
  <c r="P1424" s="1"/>
  <c r="AF1424"/>
  <c r="AG1424"/>
  <c r="AH1424"/>
  <c r="AL1424" s="1"/>
  <c r="AI1424"/>
  <c r="AK1424" s="1"/>
  <c r="AJ1424"/>
  <c r="AO1424"/>
  <c r="AS1424" s="1"/>
  <c r="AR1424"/>
  <c r="AV1424"/>
  <c r="AZ1424" s="1"/>
  <c r="AY1424"/>
  <c r="BC1424"/>
  <c r="BF1424"/>
  <c r="BG1424"/>
  <c r="BJ1424"/>
  <c r="BM1424"/>
  <c r="BN1424"/>
  <c r="BO1424"/>
  <c r="BQ1424" s="1"/>
  <c r="BU1424" s="1"/>
  <c r="BP1424"/>
  <c r="BR1424"/>
  <c r="BT1424" s="1"/>
  <c r="BS1424"/>
  <c r="BV1424"/>
  <c r="BZ1424" s="1"/>
  <c r="BW1424"/>
  <c r="CA1424" s="1"/>
  <c r="L1425"/>
  <c r="P1425" s="1"/>
  <c r="O1425"/>
  <c r="AF1425"/>
  <c r="AG1425"/>
  <c r="BP1425" s="1"/>
  <c r="AH1425"/>
  <c r="AI1425"/>
  <c r="AJ1425"/>
  <c r="AK1425"/>
  <c r="AL1425"/>
  <c r="AO1425"/>
  <c r="AR1425"/>
  <c r="AS1425"/>
  <c r="AV1425"/>
  <c r="AZ1425" s="1"/>
  <c r="AY1425"/>
  <c r="BC1425"/>
  <c r="BG1425" s="1"/>
  <c r="BF1425"/>
  <c r="BJ1425"/>
  <c r="BM1425"/>
  <c r="BN1425"/>
  <c r="BO1425"/>
  <c r="BQ1425"/>
  <c r="BU1425" s="1"/>
  <c r="BR1425"/>
  <c r="BT1425" s="1"/>
  <c r="BS1425"/>
  <c r="BV1425"/>
  <c r="BZ1425" s="1"/>
  <c r="BW1425"/>
  <c r="CA1425"/>
  <c r="L1426"/>
  <c r="P1426" s="1"/>
  <c r="O1426"/>
  <c r="AF1426"/>
  <c r="AG1426"/>
  <c r="BP1426" s="1"/>
  <c r="AI1426"/>
  <c r="AJ1426"/>
  <c r="AO1426"/>
  <c r="AR1426"/>
  <c r="AS1426" s="1"/>
  <c r="AV1426"/>
  <c r="AY1426"/>
  <c r="AZ1426"/>
  <c r="BC1426"/>
  <c r="BG1426" s="1"/>
  <c r="BF1426"/>
  <c r="BJ1426"/>
  <c r="BN1426" s="1"/>
  <c r="BM1426"/>
  <c r="BR1426"/>
  <c r="BV1426"/>
  <c r="BW1426"/>
  <c r="BZ1426"/>
  <c r="CA1426"/>
  <c r="L1427"/>
  <c r="O1427"/>
  <c r="P1427"/>
  <c r="AF1427"/>
  <c r="AG1427"/>
  <c r="AI1427"/>
  <c r="AJ1427"/>
  <c r="AO1427"/>
  <c r="AS1427" s="1"/>
  <c r="AR1427"/>
  <c r="AV1427"/>
  <c r="AY1427"/>
  <c r="AZ1427"/>
  <c r="BC1427"/>
  <c r="BF1427"/>
  <c r="BG1427"/>
  <c r="BJ1427"/>
  <c r="BN1427" s="1"/>
  <c r="BM1427"/>
  <c r="BP1427"/>
  <c r="BS1427"/>
  <c r="BV1427"/>
  <c r="BW1427"/>
  <c r="CA1427" s="1"/>
  <c r="BZ1427"/>
  <c r="L1428"/>
  <c r="O1428"/>
  <c r="P1428"/>
  <c r="AF1428"/>
  <c r="AG1428"/>
  <c r="AH1428"/>
  <c r="AI1428"/>
  <c r="AK1428" s="1"/>
  <c r="AJ1428"/>
  <c r="AO1428"/>
  <c r="AS1428" s="1"/>
  <c r="AR1428"/>
  <c r="AV1428"/>
  <c r="AZ1428" s="1"/>
  <c r="AY1428"/>
  <c r="BC1428"/>
  <c r="BF1428"/>
  <c r="BG1428"/>
  <c r="BJ1428"/>
  <c r="BM1428"/>
  <c r="BN1428"/>
  <c r="BO1428"/>
  <c r="BQ1428" s="1"/>
  <c r="BP1428"/>
  <c r="BR1428"/>
  <c r="BT1428" s="1"/>
  <c r="BS1428"/>
  <c r="BV1428"/>
  <c r="BZ1428" s="1"/>
  <c r="BW1428"/>
  <c r="CA1428" s="1"/>
  <c r="J1429"/>
  <c r="L1429" s="1"/>
  <c r="K1429"/>
  <c r="M1429"/>
  <c r="N1429"/>
  <c r="O1429"/>
  <c r="T1429"/>
  <c r="U1429"/>
  <c r="V1429"/>
  <c r="W1429"/>
  <c r="Z1429"/>
  <c r="AA1429"/>
  <c r="AB1429"/>
  <c r="AC1429"/>
  <c r="AM1429"/>
  <c r="AN1429"/>
  <c r="AO1429"/>
  <c r="AP1429"/>
  <c r="AR1429" s="1"/>
  <c r="AS1429" s="1"/>
  <c r="AQ1429"/>
  <c r="AT1429"/>
  <c r="AV1429" s="1"/>
  <c r="AU1429"/>
  <c r="AW1429"/>
  <c r="AY1429" s="1"/>
  <c r="AX1429"/>
  <c r="BA1429"/>
  <c r="BB1429"/>
  <c r="BD1429"/>
  <c r="BE1429"/>
  <c r="BF1429" s="1"/>
  <c r="BH1429"/>
  <c r="BI1429"/>
  <c r="BJ1429"/>
  <c r="BK1429"/>
  <c r="BL1429"/>
  <c r="BM1429"/>
  <c r="BN1429"/>
  <c r="L1430"/>
  <c r="P1430" s="1"/>
  <c r="O1430"/>
  <c r="AF1430"/>
  <c r="AG1430"/>
  <c r="BP1430" s="1"/>
  <c r="AI1430"/>
  <c r="AJ1430"/>
  <c r="AK1430"/>
  <c r="AO1430"/>
  <c r="AR1430"/>
  <c r="AS1430" s="1"/>
  <c r="AV1430"/>
  <c r="AY1430"/>
  <c r="AZ1430"/>
  <c r="BC1430"/>
  <c r="BG1430" s="1"/>
  <c r="BF1430"/>
  <c r="BJ1430"/>
  <c r="BM1430"/>
  <c r="BR1430"/>
  <c r="BV1430"/>
  <c r="BW1430"/>
  <c r="BZ1430"/>
  <c r="CA1430"/>
  <c r="L1431"/>
  <c r="O1431"/>
  <c r="P1431"/>
  <c r="AF1431"/>
  <c r="AH1431" s="1"/>
  <c r="AG1431"/>
  <c r="AI1431"/>
  <c r="AJ1431"/>
  <c r="BS1431" s="1"/>
  <c r="AO1431"/>
  <c r="AR1431"/>
  <c r="AV1431"/>
  <c r="AY1431"/>
  <c r="AZ1431" s="1"/>
  <c r="BC1431"/>
  <c r="BF1431"/>
  <c r="BG1431"/>
  <c r="BJ1431"/>
  <c r="BN1431" s="1"/>
  <c r="BM1431"/>
  <c r="BO1431"/>
  <c r="BP1431"/>
  <c r="BV1431"/>
  <c r="BW1431"/>
  <c r="CA1431" s="1"/>
  <c r="BZ1431"/>
  <c r="L1432"/>
  <c r="O1432"/>
  <c r="P1432"/>
  <c r="AF1432"/>
  <c r="AG1432"/>
  <c r="AH1432"/>
  <c r="AI1432"/>
  <c r="AK1432" s="1"/>
  <c r="AJ1432"/>
  <c r="AL1432"/>
  <c r="AO1432"/>
  <c r="AS1432" s="1"/>
  <c r="AR1432"/>
  <c r="AV1432"/>
  <c r="AY1432"/>
  <c r="BC1432"/>
  <c r="BF1432"/>
  <c r="BG1432" s="1"/>
  <c r="BJ1432"/>
  <c r="BM1432"/>
  <c r="BN1432"/>
  <c r="BO1432"/>
  <c r="BQ1432" s="1"/>
  <c r="BP1432"/>
  <c r="BR1432"/>
  <c r="BT1432" s="1"/>
  <c r="BS1432"/>
  <c r="BV1432"/>
  <c r="BZ1432" s="1"/>
  <c r="BW1432"/>
  <c r="CA1432" s="1"/>
  <c r="L1433"/>
  <c r="P1433" s="1"/>
  <c r="O1433"/>
  <c r="AF1433"/>
  <c r="AG1433"/>
  <c r="AI1433"/>
  <c r="AJ1433"/>
  <c r="AK1433"/>
  <c r="AO1433"/>
  <c r="AR1433"/>
  <c r="AS1433"/>
  <c r="AV1433"/>
  <c r="AZ1433" s="1"/>
  <c r="AY1433"/>
  <c r="BC1433"/>
  <c r="BF1433"/>
  <c r="BJ1433"/>
  <c r="BM1433"/>
  <c r="BN1433" s="1"/>
  <c r="BO1433"/>
  <c r="BR1433"/>
  <c r="BT1433" s="1"/>
  <c r="BS1433"/>
  <c r="BV1433"/>
  <c r="BZ1433" s="1"/>
  <c r="BW1433"/>
  <c r="CA1433"/>
  <c r="L1434"/>
  <c r="P1434" s="1"/>
  <c r="O1434"/>
  <c r="AF1434"/>
  <c r="AG1434"/>
  <c r="AI1434"/>
  <c r="AJ1434"/>
  <c r="BS1434" s="1"/>
  <c r="BT1434" s="1"/>
  <c r="AK1434"/>
  <c r="AO1434"/>
  <c r="AR1434"/>
  <c r="AS1434"/>
  <c r="AV1434"/>
  <c r="AY1434"/>
  <c r="AZ1434"/>
  <c r="BC1434"/>
  <c r="BG1434" s="1"/>
  <c r="BF1434"/>
  <c r="BJ1434"/>
  <c r="BM1434"/>
  <c r="BP1434"/>
  <c r="BR1434"/>
  <c r="BV1434"/>
  <c r="BW1434"/>
  <c r="BZ1434"/>
  <c r="CA1434"/>
  <c r="L1435"/>
  <c r="O1435"/>
  <c r="P1435"/>
  <c r="AF1435"/>
  <c r="AG1435"/>
  <c r="AI1435"/>
  <c r="AJ1435"/>
  <c r="AO1435"/>
  <c r="AS1435" s="1"/>
  <c r="AR1435"/>
  <c r="AV1435"/>
  <c r="AY1435"/>
  <c r="AZ1435"/>
  <c r="BC1435"/>
  <c r="BF1435"/>
  <c r="BG1435"/>
  <c r="BJ1435"/>
  <c r="BN1435" s="1"/>
  <c r="BM1435"/>
  <c r="BP1435"/>
  <c r="BS1435"/>
  <c r="BV1435"/>
  <c r="BW1435"/>
  <c r="CA1435" s="1"/>
  <c r="BZ1435"/>
  <c r="L1436"/>
  <c r="O1436"/>
  <c r="P1436"/>
  <c r="AF1436"/>
  <c r="AG1436"/>
  <c r="AH1436"/>
  <c r="AI1436"/>
  <c r="AJ1436"/>
  <c r="AO1436"/>
  <c r="AS1436" s="1"/>
  <c r="AR1436"/>
  <c r="AV1436"/>
  <c r="AY1436"/>
  <c r="BC1436"/>
  <c r="BF1436"/>
  <c r="BG1436"/>
  <c r="BJ1436"/>
  <c r="BM1436"/>
  <c r="BN1436"/>
  <c r="BO1436"/>
  <c r="BQ1436" s="1"/>
  <c r="BP1436"/>
  <c r="BS1436"/>
  <c r="BV1436"/>
  <c r="BZ1436" s="1"/>
  <c r="BW1436"/>
  <c r="CA1436" s="1"/>
  <c r="L1437"/>
  <c r="O1437"/>
  <c r="AF1437"/>
  <c r="AG1437"/>
  <c r="AI1437"/>
  <c r="AJ1437"/>
  <c r="AK1437"/>
  <c r="AO1437"/>
  <c r="AR1437"/>
  <c r="AS1437"/>
  <c r="AV1437"/>
  <c r="AZ1437" s="1"/>
  <c r="AY1437"/>
  <c r="BC1437"/>
  <c r="BG1437" s="1"/>
  <c r="BF1437"/>
  <c r="BJ1437"/>
  <c r="BM1437"/>
  <c r="BN1437"/>
  <c r="BO1437"/>
  <c r="BR1437"/>
  <c r="BT1437" s="1"/>
  <c r="BS1437"/>
  <c r="BV1437"/>
  <c r="BZ1437" s="1"/>
  <c r="BW1437"/>
  <c r="CA1437"/>
  <c r="L1438"/>
  <c r="P1438" s="1"/>
  <c r="O1438"/>
  <c r="AF1438"/>
  <c r="AG1438"/>
  <c r="BP1438" s="1"/>
  <c r="AI1438"/>
  <c r="AJ1438"/>
  <c r="BS1438" s="1"/>
  <c r="AK1438"/>
  <c r="AO1438"/>
  <c r="AR1438"/>
  <c r="AS1438" s="1"/>
  <c r="AV1438"/>
  <c r="AY1438"/>
  <c r="AZ1438"/>
  <c r="BC1438"/>
  <c r="BG1438" s="1"/>
  <c r="BF1438"/>
  <c r="BJ1438"/>
  <c r="BM1438"/>
  <c r="BR1438"/>
  <c r="BT1438"/>
  <c r="BV1438"/>
  <c r="BW1438"/>
  <c r="BZ1438"/>
  <c r="CA1438"/>
  <c r="L1439"/>
  <c r="O1439"/>
  <c r="P1439"/>
  <c r="AF1439"/>
  <c r="AH1439" s="1"/>
  <c r="AG1439"/>
  <c r="AI1439"/>
  <c r="AJ1439"/>
  <c r="BS1439" s="1"/>
  <c r="AO1439"/>
  <c r="AR1439"/>
  <c r="AV1439"/>
  <c r="AY1439"/>
  <c r="AZ1439" s="1"/>
  <c r="BC1439"/>
  <c r="BF1439"/>
  <c r="BG1439"/>
  <c r="BJ1439"/>
  <c r="BN1439" s="1"/>
  <c r="BM1439"/>
  <c r="BO1439"/>
  <c r="BP1439"/>
  <c r="BV1439"/>
  <c r="BW1439"/>
  <c r="CA1439" s="1"/>
  <c r="BZ1439"/>
  <c r="L1440"/>
  <c r="O1440"/>
  <c r="P1440"/>
  <c r="AF1440"/>
  <c r="AG1440"/>
  <c r="AH1440"/>
  <c r="AI1440"/>
  <c r="AK1440" s="1"/>
  <c r="AJ1440"/>
  <c r="AL1440"/>
  <c r="AO1440"/>
  <c r="AS1440" s="1"/>
  <c r="AR1440"/>
  <c r="AV1440"/>
  <c r="AY1440"/>
  <c r="BC1440"/>
  <c r="BF1440"/>
  <c r="BG1440" s="1"/>
  <c r="BJ1440"/>
  <c r="BM1440"/>
  <c r="BN1440"/>
  <c r="BO1440"/>
  <c r="BQ1440" s="1"/>
  <c r="BP1440"/>
  <c r="BR1440"/>
  <c r="BT1440" s="1"/>
  <c r="BS1440"/>
  <c r="BV1440"/>
  <c r="BZ1440" s="1"/>
  <c r="BW1440"/>
  <c r="CA1440" s="1"/>
  <c r="J1441"/>
  <c r="L1441" s="1"/>
  <c r="K1441"/>
  <c r="M1441"/>
  <c r="N1441"/>
  <c r="O1441" s="1"/>
  <c r="T1441"/>
  <c r="U1441"/>
  <c r="V1441"/>
  <c r="W1441"/>
  <c r="Z1441"/>
  <c r="AA1441"/>
  <c r="AB1441"/>
  <c r="AC1441"/>
  <c r="AG1441"/>
  <c r="AI1441"/>
  <c r="AM1441"/>
  <c r="AN1441"/>
  <c r="AO1441"/>
  <c r="AS1441" s="1"/>
  <c r="AP1441"/>
  <c r="AR1441" s="1"/>
  <c r="AQ1441"/>
  <c r="AT1441"/>
  <c r="AV1441" s="1"/>
  <c r="AU1441"/>
  <c r="AW1441"/>
  <c r="AX1441"/>
  <c r="BA1441"/>
  <c r="BB1441"/>
  <c r="BD1441"/>
  <c r="BE1441"/>
  <c r="BF1441"/>
  <c r="BH1441"/>
  <c r="BI1441"/>
  <c r="BJ1441"/>
  <c r="BK1441"/>
  <c r="BL1441"/>
  <c r="BM1441"/>
  <c r="BN1441"/>
  <c r="BR1441"/>
  <c r="L1442"/>
  <c r="P1442" s="1"/>
  <c r="O1442"/>
  <c r="AF1442"/>
  <c r="AG1442"/>
  <c r="AI1442"/>
  <c r="AJ1442"/>
  <c r="AK1442"/>
  <c r="AO1442"/>
  <c r="AR1442"/>
  <c r="AS1442"/>
  <c r="AV1442"/>
  <c r="AY1442"/>
  <c r="AZ1442"/>
  <c r="BC1442"/>
  <c r="BG1442" s="1"/>
  <c r="BF1442"/>
  <c r="BJ1442"/>
  <c r="BM1442"/>
  <c r="BP1442"/>
  <c r="BP1441" s="1"/>
  <c r="BR1442"/>
  <c r="BV1442"/>
  <c r="BW1442"/>
  <c r="BZ1442"/>
  <c r="CA1442"/>
  <c r="J1443"/>
  <c r="M1443"/>
  <c r="N1443"/>
  <c r="T1443"/>
  <c r="U1443"/>
  <c r="Z1443"/>
  <c r="AA1443"/>
  <c r="AC1443"/>
  <c r="AN1443"/>
  <c r="AQ1443"/>
  <c r="AW1443"/>
  <c r="BA1443"/>
  <c r="BD1443"/>
  <c r="BF1443" s="1"/>
  <c r="BE1443"/>
  <c r="BH1443"/>
  <c r="BI1443"/>
  <c r="BK1443"/>
  <c r="BL1443"/>
  <c r="J1444"/>
  <c r="K1444"/>
  <c r="K1443" s="1"/>
  <c r="L1443" s="1"/>
  <c r="L1444"/>
  <c r="M1444"/>
  <c r="N1444"/>
  <c r="O1444"/>
  <c r="P1444"/>
  <c r="T1444"/>
  <c r="U1444"/>
  <c r="V1444"/>
  <c r="V1443" s="1"/>
  <c r="W1444"/>
  <c r="W1443" s="1"/>
  <c r="Z1444"/>
  <c r="AA1444"/>
  <c r="AB1444"/>
  <c r="AB1443" s="1"/>
  <c r="AC1444"/>
  <c r="AI1444"/>
  <c r="AM1444"/>
  <c r="AN1444"/>
  <c r="AP1444"/>
  <c r="AQ1444"/>
  <c r="AT1444"/>
  <c r="AU1444"/>
  <c r="AU1443" s="1"/>
  <c r="AW1444"/>
  <c r="AX1444"/>
  <c r="AX1443" s="1"/>
  <c r="AY1443" s="1"/>
  <c r="AY1444"/>
  <c r="BA1444"/>
  <c r="BB1444"/>
  <c r="BD1444"/>
  <c r="BE1444"/>
  <c r="BF1444"/>
  <c r="BH1444"/>
  <c r="BI1444"/>
  <c r="BJ1444"/>
  <c r="BN1444" s="1"/>
  <c r="BK1444"/>
  <c r="BM1444" s="1"/>
  <c r="BL1444"/>
  <c r="L1445"/>
  <c r="O1445"/>
  <c r="AF1445"/>
  <c r="AG1445"/>
  <c r="AI1445"/>
  <c r="AJ1445"/>
  <c r="AK1445"/>
  <c r="AO1445"/>
  <c r="AR1445"/>
  <c r="AS1445"/>
  <c r="AV1445"/>
  <c r="AZ1445" s="1"/>
  <c r="AY1445"/>
  <c r="BC1445"/>
  <c r="BF1445"/>
  <c r="BJ1445"/>
  <c r="BM1445"/>
  <c r="BN1445" s="1"/>
  <c r="BO1445"/>
  <c r="BR1445"/>
  <c r="BS1445"/>
  <c r="BV1445"/>
  <c r="BZ1445" s="1"/>
  <c r="BW1445"/>
  <c r="CA1445"/>
  <c r="L1446"/>
  <c r="P1446" s="1"/>
  <c r="O1446"/>
  <c r="AF1446"/>
  <c r="AG1446"/>
  <c r="AI1446"/>
  <c r="AJ1446"/>
  <c r="AO1446"/>
  <c r="AR1446"/>
  <c r="AS1446" s="1"/>
  <c r="AV1446"/>
  <c r="AY1446"/>
  <c r="AZ1446"/>
  <c r="BC1446"/>
  <c r="BG1446" s="1"/>
  <c r="BF1446"/>
  <c r="BJ1446"/>
  <c r="BM1446"/>
  <c r="BP1446"/>
  <c r="BR1446"/>
  <c r="BV1446"/>
  <c r="BW1446"/>
  <c r="BZ1446"/>
  <c r="CA1446"/>
  <c r="J1447"/>
  <c r="M1447"/>
  <c r="O1447" s="1"/>
  <c r="N1447"/>
  <c r="P1447"/>
  <c r="T1447"/>
  <c r="U1447"/>
  <c r="Z1447"/>
  <c r="AA1447"/>
  <c r="AF1447"/>
  <c r="AI1447"/>
  <c r="AK1447" s="1"/>
  <c r="AJ1447"/>
  <c r="AM1447"/>
  <c r="AN1447"/>
  <c r="AU1447"/>
  <c r="AW1447"/>
  <c r="BA1447"/>
  <c r="BD1447"/>
  <c r="BF1447" s="1"/>
  <c r="BE1447"/>
  <c r="BH1447"/>
  <c r="BJ1447" s="1"/>
  <c r="BI1447"/>
  <c r="BK1447"/>
  <c r="BM1447" s="1"/>
  <c r="BL1447"/>
  <c r="BS1447"/>
  <c r="J1448"/>
  <c r="K1448"/>
  <c r="K1447" s="1"/>
  <c r="L1447" s="1"/>
  <c r="L1448"/>
  <c r="M1448"/>
  <c r="N1448"/>
  <c r="O1448"/>
  <c r="P1448"/>
  <c r="T1448"/>
  <c r="U1448"/>
  <c r="V1448"/>
  <c r="V1447" s="1"/>
  <c r="W1448"/>
  <c r="W1447" s="1"/>
  <c r="W1419" s="1"/>
  <c r="Z1448"/>
  <c r="AA1448"/>
  <c r="AB1448"/>
  <c r="AB1447" s="1"/>
  <c r="AC1448"/>
  <c r="AC1447" s="1"/>
  <c r="AF1448"/>
  <c r="AI1448"/>
  <c r="AK1448" s="1"/>
  <c r="AJ1448"/>
  <c r="AM1448"/>
  <c r="AO1448" s="1"/>
  <c r="AN1448"/>
  <c r="AP1448"/>
  <c r="AQ1448"/>
  <c r="AQ1447" s="1"/>
  <c r="AT1448"/>
  <c r="AU1448"/>
  <c r="AW1448"/>
  <c r="AX1448"/>
  <c r="BA1448"/>
  <c r="BB1448"/>
  <c r="BD1448"/>
  <c r="BE1448"/>
  <c r="BF1448"/>
  <c r="BH1448"/>
  <c r="BI1448"/>
  <c r="BJ1448"/>
  <c r="BN1448" s="1"/>
  <c r="BK1448"/>
  <c r="BM1448" s="1"/>
  <c r="BL1448"/>
  <c r="BO1448"/>
  <c r="BR1448"/>
  <c r="BS1448"/>
  <c r="L1449"/>
  <c r="O1449"/>
  <c r="AF1449"/>
  <c r="AG1449"/>
  <c r="AI1449"/>
  <c r="AJ1449"/>
  <c r="AK1449"/>
  <c r="AO1449"/>
  <c r="AR1449"/>
  <c r="AS1449"/>
  <c r="AV1449"/>
  <c r="AZ1449" s="1"/>
  <c r="AY1449"/>
  <c r="BC1449"/>
  <c r="BF1449"/>
  <c r="BJ1449"/>
  <c r="BM1449"/>
  <c r="BN1449" s="1"/>
  <c r="BO1449"/>
  <c r="BR1449"/>
  <c r="BT1449" s="1"/>
  <c r="BS1449"/>
  <c r="BV1449"/>
  <c r="BZ1449" s="1"/>
  <c r="BW1449"/>
  <c r="CA1449"/>
  <c r="J1450"/>
  <c r="L1450" s="1"/>
  <c r="K1450"/>
  <c r="M1450"/>
  <c r="O1450" s="1"/>
  <c r="N1450"/>
  <c r="U1450"/>
  <c r="V1450"/>
  <c r="Z1450"/>
  <c r="AA1450"/>
  <c r="AB1450"/>
  <c r="AP1450"/>
  <c r="AT1450"/>
  <c r="AW1450"/>
  <c r="AY1450" s="1"/>
  <c r="AX1450"/>
  <c r="BA1450"/>
  <c r="BC1450" s="1"/>
  <c r="BB1450"/>
  <c r="BE1450"/>
  <c r="BH1450"/>
  <c r="BJ1450" s="1"/>
  <c r="BI1450"/>
  <c r="J1451"/>
  <c r="K1451"/>
  <c r="L1451"/>
  <c r="P1451" s="1"/>
  <c r="M1451"/>
  <c r="O1451" s="1"/>
  <c r="N1451"/>
  <c r="T1451"/>
  <c r="T1450" s="1"/>
  <c r="U1451"/>
  <c r="V1451"/>
  <c r="W1451"/>
  <c r="W1450" s="1"/>
  <c r="Z1451"/>
  <c r="AA1451"/>
  <c r="AB1451"/>
  <c r="AC1451"/>
  <c r="AC1450" s="1"/>
  <c r="AI1451"/>
  <c r="AM1451"/>
  <c r="AN1451"/>
  <c r="AN1450" s="1"/>
  <c r="AP1451"/>
  <c r="AQ1451"/>
  <c r="AT1451"/>
  <c r="AU1451"/>
  <c r="AW1451"/>
  <c r="AX1451"/>
  <c r="AY1451"/>
  <c r="BA1451"/>
  <c r="BB1451"/>
  <c r="BC1451"/>
  <c r="BD1451"/>
  <c r="BE1451"/>
  <c r="BH1451"/>
  <c r="BJ1451" s="1"/>
  <c r="BI1451"/>
  <c r="BK1451"/>
  <c r="BL1451"/>
  <c r="BL1450" s="1"/>
  <c r="L1452"/>
  <c r="O1452"/>
  <c r="P1452" s="1"/>
  <c r="AF1452"/>
  <c r="AG1452"/>
  <c r="AH1452"/>
  <c r="AL1452" s="1"/>
  <c r="AI1452"/>
  <c r="AK1452" s="1"/>
  <c r="AJ1452"/>
  <c r="AO1452"/>
  <c r="AS1452" s="1"/>
  <c r="AR1452"/>
  <c r="AV1452"/>
  <c r="AZ1452" s="1"/>
  <c r="AY1452"/>
  <c r="BC1452"/>
  <c r="BF1452"/>
  <c r="BG1452"/>
  <c r="BJ1452"/>
  <c r="BM1452"/>
  <c r="BN1452"/>
  <c r="BO1452"/>
  <c r="BP1452"/>
  <c r="BR1452"/>
  <c r="BS1452"/>
  <c r="BV1452"/>
  <c r="BZ1452" s="1"/>
  <c r="BW1452"/>
  <c r="CA1452" s="1"/>
  <c r="L1453"/>
  <c r="P1453" s="1"/>
  <c r="O1453"/>
  <c r="AF1453"/>
  <c r="AG1453"/>
  <c r="AH1453"/>
  <c r="AI1453"/>
  <c r="AJ1453"/>
  <c r="AK1453"/>
  <c r="AL1453"/>
  <c r="AO1453"/>
  <c r="AR1453"/>
  <c r="AS1453"/>
  <c r="AV1453"/>
  <c r="AZ1453" s="1"/>
  <c r="AY1453"/>
  <c r="BC1453"/>
  <c r="BG1453" s="1"/>
  <c r="BF1453"/>
  <c r="BJ1453"/>
  <c r="BM1453"/>
  <c r="BN1453"/>
  <c r="BO1453"/>
  <c r="BR1453"/>
  <c r="BT1453" s="1"/>
  <c r="BS1453"/>
  <c r="BV1453"/>
  <c r="BZ1453" s="1"/>
  <c r="BW1453"/>
  <c r="CA1453"/>
  <c r="L1454"/>
  <c r="P1454" s="1"/>
  <c r="O1454"/>
  <c r="AF1454"/>
  <c r="AG1454"/>
  <c r="BP1454" s="1"/>
  <c r="AI1454"/>
  <c r="AJ1454"/>
  <c r="AO1454"/>
  <c r="AR1454"/>
  <c r="AS1454" s="1"/>
  <c r="AV1454"/>
  <c r="AY1454"/>
  <c r="AZ1454"/>
  <c r="BC1454"/>
  <c r="BG1454" s="1"/>
  <c r="BF1454"/>
  <c r="BJ1454"/>
  <c r="BN1454" s="1"/>
  <c r="BM1454"/>
  <c r="BR1454"/>
  <c r="BV1454"/>
  <c r="BW1454"/>
  <c r="BZ1454"/>
  <c r="CA1454"/>
  <c r="L1455"/>
  <c r="O1455"/>
  <c r="P1455"/>
  <c r="AF1455"/>
  <c r="AG1455"/>
  <c r="AI1455"/>
  <c r="AJ1455"/>
  <c r="AO1455"/>
  <c r="AS1455" s="1"/>
  <c r="AR1455"/>
  <c r="AV1455"/>
  <c r="AY1455"/>
  <c r="AZ1455"/>
  <c r="BC1455"/>
  <c r="BF1455"/>
  <c r="BG1455"/>
  <c r="BJ1455"/>
  <c r="BN1455" s="1"/>
  <c r="BM1455"/>
  <c r="BP1455"/>
  <c r="BS1455"/>
  <c r="BV1455"/>
  <c r="BW1455"/>
  <c r="CA1455" s="1"/>
  <c r="BZ1455"/>
  <c r="L1456"/>
  <c r="O1456"/>
  <c r="P1456"/>
  <c r="AF1456"/>
  <c r="AG1456"/>
  <c r="AH1456"/>
  <c r="AI1456"/>
  <c r="AK1456" s="1"/>
  <c r="AJ1456"/>
  <c r="AO1456"/>
  <c r="AS1456" s="1"/>
  <c r="AR1456"/>
  <c r="AV1456"/>
  <c r="AZ1456" s="1"/>
  <c r="AY1456"/>
  <c r="BC1456"/>
  <c r="BF1456"/>
  <c r="BG1456"/>
  <c r="BJ1456"/>
  <c r="BM1456"/>
  <c r="BN1456"/>
  <c r="BO1456"/>
  <c r="BQ1456" s="1"/>
  <c r="BP1456"/>
  <c r="BR1456"/>
  <c r="BT1456" s="1"/>
  <c r="BS1456"/>
  <c r="BV1456"/>
  <c r="BZ1456" s="1"/>
  <c r="BW1456"/>
  <c r="CA1456" s="1"/>
  <c r="L1457"/>
  <c r="P1457" s="1"/>
  <c r="O1457"/>
  <c r="AF1457"/>
  <c r="AG1457"/>
  <c r="BP1457" s="1"/>
  <c r="AH1457"/>
  <c r="AI1457"/>
  <c r="AJ1457"/>
  <c r="AK1457"/>
  <c r="AL1457"/>
  <c r="AO1457"/>
  <c r="AR1457"/>
  <c r="AS1457"/>
  <c r="AV1457"/>
  <c r="AZ1457" s="1"/>
  <c r="AY1457"/>
  <c r="BC1457"/>
  <c r="BG1457" s="1"/>
  <c r="BF1457"/>
  <c r="BJ1457"/>
  <c r="BM1457"/>
  <c r="BN1457"/>
  <c r="BO1457"/>
  <c r="BQ1457"/>
  <c r="BU1457" s="1"/>
  <c r="BR1457"/>
  <c r="BT1457" s="1"/>
  <c r="BS1457"/>
  <c r="BV1457"/>
  <c r="BZ1457" s="1"/>
  <c r="BW1457"/>
  <c r="CA1457"/>
  <c r="L1458"/>
  <c r="P1458" s="1"/>
  <c r="O1458"/>
  <c r="AF1458"/>
  <c r="AG1458"/>
  <c r="AI1458"/>
  <c r="AJ1458"/>
  <c r="AO1458"/>
  <c r="AR1458"/>
  <c r="AS1458"/>
  <c r="AV1458"/>
  <c r="AY1458"/>
  <c r="AZ1458"/>
  <c r="BC1458"/>
  <c r="BG1458" s="1"/>
  <c r="BF1458"/>
  <c r="BJ1458"/>
  <c r="BN1458" s="1"/>
  <c r="BM1458"/>
  <c r="BP1458"/>
  <c r="BR1458"/>
  <c r="BV1458"/>
  <c r="BW1458"/>
  <c r="BZ1458"/>
  <c r="CA1458"/>
  <c r="M1459"/>
  <c r="O1459" s="1"/>
  <c r="W1459"/>
  <c r="Z1459"/>
  <c r="AN1459"/>
  <c r="AQ1459"/>
  <c r="BH1459"/>
  <c r="BJ1459" s="1"/>
  <c r="J1460"/>
  <c r="K1460"/>
  <c r="M1460"/>
  <c r="N1460"/>
  <c r="O1460"/>
  <c r="T1460"/>
  <c r="U1460"/>
  <c r="V1460"/>
  <c r="V1459" s="1"/>
  <c r="W1460"/>
  <c r="Z1460"/>
  <c r="AA1460"/>
  <c r="AB1460"/>
  <c r="AB1459" s="1"/>
  <c r="AC1460"/>
  <c r="AC1459" s="1"/>
  <c r="AF1460"/>
  <c r="AI1460"/>
  <c r="AJ1460"/>
  <c r="AM1460"/>
  <c r="AN1460"/>
  <c r="AP1460"/>
  <c r="AQ1460"/>
  <c r="AT1460"/>
  <c r="AU1460"/>
  <c r="AU1459" s="1"/>
  <c r="AW1460"/>
  <c r="AX1460"/>
  <c r="AX1459" s="1"/>
  <c r="AY1460"/>
  <c r="BA1460"/>
  <c r="BB1460"/>
  <c r="BB1459" s="1"/>
  <c r="BC1460"/>
  <c r="BD1460"/>
  <c r="BE1460"/>
  <c r="BF1460"/>
  <c r="BG1460"/>
  <c r="BH1460"/>
  <c r="BI1460"/>
  <c r="BJ1460"/>
  <c r="BK1460"/>
  <c r="BL1460"/>
  <c r="BO1460"/>
  <c r="BR1460"/>
  <c r="BS1460"/>
  <c r="L1461"/>
  <c r="P1461" s="1"/>
  <c r="O1461"/>
  <c r="AF1461"/>
  <c r="AG1461"/>
  <c r="AH1461"/>
  <c r="AI1461"/>
  <c r="AJ1461"/>
  <c r="AK1461"/>
  <c r="AL1461"/>
  <c r="AO1461"/>
  <c r="AR1461"/>
  <c r="AS1461"/>
  <c r="AV1461"/>
  <c r="AZ1461" s="1"/>
  <c r="AY1461"/>
  <c r="BC1461"/>
  <c r="BF1461"/>
  <c r="BJ1461"/>
  <c r="BM1461"/>
  <c r="BN1461"/>
  <c r="BO1461"/>
  <c r="BR1461"/>
  <c r="BT1461" s="1"/>
  <c r="BS1461"/>
  <c r="BV1461"/>
  <c r="BZ1461" s="1"/>
  <c r="BW1461"/>
  <c r="CA1461"/>
  <c r="J1462"/>
  <c r="K1462"/>
  <c r="M1462"/>
  <c r="N1462"/>
  <c r="N1459" s="1"/>
  <c r="T1462"/>
  <c r="T1459" s="1"/>
  <c r="U1462"/>
  <c r="U1459" s="1"/>
  <c r="V1462"/>
  <c r="W1462"/>
  <c r="Z1462"/>
  <c r="AA1462"/>
  <c r="AA1459" s="1"/>
  <c r="AB1462"/>
  <c r="AC1462"/>
  <c r="AG1462"/>
  <c r="AM1462"/>
  <c r="AN1462"/>
  <c r="AO1462" s="1"/>
  <c r="AS1462" s="1"/>
  <c r="AP1462"/>
  <c r="AQ1462"/>
  <c r="AR1462"/>
  <c r="AT1462"/>
  <c r="AU1462"/>
  <c r="AV1462"/>
  <c r="AW1462"/>
  <c r="AX1462"/>
  <c r="BA1462"/>
  <c r="BB1462"/>
  <c r="BD1462"/>
  <c r="BD1459" s="1"/>
  <c r="BE1462"/>
  <c r="BE1459" s="1"/>
  <c r="BH1462"/>
  <c r="BJ1462" s="1"/>
  <c r="BI1462"/>
  <c r="BI1459" s="1"/>
  <c r="BK1462"/>
  <c r="BL1462"/>
  <c r="L1463"/>
  <c r="O1463"/>
  <c r="P1463"/>
  <c r="AF1463"/>
  <c r="AG1463"/>
  <c r="AI1463"/>
  <c r="AJ1463"/>
  <c r="AJ1462" s="1"/>
  <c r="AJ1459" s="1"/>
  <c r="AO1463"/>
  <c r="AS1463" s="1"/>
  <c r="AR1463"/>
  <c r="AV1463"/>
  <c r="AY1463"/>
  <c r="AZ1463"/>
  <c r="BC1463"/>
  <c r="BF1463"/>
  <c r="BG1463"/>
  <c r="BJ1463"/>
  <c r="BN1463" s="1"/>
  <c r="BM1463"/>
  <c r="BP1463"/>
  <c r="BP1462" s="1"/>
  <c r="BS1463"/>
  <c r="BS1462" s="1"/>
  <c r="BV1463"/>
  <c r="BW1463"/>
  <c r="CA1463" s="1"/>
  <c r="BZ1463"/>
  <c r="BB1464"/>
  <c r="K1465"/>
  <c r="K1464" s="1"/>
  <c r="AA1465"/>
  <c r="AA1464" s="1"/>
  <c r="AX1465"/>
  <c r="AX1464" s="1"/>
  <c r="U1466"/>
  <c r="U1465" s="1"/>
  <c r="U1464" s="1"/>
  <c r="AJ1466"/>
  <c r="BA1466"/>
  <c r="BE1466"/>
  <c r="BE1465" s="1"/>
  <c r="BE1464" s="1"/>
  <c r="J1467"/>
  <c r="K1467"/>
  <c r="L1467"/>
  <c r="M1467"/>
  <c r="O1467" s="1"/>
  <c r="N1467"/>
  <c r="P1467"/>
  <c r="R1467"/>
  <c r="T1467"/>
  <c r="U1467"/>
  <c r="V1467"/>
  <c r="V1466" s="1"/>
  <c r="V1465" s="1"/>
  <c r="V1464" s="1"/>
  <c r="W1467"/>
  <c r="Z1467"/>
  <c r="AA1467"/>
  <c r="AB1467"/>
  <c r="AB1466" s="1"/>
  <c r="AC1467"/>
  <c r="AF1467"/>
  <c r="AI1467"/>
  <c r="AJ1467"/>
  <c r="AM1467"/>
  <c r="AN1467"/>
  <c r="AP1467"/>
  <c r="AQ1467"/>
  <c r="AT1467"/>
  <c r="AU1467"/>
  <c r="AU1466" s="1"/>
  <c r="AW1467"/>
  <c r="AX1467"/>
  <c r="AX1466" s="1"/>
  <c r="AY1467"/>
  <c r="BA1467"/>
  <c r="BB1467"/>
  <c r="BB1466" s="1"/>
  <c r="BC1467"/>
  <c r="BD1467"/>
  <c r="BE1467"/>
  <c r="BF1467"/>
  <c r="BG1467"/>
  <c r="BH1467"/>
  <c r="BI1467"/>
  <c r="BJ1467"/>
  <c r="BK1467"/>
  <c r="BL1467"/>
  <c r="BO1467"/>
  <c r="BR1467"/>
  <c r="BS1467"/>
  <c r="BS1466" s="1"/>
  <c r="L1468"/>
  <c r="P1468" s="1"/>
  <c r="O1468"/>
  <c r="AF1468"/>
  <c r="AG1468"/>
  <c r="AI1468"/>
  <c r="AJ1468"/>
  <c r="AK1468"/>
  <c r="AO1468"/>
  <c r="AR1468"/>
  <c r="AS1468"/>
  <c r="AV1468"/>
  <c r="AZ1468" s="1"/>
  <c r="AY1468"/>
  <c r="BC1468"/>
  <c r="BF1468"/>
  <c r="BJ1468"/>
  <c r="BM1468"/>
  <c r="BN1468"/>
  <c r="BO1468"/>
  <c r="BR1468"/>
  <c r="BT1468" s="1"/>
  <c r="BS1468"/>
  <c r="BV1468"/>
  <c r="BZ1468" s="1"/>
  <c r="BW1468"/>
  <c r="CA1468"/>
  <c r="J1469"/>
  <c r="K1469"/>
  <c r="K1466" s="1"/>
  <c r="M1469"/>
  <c r="N1469"/>
  <c r="R1469"/>
  <c r="T1469"/>
  <c r="T1466" s="1"/>
  <c r="U1469"/>
  <c r="V1469"/>
  <c r="W1469"/>
  <c r="Z1469"/>
  <c r="Z1466" s="1"/>
  <c r="AA1469"/>
  <c r="AB1469"/>
  <c r="AC1469"/>
  <c r="AF1469"/>
  <c r="AG1469"/>
  <c r="AJ1469"/>
  <c r="AM1469"/>
  <c r="AO1469" s="1"/>
  <c r="AN1469"/>
  <c r="AP1469"/>
  <c r="AQ1469"/>
  <c r="AR1469"/>
  <c r="AT1469"/>
  <c r="AU1469"/>
  <c r="AV1469"/>
  <c r="AW1469"/>
  <c r="AX1469"/>
  <c r="AY1469"/>
  <c r="AZ1469"/>
  <c r="BA1469"/>
  <c r="BB1469"/>
  <c r="BC1469"/>
  <c r="BD1469"/>
  <c r="BE1469"/>
  <c r="BH1469"/>
  <c r="BJ1469" s="1"/>
  <c r="BI1469"/>
  <c r="BK1469"/>
  <c r="BM1469" s="1"/>
  <c r="BL1469"/>
  <c r="BL1466" s="1"/>
  <c r="BL1465" s="1"/>
  <c r="BL1464" s="1"/>
  <c r="BO1469"/>
  <c r="BP1469"/>
  <c r="BS1469"/>
  <c r="L1470"/>
  <c r="O1470"/>
  <c r="P1470"/>
  <c r="AF1470"/>
  <c r="AG1470"/>
  <c r="AH1470"/>
  <c r="AI1470"/>
  <c r="AK1470" s="1"/>
  <c r="AJ1470"/>
  <c r="AL1470"/>
  <c r="AO1470"/>
  <c r="AS1470" s="1"/>
  <c r="AR1470"/>
  <c r="AV1470"/>
  <c r="AY1470"/>
  <c r="BC1470"/>
  <c r="BF1470"/>
  <c r="BG1470" s="1"/>
  <c r="BJ1470"/>
  <c r="BM1470"/>
  <c r="BN1470"/>
  <c r="BO1470"/>
  <c r="BQ1470" s="1"/>
  <c r="BP1470"/>
  <c r="BR1470"/>
  <c r="BS1470"/>
  <c r="BV1470"/>
  <c r="BZ1470" s="1"/>
  <c r="BW1470"/>
  <c r="CA1470" s="1"/>
  <c r="J1471"/>
  <c r="L1471" s="1"/>
  <c r="K1471"/>
  <c r="M1471"/>
  <c r="N1471"/>
  <c r="N1466" s="1"/>
  <c r="N1465" s="1"/>
  <c r="N1464" s="1"/>
  <c r="O1471"/>
  <c r="R1471"/>
  <c r="T1471"/>
  <c r="U1471"/>
  <c r="V1471"/>
  <c r="W1471"/>
  <c r="Z1471"/>
  <c r="AA1471"/>
  <c r="AA1466" s="1"/>
  <c r="AB1471"/>
  <c r="AC1471"/>
  <c r="AG1471"/>
  <c r="AJ1471"/>
  <c r="AM1471"/>
  <c r="AN1471"/>
  <c r="AO1471"/>
  <c r="AP1471"/>
  <c r="AQ1471"/>
  <c r="AR1471"/>
  <c r="AS1471"/>
  <c r="AT1471"/>
  <c r="AU1471"/>
  <c r="AV1471"/>
  <c r="AW1471"/>
  <c r="AX1471"/>
  <c r="BA1471"/>
  <c r="BC1471" s="1"/>
  <c r="BB1471"/>
  <c r="BD1471"/>
  <c r="BF1471" s="1"/>
  <c r="BE1471"/>
  <c r="BH1471"/>
  <c r="BI1471"/>
  <c r="BI1466" s="1"/>
  <c r="BI1465" s="1"/>
  <c r="BI1464" s="1"/>
  <c r="BK1471"/>
  <c r="BL1471"/>
  <c r="BM1471"/>
  <c r="BP1471"/>
  <c r="L1472"/>
  <c r="O1472"/>
  <c r="P1472"/>
  <c r="AF1472"/>
  <c r="AG1472"/>
  <c r="AI1472"/>
  <c r="AJ1472"/>
  <c r="AO1472"/>
  <c r="AS1472" s="1"/>
  <c r="AR1472"/>
  <c r="AV1472"/>
  <c r="AY1472"/>
  <c r="AZ1472"/>
  <c r="BC1472"/>
  <c r="BF1472"/>
  <c r="BG1472"/>
  <c r="BJ1472"/>
  <c r="BN1472" s="1"/>
  <c r="BM1472"/>
  <c r="BP1472"/>
  <c r="BS1472"/>
  <c r="BS1471" s="1"/>
  <c r="BV1472"/>
  <c r="BW1472"/>
  <c r="CA1472" s="1"/>
  <c r="BZ1472"/>
  <c r="K1473"/>
  <c r="M1473"/>
  <c r="O1473"/>
  <c r="V1473"/>
  <c r="W1473"/>
  <c r="AB1473"/>
  <c r="AC1473"/>
  <c r="AM1473"/>
  <c r="AP1473"/>
  <c r="AR1473" s="1"/>
  <c r="AQ1473"/>
  <c r="AT1473"/>
  <c r="AV1473" s="1"/>
  <c r="AU1473"/>
  <c r="AX1473"/>
  <c r="BB1473"/>
  <c r="BB1465" s="1"/>
  <c r="BK1473"/>
  <c r="J1474"/>
  <c r="K1474"/>
  <c r="M1474"/>
  <c r="N1474"/>
  <c r="N1473" s="1"/>
  <c r="O1474"/>
  <c r="R1474"/>
  <c r="T1474"/>
  <c r="T1473" s="1"/>
  <c r="U1474"/>
  <c r="U1473" s="1"/>
  <c r="V1474"/>
  <c r="W1474"/>
  <c r="Z1474"/>
  <c r="Z1473" s="1"/>
  <c r="AA1474"/>
  <c r="AA1473" s="1"/>
  <c r="AB1474"/>
  <c r="AC1474"/>
  <c r="AG1474"/>
  <c r="AG1473" s="1"/>
  <c r="AM1474"/>
  <c r="AN1474"/>
  <c r="AP1474"/>
  <c r="AQ1474"/>
  <c r="AR1474"/>
  <c r="AT1474"/>
  <c r="AU1474"/>
  <c r="AV1474"/>
  <c r="AW1474"/>
  <c r="AX1474"/>
  <c r="BA1474"/>
  <c r="BB1474"/>
  <c r="BD1474"/>
  <c r="BE1474"/>
  <c r="BE1473" s="1"/>
  <c r="BH1474"/>
  <c r="BI1474"/>
  <c r="BI1473" s="1"/>
  <c r="BK1474"/>
  <c r="BL1474"/>
  <c r="BL1473" s="1"/>
  <c r="BM1474"/>
  <c r="L1475"/>
  <c r="O1475"/>
  <c r="P1475"/>
  <c r="AF1475"/>
  <c r="AG1475"/>
  <c r="AI1475"/>
  <c r="AJ1475"/>
  <c r="AJ1474" s="1"/>
  <c r="AJ1473" s="1"/>
  <c r="AO1475"/>
  <c r="AR1475"/>
  <c r="AV1475"/>
  <c r="AY1475"/>
  <c r="AZ1475"/>
  <c r="BC1475"/>
  <c r="BF1475"/>
  <c r="BG1475"/>
  <c r="BJ1475"/>
  <c r="BN1475" s="1"/>
  <c r="BM1475"/>
  <c r="BP1475"/>
  <c r="BP1474" s="1"/>
  <c r="BP1473" s="1"/>
  <c r="BS1475"/>
  <c r="BS1474" s="1"/>
  <c r="BS1473" s="1"/>
  <c r="BV1475"/>
  <c r="BW1475"/>
  <c r="CA1475" s="1"/>
  <c r="BZ1475"/>
  <c r="AA1477"/>
  <c r="T1478"/>
  <c r="T1477" s="1"/>
  <c r="AJ1478"/>
  <c r="J1479"/>
  <c r="K1479"/>
  <c r="L1479"/>
  <c r="M1479"/>
  <c r="O1479" s="1"/>
  <c r="N1479"/>
  <c r="P1479"/>
  <c r="T1479"/>
  <c r="U1479"/>
  <c r="V1479"/>
  <c r="W1479"/>
  <c r="W1478" s="1"/>
  <c r="Z1479"/>
  <c r="Z1478" s="1"/>
  <c r="AA1479"/>
  <c r="AB1479"/>
  <c r="AC1479"/>
  <c r="AC1478" s="1"/>
  <c r="AF1479"/>
  <c r="AH1479" s="1"/>
  <c r="AG1479"/>
  <c r="AI1479"/>
  <c r="AJ1479"/>
  <c r="AM1479"/>
  <c r="AN1479"/>
  <c r="AQ1479"/>
  <c r="AR1479"/>
  <c r="AT1479"/>
  <c r="AU1479"/>
  <c r="AV1479"/>
  <c r="AX1479"/>
  <c r="BA1479"/>
  <c r="BB1479"/>
  <c r="BC1479"/>
  <c r="BD1479"/>
  <c r="BF1479" s="1"/>
  <c r="BE1479"/>
  <c r="BG1479"/>
  <c r="BH1479"/>
  <c r="BI1479"/>
  <c r="BK1479"/>
  <c r="BL1479"/>
  <c r="BL1478" s="1"/>
  <c r="BO1479"/>
  <c r="BP1479"/>
  <c r="L1480"/>
  <c r="O1480"/>
  <c r="P1480"/>
  <c r="AF1480"/>
  <c r="AG1480"/>
  <c r="AH1480"/>
  <c r="AI1480"/>
  <c r="AK1480" s="1"/>
  <c r="AJ1480"/>
  <c r="AL1480"/>
  <c r="AO1480"/>
  <c r="AP1480"/>
  <c r="AP1479" s="1"/>
  <c r="AV1480"/>
  <c r="AZ1480" s="1"/>
  <c r="AW1480"/>
  <c r="AY1480" s="1"/>
  <c r="BC1480"/>
  <c r="BG1480" s="1"/>
  <c r="BD1480"/>
  <c r="BF1480" s="1"/>
  <c r="BJ1480"/>
  <c r="BK1480"/>
  <c r="BM1480" s="1"/>
  <c r="BN1480"/>
  <c r="BO1480"/>
  <c r="BQ1480" s="1"/>
  <c r="BP1480"/>
  <c r="BR1480"/>
  <c r="BS1480"/>
  <c r="BS1479" s="1"/>
  <c r="BS1478" s="1"/>
  <c r="BV1480"/>
  <c r="BZ1480" s="1"/>
  <c r="BW1480"/>
  <c r="BX1480"/>
  <c r="CA1480"/>
  <c r="J1481"/>
  <c r="L1481" s="1"/>
  <c r="K1481"/>
  <c r="M1481"/>
  <c r="N1481"/>
  <c r="N1478" s="1"/>
  <c r="T1481"/>
  <c r="U1481"/>
  <c r="V1481"/>
  <c r="W1481"/>
  <c r="Z1481"/>
  <c r="AA1481"/>
  <c r="AB1481"/>
  <c r="AC1481"/>
  <c r="AG1481"/>
  <c r="AJ1481"/>
  <c r="AM1481"/>
  <c r="AN1481"/>
  <c r="AP1481"/>
  <c r="AQ1481"/>
  <c r="AR1481"/>
  <c r="AT1481"/>
  <c r="AT1478" s="1"/>
  <c r="AU1481"/>
  <c r="AV1481"/>
  <c r="AZ1481" s="1"/>
  <c r="AW1481"/>
  <c r="AY1481" s="1"/>
  <c r="AX1481"/>
  <c r="BA1481"/>
  <c r="BC1481" s="1"/>
  <c r="BG1481" s="1"/>
  <c r="BB1481"/>
  <c r="BB1478" s="1"/>
  <c r="BD1481"/>
  <c r="BF1481" s="1"/>
  <c r="BE1481"/>
  <c r="BE1478" s="1"/>
  <c r="BH1481"/>
  <c r="BI1481"/>
  <c r="BK1481"/>
  <c r="BL1481"/>
  <c r="BM1481"/>
  <c r="BP1481"/>
  <c r="L1482"/>
  <c r="O1482"/>
  <c r="P1482"/>
  <c r="AF1482"/>
  <c r="AG1482"/>
  <c r="AI1482"/>
  <c r="AJ1482"/>
  <c r="AO1482"/>
  <c r="AR1482"/>
  <c r="AV1482"/>
  <c r="AY1482"/>
  <c r="AZ1482"/>
  <c r="BC1482"/>
  <c r="BF1482"/>
  <c r="BG1482"/>
  <c r="BJ1482"/>
  <c r="BN1482" s="1"/>
  <c r="BM1482"/>
  <c r="BO1482"/>
  <c r="BP1482"/>
  <c r="BS1482"/>
  <c r="BS1481" s="1"/>
  <c r="BV1482"/>
  <c r="BW1482"/>
  <c r="CA1482" s="1"/>
  <c r="BZ1482"/>
  <c r="J1483"/>
  <c r="K1483"/>
  <c r="L1483" s="1"/>
  <c r="P1483" s="1"/>
  <c r="M1483"/>
  <c r="N1483"/>
  <c r="O1483"/>
  <c r="T1483"/>
  <c r="U1483"/>
  <c r="V1483"/>
  <c r="W1483"/>
  <c r="Z1483"/>
  <c r="AA1483"/>
  <c r="AB1483"/>
  <c r="AC1483"/>
  <c r="AF1483"/>
  <c r="AI1483"/>
  <c r="AK1483" s="1"/>
  <c r="AJ1483"/>
  <c r="AM1483"/>
  <c r="AO1483" s="1"/>
  <c r="AN1483"/>
  <c r="AP1483"/>
  <c r="AQ1483"/>
  <c r="AT1483"/>
  <c r="AU1483"/>
  <c r="AW1483"/>
  <c r="AX1483"/>
  <c r="AY1483" s="1"/>
  <c r="BA1483"/>
  <c r="BB1483"/>
  <c r="BC1483"/>
  <c r="BD1483"/>
  <c r="BE1483"/>
  <c r="BF1483"/>
  <c r="BG1483"/>
  <c r="BH1483"/>
  <c r="BI1483"/>
  <c r="BJ1483"/>
  <c r="BK1483"/>
  <c r="BM1483" s="1"/>
  <c r="BN1483" s="1"/>
  <c r="BL1483"/>
  <c r="BO1483"/>
  <c r="BR1483"/>
  <c r="BT1483" s="1"/>
  <c r="BS1483"/>
  <c r="L1484"/>
  <c r="P1484" s="1"/>
  <c r="O1484"/>
  <c r="AF1484"/>
  <c r="AG1484"/>
  <c r="AH1484"/>
  <c r="AI1484"/>
  <c r="AJ1484"/>
  <c r="AK1484"/>
  <c r="AL1484"/>
  <c r="AO1484"/>
  <c r="AR1484"/>
  <c r="AS1484"/>
  <c r="AV1484"/>
  <c r="AZ1484" s="1"/>
  <c r="AY1484"/>
  <c r="BC1484"/>
  <c r="BG1484" s="1"/>
  <c r="BF1484"/>
  <c r="BJ1484"/>
  <c r="BM1484"/>
  <c r="BN1484"/>
  <c r="BO1484"/>
  <c r="BR1484"/>
  <c r="BT1484" s="1"/>
  <c r="BS1484"/>
  <c r="BV1484"/>
  <c r="BZ1484" s="1"/>
  <c r="BW1484"/>
  <c r="CA1484"/>
  <c r="J1485"/>
  <c r="L1485" s="1"/>
  <c r="K1485"/>
  <c r="M1485"/>
  <c r="N1485"/>
  <c r="T1485"/>
  <c r="U1485"/>
  <c r="V1485"/>
  <c r="W1485"/>
  <c r="Z1485"/>
  <c r="AA1485"/>
  <c r="AA1478" s="1"/>
  <c r="AB1485"/>
  <c r="AC1485"/>
  <c r="AG1485"/>
  <c r="AM1485"/>
  <c r="AN1485"/>
  <c r="AO1485" s="1"/>
  <c r="AQ1485"/>
  <c r="AT1485"/>
  <c r="AU1485"/>
  <c r="AV1485"/>
  <c r="AW1485"/>
  <c r="AY1485" s="1"/>
  <c r="AX1485"/>
  <c r="BA1485"/>
  <c r="BB1485"/>
  <c r="BE1485"/>
  <c r="BH1485"/>
  <c r="BI1485"/>
  <c r="BL1485"/>
  <c r="BP1485"/>
  <c r="L1486"/>
  <c r="O1486"/>
  <c r="P1486"/>
  <c r="AF1486"/>
  <c r="AG1486"/>
  <c r="AI1486"/>
  <c r="AJ1486"/>
  <c r="AJ1485" s="1"/>
  <c r="AO1486"/>
  <c r="AP1486"/>
  <c r="AV1486"/>
  <c r="AZ1486" s="1"/>
  <c r="AW1486"/>
  <c r="AY1486" s="1"/>
  <c r="BC1486"/>
  <c r="BD1486"/>
  <c r="BJ1486"/>
  <c r="BK1486"/>
  <c r="BO1486"/>
  <c r="BP1486"/>
  <c r="BS1486"/>
  <c r="BS1485" s="1"/>
  <c r="BV1486"/>
  <c r="BW1486"/>
  <c r="CA1486" s="1"/>
  <c r="BX1486"/>
  <c r="BZ1486" s="1"/>
  <c r="K1487"/>
  <c r="N1487"/>
  <c r="V1487"/>
  <c r="W1487"/>
  <c r="AA1487"/>
  <c r="AB1487"/>
  <c r="AC1487"/>
  <c r="AM1487"/>
  <c r="AQ1487"/>
  <c r="AT1487"/>
  <c r="AV1487" s="1"/>
  <c r="AU1487"/>
  <c r="AW1487"/>
  <c r="AX1487"/>
  <c r="BB1487"/>
  <c r="BE1487"/>
  <c r="J1488"/>
  <c r="K1488"/>
  <c r="M1488"/>
  <c r="N1488"/>
  <c r="T1488"/>
  <c r="T1487" s="1"/>
  <c r="U1488"/>
  <c r="U1487" s="1"/>
  <c r="V1488"/>
  <c r="W1488"/>
  <c r="Z1488"/>
  <c r="Z1487" s="1"/>
  <c r="AA1488"/>
  <c r="AB1488"/>
  <c r="AC1488"/>
  <c r="AF1488"/>
  <c r="AG1488"/>
  <c r="AG1487" s="1"/>
  <c r="AM1488"/>
  <c r="AN1488"/>
  <c r="AQ1488"/>
  <c r="AT1488"/>
  <c r="AU1488"/>
  <c r="AV1488"/>
  <c r="AW1488"/>
  <c r="AY1488" s="1"/>
  <c r="AX1488"/>
  <c r="AZ1488"/>
  <c r="BA1488"/>
  <c r="BB1488"/>
  <c r="BE1488"/>
  <c r="BH1488"/>
  <c r="BI1488"/>
  <c r="BI1487" s="1"/>
  <c r="BL1488"/>
  <c r="BL1487" s="1"/>
  <c r="BP1488"/>
  <c r="BP1487" s="1"/>
  <c r="L1489"/>
  <c r="O1489"/>
  <c r="P1489"/>
  <c r="AF1489"/>
  <c r="AH1489" s="1"/>
  <c r="AG1489"/>
  <c r="AI1489"/>
  <c r="AJ1489"/>
  <c r="AJ1488" s="1"/>
  <c r="AJ1487" s="1"/>
  <c r="AO1489"/>
  <c r="AP1489"/>
  <c r="AV1489"/>
  <c r="AZ1489" s="1"/>
  <c r="AW1489"/>
  <c r="AY1489" s="1"/>
  <c r="BC1489"/>
  <c r="BD1489"/>
  <c r="BJ1489"/>
  <c r="BK1489"/>
  <c r="BO1489"/>
  <c r="BP1489"/>
  <c r="BS1489"/>
  <c r="BS1488" s="1"/>
  <c r="BS1487" s="1"/>
  <c r="BV1489"/>
  <c r="BW1489"/>
  <c r="CA1489" s="1"/>
  <c r="BX1489"/>
  <c r="BZ1489" s="1"/>
  <c r="K1490"/>
  <c r="N1490"/>
  <c r="V1490"/>
  <c r="AB1490"/>
  <c r="AX1490"/>
  <c r="BA1490"/>
  <c r="BC1490" s="1"/>
  <c r="BB1490"/>
  <c r="J1491"/>
  <c r="K1491"/>
  <c r="M1491"/>
  <c r="N1491"/>
  <c r="T1491"/>
  <c r="T1490" s="1"/>
  <c r="U1491"/>
  <c r="V1491"/>
  <c r="W1491"/>
  <c r="Z1491"/>
  <c r="Z1490" s="1"/>
  <c r="AA1491"/>
  <c r="AB1491"/>
  <c r="AC1491"/>
  <c r="AF1491"/>
  <c r="AG1491"/>
  <c r="AM1491"/>
  <c r="AN1491"/>
  <c r="AQ1491"/>
  <c r="AT1491"/>
  <c r="AU1491"/>
  <c r="AV1491"/>
  <c r="AW1491"/>
  <c r="AX1491"/>
  <c r="BA1491"/>
  <c r="BC1491" s="1"/>
  <c r="BB1491"/>
  <c r="BE1491"/>
  <c r="BH1491"/>
  <c r="BI1491"/>
  <c r="BI1490" s="1"/>
  <c r="BL1491"/>
  <c r="BL1490" s="1"/>
  <c r="L1492"/>
  <c r="O1492"/>
  <c r="P1492"/>
  <c r="AF1492"/>
  <c r="AH1492" s="1"/>
  <c r="AG1492"/>
  <c r="AI1492"/>
  <c r="AJ1492"/>
  <c r="AJ1491" s="1"/>
  <c r="AO1492"/>
  <c r="AP1492"/>
  <c r="AV1492"/>
  <c r="AW1492"/>
  <c r="AY1492" s="1"/>
  <c r="BC1492"/>
  <c r="BD1492"/>
  <c r="BF1492" s="1"/>
  <c r="BJ1492"/>
  <c r="BK1492"/>
  <c r="BO1492"/>
  <c r="BP1492"/>
  <c r="BP1491" s="1"/>
  <c r="BV1492"/>
  <c r="BW1492"/>
  <c r="CA1492" s="1"/>
  <c r="BX1492"/>
  <c r="BZ1492" s="1"/>
  <c r="J1493"/>
  <c r="L1493" s="1"/>
  <c r="K1493"/>
  <c r="M1493"/>
  <c r="N1493"/>
  <c r="O1493"/>
  <c r="T1493"/>
  <c r="U1493"/>
  <c r="V1493"/>
  <c r="W1493"/>
  <c r="W1490" s="1"/>
  <c r="Z1493"/>
  <c r="AA1493"/>
  <c r="AA1490" s="1"/>
  <c r="AB1493"/>
  <c r="AC1493"/>
  <c r="AC1490" s="1"/>
  <c r="AI1493"/>
  <c r="AM1493"/>
  <c r="AM1490" s="1"/>
  <c r="AN1493"/>
  <c r="AO1493"/>
  <c r="AQ1493"/>
  <c r="AQ1490" s="1"/>
  <c r="AT1493"/>
  <c r="AU1493"/>
  <c r="AU1490" s="1"/>
  <c r="AX1493"/>
  <c r="BA1493"/>
  <c r="BC1493" s="1"/>
  <c r="BB1493"/>
  <c r="BE1493"/>
  <c r="BH1493"/>
  <c r="BI1493"/>
  <c r="BJ1493"/>
  <c r="BL1493"/>
  <c r="L1494"/>
  <c r="P1494" s="1"/>
  <c r="O1494"/>
  <c r="AF1494"/>
  <c r="AG1494"/>
  <c r="AG1493" s="1"/>
  <c r="AI1494"/>
  <c r="AJ1494"/>
  <c r="AO1494"/>
  <c r="AP1494"/>
  <c r="AR1494"/>
  <c r="AS1494" s="1"/>
  <c r="AV1494"/>
  <c r="AW1494"/>
  <c r="AY1494" s="1"/>
  <c r="AZ1494" s="1"/>
  <c r="BC1494"/>
  <c r="BD1494"/>
  <c r="BJ1494"/>
  <c r="BK1494"/>
  <c r="BV1494"/>
  <c r="BW1494"/>
  <c r="BX1494"/>
  <c r="BZ1494"/>
  <c r="CA1494"/>
  <c r="W1495"/>
  <c r="AI1495"/>
  <c r="AT1495"/>
  <c r="AV1495" s="1"/>
  <c r="AU1495"/>
  <c r="BB1495"/>
  <c r="BK1495"/>
  <c r="J1496"/>
  <c r="K1496"/>
  <c r="K1495" s="1"/>
  <c r="M1496"/>
  <c r="N1496"/>
  <c r="T1496"/>
  <c r="U1496"/>
  <c r="U1495" s="1"/>
  <c r="V1496"/>
  <c r="V1495" s="1"/>
  <c r="W1496"/>
  <c r="Z1496"/>
  <c r="AA1496"/>
  <c r="AA1495" s="1"/>
  <c r="AB1496"/>
  <c r="AB1495" s="1"/>
  <c r="AC1496"/>
  <c r="AI1496"/>
  <c r="AM1496"/>
  <c r="AN1496"/>
  <c r="AO1496"/>
  <c r="AP1496"/>
  <c r="AQ1496"/>
  <c r="AT1496"/>
  <c r="AV1496" s="1"/>
  <c r="AU1496"/>
  <c r="AW1496"/>
  <c r="AX1496"/>
  <c r="BA1496"/>
  <c r="BB1496"/>
  <c r="BD1496"/>
  <c r="BE1496"/>
  <c r="BI1496"/>
  <c r="BI1495" s="1"/>
  <c r="BK1496"/>
  <c r="BL1496"/>
  <c r="BM1496"/>
  <c r="BR1496"/>
  <c r="L1497"/>
  <c r="P1497" s="1"/>
  <c r="O1497"/>
  <c r="AF1497"/>
  <c r="AG1497"/>
  <c r="AG1496" s="1"/>
  <c r="AI1497"/>
  <c r="AJ1497"/>
  <c r="AM1497"/>
  <c r="AO1497"/>
  <c r="AS1497" s="1"/>
  <c r="AR1497"/>
  <c r="AT1497"/>
  <c r="AV1497"/>
  <c r="AZ1497" s="1"/>
  <c r="AY1497"/>
  <c r="BA1497"/>
  <c r="BC1497"/>
  <c r="BF1497"/>
  <c r="BH1497"/>
  <c r="BH1496" s="1"/>
  <c r="BJ1497"/>
  <c r="BN1497" s="1"/>
  <c r="BM1497"/>
  <c r="BP1497"/>
  <c r="BP1496" s="1"/>
  <c r="BR1497"/>
  <c r="BV1497"/>
  <c r="BW1497"/>
  <c r="BX1497"/>
  <c r="BZ1497"/>
  <c r="CA1497"/>
  <c r="J1498"/>
  <c r="K1498"/>
  <c r="L1498"/>
  <c r="M1498"/>
  <c r="M1495" s="1"/>
  <c r="N1498"/>
  <c r="O1498"/>
  <c r="P1498"/>
  <c r="T1498"/>
  <c r="T1495" s="1"/>
  <c r="U1498"/>
  <c r="V1498"/>
  <c r="W1498"/>
  <c r="Z1498"/>
  <c r="Z1495" s="1"/>
  <c r="AA1498"/>
  <c r="AB1498"/>
  <c r="AC1498"/>
  <c r="AC1495" s="1"/>
  <c r="AF1498"/>
  <c r="AI1498"/>
  <c r="AK1498" s="1"/>
  <c r="AJ1498"/>
  <c r="AM1498"/>
  <c r="AN1498"/>
  <c r="AN1495" s="1"/>
  <c r="AP1498"/>
  <c r="AQ1498"/>
  <c r="AQ1495" s="1"/>
  <c r="AT1498"/>
  <c r="AV1498" s="1"/>
  <c r="AU1498"/>
  <c r="AW1498"/>
  <c r="AX1498"/>
  <c r="AY1498"/>
  <c r="BB1498"/>
  <c r="BD1498"/>
  <c r="BD1495" s="1"/>
  <c r="BE1498"/>
  <c r="BF1498"/>
  <c r="BI1498"/>
  <c r="BK1498"/>
  <c r="BM1498" s="1"/>
  <c r="BL1498"/>
  <c r="BL1495" s="1"/>
  <c r="BO1498"/>
  <c r="BS1498"/>
  <c r="L1499"/>
  <c r="O1499"/>
  <c r="AF1499"/>
  <c r="AG1499"/>
  <c r="AH1499"/>
  <c r="AI1499"/>
  <c r="AJ1499"/>
  <c r="AK1499"/>
  <c r="AL1499"/>
  <c r="AM1499"/>
  <c r="AO1499" s="1"/>
  <c r="AS1499" s="1"/>
  <c r="AR1499"/>
  <c r="AT1499"/>
  <c r="AV1499" s="1"/>
  <c r="AY1499"/>
  <c r="BA1499"/>
  <c r="BA1498" s="1"/>
  <c r="BC1498" s="1"/>
  <c r="BG1498" s="1"/>
  <c r="BF1499"/>
  <c r="BH1499"/>
  <c r="BJ1499" s="1"/>
  <c r="BM1499"/>
  <c r="BN1499" s="1"/>
  <c r="BO1499"/>
  <c r="BR1499"/>
  <c r="BS1499"/>
  <c r="BV1499"/>
  <c r="BW1499"/>
  <c r="BX1499"/>
  <c r="BZ1499"/>
  <c r="CA1499"/>
  <c r="M1500"/>
  <c r="AC1500"/>
  <c r="AQ1500"/>
  <c r="J1501"/>
  <c r="K1501"/>
  <c r="K1500" s="1"/>
  <c r="L1501"/>
  <c r="M1501"/>
  <c r="N1501"/>
  <c r="O1501"/>
  <c r="P1501"/>
  <c r="T1501"/>
  <c r="U1501"/>
  <c r="V1501"/>
  <c r="V1500" s="1"/>
  <c r="W1501"/>
  <c r="W1500" s="1"/>
  <c r="Z1501"/>
  <c r="AA1501"/>
  <c r="AB1501"/>
  <c r="AB1500" s="1"/>
  <c r="AC1501"/>
  <c r="AF1501"/>
  <c r="AI1501"/>
  <c r="AK1501" s="1"/>
  <c r="AJ1501"/>
  <c r="AM1501"/>
  <c r="AO1501" s="1"/>
  <c r="AN1501"/>
  <c r="AP1501"/>
  <c r="AQ1501"/>
  <c r="AT1501"/>
  <c r="AU1501"/>
  <c r="AU1500" s="1"/>
  <c r="AW1501"/>
  <c r="AX1501"/>
  <c r="AY1501"/>
  <c r="BA1501"/>
  <c r="BB1501"/>
  <c r="BD1501"/>
  <c r="BE1501"/>
  <c r="BF1501"/>
  <c r="BH1501"/>
  <c r="BI1501"/>
  <c r="BJ1501"/>
  <c r="BN1501" s="1"/>
  <c r="BK1501"/>
  <c r="BM1501" s="1"/>
  <c r="BL1501"/>
  <c r="BO1501"/>
  <c r="BS1501"/>
  <c r="BS1500" s="1"/>
  <c r="L1502"/>
  <c r="O1502"/>
  <c r="AF1502"/>
  <c r="AG1502"/>
  <c r="AI1502"/>
  <c r="AJ1502"/>
  <c r="AK1502"/>
  <c r="AO1502"/>
  <c r="AR1502"/>
  <c r="AS1502"/>
  <c r="AV1502"/>
  <c r="AZ1502" s="1"/>
  <c r="AY1502"/>
  <c r="BC1502"/>
  <c r="BF1502"/>
  <c r="BJ1502"/>
  <c r="BM1502"/>
  <c r="BN1502" s="1"/>
  <c r="BO1502"/>
  <c r="BR1502"/>
  <c r="BS1502"/>
  <c r="BV1502"/>
  <c r="BZ1502" s="1"/>
  <c r="BW1502"/>
  <c r="CA1502"/>
  <c r="J1503"/>
  <c r="K1503"/>
  <c r="M1503"/>
  <c r="O1503" s="1"/>
  <c r="N1503"/>
  <c r="T1503"/>
  <c r="T1500" s="1"/>
  <c r="U1503"/>
  <c r="U1500" s="1"/>
  <c r="V1503"/>
  <c r="W1503"/>
  <c r="Z1503"/>
  <c r="Z1500" s="1"/>
  <c r="AA1503"/>
  <c r="AA1500" s="1"/>
  <c r="AB1503"/>
  <c r="AC1503"/>
  <c r="AF1503"/>
  <c r="AG1503"/>
  <c r="AM1503"/>
  <c r="AN1503"/>
  <c r="AN1500" s="1"/>
  <c r="AO1503"/>
  <c r="AP1503"/>
  <c r="AQ1503"/>
  <c r="AR1503"/>
  <c r="AS1503"/>
  <c r="AT1503"/>
  <c r="AU1503"/>
  <c r="AV1503"/>
  <c r="AW1503"/>
  <c r="AX1503"/>
  <c r="BA1503"/>
  <c r="BB1503"/>
  <c r="BD1503"/>
  <c r="BE1503"/>
  <c r="BH1503"/>
  <c r="BI1503"/>
  <c r="BI1500" s="1"/>
  <c r="BK1503"/>
  <c r="BL1503"/>
  <c r="BM1503"/>
  <c r="BP1503"/>
  <c r="L1504"/>
  <c r="O1504"/>
  <c r="P1504"/>
  <c r="AF1504"/>
  <c r="AG1504"/>
  <c r="AI1504"/>
  <c r="AJ1504"/>
  <c r="AJ1503" s="1"/>
  <c r="AO1504"/>
  <c r="AR1504"/>
  <c r="AV1504"/>
  <c r="AY1504"/>
  <c r="AZ1504"/>
  <c r="BC1504"/>
  <c r="BF1504"/>
  <c r="BG1504"/>
  <c r="BJ1504"/>
  <c r="BN1504" s="1"/>
  <c r="BM1504"/>
  <c r="BP1504"/>
  <c r="BS1504"/>
  <c r="BS1503" s="1"/>
  <c r="BV1504"/>
  <c r="BW1504"/>
  <c r="CA1504" s="1"/>
  <c r="BZ1504"/>
  <c r="J1505"/>
  <c r="K1505"/>
  <c r="L1505"/>
  <c r="M1505"/>
  <c r="N1505"/>
  <c r="O1505"/>
  <c r="P1505"/>
  <c r="T1505"/>
  <c r="U1505"/>
  <c r="V1505"/>
  <c r="W1505"/>
  <c r="Z1505"/>
  <c r="AA1505"/>
  <c r="AB1505"/>
  <c r="AC1505"/>
  <c r="AF1505"/>
  <c r="AI1505"/>
  <c r="AK1505" s="1"/>
  <c r="AJ1505"/>
  <c r="AM1505"/>
  <c r="AO1505" s="1"/>
  <c r="AN1505"/>
  <c r="AP1505"/>
  <c r="AR1505" s="1"/>
  <c r="AQ1505"/>
  <c r="AT1505"/>
  <c r="AV1505" s="1"/>
  <c r="AU1505"/>
  <c r="AW1505"/>
  <c r="AX1505"/>
  <c r="AY1505"/>
  <c r="BA1505"/>
  <c r="BB1505"/>
  <c r="BC1505" s="1"/>
  <c r="BG1505" s="1"/>
  <c r="BD1505"/>
  <c r="BE1505"/>
  <c r="BF1505"/>
  <c r="BH1505"/>
  <c r="BI1505"/>
  <c r="BJ1505"/>
  <c r="BN1505" s="1"/>
  <c r="BK1505"/>
  <c r="BM1505" s="1"/>
  <c r="BL1505"/>
  <c r="BO1505"/>
  <c r="BS1505"/>
  <c r="L1506"/>
  <c r="O1506"/>
  <c r="AF1506"/>
  <c r="AG1506"/>
  <c r="AI1506"/>
  <c r="AJ1506"/>
  <c r="AK1506"/>
  <c r="AO1506"/>
  <c r="AR1506"/>
  <c r="AS1506"/>
  <c r="AV1506"/>
  <c r="AZ1506" s="1"/>
  <c r="AY1506"/>
  <c r="BC1506"/>
  <c r="BF1506"/>
  <c r="BJ1506"/>
  <c r="BM1506"/>
  <c r="BN1506"/>
  <c r="BO1506"/>
  <c r="BR1506"/>
  <c r="BT1506" s="1"/>
  <c r="BS1506"/>
  <c r="BV1506"/>
  <c r="BZ1506" s="1"/>
  <c r="BW1506"/>
  <c r="CA1506"/>
  <c r="J1507"/>
  <c r="L1507" s="1"/>
  <c r="K1507"/>
  <c r="M1507"/>
  <c r="O1507" s="1"/>
  <c r="N1507"/>
  <c r="T1507"/>
  <c r="U1507"/>
  <c r="V1507"/>
  <c r="W1507"/>
  <c r="Z1507"/>
  <c r="AA1507"/>
  <c r="AB1507"/>
  <c r="AC1507"/>
  <c r="AG1507"/>
  <c r="AJ1507"/>
  <c r="AM1507"/>
  <c r="AN1507"/>
  <c r="AO1507"/>
  <c r="AQ1507"/>
  <c r="AT1507"/>
  <c r="AU1507"/>
  <c r="AV1507"/>
  <c r="AX1507"/>
  <c r="BA1507"/>
  <c r="BC1507" s="1"/>
  <c r="BB1507"/>
  <c r="BE1507"/>
  <c r="BH1507"/>
  <c r="BJ1507" s="1"/>
  <c r="BI1507"/>
  <c r="BL1507"/>
  <c r="L1508"/>
  <c r="O1508"/>
  <c r="P1508"/>
  <c r="AF1508"/>
  <c r="AH1508" s="1"/>
  <c r="AG1508"/>
  <c r="AI1508"/>
  <c r="AJ1508"/>
  <c r="BS1508" s="1"/>
  <c r="BS1507" s="1"/>
  <c r="AO1508"/>
  <c r="AP1508"/>
  <c r="AV1508"/>
  <c r="AW1508"/>
  <c r="BC1508"/>
  <c r="BD1508"/>
  <c r="BJ1508"/>
  <c r="BK1508"/>
  <c r="BO1508"/>
  <c r="BP1508"/>
  <c r="BP1507" s="1"/>
  <c r="BV1508"/>
  <c r="BW1508"/>
  <c r="CA1508" s="1"/>
  <c r="BX1508"/>
  <c r="BZ1508" s="1"/>
  <c r="J1509"/>
  <c r="N1509"/>
  <c r="AW1509"/>
  <c r="BI1509"/>
  <c r="J1510"/>
  <c r="L1510" s="1"/>
  <c r="K1510"/>
  <c r="M1510"/>
  <c r="N1510"/>
  <c r="T1510"/>
  <c r="T1509" s="1"/>
  <c r="U1510"/>
  <c r="U1509" s="1"/>
  <c r="V1510"/>
  <c r="W1510"/>
  <c r="Z1510"/>
  <c r="Z1509" s="1"/>
  <c r="AA1510"/>
  <c r="AA1509" s="1"/>
  <c r="AB1510"/>
  <c r="AC1510"/>
  <c r="AG1510"/>
  <c r="AM1510"/>
  <c r="AN1510"/>
  <c r="AP1510"/>
  <c r="AQ1510"/>
  <c r="AR1510"/>
  <c r="AT1510"/>
  <c r="AU1510"/>
  <c r="AV1510"/>
  <c r="AW1510"/>
  <c r="AY1510" s="1"/>
  <c r="AX1510"/>
  <c r="AZ1510"/>
  <c r="BA1510"/>
  <c r="BB1510"/>
  <c r="BD1510"/>
  <c r="BE1510"/>
  <c r="BE1509" s="1"/>
  <c r="BH1510"/>
  <c r="BI1510"/>
  <c r="BK1510"/>
  <c r="BL1510"/>
  <c r="L1511"/>
  <c r="O1511"/>
  <c r="P1511"/>
  <c r="AF1511"/>
  <c r="AG1511"/>
  <c r="AI1511"/>
  <c r="AJ1511"/>
  <c r="AJ1510" s="1"/>
  <c r="AJ1509" s="1"/>
  <c r="AO1511"/>
  <c r="AS1511" s="1"/>
  <c r="AR1511"/>
  <c r="AV1511"/>
  <c r="AY1511"/>
  <c r="AZ1511"/>
  <c r="BC1511"/>
  <c r="BF1511"/>
  <c r="BG1511"/>
  <c r="BJ1511"/>
  <c r="BN1511" s="1"/>
  <c r="BM1511"/>
  <c r="BP1511"/>
  <c r="BP1510" s="1"/>
  <c r="BS1511"/>
  <c r="BS1510" s="1"/>
  <c r="BS1509" s="1"/>
  <c r="BV1511"/>
  <c r="BW1511"/>
  <c r="CA1511" s="1"/>
  <c r="BZ1511"/>
  <c r="J1512"/>
  <c r="K1512"/>
  <c r="M1512"/>
  <c r="N1512"/>
  <c r="O1512"/>
  <c r="T1512"/>
  <c r="U1512"/>
  <c r="V1512"/>
  <c r="V1509" s="1"/>
  <c r="W1512"/>
  <c r="W1509" s="1"/>
  <c r="Z1512"/>
  <c r="AA1512"/>
  <c r="AB1512"/>
  <c r="AB1509" s="1"/>
  <c r="AC1512"/>
  <c r="AC1509" s="1"/>
  <c r="AF1512"/>
  <c r="AI1512"/>
  <c r="AK1512" s="1"/>
  <c r="AJ1512"/>
  <c r="AM1512"/>
  <c r="AN1512"/>
  <c r="AP1512"/>
  <c r="AQ1512"/>
  <c r="AQ1509" s="1"/>
  <c r="AT1512"/>
  <c r="AU1512"/>
  <c r="AU1509" s="1"/>
  <c r="AW1512"/>
  <c r="AX1512"/>
  <c r="AY1512" s="1"/>
  <c r="BA1512"/>
  <c r="BB1512"/>
  <c r="BD1512"/>
  <c r="BE1512"/>
  <c r="BF1512"/>
  <c r="BH1512"/>
  <c r="BI1512"/>
  <c r="BJ1512"/>
  <c r="BK1512"/>
  <c r="BL1512"/>
  <c r="BO1512"/>
  <c r="BS1512"/>
  <c r="L1513"/>
  <c r="O1513"/>
  <c r="AF1513"/>
  <c r="AG1513"/>
  <c r="AH1513"/>
  <c r="AI1513"/>
  <c r="AJ1513"/>
  <c r="AK1513"/>
  <c r="AL1513"/>
  <c r="AO1513"/>
  <c r="AR1513"/>
  <c r="AS1513"/>
  <c r="AV1513"/>
  <c r="AZ1513" s="1"/>
  <c r="AY1513"/>
  <c r="BC1513"/>
  <c r="BG1513" s="1"/>
  <c r="BF1513"/>
  <c r="BJ1513"/>
  <c r="BM1513"/>
  <c r="BN1513"/>
  <c r="BO1513"/>
  <c r="BR1513"/>
  <c r="BT1513" s="1"/>
  <c r="BS1513"/>
  <c r="BV1513"/>
  <c r="BZ1513" s="1"/>
  <c r="BW1513"/>
  <c r="CA1513"/>
  <c r="Z1514"/>
  <c r="AN1514"/>
  <c r="J1515"/>
  <c r="M1515"/>
  <c r="O1515" s="1"/>
  <c r="N1515"/>
  <c r="T1515"/>
  <c r="U1515"/>
  <c r="Z1515"/>
  <c r="AA1515"/>
  <c r="AF1515"/>
  <c r="AI1515"/>
  <c r="AJ1515"/>
  <c r="AN1515"/>
  <c r="AQ1515"/>
  <c r="AU1515"/>
  <c r="AW1515"/>
  <c r="AY1515"/>
  <c r="BA1515"/>
  <c r="BD1515"/>
  <c r="BE1515"/>
  <c r="BH1515"/>
  <c r="BJ1515" s="1"/>
  <c r="BI1515"/>
  <c r="BK1515"/>
  <c r="BL1515"/>
  <c r="BS1515"/>
  <c r="J1516"/>
  <c r="K1516"/>
  <c r="K1515" s="1"/>
  <c r="L1516"/>
  <c r="M1516"/>
  <c r="N1516"/>
  <c r="O1516"/>
  <c r="P1516"/>
  <c r="T1516"/>
  <c r="U1516"/>
  <c r="V1516"/>
  <c r="V1515" s="1"/>
  <c r="W1516"/>
  <c r="W1515" s="1"/>
  <c r="Z1516"/>
  <c r="AA1516"/>
  <c r="AB1516"/>
  <c r="AB1515" s="1"/>
  <c r="AC1516"/>
  <c r="AC1515" s="1"/>
  <c r="AF1516"/>
  <c r="AI1516"/>
  <c r="AK1516" s="1"/>
  <c r="AJ1516"/>
  <c r="AM1516"/>
  <c r="AN1516"/>
  <c r="AP1516"/>
  <c r="AQ1516"/>
  <c r="AT1516"/>
  <c r="AU1516"/>
  <c r="AW1516"/>
  <c r="AX1516"/>
  <c r="AX1515" s="1"/>
  <c r="AY1516"/>
  <c r="BA1516"/>
  <c r="BB1516"/>
  <c r="BD1516"/>
  <c r="BE1516"/>
  <c r="BF1516"/>
  <c r="BH1516"/>
  <c r="BI1516"/>
  <c r="BJ1516"/>
  <c r="BK1516"/>
  <c r="BM1516" s="1"/>
  <c r="BL1516"/>
  <c r="BN1516"/>
  <c r="BO1516"/>
  <c r="BS1516"/>
  <c r="L1517"/>
  <c r="O1517"/>
  <c r="AF1517"/>
  <c r="AG1517"/>
  <c r="AH1517"/>
  <c r="AI1517"/>
  <c r="AJ1517"/>
  <c r="AK1517"/>
  <c r="AL1517"/>
  <c r="AO1517"/>
  <c r="AR1517"/>
  <c r="AS1517"/>
  <c r="AV1517"/>
  <c r="AZ1517" s="1"/>
  <c r="AY1517"/>
  <c r="BC1517"/>
  <c r="BF1517"/>
  <c r="BJ1517"/>
  <c r="BM1517"/>
  <c r="BN1517" s="1"/>
  <c r="BO1517"/>
  <c r="BR1517"/>
  <c r="BS1517"/>
  <c r="BV1517"/>
  <c r="BZ1517" s="1"/>
  <c r="BW1517"/>
  <c r="CA1517"/>
  <c r="J1518"/>
  <c r="K1518"/>
  <c r="M1518"/>
  <c r="O1518" s="1"/>
  <c r="N1518"/>
  <c r="T1518"/>
  <c r="U1518"/>
  <c r="V1518"/>
  <c r="AA1518"/>
  <c r="AB1518"/>
  <c r="AG1518"/>
  <c r="AJ1518"/>
  <c r="AN1518"/>
  <c r="AP1518"/>
  <c r="AT1518"/>
  <c r="AW1518"/>
  <c r="AX1518"/>
  <c r="BA1518"/>
  <c r="BC1518" s="1"/>
  <c r="BB1518"/>
  <c r="BE1518"/>
  <c r="BE1514" s="1"/>
  <c r="BI1518"/>
  <c r="BL1518"/>
  <c r="J1519"/>
  <c r="K1519"/>
  <c r="L1519"/>
  <c r="M1519"/>
  <c r="O1519" s="1"/>
  <c r="N1519"/>
  <c r="P1519"/>
  <c r="T1519"/>
  <c r="U1519"/>
  <c r="V1519"/>
  <c r="W1519"/>
  <c r="W1518" s="1"/>
  <c r="Z1519"/>
  <c r="Z1518" s="1"/>
  <c r="AA1519"/>
  <c r="AB1519"/>
  <c r="AC1519"/>
  <c r="AC1518" s="1"/>
  <c r="AF1519"/>
  <c r="AH1519" s="1"/>
  <c r="AG1519"/>
  <c r="AI1519"/>
  <c r="AJ1519"/>
  <c r="AM1519"/>
  <c r="AN1519"/>
  <c r="AP1519"/>
  <c r="AQ1519"/>
  <c r="AT1519"/>
  <c r="AU1519"/>
  <c r="AU1518" s="1"/>
  <c r="AV1518" s="1"/>
  <c r="AV1519"/>
  <c r="AW1519"/>
  <c r="AX1519"/>
  <c r="AY1519"/>
  <c r="AZ1519"/>
  <c r="BA1519"/>
  <c r="BB1519"/>
  <c r="BC1519"/>
  <c r="BD1519"/>
  <c r="BE1519"/>
  <c r="BH1519"/>
  <c r="BJ1519" s="1"/>
  <c r="BI1519"/>
  <c r="BK1519"/>
  <c r="BL1519"/>
  <c r="BO1519"/>
  <c r="BP1519"/>
  <c r="BP1518" s="1"/>
  <c r="BS1519"/>
  <c r="BS1518" s="1"/>
  <c r="L1520"/>
  <c r="O1520"/>
  <c r="P1520"/>
  <c r="AF1520"/>
  <c r="AG1520"/>
  <c r="AH1520"/>
  <c r="AI1520"/>
  <c r="AJ1520"/>
  <c r="AO1520"/>
  <c r="AS1520" s="1"/>
  <c r="AR1520"/>
  <c r="AV1520"/>
  <c r="AY1520"/>
  <c r="BC1520"/>
  <c r="BF1520"/>
  <c r="BG1520" s="1"/>
  <c r="BJ1520"/>
  <c r="BM1520"/>
  <c r="BN1520"/>
  <c r="BO1520"/>
  <c r="BQ1520" s="1"/>
  <c r="BP1520"/>
  <c r="BS1520"/>
  <c r="BV1520"/>
  <c r="BZ1520" s="1"/>
  <c r="BW1520"/>
  <c r="CA1520" s="1"/>
  <c r="U1521"/>
  <c r="AP1521"/>
  <c r="AR1521" s="1"/>
  <c r="AT1521"/>
  <c r="AV1521" s="1"/>
  <c r="AX1521"/>
  <c r="BB1521"/>
  <c r="J1522"/>
  <c r="K1522"/>
  <c r="M1522"/>
  <c r="N1522"/>
  <c r="N1521" s="1"/>
  <c r="N1514" s="1"/>
  <c r="T1522"/>
  <c r="T1521" s="1"/>
  <c r="U1522"/>
  <c r="V1522"/>
  <c r="W1522"/>
  <c r="Z1522"/>
  <c r="Z1521" s="1"/>
  <c r="AA1522"/>
  <c r="AA1521" s="1"/>
  <c r="AB1522"/>
  <c r="AC1522"/>
  <c r="AF1522"/>
  <c r="AG1522"/>
  <c r="AM1522"/>
  <c r="AN1522"/>
  <c r="AN1521" s="1"/>
  <c r="AO1522"/>
  <c r="AP1522"/>
  <c r="AQ1522"/>
  <c r="AR1522"/>
  <c r="AS1522"/>
  <c r="AT1522"/>
  <c r="AU1522"/>
  <c r="AV1522"/>
  <c r="AW1522"/>
  <c r="AY1522" s="1"/>
  <c r="AX1522"/>
  <c r="AZ1522"/>
  <c r="BA1522"/>
  <c r="BC1522" s="1"/>
  <c r="BB1522"/>
  <c r="BD1522"/>
  <c r="BE1522"/>
  <c r="BE1521" s="1"/>
  <c r="BH1522"/>
  <c r="BI1522"/>
  <c r="BI1521" s="1"/>
  <c r="BK1522"/>
  <c r="BL1522"/>
  <c r="BP1522"/>
  <c r="L1523"/>
  <c r="O1523"/>
  <c r="P1523"/>
  <c r="AF1523"/>
  <c r="AH1523" s="1"/>
  <c r="AG1523"/>
  <c r="AI1523"/>
  <c r="AJ1523"/>
  <c r="BS1523" s="1"/>
  <c r="BS1522" s="1"/>
  <c r="AO1523"/>
  <c r="AR1523"/>
  <c r="AV1523"/>
  <c r="AY1523"/>
  <c r="AZ1523" s="1"/>
  <c r="BC1523"/>
  <c r="BF1523"/>
  <c r="BG1523"/>
  <c r="BJ1523"/>
  <c r="BN1523" s="1"/>
  <c r="BM1523"/>
  <c r="BO1523"/>
  <c r="BP1523"/>
  <c r="BV1523"/>
  <c r="BW1523"/>
  <c r="CA1523" s="1"/>
  <c r="BZ1523"/>
  <c r="J1524"/>
  <c r="K1524"/>
  <c r="K1521" s="1"/>
  <c r="L1524"/>
  <c r="M1524"/>
  <c r="N1524"/>
  <c r="O1524"/>
  <c r="P1524"/>
  <c r="T1524"/>
  <c r="U1524"/>
  <c r="V1524"/>
  <c r="V1521" s="1"/>
  <c r="W1524"/>
  <c r="W1521" s="1"/>
  <c r="Z1524"/>
  <c r="AA1524"/>
  <c r="AB1524"/>
  <c r="AB1521" s="1"/>
  <c r="AC1524"/>
  <c r="AC1521" s="1"/>
  <c r="AF1524"/>
  <c r="AI1524"/>
  <c r="AK1524" s="1"/>
  <c r="AJ1524"/>
  <c r="AM1524"/>
  <c r="AN1524"/>
  <c r="AP1524"/>
  <c r="AR1524" s="1"/>
  <c r="AQ1524"/>
  <c r="AQ1521" s="1"/>
  <c r="AT1524"/>
  <c r="AV1524" s="1"/>
  <c r="AU1524"/>
  <c r="AU1521" s="1"/>
  <c r="AW1524"/>
  <c r="AX1524"/>
  <c r="AY1524"/>
  <c r="BA1524"/>
  <c r="BB1524"/>
  <c r="BC1524" s="1"/>
  <c r="BG1524" s="1"/>
  <c r="BD1524"/>
  <c r="BE1524"/>
  <c r="BF1524"/>
  <c r="BH1524"/>
  <c r="BI1524"/>
  <c r="BJ1524"/>
  <c r="BK1524"/>
  <c r="BL1524"/>
  <c r="BO1524"/>
  <c r="BS1524"/>
  <c r="L1525"/>
  <c r="O1525"/>
  <c r="AF1525"/>
  <c r="AG1525"/>
  <c r="AH1525"/>
  <c r="AI1525"/>
  <c r="AJ1525"/>
  <c r="AK1525"/>
  <c r="AL1525"/>
  <c r="AO1525"/>
  <c r="AR1525"/>
  <c r="AS1525"/>
  <c r="AV1525"/>
  <c r="AZ1525" s="1"/>
  <c r="AY1525"/>
  <c r="BC1525"/>
  <c r="BF1525"/>
  <c r="BJ1525"/>
  <c r="BM1525"/>
  <c r="BN1525" s="1"/>
  <c r="BO1525"/>
  <c r="BR1525"/>
  <c r="BS1525"/>
  <c r="BV1525"/>
  <c r="BZ1525" s="1"/>
  <c r="BW1525"/>
  <c r="CA1525"/>
  <c r="J1526"/>
  <c r="L1526" s="1"/>
  <c r="P1526" s="1"/>
  <c r="K1526"/>
  <c r="M1526"/>
  <c r="O1526" s="1"/>
  <c r="N1526"/>
  <c r="T1526"/>
  <c r="U1526"/>
  <c r="V1526"/>
  <c r="AA1526"/>
  <c r="AB1526"/>
  <c r="AG1526"/>
  <c r="AJ1526"/>
  <c r="AN1526"/>
  <c r="AP1526"/>
  <c r="AT1526"/>
  <c r="AW1526"/>
  <c r="AY1526" s="1"/>
  <c r="AX1526"/>
  <c r="BA1526"/>
  <c r="BC1526" s="1"/>
  <c r="BB1526"/>
  <c r="BE1526"/>
  <c r="BI1526"/>
  <c r="BL1526"/>
  <c r="J1527"/>
  <c r="K1527"/>
  <c r="L1527"/>
  <c r="M1527"/>
  <c r="O1527" s="1"/>
  <c r="N1527"/>
  <c r="P1527"/>
  <c r="T1527"/>
  <c r="U1527"/>
  <c r="V1527"/>
  <c r="W1527"/>
  <c r="W1526" s="1"/>
  <c r="Z1527"/>
  <c r="Z1526" s="1"/>
  <c r="AA1527"/>
  <c r="AB1527"/>
  <c r="AC1527"/>
  <c r="AC1526" s="1"/>
  <c r="AF1527"/>
  <c r="AH1527" s="1"/>
  <c r="AG1527"/>
  <c r="AI1527"/>
  <c r="AJ1527"/>
  <c r="AM1527"/>
  <c r="AN1527"/>
  <c r="AP1527"/>
  <c r="AQ1527"/>
  <c r="AT1527"/>
  <c r="AU1527"/>
  <c r="AU1526" s="1"/>
  <c r="AV1526" s="1"/>
  <c r="AZ1526" s="1"/>
  <c r="AV1527"/>
  <c r="AW1527"/>
  <c r="AX1527"/>
  <c r="AY1527"/>
  <c r="AZ1527"/>
  <c r="BA1527"/>
  <c r="BB1527"/>
  <c r="BC1527"/>
  <c r="BD1527"/>
  <c r="BE1527"/>
  <c r="BH1527"/>
  <c r="BJ1527" s="1"/>
  <c r="BI1527"/>
  <c r="BK1527"/>
  <c r="BL1527"/>
  <c r="BO1527"/>
  <c r="BP1527"/>
  <c r="BP1526" s="1"/>
  <c r="BS1527"/>
  <c r="BS1526" s="1"/>
  <c r="L1528"/>
  <c r="O1528"/>
  <c r="P1528"/>
  <c r="AF1528"/>
  <c r="AG1528"/>
  <c r="AH1528"/>
  <c r="AI1528"/>
  <c r="AJ1528"/>
  <c r="AO1528"/>
  <c r="AS1528" s="1"/>
  <c r="AR1528"/>
  <c r="AV1528"/>
  <c r="AY1528"/>
  <c r="BC1528"/>
  <c r="BF1528"/>
  <c r="BG1528" s="1"/>
  <c r="BJ1528"/>
  <c r="BM1528"/>
  <c r="BN1528"/>
  <c r="BO1528"/>
  <c r="BQ1528" s="1"/>
  <c r="BP1528"/>
  <c r="BS1528"/>
  <c r="BV1528"/>
  <c r="BZ1528" s="1"/>
  <c r="BW1528"/>
  <c r="CA1528" s="1"/>
  <c r="K1529"/>
  <c r="V1529"/>
  <c r="W1529"/>
  <c r="AA1529"/>
  <c r="AB1529"/>
  <c r="AC1529"/>
  <c r="AM1529"/>
  <c r="AP1529"/>
  <c r="AR1529" s="1"/>
  <c r="AQ1529"/>
  <c r="AT1529"/>
  <c r="AV1529" s="1"/>
  <c r="AU1529"/>
  <c r="AX1529"/>
  <c r="BB1529"/>
  <c r="BE1529"/>
  <c r="BI1529"/>
  <c r="BI1514" s="1"/>
  <c r="BK1529"/>
  <c r="J1530"/>
  <c r="L1530" s="1"/>
  <c r="K1530"/>
  <c r="M1530"/>
  <c r="N1530"/>
  <c r="N1529" s="1"/>
  <c r="T1530"/>
  <c r="T1529" s="1"/>
  <c r="U1530"/>
  <c r="U1529" s="1"/>
  <c r="V1530"/>
  <c r="W1530"/>
  <c r="Z1530"/>
  <c r="Z1529" s="1"/>
  <c r="AA1530"/>
  <c r="AB1530"/>
  <c r="AC1530"/>
  <c r="AG1530"/>
  <c r="AG1529" s="1"/>
  <c r="AJ1530"/>
  <c r="AJ1529" s="1"/>
  <c r="AM1530"/>
  <c r="AN1530"/>
  <c r="AN1529" s="1"/>
  <c r="AO1529" s="1"/>
  <c r="AO1530"/>
  <c r="AP1530"/>
  <c r="AQ1530"/>
  <c r="AR1530"/>
  <c r="AS1530"/>
  <c r="AT1530"/>
  <c r="AU1530"/>
  <c r="AV1530"/>
  <c r="AW1530"/>
  <c r="AX1530"/>
  <c r="BA1530"/>
  <c r="BC1530" s="1"/>
  <c r="BB1530"/>
  <c r="BD1530"/>
  <c r="BE1530"/>
  <c r="BH1530"/>
  <c r="BI1530"/>
  <c r="BK1530"/>
  <c r="BL1530"/>
  <c r="BL1529" s="1"/>
  <c r="BM1529" s="1"/>
  <c r="BM1530"/>
  <c r="L1531"/>
  <c r="O1531"/>
  <c r="P1531"/>
  <c r="AF1531"/>
  <c r="AG1531"/>
  <c r="AI1531"/>
  <c r="AJ1531"/>
  <c r="AO1531"/>
  <c r="AS1531" s="1"/>
  <c r="AR1531"/>
  <c r="AV1531"/>
  <c r="AY1531"/>
  <c r="AZ1531" s="1"/>
  <c r="BC1531"/>
  <c r="BF1531"/>
  <c r="BG1531"/>
  <c r="BJ1531"/>
  <c r="BN1531" s="1"/>
  <c r="BM1531"/>
  <c r="BP1531"/>
  <c r="BP1530" s="1"/>
  <c r="BP1529" s="1"/>
  <c r="BS1531"/>
  <c r="BS1530" s="1"/>
  <c r="BS1529" s="1"/>
  <c r="BV1531"/>
  <c r="BW1531"/>
  <c r="CA1531" s="1"/>
  <c r="BZ1531"/>
  <c r="AB1533"/>
  <c r="J1534"/>
  <c r="L1534" s="1"/>
  <c r="K1534"/>
  <c r="M1534"/>
  <c r="N1534"/>
  <c r="T1534"/>
  <c r="U1534"/>
  <c r="U1533" s="1"/>
  <c r="V1534"/>
  <c r="W1534"/>
  <c r="Z1534"/>
  <c r="AA1534"/>
  <c r="AA1533" s="1"/>
  <c r="AB1534"/>
  <c r="AC1534"/>
  <c r="AN1534"/>
  <c r="AP1534"/>
  <c r="AQ1534"/>
  <c r="AR1534"/>
  <c r="AU1534"/>
  <c r="AW1534"/>
  <c r="AY1534" s="1"/>
  <c r="AX1534"/>
  <c r="BB1534"/>
  <c r="BD1534"/>
  <c r="BE1534"/>
  <c r="BE1533" s="1"/>
  <c r="BI1534"/>
  <c r="BK1534"/>
  <c r="BL1534"/>
  <c r="BM1534"/>
  <c r="L1535"/>
  <c r="O1535"/>
  <c r="P1535"/>
  <c r="AF1535"/>
  <c r="AG1535"/>
  <c r="AI1535"/>
  <c r="AJ1535"/>
  <c r="AO1535"/>
  <c r="AS1535" s="1"/>
  <c r="AR1535"/>
  <c r="AV1535"/>
  <c r="AY1535"/>
  <c r="AZ1535" s="1"/>
  <c r="BC1535"/>
  <c r="BF1535"/>
  <c r="BG1535"/>
  <c r="BJ1535"/>
  <c r="BN1535" s="1"/>
  <c r="BM1535"/>
  <c r="BO1535"/>
  <c r="BP1535"/>
  <c r="BV1535"/>
  <c r="BW1535"/>
  <c r="CA1535" s="1"/>
  <c r="BZ1535"/>
  <c r="L1536"/>
  <c r="O1536"/>
  <c r="P1536"/>
  <c r="AF1536"/>
  <c r="AG1536"/>
  <c r="AH1536"/>
  <c r="AI1536"/>
  <c r="AJ1536"/>
  <c r="AM1536"/>
  <c r="AR1536"/>
  <c r="AT1536"/>
  <c r="AY1536"/>
  <c r="BA1536"/>
  <c r="BF1536"/>
  <c r="BH1536"/>
  <c r="BJ1536" s="1"/>
  <c r="BN1536" s="1"/>
  <c r="BM1536"/>
  <c r="BO1536"/>
  <c r="BQ1536" s="1"/>
  <c r="BP1536"/>
  <c r="BS1536"/>
  <c r="BV1536"/>
  <c r="BZ1536" s="1"/>
  <c r="BW1536"/>
  <c r="CA1536" s="1"/>
  <c r="BX1536"/>
  <c r="L1537"/>
  <c r="P1537" s="1"/>
  <c r="O1537"/>
  <c r="AF1537"/>
  <c r="AG1537"/>
  <c r="AI1537"/>
  <c r="AJ1537"/>
  <c r="AM1537"/>
  <c r="AO1537"/>
  <c r="AR1537"/>
  <c r="AT1537"/>
  <c r="AV1537"/>
  <c r="AY1537"/>
  <c r="BA1537"/>
  <c r="BC1537"/>
  <c r="BG1537" s="1"/>
  <c r="BF1537"/>
  <c r="BH1537"/>
  <c r="BJ1537"/>
  <c r="BN1537" s="1"/>
  <c r="BM1537"/>
  <c r="BP1537"/>
  <c r="BR1537"/>
  <c r="BV1537"/>
  <c r="BW1537"/>
  <c r="BX1537"/>
  <c r="BZ1537" s="1"/>
  <c r="CA1537"/>
  <c r="L1538"/>
  <c r="O1538"/>
  <c r="P1538" s="1"/>
  <c r="AF1538"/>
  <c r="AG1538"/>
  <c r="AH1538"/>
  <c r="AI1538"/>
  <c r="AK1538" s="1"/>
  <c r="AJ1538"/>
  <c r="AL1538"/>
  <c r="AM1538"/>
  <c r="AO1538" s="1"/>
  <c r="AR1538"/>
  <c r="AS1538"/>
  <c r="AT1538"/>
  <c r="AV1538" s="1"/>
  <c r="AZ1538" s="1"/>
  <c r="AY1538"/>
  <c r="BA1538"/>
  <c r="BF1538"/>
  <c r="BH1538"/>
  <c r="BJ1538" s="1"/>
  <c r="BM1538"/>
  <c r="BN1538"/>
  <c r="BP1538"/>
  <c r="BR1538"/>
  <c r="BT1538" s="1"/>
  <c r="BS1538"/>
  <c r="BV1538"/>
  <c r="BZ1538" s="1"/>
  <c r="BW1538"/>
  <c r="BX1538"/>
  <c r="CA1538"/>
  <c r="L1539"/>
  <c r="P1539" s="1"/>
  <c r="O1539"/>
  <c r="AF1539"/>
  <c r="AG1539"/>
  <c r="BP1539" s="1"/>
  <c r="AI1539"/>
  <c r="AJ1539"/>
  <c r="BS1539" s="1"/>
  <c r="AK1539"/>
  <c r="AO1539"/>
  <c r="AR1539"/>
  <c r="AS1539" s="1"/>
  <c r="AV1539"/>
  <c r="AY1539"/>
  <c r="AZ1539"/>
  <c r="BC1539"/>
  <c r="BG1539" s="1"/>
  <c r="BF1539"/>
  <c r="BJ1539"/>
  <c r="BN1539" s="1"/>
  <c r="BM1539"/>
  <c r="BR1539"/>
  <c r="BT1539"/>
  <c r="BV1539"/>
  <c r="BW1539"/>
  <c r="BZ1539"/>
  <c r="CA1539"/>
  <c r="L1540"/>
  <c r="O1540"/>
  <c r="P1540"/>
  <c r="AF1540"/>
  <c r="AH1540" s="1"/>
  <c r="AG1540"/>
  <c r="AI1540"/>
  <c r="AJ1540"/>
  <c r="BS1540" s="1"/>
  <c r="AO1540"/>
  <c r="AR1540"/>
  <c r="AV1540"/>
  <c r="AY1540"/>
  <c r="AZ1540" s="1"/>
  <c r="BC1540"/>
  <c r="BF1540"/>
  <c r="BG1540"/>
  <c r="BJ1540"/>
  <c r="BN1540" s="1"/>
  <c r="BM1540"/>
  <c r="BO1540"/>
  <c r="BQ1540" s="1"/>
  <c r="BP1540"/>
  <c r="BV1540"/>
  <c r="BW1540"/>
  <c r="CA1540" s="1"/>
  <c r="BZ1540"/>
  <c r="L1541"/>
  <c r="O1541"/>
  <c r="P1541" s="1"/>
  <c r="AF1541"/>
  <c r="AG1541"/>
  <c r="AH1541"/>
  <c r="AI1541"/>
  <c r="AJ1541"/>
  <c r="AO1541"/>
  <c r="AS1541" s="1"/>
  <c r="AR1541"/>
  <c r="AV1541"/>
  <c r="AY1541"/>
  <c r="BC1541"/>
  <c r="BF1541"/>
  <c r="BG1541" s="1"/>
  <c r="BJ1541"/>
  <c r="BM1541"/>
  <c r="BN1541"/>
  <c r="BO1541"/>
  <c r="BQ1541" s="1"/>
  <c r="BP1541"/>
  <c r="BS1541"/>
  <c r="BV1541"/>
  <c r="BZ1541" s="1"/>
  <c r="BW1541"/>
  <c r="CA1541" s="1"/>
  <c r="L1542"/>
  <c r="O1542"/>
  <c r="AF1542"/>
  <c r="AG1542"/>
  <c r="BP1542" s="1"/>
  <c r="AH1542"/>
  <c r="AI1542"/>
  <c r="AJ1542"/>
  <c r="AK1542"/>
  <c r="AL1542"/>
  <c r="AO1542"/>
  <c r="AR1542"/>
  <c r="AS1542"/>
  <c r="AV1542"/>
  <c r="AZ1542" s="1"/>
  <c r="AY1542"/>
  <c r="BC1542"/>
  <c r="BF1542"/>
  <c r="BJ1542"/>
  <c r="BM1542"/>
  <c r="BN1542" s="1"/>
  <c r="BO1542"/>
  <c r="BQ1542"/>
  <c r="BR1542"/>
  <c r="BT1542" s="1"/>
  <c r="BS1542"/>
  <c r="BU1542"/>
  <c r="BV1542"/>
  <c r="BZ1542" s="1"/>
  <c r="BW1542"/>
  <c r="CA1542"/>
  <c r="L1543"/>
  <c r="P1543" s="1"/>
  <c r="O1543"/>
  <c r="AF1543"/>
  <c r="AG1543"/>
  <c r="AI1543"/>
  <c r="AJ1543"/>
  <c r="BS1543" s="1"/>
  <c r="AK1543"/>
  <c r="AO1543"/>
  <c r="AR1543"/>
  <c r="AS1543" s="1"/>
  <c r="AV1543"/>
  <c r="AY1543"/>
  <c r="AZ1543"/>
  <c r="BC1543"/>
  <c r="BG1543" s="1"/>
  <c r="BF1543"/>
  <c r="BJ1543"/>
  <c r="BM1543"/>
  <c r="BP1543"/>
  <c r="BR1543"/>
  <c r="BT1543"/>
  <c r="BV1543"/>
  <c r="BW1543"/>
  <c r="BZ1543"/>
  <c r="CA1543"/>
  <c r="L1544"/>
  <c r="O1544"/>
  <c r="P1544"/>
  <c r="AF1544"/>
  <c r="AH1544" s="1"/>
  <c r="AG1544"/>
  <c r="AI1544"/>
  <c r="AJ1544"/>
  <c r="BS1544" s="1"/>
  <c r="AM1544"/>
  <c r="AO1544" s="1"/>
  <c r="AS1544" s="1"/>
  <c r="AR1544"/>
  <c r="AT1544"/>
  <c r="AV1544" s="1"/>
  <c r="AZ1544" s="1"/>
  <c r="AY1544"/>
  <c r="BA1544"/>
  <c r="BC1544"/>
  <c r="BG1544" s="1"/>
  <c r="BF1544"/>
  <c r="BH1544"/>
  <c r="BJ1544" s="1"/>
  <c r="BN1544" s="1"/>
  <c r="BM1544"/>
  <c r="BO1544"/>
  <c r="BQ1544" s="1"/>
  <c r="BP1544"/>
  <c r="BV1544"/>
  <c r="BW1544"/>
  <c r="CA1544" s="1"/>
  <c r="BX1544"/>
  <c r="BZ1544" s="1"/>
  <c r="L1545"/>
  <c r="O1545"/>
  <c r="AF1545"/>
  <c r="AG1545"/>
  <c r="BP1545" s="1"/>
  <c r="AH1545"/>
  <c r="AI1545"/>
  <c r="AJ1545"/>
  <c r="AK1545"/>
  <c r="AL1545"/>
  <c r="AM1545"/>
  <c r="AO1545" s="1"/>
  <c r="AS1545" s="1"/>
  <c r="AR1545"/>
  <c r="AT1545"/>
  <c r="AV1545" s="1"/>
  <c r="AY1545"/>
  <c r="AZ1545"/>
  <c r="BA1545"/>
  <c r="BC1545" s="1"/>
  <c r="BF1545"/>
  <c r="BG1545"/>
  <c r="BH1545"/>
  <c r="BJ1545" s="1"/>
  <c r="BN1545" s="1"/>
  <c r="BM1545"/>
  <c r="BO1545"/>
  <c r="BQ1545"/>
  <c r="BU1545" s="1"/>
  <c r="BR1545"/>
  <c r="BT1545" s="1"/>
  <c r="BS1545"/>
  <c r="BV1545"/>
  <c r="BZ1545" s="1"/>
  <c r="BW1545"/>
  <c r="BX1545"/>
  <c r="CA1545"/>
  <c r="L1546"/>
  <c r="O1546"/>
  <c r="P1546"/>
  <c r="AF1546"/>
  <c r="AG1546"/>
  <c r="AI1546"/>
  <c r="AJ1546"/>
  <c r="AM1546"/>
  <c r="AO1546" s="1"/>
  <c r="AS1546" s="1"/>
  <c r="AR1546"/>
  <c r="AT1546"/>
  <c r="AV1546"/>
  <c r="AZ1546" s="1"/>
  <c r="AY1546"/>
  <c r="BA1546"/>
  <c r="BC1546" s="1"/>
  <c r="BG1546" s="1"/>
  <c r="BF1546"/>
  <c r="BH1546"/>
  <c r="BJ1546"/>
  <c r="BN1546" s="1"/>
  <c r="BM1546"/>
  <c r="BP1546"/>
  <c r="BS1546"/>
  <c r="BV1546"/>
  <c r="BW1546"/>
  <c r="CA1546" s="1"/>
  <c r="BX1546"/>
  <c r="BZ1546" s="1"/>
  <c r="L1547"/>
  <c r="O1547"/>
  <c r="AF1547"/>
  <c r="AG1547"/>
  <c r="AI1547"/>
  <c r="AJ1547"/>
  <c r="AK1547"/>
  <c r="AO1547"/>
  <c r="AR1547"/>
  <c r="AS1547"/>
  <c r="AV1547"/>
  <c r="AZ1547" s="1"/>
  <c r="AY1547"/>
  <c r="BC1547"/>
  <c r="BF1547"/>
  <c r="BJ1547"/>
  <c r="BM1547"/>
  <c r="BN1547" s="1"/>
  <c r="BO1547"/>
  <c r="BR1547"/>
  <c r="BT1547" s="1"/>
  <c r="BS1547"/>
  <c r="BV1547"/>
  <c r="BZ1547" s="1"/>
  <c r="BW1547"/>
  <c r="CA1547"/>
  <c r="L1548"/>
  <c r="P1548" s="1"/>
  <c r="O1548"/>
  <c r="AF1548"/>
  <c r="AG1548"/>
  <c r="AI1548"/>
  <c r="AJ1548"/>
  <c r="AO1548"/>
  <c r="AR1548"/>
  <c r="AS1548"/>
  <c r="AV1548"/>
  <c r="AY1548"/>
  <c r="AZ1548"/>
  <c r="BC1548"/>
  <c r="BG1548" s="1"/>
  <c r="BF1548"/>
  <c r="BJ1548"/>
  <c r="BM1548"/>
  <c r="BP1548"/>
  <c r="BR1548"/>
  <c r="BV1548"/>
  <c r="BW1548"/>
  <c r="BZ1548"/>
  <c r="CA1548"/>
  <c r="L1549"/>
  <c r="O1549"/>
  <c r="P1549"/>
  <c r="AF1549"/>
  <c r="AH1549" s="1"/>
  <c r="AG1549"/>
  <c r="AI1549"/>
  <c r="AJ1549"/>
  <c r="BS1549" s="1"/>
  <c r="AM1549"/>
  <c r="AO1549" s="1"/>
  <c r="AS1549" s="1"/>
  <c r="AR1549"/>
  <c r="AT1549"/>
  <c r="AV1549"/>
  <c r="AZ1549" s="1"/>
  <c r="AY1549"/>
  <c r="BA1549"/>
  <c r="BC1549"/>
  <c r="BG1549" s="1"/>
  <c r="BF1549"/>
  <c r="BH1549"/>
  <c r="BJ1549" s="1"/>
  <c r="BN1549" s="1"/>
  <c r="BM1549"/>
  <c r="BO1549"/>
  <c r="BP1549"/>
  <c r="BV1549"/>
  <c r="BW1549"/>
  <c r="CA1549" s="1"/>
  <c r="BX1549"/>
  <c r="BZ1549" s="1"/>
  <c r="L1550"/>
  <c r="P1550" s="1"/>
  <c r="O1550"/>
  <c r="AF1550"/>
  <c r="AG1550"/>
  <c r="BP1550" s="1"/>
  <c r="AH1550"/>
  <c r="AI1550"/>
  <c r="AJ1550"/>
  <c r="AK1550"/>
  <c r="AL1550"/>
  <c r="AM1550"/>
  <c r="AO1550" s="1"/>
  <c r="AR1550"/>
  <c r="AT1550"/>
  <c r="AV1550" s="1"/>
  <c r="AZ1550" s="1"/>
  <c r="AY1550"/>
  <c r="BA1550"/>
  <c r="BC1550" s="1"/>
  <c r="BF1550"/>
  <c r="BG1550" s="1"/>
  <c r="BH1550"/>
  <c r="BJ1550" s="1"/>
  <c r="BM1550"/>
  <c r="BN1550"/>
  <c r="BO1550"/>
  <c r="BQ1550"/>
  <c r="BR1550"/>
  <c r="BT1550" s="1"/>
  <c r="BS1550"/>
  <c r="BU1550"/>
  <c r="BV1550"/>
  <c r="BW1550"/>
  <c r="BX1550"/>
  <c r="BZ1550"/>
  <c r="CA1550"/>
  <c r="L1551"/>
  <c r="O1551"/>
  <c r="P1551"/>
  <c r="AF1551"/>
  <c r="AH1551" s="1"/>
  <c r="AG1551"/>
  <c r="AI1551"/>
  <c r="AJ1551"/>
  <c r="AO1551"/>
  <c r="AS1551" s="1"/>
  <c r="AR1551"/>
  <c r="AV1551"/>
  <c r="AY1551"/>
  <c r="AZ1551"/>
  <c r="BC1551"/>
  <c r="BF1551"/>
  <c r="BG1551"/>
  <c r="BJ1551"/>
  <c r="BN1551" s="1"/>
  <c r="BM1551"/>
  <c r="BO1551"/>
  <c r="BQ1551" s="1"/>
  <c r="BP1551"/>
  <c r="BS1551"/>
  <c r="BV1551"/>
  <c r="BW1551"/>
  <c r="CA1551" s="1"/>
  <c r="BZ1551"/>
  <c r="L1552"/>
  <c r="O1552"/>
  <c r="P1552" s="1"/>
  <c r="AF1552"/>
  <c r="AG1552"/>
  <c r="AH1552"/>
  <c r="AL1552" s="1"/>
  <c r="AI1552"/>
  <c r="AK1552" s="1"/>
  <c r="AJ1552"/>
  <c r="AM1552"/>
  <c r="AO1552" s="1"/>
  <c r="AR1552"/>
  <c r="AS1552"/>
  <c r="AT1552"/>
  <c r="AV1552" s="1"/>
  <c r="AY1552"/>
  <c r="AZ1552"/>
  <c r="BA1552"/>
  <c r="BC1552" s="1"/>
  <c r="BG1552" s="1"/>
  <c r="BF1552"/>
  <c r="BH1552"/>
  <c r="BJ1552" s="1"/>
  <c r="BN1552" s="1"/>
  <c r="BM1552"/>
  <c r="BP1552"/>
  <c r="BR1552"/>
  <c r="BT1552" s="1"/>
  <c r="BS1552"/>
  <c r="BV1552"/>
  <c r="BZ1552" s="1"/>
  <c r="BW1552"/>
  <c r="CA1552" s="1"/>
  <c r="BX1552"/>
  <c r="L1553"/>
  <c r="P1553" s="1"/>
  <c r="O1553"/>
  <c r="AF1553"/>
  <c r="AG1553"/>
  <c r="AI1553"/>
  <c r="AJ1553"/>
  <c r="BS1553" s="1"/>
  <c r="AK1553"/>
  <c r="AO1553"/>
  <c r="AR1553"/>
  <c r="AS1553" s="1"/>
  <c r="AV1553"/>
  <c r="AY1553"/>
  <c r="AZ1553"/>
  <c r="BC1553"/>
  <c r="BG1553" s="1"/>
  <c r="BF1553"/>
  <c r="BJ1553"/>
  <c r="BM1553"/>
  <c r="BP1553"/>
  <c r="BR1553"/>
  <c r="BT1553"/>
  <c r="BV1553"/>
  <c r="BW1553"/>
  <c r="BZ1553"/>
  <c r="CA1553"/>
  <c r="L1554"/>
  <c r="O1554"/>
  <c r="P1554"/>
  <c r="AF1554"/>
  <c r="AG1554"/>
  <c r="AI1554"/>
  <c r="AJ1554"/>
  <c r="BS1554" s="1"/>
  <c r="AO1554"/>
  <c r="AS1554" s="1"/>
  <c r="AR1554"/>
  <c r="AV1554"/>
  <c r="AY1554"/>
  <c r="AZ1554" s="1"/>
  <c r="BC1554"/>
  <c r="BF1554"/>
  <c r="BG1554"/>
  <c r="BJ1554"/>
  <c r="BN1554" s="1"/>
  <c r="BM1554"/>
  <c r="BP1554"/>
  <c r="BV1554"/>
  <c r="BW1554"/>
  <c r="CA1554" s="1"/>
  <c r="BZ1554"/>
  <c r="J1555"/>
  <c r="K1555"/>
  <c r="L1555"/>
  <c r="M1555"/>
  <c r="N1555"/>
  <c r="O1555"/>
  <c r="P1555"/>
  <c r="T1555"/>
  <c r="U1555"/>
  <c r="V1555"/>
  <c r="W1555"/>
  <c r="W1533" s="1"/>
  <c r="Z1555"/>
  <c r="AA1555"/>
  <c r="AB1555"/>
  <c r="AC1555"/>
  <c r="AC1533" s="1"/>
  <c r="AN1555"/>
  <c r="AP1555"/>
  <c r="AQ1555"/>
  <c r="AU1555"/>
  <c r="AU1533" s="1"/>
  <c r="AW1555"/>
  <c r="AX1555"/>
  <c r="AY1555"/>
  <c r="BB1555"/>
  <c r="BB1533" s="1"/>
  <c r="BD1555"/>
  <c r="BE1555"/>
  <c r="BF1555"/>
  <c r="BI1555"/>
  <c r="BK1555"/>
  <c r="BL1555"/>
  <c r="L1556"/>
  <c r="O1556"/>
  <c r="AF1556"/>
  <c r="AG1556"/>
  <c r="AI1556"/>
  <c r="AJ1556"/>
  <c r="AK1556"/>
  <c r="AM1556"/>
  <c r="AO1556" s="1"/>
  <c r="AR1556"/>
  <c r="AT1556"/>
  <c r="AV1556" s="1"/>
  <c r="AY1556"/>
  <c r="AZ1556" s="1"/>
  <c r="BA1556"/>
  <c r="BF1556"/>
  <c r="BH1556"/>
  <c r="BJ1556" s="1"/>
  <c r="BN1556" s="1"/>
  <c r="BM1556"/>
  <c r="BO1556"/>
  <c r="BR1556"/>
  <c r="BS1556"/>
  <c r="BV1556"/>
  <c r="BZ1556" s="1"/>
  <c r="BW1556"/>
  <c r="BX1556"/>
  <c r="CA1556"/>
  <c r="L1557"/>
  <c r="O1557"/>
  <c r="P1557"/>
  <c r="AF1557"/>
  <c r="AG1557"/>
  <c r="AI1557"/>
  <c r="AJ1557"/>
  <c r="AM1557"/>
  <c r="AR1557"/>
  <c r="AT1557"/>
  <c r="AV1557"/>
  <c r="AZ1557" s="1"/>
  <c r="AY1557"/>
  <c r="BA1557"/>
  <c r="BC1557"/>
  <c r="BG1557" s="1"/>
  <c r="BF1557"/>
  <c r="BH1557"/>
  <c r="BJ1557" s="1"/>
  <c r="BN1557" s="1"/>
  <c r="BM1557"/>
  <c r="BP1557"/>
  <c r="BV1557"/>
  <c r="BW1557"/>
  <c r="CA1557" s="1"/>
  <c r="BX1557"/>
  <c r="BZ1557" s="1"/>
  <c r="L1558"/>
  <c r="P1558" s="1"/>
  <c r="O1558"/>
  <c r="AF1558"/>
  <c r="AG1558"/>
  <c r="BP1558" s="1"/>
  <c r="AH1558"/>
  <c r="AI1558"/>
  <c r="AJ1558"/>
  <c r="AK1558"/>
  <c r="AL1558"/>
  <c r="AO1558"/>
  <c r="AR1558"/>
  <c r="AS1558"/>
  <c r="AV1558"/>
  <c r="AZ1558" s="1"/>
  <c r="AY1558"/>
  <c r="BC1558"/>
  <c r="BG1558" s="1"/>
  <c r="BF1558"/>
  <c r="BJ1558"/>
  <c r="BM1558"/>
  <c r="BN1558"/>
  <c r="BO1558"/>
  <c r="BQ1558"/>
  <c r="BU1558" s="1"/>
  <c r="BR1558"/>
  <c r="BT1558" s="1"/>
  <c r="BS1558"/>
  <c r="BV1558"/>
  <c r="BZ1558" s="1"/>
  <c r="BW1558"/>
  <c r="CA1558"/>
  <c r="L1559"/>
  <c r="P1559" s="1"/>
  <c r="O1559"/>
  <c r="AF1559"/>
  <c r="AG1559"/>
  <c r="AI1559"/>
  <c r="AJ1559"/>
  <c r="BS1559" s="1"/>
  <c r="AK1559"/>
  <c r="AM1559"/>
  <c r="AO1559"/>
  <c r="AR1559"/>
  <c r="AT1559"/>
  <c r="AV1559"/>
  <c r="AZ1559" s="1"/>
  <c r="AY1559"/>
  <c r="BA1559"/>
  <c r="BC1559"/>
  <c r="BG1559" s="1"/>
  <c r="BF1559"/>
  <c r="BH1559"/>
  <c r="BJ1559"/>
  <c r="BM1559"/>
  <c r="BP1559"/>
  <c r="BR1559"/>
  <c r="BT1559"/>
  <c r="BV1559"/>
  <c r="BW1559"/>
  <c r="BX1559"/>
  <c r="BZ1559"/>
  <c r="CA1559"/>
  <c r="L1560"/>
  <c r="O1560"/>
  <c r="P1560"/>
  <c r="AF1560"/>
  <c r="AG1560"/>
  <c r="AH1560"/>
  <c r="AI1560"/>
  <c r="AJ1560"/>
  <c r="AO1560"/>
  <c r="AS1560" s="1"/>
  <c r="AR1560"/>
  <c r="AV1560"/>
  <c r="AY1560"/>
  <c r="BC1560"/>
  <c r="BF1560"/>
  <c r="BG1560" s="1"/>
  <c r="BJ1560"/>
  <c r="BM1560"/>
  <c r="BN1560"/>
  <c r="BO1560"/>
  <c r="BQ1560" s="1"/>
  <c r="BP1560"/>
  <c r="BS1560"/>
  <c r="BV1560"/>
  <c r="BZ1560" s="1"/>
  <c r="BW1560"/>
  <c r="CA1560" s="1"/>
  <c r="L1561"/>
  <c r="O1561"/>
  <c r="AF1561"/>
  <c r="AG1561"/>
  <c r="BP1561" s="1"/>
  <c r="BQ1561" s="1"/>
  <c r="AH1561"/>
  <c r="AI1561"/>
  <c r="AJ1561"/>
  <c r="AK1561"/>
  <c r="AL1561"/>
  <c r="AM1561"/>
  <c r="AO1561" s="1"/>
  <c r="AS1561" s="1"/>
  <c r="AR1561"/>
  <c r="AT1561"/>
  <c r="AV1561" s="1"/>
  <c r="AY1561"/>
  <c r="BA1561"/>
  <c r="BC1561" s="1"/>
  <c r="BG1561" s="1"/>
  <c r="BF1561"/>
  <c r="BH1561"/>
  <c r="BJ1561" s="1"/>
  <c r="BM1561"/>
  <c r="BN1561" s="1"/>
  <c r="BO1561"/>
  <c r="BR1561"/>
  <c r="BT1561" s="1"/>
  <c r="BU1561" s="1"/>
  <c r="BS1561"/>
  <c r="BV1561"/>
  <c r="BW1561"/>
  <c r="BX1561"/>
  <c r="BZ1561"/>
  <c r="CA1561"/>
  <c r="L1562"/>
  <c r="O1562"/>
  <c r="P1562"/>
  <c r="AF1562"/>
  <c r="AH1562" s="1"/>
  <c r="AG1562"/>
  <c r="AI1562"/>
  <c r="AJ1562"/>
  <c r="AM1562"/>
  <c r="AO1562"/>
  <c r="AS1562" s="1"/>
  <c r="AR1562"/>
  <c r="AT1562"/>
  <c r="AY1562"/>
  <c r="BA1562"/>
  <c r="BC1562"/>
  <c r="BG1562" s="1"/>
  <c r="BF1562"/>
  <c r="BH1562"/>
  <c r="BJ1562"/>
  <c r="BN1562" s="1"/>
  <c r="BM1562"/>
  <c r="BP1562"/>
  <c r="BS1562"/>
  <c r="BV1562"/>
  <c r="BW1562"/>
  <c r="CA1562" s="1"/>
  <c r="BX1562"/>
  <c r="BZ1562" s="1"/>
  <c r="L1563"/>
  <c r="P1563" s="1"/>
  <c r="O1563"/>
  <c r="AF1563"/>
  <c r="AG1563"/>
  <c r="BP1563" s="1"/>
  <c r="AH1563"/>
  <c r="AI1563"/>
  <c r="AJ1563"/>
  <c r="AK1563"/>
  <c r="AL1563"/>
  <c r="AO1563"/>
  <c r="AR1563"/>
  <c r="AS1563"/>
  <c r="AV1563"/>
  <c r="AZ1563" s="1"/>
  <c r="AY1563"/>
  <c r="BC1563"/>
  <c r="BF1563"/>
  <c r="BJ1563"/>
  <c r="BM1563"/>
  <c r="BN1563"/>
  <c r="BO1563"/>
  <c r="BQ1563"/>
  <c r="BU1563" s="1"/>
  <c r="BR1563"/>
  <c r="BT1563" s="1"/>
  <c r="BS1563"/>
  <c r="BV1563"/>
  <c r="BZ1563" s="1"/>
  <c r="BW1563"/>
  <c r="CA1563"/>
  <c r="L1564"/>
  <c r="P1564" s="1"/>
  <c r="O1564"/>
  <c r="AF1564"/>
  <c r="AG1564"/>
  <c r="AI1564"/>
  <c r="AJ1564"/>
  <c r="AM1564"/>
  <c r="AO1564"/>
  <c r="AR1564"/>
  <c r="AT1564"/>
  <c r="AV1564"/>
  <c r="AZ1564" s="1"/>
  <c r="AY1564"/>
  <c r="BA1564"/>
  <c r="BC1564"/>
  <c r="BF1564"/>
  <c r="BH1564"/>
  <c r="BJ1564"/>
  <c r="BN1564" s="1"/>
  <c r="BM1564"/>
  <c r="BP1564"/>
  <c r="BR1564"/>
  <c r="BV1564"/>
  <c r="BW1564"/>
  <c r="BX1564"/>
  <c r="BZ1564"/>
  <c r="CA1564"/>
  <c r="L1565"/>
  <c r="O1565"/>
  <c r="P1565"/>
  <c r="AF1565"/>
  <c r="AG1565"/>
  <c r="AH1565"/>
  <c r="AI1565"/>
  <c r="AJ1565"/>
  <c r="AO1565"/>
  <c r="AS1565" s="1"/>
  <c r="AR1565"/>
  <c r="AV1565"/>
  <c r="AZ1565" s="1"/>
  <c r="AY1565"/>
  <c r="BC1565"/>
  <c r="BF1565"/>
  <c r="BG1565" s="1"/>
  <c r="BJ1565"/>
  <c r="BM1565"/>
  <c r="BN1565"/>
  <c r="BO1565"/>
  <c r="BQ1565" s="1"/>
  <c r="BP1565"/>
  <c r="BS1565"/>
  <c r="BV1565"/>
  <c r="BZ1565" s="1"/>
  <c r="BW1565"/>
  <c r="CA1565" s="1"/>
  <c r="L1566"/>
  <c r="O1566"/>
  <c r="AF1566"/>
  <c r="AG1566"/>
  <c r="AI1566"/>
  <c r="AJ1566"/>
  <c r="AK1566"/>
  <c r="AM1566"/>
  <c r="AO1566" s="1"/>
  <c r="AS1566" s="1"/>
  <c r="AR1566"/>
  <c r="AT1566"/>
  <c r="AV1566" s="1"/>
  <c r="AY1566"/>
  <c r="AZ1566" s="1"/>
  <c r="BA1566"/>
  <c r="BC1566" s="1"/>
  <c r="BF1566"/>
  <c r="BG1566"/>
  <c r="BH1566"/>
  <c r="BJ1566" s="1"/>
  <c r="BM1566"/>
  <c r="BO1566"/>
  <c r="BR1566"/>
  <c r="BT1566" s="1"/>
  <c r="BS1566"/>
  <c r="BV1566"/>
  <c r="BW1566"/>
  <c r="BX1566"/>
  <c r="BZ1566"/>
  <c r="CA1566"/>
  <c r="L1567"/>
  <c r="O1567"/>
  <c r="P1567"/>
  <c r="AF1567"/>
  <c r="AH1567" s="1"/>
  <c r="AG1567"/>
  <c r="AI1567"/>
  <c r="AJ1567"/>
  <c r="BS1567" s="1"/>
  <c r="AM1567"/>
  <c r="AO1567" s="1"/>
  <c r="AS1567" s="1"/>
  <c r="AR1567"/>
  <c r="AT1567"/>
  <c r="AV1567"/>
  <c r="AZ1567" s="1"/>
  <c r="AY1567"/>
  <c r="BA1567"/>
  <c r="BC1567"/>
  <c r="BG1567" s="1"/>
  <c r="BF1567"/>
  <c r="BH1567"/>
  <c r="BJ1567" s="1"/>
  <c r="BN1567" s="1"/>
  <c r="BM1567"/>
  <c r="BO1567"/>
  <c r="BP1567"/>
  <c r="BV1567"/>
  <c r="BW1567"/>
  <c r="CA1567" s="1"/>
  <c r="BX1567"/>
  <c r="BZ1567" s="1"/>
  <c r="L1568"/>
  <c r="P1568" s="1"/>
  <c r="O1568"/>
  <c r="AF1568"/>
  <c r="AG1568"/>
  <c r="BP1568" s="1"/>
  <c r="AH1568"/>
  <c r="AI1568"/>
  <c r="AJ1568"/>
  <c r="AK1568"/>
  <c r="AL1568"/>
  <c r="AO1568"/>
  <c r="AR1568"/>
  <c r="AS1568"/>
  <c r="AV1568"/>
  <c r="AZ1568" s="1"/>
  <c r="AY1568"/>
  <c r="BC1568"/>
  <c r="BG1568" s="1"/>
  <c r="BF1568"/>
  <c r="BJ1568"/>
  <c r="BM1568"/>
  <c r="BN1568"/>
  <c r="BO1568"/>
  <c r="BQ1568"/>
  <c r="BR1568"/>
  <c r="BT1568" s="1"/>
  <c r="BS1568"/>
  <c r="BV1568"/>
  <c r="BZ1568" s="1"/>
  <c r="BW1568"/>
  <c r="CA1568"/>
  <c r="L1569"/>
  <c r="P1569" s="1"/>
  <c r="O1569"/>
  <c r="AF1569"/>
  <c r="AG1569"/>
  <c r="AI1569"/>
  <c r="AJ1569"/>
  <c r="AM1569"/>
  <c r="AO1569"/>
  <c r="AR1569"/>
  <c r="AT1569"/>
  <c r="AV1569"/>
  <c r="AZ1569" s="1"/>
  <c r="AY1569"/>
  <c r="BA1569"/>
  <c r="BC1569"/>
  <c r="BF1569"/>
  <c r="BH1569"/>
  <c r="BJ1569"/>
  <c r="BN1569" s="1"/>
  <c r="BM1569"/>
  <c r="BP1569"/>
  <c r="BR1569"/>
  <c r="BV1569"/>
  <c r="BW1569"/>
  <c r="BX1569"/>
  <c r="BZ1569" s="1"/>
  <c r="CA1569"/>
  <c r="L1570"/>
  <c r="O1570"/>
  <c r="P1570" s="1"/>
  <c r="AF1570"/>
  <c r="AG1570"/>
  <c r="AH1570"/>
  <c r="AI1570"/>
  <c r="AK1570" s="1"/>
  <c r="AJ1570"/>
  <c r="AL1570"/>
  <c r="AO1570"/>
  <c r="AS1570" s="1"/>
  <c r="AR1570"/>
  <c r="AV1570"/>
  <c r="AY1570"/>
  <c r="BC1570"/>
  <c r="BF1570"/>
  <c r="BG1570" s="1"/>
  <c r="BJ1570"/>
  <c r="BM1570"/>
  <c r="BN1570"/>
  <c r="BO1570"/>
  <c r="BQ1570" s="1"/>
  <c r="BP1570"/>
  <c r="BR1570"/>
  <c r="BT1570" s="1"/>
  <c r="BS1570"/>
  <c r="BV1570"/>
  <c r="BZ1570" s="1"/>
  <c r="BW1570"/>
  <c r="CA1570" s="1"/>
  <c r="L1571"/>
  <c r="P1571" s="1"/>
  <c r="O1571"/>
  <c r="AF1571"/>
  <c r="AG1571"/>
  <c r="BP1571" s="1"/>
  <c r="AH1571"/>
  <c r="AI1571"/>
  <c r="AJ1571"/>
  <c r="AK1571"/>
  <c r="AL1571"/>
  <c r="AO1571"/>
  <c r="AR1571"/>
  <c r="AS1571"/>
  <c r="AV1571"/>
  <c r="AZ1571" s="1"/>
  <c r="AY1571"/>
  <c r="BC1571"/>
  <c r="BF1571"/>
  <c r="BJ1571"/>
  <c r="BM1571"/>
  <c r="BN1571" s="1"/>
  <c r="BO1571"/>
  <c r="BQ1571"/>
  <c r="BR1571"/>
  <c r="BT1571" s="1"/>
  <c r="BS1571"/>
  <c r="BV1571"/>
  <c r="BZ1571" s="1"/>
  <c r="BW1571"/>
  <c r="CA1571"/>
  <c r="L1572"/>
  <c r="P1572" s="1"/>
  <c r="O1572"/>
  <c r="AF1572"/>
  <c r="AG1572"/>
  <c r="AI1572"/>
  <c r="AJ1572"/>
  <c r="BS1572" s="1"/>
  <c r="BT1572" s="1"/>
  <c r="AK1572"/>
  <c r="AO1572"/>
  <c r="AR1572"/>
  <c r="AS1572"/>
  <c r="AV1572"/>
  <c r="AY1572"/>
  <c r="AZ1572"/>
  <c r="BC1572"/>
  <c r="BG1572" s="1"/>
  <c r="BF1572"/>
  <c r="BJ1572"/>
  <c r="BM1572"/>
  <c r="BP1572"/>
  <c r="BR1572"/>
  <c r="BV1572"/>
  <c r="BW1572"/>
  <c r="BZ1572"/>
  <c r="CA1572"/>
  <c r="L1573"/>
  <c r="O1573"/>
  <c r="P1573"/>
  <c r="AF1573"/>
  <c r="AG1573"/>
  <c r="AI1573"/>
  <c r="AJ1573"/>
  <c r="AO1573"/>
  <c r="AR1573"/>
  <c r="AV1573"/>
  <c r="AY1573"/>
  <c r="AZ1573"/>
  <c r="BC1573"/>
  <c r="BF1573"/>
  <c r="BG1573"/>
  <c r="BJ1573"/>
  <c r="BN1573" s="1"/>
  <c r="BM1573"/>
  <c r="BP1573"/>
  <c r="BS1573"/>
  <c r="BV1573"/>
  <c r="BW1573"/>
  <c r="CA1573" s="1"/>
  <c r="BZ1573"/>
  <c r="L1574"/>
  <c r="O1574"/>
  <c r="P1574"/>
  <c r="AF1574"/>
  <c r="AG1574"/>
  <c r="AH1574"/>
  <c r="AI1574"/>
  <c r="AJ1574"/>
  <c r="AO1574"/>
  <c r="AS1574" s="1"/>
  <c r="AR1574"/>
  <c r="AV1574"/>
  <c r="AY1574"/>
  <c r="BC1574"/>
  <c r="BF1574"/>
  <c r="BG1574" s="1"/>
  <c r="BJ1574"/>
  <c r="BM1574"/>
  <c r="BN1574"/>
  <c r="BO1574"/>
  <c r="BQ1574" s="1"/>
  <c r="BP1574"/>
  <c r="BS1574"/>
  <c r="BV1574"/>
  <c r="BZ1574" s="1"/>
  <c r="BW1574"/>
  <c r="CA1574" s="1"/>
  <c r="L1575"/>
  <c r="O1575"/>
  <c r="AF1575"/>
  <c r="AG1575"/>
  <c r="AI1575"/>
  <c r="AJ1575"/>
  <c r="AK1575"/>
  <c r="AO1575"/>
  <c r="AR1575"/>
  <c r="AS1575"/>
  <c r="AV1575"/>
  <c r="AZ1575" s="1"/>
  <c r="AY1575"/>
  <c r="BC1575"/>
  <c r="BF1575"/>
  <c r="BJ1575"/>
  <c r="BM1575"/>
  <c r="BN1575"/>
  <c r="BO1575"/>
  <c r="BR1575"/>
  <c r="BT1575" s="1"/>
  <c r="BS1575"/>
  <c r="BV1575"/>
  <c r="BZ1575" s="1"/>
  <c r="BW1575"/>
  <c r="CA1575"/>
  <c r="L1576"/>
  <c r="P1576" s="1"/>
  <c r="O1576"/>
  <c r="AF1576"/>
  <c r="AG1576"/>
  <c r="BP1576" s="1"/>
  <c r="AI1576"/>
  <c r="AJ1576"/>
  <c r="BS1576" s="1"/>
  <c r="AK1576"/>
  <c r="AO1576"/>
  <c r="AR1576"/>
  <c r="AS1576" s="1"/>
  <c r="AV1576"/>
  <c r="AY1576"/>
  <c r="AZ1576"/>
  <c r="BC1576"/>
  <c r="BG1576" s="1"/>
  <c r="BF1576"/>
  <c r="BJ1576"/>
  <c r="BN1576" s="1"/>
  <c r="BM1576"/>
  <c r="BR1576"/>
  <c r="BT1576"/>
  <c r="BV1576"/>
  <c r="BW1576"/>
  <c r="BZ1576"/>
  <c r="CA1576"/>
  <c r="J1577"/>
  <c r="K1577"/>
  <c r="L1577"/>
  <c r="P1577" s="1"/>
  <c r="M1577"/>
  <c r="O1577" s="1"/>
  <c r="N1577"/>
  <c r="T1577"/>
  <c r="U1577"/>
  <c r="V1577"/>
  <c r="W1577"/>
  <c r="Z1577"/>
  <c r="AA1577"/>
  <c r="AB1577"/>
  <c r="AC1577"/>
  <c r="AN1577"/>
  <c r="AP1577"/>
  <c r="AQ1577"/>
  <c r="AR1577" s="1"/>
  <c r="AU1577"/>
  <c r="AW1577"/>
  <c r="AX1577"/>
  <c r="AY1577"/>
  <c r="BB1577"/>
  <c r="BD1577"/>
  <c r="BF1577" s="1"/>
  <c r="BE1577"/>
  <c r="BH1577"/>
  <c r="BJ1577" s="1"/>
  <c r="BI1577"/>
  <c r="BK1577"/>
  <c r="BL1577"/>
  <c r="L1578"/>
  <c r="O1578"/>
  <c r="P1578" s="1"/>
  <c r="AF1578"/>
  <c r="AG1578"/>
  <c r="AH1578"/>
  <c r="AL1578" s="1"/>
  <c r="AI1578"/>
  <c r="AK1578" s="1"/>
  <c r="AJ1578"/>
  <c r="AO1578"/>
  <c r="AS1578" s="1"/>
  <c r="AR1578"/>
  <c r="AV1578"/>
  <c r="AZ1578" s="1"/>
  <c r="AY1578"/>
  <c r="BC1578"/>
  <c r="BF1578"/>
  <c r="BG1578"/>
  <c r="BJ1578"/>
  <c r="BM1578"/>
  <c r="BN1578"/>
  <c r="BO1578"/>
  <c r="BQ1578" s="1"/>
  <c r="BP1578"/>
  <c r="BR1578"/>
  <c r="BS1578"/>
  <c r="BV1578"/>
  <c r="BZ1578" s="1"/>
  <c r="BW1578"/>
  <c r="CA1578" s="1"/>
  <c r="L1579"/>
  <c r="P1579" s="1"/>
  <c r="O1579"/>
  <c r="AF1579"/>
  <c r="AG1579"/>
  <c r="AH1579"/>
  <c r="AI1579"/>
  <c r="AJ1579"/>
  <c r="AK1579"/>
  <c r="AL1579"/>
  <c r="AO1579"/>
  <c r="AR1579"/>
  <c r="AS1579"/>
  <c r="AV1579"/>
  <c r="AZ1579" s="1"/>
  <c r="AY1579"/>
  <c r="BC1579"/>
  <c r="BG1579" s="1"/>
  <c r="BF1579"/>
  <c r="BJ1579"/>
  <c r="BM1579"/>
  <c r="BN1579"/>
  <c r="BO1579"/>
  <c r="BR1579"/>
  <c r="BT1579" s="1"/>
  <c r="BS1579"/>
  <c r="BV1579"/>
  <c r="BZ1579" s="1"/>
  <c r="BW1579"/>
  <c r="CA1579"/>
  <c r="L1580"/>
  <c r="P1580" s="1"/>
  <c r="O1580"/>
  <c r="AF1580"/>
  <c r="AG1580"/>
  <c r="AI1580"/>
  <c r="AJ1580"/>
  <c r="AM1580"/>
  <c r="AO1580"/>
  <c r="AS1580" s="1"/>
  <c r="AR1580"/>
  <c r="AT1580"/>
  <c r="AV1580"/>
  <c r="AZ1580" s="1"/>
  <c r="AY1580"/>
  <c r="BA1580"/>
  <c r="BC1580"/>
  <c r="BF1580"/>
  <c r="BH1580"/>
  <c r="BJ1580"/>
  <c r="BN1580" s="1"/>
  <c r="BM1580"/>
  <c r="BP1580"/>
  <c r="BR1580"/>
  <c r="BV1580"/>
  <c r="BW1580"/>
  <c r="BX1580"/>
  <c r="BZ1580"/>
  <c r="CA1580"/>
  <c r="L1581"/>
  <c r="O1581"/>
  <c r="P1581"/>
  <c r="AF1581"/>
  <c r="AG1581"/>
  <c r="AH1581"/>
  <c r="AI1581"/>
  <c r="AK1581" s="1"/>
  <c r="AJ1581"/>
  <c r="AL1581"/>
  <c r="AM1581"/>
  <c r="AO1581" s="1"/>
  <c r="AR1581"/>
  <c r="AS1581"/>
  <c r="AT1581"/>
  <c r="AY1581"/>
  <c r="BA1581"/>
  <c r="BC1581" s="1"/>
  <c r="BG1581" s="1"/>
  <c r="BF1581"/>
  <c r="BH1581"/>
  <c r="BJ1581" s="1"/>
  <c r="BM1581"/>
  <c r="BN1581"/>
  <c r="BP1581"/>
  <c r="BS1581"/>
  <c r="BV1581"/>
  <c r="BZ1581" s="1"/>
  <c r="BW1581"/>
  <c r="CA1581" s="1"/>
  <c r="BX1581"/>
  <c r="L1582"/>
  <c r="P1582" s="1"/>
  <c r="O1582"/>
  <c r="AF1582"/>
  <c r="AG1582"/>
  <c r="AI1582"/>
  <c r="AJ1582"/>
  <c r="AO1582"/>
  <c r="AR1582"/>
  <c r="AS1582"/>
  <c r="AV1582"/>
  <c r="AY1582"/>
  <c r="AZ1582"/>
  <c r="BC1582"/>
  <c r="BG1582" s="1"/>
  <c r="BF1582"/>
  <c r="BJ1582"/>
  <c r="BN1582" s="1"/>
  <c r="BM1582"/>
  <c r="BP1582"/>
  <c r="BR1582"/>
  <c r="BV1582"/>
  <c r="BW1582"/>
  <c r="BZ1582"/>
  <c r="CA1582"/>
  <c r="L1583"/>
  <c r="O1583"/>
  <c r="P1583"/>
  <c r="AF1583"/>
  <c r="AG1583"/>
  <c r="AI1583"/>
  <c r="AJ1583"/>
  <c r="AM1583"/>
  <c r="AR1583"/>
  <c r="AT1583"/>
  <c r="AV1583"/>
  <c r="AZ1583" s="1"/>
  <c r="AY1583"/>
  <c r="BA1583"/>
  <c r="BC1583" s="1"/>
  <c r="BG1583" s="1"/>
  <c r="BF1583"/>
  <c r="BH1583"/>
  <c r="BJ1583" s="1"/>
  <c r="BN1583" s="1"/>
  <c r="BM1583"/>
  <c r="BP1583"/>
  <c r="BS1583"/>
  <c r="BV1583"/>
  <c r="BW1583"/>
  <c r="CA1583" s="1"/>
  <c r="BX1583"/>
  <c r="BZ1583" s="1"/>
  <c r="L1584"/>
  <c r="O1584"/>
  <c r="AF1584"/>
  <c r="AG1584"/>
  <c r="AI1584"/>
  <c r="AJ1584"/>
  <c r="AK1584"/>
  <c r="AM1584"/>
  <c r="AO1584" s="1"/>
  <c r="AR1584"/>
  <c r="AT1584"/>
  <c r="AV1584" s="1"/>
  <c r="AY1584"/>
  <c r="AZ1584" s="1"/>
  <c r="BA1584"/>
  <c r="BC1584" s="1"/>
  <c r="BF1584"/>
  <c r="BG1584"/>
  <c r="BH1584"/>
  <c r="BJ1584" s="1"/>
  <c r="BN1584" s="1"/>
  <c r="BM1584"/>
  <c r="BO1584"/>
  <c r="BR1584"/>
  <c r="BT1584" s="1"/>
  <c r="BS1584"/>
  <c r="BV1584"/>
  <c r="BZ1584" s="1"/>
  <c r="BW1584"/>
  <c r="BX1584"/>
  <c r="CA1584"/>
  <c r="L1585"/>
  <c r="O1585"/>
  <c r="P1585"/>
  <c r="AF1585"/>
  <c r="AG1585"/>
  <c r="AI1585"/>
  <c r="AJ1585"/>
  <c r="BS1585" s="1"/>
  <c r="AM1585"/>
  <c r="AO1585" s="1"/>
  <c r="AS1585" s="1"/>
  <c r="AR1585"/>
  <c r="AT1585"/>
  <c r="AV1585"/>
  <c r="AZ1585" s="1"/>
  <c r="AY1585"/>
  <c r="BA1585"/>
  <c r="BC1585"/>
  <c r="BG1585" s="1"/>
  <c r="BF1585"/>
  <c r="BH1585"/>
  <c r="BJ1585" s="1"/>
  <c r="BN1585" s="1"/>
  <c r="BM1585"/>
  <c r="BP1585"/>
  <c r="BV1585"/>
  <c r="BW1585"/>
  <c r="CA1585" s="1"/>
  <c r="BX1585"/>
  <c r="BZ1585" s="1"/>
  <c r="L1586"/>
  <c r="P1586" s="1"/>
  <c r="O1586"/>
  <c r="AF1586"/>
  <c r="AG1586"/>
  <c r="BP1586" s="1"/>
  <c r="AH1586"/>
  <c r="AI1586"/>
  <c r="AJ1586"/>
  <c r="AK1586"/>
  <c r="AL1586"/>
  <c r="AO1586"/>
  <c r="AR1586"/>
  <c r="AS1586"/>
  <c r="AV1586"/>
  <c r="AZ1586" s="1"/>
  <c r="AY1586"/>
  <c r="BC1586"/>
  <c r="BG1586" s="1"/>
  <c r="BF1586"/>
  <c r="BJ1586"/>
  <c r="BM1586"/>
  <c r="BN1586"/>
  <c r="BO1586"/>
  <c r="BQ1586"/>
  <c r="BU1586" s="1"/>
  <c r="BR1586"/>
  <c r="BT1586" s="1"/>
  <c r="BS1586"/>
  <c r="BV1586"/>
  <c r="BZ1586" s="1"/>
  <c r="BW1586"/>
  <c r="CA1586"/>
  <c r="L1587"/>
  <c r="P1587" s="1"/>
  <c r="O1587"/>
  <c r="AF1587"/>
  <c r="AG1587"/>
  <c r="AI1587"/>
  <c r="AJ1587"/>
  <c r="BS1587" s="1"/>
  <c r="AK1587"/>
  <c r="AM1587"/>
  <c r="AO1587"/>
  <c r="AR1587"/>
  <c r="AT1587"/>
  <c r="AV1587"/>
  <c r="AZ1587" s="1"/>
  <c r="AY1587"/>
  <c r="BA1587"/>
  <c r="BC1587"/>
  <c r="BG1587" s="1"/>
  <c r="BF1587"/>
  <c r="BH1587"/>
  <c r="BJ1587"/>
  <c r="BM1587"/>
  <c r="BP1587"/>
  <c r="BR1587"/>
  <c r="BT1587"/>
  <c r="BV1587"/>
  <c r="BW1587"/>
  <c r="CA1587" s="1"/>
  <c r="BX1587"/>
  <c r="BZ1587"/>
  <c r="L1588"/>
  <c r="O1588"/>
  <c r="P1588"/>
  <c r="AF1588"/>
  <c r="AG1588"/>
  <c r="BP1588" s="1"/>
  <c r="AH1588"/>
  <c r="AI1588"/>
  <c r="AJ1588"/>
  <c r="AO1588"/>
  <c r="AS1588" s="1"/>
  <c r="AR1588"/>
  <c r="AV1588"/>
  <c r="AZ1588" s="1"/>
  <c r="AY1588"/>
  <c r="BC1588"/>
  <c r="BF1588"/>
  <c r="BG1588"/>
  <c r="BJ1588"/>
  <c r="BM1588"/>
  <c r="BN1588"/>
  <c r="BO1588"/>
  <c r="BQ1588" s="1"/>
  <c r="BS1588"/>
  <c r="BV1588"/>
  <c r="BZ1588" s="1"/>
  <c r="BW1588"/>
  <c r="CA1588" s="1"/>
  <c r="L1589"/>
  <c r="O1589"/>
  <c r="AF1589"/>
  <c r="BO1589" s="1"/>
  <c r="AG1589"/>
  <c r="AI1589"/>
  <c r="AJ1589"/>
  <c r="BS1589" s="1"/>
  <c r="AK1589"/>
  <c r="AM1589"/>
  <c r="AO1589"/>
  <c r="AR1589"/>
  <c r="AS1589" s="1"/>
  <c r="AT1589"/>
  <c r="AV1589"/>
  <c r="AY1589"/>
  <c r="AZ1589" s="1"/>
  <c r="BA1589"/>
  <c r="BC1589"/>
  <c r="BF1589"/>
  <c r="BG1589" s="1"/>
  <c r="BH1589"/>
  <c r="BJ1589"/>
  <c r="BM1589"/>
  <c r="BN1589" s="1"/>
  <c r="BR1589"/>
  <c r="BT1589" s="1"/>
  <c r="BV1589"/>
  <c r="BW1589"/>
  <c r="BX1589"/>
  <c r="BZ1589"/>
  <c r="CA1589"/>
  <c r="L1590"/>
  <c r="O1590"/>
  <c r="P1590"/>
  <c r="AF1590"/>
  <c r="AH1590" s="1"/>
  <c r="AG1590"/>
  <c r="AI1590"/>
  <c r="AJ1590"/>
  <c r="BS1590" s="1"/>
  <c r="AO1590"/>
  <c r="AR1590"/>
  <c r="AV1590"/>
  <c r="AY1590"/>
  <c r="AZ1590" s="1"/>
  <c r="BC1590"/>
  <c r="BF1590"/>
  <c r="BG1590"/>
  <c r="BJ1590"/>
  <c r="BN1590" s="1"/>
  <c r="BM1590"/>
  <c r="BO1590"/>
  <c r="BP1590"/>
  <c r="BV1590"/>
  <c r="BW1590"/>
  <c r="CA1590" s="1"/>
  <c r="BZ1590"/>
  <c r="L1591"/>
  <c r="O1591"/>
  <c r="P1591"/>
  <c r="AF1591"/>
  <c r="AG1591"/>
  <c r="BP1591" s="1"/>
  <c r="AH1591"/>
  <c r="AI1591"/>
  <c r="AK1591" s="1"/>
  <c r="AJ1591"/>
  <c r="AL1591"/>
  <c r="AM1591"/>
  <c r="AO1591" s="1"/>
  <c r="AS1591" s="1"/>
  <c r="AR1591"/>
  <c r="AT1591"/>
  <c r="AV1591" s="1"/>
  <c r="AZ1591" s="1"/>
  <c r="AY1591"/>
  <c r="BA1591"/>
  <c r="BC1591" s="1"/>
  <c r="BF1591"/>
  <c r="BG1591"/>
  <c r="BH1591"/>
  <c r="BJ1591" s="1"/>
  <c r="BM1591"/>
  <c r="BN1591"/>
  <c r="BO1591"/>
  <c r="BQ1591" s="1"/>
  <c r="BS1591"/>
  <c r="BV1591"/>
  <c r="BZ1591" s="1"/>
  <c r="BW1591"/>
  <c r="CA1591" s="1"/>
  <c r="BX1591"/>
  <c r="L1592"/>
  <c r="P1592" s="1"/>
  <c r="O1592"/>
  <c r="AF1592"/>
  <c r="AG1592"/>
  <c r="AI1592"/>
  <c r="BR1592" s="1"/>
  <c r="AJ1592"/>
  <c r="AM1592"/>
  <c r="AO1592"/>
  <c r="AR1592"/>
  <c r="AT1592"/>
  <c r="AV1592"/>
  <c r="AY1592"/>
  <c r="BA1592"/>
  <c r="BC1592"/>
  <c r="BG1592" s="1"/>
  <c r="BF1592"/>
  <c r="BH1592"/>
  <c r="BJ1592"/>
  <c r="BN1592" s="1"/>
  <c r="BM1592"/>
  <c r="BP1592"/>
  <c r="BV1592"/>
  <c r="BW1592"/>
  <c r="CA1592" s="1"/>
  <c r="BX1592"/>
  <c r="BZ1592"/>
  <c r="L1593"/>
  <c r="O1593"/>
  <c r="P1593"/>
  <c r="AF1593"/>
  <c r="AG1593"/>
  <c r="BP1593" s="1"/>
  <c r="AH1593"/>
  <c r="AI1593"/>
  <c r="AJ1593"/>
  <c r="AO1593"/>
  <c r="AS1593" s="1"/>
  <c r="AR1593"/>
  <c r="AV1593"/>
  <c r="AZ1593" s="1"/>
  <c r="AY1593"/>
  <c r="BC1593"/>
  <c r="BF1593"/>
  <c r="BG1593"/>
  <c r="BJ1593"/>
  <c r="BM1593"/>
  <c r="BN1593"/>
  <c r="BO1593"/>
  <c r="BQ1593" s="1"/>
  <c r="BS1593"/>
  <c r="BV1593"/>
  <c r="BZ1593" s="1"/>
  <c r="BW1593"/>
  <c r="CA1593" s="1"/>
  <c r="L1594"/>
  <c r="O1594"/>
  <c r="AF1594"/>
  <c r="BO1594" s="1"/>
  <c r="AG1594"/>
  <c r="AI1594"/>
  <c r="AJ1594"/>
  <c r="BS1594" s="1"/>
  <c r="AK1594"/>
  <c r="AO1594"/>
  <c r="AR1594"/>
  <c r="AS1594"/>
  <c r="AV1594"/>
  <c r="AZ1594" s="1"/>
  <c r="AY1594"/>
  <c r="BC1594"/>
  <c r="BF1594"/>
  <c r="BJ1594"/>
  <c r="BM1594"/>
  <c r="BN1594"/>
  <c r="BR1594"/>
  <c r="BV1594"/>
  <c r="BZ1594" s="1"/>
  <c r="BW1594"/>
  <c r="CA1594"/>
  <c r="L1595"/>
  <c r="P1595" s="1"/>
  <c r="O1595"/>
  <c r="AF1595"/>
  <c r="AG1595"/>
  <c r="AI1595"/>
  <c r="BR1595" s="1"/>
  <c r="AJ1595"/>
  <c r="AO1595"/>
  <c r="AR1595"/>
  <c r="AS1595"/>
  <c r="AV1595"/>
  <c r="AY1595"/>
  <c r="AZ1595"/>
  <c r="BC1595"/>
  <c r="BG1595" s="1"/>
  <c r="BF1595"/>
  <c r="BJ1595"/>
  <c r="BM1595"/>
  <c r="BP1595"/>
  <c r="BV1595"/>
  <c r="BW1595"/>
  <c r="BZ1595"/>
  <c r="CA1595"/>
  <c r="L1596"/>
  <c r="O1596"/>
  <c r="P1596"/>
  <c r="AF1596"/>
  <c r="AH1596" s="1"/>
  <c r="AG1596"/>
  <c r="AI1596"/>
  <c r="AJ1596"/>
  <c r="AO1596"/>
  <c r="AR1596"/>
  <c r="AV1596"/>
  <c r="AY1596"/>
  <c r="AZ1596"/>
  <c r="BC1596"/>
  <c r="BF1596"/>
  <c r="BG1596"/>
  <c r="BJ1596"/>
  <c r="BN1596" s="1"/>
  <c r="BM1596"/>
  <c r="BO1596"/>
  <c r="BQ1596" s="1"/>
  <c r="BP1596"/>
  <c r="BS1596"/>
  <c r="BV1596"/>
  <c r="BW1596"/>
  <c r="CA1596" s="1"/>
  <c r="BZ1596"/>
  <c r="L1597"/>
  <c r="O1597"/>
  <c r="P1597" s="1"/>
  <c r="AF1597"/>
  <c r="AG1597"/>
  <c r="BP1597" s="1"/>
  <c r="AH1597"/>
  <c r="AL1597" s="1"/>
  <c r="AI1597"/>
  <c r="AK1597" s="1"/>
  <c r="AJ1597"/>
  <c r="AO1597"/>
  <c r="AS1597" s="1"/>
  <c r="AR1597"/>
  <c r="AV1597"/>
  <c r="AZ1597" s="1"/>
  <c r="AY1597"/>
  <c r="BC1597"/>
  <c r="BF1597"/>
  <c r="BG1597"/>
  <c r="BJ1597"/>
  <c r="BM1597"/>
  <c r="BN1597"/>
  <c r="BO1597"/>
  <c r="BQ1597" s="1"/>
  <c r="BR1597"/>
  <c r="BS1597"/>
  <c r="BV1597"/>
  <c r="BZ1597" s="1"/>
  <c r="BW1597"/>
  <c r="CA1597" s="1"/>
  <c r="J1598"/>
  <c r="K1598"/>
  <c r="M1598"/>
  <c r="N1598"/>
  <c r="T1598"/>
  <c r="U1598"/>
  <c r="V1598"/>
  <c r="W1598"/>
  <c r="Z1598"/>
  <c r="AA1598"/>
  <c r="AB1598"/>
  <c r="AC1598"/>
  <c r="AN1598"/>
  <c r="AP1598"/>
  <c r="AR1598" s="1"/>
  <c r="AQ1598"/>
  <c r="AU1598"/>
  <c r="AW1598"/>
  <c r="AX1598"/>
  <c r="BB1598"/>
  <c r="BD1598"/>
  <c r="BE1598"/>
  <c r="BF1598" s="1"/>
  <c r="BI1598"/>
  <c r="BI1533" s="1"/>
  <c r="BK1598"/>
  <c r="BL1598"/>
  <c r="BM1598"/>
  <c r="L1599"/>
  <c r="P1599" s="1"/>
  <c r="O1599"/>
  <c r="AF1599"/>
  <c r="AG1599"/>
  <c r="AG1598" s="1"/>
  <c r="AI1599"/>
  <c r="AJ1599"/>
  <c r="AM1599"/>
  <c r="AO1599"/>
  <c r="AR1599"/>
  <c r="AT1599"/>
  <c r="AV1599"/>
  <c r="AY1599"/>
  <c r="BA1599"/>
  <c r="BC1599"/>
  <c r="BF1599"/>
  <c r="BH1599"/>
  <c r="BJ1599"/>
  <c r="BN1599" s="1"/>
  <c r="BM1599"/>
  <c r="BV1599"/>
  <c r="BW1599"/>
  <c r="CA1599" s="1"/>
  <c r="BX1599"/>
  <c r="BZ1599" s="1"/>
  <c r="L1600"/>
  <c r="O1600"/>
  <c r="P1600" s="1"/>
  <c r="AF1600"/>
  <c r="AG1600"/>
  <c r="BP1600" s="1"/>
  <c r="AH1600"/>
  <c r="AI1600"/>
  <c r="AK1600" s="1"/>
  <c r="AJ1600"/>
  <c r="AL1600"/>
  <c r="AM1600"/>
  <c r="AO1600" s="1"/>
  <c r="AS1600" s="1"/>
  <c r="AR1600"/>
  <c r="AT1600"/>
  <c r="AY1600"/>
  <c r="BA1600"/>
  <c r="BC1600" s="1"/>
  <c r="BF1600"/>
  <c r="BG1600"/>
  <c r="BH1600"/>
  <c r="BJ1600" s="1"/>
  <c r="BN1600" s="1"/>
  <c r="BM1600"/>
  <c r="BO1600"/>
  <c r="BR1600"/>
  <c r="BT1600" s="1"/>
  <c r="BS1600"/>
  <c r="BV1600"/>
  <c r="BZ1600" s="1"/>
  <c r="BW1600"/>
  <c r="CA1600" s="1"/>
  <c r="BX1600"/>
  <c r="L1601"/>
  <c r="P1601" s="1"/>
  <c r="O1601"/>
  <c r="AF1601"/>
  <c r="AG1601"/>
  <c r="AI1601"/>
  <c r="BR1601" s="1"/>
  <c r="AJ1601"/>
  <c r="BS1601" s="1"/>
  <c r="AK1601"/>
  <c r="AM1601"/>
  <c r="AO1601"/>
  <c r="AR1601"/>
  <c r="AT1601"/>
  <c r="AV1601"/>
  <c r="AY1601"/>
  <c r="BA1601"/>
  <c r="BC1601"/>
  <c r="BG1601" s="1"/>
  <c r="BF1601"/>
  <c r="BH1601"/>
  <c r="BJ1601"/>
  <c r="BM1601"/>
  <c r="BP1601"/>
  <c r="BT1601"/>
  <c r="BV1601"/>
  <c r="BW1601"/>
  <c r="CA1601" s="1"/>
  <c r="BX1601"/>
  <c r="BZ1601"/>
  <c r="L1602"/>
  <c r="O1602"/>
  <c r="P1602"/>
  <c r="AF1602"/>
  <c r="AG1602"/>
  <c r="BP1602" s="1"/>
  <c r="AH1602"/>
  <c r="AI1602"/>
  <c r="AK1602" s="1"/>
  <c r="AJ1602"/>
  <c r="AM1602"/>
  <c r="AO1602" s="1"/>
  <c r="AS1602" s="1"/>
  <c r="AR1602"/>
  <c r="AT1602"/>
  <c r="AV1602" s="1"/>
  <c r="AY1602"/>
  <c r="AZ1602"/>
  <c r="BA1602"/>
  <c r="BC1602" s="1"/>
  <c r="BF1602"/>
  <c r="BG1602"/>
  <c r="BH1602"/>
  <c r="BJ1602" s="1"/>
  <c r="BN1602" s="1"/>
  <c r="BM1602"/>
  <c r="BR1602"/>
  <c r="BT1602" s="1"/>
  <c r="BS1602"/>
  <c r="BV1602"/>
  <c r="BZ1602" s="1"/>
  <c r="BW1602"/>
  <c r="CA1602" s="1"/>
  <c r="BX1602"/>
  <c r="L1603"/>
  <c r="P1603" s="1"/>
  <c r="O1603"/>
  <c r="AF1603"/>
  <c r="AG1603"/>
  <c r="AI1603"/>
  <c r="BR1603" s="1"/>
  <c r="AJ1603"/>
  <c r="AO1603"/>
  <c r="AR1603"/>
  <c r="AS1603"/>
  <c r="AV1603"/>
  <c r="AY1603"/>
  <c r="AZ1603"/>
  <c r="BC1603"/>
  <c r="BG1603" s="1"/>
  <c r="BF1603"/>
  <c r="BJ1603"/>
  <c r="BN1603" s="1"/>
  <c r="BM1603"/>
  <c r="BP1603"/>
  <c r="BV1603"/>
  <c r="BW1603"/>
  <c r="BZ1603"/>
  <c r="CA1603"/>
  <c r="L1604"/>
  <c r="O1604"/>
  <c r="P1604"/>
  <c r="AF1604"/>
  <c r="AH1604" s="1"/>
  <c r="AG1604"/>
  <c r="AI1604"/>
  <c r="AJ1604"/>
  <c r="BS1604" s="1"/>
  <c r="AO1604"/>
  <c r="AR1604"/>
  <c r="AV1604"/>
  <c r="AY1604"/>
  <c r="AZ1604" s="1"/>
  <c r="BC1604"/>
  <c r="BF1604"/>
  <c r="BG1604"/>
  <c r="BJ1604"/>
  <c r="BN1604" s="1"/>
  <c r="BM1604"/>
  <c r="BO1604"/>
  <c r="BP1604"/>
  <c r="BV1604"/>
  <c r="BW1604"/>
  <c r="CA1604" s="1"/>
  <c r="BZ1604"/>
  <c r="L1605"/>
  <c r="O1605"/>
  <c r="P1605"/>
  <c r="AF1605"/>
  <c r="AG1605"/>
  <c r="BP1605" s="1"/>
  <c r="AH1605"/>
  <c r="AI1605"/>
  <c r="AK1605" s="1"/>
  <c r="AJ1605"/>
  <c r="AL1605"/>
  <c r="AM1605"/>
  <c r="AO1605" s="1"/>
  <c r="AS1605" s="1"/>
  <c r="AR1605"/>
  <c r="AT1605"/>
  <c r="AV1605" s="1"/>
  <c r="AZ1605" s="1"/>
  <c r="AY1605"/>
  <c r="BA1605"/>
  <c r="BC1605" s="1"/>
  <c r="BF1605"/>
  <c r="BG1605"/>
  <c r="BH1605"/>
  <c r="BJ1605" s="1"/>
  <c r="BM1605"/>
  <c r="BN1605"/>
  <c r="BO1605"/>
  <c r="BS1605"/>
  <c r="BV1605"/>
  <c r="BZ1605" s="1"/>
  <c r="BW1605"/>
  <c r="CA1605" s="1"/>
  <c r="BX1605"/>
  <c r="L1606"/>
  <c r="P1606" s="1"/>
  <c r="O1606"/>
  <c r="AF1606"/>
  <c r="AG1606"/>
  <c r="AI1606"/>
  <c r="BR1606" s="1"/>
  <c r="AJ1606"/>
  <c r="BS1606" s="1"/>
  <c r="AK1606"/>
  <c r="AM1606"/>
  <c r="AO1606"/>
  <c r="AR1606"/>
  <c r="AT1606"/>
  <c r="AV1606"/>
  <c r="AY1606"/>
  <c r="BA1606"/>
  <c r="BC1606"/>
  <c r="BG1606" s="1"/>
  <c r="BF1606"/>
  <c r="BH1606"/>
  <c r="BJ1606"/>
  <c r="BM1606"/>
  <c r="BP1606"/>
  <c r="BT1606"/>
  <c r="BV1606"/>
  <c r="BW1606"/>
  <c r="CA1606" s="1"/>
  <c r="BX1606"/>
  <c r="BZ1606" s="1"/>
  <c r="L1607"/>
  <c r="O1607"/>
  <c r="P1607"/>
  <c r="AF1607"/>
  <c r="AG1607"/>
  <c r="BP1607" s="1"/>
  <c r="AH1607"/>
  <c r="AI1607"/>
  <c r="AJ1607"/>
  <c r="AM1607"/>
  <c r="AO1607" s="1"/>
  <c r="AR1607"/>
  <c r="AS1607"/>
  <c r="AT1607"/>
  <c r="AV1607" s="1"/>
  <c r="AY1607"/>
  <c r="AZ1607"/>
  <c r="BA1607"/>
  <c r="BC1607" s="1"/>
  <c r="BG1607" s="1"/>
  <c r="BF1607"/>
  <c r="BH1607"/>
  <c r="BJ1607" s="1"/>
  <c r="BN1607" s="1"/>
  <c r="BM1607"/>
  <c r="BO1607"/>
  <c r="BQ1607" s="1"/>
  <c r="BS1607"/>
  <c r="BV1607"/>
  <c r="BZ1607" s="1"/>
  <c r="BW1607"/>
  <c r="CA1607" s="1"/>
  <c r="BX1607"/>
  <c r="L1608"/>
  <c r="P1608" s="1"/>
  <c r="O1608"/>
  <c r="AF1608"/>
  <c r="AG1608"/>
  <c r="AI1608"/>
  <c r="BR1608" s="1"/>
  <c r="AJ1608"/>
  <c r="AO1608"/>
  <c r="AR1608"/>
  <c r="AS1608"/>
  <c r="AV1608"/>
  <c r="AY1608"/>
  <c r="AZ1608"/>
  <c r="BC1608"/>
  <c r="BG1608" s="1"/>
  <c r="BF1608"/>
  <c r="BJ1608"/>
  <c r="BN1608" s="1"/>
  <c r="BM1608"/>
  <c r="BP1608"/>
  <c r="BV1608"/>
  <c r="BW1608"/>
  <c r="BZ1608"/>
  <c r="CA1608"/>
  <c r="L1609"/>
  <c r="O1609"/>
  <c r="P1609"/>
  <c r="AF1609"/>
  <c r="AH1609" s="1"/>
  <c r="AG1609"/>
  <c r="AI1609"/>
  <c r="AJ1609"/>
  <c r="BS1609" s="1"/>
  <c r="AO1609"/>
  <c r="AR1609"/>
  <c r="AV1609"/>
  <c r="AY1609"/>
  <c r="AZ1609" s="1"/>
  <c r="BC1609"/>
  <c r="BF1609"/>
  <c r="BG1609"/>
  <c r="BJ1609"/>
  <c r="BN1609" s="1"/>
  <c r="BM1609"/>
  <c r="BO1609"/>
  <c r="BQ1609" s="1"/>
  <c r="BP1609"/>
  <c r="BV1609"/>
  <c r="BW1609"/>
  <c r="CA1609" s="1"/>
  <c r="BZ1609"/>
  <c r="L1610"/>
  <c r="O1610"/>
  <c r="P1610"/>
  <c r="AF1610"/>
  <c r="AG1610"/>
  <c r="BP1610" s="1"/>
  <c r="AH1610"/>
  <c r="AI1610"/>
  <c r="AJ1610"/>
  <c r="AM1610"/>
  <c r="AO1610" s="1"/>
  <c r="AS1610" s="1"/>
  <c r="AR1610"/>
  <c r="AT1610"/>
  <c r="AV1610" s="1"/>
  <c r="AZ1610" s="1"/>
  <c r="AY1610"/>
  <c r="BA1610"/>
  <c r="BC1610" s="1"/>
  <c r="BF1610"/>
  <c r="BG1610"/>
  <c r="BH1610"/>
  <c r="BJ1610" s="1"/>
  <c r="BM1610"/>
  <c r="BN1610"/>
  <c r="BS1610"/>
  <c r="BV1610"/>
  <c r="BZ1610" s="1"/>
  <c r="BW1610"/>
  <c r="CA1610" s="1"/>
  <c r="BX1610"/>
  <c r="L1611"/>
  <c r="P1611" s="1"/>
  <c r="O1611"/>
  <c r="AF1611"/>
  <c r="AG1611"/>
  <c r="AI1611"/>
  <c r="BR1611" s="1"/>
  <c r="AJ1611"/>
  <c r="AO1611"/>
  <c r="AR1611"/>
  <c r="AS1611" s="1"/>
  <c r="AV1611"/>
  <c r="AY1611"/>
  <c r="AZ1611"/>
  <c r="BC1611"/>
  <c r="BG1611" s="1"/>
  <c r="BF1611"/>
  <c r="BJ1611"/>
  <c r="BM1611"/>
  <c r="BP1611"/>
  <c r="BV1611"/>
  <c r="BW1611"/>
  <c r="BZ1611"/>
  <c r="CA1611"/>
  <c r="L1612"/>
  <c r="O1612"/>
  <c r="P1612"/>
  <c r="AF1612"/>
  <c r="AH1612" s="1"/>
  <c r="AG1612"/>
  <c r="AI1612"/>
  <c r="AJ1612"/>
  <c r="AO1612"/>
  <c r="AR1612"/>
  <c r="AV1612"/>
  <c r="AY1612"/>
  <c r="AZ1612"/>
  <c r="BC1612"/>
  <c r="BF1612"/>
  <c r="BG1612"/>
  <c r="BJ1612"/>
  <c r="BN1612" s="1"/>
  <c r="BM1612"/>
  <c r="BO1612"/>
  <c r="BQ1612" s="1"/>
  <c r="BP1612"/>
  <c r="BS1612"/>
  <c r="BV1612"/>
  <c r="BW1612"/>
  <c r="CA1612" s="1"/>
  <c r="BZ1612"/>
  <c r="L1613"/>
  <c r="O1613"/>
  <c r="P1613" s="1"/>
  <c r="AF1613"/>
  <c r="AG1613"/>
  <c r="BP1613" s="1"/>
  <c r="AH1613"/>
  <c r="AL1613" s="1"/>
  <c r="AI1613"/>
  <c r="AK1613" s="1"/>
  <c r="AJ1613"/>
  <c r="AO1613"/>
  <c r="AS1613" s="1"/>
  <c r="AR1613"/>
  <c r="AV1613"/>
  <c r="AY1613"/>
  <c r="BC1613"/>
  <c r="BF1613"/>
  <c r="BG1613"/>
  <c r="BJ1613"/>
  <c r="BM1613"/>
  <c r="BN1613"/>
  <c r="BO1613"/>
  <c r="BR1613"/>
  <c r="BS1613"/>
  <c r="BV1613"/>
  <c r="BZ1613" s="1"/>
  <c r="BW1613"/>
  <c r="CA1613" s="1"/>
  <c r="L1614"/>
  <c r="O1614"/>
  <c r="AF1614"/>
  <c r="BO1614" s="1"/>
  <c r="AG1614"/>
  <c r="BP1614" s="1"/>
  <c r="AH1614"/>
  <c r="AI1614"/>
  <c r="AJ1614"/>
  <c r="BS1614" s="1"/>
  <c r="AK1614"/>
  <c r="AL1614"/>
  <c r="AO1614"/>
  <c r="AR1614"/>
  <c r="AS1614"/>
  <c r="AV1614"/>
  <c r="AZ1614" s="1"/>
  <c r="AY1614"/>
  <c r="BC1614"/>
  <c r="BF1614"/>
  <c r="BJ1614"/>
  <c r="BM1614"/>
  <c r="BN1614" s="1"/>
  <c r="BQ1614"/>
  <c r="BU1614" s="1"/>
  <c r="BR1614"/>
  <c r="BT1614" s="1"/>
  <c r="BV1614"/>
  <c r="BZ1614" s="1"/>
  <c r="BW1614"/>
  <c r="CA1614"/>
  <c r="J1615"/>
  <c r="T1615"/>
  <c r="AN1615"/>
  <c r="AW1615"/>
  <c r="BD1615"/>
  <c r="J1616"/>
  <c r="K1616"/>
  <c r="L1616"/>
  <c r="M1616"/>
  <c r="N1616"/>
  <c r="T1616"/>
  <c r="U1616"/>
  <c r="V1616"/>
  <c r="W1616"/>
  <c r="Z1616"/>
  <c r="Z1615" s="1"/>
  <c r="AA1616"/>
  <c r="AB1616"/>
  <c r="AC1616"/>
  <c r="AM1616"/>
  <c r="AN1616"/>
  <c r="AP1616"/>
  <c r="AQ1616"/>
  <c r="AR1616"/>
  <c r="AU1616"/>
  <c r="AU1615" s="1"/>
  <c r="AW1616"/>
  <c r="AX1616"/>
  <c r="AX1615" s="1"/>
  <c r="AY1616"/>
  <c r="BB1616"/>
  <c r="BD1616"/>
  <c r="BF1616" s="1"/>
  <c r="BE1616"/>
  <c r="BI1616"/>
  <c r="BK1616"/>
  <c r="BL1616"/>
  <c r="L1617"/>
  <c r="O1617"/>
  <c r="P1617"/>
  <c r="AF1617"/>
  <c r="AG1617"/>
  <c r="AH1617"/>
  <c r="AI1617"/>
  <c r="AJ1617"/>
  <c r="AO1617"/>
  <c r="AS1617" s="1"/>
  <c r="AR1617"/>
  <c r="AV1617"/>
  <c r="AY1617"/>
  <c r="BC1617"/>
  <c r="BF1617"/>
  <c r="BG1617" s="1"/>
  <c r="BJ1617"/>
  <c r="BM1617"/>
  <c r="BN1617"/>
  <c r="BO1617"/>
  <c r="BS1617"/>
  <c r="BV1617"/>
  <c r="BZ1617" s="1"/>
  <c r="BW1617"/>
  <c r="CA1617" s="1"/>
  <c r="L1618"/>
  <c r="O1618"/>
  <c r="AF1618"/>
  <c r="BO1618" s="1"/>
  <c r="BQ1618" s="1"/>
  <c r="AG1618"/>
  <c r="BP1618" s="1"/>
  <c r="AH1618"/>
  <c r="AI1618"/>
  <c r="AJ1618"/>
  <c r="BS1618" s="1"/>
  <c r="AK1618"/>
  <c r="AL1618"/>
  <c r="AO1618"/>
  <c r="AR1618"/>
  <c r="AS1618"/>
  <c r="AV1618"/>
  <c r="AZ1618" s="1"/>
  <c r="AY1618"/>
  <c r="BC1618"/>
  <c r="BG1618" s="1"/>
  <c r="BF1618"/>
  <c r="BJ1618"/>
  <c r="BM1618"/>
  <c r="BN1618"/>
  <c r="BR1618"/>
  <c r="BT1618" s="1"/>
  <c r="BV1618"/>
  <c r="BZ1618" s="1"/>
  <c r="BW1618"/>
  <c r="CA1618"/>
  <c r="L1619"/>
  <c r="P1619" s="1"/>
  <c r="O1619"/>
  <c r="AF1619"/>
  <c r="AG1619"/>
  <c r="BP1619" s="1"/>
  <c r="AI1619"/>
  <c r="BR1619" s="1"/>
  <c r="AJ1619"/>
  <c r="AO1619"/>
  <c r="AR1619"/>
  <c r="AS1619" s="1"/>
  <c r="AV1619"/>
  <c r="AY1619"/>
  <c r="AZ1619"/>
  <c r="BC1619"/>
  <c r="BG1619" s="1"/>
  <c r="BF1619"/>
  <c r="BJ1619"/>
  <c r="BM1619"/>
  <c r="BV1619"/>
  <c r="BW1619"/>
  <c r="BZ1619"/>
  <c r="CA1619"/>
  <c r="L1620"/>
  <c r="O1620"/>
  <c r="P1620"/>
  <c r="AF1620"/>
  <c r="AG1620"/>
  <c r="AI1620"/>
  <c r="AJ1620"/>
  <c r="BS1620" s="1"/>
  <c r="AM1620"/>
  <c r="AO1620"/>
  <c r="AS1620" s="1"/>
  <c r="AR1620"/>
  <c r="AT1620"/>
  <c r="AT1616" s="1"/>
  <c r="AV1620"/>
  <c r="AZ1620" s="1"/>
  <c r="AY1620"/>
  <c r="BA1620"/>
  <c r="BC1620"/>
  <c r="BG1620" s="1"/>
  <c r="BF1620"/>
  <c r="BH1620"/>
  <c r="BJ1620" s="1"/>
  <c r="BN1620" s="1"/>
  <c r="BM1620"/>
  <c r="BP1620"/>
  <c r="BV1620"/>
  <c r="BZ1620" s="1"/>
  <c r="BW1620"/>
  <c r="CA1620" s="1"/>
  <c r="BX1620"/>
  <c r="L1621"/>
  <c r="P1621" s="1"/>
  <c r="O1621"/>
  <c r="AF1621"/>
  <c r="BO1621" s="1"/>
  <c r="BQ1621" s="1"/>
  <c r="AG1621"/>
  <c r="BP1621" s="1"/>
  <c r="AH1621"/>
  <c r="AI1621"/>
  <c r="AJ1621"/>
  <c r="BS1621" s="1"/>
  <c r="AK1621"/>
  <c r="AL1621"/>
  <c r="AO1621"/>
  <c r="AR1621"/>
  <c r="AS1621"/>
  <c r="AV1621"/>
  <c r="AZ1621" s="1"/>
  <c r="AY1621"/>
  <c r="BC1621"/>
  <c r="BG1621" s="1"/>
  <c r="BF1621"/>
  <c r="BJ1621"/>
  <c r="BM1621"/>
  <c r="BN1621"/>
  <c r="BR1621"/>
  <c r="BT1621" s="1"/>
  <c r="BU1621" s="1"/>
  <c r="BV1621"/>
  <c r="BZ1621" s="1"/>
  <c r="BW1621"/>
  <c r="CA1621"/>
  <c r="L1622"/>
  <c r="P1622" s="1"/>
  <c r="O1622"/>
  <c r="AF1622"/>
  <c r="AG1622"/>
  <c r="BP1622" s="1"/>
  <c r="AI1622"/>
  <c r="BR1622" s="1"/>
  <c r="AJ1622"/>
  <c r="AO1622"/>
  <c r="AR1622"/>
  <c r="AS1622" s="1"/>
  <c r="AV1622"/>
  <c r="AY1622"/>
  <c r="AZ1622"/>
  <c r="BC1622"/>
  <c r="BG1622" s="1"/>
  <c r="BF1622"/>
  <c r="BJ1622"/>
  <c r="BM1622"/>
  <c r="BV1622"/>
  <c r="BW1622"/>
  <c r="BZ1622"/>
  <c r="CA1622"/>
  <c r="L1623"/>
  <c r="O1623"/>
  <c r="P1623"/>
  <c r="AF1623"/>
  <c r="AH1623" s="1"/>
  <c r="AG1623"/>
  <c r="AI1623"/>
  <c r="AJ1623"/>
  <c r="BS1623" s="1"/>
  <c r="AM1623"/>
  <c r="AO1623"/>
  <c r="AS1623" s="1"/>
  <c r="AR1623"/>
  <c r="AT1623"/>
  <c r="AV1623"/>
  <c r="AZ1623" s="1"/>
  <c r="AY1623"/>
  <c r="BA1623"/>
  <c r="BC1623"/>
  <c r="BG1623" s="1"/>
  <c r="BF1623"/>
  <c r="BH1623"/>
  <c r="BJ1623" s="1"/>
  <c r="BN1623" s="1"/>
  <c r="BM1623"/>
  <c r="BP1623"/>
  <c r="BV1623"/>
  <c r="BZ1623" s="1"/>
  <c r="BW1623"/>
  <c r="CA1623" s="1"/>
  <c r="BX1623"/>
  <c r="L1624"/>
  <c r="O1624"/>
  <c r="AF1624"/>
  <c r="BO1624" s="1"/>
  <c r="BQ1624" s="1"/>
  <c r="AG1624"/>
  <c r="BP1624" s="1"/>
  <c r="AH1624"/>
  <c r="AI1624"/>
  <c r="AJ1624"/>
  <c r="BS1624" s="1"/>
  <c r="AK1624"/>
  <c r="AL1624"/>
  <c r="AO1624"/>
  <c r="AR1624"/>
  <c r="AS1624"/>
  <c r="AV1624"/>
  <c r="AZ1624" s="1"/>
  <c r="AY1624"/>
  <c r="BC1624"/>
  <c r="BG1624" s="1"/>
  <c r="BF1624"/>
  <c r="BJ1624"/>
  <c r="BM1624"/>
  <c r="BN1624" s="1"/>
  <c r="BR1624"/>
  <c r="BT1624" s="1"/>
  <c r="BU1624"/>
  <c r="BV1624"/>
  <c r="BZ1624" s="1"/>
  <c r="BW1624"/>
  <c r="CA1624"/>
  <c r="L1625"/>
  <c r="P1625" s="1"/>
  <c r="O1625"/>
  <c r="AF1625"/>
  <c r="AG1625"/>
  <c r="AI1625"/>
  <c r="BR1625" s="1"/>
  <c r="AJ1625"/>
  <c r="AO1625"/>
  <c r="AR1625"/>
  <c r="AS1625"/>
  <c r="AV1625"/>
  <c r="AY1625"/>
  <c r="AZ1625"/>
  <c r="BC1625"/>
  <c r="BG1625" s="1"/>
  <c r="BF1625"/>
  <c r="BJ1625"/>
  <c r="BM1625"/>
  <c r="BP1625"/>
  <c r="BV1625"/>
  <c r="BW1625"/>
  <c r="BZ1625"/>
  <c r="CA1625"/>
  <c r="L1626"/>
  <c r="O1626"/>
  <c r="P1626"/>
  <c r="AF1626"/>
  <c r="AG1626"/>
  <c r="AI1626"/>
  <c r="AJ1626"/>
  <c r="BS1626" s="1"/>
  <c r="AO1626"/>
  <c r="AR1626"/>
  <c r="AV1626"/>
  <c r="AY1626"/>
  <c r="AZ1626" s="1"/>
  <c r="BC1626"/>
  <c r="BF1626"/>
  <c r="BG1626"/>
  <c r="BJ1626"/>
  <c r="BN1626" s="1"/>
  <c r="BM1626"/>
  <c r="BP1626"/>
  <c r="BV1626"/>
  <c r="BW1626"/>
  <c r="CA1626" s="1"/>
  <c r="BZ1626"/>
  <c r="L1627"/>
  <c r="O1627"/>
  <c r="P1627"/>
  <c r="AF1627"/>
  <c r="AG1627"/>
  <c r="BP1627" s="1"/>
  <c r="AH1627"/>
  <c r="AI1627"/>
  <c r="AJ1627"/>
  <c r="AO1627"/>
  <c r="AS1627" s="1"/>
  <c r="AR1627"/>
  <c r="AV1627"/>
  <c r="AZ1627" s="1"/>
  <c r="AY1627"/>
  <c r="BC1627"/>
  <c r="BF1627"/>
  <c r="BG1627" s="1"/>
  <c r="BJ1627"/>
  <c r="BM1627"/>
  <c r="BN1627"/>
  <c r="BO1627"/>
  <c r="BQ1627" s="1"/>
  <c r="BS1627"/>
  <c r="BV1627"/>
  <c r="BZ1627" s="1"/>
  <c r="BW1627"/>
  <c r="CA1627" s="1"/>
  <c r="J1628"/>
  <c r="L1628" s="1"/>
  <c r="K1628"/>
  <c r="M1628"/>
  <c r="N1628"/>
  <c r="O1628" s="1"/>
  <c r="T1628"/>
  <c r="U1628"/>
  <c r="U1615" s="1"/>
  <c r="V1628"/>
  <c r="W1628"/>
  <c r="Z1628"/>
  <c r="AA1628"/>
  <c r="AA1615" s="1"/>
  <c r="AB1628"/>
  <c r="AC1628"/>
  <c r="AM1628"/>
  <c r="AN1628"/>
  <c r="AO1628"/>
  <c r="AP1628"/>
  <c r="AR1628" s="1"/>
  <c r="AQ1628"/>
  <c r="AT1628"/>
  <c r="AV1628" s="1"/>
  <c r="AU1628"/>
  <c r="AW1628"/>
  <c r="AX1628"/>
  <c r="BA1628"/>
  <c r="BC1628" s="1"/>
  <c r="BB1628"/>
  <c r="BD1628"/>
  <c r="BE1628"/>
  <c r="BE1615" s="1"/>
  <c r="BF1628"/>
  <c r="BH1628"/>
  <c r="BI1628"/>
  <c r="BJ1628"/>
  <c r="BK1628"/>
  <c r="BL1628"/>
  <c r="BM1628"/>
  <c r="BN1628"/>
  <c r="L1629"/>
  <c r="P1629" s="1"/>
  <c r="O1629"/>
  <c r="AF1629"/>
  <c r="AG1629"/>
  <c r="AG1628" s="1"/>
  <c r="AI1629"/>
  <c r="AI1628" s="1"/>
  <c r="AJ1629"/>
  <c r="AK1629"/>
  <c r="AO1629"/>
  <c r="AR1629"/>
  <c r="AS1629"/>
  <c r="AV1629"/>
  <c r="AY1629"/>
  <c r="AZ1629"/>
  <c r="BC1629"/>
  <c r="BG1629" s="1"/>
  <c r="BF1629"/>
  <c r="BJ1629"/>
  <c r="BM1629"/>
  <c r="BP1629"/>
  <c r="BP1628" s="1"/>
  <c r="BV1629"/>
  <c r="BW1629"/>
  <c r="BZ1629"/>
  <c r="CA1629"/>
  <c r="J1630"/>
  <c r="K1630"/>
  <c r="L1630"/>
  <c r="M1630"/>
  <c r="O1630" s="1"/>
  <c r="P1630" s="1"/>
  <c r="N1630"/>
  <c r="T1630"/>
  <c r="U1630"/>
  <c r="V1630"/>
  <c r="W1630"/>
  <c r="Z1630"/>
  <c r="AA1630"/>
  <c r="AB1630"/>
  <c r="AC1630"/>
  <c r="AJ1630"/>
  <c r="AM1630"/>
  <c r="AO1630" s="1"/>
  <c r="AN1630"/>
  <c r="AP1630"/>
  <c r="AQ1630"/>
  <c r="AR1630" s="1"/>
  <c r="AU1630"/>
  <c r="AV1630"/>
  <c r="AW1630"/>
  <c r="AX1630"/>
  <c r="AY1630"/>
  <c r="AZ1630"/>
  <c r="BB1630"/>
  <c r="BD1630"/>
  <c r="BF1630" s="1"/>
  <c r="BE1630"/>
  <c r="BG1630"/>
  <c r="BH1630"/>
  <c r="BJ1630" s="1"/>
  <c r="BI1630"/>
  <c r="BK1630"/>
  <c r="BL1630"/>
  <c r="BL1615" s="1"/>
  <c r="L1631"/>
  <c r="O1631"/>
  <c r="P1631"/>
  <c r="AF1631"/>
  <c r="AG1631"/>
  <c r="AG1630" s="1"/>
  <c r="AH1631"/>
  <c r="AI1631"/>
  <c r="AK1631" s="1"/>
  <c r="AJ1631"/>
  <c r="AL1631"/>
  <c r="AO1631"/>
  <c r="AS1631" s="1"/>
  <c r="AR1631"/>
  <c r="AV1631"/>
  <c r="AY1631"/>
  <c r="BC1631"/>
  <c r="BF1631"/>
  <c r="BG1631"/>
  <c r="BJ1631"/>
  <c r="BM1631"/>
  <c r="BN1631"/>
  <c r="BO1631"/>
  <c r="BR1631"/>
  <c r="BS1631"/>
  <c r="BV1631"/>
  <c r="BZ1631" s="1"/>
  <c r="BW1631"/>
  <c r="CA1631" s="1"/>
  <c r="L1632"/>
  <c r="P1632" s="1"/>
  <c r="O1632"/>
  <c r="AF1632"/>
  <c r="BO1632" s="1"/>
  <c r="AG1632"/>
  <c r="BP1632" s="1"/>
  <c r="AH1632"/>
  <c r="AI1632"/>
  <c r="AJ1632"/>
  <c r="BS1632" s="1"/>
  <c r="BS1630" s="1"/>
  <c r="AK1632"/>
  <c r="AL1632"/>
  <c r="AO1632"/>
  <c r="AR1632"/>
  <c r="AS1632"/>
  <c r="AV1632"/>
  <c r="AZ1632" s="1"/>
  <c r="AY1632"/>
  <c r="BC1632"/>
  <c r="BF1632"/>
  <c r="BJ1632"/>
  <c r="BM1632"/>
  <c r="BN1632"/>
  <c r="BQ1632"/>
  <c r="BR1632"/>
  <c r="BT1632" s="1"/>
  <c r="BV1632"/>
  <c r="BZ1632" s="1"/>
  <c r="BW1632"/>
  <c r="CA1632"/>
  <c r="L1633"/>
  <c r="P1633" s="1"/>
  <c r="O1633"/>
  <c r="AF1633"/>
  <c r="AG1633"/>
  <c r="AI1633"/>
  <c r="BR1633" s="1"/>
  <c r="AJ1633"/>
  <c r="BS1633" s="1"/>
  <c r="AK1633"/>
  <c r="AM1633"/>
  <c r="AO1633"/>
  <c r="AR1633"/>
  <c r="AT1633"/>
  <c r="AT1630" s="1"/>
  <c r="AV1633"/>
  <c r="AZ1633" s="1"/>
  <c r="AY1633"/>
  <c r="BA1633"/>
  <c r="BA1630" s="1"/>
  <c r="BC1630" s="1"/>
  <c r="BC1633"/>
  <c r="BF1633"/>
  <c r="BH1633"/>
  <c r="BJ1633"/>
  <c r="BM1633"/>
  <c r="BP1633"/>
  <c r="BT1633"/>
  <c r="BV1633"/>
  <c r="BW1633"/>
  <c r="CA1633" s="1"/>
  <c r="BX1633"/>
  <c r="BZ1633" s="1"/>
  <c r="L1634"/>
  <c r="O1634"/>
  <c r="P1634"/>
  <c r="AF1634"/>
  <c r="AG1634"/>
  <c r="BP1634" s="1"/>
  <c r="AH1634"/>
  <c r="AI1634"/>
  <c r="AJ1634"/>
  <c r="AO1634"/>
  <c r="AS1634" s="1"/>
  <c r="AR1634"/>
  <c r="AV1634"/>
  <c r="AY1634"/>
  <c r="BC1634"/>
  <c r="BF1634"/>
  <c r="BG1634" s="1"/>
  <c r="BJ1634"/>
  <c r="BM1634"/>
  <c r="BN1634"/>
  <c r="BO1634"/>
  <c r="BS1634"/>
  <c r="BV1634"/>
  <c r="BZ1634" s="1"/>
  <c r="BW1634"/>
  <c r="CA1634" s="1"/>
  <c r="L1635"/>
  <c r="P1635" s="1"/>
  <c r="O1635"/>
  <c r="AF1635"/>
  <c r="BO1635" s="1"/>
  <c r="BQ1635" s="1"/>
  <c r="AG1635"/>
  <c r="BP1635" s="1"/>
  <c r="AH1635"/>
  <c r="AI1635"/>
  <c r="AJ1635"/>
  <c r="BS1635" s="1"/>
  <c r="AK1635"/>
  <c r="AL1635"/>
  <c r="AM1635"/>
  <c r="AO1635"/>
  <c r="AR1635"/>
  <c r="AS1635"/>
  <c r="AT1635"/>
  <c r="AV1635"/>
  <c r="AY1635"/>
  <c r="AZ1635"/>
  <c r="BA1635"/>
  <c r="BC1635"/>
  <c r="BF1635"/>
  <c r="BG1635"/>
  <c r="BH1635"/>
  <c r="BJ1635"/>
  <c r="BM1635"/>
  <c r="BN1635"/>
  <c r="BR1635"/>
  <c r="BT1635" s="1"/>
  <c r="BU1635" s="1"/>
  <c r="BV1635"/>
  <c r="BW1635"/>
  <c r="BX1635"/>
  <c r="BZ1635"/>
  <c r="CA1635"/>
  <c r="L1636"/>
  <c r="O1636"/>
  <c r="P1636"/>
  <c r="AF1636"/>
  <c r="AH1636" s="1"/>
  <c r="AG1636"/>
  <c r="AI1636"/>
  <c r="AJ1636"/>
  <c r="BS1636" s="1"/>
  <c r="AO1636"/>
  <c r="AS1636" s="1"/>
  <c r="AR1636"/>
  <c r="AV1636"/>
  <c r="AY1636"/>
  <c r="AZ1636" s="1"/>
  <c r="BC1636"/>
  <c r="BF1636"/>
  <c r="BG1636"/>
  <c r="BJ1636"/>
  <c r="BN1636" s="1"/>
  <c r="BM1636"/>
  <c r="BO1636"/>
  <c r="BP1636"/>
  <c r="BV1636"/>
  <c r="BW1636"/>
  <c r="CA1636" s="1"/>
  <c r="BZ1636"/>
  <c r="L1637"/>
  <c r="O1637"/>
  <c r="P1637"/>
  <c r="AF1637"/>
  <c r="AG1637"/>
  <c r="BP1637" s="1"/>
  <c r="AH1637"/>
  <c r="AI1637"/>
  <c r="AJ1637"/>
  <c r="AO1637"/>
  <c r="AS1637" s="1"/>
  <c r="AR1637"/>
  <c r="AV1637"/>
  <c r="AZ1637" s="1"/>
  <c r="AY1637"/>
  <c r="BC1637"/>
  <c r="BF1637"/>
  <c r="BG1637"/>
  <c r="BJ1637"/>
  <c r="BM1637"/>
  <c r="BN1637"/>
  <c r="BO1637"/>
  <c r="BQ1637" s="1"/>
  <c r="BS1637"/>
  <c r="BV1637"/>
  <c r="BZ1637" s="1"/>
  <c r="BW1637"/>
  <c r="CA1637" s="1"/>
  <c r="J1638"/>
  <c r="K1638"/>
  <c r="M1638"/>
  <c r="N1638"/>
  <c r="O1638" s="1"/>
  <c r="T1638"/>
  <c r="U1638"/>
  <c r="V1638"/>
  <c r="W1638"/>
  <c r="Z1638"/>
  <c r="AA1638"/>
  <c r="AB1638"/>
  <c r="AC1638"/>
  <c r="AN1638"/>
  <c r="AP1638"/>
  <c r="AR1638" s="1"/>
  <c r="AQ1638"/>
  <c r="AU1638"/>
  <c r="AW1638"/>
  <c r="AX1638"/>
  <c r="BA1638"/>
  <c r="BC1638" s="1"/>
  <c r="BB1638"/>
  <c r="BD1638"/>
  <c r="BE1638"/>
  <c r="BF1638"/>
  <c r="BI1638"/>
  <c r="BI1615" s="1"/>
  <c r="BK1638"/>
  <c r="BL1638"/>
  <c r="BM1638"/>
  <c r="L1639"/>
  <c r="P1639" s="1"/>
  <c r="O1639"/>
  <c r="AF1639"/>
  <c r="AG1639"/>
  <c r="AI1639"/>
  <c r="AJ1639"/>
  <c r="AM1639"/>
  <c r="AO1639"/>
  <c r="AR1639"/>
  <c r="AT1639"/>
  <c r="AV1639"/>
  <c r="AZ1639" s="1"/>
  <c r="AY1639"/>
  <c r="BA1639"/>
  <c r="BC1639"/>
  <c r="BF1639"/>
  <c r="BH1639"/>
  <c r="BJ1639"/>
  <c r="BN1639" s="1"/>
  <c r="BM1639"/>
  <c r="BP1639"/>
  <c r="BV1639"/>
  <c r="BW1639"/>
  <c r="CA1639" s="1"/>
  <c r="BX1639"/>
  <c r="BZ1639"/>
  <c r="L1640"/>
  <c r="O1640"/>
  <c r="P1640"/>
  <c r="AF1640"/>
  <c r="AG1640"/>
  <c r="BP1640" s="1"/>
  <c r="AH1640"/>
  <c r="AI1640"/>
  <c r="AJ1640"/>
  <c r="AM1640"/>
  <c r="AO1640" s="1"/>
  <c r="AR1640"/>
  <c r="AS1640"/>
  <c r="AT1640"/>
  <c r="AY1640"/>
  <c r="BA1640"/>
  <c r="BC1640" s="1"/>
  <c r="BG1640" s="1"/>
  <c r="BF1640"/>
  <c r="BH1640"/>
  <c r="BJ1640" s="1"/>
  <c r="BM1640"/>
  <c r="BN1640"/>
  <c r="BS1640"/>
  <c r="BV1640"/>
  <c r="BZ1640" s="1"/>
  <c r="BW1640"/>
  <c r="BX1640"/>
  <c r="CA1640"/>
  <c r="L1641"/>
  <c r="P1641" s="1"/>
  <c r="O1641"/>
  <c r="AF1641"/>
  <c r="AG1641"/>
  <c r="AI1641"/>
  <c r="BR1641" s="1"/>
  <c r="BT1641" s="1"/>
  <c r="AJ1641"/>
  <c r="BS1641" s="1"/>
  <c r="AK1641"/>
  <c r="AM1641"/>
  <c r="AO1641"/>
  <c r="AS1641" s="1"/>
  <c r="AR1641"/>
  <c r="AT1641"/>
  <c r="AV1641"/>
  <c r="AY1641"/>
  <c r="BA1641"/>
  <c r="BC1641"/>
  <c r="BF1641"/>
  <c r="BH1641"/>
  <c r="BJ1641"/>
  <c r="BM1641"/>
  <c r="BP1641"/>
  <c r="BV1641"/>
  <c r="BW1641"/>
  <c r="CA1641" s="1"/>
  <c r="BX1641"/>
  <c r="BZ1641"/>
  <c r="L1642"/>
  <c r="O1642"/>
  <c r="P1642" s="1"/>
  <c r="AF1642"/>
  <c r="AG1642"/>
  <c r="BP1642" s="1"/>
  <c r="AH1642"/>
  <c r="AI1642"/>
  <c r="AK1642" s="1"/>
  <c r="AJ1642"/>
  <c r="AL1642"/>
  <c r="AM1642"/>
  <c r="AO1642" s="1"/>
  <c r="AR1642"/>
  <c r="AS1642"/>
  <c r="AT1642"/>
  <c r="AY1642"/>
  <c r="BA1642"/>
  <c r="BC1642" s="1"/>
  <c r="BF1642"/>
  <c r="BG1642"/>
  <c r="BH1642"/>
  <c r="BJ1642" s="1"/>
  <c r="BM1642"/>
  <c r="BN1642"/>
  <c r="BO1642"/>
  <c r="BQ1642" s="1"/>
  <c r="BR1642"/>
  <c r="BS1642"/>
  <c r="BV1642"/>
  <c r="BZ1642" s="1"/>
  <c r="BW1642"/>
  <c r="CA1642" s="1"/>
  <c r="BX1642"/>
  <c r="L1643"/>
  <c r="P1643" s="1"/>
  <c r="O1643"/>
  <c r="AF1643"/>
  <c r="AG1643"/>
  <c r="BP1643" s="1"/>
  <c r="AI1643"/>
  <c r="BR1643" s="1"/>
  <c r="AJ1643"/>
  <c r="AM1643"/>
  <c r="AO1643"/>
  <c r="AR1643"/>
  <c r="AT1643"/>
  <c r="AV1643"/>
  <c r="AY1643"/>
  <c r="BA1643"/>
  <c r="BC1643"/>
  <c r="BF1643"/>
  <c r="BH1643"/>
  <c r="BJ1643"/>
  <c r="BN1643" s="1"/>
  <c r="BM1643"/>
  <c r="BV1643"/>
  <c r="BW1643"/>
  <c r="CA1643" s="1"/>
  <c r="BX1643"/>
  <c r="BZ1643" s="1"/>
  <c r="L1644"/>
  <c r="O1644"/>
  <c r="P1644" s="1"/>
  <c r="AF1644"/>
  <c r="AG1644"/>
  <c r="BP1644" s="1"/>
  <c r="AH1644"/>
  <c r="AL1644" s="1"/>
  <c r="AI1644"/>
  <c r="AK1644" s="1"/>
  <c r="AJ1644"/>
  <c r="AM1644"/>
  <c r="AO1644" s="1"/>
  <c r="AS1644" s="1"/>
  <c r="AR1644"/>
  <c r="AT1644"/>
  <c r="AV1644" s="1"/>
  <c r="AY1644"/>
  <c r="AZ1644"/>
  <c r="BA1644"/>
  <c r="BC1644" s="1"/>
  <c r="BF1644"/>
  <c r="BG1644"/>
  <c r="BH1644"/>
  <c r="BJ1644" s="1"/>
  <c r="BN1644" s="1"/>
  <c r="BM1644"/>
  <c r="BO1644"/>
  <c r="BQ1644" s="1"/>
  <c r="BU1644" s="1"/>
  <c r="BR1644"/>
  <c r="BT1644" s="1"/>
  <c r="BS1644"/>
  <c r="BV1644"/>
  <c r="BZ1644" s="1"/>
  <c r="BW1644"/>
  <c r="CA1644" s="1"/>
  <c r="BX1644"/>
  <c r="L1645"/>
  <c r="P1645" s="1"/>
  <c r="O1645"/>
  <c r="AF1645"/>
  <c r="AG1645"/>
  <c r="AI1645"/>
  <c r="BR1645" s="1"/>
  <c r="AJ1645"/>
  <c r="BS1645" s="1"/>
  <c r="AK1645"/>
  <c r="AO1645"/>
  <c r="AR1645"/>
  <c r="AS1645"/>
  <c r="AV1645"/>
  <c r="AY1645"/>
  <c r="AZ1645"/>
  <c r="BC1645"/>
  <c r="BG1645" s="1"/>
  <c r="BF1645"/>
  <c r="BJ1645"/>
  <c r="BM1645"/>
  <c r="BP1645"/>
  <c r="BV1645"/>
  <c r="BW1645"/>
  <c r="BZ1645"/>
  <c r="CA1645"/>
  <c r="L1646"/>
  <c r="O1646"/>
  <c r="P1646"/>
  <c r="AF1646"/>
  <c r="AG1646"/>
  <c r="AI1646"/>
  <c r="AJ1646"/>
  <c r="AO1646"/>
  <c r="AS1646" s="1"/>
  <c r="AR1646"/>
  <c r="AV1646"/>
  <c r="AY1646"/>
  <c r="AZ1646"/>
  <c r="BC1646"/>
  <c r="BF1646"/>
  <c r="BG1646"/>
  <c r="BJ1646"/>
  <c r="BN1646" s="1"/>
  <c r="BM1646"/>
  <c r="BP1646"/>
  <c r="BS1646"/>
  <c r="BV1646"/>
  <c r="BW1646"/>
  <c r="CA1646" s="1"/>
  <c r="BZ1646"/>
  <c r="L1647"/>
  <c r="O1647"/>
  <c r="P1647" s="1"/>
  <c r="AF1647"/>
  <c r="AG1647"/>
  <c r="BP1647" s="1"/>
  <c r="AH1647"/>
  <c r="AI1647"/>
  <c r="AK1647" s="1"/>
  <c r="AJ1647"/>
  <c r="AL1647"/>
  <c r="AO1647"/>
  <c r="AS1647" s="1"/>
  <c r="AR1647"/>
  <c r="AV1647"/>
  <c r="AZ1647" s="1"/>
  <c r="AY1647"/>
  <c r="BC1647"/>
  <c r="BF1647"/>
  <c r="BG1647"/>
  <c r="BJ1647"/>
  <c r="BM1647"/>
  <c r="BN1647"/>
  <c r="BO1647"/>
  <c r="BQ1647" s="1"/>
  <c r="BU1647" s="1"/>
  <c r="BR1647"/>
  <c r="BT1647" s="1"/>
  <c r="BS1647"/>
  <c r="BV1647"/>
  <c r="BZ1647" s="1"/>
  <c r="BW1647"/>
  <c r="CA1647" s="1"/>
  <c r="L1648"/>
  <c r="P1648" s="1"/>
  <c r="O1648"/>
  <c r="AF1648"/>
  <c r="BO1648" s="1"/>
  <c r="AG1648"/>
  <c r="AI1648"/>
  <c r="AJ1648"/>
  <c r="BS1648" s="1"/>
  <c r="AK1648"/>
  <c r="AO1648"/>
  <c r="AR1648"/>
  <c r="AS1648"/>
  <c r="AV1648"/>
  <c r="AZ1648" s="1"/>
  <c r="AY1648"/>
  <c r="BC1648"/>
  <c r="BF1648"/>
  <c r="BJ1648"/>
  <c r="BM1648"/>
  <c r="BN1648" s="1"/>
  <c r="BR1648"/>
  <c r="BT1648" s="1"/>
  <c r="BV1648"/>
  <c r="BZ1648" s="1"/>
  <c r="BW1648"/>
  <c r="CA1648"/>
  <c r="L1649"/>
  <c r="P1649" s="1"/>
  <c r="O1649"/>
  <c r="AF1649"/>
  <c r="AG1649"/>
  <c r="BP1649" s="1"/>
  <c r="AI1649"/>
  <c r="BR1649" s="1"/>
  <c r="BT1649" s="1"/>
  <c r="AJ1649"/>
  <c r="BS1649" s="1"/>
  <c r="AK1649"/>
  <c r="AO1649"/>
  <c r="AR1649"/>
  <c r="AS1649" s="1"/>
  <c r="AV1649"/>
  <c r="AY1649"/>
  <c r="AZ1649"/>
  <c r="BC1649"/>
  <c r="BG1649" s="1"/>
  <c r="BF1649"/>
  <c r="BJ1649"/>
  <c r="BM1649"/>
  <c r="BV1649"/>
  <c r="BW1649"/>
  <c r="BZ1649"/>
  <c r="CA1649"/>
  <c r="L1650"/>
  <c r="O1650"/>
  <c r="P1650"/>
  <c r="AF1650"/>
  <c r="AH1650" s="1"/>
  <c r="AG1650"/>
  <c r="AI1650"/>
  <c r="AJ1650"/>
  <c r="AO1650"/>
  <c r="AS1650" s="1"/>
  <c r="AR1650"/>
  <c r="AV1650"/>
  <c r="AY1650"/>
  <c r="AZ1650"/>
  <c r="BC1650"/>
  <c r="BF1650"/>
  <c r="BG1650"/>
  <c r="BJ1650"/>
  <c r="BN1650" s="1"/>
  <c r="BM1650"/>
  <c r="BO1650"/>
  <c r="BQ1650" s="1"/>
  <c r="BP1650"/>
  <c r="BS1650"/>
  <c r="BV1650"/>
  <c r="BW1650"/>
  <c r="CA1650" s="1"/>
  <c r="BZ1650"/>
  <c r="L1651"/>
  <c r="O1651"/>
  <c r="P1651"/>
  <c r="AF1651"/>
  <c r="AG1651"/>
  <c r="BP1651" s="1"/>
  <c r="AH1651"/>
  <c r="AI1651"/>
  <c r="AJ1651"/>
  <c r="AO1651"/>
  <c r="AS1651" s="1"/>
  <c r="AR1651"/>
  <c r="AV1651"/>
  <c r="AZ1651" s="1"/>
  <c r="AY1651"/>
  <c r="BC1651"/>
  <c r="BF1651"/>
  <c r="BG1651"/>
  <c r="BJ1651"/>
  <c r="BM1651"/>
  <c r="BN1651"/>
  <c r="BO1651"/>
  <c r="BQ1651" s="1"/>
  <c r="BS1651"/>
  <c r="BV1651"/>
  <c r="BZ1651" s="1"/>
  <c r="BW1651"/>
  <c r="CA1651" s="1"/>
  <c r="L1652"/>
  <c r="O1652"/>
  <c r="AF1652"/>
  <c r="BO1652" s="1"/>
  <c r="AG1652"/>
  <c r="AI1652"/>
  <c r="AJ1652"/>
  <c r="BS1652" s="1"/>
  <c r="AK1652"/>
  <c r="AO1652"/>
  <c r="AR1652"/>
  <c r="AS1652"/>
  <c r="AV1652"/>
  <c r="AZ1652" s="1"/>
  <c r="AY1652"/>
  <c r="BC1652"/>
  <c r="BG1652" s="1"/>
  <c r="BF1652"/>
  <c r="BJ1652"/>
  <c r="BM1652"/>
  <c r="BN1652"/>
  <c r="BR1652"/>
  <c r="BV1652"/>
  <c r="BZ1652" s="1"/>
  <c r="BW1652"/>
  <c r="CA1652"/>
  <c r="L1653"/>
  <c r="P1653" s="1"/>
  <c r="O1653"/>
  <c r="AF1653"/>
  <c r="AG1653"/>
  <c r="AI1653"/>
  <c r="BR1653" s="1"/>
  <c r="AJ1653"/>
  <c r="AO1653"/>
  <c r="AR1653"/>
  <c r="AS1653"/>
  <c r="AV1653"/>
  <c r="AY1653"/>
  <c r="AZ1653"/>
  <c r="BC1653"/>
  <c r="BG1653" s="1"/>
  <c r="BF1653"/>
  <c r="BJ1653"/>
  <c r="BM1653"/>
  <c r="BP1653"/>
  <c r="BV1653"/>
  <c r="BW1653"/>
  <c r="BZ1653"/>
  <c r="CA1653"/>
  <c r="L1654"/>
  <c r="O1654"/>
  <c r="P1654"/>
  <c r="AF1654"/>
  <c r="AH1654" s="1"/>
  <c r="AG1654"/>
  <c r="AI1654"/>
  <c r="AJ1654"/>
  <c r="AO1654"/>
  <c r="AR1654"/>
  <c r="AV1654"/>
  <c r="AY1654"/>
  <c r="AZ1654"/>
  <c r="BC1654"/>
  <c r="BF1654"/>
  <c r="BG1654"/>
  <c r="BJ1654"/>
  <c r="BN1654" s="1"/>
  <c r="BM1654"/>
  <c r="BO1654"/>
  <c r="BQ1654" s="1"/>
  <c r="BP1654"/>
  <c r="BS1654"/>
  <c r="BV1654"/>
  <c r="BW1654"/>
  <c r="CA1654" s="1"/>
  <c r="BZ1654"/>
  <c r="L1655"/>
  <c r="O1655"/>
  <c r="P1655" s="1"/>
  <c r="AF1655"/>
  <c r="AG1655"/>
  <c r="BP1655" s="1"/>
  <c r="AH1655"/>
  <c r="AL1655" s="1"/>
  <c r="AI1655"/>
  <c r="AK1655" s="1"/>
  <c r="AJ1655"/>
  <c r="AO1655"/>
  <c r="AS1655" s="1"/>
  <c r="AR1655"/>
  <c r="AV1655"/>
  <c r="AY1655"/>
  <c r="BC1655"/>
  <c r="BF1655"/>
  <c r="BG1655"/>
  <c r="BJ1655"/>
  <c r="BM1655"/>
  <c r="BN1655"/>
  <c r="BO1655"/>
  <c r="BR1655"/>
  <c r="BS1655"/>
  <c r="BV1655"/>
  <c r="BZ1655" s="1"/>
  <c r="BW1655"/>
  <c r="CA1655" s="1"/>
  <c r="L1656"/>
  <c r="O1656"/>
  <c r="AF1656"/>
  <c r="BO1656" s="1"/>
  <c r="AG1656"/>
  <c r="BP1656" s="1"/>
  <c r="AH1656"/>
  <c r="AI1656"/>
  <c r="AJ1656"/>
  <c r="BS1656" s="1"/>
  <c r="AK1656"/>
  <c r="AL1656"/>
  <c r="AO1656"/>
  <c r="AR1656"/>
  <c r="AS1656"/>
  <c r="AV1656"/>
  <c r="AZ1656" s="1"/>
  <c r="AY1656"/>
  <c r="BC1656"/>
  <c r="BF1656"/>
  <c r="BJ1656"/>
  <c r="BM1656"/>
  <c r="BN1656" s="1"/>
  <c r="BQ1656"/>
  <c r="BU1656" s="1"/>
  <c r="BR1656"/>
  <c r="BT1656" s="1"/>
  <c r="BV1656"/>
  <c r="BZ1656" s="1"/>
  <c r="BW1656"/>
  <c r="CA1656"/>
  <c r="L1657"/>
  <c r="P1657" s="1"/>
  <c r="O1657"/>
  <c r="AF1657"/>
  <c r="AG1657"/>
  <c r="BP1657" s="1"/>
  <c r="AI1657"/>
  <c r="BR1657" s="1"/>
  <c r="AJ1657"/>
  <c r="BS1657" s="1"/>
  <c r="AK1657"/>
  <c r="AO1657"/>
  <c r="AR1657"/>
  <c r="AS1657" s="1"/>
  <c r="AV1657"/>
  <c r="AY1657"/>
  <c r="AZ1657"/>
  <c r="BC1657"/>
  <c r="BG1657" s="1"/>
  <c r="BF1657"/>
  <c r="BJ1657"/>
  <c r="BN1657" s="1"/>
  <c r="BM1657"/>
  <c r="BT1657"/>
  <c r="BV1657"/>
  <c r="BW1657"/>
  <c r="BZ1657"/>
  <c r="CA1657"/>
  <c r="L1658"/>
  <c r="O1658"/>
  <c r="P1658"/>
  <c r="AF1658"/>
  <c r="AG1658"/>
  <c r="AI1658"/>
  <c r="AJ1658"/>
  <c r="BS1658" s="1"/>
  <c r="AO1658"/>
  <c r="AS1658" s="1"/>
  <c r="AR1658"/>
  <c r="AV1658"/>
  <c r="AY1658"/>
  <c r="AZ1658" s="1"/>
  <c r="BC1658"/>
  <c r="BF1658"/>
  <c r="BG1658"/>
  <c r="BJ1658"/>
  <c r="BN1658" s="1"/>
  <c r="BM1658"/>
  <c r="BP1658"/>
  <c r="BV1658"/>
  <c r="BW1658"/>
  <c r="CA1658" s="1"/>
  <c r="BZ1658"/>
  <c r="L1659"/>
  <c r="O1659"/>
  <c r="P1659"/>
  <c r="AF1659"/>
  <c r="AG1659"/>
  <c r="BP1659" s="1"/>
  <c r="AH1659"/>
  <c r="AI1659"/>
  <c r="AJ1659"/>
  <c r="AO1659"/>
  <c r="AS1659" s="1"/>
  <c r="AR1659"/>
  <c r="AV1659"/>
  <c r="AZ1659" s="1"/>
  <c r="AY1659"/>
  <c r="BC1659"/>
  <c r="BF1659"/>
  <c r="BG1659"/>
  <c r="BJ1659"/>
  <c r="BM1659"/>
  <c r="BN1659"/>
  <c r="BO1659"/>
  <c r="BQ1659" s="1"/>
  <c r="BS1659"/>
  <c r="BV1659"/>
  <c r="BZ1659" s="1"/>
  <c r="BW1659"/>
  <c r="CA1659" s="1"/>
  <c r="L1660"/>
  <c r="O1660"/>
  <c r="AF1660"/>
  <c r="BO1660" s="1"/>
  <c r="AG1660"/>
  <c r="AI1660"/>
  <c r="AJ1660"/>
  <c r="BS1660" s="1"/>
  <c r="AK1660"/>
  <c r="AO1660"/>
  <c r="AR1660"/>
  <c r="AS1660"/>
  <c r="AV1660"/>
  <c r="AZ1660" s="1"/>
  <c r="AY1660"/>
  <c r="BC1660"/>
  <c r="BF1660"/>
  <c r="BJ1660"/>
  <c r="BM1660"/>
  <c r="BN1660"/>
  <c r="BR1660"/>
  <c r="BV1660"/>
  <c r="BZ1660" s="1"/>
  <c r="BW1660"/>
  <c r="CA1660"/>
  <c r="J1661"/>
  <c r="N1661"/>
  <c r="U1661"/>
  <c r="Z1661"/>
  <c r="AR1661"/>
  <c r="AW1661"/>
  <c r="BI1661"/>
  <c r="J1662"/>
  <c r="K1662"/>
  <c r="K1661" s="1"/>
  <c r="L1662"/>
  <c r="M1662"/>
  <c r="O1662" s="1"/>
  <c r="N1662"/>
  <c r="P1662"/>
  <c r="T1662"/>
  <c r="T1661" s="1"/>
  <c r="U1662"/>
  <c r="V1662"/>
  <c r="V1661" s="1"/>
  <c r="W1662"/>
  <c r="W1661" s="1"/>
  <c r="Z1662"/>
  <c r="AA1662"/>
  <c r="AB1662"/>
  <c r="AB1661" s="1"/>
  <c r="AC1662"/>
  <c r="AC1661" s="1"/>
  <c r="AM1662"/>
  <c r="AN1662"/>
  <c r="AN1661" s="1"/>
  <c r="AP1662"/>
  <c r="AP1661" s="1"/>
  <c r="AQ1662"/>
  <c r="AQ1661" s="1"/>
  <c r="AR1662"/>
  <c r="AU1662"/>
  <c r="AU1661" s="1"/>
  <c r="AW1662"/>
  <c r="AX1662"/>
  <c r="AX1661" s="1"/>
  <c r="AY1662"/>
  <c r="BB1662"/>
  <c r="BB1661" s="1"/>
  <c r="BD1662"/>
  <c r="BF1662" s="1"/>
  <c r="BE1662"/>
  <c r="BI1662"/>
  <c r="BK1662"/>
  <c r="BL1662"/>
  <c r="L1663"/>
  <c r="O1663"/>
  <c r="P1663"/>
  <c r="AF1663"/>
  <c r="AG1663"/>
  <c r="AH1663"/>
  <c r="AI1663"/>
  <c r="AJ1663"/>
  <c r="AO1663"/>
  <c r="AS1663" s="1"/>
  <c r="AR1663"/>
  <c r="AV1663"/>
  <c r="AY1663"/>
  <c r="BC1663"/>
  <c r="BF1663"/>
  <c r="BG1663" s="1"/>
  <c r="BJ1663"/>
  <c r="BM1663"/>
  <c r="BN1663"/>
  <c r="BO1663"/>
  <c r="BS1663"/>
  <c r="BV1663"/>
  <c r="BZ1663" s="1"/>
  <c r="BW1663"/>
  <c r="CA1663" s="1"/>
  <c r="L1664"/>
  <c r="P1664" s="1"/>
  <c r="O1664"/>
  <c r="AF1664"/>
  <c r="BO1664" s="1"/>
  <c r="AG1664"/>
  <c r="BP1664" s="1"/>
  <c r="AH1664"/>
  <c r="AI1664"/>
  <c r="AJ1664"/>
  <c r="BS1664" s="1"/>
  <c r="AK1664"/>
  <c r="AL1664"/>
  <c r="AO1664"/>
  <c r="AR1664"/>
  <c r="AS1664"/>
  <c r="AV1664"/>
  <c r="AZ1664" s="1"/>
  <c r="AY1664"/>
  <c r="BC1664"/>
  <c r="BG1664" s="1"/>
  <c r="BF1664"/>
  <c r="BJ1664"/>
  <c r="BM1664"/>
  <c r="BN1664"/>
  <c r="BR1664"/>
  <c r="BV1664"/>
  <c r="BZ1664" s="1"/>
  <c r="BW1664"/>
  <c r="CA1664"/>
  <c r="L1665"/>
  <c r="P1665" s="1"/>
  <c r="O1665"/>
  <c r="AF1665"/>
  <c r="AG1665"/>
  <c r="AI1665"/>
  <c r="BR1665" s="1"/>
  <c r="AJ1665"/>
  <c r="AO1665"/>
  <c r="AR1665"/>
  <c r="AS1665"/>
  <c r="AV1665"/>
  <c r="AY1665"/>
  <c r="AZ1665"/>
  <c r="BC1665"/>
  <c r="BG1665" s="1"/>
  <c r="BF1665"/>
  <c r="BJ1665"/>
  <c r="BN1665" s="1"/>
  <c r="BM1665"/>
  <c r="BP1665"/>
  <c r="BV1665"/>
  <c r="BW1665"/>
  <c r="BZ1665"/>
  <c r="CA1665"/>
  <c r="L1666"/>
  <c r="O1666"/>
  <c r="P1666"/>
  <c r="AF1666"/>
  <c r="AH1666" s="1"/>
  <c r="AG1666"/>
  <c r="AI1666"/>
  <c r="AJ1666"/>
  <c r="BS1666" s="1"/>
  <c r="AO1666"/>
  <c r="AR1666"/>
  <c r="AV1666"/>
  <c r="AY1666"/>
  <c r="AZ1666" s="1"/>
  <c r="BC1666"/>
  <c r="BF1666"/>
  <c r="BG1666"/>
  <c r="BJ1666"/>
  <c r="BN1666" s="1"/>
  <c r="BM1666"/>
  <c r="BO1666"/>
  <c r="BP1666"/>
  <c r="BV1666"/>
  <c r="BW1666"/>
  <c r="CA1666" s="1"/>
  <c r="BZ1666"/>
  <c r="L1667"/>
  <c r="O1667"/>
  <c r="P1667"/>
  <c r="AF1667"/>
  <c r="AG1667"/>
  <c r="BP1667" s="1"/>
  <c r="AH1667"/>
  <c r="AI1667"/>
  <c r="AK1667" s="1"/>
  <c r="AJ1667"/>
  <c r="AL1667"/>
  <c r="AO1667"/>
  <c r="AS1667" s="1"/>
  <c r="AR1667"/>
  <c r="AV1667"/>
  <c r="AY1667"/>
  <c r="BC1667"/>
  <c r="BF1667"/>
  <c r="BG1667" s="1"/>
  <c r="BJ1667"/>
  <c r="BM1667"/>
  <c r="BN1667"/>
  <c r="BO1667"/>
  <c r="BR1667"/>
  <c r="BS1667"/>
  <c r="BV1667"/>
  <c r="BZ1667" s="1"/>
  <c r="BW1667"/>
  <c r="CA1667" s="1"/>
  <c r="L1668"/>
  <c r="O1668"/>
  <c r="AF1668"/>
  <c r="BO1668" s="1"/>
  <c r="BQ1668" s="1"/>
  <c r="AG1668"/>
  <c r="BP1668" s="1"/>
  <c r="AH1668"/>
  <c r="AI1668"/>
  <c r="AJ1668"/>
  <c r="BS1668" s="1"/>
  <c r="AK1668"/>
  <c r="AL1668"/>
  <c r="AO1668"/>
  <c r="AR1668"/>
  <c r="AS1668"/>
  <c r="AV1668"/>
  <c r="AZ1668" s="1"/>
  <c r="AY1668"/>
  <c r="BC1668"/>
  <c r="BG1668" s="1"/>
  <c r="BF1668"/>
  <c r="BJ1668"/>
  <c r="BM1668"/>
  <c r="BN1668" s="1"/>
  <c r="BR1668"/>
  <c r="BT1668" s="1"/>
  <c r="BU1668"/>
  <c r="BV1668"/>
  <c r="BZ1668" s="1"/>
  <c r="BW1668"/>
  <c r="CA1668"/>
  <c r="L1669"/>
  <c r="P1669" s="1"/>
  <c r="O1669"/>
  <c r="AF1669"/>
  <c r="AG1669"/>
  <c r="AI1669"/>
  <c r="BR1669" s="1"/>
  <c r="AJ1669"/>
  <c r="AO1669"/>
  <c r="AR1669"/>
  <c r="AS1669"/>
  <c r="AV1669"/>
  <c r="AY1669"/>
  <c r="AZ1669"/>
  <c r="BC1669"/>
  <c r="BG1669" s="1"/>
  <c r="BF1669"/>
  <c r="BJ1669"/>
  <c r="BM1669"/>
  <c r="BP1669"/>
  <c r="BV1669"/>
  <c r="BW1669"/>
  <c r="BZ1669"/>
  <c r="CA1669"/>
  <c r="L1670"/>
  <c r="O1670"/>
  <c r="P1670"/>
  <c r="AF1670"/>
  <c r="AG1670"/>
  <c r="AI1670"/>
  <c r="AJ1670"/>
  <c r="BS1670" s="1"/>
  <c r="AO1670"/>
  <c r="AR1670"/>
  <c r="AV1670"/>
  <c r="AY1670"/>
  <c r="AZ1670" s="1"/>
  <c r="BC1670"/>
  <c r="BF1670"/>
  <c r="BG1670"/>
  <c r="BJ1670"/>
  <c r="BN1670" s="1"/>
  <c r="BM1670"/>
  <c r="BP1670"/>
  <c r="BV1670"/>
  <c r="BW1670"/>
  <c r="CA1670" s="1"/>
  <c r="BZ1670"/>
  <c r="L1671"/>
  <c r="O1671"/>
  <c r="P1671"/>
  <c r="AF1671"/>
  <c r="AG1671"/>
  <c r="BP1671" s="1"/>
  <c r="AH1671"/>
  <c r="AI1671"/>
  <c r="AJ1671"/>
  <c r="AO1671"/>
  <c r="AS1671" s="1"/>
  <c r="AR1671"/>
  <c r="AV1671"/>
  <c r="AZ1671" s="1"/>
  <c r="AY1671"/>
  <c r="BC1671"/>
  <c r="BF1671"/>
  <c r="BG1671" s="1"/>
  <c r="BJ1671"/>
  <c r="BM1671"/>
  <c r="BN1671"/>
  <c r="BO1671"/>
  <c r="BQ1671" s="1"/>
  <c r="BS1671"/>
  <c r="BV1671"/>
  <c r="BZ1671" s="1"/>
  <c r="BW1671"/>
  <c r="CA1671" s="1"/>
  <c r="L1672"/>
  <c r="P1672" s="1"/>
  <c r="O1672"/>
  <c r="AF1672"/>
  <c r="BO1672" s="1"/>
  <c r="AG1672"/>
  <c r="AI1672"/>
  <c r="AJ1672"/>
  <c r="BS1672" s="1"/>
  <c r="AK1672"/>
  <c r="AO1672"/>
  <c r="AR1672"/>
  <c r="AS1672"/>
  <c r="AV1672"/>
  <c r="AZ1672" s="1"/>
  <c r="AY1672"/>
  <c r="BC1672"/>
  <c r="BF1672"/>
  <c r="BJ1672"/>
  <c r="BM1672"/>
  <c r="BN1672"/>
  <c r="BR1672"/>
  <c r="BV1672"/>
  <c r="BZ1672" s="1"/>
  <c r="BW1672"/>
  <c r="CA1672"/>
  <c r="L1673"/>
  <c r="P1673" s="1"/>
  <c r="O1673"/>
  <c r="AF1673"/>
  <c r="AG1673"/>
  <c r="AI1673"/>
  <c r="BR1673" s="1"/>
  <c r="AJ1673"/>
  <c r="BS1673" s="1"/>
  <c r="BT1673" s="1"/>
  <c r="AK1673"/>
  <c r="AM1673"/>
  <c r="AO1673"/>
  <c r="AR1673"/>
  <c r="AT1673"/>
  <c r="AT1662" s="1"/>
  <c r="AV1673"/>
  <c r="AZ1673" s="1"/>
  <c r="AY1673"/>
  <c r="BA1673"/>
  <c r="BC1673"/>
  <c r="BF1673"/>
  <c r="BH1673"/>
  <c r="BJ1673"/>
  <c r="BM1673"/>
  <c r="BP1673"/>
  <c r="BV1673"/>
  <c r="BW1673"/>
  <c r="CA1673" s="1"/>
  <c r="BX1673"/>
  <c r="BZ1673"/>
  <c r="L1674"/>
  <c r="O1674"/>
  <c r="P1674"/>
  <c r="AF1674"/>
  <c r="AG1674"/>
  <c r="BP1674" s="1"/>
  <c r="AH1674"/>
  <c r="AI1674"/>
  <c r="AK1674" s="1"/>
  <c r="AJ1674"/>
  <c r="AL1674"/>
  <c r="AM1674"/>
  <c r="AO1674" s="1"/>
  <c r="AR1674"/>
  <c r="AS1674"/>
  <c r="AT1674"/>
  <c r="AY1674"/>
  <c r="BA1674"/>
  <c r="BC1674" s="1"/>
  <c r="BG1674" s="1"/>
  <c r="BF1674"/>
  <c r="BH1674"/>
  <c r="BJ1674" s="1"/>
  <c r="BN1674" s="1"/>
  <c r="BM1674"/>
  <c r="BR1674"/>
  <c r="BS1674"/>
  <c r="BV1674"/>
  <c r="BZ1674" s="1"/>
  <c r="BW1674"/>
  <c r="BX1674"/>
  <c r="CA1674"/>
  <c r="L1675"/>
  <c r="P1675" s="1"/>
  <c r="O1675"/>
  <c r="AF1675"/>
  <c r="AG1675"/>
  <c r="AI1675"/>
  <c r="BR1675" s="1"/>
  <c r="BT1675" s="1"/>
  <c r="AJ1675"/>
  <c r="BS1675" s="1"/>
  <c r="AK1675"/>
  <c r="AM1675"/>
  <c r="AO1675"/>
  <c r="AS1675" s="1"/>
  <c r="AR1675"/>
  <c r="AT1675"/>
  <c r="AV1675"/>
  <c r="AZ1675" s="1"/>
  <c r="AY1675"/>
  <c r="BA1675"/>
  <c r="BC1675"/>
  <c r="BF1675"/>
  <c r="BH1675"/>
  <c r="BJ1675"/>
  <c r="BM1675"/>
  <c r="BP1675"/>
  <c r="BV1675"/>
  <c r="BW1675"/>
  <c r="CA1675" s="1"/>
  <c r="BX1675"/>
  <c r="BZ1675"/>
  <c r="L1676"/>
  <c r="O1676"/>
  <c r="P1676" s="1"/>
  <c r="AF1676"/>
  <c r="AG1676"/>
  <c r="BP1676" s="1"/>
  <c r="AH1676"/>
  <c r="AL1676" s="1"/>
  <c r="AI1676"/>
  <c r="AK1676" s="1"/>
  <c r="AJ1676"/>
  <c r="AO1676"/>
  <c r="AS1676" s="1"/>
  <c r="AR1676"/>
  <c r="AV1676"/>
  <c r="AY1676"/>
  <c r="BC1676"/>
  <c r="BF1676"/>
  <c r="BG1676"/>
  <c r="BJ1676"/>
  <c r="BM1676"/>
  <c r="BN1676"/>
  <c r="BO1676"/>
  <c r="BR1676"/>
  <c r="BS1676"/>
  <c r="BV1676"/>
  <c r="BZ1676" s="1"/>
  <c r="BW1676"/>
  <c r="CA1676" s="1"/>
  <c r="L1677"/>
  <c r="O1677"/>
  <c r="AF1677"/>
  <c r="BO1677" s="1"/>
  <c r="AG1677"/>
  <c r="BP1677" s="1"/>
  <c r="AH1677"/>
  <c r="AI1677"/>
  <c r="AJ1677"/>
  <c r="BS1677" s="1"/>
  <c r="AK1677"/>
  <c r="AL1677"/>
  <c r="AO1677"/>
  <c r="AR1677"/>
  <c r="AS1677"/>
  <c r="AV1677"/>
  <c r="AZ1677" s="1"/>
  <c r="AY1677"/>
  <c r="BC1677"/>
  <c r="BF1677"/>
  <c r="BJ1677"/>
  <c r="BM1677"/>
  <c r="BN1677" s="1"/>
  <c r="BQ1677"/>
  <c r="BU1677" s="1"/>
  <c r="BR1677"/>
  <c r="BT1677" s="1"/>
  <c r="BV1677"/>
  <c r="BZ1677" s="1"/>
  <c r="BW1677"/>
  <c r="CA1677"/>
  <c r="L1678"/>
  <c r="P1678" s="1"/>
  <c r="O1678"/>
  <c r="AF1678"/>
  <c r="AG1678"/>
  <c r="AI1678"/>
  <c r="BR1678" s="1"/>
  <c r="BT1678" s="1"/>
  <c r="AJ1678"/>
  <c r="BS1678" s="1"/>
  <c r="AK1678"/>
  <c r="AM1678"/>
  <c r="AO1678"/>
  <c r="AS1678" s="1"/>
  <c r="AR1678"/>
  <c r="AT1678"/>
  <c r="AV1678"/>
  <c r="AY1678"/>
  <c r="BA1678"/>
  <c r="BC1678"/>
  <c r="BG1678" s="1"/>
  <c r="BF1678"/>
  <c r="BH1678"/>
  <c r="BJ1678"/>
  <c r="BM1678"/>
  <c r="BP1678"/>
  <c r="BV1678"/>
  <c r="BW1678"/>
  <c r="CA1678" s="1"/>
  <c r="BX1678"/>
  <c r="BZ1678"/>
  <c r="L1679"/>
  <c r="O1679"/>
  <c r="P1679" s="1"/>
  <c r="AF1679"/>
  <c r="AG1679"/>
  <c r="BP1679" s="1"/>
  <c r="AH1679"/>
  <c r="AI1679"/>
  <c r="AK1679" s="1"/>
  <c r="AJ1679"/>
  <c r="AL1679"/>
  <c r="AO1679"/>
  <c r="AS1679" s="1"/>
  <c r="AR1679"/>
  <c r="AV1679"/>
  <c r="AY1679"/>
  <c r="BC1679"/>
  <c r="BF1679"/>
  <c r="BG1679"/>
  <c r="BJ1679"/>
  <c r="BM1679"/>
  <c r="BN1679"/>
  <c r="BO1679"/>
  <c r="BR1679"/>
  <c r="BT1679" s="1"/>
  <c r="BS1679"/>
  <c r="BV1679"/>
  <c r="BZ1679" s="1"/>
  <c r="BW1679"/>
  <c r="CA1679" s="1"/>
  <c r="L1680"/>
  <c r="P1680" s="1"/>
  <c r="O1680"/>
  <c r="AF1680"/>
  <c r="BO1680" s="1"/>
  <c r="AG1680"/>
  <c r="BP1680" s="1"/>
  <c r="AH1680"/>
  <c r="AI1680"/>
  <c r="AJ1680"/>
  <c r="BS1680" s="1"/>
  <c r="AK1680"/>
  <c r="AL1680"/>
  <c r="AM1680"/>
  <c r="AO1680"/>
  <c r="AR1680"/>
  <c r="AS1680"/>
  <c r="AT1680"/>
  <c r="AV1680"/>
  <c r="AY1680"/>
  <c r="AZ1680"/>
  <c r="BA1680"/>
  <c r="BC1680"/>
  <c r="BF1680"/>
  <c r="BG1680"/>
  <c r="BH1680"/>
  <c r="BJ1680"/>
  <c r="BM1680"/>
  <c r="BN1680"/>
  <c r="BQ1680"/>
  <c r="BU1680" s="1"/>
  <c r="BR1680"/>
  <c r="BT1680" s="1"/>
  <c r="BV1680"/>
  <c r="BZ1680" s="1"/>
  <c r="BW1680"/>
  <c r="BX1680"/>
  <c r="CA1680"/>
  <c r="L1681"/>
  <c r="O1681"/>
  <c r="P1681"/>
  <c r="AF1681"/>
  <c r="AG1681"/>
  <c r="AI1681"/>
  <c r="AJ1681"/>
  <c r="AO1681"/>
  <c r="AS1681" s="1"/>
  <c r="AR1681"/>
  <c r="AV1681"/>
  <c r="AY1681"/>
  <c r="AZ1681"/>
  <c r="BC1681"/>
  <c r="BF1681"/>
  <c r="BG1681"/>
  <c r="BJ1681"/>
  <c r="BN1681" s="1"/>
  <c r="BM1681"/>
  <c r="BP1681"/>
  <c r="BS1681"/>
  <c r="BV1681"/>
  <c r="BW1681"/>
  <c r="CA1681" s="1"/>
  <c r="BZ1681"/>
  <c r="L1682"/>
  <c r="O1682"/>
  <c r="P1682"/>
  <c r="AF1682"/>
  <c r="AG1682"/>
  <c r="BP1682" s="1"/>
  <c r="AH1682"/>
  <c r="AI1682"/>
  <c r="AK1682" s="1"/>
  <c r="AJ1682"/>
  <c r="AL1682"/>
  <c r="AO1682"/>
  <c r="AS1682" s="1"/>
  <c r="AR1682"/>
  <c r="AV1682"/>
  <c r="AY1682"/>
  <c r="BC1682"/>
  <c r="BF1682"/>
  <c r="BG1682"/>
  <c r="BJ1682"/>
  <c r="BM1682"/>
  <c r="BN1682"/>
  <c r="BO1682"/>
  <c r="BR1682"/>
  <c r="BT1682" s="1"/>
  <c r="BS1682"/>
  <c r="BV1682"/>
  <c r="BZ1682" s="1"/>
  <c r="BW1682"/>
  <c r="CA1682" s="1"/>
  <c r="L1683"/>
  <c r="P1683" s="1"/>
  <c r="O1683"/>
  <c r="AF1683"/>
  <c r="BO1683" s="1"/>
  <c r="AG1683"/>
  <c r="BP1683" s="1"/>
  <c r="AH1683"/>
  <c r="AI1683"/>
  <c r="AJ1683"/>
  <c r="BS1683" s="1"/>
  <c r="AK1683"/>
  <c r="AL1683"/>
  <c r="AO1683"/>
  <c r="AR1683"/>
  <c r="AS1683"/>
  <c r="AV1683"/>
  <c r="AZ1683" s="1"/>
  <c r="AY1683"/>
  <c r="BC1683"/>
  <c r="BF1683"/>
  <c r="BJ1683"/>
  <c r="BM1683"/>
  <c r="BN1683"/>
  <c r="BQ1683"/>
  <c r="BR1683"/>
  <c r="BT1683" s="1"/>
  <c r="BV1683"/>
  <c r="BZ1683" s="1"/>
  <c r="BW1683"/>
  <c r="CA1683"/>
  <c r="J1684"/>
  <c r="L1684" s="1"/>
  <c r="K1684"/>
  <c r="M1684"/>
  <c r="N1684"/>
  <c r="T1684"/>
  <c r="U1684"/>
  <c r="V1684"/>
  <c r="W1684"/>
  <c r="Z1684"/>
  <c r="AA1684"/>
  <c r="AA1661" s="1"/>
  <c r="AB1684"/>
  <c r="AC1684"/>
  <c r="AG1684"/>
  <c r="AN1684"/>
  <c r="AP1684"/>
  <c r="AQ1684"/>
  <c r="AR1684"/>
  <c r="AU1684"/>
  <c r="AW1684"/>
  <c r="AY1684" s="1"/>
  <c r="AX1684"/>
  <c r="BB1684"/>
  <c r="BD1684"/>
  <c r="BE1684"/>
  <c r="BE1661" s="1"/>
  <c r="BI1684"/>
  <c r="BK1684"/>
  <c r="BL1684"/>
  <c r="BM1684" s="1"/>
  <c r="L1685"/>
  <c r="O1685"/>
  <c r="P1685"/>
  <c r="AF1685"/>
  <c r="AG1685"/>
  <c r="AI1685"/>
  <c r="AJ1685"/>
  <c r="AM1685"/>
  <c r="AR1685"/>
  <c r="AT1685"/>
  <c r="AV1685"/>
  <c r="AZ1685" s="1"/>
  <c r="AY1685"/>
  <c r="BA1685"/>
  <c r="BA1684" s="1"/>
  <c r="BC1684" s="1"/>
  <c r="BC1685"/>
  <c r="BG1685" s="1"/>
  <c r="BF1685"/>
  <c r="BH1685"/>
  <c r="BJ1685"/>
  <c r="BN1685" s="1"/>
  <c r="BM1685"/>
  <c r="BO1685"/>
  <c r="BP1685"/>
  <c r="BV1685"/>
  <c r="BZ1685" s="1"/>
  <c r="BW1685"/>
  <c r="CA1685" s="1"/>
  <c r="BX1685"/>
  <c r="L1686"/>
  <c r="O1686"/>
  <c r="AF1686"/>
  <c r="BO1686" s="1"/>
  <c r="AG1686"/>
  <c r="BP1686" s="1"/>
  <c r="AH1686"/>
  <c r="AI1686"/>
  <c r="AJ1686"/>
  <c r="BS1686" s="1"/>
  <c r="AK1686"/>
  <c r="AL1686"/>
  <c r="AM1686"/>
  <c r="AO1686"/>
  <c r="AR1686"/>
  <c r="AS1686"/>
  <c r="AT1686"/>
  <c r="AV1686"/>
  <c r="AY1686"/>
  <c r="AZ1686"/>
  <c r="BA1686"/>
  <c r="BC1686"/>
  <c r="BF1686"/>
  <c r="BG1686"/>
  <c r="BH1686"/>
  <c r="BJ1686"/>
  <c r="BM1686"/>
  <c r="BN1686"/>
  <c r="BQ1686"/>
  <c r="BU1686" s="1"/>
  <c r="BR1686"/>
  <c r="BT1686" s="1"/>
  <c r="BV1686"/>
  <c r="BZ1686" s="1"/>
  <c r="BW1686"/>
  <c r="BX1686"/>
  <c r="CA1686"/>
  <c r="L1687"/>
  <c r="O1687"/>
  <c r="P1687"/>
  <c r="AF1687"/>
  <c r="AG1687"/>
  <c r="AI1687"/>
  <c r="AJ1687"/>
  <c r="AO1687"/>
  <c r="AR1687"/>
  <c r="AV1687"/>
  <c r="AY1687"/>
  <c r="AZ1687"/>
  <c r="BC1687"/>
  <c r="BF1687"/>
  <c r="BG1687"/>
  <c r="BJ1687"/>
  <c r="BN1687" s="1"/>
  <c r="BM1687"/>
  <c r="BP1687"/>
  <c r="BS1687"/>
  <c r="BV1687"/>
  <c r="BW1687"/>
  <c r="CA1687" s="1"/>
  <c r="BZ1687"/>
  <c r="L1688"/>
  <c r="O1688"/>
  <c r="P1688"/>
  <c r="AF1688"/>
  <c r="AG1688"/>
  <c r="BP1688" s="1"/>
  <c r="AH1688"/>
  <c r="AI1688"/>
  <c r="AJ1688"/>
  <c r="AO1688"/>
  <c r="AS1688" s="1"/>
  <c r="AR1688"/>
  <c r="AV1688"/>
  <c r="AY1688"/>
  <c r="BC1688"/>
  <c r="BF1688"/>
  <c r="BG1688" s="1"/>
  <c r="BJ1688"/>
  <c r="BM1688"/>
  <c r="BN1688"/>
  <c r="BO1688"/>
  <c r="BS1688"/>
  <c r="BV1688"/>
  <c r="BZ1688" s="1"/>
  <c r="BW1688"/>
  <c r="CA1688" s="1"/>
  <c r="L1689"/>
  <c r="P1689" s="1"/>
  <c r="O1689"/>
  <c r="AF1689"/>
  <c r="BO1689" s="1"/>
  <c r="BQ1689" s="1"/>
  <c r="AG1689"/>
  <c r="BP1689" s="1"/>
  <c r="AH1689"/>
  <c r="AI1689"/>
  <c r="AJ1689"/>
  <c r="BS1689" s="1"/>
  <c r="AK1689"/>
  <c r="AL1689"/>
  <c r="AO1689"/>
  <c r="AR1689"/>
  <c r="AS1689"/>
  <c r="AV1689"/>
  <c r="AZ1689" s="1"/>
  <c r="AY1689"/>
  <c r="BC1689"/>
  <c r="BG1689" s="1"/>
  <c r="BF1689"/>
  <c r="BJ1689"/>
  <c r="BM1689"/>
  <c r="BN1689"/>
  <c r="BR1689"/>
  <c r="BV1689"/>
  <c r="BZ1689" s="1"/>
  <c r="BW1689"/>
  <c r="CA1689"/>
  <c r="L1690"/>
  <c r="P1690" s="1"/>
  <c r="O1690"/>
  <c r="AF1690"/>
  <c r="AG1690"/>
  <c r="AI1690"/>
  <c r="BR1690" s="1"/>
  <c r="AJ1690"/>
  <c r="BS1690" s="1"/>
  <c r="BT1690" s="1"/>
  <c r="AK1690"/>
  <c r="AM1690"/>
  <c r="AO1690"/>
  <c r="AR1690"/>
  <c r="AT1690"/>
  <c r="AV1690"/>
  <c r="AZ1690" s="1"/>
  <c r="AY1690"/>
  <c r="BA1690"/>
  <c r="BC1690"/>
  <c r="BG1690" s="1"/>
  <c r="BF1690"/>
  <c r="BH1690"/>
  <c r="BJ1690"/>
  <c r="BM1690"/>
  <c r="BP1690"/>
  <c r="BV1690"/>
  <c r="BW1690"/>
  <c r="CA1690" s="1"/>
  <c r="BX1690"/>
  <c r="BZ1690"/>
  <c r="L1691"/>
  <c r="O1691"/>
  <c r="P1691"/>
  <c r="AF1691"/>
  <c r="AG1691"/>
  <c r="BP1691" s="1"/>
  <c r="AH1691"/>
  <c r="AI1691"/>
  <c r="AK1691" s="1"/>
  <c r="AJ1691"/>
  <c r="AL1691"/>
  <c r="AM1691"/>
  <c r="AO1691" s="1"/>
  <c r="AR1691"/>
  <c r="AS1691"/>
  <c r="AT1691"/>
  <c r="AY1691"/>
  <c r="BA1691"/>
  <c r="BC1691" s="1"/>
  <c r="BG1691" s="1"/>
  <c r="BF1691"/>
  <c r="BH1691"/>
  <c r="BJ1691" s="1"/>
  <c r="BM1691"/>
  <c r="BN1691"/>
  <c r="BR1691"/>
  <c r="BT1691" s="1"/>
  <c r="BS1691"/>
  <c r="BV1691"/>
  <c r="BZ1691" s="1"/>
  <c r="BW1691"/>
  <c r="BX1691"/>
  <c r="CA1691"/>
  <c r="L1692"/>
  <c r="P1692" s="1"/>
  <c r="O1692"/>
  <c r="AF1692"/>
  <c r="AG1692"/>
  <c r="AI1692"/>
  <c r="BR1692" s="1"/>
  <c r="BT1692" s="1"/>
  <c r="AJ1692"/>
  <c r="BS1692" s="1"/>
  <c r="AK1692"/>
  <c r="AM1692"/>
  <c r="AO1692"/>
  <c r="AS1692" s="1"/>
  <c r="AR1692"/>
  <c r="AT1692"/>
  <c r="AV1692"/>
  <c r="AY1692"/>
  <c r="BA1692"/>
  <c r="BC1692"/>
  <c r="BG1692" s="1"/>
  <c r="BF1692"/>
  <c r="BH1692"/>
  <c r="BJ1692"/>
  <c r="BM1692"/>
  <c r="BP1692"/>
  <c r="BV1692"/>
  <c r="BW1692"/>
  <c r="CA1692" s="1"/>
  <c r="BX1692"/>
  <c r="BZ1692"/>
  <c r="K1693"/>
  <c r="V1693"/>
  <c r="W1693"/>
  <c r="AC1693"/>
  <c r="AI1693"/>
  <c r="AM1693"/>
  <c r="AO1693" s="1"/>
  <c r="AQ1693"/>
  <c r="AU1693"/>
  <c r="AX1693"/>
  <c r="BF1693"/>
  <c r="BK1693"/>
  <c r="J1694"/>
  <c r="K1694"/>
  <c r="M1694"/>
  <c r="M1693" s="1"/>
  <c r="N1694"/>
  <c r="T1694"/>
  <c r="T1693" s="1"/>
  <c r="U1694"/>
  <c r="U1693" s="1"/>
  <c r="V1694"/>
  <c r="W1694"/>
  <c r="Z1694"/>
  <c r="Z1693" s="1"/>
  <c r="AA1694"/>
  <c r="AA1693" s="1"/>
  <c r="AB1694"/>
  <c r="AB1693" s="1"/>
  <c r="AC1694"/>
  <c r="AM1694"/>
  <c r="AN1694"/>
  <c r="AN1693" s="1"/>
  <c r="AO1694"/>
  <c r="AP1694"/>
  <c r="AQ1694"/>
  <c r="AT1694"/>
  <c r="AU1694"/>
  <c r="AW1694"/>
  <c r="AX1694"/>
  <c r="BA1694"/>
  <c r="BB1694"/>
  <c r="BB1693" s="1"/>
  <c r="BD1694"/>
  <c r="BD1693" s="1"/>
  <c r="BE1694"/>
  <c r="BE1693" s="1"/>
  <c r="BF1694"/>
  <c r="BH1694"/>
  <c r="BH1693" s="1"/>
  <c r="BI1694"/>
  <c r="BK1694"/>
  <c r="BL1694"/>
  <c r="BL1693" s="1"/>
  <c r="BM1694"/>
  <c r="L1695"/>
  <c r="P1695" s="1"/>
  <c r="O1695"/>
  <c r="AF1695"/>
  <c r="AG1695"/>
  <c r="AG1694" s="1"/>
  <c r="AG1693" s="1"/>
  <c r="AI1695"/>
  <c r="AI1694" s="1"/>
  <c r="AJ1695"/>
  <c r="AO1695"/>
  <c r="AR1695"/>
  <c r="AS1695"/>
  <c r="AV1695"/>
  <c r="AY1695"/>
  <c r="AZ1695"/>
  <c r="BC1695"/>
  <c r="BG1695" s="1"/>
  <c r="BF1695"/>
  <c r="BJ1695"/>
  <c r="BN1695" s="1"/>
  <c r="BM1695"/>
  <c r="BP1695"/>
  <c r="BP1694" s="1"/>
  <c r="BP1693" s="1"/>
  <c r="BV1695"/>
  <c r="BW1695"/>
  <c r="BZ1695"/>
  <c r="CA1695"/>
  <c r="Z1696"/>
  <c r="AM1696"/>
  <c r="J1697"/>
  <c r="J1696" s="1"/>
  <c r="K1697"/>
  <c r="L1697"/>
  <c r="M1697"/>
  <c r="N1697"/>
  <c r="N1696" s="1"/>
  <c r="O1697"/>
  <c r="P1697"/>
  <c r="T1697"/>
  <c r="U1697"/>
  <c r="V1697"/>
  <c r="W1697"/>
  <c r="Z1697"/>
  <c r="AA1697"/>
  <c r="AB1697"/>
  <c r="AC1697"/>
  <c r="AI1697"/>
  <c r="AM1697"/>
  <c r="AO1697" s="1"/>
  <c r="AN1697"/>
  <c r="AP1697"/>
  <c r="AQ1697"/>
  <c r="AQ1696" s="1"/>
  <c r="AT1697"/>
  <c r="AU1697"/>
  <c r="AW1697"/>
  <c r="AX1697"/>
  <c r="BA1697"/>
  <c r="BB1697"/>
  <c r="BB1696" s="1"/>
  <c r="BC1697"/>
  <c r="BD1697"/>
  <c r="BE1697"/>
  <c r="BF1697"/>
  <c r="BG1697"/>
  <c r="BI1697"/>
  <c r="BK1697"/>
  <c r="BM1697" s="1"/>
  <c r="BL1697"/>
  <c r="L1698"/>
  <c r="P1698" s="1"/>
  <c r="O1698"/>
  <c r="AF1698"/>
  <c r="AF1697" s="1"/>
  <c r="AG1698"/>
  <c r="AH1698"/>
  <c r="AI1698"/>
  <c r="AJ1698"/>
  <c r="AJ1697" s="1"/>
  <c r="AK1698"/>
  <c r="AL1698"/>
  <c r="AM1698"/>
  <c r="AO1698"/>
  <c r="AR1698"/>
  <c r="AS1698"/>
  <c r="AT1698"/>
  <c r="AV1698"/>
  <c r="AY1698"/>
  <c r="AZ1698"/>
  <c r="BA1698"/>
  <c r="BC1698"/>
  <c r="BF1698"/>
  <c r="BG1698"/>
  <c r="BH1698"/>
  <c r="BH1697" s="1"/>
  <c r="BJ1697" s="1"/>
  <c r="BN1697" s="1"/>
  <c r="BJ1698"/>
  <c r="BM1698"/>
  <c r="BN1698"/>
  <c r="BR1698"/>
  <c r="BV1698"/>
  <c r="BZ1698" s="1"/>
  <c r="BW1698"/>
  <c r="BX1698"/>
  <c r="CA1698"/>
  <c r="J1699"/>
  <c r="K1699"/>
  <c r="L1699"/>
  <c r="M1699"/>
  <c r="O1699" s="1"/>
  <c r="N1699"/>
  <c r="P1699"/>
  <c r="T1699"/>
  <c r="U1699"/>
  <c r="V1699"/>
  <c r="W1699"/>
  <c r="Z1699"/>
  <c r="AA1699"/>
  <c r="AB1699"/>
  <c r="AC1699"/>
  <c r="AC1696" s="1"/>
  <c r="AF1699"/>
  <c r="AI1699"/>
  <c r="AK1699" s="1"/>
  <c r="AJ1699"/>
  <c r="AM1699"/>
  <c r="AO1699" s="1"/>
  <c r="AN1699"/>
  <c r="AP1699"/>
  <c r="AQ1699"/>
  <c r="AR1699"/>
  <c r="AT1699"/>
  <c r="AU1699"/>
  <c r="AV1699" s="1"/>
  <c r="AZ1699" s="1"/>
  <c r="AW1699"/>
  <c r="AX1699"/>
  <c r="AY1699"/>
  <c r="BA1699"/>
  <c r="BB1699"/>
  <c r="BC1699"/>
  <c r="BG1699" s="1"/>
  <c r="BD1699"/>
  <c r="BF1699" s="1"/>
  <c r="BE1699"/>
  <c r="BH1699"/>
  <c r="BJ1699" s="1"/>
  <c r="BI1699"/>
  <c r="BK1699"/>
  <c r="BL1699"/>
  <c r="BL1696" s="1"/>
  <c r="BO1699"/>
  <c r="L1700"/>
  <c r="O1700"/>
  <c r="P1700"/>
  <c r="AF1700"/>
  <c r="AG1700"/>
  <c r="AG1699" s="1"/>
  <c r="AH1700"/>
  <c r="AI1700"/>
  <c r="AK1700" s="1"/>
  <c r="AJ1700"/>
  <c r="AL1700"/>
  <c r="AO1700"/>
  <c r="AS1700" s="1"/>
  <c r="AR1700"/>
  <c r="AV1700"/>
  <c r="AY1700"/>
  <c r="BC1700"/>
  <c r="BF1700"/>
  <c r="BG1700"/>
  <c r="BJ1700"/>
  <c r="BM1700"/>
  <c r="BN1700"/>
  <c r="BO1700"/>
  <c r="BR1700"/>
  <c r="BS1700"/>
  <c r="BV1700"/>
  <c r="BZ1700" s="1"/>
  <c r="BW1700"/>
  <c r="CA1700" s="1"/>
  <c r="L1701"/>
  <c r="P1701" s="1"/>
  <c r="O1701"/>
  <c r="AF1701"/>
  <c r="BO1701" s="1"/>
  <c r="AG1701"/>
  <c r="BP1701" s="1"/>
  <c r="AH1701"/>
  <c r="AI1701"/>
  <c r="AJ1701"/>
  <c r="BS1701" s="1"/>
  <c r="BS1699" s="1"/>
  <c r="AK1701"/>
  <c r="AL1701"/>
  <c r="AO1701"/>
  <c r="AR1701"/>
  <c r="AS1701"/>
  <c r="AV1701"/>
  <c r="AZ1701" s="1"/>
  <c r="AY1701"/>
  <c r="BC1701"/>
  <c r="BF1701"/>
  <c r="BJ1701"/>
  <c r="BM1701"/>
  <c r="BN1701"/>
  <c r="BQ1701"/>
  <c r="BR1701"/>
  <c r="BT1701" s="1"/>
  <c r="BV1701"/>
  <c r="BZ1701" s="1"/>
  <c r="BW1701"/>
  <c r="CA1701"/>
  <c r="J1702"/>
  <c r="L1702" s="1"/>
  <c r="K1702"/>
  <c r="M1702"/>
  <c r="N1702"/>
  <c r="T1702"/>
  <c r="U1702"/>
  <c r="V1702"/>
  <c r="W1702"/>
  <c r="Z1702"/>
  <c r="AA1702"/>
  <c r="AB1702"/>
  <c r="AC1702"/>
  <c r="AJ1702"/>
  <c r="AM1702"/>
  <c r="AN1702"/>
  <c r="AO1702" s="1"/>
  <c r="AP1702"/>
  <c r="AQ1702"/>
  <c r="AR1702"/>
  <c r="AT1702"/>
  <c r="AU1702"/>
  <c r="AV1702"/>
  <c r="AZ1702" s="1"/>
  <c r="AW1702"/>
  <c r="AY1702" s="1"/>
  <c r="AX1702"/>
  <c r="BA1702"/>
  <c r="BC1702" s="1"/>
  <c r="BB1702"/>
  <c r="BD1702"/>
  <c r="BF1702" s="1"/>
  <c r="BE1702"/>
  <c r="BH1702"/>
  <c r="BI1702"/>
  <c r="BK1702"/>
  <c r="BL1702"/>
  <c r="BM1702"/>
  <c r="L1703"/>
  <c r="O1703"/>
  <c r="P1703"/>
  <c r="AF1703"/>
  <c r="AG1703"/>
  <c r="AI1703"/>
  <c r="AJ1703"/>
  <c r="AO1703"/>
  <c r="AR1703"/>
  <c r="AV1703"/>
  <c r="AY1703"/>
  <c r="AZ1703"/>
  <c r="BC1703"/>
  <c r="BF1703"/>
  <c r="BG1703"/>
  <c r="BJ1703"/>
  <c r="BN1703" s="1"/>
  <c r="BM1703"/>
  <c r="BO1703"/>
  <c r="BP1703"/>
  <c r="BS1703"/>
  <c r="BV1703"/>
  <c r="BW1703"/>
  <c r="CA1703" s="1"/>
  <c r="BZ1703"/>
  <c r="L1704"/>
  <c r="O1704"/>
  <c r="P1704" s="1"/>
  <c r="AF1704"/>
  <c r="AG1704"/>
  <c r="BP1704" s="1"/>
  <c r="AH1704"/>
  <c r="AL1704" s="1"/>
  <c r="AI1704"/>
  <c r="AK1704" s="1"/>
  <c r="AJ1704"/>
  <c r="AO1704"/>
  <c r="AS1704" s="1"/>
  <c r="AR1704"/>
  <c r="AV1704"/>
  <c r="AZ1704" s="1"/>
  <c r="AY1704"/>
  <c r="BC1704"/>
  <c r="BF1704"/>
  <c r="BG1704"/>
  <c r="BJ1704"/>
  <c r="BM1704"/>
  <c r="BN1704"/>
  <c r="BO1704"/>
  <c r="BQ1704" s="1"/>
  <c r="BR1704"/>
  <c r="BS1704"/>
  <c r="BV1704"/>
  <c r="BZ1704" s="1"/>
  <c r="BW1704"/>
  <c r="CA1704" s="1"/>
  <c r="L1705"/>
  <c r="O1705"/>
  <c r="AF1705"/>
  <c r="BO1705" s="1"/>
  <c r="AG1705"/>
  <c r="AI1705"/>
  <c r="AJ1705"/>
  <c r="BS1705" s="1"/>
  <c r="AK1705"/>
  <c r="AO1705"/>
  <c r="AR1705"/>
  <c r="AS1705"/>
  <c r="AV1705"/>
  <c r="AZ1705" s="1"/>
  <c r="AY1705"/>
  <c r="BC1705"/>
  <c r="BF1705"/>
  <c r="BJ1705"/>
  <c r="BM1705"/>
  <c r="BN1705" s="1"/>
  <c r="BR1705"/>
  <c r="BT1705" s="1"/>
  <c r="BV1705"/>
  <c r="BZ1705" s="1"/>
  <c r="BW1705"/>
  <c r="CA1705"/>
  <c r="J1706"/>
  <c r="L1706" s="1"/>
  <c r="K1706"/>
  <c r="M1706"/>
  <c r="N1706"/>
  <c r="T1706"/>
  <c r="U1706"/>
  <c r="V1706"/>
  <c r="W1706"/>
  <c r="Z1706"/>
  <c r="AA1706"/>
  <c r="AB1706"/>
  <c r="AC1706"/>
  <c r="AF1706"/>
  <c r="AH1706" s="1"/>
  <c r="AG1706"/>
  <c r="AM1706"/>
  <c r="AN1706"/>
  <c r="AO1706"/>
  <c r="AP1706"/>
  <c r="AQ1706"/>
  <c r="AR1706"/>
  <c r="AS1706"/>
  <c r="AT1706"/>
  <c r="AU1706"/>
  <c r="AV1706"/>
  <c r="AW1706"/>
  <c r="AY1706" s="1"/>
  <c r="AZ1706" s="1"/>
  <c r="AX1706"/>
  <c r="BA1706"/>
  <c r="BC1706" s="1"/>
  <c r="BB1706"/>
  <c r="BD1706"/>
  <c r="BF1706" s="1"/>
  <c r="BE1706"/>
  <c r="BH1706"/>
  <c r="BI1706"/>
  <c r="BK1706"/>
  <c r="BL1706"/>
  <c r="BM1706" s="1"/>
  <c r="L1707"/>
  <c r="O1707"/>
  <c r="P1707"/>
  <c r="AF1707"/>
  <c r="AH1707" s="1"/>
  <c r="AG1707"/>
  <c r="AI1707"/>
  <c r="AJ1707"/>
  <c r="BS1707" s="1"/>
  <c r="BS1706" s="1"/>
  <c r="AO1707"/>
  <c r="AR1707"/>
  <c r="AV1707"/>
  <c r="AY1707"/>
  <c r="AZ1707" s="1"/>
  <c r="BC1707"/>
  <c r="BF1707"/>
  <c r="BG1707"/>
  <c r="BJ1707"/>
  <c r="BN1707" s="1"/>
  <c r="BM1707"/>
  <c r="BO1707"/>
  <c r="BP1707"/>
  <c r="BP1706" s="1"/>
  <c r="BV1707"/>
  <c r="BW1707"/>
  <c r="CA1707" s="1"/>
  <c r="BZ1707"/>
  <c r="J1708"/>
  <c r="K1708"/>
  <c r="L1708" s="1"/>
  <c r="M1708"/>
  <c r="N1708"/>
  <c r="O1708"/>
  <c r="T1708"/>
  <c r="U1708"/>
  <c r="V1708"/>
  <c r="W1708"/>
  <c r="Z1708"/>
  <c r="AA1708"/>
  <c r="AB1708"/>
  <c r="AC1708"/>
  <c r="AI1708"/>
  <c r="AK1708" s="1"/>
  <c r="AM1708"/>
  <c r="AO1708" s="1"/>
  <c r="AN1708"/>
  <c r="AP1708"/>
  <c r="AQ1708"/>
  <c r="AT1708"/>
  <c r="AV1708" s="1"/>
  <c r="AU1708"/>
  <c r="AW1708"/>
  <c r="AX1708"/>
  <c r="AY1708" s="1"/>
  <c r="BA1708"/>
  <c r="BB1708"/>
  <c r="BC1708"/>
  <c r="BD1708"/>
  <c r="BE1708"/>
  <c r="BF1708"/>
  <c r="BG1708"/>
  <c r="BH1708"/>
  <c r="BI1708"/>
  <c r="BJ1708"/>
  <c r="BK1708"/>
  <c r="BL1708"/>
  <c r="BR1708"/>
  <c r="L1709"/>
  <c r="O1709"/>
  <c r="AF1709"/>
  <c r="AF1708" s="1"/>
  <c r="AG1709"/>
  <c r="AI1709"/>
  <c r="AJ1709"/>
  <c r="AJ1708" s="1"/>
  <c r="AK1709"/>
  <c r="AO1709"/>
  <c r="AR1709"/>
  <c r="AS1709"/>
  <c r="AV1709"/>
  <c r="AZ1709" s="1"/>
  <c r="AY1709"/>
  <c r="BC1709"/>
  <c r="BG1709" s="1"/>
  <c r="BF1709"/>
  <c r="BJ1709"/>
  <c r="BM1709"/>
  <c r="BN1709"/>
  <c r="BR1709"/>
  <c r="BV1709"/>
  <c r="BZ1709" s="1"/>
  <c r="BW1709"/>
  <c r="CA1709"/>
  <c r="J1710"/>
  <c r="L1710" s="1"/>
  <c r="U1710"/>
  <c r="AA1710"/>
  <c r="AW1710"/>
  <c r="AY1710" s="1"/>
  <c r="BI1710"/>
  <c r="J1711"/>
  <c r="K1711"/>
  <c r="K1710" s="1"/>
  <c r="L1711"/>
  <c r="M1711"/>
  <c r="N1711"/>
  <c r="T1711"/>
  <c r="T1710" s="1"/>
  <c r="U1711"/>
  <c r="V1711"/>
  <c r="V1710" s="1"/>
  <c r="W1711"/>
  <c r="W1710" s="1"/>
  <c r="Z1711"/>
  <c r="AA1711"/>
  <c r="AB1711"/>
  <c r="AB1710" s="1"/>
  <c r="AC1711"/>
  <c r="AC1710" s="1"/>
  <c r="AF1711"/>
  <c r="AJ1711"/>
  <c r="AM1711"/>
  <c r="AN1711"/>
  <c r="AN1710" s="1"/>
  <c r="AP1711"/>
  <c r="AP1710" s="1"/>
  <c r="AR1710" s="1"/>
  <c r="AQ1711"/>
  <c r="AQ1710" s="1"/>
  <c r="AR1711"/>
  <c r="AU1711"/>
  <c r="AU1710" s="1"/>
  <c r="AW1711"/>
  <c r="AX1711"/>
  <c r="AX1710" s="1"/>
  <c r="AY1711"/>
  <c r="BB1711"/>
  <c r="BB1710" s="1"/>
  <c r="BD1711"/>
  <c r="BF1711" s="1"/>
  <c r="BE1711"/>
  <c r="BI1711"/>
  <c r="BK1711"/>
  <c r="BL1711"/>
  <c r="BS1711"/>
  <c r="BS1710" s="1"/>
  <c r="L1712"/>
  <c r="O1712"/>
  <c r="P1712"/>
  <c r="AF1712"/>
  <c r="AG1712"/>
  <c r="AG1711" s="1"/>
  <c r="AG1710" s="1"/>
  <c r="AH1712"/>
  <c r="AI1712"/>
  <c r="AJ1712"/>
  <c r="AM1712"/>
  <c r="AO1712" s="1"/>
  <c r="AR1712"/>
  <c r="AS1712"/>
  <c r="AT1712"/>
  <c r="AY1712"/>
  <c r="BA1712"/>
  <c r="BF1712"/>
  <c r="BH1712"/>
  <c r="BJ1712" s="1"/>
  <c r="BM1712"/>
  <c r="BN1712"/>
  <c r="BS1712"/>
  <c r="BV1712"/>
  <c r="BZ1712" s="1"/>
  <c r="BW1712"/>
  <c r="BX1712"/>
  <c r="CA1712"/>
  <c r="J1713"/>
  <c r="L1713" s="1"/>
  <c r="K1713"/>
  <c r="M1713"/>
  <c r="N1713"/>
  <c r="N1710" s="1"/>
  <c r="T1713"/>
  <c r="U1713"/>
  <c r="V1713"/>
  <c r="W1713"/>
  <c r="Z1713"/>
  <c r="Z1710" s="1"/>
  <c r="AA1713"/>
  <c r="AB1713"/>
  <c r="AC1713"/>
  <c r="AF1713"/>
  <c r="AH1713" s="1"/>
  <c r="AG1713"/>
  <c r="AM1713"/>
  <c r="AN1713"/>
  <c r="AO1713"/>
  <c r="AP1713"/>
  <c r="AQ1713"/>
  <c r="AR1713"/>
  <c r="AS1713"/>
  <c r="AT1713"/>
  <c r="AU1713"/>
  <c r="AV1713"/>
  <c r="AW1713"/>
  <c r="AY1713" s="1"/>
  <c r="AX1713"/>
  <c r="AZ1713"/>
  <c r="BA1713"/>
  <c r="BC1713" s="1"/>
  <c r="BB1713"/>
  <c r="BD1713"/>
  <c r="BE1713"/>
  <c r="BE1710" s="1"/>
  <c r="BH1713"/>
  <c r="BI1713"/>
  <c r="BK1713"/>
  <c r="BL1713"/>
  <c r="BM1713" s="1"/>
  <c r="L1714"/>
  <c r="O1714"/>
  <c r="P1714"/>
  <c r="AF1714"/>
  <c r="AH1714" s="1"/>
  <c r="AG1714"/>
  <c r="AI1714"/>
  <c r="AJ1714"/>
  <c r="BS1714" s="1"/>
  <c r="BS1713" s="1"/>
  <c r="AO1714"/>
  <c r="AR1714"/>
  <c r="AV1714"/>
  <c r="AY1714"/>
  <c r="AZ1714" s="1"/>
  <c r="BC1714"/>
  <c r="BF1714"/>
  <c r="BG1714"/>
  <c r="BJ1714"/>
  <c r="BN1714" s="1"/>
  <c r="BM1714"/>
  <c r="BO1714"/>
  <c r="BP1714"/>
  <c r="BP1713" s="1"/>
  <c r="BV1714"/>
  <c r="BW1714"/>
  <c r="CA1714" s="1"/>
  <c r="BZ1714"/>
  <c r="AQ1715"/>
  <c r="J1717"/>
  <c r="T1717"/>
  <c r="T1716" s="1"/>
  <c r="T1715" s="1"/>
  <c r="U1717"/>
  <c r="U1716" s="1"/>
  <c r="U1715" s="1"/>
  <c r="Z1717"/>
  <c r="Z1716" s="1"/>
  <c r="Z1715" s="1"/>
  <c r="AN1717"/>
  <c r="AN1716" s="1"/>
  <c r="AN1715" s="1"/>
  <c r="AW1717"/>
  <c r="BD1717"/>
  <c r="BE1717"/>
  <c r="BE1716" s="1"/>
  <c r="BE1715" s="1"/>
  <c r="BH1717"/>
  <c r="J1718"/>
  <c r="K1718"/>
  <c r="L1718"/>
  <c r="P1718" s="1"/>
  <c r="M1718"/>
  <c r="O1718" s="1"/>
  <c r="N1718"/>
  <c r="R1718"/>
  <c r="T1718"/>
  <c r="U1718"/>
  <c r="V1718"/>
  <c r="W1718"/>
  <c r="W1717" s="1"/>
  <c r="W1716" s="1"/>
  <c r="W1715" s="1"/>
  <c r="Z1718"/>
  <c r="AA1718"/>
  <c r="AB1718"/>
  <c r="AC1718"/>
  <c r="AC1717" s="1"/>
  <c r="AC1716" s="1"/>
  <c r="AC1715" s="1"/>
  <c r="AM1718"/>
  <c r="AN1718"/>
  <c r="AP1718"/>
  <c r="AQ1718"/>
  <c r="AQ1717" s="1"/>
  <c r="AQ1716" s="1"/>
  <c r="AT1718"/>
  <c r="AU1718"/>
  <c r="AU1717" s="1"/>
  <c r="AU1716" s="1"/>
  <c r="AU1715" s="1"/>
  <c r="AW1718"/>
  <c r="AX1718"/>
  <c r="AY1718"/>
  <c r="BA1718"/>
  <c r="BB1718"/>
  <c r="BD1718"/>
  <c r="BE1718"/>
  <c r="BF1718"/>
  <c r="BH1718"/>
  <c r="BI1718"/>
  <c r="BJ1718"/>
  <c r="BK1718"/>
  <c r="BL1718"/>
  <c r="L1719"/>
  <c r="P1719" s="1"/>
  <c r="O1719"/>
  <c r="AF1719"/>
  <c r="AG1719"/>
  <c r="AH1719"/>
  <c r="AI1719"/>
  <c r="AJ1719"/>
  <c r="AK1719"/>
  <c r="AL1719"/>
  <c r="AO1719"/>
  <c r="AR1719"/>
  <c r="AS1719"/>
  <c r="AV1719"/>
  <c r="AZ1719" s="1"/>
  <c r="AY1719"/>
  <c r="BC1719"/>
  <c r="BF1719"/>
  <c r="BJ1719"/>
  <c r="BM1719"/>
  <c r="BN1719" s="1"/>
  <c r="BR1719"/>
  <c r="BV1719"/>
  <c r="BZ1719" s="1"/>
  <c r="BW1719"/>
  <c r="CA1719"/>
  <c r="L1720"/>
  <c r="P1720" s="1"/>
  <c r="O1720"/>
  <c r="AF1720"/>
  <c r="AG1720"/>
  <c r="BP1720" s="1"/>
  <c r="AI1720"/>
  <c r="BR1720" s="1"/>
  <c r="BT1720" s="1"/>
  <c r="AJ1720"/>
  <c r="BS1720" s="1"/>
  <c r="AK1720"/>
  <c r="AO1720"/>
  <c r="AR1720"/>
  <c r="AS1720" s="1"/>
  <c r="AV1720"/>
  <c r="AY1720"/>
  <c r="AZ1720"/>
  <c r="BC1720"/>
  <c r="BG1720" s="1"/>
  <c r="BF1720"/>
  <c r="BJ1720"/>
  <c r="BM1720"/>
  <c r="BV1720"/>
  <c r="BW1720"/>
  <c r="BZ1720"/>
  <c r="CA1720"/>
  <c r="L1721"/>
  <c r="O1721"/>
  <c r="P1721"/>
  <c r="AF1721"/>
  <c r="AH1721" s="1"/>
  <c r="AG1721"/>
  <c r="AI1721"/>
  <c r="AJ1721"/>
  <c r="AO1721"/>
  <c r="AS1721" s="1"/>
  <c r="AR1721"/>
  <c r="AV1721"/>
  <c r="AY1721"/>
  <c r="AZ1721"/>
  <c r="BC1721"/>
  <c r="BF1721"/>
  <c r="BG1721"/>
  <c r="BJ1721"/>
  <c r="BN1721" s="1"/>
  <c r="BM1721"/>
  <c r="BO1721"/>
  <c r="BQ1721" s="1"/>
  <c r="BP1721"/>
  <c r="BS1721"/>
  <c r="BV1721"/>
  <c r="BW1721"/>
  <c r="CA1721" s="1"/>
  <c r="BZ1721"/>
  <c r="L1722"/>
  <c r="O1722"/>
  <c r="P1722" s="1"/>
  <c r="AF1722"/>
  <c r="AG1722"/>
  <c r="BP1722" s="1"/>
  <c r="AH1722"/>
  <c r="AI1722"/>
  <c r="AJ1722"/>
  <c r="AO1722"/>
  <c r="AS1722" s="1"/>
  <c r="AR1722"/>
  <c r="AV1722"/>
  <c r="AZ1722" s="1"/>
  <c r="AY1722"/>
  <c r="BC1722"/>
  <c r="BF1722"/>
  <c r="BG1722" s="1"/>
  <c r="BJ1722"/>
  <c r="BM1722"/>
  <c r="BN1722"/>
  <c r="BO1722"/>
  <c r="BQ1722" s="1"/>
  <c r="BS1722"/>
  <c r="BV1722"/>
  <c r="BZ1722" s="1"/>
  <c r="BW1722"/>
  <c r="CA1722" s="1"/>
  <c r="J1723"/>
  <c r="K1723"/>
  <c r="M1723"/>
  <c r="N1723"/>
  <c r="R1723"/>
  <c r="T1723"/>
  <c r="U1723"/>
  <c r="V1723"/>
  <c r="W1723"/>
  <c r="Z1723"/>
  <c r="AA1723"/>
  <c r="AB1723"/>
  <c r="AC1723"/>
  <c r="AM1723"/>
  <c r="AN1723"/>
  <c r="AO1723" s="1"/>
  <c r="AP1723"/>
  <c r="AQ1723"/>
  <c r="AR1723"/>
  <c r="AT1723"/>
  <c r="AU1723"/>
  <c r="AV1723"/>
  <c r="AZ1723" s="1"/>
  <c r="AW1723"/>
  <c r="AY1723" s="1"/>
  <c r="AX1723"/>
  <c r="BA1723"/>
  <c r="BB1723"/>
  <c r="BD1723"/>
  <c r="BE1723"/>
  <c r="BH1723"/>
  <c r="BJ1723" s="1"/>
  <c r="BI1723"/>
  <c r="BK1723"/>
  <c r="BL1723"/>
  <c r="BL1717" s="1"/>
  <c r="BL1716" s="1"/>
  <c r="BL1715" s="1"/>
  <c r="BM1723"/>
  <c r="L1724"/>
  <c r="O1724"/>
  <c r="P1724"/>
  <c r="AF1724"/>
  <c r="AH1724" s="1"/>
  <c r="AG1724"/>
  <c r="AI1724"/>
  <c r="AJ1724"/>
  <c r="AO1724"/>
  <c r="AS1724" s="1"/>
  <c r="AR1724"/>
  <c r="AV1724"/>
  <c r="AY1724"/>
  <c r="AZ1724"/>
  <c r="BC1724"/>
  <c r="BF1724"/>
  <c r="BG1724"/>
  <c r="BJ1724"/>
  <c r="BN1724" s="1"/>
  <c r="BM1724"/>
  <c r="BO1724"/>
  <c r="BP1724"/>
  <c r="BS1724"/>
  <c r="BV1724"/>
  <c r="BW1724"/>
  <c r="CA1724" s="1"/>
  <c r="BZ1724"/>
  <c r="L1725"/>
  <c r="O1725"/>
  <c r="P1725"/>
  <c r="AF1725"/>
  <c r="AG1725"/>
  <c r="BP1725" s="1"/>
  <c r="AH1725"/>
  <c r="AI1725"/>
  <c r="AJ1725"/>
  <c r="AO1725"/>
  <c r="AS1725" s="1"/>
  <c r="AR1725"/>
  <c r="AV1725"/>
  <c r="AZ1725" s="1"/>
  <c r="AY1725"/>
  <c r="BC1725"/>
  <c r="BF1725"/>
  <c r="BG1725"/>
  <c r="BJ1725"/>
  <c r="BM1725"/>
  <c r="BN1725"/>
  <c r="BO1725"/>
  <c r="BQ1725" s="1"/>
  <c r="BS1725"/>
  <c r="BV1725"/>
  <c r="BZ1725" s="1"/>
  <c r="BW1725"/>
  <c r="CA1725" s="1"/>
  <c r="L1726"/>
  <c r="O1726"/>
  <c r="AF1726"/>
  <c r="BO1726" s="1"/>
  <c r="AG1726"/>
  <c r="AI1726"/>
  <c r="AJ1726"/>
  <c r="BS1726" s="1"/>
  <c r="AK1726"/>
  <c r="AO1726"/>
  <c r="AR1726"/>
  <c r="AS1726"/>
  <c r="AV1726"/>
  <c r="AZ1726" s="1"/>
  <c r="AY1726"/>
  <c r="BC1726"/>
  <c r="BG1726" s="1"/>
  <c r="BF1726"/>
  <c r="BJ1726"/>
  <c r="BM1726"/>
  <c r="BN1726"/>
  <c r="BR1726"/>
  <c r="BV1726"/>
  <c r="BZ1726" s="1"/>
  <c r="BW1726"/>
  <c r="CA1726"/>
  <c r="L1727"/>
  <c r="P1727" s="1"/>
  <c r="O1727"/>
  <c r="AF1727"/>
  <c r="AG1727"/>
  <c r="AI1727"/>
  <c r="BR1727" s="1"/>
  <c r="AJ1727"/>
  <c r="AO1727"/>
  <c r="AR1727"/>
  <c r="AS1727"/>
  <c r="AV1727"/>
  <c r="AY1727"/>
  <c r="AZ1727"/>
  <c r="BC1727"/>
  <c r="BG1727" s="1"/>
  <c r="BF1727"/>
  <c r="BJ1727"/>
  <c r="BM1727"/>
  <c r="BP1727"/>
  <c r="BV1727"/>
  <c r="BW1727"/>
  <c r="BZ1727"/>
  <c r="CA1727"/>
  <c r="L1728"/>
  <c r="O1728"/>
  <c r="P1728"/>
  <c r="AF1728"/>
  <c r="AH1728" s="1"/>
  <c r="AG1728"/>
  <c r="AI1728"/>
  <c r="AJ1728"/>
  <c r="AO1728"/>
  <c r="AR1728"/>
  <c r="AV1728"/>
  <c r="AY1728"/>
  <c r="AZ1728"/>
  <c r="BC1728"/>
  <c r="BF1728"/>
  <c r="BG1728"/>
  <c r="BJ1728"/>
  <c r="BN1728" s="1"/>
  <c r="BM1728"/>
  <c r="BO1728"/>
  <c r="BQ1728" s="1"/>
  <c r="BP1728"/>
  <c r="BS1728"/>
  <c r="BV1728"/>
  <c r="BW1728"/>
  <c r="CA1728" s="1"/>
  <c r="BZ1728"/>
  <c r="J1729"/>
  <c r="K1729"/>
  <c r="L1729" s="1"/>
  <c r="P1729" s="1"/>
  <c r="M1729"/>
  <c r="N1729"/>
  <c r="O1729"/>
  <c r="R1729"/>
  <c r="T1729"/>
  <c r="U1729"/>
  <c r="V1729"/>
  <c r="W1729"/>
  <c r="Z1729"/>
  <c r="AA1729"/>
  <c r="AB1729"/>
  <c r="AC1729"/>
  <c r="AM1729"/>
  <c r="AN1729"/>
  <c r="AO1729"/>
  <c r="AP1729"/>
  <c r="AR1729" s="1"/>
  <c r="AS1729" s="1"/>
  <c r="AQ1729"/>
  <c r="AT1729"/>
  <c r="AV1729" s="1"/>
  <c r="AU1729"/>
  <c r="AW1729"/>
  <c r="AY1729" s="1"/>
  <c r="AX1729"/>
  <c r="BA1729"/>
  <c r="BB1729"/>
  <c r="BD1729"/>
  <c r="BE1729"/>
  <c r="BF1729" s="1"/>
  <c r="BH1729"/>
  <c r="BI1729"/>
  <c r="BJ1729" s="1"/>
  <c r="BK1729"/>
  <c r="BL1729"/>
  <c r="BM1729"/>
  <c r="L1730"/>
  <c r="P1730" s="1"/>
  <c r="O1730"/>
  <c r="AF1730"/>
  <c r="AG1730"/>
  <c r="BP1730" s="1"/>
  <c r="AI1730"/>
  <c r="AI1729" s="1"/>
  <c r="AJ1730"/>
  <c r="AK1730"/>
  <c r="AO1730"/>
  <c r="AR1730"/>
  <c r="AS1730" s="1"/>
  <c r="AV1730"/>
  <c r="AY1730"/>
  <c r="AZ1730"/>
  <c r="BC1730"/>
  <c r="BG1730" s="1"/>
  <c r="BF1730"/>
  <c r="BJ1730"/>
  <c r="BM1730"/>
  <c r="BV1730"/>
  <c r="BW1730"/>
  <c r="BZ1730"/>
  <c r="CA1730"/>
  <c r="L1731"/>
  <c r="O1731"/>
  <c r="P1731"/>
  <c r="AF1731"/>
  <c r="AH1731" s="1"/>
  <c r="AG1731"/>
  <c r="AI1731"/>
  <c r="AJ1731"/>
  <c r="BS1731" s="1"/>
  <c r="AO1731"/>
  <c r="AS1731" s="1"/>
  <c r="AR1731"/>
  <c r="AV1731"/>
  <c r="AY1731"/>
  <c r="AZ1731" s="1"/>
  <c r="BC1731"/>
  <c r="BF1731"/>
  <c r="BG1731"/>
  <c r="BJ1731"/>
  <c r="BN1731" s="1"/>
  <c r="BM1731"/>
  <c r="BO1731"/>
  <c r="BQ1731" s="1"/>
  <c r="BP1731"/>
  <c r="BV1731"/>
  <c r="BW1731"/>
  <c r="CA1731" s="1"/>
  <c r="BZ1731"/>
  <c r="L1732"/>
  <c r="O1732"/>
  <c r="P1732"/>
  <c r="AF1732"/>
  <c r="AG1732"/>
  <c r="BP1732" s="1"/>
  <c r="AH1732"/>
  <c r="AI1732"/>
  <c r="AJ1732"/>
  <c r="AO1732"/>
  <c r="AS1732" s="1"/>
  <c r="AR1732"/>
  <c r="AV1732"/>
  <c r="AZ1732" s="1"/>
  <c r="AY1732"/>
  <c r="BC1732"/>
  <c r="BF1732"/>
  <c r="BG1732"/>
  <c r="BJ1732"/>
  <c r="BM1732"/>
  <c r="BN1732"/>
  <c r="BO1732"/>
  <c r="BQ1732" s="1"/>
  <c r="BS1732"/>
  <c r="BV1732"/>
  <c r="BZ1732" s="1"/>
  <c r="BW1732"/>
  <c r="CA1732" s="1"/>
  <c r="T1735"/>
  <c r="BD1735"/>
  <c r="J1736"/>
  <c r="J1735" s="1"/>
  <c r="K1736"/>
  <c r="M1736"/>
  <c r="N1736"/>
  <c r="O1736"/>
  <c r="T1736"/>
  <c r="U1736"/>
  <c r="V1736"/>
  <c r="W1736"/>
  <c r="Z1736"/>
  <c r="AA1736"/>
  <c r="AB1736"/>
  <c r="AC1736"/>
  <c r="AC1735" s="1"/>
  <c r="AI1736"/>
  <c r="AM1736"/>
  <c r="AO1736" s="1"/>
  <c r="AN1736"/>
  <c r="AP1736"/>
  <c r="AQ1736"/>
  <c r="AT1736"/>
  <c r="AU1736"/>
  <c r="AU1735" s="1"/>
  <c r="AW1736"/>
  <c r="AX1736"/>
  <c r="BA1736"/>
  <c r="BA1735" s="1"/>
  <c r="BB1736"/>
  <c r="BD1736"/>
  <c r="BE1736"/>
  <c r="BF1736"/>
  <c r="BH1736"/>
  <c r="BI1736"/>
  <c r="BI1735" s="1"/>
  <c r="BJ1736"/>
  <c r="BK1736"/>
  <c r="BL1736"/>
  <c r="L1737"/>
  <c r="O1737"/>
  <c r="AF1737"/>
  <c r="AF1736" s="1"/>
  <c r="AG1737"/>
  <c r="AH1737"/>
  <c r="AI1737"/>
  <c r="AJ1737"/>
  <c r="AJ1736" s="1"/>
  <c r="AJ1735" s="1"/>
  <c r="AK1737"/>
  <c r="AL1737"/>
  <c r="AO1737"/>
  <c r="AR1737"/>
  <c r="AS1737"/>
  <c r="AV1737"/>
  <c r="AZ1737" s="1"/>
  <c r="AY1737"/>
  <c r="BC1737"/>
  <c r="BG1737" s="1"/>
  <c r="BF1737"/>
  <c r="BJ1737"/>
  <c r="BM1737"/>
  <c r="BN1737"/>
  <c r="BR1737"/>
  <c r="BV1737"/>
  <c r="BZ1737" s="1"/>
  <c r="BW1737"/>
  <c r="CA1737"/>
  <c r="J1738"/>
  <c r="L1738" s="1"/>
  <c r="K1738"/>
  <c r="M1738"/>
  <c r="N1738"/>
  <c r="T1738"/>
  <c r="U1738"/>
  <c r="V1738"/>
  <c r="W1738"/>
  <c r="Z1738"/>
  <c r="Z1735" s="1"/>
  <c r="AA1738"/>
  <c r="AB1738"/>
  <c r="AC1738"/>
  <c r="AG1738"/>
  <c r="AM1738"/>
  <c r="AN1738"/>
  <c r="AO1738" s="1"/>
  <c r="AS1738" s="1"/>
  <c r="AP1738"/>
  <c r="AQ1738"/>
  <c r="AR1738"/>
  <c r="AT1738"/>
  <c r="AU1738"/>
  <c r="AV1738"/>
  <c r="AZ1738" s="1"/>
  <c r="AW1738"/>
  <c r="AY1738" s="1"/>
  <c r="AX1738"/>
  <c r="BA1738"/>
  <c r="BC1738" s="1"/>
  <c r="BB1738"/>
  <c r="BD1738"/>
  <c r="BE1738"/>
  <c r="BH1738"/>
  <c r="BI1738"/>
  <c r="BK1738"/>
  <c r="BL1738"/>
  <c r="BL1735" s="1"/>
  <c r="BM1738"/>
  <c r="L1739"/>
  <c r="O1739"/>
  <c r="P1739"/>
  <c r="AF1739"/>
  <c r="AG1739"/>
  <c r="AI1739"/>
  <c r="AJ1739"/>
  <c r="AJ1738" s="1"/>
  <c r="AO1739"/>
  <c r="AS1739" s="1"/>
  <c r="AR1739"/>
  <c r="AV1739"/>
  <c r="AY1739"/>
  <c r="AZ1739"/>
  <c r="BC1739"/>
  <c r="BF1739"/>
  <c r="BG1739"/>
  <c r="BJ1739"/>
  <c r="BN1739" s="1"/>
  <c r="BM1739"/>
  <c r="BP1739"/>
  <c r="BP1738" s="1"/>
  <c r="BS1739"/>
  <c r="BS1738" s="1"/>
  <c r="BV1739"/>
  <c r="BW1739"/>
  <c r="CA1739" s="1"/>
  <c r="BZ1739"/>
  <c r="J1740"/>
  <c r="K1740"/>
  <c r="L1740" s="1"/>
  <c r="M1740"/>
  <c r="N1740"/>
  <c r="O1740"/>
  <c r="T1740"/>
  <c r="U1740"/>
  <c r="V1740"/>
  <c r="W1740"/>
  <c r="W1735" s="1"/>
  <c r="Z1740"/>
  <c r="AA1740"/>
  <c r="AB1740"/>
  <c r="AC1740"/>
  <c r="AI1740"/>
  <c r="AM1740"/>
  <c r="AO1740" s="1"/>
  <c r="AN1740"/>
  <c r="AP1740"/>
  <c r="AQ1740"/>
  <c r="AQ1735" s="1"/>
  <c r="AT1740"/>
  <c r="AU1740"/>
  <c r="AW1740"/>
  <c r="AX1740"/>
  <c r="AY1740" s="1"/>
  <c r="BA1740"/>
  <c r="BB1740"/>
  <c r="BC1740"/>
  <c r="BD1740"/>
  <c r="BE1740"/>
  <c r="BF1740"/>
  <c r="BG1740"/>
  <c r="BH1740"/>
  <c r="BI1740"/>
  <c r="BJ1740"/>
  <c r="BK1740"/>
  <c r="BM1740" s="1"/>
  <c r="BN1740" s="1"/>
  <c r="BL1740"/>
  <c r="BR1740"/>
  <c r="L1741"/>
  <c r="P1741" s="1"/>
  <c r="O1741"/>
  <c r="AF1741"/>
  <c r="AF1740" s="1"/>
  <c r="AG1741"/>
  <c r="AI1741"/>
  <c r="AJ1741"/>
  <c r="AJ1740" s="1"/>
  <c r="AK1741"/>
  <c r="AO1741"/>
  <c r="AR1741"/>
  <c r="AS1741"/>
  <c r="AV1741"/>
  <c r="AZ1741" s="1"/>
  <c r="AY1741"/>
  <c r="BC1741"/>
  <c r="BF1741"/>
  <c r="BJ1741"/>
  <c r="BM1741"/>
  <c r="BN1741"/>
  <c r="BR1741"/>
  <c r="BV1741"/>
  <c r="BZ1741" s="1"/>
  <c r="BW1741"/>
  <c r="CA1741"/>
  <c r="J1742"/>
  <c r="L1742" s="1"/>
  <c r="K1742"/>
  <c r="M1742"/>
  <c r="N1742"/>
  <c r="T1742"/>
  <c r="U1742"/>
  <c r="V1742"/>
  <c r="W1742"/>
  <c r="Z1742"/>
  <c r="AA1742"/>
  <c r="AB1742"/>
  <c r="AC1742"/>
  <c r="AG1742"/>
  <c r="AJ1742"/>
  <c r="AM1742"/>
  <c r="AN1742"/>
  <c r="AO1742"/>
  <c r="AP1742"/>
  <c r="AQ1742"/>
  <c r="AR1742"/>
  <c r="AS1742"/>
  <c r="AT1742"/>
  <c r="AU1742"/>
  <c r="AV1742"/>
  <c r="AW1742"/>
  <c r="AY1742" s="1"/>
  <c r="AX1742"/>
  <c r="BA1742"/>
  <c r="BC1742" s="1"/>
  <c r="BG1742" s="1"/>
  <c r="BB1742"/>
  <c r="BD1742"/>
  <c r="BF1742" s="1"/>
  <c r="BE1742"/>
  <c r="BH1742"/>
  <c r="BJ1742" s="1"/>
  <c r="BI1742"/>
  <c r="BK1742"/>
  <c r="BL1742"/>
  <c r="BM1742"/>
  <c r="BP1742"/>
  <c r="L1743"/>
  <c r="O1743"/>
  <c r="P1743"/>
  <c r="AF1743"/>
  <c r="AG1743"/>
  <c r="AI1743"/>
  <c r="AJ1743"/>
  <c r="AO1743"/>
  <c r="AS1743" s="1"/>
  <c r="AR1743"/>
  <c r="AV1743"/>
  <c r="AY1743"/>
  <c r="AZ1743"/>
  <c r="BC1743"/>
  <c r="BF1743"/>
  <c r="BG1743"/>
  <c r="BJ1743"/>
  <c r="BN1743" s="1"/>
  <c r="BM1743"/>
  <c r="BP1743"/>
  <c r="BS1743"/>
  <c r="BS1742" s="1"/>
  <c r="BV1743"/>
  <c r="BW1743"/>
  <c r="CA1743" s="1"/>
  <c r="BZ1743"/>
  <c r="K1744"/>
  <c r="W1744"/>
  <c r="AC1744"/>
  <c r="AI1744"/>
  <c r="AM1744"/>
  <c r="AO1744" s="1"/>
  <c r="AQ1744"/>
  <c r="AU1744"/>
  <c r="AX1744"/>
  <c r="BF1744"/>
  <c r="BK1744"/>
  <c r="J1745"/>
  <c r="K1745"/>
  <c r="M1745"/>
  <c r="M1744" s="1"/>
  <c r="N1745"/>
  <c r="T1745"/>
  <c r="T1744" s="1"/>
  <c r="U1745"/>
  <c r="U1744" s="1"/>
  <c r="V1745"/>
  <c r="V1744" s="1"/>
  <c r="W1745"/>
  <c r="Z1745"/>
  <c r="Z1744" s="1"/>
  <c r="AA1745"/>
  <c r="AA1744" s="1"/>
  <c r="AB1745"/>
  <c r="AB1744" s="1"/>
  <c r="AC1745"/>
  <c r="AM1745"/>
  <c r="AN1745"/>
  <c r="AN1744" s="1"/>
  <c r="AO1745"/>
  <c r="AP1745"/>
  <c r="AQ1745"/>
  <c r="AT1745"/>
  <c r="AU1745"/>
  <c r="AW1745"/>
  <c r="AX1745"/>
  <c r="BA1745"/>
  <c r="BB1745"/>
  <c r="BB1744" s="1"/>
  <c r="BD1745"/>
  <c r="BD1744" s="1"/>
  <c r="BE1745"/>
  <c r="BE1744" s="1"/>
  <c r="BF1745"/>
  <c r="BH1745"/>
  <c r="BH1744" s="1"/>
  <c r="BI1745"/>
  <c r="BK1745"/>
  <c r="BL1745"/>
  <c r="BL1744" s="1"/>
  <c r="BM1745"/>
  <c r="L1746"/>
  <c r="P1746" s="1"/>
  <c r="O1746"/>
  <c r="AF1746"/>
  <c r="AG1746"/>
  <c r="AG1745" s="1"/>
  <c r="AG1744" s="1"/>
  <c r="AI1746"/>
  <c r="AI1745" s="1"/>
  <c r="AJ1746"/>
  <c r="AO1746"/>
  <c r="AR1746"/>
  <c r="AS1746"/>
  <c r="AV1746"/>
  <c r="AY1746"/>
  <c r="AZ1746"/>
  <c r="BC1746"/>
  <c r="BG1746" s="1"/>
  <c r="BF1746"/>
  <c r="BJ1746"/>
  <c r="BN1746" s="1"/>
  <c r="BM1746"/>
  <c r="BP1746"/>
  <c r="BP1745" s="1"/>
  <c r="BP1744" s="1"/>
  <c r="BV1746"/>
  <c r="BW1746"/>
  <c r="BZ1746"/>
  <c r="CA1746"/>
  <c r="M1747"/>
  <c r="O1747" s="1"/>
  <c r="AC1747"/>
  <c r="AM1747"/>
  <c r="AQ1747"/>
  <c r="AU1747"/>
  <c r="J1748"/>
  <c r="K1748"/>
  <c r="K1747" s="1"/>
  <c r="L1748"/>
  <c r="M1748"/>
  <c r="N1748"/>
  <c r="N1747" s="1"/>
  <c r="O1748"/>
  <c r="P1748"/>
  <c r="T1748"/>
  <c r="U1748"/>
  <c r="U1747" s="1"/>
  <c r="V1748"/>
  <c r="V1747" s="1"/>
  <c r="W1748"/>
  <c r="W1747" s="1"/>
  <c r="Z1748"/>
  <c r="AA1748"/>
  <c r="AA1747" s="1"/>
  <c r="AB1748"/>
  <c r="AB1747" s="1"/>
  <c r="AC1748"/>
  <c r="AI1748"/>
  <c r="AM1748"/>
  <c r="AO1748" s="1"/>
  <c r="AN1748"/>
  <c r="AP1748"/>
  <c r="AQ1748"/>
  <c r="AT1748"/>
  <c r="AU1748"/>
  <c r="AW1748"/>
  <c r="AW1747" s="1"/>
  <c r="AX1748"/>
  <c r="BA1748"/>
  <c r="BB1748"/>
  <c r="BB1747" s="1"/>
  <c r="BC1748"/>
  <c r="BD1748"/>
  <c r="BE1748"/>
  <c r="BF1748"/>
  <c r="BG1748"/>
  <c r="BH1748"/>
  <c r="BI1748"/>
  <c r="BJ1748"/>
  <c r="BK1748"/>
  <c r="BL1748"/>
  <c r="BR1748"/>
  <c r="L1749"/>
  <c r="O1749"/>
  <c r="AF1749"/>
  <c r="AF1748" s="1"/>
  <c r="AG1749"/>
  <c r="AI1749"/>
  <c r="AJ1749"/>
  <c r="AJ1748" s="1"/>
  <c r="AK1749"/>
  <c r="AO1749"/>
  <c r="AR1749"/>
  <c r="AS1749"/>
  <c r="AV1749"/>
  <c r="AZ1749" s="1"/>
  <c r="AY1749"/>
  <c r="BC1749"/>
  <c r="BF1749"/>
  <c r="BJ1749"/>
  <c r="BM1749"/>
  <c r="BN1749" s="1"/>
  <c r="BR1749"/>
  <c r="BV1749"/>
  <c r="BZ1749" s="1"/>
  <c r="BW1749"/>
  <c r="CA1749"/>
  <c r="J1750"/>
  <c r="L1750" s="1"/>
  <c r="P1750" s="1"/>
  <c r="K1750"/>
  <c r="M1750"/>
  <c r="O1750" s="1"/>
  <c r="N1750"/>
  <c r="T1750"/>
  <c r="T1747" s="1"/>
  <c r="U1750"/>
  <c r="V1750"/>
  <c r="W1750"/>
  <c r="Z1750"/>
  <c r="Z1747" s="1"/>
  <c r="AA1750"/>
  <c r="AB1750"/>
  <c r="AC1750"/>
  <c r="AF1750"/>
  <c r="AH1750" s="1"/>
  <c r="AG1750"/>
  <c r="AM1750"/>
  <c r="AN1750"/>
  <c r="AP1750"/>
  <c r="AQ1750"/>
  <c r="AR1750"/>
  <c r="AT1750"/>
  <c r="AU1750"/>
  <c r="AV1750"/>
  <c r="AZ1750" s="1"/>
  <c r="AW1750"/>
  <c r="AY1750" s="1"/>
  <c r="AX1750"/>
  <c r="BA1750"/>
  <c r="BC1750" s="1"/>
  <c r="BB1750"/>
  <c r="BD1750"/>
  <c r="BE1750"/>
  <c r="BH1750"/>
  <c r="BJ1750" s="1"/>
  <c r="BI1750"/>
  <c r="BK1750"/>
  <c r="BL1750"/>
  <c r="BL1747" s="1"/>
  <c r="BM1750"/>
  <c r="L1751"/>
  <c r="O1751"/>
  <c r="P1751"/>
  <c r="AF1751"/>
  <c r="AG1751"/>
  <c r="AI1751"/>
  <c r="AJ1751"/>
  <c r="AJ1750" s="1"/>
  <c r="AO1751"/>
  <c r="AR1751"/>
  <c r="AV1751"/>
  <c r="AY1751"/>
  <c r="AZ1751"/>
  <c r="BC1751"/>
  <c r="BF1751"/>
  <c r="BG1751"/>
  <c r="BJ1751"/>
  <c r="BN1751" s="1"/>
  <c r="BM1751"/>
  <c r="BP1751"/>
  <c r="BP1750" s="1"/>
  <c r="BS1751"/>
  <c r="BS1750" s="1"/>
  <c r="BV1751"/>
  <c r="BW1751"/>
  <c r="CA1751" s="1"/>
  <c r="BZ1751"/>
  <c r="K1752"/>
  <c r="AC1752"/>
  <c r="AM1752"/>
  <c r="AO1752" s="1"/>
  <c r="AP1752"/>
  <c r="AX1752"/>
  <c r="BK1752"/>
  <c r="J1753"/>
  <c r="K1753"/>
  <c r="M1753"/>
  <c r="N1753"/>
  <c r="N1752" s="1"/>
  <c r="O1753"/>
  <c r="T1753"/>
  <c r="U1753"/>
  <c r="U1752" s="1"/>
  <c r="V1753"/>
  <c r="V1752" s="1"/>
  <c r="W1753"/>
  <c r="Z1753"/>
  <c r="AA1753"/>
  <c r="AA1752" s="1"/>
  <c r="AB1753"/>
  <c r="AB1752" s="1"/>
  <c r="AC1753"/>
  <c r="AM1753"/>
  <c r="AN1753"/>
  <c r="AN1752" s="1"/>
  <c r="AO1753"/>
  <c r="AS1753" s="1"/>
  <c r="AP1753"/>
  <c r="AR1753" s="1"/>
  <c r="AQ1753"/>
  <c r="AT1753"/>
  <c r="AV1753" s="1"/>
  <c r="AU1753"/>
  <c r="AW1753"/>
  <c r="AX1753"/>
  <c r="BA1753"/>
  <c r="BB1753"/>
  <c r="BB1752" s="1"/>
  <c r="BD1753"/>
  <c r="BE1753"/>
  <c r="BE1752" s="1"/>
  <c r="BF1753"/>
  <c r="BH1753"/>
  <c r="BH1752" s="1"/>
  <c r="BJ1752" s="1"/>
  <c r="BI1753"/>
  <c r="BI1752" s="1"/>
  <c r="BJ1753"/>
  <c r="BK1753"/>
  <c r="BL1753"/>
  <c r="BL1752" s="1"/>
  <c r="BM1753"/>
  <c r="BN1753"/>
  <c r="L1754"/>
  <c r="P1754" s="1"/>
  <c r="O1754"/>
  <c r="AF1754"/>
  <c r="AG1754"/>
  <c r="AG1753" s="1"/>
  <c r="AG1752" s="1"/>
  <c r="AI1754"/>
  <c r="AI1753" s="1"/>
  <c r="AJ1754"/>
  <c r="AK1754"/>
  <c r="AO1754"/>
  <c r="AR1754"/>
  <c r="AS1754" s="1"/>
  <c r="AV1754"/>
  <c r="AY1754"/>
  <c r="AZ1754"/>
  <c r="BC1754"/>
  <c r="BG1754" s="1"/>
  <c r="BF1754"/>
  <c r="BJ1754"/>
  <c r="BM1754"/>
  <c r="BP1754"/>
  <c r="BP1753" s="1"/>
  <c r="BV1754"/>
  <c r="BW1754"/>
  <c r="BZ1754"/>
  <c r="CA1754"/>
  <c r="J1755"/>
  <c r="K1755"/>
  <c r="L1755"/>
  <c r="M1755"/>
  <c r="O1755" s="1"/>
  <c r="P1755" s="1"/>
  <c r="N1755"/>
  <c r="T1755"/>
  <c r="U1755"/>
  <c r="V1755"/>
  <c r="W1755"/>
  <c r="W1752" s="1"/>
  <c r="Z1755"/>
  <c r="AA1755"/>
  <c r="AB1755"/>
  <c r="AC1755"/>
  <c r="AF1755"/>
  <c r="AI1755"/>
  <c r="AK1755" s="1"/>
  <c r="AJ1755"/>
  <c r="AM1755"/>
  <c r="AO1755" s="1"/>
  <c r="AN1755"/>
  <c r="AP1755"/>
  <c r="AQ1755"/>
  <c r="AT1755"/>
  <c r="AU1755"/>
  <c r="AU1752" s="1"/>
  <c r="AV1755"/>
  <c r="AW1755"/>
  <c r="AX1755"/>
  <c r="AY1755"/>
  <c r="AZ1755"/>
  <c r="BA1755"/>
  <c r="BB1755"/>
  <c r="BC1755"/>
  <c r="BD1755"/>
  <c r="BF1755" s="1"/>
  <c r="BE1755"/>
  <c r="BH1755"/>
  <c r="BJ1755" s="1"/>
  <c r="BI1755"/>
  <c r="BK1755"/>
  <c r="BM1755" s="1"/>
  <c r="BL1755"/>
  <c r="BO1755"/>
  <c r="BS1755"/>
  <c r="L1756"/>
  <c r="O1756"/>
  <c r="P1756"/>
  <c r="AF1756"/>
  <c r="AG1756"/>
  <c r="AG1755" s="1"/>
  <c r="AH1756"/>
  <c r="AL1756" s="1"/>
  <c r="AI1756"/>
  <c r="AK1756" s="1"/>
  <c r="AJ1756"/>
  <c r="AO1756"/>
  <c r="AS1756" s="1"/>
  <c r="AR1756"/>
  <c r="AV1756"/>
  <c r="AY1756"/>
  <c r="BC1756"/>
  <c r="BF1756"/>
  <c r="BG1756" s="1"/>
  <c r="BJ1756"/>
  <c r="BM1756"/>
  <c r="BN1756"/>
  <c r="BO1756"/>
  <c r="BR1756"/>
  <c r="BS1756"/>
  <c r="BV1756"/>
  <c r="BZ1756" s="1"/>
  <c r="BW1756"/>
  <c r="CA1756" s="1"/>
  <c r="J1757"/>
  <c r="L1757" s="1"/>
  <c r="K1757"/>
  <c r="U1757"/>
  <c r="V1757"/>
  <c r="AB1757"/>
  <c r="AG1757"/>
  <c r="AP1757"/>
  <c r="AR1757" s="1"/>
  <c r="AT1757"/>
  <c r="AW1757"/>
  <c r="AX1757"/>
  <c r="BA1757"/>
  <c r="BC1757" s="1"/>
  <c r="BB1757"/>
  <c r="BI1757"/>
  <c r="J1758"/>
  <c r="L1758" s="1"/>
  <c r="K1758"/>
  <c r="M1758"/>
  <c r="N1758"/>
  <c r="N1757" s="1"/>
  <c r="T1758"/>
  <c r="T1757" s="1"/>
  <c r="U1758"/>
  <c r="V1758"/>
  <c r="W1758"/>
  <c r="W1757" s="1"/>
  <c r="Z1758"/>
  <c r="Z1757" s="1"/>
  <c r="AA1758"/>
  <c r="AA1757" s="1"/>
  <c r="AB1758"/>
  <c r="AC1758"/>
  <c r="AC1757" s="1"/>
  <c r="AG1758"/>
  <c r="AM1758"/>
  <c r="AM1757" s="1"/>
  <c r="AN1758"/>
  <c r="AP1758"/>
  <c r="AQ1758"/>
  <c r="AQ1757" s="1"/>
  <c r="AR1758"/>
  <c r="AT1758"/>
  <c r="AU1758"/>
  <c r="AU1757" s="1"/>
  <c r="AV1758"/>
  <c r="AZ1758" s="1"/>
  <c r="AW1758"/>
  <c r="AY1758" s="1"/>
  <c r="AX1758"/>
  <c r="BA1758"/>
  <c r="BC1758" s="1"/>
  <c r="BB1758"/>
  <c r="BD1758"/>
  <c r="BE1758"/>
  <c r="BE1757" s="1"/>
  <c r="BH1758"/>
  <c r="BI1758"/>
  <c r="BK1758"/>
  <c r="BK1757" s="1"/>
  <c r="BM1757" s="1"/>
  <c r="BL1758"/>
  <c r="BL1757" s="1"/>
  <c r="BM1758"/>
  <c r="L1759"/>
  <c r="O1759"/>
  <c r="P1759"/>
  <c r="AF1759"/>
  <c r="AH1759" s="1"/>
  <c r="AG1759"/>
  <c r="AI1759"/>
  <c r="AJ1759"/>
  <c r="AJ1758" s="1"/>
  <c r="AJ1757" s="1"/>
  <c r="AO1759"/>
  <c r="AS1759" s="1"/>
  <c r="AR1759"/>
  <c r="AV1759"/>
  <c r="AY1759"/>
  <c r="AZ1759"/>
  <c r="BC1759"/>
  <c r="BF1759"/>
  <c r="BG1759"/>
  <c r="BJ1759"/>
  <c r="BN1759" s="1"/>
  <c r="BM1759"/>
  <c r="BO1759"/>
  <c r="BP1759"/>
  <c r="BP1758" s="1"/>
  <c r="BP1757" s="1"/>
  <c r="BS1759"/>
  <c r="BS1758" s="1"/>
  <c r="BS1757" s="1"/>
  <c r="BV1759"/>
  <c r="BW1759"/>
  <c r="CA1759" s="1"/>
  <c r="BZ1759"/>
  <c r="AC1760"/>
  <c r="AQ1760"/>
  <c r="AT1760"/>
  <c r="BB1760"/>
  <c r="BK1760"/>
  <c r="J1761"/>
  <c r="K1761"/>
  <c r="M1761"/>
  <c r="N1761"/>
  <c r="N1760" s="1"/>
  <c r="T1761"/>
  <c r="U1761"/>
  <c r="V1761"/>
  <c r="V1760" s="1"/>
  <c r="W1761"/>
  <c r="Z1761"/>
  <c r="AA1761"/>
  <c r="AB1761"/>
  <c r="AB1760" s="1"/>
  <c r="AC1761"/>
  <c r="AG1761"/>
  <c r="AM1761"/>
  <c r="AN1761"/>
  <c r="AP1761"/>
  <c r="AQ1761"/>
  <c r="AT1761"/>
  <c r="AV1761" s="1"/>
  <c r="AU1761"/>
  <c r="AW1761"/>
  <c r="AX1761"/>
  <c r="AX1760" s="1"/>
  <c r="BA1761"/>
  <c r="BB1761"/>
  <c r="BD1761"/>
  <c r="BE1761"/>
  <c r="BE1760" s="1"/>
  <c r="BH1761"/>
  <c r="BI1761"/>
  <c r="BJ1761"/>
  <c r="BK1761"/>
  <c r="BL1761"/>
  <c r="BM1761"/>
  <c r="BN1761"/>
  <c r="BP1761"/>
  <c r="L1762"/>
  <c r="O1762"/>
  <c r="P1762"/>
  <c r="AF1762"/>
  <c r="AG1762"/>
  <c r="AI1762"/>
  <c r="AJ1762"/>
  <c r="AO1762"/>
  <c r="AR1762"/>
  <c r="AS1762"/>
  <c r="AV1762"/>
  <c r="AY1762"/>
  <c r="AZ1762"/>
  <c r="BC1762"/>
  <c r="BG1762" s="1"/>
  <c r="BF1762"/>
  <c r="BJ1762"/>
  <c r="BM1762"/>
  <c r="BO1762"/>
  <c r="BP1762"/>
  <c r="BV1762"/>
  <c r="BW1762"/>
  <c r="CA1762" s="1"/>
  <c r="BZ1762"/>
  <c r="J1763"/>
  <c r="K1763"/>
  <c r="L1763" s="1"/>
  <c r="M1763"/>
  <c r="N1763"/>
  <c r="O1763"/>
  <c r="T1763"/>
  <c r="U1763"/>
  <c r="V1763"/>
  <c r="W1763"/>
  <c r="W1760" s="1"/>
  <c r="Z1763"/>
  <c r="AA1763"/>
  <c r="AB1763"/>
  <c r="AC1763"/>
  <c r="AF1763"/>
  <c r="AI1763"/>
  <c r="AK1763" s="1"/>
  <c r="AJ1763"/>
  <c r="AM1763"/>
  <c r="AN1763"/>
  <c r="AP1763"/>
  <c r="AR1763" s="1"/>
  <c r="AQ1763"/>
  <c r="AT1763"/>
  <c r="AU1763"/>
  <c r="AU1760" s="1"/>
  <c r="AW1763"/>
  <c r="AX1763"/>
  <c r="AY1763"/>
  <c r="BA1763"/>
  <c r="BB1763"/>
  <c r="BC1763"/>
  <c r="BD1763"/>
  <c r="BE1763"/>
  <c r="BF1763"/>
  <c r="BG1763"/>
  <c r="BH1763"/>
  <c r="BI1763"/>
  <c r="BJ1763"/>
  <c r="BK1763"/>
  <c r="BM1763" s="1"/>
  <c r="BL1763"/>
  <c r="BN1763"/>
  <c r="BO1763"/>
  <c r="BS1763"/>
  <c r="L1764"/>
  <c r="O1764"/>
  <c r="P1764"/>
  <c r="AF1764"/>
  <c r="AG1764"/>
  <c r="AI1764"/>
  <c r="BR1764" s="1"/>
  <c r="AJ1764"/>
  <c r="AK1764"/>
  <c r="AO1764"/>
  <c r="AR1764"/>
  <c r="AS1764"/>
  <c r="AV1764"/>
  <c r="AY1764"/>
  <c r="BC1764"/>
  <c r="BF1764"/>
  <c r="BJ1764"/>
  <c r="BM1764"/>
  <c r="BN1764"/>
  <c r="BO1764"/>
  <c r="BS1764"/>
  <c r="BV1764"/>
  <c r="BZ1764" s="1"/>
  <c r="BW1764"/>
  <c r="CA1764" s="1"/>
  <c r="J1765"/>
  <c r="K1765"/>
  <c r="M1765"/>
  <c r="O1765" s="1"/>
  <c r="N1765"/>
  <c r="T1765"/>
  <c r="U1765"/>
  <c r="V1765"/>
  <c r="W1765"/>
  <c r="Z1765"/>
  <c r="AA1765"/>
  <c r="AB1765"/>
  <c r="AC1765"/>
  <c r="AF1765"/>
  <c r="AG1765"/>
  <c r="AH1765" s="1"/>
  <c r="AM1765"/>
  <c r="AN1765"/>
  <c r="AO1765"/>
  <c r="AP1765"/>
  <c r="AR1765" s="1"/>
  <c r="AQ1765"/>
  <c r="AS1765"/>
  <c r="AT1765"/>
  <c r="AV1765" s="1"/>
  <c r="AU1765"/>
  <c r="AW1765"/>
  <c r="AY1765" s="1"/>
  <c r="AZ1765" s="1"/>
  <c r="AX1765"/>
  <c r="BA1765"/>
  <c r="BB1765"/>
  <c r="BD1765"/>
  <c r="BF1765" s="1"/>
  <c r="BE1765"/>
  <c r="BH1765"/>
  <c r="BI1765"/>
  <c r="BJ1765"/>
  <c r="BK1765"/>
  <c r="BL1765"/>
  <c r="BM1765"/>
  <c r="BN1765"/>
  <c r="L1766"/>
  <c r="P1766" s="1"/>
  <c r="O1766"/>
  <c r="AF1766"/>
  <c r="AG1766"/>
  <c r="AI1766"/>
  <c r="AJ1766"/>
  <c r="AJ1765" s="1"/>
  <c r="AO1766"/>
  <c r="AS1766" s="1"/>
  <c r="AR1766"/>
  <c r="AV1766"/>
  <c r="AY1766"/>
  <c r="AZ1766"/>
  <c r="BC1766"/>
  <c r="BF1766"/>
  <c r="BG1766"/>
  <c r="BJ1766"/>
  <c r="BN1766" s="1"/>
  <c r="BM1766"/>
  <c r="BO1766"/>
  <c r="BO1765" s="1"/>
  <c r="BP1766"/>
  <c r="BP1765" s="1"/>
  <c r="BQ1765" s="1"/>
  <c r="BQ1766"/>
  <c r="BV1766"/>
  <c r="BW1766"/>
  <c r="CA1766" s="1"/>
  <c r="BZ1766"/>
  <c r="K1767"/>
  <c r="K1768"/>
  <c r="U1768"/>
  <c r="V1768"/>
  <c r="AM1768"/>
  <c r="AT1768"/>
  <c r="AV1768" s="1"/>
  <c r="AU1768"/>
  <c r="BI1768"/>
  <c r="BO1768"/>
  <c r="J1769"/>
  <c r="K1769"/>
  <c r="M1769"/>
  <c r="M1768" s="1"/>
  <c r="N1769"/>
  <c r="N1768" s="1"/>
  <c r="O1769"/>
  <c r="T1769"/>
  <c r="U1769"/>
  <c r="V1769"/>
  <c r="W1769"/>
  <c r="Z1769"/>
  <c r="AA1769"/>
  <c r="AA1768" s="1"/>
  <c r="AB1769"/>
  <c r="AB1768" s="1"/>
  <c r="AC1769"/>
  <c r="AG1769"/>
  <c r="AJ1769"/>
  <c r="AM1769"/>
  <c r="AN1769"/>
  <c r="AP1769"/>
  <c r="AP1768" s="1"/>
  <c r="AQ1769"/>
  <c r="AR1769"/>
  <c r="AT1769"/>
  <c r="AU1769"/>
  <c r="AV1769"/>
  <c r="AW1769"/>
  <c r="AX1769"/>
  <c r="BA1769"/>
  <c r="BC1769" s="1"/>
  <c r="BB1769"/>
  <c r="BB1768" s="1"/>
  <c r="BD1769"/>
  <c r="BD1768" s="1"/>
  <c r="BE1769"/>
  <c r="BE1768" s="1"/>
  <c r="BF1769"/>
  <c r="BH1769"/>
  <c r="BI1769"/>
  <c r="BJ1769"/>
  <c r="BK1769"/>
  <c r="BL1769"/>
  <c r="BM1769"/>
  <c r="BN1769"/>
  <c r="BP1769"/>
  <c r="L1770"/>
  <c r="O1770"/>
  <c r="P1770"/>
  <c r="AF1770"/>
  <c r="BO1770" s="1"/>
  <c r="BO1769" s="1"/>
  <c r="AG1770"/>
  <c r="AI1770"/>
  <c r="AJ1770"/>
  <c r="AO1770"/>
  <c r="AR1770"/>
  <c r="AS1770" s="1"/>
  <c r="AV1770"/>
  <c r="AY1770"/>
  <c r="AZ1770"/>
  <c r="BC1770"/>
  <c r="BG1770" s="1"/>
  <c r="BF1770"/>
  <c r="BJ1770"/>
  <c r="BN1770" s="1"/>
  <c r="BM1770"/>
  <c r="BP1770"/>
  <c r="BS1770"/>
  <c r="BS1769" s="1"/>
  <c r="BS1768" s="1"/>
  <c r="BV1770"/>
  <c r="BW1770"/>
  <c r="CA1770" s="1"/>
  <c r="BZ1770"/>
  <c r="J1771"/>
  <c r="K1771"/>
  <c r="L1771"/>
  <c r="M1771"/>
  <c r="N1771"/>
  <c r="O1771"/>
  <c r="P1771"/>
  <c r="T1771"/>
  <c r="U1771"/>
  <c r="V1771"/>
  <c r="W1771"/>
  <c r="W1768" s="1"/>
  <c r="Z1771"/>
  <c r="AA1771"/>
  <c r="AB1771"/>
  <c r="AC1771"/>
  <c r="AC1768" s="1"/>
  <c r="AF1771"/>
  <c r="AJ1771"/>
  <c r="AM1771"/>
  <c r="AO1771" s="1"/>
  <c r="AN1771"/>
  <c r="AP1771"/>
  <c r="AQ1771"/>
  <c r="AQ1768" s="1"/>
  <c r="AR1771"/>
  <c r="AT1771"/>
  <c r="AU1771"/>
  <c r="AW1771"/>
  <c r="AX1771"/>
  <c r="AY1771" s="1"/>
  <c r="BA1771"/>
  <c r="BB1771"/>
  <c r="BC1771"/>
  <c r="BD1771"/>
  <c r="BE1771"/>
  <c r="BF1771"/>
  <c r="BG1771"/>
  <c r="BH1771"/>
  <c r="BI1771"/>
  <c r="BJ1771"/>
  <c r="BK1771"/>
  <c r="BL1771"/>
  <c r="BO1771"/>
  <c r="L1772"/>
  <c r="P1772" s="1"/>
  <c r="O1772"/>
  <c r="AF1772"/>
  <c r="AG1772"/>
  <c r="AI1772"/>
  <c r="AJ1772"/>
  <c r="AO1772"/>
  <c r="AS1772" s="1"/>
  <c r="AR1772"/>
  <c r="AV1772"/>
  <c r="AY1772"/>
  <c r="BC1772"/>
  <c r="BG1772" s="1"/>
  <c r="BF1772"/>
  <c r="BJ1772"/>
  <c r="BM1772"/>
  <c r="BN1772"/>
  <c r="BO1772"/>
  <c r="BR1772"/>
  <c r="BS1772"/>
  <c r="BS1771" s="1"/>
  <c r="BV1772"/>
  <c r="BZ1772" s="1"/>
  <c r="BW1772"/>
  <c r="CA1772"/>
  <c r="K1773"/>
  <c r="T1773"/>
  <c r="AP1773"/>
  <c r="AX1773"/>
  <c r="J1774"/>
  <c r="K1774"/>
  <c r="M1774"/>
  <c r="N1774"/>
  <c r="T1774"/>
  <c r="U1774"/>
  <c r="V1774"/>
  <c r="W1774"/>
  <c r="Z1774"/>
  <c r="AA1774"/>
  <c r="AB1774"/>
  <c r="AC1774"/>
  <c r="AF1774"/>
  <c r="AM1774"/>
  <c r="AN1774"/>
  <c r="AP1774"/>
  <c r="AQ1774"/>
  <c r="AT1774"/>
  <c r="AU1774"/>
  <c r="AU1773" s="1"/>
  <c r="AV1774"/>
  <c r="AW1774"/>
  <c r="AX1774"/>
  <c r="AY1774"/>
  <c r="AZ1774"/>
  <c r="BA1774"/>
  <c r="BB1774"/>
  <c r="BC1774"/>
  <c r="BD1774"/>
  <c r="BE1774"/>
  <c r="BH1774"/>
  <c r="BI1774"/>
  <c r="BI1773" s="1"/>
  <c r="BK1774"/>
  <c r="BL1774"/>
  <c r="BM1774"/>
  <c r="BS1774"/>
  <c r="L1775"/>
  <c r="O1775"/>
  <c r="P1775"/>
  <c r="AF1775"/>
  <c r="AG1775"/>
  <c r="AH1775"/>
  <c r="AI1775"/>
  <c r="AK1775" s="1"/>
  <c r="AJ1775"/>
  <c r="AJ1774" s="1"/>
  <c r="AL1775"/>
  <c r="AO1775"/>
  <c r="AR1775"/>
  <c r="AV1775"/>
  <c r="AY1775"/>
  <c r="AZ1775" s="1"/>
  <c r="BC1775"/>
  <c r="BF1775"/>
  <c r="BG1775"/>
  <c r="BJ1775"/>
  <c r="BN1775" s="1"/>
  <c r="BM1775"/>
  <c r="BO1775"/>
  <c r="BP1775"/>
  <c r="BP1774" s="1"/>
  <c r="BS1775"/>
  <c r="BV1775"/>
  <c r="BZ1775" s="1"/>
  <c r="BW1775"/>
  <c r="CA1775" s="1"/>
  <c r="L1776"/>
  <c r="O1776"/>
  <c r="P1776"/>
  <c r="AF1776"/>
  <c r="AG1776"/>
  <c r="BP1776" s="1"/>
  <c r="AH1776"/>
  <c r="AI1776"/>
  <c r="AJ1776"/>
  <c r="AO1776"/>
  <c r="AS1776" s="1"/>
  <c r="AR1776"/>
  <c r="AV1776"/>
  <c r="AY1776"/>
  <c r="BC1776"/>
  <c r="BF1776"/>
  <c r="BG1776"/>
  <c r="BJ1776"/>
  <c r="BM1776"/>
  <c r="BN1776"/>
  <c r="BO1776"/>
  <c r="BQ1776"/>
  <c r="BS1776"/>
  <c r="BV1776"/>
  <c r="BZ1776" s="1"/>
  <c r="BW1776"/>
  <c r="CA1776"/>
  <c r="L1777"/>
  <c r="O1777"/>
  <c r="AF1777"/>
  <c r="BO1777" s="1"/>
  <c r="AG1777"/>
  <c r="AH1777"/>
  <c r="AI1777"/>
  <c r="AJ1777"/>
  <c r="BS1777" s="1"/>
  <c r="AK1777"/>
  <c r="AL1777"/>
  <c r="AO1777"/>
  <c r="AR1777"/>
  <c r="AS1777"/>
  <c r="AV1777"/>
  <c r="AZ1777" s="1"/>
  <c r="AY1777"/>
  <c r="BC1777"/>
  <c r="BG1777" s="1"/>
  <c r="BF1777"/>
  <c r="BJ1777"/>
  <c r="BM1777"/>
  <c r="BN1777"/>
  <c r="BP1777"/>
  <c r="BQ1777"/>
  <c r="BR1777"/>
  <c r="BT1777"/>
  <c r="BV1777"/>
  <c r="BW1777"/>
  <c r="BZ1777"/>
  <c r="CA1777"/>
  <c r="J1778"/>
  <c r="K1778"/>
  <c r="L1778"/>
  <c r="M1778"/>
  <c r="N1778"/>
  <c r="T1778"/>
  <c r="U1778"/>
  <c r="U1773" s="1"/>
  <c r="V1778"/>
  <c r="W1778"/>
  <c r="Z1778"/>
  <c r="AA1778"/>
  <c r="AB1778"/>
  <c r="AC1778"/>
  <c r="AF1778"/>
  <c r="AG1778"/>
  <c r="AM1778"/>
  <c r="AN1778"/>
  <c r="AN1773" s="1"/>
  <c r="AP1778"/>
  <c r="AQ1778"/>
  <c r="AR1778"/>
  <c r="AT1778"/>
  <c r="AU1778"/>
  <c r="AV1778"/>
  <c r="AW1778"/>
  <c r="AX1778"/>
  <c r="AY1778"/>
  <c r="AZ1778"/>
  <c r="BA1778"/>
  <c r="BB1778"/>
  <c r="BC1778"/>
  <c r="BD1778"/>
  <c r="BF1778" s="1"/>
  <c r="BE1778"/>
  <c r="BG1778"/>
  <c r="BH1778"/>
  <c r="BI1778"/>
  <c r="BK1778"/>
  <c r="BL1778"/>
  <c r="BM1778" s="1"/>
  <c r="BO1778"/>
  <c r="L1779"/>
  <c r="O1779"/>
  <c r="P1779"/>
  <c r="AF1779"/>
  <c r="AG1779"/>
  <c r="AH1779"/>
  <c r="AI1779"/>
  <c r="AJ1779"/>
  <c r="AJ1778" s="1"/>
  <c r="AO1779"/>
  <c r="AS1779" s="1"/>
  <c r="AR1779"/>
  <c r="AV1779"/>
  <c r="AY1779"/>
  <c r="AZ1779"/>
  <c r="BC1779"/>
  <c r="BF1779"/>
  <c r="BG1779"/>
  <c r="BJ1779"/>
  <c r="BN1779" s="1"/>
  <c r="BM1779"/>
  <c r="BO1779"/>
  <c r="BP1779"/>
  <c r="BS1779"/>
  <c r="BV1779"/>
  <c r="BZ1779" s="1"/>
  <c r="BW1779"/>
  <c r="CA1779" s="1"/>
  <c r="L1780"/>
  <c r="P1780" s="1"/>
  <c r="O1780"/>
  <c r="AF1780"/>
  <c r="AG1780"/>
  <c r="AI1780"/>
  <c r="BR1780" s="1"/>
  <c r="AJ1780"/>
  <c r="AK1780"/>
  <c r="AO1780"/>
  <c r="AR1780"/>
  <c r="AS1780"/>
  <c r="AV1780"/>
  <c r="AY1780"/>
  <c r="BC1780"/>
  <c r="BF1780"/>
  <c r="BG1780" s="1"/>
  <c r="BJ1780"/>
  <c r="BM1780"/>
  <c r="BN1780"/>
  <c r="BO1780"/>
  <c r="BS1780"/>
  <c r="BS1778" s="1"/>
  <c r="BV1780"/>
  <c r="BZ1780" s="1"/>
  <c r="BW1780"/>
  <c r="CA1780"/>
  <c r="J1781"/>
  <c r="L1781" s="1"/>
  <c r="K1781"/>
  <c r="M1781"/>
  <c r="N1781"/>
  <c r="O1781" s="1"/>
  <c r="T1781"/>
  <c r="U1781"/>
  <c r="V1781"/>
  <c r="V1773" s="1"/>
  <c r="W1781"/>
  <c r="Z1781"/>
  <c r="AA1781"/>
  <c r="AB1781"/>
  <c r="AB1773" s="1"/>
  <c r="AC1781"/>
  <c r="AJ1781"/>
  <c r="AM1781"/>
  <c r="AN1781"/>
  <c r="AO1781"/>
  <c r="AP1781"/>
  <c r="AQ1781"/>
  <c r="AR1781"/>
  <c r="AS1781"/>
  <c r="AT1781"/>
  <c r="AU1781"/>
  <c r="AV1781"/>
  <c r="AW1781"/>
  <c r="AY1781" s="1"/>
  <c r="AX1781"/>
  <c r="BA1781"/>
  <c r="BB1781"/>
  <c r="BB1773" s="1"/>
  <c r="BD1781"/>
  <c r="BE1781"/>
  <c r="BF1781"/>
  <c r="BH1781"/>
  <c r="BJ1781" s="1"/>
  <c r="BI1781"/>
  <c r="BK1781"/>
  <c r="BL1781"/>
  <c r="BM1781" s="1"/>
  <c r="BN1781" s="1"/>
  <c r="L1782"/>
  <c r="O1782"/>
  <c r="P1782"/>
  <c r="AF1782"/>
  <c r="AG1782"/>
  <c r="AG1781" s="1"/>
  <c r="AI1782"/>
  <c r="AJ1782"/>
  <c r="AO1782"/>
  <c r="AR1782"/>
  <c r="AS1782"/>
  <c r="AV1782"/>
  <c r="AY1782"/>
  <c r="AZ1782" s="1"/>
  <c r="BC1782"/>
  <c r="BF1782"/>
  <c r="BG1782"/>
  <c r="BJ1782"/>
  <c r="BM1782"/>
  <c r="BO1782"/>
  <c r="BP1782"/>
  <c r="BP1781" s="1"/>
  <c r="BV1782"/>
  <c r="BW1782"/>
  <c r="BZ1782"/>
  <c r="CA1782"/>
  <c r="L1783"/>
  <c r="O1783"/>
  <c r="P1783"/>
  <c r="AF1783"/>
  <c r="AG1783"/>
  <c r="AI1783"/>
  <c r="AJ1783"/>
  <c r="AO1783"/>
  <c r="AS1783" s="1"/>
  <c r="AR1783"/>
  <c r="AV1783"/>
  <c r="AY1783"/>
  <c r="AZ1783"/>
  <c r="BC1783"/>
  <c r="BF1783"/>
  <c r="BG1783" s="1"/>
  <c r="BJ1783"/>
  <c r="BN1783" s="1"/>
  <c r="BM1783"/>
  <c r="BP1783"/>
  <c r="BR1783"/>
  <c r="BT1783" s="1"/>
  <c r="BS1783"/>
  <c r="BV1783"/>
  <c r="BW1783"/>
  <c r="CA1783" s="1"/>
  <c r="BZ1783"/>
  <c r="L1784"/>
  <c r="O1784"/>
  <c r="P1784"/>
  <c r="AF1784"/>
  <c r="AG1784"/>
  <c r="BP1784" s="1"/>
  <c r="AH1784"/>
  <c r="AI1784"/>
  <c r="AK1784" s="1"/>
  <c r="AJ1784"/>
  <c r="AL1784"/>
  <c r="AO1784"/>
  <c r="AS1784" s="1"/>
  <c r="AR1784"/>
  <c r="AV1784"/>
  <c r="AZ1784" s="1"/>
  <c r="AY1784"/>
  <c r="BC1784"/>
  <c r="BF1784"/>
  <c r="BG1784"/>
  <c r="BJ1784"/>
  <c r="BM1784"/>
  <c r="BN1784" s="1"/>
  <c r="BO1784"/>
  <c r="BQ1784"/>
  <c r="BU1784" s="1"/>
  <c r="BR1784"/>
  <c r="BT1784" s="1"/>
  <c r="BS1784"/>
  <c r="BV1784"/>
  <c r="BZ1784" s="1"/>
  <c r="BW1784"/>
  <c r="CA1784" s="1"/>
  <c r="L1785"/>
  <c r="O1785"/>
  <c r="AF1785"/>
  <c r="AG1785"/>
  <c r="AI1785"/>
  <c r="AJ1785"/>
  <c r="AO1785"/>
  <c r="AR1785"/>
  <c r="AS1785" s="1"/>
  <c r="AV1785"/>
  <c r="AZ1785" s="1"/>
  <c r="AY1785"/>
  <c r="BC1785"/>
  <c r="BF1785"/>
  <c r="BJ1785"/>
  <c r="BN1785" s="1"/>
  <c r="BM1785"/>
  <c r="BP1785"/>
  <c r="BR1785"/>
  <c r="BV1785"/>
  <c r="BZ1785" s="1"/>
  <c r="BW1785"/>
  <c r="CA1785"/>
  <c r="J1786"/>
  <c r="L1786" s="1"/>
  <c r="K1786"/>
  <c r="M1786"/>
  <c r="O1786" s="1"/>
  <c r="P1786" s="1"/>
  <c r="N1786"/>
  <c r="T1786"/>
  <c r="U1786"/>
  <c r="V1786"/>
  <c r="W1786"/>
  <c r="Z1786"/>
  <c r="AA1786"/>
  <c r="AB1786"/>
  <c r="AC1786"/>
  <c r="AI1786"/>
  <c r="AM1786"/>
  <c r="AN1786"/>
  <c r="AO1786"/>
  <c r="AP1786"/>
  <c r="AQ1786"/>
  <c r="AR1786"/>
  <c r="AS1786"/>
  <c r="AU1786"/>
  <c r="AW1786"/>
  <c r="AY1786" s="1"/>
  <c r="AX1786"/>
  <c r="BB1786"/>
  <c r="BD1786"/>
  <c r="BF1786" s="1"/>
  <c r="BE1786"/>
  <c r="BE1773" s="1"/>
  <c r="BI1786"/>
  <c r="BK1786"/>
  <c r="BL1786"/>
  <c r="L1787"/>
  <c r="O1787"/>
  <c r="P1787"/>
  <c r="AF1787"/>
  <c r="AG1787"/>
  <c r="AI1787"/>
  <c r="AJ1787"/>
  <c r="AO1787"/>
  <c r="AR1787"/>
  <c r="AV1787"/>
  <c r="AZ1787" s="1"/>
  <c r="AY1787"/>
  <c r="BC1787"/>
  <c r="BF1787"/>
  <c r="BG1787"/>
  <c r="BJ1787"/>
  <c r="BM1787"/>
  <c r="BN1787"/>
  <c r="BO1787"/>
  <c r="BP1787"/>
  <c r="BS1787"/>
  <c r="BV1787"/>
  <c r="BW1787"/>
  <c r="CA1787" s="1"/>
  <c r="BZ1787"/>
  <c r="L1788"/>
  <c r="P1788" s="1"/>
  <c r="O1788"/>
  <c r="AF1788"/>
  <c r="AG1788"/>
  <c r="AI1788"/>
  <c r="AJ1788"/>
  <c r="AK1788"/>
  <c r="AO1788"/>
  <c r="AS1788" s="1"/>
  <c r="AR1788"/>
  <c r="AV1788"/>
  <c r="AY1788"/>
  <c r="BC1788"/>
  <c r="BF1788"/>
  <c r="BJ1788"/>
  <c r="BM1788"/>
  <c r="BN1788" s="1"/>
  <c r="BO1788"/>
  <c r="BR1788"/>
  <c r="BT1788" s="1"/>
  <c r="BS1788"/>
  <c r="BV1788"/>
  <c r="BZ1788" s="1"/>
  <c r="BW1788"/>
  <c r="CA1788"/>
  <c r="L1789"/>
  <c r="O1789"/>
  <c r="AF1789"/>
  <c r="AG1789"/>
  <c r="BP1789" s="1"/>
  <c r="AI1789"/>
  <c r="AJ1789"/>
  <c r="BS1789" s="1"/>
  <c r="AK1789"/>
  <c r="AO1789"/>
  <c r="AR1789"/>
  <c r="AS1789"/>
  <c r="AV1789"/>
  <c r="AY1789"/>
  <c r="AZ1789"/>
  <c r="BC1789"/>
  <c r="BG1789" s="1"/>
  <c r="BF1789"/>
  <c r="BJ1789"/>
  <c r="BN1789" s="1"/>
  <c r="BM1789"/>
  <c r="BR1789"/>
  <c r="BT1789" s="1"/>
  <c r="BV1789"/>
  <c r="BW1789"/>
  <c r="BZ1789"/>
  <c r="CA1789"/>
  <c r="L1790"/>
  <c r="O1790"/>
  <c r="P1790"/>
  <c r="AF1790"/>
  <c r="AG1790"/>
  <c r="BP1790" s="1"/>
  <c r="BQ1790" s="1"/>
  <c r="AI1790"/>
  <c r="AJ1790"/>
  <c r="AO1790"/>
  <c r="AR1790"/>
  <c r="AS1790"/>
  <c r="AV1790"/>
  <c r="AY1790"/>
  <c r="AZ1790"/>
  <c r="BC1790"/>
  <c r="BG1790" s="1"/>
  <c r="BF1790"/>
  <c r="BJ1790"/>
  <c r="BM1790"/>
  <c r="BO1790"/>
  <c r="BS1790"/>
  <c r="BV1790"/>
  <c r="BW1790"/>
  <c r="BZ1790"/>
  <c r="CA1790"/>
  <c r="L1791"/>
  <c r="O1791"/>
  <c r="P1791" s="1"/>
  <c r="AF1791"/>
  <c r="AG1791"/>
  <c r="AI1791"/>
  <c r="AJ1791"/>
  <c r="AO1791"/>
  <c r="AS1791" s="1"/>
  <c r="AR1791"/>
  <c r="AV1791"/>
  <c r="AY1791"/>
  <c r="BC1791"/>
  <c r="BF1791"/>
  <c r="BG1791" s="1"/>
  <c r="BJ1791"/>
  <c r="BM1791"/>
  <c r="BN1791"/>
  <c r="BP1791"/>
  <c r="BR1791"/>
  <c r="BS1791"/>
  <c r="BT1791" s="1"/>
  <c r="BV1791"/>
  <c r="BW1791"/>
  <c r="CA1791" s="1"/>
  <c r="BZ1791"/>
  <c r="L1792"/>
  <c r="P1792" s="1"/>
  <c r="O1792"/>
  <c r="AF1792"/>
  <c r="AG1792"/>
  <c r="AI1792"/>
  <c r="AJ1792"/>
  <c r="AK1792"/>
  <c r="AM1792"/>
  <c r="AO1792" s="1"/>
  <c r="AR1792"/>
  <c r="AS1792"/>
  <c r="AT1792"/>
  <c r="AY1792"/>
  <c r="BA1792"/>
  <c r="BF1792"/>
  <c r="BH1792"/>
  <c r="BM1792"/>
  <c r="BR1792"/>
  <c r="BS1792"/>
  <c r="BV1792"/>
  <c r="BW1792"/>
  <c r="BX1792"/>
  <c r="BY1792"/>
  <c r="BZ1792"/>
  <c r="CA1792"/>
  <c r="L1793"/>
  <c r="O1793"/>
  <c r="P1793"/>
  <c r="AF1793"/>
  <c r="AG1793"/>
  <c r="AI1793"/>
  <c r="BR1793" s="1"/>
  <c r="BT1793" s="1"/>
  <c r="AJ1793"/>
  <c r="BS1793" s="1"/>
  <c r="AO1793"/>
  <c r="AR1793"/>
  <c r="AV1793"/>
  <c r="AY1793"/>
  <c r="BC1793"/>
  <c r="BF1793"/>
  <c r="BG1793"/>
  <c r="BJ1793"/>
  <c r="BM1793"/>
  <c r="BN1793"/>
  <c r="BP1793"/>
  <c r="BV1793"/>
  <c r="BW1793"/>
  <c r="CA1793" s="1"/>
  <c r="BZ1793"/>
  <c r="L1794"/>
  <c r="P1794" s="1"/>
  <c r="O1794"/>
  <c r="AF1794"/>
  <c r="AG1794"/>
  <c r="AI1794"/>
  <c r="AK1794" s="1"/>
  <c r="AJ1794"/>
  <c r="AO1794"/>
  <c r="AS1794" s="1"/>
  <c r="AR1794"/>
  <c r="AV1794"/>
  <c r="AY1794"/>
  <c r="BC1794"/>
  <c r="BG1794" s="1"/>
  <c r="BF1794"/>
  <c r="BJ1794"/>
  <c r="BM1794"/>
  <c r="BN1794" s="1"/>
  <c r="BO1794"/>
  <c r="BR1794"/>
  <c r="BS1794"/>
  <c r="BV1794"/>
  <c r="BZ1794" s="1"/>
  <c r="BW1794"/>
  <c r="CA1794"/>
  <c r="L1795"/>
  <c r="O1795"/>
  <c r="AF1795"/>
  <c r="AG1795"/>
  <c r="BP1795" s="1"/>
  <c r="AI1795"/>
  <c r="AJ1795"/>
  <c r="BS1795" s="1"/>
  <c r="AK1795"/>
  <c r="AO1795"/>
  <c r="AR1795"/>
  <c r="AS1795" s="1"/>
  <c r="AV1795"/>
  <c r="AY1795"/>
  <c r="AZ1795"/>
  <c r="BC1795"/>
  <c r="BG1795" s="1"/>
  <c r="BF1795"/>
  <c r="BJ1795"/>
  <c r="BN1795" s="1"/>
  <c r="BM1795"/>
  <c r="BR1795"/>
  <c r="BT1795" s="1"/>
  <c r="BV1795"/>
  <c r="BW1795"/>
  <c r="BZ1795"/>
  <c r="CA1795"/>
  <c r="L1796"/>
  <c r="O1796"/>
  <c r="P1796"/>
  <c r="AF1796"/>
  <c r="AG1796"/>
  <c r="AI1796"/>
  <c r="AJ1796"/>
  <c r="BS1796" s="1"/>
  <c r="AO1796"/>
  <c r="AS1796" s="1"/>
  <c r="AR1796"/>
  <c r="AV1796"/>
  <c r="AY1796"/>
  <c r="AZ1796" s="1"/>
  <c r="BC1796"/>
  <c r="BF1796"/>
  <c r="BG1796"/>
  <c r="BJ1796"/>
  <c r="BM1796"/>
  <c r="BO1796"/>
  <c r="BP1796"/>
  <c r="BQ1796" s="1"/>
  <c r="BV1796"/>
  <c r="BW1796"/>
  <c r="BZ1796"/>
  <c r="CA1796"/>
  <c r="L1797"/>
  <c r="O1797"/>
  <c r="P1797" s="1"/>
  <c r="AF1797"/>
  <c r="AG1797"/>
  <c r="AH1797"/>
  <c r="AI1797"/>
  <c r="AJ1797"/>
  <c r="AO1797"/>
  <c r="AS1797" s="1"/>
  <c r="AR1797"/>
  <c r="AV1797"/>
  <c r="AY1797"/>
  <c r="AZ1797" s="1"/>
  <c r="BC1797"/>
  <c r="BF1797"/>
  <c r="BG1797"/>
  <c r="BJ1797"/>
  <c r="BN1797" s="1"/>
  <c r="BM1797"/>
  <c r="BO1797"/>
  <c r="BP1797"/>
  <c r="BR1797"/>
  <c r="BS1797"/>
  <c r="BT1797"/>
  <c r="BV1797"/>
  <c r="BZ1797" s="1"/>
  <c r="BW1797"/>
  <c r="CA1797" s="1"/>
  <c r="L1798"/>
  <c r="P1798" s="1"/>
  <c r="O1798"/>
  <c r="AF1798"/>
  <c r="AG1798"/>
  <c r="BP1798" s="1"/>
  <c r="AH1798"/>
  <c r="AI1798"/>
  <c r="AJ1798"/>
  <c r="AK1798"/>
  <c r="AL1798"/>
  <c r="AO1798"/>
  <c r="AR1798"/>
  <c r="AS1798"/>
  <c r="AV1798"/>
  <c r="AZ1798" s="1"/>
  <c r="AY1798"/>
  <c r="BC1798"/>
  <c r="BF1798"/>
  <c r="BG1798"/>
  <c r="BJ1798"/>
  <c r="BM1798"/>
  <c r="BN1798"/>
  <c r="BO1798"/>
  <c r="BQ1798" s="1"/>
  <c r="BU1798" s="1"/>
  <c r="BR1798"/>
  <c r="BT1798" s="1"/>
  <c r="BS1798"/>
  <c r="BV1798"/>
  <c r="BZ1798" s="1"/>
  <c r="BW1798"/>
  <c r="CA1798" s="1"/>
  <c r="L1799"/>
  <c r="P1799" s="1"/>
  <c r="O1799"/>
  <c r="AF1799"/>
  <c r="AG1799"/>
  <c r="AI1799"/>
  <c r="AJ1799"/>
  <c r="AO1799"/>
  <c r="AR1799"/>
  <c r="AS1799" s="1"/>
  <c r="AV1799"/>
  <c r="AY1799"/>
  <c r="AZ1799"/>
  <c r="BC1799"/>
  <c r="BF1799"/>
  <c r="BJ1799"/>
  <c r="BM1799"/>
  <c r="BN1799" s="1"/>
  <c r="BP1799"/>
  <c r="BR1799"/>
  <c r="BV1799"/>
  <c r="BW1799"/>
  <c r="BZ1799"/>
  <c r="CA1799"/>
  <c r="L1800"/>
  <c r="O1800"/>
  <c r="P1800"/>
  <c r="AF1800"/>
  <c r="AH1800" s="1"/>
  <c r="AG1800"/>
  <c r="AI1800"/>
  <c r="AJ1800"/>
  <c r="AO1800"/>
  <c r="AR1800"/>
  <c r="AS1800"/>
  <c r="AV1800"/>
  <c r="AY1800"/>
  <c r="AZ1800"/>
  <c r="BC1800"/>
  <c r="BG1800" s="1"/>
  <c r="BF1800"/>
  <c r="BJ1800"/>
  <c r="BM1800"/>
  <c r="BO1800"/>
  <c r="BQ1800" s="1"/>
  <c r="BP1800"/>
  <c r="BS1800"/>
  <c r="BV1800"/>
  <c r="BW1800"/>
  <c r="CA1800" s="1"/>
  <c r="BZ1800"/>
  <c r="K1801"/>
  <c r="M1801"/>
  <c r="T1801"/>
  <c r="V1801"/>
  <c r="Z1801"/>
  <c r="AB1801"/>
  <c r="AC1801"/>
  <c r="AI1801"/>
  <c r="AN1801"/>
  <c r="AT1801"/>
  <c r="AV1801" s="1"/>
  <c r="AX1801"/>
  <c r="BD1801"/>
  <c r="BF1801"/>
  <c r="BH1801"/>
  <c r="BK1801"/>
  <c r="BM1801" s="1"/>
  <c r="BL1801"/>
  <c r="J1802"/>
  <c r="J1801" s="1"/>
  <c r="L1801" s="1"/>
  <c r="K1802"/>
  <c r="L1802"/>
  <c r="M1802"/>
  <c r="N1802"/>
  <c r="T1802"/>
  <c r="U1802"/>
  <c r="U1801" s="1"/>
  <c r="V1802"/>
  <c r="W1802"/>
  <c r="W1801" s="1"/>
  <c r="Z1802"/>
  <c r="AA1802"/>
  <c r="AA1801" s="1"/>
  <c r="AB1802"/>
  <c r="AC1802"/>
  <c r="AG1802"/>
  <c r="AG1801" s="1"/>
  <c r="AI1802"/>
  <c r="AM1802"/>
  <c r="AO1802" s="1"/>
  <c r="AN1802"/>
  <c r="AP1802"/>
  <c r="AQ1802"/>
  <c r="AQ1801" s="1"/>
  <c r="AT1802"/>
  <c r="AU1802"/>
  <c r="AU1801" s="1"/>
  <c r="AW1802"/>
  <c r="AX1802"/>
  <c r="BA1802"/>
  <c r="BB1802"/>
  <c r="BB1801" s="1"/>
  <c r="BB1767" s="1"/>
  <c r="BD1802"/>
  <c r="BE1802"/>
  <c r="BE1801" s="1"/>
  <c r="BF1802"/>
  <c r="BH1802"/>
  <c r="BI1802"/>
  <c r="BK1802"/>
  <c r="BL1802"/>
  <c r="BM1802"/>
  <c r="L1803"/>
  <c r="O1803"/>
  <c r="AF1803"/>
  <c r="AG1803"/>
  <c r="AI1803"/>
  <c r="AJ1803"/>
  <c r="AO1803"/>
  <c r="AR1803"/>
  <c r="AS1803" s="1"/>
  <c r="AV1803"/>
  <c r="AZ1803" s="1"/>
  <c r="AY1803"/>
  <c r="BC1803"/>
  <c r="BF1803"/>
  <c r="BJ1803"/>
  <c r="BN1803" s="1"/>
  <c r="BM1803"/>
  <c r="BP1803"/>
  <c r="BP1802" s="1"/>
  <c r="BP1801" s="1"/>
  <c r="BR1803"/>
  <c r="BV1803"/>
  <c r="BZ1803" s="1"/>
  <c r="BW1803"/>
  <c r="CA1803"/>
  <c r="M1805"/>
  <c r="Z1805"/>
  <c r="AB1805"/>
  <c r="AP1805"/>
  <c r="AX1805"/>
  <c r="BD1805"/>
  <c r="BK1805"/>
  <c r="J1806"/>
  <c r="K1806"/>
  <c r="L1806"/>
  <c r="M1806"/>
  <c r="N1806"/>
  <c r="T1806"/>
  <c r="U1806"/>
  <c r="U1805" s="1"/>
  <c r="V1806"/>
  <c r="W1806"/>
  <c r="Z1806"/>
  <c r="AA1806"/>
  <c r="AA1805" s="1"/>
  <c r="AB1806"/>
  <c r="AC1806"/>
  <c r="AM1806"/>
  <c r="AN1806"/>
  <c r="AP1806"/>
  <c r="AQ1806"/>
  <c r="AQ1805" s="1"/>
  <c r="AT1806"/>
  <c r="AU1806"/>
  <c r="AW1806"/>
  <c r="AX1806"/>
  <c r="AY1806"/>
  <c r="BA1806"/>
  <c r="BB1806"/>
  <c r="BD1806"/>
  <c r="BE1806"/>
  <c r="BH1806"/>
  <c r="BI1806"/>
  <c r="BJ1806"/>
  <c r="BK1806"/>
  <c r="BL1806"/>
  <c r="BM1806"/>
  <c r="BN1806"/>
  <c r="L1807"/>
  <c r="P1807" s="1"/>
  <c r="O1807"/>
  <c r="AF1807"/>
  <c r="AG1807"/>
  <c r="AH1807"/>
  <c r="AI1807"/>
  <c r="AJ1807"/>
  <c r="AO1807"/>
  <c r="AR1807"/>
  <c r="AS1807" s="1"/>
  <c r="AV1807"/>
  <c r="AY1807"/>
  <c r="AZ1807"/>
  <c r="BC1807"/>
  <c r="BF1807"/>
  <c r="BJ1807"/>
  <c r="BM1807"/>
  <c r="BP1807"/>
  <c r="BR1807"/>
  <c r="BV1807"/>
  <c r="BZ1807" s="1"/>
  <c r="BW1807"/>
  <c r="CA1807"/>
  <c r="L1808"/>
  <c r="P1808" s="1"/>
  <c r="O1808"/>
  <c r="AF1808"/>
  <c r="BO1808" s="1"/>
  <c r="AG1808"/>
  <c r="AI1808"/>
  <c r="AJ1808"/>
  <c r="AO1808"/>
  <c r="AR1808"/>
  <c r="AV1808"/>
  <c r="AY1808"/>
  <c r="AZ1808"/>
  <c r="BC1808"/>
  <c r="BF1808"/>
  <c r="BG1808"/>
  <c r="BJ1808"/>
  <c r="BN1808" s="1"/>
  <c r="BM1808"/>
  <c r="BS1808"/>
  <c r="BV1808"/>
  <c r="BW1808"/>
  <c r="BZ1808"/>
  <c r="CA1808"/>
  <c r="L1809"/>
  <c r="O1809"/>
  <c r="P1809"/>
  <c r="AF1809"/>
  <c r="AH1809" s="1"/>
  <c r="AG1809"/>
  <c r="AI1809"/>
  <c r="AK1809" s="1"/>
  <c r="AL1809" s="1"/>
  <c r="AJ1809"/>
  <c r="AO1809"/>
  <c r="AR1809"/>
  <c r="AV1809"/>
  <c r="AY1809"/>
  <c r="BC1809"/>
  <c r="BF1809"/>
  <c r="BG1809" s="1"/>
  <c r="BJ1809"/>
  <c r="BM1809"/>
  <c r="BN1809"/>
  <c r="BP1809"/>
  <c r="BR1809"/>
  <c r="BT1809" s="1"/>
  <c r="BS1809"/>
  <c r="BV1809"/>
  <c r="BW1809"/>
  <c r="CA1809" s="1"/>
  <c r="BZ1809"/>
  <c r="L1810"/>
  <c r="O1810"/>
  <c r="P1810"/>
  <c r="AF1810"/>
  <c r="AG1810"/>
  <c r="AI1810"/>
  <c r="BR1810" s="1"/>
  <c r="BT1810" s="1"/>
  <c r="AJ1810"/>
  <c r="AK1810"/>
  <c r="AO1810"/>
  <c r="AR1810"/>
  <c r="AS1810"/>
  <c r="AV1810"/>
  <c r="AY1810"/>
  <c r="BC1810"/>
  <c r="BF1810"/>
  <c r="BJ1810"/>
  <c r="BM1810"/>
  <c r="BN1810"/>
  <c r="BO1810"/>
  <c r="BS1810"/>
  <c r="BV1810"/>
  <c r="BZ1810" s="1"/>
  <c r="BW1810"/>
  <c r="CA1810" s="1"/>
  <c r="L1811"/>
  <c r="O1811"/>
  <c r="AF1811"/>
  <c r="AG1811"/>
  <c r="BP1811" s="1"/>
  <c r="AI1811"/>
  <c r="AJ1811"/>
  <c r="BS1811" s="1"/>
  <c r="BT1811" s="1"/>
  <c r="AK1811"/>
  <c r="AO1811"/>
  <c r="AR1811"/>
  <c r="AS1811"/>
  <c r="AV1811"/>
  <c r="AY1811"/>
  <c r="AZ1811"/>
  <c r="BC1811"/>
  <c r="BG1811" s="1"/>
  <c r="BF1811"/>
  <c r="BJ1811"/>
  <c r="BM1811"/>
  <c r="BN1811"/>
  <c r="BR1811"/>
  <c r="BV1811"/>
  <c r="BZ1811" s="1"/>
  <c r="BW1811"/>
  <c r="CA1811"/>
  <c r="L1812"/>
  <c r="P1812" s="1"/>
  <c r="O1812"/>
  <c r="AF1812"/>
  <c r="AG1812"/>
  <c r="BP1812" s="1"/>
  <c r="BQ1812" s="1"/>
  <c r="AI1812"/>
  <c r="AJ1812"/>
  <c r="AO1812"/>
  <c r="AR1812"/>
  <c r="AS1812" s="1"/>
  <c r="AV1812"/>
  <c r="AY1812"/>
  <c r="AZ1812"/>
  <c r="BC1812"/>
  <c r="BG1812" s="1"/>
  <c r="BF1812"/>
  <c r="BJ1812"/>
  <c r="BM1812"/>
  <c r="BO1812"/>
  <c r="BS1812"/>
  <c r="BV1812"/>
  <c r="BW1812"/>
  <c r="CA1812" s="1"/>
  <c r="BZ1812"/>
  <c r="L1813"/>
  <c r="O1813"/>
  <c r="P1813" s="1"/>
  <c r="AF1813"/>
  <c r="AG1813"/>
  <c r="AI1813"/>
  <c r="AJ1813"/>
  <c r="AO1813"/>
  <c r="AS1813" s="1"/>
  <c r="AR1813"/>
  <c r="AV1813"/>
  <c r="AZ1813" s="1"/>
  <c r="AY1813"/>
  <c r="BC1813"/>
  <c r="BF1813"/>
  <c r="BG1813" s="1"/>
  <c r="BJ1813"/>
  <c r="BM1813"/>
  <c r="BN1813"/>
  <c r="BP1813"/>
  <c r="BR1813"/>
  <c r="BS1813"/>
  <c r="BT1813" s="1"/>
  <c r="BV1813"/>
  <c r="BW1813"/>
  <c r="CA1813" s="1"/>
  <c r="BZ1813"/>
  <c r="L1814"/>
  <c r="O1814"/>
  <c r="AF1814"/>
  <c r="AG1814"/>
  <c r="AI1814"/>
  <c r="AJ1814"/>
  <c r="AK1814"/>
  <c r="AO1814"/>
  <c r="AR1814"/>
  <c r="AS1814"/>
  <c r="AV1814"/>
  <c r="AZ1814" s="1"/>
  <c r="AY1814"/>
  <c r="BC1814"/>
  <c r="BG1814" s="1"/>
  <c r="BF1814"/>
  <c r="BJ1814"/>
  <c r="BM1814"/>
  <c r="BN1814"/>
  <c r="BO1814"/>
  <c r="BR1814"/>
  <c r="BS1814"/>
  <c r="BV1814"/>
  <c r="BZ1814" s="1"/>
  <c r="BW1814"/>
  <c r="CA1814"/>
  <c r="L1815"/>
  <c r="P1815" s="1"/>
  <c r="O1815"/>
  <c r="AF1815"/>
  <c r="BO1815" s="1"/>
  <c r="AG1815"/>
  <c r="AH1815"/>
  <c r="AI1815"/>
  <c r="AJ1815"/>
  <c r="BS1815" s="1"/>
  <c r="AK1815"/>
  <c r="AL1815"/>
  <c r="AO1815"/>
  <c r="AR1815"/>
  <c r="AS1815"/>
  <c r="AV1815"/>
  <c r="AZ1815" s="1"/>
  <c r="AY1815"/>
  <c r="BC1815"/>
  <c r="BG1815" s="1"/>
  <c r="BF1815"/>
  <c r="BJ1815"/>
  <c r="BM1815"/>
  <c r="BN1815"/>
  <c r="BP1815"/>
  <c r="BR1815"/>
  <c r="BT1815"/>
  <c r="BV1815"/>
  <c r="BW1815"/>
  <c r="BZ1815"/>
  <c r="CA1815"/>
  <c r="L1816"/>
  <c r="O1816"/>
  <c r="P1816"/>
  <c r="AF1816"/>
  <c r="AG1816"/>
  <c r="AI1816"/>
  <c r="AJ1816"/>
  <c r="AK1816"/>
  <c r="AO1816"/>
  <c r="AR1816"/>
  <c r="AS1816"/>
  <c r="AV1816"/>
  <c r="AY1816"/>
  <c r="AZ1816"/>
  <c r="BC1816"/>
  <c r="BG1816" s="1"/>
  <c r="BF1816"/>
  <c r="BJ1816"/>
  <c r="BN1816" s="1"/>
  <c r="BM1816"/>
  <c r="BP1816"/>
  <c r="BR1816"/>
  <c r="BS1816"/>
  <c r="BV1816"/>
  <c r="BZ1816" s="1"/>
  <c r="BW1816"/>
  <c r="CA1816"/>
  <c r="L1817"/>
  <c r="O1817"/>
  <c r="AF1817"/>
  <c r="BO1817" s="1"/>
  <c r="AG1817"/>
  <c r="AH1817"/>
  <c r="AI1817"/>
  <c r="AJ1817"/>
  <c r="BS1817" s="1"/>
  <c r="AK1817"/>
  <c r="AL1817"/>
  <c r="AO1817"/>
  <c r="AR1817"/>
  <c r="AS1817"/>
  <c r="AV1817"/>
  <c r="AZ1817" s="1"/>
  <c r="AY1817"/>
  <c r="BC1817"/>
  <c r="BF1817"/>
  <c r="BJ1817"/>
  <c r="BN1817" s="1"/>
  <c r="BM1817"/>
  <c r="BP1817"/>
  <c r="BQ1817"/>
  <c r="BU1817" s="1"/>
  <c r="BR1817"/>
  <c r="BT1817"/>
  <c r="BV1817"/>
  <c r="BZ1817" s="1"/>
  <c r="BW1817"/>
  <c r="CA1817"/>
  <c r="L1818"/>
  <c r="P1818" s="1"/>
  <c r="O1818"/>
  <c r="AF1818"/>
  <c r="AG1818"/>
  <c r="AI1818"/>
  <c r="BR1818" s="1"/>
  <c r="AJ1818"/>
  <c r="AK1818"/>
  <c r="AO1818"/>
  <c r="AS1818" s="1"/>
  <c r="AR1818"/>
  <c r="AV1818"/>
  <c r="AY1818"/>
  <c r="AZ1818" s="1"/>
  <c r="BC1818"/>
  <c r="BF1818"/>
  <c r="BG1818"/>
  <c r="BJ1818"/>
  <c r="BM1818"/>
  <c r="BP1818"/>
  <c r="BS1818"/>
  <c r="BT1818"/>
  <c r="BV1818"/>
  <c r="BW1818"/>
  <c r="BZ1818"/>
  <c r="CA1818"/>
  <c r="L1819"/>
  <c r="O1819"/>
  <c r="P1819"/>
  <c r="AF1819"/>
  <c r="AG1819"/>
  <c r="AI1819"/>
  <c r="AJ1819"/>
  <c r="AO1819"/>
  <c r="AR1819"/>
  <c r="AV1819"/>
  <c r="AZ1819" s="1"/>
  <c r="AY1819"/>
  <c r="BC1819"/>
  <c r="BF1819"/>
  <c r="BG1819" s="1"/>
  <c r="BJ1819"/>
  <c r="BM1819"/>
  <c r="BN1819"/>
  <c r="BP1819"/>
  <c r="BR1819"/>
  <c r="BS1819"/>
  <c r="BV1819"/>
  <c r="BW1819"/>
  <c r="CA1819" s="1"/>
  <c r="BZ1819"/>
  <c r="L1820"/>
  <c r="O1820"/>
  <c r="P1820"/>
  <c r="AF1820"/>
  <c r="AG1820"/>
  <c r="BP1820" s="1"/>
  <c r="AH1820"/>
  <c r="AI1820"/>
  <c r="AK1820" s="1"/>
  <c r="AL1820" s="1"/>
  <c r="AJ1820"/>
  <c r="AO1820"/>
  <c r="AS1820" s="1"/>
  <c r="AR1820"/>
  <c r="AV1820"/>
  <c r="AY1820"/>
  <c r="BC1820"/>
  <c r="BG1820" s="1"/>
  <c r="BF1820"/>
  <c r="BJ1820"/>
  <c r="BM1820"/>
  <c r="BN1820" s="1"/>
  <c r="BO1820"/>
  <c r="BQ1820"/>
  <c r="BR1820"/>
  <c r="BT1820" s="1"/>
  <c r="BS1820"/>
  <c r="BV1820"/>
  <c r="BZ1820" s="1"/>
  <c r="BW1820"/>
  <c r="CA1820" s="1"/>
  <c r="L1821"/>
  <c r="O1821"/>
  <c r="AF1821"/>
  <c r="AG1821"/>
  <c r="AI1821"/>
  <c r="AJ1821"/>
  <c r="AO1821"/>
  <c r="AR1821"/>
  <c r="AS1821" s="1"/>
  <c r="AV1821"/>
  <c r="AY1821"/>
  <c r="AZ1821"/>
  <c r="BC1821"/>
  <c r="BF1821"/>
  <c r="BJ1821"/>
  <c r="BM1821"/>
  <c r="BP1821"/>
  <c r="BR1821"/>
  <c r="BV1821"/>
  <c r="BZ1821" s="1"/>
  <c r="BW1821"/>
  <c r="CA1821"/>
  <c r="L1822"/>
  <c r="P1822" s="1"/>
  <c r="O1822"/>
  <c r="AF1822"/>
  <c r="AG1822"/>
  <c r="AI1822"/>
  <c r="AJ1822"/>
  <c r="AO1822"/>
  <c r="AR1822"/>
  <c r="AV1822"/>
  <c r="AY1822"/>
  <c r="AZ1822" s="1"/>
  <c r="BC1822"/>
  <c r="BF1822"/>
  <c r="BG1822"/>
  <c r="BJ1822"/>
  <c r="BN1822" s="1"/>
  <c r="BM1822"/>
  <c r="BO1822"/>
  <c r="BP1822"/>
  <c r="BQ1822" s="1"/>
  <c r="BS1822"/>
  <c r="BV1822"/>
  <c r="BW1822"/>
  <c r="BZ1822"/>
  <c r="CA1822"/>
  <c r="L1823"/>
  <c r="O1823"/>
  <c r="P1823"/>
  <c r="AF1823"/>
  <c r="AH1823" s="1"/>
  <c r="AG1823"/>
  <c r="AI1823"/>
  <c r="AJ1823"/>
  <c r="BS1823" s="1"/>
  <c r="AO1823"/>
  <c r="AR1823"/>
  <c r="AV1823"/>
  <c r="AZ1823" s="1"/>
  <c r="AY1823"/>
  <c r="BC1823"/>
  <c r="BF1823"/>
  <c r="BG1823"/>
  <c r="BJ1823"/>
  <c r="BM1823"/>
  <c r="BN1823"/>
  <c r="BO1823"/>
  <c r="BQ1823" s="1"/>
  <c r="BP1823"/>
  <c r="BR1823"/>
  <c r="BT1823"/>
  <c r="BV1823"/>
  <c r="BW1823"/>
  <c r="CA1823" s="1"/>
  <c r="BZ1823"/>
  <c r="L1824"/>
  <c r="P1824" s="1"/>
  <c r="O1824"/>
  <c r="AF1824"/>
  <c r="AG1824"/>
  <c r="AI1824"/>
  <c r="AJ1824"/>
  <c r="AK1824"/>
  <c r="AO1824"/>
  <c r="AR1824"/>
  <c r="AS1824"/>
  <c r="AV1824"/>
  <c r="AY1824"/>
  <c r="BC1824"/>
  <c r="BG1824" s="1"/>
  <c r="BF1824"/>
  <c r="BJ1824"/>
  <c r="BM1824"/>
  <c r="BN1824"/>
  <c r="BO1824"/>
  <c r="BR1824"/>
  <c r="BT1824" s="1"/>
  <c r="BS1824"/>
  <c r="BV1824"/>
  <c r="BZ1824" s="1"/>
  <c r="BW1824"/>
  <c r="CA1824"/>
  <c r="L1825"/>
  <c r="O1825"/>
  <c r="AF1825"/>
  <c r="AG1825"/>
  <c r="BP1825" s="1"/>
  <c r="AI1825"/>
  <c r="AJ1825"/>
  <c r="AO1825"/>
  <c r="AR1825"/>
  <c r="AS1825"/>
  <c r="AV1825"/>
  <c r="AY1825"/>
  <c r="AZ1825"/>
  <c r="BC1825"/>
  <c r="BG1825" s="1"/>
  <c r="BF1825"/>
  <c r="BJ1825"/>
  <c r="BM1825"/>
  <c r="BN1825"/>
  <c r="BR1825"/>
  <c r="BV1825"/>
  <c r="BW1825"/>
  <c r="BZ1825"/>
  <c r="CA1825"/>
  <c r="L1826"/>
  <c r="O1826"/>
  <c r="P1826"/>
  <c r="AF1826"/>
  <c r="AG1826"/>
  <c r="AI1826"/>
  <c r="AJ1826"/>
  <c r="BS1826" s="1"/>
  <c r="AO1826"/>
  <c r="AR1826"/>
  <c r="AS1826"/>
  <c r="AV1826"/>
  <c r="AY1826"/>
  <c r="AZ1826"/>
  <c r="BC1826"/>
  <c r="BG1826" s="1"/>
  <c r="BF1826"/>
  <c r="BJ1826"/>
  <c r="BN1826" s="1"/>
  <c r="BM1826"/>
  <c r="BO1826"/>
  <c r="BP1826"/>
  <c r="BQ1826"/>
  <c r="BV1826"/>
  <c r="BW1826"/>
  <c r="CA1826" s="1"/>
  <c r="BZ1826"/>
  <c r="L1827"/>
  <c r="O1827"/>
  <c r="P1827" s="1"/>
  <c r="AF1827"/>
  <c r="AG1827"/>
  <c r="AH1827"/>
  <c r="AI1827"/>
  <c r="AJ1827"/>
  <c r="AO1827"/>
  <c r="AS1827" s="1"/>
  <c r="AR1827"/>
  <c r="AV1827"/>
  <c r="AY1827"/>
  <c r="AZ1827" s="1"/>
  <c r="BC1827"/>
  <c r="BF1827"/>
  <c r="BG1827"/>
  <c r="BJ1827"/>
  <c r="BN1827" s="1"/>
  <c r="BM1827"/>
  <c r="BO1827"/>
  <c r="BP1827"/>
  <c r="BR1827"/>
  <c r="BS1827"/>
  <c r="BT1827"/>
  <c r="BV1827"/>
  <c r="BZ1827" s="1"/>
  <c r="BW1827"/>
  <c r="CA1827" s="1"/>
  <c r="L1828"/>
  <c r="P1828" s="1"/>
  <c r="O1828"/>
  <c r="AF1828"/>
  <c r="AG1828"/>
  <c r="BP1828" s="1"/>
  <c r="AH1828"/>
  <c r="AI1828"/>
  <c r="AJ1828"/>
  <c r="AK1828"/>
  <c r="AL1828"/>
  <c r="AO1828"/>
  <c r="AR1828"/>
  <c r="AS1828"/>
  <c r="AV1828"/>
  <c r="AZ1828" s="1"/>
  <c r="AY1828"/>
  <c r="BC1828"/>
  <c r="BF1828"/>
  <c r="BG1828"/>
  <c r="BJ1828"/>
  <c r="BM1828"/>
  <c r="BN1828"/>
  <c r="BO1828"/>
  <c r="BQ1828" s="1"/>
  <c r="BR1828"/>
  <c r="BS1828"/>
  <c r="BV1828"/>
  <c r="BZ1828" s="1"/>
  <c r="BW1828"/>
  <c r="CA1828"/>
  <c r="L1829"/>
  <c r="P1829" s="1"/>
  <c r="O1829"/>
  <c r="AF1829"/>
  <c r="BO1829" s="1"/>
  <c r="AG1829"/>
  <c r="AH1829" s="1"/>
  <c r="AL1829" s="1"/>
  <c r="AI1829"/>
  <c r="AJ1829"/>
  <c r="BS1829" s="1"/>
  <c r="AK1829"/>
  <c r="AO1829"/>
  <c r="AR1829"/>
  <c r="AS1829"/>
  <c r="AV1829"/>
  <c r="AZ1829" s="1"/>
  <c r="AY1829"/>
  <c r="BC1829"/>
  <c r="BF1829"/>
  <c r="BJ1829"/>
  <c r="BM1829"/>
  <c r="BN1829"/>
  <c r="BP1829"/>
  <c r="BR1829"/>
  <c r="BT1829"/>
  <c r="BV1829"/>
  <c r="BW1829"/>
  <c r="BZ1829"/>
  <c r="CA1829"/>
  <c r="L1830"/>
  <c r="O1830"/>
  <c r="P1830"/>
  <c r="AF1830"/>
  <c r="AH1830" s="1"/>
  <c r="AG1830"/>
  <c r="AI1830"/>
  <c r="BR1830" s="1"/>
  <c r="AJ1830"/>
  <c r="AK1830" s="1"/>
  <c r="AO1830"/>
  <c r="AR1830"/>
  <c r="AS1830"/>
  <c r="AV1830"/>
  <c r="AY1830"/>
  <c r="AZ1830"/>
  <c r="BC1830"/>
  <c r="BG1830" s="1"/>
  <c r="BF1830"/>
  <c r="BJ1830"/>
  <c r="BM1830"/>
  <c r="BO1830"/>
  <c r="BQ1830" s="1"/>
  <c r="BU1830" s="1"/>
  <c r="BP1830"/>
  <c r="BS1830"/>
  <c r="BT1830" s="1"/>
  <c r="BV1830"/>
  <c r="BW1830"/>
  <c r="CA1830" s="1"/>
  <c r="BZ1830"/>
  <c r="L1831"/>
  <c r="O1831"/>
  <c r="P1831" s="1"/>
  <c r="AF1831"/>
  <c r="AG1831"/>
  <c r="AH1831"/>
  <c r="AL1831" s="1"/>
  <c r="AI1831"/>
  <c r="AK1831" s="1"/>
  <c r="AJ1831"/>
  <c r="AO1831"/>
  <c r="AR1831"/>
  <c r="AV1831"/>
  <c r="AY1831"/>
  <c r="AZ1831"/>
  <c r="BC1831"/>
  <c r="BF1831"/>
  <c r="BG1831"/>
  <c r="BJ1831"/>
  <c r="BN1831" s="1"/>
  <c r="BM1831"/>
  <c r="BO1831"/>
  <c r="BP1831"/>
  <c r="BS1831"/>
  <c r="BV1831"/>
  <c r="BZ1831" s="1"/>
  <c r="BW1831"/>
  <c r="CA1831" s="1"/>
  <c r="L1832"/>
  <c r="O1832"/>
  <c r="P1832" s="1"/>
  <c r="AF1832"/>
  <c r="AG1832"/>
  <c r="BP1832" s="1"/>
  <c r="AH1832"/>
  <c r="AI1832"/>
  <c r="AJ1832"/>
  <c r="AO1832"/>
  <c r="AS1832" s="1"/>
  <c r="AR1832"/>
  <c r="AV1832"/>
  <c r="AZ1832" s="1"/>
  <c r="AY1832"/>
  <c r="BC1832"/>
  <c r="BF1832"/>
  <c r="BG1832"/>
  <c r="BJ1832"/>
  <c r="BM1832"/>
  <c r="BN1832"/>
  <c r="BO1832"/>
  <c r="BQ1832" s="1"/>
  <c r="BS1832"/>
  <c r="BV1832"/>
  <c r="BZ1832" s="1"/>
  <c r="BW1832"/>
  <c r="CA1832"/>
  <c r="L1833"/>
  <c r="O1833"/>
  <c r="AF1833"/>
  <c r="BO1833" s="1"/>
  <c r="AG1833"/>
  <c r="AH1833"/>
  <c r="AI1833"/>
  <c r="AJ1833"/>
  <c r="BS1833" s="1"/>
  <c r="AK1833"/>
  <c r="AL1833"/>
  <c r="AO1833"/>
  <c r="AR1833"/>
  <c r="AS1833"/>
  <c r="AV1833"/>
  <c r="AZ1833" s="1"/>
  <c r="AY1833"/>
  <c r="BC1833"/>
  <c r="BF1833"/>
  <c r="BJ1833"/>
  <c r="BN1833" s="1"/>
  <c r="BM1833"/>
  <c r="BP1833"/>
  <c r="BQ1833"/>
  <c r="BU1833" s="1"/>
  <c r="BR1833"/>
  <c r="BT1833"/>
  <c r="BV1833"/>
  <c r="BZ1833" s="1"/>
  <c r="BW1833"/>
  <c r="CA1833"/>
  <c r="L1834"/>
  <c r="P1834" s="1"/>
  <c r="O1834"/>
  <c r="AF1834"/>
  <c r="AG1834"/>
  <c r="BP1834" s="1"/>
  <c r="AI1834"/>
  <c r="BR1834" s="1"/>
  <c r="AJ1834"/>
  <c r="AK1834"/>
  <c r="AO1834"/>
  <c r="AS1834" s="1"/>
  <c r="AR1834"/>
  <c r="AV1834"/>
  <c r="AY1834"/>
  <c r="AZ1834" s="1"/>
  <c r="BC1834"/>
  <c r="BF1834"/>
  <c r="BG1834"/>
  <c r="BJ1834"/>
  <c r="BM1834"/>
  <c r="BS1834"/>
  <c r="BT1834"/>
  <c r="BV1834"/>
  <c r="BW1834"/>
  <c r="BZ1834"/>
  <c r="CA1834"/>
  <c r="L1835"/>
  <c r="O1835"/>
  <c r="P1835"/>
  <c r="AF1835"/>
  <c r="AG1835"/>
  <c r="AI1835"/>
  <c r="AJ1835"/>
  <c r="AO1835"/>
  <c r="AR1835"/>
  <c r="AV1835"/>
  <c r="AZ1835" s="1"/>
  <c r="AY1835"/>
  <c r="BC1835"/>
  <c r="BF1835"/>
  <c r="BG1835" s="1"/>
  <c r="BJ1835"/>
  <c r="BM1835"/>
  <c r="BN1835"/>
  <c r="BP1835"/>
  <c r="BR1835"/>
  <c r="BS1835"/>
  <c r="BV1835"/>
  <c r="BW1835"/>
  <c r="CA1835" s="1"/>
  <c r="BZ1835"/>
  <c r="L1836"/>
  <c r="O1836"/>
  <c r="P1836"/>
  <c r="AF1836"/>
  <c r="AG1836"/>
  <c r="BP1836" s="1"/>
  <c r="AH1836"/>
  <c r="AI1836"/>
  <c r="AK1836" s="1"/>
  <c r="AL1836" s="1"/>
  <c r="AJ1836"/>
  <c r="AO1836"/>
  <c r="AS1836" s="1"/>
  <c r="AR1836"/>
  <c r="AV1836"/>
  <c r="AY1836"/>
  <c r="BC1836"/>
  <c r="BG1836" s="1"/>
  <c r="BF1836"/>
  <c r="BJ1836"/>
  <c r="BM1836"/>
  <c r="BN1836" s="1"/>
  <c r="BO1836"/>
  <c r="BQ1836"/>
  <c r="BR1836"/>
  <c r="BT1836" s="1"/>
  <c r="BS1836"/>
  <c r="BV1836"/>
  <c r="BZ1836" s="1"/>
  <c r="BW1836"/>
  <c r="CA1836" s="1"/>
  <c r="L1837"/>
  <c r="O1837"/>
  <c r="AF1837"/>
  <c r="AG1837"/>
  <c r="AI1837"/>
  <c r="AJ1837"/>
  <c r="AO1837"/>
  <c r="AR1837"/>
  <c r="AS1837" s="1"/>
  <c r="AV1837"/>
  <c r="AY1837"/>
  <c r="AZ1837"/>
  <c r="BC1837"/>
  <c r="BF1837"/>
  <c r="BJ1837"/>
  <c r="BM1837"/>
  <c r="BP1837"/>
  <c r="BR1837"/>
  <c r="BV1837"/>
  <c r="BZ1837" s="1"/>
  <c r="BW1837"/>
  <c r="CA1837"/>
  <c r="L1838"/>
  <c r="P1838" s="1"/>
  <c r="O1838"/>
  <c r="AF1838"/>
  <c r="AG1838"/>
  <c r="BP1838" s="1"/>
  <c r="BQ1838" s="1"/>
  <c r="AI1838"/>
  <c r="AJ1838"/>
  <c r="AO1838"/>
  <c r="AR1838"/>
  <c r="AV1838"/>
  <c r="AY1838"/>
  <c r="AZ1838" s="1"/>
  <c r="BC1838"/>
  <c r="BF1838"/>
  <c r="BG1838"/>
  <c r="BJ1838"/>
  <c r="BN1838" s="1"/>
  <c r="BM1838"/>
  <c r="BO1838"/>
  <c r="BS1838"/>
  <c r="BV1838"/>
  <c r="BW1838"/>
  <c r="BZ1838"/>
  <c r="CA1838"/>
  <c r="L1839"/>
  <c r="O1839"/>
  <c r="P1839"/>
  <c r="AF1839"/>
  <c r="AH1839" s="1"/>
  <c r="AG1839"/>
  <c r="AI1839"/>
  <c r="AJ1839"/>
  <c r="BS1839" s="1"/>
  <c r="AO1839"/>
  <c r="AR1839"/>
  <c r="AV1839"/>
  <c r="AZ1839" s="1"/>
  <c r="AY1839"/>
  <c r="BC1839"/>
  <c r="BF1839"/>
  <c r="BG1839"/>
  <c r="BJ1839"/>
  <c r="BM1839"/>
  <c r="BN1839"/>
  <c r="BO1839"/>
  <c r="BQ1839" s="1"/>
  <c r="BU1839" s="1"/>
  <c r="BP1839"/>
  <c r="BR1839"/>
  <c r="BT1839"/>
  <c r="BV1839"/>
  <c r="BW1839"/>
  <c r="CA1839" s="1"/>
  <c r="BZ1839"/>
  <c r="J1840"/>
  <c r="L1840" s="1"/>
  <c r="P1840" s="1"/>
  <c r="K1840"/>
  <c r="K1805" s="1"/>
  <c r="M1840"/>
  <c r="N1840"/>
  <c r="O1840" s="1"/>
  <c r="T1840"/>
  <c r="U1840"/>
  <c r="V1840"/>
  <c r="W1840"/>
  <c r="Z1840"/>
  <c r="AA1840"/>
  <c r="AB1840"/>
  <c r="AC1840"/>
  <c r="AM1840"/>
  <c r="AO1840" s="1"/>
  <c r="AN1840"/>
  <c r="AP1840"/>
  <c r="AQ1840"/>
  <c r="AT1840"/>
  <c r="AU1840"/>
  <c r="AU1805" s="1"/>
  <c r="AW1840"/>
  <c r="AY1840" s="1"/>
  <c r="AX1840"/>
  <c r="BA1840"/>
  <c r="BB1840"/>
  <c r="BD1840"/>
  <c r="BE1840"/>
  <c r="BF1840" s="1"/>
  <c r="BH1840"/>
  <c r="BI1840"/>
  <c r="BJ1840"/>
  <c r="BK1840"/>
  <c r="BL1840"/>
  <c r="BL1805" s="1"/>
  <c r="BM1840"/>
  <c r="BN1840"/>
  <c r="L1841"/>
  <c r="O1841"/>
  <c r="AF1841"/>
  <c r="AG1841"/>
  <c r="AI1841"/>
  <c r="AJ1841"/>
  <c r="AO1841"/>
  <c r="AR1841"/>
  <c r="AS1841" s="1"/>
  <c r="AV1841"/>
  <c r="AY1841"/>
  <c r="AZ1841"/>
  <c r="BC1841"/>
  <c r="BF1841"/>
  <c r="BJ1841"/>
  <c r="BN1841" s="1"/>
  <c r="BM1841"/>
  <c r="BP1841"/>
  <c r="BR1841"/>
  <c r="BV1841"/>
  <c r="BZ1841" s="1"/>
  <c r="BW1841"/>
  <c r="CA1841"/>
  <c r="L1842"/>
  <c r="P1842" s="1"/>
  <c r="O1842"/>
  <c r="AF1842"/>
  <c r="AG1842"/>
  <c r="BP1842" s="1"/>
  <c r="AI1842"/>
  <c r="AJ1842"/>
  <c r="AO1842"/>
  <c r="AS1842" s="1"/>
  <c r="AR1842"/>
  <c r="AV1842"/>
  <c r="AY1842"/>
  <c r="AZ1842"/>
  <c r="BC1842"/>
  <c r="BF1842"/>
  <c r="BG1842"/>
  <c r="BJ1842"/>
  <c r="BN1842" s="1"/>
  <c r="BM1842"/>
  <c r="BO1842"/>
  <c r="BQ1842"/>
  <c r="BS1842"/>
  <c r="BV1842"/>
  <c r="BW1842"/>
  <c r="BZ1842"/>
  <c r="CA1842"/>
  <c r="L1843"/>
  <c r="O1843"/>
  <c r="P1843"/>
  <c r="AF1843"/>
  <c r="AG1843"/>
  <c r="AI1843"/>
  <c r="AJ1843"/>
  <c r="AO1843"/>
  <c r="AR1843"/>
  <c r="AV1843"/>
  <c r="AY1843"/>
  <c r="BC1843"/>
  <c r="BF1843"/>
  <c r="BG1843" s="1"/>
  <c r="BJ1843"/>
  <c r="BM1843"/>
  <c r="BN1843"/>
  <c r="BP1843"/>
  <c r="BR1843"/>
  <c r="BS1843"/>
  <c r="BT1843" s="1"/>
  <c r="BV1843"/>
  <c r="BW1843"/>
  <c r="CA1843" s="1"/>
  <c r="BZ1843"/>
  <c r="L1844"/>
  <c r="P1844" s="1"/>
  <c r="O1844"/>
  <c r="AF1844"/>
  <c r="AG1844"/>
  <c r="AI1844"/>
  <c r="AJ1844"/>
  <c r="AK1844"/>
  <c r="AO1844"/>
  <c r="AR1844"/>
  <c r="AS1844"/>
  <c r="AV1844"/>
  <c r="AY1844"/>
  <c r="BC1844"/>
  <c r="BF1844"/>
  <c r="BJ1844"/>
  <c r="BM1844"/>
  <c r="BN1844" s="1"/>
  <c r="BO1844"/>
  <c r="BR1844"/>
  <c r="BS1844"/>
  <c r="BV1844"/>
  <c r="BZ1844" s="1"/>
  <c r="BW1844"/>
  <c r="CA1844" s="1"/>
  <c r="L1845"/>
  <c r="O1845"/>
  <c r="AF1845"/>
  <c r="AG1845"/>
  <c r="BP1845" s="1"/>
  <c r="AI1845"/>
  <c r="AJ1845"/>
  <c r="BS1845" s="1"/>
  <c r="AK1845"/>
  <c r="AO1845"/>
  <c r="AR1845"/>
  <c r="AS1845" s="1"/>
  <c r="AV1845"/>
  <c r="AY1845"/>
  <c r="AZ1845"/>
  <c r="BC1845"/>
  <c r="BG1845" s="1"/>
  <c r="BF1845"/>
  <c r="BJ1845"/>
  <c r="BM1845"/>
  <c r="BN1845" s="1"/>
  <c r="BR1845"/>
  <c r="BT1845" s="1"/>
  <c r="BV1845"/>
  <c r="BW1845"/>
  <c r="BZ1845"/>
  <c r="CA1845"/>
  <c r="L1846"/>
  <c r="O1846"/>
  <c r="P1846"/>
  <c r="AF1846"/>
  <c r="AG1846"/>
  <c r="AI1846"/>
  <c r="AJ1846"/>
  <c r="BS1846" s="1"/>
  <c r="AO1846"/>
  <c r="AR1846"/>
  <c r="AS1846" s="1"/>
  <c r="AV1846"/>
  <c r="AY1846"/>
  <c r="AZ1846"/>
  <c r="BC1846"/>
  <c r="BG1846" s="1"/>
  <c r="BF1846"/>
  <c r="BJ1846"/>
  <c r="BM1846"/>
  <c r="BO1846"/>
  <c r="BP1846"/>
  <c r="BQ1846"/>
  <c r="BV1846"/>
  <c r="BW1846"/>
  <c r="CA1846" s="1"/>
  <c r="BZ1846"/>
  <c r="L1847"/>
  <c r="O1847"/>
  <c r="P1847" s="1"/>
  <c r="AF1847"/>
  <c r="AG1847"/>
  <c r="AH1847"/>
  <c r="AI1847"/>
  <c r="AJ1847"/>
  <c r="AO1847"/>
  <c r="AS1847" s="1"/>
  <c r="AR1847"/>
  <c r="AV1847"/>
  <c r="AY1847"/>
  <c r="AZ1847"/>
  <c r="BC1847"/>
  <c r="BF1847"/>
  <c r="BG1847"/>
  <c r="BJ1847"/>
  <c r="BN1847" s="1"/>
  <c r="BM1847"/>
  <c r="BO1847"/>
  <c r="BQ1847" s="1"/>
  <c r="BP1847"/>
  <c r="BR1847"/>
  <c r="BS1847"/>
  <c r="BT1847"/>
  <c r="BV1847"/>
  <c r="BZ1847" s="1"/>
  <c r="BW1847"/>
  <c r="CA1847" s="1"/>
  <c r="L1848"/>
  <c r="O1848"/>
  <c r="AF1848"/>
  <c r="AG1848"/>
  <c r="AI1848"/>
  <c r="AJ1848"/>
  <c r="AK1848"/>
  <c r="AO1848"/>
  <c r="AR1848"/>
  <c r="AS1848"/>
  <c r="AV1848"/>
  <c r="AZ1848" s="1"/>
  <c r="AY1848"/>
  <c r="BC1848"/>
  <c r="BF1848"/>
  <c r="BG1848" s="1"/>
  <c r="BJ1848"/>
  <c r="BM1848"/>
  <c r="BN1848"/>
  <c r="BO1848"/>
  <c r="BR1848"/>
  <c r="BS1848"/>
  <c r="BV1848"/>
  <c r="BZ1848" s="1"/>
  <c r="BW1848"/>
  <c r="CA1848"/>
  <c r="L1849"/>
  <c r="P1849" s="1"/>
  <c r="O1849"/>
  <c r="AF1849"/>
  <c r="BO1849" s="1"/>
  <c r="BQ1849" s="1"/>
  <c r="AG1849"/>
  <c r="AH1849"/>
  <c r="AI1849"/>
  <c r="AJ1849"/>
  <c r="BS1849" s="1"/>
  <c r="AK1849"/>
  <c r="AL1849"/>
  <c r="AO1849"/>
  <c r="AR1849"/>
  <c r="AS1849"/>
  <c r="AV1849"/>
  <c r="AZ1849" s="1"/>
  <c r="AY1849"/>
  <c r="BC1849"/>
  <c r="BG1849" s="1"/>
  <c r="BF1849"/>
  <c r="BJ1849"/>
  <c r="BM1849"/>
  <c r="BN1849"/>
  <c r="BP1849"/>
  <c r="BR1849"/>
  <c r="BT1849"/>
  <c r="BU1849"/>
  <c r="BV1849"/>
  <c r="BW1849"/>
  <c r="BZ1849"/>
  <c r="CA1849"/>
  <c r="L1850"/>
  <c r="O1850"/>
  <c r="P1850"/>
  <c r="AF1850"/>
  <c r="AG1850"/>
  <c r="AI1850"/>
  <c r="BR1850" s="1"/>
  <c r="AJ1850"/>
  <c r="BS1850" s="1"/>
  <c r="BT1850" s="1"/>
  <c r="AK1850"/>
  <c r="AO1850"/>
  <c r="AR1850"/>
  <c r="AS1850"/>
  <c r="AV1850"/>
  <c r="AY1850"/>
  <c r="AZ1850"/>
  <c r="BC1850"/>
  <c r="BG1850" s="1"/>
  <c r="BF1850"/>
  <c r="BJ1850"/>
  <c r="BM1850"/>
  <c r="BP1850"/>
  <c r="BV1850"/>
  <c r="BW1850"/>
  <c r="CA1850" s="1"/>
  <c r="BZ1850"/>
  <c r="L1851"/>
  <c r="O1851"/>
  <c r="P1851"/>
  <c r="AF1851"/>
  <c r="AG1851"/>
  <c r="AH1851"/>
  <c r="AI1851"/>
  <c r="AK1851" s="1"/>
  <c r="AJ1851"/>
  <c r="AO1851"/>
  <c r="AS1851" s="1"/>
  <c r="AR1851"/>
  <c r="AV1851"/>
  <c r="AY1851"/>
  <c r="AZ1851"/>
  <c r="BC1851"/>
  <c r="BF1851"/>
  <c r="BG1851"/>
  <c r="BJ1851"/>
  <c r="BN1851" s="1"/>
  <c r="BM1851"/>
  <c r="BO1851"/>
  <c r="BP1851"/>
  <c r="BR1851"/>
  <c r="BT1851" s="1"/>
  <c r="BS1851"/>
  <c r="BV1851"/>
  <c r="BZ1851" s="1"/>
  <c r="BW1851"/>
  <c r="CA1851" s="1"/>
  <c r="L1852"/>
  <c r="O1852"/>
  <c r="P1852"/>
  <c r="AF1852"/>
  <c r="AG1852"/>
  <c r="BP1852" s="1"/>
  <c r="AH1852"/>
  <c r="AI1852"/>
  <c r="AJ1852"/>
  <c r="AO1852"/>
  <c r="AS1852" s="1"/>
  <c r="AR1852"/>
  <c r="AV1852"/>
  <c r="AY1852"/>
  <c r="BC1852"/>
  <c r="BF1852"/>
  <c r="BG1852"/>
  <c r="BJ1852"/>
  <c r="BM1852"/>
  <c r="BN1852"/>
  <c r="BO1852"/>
  <c r="BQ1852"/>
  <c r="BS1852"/>
  <c r="BV1852"/>
  <c r="BZ1852" s="1"/>
  <c r="BW1852"/>
  <c r="CA1852"/>
  <c r="L1853"/>
  <c r="P1853" s="1"/>
  <c r="O1853"/>
  <c r="AF1853"/>
  <c r="BO1853" s="1"/>
  <c r="AG1853"/>
  <c r="AH1853"/>
  <c r="AI1853"/>
  <c r="AJ1853"/>
  <c r="BS1853" s="1"/>
  <c r="AK1853"/>
  <c r="AL1853"/>
  <c r="AO1853"/>
  <c r="AR1853"/>
  <c r="AS1853"/>
  <c r="AV1853"/>
  <c r="AZ1853" s="1"/>
  <c r="AY1853"/>
  <c r="BC1853"/>
  <c r="BF1853"/>
  <c r="BJ1853"/>
  <c r="BN1853" s="1"/>
  <c r="BM1853"/>
  <c r="BP1853"/>
  <c r="BQ1853" s="1"/>
  <c r="BR1853"/>
  <c r="BT1853"/>
  <c r="BU1853"/>
  <c r="BV1853"/>
  <c r="BZ1853" s="1"/>
  <c r="BW1853"/>
  <c r="CA1853"/>
  <c r="L1854"/>
  <c r="P1854" s="1"/>
  <c r="O1854"/>
  <c r="AF1854"/>
  <c r="AH1854" s="1"/>
  <c r="AG1854"/>
  <c r="AI1854"/>
  <c r="BR1854" s="1"/>
  <c r="AJ1854"/>
  <c r="AK1854"/>
  <c r="AO1854"/>
  <c r="AS1854" s="1"/>
  <c r="AR1854"/>
  <c r="AV1854"/>
  <c r="AY1854"/>
  <c r="AZ1854" s="1"/>
  <c r="BC1854"/>
  <c r="BF1854"/>
  <c r="BG1854"/>
  <c r="BJ1854"/>
  <c r="BM1854"/>
  <c r="BO1854"/>
  <c r="BQ1854" s="1"/>
  <c r="BP1854"/>
  <c r="BS1854"/>
  <c r="BT1854"/>
  <c r="BU1854"/>
  <c r="BV1854"/>
  <c r="BW1854"/>
  <c r="BZ1854"/>
  <c r="CA1854"/>
  <c r="L1855"/>
  <c r="O1855"/>
  <c r="P1855"/>
  <c r="AF1855"/>
  <c r="AG1855"/>
  <c r="AI1855"/>
  <c r="AK1855" s="1"/>
  <c r="AJ1855"/>
  <c r="AO1855"/>
  <c r="AR1855"/>
  <c r="AV1855"/>
  <c r="AZ1855" s="1"/>
  <c r="AY1855"/>
  <c r="BC1855"/>
  <c r="BF1855"/>
  <c r="BG1855" s="1"/>
  <c r="BJ1855"/>
  <c r="BM1855"/>
  <c r="BN1855"/>
  <c r="BP1855"/>
  <c r="BR1855"/>
  <c r="BT1855" s="1"/>
  <c r="BS1855"/>
  <c r="BV1855"/>
  <c r="BW1855"/>
  <c r="CA1855" s="1"/>
  <c r="BZ1855"/>
  <c r="L1856"/>
  <c r="O1856"/>
  <c r="P1856"/>
  <c r="AF1856"/>
  <c r="AG1856"/>
  <c r="BP1856" s="1"/>
  <c r="AH1856"/>
  <c r="AI1856"/>
  <c r="AK1856" s="1"/>
  <c r="AL1856" s="1"/>
  <c r="AJ1856"/>
  <c r="AO1856"/>
  <c r="AS1856" s="1"/>
  <c r="AR1856"/>
  <c r="AV1856"/>
  <c r="AY1856"/>
  <c r="BC1856"/>
  <c r="BG1856" s="1"/>
  <c r="BF1856"/>
  <c r="BJ1856"/>
  <c r="BM1856"/>
  <c r="BN1856" s="1"/>
  <c r="BO1856"/>
  <c r="BQ1856"/>
  <c r="BU1856" s="1"/>
  <c r="BR1856"/>
  <c r="BT1856" s="1"/>
  <c r="BS1856"/>
  <c r="BV1856"/>
  <c r="BZ1856" s="1"/>
  <c r="BW1856"/>
  <c r="CA1856" s="1"/>
  <c r="L1857"/>
  <c r="O1857"/>
  <c r="AF1857"/>
  <c r="AG1857"/>
  <c r="AI1857"/>
  <c r="AJ1857"/>
  <c r="AO1857"/>
  <c r="AR1857"/>
  <c r="AS1857" s="1"/>
  <c r="AV1857"/>
  <c r="AY1857"/>
  <c r="AZ1857"/>
  <c r="BC1857"/>
  <c r="BF1857"/>
  <c r="BJ1857"/>
  <c r="BN1857" s="1"/>
  <c r="BM1857"/>
  <c r="BP1857"/>
  <c r="BR1857"/>
  <c r="BV1857"/>
  <c r="BZ1857" s="1"/>
  <c r="BW1857"/>
  <c r="CA1857"/>
  <c r="J1858"/>
  <c r="L1858" s="1"/>
  <c r="K1858"/>
  <c r="M1858"/>
  <c r="N1858"/>
  <c r="T1858"/>
  <c r="T1805" s="1"/>
  <c r="U1858"/>
  <c r="V1858"/>
  <c r="W1858"/>
  <c r="Z1858"/>
  <c r="AA1858"/>
  <c r="AB1858"/>
  <c r="AC1858"/>
  <c r="AM1858"/>
  <c r="AN1858"/>
  <c r="AP1858"/>
  <c r="AQ1858"/>
  <c r="AR1858"/>
  <c r="AT1858"/>
  <c r="AU1858"/>
  <c r="AV1858"/>
  <c r="AZ1858" s="1"/>
  <c r="AW1858"/>
  <c r="AY1858" s="1"/>
  <c r="AX1858"/>
  <c r="BA1858"/>
  <c r="BC1858" s="1"/>
  <c r="BG1858" s="1"/>
  <c r="BB1858"/>
  <c r="BD1858"/>
  <c r="BF1858" s="1"/>
  <c r="BE1858"/>
  <c r="BH1858"/>
  <c r="BH1805" s="1"/>
  <c r="BI1858"/>
  <c r="BK1858"/>
  <c r="BM1858" s="1"/>
  <c r="BL1858"/>
  <c r="L1859"/>
  <c r="O1859"/>
  <c r="P1859"/>
  <c r="AF1859"/>
  <c r="AG1859"/>
  <c r="AI1859"/>
  <c r="AJ1859"/>
  <c r="AO1859"/>
  <c r="AR1859"/>
  <c r="AV1859"/>
  <c r="AZ1859" s="1"/>
  <c r="AY1859"/>
  <c r="BC1859"/>
  <c r="BF1859"/>
  <c r="BG1859" s="1"/>
  <c r="BJ1859"/>
  <c r="BM1859"/>
  <c r="BN1859"/>
  <c r="BP1859"/>
  <c r="BR1859"/>
  <c r="BS1859"/>
  <c r="BV1859"/>
  <c r="BW1859"/>
  <c r="CA1859" s="1"/>
  <c r="BZ1859"/>
  <c r="L1860"/>
  <c r="O1860"/>
  <c r="P1860"/>
  <c r="AF1860"/>
  <c r="AG1860"/>
  <c r="BP1860" s="1"/>
  <c r="AH1860"/>
  <c r="AI1860"/>
  <c r="AK1860" s="1"/>
  <c r="AL1860" s="1"/>
  <c r="AJ1860"/>
  <c r="AO1860"/>
  <c r="AS1860" s="1"/>
  <c r="AR1860"/>
  <c r="AV1860"/>
  <c r="AY1860"/>
  <c r="BC1860"/>
  <c r="BG1860" s="1"/>
  <c r="BF1860"/>
  <c r="BJ1860"/>
  <c r="BM1860"/>
  <c r="BN1860" s="1"/>
  <c r="BO1860"/>
  <c r="BQ1860"/>
  <c r="BR1860"/>
  <c r="BT1860" s="1"/>
  <c r="BS1860"/>
  <c r="BV1860"/>
  <c r="BZ1860" s="1"/>
  <c r="BW1860"/>
  <c r="CA1860" s="1"/>
  <c r="L1861"/>
  <c r="O1861"/>
  <c r="AF1861"/>
  <c r="AG1861"/>
  <c r="AI1861"/>
  <c r="AJ1861"/>
  <c r="AO1861"/>
  <c r="AR1861"/>
  <c r="AS1861" s="1"/>
  <c r="AV1861"/>
  <c r="AY1861"/>
  <c r="AZ1861"/>
  <c r="BC1861"/>
  <c r="BF1861"/>
  <c r="BJ1861"/>
  <c r="BM1861"/>
  <c r="BP1861"/>
  <c r="BR1861"/>
  <c r="BV1861"/>
  <c r="BZ1861" s="1"/>
  <c r="BW1861"/>
  <c r="CA1861"/>
  <c r="L1862"/>
  <c r="P1862" s="1"/>
  <c r="O1862"/>
  <c r="AF1862"/>
  <c r="AG1862"/>
  <c r="AI1862"/>
  <c r="AJ1862"/>
  <c r="AO1862"/>
  <c r="AR1862"/>
  <c r="AV1862"/>
  <c r="AY1862"/>
  <c r="AZ1862" s="1"/>
  <c r="BC1862"/>
  <c r="BF1862"/>
  <c r="BG1862"/>
  <c r="BJ1862"/>
  <c r="BN1862" s="1"/>
  <c r="BM1862"/>
  <c r="BO1862"/>
  <c r="BP1862"/>
  <c r="BS1862"/>
  <c r="BV1862"/>
  <c r="BW1862"/>
  <c r="BZ1862"/>
  <c r="CA1862"/>
  <c r="L1863"/>
  <c r="O1863"/>
  <c r="P1863"/>
  <c r="AF1863"/>
  <c r="AH1863" s="1"/>
  <c r="AG1863"/>
  <c r="AI1863"/>
  <c r="AJ1863"/>
  <c r="AO1863"/>
  <c r="AR1863"/>
  <c r="AV1863"/>
  <c r="AZ1863" s="1"/>
  <c r="AY1863"/>
  <c r="BC1863"/>
  <c r="BF1863"/>
  <c r="BG1863"/>
  <c r="BJ1863"/>
  <c r="BM1863"/>
  <c r="BN1863"/>
  <c r="BO1863"/>
  <c r="BQ1863" s="1"/>
  <c r="BP1863"/>
  <c r="BR1863"/>
  <c r="BV1863"/>
  <c r="BW1863"/>
  <c r="CA1863" s="1"/>
  <c r="BZ1863"/>
  <c r="L1864"/>
  <c r="P1864" s="1"/>
  <c r="O1864"/>
  <c r="AF1864"/>
  <c r="AG1864"/>
  <c r="AI1864"/>
  <c r="AJ1864"/>
  <c r="AK1864"/>
  <c r="AO1864"/>
  <c r="AR1864"/>
  <c r="AS1864"/>
  <c r="AV1864"/>
  <c r="AY1864"/>
  <c r="BC1864"/>
  <c r="BG1864" s="1"/>
  <c r="BF1864"/>
  <c r="BJ1864"/>
  <c r="BM1864"/>
  <c r="BN1864"/>
  <c r="BO1864"/>
  <c r="BR1864"/>
  <c r="BT1864" s="1"/>
  <c r="BS1864"/>
  <c r="BV1864"/>
  <c r="BZ1864" s="1"/>
  <c r="BW1864"/>
  <c r="CA1864"/>
  <c r="L1865"/>
  <c r="O1865"/>
  <c r="AF1865"/>
  <c r="AG1865"/>
  <c r="BP1865" s="1"/>
  <c r="AI1865"/>
  <c r="AJ1865"/>
  <c r="AO1865"/>
  <c r="AR1865"/>
  <c r="AS1865"/>
  <c r="AV1865"/>
  <c r="AY1865"/>
  <c r="AZ1865"/>
  <c r="BC1865"/>
  <c r="BG1865" s="1"/>
  <c r="BF1865"/>
  <c r="BJ1865"/>
  <c r="BM1865"/>
  <c r="BN1865"/>
  <c r="BR1865"/>
  <c r="BV1865"/>
  <c r="BW1865"/>
  <c r="BZ1865"/>
  <c r="CA1865"/>
  <c r="L1866"/>
  <c r="O1866"/>
  <c r="P1866"/>
  <c r="AF1866"/>
  <c r="AG1866"/>
  <c r="AI1866"/>
  <c r="AJ1866"/>
  <c r="AO1866"/>
  <c r="AR1866"/>
  <c r="AS1866"/>
  <c r="AV1866"/>
  <c r="AY1866"/>
  <c r="AZ1866"/>
  <c r="BC1866"/>
  <c r="BG1866" s="1"/>
  <c r="BF1866"/>
  <c r="BJ1866"/>
  <c r="BN1866" s="1"/>
  <c r="BM1866"/>
  <c r="BO1866"/>
  <c r="BP1866"/>
  <c r="BQ1866"/>
  <c r="BS1866"/>
  <c r="BV1866"/>
  <c r="BW1866"/>
  <c r="CA1866" s="1"/>
  <c r="BZ1866"/>
  <c r="L1867"/>
  <c r="O1867"/>
  <c r="P1867" s="1"/>
  <c r="AF1867"/>
  <c r="AG1867"/>
  <c r="AH1867"/>
  <c r="AI1867"/>
  <c r="AJ1867"/>
  <c r="AO1867"/>
  <c r="AS1867" s="1"/>
  <c r="AR1867"/>
  <c r="AV1867"/>
  <c r="AY1867"/>
  <c r="AZ1867" s="1"/>
  <c r="BC1867"/>
  <c r="BF1867"/>
  <c r="BG1867"/>
  <c r="BJ1867"/>
  <c r="BN1867" s="1"/>
  <c r="BM1867"/>
  <c r="BO1867"/>
  <c r="BP1867"/>
  <c r="BR1867"/>
  <c r="BS1867"/>
  <c r="BT1867"/>
  <c r="BV1867"/>
  <c r="BZ1867" s="1"/>
  <c r="BW1867"/>
  <c r="CA1867" s="1"/>
  <c r="L1868"/>
  <c r="P1868" s="1"/>
  <c r="O1868"/>
  <c r="AF1868"/>
  <c r="AG1868"/>
  <c r="BP1868" s="1"/>
  <c r="AH1868"/>
  <c r="AI1868"/>
  <c r="AJ1868"/>
  <c r="AK1868"/>
  <c r="AL1868"/>
  <c r="AO1868"/>
  <c r="AR1868"/>
  <c r="AS1868"/>
  <c r="AV1868"/>
  <c r="AZ1868" s="1"/>
  <c r="AY1868"/>
  <c r="BC1868"/>
  <c r="BF1868"/>
  <c r="BG1868"/>
  <c r="BJ1868"/>
  <c r="BM1868"/>
  <c r="BN1868"/>
  <c r="BO1868"/>
  <c r="BQ1868" s="1"/>
  <c r="BR1868"/>
  <c r="BS1868"/>
  <c r="BV1868"/>
  <c r="BZ1868" s="1"/>
  <c r="BW1868"/>
  <c r="CA1868"/>
  <c r="L1869"/>
  <c r="P1869" s="1"/>
  <c r="O1869"/>
  <c r="AF1869"/>
  <c r="BO1869" s="1"/>
  <c r="AG1869"/>
  <c r="AH1869" s="1"/>
  <c r="AI1869"/>
  <c r="AJ1869"/>
  <c r="BS1869" s="1"/>
  <c r="AK1869"/>
  <c r="AO1869"/>
  <c r="AR1869"/>
  <c r="AS1869"/>
  <c r="AV1869"/>
  <c r="AZ1869" s="1"/>
  <c r="AY1869"/>
  <c r="BC1869"/>
  <c r="BF1869"/>
  <c r="BJ1869"/>
  <c r="BM1869"/>
  <c r="BN1869"/>
  <c r="BR1869"/>
  <c r="BT1869"/>
  <c r="BV1869"/>
  <c r="BW1869"/>
  <c r="BZ1869"/>
  <c r="CA1869"/>
  <c r="L1870"/>
  <c r="O1870"/>
  <c r="P1870"/>
  <c r="AF1870"/>
  <c r="AH1870" s="1"/>
  <c r="AG1870"/>
  <c r="AI1870"/>
  <c r="BR1870" s="1"/>
  <c r="AJ1870"/>
  <c r="AO1870"/>
  <c r="AR1870"/>
  <c r="AS1870"/>
  <c r="AV1870"/>
  <c r="AY1870"/>
  <c r="AZ1870"/>
  <c r="BC1870"/>
  <c r="BG1870" s="1"/>
  <c r="BF1870"/>
  <c r="BJ1870"/>
  <c r="BM1870"/>
  <c r="BO1870"/>
  <c r="BQ1870" s="1"/>
  <c r="BP1870"/>
  <c r="BV1870"/>
  <c r="BW1870"/>
  <c r="CA1870" s="1"/>
  <c r="BZ1870"/>
  <c r="L1871"/>
  <c r="O1871"/>
  <c r="P1871" s="1"/>
  <c r="AF1871"/>
  <c r="AG1871"/>
  <c r="AH1871"/>
  <c r="AL1871" s="1"/>
  <c r="AI1871"/>
  <c r="AK1871" s="1"/>
  <c r="AJ1871"/>
  <c r="AO1871"/>
  <c r="AR1871"/>
  <c r="AV1871"/>
  <c r="AY1871"/>
  <c r="AZ1871"/>
  <c r="BC1871"/>
  <c r="BF1871"/>
  <c r="BG1871"/>
  <c r="BJ1871"/>
  <c r="BN1871" s="1"/>
  <c r="BM1871"/>
  <c r="BO1871"/>
  <c r="BP1871"/>
  <c r="BR1871"/>
  <c r="BT1871" s="1"/>
  <c r="BS1871"/>
  <c r="BV1871"/>
  <c r="BZ1871" s="1"/>
  <c r="BW1871"/>
  <c r="CA1871" s="1"/>
  <c r="L1872"/>
  <c r="O1872"/>
  <c r="P1872" s="1"/>
  <c r="AF1872"/>
  <c r="AG1872"/>
  <c r="BP1872" s="1"/>
  <c r="AH1872"/>
  <c r="AI1872"/>
  <c r="AJ1872"/>
  <c r="AO1872"/>
  <c r="AS1872" s="1"/>
  <c r="AR1872"/>
  <c r="AV1872"/>
  <c r="AZ1872" s="1"/>
  <c r="AY1872"/>
  <c r="BC1872"/>
  <c r="BF1872"/>
  <c r="BG1872"/>
  <c r="BJ1872"/>
  <c r="BM1872"/>
  <c r="BN1872"/>
  <c r="BO1872"/>
  <c r="BQ1872" s="1"/>
  <c r="BS1872"/>
  <c r="BV1872"/>
  <c r="BZ1872" s="1"/>
  <c r="BW1872"/>
  <c r="CA1872"/>
  <c r="L1873"/>
  <c r="O1873"/>
  <c r="AF1873"/>
  <c r="BO1873" s="1"/>
  <c r="AG1873"/>
  <c r="AH1873"/>
  <c r="AI1873"/>
  <c r="AJ1873"/>
  <c r="BS1873" s="1"/>
  <c r="AK1873"/>
  <c r="AL1873"/>
  <c r="AO1873"/>
  <c r="AR1873"/>
  <c r="AS1873"/>
  <c r="AV1873"/>
  <c r="AZ1873" s="1"/>
  <c r="AY1873"/>
  <c r="BC1873"/>
  <c r="BF1873"/>
  <c r="BJ1873"/>
  <c r="BN1873" s="1"/>
  <c r="BM1873"/>
  <c r="BP1873"/>
  <c r="BQ1873"/>
  <c r="BU1873" s="1"/>
  <c r="BR1873"/>
  <c r="BT1873"/>
  <c r="BV1873"/>
  <c r="BZ1873" s="1"/>
  <c r="BW1873"/>
  <c r="CA1873"/>
  <c r="L1874"/>
  <c r="P1874" s="1"/>
  <c r="O1874"/>
  <c r="AF1874"/>
  <c r="AG1874"/>
  <c r="AI1874"/>
  <c r="BR1874" s="1"/>
  <c r="AJ1874"/>
  <c r="AK1874"/>
  <c r="AO1874"/>
  <c r="AS1874" s="1"/>
  <c r="AR1874"/>
  <c r="AV1874"/>
  <c r="AY1874"/>
  <c r="AZ1874" s="1"/>
  <c r="BC1874"/>
  <c r="BF1874"/>
  <c r="BG1874"/>
  <c r="BJ1874"/>
  <c r="BM1874"/>
  <c r="BO1874"/>
  <c r="BP1874"/>
  <c r="BS1874"/>
  <c r="BT1874"/>
  <c r="BV1874"/>
  <c r="BW1874"/>
  <c r="BZ1874"/>
  <c r="CA1874"/>
  <c r="L1875"/>
  <c r="O1875"/>
  <c r="P1875"/>
  <c r="AF1875"/>
  <c r="AG1875"/>
  <c r="AI1875"/>
  <c r="AJ1875"/>
  <c r="AO1875"/>
  <c r="AR1875"/>
  <c r="AV1875"/>
  <c r="AZ1875" s="1"/>
  <c r="AY1875"/>
  <c r="BC1875"/>
  <c r="BF1875"/>
  <c r="BG1875" s="1"/>
  <c r="BJ1875"/>
  <c r="BM1875"/>
  <c r="BN1875"/>
  <c r="BP1875"/>
  <c r="BR1875"/>
  <c r="BS1875"/>
  <c r="BV1875"/>
  <c r="BW1875"/>
  <c r="CA1875" s="1"/>
  <c r="BZ1875"/>
  <c r="L1876"/>
  <c r="O1876"/>
  <c r="P1876"/>
  <c r="AF1876"/>
  <c r="AG1876"/>
  <c r="BP1876" s="1"/>
  <c r="AH1876"/>
  <c r="AI1876"/>
  <c r="AK1876" s="1"/>
  <c r="AL1876" s="1"/>
  <c r="AJ1876"/>
  <c r="AO1876"/>
  <c r="AS1876" s="1"/>
  <c r="AR1876"/>
  <c r="AV1876"/>
  <c r="AY1876"/>
  <c r="BC1876"/>
  <c r="BG1876" s="1"/>
  <c r="BF1876"/>
  <c r="BJ1876"/>
  <c r="BM1876"/>
  <c r="BN1876" s="1"/>
  <c r="BO1876"/>
  <c r="BQ1876"/>
  <c r="BR1876"/>
  <c r="BT1876" s="1"/>
  <c r="BS1876"/>
  <c r="BV1876"/>
  <c r="BZ1876" s="1"/>
  <c r="BW1876"/>
  <c r="CA1876" s="1"/>
  <c r="L1877"/>
  <c r="O1877"/>
  <c r="AF1877"/>
  <c r="AG1877"/>
  <c r="AI1877"/>
  <c r="AJ1877"/>
  <c r="AO1877"/>
  <c r="AR1877"/>
  <c r="AS1877" s="1"/>
  <c r="AV1877"/>
  <c r="AY1877"/>
  <c r="AZ1877"/>
  <c r="BC1877"/>
  <c r="BF1877"/>
  <c r="BJ1877"/>
  <c r="BM1877"/>
  <c r="BP1877"/>
  <c r="BR1877"/>
  <c r="BV1877"/>
  <c r="BZ1877" s="1"/>
  <c r="BW1877"/>
  <c r="CA1877"/>
  <c r="L1878"/>
  <c r="P1878" s="1"/>
  <c r="O1878"/>
  <c r="AF1878"/>
  <c r="AG1878"/>
  <c r="AI1878"/>
  <c r="AJ1878"/>
  <c r="AO1878"/>
  <c r="AR1878"/>
  <c r="AV1878"/>
  <c r="AY1878"/>
  <c r="AZ1878" s="1"/>
  <c r="BC1878"/>
  <c r="BF1878"/>
  <c r="BG1878"/>
  <c r="BJ1878"/>
  <c r="BN1878" s="1"/>
  <c r="BM1878"/>
  <c r="BO1878"/>
  <c r="BP1878"/>
  <c r="BQ1878" s="1"/>
  <c r="BS1878"/>
  <c r="BV1878"/>
  <c r="BW1878"/>
  <c r="BZ1878"/>
  <c r="CA1878"/>
  <c r="L1879"/>
  <c r="O1879"/>
  <c r="P1879"/>
  <c r="AF1879"/>
  <c r="AH1879" s="1"/>
  <c r="AG1879"/>
  <c r="AI1879"/>
  <c r="AJ1879"/>
  <c r="BS1879" s="1"/>
  <c r="BT1879" s="1"/>
  <c r="AO1879"/>
  <c r="AR1879"/>
  <c r="AV1879"/>
  <c r="AZ1879" s="1"/>
  <c r="AY1879"/>
  <c r="BC1879"/>
  <c r="BF1879"/>
  <c r="BG1879"/>
  <c r="BJ1879"/>
  <c r="BM1879"/>
  <c r="BN1879"/>
  <c r="BO1879"/>
  <c r="BQ1879" s="1"/>
  <c r="BP1879"/>
  <c r="BR1879"/>
  <c r="BV1879"/>
  <c r="BW1879"/>
  <c r="CA1879" s="1"/>
  <c r="BZ1879"/>
  <c r="L1880"/>
  <c r="P1880" s="1"/>
  <c r="O1880"/>
  <c r="AF1880"/>
  <c r="AG1880"/>
  <c r="AI1880"/>
  <c r="AJ1880"/>
  <c r="AK1880"/>
  <c r="AO1880"/>
  <c r="AR1880"/>
  <c r="AS1880"/>
  <c r="AV1880"/>
  <c r="AY1880"/>
  <c r="BC1880"/>
  <c r="BG1880" s="1"/>
  <c r="BF1880"/>
  <c r="BJ1880"/>
  <c r="BM1880"/>
  <c r="BN1880"/>
  <c r="BO1880"/>
  <c r="BR1880"/>
  <c r="BT1880" s="1"/>
  <c r="BS1880"/>
  <c r="BV1880"/>
  <c r="BZ1880" s="1"/>
  <c r="BW1880"/>
  <c r="CA1880"/>
  <c r="L1881"/>
  <c r="O1881"/>
  <c r="AF1881"/>
  <c r="AG1881"/>
  <c r="BP1881" s="1"/>
  <c r="AI1881"/>
  <c r="AJ1881"/>
  <c r="AO1881"/>
  <c r="AR1881"/>
  <c r="AS1881"/>
  <c r="AV1881"/>
  <c r="AY1881"/>
  <c r="AZ1881"/>
  <c r="BC1881"/>
  <c r="BG1881" s="1"/>
  <c r="BF1881"/>
  <c r="BJ1881"/>
  <c r="BM1881"/>
  <c r="BN1881"/>
  <c r="BR1881"/>
  <c r="BV1881"/>
  <c r="BW1881"/>
  <c r="BZ1881"/>
  <c r="CA1881"/>
  <c r="L1882"/>
  <c r="O1882"/>
  <c r="P1882"/>
  <c r="AF1882"/>
  <c r="AG1882"/>
  <c r="AI1882"/>
  <c r="AJ1882"/>
  <c r="AO1882"/>
  <c r="AR1882"/>
  <c r="AS1882"/>
  <c r="AV1882"/>
  <c r="AY1882"/>
  <c r="AZ1882"/>
  <c r="BC1882"/>
  <c r="BG1882" s="1"/>
  <c r="BF1882"/>
  <c r="BJ1882"/>
  <c r="BN1882" s="1"/>
  <c r="BM1882"/>
  <c r="BO1882"/>
  <c r="BP1882"/>
  <c r="BQ1882"/>
  <c r="BS1882"/>
  <c r="BV1882"/>
  <c r="BW1882"/>
  <c r="CA1882" s="1"/>
  <c r="BZ1882"/>
  <c r="L1883"/>
  <c r="O1883"/>
  <c r="P1883" s="1"/>
  <c r="AF1883"/>
  <c r="AG1883"/>
  <c r="AH1883"/>
  <c r="AI1883"/>
  <c r="AJ1883"/>
  <c r="AO1883"/>
  <c r="AS1883" s="1"/>
  <c r="AR1883"/>
  <c r="AV1883"/>
  <c r="AY1883"/>
  <c r="AZ1883" s="1"/>
  <c r="BC1883"/>
  <c r="BF1883"/>
  <c r="BG1883"/>
  <c r="BJ1883"/>
  <c r="BN1883" s="1"/>
  <c r="BM1883"/>
  <c r="BO1883"/>
  <c r="BP1883"/>
  <c r="BR1883"/>
  <c r="BS1883"/>
  <c r="BT1883"/>
  <c r="BV1883"/>
  <c r="BZ1883" s="1"/>
  <c r="BW1883"/>
  <c r="CA1883" s="1"/>
  <c r="L1884"/>
  <c r="P1884" s="1"/>
  <c r="O1884"/>
  <c r="AF1884"/>
  <c r="AG1884"/>
  <c r="BP1884" s="1"/>
  <c r="AH1884"/>
  <c r="AI1884"/>
  <c r="AJ1884"/>
  <c r="AK1884"/>
  <c r="AL1884"/>
  <c r="AO1884"/>
  <c r="AR1884"/>
  <c r="AS1884"/>
  <c r="AV1884"/>
  <c r="AZ1884" s="1"/>
  <c r="AY1884"/>
  <c r="BC1884"/>
  <c r="BF1884"/>
  <c r="BG1884"/>
  <c r="BJ1884"/>
  <c r="BM1884"/>
  <c r="BN1884"/>
  <c r="BO1884"/>
  <c r="BQ1884" s="1"/>
  <c r="BR1884"/>
  <c r="BS1884"/>
  <c r="BV1884"/>
  <c r="BZ1884" s="1"/>
  <c r="BW1884"/>
  <c r="CA1884"/>
  <c r="L1885"/>
  <c r="P1885" s="1"/>
  <c r="O1885"/>
  <c r="AF1885"/>
  <c r="BO1885" s="1"/>
  <c r="AG1885"/>
  <c r="AH1885" s="1"/>
  <c r="AI1885"/>
  <c r="AJ1885"/>
  <c r="BS1885" s="1"/>
  <c r="AK1885"/>
  <c r="AO1885"/>
  <c r="AR1885"/>
  <c r="AS1885"/>
  <c r="AV1885"/>
  <c r="AZ1885" s="1"/>
  <c r="AY1885"/>
  <c r="BC1885"/>
  <c r="BF1885"/>
  <c r="BJ1885"/>
  <c r="BM1885"/>
  <c r="BN1885"/>
  <c r="BR1885"/>
  <c r="BT1885"/>
  <c r="BV1885"/>
  <c r="BW1885"/>
  <c r="BZ1885"/>
  <c r="CA1885"/>
  <c r="L1886"/>
  <c r="O1886"/>
  <c r="P1886"/>
  <c r="AF1886"/>
  <c r="AH1886" s="1"/>
  <c r="AG1886"/>
  <c r="AI1886"/>
  <c r="BR1886" s="1"/>
  <c r="AJ1886"/>
  <c r="AO1886"/>
  <c r="AR1886"/>
  <c r="AS1886"/>
  <c r="AV1886"/>
  <c r="AY1886"/>
  <c r="AZ1886"/>
  <c r="BC1886"/>
  <c r="BG1886" s="1"/>
  <c r="BF1886"/>
  <c r="BJ1886"/>
  <c r="BM1886"/>
  <c r="BO1886"/>
  <c r="BQ1886" s="1"/>
  <c r="BP1886"/>
  <c r="BV1886"/>
  <c r="BW1886"/>
  <c r="CA1886" s="1"/>
  <c r="BZ1886"/>
  <c r="L1887"/>
  <c r="O1887"/>
  <c r="P1887" s="1"/>
  <c r="AF1887"/>
  <c r="AG1887"/>
  <c r="AH1887"/>
  <c r="AL1887" s="1"/>
  <c r="AI1887"/>
  <c r="AK1887" s="1"/>
  <c r="AJ1887"/>
  <c r="AO1887"/>
  <c r="AR1887"/>
  <c r="AV1887"/>
  <c r="AY1887"/>
  <c r="AZ1887"/>
  <c r="BC1887"/>
  <c r="BF1887"/>
  <c r="BG1887"/>
  <c r="BJ1887"/>
  <c r="BN1887" s="1"/>
  <c r="BM1887"/>
  <c r="BO1887"/>
  <c r="BP1887"/>
  <c r="BR1887"/>
  <c r="BT1887" s="1"/>
  <c r="BS1887"/>
  <c r="BV1887"/>
  <c r="BZ1887" s="1"/>
  <c r="BW1887"/>
  <c r="CA1887" s="1"/>
  <c r="L1888"/>
  <c r="O1888"/>
  <c r="P1888" s="1"/>
  <c r="AF1888"/>
  <c r="AG1888"/>
  <c r="BP1888" s="1"/>
  <c r="AH1888"/>
  <c r="AI1888"/>
  <c r="AJ1888"/>
  <c r="AO1888"/>
  <c r="AS1888" s="1"/>
  <c r="AR1888"/>
  <c r="AV1888"/>
  <c r="AZ1888" s="1"/>
  <c r="AY1888"/>
  <c r="BC1888"/>
  <c r="BF1888"/>
  <c r="BG1888"/>
  <c r="BJ1888"/>
  <c r="BM1888"/>
  <c r="BN1888"/>
  <c r="BO1888"/>
  <c r="BQ1888" s="1"/>
  <c r="BS1888"/>
  <c r="BV1888"/>
  <c r="BZ1888" s="1"/>
  <c r="BW1888"/>
  <c r="CA1888"/>
  <c r="L1889"/>
  <c r="O1889"/>
  <c r="AF1889"/>
  <c r="BO1889" s="1"/>
  <c r="AG1889"/>
  <c r="AH1889"/>
  <c r="AI1889"/>
  <c r="AJ1889"/>
  <c r="BS1889" s="1"/>
  <c r="AK1889"/>
  <c r="AL1889"/>
  <c r="AO1889"/>
  <c r="AR1889"/>
  <c r="AS1889"/>
  <c r="AV1889"/>
  <c r="AZ1889" s="1"/>
  <c r="AY1889"/>
  <c r="BC1889"/>
  <c r="BF1889"/>
  <c r="BJ1889"/>
  <c r="BN1889" s="1"/>
  <c r="BM1889"/>
  <c r="BP1889"/>
  <c r="BQ1889"/>
  <c r="BU1889" s="1"/>
  <c r="BR1889"/>
  <c r="BT1889"/>
  <c r="BV1889"/>
  <c r="BZ1889" s="1"/>
  <c r="BW1889"/>
  <c r="CA1889"/>
  <c r="L1890"/>
  <c r="P1890" s="1"/>
  <c r="O1890"/>
  <c r="AF1890"/>
  <c r="AG1890"/>
  <c r="AI1890"/>
  <c r="BR1890" s="1"/>
  <c r="AJ1890"/>
  <c r="AK1890"/>
  <c r="AO1890"/>
  <c r="AS1890" s="1"/>
  <c r="AR1890"/>
  <c r="AV1890"/>
  <c r="AY1890"/>
  <c r="AZ1890" s="1"/>
  <c r="BC1890"/>
  <c r="BF1890"/>
  <c r="BG1890"/>
  <c r="BJ1890"/>
  <c r="BM1890"/>
  <c r="BO1890"/>
  <c r="BP1890"/>
  <c r="BS1890"/>
  <c r="BT1890"/>
  <c r="BV1890"/>
  <c r="BW1890"/>
  <c r="BZ1890"/>
  <c r="CA1890"/>
  <c r="L1891"/>
  <c r="O1891"/>
  <c r="P1891"/>
  <c r="AF1891"/>
  <c r="AG1891"/>
  <c r="AI1891"/>
  <c r="AJ1891"/>
  <c r="AO1891"/>
  <c r="AR1891"/>
  <c r="AV1891"/>
  <c r="AZ1891" s="1"/>
  <c r="AY1891"/>
  <c r="BC1891"/>
  <c r="BF1891"/>
  <c r="BG1891" s="1"/>
  <c r="BJ1891"/>
  <c r="BM1891"/>
  <c r="BN1891"/>
  <c r="BP1891"/>
  <c r="BR1891"/>
  <c r="BS1891"/>
  <c r="BV1891"/>
  <c r="BW1891"/>
  <c r="CA1891" s="1"/>
  <c r="BZ1891"/>
  <c r="L1892"/>
  <c r="O1892"/>
  <c r="P1892"/>
  <c r="AF1892"/>
  <c r="AG1892"/>
  <c r="BP1892" s="1"/>
  <c r="AH1892"/>
  <c r="AI1892"/>
  <c r="AK1892" s="1"/>
  <c r="AL1892" s="1"/>
  <c r="AJ1892"/>
  <c r="AO1892"/>
  <c r="AS1892" s="1"/>
  <c r="AR1892"/>
  <c r="AV1892"/>
  <c r="AY1892"/>
  <c r="BC1892"/>
  <c r="BG1892" s="1"/>
  <c r="BF1892"/>
  <c r="BJ1892"/>
  <c r="BM1892"/>
  <c r="BN1892" s="1"/>
  <c r="BO1892"/>
  <c r="BQ1892"/>
  <c r="BR1892"/>
  <c r="BT1892" s="1"/>
  <c r="BS1892"/>
  <c r="BV1892"/>
  <c r="BZ1892" s="1"/>
  <c r="BW1892"/>
  <c r="CA1892" s="1"/>
  <c r="L1893"/>
  <c r="O1893"/>
  <c r="AF1893"/>
  <c r="AG1893"/>
  <c r="AI1893"/>
  <c r="AJ1893"/>
  <c r="AO1893"/>
  <c r="AR1893"/>
  <c r="AS1893" s="1"/>
  <c r="AV1893"/>
  <c r="AY1893"/>
  <c r="AZ1893"/>
  <c r="BC1893"/>
  <c r="BF1893"/>
  <c r="BJ1893"/>
  <c r="BM1893"/>
  <c r="BP1893"/>
  <c r="BR1893"/>
  <c r="BV1893"/>
  <c r="BZ1893" s="1"/>
  <c r="BW1893"/>
  <c r="CA1893"/>
  <c r="L1894"/>
  <c r="P1894" s="1"/>
  <c r="O1894"/>
  <c r="AF1894"/>
  <c r="AG1894"/>
  <c r="AI1894"/>
  <c r="AJ1894"/>
  <c r="AO1894"/>
  <c r="AR1894"/>
  <c r="AV1894"/>
  <c r="AY1894"/>
  <c r="AZ1894" s="1"/>
  <c r="BC1894"/>
  <c r="BF1894"/>
  <c r="BG1894"/>
  <c r="BJ1894"/>
  <c r="BN1894" s="1"/>
  <c r="BM1894"/>
  <c r="BO1894"/>
  <c r="BP1894"/>
  <c r="BQ1894" s="1"/>
  <c r="BS1894"/>
  <c r="BV1894"/>
  <c r="BW1894"/>
  <c r="BZ1894"/>
  <c r="CA1894"/>
  <c r="L1895"/>
  <c r="O1895"/>
  <c r="P1895"/>
  <c r="AF1895"/>
  <c r="AH1895" s="1"/>
  <c r="AG1895"/>
  <c r="AI1895"/>
  <c r="AJ1895"/>
  <c r="BS1895" s="1"/>
  <c r="BT1895" s="1"/>
  <c r="AO1895"/>
  <c r="AR1895"/>
  <c r="AV1895"/>
  <c r="AZ1895" s="1"/>
  <c r="AY1895"/>
  <c r="BC1895"/>
  <c r="BF1895"/>
  <c r="BG1895"/>
  <c r="BJ1895"/>
  <c r="BM1895"/>
  <c r="BN1895"/>
  <c r="BO1895"/>
  <c r="BQ1895" s="1"/>
  <c r="BP1895"/>
  <c r="BR1895"/>
  <c r="BV1895"/>
  <c r="BW1895"/>
  <c r="CA1895" s="1"/>
  <c r="BZ1895"/>
  <c r="L1896"/>
  <c r="P1896" s="1"/>
  <c r="O1896"/>
  <c r="AF1896"/>
  <c r="AG1896"/>
  <c r="AI1896"/>
  <c r="AJ1896"/>
  <c r="AK1896"/>
  <c r="AO1896"/>
  <c r="AR1896"/>
  <c r="AS1896"/>
  <c r="AV1896"/>
  <c r="AY1896"/>
  <c r="BC1896"/>
  <c r="BG1896" s="1"/>
  <c r="BF1896"/>
  <c r="BJ1896"/>
  <c r="BM1896"/>
  <c r="BN1896"/>
  <c r="BO1896"/>
  <c r="BR1896"/>
  <c r="BT1896" s="1"/>
  <c r="BS1896"/>
  <c r="BV1896"/>
  <c r="BZ1896" s="1"/>
  <c r="BW1896"/>
  <c r="CA1896"/>
  <c r="L1897"/>
  <c r="O1897"/>
  <c r="AF1897"/>
  <c r="AG1897"/>
  <c r="BP1897" s="1"/>
  <c r="AI1897"/>
  <c r="AJ1897"/>
  <c r="AO1897"/>
  <c r="AR1897"/>
  <c r="AS1897"/>
  <c r="AV1897"/>
  <c r="AY1897"/>
  <c r="AZ1897"/>
  <c r="BC1897"/>
  <c r="BG1897" s="1"/>
  <c r="BF1897"/>
  <c r="BJ1897"/>
  <c r="BM1897"/>
  <c r="BN1897"/>
  <c r="BR1897"/>
  <c r="BV1897"/>
  <c r="BW1897"/>
  <c r="BZ1897"/>
  <c r="CA1897"/>
  <c r="L1898"/>
  <c r="O1898"/>
  <c r="P1898"/>
  <c r="AF1898"/>
  <c r="AG1898"/>
  <c r="AI1898"/>
  <c r="AJ1898"/>
  <c r="AO1898"/>
  <c r="AR1898"/>
  <c r="AS1898"/>
  <c r="AV1898"/>
  <c r="AY1898"/>
  <c r="AZ1898"/>
  <c r="BC1898"/>
  <c r="BG1898" s="1"/>
  <c r="BF1898"/>
  <c r="BJ1898"/>
  <c r="BN1898" s="1"/>
  <c r="BM1898"/>
  <c r="BO1898"/>
  <c r="BP1898"/>
  <c r="BQ1898"/>
  <c r="BS1898"/>
  <c r="BV1898"/>
  <c r="BW1898"/>
  <c r="CA1898" s="1"/>
  <c r="BZ1898"/>
  <c r="L1899"/>
  <c r="O1899"/>
  <c r="P1899" s="1"/>
  <c r="AF1899"/>
  <c r="AG1899"/>
  <c r="AH1899"/>
  <c r="AI1899"/>
  <c r="AJ1899"/>
  <c r="AO1899"/>
  <c r="AS1899" s="1"/>
  <c r="AR1899"/>
  <c r="AV1899"/>
  <c r="AY1899"/>
  <c r="AZ1899" s="1"/>
  <c r="BC1899"/>
  <c r="BF1899"/>
  <c r="BG1899"/>
  <c r="BJ1899"/>
  <c r="BN1899" s="1"/>
  <c r="BM1899"/>
  <c r="BO1899"/>
  <c r="BP1899"/>
  <c r="BR1899"/>
  <c r="BS1899"/>
  <c r="BT1899"/>
  <c r="BV1899"/>
  <c r="BZ1899" s="1"/>
  <c r="BW1899"/>
  <c r="CA1899" s="1"/>
  <c r="L1900"/>
  <c r="P1900" s="1"/>
  <c r="O1900"/>
  <c r="AF1900"/>
  <c r="AG1900"/>
  <c r="BP1900" s="1"/>
  <c r="AH1900"/>
  <c r="AI1900"/>
  <c r="AJ1900"/>
  <c r="AK1900"/>
  <c r="AL1900"/>
  <c r="AO1900"/>
  <c r="AR1900"/>
  <c r="AS1900"/>
  <c r="AV1900"/>
  <c r="AZ1900" s="1"/>
  <c r="AY1900"/>
  <c r="BC1900"/>
  <c r="BF1900"/>
  <c r="BG1900"/>
  <c r="BJ1900"/>
  <c r="BM1900"/>
  <c r="BN1900"/>
  <c r="BO1900"/>
  <c r="BQ1900" s="1"/>
  <c r="BR1900"/>
  <c r="BS1900"/>
  <c r="BV1900"/>
  <c r="BZ1900" s="1"/>
  <c r="BW1900"/>
  <c r="CA1900"/>
  <c r="L1901"/>
  <c r="P1901" s="1"/>
  <c r="O1901"/>
  <c r="AF1901"/>
  <c r="BO1901" s="1"/>
  <c r="AG1901"/>
  <c r="AH1901" s="1"/>
  <c r="AI1901"/>
  <c r="AJ1901"/>
  <c r="BS1901" s="1"/>
  <c r="AK1901"/>
  <c r="AO1901"/>
  <c r="AR1901"/>
  <c r="AS1901"/>
  <c r="AV1901"/>
  <c r="AZ1901" s="1"/>
  <c r="AY1901"/>
  <c r="BC1901"/>
  <c r="BF1901"/>
  <c r="BJ1901"/>
  <c r="BM1901"/>
  <c r="BN1901"/>
  <c r="BR1901"/>
  <c r="BT1901"/>
  <c r="BV1901"/>
  <c r="BW1901"/>
  <c r="BZ1901"/>
  <c r="CA1901"/>
  <c r="L1902"/>
  <c r="O1902"/>
  <c r="P1902"/>
  <c r="AF1902"/>
  <c r="AH1902" s="1"/>
  <c r="AG1902"/>
  <c r="AI1902"/>
  <c r="BR1902" s="1"/>
  <c r="AJ1902"/>
  <c r="AO1902"/>
  <c r="AR1902"/>
  <c r="AS1902"/>
  <c r="AV1902"/>
  <c r="AY1902"/>
  <c r="AZ1902"/>
  <c r="BC1902"/>
  <c r="BG1902" s="1"/>
  <c r="BF1902"/>
  <c r="BJ1902"/>
  <c r="BM1902"/>
  <c r="BO1902"/>
  <c r="BQ1902" s="1"/>
  <c r="BP1902"/>
  <c r="BV1902"/>
  <c r="BW1902"/>
  <c r="CA1902" s="1"/>
  <c r="BZ1902"/>
  <c r="L1903"/>
  <c r="O1903"/>
  <c r="P1903" s="1"/>
  <c r="AF1903"/>
  <c r="AG1903"/>
  <c r="AH1903"/>
  <c r="AL1903" s="1"/>
  <c r="AI1903"/>
  <c r="AK1903" s="1"/>
  <c r="AJ1903"/>
  <c r="AO1903"/>
  <c r="AR1903"/>
  <c r="AV1903"/>
  <c r="AY1903"/>
  <c r="AZ1903"/>
  <c r="BC1903"/>
  <c r="BF1903"/>
  <c r="BG1903"/>
  <c r="BJ1903"/>
  <c r="BN1903" s="1"/>
  <c r="BM1903"/>
  <c r="BO1903"/>
  <c r="BP1903"/>
  <c r="BR1903"/>
  <c r="BT1903" s="1"/>
  <c r="BS1903"/>
  <c r="BV1903"/>
  <c r="BZ1903" s="1"/>
  <c r="BW1903"/>
  <c r="CA1903" s="1"/>
  <c r="L1904"/>
  <c r="O1904"/>
  <c r="P1904" s="1"/>
  <c r="AF1904"/>
  <c r="AG1904"/>
  <c r="BP1904" s="1"/>
  <c r="AH1904"/>
  <c r="AI1904"/>
  <c r="AJ1904"/>
  <c r="AO1904"/>
  <c r="AS1904" s="1"/>
  <c r="AR1904"/>
  <c r="AV1904"/>
  <c r="AZ1904" s="1"/>
  <c r="AY1904"/>
  <c r="BC1904"/>
  <c r="BF1904"/>
  <c r="BG1904"/>
  <c r="BJ1904"/>
  <c r="BM1904"/>
  <c r="BN1904"/>
  <c r="BO1904"/>
  <c r="BQ1904" s="1"/>
  <c r="BS1904"/>
  <c r="BV1904"/>
  <c r="BZ1904" s="1"/>
  <c r="BW1904"/>
  <c r="CA1904"/>
  <c r="L1905"/>
  <c r="O1905"/>
  <c r="AF1905"/>
  <c r="BO1905" s="1"/>
  <c r="AG1905"/>
  <c r="AH1905"/>
  <c r="AI1905"/>
  <c r="AJ1905"/>
  <c r="BS1905" s="1"/>
  <c r="AK1905"/>
  <c r="AL1905"/>
  <c r="AO1905"/>
  <c r="AR1905"/>
  <c r="AS1905"/>
  <c r="AV1905"/>
  <c r="AZ1905" s="1"/>
  <c r="AY1905"/>
  <c r="BC1905"/>
  <c r="BF1905"/>
  <c r="BJ1905"/>
  <c r="BN1905" s="1"/>
  <c r="BM1905"/>
  <c r="BP1905"/>
  <c r="BQ1905"/>
  <c r="BU1905" s="1"/>
  <c r="BR1905"/>
  <c r="BT1905"/>
  <c r="BV1905"/>
  <c r="BZ1905" s="1"/>
  <c r="BW1905"/>
  <c r="CA1905"/>
  <c r="L1906"/>
  <c r="P1906" s="1"/>
  <c r="O1906"/>
  <c r="AF1906"/>
  <c r="AG1906"/>
  <c r="AI1906"/>
  <c r="BR1906" s="1"/>
  <c r="AJ1906"/>
  <c r="AK1906"/>
  <c r="AO1906"/>
  <c r="AS1906" s="1"/>
  <c r="AR1906"/>
  <c r="AV1906"/>
  <c r="AY1906"/>
  <c r="AZ1906" s="1"/>
  <c r="BC1906"/>
  <c r="BF1906"/>
  <c r="BG1906"/>
  <c r="BJ1906"/>
  <c r="BM1906"/>
  <c r="BO1906"/>
  <c r="BP1906"/>
  <c r="BS1906"/>
  <c r="BT1906"/>
  <c r="BV1906"/>
  <c r="BW1906"/>
  <c r="BZ1906"/>
  <c r="CA1906"/>
  <c r="L1907"/>
  <c r="O1907"/>
  <c r="P1907"/>
  <c r="AF1907"/>
  <c r="AG1907"/>
  <c r="AI1907"/>
  <c r="AJ1907"/>
  <c r="AO1907"/>
  <c r="AR1907"/>
  <c r="AV1907"/>
  <c r="AZ1907" s="1"/>
  <c r="AY1907"/>
  <c r="BC1907"/>
  <c r="BF1907"/>
  <c r="BG1907" s="1"/>
  <c r="BJ1907"/>
  <c r="BM1907"/>
  <c r="BN1907"/>
  <c r="BP1907"/>
  <c r="BR1907"/>
  <c r="BS1907"/>
  <c r="BV1907"/>
  <c r="BW1907"/>
  <c r="CA1907" s="1"/>
  <c r="BZ1907"/>
  <c r="J1908"/>
  <c r="K1908"/>
  <c r="L1908"/>
  <c r="M1908"/>
  <c r="N1908"/>
  <c r="O1908"/>
  <c r="P1908"/>
  <c r="T1908"/>
  <c r="U1908"/>
  <c r="V1908"/>
  <c r="V1805" s="1"/>
  <c r="W1908"/>
  <c r="Z1908"/>
  <c r="AA1908"/>
  <c r="AB1908"/>
  <c r="AC1908"/>
  <c r="AM1908"/>
  <c r="AN1908"/>
  <c r="AO1908"/>
  <c r="AS1908" s="1"/>
  <c r="AP1908"/>
  <c r="AR1908" s="1"/>
  <c r="AQ1908"/>
  <c r="AT1908"/>
  <c r="AU1908"/>
  <c r="AW1908"/>
  <c r="AX1908"/>
  <c r="AY1908"/>
  <c r="BA1908"/>
  <c r="BC1908" s="1"/>
  <c r="BG1908" s="1"/>
  <c r="BB1908"/>
  <c r="BD1908"/>
  <c r="BE1908"/>
  <c r="BF1908" s="1"/>
  <c r="BH1908"/>
  <c r="BI1908"/>
  <c r="BJ1908" s="1"/>
  <c r="BK1908"/>
  <c r="BL1908"/>
  <c r="BM1908"/>
  <c r="BR1908"/>
  <c r="L1909"/>
  <c r="O1909"/>
  <c r="AF1909"/>
  <c r="AG1909"/>
  <c r="AH1909"/>
  <c r="AI1909"/>
  <c r="AJ1909"/>
  <c r="AK1909"/>
  <c r="AL1909"/>
  <c r="AO1909"/>
  <c r="AR1909"/>
  <c r="AS1909"/>
  <c r="AV1909"/>
  <c r="AZ1909" s="1"/>
  <c r="AY1909"/>
  <c r="BC1909"/>
  <c r="BF1909"/>
  <c r="BJ1909"/>
  <c r="BN1909" s="1"/>
  <c r="BM1909"/>
  <c r="BP1909"/>
  <c r="BR1909"/>
  <c r="BV1909"/>
  <c r="BZ1909" s="1"/>
  <c r="BW1909"/>
  <c r="CA1909"/>
  <c r="L1910"/>
  <c r="P1910" s="1"/>
  <c r="O1910"/>
  <c r="AF1910"/>
  <c r="AG1910"/>
  <c r="AG1908" s="1"/>
  <c r="AI1910"/>
  <c r="BR1910" s="1"/>
  <c r="AJ1910"/>
  <c r="AK1910"/>
  <c r="AO1910"/>
  <c r="AS1910" s="1"/>
  <c r="AR1910"/>
  <c r="AV1910"/>
  <c r="AY1910"/>
  <c r="AZ1910" s="1"/>
  <c r="BC1910"/>
  <c r="BF1910"/>
  <c r="BG1910"/>
  <c r="BJ1910"/>
  <c r="BM1910"/>
  <c r="BP1910"/>
  <c r="BS1910"/>
  <c r="BT1910"/>
  <c r="BV1910"/>
  <c r="BW1910"/>
  <c r="BZ1910"/>
  <c r="CA1910"/>
  <c r="L1911"/>
  <c r="O1911"/>
  <c r="P1911"/>
  <c r="AF1911"/>
  <c r="AG1911"/>
  <c r="AI1911"/>
  <c r="AJ1911"/>
  <c r="AO1911"/>
  <c r="AR1911"/>
  <c r="AV1911"/>
  <c r="AZ1911" s="1"/>
  <c r="AY1911"/>
  <c r="BC1911"/>
  <c r="BF1911"/>
  <c r="BG1911" s="1"/>
  <c r="BJ1911"/>
  <c r="BM1911"/>
  <c r="BN1911"/>
  <c r="BP1911"/>
  <c r="BR1911"/>
  <c r="BT1911" s="1"/>
  <c r="BS1911"/>
  <c r="BV1911"/>
  <c r="BW1911"/>
  <c r="CA1911" s="1"/>
  <c r="BZ1911"/>
  <c r="L1912"/>
  <c r="O1912"/>
  <c r="P1912"/>
  <c r="AF1912"/>
  <c r="AG1912"/>
  <c r="BP1912" s="1"/>
  <c r="AH1912"/>
  <c r="AI1912"/>
  <c r="AK1912" s="1"/>
  <c r="AL1912" s="1"/>
  <c r="AJ1912"/>
  <c r="AO1912"/>
  <c r="AS1912" s="1"/>
  <c r="AR1912"/>
  <c r="AV1912"/>
  <c r="AY1912"/>
  <c r="BC1912"/>
  <c r="BG1912" s="1"/>
  <c r="BF1912"/>
  <c r="BJ1912"/>
  <c r="BM1912"/>
  <c r="BN1912" s="1"/>
  <c r="BO1912"/>
  <c r="BQ1912"/>
  <c r="BU1912" s="1"/>
  <c r="BR1912"/>
  <c r="BT1912" s="1"/>
  <c r="BS1912"/>
  <c r="BV1912"/>
  <c r="BZ1912" s="1"/>
  <c r="BW1912"/>
  <c r="CA1912" s="1"/>
  <c r="L1913"/>
  <c r="O1913"/>
  <c r="AF1913"/>
  <c r="AG1913"/>
  <c r="AI1913"/>
  <c r="AJ1913"/>
  <c r="AO1913"/>
  <c r="AR1913"/>
  <c r="AS1913" s="1"/>
  <c r="AV1913"/>
  <c r="AY1913"/>
  <c r="AZ1913"/>
  <c r="BC1913"/>
  <c r="BF1913"/>
  <c r="BJ1913"/>
  <c r="BN1913" s="1"/>
  <c r="BM1913"/>
  <c r="BP1913"/>
  <c r="BR1913"/>
  <c r="BV1913"/>
  <c r="BZ1913" s="1"/>
  <c r="BW1913"/>
  <c r="CA1913"/>
  <c r="J1914"/>
  <c r="L1914" s="1"/>
  <c r="N1914"/>
  <c r="T1914"/>
  <c r="U1914"/>
  <c r="Z1914"/>
  <c r="AA1914"/>
  <c r="AM1914"/>
  <c r="AO1914" s="1"/>
  <c r="AW1914"/>
  <c r="BA1914"/>
  <c r="BE1914"/>
  <c r="BH1914"/>
  <c r="BJ1914" s="1"/>
  <c r="BI1914"/>
  <c r="J1915"/>
  <c r="K1915"/>
  <c r="K1914" s="1"/>
  <c r="L1915"/>
  <c r="M1915"/>
  <c r="N1915"/>
  <c r="O1915"/>
  <c r="P1915"/>
  <c r="T1915"/>
  <c r="U1915"/>
  <c r="V1915"/>
  <c r="V1914" s="1"/>
  <c r="W1915"/>
  <c r="Z1915"/>
  <c r="AA1915"/>
  <c r="AB1915"/>
  <c r="AB1914" s="1"/>
  <c r="AC1915"/>
  <c r="AM1915"/>
  <c r="AN1915"/>
  <c r="AN1914" s="1"/>
  <c r="AP1915"/>
  <c r="AQ1915"/>
  <c r="AT1915"/>
  <c r="AU1915"/>
  <c r="AU1914" s="1"/>
  <c r="AW1915"/>
  <c r="AX1915"/>
  <c r="BA1915"/>
  <c r="BB1915"/>
  <c r="BB1914" s="1"/>
  <c r="BC1914" s="1"/>
  <c r="BC1915"/>
  <c r="BD1915"/>
  <c r="BE1915"/>
  <c r="BF1915"/>
  <c r="BG1915"/>
  <c r="BH1915"/>
  <c r="BI1915"/>
  <c r="BJ1915"/>
  <c r="BK1915"/>
  <c r="BL1915"/>
  <c r="L1916"/>
  <c r="P1916" s="1"/>
  <c r="O1916"/>
  <c r="AF1916"/>
  <c r="AG1916"/>
  <c r="AI1916"/>
  <c r="AJ1916"/>
  <c r="AK1916"/>
  <c r="AO1916"/>
  <c r="AR1916"/>
  <c r="AS1916"/>
  <c r="AV1916"/>
  <c r="AY1916"/>
  <c r="BC1916"/>
  <c r="BF1916"/>
  <c r="BJ1916"/>
  <c r="BM1916"/>
  <c r="BN1916" s="1"/>
  <c r="BO1916"/>
  <c r="BR1916"/>
  <c r="BS1916"/>
  <c r="BV1916"/>
  <c r="BZ1916" s="1"/>
  <c r="BW1916"/>
  <c r="CA1916" s="1"/>
  <c r="L1917"/>
  <c r="O1917"/>
  <c r="AF1917"/>
  <c r="AG1917"/>
  <c r="BP1917" s="1"/>
  <c r="AI1917"/>
  <c r="AJ1917"/>
  <c r="BS1917" s="1"/>
  <c r="AK1917"/>
  <c r="AO1917"/>
  <c r="AR1917"/>
  <c r="AS1917" s="1"/>
  <c r="AV1917"/>
  <c r="AY1917"/>
  <c r="AZ1917"/>
  <c r="BC1917"/>
  <c r="BG1917" s="1"/>
  <c r="BF1917"/>
  <c r="BJ1917"/>
  <c r="BM1917"/>
  <c r="BN1917" s="1"/>
  <c r="BR1917"/>
  <c r="BT1917" s="1"/>
  <c r="BV1917"/>
  <c r="BW1917"/>
  <c r="BZ1917"/>
  <c r="CA1917"/>
  <c r="L1918"/>
  <c r="O1918"/>
  <c r="P1918"/>
  <c r="AF1918"/>
  <c r="AG1918"/>
  <c r="AI1918"/>
  <c r="AJ1918"/>
  <c r="AJ1915" s="1"/>
  <c r="AJ1914" s="1"/>
  <c r="AO1918"/>
  <c r="AR1918"/>
  <c r="AS1918" s="1"/>
  <c r="AV1918"/>
  <c r="AY1918"/>
  <c r="AZ1918"/>
  <c r="BC1918"/>
  <c r="BG1918" s="1"/>
  <c r="BF1918"/>
  <c r="BJ1918"/>
  <c r="BM1918"/>
  <c r="BO1918"/>
  <c r="BP1918"/>
  <c r="BQ1918"/>
  <c r="BV1918"/>
  <c r="BW1918"/>
  <c r="CA1918" s="1"/>
  <c r="BZ1918"/>
  <c r="L1919"/>
  <c r="O1919"/>
  <c r="P1919" s="1"/>
  <c r="AF1919"/>
  <c r="AG1919"/>
  <c r="AH1919"/>
  <c r="AI1919"/>
  <c r="AJ1919"/>
  <c r="AO1919"/>
  <c r="AS1919" s="1"/>
  <c r="AR1919"/>
  <c r="AV1919"/>
  <c r="AY1919"/>
  <c r="AZ1919"/>
  <c r="BC1919"/>
  <c r="BF1919"/>
  <c r="BG1919"/>
  <c r="BJ1919"/>
  <c r="BN1919" s="1"/>
  <c r="BM1919"/>
  <c r="BO1919"/>
  <c r="BQ1919" s="1"/>
  <c r="BP1919"/>
  <c r="BR1919"/>
  <c r="BS1919"/>
  <c r="BT1919"/>
  <c r="BV1919"/>
  <c r="BZ1919" s="1"/>
  <c r="BW1919"/>
  <c r="CA1919" s="1"/>
  <c r="L1920"/>
  <c r="O1920"/>
  <c r="AF1920"/>
  <c r="AG1920"/>
  <c r="AI1920"/>
  <c r="AJ1920"/>
  <c r="AK1920"/>
  <c r="AO1920"/>
  <c r="AR1920"/>
  <c r="AS1920"/>
  <c r="AV1920"/>
  <c r="AZ1920" s="1"/>
  <c r="AY1920"/>
  <c r="BC1920"/>
  <c r="BF1920"/>
  <c r="BG1920" s="1"/>
  <c r="BJ1920"/>
  <c r="BM1920"/>
  <c r="BN1920"/>
  <c r="BO1920"/>
  <c r="BR1920"/>
  <c r="BS1920"/>
  <c r="BV1920"/>
  <c r="BZ1920" s="1"/>
  <c r="BW1920"/>
  <c r="CA1920"/>
  <c r="L1921"/>
  <c r="P1921" s="1"/>
  <c r="O1921"/>
  <c r="AF1921"/>
  <c r="BO1921" s="1"/>
  <c r="BQ1921" s="1"/>
  <c r="AG1921"/>
  <c r="AH1921"/>
  <c r="AI1921"/>
  <c r="AJ1921"/>
  <c r="BS1921" s="1"/>
  <c r="AK1921"/>
  <c r="AL1921"/>
  <c r="AO1921"/>
  <c r="AR1921"/>
  <c r="AS1921"/>
  <c r="AV1921"/>
  <c r="AZ1921" s="1"/>
  <c r="AY1921"/>
  <c r="BC1921"/>
  <c r="BG1921" s="1"/>
  <c r="BF1921"/>
  <c r="BJ1921"/>
  <c r="BM1921"/>
  <c r="BN1921"/>
  <c r="BP1921"/>
  <c r="BR1921"/>
  <c r="BT1921"/>
  <c r="BU1921"/>
  <c r="BV1921"/>
  <c r="BW1921"/>
  <c r="BZ1921"/>
  <c r="CA1921"/>
  <c r="L1922"/>
  <c r="O1922"/>
  <c r="P1922"/>
  <c r="AF1922"/>
  <c r="AG1922"/>
  <c r="AI1922"/>
  <c r="BR1922" s="1"/>
  <c r="AJ1922"/>
  <c r="BS1922" s="1"/>
  <c r="BT1922" s="1"/>
  <c r="AK1922"/>
  <c r="AO1922"/>
  <c r="AR1922"/>
  <c r="AS1922"/>
  <c r="AV1922"/>
  <c r="AY1922"/>
  <c r="AZ1922"/>
  <c r="BC1922"/>
  <c r="BG1922" s="1"/>
  <c r="BF1922"/>
  <c r="BJ1922"/>
  <c r="BM1922"/>
  <c r="BP1922"/>
  <c r="BV1922"/>
  <c r="BW1922"/>
  <c r="CA1922" s="1"/>
  <c r="BZ1922"/>
  <c r="L1923"/>
  <c r="O1923"/>
  <c r="P1923"/>
  <c r="AF1923"/>
  <c r="AG1923"/>
  <c r="AH1923"/>
  <c r="AI1923"/>
  <c r="AK1923" s="1"/>
  <c r="AJ1923"/>
  <c r="AO1923"/>
  <c r="AS1923" s="1"/>
  <c r="AR1923"/>
  <c r="AV1923"/>
  <c r="AY1923"/>
  <c r="AZ1923"/>
  <c r="BC1923"/>
  <c r="BF1923"/>
  <c r="BG1923"/>
  <c r="BJ1923"/>
  <c r="BN1923" s="1"/>
  <c r="BM1923"/>
  <c r="BO1923"/>
  <c r="BP1923"/>
  <c r="BR1923"/>
  <c r="BT1923" s="1"/>
  <c r="BS1923"/>
  <c r="BV1923"/>
  <c r="BZ1923" s="1"/>
  <c r="BW1923"/>
  <c r="CA1923" s="1"/>
  <c r="L1924"/>
  <c r="O1924"/>
  <c r="P1924"/>
  <c r="AF1924"/>
  <c r="AG1924"/>
  <c r="BP1924" s="1"/>
  <c r="AH1924"/>
  <c r="AI1924"/>
  <c r="AJ1924"/>
  <c r="AO1924"/>
  <c r="AS1924" s="1"/>
  <c r="AR1924"/>
  <c r="AV1924"/>
  <c r="AY1924"/>
  <c r="BC1924"/>
  <c r="BF1924"/>
  <c r="BG1924"/>
  <c r="BJ1924"/>
  <c r="BM1924"/>
  <c r="BN1924"/>
  <c r="BO1924"/>
  <c r="BQ1924"/>
  <c r="BS1924"/>
  <c r="BV1924"/>
  <c r="BZ1924" s="1"/>
  <c r="BW1924"/>
  <c r="CA1924"/>
  <c r="L1925"/>
  <c r="P1925" s="1"/>
  <c r="O1925"/>
  <c r="AF1925"/>
  <c r="BO1925" s="1"/>
  <c r="AG1925"/>
  <c r="AH1925"/>
  <c r="AI1925"/>
  <c r="AJ1925"/>
  <c r="BS1925" s="1"/>
  <c r="AK1925"/>
  <c r="AL1925"/>
  <c r="AO1925"/>
  <c r="AR1925"/>
  <c r="AS1925"/>
  <c r="AV1925"/>
  <c r="AZ1925" s="1"/>
  <c r="AY1925"/>
  <c r="BC1925"/>
  <c r="BF1925"/>
  <c r="BJ1925"/>
  <c r="BN1925" s="1"/>
  <c r="BM1925"/>
  <c r="BP1925"/>
  <c r="BQ1925" s="1"/>
  <c r="BR1925"/>
  <c r="BT1925"/>
  <c r="BU1925"/>
  <c r="BV1925"/>
  <c r="BZ1925" s="1"/>
  <c r="BW1925"/>
  <c r="CA1925"/>
  <c r="L1926"/>
  <c r="P1926" s="1"/>
  <c r="O1926"/>
  <c r="AF1926"/>
  <c r="AH1926" s="1"/>
  <c r="AG1926"/>
  <c r="AI1926"/>
  <c r="BR1926" s="1"/>
  <c r="AJ1926"/>
  <c r="AK1926"/>
  <c r="AO1926"/>
  <c r="AS1926" s="1"/>
  <c r="AR1926"/>
  <c r="AV1926"/>
  <c r="AY1926"/>
  <c r="AZ1926" s="1"/>
  <c r="BC1926"/>
  <c r="BF1926"/>
  <c r="BG1926"/>
  <c r="BJ1926"/>
  <c r="BM1926"/>
  <c r="BO1926"/>
  <c r="BQ1926" s="1"/>
  <c r="BP1926"/>
  <c r="BS1926"/>
  <c r="BT1926"/>
  <c r="BU1926"/>
  <c r="BV1926"/>
  <c r="BW1926"/>
  <c r="BZ1926"/>
  <c r="CA1926"/>
  <c r="J1927"/>
  <c r="K1927"/>
  <c r="L1927"/>
  <c r="M1927"/>
  <c r="O1927" s="1"/>
  <c r="P1927" s="1"/>
  <c r="N1927"/>
  <c r="T1927"/>
  <c r="U1927"/>
  <c r="V1927"/>
  <c r="W1927"/>
  <c r="Z1927"/>
  <c r="AA1927"/>
  <c r="AB1927"/>
  <c r="AC1927"/>
  <c r="AJ1927"/>
  <c r="AM1927"/>
  <c r="AN1927"/>
  <c r="AP1927"/>
  <c r="AR1927" s="1"/>
  <c r="AQ1927"/>
  <c r="AQ1914" s="1"/>
  <c r="AT1927"/>
  <c r="AU1927"/>
  <c r="AV1927"/>
  <c r="AW1927"/>
  <c r="AX1927"/>
  <c r="AY1927"/>
  <c r="AZ1927"/>
  <c r="BA1927"/>
  <c r="BB1927"/>
  <c r="BC1927"/>
  <c r="BD1927"/>
  <c r="BF1927" s="1"/>
  <c r="BE1927"/>
  <c r="BG1927"/>
  <c r="BH1927"/>
  <c r="BJ1927" s="1"/>
  <c r="BI1927"/>
  <c r="BK1927"/>
  <c r="BL1927"/>
  <c r="BL1914" s="1"/>
  <c r="L1928"/>
  <c r="O1928"/>
  <c r="AF1928"/>
  <c r="AG1928"/>
  <c r="AI1928"/>
  <c r="AJ1928"/>
  <c r="AK1928"/>
  <c r="AO1928"/>
  <c r="AR1928"/>
  <c r="AS1928"/>
  <c r="AV1928"/>
  <c r="AZ1928" s="1"/>
  <c r="AY1928"/>
  <c r="BC1928"/>
  <c r="BF1928"/>
  <c r="BG1928" s="1"/>
  <c r="BJ1928"/>
  <c r="BM1928"/>
  <c r="BN1928"/>
  <c r="BO1928"/>
  <c r="BR1928"/>
  <c r="BS1928"/>
  <c r="BV1928"/>
  <c r="BZ1928" s="1"/>
  <c r="BW1928"/>
  <c r="CA1928"/>
  <c r="L1929"/>
  <c r="P1929" s="1"/>
  <c r="O1929"/>
  <c r="AF1929"/>
  <c r="BO1929" s="1"/>
  <c r="BQ1929" s="1"/>
  <c r="AG1929"/>
  <c r="AH1929"/>
  <c r="AI1929"/>
  <c r="AJ1929"/>
  <c r="BS1929" s="1"/>
  <c r="AK1929"/>
  <c r="AL1929"/>
  <c r="AO1929"/>
  <c r="AR1929"/>
  <c r="AS1929"/>
  <c r="AV1929"/>
  <c r="AZ1929" s="1"/>
  <c r="AY1929"/>
  <c r="BC1929"/>
  <c r="BG1929" s="1"/>
  <c r="BF1929"/>
  <c r="BJ1929"/>
  <c r="BM1929"/>
  <c r="BN1929"/>
  <c r="BP1929"/>
  <c r="BR1929"/>
  <c r="BT1929"/>
  <c r="BU1929"/>
  <c r="BV1929"/>
  <c r="BW1929"/>
  <c r="BZ1929"/>
  <c r="CA1929"/>
  <c r="L1930"/>
  <c r="O1930"/>
  <c r="P1930"/>
  <c r="AF1930"/>
  <c r="AG1930"/>
  <c r="AI1930"/>
  <c r="BR1930" s="1"/>
  <c r="AJ1930"/>
  <c r="BS1930" s="1"/>
  <c r="AK1930"/>
  <c r="AO1930"/>
  <c r="AR1930"/>
  <c r="AS1930"/>
  <c r="AV1930"/>
  <c r="AY1930"/>
  <c r="AZ1930"/>
  <c r="BC1930"/>
  <c r="BG1930" s="1"/>
  <c r="BF1930"/>
  <c r="BJ1930"/>
  <c r="BM1930"/>
  <c r="BP1930"/>
  <c r="BT1930"/>
  <c r="BV1930"/>
  <c r="BW1930"/>
  <c r="CA1930" s="1"/>
  <c r="BZ1930"/>
  <c r="L1931"/>
  <c r="O1931"/>
  <c r="P1931"/>
  <c r="AF1931"/>
  <c r="AG1931"/>
  <c r="AH1931"/>
  <c r="AI1931"/>
  <c r="AK1931" s="1"/>
  <c r="AJ1931"/>
  <c r="AO1931"/>
  <c r="AS1931" s="1"/>
  <c r="AR1931"/>
  <c r="AV1931"/>
  <c r="AY1931"/>
  <c r="AZ1931"/>
  <c r="BC1931"/>
  <c r="BF1931"/>
  <c r="BG1931"/>
  <c r="BJ1931"/>
  <c r="BN1931" s="1"/>
  <c r="BM1931"/>
  <c r="BO1931"/>
  <c r="BP1931"/>
  <c r="BR1931"/>
  <c r="BS1931"/>
  <c r="BV1931"/>
  <c r="BZ1931" s="1"/>
  <c r="BW1931"/>
  <c r="CA1931" s="1"/>
  <c r="L1932"/>
  <c r="O1932"/>
  <c r="P1932"/>
  <c r="AF1932"/>
  <c r="AG1932"/>
  <c r="BP1932" s="1"/>
  <c r="AH1932"/>
  <c r="AI1932"/>
  <c r="AJ1932"/>
  <c r="AO1932"/>
  <c r="AS1932" s="1"/>
  <c r="AR1932"/>
  <c r="AV1932"/>
  <c r="AY1932"/>
  <c r="BC1932"/>
  <c r="BF1932"/>
  <c r="BG1932"/>
  <c r="BJ1932"/>
  <c r="BM1932"/>
  <c r="BN1932"/>
  <c r="BO1932"/>
  <c r="BQ1932"/>
  <c r="BS1932"/>
  <c r="BV1932"/>
  <c r="BZ1932" s="1"/>
  <c r="BW1932"/>
  <c r="CA1932"/>
  <c r="L1933"/>
  <c r="P1933" s="1"/>
  <c r="O1933"/>
  <c r="AF1933"/>
  <c r="BO1933" s="1"/>
  <c r="AG1933"/>
  <c r="AH1933"/>
  <c r="AI1933"/>
  <c r="AJ1933"/>
  <c r="BS1933" s="1"/>
  <c r="AK1933"/>
  <c r="AL1933"/>
  <c r="AO1933"/>
  <c r="AR1933"/>
  <c r="AS1933"/>
  <c r="AV1933"/>
  <c r="AZ1933" s="1"/>
  <c r="AY1933"/>
  <c r="BC1933"/>
  <c r="BF1933"/>
  <c r="BJ1933"/>
  <c r="BN1933" s="1"/>
  <c r="BM1933"/>
  <c r="BP1933"/>
  <c r="BQ1933" s="1"/>
  <c r="BU1933" s="1"/>
  <c r="BR1933"/>
  <c r="BT1933"/>
  <c r="BV1933"/>
  <c r="BZ1933" s="1"/>
  <c r="BW1933"/>
  <c r="CA1933"/>
  <c r="L1934"/>
  <c r="P1934" s="1"/>
  <c r="O1934"/>
  <c r="AF1934"/>
  <c r="AH1934" s="1"/>
  <c r="AG1934"/>
  <c r="AI1934"/>
  <c r="BR1934" s="1"/>
  <c r="AJ1934"/>
  <c r="AK1934"/>
  <c r="AO1934"/>
  <c r="AS1934" s="1"/>
  <c r="AR1934"/>
  <c r="AV1934"/>
  <c r="AY1934"/>
  <c r="AZ1934" s="1"/>
  <c r="BC1934"/>
  <c r="BF1934"/>
  <c r="BG1934"/>
  <c r="BJ1934"/>
  <c r="BM1934"/>
  <c r="BP1934"/>
  <c r="BS1934"/>
  <c r="BT1934"/>
  <c r="BV1934"/>
  <c r="BW1934"/>
  <c r="BZ1934"/>
  <c r="CA1934"/>
  <c r="L1935"/>
  <c r="O1935"/>
  <c r="P1935"/>
  <c r="AF1935"/>
  <c r="AG1935"/>
  <c r="AI1935"/>
  <c r="AK1935" s="1"/>
  <c r="AJ1935"/>
  <c r="AO1935"/>
  <c r="AR1935"/>
  <c r="AV1935"/>
  <c r="AZ1935" s="1"/>
  <c r="AY1935"/>
  <c r="BC1935"/>
  <c r="BF1935"/>
  <c r="BG1935" s="1"/>
  <c r="BJ1935"/>
  <c r="BM1935"/>
  <c r="BN1935"/>
  <c r="BP1935"/>
  <c r="BR1935"/>
  <c r="BT1935" s="1"/>
  <c r="BS1935"/>
  <c r="BV1935"/>
  <c r="BW1935"/>
  <c r="CA1935" s="1"/>
  <c r="BZ1935"/>
  <c r="L1936"/>
  <c r="O1936"/>
  <c r="P1936"/>
  <c r="AF1936"/>
  <c r="AG1936"/>
  <c r="BP1936" s="1"/>
  <c r="AH1936"/>
  <c r="AI1936"/>
  <c r="AK1936" s="1"/>
  <c r="AL1936" s="1"/>
  <c r="AJ1936"/>
  <c r="AO1936"/>
  <c r="AS1936" s="1"/>
  <c r="AR1936"/>
  <c r="AV1936"/>
  <c r="AY1936"/>
  <c r="BC1936"/>
  <c r="BG1936" s="1"/>
  <c r="BF1936"/>
  <c r="BJ1936"/>
  <c r="BM1936"/>
  <c r="BN1936" s="1"/>
  <c r="BO1936"/>
  <c r="BQ1936"/>
  <c r="BU1936" s="1"/>
  <c r="BR1936"/>
  <c r="BT1936" s="1"/>
  <c r="BS1936"/>
  <c r="BV1936"/>
  <c r="BZ1936" s="1"/>
  <c r="BW1936"/>
  <c r="CA1936" s="1"/>
  <c r="J1937"/>
  <c r="K1937"/>
  <c r="AA1937"/>
  <c r="AB1937"/>
  <c r="AN1937"/>
  <c r="AX1937"/>
  <c r="BB1937"/>
  <c r="BD1937"/>
  <c r="BE1937"/>
  <c r="J1938"/>
  <c r="K1938"/>
  <c r="L1938"/>
  <c r="M1938"/>
  <c r="N1938"/>
  <c r="N1937" s="1"/>
  <c r="T1938"/>
  <c r="T1937" s="1"/>
  <c r="U1938"/>
  <c r="U1937" s="1"/>
  <c r="V1938"/>
  <c r="W1938"/>
  <c r="Z1938"/>
  <c r="Z1937" s="1"/>
  <c r="AA1938"/>
  <c r="AB1938"/>
  <c r="AC1938"/>
  <c r="AF1938"/>
  <c r="AM1938"/>
  <c r="AN1938"/>
  <c r="AP1938"/>
  <c r="AQ1938"/>
  <c r="AT1938"/>
  <c r="AU1938"/>
  <c r="AW1938"/>
  <c r="AW1937" s="1"/>
  <c r="AX1938"/>
  <c r="AY1938"/>
  <c r="BA1938"/>
  <c r="BB1938"/>
  <c r="BC1938"/>
  <c r="BD1938"/>
  <c r="BE1938"/>
  <c r="BH1938"/>
  <c r="BI1938"/>
  <c r="BK1938"/>
  <c r="BL1938"/>
  <c r="BL1937" s="1"/>
  <c r="BM1938"/>
  <c r="L1939"/>
  <c r="O1939"/>
  <c r="P1939" s="1"/>
  <c r="AF1939"/>
  <c r="AG1939"/>
  <c r="AH1939"/>
  <c r="AI1939"/>
  <c r="AJ1939"/>
  <c r="AO1939"/>
  <c r="AS1939" s="1"/>
  <c r="AR1939"/>
  <c r="AV1939"/>
  <c r="AY1939"/>
  <c r="AZ1939" s="1"/>
  <c r="BC1939"/>
  <c r="BF1939"/>
  <c r="BG1939"/>
  <c r="BJ1939"/>
  <c r="BN1939" s="1"/>
  <c r="BM1939"/>
  <c r="BO1939"/>
  <c r="BP1939"/>
  <c r="BR1939"/>
  <c r="BS1939"/>
  <c r="BT1939"/>
  <c r="BV1939"/>
  <c r="BZ1939" s="1"/>
  <c r="BW1939"/>
  <c r="CA1939" s="1"/>
  <c r="L1940"/>
  <c r="P1940" s="1"/>
  <c r="O1940"/>
  <c r="AF1940"/>
  <c r="AG1940"/>
  <c r="BP1940" s="1"/>
  <c r="AH1940"/>
  <c r="AI1940"/>
  <c r="AJ1940"/>
  <c r="AK1940"/>
  <c r="AL1940"/>
  <c r="AO1940"/>
  <c r="AR1940"/>
  <c r="AS1940"/>
  <c r="AV1940"/>
  <c r="AZ1940" s="1"/>
  <c r="AY1940"/>
  <c r="BC1940"/>
  <c r="BF1940"/>
  <c r="BG1940"/>
  <c r="BJ1940"/>
  <c r="BM1940"/>
  <c r="BN1940"/>
  <c r="BO1940"/>
  <c r="BQ1940" s="1"/>
  <c r="BR1940"/>
  <c r="BS1940"/>
  <c r="BV1940"/>
  <c r="BZ1940" s="1"/>
  <c r="BW1940"/>
  <c r="CA1940"/>
  <c r="L1941"/>
  <c r="P1941" s="1"/>
  <c r="O1941"/>
  <c r="AF1941"/>
  <c r="BO1941" s="1"/>
  <c r="AG1941"/>
  <c r="AH1941" s="1"/>
  <c r="AI1941"/>
  <c r="AJ1941"/>
  <c r="BS1941" s="1"/>
  <c r="AK1941"/>
  <c r="AO1941"/>
  <c r="AR1941"/>
  <c r="AS1941"/>
  <c r="AV1941"/>
  <c r="AZ1941" s="1"/>
  <c r="AY1941"/>
  <c r="BC1941"/>
  <c r="BF1941"/>
  <c r="BJ1941"/>
  <c r="BM1941"/>
  <c r="BN1941"/>
  <c r="BP1941"/>
  <c r="BR1941"/>
  <c r="BT1941"/>
  <c r="BV1941"/>
  <c r="BW1941"/>
  <c r="BZ1941"/>
  <c r="CA1941"/>
  <c r="L1942"/>
  <c r="O1942"/>
  <c r="P1942"/>
  <c r="AF1942"/>
  <c r="AH1942" s="1"/>
  <c r="AG1942"/>
  <c r="AI1942"/>
  <c r="BR1942" s="1"/>
  <c r="AJ1942"/>
  <c r="AK1942" s="1"/>
  <c r="AO1942"/>
  <c r="AR1942"/>
  <c r="AS1942"/>
  <c r="AV1942"/>
  <c r="AY1942"/>
  <c r="AZ1942"/>
  <c r="BC1942"/>
  <c r="BG1942" s="1"/>
  <c r="BF1942"/>
  <c r="BJ1942"/>
  <c r="BM1942"/>
  <c r="BO1942"/>
  <c r="BQ1942" s="1"/>
  <c r="BP1942"/>
  <c r="BV1942"/>
  <c r="BW1942"/>
  <c r="CA1942" s="1"/>
  <c r="BZ1942"/>
  <c r="L1943"/>
  <c r="O1943"/>
  <c r="P1943" s="1"/>
  <c r="AF1943"/>
  <c r="AG1943"/>
  <c r="AH1943"/>
  <c r="AL1943" s="1"/>
  <c r="AI1943"/>
  <c r="AK1943" s="1"/>
  <c r="AJ1943"/>
  <c r="AO1943"/>
  <c r="AR1943"/>
  <c r="AV1943"/>
  <c r="AY1943"/>
  <c r="AZ1943"/>
  <c r="BC1943"/>
  <c r="BF1943"/>
  <c r="BG1943"/>
  <c r="BJ1943"/>
  <c r="BN1943" s="1"/>
  <c r="BM1943"/>
  <c r="BO1943"/>
  <c r="BP1943"/>
  <c r="BR1943"/>
  <c r="BT1943" s="1"/>
  <c r="BS1943"/>
  <c r="BV1943"/>
  <c r="BZ1943" s="1"/>
  <c r="BW1943"/>
  <c r="CA1943" s="1"/>
  <c r="L1944"/>
  <c r="O1944"/>
  <c r="P1944" s="1"/>
  <c r="AF1944"/>
  <c r="AG1944"/>
  <c r="BP1944" s="1"/>
  <c r="AH1944"/>
  <c r="AI1944"/>
  <c r="AJ1944"/>
  <c r="AO1944"/>
  <c r="AS1944" s="1"/>
  <c r="AR1944"/>
  <c r="AV1944"/>
  <c r="AZ1944" s="1"/>
  <c r="AY1944"/>
  <c r="BC1944"/>
  <c r="BF1944"/>
  <c r="BG1944"/>
  <c r="BJ1944"/>
  <c r="BM1944"/>
  <c r="BN1944"/>
  <c r="BO1944"/>
  <c r="BQ1944" s="1"/>
  <c r="BS1944"/>
  <c r="BV1944"/>
  <c r="BZ1944" s="1"/>
  <c r="BW1944"/>
  <c r="CA1944"/>
  <c r="L1945"/>
  <c r="O1945"/>
  <c r="AF1945"/>
  <c r="BO1945" s="1"/>
  <c r="AG1945"/>
  <c r="AH1945"/>
  <c r="AI1945"/>
  <c r="AJ1945"/>
  <c r="BS1945" s="1"/>
  <c r="AK1945"/>
  <c r="AL1945"/>
  <c r="AO1945"/>
  <c r="AR1945"/>
  <c r="AS1945"/>
  <c r="AV1945"/>
  <c r="AZ1945" s="1"/>
  <c r="AY1945"/>
  <c r="BC1945"/>
  <c r="BF1945"/>
  <c r="BJ1945"/>
  <c r="BN1945" s="1"/>
  <c r="BM1945"/>
  <c r="BP1945"/>
  <c r="BQ1945"/>
  <c r="BU1945" s="1"/>
  <c r="BR1945"/>
  <c r="BT1945"/>
  <c r="BV1945"/>
  <c r="BZ1945" s="1"/>
  <c r="BW1945"/>
  <c r="CA1945"/>
  <c r="L1946"/>
  <c r="P1946" s="1"/>
  <c r="O1946"/>
  <c r="AF1946"/>
  <c r="AG1946"/>
  <c r="BP1946" s="1"/>
  <c r="AI1946"/>
  <c r="BR1946" s="1"/>
  <c r="AJ1946"/>
  <c r="AK1946"/>
  <c r="AO1946"/>
  <c r="AS1946" s="1"/>
  <c r="AR1946"/>
  <c r="AV1946"/>
  <c r="AY1946"/>
  <c r="AZ1946" s="1"/>
  <c r="BC1946"/>
  <c r="BF1946"/>
  <c r="BG1946"/>
  <c r="BJ1946"/>
  <c r="BM1946"/>
  <c r="BO1946"/>
  <c r="BS1946"/>
  <c r="BT1946"/>
  <c r="BV1946"/>
  <c r="BW1946"/>
  <c r="BZ1946"/>
  <c r="CA1946"/>
  <c r="L1947"/>
  <c r="O1947"/>
  <c r="P1947"/>
  <c r="AF1947"/>
  <c r="AG1947"/>
  <c r="AI1947"/>
  <c r="AJ1947"/>
  <c r="AO1947"/>
  <c r="AR1947"/>
  <c r="AV1947"/>
  <c r="AZ1947" s="1"/>
  <c r="AY1947"/>
  <c r="BC1947"/>
  <c r="BF1947"/>
  <c r="BG1947" s="1"/>
  <c r="BJ1947"/>
  <c r="BM1947"/>
  <c r="BN1947"/>
  <c r="BP1947"/>
  <c r="BR1947"/>
  <c r="BS1947"/>
  <c r="BV1947"/>
  <c r="BW1947"/>
  <c r="CA1947" s="1"/>
  <c r="BZ1947"/>
  <c r="L1948"/>
  <c r="O1948"/>
  <c r="P1948"/>
  <c r="AF1948"/>
  <c r="AG1948"/>
  <c r="BP1948" s="1"/>
  <c r="AH1948"/>
  <c r="AI1948"/>
  <c r="AK1948" s="1"/>
  <c r="AL1948" s="1"/>
  <c r="AJ1948"/>
  <c r="AO1948"/>
  <c r="AS1948" s="1"/>
  <c r="AR1948"/>
  <c r="AV1948"/>
  <c r="AY1948"/>
  <c r="BC1948"/>
  <c r="BG1948" s="1"/>
  <c r="BF1948"/>
  <c r="BJ1948"/>
  <c r="BM1948"/>
  <c r="BN1948" s="1"/>
  <c r="BO1948"/>
  <c r="BQ1948"/>
  <c r="BR1948"/>
  <c r="BT1948" s="1"/>
  <c r="BS1948"/>
  <c r="BV1948"/>
  <c r="BZ1948" s="1"/>
  <c r="BW1948"/>
  <c r="CA1948" s="1"/>
  <c r="L1949"/>
  <c r="O1949"/>
  <c r="AF1949"/>
  <c r="AG1949"/>
  <c r="AI1949"/>
  <c r="AJ1949"/>
  <c r="AO1949"/>
  <c r="AR1949"/>
  <c r="AS1949" s="1"/>
  <c r="AV1949"/>
  <c r="AY1949"/>
  <c r="AZ1949"/>
  <c r="BC1949"/>
  <c r="BF1949"/>
  <c r="BJ1949"/>
  <c r="BM1949"/>
  <c r="BP1949"/>
  <c r="BR1949"/>
  <c r="BV1949"/>
  <c r="BZ1949" s="1"/>
  <c r="BW1949"/>
  <c r="CA1949"/>
  <c r="L1950"/>
  <c r="P1950" s="1"/>
  <c r="O1950"/>
  <c r="AF1950"/>
  <c r="AG1950"/>
  <c r="AI1950"/>
  <c r="AJ1950"/>
  <c r="AO1950"/>
  <c r="AR1950"/>
  <c r="AV1950"/>
  <c r="AY1950"/>
  <c r="AZ1950" s="1"/>
  <c r="BC1950"/>
  <c r="BF1950"/>
  <c r="BG1950"/>
  <c r="BJ1950"/>
  <c r="BN1950" s="1"/>
  <c r="BM1950"/>
  <c r="BO1950"/>
  <c r="BP1950"/>
  <c r="BQ1950" s="1"/>
  <c r="BS1950"/>
  <c r="BV1950"/>
  <c r="BW1950"/>
  <c r="BZ1950"/>
  <c r="CA1950"/>
  <c r="L1951"/>
  <c r="O1951"/>
  <c r="P1951"/>
  <c r="AF1951"/>
  <c r="AH1951" s="1"/>
  <c r="AG1951"/>
  <c r="AI1951"/>
  <c r="AJ1951"/>
  <c r="BS1951" s="1"/>
  <c r="AO1951"/>
  <c r="AR1951"/>
  <c r="AV1951"/>
  <c r="AZ1951" s="1"/>
  <c r="AY1951"/>
  <c r="BC1951"/>
  <c r="BF1951"/>
  <c r="BG1951"/>
  <c r="BJ1951"/>
  <c r="BM1951"/>
  <c r="BN1951"/>
  <c r="BO1951"/>
  <c r="BQ1951" s="1"/>
  <c r="BP1951"/>
  <c r="BR1951"/>
  <c r="BT1951"/>
  <c r="BV1951"/>
  <c r="BW1951"/>
  <c r="CA1951" s="1"/>
  <c r="BZ1951"/>
  <c r="L1952"/>
  <c r="P1952" s="1"/>
  <c r="O1952"/>
  <c r="AF1952"/>
  <c r="AG1952"/>
  <c r="AI1952"/>
  <c r="AJ1952"/>
  <c r="AK1952"/>
  <c r="AO1952"/>
  <c r="AR1952"/>
  <c r="AS1952"/>
  <c r="AV1952"/>
  <c r="AY1952"/>
  <c r="BC1952"/>
  <c r="BG1952" s="1"/>
  <c r="BF1952"/>
  <c r="BJ1952"/>
  <c r="BM1952"/>
  <c r="BN1952"/>
  <c r="BO1952"/>
  <c r="BR1952"/>
  <c r="BT1952" s="1"/>
  <c r="BS1952"/>
  <c r="BV1952"/>
  <c r="BZ1952" s="1"/>
  <c r="BW1952"/>
  <c r="CA1952"/>
  <c r="L1953"/>
  <c r="O1953"/>
  <c r="AF1953"/>
  <c r="AG1953"/>
  <c r="BP1953" s="1"/>
  <c r="AI1953"/>
  <c r="AJ1953"/>
  <c r="AO1953"/>
  <c r="AR1953"/>
  <c r="AS1953"/>
  <c r="AV1953"/>
  <c r="AY1953"/>
  <c r="AZ1953"/>
  <c r="BC1953"/>
  <c r="BG1953" s="1"/>
  <c r="BF1953"/>
  <c r="BJ1953"/>
  <c r="BM1953"/>
  <c r="BN1953"/>
  <c r="BR1953"/>
  <c r="BV1953"/>
  <c r="BW1953"/>
  <c r="BZ1953"/>
  <c r="CA1953"/>
  <c r="L1954"/>
  <c r="O1954"/>
  <c r="P1954"/>
  <c r="AF1954"/>
  <c r="AG1954"/>
  <c r="AI1954"/>
  <c r="AJ1954"/>
  <c r="BS1954" s="1"/>
  <c r="AO1954"/>
  <c r="AR1954"/>
  <c r="AS1954"/>
  <c r="AV1954"/>
  <c r="AY1954"/>
  <c r="AZ1954"/>
  <c r="BC1954"/>
  <c r="BG1954" s="1"/>
  <c r="BF1954"/>
  <c r="BJ1954"/>
  <c r="BN1954" s="1"/>
  <c r="BM1954"/>
  <c r="BO1954"/>
  <c r="BP1954"/>
  <c r="BQ1954"/>
  <c r="BV1954"/>
  <c r="BW1954"/>
  <c r="CA1954" s="1"/>
  <c r="BZ1954"/>
  <c r="L1955"/>
  <c r="O1955"/>
  <c r="P1955" s="1"/>
  <c r="AF1955"/>
  <c r="AG1955"/>
  <c r="AH1955"/>
  <c r="AI1955"/>
  <c r="AJ1955"/>
  <c r="AO1955"/>
  <c r="AS1955" s="1"/>
  <c r="AR1955"/>
  <c r="AV1955"/>
  <c r="AY1955"/>
  <c r="AZ1955" s="1"/>
  <c r="BC1955"/>
  <c r="BF1955"/>
  <c r="BG1955"/>
  <c r="BJ1955"/>
  <c r="BN1955" s="1"/>
  <c r="BM1955"/>
  <c r="BO1955"/>
  <c r="BP1955"/>
  <c r="BR1955"/>
  <c r="BS1955"/>
  <c r="BT1955"/>
  <c r="BV1955"/>
  <c r="BZ1955" s="1"/>
  <c r="BW1955"/>
  <c r="CA1955" s="1"/>
  <c r="L1956"/>
  <c r="P1956" s="1"/>
  <c r="O1956"/>
  <c r="AF1956"/>
  <c r="AG1956"/>
  <c r="BP1956" s="1"/>
  <c r="AH1956"/>
  <c r="AI1956"/>
  <c r="AJ1956"/>
  <c r="AK1956"/>
  <c r="AL1956"/>
  <c r="AO1956"/>
  <c r="AR1956"/>
  <c r="AS1956"/>
  <c r="AV1956"/>
  <c r="AZ1956" s="1"/>
  <c r="AY1956"/>
  <c r="BC1956"/>
  <c r="BF1956"/>
  <c r="BG1956"/>
  <c r="BJ1956"/>
  <c r="BM1956"/>
  <c r="BN1956"/>
  <c r="BO1956"/>
  <c r="BQ1956" s="1"/>
  <c r="BR1956"/>
  <c r="BS1956"/>
  <c r="BV1956"/>
  <c r="BZ1956" s="1"/>
  <c r="BW1956"/>
  <c r="CA1956"/>
  <c r="L1957"/>
  <c r="P1957" s="1"/>
  <c r="O1957"/>
  <c r="AF1957"/>
  <c r="BO1957" s="1"/>
  <c r="AG1957"/>
  <c r="AH1957" s="1"/>
  <c r="AL1957" s="1"/>
  <c r="AI1957"/>
  <c r="AJ1957"/>
  <c r="BS1957" s="1"/>
  <c r="AK1957"/>
  <c r="AO1957"/>
  <c r="AR1957"/>
  <c r="AS1957"/>
  <c r="AV1957"/>
  <c r="AZ1957" s="1"/>
  <c r="AY1957"/>
  <c r="BC1957"/>
  <c r="BF1957"/>
  <c r="BJ1957"/>
  <c r="BM1957"/>
  <c r="BN1957"/>
  <c r="BP1957"/>
  <c r="BR1957"/>
  <c r="BT1957"/>
  <c r="BV1957"/>
  <c r="BW1957"/>
  <c r="BZ1957"/>
  <c r="CA1957"/>
  <c r="L1958"/>
  <c r="O1958"/>
  <c r="P1958"/>
  <c r="AF1958"/>
  <c r="AH1958" s="1"/>
  <c r="AG1958"/>
  <c r="AI1958"/>
  <c r="BR1958" s="1"/>
  <c r="AJ1958"/>
  <c r="AK1958" s="1"/>
  <c r="AO1958"/>
  <c r="AR1958"/>
  <c r="AS1958"/>
  <c r="AV1958"/>
  <c r="AY1958"/>
  <c r="AZ1958"/>
  <c r="BC1958"/>
  <c r="BG1958" s="1"/>
  <c r="BF1958"/>
  <c r="BJ1958"/>
  <c r="BM1958"/>
  <c r="BO1958"/>
  <c r="BQ1958" s="1"/>
  <c r="BU1958" s="1"/>
  <c r="BP1958"/>
  <c r="BS1958"/>
  <c r="BT1958" s="1"/>
  <c r="BV1958"/>
  <c r="BW1958"/>
  <c r="CA1958" s="1"/>
  <c r="BZ1958"/>
  <c r="L1959"/>
  <c r="O1959"/>
  <c r="P1959" s="1"/>
  <c r="AF1959"/>
  <c r="AG1959"/>
  <c r="AH1959"/>
  <c r="AL1959" s="1"/>
  <c r="AI1959"/>
  <c r="AK1959" s="1"/>
  <c r="AJ1959"/>
  <c r="AO1959"/>
  <c r="AR1959"/>
  <c r="AV1959"/>
  <c r="AY1959"/>
  <c r="AZ1959"/>
  <c r="BC1959"/>
  <c r="BF1959"/>
  <c r="BG1959"/>
  <c r="BJ1959"/>
  <c r="BN1959" s="1"/>
  <c r="BM1959"/>
  <c r="BO1959"/>
  <c r="BP1959"/>
  <c r="BR1959"/>
  <c r="BT1959" s="1"/>
  <c r="BS1959"/>
  <c r="BV1959"/>
  <c r="BZ1959" s="1"/>
  <c r="BW1959"/>
  <c r="CA1959" s="1"/>
  <c r="L1960"/>
  <c r="O1960"/>
  <c r="P1960" s="1"/>
  <c r="AF1960"/>
  <c r="AG1960"/>
  <c r="BP1960" s="1"/>
  <c r="AH1960"/>
  <c r="AI1960"/>
  <c r="AJ1960"/>
  <c r="AO1960"/>
  <c r="AS1960" s="1"/>
  <c r="AR1960"/>
  <c r="AV1960"/>
  <c r="AZ1960" s="1"/>
  <c r="AY1960"/>
  <c r="BC1960"/>
  <c r="BF1960"/>
  <c r="BG1960"/>
  <c r="BJ1960"/>
  <c r="BM1960"/>
  <c r="BN1960"/>
  <c r="BO1960"/>
  <c r="BQ1960" s="1"/>
  <c r="BS1960"/>
  <c r="BV1960"/>
  <c r="BZ1960" s="1"/>
  <c r="BW1960"/>
  <c r="CA1960"/>
  <c r="L1961"/>
  <c r="O1961"/>
  <c r="AF1961"/>
  <c r="BO1961" s="1"/>
  <c r="AG1961"/>
  <c r="AH1961"/>
  <c r="AI1961"/>
  <c r="AJ1961"/>
  <c r="BS1961" s="1"/>
  <c r="AK1961"/>
  <c r="AL1961"/>
  <c r="AO1961"/>
  <c r="AR1961"/>
  <c r="AS1961"/>
  <c r="AV1961"/>
  <c r="AZ1961" s="1"/>
  <c r="AY1961"/>
  <c r="BC1961"/>
  <c r="BF1961"/>
  <c r="BJ1961"/>
  <c r="BN1961" s="1"/>
  <c r="BM1961"/>
  <c r="BP1961"/>
  <c r="BQ1961"/>
  <c r="BU1961" s="1"/>
  <c r="BR1961"/>
  <c r="BT1961"/>
  <c r="BV1961"/>
  <c r="BZ1961" s="1"/>
  <c r="BW1961"/>
  <c r="CA1961"/>
  <c r="L1962"/>
  <c r="P1962" s="1"/>
  <c r="O1962"/>
  <c r="AF1962"/>
  <c r="AG1962"/>
  <c r="AI1962"/>
  <c r="BR1962" s="1"/>
  <c r="AJ1962"/>
  <c r="AK1962"/>
  <c r="AO1962"/>
  <c r="AS1962" s="1"/>
  <c r="AR1962"/>
  <c r="AV1962"/>
  <c r="AY1962"/>
  <c r="AZ1962" s="1"/>
  <c r="BC1962"/>
  <c r="BF1962"/>
  <c r="BG1962"/>
  <c r="BJ1962"/>
  <c r="BM1962"/>
  <c r="BP1962"/>
  <c r="BS1962"/>
  <c r="BT1962"/>
  <c r="BV1962"/>
  <c r="BW1962"/>
  <c r="BZ1962"/>
  <c r="CA1962"/>
  <c r="L1963"/>
  <c r="O1963"/>
  <c r="P1963"/>
  <c r="AF1963"/>
  <c r="AG1963"/>
  <c r="AI1963"/>
  <c r="AJ1963"/>
  <c r="AO1963"/>
  <c r="AR1963"/>
  <c r="AV1963"/>
  <c r="AZ1963" s="1"/>
  <c r="AY1963"/>
  <c r="BC1963"/>
  <c r="BF1963"/>
  <c r="BG1963" s="1"/>
  <c r="BJ1963"/>
  <c r="BM1963"/>
  <c r="BN1963"/>
  <c r="BP1963"/>
  <c r="BR1963"/>
  <c r="BS1963"/>
  <c r="BV1963"/>
  <c r="BW1963"/>
  <c r="CA1963" s="1"/>
  <c r="BZ1963"/>
  <c r="L1964"/>
  <c r="O1964"/>
  <c r="P1964"/>
  <c r="AF1964"/>
  <c r="AG1964"/>
  <c r="BP1964" s="1"/>
  <c r="AH1964"/>
  <c r="AI1964"/>
  <c r="AK1964" s="1"/>
  <c r="AL1964" s="1"/>
  <c r="AJ1964"/>
  <c r="AO1964"/>
  <c r="AS1964" s="1"/>
  <c r="AR1964"/>
  <c r="AV1964"/>
  <c r="AY1964"/>
  <c r="BC1964"/>
  <c r="BG1964" s="1"/>
  <c r="BF1964"/>
  <c r="BJ1964"/>
  <c r="BM1964"/>
  <c r="BN1964" s="1"/>
  <c r="BO1964"/>
  <c r="BQ1964"/>
  <c r="BR1964"/>
  <c r="BT1964" s="1"/>
  <c r="BS1964"/>
  <c r="BV1964"/>
  <c r="BZ1964" s="1"/>
  <c r="BW1964"/>
  <c r="CA1964" s="1"/>
  <c r="L1965"/>
  <c r="O1965"/>
  <c r="AF1965"/>
  <c r="AG1965"/>
  <c r="AI1965"/>
  <c r="AJ1965"/>
  <c r="AO1965"/>
  <c r="AR1965"/>
  <c r="AS1965" s="1"/>
  <c r="AV1965"/>
  <c r="AY1965"/>
  <c r="AZ1965"/>
  <c r="BC1965"/>
  <c r="BF1965"/>
  <c r="BJ1965"/>
  <c r="BM1965"/>
  <c r="BP1965"/>
  <c r="BR1965"/>
  <c r="BV1965"/>
  <c r="BZ1965" s="1"/>
  <c r="BW1965"/>
  <c r="CA1965"/>
  <c r="L1966"/>
  <c r="P1966" s="1"/>
  <c r="O1966"/>
  <c r="AF1966"/>
  <c r="AG1966"/>
  <c r="AI1966"/>
  <c r="AJ1966"/>
  <c r="AO1966"/>
  <c r="AR1966"/>
  <c r="AV1966"/>
  <c r="AY1966"/>
  <c r="AZ1966" s="1"/>
  <c r="BC1966"/>
  <c r="BF1966"/>
  <c r="BG1966"/>
  <c r="BJ1966"/>
  <c r="BN1966" s="1"/>
  <c r="BM1966"/>
  <c r="BO1966"/>
  <c r="BP1966"/>
  <c r="BQ1966" s="1"/>
  <c r="BS1966"/>
  <c r="BV1966"/>
  <c r="BW1966"/>
  <c r="BZ1966"/>
  <c r="CA1966"/>
  <c r="L1967"/>
  <c r="O1967"/>
  <c r="P1967"/>
  <c r="AF1967"/>
  <c r="AH1967" s="1"/>
  <c r="AG1967"/>
  <c r="AI1967"/>
  <c r="AJ1967"/>
  <c r="BS1967" s="1"/>
  <c r="BT1967" s="1"/>
  <c r="AO1967"/>
  <c r="AR1967"/>
  <c r="AV1967"/>
  <c r="AZ1967" s="1"/>
  <c r="AY1967"/>
  <c r="BC1967"/>
  <c r="BF1967"/>
  <c r="BG1967"/>
  <c r="BJ1967"/>
  <c r="BM1967"/>
  <c r="BN1967"/>
  <c r="BO1967"/>
  <c r="BQ1967" s="1"/>
  <c r="BP1967"/>
  <c r="BR1967"/>
  <c r="BV1967"/>
  <c r="BW1967"/>
  <c r="CA1967" s="1"/>
  <c r="BZ1967"/>
  <c r="L1968"/>
  <c r="P1968" s="1"/>
  <c r="O1968"/>
  <c r="AF1968"/>
  <c r="AG1968"/>
  <c r="AI1968"/>
  <c r="AJ1968"/>
  <c r="AK1968"/>
  <c r="AO1968"/>
  <c r="AR1968"/>
  <c r="AS1968"/>
  <c r="AV1968"/>
  <c r="AY1968"/>
  <c r="BC1968"/>
  <c r="BG1968" s="1"/>
  <c r="BF1968"/>
  <c r="BJ1968"/>
  <c r="BM1968"/>
  <c r="BN1968"/>
  <c r="BO1968"/>
  <c r="BR1968"/>
  <c r="BT1968" s="1"/>
  <c r="BS1968"/>
  <c r="BV1968"/>
  <c r="BZ1968" s="1"/>
  <c r="BW1968"/>
  <c r="CA1968"/>
  <c r="L1969"/>
  <c r="O1969"/>
  <c r="AF1969"/>
  <c r="AG1969"/>
  <c r="BP1969" s="1"/>
  <c r="AI1969"/>
  <c r="AJ1969"/>
  <c r="AO1969"/>
  <c r="AR1969"/>
  <c r="AS1969"/>
  <c r="AV1969"/>
  <c r="AY1969"/>
  <c r="AZ1969"/>
  <c r="BC1969"/>
  <c r="BG1969" s="1"/>
  <c r="BF1969"/>
  <c r="BJ1969"/>
  <c r="BM1969"/>
  <c r="BN1969"/>
  <c r="BR1969"/>
  <c r="BV1969"/>
  <c r="BW1969"/>
  <c r="BZ1969"/>
  <c r="CA1969"/>
  <c r="L1970"/>
  <c r="O1970"/>
  <c r="P1970"/>
  <c r="AF1970"/>
  <c r="AG1970"/>
  <c r="AI1970"/>
  <c r="AJ1970"/>
  <c r="BS1970" s="1"/>
  <c r="AO1970"/>
  <c r="AR1970"/>
  <c r="AS1970"/>
  <c r="AV1970"/>
  <c r="AY1970"/>
  <c r="AZ1970"/>
  <c r="BC1970"/>
  <c r="BG1970" s="1"/>
  <c r="BF1970"/>
  <c r="BJ1970"/>
  <c r="BN1970" s="1"/>
  <c r="BM1970"/>
  <c r="BO1970"/>
  <c r="BP1970"/>
  <c r="BQ1970"/>
  <c r="BV1970"/>
  <c r="BW1970"/>
  <c r="CA1970" s="1"/>
  <c r="BZ1970"/>
  <c r="L1971"/>
  <c r="O1971"/>
  <c r="P1971" s="1"/>
  <c r="AF1971"/>
  <c r="AG1971"/>
  <c r="AH1971"/>
  <c r="AI1971"/>
  <c r="AJ1971"/>
  <c r="AO1971"/>
  <c r="AS1971" s="1"/>
  <c r="AR1971"/>
  <c r="AV1971"/>
  <c r="AY1971"/>
  <c r="AZ1971" s="1"/>
  <c r="BC1971"/>
  <c r="BF1971"/>
  <c r="BG1971"/>
  <c r="BJ1971"/>
  <c r="BN1971" s="1"/>
  <c r="BM1971"/>
  <c r="BO1971"/>
  <c r="BP1971"/>
  <c r="BR1971"/>
  <c r="BS1971"/>
  <c r="BT1971"/>
  <c r="BV1971"/>
  <c r="BZ1971" s="1"/>
  <c r="BW1971"/>
  <c r="CA1971" s="1"/>
  <c r="L1972"/>
  <c r="P1972" s="1"/>
  <c r="O1972"/>
  <c r="AF1972"/>
  <c r="AG1972"/>
  <c r="BP1972" s="1"/>
  <c r="AH1972"/>
  <c r="AI1972"/>
  <c r="AJ1972"/>
  <c r="AK1972"/>
  <c r="AL1972"/>
  <c r="AO1972"/>
  <c r="AR1972"/>
  <c r="AS1972"/>
  <c r="AV1972"/>
  <c r="AZ1972" s="1"/>
  <c r="AY1972"/>
  <c r="BC1972"/>
  <c r="BF1972"/>
  <c r="BG1972"/>
  <c r="BJ1972"/>
  <c r="BM1972"/>
  <c r="BN1972"/>
  <c r="BO1972"/>
  <c r="BQ1972" s="1"/>
  <c r="BR1972"/>
  <c r="BS1972"/>
  <c r="BV1972"/>
  <c r="BZ1972" s="1"/>
  <c r="BW1972"/>
  <c r="CA1972"/>
  <c r="L1973"/>
  <c r="P1973" s="1"/>
  <c r="O1973"/>
  <c r="AF1973"/>
  <c r="BO1973" s="1"/>
  <c r="AG1973"/>
  <c r="AI1973"/>
  <c r="AJ1973"/>
  <c r="BS1973" s="1"/>
  <c r="AK1973"/>
  <c r="AO1973"/>
  <c r="AR1973"/>
  <c r="AS1973"/>
  <c r="AV1973"/>
  <c r="AZ1973" s="1"/>
  <c r="AY1973"/>
  <c r="BC1973"/>
  <c r="BF1973"/>
  <c r="BJ1973"/>
  <c r="BM1973"/>
  <c r="BN1973"/>
  <c r="BR1973"/>
  <c r="BT1973"/>
  <c r="BV1973"/>
  <c r="BW1973"/>
  <c r="BZ1973"/>
  <c r="CA1973"/>
  <c r="L1974"/>
  <c r="O1974"/>
  <c r="P1974"/>
  <c r="AF1974"/>
  <c r="AH1974" s="1"/>
  <c r="AG1974"/>
  <c r="AI1974"/>
  <c r="BR1974" s="1"/>
  <c r="AJ1974"/>
  <c r="AK1974" s="1"/>
  <c r="AO1974"/>
  <c r="AR1974"/>
  <c r="AS1974"/>
  <c r="AV1974"/>
  <c r="AY1974"/>
  <c r="AZ1974"/>
  <c r="BC1974"/>
  <c r="BG1974" s="1"/>
  <c r="BF1974"/>
  <c r="BJ1974"/>
  <c r="BM1974"/>
  <c r="BO1974"/>
  <c r="BQ1974" s="1"/>
  <c r="BP1974"/>
  <c r="BS1974"/>
  <c r="BT1974" s="1"/>
  <c r="BV1974"/>
  <c r="BW1974"/>
  <c r="CA1974" s="1"/>
  <c r="BZ1974"/>
  <c r="L1975"/>
  <c r="O1975"/>
  <c r="P1975" s="1"/>
  <c r="AF1975"/>
  <c r="AG1975"/>
  <c r="AH1975"/>
  <c r="AL1975" s="1"/>
  <c r="AI1975"/>
  <c r="AK1975" s="1"/>
  <c r="AJ1975"/>
  <c r="AO1975"/>
  <c r="AR1975"/>
  <c r="AV1975"/>
  <c r="AY1975"/>
  <c r="AZ1975"/>
  <c r="BC1975"/>
  <c r="BF1975"/>
  <c r="BG1975"/>
  <c r="BJ1975"/>
  <c r="BN1975" s="1"/>
  <c r="BM1975"/>
  <c r="BO1975"/>
  <c r="BP1975"/>
  <c r="BS1975"/>
  <c r="BV1975"/>
  <c r="BZ1975" s="1"/>
  <c r="BW1975"/>
  <c r="CA1975" s="1"/>
  <c r="L1976"/>
  <c r="O1976"/>
  <c r="P1976" s="1"/>
  <c r="AF1976"/>
  <c r="AG1976"/>
  <c r="BP1976" s="1"/>
  <c r="AH1976"/>
  <c r="AI1976"/>
  <c r="AJ1976"/>
  <c r="AO1976"/>
  <c r="AS1976" s="1"/>
  <c r="AR1976"/>
  <c r="AV1976"/>
  <c r="AZ1976" s="1"/>
  <c r="AY1976"/>
  <c r="BC1976"/>
  <c r="BF1976"/>
  <c r="BG1976"/>
  <c r="BJ1976"/>
  <c r="BM1976"/>
  <c r="BN1976"/>
  <c r="BO1976"/>
  <c r="BQ1976" s="1"/>
  <c r="BS1976"/>
  <c r="BV1976"/>
  <c r="BZ1976" s="1"/>
  <c r="BW1976"/>
  <c r="CA1976"/>
  <c r="L1977"/>
  <c r="O1977"/>
  <c r="AF1977"/>
  <c r="BO1977" s="1"/>
  <c r="AG1977"/>
  <c r="AH1977"/>
  <c r="AI1977"/>
  <c r="AJ1977"/>
  <c r="BS1977" s="1"/>
  <c r="AK1977"/>
  <c r="AL1977"/>
  <c r="AO1977"/>
  <c r="AR1977"/>
  <c r="AS1977"/>
  <c r="AV1977"/>
  <c r="AZ1977" s="1"/>
  <c r="AY1977"/>
  <c r="BC1977"/>
  <c r="BF1977"/>
  <c r="BJ1977"/>
  <c r="BN1977" s="1"/>
  <c r="BM1977"/>
  <c r="BP1977"/>
  <c r="BQ1977"/>
  <c r="BU1977" s="1"/>
  <c r="BR1977"/>
  <c r="BT1977"/>
  <c r="BV1977"/>
  <c r="BZ1977" s="1"/>
  <c r="BW1977"/>
  <c r="CA1977"/>
  <c r="L1978"/>
  <c r="P1978" s="1"/>
  <c r="O1978"/>
  <c r="AF1978"/>
  <c r="AG1978"/>
  <c r="BP1978" s="1"/>
  <c r="AI1978"/>
  <c r="BR1978" s="1"/>
  <c r="AJ1978"/>
  <c r="AK1978"/>
  <c r="AO1978"/>
  <c r="AS1978" s="1"/>
  <c r="AR1978"/>
  <c r="AV1978"/>
  <c r="AY1978"/>
  <c r="AZ1978" s="1"/>
  <c r="BC1978"/>
  <c r="BF1978"/>
  <c r="BG1978"/>
  <c r="BJ1978"/>
  <c r="BM1978"/>
  <c r="BS1978"/>
  <c r="BT1978"/>
  <c r="BV1978"/>
  <c r="BW1978"/>
  <c r="BZ1978"/>
  <c r="CA1978"/>
  <c r="L1979"/>
  <c r="O1979"/>
  <c r="P1979"/>
  <c r="AF1979"/>
  <c r="AG1979"/>
  <c r="AI1979"/>
  <c r="AJ1979"/>
  <c r="AO1979"/>
  <c r="AR1979"/>
  <c r="AV1979"/>
  <c r="AZ1979" s="1"/>
  <c r="AY1979"/>
  <c r="BC1979"/>
  <c r="BF1979"/>
  <c r="BG1979" s="1"/>
  <c r="BJ1979"/>
  <c r="BM1979"/>
  <c r="BN1979"/>
  <c r="BP1979"/>
  <c r="BR1979"/>
  <c r="BS1979"/>
  <c r="BV1979"/>
  <c r="BW1979"/>
  <c r="CA1979" s="1"/>
  <c r="BZ1979"/>
  <c r="L1980"/>
  <c r="O1980"/>
  <c r="P1980"/>
  <c r="AF1980"/>
  <c r="AG1980"/>
  <c r="BP1980" s="1"/>
  <c r="AH1980"/>
  <c r="AI1980"/>
  <c r="AK1980" s="1"/>
  <c r="AL1980" s="1"/>
  <c r="AJ1980"/>
  <c r="AO1980"/>
  <c r="AS1980" s="1"/>
  <c r="AR1980"/>
  <c r="AV1980"/>
  <c r="AY1980"/>
  <c r="BC1980"/>
  <c r="BG1980" s="1"/>
  <c r="BF1980"/>
  <c r="BJ1980"/>
  <c r="BM1980"/>
  <c r="BN1980" s="1"/>
  <c r="BO1980"/>
  <c r="BQ1980"/>
  <c r="BR1980"/>
  <c r="BT1980" s="1"/>
  <c r="BS1980"/>
  <c r="BV1980"/>
  <c r="BZ1980" s="1"/>
  <c r="BW1980"/>
  <c r="CA1980" s="1"/>
  <c r="L1981"/>
  <c r="O1981"/>
  <c r="AF1981"/>
  <c r="AG1981"/>
  <c r="AI1981"/>
  <c r="AJ1981"/>
  <c r="AO1981"/>
  <c r="AR1981"/>
  <c r="AS1981" s="1"/>
  <c r="AV1981"/>
  <c r="AY1981"/>
  <c r="AZ1981"/>
  <c r="BC1981"/>
  <c r="BF1981"/>
  <c r="BJ1981"/>
  <c r="BM1981"/>
  <c r="BP1981"/>
  <c r="BR1981"/>
  <c r="BV1981"/>
  <c r="BZ1981" s="1"/>
  <c r="BW1981"/>
  <c r="CA1981"/>
  <c r="L1982"/>
  <c r="P1982" s="1"/>
  <c r="O1982"/>
  <c r="AF1982"/>
  <c r="AG1982"/>
  <c r="BP1982" s="1"/>
  <c r="BQ1982" s="1"/>
  <c r="AI1982"/>
  <c r="AJ1982"/>
  <c r="AO1982"/>
  <c r="AR1982"/>
  <c r="AV1982"/>
  <c r="AY1982"/>
  <c r="AZ1982" s="1"/>
  <c r="BC1982"/>
  <c r="BF1982"/>
  <c r="BG1982"/>
  <c r="BJ1982"/>
  <c r="BN1982" s="1"/>
  <c r="BM1982"/>
  <c r="BO1982"/>
  <c r="BS1982"/>
  <c r="BV1982"/>
  <c r="BW1982"/>
  <c r="BZ1982"/>
  <c r="CA1982"/>
  <c r="L1983"/>
  <c r="O1983"/>
  <c r="P1983"/>
  <c r="AF1983"/>
  <c r="AH1983" s="1"/>
  <c r="AG1983"/>
  <c r="AI1983"/>
  <c r="AJ1983"/>
  <c r="BS1983" s="1"/>
  <c r="BT1983" s="1"/>
  <c r="AO1983"/>
  <c r="AR1983"/>
  <c r="AV1983"/>
  <c r="AZ1983" s="1"/>
  <c r="AY1983"/>
  <c r="BC1983"/>
  <c r="BF1983"/>
  <c r="BG1983"/>
  <c r="BJ1983"/>
  <c r="BM1983"/>
  <c r="BN1983"/>
  <c r="BO1983"/>
  <c r="BQ1983" s="1"/>
  <c r="BP1983"/>
  <c r="BR1983"/>
  <c r="BV1983"/>
  <c r="BW1983"/>
  <c r="CA1983" s="1"/>
  <c r="BZ1983"/>
  <c r="L1984"/>
  <c r="P1984" s="1"/>
  <c r="O1984"/>
  <c r="AF1984"/>
  <c r="AG1984"/>
  <c r="AI1984"/>
  <c r="AJ1984"/>
  <c r="AK1984"/>
  <c r="AO1984"/>
  <c r="AR1984"/>
  <c r="AS1984"/>
  <c r="AV1984"/>
  <c r="AY1984"/>
  <c r="BC1984"/>
  <c r="BG1984" s="1"/>
  <c r="BF1984"/>
  <c r="BJ1984"/>
  <c r="BM1984"/>
  <c r="BN1984"/>
  <c r="BO1984"/>
  <c r="BR1984"/>
  <c r="BT1984" s="1"/>
  <c r="BS1984"/>
  <c r="BV1984"/>
  <c r="BZ1984" s="1"/>
  <c r="BW1984"/>
  <c r="CA1984"/>
  <c r="L1985"/>
  <c r="O1985"/>
  <c r="AF1985"/>
  <c r="AG1985"/>
  <c r="BP1985" s="1"/>
  <c r="AI1985"/>
  <c r="AJ1985"/>
  <c r="AO1985"/>
  <c r="AR1985"/>
  <c r="AS1985"/>
  <c r="AV1985"/>
  <c r="AY1985"/>
  <c r="AZ1985"/>
  <c r="BC1985"/>
  <c r="BG1985" s="1"/>
  <c r="BF1985"/>
  <c r="BJ1985"/>
  <c r="BM1985"/>
  <c r="BN1985"/>
  <c r="BR1985"/>
  <c r="BV1985"/>
  <c r="BW1985"/>
  <c r="BZ1985"/>
  <c r="CA1985"/>
  <c r="L1986"/>
  <c r="O1986"/>
  <c r="P1986"/>
  <c r="AF1986"/>
  <c r="AG1986"/>
  <c r="AI1986"/>
  <c r="AJ1986"/>
  <c r="BS1986" s="1"/>
  <c r="AO1986"/>
  <c r="AR1986"/>
  <c r="AS1986"/>
  <c r="AV1986"/>
  <c r="AY1986"/>
  <c r="AZ1986"/>
  <c r="BC1986"/>
  <c r="BG1986" s="1"/>
  <c r="BF1986"/>
  <c r="BJ1986"/>
  <c r="BN1986" s="1"/>
  <c r="BM1986"/>
  <c r="BO1986"/>
  <c r="BP1986"/>
  <c r="BQ1986"/>
  <c r="BV1986"/>
  <c r="BW1986"/>
  <c r="CA1986" s="1"/>
  <c r="BZ1986"/>
  <c r="L1987"/>
  <c r="O1987"/>
  <c r="P1987" s="1"/>
  <c r="AF1987"/>
  <c r="AG1987"/>
  <c r="AH1987"/>
  <c r="AI1987"/>
  <c r="AJ1987"/>
  <c r="AO1987"/>
  <c r="AS1987" s="1"/>
  <c r="AR1987"/>
  <c r="AV1987"/>
  <c r="AY1987"/>
  <c r="AZ1987" s="1"/>
  <c r="BC1987"/>
  <c r="BF1987"/>
  <c r="BG1987"/>
  <c r="BJ1987"/>
  <c r="BN1987" s="1"/>
  <c r="BM1987"/>
  <c r="BO1987"/>
  <c r="BP1987"/>
  <c r="BR1987"/>
  <c r="BS1987"/>
  <c r="BT1987"/>
  <c r="BV1987"/>
  <c r="BZ1987" s="1"/>
  <c r="BW1987"/>
  <c r="CA1987" s="1"/>
  <c r="L1988"/>
  <c r="P1988" s="1"/>
  <c r="O1988"/>
  <c r="AF1988"/>
  <c r="AG1988"/>
  <c r="BP1988" s="1"/>
  <c r="AH1988"/>
  <c r="AI1988"/>
  <c r="AJ1988"/>
  <c r="AK1988"/>
  <c r="AL1988"/>
  <c r="AO1988"/>
  <c r="AR1988"/>
  <c r="AS1988"/>
  <c r="AV1988"/>
  <c r="AZ1988" s="1"/>
  <c r="AY1988"/>
  <c r="BC1988"/>
  <c r="BF1988"/>
  <c r="BG1988"/>
  <c r="BJ1988"/>
  <c r="BM1988"/>
  <c r="BN1988"/>
  <c r="BO1988"/>
  <c r="BQ1988" s="1"/>
  <c r="BR1988"/>
  <c r="BS1988"/>
  <c r="BV1988"/>
  <c r="BZ1988" s="1"/>
  <c r="BW1988"/>
  <c r="CA1988"/>
  <c r="L1989"/>
  <c r="P1989" s="1"/>
  <c r="O1989"/>
  <c r="AF1989"/>
  <c r="BO1989" s="1"/>
  <c r="AG1989"/>
  <c r="AH1989" s="1"/>
  <c r="AI1989"/>
  <c r="AJ1989"/>
  <c r="BS1989" s="1"/>
  <c r="AK1989"/>
  <c r="AO1989"/>
  <c r="AR1989"/>
  <c r="AS1989"/>
  <c r="AV1989"/>
  <c r="AZ1989" s="1"/>
  <c r="AY1989"/>
  <c r="BC1989"/>
  <c r="BF1989"/>
  <c r="BJ1989"/>
  <c r="BM1989"/>
  <c r="BN1989"/>
  <c r="BR1989"/>
  <c r="BT1989"/>
  <c r="BV1989"/>
  <c r="BW1989"/>
  <c r="BZ1989"/>
  <c r="CA1989"/>
  <c r="L1990"/>
  <c r="O1990"/>
  <c r="P1990"/>
  <c r="AF1990"/>
  <c r="AH1990" s="1"/>
  <c r="AG1990"/>
  <c r="AI1990"/>
  <c r="BR1990" s="1"/>
  <c r="AJ1990"/>
  <c r="AO1990"/>
  <c r="AR1990"/>
  <c r="AS1990"/>
  <c r="AV1990"/>
  <c r="AY1990"/>
  <c r="AZ1990"/>
  <c r="BC1990"/>
  <c r="BG1990" s="1"/>
  <c r="BF1990"/>
  <c r="BJ1990"/>
  <c r="BM1990"/>
  <c r="BO1990"/>
  <c r="BQ1990" s="1"/>
  <c r="BP1990"/>
  <c r="BV1990"/>
  <c r="BW1990"/>
  <c r="CA1990" s="1"/>
  <c r="BZ1990"/>
  <c r="L1991"/>
  <c r="O1991"/>
  <c r="P1991" s="1"/>
  <c r="AF1991"/>
  <c r="AG1991"/>
  <c r="AH1991"/>
  <c r="AL1991" s="1"/>
  <c r="AI1991"/>
  <c r="AK1991" s="1"/>
  <c r="AJ1991"/>
  <c r="AO1991"/>
  <c r="AR1991"/>
  <c r="AV1991"/>
  <c r="AY1991"/>
  <c r="AZ1991"/>
  <c r="BC1991"/>
  <c r="BF1991"/>
  <c r="BG1991"/>
  <c r="BJ1991"/>
  <c r="BN1991" s="1"/>
  <c r="BM1991"/>
  <c r="BO1991"/>
  <c r="BP1991"/>
  <c r="BS1991"/>
  <c r="BV1991"/>
  <c r="BZ1991" s="1"/>
  <c r="BW1991"/>
  <c r="CA1991" s="1"/>
  <c r="L1992"/>
  <c r="O1992"/>
  <c r="P1992" s="1"/>
  <c r="AF1992"/>
  <c r="AG1992"/>
  <c r="BP1992" s="1"/>
  <c r="AH1992"/>
  <c r="AI1992"/>
  <c r="AJ1992"/>
  <c r="AO1992"/>
  <c r="AS1992" s="1"/>
  <c r="AR1992"/>
  <c r="AV1992"/>
  <c r="AZ1992" s="1"/>
  <c r="AY1992"/>
  <c r="BC1992"/>
  <c r="BF1992"/>
  <c r="BG1992"/>
  <c r="BJ1992"/>
  <c r="BM1992"/>
  <c r="BN1992"/>
  <c r="BO1992"/>
  <c r="BQ1992" s="1"/>
  <c r="BS1992"/>
  <c r="BV1992"/>
  <c r="BZ1992" s="1"/>
  <c r="BW1992"/>
  <c r="CA1992"/>
  <c r="L1993"/>
  <c r="O1993"/>
  <c r="AF1993"/>
  <c r="BO1993" s="1"/>
  <c r="AG1993"/>
  <c r="AH1993"/>
  <c r="AI1993"/>
  <c r="AJ1993"/>
  <c r="BS1993" s="1"/>
  <c r="AK1993"/>
  <c r="AL1993"/>
  <c r="AO1993"/>
  <c r="AR1993"/>
  <c r="AS1993"/>
  <c r="AV1993"/>
  <c r="AZ1993" s="1"/>
  <c r="AY1993"/>
  <c r="BC1993"/>
  <c r="BF1993"/>
  <c r="BJ1993"/>
  <c r="BN1993" s="1"/>
  <c r="BM1993"/>
  <c r="BP1993"/>
  <c r="BQ1993"/>
  <c r="BU1993" s="1"/>
  <c r="BR1993"/>
  <c r="BT1993"/>
  <c r="BV1993"/>
  <c r="BZ1993" s="1"/>
  <c r="BW1993"/>
  <c r="CA1993"/>
  <c r="L1994"/>
  <c r="P1994" s="1"/>
  <c r="O1994"/>
  <c r="AF1994"/>
  <c r="AG1994"/>
  <c r="AI1994"/>
  <c r="BR1994" s="1"/>
  <c r="AJ1994"/>
  <c r="AK1994"/>
  <c r="AO1994"/>
  <c r="AS1994" s="1"/>
  <c r="AR1994"/>
  <c r="AV1994"/>
  <c r="AY1994"/>
  <c r="AZ1994" s="1"/>
  <c r="BC1994"/>
  <c r="BF1994"/>
  <c r="BG1994"/>
  <c r="BJ1994"/>
  <c r="BM1994"/>
  <c r="BP1994"/>
  <c r="BS1994"/>
  <c r="BT1994"/>
  <c r="BV1994"/>
  <c r="BW1994"/>
  <c r="BZ1994"/>
  <c r="CA1994"/>
  <c r="L1995"/>
  <c r="O1995"/>
  <c r="P1995"/>
  <c r="AF1995"/>
  <c r="AG1995"/>
  <c r="AI1995"/>
  <c r="AJ1995"/>
  <c r="AO1995"/>
  <c r="AR1995"/>
  <c r="AV1995"/>
  <c r="AZ1995" s="1"/>
  <c r="AY1995"/>
  <c r="BC1995"/>
  <c r="BF1995"/>
  <c r="BG1995" s="1"/>
  <c r="BJ1995"/>
  <c r="BM1995"/>
  <c r="BN1995"/>
  <c r="BP1995"/>
  <c r="BR1995"/>
  <c r="BS1995"/>
  <c r="BV1995"/>
  <c r="BW1995"/>
  <c r="CA1995" s="1"/>
  <c r="BZ1995"/>
  <c r="J1996"/>
  <c r="K1996"/>
  <c r="L1996"/>
  <c r="M1996"/>
  <c r="N1996"/>
  <c r="O1996"/>
  <c r="P1996"/>
  <c r="T1996"/>
  <c r="U1996"/>
  <c r="V1996"/>
  <c r="V1937" s="1"/>
  <c r="W1996"/>
  <c r="Z1996"/>
  <c r="AA1996"/>
  <c r="AB1996"/>
  <c r="AC1996"/>
  <c r="AM1996"/>
  <c r="AN1996"/>
  <c r="AO1996"/>
  <c r="AP1996"/>
  <c r="AQ1996"/>
  <c r="AT1996"/>
  <c r="AU1996"/>
  <c r="AW1996"/>
  <c r="AX1996"/>
  <c r="AY1996"/>
  <c r="BA1996"/>
  <c r="BC1996" s="1"/>
  <c r="BG1996" s="1"/>
  <c r="BB1996"/>
  <c r="BD1996"/>
  <c r="BE1996"/>
  <c r="BF1996" s="1"/>
  <c r="BH1996"/>
  <c r="BI1996"/>
  <c r="BJ1996" s="1"/>
  <c r="BK1996"/>
  <c r="BL1996"/>
  <c r="BM1996"/>
  <c r="L1997"/>
  <c r="O1997"/>
  <c r="AF1997"/>
  <c r="AG1997"/>
  <c r="AH1997"/>
  <c r="AI1997"/>
  <c r="AJ1997"/>
  <c r="AK1997"/>
  <c r="AL1997"/>
  <c r="AO1997"/>
  <c r="AR1997"/>
  <c r="AS1997"/>
  <c r="AV1997"/>
  <c r="AZ1997" s="1"/>
  <c r="AY1997"/>
  <c r="BC1997"/>
  <c r="BF1997"/>
  <c r="BJ1997"/>
  <c r="BN1997" s="1"/>
  <c r="BM1997"/>
  <c r="BP1997"/>
  <c r="BR1997"/>
  <c r="BV1997"/>
  <c r="BZ1997" s="1"/>
  <c r="BW1997"/>
  <c r="CA1997"/>
  <c r="L1998"/>
  <c r="P1998" s="1"/>
  <c r="O1998"/>
  <c r="AF1998"/>
  <c r="AH1998" s="1"/>
  <c r="AG1998"/>
  <c r="BP1998" s="1"/>
  <c r="AI1998"/>
  <c r="BR1998" s="1"/>
  <c r="AJ1998"/>
  <c r="AK1998"/>
  <c r="AO1998"/>
  <c r="AS1998" s="1"/>
  <c r="AR1998"/>
  <c r="AV1998"/>
  <c r="AY1998"/>
  <c r="AZ1998" s="1"/>
  <c r="BC1998"/>
  <c r="BF1998"/>
  <c r="BG1998"/>
  <c r="BJ1998"/>
  <c r="BM1998"/>
  <c r="BO1998"/>
  <c r="BQ1998" s="1"/>
  <c r="BU1998" s="1"/>
  <c r="BS1998"/>
  <c r="BT1998"/>
  <c r="BV1998"/>
  <c r="BW1998"/>
  <c r="BZ1998"/>
  <c r="CA1998"/>
  <c r="L1999"/>
  <c r="O1999"/>
  <c r="P1999"/>
  <c r="AF1999"/>
  <c r="AG1999"/>
  <c r="AI1999"/>
  <c r="AJ1999"/>
  <c r="AO1999"/>
  <c r="AR1999"/>
  <c r="AV1999"/>
  <c r="AZ1999" s="1"/>
  <c r="AY1999"/>
  <c r="BC1999"/>
  <c r="BF1999"/>
  <c r="BG1999" s="1"/>
  <c r="BJ1999"/>
  <c r="BM1999"/>
  <c r="BN1999"/>
  <c r="BP1999"/>
  <c r="BR1999"/>
  <c r="BT1999" s="1"/>
  <c r="BS1999"/>
  <c r="BV1999"/>
  <c r="BW1999"/>
  <c r="CA1999" s="1"/>
  <c r="BZ1999"/>
  <c r="L2000"/>
  <c r="O2000"/>
  <c r="P2000"/>
  <c r="AF2000"/>
  <c r="AG2000"/>
  <c r="BP2000" s="1"/>
  <c r="AH2000"/>
  <c r="AI2000"/>
  <c r="AK2000" s="1"/>
  <c r="AL2000" s="1"/>
  <c r="AJ2000"/>
  <c r="AO2000"/>
  <c r="AS2000" s="1"/>
  <c r="AR2000"/>
  <c r="AV2000"/>
  <c r="AY2000"/>
  <c r="BC2000"/>
  <c r="BG2000" s="1"/>
  <c r="BF2000"/>
  <c r="BJ2000"/>
  <c r="BM2000"/>
  <c r="BN2000" s="1"/>
  <c r="BO2000"/>
  <c r="BQ2000"/>
  <c r="BU2000" s="1"/>
  <c r="BR2000"/>
  <c r="BT2000" s="1"/>
  <c r="BS2000"/>
  <c r="BV2000"/>
  <c r="BZ2000" s="1"/>
  <c r="BW2000"/>
  <c r="CA2000" s="1"/>
  <c r="L2001"/>
  <c r="O2001"/>
  <c r="AF2001"/>
  <c r="AG2001"/>
  <c r="AI2001"/>
  <c r="AJ2001"/>
  <c r="AO2001"/>
  <c r="AR2001"/>
  <c r="AS2001" s="1"/>
  <c r="AV2001"/>
  <c r="AY2001"/>
  <c r="AZ2001"/>
  <c r="BC2001"/>
  <c r="BF2001"/>
  <c r="BJ2001"/>
  <c r="BN2001" s="1"/>
  <c r="BM2001"/>
  <c r="BP2001"/>
  <c r="BR2001"/>
  <c r="BV2001"/>
  <c r="BZ2001" s="1"/>
  <c r="BW2001"/>
  <c r="CA2001"/>
  <c r="L2002"/>
  <c r="P2002" s="1"/>
  <c r="O2002"/>
  <c r="AF2002"/>
  <c r="AG2002"/>
  <c r="AI2002"/>
  <c r="AJ2002"/>
  <c r="AO2002"/>
  <c r="AS2002" s="1"/>
  <c r="AR2002"/>
  <c r="AV2002"/>
  <c r="AY2002"/>
  <c r="AZ2002"/>
  <c r="BC2002"/>
  <c r="BF2002"/>
  <c r="BG2002"/>
  <c r="BJ2002"/>
  <c r="BN2002" s="1"/>
  <c r="BM2002"/>
  <c r="BO2002"/>
  <c r="BP2002"/>
  <c r="BQ2002"/>
  <c r="BS2002"/>
  <c r="BV2002"/>
  <c r="BW2002"/>
  <c r="BZ2002"/>
  <c r="CA2002"/>
  <c r="L2003"/>
  <c r="O2003"/>
  <c r="P2003"/>
  <c r="AF2003"/>
  <c r="AG2003"/>
  <c r="AI2003"/>
  <c r="AJ2003"/>
  <c r="AO2003"/>
  <c r="AR2003"/>
  <c r="AV2003"/>
  <c r="AY2003"/>
  <c r="BC2003"/>
  <c r="BF2003"/>
  <c r="BG2003" s="1"/>
  <c r="BJ2003"/>
  <c r="BM2003"/>
  <c r="BN2003"/>
  <c r="BP2003"/>
  <c r="BR2003"/>
  <c r="BS2003"/>
  <c r="BT2003" s="1"/>
  <c r="BV2003"/>
  <c r="BW2003"/>
  <c r="CA2003" s="1"/>
  <c r="BZ2003"/>
  <c r="L2004"/>
  <c r="P2004" s="1"/>
  <c r="O2004"/>
  <c r="AF2004"/>
  <c r="AG2004"/>
  <c r="AI2004"/>
  <c r="AJ2004"/>
  <c r="AK2004"/>
  <c r="AO2004"/>
  <c r="AR2004"/>
  <c r="AS2004"/>
  <c r="AV2004"/>
  <c r="AY2004"/>
  <c r="BC2004"/>
  <c r="BF2004"/>
  <c r="BJ2004"/>
  <c r="BM2004"/>
  <c r="BN2004" s="1"/>
  <c r="BO2004"/>
  <c r="BR2004"/>
  <c r="BS2004"/>
  <c r="BV2004"/>
  <c r="BZ2004" s="1"/>
  <c r="BW2004"/>
  <c r="CA2004" s="1"/>
  <c r="L2005"/>
  <c r="O2005"/>
  <c r="AF2005"/>
  <c r="AG2005"/>
  <c r="BP2005" s="1"/>
  <c r="AI2005"/>
  <c r="AJ2005"/>
  <c r="BS2005" s="1"/>
  <c r="AK2005"/>
  <c r="AO2005"/>
  <c r="AR2005"/>
  <c r="AS2005" s="1"/>
  <c r="AV2005"/>
  <c r="AY2005"/>
  <c r="AZ2005"/>
  <c r="BC2005"/>
  <c r="BG2005" s="1"/>
  <c r="BF2005"/>
  <c r="BJ2005"/>
  <c r="BM2005"/>
  <c r="BN2005" s="1"/>
  <c r="BR2005"/>
  <c r="BT2005" s="1"/>
  <c r="BV2005"/>
  <c r="BW2005"/>
  <c r="BZ2005"/>
  <c r="CA2005"/>
  <c r="L2006"/>
  <c r="O2006"/>
  <c r="P2006"/>
  <c r="AF2006"/>
  <c r="AG2006"/>
  <c r="AI2006"/>
  <c r="AJ2006"/>
  <c r="BS2006" s="1"/>
  <c r="AO2006"/>
  <c r="AR2006"/>
  <c r="AS2006" s="1"/>
  <c r="AV2006"/>
  <c r="AY2006"/>
  <c r="AZ2006"/>
  <c r="BC2006"/>
  <c r="BG2006" s="1"/>
  <c r="BF2006"/>
  <c r="BJ2006"/>
  <c r="BM2006"/>
  <c r="BO2006"/>
  <c r="BP2006"/>
  <c r="BQ2006"/>
  <c r="BV2006"/>
  <c r="BW2006"/>
  <c r="CA2006" s="1"/>
  <c r="BZ2006"/>
  <c r="L2007"/>
  <c r="O2007"/>
  <c r="P2007" s="1"/>
  <c r="AF2007"/>
  <c r="AG2007"/>
  <c r="AH2007"/>
  <c r="AI2007"/>
  <c r="AJ2007"/>
  <c r="AO2007"/>
  <c r="AS2007" s="1"/>
  <c r="AR2007"/>
  <c r="AV2007"/>
  <c r="AY2007"/>
  <c r="AZ2007"/>
  <c r="BC2007"/>
  <c r="BF2007"/>
  <c r="BG2007"/>
  <c r="BJ2007"/>
  <c r="BN2007" s="1"/>
  <c r="BM2007"/>
  <c r="BO2007"/>
  <c r="BQ2007" s="1"/>
  <c r="BP2007"/>
  <c r="BR2007"/>
  <c r="BS2007"/>
  <c r="BT2007"/>
  <c r="BV2007"/>
  <c r="BZ2007" s="1"/>
  <c r="BW2007"/>
  <c r="CA2007" s="1"/>
  <c r="L2008"/>
  <c r="O2008"/>
  <c r="AF2008"/>
  <c r="AG2008"/>
  <c r="AI2008"/>
  <c r="AJ2008"/>
  <c r="AK2008"/>
  <c r="AO2008"/>
  <c r="AR2008"/>
  <c r="AS2008"/>
  <c r="AV2008"/>
  <c r="AZ2008" s="1"/>
  <c r="AY2008"/>
  <c r="BC2008"/>
  <c r="BF2008"/>
  <c r="BG2008" s="1"/>
  <c r="BJ2008"/>
  <c r="BM2008"/>
  <c r="BN2008"/>
  <c r="BO2008"/>
  <c r="BR2008"/>
  <c r="BS2008"/>
  <c r="BV2008"/>
  <c r="BZ2008" s="1"/>
  <c r="BW2008"/>
  <c r="CA2008"/>
  <c r="L2009"/>
  <c r="P2009" s="1"/>
  <c r="O2009"/>
  <c r="AF2009"/>
  <c r="BO2009" s="1"/>
  <c r="BQ2009" s="1"/>
  <c r="AG2009"/>
  <c r="AH2009"/>
  <c r="AI2009"/>
  <c r="AJ2009"/>
  <c r="BS2009" s="1"/>
  <c r="AK2009"/>
  <c r="AL2009"/>
  <c r="AO2009"/>
  <c r="AR2009"/>
  <c r="AS2009"/>
  <c r="AV2009"/>
  <c r="AZ2009" s="1"/>
  <c r="AY2009"/>
  <c r="BC2009"/>
  <c r="BG2009" s="1"/>
  <c r="BF2009"/>
  <c r="BJ2009"/>
  <c r="BM2009"/>
  <c r="BN2009"/>
  <c r="BP2009"/>
  <c r="BR2009"/>
  <c r="BT2009"/>
  <c r="BU2009"/>
  <c r="BV2009"/>
  <c r="BW2009"/>
  <c r="BZ2009"/>
  <c r="CA2009"/>
  <c r="L2010"/>
  <c r="O2010"/>
  <c r="P2010"/>
  <c r="AF2010"/>
  <c r="AG2010"/>
  <c r="AI2010"/>
  <c r="BR2010" s="1"/>
  <c r="AJ2010"/>
  <c r="AK2010"/>
  <c r="AO2010"/>
  <c r="AR2010"/>
  <c r="AS2010"/>
  <c r="AV2010"/>
  <c r="AY2010"/>
  <c r="AZ2010"/>
  <c r="BC2010"/>
  <c r="BG2010" s="1"/>
  <c r="BF2010"/>
  <c r="BJ2010"/>
  <c r="BM2010"/>
  <c r="BP2010"/>
  <c r="BS2010"/>
  <c r="BT2010"/>
  <c r="BV2010"/>
  <c r="BW2010"/>
  <c r="CA2010" s="1"/>
  <c r="BZ2010"/>
  <c r="L2011"/>
  <c r="O2011"/>
  <c r="P2011"/>
  <c r="AF2011"/>
  <c r="AG2011"/>
  <c r="AH2011"/>
  <c r="AI2011"/>
  <c r="AK2011" s="1"/>
  <c r="AJ2011"/>
  <c r="AO2011"/>
  <c r="AS2011" s="1"/>
  <c r="AR2011"/>
  <c r="AV2011"/>
  <c r="AY2011"/>
  <c r="AZ2011"/>
  <c r="BC2011"/>
  <c r="BF2011"/>
  <c r="BG2011"/>
  <c r="BJ2011"/>
  <c r="BN2011" s="1"/>
  <c r="BM2011"/>
  <c r="BO2011"/>
  <c r="BP2011"/>
  <c r="BR2011"/>
  <c r="BT2011" s="1"/>
  <c r="BS2011"/>
  <c r="BV2011"/>
  <c r="BZ2011" s="1"/>
  <c r="BW2011"/>
  <c r="CA2011" s="1"/>
  <c r="L2012"/>
  <c r="O2012"/>
  <c r="P2012"/>
  <c r="AF2012"/>
  <c r="AG2012"/>
  <c r="BP2012" s="1"/>
  <c r="AH2012"/>
  <c r="AI2012"/>
  <c r="AJ2012"/>
  <c r="AO2012"/>
  <c r="AS2012" s="1"/>
  <c r="AR2012"/>
  <c r="AV2012"/>
  <c r="AY2012"/>
  <c r="BC2012"/>
  <c r="BF2012"/>
  <c r="BG2012"/>
  <c r="BJ2012"/>
  <c r="BM2012"/>
  <c r="BN2012"/>
  <c r="BO2012"/>
  <c r="BQ2012"/>
  <c r="BS2012"/>
  <c r="BV2012"/>
  <c r="BZ2012" s="1"/>
  <c r="BW2012"/>
  <c r="CA2012"/>
  <c r="L2013"/>
  <c r="P2013" s="1"/>
  <c r="O2013"/>
  <c r="AF2013"/>
  <c r="BO2013" s="1"/>
  <c r="AG2013"/>
  <c r="AH2013"/>
  <c r="AI2013"/>
  <c r="AJ2013"/>
  <c r="BS2013" s="1"/>
  <c r="AK2013"/>
  <c r="AL2013"/>
  <c r="AO2013"/>
  <c r="AR2013"/>
  <c r="AS2013"/>
  <c r="AV2013"/>
  <c r="AZ2013" s="1"/>
  <c r="AY2013"/>
  <c r="BC2013"/>
  <c r="BF2013"/>
  <c r="BJ2013"/>
  <c r="BN2013" s="1"/>
  <c r="BM2013"/>
  <c r="BP2013"/>
  <c r="BQ2013" s="1"/>
  <c r="BU2013" s="1"/>
  <c r="BR2013"/>
  <c r="BT2013"/>
  <c r="BV2013"/>
  <c r="BZ2013" s="1"/>
  <c r="BW2013"/>
  <c r="CA2013"/>
  <c r="L2014"/>
  <c r="P2014" s="1"/>
  <c r="O2014"/>
  <c r="AF2014"/>
  <c r="AH2014" s="1"/>
  <c r="AG2014"/>
  <c r="BP2014" s="1"/>
  <c r="AI2014"/>
  <c r="BR2014" s="1"/>
  <c r="AJ2014"/>
  <c r="AK2014"/>
  <c r="AO2014"/>
  <c r="AS2014" s="1"/>
  <c r="AR2014"/>
  <c r="AV2014"/>
  <c r="AY2014"/>
  <c r="AZ2014" s="1"/>
  <c r="BC2014"/>
  <c r="BF2014"/>
  <c r="BG2014"/>
  <c r="BJ2014"/>
  <c r="BM2014"/>
  <c r="BS2014"/>
  <c r="BT2014"/>
  <c r="BV2014"/>
  <c r="BW2014"/>
  <c r="BZ2014"/>
  <c r="CA2014"/>
  <c r="L2015"/>
  <c r="O2015"/>
  <c r="P2015"/>
  <c r="AF2015"/>
  <c r="AG2015"/>
  <c r="AI2015"/>
  <c r="AK2015" s="1"/>
  <c r="AJ2015"/>
  <c r="AO2015"/>
  <c r="AR2015"/>
  <c r="AV2015"/>
  <c r="AZ2015" s="1"/>
  <c r="AY2015"/>
  <c r="BC2015"/>
  <c r="BF2015"/>
  <c r="BG2015" s="1"/>
  <c r="BJ2015"/>
  <c r="BM2015"/>
  <c r="BN2015"/>
  <c r="BP2015"/>
  <c r="BR2015"/>
  <c r="BT2015" s="1"/>
  <c r="BS2015"/>
  <c r="BV2015"/>
  <c r="BW2015"/>
  <c r="CA2015" s="1"/>
  <c r="BZ2015"/>
  <c r="L2016"/>
  <c r="O2016"/>
  <c r="P2016"/>
  <c r="AF2016"/>
  <c r="AG2016"/>
  <c r="BP2016" s="1"/>
  <c r="AH2016"/>
  <c r="AI2016"/>
  <c r="AK2016" s="1"/>
  <c r="AL2016" s="1"/>
  <c r="AJ2016"/>
  <c r="AO2016"/>
  <c r="AS2016" s="1"/>
  <c r="AR2016"/>
  <c r="AV2016"/>
  <c r="AY2016"/>
  <c r="BC2016"/>
  <c r="BG2016" s="1"/>
  <c r="BF2016"/>
  <c r="BJ2016"/>
  <c r="BM2016"/>
  <c r="BN2016" s="1"/>
  <c r="BO2016"/>
  <c r="BQ2016"/>
  <c r="BU2016" s="1"/>
  <c r="BR2016"/>
  <c r="BT2016" s="1"/>
  <c r="BS2016"/>
  <c r="BV2016"/>
  <c r="BZ2016" s="1"/>
  <c r="BW2016"/>
  <c r="CA2016" s="1"/>
  <c r="L2017"/>
  <c r="O2017"/>
  <c r="AF2017"/>
  <c r="AG2017"/>
  <c r="AI2017"/>
  <c r="AJ2017"/>
  <c r="AO2017"/>
  <c r="AR2017"/>
  <c r="AS2017" s="1"/>
  <c r="AV2017"/>
  <c r="AY2017"/>
  <c r="AZ2017"/>
  <c r="BC2017"/>
  <c r="BF2017"/>
  <c r="BJ2017"/>
  <c r="BN2017" s="1"/>
  <c r="BM2017"/>
  <c r="BP2017"/>
  <c r="BR2017"/>
  <c r="BV2017"/>
  <c r="BZ2017" s="1"/>
  <c r="BW2017"/>
  <c r="CA2017"/>
  <c r="L2018"/>
  <c r="P2018" s="1"/>
  <c r="O2018"/>
  <c r="AF2018"/>
  <c r="AG2018"/>
  <c r="AI2018"/>
  <c r="AJ2018"/>
  <c r="AO2018"/>
  <c r="AS2018" s="1"/>
  <c r="AR2018"/>
  <c r="AV2018"/>
  <c r="AY2018"/>
  <c r="AZ2018"/>
  <c r="BC2018"/>
  <c r="BF2018"/>
  <c r="BG2018"/>
  <c r="BJ2018"/>
  <c r="BN2018" s="1"/>
  <c r="BM2018"/>
  <c r="BO2018"/>
  <c r="BP2018"/>
  <c r="BQ2018"/>
  <c r="BS2018"/>
  <c r="BV2018"/>
  <c r="BW2018"/>
  <c r="BZ2018"/>
  <c r="CA2018"/>
  <c r="W2019"/>
  <c r="AP2019"/>
  <c r="AX2019"/>
  <c r="BB2019"/>
  <c r="J2020"/>
  <c r="J2019" s="1"/>
  <c r="K2020"/>
  <c r="M2020"/>
  <c r="N2020"/>
  <c r="N2019" s="1"/>
  <c r="O2020"/>
  <c r="T2020"/>
  <c r="U2020"/>
  <c r="V2020"/>
  <c r="V2019" s="1"/>
  <c r="W2020"/>
  <c r="Z2020"/>
  <c r="AA2020"/>
  <c r="AB2020"/>
  <c r="AB2019" s="1"/>
  <c r="AC2020"/>
  <c r="AC2019" s="1"/>
  <c r="AI2020"/>
  <c r="AM2020"/>
  <c r="AN2020"/>
  <c r="AO2020"/>
  <c r="AP2020"/>
  <c r="AQ2020"/>
  <c r="AT2020"/>
  <c r="AU2020"/>
  <c r="AW2020"/>
  <c r="AX2020"/>
  <c r="AY2020"/>
  <c r="BA2020"/>
  <c r="BB2020"/>
  <c r="BC2020"/>
  <c r="BD2020"/>
  <c r="BE2020"/>
  <c r="BF2020"/>
  <c r="BG2020"/>
  <c r="BH2020"/>
  <c r="BI2020"/>
  <c r="BJ2020"/>
  <c r="BK2020"/>
  <c r="BL2020"/>
  <c r="L2021"/>
  <c r="P2021" s="1"/>
  <c r="O2021"/>
  <c r="AF2021"/>
  <c r="AG2021"/>
  <c r="AG2020" s="1"/>
  <c r="AG2019" s="1"/>
  <c r="AH2021"/>
  <c r="AI2021"/>
  <c r="AJ2021"/>
  <c r="AK2021"/>
  <c r="AL2021"/>
  <c r="AO2021"/>
  <c r="AR2021"/>
  <c r="AS2021"/>
  <c r="AV2021"/>
  <c r="AZ2021" s="1"/>
  <c r="AY2021"/>
  <c r="BC2021"/>
  <c r="BG2021" s="1"/>
  <c r="BF2021"/>
  <c r="BJ2021"/>
  <c r="BM2021"/>
  <c r="BN2021"/>
  <c r="BP2021"/>
  <c r="BP2020" s="1"/>
  <c r="BR2021"/>
  <c r="BR2020" s="1"/>
  <c r="BV2021"/>
  <c r="BW2021"/>
  <c r="BZ2021"/>
  <c r="CA2021"/>
  <c r="J2022"/>
  <c r="K2022"/>
  <c r="L2022"/>
  <c r="M2022"/>
  <c r="N2022"/>
  <c r="T2022"/>
  <c r="T2019" s="1"/>
  <c r="U2022"/>
  <c r="V2022"/>
  <c r="W2022"/>
  <c r="Z2022"/>
  <c r="Z2019" s="1"/>
  <c r="AA2022"/>
  <c r="AB2022"/>
  <c r="AC2022"/>
  <c r="AF2022"/>
  <c r="AH2022" s="1"/>
  <c r="AG2022"/>
  <c r="AM2022"/>
  <c r="AO2022" s="1"/>
  <c r="AN2022"/>
  <c r="AN2019" s="1"/>
  <c r="AP2022"/>
  <c r="AQ2022"/>
  <c r="AT2022"/>
  <c r="AU2022"/>
  <c r="AW2022"/>
  <c r="AX2022"/>
  <c r="AY2022"/>
  <c r="BA2022"/>
  <c r="BB2022"/>
  <c r="BC2022"/>
  <c r="BD2022"/>
  <c r="BE2022"/>
  <c r="BH2022"/>
  <c r="BJ2022" s="1"/>
  <c r="BI2022"/>
  <c r="BK2022"/>
  <c r="BL2022"/>
  <c r="BL2019" s="1"/>
  <c r="BM2022"/>
  <c r="BS2022"/>
  <c r="L2023"/>
  <c r="O2023"/>
  <c r="P2023" s="1"/>
  <c r="AF2023"/>
  <c r="AG2023"/>
  <c r="AH2023"/>
  <c r="AI2023"/>
  <c r="AJ2023"/>
  <c r="AJ2022" s="1"/>
  <c r="AO2023"/>
  <c r="AS2023" s="1"/>
  <c r="AR2023"/>
  <c r="AV2023"/>
  <c r="AY2023"/>
  <c r="AZ2023" s="1"/>
  <c r="BC2023"/>
  <c r="BF2023"/>
  <c r="BG2023"/>
  <c r="BJ2023"/>
  <c r="BN2023" s="1"/>
  <c r="BM2023"/>
  <c r="BO2023"/>
  <c r="BP2023"/>
  <c r="BP2022" s="1"/>
  <c r="BR2023"/>
  <c r="BR2022" s="1"/>
  <c r="BS2023"/>
  <c r="BT2023"/>
  <c r="BV2023"/>
  <c r="BZ2023" s="1"/>
  <c r="BW2023"/>
  <c r="CA2023" s="1"/>
  <c r="J2024"/>
  <c r="W2024"/>
  <c r="AC2024"/>
  <c r="AM2024"/>
  <c r="AO2024" s="1"/>
  <c r="J2025"/>
  <c r="K2025"/>
  <c r="K2024" s="1"/>
  <c r="M2025"/>
  <c r="N2025"/>
  <c r="T2025"/>
  <c r="T2024" s="1"/>
  <c r="U2025"/>
  <c r="U2024" s="1"/>
  <c r="V2025"/>
  <c r="W2025"/>
  <c r="Z2025"/>
  <c r="Z2024" s="1"/>
  <c r="AA2025"/>
  <c r="AA2024" s="1"/>
  <c r="AB2025"/>
  <c r="AC2025"/>
  <c r="AM2025"/>
  <c r="AN2025"/>
  <c r="AN2024" s="1"/>
  <c r="AO2025"/>
  <c r="AP2025"/>
  <c r="AQ2025"/>
  <c r="AT2025"/>
  <c r="AU2025"/>
  <c r="AW2025"/>
  <c r="AW2024" s="1"/>
  <c r="AX2025"/>
  <c r="AX2024" s="1"/>
  <c r="BA2025"/>
  <c r="BB2025"/>
  <c r="BD2025"/>
  <c r="BE2025"/>
  <c r="BE2024" s="1"/>
  <c r="BH2025"/>
  <c r="BI2025"/>
  <c r="BI2024" s="1"/>
  <c r="BK2025"/>
  <c r="BL2025"/>
  <c r="L2026"/>
  <c r="P2026" s="1"/>
  <c r="O2026"/>
  <c r="AF2026"/>
  <c r="AG2026"/>
  <c r="AI2026"/>
  <c r="AJ2026"/>
  <c r="AO2026"/>
  <c r="AS2026" s="1"/>
  <c r="AR2026"/>
  <c r="AV2026"/>
  <c r="AY2026"/>
  <c r="AZ2026"/>
  <c r="BC2026"/>
  <c r="BF2026"/>
  <c r="BG2026"/>
  <c r="BJ2026"/>
  <c r="BN2026" s="1"/>
  <c r="BM2026"/>
  <c r="BO2026"/>
  <c r="BP2026"/>
  <c r="BQ2026"/>
  <c r="BS2026"/>
  <c r="BV2026"/>
  <c r="BW2026"/>
  <c r="BZ2026"/>
  <c r="CA2026"/>
  <c r="L2027"/>
  <c r="O2027"/>
  <c r="P2027"/>
  <c r="AF2027"/>
  <c r="AG2027"/>
  <c r="AI2027"/>
  <c r="AJ2027"/>
  <c r="AO2027"/>
  <c r="AR2027"/>
  <c r="AV2027"/>
  <c r="AY2027"/>
  <c r="BC2027"/>
  <c r="BF2027"/>
  <c r="BG2027" s="1"/>
  <c r="BJ2027"/>
  <c r="BM2027"/>
  <c r="BN2027"/>
  <c r="BP2027"/>
  <c r="BR2027"/>
  <c r="BS2027"/>
  <c r="BT2027" s="1"/>
  <c r="BV2027"/>
  <c r="BW2027"/>
  <c r="CA2027" s="1"/>
  <c r="BZ2027"/>
  <c r="L2028"/>
  <c r="P2028" s="1"/>
  <c r="O2028"/>
  <c r="AF2028"/>
  <c r="AG2028"/>
  <c r="AI2028"/>
  <c r="AJ2028"/>
  <c r="AK2028"/>
  <c r="AO2028"/>
  <c r="AR2028"/>
  <c r="AS2028"/>
  <c r="AV2028"/>
  <c r="AY2028"/>
  <c r="BC2028"/>
  <c r="BF2028"/>
  <c r="BJ2028"/>
  <c r="BM2028"/>
  <c r="BN2028" s="1"/>
  <c r="BO2028"/>
  <c r="BR2028"/>
  <c r="BS2028"/>
  <c r="BV2028"/>
  <c r="BZ2028" s="1"/>
  <c r="BW2028"/>
  <c r="CA2028" s="1"/>
  <c r="L2029"/>
  <c r="O2029"/>
  <c r="AF2029"/>
  <c r="AG2029"/>
  <c r="BP2029" s="1"/>
  <c r="AI2029"/>
  <c r="AJ2029"/>
  <c r="BS2029" s="1"/>
  <c r="AK2029"/>
  <c r="AO2029"/>
  <c r="AR2029"/>
  <c r="AS2029" s="1"/>
  <c r="AV2029"/>
  <c r="AY2029"/>
  <c r="AZ2029"/>
  <c r="BC2029"/>
  <c r="BG2029" s="1"/>
  <c r="BF2029"/>
  <c r="BJ2029"/>
  <c r="BM2029"/>
  <c r="BN2029" s="1"/>
  <c r="BR2029"/>
  <c r="BT2029" s="1"/>
  <c r="BV2029"/>
  <c r="BW2029"/>
  <c r="BZ2029"/>
  <c r="CA2029"/>
  <c r="L2030"/>
  <c r="O2030"/>
  <c r="P2030"/>
  <c r="AF2030"/>
  <c r="AG2030"/>
  <c r="AI2030"/>
  <c r="AJ2030"/>
  <c r="BS2030" s="1"/>
  <c r="AO2030"/>
  <c r="AR2030"/>
  <c r="AS2030" s="1"/>
  <c r="AV2030"/>
  <c r="AY2030"/>
  <c r="AZ2030"/>
  <c r="BC2030"/>
  <c r="BG2030" s="1"/>
  <c r="BF2030"/>
  <c r="BJ2030"/>
  <c r="BM2030"/>
  <c r="BO2030"/>
  <c r="BP2030"/>
  <c r="BQ2030"/>
  <c r="BV2030"/>
  <c r="BW2030"/>
  <c r="CA2030" s="1"/>
  <c r="BZ2030"/>
  <c r="L2031"/>
  <c r="O2031"/>
  <c r="P2031" s="1"/>
  <c r="AF2031"/>
  <c r="AG2031"/>
  <c r="AH2031"/>
  <c r="AI2031"/>
  <c r="AJ2031"/>
  <c r="AO2031"/>
  <c r="AS2031" s="1"/>
  <c r="AR2031"/>
  <c r="AV2031"/>
  <c r="AY2031"/>
  <c r="AZ2031"/>
  <c r="BC2031"/>
  <c r="BF2031"/>
  <c r="BG2031"/>
  <c r="BJ2031"/>
  <c r="BN2031" s="1"/>
  <c r="BM2031"/>
  <c r="BO2031"/>
  <c r="BQ2031" s="1"/>
  <c r="BP2031"/>
  <c r="BR2031"/>
  <c r="BS2031"/>
  <c r="BT2031"/>
  <c r="BV2031"/>
  <c r="BZ2031" s="1"/>
  <c r="BW2031"/>
  <c r="CA2031" s="1"/>
  <c r="J2032"/>
  <c r="K2032"/>
  <c r="M2032"/>
  <c r="N2032"/>
  <c r="T2032"/>
  <c r="U2032"/>
  <c r="V2032"/>
  <c r="V2024" s="1"/>
  <c r="W2032"/>
  <c r="Z2032"/>
  <c r="AA2032"/>
  <c r="AB2032"/>
  <c r="AC2032"/>
  <c r="AM2032"/>
  <c r="AO2032" s="1"/>
  <c r="AN2032"/>
  <c r="AP2032"/>
  <c r="AQ2032"/>
  <c r="AQ2024" s="1"/>
  <c r="AT2032"/>
  <c r="AU2032"/>
  <c r="AU2024" s="1"/>
  <c r="AW2032"/>
  <c r="AX2032"/>
  <c r="BA2032"/>
  <c r="BB2032"/>
  <c r="BC2032" s="1"/>
  <c r="BG2032" s="1"/>
  <c r="BD2032"/>
  <c r="BE2032"/>
  <c r="BF2032"/>
  <c r="BH2032"/>
  <c r="BI2032"/>
  <c r="BJ2032"/>
  <c r="BK2032"/>
  <c r="BL2032"/>
  <c r="L2033"/>
  <c r="O2033"/>
  <c r="AF2033"/>
  <c r="AG2033"/>
  <c r="AI2033"/>
  <c r="AJ2033"/>
  <c r="AO2033"/>
  <c r="AR2033"/>
  <c r="AS2033"/>
  <c r="AV2033"/>
  <c r="AY2033"/>
  <c r="AZ2033"/>
  <c r="BC2033"/>
  <c r="BG2033" s="1"/>
  <c r="BF2033"/>
  <c r="BJ2033"/>
  <c r="BM2033"/>
  <c r="BN2033"/>
  <c r="BR2033"/>
  <c r="BV2033"/>
  <c r="BW2033"/>
  <c r="BZ2033"/>
  <c r="CA2033"/>
  <c r="L2034"/>
  <c r="O2034"/>
  <c r="P2034"/>
  <c r="AF2034"/>
  <c r="AG2034"/>
  <c r="AI2034"/>
  <c r="AJ2034"/>
  <c r="BS2034" s="1"/>
  <c r="AO2034"/>
  <c r="AR2034"/>
  <c r="AS2034"/>
  <c r="AV2034"/>
  <c r="AY2034"/>
  <c r="AZ2034"/>
  <c r="BC2034"/>
  <c r="BG2034" s="1"/>
  <c r="BF2034"/>
  <c r="BJ2034"/>
  <c r="BN2034" s="1"/>
  <c r="BM2034"/>
  <c r="BO2034"/>
  <c r="BP2034"/>
  <c r="BQ2034"/>
  <c r="BV2034"/>
  <c r="BW2034"/>
  <c r="CA2034" s="1"/>
  <c r="BZ2034"/>
  <c r="K2035"/>
  <c r="T2035"/>
  <c r="Z2035"/>
  <c r="AB2035"/>
  <c r="AN2035"/>
  <c r="AT2035"/>
  <c r="AX2035"/>
  <c r="BB2035"/>
  <c r="BH2035"/>
  <c r="J2036"/>
  <c r="K2036"/>
  <c r="L2036"/>
  <c r="M2036"/>
  <c r="N2036"/>
  <c r="O2036"/>
  <c r="P2036"/>
  <c r="T2036"/>
  <c r="U2036"/>
  <c r="V2036"/>
  <c r="V2035" s="1"/>
  <c r="W2036"/>
  <c r="W2035" s="1"/>
  <c r="Z2036"/>
  <c r="AA2036"/>
  <c r="AB2036"/>
  <c r="AC2036"/>
  <c r="AC2035" s="1"/>
  <c r="AG2036"/>
  <c r="AI2036"/>
  <c r="AM2036"/>
  <c r="AN2036"/>
  <c r="AO2036"/>
  <c r="AP2036"/>
  <c r="AQ2036"/>
  <c r="AT2036"/>
  <c r="AV2036" s="1"/>
  <c r="AU2036"/>
  <c r="AW2036"/>
  <c r="AX2036"/>
  <c r="AY2036"/>
  <c r="BA2036"/>
  <c r="BB2036"/>
  <c r="BD2036"/>
  <c r="BE2036"/>
  <c r="BH2036"/>
  <c r="BI2036"/>
  <c r="BK2036"/>
  <c r="BK2035" s="1"/>
  <c r="BL2036"/>
  <c r="BM2036"/>
  <c r="BR2036"/>
  <c r="L2037"/>
  <c r="P2037" s="1"/>
  <c r="O2037"/>
  <c r="AF2037"/>
  <c r="AG2037"/>
  <c r="AH2037"/>
  <c r="AI2037"/>
  <c r="AJ2037"/>
  <c r="AK2037"/>
  <c r="AL2037"/>
  <c r="AO2037"/>
  <c r="AR2037"/>
  <c r="AS2037"/>
  <c r="AV2037"/>
  <c r="AZ2037" s="1"/>
  <c r="AY2037"/>
  <c r="BC2037"/>
  <c r="BF2037"/>
  <c r="BJ2037"/>
  <c r="BN2037" s="1"/>
  <c r="BM2037"/>
  <c r="BP2037"/>
  <c r="BP2036" s="1"/>
  <c r="BR2037"/>
  <c r="BV2037"/>
  <c r="BZ2037" s="1"/>
  <c r="BW2037"/>
  <c r="CA2037"/>
  <c r="J2038"/>
  <c r="L2038" s="1"/>
  <c r="K2038"/>
  <c r="M2038"/>
  <c r="N2038"/>
  <c r="T2038"/>
  <c r="U2038"/>
  <c r="V2038"/>
  <c r="W2038"/>
  <c r="Z2038"/>
  <c r="AA2038"/>
  <c r="AB2038"/>
  <c r="AC2038"/>
  <c r="AF2038"/>
  <c r="AG2038"/>
  <c r="AM2038"/>
  <c r="AN2038"/>
  <c r="AP2038"/>
  <c r="AQ2038"/>
  <c r="AQ2035" s="1"/>
  <c r="AR2038"/>
  <c r="AT2038"/>
  <c r="AU2038"/>
  <c r="AV2038" s="1"/>
  <c r="AZ2038" s="1"/>
  <c r="AW2038"/>
  <c r="AX2038"/>
  <c r="AY2038"/>
  <c r="BA2038"/>
  <c r="BB2038"/>
  <c r="BC2038"/>
  <c r="BG2038" s="1"/>
  <c r="BD2038"/>
  <c r="BF2038" s="1"/>
  <c r="BE2038"/>
  <c r="BH2038"/>
  <c r="BI2038"/>
  <c r="BK2038"/>
  <c r="BL2038"/>
  <c r="BL2035" s="1"/>
  <c r="BM2038"/>
  <c r="BO2038"/>
  <c r="BQ2038" s="1"/>
  <c r="BS2038"/>
  <c r="L2039"/>
  <c r="O2039"/>
  <c r="P2039" s="1"/>
  <c r="AF2039"/>
  <c r="AG2039"/>
  <c r="AH2039"/>
  <c r="AL2039" s="1"/>
  <c r="AI2039"/>
  <c r="AK2039" s="1"/>
  <c r="AJ2039"/>
  <c r="AJ2038" s="1"/>
  <c r="AO2039"/>
  <c r="AR2039"/>
  <c r="AV2039"/>
  <c r="AY2039"/>
  <c r="AZ2039"/>
  <c r="BC2039"/>
  <c r="BF2039"/>
  <c r="BG2039"/>
  <c r="BJ2039"/>
  <c r="BN2039" s="1"/>
  <c r="BM2039"/>
  <c r="BO2039"/>
  <c r="BP2039"/>
  <c r="BP2038" s="1"/>
  <c r="BR2039"/>
  <c r="BS2039"/>
  <c r="BV2039"/>
  <c r="BZ2039" s="1"/>
  <c r="BW2039"/>
  <c r="CA2039" s="1"/>
  <c r="AB2040"/>
  <c r="V2041"/>
  <c r="V2040" s="1"/>
  <c r="J2042"/>
  <c r="Z2042"/>
  <c r="J2043"/>
  <c r="K2043"/>
  <c r="M2043"/>
  <c r="N2043"/>
  <c r="O2043"/>
  <c r="R2043"/>
  <c r="T2043"/>
  <c r="U2043"/>
  <c r="V2043"/>
  <c r="V2042" s="1"/>
  <c r="W2043"/>
  <c r="Z2043"/>
  <c r="AA2043"/>
  <c r="AB2043"/>
  <c r="AB2042" s="1"/>
  <c r="AC2043"/>
  <c r="AN2043"/>
  <c r="AP2043"/>
  <c r="AQ2043"/>
  <c r="AQ2042" s="1"/>
  <c r="AU2043"/>
  <c r="AU2042" s="1"/>
  <c r="AU2041" s="1"/>
  <c r="AU2040" s="1"/>
  <c r="AW2043"/>
  <c r="AY2043" s="1"/>
  <c r="AX2043"/>
  <c r="AX2042" s="1"/>
  <c r="BA2043"/>
  <c r="BB2043"/>
  <c r="BB2042" s="1"/>
  <c r="BD2043"/>
  <c r="BE2043"/>
  <c r="BI2043"/>
  <c r="BI2042" s="1"/>
  <c r="BI2041" s="1"/>
  <c r="BI2040" s="1"/>
  <c r="BK2043"/>
  <c r="BL2043"/>
  <c r="L2044"/>
  <c r="O2044"/>
  <c r="AF2044"/>
  <c r="AG2044"/>
  <c r="BP2044" s="1"/>
  <c r="AI2044"/>
  <c r="AJ2044"/>
  <c r="AK2044"/>
  <c r="AO2044"/>
  <c r="AR2044"/>
  <c r="AS2044" s="1"/>
  <c r="AV2044"/>
  <c r="AY2044"/>
  <c r="AZ2044"/>
  <c r="BC2044"/>
  <c r="BG2044" s="1"/>
  <c r="BF2044"/>
  <c r="BJ2044"/>
  <c r="BM2044"/>
  <c r="BN2044" s="1"/>
  <c r="BR2044"/>
  <c r="BV2044"/>
  <c r="BW2044"/>
  <c r="BZ2044"/>
  <c r="CA2044"/>
  <c r="L2045"/>
  <c r="O2045"/>
  <c r="P2045"/>
  <c r="AF2045"/>
  <c r="AG2045"/>
  <c r="AI2045"/>
  <c r="AJ2045"/>
  <c r="BS2045" s="1"/>
  <c r="AO2045"/>
  <c r="AR2045"/>
  <c r="AS2045" s="1"/>
  <c r="AV2045"/>
  <c r="AY2045"/>
  <c r="AZ2045"/>
  <c r="BC2045"/>
  <c r="BG2045" s="1"/>
  <c r="BF2045"/>
  <c r="BJ2045"/>
  <c r="BM2045"/>
  <c r="BO2045"/>
  <c r="BP2045"/>
  <c r="BQ2045"/>
  <c r="BV2045"/>
  <c r="BW2045"/>
  <c r="CA2045" s="1"/>
  <c r="BZ2045"/>
  <c r="L2046"/>
  <c r="O2046"/>
  <c r="P2046" s="1"/>
  <c r="AF2046"/>
  <c r="AG2046"/>
  <c r="AH2046"/>
  <c r="AI2046"/>
  <c r="AJ2046"/>
  <c r="AO2046"/>
  <c r="AS2046" s="1"/>
  <c r="AR2046"/>
  <c r="AV2046"/>
  <c r="AY2046"/>
  <c r="AZ2046"/>
  <c r="BC2046"/>
  <c r="BF2046"/>
  <c r="BG2046"/>
  <c r="BJ2046"/>
  <c r="BN2046" s="1"/>
  <c r="BM2046"/>
  <c r="BO2046"/>
  <c r="BQ2046" s="1"/>
  <c r="BP2046"/>
  <c r="BR2046"/>
  <c r="BS2046"/>
  <c r="BT2046"/>
  <c r="BV2046"/>
  <c r="BZ2046" s="1"/>
  <c r="BW2046"/>
  <c r="CA2046" s="1"/>
  <c r="L2047"/>
  <c r="O2047"/>
  <c r="AF2047"/>
  <c r="AG2047"/>
  <c r="AI2047"/>
  <c r="AJ2047"/>
  <c r="AK2047"/>
  <c r="AO2047"/>
  <c r="AR2047"/>
  <c r="AS2047"/>
  <c r="AV2047"/>
  <c r="AZ2047" s="1"/>
  <c r="AY2047"/>
  <c r="BC2047"/>
  <c r="BF2047"/>
  <c r="BG2047" s="1"/>
  <c r="BJ2047"/>
  <c r="BM2047"/>
  <c r="BN2047"/>
  <c r="BO2047"/>
  <c r="BR2047"/>
  <c r="BS2047"/>
  <c r="BV2047"/>
  <c r="BZ2047" s="1"/>
  <c r="BW2047"/>
  <c r="CA2047"/>
  <c r="L2048"/>
  <c r="P2048" s="1"/>
  <c r="O2048"/>
  <c r="AF2048"/>
  <c r="BO2048" s="1"/>
  <c r="BQ2048" s="1"/>
  <c r="AG2048"/>
  <c r="AH2048"/>
  <c r="AI2048"/>
  <c r="AJ2048"/>
  <c r="BS2048" s="1"/>
  <c r="AK2048"/>
  <c r="AL2048"/>
  <c r="AO2048"/>
  <c r="AR2048"/>
  <c r="AS2048"/>
  <c r="AV2048"/>
  <c r="AZ2048" s="1"/>
  <c r="AY2048"/>
  <c r="BC2048"/>
  <c r="BG2048" s="1"/>
  <c r="BF2048"/>
  <c r="BJ2048"/>
  <c r="BM2048"/>
  <c r="BN2048"/>
  <c r="BP2048"/>
  <c r="BR2048"/>
  <c r="BT2048"/>
  <c r="BU2048"/>
  <c r="BV2048"/>
  <c r="BW2048"/>
  <c r="BZ2048"/>
  <c r="CA2048"/>
  <c r="L2049"/>
  <c r="O2049"/>
  <c r="P2049"/>
  <c r="AF2049"/>
  <c r="AG2049"/>
  <c r="AI2049"/>
  <c r="BR2049" s="1"/>
  <c r="AJ2049"/>
  <c r="AK2049"/>
  <c r="AO2049"/>
  <c r="AR2049"/>
  <c r="AS2049"/>
  <c r="AV2049"/>
  <c r="AY2049"/>
  <c r="AZ2049"/>
  <c r="BC2049"/>
  <c r="BG2049" s="1"/>
  <c r="BF2049"/>
  <c r="BJ2049"/>
  <c r="BM2049"/>
  <c r="BP2049"/>
  <c r="BS2049"/>
  <c r="BT2049"/>
  <c r="BV2049"/>
  <c r="BW2049"/>
  <c r="CA2049" s="1"/>
  <c r="BZ2049"/>
  <c r="L2050"/>
  <c r="O2050"/>
  <c r="P2050"/>
  <c r="AF2050"/>
  <c r="AG2050"/>
  <c r="AH2050"/>
  <c r="AI2050"/>
  <c r="AK2050" s="1"/>
  <c r="AJ2050"/>
  <c r="AO2050"/>
  <c r="AS2050" s="1"/>
  <c r="AR2050"/>
  <c r="AV2050"/>
  <c r="AY2050"/>
  <c r="AZ2050"/>
  <c r="BC2050"/>
  <c r="BF2050"/>
  <c r="BG2050"/>
  <c r="BJ2050"/>
  <c r="BN2050" s="1"/>
  <c r="BM2050"/>
  <c r="BO2050"/>
  <c r="BP2050"/>
  <c r="BR2050"/>
  <c r="BT2050" s="1"/>
  <c r="BS2050"/>
  <c r="BV2050"/>
  <c r="BZ2050" s="1"/>
  <c r="BW2050"/>
  <c r="CA2050" s="1"/>
  <c r="L2051"/>
  <c r="O2051"/>
  <c r="P2051"/>
  <c r="AF2051"/>
  <c r="AG2051"/>
  <c r="BP2051" s="1"/>
  <c r="AH2051"/>
  <c r="AI2051"/>
  <c r="AJ2051"/>
  <c r="AO2051"/>
  <c r="AS2051" s="1"/>
  <c r="AR2051"/>
  <c r="AV2051"/>
  <c r="AY2051"/>
  <c r="BC2051"/>
  <c r="BF2051"/>
  <c r="BG2051"/>
  <c r="BJ2051"/>
  <c r="BM2051"/>
  <c r="BN2051"/>
  <c r="BO2051"/>
  <c r="BQ2051"/>
  <c r="BS2051"/>
  <c r="BV2051"/>
  <c r="BZ2051" s="1"/>
  <c r="BW2051"/>
  <c r="CA2051"/>
  <c r="L2052"/>
  <c r="P2052" s="1"/>
  <c r="O2052"/>
  <c r="AF2052"/>
  <c r="BO2052" s="1"/>
  <c r="AG2052"/>
  <c r="AH2052"/>
  <c r="AI2052"/>
  <c r="AJ2052"/>
  <c r="BS2052" s="1"/>
  <c r="AK2052"/>
  <c r="AL2052"/>
  <c r="AO2052"/>
  <c r="AR2052"/>
  <c r="AS2052"/>
  <c r="AV2052"/>
  <c r="AZ2052" s="1"/>
  <c r="AY2052"/>
  <c r="BC2052"/>
  <c r="BF2052"/>
  <c r="BJ2052"/>
  <c r="BN2052" s="1"/>
  <c r="BM2052"/>
  <c r="BP2052"/>
  <c r="BQ2052" s="1"/>
  <c r="BU2052" s="1"/>
  <c r="BR2052"/>
  <c r="BT2052"/>
  <c r="BV2052"/>
  <c r="BZ2052" s="1"/>
  <c r="BW2052"/>
  <c r="CA2052"/>
  <c r="L2053"/>
  <c r="P2053" s="1"/>
  <c r="O2053"/>
  <c r="AF2053"/>
  <c r="AH2053" s="1"/>
  <c r="AG2053"/>
  <c r="AI2053"/>
  <c r="BR2053" s="1"/>
  <c r="AJ2053"/>
  <c r="AK2053"/>
  <c r="AO2053"/>
  <c r="AS2053" s="1"/>
  <c r="AR2053"/>
  <c r="AV2053"/>
  <c r="AY2053"/>
  <c r="AZ2053" s="1"/>
  <c r="BC2053"/>
  <c r="BF2053"/>
  <c r="BG2053"/>
  <c r="BJ2053"/>
  <c r="BM2053"/>
  <c r="BP2053"/>
  <c r="BS2053"/>
  <c r="BT2053"/>
  <c r="BV2053"/>
  <c r="BW2053"/>
  <c r="BZ2053"/>
  <c r="CA2053"/>
  <c r="L2054"/>
  <c r="O2054"/>
  <c r="P2054"/>
  <c r="AF2054"/>
  <c r="AG2054"/>
  <c r="AI2054"/>
  <c r="AK2054" s="1"/>
  <c r="AJ2054"/>
  <c r="AO2054"/>
  <c r="AR2054"/>
  <c r="AV2054"/>
  <c r="AZ2054" s="1"/>
  <c r="AY2054"/>
  <c r="BC2054"/>
  <c r="BF2054"/>
  <c r="BG2054" s="1"/>
  <c r="BJ2054"/>
  <c r="BM2054"/>
  <c r="BN2054"/>
  <c r="BP2054"/>
  <c r="BR2054"/>
  <c r="BT2054" s="1"/>
  <c r="BS2054"/>
  <c r="BV2054"/>
  <c r="BW2054"/>
  <c r="CA2054" s="1"/>
  <c r="BZ2054"/>
  <c r="L2055"/>
  <c r="O2055"/>
  <c r="P2055"/>
  <c r="AF2055"/>
  <c r="AG2055"/>
  <c r="BP2055" s="1"/>
  <c r="AH2055"/>
  <c r="AI2055"/>
  <c r="AK2055" s="1"/>
  <c r="AL2055" s="1"/>
  <c r="AJ2055"/>
  <c r="AO2055"/>
  <c r="AS2055" s="1"/>
  <c r="AR2055"/>
  <c r="AV2055"/>
  <c r="AY2055"/>
  <c r="BC2055"/>
  <c r="BG2055" s="1"/>
  <c r="BF2055"/>
  <c r="BJ2055"/>
  <c r="BM2055"/>
  <c r="BN2055" s="1"/>
  <c r="BO2055"/>
  <c r="BQ2055"/>
  <c r="BU2055" s="1"/>
  <c r="BR2055"/>
  <c r="BT2055" s="1"/>
  <c r="BS2055"/>
  <c r="BV2055"/>
  <c r="BZ2055" s="1"/>
  <c r="BW2055"/>
  <c r="CA2055" s="1"/>
  <c r="L2056"/>
  <c r="O2056"/>
  <c r="AF2056"/>
  <c r="AG2056"/>
  <c r="AI2056"/>
  <c r="AJ2056"/>
  <c r="AO2056"/>
  <c r="AR2056"/>
  <c r="AS2056" s="1"/>
  <c r="AV2056"/>
  <c r="AY2056"/>
  <c r="AZ2056"/>
  <c r="BC2056"/>
  <c r="BF2056"/>
  <c r="BJ2056"/>
  <c r="BN2056" s="1"/>
  <c r="BM2056"/>
  <c r="BP2056"/>
  <c r="BR2056"/>
  <c r="BV2056"/>
  <c r="BZ2056" s="1"/>
  <c r="BW2056"/>
  <c r="CA2056"/>
  <c r="L2057"/>
  <c r="P2057" s="1"/>
  <c r="O2057"/>
  <c r="AF2057"/>
  <c r="AG2057"/>
  <c r="AI2057"/>
  <c r="AJ2057"/>
  <c r="AM2057"/>
  <c r="AM2043" s="1"/>
  <c r="AR2057"/>
  <c r="AT2057"/>
  <c r="AT2043" s="1"/>
  <c r="AV2057"/>
  <c r="AZ2057" s="1"/>
  <c r="AY2057"/>
  <c r="BA2057"/>
  <c r="BC2057"/>
  <c r="BF2057"/>
  <c r="BH2057"/>
  <c r="BM2057"/>
  <c r="BP2057"/>
  <c r="BS2057"/>
  <c r="BV2057"/>
  <c r="BW2057"/>
  <c r="CA2057" s="1"/>
  <c r="BX2057"/>
  <c r="BZ2057" s="1"/>
  <c r="L2058"/>
  <c r="O2058"/>
  <c r="P2058"/>
  <c r="AF2058"/>
  <c r="AG2058"/>
  <c r="BP2058" s="1"/>
  <c r="AH2058"/>
  <c r="AI2058"/>
  <c r="AK2058" s="1"/>
  <c r="AL2058" s="1"/>
  <c r="AJ2058"/>
  <c r="AO2058"/>
  <c r="AS2058" s="1"/>
  <c r="AR2058"/>
  <c r="AV2058"/>
  <c r="AY2058"/>
  <c r="BC2058"/>
  <c r="BG2058" s="1"/>
  <c r="BF2058"/>
  <c r="BJ2058"/>
  <c r="BM2058"/>
  <c r="BN2058" s="1"/>
  <c r="BO2058"/>
  <c r="BQ2058"/>
  <c r="BR2058"/>
  <c r="BT2058" s="1"/>
  <c r="BS2058"/>
  <c r="BV2058"/>
  <c r="BZ2058" s="1"/>
  <c r="BW2058"/>
  <c r="CA2058" s="1"/>
  <c r="L2059"/>
  <c r="O2059"/>
  <c r="AF2059"/>
  <c r="AG2059"/>
  <c r="AI2059"/>
  <c r="AJ2059"/>
  <c r="AO2059"/>
  <c r="AR2059"/>
  <c r="AS2059" s="1"/>
  <c r="AV2059"/>
  <c r="AY2059"/>
  <c r="AZ2059"/>
  <c r="BC2059"/>
  <c r="BF2059"/>
  <c r="BJ2059"/>
  <c r="BM2059"/>
  <c r="BP2059"/>
  <c r="BR2059"/>
  <c r="BV2059"/>
  <c r="BZ2059" s="1"/>
  <c r="BW2059"/>
  <c r="CA2059"/>
  <c r="L2060"/>
  <c r="P2060" s="1"/>
  <c r="O2060"/>
  <c r="AF2060"/>
  <c r="AG2060"/>
  <c r="BP2060" s="1"/>
  <c r="BQ2060" s="1"/>
  <c r="AI2060"/>
  <c r="AJ2060"/>
  <c r="AO2060"/>
  <c r="AR2060"/>
  <c r="AV2060"/>
  <c r="AY2060"/>
  <c r="AZ2060" s="1"/>
  <c r="BC2060"/>
  <c r="BF2060"/>
  <c r="BG2060"/>
  <c r="BJ2060"/>
  <c r="BN2060" s="1"/>
  <c r="BM2060"/>
  <c r="BO2060"/>
  <c r="BS2060"/>
  <c r="BV2060"/>
  <c r="BW2060"/>
  <c r="BZ2060"/>
  <c r="CA2060"/>
  <c r="L2061"/>
  <c r="O2061"/>
  <c r="P2061"/>
  <c r="AF2061"/>
  <c r="AH2061" s="1"/>
  <c r="AG2061"/>
  <c r="AI2061"/>
  <c r="AJ2061"/>
  <c r="BS2061" s="1"/>
  <c r="BT2061" s="1"/>
  <c r="AO2061"/>
  <c r="AR2061"/>
  <c r="AV2061"/>
  <c r="AZ2061" s="1"/>
  <c r="AY2061"/>
  <c r="BC2061"/>
  <c r="BF2061"/>
  <c r="BG2061"/>
  <c r="BJ2061"/>
  <c r="BM2061"/>
  <c r="BN2061"/>
  <c r="BO2061"/>
  <c r="BQ2061" s="1"/>
  <c r="BP2061"/>
  <c r="BR2061"/>
  <c r="BV2061"/>
  <c r="BW2061"/>
  <c r="CA2061" s="1"/>
  <c r="BZ2061"/>
  <c r="L2062"/>
  <c r="P2062" s="1"/>
  <c r="O2062"/>
  <c r="AF2062"/>
  <c r="AG2062"/>
  <c r="AI2062"/>
  <c r="AJ2062"/>
  <c r="AK2062"/>
  <c r="AO2062"/>
  <c r="AR2062"/>
  <c r="AS2062"/>
  <c r="AV2062"/>
  <c r="AY2062"/>
  <c r="BC2062"/>
  <c r="BG2062" s="1"/>
  <c r="BF2062"/>
  <c r="BJ2062"/>
  <c r="BM2062"/>
  <c r="BN2062"/>
  <c r="BO2062"/>
  <c r="BR2062"/>
  <c r="BT2062" s="1"/>
  <c r="BS2062"/>
  <c r="BV2062"/>
  <c r="BZ2062" s="1"/>
  <c r="BW2062"/>
  <c r="CA2062"/>
  <c r="L2063"/>
  <c r="O2063"/>
  <c r="AF2063"/>
  <c r="AG2063"/>
  <c r="BP2063" s="1"/>
  <c r="AI2063"/>
  <c r="AJ2063"/>
  <c r="AO2063"/>
  <c r="AR2063"/>
  <c r="AS2063"/>
  <c r="AV2063"/>
  <c r="AY2063"/>
  <c r="AZ2063"/>
  <c r="BC2063"/>
  <c r="BG2063" s="1"/>
  <c r="BF2063"/>
  <c r="BJ2063"/>
  <c r="BM2063"/>
  <c r="BN2063"/>
  <c r="BR2063"/>
  <c r="BV2063"/>
  <c r="BW2063"/>
  <c r="BZ2063"/>
  <c r="CA2063"/>
  <c r="L2064"/>
  <c r="O2064"/>
  <c r="P2064"/>
  <c r="AF2064"/>
  <c r="AG2064"/>
  <c r="AI2064"/>
  <c r="AJ2064"/>
  <c r="AO2064"/>
  <c r="AR2064"/>
  <c r="AS2064"/>
  <c r="AV2064"/>
  <c r="AY2064"/>
  <c r="AZ2064"/>
  <c r="BC2064"/>
  <c r="BG2064" s="1"/>
  <c r="BF2064"/>
  <c r="BJ2064"/>
  <c r="BN2064" s="1"/>
  <c r="BM2064"/>
  <c r="BO2064"/>
  <c r="BP2064"/>
  <c r="BQ2064"/>
  <c r="BS2064"/>
  <c r="BV2064"/>
  <c r="BW2064"/>
  <c r="CA2064" s="1"/>
  <c r="BZ2064"/>
  <c r="L2065"/>
  <c r="O2065"/>
  <c r="P2065" s="1"/>
  <c r="AF2065"/>
  <c r="AG2065"/>
  <c r="AH2065"/>
  <c r="AI2065"/>
  <c r="AJ2065"/>
  <c r="AO2065"/>
  <c r="AS2065" s="1"/>
  <c r="AR2065"/>
  <c r="AV2065"/>
  <c r="AY2065"/>
  <c r="AZ2065" s="1"/>
  <c r="BC2065"/>
  <c r="BF2065"/>
  <c r="BG2065"/>
  <c r="BJ2065"/>
  <c r="BN2065" s="1"/>
  <c r="BM2065"/>
  <c r="BO2065"/>
  <c r="BP2065"/>
  <c r="BR2065"/>
  <c r="BS2065"/>
  <c r="BT2065"/>
  <c r="BV2065"/>
  <c r="BZ2065" s="1"/>
  <c r="BW2065"/>
  <c r="CA2065" s="1"/>
  <c r="L2066"/>
  <c r="P2066" s="1"/>
  <c r="O2066"/>
  <c r="AF2066"/>
  <c r="AG2066"/>
  <c r="BP2066" s="1"/>
  <c r="AH2066"/>
  <c r="AI2066"/>
  <c r="AJ2066"/>
  <c r="AK2066"/>
  <c r="AL2066"/>
  <c r="AO2066"/>
  <c r="AR2066"/>
  <c r="AS2066"/>
  <c r="AV2066"/>
  <c r="AZ2066" s="1"/>
  <c r="AY2066"/>
  <c r="BC2066"/>
  <c r="BF2066"/>
  <c r="BG2066"/>
  <c r="BJ2066"/>
  <c r="BM2066"/>
  <c r="BN2066"/>
  <c r="BO2066"/>
  <c r="BQ2066" s="1"/>
  <c r="BR2066"/>
  <c r="BS2066"/>
  <c r="BV2066"/>
  <c r="BZ2066" s="1"/>
  <c r="BW2066"/>
  <c r="CA2066"/>
  <c r="L2067"/>
  <c r="P2067" s="1"/>
  <c r="O2067"/>
  <c r="AF2067"/>
  <c r="BO2067" s="1"/>
  <c r="AG2067"/>
  <c r="AH2067" s="1"/>
  <c r="AL2067" s="1"/>
  <c r="AI2067"/>
  <c r="AJ2067"/>
  <c r="BS2067" s="1"/>
  <c r="AK2067"/>
  <c r="AO2067"/>
  <c r="AR2067"/>
  <c r="AS2067"/>
  <c r="AV2067"/>
  <c r="AZ2067" s="1"/>
  <c r="AY2067"/>
  <c r="BC2067"/>
  <c r="BF2067"/>
  <c r="BJ2067"/>
  <c r="BM2067"/>
  <c r="BN2067"/>
  <c r="BP2067"/>
  <c r="BR2067"/>
  <c r="BT2067"/>
  <c r="BV2067"/>
  <c r="BW2067"/>
  <c r="BZ2067"/>
  <c r="CA2067"/>
  <c r="L2068"/>
  <c r="O2068"/>
  <c r="P2068"/>
  <c r="AF2068"/>
  <c r="AH2068" s="1"/>
  <c r="AG2068"/>
  <c r="AI2068"/>
  <c r="BR2068" s="1"/>
  <c r="AJ2068"/>
  <c r="AK2068" s="1"/>
  <c r="AO2068"/>
  <c r="AR2068"/>
  <c r="AS2068"/>
  <c r="AV2068"/>
  <c r="AY2068"/>
  <c r="AZ2068"/>
  <c r="BC2068"/>
  <c r="BG2068" s="1"/>
  <c r="BF2068"/>
  <c r="BJ2068"/>
  <c r="BM2068"/>
  <c r="BO2068"/>
  <c r="BQ2068" s="1"/>
  <c r="BU2068" s="1"/>
  <c r="BP2068"/>
  <c r="BS2068"/>
  <c r="BT2068" s="1"/>
  <c r="BV2068"/>
  <c r="BW2068"/>
  <c r="CA2068" s="1"/>
  <c r="BZ2068"/>
  <c r="L2069"/>
  <c r="O2069"/>
  <c r="P2069" s="1"/>
  <c r="AF2069"/>
  <c r="AG2069"/>
  <c r="AH2069"/>
  <c r="AL2069" s="1"/>
  <c r="AI2069"/>
  <c r="AK2069" s="1"/>
  <c r="AJ2069"/>
  <c r="AO2069"/>
  <c r="AR2069"/>
  <c r="AV2069"/>
  <c r="AY2069"/>
  <c r="AZ2069"/>
  <c r="BC2069"/>
  <c r="BF2069"/>
  <c r="BG2069"/>
  <c r="BJ2069"/>
  <c r="BN2069" s="1"/>
  <c r="BM2069"/>
  <c r="BO2069"/>
  <c r="BP2069"/>
  <c r="BR2069"/>
  <c r="BT2069" s="1"/>
  <c r="BS2069"/>
  <c r="BV2069"/>
  <c r="BZ2069" s="1"/>
  <c r="BW2069"/>
  <c r="CA2069" s="1"/>
  <c r="L2070"/>
  <c r="O2070"/>
  <c r="P2070" s="1"/>
  <c r="AF2070"/>
  <c r="AG2070"/>
  <c r="BP2070" s="1"/>
  <c r="AH2070"/>
  <c r="AI2070"/>
  <c r="AJ2070"/>
  <c r="AO2070"/>
  <c r="AS2070" s="1"/>
  <c r="AR2070"/>
  <c r="AV2070"/>
  <c r="AZ2070" s="1"/>
  <c r="AY2070"/>
  <c r="BC2070"/>
  <c r="BF2070"/>
  <c r="BG2070"/>
  <c r="BJ2070"/>
  <c r="BM2070"/>
  <c r="BN2070"/>
  <c r="BO2070"/>
  <c r="BQ2070" s="1"/>
  <c r="BS2070"/>
  <c r="BV2070"/>
  <c r="BZ2070" s="1"/>
  <c r="BW2070"/>
  <c r="CA2070"/>
  <c r="L2071"/>
  <c r="O2071"/>
  <c r="AF2071"/>
  <c r="BO2071" s="1"/>
  <c r="AG2071"/>
  <c r="AH2071"/>
  <c r="AI2071"/>
  <c r="AJ2071"/>
  <c r="BS2071" s="1"/>
  <c r="AK2071"/>
  <c r="AL2071"/>
  <c r="AO2071"/>
  <c r="AR2071"/>
  <c r="AS2071"/>
  <c r="AV2071"/>
  <c r="AZ2071" s="1"/>
  <c r="AY2071"/>
  <c r="BC2071"/>
  <c r="BF2071"/>
  <c r="BJ2071"/>
  <c r="BN2071" s="1"/>
  <c r="BM2071"/>
  <c r="BP2071"/>
  <c r="BQ2071"/>
  <c r="BU2071" s="1"/>
  <c r="BR2071"/>
  <c r="BT2071"/>
  <c r="BV2071"/>
  <c r="BZ2071" s="1"/>
  <c r="BW2071"/>
  <c r="CA2071"/>
  <c r="L2072"/>
  <c r="P2072" s="1"/>
  <c r="O2072"/>
  <c r="AF2072"/>
  <c r="AG2072"/>
  <c r="AI2072"/>
  <c r="BR2072" s="1"/>
  <c r="AJ2072"/>
  <c r="AK2072"/>
  <c r="AO2072"/>
  <c r="AS2072" s="1"/>
  <c r="AR2072"/>
  <c r="AV2072"/>
  <c r="AY2072"/>
  <c r="AZ2072" s="1"/>
  <c r="BC2072"/>
  <c r="BF2072"/>
  <c r="BG2072"/>
  <c r="BJ2072"/>
  <c r="BM2072"/>
  <c r="BO2072"/>
  <c r="BP2072"/>
  <c r="BS2072"/>
  <c r="BT2072"/>
  <c r="BV2072"/>
  <c r="BW2072"/>
  <c r="BZ2072"/>
  <c r="CA2072"/>
  <c r="L2073"/>
  <c r="O2073"/>
  <c r="P2073"/>
  <c r="AF2073"/>
  <c r="AG2073"/>
  <c r="AI2073"/>
  <c r="AJ2073"/>
  <c r="AO2073"/>
  <c r="AR2073"/>
  <c r="AV2073"/>
  <c r="AZ2073" s="1"/>
  <c r="AY2073"/>
  <c r="BC2073"/>
  <c r="BF2073"/>
  <c r="BG2073" s="1"/>
  <c r="BJ2073"/>
  <c r="BM2073"/>
  <c r="BN2073"/>
  <c r="BP2073"/>
  <c r="BR2073"/>
  <c r="BS2073"/>
  <c r="BV2073"/>
  <c r="BW2073"/>
  <c r="CA2073" s="1"/>
  <c r="BZ2073"/>
  <c r="L2074"/>
  <c r="O2074"/>
  <c r="P2074"/>
  <c r="AF2074"/>
  <c r="AG2074"/>
  <c r="BP2074" s="1"/>
  <c r="AH2074"/>
  <c r="AI2074"/>
  <c r="AK2074" s="1"/>
  <c r="AL2074" s="1"/>
  <c r="AJ2074"/>
  <c r="AO2074"/>
  <c r="AS2074" s="1"/>
  <c r="AR2074"/>
  <c r="AV2074"/>
  <c r="AY2074"/>
  <c r="BC2074"/>
  <c r="BG2074" s="1"/>
  <c r="BF2074"/>
  <c r="BJ2074"/>
  <c r="BM2074"/>
  <c r="BN2074" s="1"/>
  <c r="BO2074"/>
  <c r="BQ2074"/>
  <c r="BR2074"/>
  <c r="BT2074" s="1"/>
  <c r="BS2074"/>
  <c r="BV2074"/>
  <c r="BZ2074" s="1"/>
  <c r="BW2074"/>
  <c r="CA2074" s="1"/>
  <c r="J2075"/>
  <c r="K2075"/>
  <c r="M2075"/>
  <c r="O2075" s="1"/>
  <c r="N2075"/>
  <c r="R2075"/>
  <c r="T2075"/>
  <c r="T2042" s="1"/>
  <c r="U2075"/>
  <c r="V2075"/>
  <c r="W2075"/>
  <c r="W2042" s="1"/>
  <c r="W2041" s="1"/>
  <c r="W2040" s="1"/>
  <c r="Z2075"/>
  <c r="AA2075"/>
  <c r="AB2075"/>
  <c r="AC2075"/>
  <c r="AM2075"/>
  <c r="AN2075"/>
  <c r="AO2075"/>
  <c r="AP2075"/>
  <c r="AQ2075"/>
  <c r="AR2075"/>
  <c r="AS2075"/>
  <c r="AT2075"/>
  <c r="AU2075"/>
  <c r="AV2075"/>
  <c r="AW2075"/>
  <c r="AX2075"/>
  <c r="BA2075"/>
  <c r="BC2075" s="1"/>
  <c r="BB2075"/>
  <c r="BD2075"/>
  <c r="BD2042" s="1"/>
  <c r="BE2075"/>
  <c r="BH2075"/>
  <c r="BI2075"/>
  <c r="BK2075"/>
  <c r="BL2075"/>
  <c r="BL2042" s="1"/>
  <c r="BL2041" s="1"/>
  <c r="BL2040" s="1"/>
  <c r="L2076"/>
  <c r="O2076"/>
  <c r="P2076"/>
  <c r="AF2076"/>
  <c r="AH2076" s="1"/>
  <c r="AG2076"/>
  <c r="AI2076"/>
  <c r="AJ2076"/>
  <c r="BS2076" s="1"/>
  <c r="AO2076"/>
  <c r="AR2076"/>
  <c r="AV2076"/>
  <c r="AZ2076" s="1"/>
  <c r="AY2076"/>
  <c r="BC2076"/>
  <c r="BF2076"/>
  <c r="BG2076"/>
  <c r="BJ2076"/>
  <c r="BM2076"/>
  <c r="BN2076"/>
  <c r="BO2076"/>
  <c r="BP2076"/>
  <c r="BR2076"/>
  <c r="BT2076"/>
  <c r="BV2076"/>
  <c r="BW2076"/>
  <c r="CA2076" s="1"/>
  <c r="BZ2076"/>
  <c r="L2077"/>
  <c r="P2077" s="1"/>
  <c r="O2077"/>
  <c r="AF2077"/>
  <c r="AG2077"/>
  <c r="AI2077"/>
  <c r="AJ2077"/>
  <c r="AK2077"/>
  <c r="AO2077"/>
  <c r="AR2077"/>
  <c r="AS2077"/>
  <c r="AV2077"/>
  <c r="AY2077"/>
  <c r="BC2077"/>
  <c r="BG2077" s="1"/>
  <c r="BF2077"/>
  <c r="BJ2077"/>
  <c r="BM2077"/>
  <c r="BN2077"/>
  <c r="BO2077"/>
  <c r="BR2077"/>
  <c r="BT2077" s="1"/>
  <c r="BS2077"/>
  <c r="BV2077"/>
  <c r="BZ2077" s="1"/>
  <c r="BW2077"/>
  <c r="CA2077"/>
  <c r="L2078"/>
  <c r="O2078"/>
  <c r="AF2078"/>
  <c r="AG2078"/>
  <c r="BP2078" s="1"/>
  <c r="AI2078"/>
  <c r="AJ2078"/>
  <c r="AO2078"/>
  <c r="AR2078"/>
  <c r="AS2078"/>
  <c r="AV2078"/>
  <c r="AY2078"/>
  <c r="AZ2078"/>
  <c r="BC2078"/>
  <c r="BG2078" s="1"/>
  <c r="BF2078"/>
  <c r="BJ2078"/>
  <c r="BM2078"/>
  <c r="BN2078"/>
  <c r="BR2078"/>
  <c r="BV2078"/>
  <c r="BW2078"/>
  <c r="BZ2078"/>
  <c r="CA2078"/>
  <c r="L2079"/>
  <c r="O2079"/>
  <c r="P2079"/>
  <c r="AF2079"/>
  <c r="AG2079"/>
  <c r="AI2079"/>
  <c r="AJ2079"/>
  <c r="AO2079"/>
  <c r="AR2079"/>
  <c r="AS2079"/>
  <c r="AV2079"/>
  <c r="AY2079"/>
  <c r="AZ2079"/>
  <c r="BC2079"/>
  <c r="BG2079" s="1"/>
  <c r="BF2079"/>
  <c r="BJ2079"/>
  <c r="BN2079" s="1"/>
  <c r="BM2079"/>
  <c r="BO2079"/>
  <c r="BP2079"/>
  <c r="BQ2079"/>
  <c r="BS2079"/>
  <c r="BV2079"/>
  <c r="BW2079"/>
  <c r="CA2079" s="1"/>
  <c r="BZ2079"/>
  <c r="L2080"/>
  <c r="O2080"/>
  <c r="P2080" s="1"/>
  <c r="AF2080"/>
  <c r="AG2080"/>
  <c r="AH2080"/>
  <c r="AI2080"/>
  <c r="AJ2080"/>
  <c r="AO2080"/>
  <c r="AS2080" s="1"/>
  <c r="AR2080"/>
  <c r="AV2080"/>
  <c r="AY2080"/>
  <c r="AZ2080" s="1"/>
  <c r="BC2080"/>
  <c r="BF2080"/>
  <c r="BG2080"/>
  <c r="BJ2080"/>
  <c r="BN2080" s="1"/>
  <c r="BM2080"/>
  <c r="BO2080"/>
  <c r="BP2080"/>
  <c r="BR2080"/>
  <c r="BS2080"/>
  <c r="BT2080"/>
  <c r="BV2080"/>
  <c r="BZ2080" s="1"/>
  <c r="BW2080"/>
  <c r="CA2080" s="1"/>
  <c r="L2081"/>
  <c r="P2081" s="1"/>
  <c r="O2081"/>
  <c r="AF2081"/>
  <c r="AG2081"/>
  <c r="BP2081" s="1"/>
  <c r="AH2081"/>
  <c r="AI2081"/>
  <c r="AJ2081"/>
  <c r="AK2081"/>
  <c r="AL2081"/>
  <c r="AO2081"/>
  <c r="AR2081"/>
  <c r="AS2081"/>
  <c r="AV2081"/>
  <c r="AZ2081" s="1"/>
  <c r="AY2081"/>
  <c r="BC2081"/>
  <c r="BF2081"/>
  <c r="BG2081"/>
  <c r="BJ2081"/>
  <c r="BM2081"/>
  <c r="BN2081"/>
  <c r="BO2081"/>
  <c r="BQ2081" s="1"/>
  <c r="BR2081"/>
  <c r="BS2081"/>
  <c r="BV2081"/>
  <c r="BZ2081" s="1"/>
  <c r="BW2081"/>
  <c r="CA2081"/>
  <c r="L2082"/>
  <c r="P2082" s="1"/>
  <c r="O2082"/>
  <c r="AF2082"/>
  <c r="BO2082" s="1"/>
  <c r="AG2082"/>
  <c r="AH2082" s="1"/>
  <c r="AI2082"/>
  <c r="AJ2082"/>
  <c r="BS2082" s="1"/>
  <c r="AK2082"/>
  <c r="AO2082"/>
  <c r="AR2082"/>
  <c r="AS2082"/>
  <c r="AV2082"/>
  <c r="AZ2082" s="1"/>
  <c r="AY2082"/>
  <c r="BC2082"/>
  <c r="BF2082"/>
  <c r="BJ2082"/>
  <c r="BM2082"/>
  <c r="BN2082"/>
  <c r="BP2082"/>
  <c r="BR2082"/>
  <c r="BT2082"/>
  <c r="BV2082"/>
  <c r="BW2082"/>
  <c r="BZ2082"/>
  <c r="CA2082"/>
  <c r="L2083"/>
  <c r="O2083"/>
  <c r="P2083"/>
  <c r="AF2083"/>
  <c r="AH2083" s="1"/>
  <c r="AG2083"/>
  <c r="AI2083"/>
  <c r="BR2083" s="1"/>
  <c r="AJ2083"/>
  <c r="AK2083" s="1"/>
  <c r="AO2083"/>
  <c r="AR2083"/>
  <c r="AS2083"/>
  <c r="AV2083"/>
  <c r="AY2083"/>
  <c r="AZ2083"/>
  <c r="BC2083"/>
  <c r="BG2083" s="1"/>
  <c r="BF2083"/>
  <c r="BJ2083"/>
  <c r="BM2083"/>
  <c r="BO2083"/>
  <c r="BQ2083" s="1"/>
  <c r="BP2083"/>
  <c r="BV2083"/>
  <c r="BW2083"/>
  <c r="CA2083" s="1"/>
  <c r="BZ2083"/>
  <c r="L2084"/>
  <c r="O2084"/>
  <c r="P2084" s="1"/>
  <c r="AF2084"/>
  <c r="AG2084"/>
  <c r="AH2084"/>
  <c r="AL2084" s="1"/>
  <c r="AI2084"/>
  <c r="AK2084" s="1"/>
  <c r="AJ2084"/>
  <c r="AO2084"/>
  <c r="AR2084"/>
  <c r="AV2084"/>
  <c r="AY2084"/>
  <c r="AZ2084"/>
  <c r="BC2084"/>
  <c r="BF2084"/>
  <c r="BG2084"/>
  <c r="BJ2084"/>
  <c r="BN2084" s="1"/>
  <c r="BM2084"/>
  <c r="BO2084"/>
  <c r="BP2084"/>
  <c r="BR2084"/>
  <c r="BT2084" s="1"/>
  <c r="BS2084"/>
  <c r="BV2084"/>
  <c r="BZ2084" s="1"/>
  <c r="BW2084"/>
  <c r="CA2084" s="1"/>
  <c r="L2085"/>
  <c r="O2085"/>
  <c r="P2085" s="1"/>
  <c r="AF2085"/>
  <c r="AG2085"/>
  <c r="BP2085" s="1"/>
  <c r="AH2085"/>
  <c r="AI2085"/>
  <c r="AJ2085"/>
  <c r="AO2085"/>
  <c r="AS2085" s="1"/>
  <c r="AR2085"/>
  <c r="AV2085"/>
  <c r="AZ2085" s="1"/>
  <c r="AY2085"/>
  <c r="BC2085"/>
  <c r="BF2085"/>
  <c r="BG2085"/>
  <c r="BJ2085"/>
  <c r="BM2085"/>
  <c r="BN2085"/>
  <c r="BO2085"/>
  <c r="BQ2085" s="1"/>
  <c r="BS2085"/>
  <c r="BV2085"/>
  <c r="BZ2085" s="1"/>
  <c r="BW2085"/>
  <c r="CA2085"/>
  <c r="L2086"/>
  <c r="O2086"/>
  <c r="AF2086"/>
  <c r="BO2086" s="1"/>
  <c r="AG2086"/>
  <c r="AH2086"/>
  <c r="AI2086"/>
  <c r="AJ2086"/>
  <c r="BS2086" s="1"/>
  <c r="AK2086"/>
  <c r="AL2086"/>
  <c r="AO2086"/>
  <c r="AR2086"/>
  <c r="AS2086"/>
  <c r="AV2086"/>
  <c r="AZ2086" s="1"/>
  <c r="AY2086"/>
  <c r="BC2086"/>
  <c r="BF2086"/>
  <c r="BJ2086"/>
  <c r="BN2086" s="1"/>
  <c r="BM2086"/>
  <c r="BP2086"/>
  <c r="BQ2086"/>
  <c r="BU2086" s="1"/>
  <c r="BR2086"/>
  <c r="BT2086"/>
  <c r="BV2086"/>
  <c r="BZ2086" s="1"/>
  <c r="BW2086"/>
  <c r="CA2086"/>
  <c r="L2087"/>
  <c r="P2087" s="1"/>
  <c r="O2087"/>
  <c r="AF2087"/>
  <c r="AG2087"/>
  <c r="BP2087" s="1"/>
  <c r="AI2087"/>
  <c r="BR2087" s="1"/>
  <c r="AJ2087"/>
  <c r="AK2087"/>
  <c r="AO2087"/>
  <c r="AS2087" s="1"/>
  <c r="AR2087"/>
  <c r="AV2087"/>
  <c r="AY2087"/>
  <c r="AZ2087" s="1"/>
  <c r="BC2087"/>
  <c r="BF2087"/>
  <c r="BG2087"/>
  <c r="BJ2087"/>
  <c r="BM2087"/>
  <c r="BS2087"/>
  <c r="BT2087"/>
  <c r="BV2087"/>
  <c r="BW2087"/>
  <c r="BZ2087"/>
  <c r="CA2087"/>
  <c r="L2088"/>
  <c r="O2088"/>
  <c r="P2088"/>
  <c r="AF2088"/>
  <c r="AG2088"/>
  <c r="AI2088"/>
  <c r="AJ2088"/>
  <c r="AO2088"/>
  <c r="AR2088"/>
  <c r="AV2088"/>
  <c r="AZ2088" s="1"/>
  <c r="AY2088"/>
  <c r="BC2088"/>
  <c r="BF2088"/>
  <c r="BG2088" s="1"/>
  <c r="BJ2088"/>
  <c r="BM2088"/>
  <c r="BN2088"/>
  <c r="BP2088"/>
  <c r="BR2088"/>
  <c r="BS2088"/>
  <c r="BV2088"/>
  <c r="BW2088"/>
  <c r="CA2088" s="1"/>
  <c r="BZ2088"/>
  <c r="L2089"/>
  <c r="O2089"/>
  <c r="P2089"/>
  <c r="AF2089"/>
  <c r="AG2089"/>
  <c r="BP2089" s="1"/>
  <c r="AH2089"/>
  <c r="AI2089"/>
  <c r="AK2089" s="1"/>
  <c r="AL2089" s="1"/>
  <c r="AJ2089"/>
  <c r="AO2089"/>
  <c r="AS2089" s="1"/>
  <c r="AR2089"/>
  <c r="AV2089"/>
  <c r="AY2089"/>
  <c r="BC2089"/>
  <c r="BG2089" s="1"/>
  <c r="BF2089"/>
  <c r="BJ2089"/>
  <c r="BM2089"/>
  <c r="BN2089" s="1"/>
  <c r="BO2089"/>
  <c r="BQ2089"/>
  <c r="BR2089"/>
  <c r="BT2089" s="1"/>
  <c r="BS2089"/>
  <c r="BV2089"/>
  <c r="BZ2089" s="1"/>
  <c r="BW2089"/>
  <c r="CA2089" s="1"/>
  <c r="L2090"/>
  <c r="O2090"/>
  <c r="AF2090"/>
  <c r="AG2090"/>
  <c r="AI2090"/>
  <c r="AJ2090"/>
  <c r="AO2090"/>
  <c r="AR2090"/>
  <c r="AS2090" s="1"/>
  <c r="AV2090"/>
  <c r="AY2090"/>
  <c r="AZ2090"/>
  <c r="BC2090"/>
  <c r="BF2090"/>
  <c r="BJ2090"/>
  <c r="BM2090"/>
  <c r="BP2090"/>
  <c r="BR2090"/>
  <c r="BV2090"/>
  <c r="BZ2090" s="1"/>
  <c r="BW2090"/>
  <c r="CA2090"/>
  <c r="L2091"/>
  <c r="P2091" s="1"/>
  <c r="O2091"/>
  <c r="AF2091"/>
  <c r="AG2091"/>
  <c r="BP2091" s="1"/>
  <c r="BQ2091" s="1"/>
  <c r="AI2091"/>
  <c r="AJ2091"/>
  <c r="AO2091"/>
  <c r="AR2091"/>
  <c r="AV2091"/>
  <c r="AY2091"/>
  <c r="AZ2091" s="1"/>
  <c r="BC2091"/>
  <c r="BF2091"/>
  <c r="BG2091"/>
  <c r="BJ2091"/>
  <c r="BN2091" s="1"/>
  <c r="BM2091"/>
  <c r="BO2091"/>
  <c r="BS2091"/>
  <c r="BV2091"/>
  <c r="BW2091"/>
  <c r="BZ2091"/>
  <c r="CA2091"/>
  <c r="L2092"/>
  <c r="O2092"/>
  <c r="P2092"/>
  <c r="AF2092"/>
  <c r="AH2092" s="1"/>
  <c r="AG2092"/>
  <c r="AI2092"/>
  <c r="AJ2092"/>
  <c r="BS2092" s="1"/>
  <c r="BT2092" s="1"/>
  <c r="AO2092"/>
  <c r="AR2092"/>
  <c r="AV2092"/>
  <c r="AZ2092" s="1"/>
  <c r="AY2092"/>
  <c r="BC2092"/>
  <c r="BF2092"/>
  <c r="BG2092"/>
  <c r="BJ2092"/>
  <c r="BM2092"/>
  <c r="BN2092"/>
  <c r="BO2092"/>
  <c r="BQ2092" s="1"/>
  <c r="BU2092" s="1"/>
  <c r="BP2092"/>
  <c r="BR2092"/>
  <c r="BV2092"/>
  <c r="BW2092"/>
  <c r="CA2092" s="1"/>
  <c r="BZ2092"/>
  <c r="L2093"/>
  <c r="P2093" s="1"/>
  <c r="O2093"/>
  <c r="AF2093"/>
  <c r="AG2093"/>
  <c r="AI2093"/>
  <c r="AJ2093"/>
  <c r="AK2093"/>
  <c r="AO2093"/>
  <c r="AR2093"/>
  <c r="AS2093"/>
  <c r="AV2093"/>
  <c r="AY2093"/>
  <c r="BC2093"/>
  <c r="BG2093" s="1"/>
  <c r="BF2093"/>
  <c r="BJ2093"/>
  <c r="BM2093"/>
  <c r="BN2093"/>
  <c r="BO2093"/>
  <c r="BR2093"/>
  <c r="BT2093" s="1"/>
  <c r="BS2093"/>
  <c r="BV2093"/>
  <c r="BZ2093" s="1"/>
  <c r="BW2093"/>
  <c r="CA2093"/>
  <c r="L2094"/>
  <c r="O2094"/>
  <c r="AF2094"/>
  <c r="AG2094"/>
  <c r="BP2094" s="1"/>
  <c r="AI2094"/>
  <c r="AJ2094"/>
  <c r="AO2094"/>
  <c r="AR2094"/>
  <c r="AS2094"/>
  <c r="AV2094"/>
  <c r="AY2094"/>
  <c r="AZ2094"/>
  <c r="BC2094"/>
  <c r="BG2094" s="1"/>
  <c r="BF2094"/>
  <c r="BJ2094"/>
  <c r="BM2094"/>
  <c r="BN2094"/>
  <c r="BR2094"/>
  <c r="BV2094"/>
  <c r="BW2094"/>
  <c r="BZ2094"/>
  <c r="CA2094"/>
  <c r="L2095"/>
  <c r="O2095"/>
  <c r="P2095"/>
  <c r="AF2095"/>
  <c r="AG2095"/>
  <c r="AI2095"/>
  <c r="AJ2095"/>
  <c r="BS2095" s="1"/>
  <c r="AO2095"/>
  <c r="AR2095"/>
  <c r="AS2095"/>
  <c r="AV2095"/>
  <c r="AY2095"/>
  <c r="AZ2095"/>
  <c r="BC2095"/>
  <c r="BG2095" s="1"/>
  <c r="BF2095"/>
  <c r="BJ2095"/>
  <c r="BN2095" s="1"/>
  <c r="BM2095"/>
  <c r="BO2095"/>
  <c r="BP2095"/>
  <c r="BQ2095"/>
  <c r="BV2095"/>
  <c r="BW2095"/>
  <c r="CA2095" s="1"/>
  <c r="BZ2095"/>
  <c r="L2096"/>
  <c r="O2096"/>
  <c r="P2096" s="1"/>
  <c r="AF2096"/>
  <c r="AG2096"/>
  <c r="AH2096"/>
  <c r="AI2096"/>
  <c r="AJ2096"/>
  <c r="AO2096"/>
  <c r="AS2096" s="1"/>
  <c r="AR2096"/>
  <c r="AV2096"/>
  <c r="AY2096"/>
  <c r="AZ2096" s="1"/>
  <c r="BC2096"/>
  <c r="BF2096"/>
  <c r="BG2096"/>
  <c r="BJ2096"/>
  <c r="BN2096" s="1"/>
  <c r="BM2096"/>
  <c r="BO2096"/>
  <c r="BP2096"/>
  <c r="BR2096"/>
  <c r="BS2096"/>
  <c r="BT2096"/>
  <c r="BV2096"/>
  <c r="BZ2096" s="1"/>
  <c r="BW2096"/>
  <c r="CA2096" s="1"/>
  <c r="L2097"/>
  <c r="P2097" s="1"/>
  <c r="O2097"/>
  <c r="AF2097"/>
  <c r="AG2097"/>
  <c r="BP2097" s="1"/>
  <c r="AH2097"/>
  <c r="AI2097"/>
  <c r="AJ2097"/>
  <c r="AK2097"/>
  <c r="AL2097"/>
  <c r="AO2097"/>
  <c r="AR2097"/>
  <c r="AS2097"/>
  <c r="AV2097"/>
  <c r="AZ2097" s="1"/>
  <c r="AY2097"/>
  <c r="BC2097"/>
  <c r="BF2097"/>
  <c r="BG2097"/>
  <c r="BJ2097"/>
  <c r="BM2097"/>
  <c r="BN2097"/>
  <c r="BO2097"/>
  <c r="BQ2097" s="1"/>
  <c r="BR2097"/>
  <c r="BS2097"/>
  <c r="BV2097"/>
  <c r="BZ2097" s="1"/>
  <c r="BW2097"/>
  <c r="CA2097"/>
  <c r="J2098"/>
  <c r="L2098" s="1"/>
  <c r="K2098"/>
  <c r="M2098"/>
  <c r="N2098"/>
  <c r="R2098"/>
  <c r="T2098"/>
  <c r="U2098"/>
  <c r="V2098"/>
  <c r="W2098"/>
  <c r="Z2098"/>
  <c r="AA2098"/>
  <c r="AB2098"/>
  <c r="AC2098"/>
  <c r="AF2098"/>
  <c r="AG2098"/>
  <c r="AM2098"/>
  <c r="AO2098" s="1"/>
  <c r="AN2098"/>
  <c r="AP2098"/>
  <c r="AQ2098"/>
  <c r="AR2098"/>
  <c r="AT2098"/>
  <c r="AU2098"/>
  <c r="AV2098" s="1"/>
  <c r="AW2098"/>
  <c r="AX2098"/>
  <c r="AY2098"/>
  <c r="BA2098"/>
  <c r="BB2098"/>
  <c r="BC2098"/>
  <c r="BG2098" s="1"/>
  <c r="BD2098"/>
  <c r="BF2098" s="1"/>
  <c r="BE2098"/>
  <c r="BH2098"/>
  <c r="BI2098"/>
  <c r="BK2098"/>
  <c r="BL2098"/>
  <c r="BM2098"/>
  <c r="BS2098"/>
  <c r="L2099"/>
  <c r="O2099"/>
  <c r="P2099" s="1"/>
  <c r="AF2099"/>
  <c r="AG2099"/>
  <c r="AH2099"/>
  <c r="AL2099" s="1"/>
  <c r="AI2099"/>
  <c r="AK2099" s="1"/>
  <c r="AJ2099"/>
  <c r="AJ2098" s="1"/>
  <c r="AO2099"/>
  <c r="AR2099"/>
  <c r="AV2099"/>
  <c r="AY2099"/>
  <c r="AZ2099"/>
  <c r="BC2099"/>
  <c r="BF2099"/>
  <c r="BG2099"/>
  <c r="BJ2099"/>
  <c r="BN2099" s="1"/>
  <c r="BM2099"/>
  <c r="BO2099"/>
  <c r="BP2099"/>
  <c r="BP2098" s="1"/>
  <c r="BR2099"/>
  <c r="BS2099"/>
  <c r="BV2099"/>
  <c r="BZ2099" s="1"/>
  <c r="BW2099"/>
  <c r="CA2099" s="1"/>
  <c r="L2100"/>
  <c r="O2100"/>
  <c r="P2100" s="1"/>
  <c r="AF2100"/>
  <c r="AG2100"/>
  <c r="BP2100" s="1"/>
  <c r="AH2100"/>
  <c r="AI2100"/>
  <c r="AJ2100"/>
  <c r="AO2100"/>
  <c r="AS2100" s="1"/>
  <c r="AR2100"/>
  <c r="AV2100"/>
  <c r="AZ2100" s="1"/>
  <c r="AY2100"/>
  <c r="BC2100"/>
  <c r="BF2100"/>
  <c r="BG2100"/>
  <c r="BJ2100"/>
  <c r="BM2100"/>
  <c r="BN2100"/>
  <c r="BO2100"/>
  <c r="BS2100"/>
  <c r="BV2100"/>
  <c r="BZ2100" s="1"/>
  <c r="BW2100"/>
  <c r="CA2100"/>
  <c r="J2101"/>
  <c r="K2101"/>
  <c r="T2101"/>
  <c r="U2101"/>
  <c r="Z2101"/>
  <c r="AA2101"/>
  <c r="AF2101"/>
  <c r="AN2101"/>
  <c r="AW2101"/>
  <c r="AX2101"/>
  <c r="AX2041" s="1"/>
  <c r="AX2040" s="1"/>
  <c r="BA2101"/>
  <c r="BB2101"/>
  <c r="BD2101"/>
  <c r="BF2101" s="1"/>
  <c r="BE2101"/>
  <c r="BH2101"/>
  <c r="BI2101"/>
  <c r="BL2101"/>
  <c r="J2102"/>
  <c r="K2102"/>
  <c r="L2102"/>
  <c r="M2102"/>
  <c r="N2102"/>
  <c r="N2101" s="1"/>
  <c r="R2102"/>
  <c r="T2102"/>
  <c r="U2102"/>
  <c r="V2102"/>
  <c r="V2101" s="1"/>
  <c r="W2102"/>
  <c r="W2101" s="1"/>
  <c r="Z2102"/>
  <c r="AA2102"/>
  <c r="AB2102"/>
  <c r="AB2101" s="1"/>
  <c r="AB2041" s="1"/>
  <c r="AC2102"/>
  <c r="AC2101" s="1"/>
  <c r="AF2102"/>
  <c r="AI2102"/>
  <c r="AJ2102"/>
  <c r="AJ2101" s="1"/>
  <c r="AM2102"/>
  <c r="AN2102"/>
  <c r="AP2102"/>
  <c r="AQ2102"/>
  <c r="AQ2101" s="1"/>
  <c r="AT2102"/>
  <c r="AU2102"/>
  <c r="AU2101" s="1"/>
  <c r="AW2102"/>
  <c r="AX2102"/>
  <c r="AY2102"/>
  <c r="BA2102"/>
  <c r="BB2102"/>
  <c r="BC2102" s="1"/>
  <c r="BD2102"/>
  <c r="BE2102"/>
  <c r="BF2102"/>
  <c r="BH2102"/>
  <c r="BI2102"/>
  <c r="BJ2102"/>
  <c r="BK2102"/>
  <c r="BL2102"/>
  <c r="BO2102"/>
  <c r="L2103"/>
  <c r="P2103" s="1"/>
  <c r="O2103"/>
  <c r="AF2103"/>
  <c r="AG2103"/>
  <c r="AI2103"/>
  <c r="AJ2103"/>
  <c r="AK2103"/>
  <c r="AO2103"/>
  <c r="AR2103"/>
  <c r="AS2103"/>
  <c r="AV2103"/>
  <c r="AY2103"/>
  <c r="BC2103"/>
  <c r="BG2103" s="1"/>
  <c r="BF2103"/>
  <c r="BJ2103"/>
  <c r="BM2103"/>
  <c r="BN2103"/>
  <c r="BO2103"/>
  <c r="BR2103"/>
  <c r="BS2103"/>
  <c r="BS2102" s="1"/>
  <c r="BS2101" s="1"/>
  <c r="BV2103"/>
  <c r="BZ2103" s="1"/>
  <c r="BW2103"/>
  <c r="CA2103"/>
  <c r="K2104"/>
  <c r="M2104"/>
  <c r="O2104" s="1"/>
  <c r="U2104"/>
  <c r="V2104"/>
  <c r="AA2104"/>
  <c r="AB2104"/>
  <c r="AF2104"/>
  <c r="AJ2104"/>
  <c r="AN2104"/>
  <c r="AP2104"/>
  <c r="AT2104"/>
  <c r="AV2104" s="1"/>
  <c r="AW2104"/>
  <c r="AX2104"/>
  <c r="BA2104"/>
  <c r="BE2104"/>
  <c r="BI2104"/>
  <c r="BL2104"/>
  <c r="J2105"/>
  <c r="K2105"/>
  <c r="M2105"/>
  <c r="O2105" s="1"/>
  <c r="N2105"/>
  <c r="N2104" s="1"/>
  <c r="R2105"/>
  <c r="T2105"/>
  <c r="T2104" s="1"/>
  <c r="U2105"/>
  <c r="V2105"/>
  <c r="W2105"/>
  <c r="W2104" s="1"/>
  <c r="Z2105"/>
  <c r="Z2104" s="1"/>
  <c r="AA2105"/>
  <c r="AB2105"/>
  <c r="AC2105"/>
  <c r="AC2104" s="1"/>
  <c r="AF2105"/>
  <c r="AJ2105"/>
  <c r="AM2105"/>
  <c r="AN2105"/>
  <c r="AP2105"/>
  <c r="AQ2105"/>
  <c r="AT2105"/>
  <c r="AU2105"/>
  <c r="AU2104" s="1"/>
  <c r="AV2105"/>
  <c r="AW2105"/>
  <c r="AX2105"/>
  <c r="AY2105"/>
  <c r="AZ2105"/>
  <c r="BA2105"/>
  <c r="BB2105"/>
  <c r="BB2104" s="1"/>
  <c r="BC2105"/>
  <c r="BD2105"/>
  <c r="BE2105"/>
  <c r="BH2105"/>
  <c r="BI2105"/>
  <c r="BK2105"/>
  <c r="BL2105"/>
  <c r="BS2105"/>
  <c r="BS2104" s="1"/>
  <c r="L2106"/>
  <c r="O2106"/>
  <c r="P2106" s="1"/>
  <c r="AF2106"/>
  <c r="AG2106"/>
  <c r="AH2106"/>
  <c r="AI2106"/>
  <c r="AJ2106"/>
  <c r="AO2106"/>
  <c r="AS2106" s="1"/>
  <c r="AR2106"/>
  <c r="AV2106"/>
  <c r="AZ2106" s="1"/>
  <c r="AY2106"/>
  <c r="BC2106"/>
  <c r="BF2106"/>
  <c r="BG2106"/>
  <c r="BJ2106"/>
  <c r="BM2106"/>
  <c r="BN2106"/>
  <c r="BO2106"/>
  <c r="BS2106"/>
  <c r="BV2106"/>
  <c r="BZ2106" s="1"/>
  <c r="BW2106"/>
  <c r="CA2106"/>
  <c r="AU2108"/>
  <c r="BE2108"/>
  <c r="M2109"/>
  <c r="T2109"/>
  <c r="V2109"/>
  <c r="V2108" s="1"/>
  <c r="W2109"/>
  <c r="Z2109"/>
  <c r="AC2109"/>
  <c r="AN2109"/>
  <c r="AP2109"/>
  <c r="AT2109"/>
  <c r="AU2109"/>
  <c r="AV2109"/>
  <c r="BB2109"/>
  <c r="BB2108" s="1"/>
  <c r="BD2109"/>
  <c r="BF2109"/>
  <c r="BH2109"/>
  <c r="BL2109"/>
  <c r="BR2109"/>
  <c r="J2110"/>
  <c r="K2110"/>
  <c r="K2109" s="1"/>
  <c r="K2108" s="1"/>
  <c r="M2110"/>
  <c r="N2110"/>
  <c r="T2110"/>
  <c r="U2110"/>
  <c r="U2109" s="1"/>
  <c r="V2110"/>
  <c r="W2110"/>
  <c r="Z2110"/>
  <c r="AA2110"/>
  <c r="AA2109" s="1"/>
  <c r="AA2108" s="1"/>
  <c r="AB2110"/>
  <c r="AB2109" s="1"/>
  <c r="AB2108" s="1"/>
  <c r="AC2110"/>
  <c r="AI2110"/>
  <c r="AM2110"/>
  <c r="AN2110"/>
  <c r="AP2110"/>
  <c r="AQ2110"/>
  <c r="AQ2109" s="1"/>
  <c r="AQ2108" s="1"/>
  <c r="AT2110"/>
  <c r="AU2110"/>
  <c r="AW2110"/>
  <c r="AX2110"/>
  <c r="AX2109" s="1"/>
  <c r="AX2108" s="1"/>
  <c r="BA2110"/>
  <c r="BA2109" s="1"/>
  <c r="BA2108" s="1"/>
  <c r="BB2110"/>
  <c r="BC2110" s="1"/>
  <c r="BD2110"/>
  <c r="BE2110"/>
  <c r="BE2109" s="1"/>
  <c r="BF2110"/>
  <c r="BH2110"/>
  <c r="BI2110"/>
  <c r="BI2109" s="1"/>
  <c r="BJ2109" s="1"/>
  <c r="BJ2110"/>
  <c r="BN2110" s="1"/>
  <c r="BK2110"/>
  <c r="BM2110" s="1"/>
  <c r="BL2110"/>
  <c r="L2111"/>
  <c r="O2111"/>
  <c r="AF2111"/>
  <c r="AG2111"/>
  <c r="AI2111"/>
  <c r="AJ2111"/>
  <c r="AO2111"/>
  <c r="AR2111"/>
  <c r="AS2111"/>
  <c r="AV2111"/>
  <c r="AY2111"/>
  <c r="AZ2111"/>
  <c r="BC2111"/>
  <c r="BG2111" s="1"/>
  <c r="BF2111"/>
  <c r="BJ2111"/>
  <c r="BM2111"/>
  <c r="BN2111"/>
  <c r="BR2111"/>
  <c r="BR2110" s="1"/>
  <c r="BV2111"/>
  <c r="BW2111"/>
  <c r="BZ2111"/>
  <c r="CA2111"/>
  <c r="J2112"/>
  <c r="L2112"/>
  <c r="N2112"/>
  <c r="U2112"/>
  <c r="U2108" s="1"/>
  <c r="AA2112"/>
  <c r="AC2112"/>
  <c r="AC2108" s="1"/>
  <c r="AI2112"/>
  <c r="AJ2112"/>
  <c r="AM2112"/>
  <c r="AN2112"/>
  <c r="AW2112"/>
  <c r="AY2112"/>
  <c r="BA2112"/>
  <c r="BE2112"/>
  <c r="BI2112"/>
  <c r="BI2108" s="1"/>
  <c r="BK2112"/>
  <c r="J2113"/>
  <c r="K2113"/>
  <c r="K2112" s="1"/>
  <c r="L2113"/>
  <c r="P2113" s="1"/>
  <c r="M2113"/>
  <c r="O2113" s="1"/>
  <c r="N2113"/>
  <c r="T2113"/>
  <c r="T2112" s="1"/>
  <c r="T2108" s="1"/>
  <c r="U2113"/>
  <c r="V2113"/>
  <c r="V2112" s="1"/>
  <c r="W2113"/>
  <c r="W2112" s="1"/>
  <c r="Z2113"/>
  <c r="Z2112" s="1"/>
  <c r="Z2108" s="1"/>
  <c r="AA2113"/>
  <c r="AB2113"/>
  <c r="AB2112" s="1"/>
  <c r="AC2113"/>
  <c r="AF2113"/>
  <c r="AI2113"/>
  <c r="AJ2113"/>
  <c r="AM2113"/>
  <c r="AN2113"/>
  <c r="AP2113"/>
  <c r="AQ2113"/>
  <c r="AQ2112" s="1"/>
  <c r="AT2113"/>
  <c r="AT2112" s="1"/>
  <c r="AV2112" s="1"/>
  <c r="AZ2112" s="1"/>
  <c r="AU2113"/>
  <c r="AU2112" s="1"/>
  <c r="AV2113"/>
  <c r="AW2113"/>
  <c r="AX2113"/>
  <c r="AX2112" s="1"/>
  <c r="AY2113"/>
  <c r="AZ2113"/>
  <c r="BA2113"/>
  <c r="BB2113"/>
  <c r="BB2112" s="1"/>
  <c r="BC2112" s="1"/>
  <c r="BC2113"/>
  <c r="BD2113"/>
  <c r="BF2113" s="1"/>
  <c r="BG2113" s="1"/>
  <c r="BE2113"/>
  <c r="BH2113"/>
  <c r="BI2113"/>
  <c r="BK2113"/>
  <c r="BL2113"/>
  <c r="BL2112" s="1"/>
  <c r="BR2113"/>
  <c r="L2114"/>
  <c r="O2114"/>
  <c r="AF2114"/>
  <c r="AG2114"/>
  <c r="AI2114"/>
  <c r="AJ2114"/>
  <c r="AK2114"/>
  <c r="AO2114"/>
  <c r="AR2114"/>
  <c r="AS2114"/>
  <c r="AV2114"/>
  <c r="AZ2114" s="1"/>
  <c r="AY2114"/>
  <c r="BC2114"/>
  <c r="BF2114"/>
  <c r="BG2114" s="1"/>
  <c r="BJ2114"/>
  <c r="BM2114"/>
  <c r="BN2114"/>
  <c r="BO2114"/>
  <c r="BR2114"/>
  <c r="BS2114"/>
  <c r="BS2113" s="1"/>
  <c r="BS2112" s="1"/>
  <c r="BV2114"/>
  <c r="BZ2114" s="1"/>
  <c r="BW2114"/>
  <c r="CA2114"/>
  <c r="T2116"/>
  <c r="BI2116"/>
  <c r="J2117"/>
  <c r="K2117"/>
  <c r="M2117"/>
  <c r="M2116" s="1"/>
  <c r="N2117"/>
  <c r="O2117"/>
  <c r="T2117"/>
  <c r="U2117"/>
  <c r="V2117"/>
  <c r="V2116" s="1"/>
  <c r="W2117"/>
  <c r="W2116" s="1"/>
  <c r="Z2117"/>
  <c r="AA2117"/>
  <c r="AB2117"/>
  <c r="AB2116" s="1"/>
  <c r="AC2117"/>
  <c r="AC2116" s="1"/>
  <c r="AF2117"/>
  <c r="AI2117"/>
  <c r="AJ2117"/>
  <c r="AJ2116" s="1"/>
  <c r="AM2117"/>
  <c r="AN2117"/>
  <c r="AN2116" s="1"/>
  <c r="AP2117"/>
  <c r="AQ2117"/>
  <c r="AT2117"/>
  <c r="AU2117"/>
  <c r="AU2116" s="1"/>
  <c r="AW2117"/>
  <c r="AX2117"/>
  <c r="BA2117"/>
  <c r="BB2117"/>
  <c r="BC2117"/>
  <c r="BD2117"/>
  <c r="BE2117"/>
  <c r="BF2117"/>
  <c r="BG2117"/>
  <c r="BH2117"/>
  <c r="BI2117"/>
  <c r="BJ2117"/>
  <c r="BK2117"/>
  <c r="BL2117"/>
  <c r="BO2117"/>
  <c r="L2118"/>
  <c r="P2118" s="1"/>
  <c r="O2118"/>
  <c r="AF2118"/>
  <c r="AG2118"/>
  <c r="AI2118"/>
  <c r="AJ2118"/>
  <c r="AK2118"/>
  <c r="AO2118"/>
  <c r="AR2118"/>
  <c r="AS2118"/>
  <c r="AV2118"/>
  <c r="AY2118"/>
  <c r="BC2118"/>
  <c r="BF2118"/>
  <c r="BJ2118"/>
  <c r="BM2118"/>
  <c r="BN2118" s="1"/>
  <c r="BO2118"/>
  <c r="BR2118"/>
  <c r="BS2118"/>
  <c r="BS2117" s="1"/>
  <c r="BV2118"/>
  <c r="BZ2118" s="1"/>
  <c r="BW2118"/>
  <c r="CA2118" s="1"/>
  <c r="J2119"/>
  <c r="K2119"/>
  <c r="M2119"/>
  <c r="O2119" s="1"/>
  <c r="N2119"/>
  <c r="N2116" s="1"/>
  <c r="T2119"/>
  <c r="U2119"/>
  <c r="V2119"/>
  <c r="W2119"/>
  <c r="Z2119"/>
  <c r="AA2119"/>
  <c r="AB2119"/>
  <c r="AC2119"/>
  <c r="AF2119"/>
  <c r="AF2116" s="1"/>
  <c r="AG2119"/>
  <c r="AH2119"/>
  <c r="AM2119"/>
  <c r="AN2119"/>
  <c r="AO2119"/>
  <c r="AP2119"/>
  <c r="AR2119" s="1"/>
  <c r="AS2119" s="1"/>
  <c r="AQ2119"/>
  <c r="AT2119"/>
  <c r="AV2119" s="1"/>
  <c r="AU2119"/>
  <c r="AW2119"/>
  <c r="AX2119"/>
  <c r="BA2119"/>
  <c r="BB2119"/>
  <c r="BD2119"/>
  <c r="BF2119" s="1"/>
  <c r="BE2119"/>
  <c r="BE2116" s="1"/>
  <c r="BH2119"/>
  <c r="BI2119"/>
  <c r="BJ2119"/>
  <c r="BK2119"/>
  <c r="BL2119"/>
  <c r="BL2116" s="1"/>
  <c r="BM2119"/>
  <c r="BN2119"/>
  <c r="L2120"/>
  <c r="O2120"/>
  <c r="P2120"/>
  <c r="AF2120"/>
  <c r="AG2120"/>
  <c r="AI2120"/>
  <c r="AJ2120"/>
  <c r="AJ2119" s="1"/>
  <c r="AO2120"/>
  <c r="AR2120"/>
  <c r="AS2120"/>
  <c r="AV2120"/>
  <c r="AY2120"/>
  <c r="AZ2120"/>
  <c r="BC2120"/>
  <c r="BG2120" s="1"/>
  <c r="BF2120"/>
  <c r="BJ2120"/>
  <c r="BN2120" s="1"/>
  <c r="BM2120"/>
  <c r="BO2120"/>
  <c r="BO2119" s="1"/>
  <c r="BP2120"/>
  <c r="BP2119" s="1"/>
  <c r="BQ2119" s="1"/>
  <c r="BQ2120"/>
  <c r="BV2120"/>
  <c r="BW2120"/>
  <c r="CA2120" s="1"/>
  <c r="BZ2120"/>
  <c r="J2121"/>
  <c r="K2121"/>
  <c r="L2121" s="1"/>
  <c r="P2121" s="1"/>
  <c r="M2121"/>
  <c r="N2121"/>
  <c r="O2121"/>
  <c r="T2121"/>
  <c r="U2121"/>
  <c r="V2121"/>
  <c r="W2121"/>
  <c r="Z2121"/>
  <c r="AA2121"/>
  <c r="AB2121"/>
  <c r="AC2121"/>
  <c r="AF2121"/>
  <c r="AI2121"/>
  <c r="AK2121" s="1"/>
  <c r="AJ2121"/>
  <c r="AM2121"/>
  <c r="AN2121"/>
  <c r="AP2121"/>
  <c r="AQ2121"/>
  <c r="AR2121"/>
  <c r="AT2121"/>
  <c r="AV2121" s="1"/>
  <c r="AU2121"/>
  <c r="AW2121"/>
  <c r="AX2121"/>
  <c r="AY2121" s="1"/>
  <c r="BA2121"/>
  <c r="BB2121"/>
  <c r="BC2121" s="1"/>
  <c r="BG2121" s="1"/>
  <c r="BD2121"/>
  <c r="BE2121"/>
  <c r="BF2121"/>
  <c r="BH2121"/>
  <c r="BI2121"/>
  <c r="BJ2121"/>
  <c r="BK2121"/>
  <c r="BL2121"/>
  <c r="BO2121"/>
  <c r="BS2121"/>
  <c r="L2122"/>
  <c r="O2122"/>
  <c r="P2122"/>
  <c r="AF2122"/>
  <c r="AG2122"/>
  <c r="AH2122"/>
  <c r="AI2122"/>
  <c r="AK2122" s="1"/>
  <c r="AL2122" s="1"/>
  <c r="AJ2122"/>
  <c r="AO2122"/>
  <c r="AS2122" s="1"/>
  <c r="AR2122"/>
  <c r="AV2122"/>
  <c r="AY2122"/>
  <c r="BC2122"/>
  <c r="BG2122" s="1"/>
  <c r="BF2122"/>
  <c r="BJ2122"/>
  <c r="BM2122"/>
  <c r="BN2122" s="1"/>
  <c r="BO2122"/>
  <c r="BR2122"/>
  <c r="BS2122"/>
  <c r="BV2122"/>
  <c r="BZ2122" s="1"/>
  <c r="BW2122"/>
  <c r="CA2122" s="1"/>
  <c r="J2123"/>
  <c r="K2123"/>
  <c r="M2123"/>
  <c r="O2123" s="1"/>
  <c r="N2123"/>
  <c r="T2123"/>
  <c r="U2123"/>
  <c r="V2123"/>
  <c r="W2123"/>
  <c r="Z2123"/>
  <c r="Z2116" s="1"/>
  <c r="AA2123"/>
  <c r="AA2116" s="1"/>
  <c r="AB2123"/>
  <c r="AC2123"/>
  <c r="AF2123"/>
  <c r="AJ2123"/>
  <c r="AM2123"/>
  <c r="AN2123"/>
  <c r="AO2123"/>
  <c r="AS2123" s="1"/>
  <c r="AP2123"/>
  <c r="AR2123" s="1"/>
  <c r="AQ2123"/>
  <c r="AT2123"/>
  <c r="AV2123" s="1"/>
  <c r="AU2123"/>
  <c r="AW2123"/>
  <c r="AX2123"/>
  <c r="BA2123"/>
  <c r="BB2123"/>
  <c r="BD2123"/>
  <c r="BF2123" s="1"/>
  <c r="BE2123"/>
  <c r="BH2123"/>
  <c r="BI2123"/>
  <c r="BK2123"/>
  <c r="BL2123"/>
  <c r="BM2123"/>
  <c r="L2124"/>
  <c r="P2124" s="1"/>
  <c r="O2124"/>
  <c r="AF2124"/>
  <c r="AG2124"/>
  <c r="BP2124" s="1"/>
  <c r="AI2124"/>
  <c r="AJ2124"/>
  <c r="AO2124"/>
  <c r="AR2124"/>
  <c r="AV2124"/>
  <c r="AY2124"/>
  <c r="AZ2124" s="1"/>
  <c r="BC2124"/>
  <c r="BF2124"/>
  <c r="BG2124"/>
  <c r="BJ2124"/>
  <c r="BN2124" s="1"/>
  <c r="BM2124"/>
  <c r="BO2124"/>
  <c r="BO2123" s="1"/>
  <c r="BS2124"/>
  <c r="BS2123" s="1"/>
  <c r="BV2124"/>
  <c r="BW2124"/>
  <c r="BZ2124"/>
  <c r="CA2124"/>
  <c r="J2125"/>
  <c r="K2125"/>
  <c r="L2125"/>
  <c r="M2125"/>
  <c r="O2125" s="1"/>
  <c r="P2125" s="1"/>
  <c r="N2125"/>
  <c r="T2125"/>
  <c r="U2125"/>
  <c r="V2125"/>
  <c r="W2125"/>
  <c r="Z2125"/>
  <c r="AA2125"/>
  <c r="AB2125"/>
  <c r="AC2125"/>
  <c r="AF2125"/>
  <c r="AJ2125"/>
  <c r="AM2125"/>
  <c r="AO2125" s="1"/>
  <c r="AN2125"/>
  <c r="AP2125"/>
  <c r="AQ2125"/>
  <c r="AR2125" s="1"/>
  <c r="AT2125"/>
  <c r="AU2125"/>
  <c r="AV2125"/>
  <c r="AW2125"/>
  <c r="AX2125"/>
  <c r="AY2125"/>
  <c r="AZ2125"/>
  <c r="BA2125"/>
  <c r="BB2125"/>
  <c r="BC2125"/>
  <c r="BD2125"/>
  <c r="BE2125"/>
  <c r="BH2125"/>
  <c r="BJ2125" s="1"/>
  <c r="BI2125"/>
  <c r="BK2125"/>
  <c r="BL2125"/>
  <c r="BS2125"/>
  <c r="L2126"/>
  <c r="O2126"/>
  <c r="P2126" s="1"/>
  <c r="AF2126"/>
  <c r="AG2126"/>
  <c r="AH2126"/>
  <c r="AI2126"/>
  <c r="AJ2126"/>
  <c r="AO2126"/>
  <c r="AS2126" s="1"/>
  <c r="AR2126"/>
  <c r="AV2126"/>
  <c r="AZ2126" s="1"/>
  <c r="AY2126"/>
  <c r="BC2126"/>
  <c r="BF2126"/>
  <c r="BG2126"/>
  <c r="BJ2126"/>
  <c r="BM2126"/>
  <c r="BN2126"/>
  <c r="BO2126"/>
  <c r="BS2126"/>
  <c r="BV2126"/>
  <c r="BZ2126" s="1"/>
  <c r="BW2126"/>
  <c r="CA2126"/>
  <c r="J2127"/>
  <c r="K2127"/>
  <c r="M2127"/>
  <c r="N2127"/>
  <c r="O2127"/>
  <c r="T2127"/>
  <c r="U2127"/>
  <c r="V2127"/>
  <c r="W2127"/>
  <c r="Z2127"/>
  <c r="AA2127"/>
  <c r="AB2127"/>
  <c r="AC2127"/>
  <c r="AF2127"/>
  <c r="AJ2127"/>
  <c r="AM2127"/>
  <c r="AN2127"/>
  <c r="AO2127" s="1"/>
  <c r="AP2127"/>
  <c r="AQ2127"/>
  <c r="AR2127"/>
  <c r="AT2127"/>
  <c r="AU2127"/>
  <c r="AV2127"/>
  <c r="AZ2127" s="1"/>
  <c r="AW2127"/>
  <c r="AY2127" s="1"/>
  <c r="AX2127"/>
  <c r="BA2127"/>
  <c r="BB2127"/>
  <c r="BD2127"/>
  <c r="BE2127"/>
  <c r="BF2127"/>
  <c r="BH2127"/>
  <c r="BJ2127" s="1"/>
  <c r="BN2127" s="1"/>
  <c r="BI2127"/>
  <c r="BK2127"/>
  <c r="BL2127"/>
  <c r="BM2127" s="1"/>
  <c r="L2128"/>
  <c r="P2128" s="1"/>
  <c r="O2128"/>
  <c r="AF2128"/>
  <c r="BO2128" s="1"/>
  <c r="AG2128"/>
  <c r="AG2127" s="1"/>
  <c r="AI2128"/>
  <c r="AJ2128"/>
  <c r="AK2128"/>
  <c r="AO2128"/>
  <c r="AS2128" s="1"/>
  <c r="AR2128"/>
  <c r="AV2128"/>
  <c r="AY2128"/>
  <c r="AZ2128" s="1"/>
  <c r="BC2128"/>
  <c r="BF2128"/>
  <c r="BG2128"/>
  <c r="BJ2128"/>
  <c r="BM2128"/>
  <c r="BS2128"/>
  <c r="BS2127" s="1"/>
  <c r="BV2128"/>
  <c r="BW2128"/>
  <c r="BZ2128"/>
  <c r="CA2128"/>
  <c r="M2129"/>
  <c r="O2129" s="1"/>
  <c r="T2129"/>
  <c r="W2129"/>
  <c r="Z2129"/>
  <c r="AC2129"/>
  <c r="AN2129"/>
  <c r="AP2129"/>
  <c r="AT2129"/>
  <c r="AU2129"/>
  <c r="AV2129" s="1"/>
  <c r="BD2129"/>
  <c r="BF2129"/>
  <c r="BH2129"/>
  <c r="BK2129"/>
  <c r="BM2129" s="1"/>
  <c r="BL2129"/>
  <c r="J2130"/>
  <c r="K2130"/>
  <c r="K2129" s="1"/>
  <c r="M2130"/>
  <c r="N2130"/>
  <c r="N2129" s="1"/>
  <c r="O2130"/>
  <c r="T2130"/>
  <c r="U2130"/>
  <c r="U2129" s="1"/>
  <c r="V2130"/>
  <c r="V2129" s="1"/>
  <c r="W2130"/>
  <c r="Z2130"/>
  <c r="AA2130"/>
  <c r="AA2129" s="1"/>
  <c r="AB2130"/>
  <c r="AB2129" s="1"/>
  <c r="AC2130"/>
  <c r="AI2130"/>
  <c r="AM2130"/>
  <c r="AN2130"/>
  <c r="AP2130"/>
  <c r="AQ2130"/>
  <c r="AQ2129" s="1"/>
  <c r="AT2130"/>
  <c r="AU2130"/>
  <c r="AW2130"/>
  <c r="AX2130"/>
  <c r="AX2129" s="1"/>
  <c r="BA2130"/>
  <c r="BA2129" s="1"/>
  <c r="BB2130"/>
  <c r="BB2129" s="1"/>
  <c r="BC2130"/>
  <c r="BD2130"/>
  <c r="BE2130"/>
  <c r="BE2129" s="1"/>
  <c r="BF2130"/>
  <c r="BG2130"/>
  <c r="BH2130"/>
  <c r="BI2130"/>
  <c r="BI2129" s="1"/>
  <c r="BJ2129" s="1"/>
  <c r="BJ2130"/>
  <c r="BK2130"/>
  <c r="BM2130" s="1"/>
  <c r="BN2130" s="1"/>
  <c r="BL2130"/>
  <c r="L2131"/>
  <c r="O2131"/>
  <c r="AF2131"/>
  <c r="AG2131"/>
  <c r="AI2131"/>
  <c r="AJ2131"/>
  <c r="AK2131"/>
  <c r="AO2131"/>
  <c r="AR2131"/>
  <c r="AS2131" s="1"/>
  <c r="AV2131"/>
  <c r="AY2131"/>
  <c r="AZ2131"/>
  <c r="BC2131"/>
  <c r="BG2131" s="1"/>
  <c r="BF2131"/>
  <c r="BJ2131"/>
  <c r="BM2131"/>
  <c r="BN2131" s="1"/>
  <c r="BR2131"/>
  <c r="BV2131"/>
  <c r="BW2131"/>
  <c r="BZ2131"/>
  <c r="CA2131"/>
  <c r="U2132"/>
  <c r="AA2132"/>
  <c r="AM2132"/>
  <c r="AU2132"/>
  <c r="AW2132"/>
  <c r="BD2132"/>
  <c r="BI2132"/>
  <c r="J2133"/>
  <c r="K2133"/>
  <c r="K2132" s="1"/>
  <c r="L2133"/>
  <c r="P2133" s="1"/>
  <c r="M2133"/>
  <c r="O2133" s="1"/>
  <c r="N2133"/>
  <c r="T2133"/>
  <c r="T2132" s="1"/>
  <c r="U2133"/>
  <c r="V2133"/>
  <c r="W2133"/>
  <c r="W2132" s="1"/>
  <c r="Z2133"/>
  <c r="Z2132" s="1"/>
  <c r="AA2133"/>
  <c r="AB2133"/>
  <c r="AC2133"/>
  <c r="AC2132" s="1"/>
  <c r="AF2133"/>
  <c r="AI2133"/>
  <c r="AJ2133"/>
  <c r="AM2133"/>
  <c r="AN2133"/>
  <c r="AP2133"/>
  <c r="AQ2133"/>
  <c r="AQ2132" s="1"/>
  <c r="AT2133"/>
  <c r="AU2133"/>
  <c r="AV2133"/>
  <c r="AW2133"/>
  <c r="AX2133"/>
  <c r="AY2133"/>
  <c r="AZ2133"/>
  <c r="BA2133"/>
  <c r="BB2133"/>
  <c r="BB2132" s="1"/>
  <c r="BC2133"/>
  <c r="BD2133"/>
  <c r="BF2133" s="1"/>
  <c r="BE2133"/>
  <c r="BG2133"/>
  <c r="BH2133"/>
  <c r="BI2133"/>
  <c r="BK2133"/>
  <c r="BL2133"/>
  <c r="BL2132" s="1"/>
  <c r="BR2133"/>
  <c r="L2134"/>
  <c r="O2134"/>
  <c r="AF2134"/>
  <c r="AG2134"/>
  <c r="AI2134"/>
  <c r="AJ2134"/>
  <c r="AK2134"/>
  <c r="AO2134"/>
  <c r="AR2134"/>
  <c r="AS2134"/>
  <c r="AV2134"/>
  <c r="AZ2134" s="1"/>
  <c r="AY2134"/>
  <c r="BC2134"/>
  <c r="BF2134"/>
  <c r="BG2134" s="1"/>
  <c r="BJ2134"/>
  <c r="BM2134"/>
  <c r="BN2134"/>
  <c r="BO2134"/>
  <c r="BR2134"/>
  <c r="BS2134"/>
  <c r="BS2133" s="1"/>
  <c r="BV2134"/>
  <c r="BZ2134" s="1"/>
  <c r="BW2134"/>
  <c r="CA2134"/>
  <c r="J2135"/>
  <c r="K2135"/>
  <c r="M2135"/>
  <c r="N2135"/>
  <c r="N2132" s="1"/>
  <c r="O2135"/>
  <c r="T2135"/>
  <c r="U2135"/>
  <c r="V2135"/>
  <c r="W2135"/>
  <c r="Z2135"/>
  <c r="AA2135"/>
  <c r="AB2135"/>
  <c r="AC2135"/>
  <c r="AG2135"/>
  <c r="AM2135"/>
  <c r="AN2135"/>
  <c r="AO2135" s="1"/>
  <c r="AP2135"/>
  <c r="AQ2135"/>
  <c r="AR2135"/>
  <c r="AT2135"/>
  <c r="AU2135"/>
  <c r="AV2135"/>
  <c r="AW2135"/>
  <c r="AX2135"/>
  <c r="BA2135"/>
  <c r="BB2135"/>
  <c r="BD2135"/>
  <c r="BE2135"/>
  <c r="BH2135"/>
  <c r="BI2135"/>
  <c r="BJ2135"/>
  <c r="BK2135"/>
  <c r="BL2135"/>
  <c r="BM2135"/>
  <c r="BN2135"/>
  <c r="BP2135"/>
  <c r="L2136"/>
  <c r="O2136"/>
  <c r="P2136"/>
  <c r="AF2136"/>
  <c r="AG2136"/>
  <c r="AI2136"/>
  <c r="AJ2136"/>
  <c r="AO2136"/>
  <c r="AR2136"/>
  <c r="AS2136"/>
  <c r="AV2136"/>
  <c r="AY2136"/>
  <c r="AZ2136"/>
  <c r="BC2136"/>
  <c r="BG2136" s="1"/>
  <c r="BF2136"/>
  <c r="BJ2136"/>
  <c r="BM2136"/>
  <c r="BO2136"/>
  <c r="BP2136"/>
  <c r="BS2136"/>
  <c r="BS2135" s="1"/>
  <c r="BV2136"/>
  <c r="BW2136"/>
  <c r="CA2136" s="1"/>
  <c r="BZ2136"/>
  <c r="V2137"/>
  <c r="AB2137"/>
  <c r="AC2137"/>
  <c r="J2138"/>
  <c r="K2138"/>
  <c r="M2138"/>
  <c r="N2138"/>
  <c r="T2138"/>
  <c r="U2138"/>
  <c r="V2138"/>
  <c r="W2138"/>
  <c r="Z2138"/>
  <c r="AA2138"/>
  <c r="AB2138"/>
  <c r="AC2138"/>
  <c r="AG2138"/>
  <c r="AI2138"/>
  <c r="AM2138"/>
  <c r="AN2138"/>
  <c r="AP2138"/>
  <c r="AR2138" s="1"/>
  <c r="AQ2138"/>
  <c r="AT2138"/>
  <c r="AU2138"/>
  <c r="AW2138"/>
  <c r="AX2138"/>
  <c r="BA2138"/>
  <c r="BB2138"/>
  <c r="BD2138"/>
  <c r="BE2138"/>
  <c r="BF2138"/>
  <c r="BH2138"/>
  <c r="BI2138"/>
  <c r="BK2138"/>
  <c r="BL2138"/>
  <c r="BM2138"/>
  <c r="BR2138"/>
  <c r="L2139"/>
  <c r="O2139"/>
  <c r="AF2139"/>
  <c r="AG2139"/>
  <c r="AI2139"/>
  <c r="AJ2139"/>
  <c r="AO2139"/>
  <c r="AR2139"/>
  <c r="AS2139" s="1"/>
  <c r="AV2139"/>
  <c r="AY2139"/>
  <c r="AZ2139"/>
  <c r="BC2139"/>
  <c r="BF2139"/>
  <c r="BJ2139"/>
  <c r="BM2139"/>
  <c r="BP2139"/>
  <c r="BP2138" s="1"/>
  <c r="BR2139"/>
  <c r="BV2139"/>
  <c r="BZ2139" s="1"/>
  <c r="BW2139"/>
  <c r="CA2139"/>
  <c r="J2140"/>
  <c r="L2140" s="1"/>
  <c r="K2140"/>
  <c r="M2140"/>
  <c r="N2140"/>
  <c r="T2140"/>
  <c r="U2140"/>
  <c r="V2140"/>
  <c r="W2140"/>
  <c r="Z2140"/>
  <c r="AA2140"/>
  <c r="AB2140"/>
  <c r="AC2140"/>
  <c r="AG2140"/>
  <c r="AI2140"/>
  <c r="AM2140"/>
  <c r="AN2140"/>
  <c r="AQ2140"/>
  <c r="AT2140"/>
  <c r="AU2140"/>
  <c r="AV2140"/>
  <c r="AW2140"/>
  <c r="AY2140" s="1"/>
  <c r="AZ2140" s="1"/>
  <c r="AX2140"/>
  <c r="BA2140"/>
  <c r="BC2140" s="1"/>
  <c r="BB2140"/>
  <c r="BE2140"/>
  <c r="BH2140"/>
  <c r="BI2140"/>
  <c r="BL2140"/>
  <c r="BP2140"/>
  <c r="L2141"/>
  <c r="O2141"/>
  <c r="P2141"/>
  <c r="AF2141"/>
  <c r="AG2141"/>
  <c r="AI2141"/>
  <c r="AJ2141"/>
  <c r="AJ2140" s="1"/>
  <c r="AO2141"/>
  <c r="AP2141"/>
  <c r="AV2141"/>
  <c r="AZ2141" s="1"/>
  <c r="AW2141"/>
  <c r="AY2141" s="1"/>
  <c r="BC2141"/>
  <c r="BD2141"/>
  <c r="BJ2141"/>
  <c r="BK2141"/>
  <c r="BP2141"/>
  <c r="BS2141"/>
  <c r="BS2140" s="1"/>
  <c r="BV2141"/>
  <c r="BW2141"/>
  <c r="CA2141" s="1"/>
  <c r="BX2141"/>
  <c r="J2142"/>
  <c r="K2142"/>
  <c r="M2142"/>
  <c r="O2142" s="1"/>
  <c r="N2142"/>
  <c r="T2142"/>
  <c r="T2137" s="1"/>
  <c r="U2142"/>
  <c r="V2142"/>
  <c r="W2142"/>
  <c r="Z2142"/>
  <c r="Z2137" s="1"/>
  <c r="AA2142"/>
  <c r="AB2142"/>
  <c r="AC2142"/>
  <c r="AF2142"/>
  <c r="AH2142" s="1"/>
  <c r="AG2142"/>
  <c r="AN2142"/>
  <c r="AP2142"/>
  <c r="AR2142" s="1"/>
  <c r="AQ2142"/>
  <c r="AT2142"/>
  <c r="AV2142" s="1"/>
  <c r="AU2142"/>
  <c r="AW2142"/>
  <c r="AX2142"/>
  <c r="AX2137" s="1"/>
  <c r="BB2142"/>
  <c r="BD2142"/>
  <c r="BE2142"/>
  <c r="BI2142"/>
  <c r="BK2142"/>
  <c r="BL2142"/>
  <c r="BM2142"/>
  <c r="L2143"/>
  <c r="O2143"/>
  <c r="P2143"/>
  <c r="AF2143"/>
  <c r="AG2143"/>
  <c r="AI2143"/>
  <c r="AJ2143"/>
  <c r="AM2143"/>
  <c r="AM2142" s="1"/>
  <c r="AO2142" s="1"/>
  <c r="AS2142" s="1"/>
  <c r="AO2143"/>
  <c r="AR2143"/>
  <c r="AT2143"/>
  <c r="AV2143"/>
  <c r="AY2143"/>
  <c r="BA2143"/>
  <c r="BF2143"/>
  <c r="BH2143"/>
  <c r="BM2143"/>
  <c r="BP2143"/>
  <c r="BP2142" s="1"/>
  <c r="BV2143"/>
  <c r="BW2143"/>
  <c r="CA2143" s="1"/>
  <c r="BX2143"/>
  <c r="BZ2143"/>
  <c r="J2144"/>
  <c r="L2144" s="1"/>
  <c r="P2144" s="1"/>
  <c r="K2144"/>
  <c r="M2144"/>
  <c r="N2144"/>
  <c r="O2144" s="1"/>
  <c r="T2144"/>
  <c r="U2144"/>
  <c r="V2144"/>
  <c r="W2144"/>
  <c r="Z2144"/>
  <c r="AA2144"/>
  <c r="AB2144"/>
  <c r="AC2144"/>
  <c r="AG2144"/>
  <c r="AM2144"/>
  <c r="AO2144" s="1"/>
  <c r="AN2144"/>
  <c r="AP2144"/>
  <c r="AQ2144"/>
  <c r="AT2144"/>
  <c r="AU2144"/>
  <c r="AU2137" s="1"/>
  <c r="AW2144"/>
  <c r="AY2144" s="1"/>
  <c r="AX2144"/>
  <c r="BA2144"/>
  <c r="BB2144"/>
  <c r="BD2144"/>
  <c r="BE2144"/>
  <c r="BF2144" s="1"/>
  <c r="BH2144"/>
  <c r="BI2144"/>
  <c r="BJ2144"/>
  <c r="BK2144"/>
  <c r="BL2144"/>
  <c r="BM2144"/>
  <c r="BN2144"/>
  <c r="L2145"/>
  <c r="O2145"/>
  <c r="AF2145"/>
  <c r="AG2145"/>
  <c r="AI2145"/>
  <c r="AJ2145"/>
  <c r="AO2145"/>
  <c r="AR2145"/>
  <c r="AS2145" s="1"/>
  <c r="AV2145"/>
  <c r="AY2145"/>
  <c r="AZ2145"/>
  <c r="BC2145"/>
  <c r="BF2145"/>
  <c r="BJ2145"/>
  <c r="BN2145" s="1"/>
  <c r="BM2145"/>
  <c r="BP2145"/>
  <c r="BR2145"/>
  <c r="BV2145"/>
  <c r="BZ2145" s="1"/>
  <c r="BW2145"/>
  <c r="CA2145"/>
  <c r="L2146"/>
  <c r="P2146" s="1"/>
  <c r="O2146"/>
  <c r="AF2146"/>
  <c r="AG2146"/>
  <c r="AI2146"/>
  <c r="AJ2146"/>
  <c r="AO2146"/>
  <c r="AS2146" s="1"/>
  <c r="AR2146"/>
  <c r="AV2146"/>
  <c r="AY2146"/>
  <c r="AZ2146"/>
  <c r="BC2146"/>
  <c r="BF2146"/>
  <c r="BG2146"/>
  <c r="BJ2146"/>
  <c r="BN2146" s="1"/>
  <c r="BM2146"/>
  <c r="BO2146"/>
  <c r="BP2146"/>
  <c r="BQ2146"/>
  <c r="BS2146"/>
  <c r="BV2146"/>
  <c r="BW2146"/>
  <c r="BZ2146"/>
  <c r="CA2146"/>
  <c r="J2147"/>
  <c r="K2147"/>
  <c r="L2147"/>
  <c r="M2147"/>
  <c r="O2147" s="1"/>
  <c r="P2147" s="1"/>
  <c r="N2147"/>
  <c r="T2147"/>
  <c r="U2147"/>
  <c r="V2147"/>
  <c r="W2147"/>
  <c r="Z2147"/>
  <c r="AA2147"/>
  <c r="AB2147"/>
  <c r="AC2147"/>
  <c r="AF2147"/>
  <c r="AJ2147"/>
  <c r="AM2147"/>
  <c r="AO2147" s="1"/>
  <c r="AN2147"/>
  <c r="AP2147"/>
  <c r="AQ2147"/>
  <c r="AR2147"/>
  <c r="AT2147"/>
  <c r="AU2147"/>
  <c r="AV2147"/>
  <c r="AW2147"/>
  <c r="AX2147"/>
  <c r="AY2147"/>
  <c r="AZ2147"/>
  <c r="BA2147"/>
  <c r="BB2147"/>
  <c r="BC2147"/>
  <c r="BD2147"/>
  <c r="BF2147" s="1"/>
  <c r="BG2147" s="1"/>
  <c r="BE2147"/>
  <c r="BH2147"/>
  <c r="BJ2147" s="1"/>
  <c r="BI2147"/>
  <c r="BK2147"/>
  <c r="BL2147"/>
  <c r="BS2147"/>
  <c r="L2148"/>
  <c r="O2148"/>
  <c r="P2148"/>
  <c r="AF2148"/>
  <c r="AG2148"/>
  <c r="AH2148"/>
  <c r="AI2148"/>
  <c r="AJ2148"/>
  <c r="AO2148"/>
  <c r="AS2148" s="1"/>
  <c r="AR2148"/>
  <c r="AV2148"/>
  <c r="AY2148"/>
  <c r="BC2148"/>
  <c r="BF2148"/>
  <c r="BG2148"/>
  <c r="BJ2148"/>
  <c r="BM2148"/>
  <c r="BN2148"/>
  <c r="BO2148"/>
  <c r="BO2147" s="1"/>
  <c r="BS2148"/>
  <c r="BV2148"/>
  <c r="BZ2148" s="1"/>
  <c r="BW2148"/>
  <c r="CA2148"/>
  <c r="J2149"/>
  <c r="L2149" s="1"/>
  <c r="K2149"/>
  <c r="M2149"/>
  <c r="N2149"/>
  <c r="O2149"/>
  <c r="T2149"/>
  <c r="U2149"/>
  <c r="V2149"/>
  <c r="W2149"/>
  <c r="Z2149"/>
  <c r="AA2149"/>
  <c r="AB2149"/>
  <c r="AC2149"/>
  <c r="AJ2149"/>
  <c r="AM2149"/>
  <c r="AN2149"/>
  <c r="AO2149"/>
  <c r="AP2149"/>
  <c r="AQ2149"/>
  <c r="AR2149"/>
  <c r="AS2149"/>
  <c r="AT2149"/>
  <c r="AU2149"/>
  <c r="AV2149"/>
  <c r="AW2149"/>
  <c r="AY2149" s="1"/>
  <c r="AX2149"/>
  <c r="BA2149"/>
  <c r="BC2149" s="1"/>
  <c r="BB2149"/>
  <c r="BD2149"/>
  <c r="BE2149"/>
  <c r="BF2149"/>
  <c r="BH2149"/>
  <c r="BJ2149" s="1"/>
  <c r="BI2149"/>
  <c r="BK2149"/>
  <c r="BL2149"/>
  <c r="BM2149" s="1"/>
  <c r="L2150"/>
  <c r="P2150" s="1"/>
  <c r="O2150"/>
  <c r="AF2150"/>
  <c r="AG2150"/>
  <c r="AG2149" s="1"/>
  <c r="AI2150"/>
  <c r="AJ2150"/>
  <c r="AK2150"/>
  <c r="AO2150"/>
  <c r="AS2150" s="1"/>
  <c r="AR2150"/>
  <c r="AV2150"/>
  <c r="AY2150"/>
  <c r="AZ2150" s="1"/>
  <c r="BC2150"/>
  <c r="BF2150"/>
  <c r="BG2150"/>
  <c r="BJ2150"/>
  <c r="BM2150"/>
  <c r="BO2150"/>
  <c r="BP2150"/>
  <c r="BP2149" s="1"/>
  <c r="BS2150"/>
  <c r="BS2149" s="1"/>
  <c r="BV2150"/>
  <c r="BW2150"/>
  <c r="BZ2150"/>
  <c r="CA2150"/>
  <c r="W2151"/>
  <c r="AQ2151"/>
  <c r="BL2151"/>
  <c r="J2152"/>
  <c r="K2152"/>
  <c r="M2152"/>
  <c r="N2152"/>
  <c r="T2152"/>
  <c r="U2152"/>
  <c r="V2152"/>
  <c r="V2151" s="1"/>
  <c r="W2152"/>
  <c r="Z2152"/>
  <c r="AA2152"/>
  <c r="AB2152"/>
  <c r="AB2151" s="1"/>
  <c r="AC2152"/>
  <c r="AI2152"/>
  <c r="AM2152"/>
  <c r="AN2152"/>
  <c r="AP2152"/>
  <c r="AQ2152"/>
  <c r="AT2152"/>
  <c r="AU2152"/>
  <c r="AW2152"/>
  <c r="AX2152"/>
  <c r="AX2151" s="1"/>
  <c r="BA2152"/>
  <c r="BB2152"/>
  <c r="BC2152" s="1"/>
  <c r="BG2152" s="1"/>
  <c r="BD2152"/>
  <c r="BE2152"/>
  <c r="BF2152"/>
  <c r="BI2152"/>
  <c r="BJ2152"/>
  <c r="BK2152"/>
  <c r="BL2152"/>
  <c r="L2153"/>
  <c r="P2153" s="1"/>
  <c r="O2153"/>
  <c r="AF2153"/>
  <c r="AG2153"/>
  <c r="AI2153"/>
  <c r="AJ2153"/>
  <c r="AK2153"/>
  <c r="AM2153"/>
  <c r="AO2153"/>
  <c r="AR2153"/>
  <c r="AS2153" s="1"/>
  <c r="AT2153"/>
  <c r="AV2153"/>
  <c r="AY2153"/>
  <c r="AZ2153" s="1"/>
  <c r="BA2153"/>
  <c r="BC2153"/>
  <c r="BF2153"/>
  <c r="BG2153" s="1"/>
  <c r="BH2153"/>
  <c r="BH2152" s="1"/>
  <c r="BH2151" s="1"/>
  <c r="BJ2153"/>
  <c r="BM2153"/>
  <c r="BN2153" s="1"/>
  <c r="BR2153"/>
  <c r="BW2153"/>
  <c r="CA2153" s="1"/>
  <c r="J2154"/>
  <c r="K2154"/>
  <c r="M2154"/>
  <c r="N2154"/>
  <c r="O2154" s="1"/>
  <c r="T2154"/>
  <c r="U2154"/>
  <c r="V2154"/>
  <c r="W2154"/>
  <c r="Z2154"/>
  <c r="AA2154"/>
  <c r="AB2154"/>
  <c r="AC2154"/>
  <c r="AM2154"/>
  <c r="AO2154" s="1"/>
  <c r="AN2154"/>
  <c r="AP2154"/>
  <c r="AQ2154"/>
  <c r="AT2154"/>
  <c r="AU2154"/>
  <c r="AW2154"/>
  <c r="AX2154"/>
  <c r="BA2154"/>
  <c r="BB2154"/>
  <c r="BC2154" s="1"/>
  <c r="BG2154" s="1"/>
  <c r="BD2154"/>
  <c r="BE2154"/>
  <c r="BF2154"/>
  <c r="BH2154"/>
  <c r="BI2154"/>
  <c r="BJ2154"/>
  <c r="BN2154" s="1"/>
  <c r="BK2154"/>
  <c r="BM2154" s="1"/>
  <c r="BL2154"/>
  <c r="L2155"/>
  <c r="O2155"/>
  <c r="AF2155"/>
  <c r="AG2155"/>
  <c r="AI2155"/>
  <c r="AJ2155"/>
  <c r="AO2155"/>
  <c r="AR2155"/>
  <c r="AS2155"/>
  <c r="AV2155"/>
  <c r="AY2155"/>
  <c r="AZ2155"/>
  <c r="BC2155"/>
  <c r="BG2155" s="1"/>
  <c r="BF2155"/>
  <c r="BJ2155"/>
  <c r="BM2155"/>
  <c r="BN2155"/>
  <c r="BR2155"/>
  <c r="BV2155"/>
  <c r="BW2155"/>
  <c r="BZ2155"/>
  <c r="CA2155"/>
  <c r="L2156"/>
  <c r="O2156"/>
  <c r="P2156"/>
  <c r="AF2156"/>
  <c r="AG2156"/>
  <c r="AI2156"/>
  <c r="AJ2156"/>
  <c r="BS2156" s="1"/>
  <c r="AO2156"/>
  <c r="AR2156"/>
  <c r="AS2156"/>
  <c r="AV2156"/>
  <c r="AY2156"/>
  <c r="AZ2156"/>
  <c r="BC2156"/>
  <c r="BG2156" s="1"/>
  <c r="BF2156"/>
  <c r="BJ2156"/>
  <c r="BN2156" s="1"/>
  <c r="BM2156"/>
  <c r="BO2156"/>
  <c r="BP2156"/>
  <c r="BQ2156"/>
  <c r="BV2156"/>
  <c r="BW2156"/>
  <c r="CA2156" s="1"/>
  <c r="BZ2156"/>
  <c r="L2157"/>
  <c r="O2157"/>
  <c r="P2157" s="1"/>
  <c r="AF2157"/>
  <c r="AG2157"/>
  <c r="AH2157"/>
  <c r="AI2157"/>
  <c r="AJ2157"/>
  <c r="AO2157"/>
  <c r="AS2157" s="1"/>
  <c r="AR2157"/>
  <c r="AV2157"/>
  <c r="AY2157"/>
  <c r="AZ2157" s="1"/>
  <c r="BC2157"/>
  <c r="BF2157"/>
  <c r="BG2157"/>
  <c r="BJ2157"/>
  <c r="BN2157" s="1"/>
  <c r="BM2157"/>
  <c r="BO2157"/>
  <c r="BP2157"/>
  <c r="BR2157"/>
  <c r="BS2157"/>
  <c r="BT2157"/>
  <c r="BV2157"/>
  <c r="BZ2157" s="1"/>
  <c r="BW2157"/>
  <c r="CA2157" s="1"/>
  <c r="L2158"/>
  <c r="P2158" s="1"/>
  <c r="O2158"/>
  <c r="AF2158"/>
  <c r="AG2158"/>
  <c r="BP2158" s="1"/>
  <c r="AH2158"/>
  <c r="AI2158"/>
  <c r="AJ2158"/>
  <c r="AK2158"/>
  <c r="AL2158"/>
  <c r="AO2158"/>
  <c r="AR2158"/>
  <c r="AS2158"/>
  <c r="AV2158"/>
  <c r="AZ2158" s="1"/>
  <c r="AY2158"/>
  <c r="BC2158"/>
  <c r="BF2158"/>
  <c r="BG2158"/>
  <c r="BJ2158"/>
  <c r="BM2158"/>
  <c r="BN2158"/>
  <c r="BO2158"/>
  <c r="BQ2158" s="1"/>
  <c r="BR2158"/>
  <c r="BS2158"/>
  <c r="BV2158"/>
  <c r="BZ2158" s="1"/>
  <c r="BW2158"/>
  <c r="CA2158"/>
  <c r="L2159"/>
  <c r="P2159" s="1"/>
  <c r="O2159"/>
  <c r="AF2159"/>
  <c r="BO2159" s="1"/>
  <c r="AG2159"/>
  <c r="AH2159" s="1"/>
  <c r="AL2159" s="1"/>
  <c r="AI2159"/>
  <c r="AJ2159"/>
  <c r="BS2159" s="1"/>
  <c r="AK2159"/>
  <c r="AO2159"/>
  <c r="AR2159"/>
  <c r="AS2159"/>
  <c r="AV2159"/>
  <c r="AZ2159" s="1"/>
  <c r="AY2159"/>
  <c r="BC2159"/>
  <c r="BF2159"/>
  <c r="BJ2159"/>
  <c r="BM2159"/>
  <c r="BN2159"/>
  <c r="BP2159"/>
  <c r="BR2159"/>
  <c r="BT2159"/>
  <c r="BV2159"/>
  <c r="BW2159"/>
  <c r="BZ2159"/>
  <c r="CA2159"/>
  <c r="L2160"/>
  <c r="O2160"/>
  <c r="P2160"/>
  <c r="AF2160"/>
  <c r="AH2160" s="1"/>
  <c r="AG2160"/>
  <c r="AI2160"/>
  <c r="BR2160" s="1"/>
  <c r="AJ2160"/>
  <c r="AK2160" s="1"/>
  <c r="AO2160"/>
  <c r="AR2160"/>
  <c r="AS2160"/>
  <c r="AV2160"/>
  <c r="AY2160"/>
  <c r="AZ2160"/>
  <c r="BC2160"/>
  <c r="BG2160" s="1"/>
  <c r="BF2160"/>
  <c r="BJ2160"/>
  <c r="BM2160"/>
  <c r="BO2160"/>
  <c r="BQ2160" s="1"/>
  <c r="BU2160" s="1"/>
  <c r="BP2160"/>
  <c r="BS2160"/>
  <c r="BT2160" s="1"/>
  <c r="BV2160"/>
  <c r="BW2160"/>
  <c r="CA2160" s="1"/>
  <c r="BZ2160"/>
  <c r="L2161"/>
  <c r="O2161"/>
  <c r="P2161" s="1"/>
  <c r="AF2161"/>
  <c r="AG2161"/>
  <c r="AH2161"/>
  <c r="AL2161" s="1"/>
  <c r="AI2161"/>
  <c r="AK2161" s="1"/>
  <c r="AJ2161"/>
  <c r="AO2161"/>
  <c r="AR2161"/>
  <c r="AV2161"/>
  <c r="AY2161"/>
  <c r="AZ2161"/>
  <c r="BC2161"/>
  <c r="BF2161"/>
  <c r="BG2161"/>
  <c r="BJ2161"/>
  <c r="BN2161" s="1"/>
  <c r="BM2161"/>
  <c r="BO2161"/>
  <c r="BP2161"/>
  <c r="BS2161"/>
  <c r="BV2161"/>
  <c r="BZ2161" s="1"/>
  <c r="BW2161"/>
  <c r="CA2161" s="1"/>
  <c r="L2162"/>
  <c r="O2162"/>
  <c r="P2162" s="1"/>
  <c r="AF2162"/>
  <c r="AG2162"/>
  <c r="BP2162" s="1"/>
  <c r="AH2162"/>
  <c r="AI2162"/>
  <c r="AJ2162"/>
  <c r="AO2162"/>
  <c r="AS2162" s="1"/>
  <c r="AR2162"/>
  <c r="AV2162"/>
  <c r="AZ2162" s="1"/>
  <c r="AY2162"/>
  <c r="BC2162"/>
  <c r="BF2162"/>
  <c r="BG2162"/>
  <c r="BJ2162"/>
  <c r="BM2162"/>
  <c r="BN2162"/>
  <c r="BO2162"/>
  <c r="BQ2162" s="1"/>
  <c r="BS2162"/>
  <c r="BV2162"/>
  <c r="BZ2162" s="1"/>
  <c r="BW2162"/>
  <c r="CA2162"/>
  <c r="L2163"/>
  <c r="O2163"/>
  <c r="AF2163"/>
  <c r="BO2163" s="1"/>
  <c r="AG2163"/>
  <c r="AH2163"/>
  <c r="AI2163"/>
  <c r="AJ2163"/>
  <c r="BS2163" s="1"/>
  <c r="AK2163"/>
  <c r="AL2163"/>
  <c r="AO2163"/>
  <c r="AR2163"/>
  <c r="AS2163"/>
  <c r="AV2163"/>
  <c r="AZ2163" s="1"/>
  <c r="AY2163"/>
  <c r="BC2163"/>
  <c r="BF2163"/>
  <c r="BJ2163"/>
  <c r="BN2163" s="1"/>
  <c r="BM2163"/>
  <c r="BP2163"/>
  <c r="BQ2163"/>
  <c r="BU2163" s="1"/>
  <c r="BR2163"/>
  <c r="BT2163"/>
  <c r="BV2163"/>
  <c r="BZ2163" s="1"/>
  <c r="BW2163"/>
  <c r="CA2163"/>
  <c r="L2164"/>
  <c r="P2164" s="1"/>
  <c r="O2164"/>
  <c r="AF2164"/>
  <c r="BO2164" s="1"/>
  <c r="AG2164"/>
  <c r="BP2164" s="1"/>
  <c r="AI2164"/>
  <c r="BR2164" s="1"/>
  <c r="AJ2164"/>
  <c r="AK2164"/>
  <c r="AO2164"/>
  <c r="AS2164" s="1"/>
  <c r="AR2164"/>
  <c r="AV2164"/>
  <c r="AY2164"/>
  <c r="AZ2164" s="1"/>
  <c r="BC2164"/>
  <c r="BF2164"/>
  <c r="BG2164"/>
  <c r="BJ2164"/>
  <c r="BM2164"/>
  <c r="BS2164"/>
  <c r="BT2164"/>
  <c r="BV2164"/>
  <c r="BW2164"/>
  <c r="BZ2164"/>
  <c r="CA2164"/>
  <c r="J2165"/>
  <c r="K2165"/>
  <c r="L2165"/>
  <c r="P2165" s="1"/>
  <c r="M2165"/>
  <c r="O2165" s="1"/>
  <c r="N2165"/>
  <c r="T2165"/>
  <c r="T2151" s="1"/>
  <c r="U2165"/>
  <c r="V2165"/>
  <c r="W2165"/>
  <c r="Z2165"/>
  <c r="Z2151" s="1"/>
  <c r="AA2165"/>
  <c r="AB2165"/>
  <c r="AC2165"/>
  <c r="AC2151" s="1"/>
  <c r="AF2165"/>
  <c r="AI2165"/>
  <c r="AJ2165"/>
  <c r="AM2165"/>
  <c r="AN2165"/>
  <c r="AP2165"/>
  <c r="AQ2165"/>
  <c r="AT2165"/>
  <c r="AT2151" s="1"/>
  <c r="AV2151" s="1"/>
  <c r="AU2165"/>
  <c r="AU2151" s="1"/>
  <c r="AV2165"/>
  <c r="AW2165"/>
  <c r="AX2165"/>
  <c r="AY2165"/>
  <c r="AZ2165"/>
  <c r="BA2165"/>
  <c r="BB2165"/>
  <c r="BC2165"/>
  <c r="BD2165"/>
  <c r="BE2165"/>
  <c r="BH2165"/>
  <c r="BJ2165" s="1"/>
  <c r="BI2165"/>
  <c r="BK2165"/>
  <c r="BL2165"/>
  <c r="BR2165"/>
  <c r="BT2165" s="1"/>
  <c r="L2166"/>
  <c r="O2166"/>
  <c r="AF2166"/>
  <c r="AG2166"/>
  <c r="AI2166"/>
  <c r="AJ2166"/>
  <c r="AK2166"/>
  <c r="AO2166"/>
  <c r="AR2166"/>
  <c r="AS2166"/>
  <c r="AV2166"/>
  <c r="AZ2166" s="1"/>
  <c r="AY2166"/>
  <c r="BC2166"/>
  <c r="BF2166"/>
  <c r="BG2166" s="1"/>
  <c r="BJ2166"/>
  <c r="BM2166"/>
  <c r="BN2166"/>
  <c r="BO2166"/>
  <c r="BR2166"/>
  <c r="BS2166"/>
  <c r="BS2165" s="1"/>
  <c r="BV2166"/>
  <c r="BZ2166" s="1"/>
  <c r="BW2166"/>
  <c r="CA2166"/>
  <c r="J2167"/>
  <c r="L2167" s="1"/>
  <c r="K2167"/>
  <c r="M2167"/>
  <c r="N2167"/>
  <c r="O2167"/>
  <c r="T2167"/>
  <c r="U2167"/>
  <c r="V2167"/>
  <c r="W2167"/>
  <c r="Z2167"/>
  <c r="AA2167"/>
  <c r="AB2167"/>
  <c r="AC2167"/>
  <c r="AG2167"/>
  <c r="AM2167"/>
  <c r="AN2167"/>
  <c r="AO2167" s="1"/>
  <c r="AP2167"/>
  <c r="AQ2167"/>
  <c r="AR2167"/>
  <c r="AT2167"/>
  <c r="AU2167"/>
  <c r="AV2167"/>
  <c r="AW2167"/>
  <c r="AX2167"/>
  <c r="BA2167"/>
  <c r="BC2167" s="1"/>
  <c r="BB2167"/>
  <c r="BD2167"/>
  <c r="BE2167"/>
  <c r="BF2167" s="1"/>
  <c r="BH2167"/>
  <c r="BI2167"/>
  <c r="BJ2167"/>
  <c r="BK2167"/>
  <c r="BL2167"/>
  <c r="BM2167"/>
  <c r="BN2167"/>
  <c r="BP2167"/>
  <c r="L2168"/>
  <c r="O2168"/>
  <c r="P2168"/>
  <c r="AF2168"/>
  <c r="AG2168"/>
  <c r="AI2168"/>
  <c r="AJ2168"/>
  <c r="AO2168"/>
  <c r="AR2168"/>
  <c r="AS2168"/>
  <c r="AV2168"/>
  <c r="AY2168"/>
  <c r="AZ2168"/>
  <c r="BC2168"/>
  <c r="BG2168" s="1"/>
  <c r="BF2168"/>
  <c r="BJ2168"/>
  <c r="BM2168"/>
  <c r="BO2168"/>
  <c r="BP2168"/>
  <c r="BS2168"/>
  <c r="BS2167" s="1"/>
  <c r="BV2168"/>
  <c r="BW2168"/>
  <c r="CA2168" s="1"/>
  <c r="BZ2168"/>
  <c r="M2169"/>
  <c r="T2169"/>
  <c r="V2169"/>
  <c r="Z2169"/>
  <c r="AB2169"/>
  <c r="AC2169"/>
  <c r="AN2169"/>
  <c r="AT2169"/>
  <c r="AV2169" s="1"/>
  <c r="BD2169"/>
  <c r="BL2169"/>
  <c r="J2170"/>
  <c r="K2170"/>
  <c r="M2170"/>
  <c r="N2170"/>
  <c r="T2170"/>
  <c r="U2170"/>
  <c r="V2170"/>
  <c r="W2170"/>
  <c r="W2169" s="1"/>
  <c r="Z2170"/>
  <c r="AA2170"/>
  <c r="AB2170"/>
  <c r="AC2170"/>
  <c r="AG2170"/>
  <c r="AM2170"/>
  <c r="AN2170"/>
  <c r="AP2170"/>
  <c r="AQ2170"/>
  <c r="AQ2169" s="1"/>
  <c r="AT2170"/>
  <c r="AU2170"/>
  <c r="AU2169" s="1"/>
  <c r="AW2170"/>
  <c r="AX2170"/>
  <c r="BA2170"/>
  <c r="BB2170"/>
  <c r="BD2170"/>
  <c r="BE2170"/>
  <c r="BH2170"/>
  <c r="BI2170"/>
  <c r="BI2169" s="1"/>
  <c r="BJ2170"/>
  <c r="BK2170"/>
  <c r="BL2170"/>
  <c r="BM2170"/>
  <c r="BN2170"/>
  <c r="L2171"/>
  <c r="O2171"/>
  <c r="AF2171"/>
  <c r="AG2171"/>
  <c r="AI2171"/>
  <c r="AJ2171"/>
  <c r="AO2171"/>
  <c r="AR2171"/>
  <c r="AS2171" s="1"/>
  <c r="AV2171"/>
  <c r="AY2171"/>
  <c r="AZ2171"/>
  <c r="BC2171"/>
  <c r="BF2171"/>
  <c r="BJ2171"/>
  <c r="BN2171" s="1"/>
  <c r="BM2171"/>
  <c r="BP2171"/>
  <c r="BR2171"/>
  <c r="BV2171"/>
  <c r="BZ2171" s="1"/>
  <c r="BW2171"/>
  <c r="CA2171"/>
  <c r="L2172"/>
  <c r="P2172" s="1"/>
  <c r="O2172"/>
  <c r="AF2172"/>
  <c r="AG2172"/>
  <c r="AI2172"/>
  <c r="AJ2172"/>
  <c r="AO2172"/>
  <c r="AS2172" s="1"/>
  <c r="AR2172"/>
  <c r="AV2172"/>
  <c r="AY2172"/>
  <c r="AZ2172"/>
  <c r="BC2172"/>
  <c r="BF2172"/>
  <c r="BG2172"/>
  <c r="BJ2172"/>
  <c r="BN2172" s="1"/>
  <c r="BM2172"/>
  <c r="BO2172"/>
  <c r="BP2172"/>
  <c r="BQ2172"/>
  <c r="BS2172"/>
  <c r="BV2172"/>
  <c r="BW2172"/>
  <c r="BZ2172"/>
  <c r="CA2172"/>
  <c r="L2173"/>
  <c r="O2173"/>
  <c r="P2173"/>
  <c r="AF2173"/>
  <c r="AG2173"/>
  <c r="AI2173"/>
  <c r="AJ2173"/>
  <c r="AO2173"/>
  <c r="AR2173"/>
  <c r="AV2173"/>
  <c r="AY2173"/>
  <c r="BC2173"/>
  <c r="BF2173"/>
  <c r="BG2173" s="1"/>
  <c r="BJ2173"/>
  <c r="BM2173"/>
  <c r="BN2173"/>
  <c r="BP2173"/>
  <c r="BR2173"/>
  <c r="BS2173"/>
  <c r="BT2173" s="1"/>
  <c r="BV2173"/>
  <c r="BW2173"/>
  <c r="CA2173" s="1"/>
  <c r="BZ2173"/>
  <c r="L2174"/>
  <c r="P2174" s="1"/>
  <c r="O2174"/>
  <c r="AF2174"/>
  <c r="AG2174"/>
  <c r="AI2174"/>
  <c r="AJ2174"/>
  <c r="AK2174"/>
  <c r="AO2174"/>
  <c r="AR2174"/>
  <c r="AS2174"/>
  <c r="AV2174"/>
  <c r="AY2174"/>
  <c r="BC2174"/>
  <c r="BF2174"/>
  <c r="BJ2174"/>
  <c r="BM2174"/>
  <c r="BN2174" s="1"/>
  <c r="BO2174"/>
  <c r="BR2174"/>
  <c r="BS2174"/>
  <c r="BV2174"/>
  <c r="BZ2174" s="1"/>
  <c r="BW2174"/>
  <c r="CA2174" s="1"/>
  <c r="L2175"/>
  <c r="O2175"/>
  <c r="AF2175"/>
  <c r="AG2175"/>
  <c r="BP2175" s="1"/>
  <c r="AI2175"/>
  <c r="AJ2175"/>
  <c r="BS2175" s="1"/>
  <c r="AK2175"/>
  <c r="AO2175"/>
  <c r="AR2175"/>
  <c r="AS2175" s="1"/>
  <c r="AV2175"/>
  <c r="AY2175"/>
  <c r="AZ2175"/>
  <c r="BC2175"/>
  <c r="BG2175" s="1"/>
  <c r="BF2175"/>
  <c r="BJ2175"/>
  <c r="BM2175"/>
  <c r="BN2175" s="1"/>
  <c r="BR2175"/>
  <c r="BT2175" s="1"/>
  <c r="BV2175"/>
  <c r="BW2175"/>
  <c r="BZ2175"/>
  <c r="CA2175"/>
  <c r="L2176"/>
  <c r="O2176"/>
  <c r="P2176"/>
  <c r="AF2176"/>
  <c r="AG2176"/>
  <c r="AI2176"/>
  <c r="AJ2176"/>
  <c r="BS2176" s="1"/>
  <c r="AO2176"/>
  <c r="AR2176"/>
  <c r="AS2176" s="1"/>
  <c r="AV2176"/>
  <c r="AY2176"/>
  <c r="AZ2176"/>
  <c r="BC2176"/>
  <c r="BG2176" s="1"/>
  <c r="BF2176"/>
  <c r="BJ2176"/>
  <c r="BM2176"/>
  <c r="BO2176"/>
  <c r="BP2176"/>
  <c r="BQ2176"/>
  <c r="BV2176"/>
  <c r="BW2176"/>
  <c r="CA2176" s="1"/>
  <c r="BZ2176"/>
  <c r="L2177"/>
  <c r="O2177"/>
  <c r="P2177" s="1"/>
  <c r="AF2177"/>
  <c r="AG2177"/>
  <c r="AH2177"/>
  <c r="AI2177"/>
  <c r="AJ2177"/>
  <c r="AO2177"/>
  <c r="AS2177" s="1"/>
  <c r="AR2177"/>
  <c r="AV2177"/>
  <c r="AY2177"/>
  <c r="AZ2177"/>
  <c r="BC2177"/>
  <c r="BF2177"/>
  <c r="BG2177"/>
  <c r="BJ2177"/>
  <c r="BN2177" s="1"/>
  <c r="BM2177"/>
  <c r="BO2177"/>
  <c r="BQ2177" s="1"/>
  <c r="BP2177"/>
  <c r="BR2177"/>
  <c r="BS2177"/>
  <c r="BT2177"/>
  <c r="BV2177"/>
  <c r="BZ2177" s="1"/>
  <c r="BW2177"/>
  <c r="CA2177" s="1"/>
  <c r="J2178"/>
  <c r="K2178"/>
  <c r="K2169" s="1"/>
  <c r="M2178"/>
  <c r="N2178"/>
  <c r="O2178" s="1"/>
  <c r="T2178"/>
  <c r="U2178"/>
  <c r="V2178"/>
  <c r="W2178"/>
  <c r="Z2178"/>
  <c r="AA2178"/>
  <c r="AB2178"/>
  <c r="AC2178"/>
  <c r="AM2178"/>
  <c r="AO2178" s="1"/>
  <c r="AN2178"/>
  <c r="AP2178"/>
  <c r="AQ2178"/>
  <c r="AU2178"/>
  <c r="AW2178"/>
  <c r="AY2178" s="1"/>
  <c r="AX2178"/>
  <c r="AX2169" s="1"/>
  <c r="BB2178"/>
  <c r="BD2178"/>
  <c r="BE2178"/>
  <c r="BF2178"/>
  <c r="BI2178"/>
  <c r="BK2178"/>
  <c r="BM2178" s="1"/>
  <c r="BL2178"/>
  <c r="L2179"/>
  <c r="P2179" s="1"/>
  <c r="O2179"/>
  <c r="AF2179"/>
  <c r="AG2179"/>
  <c r="AH2179"/>
  <c r="AI2179"/>
  <c r="AJ2179"/>
  <c r="AK2179"/>
  <c r="AL2179"/>
  <c r="AO2179"/>
  <c r="AR2179"/>
  <c r="AS2179"/>
  <c r="AV2179"/>
  <c r="AZ2179" s="1"/>
  <c r="AY2179"/>
  <c r="BC2179"/>
  <c r="BG2179" s="1"/>
  <c r="BF2179"/>
  <c r="BJ2179"/>
  <c r="BM2179"/>
  <c r="BN2179"/>
  <c r="BP2179"/>
  <c r="BR2179"/>
  <c r="BV2179"/>
  <c r="BW2179"/>
  <c r="BZ2179"/>
  <c r="CA2179"/>
  <c r="L2180"/>
  <c r="O2180"/>
  <c r="P2180"/>
  <c r="AF2180"/>
  <c r="AG2180"/>
  <c r="AI2180"/>
  <c r="BR2180" s="1"/>
  <c r="AJ2180"/>
  <c r="AK2180"/>
  <c r="AO2180"/>
  <c r="AR2180"/>
  <c r="AS2180"/>
  <c r="AV2180"/>
  <c r="AY2180"/>
  <c r="AZ2180"/>
  <c r="BC2180"/>
  <c r="BG2180" s="1"/>
  <c r="BF2180"/>
  <c r="BJ2180"/>
  <c r="BM2180"/>
  <c r="BP2180"/>
  <c r="BS2180"/>
  <c r="BT2180"/>
  <c r="BV2180"/>
  <c r="BW2180"/>
  <c r="CA2180" s="1"/>
  <c r="BZ2180"/>
  <c r="L2181"/>
  <c r="O2181"/>
  <c r="P2181"/>
  <c r="AF2181"/>
  <c r="AG2181"/>
  <c r="AH2181"/>
  <c r="AI2181"/>
  <c r="AJ2181"/>
  <c r="AO2181"/>
  <c r="AS2181" s="1"/>
  <c r="AR2181"/>
  <c r="AV2181"/>
  <c r="AY2181"/>
  <c r="AZ2181"/>
  <c r="BC2181"/>
  <c r="BF2181"/>
  <c r="BG2181"/>
  <c r="BJ2181"/>
  <c r="BN2181" s="1"/>
  <c r="BM2181"/>
  <c r="BO2181"/>
  <c r="BP2181"/>
  <c r="BS2181"/>
  <c r="BV2181"/>
  <c r="BZ2181" s="1"/>
  <c r="BW2181"/>
  <c r="CA2181" s="1"/>
  <c r="L2182"/>
  <c r="O2182"/>
  <c r="P2182"/>
  <c r="AF2182"/>
  <c r="AG2182"/>
  <c r="BP2182" s="1"/>
  <c r="AH2182"/>
  <c r="AI2182"/>
  <c r="AJ2182"/>
  <c r="AO2182"/>
  <c r="AS2182" s="1"/>
  <c r="AR2182"/>
  <c r="AV2182"/>
  <c r="AY2182"/>
  <c r="BC2182"/>
  <c r="BF2182"/>
  <c r="BG2182"/>
  <c r="BJ2182"/>
  <c r="BM2182"/>
  <c r="BN2182"/>
  <c r="BO2182"/>
  <c r="BQ2182"/>
  <c r="BS2182"/>
  <c r="BV2182"/>
  <c r="BZ2182" s="1"/>
  <c r="BW2182"/>
  <c r="CA2182"/>
  <c r="L2183"/>
  <c r="P2183" s="1"/>
  <c r="O2183"/>
  <c r="AF2183"/>
  <c r="BO2183" s="1"/>
  <c r="AG2183"/>
  <c r="AH2183"/>
  <c r="AI2183"/>
  <c r="AJ2183"/>
  <c r="BS2183" s="1"/>
  <c r="AK2183"/>
  <c r="AL2183"/>
  <c r="AO2183"/>
  <c r="AR2183"/>
  <c r="AS2183"/>
  <c r="AV2183"/>
  <c r="AZ2183" s="1"/>
  <c r="AY2183"/>
  <c r="BC2183"/>
  <c r="BF2183"/>
  <c r="BJ2183"/>
  <c r="BN2183" s="1"/>
  <c r="BM2183"/>
  <c r="BP2183"/>
  <c r="BQ2183" s="1"/>
  <c r="BU2183" s="1"/>
  <c r="BR2183"/>
  <c r="BT2183"/>
  <c r="BV2183"/>
  <c r="BZ2183" s="1"/>
  <c r="BW2183"/>
  <c r="CA2183"/>
  <c r="L2184"/>
  <c r="P2184" s="1"/>
  <c r="O2184"/>
  <c r="AF2184"/>
  <c r="AH2184" s="1"/>
  <c r="AG2184"/>
  <c r="BP2184" s="1"/>
  <c r="AI2184"/>
  <c r="BR2184" s="1"/>
  <c r="AJ2184"/>
  <c r="AK2184"/>
  <c r="AO2184"/>
  <c r="AS2184" s="1"/>
  <c r="AR2184"/>
  <c r="AV2184"/>
  <c r="AY2184"/>
  <c r="AZ2184" s="1"/>
  <c r="BC2184"/>
  <c r="BF2184"/>
  <c r="BG2184"/>
  <c r="BJ2184"/>
  <c r="BM2184"/>
  <c r="BO2184"/>
  <c r="BS2184"/>
  <c r="BT2184"/>
  <c r="BV2184"/>
  <c r="BW2184"/>
  <c r="BZ2184"/>
  <c r="CA2184"/>
  <c r="L2185"/>
  <c r="O2185"/>
  <c r="P2185"/>
  <c r="AF2185"/>
  <c r="AG2185"/>
  <c r="AI2185"/>
  <c r="AK2185" s="1"/>
  <c r="AJ2185"/>
  <c r="AO2185"/>
  <c r="AR2185"/>
  <c r="AV2185"/>
  <c r="AZ2185" s="1"/>
  <c r="AY2185"/>
  <c r="BC2185"/>
  <c r="BF2185"/>
  <c r="BG2185" s="1"/>
  <c r="BJ2185"/>
  <c r="BM2185"/>
  <c r="BN2185"/>
  <c r="BP2185"/>
  <c r="BR2185"/>
  <c r="BT2185" s="1"/>
  <c r="BS2185"/>
  <c r="BV2185"/>
  <c r="BW2185"/>
  <c r="CA2185" s="1"/>
  <c r="BZ2185"/>
  <c r="L2186"/>
  <c r="O2186"/>
  <c r="P2186"/>
  <c r="AF2186"/>
  <c r="AG2186"/>
  <c r="BP2186" s="1"/>
  <c r="AH2186"/>
  <c r="AI2186"/>
  <c r="AK2186" s="1"/>
  <c r="AL2186" s="1"/>
  <c r="AJ2186"/>
  <c r="AO2186"/>
  <c r="AS2186" s="1"/>
  <c r="AR2186"/>
  <c r="AV2186"/>
  <c r="AY2186"/>
  <c r="BC2186"/>
  <c r="BG2186" s="1"/>
  <c r="BF2186"/>
  <c r="BJ2186"/>
  <c r="BM2186"/>
  <c r="BN2186" s="1"/>
  <c r="BO2186"/>
  <c r="BQ2186"/>
  <c r="BU2186" s="1"/>
  <c r="BR2186"/>
  <c r="BT2186" s="1"/>
  <c r="BS2186"/>
  <c r="BV2186"/>
  <c r="BZ2186" s="1"/>
  <c r="BW2186"/>
  <c r="CA2186" s="1"/>
  <c r="L2187"/>
  <c r="O2187"/>
  <c r="AF2187"/>
  <c r="AG2187"/>
  <c r="AI2187"/>
  <c r="AJ2187"/>
  <c r="AO2187"/>
  <c r="AR2187"/>
  <c r="AS2187" s="1"/>
  <c r="AV2187"/>
  <c r="AY2187"/>
  <c r="AZ2187"/>
  <c r="BC2187"/>
  <c r="BF2187"/>
  <c r="BJ2187"/>
  <c r="BN2187" s="1"/>
  <c r="BM2187"/>
  <c r="BP2187"/>
  <c r="BR2187"/>
  <c r="BV2187"/>
  <c r="BZ2187" s="1"/>
  <c r="BW2187"/>
  <c r="CA2187"/>
  <c r="L2188"/>
  <c r="P2188" s="1"/>
  <c r="O2188"/>
  <c r="AF2188"/>
  <c r="AG2188"/>
  <c r="AI2188"/>
  <c r="AJ2188"/>
  <c r="AO2188"/>
  <c r="AS2188" s="1"/>
  <c r="AR2188"/>
  <c r="AV2188"/>
  <c r="AY2188"/>
  <c r="AZ2188"/>
  <c r="BC2188"/>
  <c r="BF2188"/>
  <c r="BG2188"/>
  <c r="BJ2188"/>
  <c r="BN2188" s="1"/>
  <c r="BM2188"/>
  <c r="BO2188"/>
  <c r="BP2188"/>
  <c r="BQ2188"/>
  <c r="BS2188"/>
  <c r="BV2188"/>
  <c r="BW2188"/>
  <c r="BZ2188"/>
  <c r="CA2188"/>
  <c r="L2189"/>
  <c r="O2189"/>
  <c r="P2189"/>
  <c r="AF2189"/>
  <c r="AG2189"/>
  <c r="AI2189"/>
  <c r="AJ2189"/>
  <c r="AO2189"/>
  <c r="AR2189"/>
  <c r="AV2189"/>
  <c r="AY2189"/>
  <c r="BC2189"/>
  <c r="BF2189"/>
  <c r="BG2189" s="1"/>
  <c r="BJ2189"/>
  <c r="BM2189"/>
  <c r="BN2189"/>
  <c r="BP2189"/>
  <c r="BR2189"/>
  <c r="BS2189"/>
  <c r="BT2189" s="1"/>
  <c r="BV2189"/>
  <c r="BW2189"/>
  <c r="CA2189" s="1"/>
  <c r="BZ2189"/>
  <c r="L2190"/>
  <c r="P2190" s="1"/>
  <c r="O2190"/>
  <c r="AF2190"/>
  <c r="AG2190"/>
  <c r="AI2190"/>
  <c r="AJ2190"/>
  <c r="AK2190"/>
  <c r="AO2190"/>
  <c r="AR2190"/>
  <c r="AS2190"/>
  <c r="AV2190"/>
  <c r="AY2190"/>
  <c r="BC2190"/>
  <c r="BF2190"/>
  <c r="BJ2190"/>
  <c r="BM2190"/>
  <c r="BN2190" s="1"/>
  <c r="BO2190"/>
  <c r="BR2190"/>
  <c r="BS2190"/>
  <c r="BV2190"/>
  <c r="BZ2190" s="1"/>
  <c r="BW2190"/>
  <c r="CA2190" s="1"/>
  <c r="L2191"/>
  <c r="O2191"/>
  <c r="AF2191"/>
  <c r="AG2191"/>
  <c r="BP2191" s="1"/>
  <c r="AI2191"/>
  <c r="AJ2191"/>
  <c r="BS2191" s="1"/>
  <c r="AK2191"/>
  <c r="AO2191"/>
  <c r="AR2191"/>
  <c r="AS2191" s="1"/>
  <c r="AV2191"/>
  <c r="AY2191"/>
  <c r="AZ2191"/>
  <c r="BC2191"/>
  <c r="BG2191" s="1"/>
  <c r="BF2191"/>
  <c r="BJ2191"/>
  <c r="BM2191"/>
  <c r="BN2191" s="1"/>
  <c r="BR2191"/>
  <c r="BT2191" s="1"/>
  <c r="BV2191"/>
  <c r="BW2191"/>
  <c r="BZ2191"/>
  <c r="CA2191"/>
  <c r="L2192"/>
  <c r="O2192"/>
  <c r="P2192"/>
  <c r="AF2192"/>
  <c r="AG2192"/>
  <c r="AI2192"/>
  <c r="AJ2192"/>
  <c r="AO2192"/>
  <c r="AR2192"/>
  <c r="AS2192" s="1"/>
  <c r="AV2192"/>
  <c r="AY2192"/>
  <c r="AZ2192"/>
  <c r="BC2192"/>
  <c r="BG2192" s="1"/>
  <c r="BF2192"/>
  <c r="BJ2192"/>
  <c r="BM2192"/>
  <c r="BO2192"/>
  <c r="BP2192"/>
  <c r="BQ2192"/>
  <c r="BS2192"/>
  <c r="BV2192"/>
  <c r="BW2192"/>
  <c r="CA2192" s="1"/>
  <c r="BZ2192"/>
  <c r="L2193"/>
  <c r="O2193"/>
  <c r="P2193" s="1"/>
  <c r="AF2193"/>
  <c r="AG2193"/>
  <c r="AH2193"/>
  <c r="AI2193"/>
  <c r="AJ2193"/>
  <c r="AO2193"/>
  <c r="AS2193" s="1"/>
  <c r="AR2193"/>
  <c r="AV2193"/>
  <c r="AY2193"/>
  <c r="AZ2193"/>
  <c r="BC2193"/>
  <c r="BF2193"/>
  <c r="BG2193"/>
  <c r="BJ2193"/>
  <c r="BN2193" s="1"/>
  <c r="BM2193"/>
  <c r="BO2193"/>
  <c r="BQ2193" s="1"/>
  <c r="BP2193"/>
  <c r="BR2193"/>
  <c r="BS2193"/>
  <c r="BT2193"/>
  <c r="BV2193"/>
  <c r="BZ2193" s="1"/>
  <c r="BW2193"/>
  <c r="CA2193" s="1"/>
  <c r="L2194"/>
  <c r="O2194"/>
  <c r="AF2194"/>
  <c r="AG2194"/>
  <c r="AI2194"/>
  <c r="AJ2194"/>
  <c r="AK2194"/>
  <c r="AO2194"/>
  <c r="AR2194"/>
  <c r="AS2194"/>
  <c r="AV2194"/>
  <c r="AZ2194" s="1"/>
  <c r="AY2194"/>
  <c r="BC2194"/>
  <c r="BF2194"/>
  <c r="BG2194" s="1"/>
  <c r="BJ2194"/>
  <c r="BM2194"/>
  <c r="BN2194"/>
  <c r="BO2194"/>
  <c r="BR2194"/>
  <c r="BS2194"/>
  <c r="BV2194"/>
  <c r="BZ2194" s="1"/>
  <c r="BW2194"/>
  <c r="CA2194"/>
  <c r="L2195"/>
  <c r="P2195" s="1"/>
  <c r="O2195"/>
  <c r="AF2195"/>
  <c r="BO2195" s="1"/>
  <c r="BQ2195" s="1"/>
  <c r="AG2195"/>
  <c r="AH2195"/>
  <c r="AI2195"/>
  <c r="AJ2195"/>
  <c r="BS2195" s="1"/>
  <c r="AK2195"/>
  <c r="AL2195"/>
  <c r="AO2195"/>
  <c r="AR2195"/>
  <c r="AS2195"/>
  <c r="AV2195"/>
  <c r="AZ2195" s="1"/>
  <c r="AY2195"/>
  <c r="BC2195"/>
  <c r="BG2195" s="1"/>
  <c r="BF2195"/>
  <c r="BJ2195"/>
  <c r="BM2195"/>
  <c r="BN2195"/>
  <c r="BP2195"/>
  <c r="BR2195"/>
  <c r="BT2195"/>
  <c r="BU2195"/>
  <c r="BV2195"/>
  <c r="BW2195"/>
  <c r="BZ2195"/>
  <c r="CA2195"/>
  <c r="L2196"/>
  <c r="O2196"/>
  <c r="P2196"/>
  <c r="AF2196"/>
  <c r="AG2196"/>
  <c r="AI2196"/>
  <c r="BR2196" s="1"/>
  <c r="AJ2196"/>
  <c r="AK2196"/>
  <c r="AO2196"/>
  <c r="AR2196"/>
  <c r="AS2196"/>
  <c r="AV2196"/>
  <c r="AY2196"/>
  <c r="AZ2196"/>
  <c r="BC2196"/>
  <c r="BG2196" s="1"/>
  <c r="BF2196"/>
  <c r="BJ2196"/>
  <c r="BM2196"/>
  <c r="BP2196"/>
  <c r="BS2196"/>
  <c r="BT2196"/>
  <c r="BV2196"/>
  <c r="BW2196"/>
  <c r="CA2196" s="1"/>
  <c r="BZ2196"/>
  <c r="L2197"/>
  <c r="O2197"/>
  <c r="P2197"/>
  <c r="AF2197"/>
  <c r="AG2197"/>
  <c r="AH2197"/>
  <c r="AI2197"/>
  <c r="AJ2197"/>
  <c r="AM2197"/>
  <c r="AO2197" s="1"/>
  <c r="AS2197" s="1"/>
  <c r="AR2197"/>
  <c r="AT2197"/>
  <c r="AT2178" s="1"/>
  <c r="AV2178" s="1"/>
  <c r="AV2197"/>
  <c r="AZ2197" s="1"/>
  <c r="AY2197"/>
  <c r="BA2197"/>
  <c r="BF2197"/>
  <c r="BH2197"/>
  <c r="BH2178" s="1"/>
  <c r="BJ2197"/>
  <c r="BN2197" s="1"/>
  <c r="BM2197"/>
  <c r="BP2197"/>
  <c r="BS2197"/>
  <c r="BV2197"/>
  <c r="BZ2197" s="1"/>
  <c r="BW2197"/>
  <c r="BX2197"/>
  <c r="CA2197"/>
  <c r="L2198"/>
  <c r="P2198" s="1"/>
  <c r="O2198"/>
  <c r="AF2198"/>
  <c r="BO2198" s="1"/>
  <c r="BQ2198" s="1"/>
  <c r="AG2198"/>
  <c r="AH2198"/>
  <c r="AI2198"/>
  <c r="AJ2198"/>
  <c r="BS2198" s="1"/>
  <c r="AK2198"/>
  <c r="AL2198"/>
  <c r="AO2198"/>
  <c r="AR2198"/>
  <c r="AS2198"/>
  <c r="AV2198"/>
  <c r="AZ2198" s="1"/>
  <c r="AY2198"/>
  <c r="BC2198"/>
  <c r="BG2198" s="1"/>
  <c r="BF2198"/>
  <c r="BJ2198"/>
  <c r="BM2198"/>
  <c r="BN2198"/>
  <c r="BP2198"/>
  <c r="BR2198"/>
  <c r="BT2198"/>
  <c r="BU2198"/>
  <c r="BV2198"/>
  <c r="BW2198"/>
  <c r="BZ2198"/>
  <c r="CA2198"/>
  <c r="L2199"/>
  <c r="O2199"/>
  <c r="P2199"/>
  <c r="AF2199"/>
  <c r="AG2199"/>
  <c r="AI2199"/>
  <c r="BR2199" s="1"/>
  <c r="AJ2199"/>
  <c r="AK2199"/>
  <c r="AO2199"/>
  <c r="AR2199"/>
  <c r="AS2199"/>
  <c r="AV2199"/>
  <c r="AY2199"/>
  <c r="AZ2199"/>
  <c r="BC2199"/>
  <c r="BG2199" s="1"/>
  <c r="BF2199"/>
  <c r="BJ2199"/>
  <c r="BM2199"/>
  <c r="BP2199"/>
  <c r="BS2199"/>
  <c r="BT2199"/>
  <c r="BV2199"/>
  <c r="BW2199"/>
  <c r="CA2199" s="1"/>
  <c r="BZ2199"/>
  <c r="L2200"/>
  <c r="O2200"/>
  <c r="P2200"/>
  <c r="AF2200"/>
  <c r="AG2200"/>
  <c r="AH2200"/>
  <c r="AI2200"/>
  <c r="AK2200" s="1"/>
  <c r="AJ2200"/>
  <c r="AO2200"/>
  <c r="AS2200" s="1"/>
  <c r="AR2200"/>
  <c r="AV2200"/>
  <c r="AY2200"/>
  <c r="AZ2200"/>
  <c r="BC2200"/>
  <c r="BF2200"/>
  <c r="BG2200"/>
  <c r="BJ2200"/>
  <c r="BN2200" s="1"/>
  <c r="BM2200"/>
  <c r="BO2200"/>
  <c r="BP2200"/>
  <c r="BR2200"/>
  <c r="BT2200" s="1"/>
  <c r="BS2200"/>
  <c r="BV2200"/>
  <c r="BZ2200" s="1"/>
  <c r="BW2200"/>
  <c r="CA2200" s="1"/>
  <c r="L2201"/>
  <c r="O2201"/>
  <c r="P2201"/>
  <c r="AF2201"/>
  <c r="AG2201"/>
  <c r="BP2201" s="1"/>
  <c r="AH2201"/>
  <c r="AI2201"/>
  <c r="AJ2201"/>
  <c r="AO2201"/>
  <c r="AS2201" s="1"/>
  <c r="AR2201"/>
  <c r="AV2201"/>
  <c r="AY2201"/>
  <c r="BC2201"/>
  <c r="BF2201"/>
  <c r="BG2201"/>
  <c r="BJ2201"/>
  <c r="BM2201"/>
  <c r="BN2201"/>
  <c r="BO2201"/>
  <c r="BQ2201"/>
  <c r="BS2201"/>
  <c r="BV2201"/>
  <c r="BZ2201" s="1"/>
  <c r="BW2201"/>
  <c r="CA2201"/>
  <c r="L2202"/>
  <c r="P2202" s="1"/>
  <c r="O2202"/>
  <c r="AF2202"/>
  <c r="BO2202" s="1"/>
  <c r="AG2202"/>
  <c r="AH2202"/>
  <c r="AI2202"/>
  <c r="AJ2202"/>
  <c r="BS2202" s="1"/>
  <c r="AK2202"/>
  <c r="AL2202"/>
  <c r="AO2202"/>
  <c r="AR2202"/>
  <c r="AS2202"/>
  <c r="AV2202"/>
  <c r="AZ2202" s="1"/>
  <c r="AY2202"/>
  <c r="BC2202"/>
  <c r="BF2202"/>
  <c r="BJ2202"/>
  <c r="BN2202" s="1"/>
  <c r="BM2202"/>
  <c r="BP2202"/>
  <c r="BQ2202" s="1"/>
  <c r="BR2202"/>
  <c r="BT2202"/>
  <c r="BU2202"/>
  <c r="BV2202"/>
  <c r="BZ2202" s="1"/>
  <c r="BW2202"/>
  <c r="CA2202"/>
  <c r="L2203"/>
  <c r="P2203" s="1"/>
  <c r="O2203"/>
  <c r="AF2203"/>
  <c r="AH2203" s="1"/>
  <c r="AG2203"/>
  <c r="BP2203" s="1"/>
  <c r="AI2203"/>
  <c r="BR2203" s="1"/>
  <c r="AJ2203"/>
  <c r="AK2203"/>
  <c r="AO2203"/>
  <c r="AS2203" s="1"/>
  <c r="AR2203"/>
  <c r="AV2203"/>
  <c r="AY2203"/>
  <c r="AZ2203" s="1"/>
  <c r="BC2203"/>
  <c r="BF2203"/>
  <c r="BG2203"/>
  <c r="BJ2203"/>
  <c r="BM2203"/>
  <c r="BS2203"/>
  <c r="BT2203"/>
  <c r="BV2203"/>
  <c r="BW2203"/>
  <c r="BZ2203"/>
  <c r="CA2203"/>
  <c r="L2204"/>
  <c r="O2204"/>
  <c r="P2204"/>
  <c r="AF2204"/>
  <c r="AG2204"/>
  <c r="AI2204"/>
  <c r="AK2204" s="1"/>
  <c r="AJ2204"/>
  <c r="AO2204"/>
  <c r="AR2204"/>
  <c r="AV2204"/>
  <c r="AZ2204" s="1"/>
  <c r="AY2204"/>
  <c r="BC2204"/>
  <c r="BF2204"/>
  <c r="BG2204" s="1"/>
  <c r="BJ2204"/>
  <c r="BM2204"/>
  <c r="BN2204"/>
  <c r="BP2204"/>
  <c r="BR2204"/>
  <c r="BT2204" s="1"/>
  <c r="BS2204"/>
  <c r="BV2204"/>
  <c r="BW2204"/>
  <c r="CA2204" s="1"/>
  <c r="BZ2204"/>
  <c r="L2205"/>
  <c r="O2205"/>
  <c r="P2205"/>
  <c r="AF2205"/>
  <c r="AG2205"/>
  <c r="BP2205" s="1"/>
  <c r="AH2205"/>
  <c r="AI2205"/>
  <c r="AK2205" s="1"/>
  <c r="AL2205" s="1"/>
  <c r="AJ2205"/>
  <c r="AO2205"/>
  <c r="AS2205" s="1"/>
  <c r="AR2205"/>
  <c r="AV2205"/>
  <c r="AY2205"/>
  <c r="BC2205"/>
  <c r="BG2205" s="1"/>
  <c r="BF2205"/>
  <c r="BJ2205"/>
  <c r="BM2205"/>
  <c r="BN2205" s="1"/>
  <c r="BO2205"/>
  <c r="BQ2205"/>
  <c r="BU2205" s="1"/>
  <c r="BR2205"/>
  <c r="BT2205" s="1"/>
  <c r="BS2205"/>
  <c r="BV2205"/>
  <c r="BZ2205" s="1"/>
  <c r="BW2205"/>
  <c r="CA2205" s="1"/>
  <c r="L2206"/>
  <c r="O2206"/>
  <c r="AF2206"/>
  <c r="AG2206"/>
  <c r="AI2206"/>
  <c r="AJ2206"/>
  <c r="AO2206"/>
  <c r="AR2206"/>
  <c r="AS2206" s="1"/>
  <c r="AV2206"/>
  <c r="AY2206"/>
  <c r="AZ2206"/>
  <c r="BC2206"/>
  <c r="BF2206"/>
  <c r="BJ2206"/>
  <c r="BN2206" s="1"/>
  <c r="BM2206"/>
  <c r="BP2206"/>
  <c r="BR2206"/>
  <c r="BV2206"/>
  <c r="BZ2206" s="1"/>
  <c r="BW2206"/>
  <c r="CA2206"/>
  <c r="J2207"/>
  <c r="Z2207"/>
  <c r="AW2207"/>
  <c r="BH2207"/>
  <c r="BJ2207" s="1"/>
  <c r="J2208"/>
  <c r="K2208"/>
  <c r="L2208"/>
  <c r="M2208"/>
  <c r="N2208"/>
  <c r="O2208"/>
  <c r="P2208"/>
  <c r="T2208"/>
  <c r="U2208"/>
  <c r="V2208"/>
  <c r="W2208"/>
  <c r="W2207" s="1"/>
  <c r="Z2208"/>
  <c r="AA2208"/>
  <c r="AB2208"/>
  <c r="AC2208"/>
  <c r="AC2207" s="1"/>
  <c r="AJ2208"/>
  <c r="AN2208"/>
  <c r="AP2208"/>
  <c r="AQ2208"/>
  <c r="AT2208"/>
  <c r="AU2208"/>
  <c r="AW2208"/>
  <c r="AX2208"/>
  <c r="AY2208"/>
  <c r="BB2208"/>
  <c r="BD2208"/>
  <c r="BF2208" s="1"/>
  <c r="BE2208"/>
  <c r="BH2208"/>
  <c r="BJ2208" s="1"/>
  <c r="BI2208"/>
  <c r="BK2208"/>
  <c r="BL2208"/>
  <c r="L2209"/>
  <c r="P2209" s="1"/>
  <c r="O2209"/>
  <c r="AF2209"/>
  <c r="AG2209"/>
  <c r="AH2209"/>
  <c r="AI2209"/>
  <c r="AJ2209"/>
  <c r="AK2209"/>
  <c r="AL2209"/>
  <c r="AO2209"/>
  <c r="AR2209"/>
  <c r="AS2209"/>
  <c r="AV2209"/>
  <c r="AZ2209" s="1"/>
  <c r="AY2209"/>
  <c r="BC2209"/>
  <c r="BF2209"/>
  <c r="BG2209"/>
  <c r="BJ2209"/>
  <c r="BM2209"/>
  <c r="BN2209"/>
  <c r="BO2209"/>
  <c r="BR2209"/>
  <c r="BS2209"/>
  <c r="BV2209"/>
  <c r="BW2209"/>
  <c r="CA2209" s="1"/>
  <c r="BZ2209"/>
  <c r="L2210"/>
  <c r="O2210"/>
  <c r="P2210" s="1"/>
  <c r="AF2210"/>
  <c r="AF2208" s="1"/>
  <c r="AG2210"/>
  <c r="BP2210" s="1"/>
  <c r="AH2210"/>
  <c r="AL2210" s="1"/>
  <c r="AI2210"/>
  <c r="AK2210" s="1"/>
  <c r="AJ2210"/>
  <c r="AM2210"/>
  <c r="AR2210"/>
  <c r="AT2210"/>
  <c r="AV2210" s="1"/>
  <c r="AZ2210" s="1"/>
  <c r="AY2210"/>
  <c r="BA2210"/>
  <c r="BF2210"/>
  <c r="BH2210"/>
  <c r="BJ2210" s="1"/>
  <c r="BN2210" s="1"/>
  <c r="BM2210"/>
  <c r="BR2210"/>
  <c r="BS2210"/>
  <c r="BV2210"/>
  <c r="BZ2210" s="1"/>
  <c r="BW2210"/>
  <c r="BX2210"/>
  <c r="CA2210"/>
  <c r="J2211"/>
  <c r="L2211" s="1"/>
  <c r="K2211"/>
  <c r="M2211"/>
  <c r="N2211"/>
  <c r="N2207" s="1"/>
  <c r="T2211"/>
  <c r="T2207" s="1"/>
  <c r="U2211"/>
  <c r="U2207" s="1"/>
  <c r="V2211"/>
  <c r="W2211"/>
  <c r="Z2211"/>
  <c r="AA2211"/>
  <c r="AA2207" s="1"/>
  <c r="AB2211"/>
  <c r="AC2211"/>
  <c r="AG2211"/>
  <c r="AM2211"/>
  <c r="AN2211"/>
  <c r="AO2211" s="1"/>
  <c r="AP2211"/>
  <c r="AQ2211"/>
  <c r="AR2211"/>
  <c r="AT2211"/>
  <c r="AU2211"/>
  <c r="AV2211"/>
  <c r="AZ2211" s="1"/>
  <c r="AW2211"/>
  <c r="AY2211" s="1"/>
  <c r="AX2211"/>
  <c r="BA2211"/>
  <c r="BC2211" s="1"/>
  <c r="BG2211" s="1"/>
  <c r="BB2211"/>
  <c r="BD2211"/>
  <c r="BF2211" s="1"/>
  <c r="BE2211"/>
  <c r="BE2207" s="1"/>
  <c r="BH2211"/>
  <c r="BJ2211" s="1"/>
  <c r="BI2211"/>
  <c r="BI2207" s="1"/>
  <c r="BK2211"/>
  <c r="BL2211"/>
  <c r="BM2211"/>
  <c r="L2212"/>
  <c r="O2212"/>
  <c r="P2212"/>
  <c r="AF2212"/>
  <c r="BO2212" s="1"/>
  <c r="AG2212"/>
  <c r="AI2212"/>
  <c r="AJ2212"/>
  <c r="AJ2211" s="1"/>
  <c r="AO2212"/>
  <c r="AS2212" s="1"/>
  <c r="AR2212"/>
  <c r="AV2212"/>
  <c r="AY2212"/>
  <c r="AZ2212"/>
  <c r="BC2212"/>
  <c r="BF2212"/>
  <c r="BG2212"/>
  <c r="BJ2212"/>
  <c r="BN2212" s="1"/>
  <c r="BM2212"/>
  <c r="BP2212"/>
  <c r="BP2211" s="1"/>
  <c r="BS2212"/>
  <c r="BS2211" s="1"/>
  <c r="BV2212"/>
  <c r="BW2212"/>
  <c r="CA2212" s="1"/>
  <c r="BZ2212"/>
  <c r="J2213"/>
  <c r="K2213"/>
  <c r="L2213" s="1"/>
  <c r="M2213"/>
  <c r="N2213"/>
  <c r="O2213"/>
  <c r="T2213"/>
  <c r="U2213"/>
  <c r="V2213"/>
  <c r="W2213"/>
  <c r="Z2213"/>
  <c r="AA2213"/>
  <c r="AB2213"/>
  <c r="AC2213"/>
  <c r="AI2213"/>
  <c r="AM2213"/>
  <c r="AO2213" s="1"/>
  <c r="AN2213"/>
  <c r="AP2213"/>
  <c r="AQ2213"/>
  <c r="AT2213"/>
  <c r="AU2213"/>
  <c r="AW2213"/>
  <c r="AX2213"/>
  <c r="AY2213" s="1"/>
  <c r="BA2213"/>
  <c r="BB2213"/>
  <c r="BC2213"/>
  <c r="BD2213"/>
  <c r="BE2213"/>
  <c r="BF2213"/>
  <c r="BG2213"/>
  <c r="BH2213"/>
  <c r="BI2213"/>
  <c r="BJ2213"/>
  <c r="BK2213"/>
  <c r="BM2213" s="1"/>
  <c r="BN2213" s="1"/>
  <c r="BL2213"/>
  <c r="L2214"/>
  <c r="P2214" s="1"/>
  <c r="O2214"/>
  <c r="AF2214"/>
  <c r="AF2213" s="1"/>
  <c r="AG2214"/>
  <c r="AH2214"/>
  <c r="AI2214"/>
  <c r="AJ2214"/>
  <c r="AJ2213" s="1"/>
  <c r="AK2214"/>
  <c r="AL2214"/>
  <c r="AO2214"/>
  <c r="AR2214"/>
  <c r="AS2214"/>
  <c r="AV2214"/>
  <c r="AZ2214" s="1"/>
  <c r="AY2214"/>
  <c r="BC2214"/>
  <c r="BG2214" s="1"/>
  <c r="BF2214"/>
  <c r="BJ2214"/>
  <c r="BM2214"/>
  <c r="BN2214"/>
  <c r="BR2214"/>
  <c r="BV2214"/>
  <c r="BZ2214" s="1"/>
  <c r="BW2214"/>
  <c r="CA2214"/>
  <c r="W2216"/>
  <c r="AC2216"/>
  <c r="AM2216"/>
  <c r="AQ2216"/>
  <c r="AU2216"/>
  <c r="BK2216"/>
  <c r="J2217"/>
  <c r="K2217"/>
  <c r="L2217"/>
  <c r="M2217"/>
  <c r="N2217"/>
  <c r="N2216" s="1"/>
  <c r="O2217"/>
  <c r="P2217"/>
  <c r="T2217"/>
  <c r="U2217"/>
  <c r="V2217"/>
  <c r="W2217"/>
  <c r="Z2217"/>
  <c r="AA2217"/>
  <c r="AB2217"/>
  <c r="AC2217"/>
  <c r="AI2217"/>
  <c r="AM2217"/>
  <c r="AO2217" s="1"/>
  <c r="AN2217"/>
  <c r="AP2217"/>
  <c r="AQ2217"/>
  <c r="AT2217"/>
  <c r="AU2217"/>
  <c r="AW2217"/>
  <c r="AX2217"/>
  <c r="AY2217"/>
  <c r="BA2217"/>
  <c r="BB2217"/>
  <c r="BD2217"/>
  <c r="BE2217"/>
  <c r="BF2217"/>
  <c r="BH2217"/>
  <c r="BI2217"/>
  <c r="BJ2217"/>
  <c r="BN2217" s="1"/>
  <c r="BK2217"/>
  <c r="BM2217" s="1"/>
  <c r="BL2217"/>
  <c r="L2218"/>
  <c r="O2218"/>
  <c r="AF2218"/>
  <c r="AF2217" s="1"/>
  <c r="AG2218"/>
  <c r="AI2218"/>
  <c r="AJ2218"/>
  <c r="AJ2217" s="1"/>
  <c r="AK2218"/>
  <c r="AO2218"/>
  <c r="AR2218"/>
  <c r="AS2218"/>
  <c r="AV2218"/>
  <c r="AZ2218" s="1"/>
  <c r="AY2218"/>
  <c r="BC2218"/>
  <c r="BF2218"/>
  <c r="BJ2218"/>
  <c r="BM2218"/>
  <c r="BN2218" s="1"/>
  <c r="BR2218"/>
  <c r="BV2218"/>
  <c r="BZ2218" s="1"/>
  <c r="BW2218"/>
  <c r="CA2218"/>
  <c r="J2219"/>
  <c r="L2219" s="1"/>
  <c r="K2219"/>
  <c r="M2219"/>
  <c r="N2219"/>
  <c r="T2219"/>
  <c r="T2216" s="1"/>
  <c r="U2219"/>
  <c r="V2219"/>
  <c r="W2219"/>
  <c r="Z2219"/>
  <c r="Z2216" s="1"/>
  <c r="AA2219"/>
  <c r="AB2219"/>
  <c r="AC2219"/>
  <c r="AF2219"/>
  <c r="AH2219" s="1"/>
  <c r="AG2219"/>
  <c r="AM2219"/>
  <c r="AN2219"/>
  <c r="AN2216" s="1"/>
  <c r="AO2219"/>
  <c r="AP2219"/>
  <c r="AQ2219"/>
  <c r="AR2219"/>
  <c r="AS2219"/>
  <c r="AT2219"/>
  <c r="AU2219"/>
  <c r="AV2219"/>
  <c r="AW2219"/>
  <c r="AY2219" s="1"/>
  <c r="AZ2219" s="1"/>
  <c r="AX2219"/>
  <c r="BA2219"/>
  <c r="BC2219" s="1"/>
  <c r="BB2219"/>
  <c r="BD2219"/>
  <c r="BE2219"/>
  <c r="BH2219"/>
  <c r="BI2219"/>
  <c r="BK2219"/>
  <c r="BL2219"/>
  <c r="L2220"/>
  <c r="O2220"/>
  <c r="P2220"/>
  <c r="AF2220"/>
  <c r="AH2220" s="1"/>
  <c r="AG2220"/>
  <c r="AI2220"/>
  <c r="AJ2220"/>
  <c r="BS2220" s="1"/>
  <c r="BS2219" s="1"/>
  <c r="AO2220"/>
  <c r="AR2220"/>
  <c r="AV2220"/>
  <c r="AY2220"/>
  <c r="AZ2220" s="1"/>
  <c r="BC2220"/>
  <c r="BF2220"/>
  <c r="BG2220"/>
  <c r="BJ2220"/>
  <c r="BN2220" s="1"/>
  <c r="BM2220"/>
  <c r="BP2220"/>
  <c r="BP2219" s="1"/>
  <c r="BV2220"/>
  <c r="BW2220"/>
  <c r="CA2220" s="1"/>
  <c r="BZ2220"/>
  <c r="L2221"/>
  <c r="O2221"/>
  <c r="P2221"/>
  <c r="AF2221"/>
  <c r="AG2221"/>
  <c r="BP2221" s="1"/>
  <c r="AH2221"/>
  <c r="AI2221"/>
  <c r="AK2221" s="1"/>
  <c r="AL2221" s="1"/>
  <c r="AJ2221"/>
  <c r="AO2221"/>
  <c r="AS2221" s="1"/>
  <c r="AR2221"/>
  <c r="AV2221"/>
  <c r="AY2221"/>
  <c r="BC2221"/>
  <c r="BF2221"/>
  <c r="BG2221" s="1"/>
  <c r="BJ2221"/>
  <c r="BM2221"/>
  <c r="BN2221"/>
  <c r="BO2221"/>
  <c r="BR2221"/>
  <c r="BT2221" s="1"/>
  <c r="BS2221"/>
  <c r="BV2221"/>
  <c r="BZ2221" s="1"/>
  <c r="BW2221"/>
  <c r="CA2221" s="1"/>
  <c r="J2222"/>
  <c r="L2222" s="1"/>
  <c r="K2222"/>
  <c r="M2222"/>
  <c r="N2222"/>
  <c r="O2222"/>
  <c r="T2222"/>
  <c r="U2222"/>
  <c r="V2222"/>
  <c r="W2222"/>
  <c r="Z2222"/>
  <c r="AA2222"/>
  <c r="AB2222"/>
  <c r="AC2222"/>
  <c r="AM2222"/>
  <c r="AN2222"/>
  <c r="AO2222"/>
  <c r="AP2222"/>
  <c r="AR2222" s="1"/>
  <c r="AS2222" s="1"/>
  <c r="AQ2222"/>
  <c r="AT2222"/>
  <c r="AV2222" s="1"/>
  <c r="AU2222"/>
  <c r="AW2222"/>
  <c r="AX2222"/>
  <c r="BA2222"/>
  <c r="BB2222"/>
  <c r="BD2222"/>
  <c r="BE2222"/>
  <c r="BF2222" s="1"/>
  <c r="BH2222"/>
  <c r="BI2222"/>
  <c r="BJ2222"/>
  <c r="BK2222"/>
  <c r="BL2222"/>
  <c r="BM2222"/>
  <c r="BN2222"/>
  <c r="L2223"/>
  <c r="P2223" s="1"/>
  <c r="O2223"/>
  <c r="AF2223"/>
  <c r="AG2223"/>
  <c r="AG2222" s="1"/>
  <c r="AI2223"/>
  <c r="AI2222" s="1"/>
  <c r="AJ2223"/>
  <c r="AK2223"/>
  <c r="AO2223"/>
  <c r="AR2223"/>
  <c r="AS2223" s="1"/>
  <c r="AV2223"/>
  <c r="AY2223"/>
  <c r="AZ2223"/>
  <c r="BC2223"/>
  <c r="BG2223" s="1"/>
  <c r="BF2223"/>
  <c r="BJ2223"/>
  <c r="BM2223"/>
  <c r="BP2223"/>
  <c r="BP2222" s="1"/>
  <c r="BV2223"/>
  <c r="BW2223"/>
  <c r="BZ2223"/>
  <c r="CA2223"/>
  <c r="M2224"/>
  <c r="T2224"/>
  <c r="Z2224"/>
  <c r="BH2224"/>
  <c r="BJ2224" s="1"/>
  <c r="BL2224"/>
  <c r="J2225"/>
  <c r="K2225"/>
  <c r="M2225"/>
  <c r="N2225"/>
  <c r="O2225"/>
  <c r="T2225"/>
  <c r="U2225"/>
  <c r="V2225"/>
  <c r="W2225"/>
  <c r="W2224" s="1"/>
  <c r="Z2225"/>
  <c r="AA2225"/>
  <c r="AB2225"/>
  <c r="AC2225"/>
  <c r="AC2224" s="1"/>
  <c r="AI2225"/>
  <c r="AM2225"/>
  <c r="AO2225" s="1"/>
  <c r="AN2225"/>
  <c r="AP2225"/>
  <c r="AQ2225"/>
  <c r="AT2225"/>
  <c r="AU2225"/>
  <c r="AW2225"/>
  <c r="AX2225"/>
  <c r="BA2225"/>
  <c r="BB2225"/>
  <c r="BC2225"/>
  <c r="BD2225"/>
  <c r="BE2225"/>
  <c r="BE2224" s="1"/>
  <c r="BF2225"/>
  <c r="BG2225"/>
  <c r="BH2225"/>
  <c r="BI2225"/>
  <c r="BI2224" s="1"/>
  <c r="BJ2225"/>
  <c r="BK2225"/>
  <c r="BL2225"/>
  <c r="L2226"/>
  <c r="P2226" s="1"/>
  <c r="O2226"/>
  <c r="AF2226"/>
  <c r="AF2225" s="1"/>
  <c r="AG2226"/>
  <c r="AH2226"/>
  <c r="AI2226"/>
  <c r="AJ2226"/>
  <c r="AJ2225" s="1"/>
  <c r="AJ2224" s="1"/>
  <c r="AK2226"/>
  <c r="AL2226"/>
  <c r="AO2226"/>
  <c r="AR2226"/>
  <c r="AS2226"/>
  <c r="AV2226"/>
  <c r="AZ2226" s="1"/>
  <c r="AY2226"/>
  <c r="BC2226"/>
  <c r="BG2226" s="1"/>
  <c r="BF2226"/>
  <c r="BJ2226"/>
  <c r="BM2226"/>
  <c r="BN2226"/>
  <c r="BR2226"/>
  <c r="BV2226"/>
  <c r="BZ2226" s="1"/>
  <c r="BW2226"/>
  <c r="CA2226"/>
  <c r="J2227"/>
  <c r="L2227" s="1"/>
  <c r="K2227"/>
  <c r="M2227"/>
  <c r="N2227"/>
  <c r="T2227"/>
  <c r="U2227"/>
  <c r="V2227"/>
  <c r="W2227"/>
  <c r="Z2227"/>
  <c r="AA2227"/>
  <c r="AB2227"/>
  <c r="AC2227"/>
  <c r="AG2227"/>
  <c r="AM2227"/>
  <c r="AN2227"/>
  <c r="AP2227"/>
  <c r="AQ2227"/>
  <c r="AR2227"/>
  <c r="AT2227"/>
  <c r="AU2227"/>
  <c r="AV2227"/>
  <c r="AZ2227" s="1"/>
  <c r="AW2227"/>
  <c r="AY2227" s="1"/>
  <c r="AX2227"/>
  <c r="BA2227"/>
  <c r="BC2227" s="1"/>
  <c r="BG2227" s="1"/>
  <c r="BB2227"/>
  <c r="BD2227"/>
  <c r="BF2227" s="1"/>
  <c r="BE2227"/>
  <c r="BH2227"/>
  <c r="BJ2227" s="1"/>
  <c r="BI2227"/>
  <c r="BK2227"/>
  <c r="BL2227"/>
  <c r="BM2227"/>
  <c r="L2228"/>
  <c r="O2228"/>
  <c r="P2228"/>
  <c r="AF2228"/>
  <c r="AG2228"/>
  <c r="AI2228"/>
  <c r="AJ2228"/>
  <c r="AJ2227" s="1"/>
  <c r="AO2228"/>
  <c r="AS2228" s="1"/>
  <c r="AR2228"/>
  <c r="AV2228"/>
  <c r="AY2228"/>
  <c r="AZ2228"/>
  <c r="BC2228"/>
  <c r="BF2228"/>
  <c r="BG2228"/>
  <c r="BJ2228"/>
  <c r="BN2228" s="1"/>
  <c r="BM2228"/>
  <c r="BO2228"/>
  <c r="BP2228"/>
  <c r="BP2227" s="1"/>
  <c r="BS2228"/>
  <c r="BS2227" s="1"/>
  <c r="BV2228"/>
  <c r="BW2228"/>
  <c r="CA2228" s="1"/>
  <c r="BZ2228"/>
  <c r="J2229"/>
  <c r="K2229"/>
  <c r="L2229" s="1"/>
  <c r="P2229" s="1"/>
  <c r="M2229"/>
  <c r="N2229"/>
  <c r="O2229"/>
  <c r="T2229"/>
  <c r="U2229"/>
  <c r="V2229"/>
  <c r="W2229"/>
  <c r="Z2229"/>
  <c r="AA2229"/>
  <c r="AB2229"/>
  <c r="AC2229"/>
  <c r="AI2229"/>
  <c r="AM2229"/>
  <c r="AO2229" s="1"/>
  <c r="AN2229"/>
  <c r="AP2229"/>
  <c r="AQ2229"/>
  <c r="AT2229"/>
  <c r="AU2229"/>
  <c r="AW2229"/>
  <c r="AX2229"/>
  <c r="AY2229" s="1"/>
  <c r="BA2229"/>
  <c r="BB2229"/>
  <c r="BC2229"/>
  <c r="BD2229"/>
  <c r="BE2229"/>
  <c r="BF2229"/>
  <c r="BG2229"/>
  <c r="BH2229"/>
  <c r="BI2229"/>
  <c r="BJ2229"/>
  <c r="BK2229"/>
  <c r="BM2229" s="1"/>
  <c r="BN2229" s="1"/>
  <c r="BL2229"/>
  <c r="L2230"/>
  <c r="P2230" s="1"/>
  <c r="O2230"/>
  <c r="AF2230"/>
  <c r="AF2229" s="1"/>
  <c r="AG2230"/>
  <c r="AH2230"/>
  <c r="AI2230"/>
  <c r="AJ2230"/>
  <c r="AJ2229" s="1"/>
  <c r="AK2230"/>
  <c r="AL2230"/>
  <c r="AO2230"/>
  <c r="AR2230"/>
  <c r="AS2230"/>
  <c r="AV2230"/>
  <c r="AZ2230" s="1"/>
  <c r="AY2230"/>
  <c r="BC2230"/>
  <c r="BG2230" s="1"/>
  <c r="BF2230"/>
  <c r="BJ2230"/>
  <c r="BM2230"/>
  <c r="BN2230"/>
  <c r="BR2230"/>
  <c r="BV2230"/>
  <c r="BZ2230" s="1"/>
  <c r="BW2230"/>
  <c r="CA2230"/>
  <c r="J2231"/>
  <c r="L2231" s="1"/>
  <c r="K2231"/>
  <c r="M2231"/>
  <c r="N2231"/>
  <c r="T2231"/>
  <c r="U2231"/>
  <c r="V2231"/>
  <c r="W2231"/>
  <c r="Z2231"/>
  <c r="AA2231"/>
  <c r="AB2231"/>
  <c r="AC2231"/>
  <c r="AG2231"/>
  <c r="AM2231"/>
  <c r="AN2231"/>
  <c r="AO2231" s="1"/>
  <c r="AP2231"/>
  <c r="AQ2231"/>
  <c r="AR2231"/>
  <c r="AT2231"/>
  <c r="AU2231"/>
  <c r="AV2231"/>
  <c r="AZ2231" s="1"/>
  <c r="AW2231"/>
  <c r="AY2231" s="1"/>
  <c r="AX2231"/>
  <c r="BA2231"/>
  <c r="BC2231" s="1"/>
  <c r="BB2231"/>
  <c r="BD2231"/>
  <c r="BF2231" s="1"/>
  <c r="BE2231"/>
  <c r="BH2231"/>
  <c r="BJ2231" s="1"/>
  <c r="BI2231"/>
  <c r="BK2231"/>
  <c r="BL2231"/>
  <c r="BM2231"/>
  <c r="L2232"/>
  <c r="O2232"/>
  <c r="P2232"/>
  <c r="AF2232"/>
  <c r="BO2232" s="1"/>
  <c r="AG2232"/>
  <c r="AI2232"/>
  <c r="AJ2232"/>
  <c r="AJ2231" s="1"/>
  <c r="AO2232"/>
  <c r="AS2232" s="1"/>
  <c r="AR2232"/>
  <c r="AV2232"/>
  <c r="AY2232"/>
  <c r="AZ2232"/>
  <c r="BC2232"/>
  <c r="BF2232"/>
  <c r="BG2232"/>
  <c r="BJ2232"/>
  <c r="BN2232" s="1"/>
  <c r="BM2232"/>
  <c r="BP2232"/>
  <c r="BP2231" s="1"/>
  <c r="BS2232"/>
  <c r="BS2231" s="1"/>
  <c r="BV2232"/>
  <c r="BW2232"/>
  <c r="CA2232" s="1"/>
  <c r="BZ2232"/>
  <c r="AQ2233"/>
  <c r="AU2233"/>
  <c r="BK2233"/>
  <c r="J2234"/>
  <c r="K2234"/>
  <c r="K2233" s="1"/>
  <c r="M2234"/>
  <c r="N2234"/>
  <c r="T2234"/>
  <c r="U2234"/>
  <c r="V2234"/>
  <c r="V2233" s="1"/>
  <c r="W2234"/>
  <c r="Z2234"/>
  <c r="AA2234"/>
  <c r="AB2234"/>
  <c r="AB2233" s="1"/>
  <c r="AC2234"/>
  <c r="AM2234"/>
  <c r="AN2234"/>
  <c r="AO2234"/>
  <c r="AS2234" s="1"/>
  <c r="AP2234"/>
  <c r="AR2234" s="1"/>
  <c r="AQ2234"/>
  <c r="AT2234"/>
  <c r="AU2234"/>
  <c r="AW2234"/>
  <c r="AX2234"/>
  <c r="AX2233" s="1"/>
  <c r="BA2234"/>
  <c r="BB2234"/>
  <c r="BB2233" s="1"/>
  <c r="BD2234"/>
  <c r="BD2233" s="1"/>
  <c r="BE2234"/>
  <c r="BF2234"/>
  <c r="BH2234"/>
  <c r="BI2234"/>
  <c r="BK2234"/>
  <c r="BL2234"/>
  <c r="BM2234"/>
  <c r="L2235"/>
  <c r="P2235" s="1"/>
  <c r="O2235"/>
  <c r="AF2235"/>
  <c r="AG2235"/>
  <c r="BP2235" s="1"/>
  <c r="BP2234" s="1"/>
  <c r="AI2235"/>
  <c r="AI2234" s="1"/>
  <c r="AJ2235"/>
  <c r="AO2235"/>
  <c r="AR2235"/>
  <c r="AS2235"/>
  <c r="AV2235"/>
  <c r="AY2235"/>
  <c r="AZ2235"/>
  <c r="BC2235"/>
  <c r="BG2235" s="1"/>
  <c r="BF2235"/>
  <c r="BJ2235"/>
  <c r="BN2235" s="1"/>
  <c r="BM2235"/>
  <c r="BV2235"/>
  <c r="BW2235"/>
  <c r="BZ2235"/>
  <c r="CA2235"/>
  <c r="L2236"/>
  <c r="O2236"/>
  <c r="P2236"/>
  <c r="AF2236"/>
  <c r="AH2236" s="1"/>
  <c r="AG2236"/>
  <c r="AI2236"/>
  <c r="AJ2236"/>
  <c r="BS2236" s="1"/>
  <c r="AO2236"/>
  <c r="AR2236"/>
  <c r="AV2236"/>
  <c r="AY2236"/>
  <c r="AZ2236" s="1"/>
  <c r="BC2236"/>
  <c r="BF2236"/>
  <c r="BG2236"/>
  <c r="BJ2236"/>
  <c r="BN2236" s="1"/>
  <c r="BM2236"/>
  <c r="BP2236"/>
  <c r="BV2236"/>
  <c r="BW2236"/>
  <c r="CA2236" s="1"/>
  <c r="BZ2236"/>
  <c r="J2237"/>
  <c r="K2237"/>
  <c r="L2237"/>
  <c r="M2237"/>
  <c r="N2237"/>
  <c r="O2237"/>
  <c r="P2237"/>
  <c r="T2237"/>
  <c r="U2237"/>
  <c r="V2237"/>
  <c r="W2237"/>
  <c r="W2233" s="1"/>
  <c r="Z2237"/>
  <c r="AA2237"/>
  <c r="AB2237"/>
  <c r="AC2237"/>
  <c r="AC2233" s="1"/>
  <c r="AI2237"/>
  <c r="AK2237" s="1"/>
  <c r="AM2237"/>
  <c r="AN2237"/>
  <c r="AP2237"/>
  <c r="AR2237" s="1"/>
  <c r="AQ2237"/>
  <c r="AT2237"/>
  <c r="AV2237" s="1"/>
  <c r="AU2237"/>
  <c r="AW2237"/>
  <c r="AX2237"/>
  <c r="AY2237"/>
  <c r="BA2237"/>
  <c r="BB2237"/>
  <c r="BC2237" s="1"/>
  <c r="BG2237" s="1"/>
  <c r="BD2237"/>
  <c r="BE2237"/>
  <c r="BF2237"/>
  <c r="BH2237"/>
  <c r="BI2237"/>
  <c r="BJ2237"/>
  <c r="BN2237" s="1"/>
  <c r="BK2237"/>
  <c r="BM2237" s="1"/>
  <c r="BL2237"/>
  <c r="L2238"/>
  <c r="O2238"/>
  <c r="AF2238"/>
  <c r="AF2237" s="1"/>
  <c r="AG2238"/>
  <c r="AI2238"/>
  <c r="AJ2238"/>
  <c r="AJ2237" s="1"/>
  <c r="AK2238"/>
  <c r="AO2238"/>
  <c r="AR2238"/>
  <c r="AS2238"/>
  <c r="AV2238"/>
  <c r="AZ2238" s="1"/>
  <c r="AY2238"/>
  <c r="BC2238"/>
  <c r="BF2238"/>
  <c r="BJ2238"/>
  <c r="BM2238"/>
  <c r="BN2238" s="1"/>
  <c r="BR2238"/>
  <c r="BV2238"/>
  <c r="BZ2238" s="1"/>
  <c r="BW2238"/>
  <c r="CA2238"/>
  <c r="J2239"/>
  <c r="L2239" s="1"/>
  <c r="P2239" s="1"/>
  <c r="K2239"/>
  <c r="M2239"/>
  <c r="O2239" s="1"/>
  <c r="N2239"/>
  <c r="T2239"/>
  <c r="U2239"/>
  <c r="V2239"/>
  <c r="W2239"/>
  <c r="Z2239"/>
  <c r="AA2239"/>
  <c r="AB2239"/>
  <c r="AC2239"/>
  <c r="AF2239"/>
  <c r="AH2239" s="1"/>
  <c r="AG2239"/>
  <c r="AM2239"/>
  <c r="AN2239"/>
  <c r="AO2239"/>
  <c r="AP2239"/>
  <c r="AQ2239"/>
  <c r="AR2239"/>
  <c r="AS2239"/>
  <c r="AT2239"/>
  <c r="AU2239"/>
  <c r="AV2239"/>
  <c r="AW2239"/>
  <c r="AY2239" s="1"/>
  <c r="AZ2239" s="1"/>
  <c r="AX2239"/>
  <c r="BA2239"/>
  <c r="BC2239" s="1"/>
  <c r="BB2239"/>
  <c r="BD2239"/>
  <c r="BE2239"/>
  <c r="BH2239"/>
  <c r="BI2239"/>
  <c r="BK2239"/>
  <c r="BL2239"/>
  <c r="BM2239" s="1"/>
  <c r="L2240"/>
  <c r="O2240"/>
  <c r="P2240"/>
  <c r="AF2240"/>
  <c r="AH2240" s="1"/>
  <c r="AG2240"/>
  <c r="AI2240"/>
  <c r="AJ2240"/>
  <c r="BS2240" s="1"/>
  <c r="BS2239" s="1"/>
  <c r="AO2240"/>
  <c r="AR2240"/>
  <c r="AV2240"/>
  <c r="AY2240"/>
  <c r="AZ2240" s="1"/>
  <c r="BC2240"/>
  <c r="BF2240"/>
  <c r="BG2240"/>
  <c r="BJ2240"/>
  <c r="BN2240" s="1"/>
  <c r="BM2240"/>
  <c r="BO2240"/>
  <c r="BP2240"/>
  <c r="BP2239" s="1"/>
  <c r="BV2240"/>
  <c r="BW2240"/>
  <c r="CA2240" s="1"/>
  <c r="BZ2240"/>
  <c r="J2241"/>
  <c r="K2241"/>
  <c r="L2241"/>
  <c r="M2241"/>
  <c r="N2241"/>
  <c r="O2241"/>
  <c r="P2241"/>
  <c r="T2241"/>
  <c r="U2241"/>
  <c r="V2241"/>
  <c r="W2241"/>
  <c r="Z2241"/>
  <c r="AA2241"/>
  <c r="AB2241"/>
  <c r="AC2241"/>
  <c r="AI2241"/>
  <c r="AK2241" s="1"/>
  <c r="AM2241"/>
  <c r="AO2241" s="1"/>
  <c r="AS2241" s="1"/>
  <c r="AN2241"/>
  <c r="AP2241"/>
  <c r="AR2241" s="1"/>
  <c r="AQ2241"/>
  <c r="AT2241"/>
  <c r="AV2241" s="1"/>
  <c r="AU2241"/>
  <c r="AW2241"/>
  <c r="AX2241"/>
  <c r="AY2241"/>
  <c r="BA2241"/>
  <c r="BB2241"/>
  <c r="BC2241" s="1"/>
  <c r="BD2241"/>
  <c r="BE2241"/>
  <c r="BF2241"/>
  <c r="BH2241"/>
  <c r="BI2241"/>
  <c r="BJ2241"/>
  <c r="BN2241" s="1"/>
  <c r="BK2241"/>
  <c r="BM2241" s="1"/>
  <c r="BL2241"/>
  <c r="L2242"/>
  <c r="O2242"/>
  <c r="AF2242"/>
  <c r="AF2241" s="1"/>
  <c r="AG2242"/>
  <c r="AI2242"/>
  <c r="AJ2242"/>
  <c r="AJ2241" s="1"/>
  <c r="AK2242"/>
  <c r="AO2242"/>
  <c r="AR2242"/>
  <c r="AS2242"/>
  <c r="AV2242"/>
  <c r="AZ2242" s="1"/>
  <c r="AY2242"/>
  <c r="BC2242"/>
  <c r="BF2242"/>
  <c r="BJ2242"/>
  <c r="BM2242"/>
  <c r="BN2242" s="1"/>
  <c r="BR2242"/>
  <c r="BR2241" s="1"/>
  <c r="BV2242"/>
  <c r="BZ2242" s="1"/>
  <c r="BW2242"/>
  <c r="CA2242"/>
  <c r="J2243"/>
  <c r="L2243" s="1"/>
  <c r="P2243" s="1"/>
  <c r="K2243"/>
  <c r="M2243"/>
  <c r="O2243" s="1"/>
  <c r="N2243"/>
  <c r="T2243"/>
  <c r="U2243"/>
  <c r="V2243"/>
  <c r="W2243"/>
  <c r="Z2243"/>
  <c r="AA2243"/>
  <c r="AB2243"/>
  <c r="AC2243"/>
  <c r="AF2243"/>
  <c r="AH2243" s="1"/>
  <c r="AG2243"/>
  <c r="AM2243"/>
  <c r="AN2243"/>
  <c r="AO2243"/>
  <c r="AP2243"/>
  <c r="AQ2243"/>
  <c r="AR2243"/>
  <c r="AS2243"/>
  <c r="AT2243"/>
  <c r="AU2243"/>
  <c r="AV2243"/>
  <c r="AW2243"/>
  <c r="AY2243" s="1"/>
  <c r="AZ2243" s="1"/>
  <c r="AX2243"/>
  <c r="BA2243"/>
  <c r="BC2243" s="1"/>
  <c r="BB2243"/>
  <c r="BD2243"/>
  <c r="BE2243"/>
  <c r="BH2243"/>
  <c r="BI2243"/>
  <c r="BK2243"/>
  <c r="BL2243"/>
  <c r="BM2243" s="1"/>
  <c r="BP2243"/>
  <c r="L2244"/>
  <c r="O2244"/>
  <c r="P2244"/>
  <c r="AF2244"/>
  <c r="AH2244" s="1"/>
  <c r="AG2244"/>
  <c r="AI2244"/>
  <c r="AJ2244"/>
  <c r="BS2244" s="1"/>
  <c r="BS2243" s="1"/>
  <c r="AO2244"/>
  <c r="AR2244"/>
  <c r="AV2244"/>
  <c r="AY2244"/>
  <c r="AZ2244" s="1"/>
  <c r="BC2244"/>
  <c r="BF2244"/>
  <c r="BG2244"/>
  <c r="BJ2244"/>
  <c r="BN2244" s="1"/>
  <c r="BM2244"/>
  <c r="BP2244"/>
  <c r="BV2244"/>
  <c r="BW2244"/>
  <c r="CA2244" s="1"/>
  <c r="BZ2244"/>
  <c r="J2245"/>
  <c r="K2245"/>
  <c r="L2245"/>
  <c r="M2245"/>
  <c r="N2245"/>
  <c r="O2245"/>
  <c r="P2245"/>
  <c r="T2245"/>
  <c r="U2245"/>
  <c r="V2245"/>
  <c r="W2245"/>
  <c r="Z2245"/>
  <c r="AA2245"/>
  <c r="AB2245"/>
  <c r="AC2245"/>
  <c r="AI2245"/>
  <c r="AK2245" s="1"/>
  <c r="AM2245"/>
  <c r="AO2245" s="1"/>
  <c r="AN2245"/>
  <c r="AP2245"/>
  <c r="AR2245" s="1"/>
  <c r="AQ2245"/>
  <c r="AT2245"/>
  <c r="AV2245" s="1"/>
  <c r="AU2245"/>
  <c r="AX2245"/>
  <c r="BA2245"/>
  <c r="BB2245"/>
  <c r="BC2245"/>
  <c r="BG2245" s="1"/>
  <c r="BE2245"/>
  <c r="BF2245"/>
  <c r="BH2245"/>
  <c r="BI2245"/>
  <c r="BJ2245"/>
  <c r="BN2245" s="1"/>
  <c r="BK2245"/>
  <c r="BM2245" s="1"/>
  <c r="BL2245"/>
  <c r="L2246"/>
  <c r="O2246"/>
  <c r="AF2246"/>
  <c r="AF2245" s="1"/>
  <c r="AG2246"/>
  <c r="AI2246"/>
  <c r="AJ2246"/>
  <c r="AJ2245" s="1"/>
  <c r="AK2246"/>
  <c r="AO2246"/>
  <c r="AP2246"/>
  <c r="AR2246"/>
  <c r="AS2246" s="1"/>
  <c r="AV2246"/>
  <c r="AW2246"/>
  <c r="AW2245" s="1"/>
  <c r="AY2245" s="1"/>
  <c r="AY2246"/>
  <c r="AZ2246" s="1"/>
  <c r="BC2246"/>
  <c r="BD2246"/>
  <c r="BD2245" s="1"/>
  <c r="BF2246"/>
  <c r="BG2246" s="1"/>
  <c r="BJ2246"/>
  <c r="BK2246"/>
  <c r="BM2246"/>
  <c r="BN2246" s="1"/>
  <c r="BR2246"/>
  <c r="BV2246"/>
  <c r="BW2246"/>
  <c r="BX2246"/>
  <c r="BZ2246"/>
  <c r="CA2246"/>
  <c r="W2247"/>
  <c r="AC2247"/>
  <c r="AM2247"/>
  <c r="AO2247" s="1"/>
  <c r="AQ2247"/>
  <c r="AU2247"/>
  <c r="BK2247"/>
  <c r="K2248"/>
  <c r="K2247" s="1"/>
  <c r="O2248"/>
  <c r="V2248"/>
  <c r="V2247" s="1"/>
  <c r="W2248"/>
  <c r="AB2248"/>
  <c r="AB2247" s="1"/>
  <c r="AC2248"/>
  <c r="AM2248"/>
  <c r="AP2248"/>
  <c r="AQ2248"/>
  <c r="AT2248"/>
  <c r="AU2248"/>
  <c r="AX2248"/>
  <c r="AX2247" s="1"/>
  <c r="BK2248"/>
  <c r="J2249"/>
  <c r="K2249"/>
  <c r="M2249"/>
  <c r="M2248" s="1"/>
  <c r="M2247" s="1"/>
  <c r="O2247" s="1"/>
  <c r="N2249"/>
  <c r="N2248" s="1"/>
  <c r="N2247" s="1"/>
  <c r="O2249"/>
  <c r="T2249"/>
  <c r="T2248" s="1"/>
  <c r="T2247" s="1"/>
  <c r="U2249"/>
  <c r="U2248" s="1"/>
  <c r="U2247" s="1"/>
  <c r="V2249"/>
  <c r="W2249"/>
  <c r="Z2249"/>
  <c r="Z2248" s="1"/>
  <c r="Z2247" s="1"/>
  <c r="AA2249"/>
  <c r="AA2248" s="1"/>
  <c r="AA2247" s="1"/>
  <c r="AB2249"/>
  <c r="AC2249"/>
  <c r="AM2249"/>
  <c r="AN2249"/>
  <c r="AN2248" s="1"/>
  <c r="AN2247" s="1"/>
  <c r="AO2249"/>
  <c r="AP2249"/>
  <c r="AR2249" s="1"/>
  <c r="AS2249" s="1"/>
  <c r="AQ2249"/>
  <c r="AT2249"/>
  <c r="AV2249" s="1"/>
  <c r="AU2249"/>
  <c r="AW2249"/>
  <c r="AX2249"/>
  <c r="BA2249"/>
  <c r="BB2249"/>
  <c r="BB2248" s="1"/>
  <c r="BB2247" s="1"/>
  <c r="BD2249"/>
  <c r="BD2248" s="1"/>
  <c r="BD2247" s="1"/>
  <c r="BE2249"/>
  <c r="BH2249"/>
  <c r="BH2248" s="1"/>
  <c r="BI2249"/>
  <c r="BI2248" s="1"/>
  <c r="BI2247" s="1"/>
  <c r="BJ2249"/>
  <c r="BK2249"/>
  <c r="BL2249"/>
  <c r="BL2248" s="1"/>
  <c r="BL2247" s="1"/>
  <c r="BM2249"/>
  <c r="BN2249"/>
  <c r="L2250"/>
  <c r="P2250" s="1"/>
  <c r="O2250"/>
  <c r="AF2250"/>
  <c r="AG2250"/>
  <c r="AG2249" s="1"/>
  <c r="AG2248" s="1"/>
  <c r="AG2247" s="1"/>
  <c r="AI2250"/>
  <c r="AI2249" s="1"/>
  <c r="AJ2250"/>
  <c r="AK2250"/>
  <c r="AO2250"/>
  <c r="AR2250"/>
  <c r="AS2250" s="1"/>
  <c r="AV2250"/>
  <c r="AY2250"/>
  <c r="AZ2250"/>
  <c r="BC2250"/>
  <c r="BG2250" s="1"/>
  <c r="BF2250"/>
  <c r="BJ2250"/>
  <c r="BM2250"/>
  <c r="BP2250"/>
  <c r="BP2249" s="1"/>
  <c r="BP2248" s="1"/>
  <c r="BP2247" s="1"/>
  <c r="BV2250"/>
  <c r="BW2250"/>
  <c r="BZ2250"/>
  <c r="CA2250"/>
  <c r="AU2252"/>
  <c r="BK2252"/>
  <c r="J2253"/>
  <c r="K2253"/>
  <c r="K2252" s="1"/>
  <c r="M2253"/>
  <c r="N2253"/>
  <c r="T2253"/>
  <c r="U2253"/>
  <c r="V2253"/>
  <c r="V2252" s="1"/>
  <c r="W2253"/>
  <c r="Z2253"/>
  <c r="AA2253"/>
  <c r="AB2253"/>
  <c r="AB2252" s="1"/>
  <c r="AC2253"/>
  <c r="AM2253"/>
  <c r="AN2253"/>
  <c r="AO2253"/>
  <c r="AS2253" s="1"/>
  <c r="AP2253"/>
  <c r="AR2253" s="1"/>
  <c r="AQ2253"/>
  <c r="AT2253"/>
  <c r="AU2253"/>
  <c r="AW2253"/>
  <c r="AX2253"/>
  <c r="AX2252" s="1"/>
  <c r="BA2253"/>
  <c r="BB2253"/>
  <c r="BB2252" s="1"/>
  <c r="BD2253"/>
  <c r="BE2253"/>
  <c r="BF2253"/>
  <c r="BH2253"/>
  <c r="BI2253"/>
  <c r="BK2253"/>
  <c r="BL2253"/>
  <c r="BM2253"/>
  <c r="L2254"/>
  <c r="P2254" s="1"/>
  <c r="O2254"/>
  <c r="AF2254"/>
  <c r="AG2254"/>
  <c r="AI2254"/>
  <c r="AJ2254"/>
  <c r="AO2254"/>
  <c r="AR2254"/>
  <c r="AS2254"/>
  <c r="AV2254"/>
  <c r="AY2254"/>
  <c r="AZ2254"/>
  <c r="BC2254"/>
  <c r="BG2254" s="1"/>
  <c r="BF2254"/>
  <c r="BJ2254"/>
  <c r="BN2254" s="1"/>
  <c r="BM2254"/>
  <c r="BP2254"/>
  <c r="BV2254"/>
  <c r="BW2254"/>
  <c r="BZ2254"/>
  <c r="CA2254"/>
  <c r="L2255"/>
  <c r="O2255"/>
  <c r="P2255"/>
  <c r="AF2255"/>
  <c r="AH2255" s="1"/>
  <c r="AG2255"/>
  <c r="AI2255"/>
  <c r="AJ2255"/>
  <c r="BS2255" s="1"/>
  <c r="AO2255"/>
  <c r="AR2255"/>
  <c r="AV2255"/>
  <c r="AY2255"/>
  <c r="AZ2255" s="1"/>
  <c r="BC2255"/>
  <c r="BF2255"/>
  <c r="BG2255"/>
  <c r="BJ2255"/>
  <c r="BN2255" s="1"/>
  <c r="BM2255"/>
  <c r="BP2255"/>
  <c r="BV2255"/>
  <c r="BW2255"/>
  <c r="CA2255" s="1"/>
  <c r="BZ2255"/>
  <c r="L2256"/>
  <c r="O2256"/>
  <c r="P2256"/>
  <c r="AF2256"/>
  <c r="AG2256"/>
  <c r="BP2256" s="1"/>
  <c r="AH2256"/>
  <c r="AI2256"/>
  <c r="AK2256" s="1"/>
  <c r="AJ2256"/>
  <c r="AL2256"/>
  <c r="AO2256"/>
  <c r="AS2256" s="1"/>
  <c r="AR2256"/>
  <c r="AV2256"/>
  <c r="AY2256"/>
  <c r="BC2256"/>
  <c r="BF2256"/>
  <c r="BG2256" s="1"/>
  <c r="BJ2256"/>
  <c r="BM2256"/>
  <c r="BN2256"/>
  <c r="BO2256"/>
  <c r="BR2256"/>
  <c r="BT2256" s="1"/>
  <c r="BS2256"/>
  <c r="BV2256"/>
  <c r="BZ2256" s="1"/>
  <c r="BW2256"/>
  <c r="CA2256" s="1"/>
  <c r="L2257"/>
  <c r="P2257" s="1"/>
  <c r="O2257"/>
  <c r="AF2257"/>
  <c r="BO2257" s="1"/>
  <c r="BQ2257" s="1"/>
  <c r="AG2257"/>
  <c r="BP2257" s="1"/>
  <c r="AH2257"/>
  <c r="AI2257"/>
  <c r="AJ2257"/>
  <c r="BS2257" s="1"/>
  <c r="AK2257"/>
  <c r="AL2257"/>
  <c r="AO2257"/>
  <c r="AR2257"/>
  <c r="AS2257"/>
  <c r="AV2257"/>
  <c r="AZ2257" s="1"/>
  <c r="AY2257"/>
  <c r="BC2257"/>
  <c r="BG2257" s="1"/>
  <c r="BF2257"/>
  <c r="BJ2257"/>
  <c r="BM2257"/>
  <c r="BN2257"/>
  <c r="BR2257"/>
  <c r="BV2257"/>
  <c r="BZ2257" s="1"/>
  <c r="BW2257"/>
  <c r="CA2257"/>
  <c r="L2258"/>
  <c r="P2258" s="1"/>
  <c r="O2258"/>
  <c r="AF2258"/>
  <c r="AG2258"/>
  <c r="BP2258" s="1"/>
  <c r="AI2258"/>
  <c r="BR2258" s="1"/>
  <c r="AJ2258"/>
  <c r="AO2258"/>
  <c r="AR2258"/>
  <c r="AS2258"/>
  <c r="AV2258"/>
  <c r="AY2258"/>
  <c r="AZ2258"/>
  <c r="BC2258"/>
  <c r="BG2258" s="1"/>
  <c r="BF2258"/>
  <c r="BJ2258"/>
  <c r="BN2258" s="1"/>
  <c r="BM2258"/>
  <c r="BV2258"/>
  <c r="BW2258"/>
  <c r="BZ2258"/>
  <c r="CA2258"/>
  <c r="L2259"/>
  <c r="O2259"/>
  <c r="P2259"/>
  <c r="AF2259"/>
  <c r="AH2259" s="1"/>
  <c r="AG2259"/>
  <c r="AI2259"/>
  <c r="AJ2259"/>
  <c r="BS2259" s="1"/>
  <c r="AO2259"/>
  <c r="AR2259"/>
  <c r="AV2259"/>
  <c r="AY2259"/>
  <c r="AZ2259" s="1"/>
  <c r="BC2259"/>
  <c r="BF2259"/>
  <c r="BG2259"/>
  <c r="BJ2259"/>
  <c r="BN2259" s="1"/>
  <c r="BM2259"/>
  <c r="BO2259"/>
  <c r="BP2259"/>
  <c r="BV2259"/>
  <c r="BW2259"/>
  <c r="CA2259" s="1"/>
  <c r="BZ2259"/>
  <c r="L2260"/>
  <c r="O2260"/>
  <c r="P2260"/>
  <c r="AF2260"/>
  <c r="AG2260"/>
  <c r="BP2260" s="1"/>
  <c r="AH2260"/>
  <c r="AI2260"/>
  <c r="AK2260" s="1"/>
  <c r="AL2260" s="1"/>
  <c r="AJ2260"/>
  <c r="AO2260"/>
  <c r="AS2260" s="1"/>
  <c r="AR2260"/>
  <c r="AV2260"/>
  <c r="AY2260"/>
  <c r="BC2260"/>
  <c r="BF2260"/>
  <c r="BG2260" s="1"/>
  <c r="BJ2260"/>
  <c r="BM2260"/>
  <c r="BN2260"/>
  <c r="BO2260"/>
  <c r="BR2260"/>
  <c r="BT2260" s="1"/>
  <c r="BS2260"/>
  <c r="BV2260"/>
  <c r="BZ2260" s="1"/>
  <c r="BW2260"/>
  <c r="CA2260" s="1"/>
  <c r="L2261"/>
  <c r="P2261" s="1"/>
  <c r="O2261"/>
  <c r="AF2261"/>
  <c r="BO2261" s="1"/>
  <c r="BQ2261" s="1"/>
  <c r="AG2261"/>
  <c r="BP2261" s="1"/>
  <c r="AH2261"/>
  <c r="AI2261"/>
  <c r="AJ2261"/>
  <c r="BS2261" s="1"/>
  <c r="AK2261"/>
  <c r="AL2261"/>
  <c r="AO2261"/>
  <c r="AR2261"/>
  <c r="AS2261"/>
  <c r="AV2261"/>
  <c r="AZ2261" s="1"/>
  <c r="AY2261"/>
  <c r="BC2261"/>
  <c r="BG2261" s="1"/>
  <c r="BF2261"/>
  <c r="BJ2261"/>
  <c r="BM2261"/>
  <c r="BN2261"/>
  <c r="BR2261"/>
  <c r="BV2261"/>
  <c r="BZ2261" s="1"/>
  <c r="BW2261"/>
  <c r="CA2261"/>
  <c r="L2262"/>
  <c r="P2262" s="1"/>
  <c r="O2262"/>
  <c r="AF2262"/>
  <c r="AG2262"/>
  <c r="BP2262" s="1"/>
  <c r="AI2262"/>
  <c r="BR2262" s="1"/>
  <c r="AJ2262"/>
  <c r="AO2262"/>
  <c r="AR2262"/>
  <c r="AS2262"/>
  <c r="AV2262"/>
  <c r="AY2262"/>
  <c r="AZ2262"/>
  <c r="BC2262"/>
  <c r="BG2262" s="1"/>
  <c r="BF2262"/>
  <c r="BJ2262"/>
  <c r="BN2262" s="1"/>
  <c r="BM2262"/>
  <c r="BV2262"/>
  <c r="BW2262"/>
  <c r="BZ2262"/>
  <c r="CA2262"/>
  <c r="L2263"/>
  <c r="O2263"/>
  <c r="P2263"/>
  <c r="AF2263"/>
  <c r="AH2263" s="1"/>
  <c r="AG2263"/>
  <c r="AI2263"/>
  <c r="AJ2263"/>
  <c r="BS2263" s="1"/>
  <c r="AO2263"/>
  <c r="AR2263"/>
  <c r="AV2263"/>
  <c r="AY2263"/>
  <c r="AZ2263" s="1"/>
  <c r="BC2263"/>
  <c r="BF2263"/>
  <c r="BG2263"/>
  <c r="BJ2263"/>
  <c r="BN2263" s="1"/>
  <c r="BM2263"/>
  <c r="BP2263"/>
  <c r="BV2263"/>
  <c r="BW2263"/>
  <c r="CA2263" s="1"/>
  <c r="BZ2263"/>
  <c r="L2264"/>
  <c r="O2264"/>
  <c r="P2264"/>
  <c r="AF2264"/>
  <c r="AG2264"/>
  <c r="BP2264" s="1"/>
  <c r="AH2264"/>
  <c r="AI2264"/>
  <c r="AJ2264"/>
  <c r="AO2264"/>
  <c r="AS2264" s="1"/>
  <c r="AR2264"/>
  <c r="AV2264"/>
  <c r="AY2264"/>
  <c r="BC2264"/>
  <c r="BF2264"/>
  <c r="BG2264" s="1"/>
  <c r="BJ2264"/>
  <c r="BM2264"/>
  <c r="BN2264"/>
  <c r="BO2264"/>
  <c r="BS2264"/>
  <c r="BV2264"/>
  <c r="BZ2264" s="1"/>
  <c r="BW2264"/>
  <c r="CA2264" s="1"/>
  <c r="L2265"/>
  <c r="P2265" s="1"/>
  <c r="O2265"/>
  <c r="AF2265"/>
  <c r="BO2265" s="1"/>
  <c r="BQ2265" s="1"/>
  <c r="AG2265"/>
  <c r="BP2265" s="1"/>
  <c r="AH2265"/>
  <c r="AI2265"/>
  <c r="AJ2265"/>
  <c r="BS2265" s="1"/>
  <c r="AK2265"/>
  <c r="AL2265"/>
  <c r="AO2265"/>
  <c r="AR2265"/>
  <c r="AS2265"/>
  <c r="AV2265"/>
  <c r="AZ2265" s="1"/>
  <c r="AY2265"/>
  <c r="BC2265"/>
  <c r="BG2265" s="1"/>
  <c r="BF2265"/>
  <c r="BJ2265"/>
  <c r="BM2265"/>
  <c r="BN2265"/>
  <c r="BR2265"/>
  <c r="BT2265" s="1"/>
  <c r="BV2265"/>
  <c r="BZ2265" s="1"/>
  <c r="BW2265"/>
  <c r="CA2265"/>
  <c r="L2266"/>
  <c r="P2266" s="1"/>
  <c r="O2266"/>
  <c r="AF2266"/>
  <c r="AG2266"/>
  <c r="AI2266"/>
  <c r="BR2266" s="1"/>
  <c r="AJ2266"/>
  <c r="AO2266"/>
  <c r="AR2266"/>
  <c r="AS2266"/>
  <c r="AV2266"/>
  <c r="AY2266"/>
  <c r="AZ2266"/>
  <c r="BC2266"/>
  <c r="BG2266" s="1"/>
  <c r="BF2266"/>
  <c r="BJ2266"/>
  <c r="BN2266" s="1"/>
  <c r="BM2266"/>
  <c r="BP2266"/>
  <c r="BV2266"/>
  <c r="BW2266"/>
  <c r="BZ2266"/>
  <c r="CA2266"/>
  <c r="L2267"/>
  <c r="O2267"/>
  <c r="P2267"/>
  <c r="AF2267"/>
  <c r="AH2267" s="1"/>
  <c r="AG2267"/>
  <c r="AI2267"/>
  <c r="AJ2267"/>
  <c r="BS2267" s="1"/>
  <c r="AO2267"/>
  <c r="AR2267"/>
  <c r="AV2267"/>
  <c r="AY2267"/>
  <c r="AZ2267" s="1"/>
  <c r="BC2267"/>
  <c r="BF2267"/>
  <c r="BG2267"/>
  <c r="BJ2267"/>
  <c r="BN2267" s="1"/>
  <c r="BM2267"/>
  <c r="BO2267"/>
  <c r="BP2267"/>
  <c r="BV2267"/>
  <c r="BW2267"/>
  <c r="CA2267" s="1"/>
  <c r="BZ2267"/>
  <c r="L2268"/>
  <c r="O2268"/>
  <c r="P2268"/>
  <c r="AF2268"/>
  <c r="AG2268"/>
  <c r="BP2268" s="1"/>
  <c r="AH2268"/>
  <c r="AI2268"/>
  <c r="AJ2268"/>
  <c r="AO2268"/>
  <c r="AS2268" s="1"/>
  <c r="AR2268"/>
  <c r="AV2268"/>
  <c r="AY2268"/>
  <c r="BC2268"/>
  <c r="BF2268"/>
  <c r="BG2268" s="1"/>
  <c r="BJ2268"/>
  <c r="BM2268"/>
  <c r="BN2268"/>
  <c r="BO2268"/>
  <c r="BS2268"/>
  <c r="BV2268"/>
  <c r="BZ2268" s="1"/>
  <c r="BW2268"/>
  <c r="CA2268" s="1"/>
  <c r="L2269"/>
  <c r="P2269" s="1"/>
  <c r="O2269"/>
  <c r="AF2269"/>
  <c r="BO2269" s="1"/>
  <c r="BQ2269" s="1"/>
  <c r="AG2269"/>
  <c r="BP2269" s="1"/>
  <c r="AH2269"/>
  <c r="AI2269"/>
  <c r="AJ2269"/>
  <c r="BS2269" s="1"/>
  <c r="AK2269"/>
  <c r="AL2269"/>
  <c r="AO2269"/>
  <c r="AR2269"/>
  <c r="AS2269"/>
  <c r="AV2269"/>
  <c r="AZ2269" s="1"/>
  <c r="AY2269"/>
  <c r="BC2269"/>
  <c r="BG2269" s="1"/>
  <c r="BF2269"/>
  <c r="BJ2269"/>
  <c r="BM2269"/>
  <c r="BN2269"/>
  <c r="BR2269"/>
  <c r="BT2269" s="1"/>
  <c r="BV2269"/>
  <c r="BZ2269" s="1"/>
  <c r="BW2269"/>
  <c r="CA2269"/>
  <c r="L2270"/>
  <c r="P2270" s="1"/>
  <c r="O2270"/>
  <c r="AF2270"/>
  <c r="AG2270"/>
  <c r="AI2270"/>
  <c r="BR2270" s="1"/>
  <c r="AJ2270"/>
  <c r="AO2270"/>
  <c r="AR2270"/>
  <c r="AS2270"/>
  <c r="AV2270"/>
  <c r="AY2270"/>
  <c r="AZ2270"/>
  <c r="BC2270"/>
  <c r="BG2270" s="1"/>
  <c r="BF2270"/>
  <c r="BJ2270"/>
  <c r="BN2270" s="1"/>
  <c r="BM2270"/>
  <c r="BP2270"/>
  <c r="BV2270"/>
  <c r="BW2270"/>
  <c r="BZ2270"/>
  <c r="CA2270"/>
  <c r="L2271"/>
  <c r="O2271"/>
  <c r="P2271"/>
  <c r="AF2271"/>
  <c r="AH2271" s="1"/>
  <c r="AG2271"/>
  <c r="AI2271"/>
  <c r="AJ2271"/>
  <c r="BS2271" s="1"/>
  <c r="AO2271"/>
  <c r="AR2271"/>
  <c r="AV2271"/>
  <c r="AY2271"/>
  <c r="AZ2271" s="1"/>
  <c r="BC2271"/>
  <c r="BF2271"/>
  <c r="BG2271"/>
  <c r="BJ2271"/>
  <c r="BN2271" s="1"/>
  <c r="BM2271"/>
  <c r="BP2271"/>
  <c r="BV2271"/>
  <c r="BW2271"/>
  <c r="CA2271" s="1"/>
  <c r="BZ2271"/>
  <c r="L2272"/>
  <c r="O2272"/>
  <c r="P2272"/>
  <c r="AF2272"/>
  <c r="AG2272"/>
  <c r="BP2272" s="1"/>
  <c r="AH2272"/>
  <c r="AI2272"/>
  <c r="AK2272" s="1"/>
  <c r="AL2272" s="1"/>
  <c r="AJ2272"/>
  <c r="AO2272"/>
  <c r="AS2272" s="1"/>
  <c r="AR2272"/>
  <c r="AV2272"/>
  <c r="AY2272"/>
  <c r="BC2272"/>
  <c r="BF2272"/>
  <c r="BG2272" s="1"/>
  <c r="BJ2272"/>
  <c r="BM2272"/>
  <c r="BN2272"/>
  <c r="BO2272"/>
  <c r="BR2272"/>
  <c r="BT2272" s="1"/>
  <c r="BS2272"/>
  <c r="BV2272"/>
  <c r="BZ2272" s="1"/>
  <c r="BW2272"/>
  <c r="CA2272" s="1"/>
  <c r="L2273"/>
  <c r="P2273" s="1"/>
  <c r="O2273"/>
  <c r="AF2273"/>
  <c r="BO2273" s="1"/>
  <c r="BQ2273" s="1"/>
  <c r="AG2273"/>
  <c r="BP2273" s="1"/>
  <c r="AH2273"/>
  <c r="AI2273"/>
  <c r="AJ2273"/>
  <c r="BS2273" s="1"/>
  <c r="AK2273"/>
  <c r="AL2273"/>
  <c r="AO2273"/>
  <c r="AR2273"/>
  <c r="AS2273"/>
  <c r="AV2273"/>
  <c r="AZ2273" s="1"/>
  <c r="AY2273"/>
  <c r="BC2273"/>
  <c r="BG2273" s="1"/>
  <c r="BF2273"/>
  <c r="BJ2273"/>
  <c r="BM2273"/>
  <c r="BN2273"/>
  <c r="BR2273"/>
  <c r="BV2273"/>
  <c r="BZ2273" s="1"/>
  <c r="BW2273"/>
  <c r="CA2273"/>
  <c r="L2274"/>
  <c r="P2274" s="1"/>
  <c r="O2274"/>
  <c r="AF2274"/>
  <c r="AG2274"/>
  <c r="BP2274" s="1"/>
  <c r="AI2274"/>
  <c r="BR2274" s="1"/>
  <c r="AJ2274"/>
  <c r="AO2274"/>
  <c r="AR2274"/>
  <c r="AS2274"/>
  <c r="AV2274"/>
  <c r="AY2274"/>
  <c r="AZ2274"/>
  <c r="BC2274"/>
  <c r="BG2274" s="1"/>
  <c r="BF2274"/>
  <c r="BJ2274"/>
  <c r="BN2274" s="1"/>
  <c r="BM2274"/>
  <c r="BV2274"/>
  <c r="BW2274"/>
  <c r="BZ2274"/>
  <c r="CA2274"/>
  <c r="L2275"/>
  <c r="O2275"/>
  <c r="P2275"/>
  <c r="AF2275"/>
  <c r="AH2275" s="1"/>
  <c r="AG2275"/>
  <c r="AI2275"/>
  <c r="AJ2275"/>
  <c r="BS2275" s="1"/>
  <c r="AO2275"/>
  <c r="AR2275"/>
  <c r="AV2275"/>
  <c r="AY2275"/>
  <c r="AZ2275" s="1"/>
  <c r="BC2275"/>
  <c r="BF2275"/>
  <c r="BG2275"/>
  <c r="BJ2275"/>
  <c r="BN2275" s="1"/>
  <c r="BM2275"/>
  <c r="BO2275"/>
  <c r="BP2275"/>
  <c r="BV2275"/>
  <c r="BW2275"/>
  <c r="CA2275" s="1"/>
  <c r="BZ2275"/>
  <c r="L2276"/>
  <c r="O2276"/>
  <c r="P2276"/>
  <c r="AF2276"/>
  <c r="AG2276"/>
  <c r="BP2276" s="1"/>
  <c r="AH2276"/>
  <c r="AI2276"/>
  <c r="AK2276" s="1"/>
  <c r="AJ2276"/>
  <c r="AL2276"/>
  <c r="AO2276"/>
  <c r="AS2276" s="1"/>
  <c r="AR2276"/>
  <c r="AV2276"/>
  <c r="AY2276"/>
  <c r="BC2276"/>
  <c r="BF2276"/>
  <c r="BG2276" s="1"/>
  <c r="BJ2276"/>
  <c r="BM2276"/>
  <c r="BN2276"/>
  <c r="BO2276"/>
  <c r="BR2276"/>
  <c r="BT2276" s="1"/>
  <c r="BS2276"/>
  <c r="BV2276"/>
  <c r="BZ2276" s="1"/>
  <c r="BW2276"/>
  <c r="CA2276" s="1"/>
  <c r="L2277"/>
  <c r="P2277" s="1"/>
  <c r="O2277"/>
  <c r="AF2277"/>
  <c r="BO2277" s="1"/>
  <c r="BQ2277" s="1"/>
  <c r="AG2277"/>
  <c r="BP2277" s="1"/>
  <c r="AH2277"/>
  <c r="AI2277"/>
  <c r="AJ2277"/>
  <c r="BS2277" s="1"/>
  <c r="AK2277"/>
  <c r="AL2277"/>
  <c r="AO2277"/>
  <c r="AR2277"/>
  <c r="AS2277"/>
  <c r="AV2277"/>
  <c r="AZ2277" s="1"/>
  <c r="AY2277"/>
  <c r="BC2277"/>
  <c r="BG2277" s="1"/>
  <c r="BF2277"/>
  <c r="BJ2277"/>
  <c r="BM2277"/>
  <c r="BN2277"/>
  <c r="BR2277"/>
  <c r="BV2277"/>
  <c r="BZ2277" s="1"/>
  <c r="BW2277"/>
  <c r="CA2277"/>
  <c r="L2278"/>
  <c r="P2278" s="1"/>
  <c r="O2278"/>
  <c r="AF2278"/>
  <c r="AG2278"/>
  <c r="BP2278" s="1"/>
  <c r="AI2278"/>
  <c r="BR2278" s="1"/>
  <c r="AJ2278"/>
  <c r="AO2278"/>
  <c r="AR2278"/>
  <c r="AS2278"/>
  <c r="AV2278"/>
  <c r="AY2278"/>
  <c r="AZ2278"/>
  <c r="BC2278"/>
  <c r="BG2278" s="1"/>
  <c r="BF2278"/>
  <c r="BJ2278"/>
  <c r="BN2278" s="1"/>
  <c r="BM2278"/>
  <c r="BV2278"/>
  <c r="BW2278"/>
  <c r="BZ2278"/>
  <c r="CA2278"/>
  <c r="J2279"/>
  <c r="K2279"/>
  <c r="L2279"/>
  <c r="P2279" s="1"/>
  <c r="M2279"/>
  <c r="O2279" s="1"/>
  <c r="N2279"/>
  <c r="T2279"/>
  <c r="U2279"/>
  <c r="V2279"/>
  <c r="W2279"/>
  <c r="Z2279"/>
  <c r="AA2279"/>
  <c r="AB2279"/>
  <c r="AC2279"/>
  <c r="AF2279"/>
  <c r="AJ2279"/>
  <c r="AM2279"/>
  <c r="AN2279"/>
  <c r="AP2279"/>
  <c r="AQ2279"/>
  <c r="AR2279" s="1"/>
  <c r="AT2279"/>
  <c r="AU2279"/>
  <c r="AV2279"/>
  <c r="AW2279"/>
  <c r="AX2279"/>
  <c r="AY2279"/>
  <c r="AZ2279"/>
  <c r="BA2279"/>
  <c r="BB2279"/>
  <c r="BC2279"/>
  <c r="BD2279"/>
  <c r="BF2279" s="1"/>
  <c r="BG2279" s="1"/>
  <c r="BE2279"/>
  <c r="BH2279"/>
  <c r="BJ2279" s="1"/>
  <c r="BI2279"/>
  <c r="BK2279"/>
  <c r="BL2279"/>
  <c r="L2280"/>
  <c r="O2280"/>
  <c r="P2280" s="1"/>
  <c r="AF2280"/>
  <c r="AG2280"/>
  <c r="AH2280"/>
  <c r="AL2280" s="1"/>
  <c r="AI2280"/>
  <c r="AK2280" s="1"/>
  <c r="AJ2280"/>
  <c r="AO2280"/>
  <c r="AS2280" s="1"/>
  <c r="AR2280"/>
  <c r="AV2280"/>
  <c r="AZ2280" s="1"/>
  <c r="AY2280"/>
  <c r="BC2280"/>
  <c r="BF2280"/>
  <c r="BG2280"/>
  <c r="BJ2280"/>
  <c r="BM2280"/>
  <c r="BN2280"/>
  <c r="BO2280"/>
  <c r="BR2280"/>
  <c r="BS2280"/>
  <c r="BS2279" s="1"/>
  <c r="BV2280"/>
  <c r="BZ2280" s="1"/>
  <c r="BW2280"/>
  <c r="CA2280" s="1"/>
  <c r="L2281"/>
  <c r="O2281"/>
  <c r="AF2281"/>
  <c r="BO2281" s="1"/>
  <c r="AG2281"/>
  <c r="AI2281"/>
  <c r="AJ2281"/>
  <c r="BS2281" s="1"/>
  <c r="AK2281"/>
  <c r="AO2281"/>
  <c r="AR2281"/>
  <c r="AS2281"/>
  <c r="AV2281"/>
  <c r="AZ2281" s="1"/>
  <c r="AY2281"/>
  <c r="BC2281"/>
  <c r="BF2281"/>
  <c r="BJ2281"/>
  <c r="BM2281"/>
  <c r="BN2281" s="1"/>
  <c r="BR2281"/>
  <c r="BT2281" s="1"/>
  <c r="BV2281"/>
  <c r="BZ2281" s="1"/>
  <c r="BW2281"/>
  <c r="CA2281"/>
  <c r="L2282"/>
  <c r="P2282" s="1"/>
  <c r="O2282"/>
  <c r="AF2282"/>
  <c r="AG2282"/>
  <c r="AI2282"/>
  <c r="BR2282" s="1"/>
  <c r="BT2282" s="1"/>
  <c r="AJ2282"/>
  <c r="BS2282" s="1"/>
  <c r="AK2282"/>
  <c r="AO2282"/>
  <c r="AR2282"/>
  <c r="AS2282" s="1"/>
  <c r="AV2282"/>
  <c r="AY2282"/>
  <c r="AZ2282"/>
  <c r="BC2282"/>
  <c r="BG2282" s="1"/>
  <c r="BF2282"/>
  <c r="BJ2282"/>
  <c r="BM2282"/>
  <c r="BP2282"/>
  <c r="BV2282"/>
  <c r="BW2282"/>
  <c r="BZ2282"/>
  <c r="CA2282"/>
  <c r="L2283"/>
  <c r="O2283"/>
  <c r="P2283"/>
  <c r="AF2283"/>
  <c r="AH2283" s="1"/>
  <c r="AG2283"/>
  <c r="AI2283"/>
  <c r="AJ2283"/>
  <c r="AO2283"/>
  <c r="AS2283" s="1"/>
  <c r="AR2283"/>
  <c r="AV2283"/>
  <c r="AY2283"/>
  <c r="AZ2283"/>
  <c r="BC2283"/>
  <c r="BF2283"/>
  <c r="BG2283"/>
  <c r="BJ2283"/>
  <c r="BN2283" s="1"/>
  <c r="BM2283"/>
  <c r="BP2283"/>
  <c r="BS2283"/>
  <c r="BV2283"/>
  <c r="BW2283"/>
  <c r="CA2283" s="1"/>
  <c r="BZ2283"/>
  <c r="L2284"/>
  <c r="O2284"/>
  <c r="P2284" s="1"/>
  <c r="AF2284"/>
  <c r="AG2284"/>
  <c r="BP2284" s="1"/>
  <c r="AH2284"/>
  <c r="AL2284" s="1"/>
  <c r="AI2284"/>
  <c r="AK2284" s="1"/>
  <c r="AJ2284"/>
  <c r="AO2284"/>
  <c r="AS2284" s="1"/>
  <c r="AR2284"/>
  <c r="AV2284"/>
  <c r="AZ2284" s="1"/>
  <c r="AY2284"/>
  <c r="BC2284"/>
  <c r="BF2284"/>
  <c r="BG2284"/>
  <c r="BJ2284"/>
  <c r="BM2284"/>
  <c r="BN2284"/>
  <c r="BO2284"/>
  <c r="BQ2284" s="1"/>
  <c r="BS2284"/>
  <c r="BV2284"/>
  <c r="BZ2284" s="1"/>
  <c r="BW2284"/>
  <c r="CA2284" s="1"/>
  <c r="L2285"/>
  <c r="O2285"/>
  <c r="AF2285"/>
  <c r="BO2285" s="1"/>
  <c r="AG2285"/>
  <c r="AI2285"/>
  <c r="AJ2285"/>
  <c r="BS2285" s="1"/>
  <c r="AK2285"/>
  <c r="AO2285"/>
  <c r="AR2285"/>
  <c r="AS2285"/>
  <c r="AV2285"/>
  <c r="AZ2285" s="1"/>
  <c r="AY2285"/>
  <c r="BC2285"/>
  <c r="BF2285"/>
  <c r="BJ2285"/>
  <c r="BM2285"/>
  <c r="BN2285" s="1"/>
  <c r="BR2285"/>
  <c r="BV2285"/>
  <c r="BZ2285" s="1"/>
  <c r="BW2285"/>
  <c r="CA2285"/>
  <c r="L2286"/>
  <c r="P2286" s="1"/>
  <c r="O2286"/>
  <c r="AF2286"/>
  <c r="AG2286"/>
  <c r="AI2286"/>
  <c r="BR2286" s="1"/>
  <c r="BT2286" s="1"/>
  <c r="AJ2286"/>
  <c r="BS2286" s="1"/>
  <c r="AK2286"/>
  <c r="AO2286"/>
  <c r="AR2286"/>
  <c r="AS2286" s="1"/>
  <c r="AV2286"/>
  <c r="AY2286"/>
  <c r="AZ2286"/>
  <c r="BC2286"/>
  <c r="BG2286" s="1"/>
  <c r="BF2286"/>
  <c r="BJ2286"/>
  <c r="BM2286"/>
  <c r="BP2286"/>
  <c r="BV2286"/>
  <c r="BW2286"/>
  <c r="BZ2286"/>
  <c r="CA2286"/>
  <c r="J2287"/>
  <c r="K2287"/>
  <c r="L2287"/>
  <c r="M2287"/>
  <c r="O2287" s="1"/>
  <c r="N2287"/>
  <c r="P2287"/>
  <c r="T2287"/>
  <c r="U2287"/>
  <c r="V2287"/>
  <c r="W2287"/>
  <c r="W2252" s="1"/>
  <c r="Z2287"/>
  <c r="AA2287"/>
  <c r="AB2287"/>
  <c r="AC2287"/>
  <c r="AC2252" s="1"/>
  <c r="AM2287"/>
  <c r="AO2287" s="1"/>
  <c r="AN2287"/>
  <c r="AP2287"/>
  <c r="AQ2287"/>
  <c r="AR2287"/>
  <c r="AU2287"/>
  <c r="AW2287"/>
  <c r="AX2287"/>
  <c r="AY2287"/>
  <c r="BB2287"/>
  <c r="BD2287"/>
  <c r="BF2287" s="1"/>
  <c r="BE2287"/>
  <c r="BI2287"/>
  <c r="BK2287"/>
  <c r="BM2287" s="1"/>
  <c r="BL2287"/>
  <c r="L2288"/>
  <c r="O2288"/>
  <c r="P2288"/>
  <c r="AF2288"/>
  <c r="AG2288"/>
  <c r="AH2288"/>
  <c r="AI2288"/>
  <c r="AK2288" s="1"/>
  <c r="AL2288" s="1"/>
  <c r="AJ2288"/>
  <c r="AM2288"/>
  <c r="AO2288" s="1"/>
  <c r="AS2288" s="1"/>
  <c r="AR2288"/>
  <c r="AT2288"/>
  <c r="AY2288"/>
  <c r="BA2288"/>
  <c r="BF2288"/>
  <c r="BH2288"/>
  <c r="BJ2288" s="1"/>
  <c r="BM2288"/>
  <c r="BN2288"/>
  <c r="BR2288"/>
  <c r="BS2288"/>
  <c r="BV2288"/>
  <c r="BZ2288" s="1"/>
  <c r="BW2288"/>
  <c r="CA2288" s="1"/>
  <c r="BX2288"/>
  <c r="L2289"/>
  <c r="P2289" s="1"/>
  <c r="O2289"/>
  <c r="AF2289"/>
  <c r="AG2289"/>
  <c r="AI2289"/>
  <c r="BR2289" s="1"/>
  <c r="BT2289" s="1"/>
  <c r="AJ2289"/>
  <c r="BS2289" s="1"/>
  <c r="AK2289"/>
  <c r="AO2289"/>
  <c r="AR2289"/>
  <c r="AS2289" s="1"/>
  <c r="AV2289"/>
  <c r="AY2289"/>
  <c r="AZ2289"/>
  <c r="BC2289"/>
  <c r="BG2289" s="1"/>
  <c r="BF2289"/>
  <c r="BJ2289"/>
  <c r="BM2289"/>
  <c r="BP2289"/>
  <c r="BV2289"/>
  <c r="BW2289"/>
  <c r="BZ2289"/>
  <c r="CA2289"/>
  <c r="L2290"/>
  <c r="O2290"/>
  <c r="P2290"/>
  <c r="AF2290"/>
  <c r="AH2290" s="1"/>
  <c r="AG2290"/>
  <c r="AI2290"/>
  <c r="AJ2290"/>
  <c r="AO2290"/>
  <c r="AS2290" s="1"/>
  <c r="AR2290"/>
  <c r="AV2290"/>
  <c r="AY2290"/>
  <c r="AZ2290"/>
  <c r="BC2290"/>
  <c r="BF2290"/>
  <c r="BG2290"/>
  <c r="BJ2290"/>
  <c r="BN2290" s="1"/>
  <c r="BM2290"/>
  <c r="BP2290"/>
  <c r="BS2290"/>
  <c r="BV2290"/>
  <c r="BW2290"/>
  <c r="CA2290" s="1"/>
  <c r="BZ2290"/>
  <c r="L2291"/>
  <c r="O2291"/>
  <c r="P2291" s="1"/>
  <c r="AF2291"/>
  <c r="AG2291"/>
  <c r="BP2291" s="1"/>
  <c r="AH2291"/>
  <c r="AL2291" s="1"/>
  <c r="AI2291"/>
  <c r="AK2291" s="1"/>
  <c r="AJ2291"/>
  <c r="AO2291"/>
  <c r="AS2291" s="1"/>
  <c r="AR2291"/>
  <c r="AV2291"/>
  <c r="AZ2291" s="1"/>
  <c r="AY2291"/>
  <c r="BC2291"/>
  <c r="BF2291"/>
  <c r="BG2291"/>
  <c r="BJ2291"/>
  <c r="BM2291"/>
  <c r="BN2291"/>
  <c r="BO2291"/>
  <c r="BQ2291" s="1"/>
  <c r="BS2291"/>
  <c r="BV2291"/>
  <c r="BZ2291" s="1"/>
  <c r="BW2291"/>
  <c r="CA2291" s="1"/>
  <c r="L2292"/>
  <c r="O2292"/>
  <c r="AF2292"/>
  <c r="BO2292" s="1"/>
  <c r="AG2292"/>
  <c r="AI2292"/>
  <c r="AJ2292"/>
  <c r="BS2292" s="1"/>
  <c r="AK2292"/>
  <c r="AO2292"/>
  <c r="AR2292"/>
  <c r="AS2292"/>
  <c r="AV2292"/>
  <c r="AZ2292" s="1"/>
  <c r="AY2292"/>
  <c r="BC2292"/>
  <c r="BF2292"/>
  <c r="BJ2292"/>
  <c r="BM2292"/>
  <c r="BN2292" s="1"/>
  <c r="BR2292"/>
  <c r="BT2292" s="1"/>
  <c r="BV2292"/>
  <c r="BZ2292" s="1"/>
  <c r="BW2292"/>
  <c r="CA2292"/>
  <c r="L2293"/>
  <c r="P2293" s="1"/>
  <c r="O2293"/>
  <c r="AF2293"/>
  <c r="AG2293"/>
  <c r="AI2293"/>
  <c r="BR2293" s="1"/>
  <c r="BT2293" s="1"/>
  <c r="AJ2293"/>
  <c r="BS2293" s="1"/>
  <c r="AK2293"/>
  <c r="AO2293"/>
  <c r="AR2293"/>
  <c r="AS2293" s="1"/>
  <c r="AV2293"/>
  <c r="AY2293"/>
  <c r="AZ2293"/>
  <c r="BC2293"/>
  <c r="BG2293" s="1"/>
  <c r="BF2293"/>
  <c r="BJ2293"/>
  <c r="BM2293"/>
  <c r="BP2293"/>
  <c r="BV2293"/>
  <c r="BW2293"/>
  <c r="BZ2293"/>
  <c r="CA2293"/>
  <c r="L2294"/>
  <c r="O2294"/>
  <c r="P2294"/>
  <c r="AF2294"/>
  <c r="AH2294" s="1"/>
  <c r="AG2294"/>
  <c r="AI2294"/>
  <c r="AJ2294"/>
  <c r="AO2294"/>
  <c r="AS2294" s="1"/>
  <c r="AR2294"/>
  <c r="AV2294"/>
  <c r="AY2294"/>
  <c r="AZ2294"/>
  <c r="BC2294"/>
  <c r="BF2294"/>
  <c r="BG2294"/>
  <c r="BJ2294"/>
  <c r="BN2294" s="1"/>
  <c r="BM2294"/>
  <c r="BO2294"/>
  <c r="BQ2294" s="1"/>
  <c r="BP2294"/>
  <c r="BS2294"/>
  <c r="BV2294"/>
  <c r="BW2294"/>
  <c r="CA2294" s="1"/>
  <c r="BZ2294"/>
  <c r="L2295"/>
  <c r="O2295"/>
  <c r="P2295" s="1"/>
  <c r="AF2295"/>
  <c r="AG2295"/>
  <c r="BP2295" s="1"/>
  <c r="AH2295"/>
  <c r="AL2295" s="1"/>
  <c r="AI2295"/>
  <c r="AK2295" s="1"/>
  <c r="AJ2295"/>
  <c r="AO2295"/>
  <c r="AS2295" s="1"/>
  <c r="AR2295"/>
  <c r="AV2295"/>
  <c r="AZ2295" s="1"/>
  <c r="AY2295"/>
  <c r="BC2295"/>
  <c r="BF2295"/>
  <c r="BG2295"/>
  <c r="BJ2295"/>
  <c r="BM2295"/>
  <c r="BN2295"/>
  <c r="BO2295"/>
  <c r="BQ2295" s="1"/>
  <c r="BR2295"/>
  <c r="BS2295"/>
  <c r="BV2295"/>
  <c r="BZ2295" s="1"/>
  <c r="BW2295"/>
  <c r="CA2295" s="1"/>
  <c r="L2296"/>
  <c r="O2296"/>
  <c r="AF2296"/>
  <c r="BO2296" s="1"/>
  <c r="AG2296"/>
  <c r="AI2296"/>
  <c r="AJ2296"/>
  <c r="BS2296" s="1"/>
  <c r="AK2296"/>
  <c r="AO2296"/>
  <c r="AR2296"/>
  <c r="AS2296"/>
  <c r="AV2296"/>
  <c r="AZ2296" s="1"/>
  <c r="AY2296"/>
  <c r="BC2296"/>
  <c r="BF2296"/>
  <c r="BJ2296"/>
  <c r="BM2296"/>
  <c r="BN2296" s="1"/>
  <c r="BR2296"/>
  <c r="BT2296" s="1"/>
  <c r="BV2296"/>
  <c r="BZ2296" s="1"/>
  <c r="BW2296"/>
  <c r="CA2296"/>
  <c r="L2297"/>
  <c r="P2297" s="1"/>
  <c r="O2297"/>
  <c r="AF2297"/>
  <c r="AG2297"/>
  <c r="AI2297"/>
  <c r="BR2297" s="1"/>
  <c r="BT2297" s="1"/>
  <c r="AJ2297"/>
  <c r="BS2297" s="1"/>
  <c r="AK2297"/>
  <c r="AM2297"/>
  <c r="AO2297"/>
  <c r="AS2297" s="1"/>
  <c r="AR2297"/>
  <c r="AT2297"/>
  <c r="AV2297"/>
  <c r="AY2297"/>
  <c r="BA2297"/>
  <c r="BC2297"/>
  <c r="BG2297" s="1"/>
  <c r="BF2297"/>
  <c r="BH2297"/>
  <c r="BJ2297"/>
  <c r="BM2297"/>
  <c r="BP2297"/>
  <c r="BV2297"/>
  <c r="BW2297"/>
  <c r="CA2297" s="1"/>
  <c r="BX2297"/>
  <c r="BZ2297"/>
  <c r="L2298"/>
  <c r="O2298"/>
  <c r="P2298" s="1"/>
  <c r="AF2298"/>
  <c r="AG2298"/>
  <c r="BP2298" s="1"/>
  <c r="AH2298"/>
  <c r="AL2298" s="1"/>
  <c r="AI2298"/>
  <c r="AK2298" s="1"/>
  <c r="AJ2298"/>
  <c r="AO2298"/>
  <c r="AS2298" s="1"/>
  <c r="AR2298"/>
  <c r="AV2298"/>
  <c r="AZ2298" s="1"/>
  <c r="AY2298"/>
  <c r="BC2298"/>
  <c r="BF2298"/>
  <c r="BG2298"/>
  <c r="BJ2298"/>
  <c r="BM2298"/>
  <c r="BN2298"/>
  <c r="BO2298"/>
  <c r="BQ2298" s="1"/>
  <c r="BR2298"/>
  <c r="BS2298"/>
  <c r="BV2298"/>
  <c r="BZ2298" s="1"/>
  <c r="BW2298"/>
  <c r="CA2298" s="1"/>
  <c r="L2299"/>
  <c r="O2299"/>
  <c r="AF2299"/>
  <c r="BO2299" s="1"/>
  <c r="AG2299"/>
  <c r="AI2299"/>
  <c r="AJ2299"/>
  <c r="BS2299" s="1"/>
  <c r="AK2299"/>
  <c r="AM2299"/>
  <c r="AO2299"/>
  <c r="AR2299"/>
  <c r="AS2299" s="1"/>
  <c r="AT2299"/>
  <c r="AV2299"/>
  <c r="AY2299"/>
  <c r="AZ2299" s="1"/>
  <c r="BA2299"/>
  <c r="BC2299"/>
  <c r="BF2299"/>
  <c r="BG2299" s="1"/>
  <c r="BH2299"/>
  <c r="BJ2299"/>
  <c r="BM2299"/>
  <c r="BN2299" s="1"/>
  <c r="BR2299"/>
  <c r="BT2299" s="1"/>
  <c r="BV2299"/>
  <c r="BW2299"/>
  <c r="BX2299"/>
  <c r="BZ2299"/>
  <c r="CA2299"/>
  <c r="L2300"/>
  <c r="O2300"/>
  <c r="P2300"/>
  <c r="AF2300"/>
  <c r="AH2300" s="1"/>
  <c r="AG2300"/>
  <c r="AI2300"/>
  <c r="AJ2300"/>
  <c r="BS2300" s="1"/>
  <c r="AO2300"/>
  <c r="AR2300"/>
  <c r="AV2300"/>
  <c r="AY2300"/>
  <c r="AZ2300" s="1"/>
  <c r="BC2300"/>
  <c r="BF2300"/>
  <c r="BG2300"/>
  <c r="BJ2300"/>
  <c r="BN2300" s="1"/>
  <c r="BM2300"/>
  <c r="BP2300"/>
  <c r="BV2300"/>
  <c r="BW2300"/>
  <c r="CA2300" s="1"/>
  <c r="BZ2300"/>
  <c r="L2301"/>
  <c r="O2301"/>
  <c r="P2301"/>
  <c r="AF2301"/>
  <c r="AG2301"/>
  <c r="BP2301" s="1"/>
  <c r="AH2301"/>
  <c r="AI2301"/>
  <c r="AJ2301"/>
  <c r="AO2301"/>
  <c r="AS2301" s="1"/>
  <c r="AR2301"/>
  <c r="AV2301"/>
  <c r="AY2301"/>
  <c r="BC2301"/>
  <c r="BF2301"/>
  <c r="BG2301" s="1"/>
  <c r="BJ2301"/>
  <c r="BM2301"/>
  <c r="BN2301"/>
  <c r="BO2301"/>
  <c r="BS2301"/>
  <c r="BV2301"/>
  <c r="BZ2301" s="1"/>
  <c r="BW2301"/>
  <c r="CA2301" s="1"/>
  <c r="L2302"/>
  <c r="P2302" s="1"/>
  <c r="O2302"/>
  <c r="AF2302"/>
  <c r="BO2302" s="1"/>
  <c r="BQ2302" s="1"/>
  <c r="AG2302"/>
  <c r="BP2302" s="1"/>
  <c r="AH2302"/>
  <c r="AI2302"/>
  <c r="AJ2302"/>
  <c r="BS2302" s="1"/>
  <c r="AK2302"/>
  <c r="AL2302"/>
  <c r="AO2302"/>
  <c r="AR2302"/>
  <c r="AS2302"/>
  <c r="AV2302"/>
  <c r="AZ2302" s="1"/>
  <c r="AY2302"/>
  <c r="BC2302"/>
  <c r="BG2302" s="1"/>
  <c r="BF2302"/>
  <c r="BJ2302"/>
  <c r="BM2302"/>
  <c r="BN2302"/>
  <c r="BR2302"/>
  <c r="BT2302" s="1"/>
  <c r="BV2302"/>
  <c r="BZ2302" s="1"/>
  <c r="BW2302"/>
  <c r="CA2302"/>
  <c r="L2303"/>
  <c r="P2303" s="1"/>
  <c r="O2303"/>
  <c r="AF2303"/>
  <c r="AG2303"/>
  <c r="AI2303"/>
  <c r="BR2303" s="1"/>
  <c r="AJ2303"/>
  <c r="AO2303"/>
  <c r="AR2303"/>
  <c r="AS2303"/>
  <c r="AV2303"/>
  <c r="AY2303"/>
  <c r="AZ2303"/>
  <c r="BC2303"/>
  <c r="BG2303" s="1"/>
  <c r="BF2303"/>
  <c r="BJ2303"/>
  <c r="BN2303" s="1"/>
  <c r="BM2303"/>
  <c r="BP2303"/>
  <c r="BV2303"/>
  <c r="BW2303"/>
  <c r="BZ2303"/>
  <c r="CA2303"/>
  <c r="L2304"/>
  <c r="O2304"/>
  <c r="P2304"/>
  <c r="AF2304"/>
  <c r="AH2304" s="1"/>
  <c r="AG2304"/>
  <c r="AI2304"/>
  <c r="AJ2304"/>
  <c r="BS2304" s="1"/>
  <c r="AO2304"/>
  <c r="AR2304"/>
  <c r="AV2304"/>
  <c r="AY2304"/>
  <c r="AZ2304" s="1"/>
  <c r="BC2304"/>
  <c r="BF2304"/>
  <c r="BG2304"/>
  <c r="BJ2304"/>
  <c r="BN2304" s="1"/>
  <c r="BM2304"/>
  <c r="BO2304"/>
  <c r="BP2304"/>
  <c r="BV2304"/>
  <c r="BW2304"/>
  <c r="CA2304" s="1"/>
  <c r="BZ2304"/>
  <c r="L2305"/>
  <c r="O2305"/>
  <c r="P2305"/>
  <c r="AF2305"/>
  <c r="AG2305"/>
  <c r="BP2305" s="1"/>
  <c r="AH2305"/>
  <c r="AI2305"/>
  <c r="AJ2305"/>
  <c r="AO2305"/>
  <c r="AS2305" s="1"/>
  <c r="AR2305"/>
  <c r="AV2305"/>
  <c r="AY2305"/>
  <c r="BC2305"/>
  <c r="BF2305"/>
  <c r="BG2305" s="1"/>
  <c r="BJ2305"/>
  <c r="BM2305"/>
  <c r="BN2305"/>
  <c r="BO2305"/>
  <c r="BS2305"/>
  <c r="BV2305"/>
  <c r="BZ2305" s="1"/>
  <c r="BW2305"/>
  <c r="CA2305" s="1"/>
  <c r="L2306"/>
  <c r="P2306" s="1"/>
  <c r="O2306"/>
  <c r="AF2306"/>
  <c r="BO2306" s="1"/>
  <c r="BQ2306" s="1"/>
  <c r="AG2306"/>
  <c r="BP2306" s="1"/>
  <c r="AH2306"/>
  <c r="AI2306"/>
  <c r="AJ2306"/>
  <c r="BS2306" s="1"/>
  <c r="AK2306"/>
  <c r="AL2306"/>
  <c r="AO2306"/>
  <c r="AR2306"/>
  <c r="AS2306"/>
  <c r="AV2306"/>
  <c r="AZ2306" s="1"/>
  <c r="AY2306"/>
  <c r="BC2306"/>
  <c r="BG2306" s="1"/>
  <c r="BF2306"/>
  <c r="BJ2306"/>
  <c r="BM2306"/>
  <c r="BN2306"/>
  <c r="BR2306"/>
  <c r="BT2306" s="1"/>
  <c r="BV2306"/>
  <c r="BZ2306" s="1"/>
  <c r="BW2306"/>
  <c r="CA2306"/>
  <c r="L2307"/>
  <c r="P2307" s="1"/>
  <c r="O2307"/>
  <c r="AF2307"/>
  <c r="AG2307"/>
  <c r="AI2307"/>
  <c r="BR2307" s="1"/>
  <c r="AJ2307"/>
  <c r="AM2307"/>
  <c r="AO2307"/>
  <c r="AR2307"/>
  <c r="AT2307"/>
  <c r="AV2307"/>
  <c r="AZ2307" s="1"/>
  <c r="AY2307"/>
  <c r="BA2307"/>
  <c r="BC2307"/>
  <c r="BF2307"/>
  <c r="BH2307"/>
  <c r="BJ2307"/>
  <c r="BN2307" s="1"/>
  <c r="BM2307"/>
  <c r="BP2307"/>
  <c r="BV2307"/>
  <c r="BW2307"/>
  <c r="CA2307" s="1"/>
  <c r="BX2307"/>
  <c r="BZ2307" s="1"/>
  <c r="L2308"/>
  <c r="O2308"/>
  <c r="P2308"/>
  <c r="AF2308"/>
  <c r="AG2308"/>
  <c r="BP2308" s="1"/>
  <c r="AH2308"/>
  <c r="AI2308"/>
  <c r="AK2308" s="1"/>
  <c r="AJ2308"/>
  <c r="AL2308"/>
  <c r="AM2308"/>
  <c r="AO2308" s="1"/>
  <c r="AS2308" s="1"/>
  <c r="AR2308"/>
  <c r="AT2308"/>
  <c r="AY2308"/>
  <c r="BA2308"/>
  <c r="BC2308" s="1"/>
  <c r="BF2308"/>
  <c r="BG2308"/>
  <c r="BH2308"/>
  <c r="BM2308"/>
  <c r="BR2308"/>
  <c r="BT2308" s="1"/>
  <c r="BS2308"/>
  <c r="BV2308"/>
  <c r="BZ2308" s="1"/>
  <c r="BW2308"/>
  <c r="CA2308" s="1"/>
  <c r="BX2308"/>
  <c r="L2309"/>
  <c r="P2309" s="1"/>
  <c r="O2309"/>
  <c r="AF2309"/>
  <c r="AG2309"/>
  <c r="AI2309"/>
  <c r="BR2309" s="1"/>
  <c r="BT2309" s="1"/>
  <c r="AJ2309"/>
  <c r="BS2309" s="1"/>
  <c r="AK2309"/>
  <c r="AO2309"/>
  <c r="AR2309"/>
  <c r="AS2309" s="1"/>
  <c r="AV2309"/>
  <c r="AY2309"/>
  <c r="AZ2309"/>
  <c r="BC2309"/>
  <c r="BG2309" s="1"/>
  <c r="BF2309"/>
  <c r="BJ2309"/>
  <c r="BM2309"/>
  <c r="BP2309"/>
  <c r="BV2309"/>
  <c r="BW2309"/>
  <c r="BZ2309"/>
  <c r="CA2309"/>
  <c r="L2310"/>
  <c r="O2310"/>
  <c r="P2310"/>
  <c r="AF2310"/>
  <c r="AH2310" s="1"/>
  <c r="AG2310"/>
  <c r="AI2310"/>
  <c r="AJ2310"/>
  <c r="AO2310"/>
  <c r="AS2310" s="1"/>
  <c r="AR2310"/>
  <c r="AV2310"/>
  <c r="AY2310"/>
  <c r="AZ2310"/>
  <c r="BC2310"/>
  <c r="BF2310"/>
  <c r="BG2310"/>
  <c r="BJ2310"/>
  <c r="BN2310" s="1"/>
  <c r="BM2310"/>
  <c r="BP2310"/>
  <c r="BS2310"/>
  <c r="BV2310"/>
  <c r="BW2310"/>
  <c r="CA2310" s="1"/>
  <c r="BZ2310"/>
  <c r="L2311"/>
  <c r="O2311"/>
  <c r="P2311" s="1"/>
  <c r="AF2311"/>
  <c r="AG2311"/>
  <c r="BP2311" s="1"/>
  <c r="AH2311"/>
  <c r="AL2311" s="1"/>
  <c r="AI2311"/>
  <c r="AK2311" s="1"/>
  <c r="AJ2311"/>
  <c r="AO2311"/>
  <c r="AS2311" s="1"/>
  <c r="AR2311"/>
  <c r="AV2311"/>
  <c r="AZ2311" s="1"/>
  <c r="AY2311"/>
  <c r="BC2311"/>
  <c r="BF2311"/>
  <c r="BG2311"/>
  <c r="BJ2311"/>
  <c r="BM2311"/>
  <c r="BN2311"/>
  <c r="BO2311"/>
  <c r="BQ2311" s="1"/>
  <c r="BS2311"/>
  <c r="BV2311"/>
  <c r="BZ2311" s="1"/>
  <c r="BW2311"/>
  <c r="CA2311" s="1"/>
  <c r="L2312"/>
  <c r="O2312"/>
  <c r="AF2312"/>
  <c r="BO2312" s="1"/>
  <c r="AG2312"/>
  <c r="AI2312"/>
  <c r="AJ2312"/>
  <c r="BS2312" s="1"/>
  <c r="AK2312"/>
  <c r="AO2312"/>
  <c r="AR2312"/>
  <c r="AS2312"/>
  <c r="AV2312"/>
  <c r="AZ2312" s="1"/>
  <c r="AY2312"/>
  <c r="BC2312"/>
  <c r="BF2312"/>
  <c r="BJ2312"/>
  <c r="BM2312"/>
  <c r="BN2312" s="1"/>
  <c r="BR2312"/>
  <c r="BT2312" s="1"/>
  <c r="BV2312"/>
  <c r="BZ2312" s="1"/>
  <c r="BW2312"/>
  <c r="CA2312"/>
  <c r="J2313"/>
  <c r="L2313" s="1"/>
  <c r="K2313"/>
  <c r="M2313"/>
  <c r="O2313" s="1"/>
  <c r="N2313"/>
  <c r="T2313"/>
  <c r="U2313"/>
  <c r="V2313"/>
  <c r="W2313"/>
  <c r="Z2313"/>
  <c r="AA2313"/>
  <c r="AB2313"/>
  <c r="AC2313"/>
  <c r="AN2313"/>
  <c r="AP2313"/>
  <c r="AQ2313"/>
  <c r="AR2313"/>
  <c r="AU2313"/>
  <c r="AW2313"/>
  <c r="AY2313" s="1"/>
  <c r="AX2313"/>
  <c r="BB2313"/>
  <c r="BD2313"/>
  <c r="BE2313"/>
  <c r="BI2313"/>
  <c r="BK2313"/>
  <c r="BL2313"/>
  <c r="BM2313" s="1"/>
  <c r="L2314"/>
  <c r="O2314"/>
  <c r="P2314"/>
  <c r="AF2314"/>
  <c r="AH2314" s="1"/>
  <c r="AG2314"/>
  <c r="AI2314"/>
  <c r="AJ2314"/>
  <c r="BS2314" s="1"/>
  <c r="AM2314"/>
  <c r="AO2314"/>
  <c r="AS2314" s="1"/>
  <c r="AR2314"/>
  <c r="AT2314"/>
  <c r="AY2314"/>
  <c r="BA2314"/>
  <c r="BA2313" s="1"/>
  <c r="BC2313" s="1"/>
  <c r="BC2314"/>
  <c r="BG2314" s="1"/>
  <c r="BF2314"/>
  <c r="BH2314"/>
  <c r="BM2314"/>
  <c r="BP2314"/>
  <c r="BV2314"/>
  <c r="BW2314"/>
  <c r="CA2314" s="1"/>
  <c r="BX2314"/>
  <c r="L2315"/>
  <c r="P2315" s="1"/>
  <c r="O2315"/>
  <c r="AF2315"/>
  <c r="BO2315" s="1"/>
  <c r="BQ2315" s="1"/>
  <c r="AG2315"/>
  <c r="BP2315" s="1"/>
  <c r="AH2315"/>
  <c r="AI2315"/>
  <c r="AJ2315"/>
  <c r="BS2315" s="1"/>
  <c r="AK2315"/>
  <c r="AL2315"/>
  <c r="AO2315"/>
  <c r="AR2315"/>
  <c r="AS2315"/>
  <c r="AV2315"/>
  <c r="AZ2315" s="1"/>
  <c r="AY2315"/>
  <c r="BC2315"/>
  <c r="BG2315" s="1"/>
  <c r="BF2315"/>
  <c r="BJ2315"/>
  <c r="BM2315"/>
  <c r="BN2315"/>
  <c r="BR2315"/>
  <c r="BT2315" s="1"/>
  <c r="BV2315"/>
  <c r="BZ2315" s="1"/>
  <c r="BW2315"/>
  <c r="CA2315"/>
  <c r="L2316"/>
  <c r="P2316" s="1"/>
  <c r="O2316"/>
  <c r="AF2316"/>
  <c r="AG2316"/>
  <c r="AI2316"/>
  <c r="BR2316" s="1"/>
  <c r="AJ2316"/>
  <c r="AO2316"/>
  <c r="AR2316"/>
  <c r="AS2316"/>
  <c r="AV2316"/>
  <c r="AY2316"/>
  <c r="AZ2316"/>
  <c r="BC2316"/>
  <c r="BG2316" s="1"/>
  <c r="BF2316"/>
  <c r="BJ2316"/>
  <c r="BN2316" s="1"/>
  <c r="BM2316"/>
  <c r="BP2316"/>
  <c r="BV2316"/>
  <c r="BW2316"/>
  <c r="BZ2316"/>
  <c r="CA2316"/>
  <c r="L2317"/>
  <c r="O2317"/>
  <c r="P2317"/>
  <c r="AF2317"/>
  <c r="AH2317" s="1"/>
  <c r="AG2317"/>
  <c r="AI2317"/>
  <c r="AJ2317"/>
  <c r="BS2317" s="1"/>
  <c r="AO2317"/>
  <c r="AR2317"/>
  <c r="AV2317"/>
  <c r="AY2317"/>
  <c r="AZ2317" s="1"/>
  <c r="BC2317"/>
  <c r="BF2317"/>
  <c r="BG2317"/>
  <c r="BJ2317"/>
  <c r="BN2317" s="1"/>
  <c r="BM2317"/>
  <c r="BO2317"/>
  <c r="BP2317"/>
  <c r="BV2317"/>
  <c r="BW2317"/>
  <c r="CA2317" s="1"/>
  <c r="BZ2317"/>
  <c r="L2318"/>
  <c r="O2318"/>
  <c r="P2318"/>
  <c r="AF2318"/>
  <c r="AG2318"/>
  <c r="BP2318" s="1"/>
  <c r="AH2318"/>
  <c r="AI2318"/>
  <c r="AJ2318"/>
  <c r="AO2318"/>
  <c r="AS2318" s="1"/>
  <c r="AR2318"/>
  <c r="AV2318"/>
  <c r="AY2318"/>
  <c r="BC2318"/>
  <c r="BF2318"/>
  <c r="BG2318" s="1"/>
  <c r="BJ2318"/>
  <c r="BM2318"/>
  <c r="BN2318"/>
  <c r="BO2318"/>
  <c r="BS2318"/>
  <c r="BV2318"/>
  <c r="BZ2318" s="1"/>
  <c r="BW2318"/>
  <c r="CA2318" s="1"/>
  <c r="L2319"/>
  <c r="P2319" s="1"/>
  <c r="O2319"/>
  <c r="AF2319"/>
  <c r="BO2319" s="1"/>
  <c r="BQ2319" s="1"/>
  <c r="AG2319"/>
  <c r="BP2319" s="1"/>
  <c r="AH2319"/>
  <c r="AI2319"/>
  <c r="AJ2319"/>
  <c r="BS2319" s="1"/>
  <c r="AK2319"/>
  <c r="AL2319"/>
  <c r="AO2319"/>
  <c r="AR2319"/>
  <c r="AS2319"/>
  <c r="AV2319"/>
  <c r="AZ2319" s="1"/>
  <c r="AY2319"/>
  <c r="BC2319"/>
  <c r="BG2319" s="1"/>
  <c r="BF2319"/>
  <c r="BJ2319"/>
  <c r="BM2319"/>
  <c r="BN2319"/>
  <c r="BR2319"/>
  <c r="BT2319" s="1"/>
  <c r="BV2319"/>
  <c r="BZ2319" s="1"/>
  <c r="BW2319"/>
  <c r="CA2319"/>
  <c r="L2320"/>
  <c r="P2320" s="1"/>
  <c r="O2320"/>
  <c r="AF2320"/>
  <c r="AG2320"/>
  <c r="AI2320"/>
  <c r="BR2320" s="1"/>
  <c r="AJ2320"/>
  <c r="AO2320"/>
  <c r="AR2320"/>
  <c r="AS2320"/>
  <c r="AV2320"/>
  <c r="AY2320"/>
  <c r="AZ2320"/>
  <c r="BC2320"/>
  <c r="BG2320" s="1"/>
  <c r="BF2320"/>
  <c r="BJ2320"/>
  <c r="BN2320" s="1"/>
  <c r="BM2320"/>
  <c r="BP2320"/>
  <c r="BV2320"/>
  <c r="BW2320"/>
  <c r="BZ2320"/>
  <c r="CA2320"/>
  <c r="L2321"/>
  <c r="O2321"/>
  <c r="P2321"/>
  <c r="AF2321"/>
  <c r="AH2321" s="1"/>
  <c r="AG2321"/>
  <c r="AI2321"/>
  <c r="AJ2321"/>
  <c r="BS2321" s="1"/>
  <c r="AO2321"/>
  <c r="AR2321"/>
  <c r="AV2321"/>
  <c r="AY2321"/>
  <c r="AZ2321" s="1"/>
  <c r="BC2321"/>
  <c r="BF2321"/>
  <c r="BG2321"/>
  <c r="BJ2321"/>
  <c r="BN2321" s="1"/>
  <c r="BM2321"/>
  <c r="BO2321"/>
  <c r="BP2321"/>
  <c r="BV2321"/>
  <c r="BW2321"/>
  <c r="CA2321" s="1"/>
  <c r="BZ2321"/>
  <c r="L2322"/>
  <c r="O2322"/>
  <c r="P2322"/>
  <c r="AF2322"/>
  <c r="AG2322"/>
  <c r="BP2322" s="1"/>
  <c r="AH2322"/>
  <c r="AI2322"/>
  <c r="AJ2322"/>
  <c r="AO2322"/>
  <c r="AS2322" s="1"/>
  <c r="AR2322"/>
  <c r="AV2322"/>
  <c r="AY2322"/>
  <c r="BC2322"/>
  <c r="BF2322"/>
  <c r="BG2322" s="1"/>
  <c r="BJ2322"/>
  <c r="BM2322"/>
  <c r="BN2322"/>
  <c r="BO2322"/>
  <c r="BS2322"/>
  <c r="BV2322"/>
  <c r="BZ2322" s="1"/>
  <c r="BW2322"/>
  <c r="CA2322" s="1"/>
  <c r="L2323"/>
  <c r="P2323" s="1"/>
  <c r="O2323"/>
  <c r="AF2323"/>
  <c r="BO2323" s="1"/>
  <c r="BQ2323" s="1"/>
  <c r="AG2323"/>
  <c r="BP2323" s="1"/>
  <c r="AH2323"/>
  <c r="AI2323"/>
  <c r="AJ2323"/>
  <c r="BS2323" s="1"/>
  <c r="AK2323"/>
  <c r="AL2323"/>
  <c r="AO2323"/>
  <c r="AR2323"/>
  <c r="AS2323"/>
  <c r="AV2323"/>
  <c r="AZ2323" s="1"/>
  <c r="AY2323"/>
  <c r="BC2323"/>
  <c r="BG2323" s="1"/>
  <c r="BF2323"/>
  <c r="BJ2323"/>
  <c r="BM2323"/>
  <c r="BN2323"/>
  <c r="BR2323"/>
  <c r="BT2323" s="1"/>
  <c r="BV2323"/>
  <c r="BZ2323" s="1"/>
  <c r="BW2323"/>
  <c r="CA2323"/>
  <c r="L2324"/>
  <c r="P2324" s="1"/>
  <c r="O2324"/>
  <c r="AF2324"/>
  <c r="AG2324"/>
  <c r="AI2324"/>
  <c r="BR2324" s="1"/>
  <c r="AJ2324"/>
  <c r="AO2324"/>
  <c r="AR2324"/>
  <c r="AS2324"/>
  <c r="AV2324"/>
  <c r="AY2324"/>
  <c r="AZ2324"/>
  <c r="BC2324"/>
  <c r="BG2324" s="1"/>
  <c r="BF2324"/>
  <c r="BJ2324"/>
  <c r="BN2324" s="1"/>
  <c r="BM2324"/>
  <c r="BP2324"/>
  <c r="BV2324"/>
  <c r="BW2324"/>
  <c r="BZ2324"/>
  <c r="CA2324"/>
  <c r="L2325"/>
  <c r="O2325"/>
  <c r="P2325"/>
  <c r="AF2325"/>
  <c r="AH2325" s="1"/>
  <c r="AG2325"/>
  <c r="AI2325"/>
  <c r="AJ2325"/>
  <c r="BS2325" s="1"/>
  <c r="AO2325"/>
  <c r="AR2325"/>
  <c r="AV2325"/>
  <c r="AY2325"/>
  <c r="AZ2325" s="1"/>
  <c r="BC2325"/>
  <c r="BF2325"/>
  <c r="BG2325"/>
  <c r="BJ2325"/>
  <c r="BN2325" s="1"/>
  <c r="BM2325"/>
  <c r="BO2325"/>
  <c r="BP2325"/>
  <c r="BV2325"/>
  <c r="BW2325"/>
  <c r="CA2325" s="1"/>
  <c r="BZ2325"/>
  <c r="L2326"/>
  <c r="O2326"/>
  <c r="P2326"/>
  <c r="AF2326"/>
  <c r="AG2326"/>
  <c r="BP2326" s="1"/>
  <c r="AH2326"/>
  <c r="AI2326"/>
  <c r="AK2326" s="1"/>
  <c r="AJ2326"/>
  <c r="AL2326"/>
  <c r="AM2326"/>
  <c r="AO2326" s="1"/>
  <c r="AS2326" s="1"/>
  <c r="AR2326"/>
  <c r="AT2326"/>
  <c r="AY2326"/>
  <c r="BA2326"/>
  <c r="BC2326" s="1"/>
  <c r="BF2326"/>
  <c r="BG2326"/>
  <c r="BH2326"/>
  <c r="BJ2326" s="1"/>
  <c r="BM2326"/>
  <c r="BN2326"/>
  <c r="BR2326"/>
  <c r="BT2326" s="1"/>
  <c r="BS2326"/>
  <c r="BV2326"/>
  <c r="BZ2326" s="1"/>
  <c r="BW2326"/>
  <c r="BX2326"/>
  <c r="CA2326"/>
  <c r="L2327"/>
  <c r="P2327" s="1"/>
  <c r="O2327"/>
  <c r="AF2327"/>
  <c r="AG2327"/>
  <c r="AI2327"/>
  <c r="BR2327" s="1"/>
  <c r="BT2327" s="1"/>
  <c r="AJ2327"/>
  <c r="BS2327" s="1"/>
  <c r="AK2327"/>
  <c r="AO2327"/>
  <c r="AR2327"/>
  <c r="AS2327" s="1"/>
  <c r="AV2327"/>
  <c r="AY2327"/>
  <c r="AZ2327"/>
  <c r="BC2327"/>
  <c r="BG2327" s="1"/>
  <c r="BF2327"/>
  <c r="BJ2327"/>
  <c r="BM2327"/>
  <c r="BP2327"/>
  <c r="BV2327"/>
  <c r="BW2327"/>
  <c r="BZ2327"/>
  <c r="CA2327"/>
  <c r="L2328"/>
  <c r="O2328"/>
  <c r="P2328"/>
  <c r="AF2328"/>
  <c r="AH2328" s="1"/>
  <c r="AG2328"/>
  <c r="AI2328"/>
  <c r="AJ2328"/>
  <c r="AO2328"/>
  <c r="AS2328" s="1"/>
  <c r="AR2328"/>
  <c r="AV2328"/>
  <c r="AY2328"/>
  <c r="AZ2328"/>
  <c r="BC2328"/>
  <c r="BF2328"/>
  <c r="BG2328"/>
  <c r="BJ2328"/>
  <c r="BN2328" s="1"/>
  <c r="BM2328"/>
  <c r="BO2328"/>
  <c r="BQ2328" s="1"/>
  <c r="BP2328"/>
  <c r="BS2328"/>
  <c r="BV2328"/>
  <c r="BW2328"/>
  <c r="CA2328" s="1"/>
  <c r="BZ2328"/>
  <c r="L2329"/>
  <c r="O2329"/>
  <c r="P2329" s="1"/>
  <c r="AF2329"/>
  <c r="AG2329"/>
  <c r="BP2329" s="1"/>
  <c r="AH2329"/>
  <c r="AL2329" s="1"/>
  <c r="AI2329"/>
  <c r="AK2329" s="1"/>
  <c r="AJ2329"/>
  <c r="AO2329"/>
  <c r="AS2329" s="1"/>
  <c r="AR2329"/>
  <c r="AV2329"/>
  <c r="AZ2329" s="1"/>
  <c r="AY2329"/>
  <c r="BC2329"/>
  <c r="BF2329"/>
  <c r="BG2329"/>
  <c r="BJ2329"/>
  <c r="BM2329"/>
  <c r="BN2329"/>
  <c r="BO2329"/>
  <c r="BQ2329" s="1"/>
  <c r="BS2329"/>
  <c r="BV2329"/>
  <c r="BZ2329" s="1"/>
  <c r="BW2329"/>
  <c r="CA2329" s="1"/>
  <c r="L2330"/>
  <c r="O2330"/>
  <c r="AF2330"/>
  <c r="BO2330" s="1"/>
  <c r="AG2330"/>
  <c r="AI2330"/>
  <c r="AJ2330"/>
  <c r="BS2330" s="1"/>
  <c r="AK2330"/>
  <c r="AO2330"/>
  <c r="AR2330"/>
  <c r="AS2330"/>
  <c r="AV2330"/>
  <c r="AZ2330" s="1"/>
  <c r="AY2330"/>
  <c r="BC2330"/>
  <c r="BF2330"/>
  <c r="BJ2330"/>
  <c r="BM2330"/>
  <c r="BN2330" s="1"/>
  <c r="BR2330"/>
  <c r="BV2330"/>
  <c r="BZ2330" s="1"/>
  <c r="BW2330"/>
  <c r="CA2330"/>
  <c r="L2331"/>
  <c r="P2331" s="1"/>
  <c r="O2331"/>
  <c r="AF2331"/>
  <c r="AG2331"/>
  <c r="AI2331"/>
  <c r="BR2331" s="1"/>
  <c r="BT2331" s="1"/>
  <c r="AJ2331"/>
  <c r="BS2331" s="1"/>
  <c r="AK2331"/>
  <c r="AO2331"/>
  <c r="AR2331"/>
  <c r="AS2331" s="1"/>
  <c r="AV2331"/>
  <c r="AY2331"/>
  <c r="AZ2331"/>
  <c r="BC2331"/>
  <c r="BG2331" s="1"/>
  <c r="BF2331"/>
  <c r="BJ2331"/>
  <c r="BM2331"/>
  <c r="BP2331"/>
  <c r="BV2331"/>
  <c r="BW2331"/>
  <c r="BZ2331"/>
  <c r="CA2331"/>
  <c r="L2332"/>
  <c r="O2332"/>
  <c r="P2332"/>
  <c r="AF2332"/>
  <c r="AH2332" s="1"/>
  <c r="AG2332"/>
  <c r="AI2332"/>
  <c r="AJ2332"/>
  <c r="AO2332"/>
  <c r="AS2332" s="1"/>
  <c r="AR2332"/>
  <c r="AV2332"/>
  <c r="AY2332"/>
  <c r="AZ2332"/>
  <c r="BC2332"/>
  <c r="BF2332"/>
  <c r="BG2332"/>
  <c r="BJ2332"/>
  <c r="BN2332" s="1"/>
  <c r="BM2332"/>
  <c r="BO2332"/>
  <c r="BQ2332" s="1"/>
  <c r="BP2332"/>
  <c r="BS2332"/>
  <c r="BV2332"/>
  <c r="BW2332"/>
  <c r="CA2332" s="1"/>
  <c r="BZ2332"/>
  <c r="L2333"/>
  <c r="O2333"/>
  <c r="P2333" s="1"/>
  <c r="AF2333"/>
  <c r="AG2333"/>
  <c r="BP2333" s="1"/>
  <c r="AH2333"/>
  <c r="AL2333" s="1"/>
  <c r="AI2333"/>
  <c r="AK2333" s="1"/>
  <c r="AJ2333"/>
  <c r="AO2333"/>
  <c r="AS2333" s="1"/>
  <c r="AR2333"/>
  <c r="AV2333"/>
  <c r="AZ2333" s="1"/>
  <c r="AY2333"/>
  <c r="BC2333"/>
  <c r="BF2333"/>
  <c r="BG2333"/>
  <c r="BJ2333"/>
  <c r="BM2333"/>
  <c r="BN2333"/>
  <c r="BO2333"/>
  <c r="BQ2333" s="1"/>
  <c r="BR2333"/>
  <c r="BS2333"/>
  <c r="BV2333"/>
  <c r="BZ2333" s="1"/>
  <c r="BW2333"/>
  <c r="CA2333" s="1"/>
  <c r="L2334"/>
  <c r="O2334"/>
  <c r="AF2334"/>
  <c r="BO2334" s="1"/>
  <c r="AG2334"/>
  <c r="AI2334"/>
  <c r="AJ2334"/>
  <c r="BS2334" s="1"/>
  <c r="AK2334"/>
  <c r="AO2334"/>
  <c r="AR2334"/>
  <c r="AS2334"/>
  <c r="AV2334"/>
  <c r="AZ2334" s="1"/>
  <c r="AY2334"/>
  <c r="BC2334"/>
  <c r="BF2334"/>
  <c r="BJ2334"/>
  <c r="BM2334"/>
  <c r="BN2334" s="1"/>
  <c r="BR2334"/>
  <c r="BT2334" s="1"/>
  <c r="BV2334"/>
  <c r="BZ2334" s="1"/>
  <c r="BW2334"/>
  <c r="CA2334"/>
  <c r="L2335"/>
  <c r="P2335" s="1"/>
  <c r="O2335"/>
  <c r="AF2335"/>
  <c r="AG2335"/>
  <c r="AI2335"/>
  <c r="BR2335" s="1"/>
  <c r="BT2335" s="1"/>
  <c r="AJ2335"/>
  <c r="BS2335" s="1"/>
  <c r="AK2335"/>
  <c r="AO2335"/>
  <c r="AR2335"/>
  <c r="AS2335" s="1"/>
  <c r="AV2335"/>
  <c r="AY2335"/>
  <c r="AZ2335"/>
  <c r="BC2335"/>
  <c r="BG2335" s="1"/>
  <c r="BF2335"/>
  <c r="BJ2335"/>
  <c r="BM2335"/>
  <c r="BP2335"/>
  <c r="BV2335"/>
  <c r="BW2335"/>
  <c r="BZ2335"/>
  <c r="CA2335"/>
  <c r="L2336"/>
  <c r="O2336"/>
  <c r="P2336"/>
  <c r="AF2336"/>
  <c r="AH2336" s="1"/>
  <c r="AG2336"/>
  <c r="AI2336"/>
  <c r="AJ2336"/>
  <c r="AO2336"/>
  <c r="AS2336" s="1"/>
  <c r="AR2336"/>
  <c r="AV2336"/>
  <c r="AY2336"/>
  <c r="AZ2336"/>
  <c r="BC2336"/>
  <c r="BF2336"/>
  <c r="BG2336"/>
  <c r="BJ2336"/>
  <c r="BN2336" s="1"/>
  <c r="BM2336"/>
  <c r="BP2336"/>
  <c r="BS2336"/>
  <c r="BV2336"/>
  <c r="BW2336"/>
  <c r="CA2336" s="1"/>
  <c r="BZ2336"/>
  <c r="L2337"/>
  <c r="O2337"/>
  <c r="P2337" s="1"/>
  <c r="AF2337"/>
  <c r="AG2337"/>
  <c r="BP2337" s="1"/>
  <c r="AH2337"/>
  <c r="AL2337" s="1"/>
  <c r="AI2337"/>
  <c r="AK2337" s="1"/>
  <c r="AJ2337"/>
  <c r="AO2337"/>
  <c r="AS2337" s="1"/>
  <c r="AR2337"/>
  <c r="AV2337"/>
  <c r="AZ2337" s="1"/>
  <c r="AY2337"/>
  <c r="BC2337"/>
  <c r="BF2337"/>
  <c r="BG2337"/>
  <c r="BJ2337"/>
  <c r="BM2337"/>
  <c r="BN2337"/>
  <c r="BO2337"/>
  <c r="BQ2337" s="1"/>
  <c r="BS2337"/>
  <c r="BV2337"/>
  <c r="BZ2337" s="1"/>
  <c r="BW2337"/>
  <c r="CA2337" s="1"/>
  <c r="L2338"/>
  <c r="O2338"/>
  <c r="AF2338"/>
  <c r="BO2338" s="1"/>
  <c r="AG2338"/>
  <c r="AI2338"/>
  <c r="AJ2338"/>
  <c r="BS2338" s="1"/>
  <c r="AK2338"/>
  <c r="AO2338"/>
  <c r="AR2338"/>
  <c r="AS2338"/>
  <c r="AV2338"/>
  <c r="AZ2338" s="1"/>
  <c r="AY2338"/>
  <c r="BC2338"/>
  <c r="BF2338"/>
  <c r="BJ2338"/>
  <c r="BM2338"/>
  <c r="BN2338" s="1"/>
  <c r="BR2338"/>
  <c r="BT2338" s="1"/>
  <c r="BV2338"/>
  <c r="BZ2338" s="1"/>
  <c r="BW2338"/>
  <c r="CA2338"/>
  <c r="L2339"/>
  <c r="P2339" s="1"/>
  <c r="O2339"/>
  <c r="AF2339"/>
  <c r="AG2339"/>
  <c r="AI2339"/>
  <c r="BR2339" s="1"/>
  <c r="BT2339" s="1"/>
  <c r="AJ2339"/>
  <c r="BS2339" s="1"/>
  <c r="AK2339"/>
  <c r="AO2339"/>
  <c r="AR2339"/>
  <c r="AS2339" s="1"/>
  <c r="AV2339"/>
  <c r="AY2339"/>
  <c r="AZ2339"/>
  <c r="BC2339"/>
  <c r="BG2339" s="1"/>
  <c r="BF2339"/>
  <c r="BJ2339"/>
  <c r="BM2339"/>
  <c r="BP2339"/>
  <c r="BV2339"/>
  <c r="BW2339"/>
  <c r="BZ2339"/>
  <c r="CA2339"/>
  <c r="M2340"/>
  <c r="T2340"/>
  <c r="Z2340"/>
  <c r="AN2340"/>
  <c r="BD2340"/>
  <c r="BH2340"/>
  <c r="BL2340"/>
  <c r="J2341"/>
  <c r="K2341"/>
  <c r="M2341"/>
  <c r="N2341"/>
  <c r="O2341"/>
  <c r="T2341"/>
  <c r="U2341"/>
  <c r="V2341"/>
  <c r="V2340" s="1"/>
  <c r="W2341"/>
  <c r="W2340" s="1"/>
  <c r="Z2341"/>
  <c r="AA2341"/>
  <c r="AB2341"/>
  <c r="AB2340" s="1"/>
  <c r="AC2341"/>
  <c r="AC2340" s="1"/>
  <c r="AM2341"/>
  <c r="AO2341" s="1"/>
  <c r="AN2341"/>
  <c r="AP2341"/>
  <c r="AQ2341"/>
  <c r="AQ2340" s="1"/>
  <c r="AT2341"/>
  <c r="AU2341"/>
  <c r="AU2340" s="1"/>
  <c r="AW2341"/>
  <c r="AX2341"/>
  <c r="BA2341"/>
  <c r="BA2340" s="1"/>
  <c r="BB2341"/>
  <c r="BC2341"/>
  <c r="BD2341"/>
  <c r="BE2341"/>
  <c r="BE2340" s="1"/>
  <c r="BF2341"/>
  <c r="BG2341"/>
  <c r="BH2341"/>
  <c r="BI2341"/>
  <c r="BI2340" s="1"/>
  <c r="BJ2341"/>
  <c r="BK2341"/>
  <c r="BL2341"/>
  <c r="L2342"/>
  <c r="P2342" s="1"/>
  <c r="O2342"/>
  <c r="AF2342"/>
  <c r="AF2341" s="1"/>
  <c r="AG2342"/>
  <c r="AH2342"/>
  <c r="AI2342"/>
  <c r="AJ2342"/>
  <c r="AK2342"/>
  <c r="AL2342"/>
  <c r="AO2342"/>
  <c r="AR2342"/>
  <c r="AS2342"/>
  <c r="AV2342"/>
  <c r="AZ2342" s="1"/>
  <c r="AY2342"/>
  <c r="BC2342"/>
  <c r="BG2342" s="1"/>
  <c r="BF2342"/>
  <c r="BJ2342"/>
  <c r="BM2342"/>
  <c r="BN2342"/>
  <c r="BR2342"/>
  <c r="BV2342"/>
  <c r="BZ2342" s="1"/>
  <c r="BW2342"/>
  <c r="CA2342"/>
  <c r="L2343"/>
  <c r="P2343" s="1"/>
  <c r="O2343"/>
  <c r="AF2343"/>
  <c r="AG2343"/>
  <c r="BP2343" s="1"/>
  <c r="AI2343"/>
  <c r="BR2343" s="1"/>
  <c r="AJ2343"/>
  <c r="AO2343"/>
  <c r="AR2343"/>
  <c r="AS2343"/>
  <c r="AV2343"/>
  <c r="AY2343"/>
  <c r="AZ2343"/>
  <c r="BC2343"/>
  <c r="BG2343" s="1"/>
  <c r="BF2343"/>
  <c r="BJ2343"/>
  <c r="BN2343" s="1"/>
  <c r="BM2343"/>
  <c r="BV2343"/>
  <c r="BW2343"/>
  <c r="BZ2343"/>
  <c r="CA2343"/>
  <c r="L2344"/>
  <c r="O2344"/>
  <c r="P2344"/>
  <c r="AF2344"/>
  <c r="AH2344" s="1"/>
  <c r="AG2344"/>
  <c r="AI2344"/>
  <c r="AJ2344"/>
  <c r="BS2344" s="1"/>
  <c r="AO2344"/>
  <c r="AR2344"/>
  <c r="AV2344"/>
  <c r="AY2344"/>
  <c r="AZ2344" s="1"/>
  <c r="BC2344"/>
  <c r="BF2344"/>
  <c r="BG2344"/>
  <c r="BJ2344"/>
  <c r="BN2344" s="1"/>
  <c r="BM2344"/>
  <c r="BP2344"/>
  <c r="BV2344"/>
  <c r="BW2344"/>
  <c r="CA2344" s="1"/>
  <c r="BZ2344"/>
  <c r="L2345"/>
  <c r="O2345"/>
  <c r="P2345"/>
  <c r="AF2345"/>
  <c r="AG2345"/>
  <c r="BP2345" s="1"/>
  <c r="AH2345"/>
  <c r="AI2345"/>
  <c r="AJ2345"/>
  <c r="AO2345"/>
  <c r="AS2345" s="1"/>
  <c r="AR2345"/>
  <c r="AV2345"/>
  <c r="AY2345"/>
  <c r="BC2345"/>
  <c r="BF2345"/>
  <c r="BG2345" s="1"/>
  <c r="BJ2345"/>
  <c r="BM2345"/>
  <c r="BN2345"/>
  <c r="BO2345"/>
  <c r="BS2345"/>
  <c r="BV2345"/>
  <c r="BZ2345" s="1"/>
  <c r="BW2345"/>
  <c r="CA2345" s="1"/>
  <c r="L2346"/>
  <c r="P2346" s="1"/>
  <c r="O2346"/>
  <c r="AF2346"/>
  <c r="BO2346" s="1"/>
  <c r="BQ2346" s="1"/>
  <c r="AG2346"/>
  <c r="BP2346" s="1"/>
  <c r="AH2346"/>
  <c r="AI2346"/>
  <c r="AJ2346"/>
  <c r="BS2346" s="1"/>
  <c r="AK2346"/>
  <c r="AL2346"/>
  <c r="AO2346"/>
  <c r="AR2346"/>
  <c r="AS2346"/>
  <c r="AV2346"/>
  <c r="AZ2346" s="1"/>
  <c r="AY2346"/>
  <c r="BC2346"/>
  <c r="BG2346" s="1"/>
  <c r="BF2346"/>
  <c r="BJ2346"/>
  <c r="BM2346"/>
  <c r="BN2346"/>
  <c r="BR2346"/>
  <c r="BT2346" s="1"/>
  <c r="BV2346"/>
  <c r="BZ2346" s="1"/>
  <c r="BW2346"/>
  <c r="CA2346"/>
  <c r="L2347"/>
  <c r="P2347" s="1"/>
  <c r="O2347"/>
  <c r="AF2347"/>
  <c r="AG2347"/>
  <c r="AI2347"/>
  <c r="BR2347" s="1"/>
  <c r="AJ2347"/>
  <c r="AO2347"/>
  <c r="AR2347"/>
  <c r="AS2347"/>
  <c r="AV2347"/>
  <c r="AY2347"/>
  <c r="AZ2347"/>
  <c r="BC2347"/>
  <c r="BG2347" s="1"/>
  <c r="BF2347"/>
  <c r="BJ2347"/>
  <c r="BN2347" s="1"/>
  <c r="BM2347"/>
  <c r="BP2347"/>
  <c r="BV2347"/>
  <c r="BW2347"/>
  <c r="BZ2347"/>
  <c r="CA2347"/>
  <c r="L2348"/>
  <c r="O2348"/>
  <c r="P2348"/>
  <c r="AF2348"/>
  <c r="AH2348" s="1"/>
  <c r="AG2348"/>
  <c r="AI2348"/>
  <c r="AJ2348"/>
  <c r="BS2348" s="1"/>
  <c r="AO2348"/>
  <c r="AR2348"/>
  <c r="AV2348"/>
  <c r="AY2348"/>
  <c r="AZ2348" s="1"/>
  <c r="BC2348"/>
  <c r="BF2348"/>
  <c r="BG2348"/>
  <c r="BJ2348"/>
  <c r="BN2348" s="1"/>
  <c r="BM2348"/>
  <c r="BO2348"/>
  <c r="BP2348"/>
  <c r="BV2348"/>
  <c r="BW2348"/>
  <c r="CA2348" s="1"/>
  <c r="BZ2348"/>
  <c r="L2349"/>
  <c r="O2349"/>
  <c r="P2349"/>
  <c r="AF2349"/>
  <c r="AG2349"/>
  <c r="BP2349" s="1"/>
  <c r="AH2349"/>
  <c r="AI2349"/>
  <c r="AJ2349"/>
  <c r="AO2349"/>
  <c r="AS2349" s="1"/>
  <c r="AR2349"/>
  <c r="AV2349"/>
  <c r="AY2349"/>
  <c r="BC2349"/>
  <c r="BF2349"/>
  <c r="BG2349" s="1"/>
  <c r="BJ2349"/>
  <c r="BM2349"/>
  <c r="BN2349"/>
  <c r="BO2349"/>
  <c r="BS2349"/>
  <c r="BV2349"/>
  <c r="BZ2349" s="1"/>
  <c r="BW2349"/>
  <c r="CA2349" s="1"/>
  <c r="L2350"/>
  <c r="P2350" s="1"/>
  <c r="O2350"/>
  <c r="AF2350"/>
  <c r="BO2350" s="1"/>
  <c r="BQ2350" s="1"/>
  <c r="AG2350"/>
  <c r="BP2350" s="1"/>
  <c r="AH2350"/>
  <c r="AI2350"/>
  <c r="AJ2350"/>
  <c r="BS2350" s="1"/>
  <c r="AK2350"/>
  <c r="AL2350"/>
  <c r="AO2350"/>
  <c r="AR2350"/>
  <c r="AS2350"/>
  <c r="AV2350"/>
  <c r="AZ2350" s="1"/>
  <c r="AY2350"/>
  <c r="BC2350"/>
  <c r="BG2350" s="1"/>
  <c r="BF2350"/>
  <c r="BJ2350"/>
  <c r="BM2350"/>
  <c r="BN2350"/>
  <c r="BR2350"/>
  <c r="BT2350" s="1"/>
  <c r="BV2350"/>
  <c r="BZ2350" s="1"/>
  <c r="BW2350"/>
  <c r="CA2350"/>
  <c r="L2351"/>
  <c r="P2351" s="1"/>
  <c r="O2351"/>
  <c r="AF2351"/>
  <c r="AG2351"/>
  <c r="AI2351"/>
  <c r="BR2351" s="1"/>
  <c r="AJ2351"/>
  <c r="AO2351"/>
  <c r="AR2351"/>
  <c r="AS2351"/>
  <c r="AV2351"/>
  <c r="AY2351"/>
  <c r="AZ2351"/>
  <c r="BC2351"/>
  <c r="BG2351" s="1"/>
  <c r="BF2351"/>
  <c r="BJ2351"/>
  <c r="BN2351" s="1"/>
  <c r="BM2351"/>
  <c r="BP2351"/>
  <c r="BV2351"/>
  <c r="BW2351"/>
  <c r="BZ2351"/>
  <c r="CA2351"/>
  <c r="L2352"/>
  <c r="O2352"/>
  <c r="P2352"/>
  <c r="AF2352"/>
  <c r="AH2352" s="1"/>
  <c r="AG2352"/>
  <c r="AI2352"/>
  <c r="AJ2352"/>
  <c r="BS2352" s="1"/>
  <c r="AO2352"/>
  <c r="AR2352"/>
  <c r="AV2352"/>
  <c r="AY2352"/>
  <c r="AZ2352" s="1"/>
  <c r="BC2352"/>
  <c r="BF2352"/>
  <c r="BG2352"/>
  <c r="BJ2352"/>
  <c r="BN2352" s="1"/>
  <c r="BM2352"/>
  <c r="BP2352"/>
  <c r="BV2352"/>
  <c r="BW2352"/>
  <c r="CA2352" s="1"/>
  <c r="BZ2352"/>
  <c r="L2353"/>
  <c r="O2353"/>
  <c r="P2353"/>
  <c r="AF2353"/>
  <c r="AG2353"/>
  <c r="BP2353" s="1"/>
  <c r="AH2353"/>
  <c r="AI2353"/>
  <c r="AK2353" s="1"/>
  <c r="AL2353" s="1"/>
  <c r="AJ2353"/>
  <c r="AO2353"/>
  <c r="AS2353" s="1"/>
  <c r="AR2353"/>
  <c r="AV2353"/>
  <c r="AY2353"/>
  <c r="BC2353"/>
  <c r="BF2353"/>
  <c r="BG2353" s="1"/>
  <c r="BJ2353"/>
  <c r="BM2353"/>
  <c r="BN2353"/>
  <c r="BO2353"/>
  <c r="BR2353"/>
  <c r="BT2353" s="1"/>
  <c r="BS2353"/>
  <c r="BV2353"/>
  <c r="BZ2353" s="1"/>
  <c r="BW2353"/>
  <c r="CA2353" s="1"/>
  <c r="L2354"/>
  <c r="P2354" s="1"/>
  <c r="O2354"/>
  <c r="AF2354"/>
  <c r="BO2354" s="1"/>
  <c r="BQ2354" s="1"/>
  <c r="AG2354"/>
  <c r="BP2354" s="1"/>
  <c r="AH2354"/>
  <c r="AI2354"/>
  <c r="AJ2354"/>
  <c r="BS2354" s="1"/>
  <c r="AK2354"/>
  <c r="AL2354"/>
  <c r="AO2354"/>
  <c r="AR2354"/>
  <c r="AS2354"/>
  <c r="AV2354"/>
  <c r="AZ2354" s="1"/>
  <c r="AY2354"/>
  <c r="BC2354"/>
  <c r="BG2354" s="1"/>
  <c r="BF2354"/>
  <c r="BJ2354"/>
  <c r="BM2354"/>
  <c r="BN2354"/>
  <c r="BR2354"/>
  <c r="BV2354"/>
  <c r="BZ2354" s="1"/>
  <c r="BW2354"/>
  <c r="CA2354"/>
  <c r="L2355"/>
  <c r="P2355" s="1"/>
  <c r="O2355"/>
  <c r="AF2355"/>
  <c r="AG2355"/>
  <c r="BP2355" s="1"/>
  <c r="AI2355"/>
  <c r="BR2355" s="1"/>
  <c r="AJ2355"/>
  <c r="AO2355"/>
  <c r="AR2355"/>
  <c r="AS2355"/>
  <c r="AV2355"/>
  <c r="AY2355"/>
  <c r="AZ2355"/>
  <c r="BC2355"/>
  <c r="BG2355" s="1"/>
  <c r="BF2355"/>
  <c r="BJ2355"/>
  <c r="BN2355" s="1"/>
  <c r="BM2355"/>
  <c r="BV2355"/>
  <c r="BW2355"/>
  <c r="BZ2355"/>
  <c r="CA2355"/>
  <c r="L2356"/>
  <c r="O2356"/>
  <c r="P2356"/>
  <c r="AF2356"/>
  <c r="AH2356" s="1"/>
  <c r="AG2356"/>
  <c r="AI2356"/>
  <c r="AJ2356"/>
  <c r="BS2356" s="1"/>
  <c r="AO2356"/>
  <c r="AR2356"/>
  <c r="AV2356"/>
  <c r="AY2356"/>
  <c r="AZ2356" s="1"/>
  <c r="BC2356"/>
  <c r="BF2356"/>
  <c r="BG2356"/>
  <c r="BJ2356"/>
  <c r="BN2356" s="1"/>
  <c r="BM2356"/>
  <c r="BO2356"/>
  <c r="BP2356"/>
  <c r="BV2356"/>
  <c r="BW2356"/>
  <c r="CA2356" s="1"/>
  <c r="BZ2356"/>
  <c r="J2357"/>
  <c r="K2357"/>
  <c r="L2357"/>
  <c r="M2357"/>
  <c r="N2357"/>
  <c r="O2357"/>
  <c r="P2357"/>
  <c r="T2357"/>
  <c r="U2357"/>
  <c r="V2357"/>
  <c r="W2357"/>
  <c r="Z2357"/>
  <c r="AA2357"/>
  <c r="AB2357"/>
  <c r="AC2357"/>
  <c r="AM2357"/>
  <c r="AO2357" s="1"/>
  <c r="AS2357" s="1"/>
  <c r="AN2357"/>
  <c r="AP2357"/>
  <c r="AR2357" s="1"/>
  <c r="AQ2357"/>
  <c r="AT2357"/>
  <c r="AV2357" s="1"/>
  <c r="AU2357"/>
  <c r="AW2357"/>
  <c r="AX2357"/>
  <c r="AY2357"/>
  <c r="BA2357"/>
  <c r="BB2357"/>
  <c r="BC2357" s="1"/>
  <c r="BD2357"/>
  <c r="BE2357"/>
  <c r="BF2357"/>
  <c r="BH2357"/>
  <c r="BI2357"/>
  <c r="BJ2357"/>
  <c r="BN2357" s="1"/>
  <c r="BK2357"/>
  <c r="BM2357" s="1"/>
  <c r="BL2357"/>
  <c r="L2358"/>
  <c r="O2358"/>
  <c r="AF2358"/>
  <c r="AG2358"/>
  <c r="AI2358"/>
  <c r="AJ2358"/>
  <c r="AK2358"/>
  <c r="AO2358"/>
  <c r="AR2358"/>
  <c r="AS2358"/>
  <c r="AV2358"/>
  <c r="AZ2358" s="1"/>
  <c r="AY2358"/>
  <c r="BC2358"/>
  <c r="BF2358"/>
  <c r="BJ2358"/>
  <c r="BM2358"/>
  <c r="BN2358" s="1"/>
  <c r="BR2358"/>
  <c r="BV2358"/>
  <c r="BZ2358" s="1"/>
  <c r="BW2358"/>
  <c r="CA2358"/>
  <c r="L2359"/>
  <c r="P2359" s="1"/>
  <c r="O2359"/>
  <c r="AF2359"/>
  <c r="AG2359"/>
  <c r="AI2359"/>
  <c r="BR2359" s="1"/>
  <c r="AJ2359"/>
  <c r="BS2359" s="1"/>
  <c r="AK2359"/>
  <c r="AO2359"/>
  <c r="AR2359"/>
  <c r="AS2359" s="1"/>
  <c r="AV2359"/>
  <c r="AY2359"/>
  <c r="AZ2359"/>
  <c r="BC2359"/>
  <c r="BG2359" s="1"/>
  <c r="BF2359"/>
  <c r="BJ2359"/>
  <c r="BM2359"/>
  <c r="BP2359"/>
  <c r="BV2359"/>
  <c r="BW2359"/>
  <c r="BZ2359"/>
  <c r="CA2359"/>
  <c r="L2360"/>
  <c r="O2360"/>
  <c r="P2360"/>
  <c r="AF2360"/>
  <c r="AH2360" s="1"/>
  <c r="AG2360"/>
  <c r="AI2360"/>
  <c r="AI2357" s="1"/>
  <c r="AJ2360"/>
  <c r="AO2360"/>
  <c r="AS2360" s="1"/>
  <c r="AR2360"/>
  <c r="AV2360"/>
  <c r="AY2360"/>
  <c r="AZ2360"/>
  <c r="BC2360"/>
  <c r="BF2360"/>
  <c r="BG2360"/>
  <c r="BJ2360"/>
  <c r="BN2360" s="1"/>
  <c r="BM2360"/>
  <c r="BO2360"/>
  <c r="BQ2360" s="1"/>
  <c r="BP2360"/>
  <c r="BS2360"/>
  <c r="BV2360"/>
  <c r="BW2360"/>
  <c r="CA2360" s="1"/>
  <c r="BZ2360"/>
  <c r="L2361"/>
  <c r="O2361"/>
  <c r="P2361" s="1"/>
  <c r="AF2361"/>
  <c r="AG2361"/>
  <c r="BP2361" s="1"/>
  <c r="AH2361"/>
  <c r="AL2361" s="1"/>
  <c r="AI2361"/>
  <c r="AK2361" s="1"/>
  <c r="AJ2361"/>
  <c r="AO2361"/>
  <c r="AS2361" s="1"/>
  <c r="AR2361"/>
  <c r="AV2361"/>
  <c r="AZ2361" s="1"/>
  <c r="AY2361"/>
  <c r="BC2361"/>
  <c r="BF2361"/>
  <c r="BG2361"/>
  <c r="BJ2361"/>
  <c r="BM2361"/>
  <c r="BN2361"/>
  <c r="BO2361"/>
  <c r="BQ2361" s="1"/>
  <c r="BR2361"/>
  <c r="BS2361"/>
  <c r="BV2361"/>
  <c r="BZ2361" s="1"/>
  <c r="BW2361"/>
  <c r="CA2361" s="1"/>
  <c r="J2362"/>
  <c r="K2362"/>
  <c r="M2362"/>
  <c r="N2362"/>
  <c r="O2362" s="1"/>
  <c r="T2362"/>
  <c r="U2362"/>
  <c r="V2362"/>
  <c r="W2362"/>
  <c r="Z2362"/>
  <c r="AA2362"/>
  <c r="AB2362"/>
  <c r="AC2362"/>
  <c r="AM2362"/>
  <c r="AN2362"/>
  <c r="AO2362"/>
  <c r="AS2362" s="1"/>
  <c r="AP2362"/>
  <c r="AR2362" s="1"/>
  <c r="AQ2362"/>
  <c r="AT2362"/>
  <c r="AV2362" s="1"/>
  <c r="AU2362"/>
  <c r="AW2362"/>
  <c r="AY2362" s="1"/>
  <c r="AX2362"/>
  <c r="BA2362"/>
  <c r="BC2362" s="1"/>
  <c r="BB2362"/>
  <c r="BD2362"/>
  <c r="BE2362"/>
  <c r="BF2362"/>
  <c r="BH2362"/>
  <c r="BI2362"/>
  <c r="BJ2362" s="1"/>
  <c r="BK2362"/>
  <c r="BL2362"/>
  <c r="BM2362"/>
  <c r="L2363"/>
  <c r="P2363" s="1"/>
  <c r="O2363"/>
  <c r="AF2363"/>
  <c r="AG2363"/>
  <c r="BP2363" s="1"/>
  <c r="BP2362" s="1"/>
  <c r="AI2363"/>
  <c r="AJ2363"/>
  <c r="AO2363"/>
  <c r="AR2363"/>
  <c r="AS2363"/>
  <c r="AV2363"/>
  <c r="AY2363"/>
  <c r="AZ2363"/>
  <c r="BC2363"/>
  <c r="BG2363" s="1"/>
  <c r="BF2363"/>
  <c r="BJ2363"/>
  <c r="BN2363" s="1"/>
  <c r="BM2363"/>
  <c r="BV2363"/>
  <c r="BW2363"/>
  <c r="BZ2363"/>
  <c r="CA2363"/>
  <c r="L2364"/>
  <c r="O2364"/>
  <c r="P2364"/>
  <c r="AF2364"/>
  <c r="AH2364" s="1"/>
  <c r="AG2364"/>
  <c r="AI2364"/>
  <c r="AJ2364"/>
  <c r="BS2364" s="1"/>
  <c r="AO2364"/>
  <c r="AR2364"/>
  <c r="AV2364"/>
  <c r="AY2364"/>
  <c r="AZ2364" s="1"/>
  <c r="BC2364"/>
  <c r="BF2364"/>
  <c r="BG2364"/>
  <c r="BJ2364"/>
  <c r="BN2364" s="1"/>
  <c r="BM2364"/>
  <c r="BP2364"/>
  <c r="BV2364"/>
  <c r="BW2364"/>
  <c r="CA2364" s="1"/>
  <c r="BZ2364"/>
  <c r="L2365"/>
  <c r="O2365"/>
  <c r="P2365"/>
  <c r="AF2365"/>
  <c r="AG2365"/>
  <c r="BP2365" s="1"/>
  <c r="AH2365"/>
  <c r="AI2365"/>
  <c r="AJ2365"/>
  <c r="AO2365"/>
  <c r="AS2365" s="1"/>
  <c r="AR2365"/>
  <c r="AV2365"/>
  <c r="AY2365"/>
  <c r="BC2365"/>
  <c r="BF2365"/>
  <c r="BG2365" s="1"/>
  <c r="BJ2365"/>
  <c r="BM2365"/>
  <c r="BN2365"/>
  <c r="BO2365"/>
  <c r="BS2365"/>
  <c r="BV2365"/>
  <c r="BZ2365" s="1"/>
  <c r="BW2365"/>
  <c r="CA2365" s="1"/>
  <c r="J2366"/>
  <c r="L2366" s="1"/>
  <c r="K2366"/>
  <c r="U2366"/>
  <c r="V2366"/>
  <c r="AA2366"/>
  <c r="AB2366"/>
  <c r="AP2366"/>
  <c r="AW2366"/>
  <c r="AY2366" s="1"/>
  <c r="AX2366"/>
  <c r="BB2366"/>
  <c r="BE2366"/>
  <c r="BI2366"/>
  <c r="J2367"/>
  <c r="L2367" s="1"/>
  <c r="K2367"/>
  <c r="M2367"/>
  <c r="N2367"/>
  <c r="N2366" s="1"/>
  <c r="T2367"/>
  <c r="U2367"/>
  <c r="V2367"/>
  <c r="W2367"/>
  <c r="Z2367"/>
  <c r="AA2367"/>
  <c r="AB2367"/>
  <c r="AC2367"/>
  <c r="AN2367"/>
  <c r="AP2367"/>
  <c r="AQ2367"/>
  <c r="AR2367"/>
  <c r="AU2367"/>
  <c r="AW2367"/>
  <c r="AY2367" s="1"/>
  <c r="AX2367"/>
  <c r="BB2367"/>
  <c r="BD2367"/>
  <c r="BE2367"/>
  <c r="BH2367"/>
  <c r="BI2367"/>
  <c r="BK2367"/>
  <c r="BL2367"/>
  <c r="BM2367"/>
  <c r="L2368"/>
  <c r="O2368"/>
  <c r="P2368"/>
  <c r="AF2368"/>
  <c r="AG2368"/>
  <c r="AI2368"/>
  <c r="AJ2368"/>
  <c r="AM2368"/>
  <c r="AR2368"/>
  <c r="AT2368"/>
  <c r="AV2368"/>
  <c r="AZ2368" s="1"/>
  <c r="AY2368"/>
  <c r="BA2368"/>
  <c r="BC2368" s="1"/>
  <c r="BG2368" s="1"/>
  <c r="BF2368"/>
  <c r="BH2368"/>
  <c r="BJ2368"/>
  <c r="BN2368" s="1"/>
  <c r="BM2368"/>
  <c r="BO2368"/>
  <c r="BP2368"/>
  <c r="BS2368"/>
  <c r="BV2368"/>
  <c r="BZ2368" s="1"/>
  <c r="BW2368"/>
  <c r="CA2368" s="1"/>
  <c r="BX2368"/>
  <c r="L2369"/>
  <c r="O2369"/>
  <c r="AF2369"/>
  <c r="BO2369" s="1"/>
  <c r="AG2369"/>
  <c r="AI2369"/>
  <c r="AJ2369"/>
  <c r="BS2369" s="1"/>
  <c r="AK2369"/>
  <c r="AM2369"/>
  <c r="AO2369"/>
  <c r="AR2369"/>
  <c r="AS2369" s="1"/>
  <c r="AT2369"/>
  <c r="AV2369"/>
  <c r="AY2369"/>
  <c r="AZ2369" s="1"/>
  <c r="BA2369"/>
  <c r="BC2369"/>
  <c r="BF2369"/>
  <c r="BG2369" s="1"/>
  <c r="BH2369"/>
  <c r="BJ2369"/>
  <c r="BM2369"/>
  <c r="BN2369" s="1"/>
  <c r="BR2369"/>
  <c r="BT2369" s="1"/>
  <c r="BV2369"/>
  <c r="BW2369"/>
  <c r="BX2369"/>
  <c r="BZ2369"/>
  <c r="CA2369"/>
  <c r="L2370"/>
  <c r="O2370"/>
  <c r="P2370"/>
  <c r="AF2370"/>
  <c r="AH2370" s="1"/>
  <c r="AG2370"/>
  <c r="AI2370"/>
  <c r="AJ2370"/>
  <c r="BS2370" s="1"/>
  <c r="AM2370"/>
  <c r="AO2370"/>
  <c r="AS2370" s="1"/>
  <c r="AR2370"/>
  <c r="AT2370"/>
  <c r="AY2370"/>
  <c r="BA2370"/>
  <c r="BC2370"/>
  <c r="BG2370" s="1"/>
  <c r="BF2370"/>
  <c r="BH2370"/>
  <c r="BJ2370" s="1"/>
  <c r="BN2370" s="1"/>
  <c r="BM2370"/>
  <c r="BP2370"/>
  <c r="BV2370"/>
  <c r="BW2370"/>
  <c r="CA2370" s="1"/>
  <c r="BX2370"/>
  <c r="L2371"/>
  <c r="P2371" s="1"/>
  <c r="O2371"/>
  <c r="AF2371"/>
  <c r="BO2371" s="1"/>
  <c r="BQ2371" s="1"/>
  <c r="AG2371"/>
  <c r="BP2371" s="1"/>
  <c r="AH2371"/>
  <c r="AI2371"/>
  <c r="AJ2371"/>
  <c r="BS2371" s="1"/>
  <c r="AK2371"/>
  <c r="AL2371"/>
  <c r="AO2371"/>
  <c r="AR2371"/>
  <c r="AS2371"/>
  <c r="AV2371"/>
  <c r="AZ2371" s="1"/>
  <c r="AY2371"/>
  <c r="BC2371"/>
  <c r="BG2371" s="1"/>
  <c r="BF2371"/>
  <c r="BJ2371"/>
  <c r="BM2371"/>
  <c r="BN2371"/>
  <c r="BR2371"/>
  <c r="BT2371" s="1"/>
  <c r="BV2371"/>
  <c r="BZ2371" s="1"/>
  <c r="BW2371"/>
  <c r="CA2371"/>
  <c r="L2372"/>
  <c r="P2372" s="1"/>
  <c r="O2372"/>
  <c r="AF2372"/>
  <c r="AG2372"/>
  <c r="AI2372"/>
  <c r="BR2372" s="1"/>
  <c r="AJ2372"/>
  <c r="AO2372"/>
  <c r="AR2372"/>
  <c r="AS2372"/>
  <c r="AV2372"/>
  <c r="AY2372"/>
  <c r="AZ2372"/>
  <c r="BC2372"/>
  <c r="BG2372" s="1"/>
  <c r="BF2372"/>
  <c r="BJ2372"/>
  <c r="BN2372" s="1"/>
  <c r="BM2372"/>
  <c r="BP2372"/>
  <c r="BV2372"/>
  <c r="BW2372"/>
  <c r="BZ2372"/>
  <c r="CA2372"/>
  <c r="L2373"/>
  <c r="O2373"/>
  <c r="P2373"/>
  <c r="AF2373"/>
  <c r="AH2373" s="1"/>
  <c r="AG2373"/>
  <c r="AI2373"/>
  <c r="AJ2373"/>
  <c r="BS2373" s="1"/>
  <c r="AO2373"/>
  <c r="AR2373"/>
  <c r="AV2373"/>
  <c r="AY2373"/>
  <c r="AZ2373" s="1"/>
  <c r="BC2373"/>
  <c r="BF2373"/>
  <c r="BG2373"/>
  <c r="BJ2373"/>
  <c r="BN2373" s="1"/>
  <c r="BM2373"/>
  <c r="BO2373"/>
  <c r="BP2373"/>
  <c r="BV2373"/>
  <c r="BW2373"/>
  <c r="CA2373" s="1"/>
  <c r="BZ2373"/>
  <c r="L2374"/>
  <c r="O2374"/>
  <c r="P2374"/>
  <c r="AF2374"/>
  <c r="AG2374"/>
  <c r="BP2374" s="1"/>
  <c r="AH2374"/>
  <c r="AI2374"/>
  <c r="AK2374" s="1"/>
  <c r="AL2374" s="1"/>
  <c r="AJ2374"/>
  <c r="AO2374"/>
  <c r="AS2374" s="1"/>
  <c r="AR2374"/>
  <c r="AV2374"/>
  <c r="AY2374"/>
  <c r="BC2374"/>
  <c r="BF2374"/>
  <c r="BG2374" s="1"/>
  <c r="BJ2374"/>
  <c r="BM2374"/>
  <c r="BN2374"/>
  <c r="BO2374"/>
  <c r="BR2374"/>
  <c r="BT2374" s="1"/>
  <c r="BS2374"/>
  <c r="BV2374"/>
  <c r="BZ2374" s="1"/>
  <c r="BW2374"/>
  <c r="CA2374" s="1"/>
  <c r="L2375"/>
  <c r="P2375" s="1"/>
  <c r="O2375"/>
  <c r="AF2375"/>
  <c r="BO2375" s="1"/>
  <c r="BQ2375" s="1"/>
  <c r="AG2375"/>
  <c r="BP2375" s="1"/>
  <c r="AH2375"/>
  <c r="AI2375"/>
  <c r="AJ2375"/>
  <c r="BS2375" s="1"/>
  <c r="AK2375"/>
  <c r="AL2375"/>
  <c r="AO2375"/>
  <c r="AR2375"/>
  <c r="AS2375"/>
  <c r="AV2375"/>
  <c r="AZ2375" s="1"/>
  <c r="AY2375"/>
  <c r="BC2375"/>
  <c r="BG2375" s="1"/>
  <c r="BF2375"/>
  <c r="BJ2375"/>
  <c r="BM2375"/>
  <c r="BN2375"/>
  <c r="BR2375"/>
  <c r="BT2375" s="1"/>
  <c r="BV2375"/>
  <c r="BZ2375" s="1"/>
  <c r="BW2375"/>
  <c r="CA2375"/>
  <c r="L2376"/>
  <c r="P2376" s="1"/>
  <c r="O2376"/>
  <c r="AF2376"/>
  <c r="AG2376"/>
  <c r="AI2376"/>
  <c r="BR2376" s="1"/>
  <c r="AJ2376"/>
  <c r="AO2376"/>
  <c r="AR2376"/>
  <c r="AS2376"/>
  <c r="AV2376"/>
  <c r="AY2376"/>
  <c r="AZ2376"/>
  <c r="BC2376"/>
  <c r="BG2376" s="1"/>
  <c r="BF2376"/>
  <c r="BJ2376"/>
  <c r="BN2376" s="1"/>
  <c r="BM2376"/>
  <c r="BP2376"/>
  <c r="BV2376"/>
  <c r="BW2376"/>
  <c r="BZ2376"/>
  <c r="CA2376"/>
  <c r="L2377"/>
  <c r="O2377"/>
  <c r="P2377"/>
  <c r="AF2377"/>
  <c r="AH2377" s="1"/>
  <c r="AG2377"/>
  <c r="AI2377"/>
  <c r="AJ2377"/>
  <c r="BS2377" s="1"/>
  <c r="AO2377"/>
  <c r="AR2377"/>
  <c r="AV2377"/>
  <c r="AY2377"/>
  <c r="AZ2377" s="1"/>
  <c r="BC2377"/>
  <c r="BF2377"/>
  <c r="BG2377"/>
  <c r="BJ2377"/>
  <c r="BN2377" s="1"/>
  <c r="BM2377"/>
  <c r="BO2377"/>
  <c r="BP2377"/>
  <c r="BV2377"/>
  <c r="BW2377"/>
  <c r="CA2377" s="1"/>
  <c r="BZ2377"/>
  <c r="L2378"/>
  <c r="O2378"/>
  <c r="P2378"/>
  <c r="AF2378"/>
  <c r="AG2378"/>
  <c r="BP2378" s="1"/>
  <c r="AH2378"/>
  <c r="AI2378"/>
  <c r="AK2378" s="1"/>
  <c r="AJ2378"/>
  <c r="AL2378"/>
  <c r="AO2378"/>
  <c r="AS2378" s="1"/>
  <c r="AR2378"/>
  <c r="AV2378"/>
  <c r="AY2378"/>
  <c r="BC2378"/>
  <c r="BF2378"/>
  <c r="BG2378" s="1"/>
  <c r="BJ2378"/>
  <c r="BM2378"/>
  <c r="BN2378"/>
  <c r="BO2378"/>
  <c r="BR2378"/>
  <c r="BT2378" s="1"/>
  <c r="BS2378"/>
  <c r="BV2378"/>
  <c r="BZ2378" s="1"/>
  <c r="BW2378"/>
  <c r="CA2378" s="1"/>
  <c r="L2379"/>
  <c r="P2379" s="1"/>
  <c r="O2379"/>
  <c r="AF2379"/>
  <c r="BO2379" s="1"/>
  <c r="BQ2379" s="1"/>
  <c r="AG2379"/>
  <c r="BP2379" s="1"/>
  <c r="AH2379"/>
  <c r="AI2379"/>
  <c r="AJ2379"/>
  <c r="BS2379" s="1"/>
  <c r="AK2379"/>
  <c r="AL2379"/>
  <c r="AO2379"/>
  <c r="AR2379"/>
  <c r="AS2379"/>
  <c r="AV2379"/>
  <c r="AZ2379" s="1"/>
  <c r="AY2379"/>
  <c r="BC2379"/>
  <c r="BG2379" s="1"/>
  <c r="BF2379"/>
  <c r="BJ2379"/>
  <c r="BM2379"/>
  <c r="BN2379"/>
  <c r="BR2379"/>
  <c r="BV2379"/>
  <c r="BZ2379" s="1"/>
  <c r="BW2379"/>
  <c r="CA2379"/>
  <c r="L2380"/>
  <c r="P2380" s="1"/>
  <c r="O2380"/>
  <c r="AF2380"/>
  <c r="AG2380"/>
  <c r="AG2367" s="1"/>
  <c r="AI2380"/>
  <c r="BR2380" s="1"/>
  <c r="AJ2380"/>
  <c r="AO2380"/>
  <c r="AR2380"/>
  <c r="AS2380"/>
  <c r="AV2380"/>
  <c r="AY2380"/>
  <c r="AZ2380"/>
  <c r="BC2380"/>
  <c r="BG2380" s="1"/>
  <c r="BF2380"/>
  <c r="BJ2380"/>
  <c r="BN2380" s="1"/>
  <c r="BM2380"/>
  <c r="BV2380"/>
  <c r="BW2380"/>
  <c r="BZ2380"/>
  <c r="CA2380"/>
  <c r="L2381"/>
  <c r="O2381"/>
  <c r="P2381"/>
  <c r="AF2381"/>
  <c r="AH2381" s="1"/>
  <c r="AG2381"/>
  <c r="AI2381"/>
  <c r="AJ2381"/>
  <c r="BS2381" s="1"/>
  <c r="AO2381"/>
  <c r="AR2381"/>
  <c r="AV2381"/>
  <c r="AY2381"/>
  <c r="AZ2381" s="1"/>
  <c r="BC2381"/>
  <c r="BF2381"/>
  <c r="BG2381"/>
  <c r="BJ2381"/>
  <c r="BN2381" s="1"/>
  <c r="BM2381"/>
  <c r="BP2381"/>
  <c r="BV2381"/>
  <c r="BW2381"/>
  <c r="CA2381" s="1"/>
  <c r="BZ2381"/>
  <c r="L2382"/>
  <c r="O2382"/>
  <c r="P2382"/>
  <c r="AF2382"/>
  <c r="AG2382"/>
  <c r="BP2382" s="1"/>
  <c r="AH2382"/>
  <c r="AI2382"/>
  <c r="AK2382" s="1"/>
  <c r="AJ2382"/>
  <c r="AL2382"/>
  <c r="AO2382"/>
  <c r="AS2382" s="1"/>
  <c r="AR2382"/>
  <c r="AV2382"/>
  <c r="AY2382"/>
  <c r="BC2382"/>
  <c r="BF2382"/>
  <c r="BG2382" s="1"/>
  <c r="BJ2382"/>
  <c r="BM2382"/>
  <c r="BN2382"/>
  <c r="BO2382"/>
  <c r="BR2382"/>
  <c r="BT2382" s="1"/>
  <c r="BS2382"/>
  <c r="BV2382"/>
  <c r="BZ2382" s="1"/>
  <c r="BW2382"/>
  <c r="CA2382" s="1"/>
  <c r="L2383"/>
  <c r="P2383" s="1"/>
  <c r="O2383"/>
  <c r="AF2383"/>
  <c r="BO2383" s="1"/>
  <c r="BQ2383" s="1"/>
  <c r="AG2383"/>
  <c r="BP2383" s="1"/>
  <c r="AH2383"/>
  <c r="AI2383"/>
  <c r="AJ2383"/>
  <c r="BS2383" s="1"/>
  <c r="AK2383"/>
  <c r="AL2383"/>
  <c r="AO2383"/>
  <c r="AR2383"/>
  <c r="AS2383"/>
  <c r="AV2383"/>
  <c r="AZ2383" s="1"/>
  <c r="AY2383"/>
  <c r="BC2383"/>
  <c r="BG2383" s="1"/>
  <c r="BF2383"/>
  <c r="BJ2383"/>
  <c r="BM2383"/>
  <c r="BN2383"/>
  <c r="BR2383"/>
  <c r="BT2383" s="1"/>
  <c r="BV2383"/>
  <c r="BZ2383" s="1"/>
  <c r="BW2383"/>
  <c r="CA2383"/>
  <c r="L2384"/>
  <c r="P2384" s="1"/>
  <c r="O2384"/>
  <c r="AF2384"/>
  <c r="AG2384"/>
  <c r="AI2384"/>
  <c r="BR2384" s="1"/>
  <c r="AJ2384"/>
  <c r="AO2384"/>
  <c r="AR2384"/>
  <c r="AS2384"/>
  <c r="AV2384"/>
  <c r="AY2384"/>
  <c r="AZ2384"/>
  <c r="BC2384"/>
  <c r="BG2384" s="1"/>
  <c r="BF2384"/>
  <c r="BJ2384"/>
  <c r="BN2384" s="1"/>
  <c r="BM2384"/>
  <c r="BP2384"/>
  <c r="BV2384"/>
  <c r="BW2384"/>
  <c r="BZ2384"/>
  <c r="CA2384"/>
  <c r="L2385"/>
  <c r="O2385"/>
  <c r="P2385"/>
  <c r="AF2385"/>
  <c r="AH2385" s="1"/>
  <c r="AG2385"/>
  <c r="AI2385"/>
  <c r="AJ2385"/>
  <c r="BS2385" s="1"/>
  <c r="AO2385"/>
  <c r="AR2385"/>
  <c r="AV2385"/>
  <c r="AY2385"/>
  <c r="AZ2385" s="1"/>
  <c r="BC2385"/>
  <c r="BF2385"/>
  <c r="BG2385"/>
  <c r="BJ2385"/>
  <c r="BN2385" s="1"/>
  <c r="BM2385"/>
  <c r="BO2385"/>
  <c r="BP2385"/>
  <c r="BV2385"/>
  <c r="BW2385"/>
  <c r="CA2385" s="1"/>
  <c r="BZ2385"/>
  <c r="L2386"/>
  <c r="O2386"/>
  <c r="P2386"/>
  <c r="AF2386"/>
  <c r="AG2386"/>
  <c r="BP2386" s="1"/>
  <c r="AH2386"/>
  <c r="AI2386"/>
  <c r="AK2386" s="1"/>
  <c r="AL2386" s="1"/>
  <c r="AJ2386"/>
  <c r="AO2386"/>
  <c r="AS2386" s="1"/>
  <c r="AR2386"/>
  <c r="AV2386"/>
  <c r="AY2386"/>
  <c r="BC2386"/>
  <c r="BF2386"/>
  <c r="BG2386" s="1"/>
  <c r="BJ2386"/>
  <c r="BM2386"/>
  <c r="BN2386"/>
  <c r="BO2386"/>
  <c r="BS2386"/>
  <c r="BV2386"/>
  <c r="BZ2386" s="1"/>
  <c r="BW2386"/>
  <c r="CA2386" s="1"/>
  <c r="L2387"/>
  <c r="P2387" s="1"/>
  <c r="O2387"/>
  <c r="AF2387"/>
  <c r="BO2387" s="1"/>
  <c r="BQ2387" s="1"/>
  <c r="AG2387"/>
  <c r="BP2387" s="1"/>
  <c r="AH2387"/>
  <c r="AI2387"/>
  <c r="AJ2387"/>
  <c r="BS2387" s="1"/>
  <c r="AK2387"/>
  <c r="AL2387"/>
  <c r="AO2387"/>
  <c r="AR2387"/>
  <c r="AS2387"/>
  <c r="AV2387"/>
  <c r="AZ2387" s="1"/>
  <c r="AY2387"/>
  <c r="BC2387"/>
  <c r="BG2387" s="1"/>
  <c r="BF2387"/>
  <c r="BJ2387"/>
  <c r="BM2387"/>
  <c r="BN2387"/>
  <c r="BR2387"/>
  <c r="BT2387" s="1"/>
  <c r="BV2387"/>
  <c r="BZ2387" s="1"/>
  <c r="BW2387"/>
  <c r="CA2387"/>
  <c r="L2388"/>
  <c r="P2388" s="1"/>
  <c r="O2388"/>
  <c r="AF2388"/>
  <c r="AG2388"/>
  <c r="AI2388"/>
  <c r="BR2388" s="1"/>
  <c r="AJ2388"/>
  <c r="AO2388"/>
  <c r="AR2388"/>
  <c r="AS2388"/>
  <c r="AV2388"/>
  <c r="AY2388"/>
  <c r="AZ2388"/>
  <c r="BC2388"/>
  <c r="BG2388" s="1"/>
  <c r="BF2388"/>
  <c r="BJ2388"/>
  <c r="BN2388" s="1"/>
  <c r="BM2388"/>
  <c r="BP2388"/>
  <c r="BV2388"/>
  <c r="BW2388"/>
  <c r="BZ2388"/>
  <c r="CA2388"/>
  <c r="L2389"/>
  <c r="O2389"/>
  <c r="P2389"/>
  <c r="AF2389"/>
  <c r="AH2389" s="1"/>
  <c r="AG2389"/>
  <c r="AI2389"/>
  <c r="AJ2389"/>
  <c r="BS2389" s="1"/>
  <c r="AO2389"/>
  <c r="AR2389"/>
  <c r="AV2389"/>
  <c r="AY2389"/>
  <c r="AZ2389" s="1"/>
  <c r="BC2389"/>
  <c r="BF2389"/>
  <c r="BG2389"/>
  <c r="BJ2389"/>
  <c r="BN2389" s="1"/>
  <c r="BM2389"/>
  <c r="BP2389"/>
  <c r="BV2389"/>
  <c r="BW2389"/>
  <c r="CA2389" s="1"/>
  <c r="BZ2389"/>
  <c r="L2390"/>
  <c r="O2390"/>
  <c r="P2390"/>
  <c r="AF2390"/>
  <c r="AG2390"/>
  <c r="BP2390" s="1"/>
  <c r="AH2390"/>
  <c r="AI2390"/>
  <c r="AK2390" s="1"/>
  <c r="AJ2390"/>
  <c r="AL2390"/>
  <c r="AO2390"/>
  <c r="AS2390" s="1"/>
  <c r="AR2390"/>
  <c r="AV2390"/>
  <c r="AY2390"/>
  <c r="BC2390"/>
  <c r="BF2390"/>
  <c r="BG2390" s="1"/>
  <c r="BJ2390"/>
  <c r="BM2390"/>
  <c r="BN2390"/>
  <c r="BO2390"/>
  <c r="BR2390"/>
  <c r="BT2390" s="1"/>
  <c r="BS2390"/>
  <c r="BV2390"/>
  <c r="BZ2390" s="1"/>
  <c r="BW2390"/>
  <c r="CA2390" s="1"/>
  <c r="L2391"/>
  <c r="P2391" s="1"/>
  <c r="O2391"/>
  <c r="AF2391"/>
  <c r="BO2391" s="1"/>
  <c r="BQ2391" s="1"/>
  <c r="AG2391"/>
  <c r="BP2391" s="1"/>
  <c r="AH2391"/>
  <c r="AI2391"/>
  <c r="AJ2391"/>
  <c r="BS2391" s="1"/>
  <c r="AK2391"/>
  <c r="AL2391"/>
  <c r="AO2391"/>
  <c r="AR2391"/>
  <c r="AS2391"/>
  <c r="AV2391"/>
  <c r="AZ2391" s="1"/>
  <c r="AY2391"/>
  <c r="BC2391"/>
  <c r="BG2391" s="1"/>
  <c r="BF2391"/>
  <c r="BJ2391"/>
  <c r="BM2391"/>
  <c r="BN2391"/>
  <c r="BR2391"/>
  <c r="BV2391"/>
  <c r="BZ2391" s="1"/>
  <c r="BW2391"/>
  <c r="CA2391"/>
  <c r="L2392"/>
  <c r="P2392" s="1"/>
  <c r="O2392"/>
  <c r="AF2392"/>
  <c r="AG2392"/>
  <c r="BP2392" s="1"/>
  <c r="AI2392"/>
  <c r="BR2392" s="1"/>
  <c r="AJ2392"/>
  <c r="AO2392"/>
  <c r="AR2392"/>
  <c r="AS2392"/>
  <c r="AV2392"/>
  <c r="AY2392"/>
  <c r="AZ2392"/>
  <c r="BC2392"/>
  <c r="BG2392" s="1"/>
  <c r="BF2392"/>
  <c r="BJ2392"/>
  <c r="BN2392" s="1"/>
  <c r="BM2392"/>
  <c r="BV2392"/>
  <c r="BW2392"/>
  <c r="BZ2392"/>
  <c r="CA2392"/>
  <c r="L2393"/>
  <c r="O2393"/>
  <c r="P2393"/>
  <c r="AF2393"/>
  <c r="AH2393" s="1"/>
  <c r="AG2393"/>
  <c r="AI2393"/>
  <c r="AJ2393"/>
  <c r="BS2393" s="1"/>
  <c r="AO2393"/>
  <c r="AR2393"/>
  <c r="AV2393"/>
  <c r="AY2393"/>
  <c r="AZ2393" s="1"/>
  <c r="BC2393"/>
  <c r="BF2393"/>
  <c r="BG2393"/>
  <c r="BJ2393"/>
  <c r="BN2393" s="1"/>
  <c r="BM2393"/>
  <c r="BO2393"/>
  <c r="BP2393"/>
  <c r="BV2393"/>
  <c r="BW2393"/>
  <c r="CA2393" s="1"/>
  <c r="BZ2393"/>
  <c r="L2394"/>
  <c r="O2394"/>
  <c r="P2394"/>
  <c r="AF2394"/>
  <c r="AG2394"/>
  <c r="BP2394" s="1"/>
  <c r="AH2394"/>
  <c r="AI2394"/>
  <c r="AK2394" s="1"/>
  <c r="AL2394" s="1"/>
  <c r="AJ2394"/>
  <c r="AO2394"/>
  <c r="AS2394" s="1"/>
  <c r="AR2394"/>
  <c r="AV2394"/>
  <c r="AY2394"/>
  <c r="BC2394"/>
  <c r="BF2394"/>
  <c r="BG2394" s="1"/>
  <c r="BJ2394"/>
  <c r="BM2394"/>
  <c r="BN2394"/>
  <c r="BO2394"/>
  <c r="BR2394"/>
  <c r="BT2394" s="1"/>
  <c r="BS2394"/>
  <c r="BV2394"/>
  <c r="BZ2394" s="1"/>
  <c r="BW2394"/>
  <c r="CA2394" s="1"/>
  <c r="L2395"/>
  <c r="P2395" s="1"/>
  <c r="O2395"/>
  <c r="AF2395"/>
  <c r="BO2395" s="1"/>
  <c r="BQ2395" s="1"/>
  <c r="AG2395"/>
  <c r="BP2395" s="1"/>
  <c r="AH2395"/>
  <c r="AI2395"/>
  <c r="AJ2395"/>
  <c r="BS2395" s="1"/>
  <c r="AK2395"/>
  <c r="AL2395"/>
  <c r="AO2395"/>
  <c r="AR2395"/>
  <c r="AS2395"/>
  <c r="AV2395"/>
  <c r="AZ2395" s="1"/>
  <c r="AY2395"/>
  <c r="BC2395"/>
  <c r="BG2395" s="1"/>
  <c r="BF2395"/>
  <c r="BJ2395"/>
  <c r="BM2395"/>
  <c r="BN2395"/>
  <c r="BR2395"/>
  <c r="BT2395" s="1"/>
  <c r="BV2395"/>
  <c r="BZ2395" s="1"/>
  <c r="BW2395"/>
  <c r="CA2395"/>
  <c r="L2396"/>
  <c r="P2396" s="1"/>
  <c r="O2396"/>
  <c r="AF2396"/>
  <c r="AG2396"/>
  <c r="AI2396"/>
  <c r="BR2396" s="1"/>
  <c r="AJ2396"/>
  <c r="AO2396"/>
  <c r="AR2396"/>
  <c r="AS2396"/>
  <c r="AV2396"/>
  <c r="AY2396"/>
  <c r="AZ2396"/>
  <c r="BC2396"/>
  <c r="BG2396" s="1"/>
  <c r="BF2396"/>
  <c r="BJ2396"/>
  <c r="BN2396" s="1"/>
  <c r="BM2396"/>
  <c r="BP2396"/>
  <c r="BV2396"/>
  <c r="BW2396"/>
  <c r="BZ2396"/>
  <c r="CA2396"/>
  <c r="L2397"/>
  <c r="O2397"/>
  <c r="P2397"/>
  <c r="AF2397"/>
  <c r="AH2397" s="1"/>
  <c r="AG2397"/>
  <c r="AI2397"/>
  <c r="AJ2397"/>
  <c r="BS2397" s="1"/>
  <c r="AO2397"/>
  <c r="AR2397"/>
  <c r="AV2397"/>
  <c r="AY2397"/>
  <c r="AZ2397" s="1"/>
  <c r="BC2397"/>
  <c r="BF2397"/>
  <c r="BG2397"/>
  <c r="BJ2397"/>
  <c r="BN2397" s="1"/>
  <c r="BM2397"/>
  <c r="BP2397"/>
  <c r="BV2397"/>
  <c r="BW2397"/>
  <c r="CA2397" s="1"/>
  <c r="BZ2397"/>
  <c r="L2398"/>
  <c r="O2398"/>
  <c r="P2398"/>
  <c r="AF2398"/>
  <c r="AG2398"/>
  <c r="BP2398" s="1"/>
  <c r="AH2398"/>
  <c r="AI2398"/>
  <c r="AK2398" s="1"/>
  <c r="AL2398" s="1"/>
  <c r="AJ2398"/>
  <c r="AO2398"/>
  <c r="AS2398" s="1"/>
  <c r="AR2398"/>
  <c r="AV2398"/>
  <c r="AY2398"/>
  <c r="BC2398"/>
  <c r="BF2398"/>
  <c r="BG2398" s="1"/>
  <c r="BJ2398"/>
  <c r="BM2398"/>
  <c r="BN2398"/>
  <c r="BO2398"/>
  <c r="BS2398"/>
  <c r="BV2398"/>
  <c r="BZ2398" s="1"/>
  <c r="BW2398"/>
  <c r="CA2398" s="1"/>
  <c r="L2399"/>
  <c r="P2399" s="1"/>
  <c r="O2399"/>
  <c r="AF2399"/>
  <c r="BO2399" s="1"/>
  <c r="BQ2399" s="1"/>
  <c r="AG2399"/>
  <c r="BP2399" s="1"/>
  <c r="AH2399"/>
  <c r="AI2399"/>
  <c r="AJ2399"/>
  <c r="BS2399" s="1"/>
  <c r="AK2399"/>
  <c r="AL2399"/>
  <c r="AO2399"/>
  <c r="AR2399"/>
  <c r="AS2399"/>
  <c r="AV2399"/>
  <c r="AZ2399" s="1"/>
  <c r="AY2399"/>
  <c r="BC2399"/>
  <c r="BG2399" s="1"/>
  <c r="BF2399"/>
  <c r="BJ2399"/>
  <c r="BM2399"/>
  <c r="BN2399"/>
  <c r="BR2399"/>
  <c r="BT2399" s="1"/>
  <c r="BV2399"/>
  <c r="BZ2399" s="1"/>
  <c r="BW2399"/>
  <c r="CA2399"/>
  <c r="L2400"/>
  <c r="P2400" s="1"/>
  <c r="O2400"/>
  <c r="AF2400"/>
  <c r="AG2400"/>
  <c r="AI2400"/>
  <c r="BR2400" s="1"/>
  <c r="AJ2400"/>
  <c r="AO2400"/>
  <c r="AR2400"/>
  <c r="AS2400"/>
  <c r="AV2400"/>
  <c r="AY2400"/>
  <c r="AZ2400"/>
  <c r="BC2400"/>
  <c r="BG2400" s="1"/>
  <c r="BF2400"/>
  <c r="BJ2400"/>
  <c r="BN2400" s="1"/>
  <c r="BM2400"/>
  <c r="BP2400"/>
  <c r="BV2400"/>
  <c r="BW2400"/>
  <c r="BZ2400"/>
  <c r="CA2400"/>
  <c r="L2401"/>
  <c r="O2401"/>
  <c r="P2401"/>
  <c r="AF2401"/>
  <c r="AH2401" s="1"/>
  <c r="AG2401"/>
  <c r="AI2401"/>
  <c r="AJ2401"/>
  <c r="BS2401" s="1"/>
  <c r="AO2401"/>
  <c r="AR2401"/>
  <c r="AV2401"/>
  <c r="AY2401"/>
  <c r="AZ2401" s="1"/>
  <c r="BC2401"/>
  <c r="BF2401"/>
  <c r="BG2401"/>
  <c r="BJ2401"/>
  <c r="BN2401" s="1"/>
  <c r="BM2401"/>
  <c r="BO2401"/>
  <c r="BP2401"/>
  <c r="BV2401"/>
  <c r="BW2401"/>
  <c r="CA2401" s="1"/>
  <c r="BZ2401"/>
  <c r="L2402"/>
  <c r="O2402"/>
  <c r="P2402"/>
  <c r="AF2402"/>
  <c r="AG2402"/>
  <c r="BP2402" s="1"/>
  <c r="AH2402"/>
  <c r="AI2402"/>
  <c r="AK2402" s="1"/>
  <c r="AJ2402"/>
  <c r="AL2402"/>
  <c r="AM2402"/>
  <c r="AO2402" s="1"/>
  <c r="AS2402" s="1"/>
  <c r="AR2402"/>
  <c r="AT2402"/>
  <c r="AY2402"/>
  <c r="BA2402"/>
  <c r="BC2402" s="1"/>
  <c r="BF2402"/>
  <c r="BG2402"/>
  <c r="BH2402"/>
  <c r="BJ2402" s="1"/>
  <c r="BM2402"/>
  <c r="BN2402"/>
  <c r="BR2402"/>
  <c r="BT2402" s="1"/>
  <c r="BS2402"/>
  <c r="BV2402"/>
  <c r="BZ2402" s="1"/>
  <c r="BW2402"/>
  <c r="CA2402" s="1"/>
  <c r="BX2402"/>
  <c r="L2403"/>
  <c r="P2403" s="1"/>
  <c r="O2403"/>
  <c r="AF2403"/>
  <c r="AG2403"/>
  <c r="AI2403"/>
  <c r="BR2403" s="1"/>
  <c r="BT2403" s="1"/>
  <c r="AJ2403"/>
  <c r="BS2403" s="1"/>
  <c r="AK2403"/>
  <c r="AO2403"/>
  <c r="AR2403"/>
  <c r="AS2403" s="1"/>
  <c r="AV2403"/>
  <c r="AY2403"/>
  <c r="AZ2403"/>
  <c r="BC2403"/>
  <c r="BG2403" s="1"/>
  <c r="BF2403"/>
  <c r="BJ2403"/>
  <c r="BM2403"/>
  <c r="BP2403"/>
  <c r="BV2403"/>
  <c r="BW2403"/>
  <c r="BZ2403"/>
  <c r="CA2403"/>
  <c r="L2404"/>
  <c r="O2404"/>
  <c r="P2404"/>
  <c r="AF2404"/>
  <c r="AH2404" s="1"/>
  <c r="AG2404"/>
  <c r="AI2404"/>
  <c r="AJ2404"/>
  <c r="AM2404"/>
  <c r="AO2404" s="1"/>
  <c r="AS2404" s="1"/>
  <c r="AR2404"/>
  <c r="AT2404"/>
  <c r="AV2404"/>
  <c r="AZ2404" s="1"/>
  <c r="AY2404"/>
  <c r="BA2404"/>
  <c r="BC2404" s="1"/>
  <c r="BG2404" s="1"/>
  <c r="BF2404"/>
  <c r="BH2404"/>
  <c r="BJ2404"/>
  <c r="BN2404" s="1"/>
  <c r="BM2404"/>
  <c r="BP2404"/>
  <c r="BS2404"/>
  <c r="BV2404"/>
  <c r="BZ2404" s="1"/>
  <c r="BW2404"/>
  <c r="CA2404" s="1"/>
  <c r="BX2404"/>
  <c r="L2405"/>
  <c r="O2405"/>
  <c r="AF2405"/>
  <c r="BO2405" s="1"/>
  <c r="AG2405"/>
  <c r="AI2405"/>
  <c r="AJ2405"/>
  <c r="BS2405" s="1"/>
  <c r="AK2405"/>
  <c r="AO2405"/>
  <c r="AR2405"/>
  <c r="AS2405"/>
  <c r="AV2405"/>
  <c r="AZ2405" s="1"/>
  <c r="AY2405"/>
  <c r="BC2405"/>
  <c r="BF2405"/>
  <c r="BJ2405"/>
  <c r="BM2405"/>
  <c r="BN2405" s="1"/>
  <c r="BR2405"/>
  <c r="BV2405"/>
  <c r="BZ2405" s="1"/>
  <c r="BW2405"/>
  <c r="CA2405"/>
  <c r="L2406"/>
  <c r="P2406" s="1"/>
  <c r="O2406"/>
  <c r="AF2406"/>
  <c r="AG2406"/>
  <c r="AI2406"/>
  <c r="BR2406" s="1"/>
  <c r="BT2406" s="1"/>
  <c r="AJ2406"/>
  <c r="BS2406" s="1"/>
  <c r="AK2406"/>
  <c r="AM2406"/>
  <c r="AO2406"/>
  <c r="AS2406" s="1"/>
  <c r="AR2406"/>
  <c r="AT2406"/>
  <c r="AV2406"/>
  <c r="AY2406"/>
  <c r="BA2406"/>
  <c r="BC2406"/>
  <c r="BG2406" s="1"/>
  <c r="BF2406"/>
  <c r="BH2406"/>
  <c r="BJ2406"/>
  <c r="BM2406"/>
  <c r="BP2406"/>
  <c r="BV2406"/>
  <c r="BW2406"/>
  <c r="CA2406" s="1"/>
  <c r="BX2406"/>
  <c r="BZ2406"/>
  <c r="L2407"/>
  <c r="O2407"/>
  <c r="P2407" s="1"/>
  <c r="AF2407"/>
  <c r="AG2407"/>
  <c r="BP2407" s="1"/>
  <c r="AH2407"/>
  <c r="AL2407" s="1"/>
  <c r="AI2407"/>
  <c r="AK2407" s="1"/>
  <c r="AJ2407"/>
  <c r="AO2407"/>
  <c r="AS2407" s="1"/>
  <c r="AR2407"/>
  <c r="AV2407"/>
  <c r="AZ2407" s="1"/>
  <c r="AY2407"/>
  <c r="BC2407"/>
  <c r="BF2407"/>
  <c r="BG2407"/>
  <c r="BJ2407"/>
  <c r="BM2407"/>
  <c r="BN2407"/>
  <c r="BO2407"/>
  <c r="BQ2407" s="1"/>
  <c r="BS2407"/>
  <c r="BV2407"/>
  <c r="BZ2407" s="1"/>
  <c r="BW2407"/>
  <c r="CA2407" s="1"/>
  <c r="L2408"/>
  <c r="O2408"/>
  <c r="AF2408"/>
  <c r="BO2408" s="1"/>
  <c r="AG2408"/>
  <c r="AI2408"/>
  <c r="AJ2408"/>
  <c r="BS2408" s="1"/>
  <c r="AK2408"/>
  <c r="AO2408"/>
  <c r="AR2408"/>
  <c r="AS2408"/>
  <c r="AV2408"/>
  <c r="AZ2408" s="1"/>
  <c r="AY2408"/>
  <c r="BC2408"/>
  <c r="BF2408"/>
  <c r="BJ2408"/>
  <c r="BM2408"/>
  <c r="BN2408" s="1"/>
  <c r="BR2408"/>
  <c r="BV2408"/>
  <c r="BZ2408" s="1"/>
  <c r="BW2408"/>
  <c r="CA2408"/>
  <c r="L2409"/>
  <c r="P2409" s="1"/>
  <c r="O2409"/>
  <c r="AF2409"/>
  <c r="AG2409"/>
  <c r="AI2409"/>
  <c r="BR2409" s="1"/>
  <c r="BT2409" s="1"/>
  <c r="AJ2409"/>
  <c r="BS2409" s="1"/>
  <c r="AK2409"/>
  <c r="AO2409"/>
  <c r="AR2409"/>
  <c r="AS2409" s="1"/>
  <c r="AV2409"/>
  <c r="AY2409"/>
  <c r="AZ2409"/>
  <c r="BC2409"/>
  <c r="BG2409" s="1"/>
  <c r="BF2409"/>
  <c r="BJ2409"/>
  <c r="BM2409"/>
  <c r="BP2409"/>
  <c r="BV2409"/>
  <c r="BW2409"/>
  <c r="BZ2409"/>
  <c r="CA2409"/>
  <c r="L2410"/>
  <c r="O2410"/>
  <c r="P2410"/>
  <c r="AF2410"/>
  <c r="AH2410" s="1"/>
  <c r="AG2410"/>
  <c r="AI2410"/>
  <c r="AJ2410"/>
  <c r="AO2410"/>
  <c r="AS2410" s="1"/>
  <c r="AR2410"/>
  <c r="AV2410"/>
  <c r="AY2410"/>
  <c r="AZ2410"/>
  <c r="BC2410"/>
  <c r="BF2410"/>
  <c r="BG2410"/>
  <c r="BJ2410"/>
  <c r="BN2410" s="1"/>
  <c r="BM2410"/>
  <c r="BP2410"/>
  <c r="BS2410"/>
  <c r="BV2410"/>
  <c r="BW2410"/>
  <c r="CA2410" s="1"/>
  <c r="BZ2410"/>
  <c r="L2411"/>
  <c r="O2411"/>
  <c r="P2411" s="1"/>
  <c r="AF2411"/>
  <c r="AG2411"/>
  <c r="BP2411" s="1"/>
  <c r="AH2411"/>
  <c r="AL2411" s="1"/>
  <c r="AI2411"/>
  <c r="AK2411" s="1"/>
  <c r="AJ2411"/>
  <c r="AO2411"/>
  <c r="AS2411" s="1"/>
  <c r="AR2411"/>
  <c r="AV2411"/>
  <c r="AZ2411" s="1"/>
  <c r="AY2411"/>
  <c r="BC2411"/>
  <c r="BF2411"/>
  <c r="BG2411"/>
  <c r="BJ2411"/>
  <c r="BM2411"/>
  <c r="BN2411"/>
  <c r="BO2411"/>
  <c r="BQ2411" s="1"/>
  <c r="BR2411"/>
  <c r="BS2411"/>
  <c r="BV2411"/>
  <c r="BZ2411" s="1"/>
  <c r="BW2411"/>
  <c r="CA2411" s="1"/>
  <c r="L2412"/>
  <c r="O2412"/>
  <c r="AF2412"/>
  <c r="BO2412" s="1"/>
  <c r="AG2412"/>
  <c r="AI2412"/>
  <c r="AJ2412"/>
  <c r="BS2412" s="1"/>
  <c r="AK2412"/>
  <c r="AO2412"/>
  <c r="AR2412"/>
  <c r="AS2412"/>
  <c r="AV2412"/>
  <c r="AZ2412" s="1"/>
  <c r="AY2412"/>
  <c r="BC2412"/>
  <c r="BF2412"/>
  <c r="BJ2412"/>
  <c r="BM2412"/>
  <c r="BN2412" s="1"/>
  <c r="BR2412"/>
  <c r="BT2412" s="1"/>
  <c r="BV2412"/>
  <c r="BZ2412" s="1"/>
  <c r="BW2412"/>
  <c r="CA2412"/>
  <c r="L2413"/>
  <c r="P2413" s="1"/>
  <c r="O2413"/>
  <c r="AF2413"/>
  <c r="AG2413"/>
  <c r="BP2413" s="1"/>
  <c r="AI2413"/>
  <c r="BR2413" s="1"/>
  <c r="BT2413" s="1"/>
  <c r="AJ2413"/>
  <c r="BS2413" s="1"/>
  <c r="AK2413"/>
  <c r="AO2413"/>
  <c r="AR2413"/>
  <c r="AS2413" s="1"/>
  <c r="AV2413"/>
  <c r="AY2413"/>
  <c r="AZ2413"/>
  <c r="BC2413"/>
  <c r="BG2413" s="1"/>
  <c r="BF2413"/>
  <c r="BJ2413"/>
  <c r="BM2413"/>
  <c r="BV2413"/>
  <c r="BW2413"/>
  <c r="BZ2413"/>
  <c r="CA2413"/>
  <c r="L2414"/>
  <c r="O2414"/>
  <c r="P2414"/>
  <c r="AF2414"/>
  <c r="AH2414" s="1"/>
  <c r="AG2414"/>
  <c r="AI2414"/>
  <c r="AJ2414"/>
  <c r="AO2414"/>
  <c r="AS2414" s="1"/>
  <c r="AR2414"/>
  <c r="AV2414"/>
  <c r="AY2414"/>
  <c r="AZ2414"/>
  <c r="BC2414"/>
  <c r="BF2414"/>
  <c r="BG2414"/>
  <c r="BJ2414"/>
  <c r="BN2414" s="1"/>
  <c r="BM2414"/>
  <c r="BO2414"/>
  <c r="BQ2414" s="1"/>
  <c r="BP2414"/>
  <c r="BS2414"/>
  <c r="BV2414"/>
  <c r="BW2414"/>
  <c r="CA2414" s="1"/>
  <c r="BZ2414"/>
  <c r="L2415"/>
  <c r="O2415"/>
  <c r="P2415" s="1"/>
  <c r="AF2415"/>
  <c r="AG2415"/>
  <c r="BP2415" s="1"/>
  <c r="AH2415"/>
  <c r="AL2415" s="1"/>
  <c r="AI2415"/>
  <c r="AK2415" s="1"/>
  <c r="AJ2415"/>
  <c r="AO2415"/>
  <c r="AS2415" s="1"/>
  <c r="AR2415"/>
  <c r="AV2415"/>
  <c r="AZ2415" s="1"/>
  <c r="AY2415"/>
  <c r="BC2415"/>
  <c r="BF2415"/>
  <c r="BG2415"/>
  <c r="BJ2415"/>
  <c r="BM2415"/>
  <c r="BN2415"/>
  <c r="BO2415"/>
  <c r="BQ2415" s="1"/>
  <c r="BS2415"/>
  <c r="BV2415"/>
  <c r="BZ2415" s="1"/>
  <c r="BW2415"/>
  <c r="CA2415" s="1"/>
  <c r="L2416"/>
  <c r="O2416"/>
  <c r="AF2416"/>
  <c r="BO2416" s="1"/>
  <c r="AG2416"/>
  <c r="AI2416"/>
  <c r="AJ2416"/>
  <c r="BS2416" s="1"/>
  <c r="AK2416"/>
  <c r="AO2416"/>
  <c r="AR2416"/>
  <c r="AS2416"/>
  <c r="AV2416"/>
  <c r="AZ2416" s="1"/>
  <c r="AY2416"/>
  <c r="BC2416"/>
  <c r="BF2416"/>
  <c r="BJ2416"/>
  <c r="BM2416"/>
  <c r="BN2416" s="1"/>
  <c r="BR2416"/>
  <c r="BV2416"/>
  <c r="BZ2416" s="1"/>
  <c r="BW2416"/>
  <c r="CA2416"/>
  <c r="L2417"/>
  <c r="P2417" s="1"/>
  <c r="O2417"/>
  <c r="AF2417"/>
  <c r="AG2417"/>
  <c r="AI2417"/>
  <c r="BR2417" s="1"/>
  <c r="BT2417" s="1"/>
  <c r="AJ2417"/>
  <c r="BS2417" s="1"/>
  <c r="AK2417"/>
  <c r="AO2417"/>
  <c r="AR2417"/>
  <c r="AS2417" s="1"/>
  <c r="AV2417"/>
  <c r="AY2417"/>
  <c r="AZ2417"/>
  <c r="BC2417"/>
  <c r="BG2417" s="1"/>
  <c r="BF2417"/>
  <c r="BJ2417"/>
  <c r="BM2417"/>
  <c r="BP2417"/>
  <c r="BV2417"/>
  <c r="BW2417"/>
  <c r="BZ2417"/>
  <c r="CA2417"/>
  <c r="L2418"/>
  <c r="O2418"/>
  <c r="P2418"/>
  <c r="AF2418"/>
  <c r="AH2418" s="1"/>
  <c r="AG2418"/>
  <c r="AI2418"/>
  <c r="AJ2418"/>
  <c r="AO2418"/>
  <c r="AS2418" s="1"/>
  <c r="AR2418"/>
  <c r="AV2418"/>
  <c r="AY2418"/>
  <c r="AZ2418"/>
  <c r="BC2418"/>
  <c r="BF2418"/>
  <c r="BG2418"/>
  <c r="BJ2418"/>
  <c r="BN2418" s="1"/>
  <c r="BM2418"/>
  <c r="BO2418"/>
  <c r="BQ2418" s="1"/>
  <c r="BP2418"/>
  <c r="BS2418"/>
  <c r="BV2418"/>
  <c r="BW2418"/>
  <c r="CA2418" s="1"/>
  <c r="BZ2418"/>
  <c r="L2419"/>
  <c r="O2419"/>
  <c r="P2419" s="1"/>
  <c r="AF2419"/>
  <c r="AG2419"/>
  <c r="BP2419" s="1"/>
  <c r="AH2419"/>
  <c r="AL2419" s="1"/>
  <c r="AI2419"/>
  <c r="AK2419" s="1"/>
  <c r="AJ2419"/>
  <c r="AO2419"/>
  <c r="AS2419" s="1"/>
  <c r="AR2419"/>
  <c r="AV2419"/>
  <c r="AZ2419" s="1"/>
  <c r="AY2419"/>
  <c r="BC2419"/>
  <c r="BF2419"/>
  <c r="BG2419"/>
  <c r="BJ2419"/>
  <c r="BM2419"/>
  <c r="BN2419"/>
  <c r="BO2419"/>
  <c r="BQ2419" s="1"/>
  <c r="BR2419"/>
  <c r="BS2419"/>
  <c r="BV2419"/>
  <c r="BZ2419" s="1"/>
  <c r="BW2419"/>
  <c r="CA2419" s="1"/>
  <c r="L2420"/>
  <c r="O2420"/>
  <c r="AF2420"/>
  <c r="BO2420" s="1"/>
  <c r="AG2420"/>
  <c r="AI2420"/>
  <c r="AJ2420"/>
  <c r="BS2420" s="1"/>
  <c r="AK2420"/>
  <c r="AO2420"/>
  <c r="AR2420"/>
  <c r="AS2420"/>
  <c r="AV2420"/>
  <c r="AZ2420" s="1"/>
  <c r="AY2420"/>
  <c r="BC2420"/>
  <c r="BF2420"/>
  <c r="BJ2420"/>
  <c r="BM2420"/>
  <c r="BN2420" s="1"/>
  <c r="BR2420"/>
  <c r="BT2420" s="1"/>
  <c r="BV2420"/>
  <c r="BZ2420" s="1"/>
  <c r="BW2420"/>
  <c r="CA2420"/>
  <c r="L2421"/>
  <c r="P2421" s="1"/>
  <c r="O2421"/>
  <c r="AF2421"/>
  <c r="AG2421"/>
  <c r="BP2421" s="1"/>
  <c r="AI2421"/>
  <c r="BR2421" s="1"/>
  <c r="BT2421" s="1"/>
  <c r="AJ2421"/>
  <c r="BS2421" s="1"/>
  <c r="AK2421"/>
  <c r="AO2421"/>
  <c r="AR2421"/>
  <c r="AS2421" s="1"/>
  <c r="AV2421"/>
  <c r="AY2421"/>
  <c r="AZ2421"/>
  <c r="BC2421"/>
  <c r="BG2421" s="1"/>
  <c r="BF2421"/>
  <c r="BJ2421"/>
  <c r="BM2421"/>
  <c r="BV2421"/>
  <c r="BW2421"/>
  <c r="BZ2421"/>
  <c r="CA2421"/>
  <c r="L2422"/>
  <c r="O2422"/>
  <c r="P2422"/>
  <c r="AF2422"/>
  <c r="AH2422" s="1"/>
  <c r="AG2422"/>
  <c r="AI2422"/>
  <c r="AJ2422"/>
  <c r="AO2422"/>
  <c r="AS2422" s="1"/>
  <c r="AR2422"/>
  <c r="AV2422"/>
  <c r="AY2422"/>
  <c r="AZ2422"/>
  <c r="BC2422"/>
  <c r="BF2422"/>
  <c r="BG2422"/>
  <c r="BJ2422"/>
  <c r="BN2422" s="1"/>
  <c r="BM2422"/>
  <c r="BP2422"/>
  <c r="BS2422"/>
  <c r="BV2422"/>
  <c r="BW2422"/>
  <c r="CA2422" s="1"/>
  <c r="BZ2422"/>
  <c r="L2423"/>
  <c r="O2423"/>
  <c r="P2423" s="1"/>
  <c r="AF2423"/>
  <c r="AG2423"/>
  <c r="BP2423" s="1"/>
  <c r="AH2423"/>
  <c r="AL2423" s="1"/>
  <c r="AI2423"/>
  <c r="AK2423" s="1"/>
  <c r="AJ2423"/>
  <c r="AO2423"/>
  <c r="AS2423" s="1"/>
  <c r="AR2423"/>
  <c r="AV2423"/>
  <c r="AZ2423" s="1"/>
  <c r="AY2423"/>
  <c r="BC2423"/>
  <c r="BF2423"/>
  <c r="BG2423"/>
  <c r="BJ2423"/>
  <c r="BM2423"/>
  <c r="BN2423"/>
  <c r="BO2423"/>
  <c r="BQ2423" s="1"/>
  <c r="BS2423"/>
  <c r="BV2423"/>
  <c r="BZ2423" s="1"/>
  <c r="BW2423"/>
  <c r="CA2423" s="1"/>
  <c r="L2424"/>
  <c r="O2424"/>
  <c r="AF2424"/>
  <c r="BO2424" s="1"/>
  <c r="AG2424"/>
  <c r="AI2424"/>
  <c r="AJ2424"/>
  <c r="BS2424" s="1"/>
  <c r="AK2424"/>
  <c r="AO2424"/>
  <c r="AR2424"/>
  <c r="AS2424"/>
  <c r="AV2424"/>
  <c r="AZ2424" s="1"/>
  <c r="AY2424"/>
  <c r="BC2424"/>
  <c r="BF2424"/>
  <c r="BJ2424"/>
  <c r="BM2424"/>
  <c r="BN2424" s="1"/>
  <c r="BR2424"/>
  <c r="BV2424"/>
  <c r="BZ2424" s="1"/>
  <c r="BW2424"/>
  <c r="CA2424"/>
  <c r="L2425"/>
  <c r="P2425" s="1"/>
  <c r="O2425"/>
  <c r="AF2425"/>
  <c r="AG2425"/>
  <c r="AI2425"/>
  <c r="BR2425" s="1"/>
  <c r="BT2425" s="1"/>
  <c r="AJ2425"/>
  <c r="BS2425" s="1"/>
  <c r="AK2425"/>
  <c r="AO2425"/>
  <c r="AR2425"/>
  <c r="AS2425" s="1"/>
  <c r="AV2425"/>
  <c r="AY2425"/>
  <c r="AZ2425"/>
  <c r="BC2425"/>
  <c r="BG2425" s="1"/>
  <c r="BF2425"/>
  <c r="BJ2425"/>
  <c r="BM2425"/>
  <c r="BP2425"/>
  <c r="BV2425"/>
  <c r="BW2425"/>
  <c r="BZ2425"/>
  <c r="CA2425"/>
  <c r="J2426"/>
  <c r="K2426"/>
  <c r="L2426"/>
  <c r="M2426"/>
  <c r="O2426" s="1"/>
  <c r="P2426" s="1"/>
  <c r="N2426"/>
  <c r="T2426"/>
  <c r="U2426"/>
  <c r="V2426"/>
  <c r="W2426"/>
  <c r="Z2426"/>
  <c r="AA2426"/>
  <c r="AB2426"/>
  <c r="AC2426"/>
  <c r="AN2426"/>
  <c r="AP2426"/>
  <c r="AQ2426"/>
  <c r="AR2426"/>
  <c r="AU2426"/>
  <c r="AW2426"/>
  <c r="AX2426"/>
  <c r="AY2426"/>
  <c r="BB2426"/>
  <c r="BD2426"/>
  <c r="BF2426" s="1"/>
  <c r="BE2426"/>
  <c r="BI2426"/>
  <c r="BK2426"/>
  <c r="BM2426" s="1"/>
  <c r="BL2426"/>
  <c r="L2427"/>
  <c r="O2427"/>
  <c r="P2427"/>
  <c r="AF2427"/>
  <c r="AG2427"/>
  <c r="AH2427"/>
  <c r="AI2427"/>
  <c r="AK2427" s="1"/>
  <c r="AL2427" s="1"/>
  <c r="AJ2427"/>
  <c r="AO2427"/>
  <c r="AS2427" s="1"/>
  <c r="AR2427"/>
  <c r="AV2427"/>
  <c r="AY2427"/>
  <c r="BC2427"/>
  <c r="BF2427"/>
  <c r="BG2427" s="1"/>
  <c r="BJ2427"/>
  <c r="BM2427"/>
  <c r="BN2427"/>
  <c r="BO2427"/>
  <c r="BR2427"/>
  <c r="BS2427"/>
  <c r="BV2427"/>
  <c r="BZ2427" s="1"/>
  <c r="BW2427"/>
  <c r="CA2427" s="1"/>
  <c r="L2428"/>
  <c r="P2428" s="1"/>
  <c r="O2428"/>
  <c r="AF2428"/>
  <c r="BO2428" s="1"/>
  <c r="BQ2428" s="1"/>
  <c r="AG2428"/>
  <c r="BP2428" s="1"/>
  <c r="AH2428"/>
  <c r="AI2428"/>
  <c r="AJ2428"/>
  <c r="BS2428" s="1"/>
  <c r="AK2428"/>
  <c r="AL2428"/>
  <c r="AO2428"/>
  <c r="AR2428"/>
  <c r="AS2428"/>
  <c r="AV2428"/>
  <c r="AZ2428" s="1"/>
  <c r="AY2428"/>
  <c r="BC2428"/>
  <c r="BG2428" s="1"/>
  <c r="BF2428"/>
  <c r="BJ2428"/>
  <c r="BM2428"/>
  <c r="BN2428"/>
  <c r="BR2428"/>
  <c r="BT2428" s="1"/>
  <c r="BV2428"/>
  <c r="BZ2428" s="1"/>
  <c r="BW2428"/>
  <c r="CA2428"/>
  <c r="L2429"/>
  <c r="P2429" s="1"/>
  <c r="O2429"/>
  <c r="AF2429"/>
  <c r="AG2429"/>
  <c r="AI2429"/>
  <c r="BR2429" s="1"/>
  <c r="AJ2429"/>
  <c r="AO2429"/>
  <c r="AR2429"/>
  <c r="AS2429"/>
  <c r="AV2429"/>
  <c r="AY2429"/>
  <c r="AZ2429"/>
  <c r="BC2429"/>
  <c r="BG2429" s="1"/>
  <c r="BF2429"/>
  <c r="BJ2429"/>
  <c r="BN2429" s="1"/>
  <c r="BM2429"/>
  <c r="BP2429"/>
  <c r="BV2429"/>
  <c r="BW2429"/>
  <c r="BZ2429"/>
  <c r="CA2429"/>
  <c r="L2430"/>
  <c r="O2430"/>
  <c r="P2430"/>
  <c r="AF2430"/>
  <c r="AH2430" s="1"/>
  <c r="AG2430"/>
  <c r="AI2430"/>
  <c r="AJ2430"/>
  <c r="BS2430" s="1"/>
  <c r="AM2430"/>
  <c r="AO2430"/>
  <c r="AS2430" s="1"/>
  <c r="AR2430"/>
  <c r="AT2430"/>
  <c r="AY2430"/>
  <c r="BA2430"/>
  <c r="BC2430"/>
  <c r="BG2430" s="1"/>
  <c r="BF2430"/>
  <c r="BH2430"/>
  <c r="BJ2430" s="1"/>
  <c r="BN2430" s="1"/>
  <c r="BM2430"/>
  <c r="BP2430"/>
  <c r="BV2430"/>
  <c r="BW2430"/>
  <c r="CA2430" s="1"/>
  <c r="BX2430"/>
  <c r="L2431"/>
  <c r="P2431" s="1"/>
  <c r="O2431"/>
  <c r="AF2431"/>
  <c r="BO2431" s="1"/>
  <c r="BQ2431" s="1"/>
  <c r="AG2431"/>
  <c r="BP2431" s="1"/>
  <c r="AH2431"/>
  <c r="AI2431"/>
  <c r="AJ2431"/>
  <c r="BS2431" s="1"/>
  <c r="AK2431"/>
  <c r="AL2431"/>
  <c r="AO2431"/>
  <c r="AR2431"/>
  <c r="AS2431"/>
  <c r="AV2431"/>
  <c r="AZ2431" s="1"/>
  <c r="AY2431"/>
  <c r="BC2431"/>
  <c r="BG2431" s="1"/>
  <c r="BF2431"/>
  <c r="BJ2431"/>
  <c r="BM2431"/>
  <c r="BN2431"/>
  <c r="BR2431"/>
  <c r="BT2431" s="1"/>
  <c r="BV2431"/>
  <c r="BZ2431" s="1"/>
  <c r="BW2431"/>
  <c r="CA2431"/>
  <c r="L2432"/>
  <c r="P2432" s="1"/>
  <c r="O2432"/>
  <c r="AF2432"/>
  <c r="AG2432"/>
  <c r="BP2432" s="1"/>
  <c r="AI2432"/>
  <c r="BR2432" s="1"/>
  <c r="AJ2432"/>
  <c r="AO2432"/>
  <c r="AR2432"/>
  <c r="AS2432"/>
  <c r="AV2432"/>
  <c r="AY2432"/>
  <c r="AZ2432"/>
  <c r="BC2432"/>
  <c r="BG2432" s="1"/>
  <c r="BF2432"/>
  <c r="BJ2432"/>
  <c r="BN2432" s="1"/>
  <c r="BM2432"/>
  <c r="BV2432"/>
  <c r="BW2432"/>
  <c r="BZ2432"/>
  <c r="CA2432"/>
  <c r="L2433"/>
  <c r="O2433"/>
  <c r="P2433"/>
  <c r="AF2433"/>
  <c r="AH2433" s="1"/>
  <c r="AG2433"/>
  <c r="AI2433"/>
  <c r="AJ2433"/>
  <c r="BS2433" s="1"/>
  <c r="AO2433"/>
  <c r="AR2433"/>
  <c r="AV2433"/>
  <c r="AY2433"/>
  <c r="AZ2433" s="1"/>
  <c r="BC2433"/>
  <c r="BF2433"/>
  <c r="BG2433"/>
  <c r="BJ2433"/>
  <c r="BN2433" s="1"/>
  <c r="BM2433"/>
  <c r="BO2433"/>
  <c r="BP2433"/>
  <c r="BV2433"/>
  <c r="BW2433"/>
  <c r="CA2433" s="1"/>
  <c r="BZ2433"/>
  <c r="L2434"/>
  <c r="O2434"/>
  <c r="P2434"/>
  <c r="AF2434"/>
  <c r="AG2434"/>
  <c r="BP2434" s="1"/>
  <c r="AH2434"/>
  <c r="AI2434"/>
  <c r="AK2434" s="1"/>
  <c r="AL2434" s="1"/>
  <c r="AJ2434"/>
  <c r="AO2434"/>
  <c r="AS2434" s="1"/>
  <c r="AR2434"/>
  <c r="AV2434"/>
  <c r="AY2434"/>
  <c r="BC2434"/>
  <c r="BF2434"/>
  <c r="BG2434" s="1"/>
  <c r="BJ2434"/>
  <c r="BM2434"/>
  <c r="BN2434"/>
  <c r="BO2434"/>
  <c r="BS2434"/>
  <c r="BV2434"/>
  <c r="BZ2434" s="1"/>
  <c r="BW2434"/>
  <c r="CA2434" s="1"/>
  <c r="L2435"/>
  <c r="P2435" s="1"/>
  <c r="O2435"/>
  <c r="AF2435"/>
  <c r="BO2435" s="1"/>
  <c r="BQ2435" s="1"/>
  <c r="BU2435" s="1"/>
  <c r="AG2435"/>
  <c r="BP2435" s="1"/>
  <c r="AH2435"/>
  <c r="AI2435"/>
  <c r="AJ2435"/>
  <c r="BS2435" s="1"/>
  <c r="AK2435"/>
  <c r="AL2435"/>
  <c r="AO2435"/>
  <c r="AR2435"/>
  <c r="AS2435"/>
  <c r="AV2435"/>
  <c r="AZ2435" s="1"/>
  <c r="AY2435"/>
  <c r="BC2435"/>
  <c r="BG2435" s="1"/>
  <c r="BF2435"/>
  <c r="BJ2435"/>
  <c r="BM2435"/>
  <c r="BN2435"/>
  <c r="BR2435"/>
  <c r="BT2435" s="1"/>
  <c r="BV2435"/>
  <c r="BZ2435" s="1"/>
  <c r="BW2435"/>
  <c r="CA2435"/>
  <c r="L2436"/>
  <c r="P2436" s="1"/>
  <c r="O2436"/>
  <c r="AF2436"/>
  <c r="AG2436"/>
  <c r="BP2436" s="1"/>
  <c r="AI2436"/>
  <c r="BR2436" s="1"/>
  <c r="AJ2436"/>
  <c r="AO2436"/>
  <c r="AR2436"/>
  <c r="AS2436" s="1"/>
  <c r="AV2436"/>
  <c r="AY2436"/>
  <c r="AZ2436"/>
  <c r="BC2436"/>
  <c r="BG2436" s="1"/>
  <c r="BF2436"/>
  <c r="BJ2436"/>
  <c r="BM2436"/>
  <c r="BV2436"/>
  <c r="BW2436"/>
  <c r="BZ2436"/>
  <c r="CA2436"/>
  <c r="L2437"/>
  <c r="O2437"/>
  <c r="P2437"/>
  <c r="AF2437"/>
  <c r="AG2437"/>
  <c r="AI2437"/>
  <c r="AJ2437"/>
  <c r="AO2437"/>
  <c r="AR2437"/>
  <c r="AV2437"/>
  <c r="AY2437"/>
  <c r="AZ2437"/>
  <c r="BC2437"/>
  <c r="BF2437"/>
  <c r="BG2437"/>
  <c r="BJ2437"/>
  <c r="BN2437" s="1"/>
  <c r="BM2437"/>
  <c r="BP2437"/>
  <c r="BS2437"/>
  <c r="BV2437"/>
  <c r="BW2437"/>
  <c r="CA2437" s="1"/>
  <c r="BZ2437"/>
  <c r="L2438"/>
  <c r="O2438"/>
  <c r="P2438"/>
  <c r="AF2438"/>
  <c r="AG2438"/>
  <c r="BP2438" s="1"/>
  <c r="AH2438"/>
  <c r="AI2438"/>
  <c r="AK2438" s="1"/>
  <c r="AJ2438"/>
  <c r="AL2438"/>
  <c r="AO2438"/>
  <c r="AS2438" s="1"/>
  <c r="AR2438"/>
  <c r="AV2438"/>
  <c r="AY2438"/>
  <c r="BC2438"/>
  <c r="BF2438"/>
  <c r="BG2438" s="1"/>
  <c r="BJ2438"/>
  <c r="BM2438"/>
  <c r="BN2438"/>
  <c r="BO2438"/>
  <c r="BR2438"/>
  <c r="BT2438" s="1"/>
  <c r="BS2438"/>
  <c r="BV2438"/>
  <c r="BZ2438" s="1"/>
  <c r="BW2438"/>
  <c r="CA2438" s="1"/>
  <c r="L2439"/>
  <c r="P2439" s="1"/>
  <c r="O2439"/>
  <c r="AF2439"/>
  <c r="BO2439" s="1"/>
  <c r="BQ2439" s="1"/>
  <c r="BU2439" s="1"/>
  <c r="AG2439"/>
  <c r="BP2439" s="1"/>
  <c r="AH2439"/>
  <c r="AI2439"/>
  <c r="AJ2439"/>
  <c r="BS2439" s="1"/>
  <c r="AK2439"/>
  <c r="AL2439"/>
  <c r="AO2439"/>
  <c r="AR2439"/>
  <c r="AS2439"/>
  <c r="AV2439"/>
  <c r="AZ2439" s="1"/>
  <c r="AY2439"/>
  <c r="BC2439"/>
  <c r="BG2439" s="1"/>
  <c r="BF2439"/>
  <c r="BJ2439"/>
  <c r="BM2439"/>
  <c r="BN2439"/>
  <c r="BR2439"/>
  <c r="BT2439" s="1"/>
  <c r="BV2439"/>
  <c r="BZ2439" s="1"/>
  <c r="BW2439"/>
  <c r="CA2439"/>
  <c r="L2440"/>
  <c r="P2440" s="1"/>
  <c r="O2440"/>
  <c r="AF2440"/>
  <c r="AG2440"/>
  <c r="AI2440"/>
  <c r="BR2440" s="1"/>
  <c r="AJ2440"/>
  <c r="AO2440"/>
  <c r="AR2440"/>
  <c r="AS2440"/>
  <c r="AV2440"/>
  <c r="AY2440"/>
  <c r="AZ2440"/>
  <c r="BC2440"/>
  <c r="BG2440" s="1"/>
  <c r="BF2440"/>
  <c r="BJ2440"/>
  <c r="BN2440" s="1"/>
  <c r="BM2440"/>
  <c r="BP2440"/>
  <c r="BV2440"/>
  <c r="BW2440"/>
  <c r="BZ2440"/>
  <c r="CA2440"/>
  <c r="L2441"/>
  <c r="O2441"/>
  <c r="P2441"/>
  <c r="AF2441"/>
  <c r="AH2441" s="1"/>
  <c r="AG2441"/>
  <c r="AI2441"/>
  <c r="AJ2441"/>
  <c r="BS2441" s="1"/>
  <c r="AO2441"/>
  <c r="AR2441"/>
  <c r="AV2441"/>
  <c r="AY2441"/>
  <c r="AZ2441" s="1"/>
  <c r="BC2441"/>
  <c r="BF2441"/>
  <c r="BG2441"/>
  <c r="BJ2441"/>
  <c r="BN2441" s="1"/>
  <c r="BM2441"/>
  <c r="BO2441"/>
  <c r="BP2441"/>
  <c r="BV2441"/>
  <c r="BW2441"/>
  <c r="CA2441" s="1"/>
  <c r="BZ2441"/>
  <c r="L2442"/>
  <c r="O2442"/>
  <c r="P2442"/>
  <c r="AF2442"/>
  <c r="AG2442"/>
  <c r="BP2442" s="1"/>
  <c r="AH2442"/>
  <c r="AI2442"/>
  <c r="AK2442" s="1"/>
  <c r="AL2442" s="1"/>
  <c r="AJ2442"/>
  <c r="AO2442"/>
  <c r="AS2442" s="1"/>
  <c r="AR2442"/>
  <c r="AV2442"/>
  <c r="AY2442"/>
  <c r="BC2442"/>
  <c r="BF2442"/>
  <c r="BG2442" s="1"/>
  <c r="BJ2442"/>
  <c r="BM2442"/>
  <c r="BN2442"/>
  <c r="BO2442"/>
  <c r="BR2442"/>
  <c r="BT2442" s="1"/>
  <c r="BS2442"/>
  <c r="BV2442"/>
  <c r="BZ2442" s="1"/>
  <c r="BW2442"/>
  <c r="CA2442" s="1"/>
  <c r="L2443"/>
  <c r="P2443" s="1"/>
  <c r="O2443"/>
  <c r="AF2443"/>
  <c r="BO2443" s="1"/>
  <c r="BQ2443" s="1"/>
  <c r="AG2443"/>
  <c r="BP2443" s="1"/>
  <c r="AH2443"/>
  <c r="AI2443"/>
  <c r="AJ2443"/>
  <c r="BS2443" s="1"/>
  <c r="AK2443"/>
  <c r="AL2443"/>
  <c r="AO2443"/>
  <c r="AR2443"/>
  <c r="AS2443"/>
  <c r="AV2443"/>
  <c r="AZ2443" s="1"/>
  <c r="AY2443"/>
  <c r="BC2443"/>
  <c r="BG2443" s="1"/>
  <c r="BF2443"/>
  <c r="BJ2443"/>
  <c r="BM2443"/>
  <c r="BN2443" s="1"/>
  <c r="BR2443"/>
  <c r="BT2443" s="1"/>
  <c r="BU2443"/>
  <c r="BV2443"/>
  <c r="BZ2443" s="1"/>
  <c r="BW2443"/>
  <c r="CA2443"/>
  <c r="L2444"/>
  <c r="P2444" s="1"/>
  <c r="O2444"/>
  <c r="AF2444"/>
  <c r="AG2444"/>
  <c r="AI2444"/>
  <c r="BR2444" s="1"/>
  <c r="AJ2444"/>
  <c r="AO2444"/>
  <c r="AR2444"/>
  <c r="AS2444"/>
  <c r="AV2444"/>
  <c r="AY2444"/>
  <c r="AZ2444"/>
  <c r="BC2444"/>
  <c r="BG2444" s="1"/>
  <c r="BF2444"/>
  <c r="BJ2444"/>
  <c r="BM2444"/>
  <c r="BP2444"/>
  <c r="BV2444"/>
  <c r="BW2444"/>
  <c r="BZ2444"/>
  <c r="CA2444"/>
  <c r="L2445"/>
  <c r="O2445"/>
  <c r="P2445"/>
  <c r="AF2445"/>
  <c r="AG2445"/>
  <c r="AI2445"/>
  <c r="AJ2445"/>
  <c r="AO2445"/>
  <c r="AR2445"/>
  <c r="AV2445"/>
  <c r="AY2445"/>
  <c r="AZ2445" s="1"/>
  <c r="BC2445"/>
  <c r="BF2445"/>
  <c r="BG2445"/>
  <c r="BJ2445"/>
  <c r="BN2445" s="1"/>
  <c r="BM2445"/>
  <c r="BP2445"/>
  <c r="BS2445"/>
  <c r="BV2445"/>
  <c r="BW2445"/>
  <c r="CA2445" s="1"/>
  <c r="BZ2445"/>
  <c r="L2446"/>
  <c r="O2446"/>
  <c r="P2446"/>
  <c r="AF2446"/>
  <c r="AG2446"/>
  <c r="BP2446" s="1"/>
  <c r="AH2446"/>
  <c r="AI2446"/>
  <c r="AJ2446"/>
  <c r="AO2446"/>
  <c r="AS2446" s="1"/>
  <c r="AR2446"/>
  <c r="AV2446"/>
  <c r="AZ2446" s="1"/>
  <c r="AY2446"/>
  <c r="BC2446"/>
  <c r="BF2446"/>
  <c r="BG2446" s="1"/>
  <c r="BJ2446"/>
  <c r="BM2446"/>
  <c r="BN2446"/>
  <c r="BO2446"/>
  <c r="BQ2446" s="1"/>
  <c r="BS2446"/>
  <c r="BV2446"/>
  <c r="BZ2446" s="1"/>
  <c r="BW2446"/>
  <c r="CA2446" s="1"/>
  <c r="L2447"/>
  <c r="P2447" s="1"/>
  <c r="O2447"/>
  <c r="AF2447"/>
  <c r="BO2447" s="1"/>
  <c r="BQ2447" s="1"/>
  <c r="AG2447"/>
  <c r="BP2447" s="1"/>
  <c r="AI2447"/>
  <c r="AJ2447"/>
  <c r="BS2447" s="1"/>
  <c r="AK2447"/>
  <c r="AO2447"/>
  <c r="AR2447"/>
  <c r="AS2447"/>
  <c r="AV2447"/>
  <c r="AZ2447" s="1"/>
  <c r="AY2447"/>
  <c r="BC2447"/>
  <c r="BG2447" s="1"/>
  <c r="BF2447"/>
  <c r="BJ2447"/>
  <c r="BM2447"/>
  <c r="BN2447"/>
  <c r="BR2447"/>
  <c r="BV2447"/>
  <c r="BZ2447" s="1"/>
  <c r="BW2447"/>
  <c r="CA2447"/>
  <c r="L2448"/>
  <c r="P2448" s="1"/>
  <c r="O2448"/>
  <c r="AF2448"/>
  <c r="AG2448"/>
  <c r="AI2448"/>
  <c r="BR2448" s="1"/>
  <c r="AJ2448"/>
  <c r="BS2448" s="1"/>
  <c r="BT2448" s="1"/>
  <c r="AK2448"/>
  <c r="AM2448"/>
  <c r="AO2448"/>
  <c r="AR2448"/>
  <c r="AT2448"/>
  <c r="AV2448"/>
  <c r="AZ2448" s="1"/>
  <c r="AY2448"/>
  <c r="BA2448"/>
  <c r="BC2448"/>
  <c r="BG2448" s="1"/>
  <c r="BF2448"/>
  <c r="BH2448"/>
  <c r="BJ2448"/>
  <c r="BM2448"/>
  <c r="BP2448"/>
  <c r="BV2448"/>
  <c r="BW2448"/>
  <c r="CA2448" s="1"/>
  <c r="BX2448"/>
  <c r="BZ2448"/>
  <c r="L2449"/>
  <c r="O2449"/>
  <c r="P2449"/>
  <c r="AF2449"/>
  <c r="AG2449"/>
  <c r="BP2449" s="1"/>
  <c r="AH2449"/>
  <c r="AI2449"/>
  <c r="AK2449" s="1"/>
  <c r="AJ2449"/>
  <c r="AL2449"/>
  <c r="AO2449"/>
  <c r="AS2449" s="1"/>
  <c r="AR2449"/>
  <c r="AV2449"/>
  <c r="AY2449"/>
  <c r="BC2449"/>
  <c r="BF2449"/>
  <c r="BG2449"/>
  <c r="BJ2449"/>
  <c r="BM2449"/>
  <c r="BN2449"/>
  <c r="BO2449"/>
  <c r="BR2449"/>
  <c r="BT2449" s="1"/>
  <c r="BS2449"/>
  <c r="BV2449"/>
  <c r="BZ2449" s="1"/>
  <c r="BW2449"/>
  <c r="CA2449" s="1"/>
  <c r="L2450"/>
  <c r="P2450" s="1"/>
  <c r="O2450"/>
  <c r="AF2450"/>
  <c r="BO2450" s="1"/>
  <c r="AG2450"/>
  <c r="BP2450" s="1"/>
  <c r="AH2450"/>
  <c r="AI2450"/>
  <c r="AJ2450"/>
  <c r="BS2450" s="1"/>
  <c r="AK2450"/>
  <c r="AL2450"/>
  <c r="AO2450"/>
  <c r="AR2450"/>
  <c r="AS2450"/>
  <c r="AV2450"/>
  <c r="AZ2450" s="1"/>
  <c r="AY2450"/>
  <c r="BC2450"/>
  <c r="BF2450"/>
  <c r="BJ2450"/>
  <c r="BM2450"/>
  <c r="BN2450"/>
  <c r="BQ2450"/>
  <c r="BR2450"/>
  <c r="BT2450" s="1"/>
  <c r="BV2450"/>
  <c r="BZ2450" s="1"/>
  <c r="BW2450"/>
  <c r="CA2450"/>
  <c r="L2451"/>
  <c r="P2451" s="1"/>
  <c r="O2451"/>
  <c r="AF2451"/>
  <c r="AG2451"/>
  <c r="AI2451"/>
  <c r="BR2451" s="1"/>
  <c r="AJ2451"/>
  <c r="BS2451" s="1"/>
  <c r="AM2451"/>
  <c r="AO2451"/>
  <c r="AR2451"/>
  <c r="AT2451"/>
  <c r="AV2451"/>
  <c r="AZ2451" s="1"/>
  <c r="AY2451"/>
  <c r="BA2451"/>
  <c r="BC2451"/>
  <c r="BF2451"/>
  <c r="BH2451"/>
  <c r="BJ2451"/>
  <c r="BN2451" s="1"/>
  <c r="BM2451"/>
  <c r="BP2451"/>
  <c r="BT2451"/>
  <c r="BV2451"/>
  <c r="BW2451"/>
  <c r="CA2451" s="1"/>
  <c r="BX2451"/>
  <c r="BZ2451" s="1"/>
  <c r="L2452"/>
  <c r="O2452"/>
  <c r="P2452"/>
  <c r="AF2452"/>
  <c r="AG2452"/>
  <c r="BP2452" s="1"/>
  <c r="AH2452"/>
  <c r="AI2452"/>
  <c r="AJ2452"/>
  <c r="AO2452"/>
  <c r="AS2452" s="1"/>
  <c r="AR2452"/>
  <c r="AV2452"/>
  <c r="AZ2452" s="1"/>
  <c r="AY2452"/>
  <c r="BC2452"/>
  <c r="BF2452"/>
  <c r="BG2452" s="1"/>
  <c r="BJ2452"/>
  <c r="BM2452"/>
  <c r="BN2452"/>
  <c r="BO2452"/>
  <c r="BQ2452" s="1"/>
  <c r="BS2452"/>
  <c r="BV2452"/>
  <c r="BZ2452" s="1"/>
  <c r="BW2452"/>
  <c r="CA2452" s="1"/>
  <c r="L2453"/>
  <c r="P2453" s="1"/>
  <c r="O2453"/>
  <c r="AF2453"/>
  <c r="BO2453" s="1"/>
  <c r="BQ2453" s="1"/>
  <c r="AG2453"/>
  <c r="BP2453" s="1"/>
  <c r="AI2453"/>
  <c r="AJ2453"/>
  <c r="BS2453" s="1"/>
  <c r="AK2453"/>
  <c r="AO2453"/>
  <c r="AR2453"/>
  <c r="AS2453"/>
  <c r="AV2453"/>
  <c r="AZ2453" s="1"/>
  <c r="AY2453"/>
  <c r="BC2453"/>
  <c r="BG2453" s="1"/>
  <c r="BF2453"/>
  <c r="BJ2453"/>
  <c r="BM2453"/>
  <c r="BN2453"/>
  <c r="BR2453"/>
  <c r="BV2453"/>
  <c r="BZ2453" s="1"/>
  <c r="BW2453"/>
  <c r="CA2453"/>
  <c r="L2454"/>
  <c r="P2454" s="1"/>
  <c r="O2454"/>
  <c r="AF2454"/>
  <c r="AG2454"/>
  <c r="AI2454"/>
  <c r="BR2454" s="1"/>
  <c r="AJ2454"/>
  <c r="BS2454" s="1"/>
  <c r="BT2454" s="1"/>
  <c r="AK2454"/>
  <c r="AO2454"/>
  <c r="AR2454"/>
  <c r="AS2454"/>
  <c r="AV2454"/>
  <c r="AY2454"/>
  <c r="AZ2454"/>
  <c r="BC2454"/>
  <c r="BG2454" s="1"/>
  <c r="BF2454"/>
  <c r="BJ2454"/>
  <c r="BN2454" s="1"/>
  <c r="BM2454"/>
  <c r="BP2454"/>
  <c r="BV2454"/>
  <c r="BW2454"/>
  <c r="BZ2454"/>
  <c r="CA2454"/>
  <c r="L2455"/>
  <c r="O2455"/>
  <c r="P2455"/>
  <c r="AF2455"/>
  <c r="AH2455" s="1"/>
  <c r="AG2455"/>
  <c r="AI2455"/>
  <c r="AJ2455"/>
  <c r="BS2455" s="1"/>
  <c r="AO2455"/>
  <c r="AR2455"/>
  <c r="AV2455"/>
  <c r="AY2455"/>
  <c r="AZ2455" s="1"/>
  <c r="BC2455"/>
  <c r="BF2455"/>
  <c r="BG2455"/>
  <c r="BJ2455"/>
  <c r="BN2455" s="1"/>
  <c r="BM2455"/>
  <c r="BO2455"/>
  <c r="BP2455"/>
  <c r="BV2455"/>
  <c r="BW2455"/>
  <c r="CA2455" s="1"/>
  <c r="BZ2455"/>
  <c r="L2456"/>
  <c r="O2456"/>
  <c r="P2456" s="1"/>
  <c r="AF2456"/>
  <c r="AG2456"/>
  <c r="BP2456" s="1"/>
  <c r="AH2456"/>
  <c r="AI2456"/>
  <c r="AK2456" s="1"/>
  <c r="AJ2456"/>
  <c r="AL2456"/>
  <c r="AO2456"/>
  <c r="AS2456" s="1"/>
  <c r="AR2456"/>
  <c r="AV2456"/>
  <c r="AY2456"/>
  <c r="BC2456"/>
  <c r="BF2456"/>
  <c r="BG2456" s="1"/>
  <c r="BJ2456"/>
  <c r="BM2456"/>
  <c r="BN2456"/>
  <c r="BO2456"/>
  <c r="BR2456"/>
  <c r="BS2456"/>
  <c r="BV2456"/>
  <c r="BZ2456" s="1"/>
  <c r="BW2456"/>
  <c r="CA2456" s="1"/>
  <c r="L2457"/>
  <c r="O2457"/>
  <c r="AF2457"/>
  <c r="BO2457" s="1"/>
  <c r="AG2457"/>
  <c r="BP2457" s="1"/>
  <c r="AH2457"/>
  <c r="AI2457"/>
  <c r="AJ2457"/>
  <c r="BS2457" s="1"/>
  <c r="AK2457"/>
  <c r="AL2457"/>
  <c r="AM2457"/>
  <c r="AO2457"/>
  <c r="AR2457"/>
  <c r="AS2457"/>
  <c r="AT2457"/>
  <c r="AV2457"/>
  <c r="AY2457"/>
  <c r="AZ2457"/>
  <c r="BA2457"/>
  <c r="BC2457"/>
  <c r="BF2457"/>
  <c r="BG2457"/>
  <c r="BH2457"/>
  <c r="BJ2457"/>
  <c r="BM2457"/>
  <c r="BN2457"/>
  <c r="BQ2457"/>
  <c r="BU2457" s="1"/>
  <c r="BR2457"/>
  <c r="BT2457" s="1"/>
  <c r="BV2457"/>
  <c r="BZ2457" s="1"/>
  <c r="BW2457"/>
  <c r="BX2457"/>
  <c r="CA2457"/>
  <c r="L2458"/>
  <c r="O2458"/>
  <c r="P2458"/>
  <c r="AF2458"/>
  <c r="AH2458" s="1"/>
  <c r="AG2458"/>
  <c r="AI2458"/>
  <c r="AJ2458"/>
  <c r="AO2458"/>
  <c r="AS2458" s="1"/>
  <c r="AR2458"/>
  <c r="AV2458"/>
  <c r="AY2458"/>
  <c r="AZ2458"/>
  <c r="BC2458"/>
  <c r="BF2458"/>
  <c r="BG2458"/>
  <c r="BJ2458"/>
  <c r="BN2458" s="1"/>
  <c r="BM2458"/>
  <c r="BO2458"/>
  <c r="BQ2458" s="1"/>
  <c r="BP2458"/>
  <c r="BS2458"/>
  <c r="BV2458"/>
  <c r="BW2458"/>
  <c r="CA2458" s="1"/>
  <c r="BZ2458"/>
  <c r="L2459"/>
  <c r="O2459"/>
  <c r="P2459" s="1"/>
  <c r="AF2459"/>
  <c r="AG2459"/>
  <c r="BP2459" s="1"/>
  <c r="AH2459"/>
  <c r="AI2459"/>
  <c r="AK2459" s="1"/>
  <c r="AJ2459"/>
  <c r="AL2459"/>
  <c r="AM2459"/>
  <c r="AO2459" s="1"/>
  <c r="AR2459"/>
  <c r="AS2459"/>
  <c r="AT2459"/>
  <c r="AV2459" s="1"/>
  <c r="AZ2459" s="1"/>
  <c r="AY2459"/>
  <c r="BA2459"/>
  <c r="BC2459" s="1"/>
  <c r="BG2459" s="1"/>
  <c r="BF2459"/>
  <c r="BH2459"/>
  <c r="BJ2459" s="1"/>
  <c r="BM2459"/>
  <c r="BN2459"/>
  <c r="BR2459"/>
  <c r="BS2459"/>
  <c r="BV2459"/>
  <c r="BZ2459" s="1"/>
  <c r="BW2459"/>
  <c r="BX2459"/>
  <c r="CA2459"/>
  <c r="L2460"/>
  <c r="P2460" s="1"/>
  <c r="O2460"/>
  <c r="AF2460"/>
  <c r="AG2460"/>
  <c r="BP2460" s="1"/>
  <c r="AI2460"/>
  <c r="BR2460" s="1"/>
  <c r="AJ2460"/>
  <c r="AM2460"/>
  <c r="AO2460"/>
  <c r="AR2460"/>
  <c r="AT2460"/>
  <c r="AV2460"/>
  <c r="AY2460"/>
  <c r="BA2460"/>
  <c r="BC2460"/>
  <c r="BF2460"/>
  <c r="BH2460"/>
  <c r="BJ2460"/>
  <c r="BN2460" s="1"/>
  <c r="BM2460"/>
  <c r="BV2460"/>
  <c r="BW2460"/>
  <c r="CA2460" s="1"/>
  <c r="BX2460"/>
  <c r="BZ2460" s="1"/>
  <c r="L2461"/>
  <c r="O2461"/>
  <c r="P2461" s="1"/>
  <c r="AF2461"/>
  <c r="AG2461"/>
  <c r="BP2461" s="1"/>
  <c r="AH2461"/>
  <c r="AI2461"/>
  <c r="AK2461" s="1"/>
  <c r="AJ2461"/>
  <c r="AL2461"/>
  <c r="AM2461"/>
  <c r="AO2461" s="1"/>
  <c r="AS2461" s="1"/>
  <c r="AR2461"/>
  <c r="AT2461"/>
  <c r="AV2461" s="1"/>
  <c r="AZ2461" s="1"/>
  <c r="AY2461"/>
  <c r="BA2461"/>
  <c r="BC2461" s="1"/>
  <c r="BF2461"/>
  <c r="BG2461"/>
  <c r="BH2461"/>
  <c r="BJ2461" s="1"/>
  <c r="BM2461"/>
  <c r="BN2461"/>
  <c r="BO2461"/>
  <c r="BQ2461" s="1"/>
  <c r="BU2461" s="1"/>
  <c r="BR2461"/>
  <c r="BT2461" s="1"/>
  <c r="BS2461"/>
  <c r="BV2461"/>
  <c r="BZ2461" s="1"/>
  <c r="BW2461"/>
  <c r="CA2461" s="1"/>
  <c r="BX2461"/>
  <c r="L2462"/>
  <c r="P2462" s="1"/>
  <c r="O2462"/>
  <c r="AF2462"/>
  <c r="AG2462"/>
  <c r="AI2462"/>
  <c r="BR2462" s="1"/>
  <c r="AJ2462"/>
  <c r="BS2462" s="1"/>
  <c r="AK2462"/>
  <c r="AM2462"/>
  <c r="AO2462"/>
  <c r="AR2462"/>
  <c r="AT2462"/>
  <c r="AV2462"/>
  <c r="AY2462"/>
  <c r="BA2462"/>
  <c r="BC2462"/>
  <c r="BG2462" s="1"/>
  <c r="BF2462"/>
  <c r="BH2462"/>
  <c r="BJ2462"/>
  <c r="BM2462"/>
  <c r="BP2462"/>
  <c r="BT2462"/>
  <c r="BV2462"/>
  <c r="BW2462"/>
  <c r="CA2462" s="1"/>
  <c r="BX2462"/>
  <c r="BZ2462"/>
  <c r="L2463"/>
  <c r="O2463"/>
  <c r="P2463"/>
  <c r="AF2463"/>
  <c r="AG2463"/>
  <c r="BP2463" s="1"/>
  <c r="AH2463"/>
  <c r="AI2463"/>
  <c r="AK2463" s="1"/>
  <c r="AJ2463"/>
  <c r="AM2463"/>
  <c r="AO2463" s="1"/>
  <c r="AR2463"/>
  <c r="AS2463"/>
  <c r="AT2463"/>
  <c r="AV2463" s="1"/>
  <c r="AY2463"/>
  <c r="AZ2463"/>
  <c r="BA2463"/>
  <c r="BC2463" s="1"/>
  <c r="BG2463" s="1"/>
  <c r="BF2463"/>
  <c r="BH2463"/>
  <c r="BJ2463" s="1"/>
  <c r="BN2463" s="1"/>
  <c r="BM2463"/>
  <c r="BO2463"/>
  <c r="BQ2463" s="1"/>
  <c r="BS2463"/>
  <c r="BV2463"/>
  <c r="BZ2463" s="1"/>
  <c r="BW2463"/>
  <c r="CA2463" s="1"/>
  <c r="BX2463"/>
  <c r="L2464"/>
  <c r="P2464" s="1"/>
  <c r="O2464"/>
  <c r="AF2464"/>
  <c r="AG2464"/>
  <c r="AI2464"/>
  <c r="BR2464" s="1"/>
  <c r="AJ2464"/>
  <c r="AM2464"/>
  <c r="AO2464"/>
  <c r="AR2464"/>
  <c r="AT2464"/>
  <c r="AV2464"/>
  <c r="AZ2464" s="1"/>
  <c r="AY2464"/>
  <c r="BA2464"/>
  <c r="BC2464"/>
  <c r="BG2464" s="1"/>
  <c r="BF2464"/>
  <c r="BH2464"/>
  <c r="BJ2464"/>
  <c r="BN2464" s="1"/>
  <c r="BM2464"/>
  <c r="BP2464"/>
  <c r="BV2464"/>
  <c r="BW2464"/>
  <c r="CA2464" s="1"/>
  <c r="BX2464"/>
  <c r="BZ2464"/>
  <c r="L2465"/>
  <c r="O2465"/>
  <c r="P2465"/>
  <c r="AF2465"/>
  <c r="AG2465"/>
  <c r="BP2465" s="1"/>
  <c r="AH2465"/>
  <c r="AI2465"/>
  <c r="AK2465" s="1"/>
  <c r="AL2465" s="1"/>
  <c r="AJ2465"/>
  <c r="AM2465"/>
  <c r="AO2465" s="1"/>
  <c r="AR2465"/>
  <c r="AS2465"/>
  <c r="AT2465"/>
  <c r="AY2465"/>
  <c r="BA2465"/>
  <c r="BC2465" s="1"/>
  <c r="BG2465" s="1"/>
  <c r="BF2465"/>
  <c r="BH2465"/>
  <c r="BJ2465" s="1"/>
  <c r="BM2465"/>
  <c r="BN2465"/>
  <c r="BS2465"/>
  <c r="BV2465"/>
  <c r="BZ2465" s="1"/>
  <c r="BW2465"/>
  <c r="BX2465"/>
  <c r="CA2465"/>
  <c r="L2466"/>
  <c r="P2466" s="1"/>
  <c r="O2466"/>
  <c r="AF2466"/>
  <c r="AG2466"/>
  <c r="AI2466"/>
  <c r="BR2466" s="1"/>
  <c r="BT2466" s="1"/>
  <c r="AJ2466"/>
  <c r="BS2466" s="1"/>
  <c r="AK2466"/>
  <c r="AM2466"/>
  <c r="AO2466"/>
  <c r="AS2466" s="1"/>
  <c r="AR2466"/>
  <c r="AT2466"/>
  <c r="AV2466"/>
  <c r="AY2466"/>
  <c r="BA2466"/>
  <c r="BC2466"/>
  <c r="BG2466" s="1"/>
  <c r="BF2466"/>
  <c r="BH2466"/>
  <c r="BJ2466"/>
  <c r="BM2466"/>
  <c r="BP2466"/>
  <c r="BV2466"/>
  <c r="BW2466"/>
  <c r="CA2466" s="1"/>
  <c r="BX2466"/>
  <c r="BZ2466"/>
  <c r="L2467"/>
  <c r="O2467"/>
  <c r="P2467" s="1"/>
  <c r="AF2467"/>
  <c r="AG2467"/>
  <c r="BP2467" s="1"/>
  <c r="AH2467"/>
  <c r="AI2467"/>
  <c r="AK2467" s="1"/>
  <c r="AJ2467"/>
  <c r="AL2467"/>
  <c r="AM2467"/>
  <c r="AO2467" s="1"/>
  <c r="AR2467"/>
  <c r="AS2467"/>
  <c r="AT2467"/>
  <c r="AV2467" s="1"/>
  <c r="AZ2467" s="1"/>
  <c r="AY2467"/>
  <c r="BA2467"/>
  <c r="BC2467" s="1"/>
  <c r="BF2467"/>
  <c r="BG2467"/>
  <c r="BH2467"/>
  <c r="BJ2467" s="1"/>
  <c r="BM2467"/>
  <c r="BN2467"/>
  <c r="BO2467"/>
  <c r="BQ2467" s="1"/>
  <c r="BR2467"/>
  <c r="BS2467"/>
  <c r="BV2467"/>
  <c r="BZ2467" s="1"/>
  <c r="BW2467"/>
  <c r="CA2467" s="1"/>
  <c r="BX2467"/>
  <c r="L2468"/>
  <c r="P2468" s="1"/>
  <c r="O2468"/>
  <c r="AF2468"/>
  <c r="AG2468"/>
  <c r="AI2468"/>
  <c r="BR2468" s="1"/>
  <c r="AJ2468"/>
  <c r="AO2468"/>
  <c r="AR2468"/>
  <c r="AS2468"/>
  <c r="AV2468"/>
  <c r="AY2468"/>
  <c r="AZ2468"/>
  <c r="BC2468"/>
  <c r="BG2468" s="1"/>
  <c r="BF2468"/>
  <c r="BJ2468"/>
  <c r="BN2468" s="1"/>
  <c r="BM2468"/>
  <c r="BP2468"/>
  <c r="BV2468"/>
  <c r="BW2468"/>
  <c r="BZ2468"/>
  <c r="CA2468"/>
  <c r="L2469"/>
  <c r="O2469"/>
  <c r="P2469"/>
  <c r="AF2469"/>
  <c r="AH2469" s="1"/>
  <c r="AG2469"/>
  <c r="AI2469"/>
  <c r="AJ2469"/>
  <c r="BS2469" s="1"/>
  <c r="AM2469"/>
  <c r="AO2469" s="1"/>
  <c r="AS2469" s="1"/>
  <c r="AR2469"/>
  <c r="AT2469"/>
  <c r="AV2469" s="1"/>
  <c r="AZ2469" s="1"/>
  <c r="AY2469"/>
  <c r="BA2469"/>
  <c r="BC2469"/>
  <c r="BG2469" s="1"/>
  <c r="BF2469"/>
  <c r="BH2469"/>
  <c r="BJ2469" s="1"/>
  <c r="BN2469" s="1"/>
  <c r="BM2469"/>
  <c r="BO2469"/>
  <c r="BQ2469" s="1"/>
  <c r="BP2469"/>
  <c r="BV2469"/>
  <c r="BZ2469" s="1"/>
  <c r="BW2469"/>
  <c r="CA2469" s="1"/>
  <c r="BX2469"/>
  <c r="L2470"/>
  <c r="O2470"/>
  <c r="AF2470"/>
  <c r="BO2470" s="1"/>
  <c r="BQ2470" s="1"/>
  <c r="AG2470"/>
  <c r="BP2470" s="1"/>
  <c r="AH2470"/>
  <c r="AI2470"/>
  <c r="AJ2470"/>
  <c r="BS2470" s="1"/>
  <c r="AK2470"/>
  <c r="AL2470"/>
  <c r="AM2470"/>
  <c r="AO2470"/>
  <c r="AR2470"/>
  <c r="AS2470"/>
  <c r="AT2470"/>
  <c r="AV2470"/>
  <c r="AY2470"/>
  <c r="AZ2470"/>
  <c r="BA2470"/>
  <c r="BC2470"/>
  <c r="BF2470"/>
  <c r="BG2470"/>
  <c r="BH2470"/>
  <c r="BJ2470"/>
  <c r="BM2470"/>
  <c r="BN2470"/>
  <c r="BR2470"/>
  <c r="BT2470" s="1"/>
  <c r="BV2470"/>
  <c r="BZ2470" s="1"/>
  <c r="BW2470"/>
  <c r="BX2470"/>
  <c r="CA2470"/>
  <c r="L2471"/>
  <c r="O2471"/>
  <c r="P2471"/>
  <c r="AF2471"/>
  <c r="AG2471"/>
  <c r="AI2471"/>
  <c r="AJ2471"/>
  <c r="AM2471"/>
  <c r="AR2471"/>
  <c r="AT2471"/>
  <c r="AV2471"/>
  <c r="AZ2471" s="1"/>
  <c r="AY2471"/>
  <c r="BA2471"/>
  <c r="BC2471" s="1"/>
  <c r="BG2471" s="1"/>
  <c r="BF2471"/>
  <c r="BH2471"/>
  <c r="BJ2471" s="1"/>
  <c r="BN2471" s="1"/>
  <c r="BM2471"/>
  <c r="BP2471"/>
  <c r="BS2471"/>
  <c r="BV2471"/>
  <c r="BW2471"/>
  <c r="CA2471" s="1"/>
  <c r="BX2471"/>
  <c r="L2472"/>
  <c r="O2472"/>
  <c r="AF2472"/>
  <c r="BO2472" s="1"/>
  <c r="AG2472"/>
  <c r="AI2472"/>
  <c r="AJ2472"/>
  <c r="BS2472" s="1"/>
  <c r="AK2472"/>
  <c r="AO2472"/>
  <c r="AR2472"/>
  <c r="AS2472"/>
  <c r="AV2472"/>
  <c r="AZ2472" s="1"/>
  <c r="AY2472"/>
  <c r="BC2472"/>
  <c r="BG2472" s="1"/>
  <c r="BF2472"/>
  <c r="BJ2472"/>
  <c r="BM2472"/>
  <c r="BN2472" s="1"/>
  <c r="BR2472"/>
  <c r="BV2472"/>
  <c r="BZ2472" s="1"/>
  <c r="BW2472"/>
  <c r="CA2472"/>
  <c r="L2473"/>
  <c r="P2473" s="1"/>
  <c r="O2473"/>
  <c r="AF2473"/>
  <c r="AG2473"/>
  <c r="AI2473"/>
  <c r="BR2473" s="1"/>
  <c r="BT2473" s="1"/>
  <c r="AJ2473"/>
  <c r="BS2473" s="1"/>
  <c r="AO2473"/>
  <c r="AR2473"/>
  <c r="AS2473" s="1"/>
  <c r="AV2473"/>
  <c r="AY2473"/>
  <c r="AZ2473"/>
  <c r="BC2473"/>
  <c r="BG2473" s="1"/>
  <c r="BF2473"/>
  <c r="BJ2473"/>
  <c r="BM2473"/>
  <c r="BP2473"/>
  <c r="BV2473"/>
  <c r="BW2473"/>
  <c r="BZ2473"/>
  <c r="CA2473"/>
  <c r="L2474"/>
  <c r="O2474"/>
  <c r="P2474"/>
  <c r="AF2474"/>
  <c r="AH2474" s="1"/>
  <c r="AG2474"/>
  <c r="AI2474"/>
  <c r="AJ2474"/>
  <c r="AM2474"/>
  <c r="AO2474"/>
  <c r="AS2474" s="1"/>
  <c r="AR2474"/>
  <c r="AT2474"/>
  <c r="AV2474"/>
  <c r="AZ2474" s="1"/>
  <c r="AY2474"/>
  <c r="BA2474"/>
  <c r="BC2474" s="1"/>
  <c r="BG2474" s="1"/>
  <c r="BF2474"/>
  <c r="BH2474"/>
  <c r="BJ2474"/>
  <c r="BN2474" s="1"/>
  <c r="BM2474"/>
  <c r="BP2474"/>
  <c r="BS2474"/>
  <c r="BV2474"/>
  <c r="BW2474"/>
  <c r="CA2474" s="1"/>
  <c r="BX2474"/>
  <c r="L2475"/>
  <c r="O2475"/>
  <c r="AF2475"/>
  <c r="BO2475" s="1"/>
  <c r="AG2475"/>
  <c r="AI2475"/>
  <c r="AJ2475"/>
  <c r="BS2475" s="1"/>
  <c r="AK2475"/>
  <c r="AM2475"/>
  <c r="AO2475"/>
  <c r="AR2475"/>
  <c r="AS2475" s="1"/>
  <c r="AT2475"/>
  <c r="AV2475"/>
  <c r="AY2475"/>
  <c r="AZ2475" s="1"/>
  <c r="BA2475"/>
  <c r="BC2475"/>
  <c r="BF2475"/>
  <c r="BG2475" s="1"/>
  <c r="BH2475"/>
  <c r="BJ2475"/>
  <c r="BM2475"/>
  <c r="BN2475" s="1"/>
  <c r="BR2475"/>
  <c r="BT2475" s="1"/>
  <c r="BV2475"/>
  <c r="BW2475"/>
  <c r="BX2475"/>
  <c r="BZ2475"/>
  <c r="CA2475"/>
  <c r="L2476"/>
  <c r="O2476"/>
  <c r="P2476"/>
  <c r="AF2476"/>
  <c r="AH2476" s="1"/>
  <c r="AG2476"/>
  <c r="AI2476"/>
  <c r="AJ2476"/>
  <c r="BS2476" s="1"/>
  <c r="AM2476"/>
  <c r="AO2476"/>
  <c r="AS2476" s="1"/>
  <c r="AR2476"/>
  <c r="AT2476"/>
  <c r="AY2476"/>
  <c r="BA2476"/>
  <c r="BC2476"/>
  <c r="BG2476" s="1"/>
  <c r="BF2476"/>
  <c r="BH2476"/>
  <c r="BJ2476"/>
  <c r="BN2476" s="1"/>
  <c r="BM2476"/>
  <c r="BP2476"/>
  <c r="BV2476"/>
  <c r="BW2476"/>
  <c r="CA2476" s="1"/>
  <c r="BX2476"/>
  <c r="L2477"/>
  <c r="P2477" s="1"/>
  <c r="O2477"/>
  <c r="AF2477"/>
  <c r="BO2477" s="1"/>
  <c r="BQ2477" s="1"/>
  <c r="AG2477"/>
  <c r="BP2477" s="1"/>
  <c r="AH2477"/>
  <c r="AI2477"/>
  <c r="AJ2477"/>
  <c r="BS2477" s="1"/>
  <c r="AK2477"/>
  <c r="AL2477"/>
  <c r="AM2477"/>
  <c r="AO2477"/>
  <c r="AR2477"/>
  <c r="AS2477"/>
  <c r="AT2477"/>
  <c r="AV2477"/>
  <c r="AY2477"/>
  <c r="AZ2477"/>
  <c r="BA2477"/>
  <c r="BC2477"/>
  <c r="BF2477"/>
  <c r="BG2477"/>
  <c r="BH2477"/>
  <c r="BJ2477"/>
  <c r="BM2477"/>
  <c r="BN2477"/>
  <c r="BR2477"/>
  <c r="BT2477" s="1"/>
  <c r="BU2477" s="1"/>
  <c r="BV2477"/>
  <c r="BW2477"/>
  <c r="BX2477"/>
  <c r="BZ2477"/>
  <c r="CA2477"/>
  <c r="L2478"/>
  <c r="O2478"/>
  <c r="P2478"/>
  <c r="AF2478"/>
  <c r="AH2478" s="1"/>
  <c r="AG2478"/>
  <c r="AI2478"/>
  <c r="AJ2478"/>
  <c r="AM2478"/>
  <c r="AO2478" s="1"/>
  <c r="AS2478" s="1"/>
  <c r="AR2478"/>
  <c r="AT2478"/>
  <c r="AY2478"/>
  <c r="BA2478"/>
  <c r="BC2478"/>
  <c r="BG2478" s="1"/>
  <c r="BF2478"/>
  <c r="BH2478"/>
  <c r="BJ2478"/>
  <c r="BN2478" s="1"/>
  <c r="BM2478"/>
  <c r="BP2478"/>
  <c r="BS2478"/>
  <c r="BV2478"/>
  <c r="BW2478"/>
  <c r="CA2478" s="1"/>
  <c r="BX2478"/>
  <c r="L2479"/>
  <c r="P2479" s="1"/>
  <c r="O2479"/>
  <c r="AF2479"/>
  <c r="BO2479" s="1"/>
  <c r="AG2479"/>
  <c r="BP2479" s="1"/>
  <c r="BQ2479" s="1"/>
  <c r="AH2479"/>
  <c r="AI2479"/>
  <c r="AJ2479"/>
  <c r="BS2479" s="1"/>
  <c r="AK2479"/>
  <c r="AL2479"/>
  <c r="AO2479"/>
  <c r="AR2479"/>
  <c r="AS2479"/>
  <c r="AV2479"/>
  <c r="AZ2479" s="1"/>
  <c r="AY2479"/>
  <c r="BC2479"/>
  <c r="BF2479"/>
  <c r="BJ2479"/>
  <c r="BM2479"/>
  <c r="BN2479" s="1"/>
  <c r="BR2479"/>
  <c r="BT2479" s="1"/>
  <c r="BU2479"/>
  <c r="BV2479"/>
  <c r="BZ2479" s="1"/>
  <c r="BW2479"/>
  <c r="CA2479"/>
  <c r="J2480"/>
  <c r="N2480"/>
  <c r="AN2480"/>
  <c r="AW2480"/>
  <c r="BI2480"/>
  <c r="BL2480"/>
  <c r="J2481"/>
  <c r="K2481"/>
  <c r="L2481"/>
  <c r="M2481"/>
  <c r="N2481"/>
  <c r="T2481"/>
  <c r="T2480" s="1"/>
  <c r="U2481"/>
  <c r="V2481"/>
  <c r="W2481"/>
  <c r="W2480" s="1"/>
  <c r="Z2481"/>
  <c r="Z2480" s="1"/>
  <c r="AA2481"/>
  <c r="AB2481"/>
  <c r="AC2481"/>
  <c r="AC2480" s="1"/>
  <c r="AF2481"/>
  <c r="AN2481"/>
  <c r="AP2481"/>
  <c r="AP2480" s="1"/>
  <c r="AR2480" s="1"/>
  <c r="AQ2481"/>
  <c r="AQ2480" s="1"/>
  <c r="AR2481"/>
  <c r="AU2481"/>
  <c r="AU2480" s="1"/>
  <c r="AV2481"/>
  <c r="AW2481"/>
  <c r="AX2481"/>
  <c r="AY2481"/>
  <c r="AZ2481"/>
  <c r="BB2481"/>
  <c r="BD2481"/>
  <c r="BF2481" s="1"/>
  <c r="BE2481"/>
  <c r="BI2481"/>
  <c r="BK2481"/>
  <c r="BL2481"/>
  <c r="L2482"/>
  <c r="O2482"/>
  <c r="P2482" s="1"/>
  <c r="AF2482"/>
  <c r="AG2482"/>
  <c r="AG2481" s="1"/>
  <c r="AH2482"/>
  <c r="AI2482"/>
  <c r="AK2482" s="1"/>
  <c r="AJ2482"/>
  <c r="AL2482"/>
  <c r="AO2482"/>
  <c r="AS2482" s="1"/>
  <c r="AR2482"/>
  <c r="AV2482"/>
  <c r="AY2482"/>
  <c r="BC2482"/>
  <c r="BF2482"/>
  <c r="BG2482" s="1"/>
  <c r="BJ2482"/>
  <c r="BM2482"/>
  <c r="BN2482"/>
  <c r="BO2482"/>
  <c r="BR2482"/>
  <c r="BS2482"/>
  <c r="BS2481" s="1"/>
  <c r="BV2482"/>
  <c r="BZ2482" s="1"/>
  <c r="BW2482"/>
  <c r="CA2482" s="1"/>
  <c r="L2483"/>
  <c r="O2483"/>
  <c r="AF2483"/>
  <c r="BO2483" s="1"/>
  <c r="AG2483"/>
  <c r="BP2483" s="1"/>
  <c r="AH2483"/>
  <c r="AI2483"/>
  <c r="AJ2483"/>
  <c r="BS2483" s="1"/>
  <c r="AK2483"/>
  <c r="AL2483"/>
  <c r="AM2483"/>
  <c r="AO2483"/>
  <c r="AR2483"/>
  <c r="AS2483"/>
  <c r="AT2483"/>
  <c r="AV2483"/>
  <c r="AY2483"/>
  <c r="AZ2483"/>
  <c r="BA2483"/>
  <c r="BA2481" s="1"/>
  <c r="BC2483"/>
  <c r="BF2483"/>
  <c r="BG2483"/>
  <c r="BH2483"/>
  <c r="BJ2483"/>
  <c r="BM2483"/>
  <c r="BN2483"/>
  <c r="BQ2483"/>
  <c r="BU2483" s="1"/>
  <c r="BR2483"/>
  <c r="BT2483" s="1"/>
  <c r="BV2483"/>
  <c r="BZ2483" s="1"/>
  <c r="BW2483"/>
  <c r="BX2483"/>
  <c r="CA2483"/>
  <c r="L2484"/>
  <c r="O2484"/>
  <c r="P2484"/>
  <c r="AF2484"/>
  <c r="AH2484" s="1"/>
  <c r="AG2484"/>
  <c r="AI2484"/>
  <c r="AI2481" s="1"/>
  <c r="AJ2484"/>
  <c r="AJ2481" s="1"/>
  <c r="AM2484"/>
  <c r="AM2481" s="1"/>
  <c r="AR2484"/>
  <c r="AT2484"/>
  <c r="AT2481" s="1"/>
  <c r="AV2484"/>
  <c r="AZ2484" s="1"/>
  <c r="AY2484"/>
  <c r="BA2484"/>
  <c r="BC2484" s="1"/>
  <c r="BG2484" s="1"/>
  <c r="BF2484"/>
  <c r="BH2484"/>
  <c r="BJ2484" s="1"/>
  <c r="BN2484" s="1"/>
  <c r="BM2484"/>
  <c r="BO2484"/>
  <c r="BQ2484" s="1"/>
  <c r="BP2484"/>
  <c r="BS2484"/>
  <c r="BV2484"/>
  <c r="BZ2484" s="1"/>
  <c r="BW2484"/>
  <c r="CA2484" s="1"/>
  <c r="BX2484"/>
  <c r="L2485"/>
  <c r="O2485"/>
  <c r="AF2485"/>
  <c r="BO2485" s="1"/>
  <c r="AG2485"/>
  <c r="AI2485"/>
  <c r="AJ2485"/>
  <c r="BS2485" s="1"/>
  <c r="AK2485"/>
  <c r="AO2485"/>
  <c r="AR2485"/>
  <c r="AS2485"/>
  <c r="AV2485"/>
  <c r="AZ2485" s="1"/>
  <c r="AY2485"/>
  <c r="BC2485"/>
  <c r="BF2485"/>
  <c r="BJ2485"/>
  <c r="BM2485"/>
  <c r="BN2485" s="1"/>
  <c r="BR2485"/>
  <c r="BV2485"/>
  <c r="BZ2485" s="1"/>
  <c r="BW2485"/>
  <c r="CA2485"/>
  <c r="L2486"/>
  <c r="P2486" s="1"/>
  <c r="O2486"/>
  <c r="AF2486"/>
  <c r="AG2486"/>
  <c r="AI2486"/>
  <c r="BR2486" s="1"/>
  <c r="BT2486" s="1"/>
  <c r="AJ2486"/>
  <c r="BS2486" s="1"/>
  <c r="AK2486"/>
  <c r="AM2486"/>
  <c r="AO2486"/>
  <c r="AS2486" s="1"/>
  <c r="AR2486"/>
  <c r="AT2486"/>
  <c r="AV2486"/>
  <c r="AY2486"/>
  <c r="BA2486"/>
  <c r="BC2486"/>
  <c r="BG2486" s="1"/>
  <c r="BF2486"/>
  <c r="BH2486"/>
  <c r="BJ2486"/>
  <c r="BM2486"/>
  <c r="BP2486"/>
  <c r="BV2486"/>
  <c r="BW2486"/>
  <c r="CA2486" s="1"/>
  <c r="BX2486"/>
  <c r="BZ2486"/>
  <c r="L2487"/>
  <c r="O2487"/>
  <c r="P2487" s="1"/>
  <c r="AF2487"/>
  <c r="AG2487"/>
  <c r="BP2487" s="1"/>
  <c r="AH2487"/>
  <c r="AI2487"/>
  <c r="AJ2487"/>
  <c r="AO2487"/>
  <c r="AS2487" s="1"/>
  <c r="AR2487"/>
  <c r="AV2487"/>
  <c r="AZ2487" s="1"/>
  <c r="AY2487"/>
  <c r="BC2487"/>
  <c r="BF2487"/>
  <c r="BG2487" s="1"/>
  <c r="BJ2487"/>
  <c r="BM2487"/>
  <c r="BN2487"/>
  <c r="BO2487"/>
  <c r="BQ2487" s="1"/>
  <c r="BS2487"/>
  <c r="BV2487"/>
  <c r="BZ2487" s="1"/>
  <c r="BW2487"/>
  <c r="CA2487" s="1"/>
  <c r="L2488"/>
  <c r="O2488"/>
  <c r="AF2488"/>
  <c r="BO2488" s="1"/>
  <c r="AG2488"/>
  <c r="AI2488"/>
  <c r="AJ2488"/>
  <c r="BS2488" s="1"/>
  <c r="AK2488"/>
  <c r="AM2488"/>
  <c r="AO2488"/>
  <c r="AR2488"/>
  <c r="AS2488" s="1"/>
  <c r="AT2488"/>
  <c r="AV2488"/>
  <c r="AY2488"/>
  <c r="AZ2488" s="1"/>
  <c r="BA2488"/>
  <c r="BC2488"/>
  <c r="BF2488"/>
  <c r="BG2488" s="1"/>
  <c r="BH2488"/>
  <c r="BJ2488"/>
  <c r="BM2488"/>
  <c r="BN2488" s="1"/>
  <c r="BR2488"/>
  <c r="BV2488"/>
  <c r="BW2488"/>
  <c r="BX2488"/>
  <c r="BZ2488"/>
  <c r="CA2488"/>
  <c r="L2489"/>
  <c r="O2489"/>
  <c r="P2489"/>
  <c r="AF2489"/>
  <c r="AH2489" s="1"/>
  <c r="AG2489"/>
  <c r="AI2489"/>
  <c r="AJ2489"/>
  <c r="BS2489" s="1"/>
  <c r="AO2489"/>
  <c r="AR2489"/>
  <c r="AV2489"/>
  <c r="AY2489"/>
  <c r="AZ2489" s="1"/>
  <c r="BC2489"/>
  <c r="BF2489"/>
  <c r="BG2489"/>
  <c r="BJ2489"/>
  <c r="BN2489" s="1"/>
  <c r="BM2489"/>
  <c r="BO2489"/>
  <c r="BQ2489" s="1"/>
  <c r="BP2489"/>
  <c r="BV2489"/>
  <c r="BW2489"/>
  <c r="CA2489" s="1"/>
  <c r="BZ2489"/>
  <c r="L2490"/>
  <c r="O2490"/>
  <c r="P2490" s="1"/>
  <c r="AF2490"/>
  <c r="AG2490"/>
  <c r="BP2490" s="1"/>
  <c r="AH2490"/>
  <c r="AL2490" s="1"/>
  <c r="AI2490"/>
  <c r="AK2490" s="1"/>
  <c r="AJ2490"/>
  <c r="AO2490"/>
  <c r="AS2490" s="1"/>
  <c r="AR2490"/>
  <c r="AV2490"/>
  <c r="AY2490"/>
  <c r="BC2490"/>
  <c r="BF2490"/>
  <c r="BG2490" s="1"/>
  <c r="BJ2490"/>
  <c r="BM2490"/>
  <c r="BN2490"/>
  <c r="BO2490"/>
  <c r="BS2490"/>
  <c r="BV2490"/>
  <c r="BZ2490" s="1"/>
  <c r="BW2490"/>
  <c r="CA2490" s="1"/>
  <c r="J2491"/>
  <c r="K2491"/>
  <c r="M2491"/>
  <c r="N2491"/>
  <c r="O2491"/>
  <c r="T2491"/>
  <c r="U2491"/>
  <c r="U2480" s="1"/>
  <c r="V2491"/>
  <c r="W2491"/>
  <c r="Z2491"/>
  <c r="AA2491"/>
  <c r="AA2480" s="1"/>
  <c r="AB2491"/>
  <c r="AC2491"/>
  <c r="AM2491"/>
  <c r="AN2491"/>
  <c r="AO2491"/>
  <c r="AP2491"/>
  <c r="AR2491" s="1"/>
  <c r="AQ2491"/>
  <c r="AS2491"/>
  <c r="AT2491"/>
  <c r="AV2491" s="1"/>
  <c r="AU2491"/>
  <c r="AW2491"/>
  <c r="AX2491"/>
  <c r="BA2491"/>
  <c r="BB2491"/>
  <c r="BD2491"/>
  <c r="BE2491"/>
  <c r="BF2491" s="1"/>
  <c r="BH2491"/>
  <c r="BI2491"/>
  <c r="BJ2491" s="1"/>
  <c r="BN2491" s="1"/>
  <c r="BK2491"/>
  <c r="BL2491"/>
  <c r="BM2491"/>
  <c r="L2492"/>
  <c r="P2492" s="1"/>
  <c r="O2492"/>
  <c r="AF2492"/>
  <c r="AG2492"/>
  <c r="AI2492"/>
  <c r="AI2491" s="1"/>
  <c r="AJ2492"/>
  <c r="AK2492"/>
  <c r="AO2492"/>
  <c r="AR2492"/>
  <c r="AS2492" s="1"/>
  <c r="AV2492"/>
  <c r="AY2492"/>
  <c r="AZ2492"/>
  <c r="BC2492"/>
  <c r="BG2492" s="1"/>
  <c r="BF2492"/>
  <c r="BJ2492"/>
  <c r="BM2492"/>
  <c r="BV2492"/>
  <c r="BW2492"/>
  <c r="BZ2492"/>
  <c r="CA2492"/>
  <c r="M2493"/>
  <c r="O2493" s="1"/>
  <c r="T2493"/>
  <c r="Z2493"/>
  <c r="AC2493"/>
  <c r="AM2493"/>
  <c r="AN2493"/>
  <c r="BD2493"/>
  <c r="BH2493"/>
  <c r="BK2493"/>
  <c r="BM2493" s="1"/>
  <c r="BL2493"/>
  <c r="J2494"/>
  <c r="J2493" s="1"/>
  <c r="L2493" s="1"/>
  <c r="P2493" s="1"/>
  <c r="K2494"/>
  <c r="K2493" s="1"/>
  <c r="L2494"/>
  <c r="M2494"/>
  <c r="N2494"/>
  <c r="N2493" s="1"/>
  <c r="O2494"/>
  <c r="P2494"/>
  <c r="T2494"/>
  <c r="U2494"/>
  <c r="U2493" s="1"/>
  <c r="V2494"/>
  <c r="V2493" s="1"/>
  <c r="W2494"/>
  <c r="W2493" s="1"/>
  <c r="Z2494"/>
  <c r="AA2494"/>
  <c r="AA2493" s="1"/>
  <c r="AB2494"/>
  <c r="AB2493" s="1"/>
  <c r="AC2494"/>
  <c r="AM2494"/>
  <c r="AO2494" s="1"/>
  <c r="AN2494"/>
  <c r="AP2494"/>
  <c r="AQ2494"/>
  <c r="AQ2493" s="1"/>
  <c r="AT2494"/>
  <c r="AU2494"/>
  <c r="AU2493" s="1"/>
  <c r="AW2494"/>
  <c r="AW2493" s="1"/>
  <c r="AY2493" s="1"/>
  <c r="AX2494"/>
  <c r="AX2493" s="1"/>
  <c r="BA2494"/>
  <c r="BA2493" s="1"/>
  <c r="BC2493" s="1"/>
  <c r="BB2494"/>
  <c r="BB2493" s="1"/>
  <c r="BC2494"/>
  <c r="BD2494"/>
  <c r="BE2494"/>
  <c r="BE2493" s="1"/>
  <c r="BF2494"/>
  <c r="BG2494"/>
  <c r="BH2494"/>
  <c r="BI2494"/>
  <c r="BI2493" s="1"/>
  <c r="BJ2494"/>
  <c r="BK2494"/>
  <c r="BM2494" s="1"/>
  <c r="BL2494"/>
  <c r="BN2494"/>
  <c r="L2495"/>
  <c r="P2495" s="1"/>
  <c r="O2495"/>
  <c r="AF2495"/>
  <c r="AF2494" s="1"/>
  <c r="AF2493" s="1"/>
  <c r="AG2495"/>
  <c r="AI2495"/>
  <c r="AJ2495"/>
  <c r="AK2495"/>
  <c r="AO2495"/>
  <c r="AR2495"/>
  <c r="AS2495"/>
  <c r="AV2495"/>
  <c r="AZ2495" s="1"/>
  <c r="AY2495"/>
  <c r="BC2495"/>
  <c r="BG2495" s="1"/>
  <c r="BF2495"/>
  <c r="BJ2495"/>
  <c r="BM2495"/>
  <c r="BN2495"/>
  <c r="BR2495"/>
  <c r="BV2495"/>
  <c r="BZ2495" s="1"/>
  <c r="BW2495"/>
  <c r="CA2495"/>
  <c r="L2496"/>
  <c r="P2496" s="1"/>
  <c r="O2496"/>
  <c r="AF2496"/>
  <c r="AG2496"/>
  <c r="AI2496"/>
  <c r="BR2496" s="1"/>
  <c r="AJ2496"/>
  <c r="BS2496" s="1"/>
  <c r="BT2496" s="1"/>
  <c r="AK2496"/>
  <c r="AO2496"/>
  <c r="AR2496"/>
  <c r="AS2496"/>
  <c r="AV2496"/>
  <c r="AY2496"/>
  <c r="AZ2496"/>
  <c r="BC2496"/>
  <c r="BG2496" s="1"/>
  <c r="BF2496"/>
  <c r="BJ2496"/>
  <c r="BN2496" s="1"/>
  <c r="BM2496"/>
  <c r="BP2496"/>
  <c r="BV2496"/>
  <c r="BW2496"/>
  <c r="BZ2496"/>
  <c r="CA2496"/>
  <c r="L2497"/>
  <c r="O2497"/>
  <c r="P2497"/>
  <c r="AF2497"/>
  <c r="AH2497" s="1"/>
  <c r="AG2497"/>
  <c r="AI2497"/>
  <c r="AJ2497"/>
  <c r="BS2497" s="1"/>
  <c r="AO2497"/>
  <c r="AR2497"/>
  <c r="AV2497"/>
  <c r="AY2497"/>
  <c r="AZ2497" s="1"/>
  <c r="BC2497"/>
  <c r="BF2497"/>
  <c r="BG2497"/>
  <c r="BJ2497"/>
  <c r="BN2497" s="1"/>
  <c r="BM2497"/>
  <c r="BO2497"/>
  <c r="BP2497"/>
  <c r="BV2497"/>
  <c r="BW2497"/>
  <c r="CA2497" s="1"/>
  <c r="BZ2497"/>
  <c r="L2498"/>
  <c r="O2498"/>
  <c r="P2498" s="1"/>
  <c r="AF2498"/>
  <c r="AG2498"/>
  <c r="BP2498" s="1"/>
  <c r="AH2498"/>
  <c r="AI2498"/>
  <c r="AK2498" s="1"/>
  <c r="AJ2498"/>
  <c r="AL2498"/>
  <c r="AO2498"/>
  <c r="AS2498" s="1"/>
  <c r="AR2498"/>
  <c r="AV2498"/>
  <c r="AY2498"/>
  <c r="BC2498"/>
  <c r="BF2498"/>
  <c r="BG2498" s="1"/>
  <c r="BJ2498"/>
  <c r="BM2498"/>
  <c r="BN2498"/>
  <c r="BO2498"/>
  <c r="BR2498"/>
  <c r="BS2498"/>
  <c r="BV2498"/>
  <c r="BZ2498" s="1"/>
  <c r="BW2498"/>
  <c r="CA2498" s="1"/>
  <c r="L2499"/>
  <c r="O2499"/>
  <c r="AF2499"/>
  <c r="BO2499" s="1"/>
  <c r="BQ2499" s="1"/>
  <c r="AG2499"/>
  <c r="BP2499" s="1"/>
  <c r="AH2499"/>
  <c r="AI2499"/>
  <c r="AJ2499"/>
  <c r="BS2499" s="1"/>
  <c r="AK2499"/>
  <c r="AL2499"/>
  <c r="AO2499"/>
  <c r="AR2499"/>
  <c r="AS2499"/>
  <c r="AV2499"/>
  <c r="AZ2499" s="1"/>
  <c r="AY2499"/>
  <c r="BC2499"/>
  <c r="BG2499" s="1"/>
  <c r="BF2499"/>
  <c r="BJ2499"/>
  <c r="BM2499"/>
  <c r="BN2499" s="1"/>
  <c r="BR2499"/>
  <c r="BV2499"/>
  <c r="BZ2499" s="1"/>
  <c r="BW2499"/>
  <c r="CA2499"/>
  <c r="L2500"/>
  <c r="P2500" s="1"/>
  <c r="O2500"/>
  <c r="AF2500"/>
  <c r="AG2500"/>
  <c r="AI2500"/>
  <c r="BR2500" s="1"/>
  <c r="AJ2500"/>
  <c r="AO2500"/>
  <c r="AR2500"/>
  <c r="AS2500"/>
  <c r="AV2500"/>
  <c r="AY2500"/>
  <c r="AZ2500"/>
  <c r="BC2500"/>
  <c r="BG2500" s="1"/>
  <c r="BF2500"/>
  <c r="BJ2500"/>
  <c r="BN2500" s="1"/>
  <c r="BM2500"/>
  <c r="BP2500"/>
  <c r="BV2500"/>
  <c r="BW2500"/>
  <c r="BZ2500"/>
  <c r="CA2500"/>
  <c r="L2501"/>
  <c r="O2501"/>
  <c r="P2501"/>
  <c r="AF2501"/>
  <c r="AG2501"/>
  <c r="AI2501"/>
  <c r="AJ2501"/>
  <c r="BS2501" s="1"/>
  <c r="AO2501"/>
  <c r="AS2501" s="1"/>
  <c r="AR2501"/>
  <c r="AV2501"/>
  <c r="AY2501"/>
  <c r="AZ2501" s="1"/>
  <c r="BC2501"/>
  <c r="BF2501"/>
  <c r="BG2501"/>
  <c r="BJ2501"/>
  <c r="BN2501" s="1"/>
  <c r="BM2501"/>
  <c r="BP2501"/>
  <c r="BV2501"/>
  <c r="BW2501"/>
  <c r="CA2501" s="1"/>
  <c r="BZ2501"/>
  <c r="AU2502"/>
  <c r="J2503"/>
  <c r="K2503"/>
  <c r="M2503"/>
  <c r="N2503"/>
  <c r="T2503"/>
  <c r="U2503"/>
  <c r="U2502" s="1"/>
  <c r="V2503"/>
  <c r="W2503"/>
  <c r="Z2503"/>
  <c r="AA2503"/>
  <c r="AA2502" s="1"/>
  <c r="AB2503"/>
  <c r="AB2502" s="1"/>
  <c r="AC2503"/>
  <c r="AN2503"/>
  <c r="AP2503"/>
  <c r="AQ2503"/>
  <c r="AU2503"/>
  <c r="AW2503"/>
  <c r="AX2503"/>
  <c r="BB2503"/>
  <c r="BD2503"/>
  <c r="BD2502" s="1"/>
  <c r="BE2503"/>
  <c r="BF2503"/>
  <c r="BI2503"/>
  <c r="BK2503"/>
  <c r="BL2503"/>
  <c r="BM2503"/>
  <c r="L2504"/>
  <c r="P2504" s="1"/>
  <c r="O2504"/>
  <c r="AF2504"/>
  <c r="AG2504"/>
  <c r="AI2504"/>
  <c r="AJ2504"/>
  <c r="AK2504"/>
  <c r="AO2504"/>
  <c r="AR2504"/>
  <c r="AS2504" s="1"/>
  <c r="AV2504"/>
  <c r="AY2504"/>
  <c r="AZ2504"/>
  <c r="BC2504"/>
  <c r="BG2504" s="1"/>
  <c r="BF2504"/>
  <c r="BJ2504"/>
  <c r="BN2504" s="1"/>
  <c r="BM2504"/>
  <c r="BV2504"/>
  <c r="BW2504"/>
  <c r="BZ2504"/>
  <c r="CA2504"/>
  <c r="L2505"/>
  <c r="O2505"/>
  <c r="P2505"/>
  <c r="AF2505"/>
  <c r="AH2505" s="1"/>
  <c r="AG2505"/>
  <c r="AI2505"/>
  <c r="AJ2505"/>
  <c r="BS2505" s="1"/>
  <c r="AO2505"/>
  <c r="AS2505" s="1"/>
  <c r="AR2505"/>
  <c r="AV2505"/>
  <c r="AY2505"/>
  <c r="AZ2505" s="1"/>
  <c r="BC2505"/>
  <c r="BF2505"/>
  <c r="BG2505"/>
  <c r="BJ2505"/>
  <c r="BN2505" s="1"/>
  <c r="BM2505"/>
  <c r="BO2505"/>
  <c r="BP2505"/>
  <c r="BV2505"/>
  <c r="BW2505"/>
  <c r="CA2505" s="1"/>
  <c r="BZ2505"/>
  <c r="L2506"/>
  <c r="O2506"/>
  <c r="P2506"/>
  <c r="AF2506"/>
  <c r="AG2506"/>
  <c r="BP2506" s="1"/>
  <c r="AH2506"/>
  <c r="AI2506"/>
  <c r="AJ2506"/>
  <c r="AO2506"/>
  <c r="AS2506" s="1"/>
  <c r="AR2506"/>
  <c r="AV2506"/>
  <c r="AZ2506" s="1"/>
  <c r="AY2506"/>
  <c r="BC2506"/>
  <c r="BF2506"/>
  <c r="BG2506"/>
  <c r="BJ2506"/>
  <c r="BM2506"/>
  <c r="BN2506"/>
  <c r="BO2506"/>
  <c r="BQ2506" s="1"/>
  <c r="BS2506"/>
  <c r="BV2506"/>
  <c r="BZ2506" s="1"/>
  <c r="BW2506"/>
  <c r="CA2506" s="1"/>
  <c r="L2507"/>
  <c r="O2507"/>
  <c r="AF2507"/>
  <c r="BO2507" s="1"/>
  <c r="AG2507"/>
  <c r="AI2507"/>
  <c r="AJ2507"/>
  <c r="BS2507" s="1"/>
  <c r="AK2507"/>
  <c r="AO2507"/>
  <c r="AR2507"/>
  <c r="AS2507"/>
  <c r="AV2507"/>
  <c r="AZ2507" s="1"/>
  <c r="AY2507"/>
  <c r="BC2507"/>
  <c r="BF2507"/>
  <c r="BJ2507"/>
  <c r="BM2507"/>
  <c r="BN2507"/>
  <c r="BR2507"/>
  <c r="BV2507"/>
  <c r="BZ2507" s="1"/>
  <c r="BW2507"/>
  <c r="CA2507"/>
  <c r="L2508"/>
  <c r="P2508" s="1"/>
  <c r="O2508"/>
  <c r="AF2508"/>
  <c r="AG2508"/>
  <c r="AI2508"/>
  <c r="BR2508" s="1"/>
  <c r="AJ2508"/>
  <c r="BS2508" s="1"/>
  <c r="AK2508"/>
  <c r="AO2508"/>
  <c r="AR2508"/>
  <c r="AS2508"/>
  <c r="AV2508"/>
  <c r="AY2508"/>
  <c r="AZ2508"/>
  <c r="BC2508"/>
  <c r="BG2508" s="1"/>
  <c r="BF2508"/>
  <c r="BJ2508"/>
  <c r="BM2508"/>
  <c r="BP2508"/>
  <c r="BV2508"/>
  <c r="BW2508"/>
  <c r="BZ2508"/>
  <c r="CA2508"/>
  <c r="L2509"/>
  <c r="O2509"/>
  <c r="P2509"/>
  <c r="AF2509"/>
  <c r="AH2509" s="1"/>
  <c r="AG2509"/>
  <c r="AI2509"/>
  <c r="AJ2509"/>
  <c r="AO2509"/>
  <c r="AS2509" s="1"/>
  <c r="AR2509"/>
  <c r="AV2509"/>
  <c r="AY2509"/>
  <c r="AZ2509"/>
  <c r="BC2509"/>
  <c r="BF2509"/>
  <c r="BG2509"/>
  <c r="BJ2509"/>
  <c r="BN2509" s="1"/>
  <c r="BM2509"/>
  <c r="BO2509"/>
  <c r="BQ2509" s="1"/>
  <c r="BP2509"/>
  <c r="BS2509"/>
  <c r="BV2509"/>
  <c r="BW2509"/>
  <c r="CA2509" s="1"/>
  <c r="BZ2509"/>
  <c r="L2510"/>
  <c r="O2510"/>
  <c r="P2510" s="1"/>
  <c r="AF2510"/>
  <c r="AG2510"/>
  <c r="BP2510" s="1"/>
  <c r="AH2510"/>
  <c r="AI2510"/>
  <c r="AK2510" s="1"/>
  <c r="AJ2510"/>
  <c r="AL2510"/>
  <c r="AM2510"/>
  <c r="AR2510"/>
  <c r="AT2510"/>
  <c r="AV2510" s="1"/>
  <c r="AZ2510" s="1"/>
  <c r="AY2510"/>
  <c r="BA2510"/>
  <c r="BC2510" s="1"/>
  <c r="BG2510" s="1"/>
  <c r="BF2510"/>
  <c r="BH2510"/>
  <c r="BM2510"/>
  <c r="BR2510"/>
  <c r="BS2510"/>
  <c r="BV2510"/>
  <c r="BZ2510" s="1"/>
  <c r="BW2510"/>
  <c r="BX2510"/>
  <c r="CA2510"/>
  <c r="L2511"/>
  <c r="P2511" s="1"/>
  <c r="O2511"/>
  <c r="AF2511"/>
  <c r="AG2511"/>
  <c r="AI2511"/>
  <c r="BR2511" s="1"/>
  <c r="AJ2511"/>
  <c r="AO2511"/>
  <c r="AR2511"/>
  <c r="AS2511"/>
  <c r="AV2511"/>
  <c r="AY2511"/>
  <c r="AZ2511"/>
  <c r="BC2511"/>
  <c r="BG2511" s="1"/>
  <c r="BF2511"/>
  <c r="BJ2511"/>
  <c r="BM2511"/>
  <c r="BP2511"/>
  <c r="BV2511"/>
  <c r="BW2511"/>
  <c r="BZ2511"/>
  <c r="CA2511"/>
  <c r="L2512"/>
  <c r="O2512"/>
  <c r="P2512"/>
  <c r="AF2512"/>
  <c r="AG2512"/>
  <c r="AI2512"/>
  <c r="AJ2512"/>
  <c r="AO2512"/>
  <c r="AR2512"/>
  <c r="AV2512"/>
  <c r="AY2512"/>
  <c r="AZ2512" s="1"/>
  <c r="BC2512"/>
  <c r="BF2512"/>
  <c r="BG2512"/>
  <c r="BJ2512"/>
  <c r="BN2512" s="1"/>
  <c r="BM2512"/>
  <c r="BP2512"/>
  <c r="BS2512"/>
  <c r="BV2512"/>
  <c r="BW2512"/>
  <c r="CA2512" s="1"/>
  <c r="BZ2512"/>
  <c r="L2513"/>
  <c r="O2513"/>
  <c r="P2513"/>
  <c r="AF2513"/>
  <c r="AG2513"/>
  <c r="BP2513" s="1"/>
  <c r="AH2513"/>
  <c r="AI2513"/>
  <c r="AJ2513"/>
  <c r="AO2513"/>
  <c r="AS2513" s="1"/>
  <c r="AR2513"/>
  <c r="AV2513"/>
  <c r="AZ2513" s="1"/>
  <c r="AY2513"/>
  <c r="BC2513"/>
  <c r="BF2513"/>
  <c r="BG2513" s="1"/>
  <c r="BJ2513"/>
  <c r="BM2513"/>
  <c r="BN2513"/>
  <c r="BO2513"/>
  <c r="BQ2513" s="1"/>
  <c r="BS2513"/>
  <c r="BV2513"/>
  <c r="BZ2513" s="1"/>
  <c r="BW2513"/>
  <c r="CA2513" s="1"/>
  <c r="L2514"/>
  <c r="P2514" s="1"/>
  <c r="O2514"/>
  <c r="AF2514"/>
  <c r="BO2514" s="1"/>
  <c r="BQ2514" s="1"/>
  <c r="AG2514"/>
  <c r="BP2514" s="1"/>
  <c r="AI2514"/>
  <c r="AJ2514"/>
  <c r="BS2514" s="1"/>
  <c r="AK2514"/>
  <c r="AO2514"/>
  <c r="AR2514"/>
  <c r="AS2514"/>
  <c r="AV2514"/>
  <c r="AZ2514" s="1"/>
  <c r="AY2514"/>
  <c r="BC2514"/>
  <c r="BG2514" s="1"/>
  <c r="BF2514"/>
  <c r="BJ2514"/>
  <c r="BM2514"/>
  <c r="BN2514"/>
  <c r="BR2514"/>
  <c r="BV2514"/>
  <c r="BZ2514" s="1"/>
  <c r="BW2514"/>
  <c r="CA2514"/>
  <c r="L2515"/>
  <c r="P2515" s="1"/>
  <c r="O2515"/>
  <c r="AF2515"/>
  <c r="AG2515"/>
  <c r="AI2515"/>
  <c r="BR2515" s="1"/>
  <c r="AJ2515"/>
  <c r="BS2515" s="1"/>
  <c r="BT2515" s="1"/>
  <c r="AK2515"/>
  <c r="AO2515"/>
  <c r="AR2515"/>
  <c r="AS2515"/>
  <c r="AV2515"/>
  <c r="AY2515"/>
  <c r="AZ2515"/>
  <c r="BC2515"/>
  <c r="BG2515" s="1"/>
  <c r="BF2515"/>
  <c r="BJ2515"/>
  <c r="BN2515" s="1"/>
  <c r="BM2515"/>
  <c r="BP2515"/>
  <c r="BV2515"/>
  <c r="BW2515"/>
  <c r="BZ2515"/>
  <c r="CA2515"/>
  <c r="L2516"/>
  <c r="O2516"/>
  <c r="P2516"/>
  <c r="AF2516"/>
  <c r="AH2516" s="1"/>
  <c r="AG2516"/>
  <c r="AI2516"/>
  <c r="AJ2516"/>
  <c r="BS2516" s="1"/>
  <c r="AO2516"/>
  <c r="AR2516"/>
  <c r="AV2516"/>
  <c r="AY2516"/>
  <c r="AZ2516" s="1"/>
  <c r="BC2516"/>
  <c r="BF2516"/>
  <c r="BG2516"/>
  <c r="BJ2516"/>
  <c r="BN2516" s="1"/>
  <c r="BM2516"/>
  <c r="BO2516"/>
  <c r="BP2516"/>
  <c r="BV2516"/>
  <c r="BW2516"/>
  <c r="CA2516" s="1"/>
  <c r="BZ2516"/>
  <c r="L2517"/>
  <c r="O2517"/>
  <c r="P2517" s="1"/>
  <c r="AF2517"/>
  <c r="AG2517"/>
  <c r="BP2517" s="1"/>
  <c r="AH2517"/>
  <c r="AI2517"/>
  <c r="AK2517" s="1"/>
  <c r="AJ2517"/>
  <c r="AL2517"/>
  <c r="AO2517"/>
  <c r="AS2517" s="1"/>
  <c r="AR2517"/>
  <c r="AV2517"/>
  <c r="AY2517"/>
  <c r="BC2517"/>
  <c r="BF2517"/>
  <c r="BG2517" s="1"/>
  <c r="BJ2517"/>
  <c r="BM2517"/>
  <c r="BN2517"/>
  <c r="BO2517"/>
  <c r="BR2517"/>
  <c r="BS2517"/>
  <c r="BV2517"/>
  <c r="BZ2517" s="1"/>
  <c r="BW2517"/>
  <c r="CA2517" s="1"/>
  <c r="L2518"/>
  <c r="O2518"/>
  <c r="AF2518"/>
  <c r="BO2518" s="1"/>
  <c r="BQ2518" s="1"/>
  <c r="AG2518"/>
  <c r="BP2518" s="1"/>
  <c r="AH2518"/>
  <c r="AI2518"/>
  <c r="AJ2518"/>
  <c r="BS2518" s="1"/>
  <c r="AK2518"/>
  <c r="AL2518"/>
  <c r="AO2518"/>
  <c r="AR2518"/>
  <c r="AS2518"/>
  <c r="AV2518"/>
  <c r="AZ2518" s="1"/>
  <c r="AY2518"/>
  <c r="BC2518"/>
  <c r="BG2518" s="1"/>
  <c r="BF2518"/>
  <c r="BJ2518"/>
  <c r="BM2518"/>
  <c r="BN2518" s="1"/>
  <c r="BR2518"/>
  <c r="BV2518"/>
  <c r="BZ2518" s="1"/>
  <c r="BW2518"/>
  <c r="CA2518"/>
  <c r="L2519"/>
  <c r="P2519" s="1"/>
  <c r="O2519"/>
  <c r="AF2519"/>
  <c r="AG2519"/>
  <c r="AI2519"/>
  <c r="BR2519" s="1"/>
  <c r="AJ2519"/>
  <c r="AO2519"/>
  <c r="AR2519"/>
  <c r="AS2519"/>
  <c r="AV2519"/>
  <c r="AY2519"/>
  <c r="AZ2519"/>
  <c r="BC2519"/>
  <c r="BG2519" s="1"/>
  <c r="BF2519"/>
  <c r="BJ2519"/>
  <c r="BN2519" s="1"/>
  <c r="BM2519"/>
  <c r="BP2519"/>
  <c r="BV2519"/>
  <c r="BW2519"/>
  <c r="BZ2519"/>
  <c r="CA2519"/>
  <c r="L2520"/>
  <c r="O2520"/>
  <c r="P2520"/>
  <c r="AF2520"/>
  <c r="AG2520"/>
  <c r="AI2520"/>
  <c r="AJ2520"/>
  <c r="AO2520"/>
  <c r="AS2520" s="1"/>
  <c r="AR2520"/>
  <c r="AV2520"/>
  <c r="AY2520"/>
  <c r="AZ2520" s="1"/>
  <c r="BC2520"/>
  <c r="BF2520"/>
  <c r="BG2520"/>
  <c r="BJ2520"/>
  <c r="BN2520" s="1"/>
  <c r="BM2520"/>
  <c r="BP2520"/>
  <c r="BS2520"/>
  <c r="BV2520"/>
  <c r="BW2520"/>
  <c r="CA2520" s="1"/>
  <c r="BZ2520"/>
  <c r="L2521"/>
  <c r="O2521"/>
  <c r="P2521"/>
  <c r="AF2521"/>
  <c r="AG2521"/>
  <c r="BP2521" s="1"/>
  <c r="AH2521"/>
  <c r="AI2521"/>
  <c r="AK2521" s="1"/>
  <c r="AL2521" s="1"/>
  <c r="AJ2521"/>
  <c r="AM2521"/>
  <c r="AO2521" s="1"/>
  <c r="AR2521"/>
  <c r="AS2521"/>
  <c r="AT2521"/>
  <c r="AY2521"/>
  <c r="BA2521"/>
  <c r="BC2521" s="1"/>
  <c r="BG2521" s="1"/>
  <c r="BF2521"/>
  <c r="BH2521"/>
  <c r="BJ2521" s="1"/>
  <c r="BM2521"/>
  <c r="BN2521"/>
  <c r="BS2521"/>
  <c r="BV2521"/>
  <c r="BZ2521" s="1"/>
  <c r="BW2521"/>
  <c r="BX2521"/>
  <c r="CA2521"/>
  <c r="L2522"/>
  <c r="P2522" s="1"/>
  <c r="O2522"/>
  <c r="AF2522"/>
  <c r="AG2522"/>
  <c r="BP2522" s="1"/>
  <c r="AI2522"/>
  <c r="BR2522" s="1"/>
  <c r="AJ2522"/>
  <c r="BS2522" s="1"/>
  <c r="AK2522"/>
  <c r="AO2522"/>
  <c r="AR2522"/>
  <c r="AS2522" s="1"/>
  <c r="AV2522"/>
  <c r="AY2522"/>
  <c r="AZ2522"/>
  <c r="BC2522"/>
  <c r="BG2522" s="1"/>
  <c r="BF2522"/>
  <c r="BJ2522"/>
  <c r="BN2522" s="1"/>
  <c r="BM2522"/>
  <c r="BT2522"/>
  <c r="BV2522"/>
  <c r="BW2522"/>
  <c r="BZ2522"/>
  <c r="CA2522"/>
  <c r="L2523"/>
  <c r="O2523"/>
  <c r="P2523"/>
  <c r="AF2523"/>
  <c r="AH2523" s="1"/>
  <c r="AG2523"/>
  <c r="AI2523"/>
  <c r="AJ2523"/>
  <c r="BS2523" s="1"/>
  <c r="AO2523"/>
  <c r="AS2523" s="1"/>
  <c r="AR2523"/>
  <c r="AV2523"/>
  <c r="AY2523"/>
  <c r="AZ2523" s="1"/>
  <c r="BC2523"/>
  <c r="BF2523"/>
  <c r="BG2523"/>
  <c r="BJ2523"/>
  <c r="BN2523" s="1"/>
  <c r="BM2523"/>
  <c r="BO2523"/>
  <c r="BP2523"/>
  <c r="BV2523"/>
  <c r="BW2523"/>
  <c r="CA2523" s="1"/>
  <c r="BZ2523"/>
  <c r="L2524"/>
  <c r="O2524"/>
  <c r="P2524"/>
  <c r="AF2524"/>
  <c r="AG2524"/>
  <c r="BP2524" s="1"/>
  <c r="AH2524"/>
  <c r="AI2524"/>
  <c r="AJ2524"/>
  <c r="AO2524"/>
  <c r="AS2524" s="1"/>
  <c r="AR2524"/>
  <c r="AV2524"/>
  <c r="AZ2524" s="1"/>
  <c r="AY2524"/>
  <c r="BC2524"/>
  <c r="BF2524"/>
  <c r="BG2524"/>
  <c r="BJ2524"/>
  <c r="BM2524"/>
  <c r="BN2524"/>
  <c r="BO2524"/>
  <c r="BQ2524" s="1"/>
  <c r="BS2524"/>
  <c r="BV2524"/>
  <c r="BZ2524" s="1"/>
  <c r="BW2524"/>
  <c r="CA2524" s="1"/>
  <c r="L2525"/>
  <c r="O2525"/>
  <c r="AF2525"/>
  <c r="BO2525" s="1"/>
  <c r="AG2525"/>
  <c r="AI2525"/>
  <c r="AJ2525"/>
  <c r="BS2525" s="1"/>
  <c r="AK2525"/>
  <c r="AO2525"/>
  <c r="AR2525"/>
  <c r="AS2525"/>
  <c r="AV2525"/>
  <c r="AZ2525" s="1"/>
  <c r="AY2525"/>
  <c r="BC2525"/>
  <c r="BF2525"/>
  <c r="BJ2525"/>
  <c r="BM2525"/>
  <c r="BN2525"/>
  <c r="BR2525"/>
  <c r="BV2525"/>
  <c r="BZ2525" s="1"/>
  <c r="BW2525"/>
  <c r="CA2525"/>
  <c r="L2526"/>
  <c r="P2526" s="1"/>
  <c r="O2526"/>
  <c r="AF2526"/>
  <c r="AG2526"/>
  <c r="AI2526"/>
  <c r="BR2526" s="1"/>
  <c r="AJ2526"/>
  <c r="BS2526" s="1"/>
  <c r="AK2526"/>
  <c r="AO2526"/>
  <c r="AR2526"/>
  <c r="AS2526"/>
  <c r="AV2526"/>
  <c r="AY2526"/>
  <c r="AZ2526"/>
  <c r="BC2526"/>
  <c r="BG2526" s="1"/>
  <c r="BF2526"/>
  <c r="BJ2526"/>
  <c r="BM2526"/>
  <c r="BP2526"/>
  <c r="BV2526"/>
  <c r="BW2526"/>
  <c r="BZ2526"/>
  <c r="CA2526"/>
  <c r="L2527"/>
  <c r="O2527"/>
  <c r="P2527"/>
  <c r="AF2527"/>
  <c r="AH2527" s="1"/>
  <c r="AG2527"/>
  <c r="AI2527"/>
  <c r="AJ2527"/>
  <c r="AO2527"/>
  <c r="AS2527" s="1"/>
  <c r="AR2527"/>
  <c r="AV2527"/>
  <c r="AY2527"/>
  <c r="AZ2527"/>
  <c r="BC2527"/>
  <c r="BF2527"/>
  <c r="BG2527"/>
  <c r="BJ2527"/>
  <c r="BN2527" s="1"/>
  <c r="BM2527"/>
  <c r="BO2527"/>
  <c r="BQ2527" s="1"/>
  <c r="BP2527"/>
  <c r="BS2527"/>
  <c r="BV2527"/>
  <c r="BW2527"/>
  <c r="CA2527" s="1"/>
  <c r="BZ2527"/>
  <c r="L2528"/>
  <c r="O2528"/>
  <c r="P2528" s="1"/>
  <c r="AF2528"/>
  <c r="AG2528"/>
  <c r="BP2528" s="1"/>
  <c r="AH2528"/>
  <c r="AI2528"/>
  <c r="AK2528" s="1"/>
  <c r="AJ2528"/>
  <c r="AL2528"/>
  <c r="AO2528"/>
  <c r="AS2528" s="1"/>
  <c r="AR2528"/>
  <c r="AV2528"/>
  <c r="AZ2528" s="1"/>
  <c r="AY2528"/>
  <c r="BC2528"/>
  <c r="BF2528"/>
  <c r="BG2528"/>
  <c r="BJ2528"/>
  <c r="BM2528"/>
  <c r="BN2528"/>
  <c r="BO2528"/>
  <c r="BQ2528" s="1"/>
  <c r="BU2528" s="1"/>
  <c r="BR2528"/>
  <c r="BT2528" s="1"/>
  <c r="BS2528"/>
  <c r="BV2528"/>
  <c r="BZ2528" s="1"/>
  <c r="BW2528"/>
  <c r="CA2528" s="1"/>
  <c r="L2529"/>
  <c r="P2529" s="1"/>
  <c r="O2529"/>
  <c r="AF2529"/>
  <c r="BO2529" s="1"/>
  <c r="AG2529"/>
  <c r="AI2529"/>
  <c r="AJ2529"/>
  <c r="BS2529" s="1"/>
  <c r="AK2529"/>
  <c r="AO2529"/>
  <c r="AR2529"/>
  <c r="AS2529"/>
  <c r="AV2529"/>
  <c r="AZ2529" s="1"/>
  <c r="AY2529"/>
  <c r="BC2529"/>
  <c r="BF2529"/>
  <c r="BJ2529"/>
  <c r="BM2529"/>
  <c r="BN2529" s="1"/>
  <c r="BR2529"/>
  <c r="BT2529" s="1"/>
  <c r="BV2529"/>
  <c r="BZ2529" s="1"/>
  <c r="BW2529"/>
  <c r="CA2529"/>
  <c r="L2530"/>
  <c r="P2530" s="1"/>
  <c r="O2530"/>
  <c r="AF2530"/>
  <c r="AG2530"/>
  <c r="BP2530" s="1"/>
  <c r="AI2530"/>
  <c r="BR2530" s="1"/>
  <c r="BT2530" s="1"/>
  <c r="AJ2530"/>
  <c r="BS2530" s="1"/>
  <c r="AK2530"/>
  <c r="AO2530"/>
  <c r="AR2530"/>
  <c r="AS2530" s="1"/>
  <c r="AV2530"/>
  <c r="AY2530"/>
  <c r="AZ2530"/>
  <c r="BC2530"/>
  <c r="BG2530" s="1"/>
  <c r="BF2530"/>
  <c r="BJ2530"/>
  <c r="BM2530"/>
  <c r="BV2530"/>
  <c r="BW2530"/>
  <c r="BZ2530"/>
  <c r="CA2530"/>
  <c r="L2531"/>
  <c r="O2531"/>
  <c r="P2531"/>
  <c r="AF2531"/>
  <c r="AH2531" s="1"/>
  <c r="AG2531"/>
  <c r="AI2531"/>
  <c r="AJ2531"/>
  <c r="AO2531"/>
  <c r="AS2531" s="1"/>
  <c r="AR2531"/>
  <c r="AV2531"/>
  <c r="AY2531"/>
  <c r="AZ2531"/>
  <c r="BC2531"/>
  <c r="BF2531"/>
  <c r="BG2531"/>
  <c r="BJ2531"/>
  <c r="BN2531" s="1"/>
  <c r="BM2531"/>
  <c r="BP2531"/>
  <c r="BS2531"/>
  <c r="BV2531"/>
  <c r="BW2531"/>
  <c r="CA2531" s="1"/>
  <c r="BZ2531"/>
  <c r="L2532"/>
  <c r="O2532"/>
  <c r="P2532" s="1"/>
  <c r="AF2532"/>
  <c r="AG2532"/>
  <c r="BP2532" s="1"/>
  <c r="AH2532"/>
  <c r="AI2532"/>
  <c r="AJ2532"/>
  <c r="AO2532"/>
  <c r="AS2532" s="1"/>
  <c r="AR2532"/>
  <c r="AV2532"/>
  <c r="AZ2532" s="1"/>
  <c r="AY2532"/>
  <c r="BC2532"/>
  <c r="BF2532"/>
  <c r="BG2532" s="1"/>
  <c r="BJ2532"/>
  <c r="BM2532"/>
  <c r="BN2532"/>
  <c r="BO2532"/>
  <c r="BQ2532" s="1"/>
  <c r="BS2532"/>
  <c r="BV2532"/>
  <c r="BZ2532" s="1"/>
  <c r="BW2532"/>
  <c r="CA2532" s="1"/>
  <c r="L2533"/>
  <c r="O2533"/>
  <c r="AF2533"/>
  <c r="BO2533" s="1"/>
  <c r="AG2533"/>
  <c r="AI2533"/>
  <c r="AJ2533"/>
  <c r="BS2533" s="1"/>
  <c r="AK2533"/>
  <c r="AO2533"/>
  <c r="AR2533"/>
  <c r="AS2533"/>
  <c r="AV2533"/>
  <c r="AZ2533" s="1"/>
  <c r="AY2533"/>
  <c r="BC2533"/>
  <c r="BG2533" s="1"/>
  <c r="BF2533"/>
  <c r="BJ2533"/>
  <c r="BM2533"/>
  <c r="BN2533" s="1"/>
  <c r="BR2533"/>
  <c r="BV2533"/>
  <c r="BZ2533" s="1"/>
  <c r="BW2533"/>
  <c r="CA2533"/>
  <c r="L2534"/>
  <c r="P2534" s="1"/>
  <c r="O2534"/>
  <c r="AF2534"/>
  <c r="AG2534"/>
  <c r="AI2534"/>
  <c r="BR2534" s="1"/>
  <c r="BT2534" s="1"/>
  <c r="AJ2534"/>
  <c r="BS2534" s="1"/>
  <c r="AO2534"/>
  <c r="AR2534"/>
  <c r="AS2534" s="1"/>
  <c r="AV2534"/>
  <c r="AY2534"/>
  <c r="AZ2534"/>
  <c r="BC2534"/>
  <c r="BG2534" s="1"/>
  <c r="BF2534"/>
  <c r="BJ2534"/>
  <c r="BM2534"/>
  <c r="BP2534"/>
  <c r="BV2534"/>
  <c r="BW2534"/>
  <c r="BZ2534"/>
  <c r="CA2534"/>
  <c r="J2535"/>
  <c r="K2535"/>
  <c r="L2535"/>
  <c r="M2535"/>
  <c r="O2535" s="1"/>
  <c r="P2535" s="1"/>
  <c r="N2535"/>
  <c r="T2535"/>
  <c r="U2535"/>
  <c r="V2535"/>
  <c r="W2535"/>
  <c r="Z2535"/>
  <c r="AA2535"/>
  <c r="AB2535"/>
  <c r="AC2535"/>
  <c r="AC2502" s="1"/>
  <c r="AM2535"/>
  <c r="AO2535" s="1"/>
  <c r="AN2535"/>
  <c r="AP2535"/>
  <c r="AQ2535"/>
  <c r="AR2535"/>
  <c r="AT2535"/>
  <c r="AU2535"/>
  <c r="AV2535"/>
  <c r="AW2535"/>
  <c r="AX2535"/>
  <c r="AY2535"/>
  <c r="AZ2535"/>
  <c r="BA2535"/>
  <c r="BB2535"/>
  <c r="BC2535"/>
  <c r="BD2535"/>
  <c r="BF2535" s="1"/>
  <c r="BE2535"/>
  <c r="BH2535"/>
  <c r="BJ2535" s="1"/>
  <c r="BI2535"/>
  <c r="BK2535"/>
  <c r="BM2535" s="1"/>
  <c r="BL2535"/>
  <c r="L2536"/>
  <c r="O2536"/>
  <c r="P2536" s="1"/>
  <c r="AF2536"/>
  <c r="AG2536"/>
  <c r="AG2535" s="1"/>
  <c r="AH2536"/>
  <c r="AI2536"/>
  <c r="AK2536" s="1"/>
  <c r="AJ2536"/>
  <c r="AL2536"/>
  <c r="AO2536"/>
  <c r="AS2536" s="1"/>
  <c r="AR2536"/>
  <c r="AV2536"/>
  <c r="AY2536"/>
  <c r="BC2536"/>
  <c r="BF2536"/>
  <c r="BG2536" s="1"/>
  <c r="BJ2536"/>
  <c r="BM2536"/>
  <c r="BN2536"/>
  <c r="BO2536"/>
  <c r="BR2536"/>
  <c r="BS2536"/>
  <c r="BV2536"/>
  <c r="BZ2536" s="1"/>
  <c r="BW2536"/>
  <c r="CA2536" s="1"/>
  <c r="L2537"/>
  <c r="O2537"/>
  <c r="AF2537"/>
  <c r="BO2537" s="1"/>
  <c r="BQ2537" s="1"/>
  <c r="AG2537"/>
  <c r="BP2537" s="1"/>
  <c r="AH2537"/>
  <c r="AI2537"/>
  <c r="AJ2537"/>
  <c r="BS2537" s="1"/>
  <c r="AK2537"/>
  <c r="AL2537"/>
  <c r="AO2537"/>
  <c r="AR2537"/>
  <c r="AS2537"/>
  <c r="AV2537"/>
  <c r="AZ2537" s="1"/>
  <c r="AY2537"/>
  <c r="BC2537"/>
  <c r="BG2537" s="1"/>
  <c r="BF2537"/>
  <c r="BJ2537"/>
  <c r="BM2537"/>
  <c r="BN2537" s="1"/>
  <c r="BR2537"/>
  <c r="BV2537"/>
  <c r="BZ2537" s="1"/>
  <c r="BW2537"/>
  <c r="CA2537"/>
  <c r="L2538"/>
  <c r="P2538" s="1"/>
  <c r="O2538"/>
  <c r="AF2538"/>
  <c r="AG2538"/>
  <c r="AI2538"/>
  <c r="BR2538" s="1"/>
  <c r="AJ2538"/>
  <c r="AO2538"/>
  <c r="AR2538"/>
  <c r="AS2538"/>
  <c r="AV2538"/>
  <c r="AY2538"/>
  <c r="AZ2538"/>
  <c r="BC2538"/>
  <c r="BG2538" s="1"/>
  <c r="BF2538"/>
  <c r="BJ2538"/>
  <c r="BN2538" s="1"/>
  <c r="BM2538"/>
  <c r="BP2538"/>
  <c r="BV2538"/>
  <c r="BW2538"/>
  <c r="BZ2538"/>
  <c r="CA2538"/>
  <c r="L2539"/>
  <c r="O2539"/>
  <c r="P2539"/>
  <c r="AF2539"/>
  <c r="AG2539"/>
  <c r="AI2539"/>
  <c r="AJ2539"/>
  <c r="BS2539" s="1"/>
  <c r="AO2539"/>
  <c r="AS2539" s="1"/>
  <c r="AR2539"/>
  <c r="AV2539"/>
  <c r="AY2539"/>
  <c r="AZ2539" s="1"/>
  <c r="BC2539"/>
  <c r="BF2539"/>
  <c r="BG2539"/>
  <c r="BJ2539"/>
  <c r="BN2539" s="1"/>
  <c r="BM2539"/>
  <c r="BP2539"/>
  <c r="BV2539"/>
  <c r="BW2539"/>
  <c r="CA2539" s="1"/>
  <c r="BZ2539"/>
  <c r="J2540"/>
  <c r="K2540"/>
  <c r="L2540"/>
  <c r="M2540"/>
  <c r="N2540"/>
  <c r="O2540"/>
  <c r="P2540"/>
  <c r="T2540"/>
  <c r="U2540"/>
  <c r="V2540"/>
  <c r="W2540"/>
  <c r="Z2540"/>
  <c r="AA2540"/>
  <c r="AB2540"/>
  <c r="AC2540"/>
  <c r="AM2540"/>
  <c r="AO2540" s="1"/>
  <c r="AN2540"/>
  <c r="AP2540"/>
  <c r="AR2540" s="1"/>
  <c r="AQ2540"/>
  <c r="AT2540"/>
  <c r="AU2540"/>
  <c r="AW2540"/>
  <c r="AX2540"/>
  <c r="AY2540"/>
  <c r="BA2540"/>
  <c r="BB2540"/>
  <c r="BC2540" s="1"/>
  <c r="BG2540" s="1"/>
  <c r="BD2540"/>
  <c r="BE2540"/>
  <c r="BF2540"/>
  <c r="BH2540"/>
  <c r="BI2540"/>
  <c r="BJ2540"/>
  <c r="BK2540"/>
  <c r="BM2540" s="1"/>
  <c r="BL2540"/>
  <c r="BN2540"/>
  <c r="L2541"/>
  <c r="P2541" s="1"/>
  <c r="O2541"/>
  <c r="AF2541"/>
  <c r="AG2541"/>
  <c r="AH2541"/>
  <c r="AI2541"/>
  <c r="AJ2541"/>
  <c r="AK2541"/>
  <c r="AL2541"/>
  <c r="AO2541"/>
  <c r="AR2541"/>
  <c r="AS2541"/>
  <c r="AV2541"/>
  <c r="AZ2541" s="1"/>
  <c r="AY2541"/>
  <c r="BC2541"/>
  <c r="BF2541"/>
  <c r="BJ2541"/>
  <c r="BM2541"/>
  <c r="BN2541" s="1"/>
  <c r="BR2541"/>
  <c r="BV2541"/>
  <c r="BZ2541" s="1"/>
  <c r="BW2541"/>
  <c r="CA2541"/>
  <c r="L2542"/>
  <c r="P2542" s="1"/>
  <c r="O2542"/>
  <c r="AF2542"/>
  <c r="AG2542"/>
  <c r="BP2542" s="1"/>
  <c r="AI2542"/>
  <c r="BR2542" s="1"/>
  <c r="BT2542" s="1"/>
  <c r="AJ2542"/>
  <c r="BS2542" s="1"/>
  <c r="AK2542"/>
  <c r="AO2542"/>
  <c r="AR2542"/>
  <c r="AS2542" s="1"/>
  <c r="AV2542"/>
  <c r="AY2542"/>
  <c r="AZ2542"/>
  <c r="BC2542"/>
  <c r="BG2542" s="1"/>
  <c r="BF2542"/>
  <c r="BJ2542"/>
  <c r="BM2542"/>
  <c r="BV2542"/>
  <c r="BW2542"/>
  <c r="BZ2542"/>
  <c r="CA2542"/>
  <c r="L2543"/>
  <c r="O2543"/>
  <c r="P2543"/>
  <c r="AF2543"/>
  <c r="AH2543" s="1"/>
  <c r="AG2543"/>
  <c r="AI2543"/>
  <c r="AJ2543"/>
  <c r="BS2543" s="1"/>
  <c r="AO2543"/>
  <c r="AS2543" s="1"/>
  <c r="AR2543"/>
  <c r="AV2543"/>
  <c r="AY2543"/>
  <c r="AZ2543" s="1"/>
  <c r="BC2543"/>
  <c r="BF2543"/>
  <c r="BG2543"/>
  <c r="BJ2543"/>
  <c r="BN2543" s="1"/>
  <c r="BM2543"/>
  <c r="BO2543"/>
  <c r="BQ2543" s="1"/>
  <c r="BP2543"/>
  <c r="BV2543"/>
  <c r="BW2543"/>
  <c r="CA2543" s="1"/>
  <c r="BZ2543"/>
  <c r="L2544"/>
  <c r="O2544"/>
  <c r="P2544"/>
  <c r="AF2544"/>
  <c r="AG2544"/>
  <c r="BP2544" s="1"/>
  <c r="AH2544"/>
  <c r="AI2544"/>
  <c r="AJ2544"/>
  <c r="AO2544"/>
  <c r="AS2544" s="1"/>
  <c r="AR2544"/>
  <c r="AV2544"/>
  <c r="AZ2544" s="1"/>
  <c r="AY2544"/>
  <c r="BC2544"/>
  <c r="BF2544"/>
  <c r="BG2544"/>
  <c r="BJ2544"/>
  <c r="BM2544"/>
  <c r="BN2544"/>
  <c r="BO2544"/>
  <c r="BQ2544" s="1"/>
  <c r="BS2544"/>
  <c r="BV2544"/>
  <c r="BZ2544" s="1"/>
  <c r="BW2544"/>
  <c r="CA2544" s="1"/>
  <c r="L2545"/>
  <c r="O2545"/>
  <c r="AF2545"/>
  <c r="BO2545" s="1"/>
  <c r="AG2545"/>
  <c r="AI2545"/>
  <c r="AJ2545"/>
  <c r="BS2545" s="1"/>
  <c r="AK2545"/>
  <c r="AO2545"/>
  <c r="AR2545"/>
  <c r="AS2545"/>
  <c r="AV2545"/>
  <c r="AZ2545" s="1"/>
  <c r="AY2545"/>
  <c r="BC2545"/>
  <c r="BG2545" s="1"/>
  <c r="BF2545"/>
  <c r="BJ2545"/>
  <c r="BM2545"/>
  <c r="BN2545"/>
  <c r="BR2545"/>
  <c r="BV2545"/>
  <c r="BZ2545" s="1"/>
  <c r="BW2545"/>
  <c r="CA2545"/>
  <c r="L2546"/>
  <c r="P2546" s="1"/>
  <c r="O2546"/>
  <c r="AF2546"/>
  <c r="AG2546"/>
  <c r="AI2546"/>
  <c r="BR2546" s="1"/>
  <c r="AJ2546"/>
  <c r="AO2546"/>
  <c r="AR2546"/>
  <c r="AS2546"/>
  <c r="AV2546"/>
  <c r="AY2546"/>
  <c r="AZ2546"/>
  <c r="BC2546"/>
  <c r="BG2546" s="1"/>
  <c r="BF2546"/>
  <c r="BJ2546"/>
  <c r="BM2546"/>
  <c r="BP2546"/>
  <c r="BV2546"/>
  <c r="BW2546"/>
  <c r="BZ2546"/>
  <c r="CA2546"/>
  <c r="L2547"/>
  <c r="O2547"/>
  <c r="P2547"/>
  <c r="AF2547"/>
  <c r="AH2547" s="1"/>
  <c r="AG2547"/>
  <c r="AI2547"/>
  <c r="AJ2547"/>
  <c r="AO2547"/>
  <c r="AR2547"/>
  <c r="AV2547"/>
  <c r="AY2547"/>
  <c r="AZ2547"/>
  <c r="BC2547"/>
  <c r="BF2547"/>
  <c r="BG2547"/>
  <c r="BJ2547"/>
  <c r="BN2547" s="1"/>
  <c r="BM2547"/>
  <c r="BO2547"/>
  <c r="BQ2547" s="1"/>
  <c r="BP2547"/>
  <c r="BS2547"/>
  <c r="BV2547"/>
  <c r="BW2547"/>
  <c r="CA2547" s="1"/>
  <c r="BZ2547"/>
  <c r="L2548"/>
  <c r="O2548"/>
  <c r="P2548" s="1"/>
  <c r="AF2548"/>
  <c r="AG2548"/>
  <c r="BP2548" s="1"/>
  <c r="AH2548"/>
  <c r="AL2548" s="1"/>
  <c r="AI2548"/>
  <c r="AK2548" s="1"/>
  <c r="AJ2548"/>
  <c r="AO2548"/>
  <c r="AS2548" s="1"/>
  <c r="AR2548"/>
  <c r="AV2548"/>
  <c r="AZ2548" s="1"/>
  <c r="AY2548"/>
  <c r="BC2548"/>
  <c r="BF2548"/>
  <c r="BG2548"/>
  <c r="BJ2548"/>
  <c r="BM2548"/>
  <c r="BN2548"/>
  <c r="BO2548"/>
  <c r="BQ2548" s="1"/>
  <c r="BR2548"/>
  <c r="BS2548"/>
  <c r="BV2548"/>
  <c r="BZ2548" s="1"/>
  <c r="BW2548"/>
  <c r="CA2548" s="1"/>
  <c r="L2549"/>
  <c r="O2549"/>
  <c r="AF2549"/>
  <c r="BO2549" s="1"/>
  <c r="AG2549"/>
  <c r="BP2549" s="1"/>
  <c r="AI2549"/>
  <c r="AJ2549"/>
  <c r="BS2549" s="1"/>
  <c r="AK2549"/>
  <c r="AO2549"/>
  <c r="AR2549"/>
  <c r="AS2549"/>
  <c r="AV2549"/>
  <c r="AZ2549" s="1"/>
  <c r="AY2549"/>
  <c r="BC2549"/>
  <c r="BF2549"/>
  <c r="BJ2549"/>
  <c r="BM2549"/>
  <c r="BN2549" s="1"/>
  <c r="BQ2549"/>
  <c r="BU2549" s="1"/>
  <c r="BR2549"/>
  <c r="BT2549" s="1"/>
  <c r="BV2549"/>
  <c r="BZ2549" s="1"/>
  <c r="BW2549"/>
  <c r="CA2549"/>
  <c r="L2550"/>
  <c r="P2550" s="1"/>
  <c r="O2550"/>
  <c r="AF2550"/>
  <c r="AG2550"/>
  <c r="BP2550" s="1"/>
  <c r="AI2550"/>
  <c r="BR2550" s="1"/>
  <c r="AJ2550"/>
  <c r="BS2550" s="1"/>
  <c r="AK2550"/>
  <c r="AO2550"/>
  <c r="AR2550"/>
  <c r="AS2550" s="1"/>
  <c r="AV2550"/>
  <c r="AY2550"/>
  <c r="AZ2550"/>
  <c r="BC2550"/>
  <c r="BG2550" s="1"/>
  <c r="BF2550"/>
  <c r="BJ2550"/>
  <c r="BN2550" s="1"/>
  <c r="BM2550"/>
  <c r="BT2550"/>
  <c r="BV2550"/>
  <c r="BW2550"/>
  <c r="BZ2550"/>
  <c r="CA2550"/>
  <c r="L2551"/>
  <c r="O2551"/>
  <c r="P2551"/>
  <c r="AF2551"/>
  <c r="AG2551"/>
  <c r="AI2551"/>
  <c r="AJ2551"/>
  <c r="AO2551"/>
  <c r="AS2551" s="1"/>
  <c r="AR2551"/>
  <c r="AV2551"/>
  <c r="AY2551"/>
  <c r="AZ2551"/>
  <c r="BC2551"/>
  <c r="BF2551"/>
  <c r="BG2551"/>
  <c r="BJ2551"/>
  <c r="BN2551" s="1"/>
  <c r="BM2551"/>
  <c r="BP2551"/>
  <c r="BS2551"/>
  <c r="BV2551"/>
  <c r="BW2551"/>
  <c r="CA2551" s="1"/>
  <c r="BZ2551"/>
  <c r="L2552"/>
  <c r="O2552"/>
  <c r="P2552" s="1"/>
  <c r="AF2552"/>
  <c r="AG2552"/>
  <c r="BP2552" s="1"/>
  <c r="AH2552"/>
  <c r="AI2552"/>
  <c r="AJ2552"/>
  <c r="AO2552"/>
  <c r="AS2552" s="1"/>
  <c r="AR2552"/>
  <c r="AV2552"/>
  <c r="AZ2552" s="1"/>
  <c r="AY2552"/>
  <c r="BC2552"/>
  <c r="BF2552"/>
  <c r="BG2552" s="1"/>
  <c r="BJ2552"/>
  <c r="BM2552"/>
  <c r="BN2552"/>
  <c r="BO2552"/>
  <c r="BQ2552" s="1"/>
  <c r="BS2552"/>
  <c r="BV2552"/>
  <c r="BZ2552" s="1"/>
  <c r="BW2552"/>
  <c r="CA2552" s="1"/>
  <c r="L2553"/>
  <c r="O2553"/>
  <c r="AF2553"/>
  <c r="BO2553" s="1"/>
  <c r="AG2553"/>
  <c r="AI2553"/>
  <c r="AJ2553"/>
  <c r="BS2553" s="1"/>
  <c r="AK2553"/>
  <c r="AO2553"/>
  <c r="AR2553"/>
  <c r="AS2553"/>
  <c r="AV2553"/>
  <c r="AZ2553" s="1"/>
  <c r="AY2553"/>
  <c r="BC2553"/>
  <c r="BF2553"/>
  <c r="BJ2553"/>
  <c r="BM2553"/>
  <c r="BN2553" s="1"/>
  <c r="BR2553"/>
  <c r="BV2553"/>
  <c r="BZ2553" s="1"/>
  <c r="BW2553"/>
  <c r="CA2553"/>
  <c r="L2554"/>
  <c r="P2554" s="1"/>
  <c r="O2554"/>
  <c r="AF2554"/>
  <c r="AG2554"/>
  <c r="AI2554"/>
  <c r="BR2554" s="1"/>
  <c r="BT2554" s="1"/>
  <c r="AJ2554"/>
  <c r="BS2554" s="1"/>
  <c r="AK2554"/>
  <c r="AO2554"/>
  <c r="AR2554"/>
  <c r="AS2554" s="1"/>
  <c r="AV2554"/>
  <c r="AY2554"/>
  <c r="AZ2554"/>
  <c r="BC2554"/>
  <c r="BG2554" s="1"/>
  <c r="BF2554"/>
  <c r="BJ2554"/>
  <c r="BM2554"/>
  <c r="BP2554"/>
  <c r="BV2554"/>
  <c r="BW2554"/>
  <c r="BZ2554"/>
  <c r="CA2554"/>
  <c r="L2555"/>
  <c r="O2555"/>
  <c r="P2555"/>
  <c r="AF2555"/>
  <c r="AG2555"/>
  <c r="AI2555"/>
  <c r="AJ2555"/>
  <c r="AO2555"/>
  <c r="AS2555" s="1"/>
  <c r="AR2555"/>
  <c r="AV2555"/>
  <c r="AY2555"/>
  <c r="AZ2555"/>
  <c r="BC2555"/>
  <c r="BF2555"/>
  <c r="BG2555"/>
  <c r="BJ2555"/>
  <c r="BN2555" s="1"/>
  <c r="BM2555"/>
  <c r="BP2555"/>
  <c r="BS2555"/>
  <c r="BV2555"/>
  <c r="BW2555"/>
  <c r="CA2555" s="1"/>
  <c r="BZ2555"/>
  <c r="L2556"/>
  <c r="O2556"/>
  <c r="P2556" s="1"/>
  <c r="AF2556"/>
  <c r="AG2556"/>
  <c r="BP2556" s="1"/>
  <c r="AH2556"/>
  <c r="AI2556"/>
  <c r="AK2556" s="1"/>
  <c r="AJ2556"/>
  <c r="AL2556"/>
  <c r="AO2556"/>
  <c r="AS2556" s="1"/>
  <c r="AR2556"/>
  <c r="AV2556"/>
  <c r="AY2556"/>
  <c r="BC2556"/>
  <c r="BF2556"/>
  <c r="BG2556"/>
  <c r="BJ2556"/>
  <c r="BM2556"/>
  <c r="BN2556"/>
  <c r="BO2556"/>
  <c r="BR2556"/>
  <c r="BT2556" s="1"/>
  <c r="BS2556"/>
  <c r="BV2556"/>
  <c r="BZ2556" s="1"/>
  <c r="BW2556"/>
  <c r="CA2556" s="1"/>
  <c r="L2557"/>
  <c r="P2557" s="1"/>
  <c r="O2557"/>
  <c r="AF2557"/>
  <c r="BO2557" s="1"/>
  <c r="AG2557"/>
  <c r="BP2557" s="1"/>
  <c r="BQ2557" s="1"/>
  <c r="AH2557"/>
  <c r="AI2557"/>
  <c r="AJ2557"/>
  <c r="BS2557" s="1"/>
  <c r="AK2557"/>
  <c r="AL2557"/>
  <c r="AO2557"/>
  <c r="AR2557"/>
  <c r="AS2557"/>
  <c r="AV2557"/>
  <c r="AZ2557" s="1"/>
  <c r="AY2557"/>
  <c r="BC2557"/>
  <c r="BF2557"/>
  <c r="BJ2557"/>
  <c r="BM2557"/>
  <c r="BN2557" s="1"/>
  <c r="BR2557"/>
  <c r="BT2557" s="1"/>
  <c r="BU2557"/>
  <c r="BV2557"/>
  <c r="BZ2557" s="1"/>
  <c r="BW2557"/>
  <c r="CA2557"/>
  <c r="J2558"/>
  <c r="L2558" s="1"/>
  <c r="K2558"/>
  <c r="M2558"/>
  <c r="N2558"/>
  <c r="T2558"/>
  <c r="U2558"/>
  <c r="V2558"/>
  <c r="W2558"/>
  <c r="Z2558"/>
  <c r="AA2558"/>
  <c r="AB2558"/>
  <c r="AC2558"/>
  <c r="AF2558"/>
  <c r="AN2558"/>
  <c r="AP2558"/>
  <c r="AQ2558"/>
  <c r="AR2558"/>
  <c r="AU2558"/>
  <c r="AV2558"/>
  <c r="AZ2558" s="1"/>
  <c r="AW2558"/>
  <c r="AY2558" s="1"/>
  <c r="AX2558"/>
  <c r="BA2558"/>
  <c r="BC2558" s="1"/>
  <c r="BB2558"/>
  <c r="BD2558"/>
  <c r="BE2558"/>
  <c r="BH2558"/>
  <c r="BJ2558" s="1"/>
  <c r="BI2558"/>
  <c r="BK2558"/>
  <c r="BL2558"/>
  <c r="BM2558"/>
  <c r="L2559"/>
  <c r="O2559"/>
  <c r="P2559"/>
  <c r="AF2559"/>
  <c r="AH2559" s="1"/>
  <c r="AG2559"/>
  <c r="AI2559"/>
  <c r="AJ2559"/>
  <c r="BS2559" s="1"/>
  <c r="AM2559"/>
  <c r="AM2558" s="1"/>
  <c r="AO2558" s="1"/>
  <c r="AS2558" s="1"/>
  <c r="AO2559"/>
  <c r="AS2559" s="1"/>
  <c r="AR2559"/>
  <c r="AT2559"/>
  <c r="AT2558" s="1"/>
  <c r="AV2559"/>
  <c r="AZ2559" s="1"/>
  <c r="AY2559"/>
  <c r="BA2559"/>
  <c r="BC2559"/>
  <c r="BG2559" s="1"/>
  <c r="BF2559"/>
  <c r="BH2559"/>
  <c r="BJ2559" s="1"/>
  <c r="BN2559" s="1"/>
  <c r="BM2559"/>
  <c r="BP2559"/>
  <c r="BV2559"/>
  <c r="BZ2559" s="1"/>
  <c r="BW2559"/>
  <c r="CA2559" s="1"/>
  <c r="BX2559"/>
  <c r="L2560"/>
  <c r="P2560" s="1"/>
  <c r="O2560"/>
  <c r="AF2560"/>
  <c r="BO2560" s="1"/>
  <c r="BQ2560" s="1"/>
  <c r="AG2560"/>
  <c r="BP2560" s="1"/>
  <c r="AH2560"/>
  <c r="AI2560"/>
  <c r="AJ2560"/>
  <c r="BS2560" s="1"/>
  <c r="AK2560"/>
  <c r="AL2560"/>
  <c r="AO2560"/>
  <c r="AR2560"/>
  <c r="AS2560"/>
  <c r="AV2560"/>
  <c r="AZ2560" s="1"/>
  <c r="AY2560"/>
  <c r="BC2560"/>
  <c r="BG2560" s="1"/>
  <c r="BF2560"/>
  <c r="BJ2560"/>
  <c r="BM2560"/>
  <c r="BN2560" s="1"/>
  <c r="BR2560"/>
  <c r="BT2560" s="1"/>
  <c r="BU2560"/>
  <c r="BV2560"/>
  <c r="BZ2560" s="1"/>
  <c r="BW2560"/>
  <c r="CA2560"/>
  <c r="L2561"/>
  <c r="P2561" s="1"/>
  <c r="O2561"/>
  <c r="AF2561"/>
  <c r="AG2561"/>
  <c r="BP2561" s="1"/>
  <c r="AI2561"/>
  <c r="BR2561" s="1"/>
  <c r="AJ2561"/>
  <c r="AM2561"/>
  <c r="AO2561"/>
  <c r="AR2561"/>
  <c r="AT2561"/>
  <c r="AV2561"/>
  <c r="AY2561"/>
  <c r="BA2561"/>
  <c r="BC2561"/>
  <c r="BF2561"/>
  <c r="BH2561"/>
  <c r="BJ2561"/>
  <c r="BN2561" s="1"/>
  <c r="BM2561"/>
  <c r="BV2561"/>
  <c r="BW2561"/>
  <c r="CA2561" s="1"/>
  <c r="BX2561"/>
  <c r="BZ2561" s="1"/>
  <c r="L2562"/>
  <c r="O2562"/>
  <c r="P2562" s="1"/>
  <c r="AF2562"/>
  <c r="AG2562"/>
  <c r="BP2562" s="1"/>
  <c r="AH2562"/>
  <c r="AI2562"/>
  <c r="AK2562" s="1"/>
  <c r="AJ2562"/>
  <c r="AL2562"/>
  <c r="AO2562"/>
  <c r="AS2562" s="1"/>
  <c r="AR2562"/>
  <c r="AV2562"/>
  <c r="AY2562"/>
  <c r="BC2562"/>
  <c r="BF2562"/>
  <c r="BG2562" s="1"/>
  <c r="BJ2562"/>
  <c r="BM2562"/>
  <c r="BN2562"/>
  <c r="BO2562"/>
  <c r="BR2562"/>
  <c r="BS2562"/>
  <c r="BV2562"/>
  <c r="BZ2562" s="1"/>
  <c r="BW2562"/>
  <c r="CA2562" s="1"/>
  <c r="L2563"/>
  <c r="O2563"/>
  <c r="AF2563"/>
  <c r="BO2563" s="1"/>
  <c r="BQ2563" s="1"/>
  <c r="AG2563"/>
  <c r="BP2563" s="1"/>
  <c r="AH2563"/>
  <c r="AI2563"/>
  <c r="AJ2563"/>
  <c r="BS2563" s="1"/>
  <c r="AK2563"/>
  <c r="AL2563"/>
  <c r="AO2563"/>
  <c r="AR2563"/>
  <c r="AS2563"/>
  <c r="AV2563"/>
  <c r="AZ2563" s="1"/>
  <c r="AY2563"/>
  <c r="BC2563"/>
  <c r="BG2563" s="1"/>
  <c r="BF2563"/>
  <c r="BJ2563"/>
  <c r="BM2563"/>
  <c r="BN2563" s="1"/>
  <c r="BR2563"/>
  <c r="BV2563"/>
  <c r="BZ2563" s="1"/>
  <c r="BW2563"/>
  <c r="CA2563"/>
  <c r="L2564"/>
  <c r="P2564" s="1"/>
  <c r="O2564"/>
  <c r="AF2564"/>
  <c r="AG2564"/>
  <c r="AI2564"/>
  <c r="BR2564" s="1"/>
  <c r="AJ2564"/>
  <c r="AM2564"/>
  <c r="AO2564"/>
  <c r="AR2564"/>
  <c r="AT2564"/>
  <c r="AV2564"/>
  <c r="AZ2564" s="1"/>
  <c r="AY2564"/>
  <c r="BA2564"/>
  <c r="BC2564"/>
  <c r="BF2564"/>
  <c r="BH2564"/>
  <c r="BJ2564"/>
  <c r="BN2564" s="1"/>
  <c r="BM2564"/>
  <c r="BP2564"/>
  <c r="BV2564"/>
  <c r="BW2564"/>
  <c r="CA2564" s="1"/>
  <c r="BX2564"/>
  <c r="BZ2564" s="1"/>
  <c r="L2565"/>
  <c r="O2565"/>
  <c r="P2565" s="1"/>
  <c r="AF2565"/>
  <c r="AG2565"/>
  <c r="BP2565" s="1"/>
  <c r="AH2565"/>
  <c r="AL2565" s="1"/>
  <c r="AI2565"/>
  <c r="AK2565" s="1"/>
  <c r="AJ2565"/>
  <c r="AO2565"/>
  <c r="AS2565" s="1"/>
  <c r="AR2565"/>
  <c r="AV2565"/>
  <c r="AY2565"/>
  <c r="BC2565"/>
  <c r="BF2565"/>
  <c r="BG2565" s="1"/>
  <c r="BJ2565"/>
  <c r="BM2565"/>
  <c r="BN2565"/>
  <c r="BO2565"/>
  <c r="BS2565"/>
  <c r="BV2565"/>
  <c r="BZ2565" s="1"/>
  <c r="BW2565"/>
  <c r="CA2565" s="1"/>
  <c r="L2566"/>
  <c r="O2566"/>
  <c r="AF2566"/>
  <c r="BO2566" s="1"/>
  <c r="BQ2566" s="1"/>
  <c r="AG2566"/>
  <c r="BP2566" s="1"/>
  <c r="AH2566"/>
  <c r="AI2566"/>
  <c r="AJ2566"/>
  <c r="BS2566" s="1"/>
  <c r="AK2566"/>
  <c r="AL2566"/>
  <c r="AO2566"/>
  <c r="AR2566"/>
  <c r="AS2566"/>
  <c r="AV2566"/>
  <c r="AZ2566" s="1"/>
  <c r="AY2566"/>
  <c r="BC2566"/>
  <c r="BG2566" s="1"/>
  <c r="BF2566"/>
  <c r="BJ2566"/>
  <c r="BM2566"/>
  <c r="BN2566"/>
  <c r="BR2566"/>
  <c r="BV2566"/>
  <c r="BZ2566" s="1"/>
  <c r="BW2566"/>
  <c r="CA2566"/>
  <c r="L2567"/>
  <c r="P2567" s="1"/>
  <c r="O2567"/>
  <c r="AF2567"/>
  <c r="AG2567"/>
  <c r="BP2567" s="1"/>
  <c r="AI2567"/>
  <c r="BR2567" s="1"/>
  <c r="AJ2567"/>
  <c r="AO2567"/>
  <c r="AR2567"/>
  <c r="AS2567" s="1"/>
  <c r="AV2567"/>
  <c r="AY2567"/>
  <c r="AZ2567"/>
  <c r="BC2567"/>
  <c r="BG2567" s="1"/>
  <c r="BF2567"/>
  <c r="BJ2567"/>
  <c r="BN2567" s="1"/>
  <c r="BM2567"/>
  <c r="BV2567"/>
  <c r="BW2567"/>
  <c r="BZ2567"/>
  <c r="CA2567"/>
  <c r="J2568"/>
  <c r="K2568"/>
  <c r="L2568"/>
  <c r="M2568"/>
  <c r="O2568" s="1"/>
  <c r="N2568"/>
  <c r="T2568"/>
  <c r="U2568"/>
  <c r="V2568"/>
  <c r="W2568"/>
  <c r="Z2568"/>
  <c r="AA2568"/>
  <c r="AB2568"/>
  <c r="AC2568"/>
  <c r="AF2568"/>
  <c r="AI2568"/>
  <c r="AJ2568"/>
  <c r="AM2568"/>
  <c r="AN2568"/>
  <c r="AP2568"/>
  <c r="AQ2568"/>
  <c r="AR2568" s="1"/>
  <c r="AT2568"/>
  <c r="AU2568"/>
  <c r="AV2568"/>
  <c r="AW2568"/>
  <c r="AX2568"/>
  <c r="AY2568"/>
  <c r="AZ2568"/>
  <c r="BA2568"/>
  <c r="BB2568"/>
  <c r="BC2568"/>
  <c r="BD2568"/>
  <c r="BF2568" s="1"/>
  <c r="BG2568" s="1"/>
  <c r="BE2568"/>
  <c r="BH2568"/>
  <c r="BJ2568" s="1"/>
  <c r="BI2568"/>
  <c r="BK2568"/>
  <c r="BL2568"/>
  <c r="L2569"/>
  <c r="O2569"/>
  <c r="P2569" s="1"/>
  <c r="AF2569"/>
  <c r="AG2569"/>
  <c r="AG2568" s="1"/>
  <c r="AH2569"/>
  <c r="AI2569"/>
  <c r="AK2569" s="1"/>
  <c r="AJ2569"/>
  <c r="AL2569"/>
  <c r="AO2569"/>
  <c r="AS2569" s="1"/>
  <c r="AR2569"/>
  <c r="AV2569"/>
  <c r="AY2569"/>
  <c r="BC2569"/>
  <c r="BF2569"/>
  <c r="BG2569"/>
  <c r="BJ2569"/>
  <c r="BM2569"/>
  <c r="BN2569"/>
  <c r="BO2569"/>
  <c r="BO2568" s="1"/>
  <c r="BR2569"/>
  <c r="BS2569"/>
  <c r="BS2568" s="1"/>
  <c r="BV2569"/>
  <c r="BZ2569" s="1"/>
  <c r="BW2569"/>
  <c r="CA2569" s="1"/>
  <c r="J2570"/>
  <c r="L2570" s="1"/>
  <c r="K2570"/>
  <c r="K2502" s="1"/>
  <c r="M2570"/>
  <c r="N2570"/>
  <c r="O2570"/>
  <c r="T2570"/>
  <c r="U2570"/>
  <c r="W2570"/>
  <c r="Z2570"/>
  <c r="AA2570"/>
  <c r="AB2570"/>
  <c r="AC2570"/>
  <c r="AN2570"/>
  <c r="AQ2570"/>
  <c r="AU2570"/>
  <c r="AX2570"/>
  <c r="AX2502" s="1"/>
  <c r="BB2570"/>
  <c r="BE2570"/>
  <c r="BI2570"/>
  <c r="BL2570"/>
  <c r="L2571"/>
  <c r="P2571" s="1"/>
  <c r="O2571"/>
  <c r="AF2571"/>
  <c r="AG2571"/>
  <c r="AI2571"/>
  <c r="BR2571" s="1"/>
  <c r="AJ2571"/>
  <c r="AK2571"/>
  <c r="AO2571"/>
  <c r="AR2571"/>
  <c r="AS2571"/>
  <c r="AV2571"/>
  <c r="AY2571"/>
  <c r="AZ2571"/>
  <c r="BC2571"/>
  <c r="BG2571" s="1"/>
  <c r="BF2571"/>
  <c r="BJ2571"/>
  <c r="BN2571" s="1"/>
  <c r="BM2571"/>
  <c r="BV2571"/>
  <c r="BW2571"/>
  <c r="BZ2571"/>
  <c r="CA2571"/>
  <c r="L2572"/>
  <c r="O2572"/>
  <c r="P2572"/>
  <c r="AF2572"/>
  <c r="AH2572" s="1"/>
  <c r="AG2572"/>
  <c r="AI2572"/>
  <c r="AJ2572"/>
  <c r="AM2572"/>
  <c r="AO2572"/>
  <c r="AS2572" s="1"/>
  <c r="AR2572"/>
  <c r="AT2572"/>
  <c r="AY2572"/>
  <c r="BA2572"/>
  <c r="BF2572"/>
  <c r="BH2572"/>
  <c r="BM2572"/>
  <c r="BP2572"/>
  <c r="BS2572"/>
  <c r="BV2572"/>
  <c r="BW2572"/>
  <c r="CA2572" s="1"/>
  <c r="BX2572"/>
  <c r="L2573"/>
  <c r="P2573" s="1"/>
  <c r="O2573"/>
  <c r="AF2573"/>
  <c r="BO2573" s="1"/>
  <c r="AG2573"/>
  <c r="AI2573"/>
  <c r="AJ2573"/>
  <c r="BS2573" s="1"/>
  <c r="AK2573"/>
  <c r="AO2573"/>
  <c r="AR2573"/>
  <c r="AS2573"/>
  <c r="AV2573"/>
  <c r="AZ2573" s="1"/>
  <c r="AY2573"/>
  <c r="BC2573"/>
  <c r="BF2573"/>
  <c r="BJ2573"/>
  <c r="BM2573"/>
  <c r="BN2573"/>
  <c r="BR2573"/>
  <c r="BV2573"/>
  <c r="BZ2573" s="1"/>
  <c r="BW2573"/>
  <c r="CA2573"/>
  <c r="L2574"/>
  <c r="P2574" s="1"/>
  <c r="O2574"/>
  <c r="AF2574"/>
  <c r="AG2574"/>
  <c r="BP2574" s="1"/>
  <c r="AI2574"/>
  <c r="BR2574" s="1"/>
  <c r="AJ2574"/>
  <c r="BS2574" s="1"/>
  <c r="AK2574"/>
  <c r="AO2574"/>
  <c r="AR2574"/>
  <c r="AS2574"/>
  <c r="AV2574"/>
  <c r="AY2574"/>
  <c r="AZ2574"/>
  <c r="BC2574"/>
  <c r="BG2574" s="1"/>
  <c r="BF2574"/>
  <c r="BJ2574"/>
  <c r="BN2574" s="1"/>
  <c r="BM2574"/>
  <c r="BT2574"/>
  <c r="BV2574"/>
  <c r="BW2574"/>
  <c r="BZ2574"/>
  <c r="CA2574"/>
  <c r="L2575"/>
  <c r="O2575"/>
  <c r="P2575"/>
  <c r="AF2575"/>
  <c r="AH2575" s="1"/>
  <c r="AG2575"/>
  <c r="AI2575"/>
  <c r="AJ2575"/>
  <c r="BS2575" s="1"/>
  <c r="AO2575"/>
  <c r="AR2575"/>
  <c r="AV2575"/>
  <c r="AY2575"/>
  <c r="AZ2575" s="1"/>
  <c r="BC2575"/>
  <c r="BF2575"/>
  <c r="BG2575"/>
  <c r="BJ2575"/>
  <c r="BN2575" s="1"/>
  <c r="BM2575"/>
  <c r="BO2575"/>
  <c r="BQ2575" s="1"/>
  <c r="BP2575"/>
  <c r="BV2575"/>
  <c r="BW2575"/>
  <c r="CA2575" s="1"/>
  <c r="BZ2575"/>
  <c r="V2576"/>
  <c r="AB2576"/>
  <c r="AR2576"/>
  <c r="AY2576"/>
  <c r="BA2576"/>
  <c r="BC2576" s="1"/>
  <c r="BG2576" s="1"/>
  <c r="BF2576"/>
  <c r="BM2576"/>
  <c r="BV2576"/>
  <c r="BZ2576" s="1"/>
  <c r="BW2576"/>
  <c r="CA2576" s="1"/>
  <c r="J2577"/>
  <c r="K2577"/>
  <c r="K2576" s="1"/>
  <c r="M2577"/>
  <c r="M2576" s="1"/>
  <c r="N2577"/>
  <c r="O2577"/>
  <c r="T2577"/>
  <c r="T2576" s="1"/>
  <c r="U2577"/>
  <c r="U2576" s="1"/>
  <c r="V2577"/>
  <c r="W2577"/>
  <c r="Z2577"/>
  <c r="Z2576" s="1"/>
  <c r="AA2577"/>
  <c r="AA2576" s="1"/>
  <c r="AB2577"/>
  <c r="AC2577"/>
  <c r="AG2577"/>
  <c r="AM2577"/>
  <c r="AO2577"/>
  <c r="AR2577"/>
  <c r="AS2577"/>
  <c r="AT2577"/>
  <c r="AV2577"/>
  <c r="AY2577"/>
  <c r="AZ2577"/>
  <c r="BA2577"/>
  <c r="BC2577"/>
  <c r="BF2577"/>
  <c r="BG2577"/>
  <c r="BH2577"/>
  <c r="BJ2577"/>
  <c r="BM2577"/>
  <c r="BN2577"/>
  <c r="BR2577"/>
  <c r="BV2577"/>
  <c r="BZ2577" s="1"/>
  <c r="BW2577"/>
  <c r="CA2577"/>
  <c r="L2578"/>
  <c r="P2578" s="1"/>
  <c r="O2578"/>
  <c r="AF2578"/>
  <c r="AG2578"/>
  <c r="AI2578"/>
  <c r="AI2577" s="1"/>
  <c r="AJ2578"/>
  <c r="AO2578"/>
  <c r="AR2578"/>
  <c r="AS2578"/>
  <c r="AV2578"/>
  <c r="AY2578"/>
  <c r="AZ2578"/>
  <c r="BC2578"/>
  <c r="BG2578" s="1"/>
  <c r="BF2578"/>
  <c r="BJ2578"/>
  <c r="BN2578" s="1"/>
  <c r="BM2578"/>
  <c r="BP2578"/>
  <c r="BV2578"/>
  <c r="BW2578"/>
  <c r="BZ2578"/>
  <c r="CA2578"/>
  <c r="J2579"/>
  <c r="K2579"/>
  <c r="L2579"/>
  <c r="M2579"/>
  <c r="O2579" s="1"/>
  <c r="N2579"/>
  <c r="P2579"/>
  <c r="T2579"/>
  <c r="U2579"/>
  <c r="V2579"/>
  <c r="W2579"/>
  <c r="Z2579"/>
  <c r="AA2579"/>
  <c r="AB2579"/>
  <c r="AC2579"/>
  <c r="AC2576" s="1"/>
  <c r="AF2579"/>
  <c r="AM2579"/>
  <c r="AM2576" s="1"/>
  <c r="AO2576" s="1"/>
  <c r="AS2576" s="1"/>
  <c r="AO2579"/>
  <c r="AS2579" s="1"/>
  <c r="AR2579"/>
  <c r="AT2579"/>
  <c r="AT2576" s="1"/>
  <c r="AV2576" s="1"/>
  <c r="AZ2576" s="1"/>
  <c r="AV2579"/>
  <c r="AZ2579" s="1"/>
  <c r="AY2579"/>
  <c r="BA2579"/>
  <c r="BC2579"/>
  <c r="BG2579" s="1"/>
  <c r="BF2579"/>
  <c r="BH2579"/>
  <c r="BM2579"/>
  <c r="BV2579"/>
  <c r="BW2579"/>
  <c r="CA2579" s="1"/>
  <c r="BZ2579"/>
  <c r="L2580"/>
  <c r="O2580"/>
  <c r="P2580" s="1"/>
  <c r="AF2580"/>
  <c r="AG2580"/>
  <c r="AG2579" s="1"/>
  <c r="BP2579" s="1"/>
  <c r="AH2580"/>
  <c r="AI2580"/>
  <c r="AJ2580"/>
  <c r="AO2580"/>
  <c r="AS2580" s="1"/>
  <c r="AR2580"/>
  <c r="AV2580"/>
  <c r="AY2580"/>
  <c r="BC2580"/>
  <c r="BF2580"/>
  <c r="BG2580" s="1"/>
  <c r="BJ2580"/>
  <c r="BM2580"/>
  <c r="BN2580"/>
  <c r="BO2580"/>
  <c r="BR2580"/>
  <c r="BS2580"/>
  <c r="BV2580"/>
  <c r="BZ2580" s="1"/>
  <c r="BW2580"/>
  <c r="CA2580" s="1"/>
  <c r="AR2581"/>
  <c r="AY2581"/>
  <c r="BF2581"/>
  <c r="BM2581"/>
  <c r="BV2581"/>
  <c r="BZ2581" s="1"/>
  <c r="BW2581"/>
  <c r="CA2581"/>
  <c r="AR2582"/>
  <c r="AY2582"/>
  <c r="BF2582"/>
  <c r="BM2582"/>
  <c r="BV2582"/>
  <c r="BW2582"/>
  <c r="BZ2582"/>
  <c r="CA2582"/>
  <c r="W2583"/>
  <c r="AR2583"/>
  <c r="AY2583"/>
  <c r="BF2583"/>
  <c r="BM2583"/>
  <c r="BV2583"/>
  <c r="BW2583"/>
  <c r="CA2583" s="1"/>
  <c r="BZ2583"/>
  <c r="J2584"/>
  <c r="K2584"/>
  <c r="K2583" s="1"/>
  <c r="L2584"/>
  <c r="M2584"/>
  <c r="N2584"/>
  <c r="O2584"/>
  <c r="P2584"/>
  <c r="R2584"/>
  <c r="T2584"/>
  <c r="U2584"/>
  <c r="U2583" s="1"/>
  <c r="V2584"/>
  <c r="W2584"/>
  <c r="Z2584"/>
  <c r="AA2584"/>
  <c r="AA2583" s="1"/>
  <c r="AB2584"/>
  <c r="AC2584"/>
  <c r="AJ2584"/>
  <c r="BS2584" s="1"/>
  <c r="AM2584"/>
  <c r="AO2584"/>
  <c r="AR2584"/>
  <c r="AS2584"/>
  <c r="AT2584"/>
  <c r="AV2584"/>
  <c r="AY2584"/>
  <c r="AZ2584"/>
  <c r="BA2584"/>
  <c r="BC2584"/>
  <c r="BF2584"/>
  <c r="BG2584"/>
  <c r="BH2584"/>
  <c r="BJ2584"/>
  <c r="BM2584"/>
  <c r="BN2584"/>
  <c r="BV2584"/>
  <c r="BZ2584" s="1"/>
  <c r="BW2584"/>
  <c r="CA2584"/>
  <c r="L2585"/>
  <c r="P2585" s="1"/>
  <c r="O2585"/>
  <c r="AF2585"/>
  <c r="AG2585"/>
  <c r="BP2585" s="1"/>
  <c r="AI2585"/>
  <c r="AJ2585"/>
  <c r="AO2585"/>
  <c r="AR2585"/>
  <c r="AS2585" s="1"/>
  <c r="AV2585"/>
  <c r="AY2585"/>
  <c r="AZ2585"/>
  <c r="BC2585"/>
  <c r="BG2585" s="1"/>
  <c r="BF2585"/>
  <c r="BJ2585"/>
  <c r="BN2585" s="1"/>
  <c r="BM2585"/>
  <c r="BV2585"/>
  <c r="BW2585"/>
  <c r="BZ2585"/>
  <c r="CA2585"/>
  <c r="L2586"/>
  <c r="O2586"/>
  <c r="P2586"/>
  <c r="AF2586"/>
  <c r="AG2586"/>
  <c r="AI2586"/>
  <c r="AJ2586"/>
  <c r="AO2586"/>
  <c r="AS2586" s="1"/>
  <c r="AR2586"/>
  <c r="AV2586"/>
  <c r="AY2586"/>
  <c r="AZ2586"/>
  <c r="BC2586"/>
  <c r="BF2586"/>
  <c r="BG2586"/>
  <c r="BJ2586"/>
  <c r="BN2586" s="1"/>
  <c r="BM2586"/>
  <c r="BP2586"/>
  <c r="BS2586"/>
  <c r="BV2586"/>
  <c r="BW2586"/>
  <c r="CA2586" s="1"/>
  <c r="BZ2586"/>
  <c r="L2587"/>
  <c r="O2587"/>
  <c r="P2587"/>
  <c r="AF2587"/>
  <c r="AG2587"/>
  <c r="BP2587" s="1"/>
  <c r="AH2587"/>
  <c r="AI2587"/>
  <c r="AK2587" s="1"/>
  <c r="AJ2587"/>
  <c r="AL2587"/>
  <c r="AO2587"/>
  <c r="AS2587" s="1"/>
  <c r="AR2587"/>
  <c r="AV2587"/>
  <c r="AY2587"/>
  <c r="BC2587"/>
  <c r="BF2587"/>
  <c r="BG2587"/>
  <c r="BJ2587"/>
  <c r="BM2587"/>
  <c r="BN2587"/>
  <c r="BO2587"/>
  <c r="BR2587"/>
  <c r="BT2587" s="1"/>
  <c r="BS2587"/>
  <c r="BV2587"/>
  <c r="BZ2587" s="1"/>
  <c r="BW2587"/>
  <c r="CA2587" s="1"/>
  <c r="L2588"/>
  <c r="P2588" s="1"/>
  <c r="O2588"/>
  <c r="AF2588"/>
  <c r="BO2588" s="1"/>
  <c r="AG2588"/>
  <c r="BP2588" s="1"/>
  <c r="AH2588"/>
  <c r="AI2588"/>
  <c r="AJ2588"/>
  <c r="BS2588" s="1"/>
  <c r="AK2588"/>
  <c r="AL2588"/>
  <c r="AO2588"/>
  <c r="AR2588"/>
  <c r="AS2588"/>
  <c r="AV2588"/>
  <c r="AZ2588" s="1"/>
  <c r="AY2588"/>
  <c r="BC2588"/>
  <c r="BF2588"/>
  <c r="BJ2588"/>
  <c r="BM2588"/>
  <c r="BN2588"/>
  <c r="BQ2588"/>
  <c r="BR2588"/>
  <c r="BT2588" s="1"/>
  <c r="BV2588"/>
  <c r="BZ2588" s="1"/>
  <c r="BW2588"/>
  <c r="CA2588"/>
  <c r="J2589"/>
  <c r="L2589" s="1"/>
  <c r="K2589"/>
  <c r="M2589"/>
  <c r="N2589"/>
  <c r="R2589"/>
  <c r="BV2589" s="1"/>
  <c r="T2589"/>
  <c r="U2589"/>
  <c r="V2589"/>
  <c r="W2589"/>
  <c r="Z2589"/>
  <c r="Z2583" s="1"/>
  <c r="Z2582" s="1"/>
  <c r="Z2581" s="1"/>
  <c r="AA2589"/>
  <c r="AB2589"/>
  <c r="AC2589"/>
  <c r="AC2583" s="1"/>
  <c r="AJ2589"/>
  <c r="AM2589"/>
  <c r="AM2583" s="1"/>
  <c r="AO2589"/>
  <c r="AS2589" s="1"/>
  <c r="AR2589"/>
  <c r="AT2589"/>
  <c r="AV2589" s="1"/>
  <c r="AZ2589" s="1"/>
  <c r="AY2589"/>
  <c r="BA2589"/>
  <c r="BC2589" s="1"/>
  <c r="BG2589" s="1"/>
  <c r="BF2589"/>
  <c r="BH2589"/>
  <c r="BJ2589" s="1"/>
  <c r="BN2589" s="1"/>
  <c r="BM2589"/>
  <c r="BS2589"/>
  <c r="BW2589"/>
  <c r="CA2589" s="1"/>
  <c r="BZ2589"/>
  <c r="L2590"/>
  <c r="O2590"/>
  <c r="P2590" s="1"/>
  <c r="AF2590"/>
  <c r="AG2590"/>
  <c r="AH2590"/>
  <c r="AL2590" s="1"/>
  <c r="AI2590"/>
  <c r="AK2590" s="1"/>
  <c r="AJ2590"/>
  <c r="AO2590"/>
  <c r="AS2590" s="1"/>
  <c r="AR2590"/>
  <c r="AV2590"/>
  <c r="AY2590"/>
  <c r="BC2590"/>
  <c r="BF2590"/>
  <c r="BG2590"/>
  <c r="BJ2590"/>
  <c r="BM2590"/>
  <c r="BN2590"/>
  <c r="BO2590"/>
  <c r="BR2590"/>
  <c r="BS2590"/>
  <c r="BV2590"/>
  <c r="BZ2590" s="1"/>
  <c r="BW2590"/>
  <c r="CA2590" s="1"/>
  <c r="L2591"/>
  <c r="O2591"/>
  <c r="AF2591"/>
  <c r="BO2591" s="1"/>
  <c r="AG2591"/>
  <c r="BP2591" s="1"/>
  <c r="AH2591"/>
  <c r="AI2591"/>
  <c r="AJ2591"/>
  <c r="BS2591" s="1"/>
  <c r="AK2591"/>
  <c r="AL2591"/>
  <c r="AO2591"/>
  <c r="AR2591"/>
  <c r="AS2591"/>
  <c r="AV2591"/>
  <c r="AZ2591" s="1"/>
  <c r="AY2591"/>
  <c r="BC2591"/>
  <c r="BF2591"/>
  <c r="BJ2591"/>
  <c r="BM2591"/>
  <c r="BN2591" s="1"/>
  <c r="BQ2591"/>
  <c r="BR2591"/>
  <c r="BT2591" s="1"/>
  <c r="BU2591"/>
  <c r="BV2591"/>
  <c r="BZ2591" s="1"/>
  <c r="BW2591"/>
  <c r="CA2591"/>
  <c r="L2592"/>
  <c r="P2592" s="1"/>
  <c r="O2592"/>
  <c r="AF2592"/>
  <c r="AG2592"/>
  <c r="BP2592" s="1"/>
  <c r="AI2592"/>
  <c r="BR2592" s="1"/>
  <c r="AJ2592"/>
  <c r="BS2592" s="1"/>
  <c r="AK2592"/>
  <c r="AO2592"/>
  <c r="AR2592"/>
  <c r="AS2592" s="1"/>
  <c r="AV2592"/>
  <c r="AY2592"/>
  <c r="AZ2592"/>
  <c r="BC2592"/>
  <c r="BG2592" s="1"/>
  <c r="BF2592"/>
  <c r="BJ2592"/>
  <c r="BN2592" s="1"/>
  <c r="BM2592"/>
  <c r="BT2592"/>
  <c r="BV2592"/>
  <c r="BW2592"/>
  <c r="BZ2592"/>
  <c r="CA2592"/>
  <c r="L2593"/>
  <c r="O2593"/>
  <c r="P2593"/>
  <c r="AF2593"/>
  <c r="AH2593" s="1"/>
  <c r="AG2593"/>
  <c r="AI2593"/>
  <c r="AJ2593"/>
  <c r="BS2593" s="1"/>
  <c r="AO2593"/>
  <c r="AS2593" s="1"/>
  <c r="AR2593"/>
  <c r="AV2593"/>
  <c r="AY2593"/>
  <c r="AZ2593" s="1"/>
  <c r="BC2593"/>
  <c r="BF2593"/>
  <c r="BG2593"/>
  <c r="BJ2593"/>
  <c r="BN2593" s="1"/>
  <c r="BM2593"/>
  <c r="BO2593"/>
  <c r="BP2593"/>
  <c r="BV2593"/>
  <c r="BW2593"/>
  <c r="CA2593" s="1"/>
  <c r="BZ2593"/>
  <c r="L2594"/>
  <c r="O2594"/>
  <c r="P2594"/>
  <c r="AF2594"/>
  <c r="AG2594"/>
  <c r="BP2594" s="1"/>
  <c r="AH2594"/>
  <c r="AI2594"/>
  <c r="AJ2594"/>
  <c r="AO2594"/>
  <c r="AS2594" s="1"/>
  <c r="AR2594"/>
  <c r="AV2594"/>
  <c r="AZ2594" s="1"/>
  <c r="AY2594"/>
  <c r="BC2594"/>
  <c r="BF2594"/>
  <c r="BG2594"/>
  <c r="BJ2594"/>
  <c r="BM2594"/>
  <c r="BN2594"/>
  <c r="BO2594"/>
  <c r="BQ2594" s="1"/>
  <c r="BS2594"/>
  <c r="BV2594"/>
  <c r="BZ2594" s="1"/>
  <c r="BW2594"/>
  <c r="CA2594" s="1"/>
  <c r="L2595"/>
  <c r="O2595"/>
  <c r="AF2595"/>
  <c r="BO2595" s="1"/>
  <c r="AG2595"/>
  <c r="AI2595"/>
  <c r="AJ2595"/>
  <c r="BS2595" s="1"/>
  <c r="AK2595"/>
  <c r="AO2595"/>
  <c r="AR2595"/>
  <c r="AS2595"/>
  <c r="AV2595"/>
  <c r="AZ2595" s="1"/>
  <c r="AY2595"/>
  <c r="BC2595"/>
  <c r="BF2595"/>
  <c r="BJ2595"/>
  <c r="BM2595"/>
  <c r="BN2595"/>
  <c r="BR2595"/>
  <c r="BV2595"/>
  <c r="BZ2595" s="1"/>
  <c r="BW2595"/>
  <c r="CA2595"/>
  <c r="L2596"/>
  <c r="P2596" s="1"/>
  <c r="O2596"/>
  <c r="AF2596"/>
  <c r="AG2596"/>
  <c r="AI2596"/>
  <c r="BR2596" s="1"/>
  <c r="AJ2596"/>
  <c r="BS2596" s="1"/>
  <c r="AK2596"/>
  <c r="AO2596"/>
  <c r="AR2596"/>
  <c r="AS2596"/>
  <c r="AV2596"/>
  <c r="AY2596"/>
  <c r="AZ2596"/>
  <c r="BC2596"/>
  <c r="BG2596" s="1"/>
  <c r="BF2596"/>
  <c r="BJ2596"/>
  <c r="BM2596"/>
  <c r="BP2596"/>
  <c r="BV2596"/>
  <c r="BW2596"/>
  <c r="BZ2596"/>
  <c r="CA2596"/>
  <c r="L2597"/>
  <c r="O2597"/>
  <c r="P2597"/>
  <c r="AF2597"/>
  <c r="AH2597" s="1"/>
  <c r="AG2597"/>
  <c r="AI2597"/>
  <c r="AJ2597"/>
  <c r="AO2597"/>
  <c r="AS2597" s="1"/>
  <c r="AR2597"/>
  <c r="AV2597"/>
  <c r="AY2597"/>
  <c r="AZ2597"/>
  <c r="BC2597"/>
  <c r="BF2597"/>
  <c r="BG2597"/>
  <c r="BJ2597"/>
  <c r="BN2597" s="1"/>
  <c r="BM2597"/>
  <c r="BO2597"/>
  <c r="BQ2597" s="1"/>
  <c r="BP2597"/>
  <c r="BS2597"/>
  <c r="BV2597"/>
  <c r="BW2597"/>
  <c r="CA2597" s="1"/>
  <c r="BZ2597"/>
  <c r="L2598"/>
  <c r="O2598"/>
  <c r="P2598" s="1"/>
  <c r="AF2598"/>
  <c r="AG2598"/>
  <c r="BP2598" s="1"/>
  <c r="AH2598"/>
  <c r="AI2598"/>
  <c r="AK2598" s="1"/>
  <c r="AJ2598"/>
  <c r="AL2598"/>
  <c r="AO2598"/>
  <c r="AS2598" s="1"/>
  <c r="AR2598"/>
  <c r="AV2598"/>
  <c r="AZ2598" s="1"/>
  <c r="AY2598"/>
  <c r="BC2598"/>
  <c r="BF2598"/>
  <c r="BG2598"/>
  <c r="BJ2598"/>
  <c r="BM2598"/>
  <c r="BN2598"/>
  <c r="BO2598"/>
  <c r="BQ2598" s="1"/>
  <c r="BU2598" s="1"/>
  <c r="BR2598"/>
  <c r="BT2598" s="1"/>
  <c r="BS2598"/>
  <c r="BV2598"/>
  <c r="BZ2598" s="1"/>
  <c r="BW2598"/>
  <c r="CA2598" s="1"/>
  <c r="L2599"/>
  <c r="P2599" s="1"/>
  <c r="O2599"/>
  <c r="AF2599"/>
  <c r="BO2599" s="1"/>
  <c r="AG2599"/>
  <c r="AI2599"/>
  <c r="AJ2599"/>
  <c r="BS2599" s="1"/>
  <c r="AK2599"/>
  <c r="AO2599"/>
  <c r="AR2599"/>
  <c r="AS2599"/>
  <c r="AV2599"/>
  <c r="AZ2599" s="1"/>
  <c r="AY2599"/>
  <c r="BC2599"/>
  <c r="BF2599"/>
  <c r="BJ2599"/>
  <c r="BM2599"/>
  <c r="BN2599" s="1"/>
  <c r="BR2599"/>
  <c r="BT2599" s="1"/>
  <c r="BV2599"/>
  <c r="BZ2599" s="1"/>
  <c r="BW2599"/>
  <c r="CA2599"/>
  <c r="L2600"/>
  <c r="P2600" s="1"/>
  <c r="O2600"/>
  <c r="AF2600"/>
  <c r="AG2600"/>
  <c r="BP2600" s="1"/>
  <c r="AI2600"/>
  <c r="BR2600" s="1"/>
  <c r="BT2600" s="1"/>
  <c r="AJ2600"/>
  <c r="BS2600" s="1"/>
  <c r="AK2600"/>
  <c r="AO2600"/>
  <c r="AR2600"/>
  <c r="AS2600" s="1"/>
  <c r="AV2600"/>
  <c r="AY2600"/>
  <c r="AZ2600"/>
  <c r="BC2600"/>
  <c r="BG2600" s="1"/>
  <c r="BF2600"/>
  <c r="BJ2600"/>
  <c r="BM2600"/>
  <c r="BV2600"/>
  <c r="BW2600"/>
  <c r="BZ2600"/>
  <c r="CA2600"/>
  <c r="L2601"/>
  <c r="O2601"/>
  <c r="P2601"/>
  <c r="AF2601"/>
  <c r="AH2601" s="1"/>
  <c r="AG2601"/>
  <c r="AI2601"/>
  <c r="AJ2601"/>
  <c r="AO2601"/>
  <c r="AS2601" s="1"/>
  <c r="AR2601"/>
  <c r="AV2601"/>
  <c r="AY2601"/>
  <c r="AZ2601"/>
  <c r="BC2601"/>
  <c r="BF2601"/>
  <c r="BG2601"/>
  <c r="BJ2601"/>
  <c r="BN2601" s="1"/>
  <c r="BM2601"/>
  <c r="BP2601"/>
  <c r="BS2601"/>
  <c r="BV2601"/>
  <c r="BW2601"/>
  <c r="CA2601" s="1"/>
  <c r="BZ2601"/>
  <c r="L2602"/>
  <c r="O2602"/>
  <c r="P2602" s="1"/>
  <c r="AF2602"/>
  <c r="AG2602"/>
  <c r="BP2602" s="1"/>
  <c r="AH2602"/>
  <c r="AI2602"/>
  <c r="AJ2602"/>
  <c r="AO2602"/>
  <c r="AS2602" s="1"/>
  <c r="AR2602"/>
  <c r="AV2602"/>
  <c r="AZ2602" s="1"/>
  <c r="AY2602"/>
  <c r="BC2602"/>
  <c r="BF2602"/>
  <c r="BG2602" s="1"/>
  <c r="BJ2602"/>
  <c r="BM2602"/>
  <c r="BN2602"/>
  <c r="BO2602"/>
  <c r="BQ2602" s="1"/>
  <c r="BS2602"/>
  <c r="BV2602"/>
  <c r="BZ2602" s="1"/>
  <c r="BW2602"/>
  <c r="CA2602" s="1"/>
  <c r="L2603"/>
  <c r="O2603"/>
  <c r="AF2603"/>
  <c r="BO2603" s="1"/>
  <c r="AG2603"/>
  <c r="AI2603"/>
  <c r="AJ2603"/>
  <c r="BS2603" s="1"/>
  <c r="AK2603"/>
  <c r="AO2603"/>
  <c r="AR2603"/>
  <c r="AS2603"/>
  <c r="AV2603"/>
  <c r="AZ2603" s="1"/>
  <c r="AY2603"/>
  <c r="BC2603"/>
  <c r="BG2603" s="1"/>
  <c r="BF2603"/>
  <c r="BJ2603"/>
  <c r="BM2603"/>
  <c r="BN2603" s="1"/>
  <c r="BR2603"/>
  <c r="BV2603"/>
  <c r="BZ2603" s="1"/>
  <c r="BW2603"/>
  <c r="CA2603"/>
  <c r="L2604"/>
  <c r="P2604" s="1"/>
  <c r="O2604"/>
  <c r="AF2604"/>
  <c r="AG2604"/>
  <c r="AI2604"/>
  <c r="BR2604" s="1"/>
  <c r="BT2604" s="1"/>
  <c r="AJ2604"/>
  <c r="BS2604" s="1"/>
  <c r="AO2604"/>
  <c r="AR2604"/>
  <c r="AS2604" s="1"/>
  <c r="AV2604"/>
  <c r="AY2604"/>
  <c r="AZ2604"/>
  <c r="BC2604"/>
  <c r="BG2604" s="1"/>
  <c r="BF2604"/>
  <c r="BJ2604"/>
  <c r="BM2604"/>
  <c r="BP2604"/>
  <c r="BV2604"/>
  <c r="BW2604"/>
  <c r="BZ2604"/>
  <c r="CA2604"/>
  <c r="L2605"/>
  <c r="O2605"/>
  <c r="P2605"/>
  <c r="AF2605"/>
  <c r="AH2605" s="1"/>
  <c r="AG2605"/>
  <c r="AI2605"/>
  <c r="AJ2605"/>
  <c r="AO2605"/>
  <c r="AR2605"/>
  <c r="AV2605"/>
  <c r="AY2605"/>
  <c r="AZ2605"/>
  <c r="BC2605"/>
  <c r="BF2605"/>
  <c r="BG2605"/>
  <c r="BJ2605"/>
  <c r="BN2605" s="1"/>
  <c r="BM2605"/>
  <c r="BP2605"/>
  <c r="BS2605"/>
  <c r="BV2605"/>
  <c r="BW2605"/>
  <c r="CA2605" s="1"/>
  <c r="BZ2605"/>
  <c r="L2606"/>
  <c r="O2606"/>
  <c r="P2606" s="1"/>
  <c r="AF2606"/>
  <c r="AG2606"/>
  <c r="BP2606" s="1"/>
  <c r="AH2606"/>
  <c r="AL2606" s="1"/>
  <c r="AI2606"/>
  <c r="AK2606" s="1"/>
  <c r="AJ2606"/>
  <c r="AO2606"/>
  <c r="AS2606" s="1"/>
  <c r="AR2606"/>
  <c r="AV2606"/>
  <c r="AY2606"/>
  <c r="BC2606"/>
  <c r="BF2606"/>
  <c r="BG2606"/>
  <c r="BJ2606"/>
  <c r="BM2606"/>
  <c r="BN2606"/>
  <c r="BO2606"/>
  <c r="BR2606"/>
  <c r="BS2606"/>
  <c r="BV2606"/>
  <c r="BZ2606" s="1"/>
  <c r="BW2606"/>
  <c r="CA2606" s="1"/>
  <c r="L2607"/>
  <c r="O2607"/>
  <c r="AF2607"/>
  <c r="BO2607" s="1"/>
  <c r="AG2607"/>
  <c r="BP2607" s="1"/>
  <c r="AH2607"/>
  <c r="AI2607"/>
  <c r="AJ2607"/>
  <c r="BS2607" s="1"/>
  <c r="AK2607"/>
  <c r="AL2607"/>
  <c r="AO2607"/>
  <c r="AR2607"/>
  <c r="AS2607"/>
  <c r="AV2607"/>
  <c r="AZ2607" s="1"/>
  <c r="AY2607"/>
  <c r="BC2607"/>
  <c r="BF2607"/>
  <c r="BJ2607"/>
  <c r="BM2607"/>
  <c r="BN2607" s="1"/>
  <c r="BQ2607"/>
  <c r="BR2607"/>
  <c r="BT2607" s="1"/>
  <c r="BU2607"/>
  <c r="BV2607"/>
  <c r="BZ2607" s="1"/>
  <c r="BW2607"/>
  <c r="CA2607"/>
  <c r="L2608"/>
  <c r="P2608" s="1"/>
  <c r="O2608"/>
  <c r="AF2608"/>
  <c r="AG2608"/>
  <c r="BP2608" s="1"/>
  <c r="AI2608"/>
  <c r="BR2608" s="1"/>
  <c r="AJ2608"/>
  <c r="BS2608" s="1"/>
  <c r="AK2608"/>
  <c r="AO2608"/>
  <c r="AR2608"/>
  <c r="AS2608" s="1"/>
  <c r="AV2608"/>
  <c r="AY2608"/>
  <c r="AZ2608"/>
  <c r="BC2608"/>
  <c r="BG2608" s="1"/>
  <c r="BF2608"/>
  <c r="BJ2608"/>
  <c r="BN2608" s="1"/>
  <c r="BM2608"/>
  <c r="BT2608"/>
  <c r="BV2608"/>
  <c r="BW2608"/>
  <c r="BZ2608"/>
  <c r="CA2608"/>
  <c r="L2609"/>
  <c r="O2609"/>
  <c r="P2609"/>
  <c r="AF2609"/>
  <c r="AH2609" s="1"/>
  <c r="AG2609"/>
  <c r="AI2609"/>
  <c r="AJ2609"/>
  <c r="BS2609" s="1"/>
  <c r="AO2609"/>
  <c r="AS2609" s="1"/>
  <c r="AR2609"/>
  <c r="AV2609"/>
  <c r="AY2609"/>
  <c r="AZ2609" s="1"/>
  <c r="BC2609"/>
  <c r="BF2609"/>
  <c r="BG2609"/>
  <c r="BJ2609"/>
  <c r="BN2609" s="1"/>
  <c r="BM2609"/>
  <c r="BO2609"/>
  <c r="BP2609"/>
  <c r="BV2609"/>
  <c r="BW2609"/>
  <c r="CA2609" s="1"/>
  <c r="BZ2609"/>
  <c r="L2610"/>
  <c r="O2610"/>
  <c r="P2610"/>
  <c r="AF2610"/>
  <c r="AG2610"/>
  <c r="BP2610" s="1"/>
  <c r="AH2610"/>
  <c r="AI2610"/>
  <c r="AJ2610"/>
  <c r="AO2610"/>
  <c r="AS2610" s="1"/>
  <c r="AR2610"/>
  <c r="AV2610"/>
  <c r="AZ2610" s="1"/>
  <c r="AY2610"/>
  <c r="BC2610"/>
  <c r="BF2610"/>
  <c r="BG2610"/>
  <c r="BJ2610"/>
  <c r="BM2610"/>
  <c r="BN2610"/>
  <c r="BO2610"/>
  <c r="BQ2610" s="1"/>
  <c r="BS2610"/>
  <c r="BV2610"/>
  <c r="BZ2610" s="1"/>
  <c r="BW2610"/>
  <c r="CA2610" s="1"/>
  <c r="L2611"/>
  <c r="O2611"/>
  <c r="AF2611"/>
  <c r="BO2611" s="1"/>
  <c r="AG2611"/>
  <c r="AI2611"/>
  <c r="AJ2611"/>
  <c r="BS2611" s="1"/>
  <c r="AK2611"/>
  <c r="AO2611"/>
  <c r="AR2611"/>
  <c r="AS2611"/>
  <c r="AV2611"/>
  <c r="AZ2611" s="1"/>
  <c r="AY2611"/>
  <c r="BC2611"/>
  <c r="BF2611"/>
  <c r="BJ2611"/>
  <c r="BM2611"/>
  <c r="BN2611"/>
  <c r="BR2611"/>
  <c r="BV2611"/>
  <c r="BZ2611" s="1"/>
  <c r="BW2611"/>
  <c r="CA2611"/>
  <c r="L2612"/>
  <c r="P2612" s="1"/>
  <c r="O2612"/>
  <c r="AF2612"/>
  <c r="AG2612"/>
  <c r="AI2612"/>
  <c r="BR2612" s="1"/>
  <c r="AJ2612"/>
  <c r="BS2612" s="1"/>
  <c r="AK2612"/>
  <c r="AO2612"/>
  <c r="AR2612"/>
  <c r="AS2612"/>
  <c r="AV2612"/>
  <c r="AY2612"/>
  <c r="AZ2612"/>
  <c r="BC2612"/>
  <c r="BG2612" s="1"/>
  <c r="BF2612"/>
  <c r="BJ2612"/>
  <c r="BM2612"/>
  <c r="BP2612"/>
  <c r="BV2612"/>
  <c r="BW2612"/>
  <c r="BZ2612"/>
  <c r="CA2612"/>
  <c r="L2613"/>
  <c r="O2613"/>
  <c r="P2613"/>
  <c r="AF2613"/>
  <c r="AH2613" s="1"/>
  <c r="AG2613"/>
  <c r="AI2613"/>
  <c r="AJ2613"/>
  <c r="AO2613"/>
  <c r="AS2613" s="1"/>
  <c r="AR2613"/>
  <c r="AV2613"/>
  <c r="AY2613"/>
  <c r="AZ2613"/>
  <c r="BC2613"/>
  <c r="BF2613"/>
  <c r="BG2613"/>
  <c r="BJ2613"/>
  <c r="BN2613" s="1"/>
  <c r="BM2613"/>
  <c r="BO2613"/>
  <c r="BQ2613" s="1"/>
  <c r="BP2613"/>
  <c r="BS2613"/>
  <c r="BV2613"/>
  <c r="BW2613"/>
  <c r="CA2613" s="1"/>
  <c r="BZ2613"/>
  <c r="L2614"/>
  <c r="O2614"/>
  <c r="P2614" s="1"/>
  <c r="AF2614"/>
  <c r="AG2614"/>
  <c r="BP2614" s="1"/>
  <c r="AH2614"/>
  <c r="AI2614"/>
  <c r="AK2614" s="1"/>
  <c r="AJ2614"/>
  <c r="AL2614"/>
  <c r="AO2614"/>
  <c r="AS2614" s="1"/>
  <c r="AR2614"/>
  <c r="AV2614"/>
  <c r="AZ2614" s="1"/>
  <c r="AY2614"/>
  <c r="BC2614"/>
  <c r="BF2614"/>
  <c r="BG2614"/>
  <c r="BJ2614"/>
  <c r="BM2614"/>
  <c r="BN2614"/>
  <c r="BO2614"/>
  <c r="BQ2614" s="1"/>
  <c r="BU2614" s="1"/>
  <c r="BR2614"/>
  <c r="BT2614" s="1"/>
  <c r="BS2614"/>
  <c r="BV2614"/>
  <c r="BZ2614" s="1"/>
  <c r="BW2614"/>
  <c r="CA2614" s="1"/>
  <c r="L2615"/>
  <c r="P2615" s="1"/>
  <c r="O2615"/>
  <c r="AF2615"/>
  <c r="BO2615" s="1"/>
  <c r="AG2615"/>
  <c r="AI2615"/>
  <c r="AJ2615"/>
  <c r="BS2615" s="1"/>
  <c r="AK2615"/>
  <c r="AO2615"/>
  <c r="AR2615"/>
  <c r="AS2615"/>
  <c r="AV2615"/>
  <c r="AZ2615" s="1"/>
  <c r="AY2615"/>
  <c r="BC2615"/>
  <c r="BF2615"/>
  <c r="BJ2615"/>
  <c r="BM2615"/>
  <c r="BN2615" s="1"/>
  <c r="BR2615"/>
  <c r="BT2615" s="1"/>
  <c r="BV2615"/>
  <c r="BZ2615" s="1"/>
  <c r="BW2615"/>
  <c r="CA2615"/>
  <c r="L2616"/>
  <c r="P2616" s="1"/>
  <c r="O2616"/>
  <c r="AF2616"/>
  <c r="AG2616"/>
  <c r="BP2616" s="1"/>
  <c r="AI2616"/>
  <c r="BR2616" s="1"/>
  <c r="BT2616" s="1"/>
  <c r="AJ2616"/>
  <c r="BS2616" s="1"/>
  <c r="AK2616"/>
  <c r="AO2616"/>
  <c r="AR2616"/>
  <c r="AS2616" s="1"/>
  <c r="AV2616"/>
  <c r="AY2616"/>
  <c r="AZ2616"/>
  <c r="BC2616"/>
  <c r="BG2616" s="1"/>
  <c r="BF2616"/>
  <c r="BJ2616"/>
  <c r="BM2616"/>
  <c r="BV2616"/>
  <c r="BW2616"/>
  <c r="BZ2616"/>
  <c r="CA2616"/>
  <c r="L2617"/>
  <c r="O2617"/>
  <c r="P2617"/>
  <c r="AF2617"/>
  <c r="AH2617" s="1"/>
  <c r="AG2617"/>
  <c r="AI2617"/>
  <c r="AJ2617"/>
  <c r="AO2617"/>
  <c r="AS2617" s="1"/>
  <c r="AR2617"/>
  <c r="AV2617"/>
  <c r="AY2617"/>
  <c r="AZ2617"/>
  <c r="BC2617"/>
  <c r="BF2617"/>
  <c r="BG2617"/>
  <c r="BJ2617"/>
  <c r="BN2617" s="1"/>
  <c r="BM2617"/>
  <c r="BP2617"/>
  <c r="BS2617"/>
  <c r="BV2617"/>
  <c r="BW2617"/>
  <c r="CA2617" s="1"/>
  <c r="BZ2617"/>
  <c r="L2618"/>
  <c r="O2618"/>
  <c r="P2618" s="1"/>
  <c r="AF2618"/>
  <c r="AG2618"/>
  <c r="BP2618" s="1"/>
  <c r="AH2618"/>
  <c r="AI2618"/>
  <c r="AJ2618"/>
  <c r="AO2618"/>
  <c r="AS2618" s="1"/>
  <c r="AR2618"/>
  <c r="AV2618"/>
  <c r="AZ2618" s="1"/>
  <c r="AY2618"/>
  <c r="BC2618"/>
  <c r="BF2618"/>
  <c r="BG2618" s="1"/>
  <c r="BJ2618"/>
  <c r="BM2618"/>
  <c r="BN2618"/>
  <c r="BO2618"/>
  <c r="BQ2618" s="1"/>
  <c r="BS2618"/>
  <c r="BV2618"/>
  <c r="BZ2618" s="1"/>
  <c r="BW2618"/>
  <c r="CA2618" s="1"/>
  <c r="L2619"/>
  <c r="O2619"/>
  <c r="AF2619"/>
  <c r="BO2619" s="1"/>
  <c r="AG2619"/>
  <c r="AI2619"/>
  <c r="AJ2619"/>
  <c r="BS2619" s="1"/>
  <c r="AK2619"/>
  <c r="AO2619"/>
  <c r="AR2619"/>
  <c r="AS2619"/>
  <c r="AV2619"/>
  <c r="AZ2619" s="1"/>
  <c r="AY2619"/>
  <c r="BC2619"/>
  <c r="BG2619" s="1"/>
  <c r="BF2619"/>
  <c r="BJ2619"/>
  <c r="BM2619"/>
  <c r="BN2619" s="1"/>
  <c r="BR2619"/>
  <c r="BV2619"/>
  <c r="BZ2619" s="1"/>
  <c r="BW2619"/>
  <c r="CA2619"/>
  <c r="L2620"/>
  <c r="P2620" s="1"/>
  <c r="O2620"/>
  <c r="AF2620"/>
  <c r="AG2620"/>
  <c r="AI2620"/>
  <c r="BR2620" s="1"/>
  <c r="BT2620" s="1"/>
  <c r="AJ2620"/>
  <c r="BS2620" s="1"/>
  <c r="AO2620"/>
  <c r="AR2620"/>
  <c r="AS2620" s="1"/>
  <c r="AV2620"/>
  <c r="AY2620"/>
  <c r="AZ2620"/>
  <c r="BC2620"/>
  <c r="BG2620" s="1"/>
  <c r="BF2620"/>
  <c r="BJ2620"/>
  <c r="BM2620"/>
  <c r="BP2620"/>
  <c r="BV2620"/>
  <c r="BW2620"/>
  <c r="BZ2620"/>
  <c r="CA2620"/>
  <c r="L2621"/>
  <c r="O2621"/>
  <c r="P2621"/>
  <c r="AF2621"/>
  <c r="AH2621" s="1"/>
  <c r="AG2621"/>
  <c r="AI2621"/>
  <c r="AJ2621"/>
  <c r="AO2621"/>
  <c r="AR2621"/>
  <c r="AV2621"/>
  <c r="AY2621"/>
  <c r="AZ2621"/>
  <c r="BC2621"/>
  <c r="BF2621"/>
  <c r="BG2621"/>
  <c r="BJ2621"/>
  <c r="BN2621" s="1"/>
  <c r="BM2621"/>
  <c r="BP2621"/>
  <c r="BS2621"/>
  <c r="BV2621"/>
  <c r="BW2621"/>
  <c r="CA2621" s="1"/>
  <c r="BZ2621"/>
  <c r="L2622"/>
  <c r="O2622"/>
  <c r="P2622" s="1"/>
  <c r="AF2622"/>
  <c r="AG2622"/>
  <c r="BP2622" s="1"/>
  <c r="AH2622"/>
  <c r="AL2622" s="1"/>
  <c r="AI2622"/>
  <c r="AK2622" s="1"/>
  <c r="AJ2622"/>
  <c r="AO2622"/>
  <c r="AS2622" s="1"/>
  <c r="AR2622"/>
  <c r="AV2622"/>
  <c r="AY2622"/>
  <c r="BC2622"/>
  <c r="BF2622"/>
  <c r="BG2622"/>
  <c r="BJ2622"/>
  <c r="BM2622"/>
  <c r="BN2622"/>
  <c r="BO2622"/>
  <c r="BR2622"/>
  <c r="BS2622"/>
  <c r="BV2622"/>
  <c r="BZ2622" s="1"/>
  <c r="BW2622"/>
  <c r="CA2622" s="1"/>
  <c r="L2623"/>
  <c r="O2623"/>
  <c r="AF2623"/>
  <c r="BO2623" s="1"/>
  <c r="AG2623"/>
  <c r="BP2623" s="1"/>
  <c r="AH2623"/>
  <c r="AI2623"/>
  <c r="AJ2623"/>
  <c r="BS2623" s="1"/>
  <c r="AK2623"/>
  <c r="AL2623"/>
  <c r="AO2623"/>
  <c r="AR2623"/>
  <c r="AS2623"/>
  <c r="AV2623"/>
  <c r="AZ2623" s="1"/>
  <c r="AY2623"/>
  <c r="BC2623"/>
  <c r="BF2623"/>
  <c r="BJ2623"/>
  <c r="BM2623"/>
  <c r="BN2623" s="1"/>
  <c r="BQ2623"/>
  <c r="BR2623"/>
  <c r="BT2623" s="1"/>
  <c r="BU2623"/>
  <c r="BV2623"/>
  <c r="BZ2623" s="1"/>
  <c r="BW2623"/>
  <c r="CA2623"/>
  <c r="L2624"/>
  <c r="P2624" s="1"/>
  <c r="O2624"/>
  <c r="AF2624"/>
  <c r="AG2624"/>
  <c r="BP2624" s="1"/>
  <c r="AI2624"/>
  <c r="BR2624" s="1"/>
  <c r="AJ2624"/>
  <c r="BS2624" s="1"/>
  <c r="AK2624"/>
  <c r="AO2624"/>
  <c r="AR2624"/>
  <c r="AS2624" s="1"/>
  <c r="AV2624"/>
  <c r="AY2624"/>
  <c r="AZ2624"/>
  <c r="BC2624"/>
  <c r="BG2624" s="1"/>
  <c r="BF2624"/>
  <c r="BJ2624"/>
  <c r="BN2624" s="1"/>
  <c r="BM2624"/>
  <c r="BT2624"/>
  <c r="BV2624"/>
  <c r="BW2624"/>
  <c r="BZ2624"/>
  <c r="CA2624"/>
  <c r="L2625"/>
  <c r="O2625"/>
  <c r="P2625"/>
  <c r="AF2625"/>
  <c r="AH2625" s="1"/>
  <c r="AG2625"/>
  <c r="AI2625"/>
  <c r="AJ2625"/>
  <c r="BS2625" s="1"/>
  <c r="AO2625"/>
  <c r="AS2625" s="1"/>
  <c r="AR2625"/>
  <c r="AV2625"/>
  <c r="AY2625"/>
  <c r="AZ2625" s="1"/>
  <c r="BC2625"/>
  <c r="BF2625"/>
  <c r="BG2625"/>
  <c r="BJ2625"/>
  <c r="BN2625" s="1"/>
  <c r="BM2625"/>
  <c r="BO2625"/>
  <c r="BP2625"/>
  <c r="BV2625"/>
  <c r="BW2625"/>
  <c r="CA2625" s="1"/>
  <c r="BZ2625"/>
  <c r="L2626"/>
  <c r="O2626"/>
  <c r="P2626"/>
  <c r="AF2626"/>
  <c r="AG2626"/>
  <c r="BP2626" s="1"/>
  <c r="AH2626"/>
  <c r="AI2626"/>
  <c r="AJ2626"/>
  <c r="AO2626"/>
  <c r="AS2626" s="1"/>
  <c r="AR2626"/>
  <c r="AV2626"/>
  <c r="AZ2626" s="1"/>
  <c r="AY2626"/>
  <c r="BC2626"/>
  <c r="BF2626"/>
  <c r="BG2626"/>
  <c r="BJ2626"/>
  <c r="BM2626"/>
  <c r="BN2626"/>
  <c r="BO2626"/>
  <c r="BQ2626" s="1"/>
  <c r="BS2626"/>
  <c r="BV2626"/>
  <c r="BZ2626" s="1"/>
  <c r="BW2626"/>
  <c r="CA2626" s="1"/>
  <c r="L2627"/>
  <c r="O2627"/>
  <c r="AF2627"/>
  <c r="BO2627" s="1"/>
  <c r="AG2627"/>
  <c r="AI2627"/>
  <c r="AJ2627"/>
  <c r="BS2627" s="1"/>
  <c r="AK2627"/>
  <c r="AO2627"/>
  <c r="AR2627"/>
  <c r="AS2627"/>
  <c r="AV2627"/>
  <c r="AZ2627" s="1"/>
  <c r="AY2627"/>
  <c r="BC2627"/>
  <c r="BF2627"/>
  <c r="BJ2627"/>
  <c r="BM2627"/>
  <c r="BN2627"/>
  <c r="BR2627"/>
  <c r="BV2627"/>
  <c r="BZ2627" s="1"/>
  <c r="BW2627"/>
  <c r="CA2627"/>
  <c r="L2628"/>
  <c r="P2628" s="1"/>
  <c r="O2628"/>
  <c r="AF2628"/>
  <c r="AG2628"/>
  <c r="AI2628"/>
  <c r="BR2628" s="1"/>
  <c r="AJ2628"/>
  <c r="BS2628" s="1"/>
  <c r="AK2628"/>
  <c r="AO2628"/>
  <c r="AR2628"/>
  <c r="AS2628"/>
  <c r="AV2628"/>
  <c r="AY2628"/>
  <c r="AZ2628"/>
  <c r="BC2628"/>
  <c r="BG2628" s="1"/>
  <c r="BF2628"/>
  <c r="BJ2628"/>
  <c r="BM2628"/>
  <c r="BP2628"/>
  <c r="BV2628"/>
  <c r="BW2628"/>
  <c r="BZ2628"/>
  <c r="CA2628"/>
  <c r="L2629"/>
  <c r="O2629"/>
  <c r="P2629"/>
  <c r="AF2629"/>
  <c r="AH2629" s="1"/>
  <c r="AG2629"/>
  <c r="AI2629"/>
  <c r="AJ2629"/>
  <c r="AO2629"/>
  <c r="AS2629" s="1"/>
  <c r="AR2629"/>
  <c r="AV2629"/>
  <c r="AY2629"/>
  <c r="AZ2629"/>
  <c r="BC2629"/>
  <c r="BF2629"/>
  <c r="BG2629"/>
  <c r="BJ2629"/>
  <c r="BN2629" s="1"/>
  <c r="BM2629"/>
  <c r="BO2629"/>
  <c r="BQ2629" s="1"/>
  <c r="BP2629"/>
  <c r="BS2629"/>
  <c r="BV2629"/>
  <c r="BW2629"/>
  <c r="CA2629" s="1"/>
  <c r="BZ2629"/>
  <c r="L2630"/>
  <c r="O2630"/>
  <c r="P2630" s="1"/>
  <c r="AF2630"/>
  <c r="AG2630"/>
  <c r="BP2630" s="1"/>
  <c r="AH2630"/>
  <c r="AI2630"/>
  <c r="AK2630" s="1"/>
  <c r="AJ2630"/>
  <c r="AL2630"/>
  <c r="AO2630"/>
  <c r="AS2630" s="1"/>
  <c r="AR2630"/>
  <c r="AV2630"/>
  <c r="AZ2630" s="1"/>
  <c r="AY2630"/>
  <c r="BC2630"/>
  <c r="BF2630"/>
  <c r="BG2630"/>
  <c r="BJ2630"/>
  <c r="BM2630"/>
  <c r="BN2630"/>
  <c r="BO2630"/>
  <c r="BQ2630" s="1"/>
  <c r="BU2630" s="1"/>
  <c r="BR2630"/>
  <c r="BT2630" s="1"/>
  <c r="BS2630"/>
  <c r="BV2630"/>
  <c r="BZ2630" s="1"/>
  <c r="BW2630"/>
  <c r="CA2630" s="1"/>
  <c r="L2631"/>
  <c r="P2631" s="1"/>
  <c r="O2631"/>
  <c r="AF2631"/>
  <c r="BO2631" s="1"/>
  <c r="AG2631"/>
  <c r="AI2631"/>
  <c r="AJ2631"/>
  <c r="BS2631" s="1"/>
  <c r="AK2631"/>
  <c r="AO2631"/>
  <c r="AR2631"/>
  <c r="AS2631"/>
  <c r="AV2631"/>
  <c r="AZ2631" s="1"/>
  <c r="AY2631"/>
  <c r="BC2631"/>
  <c r="BF2631"/>
  <c r="BJ2631"/>
  <c r="BM2631"/>
  <c r="BN2631" s="1"/>
  <c r="BR2631"/>
  <c r="BT2631" s="1"/>
  <c r="BV2631"/>
  <c r="BZ2631" s="1"/>
  <c r="BW2631"/>
  <c r="CA2631"/>
  <c r="L2632"/>
  <c r="P2632" s="1"/>
  <c r="O2632"/>
  <c r="AF2632"/>
  <c r="AG2632"/>
  <c r="BP2632" s="1"/>
  <c r="AI2632"/>
  <c r="BR2632" s="1"/>
  <c r="BT2632" s="1"/>
  <c r="AJ2632"/>
  <c r="BS2632" s="1"/>
  <c r="AK2632"/>
  <c r="AO2632"/>
  <c r="AR2632"/>
  <c r="AS2632" s="1"/>
  <c r="AV2632"/>
  <c r="AY2632"/>
  <c r="AZ2632"/>
  <c r="BC2632"/>
  <c r="BG2632" s="1"/>
  <c r="BF2632"/>
  <c r="BJ2632"/>
  <c r="BM2632"/>
  <c r="BV2632"/>
  <c r="BW2632"/>
  <c r="BZ2632"/>
  <c r="CA2632"/>
  <c r="L2633"/>
  <c r="O2633"/>
  <c r="P2633"/>
  <c r="AF2633"/>
  <c r="AH2633" s="1"/>
  <c r="AG2633"/>
  <c r="AI2633"/>
  <c r="AJ2633"/>
  <c r="AO2633"/>
  <c r="AS2633" s="1"/>
  <c r="AR2633"/>
  <c r="AV2633"/>
  <c r="AY2633"/>
  <c r="AZ2633"/>
  <c r="BC2633"/>
  <c r="BF2633"/>
  <c r="BG2633"/>
  <c r="BJ2633"/>
  <c r="BN2633" s="1"/>
  <c r="BM2633"/>
  <c r="BP2633"/>
  <c r="BS2633"/>
  <c r="BV2633"/>
  <c r="BW2633"/>
  <c r="CA2633" s="1"/>
  <c r="BZ2633"/>
  <c r="L2634"/>
  <c r="O2634"/>
  <c r="P2634" s="1"/>
  <c r="AF2634"/>
  <c r="AG2634"/>
  <c r="BP2634" s="1"/>
  <c r="AH2634"/>
  <c r="AI2634"/>
  <c r="AJ2634"/>
  <c r="AO2634"/>
  <c r="AS2634" s="1"/>
  <c r="AR2634"/>
  <c r="AV2634"/>
  <c r="AZ2634" s="1"/>
  <c r="AY2634"/>
  <c r="BC2634"/>
  <c r="BF2634"/>
  <c r="BG2634" s="1"/>
  <c r="BJ2634"/>
  <c r="BM2634"/>
  <c r="BN2634"/>
  <c r="BO2634"/>
  <c r="BQ2634" s="1"/>
  <c r="BS2634"/>
  <c r="BV2634"/>
  <c r="BZ2634" s="1"/>
  <c r="BW2634"/>
  <c r="CA2634" s="1"/>
  <c r="L2635"/>
  <c r="O2635"/>
  <c r="AF2635"/>
  <c r="BO2635" s="1"/>
  <c r="AG2635"/>
  <c r="AI2635"/>
  <c r="AJ2635"/>
  <c r="BS2635" s="1"/>
  <c r="AK2635"/>
  <c r="AO2635"/>
  <c r="AR2635"/>
  <c r="AS2635"/>
  <c r="AV2635"/>
  <c r="AZ2635" s="1"/>
  <c r="AY2635"/>
  <c r="BC2635"/>
  <c r="BG2635" s="1"/>
  <c r="BF2635"/>
  <c r="BJ2635"/>
  <c r="BM2635"/>
  <c r="BN2635" s="1"/>
  <c r="BR2635"/>
  <c r="BV2635"/>
  <c r="BZ2635" s="1"/>
  <c r="BW2635"/>
  <c r="CA2635"/>
  <c r="L2636"/>
  <c r="P2636" s="1"/>
  <c r="O2636"/>
  <c r="AF2636"/>
  <c r="AG2636"/>
  <c r="AI2636"/>
  <c r="BR2636" s="1"/>
  <c r="BT2636" s="1"/>
  <c r="AJ2636"/>
  <c r="BS2636" s="1"/>
  <c r="AO2636"/>
  <c r="AR2636"/>
  <c r="AS2636" s="1"/>
  <c r="AV2636"/>
  <c r="AY2636"/>
  <c r="AZ2636"/>
  <c r="BC2636"/>
  <c r="BG2636" s="1"/>
  <c r="BF2636"/>
  <c r="BJ2636"/>
  <c r="BM2636"/>
  <c r="BP2636"/>
  <c r="BV2636"/>
  <c r="BW2636"/>
  <c r="BZ2636"/>
  <c r="CA2636"/>
  <c r="L2637"/>
  <c r="O2637"/>
  <c r="P2637"/>
  <c r="AF2637"/>
  <c r="AH2637" s="1"/>
  <c r="AG2637"/>
  <c r="AI2637"/>
  <c r="AJ2637"/>
  <c r="AO2637"/>
  <c r="AR2637"/>
  <c r="AV2637"/>
  <c r="AY2637"/>
  <c r="AZ2637"/>
  <c r="BC2637"/>
  <c r="BF2637"/>
  <c r="BG2637"/>
  <c r="BJ2637"/>
  <c r="BN2637" s="1"/>
  <c r="BM2637"/>
  <c r="BP2637"/>
  <c r="BS2637"/>
  <c r="BV2637"/>
  <c r="BW2637"/>
  <c r="CA2637" s="1"/>
  <c r="BZ2637"/>
  <c r="L2638"/>
  <c r="O2638"/>
  <c r="P2638" s="1"/>
  <c r="AF2638"/>
  <c r="AG2638"/>
  <c r="BP2638" s="1"/>
  <c r="AH2638"/>
  <c r="AL2638" s="1"/>
  <c r="AI2638"/>
  <c r="AK2638" s="1"/>
  <c r="AJ2638"/>
  <c r="AO2638"/>
  <c r="AS2638" s="1"/>
  <c r="AR2638"/>
  <c r="AV2638"/>
  <c r="AY2638"/>
  <c r="BC2638"/>
  <c r="BF2638"/>
  <c r="BG2638"/>
  <c r="BJ2638"/>
  <c r="BM2638"/>
  <c r="BN2638"/>
  <c r="BO2638"/>
  <c r="BR2638"/>
  <c r="BS2638"/>
  <c r="BV2638"/>
  <c r="BZ2638" s="1"/>
  <c r="BW2638"/>
  <c r="CA2638" s="1"/>
  <c r="L2639"/>
  <c r="O2639"/>
  <c r="AF2639"/>
  <c r="BO2639" s="1"/>
  <c r="AG2639"/>
  <c r="BP2639" s="1"/>
  <c r="AH2639"/>
  <c r="AI2639"/>
  <c r="AJ2639"/>
  <c r="BS2639" s="1"/>
  <c r="AK2639"/>
  <c r="AL2639"/>
  <c r="AO2639"/>
  <c r="AR2639"/>
  <c r="AS2639"/>
  <c r="AV2639"/>
  <c r="AZ2639" s="1"/>
  <c r="AY2639"/>
  <c r="BC2639"/>
  <c r="BF2639"/>
  <c r="BJ2639"/>
  <c r="BM2639"/>
  <c r="BN2639" s="1"/>
  <c r="BQ2639"/>
  <c r="BR2639"/>
  <c r="BT2639" s="1"/>
  <c r="BU2639"/>
  <c r="BV2639"/>
  <c r="BZ2639" s="1"/>
  <c r="BW2639"/>
  <c r="CA2639"/>
  <c r="L2640"/>
  <c r="P2640" s="1"/>
  <c r="O2640"/>
  <c r="AF2640"/>
  <c r="AG2640"/>
  <c r="BP2640" s="1"/>
  <c r="AI2640"/>
  <c r="BR2640" s="1"/>
  <c r="AJ2640"/>
  <c r="BS2640" s="1"/>
  <c r="AK2640"/>
  <c r="AO2640"/>
  <c r="AR2640"/>
  <c r="AS2640" s="1"/>
  <c r="AV2640"/>
  <c r="AY2640"/>
  <c r="AZ2640"/>
  <c r="BC2640"/>
  <c r="BG2640" s="1"/>
  <c r="BF2640"/>
  <c r="BJ2640"/>
  <c r="BN2640" s="1"/>
  <c r="BM2640"/>
  <c r="BT2640"/>
  <c r="BV2640"/>
  <c r="BW2640"/>
  <c r="BZ2640"/>
  <c r="CA2640"/>
  <c r="L2641"/>
  <c r="O2641"/>
  <c r="P2641"/>
  <c r="AF2641"/>
  <c r="AH2641" s="1"/>
  <c r="AG2641"/>
  <c r="AI2641"/>
  <c r="AJ2641"/>
  <c r="BS2641" s="1"/>
  <c r="AO2641"/>
  <c r="AS2641" s="1"/>
  <c r="AR2641"/>
  <c r="AV2641"/>
  <c r="AY2641"/>
  <c r="AZ2641" s="1"/>
  <c r="BC2641"/>
  <c r="BF2641"/>
  <c r="BG2641"/>
  <c r="BJ2641"/>
  <c r="BN2641" s="1"/>
  <c r="BM2641"/>
  <c r="BO2641"/>
  <c r="BP2641"/>
  <c r="BV2641"/>
  <c r="BW2641"/>
  <c r="CA2641" s="1"/>
  <c r="BZ2641"/>
  <c r="L2642"/>
  <c r="O2642"/>
  <c r="P2642"/>
  <c r="AF2642"/>
  <c r="AG2642"/>
  <c r="BP2642" s="1"/>
  <c r="AH2642"/>
  <c r="AI2642"/>
  <c r="AJ2642"/>
  <c r="AO2642"/>
  <c r="AS2642" s="1"/>
  <c r="AR2642"/>
  <c r="AV2642"/>
  <c r="AZ2642" s="1"/>
  <c r="AY2642"/>
  <c r="BC2642"/>
  <c r="BF2642"/>
  <c r="BG2642"/>
  <c r="BJ2642"/>
  <c r="BM2642"/>
  <c r="BN2642"/>
  <c r="BO2642"/>
  <c r="BQ2642" s="1"/>
  <c r="BS2642"/>
  <c r="BV2642"/>
  <c r="BZ2642" s="1"/>
  <c r="BW2642"/>
  <c r="CA2642" s="1"/>
  <c r="L2643"/>
  <c r="O2643"/>
  <c r="AF2643"/>
  <c r="BO2643" s="1"/>
  <c r="AG2643"/>
  <c r="AI2643"/>
  <c r="AJ2643"/>
  <c r="BS2643" s="1"/>
  <c r="AK2643"/>
  <c r="AO2643"/>
  <c r="AR2643"/>
  <c r="AS2643"/>
  <c r="AV2643"/>
  <c r="AZ2643" s="1"/>
  <c r="AY2643"/>
  <c r="BC2643"/>
  <c r="BF2643"/>
  <c r="BJ2643"/>
  <c r="BM2643"/>
  <c r="BN2643"/>
  <c r="BR2643"/>
  <c r="BV2643"/>
  <c r="BZ2643" s="1"/>
  <c r="BW2643"/>
  <c r="CA2643"/>
  <c r="L2644"/>
  <c r="P2644" s="1"/>
  <c r="O2644"/>
  <c r="AF2644"/>
  <c r="AG2644"/>
  <c r="AI2644"/>
  <c r="BR2644" s="1"/>
  <c r="AJ2644"/>
  <c r="BS2644" s="1"/>
  <c r="AK2644"/>
  <c r="AO2644"/>
  <c r="AR2644"/>
  <c r="AS2644"/>
  <c r="AV2644"/>
  <c r="AY2644"/>
  <c r="AZ2644"/>
  <c r="BC2644"/>
  <c r="BG2644" s="1"/>
  <c r="BF2644"/>
  <c r="BJ2644"/>
  <c r="BM2644"/>
  <c r="BP2644"/>
  <c r="BV2644"/>
  <c r="BW2644"/>
  <c r="BZ2644"/>
  <c r="CA2644"/>
  <c r="L2645"/>
  <c r="O2645"/>
  <c r="P2645"/>
  <c r="AF2645"/>
  <c r="AH2645" s="1"/>
  <c r="AG2645"/>
  <c r="AI2645"/>
  <c r="AJ2645"/>
  <c r="AO2645"/>
  <c r="AS2645" s="1"/>
  <c r="AR2645"/>
  <c r="AV2645"/>
  <c r="AY2645"/>
  <c r="AZ2645"/>
  <c r="BC2645"/>
  <c r="BF2645"/>
  <c r="BG2645"/>
  <c r="BJ2645"/>
  <c r="BN2645" s="1"/>
  <c r="BM2645"/>
  <c r="BO2645"/>
  <c r="BQ2645" s="1"/>
  <c r="BP2645"/>
  <c r="BS2645"/>
  <c r="BV2645"/>
  <c r="BW2645"/>
  <c r="CA2645" s="1"/>
  <c r="BZ2645"/>
  <c r="L2646"/>
  <c r="O2646"/>
  <c r="P2646" s="1"/>
  <c r="AF2646"/>
  <c r="AG2646"/>
  <c r="BP2646" s="1"/>
  <c r="AH2646"/>
  <c r="AI2646"/>
  <c r="AK2646" s="1"/>
  <c r="AJ2646"/>
  <c r="AL2646"/>
  <c r="AO2646"/>
  <c r="AS2646" s="1"/>
  <c r="AR2646"/>
  <c r="AV2646"/>
  <c r="AZ2646" s="1"/>
  <c r="AY2646"/>
  <c r="BC2646"/>
  <c r="BF2646"/>
  <c r="BG2646"/>
  <c r="BJ2646"/>
  <c r="BM2646"/>
  <c r="BN2646"/>
  <c r="BO2646"/>
  <c r="BQ2646" s="1"/>
  <c r="BU2646" s="1"/>
  <c r="BR2646"/>
  <c r="BT2646" s="1"/>
  <c r="BS2646"/>
  <c r="BV2646"/>
  <c r="BZ2646" s="1"/>
  <c r="BW2646"/>
  <c r="CA2646" s="1"/>
  <c r="L2647"/>
  <c r="P2647" s="1"/>
  <c r="O2647"/>
  <c r="AF2647"/>
  <c r="BO2647" s="1"/>
  <c r="AG2647"/>
  <c r="AI2647"/>
  <c r="AJ2647"/>
  <c r="BS2647" s="1"/>
  <c r="AK2647"/>
  <c r="AO2647"/>
  <c r="AR2647"/>
  <c r="AS2647"/>
  <c r="AV2647"/>
  <c r="AZ2647" s="1"/>
  <c r="AY2647"/>
  <c r="BC2647"/>
  <c r="BF2647"/>
  <c r="BJ2647"/>
  <c r="BM2647"/>
  <c r="BN2647" s="1"/>
  <c r="BR2647"/>
  <c r="BT2647" s="1"/>
  <c r="BV2647"/>
  <c r="BZ2647" s="1"/>
  <c r="BW2647"/>
  <c r="CA2647"/>
  <c r="L2648"/>
  <c r="P2648" s="1"/>
  <c r="O2648"/>
  <c r="AF2648"/>
  <c r="AG2648"/>
  <c r="BP2648" s="1"/>
  <c r="AI2648"/>
  <c r="BR2648" s="1"/>
  <c r="BT2648" s="1"/>
  <c r="AJ2648"/>
  <c r="BS2648" s="1"/>
  <c r="AK2648"/>
  <c r="AO2648"/>
  <c r="AR2648"/>
  <c r="AS2648" s="1"/>
  <c r="AV2648"/>
  <c r="AY2648"/>
  <c r="AZ2648"/>
  <c r="BC2648"/>
  <c r="BG2648" s="1"/>
  <c r="BF2648"/>
  <c r="BJ2648"/>
  <c r="BM2648"/>
  <c r="BV2648"/>
  <c r="BW2648"/>
  <c r="BZ2648"/>
  <c r="CA2648"/>
  <c r="L2649"/>
  <c r="O2649"/>
  <c r="P2649"/>
  <c r="AF2649"/>
  <c r="AH2649" s="1"/>
  <c r="AG2649"/>
  <c r="AI2649"/>
  <c r="AJ2649"/>
  <c r="AO2649"/>
  <c r="AS2649" s="1"/>
  <c r="AR2649"/>
  <c r="AV2649"/>
  <c r="AY2649"/>
  <c r="AZ2649"/>
  <c r="BC2649"/>
  <c r="BF2649"/>
  <c r="BG2649"/>
  <c r="BJ2649"/>
  <c r="BN2649" s="1"/>
  <c r="BM2649"/>
  <c r="BP2649"/>
  <c r="BS2649"/>
  <c r="BV2649"/>
  <c r="BW2649"/>
  <c r="CA2649" s="1"/>
  <c r="BZ2649"/>
  <c r="L2650"/>
  <c r="O2650"/>
  <c r="P2650" s="1"/>
  <c r="AF2650"/>
  <c r="AG2650"/>
  <c r="BP2650" s="1"/>
  <c r="AH2650"/>
  <c r="AI2650"/>
  <c r="AJ2650"/>
  <c r="AO2650"/>
  <c r="AS2650" s="1"/>
  <c r="AR2650"/>
  <c r="AV2650"/>
  <c r="AZ2650" s="1"/>
  <c r="AY2650"/>
  <c r="BC2650"/>
  <c r="BF2650"/>
  <c r="BG2650" s="1"/>
  <c r="BJ2650"/>
  <c r="BM2650"/>
  <c r="BN2650"/>
  <c r="BO2650"/>
  <c r="BQ2650" s="1"/>
  <c r="BS2650"/>
  <c r="BV2650"/>
  <c r="BZ2650" s="1"/>
  <c r="BW2650"/>
  <c r="CA2650" s="1"/>
  <c r="L2651"/>
  <c r="O2651"/>
  <c r="AF2651"/>
  <c r="BO2651" s="1"/>
  <c r="AG2651"/>
  <c r="AI2651"/>
  <c r="AJ2651"/>
  <c r="BS2651" s="1"/>
  <c r="AK2651"/>
  <c r="AO2651"/>
  <c r="AR2651"/>
  <c r="AS2651"/>
  <c r="AV2651"/>
  <c r="AZ2651" s="1"/>
  <c r="AY2651"/>
  <c r="BC2651"/>
  <c r="BG2651" s="1"/>
  <c r="BF2651"/>
  <c r="BJ2651"/>
  <c r="BM2651"/>
  <c r="BN2651" s="1"/>
  <c r="BR2651"/>
  <c r="BV2651"/>
  <c r="BZ2651" s="1"/>
  <c r="BW2651"/>
  <c r="CA2651"/>
  <c r="L2652"/>
  <c r="P2652" s="1"/>
  <c r="O2652"/>
  <c r="AF2652"/>
  <c r="AG2652"/>
  <c r="BP2652" s="1"/>
  <c r="BQ2652" s="1"/>
  <c r="AI2652"/>
  <c r="AJ2652"/>
  <c r="AO2652"/>
  <c r="AR2652"/>
  <c r="AV2652"/>
  <c r="AY2652"/>
  <c r="AZ2652"/>
  <c r="BC2652"/>
  <c r="BF2652"/>
  <c r="BG2652"/>
  <c r="BJ2652"/>
  <c r="BN2652" s="1"/>
  <c r="BM2652"/>
  <c r="BO2652"/>
  <c r="BS2652"/>
  <c r="BV2652"/>
  <c r="BW2652"/>
  <c r="BZ2652"/>
  <c r="CA2652"/>
  <c r="L2653"/>
  <c r="O2653"/>
  <c r="P2653"/>
  <c r="AF2653"/>
  <c r="AH2653" s="1"/>
  <c r="AG2653"/>
  <c r="AI2653"/>
  <c r="AJ2653"/>
  <c r="AO2653"/>
  <c r="AR2653"/>
  <c r="AV2653"/>
  <c r="AZ2653" s="1"/>
  <c r="AY2653"/>
  <c r="BC2653"/>
  <c r="BF2653"/>
  <c r="BG2653" s="1"/>
  <c r="BJ2653"/>
  <c r="BM2653"/>
  <c r="BN2653"/>
  <c r="BO2653"/>
  <c r="BQ2653" s="1"/>
  <c r="BP2653"/>
  <c r="BS2653"/>
  <c r="BV2653"/>
  <c r="BW2653"/>
  <c r="CA2653" s="1"/>
  <c r="BZ2653"/>
  <c r="L2654"/>
  <c r="O2654"/>
  <c r="P2654"/>
  <c r="AF2654"/>
  <c r="AG2654"/>
  <c r="AI2654"/>
  <c r="AJ2654"/>
  <c r="AK2654"/>
  <c r="AO2654"/>
  <c r="AR2654"/>
  <c r="AS2654"/>
  <c r="AV2654"/>
  <c r="AY2654"/>
  <c r="BC2654"/>
  <c r="BF2654"/>
  <c r="BJ2654"/>
  <c r="BM2654"/>
  <c r="BN2654" s="1"/>
  <c r="BO2654"/>
  <c r="BR2654"/>
  <c r="BT2654" s="1"/>
  <c r="BS2654"/>
  <c r="BV2654"/>
  <c r="BZ2654" s="1"/>
  <c r="BW2654"/>
  <c r="CA2654" s="1"/>
  <c r="L2655"/>
  <c r="O2655"/>
  <c r="AF2655"/>
  <c r="AG2655"/>
  <c r="BP2655" s="1"/>
  <c r="AI2655"/>
  <c r="AJ2655"/>
  <c r="BS2655" s="1"/>
  <c r="AK2655"/>
  <c r="AO2655"/>
  <c r="AR2655"/>
  <c r="AS2655"/>
  <c r="AV2655"/>
  <c r="AY2655"/>
  <c r="AZ2655"/>
  <c r="BC2655"/>
  <c r="BG2655" s="1"/>
  <c r="BF2655"/>
  <c r="BJ2655"/>
  <c r="BM2655"/>
  <c r="BN2655"/>
  <c r="BR2655"/>
  <c r="BT2655" s="1"/>
  <c r="BV2655"/>
  <c r="BZ2655" s="1"/>
  <c r="BW2655"/>
  <c r="CA2655"/>
  <c r="L2656"/>
  <c r="P2656" s="1"/>
  <c r="O2656"/>
  <c r="AF2656"/>
  <c r="AG2656"/>
  <c r="BP2656" s="1"/>
  <c r="BQ2656" s="1"/>
  <c r="AI2656"/>
  <c r="AJ2656"/>
  <c r="AO2656"/>
  <c r="AR2656"/>
  <c r="AS2656"/>
  <c r="AV2656"/>
  <c r="AY2656"/>
  <c r="AZ2656"/>
  <c r="BC2656"/>
  <c r="BG2656" s="1"/>
  <c r="BF2656"/>
  <c r="BJ2656"/>
  <c r="BM2656"/>
  <c r="BO2656"/>
  <c r="BS2656"/>
  <c r="BV2656"/>
  <c r="BW2656"/>
  <c r="CA2656" s="1"/>
  <c r="BZ2656"/>
  <c r="L2657"/>
  <c r="O2657"/>
  <c r="P2657" s="1"/>
  <c r="AF2657"/>
  <c r="AG2657"/>
  <c r="AI2657"/>
  <c r="AJ2657"/>
  <c r="AO2657"/>
  <c r="AS2657" s="1"/>
  <c r="AR2657"/>
  <c r="AV2657"/>
  <c r="AZ2657" s="1"/>
  <c r="AY2657"/>
  <c r="BC2657"/>
  <c r="BF2657"/>
  <c r="BG2657" s="1"/>
  <c r="BJ2657"/>
  <c r="BM2657"/>
  <c r="BN2657"/>
  <c r="BP2657"/>
  <c r="BR2657"/>
  <c r="BS2657"/>
  <c r="BT2657" s="1"/>
  <c r="BV2657"/>
  <c r="BW2657"/>
  <c r="CA2657" s="1"/>
  <c r="BZ2657"/>
  <c r="L2658"/>
  <c r="P2658" s="1"/>
  <c r="O2658"/>
  <c r="AF2658"/>
  <c r="AG2658"/>
  <c r="AI2658"/>
  <c r="AJ2658"/>
  <c r="AK2658"/>
  <c r="AO2658"/>
  <c r="AR2658"/>
  <c r="AS2658"/>
  <c r="AV2658"/>
  <c r="AZ2658" s="1"/>
  <c r="AY2658"/>
  <c r="BC2658"/>
  <c r="BG2658" s="1"/>
  <c r="BF2658"/>
  <c r="BJ2658"/>
  <c r="BM2658"/>
  <c r="BN2658"/>
  <c r="BO2658"/>
  <c r="BR2658"/>
  <c r="BS2658"/>
  <c r="BV2658"/>
  <c r="BZ2658" s="1"/>
  <c r="BW2658"/>
  <c r="CA2658"/>
  <c r="L2659"/>
  <c r="P2659" s="1"/>
  <c r="O2659"/>
  <c r="AF2659"/>
  <c r="BO2659" s="1"/>
  <c r="AG2659"/>
  <c r="AH2659"/>
  <c r="AI2659"/>
  <c r="AJ2659"/>
  <c r="BS2659" s="1"/>
  <c r="AK2659"/>
  <c r="AL2659"/>
  <c r="AO2659"/>
  <c r="AR2659"/>
  <c r="AS2659"/>
  <c r="AV2659"/>
  <c r="AZ2659" s="1"/>
  <c r="AY2659"/>
  <c r="BC2659"/>
  <c r="BF2659"/>
  <c r="BJ2659"/>
  <c r="BM2659"/>
  <c r="BN2659"/>
  <c r="BP2659"/>
  <c r="BR2659"/>
  <c r="BT2659" s="1"/>
  <c r="BV2659"/>
  <c r="BW2659"/>
  <c r="BZ2659"/>
  <c r="CA2659"/>
  <c r="L2660"/>
  <c r="O2660"/>
  <c r="P2660"/>
  <c r="AF2660"/>
  <c r="AH2660" s="1"/>
  <c r="AG2660"/>
  <c r="AI2660"/>
  <c r="BR2660" s="1"/>
  <c r="BT2660" s="1"/>
  <c r="AJ2660"/>
  <c r="AK2660"/>
  <c r="AO2660"/>
  <c r="AR2660"/>
  <c r="AS2660" s="1"/>
  <c r="AV2660"/>
  <c r="AY2660"/>
  <c r="AZ2660"/>
  <c r="BC2660"/>
  <c r="BG2660" s="1"/>
  <c r="BF2660"/>
  <c r="BJ2660"/>
  <c r="BN2660" s="1"/>
  <c r="BM2660"/>
  <c r="BP2660"/>
  <c r="BS2660"/>
  <c r="BV2660"/>
  <c r="BW2660"/>
  <c r="CA2660" s="1"/>
  <c r="BZ2660"/>
  <c r="L2661"/>
  <c r="O2661"/>
  <c r="P2661"/>
  <c r="AF2661"/>
  <c r="AG2661"/>
  <c r="AH2661"/>
  <c r="AI2661"/>
  <c r="AJ2661"/>
  <c r="AO2661"/>
  <c r="AR2661"/>
  <c r="AV2661"/>
  <c r="AY2661"/>
  <c r="AZ2661"/>
  <c r="BC2661"/>
  <c r="BF2661"/>
  <c r="BG2661"/>
  <c r="BJ2661"/>
  <c r="BN2661" s="1"/>
  <c r="BM2661"/>
  <c r="BO2661"/>
  <c r="BQ2661" s="1"/>
  <c r="BP2661"/>
  <c r="BS2661"/>
  <c r="BV2661"/>
  <c r="BZ2661" s="1"/>
  <c r="BW2661"/>
  <c r="CA2661" s="1"/>
  <c r="L2662"/>
  <c r="P2662" s="1"/>
  <c r="O2662"/>
  <c r="AF2662"/>
  <c r="AG2662"/>
  <c r="AI2662"/>
  <c r="BR2662" s="1"/>
  <c r="AJ2662"/>
  <c r="AK2662"/>
  <c r="AO2662"/>
  <c r="AR2662"/>
  <c r="AS2662"/>
  <c r="AV2662"/>
  <c r="AZ2662" s="1"/>
  <c r="AY2662"/>
  <c r="BC2662"/>
  <c r="BF2662"/>
  <c r="BG2662" s="1"/>
  <c r="BJ2662"/>
  <c r="BM2662"/>
  <c r="BN2662"/>
  <c r="BO2662"/>
  <c r="BS2662"/>
  <c r="BV2662"/>
  <c r="BZ2662" s="1"/>
  <c r="BW2662"/>
  <c r="CA2662"/>
  <c r="L2663"/>
  <c r="P2663" s="1"/>
  <c r="O2663"/>
  <c r="AF2663"/>
  <c r="BO2663" s="1"/>
  <c r="AG2663"/>
  <c r="AH2663"/>
  <c r="AI2663"/>
  <c r="AJ2663"/>
  <c r="BS2663" s="1"/>
  <c r="AK2663"/>
  <c r="AL2663"/>
  <c r="AO2663"/>
  <c r="AR2663"/>
  <c r="AS2663"/>
  <c r="AV2663"/>
  <c r="AZ2663" s="1"/>
  <c r="AY2663"/>
  <c r="BC2663"/>
  <c r="BF2663"/>
  <c r="BJ2663"/>
  <c r="BN2663" s="1"/>
  <c r="BM2663"/>
  <c r="BP2663"/>
  <c r="BQ2663"/>
  <c r="BU2663" s="1"/>
  <c r="BR2663"/>
  <c r="BT2663"/>
  <c r="BV2663"/>
  <c r="BZ2663" s="1"/>
  <c r="BW2663"/>
  <c r="CA2663"/>
  <c r="L2664"/>
  <c r="P2664" s="1"/>
  <c r="O2664"/>
  <c r="AF2664"/>
  <c r="BO2664" s="1"/>
  <c r="AG2664"/>
  <c r="BP2664" s="1"/>
  <c r="AI2664"/>
  <c r="BR2664" s="1"/>
  <c r="AJ2664"/>
  <c r="AK2664"/>
  <c r="AO2664"/>
  <c r="AS2664" s="1"/>
  <c r="AR2664"/>
  <c r="AV2664"/>
  <c r="AY2664"/>
  <c r="AZ2664" s="1"/>
  <c r="BC2664"/>
  <c r="BF2664"/>
  <c r="BG2664"/>
  <c r="BJ2664"/>
  <c r="BM2664"/>
  <c r="BS2664"/>
  <c r="BT2664" s="1"/>
  <c r="BV2664"/>
  <c r="BW2664"/>
  <c r="CA2664" s="1"/>
  <c r="BZ2664"/>
  <c r="L2665"/>
  <c r="O2665"/>
  <c r="P2665" s="1"/>
  <c r="AF2665"/>
  <c r="BO2665" s="1"/>
  <c r="AG2665"/>
  <c r="AH2665"/>
  <c r="AL2665" s="1"/>
  <c r="AI2665"/>
  <c r="AK2665" s="1"/>
  <c r="AJ2665"/>
  <c r="AO2665"/>
  <c r="AR2665"/>
  <c r="AV2665"/>
  <c r="AY2665"/>
  <c r="AZ2665"/>
  <c r="BC2665"/>
  <c r="BF2665"/>
  <c r="BG2665" s="1"/>
  <c r="BJ2665"/>
  <c r="BM2665"/>
  <c r="BN2665"/>
  <c r="BP2665"/>
  <c r="BS2665"/>
  <c r="BV2665"/>
  <c r="BZ2665" s="1"/>
  <c r="BW2665"/>
  <c r="CA2665" s="1"/>
  <c r="L2666"/>
  <c r="O2666"/>
  <c r="P2666" s="1"/>
  <c r="AF2666"/>
  <c r="AG2666"/>
  <c r="BP2666" s="1"/>
  <c r="AH2666"/>
  <c r="AL2666" s="1"/>
  <c r="AI2666"/>
  <c r="AK2666" s="1"/>
  <c r="AJ2666"/>
  <c r="AO2666"/>
  <c r="AS2666" s="1"/>
  <c r="AR2666"/>
  <c r="AV2666"/>
  <c r="AY2666"/>
  <c r="BC2666"/>
  <c r="BG2666" s="1"/>
  <c r="BF2666"/>
  <c r="BJ2666"/>
  <c r="BM2666"/>
  <c r="BN2666" s="1"/>
  <c r="BO2666"/>
  <c r="BQ2666" s="1"/>
  <c r="BU2666" s="1"/>
  <c r="BR2666"/>
  <c r="BT2666" s="1"/>
  <c r="BS2666"/>
  <c r="BV2666"/>
  <c r="BZ2666" s="1"/>
  <c r="BW2666"/>
  <c r="CA2666" s="1"/>
  <c r="L2667"/>
  <c r="P2667" s="1"/>
  <c r="O2667"/>
  <c r="AF2667"/>
  <c r="BO2667" s="1"/>
  <c r="AG2667"/>
  <c r="AH2667"/>
  <c r="AI2667"/>
  <c r="AJ2667"/>
  <c r="AO2667"/>
  <c r="AR2667"/>
  <c r="AS2667" s="1"/>
  <c r="AV2667"/>
  <c r="AY2667"/>
  <c r="AZ2667"/>
  <c r="BC2667"/>
  <c r="BF2667"/>
  <c r="BJ2667"/>
  <c r="BM2667"/>
  <c r="BP2667"/>
  <c r="BQ2667" s="1"/>
  <c r="BR2667"/>
  <c r="BV2667"/>
  <c r="BZ2667" s="1"/>
  <c r="BW2667"/>
  <c r="CA2667"/>
  <c r="L2668"/>
  <c r="P2668" s="1"/>
  <c r="O2668"/>
  <c r="AF2668"/>
  <c r="AG2668"/>
  <c r="BP2668" s="1"/>
  <c r="BQ2668" s="1"/>
  <c r="AI2668"/>
  <c r="AJ2668"/>
  <c r="AO2668"/>
  <c r="AR2668"/>
  <c r="AV2668"/>
  <c r="AY2668"/>
  <c r="AZ2668"/>
  <c r="BC2668"/>
  <c r="BF2668"/>
  <c r="BG2668"/>
  <c r="BJ2668"/>
  <c r="BN2668" s="1"/>
  <c r="BM2668"/>
  <c r="BO2668"/>
  <c r="BS2668"/>
  <c r="BV2668"/>
  <c r="BW2668"/>
  <c r="BZ2668"/>
  <c r="CA2668"/>
  <c r="L2669"/>
  <c r="O2669"/>
  <c r="P2669"/>
  <c r="AF2669"/>
  <c r="AH2669" s="1"/>
  <c r="AG2669"/>
  <c r="AI2669"/>
  <c r="AJ2669"/>
  <c r="AO2669"/>
  <c r="AR2669"/>
  <c r="AV2669"/>
  <c r="AZ2669" s="1"/>
  <c r="AY2669"/>
  <c r="BC2669"/>
  <c r="BF2669"/>
  <c r="BG2669" s="1"/>
  <c r="BJ2669"/>
  <c r="BM2669"/>
  <c r="BN2669"/>
  <c r="BO2669"/>
  <c r="BQ2669" s="1"/>
  <c r="BP2669"/>
  <c r="BS2669"/>
  <c r="BV2669"/>
  <c r="BW2669"/>
  <c r="CA2669" s="1"/>
  <c r="BZ2669"/>
  <c r="L2670"/>
  <c r="O2670"/>
  <c r="P2670"/>
  <c r="AF2670"/>
  <c r="AG2670"/>
  <c r="AI2670"/>
  <c r="AJ2670"/>
  <c r="AK2670"/>
  <c r="AO2670"/>
  <c r="AR2670"/>
  <c r="AS2670"/>
  <c r="AV2670"/>
  <c r="AY2670"/>
  <c r="BC2670"/>
  <c r="BF2670"/>
  <c r="BJ2670"/>
  <c r="BM2670"/>
  <c r="BN2670" s="1"/>
  <c r="BO2670"/>
  <c r="BR2670"/>
  <c r="BT2670" s="1"/>
  <c r="BS2670"/>
  <c r="BV2670"/>
  <c r="BZ2670" s="1"/>
  <c r="BW2670"/>
  <c r="CA2670" s="1"/>
  <c r="L2671"/>
  <c r="O2671"/>
  <c r="AF2671"/>
  <c r="AG2671"/>
  <c r="BP2671" s="1"/>
  <c r="AI2671"/>
  <c r="AJ2671"/>
  <c r="BS2671" s="1"/>
  <c r="AK2671"/>
  <c r="AO2671"/>
  <c r="AR2671"/>
  <c r="AS2671"/>
  <c r="AV2671"/>
  <c r="AY2671"/>
  <c r="AZ2671"/>
  <c r="BC2671"/>
  <c r="BG2671" s="1"/>
  <c r="BF2671"/>
  <c r="BJ2671"/>
  <c r="BM2671"/>
  <c r="BN2671"/>
  <c r="BR2671"/>
  <c r="BT2671" s="1"/>
  <c r="BV2671"/>
  <c r="BZ2671" s="1"/>
  <c r="BW2671"/>
  <c r="CA2671"/>
  <c r="L2672"/>
  <c r="P2672" s="1"/>
  <c r="O2672"/>
  <c r="AF2672"/>
  <c r="AG2672"/>
  <c r="BP2672" s="1"/>
  <c r="BQ2672" s="1"/>
  <c r="AI2672"/>
  <c r="AJ2672"/>
  <c r="AO2672"/>
  <c r="AR2672"/>
  <c r="AS2672"/>
  <c r="AV2672"/>
  <c r="AY2672"/>
  <c r="AZ2672"/>
  <c r="BC2672"/>
  <c r="BG2672" s="1"/>
  <c r="BF2672"/>
  <c r="BJ2672"/>
  <c r="BM2672"/>
  <c r="BO2672"/>
  <c r="BS2672"/>
  <c r="BV2672"/>
  <c r="BW2672"/>
  <c r="CA2672" s="1"/>
  <c r="BZ2672"/>
  <c r="L2673"/>
  <c r="O2673"/>
  <c r="P2673" s="1"/>
  <c r="AF2673"/>
  <c r="AG2673"/>
  <c r="AI2673"/>
  <c r="AJ2673"/>
  <c r="AO2673"/>
  <c r="AS2673" s="1"/>
  <c r="AR2673"/>
  <c r="AV2673"/>
  <c r="AZ2673" s="1"/>
  <c r="AY2673"/>
  <c r="BC2673"/>
  <c r="BF2673"/>
  <c r="BG2673" s="1"/>
  <c r="BJ2673"/>
  <c r="BM2673"/>
  <c r="BN2673"/>
  <c r="BP2673"/>
  <c r="BR2673"/>
  <c r="BS2673"/>
  <c r="BT2673" s="1"/>
  <c r="BV2673"/>
  <c r="BW2673"/>
  <c r="CA2673" s="1"/>
  <c r="BZ2673"/>
  <c r="L2674"/>
  <c r="P2674" s="1"/>
  <c r="O2674"/>
  <c r="AF2674"/>
  <c r="AG2674"/>
  <c r="AI2674"/>
  <c r="AJ2674"/>
  <c r="AK2674"/>
  <c r="AO2674"/>
  <c r="AR2674"/>
  <c r="AS2674"/>
  <c r="AV2674"/>
  <c r="AZ2674" s="1"/>
  <c r="AY2674"/>
  <c r="BC2674"/>
  <c r="BF2674"/>
  <c r="BJ2674"/>
  <c r="BM2674"/>
  <c r="BN2674"/>
  <c r="BO2674"/>
  <c r="BR2674"/>
  <c r="BS2674"/>
  <c r="BV2674"/>
  <c r="BZ2674" s="1"/>
  <c r="BW2674"/>
  <c r="CA2674"/>
  <c r="L2675"/>
  <c r="P2675" s="1"/>
  <c r="O2675"/>
  <c r="AF2675"/>
  <c r="BO2675" s="1"/>
  <c r="AG2675"/>
  <c r="AH2675"/>
  <c r="AI2675"/>
  <c r="AJ2675"/>
  <c r="BS2675" s="1"/>
  <c r="AK2675"/>
  <c r="AL2675"/>
  <c r="AO2675"/>
  <c r="AR2675"/>
  <c r="AS2675"/>
  <c r="AV2675"/>
  <c r="AZ2675" s="1"/>
  <c r="AY2675"/>
  <c r="BC2675"/>
  <c r="BF2675"/>
  <c r="BJ2675"/>
  <c r="BM2675"/>
  <c r="BN2675"/>
  <c r="BP2675"/>
  <c r="BR2675"/>
  <c r="BT2675" s="1"/>
  <c r="BV2675"/>
  <c r="BW2675"/>
  <c r="BZ2675"/>
  <c r="CA2675"/>
  <c r="L2676"/>
  <c r="O2676"/>
  <c r="P2676"/>
  <c r="AF2676"/>
  <c r="AH2676" s="1"/>
  <c r="AG2676"/>
  <c r="AI2676"/>
  <c r="BR2676" s="1"/>
  <c r="BT2676" s="1"/>
  <c r="AJ2676"/>
  <c r="AK2676"/>
  <c r="AO2676"/>
  <c r="AR2676"/>
  <c r="AS2676" s="1"/>
  <c r="AV2676"/>
  <c r="AY2676"/>
  <c r="AZ2676"/>
  <c r="BC2676"/>
  <c r="BG2676" s="1"/>
  <c r="BF2676"/>
  <c r="BJ2676"/>
  <c r="BN2676" s="1"/>
  <c r="BM2676"/>
  <c r="BP2676"/>
  <c r="BS2676"/>
  <c r="BV2676"/>
  <c r="BW2676"/>
  <c r="CA2676" s="1"/>
  <c r="BZ2676"/>
  <c r="L2677"/>
  <c r="O2677"/>
  <c r="P2677"/>
  <c r="AF2677"/>
  <c r="AG2677"/>
  <c r="AH2677"/>
  <c r="AI2677"/>
  <c r="AJ2677"/>
  <c r="AO2677"/>
  <c r="AR2677"/>
  <c r="AV2677"/>
  <c r="AY2677"/>
  <c r="AZ2677"/>
  <c r="BC2677"/>
  <c r="BF2677"/>
  <c r="BG2677"/>
  <c r="BJ2677"/>
  <c r="BN2677" s="1"/>
  <c r="BM2677"/>
  <c r="BO2677"/>
  <c r="BQ2677" s="1"/>
  <c r="BP2677"/>
  <c r="BS2677"/>
  <c r="BV2677"/>
  <c r="BZ2677" s="1"/>
  <c r="BW2677"/>
  <c r="CA2677" s="1"/>
  <c r="L2678"/>
  <c r="P2678" s="1"/>
  <c r="O2678"/>
  <c r="AF2678"/>
  <c r="AG2678"/>
  <c r="AI2678"/>
  <c r="BR2678" s="1"/>
  <c r="AJ2678"/>
  <c r="AK2678"/>
  <c r="AO2678"/>
  <c r="AR2678"/>
  <c r="AS2678"/>
  <c r="AV2678"/>
  <c r="AZ2678" s="1"/>
  <c r="AY2678"/>
  <c r="BC2678"/>
  <c r="BF2678"/>
  <c r="BG2678" s="1"/>
  <c r="BJ2678"/>
  <c r="BM2678"/>
  <c r="BN2678"/>
  <c r="BO2678"/>
  <c r="BS2678"/>
  <c r="BV2678"/>
  <c r="BZ2678" s="1"/>
  <c r="BW2678"/>
  <c r="CA2678"/>
  <c r="L2679"/>
  <c r="P2679" s="1"/>
  <c r="O2679"/>
  <c r="AF2679"/>
  <c r="BO2679" s="1"/>
  <c r="AG2679"/>
  <c r="AH2679"/>
  <c r="AI2679"/>
  <c r="AJ2679"/>
  <c r="BS2679" s="1"/>
  <c r="AK2679"/>
  <c r="AL2679"/>
  <c r="AO2679"/>
  <c r="AR2679"/>
  <c r="AS2679"/>
  <c r="AV2679"/>
  <c r="AZ2679" s="1"/>
  <c r="AY2679"/>
  <c r="BC2679"/>
  <c r="BF2679"/>
  <c r="BJ2679"/>
  <c r="BN2679" s="1"/>
  <c r="BM2679"/>
  <c r="BP2679"/>
  <c r="BQ2679"/>
  <c r="BU2679" s="1"/>
  <c r="BR2679"/>
  <c r="BT2679"/>
  <c r="BV2679"/>
  <c r="BZ2679" s="1"/>
  <c r="BW2679"/>
  <c r="CA2679"/>
  <c r="L2680"/>
  <c r="P2680" s="1"/>
  <c r="O2680"/>
  <c r="AF2680"/>
  <c r="BO2680" s="1"/>
  <c r="AG2680"/>
  <c r="BP2680" s="1"/>
  <c r="AI2680"/>
  <c r="BR2680" s="1"/>
  <c r="AJ2680"/>
  <c r="AK2680"/>
  <c r="AO2680"/>
  <c r="AS2680" s="1"/>
  <c r="AR2680"/>
  <c r="AV2680"/>
  <c r="AY2680"/>
  <c r="AZ2680" s="1"/>
  <c r="BC2680"/>
  <c r="BF2680"/>
  <c r="BG2680"/>
  <c r="BJ2680"/>
  <c r="BM2680"/>
  <c r="BS2680"/>
  <c r="BT2680" s="1"/>
  <c r="BV2680"/>
  <c r="BW2680"/>
  <c r="CA2680" s="1"/>
  <c r="BZ2680"/>
  <c r="L2681"/>
  <c r="O2681"/>
  <c r="P2681" s="1"/>
  <c r="AF2681"/>
  <c r="BO2681" s="1"/>
  <c r="AG2681"/>
  <c r="AH2681"/>
  <c r="AL2681" s="1"/>
  <c r="AI2681"/>
  <c r="AK2681" s="1"/>
  <c r="AJ2681"/>
  <c r="AO2681"/>
  <c r="AR2681"/>
  <c r="AV2681"/>
  <c r="AY2681"/>
  <c r="AZ2681"/>
  <c r="BC2681"/>
  <c r="BF2681"/>
  <c r="BG2681" s="1"/>
  <c r="BJ2681"/>
  <c r="BM2681"/>
  <c r="BN2681"/>
  <c r="BP2681"/>
  <c r="BS2681"/>
  <c r="BV2681"/>
  <c r="BZ2681" s="1"/>
  <c r="BW2681"/>
  <c r="CA2681" s="1"/>
  <c r="L2682"/>
  <c r="O2682"/>
  <c r="P2682" s="1"/>
  <c r="AF2682"/>
  <c r="AG2682"/>
  <c r="BP2682" s="1"/>
  <c r="AH2682"/>
  <c r="AL2682" s="1"/>
  <c r="AI2682"/>
  <c r="AK2682" s="1"/>
  <c r="AJ2682"/>
  <c r="AO2682"/>
  <c r="AS2682" s="1"/>
  <c r="AR2682"/>
  <c r="AV2682"/>
  <c r="AY2682"/>
  <c r="BC2682"/>
  <c r="BG2682" s="1"/>
  <c r="BF2682"/>
  <c r="BJ2682"/>
  <c r="BM2682"/>
  <c r="BN2682" s="1"/>
  <c r="BO2682"/>
  <c r="BQ2682" s="1"/>
  <c r="BU2682" s="1"/>
  <c r="BR2682"/>
  <c r="BT2682" s="1"/>
  <c r="BS2682"/>
  <c r="BV2682"/>
  <c r="BZ2682" s="1"/>
  <c r="BW2682"/>
  <c r="CA2682" s="1"/>
  <c r="L2683"/>
  <c r="P2683" s="1"/>
  <c r="O2683"/>
  <c r="AF2683"/>
  <c r="BO2683" s="1"/>
  <c r="AG2683"/>
  <c r="AH2683"/>
  <c r="AI2683"/>
  <c r="AJ2683"/>
  <c r="AO2683"/>
  <c r="AR2683"/>
  <c r="AS2683" s="1"/>
  <c r="AV2683"/>
  <c r="AY2683"/>
  <c r="AZ2683"/>
  <c r="BC2683"/>
  <c r="BF2683"/>
  <c r="BJ2683"/>
  <c r="BM2683"/>
  <c r="BP2683"/>
  <c r="BQ2683" s="1"/>
  <c r="BR2683"/>
  <c r="BV2683"/>
  <c r="BZ2683" s="1"/>
  <c r="BW2683"/>
  <c r="CA2683"/>
  <c r="J2684"/>
  <c r="L2684" s="1"/>
  <c r="K2684"/>
  <c r="M2684"/>
  <c r="N2684"/>
  <c r="AJ2684" s="1"/>
  <c r="R2684"/>
  <c r="T2684"/>
  <c r="T2583" s="1"/>
  <c r="U2684"/>
  <c r="V2684"/>
  <c r="W2684"/>
  <c r="Z2684"/>
  <c r="AA2684"/>
  <c r="AB2684"/>
  <c r="AC2684"/>
  <c r="AI2684"/>
  <c r="AM2684"/>
  <c r="AO2684"/>
  <c r="AS2684" s="1"/>
  <c r="AR2684"/>
  <c r="AT2684"/>
  <c r="AV2684"/>
  <c r="AZ2684" s="1"/>
  <c r="AY2684"/>
  <c r="BA2684"/>
  <c r="BC2684"/>
  <c r="BG2684" s="1"/>
  <c r="BF2684"/>
  <c r="BH2684"/>
  <c r="BJ2684"/>
  <c r="BN2684" s="1"/>
  <c r="BM2684"/>
  <c r="BS2684"/>
  <c r="BV2684"/>
  <c r="BW2684"/>
  <c r="CA2684" s="1"/>
  <c r="BZ2684"/>
  <c r="L2685"/>
  <c r="P2685" s="1"/>
  <c r="O2685"/>
  <c r="AF2685"/>
  <c r="AG2685"/>
  <c r="AI2685"/>
  <c r="AJ2685"/>
  <c r="AK2685"/>
  <c r="AO2685"/>
  <c r="AR2685"/>
  <c r="AS2685"/>
  <c r="AV2685"/>
  <c r="AZ2685" s="1"/>
  <c r="AY2685"/>
  <c r="BC2685"/>
  <c r="BF2685"/>
  <c r="BJ2685"/>
  <c r="BM2685"/>
  <c r="BN2685"/>
  <c r="BO2685"/>
  <c r="BR2685"/>
  <c r="BS2685"/>
  <c r="BV2685"/>
  <c r="BZ2685" s="1"/>
  <c r="BW2685"/>
  <c r="CA2685"/>
  <c r="L2686"/>
  <c r="P2686" s="1"/>
  <c r="O2686"/>
  <c r="AF2686"/>
  <c r="BO2686" s="1"/>
  <c r="AG2686"/>
  <c r="AH2686"/>
  <c r="AI2686"/>
  <c r="AJ2686"/>
  <c r="BS2686" s="1"/>
  <c r="AK2686"/>
  <c r="AL2686"/>
  <c r="AO2686"/>
  <c r="AR2686"/>
  <c r="AS2686"/>
  <c r="AV2686"/>
  <c r="AZ2686" s="1"/>
  <c r="AY2686"/>
  <c r="BC2686"/>
  <c r="BF2686"/>
  <c r="BJ2686"/>
  <c r="BM2686"/>
  <c r="BN2686"/>
  <c r="BP2686"/>
  <c r="BR2686"/>
  <c r="BT2686" s="1"/>
  <c r="BV2686"/>
  <c r="BW2686"/>
  <c r="BZ2686"/>
  <c r="CA2686"/>
  <c r="J2687"/>
  <c r="N2687"/>
  <c r="T2687"/>
  <c r="Z2687"/>
  <c r="AA2687"/>
  <c r="AA2582" s="1"/>
  <c r="AA2581" s="1"/>
  <c r="AI2687"/>
  <c r="BR2687" s="1"/>
  <c r="AR2687"/>
  <c r="AT2687"/>
  <c r="AV2687" s="1"/>
  <c r="AZ2687" s="1"/>
  <c r="AY2687"/>
  <c r="BF2687"/>
  <c r="BH2687"/>
  <c r="BJ2687" s="1"/>
  <c r="BN2687" s="1"/>
  <c r="BM2687"/>
  <c r="BV2687"/>
  <c r="BW2687"/>
  <c r="BZ2687"/>
  <c r="CA2687"/>
  <c r="J2688"/>
  <c r="K2688"/>
  <c r="M2688"/>
  <c r="M2687" s="1"/>
  <c r="O2687" s="1"/>
  <c r="N2688"/>
  <c r="O2688"/>
  <c r="R2688"/>
  <c r="BV2688" s="1"/>
  <c r="BZ2688" s="1"/>
  <c r="T2688"/>
  <c r="U2688"/>
  <c r="U2687" s="1"/>
  <c r="U2582" s="1"/>
  <c r="U2581" s="1"/>
  <c r="V2688"/>
  <c r="V2687" s="1"/>
  <c r="W2688"/>
  <c r="Z2688"/>
  <c r="AA2688"/>
  <c r="AB2688"/>
  <c r="AB2687" s="1"/>
  <c r="AC2688"/>
  <c r="AC2687" s="1"/>
  <c r="AI2688"/>
  <c r="AM2688"/>
  <c r="AR2688"/>
  <c r="AT2688"/>
  <c r="AV2688" s="1"/>
  <c r="AY2688"/>
  <c r="BA2688"/>
  <c r="BF2688"/>
  <c r="BH2688"/>
  <c r="BJ2688" s="1"/>
  <c r="BM2688"/>
  <c r="BN2688" s="1"/>
  <c r="BR2688"/>
  <c r="BW2688"/>
  <c r="CA2688"/>
  <c r="L2689"/>
  <c r="P2689" s="1"/>
  <c r="O2689"/>
  <c r="AF2689"/>
  <c r="AG2689"/>
  <c r="AG2688" s="1"/>
  <c r="AH2689"/>
  <c r="AI2689"/>
  <c r="AJ2689"/>
  <c r="BS2689" s="1"/>
  <c r="AK2689"/>
  <c r="AL2689"/>
  <c r="AO2689"/>
  <c r="AR2689"/>
  <c r="AS2689"/>
  <c r="AV2689"/>
  <c r="AZ2689" s="1"/>
  <c r="AY2689"/>
  <c r="BC2689"/>
  <c r="BF2689"/>
  <c r="BJ2689"/>
  <c r="BM2689"/>
  <c r="BN2689"/>
  <c r="BP2689"/>
  <c r="BR2689"/>
  <c r="BT2689" s="1"/>
  <c r="BV2689"/>
  <c r="BW2689"/>
  <c r="BZ2689"/>
  <c r="CA2689"/>
  <c r="L2690"/>
  <c r="O2690"/>
  <c r="P2690"/>
  <c r="AF2690"/>
  <c r="AG2690"/>
  <c r="AJ2690"/>
  <c r="BS2690" s="1"/>
  <c r="AO2690"/>
  <c r="AP2690"/>
  <c r="AR2690" s="1"/>
  <c r="AS2690" s="1"/>
  <c r="AV2690"/>
  <c r="AW2690"/>
  <c r="AY2690" s="1"/>
  <c r="AZ2690" s="1"/>
  <c r="BC2690"/>
  <c r="BD2690"/>
  <c r="BD2570" s="1"/>
  <c r="BF2570" s="1"/>
  <c r="BJ2690"/>
  <c r="BK2690"/>
  <c r="BK2570" s="1"/>
  <c r="BM2570" s="1"/>
  <c r="BP2690"/>
  <c r="BV2690"/>
  <c r="BZ2690" s="1"/>
  <c r="BW2690"/>
  <c r="BX2690"/>
  <c r="CA2690"/>
  <c r="U2693"/>
  <c r="U2692" s="1"/>
  <c r="V2693"/>
  <c r="V2692" s="1"/>
  <c r="AB2693"/>
  <c r="AB2692" s="1"/>
  <c r="BB2693"/>
  <c r="BH2693"/>
  <c r="J2694"/>
  <c r="L2694" s="1"/>
  <c r="K2694"/>
  <c r="M2694"/>
  <c r="N2694"/>
  <c r="N2693" s="1"/>
  <c r="T2694"/>
  <c r="U2694"/>
  <c r="V2694"/>
  <c r="W2694"/>
  <c r="W2693" s="1"/>
  <c r="Z2694"/>
  <c r="AA2694"/>
  <c r="AB2694"/>
  <c r="AC2694"/>
  <c r="AC2693" s="1"/>
  <c r="AC2692" s="1"/>
  <c r="AG2694"/>
  <c r="AG2693" s="1"/>
  <c r="AG2692" s="1"/>
  <c r="AM2694"/>
  <c r="AN2694"/>
  <c r="AN2693" s="1"/>
  <c r="AN2692" s="1"/>
  <c r="AQ2694"/>
  <c r="AQ2693" s="1"/>
  <c r="AT2694"/>
  <c r="AU2694"/>
  <c r="AU2693" s="1"/>
  <c r="AV2694"/>
  <c r="AZ2694" s="1"/>
  <c r="AW2694"/>
  <c r="AY2694" s="1"/>
  <c r="AX2694"/>
  <c r="BA2694"/>
  <c r="BC2694" s="1"/>
  <c r="BB2694"/>
  <c r="BE2694"/>
  <c r="BE2693" s="1"/>
  <c r="BE2692" s="1"/>
  <c r="BH2694"/>
  <c r="BI2694"/>
  <c r="BL2694"/>
  <c r="BL2693" s="1"/>
  <c r="BL2692" s="1"/>
  <c r="L2695"/>
  <c r="O2695"/>
  <c r="P2695"/>
  <c r="AF2695"/>
  <c r="AG2695"/>
  <c r="AI2695"/>
  <c r="AI2694" s="1"/>
  <c r="AJ2695"/>
  <c r="AO2695"/>
  <c r="AP2695"/>
  <c r="AV2695"/>
  <c r="AW2695"/>
  <c r="AY2695" s="1"/>
  <c r="AZ2695"/>
  <c r="BC2695"/>
  <c r="BG2695" s="1"/>
  <c r="BD2695"/>
  <c r="BF2695" s="1"/>
  <c r="BJ2695"/>
  <c r="BK2695"/>
  <c r="BM2695" s="1"/>
  <c r="BN2695"/>
  <c r="BP2695"/>
  <c r="BP2694" s="1"/>
  <c r="BP2693" s="1"/>
  <c r="BV2695"/>
  <c r="BZ2695" s="1"/>
  <c r="BW2695"/>
  <c r="CA2695" s="1"/>
  <c r="BX2695"/>
  <c r="J2696"/>
  <c r="K2696"/>
  <c r="K2693" s="1"/>
  <c r="K2692" s="1"/>
  <c r="M2696"/>
  <c r="M2693" s="1"/>
  <c r="N2696"/>
  <c r="O2696"/>
  <c r="T2696"/>
  <c r="U2696"/>
  <c r="V2696"/>
  <c r="W2696"/>
  <c r="Z2696"/>
  <c r="Z2693" s="1"/>
  <c r="Z2692" s="1"/>
  <c r="AA2696"/>
  <c r="AB2696"/>
  <c r="AC2696"/>
  <c r="AF2696"/>
  <c r="AH2696" s="1"/>
  <c r="AG2696"/>
  <c r="AJ2696"/>
  <c r="AM2696"/>
  <c r="AN2696"/>
  <c r="AO2696"/>
  <c r="AP2696"/>
  <c r="AR2696" s="1"/>
  <c r="AS2696" s="1"/>
  <c r="AQ2696"/>
  <c r="AT2696"/>
  <c r="AV2696" s="1"/>
  <c r="AU2696"/>
  <c r="AW2696"/>
  <c r="AX2696"/>
  <c r="AX2693" s="1"/>
  <c r="BA2696"/>
  <c r="BC2696" s="1"/>
  <c r="BB2696"/>
  <c r="BD2696"/>
  <c r="BF2696" s="1"/>
  <c r="BE2696"/>
  <c r="BH2696"/>
  <c r="BI2696"/>
  <c r="BK2696"/>
  <c r="BL2696"/>
  <c r="BM2696" s="1"/>
  <c r="BP2696"/>
  <c r="L2697"/>
  <c r="P2697" s="1"/>
  <c r="O2697"/>
  <c r="AF2697"/>
  <c r="AH2697" s="1"/>
  <c r="AG2697"/>
  <c r="AI2697"/>
  <c r="AK2697" s="1"/>
  <c r="AJ2697"/>
  <c r="AO2697"/>
  <c r="AR2697"/>
  <c r="AV2697"/>
  <c r="AY2697"/>
  <c r="AZ2697" s="1"/>
  <c r="BC2697"/>
  <c r="BF2697"/>
  <c r="BG2697"/>
  <c r="BJ2697"/>
  <c r="BN2697" s="1"/>
  <c r="BM2697"/>
  <c r="BO2697"/>
  <c r="BP2697"/>
  <c r="BS2697"/>
  <c r="BS2696" s="1"/>
  <c r="BV2697"/>
  <c r="BW2697"/>
  <c r="BZ2697"/>
  <c r="CA2697"/>
  <c r="M2698"/>
  <c r="T2698"/>
  <c r="V2698"/>
  <c r="W2698"/>
  <c r="Z2698"/>
  <c r="AM2698"/>
  <c r="AO2698" s="1"/>
  <c r="AN2698"/>
  <c r="AP2698"/>
  <c r="AU2698"/>
  <c r="AU2692" s="1"/>
  <c r="BB2698"/>
  <c r="BC2698" s="1"/>
  <c r="BD2698"/>
  <c r="BF2698"/>
  <c r="BG2698"/>
  <c r="BH2698"/>
  <c r="BJ2698" s="1"/>
  <c r="BL2698"/>
  <c r="J2699"/>
  <c r="K2699"/>
  <c r="K2698" s="1"/>
  <c r="M2699"/>
  <c r="N2699"/>
  <c r="T2699"/>
  <c r="U2699"/>
  <c r="U2698" s="1"/>
  <c r="V2699"/>
  <c r="W2699"/>
  <c r="Z2699"/>
  <c r="AA2699"/>
  <c r="AA2698" s="1"/>
  <c r="AB2699"/>
  <c r="AB2698" s="1"/>
  <c r="AC2699"/>
  <c r="AC2698" s="1"/>
  <c r="AI2699"/>
  <c r="AM2699"/>
  <c r="AN2699"/>
  <c r="AO2699"/>
  <c r="AP2699"/>
  <c r="AQ2699"/>
  <c r="AQ2698" s="1"/>
  <c r="AR2698" s="1"/>
  <c r="AT2699"/>
  <c r="AU2699"/>
  <c r="AW2699"/>
  <c r="AW2698" s="1"/>
  <c r="AX2699"/>
  <c r="AX2698" s="1"/>
  <c r="AY2699"/>
  <c r="BA2699"/>
  <c r="BA2698" s="1"/>
  <c r="BB2699"/>
  <c r="BC2699"/>
  <c r="BD2699"/>
  <c r="BE2699"/>
  <c r="BE2698" s="1"/>
  <c r="BF2699"/>
  <c r="BG2699"/>
  <c r="BH2699"/>
  <c r="BI2699"/>
  <c r="BI2698" s="1"/>
  <c r="BJ2699"/>
  <c r="BK2699"/>
  <c r="BM2699" s="1"/>
  <c r="BN2699" s="1"/>
  <c r="BL2699"/>
  <c r="L2700"/>
  <c r="P2700" s="1"/>
  <c r="O2700"/>
  <c r="AF2700"/>
  <c r="AG2700"/>
  <c r="AG2699" s="1"/>
  <c r="AG2698" s="1"/>
  <c r="AI2700"/>
  <c r="AJ2700"/>
  <c r="AO2700"/>
  <c r="AR2700"/>
  <c r="AS2700" s="1"/>
  <c r="AV2700"/>
  <c r="AY2700"/>
  <c r="AZ2700"/>
  <c r="BC2700"/>
  <c r="BG2700" s="1"/>
  <c r="BF2700"/>
  <c r="BJ2700"/>
  <c r="BM2700"/>
  <c r="BN2700" s="1"/>
  <c r="BR2700"/>
  <c r="BR2699" s="1"/>
  <c r="BR2698" s="1"/>
  <c r="BV2700"/>
  <c r="BW2700"/>
  <c r="BZ2700"/>
  <c r="CA2700"/>
  <c r="M2702"/>
  <c r="O2702"/>
  <c r="Z2702"/>
  <c r="AP2702"/>
  <c r="AQ2702"/>
  <c r="BL2702"/>
  <c r="BL2701" s="1"/>
  <c r="J2703"/>
  <c r="J2702" s="1"/>
  <c r="K2703"/>
  <c r="K2702" s="1"/>
  <c r="L2703"/>
  <c r="M2703"/>
  <c r="N2703"/>
  <c r="N2702" s="1"/>
  <c r="T2703"/>
  <c r="U2703"/>
  <c r="U2702" s="1"/>
  <c r="V2703"/>
  <c r="V2702" s="1"/>
  <c r="W2703"/>
  <c r="Z2703"/>
  <c r="AA2703"/>
  <c r="AA2702" s="1"/>
  <c r="AB2703"/>
  <c r="AB2702" s="1"/>
  <c r="AC2703"/>
  <c r="AI2703"/>
  <c r="AM2703"/>
  <c r="AM2702" s="1"/>
  <c r="AN2703"/>
  <c r="AP2703"/>
  <c r="AQ2703"/>
  <c r="AT2703"/>
  <c r="AU2703"/>
  <c r="AW2703"/>
  <c r="AW2702" s="1"/>
  <c r="AX2703"/>
  <c r="AX2702" s="1"/>
  <c r="BA2703"/>
  <c r="BB2703"/>
  <c r="BB2702" s="1"/>
  <c r="BC2703"/>
  <c r="BD2703"/>
  <c r="BE2703"/>
  <c r="BF2703"/>
  <c r="BG2703"/>
  <c r="BH2703"/>
  <c r="BI2703"/>
  <c r="BJ2703"/>
  <c r="BK2703"/>
  <c r="BL2703"/>
  <c r="L2704"/>
  <c r="P2704" s="1"/>
  <c r="O2704"/>
  <c r="AF2704"/>
  <c r="AG2704"/>
  <c r="AG2703" s="1"/>
  <c r="AH2704"/>
  <c r="AI2704"/>
  <c r="AJ2704"/>
  <c r="AO2704"/>
  <c r="AR2704"/>
  <c r="AS2704" s="1"/>
  <c r="AV2704"/>
  <c r="AZ2704" s="1"/>
  <c r="AY2704"/>
  <c r="BC2704"/>
  <c r="BF2704"/>
  <c r="BJ2704"/>
  <c r="BM2704"/>
  <c r="BN2704" s="1"/>
  <c r="BP2704"/>
  <c r="BP2703" s="1"/>
  <c r="BR2704"/>
  <c r="BV2704"/>
  <c r="BW2704"/>
  <c r="BZ2704"/>
  <c r="CA2704"/>
  <c r="J2705"/>
  <c r="K2705"/>
  <c r="L2705"/>
  <c r="M2705"/>
  <c r="O2705" s="1"/>
  <c r="N2705"/>
  <c r="P2705"/>
  <c r="T2705"/>
  <c r="T2702" s="1"/>
  <c r="U2705"/>
  <c r="V2705"/>
  <c r="W2705"/>
  <c r="Z2705"/>
  <c r="AA2705"/>
  <c r="AB2705"/>
  <c r="AC2705"/>
  <c r="AG2705"/>
  <c r="AJ2705"/>
  <c r="AM2705"/>
  <c r="AN2705"/>
  <c r="AN2702" s="1"/>
  <c r="AO2705"/>
  <c r="AS2705" s="1"/>
  <c r="AP2705"/>
  <c r="AQ2705"/>
  <c r="AR2705" s="1"/>
  <c r="AT2705"/>
  <c r="AU2705"/>
  <c r="AW2705"/>
  <c r="AX2705"/>
  <c r="AY2705"/>
  <c r="BA2705"/>
  <c r="BC2705" s="1"/>
  <c r="BB2705"/>
  <c r="BD2705"/>
  <c r="BE2705"/>
  <c r="BH2705"/>
  <c r="BJ2705" s="1"/>
  <c r="BI2705"/>
  <c r="BK2705"/>
  <c r="BM2705" s="1"/>
  <c r="BL2705"/>
  <c r="L2706"/>
  <c r="O2706"/>
  <c r="P2706" s="1"/>
  <c r="AF2706"/>
  <c r="BO2706" s="1"/>
  <c r="AG2706"/>
  <c r="AH2706"/>
  <c r="AI2706"/>
  <c r="AJ2706"/>
  <c r="AO2706"/>
  <c r="AS2706" s="1"/>
  <c r="AR2706"/>
  <c r="AV2706"/>
  <c r="AY2706"/>
  <c r="AZ2706"/>
  <c r="BC2706"/>
  <c r="BF2706"/>
  <c r="BG2706" s="1"/>
  <c r="BJ2706"/>
  <c r="BN2706" s="1"/>
  <c r="BM2706"/>
  <c r="BP2706"/>
  <c r="BP2705" s="1"/>
  <c r="BR2706"/>
  <c r="BR2705" s="1"/>
  <c r="BS2706"/>
  <c r="BT2706" s="1"/>
  <c r="BV2706"/>
  <c r="BZ2706" s="1"/>
  <c r="BW2706"/>
  <c r="CA2706" s="1"/>
  <c r="N2707"/>
  <c r="V2707"/>
  <c r="W2707"/>
  <c r="AM2707"/>
  <c r="AO2707" s="1"/>
  <c r="BI2707"/>
  <c r="BK2707"/>
  <c r="BM2707" s="1"/>
  <c r="J2708"/>
  <c r="K2708"/>
  <c r="K2707" s="1"/>
  <c r="M2708"/>
  <c r="N2708"/>
  <c r="T2708"/>
  <c r="T2707" s="1"/>
  <c r="U2708"/>
  <c r="U2707" s="1"/>
  <c r="V2708"/>
  <c r="W2708"/>
  <c r="Z2708"/>
  <c r="Z2707" s="1"/>
  <c r="AA2708"/>
  <c r="AA2707" s="1"/>
  <c r="AB2708"/>
  <c r="AB2707" s="1"/>
  <c r="AC2708"/>
  <c r="AF2708"/>
  <c r="AG2708"/>
  <c r="AN2708"/>
  <c r="AN2707" s="1"/>
  <c r="AO2708"/>
  <c r="AP2708"/>
  <c r="AR2708" s="1"/>
  <c r="AQ2708"/>
  <c r="AS2708"/>
  <c r="AT2708"/>
  <c r="AU2708"/>
  <c r="AW2708"/>
  <c r="AX2708"/>
  <c r="AX2707" s="1"/>
  <c r="BB2708"/>
  <c r="BD2708"/>
  <c r="BE2708"/>
  <c r="BE2707" s="1"/>
  <c r="BH2708"/>
  <c r="BH2707" s="1"/>
  <c r="BI2708"/>
  <c r="BJ2708"/>
  <c r="BK2708"/>
  <c r="BL2708"/>
  <c r="BL2707" s="1"/>
  <c r="L2709"/>
  <c r="P2709" s="1"/>
  <c r="O2709"/>
  <c r="AF2709"/>
  <c r="AG2709"/>
  <c r="BP2709" s="1"/>
  <c r="BP2708" s="1"/>
  <c r="BP2707" s="1"/>
  <c r="AI2709"/>
  <c r="AJ2709"/>
  <c r="BS2709" s="1"/>
  <c r="BS2708" s="1"/>
  <c r="AM2709"/>
  <c r="AM2708" s="1"/>
  <c r="AO2709"/>
  <c r="AR2709"/>
  <c r="AT2709"/>
  <c r="AV2709"/>
  <c r="AY2709"/>
  <c r="BA2709"/>
  <c r="BF2709"/>
  <c r="BH2709"/>
  <c r="BJ2709"/>
  <c r="BN2709" s="1"/>
  <c r="BM2709"/>
  <c r="BV2709"/>
  <c r="BW2709"/>
  <c r="CA2709" s="1"/>
  <c r="BX2709"/>
  <c r="BZ2709" s="1"/>
  <c r="J2710"/>
  <c r="K2710"/>
  <c r="L2710"/>
  <c r="P2710" s="1"/>
  <c r="M2710"/>
  <c r="N2710"/>
  <c r="O2710" s="1"/>
  <c r="T2710"/>
  <c r="U2710"/>
  <c r="V2710"/>
  <c r="W2710"/>
  <c r="Z2710"/>
  <c r="AA2710"/>
  <c r="AB2710"/>
  <c r="AC2710"/>
  <c r="AC2707" s="1"/>
  <c r="AG2710"/>
  <c r="AI2710"/>
  <c r="AM2710"/>
  <c r="AN2710"/>
  <c r="AO2710"/>
  <c r="AP2710"/>
  <c r="AR2710" s="1"/>
  <c r="AQ2710"/>
  <c r="AQ2707" s="1"/>
  <c r="AT2710"/>
  <c r="AU2710"/>
  <c r="AU2707" s="1"/>
  <c r="AW2710"/>
  <c r="AY2710" s="1"/>
  <c r="AX2710"/>
  <c r="BA2710"/>
  <c r="BB2710"/>
  <c r="BB2707" s="1"/>
  <c r="BD2710"/>
  <c r="BE2710"/>
  <c r="BF2710"/>
  <c r="BH2710"/>
  <c r="BI2710"/>
  <c r="BJ2710" s="1"/>
  <c r="BN2710" s="1"/>
  <c r="BK2710"/>
  <c r="BL2710"/>
  <c r="BM2710"/>
  <c r="BR2710"/>
  <c r="L2711"/>
  <c r="O2711"/>
  <c r="AF2711"/>
  <c r="AG2711"/>
  <c r="AI2711"/>
  <c r="AJ2711"/>
  <c r="AO2711"/>
  <c r="AR2711"/>
  <c r="AS2711" s="1"/>
  <c r="AV2711"/>
  <c r="AZ2711" s="1"/>
  <c r="AY2711"/>
  <c r="BC2711"/>
  <c r="BF2711"/>
  <c r="BJ2711"/>
  <c r="BN2711" s="1"/>
  <c r="BM2711"/>
  <c r="BP2711"/>
  <c r="BP2710" s="1"/>
  <c r="BR2711"/>
  <c r="BV2711"/>
  <c r="BZ2711" s="1"/>
  <c r="BW2711"/>
  <c r="CA2711"/>
  <c r="J2712"/>
  <c r="L2712"/>
  <c r="N2712"/>
  <c r="T2712"/>
  <c r="U2712"/>
  <c r="W2712"/>
  <c r="Z2712"/>
  <c r="AA2712"/>
  <c r="AF2712"/>
  <c r="AQ2712"/>
  <c r="AW2712"/>
  <c r="AY2712" s="1"/>
  <c r="BA2712"/>
  <c r="BC2712"/>
  <c r="BG2712" s="1"/>
  <c r="BD2712"/>
  <c r="BF2712" s="1"/>
  <c r="BE2712"/>
  <c r="BH2712"/>
  <c r="BJ2712" s="1"/>
  <c r="BI2712"/>
  <c r="BL2712"/>
  <c r="BO2712"/>
  <c r="J2713"/>
  <c r="K2713"/>
  <c r="K2712" s="1"/>
  <c r="M2713"/>
  <c r="M2712" s="1"/>
  <c r="N2713"/>
  <c r="O2713"/>
  <c r="T2713"/>
  <c r="U2713"/>
  <c r="V2713"/>
  <c r="V2712" s="1"/>
  <c r="W2713"/>
  <c r="Z2713"/>
  <c r="AA2713"/>
  <c r="AB2713"/>
  <c r="AB2712" s="1"/>
  <c r="AC2713"/>
  <c r="AC2712" s="1"/>
  <c r="AF2713"/>
  <c r="AJ2713"/>
  <c r="AJ2712" s="1"/>
  <c r="AM2713"/>
  <c r="AN2713"/>
  <c r="AN2712" s="1"/>
  <c r="AP2713"/>
  <c r="AP2712" s="1"/>
  <c r="AR2712" s="1"/>
  <c r="AQ2713"/>
  <c r="AR2713"/>
  <c r="AT2713"/>
  <c r="AU2713"/>
  <c r="AU2712" s="1"/>
  <c r="AW2713"/>
  <c r="AX2713"/>
  <c r="AX2712" s="1"/>
  <c r="AY2713"/>
  <c r="BA2713"/>
  <c r="BB2713"/>
  <c r="BB2712" s="1"/>
  <c r="BC2713"/>
  <c r="BD2713"/>
  <c r="BE2713"/>
  <c r="BF2713"/>
  <c r="BG2713"/>
  <c r="BH2713"/>
  <c r="BI2713"/>
  <c r="BJ2713"/>
  <c r="BK2713"/>
  <c r="BL2713"/>
  <c r="BO2713"/>
  <c r="BS2713"/>
  <c r="BS2712" s="1"/>
  <c r="L2714"/>
  <c r="O2714"/>
  <c r="P2714"/>
  <c r="AF2714"/>
  <c r="AG2714"/>
  <c r="AI2714"/>
  <c r="BR2714" s="1"/>
  <c r="AJ2714"/>
  <c r="AO2714"/>
  <c r="AR2714"/>
  <c r="AS2714"/>
  <c r="AV2714"/>
  <c r="AY2714"/>
  <c r="BC2714"/>
  <c r="BF2714"/>
  <c r="BJ2714"/>
  <c r="BM2714"/>
  <c r="BN2714"/>
  <c r="BO2714"/>
  <c r="BS2714"/>
  <c r="BV2714"/>
  <c r="BZ2714" s="1"/>
  <c r="BW2714"/>
  <c r="CA2714" s="1"/>
  <c r="K2715"/>
  <c r="M2715"/>
  <c r="U2715"/>
  <c r="V2715"/>
  <c r="AA2715"/>
  <c r="AB2715"/>
  <c r="AN2715"/>
  <c r="AT2715"/>
  <c r="AV2715"/>
  <c r="AX2715"/>
  <c r="BA2715"/>
  <c r="BC2715" s="1"/>
  <c r="BB2715"/>
  <c r="BI2715"/>
  <c r="BL2715"/>
  <c r="J2716"/>
  <c r="K2716"/>
  <c r="M2716"/>
  <c r="N2716"/>
  <c r="N2715" s="1"/>
  <c r="T2716"/>
  <c r="T2715" s="1"/>
  <c r="U2716"/>
  <c r="V2716"/>
  <c r="W2716"/>
  <c r="W2715" s="1"/>
  <c r="Z2716"/>
  <c r="Z2715" s="1"/>
  <c r="AA2716"/>
  <c r="AB2716"/>
  <c r="AC2716"/>
  <c r="AC2715" s="1"/>
  <c r="AI2716"/>
  <c r="AI2715" s="1"/>
  <c r="AM2716"/>
  <c r="AN2716"/>
  <c r="AQ2716"/>
  <c r="AQ2715" s="1"/>
  <c r="AT2716"/>
  <c r="AU2716"/>
  <c r="AU2715" s="1"/>
  <c r="AV2716"/>
  <c r="AX2716"/>
  <c r="BA2716"/>
  <c r="BB2716"/>
  <c r="BC2716"/>
  <c r="BD2716"/>
  <c r="BE2716"/>
  <c r="BE2715" s="1"/>
  <c r="BH2716"/>
  <c r="BI2716"/>
  <c r="BK2716"/>
  <c r="BL2716"/>
  <c r="L2717"/>
  <c r="O2717"/>
  <c r="P2717" s="1"/>
  <c r="AF2717"/>
  <c r="AF2716" s="1"/>
  <c r="AG2717"/>
  <c r="AI2717"/>
  <c r="AJ2717"/>
  <c r="AO2717"/>
  <c r="AP2717"/>
  <c r="AV2717"/>
  <c r="AW2717"/>
  <c r="BC2717"/>
  <c r="BD2717"/>
  <c r="BF2717" s="1"/>
  <c r="BG2717"/>
  <c r="BJ2717"/>
  <c r="BN2717" s="1"/>
  <c r="BK2717"/>
  <c r="BM2717" s="1"/>
  <c r="BO2717"/>
  <c r="BP2717"/>
  <c r="BP2716" s="1"/>
  <c r="BP2715" s="1"/>
  <c r="BV2717"/>
  <c r="BZ2717" s="1"/>
  <c r="BW2717"/>
  <c r="CA2717" s="1"/>
  <c r="BX2717"/>
  <c r="L2718"/>
  <c r="O2718"/>
  <c r="AF2718"/>
  <c r="BO2718" s="1"/>
  <c r="AG2718"/>
  <c r="AG2716" s="1"/>
  <c r="AG2715" s="1"/>
  <c r="AH2718"/>
  <c r="AI2718"/>
  <c r="AJ2718"/>
  <c r="BS2718" s="1"/>
  <c r="AK2718"/>
  <c r="AL2718"/>
  <c r="AO2718"/>
  <c r="AR2718"/>
  <c r="AS2718"/>
  <c r="AV2718"/>
  <c r="AZ2718" s="1"/>
  <c r="AY2718"/>
  <c r="BC2718"/>
  <c r="BG2718" s="1"/>
  <c r="BF2718"/>
  <c r="BJ2718"/>
  <c r="BN2718" s="1"/>
  <c r="BM2718"/>
  <c r="BP2718"/>
  <c r="BQ2718"/>
  <c r="BU2718" s="1"/>
  <c r="BR2718"/>
  <c r="BT2718"/>
  <c r="BV2718"/>
  <c r="BZ2718" s="1"/>
  <c r="BW2718"/>
  <c r="CA2718"/>
  <c r="M2719"/>
  <c r="O2719" s="1"/>
  <c r="N2719"/>
  <c r="U2719"/>
  <c r="W2719"/>
  <c r="AC2719"/>
  <c r="AM2719"/>
  <c r="AU2719"/>
  <c r="BA2719"/>
  <c r="BE2719"/>
  <c r="BK2719"/>
  <c r="J2720"/>
  <c r="K2720"/>
  <c r="M2720"/>
  <c r="N2720"/>
  <c r="O2720"/>
  <c r="T2720"/>
  <c r="T2719" s="1"/>
  <c r="U2720"/>
  <c r="V2720"/>
  <c r="V2719" s="1"/>
  <c r="W2720"/>
  <c r="Z2720"/>
  <c r="Z2719" s="1"/>
  <c r="AA2720"/>
  <c r="AB2720"/>
  <c r="AB2719" s="1"/>
  <c r="AC2720"/>
  <c r="AF2720"/>
  <c r="AJ2720"/>
  <c r="AM2720"/>
  <c r="AO2720" s="1"/>
  <c r="AN2720"/>
  <c r="AP2720"/>
  <c r="AQ2720"/>
  <c r="AT2720"/>
  <c r="AU2720"/>
  <c r="AV2720"/>
  <c r="AW2720"/>
  <c r="AX2720"/>
  <c r="BA2720"/>
  <c r="BB2720"/>
  <c r="BD2720"/>
  <c r="BE2720"/>
  <c r="BF2720"/>
  <c r="BH2720"/>
  <c r="BI2720"/>
  <c r="BJ2720"/>
  <c r="BK2720"/>
  <c r="BL2720"/>
  <c r="BL2719" s="1"/>
  <c r="BO2720"/>
  <c r="BR2720"/>
  <c r="BS2720"/>
  <c r="BS2719" s="1"/>
  <c r="L2721"/>
  <c r="O2721"/>
  <c r="P2721" s="1"/>
  <c r="AF2721"/>
  <c r="AG2721"/>
  <c r="AH2721"/>
  <c r="AL2721" s="1"/>
  <c r="AI2721"/>
  <c r="AK2721" s="1"/>
  <c r="AJ2721"/>
  <c r="AO2721"/>
  <c r="AS2721" s="1"/>
  <c r="AR2721"/>
  <c r="AV2721"/>
  <c r="AY2721"/>
  <c r="BC2721"/>
  <c r="BG2721" s="1"/>
  <c r="BF2721"/>
  <c r="BJ2721"/>
  <c r="BM2721"/>
  <c r="BN2721" s="1"/>
  <c r="BO2721"/>
  <c r="BR2721"/>
  <c r="BT2721" s="1"/>
  <c r="BS2721"/>
  <c r="BV2721"/>
  <c r="BZ2721" s="1"/>
  <c r="BW2721"/>
  <c r="CA2721" s="1"/>
  <c r="J2722"/>
  <c r="K2722"/>
  <c r="M2722"/>
  <c r="N2722"/>
  <c r="O2722"/>
  <c r="T2722"/>
  <c r="U2722"/>
  <c r="V2722"/>
  <c r="W2722"/>
  <c r="Z2722"/>
  <c r="AA2722"/>
  <c r="AA2719" s="1"/>
  <c r="AB2722"/>
  <c r="AC2722"/>
  <c r="AF2722"/>
  <c r="AJ2722"/>
  <c r="AJ2719" s="1"/>
  <c r="AM2722"/>
  <c r="AN2722"/>
  <c r="AO2722"/>
  <c r="AP2722"/>
  <c r="AQ2722"/>
  <c r="AR2722"/>
  <c r="AS2722"/>
  <c r="AT2722"/>
  <c r="AU2722"/>
  <c r="AV2722"/>
  <c r="AW2722"/>
  <c r="AX2722"/>
  <c r="BA2722"/>
  <c r="BB2722"/>
  <c r="BD2722"/>
  <c r="BF2722" s="1"/>
  <c r="BE2722"/>
  <c r="BH2722"/>
  <c r="BI2722"/>
  <c r="BI2719" s="1"/>
  <c r="BK2722"/>
  <c r="BL2722"/>
  <c r="BM2722"/>
  <c r="L2723"/>
  <c r="P2723" s="1"/>
  <c r="O2723"/>
  <c r="AF2723"/>
  <c r="AG2723"/>
  <c r="AG2722" s="1"/>
  <c r="AI2723"/>
  <c r="AJ2723"/>
  <c r="AO2723"/>
  <c r="AR2723"/>
  <c r="AV2723"/>
  <c r="AY2723"/>
  <c r="AZ2723"/>
  <c r="BC2723"/>
  <c r="BF2723"/>
  <c r="BG2723"/>
  <c r="BJ2723"/>
  <c r="BN2723" s="1"/>
  <c r="BM2723"/>
  <c r="BO2723"/>
  <c r="BO2722" s="1"/>
  <c r="BS2723"/>
  <c r="BS2722" s="1"/>
  <c r="BV2723"/>
  <c r="BW2723"/>
  <c r="BZ2723"/>
  <c r="CA2723"/>
  <c r="M2724"/>
  <c r="J2725"/>
  <c r="K2725"/>
  <c r="K2724" s="1"/>
  <c r="L2725"/>
  <c r="M2725"/>
  <c r="N2725"/>
  <c r="O2725"/>
  <c r="P2725"/>
  <c r="T2725"/>
  <c r="U2725"/>
  <c r="V2725"/>
  <c r="V2724" s="1"/>
  <c r="W2725"/>
  <c r="W2724" s="1"/>
  <c r="Z2725"/>
  <c r="AA2725"/>
  <c r="AB2725"/>
  <c r="AB2724" s="1"/>
  <c r="AC2725"/>
  <c r="AC2724" s="1"/>
  <c r="AI2725"/>
  <c r="AM2725"/>
  <c r="AN2725"/>
  <c r="AP2725"/>
  <c r="AQ2725"/>
  <c r="AQ2724" s="1"/>
  <c r="AT2725"/>
  <c r="AU2725"/>
  <c r="AW2725"/>
  <c r="AX2725"/>
  <c r="BA2725"/>
  <c r="BB2725"/>
  <c r="BD2725"/>
  <c r="BE2725"/>
  <c r="BF2725"/>
  <c r="BH2725"/>
  <c r="BI2725"/>
  <c r="BJ2725"/>
  <c r="BN2725" s="1"/>
  <c r="BK2725"/>
  <c r="BM2725" s="1"/>
  <c r="BL2725"/>
  <c r="L2726"/>
  <c r="P2726" s="1"/>
  <c r="O2726"/>
  <c r="AF2726"/>
  <c r="AG2726"/>
  <c r="AG2725" s="1"/>
  <c r="AH2726"/>
  <c r="AI2726"/>
  <c r="AJ2726"/>
  <c r="AK2726"/>
  <c r="AL2726"/>
  <c r="AO2726"/>
  <c r="AR2726"/>
  <c r="AS2726"/>
  <c r="AV2726"/>
  <c r="AZ2726" s="1"/>
  <c r="AY2726"/>
  <c r="BC2726"/>
  <c r="BF2726"/>
  <c r="BJ2726"/>
  <c r="BM2726"/>
  <c r="BN2726"/>
  <c r="BP2726"/>
  <c r="BP2725" s="1"/>
  <c r="BR2726"/>
  <c r="BR2725" s="1"/>
  <c r="BV2726"/>
  <c r="BW2726"/>
  <c r="BZ2726"/>
  <c r="CA2726"/>
  <c r="J2727"/>
  <c r="K2727"/>
  <c r="L2727"/>
  <c r="M2727"/>
  <c r="O2727" s="1"/>
  <c r="P2727" s="1"/>
  <c r="N2727"/>
  <c r="T2727"/>
  <c r="U2727"/>
  <c r="V2727"/>
  <c r="W2727"/>
  <c r="Z2727"/>
  <c r="AA2727"/>
  <c r="AB2727"/>
  <c r="AC2727"/>
  <c r="AF2727"/>
  <c r="AG2727"/>
  <c r="AJ2727"/>
  <c r="AM2727"/>
  <c r="AN2727"/>
  <c r="AN2724" s="1"/>
  <c r="AO2727"/>
  <c r="AQ2727"/>
  <c r="AT2727"/>
  <c r="AU2727"/>
  <c r="AX2727"/>
  <c r="BA2727"/>
  <c r="BB2727"/>
  <c r="BC2727"/>
  <c r="BD2727"/>
  <c r="BE2727"/>
  <c r="BH2727"/>
  <c r="BI2727"/>
  <c r="BL2727"/>
  <c r="BL2724" s="1"/>
  <c r="L2728"/>
  <c r="O2728"/>
  <c r="P2728" s="1"/>
  <c r="AF2728"/>
  <c r="AG2728"/>
  <c r="AH2728"/>
  <c r="AI2728"/>
  <c r="AJ2728"/>
  <c r="AO2728"/>
  <c r="AP2728"/>
  <c r="AV2728"/>
  <c r="AW2728"/>
  <c r="BC2728"/>
  <c r="BD2728"/>
  <c r="BF2728" s="1"/>
  <c r="BG2728"/>
  <c r="BJ2728"/>
  <c r="BN2728" s="1"/>
  <c r="BK2728"/>
  <c r="BM2728" s="1"/>
  <c r="BO2728"/>
  <c r="BP2728"/>
  <c r="BP2727" s="1"/>
  <c r="BS2728"/>
  <c r="BS2727" s="1"/>
  <c r="BV2728"/>
  <c r="BZ2728" s="1"/>
  <c r="BW2728"/>
  <c r="BX2728"/>
  <c r="CA2728"/>
  <c r="J2729"/>
  <c r="L2729" s="1"/>
  <c r="K2729"/>
  <c r="M2729"/>
  <c r="N2729"/>
  <c r="O2729"/>
  <c r="T2729"/>
  <c r="U2729"/>
  <c r="V2729"/>
  <c r="W2729"/>
  <c r="Z2729"/>
  <c r="AA2729"/>
  <c r="AB2729"/>
  <c r="AC2729"/>
  <c r="AG2729"/>
  <c r="AM2729"/>
  <c r="AN2729"/>
  <c r="AO2729" s="1"/>
  <c r="AP2729"/>
  <c r="AQ2729"/>
  <c r="AR2729"/>
  <c r="AT2729"/>
  <c r="AU2729"/>
  <c r="AV2729"/>
  <c r="AW2729"/>
  <c r="AX2729"/>
  <c r="BA2729"/>
  <c r="BC2729" s="1"/>
  <c r="BB2729"/>
  <c r="BD2729"/>
  <c r="BE2729"/>
  <c r="BF2729"/>
  <c r="BH2729"/>
  <c r="BI2729"/>
  <c r="BJ2729" s="1"/>
  <c r="BN2729" s="1"/>
  <c r="BK2729"/>
  <c r="BL2729"/>
  <c r="BM2729"/>
  <c r="BP2729"/>
  <c r="L2730"/>
  <c r="O2730"/>
  <c r="P2730"/>
  <c r="AF2730"/>
  <c r="AG2730"/>
  <c r="AI2730"/>
  <c r="AJ2730"/>
  <c r="AJ2729" s="1"/>
  <c r="AO2730"/>
  <c r="AR2730"/>
  <c r="AS2730" s="1"/>
  <c r="AV2730"/>
  <c r="AY2730"/>
  <c r="AZ2730"/>
  <c r="BC2730"/>
  <c r="BG2730" s="1"/>
  <c r="BF2730"/>
  <c r="BJ2730"/>
  <c r="BM2730"/>
  <c r="BO2730"/>
  <c r="BO2729" s="1"/>
  <c r="BP2730"/>
  <c r="BQ2730"/>
  <c r="BS2730"/>
  <c r="BS2729" s="1"/>
  <c r="BV2730"/>
  <c r="BW2730"/>
  <c r="CA2730" s="1"/>
  <c r="BZ2730"/>
  <c r="J2731"/>
  <c r="K2731"/>
  <c r="L2731"/>
  <c r="M2731"/>
  <c r="N2731"/>
  <c r="O2731"/>
  <c r="P2731"/>
  <c r="T2731"/>
  <c r="U2731"/>
  <c r="V2731"/>
  <c r="W2731"/>
  <c r="Z2731"/>
  <c r="AA2731"/>
  <c r="AB2731"/>
  <c r="AC2731"/>
  <c r="AF2731"/>
  <c r="AJ2731"/>
  <c r="AM2731"/>
  <c r="AO2731" s="1"/>
  <c r="AN2731"/>
  <c r="AP2731"/>
  <c r="AQ2731"/>
  <c r="AR2731"/>
  <c r="AT2731"/>
  <c r="AV2731" s="1"/>
  <c r="AU2731"/>
  <c r="AW2731"/>
  <c r="AX2731"/>
  <c r="AY2731" s="1"/>
  <c r="BA2731"/>
  <c r="BB2731"/>
  <c r="BC2731"/>
  <c r="BD2731"/>
  <c r="BE2731"/>
  <c r="BF2731"/>
  <c r="BG2731"/>
  <c r="BH2731"/>
  <c r="BI2731"/>
  <c r="BJ2731"/>
  <c r="BK2731"/>
  <c r="BM2731" s="1"/>
  <c r="BL2731"/>
  <c r="BO2731"/>
  <c r="L2732"/>
  <c r="P2732" s="1"/>
  <c r="O2732"/>
  <c r="AF2732"/>
  <c r="AG2732"/>
  <c r="AI2732"/>
  <c r="AJ2732"/>
  <c r="AO2732"/>
  <c r="AS2732" s="1"/>
  <c r="AR2732"/>
  <c r="AV2732"/>
  <c r="AY2732"/>
  <c r="BC2732"/>
  <c r="BG2732" s="1"/>
  <c r="BF2732"/>
  <c r="BJ2732"/>
  <c r="BM2732"/>
  <c r="BN2732"/>
  <c r="BO2732"/>
  <c r="BS2732"/>
  <c r="BS2731" s="1"/>
  <c r="BV2732"/>
  <c r="BZ2732" s="1"/>
  <c r="BW2732"/>
  <c r="CA2732"/>
  <c r="J2733"/>
  <c r="K2733"/>
  <c r="M2733"/>
  <c r="N2733"/>
  <c r="T2733"/>
  <c r="U2733"/>
  <c r="V2733"/>
  <c r="W2733"/>
  <c r="Z2733"/>
  <c r="Z2724" s="1"/>
  <c r="AA2733"/>
  <c r="AB2733"/>
  <c r="AC2733"/>
  <c r="AF2733"/>
  <c r="AH2733" s="1"/>
  <c r="AG2733"/>
  <c r="AM2733"/>
  <c r="AN2733"/>
  <c r="AO2733"/>
  <c r="AP2733"/>
  <c r="AR2733" s="1"/>
  <c r="AQ2733"/>
  <c r="AT2733"/>
  <c r="AV2733" s="1"/>
  <c r="AU2733"/>
  <c r="AW2733"/>
  <c r="AY2733" s="1"/>
  <c r="AX2733"/>
  <c r="AZ2733"/>
  <c r="BA2733"/>
  <c r="BB2733"/>
  <c r="BE2733"/>
  <c r="BH2733"/>
  <c r="BJ2733" s="1"/>
  <c r="BN2733" s="1"/>
  <c r="BI2733"/>
  <c r="BL2733"/>
  <c r="BM2733"/>
  <c r="L2734"/>
  <c r="O2734"/>
  <c r="P2734"/>
  <c r="AF2734"/>
  <c r="AG2734"/>
  <c r="AI2734"/>
  <c r="AJ2734"/>
  <c r="AO2734"/>
  <c r="AP2734"/>
  <c r="AR2734"/>
  <c r="AV2734"/>
  <c r="AW2734"/>
  <c r="AY2734"/>
  <c r="BC2734"/>
  <c r="BG2734" s="1"/>
  <c r="BD2734"/>
  <c r="BF2734" s="1"/>
  <c r="BJ2734"/>
  <c r="BK2734"/>
  <c r="BK2733" s="1"/>
  <c r="BM2734"/>
  <c r="BP2734"/>
  <c r="BP2733" s="1"/>
  <c r="BV2734"/>
  <c r="BW2734"/>
  <c r="CA2734" s="1"/>
  <c r="BX2734"/>
  <c r="BZ2734"/>
  <c r="AX2736"/>
  <c r="J2737"/>
  <c r="K2737"/>
  <c r="L2737"/>
  <c r="P2737" s="1"/>
  <c r="M2737"/>
  <c r="O2737" s="1"/>
  <c r="N2737"/>
  <c r="T2737"/>
  <c r="T2736" s="1"/>
  <c r="U2737"/>
  <c r="V2737"/>
  <c r="W2737"/>
  <c r="W2736" s="1"/>
  <c r="Z2737"/>
  <c r="Z2736" s="1"/>
  <c r="AA2737"/>
  <c r="AB2737"/>
  <c r="AC2737"/>
  <c r="AC2736" s="1"/>
  <c r="AF2737"/>
  <c r="AG2737"/>
  <c r="AJ2737"/>
  <c r="AM2737"/>
  <c r="AN2737"/>
  <c r="AQ2737"/>
  <c r="AQ2736" s="1"/>
  <c r="AT2737"/>
  <c r="AU2737"/>
  <c r="AV2737"/>
  <c r="AX2737"/>
  <c r="BA2737"/>
  <c r="BB2737"/>
  <c r="BC2737"/>
  <c r="BE2737"/>
  <c r="BH2737"/>
  <c r="BJ2737" s="1"/>
  <c r="BI2737"/>
  <c r="BI2736" s="1"/>
  <c r="BL2737"/>
  <c r="BL2736" s="1"/>
  <c r="L2738"/>
  <c r="O2738"/>
  <c r="P2738"/>
  <c r="AF2738"/>
  <c r="AG2738"/>
  <c r="AH2738"/>
  <c r="AI2738"/>
  <c r="AJ2738"/>
  <c r="AO2738"/>
  <c r="AP2738"/>
  <c r="AV2738"/>
  <c r="AW2738"/>
  <c r="BC2738"/>
  <c r="BD2738"/>
  <c r="BJ2738"/>
  <c r="BK2738"/>
  <c r="BM2738" s="1"/>
  <c r="BN2738"/>
  <c r="BO2738"/>
  <c r="BQ2738" s="1"/>
  <c r="BP2738"/>
  <c r="BP2737" s="1"/>
  <c r="BS2738"/>
  <c r="BS2737" s="1"/>
  <c r="BV2738"/>
  <c r="BW2738"/>
  <c r="BX2738"/>
  <c r="CA2738"/>
  <c r="J2739"/>
  <c r="L2739" s="1"/>
  <c r="K2739"/>
  <c r="M2739"/>
  <c r="N2739"/>
  <c r="T2739"/>
  <c r="U2739"/>
  <c r="V2739"/>
  <c r="V2736" s="1"/>
  <c r="W2739"/>
  <c r="Z2739"/>
  <c r="AA2739"/>
  <c r="AB2739"/>
  <c r="AB2736" s="1"/>
  <c r="AC2739"/>
  <c r="AG2739"/>
  <c r="AJ2739"/>
  <c r="AJ2736" s="1"/>
  <c r="AM2739"/>
  <c r="AN2739"/>
  <c r="AO2739" s="1"/>
  <c r="AP2739"/>
  <c r="AR2739" s="1"/>
  <c r="AQ2739"/>
  <c r="AT2739"/>
  <c r="AU2739"/>
  <c r="AW2739"/>
  <c r="AX2739"/>
  <c r="BA2739"/>
  <c r="BC2739" s="1"/>
  <c r="BB2739"/>
  <c r="BD2739"/>
  <c r="BE2739"/>
  <c r="BE2736" s="1"/>
  <c r="BE2735" s="1"/>
  <c r="BH2739"/>
  <c r="BI2739"/>
  <c r="BJ2739"/>
  <c r="BK2739"/>
  <c r="BL2739"/>
  <c r="BM2739"/>
  <c r="BN2739"/>
  <c r="BP2739"/>
  <c r="L2740"/>
  <c r="O2740"/>
  <c r="P2740"/>
  <c r="AF2740"/>
  <c r="AG2740"/>
  <c r="AI2740"/>
  <c r="AJ2740"/>
  <c r="BS2740" s="1"/>
  <c r="BS2739" s="1"/>
  <c r="AK2740"/>
  <c r="AO2740"/>
  <c r="AR2740"/>
  <c r="AS2740"/>
  <c r="AV2740"/>
  <c r="AY2740"/>
  <c r="AZ2740"/>
  <c r="BC2740"/>
  <c r="BG2740" s="1"/>
  <c r="BF2740"/>
  <c r="BJ2740"/>
  <c r="BN2740" s="1"/>
  <c r="BM2740"/>
  <c r="BP2740"/>
  <c r="BV2740"/>
  <c r="BW2740"/>
  <c r="CA2740" s="1"/>
  <c r="BZ2740"/>
  <c r="J2741"/>
  <c r="K2741"/>
  <c r="M2741"/>
  <c r="N2741"/>
  <c r="O2741"/>
  <c r="T2741"/>
  <c r="U2741"/>
  <c r="V2741"/>
  <c r="W2741"/>
  <c r="Z2741"/>
  <c r="AA2741"/>
  <c r="AB2741"/>
  <c r="AC2741"/>
  <c r="AF2741"/>
  <c r="AI2741"/>
  <c r="AK2741" s="1"/>
  <c r="AJ2741"/>
  <c r="AM2741"/>
  <c r="AN2741"/>
  <c r="AP2741"/>
  <c r="AR2741" s="1"/>
  <c r="AQ2741"/>
  <c r="AU2741"/>
  <c r="AW2741"/>
  <c r="AX2741"/>
  <c r="AY2741"/>
  <c r="BB2741"/>
  <c r="BB2736" s="1"/>
  <c r="BD2741"/>
  <c r="BE2741"/>
  <c r="BF2741"/>
  <c r="BI2741"/>
  <c r="BK2741"/>
  <c r="BM2741" s="1"/>
  <c r="BL2741"/>
  <c r="L2742"/>
  <c r="O2742"/>
  <c r="AF2742"/>
  <c r="AG2742"/>
  <c r="AH2742"/>
  <c r="AI2742"/>
  <c r="AJ2742"/>
  <c r="AK2742"/>
  <c r="AL2742"/>
  <c r="AM2742"/>
  <c r="AO2742" s="1"/>
  <c r="AR2742"/>
  <c r="AS2742" s="1"/>
  <c r="AT2742"/>
  <c r="AY2742"/>
  <c r="BA2742"/>
  <c r="BF2742"/>
  <c r="BH2742"/>
  <c r="BM2742"/>
  <c r="BR2742"/>
  <c r="BS2742"/>
  <c r="BS2741" s="1"/>
  <c r="BV2742"/>
  <c r="BZ2742" s="1"/>
  <c r="BW2742"/>
  <c r="CA2742" s="1"/>
  <c r="BX2742"/>
  <c r="J2743"/>
  <c r="L2743" s="1"/>
  <c r="K2743"/>
  <c r="M2743"/>
  <c r="O2743" s="1"/>
  <c r="P2743" s="1"/>
  <c r="N2743"/>
  <c r="T2743"/>
  <c r="U2743"/>
  <c r="V2743"/>
  <c r="W2743"/>
  <c r="Z2743"/>
  <c r="AA2743"/>
  <c r="AA2736" s="1"/>
  <c r="AB2743"/>
  <c r="AC2743"/>
  <c r="AG2743"/>
  <c r="AI2743"/>
  <c r="AK2743" s="1"/>
  <c r="AJ2743"/>
  <c r="AM2743"/>
  <c r="AN2743"/>
  <c r="AO2743"/>
  <c r="AP2743"/>
  <c r="AQ2743"/>
  <c r="AR2743"/>
  <c r="AS2743"/>
  <c r="AT2743"/>
  <c r="AU2743"/>
  <c r="AV2743"/>
  <c r="AW2743"/>
  <c r="AY2743" s="1"/>
  <c r="AZ2743" s="1"/>
  <c r="AX2743"/>
  <c r="BA2743"/>
  <c r="BC2743" s="1"/>
  <c r="BB2743"/>
  <c r="BD2743"/>
  <c r="BE2743"/>
  <c r="BH2743"/>
  <c r="BJ2743" s="1"/>
  <c r="BI2743"/>
  <c r="BK2743"/>
  <c r="BM2743" s="1"/>
  <c r="BL2743"/>
  <c r="BP2743"/>
  <c r="BS2743"/>
  <c r="L2744"/>
  <c r="O2744"/>
  <c r="P2744" s="1"/>
  <c r="AF2744"/>
  <c r="AG2744"/>
  <c r="AH2744"/>
  <c r="AL2744" s="1"/>
  <c r="AI2744"/>
  <c r="AK2744" s="1"/>
  <c r="AJ2744"/>
  <c r="AO2744"/>
  <c r="AR2744"/>
  <c r="AV2744"/>
  <c r="AY2744"/>
  <c r="AZ2744"/>
  <c r="BC2744"/>
  <c r="BF2744"/>
  <c r="BG2744" s="1"/>
  <c r="BJ2744"/>
  <c r="BM2744"/>
  <c r="BN2744"/>
  <c r="BP2744"/>
  <c r="BS2744"/>
  <c r="BV2744"/>
  <c r="BZ2744" s="1"/>
  <c r="BW2744"/>
  <c r="CA2744" s="1"/>
  <c r="N2745"/>
  <c r="V2745"/>
  <c r="AP2745"/>
  <c r="AT2745"/>
  <c r="AU2745"/>
  <c r="BA2745"/>
  <c r="J2746"/>
  <c r="K2746"/>
  <c r="M2746"/>
  <c r="N2746"/>
  <c r="O2746"/>
  <c r="T2746"/>
  <c r="U2746"/>
  <c r="V2746"/>
  <c r="W2746"/>
  <c r="Z2746"/>
  <c r="AA2746"/>
  <c r="AA2745" s="1"/>
  <c r="AB2746"/>
  <c r="AB2745" s="1"/>
  <c r="AC2746"/>
  <c r="AM2746"/>
  <c r="AN2746"/>
  <c r="AP2746"/>
  <c r="AQ2746"/>
  <c r="AR2746"/>
  <c r="AT2746"/>
  <c r="AU2746"/>
  <c r="AV2746"/>
  <c r="AX2746"/>
  <c r="AX2745" s="1"/>
  <c r="BA2746"/>
  <c r="BC2746" s="1"/>
  <c r="BB2746"/>
  <c r="BD2746"/>
  <c r="BE2746"/>
  <c r="BE2745" s="1"/>
  <c r="BH2746"/>
  <c r="BI2746"/>
  <c r="BL2746"/>
  <c r="L2747"/>
  <c r="P2747" s="1"/>
  <c r="O2747"/>
  <c r="AF2747"/>
  <c r="AG2747"/>
  <c r="BP2747" s="1"/>
  <c r="BP2746" s="1"/>
  <c r="AI2747"/>
  <c r="AJ2747"/>
  <c r="AJ2746" s="1"/>
  <c r="AK2747"/>
  <c r="AO2747"/>
  <c r="AS2747" s="1"/>
  <c r="AP2747"/>
  <c r="AR2747"/>
  <c r="AV2747"/>
  <c r="AW2747"/>
  <c r="BC2747"/>
  <c r="BD2747"/>
  <c r="BF2747"/>
  <c r="BJ2747"/>
  <c r="BK2747"/>
  <c r="BK2746" s="1"/>
  <c r="BM2746" s="1"/>
  <c r="BO2747"/>
  <c r="BO2746" s="1"/>
  <c r="BS2747"/>
  <c r="BS2746" s="1"/>
  <c r="BV2747"/>
  <c r="BW2747"/>
  <c r="CA2747" s="1"/>
  <c r="BX2747"/>
  <c r="BZ2747" s="1"/>
  <c r="J2748"/>
  <c r="K2748"/>
  <c r="K2745" s="1"/>
  <c r="L2748"/>
  <c r="M2748"/>
  <c r="N2748"/>
  <c r="O2748"/>
  <c r="P2748"/>
  <c r="T2748"/>
  <c r="U2748"/>
  <c r="V2748"/>
  <c r="W2748"/>
  <c r="W2745" s="1"/>
  <c r="Z2748"/>
  <c r="AA2748"/>
  <c r="AB2748"/>
  <c r="AC2748"/>
  <c r="AC2745" s="1"/>
  <c r="AI2748"/>
  <c r="AM2748"/>
  <c r="AN2748"/>
  <c r="AP2748"/>
  <c r="AQ2748"/>
  <c r="AQ2745" s="1"/>
  <c r="AT2748"/>
  <c r="AV2748" s="1"/>
  <c r="AU2748"/>
  <c r="AW2748"/>
  <c r="AY2748" s="1"/>
  <c r="AX2748"/>
  <c r="BA2748"/>
  <c r="BB2748"/>
  <c r="BC2748" s="1"/>
  <c r="BG2748" s="1"/>
  <c r="BD2748"/>
  <c r="BE2748"/>
  <c r="BF2748"/>
  <c r="BH2748"/>
  <c r="BI2748"/>
  <c r="BJ2748"/>
  <c r="BN2748" s="1"/>
  <c r="BK2748"/>
  <c r="BM2748" s="1"/>
  <c r="BL2748"/>
  <c r="L2749"/>
  <c r="P2749" s="1"/>
  <c r="O2749"/>
  <c r="AF2749"/>
  <c r="AG2749"/>
  <c r="AG2748" s="1"/>
  <c r="AH2749"/>
  <c r="AI2749"/>
  <c r="AJ2749"/>
  <c r="AK2749"/>
  <c r="AL2749"/>
  <c r="AO2749"/>
  <c r="AR2749"/>
  <c r="AS2749"/>
  <c r="AV2749"/>
  <c r="AZ2749" s="1"/>
  <c r="AY2749"/>
  <c r="BC2749"/>
  <c r="BF2749"/>
  <c r="BJ2749"/>
  <c r="BM2749"/>
  <c r="BN2749"/>
  <c r="BP2749"/>
  <c r="BP2748" s="1"/>
  <c r="BR2749"/>
  <c r="BR2748" s="1"/>
  <c r="BV2749"/>
  <c r="BW2749"/>
  <c r="BZ2749"/>
  <c r="CA2749"/>
  <c r="J2750"/>
  <c r="K2750"/>
  <c r="L2750"/>
  <c r="M2750"/>
  <c r="O2750" s="1"/>
  <c r="P2750" s="1"/>
  <c r="N2750"/>
  <c r="T2750"/>
  <c r="U2750"/>
  <c r="U2745" s="1"/>
  <c r="V2750"/>
  <c r="W2750"/>
  <c r="Z2750"/>
  <c r="AA2750"/>
  <c r="AB2750"/>
  <c r="AC2750"/>
  <c r="AG2750"/>
  <c r="AJ2750"/>
  <c r="AM2750"/>
  <c r="AN2750"/>
  <c r="AO2750"/>
  <c r="AS2750" s="1"/>
  <c r="AP2750"/>
  <c r="AQ2750"/>
  <c r="AR2750" s="1"/>
  <c r="AT2750"/>
  <c r="AU2750"/>
  <c r="AV2750" s="1"/>
  <c r="AW2750"/>
  <c r="AX2750"/>
  <c r="AY2750"/>
  <c r="BA2750"/>
  <c r="BB2750"/>
  <c r="BC2750"/>
  <c r="BD2750"/>
  <c r="BE2750"/>
  <c r="BH2750"/>
  <c r="BJ2750" s="1"/>
  <c r="BI2750"/>
  <c r="BK2750"/>
  <c r="BL2750"/>
  <c r="BM2750"/>
  <c r="L2751"/>
  <c r="O2751"/>
  <c r="P2751" s="1"/>
  <c r="AF2751"/>
  <c r="AF2750" s="1"/>
  <c r="AH2750" s="1"/>
  <c r="AG2751"/>
  <c r="AH2751"/>
  <c r="AI2751"/>
  <c r="AJ2751"/>
  <c r="AO2751"/>
  <c r="AS2751" s="1"/>
  <c r="AR2751"/>
  <c r="AV2751"/>
  <c r="AY2751"/>
  <c r="AZ2751"/>
  <c r="BC2751"/>
  <c r="BF2751"/>
  <c r="BG2751"/>
  <c r="BJ2751"/>
  <c r="BN2751" s="1"/>
  <c r="BM2751"/>
  <c r="BO2751"/>
  <c r="BP2751"/>
  <c r="BP2750" s="1"/>
  <c r="BR2751"/>
  <c r="BR2750" s="1"/>
  <c r="BS2751"/>
  <c r="BS2750" s="1"/>
  <c r="BT2751"/>
  <c r="BV2751"/>
  <c r="BZ2751" s="1"/>
  <c r="BW2751"/>
  <c r="CA2751" s="1"/>
  <c r="V2752"/>
  <c r="AU2752"/>
  <c r="BB2752"/>
  <c r="BI2752"/>
  <c r="J2753"/>
  <c r="K2753"/>
  <c r="K2752" s="1"/>
  <c r="M2753"/>
  <c r="N2753"/>
  <c r="O2753"/>
  <c r="T2753"/>
  <c r="U2753"/>
  <c r="U2752" s="1"/>
  <c r="V2753"/>
  <c r="W2753"/>
  <c r="Z2753"/>
  <c r="AA2753"/>
  <c r="AA2752" s="1"/>
  <c r="AB2753"/>
  <c r="AC2753"/>
  <c r="AF2753"/>
  <c r="AG2753"/>
  <c r="AJ2753"/>
  <c r="AM2753"/>
  <c r="AN2753"/>
  <c r="AO2753"/>
  <c r="AP2753"/>
  <c r="AQ2753"/>
  <c r="AT2753"/>
  <c r="AU2753"/>
  <c r="AW2753"/>
  <c r="AW2752" s="1"/>
  <c r="AX2753"/>
  <c r="AX2752" s="1"/>
  <c r="BA2753"/>
  <c r="BC2753" s="1"/>
  <c r="BB2753"/>
  <c r="BD2753"/>
  <c r="BF2753" s="1"/>
  <c r="BE2753"/>
  <c r="BE2752" s="1"/>
  <c r="BH2753"/>
  <c r="BI2753"/>
  <c r="BK2753"/>
  <c r="BL2753"/>
  <c r="BP2753"/>
  <c r="L2754"/>
  <c r="P2754" s="1"/>
  <c r="O2754"/>
  <c r="AF2754"/>
  <c r="AH2754" s="1"/>
  <c r="AG2754"/>
  <c r="AI2754"/>
  <c r="AK2754" s="1"/>
  <c r="AJ2754"/>
  <c r="AO2754"/>
  <c r="AR2754"/>
  <c r="AV2754"/>
  <c r="AY2754"/>
  <c r="AZ2754" s="1"/>
  <c r="BC2754"/>
  <c r="BF2754"/>
  <c r="BG2754"/>
  <c r="BJ2754"/>
  <c r="BN2754" s="1"/>
  <c r="BM2754"/>
  <c r="BO2754"/>
  <c r="BP2754"/>
  <c r="BS2754"/>
  <c r="BS2753" s="1"/>
  <c r="BV2754"/>
  <c r="BW2754"/>
  <c r="BZ2754"/>
  <c r="CA2754"/>
  <c r="J2755"/>
  <c r="K2755"/>
  <c r="L2755"/>
  <c r="P2755" s="1"/>
  <c r="M2755"/>
  <c r="O2755" s="1"/>
  <c r="N2755"/>
  <c r="T2755"/>
  <c r="U2755"/>
  <c r="V2755"/>
  <c r="W2755"/>
  <c r="Z2755"/>
  <c r="AA2755"/>
  <c r="AB2755"/>
  <c r="AC2755"/>
  <c r="AF2755"/>
  <c r="AJ2755"/>
  <c r="AM2755"/>
  <c r="AO2755" s="1"/>
  <c r="AN2755"/>
  <c r="AP2755"/>
  <c r="AQ2755"/>
  <c r="AR2755"/>
  <c r="AT2755"/>
  <c r="AU2755"/>
  <c r="AV2755"/>
  <c r="AW2755"/>
  <c r="AX2755"/>
  <c r="AY2755"/>
  <c r="AZ2755"/>
  <c r="BA2755"/>
  <c r="BB2755"/>
  <c r="BC2755"/>
  <c r="BD2755"/>
  <c r="BF2755" s="1"/>
  <c r="BG2755" s="1"/>
  <c r="BE2755"/>
  <c r="BH2755"/>
  <c r="BJ2755" s="1"/>
  <c r="BI2755"/>
  <c r="BK2755"/>
  <c r="BL2755"/>
  <c r="L2756"/>
  <c r="O2756"/>
  <c r="P2756"/>
  <c r="AF2756"/>
  <c r="AG2756"/>
  <c r="AH2756"/>
  <c r="AI2756"/>
  <c r="AJ2756"/>
  <c r="AO2756"/>
  <c r="AS2756" s="1"/>
  <c r="AR2756"/>
  <c r="AV2756"/>
  <c r="AY2756"/>
  <c r="BC2756"/>
  <c r="BF2756"/>
  <c r="BG2756"/>
  <c r="BJ2756"/>
  <c r="BM2756"/>
  <c r="BN2756"/>
  <c r="BO2756"/>
  <c r="BO2755" s="1"/>
  <c r="BS2756"/>
  <c r="BS2755" s="1"/>
  <c r="BS2752" s="1"/>
  <c r="BV2756"/>
  <c r="BZ2756" s="1"/>
  <c r="BW2756"/>
  <c r="CA2756"/>
  <c r="J2757"/>
  <c r="K2757"/>
  <c r="M2757"/>
  <c r="N2757"/>
  <c r="O2757" s="1"/>
  <c r="T2757"/>
  <c r="U2757"/>
  <c r="V2757"/>
  <c r="W2757"/>
  <c r="Z2757"/>
  <c r="AA2757"/>
  <c r="AB2757"/>
  <c r="AC2757"/>
  <c r="AF2757"/>
  <c r="AH2757"/>
  <c r="AM2757"/>
  <c r="AN2757"/>
  <c r="AO2757" s="1"/>
  <c r="AS2757" s="1"/>
  <c r="AP2757"/>
  <c r="AQ2757"/>
  <c r="AR2757"/>
  <c r="AT2757"/>
  <c r="AU2757"/>
  <c r="AV2757"/>
  <c r="AZ2757" s="1"/>
  <c r="AW2757"/>
  <c r="AY2757" s="1"/>
  <c r="AX2757"/>
  <c r="BA2757"/>
  <c r="BB2757"/>
  <c r="BD2757"/>
  <c r="BE2757"/>
  <c r="BF2757"/>
  <c r="BH2757"/>
  <c r="BI2757"/>
  <c r="BJ2757"/>
  <c r="BN2757" s="1"/>
  <c r="BK2757"/>
  <c r="BL2757"/>
  <c r="BM2757" s="1"/>
  <c r="L2758"/>
  <c r="P2758" s="1"/>
  <c r="O2758"/>
  <c r="AF2758"/>
  <c r="AG2758"/>
  <c r="AG2757" s="1"/>
  <c r="AI2758"/>
  <c r="AJ2758"/>
  <c r="AK2758" s="1"/>
  <c r="AO2758"/>
  <c r="AS2758" s="1"/>
  <c r="AR2758"/>
  <c r="AV2758"/>
  <c r="AY2758"/>
  <c r="AZ2758" s="1"/>
  <c r="BC2758"/>
  <c r="BG2758" s="1"/>
  <c r="BF2758"/>
  <c r="BJ2758"/>
  <c r="BM2758"/>
  <c r="BO2758"/>
  <c r="BS2758"/>
  <c r="BS2757" s="1"/>
  <c r="BV2758"/>
  <c r="BW2758"/>
  <c r="CA2758" s="1"/>
  <c r="BZ2758"/>
  <c r="J2759"/>
  <c r="K2759"/>
  <c r="L2759"/>
  <c r="M2759"/>
  <c r="N2759"/>
  <c r="O2759"/>
  <c r="P2759"/>
  <c r="T2759"/>
  <c r="U2759"/>
  <c r="V2759"/>
  <c r="W2759"/>
  <c r="Z2759"/>
  <c r="AA2759"/>
  <c r="AB2759"/>
  <c r="AC2759"/>
  <c r="AF2759"/>
  <c r="AI2759"/>
  <c r="AJ2759"/>
  <c r="AM2759"/>
  <c r="AN2759"/>
  <c r="AP2759"/>
  <c r="AQ2759"/>
  <c r="AT2759"/>
  <c r="AU2759"/>
  <c r="AV2759"/>
  <c r="AW2759"/>
  <c r="AX2759"/>
  <c r="AY2759" s="1"/>
  <c r="AZ2759" s="1"/>
  <c r="BA2759"/>
  <c r="BB2759"/>
  <c r="BC2759" s="1"/>
  <c r="BD2759"/>
  <c r="BF2759" s="1"/>
  <c r="BE2759"/>
  <c r="BH2759"/>
  <c r="BJ2759" s="1"/>
  <c r="BI2759"/>
  <c r="BK2759"/>
  <c r="BL2759"/>
  <c r="L2760"/>
  <c r="P2760" s="1"/>
  <c r="O2760"/>
  <c r="AF2760"/>
  <c r="AG2760"/>
  <c r="AH2760"/>
  <c r="AI2760"/>
  <c r="AJ2760"/>
  <c r="AK2760"/>
  <c r="AL2760"/>
  <c r="AO2760"/>
  <c r="AR2760"/>
  <c r="AS2760"/>
  <c r="AV2760"/>
  <c r="AZ2760" s="1"/>
  <c r="AY2760"/>
  <c r="BC2760"/>
  <c r="BF2760"/>
  <c r="BG2760"/>
  <c r="BJ2760"/>
  <c r="BM2760"/>
  <c r="BN2760"/>
  <c r="BO2760"/>
  <c r="BO2759" s="1"/>
  <c r="BR2760"/>
  <c r="BT2760" s="1"/>
  <c r="BS2760"/>
  <c r="BS2759" s="1"/>
  <c r="BV2760"/>
  <c r="BZ2760" s="1"/>
  <c r="BW2760"/>
  <c r="CA2760" s="1"/>
  <c r="J2761"/>
  <c r="L2761" s="1"/>
  <c r="K2761"/>
  <c r="U2761"/>
  <c r="V2761"/>
  <c r="Z2761"/>
  <c r="AB2761"/>
  <c r="AG2761"/>
  <c r="AP2761"/>
  <c r="AR2761"/>
  <c r="AT2761"/>
  <c r="AV2761" s="1"/>
  <c r="AZ2761" s="1"/>
  <c r="AX2761"/>
  <c r="BB2761"/>
  <c r="BL2761"/>
  <c r="BM2761"/>
  <c r="J2762"/>
  <c r="L2762" s="1"/>
  <c r="K2762"/>
  <c r="M2762"/>
  <c r="M2761" s="1"/>
  <c r="N2762"/>
  <c r="N2761" s="1"/>
  <c r="T2762"/>
  <c r="T2761" s="1"/>
  <c r="U2762"/>
  <c r="V2762"/>
  <c r="W2762"/>
  <c r="W2761" s="1"/>
  <c r="Z2762"/>
  <c r="AA2762"/>
  <c r="AA2761" s="1"/>
  <c r="AB2762"/>
  <c r="AC2762"/>
  <c r="AC2761" s="1"/>
  <c r="AG2762"/>
  <c r="AJ2762"/>
  <c r="AJ2761" s="1"/>
  <c r="AM2762"/>
  <c r="AM2761" s="1"/>
  <c r="AO2761" s="1"/>
  <c r="AS2761" s="1"/>
  <c r="AN2762"/>
  <c r="AN2761" s="1"/>
  <c r="AO2762"/>
  <c r="AP2762"/>
  <c r="AQ2762"/>
  <c r="AQ2761" s="1"/>
  <c r="AT2762"/>
  <c r="AU2762"/>
  <c r="AU2761" s="1"/>
  <c r="AW2762"/>
  <c r="AW2761" s="1"/>
  <c r="AY2761" s="1"/>
  <c r="AX2762"/>
  <c r="BA2762"/>
  <c r="BA2761" s="1"/>
  <c r="BC2761" s="1"/>
  <c r="BB2762"/>
  <c r="BD2762"/>
  <c r="BE2762"/>
  <c r="BE2761" s="1"/>
  <c r="BH2762"/>
  <c r="BI2762"/>
  <c r="BI2761" s="1"/>
  <c r="BK2762"/>
  <c r="BK2761" s="1"/>
  <c r="BL2762"/>
  <c r="BM2762"/>
  <c r="L2763"/>
  <c r="O2763"/>
  <c r="P2763"/>
  <c r="AF2763"/>
  <c r="AG2763"/>
  <c r="AH2763"/>
  <c r="AI2763"/>
  <c r="AJ2763"/>
  <c r="BS2763" s="1"/>
  <c r="BS2762" s="1"/>
  <c r="BS2761" s="1"/>
  <c r="AO2763"/>
  <c r="AR2763"/>
  <c r="AV2763"/>
  <c r="AZ2763" s="1"/>
  <c r="AY2763"/>
  <c r="BC2763"/>
  <c r="BF2763"/>
  <c r="BG2763" s="1"/>
  <c r="BJ2763"/>
  <c r="BM2763"/>
  <c r="BN2763"/>
  <c r="BP2763"/>
  <c r="BP2762" s="1"/>
  <c r="BP2761" s="1"/>
  <c r="BV2763"/>
  <c r="BZ2763" s="1"/>
  <c r="BW2763"/>
  <c r="CA2763" s="1"/>
  <c r="N2764"/>
  <c r="AP2764"/>
  <c r="AU2764"/>
  <c r="BE2764"/>
  <c r="BK2764"/>
  <c r="J2765"/>
  <c r="K2765"/>
  <c r="M2765"/>
  <c r="N2765"/>
  <c r="T2765"/>
  <c r="U2765"/>
  <c r="V2765"/>
  <c r="W2765"/>
  <c r="Z2765"/>
  <c r="AA2765"/>
  <c r="AA2764" s="1"/>
  <c r="AB2765"/>
  <c r="AC2765"/>
  <c r="AG2765"/>
  <c r="AM2765"/>
  <c r="AN2765"/>
  <c r="AP2765"/>
  <c r="AQ2765"/>
  <c r="AR2765"/>
  <c r="AT2765"/>
  <c r="AU2765"/>
  <c r="AW2765"/>
  <c r="AX2765"/>
  <c r="AX2764" s="1"/>
  <c r="BA2765"/>
  <c r="BC2765" s="1"/>
  <c r="BB2765"/>
  <c r="BD2765"/>
  <c r="BE2765"/>
  <c r="BH2765"/>
  <c r="BI2765"/>
  <c r="BK2765"/>
  <c r="BL2765"/>
  <c r="BM2765"/>
  <c r="BP2765"/>
  <c r="L2766"/>
  <c r="O2766"/>
  <c r="P2766"/>
  <c r="AF2766"/>
  <c r="AG2766"/>
  <c r="AI2766"/>
  <c r="AK2766" s="1"/>
  <c r="AJ2766"/>
  <c r="AO2766"/>
  <c r="AR2766"/>
  <c r="AS2766"/>
  <c r="AV2766"/>
  <c r="AY2766"/>
  <c r="AZ2766"/>
  <c r="BC2766"/>
  <c r="BG2766" s="1"/>
  <c r="BF2766"/>
  <c r="BJ2766"/>
  <c r="BM2766"/>
  <c r="BO2766"/>
  <c r="BP2766"/>
  <c r="BV2766"/>
  <c r="BW2766"/>
  <c r="CA2766" s="1"/>
  <c r="BZ2766"/>
  <c r="J2767"/>
  <c r="K2767"/>
  <c r="M2767"/>
  <c r="N2767"/>
  <c r="O2767"/>
  <c r="T2767"/>
  <c r="U2767"/>
  <c r="V2767"/>
  <c r="W2767"/>
  <c r="W2764" s="1"/>
  <c r="Z2767"/>
  <c r="AA2767"/>
  <c r="AB2767"/>
  <c r="AC2767"/>
  <c r="AC2764" s="1"/>
  <c r="AF2767"/>
  <c r="AJ2767"/>
  <c r="AM2767"/>
  <c r="AM2764" s="1"/>
  <c r="AN2767"/>
  <c r="AP2767"/>
  <c r="AQ2767"/>
  <c r="AR2767"/>
  <c r="AT2767"/>
  <c r="AV2767" s="1"/>
  <c r="AU2767"/>
  <c r="AW2767"/>
  <c r="AX2767"/>
  <c r="AY2767"/>
  <c r="BA2767"/>
  <c r="BB2767"/>
  <c r="BC2767"/>
  <c r="BD2767"/>
  <c r="BE2767"/>
  <c r="BF2767"/>
  <c r="BG2767"/>
  <c r="BH2767"/>
  <c r="BI2767"/>
  <c r="BJ2767"/>
  <c r="BK2767"/>
  <c r="BM2767" s="1"/>
  <c r="BN2767" s="1"/>
  <c r="BL2767"/>
  <c r="BO2767"/>
  <c r="BS2767"/>
  <c r="L2768"/>
  <c r="O2768"/>
  <c r="P2768"/>
  <c r="AF2768"/>
  <c r="AG2768"/>
  <c r="AI2768"/>
  <c r="BR2768" s="1"/>
  <c r="AJ2768"/>
  <c r="AO2768"/>
  <c r="AR2768"/>
  <c r="AS2768"/>
  <c r="AV2768"/>
  <c r="AY2768"/>
  <c r="BC2768"/>
  <c r="BF2768"/>
  <c r="BJ2768"/>
  <c r="BM2768"/>
  <c r="BN2768"/>
  <c r="BO2768"/>
  <c r="BS2768"/>
  <c r="BV2768"/>
  <c r="BZ2768" s="1"/>
  <c r="BW2768"/>
  <c r="CA2768" s="1"/>
  <c r="J2769"/>
  <c r="K2769"/>
  <c r="M2769"/>
  <c r="O2769" s="1"/>
  <c r="N2769"/>
  <c r="T2769"/>
  <c r="U2769"/>
  <c r="V2769"/>
  <c r="W2769"/>
  <c r="Z2769"/>
  <c r="AA2769"/>
  <c r="AB2769"/>
  <c r="AC2769"/>
  <c r="AF2769"/>
  <c r="AH2769" s="1"/>
  <c r="AG2769"/>
  <c r="AM2769"/>
  <c r="AN2769"/>
  <c r="AO2769"/>
  <c r="AP2769"/>
  <c r="AR2769" s="1"/>
  <c r="AS2769" s="1"/>
  <c r="AQ2769"/>
  <c r="AT2769"/>
  <c r="AV2769" s="1"/>
  <c r="AU2769"/>
  <c r="AW2769"/>
  <c r="AY2769" s="1"/>
  <c r="AZ2769" s="1"/>
  <c r="AX2769"/>
  <c r="BA2769"/>
  <c r="BB2769"/>
  <c r="BD2769"/>
  <c r="BF2769" s="1"/>
  <c r="BE2769"/>
  <c r="BH2769"/>
  <c r="BI2769"/>
  <c r="BK2769"/>
  <c r="BL2769"/>
  <c r="BM2769"/>
  <c r="L2770"/>
  <c r="O2770"/>
  <c r="P2770"/>
  <c r="AF2770"/>
  <c r="AG2770"/>
  <c r="AI2770"/>
  <c r="AJ2770"/>
  <c r="AJ2769" s="1"/>
  <c r="AO2770"/>
  <c r="AS2770" s="1"/>
  <c r="AR2770"/>
  <c r="AV2770"/>
  <c r="AY2770"/>
  <c r="AZ2770" s="1"/>
  <c r="BC2770"/>
  <c r="BF2770"/>
  <c r="BG2770"/>
  <c r="BJ2770"/>
  <c r="BN2770" s="1"/>
  <c r="BM2770"/>
  <c r="BO2770"/>
  <c r="BO2769" s="1"/>
  <c r="BP2770"/>
  <c r="BV2770"/>
  <c r="BW2770"/>
  <c r="BZ2770"/>
  <c r="CA2770"/>
  <c r="J2771"/>
  <c r="K2771"/>
  <c r="L2771" s="1"/>
  <c r="M2771"/>
  <c r="N2771"/>
  <c r="O2771"/>
  <c r="T2771"/>
  <c r="U2771"/>
  <c r="V2771"/>
  <c r="W2771"/>
  <c r="Z2771"/>
  <c r="AA2771"/>
  <c r="AB2771"/>
  <c r="AC2771"/>
  <c r="AF2771"/>
  <c r="AI2771"/>
  <c r="AK2771" s="1"/>
  <c r="AJ2771"/>
  <c r="AM2771"/>
  <c r="AN2771"/>
  <c r="AP2771"/>
  <c r="AQ2771"/>
  <c r="AR2771" s="1"/>
  <c r="AT2771"/>
  <c r="AV2771" s="1"/>
  <c r="AU2771"/>
  <c r="AW2771"/>
  <c r="AX2771"/>
  <c r="AY2771" s="1"/>
  <c r="AZ2771"/>
  <c r="BA2771"/>
  <c r="BB2771"/>
  <c r="BC2771" s="1"/>
  <c r="BD2771"/>
  <c r="BF2771" s="1"/>
  <c r="BE2771"/>
  <c r="BH2771"/>
  <c r="BI2771"/>
  <c r="BJ2771"/>
  <c r="BK2771"/>
  <c r="BL2771"/>
  <c r="BO2771"/>
  <c r="BS2771"/>
  <c r="L2772"/>
  <c r="O2772"/>
  <c r="P2772" s="1"/>
  <c r="AF2772"/>
  <c r="AG2772"/>
  <c r="AH2772"/>
  <c r="AI2772"/>
  <c r="AK2772" s="1"/>
  <c r="AJ2772"/>
  <c r="AL2772"/>
  <c r="AO2772"/>
  <c r="AS2772" s="1"/>
  <c r="AR2772"/>
  <c r="AV2772"/>
  <c r="AY2772"/>
  <c r="BC2772"/>
  <c r="BF2772"/>
  <c r="BG2772"/>
  <c r="BJ2772"/>
  <c r="BM2772"/>
  <c r="BN2772" s="1"/>
  <c r="BO2772"/>
  <c r="BR2772"/>
  <c r="BS2772"/>
  <c r="BV2772"/>
  <c r="BZ2772" s="1"/>
  <c r="BW2772"/>
  <c r="CA2772" s="1"/>
  <c r="J2773"/>
  <c r="L2773" s="1"/>
  <c r="K2773"/>
  <c r="M2773"/>
  <c r="O2773" s="1"/>
  <c r="N2773"/>
  <c r="T2773"/>
  <c r="U2773"/>
  <c r="V2773"/>
  <c r="W2773"/>
  <c r="Z2773"/>
  <c r="AA2773"/>
  <c r="AB2773"/>
  <c r="AC2773"/>
  <c r="AF2773"/>
  <c r="AG2773"/>
  <c r="AN2773"/>
  <c r="AO2773"/>
  <c r="AS2773" s="1"/>
  <c r="AP2773"/>
  <c r="AR2773" s="1"/>
  <c r="AQ2773"/>
  <c r="AT2773"/>
  <c r="AV2773" s="1"/>
  <c r="AU2773"/>
  <c r="AW2773"/>
  <c r="AX2773"/>
  <c r="BB2773"/>
  <c r="BD2773"/>
  <c r="BE2773"/>
  <c r="BH2773"/>
  <c r="BJ2773" s="1"/>
  <c r="BN2773" s="1"/>
  <c r="BI2773"/>
  <c r="BK2773"/>
  <c r="BL2773"/>
  <c r="BM2773" s="1"/>
  <c r="L2774"/>
  <c r="O2774"/>
  <c r="P2774"/>
  <c r="AF2774"/>
  <c r="AG2774"/>
  <c r="AI2774"/>
  <c r="AJ2774"/>
  <c r="BS2774" s="1"/>
  <c r="BS2773" s="1"/>
  <c r="AM2774"/>
  <c r="AM2773" s="1"/>
  <c r="AR2774"/>
  <c r="AT2774"/>
  <c r="AV2774"/>
  <c r="AZ2774" s="1"/>
  <c r="AY2774"/>
  <c r="BA2774"/>
  <c r="BF2774"/>
  <c r="BH2774"/>
  <c r="BJ2774" s="1"/>
  <c r="BN2774" s="1"/>
  <c r="BM2774"/>
  <c r="BO2774"/>
  <c r="BP2774"/>
  <c r="BV2774"/>
  <c r="BW2774"/>
  <c r="CA2774" s="1"/>
  <c r="BX2774"/>
  <c r="BZ2774"/>
  <c r="L2775"/>
  <c r="O2775"/>
  <c r="P2775"/>
  <c r="AF2775"/>
  <c r="AG2775"/>
  <c r="AI2775"/>
  <c r="AJ2775"/>
  <c r="AK2775"/>
  <c r="AO2775"/>
  <c r="AR2775"/>
  <c r="AS2775"/>
  <c r="AV2775"/>
  <c r="AY2775"/>
  <c r="BC2775"/>
  <c r="BF2775"/>
  <c r="BJ2775"/>
  <c r="BM2775"/>
  <c r="BN2775" s="1"/>
  <c r="BO2775"/>
  <c r="BR2775"/>
  <c r="BT2775" s="1"/>
  <c r="BS2775"/>
  <c r="BV2775"/>
  <c r="BZ2775" s="1"/>
  <c r="BW2775"/>
  <c r="CA2775" s="1"/>
  <c r="J2776"/>
  <c r="K2776"/>
  <c r="M2776"/>
  <c r="O2776" s="1"/>
  <c r="N2776"/>
  <c r="T2776"/>
  <c r="U2776"/>
  <c r="V2776"/>
  <c r="W2776"/>
  <c r="Z2776"/>
  <c r="AA2776"/>
  <c r="AB2776"/>
  <c r="AC2776"/>
  <c r="AF2776"/>
  <c r="AM2776"/>
  <c r="AN2776"/>
  <c r="AO2776"/>
  <c r="AP2776"/>
  <c r="AR2776" s="1"/>
  <c r="AQ2776"/>
  <c r="AS2776"/>
  <c r="AT2776"/>
  <c r="AV2776" s="1"/>
  <c r="AU2776"/>
  <c r="AW2776"/>
  <c r="AX2776"/>
  <c r="BA2776"/>
  <c r="BB2776"/>
  <c r="BD2776"/>
  <c r="BF2776" s="1"/>
  <c r="BE2776"/>
  <c r="BH2776"/>
  <c r="BI2776"/>
  <c r="BJ2776"/>
  <c r="BK2776"/>
  <c r="BL2776"/>
  <c r="BM2776"/>
  <c r="BN2776"/>
  <c r="L2777"/>
  <c r="P2777" s="1"/>
  <c r="O2777"/>
  <c r="AF2777"/>
  <c r="AG2777"/>
  <c r="AI2777"/>
  <c r="AJ2777"/>
  <c r="AJ2776" s="1"/>
  <c r="AO2777"/>
  <c r="AS2777" s="1"/>
  <c r="AR2777"/>
  <c r="AV2777"/>
  <c r="AY2777"/>
  <c r="AZ2777"/>
  <c r="BC2777"/>
  <c r="BF2777"/>
  <c r="BG2777"/>
  <c r="BJ2777"/>
  <c r="BN2777" s="1"/>
  <c r="BM2777"/>
  <c r="BO2777"/>
  <c r="BO2776" s="1"/>
  <c r="BS2777"/>
  <c r="BS2776" s="1"/>
  <c r="BV2777"/>
  <c r="BW2777"/>
  <c r="CA2777" s="1"/>
  <c r="BZ2777"/>
  <c r="J2778"/>
  <c r="K2778"/>
  <c r="L2778" s="1"/>
  <c r="P2778" s="1"/>
  <c r="M2778"/>
  <c r="N2778"/>
  <c r="O2778"/>
  <c r="T2778"/>
  <c r="U2778"/>
  <c r="V2778"/>
  <c r="W2778"/>
  <c r="Z2778"/>
  <c r="AA2778"/>
  <c r="AB2778"/>
  <c r="AC2778"/>
  <c r="AF2778"/>
  <c r="AJ2778"/>
  <c r="AM2778"/>
  <c r="AO2778" s="1"/>
  <c r="AN2778"/>
  <c r="AP2778"/>
  <c r="AQ2778"/>
  <c r="AR2778" s="1"/>
  <c r="AT2778"/>
  <c r="AU2778"/>
  <c r="AV2778"/>
  <c r="AZ2778" s="1"/>
  <c r="AW2778"/>
  <c r="AX2778"/>
  <c r="AY2778" s="1"/>
  <c r="BA2778"/>
  <c r="BB2778"/>
  <c r="BC2778" s="1"/>
  <c r="BD2778"/>
  <c r="BE2778"/>
  <c r="BF2778"/>
  <c r="BH2778"/>
  <c r="BI2778"/>
  <c r="BJ2778"/>
  <c r="BK2778"/>
  <c r="BL2778"/>
  <c r="BO2778"/>
  <c r="BR2778"/>
  <c r="BT2778" s="1"/>
  <c r="BS2778"/>
  <c r="L2779"/>
  <c r="O2779"/>
  <c r="P2779" s="1"/>
  <c r="AF2779"/>
  <c r="AG2779"/>
  <c r="AH2779"/>
  <c r="AL2779" s="1"/>
  <c r="AI2779"/>
  <c r="AK2779" s="1"/>
  <c r="AJ2779"/>
  <c r="AO2779"/>
  <c r="AS2779" s="1"/>
  <c r="AR2779"/>
  <c r="AV2779"/>
  <c r="AY2779"/>
  <c r="BC2779"/>
  <c r="BG2779" s="1"/>
  <c r="BF2779"/>
  <c r="BJ2779"/>
  <c r="BM2779"/>
  <c r="BN2779" s="1"/>
  <c r="BO2779"/>
  <c r="BR2779"/>
  <c r="BT2779" s="1"/>
  <c r="BS2779"/>
  <c r="BV2779"/>
  <c r="BZ2779" s="1"/>
  <c r="BW2779"/>
  <c r="CA2779" s="1"/>
  <c r="T2780"/>
  <c r="AB2780"/>
  <c r="BE2780"/>
  <c r="BI2780"/>
  <c r="J2781"/>
  <c r="K2781"/>
  <c r="L2781"/>
  <c r="M2781"/>
  <c r="N2781"/>
  <c r="T2781"/>
  <c r="U2781"/>
  <c r="U2780" s="1"/>
  <c r="V2781"/>
  <c r="W2781"/>
  <c r="W2780" s="1"/>
  <c r="Z2781"/>
  <c r="Z2780" s="1"/>
  <c r="AA2781"/>
  <c r="AA2780" s="1"/>
  <c r="AB2781"/>
  <c r="AC2781"/>
  <c r="AC2780" s="1"/>
  <c r="AG2781"/>
  <c r="AM2781"/>
  <c r="AO2781" s="1"/>
  <c r="AN2781"/>
  <c r="AP2781"/>
  <c r="AQ2781"/>
  <c r="AT2781"/>
  <c r="AU2781"/>
  <c r="AW2781"/>
  <c r="AX2781"/>
  <c r="BA2781"/>
  <c r="BB2781"/>
  <c r="BC2781"/>
  <c r="BD2781"/>
  <c r="BE2781"/>
  <c r="BH2781"/>
  <c r="BJ2781" s="1"/>
  <c r="BI2781"/>
  <c r="BK2781"/>
  <c r="BL2781"/>
  <c r="BL2780" s="1"/>
  <c r="BM2781"/>
  <c r="L2782"/>
  <c r="O2782"/>
  <c r="P2782" s="1"/>
  <c r="AF2782"/>
  <c r="AF2781" s="1"/>
  <c r="AG2782"/>
  <c r="AI2782"/>
  <c r="AJ2782"/>
  <c r="AJ2781" s="1"/>
  <c r="AO2782"/>
  <c r="AS2782" s="1"/>
  <c r="AR2782"/>
  <c r="AV2782"/>
  <c r="AY2782"/>
  <c r="BC2782"/>
  <c r="BF2782"/>
  <c r="BG2782"/>
  <c r="BJ2782"/>
  <c r="BM2782"/>
  <c r="BN2782"/>
  <c r="BO2782"/>
  <c r="BP2782"/>
  <c r="BP2781" s="1"/>
  <c r="BR2782"/>
  <c r="BR2781" s="1"/>
  <c r="BS2782"/>
  <c r="BS2781" s="1"/>
  <c r="BT2782"/>
  <c r="BV2782"/>
  <c r="BW2782"/>
  <c r="CA2782" s="1"/>
  <c r="BZ2782"/>
  <c r="J2783"/>
  <c r="L2783" s="1"/>
  <c r="K2783"/>
  <c r="K2780" s="1"/>
  <c r="M2783"/>
  <c r="N2783"/>
  <c r="O2783"/>
  <c r="T2783"/>
  <c r="U2783"/>
  <c r="V2783"/>
  <c r="V2780" s="1"/>
  <c r="W2783"/>
  <c r="Z2783"/>
  <c r="AA2783"/>
  <c r="AB2783"/>
  <c r="AC2783"/>
  <c r="AI2783"/>
  <c r="AM2783"/>
  <c r="AO2783" s="1"/>
  <c r="AN2783"/>
  <c r="AQ2783"/>
  <c r="AT2783"/>
  <c r="AU2783"/>
  <c r="AX2783"/>
  <c r="BA2783"/>
  <c r="BB2783"/>
  <c r="BB2780" s="1"/>
  <c r="BC2783"/>
  <c r="BE2783"/>
  <c r="BH2783"/>
  <c r="BI2783"/>
  <c r="BJ2783"/>
  <c r="BL2783"/>
  <c r="L2784"/>
  <c r="P2784" s="1"/>
  <c r="O2784"/>
  <c r="AF2784"/>
  <c r="AG2784"/>
  <c r="BP2784" s="1"/>
  <c r="BP2783" s="1"/>
  <c r="AI2784"/>
  <c r="AJ2784"/>
  <c r="AO2784"/>
  <c r="AP2784"/>
  <c r="AV2784"/>
  <c r="AW2784"/>
  <c r="AY2784" s="1"/>
  <c r="AZ2784" s="1"/>
  <c r="BC2784"/>
  <c r="BD2784"/>
  <c r="BJ2784"/>
  <c r="BK2784"/>
  <c r="BV2784"/>
  <c r="BW2784"/>
  <c r="BX2784"/>
  <c r="CA2784"/>
  <c r="J2785"/>
  <c r="K2785"/>
  <c r="L2785" s="1"/>
  <c r="M2785"/>
  <c r="O2785" s="1"/>
  <c r="N2785"/>
  <c r="T2785"/>
  <c r="U2785"/>
  <c r="V2785"/>
  <c r="W2785"/>
  <c r="Z2785"/>
  <c r="AA2785"/>
  <c r="AB2785"/>
  <c r="AC2785"/>
  <c r="AF2785"/>
  <c r="AJ2785"/>
  <c r="AM2785"/>
  <c r="AO2785" s="1"/>
  <c r="AN2785"/>
  <c r="AN2780" s="1"/>
  <c r="AP2785"/>
  <c r="AQ2785"/>
  <c r="AR2785"/>
  <c r="AT2785"/>
  <c r="AT2780" s="1"/>
  <c r="AU2785"/>
  <c r="AV2785"/>
  <c r="AX2785"/>
  <c r="AX2780" s="1"/>
  <c r="BA2785"/>
  <c r="BB2785"/>
  <c r="BC2785"/>
  <c r="BD2785"/>
  <c r="BE2785"/>
  <c r="BF2785"/>
  <c r="BG2785"/>
  <c r="BH2785"/>
  <c r="BI2785"/>
  <c r="BJ2785"/>
  <c r="BK2785"/>
  <c r="BM2785" s="1"/>
  <c r="BL2785"/>
  <c r="BS2785"/>
  <c r="L2786"/>
  <c r="P2786" s="1"/>
  <c r="O2786"/>
  <c r="AF2786"/>
  <c r="AG2786"/>
  <c r="AI2786"/>
  <c r="AJ2786"/>
  <c r="AO2786"/>
  <c r="AS2786" s="1"/>
  <c r="AP2786"/>
  <c r="AR2786"/>
  <c r="AV2786"/>
  <c r="AW2786"/>
  <c r="AW2785" s="1"/>
  <c r="AY2786"/>
  <c r="BC2786"/>
  <c r="BD2786"/>
  <c r="BF2786"/>
  <c r="BJ2786"/>
  <c r="BN2786" s="1"/>
  <c r="BK2786"/>
  <c r="BM2786"/>
  <c r="BO2786"/>
  <c r="BO2785" s="1"/>
  <c r="BS2786"/>
  <c r="BV2786"/>
  <c r="BZ2786" s="1"/>
  <c r="BW2786"/>
  <c r="BX2786"/>
  <c r="CA2786"/>
  <c r="K2788"/>
  <c r="T2788"/>
  <c r="Z2788"/>
  <c r="AB2788"/>
  <c r="AQ2788"/>
  <c r="AX2788"/>
  <c r="BD2788"/>
  <c r="J2789"/>
  <c r="K2789"/>
  <c r="L2789"/>
  <c r="M2789"/>
  <c r="N2789"/>
  <c r="O2789"/>
  <c r="P2789"/>
  <c r="T2789"/>
  <c r="U2789"/>
  <c r="V2789"/>
  <c r="W2789"/>
  <c r="W2788" s="1"/>
  <c r="Z2789"/>
  <c r="AA2789"/>
  <c r="AB2789"/>
  <c r="AC2789"/>
  <c r="AG2789"/>
  <c r="AM2789"/>
  <c r="AN2789"/>
  <c r="AO2789"/>
  <c r="AP2789"/>
  <c r="AQ2789"/>
  <c r="AT2789"/>
  <c r="AU2789"/>
  <c r="AW2789"/>
  <c r="AX2789"/>
  <c r="AY2789" s="1"/>
  <c r="BA2789"/>
  <c r="BC2789" s="1"/>
  <c r="BB2789"/>
  <c r="BD2789"/>
  <c r="BE2789"/>
  <c r="BH2789"/>
  <c r="BI2789"/>
  <c r="BK2789"/>
  <c r="BM2789" s="1"/>
  <c r="BL2789"/>
  <c r="L2790"/>
  <c r="O2790"/>
  <c r="AF2790"/>
  <c r="AG2790"/>
  <c r="AH2790" s="1"/>
  <c r="AL2790" s="1"/>
  <c r="AI2790"/>
  <c r="AJ2790"/>
  <c r="AK2790"/>
  <c r="AO2790"/>
  <c r="AR2790"/>
  <c r="AS2790"/>
  <c r="AV2790"/>
  <c r="AZ2790" s="1"/>
  <c r="AY2790"/>
  <c r="BC2790"/>
  <c r="BG2790" s="1"/>
  <c r="BF2790"/>
  <c r="BJ2790"/>
  <c r="BM2790"/>
  <c r="BN2790"/>
  <c r="BP2790"/>
  <c r="BR2790"/>
  <c r="BV2790"/>
  <c r="BW2790"/>
  <c r="BZ2790"/>
  <c r="CA2790"/>
  <c r="L2791"/>
  <c r="O2791"/>
  <c r="P2791"/>
  <c r="AF2791"/>
  <c r="AH2791" s="1"/>
  <c r="AG2791"/>
  <c r="AI2791"/>
  <c r="BR2791" s="1"/>
  <c r="AJ2791"/>
  <c r="AO2791"/>
  <c r="AR2791"/>
  <c r="AS2791"/>
  <c r="AV2791"/>
  <c r="AY2791"/>
  <c r="AZ2791" s="1"/>
  <c r="BC2791"/>
  <c r="BG2791" s="1"/>
  <c r="BF2791"/>
  <c r="BJ2791"/>
  <c r="BM2791"/>
  <c r="BO2791"/>
  <c r="BQ2791" s="1"/>
  <c r="BP2791"/>
  <c r="BV2791"/>
  <c r="BW2791"/>
  <c r="BZ2791"/>
  <c r="CA2791"/>
  <c r="L2792"/>
  <c r="O2792"/>
  <c r="P2792"/>
  <c r="AF2792"/>
  <c r="AG2792"/>
  <c r="AI2792"/>
  <c r="AI2789" s="1"/>
  <c r="AJ2792"/>
  <c r="BS2792" s="1"/>
  <c r="AO2792"/>
  <c r="AS2792" s="1"/>
  <c r="AR2792"/>
  <c r="AV2792"/>
  <c r="AZ2792" s="1"/>
  <c r="AY2792"/>
  <c r="BC2792"/>
  <c r="BF2792"/>
  <c r="BG2792" s="1"/>
  <c r="BJ2792"/>
  <c r="BN2792" s="1"/>
  <c r="BM2792"/>
  <c r="BP2792"/>
  <c r="BR2792"/>
  <c r="BT2792" s="1"/>
  <c r="BV2792"/>
  <c r="BW2792"/>
  <c r="CA2792" s="1"/>
  <c r="BZ2792"/>
  <c r="J2793"/>
  <c r="K2793"/>
  <c r="L2793"/>
  <c r="M2793"/>
  <c r="N2793"/>
  <c r="O2793"/>
  <c r="P2793"/>
  <c r="T2793"/>
  <c r="U2793"/>
  <c r="V2793"/>
  <c r="W2793"/>
  <c r="Z2793"/>
  <c r="AA2793"/>
  <c r="AB2793"/>
  <c r="AC2793"/>
  <c r="AG2793"/>
  <c r="AM2793"/>
  <c r="AN2793"/>
  <c r="AO2793"/>
  <c r="AP2793"/>
  <c r="AR2793" s="1"/>
  <c r="AS2793" s="1"/>
  <c r="AQ2793"/>
  <c r="AT2793"/>
  <c r="AU2793"/>
  <c r="AW2793"/>
  <c r="AX2793"/>
  <c r="AY2793" s="1"/>
  <c r="BA2793"/>
  <c r="BC2793" s="1"/>
  <c r="BB2793"/>
  <c r="BD2793"/>
  <c r="BE2793"/>
  <c r="BF2793" s="1"/>
  <c r="BG2793"/>
  <c r="BH2793"/>
  <c r="BI2793"/>
  <c r="BJ2793" s="1"/>
  <c r="BK2793"/>
  <c r="BM2793" s="1"/>
  <c r="BL2793"/>
  <c r="L2794"/>
  <c r="O2794"/>
  <c r="AF2794"/>
  <c r="AG2794"/>
  <c r="AH2794" s="1"/>
  <c r="AL2794" s="1"/>
  <c r="AI2794"/>
  <c r="AJ2794"/>
  <c r="AK2794"/>
  <c r="AO2794"/>
  <c r="AR2794"/>
  <c r="AS2794"/>
  <c r="AV2794"/>
  <c r="AZ2794" s="1"/>
  <c r="AY2794"/>
  <c r="BC2794"/>
  <c r="BG2794" s="1"/>
  <c r="BF2794"/>
  <c r="BJ2794"/>
  <c r="BM2794"/>
  <c r="BN2794"/>
  <c r="BP2794"/>
  <c r="BR2794"/>
  <c r="BV2794"/>
  <c r="BW2794"/>
  <c r="BZ2794"/>
  <c r="CA2794"/>
  <c r="L2795"/>
  <c r="O2795"/>
  <c r="P2795"/>
  <c r="AF2795"/>
  <c r="AH2795" s="1"/>
  <c r="AG2795"/>
  <c r="AI2795"/>
  <c r="BR2795" s="1"/>
  <c r="AJ2795"/>
  <c r="AO2795"/>
  <c r="AR2795"/>
  <c r="AS2795"/>
  <c r="AV2795"/>
  <c r="AY2795"/>
  <c r="AZ2795" s="1"/>
  <c r="BC2795"/>
  <c r="BG2795" s="1"/>
  <c r="BF2795"/>
  <c r="BJ2795"/>
  <c r="BM2795"/>
  <c r="BO2795"/>
  <c r="BQ2795" s="1"/>
  <c r="BP2795"/>
  <c r="BV2795"/>
  <c r="BW2795"/>
  <c r="BZ2795"/>
  <c r="CA2795"/>
  <c r="L2796"/>
  <c r="O2796"/>
  <c r="P2796"/>
  <c r="AF2796"/>
  <c r="AG2796"/>
  <c r="AI2796"/>
  <c r="AJ2796"/>
  <c r="BS2796" s="1"/>
  <c r="AO2796"/>
  <c r="AS2796" s="1"/>
  <c r="AR2796"/>
  <c r="AV2796"/>
  <c r="AZ2796" s="1"/>
  <c r="AY2796"/>
  <c r="BC2796"/>
  <c r="BF2796"/>
  <c r="BG2796" s="1"/>
  <c r="BJ2796"/>
  <c r="BN2796" s="1"/>
  <c r="BM2796"/>
  <c r="BP2796"/>
  <c r="BR2796"/>
  <c r="BV2796"/>
  <c r="BW2796"/>
  <c r="CA2796" s="1"/>
  <c r="BZ2796"/>
  <c r="L2797"/>
  <c r="O2797"/>
  <c r="P2797"/>
  <c r="AF2797"/>
  <c r="AG2797"/>
  <c r="BP2797" s="1"/>
  <c r="AH2797"/>
  <c r="AI2797"/>
  <c r="AK2797" s="1"/>
  <c r="AL2797" s="1"/>
  <c r="AJ2797"/>
  <c r="AO2797"/>
  <c r="AS2797" s="1"/>
  <c r="AR2797"/>
  <c r="AV2797"/>
  <c r="AZ2797" s="1"/>
  <c r="AY2797"/>
  <c r="BC2797"/>
  <c r="BF2797"/>
  <c r="BG2797"/>
  <c r="BJ2797"/>
  <c r="BM2797"/>
  <c r="BN2797" s="1"/>
  <c r="BO2797"/>
  <c r="BQ2797"/>
  <c r="BS2797"/>
  <c r="BV2797"/>
  <c r="BZ2797" s="1"/>
  <c r="BW2797"/>
  <c r="CA2797" s="1"/>
  <c r="L2798"/>
  <c r="O2798"/>
  <c r="AF2798"/>
  <c r="AG2798"/>
  <c r="AI2798"/>
  <c r="AJ2798"/>
  <c r="AO2798"/>
  <c r="AR2798"/>
  <c r="AS2798" s="1"/>
  <c r="AV2798"/>
  <c r="AZ2798" s="1"/>
  <c r="AY2798"/>
  <c r="BC2798"/>
  <c r="BF2798"/>
  <c r="BJ2798"/>
  <c r="BN2798" s="1"/>
  <c r="BM2798"/>
  <c r="BP2798"/>
  <c r="BR2798"/>
  <c r="BV2798"/>
  <c r="BZ2798" s="1"/>
  <c r="BW2798"/>
  <c r="CA2798"/>
  <c r="L2799"/>
  <c r="P2799" s="1"/>
  <c r="O2799"/>
  <c r="AF2799"/>
  <c r="AG2799"/>
  <c r="AI2799"/>
  <c r="BR2799" s="1"/>
  <c r="AJ2799"/>
  <c r="AK2799"/>
  <c r="AO2799"/>
  <c r="AS2799" s="1"/>
  <c r="AR2799"/>
  <c r="AV2799"/>
  <c r="AY2799"/>
  <c r="AZ2799" s="1"/>
  <c r="BC2799"/>
  <c r="BF2799"/>
  <c r="BG2799"/>
  <c r="BJ2799"/>
  <c r="BN2799" s="1"/>
  <c r="BM2799"/>
  <c r="BP2799"/>
  <c r="BS2799"/>
  <c r="BT2799"/>
  <c r="BV2799"/>
  <c r="BW2799"/>
  <c r="BZ2799"/>
  <c r="CA2799"/>
  <c r="L2800"/>
  <c r="O2800"/>
  <c r="P2800"/>
  <c r="AF2800"/>
  <c r="AG2800"/>
  <c r="AI2800"/>
  <c r="AJ2800"/>
  <c r="BS2800" s="1"/>
  <c r="BT2800" s="1"/>
  <c r="AO2800"/>
  <c r="AR2800"/>
  <c r="AV2800"/>
  <c r="AY2800"/>
  <c r="BC2800"/>
  <c r="BF2800"/>
  <c r="BG2800"/>
  <c r="BJ2800"/>
  <c r="BM2800"/>
  <c r="BN2800"/>
  <c r="BP2800"/>
  <c r="BR2800"/>
  <c r="BV2800"/>
  <c r="BW2800"/>
  <c r="CA2800" s="1"/>
  <c r="BZ2800"/>
  <c r="L2801"/>
  <c r="P2801" s="1"/>
  <c r="O2801"/>
  <c r="AF2801"/>
  <c r="AG2801"/>
  <c r="AI2801"/>
  <c r="AJ2801"/>
  <c r="AO2801"/>
  <c r="AS2801" s="1"/>
  <c r="AR2801"/>
  <c r="AV2801"/>
  <c r="AY2801"/>
  <c r="BC2801"/>
  <c r="BG2801" s="1"/>
  <c r="BF2801"/>
  <c r="BJ2801"/>
  <c r="BM2801"/>
  <c r="BN2801"/>
  <c r="BO2801"/>
  <c r="BS2801"/>
  <c r="BV2801"/>
  <c r="BZ2801" s="1"/>
  <c r="BW2801"/>
  <c r="CA2801"/>
  <c r="L2802"/>
  <c r="O2802"/>
  <c r="AF2802"/>
  <c r="AG2802"/>
  <c r="BP2802" s="1"/>
  <c r="AI2802"/>
  <c r="AJ2802"/>
  <c r="BS2802" s="1"/>
  <c r="AO2802"/>
  <c r="AR2802"/>
  <c r="AS2802" s="1"/>
  <c r="AV2802"/>
  <c r="AY2802"/>
  <c r="AZ2802"/>
  <c r="BC2802"/>
  <c r="BG2802" s="1"/>
  <c r="BF2802"/>
  <c r="BJ2802"/>
  <c r="BN2802" s="1"/>
  <c r="BM2802"/>
  <c r="BR2802"/>
  <c r="BT2802"/>
  <c r="BV2802"/>
  <c r="BW2802"/>
  <c r="BZ2802"/>
  <c r="CA2802"/>
  <c r="L2803"/>
  <c r="O2803"/>
  <c r="P2803"/>
  <c r="AF2803"/>
  <c r="AG2803"/>
  <c r="AI2803"/>
  <c r="AJ2803"/>
  <c r="BS2803" s="1"/>
  <c r="AO2803"/>
  <c r="AS2803" s="1"/>
  <c r="AR2803"/>
  <c r="AV2803"/>
  <c r="AY2803"/>
  <c r="AZ2803" s="1"/>
  <c r="BC2803"/>
  <c r="BF2803"/>
  <c r="BG2803"/>
  <c r="BJ2803"/>
  <c r="BN2803" s="1"/>
  <c r="BM2803"/>
  <c r="BO2803"/>
  <c r="BP2803"/>
  <c r="BQ2803" s="1"/>
  <c r="BV2803"/>
  <c r="BW2803"/>
  <c r="BZ2803"/>
  <c r="CA2803"/>
  <c r="L2804"/>
  <c r="O2804"/>
  <c r="P2804" s="1"/>
  <c r="AF2804"/>
  <c r="AG2804"/>
  <c r="AH2804"/>
  <c r="AI2804"/>
  <c r="AJ2804"/>
  <c r="AO2804"/>
  <c r="AS2804" s="1"/>
  <c r="AR2804"/>
  <c r="AV2804"/>
  <c r="AY2804"/>
  <c r="AZ2804"/>
  <c r="BC2804"/>
  <c r="BF2804"/>
  <c r="BG2804"/>
  <c r="BJ2804"/>
  <c r="BN2804" s="1"/>
  <c r="BM2804"/>
  <c r="BO2804"/>
  <c r="BP2804"/>
  <c r="BR2804"/>
  <c r="BS2804"/>
  <c r="BT2804"/>
  <c r="BV2804"/>
  <c r="BZ2804" s="1"/>
  <c r="BW2804"/>
  <c r="CA2804" s="1"/>
  <c r="L2805"/>
  <c r="O2805"/>
  <c r="AF2805"/>
  <c r="AG2805"/>
  <c r="BP2805" s="1"/>
  <c r="AH2805"/>
  <c r="AI2805"/>
  <c r="AJ2805"/>
  <c r="AK2805"/>
  <c r="AL2805"/>
  <c r="AO2805"/>
  <c r="AR2805"/>
  <c r="AS2805"/>
  <c r="AV2805"/>
  <c r="AZ2805" s="1"/>
  <c r="AY2805"/>
  <c r="BC2805"/>
  <c r="BF2805"/>
  <c r="BG2805"/>
  <c r="BJ2805"/>
  <c r="BM2805"/>
  <c r="BN2805" s="1"/>
  <c r="BO2805"/>
  <c r="BQ2805" s="1"/>
  <c r="BU2805" s="1"/>
  <c r="BR2805"/>
  <c r="BT2805" s="1"/>
  <c r="BS2805"/>
  <c r="BV2805"/>
  <c r="BZ2805" s="1"/>
  <c r="BW2805"/>
  <c r="CA2805" s="1"/>
  <c r="L2806"/>
  <c r="P2806" s="1"/>
  <c r="O2806"/>
  <c r="AF2806"/>
  <c r="AG2806"/>
  <c r="BP2806" s="1"/>
  <c r="AI2806"/>
  <c r="AJ2806"/>
  <c r="AO2806"/>
  <c r="AR2806"/>
  <c r="AS2806" s="1"/>
  <c r="AV2806"/>
  <c r="AY2806"/>
  <c r="AZ2806"/>
  <c r="BC2806"/>
  <c r="BG2806" s="1"/>
  <c r="BF2806"/>
  <c r="BJ2806"/>
  <c r="BM2806"/>
  <c r="BN2806" s="1"/>
  <c r="BR2806"/>
  <c r="BV2806"/>
  <c r="BW2806"/>
  <c r="BZ2806"/>
  <c r="CA2806"/>
  <c r="L2807"/>
  <c r="O2807"/>
  <c r="P2807"/>
  <c r="AF2807"/>
  <c r="AH2807" s="1"/>
  <c r="AG2807"/>
  <c r="AI2807"/>
  <c r="BR2807" s="1"/>
  <c r="AJ2807"/>
  <c r="BS2807" s="1"/>
  <c r="BT2807" s="1"/>
  <c r="AO2807"/>
  <c r="AR2807"/>
  <c r="AS2807"/>
  <c r="AV2807"/>
  <c r="AY2807"/>
  <c r="AZ2807"/>
  <c r="BC2807"/>
  <c r="BG2807" s="1"/>
  <c r="BF2807"/>
  <c r="BJ2807"/>
  <c r="BM2807"/>
  <c r="BO2807"/>
  <c r="BQ2807" s="1"/>
  <c r="BP2807"/>
  <c r="BV2807"/>
  <c r="BW2807"/>
  <c r="CA2807" s="1"/>
  <c r="BZ2807"/>
  <c r="L2808"/>
  <c r="O2808"/>
  <c r="P2808" s="1"/>
  <c r="AF2808"/>
  <c r="AG2808"/>
  <c r="AH2808"/>
  <c r="AI2808"/>
  <c r="AK2808" s="1"/>
  <c r="AJ2808"/>
  <c r="AL2808"/>
  <c r="AO2808"/>
  <c r="AS2808" s="1"/>
  <c r="AR2808"/>
  <c r="AV2808"/>
  <c r="AY2808"/>
  <c r="AZ2808" s="1"/>
  <c r="BC2808"/>
  <c r="BF2808"/>
  <c r="BG2808"/>
  <c r="BJ2808"/>
  <c r="BN2808" s="1"/>
  <c r="BM2808"/>
  <c r="BO2808"/>
  <c r="BP2808"/>
  <c r="BR2808"/>
  <c r="BS2808"/>
  <c r="BT2808"/>
  <c r="BV2808"/>
  <c r="BZ2808" s="1"/>
  <c r="BW2808"/>
  <c r="CA2808" s="1"/>
  <c r="L2809"/>
  <c r="O2809"/>
  <c r="P2809"/>
  <c r="AF2809"/>
  <c r="AG2809"/>
  <c r="BP2809" s="1"/>
  <c r="AH2809"/>
  <c r="AI2809"/>
  <c r="AJ2809"/>
  <c r="AO2809"/>
  <c r="AS2809" s="1"/>
  <c r="AR2809"/>
  <c r="AV2809"/>
  <c r="AY2809"/>
  <c r="BC2809"/>
  <c r="BF2809"/>
  <c r="BG2809"/>
  <c r="BJ2809"/>
  <c r="BM2809"/>
  <c r="BN2809"/>
  <c r="BO2809"/>
  <c r="BQ2809"/>
  <c r="BS2809"/>
  <c r="BV2809"/>
  <c r="BZ2809" s="1"/>
  <c r="BW2809"/>
  <c r="CA2809"/>
  <c r="L2810"/>
  <c r="O2810"/>
  <c r="AF2810"/>
  <c r="BO2810" s="1"/>
  <c r="AG2810"/>
  <c r="AH2810" s="1"/>
  <c r="AL2810" s="1"/>
  <c r="AI2810"/>
  <c r="AJ2810"/>
  <c r="BS2810" s="1"/>
  <c r="AK2810"/>
  <c r="AO2810"/>
  <c r="AR2810"/>
  <c r="AS2810"/>
  <c r="AV2810"/>
  <c r="AZ2810" s="1"/>
  <c r="AY2810"/>
  <c r="BC2810"/>
  <c r="BG2810" s="1"/>
  <c r="BF2810"/>
  <c r="BJ2810"/>
  <c r="BM2810"/>
  <c r="BN2810"/>
  <c r="BP2810"/>
  <c r="BQ2810" s="1"/>
  <c r="BR2810"/>
  <c r="BT2810"/>
  <c r="BV2810"/>
  <c r="BW2810"/>
  <c r="BZ2810"/>
  <c r="CA2810"/>
  <c r="L2811"/>
  <c r="O2811"/>
  <c r="P2811"/>
  <c r="AF2811"/>
  <c r="AH2811" s="1"/>
  <c r="AG2811"/>
  <c r="AI2811"/>
  <c r="BR2811" s="1"/>
  <c r="AJ2811"/>
  <c r="AO2811"/>
  <c r="AR2811"/>
  <c r="AS2811"/>
  <c r="AV2811"/>
  <c r="AY2811"/>
  <c r="AZ2811" s="1"/>
  <c r="BC2811"/>
  <c r="BG2811" s="1"/>
  <c r="BF2811"/>
  <c r="BJ2811"/>
  <c r="BM2811"/>
  <c r="BO2811"/>
  <c r="BQ2811" s="1"/>
  <c r="BP2811"/>
  <c r="BV2811"/>
  <c r="BW2811"/>
  <c r="BZ2811"/>
  <c r="CA2811"/>
  <c r="L2812"/>
  <c r="O2812"/>
  <c r="P2812"/>
  <c r="AF2812"/>
  <c r="AG2812"/>
  <c r="AI2812"/>
  <c r="AJ2812"/>
  <c r="BS2812" s="1"/>
  <c r="AO2812"/>
  <c r="AS2812" s="1"/>
  <c r="AR2812"/>
  <c r="AV2812"/>
  <c r="AZ2812" s="1"/>
  <c r="AY2812"/>
  <c r="BC2812"/>
  <c r="BF2812"/>
  <c r="BG2812" s="1"/>
  <c r="BJ2812"/>
  <c r="BN2812" s="1"/>
  <c r="BM2812"/>
  <c r="BP2812"/>
  <c r="BR2812"/>
  <c r="BV2812"/>
  <c r="BW2812"/>
  <c r="CA2812" s="1"/>
  <c r="BZ2812"/>
  <c r="L2813"/>
  <c r="O2813"/>
  <c r="P2813"/>
  <c r="AF2813"/>
  <c r="AG2813"/>
  <c r="BP2813" s="1"/>
  <c r="AH2813"/>
  <c r="AI2813"/>
  <c r="AK2813" s="1"/>
  <c r="AL2813" s="1"/>
  <c r="AJ2813"/>
  <c r="AO2813"/>
  <c r="AS2813" s="1"/>
  <c r="AR2813"/>
  <c r="AV2813"/>
  <c r="AZ2813" s="1"/>
  <c r="AY2813"/>
  <c r="BC2813"/>
  <c r="BF2813"/>
  <c r="BG2813"/>
  <c r="BJ2813"/>
  <c r="BM2813"/>
  <c r="BN2813" s="1"/>
  <c r="BO2813"/>
  <c r="BQ2813"/>
  <c r="BS2813"/>
  <c r="BV2813"/>
  <c r="BZ2813" s="1"/>
  <c r="BW2813"/>
  <c r="CA2813" s="1"/>
  <c r="L2814"/>
  <c r="O2814"/>
  <c r="AF2814"/>
  <c r="AG2814"/>
  <c r="AI2814"/>
  <c r="AJ2814"/>
  <c r="AO2814"/>
  <c r="AR2814"/>
  <c r="AS2814" s="1"/>
  <c r="AV2814"/>
  <c r="AZ2814" s="1"/>
  <c r="AY2814"/>
  <c r="BC2814"/>
  <c r="BF2814"/>
  <c r="BJ2814"/>
  <c r="BN2814" s="1"/>
  <c r="BM2814"/>
  <c r="BP2814"/>
  <c r="BR2814"/>
  <c r="BV2814"/>
  <c r="BZ2814" s="1"/>
  <c r="BW2814"/>
  <c r="CA2814"/>
  <c r="L2815"/>
  <c r="P2815" s="1"/>
  <c r="O2815"/>
  <c r="AF2815"/>
  <c r="AG2815"/>
  <c r="AI2815"/>
  <c r="BR2815" s="1"/>
  <c r="AJ2815"/>
  <c r="AK2815"/>
  <c r="AO2815"/>
  <c r="AS2815" s="1"/>
  <c r="AR2815"/>
  <c r="AV2815"/>
  <c r="AY2815"/>
  <c r="AZ2815" s="1"/>
  <c r="BC2815"/>
  <c r="BF2815"/>
  <c r="BG2815"/>
  <c r="BJ2815"/>
  <c r="BN2815" s="1"/>
  <c r="BM2815"/>
  <c r="BP2815"/>
  <c r="BS2815"/>
  <c r="BT2815"/>
  <c r="BV2815"/>
  <c r="BW2815"/>
  <c r="BZ2815"/>
  <c r="CA2815"/>
  <c r="L2816"/>
  <c r="O2816"/>
  <c r="P2816"/>
  <c r="AF2816"/>
  <c r="AG2816"/>
  <c r="AI2816"/>
  <c r="AJ2816"/>
  <c r="BS2816" s="1"/>
  <c r="BT2816" s="1"/>
  <c r="AO2816"/>
  <c r="AR2816"/>
  <c r="AV2816"/>
  <c r="AY2816"/>
  <c r="BC2816"/>
  <c r="BF2816"/>
  <c r="BG2816"/>
  <c r="BJ2816"/>
  <c r="BM2816"/>
  <c r="BN2816"/>
  <c r="BP2816"/>
  <c r="BR2816"/>
  <c r="BV2816"/>
  <c r="BW2816"/>
  <c r="CA2816" s="1"/>
  <c r="BZ2816"/>
  <c r="L2817"/>
  <c r="P2817" s="1"/>
  <c r="O2817"/>
  <c r="AF2817"/>
  <c r="AG2817"/>
  <c r="AI2817"/>
  <c r="AJ2817"/>
  <c r="AO2817"/>
  <c r="AS2817" s="1"/>
  <c r="AR2817"/>
  <c r="AV2817"/>
  <c r="AY2817"/>
  <c r="BC2817"/>
  <c r="BG2817" s="1"/>
  <c r="BF2817"/>
  <c r="BJ2817"/>
  <c r="BM2817"/>
  <c r="BN2817"/>
  <c r="BO2817"/>
  <c r="BS2817"/>
  <c r="BV2817"/>
  <c r="BZ2817" s="1"/>
  <c r="BW2817"/>
  <c r="CA2817"/>
  <c r="L2818"/>
  <c r="O2818"/>
  <c r="AF2818"/>
  <c r="AG2818"/>
  <c r="BP2818" s="1"/>
  <c r="AI2818"/>
  <c r="AJ2818"/>
  <c r="BS2818" s="1"/>
  <c r="AO2818"/>
  <c r="AR2818"/>
  <c r="AS2818" s="1"/>
  <c r="AV2818"/>
  <c r="AY2818"/>
  <c r="AZ2818"/>
  <c r="BC2818"/>
  <c r="BG2818" s="1"/>
  <c r="BF2818"/>
  <c r="BJ2818"/>
  <c r="BM2818"/>
  <c r="BR2818"/>
  <c r="BT2818"/>
  <c r="BV2818"/>
  <c r="BW2818"/>
  <c r="BZ2818"/>
  <c r="CA2818"/>
  <c r="L2819"/>
  <c r="O2819"/>
  <c r="P2819"/>
  <c r="AF2819"/>
  <c r="AG2819"/>
  <c r="AI2819"/>
  <c r="AJ2819"/>
  <c r="BS2819" s="1"/>
  <c r="AO2819"/>
  <c r="AS2819" s="1"/>
  <c r="AR2819"/>
  <c r="AV2819"/>
  <c r="AY2819"/>
  <c r="AZ2819" s="1"/>
  <c r="BC2819"/>
  <c r="BF2819"/>
  <c r="BG2819"/>
  <c r="BJ2819"/>
  <c r="BN2819" s="1"/>
  <c r="BM2819"/>
  <c r="BO2819"/>
  <c r="BP2819"/>
  <c r="BQ2819" s="1"/>
  <c r="BV2819"/>
  <c r="BW2819"/>
  <c r="BZ2819"/>
  <c r="CA2819"/>
  <c r="L2820"/>
  <c r="O2820"/>
  <c r="P2820" s="1"/>
  <c r="AF2820"/>
  <c r="AG2820"/>
  <c r="AH2820"/>
  <c r="AI2820"/>
  <c r="AJ2820"/>
  <c r="AO2820"/>
  <c r="AS2820" s="1"/>
  <c r="AR2820"/>
  <c r="AV2820"/>
  <c r="AY2820"/>
  <c r="AZ2820"/>
  <c r="BC2820"/>
  <c r="BF2820"/>
  <c r="BG2820"/>
  <c r="BJ2820"/>
  <c r="BN2820" s="1"/>
  <c r="BM2820"/>
  <c r="BO2820"/>
  <c r="BP2820"/>
  <c r="BR2820"/>
  <c r="BS2820"/>
  <c r="BT2820"/>
  <c r="BV2820"/>
  <c r="BZ2820" s="1"/>
  <c r="BW2820"/>
  <c r="CA2820" s="1"/>
  <c r="L2821"/>
  <c r="O2821"/>
  <c r="AF2821"/>
  <c r="AG2821"/>
  <c r="BP2821" s="1"/>
  <c r="AH2821"/>
  <c r="AI2821"/>
  <c r="AJ2821"/>
  <c r="AK2821"/>
  <c r="AL2821"/>
  <c r="AO2821"/>
  <c r="AR2821"/>
  <c r="AS2821"/>
  <c r="AV2821"/>
  <c r="AZ2821" s="1"/>
  <c r="AY2821"/>
  <c r="BC2821"/>
  <c r="BF2821"/>
  <c r="BG2821"/>
  <c r="BJ2821"/>
  <c r="BM2821"/>
  <c r="BN2821" s="1"/>
  <c r="BO2821"/>
  <c r="BQ2821" s="1"/>
  <c r="BU2821" s="1"/>
  <c r="BR2821"/>
  <c r="BT2821" s="1"/>
  <c r="BS2821"/>
  <c r="BV2821"/>
  <c r="BZ2821" s="1"/>
  <c r="BW2821"/>
  <c r="CA2821" s="1"/>
  <c r="J2822"/>
  <c r="L2822" s="1"/>
  <c r="K2822"/>
  <c r="M2822"/>
  <c r="N2822"/>
  <c r="T2822"/>
  <c r="U2822"/>
  <c r="V2822"/>
  <c r="W2822"/>
  <c r="Z2822"/>
  <c r="AA2822"/>
  <c r="AB2822"/>
  <c r="AC2822"/>
  <c r="AN2822"/>
  <c r="AN2788" s="1"/>
  <c r="AP2822"/>
  <c r="AQ2822"/>
  <c r="AR2822"/>
  <c r="AU2822"/>
  <c r="AW2822"/>
  <c r="AY2822" s="1"/>
  <c r="AX2822"/>
  <c r="BB2822"/>
  <c r="BB2788" s="1"/>
  <c r="BD2822"/>
  <c r="BE2822"/>
  <c r="BF2822" s="1"/>
  <c r="BH2822"/>
  <c r="BH2788" s="1"/>
  <c r="BI2822"/>
  <c r="BK2822"/>
  <c r="BL2822"/>
  <c r="BM2822" s="1"/>
  <c r="L2823"/>
  <c r="O2823"/>
  <c r="P2823"/>
  <c r="AF2823"/>
  <c r="AG2823"/>
  <c r="BP2823" s="1"/>
  <c r="AI2823"/>
  <c r="AJ2823"/>
  <c r="BS2823" s="1"/>
  <c r="BS2822" s="1"/>
  <c r="AK2823"/>
  <c r="AM2823"/>
  <c r="AR2823"/>
  <c r="AT2823"/>
  <c r="AT2822" s="1"/>
  <c r="AV2822" s="1"/>
  <c r="AZ2822" s="1"/>
  <c r="AV2823"/>
  <c r="AZ2823" s="1"/>
  <c r="AY2823"/>
  <c r="BA2823"/>
  <c r="BA2822" s="1"/>
  <c r="BC2822" s="1"/>
  <c r="BG2822" s="1"/>
  <c r="BC2823"/>
  <c r="BF2823"/>
  <c r="BH2823"/>
  <c r="BJ2823"/>
  <c r="BM2823"/>
  <c r="BO2823"/>
  <c r="BV2823"/>
  <c r="BW2823"/>
  <c r="CA2823" s="1"/>
  <c r="BX2823"/>
  <c r="BZ2823" s="1"/>
  <c r="L2824"/>
  <c r="P2824" s="1"/>
  <c r="O2824"/>
  <c r="AF2824"/>
  <c r="AG2824"/>
  <c r="BP2824" s="1"/>
  <c r="AH2824"/>
  <c r="AI2824"/>
  <c r="BR2824" s="1"/>
  <c r="BT2824" s="1"/>
  <c r="AJ2824"/>
  <c r="AK2824"/>
  <c r="AL2824"/>
  <c r="AO2824"/>
  <c r="AR2824"/>
  <c r="AS2824"/>
  <c r="AV2824"/>
  <c r="AZ2824" s="1"/>
  <c r="AY2824"/>
  <c r="BC2824"/>
  <c r="BF2824"/>
  <c r="BG2824"/>
  <c r="BJ2824"/>
  <c r="BM2824"/>
  <c r="BN2824"/>
  <c r="BO2824"/>
  <c r="BQ2824" s="1"/>
  <c r="BU2824" s="1"/>
  <c r="BS2824"/>
  <c r="BV2824"/>
  <c r="BZ2824" s="1"/>
  <c r="BW2824"/>
  <c r="CA2824"/>
  <c r="L2825"/>
  <c r="O2825"/>
  <c r="AF2825"/>
  <c r="BO2825" s="1"/>
  <c r="AG2825"/>
  <c r="AH2825"/>
  <c r="AI2825"/>
  <c r="AJ2825"/>
  <c r="BS2825" s="1"/>
  <c r="AK2825"/>
  <c r="AL2825"/>
  <c r="AO2825"/>
  <c r="AR2825"/>
  <c r="AS2825"/>
  <c r="AV2825"/>
  <c r="AZ2825" s="1"/>
  <c r="AY2825"/>
  <c r="BC2825"/>
  <c r="BG2825" s="1"/>
  <c r="BF2825"/>
  <c r="BJ2825"/>
  <c r="BN2825" s="1"/>
  <c r="BM2825"/>
  <c r="BP2825"/>
  <c r="BQ2825"/>
  <c r="BU2825" s="1"/>
  <c r="BR2825"/>
  <c r="BT2825"/>
  <c r="BV2825"/>
  <c r="BZ2825" s="1"/>
  <c r="BW2825"/>
  <c r="CA2825"/>
  <c r="L2826"/>
  <c r="P2826" s="1"/>
  <c r="O2826"/>
  <c r="AF2826"/>
  <c r="AG2826"/>
  <c r="BP2826" s="1"/>
  <c r="AI2826"/>
  <c r="BR2826" s="1"/>
  <c r="AJ2826"/>
  <c r="AK2826" s="1"/>
  <c r="AO2826"/>
  <c r="AS2826" s="1"/>
  <c r="AR2826"/>
  <c r="AV2826"/>
  <c r="AY2826"/>
  <c r="AZ2826" s="1"/>
  <c r="BC2826"/>
  <c r="BG2826" s="1"/>
  <c r="BF2826"/>
  <c r="BJ2826"/>
  <c r="BM2826"/>
  <c r="BO2826"/>
  <c r="BS2826"/>
  <c r="BT2826"/>
  <c r="BV2826"/>
  <c r="BW2826"/>
  <c r="CA2826" s="1"/>
  <c r="BZ2826"/>
  <c r="M2827"/>
  <c r="O2827"/>
  <c r="T2827"/>
  <c r="W2827"/>
  <c r="Z2827"/>
  <c r="AB2827"/>
  <c r="AC2827"/>
  <c r="AI2827"/>
  <c r="AN2827"/>
  <c r="AP2827"/>
  <c r="AT2827"/>
  <c r="AU2827"/>
  <c r="AV2827"/>
  <c r="BB2827"/>
  <c r="BD2827"/>
  <c r="BF2827" s="1"/>
  <c r="BH2827"/>
  <c r="BJ2827"/>
  <c r="BL2827"/>
  <c r="BP2827"/>
  <c r="J2828"/>
  <c r="K2828"/>
  <c r="K2827" s="1"/>
  <c r="M2828"/>
  <c r="N2828"/>
  <c r="N2827" s="1"/>
  <c r="O2828"/>
  <c r="T2828"/>
  <c r="U2828"/>
  <c r="U2827" s="1"/>
  <c r="V2828"/>
  <c r="V2827" s="1"/>
  <c r="W2828"/>
  <c r="Z2828"/>
  <c r="AA2828"/>
  <c r="AA2827" s="1"/>
  <c r="AB2828"/>
  <c r="AC2828"/>
  <c r="AG2828"/>
  <c r="AG2827" s="1"/>
  <c r="AI2828"/>
  <c r="AM2828"/>
  <c r="AN2828"/>
  <c r="AP2828"/>
  <c r="AQ2828"/>
  <c r="AQ2827" s="1"/>
  <c r="AT2828"/>
  <c r="AU2828"/>
  <c r="AW2828"/>
  <c r="AX2828"/>
  <c r="AX2827" s="1"/>
  <c r="BA2828"/>
  <c r="BA2827" s="1"/>
  <c r="BB2828"/>
  <c r="BC2828"/>
  <c r="BD2828"/>
  <c r="BE2828"/>
  <c r="BE2827" s="1"/>
  <c r="BH2828"/>
  <c r="BI2828"/>
  <c r="BI2827" s="1"/>
  <c r="BK2828"/>
  <c r="BK2827" s="1"/>
  <c r="BM2827" s="1"/>
  <c r="BL2828"/>
  <c r="BR2828"/>
  <c r="L2829"/>
  <c r="O2829"/>
  <c r="AF2829"/>
  <c r="AG2829"/>
  <c r="BP2829" s="1"/>
  <c r="BP2828" s="1"/>
  <c r="AI2829"/>
  <c r="AJ2829"/>
  <c r="AO2829"/>
  <c r="AR2829"/>
  <c r="AS2829"/>
  <c r="AV2829"/>
  <c r="AY2829"/>
  <c r="AZ2829"/>
  <c r="BC2829"/>
  <c r="BG2829" s="1"/>
  <c r="BF2829"/>
  <c r="BJ2829"/>
  <c r="BM2829"/>
  <c r="BN2829"/>
  <c r="BR2829"/>
  <c r="BV2829"/>
  <c r="BZ2829" s="1"/>
  <c r="BW2829"/>
  <c r="CA2829"/>
  <c r="J2830"/>
  <c r="L2830" s="1"/>
  <c r="AC2830"/>
  <c r="AM2830"/>
  <c r="AW2830"/>
  <c r="BE2830"/>
  <c r="BH2830"/>
  <c r="J2831"/>
  <c r="K2831"/>
  <c r="K2830" s="1"/>
  <c r="L2831"/>
  <c r="M2831"/>
  <c r="N2831"/>
  <c r="T2831"/>
  <c r="T2830" s="1"/>
  <c r="U2831"/>
  <c r="V2831"/>
  <c r="W2831"/>
  <c r="W2830" s="1"/>
  <c r="Z2831"/>
  <c r="Z2830" s="1"/>
  <c r="AA2831"/>
  <c r="AB2831"/>
  <c r="AC2831"/>
  <c r="AF2831"/>
  <c r="AI2831"/>
  <c r="AK2831" s="1"/>
  <c r="AJ2831"/>
  <c r="AM2831"/>
  <c r="AN2831"/>
  <c r="AN2830" s="1"/>
  <c r="AP2831"/>
  <c r="AQ2831"/>
  <c r="AQ2830" s="1"/>
  <c r="AT2831"/>
  <c r="AU2831"/>
  <c r="AU2830" s="1"/>
  <c r="AW2831"/>
  <c r="AX2831"/>
  <c r="BA2831"/>
  <c r="BB2831"/>
  <c r="BD2831"/>
  <c r="BE2831"/>
  <c r="BF2831"/>
  <c r="BH2831"/>
  <c r="BI2831"/>
  <c r="BJ2831"/>
  <c r="BN2831" s="1"/>
  <c r="BK2831"/>
  <c r="BM2831" s="1"/>
  <c r="BL2831"/>
  <c r="BL2830" s="1"/>
  <c r="L2832"/>
  <c r="O2832"/>
  <c r="AF2832"/>
  <c r="AG2832"/>
  <c r="AH2832"/>
  <c r="AI2832"/>
  <c r="AJ2832"/>
  <c r="AK2832"/>
  <c r="AL2832"/>
  <c r="AO2832"/>
  <c r="AR2832"/>
  <c r="AS2832"/>
  <c r="AV2832"/>
  <c r="AZ2832" s="1"/>
  <c r="AY2832"/>
  <c r="BC2832"/>
  <c r="BF2832"/>
  <c r="BG2832"/>
  <c r="BJ2832"/>
  <c r="BM2832"/>
  <c r="BN2832" s="1"/>
  <c r="BO2832"/>
  <c r="BR2832"/>
  <c r="BS2832"/>
  <c r="BS2831" s="1"/>
  <c r="BV2832"/>
  <c r="BZ2832" s="1"/>
  <c r="BW2832"/>
  <c r="CA2832" s="1"/>
  <c r="J2833"/>
  <c r="L2833" s="1"/>
  <c r="K2833"/>
  <c r="M2833"/>
  <c r="O2833" s="1"/>
  <c r="N2833"/>
  <c r="N2830" s="1"/>
  <c r="T2833"/>
  <c r="U2833"/>
  <c r="U2830" s="1"/>
  <c r="V2833"/>
  <c r="W2833"/>
  <c r="Z2833"/>
  <c r="AA2833"/>
  <c r="AA2830" s="1"/>
  <c r="AB2833"/>
  <c r="AC2833"/>
  <c r="AG2833"/>
  <c r="AM2833"/>
  <c r="AN2833"/>
  <c r="AO2833" s="1"/>
  <c r="AP2833"/>
  <c r="AQ2833"/>
  <c r="AR2833"/>
  <c r="AT2833"/>
  <c r="AV2833" s="1"/>
  <c r="AU2833"/>
  <c r="AW2833"/>
  <c r="AX2833"/>
  <c r="BA2833"/>
  <c r="BB2833"/>
  <c r="BD2833"/>
  <c r="BF2833" s="1"/>
  <c r="BE2833"/>
  <c r="BH2833"/>
  <c r="BI2833"/>
  <c r="BK2833"/>
  <c r="BL2833"/>
  <c r="BM2833"/>
  <c r="BP2833"/>
  <c r="L2834"/>
  <c r="O2834"/>
  <c r="P2834"/>
  <c r="AF2834"/>
  <c r="AG2834"/>
  <c r="AI2834"/>
  <c r="AJ2834"/>
  <c r="AJ2833" s="1"/>
  <c r="AJ2830" s="1"/>
  <c r="AO2834"/>
  <c r="AR2834"/>
  <c r="AS2834" s="1"/>
  <c r="AV2834"/>
  <c r="AY2834"/>
  <c r="AZ2834"/>
  <c r="BC2834"/>
  <c r="BG2834" s="1"/>
  <c r="BF2834"/>
  <c r="BJ2834"/>
  <c r="BM2834"/>
  <c r="BO2834"/>
  <c r="BP2834"/>
  <c r="BS2834"/>
  <c r="BS2833" s="1"/>
  <c r="BV2834"/>
  <c r="BW2834"/>
  <c r="CA2834" s="1"/>
  <c r="BZ2834"/>
  <c r="T2835"/>
  <c r="Z2835"/>
  <c r="J2836"/>
  <c r="K2836"/>
  <c r="M2836"/>
  <c r="N2836"/>
  <c r="T2836"/>
  <c r="U2836"/>
  <c r="V2836"/>
  <c r="W2836"/>
  <c r="Z2836"/>
  <c r="AA2836"/>
  <c r="AB2836"/>
  <c r="AC2836"/>
  <c r="AG2836"/>
  <c r="AI2836"/>
  <c r="AM2836"/>
  <c r="AO2836" s="1"/>
  <c r="AN2836"/>
  <c r="AP2836"/>
  <c r="AQ2836"/>
  <c r="AT2836"/>
  <c r="AV2836" s="1"/>
  <c r="AU2836"/>
  <c r="AW2836"/>
  <c r="AX2836"/>
  <c r="AY2836"/>
  <c r="BA2836"/>
  <c r="BB2836"/>
  <c r="BD2836"/>
  <c r="BE2836"/>
  <c r="BH2836"/>
  <c r="BI2836"/>
  <c r="BJ2836"/>
  <c r="BK2836"/>
  <c r="BL2836"/>
  <c r="BM2836"/>
  <c r="BN2836"/>
  <c r="L2837"/>
  <c r="P2837" s="1"/>
  <c r="O2837"/>
  <c r="AF2837"/>
  <c r="AG2837"/>
  <c r="AH2837"/>
  <c r="AI2837"/>
  <c r="AJ2837"/>
  <c r="AO2837"/>
  <c r="AR2837"/>
  <c r="AS2837" s="1"/>
  <c r="AV2837"/>
  <c r="AY2837"/>
  <c r="AZ2837"/>
  <c r="BC2837"/>
  <c r="BF2837"/>
  <c r="BJ2837"/>
  <c r="BN2837" s="1"/>
  <c r="BM2837"/>
  <c r="BP2837"/>
  <c r="BP2836" s="1"/>
  <c r="BR2837"/>
  <c r="BV2837"/>
  <c r="BZ2837" s="1"/>
  <c r="BW2837"/>
  <c r="CA2837"/>
  <c r="J2838"/>
  <c r="L2838" s="1"/>
  <c r="K2838"/>
  <c r="M2838"/>
  <c r="N2838"/>
  <c r="T2838"/>
  <c r="U2838"/>
  <c r="V2838"/>
  <c r="W2838"/>
  <c r="Z2838"/>
  <c r="AA2838"/>
  <c r="AB2838"/>
  <c r="AC2838"/>
  <c r="AC2835" s="1"/>
  <c r="AG2838"/>
  <c r="AM2838"/>
  <c r="AO2838" s="1"/>
  <c r="AS2838" s="1"/>
  <c r="AN2838"/>
  <c r="AP2838"/>
  <c r="AQ2838"/>
  <c r="AR2838" s="1"/>
  <c r="AT2838"/>
  <c r="AU2838"/>
  <c r="AV2838" s="1"/>
  <c r="AW2838"/>
  <c r="AX2838"/>
  <c r="AY2838"/>
  <c r="BA2838"/>
  <c r="BB2838"/>
  <c r="BC2838"/>
  <c r="BG2838" s="1"/>
  <c r="BD2838"/>
  <c r="BF2838" s="1"/>
  <c r="BE2838"/>
  <c r="BH2838"/>
  <c r="BI2838"/>
  <c r="BK2838"/>
  <c r="BL2838"/>
  <c r="BL2835" s="1"/>
  <c r="BM2838"/>
  <c r="L2839"/>
  <c r="O2839"/>
  <c r="P2839"/>
  <c r="AF2839"/>
  <c r="AG2839"/>
  <c r="AI2839"/>
  <c r="BR2839" s="1"/>
  <c r="AJ2839"/>
  <c r="BS2839" s="1"/>
  <c r="BS2838" s="1"/>
  <c r="AO2839"/>
  <c r="AS2839" s="1"/>
  <c r="AR2839"/>
  <c r="AV2839"/>
  <c r="AZ2839" s="1"/>
  <c r="AY2839"/>
  <c r="BC2839"/>
  <c r="BF2839"/>
  <c r="BG2839" s="1"/>
  <c r="BJ2839"/>
  <c r="BN2839" s="1"/>
  <c r="BM2839"/>
  <c r="BP2839"/>
  <c r="BP2838" s="1"/>
  <c r="BV2839"/>
  <c r="BW2839"/>
  <c r="CA2839" s="1"/>
  <c r="BZ2839"/>
  <c r="J2840"/>
  <c r="K2840"/>
  <c r="L2840"/>
  <c r="M2840"/>
  <c r="N2840"/>
  <c r="O2840"/>
  <c r="P2840"/>
  <c r="T2840"/>
  <c r="U2840"/>
  <c r="V2840"/>
  <c r="W2840"/>
  <c r="Z2840"/>
  <c r="AA2840"/>
  <c r="AB2840"/>
  <c r="AC2840"/>
  <c r="AN2840"/>
  <c r="AP2840"/>
  <c r="AR2840" s="1"/>
  <c r="AQ2840"/>
  <c r="AT2840"/>
  <c r="AU2840"/>
  <c r="AW2840"/>
  <c r="AX2840"/>
  <c r="BA2840"/>
  <c r="BB2840"/>
  <c r="BC2840"/>
  <c r="BD2840"/>
  <c r="BE2840"/>
  <c r="BF2840" s="1"/>
  <c r="BG2840"/>
  <c r="BI2840"/>
  <c r="BJ2840" s="1"/>
  <c r="BK2840"/>
  <c r="BL2840"/>
  <c r="BM2840"/>
  <c r="L2841"/>
  <c r="O2841"/>
  <c r="AF2841"/>
  <c r="AG2841"/>
  <c r="AI2841"/>
  <c r="AJ2841"/>
  <c r="AO2841"/>
  <c r="AR2841"/>
  <c r="AS2841" s="1"/>
  <c r="AV2841"/>
  <c r="AZ2841" s="1"/>
  <c r="AY2841"/>
  <c r="BC2841"/>
  <c r="BF2841"/>
  <c r="BJ2841"/>
  <c r="BN2841" s="1"/>
  <c r="BM2841"/>
  <c r="BP2841"/>
  <c r="BR2841"/>
  <c r="BV2841"/>
  <c r="BZ2841" s="1"/>
  <c r="BW2841"/>
  <c r="CA2841"/>
  <c r="L2842"/>
  <c r="P2842" s="1"/>
  <c r="O2842"/>
  <c r="AF2842"/>
  <c r="AG2842"/>
  <c r="AI2842"/>
  <c r="BR2842" s="1"/>
  <c r="AJ2842"/>
  <c r="AK2842"/>
  <c r="AO2842"/>
  <c r="AS2842" s="1"/>
  <c r="AR2842"/>
  <c r="AV2842"/>
  <c r="AY2842"/>
  <c r="AZ2842"/>
  <c r="BC2842"/>
  <c r="BF2842"/>
  <c r="BG2842"/>
  <c r="BJ2842"/>
  <c r="BN2842" s="1"/>
  <c r="BM2842"/>
  <c r="BP2842"/>
  <c r="BS2842"/>
  <c r="BT2842"/>
  <c r="BV2842"/>
  <c r="BW2842"/>
  <c r="BZ2842"/>
  <c r="CA2842"/>
  <c r="L2843"/>
  <c r="O2843"/>
  <c r="P2843"/>
  <c r="AF2843"/>
  <c r="AG2843"/>
  <c r="AI2843"/>
  <c r="AJ2843"/>
  <c r="AM2843"/>
  <c r="AM2840" s="1"/>
  <c r="AO2840" s="1"/>
  <c r="AS2840" s="1"/>
  <c r="AO2843"/>
  <c r="AR2843"/>
  <c r="AS2843"/>
  <c r="AT2843"/>
  <c r="AV2843"/>
  <c r="AY2843"/>
  <c r="AZ2843"/>
  <c r="BA2843"/>
  <c r="BC2843"/>
  <c r="BF2843"/>
  <c r="BG2843"/>
  <c r="BH2843"/>
  <c r="BH2840" s="1"/>
  <c r="BJ2843"/>
  <c r="BM2843"/>
  <c r="BN2843"/>
  <c r="BP2843"/>
  <c r="BR2843"/>
  <c r="BS2843"/>
  <c r="BV2843"/>
  <c r="BZ2843" s="1"/>
  <c r="BW2843"/>
  <c r="CA2843" s="1"/>
  <c r="BX2843"/>
  <c r="L2844"/>
  <c r="O2844"/>
  <c r="AF2844"/>
  <c r="AG2844"/>
  <c r="AI2844"/>
  <c r="AJ2844"/>
  <c r="AO2844"/>
  <c r="AR2844"/>
  <c r="AS2844" s="1"/>
  <c r="AV2844"/>
  <c r="AZ2844" s="1"/>
  <c r="AY2844"/>
  <c r="BC2844"/>
  <c r="BF2844"/>
  <c r="BJ2844"/>
  <c r="BM2844"/>
  <c r="BP2844"/>
  <c r="BR2844"/>
  <c r="BV2844"/>
  <c r="BZ2844" s="1"/>
  <c r="BW2844"/>
  <c r="CA2844"/>
  <c r="L2845"/>
  <c r="P2845" s="1"/>
  <c r="O2845"/>
  <c r="AF2845"/>
  <c r="AH2845" s="1"/>
  <c r="AG2845"/>
  <c r="AI2845"/>
  <c r="BR2845" s="1"/>
  <c r="AJ2845"/>
  <c r="AK2845"/>
  <c r="AO2845"/>
  <c r="AR2845"/>
  <c r="AV2845"/>
  <c r="AY2845"/>
  <c r="AZ2845" s="1"/>
  <c r="BC2845"/>
  <c r="BF2845"/>
  <c r="BG2845"/>
  <c r="BJ2845"/>
  <c r="BN2845" s="1"/>
  <c r="BM2845"/>
  <c r="BO2845"/>
  <c r="BP2845"/>
  <c r="BS2845"/>
  <c r="BT2845"/>
  <c r="BV2845"/>
  <c r="BW2845"/>
  <c r="BZ2845"/>
  <c r="CA2845"/>
  <c r="L2846"/>
  <c r="O2846"/>
  <c r="P2846"/>
  <c r="AF2846"/>
  <c r="AH2846" s="1"/>
  <c r="AG2846"/>
  <c r="AI2846"/>
  <c r="BR2846" s="1"/>
  <c r="AJ2846"/>
  <c r="BS2846" s="1"/>
  <c r="AO2846"/>
  <c r="AR2846"/>
  <c r="AV2846"/>
  <c r="AY2846"/>
  <c r="BC2846"/>
  <c r="BF2846"/>
  <c r="BG2846"/>
  <c r="BJ2846"/>
  <c r="BM2846"/>
  <c r="BN2846"/>
  <c r="BP2846"/>
  <c r="BT2846"/>
  <c r="BV2846"/>
  <c r="BW2846"/>
  <c r="CA2846" s="1"/>
  <c r="BZ2846"/>
  <c r="L2847"/>
  <c r="P2847" s="1"/>
  <c r="O2847"/>
  <c r="AF2847"/>
  <c r="AG2847"/>
  <c r="AI2847"/>
  <c r="AK2847" s="1"/>
  <c r="AJ2847"/>
  <c r="AO2847"/>
  <c r="AS2847" s="1"/>
  <c r="AR2847"/>
  <c r="AV2847"/>
  <c r="AY2847"/>
  <c r="BC2847"/>
  <c r="BG2847" s="1"/>
  <c r="BF2847"/>
  <c r="BJ2847"/>
  <c r="BM2847"/>
  <c r="BN2847" s="1"/>
  <c r="BO2847"/>
  <c r="BR2847"/>
  <c r="BT2847" s="1"/>
  <c r="BS2847"/>
  <c r="BV2847"/>
  <c r="BZ2847" s="1"/>
  <c r="BW2847"/>
  <c r="CA2847"/>
  <c r="L2848"/>
  <c r="O2848"/>
  <c r="AF2848"/>
  <c r="AG2848"/>
  <c r="BP2848" s="1"/>
  <c r="AI2848"/>
  <c r="AJ2848"/>
  <c r="BS2848" s="1"/>
  <c r="AK2848"/>
  <c r="AO2848"/>
  <c r="AR2848"/>
  <c r="AS2848" s="1"/>
  <c r="AV2848"/>
  <c r="AY2848"/>
  <c r="AZ2848"/>
  <c r="BC2848"/>
  <c r="BG2848" s="1"/>
  <c r="BF2848"/>
  <c r="BJ2848"/>
  <c r="BM2848"/>
  <c r="BR2848"/>
  <c r="BT2848" s="1"/>
  <c r="BV2848"/>
  <c r="BW2848"/>
  <c r="BZ2848"/>
  <c r="CA2848"/>
  <c r="L2849"/>
  <c r="O2849"/>
  <c r="P2849"/>
  <c r="AF2849"/>
  <c r="AG2849"/>
  <c r="AI2849"/>
  <c r="AJ2849"/>
  <c r="BS2849" s="1"/>
  <c r="AO2849"/>
  <c r="AS2849" s="1"/>
  <c r="AR2849"/>
  <c r="AV2849"/>
  <c r="AY2849"/>
  <c r="AZ2849" s="1"/>
  <c r="BC2849"/>
  <c r="BF2849"/>
  <c r="BG2849"/>
  <c r="BJ2849"/>
  <c r="BN2849" s="1"/>
  <c r="BM2849"/>
  <c r="BO2849"/>
  <c r="BP2849"/>
  <c r="BQ2849" s="1"/>
  <c r="BV2849"/>
  <c r="BW2849"/>
  <c r="BZ2849"/>
  <c r="CA2849"/>
  <c r="L2850"/>
  <c r="O2850"/>
  <c r="P2850" s="1"/>
  <c r="AF2850"/>
  <c r="AG2850"/>
  <c r="AH2850"/>
  <c r="AI2850"/>
  <c r="AJ2850"/>
  <c r="AO2850"/>
  <c r="AS2850" s="1"/>
  <c r="AR2850"/>
  <c r="AV2850"/>
  <c r="AY2850"/>
  <c r="AZ2850" s="1"/>
  <c r="BC2850"/>
  <c r="BF2850"/>
  <c r="BG2850"/>
  <c r="BJ2850"/>
  <c r="BN2850" s="1"/>
  <c r="BM2850"/>
  <c r="BO2850"/>
  <c r="BQ2850" s="1"/>
  <c r="BP2850"/>
  <c r="BR2850"/>
  <c r="BS2850"/>
  <c r="BT2850"/>
  <c r="BV2850"/>
  <c r="BZ2850" s="1"/>
  <c r="BW2850"/>
  <c r="CA2850" s="1"/>
  <c r="L2851"/>
  <c r="O2851"/>
  <c r="AF2851"/>
  <c r="AG2851"/>
  <c r="BP2851" s="1"/>
  <c r="AH2851"/>
  <c r="AI2851"/>
  <c r="AJ2851"/>
  <c r="AK2851"/>
  <c r="AL2851"/>
  <c r="AO2851"/>
  <c r="AR2851"/>
  <c r="AS2851"/>
  <c r="AV2851"/>
  <c r="AZ2851" s="1"/>
  <c r="AY2851"/>
  <c r="BC2851"/>
  <c r="BF2851"/>
  <c r="BG2851"/>
  <c r="BJ2851"/>
  <c r="BM2851"/>
  <c r="BN2851"/>
  <c r="BO2851"/>
  <c r="BQ2851" s="1"/>
  <c r="BR2851"/>
  <c r="BT2851" s="1"/>
  <c r="BS2851"/>
  <c r="BV2851"/>
  <c r="BZ2851" s="1"/>
  <c r="BW2851"/>
  <c r="CA2851" s="1"/>
  <c r="L2852"/>
  <c r="P2852" s="1"/>
  <c r="O2852"/>
  <c r="AF2852"/>
  <c r="AG2852"/>
  <c r="AI2852"/>
  <c r="AJ2852"/>
  <c r="AO2852"/>
  <c r="AR2852"/>
  <c r="AS2852" s="1"/>
  <c r="AV2852"/>
  <c r="AY2852"/>
  <c r="AZ2852"/>
  <c r="BC2852"/>
  <c r="BF2852"/>
  <c r="BJ2852"/>
  <c r="BM2852"/>
  <c r="BN2852" s="1"/>
  <c r="BP2852"/>
  <c r="BR2852"/>
  <c r="BV2852"/>
  <c r="BW2852"/>
  <c r="BZ2852"/>
  <c r="CA2852"/>
  <c r="L2853"/>
  <c r="O2853"/>
  <c r="P2853"/>
  <c r="AF2853"/>
  <c r="AH2853" s="1"/>
  <c r="AG2853"/>
  <c r="AI2853"/>
  <c r="AJ2853"/>
  <c r="BS2853" s="1"/>
  <c r="AO2853"/>
  <c r="AR2853"/>
  <c r="AS2853"/>
  <c r="AV2853"/>
  <c r="AY2853"/>
  <c r="AZ2853"/>
  <c r="BC2853"/>
  <c r="BG2853" s="1"/>
  <c r="BF2853"/>
  <c r="BJ2853"/>
  <c r="BM2853"/>
  <c r="BO2853"/>
  <c r="BQ2853" s="1"/>
  <c r="BP2853"/>
  <c r="BV2853"/>
  <c r="BW2853"/>
  <c r="CA2853" s="1"/>
  <c r="BZ2853"/>
  <c r="L2854"/>
  <c r="O2854"/>
  <c r="P2854"/>
  <c r="AF2854"/>
  <c r="AG2854"/>
  <c r="AH2854"/>
  <c r="AI2854"/>
  <c r="AK2854" s="1"/>
  <c r="AL2854" s="1"/>
  <c r="AJ2854"/>
  <c r="AO2854"/>
  <c r="AR2854"/>
  <c r="AV2854"/>
  <c r="AY2854"/>
  <c r="AZ2854"/>
  <c r="BC2854"/>
  <c r="BF2854"/>
  <c r="BG2854"/>
  <c r="BJ2854"/>
  <c r="BN2854" s="1"/>
  <c r="BM2854"/>
  <c r="BO2854"/>
  <c r="BQ2854" s="1"/>
  <c r="BP2854"/>
  <c r="BR2854"/>
  <c r="BT2854" s="1"/>
  <c r="BS2854"/>
  <c r="BV2854"/>
  <c r="BZ2854" s="1"/>
  <c r="BW2854"/>
  <c r="CA2854" s="1"/>
  <c r="L2855"/>
  <c r="P2855" s="1"/>
  <c r="O2855"/>
  <c r="AF2855"/>
  <c r="AG2855"/>
  <c r="BP2855" s="1"/>
  <c r="AI2855"/>
  <c r="BR2855" s="1"/>
  <c r="AJ2855"/>
  <c r="AK2855"/>
  <c r="AO2855"/>
  <c r="AR2855"/>
  <c r="AS2855"/>
  <c r="AV2855"/>
  <c r="AZ2855" s="1"/>
  <c r="AY2855"/>
  <c r="BC2855"/>
  <c r="BF2855"/>
  <c r="BG2855" s="1"/>
  <c r="BJ2855"/>
  <c r="BM2855"/>
  <c r="BN2855"/>
  <c r="BO2855"/>
  <c r="BQ2855" s="1"/>
  <c r="BS2855"/>
  <c r="BV2855"/>
  <c r="BZ2855" s="1"/>
  <c r="BW2855"/>
  <c r="CA2855"/>
  <c r="L2856"/>
  <c r="P2856" s="1"/>
  <c r="O2856"/>
  <c r="AF2856"/>
  <c r="BO2856" s="1"/>
  <c r="AG2856"/>
  <c r="AH2856" s="1"/>
  <c r="AL2856" s="1"/>
  <c r="AI2856"/>
  <c r="AJ2856"/>
  <c r="BS2856" s="1"/>
  <c r="AK2856"/>
  <c r="AO2856"/>
  <c r="AR2856"/>
  <c r="AS2856"/>
  <c r="AV2856"/>
  <c r="AZ2856" s="1"/>
  <c r="AY2856"/>
  <c r="BC2856"/>
  <c r="BF2856"/>
  <c r="BJ2856"/>
  <c r="BN2856" s="1"/>
  <c r="BM2856"/>
  <c r="BP2856"/>
  <c r="BQ2856" s="1"/>
  <c r="BU2856" s="1"/>
  <c r="BR2856"/>
  <c r="BT2856"/>
  <c r="BV2856"/>
  <c r="BZ2856" s="1"/>
  <c r="BW2856"/>
  <c r="CA2856"/>
  <c r="L2857"/>
  <c r="P2857" s="1"/>
  <c r="O2857"/>
  <c r="AF2857"/>
  <c r="AH2857" s="1"/>
  <c r="AG2857"/>
  <c r="AI2857"/>
  <c r="BR2857" s="1"/>
  <c r="AJ2857"/>
  <c r="AK2857"/>
  <c r="AO2857"/>
  <c r="AS2857" s="1"/>
  <c r="AR2857"/>
  <c r="AV2857"/>
  <c r="AY2857"/>
  <c r="AZ2857" s="1"/>
  <c r="BC2857"/>
  <c r="BF2857"/>
  <c r="BG2857"/>
  <c r="BJ2857"/>
  <c r="BM2857"/>
  <c r="BP2857"/>
  <c r="BS2857"/>
  <c r="BT2857" s="1"/>
  <c r="BV2857"/>
  <c r="BW2857"/>
  <c r="CA2857" s="1"/>
  <c r="BZ2857"/>
  <c r="L2858"/>
  <c r="O2858"/>
  <c r="P2858" s="1"/>
  <c r="AF2858"/>
  <c r="BO2858" s="1"/>
  <c r="AG2858"/>
  <c r="AH2858"/>
  <c r="AI2858"/>
  <c r="AJ2858"/>
  <c r="AO2858"/>
  <c r="AR2858"/>
  <c r="AV2858"/>
  <c r="AY2858"/>
  <c r="AZ2858"/>
  <c r="BC2858"/>
  <c r="BF2858"/>
  <c r="BG2858" s="1"/>
  <c r="BJ2858"/>
  <c r="BM2858"/>
  <c r="BN2858"/>
  <c r="BP2858"/>
  <c r="BR2858"/>
  <c r="BS2858"/>
  <c r="BV2858"/>
  <c r="BZ2858" s="1"/>
  <c r="BW2858"/>
  <c r="CA2858" s="1"/>
  <c r="L2859"/>
  <c r="O2859"/>
  <c r="P2859" s="1"/>
  <c r="AF2859"/>
  <c r="AG2859"/>
  <c r="BP2859" s="1"/>
  <c r="AH2859"/>
  <c r="AL2859" s="1"/>
  <c r="AI2859"/>
  <c r="AK2859" s="1"/>
  <c r="AJ2859"/>
  <c r="AO2859"/>
  <c r="AS2859" s="1"/>
  <c r="AR2859"/>
  <c r="AV2859"/>
  <c r="AY2859"/>
  <c r="BC2859"/>
  <c r="BG2859" s="1"/>
  <c r="BF2859"/>
  <c r="BJ2859"/>
  <c r="BM2859"/>
  <c r="BN2859" s="1"/>
  <c r="BO2859"/>
  <c r="BQ2859" s="1"/>
  <c r="BU2859" s="1"/>
  <c r="BR2859"/>
  <c r="BT2859" s="1"/>
  <c r="BS2859"/>
  <c r="BV2859"/>
  <c r="BZ2859" s="1"/>
  <c r="BW2859"/>
  <c r="CA2859" s="1"/>
  <c r="L2860"/>
  <c r="P2860" s="1"/>
  <c r="O2860"/>
  <c r="AF2860"/>
  <c r="BO2860" s="1"/>
  <c r="AG2860"/>
  <c r="AH2860"/>
  <c r="AI2860"/>
  <c r="AJ2860"/>
  <c r="AO2860"/>
  <c r="AR2860"/>
  <c r="AS2860" s="1"/>
  <c r="AV2860"/>
  <c r="AY2860"/>
  <c r="AZ2860"/>
  <c r="BC2860"/>
  <c r="BF2860"/>
  <c r="BJ2860"/>
  <c r="BM2860"/>
  <c r="BP2860"/>
  <c r="BQ2860"/>
  <c r="BR2860"/>
  <c r="BV2860"/>
  <c r="BZ2860" s="1"/>
  <c r="BW2860"/>
  <c r="CA2860"/>
  <c r="L2861"/>
  <c r="P2861" s="1"/>
  <c r="O2861"/>
  <c r="AF2861"/>
  <c r="BO2861" s="1"/>
  <c r="BQ2861" s="1"/>
  <c r="BU2861" s="1"/>
  <c r="AG2861"/>
  <c r="BP2861" s="1"/>
  <c r="AI2861"/>
  <c r="BR2861" s="1"/>
  <c r="BT2861" s="1"/>
  <c r="AJ2861"/>
  <c r="AO2861"/>
  <c r="AR2861"/>
  <c r="AV2861"/>
  <c r="AY2861"/>
  <c r="AZ2861"/>
  <c r="BC2861"/>
  <c r="BF2861"/>
  <c r="BG2861"/>
  <c r="BJ2861"/>
  <c r="BN2861" s="1"/>
  <c r="BM2861"/>
  <c r="BS2861"/>
  <c r="BV2861"/>
  <c r="BW2861"/>
  <c r="BZ2861"/>
  <c r="CA2861"/>
  <c r="L2862"/>
  <c r="O2862"/>
  <c r="P2862"/>
  <c r="AF2862"/>
  <c r="AH2862" s="1"/>
  <c r="AG2862"/>
  <c r="AI2862"/>
  <c r="AK2862" s="1"/>
  <c r="AL2862" s="1"/>
  <c r="AJ2862"/>
  <c r="AO2862"/>
  <c r="AR2862"/>
  <c r="AV2862"/>
  <c r="AY2862"/>
  <c r="BC2862"/>
  <c r="BF2862"/>
  <c r="BG2862" s="1"/>
  <c r="BJ2862"/>
  <c r="BM2862"/>
  <c r="BN2862"/>
  <c r="BO2862"/>
  <c r="BQ2862" s="1"/>
  <c r="BP2862"/>
  <c r="BR2862"/>
  <c r="BT2862" s="1"/>
  <c r="BS2862"/>
  <c r="BV2862"/>
  <c r="BW2862"/>
  <c r="CA2862" s="1"/>
  <c r="BZ2862"/>
  <c r="L2863"/>
  <c r="O2863"/>
  <c r="P2863"/>
  <c r="AF2863"/>
  <c r="AG2863"/>
  <c r="AI2863"/>
  <c r="AJ2863"/>
  <c r="AK2863"/>
  <c r="AO2863"/>
  <c r="AR2863"/>
  <c r="AS2863"/>
  <c r="AV2863"/>
  <c r="AY2863"/>
  <c r="BC2863"/>
  <c r="BF2863"/>
  <c r="BJ2863"/>
  <c r="BM2863"/>
  <c r="BN2863" s="1"/>
  <c r="BO2863"/>
  <c r="BR2863"/>
  <c r="BT2863" s="1"/>
  <c r="BS2863"/>
  <c r="BV2863"/>
  <c r="BZ2863" s="1"/>
  <c r="BW2863"/>
  <c r="CA2863" s="1"/>
  <c r="L2864"/>
  <c r="O2864"/>
  <c r="AF2864"/>
  <c r="AG2864"/>
  <c r="BP2864" s="1"/>
  <c r="AI2864"/>
  <c r="AJ2864"/>
  <c r="BS2864" s="1"/>
  <c r="AO2864"/>
  <c r="AR2864"/>
  <c r="AS2864"/>
  <c r="AV2864"/>
  <c r="AY2864"/>
  <c r="AZ2864"/>
  <c r="BC2864"/>
  <c r="BG2864" s="1"/>
  <c r="BF2864"/>
  <c r="BJ2864"/>
  <c r="BM2864"/>
  <c r="BN2864"/>
  <c r="BR2864"/>
  <c r="BT2864" s="1"/>
  <c r="BV2864"/>
  <c r="BZ2864" s="1"/>
  <c r="BW2864"/>
  <c r="CA2864"/>
  <c r="L2865"/>
  <c r="P2865" s="1"/>
  <c r="O2865"/>
  <c r="AF2865"/>
  <c r="AG2865"/>
  <c r="BP2865" s="1"/>
  <c r="BQ2865" s="1"/>
  <c r="AI2865"/>
  <c r="AJ2865"/>
  <c r="AO2865"/>
  <c r="AR2865"/>
  <c r="AS2865" s="1"/>
  <c r="AV2865"/>
  <c r="AY2865"/>
  <c r="AZ2865"/>
  <c r="BC2865"/>
  <c r="BG2865" s="1"/>
  <c r="BF2865"/>
  <c r="BJ2865"/>
  <c r="BN2865" s="1"/>
  <c r="BM2865"/>
  <c r="BO2865"/>
  <c r="BS2865"/>
  <c r="BV2865"/>
  <c r="BW2865"/>
  <c r="CA2865" s="1"/>
  <c r="BZ2865"/>
  <c r="L2866"/>
  <c r="O2866"/>
  <c r="P2866" s="1"/>
  <c r="AF2866"/>
  <c r="AH2866" s="1"/>
  <c r="AG2866"/>
  <c r="AI2866"/>
  <c r="AJ2866"/>
  <c r="AO2866"/>
  <c r="AS2866" s="1"/>
  <c r="AR2866"/>
  <c r="AV2866"/>
  <c r="AZ2866" s="1"/>
  <c r="AY2866"/>
  <c r="BC2866"/>
  <c r="BF2866"/>
  <c r="BG2866" s="1"/>
  <c r="BJ2866"/>
  <c r="BM2866"/>
  <c r="BN2866"/>
  <c r="BP2866"/>
  <c r="BR2866"/>
  <c r="BS2866"/>
  <c r="BT2866" s="1"/>
  <c r="BV2866"/>
  <c r="BW2866"/>
  <c r="CA2866" s="1"/>
  <c r="BZ2866"/>
  <c r="J2867"/>
  <c r="L2867" s="1"/>
  <c r="K2867"/>
  <c r="K2835" s="1"/>
  <c r="M2867"/>
  <c r="N2867"/>
  <c r="O2867" s="1"/>
  <c r="T2867"/>
  <c r="U2867"/>
  <c r="V2867"/>
  <c r="W2867"/>
  <c r="Z2867"/>
  <c r="AA2867"/>
  <c r="AB2867"/>
  <c r="AB2835" s="1"/>
  <c r="AC2867"/>
  <c r="AM2867"/>
  <c r="AO2867" s="1"/>
  <c r="AN2867"/>
  <c r="AP2867"/>
  <c r="AR2867" s="1"/>
  <c r="AS2867" s="1"/>
  <c r="AQ2867"/>
  <c r="AT2867"/>
  <c r="AU2867"/>
  <c r="AW2867"/>
  <c r="AX2867"/>
  <c r="BA2867"/>
  <c r="BC2867" s="1"/>
  <c r="BG2867" s="1"/>
  <c r="BB2867"/>
  <c r="BD2867"/>
  <c r="BE2867"/>
  <c r="BF2867"/>
  <c r="BH2867"/>
  <c r="BI2867"/>
  <c r="BJ2867"/>
  <c r="BK2867"/>
  <c r="BL2867"/>
  <c r="BM2867"/>
  <c r="BN2867"/>
  <c r="L2868"/>
  <c r="O2868"/>
  <c r="AF2868"/>
  <c r="AG2868"/>
  <c r="BP2868" s="1"/>
  <c r="AI2868"/>
  <c r="AJ2868"/>
  <c r="AK2868"/>
  <c r="AO2868"/>
  <c r="AR2868"/>
  <c r="AS2868" s="1"/>
  <c r="AV2868"/>
  <c r="AY2868"/>
  <c r="AZ2868"/>
  <c r="BC2868"/>
  <c r="BG2868" s="1"/>
  <c r="BF2868"/>
  <c r="BJ2868"/>
  <c r="BN2868" s="1"/>
  <c r="BM2868"/>
  <c r="BR2868"/>
  <c r="BV2868"/>
  <c r="BW2868"/>
  <c r="BZ2868"/>
  <c r="CA2868"/>
  <c r="L2869"/>
  <c r="O2869"/>
  <c r="P2869"/>
  <c r="AF2869"/>
  <c r="AG2869"/>
  <c r="AI2869"/>
  <c r="AJ2869"/>
  <c r="BS2869" s="1"/>
  <c r="AO2869"/>
  <c r="AR2869"/>
  <c r="AS2869"/>
  <c r="AV2869"/>
  <c r="AY2869"/>
  <c r="AZ2869"/>
  <c r="BC2869"/>
  <c r="BG2869" s="1"/>
  <c r="BF2869"/>
  <c r="BJ2869"/>
  <c r="BM2869"/>
  <c r="BO2869"/>
  <c r="BP2869"/>
  <c r="BQ2869"/>
  <c r="BV2869"/>
  <c r="BW2869"/>
  <c r="BZ2869"/>
  <c r="CA2869"/>
  <c r="L2870"/>
  <c r="O2870"/>
  <c r="P2870" s="1"/>
  <c r="AF2870"/>
  <c r="AH2870" s="1"/>
  <c r="AG2870"/>
  <c r="AI2870"/>
  <c r="AJ2870"/>
  <c r="AO2870"/>
  <c r="AS2870" s="1"/>
  <c r="AR2870"/>
  <c r="AV2870"/>
  <c r="AZ2870" s="1"/>
  <c r="AY2870"/>
  <c r="BC2870"/>
  <c r="BF2870"/>
  <c r="BG2870"/>
  <c r="BJ2870"/>
  <c r="BM2870"/>
  <c r="BN2870"/>
  <c r="BO2870"/>
  <c r="BQ2870" s="1"/>
  <c r="BP2870"/>
  <c r="BR2870"/>
  <c r="BS2870"/>
  <c r="BT2870"/>
  <c r="BV2870"/>
  <c r="BW2870"/>
  <c r="CA2870" s="1"/>
  <c r="BZ2870"/>
  <c r="L2871"/>
  <c r="P2871" s="1"/>
  <c r="O2871"/>
  <c r="AF2871"/>
  <c r="AG2871"/>
  <c r="BP2871" s="1"/>
  <c r="AH2871"/>
  <c r="AI2871"/>
  <c r="AJ2871"/>
  <c r="AK2871"/>
  <c r="AL2871"/>
  <c r="AO2871"/>
  <c r="AR2871"/>
  <c r="AS2871"/>
  <c r="AV2871"/>
  <c r="AZ2871" s="1"/>
  <c r="AY2871"/>
  <c r="BC2871"/>
  <c r="BF2871"/>
  <c r="BG2871"/>
  <c r="BJ2871"/>
  <c r="BM2871"/>
  <c r="BN2871"/>
  <c r="BO2871"/>
  <c r="BQ2871" s="1"/>
  <c r="BU2871" s="1"/>
  <c r="BR2871"/>
  <c r="BT2871" s="1"/>
  <c r="BS2871"/>
  <c r="BV2871"/>
  <c r="BZ2871" s="1"/>
  <c r="BW2871"/>
  <c r="CA2871" s="1"/>
  <c r="L2872"/>
  <c r="P2872" s="1"/>
  <c r="O2872"/>
  <c r="AF2872"/>
  <c r="BO2872" s="1"/>
  <c r="AG2872"/>
  <c r="AH2872"/>
  <c r="AI2872"/>
  <c r="AJ2872"/>
  <c r="BS2872" s="1"/>
  <c r="AO2872"/>
  <c r="AR2872"/>
  <c r="AS2872" s="1"/>
  <c r="AV2872"/>
  <c r="AZ2872" s="1"/>
  <c r="AY2872"/>
  <c r="BC2872"/>
  <c r="BF2872"/>
  <c r="BJ2872"/>
  <c r="BM2872"/>
  <c r="BN2872" s="1"/>
  <c r="BP2872"/>
  <c r="BR2872"/>
  <c r="BT2872" s="1"/>
  <c r="BV2872"/>
  <c r="BW2872"/>
  <c r="BZ2872"/>
  <c r="CA2872"/>
  <c r="L2873"/>
  <c r="O2873"/>
  <c r="P2873"/>
  <c r="AF2873"/>
  <c r="AH2873" s="1"/>
  <c r="AG2873"/>
  <c r="AI2873"/>
  <c r="BR2873" s="1"/>
  <c r="BT2873" s="1"/>
  <c r="AJ2873"/>
  <c r="AO2873"/>
  <c r="AR2873"/>
  <c r="AS2873" s="1"/>
  <c r="AV2873"/>
  <c r="AY2873"/>
  <c r="AZ2873"/>
  <c r="BC2873"/>
  <c r="BG2873" s="1"/>
  <c r="BF2873"/>
  <c r="BJ2873"/>
  <c r="BN2873" s="1"/>
  <c r="BM2873"/>
  <c r="BO2873"/>
  <c r="BP2873"/>
  <c r="BQ2873"/>
  <c r="BS2873"/>
  <c r="BV2873"/>
  <c r="BW2873"/>
  <c r="CA2873" s="1"/>
  <c r="BZ2873"/>
  <c r="L2874"/>
  <c r="O2874"/>
  <c r="P2874"/>
  <c r="AF2874"/>
  <c r="AG2874"/>
  <c r="AH2874"/>
  <c r="AI2874"/>
  <c r="AK2874" s="1"/>
  <c r="AL2874" s="1"/>
  <c r="AJ2874"/>
  <c r="AO2874"/>
  <c r="AR2874"/>
  <c r="AV2874"/>
  <c r="AY2874"/>
  <c r="AZ2874" s="1"/>
  <c r="BC2874"/>
  <c r="BF2874"/>
  <c r="BG2874"/>
  <c r="BJ2874"/>
  <c r="BN2874" s="1"/>
  <c r="BM2874"/>
  <c r="BO2874"/>
  <c r="BQ2874" s="1"/>
  <c r="BP2874"/>
  <c r="BS2874"/>
  <c r="BV2874"/>
  <c r="BZ2874" s="1"/>
  <c r="BW2874"/>
  <c r="CA2874" s="1"/>
  <c r="L2875"/>
  <c r="P2875" s="1"/>
  <c r="O2875"/>
  <c r="AF2875"/>
  <c r="AG2875"/>
  <c r="BP2875" s="1"/>
  <c r="AI2875"/>
  <c r="BR2875" s="1"/>
  <c r="BT2875" s="1"/>
  <c r="AJ2875"/>
  <c r="AK2875"/>
  <c r="AO2875"/>
  <c r="AR2875"/>
  <c r="AS2875"/>
  <c r="AV2875"/>
  <c r="AZ2875" s="1"/>
  <c r="AY2875"/>
  <c r="BC2875"/>
  <c r="BF2875"/>
  <c r="BG2875" s="1"/>
  <c r="BJ2875"/>
  <c r="BM2875"/>
  <c r="BN2875"/>
  <c r="BO2875"/>
  <c r="BQ2875" s="1"/>
  <c r="BU2875" s="1"/>
  <c r="BS2875"/>
  <c r="BV2875"/>
  <c r="BZ2875" s="1"/>
  <c r="BW2875"/>
  <c r="CA2875"/>
  <c r="L2876"/>
  <c r="P2876" s="1"/>
  <c r="O2876"/>
  <c r="AF2876"/>
  <c r="BO2876" s="1"/>
  <c r="AG2876"/>
  <c r="AH2876"/>
  <c r="AI2876"/>
  <c r="AJ2876"/>
  <c r="BS2876" s="1"/>
  <c r="AK2876"/>
  <c r="AL2876"/>
  <c r="AO2876"/>
  <c r="AR2876"/>
  <c r="AS2876"/>
  <c r="AV2876"/>
  <c r="AZ2876" s="1"/>
  <c r="AY2876"/>
  <c r="BC2876"/>
  <c r="BG2876" s="1"/>
  <c r="BF2876"/>
  <c r="BJ2876"/>
  <c r="BN2876" s="1"/>
  <c r="BM2876"/>
  <c r="BP2876"/>
  <c r="BQ2876"/>
  <c r="BU2876" s="1"/>
  <c r="BR2876"/>
  <c r="BT2876"/>
  <c r="BV2876"/>
  <c r="BZ2876" s="1"/>
  <c r="BW2876"/>
  <c r="CA2876"/>
  <c r="L2877"/>
  <c r="P2877" s="1"/>
  <c r="O2877"/>
  <c r="AF2877"/>
  <c r="AG2877"/>
  <c r="BP2877" s="1"/>
  <c r="AI2877"/>
  <c r="BR2877" s="1"/>
  <c r="AJ2877"/>
  <c r="AK2877" s="1"/>
  <c r="AO2877"/>
  <c r="AS2877" s="1"/>
  <c r="AR2877"/>
  <c r="AV2877"/>
  <c r="AY2877"/>
  <c r="AZ2877" s="1"/>
  <c r="BC2877"/>
  <c r="BG2877" s="1"/>
  <c r="BF2877"/>
  <c r="BJ2877"/>
  <c r="BM2877"/>
  <c r="BO2877"/>
  <c r="BS2877"/>
  <c r="BT2877" s="1"/>
  <c r="BV2877"/>
  <c r="BW2877"/>
  <c r="CA2877" s="1"/>
  <c r="BZ2877"/>
  <c r="L2878"/>
  <c r="O2878"/>
  <c r="P2878" s="1"/>
  <c r="AF2878"/>
  <c r="BO2878" s="1"/>
  <c r="AG2878"/>
  <c r="AH2878"/>
  <c r="AL2878" s="1"/>
  <c r="AI2878"/>
  <c r="AK2878" s="1"/>
  <c r="AJ2878"/>
  <c r="BS2878" s="1"/>
  <c r="AO2878"/>
  <c r="AR2878"/>
  <c r="AV2878"/>
  <c r="AZ2878" s="1"/>
  <c r="AY2878"/>
  <c r="BC2878"/>
  <c r="BF2878"/>
  <c r="BG2878" s="1"/>
  <c r="BJ2878"/>
  <c r="BM2878"/>
  <c r="BN2878"/>
  <c r="BP2878"/>
  <c r="BV2878"/>
  <c r="BZ2878" s="1"/>
  <c r="BW2878"/>
  <c r="CA2878" s="1"/>
  <c r="L2879"/>
  <c r="O2879"/>
  <c r="P2879" s="1"/>
  <c r="AF2879"/>
  <c r="AG2879"/>
  <c r="BP2879" s="1"/>
  <c r="AH2879"/>
  <c r="AL2879" s="1"/>
  <c r="AI2879"/>
  <c r="AK2879" s="1"/>
  <c r="AJ2879"/>
  <c r="AO2879"/>
  <c r="AS2879" s="1"/>
  <c r="AR2879"/>
  <c r="AV2879"/>
  <c r="AZ2879" s="1"/>
  <c r="AY2879"/>
  <c r="BC2879"/>
  <c r="BG2879" s="1"/>
  <c r="BF2879"/>
  <c r="BJ2879"/>
  <c r="BM2879"/>
  <c r="BN2879" s="1"/>
  <c r="BO2879"/>
  <c r="BQ2879" s="1"/>
  <c r="BS2879"/>
  <c r="BV2879"/>
  <c r="BZ2879" s="1"/>
  <c r="BW2879"/>
  <c r="CA2879" s="1"/>
  <c r="L2880"/>
  <c r="P2880" s="1"/>
  <c r="O2880"/>
  <c r="AF2880"/>
  <c r="BO2880" s="1"/>
  <c r="AG2880"/>
  <c r="AH2880"/>
  <c r="AI2880"/>
  <c r="AJ2880"/>
  <c r="AO2880"/>
  <c r="AR2880"/>
  <c r="AS2880" s="1"/>
  <c r="AV2880"/>
  <c r="AY2880"/>
  <c r="AZ2880"/>
  <c r="BC2880"/>
  <c r="BF2880"/>
  <c r="BJ2880"/>
  <c r="BM2880"/>
  <c r="BP2880"/>
  <c r="BQ2880" s="1"/>
  <c r="BR2880"/>
  <c r="BV2880"/>
  <c r="BZ2880" s="1"/>
  <c r="BW2880"/>
  <c r="CA2880"/>
  <c r="J2881"/>
  <c r="L2881" s="1"/>
  <c r="K2881"/>
  <c r="M2881"/>
  <c r="O2881" s="1"/>
  <c r="N2881"/>
  <c r="P2881"/>
  <c r="T2881"/>
  <c r="U2881"/>
  <c r="V2881"/>
  <c r="W2881"/>
  <c r="Z2881"/>
  <c r="AA2881"/>
  <c r="AB2881"/>
  <c r="AC2881"/>
  <c r="AG2881"/>
  <c r="AM2881"/>
  <c r="AO2881" s="1"/>
  <c r="AS2881" s="1"/>
  <c r="AN2881"/>
  <c r="AP2881"/>
  <c r="AQ2881"/>
  <c r="AR2881" s="1"/>
  <c r="AT2881"/>
  <c r="AU2881"/>
  <c r="AV2881" s="1"/>
  <c r="AZ2881" s="1"/>
  <c r="AW2881"/>
  <c r="AX2881"/>
  <c r="AY2881"/>
  <c r="BA2881"/>
  <c r="BB2881"/>
  <c r="BC2881"/>
  <c r="BG2881" s="1"/>
  <c r="BD2881"/>
  <c r="BF2881" s="1"/>
  <c r="BE2881"/>
  <c r="BH2881"/>
  <c r="BI2881"/>
  <c r="BK2881"/>
  <c r="BM2881" s="1"/>
  <c r="BL2881"/>
  <c r="BP2881"/>
  <c r="L2882"/>
  <c r="O2882"/>
  <c r="P2882" s="1"/>
  <c r="AF2882"/>
  <c r="AH2882" s="1"/>
  <c r="AG2882"/>
  <c r="AI2882"/>
  <c r="AI2881" s="1"/>
  <c r="AJ2882"/>
  <c r="BS2882" s="1"/>
  <c r="BS2881" s="1"/>
  <c r="AO2882"/>
  <c r="AS2882" s="1"/>
  <c r="AR2882"/>
  <c r="AV2882"/>
  <c r="AY2882"/>
  <c r="AZ2882"/>
  <c r="BC2882"/>
  <c r="BF2882"/>
  <c r="BG2882" s="1"/>
  <c r="BJ2882"/>
  <c r="BN2882" s="1"/>
  <c r="BM2882"/>
  <c r="BP2882"/>
  <c r="BR2882"/>
  <c r="BV2882"/>
  <c r="BW2882"/>
  <c r="CA2882" s="1"/>
  <c r="BZ2882"/>
  <c r="L2883"/>
  <c r="O2883"/>
  <c r="P2883" s="1"/>
  <c r="AF2883"/>
  <c r="AG2883"/>
  <c r="BP2883" s="1"/>
  <c r="AH2883"/>
  <c r="AI2883"/>
  <c r="AK2883" s="1"/>
  <c r="AJ2883"/>
  <c r="AL2883"/>
  <c r="AO2883"/>
  <c r="AS2883" s="1"/>
  <c r="AR2883"/>
  <c r="AV2883"/>
  <c r="AZ2883" s="1"/>
  <c r="AY2883"/>
  <c r="BC2883"/>
  <c r="BF2883"/>
  <c r="BG2883"/>
  <c r="BJ2883"/>
  <c r="BM2883"/>
  <c r="BN2883" s="1"/>
  <c r="BO2883"/>
  <c r="BQ2883"/>
  <c r="BU2883" s="1"/>
  <c r="BR2883"/>
  <c r="BT2883" s="1"/>
  <c r="BS2883"/>
  <c r="BV2883"/>
  <c r="BZ2883" s="1"/>
  <c r="BW2883"/>
  <c r="CA2883" s="1"/>
  <c r="M2884"/>
  <c r="Z2884"/>
  <c r="AN2884"/>
  <c r="AT2884"/>
  <c r="AW2884"/>
  <c r="BD2884"/>
  <c r="J2885"/>
  <c r="K2885"/>
  <c r="L2885"/>
  <c r="M2885"/>
  <c r="O2885" s="1"/>
  <c r="N2885"/>
  <c r="P2885"/>
  <c r="T2885"/>
  <c r="T2884" s="1"/>
  <c r="U2885"/>
  <c r="U2884" s="1"/>
  <c r="V2885"/>
  <c r="W2885"/>
  <c r="W2884" s="1"/>
  <c r="Z2885"/>
  <c r="AA2885"/>
  <c r="AB2885"/>
  <c r="AC2885"/>
  <c r="AC2884" s="1"/>
  <c r="AG2885"/>
  <c r="AM2885"/>
  <c r="AO2885" s="1"/>
  <c r="AN2885"/>
  <c r="AP2885"/>
  <c r="AQ2885"/>
  <c r="AT2885"/>
  <c r="AU2885"/>
  <c r="AW2885"/>
  <c r="AY2885" s="1"/>
  <c r="AX2885"/>
  <c r="BA2885"/>
  <c r="BC2885" s="1"/>
  <c r="BB2885"/>
  <c r="BD2885"/>
  <c r="BE2885"/>
  <c r="BE2884" s="1"/>
  <c r="BH2885"/>
  <c r="BJ2885" s="1"/>
  <c r="BI2885"/>
  <c r="BK2885"/>
  <c r="BK2884" s="1"/>
  <c r="BM2884" s="1"/>
  <c r="BL2885"/>
  <c r="BL2884" s="1"/>
  <c r="L2886"/>
  <c r="O2886"/>
  <c r="P2886" s="1"/>
  <c r="AF2886"/>
  <c r="AF2885" s="1"/>
  <c r="AG2886"/>
  <c r="AI2886"/>
  <c r="AJ2886"/>
  <c r="AJ2885" s="1"/>
  <c r="AO2886"/>
  <c r="AS2886" s="1"/>
  <c r="AR2886"/>
  <c r="AV2886"/>
  <c r="AZ2886" s="1"/>
  <c r="AY2886"/>
  <c r="BC2886"/>
  <c r="BF2886"/>
  <c r="BG2886" s="1"/>
  <c r="BJ2886"/>
  <c r="BM2886"/>
  <c r="BN2886"/>
  <c r="BP2886"/>
  <c r="BP2885" s="1"/>
  <c r="BP2884" s="1"/>
  <c r="BR2886"/>
  <c r="BR2885" s="1"/>
  <c r="BS2886"/>
  <c r="BS2885" s="1"/>
  <c r="BV2886"/>
  <c r="BW2886"/>
  <c r="CA2886" s="1"/>
  <c r="BZ2886"/>
  <c r="J2887"/>
  <c r="L2887" s="1"/>
  <c r="K2887"/>
  <c r="K2884" s="1"/>
  <c r="M2887"/>
  <c r="N2887"/>
  <c r="O2887" s="1"/>
  <c r="T2887"/>
  <c r="U2887"/>
  <c r="V2887"/>
  <c r="V2884" s="1"/>
  <c r="W2887"/>
  <c r="Z2887"/>
  <c r="AA2887"/>
  <c r="AA2884" s="1"/>
  <c r="AB2887"/>
  <c r="AB2884" s="1"/>
  <c r="AC2887"/>
  <c r="AI2887"/>
  <c r="AM2887"/>
  <c r="AO2887" s="1"/>
  <c r="AN2887"/>
  <c r="AP2887"/>
  <c r="AQ2887"/>
  <c r="AT2887"/>
  <c r="AU2887"/>
  <c r="AW2887"/>
  <c r="AY2887" s="1"/>
  <c r="AX2887"/>
  <c r="AX2884" s="1"/>
  <c r="BA2887"/>
  <c r="BC2887" s="1"/>
  <c r="BB2887"/>
  <c r="BB2884" s="1"/>
  <c r="BD2887"/>
  <c r="BE2887"/>
  <c r="BF2887" s="1"/>
  <c r="BH2887"/>
  <c r="BI2887"/>
  <c r="BJ2887" s="1"/>
  <c r="BN2887" s="1"/>
  <c r="BK2887"/>
  <c r="BL2887"/>
  <c r="BM2887"/>
  <c r="L2888"/>
  <c r="O2888"/>
  <c r="AF2888"/>
  <c r="AG2888"/>
  <c r="BP2888" s="1"/>
  <c r="BP2887" s="1"/>
  <c r="AI2888"/>
  <c r="AJ2888"/>
  <c r="AK2888"/>
  <c r="AO2888"/>
  <c r="AR2888"/>
  <c r="AS2888" s="1"/>
  <c r="AV2888"/>
  <c r="AY2888"/>
  <c r="AZ2888"/>
  <c r="BC2888"/>
  <c r="BG2888" s="1"/>
  <c r="BF2888"/>
  <c r="BJ2888"/>
  <c r="BN2888" s="1"/>
  <c r="BM2888"/>
  <c r="BR2888"/>
  <c r="BR2887" s="1"/>
  <c r="BV2888"/>
  <c r="BW2888"/>
  <c r="BZ2888"/>
  <c r="CA2888"/>
  <c r="AP2891"/>
  <c r="AU2891"/>
  <c r="J2892"/>
  <c r="K2892"/>
  <c r="K2891" s="1"/>
  <c r="K2890" s="1"/>
  <c r="K2889" s="1"/>
  <c r="M2892"/>
  <c r="O2892" s="1"/>
  <c r="N2892"/>
  <c r="R2892"/>
  <c r="T2892"/>
  <c r="T2891" s="1"/>
  <c r="T2890" s="1"/>
  <c r="T2889" s="1"/>
  <c r="U2892"/>
  <c r="V2892"/>
  <c r="W2892"/>
  <c r="W2891" s="1"/>
  <c r="Z2892"/>
  <c r="Z2891" s="1"/>
  <c r="Z2890" s="1"/>
  <c r="Z2889" s="1"/>
  <c r="AA2892"/>
  <c r="AB2892"/>
  <c r="AC2892"/>
  <c r="AC2891" s="1"/>
  <c r="AG2892"/>
  <c r="AJ2892"/>
  <c r="AM2892"/>
  <c r="AN2892"/>
  <c r="AO2892"/>
  <c r="AP2892"/>
  <c r="AQ2892"/>
  <c r="AR2892"/>
  <c r="AS2892"/>
  <c r="AT2892"/>
  <c r="AU2892"/>
  <c r="AV2892"/>
  <c r="AZ2892" s="1"/>
  <c r="AW2892"/>
  <c r="AY2892" s="1"/>
  <c r="AX2892"/>
  <c r="BA2892"/>
  <c r="BC2892" s="1"/>
  <c r="BB2892"/>
  <c r="BD2892"/>
  <c r="BE2892"/>
  <c r="BH2892"/>
  <c r="BI2892"/>
  <c r="BI2891" s="1"/>
  <c r="BK2892"/>
  <c r="BL2892"/>
  <c r="BP2892"/>
  <c r="L2893"/>
  <c r="O2893"/>
  <c r="P2893"/>
  <c r="AF2893"/>
  <c r="AH2893" s="1"/>
  <c r="AG2893"/>
  <c r="AI2893"/>
  <c r="AJ2893"/>
  <c r="AO2893"/>
  <c r="AR2893"/>
  <c r="AV2893"/>
  <c r="AY2893"/>
  <c r="BC2893"/>
  <c r="BF2893"/>
  <c r="BG2893"/>
  <c r="BJ2893"/>
  <c r="BM2893"/>
  <c r="BN2893"/>
  <c r="BP2893"/>
  <c r="BR2893"/>
  <c r="BR2892" s="1"/>
  <c r="BS2893"/>
  <c r="BS2892" s="1"/>
  <c r="BV2893"/>
  <c r="BW2893"/>
  <c r="CA2893" s="1"/>
  <c r="BZ2893"/>
  <c r="J2894"/>
  <c r="K2894"/>
  <c r="L2894"/>
  <c r="P2894" s="1"/>
  <c r="M2894"/>
  <c r="N2894"/>
  <c r="O2894" s="1"/>
  <c r="R2894"/>
  <c r="T2894"/>
  <c r="U2894"/>
  <c r="V2894"/>
  <c r="V2891" s="1"/>
  <c r="V2890" s="1"/>
  <c r="V2889" s="1"/>
  <c r="W2894"/>
  <c r="Z2894"/>
  <c r="AA2894"/>
  <c r="AB2894"/>
  <c r="AB2891" s="1"/>
  <c r="AB2890" s="1"/>
  <c r="AB2889" s="1"/>
  <c r="AC2894"/>
  <c r="AM2894"/>
  <c r="AN2894"/>
  <c r="AO2894"/>
  <c r="AP2894"/>
  <c r="AQ2894"/>
  <c r="AR2894"/>
  <c r="AS2894"/>
  <c r="AT2894"/>
  <c r="AT2891" s="1"/>
  <c r="AV2891" s="1"/>
  <c r="AU2894"/>
  <c r="AV2894"/>
  <c r="AZ2894" s="1"/>
  <c r="AW2894"/>
  <c r="AY2894" s="1"/>
  <c r="AX2894"/>
  <c r="BA2894"/>
  <c r="BB2894"/>
  <c r="BB2891" s="1"/>
  <c r="BB2890" s="1"/>
  <c r="BB2889" s="1"/>
  <c r="BD2894"/>
  <c r="BE2894"/>
  <c r="BF2894"/>
  <c r="BH2894"/>
  <c r="BJ2894" s="1"/>
  <c r="BN2894" s="1"/>
  <c r="BI2894"/>
  <c r="BK2894"/>
  <c r="BL2894"/>
  <c r="BM2894" s="1"/>
  <c r="L2895"/>
  <c r="O2895"/>
  <c r="P2895"/>
  <c r="AF2895"/>
  <c r="AH2895" s="1"/>
  <c r="AG2895"/>
  <c r="AG2894" s="1"/>
  <c r="AG2891" s="1"/>
  <c r="AI2895"/>
  <c r="AJ2895"/>
  <c r="AK2895" s="1"/>
  <c r="AO2895"/>
  <c r="AR2895"/>
  <c r="AS2895"/>
  <c r="AV2895"/>
  <c r="AY2895"/>
  <c r="AZ2895" s="1"/>
  <c r="BC2895"/>
  <c r="BF2895"/>
  <c r="BG2895"/>
  <c r="BJ2895"/>
  <c r="BM2895"/>
  <c r="BO2895"/>
  <c r="BP2895"/>
  <c r="BP2894" s="1"/>
  <c r="BV2895"/>
  <c r="BW2895"/>
  <c r="BZ2895"/>
  <c r="CA2895"/>
  <c r="J2896"/>
  <c r="K2896"/>
  <c r="L2896" s="1"/>
  <c r="P2896" s="1"/>
  <c r="M2896"/>
  <c r="O2896" s="1"/>
  <c r="N2896"/>
  <c r="R2896"/>
  <c r="T2896"/>
  <c r="U2896"/>
  <c r="V2896"/>
  <c r="W2896"/>
  <c r="Z2896"/>
  <c r="AA2896"/>
  <c r="AA2891" s="1"/>
  <c r="AA2890" s="1"/>
  <c r="AA2889" s="1"/>
  <c r="AB2896"/>
  <c r="AC2896"/>
  <c r="AI2896"/>
  <c r="AM2896"/>
  <c r="AM2891" s="1"/>
  <c r="AN2896"/>
  <c r="AP2896"/>
  <c r="AQ2896"/>
  <c r="AQ2891" s="1"/>
  <c r="AQ2890" s="1"/>
  <c r="AQ2889" s="1"/>
  <c r="AT2896"/>
  <c r="AV2896" s="1"/>
  <c r="AU2896"/>
  <c r="AW2896"/>
  <c r="AY2896" s="1"/>
  <c r="AX2896"/>
  <c r="AX2891" s="1"/>
  <c r="AX2890" s="1"/>
  <c r="AX2889" s="1"/>
  <c r="BA2896"/>
  <c r="BB2896"/>
  <c r="BC2896" s="1"/>
  <c r="BG2896" s="1"/>
  <c r="BD2896"/>
  <c r="BE2896"/>
  <c r="BF2896"/>
  <c r="BH2896"/>
  <c r="BI2896"/>
  <c r="BJ2896"/>
  <c r="BN2896" s="1"/>
  <c r="BK2896"/>
  <c r="BM2896" s="1"/>
  <c r="BL2896"/>
  <c r="L2897"/>
  <c r="P2897" s="1"/>
  <c r="O2897"/>
  <c r="AF2897"/>
  <c r="AG2897"/>
  <c r="AG2896" s="1"/>
  <c r="AH2897"/>
  <c r="AI2897"/>
  <c r="AJ2897"/>
  <c r="AO2897"/>
  <c r="AR2897"/>
  <c r="AS2897" s="1"/>
  <c r="AV2897"/>
  <c r="AZ2897" s="1"/>
  <c r="AY2897"/>
  <c r="BC2897"/>
  <c r="BF2897"/>
  <c r="BJ2897"/>
  <c r="BM2897"/>
  <c r="BN2897" s="1"/>
  <c r="BP2897"/>
  <c r="BP2896" s="1"/>
  <c r="BR2897"/>
  <c r="BR2896" s="1"/>
  <c r="BV2897"/>
  <c r="BW2897"/>
  <c r="BZ2897"/>
  <c r="CA2897"/>
  <c r="J2898"/>
  <c r="L2898"/>
  <c r="N2898"/>
  <c r="T2898"/>
  <c r="U2898"/>
  <c r="Z2898"/>
  <c r="AA2898"/>
  <c r="AN2898"/>
  <c r="AQ2898"/>
  <c r="AY2898"/>
  <c r="BD2898"/>
  <c r="BH2898"/>
  <c r="BL2898"/>
  <c r="J2899"/>
  <c r="K2899"/>
  <c r="K2898" s="1"/>
  <c r="L2899"/>
  <c r="M2899"/>
  <c r="O2899" s="1"/>
  <c r="N2899"/>
  <c r="P2899"/>
  <c r="R2899"/>
  <c r="T2899"/>
  <c r="U2899"/>
  <c r="V2899"/>
  <c r="V2898" s="1"/>
  <c r="W2899"/>
  <c r="W2898" s="1"/>
  <c r="Z2899"/>
  <c r="AA2899"/>
  <c r="AB2899"/>
  <c r="AB2898" s="1"/>
  <c r="AC2899"/>
  <c r="AC2898" s="1"/>
  <c r="AM2899"/>
  <c r="AM2898" s="1"/>
  <c r="AO2898" s="1"/>
  <c r="AN2899"/>
  <c r="AO2899"/>
  <c r="AP2899"/>
  <c r="AQ2899"/>
  <c r="AT2899"/>
  <c r="AU2899"/>
  <c r="AU2898" s="1"/>
  <c r="AW2899"/>
  <c r="AW2898" s="1"/>
  <c r="AX2899"/>
  <c r="AX2898" s="1"/>
  <c r="AY2899"/>
  <c r="BA2899"/>
  <c r="BC2899" s="1"/>
  <c r="BG2899" s="1"/>
  <c r="BB2899"/>
  <c r="BB2898" s="1"/>
  <c r="BD2899"/>
  <c r="BE2899"/>
  <c r="BF2899" s="1"/>
  <c r="BH2899"/>
  <c r="BI2899"/>
  <c r="BJ2899" s="1"/>
  <c r="BK2899"/>
  <c r="BK2898" s="1"/>
  <c r="BM2898" s="1"/>
  <c r="BL2899"/>
  <c r="L2900"/>
  <c r="P2900" s="1"/>
  <c r="O2900"/>
  <c r="AF2900"/>
  <c r="AG2900"/>
  <c r="AG2899" s="1"/>
  <c r="AG2898" s="1"/>
  <c r="AH2900"/>
  <c r="AI2900"/>
  <c r="AJ2900"/>
  <c r="AK2900"/>
  <c r="AL2900"/>
  <c r="AO2900"/>
  <c r="AR2900"/>
  <c r="AS2900"/>
  <c r="AV2900"/>
  <c r="AZ2900" s="1"/>
  <c r="AY2900"/>
  <c r="BC2900"/>
  <c r="BF2900"/>
  <c r="BJ2900"/>
  <c r="BN2900" s="1"/>
  <c r="BM2900"/>
  <c r="BP2900"/>
  <c r="BR2900"/>
  <c r="BV2900"/>
  <c r="BZ2900" s="1"/>
  <c r="BW2900"/>
  <c r="CA2900"/>
  <c r="L2901"/>
  <c r="P2901" s="1"/>
  <c r="O2901"/>
  <c r="AF2901"/>
  <c r="BO2901" s="1"/>
  <c r="AG2901"/>
  <c r="BP2901" s="1"/>
  <c r="AI2901"/>
  <c r="BR2901" s="1"/>
  <c r="AJ2901"/>
  <c r="AK2901"/>
  <c r="AO2901"/>
  <c r="AS2901" s="1"/>
  <c r="AR2901"/>
  <c r="AV2901"/>
  <c r="AY2901"/>
  <c r="AZ2901" s="1"/>
  <c r="BC2901"/>
  <c r="BG2901" s="1"/>
  <c r="BF2901"/>
  <c r="BJ2901"/>
  <c r="BM2901"/>
  <c r="BS2901"/>
  <c r="BT2901" s="1"/>
  <c r="BV2901"/>
  <c r="BW2901"/>
  <c r="CA2901" s="1"/>
  <c r="BZ2901"/>
  <c r="L2902"/>
  <c r="O2902"/>
  <c r="P2902" s="1"/>
  <c r="AF2902"/>
  <c r="BO2902" s="1"/>
  <c r="AG2902"/>
  <c r="AH2902"/>
  <c r="AL2902" s="1"/>
  <c r="AI2902"/>
  <c r="AK2902" s="1"/>
  <c r="AJ2902"/>
  <c r="AO2902"/>
  <c r="AR2902"/>
  <c r="AV2902"/>
  <c r="AZ2902" s="1"/>
  <c r="AY2902"/>
  <c r="BC2902"/>
  <c r="BF2902"/>
  <c r="BG2902" s="1"/>
  <c r="BJ2902"/>
  <c r="BM2902"/>
  <c r="BN2902"/>
  <c r="BP2902"/>
  <c r="BS2902"/>
  <c r="BV2902"/>
  <c r="BZ2902" s="1"/>
  <c r="BW2902"/>
  <c r="CA2902" s="1"/>
  <c r="T2905"/>
  <c r="T2904" s="1"/>
  <c r="Z2905"/>
  <c r="Z2904" s="1"/>
  <c r="AN2905"/>
  <c r="BL2905"/>
  <c r="BL2904" s="1"/>
  <c r="J2906"/>
  <c r="K2906"/>
  <c r="K2905" s="1"/>
  <c r="K2904" s="1"/>
  <c r="M2906"/>
  <c r="N2906"/>
  <c r="O2906"/>
  <c r="T2906"/>
  <c r="U2906"/>
  <c r="V2906"/>
  <c r="V2905" s="1"/>
  <c r="W2906"/>
  <c r="Z2906"/>
  <c r="AA2906"/>
  <c r="AB2906"/>
  <c r="AB2905" s="1"/>
  <c r="AC2906"/>
  <c r="AF2906"/>
  <c r="AI2906"/>
  <c r="AK2906" s="1"/>
  <c r="AJ2906"/>
  <c r="AM2906"/>
  <c r="AN2906"/>
  <c r="AP2906"/>
  <c r="AP2905" s="1"/>
  <c r="AP2904" s="1"/>
  <c r="AQ2906"/>
  <c r="AT2906"/>
  <c r="AU2906"/>
  <c r="AX2906"/>
  <c r="AX2905" s="1"/>
  <c r="BA2906"/>
  <c r="BB2906"/>
  <c r="BB2905" s="1"/>
  <c r="BB2904" s="1"/>
  <c r="BD2906"/>
  <c r="BE2906"/>
  <c r="BF2906"/>
  <c r="BH2906"/>
  <c r="BH2905" s="1"/>
  <c r="BI2906"/>
  <c r="BJ2906"/>
  <c r="BK2906"/>
  <c r="BL2906"/>
  <c r="BO2906"/>
  <c r="L2907"/>
  <c r="P2907" s="1"/>
  <c r="O2907"/>
  <c r="AF2907"/>
  <c r="AG2907"/>
  <c r="AH2907"/>
  <c r="AI2907"/>
  <c r="AJ2907"/>
  <c r="AK2907"/>
  <c r="AL2907"/>
  <c r="AO2907"/>
  <c r="AP2907"/>
  <c r="AR2907"/>
  <c r="AS2907"/>
  <c r="AV2907"/>
  <c r="AW2907"/>
  <c r="AW2906" s="1"/>
  <c r="AY2906" s="1"/>
  <c r="AY2907"/>
  <c r="AZ2907"/>
  <c r="BC2907"/>
  <c r="BD2907"/>
  <c r="BF2907"/>
  <c r="BG2907"/>
  <c r="BJ2907"/>
  <c r="BK2907"/>
  <c r="BM2907"/>
  <c r="BN2907"/>
  <c r="BO2907"/>
  <c r="BR2907"/>
  <c r="BR2906" s="1"/>
  <c r="BS2907"/>
  <c r="BS2906" s="1"/>
  <c r="BV2907"/>
  <c r="BZ2907" s="1"/>
  <c r="BW2907"/>
  <c r="BX2907"/>
  <c r="CA2907"/>
  <c r="J2908"/>
  <c r="L2908" s="1"/>
  <c r="K2908"/>
  <c r="M2908"/>
  <c r="N2908"/>
  <c r="N2905" s="1"/>
  <c r="N2904" s="1"/>
  <c r="T2908"/>
  <c r="U2908"/>
  <c r="U2905" s="1"/>
  <c r="V2908"/>
  <c r="W2908"/>
  <c r="W2905" s="1"/>
  <c r="W2904" s="1"/>
  <c r="Z2908"/>
  <c r="AA2908"/>
  <c r="AA2905" s="1"/>
  <c r="AA2904" s="1"/>
  <c r="AB2908"/>
  <c r="AC2908"/>
  <c r="AG2908"/>
  <c r="AJ2908"/>
  <c r="AM2908"/>
  <c r="AO2908" s="1"/>
  <c r="AN2908"/>
  <c r="AP2908"/>
  <c r="AQ2908"/>
  <c r="AQ2905" s="1"/>
  <c r="AQ2904" s="1"/>
  <c r="AT2908"/>
  <c r="AU2908"/>
  <c r="AV2908" s="1"/>
  <c r="AZ2908" s="1"/>
  <c r="AW2908"/>
  <c r="AW2905" s="1"/>
  <c r="AX2908"/>
  <c r="AY2908"/>
  <c r="BA2908"/>
  <c r="BA2905" s="1"/>
  <c r="BB2908"/>
  <c r="BC2908"/>
  <c r="BD2908"/>
  <c r="BE2908"/>
  <c r="BE2905" s="1"/>
  <c r="BH2908"/>
  <c r="BJ2908" s="1"/>
  <c r="BI2908"/>
  <c r="BI2905" s="1"/>
  <c r="BI2904" s="1"/>
  <c r="BK2908"/>
  <c r="BL2908"/>
  <c r="BM2908"/>
  <c r="L2909"/>
  <c r="O2909"/>
  <c r="P2909"/>
  <c r="AF2909"/>
  <c r="AH2909" s="1"/>
  <c r="AL2909" s="1"/>
  <c r="AG2909"/>
  <c r="AI2909"/>
  <c r="AK2909" s="1"/>
  <c r="AJ2909"/>
  <c r="BS2909" s="1"/>
  <c r="BS2908" s="1"/>
  <c r="AO2909"/>
  <c r="AR2909"/>
  <c r="AV2909"/>
  <c r="AZ2909" s="1"/>
  <c r="AY2909"/>
  <c r="BC2909"/>
  <c r="BF2909"/>
  <c r="BG2909" s="1"/>
  <c r="BJ2909"/>
  <c r="BN2909" s="1"/>
  <c r="BM2909"/>
  <c r="BP2909"/>
  <c r="BP2908" s="1"/>
  <c r="BV2909"/>
  <c r="BW2909"/>
  <c r="CA2909" s="1"/>
  <c r="BZ2909"/>
  <c r="K2910"/>
  <c r="N2910"/>
  <c r="W2910"/>
  <c r="AA2910"/>
  <c r="AC2910"/>
  <c r="AM2910"/>
  <c r="AP2910"/>
  <c r="AR2910" s="1"/>
  <c r="AQ2910"/>
  <c r="AT2910"/>
  <c r="AV2910" s="1"/>
  <c r="AU2910"/>
  <c r="BI2910"/>
  <c r="BJ2910" s="1"/>
  <c r="BN2910" s="1"/>
  <c r="BK2910"/>
  <c r="BM2910" s="1"/>
  <c r="BO2910"/>
  <c r="BQ2910" s="1"/>
  <c r="J2911"/>
  <c r="K2911"/>
  <c r="M2911"/>
  <c r="M2910" s="1"/>
  <c r="N2911"/>
  <c r="O2911"/>
  <c r="T2911"/>
  <c r="T2910" s="1"/>
  <c r="U2911"/>
  <c r="U2910" s="1"/>
  <c r="V2911"/>
  <c r="V2910" s="1"/>
  <c r="W2911"/>
  <c r="Z2911"/>
  <c r="Z2910" s="1"/>
  <c r="AA2911"/>
  <c r="AB2911"/>
  <c r="AB2910" s="1"/>
  <c r="AC2911"/>
  <c r="AG2911"/>
  <c r="AG2910" s="1"/>
  <c r="AM2911"/>
  <c r="AN2911"/>
  <c r="AP2911"/>
  <c r="AQ2911"/>
  <c r="AR2911"/>
  <c r="AT2911"/>
  <c r="AU2911"/>
  <c r="AV2911"/>
  <c r="AW2911"/>
  <c r="AX2911"/>
  <c r="AX2910" s="1"/>
  <c r="BA2911"/>
  <c r="BC2911" s="1"/>
  <c r="BB2911"/>
  <c r="BB2910" s="1"/>
  <c r="BD2911"/>
  <c r="BD2910" s="1"/>
  <c r="BF2910" s="1"/>
  <c r="BE2911"/>
  <c r="BE2910" s="1"/>
  <c r="BF2911"/>
  <c r="BH2911"/>
  <c r="BH2910" s="1"/>
  <c r="BI2911"/>
  <c r="BJ2911"/>
  <c r="BK2911"/>
  <c r="BL2911"/>
  <c r="BL2910" s="1"/>
  <c r="BM2911"/>
  <c r="BN2911"/>
  <c r="BP2911"/>
  <c r="BP2910" s="1"/>
  <c r="L2912"/>
  <c r="O2912"/>
  <c r="P2912"/>
  <c r="AF2912"/>
  <c r="AG2912"/>
  <c r="AI2912"/>
  <c r="AK2912" s="1"/>
  <c r="AJ2912"/>
  <c r="AJ2911" s="1"/>
  <c r="AJ2910" s="1"/>
  <c r="AO2912"/>
  <c r="AR2912"/>
  <c r="AS2912" s="1"/>
  <c r="AV2912"/>
  <c r="AY2912"/>
  <c r="AZ2912"/>
  <c r="BC2912"/>
  <c r="BG2912" s="1"/>
  <c r="BF2912"/>
  <c r="BJ2912"/>
  <c r="BN2912" s="1"/>
  <c r="BM2912"/>
  <c r="BO2912"/>
  <c r="BO2911" s="1"/>
  <c r="BP2912"/>
  <c r="BQ2912"/>
  <c r="BS2912"/>
  <c r="BS2911" s="1"/>
  <c r="BS2910" s="1"/>
  <c r="BV2912"/>
  <c r="BW2912"/>
  <c r="CA2912" s="1"/>
  <c r="BZ2912"/>
  <c r="J2915"/>
  <c r="L2915" s="1"/>
  <c r="K2915"/>
  <c r="M2915"/>
  <c r="N2915"/>
  <c r="O2915" s="1"/>
  <c r="T2915"/>
  <c r="U2915"/>
  <c r="V2915"/>
  <c r="V2914" s="1"/>
  <c r="W2915"/>
  <c r="Z2915"/>
  <c r="AA2915"/>
  <c r="AB2915"/>
  <c r="AB2914" s="1"/>
  <c r="AC2915"/>
  <c r="AM2915"/>
  <c r="AN2915"/>
  <c r="AP2915"/>
  <c r="AQ2915"/>
  <c r="AR2915"/>
  <c r="AT2915"/>
  <c r="AU2915"/>
  <c r="AV2915"/>
  <c r="AZ2915" s="1"/>
  <c r="AW2915"/>
  <c r="AY2915" s="1"/>
  <c r="AX2915"/>
  <c r="BA2915"/>
  <c r="BC2915" s="1"/>
  <c r="BB2915"/>
  <c r="BB2914" s="1"/>
  <c r="BD2915"/>
  <c r="BE2915"/>
  <c r="BF2915"/>
  <c r="BH2915"/>
  <c r="BJ2915" s="1"/>
  <c r="BI2915"/>
  <c r="BK2915"/>
  <c r="BL2915"/>
  <c r="L2916"/>
  <c r="O2916"/>
  <c r="P2916"/>
  <c r="AF2916"/>
  <c r="AH2916" s="1"/>
  <c r="AG2916"/>
  <c r="AG2915" s="1"/>
  <c r="AI2916"/>
  <c r="AJ2916"/>
  <c r="AJ2915" s="1"/>
  <c r="AO2916"/>
  <c r="AR2916"/>
  <c r="AS2916"/>
  <c r="AV2916"/>
  <c r="AY2916"/>
  <c r="AZ2916" s="1"/>
  <c r="BC2916"/>
  <c r="BG2916" s="1"/>
  <c r="BF2916"/>
  <c r="BJ2916"/>
  <c r="BM2916"/>
  <c r="BO2916"/>
  <c r="BP2916"/>
  <c r="BP2915" s="1"/>
  <c r="BV2916"/>
  <c r="BW2916"/>
  <c r="BZ2916"/>
  <c r="CA2916"/>
  <c r="J2917"/>
  <c r="K2917"/>
  <c r="L2917"/>
  <c r="M2917"/>
  <c r="O2917" s="1"/>
  <c r="P2917" s="1"/>
  <c r="N2917"/>
  <c r="T2917"/>
  <c r="U2917"/>
  <c r="V2917"/>
  <c r="W2917"/>
  <c r="W2914" s="1"/>
  <c r="Z2917"/>
  <c r="AA2917"/>
  <c r="AB2917"/>
  <c r="AC2917"/>
  <c r="AC2914" s="1"/>
  <c r="AF2917"/>
  <c r="AI2917"/>
  <c r="AJ2917"/>
  <c r="AM2917"/>
  <c r="AN2917"/>
  <c r="AP2917"/>
  <c r="AQ2917"/>
  <c r="AQ2914" s="1"/>
  <c r="AT2917"/>
  <c r="AV2917" s="1"/>
  <c r="AZ2917" s="1"/>
  <c r="AU2917"/>
  <c r="AU2914" s="1"/>
  <c r="AW2917"/>
  <c r="AX2917"/>
  <c r="AY2917" s="1"/>
  <c r="BA2917"/>
  <c r="BB2917"/>
  <c r="BC2917" s="1"/>
  <c r="BG2917" s="1"/>
  <c r="BD2917"/>
  <c r="BE2917"/>
  <c r="BF2917"/>
  <c r="BH2917"/>
  <c r="BI2917"/>
  <c r="BJ2917"/>
  <c r="BK2917"/>
  <c r="BL2917"/>
  <c r="L2918"/>
  <c r="P2918" s="1"/>
  <c r="O2918"/>
  <c r="AF2918"/>
  <c r="AG2918"/>
  <c r="AH2918"/>
  <c r="AI2918"/>
  <c r="AJ2918"/>
  <c r="AK2918"/>
  <c r="AL2918"/>
  <c r="AO2918"/>
  <c r="AR2918"/>
  <c r="AS2918"/>
  <c r="AV2918"/>
  <c r="AZ2918" s="1"/>
  <c r="AY2918"/>
  <c r="BC2918"/>
  <c r="BF2918"/>
  <c r="BG2918"/>
  <c r="BJ2918"/>
  <c r="BM2918"/>
  <c r="BN2918"/>
  <c r="BO2918"/>
  <c r="BR2918"/>
  <c r="BT2918" s="1"/>
  <c r="BS2918"/>
  <c r="BS2917" s="1"/>
  <c r="BV2918"/>
  <c r="BZ2918" s="1"/>
  <c r="BW2918"/>
  <c r="CA2918" s="1"/>
  <c r="J2919"/>
  <c r="L2919" s="1"/>
  <c r="K2919"/>
  <c r="M2919"/>
  <c r="O2919" s="1"/>
  <c r="N2919"/>
  <c r="N2914" s="1"/>
  <c r="T2919"/>
  <c r="U2919"/>
  <c r="U2914" s="1"/>
  <c r="V2919"/>
  <c r="W2919"/>
  <c r="Z2919"/>
  <c r="AA2919"/>
  <c r="AB2919"/>
  <c r="AC2919"/>
  <c r="AM2919"/>
  <c r="AN2919"/>
  <c r="AO2919" s="1"/>
  <c r="AP2919"/>
  <c r="AP2914" s="1"/>
  <c r="AQ2919"/>
  <c r="AR2919"/>
  <c r="AT2919"/>
  <c r="AV2919" s="1"/>
  <c r="AU2919"/>
  <c r="AX2919"/>
  <c r="BA2919"/>
  <c r="BC2919" s="1"/>
  <c r="BB2919"/>
  <c r="BD2919"/>
  <c r="BF2919" s="1"/>
  <c r="BE2919"/>
  <c r="BE2914" s="1"/>
  <c r="BH2919"/>
  <c r="BI2919"/>
  <c r="BJ2919" s="1"/>
  <c r="BN2919" s="1"/>
  <c r="BL2919"/>
  <c r="L2920"/>
  <c r="P2920" s="1"/>
  <c r="O2920"/>
  <c r="AF2920"/>
  <c r="AG2920"/>
  <c r="BP2920" s="1"/>
  <c r="BP2919" s="1"/>
  <c r="BQ2919" s="1"/>
  <c r="AI2920"/>
  <c r="AJ2920"/>
  <c r="AJ2919" s="1"/>
  <c r="AK2920"/>
  <c r="AO2920"/>
  <c r="AS2920" s="1"/>
  <c r="AP2920"/>
  <c r="AR2920"/>
  <c r="AV2920"/>
  <c r="AW2920"/>
  <c r="BC2920"/>
  <c r="BD2920"/>
  <c r="BF2920" s="1"/>
  <c r="BJ2920"/>
  <c r="BK2920"/>
  <c r="BK2919" s="1"/>
  <c r="BM2919" s="1"/>
  <c r="BO2920"/>
  <c r="BO2919" s="1"/>
  <c r="BQ2920"/>
  <c r="BS2920"/>
  <c r="BS2919" s="1"/>
  <c r="BV2920"/>
  <c r="BW2920"/>
  <c r="CA2920" s="1"/>
  <c r="BX2920"/>
  <c r="BZ2920" s="1"/>
  <c r="J2921"/>
  <c r="K2921"/>
  <c r="L2921"/>
  <c r="M2921"/>
  <c r="N2921"/>
  <c r="O2921" s="1"/>
  <c r="P2921" s="1"/>
  <c r="T2921"/>
  <c r="U2921"/>
  <c r="V2921"/>
  <c r="W2921"/>
  <c r="Z2921"/>
  <c r="AA2921"/>
  <c r="AB2921"/>
  <c r="AC2921"/>
  <c r="AI2921"/>
  <c r="AM2921"/>
  <c r="AO2921" s="1"/>
  <c r="AN2921"/>
  <c r="AP2921"/>
  <c r="AQ2921"/>
  <c r="AT2921"/>
  <c r="AV2921" s="1"/>
  <c r="AU2921"/>
  <c r="AW2921"/>
  <c r="AY2921" s="1"/>
  <c r="AX2921"/>
  <c r="BA2921"/>
  <c r="BB2921"/>
  <c r="BC2921" s="1"/>
  <c r="BG2921" s="1"/>
  <c r="BD2921"/>
  <c r="BE2921"/>
  <c r="BF2921"/>
  <c r="BH2921"/>
  <c r="BI2921"/>
  <c r="BJ2921"/>
  <c r="BN2921" s="1"/>
  <c r="BK2921"/>
  <c r="BM2921" s="1"/>
  <c r="BL2921"/>
  <c r="L2922"/>
  <c r="P2922" s="1"/>
  <c r="O2922"/>
  <c r="AF2922"/>
  <c r="AG2922"/>
  <c r="AG2921" s="1"/>
  <c r="AH2922"/>
  <c r="AI2922"/>
  <c r="AJ2922"/>
  <c r="AO2922"/>
  <c r="AR2922"/>
  <c r="AS2922" s="1"/>
  <c r="AV2922"/>
  <c r="AZ2922" s="1"/>
  <c r="AY2922"/>
  <c r="BC2922"/>
  <c r="BF2922"/>
  <c r="BJ2922"/>
  <c r="BM2922"/>
  <c r="BN2922" s="1"/>
  <c r="BP2922"/>
  <c r="BP2921" s="1"/>
  <c r="BR2922"/>
  <c r="BR2921" s="1"/>
  <c r="BV2922"/>
  <c r="BW2922"/>
  <c r="BZ2922"/>
  <c r="CA2922"/>
  <c r="J2923"/>
  <c r="K2923"/>
  <c r="L2923"/>
  <c r="M2923"/>
  <c r="O2923" s="1"/>
  <c r="N2923"/>
  <c r="P2923"/>
  <c r="T2923"/>
  <c r="U2923"/>
  <c r="V2923"/>
  <c r="W2923"/>
  <c r="Z2923"/>
  <c r="AA2923"/>
  <c r="AB2923"/>
  <c r="AC2923"/>
  <c r="AG2923"/>
  <c r="AJ2923"/>
  <c r="AM2923"/>
  <c r="AN2923"/>
  <c r="AO2923"/>
  <c r="AS2923" s="1"/>
  <c r="AP2923"/>
  <c r="AQ2923"/>
  <c r="AR2923" s="1"/>
  <c r="AT2923"/>
  <c r="AU2923"/>
  <c r="AV2923" s="1"/>
  <c r="AW2923"/>
  <c r="AX2923"/>
  <c r="AY2923"/>
  <c r="BA2923"/>
  <c r="BC2923" s="1"/>
  <c r="BB2923"/>
  <c r="BD2923"/>
  <c r="BE2923"/>
  <c r="BH2923"/>
  <c r="BJ2923" s="1"/>
  <c r="BI2923"/>
  <c r="BK2923"/>
  <c r="BM2923" s="1"/>
  <c r="BL2923"/>
  <c r="L2924"/>
  <c r="O2924"/>
  <c r="P2924" s="1"/>
  <c r="AF2924"/>
  <c r="AF2923" s="1"/>
  <c r="AH2923" s="1"/>
  <c r="AG2924"/>
  <c r="AH2924"/>
  <c r="AI2924"/>
  <c r="AJ2924"/>
  <c r="AO2924"/>
  <c r="AS2924" s="1"/>
  <c r="AR2924"/>
  <c r="AV2924"/>
  <c r="AY2924"/>
  <c r="AZ2924"/>
  <c r="BC2924"/>
  <c r="BF2924"/>
  <c r="BG2924" s="1"/>
  <c r="BJ2924"/>
  <c r="BN2924" s="1"/>
  <c r="BM2924"/>
  <c r="BO2924"/>
  <c r="BP2924"/>
  <c r="BP2923" s="1"/>
  <c r="BR2924"/>
  <c r="BR2923" s="1"/>
  <c r="BS2924"/>
  <c r="BT2924" s="1"/>
  <c r="BV2924"/>
  <c r="BZ2924" s="1"/>
  <c r="BW2924"/>
  <c r="CA2924" s="1"/>
  <c r="N2925"/>
  <c r="V2925"/>
  <c r="W2925"/>
  <c r="AC2925"/>
  <c r="AG2925"/>
  <c r="AM2925"/>
  <c r="AO2925" s="1"/>
  <c r="AQ2925"/>
  <c r="AU2925"/>
  <c r="AW2925"/>
  <c r="BB2925"/>
  <c r="BI2925"/>
  <c r="BK2925"/>
  <c r="BM2925" s="1"/>
  <c r="BS2925"/>
  <c r="J2926"/>
  <c r="K2926"/>
  <c r="K2925" s="1"/>
  <c r="M2926"/>
  <c r="M2925" s="1"/>
  <c r="O2925" s="1"/>
  <c r="N2926"/>
  <c r="T2926"/>
  <c r="T2925" s="1"/>
  <c r="U2926"/>
  <c r="U2925" s="1"/>
  <c r="V2926"/>
  <c r="W2926"/>
  <c r="Z2926"/>
  <c r="Z2925" s="1"/>
  <c r="AA2926"/>
  <c r="AA2925" s="1"/>
  <c r="AB2926"/>
  <c r="AB2925" s="1"/>
  <c r="AC2926"/>
  <c r="AF2926"/>
  <c r="AG2926"/>
  <c r="AJ2926"/>
  <c r="AJ2925" s="1"/>
  <c r="AM2926"/>
  <c r="AN2926"/>
  <c r="AN2925" s="1"/>
  <c r="AP2926"/>
  <c r="AP2925" s="1"/>
  <c r="AR2925" s="1"/>
  <c r="AQ2926"/>
  <c r="AT2926"/>
  <c r="AT2925" s="1"/>
  <c r="AV2925" s="1"/>
  <c r="AU2926"/>
  <c r="AW2926"/>
  <c r="AX2926"/>
  <c r="AX2925" s="1"/>
  <c r="BA2926"/>
  <c r="BC2926" s="1"/>
  <c r="BB2926"/>
  <c r="BD2926"/>
  <c r="BD2925" s="1"/>
  <c r="BF2925" s="1"/>
  <c r="BE2926"/>
  <c r="BE2925" s="1"/>
  <c r="BF2926"/>
  <c r="BH2926"/>
  <c r="BI2926"/>
  <c r="BK2926"/>
  <c r="BL2926"/>
  <c r="BL2925" s="1"/>
  <c r="L2927"/>
  <c r="P2927" s="1"/>
  <c r="O2927"/>
  <c r="AF2927"/>
  <c r="AH2927" s="1"/>
  <c r="AG2927"/>
  <c r="AI2927"/>
  <c r="AJ2927"/>
  <c r="AK2927"/>
  <c r="AO2927"/>
  <c r="AS2927" s="1"/>
  <c r="AR2927"/>
  <c r="AV2927"/>
  <c r="AY2927"/>
  <c r="AZ2927" s="1"/>
  <c r="BC2927"/>
  <c r="BF2927"/>
  <c r="BG2927"/>
  <c r="BJ2927"/>
  <c r="BN2927" s="1"/>
  <c r="BM2927"/>
  <c r="BO2927"/>
  <c r="BO2926" s="1"/>
  <c r="BO2925" s="1"/>
  <c r="BQ2925" s="1"/>
  <c r="BP2927"/>
  <c r="BP2926" s="1"/>
  <c r="BP2925" s="1"/>
  <c r="BS2927"/>
  <c r="BS2926" s="1"/>
  <c r="BV2927"/>
  <c r="BW2927"/>
  <c r="BZ2927"/>
  <c r="CA2927"/>
  <c r="J2929"/>
  <c r="L2929" s="1"/>
  <c r="P2929" s="1"/>
  <c r="K2929"/>
  <c r="K2928" s="1"/>
  <c r="M2929"/>
  <c r="N2929"/>
  <c r="O2929" s="1"/>
  <c r="T2929"/>
  <c r="U2929"/>
  <c r="V2929"/>
  <c r="V2928" s="1"/>
  <c r="W2929"/>
  <c r="W2928" s="1"/>
  <c r="Z2929"/>
  <c r="AA2929"/>
  <c r="AB2929"/>
  <c r="AC2929"/>
  <c r="AI2929"/>
  <c r="AM2929"/>
  <c r="AM2928" s="1"/>
  <c r="AO2928" s="1"/>
  <c r="AN2929"/>
  <c r="AO2929"/>
  <c r="AP2929"/>
  <c r="AQ2929"/>
  <c r="AT2929"/>
  <c r="AU2929"/>
  <c r="AW2929"/>
  <c r="AX2929"/>
  <c r="AY2929" s="1"/>
  <c r="BA2929"/>
  <c r="BB2929"/>
  <c r="BB2928" s="1"/>
  <c r="BC2929"/>
  <c r="BD2929"/>
  <c r="BE2929"/>
  <c r="BF2929"/>
  <c r="BG2929"/>
  <c r="BH2929"/>
  <c r="BI2929"/>
  <c r="BJ2929"/>
  <c r="BN2929" s="1"/>
  <c r="BK2929"/>
  <c r="BM2929" s="1"/>
  <c r="BL2929"/>
  <c r="L2930"/>
  <c r="P2930" s="1"/>
  <c r="O2930"/>
  <c r="AF2930"/>
  <c r="AH2930" s="1"/>
  <c r="AL2930" s="1"/>
  <c r="AG2930"/>
  <c r="AG2929" s="1"/>
  <c r="AI2930"/>
  <c r="AJ2930"/>
  <c r="AK2930" s="1"/>
  <c r="AO2930"/>
  <c r="AR2930"/>
  <c r="AS2930" s="1"/>
  <c r="AV2930"/>
  <c r="AY2930"/>
  <c r="AZ2930"/>
  <c r="BC2930"/>
  <c r="BF2930"/>
  <c r="BJ2930"/>
  <c r="BM2930"/>
  <c r="BN2930" s="1"/>
  <c r="BP2930"/>
  <c r="BP2929" s="1"/>
  <c r="BR2930"/>
  <c r="BR2929" s="1"/>
  <c r="BV2930"/>
  <c r="BW2930"/>
  <c r="BZ2930"/>
  <c r="CA2930"/>
  <c r="J2931"/>
  <c r="K2931"/>
  <c r="L2931"/>
  <c r="M2931"/>
  <c r="O2931" s="1"/>
  <c r="N2931"/>
  <c r="P2931"/>
  <c r="T2931"/>
  <c r="T2928" s="1"/>
  <c r="U2931"/>
  <c r="V2931"/>
  <c r="W2931"/>
  <c r="Z2931"/>
  <c r="Z2928" s="1"/>
  <c r="AA2931"/>
  <c r="AB2931"/>
  <c r="AC2931"/>
  <c r="AC2928" s="1"/>
  <c r="AG2931"/>
  <c r="AM2931"/>
  <c r="AO2931" s="1"/>
  <c r="AS2931" s="1"/>
  <c r="AN2931"/>
  <c r="AN2928" s="1"/>
  <c r="AP2931"/>
  <c r="AQ2931"/>
  <c r="AR2931" s="1"/>
  <c r="AT2931"/>
  <c r="AU2931"/>
  <c r="AV2931" s="1"/>
  <c r="AW2931"/>
  <c r="AY2931" s="1"/>
  <c r="AX2931"/>
  <c r="BA2931"/>
  <c r="BC2931" s="1"/>
  <c r="BB2931"/>
  <c r="BD2931"/>
  <c r="BE2931"/>
  <c r="BH2931"/>
  <c r="BJ2931" s="1"/>
  <c r="BI2931"/>
  <c r="BK2931"/>
  <c r="BM2931" s="1"/>
  <c r="BL2931"/>
  <c r="BL2928" s="1"/>
  <c r="L2932"/>
  <c r="O2932"/>
  <c r="P2932" s="1"/>
  <c r="AF2932"/>
  <c r="AF2931" s="1"/>
  <c r="AH2931" s="1"/>
  <c r="AG2932"/>
  <c r="AI2932"/>
  <c r="AJ2932"/>
  <c r="AJ2931" s="1"/>
  <c r="AO2932"/>
  <c r="AS2932" s="1"/>
  <c r="AR2932"/>
  <c r="AV2932"/>
  <c r="AZ2932" s="1"/>
  <c r="AY2932"/>
  <c r="BC2932"/>
  <c r="BF2932"/>
  <c r="BG2932" s="1"/>
  <c r="BJ2932"/>
  <c r="BM2932"/>
  <c r="BN2932"/>
  <c r="BP2932"/>
  <c r="BP2931" s="1"/>
  <c r="BR2932"/>
  <c r="BR2931" s="1"/>
  <c r="BS2932"/>
  <c r="BS2931" s="1"/>
  <c r="BV2932"/>
  <c r="BW2932"/>
  <c r="CA2932" s="1"/>
  <c r="BZ2932"/>
  <c r="J2933"/>
  <c r="L2933" s="1"/>
  <c r="K2933"/>
  <c r="M2933"/>
  <c r="N2933"/>
  <c r="O2933" s="1"/>
  <c r="T2933"/>
  <c r="U2933"/>
  <c r="V2933"/>
  <c r="W2933"/>
  <c r="Z2933"/>
  <c r="AA2933"/>
  <c r="AB2933"/>
  <c r="AC2933"/>
  <c r="AI2933"/>
  <c r="AM2933"/>
  <c r="AO2933" s="1"/>
  <c r="AN2933"/>
  <c r="AP2933"/>
  <c r="AR2933" s="1"/>
  <c r="AS2933" s="1"/>
  <c r="AQ2933"/>
  <c r="AT2933"/>
  <c r="AU2933"/>
  <c r="AW2933"/>
  <c r="AX2933"/>
  <c r="BA2933"/>
  <c r="BC2933" s="1"/>
  <c r="BG2933" s="1"/>
  <c r="BB2933"/>
  <c r="BD2933"/>
  <c r="BE2933"/>
  <c r="BF2933"/>
  <c r="BH2933"/>
  <c r="BI2933"/>
  <c r="BJ2933"/>
  <c r="BK2933"/>
  <c r="BL2933"/>
  <c r="BM2933"/>
  <c r="BN2933"/>
  <c r="L2934"/>
  <c r="O2934"/>
  <c r="AF2934"/>
  <c r="AG2934"/>
  <c r="BP2934" s="1"/>
  <c r="BP2933" s="1"/>
  <c r="AI2934"/>
  <c r="AJ2934"/>
  <c r="AK2934"/>
  <c r="AO2934"/>
  <c r="AR2934"/>
  <c r="AS2934"/>
  <c r="AV2934"/>
  <c r="AY2934"/>
  <c r="AZ2934"/>
  <c r="BC2934"/>
  <c r="BG2934" s="1"/>
  <c r="BF2934"/>
  <c r="BJ2934"/>
  <c r="BN2934" s="1"/>
  <c r="BM2934"/>
  <c r="BR2934"/>
  <c r="BR2933" s="1"/>
  <c r="BV2934"/>
  <c r="BW2934"/>
  <c r="BZ2934"/>
  <c r="CA2934"/>
  <c r="J2935"/>
  <c r="L2935"/>
  <c r="N2935"/>
  <c r="U2935"/>
  <c r="AA2935"/>
  <c r="AM2935"/>
  <c r="AO2935" s="1"/>
  <c r="AN2935"/>
  <c r="AU2935"/>
  <c r="AW2935"/>
  <c r="BA2935"/>
  <c r="BE2935"/>
  <c r="BH2935"/>
  <c r="BJ2935" s="1"/>
  <c r="BI2935"/>
  <c r="J2936"/>
  <c r="K2936"/>
  <c r="K2935" s="1"/>
  <c r="L2936"/>
  <c r="M2936"/>
  <c r="M2935" s="1"/>
  <c r="O2935" s="1"/>
  <c r="N2936"/>
  <c r="T2936"/>
  <c r="T2935" s="1"/>
  <c r="U2936"/>
  <c r="V2936"/>
  <c r="V2935" s="1"/>
  <c r="W2936"/>
  <c r="W2935" s="1"/>
  <c r="Z2936"/>
  <c r="Z2935" s="1"/>
  <c r="AA2936"/>
  <c r="AB2936"/>
  <c r="AB2935" s="1"/>
  <c r="AC2936"/>
  <c r="AC2935" s="1"/>
  <c r="AI2936"/>
  <c r="AM2936"/>
  <c r="AN2936"/>
  <c r="AP2936"/>
  <c r="AQ2936"/>
  <c r="AQ2935" s="1"/>
  <c r="AT2936"/>
  <c r="AT2935" s="1"/>
  <c r="AV2935" s="1"/>
  <c r="AU2936"/>
  <c r="AW2936"/>
  <c r="AX2936"/>
  <c r="AX2935" s="1"/>
  <c r="AY2935" s="1"/>
  <c r="BA2936"/>
  <c r="BB2936"/>
  <c r="BB2935" s="1"/>
  <c r="BC2935" s="1"/>
  <c r="BD2936"/>
  <c r="BD2935" s="1"/>
  <c r="BF2935" s="1"/>
  <c r="BE2936"/>
  <c r="BF2936"/>
  <c r="BH2936"/>
  <c r="BI2936"/>
  <c r="BJ2936"/>
  <c r="BK2936"/>
  <c r="BL2936"/>
  <c r="BL2935" s="1"/>
  <c r="L2937"/>
  <c r="O2937"/>
  <c r="AF2937"/>
  <c r="AG2937"/>
  <c r="AH2937"/>
  <c r="AI2937"/>
  <c r="AJ2937"/>
  <c r="AK2937"/>
  <c r="AL2937"/>
  <c r="AO2937"/>
  <c r="AR2937"/>
  <c r="AS2937"/>
  <c r="AV2937"/>
  <c r="AZ2937" s="1"/>
  <c r="AY2937"/>
  <c r="BC2937"/>
  <c r="BF2937"/>
  <c r="BG2937"/>
  <c r="BJ2937"/>
  <c r="BM2937"/>
  <c r="BN2937"/>
  <c r="BO2937"/>
  <c r="BR2937"/>
  <c r="BT2937" s="1"/>
  <c r="BS2937"/>
  <c r="BV2937"/>
  <c r="BZ2937" s="1"/>
  <c r="BW2937"/>
  <c r="CA2937" s="1"/>
  <c r="L2938"/>
  <c r="P2938" s="1"/>
  <c r="O2938"/>
  <c r="AF2938"/>
  <c r="BO2938" s="1"/>
  <c r="BQ2938" s="1"/>
  <c r="BU2938" s="1"/>
  <c r="AG2938"/>
  <c r="AI2938"/>
  <c r="AJ2938"/>
  <c r="BS2938" s="1"/>
  <c r="AO2938"/>
  <c r="AR2938"/>
  <c r="AS2938" s="1"/>
  <c r="AV2938"/>
  <c r="AY2938"/>
  <c r="AZ2938"/>
  <c r="BC2938"/>
  <c r="BF2938"/>
  <c r="BJ2938"/>
  <c r="BM2938"/>
  <c r="BN2938" s="1"/>
  <c r="BP2938"/>
  <c r="BR2938"/>
  <c r="BT2938"/>
  <c r="BV2938"/>
  <c r="BW2938"/>
  <c r="BZ2938"/>
  <c r="CA2938"/>
  <c r="J2939"/>
  <c r="L2939"/>
  <c r="M2939"/>
  <c r="O2939" s="1"/>
  <c r="N2939"/>
  <c r="U2939"/>
  <c r="W2939"/>
  <c r="AA2939"/>
  <c r="AF2939"/>
  <c r="AN2939"/>
  <c r="AW2939"/>
  <c r="AY2939"/>
  <c r="BA2939"/>
  <c r="BC2939" s="1"/>
  <c r="BE2939"/>
  <c r="BI2939"/>
  <c r="BO2939"/>
  <c r="J2940"/>
  <c r="K2940"/>
  <c r="K2939" s="1"/>
  <c r="L2940"/>
  <c r="P2940" s="1"/>
  <c r="M2940"/>
  <c r="O2940" s="1"/>
  <c r="N2940"/>
  <c r="T2940"/>
  <c r="T2939" s="1"/>
  <c r="U2940"/>
  <c r="V2940"/>
  <c r="V2939" s="1"/>
  <c r="W2940"/>
  <c r="Z2940"/>
  <c r="Z2939" s="1"/>
  <c r="AA2940"/>
  <c r="AB2940"/>
  <c r="AB2939" s="1"/>
  <c r="AC2940"/>
  <c r="AC2939" s="1"/>
  <c r="AF2940"/>
  <c r="AJ2940"/>
  <c r="AJ2939" s="1"/>
  <c r="AM2940"/>
  <c r="AN2940"/>
  <c r="AP2940"/>
  <c r="AP2939" s="1"/>
  <c r="AQ2940"/>
  <c r="AQ2939" s="1"/>
  <c r="AT2940"/>
  <c r="AT2939" s="1"/>
  <c r="AU2940"/>
  <c r="AU2939" s="1"/>
  <c r="AV2939" s="1"/>
  <c r="AZ2939" s="1"/>
  <c r="AW2940"/>
  <c r="AX2940"/>
  <c r="AX2939" s="1"/>
  <c r="AY2940"/>
  <c r="BA2940"/>
  <c r="BB2940"/>
  <c r="BB2939" s="1"/>
  <c r="BC2940"/>
  <c r="BG2940" s="1"/>
  <c r="BD2940"/>
  <c r="BF2940" s="1"/>
  <c r="BE2940"/>
  <c r="BH2940"/>
  <c r="BI2940"/>
  <c r="BK2940"/>
  <c r="BK2939" s="1"/>
  <c r="BL2940"/>
  <c r="BL2939" s="1"/>
  <c r="L2941"/>
  <c r="P2941" s="1"/>
  <c r="O2941"/>
  <c r="AF2941"/>
  <c r="AG2941"/>
  <c r="AH2941" s="1"/>
  <c r="AL2941" s="1"/>
  <c r="AI2941"/>
  <c r="AJ2941"/>
  <c r="AK2941"/>
  <c r="AO2941"/>
  <c r="AR2941"/>
  <c r="AS2941"/>
  <c r="AV2941"/>
  <c r="AY2941"/>
  <c r="BC2941"/>
  <c r="BF2941"/>
  <c r="BG2941" s="1"/>
  <c r="BJ2941"/>
  <c r="BM2941"/>
  <c r="BN2941"/>
  <c r="BO2941"/>
  <c r="BO2940" s="1"/>
  <c r="BS2941"/>
  <c r="BS2940" s="1"/>
  <c r="BS2939" s="1"/>
  <c r="BV2941"/>
  <c r="BZ2941" s="1"/>
  <c r="BW2941"/>
  <c r="CA2941"/>
  <c r="T2942"/>
  <c r="J2943"/>
  <c r="J2942" s="1"/>
  <c r="K2943"/>
  <c r="M2943"/>
  <c r="N2943"/>
  <c r="N2942" s="1"/>
  <c r="T2943"/>
  <c r="U2943"/>
  <c r="V2943"/>
  <c r="W2943"/>
  <c r="Z2943"/>
  <c r="Z2942" s="1"/>
  <c r="AA2943"/>
  <c r="AB2943"/>
  <c r="AC2943"/>
  <c r="AG2943"/>
  <c r="AI2943"/>
  <c r="AM2943"/>
  <c r="AN2943"/>
  <c r="AN2942" s="1"/>
  <c r="AP2943"/>
  <c r="AQ2943"/>
  <c r="AR2943"/>
  <c r="AT2943"/>
  <c r="AU2943"/>
  <c r="AV2943"/>
  <c r="AZ2943" s="1"/>
  <c r="AW2943"/>
  <c r="AY2943" s="1"/>
  <c r="AX2943"/>
  <c r="BA2943"/>
  <c r="BC2943" s="1"/>
  <c r="BB2943"/>
  <c r="BD2943"/>
  <c r="BE2943"/>
  <c r="BH2943"/>
  <c r="BI2943"/>
  <c r="BK2943"/>
  <c r="BL2943"/>
  <c r="BL2942" s="1"/>
  <c r="BP2943"/>
  <c r="L2944"/>
  <c r="O2944"/>
  <c r="P2944"/>
  <c r="AF2944"/>
  <c r="AH2944" s="1"/>
  <c r="AG2944"/>
  <c r="AI2944"/>
  <c r="BR2944" s="1"/>
  <c r="AJ2944"/>
  <c r="BS2944" s="1"/>
  <c r="BS2943" s="1"/>
  <c r="AO2944"/>
  <c r="AR2944"/>
  <c r="AV2944"/>
  <c r="AZ2944" s="1"/>
  <c r="AY2944"/>
  <c r="BC2944"/>
  <c r="BF2944"/>
  <c r="BG2944"/>
  <c r="BJ2944"/>
  <c r="BM2944"/>
  <c r="BN2944"/>
  <c r="BO2944"/>
  <c r="BQ2944" s="1"/>
  <c r="BP2944"/>
  <c r="BV2944"/>
  <c r="BW2944"/>
  <c r="CA2944" s="1"/>
  <c r="BZ2944"/>
  <c r="J2945"/>
  <c r="L2945" s="1"/>
  <c r="P2945" s="1"/>
  <c r="K2945"/>
  <c r="M2945"/>
  <c r="N2945"/>
  <c r="O2945" s="1"/>
  <c r="T2945"/>
  <c r="U2945"/>
  <c r="V2945"/>
  <c r="W2945"/>
  <c r="Z2945"/>
  <c r="AA2945"/>
  <c r="AA2942" s="1"/>
  <c r="AB2945"/>
  <c r="AB2942" s="1"/>
  <c r="AC2945"/>
  <c r="AG2945"/>
  <c r="AG2942" s="1"/>
  <c r="AI2945"/>
  <c r="AM2945"/>
  <c r="AO2945" s="1"/>
  <c r="AN2945"/>
  <c r="AP2945"/>
  <c r="AQ2945"/>
  <c r="AT2945"/>
  <c r="AU2945"/>
  <c r="AW2945"/>
  <c r="AX2945"/>
  <c r="AY2945"/>
  <c r="BA2945"/>
  <c r="BC2945" s="1"/>
  <c r="BB2945"/>
  <c r="BB2942" s="1"/>
  <c r="BD2945"/>
  <c r="BE2945"/>
  <c r="BF2945" s="1"/>
  <c r="BH2945"/>
  <c r="BI2945"/>
  <c r="BI2942" s="1"/>
  <c r="BJ2945"/>
  <c r="BK2945"/>
  <c r="BL2945"/>
  <c r="BM2945"/>
  <c r="BN2945"/>
  <c r="L2946"/>
  <c r="P2946" s="1"/>
  <c r="O2946"/>
  <c r="AF2946"/>
  <c r="AG2946"/>
  <c r="AH2946"/>
  <c r="AI2946"/>
  <c r="AJ2946"/>
  <c r="AO2946"/>
  <c r="AR2946"/>
  <c r="AS2946" s="1"/>
  <c r="AV2946"/>
  <c r="AY2946"/>
  <c r="AZ2946"/>
  <c r="BC2946"/>
  <c r="BF2946"/>
  <c r="BJ2946"/>
  <c r="BM2946"/>
  <c r="BP2946"/>
  <c r="BP2945" s="1"/>
  <c r="BR2946"/>
  <c r="BR2945" s="1"/>
  <c r="BV2946"/>
  <c r="BZ2946" s="1"/>
  <c r="BW2946"/>
  <c r="CA2946"/>
  <c r="J2947"/>
  <c r="L2947" s="1"/>
  <c r="K2947"/>
  <c r="M2947"/>
  <c r="N2947"/>
  <c r="T2947"/>
  <c r="U2947"/>
  <c r="V2947"/>
  <c r="W2947"/>
  <c r="Z2947"/>
  <c r="AA2947"/>
  <c r="AB2947"/>
  <c r="AC2947"/>
  <c r="AG2947"/>
  <c r="AM2947"/>
  <c r="AO2947" s="1"/>
  <c r="AS2947" s="1"/>
  <c r="AN2947"/>
  <c r="AP2947"/>
  <c r="AQ2947"/>
  <c r="AR2947" s="1"/>
  <c r="AT2947"/>
  <c r="AU2947"/>
  <c r="AV2947" s="1"/>
  <c r="AZ2947" s="1"/>
  <c r="AW2947"/>
  <c r="AX2947"/>
  <c r="AY2947"/>
  <c r="BA2947"/>
  <c r="BB2947"/>
  <c r="BC2947"/>
  <c r="BG2947" s="1"/>
  <c r="BD2947"/>
  <c r="BF2947" s="1"/>
  <c r="BE2947"/>
  <c r="BH2947"/>
  <c r="BI2947"/>
  <c r="BK2947"/>
  <c r="BL2947"/>
  <c r="BM2947"/>
  <c r="L2948"/>
  <c r="O2948"/>
  <c r="P2948"/>
  <c r="AF2948"/>
  <c r="AH2948" s="1"/>
  <c r="AG2948"/>
  <c r="AI2948"/>
  <c r="AI2947" s="1"/>
  <c r="AK2947" s="1"/>
  <c r="AJ2948"/>
  <c r="AJ2947" s="1"/>
  <c r="AO2948"/>
  <c r="AS2948" s="1"/>
  <c r="AR2948"/>
  <c r="AV2948"/>
  <c r="AZ2948" s="1"/>
  <c r="AY2948"/>
  <c r="BC2948"/>
  <c r="BF2948"/>
  <c r="BG2948" s="1"/>
  <c r="BJ2948"/>
  <c r="BN2948" s="1"/>
  <c r="BM2948"/>
  <c r="BP2948"/>
  <c r="BP2947" s="1"/>
  <c r="BR2948"/>
  <c r="BV2948"/>
  <c r="BW2948"/>
  <c r="CA2948" s="1"/>
  <c r="BZ2948"/>
  <c r="J2949"/>
  <c r="K2949"/>
  <c r="K2942" s="1"/>
  <c r="L2949"/>
  <c r="M2949"/>
  <c r="N2949"/>
  <c r="O2949"/>
  <c r="P2949"/>
  <c r="T2949"/>
  <c r="U2949"/>
  <c r="V2949"/>
  <c r="V2942" s="1"/>
  <c r="W2949"/>
  <c r="Z2949"/>
  <c r="AA2949"/>
  <c r="AB2949"/>
  <c r="AC2949"/>
  <c r="AG2949"/>
  <c r="AI2949"/>
  <c r="AM2949"/>
  <c r="AN2949"/>
  <c r="AO2949"/>
  <c r="AS2949" s="1"/>
  <c r="AP2949"/>
  <c r="AR2949" s="1"/>
  <c r="AQ2949"/>
  <c r="AT2949"/>
  <c r="AU2949"/>
  <c r="AW2949"/>
  <c r="AX2949"/>
  <c r="AX2942" s="1"/>
  <c r="AY2949"/>
  <c r="BA2949"/>
  <c r="BC2949" s="1"/>
  <c r="BG2949" s="1"/>
  <c r="BB2949"/>
  <c r="BD2949"/>
  <c r="BE2949"/>
  <c r="BF2949" s="1"/>
  <c r="BH2949"/>
  <c r="BI2949"/>
  <c r="BJ2949" s="1"/>
  <c r="BK2949"/>
  <c r="BM2949" s="1"/>
  <c r="BL2949"/>
  <c r="BR2949"/>
  <c r="L2950"/>
  <c r="O2950"/>
  <c r="AF2950"/>
  <c r="AG2950"/>
  <c r="AH2950"/>
  <c r="AI2950"/>
  <c r="AJ2950"/>
  <c r="AK2950"/>
  <c r="AL2950"/>
  <c r="AO2950"/>
  <c r="AR2950"/>
  <c r="AS2950"/>
  <c r="AV2950"/>
  <c r="AZ2950" s="1"/>
  <c r="AY2950"/>
  <c r="BC2950"/>
  <c r="BG2950" s="1"/>
  <c r="BF2950"/>
  <c r="BJ2950"/>
  <c r="BM2950"/>
  <c r="BN2950"/>
  <c r="BP2950"/>
  <c r="BP2949" s="1"/>
  <c r="BR2950"/>
  <c r="BV2950"/>
  <c r="BW2950"/>
  <c r="BZ2950"/>
  <c r="CA2950"/>
  <c r="BL2952"/>
  <c r="J2953"/>
  <c r="K2953"/>
  <c r="K2952" s="1"/>
  <c r="L2953"/>
  <c r="M2953"/>
  <c r="N2953"/>
  <c r="O2953"/>
  <c r="P2953"/>
  <c r="T2953"/>
  <c r="U2953"/>
  <c r="V2953"/>
  <c r="W2953"/>
  <c r="W2952" s="1"/>
  <c r="Z2953"/>
  <c r="AA2953"/>
  <c r="AB2953"/>
  <c r="AB2952" s="1"/>
  <c r="AC2953"/>
  <c r="AI2953"/>
  <c r="AM2953"/>
  <c r="AN2953"/>
  <c r="AO2953"/>
  <c r="AP2953"/>
  <c r="AQ2953"/>
  <c r="AT2953"/>
  <c r="AT2952" s="1"/>
  <c r="AU2953"/>
  <c r="AW2953"/>
  <c r="AX2953"/>
  <c r="AY2953"/>
  <c r="BA2953"/>
  <c r="BA2952" s="1"/>
  <c r="BB2953"/>
  <c r="BD2953"/>
  <c r="BE2953"/>
  <c r="BH2953"/>
  <c r="BI2953"/>
  <c r="BK2953"/>
  <c r="BM2953" s="1"/>
  <c r="BL2953"/>
  <c r="BR2953"/>
  <c r="L2954"/>
  <c r="O2954"/>
  <c r="AF2954"/>
  <c r="AG2954"/>
  <c r="AG2953" s="1"/>
  <c r="AH2954"/>
  <c r="AI2954"/>
  <c r="AJ2954"/>
  <c r="AK2954"/>
  <c r="AL2954"/>
  <c r="AO2954"/>
  <c r="AR2954"/>
  <c r="AS2954"/>
  <c r="AV2954"/>
  <c r="AZ2954" s="1"/>
  <c r="AY2954"/>
  <c r="BC2954"/>
  <c r="BF2954"/>
  <c r="BJ2954"/>
  <c r="BN2954" s="1"/>
  <c r="BM2954"/>
  <c r="BP2954"/>
  <c r="BP2953" s="1"/>
  <c r="BR2954"/>
  <c r="BV2954"/>
  <c r="BZ2954" s="1"/>
  <c r="BW2954"/>
  <c r="CA2954"/>
  <c r="J2955"/>
  <c r="L2955" s="1"/>
  <c r="K2955"/>
  <c r="M2955"/>
  <c r="N2955"/>
  <c r="T2955"/>
  <c r="T2952" s="1"/>
  <c r="U2955"/>
  <c r="V2955"/>
  <c r="W2955"/>
  <c r="Z2955"/>
  <c r="Z2952" s="1"/>
  <c r="AA2955"/>
  <c r="AB2955"/>
  <c r="AC2955"/>
  <c r="AF2955"/>
  <c r="AH2955" s="1"/>
  <c r="AL2955" s="1"/>
  <c r="AG2955"/>
  <c r="AI2955"/>
  <c r="AK2955"/>
  <c r="AM2955"/>
  <c r="AO2955" s="1"/>
  <c r="AN2955"/>
  <c r="AP2955"/>
  <c r="AQ2955"/>
  <c r="AQ2952" s="1"/>
  <c r="AR2955"/>
  <c r="AT2955"/>
  <c r="AU2955"/>
  <c r="AV2955"/>
  <c r="AW2955"/>
  <c r="AX2955"/>
  <c r="AY2955"/>
  <c r="AZ2955"/>
  <c r="BA2955"/>
  <c r="BB2955"/>
  <c r="BC2955"/>
  <c r="BG2955" s="1"/>
  <c r="BD2955"/>
  <c r="BF2955" s="1"/>
  <c r="BE2955"/>
  <c r="BH2955"/>
  <c r="BI2955"/>
  <c r="BK2955"/>
  <c r="BL2955"/>
  <c r="BM2955"/>
  <c r="BO2955"/>
  <c r="BS2955"/>
  <c r="L2956"/>
  <c r="O2956"/>
  <c r="P2956" s="1"/>
  <c r="AF2956"/>
  <c r="AG2956"/>
  <c r="AH2956"/>
  <c r="AL2956" s="1"/>
  <c r="AI2956"/>
  <c r="AK2956" s="1"/>
  <c r="AJ2956"/>
  <c r="AJ2955" s="1"/>
  <c r="AO2956"/>
  <c r="AS2956" s="1"/>
  <c r="AR2956"/>
  <c r="AV2956"/>
  <c r="AY2956"/>
  <c r="AZ2956"/>
  <c r="BC2956"/>
  <c r="BF2956"/>
  <c r="BG2956"/>
  <c r="BJ2956"/>
  <c r="BN2956" s="1"/>
  <c r="BM2956"/>
  <c r="BO2956"/>
  <c r="BP2956"/>
  <c r="BP2955" s="1"/>
  <c r="BQ2955" s="1"/>
  <c r="BR2956"/>
  <c r="BR2955" s="1"/>
  <c r="BS2956"/>
  <c r="BV2956"/>
  <c r="BZ2956" s="1"/>
  <c r="BW2956"/>
  <c r="CA2956" s="1"/>
  <c r="J2957"/>
  <c r="K2957"/>
  <c r="L2957"/>
  <c r="M2957"/>
  <c r="N2957"/>
  <c r="O2957"/>
  <c r="P2957"/>
  <c r="T2957"/>
  <c r="U2957"/>
  <c r="V2957"/>
  <c r="W2957"/>
  <c r="Z2957"/>
  <c r="AA2957"/>
  <c r="AB2957"/>
  <c r="AC2957"/>
  <c r="AM2957"/>
  <c r="AO2957" s="1"/>
  <c r="AN2957"/>
  <c r="AP2957"/>
  <c r="AQ2957"/>
  <c r="AT2957"/>
  <c r="AV2957" s="1"/>
  <c r="AU2957"/>
  <c r="AW2957"/>
  <c r="AY2957" s="1"/>
  <c r="AX2957"/>
  <c r="AX2952" s="1"/>
  <c r="BA2957"/>
  <c r="BB2957"/>
  <c r="BB2952" s="1"/>
  <c r="BC2957"/>
  <c r="BD2957"/>
  <c r="BE2957"/>
  <c r="BF2957"/>
  <c r="BG2957"/>
  <c r="BH2957"/>
  <c r="BI2957"/>
  <c r="BJ2957"/>
  <c r="BN2957" s="1"/>
  <c r="BK2957"/>
  <c r="BM2957" s="1"/>
  <c r="BL2957"/>
  <c r="L2958"/>
  <c r="P2958" s="1"/>
  <c r="O2958"/>
  <c r="AF2958"/>
  <c r="AG2958"/>
  <c r="AG2957" s="1"/>
  <c r="AH2958"/>
  <c r="AI2958"/>
  <c r="AJ2958"/>
  <c r="AK2958"/>
  <c r="AL2958"/>
  <c r="AO2958"/>
  <c r="AR2958"/>
  <c r="AS2958"/>
  <c r="AV2958"/>
  <c r="AZ2958" s="1"/>
  <c r="AY2958"/>
  <c r="BC2958"/>
  <c r="BF2958"/>
  <c r="BJ2958"/>
  <c r="BM2958"/>
  <c r="BN2958"/>
  <c r="BP2958"/>
  <c r="BP2957" s="1"/>
  <c r="BR2958"/>
  <c r="BV2958"/>
  <c r="BW2958"/>
  <c r="BZ2958"/>
  <c r="CA2958"/>
  <c r="L2959"/>
  <c r="O2959"/>
  <c r="P2959"/>
  <c r="AF2959"/>
  <c r="AH2959" s="1"/>
  <c r="AG2959"/>
  <c r="AI2959"/>
  <c r="BR2959" s="1"/>
  <c r="BT2959" s="1"/>
  <c r="AJ2959"/>
  <c r="AO2959"/>
  <c r="AR2959"/>
  <c r="AS2959" s="1"/>
  <c r="AV2959"/>
  <c r="AY2959"/>
  <c r="AZ2959"/>
  <c r="BC2959"/>
  <c r="BG2959" s="1"/>
  <c r="BF2959"/>
  <c r="BJ2959"/>
  <c r="BM2959"/>
  <c r="BP2959"/>
  <c r="BS2959"/>
  <c r="BV2959"/>
  <c r="BW2959"/>
  <c r="CA2959" s="1"/>
  <c r="BZ2959"/>
  <c r="J2960"/>
  <c r="K2960"/>
  <c r="L2960"/>
  <c r="M2960"/>
  <c r="N2960"/>
  <c r="O2960"/>
  <c r="P2960"/>
  <c r="T2960"/>
  <c r="U2960"/>
  <c r="V2960"/>
  <c r="W2960"/>
  <c r="Z2960"/>
  <c r="AA2960"/>
  <c r="AB2960"/>
  <c r="AC2960"/>
  <c r="AF2960"/>
  <c r="AJ2960"/>
  <c r="AM2960"/>
  <c r="AO2960" s="1"/>
  <c r="AN2960"/>
  <c r="AN2952" s="1"/>
  <c r="AP2960"/>
  <c r="AQ2960"/>
  <c r="AR2960"/>
  <c r="AT2960"/>
  <c r="AU2960"/>
  <c r="AW2960"/>
  <c r="AX2960"/>
  <c r="AY2960" s="1"/>
  <c r="BA2960"/>
  <c r="BB2960"/>
  <c r="BC2960"/>
  <c r="BD2960"/>
  <c r="BE2960"/>
  <c r="BF2960"/>
  <c r="BG2960"/>
  <c r="BH2960"/>
  <c r="BI2960"/>
  <c r="BJ2960"/>
  <c r="BN2960" s="1"/>
  <c r="BK2960"/>
  <c r="BM2960" s="1"/>
  <c r="BL2960"/>
  <c r="BO2960"/>
  <c r="L2961"/>
  <c r="P2961" s="1"/>
  <c r="O2961"/>
  <c r="AF2961"/>
  <c r="AG2961"/>
  <c r="AI2961"/>
  <c r="AI2960" s="1"/>
  <c r="AK2960" s="1"/>
  <c r="AJ2961"/>
  <c r="AO2961"/>
  <c r="AS2961" s="1"/>
  <c r="AR2961"/>
  <c r="AV2961"/>
  <c r="AY2961"/>
  <c r="BC2961"/>
  <c r="BG2961" s="1"/>
  <c r="BF2961"/>
  <c r="BJ2961"/>
  <c r="BM2961"/>
  <c r="BN2961" s="1"/>
  <c r="BO2961"/>
  <c r="BR2961"/>
  <c r="BS2961"/>
  <c r="BS2960" s="1"/>
  <c r="BV2961"/>
  <c r="BZ2961" s="1"/>
  <c r="BW2961"/>
  <c r="CA2961"/>
  <c r="K2962"/>
  <c r="T2962"/>
  <c r="V2962"/>
  <c r="AB2962"/>
  <c r="AF2962"/>
  <c r="AH2962" s="1"/>
  <c r="AP2962"/>
  <c r="AT2962"/>
  <c r="AV2962" s="1"/>
  <c r="AZ2962" s="1"/>
  <c r="AX2962"/>
  <c r="BA2962"/>
  <c r="BC2962" s="1"/>
  <c r="BB2962"/>
  <c r="BE2962"/>
  <c r="J2963"/>
  <c r="J2962" s="1"/>
  <c r="K2963"/>
  <c r="L2963"/>
  <c r="M2963"/>
  <c r="O2963" s="1"/>
  <c r="N2963"/>
  <c r="N2962" s="1"/>
  <c r="T2963"/>
  <c r="U2963"/>
  <c r="U2962" s="1"/>
  <c r="V2963"/>
  <c r="W2963"/>
  <c r="W2962" s="1"/>
  <c r="Z2963"/>
  <c r="Z2962" s="1"/>
  <c r="AA2963"/>
  <c r="AA2962" s="1"/>
  <c r="AB2963"/>
  <c r="AC2963"/>
  <c r="AC2962" s="1"/>
  <c r="AF2963"/>
  <c r="AG2963"/>
  <c r="AG2962" s="1"/>
  <c r="AM2963"/>
  <c r="AN2963"/>
  <c r="AN2962" s="1"/>
  <c r="AP2963"/>
  <c r="AQ2963"/>
  <c r="AQ2962" s="1"/>
  <c r="AR2963"/>
  <c r="AT2963"/>
  <c r="AU2963"/>
  <c r="AU2962" s="1"/>
  <c r="AW2963"/>
  <c r="AW2962" s="1"/>
  <c r="AY2962" s="1"/>
  <c r="AX2963"/>
  <c r="AY2963"/>
  <c r="BA2963"/>
  <c r="BB2963"/>
  <c r="BC2963"/>
  <c r="BD2963"/>
  <c r="BF2963" s="1"/>
  <c r="BE2963"/>
  <c r="BG2963"/>
  <c r="BH2963"/>
  <c r="BI2963"/>
  <c r="BI2962" s="1"/>
  <c r="BK2963"/>
  <c r="BK2962" s="1"/>
  <c r="BL2963"/>
  <c r="BM2963" s="1"/>
  <c r="BS2963"/>
  <c r="BS2962" s="1"/>
  <c r="L2964"/>
  <c r="O2964"/>
  <c r="P2964"/>
  <c r="AF2964"/>
  <c r="AG2964"/>
  <c r="AH2964"/>
  <c r="AL2964" s="1"/>
  <c r="AI2964"/>
  <c r="AK2964" s="1"/>
  <c r="AJ2964"/>
  <c r="AJ2963" s="1"/>
  <c r="AJ2962" s="1"/>
  <c r="AO2964"/>
  <c r="AR2964"/>
  <c r="AV2964"/>
  <c r="AY2964"/>
  <c r="AZ2964"/>
  <c r="BC2964"/>
  <c r="BF2964"/>
  <c r="BG2964"/>
  <c r="BJ2964"/>
  <c r="BN2964" s="1"/>
  <c r="BM2964"/>
  <c r="BO2964"/>
  <c r="BQ2964" s="1"/>
  <c r="BP2964"/>
  <c r="BP2963" s="1"/>
  <c r="BP2962" s="1"/>
  <c r="BS2964"/>
  <c r="BV2964"/>
  <c r="BZ2964" s="1"/>
  <c r="BW2964"/>
  <c r="CA2964" s="1"/>
  <c r="W2965"/>
  <c r="AC2965"/>
  <c r="AM2965"/>
  <c r="AQ2965"/>
  <c r="AU2965"/>
  <c r="BK2965"/>
  <c r="J2966"/>
  <c r="K2966"/>
  <c r="K2965" s="1"/>
  <c r="M2966"/>
  <c r="N2966"/>
  <c r="T2966"/>
  <c r="T2965" s="1"/>
  <c r="U2966"/>
  <c r="U2965" s="1"/>
  <c r="V2966"/>
  <c r="W2966"/>
  <c r="Z2966"/>
  <c r="Z2965" s="1"/>
  <c r="AA2966"/>
  <c r="AA2965" s="1"/>
  <c r="AB2966"/>
  <c r="AC2966"/>
  <c r="AF2966"/>
  <c r="AH2966" s="1"/>
  <c r="AG2966"/>
  <c r="AG2965" s="1"/>
  <c r="AM2966"/>
  <c r="AN2966"/>
  <c r="AO2966"/>
  <c r="AP2966"/>
  <c r="AQ2966"/>
  <c r="AT2966"/>
  <c r="AV2966" s="1"/>
  <c r="AU2966"/>
  <c r="AW2966"/>
  <c r="AY2966" s="1"/>
  <c r="AZ2966" s="1"/>
  <c r="AX2966"/>
  <c r="BA2966"/>
  <c r="BB2966"/>
  <c r="BB2965" s="1"/>
  <c r="BD2966"/>
  <c r="BE2966"/>
  <c r="BH2966"/>
  <c r="BH2965" s="1"/>
  <c r="BI2966"/>
  <c r="BI2965" s="1"/>
  <c r="BK2966"/>
  <c r="BL2966"/>
  <c r="BL2965" s="1"/>
  <c r="BM2965" s="1"/>
  <c r="L2967"/>
  <c r="O2967"/>
  <c r="P2967"/>
  <c r="AF2967"/>
  <c r="AG2967"/>
  <c r="AI2967"/>
  <c r="AJ2967"/>
  <c r="AJ2966" s="1"/>
  <c r="AO2967"/>
  <c r="AS2967" s="1"/>
  <c r="AR2967"/>
  <c r="AV2967"/>
  <c r="AY2967"/>
  <c r="AZ2967" s="1"/>
  <c r="BC2967"/>
  <c r="BF2967"/>
  <c r="BG2967"/>
  <c r="BJ2967"/>
  <c r="BN2967" s="1"/>
  <c r="BM2967"/>
  <c r="BO2967"/>
  <c r="BP2967"/>
  <c r="BQ2967" s="1"/>
  <c r="BV2967"/>
  <c r="BW2967"/>
  <c r="BZ2967"/>
  <c r="CA2967"/>
  <c r="L2968"/>
  <c r="O2968"/>
  <c r="P2968" s="1"/>
  <c r="AF2968"/>
  <c r="AG2968"/>
  <c r="AH2968"/>
  <c r="AI2968"/>
  <c r="AJ2968"/>
  <c r="AO2968"/>
  <c r="AS2968" s="1"/>
  <c r="AR2968"/>
  <c r="AV2968"/>
  <c r="AY2968"/>
  <c r="AZ2968" s="1"/>
  <c r="BC2968"/>
  <c r="BF2968"/>
  <c r="BG2968"/>
  <c r="BJ2968"/>
  <c r="BN2968" s="1"/>
  <c r="BM2968"/>
  <c r="BO2968"/>
  <c r="BQ2968" s="1"/>
  <c r="BP2968"/>
  <c r="BR2968"/>
  <c r="BS2968"/>
  <c r="BT2968"/>
  <c r="BV2968"/>
  <c r="BZ2968" s="1"/>
  <c r="BW2968"/>
  <c r="CA2968" s="1"/>
  <c r="L2969"/>
  <c r="P2969" s="1"/>
  <c r="O2969"/>
  <c r="AF2969"/>
  <c r="AG2969"/>
  <c r="BP2969" s="1"/>
  <c r="AH2969"/>
  <c r="AI2969"/>
  <c r="AJ2969"/>
  <c r="AK2969"/>
  <c r="AL2969"/>
  <c r="AO2969"/>
  <c r="AR2969"/>
  <c r="AS2969"/>
  <c r="AV2969"/>
  <c r="AZ2969" s="1"/>
  <c r="AY2969"/>
  <c r="BC2969"/>
  <c r="BF2969"/>
  <c r="BG2969"/>
  <c r="BJ2969"/>
  <c r="BM2969"/>
  <c r="BN2969"/>
  <c r="BO2969"/>
  <c r="BQ2969" s="1"/>
  <c r="BU2969" s="1"/>
  <c r="BR2969"/>
  <c r="BT2969" s="1"/>
  <c r="BS2969"/>
  <c r="BV2969"/>
  <c r="BZ2969" s="1"/>
  <c r="BW2969"/>
  <c r="CA2969" s="1"/>
  <c r="J2970"/>
  <c r="L2970" s="1"/>
  <c r="K2970"/>
  <c r="M2970"/>
  <c r="O2970" s="1"/>
  <c r="N2970"/>
  <c r="T2970"/>
  <c r="U2970"/>
  <c r="V2970"/>
  <c r="W2970"/>
  <c r="Z2970"/>
  <c r="AA2970"/>
  <c r="AB2970"/>
  <c r="AB2965" s="1"/>
  <c r="AC2970"/>
  <c r="AG2970"/>
  <c r="AM2970"/>
  <c r="AN2970"/>
  <c r="AO2970" s="1"/>
  <c r="AP2970"/>
  <c r="AQ2970"/>
  <c r="AR2970"/>
  <c r="AT2970"/>
  <c r="AV2970" s="1"/>
  <c r="AU2970"/>
  <c r="AW2970"/>
  <c r="AX2970"/>
  <c r="AX2965" s="1"/>
  <c r="BA2970"/>
  <c r="BC2970" s="1"/>
  <c r="BB2970"/>
  <c r="BD2970"/>
  <c r="BF2970" s="1"/>
  <c r="BE2970"/>
  <c r="BE2965" s="1"/>
  <c r="BH2970"/>
  <c r="BI2970"/>
  <c r="BJ2970" s="1"/>
  <c r="BN2970" s="1"/>
  <c r="BK2970"/>
  <c r="BL2970"/>
  <c r="BM2970"/>
  <c r="BP2970"/>
  <c r="L2971"/>
  <c r="O2971"/>
  <c r="P2971"/>
  <c r="AF2971"/>
  <c r="AG2971"/>
  <c r="AI2971"/>
  <c r="AK2971" s="1"/>
  <c r="AJ2971"/>
  <c r="AJ2970" s="1"/>
  <c r="AO2971"/>
  <c r="AR2971"/>
  <c r="AS2971"/>
  <c r="AV2971"/>
  <c r="AY2971"/>
  <c r="AZ2971"/>
  <c r="BC2971"/>
  <c r="BG2971" s="1"/>
  <c r="BF2971"/>
  <c r="BJ2971"/>
  <c r="BM2971"/>
  <c r="BO2971"/>
  <c r="BO2970" s="1"/>
  <c r="BQ2970" s="1"/>
  <c r="BP2971"/>
  <c r="BS2971"/>
  <c r="BS2970" s="1"/>
  <c r="BV2971"/>
  <c r="BW2971"/>
  <c r="CA2971" s="1"/>
  <c r="BZ2971"/>
  <c r="V2972"/>
  <c r="AB2972"/>
  <c r="J2973"/>
  <c r="L2973" s="1"/>
  <c r="K2973"/>
  <c r="M2973"/>
  <c r="N2973"/>
  <c r="T2973"/>
  <c r="U2973"/>
  <c r="V2973"/>
  <c r="W2973"/>
  <c r="Z2973"/>
  <c r="AA2973"/>
  <c r="AB2973"/>
  <c r="AC2973"/>
  <c r="AG2973"/>
  <c r="AI2973"/>
  <c r="AM2973"/>
  <c r="AM2972" s="1"/>
  <c r="AN2973"/>
  <c r="AP2973"/>
  <c r="AQ2973"/>
  <c r="AT2973"/>
  <c r="AV2973" s="1"/>
  <c r="AU2973"/>
  <c r="AU2972" s="1"/>
  <c r="AW2973"/>
  <c r="AX2973"/>
  <c r="AY2973"/>
  <c r="BA2973"/>
  <c r="BB2973"/>
  <c r="BD2973"/>
  <c r="BE2973"/>
  <c r="BE2972" s="1"/>
  <c r="BH2973"/>
  <c r="BI2973"/>
  <c r="BJ2973"/>
  <c r="BK2973"/>
  <c r="BL2973"/>
  <c r="BM2973"/>
  <c r="BN2973" s="1"/>
  <c r="L2974"/>
  <c r="P2974" s="1"/>
  <c r="O2974"/>
  <c r="AF2974"/>
  <c r="AG2974"/>
  <c r="AH2974"/>
  <c r="AI2974"/>
  <c r="AJ2974"/>
  <c r="AO2974"/>
  <c r="AR2974"/>
  <c r="AS2974" s="1"/>
  <c r="AV2974"/>
  <c r="AY2974"/>
  <c r="AZ2974"/>
  <c r="BC2974"/>
  <c r="BF2974"/>
  <c r="BJ2974"/>
  <c r="BM2974"/>
  <c r="BP2974"/>
  <c r="BP2973" s="1"/>
  <c r="BR2974"/>
  <c r="BR2973" s="1"/>
  <c r="BV2974"/>
  <c r="BZ2974" s="1"/>
  <c r="BW2974"/>
  <c r="CA2974"/>
  <c r="J2975"/>
  <c r="L2975" s="1"/>
  <c r="K2975"/>
  <c r="M2975"/>
  <c r="N2975"/>
  <c r="T2975"/>
  <c r="U2975"/>
  <c r="V2975"/>
  <c r="W2975"/>
  <c r="Z2975"/>
  <c r="AA2975"/>
  <c r="AB2975"/>
  <c r="AC2975"/>
  <c r="AC2972" s="1"/>
  <c r="AG2975"/>
  <c r="AM2975"/>
  <c r="AO2975" s="1"/>
  <c r="AN2975"/>
  <c r="AN2972" s="1"/>
  <c r="AP2975"/>
  <c r="AQ2975"/>
  <c r="AR2975" s="1"/>
  <c r="AT2975"/>
  <c r="AU2975"/>
  <c r="AV2975" s="1"/>
  <c r="AZ2975" s="1"/>
  <c r="AW2975"/>
  <c r="AX2975"/>
  <c r="AY2975"/>
  <c r="BA2975"/>
  <c r="BB2975"/>
  <c r="BC2975"/>
  <c r="BD2975"/>
  <c r="BE2975"/>
  <c r="BH2975"/>
  <c r="BI2975"/>
  <c r="BK2975"/>
  <c r="BK2972" s="1"/>
  <c r="BL2975"/>
  <c r="BM2975"/>
  <c r="L2976"/>
  <c r="O2976"/>
  <c r="P2976"/>
  <c r="AF2976"/>
  <c r="AH2976" s="1"/>
  <c r="AG2976"/>
  <c r="AI2976"/>
  <c r="AI2975" s="1"/>
  <c r="AJ2976"/>
  <c r="AJ2975" s="1"/>
  <c r="AO2976"/>
  <c r="AR2976"/>
  <c r="AV2976"/>
  <c r="AZ2976" s="1"/>
  <c r="AY2976"/>
  <c r="BC2976"/>
  <c r="BF2976"/>
  <c r="BG2976" s="1"/>
  <c r="BJ2976"/>
  <c r="BN2976" s="1"/>
  <c r="BM2976"/>
  <c r="BP2976"/>
  <c r="BP2975" s="1"/>
  <c r="BR2976"/>
  <c r="BV2976"/>
  <c r="BW2976"/>
  <c r="CA2976" s="1"/>
  <c r="BZ2976"/>
  <c r="L2977"/>
  <c r="O2977"/>
  <c r="P2977"/>
  <c r="AF2977"/>
  <c r="AG2977"/>
  <c r="BP2977" s="1"/>
  <c r="AH2977"/>
  <c r="AL2977" s="1"/>
  <c r="AI2977"/>
  <c r="AK2977" s="1"/>
  <c r="AJ2977"/>
  <c r="AO2977"/>
  <c r="AS2977" s="1"/>
  <c r="AR2977"/>
  <c r="AV2977"/>
  <c r="AZ2977" s="1"/>
  <c r="AY2977"/>
  <c r="BC2977"/>
  <c r="BF2977"/>
  <c r="BG2977"/>
  <c r="BJ2977"/>
  <c r="BM2977"/>
  <c r="BN2977" s="1"/>
  <c r="BO2977"/>
  <c r="BQ2977" s="1"/>
  <c r="BS2977"/>
  <c r="BV2977"/>
  <c r="BZ2977" s="1"/>
  <c r="BW2977"/>
  <c r="CA2977" s="1"/>
  <c r="J2978"/>
  <c r="K2978"/>
  <c r="K2972" s="1"/>
  <c r="M2978"/>
  <c r="O2978" s="1"/>
  <c r="N2978"/>
  <c r="T2978"/>
  <c r="T2972" s="1"/>
  <c r="U2978"/>
  <c r="V2978"/>
  <c r="W2978"/>
  <c r="Z2978"/>
  <c r="Z2972" s="1"/>
  <c r="AA2978"/>
  <c r="AB2978"/>
  <c r="AC2978"/>
  <c r="AG2978"/>
  <c r="AJ2978"/>
  <c r="AM2978"/>
  <c r="AN2978"/>
  <c r="AO2978"/>
  <c r="AP2978"/>
  <c r="AR2978" s="1"/>
  <c r="AS2978" s="1"/>
  <c r="AQ2978"/>
  <c r="AT2978"/>
  <c r="AV2978" s="1"/>
  <c r="AU2978"/>
  <c r="AW2978"/>
  <c r="AX2978"/>
  <c r="AX2972" s="1"/>
  <c r="BA2978"/>
  <c r="BC2978" s="1"/>
  <c r="BB2978"/>
  <c r="BD2978"/>
  <c r="BE2978"/>
  <c r="BF2978"/>
  <c r="BH2978"/>
  <c r="BI2978"/>
  <c r="BK2978"/>
  <c r="BL2978"/>
  <c r="BM2978" s="1"/>
  <c r="L2979"/>
  <c r="P2979" s="1"/>
  <c r="O2979"/>
  <c r="AF2979"/>
  <c r="AH2979" s="1"/>
  <c r="AG2979"/>
  <c r="AI2979"/>
  <c r="AJ2979"/>
  <c r="AK2979"/>
  <c r="AO2979"/>
  <c r="AR2979"/>
  <c r="AV2979"/>
  <c r="AY2979"/>
  <c r="AZ2979" s="1"/>
  <c r="BC2979"/>
  <c r="BF2979"/>
  <c r="BG2979"/>
  <c r="BJ2979"/>
  <c r="BN2979" s="1"/>
  <c r="BM2979"/>
  <c r="BP2979"/>
  <c r="BP2978" s="1"/>
  <c r="BS2979"/>
  <c r="BS2978" s="1"/>
  <c r="BV2979"/>
  <c r="BW2979"/>
  <c r="BZ2979"/>
  <c r="CA2979"/>
  <c r="J2980"/>
  <c r="K2980"/>
  <c r="L2980"/>
  <c r="P2980" s="1"/>
  <c r="M2980"/>
  <c r="O2980" s="1"/>
  <c r="N2980"/>
  <c r="T2980"/>
  <c r="U2980"/>
  <c r="V2980"/>
  <c r="W2980"/>
  <c r="Z2980"/>
  <c r="AA2980"/>
  <c r="AB2980"/>
  <c r="AC2980"/>
  <c r="AM2980"/>
  <c r="AO2980" s="1"/>
  <c r="AN2980"/>
  <c r="AP2980"/>
  <c r="AQ2980"/>
  <c r="AR2980"/>
  <c r="AU2980"/>
  <c r="AW2980"/>
  <c r="AX2980"/>
  <c r="AY2980"/>
  <c r="BB2980"/>
  <c r="BD2980"/>
  <c r="BF2980" s="1"/>
  <c r="BE2980"/>
  <c r="BH2980"/>
  <c r="BI2980"/>
  <c r="BJ2980"/>
  <c r="BK2980"/>
  <c r="BL2980"/>
  <c r="L2981"/>
  <c r="O2981"/>
  <c r="P2981"/>
  <c r="AF2981"/>
  <c r="AG2981"/>
  <c r="AH2981"/>
  <c r="AI2981"/>
  <c r="AJ2981"/>
  <c r="AO2981"/>
  <c r="AS2981" s="1"/>
  <c r="AR2981"/>
  <c r="AV2981"/>
  <c r="AY2981"/>
  <c r="BC2981"/>
  <c r="BF2981"/>
  <c r="BG2981"/>
  <c r="BJ2981"/>
  <c r="BM2981"/>
  <c r="BN2981" s="1"/>
  <c r="BO2981"/>
  <c r="BR2981"/>
  <c r="BT2981" s="1"/>
  <c r="BS2981"/>
  <c r="BV2981"/>
  <c r="BZ2981" s="1"/>
  <c r="BW2981"/>
  <c r="CA2981" s="1"/>
  <c r="L2982"/>
  <c r="O2982"/>
  <c r="AF2982"/>
  <c r="BO2982" s="1"/>
  <c r="AG2982"/>
  <c r="AI2982"/>
  <c r="AJ2982"/>
  <c r="AJ2980" s="1"/>
  <c r="AO2982"/>
  <c r="AR2982"/>
  <c r="AS2982" s="1"/>
  <c r="AV2982"/>
  <c r="AZ2982" s="1"/>
  <c r="AY2982"/>
  <c r="BC2982"/>
  <c r="BF2982"/>
  <c r="BJ2982"/>
  <c r="BN2982" s="1"/>
  <c r="BM2982"/>
  <c r="BP2982"/>
  <c r="BQ2982"/>
  <c r="BR2982"/>
  <c r="BV2982"/>
  <c r="BZ2982" s="1"/>
  <c r="BW2982"/>
  <c r="CA2982"/>
  <c r="L2983"/>
  <c r="P2983" s="1"/>
  <c r="O2983"/>
  <c r="AF2983"/>
  <c r="AH2983" s="1"/>
  <c r="AG2983"/>
  <c r="AI2983"/>
  <c r="BR2983" s="1"/>
  <c r="AJ2983"/>
  <c r="AK2983"/>
  <c r="AO2983"/>
  <c r="AS2983" s="1"/>
  <c r="AR2983"/>
  <c r="AV2983"/>
  <c r="AY2983"/>
  <c r="AZ2983" s="1"/>
  <c r="BC2983"/>
  <c r="BF2983"/>
  <c r="BG2983"/>
  <c r="BJ2983"/>
  <c r="BN2983" s="1"/>
  <c r="BM2983"/>
  <c r="BP2983"/>
  <c r="BS2983"/>
  <c r="BT2983"/>
  <c r="BV2983"/>
  <c r="BW2983"/>
  <c r="BZ2983"/>
  <c r="CA2983"/>
  <c r="L2984"/>
  <c r="O2984"/>
  <c r="P2984"/>
  <c r="AF2984"/>
  <c r="AG2984"/>
  <c r="AI2984"/>
  <c r="AJ2984"/>
  <c r="AM2984"/>
  <c r="AO2984"/>
  <c r="AR2984"/>
  <c r="AS2984"/>
  <c r="AT2984"/>
  <c r="AT2980" s="1"/>
  <c r="AV2980" s="1"/>
  <c r="AZ2980" s="1"/>
  <c r="AV2984"/>
  <c r="AY2984"/>
  <c r="AZ2984"/>
  <c r="BA2984"/>
  <c r="BA2980" s="1"/>
  <c r="BC2980" s="1"/>
  <c r="BC2984"/>
  <c r="BF2984"/>
  <c r="BG2984"/>
  <c r="BH2984"/>
  <c r="BJ2984"/>
  <c r="BM2984"/>
  <c r="BN2984"/>
  <c r="BP2984"/>
  <c r="BR2984"/>
  <c r="BT2984" s="1"/>
  <c r="BS2984"/>
  <c r="BV2984"/>
  <c r="BZ2984" s="1"/>
  <c r="BW2984"/>
  <c r="CA2984" s="1"/>
  <c r="BX2984"/>
  <c r="L2985"/>
  <c r="O2985"/>
  <c r="AF2985"/>
  <c r="BO2985" s="1"/>
  <c r="AG2985"/>
  <c r="AI2985"/>
  <c r="AJ2985"/>
  <c r="AO2985"/>
  <c r="AR2985"/>
  <c r="AS2985" s="1"/>
  <c r="AV2985"/>
  <c r="AZ2985" s="1"/>
  <c r="AY2985"/>
  <c r="BC2985"/>
  <c r="BF2985"/>
  <c r="BJ2985"/>
  <c r="BN2985" s="1"/>
  <c r="BM2985"/>
  <c r="BP2985"/>
  <c r="BQ2985" s="1"/>
  <c r="BR2985"/>
  <c r="BV2985"/>
  <c r="BZ2985" s="1"/>
  <c r="BW2985"/>
  <c r="CA2985"/>
  <c r="L2986"/>
  <c r="P2986" s="1"/>
  <c r="O2986"/>
  <c r="AF2986"/>
  <c r="AH2986" s="1"/>
  <c r="AG2986"/>
  <c r="AI2986"/>
  <c r="BR2986" s="1"/>
  <c r="AJ2986"/>
  <c r="AK2986"/>
  <c r="AO2986"/>
  <c r="AS2986" s="1"/>
  <c r="AR2986"/>
  <c r="AV2986"/>
  <c r="AY2986"/>
  <c r="AZ2986" s="1"/>
  <c r="BC2986"/>
  <c r="BF2986"/>
  <c r="BG2986"/>
  <c r="BJ2986"/>
  <c r="BN2986" s="1"/>
  <c r="BM2986"/>
  <c r="BO2986"/>
  <c r="BQ2986" s="1"/>
  <c r="BU2986" s="1"/>
  <c r="BP2986"/>
  <c r="BS2986"/>
  <c r="BT2986"/>
  <c r="BV2986"/>
  <c r="BW2986"/>
  <c r="BZ2986"/>
  <c r="CA2986"/>
  <c r="L2987"/>
  <c r="O2987"/>
  <c r="P2987"/>
  <c r="AF2987"/>
  <c r="AH2987" s="1"/>
  <c r="AG2987"/>
  <c r="AI2987"/>
  <c r="AJ2987"/>
  <c r="BS2987" s="1"/>
  <c r="BT2987" s="1"/>
  <c r="AO2987"/>
  <c r="AR2987"/>
  <c r="AV2987"/>
  <c r="AZ2987" s="1"/>
  <c r="AY2987"/>
  <c r="BC2987"/>
  <c r="BF2987"/>
  <c r="BG2987"/>
  <c r="BJ2987"/>
  <c r="BM2987"/>
  <c r="BN2987"/>
  <c r="BO2987"/>
  <c r="BQ2987" s="1"/>
  <c r="BP2987"/>
  <c r="BR2987"/>
  <c r="BV2987"/>
  <c r="BW2987"/>
  <c r="CA2987" s="1"/>
  <c r="BZ2987"/>
  <c r="AC2988"/>
  <c r="AT2988"/>
  <c r="BA2988"/>
  <c r="J2989"/>
  <c r="L2989" s="1"/>
  <c r="K2989"/>
  <c r="M2989"/>
  <c r="N2989"/>
  <c r="N2988" s="1"/>
  <c r="O2989"/>
  <c r="T2989"/>
  <c r="U2989"/>
  <c r="V2989"/>
  <c r="W2989"/>
  <c r="Z2989"/>
  <c r="AA2989"/>
  <c r="AB2989"/>
  <c r="AB2988" s="1"/>
  <c r="AC2989"/>
  <c r="AM2989"/>
  <c r="AN2989"/>
  <c r="AP2989"/>
  <c r="AQ2989"/>
  <c r="AR2989"/>
  <c r="AT2989"/>
  <c r="AU2989"/>
  <c r="AV2989"/>
  <c r="AW2989"/>
  <c r="AY2989" s="1"/>
  <c r="AX2989"/>
  <c r="AX2988" s="1"/>
  <c r="AZ2989"/>
  <c r="BA2989"/>
  <c r="BC2989" s="1"/>
  <c r="BB2989"/>
  <c r="BD2989"/>
  <c r="BE2989"/>
  <c r="BE2988" s="1"/>
  <c r="BH2989"/>
  <c r="BI2989"/>
  <c r="BJ2989"/>
  <c r="BK2989"/>
  <c r="BL2989"/>
  <c r="L2990"/>
  <c r="P2990" s="1"/>
  <c r="O2990"/>
  <c r="AF2990"/>
  <c r="AH2990" s="1"/>
  <c r="AG2990"/>
  <c r="AG2989" s="1"/>
  <c r="AI2990"/>
  <c r="AJ2990"/>
  <c r="AJ2989" s="1"/>
  <c r="AK2990"/>
  <c r="AO2990"/>
  <c r="AS2990" s="1"/>
  <c r="AR2990"/>
  <c r="AV2990"/>
  <c r="AY2990"/>
  <c r="AZ2990" s="1"/>
  <c r="BC2990"/>
  <c r="BF2990"/>
  <c r="BG2990"/>
  <c r="BJ2990"/>
  <c r="BM2990"/>
  <c r="BP2990"/>
  <c r="BP2989" s="1"/>
  <c r="BS2990"/>
  <c r="BS2989" s="1"/>
  <c r="BV2990"/>
  <c r="BW2990"/>
  <c r="CA2990" s="1"/>
  <c r="BZ2990"/>
  <c r="J2991"/>
  <c r="K2991"/>
  <c r="L2991" s="1"/>
  <c r="P2991" s="1"/>
  <c r="M2991"/>
  <c r="N2991"/>
  <c r="O2991"/>
  <c r="T2991"/>
  <c r="U2991"/>
  <c r="V2991"/>
  <c r="V2988" s="1"/>
  <c r="W2991"/>
  <c r="W2988" s="1"/>
  <c r="Z2991"/>
  <c r="AA2991"/>
  <c r="AB2991"/>
  <c r="AC2991"/>
  <c r="AF2991"/>
  <c r="AI2991"/>
  <c r="AK2991" s="1"/>
  <c r="AJ2991"/>
  <c r="AM2991"/>
  <c r="AN2991"/>
  <c r="AP2991"/>
  <c r="AR2991" s="1"/>
  <c r="AQ2991"/>
  <c r="AQ2988" s="1"/>
  <c r="AT2991"/>
  <c r="AU2991"/>
  <c r="AU2988" s="1"/>
  <c r="AX2991"/>
  <c r="AY2991"/>
  <c r="BA2991"/>
  <c r="BB2991"/>
  <c r="BC2991"/>
  <c r="BG2991" s="1"/>
  <c r="BD2991"/>
  <c r="BF2991" s="1"/>
  <c r="BE2991"/>
  <c r="BH2991"/>
  <c r="BJ2991" s="1"/>
  <c r="BI2991"/>
  <c r="BK2991"/>
  <c r="BM2991" s="1"/>
  <c r="BN2991" s="1"/>
  <c r="BL2991"/>
  <c r="L2992"/>
  <c r="O2992"/>
  <c r="P2992" s="1"/>
  <c r="AF2992"/>
  <c r="AG2992"/>
  <c r="AH2992"/>
  <c r="AI2992"/>
  <c r="AK2992" s="1"/>
  <c r="AL2992" s="1"/>
  <c r="AJ2992"/>
  <c r="AO2992"/>
  <c r="AP2992"/>
  <c r="AR2992"/>
  <c r="AS2992"/>
  <c r="AV2992"/>
  <c r="AW2992"/>
  <c r="AW2991" s="1"/>
  <c r="AY2992"/>
  <c r="AZ2992"/>
  <c r="BC2992"/>
  <c r="BD2992"/>
  <c r="BF2992"/>
  <c r="BG2992"/>
  <c r="BJ2992"/>
  <c r="BK2992"/>
  <c r="BM2992"/>
  <c r="BN2992"/>
  <c r="BO2992"/>
  <c r="BS2992"/>
  <c r="BS2991" s="1"/>
  <c r="BV2992"/>
  <c r="BW2992"/>
  <c r="CA2992" s="1"/>
  <c r="BX2992"/>
  <c r="BZ2992"/>
  <c r="J2993"/>
  <c r="L2993" s="1"/>
  <c r="K2993"/>
  <c r="M2993"/>
  <c r="N2993"/>
  <c r="T2993"/>
  <c r="U2993"/>
  <c r="V2993"/>
  <c r="W2993"/>
  <c r="Z2993"/>
  <c r="AA2993"/>
  <c r="AB2993"/>
  <c r="AC2993"/>
  <c r="AG2993"/>
  <c r="AI2993"/>
  <c r="AM2993"/>
  <c r="AN2993"/>
  <c r="AO2993" s="1"/>
  <c r="AQ2993"/>
  <c r="AT2993"/>
  <c r="AU2993"/>
  <c r="AV2993" s="1"/>
  <c r="AX2993"/>
  <c r="BA2993"/>
  <c r="BB2993"/>
  <c r="BC2993"/>
  <c r="BE2993"/>
  <c r="BH2993"/>
  <c r="BJ2993" s="1"/>
  <c r="BI2993"/>
  <c r="BL2993"/>
  <c r="BP2993"/>
  <c r="L2994"/>
  <c r="O2994"/>
  <c r="P2994" s="1"/>
  <c r="AF2994"/>
  <c r="AF2993" s="1"/>
  <c r="AH2993" s="1"/>
  <c r="AG2994"/>
  <c r="AH2994"/>
  <c r="AI2994"/>
  <c r="AJ2994"/>
  <c r="AJ2993" s="1"/>
  <c r="AO2994"/>
  <c r="AP2994"/>
  <c r="AV2994"/>
  <c r="AW2994"/>
  <c r="AY2994" s="1"/>
  <c r="BC2994"/>
  <c r="BD2994"/>
  <c r="BJ2994"/>
  <c r="BK2994"/>
  <c r="BM2994" s="1"/>
  <c r="BN2994" s="1"/>
  <c r="BO2994"/>
  <c r="BP2994"/>
  <c r="BS2994"/>
  <c r="BS2993" s="1"/>
  <c r="BV2994"/>
  <c r="BW2994"/>
  <c r="CA2994" s="1"/>
  <c r="BX2994"/>
  <c r="J2995"/>
  <c r="K2995"/>
  <c r="M2995"/>
  <c r="N2995"/>
  <c r="T2995"/>
  <c r="U2995"/>
  <c r="U2988" s="1"/>
  <c r="V2995"/>
  <c r="W2995"/>
  <c r="Z2995"/>
  <c r="AA2995"/>
  <c r="AB2995"/>
  <c r="AC2995"/>
  <c r="AF2995"/>
  <c r="AH2995" s="1"/>
  <c r="AG2995"/>
  <c r="AM2995"/>
  <c r="AN2995"/>
  <c r="AO2995"/>
  <c r="AS2995" s="1"/>
  <c r="AP2995"/>
  <c r="AR2995" s="1"/>
  <c r="AQ2995"/>
  <c r="AT2995"/>
  <c r="AV2995" s="1"/>
  <c r="AU2995"/>
  <c r="AW2995"/>
  <c r="AY2995" s="1"/>
  <c r="AZ2995" s="1"/>
  <c r="AX2995"/>
  <c r="BA2995"/>
  <c r="BB2995"/>
  <c r="BB2988" s="1"/>
  <c r="BD2995"/>
  <c r="BE2995"/>
  <c r="BH2995"/>
  <c r="BJ2995" s="1"/>
  <c r="BI2995"/>
  <c r="BK2995"/>
  <c r="BL2995"/>
  <c r="BM2995" s="1"/>
  <c r="L2996"/>
  <c r="O2996"/>
  <c r="P2996"/>
  <c r="AF2996"/>
  <c r="AG2996"/>
  <c r="AI2996"/>
  <c r="AJ2996"/>
  <c r="AJ2995" s="1"/>
  <c r="AO2996"/>
  <c r="AS2996" s="1"/>
  <c r="AR2996"/>
  <c r="AV2996"/>
  <c r="AY2996"/>
  <c r="AZ2996" s="1"/>
  <c r="BC2996"/>
  <c r="BF2996"/>
  <c r="BG2996"/>
  <c r="BJ2996"/>
  <c r="BN2996" s="1"/>
  <c r="BM2996"/>
  <c r="BO2996"/>
  <c r="BO2995" s="1"/>
  <c r="BP2996"/>
  <c r="BP2995" s="1"/>
  <c r="BQ2995" s="1"/>
  <c r="BV2996"/>
  <c r="BW2996"/>
  <c r="BZ2996"/>
  <c r="CA2996"/>
  <c r="K2997"/>
  <c r="L2997" s="1"/>
  <c r="P2997" s="1"/>
  <c r="M2997"/>
  <c r="O2997"/>
  <c r="T2997"/>
  <c r="Z2997"/>
  <c r="AB2997"/>
  <c r="AI2997"/>
  <c r="AM2997"/>
  <c r="AO2997" s="1"/>
  <c r="AN2997"/>
  <c r="AQ2997"/>
  <c r="AX2997"/>
  <c r="AY2997" s="1"/>
  <c r="BB2997"/>
  <c r="BD2997"/>
  <c r="BH2997"/>
  <c r="BL2997"/>
  <c r="J2998"/>
  <c r="J2997" s="1"/>
  <c r="K2998"/>
  <c r="L2998"/>
  <c r="M2998"/>
  <c r="N2998"/>
  <c r="N2997" s="1"/>
  <c r="O2998"/>
  <c r="P2998"/>
  <c r="T2998"/>
  <c r="U2998"/>
  <c r="U2997" s="1"/>
  <c r="V2998"/>
  <c r="V2997" s="1"/>
  <c r="W2998"/>
  <c r="W2997" s="1"/>
  <c r="Z2998"/>
  <c r="AA2998"/>
  <c r="AA2997" s="1"/>
  <c r="AB2998"/>
  <c r="AC2998"/>
  <c r="AC2997" s="1"/>
  <c r="AG2998"/>
  <c r="AG2997" s="1"/>
  <c r="AI2998"/>
  <c r="AM2998"/>
  <c r="AN2998"/>
  <c r="AO2998"/>
  <c r="AP2998"/>
  <c r="AQ2998"/>
  <c r="AT2998"/>
  <c r="AT2997" s="1"/>
  <c r="AV2997" s="1"/>
  <c r="AZ2997" s="1"/>
  <c r="AU2998"/>
  <c r="AU2997" s="1"/>
  <c r="AW2998"/>
  <c r="AW2997" s="1"/>
  <c r="AX2998"/>
  <c r="AY2998"/>
  <c r="BA2998"/>
  <c r="BA2997" s="1"/>
  <c r="BC2997" s="1"/>
  <c r="BB2998"/>
  <c r="BD2998"/>
  <c r="BE2998"/>
  <c r="BH2998"/>
  <c r="BI2998"/>
  <c r="BK2998"/>
  <c r="BK2997" s="1"/>
  <c r="BM2997" s="1"/>
  <c r="BL2998"/>
  <c r="BR2998"/>
  <c r="BR2997" s="1"/>
  <c r="L2999"/>
  <c r="O2999"/>
  <c r="AF2999"/>
  <c r="AG2999"/>
  <c r="AH2999"/>
  <c r="AI2999"/>
  <c r="AJ2999"/>
  <c r="AK2999"/>
  <c r="AL2999"/>
  <c r="AO2999"/>
  <c r="AR2999"/>
  <c r="AS2999"/>
  <c r="AV2999"/>
  <c r="AZ2999" s="1"/>
  <c r="AY2999"/>
  <c r="BC2999"/>
  <c r="BG2999" s="1"/>
  <c r="BF2999"/>
  <c r="BJ2999"/>
  <c r="BM2999"/>
  <c r="BN2999"/>
  <c r="BP2999"/>
  <c r="BP2998" s="1"/>
  <c r="BP2997" s="1"/>
  <c r="BR2999"/>
  <c r="BV2999"/>
  <c r="BW2999"/>
  <c r="BZ2999"/>
  <c r="CA2999"/>
  <c r="W3001"/>
  <c r="AQ3001"/>
  <c r="J3002"/>
  <c r="K3002"/>
  <c r="L3002" s="1"/>
  <c r="P3002" s="1"/>
  <c r="M3002"/>
  <c r="N3002"/>
  <c r="O3002"/>
  <c r="T3002"/>
  <c r="U3002"/>
  <c r="V3002"/>
  <c r="V3001" s="1"/>
  <c r="W3002"/>
  <c r="Z3002"/>
  <c r="AA3002"/>
  <c r="AB3002"/>
  <c r="AB3001" s="1"/>
  <c r="AC3002"/>
  <c r="AC3001" s="1"/>
  <c r="AC3000" s="1"/>
  <c r="AM3002"/>
  <c r="AN3002"/>
  <c r="AO3002"/>
  <c r="AP3002"/>
  <c r="AQ3002"/>
  <c r="AT3002"/>
  <c r="AV3002" s="1"/>
  <c r="AU3002"/>
  <c r="AU3001" s="1"/>
  <c r="AW3002"/>
  <c r="AX3002"/>
  <c r="AY3002"/>
  <c r="BA3002"/>
  <c r="BC3002" s="1"/>
  <c r="BB3002"/>
  <c r="BD3002"/>
  <c r="BE3002"/>
  <c r="BH3002"/>
  <c r="BI3002"/>
  <c r="BK3002"/>
  <c r="BK3001" s="1"/>
  <c r="BL3002"/>
  <c r="L3003"/>
  <c r="P3003" s="1"/>
  <c r="O3003"/>
  <c r="AF3003"/>
  <c r="AG3003"/>
  <c r="AG3002" s="1"/>
  <c r="AH3003"/>
  <c r="AI3003"/>
  <c r="AJ3003"/>
  <c r="AK3003"/>
  <c r="AL3003"/>
  <c r="AO3003"/>
  <c r="AR3003"/>
  <c r="AS3003"/>
  <c r="AV3003"/>
  <c r="AZ3003" s="1"/>
  <c r="AY3003"/>
  <c r="BC3003"/>
  <c r="BF3003"/>
  <c r="BJ3003"/>
  <c r="BN3003" s="1"/>
  <c r="BM3003"/>
  <c r="BP3003"/>
  <c r="BR3003"/>
  <c r="BV3003"/>
  <c r="BZ3003" s="1"/>
  <c r="BW3003"/>
  <c r="CA3003"/>
  <c r="L3004"/>
  <c r="P3004" s="1"/>
  <c r="O3004"/>
  <c r="AF3004"/>
  <c r="BO3004" s="1"/>
  <c r="BQ3004" s="1"/>
  <c r="AG3004"/>
  <c r="BP3004" s="1"/>
  <c r="AI3004"/>
  <c r="BR3004" s="1"/>
  <c r="AJ3004"/>
  <c r="AK3004"/>
  <c r="AO3004"/>
  <c r="AS3004" s="1"/>
  <c r="AR3004"/>
  <c r="AV3004"/>
  <c r="AY3004"/>
  <c r="AZ3004" s="1"/>
  <c r="BC3004"/>
  <c r="BG3004" s="1"/>
  <c r="BF3004"/>
  <c r="BJ3004"/>
  <c r="BM3004"/>
  <c r="BS3004"/>
  <c r="BT3004" s="1"/>
  <c r="BV3004"/>
  <c r="BW3004"/>
  <c r="CA3004" s="1"/>
  <c r="BZ3004"/>
  <c r="L3005"/>
  <c r="O3005"/>
  <c r="P3005" s="1"/>
  <c r="AF3005"/>
  <c r="BO3005" s="1"/>
  <c r="AG3005"/>
  <c r="AH3005"/>
  <c r="AL3005" s="1"/>
  <c r="AI3005"/>
  <c r="AK3005" s="1"/>
  <c r="AJ3005"/>
  <c r="AO3005"/>
  <c r="AR3005"/>
  <c r="AV3005"/>
  <c r="AZ3005" s="1"/>
  <c r="AY3005"/>
  <c r="BC3005"/>
  <c r="BF3005"/>
  <c r="BG3005" s="1"/>
  <c r="BJ3005"/>
  <c r="BM3005"/>
  <c r="BN3005"/>
  <c r="BP3005"/>
  <c r="BS3005"/>
  <c r="BV3005"/>
  <c r="BZ3005" s="1"/>
  <c r="BW3005"/>
  <c r="CA3005" s="1"/>
  <c r="L3006"/>
  <c r="O3006"/>
  <c r="P3006" s="1"/>
  <c r="AF3006"/>
  <c r="AG3006"/>
  <c r="BP3006" s="1"/>
  <c r="AH3006"/>
  <c r="AL3006" s="1"/>
  <c r="AI3006"/>
  <c r="AK3006" s="1"/>
  <c r="AJ3006"/>
  <c r="AO3006"/>
  <c r="AS3006" s="1"/>
  <c r="AR3006"/>
  <c r="AV3006"/>
  <c r="AY3006"/>
  <c r="BC3006"/>
  <c r="BG3006" s="1"/>
  <c r="BF3006"/>
  <c r="BJ3006"/>
  <c r="BM3006"/>
  <c r="BN3006" s="1"/>
  <c r="BO3006"/>
  <c r="BQ3006" s="1"/>
  <c r="BS3006"/>
  <c r="BV3006"/>
  <c r="BZ3006" s="1"/>
  <c r="BW3006"/>
  <c r="CA3006" s="1"/>
  <c r="L3007"/>
  <c r="P3007" s="1"/>
  <c r="O3007"/>
  <c r="AF3007"/>
  <c r="BO3007" s="1"/>
  <c r="AG3007"/>
  <c r="AH3007"/>
  <c r="AI3007"/>
  <c r="AJ3007"/>
  <c r="AO3007"/>
  <c r="AR3007"/>
  <c r="AS3007" s="1"/>
  <c r="AV3007"/>
  <c r="AY3007"/>
  <c r="AZ3007"/>
  <c r="BC3007"/>
  <c r="BF3007"/>
  <c r="BJ3007"/>
  <c r="BM3007"/>
  <c r="BP3007"/>
  <c r="BQ3007" s="1"/>
  <c r="BR3007"/>
  <c r="BV3007"/>
  <c r="BZ3007" s="1"/>
  <c r="BW3007"/>
  <c r="CA3007"/>
  <c r="L3008"/>
  <c r="P3008" s="1"/>
  <c r="O3008"/>
  <c r="AF3008"/>
  <c r="AG3008"/>
  <c r="BP3008" s="1"/>
  <c r="AI3008"/>
  <c r="BR3008" s="1"/>
  <c r="BT3008" s="1"/>
  <c r="AJ3008"/>
  <c r="AO3008"/>
  <c r="AR3008"/>
  <c r="AV3008"/>
  <c r="AY3008"/>
  <c r="AZ3008"/>
  <c r="BC3008"/>
  <c r="BF3008"/>
  <c r="BG3008"/>
  <c r="BJ3008"/>
  <c r="BN3008" s="1"/>
  <c r="BM3008"/>
  <c r="BO3008"/>
  <c r="BS3008"/>
  <c r="BV3008"/>
  <c r="BW3008"/>
  <c r="BZ3008"/>
  <c r="CA3008"/>
  <c r="L3009"/>
  <c r="O3009"/>
  <c r="P3009"/>
  <c r="AF3009"/>
  <c r="AH3009" s="1"/>
  <c r="AG3009"/>
  <c r="AI3009"/>
  <c r="AK3009" s="1"/>
  <c r="AL3009" s="1"/>
  <c r="AJ3009"/>
  <c r="AO3009"/>
  <c r="AR3009"/>
  <c r="AV3009"/>
  <c r="AZ3009" s="1"/>
  <c r="AY3009"/>
  <c r="BC3009"/>
  <c r="BF3009"/>
  <c r="BG3009" s="1"/>
  <c r="BJ3009"/>
  <c r="BM3009"/>
  <c r="BN3009"/>
  <c r="BO3009"/>
  <c r="BQ3009" s="1"/>
  <c r="BP3009"/>
  <c r="BS3009"/>
  <c r="BV3009"/>
  <c r="BW3009"/>
  <c r="CA3009" s="1"/>
  <c r="BZ3009"/>
  <c r="L3010"/>
  <c r="P3010" s="1"/>
  <c r="O3010"/>
  <c r="AF3010"/>
  <c r="AG3010"/>
  <c r="AI3010"/>
  <c r="AJ3010"/>
  <c r="AK3010"/>
  <c r="AO3010"/>
  <c r="AS3010" s="1"/>
  <c r="AR3010"/>
  <c r="AV3010"/>
  <c r="AY3010"/>
  <c r="BC3010"/>
  <c r="BF3010"/>
  <c r="BJ3010"/>
  <c r="BM3010"/>
  <c r="BN3010" s="1"/>
  <c r="BO3010"/>
  <c r="BR3010"/>
  <c r="BT3010" s="1"/>
  <c r="BS3010"/>
  <c r="BV3010"/>
  <c r="BZ3010" s="1"/>
  <c r="BW3010"/>
  <c r="CA3010" s="1"/>
  <c r="L3011"/>
  <c r="O3011"/>
  <c r="AF3011"/>
  <c r="AG3011"/>
  <c r="BP3011" s="1"/>
  <c r="AI3011"/>
  <c r="AJ3011"/>
  <c r="BS3011" s="1"/>
  <c r="AK3011"/>
  <c r="AO3011"/>
  <c r="AR3011"/>
  <c r="AS3011"/>
  <c r="AV3011"/>
  <c r="AY3011"/>
  <c r="AZ3011"/>
  <c r="BC3011"/>
  <c r="BG3011" s="1"/>
  <c r="BF3011"/>
  <c r="BJ3011"/>
  <c r="BN3011" s="1"/>
  <c r="BM3011"/>
  <c r="BR3011"/>
  <c r="BT3011" s="1"/>
  <c r="BV3011"/>
  <c r="BW3011"/>
  <c r="BZ3011"/>
  <c r="CA3011"/>
  <c r="L3012"/>
  <c r="O3012"/>
  <c r="P3012"/>
  <c r="AF3012"/>
  <c r="AG3012"/>
  <c r="BP3012" s="1"/>
  <c r="BQ3012" s="1"/>
  <c r="AI3012"/>
  <c r="AJ3012"/>
  <c r="AO3012"/>
  <c r="AR3012"/>
  <c r="AS3012"/>
  <c r="AV3012"/>
  <c r="AY3012"/>
  <c r="AZ3012"/>
  <c r="BC3012"/>
  <c r="BG3012" s="1"/>
  <c r="BF3012"/>
  <c r="BJ3012"/>
  <c r="BM3012"/>
  <c r="BO3012"/>
  <c r="BS3012"/>
  <c r="BV3012"/>
  <c r="BW3012"/>
  <c r="BZ3012"/>
  <c r="CA3012"/>
  <c r="L3013"/>
  <c r="O3013"/>
  <c r="P3013" s="1"/>
  <c r="AF3013"/>
  <c r="BO3013" s="1"/>
  <c r="BQ3013" s="1"/>
  <c r="BU3013" s="1"/>
  <c r="AG3013"/>
  <c r="AI3013"/>
  <c r="AJ3013"/>
  <c r="AO3013"/>
  <c r="AS3013" s="1"/>
  <c r="AR3013"/>
  <c r="AV3013"/>
  <c r="AZ3013" s="1"/>
  <c r="AY3013"/>
  <c r="BC3013"/>
  <c r="BF3013"/>
  <c r="BG3013" s="1"/>
  <c r="BJ3013"/>
  <c r="BM3013"/>
  <c r="BN3013"/>
  <c r="BP3013"/>
  <c r="BR3013"/>
  <c r="BS3013"/>
  <c r="BT3013" s="1"/>
  <c r="BV3013"/>
  <c r="BW3013"/>
  <c r="CA3013" s="1"/>
  <c r="BZ3013"/>
  <c r="L3014"/>
  <c r="P3014" s="1"/>
  <c r="O3014"/>
  <c r="AF3014"/>
  <c r="AG3014"/>
  <c r="BP3014" s="1"/>
  <c r="AI3014"/>
  <c r="AJ3014"/>
  <c r="AK3014"/>
  <c r="AO3014"/>
  <c r="AR3014"/>
  <c r="AS3014"/>
  <c r="AV3014"/>
  <c r="AZ3014" s="1"/>
  <c r="AY3014"/>
  <c r="BC3014"/>
  <c r="BF3014"/>
  <c r="BG3014" s="1"/>
  <c r="BJ3014"/>
  <c r="BM3014"/>
  <c r="BN3014"/>
  <c r="BO3014"/>
  <c r="BR3014"/>
  <c r="BS3014"/>
  <c r="BV3014"/>
  <c r="BZ3014" s="1"/>
  <c r="BW3014"/>
  <c r="CA3014"/>
  <c r="L3015"/>
  <c r="P3015" s="1"/>
  <c r="O3015"/>
  <c r="AF3015"/>
  <c r="BO3015" s="1"/>
  <c r="AG3015"/>
  <c r="AH3015"/>
  <c r="AI3015"/>
  <c r="AJ3015"/>
  <c r="BS3015" s="1"/>
  <c r="AK3015"/>
  <c r="AL3015"/>
  <c r="AO3015"/>
  <c r="AR3015"/>
  <c r="AS3015" s="1"/>
  <c r="AV3015"/>
  <c r="AZ3015" s="1"/>
  <c r="AY3015"/>
  <c r="BC3015"/>
  <c r="BF3015"/>
  <c r="BJ3015"/>
  <c r="BM3015"/>
  <c r="BN3015"/>
  <c r="BP3015"/>
  <c r="BR3015"/>
  <c r="BT3015" s="1"/>
  <c r="BV3015"/>
  <c r="BW3015"/>
  <c r="BZ3015"/>
  <c r="CA3015"/>
  <c r="L3016"/>
  <c r="O3016"/>
  <c r="P3016"/>
  <c r="AF3016"/>
  <c r="AH3016" s="1"/>
  <c r="AG3016"/>
  <c r="AI3016"/>
  <c r="BR3016" s="1"/>
  <c r="BT3016" s="1"/>
  <c r="AJ3016"/>
  <c r="AO3016"/>
  <c r="AR3016"/>
  <c r="AS3016" s="1"/>
  <c r="AV3016"/>
  <c r="AY3016"/>
  <c r="AZ3016"/>
  <c r="BC3016"/>
  <c r="BG3016" s="1"/>
  <c r="BF3016"/>
  <c r="BJ3016"/>
  <c r="BN3016" s="1"/>
  <c r="BM3016"/>
  <c r="BO3016"/>
  <c r="BP3016"/>
  <c r="BQ3016"/>
  <c r="BS3016"/>
  <c r="BV3016"/>
  <c r="BW3016"/>
  <c r="CA3016" s="1"/>
  <c r="BZ3016"/>
  <c r="L3017"/>
  <c r="O3017"/>
  <c r="P3017"/>
  <c r="AF3017"/>
  <c r="AG3017"/>
  <c r="AH3017"/>
  <c r="AI3017"/>
  <c r="AK3017" s="1"/>
  <c r="AL3017" s="1"/>
  <c r="AJ3017"/>
  <c r="AO3017"/>
  <c r="AR3017"/>
  <c r="AV3017"/>
  <c r="AY3017"/>
  <c r="AZ3017"/>
  <c r="BC3017"/>
  <c r="BF3017"/>
  <c r="BG3017"/>
  <c r="BJ3017"/>
  <c r="BN3017" s="1"/>
  <c r="BM3017"/>
  <c r="BO3017"/>
  <c r="BQ3017" s="1"/>
  <c r="BP3017"/>
  <c r="BS3017"/>
  <c r="BV3017"/>
  <c r="BZ3017" s="1"/>
  <c r="BW3017"/>
  <c r="CA3017" s="1"/>
  <c r="L3018"/>
  <c r="P3018" s="1"/>
  <c r="O3018"/>
  <c r="AF3018"/>
  <c r="AG3018"/>
  <c r="BP3018" s="1"/>
  <c r="AI3018"/>
  <c r="BR3018" s="1"/>
  <c r="BT3018" s="1"/>
  <c r="AJ3018"/>
  <c r="AK3018"/>
  <c r="AO3018"/>
  <c r="AR3018"/>
  <c r="AS3018"/>
  <c r="AV3018"/>
  <c r="AZ3018" s="1"/>
  <c r="AY3018"/>
  <c r="BC3018"/>
  <c r="BF3018"/>
  <c r="BG3018" s="1"/>
  <c r="BJ3018"/>
  <c r="BM3018"/>
  <c r="BN3018"/>
  <c r="BO3018"/>
  <c r="BQ3018" s="1"/>
  <c r="BU3018" s="1"/>
  <c r="BS3018"/>
  <c r="BV3018"/>
  <c r="BZ3018" s="1"/>
  <c r="BW3018"/>
  <c r="CA3018"/>
  <c r="L3019"/>
  <c r="P3019" s="1"/>
  <c r="O3019"/>
  <c r="AF3019"/>
  <c r="BO3019" s="1"/>
  <c r="AG3019"/>
  <c r="AH3019"/>
  <c r="AI3019"/>
  <c r="AJ3019"/>
  <c r="BS3019" s="1"/>
  <c r="AK3019"/>
  <c r="AL3019"/>
  <c r="AO3019"/>
  <c r="AR3019"/>
  <c r="AS3019"/>
  <c r="AV3019"/>
  <c r="AZ3019" s="1"/>
  <c r="AY3019"/>
  <c r="BC3019"/>
  <c r="BF3019"/>
  <c r="BJ3019"/>
  <c r="BN3019" s="1"/>
  <c r="BM3019"/>
  <c r="BP3019"/>
  <c r="BQ3019"/>
  <c r="BU3019" s="1"/>
  <c r="BR3019"/>
  <c r="BT3019"/>
  <c r="BV3019"/>
  <c r="BZ3019" s="1"/>
  <c r="BW3019"/>
  <c r="CA3019"/>
  <c r="L3020"/>
  <c r="P3020" s="1"/>
  <c r="O3020"/>
  <c r="AF3020"/>
  <c r="AG3020"/>
  <c r="BP3020" s="1"/>
  <c r="AI3020"/>
  <c r="BR3020" s="1"/>
  <c r="AJ3020"/>
  <c r="AK3020"/>
  <c r="AO3020"/>
  <c r="AS3020" s="1"/>
  <c r="AR3020"/>
  <c r="AV3020"/>
  <c r="AY3020"/>
  <c r="AZ3020" s="1"/>
  <c r="BC3020"/>
  <c r="BG3020" s="1"/>
  <c r="BF3020"/>
  <c r="BJ3020"/>
  <c r="BM3020"/>
  <c r="BO3020"/>
  <c r="BS3020"/>
  <c r="BT3020" s="1"/>
  <c r="BV3020"/>
  <c r="BW3020"/>
  <c r="CA3020" s="1"/>
  <c r="BZ3020"/>
  <c r="L3021"/>
  <c r="O3021"/>
  <c r="P3021" s="1"/>
  <c r="AF3021"/>
  <c r="BO3021" s="1"/>
  <c r="AG3021"/>
  <c r="AH3021"/>
  <c r="AL3021" s="1"/>
  <c r="AI3021"/>
  <c r="AK3021" s="1"/>
  <c r="AJ3021"/>
  <c r="BS3021" s="1"/>
  <c r="AO3021"/>
  <c r="AR3021"/>
  <c r="AV3021"/>
  <c r="AZ3021" s="1"/>
  <c r="AY3021"/>
  <c r="BC3021"/>
  <c r="BF3021"/>
  <c r="BG3021" s="1"/>
  <c r="BJ3021"/>
  <c r="BM3021"/>
  <c r="BN3021"/>
  <c r="BP3021"/>
  <c r="BV3021"/>
  <c r="BZ3021" s="1"/>
  <c r="BW3021"/>
  <c r="CA3021" s="1"/>
  <c r="L3022"/>
  <c r="O3022"/>
  <c r="P3022" s="1"/>
  <c r="AF3022"/>
  <c r="AG3022"/>
  <c r="BP3022" s="1"/>
  <c r="AH3022"/>
  <c r="AL3022" s="1"/>
  <c r="AI3022"/>
  <c r="AK3022" s="1"/>
  <c r="AJ3022"/>
  <c r="AO3022"/>
  <c r="AS3022" s="1"/>
  <c r="AR3022"/>
  <c r="AV3022"/>
  <c r="AZ3022" s="1"/>
  <c r="AY3022"/>
  <c r="BC3022"/>
  <c r="BG3022" s="1"/>
  <c r="BF3022"/>
  <c r="BJ3022"/>
  <c r="BM3022"/>
  <c r="BN3022" s="1"/>
  <c r="BO3022"/>
  <c r="BQ3022" s="1"/>
  <c r="BS3022"/>
  <c r="BV3022"/>
  <c r="BZ3022" s="1"/>
  <c r="BW3022"/>
  <c r="CA3022" s="1"/>
  <c r="J3023"/>
  <c r="L3023" s="1"/>
  <c r="K3023"/>
  <c r="M3023"/>
  <c r="N3023"/>
  <c r="O3023"/>
  <c r="T3023"/>
  <c r="T3001" s="1"/>
  <c r="U3023"/>
  <c r="V3023"/>
  <c r="W3023"/>
  <c r="Z3023"/>
  <c r="Z3001" s="1"/>
  <c r="AA3023"/>
  <c r="AB3023"/>
  <c r="AC3023"/>
  <c r="AN3023"/>
  <c r="AP3023"/>
  <c r="AR3023" s="1"/>
  <c r="AQ3023"/>
  <c r="AU3023"/>
  <c r="AW3023"/>
  <c r="AY3023" s="1"/>
  <c r="AX3023"/>
  <c r="AX3001" s="1"/>
  <c r="BB3023"/>
  <c r="BB3001" s="1"/>
  <c r="BD3023"/>
  <c r="BF3023" s="1"/>
  <c r="BE3023"/>
  <c r="BI3023"/>
  <c r="BK3023"/>
  <c r="BL3023"/>
  <c r="BL3001" s="1"/>
  <c r="BM3023"/>
  <c r="L3024"/>
  <c r="P3024" s="1"/>
  <c r="O3024"/>
  <c r="AF3024"/>
  <c r="AG3024"/>
  <c r="AG3023" s="1"/>
  <c r="AI3024"/>
  <c r="AJ3024"/>
  <c r="AJ3023" s="1"/>
  <c r="AO3024"/>
  <c r="AS3024" s="1"/>
  <c r="AR3024"/>
  <c r="AV3024"/>
  <c r="AY3024"/>
  <c r="AZ3024" s="1"/>
  <c r="BC3024"/>
  <c r="BF3024"/>
  <c r="BG3024"/>
  <c r="BJ3024"/>
  <c r="BN3024" s="1"/>
  <c r="BM3024"/>
  <c r="BO3024"/>
  <c r="BP3024"/>
  <c r="BS3024"/>
  <c r="BV3024"/>
  <c r="BW3024"/>
  <c r="CA3024" s="1"/>
  <c r="BZ3024"/>
  <c r="L3025"/>
  <c r="O3025"/>
  <c r="P3025" s="1"/>
  <c r="AF3025"/>
  <c r="AG3025"/>
  <c r="AH3025"/>
  <c r="AI3025"/>
  <c r="AJ3025"/>
  <c r="BS3025" s="1"/>
  <c r="BT3025" s="1"/>
  <c r="AM3025"/>
  <c r="AR3025"/>
  <c r="AT3025"/>
  <c r="AV3025" s="1"/>
  <c r="AY3025"/>
  <c r="AZ3025"/>
  <c r="BA3025"/>
  <c r="BF3025"/>
  <c r="BH3025"/>
  <c r="BJ3025" s="1"/>
  <c r="BN3025" s="1"/>
  <c r="BM3025"/>
  <c r="BO3025"/>
  <c r="BQ3025" s="1"/>
  <c r="BP3025"/>
  <c r="BR3025"/>
  <c r="BV3025"/>
  <c r="BW3025"/>
  <c r="BX3025"/>
  <c r="CA3025"/>
  <c r="L3026"/>
  <c r="O3026"/>
  <c r="AF3026"/>
  <c r="AG3026"/>
  <c r="AI3026"/>
  <c r="AJ3026"/>
  <c r="BS3026" s="1"/>
  <c r="AM3026"/>
  <c r="AO3026"/>
  <c r="AS3026" s="1"/>
  <c r="AR3026"/>
  <c r="AT3026"/>
  <c r="AV3026"/>
  <c r="AZ3026" s="1"/>
  <c r="AY3026"/>
  <c r="BA3026"/>
  <c r="BC3026"/>
  <c r="BF3026"/>
  <c r="BH3026"/>
  <c r="BJ3026"/>
  <c r="BN3026" s="1"/>
  <c r="BM3026"/>
  <c r="BP3026"/>
  <c r="BR3026"/>
  <c r="BT3026" s="1"/>
  <c r="BV3026"/>
  <c r="BZ3026" s="1"/>
  <c r="BW3026"/>
  <c r="BX3026"/>
  <c r="CA3026"/>
  <c r="L3027"/>
  <c r="O3027"/>
  <c r="P3027"/>
  <c r="AF3027"/>
  <c r="AH3027" s="1"/>
  <c r="AG3027"/>
  <c r="AI3027"/>
  <c r="AK3027" s="1"/>
  <c r="AJ3027"/>
  <c r="AL3027"/>
  <c r="AO3027"/>
  <c r="AR3027"/>
  <c r="AV3027"/>
  <c r="AY3027"/>
  <c r="BC3027"/>
  <c r="BF3027"/>
  <c r="BG3027" s="1"/>
  <c r="BJ3027"/>
  <c r="BM3027"/>
  <c r="BN3027"/>
  <c r="BP3027"/>
  <c r="BR3027"/>
  <c r="BT3027" s="1"/>
  <c r="BS3027"/>
  <c r="BV3027"/>
  <c r="BW3027"/>
  <c r="CA3027" s="1"/>
  <c r="BZ3027"/>
  <c r="L3028"/>
  <c r="O3028"/>
  <c r="P3028"/>
  <c r="AF3028"/>
  <c r="AG3028"/>
  <c r="AI3028"/>
  <c r="BR3028" s="1"/>
  <c r="BT3028" s="1"/>
  <c r="AJ3028"/>
  <c r="AO3028"/>
  <c r="AR3028"/>
  <c r="AS3028"/>
  <c r="AV3028"/>
  <c r="AY3028"/>
  <c r="BC3028"/>
  <c r="BG3028" s="1"/>
  <c r="BF3028"/>
  <c r="BJ3028"/>
  <c r="BM3028"/>
  <c r="BN3028"/>
  <c r="BO3028"/>
  <c r="BS3028"/>
  <c r="BV3028"/>
  <c r="BZ3028" s="1"/>
  <c r="BW3028"/>
  <c r="CA3028" s="1"/>
  <c r="L3029"/>
  <c r="O3029"/>
  <c r="AF3029"/>
  <c r="AG3029"/>
  <c r="BP3029" s="1"/>
  <c r="AI3029"/>
  <c r="AJ3029"/>
  <c r="BS3029" s="1"/>
  <c r="AO3029"/>
  <c r="AR3029"/>
  <c r="AS3029" s="1"/>
  <c r="AV3029"/>
  <c r="AY3029"/>
  <c r="AZ3029"/>
  <c r="BC3029"/>
  <c r="BG3029" s="1"/>
  <c r="BF3029"/>
  <c r="BJ3029"/>
  <c r="BM3029"/>
  <c r="BN3029" s="1"/>
  <c r="BR3029"/>
  <c r="BT3029"/>
  <c r="BV3029"/>
  <c r="BZ3029" s="1"/>
  <c r="BW3029"/>
  <c r="CA3029"/>
  <c r="L3030"/>
  <c r="P3030" s="1"/>
  <c r="O3030"/>
  <c r="AF3030"/>
  <c r="AG3030"/>
  <c r="AI3030"/>
  <c r="AJ3030"/>
  <c r="AO3030"/>
  <c r="AS3030" s="1"/>
  <c r="AR3030"/>
  <c r="AV3030"/>
  <c r="AY3030"/>
  <c r="AZ3030" s="1"/>
  <c r="BC3030"/>
  <c r="BF3030"/>
  <c r="BG3030"/>
  <c r="BJ3030"/>
  <c r="BN3030" s="1"/>
  <c r="BM3030"/>
  <c r="BO3030"/>
  <c r="BP3030"/>
  <c r="BQ3030" s="1"/>
  <c r="BS3030"/>
  <c r="BV3030"/>
  <c r="BW3030"/>
  <c r="CA3030" s="1"/>
  <c r="BZ3030"/>
  <c r="L3031"/>
  <c r="O3031"/>
  <c r="P3031" s="1"/>
  <c r="AF3031"/>
  <c r="BO3031" s="1"/>
  <c r="BQ3031" s="1"/>
  <c r="AG3031"/>
  <c r="AH3031"/>
  <c r="AI3031"/>
  <c r="AJ3031"/>
  <c r="AO3031"/>
  <c r="AS3031" s="1"/>
  <c r="AR3031"/>
  <c r="AV3031"/>
  <c r="AY3031"/>
  <c r="AZ3031"/>
  <c r="BC3031"/>
  <c r="BF3031"/>
  <c r="BG3031" s="1"/>
  <c r="BJ3031"/>
  <c r="BN3031" s="1"/>
  <c r="BM3031"/>
  <c r="BP3031"/>
  <c r="BR3031"/>
  <c r="BS3031"/>
  <c r="BT3031" s="1"/>
  <c r="BV3031"/>
  <c r="BZ3031" s="1"/>
  <c r="BW3031"/>
  <c r="CA3031" s="1"/>
  <c r="L3032"/>
  <c r="O3032"/>
  <c r="AF3032"/>
  <c r="AG3032"/>
  <c r="BP3032" s="1"/>
  <c r="AI3032"/>
  <c r="AJ3032"/>
  <c r="AK3032"/>
  <c r="AO3032"/>
  <c r="AR3032"/>
  <c r="AS3032"/>
  <c r="AV3032"/>
  <c r="AZ3032" s="1"/>
  <c r="AY3032"/>
  <c r="BC3032"/>
  <c r="BG3032" s="1"/>
  <c r="BF3032"/>
  <c r="BJ3032"/>
  <c r="BM3032"/>
  <c r="BN3032" s="1"/>
  <c r="BO3032"/>
  <c r="BR3032"/>
  <c r="BT3032" s="1"/>
  <c r="BS3032"/>
  <c r="BV3032"/>
  <c r="BZ3032" s="1"/>
  <c r="BW3032"/>
  <c r="CA3032" s="1"/>
  <c r="L3033"/>
  <c r="P3033" s="1"/>
  <c r="O3033"/>
  <c r="AF3033"/>
  <c r="BO3033" s="1"/>
  <c r="AG3033"/>
  <c r="BP3033" s="1"/>
  <c r="AI3033"/>
  <c r="AJ3033"/>
  <c r="BS3033" s="1"/>
  <c r="AO3033"/>
  <c r="AR3033"/>
  <c r="AS3033" s="1"/>
  <c r="AV3033"/>
  <c r="AY3033"/>
  <c r="AZ3033"/>
  <c r="BC3033"/>
  <c r="BG3033" s="1"/>
  <c r="BF3033"/>
  <c r="BJ3033"/>
  <c r="BM3033"/>
  <c r="BN3033" s="1"/>
  <c r="BR3033"/>
  <c r="BT3033"/>
  <c r="BV3033"/>
  <c r="BW3033"/>
  <c r="BZ3033"/>
  <c r="CA3033"/>
  <c r="L3034"/>
  <c r="O3034"/>
  <c r="P3034"/>
  <c r="AF3034"/>
  <c r="AH3034" s="1"/>
  <c r="AG3034"/>
  <c r="AI3034"/>
  <c r="BR3034" s="1"/>
  <c r="AJ3034"/>
  <c r="AK3034" s="1"/>
  <c r="AO3034"/>
  <c r="AR3034"/>
  <c r="AS3034"/>
  <c r="AV3034"/>
  <c r="AY3034"/>
  <c r="AZ3034"/>
  <c r="BC3034"/>
  <c r="BG3034" s="1"/>
  <c r="BF3034"/>
  <c r="BJ3034"/>
  <c r="BN3034" s="1"/>
  <c r="BM3034"/>
  <c r="BO3034"/>
  <c r="BQ3034" s="1"/>
  <c r="BP3034"/>
  <c r="BV3034"/>
  <c r="BW3034"/>
  <c r="CA3034" s="1"/>
  <c r="BZ3034"/>
  <c r="L3035"/>
  <c r="O3035"/>
  <c r="P3035" s="1"/>
  <c r="AF3035"/>
  <c r="AG3035"/>
  <c r="AH3035"/>
  <c r="AI3035"/>
  <c r="AK3035" s="1"/>
  <c r="AJ3035"/>
  <c r="AL3035"/>
  <c r="AO3035"/>
  <c r="AS3035" s="1"/>
  <c r="AR3035"/>
  <c r="AV3035"/>
  <c r="AY3035"/>
  <c r="AZ3035" s="1"/>
  <c r="BC3035"/>
  <c r="BF3035"/>
  <c r="BG3035"/>
  <c r="BJ3035"/>
  <c r="BN3035" s="1"/>
  <c r="BM3035"/>
  <c r="BO3035"/>
  <c r="BP3035"/>
  <c r="BR3035"/>
  <c r="BT3035" s="1"/>
  <c r="BS3035"/>
  <c r="BV3035"/>
  <c r="BZ3035" s="1"/>
  <c r="BW3035"/>
  <c r="CA3035" s="1"/>
  <c r="L3036"/>
  <c r="O3036"/>
  <c r="P3036"/>
  <c r="AF3036"/>
  <c r="AG3036"/>
  <c r="BP3036" s="1"/>
  <c r="AI3036"/>
  <c r="BR3036" s="1"/>
  <c r="BT3036" s="1"/>
  <c r="AJ3036"/>
  <c r="AO3036"/>
  <c r="AS3036" s="1"/>
  <c r="AR3036"/>
  <c r="AV3036"/>
  <c r="AY3036"/>
  <c r="BC3036"/>
  <c r="BF3036"/>
  <c r="BG3036" s="1"/>
  <c r="BJ3036"/>
  <c r="BM3036"/>
  <c r="BN3036"/>
  <c r="BO3036"/>
  <c r="BQ3036"/>
  <c r="BU3036" s="1"/>
  <c r="BS3036"/>
  <c r="BV3036"/>
  <c r="BZ3036" s="1"/>
  <c r="BW3036"/>
  <c r="CA3036"/>
  <c r="L3037"/>
  <c r="P3037" s="1"/>
  <c r="O3037"/>
  <c r="AF3037"/>
  <c r="BO3037" s="1"/>
  <c r="AG3037"/>
  <c r="AH3037" s="1"/>
  <c r="AL3037" s="1"/>
  <c r="AI3037"/>
  <c r="AJ3037"/>
  <c r="BS3037" s="1"/>
  <c r="AK3037"/>
  <c r="AO3037"/>
  <c r="AR3037"/>
  <c r="AS3037"/>
  <c r="AV3037"/>
  <c r="AZ3037" s="1"/>
  <c r="AY3037"/>
  <c r="BC3037"/>
  <c r="BG3037" s="1"/>
  <c r="BF3037"/>
  <c r="BJ3037"/>
  <c r="BM3037"/>
  <c r="BN3037"/>
  <c r="BP3037"/>
  <c r="BQ3037" s="1"/>
  <c r="BU3037" s="1"/>
  <c r="BR3037"/>
  <c r="BT3037"/>
  <c r="BV3037"/>
  <c r="BW3037"/>
  <c r="BZ3037"/>
  <c r="CA3037"/>
  <c r="L3038"/>
  <c r="O3038"/>
  <c r="P3038"/>
  <c r="AF3038"/>
  <c r="AH3038" s="1"/>
  <c r="AG3038"/>
  <c r="AI3038"/>
  <c r="BR3038" s="1"/>
  <c r="AJ3038"/>
  <c r="AK3038" s="1"/>
  <c r="AO3038"/>
  <c r="AR3038"/>
  <c r="AS3038"/>
  <c r="AV3038"/>
  <c r="AY3038"/>
  <c r="AZ3038" s="1"/>
  <c r="BC3038"/>
  <c r="BF3038"/>
  <c r="BG3038"/>
  <c r="BJ3038"/>
  <c r="BM3038"/>
  <c r="BO3038"/>
  <c r="BQ3038" s="1"/>
  <c r="BP3038"/>
  <c r="BV3038"/>
  <c r="BW3038"/>
  <c r="BZ3038"/>
  <c r="CA3038"/>
  <c r="L3039"/>
  <c r="O3039"/>
  <c r="P3039" s="1"/>
  <c r="AF3039"/>
  <c r="BO3039" s="1"/>
  <c r="BQ3039" s="1"/>
  <c r="AG3039"/>
  <c r="AI3039"/>
  <c r="AJ3039"/>
  <c r="BS3039" s="1"/>
  <c r="AO3039"/>
  <c r="AS3039" s="1"/>
  <c r="AR3039"/>
  <c r="AV3039"/>
  <c r="AY3039"/>
  <c r="AZ3039"/>
  <c r="BC3039"/>
  <c r="BF3039"/>
  <c r="BG3039" s="1"/>
  <c r="BJ3039"/>
  <c r="BN3039" s="1"/>
  <c r="BM3039"/>
  <c r="BP3039"/>
  <c r="BR3039"/>
  <c r="BV3039"/>
  <c r="BW3039"/>
  <c r="CA3039" s="1"/>
  <c r="BZ3039"/>
  <c r="L3040"/>
  <c r="O3040"/>
  <c r="P3040" s="1"/>
  <c r="AF3040"/>
  <c r="AG3040"/>
  <c r="BP3040" s="1"/>
  <c r="AH3040"/>
  <c r="AI3040"/>
  <c r="AK3040" s="1"/>
  <c r="AJ3040"/>
  <c r="AL3040"/>
  <c r="AO3040"/>
  <c r="AS3040" s="1"/>
  <c r="AR3040"/>
  <c r="AV3040"/>
  <c r="AZ3040" s="1"/>
  <c r="AY3040"/>
  <c r="BC3040"/>
  <c r="BF3040"/>
  <c r="BG3040"/>
  <c r="BJ3040"/>
  <c r="BM3040"/>
  <c r="BN3040" s="1"/>
  <c r="BO3040"/>
  <c r="BQ3040"/>
  <c r="BU3040" s="1"/>
  <c r="BR3040"/>
  <c r="BT3040" s="1"/>
  <c r="BS3040"/>
  <c r="BV3040"/>
  <c r="BZ3040" s="1"/>
  <c r="BW3040"/>
  <c r="CA3040" s="1"/>
  <c r="L3041"/>
  <c r="P3041" s="1"/>
  <c r="O3041"/>
  <c r="AF3041"/>
  <c r="BO3041" s="1"/>
  <c r="AG3041"/>
  <c r="AI3041"/>
  <c r="AJ3041"/>
  <c r="AO3041"/>
  <c r="AR3041"/>
  <c r="AS3041" s="1"/>
  <c r="AV3041"/>
  <c r="AZ3041" s="1"/>
  <c r="AY3041"/>
  <c r="BC3041"/>
  <c r="BF3041"/>
  <c r="BJ3041"/>
  <c r="BN3041" s="1"/>
  <c r="BM3041"/>
  <c r="BP3041"/>
  <c r="BQ3041"/>
  <c r="BR3041"/>
  <c r="BV3041"/>
  <c r="BZ3041" s="1"/>
  <c r="BW3041"/>
  <c r="CA3041"/>
  <c r="L3042"/>
  <c r="P3042" s="1"/>
  <c r="O3042"/>
  <c r="AF3042"/>
  <c r="AH3042" s="1"/>
  <c r="AG3042"/>
  <c r="AI3042"/>
  <c r="BR3042" s="1"/>
  <c r="BT3042" s="1"/>
  <c r="AJ3042"/>
  <c r="AK3042"/>
  <c r="AO3042"/>
  <c r="AS3042" s="1"/>
  <c r="AR3042"/>
  <c r="AV3042"/>
  <c r="AY3042"/>
  <c r="AZ3042" s="1"/>
  <c r="BC3042"/>
  <c r="BF3042"/>
  <c r="BG3042"/>
  <c r="BJ3042"/>
  <c r="BN3042" s="1"/>
  <c r="BM3042"/>
  <c r="BP3042"/>
  <c r="BS3042"/>
  <c r="BV3042"/>
  <c r="BW3042"/>
  <c r="BZ3042"/>
  <c r="CA3042"/>
  <c r="L3043"/>
  <c r="O3043"/>
  <c r="P3043"/>
  <c r="AF3043"/>
  <c r="AH3043" s="1"/>
  <c r="AG3043"/>
  <c r="AI3043"/>
  <c r="AK3043" s="1"/>
  <c r="AJ3043"/>
  <c r="AL3043"/>
  <c r="AO3043"/>
  <c r="AR3043"/>
  <c r="AV3043"/>
  <c r="AY3043"/>
  <c r="BC3043"/>
  <c r="BF3043"/>
  <c r="BG3043" s="1"/>
  <c r="BJ3043"/>
  <c r="BM3043"/>
  <c r="BN3043"/>
  <c r="BP3043"/>
  <c r="BR3043"/>
  <c r="BT3043" s="1"/>
  <c r="BS3043"/>
  <c r="BV3043"/>
  <c r="BW3043"/>
  <c r="CA3043" s="1"/>
  <c r="BZ3043"/>
  <c r="L3044"/>
  <c r="O3044"/>
  <c r="P3044"/>
  <c r="AF3044"/>
  <c r="AG3044"/>
  <c r="AI3044"/>
  <c r="BR3044" s="1"/>
  <c r="BT3044" s="1"/>
  <c r="AJ3044"/>
  <c r="AO3044"/>
  <c r="AR3044"/>
  <c r="AS3044"/>
  <c r="AV3044"/>
  <c r="AY3044"/>
  <c r="BC3044"/>
  <c r="BG3044" s="1"/>
  <c r="BF3044"/>
  <c r="BJ3044"/>
  <c r="BM3044"/>
  <c r="BN3044"/>
  <c r="BO3044"/>
  <c r="BS3044"/>
  <c r="BV3044"/>
  <c r="BZ3044" s="1"/>
  <c r="BW3044"/>
  <c r="CA3044" s="1"/>
  <c r="L3045"/>
  <c r="O3045"/>
  <c r="AF3045"/>
  <c r="AG3045"/>
  <c r="BP3045" s="1"/>
  <c r="AI3045"/>
  <c r="AJ3045"/>
  <c r="BS3045" s="1"/>
  <c r="AO3045"/>
  <c r="AR3045"/>
  <c r="AS3045" s="1"/>
  <c r="AV3045"/>
  <c r="AY3045"/>
  <c r="AZ3045"/>
  <c r="BC3045"/>
  <c r="BG3045" s="1"/>
  <c r="BF3045"/>
  <c r="BJ3045"/>
  <c r="BM3045"/>
  <c r="BN3045" s="1"/>
  <c r="BR3045"/>
  <c r="BT3045"/>
  <c r="BV3045"/>
  <c r="BZ3045" s="1"/>
  <c r="BW3045"/>
  <c r="CA3045"/>
  <c r="L3046"/>
  <c r="P3046" s="1"/>
  <c r="O3046"/>
  <c r="AF3046"/>
  <c r="AG3046"/>
  <c r="AI3046"/>
  <c r="AJ3046"/>
  <c r="AO3046"/>
  <c r="AS3046" s="1"/>
  <c r="AR3046"/>
  <c r="AV3046"/>
  <c r="AY3046"/>
  <c r="AZ3046" s="1"/>
  <c r="BC3046"/>
  <c r="BF3046"/>
  <c r="BG3046"/>
  <c r="BJ3046"/>
  <c r="BN3046" s="1"/>
  <c r="BM3046"/>
  <c r="BO3046"/>
  <c r="BP3046"/>
  <c r="BQ3046" s="1"/>
  <c r="BS3046"/>
  <c r="BV3046"/>
  <c r="BW3046"/>
  <c r="CA3046" s="1"/>
  <c r="BZ3046"/>
  <c r="L3047"/>
  <c r="O3047"/>
  <c r="P3047" s="1"/>
  <c r="AF3047"/>
  <c r="BO3047" s="1"/>
  <c r="BQ3047" s="1"/>
  <c r="AG3047"/>
  <c r="AH3047"/>
  <c r="AI3047"/>
  <c r="AJ3047"/>
  <c r="AO3047"/>
  <c r="AS3047" s="1"/>
  <c r="AR3047"/>
  <c r="AV3047"/>
  <c r="AY3047"/>
  <c r="AZ3047"/>
  <c r="BC3047"/>
  <c r="BF3047"/>
  <c r="BG3047" s="1"/>
  <c r="BJ3047"/>
  <c r="BN3047" s="1"/>
  <c r="BM3047"/>
  <c r="BP3047"/>
  <c r="BR3047"/>
  <c r="BS3047"/>
  <c r="BT3047" s="1"/>
  <c r="BV3047"/>
  <c r="BZ3047" s="1"/>
  <c r="BW3047"/>
  <c r="CA3047" s="1"/>
  <c r="L3048"/>
  <c r="O3048"/>
  <c r="AF3048"/>
  <c r="AG3048"/>
  <c r="BP3048" s="1"/>
  <c r="AI3048"/>
  <c r="AJ3048"/>
  <c r="AK3048"/>
  <c r="AO3048"/>
  <c r="AR3048"/>
  <c r="AS3048"/>
  <c r="AV3048"/>
  <c r="AZ3048" s="1"/>
  <c r="AY3048"/>
  <c r="BC3048"/>
  <c r="BG3048" s="1"/>
  <c r="BF3048"/>
  <c r="BJ3048"/>
  <c r="BM3048"/>
  <c r="BN3048" s="1"/>
  <c r="BO3048"/>
  <c r="BR3048"/>
  <c r="BT3048" s="1"/>
  <c r="BS3048"/>
  <c r="BV3048"/>
  <c r="BZ3048" s="1"/>
  <c r="BW3048"/>
  <c r="CA3048" s="1"/>
  <c r="L3049"/>
  <c r="P3049" s="1"/>
  <c r="O3049"/>
  <c r="AF3049"/>
  <c r="BO3049" s="1"/>
  <c r="AG3049"/>
  <c r="BP3049" s="1"/>
  <c r="AI3049"/>
  <c r="AJ3049"/>
  <c r="BS3049" s="1"/>
  <c r="AO3049"/>
  <c r="AR3049"/>
  <c r="AS3049" s="1"/>
  <c r="AV3049"/>
  <c r="AY3049"/>
  <c r="AZ3049"/>
  <c r="BC3049"/>
  <c r="BG3049" s="1"/>
  <c r="BF3049"/>
  <c r="BJ3049"/>
  <c r="BM3049"/>
  <c r="BN3049" s="1"/>
  <c r="BR3049"/>
  <c r="BT3049"/>
  <c r="BV3049"/>
  <c r="BW3049"/>
  <c r="BZ3049"/>
  <c r="CA3049"/>
  <c r="L3050"/>
  <c r="O3050"/>
  <c r="P3050"/>
  <c r="AF3050"/>
  <c r="AH3050" s="1"/>
  <c r="AG3050"/>
  <c r="AI3050"/>
  <c r="BR3050" s="1"/>
  <c r="AJ3050"/>
  <c r="AK3050" s="1"/>
  <c r="AO3050"/>
  <c r="AR3050"/>
  <c r="AS3050"/>
  <c r="AV3050"/>
  <c r="AY3050"/>
  <c r="AZ3050"/>
  <c r="BC3050"/>
  <c r="BG3050" s="1"/>
  <c r="BF3050"/>
  <c r="BJ3050"/>
  <c r="BN3050" s="1"/>
  <c r="BM3050"/>
  <c r="BO3050"/>
  <c r="BQ3050" s="1"/>
  <c r="BP3050"/>
  <c r="BV3050"/>
  <c r="BW3050"/>
  <c r="CA3050" s="1"/>
  <c r="BZ3050"/>
  <c r="L3051"/>
  <c r="O3051"/>
  <c r="P3051" s="1"/>
  <c r="AF3051"/>
  <c r="AG3051"/>
  <c r="AH3051"/>
  <c r="AI3051"/>
  <c r="AK3051" s="1"/>
  <c r="AJ3051"/>
  <c r="AL3051"/>
  <c r="AO3051"/>
  <c r="AS3051" s="1"/>
  <c r="AR3051"/>
  <c r="AV3051"/>
  <c r="AY3051"/>
  <c r="AZ3051" s="1"/>
  <c r="BC3051"/>
  <c r="BF3051"/>
  <c r="BG3051"/>
  <c r="BJ3051"/>
  <c r="BN3051" s="1"/>
  <c r="BM3051"/>
  <c r="BO3051"/>
  <c r="BP3051"/>
  <c r="BR3051"/>
  <c r="BT3051" s="1"/>
  <c r="BS3051"/>
  <c r="BV3051"/>
  <c r="BZ3051" s="1"/>
  <c r="BW3051"/>
  <c r="CA3051" s="1"/>
  <c r="L3052"/>
  <c r="O3052"/>
  <c r="P3052"/>
  <c r="AF3052"/>
  <c r="AG3052"/>
  <c r="BP3052" s="1"/>
  <c r="AI3052"/>
  <c r="BR3052" s="1"/>
  <c r="BT3052" s="1"/>
  <c r="AJ3052"/>
  <c r="AO3052"/>
  <c r="AS3052" s="1"/>
  <c r="AR3052"/>
  <c r="AV3052"/>
  <c r="AY3052"/>
  <c r="BC3052"/>
  <c r="BF3052"/>
  <c r="BG3052" s="1"/>
  <c r="BJ3052"/>
  <c r="BM3052"/>
  <c r="BN3052"/>
  <c r="BO3052"/>
  <c r="BQ3052"/>
  <c r="BU3052" s="1"/>
  <c r="BS3052"/>
  <c r="BV3052"/>
  <c r="BZ3052" s="1"/>
  <c r="BW3052"/>
  <c r="CA3052"/>
  <c r="L3053"/>
  <c r="P3053" s="1"/>
  <c r="O3053"/>
  <c r="AF3053"/>
  <c r="BO3053" s="1"/>
  <c r="AG3053"/>
  <c r="AH3053" s="1"/>
  <c r="AL3053" s="1"/>
  <c r="AI3053"/>
  <c r="AJ3053"/>
  <c r="BS3053" s="1"/>
  <c r="AK3053"/>
  <c r="AO3053"/>
  <c r="AR3053"/>
  <c r="AS3053"/>
  <c r="AV3053"/>
  <c r="AZ3053" s="1"/>
  <c r="AY3053"/>
  <c r="BC3053"/>
  <c r="BG3053" s="1"/>
  <c r="BF3053"/>
  <c r="BJ3053"/>
  <c r="BM3053"/>
  <c r="BN3053"/>
  <c r="BP3053"/>
  <c r="BQ3053" s="1"/>
  <c r="BU3053" s="1"/>
  <c r="BR3053"/>
  <c r="BT3053"/>
  <c r="BV3053"/>
  <c r="BW3053"/>
  <c r="BZ3053"/>
  <c r="CA3053"/>
  <c r="L3054"/>
  <c r="O3054"/>
  <c r="P3054"/>
  <c r="AF3054"/>
  <c r="AH3054" s="1"/>
  <c r="AG3054"/>
  <c r="AI3054"/>
  <c r="BR3054" s="1"/>
  <c r="AJ3054"/>
  <c r="AK3054" s="1"/>
  <c r="AO3054"/>
  <c r="AR3054"/>
  <c r="AS3054"/>
  <c r="AV3054"/>
  <c r="AY3054"/>
  <c r="AZ3054" s="1"/>
  <c r="BC3054"/>
  <c r="BF3054"/>
  <c r="BG3054"/>
  <c r="BJ3054"/>
  <c r="BM3054"/>
  <c r="BO3054"/>
  <c r="BQ3054" s="1"/>
  <c r="BP3054"/>
  <c r="BV3054"/>
  <c r="BW3054"/>
  <c r="BZ3054"/>
  <c r="CA3054"/>
  <c r="L3055"/>
  <c r="O3055"/>
  <c r="P3055" s="1"/>
  <c r="AF3055"/>
  <c r="BO3055" s="1"/>
  <c r="BQ3055" s="1"/>
  <c r="AG3055"/>
  <c r="AI3055"/>
  <c r="AJ3055"/>
  <c r="BS3055" s="1"/>
  <c r="AO3055"/>
  <c r="AS3055" s="1"/>
  <c r="AR3055"/>
  <c r="AV3055"/>
  <c r="AY3055"/>
  <c r="AZ3055"/>
  <c r="BC3055"/>
  <c r="BF3055"/>
  <c r="BG3055" s="1"/>
  <c r="BJ3055"/>
  <c r="BN3055" s="1"/>
  <c r="BM3055"/>
  <c r="BP3055"/>
  <c r="BR3055"/>
  <c r="BV3055"/>
  <c r="BW3055"/>
  <c r="CA3055" s="1"/>
  <c r="BZ3055"/>
  <c r="L3056"/>
  <c r="O3056"/>
  <c r="P3056" s="1"/>
  <c r="AF3056"/>
  <c r="AG3056"/>
  <c r="BP3056" s="1"/>
  <c r="AH3056"/>
  <c r="AI3056"/>
  <c r="AK3056" s="1"/>
  <c r="AJ3056"/>
  <c r="AL3056"/>
  <c r="AO3056"/>
  <c r="AS3056" s="1"/>
  <c r="AR3056"/>
  <c r="AV3056"/>
  <c r="AZ3056" s="1"/>
  <c r="AY3056"/>
  <c r="BC3056"/>
  <c r="BF3056"/>
  <c r="BG3056"/>
  <c r="BJ3056"/>
  <c r="BM3056"/>
  <c r="BN3056" s="1"/>
  <c r="BO3056"/>
  <c r="BQ3056"/>
  <c r="BU3056" s="1"/>
  <c r="BR3056"/>
  <c r="BT3056" s="1"/>
  <c r="BS3056"/>
  <c r="BV3056"/>
  <c r="BZ3056" s="1"/>
  <c r="BW3056"/>
  <c r="CA3056" s="1"/>
  <c r="J3057"/>
  <c r="L3057" s="1"/>
  <c r="K3057"/>
  <c r="M3057"/>
  <c r="O3057" s="1"/>
  <c r="N3057"/>
  <c r="T3057"/>
  <c r="U3057"/>
  <c r="V3057"/>
  <c r="W3057"/>
  <c r="Z3057"/>
  <c r="AA3057"/>
  <c r="AB3057"/>
  <c r="AC3057"/>
  <c r="AG3057"/>
  <c r="AM3057"/>
  <c r="AN3057"/>
  <c r="AN3001" s="1"/>
  <c r="AP3057"/>
  <c r="AQ3057"/>
  <c r="AR3057"/>
  <c r="AT3057"/>
  <c r="AU3057"/>
  <c r="AV3057"/>
  <c r="AZ3057" s="1"/>
  <c r="AW3057"/>
  <c r="AY3057" s="1"/>
  <c r="AX3057"/>
  <c r="BA3057"/>
  <c r="BC3057" s="1"/>
  <c r="BB3057"/>
  <c r="BD3057"/>
  <c r="BE3057"/>
  <c r="BF3057"/>
  <c r="BH3057"/>
  <c r="BJ3057" s="1"/>
  <c r="BI3057"/>
  <c r="BK3057"/>
  <c r="BL3057"/>
  <c r="BM3057" s="1"/>
  <c r="L3058"/>
  <c r="P3058" s="1"/>
  <c r="O3058"/>
  <c r="AF3058"/>
  <c r="AH3058" s="1"/>
  <c r="AG3058"/>
  <c r="AI3058"/>
  <c r="AJ3058"/>
  <c r="AK3058"/>
  <c r="AO3058"/>
  <c r="AS3058" s="1"/>
  <c r="AR3058"/>
  <c r="AV3058"/>
  <c r="AY3058"/>
  <c r="AZ3058" s="1"/>
  <c r="BC3058"/>
  <c r="BF3058"/>
  <c r="BG3058"/>
  <c r="BJ3058"/>
  <c r="BN3058" s="1"/>
  <c r="BM3058"/>
  <c r="BP3058"/>
  <c r="BS3058"/>
  <c r="BV3058"/>
  <c r="BW3058"/>
  <c r="BZ3058"/>
  <c r="CA3058"/>
  <c r="L3059"/>
  <c r="O3059"/>
  <c r="P3059"/>
  <c r="AF3059"/>
  <c r="AH3059" s="1"/>
  <c r="AG3059"/>
  <c r="AI3059"/>
  <c r="AK3059" s="1"/>
  <c r="AJ3059"/>
  <c r="AL3059"/>
  <c r="AO3059"/>
  <c r="AR3059"/>
  <c r="AV3059"/>
  <c r="AY3059"/>
  <c r="BC3059"/>
  <c r="BF3059"/>
  <c r="BG3059" s="1"/>
  <c r="BJ3059"/>
  <c r="BM3059"/>
  <c r="BN3059"/>
  <c r="BP3059"/>
  <c r="BR3059"/>
  <c r="BT3059" s="1"/>
  <c r="BS3059"/>
  <c r="BV3059"/>
  <c r="BW3059"/>
  <c r="CA3059" s="1"/>
  <c r="BZ3059"/>
  <c r="L3060"/>
  <c r="O3060"/>
  <c r="P3060"/>
  <c r="AF3060"/>
  <c r="AG3060"/>
  <c r="AI3060"/>
  <c r="BR3060" s="1"/>
  <c r="BT3060" s="1"/>
  <c r="AJ3060"/>
  <c r="AO3060"/>
  <c r="AR3060"/>
  <c r="AS3060"/>
  <c r="AV3060"/>
  <c r="AY3060"/>
  <c r="BC3060"/>
  <c r="BG3060" s="1"/>
  <c r="BF3060"/>
  <c r="BJ3060"/>
  <c r="BM3060"/>
  <c r="BN3060"/>
  <c r="BO3060"/>
  <c r="BS3060"/>
  <c r="BV3060"/>
  <c r="BZ3060" s="1"/>
  <c r="BW3060"/>
  <c r="CA3060" s="1"/>
  <c r="L3061"/>
  <c r="O3061"/>
  <c r="AF3061"/>
  <c r="AG3061"/>
  <c r="BP3061" s="1"/>
  <c r="AI3061"/>
  <c r="AJ3061"/>
  <c r="BS3061" s="1"/>
  <c r="AO3061"/>
  <c r="AR3061"/>
  <c r="AS3061" s="1"/>
  <c r="AV3061"/>
  <c r="AY3061"/>
  <c r="AZ3061"/>
  <c r="BC3061"/>
  <c r="BG3061" s="1"/>
  <c r="BF3061"/>
  <c r="BJ3061"/>
  <c r="BM3061"/>
  <c r="BN3061" s="1"/>
  <c r="BR3061"/>
  <c r="BT3061"/>
  <c r="BV3061"/>
  <c r="BZ3061" s="1"/>
  <c r="BW3061"/>
  <c r="CA3061"/>
  <c r="L3062"/>
  <c r="P3062" s="1"/>
  <c r="O3062"/>
  <c r="AF3062"/>
  <c r="AG3062"/>
  <c r="AI3062"/>
  <c r="AJ3062"/>
  <c r="AO3062"/>
  <c r="AS3062" s="1"/>
  <c r="AR3062"/>
  <c r="AV3062"/>
  <c r="AY3062"/>
  <c r="AZ3062" s="1"/>
  <c r="BC3062"/>
  <c r="BF3062"/>
  <c r="BG3062"/>
  <c r="BJ3062"/>
  <c r="BN3062" s="1"/>
  <c r="BM3062"/>
  <c r="BO3062"/>
  <c r="BP3062"/>
  <c r="BQ3062" s="1"/>
  <c r="BS3062"/>
  <c r="BV3062"/>
  <c r="BW3062"/>
  <c r="CA3062" s="1"/>
  <c r="BZ3062"/>
  <c r="L3063"/>
  <c r="O3063"/>
  <c r="P3063" s="1"/>
  <c r="AF3063"/>
  <c r="BO3063" s="1"/>
  <c r="BQ3063" s="1"/>
  <c r="AG3063"/>
  <c r="AH3063"/>
  <c r="AI3063"/>
  <c r="AJ3063"/>
  <c r="AO3063"/>
  <c r="AS3063" s="1"/>
  <c r="AR3063"/>
  <c r="AV3063"/>
  <c r="AY3063"/>
  <c r="AZ3063"/>
  <c r="BC3063"/>
  <c r="BF3063"/>
  <c r="BG3063" s="1"/>
  <c r="BJ3063"/>
  <c r="BN3063" s="1"/>
  <c r="BM3063"/>
  <c r="BP3063"/>
  <c r="BR3063"/>
  <c r="BS3063"/>
  <c r="BT3063" s="1"/>
  <c r="BV3063"/>
  <c r="BZ3063" s="1"/>
  <c r="BW3063"/>
  <c r="CA3063" s="1"/>
  <c r="W3064"/>
  <c r="AC3064"/>
  <c r="BI3064"/>
  <c r="J3065"/>
  <c r="K3065"/>
  <c r="K3064" s="1"/>
  <c r="M3065"/>
  <c r="M3064" s="1"/>
  <c r="N3065"/>
  <c r="T3065"/>
  <c r="T3064" s="1"/>
  <c r="U3065"/>
  <c r="U3064" s="1"/>
  <c r="V3065"/>
  <c r="W3065"/>
  <c r="Z3065"/>
  <c r="Z3064" s="1"/>
  <c r="AA3065"/>
  <c r="AA3064" s="1"/>
  <c r="AB3065"/>
  <c r="AC3065"/>
  <c r="AM3065"/>
  <c r="AN3065"/>
  <c r="AN3064" s="1"/>
  <c r="AP3065"/>
  <c r="AP3064" s="1"/>
  <c r="AQ3065"/>
  <c r="AT3065"/>
  <c r="AT3064" s="1"/>
  <c r="AU3065"/>
  <c r="AW3065"/>
  <c r="AX3065"/>
  <c r="AX3064" s="1"/>
  <c r="BA3065"/>
  <c r="BC3065" s="1"/>
  <c r="BB3065"/>
  <c r="BD3065"/>
  <c r="BD3064" s="1"/>
  <c r="BF3064" s="1"/>
  <c r="BE3065"/>
  <c r="BE3064" s="1"/>
  <c r="BF3065"/>
  <c r="BH3065"/>
  <c r="BI3065"/>
  <c r="BK3065"/>
  <c r="BL3065"/>
  <c r="BL3064" s="1"/>
  <c r="L3066"/>
  <c r="P3066" s="1"/>
  <c r="O3066"/>
  <c r="AF3066"/>
  <c r="AH3066" s="1"/>
  <c r="AG3066"/>
  <c r="AI3066"/>
  <c r="AJ3066"/>
  <c r="AO3066"/>
  <c r="AR3066"/>
  <c r="AV3066"/>
  <c r="AY3066"/>
  <c r="AZ3066" s="1"/>
  <c r="BC3066"/>
  <c r="BF3066"/>
  <c r="BG3066"/>
  <c r="BJ3066"/>
  <c r="BN3066" s="1"/>
  <c r="BM3066"/>
  <c r="BO3066"/>
  <c r="BQ3066" s="1"/>
  <c r="BP3066"/>
  <c r="BS3066"/>
  <c r="BV3066"/>
  <c r="BW3066"/>
  <c r="BZ3066"/>
  <c r="CA3066"/>
  <c r="L3067"/>
  <c r="O3067"/>
  <c r="P3067"/>
  <c r="AF3067"/>
  <c r="AH3067" s="1"/>
  <c r="AG3067"/>
  <c r="AI3067"/>
  <c r="AK3067" s="1"/>
  <c r="AL3067" s="1"/>
  <c r="AJ3067"/>
  <c r="AJ3065" s="1"/>
  <c r="AO3067"/>
  <c r="AR3067"/>
  <c r="AV3067"/>
  <c r="AZ3067" s="1"/>
  <c r="AY3067"/>
  <c r="BC3067"/>
  <c r="BF3067"/>
  <c r="BG3067" s="1"/>
  <c r="BJ3067"/>
  <c r="BM3067"/>
  <c r="BN3067"/>
  <c r="BO3067"/>
  <c r="BQ3067" s="1"/>
  <c r="BP3067"/>
  <c r="BS3067"/>
  <c r="BV3067"/>
  <c r="BW3067"/>
  <c r="CA3067" s="1"/>
  <c r="BZ3067"/>
  <c r="L3068"/>
  <c r="P3068" s="1"/>
  <c r="O3068"/>
  <c r="AF3068"/>
  <c r="AG3068"/>
  <c r="AI3068"/>
  <c r="AJ3068"/>
  <c r="AK3068"/>
  <c r="AO3068"/>
  <c r="AS3068" s="1"/>
  <c r="AR3068"/>
  <c r="AV3068"/>
  <c r="AY3068"/>
  <c r="BC3068"/>
  <c r="BG3068" s="1"/>
  <c r="BF3068"/>
  <c r="BJ3068"/>
  <c r="BM3068"/>
  <c r="BN3068" s="1"/>
  <c r="BO3068"/>
  <c r="BR3068"/>
  <c r="BT3068" s="1"/>
  <c r="BS3068"/>
  <c r="BV3068"/>
  <c r="BZ3068" s="1"/>
  <c r="BW3068"/>
  <c r="CA3068" s="1"/>
  <c r="L3069"/>
  <c r="O3069"/>
  <c r="AF3069"/>
  <c r="AG3069"/>
  <c r="BP3069" s="1"/>
  <c r="AI3069"/>
  <c r="AJ3069"/>
  <c r="BS3069" s="1"/>
  <c r="AK3069"/>
  <c r="AO3069"/>
  <c r="AR3069"/>
  <c r="AS3069" s="1"/>
  <c r="AV3069"/>
  <c r="AY3069"/>
  <c r="AZ3069"/>
  <c r="BC3069"/>
  <c r="BG3069" s="1"/>
  <c r="BF3069"/>
  <c r="BJ3069"/>
  <c r="BN3069" s="1"/>
  <c r="BM3069"/>
  <c r="BR3069"/>
  <c r="BT3069" s="1"/>
  <c r="BV3069"/>
  <c r="BW3069"/>
  <c r="BZ3069"/>
  <c r="CA3069"/>
  <c r="L3070"/>
  <c r="O3070"/>
  <c r="P3070"/>
  <c r="AF3070"/>
  <c r="AG3070"/>
  <c r="AI3070"/>
  <c r="AJ3070"/>
  <c r="AO3070"/>
  <c r="AR3070"/>
  <c r="AS3070"/>
  <c r="AV3070"/>
  <c r="AY3070"/>
  <c r="AZ3070" s="1"/>
  <c r="BC3070"/>
  <c r="BG3070" s="1"/>
  <c r="BF3070"/>
  <c r="BJ3070"/>
  <c r="BM3070"/>
  <c r="BO3070"/>
  <c r="BP3070"/>
  <c r="BQ3070" s="1"/>
  <c r="BS3070"/>
  <c r="BV3070"/>
  <c r="BW3070"/>
  <c r="BZ3070"/>
  <c r="CA3070"/>
  <c r="L3071"/>
  <c r="O3071"/>
  <c r="P3071" s="1"/>
  <c r="AF3071"/>
  <c r="AH3071" s="1"/>
  <c r="AG3071"/>
  <c r="AI3071"/>
  <c r="AJ3071"/>
  <c r="AO3071"/>
  <c r="AS3071" s="1"/>
  <c r="AR3071"/>
  <c r="AV3071"/>
  <c r="AZ3071" s="1"/>
  <c r="AY3071"/>
  <c r="BC3071"/>
  <c r="BF3071"/>
  <c r="BG3071" s="1"/>
  <c r="BJ3071"/>
  <c r="BM3071"/>
  <c r="BN3071"/>
  <c r="BP3071"/>
  <c r="BR3071"/>
  <c r="BS3071"/>
  <c r="BT3071" s="1"/>
  <c r="BV3071"/>
  <c r="BW3071"/>
  <c r="CA3071" s="1"/>
  <c r="BZ3071"/>
  <c r="J3072"/>
  <c r="L3072" s="1"/>
  <c r="K3072"/>
  <c r="M3072"/>
  <c r="N3072"/>
  <c r="N3064" s="1"/>
  <c r="T3072"/>
  <c r="U3072"/>
  <c r="V3072"/>
  <c r="V3064" s="1"/>
  <c r="W3072"/>
  <c r="Z3072"/>
  <c r="AA3072"/>
  <c r="AB3072"/>
  <c r="AC3072"/>
  <c r="AM3072"/>
  <c r="AO3072" s="1"/>
  <c r="AN3072"/>
  <c r="AP3072"/>
  <c r="AR3072" s="1"/>
  <c r="AS3072" s="1"/>
  <c r="AQ3072"/>
  <c r="AQ3064" s="1"/>
  <c r="AT3072"/>
  <c r="AU3072"/>
  <c r="AU3064" s="1"/>
  <c r="AW3072"/>
  <c r="AY3072" s="1"/>
  <c r="AX3072"/>
  <c r="BA3072"/>
  <c r="BB3072"/>
  <c r="BB3064" s="1"/>
  <c r="BD3072"/>
  <c r="BE3072"/>
  <c r="BF3072"/>
  <c r="BH3072"/>
  <c r="BI3072"/>
  <c r="BJ3072"/>
  <c r="BK3072"/>
  <c r="BK3064" s="1"/>
  <c r="BM3064" s="1"/>
  <c r="BL3072"/>
  <c r="L3073"/>
  <c r="O3073"/>
  <c r="AF3073"/>
  <c r="AG3073"/>
  <c r="BP3073" s="1"/>
  <c r="AI3073"/>
  <c r="AJ3073"/>
  <c r="AK3073" s="1"/>
  <c r="AO3073"/>
  <c r="AR3073"/>
  <c r="AS3073" s="1"/>
  <c r="AV3073"/>
  <c r="AY3073"/>
  <c r="AZ3073"/>
  <c r="BC3073"/>
  <c r="BG3073" s="1"/>
  <c r="BF3073"/>
  <c r="BJ3073"/>
  <c r="BN3073" s="1"/>
  <c r="BM3073"/>
  <c r="BR3073"/>
  <c r="BV3073"/>
  <c r="BW3073"/>
  <c r="BZ3073"/>
  <c r="CA3073"/>
  <c r="L3074"/>
  <c r="O3074"/>
  <c r="P3074"/>
  <c r="AF3074"/>
  <c r="AG3074"/>
  <c r="AI3074"/>
  <c r="AJ3074"/>
  <c r="BS3074" s="1"/>
  <c r="AO3074"/>
  <c r="AS3074" s="1"/>
  <c r="AR3074"/>
  <c r="AV3074"/>
  <c r="AY3074"/>
  <c r="AZ3074" s="1"/>
  <c r="BC3074"/>
  <c r="BF3074"/>
  <c r="BG3074"/>
  <c r="BJ3074"/>
  <c r="BN3074" s="1"/>
  <c r="BM3074"/>
  <c r="BO3074"/>
  <c r="BP3074"/>
  <c r="BQ3074" s="1"/>
  <c r="BV3074"/>
  <c r="BW3074"/>
  <c r="BZ3074"/>
  <c r="CA3074"/>
  <c r="L3075"/>
  <c r="O3075"/>
  <c r="P3075" s="1"/>
  <c r="AF3075"/>
  <c r="AG3075"/>
  <c r="AH3075"/>
  <c r="AI3075"/>
  <c r="AJ3075"/>
  <c r="AO3075"/>
  <c r="AS3075" s="1"/>
  <c r="AR3075"/>
  <c r="AV3075"/>
  <c r="AY3075"/>
  <c r="AZ3075" s="1"/>
  <c r="BC3075"/>
  <c r="BF3075"/>
  <c r="BG3075"/>
  <c r="BJ3075"/>
  <c r="BN3075" s="1"/>
  <c r="BM3075"/>
  <c r="BO3075"/>
  <c r="BQ3075" s="1"/>
  <c r="BP3075"/>
  <c r="BR3075"/>
  <c r="BS3075"/>
  <c r="BT3075"/>
  <c r="BV3075"/>
  <c r="BZ3075" s="1"/>
  <c r="BW3075"/>
  <c r="CA3075" s="1"/>
  <c r="L3076"/>
  <c r="P3076" s="1"/>
  <c r="O3076"/>
  <c r="AF3076"/>
  <c r="AG3076"/>
  <c r="BP3076" s="1"/>
  <c r="AH3076"/>
  <c r="AI3076"/>
  <c r="AJ3076"/>
  <c r="AK3076"/>
  <c r="AL3076"/>
  <c r="AO3076"/>
  <c r="AR3076"/>
  <c r="AS3076"/>
  <c r="AV3076"/>
  <c r="AZ3076" s="1"/>
  <c r="AY3076"/>
  <c r="BC3076"/>
  <c r="BF3076"/>
  <c r="BG3076"/>
  <c r="BJ3076"/>
  <c r="BM3076"/>
  <c r="BN3076" s="1"/>
  <c r="BO3076"/>
  <c r="BQ3076" s="1"/>
  <c r="BU3076" s="1"/>
  <c r="BR3076"/>
  <c r="BT3076" s="1"/>
  <c r="BS3076"/>
  <c r="BV3076"/>
  <c r="BZ3076" s="1"/>
  <c r="BW3076"/>
  <c r="CA3076" s="1"/>
  <c r="L3077"/>
  <c r="P3077" s="1"/>
  <c r="O3077"/>
  <c r="AF3077"/>
  <c r="BO3077" s="1"/>
  <c r="AG3077"/>
  <c r="BP3077" s="1"/>
  <c r="AI3077"/>
  <c r="AJ3077"/>
  <c r="BS3077" s="1"/>
  <c r="AO3077"/>
  <c r="AR3077"/>
  <c r="AS3077" s="1"/>
  <c r="AV3077"/>
  <c r="AY3077"/>
  <c r="AZ3077"/>
  <c r="BC3077"/>
  <c r="BG3077" s="1"/>
  <c r="BF3077"/>
  <c r="BJ3077"/>
  <c r="BM3077"/>
  <c r="BN3077" s="1"/>
  <c r="BR3077"/>
  <c r="BT3077" s="1"/>
  <c r="BV3077"/>
  <c r="BW3077"/>
  <c r="BZ3077"/>
  <c r="CA3077"/>
  <c r="L3078"/>
  <c r="O3078"/>
  <c r="P3078"/>
  <c r="AF3078"/>
  <c r="AH3078" s="1"/>
  <c r="AG3078"/>
  <c r="AI3078"/>
  <c r="BR3078" s="1"/>
  <c r="BT3078" s="1"/>
  <c r="AJ3078"/>
  <c r="AO3078"/>
  <c r="AR3078"/>
  <c r="AS3078" s="1"/>
  <c r="AV3078"/>
  <c r="AY3078"/>
  <c r="AZ3078"/>
  <c r="BC3078"/>
  <c r="BG3078" s="1"/>
  <c r="BF3078"/>
  <c r="BJ3078"/>
  <c r="BM3078"/>
  <c r="BO3078"/>
  <c r="BQ3078" s="1"/>
  <c r="BU3078" s="1"/>
  <c r="BP3078"/>
  <c r="BS3078"/>
  <c r="BV3078"/>
  <c r="BW3078"/>
  <c r="CA3078" s="1"/>
  <c r="BZ3078"/>
  <c r="K3079"/>
  <c r="M3079"/>
  <c r="T3079"/>
  <c r="V3079"/>
  <c r="Z3079"/>
  <c r="AB3079"/>
  <c r="AC3079"/>
  <c r="AI3079"/>
  <c r="AN3079"/>
  <c r="AT3079"/>
  <c r="AV3079" s="1"/>
  <c r="AU3079"/>
  <c r="AX3079"/>
  <c r="BD3079"/>
  <c r="BF3079"/>
  <c r="BH3079"/>
  <c r="BJ3079" s="1"/>
  <c r="BN3079" s="1"/>
  <c r="BK3079"/>
  <c r="BM3079" s="1"/>
  <c r="BL3079"/>
  <c r="J3080"/>
  <c r="J3079" s="1"/>
  <c r="L3079" s="1"/>
  <c r="K3080"/>
  <c r="L3080"/>
  <c r="M3080"/>
  <c r="N3080"/>
  <c r="T3080"/>
  <c r="U3080"/>
  <c r="U3079" s="1"/>
  <c r="V3080"/>
  <c r="W3080"/>
  <c r="W3079" s="1"/>
  <c r="Z3080"/>
  <c r="AA3080"/>
  <c r="AA3079" s="1"/>
  <c r="AB3080"/>
  <c r="AC3080"/>
  <c r="AG3080"/>
  <c r="AG3079" s="1"/>
  <c r="AI3080"/>
  <c r="AM3080"/>
  <c r="AM3079" s="1"/>
  <c r="AO3079" s="1"/>
  <c r="AN3080"/>
  <c r="AP3080"/>
  <c r="AR3080" s="1"/>
  <c r="AQ3080"/>
  <c r="AQ3079" s="1"/>
  <c r="AT3080"/>
  <c r="AV3080" s="1"/>
  <c r="AU3080"/>
  <c r="AW3080"/>
  <c r="AW3079" s="1"/>
  <c r="AY3079" s="1"/>
  <c r="AZ3079" s="1"/>
  <c r="AX3080"/>
  <c r="BA3080"/>
  <c r="BB3080"/>
  <c r="BB3079" s="1"/>
  <c r="BD3080"/>
  <c r="BE3080"/>
  <c r="BE3079" s="1"/>
  <c r="BH3080"/>
  <c r="BI3080"/>
  <c r="BI3079" s="1"/>
  <c r="BK3080"/>
  <c r="BL3080"/>
  <c r="BM3080"/>
  <c r="BR3080"/>
  <c r="L3081"/>
  <c r="P3081" s="1"/>
  <c r="O3081"/>
  <c r="AF3081"/>
  <c r="AG3081"/>
  <c r="AI3081"/>
  <c r="AJ3081"/>
  <c r="AO3081"/>
  <c r="AR3081"/>
  <c r="AS3081" s="1"/>
  <c r="AV3081"/>
  <c r="AZ3081" s="1"/>
  <c r="AY3081"/>
  <c r="BC3081"/>
  <c r="BF3081"/>
  <c r="BJ3081"/>
  <c r="BN3081" s="1"/>
  <c r="BM3081"/>
  <c r="BP3081"/>
  <c r="BP3080" s="1"/>
  <c r="BP3079" s="1"/>
  <c r="BR3081"/>
  <c r="BV3081"/>
  <c r="BZ3081" s="1"/>
  <c r="BW3081"/>
  <c r="CA3081"/>
  <c r="Z3082"/>
  <c r="AA3082"/>
  <c r="AQ3082"/>
  <c r="AW3082"/>
  <c r="AY3082" s="1"/>
  <c r="BA3082"/>
  <c r="BD3082"/>
  <c r="BL3082"/>
  <c r="J3083"/>
  <c r="K3083"/>
  <c r="L3083"/>
  <c r="M3083"/>
  <c r="M3082" s="1"/>
  <c r="N3083"/>
  <c r="O3083"/>
  <c r="P3083"/>
  <c r="T3083"/>
  <c r="U3083"/>
  <c r="V3083"/>
  <c r="W3083"/>
  <c r="W3082" s="1"/>
  <c r="Z3083"/>
  <c r="AA3083"/>
  <c r="AB3083"/>
  <c r="AC3083"/>
  <c r="AC3082" s="1"/>
  <c r="AF3083"/>
  <c r="AJ3083"/>
  <c r="AM3083"/>
  <c r="AO3083" s="1"/>
  <c r="AN3083"/>
  <c r="AN3082" s="1"/>
  <c r="AP3083"/>
  <c r="AQ3083"/>
  <c r="AR3083"/>
  <c r="AT3083"/>
  <c r="AU3083"/>
  <c r="AW3083"/>
  <c r="AX3083"/>
  <c r="AX3082" s="1"/>
  <c r="BA3083"/>
  <c r="BB3083"/>
  <c r="BD3083"/>
  <c r="BE3083"/>
  <c r="BF3083"/>
  <c r="BH3083"/>
  <c r="BI3083"/>
  <c r="BJ3083"/>
  <c r="BK3083"/>
  <c r="BL3083"/>
  <c r="BO3083"/>
  <c r="L3084"/>
  <c r="P3084" s="1"/>
  <c r="O3084"/>
  <c r="AF3084"/>
  <c r="AG3084"/>
  <c r="AI3084"/>
  <c r="AI3083" s="1"/>
  <c r="AJ3084"/>
  <c r="AO3084"/>
  <c r="AS3084" s="1"/>
  <c r="AR3084"/>
  <c r="AV3084"/>
  <c r="AY3084"/>
  <c r="BC3084"/>
  <c r="BG3084" s="1"/>
  <c r="BF3084"/>
  <c r="BJ3084"/>
  <c r="BM3084"/>
  <c r="BN3084" s="1"/>
  <c r="BO3084"/>
  <c r="BR3084"/>
  <c r="BS3084"/>
  <c r="BS3083" s="1"/>
  <c r="BV3084"/>
  <c r="BZ3084" s="1"/>
  <c r="BW3084"/>
  <c r="CA3084"/>
  <c r="J3085"/>
  <c r="K3085"/>
  <c r="M3085"/>
  <c r="N3085"/>
  <c r="N3082" s="1"/>
  <c r="T3085"/>
  <c r="T3082" s="1"/>
  <c r="U3085"/>
  <c r="U3082" s="1"/>
  <c r="V3085"/>
  <c r="W3085"/>
  <c r="Z3085"/>
  <c r="AA3085"/>
  <c r="AB3085"/>
  <c r="AC3085"/>
  <c r="AG3085"/>
  <c r="AM3085"/>
  <c r="AN3085"/>
  <c r="AO3085"/>
  <c r="AS3085" s="1"/>
  <c r="AP3085"/>
  <c r="AR3085" s="1"/>
  <c r="AQ3085"/>
  <c r="AT3085"/>
  <c r="AV3085" s="1"/>
  <c r="AU3085"/>
  <c r="AW3085"/>
  <c r="AY3085" s="1"/>
  <c r="AX3085"/>
  <c r="AZ3085"/>
  <c r="BA3085"/>
  <c r="BB3085"/>
  <c r="BD3085"/>
  <c r="BE3085"/>
  <c r="BE3082" s="1"/>
  <c r="BH3085"/>
  <c r="BH3082" s="1"/>
  <c r="BI3085"/>
  <c r="BI3082" s="1"/>
  <c r="BK3085"/>
  <c r="BL3085"/>
  <c r="BM3085" s="1"/>
  <c r="L3086"/>
  <c r="O3086"/>
  <c r="P3086"/>
  <c r="AF3086"/>
  <c r="AG3086"/>
  <c r="AI3086"/>
  <c r="AJ3086"/>
  <c r="AO3086"/>
  <c r="AR3086"/>
  <c r="AS3086"/>
  <c r="AV3086"/>
  <c r="AY3086"/>
  <c r="AZ3086" s="1"/>
  <c r="BC3086"/>
  <c r="BG3086" s="1"/>
  <c r="BF3086"/>
  <c r="BJ3086"/>
  <c r="BM3086"/>
  <c r="BO3086"/>
  <c r="BP3086"/>
  <c r="BQ3086" s="1"/>
  <c r="BS3086"/>
  <c r="BV3086"/>
  <c r="BW3086"/>
  <c r="BZ3086"/>
  <c r="CA3086"/>
  <c r="L3087"/>
  <c r="O3087"/>
  <c r="P3087" s="1"/>
  <c r="AF3087"/>
  <c r="AH3087" s="1"/>
  <c r="AG3087"/>
  <c r="AI3087"/>
  <c r="AJ3087"/>
  <c r="AO3087"/>
  <c r="AS3087" s="1"/>
  <c r="AR3087"/>
  <c r="AV3087"/>
  <c r="AZ3087" s="1"/>
  <c r="AY3087"/>
  <c r="BC3087"/>
  <c r="BF3087"/>
  <c r="BG3087" s="1"/>
  <c r="BJ3087"/>
  <c r="BM3087"/>
  <c r="BN3087"/>
  <c r="BP3087"/>
  <c r="BR3087"/>
  <c r="BS3087"/>
  <c r="BT3087" s="1"/>
  <c r="BV3087"/>
  <c r="BW3087"/>
  <c r="CA3087" s="1"/>
  <c r="BZ3087"/>
  <c r="J3088"/>
  <c r="L3088" s="1"/>
  <c r="K3088"/>
  <c r="M3088"/>
  <c r="N3088"/>
  <c r="O3088" s="1"/>
  <c r="T3088"/>
  <c r="U3088"/>
  <c r="V3088"/>
  <c r="W3088"/>
  <c r="Z3088"/>
  <c r="AA3088"/>
  <c r="AB3088"/>
  <c r="AC3088"/>
  <c r="AI3088"/>
  <c r="AM3088"/>
  <c r="AO3088" s="1"/>
  <c r="AN3088"/>
  <c r="AP3088"/>
  <c r="AR3088" s="1"/>
  <c r="AS3088" s="1"/>
  <c r="AQ3088"/>
  <c r="AT3088"/>
  <c r="AU3088"/>
  <c r="AW3088"/>
  <c r="AY3088" s="1"/>
  <c r="AX3088"/>
  <c r="BA3088"/>
  <c r="BB3088"/>
  <c r="BC3088" s="1"/>
  <c r="BG3088" s="1"/>
  <c r="BD3088"/>
  <c r="BE3088"/>
  <c r="BF3088"/>
  <c r="BH3088"/>
  <c r="BI3088"/>
  <c r="BJ3088"/>
  <c r="BK3088"/>
  <c r="BM3088" s="1"/>
  <c r="BN3088" s="1"/>
  <c r="BL3088"/>
  <c r="L3089"/>
  <c r="O3089"/>
  <c r="AF3089"/>
  <c r="AG3089"/>
  <c r="BP3089" s="1"/>
  <c r="BP3088" s="1"/>
  <c r="AI3089"/>
  <c r="AJ3089"/>
  <c r="AK3089" s="1"/>
  <c r="AO3089"/>
  <c r="AR3089"/>
  <c r="AS3089" s="1"/>
  <c r="AV3089"/>
  <c r="AY3089"/>
  <c r="AZ3089"/>
  <c r="BC3089"/>
  <c r="BG3089" s="1"/>
  <c r="BF3089"/>
  <c r="BJ3089"/>
  <c r="BN3089" s="1"/>
  <c r="BM3089"/>
  <c r="BR3089"/>
  <c r="BV3089"/>
  <c r="BW3089"/>
  <c r="BZ3089"/>
  <c r="CA3089"/>
  <c r="L3090"/>
  <c r="O3090"/>
  <c r="P3090"/>
  <c r="AF3090"/>
  <c r="AG3090"/>
  <c r="AI3090"/>
  <c r="AJ3090"/>
  <c r="BS3090" s="1"/>
  <c r="AO3090"/>
  <c r="AS3090" s="1"/>
  <c r="AR3090"/>
  <c r="AV3090"/>
  <c r="AY3090"/>
  <c r="AZ3090" s="1"/>
  <c r="BC3090"/>
  <c r="BF3090"/>
  <c r="BG3090"/>
  <c r="BJ3090"/>
  <c r="BN3090" s="1"/>
  <c r="BM3090"/>
  <c r="BO3090"/>
  <c r="BP3090"/>
  <c r="BQ3090" s="1"/>
  <c r="BV3090"/>
  <c r="BW3090"/>
  <c r="BZ3090"/>
  <c r="CA3090"/>
  <c r="K3091"/>
  <c r="T3091"/>
  <c r="W3091"/>
  <c r="AB3091"/>
  <c r="AM3091"/>
  <c r="AT3091"/>
  <c r="BB3091"/>
  <c r="BC3091" s="1"/>
  <c r="J3092"/>
  <c r="K3092"/>
  <c r="L3092" s="1"/>
  <c r="P3092" s="1"/>
  <c r="M3092"/>
  <c r="N3092"/>
  <c r="O3092"/>
  <c r="T3092"/>
  <c r="U3092"/>
  <c r="V3092"/>
  <c r="V3091" s="1"/>
  <c r="W3092"/>
  <c r="Z3092"/>
  <c r="AA3092"/>
  <c r="AB3092"/>
  <c r="AC3092"/>
  <c r="AC3091" s="1"/>
  <c r="AG3092"/>
  <c r="AI3092"/>
  <c r="AM3092"/>
  <c r="AN3092"/>
  <c r="AO3092"/>
  <c r="AP3092"/>
  <c r="AQ3092"/>
  <c r="AT3092"/>
  <c r="AV3092" s="1"/>
  <c r="AU3092"/>
  <c r="AW3092"/>
  <c r="AX3092"/>
  <c r="AY3092" s="1"/>
  <c r="BA3092"/>
  <c r="BA3091" s="1"/>
  <c r="BB3092"/>
  <c r="BC3092"/>
  <c r="BD3092"/>
  <c r="BE3092"/>
  <c r="BH3092"/>
  <c r="BI3092"/>
  <c r="BK3092"/>
  <c r="BK3091" s="1"/>
  <c r="BL3092"/>
  <c r="BM3092"/>
  <c r="BR3092"/>
  <c r="L3093"/>
  <c r="P3093" s="1"/>
  <c r="O3093"/>
  <c r="AF3093"/>
  <c r="AG3093"/>
  <c r="AH3093" s="1"/>
  <c r="AL3093" s="1"/>
  <c r="AI3093"/>
  <c r="AJ3093"/>
  <c r="AK3093"/>
  <c r="AO3093"/>
  <c r="AR3093"/>
  <c r="AS3093"/>
  <c r="AV3093"/>
  <c r="AZ3093" s="1"/>
  <c r="AY3093"/>
  <c r="BC3093"/>
  <c r="BG3093" s="1"/>
  <c r="BF3093"/>
  <c r="BJ3093"/>
  <c r="BM3093"/>
  <c r="BN3093"/>
  <c r="BP3093"/>
  <c r="BP3092" s="1"/>
  <c r="BP3091" s="1"/>
  <c r="BR3093"/>
  <c r="BV3093"/>
  <c r="BW3093"/>
  <c r="BZ3093"/>
  <c r="CA3093"/>
  <c r="J3094"/>
  <c r="K3094"/>
  <c r="L3094"/>
  <c r="M3094"/>
  <c r="N3094"/>
  <c r="T3094"/>
  <c r="U3094"/>
  <c r="V3094"/>
  <c r="W3094"/>
  <c r="Z3094"/>
  <c r="Z3091" s="1"/>
  <c r="AA3094"/>
  <c r="AB3094"/>
  <c r="AC3094"/>
  <c r="AF3094"/>
  <c r="AG3094"/>
  <c r="AM3094"/>
  <c r="AN3094"/>
  <c r="AN3091" s="1"/>
  <c r="AP3094"/>
  <c r="AQ3094"/>
  <c r="AQ3091" s="1"/>
  <c r="AT3094"/>
  <c r="AU3094"/>
  <c r="AV3094" s="1"/>
  <c r="AZ3094" s="1"/>
  <c r="AW3094"/>
  <c r="AX3094"/>
  <c r="AY3094"/>
  <c r="BA3094"/>
  <c r="BB3094"/>
  <c r="BC3094"/>
  <c r="BD3094"/>
  <c r="BF3094" s="1"/>
  <c r="BE3094"/>
  <c r="BG3094"/>
  <c r="BH3094"/>
  <c r="BJ3094" s="1"/>
  <c r="BI3094"/>
  <c r="BK3094"/>
  <c r="BL3094"/>
  <c r="BM3094" s="1"/>
  <c r="BS3094"/>
  <c r="L3095"/>
  <c r="O3095"/>
  <c r="P3095"/>
  <c r="AF3095"/>
  <c r="AG3095"/>
  <c r="AH3095"/>
  <c r="AI3095"/>
  <c r="AK3095" s="1"/>
  <c r="AL3095" s="1"/>
  <c r="AJ3095"/>
  <c r="AJ3094" s="1"/>
  <c r="AO3095"/>
  <c r="AR3095"/>
  <c r="AV3095"/>
  <c r="AY3095"/>
  <c r="AZ3095" s="1"/>
  <c r="BC3095"/>
  <c r="BF3095"/>
  <c r="BG3095"/>
  <c r="BJ3095"/>
  <c r="BN3095" s="1"/>
  <c r="BM3095"/>
  <c r="BO3095"/>
  <c r="BQ3095" s="1"/>
  <c r="BP3095"/>
  <c r="BP3094" s="1"/>
  <c r="BS3095"/>
  <c r="BV3095"/>
  <c r="BZ3095" s="1"/>
  <c r="BW3095"/>
  <c r="CA3095" s="1"/>
  <c r="T3097"/>
  <c r="T3096" s="1"/>
  <c r="AC3098"/>
  <c r="AU3098"/>
  <c r="BA3098"/>
  <c r="BH3098"/>
  <c r="J3099"/>
  <c r="K3099"/>
  <c r="M3099"/>
  <c r="N3099"/>
  <c r="O3099"/>
  <c r="R3099"/>
  <c r="T3099"/>
  <c r="U3099"/>
  <c r="U3098" s="1"/>
  <c r="V3099"/>
  <c r="W3099"/>
  <c r="W3098" s="1"/>
  <c r="W3097" s="1"/>
  <c r="W3096" s="1"/>
  <c r="Z3099"/>
  <c r="AA3099"/>
  <c r="AA3098" s="1"/>
  <c r="AA3097" s="1"/>
  <c r="AA3096" s="1"/>
  <c r="AB3099"/>
  <c r="AC3099"/>
  <c r="AG3099"/>
  <c r="AI3099"/>
  <c r="AM3099"/>
  <c r="AO3099" s="1"/>
  <c r="AN3099"/>
  <c r="AP3099"/>
  <c r="AQ3099"/>
  <c r="AQ3098" s="1"/>
  <c r="AT3099"/>
  <c r="AU3099"/>
  <c r="AW3099"/>
  <c r="AW3098" s="1"/>
  <c r="AX3099"/>
  <c r="AY3099"/>
  <c r="BA3099"/>
  <c r="BC3099" s="1"/>
  <c r="BB3099"/>
  <c r="BD3099"/>
  <c r="BE3099"/>
  <c r="BF3099" s="1"/>
  <c r="BH3099"/>
  <c r="BI3099"/>
  <c r="BI3098" s="1"/>
  <c r="BI3097" s="1"/>
  <c r="BI3096" s="1"/>
  <c r="BK3099"/>
  <c r="BL3099"/>
  <c r="BM3099"/>
  <c r="L3100"/>
  <c r="P3100" s="1"/>
  <c r="O3100"/>
  <c r="AF3100"/>
  <c r="AG3100"/>
  <c r="AH3100"/>
  <c r="AI3100"/>
  <c r="AJ3100"/>
  <c r="AO3100"/>
  <c r="AR3100"/>
  <c r="AS3100" s="1"/>
  <c r="AV3100"/>
  <c r="AY3100"/>
  <c r="AZ3100"/>
  <c r="BC3100"/>
  <c r="BF3100"/>
  <c r="BJ3100"/>
  <c r="BN3100" s="1"/>
  <c r="BM3100"/>
  <c r="BP3100"/>
  <c r="BP3099" s="1"/>
  <c r="BR3100"/>
  <c r="BR3099" s="1"/>
  <c r="BV3100"/>
  <c r="BZ3100" s="1"/>
  <c r="BW3100"/>
  <c r="CA3100"/>
  <c r="J3101"/>
  <c r="L3101" s="1"/>
  <c r="K3101"/>
  <c r="M3101"/>
  <c r="N3101"/>
  <c r="N3098" s="1"/>
  <c r="N3097" s="1"/>
  <c r="N3096" s="1"/>
  <c r="R3101"/>
  <c r="T3101"/>
  <c r="T3098" s="1"/>
  <c r="U3101"/>
  <c r="V3101"/>
  <c r="W3101"/>
  <c r="Z3101"/>
  <c r="Z3098" s="1"/>
  <c r="Z3097" s="1"/>
  <c r="Z3096" s="1"/>
  <c r="AA3101"/>
  <c r="AB3101"/>
  <c r="AC3101"/>
  <c r="AI3101"/>
  <c r="AM3101"/>
  <c r="AN3101"/>
  <c r="AN3098" s="1"/>
  <c r="AN3097" s="1"/>
  <c r="AN3096" s="1"/>
  <c r="AP3101"/>
  <c r="AQ3101"/>
  <c r="AR3101" s="1"/>
  <c r="AT3101"/>
  <c r="AV3101" s="1"/>
  <c r="AZ3101" s="1"/>
  <c r="AU3101"/>
  <c r="AW3101"/>
  <c r="AX3101"/>
  <c r="AY3101" s="1"/>
  <c r="BA3101"/>
  <c r="BB3101"/>
  <c r="BC3101" s="1"/>
  <c r="BD3101"/>
  <c r="BD3098" s="1"/>
  <c r="BE3101"/>
  <c r="BH3101"/>
  <c r="BI3101"/>
  <c r="BJ3101"/>
  <c r="BK3101"/>
  <c r="BL3101"/>
  <c r="BL3098" s="1"/>
  <c r="BL3097" s="1"/>
  <c r="BL3096" s="1"/>
  <c r="L3102"/>
  <c r="O3102"/>
  <c r="P3102" s="1"/>
  <c r="AF3102"/>
  <c r="AG3102"/>
  <c r="AH3102"/>
  <c r="AI3102"/>
  <c r="AK3102" s="1"/>
  <c r="AJ3102"/>
  <c r="AL3102"/>
  <c r="AO3102"/>
  <c r="AS3102" s="1"/>
  <c r="AR3102"/>
  <c r="AV3102"/>
  <c r="AZ3102" s="1"/>
  <c r="AY3102"/>
  <c r="BC3102"/>
  <c r="BF3102"/>
  <c r="BG3102"/>
  <c r="BJ3102"/>
  <c r="BM3102"/>
  <c r="BN3102" s="1"/>
  <c r="BO3102"/>
  <c r="BR3102"/>
  <c r="BT3102" s="1"/>
  <c r="BS3102"/>
  <c r="BV3102"/>
  <c r="BZ3102" s="1"/>
  <c r="BW3102"/>
  <c r="CA3102" s="1"/>
  <c r="L3103"/>
  <c r="P3103" s="1"/>
  <c r="O3103"/>
  <c r="AF3103"/>
  <c r="BO3103" s="1"/>
  <c r="AG3103"/>
  <c r="AI3103"/>
  <c r="AJ3103"/>
  <c r="AO3103"/>
  <c r="AR3103"/>
  <c r="AS3103" s="1"/>
  <c r="AV3103"/>
  <c r="AZ3103" s="1"/>
  <c r="AY3103"/>
  <c r="BC3103"/>
  <c r="BF3103"/>
  <c r="BJ3103"/>
  <c r="BN3103" s="1"/>
  <c r="BM3103"/>
  <c r="BP3103"/>
  <c r="BQ3103"/>
  <c r="BR3103"/>
  <c r="BV3103"/>
  <c r="BZ3103" s="1"/>
  <c r="BW3103"/>
  <c r="CA3103"/>
  <c r="L3104"/>
  <c r="P3104" s="1"/>
  <c r="O3104"/>
  <c r="AF3104"/>
  <c r="AH3104" s="1"/>
  <c r="AG3104"/>
  <c r="AI3104"/>
  <c r="BR3104" s="1"/>
  <c r="BT3104" s="1"/>
  <c r="AJ3104"/>
  <c r="AK3104"/>
  <c r="AO3104"/>
  <c r="AS3104" s="1"/>
  <c r="AR3104"/>
  <c r="AV3104"/>
  <c r="AY3104"/>
  <c r="AZ3104" s="1"/>
  <c r="BC3104"/>
  <c r="BF3104"/>
  <c r="BG3104"/>
  <c r="BJ3104"/>
  <c r="BN3104" s="1"/>
  <c r="BM3104"/>
  <c r="BP3104"/>
  <c r="BS3104"/>
  <c r="BV3104"/>
  <c r="BW3104"/>
  <c r="BZ3104"/>
  <c r="CA3104"/>
  <c r="J3105"/>
  <c r="K3105"/>
  <c r="L3105"/>
  <c r="M3105"/>
  <c r="O3105" s="1"/>
  <c r="P3105" s="1"/>
  <c r="N3105"/>
  <c r="R3105"/>
  <c r="T3105"/>
  <c r="U3105"/>
  <c r="V3105"/>
  <c r="W3105"/>
  <c r="Z3105"/>
  <c r="AA3105"/>
  <c r="AB3105"/>
  <c r="AC3105"/>
  <c r="AG3105"/>
  <c r="AI3105"/>
  <c r="AM3105"/>
  <c r="AN3105"/>
  <c r="AO3105"/>
  <c r="AP3105"/>
  <c r="AR3105" s="1"/>
  <c r="AQ3105"/>
  <c r="AS3105"/>
  <c r="AT3105"/>
  <c r="AV3105" s="1"/>
  <c r="AU3105"/>
  <c r="AW3105"/>
  <c r="AX3105"/>
  <c r="AY3105" s="1"/>
  <c r="BA3105"/>
  <c r="BB3105"/>
  <c r="BC3105"/>
  <c r="BD3105"/>
  <c r="BE3105"/>
  <c r="BF3105" s="1"/>
  <c r="BG3105"/>
  <c r="BH3105"/>
  <c r="BI3105"/>
  <c r="BJ3105" s="1"/>
  <c r="BK3105"/>
  <c r="BK3098" s="1"/>
  <c r="BL3105"/>
  <c r="BM3105"/>
  <c r="BR3105"/>
  <c r="L3106"/>
  <c r="P3106" s="1"/>
  <c r="O3106"/>
  <c r="AF3106"/>
  <c r="AG3106"/>
  <c r="AH3106" s="1"/>
  <c r="AL3106" s="1"/>
  <c r="AI3106"/>
  <c r="AJ3106"/>
  <c r="AK3106"/>
  <c r="AO3106"/>
  <c r="AR3106"/>
  <c r="AS3106"/>
  <c r="AV3106"/>
  <c r="AZ3106" s="1"/>
  <c r="AY3106"/>
  <c r="BC3106"/>
  <c r="BG3106" s="1"/>
  <c r="BF3106"/>
  <c r="BJ3106"/>
  <c r="BM3106"/>
  <c r="BN3106"/>
  <c r="BP3106"/>
  <c r="BP3105" s="1"/>
  <c r="BR3106"/>
  <c r="BV3106"/>
  <c r="BW3106"/>
  <c r="BZ3106"/>
  <c r="CA3106"/>
  <c r="J3107"/>
  <c r="N3107"/>
  <c r="T3107"/>
  <c r="W3107"/>
  <c r="Z3107"/>
  <c r="AG3107"/>
  <c r="AN3107"/>
  <c r="AU3107"/>
  <c r="AW3107"/>
  <c r="AY3107" s="1"/>
  <c r="BA3107"/>
  <c r="BC3107" s="1"/>
  <c r="BD3107"/>
  <c r="BH3107"/>
  <c r="BK3107"/>
  <c r="BL3107"/>
  <c r="BM3107"/>
  <c r="BP3107"/>
  <c r="J3108"/>
  <c r="K3108"/>
  <c r="M3108"/>
  <c r="M3107" s="1"/>
  <c r="O3107" s="1"/>
  <c r="N3108"/>
  <c r="O3108"/>
  <c r="R3108"/>
  <c r="T3108"/>
  <c r="U3108"/>
  <c r="U3107" s="1"/>
  <c r="V3108"/>
  <c r="V3107" s="1"/>
  <c r="W3108"/>
  <c r="Z3108"/>
  <c r="AA3108"/>
  <c r="AA3107" s="1"/>
  <c r="AB3108"/>
  <c r="AB3107" s="1"/>
  <c r="AC3108"/>
  <c r="AC3107" s="1"/>
  <c r="AG3108"/>
  <c r="AI3108"/>
  <c r="AI3107" s="1"/>
  <c r="AM3108"/>
  <c r="AO3108" s="1"/>
  <c r="AN3108"/>
  <c r="AP3108"/>
  <c r="AQ3108"/>
  <c r="AQ3107" s="1"/>
  <c r="AT3108"/>
  <c r="AU3108"/>
  <c r="AW3108"/>
  <c r="AX3108"/>
  <c r="AX3107" s="1"/>
  <c r="AY3108"/>
  <c r="BA3108"/>
  <c r="BC3108" s="1"/>
  <c r="BB3108"/>
  <c r="BB3107" s="1"/>
  <c r="BD3108"/>
  <c r="BE3108"/>
  <c r="BF3108" s="1"/>
  <c r="BH3108"/>
  <c r="BI3108"/>
  <c r="BI3107" s="1"/>
  <c r="BK3108"/>
  <c r="BL3108"/>
  <c r="BM3108"/>
  <c r="L3109"/>
  <c r="P3109" s="1"/>
  <c r="O3109"/>
  <c r="AF3109"/>
  <c r="AG3109"/>
  <c r="AH3109"/>
  <c r="AI3109"/>
  <c r="AJ3109"/>
  <c r="AO3109"/>
  <c r="AR3109"/>
  <c r="AS3109" s="1"/>
  <c r="AV3109"/>
  <c r="AY3109"/>
  <c r="AZ3109"/>
  <c r="BC3109"/>
  <c r="BF3109"/>
  <c r="BJ3109"/>
  <c r="BN3109" s="1"/>
  <c r="BM3109"/>
  <c r="BP3109"/>
  <c r="BP3108" s="1"/>
  <c r="BR3109"/>
  <c r="BR3108" s="1"/>
  <c r="BV3109"/>
  <c r="BZ3109" s="1"/>
  <c r="BW3109"/>
  <c r="CA3109"/>
  <c r="U3112"/>
  <c r="U3111" s="1"/>
  <c r="AQ3112"/>
  <c r="AT3112"/>
  <c r="BB3112"/>
  <c r="J3113"/>
  <c r="L3113" s="1"/>
  <c r="K3113"/>
  <c r="K3112" s="1"/>
  <c r="M3113"/>
  <c r="M3112" s="1"/>
  <c r="N3113"/>
  <c r="O3113" s="1"/>
  <c r="T3113"/>
  <c r="T3112" s="1"/>
  <c r="U3113"/>
  <c r="V3113"/>
  <c r="V3112" s="1"/>
  <c r="V3111" s="1"/>
  <c r="W3113"/>
  <c r="Z3113"/>
  <c r="Z3112" s="1"/>
  <c r="Z3111" s="1"/>
  <c r="AA3113"/>
  <c r="AA3112" s="1"/>
  <c r="AA3111" s="1"/>
  <c r="AB3113"/>
  <c r="AB3112" s="1"/>
  <c r="AB3111" s="1"/>
  <c r="AC3113"/>
  <c r="AJ3113"/>
  <c r="AM3113"/>
  <c r="AN3113"/>
  <c r="AN3112" s="1"/>
  <c r="AO3113"/>
  <c r="AQ3113"/>
  <c r="AT3113"/>
  <c r="AU3113"/>
  <c r="AV3113"/>
  <c r="AX3113"/>
  <c r="AX3112" s="1"/>
  <c r="BA3113"/>
  <c r="BC3113" s="1"/>
  <c r="BB3113"/>
  <c r="BE3113"/>
  <c r="BE3112" s="1"/>
  <c r="BE3111" s="1"/>
  <c r="BH3113"/>
  <c r="BH3112" s="1"/>
  <c r="BI3113"/>
  <c r="BJ3113"/>
  <c r="BL3113"/>
  <c r="BL3112" s="1"/>
  <c r="L3114"/>
  <c r="P3114" s="1"/>
  <c r="O3114"/>
  <c r="AF3114"/>
  <c r="AH3114" s="1"/>
  <c r="AG3114"/>
  <c r="AG3113" s="1"/>
  <c r="AG3112" s="1"/>
  <c r="AI3114"/>
  <c r="AJ3114"/>
  <c r="AK3114"/>
  <c r="AO3114"/>
  <c r="AP3114"/>
  <c r="AV3114"/>
  <c r="AW3114"/>
  <c r="AY3114" s="1"/>
  <c r="BC3114"/>
  <c r="BD3114"/>
  <c r="BD3113" s="1"/>
  <c r="BD3112" s="1"/>
  <c r="BF3112" s="1"/>
  <c r="BJ3114"/>
  <c r="BK3114"/>
  <c r="BK3113" s="1"/>
  <c r="BM3114"/>
  <c r="BO3114"/>
  <c r="BP3114"/>
  <c r="BP3113" s="1"/>
  <c r="BP3112" s="1"/>
  <c r="BS3114"/>
  <c r="BS3113" s="1"/>
  <c r="BV3114"/>
  <c r="BW3114"/>
  <c r="CA3114" s="1"/>
  <c r="BX3114"/>
  <c r="BZ3114" s="1"/>
  <c r="J3115"/>
  <c r="K3115"/>
  <c r="L3115"/>
  <c r="M3115"/>
  <c r="N3115"/>
  <c r="O3115"/>
  <c r="P3115"/>
  <c r="T3115"/>
  <c r="U3115"/>
  <c r="V3115"/>
  <c r="W3115"/>
  <c r="W3112" s="1"/>
  <c r="W3111" s="1"/>
  <c r="Z3115"/>
  <c r="AA3115"/>
  <c r="AB3115"/>
  <c r="AC3115"/>
  <c r="AC3112" s="1"/>
  <c r="AC3111" s="1"/>
  <c r="AG3115"/>
  <c r="AI3115"/>
  <c r="AM3115"/>
  <c r="AM3112" s="1"/>
  <c r="AO3112" s="1"/>
  <c r="AN3115"/>
  <c r="AO3115"/>
  <c r="AP3115"/>
  <c r="AR3115" s="1"/>
  <c r="AS3115" s="1"/>
  <c r="AQ3115"/>
  <c r="AT3115"/>
  <c r="AU3115"/>
  <c r="AU3112" s="1"/>
  <c r="AU3111" s="1"/>
  <c r="AW3115"/>
  <c r="AX3115"/>
  <c r="AY3115" s="1"/>
  <c r="BA3115"/>
  <c r="BC3115" s="1"/>
  <c r="BG3115" s="1"/>
  <c r="BB3115"/>
  <c r="BD3115"/>
  <c r="BE3115"/>
  <c r="BF3115" s="1"/>
  <c r="BH3115"/>
  <c r="BI3115"/>
  <c r="BJ3115" s="1"/>
  <c r="BK3115"/>
  <c r="BM3115" s="1"/>
  <c r="BL3115"/>
  <c r="BR3115"/>
  <c r="L3116"/>
  <c r="O3116"/>
  <c r="AF3116"/>
  <c r="AG3116"/>
  <c r="AH3116" s="1"/>
  <c r="AL3116" s="1"/>
  <c r="AI3116"/>
  <c r="AJ3116"/>
  <c r="AK3116"/>
  <c r="AO3116"/>
  <c r="AR3116"/>
  <c r="AS3116"/>
  <c r="AV3116"/>
  <c r="AZ3116" s="1"/>
  <c r="AY3116"/>
  <c r="BC3116"/>
  <c r="BG3116" s="1"/>
  <c r="BF3116"/>
  <c r="BJ3116"/>
  <c r="BM3116"/>
  <c r="BN3116"/>
  <c r="BP3116"/>
  <c r="BP3115" s="1"/>
  <c r="BR3116"/>
  <c r="BV3116"/>
  <c r="BW3116"/>
  <c r="BZ3116"/>
  <c r="CA3116"/>
  <c r="J3117"/>
  <c r="M3117"/>
  <c r="O3117" s="1"/>
  <c r="N3117"/>
  <c r="U3117"/>
  <c r="W3117"/>
  <c r="Z3117"/>
  <c r="AA3117"/>
  <c r="AC3117"/>
  <c r="AF3117"/>
  <c r="AJ3117"/>
  <c r="AM3117"/>
  <c r="AO3117" s="1"/>
  <c r="AU3117"/>
  <c r="AW3117"/>
  <c r="BA3117"/>
  <c r="BE3117"/>
  <c r="BH3117"/>
  <c r="BJ3117" s="1"/>
  <c r="BI3117"/>
  <c r="BK3117"/>
  <c r="J3118"/>
  <c r="K3118"/>
  <c r="M3118"/>
  <c r="N3118"/>
  <c r="O3118"/>
  <c r="T3118"/>
  <c r="T3117" s="1"/>
  <c r="T3111" s="1"/>
  <c r="U3118"/>
  <c r="V3118"/>
  <c r="V3117" s="1"/>
  <c r="W3118"/>
  <c r="Z3118"/>
  <c r="AA3118"/>
  <c r="AB3118"/>
  <c r="AB3117" s="1"/>
  <c r="AC3118"/>
  <c r="AF3118"/>
  <c r="AI3118"/>
  <c r="AJ3118"/>
  <c r="AM3118"/>
  <c r="AN3118"/>
  <c r="AN3117" s="1"/>
  <c r="AN3111" s="1"/>
  <c r="AP3118"/>
  <c r="AP3117" s="1"/>
  <c r="AQ3118"/>
  <c r="AQ3117" s="1"/>
  <c r="AR3117" s="1"/>
  <c r="AT3118"/>
  <c r="AT3117" s="1"/>
  <c r="AV3117" s="1"/>
  <c r="AU3118"/>
  <c r="AW3118"/>
  <c r="AX3118"/>
  <c r="BA3118"/>
  <c r="BB3118"/>
  <c r="BD3118"/>
  <c r="BD3117" s="1"/>
  <c r="BF3117" s="1"/>
  <c r="BE3118"/>
  <c r="BH3118"/>
  <c r="BI3118"/>
  <c r="BJ3118"/>
  <c r="BK3118"/>
  <c r="BL3118"/>
  <c r="BL3117" s="1"/>
  <c r="BM3117" s="1"/>
  <c r="BO3118"/>
  <c r="BS3118"/>
  <c r="BS3117" s="1"/>
  <c r="L3119"/>
  <c r="O3119"/>
  <c r="P3119" s="1"/>
  <c r="AF3119"/>
  <c r="AG3119"/>
  <c r="AH3119"/>
  <c r="AI3119"/>
  <c r="AK3119" s="1"/>
  <c r="AJ3119"/>
  <c r="AL3119"/>
  <c r="AO3119"/>
  <c r="AS3119" s="1"/>
  <c r="AR3119"/>
  <c r="AV3119"/>
  <c r="AZ3119" s="1"/>
  <c r="AY3119"/>
  <c r="BC3119"/>
  <c r="BF3119"/>
  <c r="BG3119"/>
  <c r="BJ3119"/>
  <c r="BM3119"/>
  <c r="BN3119" s="1"/>
  <c r="BO3119"/>
  <c r="BR3119"/>
  <c r="BT3119" s="1"/>
  <c r="BS3119"/>
  <c r="BV3119"/>
  <c r="BZ3119" s="1"/>
  <c r="BW3119"/>
  <c r="CA3119" s="1"/>
  <c r="M3121"/>
  <c r="BK3121"/>
  <c r="J3122"/>
  <c r="K3122"/>
  <c r="L3122"/>
  <c r="M3122"/>
  <c r="O3122" s="1"/>
  <c r="N3122"/>
  <c r="P3122"/>
  <c r="T3122"/>
  <c r="T3121" s="1"/>
  <c r="U3122"/>
  <c r="V3122"/>
  <c r="W3122"/>
  <c r="W3121" s="1"/>
  <c r="Z3122"/>
  <c r="AA3122"/>
  <c r="AB3122"/>
  <c r="AC3122"/>
  <c r="AC3121" s="1"/>
  <c r="AF3122"/>
  <c r="AJ3122"/>
  <c r="AM3122"/>
  <c r="AN3122"/>
  <c r="AP3122"/>
  <c r="AQ3122"/>
  <c r="AQ3121" s="1"/>
  <c r="AT3122"/>
  <c r="AU3122"/>
  <c r="AU3121" s="1"/>
  <c r="AV3122"/>
  <c r="AW3122"/>
  <c r="AX3122"/>
  <c r="AY3122"/>
  <c r="AZ3122"/>
  <c r="BA3122"/>
  <c r="BB3122"/>
  <c r="BC3122"/>
  <c r="BD3122"/>
  <c r="BF3122" s="1"/>
  <c r="BG3122" s="1"/>
  <c r="BE3122"/>
  <c r="BH3122"/>
  <c r="BI3122"/>
  <c r="BK3122"/>
  <c r="BM3122" s="1"/>
  <c r="BL3122"/>
  <c r="L3123"/>
  <c r="O3123"/>
  <c r="P3123" s="1"/>
  <c r="AF3123"/>
  <c r="AG3123"/>
  <c r="AH3123"/>
  <c r="AI3123"/>
  <c r="AK3123" s="1"/>
  <c r="AL3123" s="1"/>
  <c r="AJ3123"/>
  <c r="AO3123"/>
  <c r="AS3123" s="1"/>
  <c r="AR3123"/>
  <c r="AV3123"/>
  <c r="AZ3123" s="1"/>
  <c r="AY3123"/>
  <c r="BC3123"/>
  <c r="BF3123"/>
  <c r="BG3123"/>
  <c r="BJ3123"/>
  <c r="BM3123"/>
  <c r="BN3123"/>
  <c r="BO3123"/>
  <c r="BO3122" s="1"/>
  <c r="BS3123"/>
  <c r="BS3122" s="1"/>
  <c r="BV3123"/>
  <c r="BZ3123" s="1"/>
  <c r="BW3123"/>
  <c r="CA3123"/>
  <c r="J3124"/>
  <c r="K3124"/>
  <c r="M3124"/>
  <c r="N3124"/>
  <c r="O3124"/>
  <c r="T3124"/>
  <c r="U3124"/>
  <c r="V3124"/>
  <c r="W3124"/>
  <c r="Z3124"/>
  <c r="AA3124"/>
  <c r="AB3124"/>
  <c r="AC3124"/>
  <c r="AF3124"/>
  <c r="AH3124" s="1"/>
  <c r="AM3124"/>
  <c r="AN3124"/>
  <c r="AO3124" s="1"/>
  <c r="AS3124" s="1"/>
  <c r="AP3124"/>
  <c r="AQ3124"/>
  <c r="AR3124"/>
  <c r="AT3124"/>
  <c r="AU3124"/>
  <c r="AV3124"/>
  <c r="AW3124"/>
  <c r="AX3124"/>
  <c r="BA3124"/>
  <c r="BC3124" s="1"/>
  <c r="BB3124"/>
  <c r="BD3124"/>
  <c r="BE3124"/>
  <c r="BE3121" s="1"/>
  <c r="BH3124"/>
  <c r="BI3124"/>
  <c r="BJ3124"/>
  <c r="BN3124" s="1"/>
  <c r="BK3124"/>
  <c r="BL3124"/>
  <c r="BM3124" s="1"/>
  <c r="L3125"/>
  <c r="P3125" s="1"/>
  <c r="O3125"/>
  <c r="AF3125"/>
  <c r="AG3125"/>
  <c r="AG3124" s="1"/>
  <c r="AI3125"/>
  <c r="AJ3125"/>
  <c r="AJ3124" s="1"/>
  <c r="AO3125"/>
  <c r="AS3125" s="1"/>
  <c r="AR3125"/>
  <c r="AV3125"/>
  <c r="AY3125"/>
  <c r="AZ3125" s="1"/>
  <c r="BC3125"/>
  <c r="BG3125" s="1"/>
  <c r="BF3125"/>
  <c r="BJ3125"/>
  <c r="BM3125"/>
  <c r="BO3125"/>
  <c r="BS3125"/>
  <c r="BS3124" s="1"/>
  <c r="BV3125"/>
  <c r="BW3125"/>
  <c r="CA3125" s="1"/>
  <c r="BZ3125"/>
  <c r="J3126"/>
  <c r="K3126"/>
  <c r="L3126" s="1"/>
  <c r="P3126" s="1"/>
  <c r="M3126"/>
  <c r="N3126"/>
  <c r="O3126"/>
  <c r="T3126"/>
  <c r="U3126"/>
  <c r="V3126"/>
  <c r="W3126"/>
  <c r="Z3126"/>
  <c r="AA3126"/>
  <c r="AB3126"/>
  <c r="AC3126"/>
  <c r="AF3126"/>
  <c r="AI3126"/>
  <c r="AJ3126"/>
  <c r="AM3126"/>
  <c r="AN3126"/>
  <c r="AP3126"/>
  <c r="AR3126" s="1"/>
  <c r="AQ3126"/>
  <c r="AT3126"/>
  <c r="AU3126"/>
  <c r="AV3126"/>
  <c r="AW3126"/>
  <c r="AX3126"/>
  <c r="AY3126" s="1"/>
  <c r="AZ3126" s="1"/>
  <c r="BA3126"/>
  <c r="BB3126"/>
  <c r="BC3126" s="1"/>
  <c r="BD3126"/>
  <c r="BF3126" s="1"/>
  <c r="BE3126"/>
  <c r="BH3126"/>
  <c r="BJ3126" s="1"/>
  <c r="BI3126"/>
  <c r="BK3126"/>
  <c r="BL3126"/>
  <c r="BL3121" s="1"/>
  <c r="L3127"/>
  <c r="P3127" s="1"/>
  <c r="O3127"/>
  <c r="AF3127"/>
  <c r="AG3127"/>
  <c r="AI3127"/>
  <c r="AJ3127"/>
  <c r="AK3127"/>
  <c r="AO3127"/>
  <c r="AR3127"/>
  <c r="AS3127"/>
  <c r="AV3127"/>
  <c r="AZ3127" s="1"/>
  <c r="AY3127"/>
  <c r="BC3127"/>
  <c r="BF3127"/>
  <c r="BG3127" s="1"/>
  <c r="BJ3127"/>
  <c r="BM3127"/>
  <c r="BN3127"/>
  <c r="BO3127"/>
  <c r="BR3127"/>
  <c r="BT3127" s="1"/>
  <c r="BS3127"/>
  <c r="BS3126" s="1"/>
  <c r="BV3127"/>
  <c r="BZ3127" s="1"/>
  <c r="BW3127"/>
  <c r="CA3127" s="1"/>
  <c r="J3128"/>
  <c r="L3128" s="1"/>
  <c r="K3128"/>
  <c r="M3128"/>
  <c r="N3128"/>
  <c r="N3121" s="1"/>
  <c r="O3128"/>
  <c r="T3128"/>
  <c r="U3128"/>
  <c r="U3121" s="1"/>
  <c r="V3128"/>
  <c r="W3128"/>
  <c r="Z3128"/>
  <c r="AA3128"/>
  <c r="AA3121" s="1"/>
  <c r="AB3128"/>
  <c r="AC3128"/>
  <c r="AG3128"/>
  <c r="AM3128"/>
  <c r="AN3128"/>
  <c r="AO3128" s="1"/>
  <c r="AP3128"/>
  <c r="AQ3128"/>
  <c r="AR3128"/>
  <c r="AT3128"/>
  <c r="AU3128"/>
  <c r="AV3128"/>
  <c r="AW3128"/>
  <c r="AX3128"/>
  <c r="BA3128"/>
  <c r="BC3128" s="1"/>
  <c r="BB3128"/>
  <c r="BD3128"/>
  <c r="BE3128"/>
  <c r="BF3128"/>
  <c r="BH3128"/>
  <c r="BI3128"/>
  <c r="BI3121" s="1"/>
  <c r="BK3128"/>
  <c r="BL3128"/>
  <c r="BM3128"/>
  <c r="BP3128"/>
  <c r="L3129"/>
  <c r="O3129"/>
  <c r="P3129"/>
  <c r="AF3129"/>
  <c r="AG3129"/>
  <c r="AI3129"/>
  <c r="AK3129" s="1"/>
  <c r="AJ3129"/>
  <c r="AJ3128" s="1"/>
  <c r="AO3129"/>
  <c r="AR3129"/>
  <c r="AS3129" s="1"/>
  <c r="AV3129"/>
  <c r="AY3129"/>
  <c r="AZ3129"/>
  <c r="BC3129"/>
  <c r="BG3129" s="1"/>
  <c r="BF3129"/>
  <c r="BJ3129"/>
  <c r="BN3129" s="1"/>
  <c r="BM3129"/>
  <c r="BO3129"/>
  <c r="BO3128" s="1"/>
  <c r="BP3129"/>
  <c r="BQ3129"/>
  <c r="BS3129"/>
  <c r="BS3128" s="1"/>
  <c r="BV3129"/>
  <c r="BW3129"/>
  <c r="CA3129" s="1"/>
  <c r="BZ3129"/>
  <c r="J3130"/>
  <c r="K3130"/>
  <c r="L3130"/>
  <c r="M3130"/>
  <c r="N3130"/>
  <c r="O3130"/>
  <c r="P3130"/>
  <c r="T3130"/>
  <c r="U3130"/>
  <c r="V3130"/>
  <c r="W3130"/>
  <c r="Z3130"/>
  <c r="AA3130"/>
  <c r="AB3130"/>
  <c r="AC3130"/>
  <c r="AF3130"/>
  <c r="AJ3130"/>
  <c r="AM3130"/>
  <c r="AO3130" s="1"/>
  <c r="AN3130"/>
  <c r="AP3130"/>
  <c r="AQ3130"/>
  <c r="AR3130"/>
  <c r="AT3130"/>
  <c r="AV3130" s="1"/>
  <c r="AU3130"/>
  <c r="AW3130"/>
  <c r="AX3130"/>
  <c r="AY3130" s="1"/>
  <c r="BA3130"/>
  <c r="BB3130"/>
  <c r="BC3130" s="1"/>
  <c r="BG3130" s="1"/>
  <c r="BD3130"/>
  <c r="BE3130"/>
  <c r="BF3130"/>
  <c r="BH3130"/>
  <c r="BI3130"/>
  <c r="BJ3130"/>
  <c r="BN3130" s="1"/>
  <c r="BK3130"/>
  <c r="BM3130" s="1"/>
  <c r="BL3130"/>
  <c r="BO3130"/>
  <c r="L3131"/>
  <c r="P3131" s="1"/>
  <c r="O3131"/>
  <c r="AF3131"/>
  <c r="AG3131"/>
  <c r="AI3131"/>
  <c r="AI3130" s="1"/>
  <c r="AK3130" s="1"/>
  <c r="AJ3131"/>
  <c r="AO3131"/>
  <c r="AS3131" s="1"/>
  <c r="AR3131"/>
  <c r="AV3131"/>
  <c r="AY3131"/>
  <c r="BC3131"/>
  <c r="BG3131" s="1"/>
  <c r="BF3131"/>
  <c r="BJ3131"/>
  <c r="BM3131"/>
  <c r="BN3131" s="1"/>
  <c r="BO3131"/>
  <c r="BR3131"/>
  <c r="BS3131"/>
  <c r="BS3130" s="1"/>
  <c r="BV3131"/>
  <c r="BZ3131" s="1"/>
  <c r="BW3131"/>
  <c r="CA3131"/>
  <c r="K3132"/>
  <c r="T3132"/>
  <c r="V3132"/>
  <c r="AB3132"/>
  <c r="AF3132"/>
  <c r="AP3132"/>
  <c r="AT3132"/>
  <c r="AV3132" s="1"/>
  <c r="AZ3132" s="1"/>
  <c r="AX3132"/>
  <c r="BA3132"/>
  <c r="BC3132" s="1"/>
  <c r="BB3132"/>
  <c r="BE3132"/>
  <c r="J3133"/>
  <c r="J3132" s="1"/>
  <c r="K3133"/>
  <c r="L3133"/>
  <c r="P3133" s="1"/>
  <c r="M3133"/>
  <c r="O3133" s="1"/>
  <c r="N3133"/>
  <c r="N3132" s="1"/>
  <c r="T3133"/>
  <c r="U3133"/>
  <c r="U3132" s="1"/>
  <c r="V3133"/>
  <c r="W3133"/>
  <c r="W3132" s="1"/>
  <c r="Z3133"/>
  <c r="Z3132" s="1"/>
  <c r="AA3133"/>
  <c r="AA3132" s="1"/>
  <c r="AB3133"/>
  <c r="AC3133"/>
  <c r="AC3132" s="1"/>
  <c r="AF3133"/>
  <c r="AM3133"/>
  <c r="AN3133"/>
  <c r="AN3132" s="1"/>
  <c r="AP3133"/>
  <c r="AQ3133"/>
  <c r="AQ3132" s="1"/>
  <c r="AT3133"/>
  <c r="AU3133"/>
  <c r="AU3132" s="1"/>
  <c r="AW3133"/>
  <c r="AW3132" s="1"/>
  <c r="AY3132" s="1"/>
  <c r="AX3133"/>
  <c r="AY3133"/>
  <c r="BA3133"/>
  <c r="BB3133"/>
  <c r="BC3133"/>
  <c r="BD3133"/>
  <c r="BF3133" s="1"/>
  <c r="BE3133"/>
  <c r="BG3133"/>
  <c r="BH3133"/>
  <c r="BI3133"/>
  <c r="BI3132" s="1"/>
  <c r="BK3133"/>
  <c r="BK3132" s="1"/>
  <c r="BL3133"/>
  <c r="BM3133" s="1"/>
  <c r="BS3133"/>
  <c r="BS3132" s="1"/>
  <c r="L3134"/>
  <c r="O3134"/>
  <c r="P3134"/>
  <c r="AF3134"/>
  <c r="AG3134"/>
  <c r="AH3134"/>
  <c r="AI3134"/>
  <c r="AK3134" s="1"/>
  <c r="AL3134" s="1"/>
  <c r="AJ3134"/>
  <c r="AJ3133" s="1"/>
  <c r="AJ3132" s="1"/>
  <c r="AO3134"/>
  <c r="AR3134"/>
  <c r="AV3134"/>
  <c r="AY3134"/>
  <c r="AZ3134" s="1"/>
  <c r="BC3134"/>
  <c r="BF3134"/>
  <c r="BG3134"/>
  <c r="BJ3134"/>
  <c r="BN3134" s="1"/>
  <c r="BM3134"/>
  <c r="BO3134"/>
  <c r="BQ3134" s="1"/>
  <c r="BP3134"/>
  <c r="BS3134"/>
  <c r="BV3134"/>
  <c r="BZ3134" s="1"/>
  <c r="BW3134"/>
  <c r="CA3134" s="1"/>
  <c r="L3135"/>
  <c r="P3135" s="1"/>
  <c r="O3135"/>
  <c r="AF3135"/>
  <c r="AG3135"/>
  <c r="BP3135" s="1"/>
  <c r="AI3135"/>
  <c r="BR3135" s="1"/>
  <c r="BT3135" s="1"/>
  <c r="AJ3135"/>
  <c r="AK3135"/>
  <c r="AO3135"/>
  <c r="AR3135"/>
  <c r="AS3135"/>
  <c r="AV3135"/>
  <c r="AZ3135" s="1"/>
  <c r="AY3135"/>
  <c r="BC3135"/>
  <c r="BF3135"/>
  <c r="BG3135" s="1"/>
  <c r="BJ3135"/>
  <c r="BM3135"/>
  <c r="BN3135"/>
  <c r="BO3135"/>
  <c r="BQ3135" s="1"/>
  <c r="BU3135" s="1"/>
  <c r="BS3135"/>
  <c r="BV3135"/>
  <c r="BZ3135" s="1"/>
  <c r="BW3135"/>
  <c r="CA3135"/>
  <c r="J3136"/>
  <c r="L3136" s="1"/>
  <c r="K3136"/>
  <c r="V3136"/>
  <c r="AA3136"/>
  <c r="AB3136"/>
  <c r="AG3136"/>
  <c r="AP3136"/>
  <c r="AR3136"/>
  <c r="AT3136"/>
  <c r="AV3136"/>
  <c r="AW3136"/>
  <c r="AY3136" s="1"/>
  <c r="AX3136"/>
  <c r="BB3136"/>
  <c r="BH3136"/>
  <c r="BL3136"/>
  <c r="J3137"/>
  <c r="K3137"/>
  <c r="L3137"/>
  <c r="M3137"/>
  <c r="N3137"/>
  <c r="N3136" s="1"/>
  <c r="T3137"/>
  <c r="T3136" s="1"/>
  <c r="U3137"/>
  <c r="U3136" s="1"/>
  <c r="V3137"/>
  <c r="W3137"/>
  <c r="W3136" s="1"/>
  <c r="Z3137"/>
  <c r="Z3136" s="1"/>
  <c r="AA3137"/>
  <c r="AB3137"/>
  <c r="AC3137"/>
  <c r="AC3136" s="1"/>
  <c r="AF3137"/>
  <c r="AH3137" s="1"/>
  <c r="AG3137"/>
  <c r="AM3137"/>
  <c r="AM3136" s="1"/>
  <c r="AN3137"/>
  <c r="AN3136" s="1"/>
  <c r="AO3137"/>
  <c r="AP3137"/>
  <c r="AQ3137"/>
  <c r="AQ3136" s="1"/>
  <c r="AR3137"/>
  <c r="AS3137"/>
  <c r="AT3137"/>
  <c r="AU3137"/>
  <c r="AU3136" s="1"/>
  <c r="AV3137"/>
  <c r="AW3137"/>
  <c r="AY3137" s="1"/>
  <c r="AX3137"/>
  <c r="AZ3137"/>
  <c r="BA3137"/>
  <c r="BC3137" s="1"/>
  <c r="BB3137"/>
  <c r="BD3137"/>
  <c r="BF3137" s="1"/>
  <c r="BG3137" s="1"/>
  <c r="BE3137"/>
  <c r="BE3136" s="1"/>
  <c r="BH3137"/>
  <c r="BI3137"/>
  <c r="BI3136" s="1"/>
  <c r="BK3137"/>
  <c r="BL3137"/>
  <c r="BP3137"/>
  <c r="BP3136" s="1"/>
  <c r="L3138"/>
  <c r="O3138"/>
  <c r="P3138"/>
  <c r="AF3138"/>
  <c r="AH3138" s="1"/>
  <c r="AG3138"/>
  <c r="AI3138"/>
  <c r="AK3138" s="1"/>
  <c r="AL3138" s="1"/>
  <c r="AJ3138"/>
  <c r="AJ3137" s="1"/>
  <c r="AJ3136" s="1"/>
  <c r="AO3138"/>
  <c r="AR3138"/>
  <c r="AV3138"/>
  <c r="AY3138"/>
  <c r="BC3138"/>
  <c r="BF3138"/>
  <c r="BG3138" s="1"/>
  <c r="BJ3138"/>
  <c r="BM3138"/>
  <c r="BN3138"/>
  <c r="BO3138"/>
  <c r="BQ3138" s="1"/>
  <c r="BP3138"/>
  <c r="BR3138"/>
  <c r="BR3137" s="1"/>
  <c r="BT3137" s="1"/>
  <c r="BS3138"/>
  <c r="BS3137" s="1"/>
  <c r="BS3136" s="1"/>
  <c r="BV3138"/>
  <c r="BW3138"/>
  <c r="CA3138" s="1"/>
  <c r="BZ3138"/>
  <c r="N3139"/>
  <c r="O3139" s="1"/>
  <c r="U3139"/>
  <c r="W3139"/>
  <c r="AB3139"/>
  <c r="AC3139"/>
  <c r="AM3139"/>
  <c r="AO3139"/>
  <c r="AS3139" s="1"/>
  <c r="AP3139"/>
  <c r="AR3139" s="1"/>
  <c r="AQ3139"/>
  <c r="AT3139"/>
  <c r="AU3139"/>
  <c r="AW3139"/>
  <c r="AY3139" s="1"/>
  <c r="BB3139"/>
  <c r="BJ3139"/>
  <c r="BK3139"/>
  <c r="J3140"/>
  <c r="K3140"/>
  <c r="K3139" s="1"/>
  <c r="M3140"/>
  <c r="M3139" s="1"/>
  <c r="N3140"/>
  <c r="O3140" s="1"/>
  <c r="T3140"/>
  <c r="T3139" s="1"/>
  <c r="U3140"/>
  <c r="V3140"/>
  <c r="V3139" s="1"/>
  <c r="W3140"/>
  <c r="Z3140"/>
  <c r="Z3139" s="1"/>
  <c r="AA3140"/>
  <c r="AA3139" s="1"/>
  <c r="AB3140"/>
  <c r="AC3140"/>
  <c r="AF3140"/>
  <c r="AF3139" s="1"/>
  <c r="AM3140"/>
  <c r="AN3140"/>
  <c r="AN3139" s="1"/>
  <c r="AP3140"/>
  <c r="AQ3140"/>
  <c r="AR3140"/>
  <c r="AT3140"/>
  <c r="AU3140"/>
  <c r="AV3140"/>
  <c r="AW3140"/>
  <c r="AY3140" s="1"/>
  <c r="AX3140"/>
  <c r="AX3139" s="1"/>
  <c r="AZ3140"/>
  <c r="BA3140"/>
  <c r="BC3140" s="1"/>
  <c r="BB3140"/>
  <c r="BD3140"/>
  <c r="BD3139" s="1"/>
  <c r="BE3140"/>
  <c r="BE3139" s="1"/>
  <c r="BF3139" s="1"/>
  <c r="BH3140"/>
  <c r="BH3139" s="1"/>
  <c r="BI3140"/>
  <c r="BI3139" s="1"/>
  <c r="BJ3140"/>
  <c r="BK3140"/>
  <c r="BL3140"/>
  <c r="L3141"/>
  <c r="P3141" s="1"/>
  <c r="O3141"/>
  <c r="AF3141"/>
  <c r="AG3141"/>
  <c r="AG3140" s="1"/>
  <c r="AG3139" s="1"/>
  <c r="AI3141"/>
  <c r="AJ3141"/>
  <c r="AJ3140" s="1"/>
  <c r="AJ3139" s="1"/>
  <c r="AO3141"/>
  <c r="AS3141" s="1"/>
  <c r="AR3141"/>
  <c r="AV3141"/>
  <c r="AY3141"/>
  <c r="AZ3141" s="1"/>
  <c r="BC3141"/>
  <c r="BG3141" s="1"/>
  <c r="BF3141"/>
  <c r="BJ3141"/>
  <c r="BM3141"/>
  <c r="BO3141"/>
  <c r="BS3141"/>
  <c r="BS3140" s="1"/>
  <c r="BS3139" s="1"/>
  <c r="BV3141"/>
  <c r="BW3141"/>
  <c r="CA3141" s="1"/>
  <c r="BZ3141"/>
  <c r="M3142"/>
  <c r="O3142" s="1"/>
  <c r="W3142"/>
  <c r="AC3142"/>
  <c r="AP3142"/>
  <c r="AR3142" s="1"/>
  <c r="AQ3142"/>
  <c r="AU3142"/>
  <c r="BD3142"/>
  <c r="BF3142" s="1"/>
  <c r="BK3142"/>
  <c r="BM3142" s="1"/>
  <c r="BO3142"/>
  <c r="BQ3142" s="1"/>
  <c r="J3143"/>
  <c r="K3143"/>
  <c r="K3142" s="1"/>
  <c r="M3143"/>
  <c r="N3143"/>
  <c r="N3142" s="1"/>
  <c r="T3143"/>
  <c r="T3142" s="1"/>
  <c r="U3143"/>
  <c r="U3142" s="1"/>
  <c r="V3143"/>
  <c r="V3142" s="1"/>
  <c r="W3143"/>
  <c r="Z3143"/>
  <c r="Z3142" s="1"/>
  <c r="AA3143"/>
  <c r="AA3142" s="1"/>
  <c r="AB3143"/>
  <c r="AB3142" s="1"/>
  <c r="AC3143"/>
  <c r="AM3143"/>
  <c r="AM3142" s="1"/>
  <c r="AN3143"/>
  <c r="AO3143" s="1"/>
  <c r="AS3143" s="1"/>
  <c r="AP3143"/>
  <c r="AQ3143"/>
  <c r="AR3143"/>
  <c r="AT3143"/>
  <c r="AT3142" s="1"/>
  <c r="AV3142" s="1"/>
  <c r="AU3143"/>
  <c r="AV3143"/>
  <c r="AW3143"/>
  <c r="AX3143"/>
  <c r="AX3142" s="1"/>
  <c r="BA3143"/>
  <c r="BB3143"/>
  <c r="BB3142" s="1"/>
  <c r="BD3143"/>
  <c r="BE3143"/>
  <c r="BE3142" s="1"/>
  <c r="BH3143"/>
  <c r="BH3142" s="1"/>
  <c r="BI3143"/>
  <c r="BI3142" s="1"/>
  <c r="BJ3142" s="1"/>
  <c r="BN3142" s="1"/>
  <c r="BJ3143"/>
  <c r="BK3143"/>
  <c r="BL3143"/>
  <c r="BL3142" s="1"/>
  <c r="BP3143"/>
  <c r="BP3142" s="1"/>
  <c r="L3144"/>
  <c r="O3144"/>
  <c r="P3144"/>
  <c r="AF3144"/>
  <c r="AH3144" s="1"/>
  <c r="AG3144"/>
  <c r="AG3143" s="1"/>
  <c r="AG3142" s="1"/>
  <c r="AI3144"/>
  <c r="AJ3144"/>
  <c r="AJ3143" s="1"/>
  <c r="AJ3142" s="1"/>
  <c r="AO3144"/>
  <c r="AR3144"/>
  <c r="AS3144"/>
  <c r="AV3144"/>
  <c r="AY3144"/>
  <c r="AZ3144" s="1"/>
  <c r="BC3144"/>
  <c r="BG3144" s="1"/>
  <c r="BF3144"/>
  <c r="BJ3144"/>
  <c r="BM3144"/>
  <c r="BO3144"/>
  <c r="BO3143" s="1"/>
  <c r="BQ3143" s="1"/>
  <c r="BP3144"/>
  <c r="BS3144"/>
  <c r="BS3143" s="1"/>
  <c r="BS3142" s="1"/>
  <c r="BV3144"/>
  <c r="BW3144"/>
  <c r="CA3144" s="1"/>
  <c r="BZ3144"/>
  <c r="T3145"/>
  <c r="J3146"/>
  <c r="L3146" s="1"/>
  <c r="K3146"/>
  <c r="K3145" s="1"/>
  <c r="M3146"/>
  <c r="N3146"/>
  <c r="T3146"/>
  <c r="U3146"/>
  <c r="V3146"/>
  <c r="W3146"/>
  <c r="W3145" s="1"/>
  <c r="Z3146"/>
  <c r="AA3146"/>
  <c r="AB3146"/>
  <c r="AC3146"/>
  <c r="AG3146"/>
  <c r="AI3146"/>
  <c r="AM3146"/>
  <c r="AM3145" s="1"/>
  <c r="AN3146"/>
  <c r="AP3146"/>
  <c r="AR3146" s="1"/>
  <c r="AQ3146"/>
  <c r="AQ3145" s="1"/>
  <c r="AT3146"/>
  <c r="AU3146"/>
  <c r="AU3145" s="1"/>
  <c r="AW3146"/>
  <c r="AY3146" s="1"/>
  <c r="AX3146"/>
  <c r="AX3145" s="1"/>
  <c r="BA3146"/>
  <c r="BA3145" s="1"/>
  <c r="BB3146"/>
  <c r="BB3145" s="1"/>
  <c r="BD3146"/>
  <c r="BE3146"/>
  <c r="BE3145" s="1"/>
  <c r="BH3146"/>
  <c r="BI3146"/>
  <c r="BK3146"/>
  <c r="BL3146"/>
  <c r="BM3146"/>
  <c r="BR3146"/>
  <c r="L3147"/>
  <c r="O3147"/>
  <c r="AF3147"/>
  <c r="AH3147" s="1"/>
  <c r="AG3147"/>
  <c r="BP3147" s="1"/>
  <c r="BP3146" s="1"/>
  <c r="AI3147"/>
  <c r="AJ3147"/>
  <c r="AO3147"/>
  <c r="AR3147"/>
  <c r="AS3147" s="1"/>
  <c r="AV3147"/>
  <c r="AY3147"/>
  <c r="AZ3147"/>
  <c r="BC3147"/>
  <c r="BG3147" s="1"/>
  <c r="BF3147"/>
  <c r="BJ3147"/>
  <c r="BN3147" s="1"/>
  <c r="BM3147"/>
  <c r="BR3147"/>
  <c r="BV3147"/>
  <c r="BZ3147" s="1"/>
  <c r="BW3147"/>
  <c r="CA3147"/>
  <c r="J3148"/>
  <c r="L3148" s="1"/>
  <c r="K3148"/>
  <c r="M3148"/>
  <c r="N3148"/>
  <c r="T3148"/>
  <c r="U3148"/>
  <c r="V3148"/>
  <c r="W3148"/>
  <c r="Z3148"/>
  <c r="Z3145" s="1"/>
  <c r="AA3148"/>
  <c r="AB3148"/>
  <c r="AC3148"/>
  <c r="AC3145" s="1"/>
  <c r="AG3148"/>
  <c r="AM3148"/>
  <c r="AN3148"/>
  <c r="AO3148" s="1"/>
  <c r="AS3148" s="1"/>
  <c r="AP3148"/>
  <c r="AQ3148"/>
  <c r="AR3148"/>
  <c r="AT3148"/>
  <c r="AU3148"/>
  <c r="AV3148"/>
  <c r="AW3148"/>
  <c r="AY3148" s="1"/>
  <c r="AZ3148" s="1"/>
  <c r="AX3148"/>
  <c r="BA3148"/>
  <c r="BC3148" s="1"/>
  <c r="BG3148" s="1"/>
  <c r="BB3148"/>
  <c r="BD3148"/>
  <c r="BF3148" s="1"/>
  <c r="BE3148"/>
  <c r="BH3148"/>
  <c r="BI3148"/>
  <c r="BK3148"/>
  <c r="BK3145" s="1"/>
  <c r="BL3148"/>
  <c r="BL3145" s="1"/>
  <c r="BP3148"/>
  <c r="L3149"/>
  <c r="O3149"/>
  <c r="P3149"/>
  <c r="AF3149"/>
  <c r="AF3148" s="1"/>
  <c r="AH3148" s="1"/>
  <c r="AG3149"/>
  <c r="AI3149"/>
  <c r="AK3149" s="1"/>
  <c r="AJ3149"/>
  <c r="AJ3148" s="1"/>
  <c r="AO3149"/>
  <c r="AR3149"/>
  <c r="AV3149"/>
  <c r="AZ3149" s="1"/>
  <c r="AY3149"/>
  <c r="BC3149"/>
  <c r="BF3149"/>
  <c r="BG3149" s="1"/>
  <c r="BJ3149"/>
  <c r="BM3149"/>
  <c r="BN3149"/>
  <c r="BP3149"/>
  <c r="BR3149"/>
  <c r="BR3148" s="1"/>
  <c r="BS3149"/>
  <c r="BS3148" s="1"/>
  <c r="BV3149"/>
  <c r="BW3149"/>
  <c r="CA3149" s="1"/>
  <c r="BZ3149"/>
  <c r="J3150"/>
  <c r="K3150"/>
  <c r="L3150"/>
  <c r="M3150"/>
  <c r="N3150"/>
  <c r="O3150"/>
  <c r="P3150"/>
  <c r="T3150"/>
  <c r="U3150"/>
  <c r="V3150"/>
  <c r="V3145" s="1"/>
  <c r="W3150"/>
  <c r="Z3150"/>
  <c r="AA3150"/>
  <c r="AB3150"/>
  <c r="AC3150"/>
  <c r="AG3150"/>
  <c r="AI3150"/>
  <c r="AM3150"/>
  <c r="AN3150"/>
  <c r="AO3150"/>
  <c r="AS3150" s="1"/>
  <c r="AP3150"/>
  <c r="AR3150" s="1"/>
  <c r="AQ3150"/>
  <c r="AT3150"/>
  <c r="AV3150" s="1"/>
  <c r="AU3150"/>
  <c r="AW3150"/>
  <c r="AX3150"/>
  <c r="AY3150"/>
  <c r="BA3150"/>
  <c r="BC3150" s="1"/>
  <c r="BB3150"/>
  <c r="BD3150"/>
  <c r="BE3150"/>
  <c r="BF3150" s="1"/>
  <c r="BH3150"/>
  <c r="BI3150"/>
  <c r="BJ3150" s="1"/>
  <c r="BN3150" s="1"/>
  <c r="BK3150"/>
  <c r="BL3150"/>
  <c r="BM3150"/>
  <c r="BR3150"/>
  <c r="L3151"/>
  <c r="P3151" s="1"/>
  <c r="O3151"/>
  <c r="AF3151"/>
  <c r="AG3151"/>
  <c r="AH3151"/>
  <c r="AI3151"/>
  <c r="AJ3151"/>
  <c r="AK3151"/>
  <c r="AL3151"/>
  <c r="AO3151"/>
  <c r="AR3151"/>
  <c r="AS3151"/>
  <c r="AV3151"/>
  <c r="AZ3151" s="1"/>
  <c r="AY3151"/>
  <c r="BC3151"/>
  <c r="BF3151"/>
  <c r="BJ3151"/>
  <c r="BN3151" s="1"/>
  <c r="BM3151"/>
  <c r="BP3151"/>
  <c r="BP3150" s="1"/>
  <c r="BR3151"/>
  <c r="BV3151"/>
  <c r="BZ3151" s="1"/>
  <c r="BW3151"/>
  <c r="CA3151"/>
  <c r="J3152"/>
  <c r="L3152" s="1"/>
  <c r="P3152" s="1"/>
  <c r="K3152"/>
  <c r="M3152"/>
  <c r="O3152" s="1"/>
  <c r="N3152"/>
  <c r="T3152"/>
  <c r="U3152"/>
  <c r="V3152"/>
  <c r="W3152"/>
  <c r="Z3152"/>
  <c r="AA3152"/>
  <c r="AB3152"/>
  <c r="AC3152"/>
  <c r="AG3152"/>
  <c r="AM3152"/>
  <c r="AO3152" s="1"/>
  <c r="AS3152" s="1"/>
  <c r="AN3152"/>
  <c r="AP3152"/>
  <c r="AQ3152"/>
  <c r="AR3152" s="1"/>
  <c r="AT3152"/>
  <c r="AU3152"/>
  <c r="AV3152" s="1"/>
  <c r="AZ3152" s="1"/>
  <c r="AW3152"/>
  <c r="AX3152"/>
  <c r="AY3152"/>
  <c r="BA3152"/>
  <c r="BB3152"/>
  <c r="BC3152"/>
  <c r="BG3152" s="1"/>
  <c r="BD3152"/>
  <c r="BF3152" s="1"/>
  <c r="BE3152"/>
  <c r="BH3152"/>
  <c r="BJ3152" s="1"/>
  <c r="BI3152"/>
  <c r="BK3152"/>
  <c r="BL3152"/>
  <c r="BM3152"/>
  <c r="BO3152"/>
  <c r="BS3152"/>
  <c r="L3153"/>
  <c r="O3153"/>
  <c r="P3153" s="1"/>
  <c r="AF3153"/>
  <c r="AF3152" s="1"/>
  <c r="AH3152" s="1"/>
  <c r="AG3153"/>
  <c r="AH3153"/>
  <c r="AL3153" s="1"/>
  <c r="AI3153"/>
  <c r="AK3153" s="1"/>
  <c r="AJ3153"/>
  <c r="AJ3152" s="1"/>
  <c r="AO3153"/>
  <c r="AS3153" s="1"/>
  <c r="AR3153"/>
  <c r="AV3153"/>
  <c r="AY3153"/>
  <c r="AZ3153"/>
  <c r="BC3153"/>
  <c r="BF3153"/>
  <c r="BG3153"/>
  <c r="BJ3153"/>
  <c r="BN3153" s="1"/>
  <c r="BM3153"/>
  <c r="BO3153"/>
  <c r="BP3153"/>
  <c r="BP3152" s="1"/>
  <c r="BR3153"/>
  <c r="BR3152" s="1"/>
  <c r="BT3152" s="1"/>
  <c r="BS3153"/>
  <c r="BV3153"/>
  <c r="BZ3153" s="1"/>
  <c r="BW3153"/>
  <c r="CA3153" s="1"/>
  <c r="J3154"/>
  <c r="K3154"/>
  <c r="L3154" s="1"/>
  <c r="P3154" s="1"/>
  <c r="M3154"/>
  <c r="N3154"/>
  <c r="O3154"/>
  <c r="T3154"/>
  <c r="U3154"/>
  <c r="V3154"/>
  <c r="W3154"/>
  <c r="Z3154"/>
  <c r="AA3154"/>
  <c r="AB3154"/>
  <c r="AB3145" s="1"/>
  <c r="AC3154"/>
  <c r="AI3154"/>
  <c r="AM3154"/>
  <c r="AN3154"/>
  <c r="AO3154"/>
  <c r="AP3154"/>
  <c r="AQ3154"/>
  <c r="AT3154"/>
  <c r="AV3154" s="1"/>
  <c r="AU3154"/>
  <c r="AW3154"/>
  <c r="AX3154"/>
  <c r="AY3154" s="1"/>
  <c r="BA3154"/>
  <c r="BB3154"/>
  <c r="BC3154"/>
  <c r="BD3154"/>
  <c r="BE3154"/>
  <c r="BF3154"/>
  <c r="BG3154"/>
  <c r="BH3154"/>
  <c r="BI3154"/>
  <c r="BJ3154"/>
  <c r="BK3154"/>
  <c r="BM3154" s="1"/>
  <c r="BN3154" s="1"/>
  <c r="BL3154"/>
  <c r="L3155"/>
  <c r="P3155" s="1"/>
  <c r="O3155"/>
  <c r="AF3155"/>
  <c r="AG3155"/>
  <c r="AG3154" s="1"/>
  <c r="AI3155"/>
  <c r="AJ3155"/>
  <c r="AK3155"/>
  <c r="AO3155"/>
  <c r="AR3155"/>
  <c r="AS3155"/>
  <c r="AV3155"/>
  <c r="AZ3155" s="1"/>
  <c r="AY3155"/>
  <c r="BC3155"/>
  <c r="BG3155" s="1"/>
  <c r="BF3155"/>
  <c r="BJ3155"/>
  <c r="BM3155"/>
  <c r="BN3155"/>
  <c r="BR3155"/>
  <c r="BR3154" s="1"/>
  <c r="BV3155"/>
  <c r="BW3155"/>
  <c r="BZ3155"/>
  <c r="CA3155"/>
  <c r="W3157"/>
  <c r="BB3157"/>
  <c r="J3158"/>
  <c r="K3158"/>
  <c r="K3157" s="1"/>
  <c r="M3158"/>
  <c r="N3158"/>
  <c r="O3158"/>
  <c r="T3158"/>
  <c r="U3158"/>
  <c r="V3158"/>
  <c r="V3157" s="1"/>
  <c r="W3158"/>
  <c r="Z3158"/>
  <c r="AA3158"/>
  <c r="AB3158"/>
  <c r="AB3157" s="1"/>
  <c r="AC3158"/>
  <c r="AC3157" s="1"/>
  <c r="AI3158"/>
  <c r="AM3158"/>
  <c r="AN3158"/>
  <c r="AO3158"/>
  <c r="AP3158"/>
  <c r="AQ3158"/>
  <c r="AT3158"/>
  <c r="AV3158" s="1"/>
  <c r="AU3158"/>
  <c r="AU3157" s="1"/>
  <c r="AW3158"/>
  <c r="AX3158"/>
  <c r="AX3157" s="1"/>
  <c r="BA3158"/>
  <c r="BB3158"/>
  <c r="BC3158"/>
  <c r="BD3158"/>
  <c r="BE3158"/>
  <c r="BF3158"/>
  <c r="BG3158"/>
  <c r="BH3158"/>
  <c r="BI3158"/>
  <c r="BJ3158"/>
  <c r="BK3158"/>
  <c r="BM3158" s="1"/>
  <c r="BN3158" s="1"/>
  <c r="BL3158"/>
  <c r="L3159"/>
  <c r="P3159" s="1"/>
  <c r="O3159"/>
  <c r="AF3159"/>
  <c r="AG3159"/>
  <c r="AG3158" s="1"/>
  <c r="AI3159"/>
  <c r="AJ3159"/>
  <c r="AK3159"/>
  <c r="AO3159"/>
  <c r="AR3159"/>
  <c r="AS3159"/>
  <c r="AV3159"/>
  <c r="AZ3159" s="1"/>
  <c r="AY3159"/>
  <c r="BC3159"/>
  <c r="BG3159" s="1"/>
  <c r="BF3159"/>
  <c r="BJ3159"/>
  <c r="BM3159"/>
  <c r="BN3159"/>
  <c r="BR3159"/>
  <c r="BR3158" s="1"/>
  <c r="BV3159"/>
  <c r="BW3159"/>
  <c r="BZ3159"/>
  <c r="CA3159"/>
  <c r="J3160"/>
  <c r="K3160"/>
  <c r="L3160"/>
  <c r="P3160" s="1"/>
  <c r="M3160"/>
  <c r="O3160" s="1"/>
  <c r="N3160"/>
  <c r="T3160"/>
  <c r="T3157" s="1"/>
  <c r="U3160"/>
  <c r="V3160"/>
  <c r="W3160"/>
  <c r="Z3160"/>
  <c r="Z3157" s="1"/>
  <c r="AA3160"/>
  <c r="AB3160"/>
  <c r="AC3160"/>
  <c r="AF3160"/>
  <c r="AH3160" s="1"/>
  <c r="AG3160"/>
  <c r="AJ3160"/>
  <c r="AM3160"/>
  <c r="AM3157" s="1"/>
  <c r="AN3160"/>
  <c r="AN3157" s="1"/>
  <c r="AQ3160"/>
  <c r="AQ3157" s="1"/>
  <c r="AT3160"/>
  <c r="AU3160"/>
  <c r="AV3160" s="1"/>
  <c r="AX3160"/>
  <c r="BA3160"/>
  <c r="BB3160"/>
  <c r="BC3160"/>
  <c r="BG3160" s="1"/>
  <c r="BD3160"/>
  <c r="BF3160" s="1"/>
  <c r="BE3160"/>
  <c r="BH3160"/>
  <c r="BJ3160" s="1"/>
  <c r="BI3160"/>
  <c r="BL3160"/>
  <c r="BS3160"/>
  <c r="L3161"/>
  <c r="O3161"/>
  <c r="P3161" s="1"/>
  <c r="AF3161"/>
  <c r="AG3161"/>
  <c r="AH3161"/>
  <c r="AL3161" s="1"/>
  <c r="AI3161"/>
  <c r="AK3161" s="1"/>
  <c r="AJ3161"/>
  <c r="AO3161"/>
  <c r="AP3161"/>
  <c r="AV3161"/>
  <c r="AW3161"/>
  <c r="AY3161" s="1"/>
  <c r="AZ3161" s="1"/>
  <c r="BC3161"/>
  <c r="BD3161"/>
  <c r="BF3161" s="1"/>
  <c r="BG3161"/>
  <c r="BJ3161"/>
  <c r="BN3161" s="1"/>
  <c r="BK3161"/>
  <c r="BM3161" s="1"/>
  <c r="BO3161"/>
  <c r="BQ3161" s="1"/>
  <c r="BP3161"/>
  <c r="BP3160" s="1"/>
  <c r="BS3161"/>
  <c r="BV3161"/>
  <c r="BZ3161" s="1"/>
  <c r="BW3161"/>
  <c r="BX3161"/>
  <c r="CA3161"/>
  <c r="J3162"/>
  <c r="L3162" s="1"/>
  <c r="K3162"/>
  <c r="M3162"/>
  <c r="N3162"/>
  <c r="O3162" s="1"/>
  <c r="T3162"/>
  <c r="U3162"/>
  <c r="V3162"/>
  <c r="W3162"/>
  <c r="Z3162"/>
  <c r="AA3162"/>
  <c r="AB3162"/>
  <c r="AC3162"/>
  <c r="AM3162"/>
  <c r="AN3162"/>
  <c r="AO3162" s="1"/>
  <c r="AS3162" s="1"/>
  <c r="AP3162"/>
  <c r="AQ3162"/>
  <c r="AR3162"/>
  <c r="AT3162"/>
  <c r="AU3162"/>
  <c r="AV3162"/>
  <c r="AW3162"/>
  <c r="AX3162"/>
  <c r="BA3162"/>
  <c r="BC3162" s="1"/>
  <c r="BB3162"/>
  <c r="BD3162"/>
  <c r="BE3162"/>
  <c r="BF3162" s="1"/>
  <c r="BH3162"/>
  <c r="BI3162"/>
  <c r="BJ3162"/>
  <c r="BK3162"/>
  <c r="BL3162"/>
  <c r="BM3162"/>
  <c r="BN3162"/>
  <c r="L3163"/>
  <c r="O3163"/>
  <c r="P3163"/>
  <c r="AF3163"/>
  <c r="AH3163" s="1"/>
  <c r="AG3163"/>
  <c r="AG3162" s="1"/>
  <c r="AI3163"/>
  <c r="AJ3163"/>
  <c r="AJ3162" s="1"/>
  <c r="AO3163"/>
  <c r="AR3163"/>
  <c r="AS3163"/>
  <c r="AV3163"/>
  <c r="AY3163"/>
  <c r="AZ3163"/>
  <c r="BC3163"/>
  <c r="BG3163" s="1"/>
  <c r="BF3163"/>
  <c r="BJ3163"/>
  <c r="BM3163"/>
  <c r="BO3163"/>
  <c r="BO3162" s="1"/>
  <c r="BP3163"/>
  <c r="BS3163"/>
  <c r="BS3162" s="1"/>
  <c r="BV3163"/>
  <c r="BW3163"/>
  <c r="CA3163" s="1"/>
  <c r="BZ3163"/>
  <c r="L3164"/>
  <c r="O3164"/>
  <c r="P3164" s="1"/>
  <c r="AF3164"/>
  <c r="AG3164"/>
  <c r="AH3164"/>
  <c r="AL3164" s="1"/>
  <c r="AI3164"/>
  <c r="AK3164" s="1"/>
  <c r="AJ3164"/>
  <c r="AO3164"/>
  <c r="AS3164" s="1"/>
  <c r="AR3164"/>
  <c r="AV3164"/>
  <c r="AY3164"/>
  <c r="AZ3164"/>
  <c r="BC3164"/>
  <c r="BF3164"/>
  <c r="BG3164"/>
  <c r="BJ3164"/>
  <c r="BN3164" s="1"/>
  <c r="BM3164"/>
  <c r="BO3164"/>
  <c r="BP3164"/>
  <c r="BP3162" s="1"/>
  <c r="BR3164"/>
  <c r="BT3164" s="1"/>
  <c r="BS3164"/>
  <c r="BV3164"/>
  <c r="BZ3164" s="1"/>
  <c r="BW3164"/>
  <c r="CA3164" s="1"/>
  <c r="J3165"/>
  <c r="K3165"/>
  <c r="L3165" s="1"/>
  <c r="P3165" s="1"/>
  <c r="M3165"/>
  <c r="N3165"/>
  <c r="O3165"/>
  <c r="T3165"/>
  <c r="U3165"/>
  <c r="V3165"/>
  <c r="W3165"/>
  <c r="Z3165"/>
  <c r="AA3165"/>
  <c r="AB3165"/>
  <c r="AC3165"/>
  <c r="AI3165"/>
  <c r="AM3165"/>
  <c r="AN3165"/>
  <c r="AO3165"/>
  <c r="AP3165"/>
  <c r="AQ3165"/>
  <c r="AT3165"/>
  <c r="AV3165" s="1"/>
  <c r="AU3165"/>
  <c r="AW3165"/>
  <c r="AX3165"/>
  <c r="AY3165" s="1"/>
  <c r="BA3165"/>
  <c r="BB3165"/>
  <c r="BC3165"/>
  <c r="BD3165"/>
  <c r="BE3165"/>
  <c r="BF3165"/>
  <c r="BG3165"/>
  <c r="BH3165"/>
  <c r="BI3165"/>
  <c r="BJ3165"/>
  <c r="BK3165"/>
  <c r="BM3165" s="1"/>
  <c r="BN3165" s="1"/>
  <c r="BL3165"/>
  <c r="BR3165"/>
  <c r="L3166"/>
  <c r="O3166"/>
  <c r="AF3166"/>
  <c r="AG3166"/>
  <c r="AG3165" s="1"/>
  <c r="AI3166"/>
  <c r="AJ3166"/>
  <c r="AK3166"/>
  <c r="AO3166"/>
  <c r="AR3166"/>
  <c r="AS3166"/>
  <c r="AV3166"/>
  <c r="AZ3166" s="1"/>
  <c r="AY3166"/>
  <c r="BC3166"/>
  <c r="BG3166" s="1"/>
  <c r="BF3166"/>
  <c r="BJ3166"/>
  <c r="BM3166"/>
  <c r="BN3166"/>
  <c r="BR3166"/>
  <c r="BV3166"/>
  <c r="BW3166"/>
  <c r="BZ3166"/>
  <c r="CA3166"/>
  <c r="J3167"/>
  <c r="K3167"/>
  <c r="L3167"/>
  <c r="M3167"/>
  <c r="N3167"/>
  <c r="T3167"/>
  <c r="U3167"/>
  <c r="V3167"/>
  <c r="W3167"/>
  <c r="Z3167"/>
  <c r="AA3167"/>
  <c r="AB3167"/>
  <c r="AC3167"/>
  <c r="AM3167"/>
  <c r="AO3167" s="1"/>
  <c r="AS3167" s="1"/>
  <c r="AN3167"/>
  <c r="AP3167"/>
  <c r="AQ3167"/>
  <c r="AR3167"/>
  <c r="AT3167"/>
  <c r="AU3167"/>
  <c r="AV3167"/>
  <c r="AW3167"/>
  <c r="AX3167"/>
  <c r="AY3167"/>
  <c r="AZ3167"/>
  <c r="BA3167"/>
  <c r="BB3167"/>
  <c r="BC3167"/>
  <c r="BD3167"/>
  <c r="BF3167" s="1"/>
  <c r="BE3167"/>
  <c r="BG3167"/>
  <c r="BH3167"/>
  <c r="BI3167"/>
  <c r="BK3167"/>
  <c r="BL3167"/>
  <c r="BM3167" s="1"/>
  <c r="L3168"/>
  <c r="O3168"/>
  <c r="P3168"/>
  <c r="AF3168"/>
  <c r="AG3168"/>
  <c r="AH3168"/>
  <c r="AI3168"/>
  <c r="AK3168" s="1"/>
  <c r="AJ3168"/>
  <c r="AJ3167" s="1"/>
  <c r="AL3168"/>
  <c r="AO3168"/>
  <c r="AR3168"/>
  <c r="AV3168"/>
  <c r="AY3168"/>
  <c r="AZ3168" s="1"/>
  <c r="BC3168"/>
  <c r="BF3168"/>
  <c r="BG3168"/>
  <c r="BJ3168"/>
  <c r="BN3168" s="1"/>
  <c r="BM3168"/>
  <c r="BO3168"/>
  <c r="BQ3168" s="1"/>
  <c r="BP3168"/>
  <c r="BR3168"/>
  <c r="BS3168"/>
  <c r="BT3168"/>
  <c r="BV3168"/>
  <c r="BZ3168" s="1"/>
  <c r="BW3168"/>
  <c r="CA3168" s="1"/>
  <c r="L3169"/>
  <c r="P3169" s="1"/>
  <c r="O3169"/>
  <c r="AF3169"/>
  <c r="AG3169"/>
  <c r="BP3169" s="1"/>
  <c r="BQ3169" s="1"/>
  <c r="BU3169" s="1"/>
  <c r="AI3169"/>
  <c r="BR3169" s="1"/>
  <c r="BT3169" s="1"/>
  <c r="AJ3169"/>
  <c r="AK3169"/>
  <c r="AO3169"/>
  <c r="AR3169"/>
  <c r="AS3169"/>
  <c r="AV3169"/>
  <c r="AY3169"/>
  <c r="BC3169"/>
  <c r="BF3169"/>
  <c r="BG3169" s="1"/>
  <c r="BJ3169"/>
  <c r="BM3169"/>
  <c r="BN3169"/>
  <c r="BO3169"/>
  <c r="BS3169"/>
  <c r="BS3167" s="1"/>
  <c r="BV3169"/>
  <c r="BZ3169" s="1"/>
  <c r="BW3169"/>
  <c r="CA3169"/>
  <c r="L3170"/>
  <c r="O3170"/>
  <c r="AF3170"/>
  <c r="BO3170" s="1"/>
  <c r="AG3170"/>
  <c r="AH3170" s="1"/>
  <c r="AL3170" s="1"/>
  <c r="AI3170"/>
  <c r="AJ3170"/>
  <c r="BS3170" s="1"/>
  <c r="AK3170"/>
  <c r="AO3170"/>
  <c r="AR3170"/>
  <c r="AS3170"/>
  <c r="AV3170"/>
  <c r="AZ3170" s="1"/>
  <c r="AY3170"/>
  <c r="BC3170"/>
  <c r="BG3170" s="1"/>
  <c r="BF3170"/>
  <c r="BJ3170"/>
  <c r="BM3170"/>
  <c r="BN3170"/>
  <c r="BR3170"/>
  <c r="BT3170"/>
  <c r="BV3170"/>
  <c r="BW3170"/>
  <c r="BZ3170"/>
  <c r="CA3170"/>
  <c r="L3171"/>
  <c r="O3171"/>
  <c r="P3171"/>
  <c r="AF3171"/>
  <c r="AG3171"/>
  <c r="AI3171"/>
  <c r="BR3171" s="1"/>
  <c r="AJ3171"/>
  <c r="AK3171" s="1"/>
  <c r="AO3171"/>
  <c r="AR3171"/>
  <c r="AS3171"/>
  <c r="AV3171"/>
  <c r="AY3171"/>
  <c r="AZ3171" s="1"/>
  <c r="BC3171"/>
  <c r="BG3171" s="1"/>
  <c r="BF3171"/>
  <c r="BJ3171"/>
  <c r="BM3171"/>
  <c r="BO3171"/>
  <c r="BQ3171" s="1"/>
  <c r="BP3171"/>
  <c r="BS3171"/>
  <c r="BT3171" s="1"/>
  <c r="BV3171"/>
  <c r="BW3171"/>
  <c r="CA3171" s="1"/>
  <c r="BZ3171"/>
  <c r="L3172"/>
  <c r="O3172"/>
  <c r="P3172" s="1"/>
  <c r="AF3172"/>
  <c r="BO3172" s="1"/>
  <c r="BQ3172" s="1"/>
  <c r="AG3172"/>
  <c r="AH3172"/>
  <c r="AI3172"/>
  <c r="AJ3172"/>
  <c r="AO3172"/>
  <c r="AS3172" s="1"/>
  <c r="AR3172"/>
  <c r="AV3172"/>
  <c r="AY3172"/>
  <c r="AZ3172"/>
  <c r="BC3172"/>
  <c r="BF3172"/>
  <c r="BG3172" s="1"/>
  <c r="BJ3172"/>
  <c r="BN3172" s="1"/>
  <c r="BM3172"/>
  <c r="BP3172"/>
  <c r="BR3172"/>
  <c r="BT3172" s="1"/>
  <c r="BS3172"/>
  <c r="BV3172"/>
  <c r="BZ3172" s="1"/>
  <c r="BW3172"/>
  <c r="CA3172" s="1"/>
  <c r="L3173"/>
  <c r="O3173"/>
  <c r="P3173" s="1"/>
  <c r="AF3173"/>
  <c r="AG3173"/>
  <c r="BP3173" s="1"/>
  <c r="AH3173"/>
  <c r="AI3173"/>
  <c r="AK3173" s="1"/>
  <c r="AL3173" s="1"/>
  <c r="AJ3173"/>
  <c r="AO3173"/>
  <c r="AS3173" s="1"/>
  <c r="AR3173"/>
  <c r="AV3173"/>
  <c r="AZ3173" s="1"/>
  <c r="AY3173"/>
  <c r="BC3173"/>
  <c r="BF3173"/>
  <c r="BG3173"/>
  <c r="BJ3173"/>
  <c r="BM3173"/>
  <c r="BN3173" s="1"/>
  <c r="BO3173"/>
  <c r="BQ3173" s="1"/>
  <c r="BU3173" s="1"/>
  <c r="BR3173"/>
  <c r="BT3173" s="1"/>
  <c r="BS3173"/>
  <c r="BV3173"/>
  <c r="BZ3173" s="1"/>
  <c r="BW3173"/>
  <c r="CA3173" s="1"/>
  <c r="L3174"/>
  <c r="P3174" s="1"/>
  <c r="O3174"/>
  <c r="AF3174"/>
  <c r="BO3174" s="1"/>
  <c r="AG3174"/>
  <c r="AH3174"/>
  <c r="AI3174"/>
  <c r="AJ3174"/>
  <c r="BS3174" s="1"/>
  <c r="AO3174"/>
  <c r="AR3174"/>
  <c r="AS3174" s="1"/>
  <c r="AV3174"/>
  <c r="AZ3174" s="1"/>
  <c r="AY3174"/>
  <c r="BC3174"/>
  <c r="BF3174"/>
  <c r="BJ3174"/>
  <c r="BN3174" s="1"/>
  <c r="BM3174"/>
  <c r="BP3174"/>
  <c r="BQ3174" s="1"/>
  <c r="BR3174"/>
  <c r="BT3174" s="1"/>
  <c r="BV3174"/>
  <c r="BZ3174" s="1"/>
  <c r="BW3174"/>
  <c r="CA3174"/>
  <c r="L3175"/>
  <c r="P3175" s="1"/>
  <c r="O3175"/>
  <c r="AF3175"/>
  <c r="AH3175" s="1"/>
  <c r="AG3175"/>
  <c r="AI3175"/>
  <c r="BR3175" s="1"/>
  <c r="AJ3175"/>
  <c r="AK3175"/>
  <c r="AO3175"/>
  <c r="AS3175" s="1"/>
  <c r="AR3175"/>
  <c r="AV3175"/>
  <c r="AY3175"/>
  <c r="AZ3175"/>
  <c r="BC3175"/>
  <c r="BF3175"/>
  <c r="BG3175"/>
  <c r="BJ3175"/>
  <c r="BN3175" s="1"/>
  <c r="BM3175"/>
  <c r="BO3175"/>
  <c r="BQ3175" s="1"/>
  <c r="BU3175" s="1"/>
  <c r="BP3175"/>
  <c r="BS3175"/>
  <c r="BT3175"/>
  <c r="BV3175"/>
  <c r="BW3175"/>
  <c r="BZ3175"/>
  <c r="CA3175"/>
  <c r="L3176"/>
  <c r="O3176"/>
  <c r="P3176"/>
  <c r="AF3176"/>
  <c r="AH3176" s="1"/>
  <c r="AL3176" s="1"/>
  <c r="AG3176"/>
  <c r="AI3176"/>
  <c r="AK3176" s="1"/>
  <c r="AJ3176"/>
  <c r="AO3176"/>
  <c r="AR3176"/>
  <c r="AV3176"/>
  <c r="AZ3176" s="1"/>
  <c r="AY3176"/>
  <c r="BC3176"/>
  <c r="BF3176"/>
  <c r="BG3176" s="1"/>
  <c r="BJ3176"/>
  <c r="BM3176"/>
  <c r="BN3176"/>
  <c r="BO3176"/>
  <c r="BQ3176" s="1"/>
  <c r="BP3176"/>
  <c r="BR3176"/>
  <c r="BT3176" s="1"/>
  <c r="BS3176"/>
  <c r="BV3176"/>
  <c r="BW3176"/>
  <c r="CA3176" s="1"/>
  <c r="BZ3176"/>
  <c r="U3177"/>
  <c r="J3178"/>
  <c r="L3178" s="1"/>
  <c r="K3178"/>
  <c r="K3177" s="1"/>
  <c r="M3178"/>
  <c r="N3178"/>
  <c r="N3177" s="1"/>
  <c r="T3178"/>
  <c r="U3178"/>
  <c r="V3178"/>
  <c r="V3177" s="1"/>
  <c r="W3178"/>
  <c r="Z3178"/>
  <c r="AA3178"/>
  <c r="AA3177" s="1"/>
  <c r="AB3178"/>
  <c r="AB3177" s="1"/>
  <c r="AC3178"/>
  <c r="AM3178"/>
  <c r="AN3178"/>
  <c r="AO3178"/>
  <c r="AP3178"/>
  <c r="AQ3178"/>
  <c r="AR3178"/>
  <c r="AS3178" s="1"/>
  <c r="AT3178"/>
  <c r="AU3178"/>
  <c r="AV3178"/>
  <c r="AW3178"/>
  <c r="AY3178" s="1"/>
  <c r="AX3178"/>
  <c r="AX3177" s="1"/>
  <c r="AZ3178"/>
  <c r="BA3178"/>
  <c r="BC3178" s="1"/>
  <c r="BB3178"/>
  <c r="BB3177" s="1"/>
  <c r="BD3178"/>
  <c r="BE3178"/>
  <c r="BF3178" s="1"/>
  <c r="BH3178"/>
  <c r="BI3178"/>
  <c r="BI3177" s="1"/>
  <c r="BJ3178"/>
  <c r="BK3178"/>
  <c r="BL3178"/>
  <c r="BM3178" s="1"/>
  <c r="BN3178" s="1"/>
  <c r="L3179"/>
  <c r="O3179"/>
  <c r="P3179"/>
  <c r="AF3179"/>
  <c r="AG3179"/>
  <c r="AG3178" s="1"/>
  <c r="AI3179"/>
  <c r="AJ3179"/>
  <c r="AJ3178" s="1"/>
  <c r="AO3179"/>
  <c r="AR3179"/>
  <c r="AS3179"/>
  <c r="AV3179"/>
  <c r="AY3179"/>
  <c r="AZ3179" s="1"/>
  <c r="BC3179"/>
  <c r="BG3179" s="1"/>
  <c r="BF3179"/>
  <c r="BJ3179"/>
  <c r="BM3179"/>
  <c r="BO3179"/>
  <c r="BO3178" s="1"/>
  <c r="BQ3178" s="1"/>
  <c r="BP3179"/>
  <c r="BP3178" s="1"/>
  <c r="BS3179"/>
  <c r="BS3178" s="1"/>
  <c r="BV3179"/>
  <c r="BW3179"/>
  <c r="CA3179" s="1"/>
  <c r="BZ3179"/>
  <c r="J3180"/>
  <c r="K3180"/>
  <c r="L3180" s="1"/>
  <c r="P3180" s="1"/>
  <c r="M3180"/>
  <c r="N3180"/>
  <c r="O3180"/>
  <c r="T3180"/>
  <c r="U3180"/>
  <c r="V3180"/>
  <c r="W3180"/>
  <c r="W3177" s="1"/>
  <c r="Z3180"/>
  <c r="AA3180"/>
  <c r="AB3180"/>
  <c r="AC3180"/>
  <c r="AC3177" s="1"/>
  <c r="AM3180"/>
  <c r="AN3180"/>
  <c r="AP3180"/>
  <c r="AP3177" s="1"/>
  <c r="AQ3180"/>
  <c r="AQ3177" s="1"/>
  <c r="AT3180"/>
  <c r="AV3180" s="1"/>
  <c r="AU3180"/>
  <c r="AU3177" s="1"/>
  <c r="AW3180"/>
  <c r="AX3180"/>
  <c r="AY3180" s="1"/>
  <c r="BA3180"/>
  <c r="BB3180"/>
  <c r="BC3180" s="1"/>
  <c r="BG3180" s="1"/>
  <c r="BD3180"/>
  <c r="BE3180"/>
  <c r="BF3180"/>
  <c r="BH3180"/>
  <c r="BI3180"/>
  <c r="BJ3180"/>
  <c r="BN3180" s="1"/>
  <c r="BK3180"/>
  <c r="BM3180" s="1"/>
  <c r="BL3180"/>
  <c r="L3181"/>
  <c r="P3181" s="1"/>
  <c r="O3181"/>
  <c r="AF3181"/>
  <c r="AG3181"/>
  <c r="AI3181"/>
  <c r="AJ3181"/>
  <c r="AK3181"/>
  <c r="AO3181"/>
  <c r="AR3181"/>
  <c r="AS3181"/>
  <c r="AV3181"/>
  <c r="AZ3181" s="1"/>
  <c r="AY3181"/>
  <c r="BC3181"/>
  <c r="BG3181" s="1"/>
  <c r="BF3181"/>
  <c r="BJ3181"/>
  <c r="BM3181"/>
  <c r="BN3181" s="1"/>
  <c r="BO3181"/>
  <c r="BR3181"/>
  <c r="BT3181" s="1"/>
  <c r="BS3181"/>
  <c r="BS3180" s="1"/>
  <c r="BV3181"/>
  <c r="BZ3181" s="1"/>
  <c r="BW3181"/>
  <c r="CA3181" s="1"/>
  <c r="L3182"/>
  <c r="P3182" s="1"/>
  <c r="O3182"/>
  <c r="AF3182"/>
  <c r="BO3182" s="1"/>
  <c r="BO3180" s="1"/>
  <c r="AG3182"/>
  <c r="AI3182"/>
  <c r="AJ3182"/>
  <c r="BS3182" s="1"/>
  <c r="AO3182"/>
  <c r="AR3182"/>
  <c r="AS3182" s="1"/>
  <c r="AV3182"/>
  <c r="AY3182"/>
  <c r="AZ3182"/>
  <c r="BC3182"/>
  <c r="BG3182" s="1"/>
  <c r="BF3182"/>
  <c r="BJ3182"/>
  <c r="BM3182"/>
  <c r="BN3182" s="1"/>
  <c r="BP3182"/>
  <c r="BR3182"/>
  <c r="BT3182" s="1"/>
  <c r="BV3182"/>
  <c r="BW3182"/>
  <c r="BZ3182"/>
  <c r="CA3182"/>
  <c r="L3183"/>
  <c r="O3183"/>
  <c r="P3183"/>
  <c r="AF3183"/>
  <c r="AH3183" s="1"/>
  <c r="AG3183"/>
  <c r="AI3183"/>
  <c r="BR3183" s="1"/>
  <c r="BT3183" s="1"/>
  <c r="AJ3183"/>
  <c r="AO3183"/>
  <c r="AR3183"/>
  <c r="AS3183" s="1"/>
  <c r="AV3183"/>
  <c r="AY3183"/>
  <c r="AZ3183"/>
  <c r="BC3183"/>
  <c r="BG3183" s="1"/>
  <c r="BF3183"/>
  <c r="BJ3183"/>
  <c r="BN3183" s="1"/>
  <c r="BM3183"/>
  <c r="BO3183"/>
  <c r="BP3183"/>
  <c r="BQ3183"/>
  <c r="BS3183"/>
  <c r="BV3183"/>
  <c r="BW3183"/>
  <c r="CA3183" s="1"/>
  <c r="BZ3183"/>
  <c r="L3184"/>
  <c r="O3184"/>
  <c r="P3184" s="1"/>
  <c r="AF3184"/>
  <c r="AG3184"/>
  <c r="AH3184"/>
  <c r="AI3184"/>
  <c r="AK3184" s="1"/>
  <c r="AJ3184"/>
  <c r="AL3184"/>
  <c r="AO3184"/>
  <c r="AS3184" s="1"/>
  <c r="AR3184"/>
  <c r="AV3184"/>
  <c r="AY3184"/>
  <c r="AZ3184" s="1"/>
  <c r="BC3184"/>
  <c r="BF3184"/>
  <c r="BG3184"/>
  <c r="BJ3184"/>
  <c r="BN3184" s="1"/>
  <c r="BM3184"/>
  <c r="BO3184"/>
  <c r="BQ3184" s="1"/>
  <c r="BP3184"/>
  <c r="BR3184"/>
  <c r="BS3184"/>
  <c r="BT3184"/>
  <c r="BV3184"/>
  <c r="BZ3184" s="1"/>
  <c r="BW3184"/>
  <c r="CA3184" s="1"/>
  <c r="L3185"/>
  <c r="P3185" s="1"/>
  <c r="O3185"/>
  <c r="AF3185"/>
  <c r="AG3185"/>
  <c r="BP3185" s="1"/>
  <c r="AI3185"/>
  <c r="BR3185" s="1"/>
  <c r="BT3185" s="1"/>
  <c r="AJ3185"/>
  <c r="AK3185"/>
  <c r="AO3185"/>
  <c r="AR3185"/>
  <c r="AS3185"/>
  <c r="AV3185"/>
  <c r="AZ3185" s="1"/>
  <c r="AY3185"/>
  <c r="BC3185"/>
  <c r="BF3185"/>
  <c r="BG3185" s="1"/>
  <c r="BJ3185"/>
  <c r="BM3185"/>
  <c r="BN3185"/>
  <c r="BO3185"/>
  <c r="BQ3185" s="1"/>
  <c r="BU3185" s="1"/>
  <c r="BS3185"/>
  <c r="BV3185"/>
  <c r="BZ3185" s="1"/>
  <c r="BW3185"/>
  <c r="CA3185"/>
  <c r="L3186"/>
  <c r="P3186" s="1"/>
  <c r="O3186"/>
  <c r="AF3186"/>
  <c r="BO3186" s="1"/>
  <c r="AG3186"/>
  <c r="AH3186" s="1"/>
  <c r="AL3186" s="1"/>
  <c r="AI3186"/>
  <c r="AJ3186"/>
  <c r="BS3186" s="1"/>
  <c r="AK3186"/>
  <c r="AO3186"/>
  <c r="AR3186"/>
  <c r="AS3186"/>
  <c r="AV3186"/>
  <c r="AZ3186" s="1"/>
  <c r="AY3186"/>
  <c r="BC3186"/>
  <c r="BG3186" s="1"/>
  <c r="BF3186"/>
  <c r="BJ3186"/>
  <c r="BM3186"/>
  <c r="BN3186"/>
  <c r="BR3186"/>
  <c r="BT3186"/>
  <c r="BV3186"/>
  <c r="BW3186"/>
  <c r="BZ3186"/>
  <c r="CA3186"/>
  <c r="J3187"/>
  <c r="K3187"/>
  <c r="L3187"/>
  <c r="P3187" s="1"/>
  <c r="M3187"/>
  <c r="O3187" s="1"/>
  <c r="N3187"/>
  <c r="T3187"/>
  <c r="U3187"/>
  <c r="V3187"/>
  <c r="W3187"/>
  <c r="Z3187"/>
  <c r="AA3187"/>
  <c r="AB3187"/>
  <c r="AC3187"/>
  <c r="AF3187"/>
  <c r="AH3187" s="1"/>
  <c r="AG3187"/>
  <c r="AM3187"/>
  <c r="AO3187" s="1"/>
  <c r="AN3187"/>
  <c r="AP3187"/>
  <c r="AQ3187"/>
  <c r="AR3187" s="1"/>
  <c r="AT3187"/>
  <c r="AU3187"/>
  <c r="AV3187" s="1"/>
  <c r="AZ3187" s="1"/>
  <c r="AW3187"/>
  <c r="AX3187"/>
  <c r="AY3187"/>
  <c r="BA3187"/>
  <c r="BB3187"/>
  <c r="BC3187"/>
  <c r="BD3187"/>
  <c r="BF3187" s="1"/>
  <c r="BE3187"/>
  <c r="BG3187"/>
  <c r="BH3187"/>
  <c r="BJ3187" s="1"/>
  <c r="BI3187"/>
  <c r="BK3187"/>
  <c r="BL3187"/>
  <c r="BM3187" s="1"/>
  <c r="BS3187"/>
  <c r="L3188"/>
  <c r="O3188"/>
  <c r="P3188" s="1"/>
  <c r="AF3188"/>
  <c r="AG3188"/>
  <c r="AH3188"/>
  <c r="AI3188"/>
  <c r="AK3188" s="1"/>
  <c r="AJ3188"/>
  <c r="AJ3187" s="1"/>
  <c r="AL3188"/>
  <c r="AO3188"/>
  <c r="AS3188" s="1"/>
  <c r="AR3188"/>
  <c r="AV3188"/>
  <c r="AY3188"/>
  <c r="AZ3188" s="1"/>
  <c r="BC3188"/>
  <c r="BF3188"/>
  <c r="BG3188"/>
  <c r="BJ3188"/>
  <c r="BN3188" s="1"/>
  <c r="BM3188"/>
  <c r="BO3188"/>
  <c r="BQ3188" s="1"/>
  <c r="BP3188"/>
  <c r="BP3187" s="1"/>
  <c r="BR3188"/>
  <c r="BR3187" s="1"/>
  <c r="BT3187" s="1"/>
  <c r="BS3188"/>
  <c r="BT3188"/>
  <c r="BV3188"/>
  <c r="BZ3188" s="1"/>
  <c r="BW3188"/>
  <c r="CA3188" s="1"/>
  <c r="J3189"/>
  <c r="W3189"/>
  <c r="J3190"/>
  <c r="K3190"/>
  <c r="K3189" s="1"/>
  <c r="M3190"/>
  <c r="O3190" s="1"/>
  <c r="N3190"/>
  <c r="N3189" s="1"/>
  <c r="T3190"/>
  <c r="U3190"/>
  <c r="U3189" s="1"/>
  <c r="V3190"/>
  <c r="V3189" s="1"/>
  <c r="W3190"/>
  <c r="Z3190"/>
  <c r="AA3190"/>
  <c r="AA3189" s="1"/>
  <c r="AB3190"/>
  <c r="AB3189" s="1"/>
  <c r="AC3190"/>
  <c r="AF3190"/>
  <c r="AM3190"/>
  <c r="AN3190"/>
  <c r="AO3190"/>
  <c r="AP3190"/>
  <c r="AP3189" s="1"/>
  <c r="AQ3190"/>
  <c r="AT3190"/>
  <c r="AT3189" s="1"/>
  <c r="AU3190"/>
  <c r="AW3190"/>
  <c r="AY3190" s="1"/>
  <c r="AX3190"/>
  <c r="AX3189" s="1"/>
  <c r="BA3190"/>
  <c r="BB3190"/>
  <c r="BB3189" s="1"/>
  <c r="BD3190"/>
  <c r="BF3190" s="1"/>
  <c r="BE3190"/>
  <c r="BE3189" s="1"/>
  <c r="BH3190"/>
  <c r="BI3190"/>
  <c r="BI3189" s="1"/>
  <c r="BK3190"/>
  <c r="BL3190"/>
  <c r="L3191"/>
  <c r="P3191" s="1"/>
  <c r="O3191"/>
  <c r="AF3191"/>
  <c r="AG3191"/>
  <c r="AG3190" s="1"/>
  <c r="AI3191"/>
  <c r="AK3191" s="1"/>
  <c r="AJ3191"/>
  <c r="AJ3190" s="1"/>
  <c r="AJ3189" s="1"/>
  <c r="AO3191"/>
  <c r="AS3191" s="1"/>
  <c r="AR3191"/>
  <c r="AV3191"/>
  <c r="AY3191"/>
  <c r="AZ3191" s="1"/>
  <c r="BC3191"/>
  <c r="BF3191"/>
  <c r="BG3191"/>
  <c r="BJ3191"/>
  <c r="BN3191" s="1"/>
  <c r="BM3191"/>
  <c r="BO3191"/>
  <c r="BO3190" s="1"/>
  <c r="BP3191"/>
  <c r="BQ3191" s="1"/>
  <c r="BS3191"/>
  <c r="BS3190" s="1"/>
  <c r="BS3189" s="1"/>
  <c r="BV3191"/>
  <c r="BW3191"/>
  <c r="BZ3191"/>
  <c r="CA3191"/>
  <c r="J3192"/>
  <c r="K3192"/>
  <c r="L3192" s="1"/>
  <c r="M3192"/>
  <c r="O3192" s="1"/>
  <c r="N3192"/>
  <c r="T3192"/>
  <c r="U3192"/>
  <c r="V3192"/>
  <c r="W3192"/>
  <c r="Z3192"/>
  <c r="AA3192"/>
  <c r="AB3192"/>
  <c r="AC3192"/>
  <c r="AC3189" s="1"/>
  <c r="AF3192"/>
  <c r="AJ3192"/>
  <c r="AM3192"/>
  <c r="AO3192" s="1"/>
  <c r="AN3192"/>
  <c r="AP3192"/>
  <c r="AQ3192"/>
  <c r="AR3192" s="1"/>
  <c r="AT3192"/>
  <c r="AU3192"/>
  <c r="AU3189" s="1"/>
  <c r="AV3192"/>
  <c r="AW3192"/>
  <c r="AX3192"/>
  <c r="AY3192" s="1"/>
  <c r="AZ3192" s="1"/>
  <c r="BA3192"/>
  <c r="BB3192"/>
  <c r="BC3192" s="1"/>
  <c r="BD3192"/>
  <c r="BF3192" s="1"/>
  <c r="BE3192"/>
  <c r="BH3192"/>
  <c r="BJ3192" s="1"/>
  <c r="BI3192"/>
  <c r="BK3192"/>
  <c r="BL3192"/>
  <c r="BS3192"/>
  <c r="L3193"/>
  <c r="O3193"/>
  <c r="P3193" s="1"/>
  <c r="AF3193"/>
  <c r="AG3193"/>
  <c r="AH3193"/>
  <c r="AI3193"/>
  <c r="AI3192" s="1"/>
  <c r="AK3192" s="1"/>
  <c r="AJ3193"/>
  <c r="AO3193"/>
  <c r="AS3193" s="1"/>
  <c r="AR3193"/>
  <c r="AV3193"/>
  <c r="AZ3193" s="1"/>
  <c r="AY3193"/>
  <c r="BC3193"/>
  <c r="BF3193"/>
  <c r="BG3193"/>
  <c r="BJ3193"/>
  <c r="BM3193"/>
  <c r="BN3193" s="1"/>
  <c r="BO3193"/>
  <c r="BO3192" s="1"/>
  <c r="BS3193"/>
  <c r="BV3193"/>
  <c r="BZ3193" s="1"/>
  <c r="BW3193"/>
  <c r="CA3193" s="1"/>
  <c r="Z3194"/>
  <c r="BB3194"/>
  <c r="J3195"/>
  <c r="K3195"/>
  <c r="L3195"/>
  <c r="M3195"/>
  <c r="O3195" s="1"/>
  <c r="N3195"/>
  <c r="N3194" s="1"/>
  <c r="P3195"/>
  <c r="T3195"/>
  <c r="T3194" s="1"/>
  <c r="U3195"/>
  <c r="U3194" s="1"/>
  <c r="V3195"/>
  <c r="W3195"/>
  <c r="Z3195"/>
  <c r="AA3195"/>
  <c r="AA3194" s="1"/>
  <c r="AB3195"/>
  <c r="AC3195"/>
  <c r="AG3195"/>
  <c r="AM3195"/>
  <c r="AN3195"/>
  <c r="AO3195"/>
  <c r="AP3195"/>
  <c r="AQ3195"/>
  <c r="AR3195" s="1"/>
  <c r="AS3195" s="1"/>
  <c r="AT3195"/>
  <c r="AU3195"/>
  <c r="AV3195" s="1"/>
  <c r="AW3195"/>
  <c r="AY3195" s="1"/>
  <c r="AX3195"/>
  <c r="BA3195"/>
  <c r="BC3195" s="1"/>
  <c r="BB3195"/>
  <c r="BD3195"/>
  <c r="BE3195"/>
  <c r="BE3194" s="1"/>
  <c r="BH3195"/>
  <c r="BJ3195" s="1"/>
  <c r="BI3195"/>
  <c r="BK3195"/>
  <c r="BL3195"/>
  <c r="BL3194" s="1"/>
  <c r="BP3195"/>
  <c r="L3196"/>
  <c r="O3196"/>
  <c r="P3196" s="1"/>
  <c r="AF3196"/>
  <c r="AH3196" s="1"/>
  <c r="AG3196"/>
  <c r="AI3196"/>
  <c r="AJ3196"/>
  <c r="AJ3195" s="1"/>
  <c r="AO3196"/>
  <c r="AS3196" s="1"/>
  <c r="AR3196"/>
  <c r="AV3196"/>
  <c r="AZ3196" s="1"/>
  <c r="AY3196"/>
  <c r="BC3196"/>
  <c r="BF3196"/>
  <c r="BG3196" s="1"/>
  <c r="BJ3196"/>
  <c r="BM3196"/>
  <c r="BN3196"/>
  <c r="BP3196"/>
  <c r="BR3196"/>
  <c r="BR3195" s="1"/>
  <c r="BS3196"/>
  <c r="BS3195" s="1"/>
  <c r="BV3196"/>
  <c r="BW3196"/>
  <c r="CA3196" s="1"/>
  <c r="BZ3196"/>
  <c r="J3197"/>
  <c r="L3197" s="1"/>
  <c r="P3197" s="1"/>
  <c r="K3197"/>
  <c r="K3194" s="1"/>
  <c r="M3197"/>
  <c r="N3197"/>
  <c r="O3197" s="1"/>
  <c r="T3197"/>
  <c r="U3197"/>
  <c r="V3197"/>
  <c r="V3194" s="1"/>
  <c r="W3197"/>
  <c r="Z3197"/>
  <c r="AA3197"/>
  <c r="AB3197"/>
  <c r="AB3194" s="1"/>
  <c r="AC3197"/>
  <c r="AG3197"/>
  <c r="AG3194" s="1"/>
  <c r="AN3197"/>
  <c r="AP3197"/>
  <c r="AR3197" s="1"/>
  <c r="AQ3197"/>
  <c r="AU3197"/>
  <c r="AW3197"/>
  <c r="AY3197" s="1"/>
  <c r="AX3197"/>
  <c r="AX3194" s="1"/>
  <c r="BA3197"/>
  <c r="BC3197" s="1"/>
  <c r="BB3197"/>
  <c r="BD3197"/>
  <c r="BE3197"/>
  <c r="BF3197" s="1"/>
  <c r="BI3197"/>
  <c r="BI3194" s="1"/>
  <c r="BK3197"/>
  <c r="BM3197" s="1"/>
  <c r="BL3197"/>
  <c r="L3198"/>
  <c r="P3198" s="1"/>
  <c r="O3198"/>
  <c r="AF3198"/>
  <c r="AG3198"/>
  <c r="BP3198" s="1"/>
  <c r="BP3197" s="1"/>
  <c r="AI3198"/>
  <c r="AJ3198"/>
  <c r="AO3198"/>
  <c r="AR3198"/>
  <c r="AS3198" s="1"/>
  <c r="AV3198"/>
  <c r="AY3198"/>
  <c r="AZ3198"/>
  <c r="BC3198"/>
  <c r="BG3198" s="1"/>
  <c r="BF3198"/>
  <c r="BJ3198"/>
  <c r="BM3198"/>
  <c r="BN3198" s="1"/>
  <c r="BR3198"/>
  <c r="BV3198"/>
  <c r="BW3198"/>
  <c r="BZ3198"/>
  <c r="CA3198"/>
  <c r="L3199"/>
  <c r="O3199"/>
  <c r="P3199"/>
  <c r="AF3199"/>
  <c r="AH3199" s="1"/>
  <c r="AG3199"/>
  <c r="AI3199"/>
  <c r="BR3199" s="1"/>
  <c r="BT3199" s="1"/>
  <c r="AJ3199"/>
  <c r="AM3199"/>
  <c r="AM3197" s="1"/>
  <c r="AO3197" s="1"/>
  <c r="AS3197" s="1"/>
  <c r="AO3199"/>
  <c r="AS3199" s="1"/>
  <c r="AR3199"/>
  <c r="AT3199"/>
  <c r="AT3197" s="1"/>
  <c r="AY3199"/>
  <c r="BA3199"/>
  <c r="BC3199" s="1"/>
  <c r="BG3199" s="1"/>
  <c r="BF3199"/>
  <c r="BH3199"/>
  <c r="BH3197" s="1"/>
  <c r="BH3194" s="1"/>
  <c r="BJ3194" s="1"/>
  <c r="BM3199"/>
  <c r="BP3199"/>
  <c r="BS3199"/>
  <c r="BV3199"/>
  <c r="BW3199"/>
  <c r="CA3199" s="1"/>
  <c r="BX3199"/>
  <c r="BZ3199"/>
  <c r="L3200"/>
  <c r="P3200" s="1"/>
  <c r="O3200"/>
  <c r="AF3200"/>
  <c r="AG3200"/>
  <c r="BP3200" s="1"/>
  <c r="AI3200"/>
  <c r="AJ3200"/>
  <c r="AK3200"/>
  <c r="AO3200"/>
  <c r="AR3200"/>
  <c r="AS3200"/>
  <c r="AV3200"/>
  <c r="AZ3200" s="1"/>
  <c r="AY3200"/>
  <c r="BC3200"/>
  <c r="BG3200" s="1"/>
  <c r="BF3200"/>
  <c r="BJ3200"/>
  <c r="BM3200"/>
  <c r="BN3200" s="1"/>
  <c r="BO3200"/>
  <c r="BQ3200" s="1"/>
  <c r="BU3200" s="1"/>
  <c r="BR3200"/>
  <c r="BT3200" s="1"/>
  <c r="BS3200"/>
  <c r="BV3200"/>
  <c r="BZ3200" s="1"/>
  <c r="BW3200"/>
  <c r="CA3200" s="1"/>
  <c r="L3201"/>
  <c r="P3201" s="1"/>
  <c r="O3201"/>
  <c r="AF3201"/>
  <c r="BO3201" s="1"/>
  <c r="BQ3201" s="1"/>
  <c r="AG3201"/>
  <c r="AI3201"/>
  <c r="AJ3201"/>
  <c r="BS3201" s="1"/>
  <c r="AO3201"/>
  <c r="AR3201"/>
  <c r="AS3201" s="1"/>
  <c r="AV3201"/>
  <c r="AY3201"/>
  <c r="AZ3201"/>
  <c r="BC3201"/>
  <c r="BG3201" s="1"/>
  <c r="BF3201"/>
  <c r="BJ3201"/>
  <c r="BM3201"/>
  <c r="BN3201" s="1"/>
  <c r="BP3201"/>
  <c r="BR3201"/>
  <c r="BT3201" s="1"/>
  <c r="BV3201"/>
  <c r="BW3201"/>
  <c r="BZ3201"/>
  <c r="CA3201"/>
  <c r="J3202"/>
  <c r="K3202"/>
  <c r="L3202"/>
  <c r="M3202"/>
  <c r="O3202" s="1"/>
  <c r="N3202"/>
  <c r="P3202"/>
  <c r="T3202"/>
  <c r="U3202"/>
  <c r="V3202"/>
  <c r="W3202"/>
  <c r="Z3202"/>
  <c r="AA3202"/>
  <c r="AB3202"/>
  <c r="AC3202"/>
  <c r="AG3202"/>
  <c r="AM3202"/>
  <c r="AN3202"/>
  <c r="AN3194" s="1"/>
  <c r="AO3202"/>
  <c r="AP3202"/>
  <c r="AQ3202"/>
  <c r="AR3202" s="1"/>
  <c r="AS3202" s="1"/>
  <c r="AT3202"/>
  <c r="AU3202"/>
  <c r="AV3202" s="1"/>
  <c r="AW3202"/>
  <c r="AY3202" s="1"/>
  <c r="AX3202"/>
  <c r="BA3202"/>
  <c r="BC3202" s="1"/>
  <c r="BB3202"/>
  <c r="BD3202"/>
  <c r="BE3202"/>
  <c r="BH3202"/>
  <c r="BJ3202" s="1"/>
  <c r="BI3202"/>
  <c r="BK3202"/>
  <c r="BM3202" s="1"/>
  <c r="BL3202"/>
  <c r="BP3202"/>
  <c r="L3203"/>
  <c r="O3203"/>
  <c r="P3203" s="1"/>
  <c r="AF3203"/>
  <c r="AH3203" s="1"/>
  <c r="AG3203"/>
  <c r="AI3203"/>
  <c r="AJ3203"/>
  <c r="AJ3202" s="1"/>
  <c r="AO3203"/>
  <c r="AS3203" s="1"/>
  <c r="AR3203"/>
  <c r="AV3203"/>
  <c r="AZ3203" s="1"/>
  <c r="AY3203"/>
  <c r="BC3203"/>
  <c r="BF3203"/>
  <c r="BG3203" s="1"/>
  <c r="BJ3203"/>
  <c r="BM3203"/>
  <c r="BN3203"/>
  <c r="BP3203"/>
  <c r="BR3203"/>
  <c r="BR3202" s="1"/>
  <c r="BS3203"/>
  <c r="BS3202" s="1"/>
  <c r="BV3203"/>
  <c r="BW3203"/>
  <c r="CA3203" s="1"/>
  <c r="BZ3203"/>
  <c r="J3204"/>
  <c r="L3204" s="1"/>
  <c r="P3204" s="1"/>
  <c r="K3204"/>
  <c r="M3204"/>
  <c r="N3204"/>
  <c r="O3204" s="1"/>
  <c r="T3204"/>
  <c r="U3204"/>
  <c r="V3204"/>
  <c r="W3204"/>
  <c r="Z3204"/>
  <c r="AA3204"/>
  <c r="AB3204"/>
  <c r="AC3204"/>
  <c r="AG3204"/>
  <c r="AI3204"/>
  <c r="AM3204"/>
  <c r="AO3204" s="1"/>
  <c r="AS3204" s="1"/>
  <c r="AN3204"/>
  <c r="AP3204"/>
  <c r="AR3204" s="1"/>
  <c r="AQ3204"/>
  <c r="AT3204"/>
  <c r="AU3204"/>
  <c r="AW3204"/>
  <c r="AY3204" s="1"/>
  <c r="AX3204"/>
  <c r="BA3204"/>
  <c r="BC3204" s="1"/>
  <c r="BG3204" s="1"/>
  <c r="BB3204"/>
  <c r="BD3204"/>
  <c r="BE3204"/>
  <c r="BF3204" s="1"/>
  <c r="BH3204"/>
  <c r="BI3204"/>
  <c r="BJ3204" s="1"/>
  <c r="BN3204" s="1"/>
  <c r="BK3204"/>
  <c r="BL3204"/>
  <c r="BM3204"/>
  <c r="BR3204"/>
  <c r="L3205"/>
  <c r="O3205"/>
  <c r="AF3205"/>
  <c r="AH3205" s="1"/>
  <c r="AG3205"/>
  <c r="BP3205" s="1"/>
  <c r="BP3204" s="1"/>
  <c r="AI3205"/>
  <c r="AJ3205"/>
  <c r="AO3205"/>
  <c r="AR3205"/>
  <c r="AS3205" s="1"/>
  <c r="AV3205"/>
  <c r="AY3205"/>
  <c r="AZ3205"/>
  <c r="BC3205"/>
  <c r="BG3205" s="1"/>
  <c r="BF3205"/>
  <c r="BJ3205"/>
  <c r="BN3205" s="1"/>
  <c r="BM3205"/>
  <c r="BR3205"/>
  <c r="BV3205"/>
  <c r="BZ3205" s="1"/>
  <c r="BW3205"/>
  <c r="CA3205"/>
  <c r="J3206"/>
  <c r="L3206" s="1"/>
  <c r="K3206"/>
  <c r="M3206"/>
  <c r="N3206"/>
  <c r="T3206"/>
  <c r="U3206"/>
  <c r="V3206"/>
  <c r="W3206"/>
  <c r="Z3206"/>
  <c r="AA3206"/>
  <c r="AB3206"/>
  <c r="AC3206"/>
  <c r="AG3206"/>
  <c r="AM3206"/>
  <c r="AN3206"/>
  <c r="AO3206" s="1"/>
  <c r="AS3206" s="1"/>
  <c r="AP3206"/>
  <c r="AQ3206"/>
  <c r="AR3206"/>
  <c r="AT3206"/>
  <c r="AU3206"/>
  <c r="AV3206"/>
  <c r="AW3206"/>
  <c r="AY3206" s="1"/>
  <c r="AZ3206" s="1"/>
  <c r="AX3206"/>
  <c r="BA3206"/>
  <c r="BC3206" s="1"/>
  <c r="BG3206" s="1"/>
  <c r="BB3206"/>
  <c r="BD3206"/>
  <c r="BF3206" s="1"/>
  <c r="BE3206"/>
  <c r="BH3206"/>
  <c r="BI3206"/>
  <c r="BK3206"/>
  <c r="BM3206" s="1"/>
  <c r="BL3206"/>
  <c r="BP3206"/>
  <c r="L3207"/>
  <c r="O3207"/>
  <c r="P3207"/>
  <c r="AF3207"/>
  <c r="AF3206" s="1"/>
  <c r="AH3206" s="1"/>
  <c r="AG3207"/>
  <c r="AI3207"/>
  <c r="AK3207" s="1"/>
  <c r="AJ3207"/>
  <c r="AJ3206" s="1"/>
  <c r="AO3207"/>
  <c r="AR3207"/>
  <c r="AV3207"/>
  <c r="AZ3207" s="1"/>
  <c r="AY3207"/>
  <c r="BC3207"/>
  <c r="BF3207"/>
  <c r="BG3207" s="1"/>
  <c r="BJ3207"/>
  <c r="BM3207"/>
  <c r="BN3207"/>
  <c r="BP3207"/>
  <c r="BR3207"/>
  <c r="BR3206" s="1"/>
  <c r="BT3206" s="1"/>
  <c r="BS3207"/>
  <c r="BS3206" s="1"/>
  <c r="BV3207"/>
  <c r="BW3207"/>
  <c r="CA3207" s="1"/>
  <c r="BZ3207"/>
  <c r="U3208"/>
  <c r="J3209"/>
  <c r="L3209" s="1"/>
  <c r="K3209"/>
  <c r="K3208" s="1"/>
  <c r="M3209"/>
  <c r="N3209"/>
  <c r="N3208" s="1"/>
  <c r="T3209"/>
  <c r="U3209"/>
  <c r="V3209"/>
  <c r="V3208" s="1"/>
  <c r="W3209"/>
  <c r="Z3209"/>
  <c r="AA3209"/>
  <c r="AA3208" s="1"/>
  <c r="AB3209"/>
  <c r="AB3208" s="1"/>
  <c r="AC3209"/>
  <c r="AM3209"/>
  <c r="AN3209"/>
  <c r="AP3209"/>
  <c r="AQ3209"/>
  <c r="AR3209"/>
  <c r="AT3209"/>
  <c r="AU3209"/>
  <c r="AV3209"/>
  <c r="AW3209"/>
  <c r="AY3209" s="1"/>
  <c r="AX3209"/>
  <c r="AX3208" s="1"/>
  <c r="AZ3209"/>
  <c r="BA3209"/>
  <c r="BC3209" s="1"/>
  <c r="BB3209"/>
  <c r="BB3208" s="1"/>
  <c r="BD3209"/>
  <c r="BE3209"/>
  <c r="BF3209" s="1"/>
  <c r="BH3209"/>
  <c r="BI3209"/>
  <c r="BI3208" s="1"/>
  <c r="BJ3209"/>
  <c r="BK3209"/>
  <c r="BL3209"/>
  <c r="BM3209" s="1"/>
  <c r="BN3209" s="1"/>
  <c r="BP3209"/>
  <c r="L3210"/>
  <c r="O3210"/>
  <c r="P3210"/>
  <c r="AF3210"/>
  <c r="AH3210" s="1"/>
  <c r="AG3210"/>
  <c r="AG3209" s="1"/>
  <c r="AI3210"/>
  <c r="AJ3210"/>
  <c r="AJ3209" s="1"/>
  <c r="AJ3208" s="1"/>
  <c r="AO3210"/>
  <c r="AR3210"/>
  <c r="AS3210"/>
  <c r="AV3210"/>
  <c r="AY3210"/>
  <c r="AZ3210" s="1"/>
  <c r="BC3210"/>
  <c r="BG3210" s="1"/>
  <c r="BF3210"/>
  <c r="BJ3210"/>
  <c r="BM3210"/>
  <c r="BO3210"/>
  <c r="BO3209" s="1"/>
  <c r="BQ3209" s="1"/>
  <c r="BP3210"/>
  <c r="BS3210"/>
  <c r="BS3209" s="1"/>
  <c r="BV3210"/>
  <c r="BW3210"/>
  <c r="CA3210" s="1"/>
  <c r="BZ3210"/>
  <c r="J3211"/>
  <c r="K3211"/>
  <c r="L3211" s="1"/>
  <c r="P3211" s="1"/>
  <c r="M3211"/>
  <c r="N3211"/>
  <c r="O3211"/>
  <c r="T3211"/>
  <c r="U3211"/>
  <c r="V3211"/>
  <c r="W3211"/>
  <c r="W3208" s="1"/>
  <c r="Z3211"/>
  <c r="AA3211"/>
  <c r="AB3211"/>
  <c r="AC3211"/>
  <c r="AC3208" s="1"/>
  <c r="AF3211"/>
  <c r="AI3211"/>
  <c r="AK3211" s="1"/>
  <c r="AJ3211"/>
  <c r="AM3211"/>
  <c r="AN3211"/>
  <c r="AP3211"/>
  <c r="AP3208" s="1"/>
  <c r="AR3208" s="1"/>
  <c r="AQ3211"/>
  <c r="AQ3208" s="1"/>
  <c r="AT3211"/>
  <c r="AV3211" s="1"/>
  <c r="AZ3211" s="1"/>
  <c r="AU3211"/>
  <c r="AU3208" s="1"/>
  <c r="AW3211"/>
  <c r="AX3211"/>
  <c r="AY3211" s="1"/>
  <c r="BA3211"/>
  <c r="BB3211"/>
  <c r="BC3211" s="1"/>
  <c r="BG3211" s="1"/>
  <c r="BD3211"/>
  <c r="BE3211"/>
  <c r="BF3211"/>
  <c r="BH3211"/>
  <c r="BI3211"/>
  <c r="BJ3211"/>
  <c r="BN3211" s="1"/>
  <c r="BK3211"/>
  <c r="BM3211" s="1"/>
  <c r="BL3211"/>
  <c r="BO3211"/>
  <c r="L3212"/>
  <c r="P3212" s="1"/>
  <c r="O3212"/>
  <c r="AF3212"/>
  <c r="AG3212"/>
  <c r="AI3212"/>
  <c r="AJ3212"/>
  <c r="AK3212"/>
  <c r="AO3212"/>
  <c r="AR3212"/>
  <c r="AS3212"/>
  <c r="AV3212"/>
  <c r="AZ3212" s="1"/>
  <c r="AY3212"/>
  <c r="BC3212"/>
  <c r="BG3212" s="1"/>
  <c r="BF3212"/>
  <c r="BJ3212"/>
  <c r="BM3212"/>
  <c r="BN3212" s="1"/>
  <c r="BO3212"/>
  <c r="BR3212"/>
  <c r="BT3212" s="1"/>
  <c r="BS3212"/>
  <c r="BS3211" s="1"/>
  <c r="BV3212"/>
  <c r="BZ3212" s="1"/>
  <c r="BW3212"/>
  <c r="CA3212" s="1"/>
  <c r="BE3213"/>
  <c r="J3214"/>
  <c r="J3213" s="1"/>
  <c r="K3214"/>
  <c r="M3214"/>
  <c r="O3214" s="1"/>
  <c r="N3214"/>
  <c r="N3213" s="1"/>
  <c r="T3214"/>
  <c r="T3213" s="1"/>
  <c r="U3214"/>
  <c r="U3213" s="1"/>
  <c r="V3214"/>
  <c r="W3214"/>
  <c r="Z3214"/>
  <c r="AA3214"/>
  <c r="AA3213" s="1"/>
  <c r="AB3214"/>
  <c r="AC3214"/>
  <c r="AG3214"/>
  <c r="AM3214"/>
  <c r="AM3213" s="1"/>
  <c r="AO3213" s="1"/>
  <c r="AN3214"/>
  <c r="AN3213" s="1"/>
  <c r="AP3214"/>
  <c r="AQ3214"/>
  <c r="AQ3213" s="1"/>
  <c r="AT3214"/>
  <c r="AU3214"/>
  <c r="AU3213" s="1"/>
  <c r="AW3214"/>
  <c r="AX3214"/>
  <c r="AY3214"/>
  <c r="BA3214"/>
  <c r="BB3214"/>
  <c r="BC3214"/>
  <c r="BG3214" s="1"/>
  <c r="BD3214"/>
  <c r="BF3214" s="1"/>
  <c r="BE3214"/>
  <c r="BH3214"/>
  <c r="BJ3214" s="1"/>
  <c r="BI3214"/>
  <c r="BI3213" s="1"/>
  <c r="BK3214"/>
  <c r="BL3214"/>
  <c r="BM3214"/>
  <c r="BS3214"/>
  <c r="L3215"/>
  <c r="O3215"/>
  <c r="P3215" s="1"/>
  <c r="AF3215"/>
  <c r="AF3214" s="1"/>
  <c r="AG3215"/>
  <c r="AH3215"/>
  <c r="AL3215" s="1"/>
  <c r="AI3215"/>
  <c r="AK3215" s="1"/>
  <c r="AJ3215"/>
  <c r="AJ3214" s="1"/>
  <c r="AO3215"/>
  <c r="AS3215" s="1"/>
  <c r="AR3215"/>
  <c r="AV3215"/>
  <c r="AY3215"/>
  <c r="AZ3215"/>
  <c r="BC3215"/>
  <c r="BF3215"/>
  <c r="BG3215" s="1"/>
  <c r="BJ3215"/>
  <c r="BN3215" s="1"/>
  <c r="BM3215"/>
  <c r="BP3215"/>
  <c r="BP3214" s="1"/>
  <c r="BR3215"/>
  <c r="BR3214" s="1"/>
  <c r="BS3215"/>
  <c r="BV3215"/>
  <c r="BZ3215" s="1"/>
  <c r="BW3215"/>
  <c r="CA3215" s="1"/>
  <c r="J3216"/>
  <c r="K3216"/>
  <c r="L3216" s="1"/>
  <c r="P3216" s="1"/>
  <c r="M3216"/>
  <c r="N3216"/>
  <c r="O3216"/>
  <c r="T3216"/>
  <c r="U3216"/>
  <c r="V3216"/>
  <c r="V3213" s="1"/>
  <c r="W3216"/>
  <c r="Z3216"/>
  <c r="AA3216"/>
  <c r="AB3216"/>
  <c r="AB3213" s="1"/>
  <c r="AC3216"/>
  <c r="AG3216"/>
  <c r="AI3216"/>
  <c r="AM3216"/>
  <c r="AN3216"/>
  <c r="AO3216"/>
  <c r="AQ3216"/>
  <c r="AT3216"/>
  <c r="AV3216" s="1"/>
  <c r="AU3216"/>
  <c r="AX3216"/>
  <c r="AX3213" s="1"/>
  <c r="BA3216"/>
  <c r="BA3213" s="1"/>
  <c r="BB3216"/>
  <c r="BB3213" s="1"/>
  <c r="BC3216"/>
  <c r="BE3216"/>
  <c r="BH3216"/>
  <c r="BI3216"/>
  <c r="BJ3216" s="1"/>
  <c r="BL3216"/>
  <c r="L3217"/>
  <c r="P3217" s="1"/>
  <c r="O3217"/>
  <c r="AF3217"/>
  <c r="AG3217"/>
  <c r="AH3217"/>
  <c r="AI3217"/>
  <c r="AJ3217"/>
  <c r="AK3217" s="1"/>
  <c r="AL3217" s="1"/>
  <c r="AO3217"/>
  <c r="AP3217"/>
  <c r="AP3216" s="1"/>
  <c r="AV3217"/>
  <c r="AW3217"/>
  <c r="AW3216" s="1"/>
  <c r="AY3216" s="1"/>
  <c r="BC3217"/>
  <c r="BD3217"/>
  <c r="BD3216" s="1"/>
  <c r="BF3216" s="1"/>
  <c r="BJ3217"/>
  <c r="BK3217"/>
  <c r="BK3216" s="1"/>
  <c r="BM3216" s="1"/>
  <c r="BP3217"/>
  <c r="BP3216" s="1"/>
  <c r="BV3217"/>
  <c r="BW3217"/>
  <c r="BX3217"/>
  <c r="BZ3217" s="1"/>
  <c r="CA3217"/>
  <c r="J3218"/>
  <c r="K3218"/>
  <c r="L3218" s="1"/>
  <c r="P3218" s="1"/>
  <c r="M3218"/>
  <c r="N3218"/>
  <c r="O3218"/>
  <c r="T3218"/>
  <c r="U3218"/>
  <c r="V3218"/>
  <c r="W3218"/>
  <c r="Z3218"/>
  <c r="Z3213" s="1"/>
  <c r="AA3218"/>
  <c r="AB3218"/>
  <c r="AC3218"/>
  <c r="AF3218"/>
  <c r="AI3218"/>
  <c r="AK3218" s="1"/>
  <c r="AJ3218"/>
  <c r="AM3218"/>
  <c r="AN3218"/>
  <c r="AP3218"/>
  <c r="AR3218" s="1"/>
  <c r="AQ3218"/>
  <c r="AT3218"/>
  <c r="AV3218" s="1"/>
  <c r="AZ3218" s="1"/>
  <c r="AU3218"/>
  <c r="AX3218"/>
  <c r="AY3218"/>
  <c r="BA3218"/>
  <c r="BB3218"/>
  <c r="BC3218"/>
  <c r="BD3218"/>
  <c r="BF3218" s="1"/>
  <c r="BG3218" s="1"/>
  <c r="BE3218"/>
  <c r="BH3218"/>
  <c r="BJ3218" s="1"/>
  <c r="BN3218" s="1"/>
  <c r="BI3218"/>
  <c r="BK3218"/>
  <c r="BM3218" s="1"/>
  <c r="BL3218"/>
  <c r="BL3213" s="1"/>
  <c r="L3219"/>
  <c r="P3219" s="1"/>
  <c r="O3219"/>
  <c r="AF3219"/>
  <c r="AG3219"/>
  <c r="AI3219"/>
  <c r="AJ3219"/>
  <c r="AK3219"/>
  <c r="AO3219"/>
  <c r="AP3219"/>
  <c r="AR3219"/>
  <c r="AS3219" s="1"/>
  <c r="AV3219"/>
  <c r="AW3219"/>
  <c r="AW3218" s="1"/>
  <c r="AY3219"/>
  <c r="AZ3219" s="1"/>
  <c r="BC3219"/>
  <c r="BD3219"/>
  <c r="BF3219"/>
  <c r="BG3219" s="1"/>
  <c r="BJ3219"/>
  <c r="BK3219"/>
  <c r="BM3219"/>
  <c r="BN3219" s="1"/>
  <c r="BO3219"/>
  <c r="BO3218" s="1"/>
  <c r="BR3219"/>
  <c r="BT3219" s="1"/>
  <c r="BS3219"/>
  <c r="BS3218" s="1"/>
  <c r="BV3219"/>
  <c r="BW3219"/>
  <c r="CA3219" s="1"/>
  <c r="BX3219"/>
  <c r="BZ3219"/>
  <c r="J3220"/>
  <c r="L3220" s="1"/>
  <c r="K3220"/>
  <c r="M3220"/>
  <c r="N3220"/>
  <c r="T3220"/>
  <c r="U3220"/>
  <c r="V3220"/>
  <c r="W3220"/>
  <c r="Z3220"/>
  <c r="AA3220"/>
  <c r="AB3220"/>
  <c r="AC3220"/>
  <c r="AG3220"/>
  <c r="AM3220"/>
  <c r="AN3220"/>
  <c r="AO3220" s="1"/>
  <c r="AS3220" s="1"/>
  <c r="AP3220"/>
  <c r="AQ3220"/>
  <c r="AR3220"/>
  <c r="AT3220"/>
  <c r="AU3220"/>
  <c r="AV3220"/>
  <c r="AW3220"/>
  <c r="AY3220" s="1"/>
  <c r="AZ3220" s="1"/>
  <c r="AX3220"/>
  <c r="BA3220"/>
  <c r="BC3220" s="1"/>
  <c r="BG3220" s="1"/>
  <c r="BB3220"/>
  <c r="BD3220"/>
  <c r="BF3220" s="1"/>
  <c r="BE3220"/>
  <c r="BH3220"/>
  <c r="BI3220"/>
  <c r="BK3220"/>
  <c r="BM3220" s="1"/>
  <c r="BL3220"/>
  <c r="BP3220"/>
  <c r="L3221"/>
  <c r="O3221"/>
  <c r="P3221"/>
  <c r="AF3221"/>
  <c r="AF3220" s="1"/>
  <c r="AH3220" s="1"/>
  <c r="AG3221"/>
  <c r="AI3221"/>
  <c r="AK3221" s="1"/>
  <c r="AJ3221"/>
  <c r="AJ3220" s="1"/>
  <c r="AO3221"/>
  <c r="AR3221"/>
  <c r="AV3221"/>
  <c r="AZ3221" s="1"/>
  <c r="AY3221"/>
  <c r="BC3221"/>
  <c r="BF3221"/>
  <c r="BG3221" s="1"/>
  <c r="BJ3221"/>
  <c r="BM3221"/>
  <c r="BN3221"/>
  <c r="BP3221"/>
  <c r="BR3221"/>
  <c r="BR3220" s="1"/>
  <c r="BS3221"/>
  <c r="BS3220" s="1"/>
  <c r="BV3221"/>
  <c r="BW3221"/>
  <c r="CA3221" s="1"/>
  <c r="BZ3221"/>
  <c r="J3224"/>
  <c r="L3224" s="1"/>
  <c r="K3224"/>
  <c r="M3224"/>
  <c r="N3224"/>
  <c r="N3223" s="1"/>
  <c r="T3224"/>
  <c r="T3223" s="1"/>
  <c r="U3224"/>
  <c r="U3223" s="1"/>
  <c r="V3224"/>
  <c r="W3224"/>
  <c r="Z3224"/>
  <c r="AA3224"/>
  <c r="AA3223" s="1"/>
  <c r="AB3224"/>
  <c r="AC3224"/>
  <c r="AM3224"/>
  <c r="AN3224"/>
  <c r="AN3223" s="1"/>
  <c r="AP3224"/>
  <c r="AQ3224"/>
  <c r="AR3224"/>
  <c r="AT3224"/>
  <c r="AU3224"/>
  <c r="AV3224"/>
  <c r="AW3224"/>
  <c r="AW3223" s="1"/>
  <c r="AX3224"/>
  <c r="BA3224"/>
  <c r="BC3224" s="1"/>
  <c r="BG3224" s="1"/>
  <c r="BB3224"/>
  <c r="BD3224"/>
  <c r="BF3224" s="1"/>
  <c r="BE3224"/>
  <c r="BE3223" s="1"/>
  <c r="BH3224"/>
  <c r="BI3224"/>
  <c r="BI3223" s="1"/>
  <c r="BK3224"/>
  <c r="BM3224" s="1"/>
  <c r="BL3224"/>
  <c r="L3225"/>
  <c r="O3225"/>
  <c r="P3225"/>
  <c r="AF3225"/>
  <c r="AF3224" s="1"/>
  <c r="AG3225"/>
  <c r="AI3225"/>
  <c r="AK3225" s="1"/>
  <c r="AJ3225"/>
  <c r="AJ3224" s="1"/>
  <c r="AO3225"/>
  <c r="AR3225"/>
  <c r="AV3225"/>
  <c r="AZ3225" s="1"/>
  <c r="AY3225"/>
  <c r="BC3225"/>
  <c r="BF3225"/>
  <c r="BG3225" s="1"/>
  <c r="BJ3225"/>
  <c r="BM3225"/>
  <c r="BN3225"/>
  <c r="BP3225"/>
  <c r="BR3225"/>
  <c r="BS3225"/>
  <c r="BS3224" s="1"/>
  <c r="BV3225"/>
  <c r="BW3225"/>
  <c r="CA3225" s="1"/>
  <c r="BZ3225"/>
  <c r="L3226"/>
  <c r="O3226"/>
  <c r="P3226"/>
  <c r="AF3226"/>
  <c r="AG3226"/>
  <c r="BP3226" s="1"/>
  <c r="AH3226"/>
  <c r="AI3226"/>
  <c r="AK3226" s="1"/>
  <c r="AL3226" s="1"/>
  <c r="AJ3226"/>
  <c r="AO3226"/>
  <c r="AS3226" s="1"/>
  <c r="AR3226"/>
  <c r="AV3226"/>
  <c r="AY3226"/>
  <c r="BC3226"/>
  <c r="BG3226" s="1"/>
  <c r="BF3226"/>
  <c r="BJ3226"/>
  <c r="BM3226"/>
  <c r="BN3226" s="1"/>
  <c r="BO3226"/>
  <c r="BQ3226"/>
  <c r="BS3226"/>
  <c r="BV3226"/>
  <c r="BZ3226" s="1"/>
  <c r="BW3226"/>
  <c r="CA3226" s="1"/>
  <c r="L3227"/>
  <c r="O3227"/>
  <c r="AF3227"/>
  <c r="BO3227" s="1"/>
  <c r="AG3227"/>
  <c r="AI3227"/>
  <c r="AJ3227"/>
  <c r="BS3227" s="1"/>
  <c r="AO3227"/>
  <c r="AR3227"/>
  <c r="AS3227" s="1"/>
  <c r="AV3227"/>
  <c r="AY3227"/>
  <c r="AZ3227"/>
  <c r="BC3227"/>
  <c r="BF3227"/>
  <c r="BJ3227"/>
  <c r="BN3227" s="1"/>
  <c r="BM3227"/>
  <c r="BP3227"/>
  <c r="BQ3227"/>
  <c r="BU3227" s="1"/>
  <c r="BR3227"/>
  <c r="BT3227" s="1"/>
  <c r="BV3227"/>
  <c r="BZ3227" s="1"/>
  <c r="BW3227"/>
  <c r="CA3227"/>
  <c r="L3228"/>
  <c r="P3228" s="1"/>
  <c r="O3228"/>
  <c r="AF3228"/>
  <c r="AG3228"/>
  <c r="AI3228"/>
  <c r="BR3228" s="1"/>
  <c r="BT3228" s="1"/>
  <c r="AJ3228"/>
  <c r="AO3228"/>
  <c r="AS3228" s="1"/>
  <c r="AR3228"/>
  <c r="AV3228"/>
  <c r="AY3228"/>
  <c r="AZ3228" s="1"/>
  <c r="BC3228"/>
  <c r="BF3228"/>
  <c r="BG3228"/>
  <c r="BJ3228"/>
  <c r="BN3228" s="1"/>
  <c r="BM3228"/>
  <c r="BO3228"/>
  <c r="BP3228"/>
  <c r="BQ3228" s="1"/>
  <c r="BU3228" s="1"/>
  <c r="BS3228"/>
  <c r="BV3228"/>
  <c r="BW3228"/>
  <c r="BZ3228"/>
  <c r="CA3228"/>
  <c r="L3229"/>
  <c r="O3229"/>
  <c r="P3229"/>
  <c r="AF3229"/>
  <c r="AH3229" s="1"/>
  <c r="AG3229"/>
  <c r="AI3229"/>
  <c r="AJ3229"/>
  <c r="AO3229"/>
  <c r="AR3229"/>
  <c r="AV3229"/>
  <c r="AZ3229" s="1"/>
  <c r="AY3229"/>
  <c r="BC3229"/>
  <c r="BF3229"/>
  <c r="BG3229" s="1"/>
  <c r="BJ3229"/>
  <c r="BM3229"/>
  <c r="BN3229"/>
  <c r="BP3229"/>
  <c r="BR3229"/>
  <c r="BS3229"/>
  <c r="BT3229" s="1"/>
  <c r="BV3229"/>
  <c r="BW3229"/>
  <c r="CA3229" s="1"/>
  <c r="BZ3229"/>
  <c r="L3230"/>
  <c r="P3230" s="1"/>
  <c r="O3230"/>
  <c r="AF3230"/>
  <c r="AG3230"/>
  <c r="BP3230" s="1"/>
  <c r="BQ3230" s="1"/>
  <c r="BU3230" s="1"/>
  <c r="AI3230"/>
  <c r="AJ3230"/>
  <c r="AK3230"/>
  <c r="AO3230"/>
  <c r="AR3230"/>
  <c r="AS3230"/>
  <c r="AV3230"/>
  <c r="AY3230"/>
  <c r="BC3230"/>
  <c r="BG3230" s="1"/>
  <c r="BF3230"/>
  <c r="BJ3230"/>
  <c r="BM3230"/>
  <c r="BN3230" s="1"/>
  <c r="BO3230"/>
  <c r="BR3230"/>
  <c r="BT3230" s="1"/>
  <c r="BS3230"/>
  <c r="BV3230"/>
  <c r="BZ3230" s="1"/>
  <c r="BW3230"/>
  <c r="CA3230" s="1"/>
  <c r="L3231"/>
  <c r="O3231"/>
  <c r="AF3231"/>
  <c r="BO3231" s="1"/>
  <c r="BQ3231" s="1"/>
  <c r="BU3231" s="1"/>
  <c r="AG3231"/>
  <c r="BP3231" s="1"/>
  <c r="AI3231"/>
  <c r="AJ3231"/>
  <c r="BS3231" s="1"/>
  <c r="AO3231"/>
  <c r="AR3231"/>
  <c r="AS3231" s="1"/>
  <c r="AV3231"/>
  <c r="AY3231"/>
  <c r="AZ3231"/>
  <c r="BC3231"/>
  <c r="BG3231" s="1"/>
  <c r="BF3231"/>
  <c r="BJ3231"/>
  <c r="BM3231"/>
  <c r="BN3231" s="1"/>
  <c r="BR3231"/>
  <c r="BT3231" s="1"/>
  <c r="BV3231"/>
  <c r="BW3231"/>
  <c r="BZ3231"/>
  <c r="CA3231"/>
  <c r="L3232"/>
  <c r="O3232"/>
  <c r="P3232"/>
  <c r="AF3232"/>
  <c r="AG3232"/>
  <c r="AI3232"/>
  <c r="BR3232" s="1"/>
  <c r="BT3232" s="1"/>
  <c r="AJ3232"/>
  <c r="AO3232"/>
  <c r="AR3232"/>
  <c r="AS3232" s="1"/>
  <c r="AV3232"/>
  <c r="AY3232"/>
  <c r="AZ3232"/>
  <c r="BC3232"/>
  <c r="BG3232" s="1"/>
  <c r="BF3232"/>
  <c r="BJ3232"/>
  <c r="BN3232" s="1"/>
  <c r="BM3232"/>
  <c r="BO3232"/>
  <c r="BP3232"/>
  <c r="BQ3232"/>
  <c r="BS3232"/>
  <c r="BV3232"/>
  <c r="BW3232"/>
  <c r="CA3232" s="1"/>
  <c r="BZ3232"/>
  <c r="L3233"/>
  <c r="O3233"/>
  <c r="P3233" s="1"/>
  <c r="AF3233"/>
  <c r="AG3233"/>
  <c r="AH3233"/>
  <c r="AI3233"/>
  <c r="AJ3233"/>
  <c r="AO3233"/>
  <c r="AS3233" s="1"/>
  <c r="AR3233"/>
  <c r="AV3233"/>
  <c r="AY3233"/>
  <c r="AZ3233" s="1"/>
  <c r="BC3233"/>
  <c r="BF3233"/>
  <c r="BG3233"/>
  <c r="BJ3233"/>
  <c r="BN3233" s="1"/>
  <c r="BM3233"/>
  <c r="BO3233"/>
  <c r="BQ3233" s="1"/>
  <c r="BP3233"/>
  <c r="BR3233"/>
  <c r="BS3233"/>
  <c r="BT3233"/>
  <c r="BV3233"/>
  <c r="BZ3233" s="1"/>
  <c r="BW3233"/>
  <c r="CA3233" s="1"/>
  <c r="L3234"/>
  <c r="P3234" s="1"/>
  <c r="O3234"/>
  <c r="AF3234"/>
  <c r="AG3234"/>
  <c r="BP3234" s="1"/>
  <c r="AI3234"/>
  <c r="AJ3234"/>
  <c r="AK3234"/>
  <c r="AO3234"/>
  <c r="AR3234"/>
  <c r="AS3234"/>
  <c r="AV3234"/>
  <c r="AZ3234" s="1"/>
  <c r="AY3234"/>
  <c r="BC3234"/>
  <c r="BF3234"/>
  <c r="BG3234" s="1"/>
  <c r="BJ3234"/>
  <c r="BM3234"/>
  <c r="BN3234"/>
  <c r="BO3234"/>
  <c r="BQ3234" s="1"/>
  <c r="BR3234"/>
  <c r="BS3234"/>
  <c r="BV3234"/>
  <c r="BZ3234" s="1"/>
  <c r="BW3234"/>
  <c r="CA3234"/>
  <c r="L3235"/>
  <c r="P3235" s="1"/>
  <c r="O3235"/>
  <c r="AF3235"/>
  <c r="BO3235" s="1"/>
  <c r="AG3235"/>
  <c r="AH3235" s="1"/>
  <c r="AL3235" s="1"/>
  <c r="AI3235"/>
  <c r="AJ3235"/>
  <c r="BS3235" s="1"/>
  <c r="AK3235"/>
  <c r="AO3235"/>
  <c r="AR3235"/>
  <c r="AS3235"/>
  <c r="AV3235"/>
  <c r="AZ3235" s="1"/>
  <c r="AY3235"/>
  <c r="BC3235"/>
  <c r="BG3235" s="1"/>
  <c r="BF3235"/>
  <c r="BJ3235"/>
  <c r="BM3235"/>
  <c r="BN3235"/>
  <c r="BR3235"/>
  <c r="BT3235"/>
  <c r="BV3235"/>
  <c r="BW3235"/>
  <c r="BZ3235"/>
  <c r="CA3235"/>
  <c r="L3236"/>
  <c r="O3236"/>
  <c r="P3236"/>
  <c r="AF3236"/>
  <c r="AH3236" s="1"/>
  <c r="AG3236"/>
  <c r="AI3236"/>
  <c r="BR3236" s="1"/>
  <c r="AJ3236"/>
  <c r="AK3236" s="1"/>
  <c r="AO3236"/>
  <c r="AR3236"/>
  <c r="AS3236"/>
  <c r="AV3236"/>
  <c r="AY3236"/>
  <c r="AZ3236"/>
  <c r="BC3236"/>
  <c r="BG3236" s="1"/>
  <c r="BF3236"/>
  <c r="BJ3236"/>
  <c r="BM3236"/>
  <c r="BO3236"/>
  <c r="BQ3236" s="1"/>
  <c r="BU3236" s="1"/>
  <c r="BP3236"/>
  <c r="BS3236"/>
  <c r="BT3236" s="1"/>
  <c r="BV3236"/>
  <c r="BW3236"/>
  <c r="CA3236" s="1"/>
  <c r="BZ3236"/>
  <c r="L3237"/>
  <c r="O3237"/>
  <c r="P3237" s="1"/>
  <c r="AF3237"/>
  <c r="AG3237"/>
  <c r="AH3237"/>
  <c r="AL3237" s="1"/>
  <c r="AI3237"/>
  <c r="AK3237" s="1"/>
  <c r="AJ3237"/>
  <c r="AO3237"/>
  <c r="AS3237" s="1"/>
  <c r="AR3237"/>
  <c r="AV3237"/>
  <c r="AY3237"/>
  <c r="AZ3237"/>
  <c r="BC3237"/>
  <c r="BF3237"/>
  <c r="BG3237"/>
  <c r="BJ3237"/>
  <c r="BN3237" s="1"/>
  <c r="BM3237"/>
  <c r="BO3237"/>
  <c r="BP3237"/>
  <c r="BR3237"/>
  <c r="BT3237" s="1"/>
  <c r="BS3237"/>
  <c r="BV3237"/>
  <c r="BZ3237" s="1"/>
  <c r="BW3237"/>
  <c r="CA3237" s="1"/>
  <c r="L3238"/>
  <c r="O3238"/>
  <c r="P3238" s="1"/>
  <c r="AF3238"/>
  <c r="AG3238"/>
  <c r="BP3238" s="1"/>
  <c r="AH3238"/>
  <c r="AI3238"/>
  <c r="BR3238" s="1"/>
  <c r="BT3238" s="1"/>
  <c r="AJ3238"/>
  <c r="AO3238"/>
  <c r="AS3238" s="1"/>
  <c r="AR3238"/>
  <c r="AV3238"/>
  <c r="AZ3238" s="1"/>
  <c r="AY3238"/>
  <c r="BC3238"/>
  <c r="BF3238"/>
  <c r="BG3238"/>
  <c r="BJ3238"/>
  <c r="BM3238"/>
  <c r="BN3238"/>
  <c r="BO3238"/>
  <c r="BQ3238" s="1"/>
  <c r="BU3238" s="1"/>
  <c r="BS3238"/>
  <c r="BV3238"/>
  <c r="BZ3238" s="1"/>
  <c r="BW3238"/>
  <c r="CA3238"/>
  <c r="L3239"/>
  <c r="P3239" s="1"/>
  <c r="O3239"/>
  <c r="AF3239"/>
  <c r="BO3239" s="1"/>
  <c r="AG3239"/>
  <c r="AH3239"/>
  <c r="AI3239"/>
  <c r="AJ3239"/>
  <c r="BS3239" s="1"/>
  <c r="AK3239"/>
  <c r="AL3239"/>
  <c r="AO3239"/>
  <c r="AR3239"/>
  <c r="AS3239"/>
  <c r="AV3239"/>
  <c r="AZ3239" s="1"/>
  <c r="AY3239"/>
  <c r="BC3239"/>
  <c r="BF3239"/>
  <c r="BJ3239"/>
  <c r="BN3239" s="1"/>
  <c r="BM3239"/>
  <c r="BP3239"/>
  <c r="BQ3239" s="1"/>
  <c r="BU3239" s="1"/>
  <c r="BR3239"/>
  <c r="BT3239"/>
  <c r="BV3239"/>
  <c r="BZ3239" s="1"/>
  <c r="BW3239"/>
  <c r="CA3239"/>
  <c r="J3240"/>
  <c r="L3240" s="1"/>
  <c r="P3240" s="1"/>
  <c r="K3240"/>
  <c r="M3240"/>
  <c r="O3240" s="1"/>
  <c r="N3240"/>
  <c r="T3240"/>
  <c r="U3240"/>
  <c r="V3240"/>
  <c r="W3240"/>
  <c r="Z3240"/>
  <c r="Z3223" s="1"/>
  <c r="AA3240"/>
  <c r="AB3240"/>
  <c r="AC3240"/>
  <c r="AM3240"/>
  <c r="AO3240" s="1"/>
  <c r="AS3240" s="1"/>
  <c r="AN3240"/>
  <c r="AP3240"/>
  <c r="AQ3240"/>
  <c r="AR3240" s="1"/>
  <c r="AU3240"/>
  <c r="AW3240"/>
  <c r="AY3240" s="1"/>
  <c r="AX3240"/>
  <c r="BB3240"/>
  <c r="BD3240"/>
  <c r="BF3240" s="1"/>
  <c r="BE3240"/>
  <c r="BI3240"/>
  <c r="BK3240"/>
  <c r="BM3240" s="1"/>
  <c r="BL3240"/>
  <c r="L3241"/>
  <c r="O3241"/>
  <c r="P3241"/>
  <c r="AF3241"/>
  <c r="BO3241" s="1"/>
  <c r="AG3241"/>
  <c r="AI3241"/>
  <c r="AK3241" s="1"/>
  <c r="AJ3241"/>
  <c r="AJ3240" s="1"/>
  <c r="AO3241"/>
  <c r="AR3241"/>
  <c r="AV3241"/>
  <c r="AZ3241" s="1"/>
  <c r="AY3241"/>
  <c r="BC3241"/>
  <c r="BF3241"/>
  <c r="BG3241" s="1"/>
  <c r="BJ3241"/>
  <c r="BM3241"/>
  <c r="BN3241"/>
  <c r="BP3241"/>
  <c r="BR3241"/>
  <c r="BS3241"/>
  <c r="BV3241"/>
  <c r="BW3241"/>
  <c r="CA3241" s="1"/>
  <c r="BZ3241"/>
  <c r="L3242"/>
  <c r="O3242"/>
  <c r="P3242"/>
  <c r="AF3242"/>
  <c r="AG3242"/>
  <c r="BP3242" s="1"/>
  <c r="AH3242"/>
  <c r="AI3242"/>
  <c r="AK3242" s="1"/>
  <c r="AL3242" s="1"/>
  <c r="AJ3242"/>
  <c r="AO3242"/>
  <c r="AS3242" s="1"/>
  <c r="AR3242"/>
  <c r="AV3242"/>
  <c r="AY3242"/>
  <c r="BC3242"/>
  <c r="BG3242" s="1"/>
  <c r="BF3242"/>
  <c r="BJ3242"/>
  <c r="BM3242"/>
  <c r="BN3242" s="1"/>
  <c r="BO3242"/>
  <c r="BQ3242"/>
  <c r="BS3242"/>
  <c r="BV3242"/>
  <c r="BZ3242" s="1"/>
  <c r="BW3242"/>
  <c r="CA3242" s="1"/>
  <c r="L3243"/>
  <c r="O3243"/>
  <c r="AF3243"/>
  <c r="BO3243" s="1"/>
  <c r="AG3243"/>
  <c r="AI3243"/>
  <c r="AJ3243"/>
  <c r="BS3243" s="1"/>
  <c r="BT3243" s="1"/>
  <c r="AM3243"/>
  <c r="AO3243"/>
  <c r="AS3243" s="1"/>
  <c r="AR3243"/>
  <c r="AT3243"/>
  <c r="AT3240" s="1"/>
  <c r="AV3240" s="1"/>
  <c r="AZ3240" s="1"/>
  <c r="AV3243"/>
  <c r="AZ3243" s="1"/>
  <c r="AY3243"/>
  <c r="BA3243"/>
  <c r="BC3243"/>
  <c r="BG3243" s="1"/>
  <c r="BF3243"/>
  <c r="BH3243"/>
  <c r="BJ3243"/>
  <c r="BN3243" s="1"/>
  <c r="BM3243"/>
  <c r="BP3243"/>
  <c r="BR3243"/>
  <c r="BV3243"/>
  <c r="BW3243"/>
  <c r="BX3243"/>
  <c r="BZ3243"/>
  <c r="CA3243"/>
  <c r="L3244"/>
  <c r="O3244"/>
  <c r="P3244"/>
  <c r="AF3244"/>
  <c r="AH3244" s="1"/>
  <c r="AL3244" s="1"/>
  <c r="AG3244"/>
  <c r="AI3244"/>
  <c r="AK3244" s="1"/>
  <c r="AJ3244"/>
  <c r="BS3244" s="1"/>
  <c r="AM3244"/>
  <c r="AO3244"/>
  <c r="AS3244" s="1"/>
  <c r="AR3244"/>
  <c r="AT3244"/>
  <c r="AV3244"/>
  <c r="AZ3244" s="1"/>
  <c r="AY3244"/>
  <c r="BA3244"/>
  <c r="BA3240" s="1"/>
  <c r="BC3244"/>
  <c r="BG3244" s="1"/>
  <c r="BF3244"/>
  <c r="BH3244"/>
  <c r="BH3240" s="1"/>
  <c r="BJ3244"/>
  <c r="BN3244" s="1"/>
  <c r="BM3244"/>
  <c r="BP3244"/>
  <c r="BV3244"/>
  <c r="BZ3244" s="1"/>
  <c r="BW3244"/>
  <c r="CA3244" s="1"/>
  <c r="BX3244"/>
  <c r="L3245"/>
  <c r="P3245" s="1"/>
  <c r="O3245"/>
  <c r="AF3245"/>
  <c r="BO3245" s="1"/>
  <c r="AG3245"/>
  <c r="AH3245"/>
  <c r="AI3245"/>
  <c r="AJ3245"/>
  <c r="BS3245" s="1"/>
  <c r="AK3245"/>
  <c r="AL3245"/>
  <c r="AO3245"/>
  <c r="AR3245"/>
  <c r="AS3245"/>
  <c r="AV3245"/>
  <c r="AZ3245" s="1"/>
  <c r="AY3245"/>
  <c r="BC3245"/>
  <c r="BF3245"/>
  <c r="BJ3245"/>
  <c r="BN3245" s="1"/>
  <c r="BM3245"/>
  <c r="BP3245"/>
  <c r="BQ3245" s="1"/>
  <c r="BU3245" s="1"/>
  <c r="BR3245"/>
  <c r="BT3245"/>
  <c r="BV3245"/>
  <c r="BZ3245" s="1"/>
  <c r="BW3245"/>
  <c r="CA3245"/>
  <c r="L3246"/>
  <c r="P3246" s="1"/>
  <c r="O3246"/>
  <c r="AF3246"/>
  <c r="AH3246" s="1"/>
  <c r="AG3246"/>
  <c r="AI3246"/>
  <c r="BR3246" s="1"/>
  <c r="AJ3246"/>
  <c r="AK3246"/>
  <c r="AO3246"/>
  <c r="AS3246" s="1"/>
  <c r="AR3246"/>
  <c r="AV3246"/>
  <c r="AY3246"/>
  <c r="AZ3246" s="1"/>
  <c r="BC3246"/>
  <c r="BF3246"/>
  <c r="BG3246"/>
  <c r="BJ3246"/>
  <c r="BM3246"/>
  <c r="BO3246"/>
  <c r="BQ3246" s="1"/>
  <c r="BU3246" s="1"/>
  <c r="BP3246"/>
  <c r="BS3246"/>
  <c r="BT3246"/>
  <c r="BV3246"/>
  <c r="BW3246"/>
  <c r="BZ3246"/>
  <c r="CA3246"/>
  <c r="L3247"/>
  <c r="O3247"/>
  <c r="P3247"/>
  <c r="AF3247"/>
  <c r="BO3247" s="1"/>
  <c r="BQ3247" s="1"/>
  <c r="AG3247"/>
  <c r="AI3247"/>
  <c r="AK3247" s="1"/>
  <c r="AJ3247"/>
  <c r="AO3247"/>
  <c r="AR3247"/>
  <c r="AV3247"/>
  <c r="AZ3247" s="1"/>
  <c r="AY3247"/>
  <c r="BC3247"/>
  <c r="BF3247"/>
  <c r="BG3247" s="1"/>
  <c r="BJ3247"/>
  <c r="BM3247"/>
  <c r="BN3247"/>
  <c r="BP3247"/>
  <c r="BR3247"/>
  <c r="BT3247" s="1"/>
  <c r="BS3247"/>
  <c r="BV3247"/>
  <c r="BW3247"/>
  <c r="CA3247" s="1"/>
  <c r="BZ3247"/>
  <c r="L3248"/>
  <c r="O3248"/>
  <c r="P3248"/>
  <c r="AF3248"/>
  <c r="AG3248"/>
  <c r="BP3248" s="1"/>
  <c r="AH3248"/>
  <c r="AI3248"/>
  <c r="AK3248" s="1"/>
  <c r="AL3248" s="1"/>
  <c r="AJ3248"/>
  <c r="AO3248"/>
  <c r="AS3248" s="1"/>
  <c r="AR3248"/>
  <c r="AV3248"/>
  <c r="AY3248"/>
  <c r="BC3248"/>
  <c r="BG3248" s="1"/>
  <c r="BF3248"/>
  <c r="BJ3248"/>
  <c r="BM3248"/>
  <c r="BN3248" s="1"/>
  <c r="BO3248"/>
  <c r="BQ3248"/>
  <c r="BS3248"/>
  <c r="BV3248"/>
  <c r="BZ3248" s="1"/>
  <c r="BW3248"/>
  <c r="CA3248" s="1"/>
  <c r="L3249"/>
  <c r="O3249"/>
  <c r="AF3249"/>
  <c r="BO3249" s="1"/>
  <c r="AG3249"/>
  <c r="AI3249"/>
  <c r="AJ3249"/>
  <c r="BS3249" s="1"/>
  <c r="BT3249" s="1"/>
  <c r="AM3249"/>
  <c r="AO3249"/>
  <c r="AS3249" s="1"/>
  <c r="AR3249"/>
  <c r="AT3249"/>
  <c r="AV3249"/>
  <c r="AZ3249" s="1"/>
  <c r="AY3249"/>
  <c r="BA3249"/>
  <c r="BC3249"/>
  <c r="BG3249" s="1"/>
  <c r="BF3249"/>
  <c r="BH3249"/>
  <c r="BJ3249"/>
  <c r="BN3249" s="1"/>
  <c r="BM3249"/>
  <c r="BP3249"/>
  <c r="BQ3249" s="1"/>
  <c r="BU3249" s="1"/>
  <c r="BR3249"/>
  <c r="BV3249"/>
  <c r="BW3249"/>
  <c r="BX3249"/>
  <c r="BZ3249"/>
  <c r="CA3249"/>
  <c r="L3250"/>
  <c r="O3250"/>
  <c r="P3250"/>
  <c r="AF3250"/>
  <c r="BO3250" s="1"/>
  <c r="BQ3250" s="1"/>
  <c r="AG3250"/>
  <c r="AI3250"/>
  <c r="AK3250" s="1"/>
  <c r="AJ3250"/>
  <c r="AO3250"/>
  <c r="AR3250"/>
  <c r="AV3250"/>
  <c r="AZ3250" s="1"/>
  <c r="AY3250"/>
  <c r="BC3250"/>
  <c r="BF3250"/>
  <c r="BG3250" s="1"/>
  <c r="BJ3250"/>
  <c r="BM3250"/>
  <c r="BN3250"/>
  <c r="BP3250"/>
  <c r="BR3250"/>
  <c r="BT3250" s="1"/>
  <c r="BS3250"/>
  <c r="BV3250"/>
  <c r="BW3250"/>
  <c r="CA3250" s="1"/>
  <c r="BZ3250"/>
  <c r="L3251"/>
  <c r="O3251"/>
  <c r="P3251"/>
  <c r="AF3251"/>
  <c r="AG3251"/>
  <c r="BP3251" s="1"/>
  <c r="AH3251"/>
  <c r="AI3251"/>
  <c r="AK3251" s="1"/>
  <c r="AL3251" s="1"/>
  <c r="AJ3251"/>
  <c r="AO3251"/>
  <c r="AS3251" s="1"/>
  <c r="AR3251"/>
  <c r="AV3251"/>
  <c r="AY3251"/>
  <c r="BC3251"/>
  <c r="BG3251" s="1"/>
  <c r="BF3251"/>
  <c r="BJ3251"/>
  <c r="BM3251"/>
  <c r="BN3251" s="1"/>
  <c r="BO3251"/>
  <c r="BQ3251"/>
  <c r="BS3251"/>
  <c r="BV3251"/>
  <c r="BZ3251" s="1"/>
  <c r="BW3251"/>
  <c r="CA3251" s="1"/>
  <c r="L3252"/>
  <c r="O3252"/>
  <c r="AF3252"/>
  <c r="BO3252" s="1"/>
  <c r="AG3252"/>
  <c r="AI3252"/>
  <c r="AJ3252"/>
  <c r="BS3252" s="1"/>
  <c r="AO3252"/>
  <c r="AR3252"/>
  <c r="AS3252" s="1"/>
  <c r="AV3252"/>
  <c r="AY3252"/>
  <c r="AZ3252"/>
  <c r="BC3252"/>
  <c r="BF3252"/>
  <c r="BJ3252"/>
  <c r="BN3252" s="1"/>
  <c r="BM3252"/>
  <c r="BP3252"/>
  <c r="BQ3252"/>
  <c r="BU3252" s="1"/>
  <c r="BR3252"/>
  <c r="BT3252" s="1"/>
  <c r="BV3252"/>
  <c r="BZ3252" s="1"/>
  <c r="BW3252"/>
  <c r="CA3252"/>
  <c r="L3253"/>
  <c r="P3253" s="1"/>
  <c r="O3253"/>
  <c r="AF3253"/>
  <c r="AG3253"/>
  <c r="AG3240" s="1"/>
  <c r="AI3253"/>
  <c r="BR3253" s="1"/>
  <c r="BT3253" s="1"/>
  <c r="AJ3253"/>
  <c r="AO3253"/>
  <c r="AS3253" s="1"/>
  <c r="AR3253"/>
  <c r="AV3253"/>
  <c r="AY3253"/>
  <c r="AZ3253" s="1"/>
  <c r="BC3253"/>
  <c r="BF3253"/>
  <c r="BG3253"/>
  <c r="BJ3253"/>
  <c r="BN3253" s="1"/>
  <c r="BM3253"/>
  <c r="BO3253"/>
  <c r="BP3253"/>
  <c r="BQ3253" s="1"/>
  <c r="BU3253" s="1"/>
  <c r="BS3253"/>
  <c r="BV3253"/>
  <c r="BW3253"/>
  <c r="BZ3253"/>
  <c r="CA3253"/>
  <c r="L3254"/>
  <c r="O3254"/>
  <c r="P3254"/>
  <c r="AF3254"/>
  <c r="AH3254" s="1"/>
  <c r="AG3254"/>
  <c r="AI3254"/>
  <c r="AJ3254"/>
  <c r="AO3254"/>
  <c r="AR3254"/>
  <c r="AV3254"/>
  <c r="AZ3254" s="1"/>
  <c r="AY3254"/>
  <c r="BC3254"/>
  <c r="BF3254"/>
  <c r="BG3254" s="1"/>
  <c r="BJ3254"/>
  <c r="BM3254"/>
  <c r="BN3254"/>
  <c r="BP3254"/>
  <c r="BR3254"/>
  <c r="BS3254"/>
  <c r="BT3254" s="1"/>
  <c r="BV3254"/>
  <c r="BW3254"/>
  <c r="CA3254" s="1"/>
  <c r="BZ3254"/>
  <c r="L3255"/>
  <c r="P3255" s="1"/>
  <c r="O3255"/>
  <c r="AF3255"/>
  <c r="AG3255"/>
  <c r="BP3255" s="1"/>
  <c r="BQ3255" s="1"/>
  <c r="BU3255" s="1"/>
  <c r="AI3255"/>
  <c r="AJ3255"/>
  <c r="AK3255"/>
  <c r="AO3255"/>
  <c r="AR3255"/>
  <c r="AS3255"/>
  <c r="AV3255"/>
  <c r="AY3255"/>
  <c r="BC3255"/>
  <c r="BG3255" s="1"/>
  <c r="BF3255"/>
  <c r="BJ3255"/>
  <c r="BM3255"/>
  <c r="BN3255" s="1"/>
  <c r="BO3255"/>
  <c r="BR3255"/>
  <c r="BT3255" s="1"/>
  <c r="BS3255"/>
  <c r="BV3255"/>
  <c r="BZ3255" s="1"/>
  <c r="BW3255"/>
  <c r="CA3255" s="1"/>
  <c r="L3256"/>
  <c r="O3256"/>
  <c r="AF3256"/>
  <c r="BO3256" s="1"/>
  <c r="AG3256"/>
  <c r="BP3256" s="1"/>
  <c r="AI3256"/>
  <c r="AJ3256"/>
  <c r="BS3256" s="1"/>
  <c r="AO3256"/>
  <c r="AR3256"/>
  <c r="AS3256" s="1"/>
  <c r="AV3256"/>
  <c r="AY3256"/>
  <c r="AZ3256"/>
  <c r="BC3256"/>
  <c r="BG3256" s="1"/>
  <c r="BF3256"/>
  <c r="BJ3256"/>
  <c r="BM3256"/>
  <c r="BN3256" s="1"/>
  <c r="BR3256"/>
  <c r="BT3256" s="1"/>
  <c r="BV3256"/>
  <c r="BW3256"/>
  <c r="BZ3256"/>
  <c r="CA3256"/>
  <c r="L3257"/>
  <c r="O3257"/>
  <c r="P3257"/>
  <c r="AF3257"/>
  <c r="AG3257"/>
  <c r="AI3257"/>
  <c r="BR3257" s="1"/>
  <c r="BT3257" s="1"/>
  <c r="AJ3257"/>
  <c r="AO3257"/>
  <c r="AR3257"/>
  <c r="AS3257" s="1"/>
  <c r="AV3257"/>
  <c r="AY3257"/>
  <c r="AZ3257"/>
  <c r="BC3257"/>
  <c r="BG3257" s="1"/>
  <c r="BF3257"/>
  <c r="BJ3257"/>
  <c r="BN3257" s="1"/>
  <c r="BM3257"/>
  <c r="BO3257"/>
  <c r="BP3257"/>
  <c r="BQ3257"/>
  <c r="BU3257" s="1"/>
  <c r="BS3257"/>
  <c r="BV3257"/>
  <c r="BW3257"/>
  <c r="CA3257" s="1"/>
  <c r="BZ3257"/>
  <c r="L3258"/>
  <c r="O3258"/>
  <c r="P3258" s="1"/>
  <c r="AF3258"/>
  <c r="AG3258"/>
  <c r="AH3258"/>
  <c r="AI3258"/>
  <c r="AJ3258"/>
  <c r="AO3258"/>
  <c r="AS3258" s="1"/>
  <c r="AR3258"/>
  <c r="AV3258"/>
  <c r="AY3258"/>
  <c r="AZ3258" s="1"/>
  <c r="BC3258"/>
  <c r="BF3258"/>
  <c r="BG3258"/>
  <c r="BJ3258"/>
  <c r="BN3258" s="1"/>
  <c r="BM3258"/>
  <c r="BO3258"/>
  <c r="BQ3258" s="1"/>
  <c r="BP3258"/>
  <c r="BR3258"/>
  <c r="BS3258"/>
  <c r="BT3258"/>
  <c r="BV3258"/>
  <c r="BZ3258" s="1"/>
  <c r="BW3258"/>
  <c r="CA3258" s="1"/>
  <c r="L3259"/>
  <c r="P3259" s="1"/>
  <c r="O3259"/>
  <c r="AF3259"/>
  <c r="AG3259"/>
  <c r="BP3259" s="1"/>
  <c r="AI3259"/>
  <c r="AJ3259"/>
  <c r="AK3259"/>
  <c r="AO3259"/>
  <c r="AR3259"/>
  <c r="AS3259"/>
  <c r="AV3259"/>
  <c r="AZ3259" s="1"/>
  <c r="AY3259"/>
  <c r="BC3259"/>
  <c r="BF3259"/>
  <c r="BG3259" s="1"/>
  <c r="BJ3259"/>
  <c r="BM3259"/>
  <c r="BN3259"/>
  <c r="BO3259"/>
  <c r="BQ3259" s="1"/>
  <c r="BR3259"/>
  <c r="BS3259"/>
  <c r="BV3259"/>
  <c r="BZ3259" s="1"/>
  <c r="BW3259"/>
  <c r="CA3259"/>
  <c r="J3260"/>
  <c r="L3260" s="1"/>
  <c r="K3260"/>
  <c r="K3223" s="1"/>
  <c r="M3260"/>
  <c r="N3260"/>
  <c r="O3260" s="1"/>
  <c r="T3260"/>
  <c r="U3260"/>
  <c r="V3260"/>
  <c r="V3223" s="1"/>
  <c r="W3260"/>
  <c r="Z3260"/>
  <c r="AA3260"/>
  <c r="AB3260"/>
  <c r="AB3223" s="1"/>
  <c r="AC3260"/>
  <c r="AM3260"/>
  <c r="AN3260"/>
  <c r="AO3260" s="1"/>
  <c r="AS3260" s="1"/>
  <c r="AP3260"/>
  <c r="AP3223" s="1"/>
  <c r="AQ3260"/>
  <c r="AR3260"/>
  <c r="AT3260"/>
  <c r="AU3260"/>
  <c r="AV3260"/>
  <c r="AW3260"/>
  <c r="AX3260"/>
  <c r="AX3223" s="1"/>
  <c r="BA3260"/>
  <c r="BC3260" s="1"/>
  <c r="BB3260"/>
  <c r="BB3223" s="1"/>
  <c r="BD3260"/>
  <c r="BE3260"/>
  <c r="BF3260" s="1"/>
  <c r="BH3260"/>
  <c r="BI3260"/>
  <c r="BJ3260"/>
  <c r="BK3260"/>
  <c r="BL3260"/>
  <c r="BL3223" s="1"/>
  <c r="BM3260"/>
  <c r="BN3260"/>
  <c r="L3261"/>
  <c r="O3261"/>
  <c r="P3261"/>
  <c r="AF3261"/>
  <c r="AH3261" s="1"/>
  <c r="AG3261"/>
  <c r="AI3261"/>
  <c r="AJ3261"/>
  <c r="AJ3260" s="1"/>
  <c r="AO3261"/>
  <c r="AR3261"/>
  <c r="AS3261"/>
  <c r="AV3261"/>
  <c r="AY3261"/>
  <c r="AZ3261"/>
  <c r="BC3261"/>
  <c r="BG3261" s="1"/>
  <c r="BF3261"/>
  <c r="BJ3261"/>
  <c r="BM3261"/>
  <c r="BO3261"/>
  <c r="BQ3261" s="1"/>
  <c r="BP3261"/>
  <c r="BS3261"/>
  <c r="BS3260" s="1"/>
  <c r="BV3261"/>
  <c r="BW3261"/>
  <c r="CA3261" s="1"/>
  <c r="BZ3261"/>
  <c r="L3262"/>
  <c r="O3262"/>
  <c r="P3262" s="1"/>
  <c r="AF3262"/>
  <c r="AG3262"/>
  <c r="AH3262"/>
  <c r="AL3262" s="1"/>
  <c r="AI3262"/>
  <c r="AK3262" s="1"/>
  <c r="AJ3262"/>
  <c r="AO3262"/>
  <c r="AS3262" s="1"/>
  <c r="AR3262"/>
  <c r="AV3262"/>
  <c r="AY3262"/>
  <c r="AZ3262"/>
  <c r="BC3262"/>
  <c r="BF3262"/>
  <c r="BG3262"/>
  <c r="BJ3262"/>
  <c r="BN3262" s="1"/>
  <c r="BM3262"/>
  <c r="BO3262"/>
  <c r="BP3262"/>
  <c r="BP3260" s="1"/>
  <c r="BR3262"/>
  <c r="BT3262" s="1"/>
  <c r="BS3262"/>
  <c r="BV3262"/>
  <c r="BZ3262" s="1"/>
  <c r="BW3262"/>
  <c r="CA3262" s="1"/>
  <c r="L3263"/>
  <c r="O3263"/>
  <c r="P3263" s="1"/>
  <c r="AF3263"/>
  <c r="AG3263"/>
  <c r="BP3263" s="1"/>
  <c r="AH3263"/>
  <c r="AI3263"/>
  <c r="BR3263" s="1"/>
  <c r="BT3263" s="1"/>
  <c r="AJ3263"/>
  <c r="AO3263"/>
  <c r="AS3263" s="1"/>
  <c r="AR3263"/>
  <c r="AV3263"/>
  <c r="AZ3263" s="1"/>
  <c r="AY3263"/>
  <c r="BC3263"/>
  <c r="BF3263"/>
  <c r="BG3263"/>
  <c r="BJ3263"/>
  <c r="BM3263"/>
  <c r="BN3263"/>
  <c r="BO3263"/>
  <c r="BQ3263" s="1"/>
  <c r="BU3263" s="1"/>
  <c r="BS3263"/>
  <c r="BV3263"/>
  <c r="BZ3263" s="1"/>
  <c r="BW3263"/>
  <c r="CA3263"/>
  <c r="L3264"/>
  <c r="P3264" s="1"/>
  <c r="O3264"/>
  <c r="AF3264"/>
  <c r="BO3264" s="1"/>
  <c r="AG3264"/>
  <c r="AH3264"/>
  <c r="AI3264"/>
  <c r="AJ3264"/>
  <c r="BS3264" s="1"/>
  <c r="AK3264"/>
  <c r="AL3264"/>
  <c r="AO3264"/>
  <c r="AR3264"/>
  <c r="AS3264"/>
  <c r="AV3264"/>
  <c r="AZ3264" s="1"/>
  <c r="AY3264"/>
  <c r="BC3264"/>
  <c r="BF3264"/>
  <c r="BJ3264"/>
  <c r="BN3264" s="1"/>
  <c r="BM3264"/>
  <c r="BP3264"/>
  <c r="BQ3264" s="1"/>
  <c r="BU3264" s="1"/>
  <c r="BR3264"/>
  <c r="BT3264"/>
  <c r="BV3264"/>
  <c r="BZ3264" s="1"/>
  <c r="BW3264"/>
  <c r="CA3264"/>
  <c r="W3265"/>
  <c r="Z3265"/>
  <c r="AQ3265"/>
  <c r="AR3265" s="1"/>
  <c r="BA3265"/>
  <c r="BC3265" s="1"/>
  <c r="BL3265"/>
  <c r="J3266"/>
  <c r="K3266"/>
  <c r="K3265" s="1"/>
  <c r="M3266"/>
  <c r="M3265" s="1"/>
  <c r="N3266"/>
  <c r="O3266"/>
  <c r="T3266"/>
  <c r="T3265" s="1"/>
  <c r="U3266"/>
  <c r="V3266"/>
  <c r="V3265" s="1"/>
  <c r="W3266"/>
  <c r="Z3266"/>
  <c r="AA3266"/>
  <c r="AB3266"/>
  <c r="AB3265" s="1"/>
  <c r="AC3266"/>
  <c r="AM3266"/>
  <c r="AO3266" s="1"/>
  <c r="AN3266"/>
  <c r="AN3265" s="1"/>
  <c r="AP3266"/>
  <c r="AP3265" s="1"/>
  <c r="AQ3266"/>
  <c r="AR3266"/>
  <c r="AT3266"/>
  <c r="AT3265" s="1"/>
  <c r="AU3266"/>
  <c r="AW3266"/>
  <c r="AX3266"/>
  <c r="AX3265" s="1"/>
  <c r="BA3266"/>
  <c r="BB3266"/>
  <c r="BB3265" s="1"/>
  <c r="BD3266"/>
  <c r="BD3265" s="1"/>
  <c r="BE3266"/>
  <c r="BF3266"/>
  <c r="BH3266"/>
  <c r="BI3266"/>
  <c r="BJ3266"/>
  <c r="BK3266"/>
  <c r="BL3266"/>
  <c r="BS3266"/>
  <c r="L3267"/>
  <c r="O3267"/>
  <c r="P3267"/>
  <c r="AF3267"/>
  <c r="AG3267"/>
  <c r="AH3267"/>
  <c r="AI3267"/>
  <c r="AK3267" s="1"/>
  <c r="AL3267" s="1"/>
  <c r="AJ3267"/>
  <c r="AO3267"/>
  <c r="AS3267" s="1"/>
  <c r="AR3267"/>
  <c r="AV3267"/>
  <c r="AY3267"/>
  <c r="BC3267"/>
  <c r="BG3267" s="1"/>
  <c r="BF3267"/>
  <c r="BJ3267"/>
  <c r="BM3267"/>
  <c r="BN3267" s="1"/>
  <c r="BO3267"/>
  <c r="BS3267"/>
  <c r="BV3267"/>
  <c r="BZ3267" s="1"/>
  <c r="BW3267"/>
  <c r="CA3267" s="1"/>
  <c r="L3268"/>
  <c r="O3268"/>
  <c r="AF3268"/>
  <c r="BO3268" s="1"/>
  <c r="BO3266" s="1"/>
  <c r="AG3268"/>
  <c r="AI3268"/>
  <c r="AJ3268"/>
  <c r="BS3268" s="1"/>
  <c r="AO3268"/>
  <c r="AR3268"/>
  <c r="AS3268" s="1"/>
  <c r="AV3268"/>
  <c r="AY3268"/>
  <c r="AZ3268"/>
  <c r="BC3268"/>
  <c r="BF3268"/>
  <c r="BJ3268"/>
  <c r="BN3268" s="1"/>
  <c r="BM3268"/>
  <c r="BP3268"/>
  <c r="BQ3268"/>
  <c r="BR3268"/>
  <c r="BT3268" s="1"/>
  <c r="BV3268"/>
  <c r="BZ3268" s="1"/>
  <c r="BW3268"/>
  <c r="CA3268"/>
  <c r="J3269"/>
  <c r="L3269" s="1"/>
  <c r="K3269"/>
  <c r="M3269"/>
  <c r="N3269"/>
  <c r="N3265" s="1"/>
  <c r="T3269"/>
  <c r="U3269"/>
  <c r="U3265" s="1"/>
  <c r="V3269"/>
  <c r="W3269"/>
  <c r="Z3269"/>
  <c r="AA3269"/>
  <c r="AA3265" s="1"/>
  <c r="AB3269"/>
  <c r="AC3269"/>
  <c r="AC3265" s="1"/>
  <c r="AG3269"/>
  <c r="AM3269"/>
  <c r="AN3269"/>
  <c r="AO3269" s="1"/>
  <c r="AS3269" s="1"/>
  <c r="AP3269"/>
  <c r="AQ3269"/>
  <c r="AR3269"/>
  <c r="AT3269"/>
  <c r="AU3269"/>
  <c r="AU3265" s="1"/>
  <c r="AV3265" s="1"/>
  <c r="AV3269"/>
  <c r="AW3269"/>
  <c r="AW3265" s="1"/>
  <c r="AY3265" s="1"/>
  <c r="AX3269"/>
  <c r="BA3269"/>
  <c r="BC3269" s="1"/>
  <c r="BG3269" s="1"/>
  <c r="BB3269"/>
  <c r="BD3269"/>
  <c r="BF3269" s="1"/>
  <c r="BE3269"/>
  <c r="BE3265" s="1"/>
  <c r="BH3269"/>
  <c r="BI3269"/>
  <c r="BI3265" s="1"/>
  <c r="BK3269"/>
  <c r="BK3265" s="1"/>
  <c r="BM3265" s="1"/>
  <c r="BL3269"/>
  <c r="BP3269"/>
  <c r="L3270"/>
  <c r="O3270"/>
  <c r="P3270"/>
  <c r="AF3270"/>
  <c r="AF3269" s="1"/>
  <c r="AH3269" s="1"/>
  <c r="AG3270"/>
  <c r="AI3270"/>
  <c r="AK3270" s="1"/>
  <c r="AJ3270"/>
  <c r="AJ3269" s="1"/>
  <c r="AO3270"/>
  <c r="AR3270"/>
  <c r="AV3270"/>
  <c r="AZ3270" s="1"/>
  <c r="AY3270"/>
  <c r="BC3270"/>
  <c r="BF3270"/>
  <c r="BG3270" s="1"/>
  <c r="BJ3270"/>
  <c r="BM3270"/>
  <c r="BN3270"/>
  <c r="BP3270"/>
  <c r="BR3270"/>
  <c r="BS3270"/>
  <c r="BS3269" s="1"/>
  <c r="BV3270"/>
  <c r="BW3270"/>
  <c r="CA3270" s="1"/>
  <c r="BZ3270"/>
  <c r="L3271"/>
  <c r="O3271"/>
  <c r="P3271"/>
  <c r="AF3271"/>
  <c r="AG3271"/>
  <c r="BP3271" s="1"/>
  <c r="AH3271"/>
  <c r="AI3271"/>
  <c r="AK3271" s="1"/>
  <c r="AL3271" s="1"/>
  <c r="AJ3271"/>
  <c r="AO3271"/>
  <c r="AS3271" s="1"/>
  <c r="AR3271"/>
  <c r="AV3271"/>
  <c r="AY3271"/>
  <c r="BC3271"/>
  <c r="BG3271" s="1"/>
  <c r="BF3271"/>
  <c r="BJ3271"/>
  <c r="BM3271"/>
  <c r="BN3271" s="1"/>
  <c r="BO3271"/>
  <c r="BQ3271"/>
  <c r="BS3271"/>
  <c r="BV3271"/>
  <c r="BZ3271" s="1"/>
  <c r="BW3271"/>
  <c r="CA3271" s="1"/>
  <c r="K3272"/>
  <c r="AN3272"/>
  <c r="AX3272"/>
  <c r="BI3272"/>
  <c r="J3273"/>
  <c r="K3273"/>
  <c r="L3273"/>
  <c r="P3273" s="1"/>
  <c r="M3273"/>
  <c r="O3273" s="1"/>
  <c r="N3273"/>
  <c r="N3272" s="1"/>
  <c r="T3273"/>
  <c r="T3272" s="1"/>
  <c r="U3273"/>
  <c r="U3272" s="1"/>
  <c r="V3273"/>
  <c r="W3273"/>
  <c r="Z3273"/>
  <c r="Z3272" s="1"/>
  <c r="AA3273"/>
  <c r="AB3273"/>
  <c r="AC3273"/>
  <c r="AF3273"/>
  <c r="AH3273" s="1"/>
  <c r="AG3273"/>
  <c r="AM3273"/>
  <c r="AO3273" s="1"/>
  <c r="AN3273"/>
  <c r="AP3273"/>
  <c r="AQ3273"/>
  <c r="AT3273"/>
  <c r="AU3273"/>
  <c r="AW3273"/>
  <c r="AW3272" s="1"/>
  <c r="AY3272" s="1"/>
  <c r="AX3273"/>
  <c r="AY3273"/>
  <c r="BA3273"/>
  <c r="BA3272" s="1"/>
  <c r="BB3273"/>
  <c r="BC3273"/>
  <c r="BD3273"/>
  <c r="BE3273"/>
  <c r="BH3273"/>
  <c r="BJ3273" s="1"/>
  <c r="BI3273"/>
  <c r="BK3273"/>
  <c r="BL3273"/>
  <c r="BL3272" s="1"/>
  <c r="BS3273"/>
  <c r="L3274"/>
  <c r="O3274"/>
  <c r="P3274" s="1"/>
  <c r="AF3274"/>
  <c r="AG3274"/>
  <c r="AH3274"/>
  <c r="AI3274"/>
  <c r="AJ3274"/>
  <c r="AJ3273" s="1"/>
  <c r="AO3274"/>
  <c r="AS3274" s="1"/>
  <c r="AR3274"/>
  <c r="AV3274"/>
  <c r="AY3274"/>
  <c r="AZ3274" s="1"/>
  <c r="BC3274"/>
  <c r="BF3274"/>
  <c r="BG3274"/>
  <c r="BJ3274"/>
  <c r="BN3274" s="1"/>
  <c r="BM3274"/>
  <c r="BO3274"/>
  <c r="BQ3274" s="1"/>
  <c r="BP3274"/>
  <c r="BP3273" s="1"/>
  <c r="BR3274"/>
  <c r="BR3273" s="1"/>
  <c r="BT3273" s="1"/>
  <c r="BS3274"/>
  <c r="BT3274"/>
  <c r="BV3274"/>
  <c r="BZ3274" s="1"/>
  <c r="BW3274"/>
  <c r="CA3274" s="1"/>
  <c r="J3275"/>
  <c r="L3275" s="1"/>
  <c r="K3275"/>
  <c r="M3275"/>
  <c r="N3275"/>
  <c r="O3275" s="1"/>
  <c r="T3275"/>
  <c r="U3275"/>
  <c r="V3275"/>
  <c r="V3272" s="1"/>
  <c r="W3275"/>
  <c r="Z3275"/>
  <c r="AA3275"/>
  <c r="AA3272" s="1"/>
  <c r="AB3275"/>
  <c r="AB3272" s="1"/>
  <c r="AC3275"/>
  <c r="AM3275"/>
  <c r="AO3275" s="1"/>
  <c r="AN3275"/>
  <c r="AP3275"/>
  <c r="AQ3275"/>
  <c r="AT3275"/>
  <c r="AU3275"/>
  <c r="AW3275"/>
  <c r="AY3275" s="1"/>
  <c r="AX3275"/>
  <c r="BA3275"/>
  <c r="BB3275"/>
  <c r="BC3275" s="1"/>
  <c r="BG3275" s="1"/>
  <c r="BD3275"/>
  <c r="BE3275"/>
  <c r="BE3272" s="1"/>
  <c r="BF3275"/>
  <c r="BH3275"/>
  <c r="BI3275"/>
  <c r="BJ3275"/>
  <c r="BK3275"/>
  <c r="BM3275" s="1"/>
  <c r="BN3275" s="1"/>
  <c r="BL3275"/>
  <c r="L3276"/>
  <c r="O3276"/>
  <c r="AF3276"/>
  <c r="AG3276"/>
  <c r="BP3276" s="1"/>
  <c r="AI3276"/>
  <c r="AJ3276"/>
  <c r="AO3276"/>
  <c r="AR3276"/>
  <c r="AS3276" s="1"/>
  <c r="AV3276"/>
  <c r="AY3276"/>
  <c r="AZ3276"/>
  <c r="BC3276"/>
  <c r="BG3276" s="1"/>
  <c r="BF3276"/>
  <c r="BJ3276"/>
  <c r="BM3276"/>
  <c r="BN3276" s="1"/>
  <c r="BR3276"/>
  <c r="BV3276"/>
  <c r="BW3276"/>
  <c r="BZ3276"/>
  <c r="CA3276"/>
  <c r="L3277"/>
  <c r="O3277"/>
  <c r="P3277"/>
  <c r="AF3277"/>
  <c r="AG3277"/>
  <c r="AI3277"/>
  <c r="BR3277" s="1"/>
  <c r="BT3277" s="1"/>
  <c r="AJ3277"/>
  <c r="AO3277"/>
  <c r="AR3277"/>
  <c r="AS3277" s="1"/>
  <c r="AV3277"/>
  <c r="AY3277"/>
  <c r="AZ3277"/>
  <c r="BC3277"/>
  <c r="BG3277" s="1"/>
  <c r="BF3277"/>
  <c r="BJ3277"/>
  <c r="BN3277" s="1"/>
  <c r="BM3277"/>
  <c r="BO3277"/>
  <c r="BP3277"/>
  <c r="BQ3277"/>
  <c r="BS3277"/>
  <c r="BV3277"/>
  <c r="BW3277"/>
  <c r="CA3277" s="1"/>
  <c r="BZ3277"/>
  <c r="L3278"/>
  <c r="O3278"/>
  <c r="P3278" s="1"/>
  <c r="AF3278"/>
  <c r="AG3278"/>
  <c r="AH3278"/>
  <c r="AI3278"/>
  <c r="AJ3278"/>
  <c r="AO3278"/>
  <c r="AS3278" s="1"/>
  <c r="AR3278"/>
  <c r="AV3278"/>
  <c r="AY3278"/>
  <c r="AZ3278" s="1"/>
  <c r="BC3278"/>
  <c r="BF3278"/>
  <c r="BG3278"/>
  <c r="BJ3278"/>
  <c r="BN3278" s="1"/>
  <c r="BM3278"/>
  <c r="BO3278"/>
  <c r="BQ3278" s="1"/>
  <c r="BP3278"/>
  <c r="BR3278"/>
  <c r="BS3278"/>
  <c r="BT3278"/>
  <c r="BV3278"/>
  <c r="BZ3278" s="1"/>
  <c r="BW3278"/>
  <c r="CA3278" s="1"/>
  <c r="L3279"/>
  <c r="P3279" s="1"/>
  <c r="O3279"/>
  <c r="AF3279"/>
  <c r="AG3279"/>
  <c r="BP3279" s="1"/>
  <c r="AI3279"/>
  <c r="AJ3279"/>
  <c r="AK3279"/>
  <c r="AO3279"/>
  <c r="AR3279"/>
  <c r="AS3279"/>
  <c r="AV3279"/>
  <c r="AZ3279" s="1"/>
  <c r="AY3279"/>
  <c r="BC3279"/>
  <c r="BF3279"/>
  <c r="BG3279" s="1"/>
  <c r="BJ3279"/>
  <c r="BM3279"/>
  <c r="BN3279"/>
  <c r="BO3279"/>
  <c r="BQ3279" s="1"/>
  <c r="BR3279"/>
  <c r="BS3279"/>
  <c r="BV3279"/>
  <c r="BZ3279" s="1"/>
  <c r="BW3279"/>
  <c r="CA3279"/>
  <c r="L3280"/>
  <c r="P3280" s="1"/>
  <c r="O3280"/>
  <c r="AF3280"/>
  <c r="BO3280" s="1"/>
  <c r="AG3280"/>
  <c r="AH3280" s="1"/>
  <c r="AL3280" s="1"/>
  <c r="AI3280"/>
  <c r="AJ3280"/>
  <c r="BS3280" s="1"/>
  <c r="AK3280"/>
  <c r="AO3280"/>
  <c r="AR3280"/>
  <c r="AS3280"/>
  <c r="AV3280"/>
  <c r="AZ3280" s="1"/>
  <c r="AY3280"/>
  <c r="BC3280"/>
  <c r="BG3280" s="1"/>
  <c r="BF3280"/>
  <c r="BJ3280"/>
  <c r="BM3280"/>
  <c r="BN3280"/>
  <c r="BR3280"/>
  <c r="BT3280"/>
  <c r="BV3280"/>
  <c r="BW3280"/>
  <c r="BZ3280"/>
  <c r="CA3280"/>
  <c r="L3281"/>
  <c r="O3281"/>
  <c r="P3281"/>
  <c r="AF3281"/>
  <c r="AH3281" s="1"/>
  <c r="AG3281"/>
  <c r="AI3281"/>
  <c r="BR3281" s="1"/>
  <c r="AJ3281"/>
  <c r="AK3281" s="1"/>
  <c r="AO3281"/>
  <c r="AR3281"/>
  <c r="AS3281"/>
  <c r="AV3281"/>
  <c r="AY3281"/>
  <c r="AZ3281"/>
  <c r="BC3281"/>
  <c r="BG3281" s="1"/>
  <c r="BF3281"/>
  <c r="BJ3281"/>
  <c r="BM3281"/>
  <c r="BO3281"/>
  <c r="BQ3281" s="1"/>
  <c r="BP3281"/>
  <c r="BS3281"/>
  <c r="BT3281" s="1"/>
  <c r="BV3281"/>
  <c r="BW3281"/>
  <c r="CA3281" s="1"/>
  <c r="BZ3281"/>
  <c r="L3282"/>
  <c r="O3282"/>
  <c r="P3282" s="1"/>
  <c r="AF3282"/>
  <c r="AG3282"/>
  <c r="AH3282"/>
  <c r="AL3282" s="1"/>
  <c r="AI3282"/>
  <c r="AK3282" s="1"/>
  <c r="AJ3282"/>
  <c r="AO3282"/>
  <c r="AS3282" s="1"/>
  <c r="AR3282"/>
  <c r="AV3282"/>
  <c r="AY3282"/>
  <c r="AZ3282"/>
  <c r="BC3282"/>
  <c r="BF3282"/>
  <c r="BG3282"/>
  <c r="BJ3282"/>
  <c r="BN3282" s="1"/>
  <c r="BM3282"/>
  <c r="BO3282"/>
  <c r="BP3282"/>
  <c r="BR3282"/>
  <c r="BT3282" s="1"/>
  <c r="BS3282"/>
  <c r="BV3282"/>
  <c r="BZ3282" s="1"/>
  <c r="BW3282"/>
  <c r="CA3282" s="1"/>
  <c r="L3283"/>
  <c r="O3283"/>
  <c r="P3283" s="1"/>
  <c r="AF3283"/>
  <c r="AG3283"/>
  <c r="BP3283" s="1"/>
  <c r="AH3283"/>
  <c r="AI3283"/>
  <c r="BR3283" s="1"/>
  <c r="BT3283" s="1"/>
  <c r="AJ3283"/>
  <c r="AO3283"/>
  <c r="AS3283" s="1"/>
  <c r="AR3283"/>
  <c r="AV3283"/>
  <c r="AZ3283" s="1"/>
  <c r="AY3283"/>
  <c r="BC3283"/>
  <c r="BF3283"/>
  <c r="BG3283"/>
  <c r="BJ3283"/>
  <c r="BM3283"/>
  <c r="BN3283"/>
  <c r="BO3283"/>
  <c r="BQ3283" s="1"/>
  <c r="BU3283" s="1"/>
  <c r="BS3283"/>
  <c r="BV3283"/>
  <c r="BZ3283" s="1"/>
  <c r="BW3283"/>
  <c r="CA3283"/>
  <c r="L3284"/>
  <c r="P3284" s="1"/>
  <c r="O3284"/>
  <c r="AF3284"/>
  <c r="BO3284" s="1"/>
  <c r="AG3284"/>
  <c r="AH3284"/>
  <c r="AI3284"/>
  <c r="AJ3284"/>
  <c r="BS3284" s="1"/>
  <c r="AK3284"/>
  <c r="AL3284"/>
  <c r="AO3284"/>
  <c r="AR3284"/>
  <c r="AS3284"/>
  <c r="AV3284"/>
  <c r="AZ3284" s="1"/>
  <c r="AY3284"/>
  <c r="BC3284"/>
  <c r="BF3284"/>
  <c r="BJ3284"/>
  <c r="BN3284" s="1"/>
  <c r="BM3284"/>
  <c r="BP3284"/>
  <c r="BQ3284" s="1"/>
  <c r="BU3284" s="1"/>
  <c r="BR3284"/>
  <c r="BT3284"/>
  <c r="BV3284"/>
  <c r="BZ3284" s="1"/>
  <c r="BW3284"/>
  <c r="CA3284"/>
  <c r="L3285"/>
  <c r="P3285" s="1"/>
  <c r="O3285"/>
  <c r="AF3285"/>
  <c r="AH3285" s="1"/>
  <c r="AG3285"/>
  <c r="AI3285"/>
  <c r="BR3285" s="1"/>
  <c r="AJ3285"/>
  <c r="AK3285"/>
  <c r="AO3285"/>
  <c r="AS3285" s="1"/>
  <c r="AR3285"/>
  <c r="AV3285"/>
  <c r="AY3285"/>
  <c r="AZ3285" s="1"/>
  <c r="BC3285"/>
  <c r="BF3285"/>
  <c r="BG3285"/>
  <c r="BJ3285"/>
  <c r="BM3285"/>
  <c r="BO3285"/>
  <c r="BQ3285" s="1"/>
  <c r="BU3285" s="1"/>
  <c r="BP3285"/>
  <c r="BS3285"/>
  <c r="BT3285"/>
  <c r="BV3285"/>
  <c r="BW3285"/>
  <c r="BZ3285"/>
  <c r="CA3285"/>
  <c r="L3286"/>
  <c r="O3286"/>
  <c r="P3286"/>
  <c r="AF3286"/>
  <c r="BO3286" s="1"/>
  <c r="BQ3286" s="1"/>
  <c r="AG3286"/>
  <c r="AI3286"/>
  <c r="AK3286" s="1"/>
  <c r="AJ3286"/>
  <c r="AO3286"/>
  <c r="AR3286"/>
  <c r="AV3286"/>
  <c r="AZ3286" s="1"/>
  <c r="AY3286"/>
  <c r="BC3286"/>
  <c r="BF3286"/>
  <c r="BG3286" s="1"/>
  <c r="BJ3286"/>
  <c r="BM3286"/>
  <c r="BN3286"/>
  <c r="BP3286"/>
  <c r="BR3286"/>
  <c r="BT3286" s="1"/>
  <c r="BS3286"/>
  <c r="BV3286"/>
  <c r="BW3286"/>
  <c r="CA3286" s="1"/>
  <c r="BZ3286"/>
  <c r="L3287"/>
  <c r="O3287"/>
  <c r="P3287"/>
  <c r="AF3287"/>
  <c r="AG3287"/>
  <c r="BP3287" s="1"/>
  <c r="AH3287"/>
  <c r="AI3287"/>
  <c r="AK3287" s="1"/>
  <c r="AL3287" s="1"/>
  <c r="AJ3287"/>
  <c r="AO3287"/>
  <c r="AS3287" s="1"/>
  <c r="AR3287"/>
  <c r="AV3287"/>
  <c r="AY3287"/>
  <c r="BC3287"/>
  <c r="BG3287" s="1"/>
  <c r="BF3287"/>
  <c r="BJ3287"/>
  <c r="BM3287"/>
  <c r="BN3287" s="1"/>
  <c r="BO3287"/>
  <c r="BQ3287"/>
  <c r="BS3287"/>
  <c r="BV3287"/>
  <c r="BZ3287" s="1"/>
  <c r="BW3287"/>
  <c r="CA3287" s="1"/>
  <c r="L3288"/>
  <c r="O3288"/>
  <c r="AF3288"/>
  <c r="BO3288" s="1"/>
  <c r="AG3288"/>
  <c r="AI3288"/>
  <c r="AJ3288"/>
  <c r="BS3288" s="1"/>
  <c r="AO3288"/>
  <c r="AR3288"/>
  <c r="AS3288" s="1"/>
  <c r="AV3288"/>
  <c r="AY3288"/>
  <c r="AZ3288"/>
  <c r="BC3288"/>
  <c r="BF3288"/>
  <c r="BJ3288"/>
  <c r="BN3288" s="1"/>
  <c r="BM3288"/>
  <c r="BP3288"/>
  <c r="BQ3288"/>
  <c r="BR3288"/>
  <c r="BT3288" s="1"/>
  <c r="BV3288"/>
  <c r="BZ3288" s="1"/>
  <c r="BW3288"/>
  <c r="CA3288"/>
  <c r="L3289"/>
  <c r="P3289" s="1"/>
  <c r="O3289"/>
  <c r="AF3289"/>
  <c r="AG3289"/>
  <c r="AI3289"/>
  <c r="BR3289" s="1"/>
  <c r="BT3289" s="1"/>
  <c r="AJ3289"/>
  <c r="AO3289"/>
  <c r="AS3289" s="1"/>
  <c r="AR3289"/>
  <c r="AV3289"/>
  <c r="AY3289"/>
  <c r="AZ3289" s="1"/>
  <c r="BC3289"/>
  <c r="BF3289"/>
  <c r="BG3289"/>
  <c r="BJ3289"/>
  <c r="BN3289" s="1"/>
  <c r="BM3289"/>
  <c r="BO3289"/>
  <c r="BP3289"/>
  <c r="BQ3289" s="1"/>
  <c r="BU3289" s="1"/>
  <c r="BS3289"/>
  <c r="BV3289"/>
  <c r="BW3289"/>
  <c r="BZ3289"/>
  <c r="CA3289"/>
  <c r="J3290"/>
  <c r="K3290"/>
  <c r="L3290"/>
  <c r="M3290"/>
  <c r="O3290" s="1"/>
  <c r="P3290" s="1"/>
  <c r="N3290"/>
  <c r="T3290"/>
  <c r="U3290"/>
  <c r="V3290"/>
  <c r="W3290"/>
  <c r="Z3290"/>
  <c r="AA3290"/>
  <c r="AB3290"/>
  <c r="AC3290"/>
  <c r="AF3290"/>
  <c r="AJ3290"/>
  <c r="AM3290"/>
  <c r="AO3290" s="1"/>
  <c r="AN3290"/>
  <c r="AP3290"/>
  <c r="AQ3290"/>
  <c r="AR3290" s="1"/>
  <c r="AT3290"/>
  <c r="AT3272" s="1"/>
  <c r="AU3290"/>
  <c r="AV3290"/>
  <c r="AW3290"/>
  <c r="AX3290"/>
  <c r="AY3290"/>
  <c r="AZ3290"/>
  <c r="BA3290"/>
  <c r="BB3290"/>
  <c r="BC3290"/>
  <c r="BD3290"/>
  <c r="BF3290" s="1"/>
  <c r="BG3290" s="1"/>
  <c r="BE3290"/>
  <c r="BH3290"/>
  <c r="BJ3290" s="1"/>
  <c r="BI3290"/>
  <c r="BK3290"/>
  <c r="BL3290"/>
  <c r="BS3290"/>
  <c r="L3291"/>
  <c r="O3291"/>
  <c r="P3291" s="1"/>
  <c r="AF3291"/>
  <c r="AG3291"/>
  <c r="AH3291"/>
  <c r="AI3291"/>
  <c r="AI3290" s="1"/>
  <c r="AK3290" s="1"/>
  <c r="AJ3291"/>
  <c r="AO3291"/>
  <c r="AS3291" s="1"/>
  <c r="AR3291"/>
  <c r="AV3291"/>
  <c r="AZ3291" s="1"/>
  <c r="AY3291"/>
  <c r="BC3291"/>
  <c r="BF3291"/>
  <c r="BG3291"/>
  <c r="BJ3291"/>
  <c r="BM3291"/>
  <c r="BN3291"/>
  <c r="BO3291"/>
  <c r="BO3290" s="1"/>
  <c r="BS3291"/>
  <c r="BV3291"/>
  <c r="BZ3291" s="1"/>
  <c r="BW3291"/>
  <c r="CA3291"/>
  <c r="L3292"/>
  <c r="P3292" s="1"/>
  <c r="O3292"/>
  <c r="AF3292"/>
  <c r="BO3292" s="1"/>
  <c r="AG3292"/>
  <c r="AH3292"/>
  <c r="AI3292"/>
  <c r="AJ3292"/>
  <c r="BS3292" s="1"/>
  <c r="AK3292"/>
  <c r="AL3292"/>
  <c r="AO3292"/>
  <c r="AR3292"/>
  <c r="AS3292"/>
  <c r="AV3292"/>
  <c r="AZ3292" s="1"/>
  <c r="AY3292"/>
  <c r="BC3292"/>
  <c r="BF3292"/>
  <c r="BJ3292"/>
  <c r="BN3292" s="1"/>
  <c r="BM3292"/>
  <c r="BP3292"/>
  <c r="BQ3292" s="1"/>
  <c r="BU3292" s="1"/>
  <c r="BR3292"/>
  <c r="BT3292"/>
  <c r="BV3292"/>
  <c r="BZ3292" s="1"/>
  <c r="BW3292"/>
  <c r="CA3292"/>
  <c r="N3293"/>
  <c r="W3293"/>
  <c r="AC3293"/>
  <c r="AQ3293"/>
  <c r="AU3293"/>
  <c r="BA3293"/>
  <c r="BE3293"/>
  <c r="BK3293"/>
  <c r="J3294"/>
  <c r="K3294"/>
  <c r="M3294"/>
  <c r="M3293" s="1"/>
  <c r="O3293" s="1"/>
  <c r="N3294"/>
  <c r="O3294"/>
  <c r="T3294"/>
  <c r="T3293" s="1"/>
  <c r="U3294"/>
  <c r="V3294"/>
  <c r="V3293" s="1"/>
  <c r="W3294"/>
  <c r="Z3294"/>
  <c r="AA3294"/>
  <c r="AB3294"/>
  <c r="AB3293" s="1"/>
  <c r="AC3294"/>
  <c r="AF3294"/>
  <c r="AJ3294"/>
  <c r="AM3294"/>
  <c r="AO3294" s="1"/>
  <c r="AN3294"/>
  <c r="AN3293" s="1"/>
  <c r="AP3294"/>
  <c r="AQ3294"/>
  <c r="AR3294"/>
  <c r="AT3294"/>
  <c r="AV3294" s="1"/>
  <c r="AU3294"/>
  <c r="AW3294"/>
  <c r="AX3294"/>
  <c r="BA3294"/>
  <c r="BB3294"/>
  <c r="BD3294"/>
  <c r="BD3293" s="1"/>
  <c r="BF3293" s="1"/>
  <c r="BE3294"/>
  <c r="BF3294"/>
  <c r="BH3294"/>
  <c r="BI3294"/>
  <c r="BJ3294"/>
  <c r="BK3294"/>
  <c r="BL3294"/>
  <c r="BO3294"/>
  <c r="BS3294"/>
  <c r="BS3293" s="1"/>
  <c r="L3295"/>
  <c r="O3295"/>
  <c r="P3295"/>
  <c r="AF3295"/>
  <c r="AG3295"/>
  <c r="AH3295"/>
  <c r="AI3295"/>
  <c r="AK3295" s="1"/>
  <c r="AL3295" s="1"/>
  <c r="AJ3295"/>
  <c r="AO3295"/>
  <c r="AS3295" s="1"/>
  <c r="AR3295"/>
  <c r="AV3295"/>
  <c r="AY3295"/>
  <c r="BC3295"/>
  <c r="BG3295" s="1"/>
  <c r="BF3295"/>
  <c r="BJ3295"/>
  <c r="BM3295"/>
  <c r="BN3295" s="1"/>
  <c r="BO3295"/>
  <c r="BS3295"/>
  <c r="BV3295"/>
  <c r="BZ3295" s="1"/>
  <c r="BW3295"/>
  <c r="CA3295" s="1"/>
  <c r="J3296"/>
  <c r="K3296"/>
  <c r="M3296"/>
  <c r="O3296" s="1"/>
  <c r="N3296"/>
  <c r="T3296"/>
  <c r="U3296"/>
  <c r="U3293" s="1"/>
  <c r="V3296"/>
  <c r="W3296"/>
  <c r="Z3296"/>
  <c r="Z3293" s="1"/>
  <c r="AA3296"/>
  <c r="AA3293" s="1"/>
  <c r="AB3296"/>
  <c r="AC3296"/>
  <c r="AF3296"/>
  <c r="AJ3296"/>
  <c r="AJ3293" s="1"/>
  <c r="AM3296"/>
  <c r="AN3296"/>
  <c r="AO3296"/>
  <c r="AP3296"/>
  <c r="AR3296" s="1"/>
  <c r="AS3296" s="1"/>
  <c r="AQ3296"/>
  <c r="AT3296"/>
  <c r="AV3296" s="1"/>
  <c r="AZ3296" s="1"/>
  <c r="AU3296"/>
  <c r="AW3296"/>
  <c r="AY3296" s="1"/>
  <c r="AX3296"/>
  <c r="BA3296"/>
  <c r="BB3296"/>
  <c r="BD3296"/>
  <c r="BF3296" s="1"/>
  <c r="BE3296"/>
  <c r="BH3296"/>
  <c r="BJ3296" s="1"/>
  <c r="BN3296" s="1"/>
  <c r="BI3296"/>
  <c r="BI3293" s="1"/>
  <c r="BK3296"/>
  <c r="BL3296"/>
  <c r="BM3296" s="1"/>
  <c r="L3297"/>
  <c r="P3297" s="1"/>
  <c r="O3297"/>
  <c r="AF3297"/>
  <c r="AG3297"/>
  <c r="AG3296" s="1"/>
  <c r="AI3297"/>
  <c r="AK3297" s="1"/>
  <c r="AJ3297"/>
  <c r="AO3297"/>
  <c r="AS3297" s="1"/>
  <c r="AR3297"/>
  <c r="AV3297"/>
  <c r="AY3297"/>
  <c r="AZ3297" s="1"/>
  <c r="BC3297"/>
  <c r="BF3297"/>
  <c r="BG3297"/>
  <c r="BJ3297"/>
  <c r="BN3297" s="1"/>
  <c r="BM3297"/>
  <c r="BO3297"/>
  <c r="BO3296" s="1"/>
  <c r="BP3297"/>
  <c r="BQ3297" s="1"/>
  <c r="BS3297"/>
  <c r="BS3296" s="1"/>
  <c r="BV3297"/>
  <c r="BW3297"/>
  <c r="BZ3297"/>
  <c r="CA3297"/>
  <c r="AX3299"/>
  <c r="AX3298" s="1"/>
  <c r="U3300"/>
  <c r="V3300"/>
  <c r="V3299" s="1"/>
  <c r="V3298" s="1"/>
  <c r="AB3300"/>
  <c r="AB3299" s="1"/>
  <c r="AB3298" s="1"/>
  <c r="AP3300"/>
  <c r="AP3299" s="1"/>
  <c r="AT3300"/>
  <c r="AT3299" s="1"/>
  <c r="AX3300"/>
  <c r="BE3300"/>
  <c r="J3301"/>
  <c r="J3300" s="1"/>
  <c r="K3301"/>
  <c r="M3301"/>
  <c r="O3301" s="1"/>
  <c r="N3301"/>
  <c r="N3300" s="1"/>
  <c r="N3299" s="1"/>
  <c r="N3298" s="1"/>
  <c r="R3301"/>
  <c r="T3301"/>
  <c r="T3300" s="1"/>
  <c r="T3299" s="1"/>
  <c r="T3298" s="1"/>
  <c r="U3301"/>
  <c r="V3301"/>
  <c r="W3301"/>
  <c r="Z3301"/>
  <c r="Z3300" s="1"/>
  <c r="Z3299" s="1"/>
  <c r="Z3298" s="1"/>
  <c r="AA3301"/>
  <c r="AB3301"/>
  <c r="AC3301"/>
  <c r="AM3301"/>
  <c r="AN3301"/>
  <c r="AP3301"/>
  <c r="AQ3301"/>
  <c r="AQ3300" s="1"/>
  <c r="AQ3299" s="1"/>
  <c r="AQ3298" s="1"/>
  <c r="AT3301"/>
  <c r="AU3301"/>
  <c r="AV3301"/>
  <c r="AW3301"/>
  <c r="AX3301"/>
  <c r="AY3301"/>
  <c r="AZ3301"/>
  <c r="BA3301"/>
  <c r="BB3301"/>
  <c r="BB3300" s="1"/>
  <c r="BB3299" s="1"/>
  <c r="BB3298" s="1"/>
  <c r="BC3301"/>
  <c r="BD3301"/>
  <c r="BF3301" s="1"/>
  <c r="BG3301" s="1"/>
  <c r="BE3301"/>
  <c r="BH3301"/>
  <c r="BH3300" s="1"/>
  <c r="BI3301"/>
  <c r="BK3301"/>
  <c r="BL3301"/>
  <c r="BL3300" s="1"/>
  <c r="BL3299" s="1"/>
  <c r="BL3298" s="1"/>
  <c r="L3302"/>
  <c r="O3302"/>
  <c r="P3302" s="1"/>
  <c r="AF3302"/>
  <c r="AG3302"/>
  <c r="AH3302"/>
  <c r="AI3302"/>
  <c r="AI3301" s="1"/>
  <c r="AJ3302"/>
  <c r="AO3302"/>
  <c r="AS3302" s="1"/>
  <c r="AR3302"/>
  <c r="AV3302"/>
  <c r="AZ3302" s="1"/>
  <c r="AY3302"/>
  <c r="BC3302"/>
  <c r="BF3302"/>
  <c r="BG3302"/>
  <c r="BJ3302"/>
  <c r="BM3302"/>
  <c r="BN3302"/>
  <c r="BO3302"/>
  <c r="BS3302"/>
  <c r="BV3302"/>
  <c r="BZ3302" s="1"/>
  <c r="BW3302"/>
  <c r="CA3302"/>
  <c r="L3303"/>
  <c r="P3303" s="1"/>
  <c r="O3303"/>
  <c r="AF3303"/>
  <c r="BO3303" s="1"/>
  <c r="AG3303"/>
  <c r="AH3303"/>
  <c r="AI3303"/>
  <c r="AJ3303"/>
  <c r="BS3303" s="1"/>
  <c r="AK3303"/>
  <c r="AL3303"/>
  <c r="AO3303"/>
  <c r="AR3303"/>
  <c r="AS3303"/>
  <c r="AV3303"/>
  <c r="AZ3303" s="1"/>
  <c r="AY3303"/>
  <c r="BC3303"/>
  <c r="BF3303"/>
  <c r="BJ3303"/>
  <c r="BN3303" s="1"/>
  <c r="BM3303"/>
  <c r="BP3303"/>
  <c r="BQ3303" s="1"/>
  <c r="BU3303" s="1"/>
  <c r="BR3303"/>
  <c r="BT3303"/>
  <c r="BV3303"/>
  <c r="BZ3303" s="1"/>
  <c r="BW3303"/>
  <c r="CA3303"/>
  <c r="L3304"/>
  <c r="P3304" s="1"/>
  <c r="O3304"/>
  <c r="AF3304"/>
  <c r="AH3304" s="1"/>
  <c r="AG3304"/>
  <c r="AI3304"/>
  <c r="BR3304" s="1"/>
  <c r="AJ3304"/>
  <c r="AJ3301" s="1"/>
  <c r="AK3304"/>
  <c r="AO3304"/>
  <c r="AS3304" s="1"/>
  <c r="AR3304"/>
  <c r="AV3304"/>
  <c r="AY3304"/>
  <c r="AZ3304" s="1"/>
  <c r="BC3304"/>
  <c r="BF3304"/>
  <c r="BG3304"/>
  <c r="BJ3304"/>
  <c r="BM3304"/>
  <c r="BO3304"/>
  <c r="BQ3304" s="1"/>
  <c r="BU3304" s="1"/>
  <c r="BP3304"/>
  <c r="BS3304"/>
  <c r="BS3301" s="1"/>
  <c r="BS3300" s="1"/>
  <c r="BT3304"/>
  <c r="BV3304"/>
  <c r="BW3304"/>
  <c r="BZ3304"/>
  <c r="CA3304"/>
  <c r="L3305"/>
  <c r="O3305"/>
  <c r="P3305"/>
  <c r="AF3305"/>
  <c r="BO3305" s="1"/>
  <c r="BQ3305" s="1"/>
  <c r="AG3305"/>
  <c r="AI3305"/>
  <c r="AK3305" s="1"/>
  <c r="AJ3305"/>
  <c r="AO3305"/>
  <c r="AR3305"/>
  <c r="AV3305"/>
  <c r="AZ3305" s="1"/>
  <c r="AY3305"/>
  <c r="BC3305"/>
  <c r="BF3305"/>
  <c r="BG3305" s="1"/>
  <c r="BJ3305"/>
  <c r="BM3305"/>
  <c r="BN3305"/>
  <c r="BP3305"/>
  <c r="BR3305"/>
  <c r="BT3305" s="1"/>
  <c r="BS3305"/>
  <c r="BV3305"/>
  <c r="BW3305"/>
  <c r="CA3305" s="1"/>
  <c r="BZ3305"/>
  <c r="L3306"/>
  <c r="O3306"/>
  <c r="P3306"/>
  <c r="AF3306"/>
  <c r="AG3306"/>
  <c r="BP3306" s="1"/>
  <c r="AH3306"/>
  <c r="AI3306"/>
  <c r="AK3306" s="1"/>
  <c r="AL3306" s="1"/>
  <c r="AJ3306"/>
  <c r="AO3306"/>
  <c r="AS3306" s="1"/>
  <c r="AR3306"/>
  <c r="AV3306"/>
  <c r="AY3306"/>
  <c r="BC3306"/>
  <c r="BG3306" s="1"/>
  <c r="BF3306"/>
  <c r="BJ3306"/>
  <c r="BM3306"/>
  <c r="BN3306" s="1"/>
  <c r="BO3306"/>
  <c r="BQ3306"/>
  <c r="BS3306"/>
  <c r="BV3306"/>
  <c r="BZ3306" s="1"/>
  <c r="BW3306"/>
  <c r="CA3306" s="1"/>
  <c r="L3307"/>
  <c r="O3307"/>
  <c r="AF3307"/>
  <c r="BO3307" s="1"/>
  <c r="AG3307"/>
  <c r="AI3307"/>
  <c r="AJ3307"/>
  <c r="BS3307" s="1"/>
  <c r="AO3307"/>
  <c r="AR3307"/>
  <c r="AS3307" s="1"/>
  <c r="AV3307"/>
  <c r="AY3307"/>
  <c r="AZ3307"/>
  <c r="BC3307"/>
  <c r="BF3307"/>
  <c r="BJ3307"/>
  <c r="BN3307" s="1"/>
  <c r="BM3307"/>
  <c r="BP3307"/>
  <c r="BQ3307"/>
  <c r="BR3307"/>
  <c r="BT3307" s="1"/>
  <c r="BV3307"/>
  <c r="BZ3307" s="1"/>
  <c r="BW3307"/>
  <c r="CA3307"/>
  <c r="L3308"/>
  <c r="P3308" s="1"/>
  <c r="O3308"/>
  <c r="AF3308"/>
  <c r="AG3308"/>
  <c r="AI3308"/>
  <c r="BR3308" s="1"/>
  <c r="BT3308" s="1"/>
  <c r="AJ3308"/>
  <c r="AO3308"/>
  <c r="AS3308" s="1"/>
  <c r="AR3308"/>
  <c r="AV3308"/>
  <c r="AY3308"/>
  <c r="AZ3308" s="1"/>
  <c r="BC3308"/>
  <c r="BF3308"/>
  <c r="BG3308"/>
  <c r="BJ3308"/>
  <c r="BN3308" s="1"/>
  <c r="BM3308"/>
  <c r="BO3308"/>
  <c r="BP3308"/>
  <c r="BQ3308" s="1"/>
  <c r="BU3308" s="1"/>
  <c r="BS3308"/>
  <c r="BV3308"/>
  <c r="BW3308"/>
  <c r="BZ3308"/>
  <c r="CA3308"/>
  <c r="L3309"/>
  <c r="O3309"/>
  <c r="P3309"/>
  <c r="AF3309"/>
  <c r="AH3309" s="1"/>
  <c r="AG3309"/>
  <c r="AI3309"/>
  <c r="AJ3309"/>
  <c r="AO3309"/>
  <c r="AR3309"/>
  <c r="AV3309"/>
  <c r="AZ3309" s="1"/>
  <c r="AY3309"/>
  <c r="BC3309"/>
  <c r="BF3309"/>
  <c r="BG3309" s="1"/>
  <c r="BJ3309"/>
  <c r="BM3309"/>
  <c r="BN3309"/>
  <c r="BP3309"/>
  <c r="BR3309"/>
  <c r="BS3309"/>
  <c r="BT3309" s="1"/>
  <c r="BV3309"/>
  <c r="BW3309"/>
  <c r="CA3309" s="1"/>
  <c r="BZ3309"/>
  <c r="L3310"/>
  <c r="P3310" s="1"/>
  <c r="O3310"/>
  <c r="AF3310"/>
  <c r="AG3310"/>
  <c r="BP3310" s="1"/>
  <c r="BQ3310" s="1"/>
  <c r="BU3310" s="1"/>
  <c r="AI3310"/>
  <c r="AJ3310"/>
  <c r="AK3310"/>
  <c r="AO3310"/>
  <c r="AR3310"/>
  <c r="AS3310"/>
  <c r="AV3310"/>
  <c r="AY3310"/>
  <c r="BC3310"/>
  <c r="BG3310" s="1"/>
  <c r="BF3310"/>
  <c r="BJ3310"/>
  <c r="BM3310"/>
  <c r="BN3310" s="1"/>
  <c r="BO3310"/>
  <c r="BR3310"/>
  <c r="BT3310" s="1"/>
  <c r="BS3310"/>
  <c r="BV3310"/>
  <c r="BZ3310" s="1"/>
  <c r="BW3310"/>
  <c r="CA3310" s="1"/>
  <c r="J3311"/>
  <c r="K3311"/>
  <c r="K3300" s="1"/>
  <c r="M3311"/>
  <c r="O3311" s="1"/>
  <c r="N3311"/>
  <c r="R3311"/>
  <c r="T3311"/>
  <c r="U3311"/>
  <c r="V3311"/>
  <c r="W3311"/>
  <c r="Z3311"/>
  <c r="AA3311"/>
  <c r="AA3300" s="1"/>
  <c r="AA3299" s="1"/>
  <c r="AA3298" s="1"/>
  <c r="AB3311"/>
  <c r="AC3311"/>
  <c r="AF3311"/>
  <c r="AH3311" s="1"/>
  <c r="AG3311"/>
  <c r="AM3311"/>
  <c r="AO3311" s="1"/>
  <c r="AN3311"/>
  <c r="AN3300" s="1"/>
  <c r="AN3299" s="1"/>
  <c r="AN3298" s="1"/>
  <c r="AP3311"/>
  <c r="AQ3311"/>
  <c r="AR3311" s="1"/>
  <c r="AT3311"/>
  <c r="AU3311"/>
  <c r="AV3311" s="1"/>
  <c r="AZ3311" s="1"/>
  <c r="AW3311"/>
  <c r="AW3300" s="1"/>
  <c r="AX3311"/>
  <c r="AY3311"/>
  <c r="BA3311"/>
  <c r="BA3300" s="1"/>
  <c r="BB3311"/>
  <c r="BC3311"/>
  <c r="BD3311"/>
  <c r="BE3311"/>
  <c r="BH3311"/>
  <c r="BJ3311" s="1"/>
  <c r="BI3311"/>
  <c r="BI3300" s="1"/>
  <c r="BI3299" s="1"/>
  <c r="BI3298" s="1"/>
  <c r="BK3311"/>
  <c r="BL3311"/>
  <c r="BM3311" s="1"/>
  <c r="BS3311"/>
  <c r="L3312"/>
  <c r="O3312"/>
  <c r="P3312" s="1"/>
  <c r="AF3312"/>
  <c r="AG3312"/>
  <c r="AH3312"/>
  <c r="AI3312"/>
  <c r="AJ3312"/>
  <c r="AJ3311" s="1"/>
  <c r="AO3312"/>
  <c r="AS3312" s="1"/>
  <c r="AR3312"/>
  <c r="AV3312"/>
  <c r="AY3312"/>
  <c r="AZ3312" s="1"/>
  <c r="BC3312"/>
  <c r="BF3312"/>
  <c r="BG3312"/>
  <c r="BJ3312"/>
  <c r="BN3312" s="1"/>
  <c r="BM3312"/>
  <c r="BO3312"/>
  <c r="BQ3312" s="1"/>
  <c r="BP3312"/>
  <c r="BP3311" s="1"/>
  <c r="BR3312"/>
  <c r="BR3311" s="1"/>
  <c r="BT3311" s="1"/>
  <c r="BS3312"/>
  <c r="BT3312"/>
  <c r="BV3312"/>
  <c r="BZ3312" s="1"/>
  <c r="BW3312"/>
  <c r="CA3312" s="1"/>
  <c r="J3313"/>
  <c r="N3313"/>
  <c r="O3313"/>
  <c r="V3313"/>
  <c r="AA3313"/>
  <c r="AB3313"/>
  <c r="AG3313"/>
  <c r="AM3313"/>
  <c r="AO3313" s="1"/>
  <c r="AP3313"/>
  <c r="AQ3313"/>
  <c r="AT3313"/>
  <c r="AU3313"/>
  <c r="AX3313"/>
  <c r="BB3313"/>
  <c r="BI3313"/>
  <c r="BR3313"/>
  <c r="J3314"/>
  <c r="K3314"/>
  <c r="K3313" s="1"/>
  <c r="M3314"/>
  <c r="M3313" s="1"/>
  <c r="N3314"/>
  <c r="R3314"/>
  <c r="T3314"/>
  <c r="T3313" s="1"/>
  <c r="U3314"/>
  <c r="U3313" s="1"/>
  <c r="V3314"/>
  <c r="W3314"/>
  <c r="W3313" s="1"/>
  <c r="Z3314"/>
  <c r="Z3313" s="1"/>
  <c r="AA3314"/>
  <c r="AB3314"/>
  <c r="AC3314"/>
  <c r="AC3313" s="1"/>
  <c r="AG3314"/>
  <c r="AM3314"/>
  <c r="AN3314"/>
  <c r="AN3313" s="1"/>
  <c r="AO3314"/>
  <c r="AP3314"/>
  <c r="AQ3314"/>
  <c r="AR3314"/>
  <c r="AS3314"/>
  <c r="AT3314"/>
  <c r="AU3314"/>
  <c r="AV3314"/>
  <c r="AW3314"/>
  <c r="AY3314" s="1"/>
  <c r="AZ3314" s="1"/>
  <c r="AX3314"/>
  <c r="BA3314"/>
  <c r="BC3314" s="1"/>
  <c r="BB3314"/>
  <c r="BD3314"/>
  <c r="BE3314"/>
  <c r="BE3313" s="1"/>
  <c r="BH3314"/>
  <c r="BI3314"/>
  <c r="BK3314"/>
  <c r="BM3314" s="1"/>
  <c r="BL3314"/>
  <c r="BL3313" s="1"/>
  <c r="BP3314"/>
  <c r="BP3313" s="1"/>
  <c r="L3315"/>
  <c r="O3315"/>
  <c r="P3315"/>
  <c r="AF3315"/>
  <c r="AH3315" s="1"/>
  <c r="AG3315"/>
  <c r="AI3315"/>
  <c r="AJ3315"/>
  <c r="AJ3314" s="1"/>
  <c r="AJ3313" s="1"/>
  <c r="AO3315"/>
  <c r="AR3315"/>
  <c r="AV3315"/>
  <c r="AZ3315" s="1"/>
  <c r="AY3315"/>
  <c r="BC3315"/>
  <c r="BF3315"/>
  <c r="BG3315" s="1"/>
  <c r="BJ3315"/>
  <c r="BM3315"/>
  <c r="BN3315"/>
  <c r="BP3315"/>
  <c r="BR3315"/>
  <c r="BR3314" s="1"/>
  <c r="BT3314" s="1"/>
  <c r="BS3315"/>
  <c r="BS3314" s="1"/>
  <c r="BS3313" s="1"/>
  <c r="BV3315"/>
  <c r="BW3315"/>
  <c r="CA3315" s="1"/>
  <c r="BZ3315"/>
  <c r="J3318"/>
  <c r="L3318"/>
  <c r="N3318"/>
  <c r="T3318"/>
  <c r="U3318"/>
  <c r="AA3318"/>
  <c r="AI3318"/>
  <c r="AM3318"/>
  <c r="AN3318"/>
  <c r="AW3318"/>
  <c r="AY3318"/>
  <c r="BA3318"/>
  <c r="BD3318"/>
  <c r="BF3318" s="1"/>
  <c r="BE3318"/>
  <c r="BI3318"/>
  <c r="J3319"/>
  <c r="K3319"/>
  <c r="K3318" s="1"/>
  <c r="L3319"/>
  <c r="M3319"/>
  <c r="M3318" s="1"/>
  <c r="N3319"/>
  <c r="T3319"/>
  <c r="U3319"/>
  <c r="V3319"/>
  <c r="V3318" s="1"/>
  <c r="V3317" s="1"/>
  <c r="W3319"/>
  <c r="W3318" s="1"/>
  <c r="W3317" s="1"/>
  <c r="Z3319"/>
  <c r="Z3318" s="1"/>
  <c r="AA3319"/>
  <c r="AB3319"/>
  <c r="AB3318" s="1"/>
  <c r="AB3317" s="1"/>
  <c r="AC3319"/>
  <c r="AC3318" s="1"/>
  <c r="AC3317" s="1"/>
  <c r="AF3319"/>
  <c r="AF3318" s="1"/>
  <c r="AI3319"/>
  <c r="AJ3319"/>
  <c r="AJ3318" s="1"/>
  <c r="AM3319"/>
  <c r="AN3319"/>
  <c r="AP3319"/>
  <c r="AP3318" s="1"/>
  <c r="AQ3319"/>
  <c r="AQ3318" s="1"/>
  <c r="AQ3317" s="1"/>
  <c r="AT3319"/>
  <c r="AT3318" s="1"/>
  <c r="AU3319"/>
  <c r="AU3318" s="1"/>
  <c r="AU3317" s="1"/>
  <c r="AW3319"/>
  <c r="AX3319"/>
  <c r="AX3318" s="1"/>
  <c r="AY3319"/>
  <c r="BA3319"/>
  <c r="BB3319"/>
  <c r="BB3318" s="1"/>
  <c r="BC3318" s="1"/>
  <c r="BG3318" s="1"/>
  <c r="BC3319"/>
  <c r="BD3319"/>
  <c r="BF3319" s="1"/>
  <c r="BG3319" s="1"/>
  <c r="BE3319"/>
  <c r="BH3319"/>
  <c r="BH3318" s="1"/>
  <c r="BI3319"/>
  <c r="BK3319"/>
  <c r="BM3319" s="1"/>
  <c r="BL3319"/>
  <c r="BL3318" s="1"/>
  <c r="L3320"/>
  <c r="P3320" s="1"/>
  <c r="O3320"/>
  <c r="AF3320"/>
  <c r="AG3320"/>
  <c r="AI3320"/>
  <c r="AJ3320"/>
  <c r="AK3320"/>
  <c r="AO3320"/>
  <c r="AR3320"/>
  <c r="AS3320"/>
  <c r="AV3320"/>
  <c r="AZ3320" s="1"/>
  <c r="AY3320"/>
  <c r="BC3320"/>
  <c r="BF3320"/>
  <c r="BG3320" s="1"/>
  <c r="BJ3320"/>
  <c r="BM3320"/>
  <c r="BN3320"/>
  <c r="BO3320"/>
  <c r="BR3320"/>
  <c r="BS3320"/>
  <c r="BS3319" s="1"/>
  <c r="BS3318" s="1"/>
  <c r="BV3320"/>
  <c r="BZ3320" s="1"/>
  <c r="BW3320"/>
  <c r="CA3320"/>
  <c r="V3321"/>
  <c r="AB3321"/>
  <c r="J3322"/>
  <c r="L3322" s="1"/>
  <c r="K3322"/>
  <c r="M3322"/>
  <c r="N3322"/>
  <c r="N3321" s="1"/>
  <c r="N3317" s="1"/>
  <c r="T3322"/>
  <c r="T3321" s="1"/>
  <c r="U3322"/>
  <c r="U3321" s="1"/>
  <c r="V3322"/>
  <c r="W3322"/>
  <c r="W3321" s="1"/>
  <c r="Z3322"/>
  <c r="AA3322"/>
  <c r="AA3321" s="1"/>
  <c r="AB3322"/>
  <c r="AC3322"/>
  <c r="AC3321" s="1"/>
  <c r="AG3322"/>
  <c r="AI3322"/>
  <c r="AM3322"/>
  <c r="AM3321" s="1"/>
  <c r="AN3322"/>
  <c r="AN3321" s="1"/>
  <c r="AQ3322"/>
  <c r="AQ3321" s="1"/>
  <c r="AT3322"/>
  <c r="AU3322"/>
  <c r="AU3321" s="1"/>
  <c r="AV3322"/>
  <c r="AW3322"/>
  <c r="AY3322" s="1"/>
  <c r="AZ3322" s="1"/>
  <c r="AX3322"/>
  <c r="BA3322"/>
  <c r="BC3322" s="1"/>
  <c r="BB3322"/>
  <c r="BE3322"/>
  <c r="BE3321" s="1"/>
  <c r="BH3322"/>
  <c r="BI3322"/>
  <c r="BI3321" s="1"/>
  <c r="BL3322"/>
  <c r="BP3322"/>
  <c r="L3323"/>
  <c r="O3323"/>
  <c r="P3323"/>
  <c r="AF3323"/>
  <c r="AF3322" s="1"/>
  <c r="AG3323"/>
  <c r="AI3323"/>
  <c r="AJ3323"/>
  <c r="AJ3322" s="1"/>
  <c r="AJ3321" s="1"/>
  <c r="AO3323"/>
  <c r="AP3323"/>
  <c r="AV3323"/>
  <c r="AW3323"/>
  <c r="AY3323" s="1"/>
  <c r="AZ3323"/>
  <c r="BC3323"/>
  <c r="BG3323" s="1"/>
  <c r="BD3323"/>
  <c r="BF3323" s="1"/>
  <c r="BJ3323"/>
  <c r="BN3323" s="1"/>
  <c r="BK3323"/>
  <c r="BM3323" s="1"/>
  <c r="BP3323"/>
  <c r="BR3323"/>
  <c r="BR3322" s="1"/>
  <c r="BV3323"/>
  <c r="BZ3323" s="1"/>
  <c r="BW3323"/>
  <c r="CA3323" s="1"/>
  <c r="BX3323"/>
  <c r="J3324"/>
  <c r="K3324"/>
  <c r="K3321" s="1"/>
  <c r="M3324"/>
  <c r="N3324"/>
  <c r="O3324"/>
  <c r="T3324"/>
  <c r="U3324"/>
  <c r="V3324"/>
  <c r="W3324"/>
  <c r="Z3324"/>
  <c r="Z3321" s="1"/>
  <c r="AA3324"/>
  <c r="AB3324"/>
  <c r="AC3324"/>
  <c r="AF3324"/>
  <c r="AH3324" s="1"/>
  <c r="AJ3324"/>
  <c r="AM3324"/>
  <c r="AN3324"/>
  <c r="AO3324"/>
  <c r="AP3324"/>
  <c r="AQ3324"/>
  <c r="AR3324"/>
  <c r="AS3324"/>
  <c r="AT3324"/>
  <c r="AT3321" s="1"/>
  <c r="AV3321" s="1"/>
  <c r="AU3324"/>
  <c r="AV3324"/>
  <c r="AZ3324" s="1"/>
  <c r="AW3324"/>
  <c r="AY3324" s="1"/>
  <c r="AX3324"/>
  <c r="AX3321" s="1"/>
  <c r="BA3324"/>
  <c r="BB3324"/>
  <c r="BB3321" s="1"/>
  <c r="BB3317" s="1"/>
  <c r="BD3324"/>
  <c r="BE3324"/>
  <c r="BF3324"/>
  <c r="BH3324"/>
  <c r="BJ3324" s="1"/>
  <c r="BN3324" s="1"/>
  <c r="BI3324"/>
  <c r="BK3324"/>
  <c r="BL3324"/>
  <c r="BM3324" s="1"/>
  <c r="L3325"/>
  <c r="P3325" s="1"/>
  <c r="O3325"/>
  <c r="AF3325"/>
  <c r="AG3325"/>
  <c r="AG3324" s="1"/>
  <c r="AI3325"/>
  <c r="AJ3325"/>
  <c r="AK3325"/>
  <c r="AO3325"/>
  <c r="AS3325" s="1"/>
  <c r="AR3325"/>
  <c r="AV3325"/>
  <c r="AY3325"/>
  <c r="AZ3325" s="1"/>
  <c r="BC3325"/>
  <c r="BF3325"/>
  <c r="BG3325"/>
  <c r="BJ3325"/>
  <c r="BN3325" s="1"/>
  <c r="BM3325"/>
  <c r="BO3325"/>
  <c r="BO3324" s="1"/>
  <c r="BP3325"/>
  <c r="BP3324" s="1"/>
  <c r="BQ3324" s="1"/>
  <c r="BS3325"/>
  <c r="BS3324" s="1"/>
  <c r="BV3325"/>
  <c r="BW3325"/>
  <c r="BZ3325"/>
  <c r="CA3325"/>
  <c r="K3327"/>
  <c r="J3328"/>
  <c r="K3328"/>
  <c r="M3328"/>
  <c r="N3328"/>
  <c r="N3327" s="1"/>
  <c r="T3328"/>
  <c r="U3328"/>
  <c r="U3327" s="1"/>
  <c r="V3328"/>
  <c r="V3327" s="1"/>
  <c r="W3328"/>
  <c r="Z3328"/>
  <c r="AA3328"/>
  <c r="AA3327" s="1"/>
  <c r="AB3328"/>
  <c r="AB3327" s="1"/>
  <c r="AC3328"/>
  <c r="AF3328"/>
  <c r="AG3328"/>
  <c r="AG3327" s="1"/>
  <c r="AM3328"/>
  <c r="AN3328"/>
  <c r="AO3328"/>
  <c r="AP3328"/>
  <c r="AQ3328"/>
  <c r="AT3328"/>
  <c r="AV3328" s="1"/>
  <c r="AU3328"/>
  <c r="AW3328"/>
  <c r="AX3328"/>
  <c r="AX3327" s="1"/>
  <c r="BA3328"/>
  <c r="BB3328"/>
  <c r="BB3327" s="1"/>
  <c r="BD3328"/>
  <c r="BE3328"/>
  <c r="BE3327" s="1"/>
  <c r="BH3328"/>
  <c r="BI3328"/>
  <c r="BI3327" s="1"/>
  <c r="BL3328"/>
  <c r="L3329"/>
  <c r="O3329"/>
  <c r="P3329"/>
  <c r="AF3329"/>
  <c r="AH3329" s="1"/>
  <c r="AG3329"/>
  <c r="AI3329"/>
  <c r="AJ3329"/>
  <c r="AJ3328" s="1"/>
  <c r="AO3329"/>
  <c r="AP3329"/>
  <c r="AR3329"/>
  <c r="AV3329"/>
  <c r="AW3329"/>
  <c r="AY3329"/>
  <c r="BC3329"/>
  <c r="BD3329"/>
  <c r="BF3329" s="1"/>
  <c r="BJ3329"/>
  <c r="BK3329"/>
  <c r="BK3328" s="1"/>
  <c r="BP3329"/>
  <c r="BP3328" s="1"/>
  <c r="BV3329"/>
  <c r="BW3329"/>
  <c r="CA3329" s="1"/>
  <c r="BX3329"/>
  <c r="BZ3329"/>
  <c r="J3330"/>
  <c r="L3330" s="1"/>
  <c r="K3330"/>
  <c r="M3330"/>
  <c r="N3330"/>
  <c r="O3330" s="1"/>
  <c r="T3330"/>
  <c r="U3330"/>
  <c r="V3330"/>
  <c r="W3330"/>
  <c r="Z3330"/>
  <c r="AA3330"/>
  <c r="AB3330"/>
  <c r="AC3330"/>
  <c r="AC3327" s="1"/>
  <c r="AG3330"/>
  <c r="AI3330"/>
  <c r="AM3330"/>
  <c r="AO3330" s="1"/>
  <c r="AN3330"/>
  <c r="AP3330"/>
  <c r="AQ3330"/>
  <c r="AQ3327" s="1"/>
  <c r="AT3330"/>
  <c r="AU3330"/>
  <c r="AU3327" s="1"/>
  <c r="AW3330"/>
  <c r="AY3330" s="1"/>
  <c r="AX3330"/>
  <c r="BA3330"/>
  <c r="BC3330" s="1"/>
  <c r="BG3330" s="1"/>
  <c r="BB3330"/>
  <c r="BD3330"/>
  <c r="BE3330"/>
  <c r="BF3330"/>
  <c r="BH3330"/>
  <c r="BI3330"/>
  <c r="BJ3330"/>
  <c r="BK3330"/>
  <c r="BL3330"/>
  <c r="BM3330"/>
  <c r="BN3330"/>
  <c r="L3331"/>
  <c r="O3331"/>
  <c r="AF3331"/>
  <c r="AG3331"/>
  <c r="BP3331" s="1"/>
  <c r="BP3330" s="1"/>
  <c r="AI3331"/>
  <c r="AJ3331"/>
  <c r="AO3331"/>
  <c r="AR3331"/>
  <c r="AS3331" s="1"/>
  <c r="AV3331"/>
  <c r="AY3331"/>
  <c r="AZ3331"/>
  <c r="BC3331"/>
  <c r="BG3331" s="1"/>
  <c r="BF3331"/>
  <c r="BJ3331"/>
  <c r="BN3331" s="1"/>
  <c r="BM3331"/>
  <c r="BR3331"/>
  <c r="BV3331"/>
  <c r="BZ3331" s="1"/>
  <c r="BW3331"/>
  <c r="CA3331"/>
  <c r="J3332"/>
  <c r="L3332" s="1"/>
  <c r="K3332"/>
  <c r="M3332"/>
  <c r="N3332"/>
  <c r="T3332"/>
  <c r="U3332"/>
  <c r="V3332"/>
  <c r="W3332"/>
  <c r="W3327" s="1"/>
  <c r="Z3332"/>
  <c r="AA3332"/>
  <c r="AB3332"/>
  <c r="AC3332"/>
  <c r="AG3332"/>
  <c r="AI3332"/>
  <c r="AK3332" s="1"/>
  <c r="AJ3332"/>
  <c r="AM3332"/>
  <c r="AN3332"/>
  <c r="AO3332"/>
  <c r="AQ3332"/>
  <c r="AT3332"/>
  <c r="AU3332"/>
  <c r="AV3332" s="1"/>
  <c r="AW3332"/>
  <c r="AY3332" s="1"/>
  <c r="AX3332"/>
  <c r="BA3332"/>
  <c r="BC3332" s="1"/>
  <c r="BB3332"/>
  <c r="BE3332"/>
  <c r="BH3332"/>
  <c r="BJ3332" s="1"/>
  <c r="BI3332"/>
  <c r="BL3332"/>
  <c r="BP3332"/>
  <c r="L3333"/>
  <c r="O3333"/>
  <c r="P3333" s="1"/>
  <c r="AF3333"/>
  <c r="AF3332" s="1"/>
  <c r="AH3332" s="1"/>
  <c r="AL3332" s="1"/>
  <c r="AG3333"/>
  <c r="AI3333"/>
  <c r="AJ3333"/>
  <c r="AO3333"/>
  <c r="AP3333"/>
  <c r="AV3333"/>
  <c r="AZ3333" s="1"/>
  <c r="AW3333"/>
  <c r="AY3333" s="1"/>
  <c r="BC3333"/>
  <c r="BG3333" s="1"/>
  <c r="BD3333"/>
  <c r="BF3333" s="1"/>
  <c r="BJ3333"/>
  <c r="BK3333"/>
  <c r="BM3333" s="1"/>
  <c r="BN3333"/>
  <c r="BP3333"/>
  <c r="BS3333"/>
  <c r="BS3332" s="1"/>
  <c r="BV3333"/>
  <c r="BW3333"/>
  <c r="CA3333" s="1"/>
  <c r="BX3333"/>
  <c r="J3334"/>
  <c r="K3334"/>
  <c r="M3334"/>
  <c r="O3334" s="1"/>
  <c r="N3334"/>
  <c r="T3334"/>
  <c r="U3334"/>
  <c r="V3334"/>
  <c r="W3334"/>
  <c r="Z3334"/>
  <c r="AA3334"/>
  <c r="AB3334"/>
  <c r="AC3334"/>
  <c r="AF3334"/>
  <c r="AH3334" s="1"/>
  <c r="AG3334"/>
  <c r="AM3334"/>
  <c r="AN3334"/>
  <c r="AO3334"/>
  <c r="AP3334"/>
  <c r="AR3334" s="1"/>
  <c r="AS3334" s="1"/>
  <c r="AQ3334"/>
  <c r="AT3334"/>
  <c r="AV3334" s="1"/>
  <c r="AU3334"/>
  <c r="AW3334"/>
  <c r="AX3334"/>
  <c r="BA3334"/>
  <c r="BB3334"/>
  <c r="BD3334"/>
  <c r="BF3334" s="1"/>
  <c r="BE3334"/>
  <c r="BH3334"/>
  <c r="BJ3334" s="1"/>
  <c r="BI3334"/>
  <c r="BL3334"/>
  <c r="L3335"/>
  <c r="O3335"/>
  <c r="P3335"/>
  <c r="AF3335"/>
  <c r="AH3335" s="1"/>
  <c r="AG3335"/>
  <c r="AI3335"/>
  <c r="AJ3335"/>
  <c r="AJ3334" s="1"/>
  <c r="AO3335"/>
  <c r="AP3335"/>
  <c r="AR3335"/>
  <c r="AV3335"/>
  <c r="AW3335"/>
  <c r="AY3335"/>
  <c r="BC3335"/>
  <c r="BD3335"/>
  <c r="BF3335" s="1"/>
  <c r="BJ3335"/>
  <c r="BK3335"/>
  <c r="BK3334" s="1"/>
  <c r="BM3334" s="1"/>
  <c r="BP3335"/>
  <c r="BP3334" s="1"/>
  <c r="BV3335"/>
  <c r="BW3335"/>
  <c r="CA3335" s="1"/>
  <c r="BX3335"/>
  <c r="BZ3335"/>
  <c r="J3336"/>
  <c r="L3336" s="1"/>
  <c r="N3336"/>
  <c r="V3336"/>
  <c r="W3336"/>
  <c r="J3337"/>
  <c r="K3337"/>
  <c r="K3336" s="1"/>
  <c r="M3337"/>
  <c r="N3337"/>
  <c r="O3337"/>
  <c r="T3337"/>
  <c r="U3337"/>
  <c r="U3336" s="1"/>
  <c r="V3337"/>
  <c r="W3337"/>
  <c r="Z3337"/>
  <c r="AA3337"/>
  <c r="AA3336" s="1"/>
  <c r="AB3337"/>
  <c r="AB3336" s="1"/>
  <c r="AC3337"/>
  <c r="AF3337"/>
  <c r="AJ3337"/>
  <c r="AM3337"/>
  <c r="AN3337"/>
  <c r="AN3336" s="1"/>
  <c r="AO3337"/>
  <c r="AP3337"/>
  <c r="AQ3337"/>
  <c r="AR3337"/>
  <c r="AS3337"/>
  <c r="AT3337"/>
  <c r="AT3336" s="1"/>
  <c r="AU3337"/>
  <c r="AV3337"/>
  <c r="AW3337"/>
  <c r="AY3337" s="1"/>
  <c r="AX3337"/>
  <c r="AX3336" s="1"/>
  <c r="BA3337"/>
  <c r="BB3337"/>
  <c r="BB3336" s="1"/>
  <c r="BD3337"/>
  <c r="BE3337"/>
  <c r="BE3336" s="1"/>
  <c r="BF3337"/>
  <c r="BH3337"/>
  <c r="BI3337"/>
  <c r="BI3336" s="1"/>
  <c r="BK3337"/>
  <c r="BL3337"/>
  <c r="L3338"/>
  <c r="P3338" s="1"/>
  <c r="O3338"/>
  <c r="AF3338"/>
  <c r="AG3338"/>
  <c r="AG3337" s="1"/>
  <c r="AI3338"/>
  <c r="AJ3338"/>
  <c r="AK3338"/>
  <c r="AO3338"/>
  <c r="AS3338" s="1"/>
  <c r="AR3338"/>
  <c r="AV3338"/>
  <c r="AY3338"/>
  <c r="AZ3338" s="1"/>
  <c r="BC3338"/>
  <c r="BF3338"/>
  <c r="BG3338"/>
  <c r="BJ3338"/>
  <c r="BN3338" s="1"/>
  <c r="BM3338"/>
  <c r="BO3338"/>
  <c r="BO3337" s="1"/>
  <c r="BS3338"/>
  <c r="BS3337" s="1"/>
  <c r="BV3338"/>
  <c r="BW3338"/>
  <c r="BZ3338"/>
  <c r="CA3338"/>
  <c r="J3339"/>
  <c r="K3339"/>
  <c r="L3339"/>
  <c r="M3339"/>
  <c r="O3339" s="1"/>
  <c r="P3339" s="1"/>
  <c r="N3339"/>
  <c r="T3339"/>
  <c r="U3339"/>
  <c r="V3339"/>
  <c r="W3339"/>
  <c r="Z3339"/>
  <c r="AA3339"/>
  <c r="AB3339"/>
  <c r="AC3339"/>
  <c r="AC3336" s="1"/>
  <c r="AF3339"/>
  <c r="AJ3339"/>
  <c r="AM3339"/>
  <c r="AO3339" s="1"/>
  <c r="AN3339"/>
  <c r="AP3339"/>
  <c r="AQ3339"/>
  <c r="AQ3336" s="1"/>
  <c r="AT3339"/>
  <c r="AU3339"/>
  <c r="AU3336" s="1"/>
  <c r="AV3339"/>
  <c r="AW3339"/>
  <c r="AX3339"/>
  <c r="AY3339"/>
  <c r="AZ3339"/>
  <c r="BA3339"/>
  <c r="BB3339"/>
  <c r="BC3339"/>
  <c r="BD3339"/>
  <c r="BF3339" s="1"/>
  <c r="BG3339" s="1"/>
  <c r="BE3339"/>
  <c r="BH3339"/>
  <c r="BJ3339" s="1"/>
  <c r="BI3339"/>
  <c r="BK3339"/>
  <c r="BL3339"/>
  <c r="L3340"/>
  <c r="O3340"/>
  <c r="AF3340"/>
  <c r="AG3340"/>
  <c r="AH3340"/>
  <c r="AI3340"/>
  <c r="AI3339" s="1"/>
  <c r="AK3339" s="1"/>
  <c r="AJ3340"/>
  <c r="AK3340"/>
  <c r="AL3340"/>
  <c r="AO3340"/>
  <c r="AR3340"/>
  <c r="AS3340"/>
  <c r="AV3340"/>
  <c r="AZ3340" s="1"/>
  <c r="AY3340"/>
  <c r="BC3340"/>
  <c r="BF3340"/>
  <c r="BG3340"/>
  <c r="BJ3340"/>
  <c r="BM3340"/>
  <c r="BN3340"/>
  <c r="BO3340"/>
  <c r="BS3340"/>
  <c r="BS3339" s="1"/>
  <c r="BV3340"/>
  <c r="BZ3340" s="1"/>
  <c r="BW3340"/>
  <c r="CA3340"/>
  <c r="J3341"/>
  <c r="Z3341"/>
  <c r="AW3341"/>
  <c r="BB3341"/>
  <c r="BH3341"/>
  <c r="J3342"/>
  <c r="L3342" s="1"/>
  <c r="K3342"/>
  <c r="M3342"/>
  <c r="N3342"/>
  <c r="N3341" s="1"/>
  <c r="T3342"/>
  <c r="T3341" s="1"/>
  <c r="U3342"/>
  <c r="V3342"/>
  <c r="W3342"/>
  <c r="W3341" s="1"/>
  <c r="Z3342"/>
  <c r="AA3342"/>
  <c r="AB3342"/>
  <c r="AC3342"/>
  <c r="AC3341" s="1"/>
  <c r="AG3342"/>
  <c r="AI3342"/>
  <c r="AJ3342"/>
  <c r="AM3342"/>
  <c r="AN3342"/>
  <c r="AN3341" s="1"/>
  <c r="AO3342"/>
  <c r="AQ3342"/>
  <c r="AT3342"/>
  <c r="AU3342"/>
  <c r="AW3342"/>
  <c r="AY3342" s="1"/>
  <c r="AX3342"/>
  <c r="BA3342"/>
  <c r="BC3342" s="1"/>
  <c r="BB3342"/>
  <c r="BE3342"/>
  <c r="BE3341" s="1"/>
  <c r="BH3342"/>
  <c r="BJ3342" s="1"/>
  <c r="BI3342"/>
  <c r="BL3342"/>
  <c r="BL3341" s="1"/>
  <c r="BP3342"/>
  <c r="L3343"/>
  <c r="O3343"/>
  <c r="P3343" s="1"/>
  <c r="AF3343"/>
  <c r="AF3342" s="1"/>
  <c r="AG3343"/>
  <c r="AI3343"/>
  <c r="AJ3343"/>
  <c r="AO3343"/>
  <c r="AP3343"/>
  <c r="AV3343"/>
  <c r="AZ3343" s="1"/>
  <c r="AW3343"/>
  <c r="AY3343" s="1"/>
  <c r="BC3343"/>
  <c r="BD3343"/>
  <c r="BJ3343"/>
  <c r="BK3343"/>
  <c r="BM3343" s="1"/>
  <c r="BN3343"/>
  <c r="BP3343"/>
  <c r="BS3343"/>
  <c r="BS3342" s="1"/>
  <c r="BV3343"/>
  <c r="BW3343"/>
  <c r="CA3343" s="1"/>
  <c r="BX3343"/>
  <c r="J3344"/>
  <c r="K3344"/>
  <c r="K3341" s="1"/>
  <c r="M3344"/>
  <c r="O3344" s="1"/>
  <c r="N3344"/>
  <c r="T3344"/>
  <c r="U3344"/>
  <c r="V3344"/>
  <c r="W3344"/>
  <c r="Z3344"/>
  <c r="AA3344"/>
  <c r="AB3344"/>
  <c r="AB3341" s="1"/>
  <c r="AC3344"/>
  <c r="AF3344"/>
  <c r="AG3344"/>
  <c r="AM3344"/>
  <c r="AN3344"/>
  <c r="AO3344"/>
  <c r="AP3344"/>
  <c r="AR3344" s="1"/>
  <c r="AS3344" s="1"/>
  <c r="AQ3344"/>
  <c r="AT3344"/>
  <c r="AU3344"/>
  <c r="AW3344"/>
  <c r="AX3344"/>
  <c r="AX3341" s="1"/>
  <c r="BA3344"/>
  <c r="BB3344"/>
  <c r="BD3344"/>
  <c r="BF3344" s="1"/>
  <c r="BE3344"/>
  <c r="BH3344"/>
  <c r="BI3344"/>
  <c r="BK3344"/>
  <c r="BL3344"/>
  <c r="BM3344"/>
  <c r="L3345"/>
  <c r="P3345" s="1"/>
  <c r="O3345"/>
  <c r="AF3345"/>
  <c r="AG3345"/>
  <c r="AI3345"/>
  <c r="AJ3345"/>
  <c r="AJ3344" s="1"/>
  <c r="AO3345"/>
  <c r="AR3345"/>
  <c r="AV3345"/>
  <c r="AY3345"/>
  <c r="AZ3345"/>
  <c r="BC3345"/>
  <c r="BF3345"/>
  <c r="BG3345"/>
  <c r="BJ3345"/>
  <c r="BN3345" s="1"/>
  <c r="BM3345"/>
  <c r="BO3345"/>
  <c r="BO3344" s="1"/>
  <c r="BP3345"/>
  <c r="BP3344" s="1"/>
  <c r="BQ3344" s="1"/>
  <c r="BQ3345"/>
  <c r="BS3345"/>
  <c r="BS3344" s="1"/>
  <c r="BV3345"/>
  <c r="BW3345"/>
  <c r="BZ3345"/>
  <c r="CA3345"/>
  <c r="J3346"/>
  <c r="K3346"/>
  <c r="L3346"/>
  <c r="M3346"/>
  <c r="O3346" s="1"/>
  <c r="P3346" s="1"/>
  <c r="N3346"/>
  <c r="T3346"/>
  <c r="U3346"/>
  <c r="V3346"/>
  <c r="V3341" s="1"/>
  <c r="W3346"/>
  <c r="Z3346"/>
  <c r="AA3346"/>
  <c r="AB3346"/>
  <c r="AC3346"/>
  <c r="AF3346"/>
  <c r="AJ3346"/>
  <c r="AM3346"/>
  <c r="AO3346" s="1"/>
  <c r="AN3346"/>
  <c r="AP3346"/>
  <c r="AQ3346"/>
  <c r="AR3346"/>
  <c r="AT3346"/>
  <c r="AU3346"/>
  <c r="AV3346"/>
  <c r="AW3346"/>
  <c r="AX3346"/>
  <c r="AY3346" s="1"/>
  <c r="AZ3346" s="1"/>
  <c r="BA3346"/>
  <c r="BB3346"/>
  <c r="BC3346" s="1"/>
  <c r="BD3346"/>
  <c r="BF3346" s="1"/>
  <c r="BE3346"/>
  <c r="BH3346"/>
  <c r="BJ3346" s="1"/>
  <c r="BI3346"/>
  <c r="BK3346"/>
  <c r="BL3346"/>
  <c r="BS3346"/>
  <c r="L3347"/>
  <c r="O3347"/>
  <c r="P3347"/>
  <c r="AF3347"/>
  <c r="AG3347"/>
  <c r="AH3347"/>
  <c r="AI3347"/>
  <c r="AJ3347"/>
  <c r="AO3347"/>
  <c r="AS3347" s="1"/>
  <c r="AR3347"/>
  <c r="AV3347"/>
  <c r="AY3347"/>
  <c r="BC3347"/>
  <c r="BF3347"/>
  <c r="BG3347"/>
  <c r="BJ3347"/>
  <c r="BM3347"/>
  <c r="BN3347"/>
  <c r="BO3347"/>
  <c r="BO3346" s="1"/>
  <c r="BS3347"/>
  <c r="BV3347"/>
  <c r="BZ3347" s="1"/>
  <c r="BW3347"/>
  <c r="CA3347"/>
  <c r="J3348"/>
  <c r="K3348"/>
  <c r="V3348"/>
  <c r="AA3348"/>
  <c r="AB3348"/>
  <c r="AN3348"/>
  <c r="AT3348"/>
  <c r="AX3348"/>
  <c r="BB3348"/>
  <c r="BI3348"/>
  <c r="J3349"/>
  <c r="K3349"/>
  <c r="L3349"/>
  <c r="M3349"/>
  <c r="N3349"/>
  <c r="N3348" s="1"/>
  <c r="T3349"/>
  <c r="T3348" s="1"/>
  <c r="U3349"/>
  <c r="U3348" s="1"/>
  <c r="V3349"/>
  <c r="W3349"/>
  <c r="W3348" s="1"/>
  <c r="Z3349"/>
  <c r="Z3348" s="1"/>
  <c r="AA3349"/>
  <c r="AB3349"/>
  <c r="AC3349"/>
  <c r="AC3348" s="1"/>
  <c r="AF3349"/>
  <c r="AM3349"/>
  <c r="AM3348" s="1"/>
  <c r="AO3348" s="1"/>
  <c r="AN3349"/>
  <c r="AO3349"/>
  <c r="AQ3349"/>
  <c r="AQ3348" s="1"/>
  <c r="AT3349"/>
  <c r="AU3349"/>
  <c r="AX3349"/>
  <c r="BA3349"/>
  <c r="BA3348" s="1"/>
  <c r="BC3348" s="1"/>
  <c r="BB3349"/>
  <c r="BC3349"/>
  <c r="BE3349"/>
  <c r="BE3348" s="1"/>
  <c r="BH3349"/>
  <c r="BI3349"/>
  <c r="BL3349"/>
  <c r="BL3348" s="1"/>
  <c r="BS3349"/>
  <c r="BS3348" s="1"/>
  <c r="L3350"/>
  <c r="O3350"/>
  <c r="P3350" s="1"/>
  <c r="AF3350"/>
  <c r="AG3350"/>
  <c r="AH3350"/>
  <c r="AI3350"/>
  <c r="AJ3350"/>
  <c r="AO3350"/>
  <c r="AP3350"/>
  <c r="AV3350"/>
  <c r="AW3350"/>
  <c r="BC3350"/>
  <c r="BD3350"/>
  <c r="BF3350" s="1"/>
  <c r="BG3350"/>
  <c r="BJ3350"/>
  <c r="BK3350"/>
  <c r="BM3350" s="1"/>
  <c r="BN3350"/>
  <c r="BO3350"/>
  <c r="BP3350"/>
  <c r="BS3350"/>
  <c r="BV3350"/>
  <c r="BW3350"/>
  <c r="BX3350"/>
  <c r="CA3350"/>
  <c r="L3351"/>
  <c r="P3351" s="1"/>
  <c r="O3351"/>
  <c r="AF3351"/>
  <c r="BO3351" s="1"/>
  <c r="AG3351"/>
  <c r="AI3351"/>
  <c r="AJ3351"/>
  <c r="BS3351" s="1"/>
  <c r="AK3351"/>
  <c r="AO3351"/>
  <c r="AR3351"/>
  <c r="AS3351"/>
  <c r="AV3351"/>
  <c r="AY3351"/>
  <c r="AZ3351"/>
  <c r="BC3351"/>
  <c r="BG3351" s="1"/>
  <c r="BF3351"/>
  <c r="BJ3351"/>
  <c r="BM3351"/>
  <c r="BN3351"/>
  <c r="BR3351"/>
  <c r="BT3351"/>
  <c r="BV3351"/>
  <c r="BW3351"/>
  <c r="BZ3351"/>
  <c r="CA3351"/>
  <c r="U3352"/>
  <c r="AA3352"/>
  <c r="BE3352"/>
  <c r="BI3352"/>
  <c r="J3353"/>
  <c r="K3353"/>
  <c r="L3353"/>
  <c r="M3353"/>
  <c r="O3353" s="1"/>
  <c r="P3353" s="1"/>
  <c r="N3353"/>
  <c r="T3353"/>
  <c r="U3353"/>
  <c r="V3353"/>
  <c r="W3353"/>
  <c r="Z3353"/>
  <c r="AA3353"/>
  <c r="AB3353"/>
  <c r="AC3353"/>
  <c r="AF3353"/>
  <c r="AJ3353"/>
  <c r="AM3353"/>
  <c r="AN3353"/>
  <c r="AP3353"/>
  <c r="AQ3353"/>
  <c r="AT3353"/>
  <c r="AU3353"/>
  <c r="AV3353"/>
  <c r="AW3353"/>
  <c r="AX3353"/>
  <c r="AY3353"/>
  <c r="AZ3353"/>
  <c r="BA3353"/>
  <c r="BB3353"/>
  <c r="BC3353"/>
  <c r="BD3353"/>
  <c r="BE3353"/>
  <c r="BH3353"/>
  <c r="BI3353"/>
  <c r="BK3353"/>
  <c r="BL3353"/>
  <c r="BR3353"/>
  <c r="L3354"/>
  <c r="P3354" s="1"/>
  <c r="O3354"/>
  <c r="AF3354"/>
  <c r="AG3354"/>
  <c r="AH3354"/>
  <c r="AI3354"/>
  <c r="AI3353" s="1"/>
  <c r="AJ3354"/>
  <c r="AK3354"/>
  <c r="AL3354"/>
  <c r="AO3354"/>
  <c r="AR3354"/>
  <c r="AS3354"/>
  <c r="AV3354"/>
  <c r="AZ3354" s="1"/>
  <c r="AY3354"/>
  <c r="BC3354"/>
  <c r="BF3354"/>
  <c r="BG3354"/>
  <c r="BJ3354"/>
  <c r="BM3354"/>
  <c r="BN3354"/>
  <c r="BO3354"/>
  <c r="BR3354"/>
  <c r="BS3354"/>
  <c r="BS3353" s="1"/>
  <c r="BV3354"/>
  <c r="BZ3354" s="1"/>
  <c r="BW3354"/>
  <c r="CA3354"/>
  <c r="J3355"/>
  <c r="K3355"/>
  <c r="M3355"/>
  <c r="N3355"/>
  <c r="N3352" s="1"/>
  <c r="O3355"/>
  <c r="T3355"/>
  <c r="U3355"/>
  <c r="V3355"/>
  <c r="W3355"/>
  <c r="Z3355"/>
  <c r="AA3355"/>
  <c r="AB3355"/>
  <c r="AC3355"/>
  <c r="AJ3355"/>
  <c r="AJ3352" s="1"/>
  <c r="AM3355"/>
  <c r="AN3355"/>
  <c r="AP3355"/>
  <c r="AQ3355"/>
  <c r="AR3355"/>
  <c r="AT3355"/>
  <c r="AU3355"/>
  <c r="AV3355"/>
  <c r="AW3355"/>
  <c r="AX3355"/>
  <c r="BA3355"/>
  <c r="BB3355"/>
  <c r="BD3355"/>
  <c r="BE3355"/>
  <c r="BF3355"/>
  <c r="BH3355"/>
  <c r="BI3355"/>
  <c r="BJ3355"/>
  <c r="BK3355"/>
  <c r="BL3355"/>
  <c r="BM3355"/>
  <c r="BN3355"/>
  <c r="L3356"/>
  <c r="O3356"/>
  <c r="P3356"/>
  <c r="AF3356"/>
  <c r="AG3356"/>
  <c r="AI3356"/>
  <c r="AJ3356"/>
  <c r="AK3356"/>
  <c r="AO3356"/>
  <c r="AR3356"/>
  <c r="AS3356"/>
  <c r="AV3356"/>
  <c r="AY3356"/>
  <c r="AZ3356"/>
  <c r="BC3356"/>
  <c r="BG3356" s="1"/>
  <c r="BF3356"/>
  <c r="BJ3356"/>
  <c r="BM3356"/>
  <c r="BP3356"/>
  <c r="BS3356"/>
  <c r="BS3355" s="1"/>
  <c r="BV3356"/>
  <c r="BW3356"/>
  <c r="CA3356" s="1"/>
  <c r="BZ3356"/>
  <c r="L3357"/>
  <c r="O3357"/>
  <c r="P3357"/>
  <c r="AF3357"/>
  <c r="AG3357"/>
  <c r="AH3357"/>
  <c r="AI3357"/>
  <c r="AK3357" s="1"/>
  <c r="AJ3357"/>
  <c r="AO3357"/>
  <c r="AR3357"/>
  <c r="AV3357"/>
  <c r="AY3357"/>
  <c r="AZ3357"/>
  <c r="BC3357"/>
  <c r="BF3357"/>
  <c r="BG3357" s="1"/>
  <c r="BJ3357"/>
  <c r="BN3357" s="1"/>
  <c r="BM3357"/>
  <c r="BO3357"/>
  <c r="BP3357"/>
  <c r="BS3357"/>
  <c r="BV3357"/>
  <c r="BZ3357" s="1"/>
  <c r="BW3357"/>
  <c r="CA3357" s="1"/>
  <c r="L3358"/>
  <c r="O3358"/>
  <c r="P3358"/>
  <c r="AF3358"/>
  <c r="AG3358"/>
  <c r="BP3358" s="1"/>
  <c r="AH3358"/>
  <c r="AI3358"/>
  <c r="AJ3358"/>
  <c r="AO3358"/>
  <c r="AS3358" s="1"/>
  <c r="AR3358"/>
  <c r="AV3358"/>
  <c r="AY3358"/>
  <c r="BC3358"/>
  <c r="BF3358"/>
  <c r="BG3358"/>
  <c r="BJ3358"/>
  <c r="BM3358"/>
  <c r="BN3358"/>
  <c r="BO3358"/>
  <c r="BQ3358"/>
  <c r="BS3358"/>
  <c r="BV3358"/>
  <c r="BZ3358" s="1"/>
  <c r="BW3358"/>
  <c r="CA3358"/>
  <c r="L3359"/>
  <c r="O3359"/>
  <c r="AF3359"/>
  <c r="BO3359" s="1"/>
  <c r="AG3359"/>
  <c r="AH3359"/>
  <c r="AI3359"/>
  <c r="AJ3359"/>
  <c r="BS3359" s="1"/>
  <c r="AK3359"/>
  <c r="AL3359"/>
  <c r="AO3359"/>
  <c r="AR3359"/>
  <c r="AS3359" s="1"/>
  <c r="AV3359"/>
  <c r="AZ3359" s="1"/>
  <c r="AY3359"/>
  <c r="BC3359"/>
  <c r="BF3359"/>
  <c r="BJ3359"/>
  <c r="BN3359" s="1"/>
  <c r="BM3359"/>
  <c r="BP3359"/>
  <c r="BQ3359"/>
  <c r="BR3359"/>
  <c r="BT3359" s="1"/>
  <c r="BV3359"/>
  <c r="BZ3359" s="1"/>
  <c r="BW3359"/>
  <c r="CA3359"/>
  <c r="L3360"/>
  <c r="P3360" s="1"/>
  <c r="O3360"/>
  <c r="AF3360"/>
  <c r="AG3360"/>
  <c r="BP3360" s="1"/>
  <c r="BP3355" s="1"/>
  <c r="AI3360"/>
  <c r="BR3360" s="1"/>
  <c r="AJ3360"/>
  <c r="AK3360"/>
  <c r="AO3360"/>
  <c r="AS3360" s="1"/>
  <c r="AR3360"/>
  <c r="AV3360"/>
  <c r="AY3360"/>
  <c r="AZ3360" s="1"/>
  <c r="BC3360"/>
  <c r="BF3360"/>
  <c r="BG3360"/>
  <c r="BJ3360"/>
  <c r="BN3360" s="1"/>
  <c r="BM3360"/>
  <c r="BO3360"/>
  <c r="BS3360"/>
  <c r="BT3360"/>
  <c r="BV3360"/>
  <c r="BW3360"/>
  <c r="BZ3360"/>
  <c r="CA3360"/>
  <c r="J3361"/>
  <c r="K3361"/>
  <c r="L3361"/>
  <c r="P3361" s="1"/>
  <c r="M3361"/>
  <c r="O3361" s="1"/>
  <c r="N3361"/>
  <c r="T3361"/>
  <c r="U3361"/>
  <c r="V3361"/>
  <c r="W3361"/>
  <c r="Z3361"/>
  <c r="AA3361"/>
  <c r="AB3361"/>
  <c r="AC3361"/>
  <c r="AC3352" s="1"/>
  <c r="AF3361"/>
  <c r="AJ3361"/>
  <c r="AM3361"/>
  <c r="AN3361"/>
  <c r="AP3361"/>
  <c r="AR3361" s="1"/>
  <c r="AQ3361"/>
  <c r="AT3361"/>
  <c r="AU3361"/>
  <c r="AU3352" s="1"/>
  <c r="AV3361"/>
  <c r="AW3361"/>
  <c r="AX3361"/>
  <c r="AY3361"/>
  <c r="AZ3361"/>
  <c r="BA3361"/>
  <c r="BB3361"/>
  <c r="BC3361"/>
  <c r="BG3361" s="1"/>
  <c r="BD3361"/>
  <c r="BF3361" s="1"/>
  <c r="BE3361"/>
  <c r="BH3361"/>
  <c r="BJ3361" s="1"/>
  <c r="BI3361"/>
  <c r="BK3361"/>
  <c r="BK3352" s="1"/>
  <c r="BL3361"/>
  <c r="BR3361"/>
  <c r="BT3361" s="1"/>
  <c r="L3362"/>
  <c r="O3362"/>
  <c r="AF3362"/>
  <c r="AG3362"/>
  <c r="AI3362"/>
  <c r="AI3361" s="1"/>
  <c r="AJ3362"/>
  <c r="AK3362"/>
  <c r="AO3362"/>
  <c r="AR3362"/>
  <c r="AS3362"/>
  <c r="AV3362"/>
  <c r="AZ3362" s="1"/>
  <c r="AY3362"/>
  <c r="BC3362"/>
  <c r="BF3362"/>
  <c r="BG3362" s="1"/>
  <c r="BJ3362"/>
  <c r="BM3362"/>
  <c r="BN3362"/>
  <c r="BO3362"/>
  <c r="BR3362"/>
  <c r="BS3362"/>
  <c r="BS3361" s="1"/>
  <c r="BV3362"/>
  <c r="BZ3362" s="1"/>
  <c r="BW3362"/>
  <c r="CA3362"/>
  <c r="J3363"/>
  <c r="J3364"/>
  <c r="L3364" s="1"/>
  <c r="K3364"/>
  <c r="M3364"/>
  <c r="N3364"/>
  <c r="N3363" s="1"/>
  <c r="T3364"/>
  <c r="U3364"/>
  <c r="V3364"/>
  <c r="W3364"/>
  <c r="Z3364"/>
  <c r="AA3364"/>
  <c r="AB3364"/>
  <c r="AC3364"/>
  <c r="AG3364"/>
  <c r="AI3364"/>
  <c r="AJ3364"/>
  <c r="AM3364"/>
  <c r="AN3364"/>
  <c r="AO3364"/>
  <c r="AQ3364"/>
  <c r="AT3364"/>
  <c r="AU3364"/>
  <c r="AV3364"/>
  <c r="AW3364"/>
  <c r="AY3364" s="1"/>
  <c r="AZ3364" s="1"/>
  <c r="AX3364"/>
  <c r="BA3364"/>
  <c r="BC3364" s="1"/>
  <c r="BB3364"/>
  <c r="BE3364"/>
  <c r="BE3363" s="1"/>
  <c r="BH3364"/>
  <c r="BJ3364" s="1"/>
  <c r="BI3364"/>
  <c r="BL3364"/>
  <c r="BL3363" s="1"/>
  <c r="BP3364"/>
  <c r="L3365"/>
  <c r="O3365"/>
  <c r="P3365" s="1"/>
  <c r="AF3365"/>
  <c r="AG3365"/>
  <c r="AI3365"/>
  <c r="AJ3365"/>
  <c r="AO3365"/>
  <c r="AP3365"/>
  <c r="AV3365"/>
  <c r="AZ3365" s="1"/>
  <c r="AW3365"/>
  <c r="AY3365" s="1"/>
  <c r="BC3365"/>
  <c r="BD3365"/>
  <c r="BJ3365"/>
  <c r="BK3365"/>
  <c r="BM3365" s="1"/>
  <c r="BN3365" s="1"/>
  <c r="BP3365"/>
  <c r="BR3365"/>
  <c r="BS3365"/>
  <c r="BS3364" s="1"/>
  <c r="BV3365"/>
  <c r="BW3365"/>
  <c r="CA3365" s="1"/>
  <c r="BX3365"/>
  <c r="J3366"/>
  <c r="K3366"/>
  <c r="M3366"/>
  <c r="O3366" s="1"/>
  <c r="N3366"/>
  <c r="T3366"/>
  <c r="U3366"/>
  <c r="V3366"/>
  <c r="W3366"/>
  <c r="Z3366"/>
  <c r="Z3363" s="1"/>
  <c r="AA3366"/>
  <c r="AB3366"/>
  <c r="AC3366"/>
  <c r="AM3366"/>
  <c r="AN3366"/>
  <c r="AO3366"/>
  <c r="AS3366" s="1"/>
  <c r="AP3366"/>
  <c r="AR3366" s="1"/>
  <c r="AQ3366"/>
  <c r="AT3366"/>
  <c r="AU3366"/>
  <c r="AW3366"/>
  <c r="AY3366" s="1"/>
  <c r="AX3366"/>
  <c r="BA3366"/>
  <c r="BB3366"/>
  <c r="BB3363" s="1"/>
  <c r="BD3366"/>
  <c r="BF3366" s="1"/>
  <c r="BE3366"/>
  <c r="BH3366"/>
  <c r="BH3363" s="1"/>
  <c r="BI3366"/>
  <c r="BK3366"/>
  <c r="BL3366"/>
  <c r="BM3366"/>
  <c r="L3367"/>
  <c r="P3367" s="1"/>
  <c r="O3367"/>
  <c r="AF3367"/>
  <c r="AH3367" s="1"/>
  <c r="AG3367"/>
  <c r="AG3366" s="1"/>
  <c r="AI3367"/>
  <c r="AJ3367"/>
  <c r="AJ3366" s="1"/>
  <c r="AK3367"/>
  <c r="AO3367"/>
  <c r="AS3367" s="1"/>
  <c r="AR3367"/>
  <c r="AV3367"/>
  <c r="AY3367"/>
  <c r="AZ3367" s="1"/>
  <c r="BC3367"/>
  <c r="BF3367"/>
  <c r="BG3367"/>
  <c r="BJ3367"/>
  <c r="BN3367" s="1"/>
  <c r="BM3367"/>
  <c r="BP3367"/>
  <c r="BP3366" s="1"/>
  <c r="BS3367"/>
  <c r="BS3366" s="1"/>
  <c r="BV3367"/>
  <c r="BW3367"/>
  <c r="BZ3367"/>
  <c r="CA3367"/>
  <c r="J3368"/>
  <c r="K3368"/>
  <c r="L3368" s="1"/>
  <c r="M3368"/>
  <c r="O3368" s="1"/>
  <c r="N3368"/>
  <c r="T3368"/>
  <c r="U3368"/>
  <c r="V3368"/>
  <c r="V3363" s="1"/>
  <c r="W3368"/>
  <c r="Z3368"/>
  <c r="AA3368"/>
  <c r="AB3368"/>
  <c r="AC3368"/>
  <c r="AF3368"/>
  <c r="AJ3368"/>
  <c r="AM3368"/>
  <c r="AO3368" s="1"/>
  <c r="AN3368"/>
  <c r="AP3368"/>
  <c r="AQ3368"/>
  <c r="AR3368" s="1"/>
  <c r="AT3368"/>
  <c r="AU3368"/>
  <c r="AV3368"/>
  <c r="AW3368"/>
  <c r="AX3368"/>
  <c r="AY3368" s="1"/>
  <c r="AZ3368" s="1"/>
  <c r="BA3368"/>
  <c r="BB3368"/>
  <c r="BC3368" s="1"/>
  <c r="BG3368" s="1"/>
  <c r="BD3368"/>
  <c r="BF3368" s="1"/>
  <c r="BE3368"/>
  <c r="BH3368"/>
  <c r="BJ3368" s="1"/>
  <c r="BI3368"/>
  <c r="BK3368"/>
  <c r="BL3368"/>
  <c r="BR3368"/>
  <c r="L3369"/>
  <c r="O3369"/>
  <c r="P3369" s="1"/>
  <c r="AF3369"/>
  <c r="AG3369"/>
  <c r="AH3369"/>
  <c r="AI3369"/>
  <c r="AK3369" s="1"/>
  <c r="AL3369" s="1"/>
  <c r="AJ3369"/>
  <c r="AO3369"/>
  <c r="AS3369" s="1"/>
  <c r="AR3369"/>
  <c r="AV3369"/>
  <c r="AZ3369" s="1"/>
  <c r="AY3369"/>
  <c r="BC3369"/>
  <c r="BF3369"/>
  <c r="BG3369"/>
  <c r="BJ3369"/>
  <c r="BM3369"/>
  <c r="BN3369"/>
  <c r="BO3369"/>
  <c r="BO3368" s="1"/>
  <c r="BR3369"/>
  <c r="BS3369"/>
  <c r="BS3368" s="1"/>
  <c r="BV3369"/>
  <c r="BZ3369" s="1"/>
  <c r="BW3369"/>
  <c r="CA3369" s="1"/>
  <c r="J3372"/>
  <c r="K3372"/>
  <c r="L3372"/>
  <c r="M3372"/>
  <c r="O3372" s="1"/>
  <c r="P3372" s="1"/>
  <c r="N3372"/>
  <c r="T3372"/>
  <c r="U3372"/>
  <c r="V3372"/>
  <c r="W3372"/>
  <c r="W3371" s="1"/>
  <c r="Z3372"/>
  <c r="Z3371" s="1"/>
  <c r="AA3372"/>
  <c r="AB3372"/>
  <c r="AC3372"/>
  <c r="AC3371" s="1"/>
  <c r="AF3372"/>
  <c r="AJ3372"/>
  <c r="AM3372"/>
  <c r="AN3372"/>
  <c r="AN3371" s="1"/>
  <c r="AP3372"/>
  <c r="AQ3372"/>
  <c r="AQ3371" s="1"/>
  <c r="AT3372"/>
  <c r="AU3372"/>
  <c r="AU3371" s="1"/>
  <c r="AW3372"/>
  <c r="AX3372"/>
  <c r="AY3372"/>
  <c r="BA3372"/>
  <c r="BB3372"/>
  <c r="BC3372"/>
  <c r="BD3372"/>
  <c r="BD3371" s="1"/>
  <c r="BE3372"/>
  <c r="BF3372"/>
  <c r="BG3372"/>
  <c r="BH3372"/>
  <c r="BH3371" s="1"/>
  <c r="BI3372"/>
  <c r="BJ3372"/>
  <c r="BN3372" s="1"/>
  <c r="BK3372"/>
  <c r="BM3372" s="1"/>
  <c r="BL3372"/>
  <c r="BL3371" s="1"/>
  <c r="L3373"/>
  <c r="P3373" s="1"/>
  <c r="O3373"/>
  <c r="AF3373"/>
  <c r="AG3373"/>
  <c r="AI3373"/>
  <c r="AI3372" s="1"/>
  <c r="AJ3373"/>
  <c r="AK3373"/>
  <c r="AO3373"/>
  <c r="AR3373"/>
  <c r="AS3373"/>
  <c r="AV3373"/>
  <c r="AZ3373" s="1"/>
  <c r="AY3373"/>
  <c r="BC3373"/>
  <c r="BG3373" s="1"/>
  <c r="BF3373"/>
  <c r="BJ3373"/>
  <c r="BM3373"/>
  <c r="BN3373"/>
  <c r="BO3373"/>
  <c r="BO3372" s="1"/>
  <c r="BR3373"/>
  <c r="BR3372" s="1"/>
  <c r="BS3373"/>
  <c r="BS3372" s="1"/>
  <c r="BV3373"/>
  <c r="BZ3373" s="1"/>
  <c r="BW3373"/>
  <c r="CA3373"/>
  <c r="J3374"/>
  <c r="L3374" s="1"/>
  <c r="K3374"/>
  <c r="M3374"/>
  <c r="O3374" s="1"/>
  <c r="N3374"/>
  <c r="N3371" s="1"/>
  <c r="T3374"/>
  <c r="T3371" s="1"/>
  <c r="U3374"/>
  <c r="U3371" s="1"/>
  <c r="V3374"/>
  <c r="W3374"/>
  <c r="Z3374"/>
  <c r="AA3374"/>
  <c r="AA3371" s="1"/>
  <c r="AB3374"/>
  <c r="AC3374"/>
  <c r="AG3374"/>
  <c r="AM3374"/>
  <c r="AN3374"/>
  <c r="AO3374" s="1"/>
  <c r="AS3374" s="1"/>
  <c r="AP3374"/>
  <c r="AR3374" s="1"/>
  <c r="AQ3374"/>
  <c r="AT3374"/>
  <c r="AV3374" s="1"/>
  <c r="AU3374"/>
  <c r="AW3374"/>
  <c r="AX3374"/>
  <c r="BA3374"/>
  <c r="BC3374" s="1"/>
  <c r="BB3374"/>
  <c r="BD3374"/>
  <c r="BE3374"/>
  <c r="BE3371" s="1"/>
  <c r="BH3374"/>
  <c r="BI3374"/>
  <c r="BI3371" s="1"/>
  <c r="BJ3374"/>
  <c r="BK3374"/>
  <c r="BL3374"/>
  <c r="BM3374"/>
  <c r="BN3374"/>
  <c r="BP3374"/>
  <c r="L3375"/>
  <c r="O3375"/>
  <c r="P3375"/>
  <c r="AF3375"/>
  <c r="AH3375" s="1"/>
  <c r="AG3375"/>
  <c r="AI3375"/>
  <c r="AJ3375"/>
  <c r="AJ3374" s="1"/>
  <c r="AO3375"/>
  <c r="AR3375"/>
  <c r="AS3375"/>
  <c r="AV3375"/>
  <c r="AY3375"/>
  <c r="AZ3375"/>
  <c r="BC3375"/>
  <c r="BG3375" s="1"/>
  <c r="BF3375"/>
  <c r="BJ3375"/>
  <c r="BM3375"/>
  <c r="BO3375"/>
  <c r="BO3374" s="1"/>
  <c r="BQ3374" s="1"/>
  <c r="BP3375"/>
  <c r="BS3375"/>
  <c r="BS3374" s="1"/>
  <c r="BV3375"/>
  <c r="BW3375"/>
  <c r="CA3375" s="1"/>
  <c r="BZ3375"/>
  <c r="J3376"/>
  <c r="K3376"/>
  <c r="L3376" s="1"/>
  <c r="P3376" s="1"/>
  <c r="M3376"/>
  <c r="N3376"/>
  <c r="O3376"/>
  <c r="T3376"/>
  <c r="U3376"/>
  <c r="V3376"/>
  <c r="W3376"/>
  <c r="Z3376"/>
  <c r="AA3376"/>
  <c r="AB3376"/>
  <c r="AC3376"/>
  <c r="AF3376"/>
  <c r="AI3376"/>
  <c r="AK3376" s="1"/>
  <c r="AJ3376"/>
  <c r="AM3376"/>
  <c r="AN3376"/>
  <c r="AP3376"/>
  <c r="AR3376" s="1"/>
  <c r="AQ3376"/>
  <c r="AT3376"/>
  <c r="AV3376" s="1"/>
  <c r="AZ3376" s="1"/>
  <c r="AU3376"/>
  <c r="AW3376"/>
  <c r="AX3376"/>
  <c r="AY3376" s="1"/>
  <c r="BA3376"/>
  <c r="BB3376"/>
  <c r="BC3376" s="1"/>
  <c r="BG3376" s="1"/>
  <c r="BD3376"/>
  <c r="BE3376"/>
  <c r="BF3376"/>
  <c r="BH3376"/>
  <c r="BI3376"/>
  <c r="BJ3376"/>
  <c r="BN3376" s="1"/>
  <c r="BK3376"/>
  <c r="BM3376" s="1"/>
  <c r="BL3376"/>
  <c r="BO3376"/>
  <c r="L3377"/>
  <c r="P3377" s="1"/>
  <c r="O3377"/>
  <c r="AF3377"/>
  <c r="AG3377"/>
  <c r="AI3377"/>
  <c r="AJ3377"/>
  <c r="AK3377"/>
  <c r="AO3377"/>
  <c r="AR3377"/>
  <c r="AS3377"/>
  <c r="AV3377"/>
  <c r="AY3377"/>
  <c r="BC3377"/>
  <c r="BG3377" s="1"/>
  <c r="BF3377"/>
  <c r="BJ3377"/>
  <c r="BM3377"/>
  <c r="BN3377" s="1"/>
  <c r="BO3377"/>
  <c r="BR3377"/>
  <c r="BT3377" s="1"/>
  <c r="BS3377"/>
  <c r="BS3376" s="1"/>
  <c r="BV3377"/>
  <c r="BZ3377" s="1"/>
  <c r="BW3377"/>
  <c r="CA3377" s="1"/>
  <c r="J3378"/>
  <c r="K3378"/>
  <c r="M3378"/>
  <c r="O3378" s="1"/>
  <c r="N3378"/>
  <c r="T3378"/>
  <c r="U3378"/>
  <c r="V3378"/>
  <c r="W3378"/>
  <c r="Z3378"/>
  <c r="AA3378"/>
  <c r="AB3378"/>
  <c r="AC3378"/>
  <c r="AG3378"/>
  <c r="AM3378"/>
  <c r="AN3378"/>
  <c r="AO3378"/>
  <c r="AP3378"/>
  <c r="AR3378" s="1"/>
  <c r="AS3378" s="1"/>
  <c r="AQ3378"/>
  <c r="AT3378"/>
  <c r="AV3378" s="1"/>
  <c r="AU3378"/>
  <c r="AW3378"/>
  <c r="AX3378"/>
  <c r="BA3378"/>
  <c r="BB3378"/>
  <c r="BD3378"/>
  <c r="BF3378" s="1"/>
  <c r="BE3378"/>
  <c r="BH3378"/>
  <c r="BI3378"/>
  <c r="BJ3378" s="1"/>
  <c r="BN3378" s="1"/>
  <c r="BK3378"/>
  <c r="BL3378"/>
  <c r="BM3378"/>
  <c r="L3379"/>
  <c r="O3379"/>
  <c r="P3379"/>
  <c r="AF3379"/>
  <c r="AG3379"/>
  <c r="AI3379"/>
  <c r="AJ3379"/>
  <c r="AJ3378" s="1"/>
  <c r="AO3379"/>
  <c r="AR3379"/>
  <c r="AS3379" s="1"/>
  <c r="AV3379"/>
  <c r="AY3379"/>
  <c r="AZ3379"/>
  <c r="BC3379"/>
  <c r="BG3379" s="1"/>
  <c r="BF3379"/>
  <c r="BJ3379"/>
  <c r="BN3379" s="1"/>
  <c r="BM3379"/>
  <c r="BO3379"/>
  <c r="BO3378" s="1"/>
  <c r="BQ3378" s="1"/>
  <c r="BP3379"/>
  <c r="BP3378" s="1"/>
  <c r="BQ3379"/>
  <c r="BS3379"/>
  <c r="BS3378" s="1"/>
  <c r="BV3379"/>
  <c r="BW3379"/>
  <c r="CA3379" s="1"/>
  <c r="BZ3379"/>
  <c r="J3380"/>
  <c r="K3380"/>
  <c r="L3380" s="1"/>
  <c r="P3380" s="1"/>
  <c r="M3380"/>
  <c r="N3380"/>
  <c r="O3380"/>
  <c r="T3380"/>
  <c r="U3380"/>
  <c r="V3380"/>
  <c r="W3380"/>
  <c r="Z3380"/>
  <c r="AA3380"/>
  <c r="AB3380"/>
  <c r="AC3380"/>
  <c r="AF3380"/>
  <c r="AJ3380"/>
  <c r="AM3380"/>
  <c r="AO3380" s="1"/>
  <c r="AN3380"/>
  <c r="AP3380"/>
  <c r="AQ3380"/>
  <c r="AR3380"/>
  <c r="AT3380"/>
  <c r="AV3380" s="1"/>
  <c r="AZ3380" s="1"/>
  <c r="AU3380"/>
  <c r="AW3380"/>
  <c r="AX3380"/>
  <c r="AY3380" s="1"/>
  <c r="BA3380"/>
  <c r="BB3380"/>
  <c r="BC3380" s="1"/>
  <c r="BG3380" s="1"/>
  <c r="BD3380"/>
  <c r="BE3380"/>
  <c r="BF3380"/>
  <c r="BH3380"/>
  <c r="BI3380"/>
  <c r="BJ3380"/>
  <c r="BK3380"/>
  <c r="BM3380" s="1"/>
  <c r="BL3380"/>
  <c r="BN3380"/>
  <c r="BO3380"/>
  <c r="BS3380"/>
  <c r="L3381"/>
  <c r="O3381"/>
  <c r="P3381"/>
  <c r="AF3381"/>
  <c r="AG3381"/>
  <c r="AI3381"/>
  <c r="AK3381" s="1"/>
  <c r="AJ3381"/>
  <c r="AO3381"/>
  <c r="AS3381" s="1"/>
  <c r="AR3381"/>
  <c r="AV3381"/>
  <c r="AY3381"/>
  <c r="BC3381"/>
  <c r="BG3381" s="1"/>
  <c r="BF3381"/>
  <c r="BJ3381"/>
  <c r="BM3381"/>
  <c r="BN3381" s="1"/>
  <c r="BO3381"/>
  <c r="BR3381"/>
  <c r="BT3381" s="1"/>
  <c r="BS3381"/>
  <c r="BV3381"/>
  <c r="BZ3381" s="1"/>
  <c r="BW3381"/>
  <c r="CA3381" s="1"/>
  <c r="AN3382"/>
  <c r="BD3382"/>
  <c r="J3383"/>
  <c r="J3382" s="1"/>
  <c r="K3383"/>
  <c r="L3383"/>
  <c r="P3383" s="1"/>
  <c r="M3383"/>
  <c r="O3383" s="1"/>
  <c r="N3383"/>
  <c r="N3382" s="1"/>
  <c r="T3383"/>
  <c r="T3382" s="1"/>
  <c r="U3383"/>
  <c r="U3382" s="1"/>
  <c r="V3383"/>
  <c r="W3383"/>
  <c r="Z3383"/>
  <c r="Z3382" s="1"/>
  <c r="AA3383"/>
  <c r="AA3382" s="1"/>
  <c r="AB3383"/>
  <c r="AC3383"/>
  <c r="AF3383"/>
  <c r="AH3383" s="1"/>
  <c r="AG3383"/>
  <c r="AM3383"/>
  <c r="AN3383"/>
  <c r="AP3383"/>
  <c r="AQ3383"/>
  <c r="AT3383"/>
  <c r="AU3383"/>
  <c r="AW3383"/>
  <c r="AW3382" s="1"/>
  <c r="AY3382" s="1"/>
  <c r="AX3383"/>
  <c r="AY3383"/>
  <c r="BA3383"/>
  <c r="BA3382" s="1"/>
  <c r="BC3382" s="1"/>
  <c r="BB3383"/>
  <c r="BC3383"/>
  <c r="BG3383" s="1"/>
  <c r="BD3383"/>
  <c r="BF3383" s="1"/>
  <c r="BE3383"/>
  <c r="BH3383"/>
  <c r="BJ3383" s="1"/>
  <c r="BI3383"/>
  <c r="BK3383"/>
  <c r="BL3383"/>
  <c r="BL3382" s="1"/>
  <c r="BM3383"/>
  <c r="BS3383"/>
  <c r="L3384"/>
  <c r="O3384"/>
  <c r="P3384" s="1"/>
  <c r="AF3384"/>
  <c r="AG3384"/>
  <c r="AH3384"/>
  <c r="AI3384"/>
  <c r="AJ3384"/>
  <c r="AJ3383" s="1"/>
  <c r="AO3384"/>
  <c r="AS3384" s="1"/>
  <c r="AR3384"/>
  <c r="AV3384"/>
  <c r="AY3384"/>
  <c r="AZ3384"/>
  <c r="BC3384"/>
  <c r="BF3384"/>
  <c r="BG3384"/>
  <c r="BJ3384"/>
  <c r="BN3384" s="1"/>
  <c r="BM3384"/>
  <c r="BO3384"/>
  <c r="BP3384"/>
  <c r="BP3383" s="1"/>
  <c r="BR3384"/>
  <c r="BR3383" s="1"/>
  <c r="BS3384"/>
  <c r="BT3384"/>
  <c r="BV3384"/>
  <c r="BZ3384" s="1"/>
  <c r="BW3384"/>
  <c r="CA3384" s="1"/>
  <c r="J3385"/>
  <c r="L3385" s="1"/>
  <c r="P3385" s="1"/>
  <c r="K3385"/>
  <c r="K3382" s="1"/>
  <c r="M3385"/>
  <c r="N3385"/>
  <c r="O3385"/>
  <c r="T3385"/>
  <c r="U3385"/>
  <c r="V3385"/>
  <c r="V3382" s="1"/>
  <c r="W3385"/>
  <c r="Z3385"/>
  <c r="AA3385"/>
  <c r="AB3385"/>
  <c r="AB3382" s="1"/>
  <c r="AC3385"/>
  <c r="AI3385"/>
  <c r="AM3385"/>
  <c r="AO3385" s="1"/>
  <c r="AN3385"/>
  <c r="AP3385"/>
  <c r="AP3382" s="1"/>
  <c r="AQ3385"/>
  <c r="AT3385"/>
  <c r="AV3385" s="1"/>
  <c r="AU3385"/>
  <c r="AW3385"/>
  <c r="AY3385" s="1"/>
  <c r="AX3385"/>
  <c r="AX3382" s="1"/>
  <c r="BA3385"/>
  <c r="BB3385"/>
  <c r="BB3382" s="1"/>
  <c r="BC3385"/>
  <c r="BD3385"/>
  <c r="BE3385"/>
  <c r="BE3382" s="1"/>
  <c r="BF3385"/>
  <c r="BG3385"/>
  <c r="BH3385"/>
  <c r="BI3385"/>
  <c r="BI3382" s="1"/>
  <c r="BJ3385"/>
  <c r="BK3385"/>
  <c r="BM3385" s="1"/>
  <c r="BN3385" s="1"/>
  <c r="BL3385"/>
  <c r="L3386"/>
  <c r="P3386" s="1"/>
  <c r="O3386"/>
  <c r="AF3386"/>
  <c r="AG3386"/>
  <c r="AG3385" s="1"/>
  <c r="AI3386"/>
  <c r="AJ3386"/>
  <c r="AK3386"/>
  <c r="AO3386"/>
  <c r="AR3386"/>
  <c r="AS3386"/>
  <c r="AV3386"/>
  <c r="AY3386"/>
  <c r="AZ3386"/>
  <c r="BC3386"/>
  <c r="BG3386" s="1"/>
  <c r="BF3386"/>
  <c r="BJ3386"/>
  <c r="BM3386"/>
  <c r="BN3386"/>
  <c r="BR3386"/>
  <c r="BR3385" s="1"/>
  <c r="BV3386"/>
  <c r="BW3386"/>
  <c r="BZ3386"/>
  <c r="CA3386"/>
  <c r="BE3387"/>
  <c r="BK3387"/>
  <c r="BM3387" s="1"/>
  <c r="J3388"/>
  <c r="K3388"/>
  <c r="L3388"/>
  <c r="M3388"/>
  <c r="O3388" s="1"/>
  <c r="P3388" s="1"/>
  <c r="N3388"/>
  <c r="T3388"/>
  <c r="T3387" s="1"/>
  <c r="U3388"/>
  <c r="V3388"/>
  <c r="W3388"/>
  <c r="W3387" s="1"/>
  <c r="Z3388"/>
  <c r="Z3387" s="1"/>
  <c r="AA3388"/>
  <c r="AB3388"/>
  <c r="AC3388"/>
  <c r="AF3388"/>
  <c r="AJ3388"/>
  <c r="AM3388"/>
  <c r="AN3388"/>
  <c r="AP3388"/>
  <c r="AQ3388"/>
  <c r="AQ3387" s="1"/>
  <c r="AT3388"/>
  <c r="AU3388"/>
  <c r="AV3388"/>
  <c r="AW3388"/>
  <c r="AX3388"/>
  <c r="AY3388"/>
  <c r="AZ3388"/>
  <c r="BA3388"/>
  <c r="BB3388"/>
  <c r="BC3388"/>
  <c r="BD3388"/>
  <c r="BF3388" s="1"/>
  <c r="BG3388" s="1"/>
  <c r="BE3388"/>
  <c r="BH3388"/>
  <c r="BH3387" s="1"/>
  <c r="BJ3387" s="1"/>
  <c r="BN3387" s="1"/>
  <c r="BI3388"/>
  <c r="BK3388"/>
  <c r="BL3388"/>
  <c r="BL3387" s="1"/>
  <c r="BR3388"/>
  <c r="L3389"/>
  <c r="P3389" s="1"/>
  <c r="O3389"/>
  <c r="AF3389"/>
  <c r="AG3389"/>
  <c r="AH3389"/>
  <c r="AI3389"/>
  <c r="AI3388" s="1"/>
  <c r="AJ3389"/>
  <c r="AK3389"/>
  <c r="AL3389"/>
  <c r="AO3389"/>
  <c r="AR3389"/>
  <c r="AS3389"/>
  <c r="AV3389"/>
  <c r="AZ3389" s="1"/>
  <c r="AY3389"/>
  <c r="BC3389"/>
  <c r="BF3389"/>
  <c r="BG3389"/>
  <c r="BJ3389"/>
  <c r="BM3389"/>
  <c r="BN3389"/>
  <c r="BO3389"/>
  <c r="BO3388" s="1"/>
  <c r="BR3389"/>
  <c r="BS3389"/>
  <c r="BS3388" s="1"/>
  <c r="BV3389"/>
  <c r="BZ3389" s="1"/>
  <c r="BW3389"/>
  <c r="CA3389"/>
  <c r="J3390"/>
  <c r="L3390" s="1"/>
  <c r="K3390"/>
  <c r="M3390"/>
  <c r="N3390"/>
  <c r="N3387" s="1"/>
  <c r="O3390"/>
  <c r="T3390"/>
  <c r="U3390"/>
  <c r="V3390"/>
  <c r="W3390"/>
  <c r="Z3390"/>
  <c r="AA3390"/>
  <c r="AA3387" s="1"/>
  <c r="AB3390"/>
  <c r="AC3390"/>
  <c r="AJ3390"/>
  <c r="AN3390"/>
  <c r="AN3387" s="1"/>
  <c r="AP3390"/>
  <c r="AQ3390"/>
  <c r="AR3390"/>
  <c r="AU3390"/>
  <c r="AW3390"/>
  <c r="AY3390" s="1"/>
  <c r="AX3390"/>
  <c r="BA3390"/>
  <c r="BB3390"/>
  <c r="BD3390"/>
  <c r="BE3390"/>
  <c r="BF3390"/>
  <c r="BH3390"/>
  <c r="BJ3390" s="1"/>
  <c r="BI3390"/>
  <c r="BI3387" s="1"/>
  <c r="BK3390"/>
  <c r="BL3390"/>
  <c r="BM3390" s="1"/>
  <c r="L3391"/>
  <c r="P3391" s="1"/>
  <c r="O3391"/>
  <c r="AF3391"/>
  <c r="AG3391"/>
  <c r="AG3390" s="1"/>
  <c r="AI3391"/>
  <c r="AJ3391"/>
  <c r="AK3391"/>
  <c r="AM3391"/>
  <c r="AM3390" s="1"/>
  <c r="AO3390" s="1"/>
  <c r="AS3390" s="1"/>
  <c r="AR3391"/>
  <c r="AT3391"/>
  <c r="AT3390" s="1"/>
  <c r="AV3390" s="1"/>
  <c r="AZ3390" s="1"/>
  <c r="AV3391"/>
  <c r="AZ3391" s="1"/>
  <c r="AY3391"/>
  <c r="BA3391"/>
  <c r="BC3391"/>
  <c r="BF3391"/>
  <c r="BH3391"/>
  <c r="BJ3391"/>
  <c r="BM3391"/>
  <c r="BO3391"/>
  <c r="BO3390" s="1"/>
  <c r="BS3391"/>
  <c r="BS3390" s="1"/>
  <c r="BV3391"/>
  <c r="BW3391"/>
  <c r="CA3391" s="1"/>
  <c r="BX3391"/>
  <c r="BZ3391" s="1"/>
  <c r="J3392"/>
  <c r="K3392"/>
  <c r="L3392"/>
  <c r="M3392"/>
  <c r="N3392"/>
  <c r="O3392"/>
  <c r="P3392"/>
  <c r="T3392"/>
  <c r="U3392"/>
  <c r="V3392"/>
  <c r="W3392"/>
  <c r="Z3392"/>
  <c r="AA3392"/>
  <c r="AB3392"/>
  <c r="AC3392"/>
  <c r="AC3387" s="1"/>
  <c r="AI3392"/>
  <c r="AM3392"/>
  <c r="AN3392"/>
  <c r="AO3392"/>
  <c r="AP3392"/>
  <c r="AQ3392"/>
  <c r="AT3392"/>
  <c r="AV3392" s="1"/>
  <c r="AU3392"/>
  <c r="AW3392"/>
  <c r="AX3392"/>
  <c r="AY3392"/>
  <c r="BA3392"/>
  <c r="BB3392"/>
  <c r="BC3392"/>
  <c r="BD3392"/>
  <c r="BE3392"/>
  <c r="BF3392"/>
  <c r="BG3392"/>
  <c r="BH3392"/>
  <c r="BI3392"/>
  <c r="BJ3392"/>
  <c r="BK3392"/>
  <c r="BM3392" s="1"/>
  <c r="BN3392" s="1"/>
  <c r="BL3392"/>
  <c r="L3393"/>
  <c r="P3393" s="1"/>
  <c r="O3393"/>
  <c r="AF3393"/>
  <c r="AG3393"/>
  <c r="AG3392" s="1"/>
  <c r="AH3393"/>
  <c r="AI3393"/>
  <c r="AJ3393"/>
  <c r="AK3393"/>
  <c r="AL3393"/>
  <c r="AO3393"/>
  <c r="AR3393"/>
  <c r="AS3393"/>
  <c r="AV3393"/>
  <c r="AZ3393" s="1"/>
  <c r="AY3393"/>
  <c r="BC3393"/>
  <c r="BF3393"/>
  <c r="BJ3393"/>
  <c r="BM3393"/>
  <c r="BN3393"/>
  <c r="BP3393"/>
  <c r="BP3392" s="1"/>
  <c r="BR3393"/>
  <c r="BR3392" s="1"/>
  <c r="BV3393"/>
  <c r="BW3393"/>
  <c r="BZ3393"/>
  <c r="CA3393"/>
  <c r="J3394"/>
  <c r="K3394"/>
  <c r="L3394"/>
  <c r="P3394" s="1"/>
  <c r="M3394"/>
  <c r="O3394" s="1"/>
  <c r="N3394"/>
  <c r="T3394"/>
  <c r="U3394"/>
  <c r="U3387" s="1"/>
  <c r="V3394"/>
  <c r="W3394"/>
  <c r="Z3394"/>
  <c r="AA3394"/>
  <c r="AB3394"/>
  <c r="AC3394"/>
  <c r="AF3394"/>
  <c r="AG3394"/>
  <c r="AM3394"/>
  <c r="AO3394" s="1"/>
  <c r="AS3394" s="1"/>
  <c r="AN3394"/>
  <c r="AP3394"/>
  <c r="AQ3394"/>
  <c r="AR3394" s="1"/>
  <c r="AT3394"/>
  <c r="AU3394"/>
  <c r="AV3394" s="1"/>
  <c r="AZ3394" s="1"/>
  <c r="AW3394"/>
  <c r="AX3394"/>
  <c r="AY3394"/>
  <c r="BA3394"/>
  <c r="BB3394"/>
  <c r="BC3394"/>
  <c r="BD3394"/>
  <c r="BE3394"/>
  <c r="BH3394"/>
  <c r="BJ3394" s="1"/>
  <c r="BI3394"/>
  <c r="BK3394"/>
  <c r="BL3394"/>
  <c r="BM3394"/>
  <c r="BS3394"/>
  <c r="L3395"/>
  <c r="O3395"/>
  <c r="P3395" s="1"/>
  <c r="AF3395"/>
  <c r="AG3395"/>
  <c r="AH3395"/>
  <c r="AI3395"/>
  <c r="AJ3395"/>
  <c r="AJ3394" s="1"/>
  <c r="AO3395"/>
  <c r="AS3395" s="1"/>
  <c r="AR3395"/>
  <c r="AV3395"/>
  <c r="AY3395"/>
  <c r="AZ3395"/>
  <c r="BC3395"/>
  <c r="BF3395"/>
  <c r="BG3395"/>
  <c r="BJ3395"/>
  <c r="BN3395" s="1"/>
  <c r="BM3395"/>
  <c r="BO3395"/>
  <c r="BP3395"/>
  <c r="BP3394" s="1"/>
  <c r="BR3395"/>
  <c r="BR3394" s="1"/>
  <c r="BT3394" s="1"/>
  <c r="BS3395"/>
  <c r="BT3395"/>
  <c r="BV3395"/>
  <c r="BZ3395" s="1"/>
  <c r="BW3395"/>
  <c r="CA3395" s="1"/>
  <c r="J3397"/>
  <c r="K3397"/>
  <c r="M3397"/>
  <c r="N3397"/>
  <c r="N3396" s="1"/>
  <c r="T3397"/>
  <c r="U3397"/>
  <c r="U3396" s="1"/>
  <c r="V3397"/>
  <c r="V3396" s="1"/>
  <c r="W3397"/>
  <c r="Z3397"/>
  <c r="AA3397"/>
  <c r="AA3396" s="1"/>
  <c r="AB3397"/>
  <c r="AB3396" s="1"/>
  <c r="AC3397"/>
  <c r="AF3397"/>
  <c r="AG3397"/>
  <c r="AM3397"/>
  <c r="AN3397"/>
  <c r="AO3397"/>
  <c r="AP3397"/>
  <c r="AP3396" s="1"/>
  <c r="AQ3397"/>
  <c r="AT3397"/>
  <c r="AV3397" s="1"/>
  <c r="AU3397"/>
  <c r="AW3397"/>
  <c r="AX3397"/>
  <c r="AX3396" s="1"/>
  <c r="BA3397"/>
  <c r="BB3397"/>
  <c r="BB3396" s="1"/>
  <c r="BD3397"/>
  <c r="BD3396" s="1"/>
  <c r="BE3397"/>
  <c r="BE3396" s="1"/>
  <c r="BH3397"/>
  <c r="BI3397"/>
  <c r="BI3396" s="1"/>
  <c r="BK3397"/>
  <c r="BL3397"/>
  <c r="BM3397"/>
  <c r="L3398"/>
  <c r="P3398" s="1"/>
  <c r="O3398"/>
  <c r="AF3398"/>
  <c r="AG3398"/>
  <c r="AI3398"/>
  <c r="AJ3398"/>
  <c r="AJ3397" s="1"/>
  <c r="AO3398"/>
  <c r="AS3398" s="1"/>
  <c r="AR3398"/>
  <c r="AV3398"/>
  <c r="AY3398"/>
  <c r="AZ3398"/>
  <c r="BC3398"/>
  <c r="BF3398"/>
  <c r="BG3398"/>
  <c r="BJ3398"/>
  <c r="BN3398" s="1"/>
  <c r="BM3398"/>
  <c r="BO3398"/>
  <c r="BO3397" s="1"/>
  <c r="BP3398"/>
  <c r="BP3397" s="1"/>
  <c r="BQ3398"/>
  <c r="BS3398"/>
  <c r="BS3397" s="1"/>
  <c r="BV3398"/>
  <c r="BW3398"/>
  <c r="BZ3398"/>
  <c r="CA3398"/>
  <c r="J3399"/>
  <c r="K3399"/>
  <c r="L3399"/>
  <c r="M3399"/>
  <c r="O3399" s="1"/>
  <c r="P3399" s="1"/>
  <c r="N3399"/>
  <c r="T3399"/>
  <c r="U3399"/>
  <c r="V3399"/>
  <c r="W3399"/>
  <c r="Z3399"/>
  <c r="AA3399"/>
  <c r="AB3399"/>
  <c r="AC3399"/>
  <c r="AC3396" s="1"/>
  <c r="AF3399"/>
  <c r="AJ3399"/>
  <c r="AM3399"/>
  <c r="AO3399" s="1"/>
  <c r="AN3399"/>
  <c r="AP3399"/>
  <c r="AQ3399"/>
  <c r="AQ3396" s="1"/>
  <c r="AR3399"/>
  <c r="AT3399"/>
  <c r="AU3399"/>
  <c r="AU3396" s="1"/>
  <c r="AV3399"/>
  <c r="AZ3399" s="1"/>
  <c r="AX3399"/>
  <c r="BA3399"/>
  <c r="BB3399"/>
  <c r="BC3399" s="1"/>
  <c r="BG3399" s="1"/>
  <c r="BD3399"/>
  <c r="BE3399"/>
  <c r="BF3399"/>
  <c r="BH3399"/>
  <c r="BI3399"/>
  <c r="BJ3399"/>
  <c r="BK3399"/>
  <c r="BL3399"/>
  <c r="BO3399"/>
  <c r="BS3399"/>
  <c r="L3400"/>
  <c r="O3400"/>
  <c r="P3400"/>
  <c r="AF3400"/>
  <c r="AG3400"/>
  <c r="AH3400"/>
  <c r="AI3400"/>
  <c r="AI3399" s="1"/>
  <c r="AK3399" s="1"/>
  <c r="AJ3400"/>
  <c r="AO3400"/>
  <c r="AS3400" s="1"/>
  <c r="AP3400"/>
  <c r="AR3400"/>
  <c r="AV3400"/>
  <c r="AZ3400" s="1"/>
  <c r="AW3400"/>
  <c r="AW3399" s="1"/>
  <c r="AY3399" s="1"/>
  <c r="AY3400"/>
  <c r="BC3400"/>
  <c r="BG3400" s="1"/>
  <c r="BD3400"/>
  <c r="BF3400"/>
  <c r="BJ3400"/>
  <c r="BN3400" s="1"/>
  <c r="BK3400"/>
  <c r="BM3400"/>
  <c r="BO3400"/>
  <c r="BS3400"/>
  <c r="BV3400"/>
  <c r="BZ3400" s="1"/>
  <c r="BW3400"/>
  <c r="BX3400"/>
  <c r="CA3400"/>
  <c r="J3401"/>
  <c r="K3401"/>
  <c r="L3401"/>
  <c r="P3401" s="1"/>
  <c r="M3401"/>
  <c r="O3401" s="1"/>
  <c r="N3401"/>
  <c r="T3401"/>
  <c r="U3401"/>
  <c r="V3401"/>
  <c r="W3401"/>
  <c r="Z3401"/>
  <c r="AA3401"/>
  <c r="AB3401"/>
  <c r="AC3401"/>
  <c r="AF3401"/>
  <c r="AG3401"/>
  <c r="AM3401"/>
  <c r="AO3401" s="1"/>
  <c r="AS3401" s="1"/>
  <c r="AN3401"/>
  <c r="AP3401"/>
  <c r="AQ3401"/>
  <c r="AR3401" s="1"/>
  <c r="AT3401"/>
  <c r="AU3401"/>
  <c r="AV3401" s="1"/>
  <c r="AZ3401" s="1"/>
  <c r="AW3401"/>
  <c r="AX3401"/>
  <c r="AY3401"/>
  <c r="BA3401"/>
  <c r="BB3401"/>
  <c r="BC3401"/>
  <c r="BD3401"/>
  <c r="BE3401"/>
  <c r="BH3401"/>
  <c r="BJ3401" s="1"/>
  <c r="BI3401"/>
  <c r="BK3401"/>
  <c r="BL3401"/>
  <c r="BM3401"/>
  <c r="BS3401"/>
  <c r="L3402"/>
  <c r="O3402"/>
  <c r="P3402" s="1"/>
  <c r="AF3402"/>
  <c r="AG3402"/>
  <c r="AH3402"/>
  <c r="AI3402"/>
  <c r="AJ3402"/>
  <c r="AJ3401" s="1"/>
  <c r="AO3402"/>
  <c r="AS3402" s="1"/>
  <c r="AR3402"/>
  <c r="AV3402"/>
  <c r="AY3402"/>
  <c r="AZ3402"/>
  <c r="BC3402"/>
  <c r="BF3402"/>
  <c r="BG3402"/>
  <c r="BJ3402"/>
  <c r="BN3402" s="1"/>
  <c r="BM3402"/>
  <c r="BO3402"/>
  <c r="BP3402"/>
  <c r="BP3401" s="1"/>
  <c r="BR3402"/>
  <c r="BR3401" s="1"/>
  <c r="BT3401" s="1"/>
  <c r="BS3402"/>
  <c r="BT3402"/>
  <c r="BV3402"/>
  <c r="BZ3402" s="1"/>
  <c r="BW3402"/>
  <c r="CA3402" s="1"/>
  <c r="J3403"/>
  <c r="L3403" s="1"/>
  <c r="P3403" s="1"/>
  <c r="K3403"/>
  <c r="K3396" s="1"/>
  <c r="M3403"/>
  <c r="N3403"/>
  <c r="O3403"/>
  <c r="T3403"/>
  <c r="U3403"/>
  <c r="V3403"/>
  <c r="W3403"/>
  <c r="W3396" s="1"/>
  <c r="Z3403"/>
  <c r="AA3403"/>
  <c r="AB3403"/>
  <c r="AC3403"/>
  <c r="AI3403"/>
  <c r="AM3403"/>
  <c r="AO3403" s="1"/>
  <c r="AN3403"/>
  <c r="AP3403"/>
  <c r="AQ3403"/>
  <c r="AT3403"/>
  <c r="AV3403" s="1"/>
  <c r="AU3403"/>
  <c r="AW3403"/>
  <c r="AY3403" s="1"/>
  <c r="AX3403"/>
  <c r="BA3403"/>
  <c r="BB3403"/>
  <c r="BC3403"/>
  <c r="BD3403"/>
  <c r="BE3403"/>
  <c r="BF3403"/>
  <c r="BG3403"/>
  <c r="BH3403"/>
  <c r="BI3403"/>
  <c r="BJ3403"/>
  <c r="BK3403"/>
  <c r="BM3403" s="1"/>
  <c r="BN3403" s="1"/>
  <c r="BL3403"/>
  <c r="L3404"/>
  <c r="P3404" s="1"/>
  <c r="O3404"/>
  <c r="AF3404"/>
  <c r="AG3404"/>
  <c r="AG3403" s="1"/>
  <c r="AI3404"/>
  <c r="AJ3404"/>
  <c r="AK3404"/>
  <c r="AO3404"/>
  <c r="AR3404"/>
  <c r="AS3404"/>
  <c r="AV3404"/>
  <c r="AY3404"/>
  <c r="AZ3404"/>
  <c r="BC3404"/>
  <c r="BG3404" s="1"/>
  <c r="BF3404"/>
  <c r="BJ3404"/>
  <c r="BM3404"/>
  <c r="BN3404"/>
  <c r="BR3404"/>
  <c r="BR3403" s="1"/>
  <c r="BV3404"/>
  <c r="BW3404"/>
  <c r="BZ3404"/>
  <c r="CA3404"/>
  <c r="J3405"/>
  <c r="L3405"/>
  <c r="N3405"/>
  <c r="U3405"/>
  <c r="AA3405"/>
  <c r="AC3405"/>
  <c r="AJ3405"/>
  <c r="AN3405"/>
  <c r="AU3405"/>
  <c r="BA3405"/>
  <c r="BC3405" s="1"/>
  <c r="BE3405"/>
  <c r="BI3405"/>
  <c r="BK3405"/>
  <c r="J3406"/>
  <c r="K3406"/>
  <c r="K3405" s="1"/>
  <c r="L3406"/>
  <c r="M3406"/>
  <c r="O3406" s="1"/>
  <c r="P3406" s="1"/>
  <c r="N3406"/>
  <c r="T3406"/>
  <c r="T3405" s="1"/>
  <c r="U3406"/>
  <c r="V3406"/>
  <c r="V3405" s="1"/>
  <c r="W3406"/>
  <c r="W3405" s="1"/>
  <c r="Z3406"/>
  <c r="Z3405" s="1"/>
  <c r="AA3406"/>
  <c r="AB3406"/>
  <c r="AB3405" s="1"/>
  <c r="AC3406"/>
  <c r="AF3406"/>
  <c r="AF3405" s="1"/>
  <c r="AJ3406"/>
  <c r="AM3406"/>
  <c r="AN3406"/>
  <c r="AP3406"/>
  <c r="AP3405" s="1"/>
  <c r="AQ3406"/>
  <c r="AQ3405" s="1"/>
  <c r="AT3406"/>
  <c r="AT3405" s="1"/>
  <c r="AV3405" s="1"/>
  <c r="AZ3405" s="1"/>
  <c r="AU3406"/>
  <c r="AV3406"/>
  <c r="AX3406"/>
  <c r="AX3405" s="1"/>
  <c r="BA3406"/>
  <c r="BB3406"/>
  <c r="BB3405" s="1"/>
  <c r="BC3406"/>
  <c r="BD3406"/>
  <c r="BF3406" s="1"/>
  <c r="BG3406" s="1"/>
  <c r="BE3406"/>
  <c r="BH3406"/>
  <c r="BH3405" s="1"/>
  <c r="BJ3405" s="1"/>
  <c r="BI3406"/>
  <c r="BK3406"/>
  <c r="BL3406"/>
  <c r="BL3405" s="1"/>
  <c r="BS3406"/>
  <c r="BS3405" s="1"/>
  <c r="L3407"/>
  <c r="O3407"/>
  <c r="P3407"/>
  <c r="AF3407"/>
  <c r="AG3407"/>
  <c r="AH3407"/>
  <c r="AI3407"/>
  <c r="AI3406" s="1"/>
  <c r="AJ3407"/>
  <c r="AO3407"/>
  <c r="AS3407" s="1"/>
  <c r="AP3407"/>
  <c r="AR3407"/>
  <c r="AV3407"/>
  <c r="AZ3407" s="1"/>
  <c r="AW3407"/>
  <c r="AW3406" s="1"/>
  <c r="AW3405" s="1"/>
  <c r="AY3405" s="1"/>
  <c r="AY3407"/>
  <c r="BC3407"/>
  <c r="BG3407" s="1"/>
  <c r="BD3407"/>
  <c r="BF3407"/>
  <c r="BJ3407"/>
  <c r="BN3407" s="1"/>
  <c r="BK3407"/>
  <c r="BM3407"/>
  <c r="BO3407"/>
  <c r="BO3406" s="1"/>
  <c r="BS3407"/>
  <c r="BV3407"/>
  <c r="BW3407"/>
  <c r="CA3407" s="1"/>
  <c r="BX3407"/>
  <c r="BZ3407"/>
  <c r="U3408"/>
  <c r="AA3408"/>
  <c r="BE3408"/>
  <c r="BI3408"/>
  <c r="BK3408"/>
  <c r="J3409"/>
  <c r="K3409"/>
  <c r="L3409"/>
  <c r="M3409"/>
  <c r="O3409" s="1"/>
  <c r="P3409" s="1"/>
  <c r="N3409"/>
  <c r="T3409"/>
  <c r="T3408" s="1"/>
  <c r="U3409"/>
  <c r="V3409"/>
  <c r="W3409"/>
  <c r="W3408" s="1"/>
  <c r="Z3409"/>
  <c r="Z3408" s="1"/>
  <c r="AA3409"/>
  <c r="AB3409"/>
  <c r="AC3409"/>
  <c r="AF3409"/>
  <c r="AI3409"/>
  <c r="AJ3409"/>
  <c r="AM3409"/>
  <c r="AN3409"/>
  <c r="AP3409"/>
  <c r="AQ3409"/>
  <c r="AQ3408" s="1"/>
  <c r="AT3409"/>
  <c r="AU3409"/>
  <c r="AV3409"/>
  <c r="AW3409"/>
  <c r="AX3409"/>
  <c r="AY3409"/>
  <c r="AZ3409"/>
  <c r="BA3409"/>
  <c r="BB3409"/>
  <c r="BC3409"/>
  <c r="BD3409"/>
  <c r="BF3409" s="1"/>
  <c r="BG3409" s="1"/>
  <c r="BE3409"/>
  <c r="BH3409"/>
  <c r="BH3408" s="1"/>
  <c r="BJ3408" s="1"/>
  <c r="BI3409"/>
  <c r="BK3409"/>
  <c r="BL3409"/>
  <c r="BL3408" s="1"/>
  <c r="BR3409"/>
  <c r="L3410"/>
  <c r="P3410" s="1"/>
  <c r="O3410"/>
  <c r="AF3410"/>
  <c r="AG3410"/>
  <c r="AH3410"/>
  <c r="AI3410"/>
  <c r="AJ3410"/>
  <c r="AK3410"/>
  <c r="AL3410"/>
  <c r="AO3410"/>
  <c r="AR3410"/>
  <c r="AS3410"/>
  <c r="AV3410"/>
  <c r="AZ3410" s="1"/>
  <c r="AY3410"/>
  <c r="BC3410"/>
  <c r="BF3410"/>
  <c r="BG3410"/>
  <c r="BJ3410"/>
  <c r="BM3410"/>
  <c r="BN3410"/>
  <c r="BO3410"/>
  <c r="BO3409" s="1"/>
  <c r="BR3410"/>
  <c r="BS3410"/>
  <c r="BS3409" s="1"/>
  <c r="BS3408" s="1"/>
  <c r="BV3410"/>
  <c r="BZ3410" s="1"/>
  <c r="BW3410"/>
  <c r="CA3410"/>
  <c r="J3411"/>
  <c r="L3411" s="1"/>
  <c r="K3411"/>
  <c r="M3411"/>
  <c r="N3411"/>
  <c r="N3408" s="1"/>
  <c r="O3411"/>
  <c r="T3411"/>
  <c r="U3411"/>
  <c r="V3411"/>
  <c r="W3411"/>
  <c r="Z3411"/>
  <c r="AA3411"/>
  <c r="AB3411"/>
  <c r="AC3411"/>
  <c r="AG3411"/>
  <c r="AJ3411"/>
  <c r="AJ3408" s="1"/>
  <c r="AM3411"/>
  <c r="AN3411"/>
  <c r="AO3411" s="1"/>
  <c r="AS3411" s="1"/>
  <c r="AP3411"/>
  <c r="AQ3411"/>
  <c r="AR3411"/>
  <c r="AT3411"/>
  <c r="AU3411"/>
  <c r="AV3411"/>
  <c r="AW3411"/>
  <c r="AX3411"/>
  <c r="BA3411"/>
  <c r="BC3411" s="1"/>
  <c r="BB3411"/>
  <c r="BD3411"/>
  <c r="BE3411"/>
  <c r="BF3411"/>
  <c r="BH3411"/>
  <c r="BI3411"/>
  <c r="BJ3411"/>
  <c r="BK3411"/>
  <c r="BL3411"/>
  <c r="BM3411"/>
  <c r="BN3411"/>
  <c r="BP3411"/>
  <c r="L3412"/>
  <c r="O3412"/>
  <c r="P3412"/>
  <c r="AF3412"/>
  <c r="AH3412" s="1"/>
  <c r="AG3412"/>
  <c r="AI3412"/>
  <c r="AJ3412"/>
  <c r="AK3412"/>
  <c r="AO3412"/>
  <c r="AR3412"/>
  <c r="AS3412"/>
  <c r="AV3412"/>
  <c r="AY3412"/>
  <c r="AZ3412"/>
  <c r="BC3412"/>
  <c r="BG3412" s="1"/>
  <c r="BF3412"/>
  <c r="BJ3412"/>
  <c r="BM3412"/>
  <c r="BO3412"/>
  <c r="BO3411" s="1"/>
  <c r="BQ3411" s="1"/>
  <c r="BP3412"/>
  <c r="BS3412"/>
  <c r="BS3411" s="1"/>
  <c r="BV3412"/>
  <c r="BW3412"/>
  <c r="CA3412" s="1"/>
  <c r="BZ3412"/>
  <c r="J3413"/>
  <c r="K3413"/>
  <c r="L3413"/>
  <c r="M3413"/>
  <c r="N3413"/>
  <c r="O3413"/>
  <c r="P3413"/>
  <c r="T3413"/>
  <c r="U3413"/>
  <c r="V3413"/>
  <c r="W3413"/>
  <c r="Z3413"/>
  <c r="AA3413"/>
  <c r="AB3413"/>
  <c r="AC3413"/>
  <c r="AC3408" s="1"/>
  <c r="AF3413"/>
  <c r="AI3413"/>
  <c r="AJ3413"/>
  <c r="AM3413"/>
  <c r="AN3413"/>
  <c r="AP3413"/>
  <c r="AR3413" s="1"/>
  <c r="AQ3413"/>
  <c r="AT3413"/>
  <c r="AV3413" s="1"/>
  <c r="AZ3413" s="1"/>
  <c r="AU3413"/>
  <c r="AU3408" s="1"/>
  <c r="AX3413"/>
  <c r="AY3413"/>
  <c r="BA3413"/>
  <c r="BB3413"/>
  <c r="BC3413"/>
  <c r="BD3413"/>
  <c r="BF3413" s="1"/>
  <c r="BG3413" s="1"/>
  <c r="BE3413"/>
  <c r="BH3413"/>
  <c r="BJ3413" s="1"/>
  <c r="BI3413"/>
  <c r="BK3413"/>
  <c r="BL3413"/>
  <c r="BO3413"/>
  <c r="BR3413"/>
  <c r="L3414"/>
  <c r="P3414" s="1"/>
  <c r="O3414"/>
  <c r="AF3414"/>
  <c r="AG3414"/>
  <c r="AH3414"/>
  <c r="AI3414"/>
  <c r="AJ3414"/>
  <c r="AK3414"/>
  <c r="AL3414"/>
  <c r="AO3414"/>
  <c r="AP3414"/>
  <c r="AR3414"/>
  <c r="AS3414"/>
  <c r="AV3414"/>
  <c r="AW3414"/>
  <c r="AW3413" s="1"/>
  <c r="AY3414"/>
  <c r="AZ3414"/>
  <c r="BC3414"/>
  <c r="BD3414"/>
  <c r="BF3414"/>
  <c r="BG3414"/>
  <c r="BJ3414"/>
  <c r="BK3414"/>
  <c r="BM3414"/>
  <c r="BN3414"/>
  <c r="BO3414"/>
  <c r="BR3414"/>
  <c r="BS3414"/>
  <c r="BS3413" s="1"/>
  <c r="BV3414"/>
  <c r="BZ3414" s="1"/>
  <c r="BW3414"/>
  <c r="CA3414" s="1"/>
  <c r="BX3414"/>
  <c r="J3415"/>
  <c r="L3415"/>
  <c r="N3415"/>
  <c r="T3415"/>
  <c r="U3415"/>
  <c r="Z3415"/>
  <c r="AA3415"/>
  <c r="AI3415"/>
  <c r="AM3415"/>
  <c r="AO3415" s="1"/>
  <c r="AN3415"/>
  <c r="AW3415"/>
  <c r="AY3415"/>
  <c r="BA3415"/>
  <c r="BD3415"/>
  <c r="BF3415" s="1"/>
  <c r="BE3415"/>
  <c r="BH3415"/>
  <c r="BI3415"/>
  <c r="BO3415"/>
  <c r="J3416"/>
  <c r="K3416"/>
  <c r="K3415" s="1"/>
  <c r="L3416"/>
  <c r="M3416"/>
  <c r="M3415" s="1"/>
  <c r="O3415" s="1"/>
  <c r="N3416"/>
  <c r="O3416"/>
  <c r="P3416"/>
  <c r="T3416"/>
  <c r="U3416"/>
  <c r="V3416"/>
  <c r="V3415" s="1"/>
  <c r="W3416"/>
  <c r="W3415" s="1"/>
  <c r="Z3416"/>
  <c r="AA3416"/>
  <c r="AB3416"/>
  <c r="AB3415" s="1"/>
  <c r="AC3416"/>
  <c r="AC3415" s="1"/>
  <c r="AF3416"/>
  <c r="AF3415" s="1"/>
  <c r="AI3416"/>
  <c r="AJ3416"/>
  <c r="AJ3415" s="1"/>
  <c r="AM3416"/>
  <c r="AN3416"/>
  <c r="AP3416"/>
  <c r="AP3415" s="1"/>
  <c r="AR3415" s="1"/>
  <c r="AQ3416"/>
  <c r="AQ3415" s="1"/>
  <c r="AT3416"/>
  <c r="AT3415" s="1"/>
  <c r="AU3416"/>
  <c r="AU3415" s="1"/>
  <c r="AW3416"/>
  <c r="AX3416"/>
  <c r="AX3415" s="1"/>
  <c r="AY3416"/>
  <c r="BA3416"/>
  <c r="BB3416"/>
  <c r="BB3415" s="1"/>
  <c r="BC3415" s="1"/>
  <c r="BG3415" s="1"/>
  <c r="BC3416"/>
  <c r="BD3416"/>
  <c r="BE3416"/>
  <c r="BF3416"/>
  <c r="BG3416"/>
  <c r="BH3416"/>
  <c r="BI3416"/>
  <c r="BJ3416"/>
  <c r="BN3416" s="1"/>
  <c r="BK3416"/>
  <c r="BM3416" s="1"/>
  <c r="BL3416"/>
  <c r="BL3415" s="1"/>
  <c r="BO3416"/>
  <c r="L3417"/>
  <c r="P3417" s="1"/>
  <c r="O3417"/>
  <c r="AF3417"/>
  <c r="AG3417"/>
  <c r="AI3417"/>
  <c r="AJ3417"/>
  <c r="AK3417"/>
  <c r="AO3417"/>
  <c r="AR3417"/>
  <c r="AS3417"/>
  <c r="AV3417"/>
  <c r="AZ3417" s="1"/>
  <c r="AY3417"/>
  <c r="BC3417"/>
  <c r="BG3417" s="1"/>
  <c r="BF3417"/>
  <c r="BJ3417"/>
  <c r="BM3417"/>
  <c r="BN3417"/>
  <c r="BO3417"/>
  <c r="BR3417"/>
  <c r="BS3417"/>
  <c r="BS3416" s="1"/>
  <c r="BS3415" s="1"/>
  <c r="BV3417"/>
  <c r="BZ3417" s="1"/>
  <c r="BW3417"/>
  <c r="CA3417"/>
  <c r="Z3419"/>
  <c r="AM3419"/>
  <c r="AW3419"/>
  <c r="BH3419"/>
  <c r="J3420"/>
  <c r="K3420"/>
  <c r="M3420"/>
  <c r="M3419" s="1"/>
  <c r="N3420"/>
  <c r="O3420"/>
  <c r="T3420"/>
  <c r="T3419" s="1"/>
  <c r="U3420"/>
  <c r="V3420"/>
  <c r="W3420"/>
  <c r="Z3420"/>
  <c r="AA3420"/>
  <c r="AB3420"/>
  <c r="AC3420"/>
  <c r="AC3419" s="1"/>
  <c r="AM3420"/>
  <c r="AN3420"/>
  <c r="AN3419" s="1"/>
  <c r="AP3420"/>
  <c r="AQ3420"/>
  <c r="AR3420"/>
  <c r="AT3420"/>
  <c r="AU3420"/>
  <c r="AU3419" s="1"/>
  <c r="AW3420"/>
  <c r="AX3420"/>
  <c r="BA3420"/>
  <c r="BB3420"/>
  <c r="BD3420"/>
  <c r="BD3419" s="1"/>
  <c r="BE3420"/>
  <c r="BF3420"/>
  <c r="BH3420"/>
  <c r="BI3420"/>
  <c r="BJ3420"/>
  <c r="BK3420"/>
  <c r="BL3420"/>
  <c r="L3421"/>
  <c r="O3421"/>
  <c r="P3421"/>
  <c r="AF3421"/>
  <c r="AG3421"/>
  <c r="AH3421"/>
  <c r="AI3421"/>
  <c r="AK3421" s="1"/>
  <c r="AL3421" s="1"/>
  <c r="AJ3421"/>
  <c r="AO3421"/>
  <c r="AS3421" s="1"/>
  <c r="AR3421"/>
  <c r="AV3421"/>
  <c r="AY3421"/>
  <c r="BC3421"/>
  <c r="BG3421" s="1"/>
  <c r="BF3421"/>
  <c r="BJ3421"/>
  <c r="BM3421"/>
  <c r="BN3421" s="1"/>
  <c r="BO3421"/>
  <c r="BR3421"/>
  <c r="BT3421" s="1"/>
  <c r="BS3421"/>
  <c r="BV3421"/>
  <c r="BZ3421" s="1"/>
  <c r="BW3421"/>
  <c r="CA3421" s="1"/>
  <c r="L3422"/>
  <c r="O3422"/>
  <c r="AF3422"/>
  <c r="BO3422" s="1"/>
  <c r="AG3422"/>
  <c r="AI3422"/>
  <c r="AJ3422"/>
  <c r="BS3422" s="1"/>
  <c r="BS3420" s="1"/>
  <c r="AO3422"/>
  <c r="AR3422"/>
  <c r="AS3422" s="1"/>
  <c r="AV3422"/>
  <c r="AY3422"/>
  <c r="AZ3422"/>
  <c r="BC3422"/>
  <c r="BF3422"/>
  <c r="BJ3422"/>
  <c r="BN3422" s="1"/>
  <c r="BM3422"/>
  <c r="BP3422"/>
  <c r="BR3422"/>
  <c r="BT3422" s="1"/>
  <c r="BV3422"/>
  <c r="BZ3422" s="1"/>
  <c r="BW3422"/>
  <c r="CA3422"/>
  <c r="L3423"/>
  <c r="P3423" s="1"/>
  <c r="O3423"/>
  <c r="AF3423"/>
  <c r="AG3423"/>
  <c r="AI3423"/>
  <c r="BR3423" s="1"/>
  <c r="BT3423" s="1"/>
  <c r="AJ3423"/>
  <c r="AO3423"/>
  <c r="AS3423" s="1"/>
  <c r="AR3423"/>
  <c r="AV3423"/>
  <c r="AY3423"/>
  <c r="AZ3423"/>
  <c r="BC3423"/>
  <c r="BF3423"/>
  <c r="BG3423"/>
  <c r="BJ3423"/>
  <c r="BN3423" s="1"/>
  <c r="BM3423"/>
  <c r="BO3423"/>
  <c r="BP3423"/>
  <c r="BQ3423"/>
  <c r="BS3423"/>
  <c r="BV3423"/>
  <c r="BW3423"/>
  <c r="BZ3423"/>
  <c r="CA3423"/>
  <c r="L3424"/>
  <c r="O3424"/>
  <c r="P3424" s="1"/>
  <c r="AF3424"/>
  <c r="AH3424" s="1"/>
  <c r="AG3424"/>
  <c r="AI3424"/>
  <c r="AJ3424"/>
  <c r="AO3424"/>
  <c r="AS3424" s="1"/>
  <c r="AR3424"/>
  <c r="AV3424"/>
  <c r="AZ3424" s="1"/>
  <c r="AY3424"/>
  <c r="BC3424"/>
  <c r="BF3424"/>
  <c r="BG3424"/>
  <c r="BJ3424"/>
  <c r="BM3424"/>
  <c r="BN3424"/>
  <c r="BO3424"/>
  <c r="BQ3424" s="1"/>
  <c r="BP3424"/>
  <c r="BR3424"/>
  <c r="BS3424"/>
  <c r="BT3424"/>
  <c r="BV3424"/>
  <c r="BW3424"/>
  <c r="CA3424" s="1"/>
  <c r="BZ3424"/>
  <c r="L3425"/>
  <c r="P3425" s="1"/>
  <c r="O3425"/>
  <c r="AF3425"/>
  <c r="AG3425"/>
  <c r="BP3425" s="1"/>
  <c r="AI3425"/>
  <c r="AJ3425"/>
  <c r="AK3425"/>
  <c r="AO3425"/>
  <c r="AR3425"/>
  <c r="AS3425"/>
  <c r="AV3425"/>
  <c r="AY3425"/>
  <c r="BC3425"/>
  <c r="BG3425" s="1"/>
  <c r="BF3425"/>
  <c r="BJ3425"/>
  <c r="BM3425"/>
  <c r="BN3425"/>
  <c r="BO3425"/>
  <c r="BQ3425" s="1"/>
  <c r="BR3425"/>
  <c r="BS3425"/>
  <c r="BV3425"/>
  <c r="BZ3425" s="1"/>
  <c r="BW3425"/>
  <c r="CA3425"/>
  <c r="L3426"/>
  <c r="P3426" s="1"/>
  <c r="O3426"/>
  <c r="AF3426"/>
  <c r="BO3426" s="1"/>
  <c r="BQ3426" s="1"/>
  <c r="BU3426" s="1"/>
  <c r="AG3426"/>
  <c r="BP3426" s="1"/>
  <c r="AI3426"/>
  <c r="AJ3426"/>
  <c r="BS3426" s="1"/>
  <c r="AK3426"/>
  <c r="AO3426"/>
  <c r="AR3426"/>
  <c r="AS3426"/>
  <c r="AV3426"/>
  <c r="AY3426"/>
  <c r="AZ3426"/>
  <c r="BC3426"/>
  <c r="BG3426" s="1"/>
  <c r="BF3426"/>
  <c r="BJ3426"/>
  <c r="BM3426"/>
  <c r="BN3426"/>
  <c r="BR3426"/>
  <c r="BT3426"/>
  <c r="BV3426"/>
  <c r="BW3426"/>
  <c r="BZ3426"/>
  <c r="CA3426"/>
  <c r="L3427"/>
  <c r="O3427"/>
  <c r="P3427"/>
  <c r="AF3427"/>
  <c r="AG3427"/>
  <c r="AI3427"/>
  <c r="BR3427" s="1"/>
  <c r="BT3427" s="1"/>
  <c r="AJ3427"/>
  <c r="AO3427"/>
  <c r="AR3427"/>
  <c r="AS3427"/>
  <c r="AV3427"/>
  <c r="AY3427"/>
  <c r="AZ3427"/>
  <c r="BC3427"/>
  <c r="BG3427" s="1"/>
  <c r="BF3427"/>
  <c r="BJ3427"/>
  <c r="BM3427"/>
  <c r="BO3427"/>
  <c r="BP3427"/>
  <c r="BQ3427"/>
  <c r="BS3427"/>
  <c r="BV3427"/>
  <c r="BW3427"/>
  <c r="CA3427" s="1"/>
  <c r="BZ3427"/>
  <c r="L3428"/>
  <c r="O3428"/>
  <c r="P3428" s="1"/>
  <c r="AF3428"/>
  <c r="AG3428"/>
  <c r="AH3428"/>
  <c r="AI3428"/>
  <c r="AJ3428"/>
  <c r="AO3428"/>
  <c r="AS3428" s="1"/>
  <c r="AR3428"/>
  <c r="AV3428"/>
  <c r="AY3428"/>
  <c r="AZ3428"/>
  <c r="BC3428"/>
  <c r="BF3428"/>
  <c r="BG3428"/>
  <c r="BJ3428"/>
  <c r="BN3428" s="1"/>
  <c r="BM3428"/>
  <c r="BO3428"/>
  <c r="BP3428"/>
  <c r="BR3428"/>
  <c r="BS3428"/>
  <c r="BT3428"/>
  <c r="BV3428"/>
  <c r="BZ3428" s="1"/>
  <c r="BW3428"/>
  <c r="CA3428" s="1"/>
  <c r="L3429"/>
  <c r="P3429" s="1"/>
  <c r="O3429"/>
  <c r="AF3429"/>
  <c r="AG3429"/>
  <c r="BP3429" s="1"/>
  <c r="AH3429"/>
  <c r="AI3429"/>
  <c r="AJ3429"/>
  <c r="AK3429"/>
  <c r="AL3429"/>
  <c r="AO3429"/>
  <c r="AR3429"/>
  <c r="AS3429"/>
  <c r="AV3429"/>
  <c r="AZ3429" s="1"/>
  <c r="AY3429"/>
  <c r="BC3429"/>
  <c r="BF3429"/>
  <c r="BG3429"/>
  <c r="BJ3429"/>
  <c r="BM3429"/>
  <c r="BN3429"/>
  <c r="BO3429"/>
  <c r="BQ3429" s="1"/>
  <c r="BR3429"/>
  <c r="BS3429"/>
  <c r="BV3429"/>
  <c r="BZ3429" s="1"/>
  <c r="BW3429"/>
  <c r="CA3429"/>
  <c r="L3430"/>
  <c r="P3430" s="1"/>
  <c r="O3430"/>
  <c r="AF3430"/>
  <c r="BO3430" s="1"/>
  <c r="AG3430"/>
  <c r="AH3430"/>
  <c r="AI3430"/>
  <c r="AJ3430"/>
  <c r="BS3430" s="1"/>
  <c r="AK3430"/>
  <c r="AL3430"/>
  <c r="AO3430"/>
  <c r="AR3430"/>
  <c r="AS3430"/>
  <c r="AV3430"/>
  <c r="AZ3430" s="1"/>
  <c r="AY3430"/>
  <c r="BC3430"/>
  <c r="BF3430"/>
  <c r="BJ3430"/>
  <c r="BM3430"/>
  <c r="BN3430"/>
  <c r="BP3430"/>
  <c r="BQ3430" s="1"/>
  <c r="BU3430" s="1"/>
  <c r="BR3430"/>
  <c r="BT3430"/>
  <c r="BV3430"/>
  <c r="BW3430"/>
  <c r="BZ3430"/>
  <c r="CA3430"/>
  <c r="L3431"/>
  <c r="O3431"/>
  <c r="P3431"/>
  <c r="AF3431"/>
  <c r="AH3431" s="1"/>
  <c r="AG3431"/>
  <c r="AI3431"/>
  <c r="BR3431" s="1"/>
  <c r="AJ3431"/>
  <c r="AK3431"/>
  <c r="AO3431"/>
  <c r="AR3431"/>
  <c r="AS3431"/>
  <c r="AV3431"/>
  <c r="AY3431"/>
  <c r="AZ3431"/>
  <c r="BC3431"/>
  <c r="BG3431" s="1"/>
  <c r="BF3431"/>
  <c r="BJ3431"/>
  <c r="BM3431"/>
  <c r="BO3431"/>
  <c r="BQ3431" s="1"/>
  <c r="BU3431" s="1"/>
  <c r="BP3431"/>
  <c r="BS3431"/>
  <c r="BT3431"/>
  <c r="BV3431"/>
  <c r="BW3431"/>
  <c r="CA3431" s="1"/>
  <c r="BZ3431"/>
  <c r="L3432"/>
  <c r="O3432"/>
  <c r="P3432"/>
  <c r="AF3432"/>
  <c r="AG3432"/>
  <c r="AH3432"/>
  <c r="AL3432" s="1"/>
  <c r="AI3432"/>
  <c r="AK3432" s="1"/>
  <c r="AJ3432"/>
  <c r="AO3432"/>
  <c r="AR3432"/>
  <c r="AV3432"/>
  <c r="AY3432"/>
  <c r="AZ3432"/>
  <c r="BC3432"/>
  <c r="BF3432"/>
  <c r="BG3432" s="1"/>
  <c r="BJ3432"/>
  <c r="BN3432" s="1"/>
  <c r="BM3432"/>
  <c r="BO3432"/>
  <c r="BP3432"/>
  <c r="BR3432"/>
  <c r="BT3432" s="1"/>
  <c r="BS3432"/>
  <c r="BV3432"/>
  <c r="BZ3432" s="1"/>
  <c r="BW3432"/>
  <c r="CA3432" s="1"/>
  <c r="L3433"/>
  <c r="O3433"/>
  <c r="P3433"/>
  <c r="AF3433"/>
  <c r="AG3433"/>
  <c r="BP3433" s="1"/>
  <c r="AH3433"/>
  <c r="AI3433"/>
  <c r="AK3433" s="1"/>
  <c r="AL3433" s="1"/>
  <c r="AJ3433"/>
  <c r="AO3433"/>
  <c r="AS3433" s="1"/>
  <c r="AR3433"/>
  <c r="AV3433"/>
  <c r="AY3433"/>
  <c r="BC3433"/>
  <c r="BF3433"/>
  <c r="BG3433"/>
  <c r="BJ3433"/>
  <c r="BM3433"/>
  <c r="BN3433"/>
  <c r="BO3433"/>
  <c r="BQ3433"/>
  <c r="BS3433"/>
  <c r="BV3433"/>
  <c r="BZ3433" s="1"/>
  <c r="BW3433"/>
  <c r="CA3433"/>
  <c r="L3434"/>
  <c r="O3434"/>
  <c r="AF3434"/>
  <c r="BO3434" s="1"/>
  <c r="AG3434"/>
  <c r="AH3434"/>
  <c r="AI3434"/>
  <c r="AJ3434"/>
  <c r="BS3434" s="1"/>
  <c r="AK3434"/>
  <c r="AL3434"/>
  <c r="AO3434"/>
  <c r="AR3434"/>
  <c r="AS3434"/>
  <c r="AV3434"/>
  <c r="AZ3434" s="1"/>
  <c r="AY3434"/>
  <c r="BC3434"/>
  <c r="BF3434"/>
  <c r="BJ3434"/>
  <c r="BN3434" s="1"/>
  <c r="BM3434"/>
  <c r="BP3434"/>
  <c r="BQ3434"/>
  <c r="BR3434"/>
  <c r="BT3434" s="1"/>
  <c r="BV3434"/>
  <c r="BZ3434" s="1"/>
  <c r="BW3434"/>
  <c r="CA3434"/>
  <c r="L3435"/>
  <c r="P3435" s="1"/>
  <c r="O3435"/>
  <c r="AF3435"/>
  <c r="AG3435"/>
  <c r="AI3435"/>
  <c r="BR3435" s="1"/>
  <c r="AJ3435"/>
  <c r="AK3435"/>
  <c r="AO3435"/>
  <c r="AS3435" s="1"/>
  <c r="AR3435"/>
  <c r="AV3435"/>
  <c r="AY3435"/>
  <c r="AZ3435" s="1"/>
  <c r="BC3435"/>
  <c r="BF3435"/>
  <c r="BG3435"/>
  <c r="BJ3435"/>
  <c r="BN3435" s="1"/>
  <c r="BM3435"/>
  <c r="BO3435"/>
  <c r="BQ3435" s="1"/>
  <c r="BU3435" s="1"/>
  <c r="BP3435"/>
  <c r="BS3435"/>
  <c r="BT3435"/>
  <c r="BV3435"/>
  <c r="BW3435"/>
  <c r="BZ3435"/>
  <c r="CA3435"/>
  <c r="L3436"/>
  <c r="O3436"/>
  <c r="P3436"/>
  <c r="AF3436"/>
  <c r="AH3436" s="1"/>
  <c r="AG3436"/>
  <c r="AI3436"/>
  <c r="AJ3436"/>
  <c r="AO3436"/>
  <c r="AR3436"/>
  <c r="AV3436"/>
  <c r="AZ3436" s="1"/>
  <c r="AY3436"/>
  <c r="BC3436"/>
  <c r="BF3436"/>
  <c r="BG3436" s="1"/>
  <c r="BJ3436"/>
  <c r="BM3436"/>
  <c r="BN3436"/>
  <c r="BP3436"/>
  <c r="BR3436"/>
  <c r="BT3436" s="1"/>
  <c r="BS3436"/>
  <c r="BV3436"/>
  <c r="BW3436"/>
  <c r="CA3436" s="1"/>
  <c r="BZ3436"/>
  <c r="L3437"/>
  <c r="O3437"/>
  <c r="P3437"/>
  <c r="AF3437"/>
  <c r="AG3437"/>
  <c r="BP3437" s="1"/>
  <c r="AH3437"/>
  <c r="AI3437"/>
  <c r="AK3437" s="1"/>
  <c r="AL3437" s="1"/>
  <c r="AJ3437"/>
  <c r="AO3437"/>
  <c r="AS3437" s="1"/>
  <c r="AR3437"/>
  <c r="AV3437"/>
  <c r="AY3437"/>
  <c r="BC3437"/>
  <c r="BG3437" s="1"/>
  <c r="BF3437"/>
  <c r="BJ3437"/>
  <c r="BM3437"/>
  <c r="BN3437" s="1"/>
  <c r="BO3437"/>
  <c r="BQ3437"/>
  <c r="BU3437" s="1"/>
  <c r="BR3437"/>
  <c r="BT3437" s="1"/>
  <c r="BS3437"/>
  <c r="BV3437"/>
  <c r="BZ3437" s="1"/>
  <c r="BW3437"/>
  <c r="CA3437" s="1"/>
  <c r="L3438"/>
  <c r="O3438"/>
  <c r="AF3438"/>
  <c r="BO3438" s="1"/>
  <c r="BQ3438" s="1"/>
  <c r="AG3438"/>
  <c r="AI3438"/>
  <c r="AJ3438"/>
  <c r="BS3438" s="1"/>
  <c r="AO3438"/>
  <c r="AR3438"/>
  <c r="AS3438" s="1"/>
  <c r="AV3438"/>
  <c r="AY3438"/>
  <c r="AZ3438"/>
  <c r="BC3438"/>
  <c r="BF3438"/>
  <c r="BJ3438"/>
  <c r="BN3438" s="1"/>
  <c r="BM3438"/>
  <c r="BP3438"/>
  <c r="BR3438"/>
  <c r="BT3438" s="1"/>
  <c r="BV3438"/>
  <c r="BZ3438" s="1"/>
  <c r="BW3438"/>
  <c r="CA3438"/>
  <c r="L3439"/>
  <c r="P3439" s="1"/>
  <c r="O3439"/>
  <c r="AF3439"/>
  <c r="AG3439"/>
  <c r="AI3439"/>
  <c r="BR3439" s="1"/>
  <c r="BT3439" s="1"/>
  <c r="AJ3439"/>
  <c r="AO3439"/>
  <c r="AS3439" s="1"/>
  <c r="AR3439"/>
  <c r="AV3439"/>
  <c r="AY3439"/>
  <c r="AZ3439"/>
  <c r="BC3439"/>
  <c r="BF3439"/>
  <c r="BG3439"/>
  <c r="BJ3439"/>
  <c r="BN3439" s="1"/>
  <c r="BM3439"/>
  <c r="BO3439"/>
  <c r="BP3439"/>
  <c r="BQ3439"/>
  <c r="BS3439"/>
  <c r="BV3439"/>
  <c r="BW3439"/>
  <c r="BZ3439"/>
  <c r="CA3439"/>
  <c r="L3440"/>
  <c r="O3440"/>
  <c r="P3440"/>
  <c r="AF3440"/>
  <c r="AH3440" s="1"/>
  <c r="AG3440"/>
  <c r="AI3440"/>
  <c r="AJ3440"/>
  <c r="AO3440"/>
  <c r="AR3440"/>
  <c r="AV3440"/>
  <c r="AZ3440" s="1"/>
  <c r="AY3440"/>
  <c r="BC3440"/>
  <c r="BF3440"/>
  <c r="BG3440"/>
  <c r="BJ3440"/>
  <c r="BM3440"/>
  <c r="BN3440"/>
  <c r="BO3440"/>
  <c r="BQ3440" s="1"/>
  <c r="BP3440"/>
  <c r="BR3440"/>
  <c r="BS3440"/>
  <c r="BT3440"/>
  <c r="BV3440"/>
  <c r="BW3440"/>
  <c r="CA3440" s="1"/>
  <c r="BZ3440"/>
  <c r="L3441"/>
  <c r="P3441" s="1"/>
  <c r="O3441"/>
  <c r="AF3441"/>
  <c r="AG3441"/>
  <c r="BP3441" s="1"/>
  <c r="AI3441"/>
  <c r="AJ3441"/>
  <c r="AK3441"/>
  <c r="AO3441"/>
  <c r="AR3441"/>
  <c r="AS3441"/>
  <c r="AV3441"/>
  <c r="AY3441"/>
  <c r="BC3441"/>
  <c r="BG3441" s="1"/>
  <c r="BF3441"/>
  <c r="BJ3441"/>
  <c r="BM3441"/>
  <c r="BN3441"/>
  <c r="BO3441"/>
  <c r="BQ3441" s="1"/>
  <c r="BR3441"/>
  <c r="BS3441"/>
  <c r="BV3441"/>
  <c r="BZ3441" s="1"/>
  <c r="BW3441"/>
  <c r="CA3441"/>
  <c r="L3442"/>
  <c r="P3442" s="1"/>
  <c r="O3442"/>
  <c r="AF3442"/>
  <c r="BO3442" s="1"/>
  <c r="AG3442"/>
  <c r="BP3442" s="1"/>
  <c r="AI3442"/>
  <c r="AJ3442"/>
  <c r="BS3442" s="1"/>
  <c r="AK3442"/>
  <c r="AO3442"/>
  <c r="AR3442"/>
  <c r="AS3442"/>
  <c r="AV3442"/>
  <c r="AY3442"/>
  <c r="AZ3442"/>
  <c r="BC3442"/>
  <c r="BG3442" s="1"/>
  <c r="BF3442"/>
  <c r="BJ3442"/>
  <c r="BM3442"/>
  <c r="BN3442"/>
  <c r="BR3442"/>
  <c r="BT3442"/>
  <c r="BV3442"/>
  <c r="BW3442"/>
  <c r="BZ3442"/>
  <c r="CA3442"/>
  <c r="L3443"/>
  <c r="O3443"/>
  <c r="P3443"/>
  <c r="AF3443"/>
  <c r="AH3443" s="1"/>
  <c r="AG3443"/>
  <c r="AI3443"/>
  <c r="BR3443" s="1"/>
  <c r="BT3443" s="1"/>
  <c r="AJ3443"/>
  <c r="AO3443"/>
  <c r="AR3443"/>
  <c r="AS3443"/>
  <c r="AV3443"/>
  <c r="AY3443"/>
  <c r="AZ3443"/>
  <c r="BC3443"/>
  <c r="BG3443" s="1"/>
  <c r="BF3443"/>
  <c r="BJ3443"/>
  <c r="BM3443"/>
  <c r="BO3443"/>
  <c r="BP3443"/>
  <c r="BQ3443"/>
  <c r="BS3443"/>
  <c r="BV3443"/>
  <c r="BW3443"/>
  <c r="CA3443" s="1"/>
  <c r="BZ3443"/>
  <c r="L3444"/>
  <c r="O3444"/>
  <c r="P3444" s="1"/>
  <c r="AF3444"/>
  <c r="AG3444"/>
  <c r="AH3444"/>
  <c r="AL3444" s="1"/>
  <c r="AI3444"/>
  <c r="AK3444" s="1"/>
  <c r="AJ3444"/>
  <c r="AO3444"/>
  <c r="AS3444" s="1"/>
  <c r="AR3444"/>
  <c r="AV3444"/>
  <c r="AY3444"/>
  <c r="AZ3444"/>
  <c r="BC3444"/>
  <c r="BF3444"/>
  <c r="BG3444"/>
  <c r="BJ3444"/>
  <c r="BN3444" s="1"/>
  <c r="BM3444"/>
  <c r="BO3444"/>
  <c r="BP3444"/>
  <c r="BR3444"/>
  <c r="BS3444"/>
  <c r="BT3444"/>
  <c r="BV3444"/>
  <c r="BZ3444" s="1"/>
  <c r="BW3444"/>
  <c r="CA3444" s="1"/>
  <c r="L3445"/>
  <c r="P3445" s="1"/>
  <c r="O3445"/>
  <c r="AF3445"/>
  <c r="AG3445"/>
  <c r="BP3445" s="1"/>
  <c r="AH3445"/>
  <c r="AI3445"/>
  <c r="AJ3445"/>
  <c r="AK3445"/>
  <c r="AL3445"/>
  <c r="AO3445"/>
  <c r="AR3445"/>
  <c r="AS3445"/>
  <c r="AV3445"/>
  <c r="AZ3445" s="1"/>
  <c r="AY3445"/>
  <c r="BC3445"/>
  <c r="BF3445"/>
  <c r="BG3445"/>
  <c r="BJ3445"/>
  <c r="BM3445"/>
  <c r="BN3445"/>
  <c r="BO3445"/>
  <c r="BQ3445" s="1"/>
  <c r="BR3445"/>
  <c r="BS3445"/>
  <c r="BV3445"/>
  <c r="BZ3445" s="1"/>
  <c r="BW3445"/>
  <c r="CA3445"/>
  <c r="J3446"/>
  <c r="L3446" s="1"/>
  <c r="K3446"/>
  <c r="M3446"/>
  <c r="N3446"/>
  <c r="N3419" s="1"/>
  <c r="O3446"/>
  <c r="T3446"/>
  <c r="U3446"/>
  <c r="U3419" s="1"/>
  <c r="V3446"/>
  <c r="W3446"/>
  <c r="Z3446"/>
  <c r="AA3446"/>
  <c r="AA3419" s="1"/>
  <c r="AB3446"/>
  <c r="AC3446"/>
  <c r="AM3446"/>
  <c r="AN3446"/>
  <c r="AO3446" s="1"/>
  <c r="AS3446" s="1"/>
  <c r="AP3446"/>
  <c r="AQ3446"/>
  <c r="AR3446"/>
  <c r="AT3446"/>
  <c r="AU3446"/>
  <c r="AV3446"/>
  <c r="AW3446"/>
  <c r="AX3446"/>
  <c r="BA3446"/>
  <c r="BC3446" s="1"/>
  <c r="BB3446"/>
  <c r="BD3446"/>
  <c r="BE3446"/>
  <c r="BE3419" s="1"/>
  <c r="BF3446"/>
  <c r="BH3446"/>
  <c r="BI3446"/>
  <c r="BI3419" s="1"/>
  <c r="BJ3446"/>
  <c r="BK3446"/>
  <c r="BL3446"/>
  <c r="BM3446" s="1"/>
  <c r="BN3446" s="1"/>
  <c r="L3447"/>
  <c r="O3447"/>
  <c r="P3447"/>
  <c r="AF3447"/>
  <c r="AH3447" s="1"/>
  <c r="AG3447"/>
  <c r="AG3446" s="1"/>
  <c r="AI3447"/>
  <c r="AJ3447"/>
  <c r="AK3447"/>
  <c r="AO3447"/>
  <c r="AR3447"/>
  <c r="AS3447"/>
  <c r="AV3447"/>
  <c r="AY3447"/>
  <c r="AZ3447" s="1"/>
  <c r="BC3447"/>
  <c r="BG3447" s="1"/>
  <c r="BF3447"/>
  <c r="BJ3447"/>
  <c r="BM3447"/>
  <c r="BO3447"/>
  <c r="BP3447"/>
  <c r="BS3447"/>
  <c r="BV3447"/>
  <c r="BW3447"/>
  <c r="CA3447" s="1"/>
  <c r="BZ3447"/>
  <c r="L3448"/>
  <c r="O3448"/>
  <c r="P3448"/>
  <c r="AF3448"/>
  <c r="AG3448"/>
  <c r="AH3448"/>
  <c r="AL3448" s="1"/>
  <c r="AI3448"/>
  <c r="AK3448" s="1"/>
  <c r="AJ3448"/>
  <c r="AO3448"/>
  <c r="AR3448"/>
  <c r="AV3448"/>
  <c r="AY3448"/>
  <c r="AZ3448"/>
  <c r="BC3448"/>
  <c r="BF3448"/>
  <c r="BG3448" s="1"/>
  <c r="BJ3448"/>
  <c r="BN3448" s="1"/>
  <c r="BM3448"/>
  <c r="BO3448"/>
  <c r="BP3448"/>
  <c r="BR3448"/>
  <c r="BT3448" s="1"/>
  <c r="BS3448"/>
  <c r="BV3448"/>
  <c r="BZ3448" s="1"/>
  <c r="BW3448"/>
  <c r="CA3448" s="1"/>
  <c r="L3449"/>
  <c r="O3449"/>
  <c r="P3449"/>
  <c r="AF3449"/>
  <c r="AG3449"/>
  <c r="BP3449" s="1"/>
  <c r="AH3449"/>
  <c r="AI3449"/>
  <c r="AK3449" s="1"/>
  <c r="AL3449" s="1"/>
  <c r="AJ3449"/>
  <c r="AO3449"/>
  <c r="AS3449" s="1"/>
  <c r="AR3449"/>
  <c r="AV3449"/>
  <c r="AY3449"/>
  <c r="BC3449"/>
  <c r="BF3449"/>
  <c r="BG3449"/>
  <c r="BJ3449"/>
  <c r="BM3449"/>
  <c r="BN3449"/>
  <c r="BO3449"/>
  <c r="BQ3449"/>
  <c r="BS3449"/>
  <c r="BV3449"/>
  <c r="BZ3449" s="1"/>
  <c r="BW3449"/>
  <c r="CA3449"/>
  <c r="L3450"/>
  <c r="O3450"/>
  <c r="AF3450"/>
  <c r="BO3450" s="1"/>
  <c r="AG3450"/>
  <c r="AH3450"/>
  <c r="AI3450"/>
  <c r="AJ3450"/>
  <c r="BS3450" s="1"/>
  <c r="AK3450"/>
  <c r="AL3450"/>
  <c r="AO3450"/>
  <c r="AR3450"/>
  <c r="AS3450"/>
  <c r="AV3450"/>
  <c r="AZ3450" s="1"/>
  <c r="AY3450"/>
  <c r="BC3450"/>
  <c r="BF3450"/>
  <c r="BJ3450"/>
  <c r="BN3450" s="1"/>
  <c r="BM3450"/>
  <c r="BP3450"/>
  <c r="BQ3450"/>
  <c r="BU3450" s="1"/>
  <c r="BR3450"/>
  <c r="BT3450"/>
  <c r="BV3450"/>
  <c r="BZ3450" s="1"/>
  <c r="BW3450"/>
  <c r="CA3450"/>
  <c r="L3451"/>
  <c r="P3451" s="1"/>
  <c r="O3451"/>
  <c r="AF3451"/>
  <c r="AG3451"/>
  <c r="AI3451"/>
  <c r="BR3451" s="1"/>
  <c r="AJ3451"/>
  <c r="AK3451"/>
  <c r="AO3451"/>
  <c r="AS3451" s="1"/>
  <c r="AR3451"/>
  <c r="AV3451"/>
  <c r="AY3451"/>
  <c r="AZ3451" s="1"/>
  <c r="BC3451"/>
  <c r="BF3451"/>
  <c r="BG3451"/>
  <c r="BJ3451"/>
  <c r="BM3451"/>
  <c r="BO3451"/>
  <c r="BQ3451" s="1"/>
  <c r="BU3451" s="1"/>
  <c r="BP3451"/>
  <c r="BS3451"/>
  <c r="BT3451"/>
  <c r="BV3451"/>
  <c r="BW3451"/>
  <c r="BZ3451"/>
  <c r="CA3451"/>
  <c r="L3452"/>
  <c r="O3452"/>
  <c r="P3452"/>
  <c r="AF3452"/>
  <c r="AH3452" s="1"/>
  <c r="AG3452"/>
  <c r="AI3452"/>
  <c r="AJ3452"/>
  <c r="AJ3446" s="1"/>
  <c r="AO3452"/>
  <c r="AR3452"/>
  <c r="AV3452"/>
  <c r="AZ3452" s="1"/>
  <c r="AY3452"/>
  <c r="BC3452"/>
  <c r="BF3452"/>
  <c r="BG3452" s="1"/>
  <c r="BJ3452"/>
  <c r="BM3452"/>
  <c r="BN3452"/>
  <c r="BP3452"/>
  <c r="BR3452"/>
  <c r="BT3452" s="1"/>
  <c r="BS3452"/>
  <c r="BV3452"/>
  <c r="BW3452"/>
  <c r="CA3452" s="1"/>
  <c r="BZ3452"/>
  <c r="L3453"/>
  <c r="O3453"/>
  <c r="P3453"/>
  <c r="AF3453"/>
  <c r="AG3453"/>
  <c r="BP3453" s="1"/>
  <c r="AH3453"/>
  <c r="AI3453"/>
  <c r="AK3453" s="1"/>
  <c r="AL3453" s="1"/>
  <c r="AJ3453"/>
  <c r="AO3453"/>
  <c r="AS3453" s="1"/>
  <c r="AR3453"/>
  <c r="AV3453"/>
  <c r="AY3453"/>
  <c r="BC3453"/>
  <c r="BG3453" s="1"/>
  <c r="BF3453"/>
  <c r="BJ3453"/>
  <c r="BM3453"/>
  <c r="BN3453" s="1"/>
  <c r="BO3453"/>
  <c r="BQ3453"/>
  <c r="BU3453" s="1"/>
  <c r="BR3453"/>
  <c r="BT3453" s="1"/>
  <c r="BS3453"/>
  <c r="BV3453"/>
  <c r="BZ3453" s="1"/>
  <c r="BW3453"/>
  <c r="CA3453" s="1"/>
  <c r="L3454"/>
  <c r="O3454"/>
  <c r="AF3454"/>
  <c r="BO3454" s="1"/>
  <c r="BQ3454" s="1"/>
  <c r="BU3454" s="1"/>
  <c r="AG3454"/>
  <c r="AI3454"/>
  <c r="AJ3454"/>
  <c r="BS3454" s="1"/>
  <c r="AO3454"/>
  <c r="AR3454"/>
  <c r="AS3454" s="1"/>
  <c r="AV3454"/>
  <c r="AY3454"/>
  <c r="AZ3454"/>
  <c r="BC3454"/>
  <c r="BF3454"/>
  <c r="BJ3454"/>
  <c r="BN3454" s="1"/>
  <c r="BM3454"/>
  <c r="BP3454"/>
  <c r="BR3454"/>
  <c r="BT3454" s="1"/>
  <c r="BV3454"/>
  <c r="BZ3454" s="1"/>
  <c r="BW3454"/>
  <c r="CA3454"/>
  <c r="L3455"/>
  <c r="P3455" s="1"/>
  <c r="O3455"/>
  <c r="AF3455"/>
  <c r="AG3455"/>
  <c r="AI3455"/>
  <c r="BR3455" s="1"/>
  <c r="BT3455" s="1"/>
  <c r="AJ3455"/>
  <c r="AO3455"/>
  <c r="AS3455" s="1"/>
  <c r="AR3455"/>
  <c r="AV3455"/>
  <c r="AY3455"/>
  <c r="AZ3455"/>
  <c r="BC3455"/>
  <c r="BF3455"/>
  <c r="BG3455"/>
  <c r="BJ3455"/>
  <c r="BN3455" s="1"/>
  <c r="BM3455"/>
  <c r="BO3455"/>
  <c r="BP3455"/>
  <c r="BQ3455"/>
  <c r="BU3455" s="1"/>
  <c r="BS3455"/>
  <c r="BV3455"/>
  <c r="BW3455"/>
  <c r="BZ3455"/>
  <c r="CA3455"/>
  <c r="L3456"/>
  <c r="O3456"/>
  <c r="P3456" s="1"/>
  <c r="AF3456"/>
  <c r="AH3456" s="1"/>
  <c r="AG3456"/>
  <c r="AI3456"/>
  <c r="AJ3456"/>
  <c r="AO3456"/>
  <c r="AR3456"/>
  <c r="AV3456"/>
  <c r="AZ3456" s="1"/>
  <c r="AY3456"/>
  <c r="BC3456"/>
  <c r="BF3456"/>
  <c r="BG3456"/>
  <c r="BJ3456"/>
  <c r="BM3456"/>
  <c r="BN3456"/>
  <c r="BO3456"/>
  <c r="BQ3456" s="1"/>
  <c r="BP3456"/>
  <c r="BR3456"/>
  <c r="BS3456"/>
  <c r="BT3456"/>
  <c r="BV3456"/>
  <c r="BW3456"/>
  <c r="CA3456" s="1"/>
  <c r="BZ3456"/>
  <c r="L3457"/>
  <c r="P3457" s="1"/>
  <c r="O3457"/>
  <c r="AF3457"/>
  <c r="AG3457"/>
  <c r="BP3457" s="1"/>
  <c r="AI3457"/>
  <c r="AJ3457"/>
  <c r="AK3457"/>
  <c r="AO3457"/>
  <c r="AR3457"/>
  <c r="AS3457"/>
  <c r="AV3457"/>
  <c r="AY3457"/>
  <c r="BC3457"/>
  <c r="BG3457" s="1"/>
  <c r="BF3457"/>
  <c r="BJ3457"/>
  <c r="BM3457"/>
  <c r="BN3457"/>
  <c r="BO3457"/>
  <c r="BQ3457" s="1"/>
  <c r="BR3457"/>
  <c r="BS3457"/>
  <c r="BV3457"/>
  <c r="BZ3457" s="1"/>
  <c r="BW3457"/>
  <c r="CA3457"/>
  <c r="L3458"/>
  <c r="P3458" s="1"/>
  <c r="O3458"/>
  <c r="AF3458"/>
  <c r="BO3458" s="1"/>
  <c r="AG3458"/>
  <c r="BP3458" s="1"/>
  <c r="AI3458"/>
  <c r="AJ3458"/>
  <c r="BS3458" s="1"/>
  <c r="AK3458"/>
  <c r="AO3458"/>
  <c r="AR3458"/>
  <c r="AS3458"/>
  <c r="AV3458"/>
  <c r="AY3458"/>
  <c r="AZ3458"/>
  <c r="BC3458"/>
  <c r="BG3458" s="1"/>
  <c r="BF3458"/>
  <c r="BJ3458"/>
  <c r="BM3458"/>
  <c r="BN3458"/>
  <c r="BR3458"/>
  <c r="BT3458"/>
  <c r="BV3458"/>
  <c r="BW3458"/>
  <c r="BZ3458"/>
  <c r="CA3458"/>
  <c r="L3459"/>
  <c r="O3459"/>
  <c r="P3459"/>
  <c r="AF3459"/>
  <c r="AH3459" s="1"/>
  <c r="AG3459"/>
  <c r="AI3459"/>
  <c r="BR3459" s="1"/>
  <c r="BT3459" s="1"/>
  <c r="AJ3459"/>
  <c r="AO3459"/>
  <c r="AR3459"/>
  <c r="AS3459"/>
  <c r="AV3459"/>
  <c r="AY3459"/>
  <c r="AZ3459"/>
  <c r="BC3459"/>
  <c r="BG3459" s="1"/>
  <c r="BF3459"/>
  <c r="BJ3459"/>
  <c r="BM3459"/>
  <c r="BO3459"/>
  <c r="BP3459"/>
  <c r="BQ3459"/>
  <c r="BU3459" s="1"/>
  <c r="BS3459"/>
  <c r="BV3459"/>
  <c r="BW3459"/>
  <c r="CA3459" s="1"/>
  <c r="BZ3459"/>
  <c r="L3460"/>
  <c r="O3460"/>
  <c r="P3460" s="1"/>
  <c r="AF3460"/>
  <c r="AG3460"/>
  <c r="AH3460"/>
  <c r="AL3460" s="1"/>
  <c r="AI3460"/>
  <c r="AK3460" s="1"/>
  <c r="AJ3460"/>
  <c r="AO3460"/>
  <c r="AS3460" s="1"/>
  <c r="AR3460"/>
  <c r="AV3460"/>
  <c r="AY3460"/>
  <c r="AZ3460"/>
  <c r="BC3460"/>
  <c r="BF3460"/>
  <c r="BG3460"/>
  <c r="BJ3460"/>
  <c r="BN3460" s="1"/>
  <c r="BM3460"/>
  <c r="BO3460"/>
  <c r="BP3460"/>
  <c r="BR3460"/>
  <c r="BS3460"/>
  <c r="BT3460"/>
  <c r="BV3460"/>
  <c r="BZ3460" s="1"/>
  <c r="BW3460"/>
  <c r="CA3460" s="1"/>
  <c r="L3461"/>
  <c r="P3461" s="1"/>
  <c r="O3461"/>
  <c r="AF3461"/>
  <c r="AG3461"/>
  <c r="BP3461" s="1"/>
  <c r="AH3461"/>
  <c r="AI3461"/>
  <c r="BR3461" s="1"/>
  <c r="BT3461" s="1"/>
  <c r="AJ3461"/>
  <c r="AK3461"/>
  <c r="AL3461"/>
  <c r="AO3461"/>
  <c r="AR3461"/>
  <c r="AS3461"/>
  <c r="AV3461"/>
  <c r="AZ3461" s="1"/>
  <c r="AY3461"/>
  <c r="BC3461"/>
  <c r="BF3461"/>
  <c r="BG3461"/>
  <c r="BJ3461"/>
  <c r="BM3461"/>
  <c r="BN3461"/>
  <c r="BO3461"/>
  <c r="BQ3461" s="1"/>
  <c r="BU3461" s="1"/>
  <c r="BS3461"/>
  <c r="BV3461"/>
  <c r="BZ3461" s="1"/>
  <c r="BW3461"/>
  <c r="CA3461"/>
  <c r="L3462"/>
  <c r="P3462" s="1"/>
  <c r="O3462"/>
  <c r="AF3462"/>
  <c r="BO3462" s="1"/>
  <c r="AG3462"/>
  <c r="AH3462"/>
  <c r="AI3462"/>
  <c r="AJ3462"/>
  <c r="BS3462" s="1"/>
  <c r="AK3462"/>
  <c r="AL3462"/>
  <c r="AO3462"/>
  <c r="AR3462"/>
  <c r="AS3462"/>
  <c r="AV3462"/>
  <c r="AZ3462" s="1"/>
  <c r="AY3462"/>
  <c r="BC3462"/>
  <c r="BF3462"/>
  <c r="BJ3462"/>
  <c r="BM3462"/>
  <c r="BN3462"/>
  <c r="BP3462"/>
  <c r="BQ3462" s="1"/>
  <c r="BU3462" s="1"/>
  <c r="BR3462"/>
  <c r="BT3462"/>
  <c r="BV3462"/>
  <c r="BW3462"/>
  <c r="BZ3462"/>
  <c r="CA3462"/>
  <c r="L3463"/>
  <c r="O3463"/>
  <c r="P3463"/>
  <c r="AF3463"/>
  <c r="AH3463" s="1"/>
  <c r="AG3463"/>
  <c r="AI3463"/>
  <c r="BR3463" s="1"/>
  <c r="AJ3463"/>
  <c r="AK3463"/>
  <c r="AO3463"/>
  <c r="AR3463"/>
  <c r="AS3463"/>
  <c r="AV3463"/>
  <c r="AY3463"/>
  <c r="AZ3463"/>
  <c r="BC3463"/>
  <c r="BG3463" s="1"/>
  <c r="BF3463"/>
  <c r="BJ3463"/>
  <c r="BM3463"/>
  <c r="BO3463"/>
  <c r="BQ3463" s="1"/>
  <c r="BU3463" s="1"/>
  <c r="BP3463"/>
  <c r="BS3463"/>
  <c r="BT3463"/>
  <c r="BV3463"/>
  <c r="BW3463"/>
  <c r="CA3463" s="1"/>
  <c r="BZ3463"/>
  <c r="L3464"/>
  <c r="O3464"/>
  <c r="P3464"/>
  <c r="AF3464"/>
  <c r="AG3464"/>
  <c r="AH3464"/>
  <c r="AL3464" s="1"/>
  <c r="AI3464"/>
  <c r="AK3464" s="1"/>
  <c r="AJ3464"/>
  <c r="AO3464"/>
  <c r="AR3464"/>
  <c r="AV3464"/>
  <c r="AY3464"/>
  <c r="AZ3464"/>
  <c r="BC3464"/>
  <c r="BF3464"/>
  <c r="BG3464" s="1"/>
  <c r="BJ3464"/>
  <c r="BN3464" s="1"/>
  <c r="BM3464"/>
  <c r="BO3464"/>
  <c r="BP3464"/>
  <c r="BR3464"/>
  <c r="BT3464" s="1"/>
  <c r="BS3464"/>
  <c r="BV3464"/>
  <c r="BZ3464" s="1"/>
  <c r="BW3464"/>
  <c r="CA3464" s="1"/>
  <c r="L3465"/>
  <c r="O3465"/>
  <c r="P3465"/>
  <c r="AF3465"/>
  <c r="AG3465"/>
  <c r="BP3465" s="1"/>
  <c r="AH3465"/>
  <c r="AI3465"/>
  <c r="AK3465" s="1"/>
  <c r="AL3465" s="1"/>
  <c r="AJ3465"/>
  <c r="AO3465"/>
  <c r="AS3465" s="1"/>
  <c r="AR3465"/>
  <c r="AV3465"/>
  <c r="AY3465"/>
  <c r="BC3465"/>
  <c r="BF3465"/>
  <c r="BG3465"/>
  <c r="BJ3465"/>
  <c r="BM3465"/>
  <c r="BN3465"/>
  <c r="BO3465"/>
  <c r="BQ3465"/>
  <c r="BS3465"/>
  <c r="BV3465"/>
  <c r="BZ3465" s="1"/>
  <c r="BW3465"/>
  <c r="CA3465"/>
  <c r="L3466"/>
  <c r="O3466"/>
  <c r="AF3466"/>
  <c r="BO3466" s="1"/>
  <c r="AG3466"/>
  <c r="AH3466"/>
  <c r="AI3466"/>
  <c r="AJ3466"/>
  <c r="BS3466" s="1"/>
  <c r="AO3466"/>
  <c r="AR3466"/>
  <c r="AS3466" s="1"/>
  <c r="AV3466"/>
  <c r="AZ3466" s="1"/>
  <c r="AY3466"/>
  <c r="BC3466"/>
  <c r="BF3466"/>
  <c r="BJ3466"/>
  <c r="BN3466" s="1"/>
  <c r="BM3466"/>
  <c r="BP3466"/>
  <c r="BQ3466"/>
  <c r="BR3466"/>
  <c r="BT3466" s="1"/>
  <c r="BV3466"/>
  <c r="BZ3466" s="1"/>
  <c r="BW3466"/>
  <c r="CA3466"/>
  <c r="L3467"/>
  <c r="P3467" s="1"/>
  <c r="O3467"/>
  <c r="AF3467"/>
  <c r="AG3467"/>
  <c r="AI3467"/>
  <c r="BR3467" s="1"/>
  <c r="AJ3467"/>
  <c r="AK3467"/>
  <c r="AO3467"/>
  <c r="AS3467" s="1"/>
  <c r="AR3467"/>
  <c r="AV3467"/>
  <c r="AY3467"/>
  <c r="AZ3467" s="1"/>
  <c r="BC3467"/>
  <c r="BF3467"/>
  <c r="BG3467"/>
  <c r="BJ3467"/>
  <c r="BN3467" s="1"/>
  <c r="BM3467"/>
  <c r="BO3467"/>
  <c r="BQ3467" s="1"/>
  <c r="BU3467" s="1"/>
  <c r="BP3467"/>
  <c r="BS3467"/>
  <c r="BT3467"/>
  <c r="BV3467"/>
  <c r="BW3467"/>
  <c r="BZ3467"/>
  <c r="CA3467"/>
  <c r="L3468"/>
  <c r="O3468"/>
  <c r="P3468"/>
  <c r="AF3468"/>
  <c r="AH3468" s="1"/>
  <c r="AG3468"/>
  <c r="AI3468"/>
  <c r="AJ3468"/>
  <c r="AO3468"/>
  <c r="AR3468"/>
  <c r="AV3468"/>
  <c r="AZ3468" s="1"/>
  <c r="AY3468"/>
  <c r="BC3468"/>
  <c r="BF3468"/>
  <c r="BG3468" s="1"/>
  <c r="BJ3468"/>
  <c r="BM3468"/>
  <c r="BN3468"/>
  <c r="BP3468"/>
  <c r="BR3468"/>
  <c r="BT3468" s="1"/>
  <c r="BS3468"/>
  <c r="BV3468"/>
  <c r="BW3468"/>
  <c r="CA3468" s="1"/>
  <c r="BZ3468"/>
  <c r="L3469"/>
  <c r="O3469"/>
  <c r="P3469"/>
  <c r="AF3469"/>
  <c r="AG3469"/>
  <c r="BP3469" s="1"/>
  <c r="AH3469"/>
  <c r="AI3469"/>
  <c r="AK3469" s="1"/>
  <c r="AL3469" s="1"/>
  <c r="AJ3469"/>
  <c r="AO3469"/>
  <c r="AS3469" s="1"/>
  <c r="AR3469"/>
  <c r="AV3469"/>
  <c r="AY3469"/>
  <c r="BC3469"/>
  <c r="BG3469" s="1"/>
  <c r="BF3469"/>
  <c r="BJ3469"/>
  <c r="BM3469"/>
  <c r="BN3469" s="1"/>
  <c r="BO3469"/>
  <c r="BQ3469"/>
  <c r="BU3469" s="1"/>
  <c r="BR3469"/>
  <c r="BT3469" s="1"/>
  <c r="BS3469"/>
  <c r="BV3469"/>
  <c r="BZ3469" s="1"/>
  <c r="BW3469"/>
  <c r="CA3469" s="1"/>
  <c r="L3470"/>
  <c r="O3470"/>
  <c r="AF3470"/>
  <c r="BO3470" s="1"/>
  <c r="BQ3470" s="1"/>
  <c r="AG3470"/>
  <c r="AI3470"/>
  <c r="AJ3470"/>
  <c r="BS3470" s="1"/>
  <c r="AO3470"/>
  <c r="AR3470"/>
  <c r="AS3470" s="1"/>
  <c r="AV3470"/>
  <c r="AY3470"/>
  <c r="AZ3470"/>
  <c r="BC3470"/>
  <c r="BF3470"/>
  <c r="BJ3470"/>
  <c r="BN3470" s="1"/>
  <c r="BM3470"/>
  <c r="BP3470"/>
  <c r="BR3470"/>
  <c r="BT3470" s="1"/>
  <c r="BV3470"/>
  <c r="BZ3470" s="1"/>
  <c r="BW3470"/>
  <c r="CA3470"/>
  <c r="L3471"/>
  <c r="P3471" s="1"/>
  <c r="O3471"/>
  <c r="AF3471"/>
  <c r="AG3471"/>
  <c r="AI3471"/>
  <c r="BR3471" s="1"/>
  <c r="BT3471" s="1"/>
  <c r="AJ3471"/>
  <c r="AO3471"/>
  <c r="AS3471" s="1"/>
  <c r="AR3471"/>
  <c r="AV3471"/>
  <c r="AY3471"/>
  <c r="AZ3471"/>
  <c r="BC3471"/>
  <c r="BF3471"/>
  <c r="BG3471"/>
  <c r="BJ3471"/>
  <c r="BN3471" s="1"/>
  <c r="BM3471"/>
  <c r="BO3471"/>
  <c r="BP3471"/>
  <c r="BQ3471"/>
  <c r="BS3471"/>
  <c r="BV3471"/>
  <c r="BW3471"/>
  <c r="BZ3471"/>
  <c r="CA3471"/>
  <c r="L3472"/>
  <c r="O3472"/>
  <c r="P3472" s="1"/>
  <c r="AF3472"/>
  <c r="AH3472" s="1"/>
  <c r="AG3472"/>
  <c r="AI3472"/>
  <c r="AJ3472"/>
  <c r="AO3472"/>
  <c r="AR3472"/>
  <c r="AV3472"/>
  <c r="AZ3472" s="1"/>
  <c r="AY3472"/>
  <c r="BC3472"/>
  <c r="BF3472"/>
  <c r="BG3472"/>
  <c r="BJ3472"/>
  <c r="BM3472"/>
  <c r="BN3472"/>
  <c r="BO3472"/>
  <c r="BQ3472" s="1"/>
  <c r="BP3472"/>
  <c r="BR3472"/>
  <c r="BS3472"/>
  <c r="BT3472"/>
  <c r="BV3472"/>
  <c r="BW3472"/>
  <c r="CA3472" s="1"/>
  <c r="BZ3472"/>
  <c r="L3473"/>
  <c r="P3473" s="1"/>
  <c r="O3473"/>
  <c r="AF3473"/>
  <c r="AG3473"/>
  <c r="BP3473" s="1"/>
  <c r="AI3473"/>
  <c r="AJ3473"/>
  <c r="AK3473"/>
  <c r="AO3473"/>
  <c r="AR3473"/>
  <c r="AS3473"/>
  <c r="AV3473"/>
  <c r="AY3473"/>
  <c r="BC3473"/>
  <c r="BG3473" s="1"/>
  <c r="BF3473"/>
  <c r="BJ3473"/>
  <c r="BM3473"/>
  <c r="BN3473"/>
  <c r="BO3473"/>
  <c r="BQ3473" s="1"/>
  <c r="BR3473"/>
  <c r="BS3473"/>
  <c r="BV3473"/>
  <c r="BZ3473" s="1"/>
  <c r="BW3473"/>
  <c r="CA3473"/>
  <c r="L3474"/>
  <c r="P3474" s="1"/>
  <c r="O3474"/>
  <c r="AF3474"/>
  <c r="BO3474" s="1"/>
  <c r="AG3474"/>
  <c r="BP3474" s="1"/>
  <c r="AI3474"/>
  <c r="AJ3474"/>
  <c r="BS3474" s="1"/>
  <c r="AK3474"/>
  <c r="AO3474"/>
  <c r="AR3474"/>
  <c r="AS3474"/>
  <c r="AV3474"/>
  <c r="AY3474"/>
  <c r="AZ3474"/>
  <c r="BC3474"/>
  <c r="BG3474" s="1"/>
  <c r="BF3474"/>
  <c r="BJ3474"/>
  <c r="BM3474"/>
  <c r="BN3474"/>
  <c r="BR3474"/>
  <c r="BT3474"/>
  <c r="BV3474"/>
  <c r="BW3474"/>
  <c r="BZ3474"/>
  <c r="CA3474"/>
  <c r="L3475"/>
  <c r="O3475"/>
  <c r="P3475"/>
  <c r="AF3475"/>
  <c r="AH3475" s="1"/>
  <c r="AG3475"/>
  <c r="AI3475"/>
  <c r="BR3475" s="1"/>
  <c r="BT3475" s="1"/>
  <c r="AJ3475"/>
  <c r="AO3475"/>
  <c r="AR3475"/>
  <c r="AS3475"/>
  <c r="AV3475"/>
  <c r="AY3475"/>
  <c r="AZ3475"/>
  <c r="BC3475"/>
  <c r="BG3475" s="1"/>
  <c r="BF3475"/>
  <c r="BJ3475"/>
  <c r="BM3475"/>
  <c r="BO3475"/>
  <c r="BP3475"/>
  <c r="BQ3475"/>
  <c r="BS3475"/>
  <c r="BV3475"/>
  <c r="BW3475"/>
  <c r="CA3475" s="1"/>
  <c r="BZ3475"/>
  <c r="J3476"/>
  <c r="K3476"/>
  <c r="L3476" s="1"/>
  <c r="P3476" s="1"/>
  <c r="M3476"/>
  <c r="N3476"/>
  <c r="O3476"/>
  <c r="T3476"/>
  <c r="U3476"/>
  <c r="V3476"/>
  <c r="W3476"/>
  <c r="W3419" s="1"/>
  <c r="Z3476"/>
  <c r="AA3476"/>
  <c r="AB3476"/>
  <c r="AC3476"/>
  <c r="AM3476"/>
  <c r="AN3476"/>
  <c r="AP3476"/>
  <c r="AQ3476"/>
  <c r="AQ3419" s="1"/>
  <c r="AR3476"/>
  <c r="AT3476"/>
  <c r="AV3476" s="1"/>
  <c r="AU3476"/>
  <c r="AW3476"/>
  <c r="AX3476"/>
  <c r="AY3476" s="1"/>
  <c r="BA3476"/>
  <c r="BB3476"/>
  <c r="BC3476" s="1"/>
  <c r="BG3476" s="1"/>
  <c r="BD3476"/>
  <c r="BE3476"/>
  <c r="BF3476"/>
  <c r="BH3476"/>
  <c r="BI3476"/>
  <c r="BJ3476"/>
  <c r="BK3476"/>
  <c r="BL3476"/>
  <c r="L3477"/>
  <c r="O3477"/>
  <c r="P3477"/>
  <c r="AF3477"/>
  <c r="AG3477"/>
  <c r="AI3477"/>
  <c r="AK3477" s="1"/>
  <c r="AJ3477"/>
  <c r="AO3477"/>
  <c r="AS3477" s="1"/>
  <c r="AR3477"/>
  <c r="AV3477"/>
  <c r="AY3477"/>
  <c r="BC3477"/>
  <c r="BG3477" s="1"/>
  <c r="BF3477"/>
  <c r="BJ3477"/>
  <c r="BM3477"/>
  <c r="BN3477" s="1"/>
  <c r="BO3477"/>
  <c r="BR3477"/>
  <c r="BT3477" s="1"/>
  <c r="BS3477"/>
  <c r="BV3477"/>
  <c r="BZ3477" s="1"/>
  <c r="BW3477"/>
  <c r="CA3477" s="1"/>
  <c r="L3478"/>
  <c r="O3478"/>
  <c r="AF3478"/>
  <c r="BO3478" s="1"/>
  <c r="AG3478"/>
  <c r="AI3478"/>
  <c r="AJ3478"/>
  <c r="BS3478" s="1"/>
  <c r="BS3476" s="1"/>
  <c r="AO3478"/>
  <c r="AR3478"/>
  <c r="AS3478" s="1"/>
  <c r="AV3478"/>
  <c r="AY3478"/>
  <c r="AZ3478"/>
  <c r="BC3478"/>
  <c r="BF3478"/>
  <c r="BJ3478"/>
  <c r="BN3478" s="1"/>
  <c r="BM3478"/>
  <c r="BP3478"/>
  <c r="BR3478"/>
  <c r="BT3478" s="1"/>
  <c r="BV3478"/>
  <c r="BZ3478" s="1"/>
  <c r="BW3478"/>
  <c r="CA3478"/>
  <c r="L3479"/>
  <c r="P3479" s="1"/>
  <c r="O3479"/>
  <c r="AF3479"/>
  <c r="AG3479"/>
  <c r="AI3479"/>
  <c r="AJ3479"/>
  <c r="AO3479"/>
  <c r="AR3479"/>
  <c r="AV3479"/>
  <c r="AY3479"/>
  <c r="AZ3479"/>
  <c r="BC3479"/>
  <c r="BF3479"/>
  <c r="BG3479"/>
  <c r="BJ3479"/>
  <c r="BN3479" s="1"/>
  <c r="BM3479"/>
  <c r="BO3479"/>
  <c r="BP3479"/>
  <c r="BQ3479"/>
  <c r="BS3479"/>
  <c r="BV3479"/>
  <c r="BW3479"/>
  <c r="BZ3479"/>
  <c r="CA3479"/>
  <c r="L3480"/>
  <c r="O3480"/>
  <c r="P3480" s="1"/>
  <c r="AF3480"/>
  <c r="AH3480" s="1"/>
  <c r="AG3480"/>
  <c r="AI3480"/>
  <c r="AJ3480"/>
  <c r="AO3480"/>
  <c r="AR3480"/>
  <c r="AV3480"/>
  <c r="AZ3480" s="1"/>
  <c r="AY3480"/>
  <c r="BC3480"/>
  <c r="BF3480"/>
  <c r="BG3480"/>
  <c r="BJ3480"/>
  <c r="BM3480"/>
  <c r="BN3480"/>
  <c r="BO3480"/>
  <c r="BQ3480" s="1"/>
  <c r="BP3480"/>
  <c r="BR3480"/>
  <c r="BS3480"/>
  <c r="BT3480"/>
  <c r="BV3480"/>
  <c r="BW3480"/>
  <c r="CA3480" s="1"/>
  <c r="BZ3480"/>
  <c r="L3481"/>
  <c r="P3481" s="1"/>
  <c r="O3481"/>
  <c r="AF3481"/>
  <c r="AG3481"/>
  <c r="AI3481"/>
  <c r="AJ3481"/>
  <c r="AK3481"/>
  <c r="AO3481"/>
  <c r="AR3481"/>
  <c r="AS3481"/>
  <c r="AV3481"/>
  <c r="AZ3481" s="1"/>
  <c r="AY3481"/>
  <c r="BC3481"/>
  <c r="BG3481" s="1"/>
  <c r="BF3481"/>
  <c r="BJ3481"/>
  <c r="BM3481"/>
  <c r="BN3481"/>
  <c r="BO3481"/>
  <c r="BR3481"/>
  <c r="BS3481"/>
  <c r="BV3481"/>
  <c r="BZ3481" s="1"/>
  <c r="BW3481"/>
  <c r="CA3481"/>
  <c r="L3482"/>
  <c r="P3482" s="1"/>
  <c r="O3482"/>
  <c r="AF3482"/>
  <c r="BO3482" s="1"/>
  <c r="AG3482"/>
  <c r="BP3482" s="1"/>
  <c r="AI3482"/>
  <c r="AJ3482"/>
  <c r="BS3482" s="1"/>
  <c r="AK3482"/>
  <c r="AO3482"/>
  <c r="AR3482"/>
  <c r="AS3482"/>
  <c r="AV3482"/>
  <c r="AY3482"/>
  <c r="AZ3482"/>
  <c r="BC3482"/>
  <c r="BG3482" s="1"/>
  <c r="BF3482"/>
  <c r="BJ3482"/>
  <c r="BM3482"/>
  <c r="BN3482"/>
  <c r="BR3482"/>
  <c r="BT3482"/>
  <c r="BV3482"/>
  <c r="BW3482"/>
  <c r="BZ3482"/>
  <c r="CA3482"/>
  <c r="L3483"/>
  <c r="O3483"/>
  <c r="P3483"/>
  <c r="AF3483"/>
  <c r="AH3483" s="1"/>
  <c r="AG3483"/>
  <c r="AI3483"/>
  <c r="BR3483" s="1"/>
  <c r="BT3483" s="1"/>
  <c r="AJ3483"/>
  <c r="AO3483"/>
  <c r="AR3483"/>
  <c r="AS3483"/>
  <c r="AV3483"/>
  <c r="AY3483"/>
  <c r="AZ3483"/>
  <c r="BC3483"/>
  <c r="BG3483" s="1"/>
  <c r="BF3483"/>
  <c r="BJ3483"/>
  <c r="BM3483"/>
  <c r="BO3483"/>
  <c r="BP3483"/>
  <c r="BQ3483"/>
  <c r="BS3483"/>
  <c r="BV3483"/>
  <c r="BW3483"/>
  <c r="CA3483" s="1"/>
  <c r="BZ3483"/>
  <c r="L3484"/>
  <c r="O3484"/>
  <c r="P3484" s="1"/>
  <c r="AF3484"/>
  <c r="AG3484"/>
  <c r="AH3484"/>
  <c r="AI3484"/>
  <c r="AJ3484"/>
  <c r="AO3484"/>
  <c r="AS3484" s="1"/>
  <c r="AR3484"/>
  <c r="AV3484"/>
  <c r="AY3484"/>
  <c r="AZ3484"/>
  <c r="BC3484"/>
  <c r="BF3484"/>
  <c r="BG3484"/>
  <c r="BJ3484"/>
  <c r="BN3484" s="1"/>
  <c r="BM3484"/>
  <c r="BO3484"/>
  <c r="BP3484"/>
  <c r="BR3484"/>
  <c r="BS3484"/>
  <c r="BT3484"/>
  <c r="BV3484"/>
  <c r="BZ3484" s="1"/>
  <c r="BW3484"/>
  <c r="CA3484" s="1"/>
  <c r="J3485"/>
  <c r="K3485"/>
  <c r="W3485"/>
  <c r="AA3485"/>
  <c r="J3486"/>
  <c r="K3486"/>
  <c r="M3486"/>
  <c r="N3486"/>
  <c r="N3485" s="1"/>
  <c r="T3486"/>
  <c r="U3486"/>
  <c r="U3485" s="1"/>
  <c r="V3486"/>
  <c r="V3485" s="1"/>
  <c r="W3486"/>
  <c r="Z3486"/>
  <c r="AA3486"/>
  <c r="AB3486"/>
  <c r="AB3485" s="1"/>
  <c r="AC3486"/>
  <c r="AF3486"/>
  <c r="AG3486"/>
  <c r="AM3486"/>
  <c r="AN3486"/>
  <c r="AO3486"/>
  <c r="AP3486"/>
  <c r="AQ3486"/>
  <c r="AT3486"/>
  <c r="AU3486"/>
  <c r="AW3486"/>
  <c r="AX3486"/>
  <c r="AX3485" s="1"/>
  <c r="BA3486"/>
  <c r="BB3486"/>
  <c r="BB3485" s="1"/>
  <c r="BD3486"/>
  <c r="BE3486"/>
  <c r="BE3485" s="1"/>
  <c r="BH3486"/>
  <c r="BI3486"/>
  <c r="BI3485" s="1"/>
  <c r="BK3486"/>
  <c r="BL3486"/>
  <c r="BM3486"/>
  <c r="L3487"/>
  <c r="P3487" s="1"/>
  <c r="O3487"/>
  <c r="AF3487"/>
  <c r="AG3487"/>
  <c r="AI3487"/>
  <c r="AJ3487"/>
  <c r="AJ3486" s="1"/>
  <c r="AO3487"/>
  <c r="AS3487" s="1"/>
  <c r="AR3487"/>
  <c r="AV3487"/>
  <c r="AY3487"/>
  <c r="AZ3487"/>
  <c r="BC3487"/>
  <c r="BF3487"/>
  <c r="BG3487"/>
  <c r="BJ3487"/>
  <c r="BN3487" s="1"/>
  <c r="BM3487"/>
  <c r="BO3487"/>
  <c r="BO3486" s="1"/>
  <c r="BP3487"/>
  <c r="BP3486" s="1"/>
  <c r="BQ3487"/>
  <c r="BS3487"/>
  <c r="BS3486" s="1"/>
  <c r="BV3487"/>
  <c r="BW3487"/>
  <c r="BZ3487"/>
  <c r="CA3487"/>
  <c r="J3488"/>
  <c r="K3488"/>
  <c r="L3488"/>
  <c r="M3488"/>
  <c r="O3488" s="1"/>
  <c r="P3488" s="1"/>
  <c r="N3488"/>
  <c r="T3488"/>
  <c r="U3488"/>
  <c r="V3488"/>
  <c r="W3488"/>
  <c r="Z3488"/>
  <c r="AA3488"/>
  <c r="AB3488"/>
  <c r="AC3488"/>
  <c r="AC3485" s="1"/>
  <c r="AM3488"/>
  <c r="AO3488" s="1"/>
  <c r="AN3488"/>
  <c r="AP3488"/>
  <c r="AQ3488"/>
  <c r="AQ3485" s="1"/>
  <c r="AR3488"/>
  <c r="AT3488"/>
  <c r="AU3488"/>
  <c r="AU3485" s="1"/>
  <c r="AV3488"/>
  <c r="AW3488"/>
  <c r="AX3488"/>
  <c r="AY3488" s="1"/>
  <c r="AZ3488" s="1"/>
  <c r="BA3488"/>
  <c r="BB3488"/>
  <c r="BC3488" s="1"/>
  <c r="BD3488"/>
  <c r="BF3488" s="1"/>
  <c r="BE3488"/>
  <c r="BH3488"/>
  <c r="BJ3488" s="1"/>
  <c r="BI3488"/>
  <c r="BK3488"/>
  <c r="BL3488"/>
  <c r="L3489"/>
  <c r="O3489"/>
  <c r="P3489"/>
  <c r="AF3489"/>
  <c r="AG3489"/>
  <c r="AH3489"/>
  <c r="AI3489"/>
  <c r="AJ3489"/>
  <c r="AO3489"/>
  <c r="AS3489" s="1"/>
  <c r="AR3489"/>
  <c r="AV3489"/>
  <c r="AY3489"/>
  <c r="BC3489"/>
  <c r="BF3489"/>
  <c r="BG3489"/>
  <c r="BJ3489"/>
  <c r="BM3489"/>
  <c r="BN3489"/>
  <c r="BO3489"/>
  <c r="BS3489"/>
  <c r="BV3489"/>
  <c r="BZ3489" s="1"/>
  <c r="BW3489"/>
  <c r="CA3489"/>
  <c r="L3490"/>
  <c r="O3490"/>
  <c r="AF3490"/>
  <c r="BO3490" s="1"/>
  <c r="AG3490"/>
  <c r="AH3490"/>
  <c r="AI3490"/>
  <c r="AJ3490"/>
  <c r="BS3490" s="1"/>
  <c r="AK3490"/>
  <c r="AL3490"/>
  <c r="AO3490"/>
  <c r="AR3490"/>
  <c r="AS3490"/>
  <c r="AV3490"/>
  <c r="AZ3490" s="1"/>
  <c r="AY3490"/>
  <c r="BC3490"/>
  <c r="BF3490"/>
  <c r="BJ3490"/>
  <c r="BN3490" s="1"/>
  <c r="BM3490"/>
  <c r="BP3490"/>
  <c r="BQ3490"/>
  <c r="BU3490" s="1"/>
  <c r="BR3490"/>
  <c r="BT3490"/>
  <c r="BV3490"/>
  <c r="BZ3490" s="1"/>
  <c r="BW3490"/>
  <c r="CA3490"/>
  <c r="L3491"/>
  <c r="P3491" s="1"/>
  <c r="O3491"/>
  <c r="AF3491"/>
  <c r="AG3491"/>
  <c r="BP3491" s="1"/>
  <c r="AI3491"/>
  <c r="BR3491" s="1"/>
  <c r="AJ3491"/>
  <c r="AK3491"/>
  <c r="AO3491"/>
  <c r="AS3491" s="1"/>
  <c r="AR3491"/>
  <c r="AV3491"/>
  <c r="AY3491"/>
  <c r="AZ3491" s="1"/>
  <c r="BC3491"/>
  <c r="BF3491"/>
  <c r="BG3491"/>
  <c r="BJ3491"/>
  <c r="BN3491" s="1"/>
  <c r="BM3491"/>
  <c r="BO3491"/>
  <c r="BS3491"/>
  <c r="BT3491"/>
  <c r="BV3491"/>
  <c r="BW3491"/>
  <c r="BZ3491"/>
  <c r="CA3491"/>
  <c r="L3492"/>
  <c r="O3492"/>
  <c r="P3492"/>
  <c r="AF3492"/>
  <c r="AG3492"/>
  <c r="AI3492"/>
  <c r="AJ3492"/>
  <c r="AO3492"/>
  <c r="AR3492"/>
  <c r="AV3492"/>
  <c r="AZ3492" s="1"/>
  <c r="AY3492"/>
  <c r="BC3492"/>
  <c r="BF3492"/>
  <c r="BG3492" s="1"/>
  <c r="BJ3492"/>
  <c r="BM3492"/>
  <c r="BN3492"/>
  <c r="BP3492"/>
  <c r="BR3492"/>
  <c r="BS3492"/>
  <c r="BS3488" s="1"/>
  <c r="BS3485" s="1"/>
  <c r="BV3492"/>
  <c r="BW3492"/>
  <c r="CA3492" s="1"/>
  <c r="BZ3492"/>
  <c r="L3493"/>
  <c r="O3493"/>
  <c r="P3493"/>
  <c r="AF3493"/>
  <c r="AG3493"/>
  <c r="BP3493" s="1"/>
  <c r="AH3493"/>
  <c r="AI3493"/>
  <c r="AK3493" s="1"/>
  <c r="AL3493" s="1"/>
  <c r="AJ3493"/>
  <c r="AO3493"/>
  <c r="AS3493" s="1"/>
  <c r="AR3493"/>
  <c r="AV3493"/>
  <c r="AY3493"/>
  <c r="BC3493"/>
  <c r="BG3493" s="1"/>
  <c r="BF3493"/>
  <c r="BJ3493"/>
  <c r="BM3493"/>
  <c r="BN3493" s="1"/>
  <c r="BO3493"/>
  <c r="BQ3493"/>
  <c r="BR3493"/>
  <c r="BT3493" s="1"/>
  <c r="BS3493"/>
  <c r="BV3493"/>
  <c r="BZ3493" s="1"/>
  <c r="BW3493"/>
  <c r="CA3493" s="1"/>
  <c r="K3494"/>
  <c r="U3494"/>
  <c r="V3494"/>
  <c r="AB3494"/>
  <c r="AJ3494"/>
  <c r="AN3494"/>
  <c r="AP3494"/>
  <c r="AT3494"/>
  <c r="AX3494"/>
  <c r="BB3494"/>
  <c r="BD3494"/>
  <c r="BE3494"/>
  <c r="BI3494"/>
  <c r="BP3494"/>
  <c r="J3495"/>
  <c r="J3494" s="1"/>
  <c r="L3494" s="1"/>
  <c r="K3495"/>
  <c r="L3495"/>
  <c r="M3495"/>
  <c r="O3495" s="1"/>
  <c r="N3495"/>
  <c r="N3494" s="1"/>
  <c r="T3495"/>
  <c r="T3494" s="1"/>
  <c r="U3495"/>
  <c r="V3495"/>
  <c r="W3495"/>
  <c r="W3494" s="1"/>
  <c r="Z3495"/>
  <c r="Z3494" s="1"/>
  <c r="AA3495"/>
  <c r="AA3494" s="1"/>
  <c r="AB3495"/>
  <c r="AC3495"/>
  <c r="AC3494" s="1"/>
  <c r="AF3495"/>
  <c r="AG3495"/>
  <c r="AG3494" s="1"/>
  <c r="AM3495"/>
  <c r="AN3495"/>
  <c r="AP3495"/>
  <c r="AQ3495"/>
  <c r="AT3495"/>
  <c r="AU3495"/>
  <c r="AW3495"/>
  <c r="AW3494" s="1"/>
  <c r="AY3494" s="1"/>
  <c r="AX3495"/>
  <c r="AY3495"/>
  <c r="BA3495"/>
  <c r="BA3494" s="1"/>
  <c r="BC3494" s="1"/>
  <c r="BB3495"/>
  <c r="BC3495"/>
  <c r="BD3495"/>
  <c r="BE3495"/>
  <c r="BH3495"/>
  <c r="BI3495"/>
  <c r="BK3495"/>
  <c r="BK3494" s="1"/>
  <c r="BM3494" s="1"/>
  <c r="BL3495"/>
  <c r="BL3494" s="1"/>
  <c r="BM3495"/>
  <c r="BS3495"/>
  <c r="BS3494" s="1"/>
  <c r="L3496"/>
  <c r="O3496"/>
  <c r="P3496" s="1"/>
  <c r="AF3496"/>
  <c r="AG3496"/>
  <c r="AH3496"/>
  <c r="AI3496"/>
  <c r="AJ3496"/>
  <c r="AJ3495" s="1"/>
  <c r="AO3496"/>
  <c r="AS3496" s="1"/>
  <c r="AR3496"/>
  <c r="AV3496"/>
  <c r="AY3496"/>
  <c r="AZ3496"/>
  <c r="BC3496"/>
  <c r="BF3496"/>
  <c r="BG3496"/>
  <c r="BJ3496"/>
  <c r="BN3496" s="1"/>
  <c r="BM3496"/>
  <c r="BO3496"/>
  <c r="BP3496"/>
  <c r="BP3495" s="1"/>
  <c r="BR3496"/>
  <c r="BR3495" s="1"/>
  <c r="BR3494" s="1"/>
  <c r="BT3494" s="1"/>
  <c r="BS3496"/>
  <c r="BT3496"/>
  <c r="BV3496"/>
  <c r="BZ3496" s="1"/>
  <c r="BW3496"/>
  <c r="CA3496" s="1"/>
  <c r="K3497"/>
  <c r="W3497"/>
  <c r="J3498"/>
  <c r="K3498"/>
  <c r="M3498"/>
  <c r="N3498"/>
  <c r="N3497" s="1"/>
  <c r="T3498"/>
  <c r="T3497" s="1"/>
  <c r="U3498"/>
  <c r="V3498"/>
  <c r="V3497" s="1"/>
  <c r="W3498"/>
  <c r="Z3498"/>
  <c r="Z3497" s="1"/>
  <c r="AA3498"/>
  <c r="AB3498"/>
  <c r="AB3497" s="1"/>
  <c r="AC3498"/>
  <c r="AF3498"/>
  <c r="AG3498"/>
  <c r="AM3498"/>
  <c r="AN3498"/>
  <c r="AN3497" s="1"/>
  <c r="AO3498"/>
  <c r="AP3498"/>
  <c r="AQ3498"/>
  <c r="AT3498"/>
  <c r="AU3498"/>
  <c r="AW3498"/>
  <c r="AX3498"/>
  <c r="AX3497" s="1"/>
  <c r="BA3498"/>
  <c r="BB3498"/>
  <c r="BD3498"/>
  <c r="BE3498"/>
  <c r="BE3497" s="1"/>
  <c r="BH3498"/>
  <c r="BH3497" s="1"/>
  <c r="BI3498"/>
  <c r="BI3497" s="1"/>
  <c r="BL3498"/>
  <c r="BL3497" s="1"/>
  <c r="L3499"/>
  <c r="O3499"/>
  <c r="P3499"/>
  <c r="AF3499"/>
  <c r="AG3499"/>
  <c r="AI3499"/>
  <c r="AJ3499"/>
  <c r="AO3499"/>
  <c r="AP3499"/>
  <c r="AR3499"/>
  <c r="AV3499"/>
  <c r="AW3499"/>
  <c r="AY3499"/>
  <c r="BC3499"/>
  <c r="BG3499" s="1"/>
  <c r="BD3499"/>
  <c r="BF3499"/>
  <c r="BJ3499"/>
  <c r="BK3499"/>
  <c r="BO3499"/>
  <c r="BO3498" s="1"/>
  <c r="BP3499"/>
  <c r="BP3498" s="1"/>
  <c r="BQ3499"/>
  <c r="BV3499"/>
  <c r="BW3499"/>
  <c r="CA3499" s="1"/>
  <c r="BX3499"/>
  <c r="BZ3499"/>
  <c r="J3500"/>
  <c r="K3500"/>
  <c r="M3500"/>
  <c r="N3500"/>
  <c r="O3500" s="1"/>
  <c r="T3500"/>
  <c r="U3500"/>
  <c r="V3500"/>
  <c r="W3500"/>
  <c r="Z3500"/>
  <c r="AA3500"/>
  <c r="AA3497" s="1"/>
  <c r="AB3500"/>
  <c r="AC3500"/>
  <c r="AC3497" s="1"/>
  <c r="AM3500"/>
  <c r="AO3500" s="1"/>
  <c r="AN3500"/>
  <c r="AP3500"/>
  <c r="AQ3500"/>
  <c r="AQ3497" s="1"/>
  <c r="AT3500"/>
  <c r="AU3500"/>
  <c r="AU3497" s="1"/>
  <c r="AW3500"/>
  <c r="AY3500" s="1"/>
  <c r="AX3500"/>
  <c r="BA3500"/>
  <c r="BB3500"/>
  <c r="BE3500"/>
  <c r="BF3500"/>
  <c r="BH3500"/>
  <c r="BI3500"/>
  <c r="BJ3500"/>
  <c r="BK3500"/>
  <c r="BM3500" s="1"/>
  <c r="BN3500" s="1"/>
  <c r="BL3500"/>
  <c r="L3501"/>
  <c r="O3501"/>
  <c r="AF3501"/>
  <c r="AG3501"/>
  <c r="AI3501"/>
  <c r="AJ3501"/>
  <c r="AK3501"/>
  <c r="AO3501"/>
  <c r="AR3501"/>
  <c r="AS3501"/>
  <c r="AV3501"/>
  <c r="AY3501"/>
  <c r="AZ3501"/>
  <c r="BC3501"/>
  <c r="BG3501" s="1"/>
  <c r="BF3501"/>
  <c r="BJ3501"/>
  <c r="BM3501"/>
  <c r="BN3501"/>
  <c r="BR3501"/>
  <c r="BV3501"/>
  <c r="BW3501"/>
  <c r="BZ3501"/>
  <c r="CA3501"/>
  <c r="L3502"/>
  <c r="O3502"/>
  <c r="P3502"/>
  <c r="AF3502"/>
  <c r="AG3502"/>
  <c r="AI3502"/>
  <c r="BR3502" s="1"/>
  <c r="BT3502" s="1"/>
  <c r="AJ3502"/>
  <c r="AO3502"/>
  <c r="AR3502"/>
  <c r="AS3502"/>
  <c r="AV3502"/>
  <c r="AY3502"/>
  <c r="AZ3502"/>
  <c r="BC3502"/>
  <c r="BG3502" s="1"/>
  <c r="BF3502"/>
  <c r="BJ3502"/>
  <c r="BM3502"/>
  <c r="BO3502"/>
  <c r="BP3502"/>
  <c r="BQ3502"/>
  <c r="BS3502"/>
  <c r="BV3502"/>
  <c r="BW3502"/>
  <c r="CA3502" s="1"/>
  <c r="BZ3502"/>
  <c r="L3503"/>
  <c r="O3503"/>
  <c r="P3503" s="1"/>
  <c r="AF3503"/>
  <c r="AG3503"/>
  <c r="AH3503"/>
  <c r="AL3503" s="1"/>
  <c r="AI3503"/>
  <c r="AK3503" s="1"/>
  <c r="AJ3503"/>
  <c r="AO3503"/>
  <c r="AS3503" s="1"/>
  <c r="AR3503"/>
  <c r="AV3503"/>
  <c r="AY3503"/>
  <c r="AZ3503"/>
  <c r="BC3503"/>
  <c r="BF3503"/>
  <c r="BG3503"/>
  <c r="BJ3503"/>
  <c r="BN3503" s="1"/>
  <c r="BM3503"/>
  <c r="BO3503"/>
  <c r="BP3503"/>
  <c r="BR3503"/>
  <c r="BS3503"/>
  <c r="BT3503"/>
  <c r="BV3503"/>
  <c r="BZ3503" s="1"/>
  <c r="BW3503"/>
  <c r="CA3503" s="1"/>
  <c r="L3504"/>
  <c r="O3504"/>
  <c r="AF3504"/>
  <c r="AG3504"/>
  <c r="BP3504" s="1"/>
  <c r="AH3504"/>
  <c r="AI3504"/>
  <c r="AJ3504"/>
  <c r="AK3504"/>
  <c r="AL3504"/>
  <c r="AO3504"/>
  <c r="AP3504"/>
  <c r="AR3504"/>
  <c r="AS3504"/>
  <c r="AV3504"/>
  <c r="AW3504"/>
  <c r="AY3504"/>
  <c r="AZ3504"/>
  <c r="BC3504"/>
  <c r="BD3504"/>
  <c r="BD3500" s="1"/>
  <c r="BF3504"/>
  <c r="BG3504"/>
  <c r="BJ3504"/>
  <c r="BK3504"/>
  <c r="BM3504"/>
  <c r="BN3504"/>
  <c r="BO3504"/>
  <c r="BQ3504" s="1"/>
  <c r="BR3504"/>
  <c r="BS3504"/>
  <c r="BV3504"/>
  <c r="BW3504"/>
  <c r="CA3504" s="1"/>
  <c r="BX3504"/>
  <c r="BZ3504"/>
  <c r="L3505"/>
  <c r="P3505" s="1"/>
  <c r="O3505"/>
  <c r="AF3505"/>
  <c r="AG3505"/>
  <c r="AI3505"/>
  <c r="AJ3505"/>
  <c r="AO3505"/>
  <c r="AR3505"/>
  <c r="AV3505"/>
  <c r="AY3505"/>
  <c r="AZ3505"/>
  <c r="BC3505"/>
  <c r="BF3505"/>
  <c r="BG3505"/>
  <c r="BJ3505"/>
  <c r="BN3505" s="1"/>
  <c r="BM3505"/>
  <c r="BO3505"/>
  <c r="BP3505"/>
  <c r="BQ3505"/>
  <c r="BS3505"/>
  <c r="BV3505"/>
  <c r="BW3505"/>
  <c r="BZ3505"/>
  <c r="CA3505"/>
  <c r="L3506"/>
  <c r="O3506"/>
  <c r="P3506" s="1"/>
  <c r="AF3506"/>
  <c r="AH3506" s="1"/>
  <c r="AG3506"/>
  <c r="AI3506"/>
  <c r="AJ3506"/>
  <c r="AO3506"/>
  <c r="AS3506" s="1"/>
  <c r="AR3506"/>
  <c r="AV3506"/>
  <c r="AZ3506" s="1"/>
  <c r="AY3506"/>
  <c r="BC3506"/>
  <c r="BF3506"/>
  <c r="BG3506"/>
  <c r="BJ3506"/>
  <c r="BM3506"/>
  <c r="BN3506"/>
  <c r="BO3506"/>
  <c r="BQ3506" s="1"/>
  <c r="BP3506"/>
  <c r="BR3506"/>
  <c r="BS3506"/>
  <c r="BT3506"/>
  <c r="BV3506"/>
  <c r="BW3506"/>
  <c r="CA3506" s="1"/>
  <c r="BZ3506"/>
  <c r="J3507"/>
  <c r="W3507"/>
  <c r="J3508"/>
  <c r="K3508"/>
  <c r="M3508"/>
  <c r="N3508"/>
  <c r="O3508"/>
  <c r="T3508"/>
  <c r="T3507" s="1"/>
  <c r="U3508"/>
  <c r="U3507" s="1"/>
  <c r="V3508"/>
  <c r="W3508"/>
  <c r="Z3508"/>
  <c r="Z3507" s="1"/>
  <c r="AA3508"/>
  <c r="AA3507" s="1"/>
  <c r="AB3508"/>
  <c r="AC3508"/>
  <c r="AF3508"/>
  <c r="AJ3508"/>
  <c r="AM3508"/>
  <c r="AN3508"/>
  <c r="AN3507" s="1"/>
  <c r="AO3508"/>
  <c r="AP3508"/>
  <c r="AQ3508"/>
  <c r="AR3508"/>
  <c r="AS3508"/>
  <c r="AT3508"/>
  <c r="AT3507" s="1"/>
  <c r="AU3508"/>
  <c r="AV3508"/>
  <c r="AZ3508" s="1"/>
  <c r="AW3508"/>
  <c r="AY3508" s="1"/>
  <c r="AX3508"/>
  <c r="BA3508"/>
  <c r="BB3508"/>
  <c r="BB3507" s="1"/>
  <c r="BD3508"/>
  <c r="BE3508"/>
  <c r="BF3508"/>
  <c r="BH3508"/>
  <c r="BI3508"/>
  <c r="BI3507" s="1"/>
  <c r="BK3508"/>
  <c r="BL3508"/>
  <c r="L3509"/>
  <c r="P3509" s="1"/>
  <c r="O3509"/>
  <c r="AF3509"/>
  <c r="AG3509"/>
  <c r="AG3508" s="1"/>
  <c r="AI3509"/>
  <c r="AJ3509"/>
  <c r="AK3509"/>
  <c r="AO3509"/>
  <c r="AS3509" s="1"/>
  <c r="AR3509"/>
  <c r="AV3509"/>
  <c r="AY3509"/>
  <c r="AZ3509" s="1"/>
  <c r="BC3509"/>
  <c r="BF3509"/>
  <c r="BG3509"/>
  <c r="BJ3509"/>
  <c r="BN3509" s="1"/>
  <c r="BM3509"/>
  <c r="BO3509"/>
  <c r="BO3508" s="1"/>
  <c r="BS3509"/>
  <c r="BS3508" s="1"/>
  <c r="BV3509"/>
  <c r="BW3509"/>
  <c r="BZ3509"/>
  <c r="CA3509"/>
  <c r="J3510"/>
  <c r="K3510"/>
  <c r="L3510"/>
  <c r="M3510"/>
  <c r="O3510" s="1"/>
  <c r="P3510" s="1"/>
  <c r="N3510"/>
  <c r="T3510"/>
  <c r="U3510"/>
  <c r="V3510"/>
  <c r="W3510"/>
  <c r="Z3510"/>
  <c r="AA3510"/>
  <c r="AB3510"/>
  <c r="AC3510"/>
  <c r="AC3507" s="1"/>
  <c r="AM3510"/>
  <c r="AN3510"/>
  <c r="AP3510"/>
  <c r="AQ3510"/>
  <c r="AQ3507" s="1"/>
  <c r="AT3510"/>
  <c r="AU3510"/>
  <c r="AU3507" s="1"/>
  <c r="AV3510"/>
  <c r="AW3510"/>
  <c r="AX3510"/>
  <c r="AY3510"/>
  <c r="AZ3510"/>
  <c r="BA3510"/>
  <c r="BB3510"/>
  <c r="BC3510"/>
  <c r="BD3510"/>
  <c r="BF3510" s="1"/>
  <c r="BG3510" s="1"/>
  <c r="BE3510"/>
  <c r="BH3510"/>
  <c r="BJ3510" s="1"/>
  <c r="BI3510"/>
  <c r="BK3510"/>
  <c r="BL3510"/>
  <c r="L3511"/>
  <c r="O3511"/>
  <c r="AF3511"/>
  <c r="AG3511"/>
  <c r="AH3511"/>
  <c r="AI3511"/>
  <c r="AJ3511"/>
  <c r="AK3511"/>
  <c r="AL3511"/>
  <c r="AO3511"/>
  <c r="AR3511"/>
  <c r="AS3511"/>
  <c r="AV3511"/>
  <c r="AZ3511" s="1"/>
  <c r="AY3511"/>
  <c r="BC3511"/>
  <c r="BF3511"/>
  <c r="BG3511"/>
  <c r="BJ3511"/>
  <c r="BM3511"/>
  <c r="BN3511"/>
  <c r="BO3511"/>
  <c r="BR3511"/>
  <c r="BS3511"/>
  <c r="BV3511"/>
  <c r="BZ3511" s="1"/>
  <c r="BW3511"/>
  <c r="CA3511"/>
  <c r="L3512"/>
  <c r="P3512" s="1"/>
  <c r="O3512"/>
  <c r="AF3512"/>
  <c r="BO3512" s="1"/>
  <c r="AG3512"/>
  <c r="AH3512"/>
  <c r="AI3512"/>
  <c r="AJ3512"/>
  <c r="BS3512" s="1"/>
  <c r="AK3512"/>
  <c r="AL3512"/>
  <c r="AO3512"/>
  <c r="AR3512"/>
  <c r="AS3512"/>
  <c r="AV3512"/>
  <c r="AZ3512" s="1"/>
  <c r="AY3512"/>
  <c r="BC3512"/>
  <c r="BF3512"/>
  <c r="BJ3512"/>
  <c r="BM3512"/>
  <c r="BN3512"/>
  <c r="BP3512"/>
  <c r="BR3512"/>
  <c r="BT3512"/>
  <c r="BV3512"/>
  <c r="BW3512"/>
  <c r="BZ3512"/>
  <c r="CA3512"/>
  <c r="L3513"/>
  <c r="O3513"/>
  <c r="P3513"/>
  <c r="AF3513"/>
  <c r="AH3513" s="1"/>
  <c r="AG3513"/>
  <c r="AI3513"/>
  <c r="BR3513" s="1"/>
  <c r="AJ3513"/>
  <c r="AK3513"/>
  <c r="AO3513"/>
  <c r="AR3513"/>
  <c r="AS3513"/>
  <c r="AV3513"/>
  <c r="AY3513"/>
  <c r="AZ3513"/>
  <c r="BC3513"/>
  <c r="BG3513" s="1"/>
  <c r="BF3513"/>
  <c r="BJ3513"/>
  <c r="BM3513"/>
  <c r="BP3513"/>
  <c r="BS3513"/>
  <c r="BT3513"/>
  <c r="BV3513"/>
  <c r="BW3513"/>
  <c r="CA3513" s="1"/>
  <c r="BZ3513"/>
  <c r="L3514"/>
  <c r="O3514"/>
  <c r="P3514"/>
  <c r="AF3514"/>
  <c r="AG3514"/>
  <c r="AH3514"/>
  <c r="AI3514"/>
  <c r="AK3514" s="1"/>
  <c r="AJ3514"/>
  <c r="AO3514"/>
  <c r="AR3514"/>
  <c r="AV3514"/>
  <c r="AY3514"/>
  <c r="AZ3514"/>
  <c r="BC3514"/>
  <c r="BF3514"/>
  <c r="BG3514"/>
  <c r="BJ3514"/>
  <c r="BN3514" s="1"/>
  <c r="BM3514"/>
  <c r="BO3514"/>
  <c r="BP3514"/>
  <c r="BR3514"/>
  <c r="BT3514" s="1"/>
  <c r="BS3514"/>
  <c r="BV3514"/>
  <c r="BZ3514" s="1"/>
  <c r="BW3514"/>
  <c r="CA3514" s="1"/>
  <c r="L3515"/>
  <c r="O3515"/>
  <c r="P3515"/>
  <c r="AF3515"/>
  <c r="AG3515"/>
  <c r="BP3515" s="1"/>
  <c r="AH3515"/>
  <c r="AI3515"/>
  <c r="AJ3515"/>
  <c r="AO3515"/>
  <c r="AS3515" s="1"/>
  <c r="AR3515"/>
  <c r="AV3515"/>
  <c r="AY3515"/>
  <c r="BC3515"/>
  <c r="BF3515"/>
  <c r="BG3515"/>
  <c r="BJ3515"/>
  <c r="BM3515"/>
  <c r="BN3515"/>
  <c r="BO3515"/>
  <c r="BQ3515"/>
  <c r="BS3515"/>
  <c r="BV3515"/>
  <c r="BZ3515" s="1"/>
  <c r="BW3515"/>
  <c r="CA3515"/>
  <c r="L3516"/>
  <c r="O3516"/>
  <c r="AF3516"/>
  <c r="BO3516" s="1"/>
  <c r="AG3516"/>
  <c r="AH3516"/>
  <c r="AI3516"/>
  <c r="AJ3516"/>
  <c r="BS3516" s="1"/>
  <c r="AK3516"/>
  <c r="AL3516"/>
  <c r="AO3516"/>
  <c r="AR3516"/>
  <c r="AS3516"/>
  <c r="AV3516"/>
  <c r="AZ3516" s="1"/>
  <c r="AY3516"/>
  <c r="BC3516"/>
  <c r="BF3516"/>
  <c r="BJ3516"/>
  <c r="BN3516" s="1"/>
  <c r="BM3516"/>
  <c r="BP3516"/>
  <c r="BQ3516"/>
  <c r="BU3516" s="1"/>
  <c r="BR3516"/>
  <c r="BT3516"/>
  <c r="BV3516"/>
  <c r="BZ3516" s="1"/>
  <c r="BW3516"/>
  <c r="CA3516"/>
  <c r="L3517"/>
  <c r="P3517" s="1"/>
  <c r="O3517"/>
  <c r="AF3517"/>
  <c r="AG3517"/>
  <c r="BP3517" s="1"/>
  <c r="AI3517"/>
  <c r="BR3517" s="1"/>
  <c r="AJ3517"/>
  <c r="AK3517"/>
  <c r="AO3517"/>
  <c r="AS3517" s="1"/>
  <c r="AR3517"/>
  <c r="AV3517"/>
  <c r="AY3517"/>
  <c r="AZ3517" s="1"/>
  <c r="BC3517"/>
  <c r="BF3517"/>
  <c r="BG3517"/>
  <c r="BJ3517"/>
  <c r="BM3517"/>
  <c r="BO3517"/>
  <c r="BS3517"/>
  <c r="BT3517"/>
  <c r="BV3517"/>
  <c r="BW3517"/>
  <c r="BZ3517"/>
  <c r="CA3517"/>
  <c r="L3518"/>
  <c r="O3518"/>
  <c r="P3518"/>
  <c r="AF3518"/>
  <c r="AG3518"/>
  <c r="AI3518"/>
  <c r="AJ3518"/>
  <c r="AO3518"/>
  <c r="AR3518"/>
  <c r="AV3518"/>
  <c r="AZ3518" s="1"/>
  <c r="AY3518"/>
  <c r="BC3518"/>
  <c r="BF3518"/>
  <c r="BG3518" s="1"/>
  <c r="BJ3518"/>
  <c r="BM3518"/>
  <c r="BN3518"/>
  <c r="BP3518"/>
  <c r="BR3518"/>
  <c r="BS3518"/>
  <c r="BV3518"/>
  <c r="BW3518"/>
  <c r="CA3518" s="1"/>
  <c r="BZ3518"/>
  <c r="L3519"/>
  <c r="O3519"/>
  <c r="P3519"/>
  <c r="AF3519"/>
  <c r="AG3519"/>
  <c r="BP3519" s="1"/>
  <c r="AH3519"/>
  <c r="AI3519"/>
  <c r="AK3519" s="1"/>
  <c r="AL3519" s="1"/>
  <c r="AJ3519"/>
  <c r="AO3519"/>
  <c r="AS3519" s="1"/>
  <c r="AR3519"/>
  <c r="AV3519"/>
  <c r="AY3519"/>
  <c r="BC3519"/>
  <c r="BG3519" s="1"/>
  <c r="BF3519"/>
  <c r="BJ3519"/>
  <c r="BM3519"/>
  <c r="BN3519" s="1"/>
  <c r="BO3519"/>
  <c r="BQ3519"/>
  <c r="BR3519"/>
  <c r="BT3519" s="1"/>
  <c r="BS3519"/>
  <c r="BV3519"/>
  <c r="BZ3519" s="1"/>
  <c r="BW3519"/>
  <c r="CA3519" s="1"/>
  <c r="L3520"/>
  <c r="O3520"/>
  <c r="AF3520"/>
  <c r="AG3520"/>
  <c r="AI3520"/>
  <c r="AJ3520"/>
  <c r="AO3520"/>
  <c r="AR3520"/>
  <c r="AS3520" s="1"/>
  <c r="AV3520"/>
  <c r="AY3520"/>
  <c r="AZ3520"/>
  <c r="BC3520"/>
  <c r="BF3520"/>
  <c r="BJ3520"/>
  <c r="BM3520"/>
  <c r="BP3520"/>
  <c r="BR3520"/>
  <c r="BV3520"/>
  <c r="BZ3520" s="1"/>
  <c r="BW3520"/>
  <c r="CA3520"/>
  <c r="L3521"/>
  <c r="P3521" s="1"/>
  <c r="O3521"/>
  <c r="AF3521"/>
  <c r="AG3521"/>
  <c r="AI3521"/>
  <c r="AJ3521"/>
  <c r="AO3521"/>
  <c r="AS3521" s="1"/>
  <c r="AR3521"/>
  <c r="AV3521"/>
  <c r="AY3521"/>
  <c r="AZ3521"/>
  <c r="BC3521"/>
  <c r="BF3521"/>
  <c r="BG3521"/>
  <c r="BJ3521"/>
  <c r="BN3521" s="1"/>
  <c r="BM3521"/>
  <c r="BO3521"/>
  <c r="BP3521"/>
  <c r="BQ3521"/>
  <c r="BS3521"/>
  <c r="BV3521"/>
  <c r="BW3521"/>
  <c r="BZ3521"/>
  <c r="CA3521"/>
  <c r="L3522"/>
  <c r="O3522"/>
  <c r="P3522"/>
  <c r="AF3522"/>
  <c r="AH3522" s="1"/>
  <c r="AG3522"/>
  <c r="AI3522"/>
  <c r="AJ3522"/>
  <c r="AO3522"/>
  <c r="AR3522"/>
  <c r="AV3522"/>
  <c r="AZ3522" s="1"/>
  <c r="AY3522"/>
  <c r="BC3522"/>
  <c r="BF3522"/>
  <c r="BG3522"/>
  <c r="BJ3522"/>
  <c r="BM3522"/>
  <c r="BN3522"/>
  <c r="BO3522"/>
  <c r="BQ3522" s="1"/>
  <c r="BP3522"/>
  <c r="BR3522"/>
  <c r="BS3522"/>
  <c r="BT3522"/>
  <c r="BV3522"/>
  <c r="BW3522"/>
  <c r="CA3522" s="1"/>
  <c r="BZ3522"/>
  <c r="L3523"/>
  <c r="P3523" s="1"/>
  <c r="O3523"/>
  <c r="AF3523"/>
  <c r="AG3523"/>
  <c r="AI3523"/>
  <c r="AJ3523"/>
  <c r="AK3523"/>
  <c r="AO3523"/>
  <c r="AR3523"/>
  <c r="AS3523"/>
  <c r="AV3523"/>
  <c r="AY3523"/>
  <c r="BC3523"/>
  <c r="BG3523" s="1"/>
  <c r="BF3523"/>
  <c r="BJ3523"/>
  <c r="BM3523"/>
  <c r="BN3523"/>
  <c r="BO3523"/>
  <c r="BR3523"/>
  <c r="BS3523"/>
  <c r="BV3523"/>
  <c r="BZ3523" s="1"/>
  <c r="BW3523"/>
  <c r="CA3523"/>
  <c r="J3524"/>
  <c r="K3524"/>
  <c r="M3524"/>
  <c r="N3524"/>
  <c r="N3507" s="1"/>
  <c r="T3524"/>
  <c r="U3524"/>
  <c r="V3524"/>
  <c r="W3524"/>
  <c r="Z3524"/>
  <c r="AA3524"/>
  <c r="AB3524"/>
  <c r="AC3524"/>
  <c r="AG3524"/>
  <c r="AM3524"/>
  <c r="AN3524"/>
  <c r="AO3524"/>
  <c r="AP3524"/>
  <c r="AR3524" s="1"/>
  <c r="AS3524" s="1"/>
  <c r="AQ3524"/>
  <c r="AT3524"/>
  <c r="AV3524" s="1"/>
  <c r="AU3524"/>
  <c r="AW3524"/>
  <c r="AX3524"/>
  <c r="BA3524"/>
  <c r="BB3524"/>
  <c r="BD3524"/>
  <c r="BE3524"/>
  <c r="BH3524"/>
  <c r="BI3524"/>
  <c r="BJ3524"/>
  <c r="BK3524"/>
  <c r="BL3524"/>
  <c r="BM3524"/>
  <c r="BN3524"/>
  <c r="L3525"/>
  <c r="O3525"/>
  <c r="P3525"/>
  <c r="AF3525"/>
  <c r="AG3525"/>
  <c r="AI3525"/>
  <c r="AJ3525"/>
  <c r="AJ3524" s="1"/>
  <c r="AO3525"/>
  <c r="AR3525"/>
  <c r="AS3525"/>
  <c r="AV3525"/>
  <c r="AY3525"/>
  <c r="AZ3525"/>
  <c r="BC3525"/>
  <c r="BG3525" s="1"/>
  <c r="BF3525"/>
  <c r="BJ3525"/>
  <c r="BM3525"/>
  <c r="BO3525"/>
  <c r="BP3525"/>
  <c r="BQ3525"/>
  <c r="BS3525"/>
  <c r="BS3524" s="1"/>
  <c r="BV3525"/>
  <c r="BW3525"/>
  <c r="CA3525" s="1"/>
  <c r="BZ3525"/>
  <c r="L3526"/>
  <c r="O3526"/>
  <c r="P3526" s="1"/>
  <c r="AF3526"/>
  <c r="AG3526"/>
  <c r="AH3526"/>
  <c r="AI3526"/>
  <c r="AJ3526"/>
  <c r="AO3526"/>
  <c r="AS3526" s="1"/>
  <c r="AR3526"/>
  <c r="AV3526"/>
  <c r="AY3526"/>
  <c r="AZ3526"/>
  <c r="BC3526"/>
  <c r="BF3526"/>
  <c r="BG3526"/>
  <c r="BJ3526"/>
  <c r="BN3526" s="1"/>
  <c r="BM3526"/>
  <c r="BO3526"/>
  <c r="BP3526"/>
  <c r="BR3526"/>
  <c r="BS3526"/>
  <c r="BT3526"/>
  <c r="BV3526"/>
  <c r="BZ3526" s="1"/>
  <c r="BW3526"/>
  <c r="CA3526" s="1"/>
  <c r="J3527"/>
  <c r="K3527"/>
  <c r="M3527"/>
  <c r="N3527"/>
  <c r="O3527"/>
  <c r="T3527"/>
  <c r="U3527"/>
  <c r="V3527"/>
  <c r="W3527"/>
  <c r="Z3527"/>
  <c r="AA3527"/>
  <c r="AB3527"/>
  <c r="AC3527"/>
  <c r="AI3527"/>
  <c r="AM3527"/>
  <c r="AO3527" s="1"/>
  <c r="AN3527"/>
  <c r="AP3527"/>
  <c r="AQ3527"/>
  <c r="AT3527"/>
  <c r="AU3527"/>
  <c r="AW3527"/>
  <c r="AY3527" s="1"/>
  <c r="AX3527"/>
  <c r="BA3527"/>
  <c r="BB3527"/>
  <c r="BC3527"/>
  <c r="BD3527"/>
  <c r="BE3527"/>
  <c r="BF3527"/>
  <c r="BG3527"/>
  <c r="BH3527"/>
  <c r="BI3527"/>
  <c r="BJ3527"/>
  <c r="BK3527"/>
  <c r="BM3527" s="1"/>
  <c r="BN3527" s="1"/>
  <c r="BL3527"/>
  <c r="L3528"/>
  <c r="O3528"/>
  <c r="AF3528"/>
  <c r="AG3528"/>
  <c r="AI3528"/>
  <c r="AJ3528"/>
  <c r="AK3528"/>
  <c r="AO3528"/>
  <c r="AR3528"/>
  <c r="AS3528"/>
  <c r="AV3528"/>
  <c r="AY3528"/>
  <c r="AZ3528"/>
  <c r="BC3528"/>
  <c r="BG3528" s="1"/>
  <c r="BF3528"/>
  <c r="BJ3528"/>
  <c r="BM3528"/>
  <c r="BN3528"/>
  <c r="BR3528"/>
  <c r="BR3527" s="1"/>
  <c r="BV3528"/>
  <c r="BW3528"/>
  <c r="BZ3528"/>
  <c r="CA3528"/>
  <c r="L3529"/>
  <c r="O3529"/>
  <c r="P3529"/>
  <c r="AF3529"/>
  <c r="AG3529"/>
  <c r="AI3529"/>
  <c r="BR3529" s="1"/>
  <c r="AJ3529"/>
  <c r="AO3529"/>
  <c r="AR3529"/>
  <c r="AS3529"/>
  <c r="AV3529"/>
  <c r="AY3529"/>
  <c r="AZ3529"/>
  <c r="BC3529"/>
  <c r="BG3529" s="1"/>
  <c r="BF3529"/>
  <c r="BJ3529"/>
  <c r="BM3529"/>
  <c r="BO3529"/>
  <c r="BP3529"/>
  <c r="BQ3529"/>
  <c r="BS3529"/>
  <c r="BV3529"/>
  <c r="BW3529"/>
  <c r="CA3529" s="1"/>
  <c r="BZ3529"/>
  <c r="K3530"/>
  <c r="T3530"/>
  <c r="Z3530"/>
  <c r="AB3530"/>
  <c r="AT3530"/>
  <c r="AV3530" s="1"/>
  <c r="AX3530"/>
  <c r="J3531"/>
  <c r="K3531"/>
  <c r="L3531"/>
  <c r="M3531"/>
  <c r="N3531"/>
  <c r="O3531"/>
  <c r="P3531"/>
  <c r="T3531"/>
  <c r="U3531"/>
  <c r="V3531"/>
  <c r="V3530" s="1"/>
  <c r="W3531"/>
  <c r="W3530" s="1"/>
  <c r="Z3531"/>
  <c r="AA3531"/>
  <c r="AB3531"/>
  <c r="AC3531"/>
  <c r="AC3530" s="1"/>
  <c r="AG3531"/>
  <c r="AG3530" s="1"/>
  <c r="AI3531"/>
  <c r="AM3531"/>
  <c r="AN3531"/>
  <c r="AO3531"/>
  <c r="AP3531"/>
  <c r="AQ3531"/>
  <c r="AQ3530" s="1"/>
  <c r="AT3531"/>
  <c r="AU3531"/>
  <c r="AU3530" s="1"/>
  <c r="AW3531"/>
  <c r="AX3531"/>
  <c r="AY3531"/>
  <c r="BA3531"/>
  <c r="BB3531"/>
  <c r="BB3530" s="1"/>
  <c r="BD3531"/>
  <c r="BE3531"/>
  <c r="BH3531"/>
  <c r="BI3531"/>
  <c r="BK3531"/>
  <c r="BK3530" s="1"/>
  <c r="BM3530" s="1"/>
  <c r="BL3531"/>
  <c r="BM3531"/>
  <c r="BR3531"/>
  <c r="L3532"/>
  <c r="O3532"/>
  <c r="AF3532"/>
  <c r="AG3532"/>
  <c r="AH3532"/>
  <c r="AI3532"/>
  <c r="AJ3532"/>
  <c r="AO3532"/>
  <c r="AR3532"/>
  <c r="AS3532" s="1"/>
  <c r="AV3532"/>
  <c r="AZ3532" s="1"/>
  <c r="AY3532"/>
  <c r="BC3532"/>
  <c r="BF3532"/>
  <c r="BJ3532"/>
  <c r="BN3532" s="1"/>
  <c r="BM3532"/>
  <c r="BP3532"/>
  <c r="BP3531" s="1"/>
  <c r="BP3530" s="1"/>
  <c r="BR3532"/>
  <c r="BV3532"/>
  <c r="BZ3532" s="1"/>
  <c r="BW3532"/>
  <c r="CA3532"/>
  <c r="J3533"/>
  <c r="L3533" s="1"/>
  <c r="K3533"/>
  <c r="M3533"/>
  <c r="N3533"/>
  <c r="T3533"/>
  <c r="U3533"/>
  <c r="V3533"/>
  <c r="W3533"/>
  <c r="Z3533"/>
  <c r="AA3533"/>
  <c r="AB3533"/>
  <c r="AC3533"/>
  <c r="AG3533"/>
  <c r="AM3533"/>
  <c r="AN3533"/>
  <c r="AN3530" s="1"/>
  <c r="AP3533"/>
  <c r="AQ3533"/>
  <c r="AR3533"/>
  <c r="AT3533"/>
  <c r="AU3533"/>
  <c r="AV3533"/>
  <c r="AW3533"/>
  <c r="AX3533"/>
  <c r="AY3533"/>
  <c r="AZ3533"/>
  <c r="BA3533"/>
  <c r="BB3533"/>
  <c r="BC3533"/>
  <c r="BD3533"/>
  <c r="BF3533" s="1"/>
  <c r="BE3533"/>
  <c r="BH3533"/>
  <c r="BI3533"/>
  <c r="BK3533"/>
  <c r="BL3533"/>
  <c r="BL3530" s="1"/>
  <c r="BM3533"/>
  <c r="BS3533"/>
  <c r="L3534"/>
  <c r="O3534"/>
  <c r="P3534"/>
  <c r="AF3534"/>
  <c r="AF3533" s="1"/>
  <c r="AH3533" s="1"/>
  <c r="AG3534"/>
  <c r="AH3534"/>
  <c r="AI3534"/>
  <c r="AK3534" s="1"/>
  <c r="AJ3534"/>
  <c r="AJ3533" s="1"/>
  <c r="AO3534"/>
  <c r="AR3534"/>
  <c r="AV3534"/>
  <c r="AY3534"/>
  <c r="AZ3534"/>
  <c r="BC3534"/>
  <c r="BF3534"/>
  <c r="BG3534" s="1"/>
  <c r="BJ3534"/>
  <c r="BN3534" s="1"/>
  <c r="BM3534"/>
  <c r="BP3534"/>
  <c r="BP3533" s="1"/>
  <c r="BR3534"/>
  <c r="BS3534"/>
  <c r="BV3534"/>
  <c r="BZ3534" s="1"/>
  <c r="BW3534"/>
  <c r="CA3534" s="1"/>
  <c r="N3536"/>
  <c r="N3535" s="1"/>
  <c r="BL3536"/>
  <c r="BL3535" s="1"/>
  <c r="J3537"/>
  <c r="N3537"/>
  <c r="T3537"/>
  <c r="W3537"/>
  <c r="Z3537"/>
  <c r="Z3536" s="1"/>
  <c r="Z3535" s="1"/>
  <c r="AG3537"/>
  <c r="AN3537"/>
  <c r="AN3536" s="1"/>
  <c r="AN3535" s="1"/>
  <c r="BD3537"/>
  <c r="BH3537"/>
  <c r="BL3537"/>
  <c r="J3538"/>
  <c r="K3538"/>
  <c r="M3538"/>
  <c r="M3537" s="1"/>
  <c r="N3538"/>
  <c r="O3538"/>
  <c r="R3538"/>
  <c r="T3538"/>
  <c r="U3538"/>
  <c r="U3537" s="1"/>
  <c r="V3538"/>
  <c r="V3537" s="1"/>
  <c r="W3538"/>
  <c r="Z3538"/>
  <c r="AA3538"/>
  <c r="AA3537" s="1"/>
  <c r="AB3538"/>
  <c r="AB3537" s="1"/>
  <c r="AC3538"/>
  <c r="AC3537" s="1"/>
  <c r="AG3538"/>
  <c r="AI3538"/>
  <c r="AM3538"/>
  <c r="AO3538" s="1"/>
  <c r="AN3538"/>
  <c r="AP3538"/>
  <c r="AQ3538"/>
  <c r="AQ3537" s="1"/>
  <c r="AQ3536" s="1"/>
  <c r="AQ3535" s="1"/>
  <c r="AT3538"/>
  <c r="AU3538"/>
  <c r="AU3537" s="1"/>
  <c r="AW3538"/>
  <c r="AY3538" s="1"/>
  <c r="AX3538"/>
  <c r="AX3537" s="1"/>
  <c r="AX3536" s="1"/>
  <c r="AX3535" s="1"/>
  <c r="BA3538"/>
  <c r="BC3538" s="1"/>
  <c r="BB3538"/>
  <c r="BB3537" s="1"/>
  <c r="BB3536" s="1"/>
  <c r="BB3535" s="1"/>
  <c r="BD3538"/>
  <c r="BE3538"/>
  <c r="BE3537" s="1"/>
  <c r="BF3538"/>
  <c r="BH3538"/>
  <c r="BI3538"/>
  <c r="BI3537" s="1"/>
  <c r="BI3536" s="1"/>
  <c r="BI3535" s="1"/>
  <c r="BJ3538"/>
  <c r="BK3538"/>
  <c r="BK3537" s="1"/>
  <c r="BM3537" s="1"/>
  <c r="BL3538"/>
  <c r="BM3538"/>
  <c r="BN3538"/>
  <c r="L3539"/>
  <c r="O3539"/>
  <c r="AF3539"/>
  <c r="AG3539"/>
  <c r="AI3539"/>
  <c r="AJ3539"/>
  <c r="AO3539"/>
  <c r="AR3539"/>
  <c r="AS3539" s="1"/>
  <c r="AV3539"/>
  <c r="AY3539"/>
  <c r="AZ3539"/>
  <c r="BC3539"/>
  <c r="BG3539" s="1"/>
  <c r="BF3539"/>
  <c r="BJ3539"/>
  <c r="BM3539"/>
  <c r="BP3539"/>
  <c r="BP3538" s="1"/>
  <c r="BP3537" s="1"/>
  <c r="BR3539"/>
  <c r="BV3539"/>
  <c r="BZ3539" s="1"/>
  <c r="BW3539"/>
  <c r="CA3539"/>
  <c r="J3540"/>
  <c r="L3540"/>
  <c r="P3540" s="1"/>
  <c r="N3540"/>
  <c r="T3540"/>
  <c r="Z3540"/>
  <c r="AA3540"/>
  <c r="AI3540"/>
  <c r="AN3540"/>
  <c r="BD3540"/>
  <c r="BH3540"/>
  <c r="BI3540"/>
  <c r="BL3540"/>
  <c r="J3541"/>
  <c r="K3541"/>
  <c r="K3540" s="1"/>
  <c r="L3541"/>
  <c r="M3541"/>
  <c r="M3540" s="1"/>
  <c r="O3540" s="1"/>
  <c r="N3541"/>
  <c r="O3541"/>
  <c r="P3541"/>
  <c r="R3541"/>
  <c r="T3541"/>
  <c r="U3541"/>
  <c r="U3540" s="1"/>
  <c r="V3541"/>
  <c r="V3540" s="1"/>
  <c r="V3536" s="1"/>
  <c r="V3535" s="1"/>
  <c r="W3541"/>
  <c r="W3540" s="1"/>
  <c r="Z3541"/>
  <c r="AA3541"/>
  <c r="AB3541"/>
  <c r="AB3540" s="1"/>
  <c r="AB3536" s="1"/>
  <c r="AB3535" s="1"/>
  <c r="AC3541"/>
  <c r="AC3540" s="1"/>
  <c r="AI3541"/>
  <c r="AM3541"/>
  <c r="AO3541" s="1"/>
  <c r="AN3541"/>
  <c r="AP3541"/>
  <c r="AQ3541"/>
  <c r="AQ3540" s="1"/>
  <c r="AT3541"/>
  <c r="AU3541"/>
  <c r="AU3540" s="1"/>
  <c r="AW3541"/>
  <c r="AX3541"/>
  <c r="AX3540" s="1"/>
  <c r="BA3541"/>
  <c r="BA3540" s="1"/>
  <c r="BC3540" s="1"/>
  <c r="BB3541"/>
  <c r="BB3540" s="1"/>
  <c r="BC3541"/>
  <c r="BD3541"/>
  <c r="BE3541"/>
  <c r="BE3540" s="1"/>
  <c r="BF3541"/>
  <c r="BG3541"/>
  <c r="BH3541"/>
  <c r="BI3541"/>
  <c r="BJ3541"/>
  <c r="BK3541"/>
  <c r="BL3541"/>
  <c r="L3542"/>
  <c r="P3542" s="1"/>
  <c r="O3542"/>
  <c r="AF3542"/>
  <c r="AG3542"/>
  <c r="AI3542"/>
  <c r="AJ3542"/>
  <c r="AK3542"/>
  <c r="AO3542"/>
  <c r="AR3542"/>
  <c r="AS3542"/>
  <c r="AV3542"/>
  <c r="AY3542"/>
  <c r="AZ3542"/>
  <c r="BC3542"/>
  <c r="BG3542" s="1"/>
  <c r="BF3542"/>
  <c r="BJ3542"/>
  <c r="BM3542"/>
  <c r="BN3542"/>
  <c r="BR3542"/>
  <c r="BR3541" s="1"/>
  <c r="BV3542"/>
  <c r="BW3542"/>
  <c r="BZ3542"/>
  <c r="CA3542"/>
  <c r="W3544"/>
  <c r="BB3544"/>
  <c r="J3545"/>
  <c r="J3544" s="1"/>
  <c r="K3545"/>
  <c r="K3544" s="1"/>
  <c r="W3545"/>
  <c r="AA3545"/>
  <c r="AA3544" s="1"/>
  <c r="J3546"/>
  <c r="K3546"/>
  <c r="M3546"/>
  <c r="N3546"/>
  <c r="N3545" s="1"/>
  <c r="N3544" s="1"/>
  <c r="T3546"/>
  <c r="U3546"/>
  <c r="U3545" s="1"/>
  <c r="U3544" s="1"/>
  <c r="V3546"/>
  <c r="V3545" s="1"/>
  <c r="V3544" s="1"/>
  <c r="W3546"/>
  <c r="Z3546"/>
  <c r="AA3546"/>
  <c r="AB3546"/>
  <c r="AB3545" s="1"/>
  <c r="AB3544" s="1"/>
  <c r="AC3546"/>
  <c r="AF3546"/>
  <c r="AG3546"/>
  <c r="AM3546"/>
  <c r="AN3546"/>
  <c r="AO3546"/>
  <c r="AP3546"/>
  <c r="AQ3546"/>
  <c r="AT3546"/>
  <c r="AU3546"/>
  <c r="AW3546"/>
  <c r="AX3546"/>
  <c r="AX3545" s="1"/>
  <c r="AX3544" s="1"/>
  <c r="BA3546"/>
  <c r="BB3546"/>
  <c r="BB3545" s="1"/>
  <c r="BD3546"/>
  <c r="BE3546"/>
  <c r="BE3545" s="1"/>
  <c r="BE3544" s="1"/>
  <c r="BH3546"/>
  <c r="BI3546"/>
  <c r="BI3545" s="1"/>
  <c r="BI3544" s="1"/>
  <c r="BK3546"/>
  <c r="BL3546"/>
  <c r="BM3546"/>
  <c r="L3547"/>
  <c r="P3547" s="1"/>
  <c r="O3547"/>
  <c r="AF3547"/>
  <c r="AG3547"/>
  <c r="AI3547"/>
  <c r="AJ3547"/>
  <c r="AJ3546" s="1"/>
  <c r="AJ3545" s="1"/>
  <c r="AJ3544" s="1"/>
  <c r="AO3547"/>
  <c r="AS3547" s="1"/>
  <c r="AR3547"/>
  <c r="AV3547"/>
  <c r="AY3547"/>
  <c r="AZ3547"/>
  <c r="BC3547"/>
  <c r="BF3547"/>
  <c r="BG3547"/>
  <c r="BJ3547"/>
  <c r="BN3547" s="1"/>
  <c r="BM3547"/>
  <c r="BO3547"/>
  <c r="BO3546" s="1"/>
  <c r="BP3547"/>
  <c r="BP3546" s="1"/>
  <c r="BQ3547"/>
  <c r="BS3547"/>
  <c r="BS3546" s="1"/>
  <c r="BV3547"/>
  <c r="BW3547"/>
  <c r="BZ3547"/>
  <c r="CA3547"/>
  <c r="J3548"/>
  <c r="K3548"/>
  <c r="L3548"/>
  <c r="M3548"/>
  <c r="O3548" s="1"/>
  <c r="P3548" s="1"/>
  <c r="N3548"/>
  <c r="T3548"/>
  <c r="U3548"/>
  <c r="V3548"/>
  <c r="W3548"/>
  <c r="Z3548"/>
  <c r="AA3548"/>
  <c r="AB3548"/>
  <c r="AC3548"/>
  <c r="AC3545" s="1"/>
  <c r="AC3544" s="1"/>
  <c r="AF3548"/>
  <c r="AJ3548"/>
  <c r="AM3548"/>
  <c r="AO3548" s="1"/>
  <c r="AN3548"/>
  <c r="AP3548"/>
  <c r="AQ3548"/>
  <c r="AQ3545" s="1"/>
  <c r="AQ3544" s="1"/>
  <c r="AR3548"/>
  <c r="AT3548"/>
  <c r="AU3548"/>
  <c r="AU3545" s="1"/>
  <c r="AU3544" s="1"/>
  <c r="AV3548"/>
  <c r="AW3548"/>
  <c r="AX3548"/>
  <c r="AY3548"/>
  <c r="AZ3548"/>
  <c r="BA3548"/>
  <c r="BB3548"/>
  <c r="BC3548"/>
  <c r="BD3548"/>
  <c r="BF3548" s="1"/>
  <c r="BG3548" s="1"/>
  <c r="BE3548"/>
  <c r="BH3548"/>
  <c r="BJ3548" s="1"/>
  <c r="BI3548"/>
  <c r="BK3548"/>
  <c r="BL3548"/>
  <c r="BS3548"/>
  <c r="BS3545" s="1"/>
  <c r="BS3544" s="1"/>
  <c r="L3549"/>
  <c r="O3549"/>
  <c r="P3549"/>
  <c r="AF3549"/>
  <c r="AG3549"/>
  <c r="AH3549"/>
  <c r="AI3549"/>
  <c r="AJ3549"/>
  <c r="AO3549"/>
  <c r="AS3549" s="1"/>
  <c r="AR3549"/>
  <c r="AV3549"/>
  <c r="AY3549"/>
  <c r="BC3549"/>
  <c r="BF3549"/>
  <c r="BG3549"/>
  <c r="BJ3549"/>
  <c r="BM3549"/>
  <c r="BN3549"/>
  <c r="BO3549"/>
  <c r="BO3548" s="1"/>
  <c r="BS3549"/>
  <c r="BV3549"/>
  <c r="BZ3549" s="1"/>
  <c r="BW3549"/>
  <c r="CA3549"/>
  <c r="K3550"/>
  <c r="AX3550"/>
  <c r="J3551"/>
  <c r="L3551"/>
  <c r="N3551"/>
  <c r="U3551"/>
  <c r="U3550" s="1"/>
  <c r="AA3551"/>
  <c r="AC3551"/>
  <c r="AI3551"/>
  <c r="AJ3551"/>
  <c r="AN3551"/>
  <c r="AU3551"/>
  <c r="AU3550" s="1"/>
  <c r="AW3551"/>
  <c r="AY3551"/>
  <c r="BA3551"/>
  <c r="BE3551"/>
  <c r="BE3550" s="1"/>
  <c r="BI3551"/>
  <c r="BK3551"/>
  <c r="J3552"/>
  <c r="K3552"/>
  <c r="K3551" s="1"/>
  <c r="L3552"/>
  <c r="M3552"/>
  <c r="O3552" s="1"/>
  <c r="P3552" s="1"/>
  <c r="N3552"/>
  <c r="T3552"/>
  <c r="T3551" s="1"/>
  <c r="T3550" s="1"/>
  <c r="U3552"/>
  <c r="V3552"/>
  <c r="V3551" s="1"/>
  <c r="V3550" s="1"/>
  <c r="W3552"/>
  <c r="W3551" s="1"/>
  <c r="Z3552"/>
  <c r="Z3551" s="1"/>
  <c r="AA3552"/>
  <c r="AB3552"/>
  <c r="AB3551" s="1"/>
  <c r="AB3550" s="1"/>
  <c r="AC3552"/>
  <c r="AF3552"/>
  <c r="AI3552"/>
  <c r="AJ3552"/>
  <c r="AM3552"/>
  <c r="AN3552"/>
  <c r="AP3552"/>
  <c r="AP3551" s="1"/>
  <c r="AP3550" s="1"/>
  <c r="AR3550" s="1"/>
  <c r="AQ3552"/>
  <c r="AQ3551" s="1"/>
  <c r="AQ3550" s="1"/>
  <c r="AT3552"/>
  <c r="AT3551" s="1"/>
  <c r="AT3550" s="1"/>
  <c r="AU3552"/>
  <c r="AV3552"/>
  <c r="AW3552"/>
  <c r="AX3552"/>
  <c r="AX3551" s="1"/>
  <c r="AY3552"/>
  <c r="AZ3552"/>
  <c r="BA3552"/>
  <c r="BB3552"/>
  <c r="BB3551" s="1"/>
  <c r="BC3551" s="1"/>
  <c r="BC3552"/>
  <c r="BD3552"/>
  <c r="BE3552"/>
  <c r="BH3552"/>
  <c r="BI3552"/>
  <c r="BK3552"/>
  <c r="BL3552"/>
  <c r="BL3551" s="1"/>
  <c r="BL3550" s="1"/>
  <c r="BR3552"/>
  <c r="L3553"/>
  <c r="O3553"/>
  <c r="AF3553"/>
  <c r="AG3553"/>
  <c r="AH3553"/>
  <c r="AI3553"/>
  <c r="AJ3553"/>
  <c r="AK3553"/>
  <c r="AL3553"/>
  <c r="AO3553"/>
  <c r="AR3553"/>
  <c r="AS3553"/>
  <c r="AV3553"/>
  <c r="AZ3553" s="1"/>
  <c r="AY3553"/>
  <c r="BC3553"/>
  <c r="BF3553"/>
  <c r="BG3553"/>
  <c r="BJ3553"/>
  <c r="BM3553"/>
  <c r="BN3553"/>
  <c r="BO3553"/>
  <c r="BR3553"/>
  <c r="BS3553"/>
  <c r="BS3552" s="1"/>
  <c r="BS3551" s="1"/>
  <c r="BV3553"/>
  <c r="BZ3553" s="1"/>
  <c r="BW3553"/>
  <c r="CA3553"/>
  <c r="J3554"/>
  <c r="K3554"/>
  <c r="V3554"/>
  <c r="Z3554"/>
  <c r="AB3554"/>
  <c r="AG3554"/>
  <c r="AP3554"/>
  <c r="AR3554"/>
  <c r="AT3554"/>
  <c r="AV3554"/>
  <c r="AX3554"/>
  <c r="BB3554"/>
  <c r="BB3550" s="1"/>
  <c r="BH3554"/>
  <c r="BL3554"/>
  <c r="BR3554"/>
  <c r="J3555"/>
  <c r="L3555" s="1"/>
  <c r="K3555"/>
  <c r="M3555"/>
  <c r="N3555"/>
  <c r="N3554" s="1"/>
  <c r="T3555"/>
  <c r="T3554" s="1"/>
  <c r="U3555"/>
  <c r="U3554" s="1"/>
  <c r="V3555"/>
  <c r="W3555"/>
  <c r="W3554" s="1"/>
  <c r="Z3555"/>
  <c r="AA3555"/>
  <c r="AA3554" s="1"/>
  <c r="AA3550" s="1"/>
  <c r="AB3555"/>
  <c r="AC3555"/>
  <c r="AC3554" s="1"/>
  <c r="AG3555"/>
  <c r="AM3555"/>
  <c r="AM3554" s="1"/>
  <c r="AO3554" s="1"/>
  <c r="AS3554" s="1"/>
  <c r="AN3555"/>
  <c r="AN3554" s="1"/>
  <c r="AN3550" s="1"/>
  <c r="AO3555"/>
  <c r="AP3555"/>
  <c r="AQ3555"/>
  <c r="AQ3554" s="1"/>
  <c r="AR3555"/>
  <c r="AS3555"/>
  <c r="AT3555"/>
  <c r="AU3555"/>
  <c r="AU3554" s="1"/>
  <c r="AV3555"/>
  <c r="AW3555"/>
  <c r="AY3555" s="1"/>
  <c r="AZ3555" s="1"/>
  <c r="AX3555"/>
  <c r="BA3555"/>
  <c r="BB3555"/>
  <c r="BD3555"/>
  <c r="BE3555"/>
  <c r="BE3554" s="1"/>
  <c r="BH3555"/>
  <c r="BI3555"/>
  <c r="BI3554" s="1"/>
  <c r="BI3550" s="1"/>
  <c r="BK3555"/>
  <c r="BL3555"/>
  <c r="BP3555"/>
  <c r="BP3554" s="1"/>
  <c r="L3556"/>
  <c r="O3556"/>
  <c r="P3556"/>
  <c r="AF3556"/>
  <c r="AG3556"/>
  <c r="AI3556"/>
  <c r="AJ3556"/>
  <c r="AJ3555" s="1"/>
  <c r="AJ3554" s="1"/>
  <c r="AO3556"/>
  <c r="AR3556"/>
  <c r="AV3556"/>
  <c r="AZ3556" s="1"/>
  <c r="AY3556"/>
  <c r="BC3556"/>
  <c r="BF3556"/>
  <c r="BG3556" s="1"/>
  <c r="BJ3556"/>
  <c r="BM3556"/>
  <c r="BN3556"/>
  <c r="BP3556"/>
  <c r="BR3556"/>
  <c r="BR3555" s="1"/>
  <c r="BS3556"/>
  <c r="BS3555" s="1"/>
  <c r="BS3554" s="1"/>
  <c r="BV3556"/>
  <c r="BW3556"/>
  <c r="CA3556" s="1"/>
  <c r="BZ3556"/>
  <c r="J3558"/>
  <c r="K3558"/>
  <c r="V3558"/>
  <c r="Z3558"/>
  <c r="AB3558"/>
  <c r="AG3558"/>
  <c r="AP3558"/>
  <c r="AR3558"/>
  <c r="AT3558"/>
  <c r="AV3558"/>
  <c r="AX3558"/>
  <c r="BB3558"/>
  <c r="BH3558"/>
  <c r="BL3558"/>
  <c r="BR3558"/>
  <c r="J3559"/>
  <c r="L3559" s="1"/>
  <c r="K3559"/>
  <c r="M3559"/>
  <c r="N3559"/>
  <c r="N3558" s="1"/>
  <c r="N3557" s="1"/>
  <c r="T3559"/>
  <c r="T3558" s="1"/>
  <c r="U3559"/>
  <c r="U3558" s="1"/>
  <c r="V3559"/>
  <c r="W3559"/>
  <c r="W3558" s="1"/>
  <c r="W3557" s="1"/>
  <c r="Z3559"/>
  <c r="AA3559"/>
  <c r="AA3558" s="1"/>
  <c r="AA3557" s="1"/>
  <c r="AB3559"/>
  <c r="AC3559"/>
  <c r="AC3558" s="1"/>
  <c r="AC3557" s="1"/>
  <c r="AG3559"/>
  <c r="AM3559"/>
  <c r="AM3558" s="1"/>
  <c r="AN3559"/>
  <c r="AN3558" s="1"/>
  <c r="AO3559"/>
  <c r="AP3559"/>
  <c r="AQ3559"/>
  <c r="AQ3558" s="1"/>
  <c r="AR3559"/>
  <c r="AS3559"/>
  <c r="AT3559"/>
  <c r="AU3559"/>
  <c r="AU3558" s="1"/>
  <c r="AV3559"/>
  <c r="AW3559"/>
  <c r="AY3559" s="1"/>
  <c r="AZ3559" s="1"/>
  <c r="AX3559"/>
  <c r="BA3559"/>
  <c r="BB3559"/>
  <c r="BD3559"/>
  <c r="BE3559"/>
  <c r="BE3558" s="1"/>
  <c r="BH3559"/>
  <c r="BI3559"/>
  <c r="BI3558" s="1"/>
  <c r="BK3559"/>
  <c r="BL3559"/>
  <c r="BP3559"/>
  <c r="BP3558" s="1"/>
  <c r="L3560"/>
  <c r="O3560"/>
  <c r="P3560"/>
  <c r="AF3560"/>
  <c r="AG3560"/>
  <c r="AI3560"/>
  <c r="AJ3560"/>
  <c r="AJ3559" s="1"/>
  <c r="AJ3558" s="1"/>
  <c r="AO3560"/>
  <c r="AR3560"/>
  <c r="AV3560"/>
  <c r="AZ3560" s="1"/>
  <c r="AY3560"/>
  <c r="BC3560"/>
  <c r="BF3560"/>
  <c r="BG3560" s="1"/>
  <c r="BJ3560"/>
  <c r="BM3560"/>
  <c r="BN3560"/>
  <c r="BP3560"/>
  <c r="BR3560"/>
  <c r="BR3559" s="1"/>
  <c r="BS3560"/>
  <c r="BS3559" s="1"/>
  <c r="BS3558" s="1"/>
  <c r="BV3560"/>
  <c r="BW3560"/>
  <c r="CA3560" s="1"/>
  <c r="BZ3560"/>
  <c r="K3561"/>
  <c r="N3561"/>
  <c r="U3561"/>
  <c r="V3561"/>
  <c r="V3557" s="1"/>
  <c r="W3561"/>
  <c r="AC3561"/>
  <c r="AM3561"/>
  <c r="AP3561"/>
  <c r="AR3561" s="1"/>
  <c r="AQ3561"/>
  <c r="AT3561"/>
  <c r="AU3561"/>
  <c r="BK3561"/>
  <c r="BM3561" s="1"/>
  <c r="J3562"/>
  <c r="K3562"/>
  <c r="M3562"/>
  <c r="M3561" s="1"/>
  <c r="O3561" s="1"/>
  <c r="N3562"/>
  <c r="O3562"/>
  <c r="T3562"/>
  <c r="T3561" s="1"/>
  <c r="U3562"/>
  <c r="V3562"/>
  <c r="W3562"/>
  <c r="Z3562"/>
  <c r="Z3561" s="1"/>
  <c r="AA3562"/>
  <c r="AA3561" s="1"/>
  <c r="AB3562"/>
  <c r="AB3561" s="1"/>
  <c r="AC3562"/>
  <c r="AJ3562"/>
  <c r="AJ3561" s="1"/>
  <c r="AM3562"/>
  <c r="AN3562"/>
  <c r="AP3562"/>
  <c r="AQ3562"/>
  <c r="AR3562"/>
  <c r="AT3562"/>
  <c r="AU3562"/>
  <c r="AV3562"/>
  <c r="AW3562"/>
  <c r="AX3562"/>
  <c r="AX3561" s="1"/>
  <c r="BA3562"/>
  <c r="BC3562" s="1"/>
  <c r="BB3562"/>
  <c r="BB3561" s="1"/>
  <c r="BD3562"/>
  <c r="BD3561" s="1"/>
  <c r="BE3562"/>
  <c r="BE3561" s="1"/>
  <c r="BF3561" s="1"/>
  <c r="BF3562"/>
  <c r="BH3562"/>
  <c r="BH3561" s="1"/>
  <c r="BI3562"/>
  <c r="BI3561" s="1"/>
  <c r="BJ3561" s="1"/>
  <c r="BN3561" s="1"/>
  <c r="BJ3562"/>
  <c r="BK3562"/>
  <c r="BL3562"/>
  <c r="BL3561" s="1"/>
  <c r="BM3562"/>
  <c r="BN3562"/>
  <c r="BP3562"/>
  <c r="BP3561" s="1"/>
  <c r="L3563"/>
  <c r="O3563"/>
  <c r="P3563"/>
  <c r="AF3563"/>
  <c r="AG3563"/>
  <c r="AI3563"/>
  <c r="AJ3563"/>
  <c r="AK3563"/>
  <c r="AO3563"/>
  <c r="AR3563"/>
  <c r="AS3563"/>
  <c r="AV3563"/>
  <c r="AY3563"/>
  <c r="AZ3563"/>
  <c r="BC3563"/>
  <c r="BG3563" s="1"/>
  <c r="BF3563"/>
  <c r="BJ3563"/>
  <c r="BM3563"/>
  <c r="BO3563"/>
  <c r="BP3563"/>
  <c r="BS3563"/>
  <c r="BS3562" s="1"/>
  <c r="BS3561" s="1"/>
  <c r="BV3563"/>
  <c r="BW3563"/>
  <c r="CA3563" s="1"/>
  <c r="BZ3563"/>
  <c r="L3564"/>
  <c r="O3564"/>
  <c r="P3564"/>
  <c r="AF3564"/>
  <c r="AG3564"/>
  <c r="AH3564"/>
  <c r="AL3564" s="1"/>
  <c r="AI3564"/>
  <c r="AK3564" s="1"/>
  <c r="AJ3564"/>
  <c r="AO3564"/>
  <c r="AR3564"/>
  <c r="AV3564"/>
  <c r="AY3564"/>
  <c r="AZ3564"/>
  <c r="BC3564"/>
  <c r="BF3564"/>
  <c r="BG3564"/>
  <c r="BJ3564"/>
  <c r="BN3564" s="1"/>
  <c r="BM3564"/>
  <c r="BO3564"/>
  <c r="BP3564"/>
  <c r="BR3564"/>
  <c r="BT3564" s="1"/>
  <c r="BS3564"/>
  <c r="BV3564"/>
  <c r="BZ3564" s="1"/>
  <c r="BW3564"/>
  <c r="CA3564" s="1"/>
  <c r="L3565"/>
  <c r="O3565"/>
  <c r="P3565"/>
  <c r="AF3565"/>
  <c r="AG3565"/>
  <c r="BP3565" s="1"/>
  <c r="AH3565"/>
  <c r="AI3565"/>
  <c r="AJ3565"/>
  <c r="AO3565"/>
  <c r="AS3565" s="1"/>
  <c r="AR3565"/>
  <c r="AV3565"/>
  <c r="AY3565"/>
  <c r="BC3565"/>
  <c r="BF3565"/>
  <c r="BG3565"/>
  <c r="BJ3565"/>
  <c r="BM3565"/>
  <c r="BN3565"/>
  <c r="BO3565"/>
  <c r="BQ3565"/>
  <c r="BS3565"/>
  <c r="BV3565"/>
  <c r="BZ3565" s="1"/>
  <c r="BW3565"/>
  <c r="CA3565"/>
  <c r="J3566"/>
  <c r="K3566"/>
  <c r="AA3566"/>
  <c r="AN3566"/>
  <c r="BD3566"/>
  <c r="BF3566" s="1"/>
  <c r="BH3566"/>
  <c r="BJ3566" s="1"/>
  <c r="BI3566"/>
  <c r="J3567"/>
  <c r="K3567"/>
  <c r="L3567"/>
  <c r="M3567"/>
  <c r="N3567"/>
  <c r="N3566" s="1"/>
  <c r="T3567"/>
  <c r="T3566" s="1"/>
  <c r="U3567"/>
  <c r="U3566" s="1"/>
  <c r="V3567"/>
  <c r="W3567"/>
  <c r="W3566" s="1"/>
  <c r="Z3567"/>
  <c r="Z3566" s="1"/>
  <c r="AA3567"/>
  <c r="AB3567"/>
  <c r="AC3567"/>
  <c r="AC3566" s="1"/>
  <c r="AF3567"/>
  <c r="AM3567"/>
  <c r="AN3567"/>
  <c r="AO3567"/>
  <c r="AP3567"/>
  <c r="AQ3567"/>
  <c r="AR3567"/>
  <c r="AS3567"/>
  <c r="AT3567"/>
  <c r="AU3567"/>
  <c r="AV3567"/>
  <c r="AW3567"/>
  <c r="AY3567" s="1"/>
  <c r="AZ3567" s="1"/>
  <c r="AX3567"/>
  <c r="BA3567"/>
  <c r="BA3566" s="1"/>
  <c r="BB3567"/>
  <c r="BD3567"/>
  <c r="BE3567"/>
  <c r="BE3566" s="1"/>
  <c r="BH3567"/>
  <c r="BI3567"/>
  <c r="BK3567"/>
  <c r="BK3566" s="1"/>
  <c r="BL3567"/>
  <c r="BL3566" s="1"/>
  <c r="L3568"/>
  <c r="O3568"/>
  <c r="P3568"/>
  <c r="AF3568"/>
  <c r="AH3568" s="1"/>
  <c r="AG3568"/>
  <c r="AI3568"/>
  <c r="AJ3568"/>
  <c r="AO3568"/>
  <c r="AR3568"/>
  <c r="AV3568"/>
  <c r="AY3568"/>
  <c r="BC3568"/>
  <c r="BF3568"/>
  <c r="BG3568"/>
  <c r="BJ3568"/>
  <c r="BM3568"/>
  <c r="BN3568"/>
  <c r="BO3568"/>
  <c r="BP3568"/>
  <c r="BR3568"/>
  <c r="BS3568"/>
  <c r="BT3568"/>
  <c r="BV3568"/>
  <c r="BW3568"/>
  <c r="CA3568" s="1"/>
  <c r="BZ3568"/>
  <c r="L3569"/>
  <c r="P3569" s="1"/>
  <c r="O3569"/>
  <c r="AF3569"/>
  <c r="AG3569"/>
  <c r="AI3569"/>
  <c r="AJ3569"/>
  <c r="AK3569"/>
  <c r="AO3569"/>
  <c r="AR3569"/>
  <c r="AS3569"/>
  <c r="AV3569"/>
  <c r="AY3569"/>
  <c r="BC3569"/>
  <c r="BF3569"/>
  <c r="BJ3569"/>
  <c r="BM3569"/>
  <c r="BN3569"/>
  <c r="BO3569"/>
  <c r="BR3569"/>
  <c r="BS3569"/>
  <c r="BV3569"/>
  <c r="BZ3569" s="1"/>
  <c r="BW3569"/>
  <c r="CA3569"/>
  <c r="L3570"/>
  <c r="O3570"/>
  <c r="AF3570"/>
  <c r="BO3570" s="1"/>
  <c r="BQ3570" s="1"/>
  <c r="BU3570" s="1"/>
  <c r="AG3570"/>
  <c r="BP3570" s="1"/>
  <c r="AI3570"/>
  <c r="AJ3570"/>
  <c r="BS3570" s="1"/>
  <c r="AK3570"/>
  <c r="AO3570"/>
  <c r="AR3570"/>
  <c r="AS3570"/>
  <c r="AV3570"/>
  <c r="AY3570"/>
  <c r="AZ3570"/>
  <c r="BC3570"/>
  <c r="BG3570" s="1"/>
  <c r="BF3570"/>
  <c r="BJ3570"/>
  <c r="BM3570"/>
  <c r="BN3570"/>
  <c r="BR3570"/>
  <c r="BT3570"/>
  <c r="BV3570"/>
  <c r="BW3570"/>
  <c r="BZ3570"/>
  <c r="CA3570"/>
  <c r="L3571"/>
  <c r="O3571"/>
  <c r="P3571"/>
  <c r="AF3571"/>
  <c r="AG3571"/>
  <c r="AI3571"/>
  <c r="BR3571" s="1"/>
  <c r="AJ3571"/>
  <c r="BS3571" s="1"/>
  <c r="AO3571"/>
  <c r="AR3571"/>
  <c r="AS3571"/>
  <c r="AV3571"/>
  <c r="AY3571"/>
  <c r="AZ3571"/>
  <c r="BC3571"/>
  <c r="BG3571" s="1"/>
  <c r="BF3571"/>
  <c r="BJ3571"/>
  <c r="BM3571"/>
  <c r="BO3571"/>
  <c r="BP3571"/>
  <c r="BQ3571"/>
  <c r="BV3571"/>
  <c r="BW3571"/>
  <c r="CA3571" s="1"/>
  <c r="BZ3571"/>
  <c r="J3572"/>
  <c r="K3572"/>
  <c r="L3572" s="1"/>
  <c r="P3572" s="1"/>
  <c r="M3572"/>
  <c r="N3572"/>
  <c r="O3572"/>
  <c r="T3572"/>
  <c r="U3572"/>
  <c r="V3572"/>
  <c r="V3566" s="1"/>
  <c r="W3572"/>
  <c r="Z3572"/>
  <c r="AA3572"/>
  <c r="AB3572"/>
  <c r="AB3566" s="1"/>
  <c r="AC3572"/>
  <c r="AF3572"/>
  <c r="AI3572"/>
  <c r="AK3572" s="1"/>
  <c r="AJ3572"/>
  <c r="AM3572"/>
  <c r="AN3572"/>
  <c r="AP3572"/>
  <c r="AP3566" s="1"/>
  <c r="AQ3572"/>
  <c r="AR3572"/>
  <c r="AT3572"/>
  <c r="AU3572"/>
  <c r="AW3572"/>
  <c r="AX3572"/>
  <c r="AY3572" s="1"/>
  <c r="BA3572"/>
  <c r="BB3572"/>
  <c r="BD3572"/>
  <c r="BE3572"/>
  <c r="BF3572"/>
  <c r="BH3572"/>
  <c r="BI3572"/>
  <c r="BJ3572"/>
  <c r="BN3572" s="1"/>
  <c r="BK3572"/>
  <c r="BM3572" s="1"/>
  <c r="BL3572"/>
  <c r="BO3572"/>
  <c r="BS3572"/>
  <c r="L3573"/>
  <c r="O3573"/>
  <c r="P3573"/>
  <c r="AF3573"/>
  <c r="AG3573"/>
  <c r="AI3573"/>
  <c r="AK3573" s="1"/>
  <c r="AJ3573"/>
  <c r="AO3573"/>
  <c r="AS3573" s="1"/>
  <c r="AR3573"/>
  <c r="AV3573"/>
  <c r="AY3573"/>
  <c r="BC3573"/>
  <c r="BG3573" s="1"/>
  <c r="BF3573"/>
  <c r="BJ3573"/>
  <c r="BM3573"/>
  <c r="BN3573" s="1"/>
  <c r="BO3573"/>
  <c r="BR3573"/>
  <c r="BS3573"/>
  <c r="BV3573"/>
  <c r="BZ3573" s="1"/>
  <c r="BW3573"/>
  <c r="CA3573" s="1"/>
  <c r="K3574"/>
  <c r="V3574"/>
  <c r="AB3574"/>
  <c r="AN3574"/>
  <c r="AP3574"/>
  <c r="AT3574"/>
  <c r="AX3574"/>
  <c r="BB3574"/>
  <c r="BD3574"/>
  <c r="BF3574" s="1"/>
  <c r="BE3574"/>
  <c r="BI3574"/>
  <c r="J3575"/>
  <c r="J3574" s="1"/>
  <c r="L3574" s="1"/>
  <c r="K3575"/>
  <c r="L3575"/>
  <c r="P3575" s="1"/>
  <c r="M3575"/>
  <c r="O3575" s="1"/>
  <c r="N3575"/>
  <c r="N3574" s="1"/>
  <c r="T3575"/>
  <c r="T3574" s="1"/>
  <c r="U3575"/>
  <c r="U3574" s="1"/>
  <c r="V3575"/>
  <c r="W3575"/>
  <c r="W3574" s="1"/>
  <c r="Z3575"/>
  <c r="Z3574" s="1"/>
  <c r="AA3575"/>
  <c r="AA3574" s="1"/>
  <c r="AB3575"/>
  <c r="AC3575"/>
  <c r="AC3574" s="1"/>
  <c r="AF3575"/>
  <c r="AG3575"/>
  <c r="AG3574" s="1"/>
  <c r="AM3575"/>
  <c r="AN3575"/>
  <c r="AP3575"/>
  <c r="AQ3575"/>
  <c r="AT3575"/>
  <c r="AU3575"/>
  <c r="AW3575"/>
  <c r="AW3574" s="1"/>
  <c r="AY3574" s="1"/>
  <c r="AX3575"/>
  <c r="AY3575"/>
  <c r="BA3575"/>
  <c r="BA3574" s="1"/>
  <c r="BC3574" s="1"/>
  <c r="BG3574" s="1"/>
  <c r="BB3575"/>
  <c r="BC3575"/>
  <c r="BG3575" s="1"/>
  <c r="BD3575"/>
  <c r="BF3575" s="1"/>
  <c r="BE3575"/>
  <c r="BH3575"/>
  <c r="BI3575"/>
  <c r="BK3575"/>
  <c r="BK3574" s="1"/>
  <c r="BL3575"/>
  <c r="BL3574" s="1"/>
  <c r="BM3575"/>
  <c r="BS3575"/>
  <c r="BS3574" s="1"/>
  <c r="L3576"/>
  <c r="O3576"/>
  <c r="P3576" s="1"/>
  <c r="AF3576"/>
  <c r="AG3576"/>
  <c r="AH3576"/>
  <c r="AI3576"/>
  <c r="AJ3576"/>
  <c r="AJ3575" s="1"/>
  <c r="AJ3574" s="1"/>
  <c r="AO3576"/>
  <c r="AS3576" s="1"/>
  <c r="AR3576"/>
  <c r="AV3576"/>
  <c r="AY3576"/>
  <c r="AZ3576"/>
  <c r="BC3576"/>
  <c r="BF3576"/>
  <c r="BG3576"/>
  <c r="BJ3576"/>
  <c r="BN3576" s="1"/>
  <c r="BM3576"/>
  <c r="BO3576"/>
  <c r="BP3576"/>
  <c r="BP3575" s="1"/>
  <c r="BP3574" s="1"/>
  <c r="BR3576"/>
  <c r="BR3575" s="1"/>
  <c r="BR3574" s="1"/>
  <c r="BT3574" s="1"/>
  <c r="BS3576"/>
  <c r="BT3576"/>
  <c r="BV3576"/>
  <c r="BZ3576" s="1"/>
  <c r="BW3576"/>
  <c r="CA3576" s="1"/>
  <c r="AB3578"/>
  <c r="AB3577" s="1"/>
  <c r="AT3578"/>
  <c r="J3579"/>
  <c r="J3578" s="1"/>
  <c r="K3579"/>
  <c r="L3579"/>
  <c r="M3579"/>
  <c r="O3579" s="1"/>
  <c r="N3579"/>
  <c r="N3578" s="1"/>
  <c r="N3577" s="1"/>
  <c r="T3579"/>
  <c r="T3578" s="1"/>
  <c r="U3579"/>
  <c r="U3578" s="1"/>
  <c r="U3577" s="1"/>
  <c r="V3579"/>
  <c r="W3579"/>
  <c r="Z3579"/>
  <c r="Z3578" s="1"/>
  <c r="AA3579"/>
  <c r="AB3579"/>
  <c r="AC3579"/>
  <c r="AM3579"/>
  <c r="AN3579"/>
  <c r="AP3579"/>
  <c r="AQ3579"/>
  <c r="AT3579"/>
  <c r="AU3579"/>
  <c r="AW3579"/>
  <c r="AW3578" s="1"/>
  <c r="AX3579"/>
  <c r="AY3579"/>
  <c r="BA3579"/>
  <c r="BA3578" s="1"/>
  <c r="BB3579"/>
  <c r="BC3579"/>
  <c r="BD3579"/>
  <c r="BE3579"/>
  <c r="BH3579"/>
  <c r="BI3579"/>
  <c r="BK3579"/>
  <c r="BL3579"/>
  <c r="BL3578" s="1"/>
  <c r="BM3579"/>
  <c r="L3580"/>
  <c r="O3580"/>
  <c r="P3580" s="1"/>
  <c r="AF3580"/>
  <c r="AG3580"/>
  <c r="AH3580"/>
  <c r="AI3580"/>
  <c r="AJ3580"/>
  <c r="AO3580"/>
  <c r="AS3580" s="1"/>
  <c r="AR3580"/>
  <c r="AV3580"/>
  <c r="AY3580"/>
  <c r="AZ3580"/>
  <c r="BC3580"/>
  <c r="BF3580"/>
  <c r="BG3580"/>
  <c r="BJ3580"/>
  <c r="BN3580" s="1"/>
  <c r="BM3580"/>
  <c r="BO3580"/>
  <c r="BP3580"/>
  <c r="BR3580"/>
  <c r="BS3580"/>
  <c r="BT3580"/>
  <c r="BV3580"/>
  <c r="BZ3580" s="1"/>
  <c r="BW3580"/>
  <c r="CA3580" s="1"/>
  <c r="L3581"/>
  <c r="O3581"/>
  <c r="AF3581"/>
  <c r="AG3581"/>
  <c r="BP3581" s="1"/>
  <c r="AH3581"/>
  <c r="AI3581"/>
  <c r="AJ3581"/>
  <c r="AK3581"/>
  <c r="AL3581"/>
  <c r="AO3581"/>
  <c r="AR3581"/>
  <c r="AS3581"/>
  <c r="AV3581"/>
  <c r="AZ3581" s="1"/>
  <c r="AY3581"/>
  <c r="BC3581"/>
  <c r="BF3581"/>
  <c r="BG3581"/>
  <c r="BJ3581"/>
  <c r="BM3581"/>
  <c r="BN3581"/>
  <c r="BO3581"/>
  <c r="BQ3581" s="1"/>
  <c r="BR3581"/>
  <c r="BS3581"/>
  <c r="BV3581"/>
  <c r="BZ3581" s="1"/>
  <c r="BW3581"/>
  <c r="CA3581"/>
  <c r="L3582"/>
  <c r="P3582" s="1"/>
  <c r="O3582"/>
  <c r="AF3582"/>
  <c r="BO3582" s="1"/>
  <c r="AG3582"/>
  <c r="AH3582"/>
  <c r="AI3582"/>
  <c r="AJ3582"/>
  <c r="BS3582" s="1"/>
  <c r="AK3582"/>
  <c r="AL3582"/>
  <c r="AO3582"/>
  <c r="AR3582"/>
  <c r="AS3582"/>
  <c r="AV3582"/>
  <c r="AZ3582" s="1"/>
  <c r="AY3582"/>
  <c r="BC3582"/>
  <c r="BF3582"/>
  <c r="BJ3582"/>
  <c r="BM3582"/>
  <c r="BN3582"/>
  <c r="BP3582"/>
  <c r="BQ3582" s="1"/>
  <c r="BU3582" s="1"/>
  <c r="BR3582"/>
  <c r="BT3582"/>
  <c r="BV3582"/>
  <c r="BW3582"/>
  <c r="BZ3582"/>
  <c r="CA3582"/>
  <c r="L3583"/>
  <c r="O3583"/>
  <c r="P3583"/>
  <c r="AF3583"/>
  <c r="BO3583" s="1"/>
  <c r="BQ3583" s="1"/>
  <c r="BU3583" s="1"/>
  <c r="AG3583"/>
  <c r="AI3583"/>
  <c r="BR3583" s="1"/>
  <c r="AJ3583"/>
  <c r="AK3583"/>
  <c r="AO3583"/>
  <c r="AR3583"/>
  <c r="AS3583"/>
  <c r="AV3583"/>
  <c r="AY3583"/>
  <c r="AZ3583"/>
  <c r="BC3583"/>
  <c r="BG3583" s="1"/>
  <c r="BF3583"/>
  <c r="BJ3583"/>
  <c r="BM3583"/>
  <c r="BP3583"/>
  <c r="BS3583"/>
  <c r="BT3583"/>
  <c r="BV3583"/>
  <c r="BW3583"/>
  <c r="CA3583" s="1"/>
  <c r="BZ3583"/>
  <c r="L3584"/>
  <c r="O3584"/>
  <c r="P3584"/>
  <c r="AF3584"/>
  <c r="AG3584"/>
  <c r="AH3584"/>
  <c r="AI3584"/>
  <c r="AK3584" s="1"/>
  <c r="AJ3584"/>
  <c r="AO3584"/>
  <c r="AR3584"/>
  <c r="AV3584"/>
  <c r="AY3584"/>
  <c r="AZ3584"/>
  <c r="BC3584"/>
  <c r="BF3584"/>
  <c r="BG3584"/>
  <c r="BJ3584"/>
  <c r="BN3584" s="1"/>
  <c r="BM3584"/>
  <c r="BO3584"/>
  <c r="BP3584"/>
  <c r="BS3584"/>
  <c r="BV3584"/>
  <c r="BZ3584" s="1"/>
  <c r="BW3584"/>
  <c r="CA3584" s="1"/>
  <c r="L3585"/>
  <c r="O3585"/>
  <c r="P3585"/>
  <c r="AF3585"/>
  <c r="AG3585"/>
  <c r="BP3585" s="1"/>
  <c r="AH3585"/>
  <c r="AI3585"/>
  <c r="AJ3585"/>
  <c r="AO3585"/>
  <c r="AS3585" s="1"/>
  <c r="AR3585"/>
  <c r="AV3585"/>
  <c r="AY3585"/>
  <c r="BC3585"/>
  <c r="BF3585"/>
  <c r="BG3585"/>
  <c r="BJ3585"/>
  <c r="BM3585"/>
  <c r="BN3585"/>
  <c r="BO3585"/>
  <c r="BQ3585"/>
  <c r="BS3585"/>
  <c r="BV3585"/>
  <c r="BZ3585" s="1"/>
  <c r="BW3585"/>
  <c r="CA3585"/>
  <c r="L3586"/>
  <c r="O3586"/>
  <c r="AF3586"/>
  <c r="BO3586" s="1"/>
  <c r="AG3586"/>
  <c r="AH3586"/>
  <c r="AI3586"/>
  <c r="AJ3586"/>
  <c r="BS3586" s="1"/>
  <c r="AK3586"/>
  <c r="AL3586"/>
  <c r="AO3586"/>
  <c r="AR3586"/>
  <c r="AS3586"/>
  <c r="AV3586"/>
  <c r="AZ3586" s="1"/>
  <c r="AY3586"/>
  <c r="BC3586"/>
  <c r="BF3586"/>
  <c r="BJ3586"/>
  <c r="BN3586" s="1"/>
  <c r="BM3586"/>
  <c r="BP3586"/>
  <c r="BQ3586"/>
  <c r="BU3586" s="1"/>
  <c r="BR3586"/>
  <c r="BT3586"/>
  <c r="BV3586"/>
  <c r="BZ3586" s="1"/>
  <c r="BW3586"/>
  <c r="CA3586"/>
  <c r="L3587"/>
  <c r="P3587" s="1"/>
  <c r="O3587"/>
  <c r="AF3587"/>
  <c r="AG3587"/>
  <c r="AG3579" s="1"/>
  <c r="AI3587"/>
  <c r="BR3587" s="1"/>
  <c r="AJ3587"/>
  <c r="AK3587"/>
  <c r="AO3587"/>
  <c r="AS3587" s="1"/>
  <c r="AR3587"/>
  <c r="AV3587"/>
  <c r="AY3587"/>
  <c r="AZ3587" s="1"/>
  <c r="BC3587"/>
  <c r="BF3587"/>
  <c r="BG3587"/>
  <c r="BJ3587"/>
  <c r="BM3587"/>
  <c r="BO3587"/>
  <c r="BP3587"/>
  <c r="BS3587"/>
  <c r="BT3587"/>
  <c r="BV3587"/>
  <c r="BW3587"/>
  <c r="BZ3587"/>
  <c r="CA3587"/>
  <c r="L3588"/>
  <c r="O3588"/>
  <c r="P3588"/>
  <c r="AF3588"/>
  <c r="AG3588"/>
  <c r="AI3588"/>
  <c r="AJ3588"/>
  <c r="AO3588"/>
  <c r="AR3588"/>
  <c r="AV3588"/>
  <c r="AZ3588" s="1"/>
  <c r="AY3588"/>
  <c r="BC3588"/>
  <c r="BF3588"/>
  <c r="BG3588" s="1"/>
  <c r="BJ3588"/>
  <c r="BM3588"/>
  <c r="BN3588"/>
  <c r="BP3588"/>
  <c r="BR3588"/>
  <c r="BT3588" s="1"/>
  <c r="BS3588"/>
  <c r="BV3588"/>
  <c r="BW3588"/>
  <c r="CA3588" s="1"/>
  <c r="BZ3588"/>
  <c r="L3589"/>
  <c r="O3589"/>
  <c r="P3589"/>
  <c r="AF3589"/>
  <c r="AG3589"/>
  <c r="BP3589" s="1"/>
  <c r="AH3589"/>
  <c r="AI3589"/>
  <c r="AK3589" s="1"/>
  <c r="AL3589" s="1"/>
  <c r="AJ3589"/>
  <c r="AO3589"/>
  <c r="AS3589" s="1"/>
  <c r="AR3589"/>
  <c r="AV3589"/>
  <c r="AY3589"/>
  <c r="BC3589"/>
  <c r="BG3589" s="1"/>
  <c r="BF3589"/>
  <c r="BJ3589"/>
  <c r="BM3589"/>
  <c r="BN3589" s="1"/>
  <c r="BO3589"/>
  <c r="BQ3589"/>
  <c r="BR3589"/>
  <c r="BT3589" s="1"/>
  <c r="BS3589"/>
  <c r="BV3589"/>
  <c r="BZ3589" s="1"/>
  <c r="BW3589"/>
  <c r="CA3589" s="1"/>
  <c r="L3590"/>
  <c r="O3590"/>
  <c r="AF3590"/>
  <c r="AG3590"/>
  <c r="AI3590"/>
  <c r="AJ3590"/>
  <c r="AO3590"/>
  <c r="AR3590"/>
  <c r="AS3590" s="1"/>
  <c r="AV3590"/>
  <c r="AY3590"/>
  <c r="AZ3590"/>
  <c r="BC3590"/>
  <c r="BF3590"/>
  <c r="BJ3590"/>
  <c r="BN3590" s="1"/>
  <c r="BM3590"/>
  <c r="BP3590"/>
  <c r="BR3590"/>
  <c r="BV3590"/>
  <c r="BZ3590" s="1"/>
  <c r="BW3590"/>
  <c r="CA3590"/>
  <c r="J3591"/>
  <c r="L3591" s="1"/>
  <c r="K3591"/>
  <c r="M3591"/>
  <c r="N3591"/>
  <c r="T3591"/>
  <c r="U3591"/>
  <c r="V3591"/>
  <c r="W3591"/>
  <c r="Z3591"/>
  <c r="AA3591"/>
  <c r="AB3591"/>
  <c r="AC3591"/>
  <c r="AM3591"/>
  <c r="AN3591"/>
  <c r="AN3578" s="1"/>
  <c r="AO3591"/>
  <c r="AP3591"/>
  <c r="AQ3591"/>
  <c r="AR3591"/>
  <c r="AS3591"/>
  <c r="AT3591"/>
  <c r="AU3591"/>
  <c r="AV3591"/>
  <c r="AW3591"/>
  <c r="AY3591" s="1"/>
  <c r="AZ3591" s="1"/>
  <c r="AX3591"/>
  <c r="BA3591"/>
  <c r="BC3591" s="1"/>
  <c r="BB3591"/>
  <c r="BD3591"/>
  <c r="BE3591"/>
  <c r="BE3578" s="1"/>
  <c r="BE3577" s="1"/>
  <c r="BH3591"/>
  <c r="BI3591"/>
  <c r="BI3578" s="1"/>
  <c r="BK3591"/>
  <c r="BM3591" s="1"/>
  <c r="BL3591"/>
  <c r="L3592"/>
  <c r="O3592"/>
  <c r="P3592"/>
  <c r="AF3592"/>
  <c r="AG3592"/>
  <c r="AI3592"/>
  <c r="AJ3592"/>
  <c r="AO3592"/>
  <c r="AR3592"/>
  <c r="AV3592"/>
  <c r="AZ3592" s="1"/>
  <c r="AY3592"/>
  <c r="BC3592"/>
  <c r="BF3592"/>
  <c r="BG3592" s="1"/>
  <c r="BJ3592"/>
  <c r="BM3592"/>
  <c r="BN3592"/>
  <c r="BP3592"/>
  <c r="BR3592"/>
  <c r="BS3592"/>
  <c r="BV3592"/>
  <c r="BW3592"/>
  <c r="CA3592" s="1"/>
  <c r="BZ3592"/>
  <c r="L3593"/>
  <c r="O3593"/>
  <c r="P3593"/>
  <c r="AF3593"/>
  <c r="AG3593"/>
  <c r="BP3593" s="1"/>
  <c r="AH3593"/>
  <c r="AI3593"/>
  <c r="AK3593" s="1"/>
  <c r="AL3593" s="1"/>
  <c r="AJ3593"/>
  <c r="AO3593"/>
  <c r="AS3593" s="1"/>
  <c r="AR3593"/>
  <c r="AV3593"/>
  <c r="AY3593"/>
  <c r="BC3593"/>
  <c r="BG3593" s="1"/>
  <c r="BF3593"/>
  <c r="BJ3593"/>
  <c r="BM3593"/>
  <c r="BN3593" s="1"/>
  <c r="BO3593"/>
  <c r="BQ3593"/>
  <c r="BR3593"/>
  <c r="BT3593" s="1"/>
  <c r="BS3593"/>
  <c r="BV3593"/>
  <c r="BZ3593" s="1"/>
  <c r="BW3593"/>
  <c r="CA3593" s="1"/>
  <c r="L3594"/>
  <c r="O3594"/>
  <c r="AF3594"/>
  <c r="AG3594"/>
  <c r="AI3594"/>
  <c r="AJ3594"/>
  <c r="AO3594"/>
  <c r="AR3594"/>
  <c r="AS3594" s="1"/>
  <c r="AV3594"/>
  <c r="AY3594"/>
  <c r="AZ3594"/>
  <c r="BC3594"/>
  <c r="BF3594"/>
  <c r="BJ3594"/>
  <c r="BN3594" s="1"/>
  <c r="BM3594"/>
  <c r="BP3594"/>
  <c r="BR3594"/>
  <c r="BV3594"/>
  <c r="BZ3594" s="1"/>
  <c r="BW3594"/>
  <c r="CA3594"/>
  <c r="L3595"/>
  <c r="P3595" s="1"/>
  <c r="O3595"/>
  <c r="AF3595"/>
  <c r="AG3595"/>
  <c r="AI3595"/>
  <c r="AJ3595"/>
  <c r="AO3595"/>
  <c r="AS3595" s="1"/>
  <c r="AR3595"/>
  <c r="AV3595"/>
  <c r="AY3595"/>
  <c r="AZ3595"/>
  <c r="BC3595"/>
  <c r="BF3595"/>
  <c r="BG3595"/>
  <c r="BJ3595"/>
  <c r="BN3595" s="1"/>
  <c r="BM3595"/>
  <c r="BO3595"/>
  <c r="BP3595"/>
  <c r="BQ3595"/>
  <c r="BS3595"/>
  <c r="BV3595"/>
  <c r="BW3595"/>
  <c r="BZ3595"/>
  <c r="CA3595"/>
  <c r="L3596"/>
  <c r="O3596"/>
  <c r="P3596"/>
  <c r="AF3596"/>
  <c r="AH3596" s="1"/>
  <c r="AG3596"/>
  <c r="AI3596"/>
  <c r="AJ3596"/>
  <c r="AO3596"/>
  <c r="AR3596"/>
  <c r="AV3596"/>
  <c r="AZ3596" s="1"/>
  <c r="AY3596"/>
  <c r="BC3596"/>
  <c r="BF3596"/>
  <c r="BG3596"/>
  <c r="BJ3596"/>
  <c r="BM3596"/>
  <c r="BN3596"/>
  <c r="BO3596"/>
  <c r="BQ3596" s="1"/>
  <c r="BP3596"/>
  <c r="BR3596"/>
  <c r="BS3596"/>
  <c r="BT3596"/>
  <c r="BV3596"/>
  <c r="BW3596"/>
  <c r="CA3596" s="1"/>
  <c r="BZ3596"/>
  <c r="L3597"/>
  <c r="P3597" s="1"/>
  <c r="O3597"/>
  <c r="AF3597"/>
  <c r="AG3597"/>
  <c r="AI3597"/>
  <c r="AJ3597"/>
  <c r="AK3597"/>
  <c r="AO3597"/>
  <c r="AR3597"/>
  <c r="AS3597"/>
  <c r="AV3597"/>
  <c r="AY3597"/>
  <c r="BC3597"/>
  <c r="BG3597" s="1"/>
  <c r="BF3597"/>
  <c r="BJ3597"/>
  <c r="BM3597"/>
  <c r="BN3597"/>
  <c r="BO3597"/>
  <c r="BR3597"/>
  <c r="BS3597"/>
  <c r="BV3597"/>
  <c r="BZ3597" s="1"/>
  <c r="BW3597"/>
  <c r="CA3597"/>
  <c r="L3598"/>
  <c r="O3598"/>
  <c r="AF3598"/>
  <c r="BO3598" s="1"/>
  <c r="AG3598"/>
  <c r="BP3598" s="1"/>
  <c r="AI3598"/>
  <c r="AJ3598"/>
  <c r="BS3598" s="1"/>
  <c r="AK3598"/>
  <c r="AO3598"/>
  <c r="AR3598"/>
  <c r="AS3598"/>
  <c r="AV3598"/>
  <c r="AY3598"/>
  <c r="AZ3598"/>
  <c r="BC3598"/>
  <c r="BG3598" s="1"/>
  <c r="BF3598"/>
  <c r="BJ3598"/>
  <c r="BM3598"/>
  <c r="BN3598"/>
  <c r="BR3598"/>
  <c r="BT3598"/>
  <c r="BV3598"/>
  <c r="BW3598"/>
  <c r="BZ3598"/>
  <c r="CA3598"/>
  <c r="L3599"/>
  <c r="O3599"/>
  <c r="P3599"/>
  <c r="AF3599"/>
  <c r="AG3599"/>
  <c r="AI3599"/>
  <c r="BR3599" s="1"/>
  <c r="AJ3599"/>
  <c r="AO3599"/>
  <c r="AR3599"/>
  <c r="AS3599"/>
  <c r="AV3599"/>
  <c r="AY3599"/>
  <c r="AZ3599"/>
  <c r="BC3599"/>
  <c r="BG3599" s="1"/>
  <c r="BF3599"/>
  <c r="BJ3599"/>
  <c r="BM3599"/>
  <c r="BO3599"/>
  <c r="BP3599"/>
  <c r="BQ3599"/>
  <c r="BS3599"/>
  <c r="BV3599"/>
  <c r="BW3599"/>
  <c r="CA3599" s="1"/>
  <c r="BZ3599"/>
  <c r="L3600"/>
  <c r="O3600"/>
  <c r="P3600" s="1"/>
  <c r="AF3600"/>
  <c r="AG3600"/>
  <c r="AH3600"/>
  <c r="AI3600"/>
  <c r="AJ3600"/>
  <c r="AO3600"/>
  <c r="AS3600" s="1"/>
  <c r="AR3600"/>
  <c r="AV3600"/>
  <c r="AY3600"/>
  <c r="AZ3600"/>
  <c r="BC3600"/>
  <c r="BF3600"/>
  <c r="BG3600"/>
  <c r="BJ3600"/>
  <c r="BN3600" s="1"/>
  <c r="BM3600"/>
  <c r="BO3600"/>
  <c r="BP3600"/>
  <c r="BR3600"/>
  <c r="BS3600"/>
  <c r="BT3600"/>
  <c r="BV3600"/>
  <c r="BZ3600" s="1"/>
  <c r="BW3600"/>
  <c r="CA3600" s="1"/>
  <c r="L3601"/>
  <c r="P3601" s="1"/>
  <c r="O3601"/>
  <c r="AF3601"/>
  <c r="AG3601"/>
  <c r="BP3601" s="1"/>
  <c r="AH3601"/>
  <c r="AI3601"/>
  <c r="AJ3601"/>
  <c r="AK3601"/>
  <c r="AL3601"/>
  <c r="AO3601"/>
  <c r="AR3601"/>
  <c r="AS3601"/>
  <c r="AV3601"/>
  <c r="AZ3601" s="1"/>
  <c r="AY3601"/>
  <c r="BC3601"/>
  <c r="BF3601"/>
  <c r="BG3601"/>
  <c r="BJ3601"/>
  <c r="BM3601"/>
  <c r="BN3601"/>
  <c r="BO3601"/>
  <c r="BQ3601" s="1"/>
  <c r="BR3601"/>
  <c r="BS3601"/>
  <c r="BV3601"/>
  <c r="BZ3601" s="1"/>
  <c r="BW3601"/>
  <c r="CA3601"/>
  <c r="L3602"/>
  <c r="P3602" s="1"/>
  <c r="O3602"/>
  <c r="AF3602"/>
  <c r="BO3602" s="1"/>
  <c r="AG3602"/>
  <c r="AH3602"/>
  <c r="AI3602"/>
  <c r="AJ3602"/>
  <c r="BS3602" s="1"/>
  <c r="AK3602"/>
  <c r="AL3602"/>
  <c r="AO3602"/>
  <c r="AR3602"/>
  <c r="AS3602"/>
  <c r="AV3602"/>
  <c r="AZ3602" s="1"/>
  <c r="AY3602"/>
  <c r="BC3602"/>
  <c r="BF3602"/>
  <c r="BJ3602"/>
  <c r="BM3602"/>
  <c r="BN3602"/>
  <c r="BP3602"/>
  <c r="BR3602"/>
  <c r="BT3602"/>
  <c r="BV3602"/>
  <c r="BW3602"/>
  <c r="BZ3602"/>
  <c r="CA3602"/>
  <c r="L3603"/>
  <c r="O3603"/>
  <c r="P3603"/>
  <c r="AF3603"/>
  <c r="AH3603" s="1"/>
  <c r="AG3603"/>
  <c r="AI3603"/>
  <c r="BR3603" s="1"/>
  <c r="AJ3603"/>
  <c r="AK3603"/>
  <c r="AO3603"/>
  <c r="AR3603"/>
  <c r="AS3603"/>
  <c r="AV3603"/>
  <c r="AY3603"/>
  <c r="AZ3603"/>
  <c r="BC3603"/>
  <c r="BG3603" s="1"/>
  <c r="BF3603"/>
  <c r="BJ3603"/>
  <c r="BM3603"/>
  <c r="BO3603"/>
  <c r="BQ3603" s="1"/>
  <c r="BU3603" s="1"/>
  <c r="BP3603"/>
  <c r="BS3603"/>
  <c r="BT3603"/>
  <c r="BV3603"/>
  <c r="BW3603"/>
  <c r="CA3603" s="1"/>
  <c r="BZ3603"/>
  <c r="L3604"/>
  <c r="O3604"/>
  <c r="P3604"/>
  <c r="AF3604"/>
  <c r="AG3604"/>
  <c r="AH3604"/>
  <c r="AL3604" s="1"/>
  <c r="AI3604"/>
  <c r="AK3604" s="1"/>
  <c r="AJ3604"/>
  <c r="AO3604"/>
  <c r="AR3604"/>
  <c r="AV3604"/>
  <c r="AY3604"/>
  <c r="AZ3604"/>
  <c r="BC3604"/>
  <c r="BF3604"/>
  <c r="BG3604"/>
  <c r="BJ3604"/>
  <c r="BN3604" s="1"/>
  <c r="BM3604"/>
  <c r="BO3604"/>
  <c r="BP3604"/>
  <c r="BR3604"/>
  <c r="BT3604" s="1"/>
  <c r="BS3604"/>
  <c r="BV3604"/>
  <c r="BZ3604" s="1"/>
  <c r="BW3604"/>
  <c r="CA3604" s="1"/>
  <c r="L3605"/>
  <c r="O3605"/>
  <c r="P3605"/>
  <c r="AF3605"/>
  <c r="AG3605"/>
  <c r="BP3605" s="1"/>
  <c r="AH3605"/>
  <c r="AI3605"/>
  <c r="AJ3605"/>
  <c r="AO3605"/>
  <c r="AS3605" s="1"/>
  <c r="AR3605"/>
  <c r="AV3605"/>
  <c r="AY3605"/>
  <c r="BC3605"/>
  <c r="BF3605"/>
  <c r="BG3605"/>
  <c r="BJ3605"/>
  <c r="BM3605"/>
  <c r="BN3605"/>
  <c r="BO3605"/>
  <c r="BQ3605"/>
  <c r="BS3605"/>
  <c r="BV3605"/>
  <c r="BZ3605" s="1"/>
  <c r="BW3605"/>
  <c r="CA3605"/>
  <c r="L3606"/>
  <c r="O3606"/>
  <c r="AF3606"/>
  <c r="BO3606" s="1"/>
  <c r="AG3606"/>
  <c r="AH3606"/>
  <c r="AI3606"/>
  <c r="AJ3606"/>
  <c r="BS3606" s="1"/>
  <c r="AK3606"/>
  <c r="AL3606"/>
  <c r="AO3606"/>
  <c r="AR3606"/>
  <c r="AS3606"/>
  <c r="AV3606"/>
  <c r="AZ3606" s="1"/>
  <c r="AY3606"/>
  <c r="BC3606"/>
  <c r="BF3606"/>
  <c r="BJ3606"/>
  <c r="BN3606" s="1"/>
  <c r="BM3606"/>
  <c r="BP3606"/>
  <c r="BQ3606"/>
  <c r="BU3606" s="1"/>
  <c r="BR3606"/>
  <c r="BT3606"/>
  <c r="BV3606"/>
  <c r="BZ3606" s="1"/>
  <c r="BW3606"/>
  <c r="CA3606"/>
  <c r="L3607"/>
  <c r="P3607" s="1"/>
  <c r="O3607"/>
  <c r="AF3607"/>
  <c r="AG3607"/>
  <c r="BP3607" s="1"/>
  <c r="AI3607"/>
  <c r="BR3607" s="1"/>
  <c r="AJ3607"/>
  <c r="AK3607"/>
  <c r="AO3607"/>
  <c r="AS3607" s="1"/>
  <c r="AR3607"/>
  <c r="AV3607"/>
  <c r="AY3607"/>
  <c r="AZ3607" s="1"/>
  <c r="BC3607"/>
  <c r="BF3607"/>
  <c r="BG3607"/>
  <c r="BJ3607"/>
  <c r="BM3607"/>
  <c r="BO3607"/>
  <c r="BS3607"/>
  <c r="BT3607"/>
  <c r="BV3607"/>
  <c r="BW3607"/>
  <c r="BZ3607"/>
  <c r="CA3607"/>
  <c r="L3608"/>
  <c r="O3608"/>
  <c r="P3608"/>
  <c r="AF3608"/>
  <c r="AG3608"/>
  <c r="AI3608"/>
  <c r="AJ3608"/>
  <c r="AO3608"/>
  <c r="AR3608"/>
  <c r="AV3608"/>
  <c r="AZ3608" s="1"/>
  <c r="AY3608"/>
  <c r="BC3608"/>
  <c r="BF3608"/>
  <c r="BG3608" s="1"/>
  <c r="BJ3608"/>
  <c r="BM3608"/>
  <c r="BN3608"/>
  <c r="BP3608"/>
  <c r="BR3608"/>
  <c r="BS3608"/>
  <c r="BV3608"/>
  <c r="BW3608"/>
  <c r="CA3608" s="1"/>
  <c r="BZ3608"/>
  <c r="L3609"/>
  <c r="O3609"/>
  <c r="P3609"/>
  <c r="AF3609"/>
  <c r="AG3609"/>
  <c r="BP3609" s="1"/>
  <c r="AH3609"/>
  <c r="AI3609"/>
  <c r="AK3609" s="1"/>
  <c r="AL3609" s="1"/>
  <c r="AJ3609"/>
  <c r="AO3609"/>
  <c r="AS3609" s="1"/>
  <c r="AR3609"/>
  <c r="AV3609"/>
  <c r="AY3609"/>
  <c r="BC3609"/>
  <c r="BG3609" s="1"/>
  <c r="BF3609"/>
  <c r="BJ3609"/>
  <c r="BM3609"/>
  <c r="BN3609" s="1"/>
  <c r="BO3609"/>
  <c r="BQ3609"/>
  <c r="BU3609" s="1"/>
  <c r="BR3609"/>
  <c r="BT3609" s="1"/>
  <c r="BS3609"/>
  <c r="BV3609"/>
  <c r="BZ3609" s="1"/>
  <c r="BW3609"/>
  <c r="CA3609" s="1"/>
  <c r="L3610"/>
  <c r="O3610"/>
  <c r="AF3610"/>
  <c r="AG3610"/>
  <c r="AI3610"/>
  <c r="AJ3610"/>
  <c r="AO3610"/>
  <c r="AR3610"/>
  <c r="AS3610" s="1"/>
  <c r="AV3610"/>
  <c r="AY3610"/>
  <c r="AZ3610"/>
  <c r="BC3610"/>
  <c r="BF3610"/>
  <c r="BJ3610"/>
  <c r="BM3610"/>
  <c r="BP3610"/>
  <c r="BR3610"/>
  <c r="BV3610"/>
  <c r="BZ3610" s="1"/>
  <c r="BW3610"/>
  <c r="CA3610"/>
  <c r="L3611"/>
  <c r="P3611" s="1"/>
  <c r="O3611"/>
  <c r="AF3611"/>
  <c r="AG3611"/>
  <c r="AI3611"/>
  <c r="AJ3611"/>
  <c r="AO3611"/>
  <c r="AR3611"/>
  <c r="AV3611"/>
  <c r="AY3611"/>
  <c r="AZ3611"/>
  <c r="BC3611"/>
  <c r="BF3611"/>
  <c r="BG3611"/>
  <c r="BJ3611"/>
  <c r="BN3611" s="1"/>
  <c r="BM3611"/>
  <c r="BO3611"/>
  <c r="BP3611"/>
  <c r="BQ3611"/>
  <c r="BS3611"/>
  <c r="BV3611"/>
  <c r="BW3611"/>
  <c r="BZ3611"/>
  <c r="CA3611"/>
  <c r="L3612"/>
  <c r="O3612"/>
  <c r="P3612"/>
  <c r="AF3612"/>
  <c r="AH3612" s="1"/>
  <c r="AG3612"/>
  <c r="AI3612"/>
  <c r="AJ3612"/>
  <c r="AO3612"/>
  <c r="AR3612"/>
  <c r="AV3612"/>
  <c r="AY3612"/>
  <c r="BC3612"/>
  <c r="BF3612"/>
  <c r="BG3612"/>
  <c r="BJ3612"/>
  <c r="BM3612"/>
  <c r="BN3612"/>
  <c r="BO3612"/>
  <c r="BQ3612" s="1"/>
  <c r="BP3612"/>
  <c r="BR3612"/>
  <c r="BS3612"/>
  <c r="BT3612"/>
  <c r="BV3612"/>
  <c r="BW3612"/>
  <c r="CA3612" s="1"/>
  <c r="BZ3612"/>
  <c r="J3613"/>
  <c r="L3613" s="1"/>
  <c r="P3613" s="1"/>
  <c r="K3613"/>
  <c r="K3578" s="1"/>
  <c r="M3613"/>
  <c r="N3613"/>
  <c r="O3613" s="1"/>
  <c r="T3613"/>
  <c r="U3613"/>
  <c r="V3613"/>
  <c r="V3578" s="1"/>
  <c r="W3613"/>
  <c r="Z3613"/>
  <c r="AA3613"/>
  <c r="AB3613"/>
  <c r="AC3613"/>
  <c r="AM3613"/>
  <c r="AO3613" s="1"/>
  <c r="AN3613"/>
  <c r="AP3613"/>
  <c r="AQ3613"/>
  <c r="AT3613"/>
  <c r="AU3613"/>
  <c r="AW3613"/>
  <c r="AY3613" s="1"/>
  <c r="AX3613"/>
  <c r="AX3578" s="1"/>
  <c r="BA3613"/>
  <c r="BC3613" s="1"/>
  <c r="BB3613"/>
  <c r="BB3578" s="1"/>
  <c r="BD3613"/>
  <c r="BE3613"/>
  <c r="BF3613"/>
  <c r="BH3613"/>
  <c r="BI3613"/>
  <c r="BJ3613"/>
  <c r="BK3613"/>
  <c r="BL3613"/>
  <c r="BM3613"/>
  <c r="BN3613"/>
  <c r="L3614"/>
  <c r="O3614"/>
  <c r="AF3614"/>
  <c r="AG3614"/>
  <c r="AI3614"/>
  <c r="AJ3614"/>
  <c r="AO3614"/>
  <c r="AR3614"/>
  <c r="AS3614" s="1"/>
  <c r="AV3614"/>
  <c r="AY3614"/>
  <c r="AZ3614"/>
  <c r="BC3614"/>
  <c r="BF3614"/>
  <c r="BJ3614"/>
  <c r="BM3614"/>
  <c r="BP3614"/>
  <c r="BR3614"/>
  <c r="BV3614"/>
  <c r="BZ3614" s="1"/>
  <c r="BW3614"/>
  <c r="CA3614"/>
  <c r="L3615"/>
  <c r="P3615" s="1"/>
  <c r="O3615"/>
  <c r="AF3615"/>
  <c r="AG3615"/>
  <c r="AG3613" s="1"/>
  <c r="AI3615"/>
  <c r="AJ3615"/>
  <c r="AO3615"/>
  <c r="AR3615"/>
  <c r="AV3615"/>
  <c r="AY3615"/>
  <c r="AZ3615"/>
  <c r="BC3615"/>
  <c r="BF3615"/>
  <c r="BG3615"/>
  <c r="BJ3615"/>
  <c r="BN3615" s="1"/>
  <c r="BM3615"/>
  <c r="BO3615"/>
  <c r="BP3615"/>
  <c r="BQ3615"/>
  <c r="BS3615"/>
  <c r="BV3615"/>
  <c r="BW3615"/>
  <c r="BZ3615"/>
  <c r="CA3615"/>
  <c r="L3616"/>
  <c r="O3616"/>
  <c r="P3616"/>
  <c r="AF3616"/>
  <c r="AH3616" s="1"/>
  <c r="AG3616"/>
  <c r="AI3616"/>
  <c r="AJ3616"/>
  <c r="AO3616"/>
  <c r="AR3616"/>
  <c r="AV3616"/>
  <c r="AY3616"/>
  <c r="BC3616"/>
  <c r="BF3616"/>
  <c r="BG3616"/>
  <c r="BJ3616"/>
  <c r="BM3616"/>
  <c r="BN3616"/>
  <c r="BO3616"/>
  <c r="BQ3616" s="1"/>
  <c r="BP3616"/>
  <c r="BR3616"/>
  <c r="BS3616"/>
  <c r="BT3616"/>
  <c r="BV3616"/>
  <c r="BW3616"/>
  <c r="CA3616" s="1"/>
  <c r="BZ3616"/>
  <c r="L3617"/>
  <c r="P3617" s="1"/>
  <c r="O3617"/>
  <c r="AF3617"/>
  <c r="AG3617"/>
  <c r="AI3617"/>
  <c r="AJ3617"/>
  <c r="AK3617"/>
  <c r="AO3617"/>
  <c r="AR3617"/>
  <c r="AS3617"/>
  <c r="AV3617"/>
  <c r="AY3617"/>
  <c r="BC3617"/>
  <c r="BF3617"/>
  <c r="BJ3617"/>
  <c r="BM3617"/>
  <c r="BN3617"/>
  <c r="BO3617"/>
  <c r="BR3617"/>
  <c r="BS3617"/>
  <c r="BV3617"/>
  <c r="BZ3617" s="1"/>
  <c r="BW3617"/>
  <c r="CA3617"/>
  <c r="L3618"/>
  <c r="O3618"/>
  <c r="AF3618"/>
  <c r="BO3618" s="1"/>
  <c r="BQ3618" s="1"/>
  <c r="BU3618" s="1"/>
  <c r="AG3618"/>
  <c r="BP3618" s="1"/>
  <c r="AI3618"/>
  <c r="AJ3618"/>
  <c r="BS3618" s="1"/>
  <c r="AK3618"/>
  <c r="AO3618"/>
  <c r="AR3618"/>
  <c r="AS3618"/>
  <c r="AV3618"/>
  <c r="AY3618"/>
  <c r="AZ3618"/>
  <c r="BC3618"/>
  <c r="BG3618" s="1"/>
  <c r="BF3618"/>
  <c r="BJ3618"/>
  <c r="BM3618"/>
  <c r="BN3618"/>
  <c r="BR3618"/>
  <c r="BT3618"/>
  <c r="BV3618"/>
  <c r="BW3618"/>
  <c r="BZ3618"/>
  <c r="CA3618"/>
  <c r="L3619"/>
  <c r="O3619"/>
  <c r="P3619"/>
  <c r="AF3619"/>
  <c r="AG3619"/>
  <c r="AI3619"/>
  <c r="BR3619" s="1"/>
  <c r="AJ3619"/>
  <c r="BS3619" s="1"/>
  <c r="AO3619"/>
  <c r="AR3619"/>
  <c r="AS3619"/>
  <c r="AV3619"/>
  <c r="AY3619"/>
  <c r="AZ3619"/>
  <c r="BC3619"/>
  <c r="BG3619" s="1"/>
  <c r="BF3619"/>
  <c r="BJ3619"/>
  <c r="BM3619"/>
  <c r="BO3619"/>
  <c r="BP3619"/>
  <c r="BQ3619"/>
  <c r="BV3619"/>
  <c r="BW3619"/>
  <c r="CA3619" s="1"/>
  <c r="BZ3619"/>
  <c r="L3620"/>
  <c r="O3620"/>
  <c r="P3620" s="1"/>
  <c r="AF3620"/>
  <c r="AG3620"/>
  <c r="AH3620"/>
  <c r="AI3620"/>
  <c r="AJ3620"/>
  <c r="AO3620"/>
  <c r="AS3620" s="1"/>
  <c r="AR3620"/>
  <c r="AV3620"/>
  <c r="AY3620"/>
  <c r="AZ3620"/>
  <c r="BC3620"/>
  <c r="BF3620"/>
  <c r="BG3620"/>
  <c r="BJ3620"/>
  <c r="BN3620" s="1"/>
  <c r="BM3620"/>
  <c r="BO3620"/>
  <c r="BP3620"/>
  <c r="BR3620"/>
  <c r="BS3620"/>
  <c r="BT3620"/>
  <c r="BV3620"/>
  <c r="BZ3620" s="1"/>
  <c r="BW3620"/>
  <c r="CA3620" s="1"/>
  <c r="J3621"/>
  <c r="K3621"/>
  <c r="W3621"/>
  <c r="J3622"/>
  <c r="K3622"/>
  <c r="M3622"/>
  <c r="N3622"/>
  <c r="N3621" s="1"/>
  <c r="T3622"/>
  <c r="U3622"/>
  <c r="U3621" s="1"/>
  <c r="V3622"/>
  <c r="V3621" s="1"/>
  <c r="W3622"/>
  <c r="Z3622"/>
  <c r="AA3622"/>
  <c r="AA3621" s="1"/>
  <c r="AB3622"/>
  <c r="AB3621" s="1"/>
  <c r="AC3622"/>
  <c r="AF3622"/>
  <c r="AG3622"/>
  <c r="AM3622"/>
  <c r="AN3622"/>
  <c r="AO3622"/>
  <c r="AP3622"/>
  <c r="AQ3622"/>
  <c r="AT3622"/>
  <c r="AU3622"/>
  <c r="AW3622"/>
  <c r="AX3622"/>
  <c r="AX3621" s="1"/>
  <c r="BA3622"/>
  <c r="BB3622"/>
  <c r="BB3621" s="1"/>
  <c r="BD3622"/>
  <c r="BE3622"/>
  <c r="BE3621" s="1"/>
  <c r="BH3622"/>
  <c r="BI3622"/>
  <c r="BI3621" s="1"/>
  <c r="BK3622"/>
  <c r="BL3622"/>
  <c r="BM3622"/>
  <c r="L3623"/>
  <c r="P3623" s="1"/>
  <c r="O3623"/>
  <c r="AF3623"/>
  <c r="AG3623"/>
  <c r="AI3623"/>
  <c r="AJ3623"/>
  <c r="AJ3622" s="1"/>
  <c r="AO3623"/>
  <c r="AR3623"/>
  <c r="AV3623"/>
  <c r="AY3623"/>
  <c r="AZ3623"/>
  <c r="BC3623"/>
  <c r="BF3623"/>
  <c r="BG3623"/>
  <c r="BJ3623"/>
  <c r="BN3623" s="1"/>
  <c r="BM3623"/>
  <c r="BO3623"/>
  <c r="BO3622" s="1"/>
  <c r="BP3623"/>
  <c r="BP3622" s="1"/>
  <c r="BQ3623"/>
  <c r="BS3623"/>
  <c r="BS3622" s="1"/>
  <c r="BV3623"/>
  <c r="BW3623"/>
  <c r="BZ3623"/>
  <c r="CA3623"/>
  <c r="J3624"/>
  <c r="K3624"/>
  <c r="L3624"/>
  <c r="M3624"/>
  <c r="O3624" s="1"/>
  <c r="P3624" s="1"/>
  <c r="N3624"/>
  <c r="T3624"/>
  <c r="U3624"/>
  <c r="V3624"/>
  <c r="W3624"/>
  <c r="Z3624"/>
  <c r="AA3624"/>
  <c r="AB3624"/>
  <c r="AC3624"/>
  <c r="AC3621" s="1"/>
  <c r="AF3624"/>
  <c r="AM3624"/>
  <c r="AO3624" s="1"/>
  <c r="AN3624"/>
  <c r="AP3624"/>
  <c r="AQ3624"/>
  <c r="AQ3621" s="1"/>
  <c r="AR3624"/>
  <c r="AT3624"/>
  <c r="AU3624"/>
  <c r="AU3621" s="1"/>
  <c r="AV3624"/>
  <c r="AW3624"/>
  <c r="AX3624"/>
  <c r="AY3624"/>
  <c r="AZ3624"/>
  <c r="BA3624"/>
  <c r="BB3624"/>
  <c r="BC3624"/>
  <c r="BD3624"/>
  <c r="BF3624" s="1"/>
  <c r="BG3624" s="1"/>
  <c r="BE3624"/>
  <c r="BH3624"/>
  <c r="BJ3624" s="1"/>
  <c r="BI3624"/>
  <c r="BK3624"/>
  <c r="BL3624"/>
  <c r="BS3624"/>
  <c r="BS3621" s="1"/>
  <c r="L3625"/>
  <c r="O3625"/>
  <c r="P3625"/>
  <c r="AF3625"/>
  <c r="AG3625"/>
  <c r="AH3625"/>
  <c r="AI3625"/>
  <c r="AJ3625"/>
  <c r="AO3625"/>
  <c r="AS3625" s="1"/>
  <c r="AR3625"/>
  <c r="AV3625"/>
  <c r="AY3625"/>
  <c r="BC3625"/>
  <c r="BF3625"/>
  <c r="BG3625"/>
  <c r="BJ3625"/>
  <c r="BM3625"/>
  <c r="BN3625"/>
  <c r="BO3625"/>
  <c r="BO3624" s="1"/>
  <c r="BS3625"/>
  <c r="BV3625"/>
  <c r="BZ3625" s="1"/>
  <c r="BW3625"/>
  <c r="CA3625"/>
  <c r="L3626"/>
  <c r="O3626"/>
  <c r="AF3626"/>
  <c r="BO3626" s="1"/>
  <c r="AG3626"/>
  <c r="AH3626"/>
  <c r="AI3626"/>
  <c r="AJ3626"/>
  <c r="BS3626" s="1"/>
  <c r="AK3626"/>
  <c r="AL3626"/>
  <c r="AO3626"/>
  <c r="AR3626"/>
  <c r="AS3626"/>
  <c r="AV3626"/>
  <c r="AZ3626" s="1"/>
  <c r="AY3626"/>
  <c r="BC3626"/>
  <c r="BF3626"/>
  <c r="BJ3626"/>
  <c r="BN3626" s="1"/>
  <c r="BM3626"/>
  <c r="BP3626"/>
  <c r="BQ3626"/>
  <c r="BU3626" s="1"/>
  <c r="BR3626"/>
  <c r="BT3626"/>
  <c r="BV3626"/>
  <c r="BZ3626" s="1"/>
  <c r="BW3626"/>
  <c r="CA3626"/>
  <c r="J3627"/>
  <c r="N3627"/>
  <c r="W3627"/>
  <c r="Z3627"/>
  <c r="AM3627"/>
  <c r="AQ3627"/>
  <c r="AW3627"/>
  <c r="BA3627"/>
  <c r="BH3627"/>
  <c r="BJ3627" s="1"/>
  <c r="BS3627"/>
  <c r="J3628"/>
  <c r="K3628"/>
  <c r="M3628"/>
  <c r="N3628"/>
  <c r="O3628"/>
  <c r="T3628"/>
  <c r="T3627" s="1"/>
  <c r="U3628"/>
  <c r="V3628"/>
  <c r="V3627" s="1"/>
  <c r="W3628"/>
  <c r="Z3628"/>
  <c r="AA3628"/>
  <c r="AB3628"/>
  <c r="AB3627" s="1"/>
  <c r="AC3628"/>
  <c r="AC3627" s="1"/>
  <c r="AF3628"/>
  <c r="AI3628"/>
  <c r="AJ3628"/>
  <c r="AM3628"/>
  <c r="AN3628"/>
  <c r="AN3627" s="1"/>
  <c r="AP3628"/>
  <c r="AQ3628"/>
  <c r="AR3628"/>
  <c r="AT3628"/>
  <c r="AU3628"/>
  <c r="AU3627" s="1"/>
  <c r="AW3628"/>
  <c r="AX3628"/>
  <c r="BA3628"/>
  <c r="BB3628"/>
  <c r="BD3628"/>
  <c r="BE3628"/>
  <c r="BF3628"/>
  <c r="BH3628"/>
  <c r="BI3628"/>
  <c r="BJ3628"/>
  <c r="BK3628"/>
  <c r="BL3628"/>
  <c r="BO3628"/>
  <c r="BS3628"/>
  <c r="L3629"/>
  <c r="O3629"/>
  <c r="P3629"/>
  <c r="AF3629"/>
  <c r="AG3629"/>
  <c r="AH3629"/>
  <c r="AI3629"/>
  <c r="AK3629" s="1"/>
  <c r="AL3629" s="1"/>
  <c r="AJ3629"/>
  <c r="AO3629"/>
  <c r="AS3629" s="1"/>
  <c r="AR3629"/>
  <c r="AV3629"/>
  <c r="AY3629"/>
  <c r="BC3629"/>
  <c r="BG3629" s="1"/>
  <c r="BF3629"/>
  <c r="BJ3629"/>
  <c r="BM3629"/>
  <c r="BN3629" s="1"/>
  <c r="BO3629"/>
  <c r="BR3629"/>
  <c r="BS3629"/>
  <c r="BV3629"/>
  <c r="BZ3629" s="1"/>
  <c r="BW3629"/>
  <c r="CA3629" s="1"/>
  <c r="J3630"/>
  <c r="K3630"/>
  <c r="M3630"/>
  <c r="O3630" s="1"/>
  <c r="N3630"/>
  <c r="T3630"/>
  <c r="U3630"/>
  <c r="U3627" s="1"/>
  <c r="V3630"/>
  <c r="W3630"/>
  <c r="Z3630"/>
  <c r="AA3630"/>
  <c r="AA3627" s="1"/>
  <c r="AB3630"/>
  <c r="AC3630"/>
  <c r="AF3630"/>
  <c r="AG3630"/>
  <c r="AM3630"/>
  <c r="AN3630"/>
  <c r="AO3630"/>
  <c r="AP3630"/>
  <c r="AR3630" s="1"/>
  <c r="AS3630" s="1"/>
  <c r="AQ3630"/>
  <c r="AT3630"/>
  <c r="AV3630" s="1"/>
  <c r="AU3630"/>
  <c r="AW3630"/>
  <c r="AX3630"/>
  <c r="BA3630"/>
  <c r="BB3630"/>
  <c r="BD3630"/>
  <c r="BF3630" s="1"/>
  <c r="BE3630"/>
  <c r="BE3627" s="1"/>
  <c r="BH3630"/>
  <c r="BI3630"/>
  <c r="BI3627" s="1"/>
  <c r="BK3630"/>
  <c r="BL3630"/>
  <c r="BL3627" s="1"/>
  <c r="BM3630"/>
  <c r="L3631"/>
  <c r="P3631" s="1"/>
  <c r="O3631"/>
  <c r="AF3631"/>
  <c r="AG3631"/>
  <c r="AI3631"/>
  <c r="AJ3631"/>
  <c r="AJ3630" s="1"/>
  <c r="AO3631"/>
  <c r="AR3631"/>
  <c r="AV3631"/>
  <c r="AY3631"/>
  <c r="AZ3631"/>
  <c r="BC3631"/>
  <c r="BF3631"/>
  <c r="BG3631"/>
  <c r="BJ3631"/>
  <c r="BN3631" s="1"/>
  <c r="BM3631"/>
  <c r="BO3631"/>
  <c r="BO3630" s="1"/>
  <c r="BP3631"/>
  <c r="BP3630" s="1"/>
  <c r="BQ3630" s="1"/>
  <c r="BQ3631"/>
  <c r="BS3631"/>
  <c r="BS3630" s="1"/>
  <c r="BV3631"/>
  <c r="BW3631"/>
  <c r="BZ3631"/>
  <c r="CA3631"/>
  <c r="K3632"/>
  <c r="K3633"/>
  <c r="U3633"/>
  <c r="U3632" s="1"/>
  <c r="AA3633"/>
  <c r="AA3632" s="1"/>
  <c r="AB3633"/>
  <c r="AB3632" s="1"/>
  <c r="AT3633"/>
  <c r="BE3633"/>
  <c r="BE3632" s="1"/>
  <c r="BI3633"/>
  <c r="BI3632" s="1"/>
  <c r="K3634"/>
  <c r="U3634"/>
  <c r="V3634"/>
  <c r="V3633" s="1"/>
  <c r="V3632" s="1"/>
  <c r="AA3634"/>
  <c r="AB3634"/>
  <c r="AF3634"/>
  <c r="AJ3634"/>
  <c r="AJ3633" s="1"/>
  <c r="AJ3632" s="1"/>
  <c r="AP3634"/>
  <c r="AT3634"/>
  <c r="AV3634"/>
  <c r="AW3634"/>
  <c r="BA3634"/>
  <c r="BE3634"/>
  <c r="BF3634"/>
  <c r="BI3634"/>
  <c r="BL3634"/>
  <c r="BL3633" s="1"/>
  <c r="BL3632" s="1"/>
  <c r="J3635"/>
  <c r="K3635"/>
  <c r="M3635"/>
  <c r="N3635"/>
  <c r="N3634" s="1"/>
  <c r="N3633" s="1"/>
  <c r="N3632" s="1"/>
  <c r="R3635"/>
  <c r="T3635"/>
  <c r="T3634" s="1"/>
  <c r="T3633" s="1"/>
  <c r="T3632" s="1"/>
  <c r="U3635"/>
  <c r="V3635"/>
  <c r="W3635"/>
  <c r="W3634" s="1"/>
  <c r="W3633" s="1"/>
  <c r="W3632" s="1"/>
  <c r="Z3635"/>
  <c r="Z3634" s="1"/>
  <c r="Z3633" s="1"/>
  <c r="Z3632" s="1"/>
  <c r="AA3635"/>
  <c r="AB3635"/>
  <c r="AC3635"/>
  <c r="AC3634" s="1"/>
  <c r="AC3633" s="1"/>
  <c r="AC3632" s="1"/>
  <c r="AF3635"/>
  <c r="AJ3635"/>
  <c r="AM3635"/>
  <c r="AN3635"/>
  <c r="AN3634" s="1"/>
  <c r="AN3633" s="1"/>
  <c r="AN3632" s="1"/>
  <c r="AP3635"/>
  <c r="AQ3635"/>
  <c r="AQ3634" s="1"/>
  <c r="AQ3633" s="1"/>
  <c r="AQ3632" s="1"/>
  <c r="AR3635"/>
  <c r="AT3635"/>
  <c r="AU3635"/>
  <c r="AU3634" s="1"/>
  <c r="AU3633" s="1"/>
  <c r="AU3632" s="1"/>
  <c r="AV3635"/>
  <c r="AW3635"/>
  <c r="AX3635"/>
  <c r="AX3634" s="1"/>
  <c r="AX3633" s="1"/>
  <c r="AX3632" s="1"/>
  <c r="AY3635"/>
  <c r="AZ3635"/>
  <c r="BA3635"/>
  <c r="BB3635"/>
  <c r="BB3634" s="1"/>
  <c r="BB3633" s="1"/>
  <c r="BB3632" s="1"/>
  <c r="BC3635"/>
  <c r="BD3635"/>
  <c r="BD3634" s="1"/>
  <c r="BD3633" s="1"/>
  <c r="BE3635"/>
  <c r="BH3635"/>
  <c r="BH3634" s="1"/>
  <c r="BI3635"/>
  <c r="BK3635"/>
  <c r="BL3635"/>
  <c r="BS3635"/>
  <c r="BS3634" s="1"/>
  <c r="BS3633" s="1"/>
  <c r="BS3632" s="1"/>
  <c r="L3636"/>
  <c r="O3636"/>
  <c r="P3636"/>
  <c r="AF3636"/>
  <c r="AG3636"/>
  <c r="AH3636"/>
  <c r="AI3636"/>
  <c r="AJ3636"/>
  <c r="AO3636"/>
  <c r="AS3636" s="1"/>
  <c r="AR3636"/>
  <c r="AV3636"/>
  <c r="AY3636"/>
  <c r="BC3636"/>
  <c r="BF3636"/>
  <c r="BG3636"/>
  <c r="BJ3636"/>
  <c r="BM3636"/>
  <c r="BN3636"/>
  <c r="BO3636"/>
  <c r="BO3635" s="1"/>
  <c r="BS3636"/>
  <c r="BV3636"/>
  <c r="BZ3636" s="1"/>
  <c r="BW3636"/>
  <c r="CA3636"/>
  <c r="M3638"/>
  <c r="U3638"/>
  <c r="AC3638"/>
  <c r="AU3638"/>
  <c r="BE3638"/>
  <c r="BI3638"/>
  <c r="M3639"/>
  <c r="O3639"/>
  <c r="W3639"/>
  <c r="W3638" s="1"/>
  <c r="AC3639"/>
  <c r="AQ3639"/>
  <c r="AQ3638" s="1"/>
  <c r="AU3639"/>
  <c r="BL3639"/>
  <c r="BL3638" s="1"/>
  <c r="J3640"/>
  <c r="J3639" s="1"/>
  <c r="J3638" s="1"/>
  <c r="K3640"/>
  <c r="K3639" s="1"/>
  <c r="K3638" s="1"/>
  <c r="M3640"/>
  <c r="N3640"/>
  <c r="N3639" s="1"/>
  <c r="N3638" s="1"/>
  <c r="O3640"/>
  <c r="T3640"/>
  <c r="U3640"/>
  <c r="U3639" s="1"/>
  <c r="V3640"/>
  <c r="W3640"/>
  <c r="Z3640"/>
  <c r="AA3640"/>
  <c r="AA3639" s="1"/>
  <c r="AA3638" s="1"/>
  <c r="AB3640"/>
  <c r="AC3640"/>
  <c r="AI3640"/>
  <c r="AM3640"/>
  <c r="AM3639" s="1"/>
  <c r="AN3640"/>
  <c r="AQ3640"/>
  <c r="AT3640"/>
  <c r="AV3640" s="1"/>
  <c r="AU3640"/>
  <c r="AW3640"/>
  <c r="AW3639" s="1"/>
  <c r="AW3638" s="1"/>
  <c r="AX3640"/>
  <c r="AX3639" s="1"/>
  <c r="AX3638" s="1"/>
  <c r="BA3640"/>
  <c r="BA3639" s="1"/>
  <c r="BA3638" s="1"/>
  <c r="BB3640"/>
  <c r="BC3640"/>
  <c r="BE3640"/>
  <c r="BE3639" s="1"/>
  <c r="BH3640"/>
  <c r="BI3640"/>
  <c r="BI3639" s="1"/>
  <c r="BK3640"/>
  <c r="BM3640" s="1"/>
  <c r="BL3640"/>
  <c r="L3641"/>
  <c r="P3641" s="1"/>
  <c r="O3641"/>
  <c r="AF3641"/>
  <c r="AG3641"/>
  <c r="AG3640" s="1"/>
  <c r="AH3641"/>
  <c r="AI3641"/>
  <c r="AJ3641"/>
  <c r="AK3641"/>
  <c r="AL3641"/>
  <c r="AO3641"/>
  <c r="AP3641"/>
  <c r="AP3640" s="1"/>
  <c r="AR3641"/>
  <c r="AS3641"/>
  <c r="AV3641"/>
  <c r="AW3641"/>
  <c r="AY3641"/>
  <c r="AZ3641"/>
  <c r="BC3641"/>
  <c r="BD3641"/>
  <c r="BD3640" s="1"/>
  <c r="BD3639" s="1"/>
  <c r="BF3641"/>
  <c r="BG3641"/>
  <c r="BJ3641"/>
  <c r="BK3641"/>
  <c r="BM3641"/>
  <c r="BN3641"/>
  <c r="BR3641"/>
  <c r="BR3640" s="1"/>
  <c r="BV3641"/>
  <c r="BW3641"/>
  <c r="BX3641"/>
  <c r="CA3641"/>
  <c r="J3642"/>
  <c r="K3642"/>
  <c r="L3642" s="1"/>
  <c r="P3642" s="1"/>
  <c r="M3642"/>
  <c r="N3642"/>
  <c r="O3642"/>
  <c r="T3642"/>
  <c r="T3639" s="1"/>
  <c r="T3638" s="1"/>
  <c r="U3642"/>
  <c r="V3642"/>
  <c r="W3642"/>
  <c r="Z3642"/>
  <c r="Z3639" s="1"/>
  <c r="Z3638" s="1"/>
  <c r="AA3642"/>
  <c r="AB3642"/>
  <c r="AC3642"/>
  <c r="AF3642"/>
  <c r="AI3642"/>
  <c r="AK3642" s="1"/>
  <c r="AJ3642"/>
  <c r="AM3642"/>
  <c r="AN3642"/>
  <c r="AN3639" s="1"/>
  <c r="AN3638" s="1"/>
  <c r="AP3642"/>
  <c r="AQ3642"/>
  <c r="AR3642"/>
  <c r="AT3642"/>
  <c r="AV3642" s="1"/>
  <c r="AZ3642" s="1"/>
  <c r="AU3642"/>
  <c r="AW3642"/>
  <c r="AX3642"/>
  <c r="AY3642" s="1"/>
  <c r="BA3642"/>
  <c r="BB3642"/>
  <c r="BC3642" s="1"/>
  <c r="BG3642" s="1"/>
  <c r="BD3642"/>
  <c r="BE3642"/>
  <c r="BF3642"/>
  <c r="BH3642"/>
  <c r="BH3639" s="1"/>
  <c r="BI3642"/>
  <c r="BJ3642"/>
  <c r="BK3642"/>
  <c r="BL3642"/>
  <c r="BO3642"/>
  <c r="BS3642"/>
  <c r="L3643"/>
  <c r="O3643"/>
  <c r="P3643"/>
  <c r="AF3643"/>
  <c r="AG3643"/>
  <c r="AH3643"/>
  <c r="AI3643"/>
  <c r="AK3643" s="1"/>
  <c r="AL3643" s="1"/>
  <c r="AJ3643"/>
  <c r="AO3643"/>
  <c r="AS3643" s="1"/>
  <c r="AR3643"/>
  <c r="AV3643"/>
  <c r="AY3643"/>
  <c r="BC3643"/>
  <c r="BG3643" s="1"/>
  <c r="BF3643"/>
  <c r="BJ3643"/>
  <c r="BM3643"/>
  <c r="BN3643" s="1"/>
  <c r="BO3643"/>
  <c r="BR3643"/>
  <c r="BS3643"/>
  <c r="BV3643"/>
  <c r="BZ3643" s="1"/>
  <c r="BW3643"/>
  <c r="CA3643" s="1"/>
  <c r="N3645"/>
  <c r="W3645"/>
  <c r="AQ3645"/>
  <c r="J3646"/>
  <c r="K3646"/>
  <c r="L3646"/>
  <c r="M3646"/>
  <c r="O3646" s="1"/>
  <c r="P3646" s="1"/>
  <c r="N3646"/>
  <c r="T3646"/>
  <c r="T3645" s="1"/>
  <c r="U3646"/>
  <c r="V3646"/>
  <c r="W3646"/>
  <c r="Z3646"/>
  <c r="Z3645" s="1"/>
  <c r="AA3646"/>
  <c r="AB3646"/>
  <c r="AC3646"/>
  <c r="AF3646"/>
  <c r="AJ3646"/>
  <c r="AM3646"/>
  <c r="AN3646"/>
  <c r="AP3646"/>
  <c r="AQ3646"/>
  <c r="AR3646"/>
  <c r="AT3646"/>
  <c r="AU3646"/>
  <c r="AV3646"/>
  <c r="AX3646"/>
  <c r="AX3645" s="1"/>
  <c r="BA3646"/>
  <c r="BB3646"/>
  <c r="BD3646"/>
  <c r="BE3646"/>
  <c r="BF3646"/>
  <c r="BH3646"/>
  <c r="BH3645" s="1"/>
  <c r="BI3646"/>
  <c r="BJ3646"/>
  <c r="BN3646" s="1"/>
  <c r="BK3646"/>
  <c r="BM3646" s="1"/>
  <c r="BL3646"/>
  <c r="BO3646"/>
  <c r="BS3646"/>
  <c r="L3647"/>
  <c r="O3647"/>
  <c r="P3647"/>
  <c r="AF3647"/>
  <c r="AG3647"/>
  <c r="AI3647"/>
  <c r="AI3646" s="1"/>
  <c r="AJ3647"/>
  <c r="AO3647"/>
  <c r="AS3647" s="1"/>
  <c r="AP3647"/>
  <c r="AR3647"/>
  <c r="AV3647"/>
  <c r="AZ3647" s="1"/>
  <c r="AW3647"/>
  <c r="AW3646" s="1"/>
  <c r="AY3647"/>
  <c r="BC3647"/>
  <c r="BG3647" s="1"/>
  <c r="BD3647"/>
  <c r="BF3647"/>
  <c r="BJ3647"/>
  <c r="BN3647" s="1"/>
  <c r="BK3647"/>
  <c r="BM3647"/>
  <c r="BO3647"/>
  <c r="BS3647"/>
  <c r="BV3647"/>
  <c r="BZ3647" s="1"/>
  <c r="BW3647"/>
  <c r="BX3647"/>
  <c r="CA3647"/>
  <c r="J3648"/>
  <c r="K3648"/>
  <c r="L3648"/>
  <c r="M3648"/>
  <c r="O3648" s="1"/>
  <c r="N3648"/>
  <c r="T3648"/>
  <c r="U3648"/>
  <c r="U3645" s="1"/>
  <c r="V3648"/>
  <c r="W3648"/>
  <c r="Z3648"/>
  <c r="AA3648"/>
  <c r="AA3645" s="1"/>
  <c r="AB3648"/>
  <c r="AC3648"/>
  <c r="AF3648"/>
  <c r="AG3648"/>
  <c r="AM3648"/>
  <c r="AO3648" s="1"/>
  <c r="AN3648"/>
  <c r="AQ3648"/>
  <c r="AT3648"/>
  <c r="AU3648"/>
  <c r="AU3645" s="1"/>
  <c r="AV3648"/>
  <c r="AX3648"/>
  <c r="BA3648"/>
  <c r="BB3648"/>
  <c r="BC3648"/>
  <c r="BD3648"/>
  <c r="BF3648" s="1"/>
  <c r="BE3648"/>
  <c r="BH3648"/>
  <c r="BI3648"/>
  <c r="BI3645" s="1"/>
  <c r="BL3648"/>
  <c r="BO3648"/>
  <c r="L3649"/>
  <c r="O3649"/>
  <c r="P3649"/>
  <c r="AF3649"/>
  <c r="AG3649"/>
  <c r="AH3649"/>
  <c r="AI3649"/>
  <c r="AJ3649"/>
  <c r="AJ3648" s="1"/>
  <c r="AO3649"/>
  <c r="AP3649"/>
  <c r="AV3649"/>
  <c r="AW3649"/>
  <c r="AY3649" s="1"/>
  <c r="AZ3649"/>
  <c r="BC3649"/>
  <c r="BD3649"/>
  <c r="BF3649" s="1"/>
  <c r="BG3649"/>
  <c r="BJ3649"/>
  <c r="BN3649" s="1"/>
  <c r="BK3649"/>
  <c r="BM3649" s="1"/>
  <c r="BO3649"/>
  <c r="BP3649"/>
  <c r="BP3648" s="1"/>
  <c r="BV3649"/>
  <c r="BZ3649" s="1"/>
  <c r="BW3649"/>
  <c r="BX3649"/>
  <c r="CA3649"/>
  <c r="J3650"/>
  <c r="L3650" s="1"/>
  <c r="K3650"/>
  <c r="M3650"/>
  <c r="N3650"/>
  <c r="O3650"/>
  <c r="T3650"/>
  <c r="U3650"/>
  <c r="V3650"/>
  <c r="W3650"/>
  <c r="Z3650"/>
  <c r="AA3650"/>
  <c r="AB3650"/>
  <c r="AC3650"/>
  <c r="AJ3650"/>
  <c r="AM3650"/>
  <c r="AN3650"/>
  <c r="AO3650" s="1"/>
  <c r="AQ3650"/>
  <c r="AR3650"/>
  <c r="AT3650"/>
  <c r="AU3650"/>
  <c r="AV3650"/>
  <c r="AX3650"/>
  <c r="BA3650"/>
  <c r="BC3650" s="1"/>
  <c r="BB3650"/>
  <c r="BE3650"/>
  <c r="BE3645" s="1"/>
  <c r="BE3644" s="1"/>
  <c r="BF3650"/>
  <c r="BH3650"/>
  <c r="BI3650"/>
  <c r="BJ3650"/>
  <c r="BL3650"/>
  <c r="BL3645" s="1"/>
  <c r="BL3644" s="1"/>
  <c r="L3651"/>
  <c r="P3651" s="1"/>
  <c r="O3651"/>
  <c r="AF3651"/>
  <c r="AG3651"/>
  <c r="AI3651"/>
  <c r="AJ3651"/>
  <c r="AK3651"/>
  <c r="AO3651"/>
  <c r="AP3651"/>
  <c r="AP3650" s="1"/>
  <c r="AV3651"/>
  <c r="AW3651"/>
  <c r="BC3651"/>
  <c r="BD3651"/>
  <c r="BD3650" s="1"/>
  <c r="BF3651"/>
  <c r="BJ3651"/>
  <c r="BK3651"/>
  <c r="BK3650" s="1"/>
  <c r="BM3651"/>
  <c r="BO3651"/>
  <c r="BS3651"/>
  <c r="BS3650" s="1"/>
  <c r="BV3651"/>
  <c r="BW3651"/>
  <c r="CA3651" s="1"/>
  <c r="BX3651"/>
  <c r="BZ3651" s="1"/>
  <c r="J3652"/>
  <c r="K3652"/>
  <c r="L3652"/>
  <c r="M3652"/>
  <c r="N3652"/>
  <c r="O3652"/>
  <c r="P3652"/>
  <c r="T3652"/>
  <c r="U3652"/>
  <c r="V3652"/>
  <c r="W3652"/>
  <c r="Z3652"/>
  <c r="AA3652"/>
  <c r="AB3652"/>
  <c r="AC3652"/>
  <c r="AC3645" s="1"/>
  <c r="AI3652"/>
  <c r="AM3652"/>
  <c r="AN3652"/>
  <c r="AO3652"/>
  <c r="AS3652" s="1"/>
  <c r="AP3652"/>
  <c r="AR3652" s="1"/>
  <c r="AQ3652"/>
  <c r="AT3652"/>
  <c r="AV3652" s="1"/>
  <c r="AU3652"/>
  <c r="AW3652"/>
  <c r="AX3652"/>
  <c r="AY3652"/>
  <c r="BA3652"/>
  <c r="BB3652"/>
  <c r="BC3652"/>
  <c r="BD3652"/>
  <c r="BE3652"/>
  <c r="BF3652" s="1"/>
  <c r="BG3652" s="1"/>
  <c r="BH3652"/>
  <c r="BI3652"/>
  <c r="BJ3652" s="1"/>
  <c r="BK3652"/>
  <c r="BM3652" s="1"/>
  <c r="BL3652"/>
  <c r="L3653"/>
  <c r="P3653" s="1"/>
  <c r="O3653"/>
  <c r="AF3653"/>
  <c r="AG3653"/>
  <c r="AG3652" s="1"/>
  <c r="AH3653"/>
  <c r="AI3653"/>
  <c r="AJ3653"/>
  <c r="AK3653"/>
  <c r="AL3653"/>
  <c r="AO3653"/>
  <c r="AR3653"/>
  <c r="AS3653"/>
  <c r="AV3653"/>
  <c r="AZ3653" s="1"/>
  <c r="AY3653"/>
  <c r="BC3653"/>
  <c r="BF3653"/>
  <c r="BJ3653"/>
  <c r="BM3653"/>
  <c r="BN3653"/>
  <c r="BP3653"/>
  <c r="BP3652" s="1"/>
  <c r="BR3653"/>
  <c r="BR3652" s="1"/>
  <c r="BV3653"/>
  <c r="BW3653"/>
  <c r="BZ3653"/>
  <c r="CA3653"/>
  <c r="J3654"/>
  <c r="N3654"/>
  <c r="U3654"/>
  <c r="W3654"/>
  <c r="AA3654"/>
  <c r="AC3654"/>
  <c r="AF3654"/>
  <c r="AJ3654"/>
  <c r="AQ3654"/>
  <c r="AU3654"/>
  <c r="AV3654"/>
  <c r="AW3654"/>
  <c r="AY3654" s="1"/>
  <c r="BA3654"/>
  <c r="BC3654" s="1"/>
  <c r="BE3654"/>
  <c r="BG3654"/>
  <c r="BI3654"/>
  <c r="BK3654"/>
  <c r="BM3654" s="1"/>
  <c r="BL3654"/>
  <c r="J3655"/>
  <c r="K3655"/>
  <c r="K3654" s="1"/>
  <c r="L3654" s="1"/>
  <c r="M3655"/>
  <c r="O3655" s="1"/>
  <c r="N3655"/>
  <c r="T3655"/>
  <c r="T3654" s="1"/>
  <c r="U3655"/>
  <c r="V3655"/>
  <c r="V3654" s="1"/>
  <c r="W3655"/>
  <c r="Z3655"/>
  <c r="Z3654" s="1"/>
  <c r="AA3655"/>
  <c r="AB3655"/>
  <c r="AB3654" s="1"/>
  <c r="AC3655"/>
  <c r="AF3655"/>
  <c r="AJ3655"/>
  <c r="AM3655"/>
  <c r="AN3655"/>
  <c r="AN3654" s="1"/>
  <c r="AP3655"/>
  <c r="AP3654" s="1"/>
  <c r="AR3654" s="1"/>
  <c r="AQ3655"/>
  <c r="AR3655"/>
  <c r="AT3655"/>
  <c r="AT3654" s="1"/>
  <c r="AU3655"/>
  <c r="AV3655"/>
  <c r="AW3655"/>
  <c r="AX3655"/>
  <c r="AX3654" s="1"/>
  <c r="AY3655"/>
  <c r="AZ3655"/>
  <c r="BA3655"/>
  <c r="BB3655"/>
  <c r="BB3654" s="1"/>
  <c r="BD3655"/>
  <c r="BD3654" s="1"/>
  <c r="BF3654" s="1"/>
  <c r="BE3655"/>
  <c r="BH3655"/>
  <c r="BH3654" s="1"/>
  <c r="BJ3654" s="1"/>
  <c r="BN3654" s="1"/>
  <c r="BI3655"/>
  <c r="BK3655"/>
  <c r="BL3655"/>
  <c r="BS3655"/>
  <c r="BS3654" s="1"/>
  <c r="L3656"/>
  <c r="O3656"/>
  <c r="P3656"/>
  <c r="AF3656"/>
  <c r="AG3656"/>
  <c r="AH3656"/>
  <c r="AI3656"/>
  <c r="AJ3656"/>
  <c r="AO3656"/>
  <c r="AS3656" s="1"/>
  <c r="AR3656"/>
  <c r="AV3656"/>
  <c r="AY3656"/>
  <c r="BC3656"/>
  <c r="BF3656"/>
  <c r="BG3656"/>
  <c r="BJ3656"/>
  <c r="BM3656"/>
  <c r="BN3656"/>
  <c r="BO3656"/>
  <c r="BO3655" s="1"/>
  <c r="BS3656"/>
  <c r="BV3656"/>
  <c r="BZ3656" s="1"/>
  <c r="BW3656"/>
  <c r="CA3656"/>
  <c r="J3657"/>
  <c r="K3657"/>
  <c r="V3657"/>
  <c r="AA3657"/>
  <c r="AB3657"/>
  <c r="AG3657"/>
  <c r="AN3657"/>
  <c r="AT3657"/>
  <c r="AX3657"/>
  <c r="BB3657"/>
  <c r="BI3657"/>
  <c r="J3658"/>
  <c r="K3658"/>
  <c r="L3658"/>
  <c r="M3658"/>
  <c r="N3658"/>
  <c r="N3657" s="1"/>
  <c r="T3658"/>
  <c r="T3657" s="1"/>
  <c r="U3658"/>
  <c r="U3657" s="1"/>
  <c r="V3658"/>
  <c r="W3658"/>
  <c r="W3657" s="1"/>
  <c r="Z3658"/>
  <c r="Z3657" s="1"/>
  <c r="AA3658"/>
  <c r="AB3658"/>
  <c r="AC3658"/>
  <c r="AC3657" s="1"/>
  <c r="AF3658"/>
  <c r="AG3658"/>
  <c r="AJ3658"/>
  <c r="AJ3657" s="1"/>
  <c r="AM3658"/>
  <c r="AM3657" s="1"/>
  <c r="AO3657" s="1"/>
  <c r="AN3658"/>
  <c r="AO3658"/>
  <c r="AQ3658"/>
  <c r="AQ3657" s="1"/>
  <c r="AT3658"/>
  <c r="AU3658"/>
  <c r="AX3658"/>
  <c r="BA3658"/>
  <c r="BA3657" s="1"/>
  <c r="BC3657" s="1"/>
  <c r="BB3658"/>
  <c r="BC3658"/>
  <c r="BE3658"/>
  <c r="BE3657" s="1"/>
  <c r="BH3658"/>
  <c r="BI3658"/>
  <c r="BL3658"/>
  <c r="BL3657" s="1"/>
  <c r="BS3658"/>
  <c r="BS3657" s="1"/>
  <c r="L3659"/>
  <c r="O3659"/>
  <c r="P3659" s="1"/>
  <c r="AF3659"/>
  <c r="AG3659"/>
  <c r="AH3659"/>
  <c r="AI3659"/>
  <c r="AJ3659"/>
  <c r="AO3659"/>
  <c r="AP3659"/>
  <c r="AV3659"/>
  <c r="AW3659"/>
  <c r="BC3659"/>
  <c r="BD3659"/>
  <c r="BF3659" s="1"/>
  <c r="BG3659"/>
  <c r="BJ3659"/>
  <c r="BK3659"/>
  <c r="BM3659" s="1"/>
  <c r="BN3659"/>
  <c r="BO3659"/>
  <c r="BP3659"/>
  <c r="BP3658" s="1"/>
  <c r="BP3657" s="1"/>
  <c r="BS3659"/>
  <c r="BV3659"/>
  <c r="BW3659"/>
  <c r="BX3659"/>
  <c r="CA3659"/>
  <c r="K3660"/>
  <c r="V3660"/>
  <c r="AB3660"/>
  <c r="AT3660"/>
  <c r="AV3660"/>
  <c r="AX3660"/>
  <c r="BB3660"/>
  <c r="BL3660"/>
  <c r="J3661"/>
  <c r="K3661"/>
  <c r="M3661"/>
  <c r="N3661"/>
  <c r="N3660" s="1"/>
  <c r="T3661"/>
  <c r="T3660" s="1"/>
  <c r="U3661"/>
  <c r="U3660" s="1"/>
  <c r="V3661"/>
  <c r="W3661"/>
  <c r="W3660" s="1"/>
  <c r="Z3661"/>
  <c r="Z3660" s="1"/>
  <c r="AA3661"/>
  <c r="AA3660" s="1"/>
  <c r="AB3661"/>
  <c r="AC3661"/>
  <c r="AC3660" s="1"/>
  <c r="AG3661"/>
  <c r="AG3660" s="1"/>
  <c r="AI3661"/>
  <c r="AM3661"/>
  <c r="AM3660" s="1"/>
  <c r="AN3661"/>
  <c r="AN3660" s="1"/>
  <c r="AQ3661"/>
  <c r="AQ3660" s="1"/>
  <c r="AT3661"/>
  <c r="AU3661"/>
  <c r="AU3660" s="1"/>
  <c r="AV3661"/>
  <c r="AW3661"/>
  <c r="AX3661"/>
  <c r="BA3661"/>
  <c r="BC3661" s="1"/>
  <c r="BB3661"/>
  <c r="BD3661"/>
  <c r="BE3661"/>
  <c r="BE3660" s="1"/>
  <c r="BH3661"/>
  <c r="BH3660" s="1"/>
  <c r="BI3661"/>
  <c r="BI3660" s="1"/>
  <c r="BL3661"/>
  <c r="BP3661"/>
  <c r="BP3660" s="1"/>
  <c r="L3662"/>
  <c r="O3662"/>
  <c r="P3662"/>
  <c r="AF3662"/>
  <c r="AG3662"/>
  <c r="AI3662"/>
  <c r="AJ3662"/>
  <c r="AO3662"/>
  <c r="AP3662"/>
  <c r="AV3662"/>
  <c r="AW3662"/>
  <c r="AY3662" s="1"/>
  <c r="AZ3662"/>
  <c r="BC3662"/>
  <c r="BG3662" s="1"/>
  <c r="BD3662"/>
  <c r="BF3662" s="1"/>
  <c r="BJ3662"/>
  <c r="BN3662" s="1"/>
  <c r="BK3662"/>
  <c r="BM3662" s="1"/>
  <c r="BP3662"/>
  <c r="BR3662"/>
  <c r="BV3662"/>
  <c r="BZ3662" s="1"/>
  <c r="BW3662"/>
  <c r="CA3662" s="1"/>
  <c r="BX3662"/>
  <c r="K3663"/>
  <c r="AN3663"/>
  <c r="AX3663"/>
  <c r="BD3663"/>
  <c r="BH3663"/>
  <c r="BI3663"/>
  <c r="J3664"/>
  <c r="K3664"/>
  <c r="L3664"/>
  <c r="M3664"/>
  <c r="N3664"/>
  <c r="T3664"/>
  <c r="T3663" s="1"/>
  <c r="U3664"/>
  <c r="V3664"/>
  <c r="W3664"/>
  <c r="Z3664"/>
  <c r="Z3663" s="1"/>
  <c r="AA3664"/>
  <c r="AB3664"/>
  <c r="AC3664"/>
  <c r="AF3664"/>
  <c r="AG3664"/>
  <c r="AM3664"/>
  <c r="AN3664"/>
  <c r="AO3664"/>
  <c r="AP3664"/>
  <c r="AQ3664"/>
  <c r="AT3664"/>
  <c r="AU3664"/>
  <c r="AW3664"/>
  <c r="AY3664" s="1"/>
  <c r="AX3664"/>
  <c r="BA3664"/>
  <c r="BA3663" s="1"/>
  <c r="BB3664"/>
  <c r="BD3664"/>
  <c r="BE3664"/>
  <c r="BE3663" s="1"/>
  <c r="BH3664"/>
  <c r="BJ3664" s="1"/>
  <c r="BI3664"/>
  <c r="BK3664"/>
  <c r="BL3664"/>
  <c r="BL3663" s="1"/>
  <c r="BP3664"/>
  <c r="L3665"/>
  <c r="O3665"/>
  <c r="P3665" s="1"/>
  <c r="AF3665"/>
  <c r="AH3665" s="1"/>
  <c r="AG3665"/>
  <c r="AI3665"/>
  <c r="AJ3665"/>
  <c r="AJ3664" s="1"/>
  <c r="AO3665"/>
  <c r="AS3665" s="1"/>
  <c r="AR3665"/>
  <c r="AV3665"/>
  <c r="AZ3665" s="1"/>
  <c r="AY3665"/>
  <c r="BC3665"/>
  <c r="BF3665"/>
  <c r="BG3665"/>
  <c r="BJ3665"/>
  <c r="BM3665"/>
  <c r="BN3665"/>
  <c r="BO3665"/>
  <c r="BP3665"/>
  <c r="BR3665"/>
  <c r="BR3664" s="1"/>
  <c r="BS3665"/>
  <c r="BS3664" s="1"/>
  <c r="BT3665"/>
  <c r="BV3665"/>
  <c r="BW3665"/>
  <c r="CA3665" s="1"/>
  <c r="BZ3665"/>
  <c r="J3666"/>
  <c r="K3666"/>
  <c r="M3666"/>
  <c r="N3666"/>
  <c r="O3666" s="1"/>
  <c r="T3666"/>
  <c r="U3666"/>
  <c r="V3666"/>
  <c r="V3663" s="1"/>
  <c r="W3666"/>
  <c r="Z3666"/>
  <c r="AA3666"/>
  <c r="AA3663" s="1"/>
  <c r="AB3666"/>
  <c r="AB3663" s="1"/>
  <c r="AC3666"/>
  <c r="AG3666"/>
  <c r="AG3663" s="1"/>
  <c r="AI3666"/>
  <c r="AM3666"/>
  <c r="AO3666" s="1"/>
  <c r="AN3666"/>
  <c r="AP3666"/>
  <c r="AQ3666"/>
  <c r="AT3666"/>
  <c r="AT3663" s="1"/>
  <c r="AU3666"/>
  <c r="AW3666"/>
  <c r="AY3666" s="1"/>
  <c r="AX3666"/>
  <c r="BA3666"/>
  <c r="BB3666"/>
  <c r="BB3663" s="1"/>
  <c r="BD3666"/>
  <c r="BE3666"/>
  <c r="BF3666"/>
  <c r="BH3666"/>
  <c r="BI3666"/>
  <c r="BJ3666"/>
  <c r="BK3666"/>
  <c r="BL3666"/>
  <c r="BM3666"/>
  <c r="BN3666"/>
  <c r="L3667"/>
  <c r="O3667"/>
  <c r="AF3667"/>
  <c r="AG3667"/>
  <c r="AI3667"/>
  <c r="AJ3667"/>
  <c r="AO3667"/>
  <c r="AR3667"/>
  <c r="AS3667" s="1"/>
  <c r="AV3667"/>
  <c r="AY3667"/>
  <c r="AZ3667"/>
  <c r="BC3667"/>
  <c r="BG3667" s="1"/>
  <c r="BF3667"/>
  <c r="BJ3667"/>
  <c r="BM3667"/>
  <c r="BP3667"/>
  <c r="BP3666" s="1"/>
  <c r="BR3667"/>
  <c r="BV3667"/>
  <c r="BZ3667" s="1"/>
  <c r="BW3667"/>
  <c r="CA3667"/>
  <c r="J3668"/>
  <c r="L3668" s="1"/>
  <c r="K3668"/>
  <c r="M3668"/>
  <c r="N3668"/>
  <c r="T3668"/>
  <c r="U3668"/>
  <c r="V3668"/>
  <c r="W3668"/>
  <c r="Z3668"/>
  <c r="AA3668"/>
  <c r="AB3668"/>
  <c r="AC3668"/>
  <c r="AG3668"/>
  <c r="AM3668"/>
  <c r="AN3668"/>
  <c r="AO3668"/>
  <c r="AP3668"/>
  <c r="AQ3668"/>
  <c r="AR3668"/>
  <c r="AS3668"/>
  <c r="AT3668"/>
  <c r="AU3668"/>
  <c r="AV3668"/>
  <c r="AW3668"/>
  <c r="AY3668" s="1"/>
  <c r="AZ3668" s="1"/>
  <c r="AX3668"/>
  <c r="BA3668"/>
  <c r="BC3668" s="1"/>
  <c r="BB3668"/>
  <c r="BD3668"/>
  <c r="BE3668"/>
  <c r="BH3668"/>
  <c r="BI3668"/>
  <c r="BK3668"/>
  <c r="BM3668" s="1"/>
  <c r="BL3668"/>
  <c r="BP3668"/>
  <c r="L3669"/>
  <c r="O3669"/>
  <c r="P3669"/>
  <c r="AF3669"/>
  <c r="AG3669"/>
  <c r="AI3669"/>
  <c r="AJ3669"/>
  <c r="AJ3668" s="1"/>
  <c r="AO3669"/>
  <c r="AR3669"/>
  <c r="AV3669"/>
  <c r="AZ3669" s="1"/>
  <c r="AY3669"/>
  <c r="BC3669"/>
  <c r="BF3669"/>
  <c r="BG3669" s="1"/>
  <c r="BJ3669"/>
  <c r="BM3669"/>
  <c r="BN3669"/>
  <c r="BP3669"/>
  <c r="BR3669"/>
  <c r="BR3668" s="1"/>
  <c r="BS3669"/>
  <c r="BS3668" s="1"/>
  <c r="BV3669"/>
  <c r="BW3669"/>
  <c r="CA3669" s="1"/>
  <c r="BZ3669"/>
  <c r="V3671"/>
  <c r="Z3671"/>
  <c r="AW3671"/>
  <c r="J3672"/>
  <c r="L3672" s="1"/>
  <c r="K3672"/>
  <c r="M3672"/>
  <c r="N3672"/>
  <c r="N3671" s="1"/>
  <c r="T3672"/>
  <c r="U3672"/>
  <c r="U3671" s="1"/>
  <c r="V3672"/>
  <c r="W3672"/>
  <c r="W3671" s="1"/>
  <c r="Z3672"/>
  <c r="AA3672"/>
  <c r="AA3671" s="1"/>
  <c r="AB3672"/>
  <c r="AC3672"/>
  <c r="AC3671" s="1"/>
  <c r="AG3672"/>
  <c r="AM3672"/>
  <c r="AN3672"/>
  <c r="AO3672"/>
  <c r="AP3672"/>
  <c r="AQ3672"/>
  <c r="AR3672"/>
  <c r="AS3672"/>
  <c r="AT3672"/>
  <c r="AU3672"/>
  <c r="AV3672"/>
  <c r="AW3672"/>
  <c r="AY3672" s="1"/>
  <c r="AZ3672" s="1"/>
  <c r="AX3672"/>
  <c r="BA3672"/>
  <c r="BB3672"/>
  <c r="BD3672"/>
  <c r="BE3672"/>
  <c r="BH3672"/>
  <c r="BI3672"/>
  <c r="BK3672"/>
  <c r="BL3672"/>
  <c r="BP3672"/>
  <c r="BP3671" s="1"/>
  <c r="L3673"/>
  <c r="O3673"/>
  <c r="P3673"/>
  <c r="AF3673"/>
  <c r="AG3673"/>
  <c r="AI3673"/>
  <c r="AJ3673"/>
  <c r="AJ3672" s="1"/>
  <c r="AO3673"/>
  <c r="AR3673"/>
  <c r="AV3673"/>
  <c r="AZ3673" s="1"/>
  <c r="AY3673"/>
  <c r="BC3673"/>
  <c r="BF3673"/>
  <c r="BG3673" s="1"/>
  <c r="BJ3673"/>
  <c r="BM3673"/>
  <c r="BN3673"/>
  <c r="BP3673"/>
  <c r="BR3673"/>
  <c r="BR3672" s="1"/>
  <c r="BS3673"/>
  <c r="BS3672" s="1"/>
  <c r="BV3673"/>
  <c r="BW3673"/>
  <c r="CA3673" s="1"/>
  <c r="BZ3673"/>
  <c r="J3674"/>
  <c r="K3674"/>
  <c r="L3674"/>
  <c r="M3674"/>
  <c r="N3674"/>
  <c r="O3674"/>
  <c r="P3674"/>
  <c r="T3674"/>
  <c r="U3674"/>
  <c r="V3674"/>
  <c r="W3674"/>
  <c r="Z3674"/>
  <c r="AA3674"/>
  <c r="AB3674"/>
  <c r="AB3671" s="1"/>
  <c r="AC3674"/>
  <c r="AG3674"/>
  <c r="AG3671" s="1"/>
  <c r="AI3674"/>
  <c r="AM3674"/>
  <c r="AN3674"/>
  <c r="AO3674"/>
  <c r="AP3674"/>
  <c r="AQ3674"/>
  <c r="AT3674"/>
  <c r="AU3674"/>
  <c r="AW3674"/>
  <c r="AX3674"/>
  <c r="AX3671" s="1"/>
  <c r="AY3674"/>
  <c r="BA3674"/>
  <c r="BC3674" s="1"/>
  <c r="BG3674" s="1"/>
  <c r="BB3674"/>
  <c r="BD3674"/>
  <c r="BE3674"/>
  <c r="BF3674" s="1"/>
  <c r="BH3674"/>
  <c r="BI3674"/>
  <c r="BJ3674" s="1"/>
  <c r="BK3674"/>
  <c r="BL3674"/>
  <c r="BM3674"/>
  <c r="BR3674"/>
  <c r="L3675"/>
  <c r="O3675"/>
  <c r="AF3675"/>
  <c r="AG3675"/>
  <c r="AH3675"/>
  <c r="AI3675"/>
  <c r="AJ3675"/>
  <c r="AK3675"/>
  <c r="AL3675"/>
  <c r="AO3675"/>
  <c r="AR3675"/>
  <c r="AS3675"/>
  <c r="AV3675"/>
  <c r="AZ3675" s="1"/>
  <c r="AY3675"/>
  <c r="BC3675"/>
  <c r="BF3675"/>
  <c r="BJ3675"/>
  <c r="BN3675" s="1"/>
  <c r="BM3675"/>
  <c r="BP3675"/>
  <c r="BP3674" s="1"/>
  <c r="BR3675"/>
  <c r="BV3675"/>
  <c r="BZ3675" s="1"/>
  <c r="BW3675"/>
  <c r="CA3675"/>
  <c r="J3676"/>
  <c r="L3676" s="1"/>
  <c r="K3676"/>
  <c r="M3676"/>
  <c r="N3676"/>
  <c r="T3676"/>
  <c r="U3676"/>
  <c r="V3676"/>
  <c r="W3676"/>
  <c r="Z3676"/>
  <c r="AA3676"/>
  <c r="AB3676"/>
  <c r="AC3676"/>
  <c r="AG3676"/>
  <c r="AI3676"/>
  <c r="AM3676"/>
  <c r="AO3676" s="1"/>
  <c r="AN3676"/>
  <c r="AQ3676"/>
  <c r="AT3676"/>
  <c r="AU3676"/>
  <c r="AV3676"/>
  <c r="AW3676"/>
  <c r="AY3676" s="1"/>
  <c r="AZ3676" s="1"/>
  <c r="AX3676"/>
  <c r="BA3676"/>
  <c r="BC3676" s="1"/>
  <c r="BB3676"/>
  <c r="BD3676"/>
  <c r="BE3676"/>
  <c r="BH3676"/>
  <c r="BI3676"/>
  <c r="BL3676"/>
  <c r="BP3676"/>
  <c r="L3677"/>
  <c r="O3677"/>
  <c r="P3677"/>
  <c r="AF3677"/>
  <c r="AG3677"/>
  <c r="AI3677"/>
  <c r="AJ3677"/>
  <c r="AO3677"/>
  <c r="AP3677"/>
  <c r="AV3677"/>
  <c r="AW3677"/>
  <c r="AY3677" s="1"/>
  <c r="AZ3677"/>
  <c r="BC3677"/>
  <c r="BG3677" s="1"/>
  <c r="BD3677"/>
  <c r="BF3677" s="1"/>
  <c r="BJ3677"/>
  <c r="BK3677"/>
  <c r="BM3677" s="1"/>
  <c r="BP3677"/>
  <c r="BV3677"/>
  <c r="BZ3677" s="1"/>
  <c r="BW3677"/>
  <c r="CA3677" s="1"/>
  <c r="BX3677"/>
  <c r="J3678"/>
  <c r="K3678"/>
  <c r="M3678"/>
  <c r="N3678"/>
  <c r="O3678"/>
  <c r="T3678"/>
  <c r="U3678"/>
  <c r="V3678"/>
  <c r="W3678"/>
  <c r="Z3678"/>
  <c r="AA3678"/>
  <c r="AB3678"/>
  <c r="AC3678"/>
  <c r="AF3678"/>
  <c r="AJ3678"/>
  <c r="AM3678"/>
  <c r="AN3678"/>
  <c r="AO3678"/>
  <c r="AQ3678"/>
  <c r="AT3678"/>
  <c r="AU3678"/>
  <c r="AV3678"/>
  <c r="AZ3678" s="1"/>
  <c r="AW3678"/>
  <c r="AY3678" s="1"/>
  <c r="AX3678"/>
  <c r="BA3678"/>
  <c r="BB3678"/>
  <c r="BB3671" s="1"/>
  <c r="BE3678"/>
  <c r="BH3678"/>
  <c r="BJ3678" s="1"/>
  <c r="BN3678" s="1"/>
  <c r="BI3678"/>
  <c r="BL3678"/>
  <c r="BL3671" s="1"/>
  <c r="BM3678"/>
  <c r="L3679"/>
  <c r="P3679" s="1"/>
  <c r="O3679"/>
  <c r="AF3679"/>
  <c r="AG3679"/>
  <c r="AG3678" s="1"/>
  <c r="AI3679"/>
  <c r="AJ3679"/>
  <c r="AO3679"/>
  <c r="AP3679"/>
  <c r="AV3679"/>
  <c r="AW3679"/>
  <c r="AY3679"/>
  <c r="BC3679"/>
  <c r="BD3679"/>
  <c r="BD3678" s="1"/>
  <c r="BF3678" s="1"/>
  <c r="BF3679"/>
  <c r="BJ3679"/>
  <c r="BN3679" s="1"/>
  <c r="BK3679"/>
  <c r="BK3678" s="1"/>
  <c r="BM3679"/>
  <c r="BO3679"/>
  <c r="BO3678" s="1"/>
  <c r="BQ3678" s="1"/>
  <c r="BP3679"/>
  <c r="BP3678" s="1"/>
  <c r="BS3679"/>
  <c r="BS3678" s="1"/>
  <c r="BV3679"/>
  <c r="BW3679"/>
  <c r="CA3679" s="1"/>
  <c r="BX3679"/>
  <c r="BZ3679"/>
  <c r="J3680"/>
  <c r="K3680"/>
  <c r="L3680"/>
  <c r="M3680"/>
  <c r="N3680"/>
  <c r="O3680"/>
  <c r="P3680"/>
  <c r="T3680"/>
  <c r="U3680"/>
  <c r="V3680"/>
  <c r="W3680"/>
  <c r="Z3680"/>
  <c r="AA3680"/>
  <c r="AB3680"/>
  <c r="AC3680"/>
  <c r="AG3680"/>
  <c r="AI3680"/>
  <c r="AM3680"/>
  <c r="AN3680"/>
  <c r="AO3680"/>
  <c r="AS3680" s="1"/>
  <c r="AP3680"/>
  <c r="AR3680" s="1"/>
  <c r="AQ3680"/>
  <c r="AT3680"/>
  <c r="AU3680"/>
  <c r="AW3680"/>
  <c r="AX3680"/>
  <c r="AY3680"/>
  <c r="BA3680"/>
  <c r="BC3680" s="1"/>
  <c r="BG3680" s="1"/>
  <c r="BB3680"/>
  <c r="BD3680"/>
  <c r="BE3680"/>
  <c r="BF3680" s="1"/>
  <c r="BH3680"/>
  <c r="BI3680"/>
  <c r="BJ3680" s="1"/>
  <c r="BK3680"/>
  <c r="BL3680"/>
  <c r="BM3680"/>
  <c r="BR3680"/>
  <c r="L3681"/>
  <c r="O3681"/>
  <c r="AF3681"/>
  <c r="AG3681"/>
  <c r="AH3681"/>
  <c r="AI3681"/>
  <c r="AJ3681"/>
  <c r="AK3681"/>
  <c r="AL3681"/>
  <c r="AO3681"/>
  <c r="AR3681"/>
  <c r="AS3681"/>
  <c r="AV3681"/>
  <c r="AZ3681" s="1"/>
  <c r="AY3681"/>
  <c r="BC3681"/>
  <c r="BF3681"/>
  <c r="BJ3681"/>
  <c r="BN3681" s="1"/>
  <c r="BM3681"/>
  <c r="BP3681"/>
  <c r="BP3680" s="1"/>
  <c r="BR3681"/>
  <c r="BV3681"/>
  <c r="BZ3681" s="1"/>
  <c r="BW3681"/>
  <c r="CA3681"/>
  <c r="J3682"/>
  <c r="N3682"/>
  <c r="W3682"/>
  <c r="Z3682"/>
  <c r="AM3682"/>
  <c r="AO3682" s="1"/>
  <c r="AQ3682"/>
  <c r="AW3682"/>
  <c r="BA3682"/>
  <c r="BH3682"/>
  <c r="BS3682"/>
  <c r="J3683"/>
  <c r="K3683"/>
  <c r="M3683"/>
  <c r="M3682" s="1"/>
  <c r="O3682" s="1"/>
  <c r="N3683"/>
  <c r="O3683"/>
  <c r="T3683"/>
  <c r="T3682" s="1"/>
  <c r="U3683"/>
  <c r="V3683"/>
  <c r="V3682" s="1"/>
  <c r="V3670" s="1"/>
  <c r="W3683"/>
  <c r="Z3683"/>
  <c r="AA3683"/>
  <c r="AB3683"/>
  <c r="AB3682" s="1"/>
  <c r="AC3683"/>
  <c r="AC3682" s="1"/>
  <c r="AF3683"/>
  <c r="AI3683"/>
  <c r="AJ3683"/>
  <c r="AJ3682" s="1"/>
  <c r="AM3683"/>
  <c r="AN3683"/>
  <c r="AN3682" s="1"/>
  <c r="AP3683"/>
  <c r="AQ3683"/>
  <c r="AR3683"/>
  <c r="AT3683"/>
  <c r="AU3683"/>
  <c r="AU3682" s="1"/>
  <c r="AW3683"/>
  <c r="AX3683"/>
  <c r="BA3683"/>
  <c r="BB3683"/>
  <c r="BD3683"/>
  <c r="BD3682" s="1"/>
  <c r="BF3682" s="1"/>
  <c r="BE3683"/>
  <c r="BF3683"/>
  <c r="BH3683"/>
  <c r="BI3683"/>
  <c r="BJ3683"/>
  <c r="BK3683"/>
  <c r="BL3683"/>
  <c r="BO3683"/>
  <c r="BS3683"/>
  <c r="L3684"/>
  <c r="O3684"/>
  <c r="P3684"/>
  <c r="AF3684"/>
  <c r="AG3684"/>
  <c r="AH3684"/>
  <c r="AI3684"/>
  <c r="AK3684" s="1"/>
  <c r="AL3684" s="1"/>
  <c r="AJ3684"/>
  <c r="AO3684"/>
  <c r="AS3684" s="1"/>
  <c r="AR3684"/>
  <c r="AV3684"/>
  <c r="AY3684"/>
  <c r="BC3684"/>
  <c r="BG3684" s="1"/>
  <c r="BF3684"/>
  <c r="BJ3684"/>
  <c r="BM3684"/>
  <c r="BN3684" s="1"/>
  <c r="BO3684"/>
  <c r="BR3684"/>
  <c r="BS3684"/>
  <c r="BV3684"/>
  <c r="BZ3684" s="1"/>
  <c r="BW3684"/>
  <c r="CA3684" s="1"/>
  <c r="J3685"/>
  <c r="K3685"/>
  <c r="M3685"/>
  <c r="O3685" s="1"/>
  <c r="N3685"/>
  <c r="T3685"/>
  <c r="U3685"/>
  <c r="U3682" s="1"/>
  <c r="V3685"/>
  <c r="W3685"/>
  <c r="Z3685"/>
  <c r="AA3685"/>
  <c r="AA3682" s="1"/>
  <c r="AB3685"/>
  <c r="AC3685"/>
  <c r="AF3685"/>
  <c r="AH3685" s="1"/>
  <c r="AG3685"/>
  <c r="AM3685"/>
  <c r="AN3685"/>
  <c r="AO3685"/>
  <c r="AP3685"/>
  <c r="AR3685" s="1"/>
  <c r="AS3685" s="1"/>
  <c r="AQ3685"/>
  <c r="AT3685"/>
  <c r="AV3685" s="1"/>
  <c r="AU3685"/>
  <c r="AW3685"/>
  <c r="AX3685"/>
  <c r="BA3685"/>
  <c r="BB3685"/>
  <c r="BD3685"/>
  <c r="BF3685" s="1"/>
  <c r="BE3685"/>
  <c r="BE3682" s="1"/>
  <c r="BH3685"/>
  <c r="BJ3685" s="1"/>
  <c r="BI3685"/>
  <c r="BI3682" s="1"/>
  <c r="BK3685"/>
  <c r="BL3685"/>
  <c r="BL3682" s="1"/>
  <c r="BM3685"/>
  <c r="L3686"/>
  <c r="P3686" s="1"/>
  <c r="O3686"/>
  <c r="AF3686"/>
  <c r="AG3686"/>
  <c r="AI3686"/>
  <c r="AJ3686"/>
  <c r="AJ3685" s="1"/>
  <c r="AO3686"/>
  <c r="AS3686" s="1"/>
  <c r="AR3686"/>
  <c r="AV3686"/>
  <c r="AY3686"/>
  <c r="AZ3686"/>
  <c r="BC3686"/>
  <c r="BF3686"/>
  <c r="BG3686"/>
  <c r="BJ3686"/>
  <c r="BN3686" s="1"/>
  <c r="BM3686"/>
  <c r="BO3686"/>
  <c r="BO3685" s="1"/>
  <c r="BP3686"/>
  <c r="BP3685" s="1"/>
  <c r="BQ3685" s="1"/>
  <c r="BQ3686"/>
  <c r="BS3686"/>
  <c r="BS3685" s="1"/>
  <c r="BV3686"/>
  <c r="BW3686"/>
  <c r="BZ3686"/>
  <c r="CA3686"/>
  <c r="K3687"/>
  <c r="Z3687"/>
  <c r="AQ3687"/>
  <c r="AX3687"/>
  <c r="BH3687"/>
  <c r="BL3687"/>
  <c r="J3688"/>
  <c r="K3688"/>
  <c r="L3688"/>
  <c r="M3688"/>
  <c r="N3688"/>
  <c r="O3688"/>
  <c r="P3688"/>
  <c r="T3688"/>
  <c r="U3688"/>
  <c r="V3688"/>
  <c r="V3687" s="1"/>
  <c r="W3688"/>
  <c r="Z3688"/>
  <c r="AA3688"/>
  <c r="AB3688"/>
  <c r="AB3687" s="1"/>
  <c r="AC3688"/>
  <c r="AN3688"/>
  <c r="AO3688"/>
  <c r="AP3688"/>
  <c r="AQ3688"/>
  <c r="AT3688"/>
  <c r="AU3688"/>
  <c r="AU3687" s="1"/>
  <c r="AW3688"/>
  <c r="AX3688"/>
  <c r="AY3688"/>
  <c r="BB3688"/>
  <c r="BD3688"/>
  <c r="BE3688"/>
  <c r="BF3688"/>
  <c r="BI3688"/>
  <c r="BI3687" s="1"/>
  <c r="BK3688"/>
  <c r="BL3688"/>
  <c r="BM3688"/>
  <c r="L3689"/>
  <c r="O3689"/>
  <c r="AF3689"/>
  <c r="AG3689"/>
  <c r="AG3688" s="1"/>
  <c r="AH3689"/>
  <c r="AI3689"/>
  <c r="AJ3689"/>
  <c r="AK3689"/>
  <c r="AL3689"/>
  <c r="AM3689"/>
  <c r="AO3689"/>
  <c r="AR3689"/>
  <c r="AS3689"/>
  <c r="AT3689"/>
  <c r="AV3689"/>
  <c r="AY3689"/>
  <c r="AZ3689"/>
  <c r="BA3689"/>
  <c r="BC3689"/>
  <c r="BF3689"/>
  <c r="BG3689"/>
  <c r="BH3689"/>
  <c r="BH3688" s="1"/>
  <c r="BJ3689"/>
  <c r="BM3689"/>
  <c r="BN3689"/>
  <c r="BP3689"/>
  <c r="BR3689"/>
  <c r="BV3689"/>
  <c r="BW3689"/>
  <c r="BX3689"/>
  <c r="BZ3689"/>
  <c r="CA3689"/>
  <c r="L3690"/>
  <c r="O3690"/>
  <c r="P3690"/>
  <c r="AF3690"/>
  <c r="AG3690"/>
  <c r="AH3690"/>
  <c r="AI3690"/>
  <c r="AJ3690"/>
  <c r="BS3690" s="1"/>
  <c r="AM3690"/>
  <c r="AM3688" s="1"/>
  <c r="AM3687" s="1"/>
  <c r="AO3690"/>
  <c r="AS3690" s="1"/>
  <c r="AR3690"/>
  <c r="AT3690"/>
  <c r="AV3690"/>
  <c r="AZ3690" s="1"/>
  <c r="AY3690"/>
  <c r="BA3690"/>
  <c r="BA3688" s="1"/>
  <c r="BC3690"/>
  <c r="BG3690" s="1"/>
  <c r="BF3690"/>
  <c r="BH3690"/>
  <c r="BJ3690"/>
  <c r="BN3690" s="1"/>
  <c r="BM3690"/>
  <c r="BO3690"/>
  <c r="BP3690"/>
  <c r="BV3690"/>
  <c r="BZ3690" s="1"/>
  <c r="BW3690"/>
  <c r="BX3690"/>
  <c r="CA3690"/>
  <c r="J3691"/>
  <c r="L3691" s="1"/>
  <c r="K3691"/>
  <c r="M3691"/>
  <c r="M3687" s="1"/>
  <c r="N3691"/>
  <c r="O3691"/>
  <c r="T3691"/>
  <c r="T3687" s="1"/>
  <c r="U3691"/>
  <c r="V3691"/>
  <c r="W3691"/>
  <c r="Z3691"/>
  <c r="AA3691"/>
  <c r="AB3691"/>
  <c r="AC3691"/>
  <c r="AJ3691"/>
  <c r="AM3691"/>
  <c r="AN3691"/>
  <c r="AP3691"/>
  <c r="AQ3691"/>
  <c r="AR3691"/>
  <c r="AT3691"/>
  <c r="AU3691"/>
  <c r="AV3691"/>
  <c r="AZ3691" s="1"/>
  <c r="AW3691"/>
  <c r="AY3691" s="1"/>
  <c r="AX3691"/>
  <c r="BA3691"/>
  <c r="BC3691" s="1"/>
  <c r="BB3691"/>
  <c r="BD3691"/>
  <c r="BD3687" s="1"/>
  <c r="BE3691"/>
  <c r="BF3691"/>
  <c r="BH3691"/>
  <c r="BI3691"/>
  <c r="BJ3691"/>
  <c r="BK3691"/>
  <c r="BL3691"/>
  <c r="BM3691" s="1"/>
  <c r="BN3691" s="1"/>
  <c r="BP3691"/>
  <c r="L3692"/>
  <c r="O3692"/>
  <c r="P3692"/>
  <c r="AF3692"/>
  <c r="AG3692"/>
  <c r="AG3691" s="1"/>
  <c r="AI3692"/>
  <c r="AJ3692"/>
  <c r="AK3692"/>
  <c r="AO3692"/>
  <c r="AR3692"/>
  <c r="AS3692"/>
  <c r="AV3692"/>
  <c r="AY3692"/>
  <c r="AZ3692" s="1"/>
  <c r="BC3692"/>
  <c r="BG3692" s="1"/>
  <c r="BF3692"/>
  <c r="BJ3692"/>
  <c r="BM3692"/>
  <c r="BP3692"/>
  <c r="BS3692"/>
  <c r="BS3691" s="1"/>
  <c r="BV3692"/>
  <c r="BW3692"/>
  <c r="CA3692" s="1"/>
  <c r="BZ3692"/>
  <c r="J3693"/>
  <c r="K3693"/>
  <c r="L3693"/>
  <c r="M3693"/>
  <c r="N3693"/>
  <c r="O3693"/>
  <c r="P3693"/>
  <c r="T3693"/>
  <c r="U3693"/>
  <c r="V3693"/>
  <c r="W3693"/>
  <c r="Z3693"/>
  <c r="AA3693"/>
  <c r="AB3693"/>
  <c r="AC3693"/>
  <c r="AF3693"/>
  <c r="AI3693"/>
  <c r="AJ3693"/>
  <c r="AM3693"/>
  <c r="AN3693"/>
  <c r="AP3693"/>
  <c r="AR3693" s="1"/>
  <c r="AQ3693"/>
  <c r="AT3693"/>
  <c r="AU3693"/>
  <c r="AW3693"/>
  <c r="AX3693"/>
  <c r="AY3693"/>
  <c r="BA3693"/>
  <c r="BB3693"/>
  <c r="BB3687" s="1"/>
  <c r="BC3693"/>
  <c r="BD3693"/>
  <c r="BE3693"/>
  <c r="BF3693"/>
  <c r="BG3693"/>
  <c r="BH3693"/>
  <c r="BI3693"/>
  <c r="BJ3693"/>
  <c r="BN3693" s="1"/>
  <c r="BK3693"/>
  <c r="BM3693" s="1"/>
  <c r="BL3693"/>
  <c r="BO3693"/>
  <c r="L3694"/>
  <c r="P3694" s="1"/>
  <c r="O3694"/>
  <c r="AF3694"/>
  <c r="AG3694"/>
  <c r="AI3694"/>
  <c r="AJ3694"/>
  <c r="AK3694"/>
  <c r="AO3694"/>
  <c r="AR3694"/>
  <c r="AS3694"/>
  <c r="AV3694"/>
  <c r="AZ3694" s="1"/>
  <c r="AY3694"/>
  <c r="BC3694"/>
  <c r="BF3694"/>
  <c r="BJ3694"/>
  <c r="BM3694"/>
  <c r="BN3694"/>
  <c r="BO3694"/>
  <c r="BR3694"/>
  <c r="BS3694"/>
  <c r="BS3693" s="1"/>
  <c r="BV3694"/>
  <c r="BZ3694" s="1"/>
  <c r="BW3694"/>
  <c r="CA3694"/>
  <c r="N3695"/>
  <c r="V3695"/>
  <c r="AP3695"/>
  <c r="BA3695"/>
  <c r="BC3695" s="1"/>
  <c r="BB3695"/>
  <c r="BE3695"/>
  <c r="BL3695"/>
  <c r="J3696"/>
  <c r="K3696"/>
  <c r="M3696"/>
  <c r="N3696"/>
  <c r="T3696"/>
  <c r="T3695" s="1"/>
  <c r="U3696"/>
  <c r="V3696"/>
  <c r="W3696"/>
  <c r="Z3696"/>
  <c r="AA3696"/>
  <c r="AB3696"/>
  <c r="AC3696"/>
  <c r="AG3696"/>
  <c r="AG3695" s="1"/>
  <c r="AM3696"/>
  <c r="AN3696"/>
  <c r="AN3695" s="1"/>
  <c r="AP3696"/>
  <c r="AQ3696"/>
  <c r="AR3696"/>
  <c r="AT3696"/>
  <c r="AU3696"/>
  <c r="AV3696"/>
  <c r="AW3696"/>
  <c r="AW3695" s="1"/>
  <c r="AX3696"/>
  <c r="AY3696"/>
  <c r="AZ3696"/>
  <c r="BA3696"/>
  <c r="BB3696"/>
  <c r="BC3696"/>
  <c r="BD3696"/>
  <c r="BE3696"/>
  <c r="BH3696"/>
  <c r="BI3696"/>
  <c r="BI3695" s="1"/>
  <c r="BK3696"/>
  <c r="BL3696"/>
  <c r="BM3696"/>
  <c r="BS3696"/>
  <c r="L3697"/>
  <c r="O3697"/>
  <c r="P3697"/>
  <c r="AF3697"/>
  <c r="AF3696" s="1"/>
  <c r="AH3696" s="1"/>
  <c r="AG3697"/>
  <c r="AH3697"/>
  <c r="AL3697" s="1"/>
  <c r="AI3697"/>
  <c r="AK3697" s="1"/>
  <c r="AJ3697"/>
  <c r="AJ3696" s="1"/>
  <c r="AO3697"/>
  <c r="AR3697"/>
  <c r="AV3697"/>
  <c r="AY3697"/>
  <c r="AZ3697"/>
  <c r="BC3697"/>
  <c r="BF3697"/>
  <c r="BG3697" s="1"/>
  <c r="BJ3697"/>
  <c r="BN3697" s="1"/>
  <c r="BM3697"/>
  <c r="BP3697"/>
  <c r="BP3696" s="1"/>
  <c r="BP3695" s="1"/>
  <c r="BR3697"/>
  <c r="BS3697"/>
  <c r="BV3697"/>
  <c r="BZ3697" s="1"/>
  <c r="BW3697"/>
  <c r="CA3697" s="1"/>
  <c r="J3698"/>
  <c r="K3698"/>
  <c r="K3695" s="1"/>
  <c r="L3698"/>
  <c r="M3698"/>
  <c r="N3698"/>
  <c r="O3698"/>
  <c r="P3698"/>
  <c r="T3698"/>
  <c r="U3698"/>
  <c r="V3698"/>
  <c r="W3698"/>
  <c r="Z3698"/>
  <c r="AA3698"/>
  <c r="AB3698"/>
  <c r="AB3695" s="1"/>
  <c r="AC3698"/>
  <c r="AI3698"/>
  <c r="AM3698"/>
  <c r="AN3698"/>
  <c r="AO3698"/>
  <c r="AS3698" s="1"/>
  <c r="AP3698"/>
  <c r="AR3698" s="1"/>
  <c r="AQ3698"/>
  <c r="AT3698"/>
  <c r="AU3698"/>
  <c r="AW3698"/>
  <c r="AX3698"/>
  <c r="AX3695" s="1"/>
  <c r="AY3698"/>
  <c r="BA3698"/>
  <c r="BB3698"/>
  <c r="BC3698"/>
  <c r="BD3698"/>
  <c r="BE3698"/>
  <c r="BF3698" s="1"/>
  <c r="BG3698" s="1"/>
  <c r="BH3698"/>
  <c r="BI3698"/>
  <c r="BJ3698" s="1"/>
  <c r="BK3698"/>
  <c r="BM3698" s="1"/>
  <c r="BL3698"/>
  <c r="BR3698"/>
  <c r="L3699"/>
  <c r="P3699" s="1"/>
  <c r="O3699"/>
  <c r="AF3699"/>
  <c r="AG3699"/>
  <c r="AG3698" s="1"/>
  <c r="AH3699"/>
  <c r="AI3699"/>
  <c r="AJ3699"/>
  <c r="AK3699"/>
  <c r="AL3699"/>
  <c r="AO3699"/>
  <c r="AR3699"/>
  <c r="AS3699"/>
  <c r="AV3699"/>
  <c r="AZ3699" s="1"/>
  <c r="AY3699"/>
  <c r="BC3699"/>
  <c r="BF3699"/>
  <c r="BJ3699"/>
  <c r="BM3699"/>
  <c r="BN3699"/>
  <c r="BP3699"/>
  <c r="BP3698" s="1"/>
  <c r="BR3699"/>
  <c r="BV3699"/>
  <c r="BW3699"/>
  <c r="BZ3699"/>
  <c r="CA3699"/>
  <c r="J3700"/>
  <c r="K3700"/>
  <c r="L3700"/>
  <c r="M3700"/>
  <c r="O3700" s="1"/>
  <c r="N3700"/>
  <c r="T3700"/>
  <c r="U3700"/>
  <c r="V3700"/>
  <c r="W3700"/>
  <c r="Z3700"/>
  <c r="Z3695" s="1"/>
  <c r="AA3700"/>
  <c r="AB3700"/>
  <c r="AC3700"/>
  <c r="AF3700"/>
  <c r="AG3700"/>
  <c r="AM3700"/>
  <c r="AO3700" s="1"/>
  <c r="AS3700" s="1"/>
  <c r="AN3700"/>
  <c r="AP3700"/>
  <c r="AQ3700"/>
  <c r="AR3700" s="1"/>
  <c r="AT3700"/>
  <c r="AU3700"/>
  <c r="AV3700" s="1"/>
  <c r="AW3700"/>
  <c r="AX3700"/>
  <c r="AY3700"/>
  <c r="BA3700"/>
  <c r="BB3700"/>
  <c r="BC3700"/>
  <c r="BG3700" s="1"/>
  <c r="BD3700"/>
  <c r="BF3700" s="1"/>
  <c r="BE3700"/>
  <c r="BH3700"/>
  <c r="BJ3700" s="1"/>
  <c r="BI3700"/>
  <c r="BK3700"/>
  <c r="BL3700"/>
  <c r="BM3700"/>
  <c r="BS3700"/>
  <c r="L3701"/>
  <c r="O3701"/>
  <c r="P3701" s="1"/>
  <c r="AF3701"/>
  <c r="AG3701"/>
  <c r="AH3701"/>
  <c r="AL3701" s="1"/>
  <c r="AI3701"/>
  <c r="AK3701" s="1"/>
  <c r="AJ3701"/>
  <c r="AJ3700" s="1"/>
  <c r="AO3701"/>
  <c r="AS3701" s="1"/>
  <c r="AR3701"/>
  <c r="AV3701"/>
  <c r="AY3701"/>
  <c r="AZ3701"/>
  <c r="BC3701"/>
  <c r="BF3701"/>
  <c r="BG3701"/>
  <c r="BJ3701"/>
  <c r="BN3701" s="1"/>
  <c r="BM3701"/>
  <c r="BO3701"/>
  <c r="BP3701"/>
  <c r="BP3700" s="1"/>
  <c r="BR3701"/>
  <c r="BR3700" s="1"/>
  <c r="BT3700" s="1"/>
  <c r="BS3701"/>
  <c r="BT3701"/>
  <c r="BV3701"/>
  <c r="BZ3701" s="1"/>
  <c r="BW3701"/>
  <c r="CA3701" s="1"/>
  <c r="K3702"/>
  <c r="W3702"/>
  <c r="AA3702"/>
  <c r="J3703"/>
  <c r="K3703"/>
  <c r="M3703"/>
  <c r="N3703"/>
  <c r="T3703"/>
  <c r="U3703"/>
  <c r="V3703"/>
  <c r="V3702" s="1"/>
  <c r="W3703"/>
  <c r="Z3703"/>
  <c r="AA3703"/>
  <c r="AB3703"/>
  <c r="AB3702" s="1"/>
  <c r="AC3703"/>
  <c r="AF3703"/>
  <c r="AG3703"/>
  <c r="AM3703"/>
  <c r="AN3703"/>
  <c r="AO3703"/>
  <c r="AP3703"/>
  <c r="AQ3703"/>
  <c r="AT3703"/>
  <c r="AU3703"/>
  <c r="AW3703"/>
  <c r="AX3703"/>
  <c r="AX3702" s="1"/>
  <c r="BA3703"/>
  <c r="BB3703"/>
  <c r="BD3703"/>
  <c r="BE3703"/>
  <c r="BE3702" s="1"/>
  <c r="BH3703"/>
  <c r="BH3702" s="1"/>
  <c r="BI3703"/>
  <c r="BI3702" s="1"/>
  <c r="BL3703"/>
  <c r="L3704"/>
  <c r="O3704"/>
  <c r="P3704"/>
  <c r="AF3704"/>
  <c r="AH3704" s="1"/>
  <c r="AG3704"/>
  <c r="AI3704"/>
  <c r="AJ3704"/>
  <c r="AO3704"/>
  <c r="AP3704"/>
  <c r="AR3704"/>
  <c r="AV3704"/>
  <c r="AW3704"/>
  <c r="AY3704"/>
  <c r="BC3704"/>
  <c r="BD3704"/>
  <c r="BF3704" s="1"/>
  <c r="BJ3704"/>
  <c r="BK3704"/>
  <c r="BP3704"/>
  <c r="BP3703" s="1"/>
  <c r="BV3704"/>
  <c r="BW3704"/>
  <c r="CA3704" s="1"/>
  <c r="BX3704"/>
  <c r="BZ3704"/>
  <c r="J3705"/>
  <c r="K3705"/>
  <c r="M3705"/>
  <c r="N3705"/>
  <c r="O3705" s="1"/>
  <c r="T3705"/>
  <c r="U3705"/>
  <c r="V3705"/>
  <c r="W3705"/>
  <c r="Z3705"/>
  <c r="AA3705"/>
  <c r="AB3705"/>
  <c r="AC3705"/>
  <c r="AC3702" s="1"/>
  <c r="AI3705"/>
  <c r="AM3705"/>
  <c r="AO3705" s="1"/>
  <c r="AN3705"/>
  <c r="AQ3705"/>
  <c r="AQ3702" s="1"/>
  <c r="AT3705"/>
  <c r="AU3705"/>
  <c r="AU3702" s="1"/>
  <c r="AW3705"/>
  <c r="AY3705" s="1"/>
  <c r="AX3705"/>
  <c r="BA3705"/>
  <c r="BB3705"/>
  <c r="BE3705"/>
  <c r="BH3705"/>
  <c r="BI3705"/>
  <c r="BJ3705"/>
  <c r="BK3705"/>
  <c r="BM3705" s="1"/>
  <c r="BN3705" s="1"/>
  <c r="BL3705"/>
  <c r="L3706"/>
  <c r="P3706" s="1"/>
  <c r="O3706"/>
  <c r="AF3706"/>
  <c r="AG3706"/>
  <c r="AI3706"/>
  <c r="AJ3706"/>
  <c r="AK3706"/>
  <c r="AO3706"/>
  <c r="AP3706"/>
  <c r="AP3705" s="1"/>
  <c r="AR3705" s="1"/>
  <c r="AR3706"/>
  <c r="AS3706" s="1"/>
  <c r="AV3706"/>
  <c r="AW3706"/>
  <c r="AY3706"/>
  <c r="AZ3706" s="1"/>
  <c r="BC3706"/>
  <c r="BD3706"/>
  <c r="BD3705" s="1"/>
  <c r="BF3705" s="1"/>
  <c r="BF3706"/>
  <c r="BG3706" s="1"/>
  <c r="BJ3706"/>
  <c r="BK3706"/>
  <c r="BM3706"/>
  <c r="BN3706" s="1"/>
  <c r="BR3706"/>
  <c r="BV3706"/>
  <c r="BZ3706" s="1"/>
  <c r="BW3706"/>
  <c r="BX3706"/>
  <c r="CA3706"/>
  <c r="J3707"/>
  <c r="K3707"/>
  <c r="L3707" s="1"/>
  <c r="M3707"/>
  <c r="O3707" s="1"/>
  <c r="N3707"/>
  <c r="T3707"/>
  <c r="U3707"/>
  <c r="V3707"/>
  <c r="W3707"/>
  <c r="Z3707"/>
  <c r="AA3707"/>
  <c r="AB3707"/>
  <c r="AC3707"/>
  <c r="AF3707"/>
  <c r="AJ3707"/>
  <c r="AM3707"/>
  <c r="AO3707" s="1"/>
  <c r="AN3707"/>
  <c r="AP3707"/>
  <c r="AQ3707"/>
  <c r="AR3707"/>
  <c r="AT3707"/>
  <c r="AU3707"/>
  <c r="AV3707"/>
  <c r="AX3707"/>
  <c r="BA3707"/>
  <c r="BB3707"/>
  <c r="BC3707" s="1"/>
  <c r="BD3707"/>
  <c r="BE3707"/>
  <c r="BF3707"/>
  <c r="BH3707"/>
  <c r="BI3707"/>
  <c r="BJ3707"/>
  <c r="BN3707" s="1"/>
  <c r="BK3707"/>
  <c r="BM3707" s="1"/>
  <c r="BL3707"/>
  <c r="BO3707"/>
  <c r="BS3707"/>
  <c r="L3708"/>
  <c r="O3708"/>
  <c r="P3708"/>
  <c r="AF3708"/>
  <c r="AG3708"/>
  <c r="AI3708"/>
  <c r="AI3707" s="1"/>
  <c r="AK3707" s="1"/>
  <c r="AJ3708"/>
  <c r="AO3708"/>
  <c r="AS3708" s="1"/>
  <c r="AP3708"/>
  <c r="AR3708"/>
  <c r="AV3708"/>
  <c r="AZ3708" s="1"/>
  <c r="AW3708"/>
  <c r="AW3707" s="1"/>
  <c r="AY3707" s="1"/>
  <c r="AY3708"/>
  <c r="BC3708"/>
  <c r="BG3708" s="1"/>
  <c r="BD3708"/>
  <c r="BF3708"/>
  <c r="BJ3708"/>
  <c r="BN3708" s="1"/>
  <c r="BK3708"/>
  <c r="BM3708"/>
  <c r="BO3708"/>
  <c r="BS3708"/>
  <c r="BV3708"/>
  <c r="BZ3708" s="1"/>
  <c r="BW3708"/>
  <c r="BX3708"/>
  <c r="CA3708"/>
  <c r="J3709"/>
  <c r="L3709" s="1"/>
  <c r="N3709"/>
  <c r="U3709"/>
  <c r="W3709"/>
  <c r="AA3709"/>
  <c r="AC3709"/>
  <c r="AF3709"/>
  <c r="AJ3709"/>
  <c r="AQ3709"/>
  <c r="AU3709"/>
  <c r="AV3709"/>
  <c r="AW3709"/>
  <c r="AY3709" s="1"/>
  <c r="BA3709"/>
  <c r="BC3709" s="1"/>
  <c r="BG3709" s="1"/>
  <c r="BE3709"/>
  <c r="BI3709"/>
  <c r="BK3709"/>
  <c r="BM3709" s="1"/>
  <c r="BL3709"/>
  <c r="J3710"/>
  <c r="K3710"/>
  <c r="K3709" s="1"/>
  <c r="M3710"/>
  <c r="O3710" s="1"/>
  <c r="N3710"/>
  <c r="T3710"/>
  <c r="T3709" s="1"/>
  <c r="U3710"/>
  <c r="V3710"/>
  <c r="V3709" s="1"/>
  <c r="W3710"/>
  <c r="Z3710"/>
  <c r="Z3709" s="1"/>
  <c r="AA3710"/>
  <c r="AB3710"/>
  <c r="AB3709" s="1"/>
  <c r="AC3710"/>
  <c r="AF3710"/>
  <c r="AJ3710"/>
  <c r="AM3710"/>
  <c r="AN3710"/>
  <c r="AN3709" s="1"/>
  <c r="AP3710"/>
  <c r="AP3709" s="1"/>
  <c r="AR3709" s="1"/>
  <c r="AQ3710"/>
  <c r="AR3710"/>
  <c r="AT3710"/>
  <c r="AT3709" s="1"/>
  <c r="AU3710"/>
  <c r="AV3710"/>
  <c r="AW3710"/>
  <c r="AX3710"/>
  <c r="AX3709" s="1"/>
  <c r="BA3710"/>
  <c r="BB3710"/>
  <c r="BB3709" s="1"/>
  <c r="BD3710"/>
  <c r="BD3709" s="1"/>
  <c r="BF3709" s="1"/>
  <c r="BE3710"/>
  <c r="BH3710"/>
  <c r="BH3709" s="1"/>
  <c r="BJ3709" s="1"/>
  <c r="BN3709" s="1"/>
  <c r="BI3710"/>
  <c r="BK3710"/>
  <c r="BL3710"/>
  <c r="BS3710"/>
  <c r="BS3709" s="1"/>
  <c r="L3711"/>
  <c r="O3711"/>
  <c r="P3711"/>
  <c r="AF3711"/>
  <c r="AG3711"/>
  <c r="AH3711"/>
  <c r="AI3711"/>
  <c r="AJ3711"/>
  <c r="AO3711"/>
  <c r="AS3711" s="1"/>
  <c r="AR3711"/>
  <c r="AV3711"/>
  <c r="AY3711"/>
  <c r="BC3711"/>
  <c r="BF3711"/>
  <c r="BG3711"/>
  <c r="BJ3711"/>
  <c r="BM3711"/>
  <c r="BN3711"/>
  <c r="BO3711"/>
  <c r="BO3710" s="1"/>
  <c r="BS3711"/>
  <c r="BV3711"/>
  <c r="BZ3711" s="1"/>
  <c r="BW3711"/>
  <c r="CA3711"/>
  <c r="J3712"/>
  <c r="K3712"/>
  <c r="V3712"/>
  <c r="AA3712"/>
  <c r="AB3712"/>
  <c r="AG3712"/>
  <c r="AN3712"/>
  <c r="AP3712"/>
  <c r="AR3712"/>
  <c r="AT3712"/>
  <c r="AX3712"/>
  <c r="BB3712"/>
  <c r="BD3712"/>
  <c r="BH3712"/>
  <c r="BI3712"/>
  <c r="BR3712"/>
  <c r="J3713"/>
  <c r="K3713"/>
  <c r="L3713"/>
  <c r="M3713"/>
  <c r="N3713"/>
  <c r="N3712" s="1"/>
  <c r="T3713"/>
  <c r="T3712" s="1"/>
  <c r="U3713"/>
  <c r="U3712" s="1"/>
  <c r="V3713"/>
  <c r="W3713"/>
  <c r="W3712" s="1"/>
  <c r="Z3713"/>
  <c r="Z3712" s="1"/>
  <c r="AA3713"/>
  <c r="AB3713"/>
  <c r="AC3713"/>
  <c r="AC3712" s="1"/>
  <c r="AF3713"/>
  <c r="AG3713"/>
  <c r="AM3713"/>
  <c r="AM3712" s="1"/>
  <c r="AO3712" s="1"/>
  <c r="AS3712" s="1"/>
  <c r="AN3713"/>
  <c r="AO3713"/>
  <c r="AP3713"/>
  <c r="AQ3713"/>
  <c r="AQ3712" s="1"/>
  <c r="AT3713"/>
  <c r="AU3713"/>
  <c r="AU3712" s="1"/>
  <c r="AV3712" s="1"/>
  <c r="AW3713"/>
  <c r="AY3713" s="1"/>
  <c r="AX3713"/>
  <c r="BA3713"/>
  <c r="BA3712" s="1"/>
  <c r="BC3712" s="1"/>
  <c r="BB3713"/>
  <c r="BD3713"/>
  <c r="BE3713"/>
  <c r="BE3712" s="1"/>
  <c r="BH3713"/>
  <c r="BJ3713" s="1"/>
  <c r="BI3713"/>
  <c r="BK3713"/>
  <c r="BK3712" s="1"/>
  <c r="BL3713"/>
  <c r="BL3712" s="1"/>
  <c r="BP3713"/>
  <c r="BP3712" s="1"/>
  <c r="L3714"/>
  <c r="O3714"/>
  <c r="P3714" s="1"/>
  <c r="AF3714"/>
  <c r="AH3714" s="1"/>
  <c r="AG3714"/>
  <c r="AI3714"/>
  <c r="AJ3714"/>
  <c r="AJ3713" s="1"/>
  <c r="AJ3712" s="1"/>
  <c r="AO3714"/>
  <c r="AR3714"/>
  <c r="AV3714"/>
  <c r="AZ3714" s="1"/>
  <c r="AY3714"/>
  <c r="BC3714"/>
  <c r="BF3714"/>
  <c r="BG3714"/>
  <c r="BJ3714"/>
  <c r="BM3714"/>
  <c r="BN3714"/>
  <c r="BO3714"/>
  <c r="BP3714"/>
  <c r="BR3714"/>
  <c r="BR3713" s="1"/>
  <c r="BS3714"/>
  <c r="BS3713" s="1"/>
  <c r="BS3712" s="1"/>
  <c r="BT3712" s="1"/>
  <c r="BT3714"/>
  <c r="BV3714"/>
  <c r="BW3714"/>
  <c r="CA3714" s="1"/>
  <c r="BZ3714"/>
  <c r="J3715"/>
  <c r="J3716"/>
  <c r="K3716"/>
  <c r="K3715" s="1"/>
  <c r="AA3716"/>
  <c r="AN3716"/>
  <c r="AX3716"/>
  <c r="BB3716"/>
  <c r="BI3716"/>
  <c r="J3717"/>
  <c r="K3717"/>
  <c r="L3717"/>
  <c r="M3717"/>
  <c r="N3717"/>
  <c r="N3716" s="1"/>
  <c r="T3717"/>
  <c r="T3716" s="1"/>
  <c r="U3717"/>
  <c r="U3716" s="1"/>
  <c r="V3717"/>
  <c r="W3717"/>
  <c r="Z3717"/>
  <c r="AA3717"/>
  <c r="AB3717"/>
  <c r="AC3717"/>
  <c r="AM3717"/>
  <c r="AN3717"/>
  <c r="AO3717"/>
  <c r="AQ3717"/>
  <c r="AT3717"/>
  <c r="AU3717"/>
  <c r="AX3717"/>
  <c r="BA3717"/>
  <c r="BA3716" s="1"/>
  <c r="BB3717"/>
  <c r="BC3717"/>
  <c r="BE3717"/>
  <c r="BE3716" s="1"/>
  <c r="BH3717"/>
  <c r="BI3717"/>
  <c r="BL3717"/>
  <c r="BL3716" s="1"/>
  <c r="L3718"/>
  <c r="O3718"/>
  <c r="P3718" s="1"/>
  <c r="AF3718"/>
  <c r="AG3718"/>
  <c r="AH3718"/>
  <c r="AL3718" s="1"/>
  <c r="AI3718"/>
  <c r="AK3718" s="1"/>
  <c r="AJ3718"/>
  <c r="AO3718"/>
  <c r="AP3718"/>
  <c r="AV3718"/>
  <c r="AW3718"/>
  <c r="BC3718"/>
  <c r="BD3718"/>
  <c r="BF3718" s="1"/>
  <c r="BG3718"/>
  <c r="BJ3718"/>
  <c r="BK3718"/>
  <c r="BM3718" s="1"/>
  <c r="BN3718"/>
  <c r="BO3718"/>
  <c r="BP3718"/>
  <c r="BS3718"/>
  <c r="BV3718"/>
  <c r="BW3718"/>
  <c r="BX3718"/>
  <c r="CA3718"/>
  <c r="L3719"/>
  <c r="P3719" s="1"/>
  <c r="O3719"/>
  <c r="AF3719"/>
  <c r="BO3719" s="1"/>
  <c r="AG3719"/>
  <c r="AI3719"/>
  <c r="AJ3719"/>
  <c r="BS3719" s="1"/>
  <c r="AK3719"/>
  <c r="AO3719"/>
  <c r="AP3719"/>
  <c r="AR3719"/>
  <c r="AS3719" s="1"/>
  <c r="AV3719"/>
  <c r="AW3719"/>
  <c r="AY3719"/>
  <c r="AZ3719" s="1"/>
  <c r="BC3719"/>
  <c r="BD3719"/>
  <c r="BF3719"/>
  <c r="BG3719" s="1"/>
  <c r="BJ3719"/>
  <c r="BK3719"/>
  <c r="BM3719"/>
  <c r="BN3719" s="1"/>
  <c r="BR3719"/>
  <c r="BT3719" s="1"/>
  <c r="BV3719"/>
  <c r="BZ3719" s="1"/>
  <c r="BW3719"/>
  <c r="BX3719"/>
  <c r="CA3719"/>
  <c r="L3720"/>
  <c r="O3720"/>
  <c r="P3720" s="1"/>
  <c r="AF3720"/>
  <c r="AH3720" s="1"/>
  <c r="AG3720"/>
  <c r="AI3720"/>
  <c r="AJ3720"/>
  <c r="AO3720"/>
  <c r="AP3720"/>
  <c r="AR3720" s="1"/>
  <c r="AS3720"/>
  <c r="AV3720"/>
  <c r="AZ3720" s="1"/>
  <c r="AW3720"/>
  <c r="AY3720" s="1"/>
  <c r="BC3720"/>
  <c r="BD3720"/>
  <c r="BJ3720"/>
  <c r="BK3720"/>
  <c r="BM3720" s="1"/>
  <c r="BN3720"/>
  <c r="BP3720"/>
  <c r="BS3720"/>
  <c r="BV3720"/>
  <c r="BW3720"/>
  <c r="CA3720" s="1"/>
  <c r="BX3720"/>
  <c r="L3721"/>
  <c r="O3721"/>
  <c r="AF3721"/>
  <c r="AG3721"/>
  <c r="AI3721"/>
  <c r="AJ3721"/>
  <c r="AO3721"/>
  <c r="AR3721"/>
  <c r="AS3721" s="1"/>
  <c r="AV3721"/>
  <c r="AY3721"/>
  <c r="AZ3721"/>
  <c r="BC3721"/>
  <c r="BF3721"/>
  <c r="BJ3721"/>
  <c r="BN3721" s="1"/>
  <c r="BM3721"/>
  <c r="BP3721"/>
  <c r="BR3721"/>
  <c r="BV3721"/>
  <c r="BZ3721" s="1"/>
  <c r="BW3721"/>
  <c r="CA3721"/>
  <c r="L3722"/>
  <c r="P3722" s="1"/>
  <c r="O3722"/>
  <c r="AF3722"/>
  <c r="AG3722"/>
  <c r="AI3722"/>
  <c r="AJ3722"/>
  <c r="AO3722"/>
  <c r="AP3722"/>
  <c r="AR3722" s="1"/>
  <c r="AV3722"/>
  <c r="AW3722"/>
  <c r="AY3722"/>
  <c r="BC3722"/>
  <c r="BD3722"/>
  <c r="BF3722"/>
  <c r="BJ3722"/>
  <c r="BN3722" s="1"/>
  <c r="BK3722"/>
  <c r="BM3722"/>
  <c r="BO3722"/>
  <c r="BQ3722" s="1"/>
  <c r="BP3722"/>
  <c r="BS3722"/>
  <c r="BV3722"/>
  <c r="BW3722"/>
  <c r="CA3722" s="1"/>
  <c r="BX3722"/>
  <c r="BZ3722"/>
  <c r="L3723"/>
  <c r="O3723"/>
  <c r="P3723"/>
  <c r="AF3723"/>
  <c r="AG3723"/>
  <c r="BP3723" s="1"/>
  <c r="AH3723"/>
  <c r="AI3723"/>
  <c r="AK3723" s="1"/>
  <c r="AL3723" s="1"/>
  <c r="AJ3723"/>
  <c r="AO3723"/>
  <c r="AS3723" s="1"/>
  <c r="AR3723"/>
  <c r="AV3723"/>
  <c r="AY3723"/>
  <c r="BC3723"/>
  <c r="BG3723" s="1"/>
  <c r="BF3723"/>
  <c r="BJ3723"/>
  <c r="BM3723"/>
  <c r="BN3723" s="1"/>
  <c r="BO3723"/>
  <c r="BQ3723"/>
  <c r="BR3723"/>
  <c r="BT3723" s="1"/>
  <c r="BS3723"/>
  <c r="BV3723"/>
  <c r="BZ3723" s="1"/>
  <c r="BW3723"/>
  <c r="CA3723" s="1"/>
  <c r="L3724"/>
  <c r="O3724"/>
  <c r="AF3724"/>
  <c r="AG3724"/>
  <c r="AI3724"/>
  <c r="AJ3724"/>
  <c r="AO3724"/>
  <c r="AR3724"/>
  <c r="AS3724" s="1"/>
  <c r="AV3724"/>
  <c r="AY3724"/>
  <c r="AZ3724"/>
  <c r="BC3724"/>
  <c r="BG3724" s="1"/>
  <c r="BF3724"/>
  <c r="BJ3724"/>
  <c r="BM3724"/>
  <c r="BP3724"/>
  <c r="BR3724"/>
  <c r="BV3724"/>
  <c r="BZ3724" s="1"/>
  <c r="BW3724"/>
  <c r="CA3724"/>
  <c r="L3725"/>
  <c r="P3725" s="1"/>
  <c r="O3725"/>
  <c r="AF3725"/>
  <c r="AG3725"/>
  <c r="AI3725"/>
  <c r="AJ3725"/>
  <c r="AO3725"/>
  <c r="AS3725" s="1"/>
  <c r="AR3725"/>
  <c r="AV3725"/>
  <c r="AY3725"/>
  <c r="AZ3725"/>
  <c r="BC3725"/>
  <c r="BF3725"/>
  <c r="BG3725"/>
  <c r="BJ3725"/>
  <c r="BN3725" s="1"/>
  <c r="BM3725"/>
  <c r="BO3725"/>
  <c r="BP3725"/>
  <c r="BQ3725"/>
  <c r="BS3725"/>
  <c r="BV3725"/>
  <c r="BW3725"/>
  <c r="BZ3725"/>
  <c r="CA3725"/>
  <c r="L3726"/>
  <c r="O3726"/>
  <c r="P3726" s="1"/>
  <c r="AF3726"/>
  <c r="AH3726" s="1"/>
  <c r="AG3726"/>
  <c r="AI3726"/>
  <c r="AJ3726"/>
  <c r="AO3726"/>
  <c r="AR3726"/>
  <c r="AV3726"/>
  <c r="AY3726"/>
  <c r="BC3726"/>
  <c r="BF3726"/>
  <c r="BG3726"/>
  <c r="BJ3726"/>
  <c r="BM3726"/>
  <c r="BN3726"/>
  <c r="BO3726"/>
  <c r="BQ3726" s="1"/>
  <c r="BP3726"/>
  <c r="BR3726"/>
  <c r="BS3726"/>
  <c r="BT3726"/>
  <c r="BV3726"/>
  <c r="BW3726"/>
  <c r="CA3726" s="1"/>
  <c r="BZ3726"/>
  <c r="L3727"/>
  <c r="P3727" s="1"/>
  <c r="O3727"/>
  <c r="AF3727"/>
  <c r="AG3727"/>
  <c r="AI3727"/>
  <c r="AJ3727"/>
  <c r="AK3727"/>
  <c r="AO3727"/>
  <c r="AR3727"/>
  <c r="AS3727"/>
  <c r="AV3727"/>
  <c r="AY3727"/>
  <c r="BC3727"/>
  <c r="BF3727"/>
  <c r="BJ3727"/>
  <c r="BM3727"/>
  <c r="BN3727"/>
  <c r="BO3727"/>
  <c r="BR3727"/>
  <c r="BS3727"/>
  <c r="BV3727"/>
  <c r="BZ3727" s="1"/>
  <c r="BW3727"/>
  <c r="CA3727"/>
  <c r="L3728"/>
  <c r="P3728" s="1"/>
  <c r="O3728"/>
  <c r="AF3728"/>
  <c r="BO3728" s="1"/>
  <c r="BQ3728" s="1"/>
  <c r="BU3728" s="1"/>
  <c r="AG3728"/>
  <c r="BP3728" s="1"/>
  <c r="AI3728"/>
  <c r="AJ3728"/>
  <c r="BS3728" s="1"/>
  <c r="AK3728"/>
  <c r="AO3728"/>
  <c r="AR3728"/>
  <c r="AS3728"/>
  <c r="AV3728"/>
  <c r="AY3728"/>
  <c r="AZ3728"/>
  <c r="BC3728"/>
  <c r="BG3728" s="1"/>
  <c r="BF3728"/>
  <c r="BJ3728"/>
  <c r="BM3728"/>
  <c r="BN3728"/>
  <c r="BR3728"/>
  <c r="BT3728"/>
  <c r="BV3728"/>
  <c r="BW3728"/>
  <c r="BZ3728"/>
  <c r="CA3728"/>
  <c r="J3729"/>
  <c r="K3729"/>
  <c r="L3729"/>
  <c r="M3729"/>
  <c r="N3729"/>
  <c r="T3729"/>
  <c r="U3729"/>
  <c r="V3729"/>
  <c r="W3729"/>
  <c r="Z3729"/>
  <c r="AA3729"/>
  <c r="AB3729"/>
  <c r="AC3729"/>
  <c r="AM3729"/>
  <c r="AN3729"/>
  <c r="AO3729"/>
  <c r="AQ3729"/>
  <c r="AT3729"/>
  <c r="AU3729"/>
  <c r="AV3729" s="1"/>
  <c r="AX3729"/>
  <c r="BA3729"/>
  <c r="BB3729"/>
  <c r="BC3729"/>
  <c r="BE3729"/>
  <c r="BH3729"/>
  <c r="BJ3729" s="1"/>
  <c r="BI3729"/>
  <c r="BL3729"/>
  <c r="L3730"/>
  <c r="O3730"/>
  <c r="P3730" s="1"/>
  <c r="AF3730"/>
  <c r="AG3730"/>
  <c r="AH3730"/>
  <c r="AI3730"/>
  <c r="AJ3730"/>
  <c r="AO3730"/>
  <c r="AP3730"/>
  <c r="AV3730"/>
  <c r="AW3730"/>
  <c r="BC3730"/>
  <c r="BD3730"/>
  <c r="BF3730" s="1"/>
  <c r="BG3730"/>
  <c r="BJ3730"/>
  <c r="BK3730"/>
  <c r="BM3730" s="1"/>
  <c r="BN3730"/>
  <c r="BO3730"/>
  <c r="BP3730"/>
  <c r="BS3730"/>
  <c r="BV3730"/>
  <c r="BW3730"/>
  <c r="BX3730"/>
  <c r="CA3730"/>
  <c r="L3731"/>
  <c r="P3731" s="1"/>
  <c r="O3731"/>
  <c r="AF3731"/>
  <c r="BO3731" s="1"/>
  <c r="AG3731"/>
  <c r="AI3731"/>
  <c r="AJ3731"/>
  <c r="BS3731" s="1"/>
  <c r="AK3731"/>
  <c r="AO3731"/>
  <c r="AP3731"/>
  <c r="AR3731"/>
  <c r="AS3731" s="1"/>
  <c r="AV3731"/>
  <c r="AW3731"/>
  <c r="AY3731"/>
  <c r="AZ3731" s="1"/>
  <c r="BC3731"/>
  <c r="BD3731"/>
  <c r="BF3731"/>
  <c r="BG3731" s="1"/>
  <c r="BJ3731"/>
  <c r="BK3731"/>
  <c r="BM3731"/>
  <c r="BN3731" s="1"/>
  <c r="BR3731"/>
  <c r="BT3731" s="1"/>
  <c r="BV3731"/>
  <c r="BZ3731" s="1"/>
  <c r="BW3731"/>
  <c r="BX3731"/>
  <c r="CA3731"/>
  <c r="L3732"/>
  <c r="O3732"/>
  <c r="P3732" s="1"/>
  <c r="AF3732"/>
  <c r="AH3732" s="1"/>
  <c r="AG3732"/>
  <c r="AI3732"/>
  <c r="AJ3732"/>
  <c r="AO3732"/>
  <c r="AP3732"/>
  <c r="AR3732" s="1"/>
  <c r="AS3732"/>
  <c r="AV3732"/>
  <c r="AZ3732" s="1"/>
  <c r="AW3732"/>
  <c r="AY3732" s="1"/>
  <c r="BC3732"/>
  <c r="BD3732"/>
  <c r="BJ3732"/>
  <c r="BK3732"/>
  <c r="BM3732" s="1"/>
  <c r="BN3732"/>
  <c r="BP3732"/>
  <c r="BS3732"/>
  <c r="BV3732"/>
  <c r="BW3732"/>
  <c r="CA3732" s="1"/>
  <c r="BX3732"/>
  <c r="L3733"/>
  <c r="O3733"/>
  <c r="AF3733"/>
  <c r="AG3733"/>
  <c r="AI3733"/>
  <c r="AJ3733"/>
  <c r="AO3733"/>
  <c r="AR3733"/>
  <c r="AS3733" s="1"/>
  <c r="AV3733"/>
  <c r="AY3733"/>
  <c r="AZ3733"/>
  <c r="BC3733"/>
  <c r="BF3733"/>
  <c r="BJ3733"/>
  <c r="BM3733"/>
  <c r="BP3733"/>
  <c r="BR3733"/>
  <c r="BV3733"/>
  <c r="BZ3733" s="1"/>
  <c r="BW3733"/>
  <c r="CA3733"/>
  <c r="L3734"/>
  <c r="P3734" s="1"/>
  <c r="O3734"/>
  <c r="AF3734"/>
  <c r="AG3734"/>
  <c r="AI3734"/>
  <c r="AJ3734"/>
  <c r="AO3734"/>
  <c r="AP3734"/>
  <c r="AR3734" s="1"/>
  <c r="AV3734"/>
  <c r="AW3734"/>
  <c r="AY3734"/>
  <c r="BC3734"/>
  <c r="BD3734"/>
  <c r="BF3734"/>
  <c r="BJ3734"/>
  <c r="BN3734" s="1"/>
  <c r="BK3734"/>
  <c r="BM3734"/>
  <c r="BO3734"/>
  <c r="BP3734"/>
  <c r="BS3734"/>
  <c r="BV3734"/>
  <c r="BW3734"/>
  <c r="CA3734" s="1"/>
  <c r="BX3734"/>
  <c r="BZ3734"/>
  <c r="L3735"/>
  <c r="O3735"/>
  <c r="P3735"/>
  <c r="AF3735"/>
  <c r="AG3735"/>
  <c r="BP3735" s="1"/>
  <c r="AH3735"/>
  <c r="AI3735"/>
  <c r="AK3735" s="1"/>
  <c r="AL3735" s="1"/>
  <c r="AJ3735"/>
  <c r="AO3735"/>
  <c r="AS3735" s="1"/>
  <c r="AP3735"/>
  <c r="AR3735"/>
  <c r="AV3735"/>
  <c r="AZ3735" s="1"/>
  <c r="AW3735"/>
  <c r="AY3735"/>
  <c r="BC3735"/>
  <c r="BG3735" s="1"/>
  <c r="BD3735"/>
  <c r="BF3735"/>
  <c r="BJ3735"/>
  <c r="BN3735" s="1"/>
  <c r="BK3735"/>
  <c r="BM3735"/>
  <c r="BO3735"/>
  <c r="BQ3735"/>
  <c r="BS3735"/>
  <c r="BV3735"/>
  <c r="BZ3735" s="1"/>
  <c r="BW3735"/>
  <c r="BX3735"/>
  <c r="CA3735"/>
  <c r="L3736"/>
  <c r="O3736"/>
  <c r="P3736"/>
  <c r="AF3736"/>
  <c r="AH3736" s="1"/>
  <c r="AG3736"/>
  <c r="AI3736"/>
  <c r="BR3736" s="1"/>
  <c r="AJ3736"/>
  <c r="AK3736"/>
  <c r="AO3736"/>
  <c r="AR3736"/>
  <c r="AS3736"/>
  <c r="AV3736"/>
  <c r="AY3736"/>
  <c r="AZ3736"/>
  <c r="BC3736"/>
  <c r="BG3736" s="1"/>
  <c r="BF3736"/>
  <c r="BJ3736"/>
  <c r="BM3736"/>
  <c r="BP3736"/>
  <c r="BS3736"/>
  <c r="BT3736"/>
  <c r="BV3736"/>
  <c r="BW3736"/>
  <c r="CA3736" s="1"/>
  <c r="BZ3736"/>
  <c r="L3737"/>
  <c r="O3737"/>
  <c r="P3737"/>
  <c r="AF3737"/>
  <c r="AG3737"/>
  <c r="AH3737"/>
  <c r="AI3737"/>
  <c r="AK3737" s="1"/>
  <c r="AJ3737"/>
  <c r="AO3737"/>
  <c r="AR3737"/>
  <c r="AV3737"/>
  <c r="AY3737"/>
  <c r="AZ3737"/>
  <c r="BC3737"/>
  <c r="BF3737"/>
  <c r="BG3737" s="1"/>
  <c r="BJ3737"/>
  <c r="BN3737" s="1"/>
  <c r="BM3737"/>
  <c r="BO3737"/>
  <c r="BP3737"/>
  <c r="BS3737"/>
  <c r="BV3737"/>
  <c r="BZ3737" s="1"/>
  <c r="BW3737"/>
  <c r="CA3737" s="1"/>
  <c r="L3738"/>
  <c r="O3738"/>
  <c r="P3738"/>
  <c r="AF3738"/>
  <c r="AG3738"/>
  <c r="BP3738" s="1"/>
  <c r="AH3738"/>
  <c r="AI3738"/>
  <c r="AJ3738"/>
  <c r="AO3738"/>
  <c r="AS3738" s="1"/>
  <c r="AR3738"/>
  <c r="AV3738"/>
  <c r="AY3738"/>
  <c r="BC3738"/>
  <c r="BF3738"/>
  <c r="BG3738"/>
  <c r="BJ3738"/>
  <c r="BM3738"/>
  <c r="BN3738"/>
  <c r="BO3738"/>
  <c r="BQ3738"/>
  <c r="BS3738"/>
  <c r="BV3738"/>
  <c r="BZ3738" s="1"/>
  <c r="BW3738"/>
  <c r="CA3738"/>
  <c r="L3739"/>
  <c r="O3739"/>
  <c r="AF3739"/>
  <c r="BO3739" s="1"/>
  <c r="AG3739"/>
  <c r="AH3739"/>
  <c r="AI3739"/>
  <c r="AJ3739"/>
  <c r="BS3739" s="1"/>
  <c r="AK3739"/>
  <c r="AL3739"/>
  <c r="AO3739"/>
  <c r="AR3739"/>
  <c r="AS3739"/>
  <c r="AV3739"/>
  <c r="AZ3739" s="1"/>
  <c r="AY3739"/>
  <c r="BC3739"/>
  <c r="BF3739"/>
  <c r="BJ3739"/>
  <c r="BN3739" s="1"/>
  <c r="BM3739"/>
  <c r="BP3739"/>
  <c r="BQ3739"/>
  <c r="BU3739" s="1"/>
  <c r="BR3739"/>
  <c r="BT3739"/>
  <c r="BV3739"/>
  <c r="BZ3739" s="1"/>
  <c r="BW3739"/>
  <c r="CA3739"/>
  <c r="L3740"/>
  <c r="P3740" s="1"/>
  <c r="O3740"/>
  <c r="AF3740"/>
  <c r="AG3740"/>
  <c r="AI3740"/>
  <c r="BR3740" s="1"/>
  <c r="AJ3740"/>
  <c r="AK3740"/>
  <c r="AO3740"/>
  <c r="AS3740" s="1"/>
  <c r="AR3740"/>
  <c r="AV3740"/>
  <c r="AY3740"/>
  <c r="AZ3740" s="1"/>
  <c r="BC3740"/>
  <c r="BF3740"/>
  <c r="BG3740"/>
  <c r="BJ3740"/>
  <c r="BM3740"/>
  <c r="BO3740"/>
  <c r="BP3740"/>
  <c r="BS3740"/>
  <c r="BT3740"/>
  <c r="BV3740"/>
  <c r="BW3740"/>
  <c r="BZ3740"/>
  <c r="CA3740"/>
  <c r="J3741"/>
  <c r="K3741"/>
  <c r="L3741"/>
  <c r="M3741"/>
  <c r="O3741" s="1"/>
  <c r="P3741" s="1"/>
  <c r="N3741"/>
  <c r="T3741"/>
  <c r="U3741"/>
  <c r="V3741"/>
  <c r="V3716" s="1"/>
  <c r="W3741"/>
  <c r="Z3741"/>
  <c r="AA3741"/>
  <c r="AB3741"/>
  <c r="AB3716" s="1"/>
  <c r="AC3741"/>
  <c r="AF3741"/>
  <c r="AM3741"/>
  <c r="AN3741"/>
  <c r="AP3741"/>
  <c r="AR3741" s="1"/>
  <c r="AQ3741"/>
  <c r="AT3741"/>
  <c r="AT3716" s="1"/>
  <c r="AU3741"/>
  <c r="AV3741"/>
  <c r="AZ3741" s="1"/>
  <c r="AX3741"/>
  <c r="BA3741"/>
  <c r="BB3741"/>
  <c r="BC3741"/>
  <c r="BD3741"/>
  <c r="BF3741" s="1"/>
  <c r="BG3741" s="1"/>
  <c r="BE3741"/>
  <c r="BH3741"/>
  <c r="BJ3741" s="1"/>
  <c r="BI3741"/>
  <c r="BK3741"/>
  <c r="BL3741"/>
  <c r="L3742"/>
  <c r="O3742"/>
  <c r="P3742"/>
  <c r="AF3742"/>
  <c r="AG3742"/>
  <c r="AH3742"/>
  <c r="AI3742"/>
  <c r="AJ3742"/>
  <c r="AO3742"/>
  <c r="AS3742" s="1"/>
  <c r="AP3742"/>
  <c r="AR3742"/>
  <c r="AV3742"/>
  <c r="AZ3742" s="1"/>
  <c r="AW3742"/>
  <c r="AW3741" s="1"/>
  <c r="AY3741" s="1"/>
  <c r="AY3742"/>
  <c r="BC3742"/>
  <c r="BG3742" s="1"/>
  <c r="BD3742"/>
  <c r="BF3742"/>
  <c r="BJ3742"/>
  <c r="BN3742" s="1"/>
  <c r="BK3742"/>
  <c r="BM3742"/>
  <c r="BO3742"/>
  <c r="BS3742"/>
  <c r="BV3742"/>
  <c r="BW3742"/>
  <c r="CA3742" s="1"/>
  <c r="BX3742"/>
  <c r="BZ3742"/>
  <c r="L3743"/>
  <c r="O3743"/>
  <c r="P3743"/>
  <c r="AF3743"/>
  <c r="AG3743"/>
  <c r="AI3743"/>
  <c r="BR3743" s="1"/>
  <c r="AJ3743"/>
  <c r="AJ3741" s="1"/>
  <c r="AO3743"/>
  <c r="AR3743"/>
  <c r="AS3743"/>
  <c r="AV3743"/>
  <c r="AY3743"/>
  <c r="AZ3743"/>
  <c r="BC3743"/>
  <c r="BG3743" s="1"/>
  <c r="BF3743"/>
  <c r="BJ3743"/>
  <c r="BM3743"/>
  <c r="BO3743"/>
  <c r="BP3743"/>
  <c r="BQ3743"/>
  <c r="BS3743"/>
  <c r="BS3741" s="1"/>
  <c r="BV3743"/>
  <c r="BW3743"/>
  <c r="CA3743" s="1"/>
  <c r="BZ3743"/>
  <c r="L3744"/>
  <c r="O3744"/>
  <c r="P3744" s="1"/>
  <c r="AF3744"/>
  <c r="AG3744"/>
  <c r="AH3744"/>
  <c r="AI3744"/>
  <c r="AJ3744"/>
  <c r="AO3744"/>
  <c r="AS3744" s="1"/>
  <c r="AR3744"/>
  <c r="AV3744"/>
  <c r="AY3744"/>
  <c r="AZ3744"/>
  <c r="BC3744"/>
  <c r="BF3744"/>
  <c r="BG3744"/>
  <c r="BJ3744"/>
  <c r="BN3744" s="1"/>
  <c r="BM3744"/>
  <c r="BO3744"/>
  <c r="BP3744"/>
  <c r="BR3744"/>
  <c r="BS3744"/>
  <c r="BT3744"/>
  <c r="BV3744"/>
  <c r="BZ3744" s="1"/>
  <c r="BW3744"/>
  <c r="CA3744" s="1"/>
  <c r="J3745"/>
  <c r="L3745" s="1"/>
  <c r="K3745"/>
  <c r="AA3745"/>
  <c r="AM3745"/>
  <c r="AQ3745"/>
  <c r="AX3745"/>
  <c r="J3746"/>
  <c r="K3746"/>
  <c r="M3746"/>
  <c r="N3746"/>
  <c r="N3745" s="1"/>
  <c r="T3746"/>
  <c r="U3746"/>
  <c r="U3745" s="1"/>
  <c r="V3746"/>
  <c r="V3745" s="1"/>
  <c r="W3746"/>
  <c r="Z3746"/>
  <c r="AA3746"/>
  <c r="AB3746"/>
  <c r="AB3745" s="1"/>
  <c r="AC3746"/>
  <c r="AM3746"/>
  <c r="AN3746"/>
  <c r="AO3746"/>
  <c r="AP3746"/>
  <c r="AQ3746"/>
  <c r="AT3746"/>
  <c r="AU3746"/>
  <c r="AW3746"/>
  <c r="AX3746"/>
  <c r="BA3746"/>
  <c r="BB3746"/>
  <c r="BB3745" s="1"/>
  <c r="BD3746"/>
  <c r="BE3746"/>
  <c r="BE3745" s="1"/>
  <c r="BH3746"/>
  <c r="BH3745" s="1"/>
  <c r="BI3746"/>
  <c r="BI3745" s="1"/>
  <c r="BK3746"/>
  <c r="BL3746"/>
  <c r="BM3746"/>
  <c r="L3747"/>
  <c r="P3747" s="1"/>
  <c r="O3747"/>
  <c r="AF3747"/>
  <c r="AG3747"/>
  <c r="AI3747"/>
  <c r="AJ3747"/>
  <c r="AJ3746" s="1"/>
  <c r="AO3747"/>
  <c r="AS3747" s="1"/>
  <c r="AR3747"/>
  <c r="AV3747"/>
  <c r="AY3747"/>
  <c r="AZ3747"/>
  <c r="BC3747"/>
  <c r="BF3747"/>
  <c r="BG3747"/>
  <c r="BJ3747"/>
  <c r="BN3747" s="1"/>
  <c r="BM3747"/>
  <c r="BO3747"/>
  <c r="BP3747"/>
  <c r="BQ3747"/>
  <c r="BS3747"/>
  <c r="BV3747"/>
  <c r="BW3747"/>
  <c r="BZ3747"/>
  <c r="CA3747"/>
  <c r="L3748"/>
  <c r="O3748"/>
  <c r="P3748"/>
  <c r="AF3748"/>
  <c r="AH3748" s="1"/>
  <c r="AG3748"/>
  <c r="AI3748"/>
  <c r="AJ3748"/>
  <c r="AO3748"/>
  <c r="AR3748"/>
  <c r="AV3748"/>
  <c r="AZ3748" s="1"/>
  <c r="AY3748"/>
  <c r="BC3748"/>
  <c r="BF3748"/>
  <c r="BG3748"/>
  <c r="BJ3748"/>
  <c r="BM3748"/>
  <c r="BN3748"/>
  <c r="BO3748"/>
  <c r="BQ3748" s="1"/>
  <c r="BP3748"/>
  <c r="BR3748"/>
  <c r="BS3748"/>
  <c r="BT3748"/>
  <c r="BV3748"/>
  <c r="BW3748"/>
  <c r="CA3748" s="1"/>
  <c r="BZ3748"/>
  <c r="L3749"/>
  <c r="P3749" s="1"/>
  <c r="O3749"/>
  <c r="AF3749"/>
  <c r="AG3749"/>
  <c r="AI3749"/>
  <c r="AJ3749"/>
  <c r="AK3749"/>
  <c r="AO3749"/>
  <c r="AR3749"/>
  <c r="AS3749"/>
  <c r="AV3749"/>
  <c r="AY3749"/>
  <c r="BC3749"/>
  <c r="BG3749" s="1"/>
  <c r="BF3749"/>
  <c r="BJ3749"/>
  <c r="BM3749"/>
  <c r="BN3749"/>
  <c r="BO3749"/>
  <c r="BR3749"/>
  <c r="BS3749"/>
  <c r="BV3749"/>
  <c r="BZ3749" s="1"/>
  <c r="BW3749"/>
  <c r="CA3749"/>
  <c r="L3750"/>
  <c r="O3750"/>
  <c r="AF3750"/>
  <c r="BO3750" s="1"/>
  <c r="AG3750"/>
  <c r="BP3750" s="1"/>
  <c r="AI3750"/>
  <c r="AJ3750"/>
  <c r="BS3750" s="1"/>
  <c r="AK3750"/>
  <c r="AO3750"/>
  <c r="AR3750"/>
  <c r="AS3750"/>
  <c r="AV3750"/>
  <c r="AY3750"/>
  <c r="AZ3750"/>
  <c r="BC3750"/>
  <c r="BG3750" s="1"/>
  <c r="BF3750"/>
  <c r="BJ3750"/>
  <c r="BM3750"/>
  <c r="BN3750"/>
  <c r="BR3750"/>
  <c r="BT3750"/>
  <c r="BV3750"/>
  <c r="BW3750"/>
  <c r="BZ3750"/>
  <c r="CA3750"/>
  <c r="J3751"/>
  <c r="K3751"/>
  <c r="L3751"/>
  <c r="M3751"/>
  <c r="N3751"/>
  <c r="T3751"/>
  <c r="U3751"/>
  <c r="V3751"/>
  <c r="W3751"/>
  <c r="W3745" s="1"/>
  <c r="Z3751"/>
  <c r="AA3751"/>
  <c r="AB3751"/>
  <c r="AC3751"/>
  <c r="AC3745" s="1"/>
  <c r="AF3751"/>
  <c r="AM3751"/>
  <c r="AN3751"/>
  <c r="AO3751"/>
  <c r="AP3751"/>
  <c r="AQ3751"/>
  <c r="AR3751" s="1"/>
  <c r="AS3751" s="1"/>
  <c r="AT3751"/>
  <c r="AU3751"/>
  <c r="AU3745" s="1"/>
  <c r="AW3751"/>
  <c r="AY3751" s="1"/>
  <c r="AX3751"/>
  <c r="BA3751"/>
  <c r="BC3751" s="1"/>
  <c r="BB3751"/>
  <c r="BD3751"/>
  <c r="BE3751"/>
  <c r="BH3751"/>
  <c r="BI3751"/>
  <c r="BK3751"/>
  <c r="BK3745" s="1"/>
  <c r="BL3751"/>
  <c r="L3752"/>
  <c r="O3752"/>
  <c r="P3752" s="1"/>
  <c r="AF3752"/>
  <c r="AH3752" s="1"/>
  <c r="AG3752"/>
  <c r="AI3752"/>
  <c r="AJ3752"/>
  <c r="AO3752"/>
  <c r="AR3752"/>
  <c r="AV3752"/>
  <c r="AY3752"/>
  <c r="BC3752"/>
  <c r="BF3752"/>
  <c r="BG3752"/>
  <c r="BJ3752"/>
  <c r="BM3752"/>
  <c r="BN3752"/>
  <c r="BO3752"/>
  <c r="BP3752"/>
  <c r="BR3752"/>
  <c r="BS3752"/>
  <c r="BT3752"/>
  <c r="BV3752"/>
  <c r="BW3752"/>
  <c r="CA3752" s="1"/>
  <c r="BZ3752"/>
  <c r="L3753"/>
  <c r="P3753" s="1"/>
  <c r="O3753"/>
  <c r="AF3753"/>
  <c r="AG3753"/>
  <c r="AI3753"/>
  <c r="AJ3753"/>
  <c r="AK3753"/>
  <c r="AO3753"/>
  <c r="AR3753"/>
  <c r="AS3753"/>
  <c r="AV3753"/>
  <c r="AY3753"/>
  <c r="BC3753"/>
  <c r="BF3753"/>
  <c r="BJ3753"/>
  <c r="BM3753"/>
  <c r="BN3753"/>
  <c r="BO3753"/>
  <c r="BR3753"/>
  <c r="BS3753"/>
  <c r="BV3753"/>
  <c r="BZ3753" s="1"/>
  <c r="BW3753"/>
  <c r="CA3753"/>
  <c r="L3754"/>
  <c r="P3754" s="1"/>
  <c r="O3754"/>
  <c r="AF3754"/>
  <c r="BO3754" s="1"/>
  <c r="AG3754"/>
  <c r="BP3754" s="1"/>
  <c r="AI3754"/>
  <c r="AJ3754"/>
  <c r="BS3754" s="1"/>
  <c r="AK3754"/>
  <c r="AO3754"/>
  <c r="AR3754"/>
  <c r="AS3754"/>
  <c r="AV3754"/>
  <c r="AY3754"/>
  <c r="AZ3754"/>
  <c r="BC3754"/>
  <c r="BG3754" s="1"/>
  <c r="BF3754"/>
  <c r="BJ3754"/>
  <c r="BM3754"/>
  <c r="BN3754"/>
  <c r="BR3754"/>
  <c r="BT3754"/>
  <c r="BV3754"/>
  <c r="BW3754"/>
  <c r="BZ3754"/>
  <c r="CA3754"/>
  <c r="L3755"/>
  <c r="O3755"/>
  <c r="P3755"/>
  <c r="AF3755"/>
  <c r="AG3755"/>
  <c r="AI3755"/>
  <c r="BR3755" s="1"/>
  <c r="AJ3755"/>
  <c r="BS3755" s="1"/>
  <c r="AO3755"/>
  <c r="AR3755"/>
  <c r="AS3755"/>
  <c r="AV3755"/>
  <c r="AY3755"/>
  <c r="AZ3755"/>
  <c r="BC3755"/>
  <c r="BG3755" s="1"/>
  <c r="BF3755"/>
  <c r="BJ3755"/>
  <c r="BM3755"/>
  <c r="BO3755"/>
  <c r="BP3755"/>
  <c r="BQ3755"/>
  <c r="BV3755"/>
  <c r="BW3755"/>
  <c r="CA3755" s="1"/>
  <c r="BZ3755"/>
  <c r="L3756"/>
  <c r="O3756"/>
  <c r="P3756" s="1"/>
  <c r="AF3756"/>
  <c r="AG3756"/>
  <c r="AH3756"/>
  <c r="AI3756"/>
  <c r="AJ3756"/>
  <c r="AO3756"/>
  <c r="AS3756" s="1"/>
  <c r="AR3756"/>
  <c r="AV3756"/>
  <c r="AY3756"/>
  <c r="AZ3756"/>
  <c r="BC3756"/>
  <c r="BF3756"/>
  <c r="BG3756"/>
  <c r="BJ3756"/>
  <c r="BN3756" s="1"/>
  <c r="BM3756"/>
  <c r="BO3756"/>
  <c r="BP3756"/>
  <c r="BR3756"/>
  <c r="BS3756"/>
  <c r="BT3756"/>
  <c r="BV3756"/>
  <c r="BZ3756" s="1"/>
  <c r="BW3756"/>
  <c r="CA3756" s="1"/>
  <c r="J3757"/>
  <c r="K3757"/>
  <c r="W3757"/>
  <c r="AC3757"/>
  <c r="AH3757"/>
  <c r="AM3757"/>
  <c r="AO3757" s="1"/>
  <c r="AQ3757"/>
  <c r="AU3757"/>
  <c r="J3758"/>
  <c r="K3758"/>
  <c r="M3758"/>
  <c r="N3758"/>
  <c r="N3757" s="1"/>
  <c r="T3758"/>
  <c r="T3757" s="1"/>
  <c r="U3758"/>
  <c r="U3757" s="1"/>
  <c r="V3758"/>
  <c r="V3757" s="1"/>
  <c r="W3758"/>
  <c r="Z3758"/>
  <c r="Z3757" s="1"/>
  <c r="AA3758"/>
  <c r="AA3757" s="1"/>
  <c r="AB3758"/>
  <c r="AB3757" s="1"/>
  <c r="AC3758"/>
  <c r="AF3758"/>
  <c r="AF3757" s="1"/>
  <c r="AG3758"/>
  <c r="AG3757" s="1"/>
  <c r="AM3758"/>
  <c r="AN3758"/>
  <c r="AN3757" s="1"/>
  <c r="AO3758"/>
  <c r="AP3758"/>
  <c r="AQ3758"/>
  <c r="AT3758"/>
  <c r="AU3758"/>
  <c r="AW3758"/>
  <c r="AX3758"/>
  <c r="AX3757" s="1"/>
  <c r="BA3758"/>
  <c r="BB3758"/>
  <c r="BB3757" s="1"/>
  <c r="BD3758"/>
  <c r="BE3758"/>
  <c r="BE3757" s="1"/>
  <c r="BH3758"/>
  <c r="BH3757" s="1"/>
  <c r="BI3758"/>
  <c r="BI3757" s="1"/>
  <c r="BL3758"/>
  <c r="BL3757" s="1"/>
  <c r="L3759"/>
  <c r="O3759"/>
  <c r="P3759"/>
  <c r="AF3759"/>
  <c r="AG3759"/>
  <c r="AI3759"/>
  <c r="AJ3759"/>
  <c r="AO3759"/>
  <c r="AP3759"/>
  <c r="AR3759"/>
  <c r="AV3759"/>
  <c r="AW3759"/>
  <c r="AY3759"/>
  <c r="BC3759"/>
  <c r="BD3759"/>
  <c r="BF3759" s="1"/>
  <c r="BJ3759"/>
  <c r="BK3759"/>
  <c r="BO3759"/>
  <c r="BO3758" s="1"/>
  <c r="BP3759"/>
  <c r="BP3758" s="1"/>
  <c r="BP3757" s="1"/>
  <c r="BQ3759"/>
  <c r="BV3759"/>
  <c r="BW3759"/>
  <c r="CA3759" s="1"/>
  <c r="BX3759"/>
  <c r="BZ3759"/>
  <c r="J3760"/>
  <c r="N3760"/>
  <c r="V3760"/>
  <c r="W3760"/>
  <c r="BB3760"/>
  <c r="BB3715" s="1"/>
  <c r="BK3760"/>
  <c r="J3761"/>
  <c r="K3761"/>
  <c r="K3760" s="1"/>
  <c r="M3761"/>
  <c r="N3761"/>
  <c r="O3761"/>
  <c r="T3761"/>
  <c r="U3761"/>
  <c r="U3760" s="1"/>
  <c r="V3761"/>
  <c r="W3761"/>
  <c r="Z3761"/>
  <c r="AA3761"/>
  <c r="AA3760" s="1"/>
  <c r="AB3761"/>
  <c r="AB3760" s="1"/>
  <c r="AC3761"/>
  <c r="AF3761"/>
  <c r="AJ3761"/>
  <c r="AM3761"/>
  <c r="AN3761"/>
  <c r="AN3760" s="1"/>
  <c r="AO3761"/>
  <c r="AP3761"/>
  <c r="AQ3761"/>
  <c r="AR3761"/>
  <c r="AS3761"/>
  <c r="AT3761"/>
  <c r="AT3760" s="1"/>
  <c r="AU3761"/>
  <c r="AV3761"/>
  <c r="AW3761"/>
  <c r="AY3761" s="1"/>
  <c r="AX3761"/>
  <c r="AX3760" s="1"/>
  <c r="BA3761"/>
  <c r="BB3761"/>
  <c r="BD3761"/>
  <c r="BE3761"/>
  <c r="BE3760" s="1"/>
  <c r="BF3761"/>
  <c r="BH3761"/>
  <c r="BI3761"/>
  <c r="BI3760" s="1"/>
  <c r="BK3761"/>
  <c r="BL3761"/>
  <c r="L3762"/>
  <c r="P3762" s="1"/>
  <c r="O3762"/>
  <c r="AF3762"/>
  <c r="AG3762"/>
  <c r="AG3761" s="1"/>
  <c r="AI3762"/>
  <c r="AJ3762"/>
  <c r="AK3762"/>
  <c r="AO3762"/>
  <c r="AS3762" s="1"/>
  <c r="AR3762"/>
  <c r="AV3762"/>
  <c r="AY3762"/>
  <c r="AZ3762" s="1"/>
  <c r="BC3762"/>
  <c r="BF3762"/>
  <c r="BG3762"/>
  <c r="BJ3762"/>
  <c r="BN3762" s="1"/>
  <c r="BM3762"/>
  <c r="BO3762"/>
  <c r="BO3761" s="1"/>
  <c r="BP3762"/>
  <c r="BP3761" s="1"/>
  <c r="BS3762"/>
  <c r="BS3761" s="1"/>
  <c r="BV3762"/>
  <c r="BW3762"/>
  <c r="BZ3762"/>
  <c r="CA3762"/>
  <c r="J3763"/>
  <c r="K3763"/>
  <c r="L3763"/>
  <c r="M3763"/>
  <c r="O3763" s="1"/>
  <c r="P3763" s="1"/>
  <c r="N3763"/>
  <c r="T3763"/>
  <c r="U3763"/>
  <c r="V3763"/>
  <c r="W3763"/>
  <c r="Z3763"/>
  <c r="AA3763"/>
  <c r="AB3763"/>
  <c r="AC3763"/>
  <c r="AC3760" s="1"/>
  <c r="AF3763"/>
  <c r="AJ3763"/>
  <c r="AM3763"/>
  <c r="AO3763" s="1"/>
  <c r="AN3763"/>
  <c r="AP3763"/>
  <c r="AR3763" s="1"/>
  <c r="AQ3763"/>
  <c r="AQ3760" s="1"/>
  <c r="AT3763"/>
  <c r="AU3763"/>
  <c r="AU3760" s="1"/>
  <c r="AV3763"/>
  <c r="AX3763"/>
  <c r="BA3763"/>
  <c r="BB3763"/>
  <c r="BC3763" s="1"/>
  <c r="BD3763"/>
  <c r="BF3763" s="1"/>
  <c r="BE3763"/>
  <c r="BH3763"/>
  <c r="BJ3763" s="1"/>
  <c r="BI3763"/>
  <c r="BK3763"/>
  <c r="BL3763"/>
  <c r="BS3763"/>
  <c r="BS3760" s="1"/>
  <c r="L3764"/>
  <c r="O3764"/>
  <c r="P3764"/>
  <c r="AF3764"/>
  <c r="AG3764"/>
  <c r="AH3764"/>
  <c r="AI3764"/>
  <c r="AJ3764"/>
  <c r="AO3764"/>
  <c r="AS3764" s="1"/>
  <c r="AP3764"/>
  <c r="AR3764"/>
  <c r="AV3764"/>
  <c r="AZ3764" s="1"/>
  <c r="AW3764"/>
  <c r="AW3763" s="1"/>
  <c r="AY3763" s="1"/>
  <c r="AY3764"/>
  <c r="BC3764"/>
  <c r="BG3764" s="1"/>
  <c r="BD3764"/>
  <c r="BF3764"/>
  <c r="BJ3764"/>
  <c r="BN3764" s="1"/>
  <c r="BK3764"/>
  <c r="BM3764"/>
  <c r="BO3764"/>
  <c r="BS3764"/>
  <c r="BV3764"/>
  <c r="BW3764"/>
  <c r="BX3764"/>
  <c r="BZ3764"/>
  <c r="CA3764"/>
  <c r="J3767"/>
  <c r="K3767"/>
  <c r="AA3767"/>
  <c r="BS3767"/>
  <c r="J3768"/>
  <c r="K3768"/>
  <c r="M3768"/>
  <c r="N3768"/>
  <c r="N3767" s="1"/>
  <c r="T3768"/>
  <c r="U3768"/>
  <c r="U3767" s="1"/>
  <c r="V3768"/>
  <c r="V3767" s="1"/>
  <c r="V3766" s="1"/>
  <c r="W3768"/>
  <c r="Z3768"/>
  <c r="AA3768"/>
  <c r="AB3768"/>
  <c r="AB3767" s="1"/>
  <c r="AC3768"/>
  <c r="AF3768"/>
  <c r="AG3768"/>
  <c r="AM3768"/>
  <c r="AN3768"/>
  <c r="AO3768"/>
  <c r="AP3768"/>
  <c r="AQ3768"/>
  <c r="AT3768"/>
  <c r="AU3768"/>
  <c r="AW3768"/>
  <c r="AX3768"/>
  <c r="AX3767" s="1"/>
  <c r="AX3766" s="1"/>
  <c r="AX3765" s="1"/>
  <c r="AX42" s="1"/>
  <c r="BA3768"/>
  <c r="BB3768"/>
  <c r="BB3767" s="1"/>
  <c r="BB3766" s="1"/>
  <c r="BD3768"/>
  <c r="BE3768"/>
  <c r="BE3767" s="1"/>
  <c r="BH3768"/>
  <c r="BI3768"/>
  <c r="BI3767" s="1"/>
  <c r="BK3768"/>
  <c r="BL3768"/>
  <c r="BM3768"/>
  <c r="L3769"/>
  <c r="P3769" s="1"/>
  <c r="O3769"/>
  <c r="AF3769"/>
  <c r="AG3769"/>
  <c r="AI3769"/>
  <c r="AJ3769"/>
  <c r="AJ3768" s="1"/>
  <c r="AO3769"/>
  <c r="AR3769"/>
  <c r="AV3769"/>
  <c r="AY3769"/>
  <c r="AZ3769"/>
  <c r="BC3769"/>
  <c r="BF3769"/>
  <c r="BG3769"/>
  <c r="BJ3769"/>
  <c r="BN3769" s="1"/>
  <c r="BM3769"/>
  <c r="BO3769"/>
  <c r="BO3768" s="1"/>
  <c r="BP3769"/>
  <c r="BP3768" s="1"/>
  <c r="BQ3769"/>
  <c r="BS3769"/>
  <c r="BS3768" s="1"/>
  <c r="BV3769"/>
  <c r="BW3769"/>
  <c r="BZ3769"/>
  <c r="CA3769"/>
  <c r="J3770"/>
  <c r="K3770"/>
  <c r="L3770" s="1"/>
  <c r="P3770" s="1"/>
  <c r="M3770"/>
  <c r="O3770" s="1"/>
  <c r="N3770"/>
  <c r="T3770"/>
  <c r="U3770"/>
  <c r="V3770"/>
  <c r="W3770"/>
  <c r="Z3770"/>
  <c r="AA3770"/>
  <c r="AB3770"/>
  <c r="AC3770"/>
  <c r="AC3767" s="1"/>
  <c r="AM3770"/>
  <c r="AO3770" s="1"/>
  <c r="AN3770"/>
  <c r="AP3770"/>
  <c r="AQ3770"/>
  <c r="AQ3767" s="1"/>
  <c r="AR3770"/>
  <c r="AT3770"/>
  <c r="AU3770"/>
  <c r="AU3767" s="1"/>
  <c r="AV3770"/>
  <c r="AW3770"/>
  <c r="AX3770"/>
  <c r="AY3770" s="1"/>
  <c r="AZ3770" s="1"/>
  <c r="BA3770"/>
  <c r="BB3770"/>
  <c r="BC3770" s="1"/>
  <c r="BD3770"/>
  <c r="BF3770" s="1"/>
  <c r="BE3770"/>
  <c r="BH3770"/>
  <c r="BJ3770" s="1"/>
  <c r="BI3770"/>
  <c r="BK3770"/>
  <c r="BL3770"/>
  <c r="BS3770"/>
  <c r="L3771"/>
  <c r="O3771"/>
  <c r="P3771"/>
  <c r="AF3771"/>
  <c r="AG3771"/>
  <c r="AH3771"/>
  <c r="AI3771"/>
  <c r="AJ3771"/>
  <c r="AO3771"/>
  <c r="AS3771" s="1"/>
  <c r="AR3771"/>
  <c r="AV3771"/>
  <c r="AY3771"/>
  <c r="BC3771"/>
  <c r="BF3771"/>
  <c r="BG3771"/>
  <c r="BJ3771"/>
  <c r="BM3771"/>
  <c r="BN3771"/>
  <c r="BO3771"/>
  <c r="BO3770" s="1"/>
  <c r="BS3771"/>
  <c r="BV3771"/>
  <c r="BZ3771" s="1"/>
  <c r="BW3771"/>
  <c r="CA3771"/>
  <c r="L3772"/>
  <c r="O3772"/>
  <c r="AF3772"/>
  <c r="BO3772" s="1"/>
  <c r="AG3772"/>
  <c r="AH3772"/>
  <c r="AI3772"/>
  <c r="AJ3772"/>
  <c r="BS3772" s="1"/>
  <c r="AK3772"/>
  <c r="AL3772"/>
  <c r="AO3772"/>
  <c r="AR3772"/>
  <c r="AS3772"/>
  <c r="AV3772"/>
  <c r="AZ3772" s="1"/>
  <c r="AY3772"/>
  <c r="BC3772"/>
  <c r="BF3772"/>
  <c r="BJ3772"/>
  <c r="BN3772" s="1"/>
  <c r="BM3772"/>
  <c r="BP3772"/>
  <c r="BQ3772"/>
  <c r="BU3772" s="1"/>
  <c r="BR3772"/>
  <c r="BT3772"/>
  <c r="BV3772"/>
  <c r="BZ3772" s="1"/>
  <c r="BW3772"/>
  <c r="CA3772"/>
  <c r="L3773"/>
  <c r="P3773" s="1"/>
  <c r="O3773"/>
  <c r="AF3773"/>
  <c r="AG3773"/>
  <c r="BP3773" s="1"/>
  <c r="AI3773"/>
  <c r="BR3773" s="1"/>
  <c r="AJ3773"/>
  <c r="AK3773"/>
  <c r="AO3773"/>
  <c r="AS3773" s="1"/>
  <c r="AR3773"/>
  <c r="AV3773"/>
  <c r="AY3773"/>
  <c r="AZ3773" s="1"/>
  <c r="BC3773"/>
  <c r="BF3773"/>
  <c r="BG3773"/>
  <c r="BJ3773"/>
  <c r="BM3773"/>
  <c r="BO3773"/>
  <c r="BS3773"/>
  <c r="BT3773"/>
  <c r="BV3773"/>
  <c r="BW3773"/>
  <c r="BZ3773"/>
  <c r="CA3773"/>
  <c r="J3774"/>
  <c r="K3774"/>
  <c r="L3774"/>
  <c r="M3774"/>
  <c r="O3774" s="1"/>
  <c r="P3774" s="1"/>
  <c r="N3774"/>
  <c r="T3774"/>
  <c r="U3774"/>
  <c r="V3774"/>
  <c r="W3774"/>
  <c r="W3767" s="1"/>
  <c r="Z3774"/>
  <c r="AA3774"/>
  <c r="AB3774"/>
  <c r="AC3774"/>
  <c r="AF3774"/>
  <c r="AI3774"/>
  <c r="AJ3774"/>
  <c r="AM3774"/>
  <c r="AN3774"/>
  <c r="AP3774"/>
  <c r="AQ3774"/>
  <c r="AT3774"/>
  <c r="AU3774"/>
  <c r="AV3774"/>
  <c r="AW3774"/>
  <c r="AX3774"/>
  <c r="AY3774"/>
  <c r="AZ3774"/>
  <c r="BA3774"/>
  <c r="BB3774"/>
  <c r="BC3774"/>
  <c r="BD3774"/>
  <c r="BF3774" s="1"/>
  <c r="BG3774" s="1"/>
  <c r="BE3774"/>
  <c r="BH3774"/>
  <c r="BJ3774" s="1"/>
  <c r="BI3774"/>
  <c r="BK3774"/>
  <c r="BL3774"/>
  <c r="BR3774"/>
  <c r="BT3774" s="1"/>
  <c r="L3775"/>
  <c r="P3775" s="1"/>
  <c r="O3775"/>
  <c r="AF3775"/>
  <c r="AG3775"/>
  <c r="AH3775"/>
  <c r="AI3775"/>
  <c r="AJ3775"/>
  <c r="AK3775"/>
  <c r="AL3775"/>
  <c r="AO3775"/>
  <c r="AR3775"/>
  <c r="AS3775"/>
  <c r="AV3775"/>
  <c r="AZ3775" s="1"/>
  <c r="AY3775"/>
  <c r="BC3775"/>
  <c r="BF3775"/>
  <c r="BG3775"/>
  <c r="BJ3775"/>
  <c r="BM3775"/>
  <c r="BN3775"/>
  <c r="BO3775"/>
  <c r="BR3775"/>
  <c r="BS3775"/>
  <c r="BS3774" s="1"/>
  <c r="BV3775"/>
  <c r="BZ3775" s="1"/>
  <c r="BW3775"/>
  <c r="CA3775"/>
  <c r="J3776"/>
  <c r="V3776"/>
  <c r="Z3776"/>
  <c r="BB3776"/>
  <c r="BH3776"/>
  <c r="BL3776"/>
  <c r="J3777"/>
  <c r="L3777" s="1"/>
  <c r="K3777"/>
  <c r="M3777"/>
  <c r="N3777"/>
  <c r="T3777"/>
  <c r="T3776" s="1"/>
  <c r="U3777"/>
  <c r="U3776" s="1"/>
  <c r="V3777"/>
  <c r="W3777"/>
  <c r="W3776" s="1"/>
  <c r="W3766" s="1"/>
  <c r="Z3777"/>
  <c r="AA3777"/>
  <c r="AA3776" s="1"/>
  <c r="AB3777"/>
  <c r="AC3777"/>
  <c r="AC3776" s="1"/>
  <c r="AG3777"/>
  <c r="AM3777"/>
  <c r="AN3777"/>
  <c r="AN3776" s="1"/>
  <c r="AO3777"/>
  <c r="AP3777"/>
  <c r="AQ3777"/>
  <c r="AR3777"/>
  <c r="AS3777"/>
  <c r="AT3777"/>
  <c r="AU3777"/>
  <c r="AV3777"/>
  <c r="AW3777"/>
  <c r="AY3777" s="1"/>
  <c r="AZ3777" s="1"/>
  <c r="AX3777"/>
  <c r="BA3777"/>
  <c r="BB3777"/>
  <c r="BD3777"/>
  <c r="BE3777"/>
  <c r="BH3777"/>
  <c r="BI3777"/>
  <c r="BK3777"/>
  <c r="BL3777"/>
  <c r="BP3777"/>
  <c r="L3778"/>
  <c r="O3778"/>
  <c r="P3778"/>
  <c r="AF3778"/>
  <c r="AG3778"/>
  <c r="AI3778"/>
  <c r="AJ3778"/>
  <c r="AJ3777" s="1"/>
  <c r="AO3778"/>
  <c r="AR3778"/>
  <c r="AV3778"/>
  <c r="AZ3778" s="1"/>
  <c r="AY3778"/>
  <c r="BC3778"/>
  <c r="BF3778"/>
  <c r="BG3778" s="1"/>
  <c r="BJ3778"/>
  <c r="BM3778"/>
  <c r="BN3778"/>
  <c r="BP3778"/>
  <c r="BR3778"/>
  <c r="BR3777" s="1"/>
  <c r="BS3778"/>
  <c r="BS3777" s="1"/>
  <c r="BV3778"/>
  <c r="BW3778"/>
  <c r="CA3778" s="1"/>
  <c r="BZ3778"/>
  <c r="J3779"/>
  <c r="K3779"/>
  <c r="K3776" s="1"/>
  <c r="L3779"/>
  <c r="M3779"/>
  <c r="N3779"/>
  <c r="O3779"/>
  <c r="P3779"/>
  <c r="T3779"/>
  <c r="U3779"/>
  <c r="V3779"/>
  <c r="W3779"/>
  <c r="Z3779"/>
  <c r="AA3779"/>
  <c r="AB3779"/>
  <c r="AB3776" s="1"/>
  <c r="AC3779"/>
  <c r="AG3779"/>
  <c r="AI3779"/>
  <c r="AM3779"/>
  <c r="AN3779"/>
  <c r="AO3779"/>
  <c r="AP3779"/>
  <c r="AQ3779"/>
  <c r="AT3779"/>
  <c r="AU3779"/>
  <c r="AW3779"/>
  <c r="AX3779"/>
  <c r="AX3776" s="1"/>
  <c r="AY3779"/>
  <c r="BA3779"/>
  <c r="BC3779" s="1"/>
  <c r="BG3779" s="1"/>
  <c r="BB3779"/>
  <c r="BD3779"/>
  <c r="BE3779"/>
  <c r="BF3779" s="1"/>
  <c r="BH3779"/>
  <c r="BI3779"/>
  <c r="BJ3779" s="1"/>
  <c r="BN3779" s="1"/>
  <c r="BK3779"/>
  <c r="BL3779"/>
  <c r="BM3779"/>
  <c r="BR3779"/>
  <c r="L3780"/>
  <c r="O3780"/>
  <c r="AF3780"/>
  <c r="AG3780"/>
  <c r="AH3780"/>
  <c r="AI3780"/>
  <c r="AJ3780"/>
  <c r="AK3780"/>
  <c r="AL3780"/>
  <c r="AO3780"/>
  <c r="AR3780"/>
  <c r="AS3780"/>
  <c r="AV3780"/>
  <c r="AZ3780" s="1"/>
  <c r="AY3780"/>
  <c r="BC3780"/>
  <c r="BF3780"/>
  <c r="BJ3780"/>
  <c r="BN3780" s="1"/>
  <c r="BM3780"/>
  <c r="BP3780"/>
  <c r="BP3779" s="1"/>
  <c r="BR3780"/>
  <c r="BV3780"/>
  <c r="BZ3780" s="1"/>
  <c r="BW3780"/>
  <c r="CA3780"/>
  <c r="J3781"/>
  <c r="L3781" s="1"/>
  <c r="K3781"/>
  <c r="M3781"/>
  <c r="N3781"/>
  <c r="T3781"/>
  <c r="U3781"/>
  <c r="V3781"/>
  <c r="W3781"/>
  <c r="Z3781"/>
  <c r="AA3781"/>
  <c r="AB3781"/>
  <c r="AC3781"/>
  <c r="AM3781"/>
  <c r="AN3781"/>
  <c r="AP3781"/>
  <c r="AQ3781"/>
  <c r="AR3781"/>
  <c r="AT3781"/>
  <c r="AU3781"/>
  <c r="AV3781"/>
  <c r="AW3781"/>
  <c r="AX3781"/>
  <c r="AY3781"/>
  <c r="AZ3781"/>
  <c r="BA3781"/>
  <c r="BB3781"/>
  <c r="BC3781"/>
  <c r="BG3781" s="1"/>
  <c r="BD3781"/>
  <c r="BF3781" s="1"/>
  <c r="BE3781"/>
  <c r="BH3781"/>
  <c r="BI3781"/>
  <c r="BK3781"/>
  <c r="BL3781"/>
  <c r="BM3781"/>
  <c r="L3782"/>
  <c r="O3782"/>
  <c r="P3782"/>
  <c r="AF3782"/>
  <c r="AG3782"/>
  <c r="AH3782"/>
  <c r="AI3782"/>
  <c r="AK3782" s="1"/>
  <c r="AJ3782"/>
  <c r="AO3782"/>
  <c r="AR3782"/>
  <c r="AV3782"/>
  <c r="AY3782"/>
  <c r="AZ3782"/>
  <c r="BC3782"/>
  <c r="BF3782"/>
  <c r="BG3782" s="1"/>
  <c r="BJ3782"/>
  <c r="BN3782" s="1"/>
  <c r="BM3782"/>
  <c r="BO3782"/>
  <c r="BP3782"/>
  <c r="BS3782"/>
  <c r="BV3782"/>
  <c r="BZ3782" s="1"/>
  <c r="BW3782"/>
  <c r="CA3782" s="1"/>
  <c r="L3783"/>
  <c r="O3783"/>
  <c r="P3783"/>
  <c r="AF3783"/>
  <c r="AG3783"/>
  <c r="BP3783" s="1"/>
  <c r="AH3783"/>
  <c r="AI3783"/>
  <c r="AJ3783"/>
  <c r="AO3783"/>
  <c r="AS3783" s="1"/>
  <c r="AR3783"/>
  <c r="AV3783"/>
  <c r="AY3783"/>
  <c r="BC3783"/>
  <c r="BF3783"/>
  <c r="BG3783"/>
  <c r="BJ3783"/>
  <c r="BM3783"/>
  <c r="BN3783"/>
  <c r="BO3783"/>
  <c r="BQ3783"/>
  <c r="BS3783"/>
  <c r="BV3783"/>
  <c r="BZ3783" s="1"/>
  <c r="BW3783"/>
  <c r="CA3783"/>
  <c r="L3784"/>
  <c r="O3784"/>
  <c r="AF3784"/>
  <c r="BO3784" s="1"/>
  <c r="AG3784"/>
  <c r="AH3784"/>
  <c r="AI3784"/>
  <c r="AJ3784"/>
  <c r="BS3784" s="1"/>
  <c r="AK3784"/>
  <c r="AL3784"/>
  <c r="AO3784"/>
  <c r="AR3784"/>
  <c r="AS3784" s="1"/>
  <c r="AV3784"/>
  <c r="AZ3784" s="1"/>
  <c r="AY3784"/>
  <c r="BC3784"/>
  <c r="BF3784"/>
  <c r="BJ3784"/>
  <c r="BN3784" s="1"/>
  <c r="BM3784"/>
  <c r="BP3784"/>
  <c r="BQ3784"/>
  <c r="BR3784"/>
  <c r="BT3784" s="1"/>
  <c r="BV3784"/>
  <c r="BZ3784" s="1"/>
  <c r="BW3784"/>
  <c r="CA3784"/>
  <c r="L3785"/>
  <c r="P3785" s="1"/>
  <c r="O3785"/>
  <c r="AF3785"/>
  <c r="AG3785"/>
  <c r="AG3781" s="1"/>
  <c r="AI3785"/>
  <c r="BR3785" s="1"/>
  <c r="AJ3785"/>
  <c r="AK3785"/>
  <c r="AO3785"/>
  <c r="AS3785" s="1"/>
  <c r="AR3785"/>
  <c r="AV3785"/>
  <c r="AY3785"/>
  <c r="AZ3785" s="1"/>
  <c r="BC3785"/>
  <c r="BF3785"/>
  <c r="BG3785"/>
  <c r="BJ3785"/>
  <c r="BN3785" s="1"/>
  <c r="BM3785"/>
  <c r="BO3785"/>
  <c r="BS3785"/>
  <c r="BT3785"/>
  <c r="BV3785"/>
  <c r="BW3785"/>
  <c r="BZ3785"/>
  <c r="CA3785"/>
  <c r="L3786"/>
  <c r="O3786"/>
  <c r="P3786"/>
  <c r="AF3786"/>
  <c r="AG3786"/>
  <c r="AI3786"/>
  <c r="AJ3786"/>
  <c r="AO3786"/>
  <c r="AR3786"/>
  <c r="AV3786"/>
  <c r="AZ3786" s="1"/>
  <c r="AY3786"/>
  <c r="BC3786"/>
  <c r="BF3786"/>
  <c r="BG3786" s="1"/>
  <c r="BJ3786"/>
  <c r="BM3786"/>
  <c r="BN3786"/>
  <c r="BP3786"/>
  <c r="BR3786"/>
  <c r="BS3786"/>
  <c r="BV3786"/>
  <c r="BW3786"/>
  <c r="CA3786" s="1"/>
  <c r="BZ3786"/>
  <c r="L3787"/>
  <c r="O3787"/>
  <c r="P3787"/>
  <c r="AF3787"/>
  <c r="AG3787"/>
  <c r="BP3787" s="1"/>
  <c r="AH3787"/>
  <c r="AI3787"/>
  <c r="AK3787" s="1"/>
  <c r="AL3787" s="1"/>
  <c r="AJ3787"/>
  <c r="AO3787"/>
  <c r="AS3787" s="1"/>
  <c r="AR3787"/>
  <c r="AV3787"/>
  <c r="AY3787"/>
  <c r="BC3787"/>
  <c r="BG3787" s="1"/>
  <c r="BF3787"/>
  <c r="BJ3787"/>
  <c r="BM3787"/>
  <c r="BN3787" s="1"/>
  <c r="BO3787"/>
  <c r="BQ3787"/>
  <c r="BU3787" s="1"/>
  <c r="BR3787"/>
  <c r="BT3787" s="1"/>
  <c r="BS3787"/>
  <c r="BV3787"/>
  <c r="BZ3787" s="1"/>
  <c r="BW3787"/>
  <c r="CA3787" s="1"/>
  <c r="L3788"/>
  <c r="O3788"/>
  <c r="AF3788"/>
  <c r="AG3788"/>
  <c r="AI3788"/>
  <c r="AJ3788"/>
  <c r="AO3788"/>
  <c r="AR3788"/>
  <c r="AS3788" s="1"/>
  <c r="AV3788"/>
  <c r="AY3788"/>
  <c r="AZ3788"/>
  <c r="BC3788"/>
  <c r="BF3788"/>
  <c r="BJ3788"/>
  <c r="BM3788"/>
  <c r="BP3788"/>
  <c r="BR3788"/>
  <c r="BV3788"/>
  <c r="BZ3788" s="1"/>
  <c r="BW3788"/>
  <c r="CA3788"/>
  <c r="J3789"/>
  <c r="L3789" s="1"/>
  <c r="K3789"/>
  <c r="M3789"/>
  <c r="N3789"/>
  <c r="T3789"/>
  <c r="U3789"/>
  <c r="V3789"/>
  <c r="W3789"/>
  <c r="Z3789"/>
  <c r="AA3789"/>
  <c r="AB3789"/>
  <c r="AC3789"/>
  <c r="AM3789"/>
  <c r="AN3789"/>
  <c r="AO3789"/>
  <c r="AP3789"/>
  <c r="AQ3789"/>
  <c r="AR3789"/>
  <c r="AS3789"/>
  <c r="AT3789"/>
  <c r="AU3789"/>
  <c r="AV3789"/>
  <c r="AW3789"/>
  <c r="AY3789" s="1"/>
  <c r="AZ3789" s="1"/>
  <c r="AX3789"/>
  <c r="BA3789"/>
  <c r="BC3789" s="1"/>
  <c r="BB3789"/>
  <c r="BD3789"/>
  <c r="BE3789"/>
  <c r="BH3789"/>
  <c r="BI3789"/>
  <c r="BK3789"/>
  <c r="BM3789" s="1"/>
  <c r="BL3789"/>
  <c r="L3790"/>
  <c r="O3790"/>
  <c r="P3790"/>
  <c r="AF3790"/>
  <c r="AG3790"/>
  <c r="AI3790"/>
  <c r="AJ3790"/>
  <c r="AJ3789" s="1"/>
  <c r="AO3790"/>
  <c r="AR3790"/>
  <c r="AV3790"/>
  <c r="AZ3790" s="1"/>
  <c r="AY3790"/>
  <c r="BC3790"/>
  <c r="BF3790"/>
  <c r="BG3790" s="1"/>
  <c r="BJ3790"/>
  <c r="BM3790"/>
  <c r="BN3790"/>
  <c r="BP3790"/>
  <c r="BR3790"/>
  <c r="BS3790"/>
  <c r="BV3790"/>
  <c r="BW3790"/>
  <c r="CA3790" s="1"/>
  <c r="BZ3790"/>
  <c r="L3791"/>
  <c r="O3791"/>
  <c r="P3791"/>
  <c r="AF3791"/>
  <c r="AG3791"/>
  <c r="BP3791" s="1"/>
  <c r="AH3791"/>
  <c r="AI3791"/>
  <c r="AK3791" s="1"/>
  <c r="AL3791" s="1"/>
  <c r="AJ3791"/>
  <c r="AO3791"/>
  <c r="AS3791" s="1"/>
  <c r="AR3791"/>
  <c r="AV3791"/>
  <c r="AY3791"/>
  <c r="BC3791"/>
  <c r="BG3791" s="1"/>
  <c r="BF3791"/>
  <c r="BJ3791"/>
  <c r="BM3791"/>
  <c r="BN3791" s="1"/>
  <c r="BO3791"/>
  <c r="BQ3791"/>
  <c r="BU3791" s="1"/>
  <c r="BR3791"/>
  <c r="BT3791" s="1"/>
  <c r="BS3791"/>
  <c r="BV3791"/>
  <c r="BZ3791" s="1"/>
  <c r="BW3791"/>
  <c r="CA3791" s="1"/>
  <c r="L3792"/>
  <c r="O3792"/>
  <c r="AF3792"/>
  <c r="AG3792"/>
  <c r="AI3792"/>
  <c r="AJ3792"/>
  <c r="AO3792"/>
  <c r="AR3792"/>
  <c r="AS3792" s="1"/>
  <c r="AV3792"/>
  <c r="AY3792"/>
  <c r="AZ3792"/>
  <c r="BC3792"/>
  <c r="BF3792"/>
  <c r="BJ3792"/>
  <c r="BM3792"/>
  <c r="BP3792"/>
  <c r="BR3792"/>
  <c r="BV3792"/>
  <c r="BZ3792" s="1"/>
  <c r="BW3792"/>
  <c r="CA3792"/>
  <c r="L3793"/>
  <c r="P3793" s="1"/>
  <c r="O3793"/>
  <c r="AF3793"/>
  <c r="AG3793"/>
  <c r="AI3793"/>
  <c r="AJ3793"/>
  <c r="AO3793"/>
  <c r="AR3793"/>
  <c r="AV3793"/>
  <c r="AY3793"/>
  <c r="AZ3793"/>
  <c r="BC3793"/>
  <c r="BF3793"/>
  <c r="BG3793"/>
  <c r="BJ3793"/>
  <c r="BN3793" s="1"/>
  <c r="BM3793"/>
  <c r="BO3793"/>
  <c r="BP3793"/>
  <c r="BQ3793"/>
  <c r="BS3793"/>
  <c r="BV3793"/>
  <c r="BW3793"/>
  <c r="BZ3793"/>
  <c r="CA3793"/>
  <c r="L3794"/>
  <c r="O3794"/>
  <c r="P3794" s="1"/>
  <c r="AF3794"/>
  <c r="AH3794" s="1"/>
  <c r="AG3794"/>
  <c r="AI3794"/>
  <c r="AJ3794"/>
  <c r="AO3794"/>
  <c r="AR3794"/>
  <c r="AV3794"/>
  <c r="AY3794"/>
  <c r="BC3794"/>
  <c r="BF3794"/>
  <c r="BG3794"/>
  <c r="BJ3794"/>
  <c r="BM3794"/>
  <c r="BN3794"/>
  <c r="BO3794"/>
  <c r="BQ3794" s="1"/>
  <c r="BP3794"/>
  <c r="BR3794"/>
  <c r="BS3794"/>
  <c r="BT3794"/>
  <c r="BV3794"/>
  <c r="BW3794"/>
  <c r="CA3794" s="1"/>
  <c r="BZ3794"/>
  <c r="L3795"/>
  <c r="P3795" s="1"/>
  <c r="O3795"/>
  <c r="AF3795"/>
  <c r="AG3795"/>
  <c r="AI3795"/>
  <c r="AJ3795"/>
  <c r="AK3795"/>
  <c r="AO3795"/>
  <c r="AR3795"/>
  <c r="AS3795"/>
  <c r="AV3795"/>
  <c r="AY3795"/>
  <c r="BC3795"/>
  <c r="BF3795"/>
  <c r="BJ3795"/>
  <c r="BM3795"/>
  <c r="BN3795"/>
  <c r="BO3795"/>
  <c r="BR3795"/>
  <c r="BS3795"/>
  <c r="BV3795"/>
  <c r="BZ3795" s="1"/>
  <c r="BW3795"/>
  <c r="CA3795"/>
  <c r="L3796"/>
  <c r="P3796" s="1"/>
  <c r="O3796"/>
  <c r="AF3796"/>
  <c r="BO3796" s="1"/>
  <c r="AG3796"/>
  <c r="BP3796" s="1"/>
  <c r="AI3796"/>
  <c r="AJ3796"/>
  <c r="BS3796" s="1"/>
  <c r="AK3796"/>
  <c r="AO3796"/>
  <c r="AR3796"/>
  <c r="AS3796"/>
  <c r="AV3796"/>
  <c r="AY3796"/>
  <c r="AZ3796"/>
  <c r="BC3796"/>
  <c r="BG3796" s="1"/>
  <c r="BF3796"/>
  <c r="BJ3796"/>
  <c r="BM3796"/>
  <c r="BN3796"/>
  <c r="BR3796"/>
  <c r="BT3796"/>
  <c r="BV3796"/>
  <c r="BW3796"/>
  <c r="BZ3796"/>
  <c r="CA3796"/>
  <c r="L3797"/>
  <c r="O3797"/>
  <c r="P3797"/>
  <c r="AF3797"/>
  <c r="AH3797" s="1"/>
  <c r="AG3797"/>
  <c r="AI3797"/>
  <c r="BR3797" s="1"/>
  <c r="AJ3797"/>
  <c r="BS3797" s="1"/>
  <c r="AO3797"/>
  <c r="AR3797"/>
  <c r="AS3797"/>
  <c r="AV3797"/>
  <c r="AY3797"/>
  <c r="AZ3797"/>
  <c r="BC3797"/>
  <c r="BG3797" s="1"/>
  <c r="BF3797"/>
  <c r="BJ3797"/>
  <c r="BM3797"/>
  <c r="BO3797"/>
  <c r="BP3797"/>
  <c r="BQ3797"/>
  <c r="BV3797"/>
  <c r="BW3797"/>
  <c r="CA3797" s="1"/>
  <c r="BZ3797"/>
  <c r="L3798"/>
  <c r="O3798"/>
  <c r="P3798" s="1"/>
  <c r="AF3798"/>
  <c r="AG3798"/>
  <c r="AH3798"/>
  <c r="AI3798"/>
  <c r="AJ3798"/>
  <c r="AO3798"/>
  <c r="AS3798" s="1"/>
  <c r="AR3798"/>
  <c r="AV3798"/>
  <c r="AY3798"/>
  <c r="AZ3798"/>
  <c r="BC3798"/>
  <c r="BF3798"/>
  <c r="BG3798"/>
  <c r="BJ3798"/>
  <c r="BN3798" s="1"/>
  <c r="BM3798"/>
  <c r="BO3798"/>
  <c r="BP3798"/>
  <c r="BR3798"/>
  <c r="BS3798"/>
  <c r="BT3798"/>
  <c r="BV3798"/>
  <c r="BZ3798" s="1"/>
  <c r="BW3798"/>
  <c r="CA3798" s="1"/>
  <c r="L3799"/>
  <c r="O3799"/>
  <c r="AF3799"/>
  <c r="AG3799"/>
  <c r="BP3799" s="1"/>
  <c r="AH3799"/>
  <c r="AI3799"/>
  <c r="AJ3799"/>
  <c r="AK3799"/>
  <c r="AL3799"/>
  <c r="AO3799"/>
  <c r="AR3799"/>
  <c r="AS3799"/>
  <c r="AV3799"/>
  <c r="AZ3799" s="1"/>
  <c r="AY3799"/>
  <c r="BC3799"/>
  <c r="BF3799"/>
  <c r="BG3799"/>
  <c r="BJ3799"/>
  <c r="BM3799"/>
  <c r="BN3799"/>
  <c r="BO3799"/>
  <c r="BQ3799" s="1"/>
  <c r="BR3799"/>
  <c r="BS3799"/>
  <c r="BV3799"/>
  <c r="BZ3799" s="1"/>
  <c r="BW3799"/>
  <c r="CA3799"/>
  <c r="L3800"/>
  <c r="P3800" s="1"/>
  <c r="O3800"/>
  <c r="AF3800"/>
  <c r="BO3800" s="1"/>
  <c r="AG3800"/>
  <c r="AH3800"/>
  <c r="AI3800"/>
  <c r="AJ3800"/>
  <c r="BS3800" s="1"/>
  <c r="AK3800"/>
  <c r="AL3800"/>
  <c r="AO3800"/>
  <c r="AR3800"/>
  <c r="AS3800"/>
  <c r="AV3800"/>
  <c r="AZ3800" s="1"/>
  <c r="AY3800"/>
  <c r="BC3800"/>
  <c r="BF3800"/>
  <c r="BJ3800"/>
  <c r="BM3800"/>
  <c r="BN3800"/>
  <c r="BP3800"/>
  <c r="BR3800"/>
  <c r="BT3800"/>
  <c r="BV3800"/>
  <c r="BW3800"/>
  <c r="BZ3800"/>
  <c r="CA3800"/>
  <c r="J3801"/>
  <c r="N3801"/>
  <c r="U3801"/>
  <c r="W3801"/>
  <c r="AA3801"/>
  <c r="AC3801"/>
  <c r="AQ3801"/>
  <c r="AU3801"/>
  <c r="AW3801"/>
  <c r="BA3801"/>
  <c r="BE3801"/>
  <c r="BI3801"/>
  <c r="BK3801"/>
  <c r="BL3801"/>
  <c r="J3802"/>
  <c r="K3802"/>
  <c r="K3801" s="1"/>
  <c r="L3801" s="1"/>
  <c r="M3802"/>
  <c r="O3802" s="1"/>
  <c r="N3802"/>
  <c r="T3802"/>
  <c r="T3801" s="1"/>
  <c r="U3802"/>
  <c r="V3802"/>
  <c r="V3801" s="1"/>
  <c r="W3802"/>
  <c r="Z3802"/>
  <c r="Z3801" s="1"/>
  <c r="AA3802"/>
  <c r="AB3802"/>
  <c r="AB3801" s="1"/>
  <c r="AC3802"/>
  <c r="AN3802"/>
  <c r="AN3801" s="1"/>
  <c r="AP3802"/>
  <c r="AP3801" s="1"/>
  <c r="AQ3802"/>
  <c r="AR3802"/>
  <c r="AU3802"/>
  <c r="AW3802"/>
  <c r="AX3802"/>
  <c r="AX3801" s="1"/>
  <c r="AY3801" s="1"/>
  <c r="AY3802"/>
  <c r="BB3802"/>
  <c r="BB3801" s="1"/>
  <c r="BD3802"/>
  <c r="BD3801" s="1"/>
  <c r="BF3801" s="1"/>
  <c r="BE3802"/>
  <c r="BF3802"/>
  <c r="BI3802"/>
  <c r="BK3802"/>
  <c r="BL3802"/>
  <c r="L3803"/>
  <c r="O3803"/>
  <c r="P3803"/>
  <c r="AF3803"/>
  <c r="AG3803"/>
  <c r="AH3803"/>
  <c r="AI3803"/>
  <c r="AI3802" s="1"/>
  <c r="AJ3803"/>
  <c r="AO3803"/>
  <c r="AS3803" s="1"/>
  <c r="AR3803"/>
  <c r="AV3803"/>
  <c r="AY3803"/>
  <c r="BC3803"/>
  <c r="BG3803" s="1"/>
  <c r="BF3803"/>
  <c r="BJ3803"/>
  <c r="BM3803"/>
  <c r="BN3803" s="1"/>
  <c r="BO3803"/>
  <c r="BR3803"/>
  <c r="BS3803"/>
  <c r="BV3803"/>
  <c r="BZ3803" s="1"/>
  <c r="BW3803"/>
  <c r="CA3803" s="1"/>
  <c r="L3804"/>
  <c r="O3804"/>
  <c r="AF3804"/>
  <c r="AG3804"/>
  <c r="AI3804"/>
  <c r="AJ3804"/>
  <c r="AM3804"/>
  <c r="AO3804"/>
  <c r="AS3804" s="1"/>
  <c r="AR3804"/>
  <c r="AT3804"/>
  <c r="AV3804"/>
  <c r="AZ3804" s="1"/>
  <c r="AY3804"/>
  <c r="BA3804"/>
  <c r="BA3802" s="1"/>
  <c r="BC3804"/>
  <c r="BG3804" s="1"/>
  <c r="BF3804"/>
  <c r="BH3804"/>
  <c r="BJ3804"/>
  <c r="BN3804" s="1"/>
  <c r="BM3804"/>
  <c r="BP3804"/>
  <c r="BR3804"/>
  <c r="BV3804"/>
  <c r="BZ3804" s="1"/>
  <c r="BW3804"/>
  <c r="BX3804"/>
  <c r="CA3804"/>
  <c r="L3805"/>
  <c r="O3805"/>
  <c r="P3805"/>
  <c r="AF3805"/>
  <c r="AG3805"/>
  <c r="AI3805"/>
  <c r="AJ3805"/>
  <c r="AO3805"/>
  <c r="AR3805"/>
  <c r="AV3805"/>
  <c r="AZ3805" s="1"/>
  <c r="AY3805"/>
  <c r="BC3805"/>
  <c r="BF3805"/>
  <c r="BG3805" s="1"/>
  <c r="BJ3805"/>
  <c r="BM3805"/>
  <c r="BN3805"/>
  <c r="BP3805"/>
  <c r="BR3805"/>
  <c r="BS3805"/>
  <c r="BV3805"/>
  <c r="BW3805"/>
  <c r="CA3805" s="1"/>
  <c r="BZ3805"/>
  <c r="L3806"/>
  <c r="O3806"/>
  <c r="P3806"/>
  <c r="AF3806"/>
  <c r="AG3806"/>
  <c r="BP3806" s="1"/>
  <c r="AH3806"/>
  <c r="AI3806"/>
  <c r="AK3806" s="1"/>
  <c r="AL3806" s="1"/>
  <c r="AJ3806"/>
  <c r="AM3806"/>
  <c r="AO3806" s="1"/>
  <c r="AR3806"/>
  <c r="AT3806"/>
  <c r="AV3806" s="1"/>
  <c r="AY3806"/>
  <c r="AZ3806"/>
  <c r="BA3806"/>
  <c r="BC3806" s="1"/>
  <c r="BF3806"/>
  <c r="BG3806"/>
  <c r="BH3806"/>
  <c r="BM3806"/>
  <c r="BS3806"/>
  <c r="BV3806"/>
  <c r="BZ3806" s="1"/>
  <c r="BW3806"/>
  <c r="BX3806"/>
  <c r="CA3806"/>
  <c r="L3807"/>
  <c r="O3807"/>
  <c r="P3807"/>
  <c r="AF3807"/>
  <c r="AH3807" s="1"/>
  <c r="AG3807"/>
  <c r="AI3807"/>
  <c r="BR3807" s="1"/>
  <c r="AJ3807"/>
  <c r="AK3807"/>
  <c r="AO3807"/>
  <c r="AR3807"/>
  <c r="AS3807"/>
  <c r="AV3807"/>
  <c r="AY3807"/>
  <c r="AZ3807"/>
  <c r="BC3807"/>
  <c r="BG3807" s="1"/>
  <c r="BF3807"/>
  <c r="BJ3807"/>
  <c r="BM3807"/>
  <c r="BO3807"/>
  <c r="BQ3807" s="1"/>
  <c r="BU3807" s="1"/>
  <c r="BP3807"/>
  <c r="BS3807"/>
  <c r="BT3807"/>
  <c r="BV3807"/>
  <c r="BW3807"/>
  <c r="CA3807" s="1"/>
  <c r="BZ3807"/>
  <c r="L3808"/>
  <c r="O3808"/>
  <c r="P3808"/>
  <c r="AF3808"/>
  <c r="AG3808"/>
  <c r="AH3808"/>
  <c r="AL3808" s="1"/>
  <c r="AI3808"/>
  <c r="AK3808" s="1"/>
  <c r="AJ3808"/>
  <c r="AO3808"/>
  <c r="AR3808"/>
  <c r="AV3808"/>
  <c r="AY3808"/>
  <c r="AZ3808"/>
  <c r="BC3808"/>
  <c r="BF3808"/>
  <c r="BG3808"/>
  <c r="BJ3808"/>
  <c r="BN3808" s="1"/>
  <c r="BM3808"/>
  <c r="BO3808"/>
  <c r="BP3808"/>
  <c r="BR3808"/>
  <c r="BT3808" s="1"/>
  <c r="BS3808"/>
  <c r="BV3808"/>
  <c r="BZ3808" s="1"/>
  <c r="BW3808"/>
  <c r="CA3808" s="1"/>
  <c r="L3809"/>
  <c r="O3809"/>
  <c r="P3809"/>
  <c r="AF3809"/>
  <c r="AG3809"/>
  <c r="BP3809" s="1"/>
  <c r="AH3809"/>
  <c r="AI3809"/>
  <c r="AJ3809"/>
  <c r="AM3809"/>
  <c r="AO3809" s="1"/>
  <c r="AS3809" s="1"/>
  <c r="AR3809"/>
  <c r="AT3809"/>
  <c r="AV3809" s="1"/>
  <c r="AY3809"/>
  <c r="BA3809"/>
  <c r="BC3809" s="1"/>
  <c r="BF3809"/>
  <c r="BG3809"/>
  <c r="BH3809"/>
  <c r="BJ3809" s="1"/>
  <c r="BM3809"/>
  <c r="BN3809"/>
  <c r="BS3809"/>
  <c r="BV3809"/>
  <c r="BW3809"/>
  <c r="CA3809" s="1"/>
  <c r="BX3809"/>
  <c r="BZ3809"/>
  <c r="L3810"/>
  <c r="O3810"/>
  <c r="P3810"/>
  <c r="AF3810"/>
  <c r="AG3810"/>
  <c r="AI3810"/>
  <c r="BR3810" s="1"/>
  <c r="AJ3810"/>
  <c r="AO3810"/>
  <c r="AR3810"/>
  <c r="AS3810"/>
  <c r="AV3810"/>
  <c r="AY3810"/>
  <c r="AZ3810"/>
  <c r="BC3810"/>
  <c r="BG3810" s="1"/>
  <c r="BF3810"/>
  <c r="BJ3810"/>
  <c r="BM3810"/>
  <c r="BO3810"/>
  <c r="BP3810"/>
  <c r="BQ3810"/>
  <c r="BS3810"/>
  <c r="BV3810"/>
  <c r="BW3810"/>
  <c r="CA3810" s="1"/>
  <c r="BZ3810"/>
  <c r="L3811"/>
  <c r="O3811"/>
  <c r="P3811" s="1"/>
  <c r="AF3811"/>
  <c r="AG3811"/>
  <c r="AH3811"/>
  <c r="AI3811"/>
  <c r="AJ3811"/>
  <c r="AO3811"/>
  <c r="AS3811" s="1"/>
  <c r="AR3811"/>
  <c r="AV3811"/>
  <c r="AY3811"/>
  <c r="AZ3811"/>
  <c r="BC3811"/>
  <c r="BF3811"/>
  <c r="BG3811"/>
  <c r="BJ3811"/>
  <c r="BN3811" s="1"/>
  <c r="BM3811"/>
  <c r="BO3811"/>
  <c r="BP3811"/>
  <c r="BR3811"/>
  <c r="BS3811"/>
  <c r="BT3811"/>
  <c r="BV3811"/>
  <c r="BZ3811" s="1"/>
  <c r="BW3811"/>
  <c r="CA3811" s="1"/>
  <c r="L3812"/>
  <c r="P3812" s="1"/>
  <c r="O3812"/>
  <c r="AF3812"/>
  <c r="AG3812"/>
  <c r="BP3812" s="1"/>
  <c r="AH3812"/>
  <c r="AI3812"/>
  <c r="AJ3812"/>
  <c r="AK3812"/>
  <c r="AL3812"/>
  <c r="AO3812"/>
  <c r="AR3812"/>
  <c r="AS3812"/>
  <c r="AV3812"/>
  <c r="AZ3812" s="1"/>
  <c r="AY3812"/>
  <c r="BC3812"/>
  <c r="BF3812"/>
  <c r="BG3812"/>
  <c r="BJ3812"/>
  <c r="BM3812"/>
  <c r="BN3812"/>
  <c r="BO3812"/>
  <c r="BQ3812" s="1"/>
  <c r="BR3812"/>
  <c r="BS3812"/>
  <c r="BV3812"/>
  <c r="BZ3812" s="1"/>
  <c r="BW3812"/>
  <c r="CA3812"/>
  <c r="L3813"/>
  <c r="P3813" s="1"/>
  <c r="O3813"/>
  <c r="AF3813"/>
  <c r="BO3813" s="1"/>
  <c r="AG3813"/>
  <c r="AH3813"/>
  <c r="AI3813"/>
  <c r="AJ3813"/>
  <c r="BS3813" s="1"/>
  <c r="AK3813"/>
  <c r="AL3813"/>
  <c r="AO3813"/>
  <c r="AR3813"/>
  <c r="AS3813"/>
  <c r="AV3813"/>
  <c r="AZ3813" s="1"/>
  <c r="AY3813"/>
  <c r="BC3813"/>
  <c r="BF3813"/>
  <c r="BJ3813"/>
  <c r="BM3813"/>
  <c r="BN3813"/>
  <c r="BP3813"/>
  <c r="BQ3813" s="1"/>
  <c r="BU3813" s="1"/>
  <c r="BR3813"/>
  <c r="BT3813"/>
  <c r="BV3813"/>
  <c r="BW3813"/>
  <c r="BZ3813"/>
  <c r="CA3813"/>
  <c r="L3814"/>
  <c r="O3814"/>
  <c r="P3814"/>
  <c r="AF3814"/>
  <c r="AH3814" s="1"/>
  <c r="AG3814"/>
  <c r="AI3814"/>
  <c r="BR3814" s="1"/>
  <c r="AJ3814"/>
  <c r="AK3814"/>
  <c r="AO3814"/>
  <c r="AR3814"/>
  <c r="AS3814"/>
  <c r="AV3814"/>
  <c r="AY3814"/>
  <c r="AZ3814"/>
  <c r="BC3814"/>
  <c r="BG3814" s="1"/>
  <c r="BF3814"/>
  <c r="BJ3814"/>
  <c r="BM3814"/>
  <c r="BO3814"/>
  <c r="BQ3814" s="1"/>
  <c r="BU3814" s="1"/>
  <c r="BP3814"/>
  <c r="BS3814"/>
  <c r="BT3814"/>
  <c r="BV3814"/>
  <c r="BW3814"/>
  <c r="CA3814" s="1"/>
  <c r="BZ3814"/>
  <c r="M3815"/>
  <c r="T3815"/>
  <c r="V3815"/>
  <c r="Z3815"/>
  <c r="AB3815"/>
  <c r="AC3815"/>
  <c r="AN3815"/>
  <c r="AP3815"/>
  <c r="AU3815"/>
  <c r="BD3815"/>
  <c r="BF3815"/>
  <c r="BL3815"/>
  <c r="J3816"/>
  <c r="K3816"/>
  <c r="K3815" s="1"/>
  <c r="M3816"/>
  <c r="N3816"/>
  <c r="T3816"/>
  <c r="U3816"/>
  <c r="U3815" s="1"/>
  <c r="V3816"/>
  <c r="W3816"/>
  <c r="W3815" s="1"/>
  <c r="Z3816"/>
  <c r="AA3816"/>
  <c r="AA3815" s="1"/>
  <c r="AB3816"/>
  <c r="AC3816"/>
  <c r="AM3816"/>
  <c r="AN3816"/>
  <c r="AP3816"/>
  <c r="AQ3816"/>
  <c r="AQ3815" s="1"/>
  <c r="AU3816"/>
  <c r="AW3816"/>
  <c r="AX3816"/>
  <c r="AX3815" s="1"/>
  <c r="BB3816"/>
  <c r="BB3815" s="1"/>
  <c r="BD3816"/>
  <c r="BE3816"/>
  <c r="BE3815" s="1"/>
  <c r="BF3816"/>
  <c r="BI3816"/>
  <c r="BI3815" s="1"/>
  <c r="BK3816"/>
  <c r="BM3816" s="1"/>
  <c r="BL3816"/>
  <c r="L3817"/>
  <c r="O3817"/>
  <c r="AF3817"/>
  <c r="AG3817"/>
  <c r="AI3817"/>
  <c r="AJ3817"/>
  <c r="AK3817"/>
  <c r="AO3817"/>
  <c r="AR3817"/>
  <c r="AS3817"/>
  <c r="AV3817"/>
  <c r="AY3817"/>
  <c r="AZ3817"/>
  <c r="BC3817"/>
  <c r="BG3817" s="1"/>
  <c r="BF3817"/>
  <c r="BJ3817"/>
  <c r="BM3817"/>
  <c r="BN3817"/>
  <c r="BR3817"/>
  <c r="BR3816" s="1"/>
  <c r="BV3817"/>
  <c r="BW3817"/>
  <c r="BZ3817"/>
  <c r="CA3817"/>
  <c r="L3818"/>
  <c r="O3818"/>
  <c r="P3818"/>
  <c r="AF3818"/>
  <c r="AH3818" s="1"/>
  <c r="AG3818"/>
  <c r="AI3818"/>
  <c r="BR3818" s="1"/>
  <c r="AJ3818"/>
  <c r="BS3818" s="1"/>
  <c r="AM3818"/>
  <c r="AO3818"/>
  <c r="AR3818"/>
  <c r="AT3818"/>
  <c r="AT3816" s="1"/>
  <c r="AY3818"/>
  <c r="BA3818"/>
  <c r="BF3818"/>
  <c r="BH3818"/>
  <c r="BH3816" s="1"/>
  <c r="BH3815" s="1"/>
  <c r="BJ3815" s="1"/>
  <c r="BJ3818"/>
  <c r="BN3818" s="1"/>
  <c r="BM3818"/>
  <c r="BP3818"/>
  <c r="BV3818"/>
  <c r="BW3818"/>
  <c r="CA3818" s="1"/>
  <c r="BX3818"/>
  <c r="BZ3818"/>
  <c r="K3820"/>
  <c r="K3819" s="1"/>
  <c r="AN3820"/>
  <c r="AX3820"/>
  <c r="AX3819" s="1"/>
  <c r="BD3820"/>
  <c r="BH3820"/>
  <c r="BI3820"/>
  <c r="J3821"/>
  <c r="K3821"/>
  <c r="L3821"/>
  <c r="M3821"/>
  <c r="N3821"/>
  <c r="T3821"/>
  <c r="T3820" s="1"/>
  <c r="T3819" s="1"/>
  <c r="U3821"/>
  <c r="V3821"/>
  <c r="W3821"/>
  <c r="W3820" s="1"/>
  <c r="Z3821"/>
  <c r="Z3820" s="1"/>
  <c r="Z3819" s="1"/>
  <c r="AA3821"/>
  <c r="AB3821"/>
  <c r="AC3821"/>
  <c r="AC3820" s="1"/>
  <c r="AF3821"/>
  <c r="AG3821"/>
  <c r="AM3821"/>
  <c r="AN3821"/>
  <c r="AO3821"/>
  <c r="AP3821"/>
  <c r="AQ3821"/>
  <c r="AT3821"/>
  <c r="AU3821"/>
  <c r="AW3821"/>
  <c r="AY3821" s="1"/>
  <c r="AX3821"/>
  <c r="BA3821"/>
  <c r="BA3820" s="1"/>
  <c r="BB3821"/>
  <c r="BD3821"/>
  <c r="BE3821"/>
  <c r="BE3820" s="1"/>
  <c r="BH3821"/>
  <c r="BJ3821" s="1"/>
  <c r="BI3821"/>
  <c r="BK3821"/>
  <c r="BK3820" s="1"/>
  <c r="BL3821"/>
  <c r="BL3820" s="1"/>
  <c r="BP3821"/>
  <c r="BP3820" s="1"/>
  <c r="L3822"/>
  <c r="O3822"/>
  <c r="P3822" s="1"/>
  <c r="AF3822"/>
  <c r="AH3822" s="1"/>
  <c r="AG3822"/>
  <c r="AI3822"/>
  <c r="AJ3822"/>
  <c r="AJ3821" s="1"/>
  <c r="AO3822"/>
  <c r="AS3822" s="1"/>
  <c r="AR3822"/>
  <c r="AV3822"/>
  <c r="AY3822"/>
  <c r="BC3822"/>
  <c r="BF3822"/>
  <c r="BG3822"/>
  <c r="BJ3822"/>
  <c r="BM3822"/>
  <c r="BN3822"/>
  <c r="BO3822"/>
  <c r="BP3822"/>
  <c r="BR3822"/>
  <c r="BR3821" s="1"/>
  <c r="BS3822"/>
  <c r="BS3821" s="1"/>
  <c r="BT3822"/>
  <c r="BV3822"/>
  <c r="BW3822"/>
  <c r="CA3822" s="1"/>
  <c r="BZ3822"/>
  <c r="J3823"/>
  <c r="K3823"/>
  <c r="M3823"/>
  <c r="N3823"/>
  <c r="O3823" s="1"/>
  <c r="T3823"/>
  <c r="U3823"/>
  <c r="V3823"/>
  <c r="V3820" s="1"/>
  <c r="V3819" s="1"/>
  <c r="W3823"/>
  <c r="Z3823"/>
  <c r="AA3823"/>
  <c r="AA3820" s="1"/>
  <c r="AA3819" s="1"/>
  <c r="AB3823"/>
  <c r="AB3820" s="1"/>
  <c r="AC3823"/>
  <c r="AG3823"/>
  <c r="AG3820" s="1"/>
  <c r="AI3823"/>
  <c r="AM3823"/>
  <c r="AO3823" s="1"/>
  <c r="AN3823"/>
  <c r="AP3823"/>
  <c r="AQ3823"/>
  <c r="AT3823"/>
  <c r="AT3820" s="1"/>
  <c r="AU3823"/>
  <c r="AW3823"/>
  <c r="AY3823" s="1"/>
  <c r="AX3823"/>
  <c r="BA3823"/>
  <c r="BB3823"/>
  <c r="BB3820" s="1"/>
  <c r="BB3819" s="1"/>
  <c r="BD3823"/>
  <c r="BE3823"/>
  <c r="BF3823"/>
  <c r="BH3823"/>
  <c r="BI3823"/>
  <c r="BJ3823"/>
  <c r="BK3823"/>
  <c r="BL3823"/>
  <c r="BM3823"/>
  <c r="BN3823"/>
  <c r="L3824"/>
  <c r="O3824"/>
  <c r="AF3824"/>
  <c r="AG3824"/>
  <c r="AI3824"/>
  <c r="AJ3824"/>
  <c r="AO3824"/>
  <c r="AR3824"/>
  <c r="AS3824" s="1"/>
  <c r="AV3824"/>
  <c r="AY3824"/>
  <c r="AZ3824"/>
  <c r="BC3824"/>
  <c r="BG3824" s="1"/>
  <c r="BF3824"/>
  <c r="BJ3824"/>
  <c r="BN3824" s="1"/>
  <c r="BM3824"/>
  <c r="BP3824"/>
  <c r="BP3823" s="1"/>
  <c r="BR3824"/>
  <c r="BV3824"/>
  <c r="BZ3824" s="1"/>
  <c r="BW3824"/>
  <c r="CA3824"/>
  <c r="T3825"/>
  <c r="Z3825"/>
  <c r="AA3825"/>
  <c r="AI3825"/>
  <c r="AN3825"/>
  <c r="BD3825"/>
  <c r="BI3825"/>
  <c r="J3826"/>
  <c r="K3826"/>
  <c r="K3825" s="1"/>
  <c r="L3826"/>
  <c r="M3826"/>
  <c r="M3825" s="1"/>
  <c r="N3826"/>
  <c r="O3826"/>
  <c r="P3826"/>
  <c r="T3826"/>
  <c r="U3826"/>
  <c r="V3826"/>
  <c r="V3825" s="1"/>
  <c r="W3826"/>
  <c r="Z3826"/>
  <c r="AA3826"/>
  <c r="AB3826"/>
  <c r="AB3825" s="1"/>
  <c r="AC3826"/>
  <c r="AF3826"/>
  <c r="AI3826"/>
  <c r="AJ3826"/>
  <c r="AJ3825" s="1"/>
  <c r="AN3826"/>
  <c r="AP3826"/>
  <c r="AQ3826"/>
  <c r="AQ3825" s="1"/>
  <c r="AU3826"/>
  <c r="AU3825" s="1"/>
  <c r="AW3826"/>
  <c r="AX3826"/>
  <c r="AX3825" s="1"/>
  <c r="AY3826"/>
  <c r="BB3826"/>
  <c r="BB3825" s="1"/>
  <c r="BD3826"/>
  <c r="BF3826" s="1"/>
  <c r="BE3826"/>
  <c r="BH3826"/>
  <c r="BI3826"/>
  <c r="BK3826"/>
  <c r="BL3826"/>
  <c r="BR3826"/>
  <c r="L3827"/>
  <c r="P3827" s="1"/>
  <c r="O3827"/>
  <c r="AF3827"/>
  <c r="AG3827"/>
  <c r="AH3827"/>
  <c r="AI3827"/>
  <c r="AJ3827"/>
  <c r="AK3827"/>
  <c r="AL3827"/>
  <c r="AM3827"/>
  <c r="AO3827" s="1"/>
  <c r="AR3827"/>
  <c r="AS3827"/>
  <c r="AT3827"/>
  <c r="AY3827"/>
  <c r="BA3827"/>
  <c r="BF3827"/>
  <c r="BH3827"/>
  <c r="BJ3827" s="1"/>
  <c r="BM3827"/>
  <c r="BN3827"/>
  <c r="BR3827"/>
  <c r="BS3827"/>
  <c r="BS3826" s="1"/>
  <c r="BS3825" s="1"/>
  <c r="BV3827"/>
  <c r="BZ3827" s="1"/>
  <c r="BW3827"/>
  <c r="CA3827" s="1"/>
  <c r="BX3827"/>
  <c r="J3828"/>
  <c r="L3828" s="1"/>
  <c r="K3828"/>
  <c r="M3828"/>
  <c r="N3828"/>
  <c r="N3825" s="1"/>
  <c r="T3828"/>
  <c r="U3828"/>
  <c r="U3825" s="1"/>
  <c r="V3828"/>
  <c r="W3828"/>
  <c r="Z3828"/>
  <c r="AA3828"/>
  <c r="AB3828"/>
  <c r="AC3828"/>
  <c r="AG3828"/>
  <c r="AI3828"/>
  <c r="AJ3828"/>
  <c r="AN3828"/>
  <c r="AP3828"/>
  <c r="AQ3828"/>
  <c r="AR3828"/>
  <c r="AU3828"/>
  <c r="AW3828"/>
  <c r="AY3828" s="1"/>
  <c r="AX3828"/>
  <c r="BA3828"/>
  <c r="BC3828" s="1"/>
  <c r="BB3828"/>
  <c r="BD3828"/>
  <c r="BE3828"/>
  <c r="BE3825" s="1"/>
  <c r="BI3828"/>
  <c r="BK3828"/>
  <c r="BL3828"/>
  <c r="BP3828"/>
  <c r="L3829"/>
  <c r="O3829"/>
  <c r="P3829"/>
  <c r="AF3829"/>
  <c r="AF3828" s="1"/>
  <c r="AH3828" s="1"/>
  <c r="AG3829"/>
  <c r="AI3829"/>
  <c r="AJ3829"/>
  <c r="AM3829"/>
  <c r="AM3828" s="1"/>
  <c r="AO3828" s="1"/>
  <c r="AS3828" s="1"/>
  <c r="AO3829"/>
  <c r="AR3829"/>
  <c r="AS3829"/>
  <c r="AT3829"/>
  <c r="AT3828" s="1"/>
  <c r="AV3828" s="1"/>
  <c r="AZ3828" s="1"/>
  <c r="AV3829"/>
  <c r="AY3829"/>
  <c r="AZ3829"/>
  <c r="BA3829"/>
  <c r="BC3829"/>
  <c r="BF3829"/>
  <c r="BG3829"/>
  <c r="BH3829"/>
  <c r="BH3828" s="1"/>
  <c r="BJ3828" s="1"/>
  <c r="BJ3829"/>
  <c r="BM3829"/>
  <c r="BN3829"/>
  <c r="BP3829"/>
  <c r="BR3829"/>
  <c r="BR3828" s="1"/>
  <c r="BT3828" s="1"/>
  <c r="BS3829"/>
  <c r="BS3828" s="1"/>
  <c r="BV3829"/>
  <c r="BW3829"/>
  <c r="CA3829" s="1"/>
  <c r="BX3829"/>
  <c r="K3830"/>
  <c r="U3830"/>
  <c r="V3830"/>
  <c r="AB3830"/>
  <c r="AN3830"/>
  <c r="AP3830"/>
  <c r="AT3830"/>
  <c r="AX3830"/>
  <c r="BB3830"/>
  <c r="BD3830"/>
  <c r="BE3830"/>
  <c r="BI3830"/>
  <c r="J3831"/>
  <c r="J3830" s="1"/>
  <c r="L3830" s="1"/>
  <c r="K3831"/>
  <c r="L3831"/>
  <c r="M3831"/>
  <c r="O3831" s="1"/>
  <c r="N3831"/>
  <c r="N3830" s="1"/>
  <c r="T3831"/>
  <c r="T3830" s="1"/>
  <c r="U3831"/>
  <c r="V3831"/>
  <c r="W3831"/>
  <c r="W3830" s="1"/>
  <c r="Z3831"/>
  <c r="Z3830" s="1"/>
  <c r="AA3831"/>
  <c r="AA3830" s="1"/>
  <c r="AB3831"/>
  <c r="AC3831"/>
  <c r="AC3830" s="1"/>
  <c r="AF3831"/>
  <c r="AG3831"/>
  <c r="AG3830" s="1"/>
  <c r="AM3831"/>
  <c r="AN3831"/>
  <c r="AP3831"/>
  <c r="AQ3831"/>
  <c r="AT3831"/>
  <c r="AU3831"/>
  <c r="AW3831"/>
  <c r="AW3830" s="1"/>
  <c r="AY3830" s="1"/>
  <c r="AX3831"/>
  <c r="AY3831"/>
  <c r="BA3831"/>
  <c r="BA3830" s="1"/>
  <c r="BC3830" s="1"/>
  <c r="BB3831"/>
  <c r="BC3831"/>
  <c r="BG3831" s="1"/>
  <c r="BD3831"/>
  <c r="BF3831" s="1"/>
  <c r="BE3831"/>
  <c r="BH3831"/>
  <c r="BI3831"/>
  <c r="BK3831"/>
  <c r="BK3830" s="1"/>
  <c r="BL3831"/>
  <c r="BL3830" s="1"/>
  <c r="BM3831"/>
  <c r="BS3831"/>
  <c r="BS3830" s="1"/>
  <c r="L3832"/>
  <c r="O3832"/>
  <c r="P3832" s="1"/>
  <c r="AF3832"/>
  <c r="AG3832"/>
  <c r="AH3832"/>
  <c r="AI3832"/>
  <c r="AJ3832"/>
  <c r="AJ3831" s="1"/>
  <c r="AJ3830" s="1"/>
  <c r="AO3832"/>
  <c r="AS3832" s="1"/>
  <c r="AR3832"/>
  <c r="AV3832"/>
  <c r="AY3832"/>
  <c r="AZ3832"/>
  <c r="BC3832"/>
  <c r="BF3832"/>
  <c r="BG3832"/>
  <c r="BJ3832"/>
  <c r="BN3832" s="1"/>
  <c r="BM3832"/>
  <c r="BO3832"/>
  <c r="BP3832"/>
  <c r="BP3831" s="1"/>
  <c r="BP3830" s="1"/>
  <c r="BR3832"/>
  <c r="BR3831" s="1"/>
  <c r="BR3830" s="1"/>
  <c r="BT3830" s="1"/>
  <c r="BS3832"/>
  <c r="BT3832"/>
  <c r="BV3832"/>
  <c r="BZ3832" s="1"/>
  <c r="BW3832"/>
  <c r="CA3832" s="1"/>
  <c r="AB3834"/>
  <c r="AN3834"/>
  <c r="BE3834"/>
  <c r="J3835"/>
  <c r="J3834" s="1"/>
  <c r="K3835"/>
  <c r="L3835"/>
  <c r="P3835" s="1"/>
  <c r="M3835"/>
  <c r="O3835" s="1"/>
  <c r="N3835"/>
  <c r="N3834" s="1"/>
  <c r="T3835"/>
  <c r="U3835"/>
  <c r="U3834" s="1"/>
  <c r="U3833" s="1"/>
  <c r="V3835"/>
  <c r="W3835"/>
  <c r="Z3835"/>
  <c r="AA3835"/>
  <c r="AA3834" s="1"/>
  <c r="AA3833" s="1"/>
  <c r="AB3835"/>
  <c r="AC3835"/>
  <c r="AG3835"/>
  <c r="AM3835"/>
  <c r="AN3835"/>
  <c r="AP3835"/>
  <c r="AQ3835"/>
  <c r="AU3835"/>
  <c r="AU3834" s="1"/>
  <c r="AW3835"/>
  <c r="AW3834" s="1"/>
  <c r="AX3835"/>
  <c r="AY3835"/>
  <c r="BB3835"/>
  <c r="BD3835"/>
  <c r="BE3835"/>
  <c r="BI3835"/>
  <c r="BK3835"/>
  <c r="BL3835"/>
  <c r="BM3835"/>
  <c r="L3836"/>
  <c r="O3836"/>
  <c r="P3836"/>
  <c r="AF3836"/>
  <c r="BO3836" s="1"/>
  <c r="BQ3836" s="1"/>
  <c r="AG3836"/>
  <c r="AH3836"/>
  <c r="AI3836"/>
  <c r="AJ3836"/>
  <c r="AO3836"/>
  <c r="AR3836"/>
  <c r="AV3836"/>
  <c r="AY3836"/>
  <c r="AZ3836"/>
  <c r="BC3836"/>
  <c r="BF3836"/>
  <c r="BG3836" s="1"/>
  <c r="BJ3836"/>
  <c r="BN3836" s="1"/>
  <c r="BM3836"/>
  <c r="BP3836"/>
  <c r="BP3835" s="1"/>
  <c r="BR3836"/>
  <c r="BS3836"/>
  <c r="BV3836"/>
  <c r="BZ3836" s="1"/>
  <c r="BW3836"/>
  <c r="CA3836" s="1"/>
  <c r="L3837"/>
  <c r="O3837"/>
  <c r="P3837"/>
  <c r="AF3837"/>
  <c r="AG3837"/>
  <c r="BP3837" s="1"/>
  <c r="AH3837"/>
  <c r="AI3837"/>
  <c r="AJ3837"/>
  <c r="AM3837"/>
  <c r="AO3837" s="1"/>
  <c r="AS3837" s="1"/>
  <c r="AR3837"/>
  <c r="AT3837"/>
  <c r="AY3837"/>
  <c r="BA3837"/>
  <c r="BC3837" s="1"/>
  <c r="BF3837"/>
  <c r="BG3837"/>
  <c r="BH3837"/>
  <c r="BJ3837" s="1"/>
  <c r="BM3837"/>
  <c r="BN3837"/>
  <c r="BO3837"/>
  <c r="BQ3837" s="1"/>
  <c r="BS3837"/>
  <c r="BS3835" s="1"/>
  <c r="BV3837"/>
  <c r="BW3837"/>
  <c r="BX3837"/>
  <c r="BZ3837"/>
  <c r="CA3837"/>
  <c r="L3838"/>
  <c r="O3838"/>
  <c r="P3838"/>
  <c r="AF3838"/>
  <c r="AH3838" s="1"/>
  <c r="AG3838"/>
  <c r="AI3838"/>
  <c r="BR3838" s="1"/>
  <c r="BT3838" s="1"/>
  <c r="AJ3838"/>
  <c r="AO3838"/>
  <c r="AR3838"/>
  <c r="AS3838"/>
  <c r="AV3838"/>
  <c r="AY3838"/>
  <c r="AZ3838"/>
  <c r="BC3838"/>
  <c r="BG3838" s="1"/>
  <c r="BF3838"/>
  <c r="BJ3838"/>
  <c r="BM3838"/>
  <c r="BO3838"/>
  <c r="BP3838"/>
  <c r="BQ3838"/>
  <c r="BS3838"/>
  <c r="BV3838"/>
  <c r="BW3838"/>
  <c r="CA3838" s="1"/>
  <c r="BZ3838"/>
  <c r="L3839"/>
  <c r="O3839"/>
  <c r="P3839" s="1"/>
  <c r="AF3839"/>
  <c r="AG3839"/>
  <c r="AH3839"/>
  <c r="AL3839" s="1"/>
  <c r="AI3839"/>
  <c r="AK3839" s="1"/>
  <c r="AJ3839"/>
  <c r="AM3839"/>
  <c r="AO3839" s="1"/>
  <c r="AS3839" s="1"/>
  <c r="AR3839"/>
  <c r="AT3839"/>
  <c r="AV3839" s="1"/>
  <c r="AZ3839" s="1"/>
  <c r="AY3839"/>
  <c r="BA3839"/>
  <c r="BC3839" s="1"/>
  <c r="BG3839" s="1"/>
  <c r="BF3839"/>
  <c r="BH3839"/>
  <c r="BM3839"/>
  <c r="BP3839"/>
  <c r="BR3839"/>
  <c r="BS3839"/>
  <c r="BT3839"/>
  <c r="BV3839"/>
  <c r="BW3839"/>
  <c r="BX3839"/>
  <c r="CA3839"/>
  <c r="L3840"/>
  <c r="P3840" s="1"/>
  <c r="O3840"/>
  <c r="AF3840"/>
  <c r="BO3840" s="1"/>
  <c r="AG3840"/>
  <c r="BP3840" s="1"/>
  <c r="AI3840"/>
  <c r="AJ3840"/>
  <c r="BS3840" s="1"/>
  <c r="AK3840"/>
  <c r="AO3840"/>
  <c r="AR3840"/>
  <c r="AS3840"/>
  <c r="AV3840"/>
  <c r="AY3840"/>
  <c r="AZ3840"/>
  <c r="BC3840"/>
  <c r="BG3840" s="1"/>
  <c r="BF3840"/>
  <c r="BJ3840"/>
  <c r="BM3840"/>
  <c r="BN3840"/>
  <c r="BR3840"/>
  <c r="BT3840"/>
  <c r="BV3840"/>
  <c r="BW3840"/>
  <c r="BZ3840"/>
  <c r="CA3840"/>
  <c r="J3841"/>
  <c r="K3841"/>
  <c r="L3841"/>
  <c r="P3841" s="1"/>
  <c r="M3841"/>
  <c r="O3841" s="1"/>
  <c r="N3841"/>
  <c r="T3841"/>
  <c r="U3841"/>
  <c r="V3841"/>
  <c r="W3841"/>
  <c r="Z3841"/>
  <c r="AA3841"/>
  <c r="AB3841"/>
  <c r="AC3841"/>
  <c r="AF3841"/>
  <c r="AM3841"/>
  <c r="AN3841"/>
  <c r="AO3841"/>
  <c r="AP3841"/>
  <c r="AQ3841"/>
  <c r="AR3841" s="1"/>
  <c r="AS3841" s="1"/>
  <c r="AT3841"/>
  <c r="AU3841"/>
  <c r="AV3841" s="1"/>
  <c r="AZ3841" s="1"/>
  <c r="AW3841"/>
  <c r="AY3841" s="1"/>
  <c r="AX3841"/>
  <c r="BA3841"/>
  <c r="BC3841" s="1"/>
  <c r="BB3841"/>
  <c r="BD3841"/>
  <c r="BE3841"/>
  <c r="BH3841"/>
  <c r="BJ3841" s="1"/>
  <c r="BI3841"/>
  <c r="BK3841"/>
  <c r="BL3841"/>
  <c r="L3842"/>
  <c r="O3842"/>
  <c r="P3842" s="1"/>
  <c r="AF3842"/>
  <c r="AH3842" s="1"/>
  <c r="AG3842"/>
  <c r="AI3842"/>
  <c r="AJ3842"/>
  <c r="AO3842"/>
  <c r="AS3842" s="1"/>
  <c r="AR3842"/>
  <c r="AV3842"/>
  <c r="AY3842"/>
  <c r="BC3842"/>
  <c r="BF3842"/>
  <c r="BG3842"/>
  <c r="BJ3842"/>
  <c r="BM3842"/>
  <c r="BN3842"/>
  <c r="BO3842"/>
  <c r="BP3842"/>
  <c r="BR3842"/>
  <c r="BS3842"/>
  <c r="BT3842"/>
  <c r="BV3842"/>
  <c r="BW3842"/>
  <c r="CA3842" s="1"/>
  <c r="BZ3842"/>
  <c r="L3843"/>
  <c r="P3843" s="1"/>
  <c r="O3843"/>
  <c r="AF3843"/>
  <c r="AG3843"/>
  <c r="AI3843"/>
  <c r="AJ3843"/>
  <c r="AK3843"/>
  <c r="AO3843"/>
  <c r="AR3843"/>
  <c r="AS3843"/>
  <c r="AV3843"/>
  <c r="AZ3843" s="1"/>
  <c r="AY3843"/>
  <c r="BC3843"/>
  <c r="BF3843"/>
  <c r="BJ3843"/>
  <c r="BM3843"/>
  <c r="BN3843"/>
  <c r="BO3843"/>
  <c r="BR3843"/>
  <c r="BS3843"/>
  <c r="BV3843"/>
  <c r="BZ3843" s="1"/>
  <c r="BW3843"/>
  <c r="CA3843"/>
  <c r="L3844"/>
  <c r="P3844" s="1"/>
  <c r="O3844"/>
  <c r="AF3844"/>
  <c r="BO3844" s="1"/>
  <c r="AG3844"/>
  <c r="BP3844" s="1"/>
  <c r="AI3844"/>
  <c r="AJ3844"/>
  <c r="BS3844" s="1"/>
  <c r="AK3844"/>
  <c r="AO3844"/>
  <c r="AR3844"/>
  <c r="AS3844"/>
  <c r="AV3844"/>
  <c r="AY3844"/>
  <c r="AZ3844"/>
  <c r="BC3844"/>
  <c r="BG3844" s="1"/>
  <c r="BF3844"/>
  <c r="BJ3844"/>
  <c r="BM3844"/>
  <c r="BN3844"/>
  <c r="BR3844"/>
  <c r="BT3844"/>
  <c r="BV3844"/>
  <c r="BW3844"/>
  <c r="BZ3844"/>
  <c r="CA3844"/>
  <c r="L3845"/>
  <c r="O3845"/>
  <c r="P3845"/>
  <c r="AF3845"/>
  <c r="AH3845" s="1"/>
  <c r="AG3845"/>
  <c r="AI3845"/>
  <c r="BR3845" s="1"/>
  <c r="AJ3845"/>
  <c r="BS3845" s="1"/>
  <c r="AO3845"/>
  <c r="AR3845"/>
  <c r="AS3845"/>
  <c r="AV3845"/>
  <c r="AY3845"/>
  <c r="AZ3845"/>
  <c r="BC3845"/>
  <c r="BG3845" s="1"/>
  <c r="BF3845"/>
  <c r="BJ3845"/>
  <c r="BM3845"/>
  <c r="BO3845"/>
  <c r="BP3845"/>
  <c r="BQ3845"/>
  <c r="BV3845"/>
  <c r="BW3845"/>
  <c r="CA3845" s="1"/>
  <c r="BZ3845"/>
  <c r="L3846"/>
  <c r="O3846"/>
  <c r="P3846" s="1"/>
  <c r="AF3846"/>
  <c r="AG3846"/>
  <c r="AH3846"/>
  <c r="AL3846" s="1"/>
  <c r="AI3846"/>
  <c r="AK3846" s="1"/>
  <c r="AJ3846"/>
  <c r="AO3846"/>
  <c r="AS3846" s="1"/>
  <c r="AR3846"/>
  <c r="AV3846"/>
  <c r="AY3846"/>
  <c r="AZ3846"/>
  <c r="BC3846"/>
  <c r="BF3846"/>
  <c r="BG3846"/>
  <c r="BJ3846"/>
  <c r="BN3846" s="1"/>
  <c r="BM3846"/>
  <c r="BO3846"/>
  <c r="BP3846"/>
  <c r="BR3846"/>
  <c r="BS3846"/>
  <c r="BT3846"/>
  <c r="BV3846"/>
  <c r="BZ3846" s="1"/>
  <c r="BW3846"/>
  <c r="CA3846" s="1"/>
  <c r="L3847"/>
  <c r="O3847"/>
  <c r="AF3847"/>
  <c r="AG3847"/>
  <c r="BP3847" s="1"/>
  <c r="AH3847"/>
  <c r="AI3847"/>
  <c r="AJ3847"/>
  <c r="AK3847"/>
  <c r="AL3847"/>
  <c r="AO3847"/>
  <c r="AR3847"/>
  <c r="AS3847"/>
  <c r="AV3847"/>
  <c r="AZ3847" s="1"/>
  <c r="AY3847"/>
  <c r="BC3847"/>
  <c r="BF3847"/>
  <c r="BG3847"/>
  <c r="BJ3847"/>
  <c r="BM3847"/>
  <c r="BN3847"/>
  <c r="BO3847"/>
  <c r="BQ3847" s="1"/>
  <c r="BR3847"/>
  <c r="BS3847"/>
  <c r="BV3847"/>
  <c r="BZ3847" s="1"/>
  <c r="BW3847"/>
  <c r="CA3847"/>
  <c r="L3848"/>
  <c r="P3848" s="1"/>
  <c r="O3848"/>
  <c r="AF3848"/>
  <c r="BO3848" s="1"/>
  <c r="AG3848"/>
  <c r="AH3848"/>
  <c r="AI3848"/>
  <c r="AJ3848"/>
  <c r="BS3848" s="1"/>
  <c r="AK3848"/>
  <c r="AL3848"/>
  <c r="AO3848"/>
  <c r="AR3848"/>
  <c r="AS3848"/>
  <c r="AV3848"/>
  <c r="AZ3848" s="1"/>
  <c r="AY3848"/>
  <c r="BC3848"/>
  <c r="BF3848"/>
  <c r="BJ3848"/>
  <c r="BM3848"/>
  <c r="BN3848"/>
  <c r="BP3848"/>
  <c r="BQ3848" s="1"/>
  <c r="BU3848" s="1"/>
  <c r="BR3848"/>
  <c r="BT3848"/>
  <c r="BV3848"/>
  <c r="BW3848"/>
  <c r="BZ3848"/>
  <c r="CA3848"/>
  <c r="L3849"/>
  <c r="O3849"/>
  <c r="P3849"/>
  <c r="AF3849"/>
  <c r="AH3849" s="1"/>
  <c r="AG3849"/>
  <c r="AI3849"/>
  <c r="BR3849" s="1"/>
  <c r="AJ3849"/>
  <c r="AK3849"/>
  <c r="AO3849"/>
  <c r="AR3849"/>
  <c r="AS3849"/>
  <c r="AV3849"/>
  <c r="AY3849"/>
  <c r="AZ3849"/>
  <c r="BC3849"/>
  <c r="BG3849" s="1"/>
  <c r="BF3849"/>
  <c r="BJ3849"/>
  <c r="BM3849"/>
  <c r="BO3849"/>
  <c r="BQ3849" s="1"/>
  <c r="BP3849"/>
  <c r="BS3849"/>
  <c r="BT3849"/>
  <c r="BV3849"/>
  <c r="BW3849"/>
  <c r="CA3849" s="1"/>
  <c r="BZ3849"/>
  <c r="L3850"/>
  <c r="O3850"/>
  <c r="P3850"/>
  <c r="AF3850"/>
  <c r="AG3850"/>
  <c r="AH3850"/>
  <c r="AI3850"/>
  <c r="AK3850" s="1"/>
  <c r="AJ3850"/>
  <c r="AO3850"/>
  <c r="AR3850"/>
  <c r="AV3850"/>
  <c r="AY3850"/>
  <c r="AZ3850"/>
  <c r="BC3850"/>
  <c r="BF3850"/>
  <c r="BG3850"/>
  <c r="BJ3850"/>
  <c r="BN3850" s="1"/>
  <c r="BM3850"/>
  <c r="BO3850"/>
  <c r="BP3850"/>
  <c r="BR3850"/>
  <c r="BT3850" s="1"/>
  <c r="BS3850"/>
  <c r="BV3850"/>
  <c r="BZ3850" s="1"/>
  <c r="BW3850"/>
  <c r="CA3850" s="1"/>
  <c r="J3851"/>
  <c r="K3851"/>
  <c r="K3834" s="1"/>
  <c r="L3851"/>
  <c r="M3851"/>
  <c r="N3851"/>
  <c r="O3851"/>
  <c r="P3851"/>
  <c r="T3851"/>
  <c r="U3851"/>
  <c r="V3851"/>
  <c r="V3834" s="1"/>
  <c r="W3851"/>
  <c r="Z3851"/>
  <c r="AA3851"/>
  <c r="AB3851"/>
  <c r="AC3851"/>
  <c r="AI3851"/>
  <c r="AM3851"/>
  <c r="AN3851"/>
  <c r="AO3851"/>
  <c r="AS3851" s="1"/>
  <c r="AP3851"/>
  <c r="AR3851" s="1"/>
  <c r="AQ3851"/>
  <c r="AT3851"/>
  <c r="AV3851" s="1"/>
  <c r="AU3851"/>
  <c r="AW3851"/>
  <c r="AX3851"/>
  <c r="AX3834" s="1"/>
  <c r="AX3833" s="1"/>
  <c r="AY3851"/>
  <c r="BA3851"/>
  <c r="BB3851"/>
  <c r="BB3834" s="1"/>
  <c r="BB3833" s="1"/>
  <c r="BC3851"/>
  <c r="BD3851"/>
  <c r="BE3851"/>
  <c r="BF3851"/>
  <c r="BG3851"/>
  <c r="BI3851"/>
  <c r="BK3851"/>
  <c r="BL3851"/>
  <c r="BM3851"/>
  <c r="BR3851"/>
  <c r="L3852"/>
  <c r="O3852"/>
  <c r="AF3852"/>
  <c r="AG3852"/>
  <c r="AG3851" s="1"/>
  <c r="AH3852"/>
  <c r="AI3852"/>
  <c r="AJ3852"/>
  <c r="AM3852"/>
  <c r="AO3852"/>
  <c r="AR3852"/>
  <c r="AS3852"/>
  <c r="AT3852"/>
  <c r="AV3852"/>
  <c r="AY3852"/>
  <c r="AZ3852"/>
  <c r="BA3852"/>
  <c r="BC3852"/>
  <c r="BF3852"/>
  <c r="BG3852"/>
  <c r="BH3852"/>
  <c r="BH3851" s="1"/>
  <c r="BJ3851" s="1"/>
  <c r="BN3851" s="1"/>
  <c r="BJ3852"/>
  <c r="BM3852"/>
  <c r="BN3852"/>
  <c r="BP3852"/>
  <c r="BP3851" s="1"/>
  <c r="BR3852"/>
  <c r="BV3852"/>
  <c r="BW3852"/>
  <c r="BX3852"/>
  <c r="BZ3852"/>
  <c r="CA3852"/>
  <c r="M3853"/>
  <c r="T3853"/>
  <c r="V3853"/>
  <c r="Z3853"/>
  <c r="AB3853"/>
  <c r="AC3853"/>
  <c r="AI3853"/>
  <c r="AN3853"/>
  <c r="AP3853"/>
  <c r="AR3853" s="1"/>
  <c r="AT3853"/>
  <c r="AV3853" s="1"/>
  <c r="AU3853"/>
  <c r="BD3853"/>
  <c r="BF3853"/>
  <c r="BL3853"/>
  <c r="J3854"/>
  <c r="K3854"/>
  <c r="K3853" s="1"/>
  <c r="M3854"/>
  <c r="N3854"/>
  <c r="T3854"/>
  <c r="U3854"/>
  <c r="U3853" s="1"/>
  <c r="V3854"/>
  <c r="W3854"/>
  <c r="W3853" s="1"/>
  <c r="Z3854"/>
  <c r="AA3854"/>
  <c r="AA3853" s="1"/>
  <c r="AB3854"/>
  <c r="AC3854"/>
  <c r="AI3854"/>
  <c r="AM3854"/>
  <c r="AN3854"/>
  <c r="AP3854"/>
  <c r="AQ3854"/>
  <c r="AQ3853" s="1"/>
  <c r="AT3854"/>
  <c r="AU3854"/>
  <c r="AW3854"/>
  <c r="AX3854"/>
  <c r="AX3853" s="1"/>
  <c r="BA3854"/>
  <c r="BA3853" s="1"/>
  <c r="BB3854"/>
  <c r="BB3853" s="1"/>
  <c r="BD3854"/>
  <c r="BE3854"/>
  <c r="BE3853" s="1"/>
  <c r="BF3854"/>
  <c r="BI3854"/>
  <c r="BI3853" s="1"/>
  <c r="BJ3854"/>
  <c r="BK3854"/>
  <c r="BM3854" s="1"/>
  <c r="BN3854" s="1"/>
  <c r="BL3854"/>
  <c r="L3855"/>
  <c r="O3855"/>
  <c r="AF3855"/>
  <c r="AG3855"/>
  <c r="AI3855"/>
  <c r="AJ3855"/>
  <c r="AK3855"/>
  <c r="AM3855"/>
  <c r="AO3855"/>
  <c r="AS3855" s="1"/>
  <c r="AR3855"/>
  <c r="AT3855"/>
  <c r="AV3855"/>
  <c r="AZ3855" s="1"/>
  <c r="AY3855"/>
  <c r="BA3855"/>
  <c r="BC3855"/>
  <c r="BF3855"/>
  <c r="BH3855"/>
  <c r="BH3854" s="1"/>
  <c r="BH3853" s="1"/>
  <c r="BJ3853" s="1"/>
  <c r="BJ3855"/>
  <c r="BM3855"/>
  <c r="BR3855"/>
  <c r="BV3855"/>
  <c r="BZ3855" s="1"/>
  <c r="BW3855"/>
  <c r="BX3855"/>
  <c r="CA3855"/>
  <c r="T3856"/>
  <c r="Z3856"/>
  <c r="AN3856"/>
  <c r="AQ3856"/>
  <c r="AX3856"/>
  <c r="BB3856"/>
  <c r="BD3856"/>
  <c r="BL3856"/>
  <c r="T3857"/>
  <c r="U3857"/>
  <c r="U3856" s="1"/>
  <c r="V3857"/>
  <c r="V3856" s="1"/>
  <c r="W3857"/>
  <c r="W3856" s="1"/>
  <c r="Z3857"/>
  <c r="AA3857"/>
  <c r="AA3856" s="1"/>
  <c r="AB3857"/>
  <c r="AB3856" s="1"/>
  <c r="AC3857"/>
  <c r="AC3856" s="1"/>
  <c r="AN3857"/>
  <c r="AP3857"/>
  <c r="AQ3857"/>
  <c r="AU3857"/>
  <c r="AU3856" s="1"/>
  <c r="AW3857"/>
  <c r="AW3856" s="1"/>
  <c r="AY3856" s="1"/>
  <c r="AX3857"/>
  <c r="AY3857"/>
  <c r="BB3857"/>
  <c r="BD3857"/>
  <c r="BE3857"/>
  <c r="BK3857"/>
  <c r="BK3856" s="1"/>
  <c r="BM3856" s="1"/>
  <c r="BL3857"/>
  <c r="BM3857"/>
  <c r="L3858"/>
  <c r="O3858"/>
  <c r="AF3858"/>
  <c r="AG3858"/>
  <c r="BP3858" s="1"/>
  <c r="AI3858"/>
  <c r="AJ3858"/>
  <c r="AO3858"/>
  <c r="AR3858"/>
  <c r="AS3858" s="1"/>
  <c r="AV3858"/>
  <c r="AY3858"/>
  <c r="AZ3858"/>
  <c r="BC3858"/>
  <c r="BG3858" s="1"/>
  <c r="BF3858"/>
  <c r="BJ3858"/>
  <c r="BM3858"/>
  <c r="BR3858"/>
  <c r="BV3858"/>
  <c r="BZ3858" s="1"/>
  <c r="BW3858"/>
  <c r="CA3858"/>
  <c r="L3859"/>
  <c r="P3859" s="1"/>
  <c r="O3859"/>
  <c r="AF3859"/>
  <c r="AG3859"/>
  <c r="AI3859"/>
  <c r="AJ3859"/>
  <c r="BS3859" s="1"/>
  <c r="AM3859"/>
  <c r="AO3859"/>
  <c r="AS3859" s="1"/>
  <c r="AR3859"/>
  <c r="AT3859"/>
  <c r="AV3859"/>
  <c r="AY3859"/>
  <c r="BA3859"/>
  <c r="BC3859" s="1"/>
  <c r="BG3859" s="1"/>
  <c r="BF3859"/>
  <c r="BH3859"/>
  <c r="BM3859"/>
  <c r="BP3859"/>
  <c r="BV3859"/>
  <c r="BW3859"/>
  <c r="CA3859" s="1"/>
  <c r="BX3859"/>
  <c r="BZ3859"/>
  <c r="L3860"/>
  <c r="O3860"/>
  <c r="P3860"/>
  <c r="AF3860"/>
  <c r="AG3860"/>
  <c r="BP3860" s="1"/>
  <c r="AI3860"/>
  <c r="AK3860" s="1"/>
  <c r="AJ3860"/>
  <c r="AM3860"/>
  <c r="AO3860" s="1"/>
  <c r="AR3860"/>
  <c r="AT3860"/>
  <c r="AV3860" s="1"/>
  <c r="AY3860"/>
  <c r="AZ3860"/>
  <c r="BA3860"/>
  <c r="BC3860" s="1"/>
  <c r="BF3860"/>
  <c r="BG3860"/>
  <c r="BH3860"/>
  <c r="BM3860"/>
  <c r="BS3860"/>
  <c r="BV3860"/>
  <c r="BZ3860" s="1"/>
  <c r="BW3860"/>
  <c r="BX3860"/>
  <c r="CA3860"/>
  <c r="L3861"/>
  <c r="O3861"/>
  <c r="P3861"/>
  <c r="AF3861"/>
  <c r="AH3861" s="1"/>
  <c r="AG3861"/>
  <c r="AI3861"/>
  <c r="BR3861" s="1"/>
  <c r="AJ3861"/>
  <c r="AK3861"/>
  <c r="AO3861"/>
  <c r="AR3861"/>
  <c r="AS3861"/>
  <c r="AV3861"/>
  <c r="AY3861"/>
  <c r="AZ3861" s="1"/>
  <c r="BC3861"/>
  <c r="BG3861" s="1"/>
  <c r="BF3861"/>
  <c r="BJ3861"/>
  <c r="BM3861"/>
  <c r="BO3861"/>
  <c r="BQ3861" s="1"/>
  <c r="BU3861" s="1"/>
  <c r="BP3861"/>
  <c r="BS3861"/>
  <c r="BT3861"/>
  <c r="BV3861"/>
  <c r="BW3861"/>
  <c r="CA3861" s="1"/>
  <c r="BZ3861"/>
  <c r="L3862"/>
  <c r="O3862"/>
  <c r="P3862"/>
  <c r="AF3862"/>
  <c r="BO3862" s="1"/>
  <c r="BQ3862" s="1"/>
  <c r="AG3862"/>
  <c r="AH3862"/>
  <c r="AI3862"/>
  <c r="AK3862" s="1"/>
  <c r="AJ3862"/>
  <c r="AO3862"/>
  <c r="AR3862"/>
  <c r="AV3862"/>
  <c r="AY3862"/>
  <c r="AZ3862"/>
  <c r="BC3862"/>
  <c r="BF3862"/>
  <c r="BG3862" s="1"/>
  <c r="BJ3862"/>
  <c r="BN3862" s="1"/>
  <c r="BM3862"/>
  <c r="BP3862"/>
  <c r="BR3862"/>
  <c r="BT3862" s="1"/>
  <c r="BS3862"/>
  <c r="BV3862"/>
  <c r="BZ3862" s="1"/>
  <c r="BW3862"/>
  <c r="CA3862" s="1"/>
  <c r="L3863"/>
  <c r="O3863"/>
  <c r="P3863"/>
  <c r="AF3863"/>
  <c r="AG3863"/>
  <c r="BP3863" s="1"/>
  <c r="AH3863"/>
  <c r="AI3863"/>
  <c r="AJ3863"/>
  <c r="AO3863"/>
  <c r="AS3863" s="1"/>
  <c r="AR3863"/>
  <c r="AV3863"/>
  <c r="AY3863"/>
  <c r="BC3863"/>
  <c r="BF3863"/>
  <c r="BG3863"/>
  <c r="BJ3863"/>
  <c r="BM3863"/>
  <c r="BN3863" s="1"/>
  <c r="BO3863"/>
  <c r="BQ3863"/>
  <c r="BS3863"/>
  <c r="BV3863"/>
  <c r="BZ3863" s="1"/>
  <c r="BW3863"/>
  <c r="CA3863" s="1"/>
  <c r="L3864"/>
  <c r="O3864"/>
  <c r="AF3864"/>
  <c r="BO3864" s="1"/>
  <c r="AG3864"/>
  <c r="AH3864"/>
  <c r="AI3864"/>
  <c r="AJ3864"/>
  <c r="BS3864" s="1"/>
  <c r="AO3864"/>
  <c r="AR3864"/>
  <c r="AS3864" s="1"/>
  <c r="AV3864"/>
  <c r="AZ3864" s="1"/>
  <c r="AY3864"/>
  <c r="BC3864"/>
  <c r="BF3864"/>
  <c r="BJ3864"/>
  <c r="BN3864" s="1"/>
  <c r="BM3864"/>
  <c r="BP3864"/>
  <c r="BQ3864"/>
  <c r="BR3864"/>
  <c r="BT3864" s="1"/>
  <c r="BV3864"/>
  <c r="BZ3864" s="1"/>
  <c r="BW3864"/>
  <c r="CA3864"/>
  <c r="L3865"/>
  <c r="P3865" s="1"/>
  <c r="O3865"/>
  <c r="AF3865"/>
  <c r="AG3865"/>
  <c r="BP3865" s="1"/>
  <c r="AI3865"/>
  <c r="BR3865" s="1"/>
  <c r="AJ3865"/>
  <c r="AK3865"/>
  <c r="AM3865"/>
  <c r="AO3865" s="1"/>
  <c r="AS3865" s="1"/>
  <c r="AR3865"/>
  <c r="AT3865"/>
  <c r="AT3857" s="1"/>
  <c r="AV3865"/>
  <c r="AZ3865" s="1"/>
  <c r="AY3865"/>
  <c r="BA3865"/>
  <c r="BC3865"/>
  <c r="BF3865"/>
  <c r="BH3865"/>
  <c r="BJ3865" s="1"/>
  <c r="BN3865" s="1"/>
  <c r="BM3865"/>
  <c r="BO3865"/>
  <c r="BQ3865" s="1"/>
  <c r="BU3865" s="1"/>
  <c r="BS3865"/>
  <c r="BT3865"/>
  <c r="BV3865"/>
  <c r="BW3865"/>
  <c r="CA3865" s="1"/>
  <c r="BX3865"/>
  <c r="BZ3865" s="1"/>
  <c r="L3866"/>
  <c r="O3866"/>
  <c r="P3866"/>
  <c r="AF3866"/>
  <c r="AG3866"/>
  <c r="BP3866" s="1"/>
  <c r="AH3866"/>
  <c r="AI3866"/>
  <c r="AJ3866"/>
  <c r="AO3866"/>
  <c r="AS3866" s="1"/>
  <c r="AR3866"/>
  <c r="AV3866"/>
  <c r="AY3866"/>
  <c r="BC3866"/>
  <c r="BF3866"/>
  <c r="BG3866"/>
  <c r="BJ3866"/>
  <c r="BM3866"/>
  <c r="BN3866" s="1"/>
  <c r="BO3866"/>
  <c r="BQ3866"/>
  <c r="BS3866"/>
  <c r="BV3866"/>
  <c r="BZ3866" s="1"/>
  <c r="BW3866"/>
  <c r="CA3866" s="1"/>
  <c r="L3867"/>
  <c r="O3867"/>
  <c r="AF3867"/>
  <c r="BO3867" s="1"/>
  <c r="AG3867"/>
  <c r="AH3867"/>
  <c r="AI3867"/>
  <c r="AJ3867"/>
  <c r="BS3867" s="1"/>
  <c r="AM3867"/>
  <c r="AO3867"/>
  <c r="AR3867"/>
  <c r="AS3867"/>
  <c r="AT3867"/>
  <c r="AV3867"/>
  <c r="AY3867"/>
  <c r="AZ3867"/>
  <c r="BA3867"/>
  <c r="BC3867"/>
  <c r="BF3867"/>
  <c r="BG3867"/>
  <c r="BH3867"/>
  <c r="BJ3867"/>
  <c r="BM3867"/>
  <c r="BN3867"/>
  <c r="BP3867"/>
  <c r="BQ3867" s="1"/>
  <c r="BU3867" s="1"/>
  <c r="BR3867"/>
  <c r="BT3867"/>
  <c r="BV3867"/>
  <c r="BW3867"/>
  <c r="BX3867"/>
  <c r="BZ3867"/>
  <c r="CA3867"/>
  <c r="L3868"/>
  <c r="O3868"/>
  <c r="P3868"/>
  <c r="AF3868"/>
  <c r="BO3868" s="1"/>
  <c r="BQ3868" s="1"/>
  <c r="BU3868" s="1"/>
  <c r="AG3868"/>
  <c r="AH3868"/>
  <c r="AI3868"/>
  <c r="AK3868" s="1"/>
  <c r="AJ3868"/>
  <c r="AO3868"/>
  <c r="AR3868"/>
  <c r="AV3868"/>
  <c r="AY3868"/>
  <c r="AZ3868"/>
  <c r="BC3868"/>
  <c r="BF3868"/>
  <c r="BG3868" s="1"/>
  <c r="BJ3868"/>
  <c r="BN3868" s="1"/>
  <c r="BM3868"/>
  <c r="BP3868"/>
  <c r="BR3868"/>
  <c r="BT3868" s="1"/>
  <c r="BS3868"/>
  <c r="BV3868"/>
  <c r="BZ3868" s="1"/>
  <c r="BW3868"/>
  <c r="CA3868" s="1"/>
  <c r="L3869"/>
  <c r="O3869"/>
  <c r="P3869"/>
  <c r="AF3869"/>
  <c r="AG3869"/>
  <c r="BP3869" s="1"/>
  <c r="AH3869"/>
  <c r="AI3869"/>
  <c r="AJ3869"/>
  <c r="AO3869"/>
  <c r="AS3869" s="1"/>
  <c r="AR3869"/>
  <c r="AV3869"/>
  <c r="AY3869"/>
  <c r="BC3869"/>
  <c r="BF3869"/>
  <c r="BG3869"/>
  <c r="BJ3869"/>
  <c r="BM3869"/>
  <c r="BN3869" s="1"/>
  <c r="BO3869"/>
  <c r="BQ3869"/>
  <c r="BS3869"/>
  <c r="BV3869"/>
  <c r="BZ3869" s="1"/>
  <c r="BW3869"/>
  <c r="CA3869" s="1"/>
  <c r="L3870"/>
  <c r="O3870"/>
  <c r="AF3870"/>
  <c r="BO3870" s="1"/>
  <c r="AG3870"/>
  <c r="AH3870"/>
  <c r="AI3870"/>
  <c r="AJ3870"/>
  <c r="BS3870" s="1"/>
  <c r="AO3870"/>
  <c r="AR3870"/>
  <c r="AS3870" s="1"/>
  <c r="AV3870"/>
  <c r="AZ3870" s="1"/>
  <c r="AY3870"/>
  <c r="BC3870"/>
  <c r="BF3870"/>
  <c r="BJ3870"/>
  <c r="BN3870" s="1"/>
  <c r="BM3870"/>
  <c r="BP3870"/>
  <c r="BQ3870"/>
  <c r="BU3870" s="1"/>
  <c r="BR3870"/>
  <c r="BT3870" s="1"/>
  <c r="BV3870"/>
  <c r="BZ3870" s="1"/>
  <c r="BW3870"/>
  <c r="CA3870"/>
  <c r="L3871"/>
  <c r="P3871" s="1"/>
  <c r="O3871"/>
  <c r="AF3871"/>
  <c r="AG3871"/>
  <c r="AG3857" s="1"/>
  <c r="AG3856" s="1"/>
  <c r="AI3871"/>
  <c r="BR3871" s="1"/>
  <c r="AJ3871"/>
  <c r="AK3871"/>
  <c r="AM3871"/>
  <c r="AR3871"/>
  <c r="AT3871"/>
  <c r="AV3871"/>
  <c r="AZ3871" s="1"/>
  <c r="AY3871"/>
  <c r="BA3871"/>
  <c r="BC3871"/>
  <c r="BG3871" s="1"/>
  <c r="BF3871"/>
  <c r="BI3871"/>
  <c r="BI3857" s="1"/>
  <c r="BI3856" s="1"/>
  <c r="BJ3871"/>
  <c r="BN3871" s="1"/>
  <c r="BM3871"/>
  <c r="BS3871"/>
  <c r="BT3871"/>
  <c r="BV3871"/>
  <c r="BW3871"/>
  <c r="CA3871" s="1"/>
  <c r="BX3871"/>
  <c r="BZ3871" s="1"/>
  <c r="L3872"/>
  <c r="O3872"/>
  <c r="AF3872"/>
  <c r="AG3872"/>
  <c r="BP3872" s="1"/>
  <c r="BQ3872" s="1"/>
  <c r="BU3872" s="1"/>
  <c r="AH3872"/>
  <c r="AI3872"/>
  <c r="AJ3872"/>
  <c r="AK3872"/>
  <c r="AL3872"/>
  <c r="AO3872"/>
  <c r="AR3872"/>
  <c r="AS3872"/>
  <c r="AV3872"/>
  <c r="AZ3872" s="1"/>
  <c r="AY3872"/>
  <c r="BC3872"/>
  <c r="BF3872"/>
  <c r="BJ3872"/>
  <c r="BM3872"/>
  <c r="BN3872"/>
  <c r="BO3872"/>
  <c r="BR3872"/>
  <c r="BT3872" s="1"/>
  <c r="BS3872"/>
  <c r="BV3872"/>
  <c r="BZ3872" s="1"/>
  <c r="BW3872"/>
  <c r="CA3872"/>
  <c r="L3873"/>
  <c r="P3873" s="1"/>
  <c r="O3873"/>
  <c r="AF3873"/>
  <c r="BO3873" s="1"/>
  <c r="BQ3873" s="1"/>
  <c r="BU3873" s="1"/>
  <c r="AG3873"/>
  <c r="BP3873" s="1"/>
  <c r="AI3873"/>
  <c r="AJ3873"/>
  <c r="BS3873" s="1"/>
  <c r="BT3873" s="1"/>
  <c r="AK3873"/>
  <c r="AO3873"/>
  <c r="AR3873"/>
  <c r="AS3873"/>
  <c r="AV3873"/>
  <c r="AY3873"/>
  <c r="AZ3873"/>
  <c r="BC3873"/>
  <c r="BG3873" s="1"/>
  <c r="BF3873"/>
  <c r="BJ3873"/>
  <c r="BM3873"/>
  <c r="BR3873"/>
  <c r="BV3873"/>
  <c r="BW3873"/>
  <c r="BZ3873"/>
  <c r="CA3873"/>
  <c r="L3874"/>
  <c r="O3874"/>
  <c r="P3874"/>
  <c r="AF3874"/>
  <c r="AG3874"/>
  <c r="AI3874"/>
  <c r="BR3874" s="1"/>
  <c r="BT3874" s="1"/>
  <c r="AJ3874"/>
  <c r="BS3874" s="1"/>
  <c r="AM3874"/>
  <c r="AO3874"/>
  <c r="AS3874" s="1"/>
  <c r="AR3874"/>
  <c r="AT3874"/>
  <c r="AV3874"/>
  <c r="AZ3874" s="1"/>
  <c r="AY3874"/>
  <c r="BA3874"/>
  <c r="BC3874"/>
  <c r="BG3874" s="1"/>
  <c r="BF3874"/>
  <c r="BH3874"/>
  <c r="BJ3874"/>
  <c r="BN3874" s="1"/>
  <c r="BM3874"/>
  <c r="BP3874"/>
  <c r="BV3874"/>
  <c r="BW3874"/>
  <c r="CA3874" s="1"/>
  <c r="BX3874"/>
  <c r="BZ3874" s="1"/>
  <c r="L3875"/>
  <c r="O3875"/>
  <c r="AF3875"/>
  <c r="AG3875"/>
  <c r="BP3875" s="1"/>
  <c r="BQ3875" s="1"/>
  <c r="AH3875"/>
  <c r="AI3875"/>
  <c r="AJ3875"/>
  <c r="AK3875"/>
  <c r="AL3875"/>
  <c r="AO3875"/>
  <c r="AR3875"/>
  <c r="AS3875"/>
  <c r="AV3875"/>
  <c r="AZ3875" s="1"/>
  <c r="AY3875"/>
  <c r="BC3875"/>
  <c r="BG3875" s="1"/>
  <c r="BF3875"/>
  <c r="BJ3875"/>
  <c r="BM3875"/>
  <c r="BN3875"/>
  <c r="BO3875"/>
  <c r="BR3875"/>
  <c r="BT3875" s="1"/>
  <c r="BS3875"/>
  <c r="BV3875"/>
  <c r="BZ3875" s="1"/>
  <c r="BW3875"/>
  <c r="CA3875"/>
  <c r="L3876"/>
  <c r="P3876" s="1"/>
  <c r="O3876"/>
  <c r="AF3876"/>
  <c r="BO3876" s="1"/>
  <c r="AG3876"/>
  <c r="BP3876" s="1"/>
  <c r="AI3876"/>
  <c r="AJ3876"/>
  <c r="BS3876" s="1"/>
  <c r="BT3876" s="1"/>
  <c r="AK3876"/>
  <c r="AO3876"/>
  <c r="AR3876"/>
  <c r="AS3876"/>
  <c r="AV3876"/>
  <c r="AY3876"/>
  <c r="AZ3876"/>
  <c r="BC3876"/>
  <c r="BG3876" s="1"/>
  <c r="BF3876"/>
  <c r="BJ3876"/>
  <c r="BM3876"/>
  <c r="BQ3876"/>
  <c r="BU3876" s="1"/>
  <c r="BR3876"/>
  <c r="BV3876"/>
  <c r="BW3876"/>
  <c r="BZ3876"/>
  <c r="CA3876"/>
  <c r="L3877"/>
  <c r="O3877"/>
  <c r="P3877"/>
  <c r="AF3877"/>
  <c r="AG3877"/>
  <c r="AI3877"/>
  <c r="BR3877" s="1"/>
  <c r="BT3877" s="1"/>
  <c r="AJ3877"/>
  <c r="BS3877" s="1"/>
  <c r="AO3877"/>
  <c r="AR3877"/>
  <c r="AV3877"/>
  <c r="AY3877"/>
  <c r="AZ3877"/>
  <c r="BC3877"/>
  <c r="BF3877"/>
  <c r="BG3877"/>
  <c r="BJ3877"/>
  <c r="BN3877" s="1"/>
  <c r="BM3877"/>
  <c r="BP3877"/>
  <c r="BV3877"/>
  <c r="BW3877"/>
  <c r="CA3877" s="1"/>
  <c r="BZ3877"/>
  <c r="L3878"/>
  <c r="O3878"/>
  <c r="P3878"/>
  <c r="AF3878"/>
  <c r="AG3878"/>
  <c r="AH3878"/>
  <c r="AI3878"/>
  <c r="AJ3878"/>
  <c r="AO3878"/>
  <c r="AS3878" s="1"/>
  <c r="AR3878"/>
  <c r="AV3878"/>
  <c r="AY3878"/>
  <c r="BC3878"/>
  <c r="BF3878"/>
  <c r="BG3878"/>
  <c r="BJ3878"/>
  <c r="BM3878"/>
  <c r="BN3878"/>
  <c r="BO3878"/>
  <c r="BQ3878" s="1"/>
  <c r="BP3878"/>
  <c r="BS3878"/>
  <c r="BV3878"/>
  <c r="BZ3878" s="1"/>
  <c r="BW3878"/>
  <c r="CA3878" s="1"/>
  <c r="J3879"/>
  <c r="J3857" s="1"/>
  <c r="J3856" s="1"/>
  <c r="K3879"/>
  <c r="K3857" s="1"/>
  <c r="K3856" s="1"/>
  <c r="K3833" s="1"/>
  <c r="M3879"/>
  <c r="M3857" s="1"/>
  <c r="M3856" s="1"/>
  <c r="N3879"/>
  <c r="N3857" s="1"/>
  <c r="N3856" s="1"/>
  <c r="O3879"/>
  <c r="R3879"/>
  <c r="AF3879"/>
  <c r="BO3879" s="1"/>
  <c r="AG3879"/>
  <c r="BP3879" s="1"/>
  <c r="BQ3879" s="1"/>
  <c r="BU3879" s="1"/>
  <c r="AI3879"/>
  <c r="AJ3879"/>
  <c r="BS3879" s="1"/>
  <c r="BT3879" s="1"/>
  <c r="AK3879"/>
  <c r="AO3879"/>
  <c r="AR3879"/>
  <c r="AS3879"/>
  <c r="AV3879"/>
  <c r="AY3879"/>
  <c r="AZ3879"/>
  <c r="BC3879"/>
  <c r="BG3879" s="1"/>
  <c r="BF3879"/>
  <c r="BJ3879"/>
  <c r="BM3879"/>
  <c r="BR3879"/>
  <c r="BV3879"/>
  <c r="BW3879"/>
  <c r="BZ3879"/>
  <c r="CA3879"/>
  <c r="L3880"/>
  <c r="O3880"/>
  <c r="P3880"/>
  <c r="AF3880"/>
  <c r="AG3880"/>
  <c r="AI3880"/>
  <c r="BR3880" s="1"/>
  <c r="AJ3880"/>
  <c r="BS3880" s="1"/>
  <c r="AM3880"/>
  <c r="AO3880"/>
  <c r="AS3880" s="1"/>
  <c r="AR3880"/>
  <c r="AT3880"/>
  <c r="AV3880"/>
  <c r="AZ3880" s="1"/>
  <c r="AY3880"/>
  <c r="BA3880"/>
  <c r="BC3880"/>
  <c r="BG3880" s="1"/>
  <c r="BF3880"/>
  <c r="BH3880"/>
  <c r="BJ3880"/>
  <c r="BN3880" s="1"/>
  <c r="BM3880"/>
  <c r="BP3880"/>
  <c r="BT3880"/>
  <c r="BV3880"/>
  <c r="BW3880"/>
  <c r="CA3880" s="1"/>
  <c r="BX3880"/>
  <c r="BZ3880" s="1"/>
  <c r="L3881"/>
  <c r="P3881" s="1"/>
  <c r="O3881"/>
  <c r="AF3881"/>
  <c r="AG3881"/>
  <c r="BP3881" s="1"/>
  <c r="BQ3881" s="1"/>
  <c r="BU3881" s="1"/>
  <c r="AH3881"/>
  <c r="AI3881"/>
  <c r="AJ3881"/>
  <c r="AK3881"/>
  <c r="AL3881"/>
  <c r="AM3881"/>
  <c r="AO3881" s="1"/>
  <c r="AR3881"/>
  <c r="AS3881"/>
  <c r="AT3881"/>
  <c r="AV3881" s="1"/>
  <c r="AZ3881" s="1"/>
  <c r="AY3881"/>
  <c r="BA3881"/>
  <c r="BC3881" s="1"/>
  <c r="BG3881" s="1"/>
  <c r="BF3881"/>
  <c r="BH3881"/>
  <c r="BJ3881" s="1"/>
  <c r="BM3881"/>
  <c r="BN3881"/>
  <c r="BO3881"/>
  <c r="BR3881"/>
  <c r="BT3881" s="1"/>
  <c r="BS3881"/>
  <c r="BV3881"/>
  <c r="BZ3881" s="1"/>
  <c r="BW3881"/>
  <c r="BX3881"/>
  <c r="CA3881"/>
  <c r="L3882"/>
  <c r="O3882"/>
  <c r="P3882"/>
  <c r="AF3882"/>
  <c r="AG3882"/>
  <c r="AI3882"/>
  <c r="BR3882" s="1"/>
  <c r="BT3882" s="1"/>
  <c r="AJ3882"/>
  <c r="BS3882" s="1"/>
  <c r="AO3882"/>
  <c r="AR3882"/>
  <c r="AV3882"/>
  <c r="AY3882"/>
  <c r="AZ3882"/>
  <c r="BC3882"/>
  <c r="BF3882"/>
  <c r="BG3882"/>
  <c r="BJ3882"/>
  <c r="BN3882" s="1"/>
  <c r="BM3882"/>
  <c r="BP3882"/>
  <c r="BV3882"/>
  <c r="BW3882"/>
  <c r="CA3882" s="1"/>
  <c r="BZ3882"/>
  <c r="L3883"/>
  <c r="O3883"/>
  <c r="P3883"/>
  <c r="AF3883"/>
  <c r="AG3883"/>
  <c r="AH3883"/>
  <c r="AI3883"/>
  <c r="AJ3883"/>
  <c r="AO3883"/>
  <c r="AS3883" s="1"/>
  <c r="AR3883"/>
  <c r="AV3883"/>
  <c r="AZ3883" s="1"/>
  <c r="AY3883"/>
  <c r="BC3883"/>
  <c r="BF3883"/>
  <c r="BG3883"/>
  <c r="BJ3883"/>
  <c r="BM3883"/>
  <c r="BN3883"/>
  <c r="BO3883"/>
  <c r="BQ3883" s="1"/>
  <c r="BP3883"/>
  <c r="BS3883"/>
  <c r="BV3883"/>
  <c r="BZ3883" s="1"/>
  <c r="BW3883"/>
  <c r="CA3883" s="1"/>
  <c r="L3884"/>
  <c r="P3884" s="1"/>
  <c r="O3884"/>
  <c r="AF3884"/>
  <c r="AG3884"/>
  <c r="BP3884" s="1"/>
  <c r="BQ3884" s="1"/>
  <c r="BU3884" s="1"/>
  <c r="AH3884"/>
  <c r="AI3884"/>
  <c r="AJ3884"/>
  <c r="AK3884"/>
  <c r="AL3884"/>
  <c r="AO3884"/>
  <c r="AR3884"/>
  <c r="AS3884"/>
  <c r="AV3884"/>
  <c r="AZ3884" s="1"/>
  <c r="AY3884"/>
  <c r="BC3884"/>
  <c r="BF3884"/>
  <c r="BJ3884"/>
  <c r="BM3884"/>
  <c r="BN3884"/>
  <c r="BO3884"/>
  <c r="BR3884"/>
  <c r="BT3884" s="1"/>
  <c r="BS3884"/>
  <c r="BV3884"/>
  <c r="BZ3884" s="1"/>
  <c r="BW3884"/>
  <c r="CA3884"/>
  <c r="L3885"/>
  <c r="P3885" s="1"/>
  <c r="O3885"/>
  <c r="AF3885"/>
  <c r="BO3885" s="1"/>
  <c r="BQ3885" s="1"/>
  <c r="BU3885" s="1"/>
  <c r="AG3885"/>
  <c r="BP3885" s="1"/>
  <c r="AI3885"/>
  <c r="AJ3885"/>
  <c r="BS3885" s="1"/>
  <c r="BT3885" s="1"/>
  <c r="AK3885"/>
  <c r="AO3885"/>
  <c r="AR3885"/>
  <c r="AS3885"/>
  <c r="AV3885"/>
  <c r="AY3885"/>
  <c r="AZ3885"/>
  <c r="BC3885"/>
  <c r="BG3885" s="1"/>
  <c r="BF3885"/>
  <c r="BJ3885"/>
  <c r="BN3885" s="1"/>
  <c r="BM3885"/>
  <c r="BR3885"/>
  <c r="BV3885"/>
  <c r="BW3885"/>
  <c r="BZ3885"/>
  <c r="CA3885"/>
  <c r="L3886"/>
  <c r="O3886"/>
  <c r="P3886"/>
  <c r="AF3886"/>
  <c r="AG3886"/>
  <c r="AI3886"/>
  <c r="BR3886" s="1"/>
  <c r="AJ3886"/>
  <c r="BS3886" s="1"/>
  <c r="AO3886"/>
  <c r="AS3886" s="1"/>
  <c r="AR3886"/>
  <c r="AV3886"/>
  <c r="AY3886"/>
  <c r="AZ3886"/>
  <c r="BC3886"/>
  <c r="BF3886"/>
  <c r="BG3886"/>
  <c r="BJ3886"/>
  <c r="BN3886" s="1"/>
  <c r="BM3886"/>
  <c r="BP3886"/>
  <c r="BT3886"/>
  <c r="BV3886"/>
  <c r="BW3886"/>
  <c r="CA3886" s="1"/>
  <c r="BZ3886"/>
  <c r="L3887"/>
  <c r="O3887"/>
  <c r="P3887"/>
  <c r="AF3887"/>
  <c r="AG3887"/>
  <c r="AH3887"/>
  <c r="AI3887"/>
  <c r="AJ3887"/>
  <c r="AO3887"/>
  <c r="AS3887" s="1"/>
  <c r="AR3887"/>
  <c r="AV3887"/>
  <c r="AY3887"/>
  <c r="BC3887"/>
  <c r="BF3887"/>
  <c r="BG3887"/>
  <c r="BJ3887"/>
  <c r="BM3887"/>
  <c r="BN3887"/>
  <c r="BO3887"/>
  <c r="BQ3887" s="1"/>
  <c r="BP3887"/>
  <c r="BS3887"/>
  <c r="BV3887"/>
  <c r="BZ3887" s="1"/>
  <c r="BW3887"/>
  <c r="CA3887" s="1"/>
  <c r="L3888"/>
  <c r="O3888"/>
  <c r="AF3888"/>
  <c r="AG3888"/>
  <c r="BP3888" s="1"/>
  <c r="BQ3888" s="1"/>
  <c r="AH3888"/>
  <c r="AI3888"/>
  <c r="AJ3888"/>
  <c r="AK3888"/>
  <c r="AL3888"/>
  <c r="AO3888"/>
  <c r="AR3888"/>
  <c r="AS3888"/>
  <c r="AV3888"/>
  <c r="AZ3888" s="1"/>
  <c r="AY3888"/>
  <c r="BC3888"/>
  <c r="BF3888"/>
  <c r="BJ3888"/>
  <c r="BM3888"/>
  <c r="BN3888"/>
  <c r="BO3888"/>
  <c r="BR3888"/>
  <c r="BT3888" s="1"/>
  <c r="BS3888"/>
  <c r="BV3888"/>
  <c r="BZ3888" s="1"/>
  <c r="BW3888"/>
  <c r="CA3888"/>
  <c r="L3889"/>
  <c r="P3889" s="1"/>
  <c r="O3889"/>
  <c r="AF3889"/>
  <c r="BO3889" s="1"/>
  <c r="AG3889"/>
  <c r="BP3889" s="1"/>
  <c r="BQ3889" s="1"/>
  <c r="BU3889" s="1"/>
  <c r="AI3889"/>
  <c r="AJ3889"/>
  <c r="BS3889" s="1"/>
  <c r="BT3889" s="1"/>
  <c r="AK3889"/>
  <c r="AO3889"/>
  <c r="AR3889"/>
  <c r="AS3889"/>
  <c r="AV3889"/>
  <c r="AY3889"/>
  <c r="AZ3889"/>
  <c r="BC3889"/>
  <c r="BG3889" s="1"/>
  <c r="BF3889"/>
  <c r="BJ3889"/>
  <c r="BM3889"/>
  <c r="BR3889"/>
  <c r="BV3889"/>
  <c r="BW3889"/>
  <c r="BZ3889"/>
  <c r="CA3889"/>
  <c r="L3890"/>
  <c r="O3890"/>
  <c r="P3890"/>
  <c r="AF3890"/>
  <c r="AG3890"/>
  <c r="AI3890"/>
  <c r="BR3890" s="1"/>
  <c r="AJ3890"/>
  <c r="BS3890" s="1"/>
  <c r="AO3890"/>
  <c r="AR3890"/>
  <c r="AV3890"/>
  <c r="AY3890"/>
  <c r="AZ3890"/>
  <c r="BC3890"/>
  <c r="BF3890"/>
  <c r="BG3890"/>
  <c r="BJ3890"/>
  <c r="BN3890" s="1"/>
  <c r="BM3890"/>
  <c r="BP3890"/>
  <c r="BT3890"/>
  <c r="BV3890"/>
  <c r="BW3890"/>
  <c r="CA3890" s="1"/>
  <c r="BZ3890"/>
  <c r="L3891"/>
  <c r="O3891"/>
  <c r="P3891"/>
  <c r="AF3891"/>
  <c r="AG3891"/>
  <c r="AH3891"/>
  <c r="AI3891"/>
  <c r="AJ3891"/>
  <c r="AO3891"/>
  <c r="AS3891" s="1"/>
  <c r="AR3891"/>
  <c r="AV3891"/>
  <c r="AZ3891" s="1"/>
  <c r="AY3891"/>
  <c r="BC3891"/>
  <c r="BF3891"/>
  <c r="BG3891"/>
  <c r="BJ3891"/>
  <c r="BM3891"/>
  <c r="BN3891"/>
  <c r="BO3891"/>
  <c r="BQ3891" s="1"/>
  <c r="BP3891"/>
  <c r="BS3891"/>
  <c r="BV3891"/>
  <c r="BZ3891" s="1"/>
  <c r="BW3891"/>
  <c r="CA3891" s="1"/>
  <c r="L3892"/>
  <c r="O3892"/>
  <c r="AF3892"/>
  <c r="AG3892"/>
  <c r="BP3892" s="1"/>
  <c r="BQ3892" s="1"/>
  <c r="BU3892" s="1"/>
  <c r="AH3892"/>
  <c r="AI3892"/>
  <c r="AJ3892"/>
  <c r="AK3892"/>
  <c r="AL3892"/>
  <c r="AM3892"/>
  <c r="AO3892" s="1"/>
  <c r="AR3892"/>
  <c r="AS3892"/>
  <c r="AT3892"/>
  <c r="AV3892" s="1"/>
  <c r="AY3892"/>
  <c r="AZ3892"/>
  <c r="BA3892"/>
  <c r="BC3892" s="1"/>
  <c r="BG3892" s="1"/>
  <c r="BF3892"/>
  <c r="BH3892"/>
  <c r="BJ3892" s="1"/>
  <c r="BN3892" s="1"/>
  <c r="BM3892"/>
  <c r="BO3892"/>
  <c r="BR3892"/>
  <c r="BT3892" s="1"/>
  <c r="BS3892"/>
  <c r="BV3892"/>
  <c r="BZ3892" s="1"/>
  <c r="BW3892"/>
  <c r="BX3892"/>
  <c r="CA3892"/>
  <c r="L3893"/>
  <c r="O3893"/>
  <c r="P3893"/>
  <c r="AF3893"/>
  <c r="AG3893"/>
  <c r="AI3893"/>
  <c r="BR3893" s="1"/>
  <c r="AJ3893"/>
  <c r="BS3893" s="1"/>
  <c r="AO3893"/>
  <c r="AS3893" s="1"/>
  <c r="AR3893"/>
  <c r="AV3893"/>
  <c r="AY3893"/>
  <c r="AZ3893"/>
  <c r="BC3893"/>
  <c r="BF3893"/>
  <c r="BG3893"/>
  <c r="BJ3893"/>
  <c r="BN3893" s="1"/>
  <c r="BM3893"/>
  <c r="BP3893"/>
  <c r="BT3893"/>
  <c r="BV3893"/>
  <c r="BW3893"/>
  <c r="CA3893" s="1"/>
  <c r="BZ3893"/>
  <c r="L3894"/>
  <c r="O3894"/>
  <c r="P3894"/>
  <c r="AF3894"/>
  <c r="AG3894"/>
  <c r="AH3894"/>
  <c r="AI3894"/>
  <c r="AJ3894"/>
  <c r="AO3894"/>
  <c r="AS3894" s="1"/>
  <c r="AR3894"/>
  <c r="AV3894"/>
  <c r="AY3894"/>
  <c r="BC3894"/>
  <c r="BF3894"/>
  <c r="BG3894"/>
  <c r="BJ3894"/>
  <c r="BM3894"/>
  <c r="BN3894"/>
  <c r="BO3894"/>
  <c r="BQ3894" s="1"/>
  <c r="BP3894"/>
  <c r="BS3894"/>
  <c r="BV3894"/>
  <c r="BZ3894" s="1"/>
  <c r="BW3894"/>
  <c r="CA3894" s="1"/>
  <c r="L3895"/>
  <c r="O3895"/>
  <c r="AF3895"/>
  <c r="AG3895"/>
  <c r="BP3895" s="1"/>
  <c r="BQ3895" s="1"/>
  <c r="AH3895"/>
  <c r="AI3895"/>
  <c r="AJ3895"/>
  <c r="AK3895"/>
  <c r="AL3895"/>
  <c r="AM3895"/>
  <c r="AO3895" s="1"/>
  <c r="AS3895" s="1"/>
  <c r="AR3895"/>
  <c r="AT3895"/>
  <c r="AV3895" s="1"/>
  <c r="AY3895"/>
  <c r="AZ3895"/>
  <c r="BA3895"/>
  <c r="BC3895" s="1"/>
  <c r="BF3895"/>
  <c r="BG3895"/>
  <c r="BH3895"/>
  <c r="BJ3895" s="1"/>
  <c r="BN3895" s="1"/>
  <c r="BM3895"/>
  <c r="BO3895"/>
  <c r="BR3895"/>
  <c r="BT3895" s="1"/>
  <c r="BS3895"/>
  <c r="BV3895"/>
  <c r="BZ3895" s="1"/>
  <c r="BW3895"/>
  <c r="BX3895"/>
  <c r="CA3895"/>
  <c r="L3896"/>
  <c r="O3896"/>
  <c r="P3896"/>
  <c r="AF3896"/>
  <c r="AG3896"/>
  <c r="AI3896"/>
  <c r="BR3896" s="1"/>
  <c r="AJ3896"/>
  <c r="BS3896" s="1"/>
  <c r="AO3896"/>
  <c r="AS3896" s="1"/>
  <c r="AR3896"/>
  <c r="AV3896"/>
  <c r="AY3896"/>
  <c r="AZ3896"/>
  <c r="BC3896"/>
  <c r="BF3896"/>
  <c r="BG3896"/>
  <c r="BJ3896"/>
  <c r="BN3896" s="1"/>
  <c r="BM3896"/>
  <c r="BP3896"/>
  <c r="BT3896"/>
  <c r="BV3896"/>
  <c r="BW3896"/>
  <c r="CA3896" s="1"/>
  <c r="BZ3896"/>
  <c r="L3897"/>
  <c r="O3897"/>
  <c r="P3897"/>
  <c r="AF3897"/>
  <c r="AG3897"/>
  <c r="AH3897"/>
  <c r="AI3897"/>
  <c r="AJ3897"/>
  <c r="AO3897"/>
  <c r="AS3897" s="1"/>
  <c r="AR3897"/>
  <c r="AV3897"/>
  <c r="AY3897"/>
  <c r="BC3897"/>
  <c r="BF3897"/>
  <c r="BG3897"/>
  <c r="BJ3897"/>
  <c r="BM3897"/>
  <c r="BN3897"/>
  <c r="BO3897"/>
  <c r="BQ3897" s="1"/>
  <c r="BP3897"/>
  <c r="BS3897"/>
  <c r="BV3897"/>
  <c r="BZ3897" s="1"/>
  <c r="BW3897"/>
  <c r="CA3897" s="1"/>
  <c r="L3898"/>
  <c r="O3898"/>
  <c r="AF3898"/>
  <c r="AG3898"/>
  <c r="BP3898" s="1"/>
  <c r="BQ3898" s="1"/>
  <c r="AH3898"/>
  <c r="AI3898"/>
  <c r="AJ3898"/>
  <c r="AK3898"/>
  <c r="AL3898"/>
  <c r="AO3898"/>
  <c r="AR3898"/>
  <c r="AS3898"/>
  <c r="AV3898"/>
  <c r="AZ3898" s="1"/>
  <c r="AY3898"/>
  <c r="BC3898"/>
  <c r="BF3898"/>
  <c r="BJ3898"/>
  <c r="BM3898"/>
  <c r="BN3898"/>
  <c r="BO3898"/>
  <c r="BR3898"/>
  <c r="BT3898" s="1"/>
  <c r="BS3898"/>
  <c r="BV3898"/>
  <c r="BZ3898" s="1"/>
  <c r="BW3898"/>
  <c r="CA3898"/>
  <c r="L3899"/>
  <c r="P3899" s="1"/>
  <c r="O3899"/>
  <c r="AF3899"/>
  <c r="BO3899" s="1"/>
  <c r="BQ3899" s="1"/>
  <c r="BU3899" s="1"/>
  <c r="AG3899"/>
  <c r="BP3899" s="1"/>
  <c r="AI3899"/>
  <c r="AJ3899"/>
  <c r="BS3899" s="1"/>
  <c r="BT3899" s="1"/>
  <c r="AK3899"/>
  <c r="AO3899"/>
  <c r="AR3899"/>
  <c r="AS3899"/>
  <c r="AV3899"/>
  <c r="AY3899"/>
  <c r="AZ3899"/>
  <c r="BC3899"/>
  <c r="BG3899" s="1"/>
  <c r="BF3899"/>
  <c r="BJ3899"/>
  <c r="BM3899"/>
  <c r="BR3899"/>
  <c r="BV3899"/>
  <c r="BW3899"/>
  <c r="BZ3899"/>
  <c r="CA3899"/>
  <c r="L3900"/>
  <c r="O3900"/>
  <c r="P3900"/>
  <c r="AF3900"/>
  <c r="AG3900"/>
  <c r="AI3900"/>
  <c r="BR3900" s="1"/>
  <c r="AJ3900"/>
  <c r="BS3900" s="1"/>
  <c r="AO3900"/>
  <c r="AR3900"/>
  <c r="AV3900"/>
  <c r="AY3900"/>
  <c r="AZ3900"/>
  <c r="BC3900"/>
  <c r="BF3900"/>
  <c r="BG3900"/>
  <c r="BJ3900"/>
  <c r="BN3900" s="1"/>
  <c r="BM3900"/>
  <c r="BP3900"/>
  <c r="BT3900"/>
  <c r="BV3900"/>
  <c r="BW3900"/>
  <c r="CA3900" s="1"/>
  <c r="BZ3900"/>
  <c r="L3901"/>
  <c r="O3901"/>
  <c r="P3901"/>
  <c r="AF3901"/>
  <c r="AG3901"/>
  <c r="AH3901"/>
  <c r="AI3901"/>
  <c r="AJ3901"/>
  <c r="AO3901"/>
  <c r="AS3901" s="1"/>
  <c r="AR3901"/>
  <c r="AV3901"/>
  <c r="AZ3901" s="1"/>
  <c r="AY3901"/>
  <c r="BC3901"/>
  <c r="BF3901"/>
  <c r="BG3901"/>
  <c r="BJ3901"/>
  <c r="BM3901"/>
  <c r="BN3901"/>
  <c r="BO3901"/>
  <c r="BQ3901" s="1"/>
  <c r="BP3901"/>
  <c r="BS3901"/>
  <c r="BV3901"/>
  <c r="BZ3901" s="1"/>
  <c r="BW3901"/>
  <c r="CA3901" s="1"/>
  <c r="L3902"/>
  <c r="O3902"/>
  <c r="AF3902"/>
  <c r="AG3902"/>
  <c r="BP3902" s="1"/>
  <c r="BQ3902" s="1"/>
  <c r="BU3902" s="1"/>
  <c r="AH3902"/>
  <c r="AI3902"/>
  <c r="AJ3902"/>
  <c r="AK3902"/>
  <c r="AL3902"/>
  <c r="AO3902"/>
  <c r="AR3902"/>
  <c r="AS3902"/>
  <c r="AV3902"/>
  <c r="AZ3902" s="1"/>
  <c r="AY3902"/>
  <c r="BC3902"/>
  <c r="BF3902"/>
  <c r="BJ3902"/>
  <c r="BM3902"/>
  <c r="BN3902"/>
  <c r="BO3902"/>
  <c r="BR3902"/>
  <c r="BT3902" s="1"/>
  <c r="BS3902"/>
  <c r="BV3902"/>
  <c r="BZ3902" s="1"/>
  <c r="BW3902"/>
  <c r="CA3902"/>
  <c r="L3903"/>
  <c r="P3903" s="1"/>
  <c r="O3903"/>
  <c r="AF3903"/>
  <c r="BO3903" s="1"/>
  <c r="BQ3903" s="1"/>
  <c r="BU3903" s="1"/>
  <c r="AG3903"/>
  <c r="BP3903" s="1"/>
  <c r="AI3903"/>
  <c r="AJ3903"/>
  <c r="BS3903" s="1"/>
  <c r="BT3903" s="1"/>
  <c r="AK3903"/>
  <c r="AO3903"/>
  <c r="AR3903"/>
  <c r="AS3903"/>
  <c r="AV3903"/>
  <c r="AY3903"/>
  <c r="AZ3903"/>
  <c r="BC3903"/>
  <c r="BG3903" s="1"/>
  <c r="BF3903"/>
  <c r="BJ3903"/>
  <c r="BN3903" s="1"/>
  <c r="BM3903"/>
  <c r="BR3903"/>
  <c r="BV3903"/>
  <c r="BW3903"/>
  <c r="BZ3903"/>
  <c r="CA3903"/>
  <c r="L3904"/>
  <c r="O3904"/>
  <c r="P3904"/>
  <c r="AF3904"/>
  <c r="AG3904"/>
  <c r="AI3904"/>
  <c r="BR3904" s="1"/>
  <c r="AJ3904"/>
  <c r="BS3904" s="1"/>
  <c r="AO3904"/>
  <c r="AS3904" s="1"/>
  <c r="AR3904"/>
  <c r="AV3904"/>
  <c r="AY3904"/>
  <c r="AZ3904"/>
  <c r="BC3904"/>
  <c r="BF3904"/>
  <c r="BG3904"/>
  <c r="BJ3904"/>
  <c r="BN3904" s="1"/>
  <c r="BM3904"/>
  <c r="BP3904"/>
  <c r="BT3904"/>
  <c r="BV3904"/>
  <c r="BW3904"/>
  <c r="CA3904" s="1"/>
  <c r="BZ3904"/>
  <c r="L3905"/>
  <c r="O3905"/>
  <c r="P3905"/>
  <c r="AF3905"/>
  <c r="AG3905"/>
  <c r="AH3905"/>
  <c r="AI3905"/>
  <c r="AJ3905"/>
  <c r="AO3905"/>
  <c r="AS3905" s="1"/>
  <c r="AR3905"/>
  <c r="AV3905"/>
  <c r="AY3905"/>
  <c r="BC3905"/>
  <c r="BF3905"/>
  <c r="BG3905"/>
  <c r="BJ3905"/>
  <c r="BM3905"/>
  <c r="BN3905"/>
  <c r="BO3905"/>
  <c r="BQ3905" s="1"/>
  <c r="BP3905"/>
  <c r="BS3905"/>
  <c r="BV3905"/>
  <c r="BZ3905" s="1"/>
  <c r="BW3905"/>
  <c r="CA3905" s="1"/>
  <c r="L3906"/>
  <c r="O3906"/>
  <c r="AF3906"/>
  <c r="AG3906"/>
  <c r="BP3906" s="1"/>
  <c r="BQ3906" s="1"/>
  <c r="AH3906"/>
  <c r="AI3906"/>
  <c r="AJ3906"/>
  <c r="AK3906"/>
  <c r="AL3906"/>
  <c r="AO3906"/>
  <c r="AR3906"/>
  <c r="AS3906"/>
  <c r="AV3906"/>
  <c r="AZ3906" s="1"/>
  <c r="AY3906"/>
  <c r="BC3906"/>
  <c r="BF3906"/>
  <c r="BJ3906"/>
  <c r="BM3906"/>
  <c r="BN3906"/>
  <c r="BO3906"/>
  <c r="BR3906"/>
  <c r="BT3906" s="1"/>
  <c r="BS3906"/>
  <c r="BV3906"/>
  <c r="BZ3906" s="1"/>
  <c r="BW3906"/>
  <c r="CA3906"/>
  <c r="L3907"/>
  <c r="P3907" s="1"/>
  <c r="O3907"/>
  <c r="AF3907"/>
  <c r="BO3907" s="1"/>
  <c r="AG3907"/>
  <c r="BP3907" s="1"/>
  <c r="BQ3907" s="1"/>
  <c r="BU3907" s="1"/>
  <c r="AI3907"/>
  <c r="AJ3907"/>
  <c r="BS3907" s="1"/>
  <c r="BT3907" s="1"/>
  <c r="AK3907"/>
  <c r="AO3907"/>
  <c r="AR3907"/>
  <c r="AS3907"/>
  <c r="AV3907"/>
  <c r="AY3907"/>
  <c r="AZ3907"/>
  <c r="BC3907"/>
  <c r="BG3907" s="1"/>
  <c r="BF3907"/>
  <c r="BJ3907"/>
  <c r="BM3907"/>
  <c r="BR3907"/>
  <c r="BV3907"/>
  <c r="BW3907"/>
  <c r="BZ3907"/>
  <c r="CA3907"/>
  <c r="L3908"/>
  <c r="O3908"/>
  <c r="P3908"/>
  <c r="AF3908"/>
  <c r="AG3908"/>
  <c r="AI3908"/>
  <c r="BR3908" s="1"/>
  <c r="AJ3908"/>
  <c r="BS3908" s="1"/>
  <c r="AO3908"/>
  <c r="AR3908"/>
  <c r="AV3908"/>
  <c r="AY3908"/>
  <c r="AZ3908"/>
  <c r="BC3908"/>
  <c r="BF3908"/>
  <c r="BG3908"/>
  <c r="BJ3908"/>
  <c r="BN3908" s="1"/>
  <c r="BM3908"/>
  <c r="BP3908"/>
  <c r="BT3908"/>
  <c r="BV3908"/>
  <c r="BW3908"/>
  <c r="CA3908" s="1"/>
  <c r="BZ3908"/>
  <c r="L3909"/>
  <c r="O3909"/>
  <c r="P3909"/>
  <c r="AF3909"/>
  <c r="AG3909"/>
  <c r="AH3909"/>
  <c r="AI3909"/>
  <c r="AJ3909"/>
  <c r="AO3909"/>
  <c r="AS3909" s="1"/>
  <c r="AR3909"/>
  <c r="AV3909"/>
  <c r="AZ3909" s="1"/>
  <c r="AY3909"/>
  <c r="BC3909"/>
  <c r="BF3909"/>
  <c r="BG3909"/>
  <c r="BJ3909"/>
  <c r="BM3909"/>
  <c r="BN3909"/>
  <c r="BO3909"/>
  <c r="BQ3909" s="1"/>
  <c r="BP3909"/>
  <c r="BS3909"/>
  <c r="BV3909"/>
  <c r="BZ3909" s="1"/>
  <c r="BW3909"/>
  <c r="CA3909" s="1"/>
  <c r="L3910"/>
  <c r="O3910"/>
  <c r="AF3910"/>
  <c r="AG3910"/>
  <c r="BP3910" s="1"/>
  <c r="BQ3910" s="1"/>
  <c r="BU3910" s="1"/>
  <c r="AH3910"/>
  <c r="AI3910"/>
  <c r="AJ3910"/>
  <c r="AK3910"/>
  <c r="AL3910"/>
  <c r="AO3910"/>
  <c r="AR3910"/>
  <c r="AS3910"/>
  <c r="AV3910"/>
  <c r="AZ3910" s="1"/>
  <c r="AY3910"/>
  <c r="BC3910"/>
  <c r="BF3910"/>
  <c r="BJ3910"/>
  <c r="BM3910"/>
  <c r="BN3910"/>
  <c r="BO3910"/>
  <c r="BR3910"/>
  <c r="BT3910" s="1"/>
  <c r="BS3910"/>
  <c r="BV3910"/>
  <c r="BZ3910" s="1"/>
  <c r="BW3910"/>
  <c r="CA3910"/>
  <c r="L3911"/>
  <c r="P3911" s="1"/>
  <c r="O3911"/>
  <c r="AF3911"/>
  <c r="BO3911" s="1"/>
  <c r="BQ3911" s="1"/>
  <c r="BU3911" s="1"/>
  <c r="AG3911"/>
  <c r="BP3911" s="1"/>
  <c r="AI3911"/>
  <c r="AJ3911"/>
  <c r="BS3911" s="1"/>
  <c r="BT3911" s="1"/>
  <c r="AK3911"/>
  <c r="AO3911"/>
  <c r="AR3911"/>
  <c r="AS3911"/>
  <c r="AV3911"/>
  <c r="AY3911"/>
  <c r="AZ3911"/>
  <c r="BC3911"/>
  <c r="BG3911" s="1"/>
  <c r="BF3911"/>
  <c r="BJ3911"/>
  <c r="BN3911" s="1"/>
  <c r="BM3911"/>
  <c r="BR3911"/>
  <c r="BV3911"/>
  <c r="BW3911"/>
  <c r="BZ3911"/>
  <c r="CA3911"/>
  <c r="L3912"/>
  <c r="O3912"/>
  <c r="P3912"/>
  <c r="AF3912"/>
  <c r="AG3912"/>
  <c r="AI3912"/>
  <c r="BR3912" s="1"/>
  <c r="AJ3912"/>
  <c r="BS3912" s="1"/>
  <c r="AO3912"/>
  <c r="AS3912" s="1"/>
  <c r="AR3912"/>
  <c r="AV3912"/>
  <c r="AY3912"/>
  <c r="AZ3912"/>
  <c r="BC3912"/>
  <c r="BF3912"/>
  <c r="BG3912"/>
  <c r="BJ3912"/>
  <c r="BN3912" s="1"/>
  <c r="BM3912"/>
  <c r="BP3912"/>
  <c r="BT3912"/>
  <c r="BV3912"/>
  <c r="BW3912"/>
  <c r="CA3912" s="1"/>
  <c r="BZ3912"/>
  <c r="L3913"/>
  <c r="O3913"/>
  <c r="P3913"/>
  <c r="AF3913"/>
  <c r="AG3913"/>
  <c r="AH3913"/>
  <c r="AI3913"/>
  <c r="AJ3913"/>
  <c r="AM3913"/>
  <c r="AO3913" s="1"/>
  <c r="AS3913" s="1"/>
  <c r="AR3913"/>
  <c r="AT3913"/>
  <c r="AV3913" s="1"/>
  <c r="AZ3913" s="1"/>
  <c r="AY3913"/>
  <c r="BA3913"/>
  <c r="BC3913" s="1"/>
  <c r="BG3913" s="1"/>
  <c r="BF3913"/>
  <c r="BH3913"/>
  <c r="BJ3913" s="1"/>
  <c r="BN3913" s="1"/>
  <c r="BM3913"/>
  <c r="BO3913"/>
  <c r="BQ3913" s="1"/>
  <c r="BP3913"/>
  <c r="BS3913"/>
  <c r="BV3913"/>
  <c r="BZ3913" s="1"/>
  <c r="BW3913"/>
  <c r="CA3913" s="1"/>
  <c r="BX3913"/>
  <c r="L3914"/>
  <c r="P3914" s="1"/>
  <c r="O3914"/>
  <c r="AF3914"/>
  <c r="BO3914" s="1"/>
  <c r="BQ3914" s="1"/>
  <c r="BU3914" s="1"/>
  <c r="AG3914"/>
  <c r="BP3914" s="1"/>
  <c r="AI3914"/>
  <c r="AJ3914"/>
  <c r="BS3914" s="1"/>
  <c r="BT3914" s="1"/>
  <c r="AK3914"/>
  <c r="AM3914"/>
  <c r="AO3914"/>
  <c r="AR3914"/>
  <c r="AT3914"/>
  <c r="AV3914"/>
  <c r="AY3914"/>
  <c r="BA3914"/>
  <c r="BC3914"/>
  <c r="BG3914" s="1"/>
  <c r="BF3914"/>
  <c r="BH3914"/>
  <c r="BJ3914"/>
  <c r="BM3914"/>
  <c r="BR3914"/>
  <c r="BV3914"/>
  <c r="BW3914"/>
  <c r="BX3914"/>
  <c r="BZ3914"/>
  <c r="CA3914"/>
  <c r="L3915"/>
  <c r="O3915"/>
  <c r="P3915"/>
  <c r="AF3915"/>
  <c r="AG3915"/>
  <c r="AH3915"/>
  <c r="AI3915"/>
  <c r="AJ3915"/>
  <c r="AO3915"/>
  <c r="AS3915" s="1"/>
  <c r="AR3915"/>
  <c r="AV3915"/>
  <c r="AY3915"/>
  <c r="BC3915"/>
  <c r="BF3915"/>
  <c r="BG3915"/>
  <c r="BJ3915"/>
  <c r="BM3915"/>
  <c r="BN3915"/>
  <c r="BO3915"/>
  <c r="BQ3915" s="1"/>
  <c r="BP3915"/>
  <c r="BS3915"/>
  <c r="BV3915"/>
  <c r="BZ3915" s="1"/>
  <c r="BW3915"/>
  <c r="CA3915" s="1"/>
  <c r="L3916"/>
  <c r="P3916" s="1"/>
  <c r="O3916"/>
  <c r="AF3916"/>
  <c r="AG3916"/>
  <c r="BP3916" s="1"/>
  <c r="BQ3916" s="1"/>
  <c r="AH3916"/>
  <c r="AI3916"/>
  <c r="AJ3916"/>
  <c r="AK3916"/>
  <c r="AL3916"/>
  <c r="AO3916"/>
  <c r="AR3916"/>
  <c r="AS3916"/>
  <c r="AV3916"/>
  <c r="AZ3916" s="1"/>
  <c r="AY3916"/>
  <c r="BC3916"/>
  <c r="BF3916"/>
  <c r="BJ3916"/>
  <c r="BM3916"/>
  <c r="BN3916"/>
  <c r="BO3916"/>
  <c r="BR3916"/>
  <c r="BT3916" s="1"/>
  <c r="BS3916"/>
  <c r="BV3916"/>
  <c r="BZ3916" s="1"/>
  <c r="BW3916"/>
  <c r="CA3916"/>
  <c r="L3917"/>
  <c r="P3917" s="1"/>
  <c r="O3917"/>
  <c r="AF3917"/>
  <c r="BO3917" s="1"/>
  <c r="BQ3917" s="1"/>
  <c r="BU3917" s="1"/>
  <c r="AG3917"/>
  <c r="BP3917" s="1"/>
  <c r="AI3917"/>
  <c r="AJ3917"/>
  <c r="BS3917" s="1"/>
  <c r="BT3917" s="1"/>
  <c r="AK3917"/>
  <c r="AO3917"/>
  <c r="AR3917"/>
  <c r="AS3917"/>
  <c r="AV3917"/>
  <c r="AY3917"/>
  <c r="AZ3917"/>
  <c r="BC3917"/>
  <c r="BG3917" s="1"/>
  <c r="BF3917"/>
  <c r="BJ3917"/>
  <c r="BN3917" s="1"/>
  <c r="BM3917"/>
  <c r="BR3917"/>
  <c r="BV3917"/>
  <c r="BW3917"/>
  <c r="BZ3917"/>
  <c r="CA3917"/>
  <c r="M3918"/>
  <c r="T3918"/>
  <c r="Z3918"/>
  <c r="AN3918"/>
  <c r="AV3918"/>
  <c r="BD3918"/>
  <c r="BH3918"/>
  <c r="BL3918"/>
  <c r="J3919"/>
  <c r="K3919"/>
  <c r="K3918" s="1"/>
  <c r="L3919"/>
  <c r="M3919"/>
  <c r="N3919"/>
  <c r="O3919"/>
  <c r="P3919"/>
  <c r="T3919"/>
  <c r="U3919"/>
  <c r="V3919"/>
  <c r="V3918" s="1"/>
  <c r="W3919"/>
  <c r="W3918" s="1"/>
  <c r="Z3919"/>
  <c r="AA3919"/>
  <c r="AB3919"/>
  <c r="AB3918" s="1"/>
  <c r="AC3919"/>
  <c r="AC3918" s="1"/>
  <c r="AF3919"/>
  <c r="AI3919"/>
  <c r="AJ3919"/>
  <c r="AM3919"/>
  <c r="AN3919"/>
  <c r="AP3919"/>
  <c r="AP3918" s="1"/>
  <c r="AR3918" s="1"/>
  <c r="AQ3919"/>
  <c r="AQ3918" s="1"/>
  <c r="AT3919"/>
  <c r="AT3918" s="1"/>
  <c r="AU3919"/>
  <c r="AU3918" s="1"/>
  <c r="AW3919"/>
  <c r="AX3919"/>
  <c r="AX3918" s="1"/>
  <c r="AY3919"/>
  <c r="BA3919"/>
  <c r="BB3919"/>
  <c r="BB3918" s="1"/>
  <c r="BC3919"/>
  <c r="BD3919"/>
  <c r="BE3919"/>
  <c r="BF3919"/>
  <c r="BG3919"/>
  <c r="BH3919"/>
  <c r="BI3919"/>
  <c r="BJ3919"/>
  <c r="BK3919"/>
  <c r="BL3919"/>
  <c r="BO3919"/>
  <c r="BS3919"/>
  <c r="L3920"/>
  <c r="P3920" s="1"/>
  <c r="O3920"/>
  <c r="AF3920"/>
  <c r="AG3920"/>
  <c r="AG3919" s="1"/>
  <c r="AH3920"/>
  <c r="AI3920"/>
  <c r="AJ3920"/>
  <c r="AK3920"/>
  <c r="AL3920"/>
  <c r="AO3920"/>
  <c r="AR3920"/>
  <c r="AS3920"/>
  <c r="AV3920"/>
  <c r="AZ3920" s="1"/>
  <c r="AY3920"/>
  <c r="BC3920"/>
  <c r="BF3920"/>
  <c r="BJ3920"/>
  <c r="BM3920"/>
  <c r="BN3920"/>
  <c r="BO3920"/>
  <c r="BR3920"/>
  <c r="BS3920"/>
  <c r="BV3920"/>
  <c r="BZ3920" s="1"/>
  <c r="BW3920"/>
  <c r="CA3920"/>
  <c r="J3921"/>
  <c r="K3921"/>
  <c r="M3921"/>
  <c r="N3921"/>
  <c r="N3918" s="1"/>
  <c r="T3921"/>
  <c r="U3921"/>
  <c r="U3918" s="1"/>
  <c r="V3921"/>
  <c r="W3921"/>
  <c r="Z3921"/>
  <c r="AA3921"/>
  <c r="AA3918" s="1"/>
  <c r="AB3921"/>
  <c r="AC3921"/>
  <c r="AG3921"/>
  <c r="AM3921"/>
  <c r="AN3921"/>
  <c r="AO3921"/>
  <c r="AP3921"/>
  <c r="AQ3921"/>
  <c r="AR3921"/>
  <c r="AS3921"/>
  <c r="AT3921"/>
  <c r="AU3921"/>
  <c r="AV3921"/>
  <c r="AW3921"/>
  <c r="AX3921"/>
  <c r="BA3921"/>
  <c r="BB3921"/>
  <c r="BD3921"/>
  <c r="BF3921" s="1"/>
  <c r="BE3921"/>
  <c r="BE3918" s="1"/>
  <c r="BH3921"/>
  <c r="BI3921"/>
  <c r="BI3918" s="1"/>
  <c r="BK3921"/>
  <c r="BL3921"/>
  <c r="BM3921"/>
  <c r="L3922"/>
  <c r="O3922"/>
  <c r="P3922"/>
  <c r="AF3922"/>
  <c r="AG3922"/>
  <c r="AI3922"/>
  <c r="AI3921" s="1"/>
  <c r="AJ3922"/>
  <c r="AO3922"/>
  <c r="AS3922" s="1"/>
  <c r="AR3922"/>
  <c r="AV3922"/>
  <c r="AY3922"/>
  <c r="AZ3922"/>
  <c r="BC3922"/>
  <c r="BF3922"/>
  <c r="BG3922"/>
  <c r="BJ3922"/>
  <c r="BN3922" s="1"/>
  <c r="BM3922"/>
  <c r="BP3922"/>
  <c r="BP3921" s="1"/>
  <c r="BV3922"/>
  <c r="BW3922"/>
  <c r="CA3922" s="1"/>
  <c r="BZ3922"/>
  <c r="L3923"/>
  <c r="P3923" s="1"/>
  <c r="M3923"/>
  <c r="T3923"/>
  <c r="W3923"/>
  <c r="Z3923"/>
  <c r="AC3923"/>
  <c r="AI3923"/>
  <c r="AM3923"/>
  <c r="AO3923" s="1"/>
  <c r="AN3923"/>
  <c r="AQ3923"/>
  <c r="AU3923"/>
  <c r="BD3923"/>
  <c r="BH3923"/>
  <c r="BK3923"/>
  <c r="BM3923" s="1"/>
  <c r="BL3923"/>
  <c r="J3924"/>
  <c r="J3923" s="1"/>
  <c r="K3924"/>
  <c r="K3923" s="1"/>
  <c r="M3924"/>
  <c r="N3924"/>
  <c r="N3923" s="1"/>
  <c r="O3923" s="1"/>
  <c r="O3924"/>
  <c r="T3924"/>
  <c r="U3924"/>
  <c r="U3923" s="1"/>
  <c r="V3924"/>
  <c r="V3923" s="1"/>
  <c r="W3924"/>
  <c r="Z3924"/>
  <c r="AA3924"/>
  <c r="AA3923" s="1"/>
  <c r="AB3924"/>
  <c r="AB3923" s="1"/>
  <c r="AC3924"/>
  <c r="AI3924"/>
  <c r="AM3924"/>
  <c r="AN3924"/>
  <c r="AO3924"/>
  <c r="AP3924"/>
  <c r="AQ3924"/>
  <c r="AT3924"/>
  <c r="AU3924"/>
  <c r="AW3924"/>
  <c r="AW3923" s="1"/>
  <c r="AY3923" s="1"/>
  <c r="AX3924"/>
  <c r="AX3923" s="1"/>
  <c r="BA3924"/>
  <c r="BA3923" s="1"/>
  <c r="BC3923" s="1"/>
  <c r="BG3923" s="1"/>
  <c r="BB3924"/>
  <c r="BB3923" s="1"/>
  <c r="BD3924"/>
  <c r="BE3924"/>
  <c r="BE3923" s="1"/>
  <c r="BF3923" s="1"/>
  <c r="BF3924"/>
  <c r="BH3924"/>
  <c r="BI3924"/>
  <c r="BI3923" s="1"/>
  <c r="BJ3923" s="1"/>
  <c r="BN3923" s="1"/>
  <c r="BJ3924"/>
  <c r="BK3924"/>
  <c r="BL3924"/>
  <c r="BM3924"/>
  <c r="BN3924"/>
  <c r="BR3924"/>
  <c r="L3925"/>
  <c r="P3925" s="1"/>
  <c r="O3925"/>
  <c r="AF3925"/>
  <c r="AF3924" s="1"/>
  <c r="AF3923" s="1"/>
  <c r="AG3925"/>
  <c r="AI3925"/>
  <c r="AJ3925"/>
  <c r="AJ3924" s="1"/>
  <c r="AK3925"/>
  <c r="AO3925"/>
  <c r="AR3925"/>
  <c r="AS3925"/>
  <c r="AV3925"/>
  <c r="AY3925"/>
  <c r="AZ3925"/>
  <c r="BC3925"/>
  <c r="BG3925" s="1"/>
  <c r="BF3925"/>
  <c r="BJ3925"/>
  <c r="BM3925"/>
  <c r="BR3925"/>
  <c r="BV3925"/>
  <c r="BW3925"/>
  <c r="BZ3925"/>
  <c r="CA3925"/>
  <c r="K3928"/>
  <c r="V3928"/>
  <c r="AB3928"/>
  <c r="AP3928"/>
  <c r="AT3928"/>
  <c r="AX3928"/>
  <c r="AX3927" s="1"/>
  <c r="AX3926" s="1"/>
  <c r="BB3928"/>
  <c r="J3929"/>
  <c r="K3929"/>
  <c r="M3929"/>
  <c r="M3928" s="1"/>
  <c r="M3927" s="1"/>
  <c r="N3929"/>
  <c r="N3928" s="1"/>
  <c r="N3927" s="1"/>
  <c r="N3926" s="1"/>
  <c r="T3929"/>
  <c r="T3928" s="1"/>
  <c r="U3929"/>
  <c r="V3929"/>
  <c r="W3929"/>
  <c r="Z3929"/>
  <c r="Z3928" s="1"/>
  <c r="AA3929"/>
  <c r="AB3929"/>
  <c r="AC3929"/>
  <c r="AG3929"/>
  <c r="AM3929"/>
  <c r="AN3929"/>
  <c r="AN3928" s="1"/>
  <c r="AN3927" s="1"/>
  <c r="AN3926" s="1"/>
  <c r="AO3929"/>
  <c r="AP3929"/>
  <c r="AQ3929"/>
  <c r="AR3929"/>
  <c r="AS3929"/>
  <c r="AT3929"/>
  <c r="AU3929"/>
  <c r="AV3929"/>
  <c r="AW3929"/>
  <c r="AX3929"/>
  <c r="BA3929"/>
  <c r="BB3929"/>
  <c r="BD3929"/>
  <c r="BD3928" s="1"/>
  <c r="BE3929"/>
  <c r="BH3929"/>
  <c r="BH3928" s="1"/>
  <c r="BJ3928" s="1"/>
  <c r="BI3929"/>
  <c r="BI3928" s="1"/>
  <c r="BI3927" s="1"/>
  <c r="BI3926" s="1"/>
  <c r="BK3929"/>
  <c r="BL3929"/>
  <c r="BL3928" s="1"/>
  <c r="BM3929"/>
  <c r="L3930"/>
  <c r="O3930"/>
  <c r="P3930"/>
  <c r="AF3930"/>
  <c r="AG3930"/>
  <c r="AI3930"/>
  <c r="AI3929" s="1"/>
  <c r="AJ3930"/>
  <c r="AO3930"/>
  <c r="AS3930" s="1"/>
  <c r="AR3930"/>
  <c r="AV3930"/>
  <c r="AY3930"/>
  <c r="AZ3930"/>
  <c r="BC3930"/>
  <c r="BF3930"/>
  <c r="BG3930"/>
  <c r="BJ3930"/>
  <c r="BN3930" s="1"/>
  <c r="BM3930"/>
  <c r="BP3930"/>
  <c r="BP3929" s="1"/>
  <c r="BV3930"/>
  <c r="BW3930"/>
  <c r="CA3930" s="1"/>
  <c r="BZ3930"/>
  <c r="J3931"/>
  <c r="K3931"/>
  <c r="L3931"/>
  <c r="M3931"/>
  <c r="N3931"/>
  <c r="O3931"/>
  <c r="P3931"/>
  <c r="T3931"/>
  <c r="U3931"/>
  <c r="V3931"/>
  <c r="W3931"/>
  <c r="W3928" s="1"/>
  <c r="Z3931"/>
  <c r="AA3931"/>
  <c r="AB3931"/>
  <c r="AC3931"/>
  <c r="AC3928" s="1"/>
  <c r="AF3931"/>
  <c r="AI3931"/>
  <c r="AK3931" s="1"/>
  <c r="AJ3931"/>
  <c r="AM3931"/>
  <c r="AN3931"/>
  <c r="AP3931"/>
  <c r="AR3931" s="1"/>
  <c r="AQ3931"/>
  <c r="AQ3928" s="1"/>
  <c r="AT3931"/>
  <c r="AU3931"/>
  <c r="AU3928" s="1"/>
  <c r="AW3931"/>
  <c r="AX3931"/>
  <c r="AY3931"/>
  <c r="BA3931"/>
  <c r="BB3931"/>
  <c r="BC3931"/>
  <c r="BD3931"/>
  <c r="BE3931"/>
  <c r="BF3931"/>
  <c r="BG3931"/>
  <c r="BH3931"/>
  <c r="BI3931"/>
  <c r="BJ3931"/>
  <c r="BK3931"/>
  <c r="BL3931"/>
  <c r="BO3931"/>
  <c r="BS3931"/>
  <c r="L3932"/>
  <c r="O3932"/>
  <c r="AF3932"/>
  <c r="AG3932"/>
  <c r="AG3931" s="1"/>
  <c r="AH3931" s="1"/>
  <c r="AL3931" s="1"/>
  <c r="AH3932"/>
  <c r="AI3932"/>
  <c r="AJ3932"/>
  <c r="AK3932"/>
  <c r="AL3932"/>
  <c r="AO3932"/>
  <c r="AR3932"/>
  <c r="AS3932"/>
  <c r="AV3932"/>
  <c r="AZ3932" s="1"/>
  <c r="AY3932"/>
  <c r="BC3932"/>
  <c r="BF3932"/>
  <c r="BJ3932"/>
  <c r="BM3932"/>
  <c r="BN3932"/>
  <c r="BO3932"/>
  <c r="BR3932"/>
  <c r="BS3932"/>
  <c r="BV3932"/>
  <c r="BZ3932" s="1"/>
  <c r="BW3932"/>
  <c r="CA3932"/>
  <c r="J3933"/>
  <c r="L3933" s="1"/>
  <c r="K3933"/>
  <c r="M3933"/>
  <c r="O3933" s="1"/>
  <c r="N3933"/>
  <c r="T3933"/>
  <c r="U3933"/>
  <c r="V3933"/>
  <c r="W3933"/>
  <c r="Z3933"/>
  <c r="AA3933"/>
  <c r="AB3933"/>
  <c r="AC3933"/>
  <c r="AG3933"/>
  <c r="AM3933"/>
  <c r="AN3933"/>
  <c r="AO3933"/>
  <c r="AP3933"/>
  <c r="AQ3933"/>
  <c r="AR3933"/>
  <c r="AS3933"/>
  <c r="AT3933"/>
  <c r="AU3933"/>
  <c r="AV3933"/>
  <c r="AW3933"/>
  <c r="AY3933" s="1"/>
  <c r="AZ3933" s="1"/>
  <c r="AX3933"/>
  <c r="BA3933"/>
  <c r="BC3933" s="1"/>
  <c r="BB3933"/>
  <c r="BD3933"/>
  <c r="BE3933"/>
  <c r="BH3933"/>
  <c r="BJ3933" s="1"/>
  <c r="BI3933"/>
  <c r="BK3933"/>
  <c r="BL3933"/>
  <c r="BM3933"/>
  <c r="L3934"/>
  <c r="O3934"/>
  <c r="P3934"/>
  <c r="AF3934"/>
  <c r="AG3934"/>
  <c r="AI3934"/>
  <c r="AI3933" s="1"/>
  <c r="AJ3934"/>
  <c r="AO3934"/>
  <c r="AR3934"/>
  <c r="AV3934"/>
  <c r="AY3934"/>
  <c r="AZ3934"/>
  <c r="BC3934"/>
  <c r="BF3934"/>
  <c r="BG3934"/>
  <c r="BJ3934"/>
  <c r="BN3934" s="1"/>
  <c r="BM3934"/>
  <c r="BP3934"/>
  <c r="BP3933" s="1"/>
  <c r="BV3934"/>
  <c r="BW3934"/>
  <c r="CA3934" s="1"/>
  <c r="BZ3934"/>
  <c r="W3935"/>
  <c r="W3927" s="1"/>
  <c r="W3926" s="1"/>
  <c r="AC3935"/>
  <c r="AC3927" s="1"/>
  <c r="AC3926" s="1"/>
  <c r="AM3935"/>
  <c r="AQ3935"/>
  <c r="AQ3927" s="1"/>
  <c r="AQ3926" s="1"/>
  <c r="AU3935"/>
  <c r="AU3927" s="1"/>
  <c r="AU3926" s="1"/>
  <c r="BK3935"/>
  <c r="J3936"/>
  <c r="J3935" s="1"/>
  <c r="L3935" s="1"/>
  <c r="P3935" s="1"/>
  <c r="K3936"/>
  <c r="K3935" s="1"/>
  <c r="M3936"/>
  <c r="M3935" s="1"/>
  <c r="O3935" s="1"/>
  <c r="N3936"/>
  <c r="N3935" s="1"/>
  <c r="O3936"/>
  <c r="T3936"/>
  <c r="T3935" s="1"/>
  <c r="U3936"/>
  <c r="U3935" s="1"/>
  <c r="V3936"/>
  <c r="V3935" s="1"/>
  <c r="W3936"/>
  <c r="Z3936"/>
  <c r="Z3935" s="1"/>
  <c r="AA3936"/>
  <c r="AA3935" s="1"/>
  <c r="AB3936"/>
  <c r="AB3935" s="1"/>
  <c r="AC3936"/>
  <c r="AM3936"/>
  <c r="AN3936"/>
  <c r="AN3935" s="1"/>
  <c r="AO3936"/>
  <c r="AP3936"/>
  <c r="AQ3936"/>
  <c r="AT3936"/>
  <c r="AU3936"/>
  <c r="AW3936"/>
  <c r="AW3935" s="1"/>
  <c r="AY3935" s="1"/>
  <c r="AX3936"/>
  <c r="AX3935" s="1"/>
  <c r="BA3936"/>
  <c r="BA3935" s="1"/>
  <c r="BC3935" s="1"/>
  <c r="BG3935" s="1"/>
  <c r="BB3936"/>
  <c r="BB3935" s="1"/>
  <c r="BD3936"/>
  <c r="BD3935" s="1"/>
  <c r="BF3935" s="1"/>
  <c r="BE3936"/>
  <c r="BE3935" s="1"/>
  <c r="BF3936"/>
  <c r="BH3936"/>
  <c r="BH3935" s="1"/>
  <c r="BJ3935" s="1"/>
  <c r="BI3936"/>
  <c r="BI3935" s="1"/>
  <c r="BJ3936"/>
  <c r="BK3936"/>
  <c r="BL3936"/>
  <c r="BL3935" s="1"/>
  <c r="BM3936"/>
  <c r="BN3936"/>
  <c r="BR3936"/>
  <c r="L3937"/>
  <c r="P3937" s="1"/>
  <c r="O3937"/>
  <c r="AF3937"/>
  <c r="AF3936" s="1"/>
  <c r="AF3935" s="1"/>
  <c r="AG3937"/>
  <c r="AI3937"/>
  <c r="AI3936" s="1"/>
  <c r="AK3936" s="1"/>
  <c r="AJ3937"/>
  <c r="AJ3936" s="1"/>
  <c r="AJ3935" s="1"/>
  <c r="AK3937"/>
  <c r="AO3937"/>
  <c r="AR3937"/>
  <c r="AS3937"/>
  <c r="AV3937"/>
  <c r="AY3937"/>
  <c r="AZ3937"/>
  <c r="BC3937"/>
  <c r="BG3937" s="1"/>
  <c r="BF3937"/>
  <c r="BJ3937"/>
  <c r="BM3937"/>
  <c r="BR3937"/>
  <c r="BV3937"/>
  <c r="BW3937"/>
  <c r="BZ3937"/>
  <c r="CA3937"/>
  <c r="K3940"/>
  <c r="V3940"/>
  <c r="AB3940"/>
  <c r="AP3940"/>
  <c r="AT3940"/>
  <c r="AX3940"/>
  <c r="BB3940"/>
  <c r="J3941"/>
  <c r="K3941"/>
  <c r="M3941"/>
  <c r="M3940" s="1"/>
  <c r="N3941"/>
  <c r="T3941"/>
  <c r="T3940" s="1"/>
  <c r="U3941"/>
  <c r="U3940" s="1"/>
  <c r="V3941"/>
  <c r="W3941"/>
  <c r="Z3941"/>
  <c r="Z3940" s="1"/>
  <c r="AA3941"/>
  <c r="AA3940" s="1"/>
  <c r="AB3941"/>
  <c r="AC3941"/>
  <c r="AG3941"/>
  <c r="AM3941"/>
  <c r="AM3940" s="1"/>
  <c r="AO3940" s="1"/>
  <c r="AN3941"/>
  <c r="AN3940" s="1"/>
  <c r="AO3941"/>
  <c r="AP3941"/>
  <c r="AQ3941"/>
  <c r="AR3941"/>
  <c r="AS3941"/>
  <c r="AT3941"/>
  <c r="AU3941"/>
  <c r="AU3940" s="1"/>
  <c r="AV3941"/>
  <c r="AW3941"/>
  <c r="AX3941"/>
  <c r="BA3941"/>
  <c r="BB3941"/>
  <c r="BD3941"/>
  <c r="BD3940" s="1"/>
  <c r="BE3941"/>
  <c r="BE3940" s="1"/>
  <c r="BH3941"/>
  <c r="BH3940" s="1"/>
  <c r="BI3941"/>
  <c r="BK3941"/>
  <c r="BL3941"/>
  <c r="BL3940" s="1"/>
  <c r="BM3941"/>
  <c r="L3942"/>
  <c r="O3942"/>
  <c r="P3942"/>
  <c r="AF3942"/>
  <c r="AG3942"/>
  <c r="AI3942"/>
  <c r="AI3941" s="1"/>
  <c r="AJ3942"/>
  <c r="AO3942"/>
  <c r="AR3942"/>
  <c r="AV3942"/>
  <c r="AY3942"/>
  <c r="AZ3942"/>
  <c r="BC3942"/>
  <c r="BF3942"/>
  <c r="BG3942"/>
  <c r="BJ3942"/>
  <c r="BN3942" s="1"/>
  <c r="BM3942"/>
  <c r="BP3942"/>
  <c r="BP3941" s="1"/>
  <c r="BV3942"/>
  <c r="BW3942"/>
  <c r="CA3942" s="1"/>
  <c r="BZ3942"/>
  <c r="J3943"/>
  <c r="K3943"/>
  <c r="L3943"/>
  <c r="M3943"/>
  <c r="N3943"/>
  <c r="O3943"/>
  <c r="P3943"/>
  <c r="T3943"/>
  <c r="U3943"/>
  <c r="V3943"/>
  <c r="W3943"/>
  <c r="Z3943"/>
  <c r="AA3943"/>
  <c r="AB3943"/>
  <c r="AC3943"/>
  <c r="AI3943"/>
  <c r="AK3943" s="1"/>
  <c r="AM3943"/>
  <c r="AO3943" s="1"/>
  <c r="AN3943"/>
  <c r="AP3943"/>
  <c r="AQ3943"/>
  <c r="AT3943"/>
  <c r="AU3943"/>
  <c r="AW3943"/>
  <c r="AX3943"/>
  <c r="AY3943"/>
  <c r="BA3943"/>
  <c r="BB3943"/>
  <c r="BC3943"/>
  <c r="BD3943"/>
  <c r="BE3943"/>
  <c r="BF3943"/>
  <c r="BG3943"/>
  <c r="BH3943"/>
  <c r="BI3943"/>
  <c r="BJ3943"/>
  <c r="BK3943"/>
  <c r="BM3943" s="1"/>
  <c r="BN3943" s="1"/>
  <c r="BL3943"/>
  <c r="BO3943"/>
  <c r="BS3943"/>
  <c r="L3944"/>
  <c r="P3944" s="1"/>
  <c r="O3944"/>
  <c r="AF3944"/>
  <c r="AF3943" s="1"/>
  <c r="AG3944"/>
  <c r="AG3943" s="1"/>
  <c r="AH3944"/>
  <c r="AI3944"/>
  <c r="AJ3944"/>
  <c r="AJ3943" s="1"/>
  <c r="AK3944"/>
  <c r="AL3944"/>
  <c r="AO3944"/>
  <c r="AR3944"/>
  <c r="AS3944"/>
  <c r="AV3944"/>
  <c r="AZ3944" s="1"/>
  <c r="AY3944"/>
  <c r="BC3944"/>
  <c r="BF3944"/>
  <c r="BJ3944"/>
  <c r="BM3944"/>
  <c r="BN3944"/>
  <c r="BO3944"/>
  <c r="BR3944"/>
  <c r="BS3944"/>
  <c r="BV3944"/>
  <c r="BZ3944" s="1"/>
  <c r="BW3944"/>
  <c r="CA3944"/>
  <c r="J3945"/>
  <c r="L3945" s="1"/>
  <c r="K3945"/>
  <c r="M3945"/>
  <c r="N3945"/>
  <c r="T3945"/>
  <c r="U3945"/>
  <c r="V3945"/>
  <c r="W3945"/>
  <c r="Z3945"/>
  <c r="AA3945"/>
  <c r="AB3945"/>
  <c r="AC3945"/>
  <c r="AG3945"/>
  <c r="AM3945"/>
  <c r="AN3945"/>
  <c r="AO3945"/>
  <c r="AP3945"/>
  <c r="AQ3945"/>
  <c r="AR3945"/>
  <c r="AS3945"/>
  <c r="AT3945"/>
  <c r="AU3945"/>
  <c r="AV3945"/>
  <c r="AW3945"/>
  <c r="AY3945" s="1"/>
  <c r="AZ3945" s="1"/>
  <c r="AX3945"/>
  <c r="BA3945"/>
  <c r="BC3945" s="1"/>
  <c r="BB3945"/>
  <c r="BD3945"/>
  <c r="BE3945"/>
  <c r="BH3945"/>
  <c r="BI3945"/>
  <c r="BK3945"/>
  <c r="BL3945"/>
  <c r="BM3945"/>
  <c r="L3946"/>
  <c r="O3946"/>
  <c r="P3946"/>
  <c r="AF3946"/>
  <c r="AG3946"/>
  <c r="AI3946"/>
  <c r="AI3945" s="1"/>
  <c r="AJ3946"/>
  <c r="AO3946"/>
  <c r="AR3946"/>
  <c r="AV3946"/>
  <c r="AY3946"/>
  <c r="AZ3946"/>
  <c r="BC3946"/>
  <c r="BF3946"/>
  <c r="BG3946"/>
  <c r="BJ3946"/>
  <c r="BN3946" s="1"/>
  <c r="BM3946"/>
  <c r="BP3946"/>
  <c r="BP3945" s="1"/>
  <c r="BV3946"/>
  <c r="BW3946"/>
  <c r="CA3946" s="1"/>
  <c r="BZ3946"/>
  <c r="L3947"/>
  <c r="P3947" s="1"/>
  <c r="AU3947"/>
  <c r="J3948"/>
  <c r="J3947" s="1"/>
  <c r="K3948"/>
  <c r="K3947" s="1"/>
  <c r="M3948"/>
  <c r="M3947" s="1"/>
  <c r="O3947" s="1"/>
  <c r="N3948"/>
  <c r="N3947" s="1"/>
  <c r="O3948"/>
  <c r="T3948"/>
  <c r="T3947" s="1"/>
  <c r="U3948"/>
  <c r="U3947" s="1"/>
  <c r="V3948"/>
  <c r="V3947" s="1"/>
  <c r="W3948"/>
  <c r="Z3948"/>
  <c r="Z3947" s="1"/>
  <c r="AA3948"/>
  <c r="AA3947" s="1"/>
  <c r="AB3948"/>
  <c r="AB3947" s="1"/>
  <c r="AC3948"/>
  <c r="AM3948"/>
  <c r="AN3948"/>
  <c r="AN3947" s="1"/>
  <c r="AO3948"/>
  <c r="AP3948"/>
  <c r="AQ3948"/>
  <c r="AT3948"/>
  <c r="AU3948"/>
  <c r="AX3948"/>
  <c r="AX3947" s="1"/>
  <c r="BA3948"/>
  <c r="BA3947" s="1"/>
  <c r="BC3947" s="1"/>
  <c r="BB3948"/>
  <c r="BB3947" s="1"/>
  <c r="BE3948"/>
  <c r="BE3947" s="1"/>
  <c r="BF3948"/>
  <c r="BH3948"/>
  <c r="BH3947" s="1"/>
  <c r="BJ3947" s="1"/>
  <c r="BI3948"/>
  <c r="BI3947" s="1"/>
  <c r="BJ3948"/>
  <c r="BN3948" s="1"/>
  <c r="BL3948"/>
  <c r="BL3947" s="1"/>
  <c r="L3949"/>
  <c r="P3949" s="1"/>
  <c r="O3949"/>
  <c r="AF3949"/>
  <c r="AF3948" s="1"/>
  <c r="AG3949"/>
  <c r="AI3949"/>
  <c r="AI3948" s="1"/>
  <c r="AJ3949"/>
  <c r="AJ3948" s="1"/>
  <c r="AJ3947" s="1"/>
  <c r="AK3949"/>
  <c r="AO3949"/>
  <c r="AP3949"/>
  <c r="BR3949" s="1"/>
  <c r="BR3948" s="1"/>
  <c r="AR3949"/>
  <c r="AV3949"/>
  <c r="AW3949"/>
  <c r="AW3948" s="1"/>
  <c r="AY3949"/>
  <c r="BC3949"/>
  <c r="BG3949" s="1"/>
  <c r="BD3949"/>
  <c r="BD3948" s="1"/>
  <c r="BD3947" s="1"/>
  <c r="BF3949"/>
  <c r="BJ3949"/>
  <c r="BN3949" s="1"/>
  <c r="BK3949"/>
  <c r="BK3948" s="1"/>
  <c r="BM3948" s="1"/>
  <c r="BM3949"/>
  <c r="BV3949"/>
  <c r="BW3949"/>
  <c r="BX3949"/>
  <c r="BZ3949"/>
  <c r="CA3949"/>
  <c r="J3950"/>
  <c r="K3950"/>
  <c r="L3950"/>
  <c r="M3950"/>
  <c r="N3950"/>
  <c r="O3950"/>
  <c r="P3950"/>
  <c r="T3950"/>
  <c r="U3950"/>
  <c r="V3950"/>
  <c r="W3950"/>
  <c r="W3947" s="1"/>
  <c r="Z3950"/>
  <c r="AA3950"/>
  <c r="AB3950"/>
  <c r="AC3950"/>
  <c r="AC3947" s="1"/>
  <c r="AI3950"/>
  <c r="AK3950" s="1"/>
  <c r="AM3950"/>
  <c r="AO3950" s="1"/>
  <c r="AN3950"/>
  <c r="AP3950"/>
  <c r="AQ3950"/>
  <c r="AQ3947" s="1"/>
  <c r="AT3950"/>
  <c r="AU3950"/>
  <c r="AW3950"/>
  <c r="AX3950"/>
  <c r="AY3950"/>
  <c r="BA3950"/>
  <c r="BB3950"/>
  <c r="BC3950"/>
  <c r="BD3950"/>
  <c r="BE3950"/>
  <c r="BF3950"/>
  <c r="BG3950"/>
  <c r="BH3950"/>
  <c r="BI3950"/>
  <c r="BJ3950"/>
  <c r="BK3950"/>
  <c r="BM3950" s="1"/>
  <c r="BN3950" s="1"/>
  <c r="BL3950"/>
  <c r="BO3950"/>
  <c r="BS3950"/>
  <c r="L3951"/>
  <c r="P3951" s="1"/>
  <c r="O3951"/>
  <c r="AF3951"/>
  <c r="AF3950" s="1"/>
  <c r="AG3951"/>
  <c r="AG3950" s="1"/>
  <c r="AH3951"/>
  <c r="AI3951"/>
  <c r="AJ3951"/>
  <c r="AJ3950" s="1"/>
  <c r="AK3951"/>
  <c r="AL3951"/>
  <c r="AO3951"/>
  <c r="AR3951"/>
  <c r="AS3951"/>
  <c r="AV3951"/>
  <c r="AZ3951" s="1"/>
  <c r="AY3951"/>
  <c r="BC3951"/>
  <c r="BF3951"/>
  <c r="BJ3951"/>
  <c r="BM3951"/>
  <c r="BN3951"/>
  <c r="BO3951"/>
  <c r="BR3951"/>
  <c r="BS3951"/>
  <c r="BV3951"/>
  <c r="BZ3951" s="1"/>
  <c r="BW3951"/>
  <c r="CA3951"/>
  <c r="J3952"/>
  <c r="N3952"/>
  <c r="U3952"/>
  <c r="AA3952"/>
  <c r="AW3952"/>
  <c r="BA3952"/>
  <c r="BE3952"/>
  <c r="BI3952"/>
  <c r="J3953"/>
  <c r="K3953"/>
  <c r="K3952" s="1"/>
  <c r="L3953"/>
  <c r="M3953"/>
  <c r="N3953"/>
  <c r="T3953"/>
  <c r="T3952" s="1"/>
  <c r="U3953"/>
  <c r="V3953"/>
  <c r="V3952" s="1"/>
  <c r="W3953"/>
  <c r="W3952" s="1"/>
  <c r="Z3953"/>
  <c r="Z3952" s="1"/>
  <c r="AA3953"/>
  <c r="AB3953"/>
  <c r="AB3952" s="1"/>
  <c r="AC3953"/>
  <c r="AC3952" s="1"/>
  <c r="AF3953"/>
  <c r="AJ3953"/>
  <c r="AJ3952" s="1"/>
  <c r="AM3953"/>
  <c r="AM3952" s="1"/>
  <c r="AO3952" s="1"/>
  <c r="AS3952" s="1"/>
  <c r="AN3953"/>
  <c r="AN3952" s="1"/>
  <c r="AP3953"/>
  <c r="AP3952" s="1"/>
  <c r="AR3952" s="1"/>
  <c r="AQ3953"/>
  <c r="AQ3952" s="1"/>
  <c r="AR3953"/>
  <c r="AT3953"/>
  <c r="AT3952" s="1"/>
  <c r="AV3952" s="1"/>
  <c r="AU3953"/>
  <c r="AU3952" s="1"/>
  <c r="AV3953"/>
  <c r="AW3953"/>
  <c r="AX3953"/>
  <c r="AX3952" s="1"/>
  <c r="AY3953"/>
  <c r="AZ3953"/>
  <c r="BA3953"/>
  <c r="BB3953"/>
  <c r="BB3952" s="1"/>
  <c r="BC3953"/>
  <c r="BD3953"/>
  <c r="BE3953"/>
  <c r="BH3953"/>
  <c r="BI3953"/>
  <c r="BK3953"/>
  <c r="BK3952" s="1"/>
  <c r="BM3952" s="1"/>
  <c r="BL3953"/>
  <c r="BL3952" s="1"/>
  <c r="BP3953"/>
  <c r="BP3952" s="1"/>
  <c r="L3954"/>
  <c r="O3954"/>
  <c r="P3954"/>
  <c r="AF3954"/>
  <c r="AG3954"/>
  <c r="AG3953" s="1"/>
  <c r="AG3952" s="1"/>
  <c r="AH3954"/>
  <c r="AI3954"/>
  <c r="AJ3954"/>
  <c r="AO3954"/>
  <c r="AS3954" s="1"/>
  <c r="AR3954"/>
  <c r="AV3954"/>
  <c r="AZ3954" s="1"/>
  <c r="AY3954"/>
  <c r="BC3954"/>
  <c r="BF3954"/>
  <c r="BG3954"/>
  <c r="BJ3954"/>
  <c r="BM3954"/>
  <c r="BN3954"/>
  <c r="BO3954"/>
  <c r="BP3954"/>
  <c r="BS3954"/>
  <c r="BS3953" s="1"/>
  <c r="BS3952" s="1"/>
  <c r="BV3954"/>
  <c r="BZ3954" s="1"/>
  <c r="BW3954"/>
  <c r="CA3954" s="1"/>
  <c r="K3955"/>
  <c r="V3955"/>
  <c r="AB3955"/>
  <c r="AP3955"/>
  <c r="AT3955"/>
  <c r="AX3955"/>
  <c r="BB3955"/>
  <c r="J3956"/>
  <c r="K3956"/>
  <c r="M3956"/>
  <c r="M3955" s="1"/>
  <c r="N3956"/>
  <c r="T3956"/>
  <c r="T3955" s="1"/>
  <c r="U3956"/>
  <c r="U3955" s="1"/>
  <c r="V3956"/>
  <c r="W3956"/>
  <c r="Z3956"/>
  <c r="Z3955" s="1"/>
  <c r="AA3956"/>
  <c r="AA3955" s="1"/>
  <c r="AB3956"/>
  <c r="AC3956"/>
  <c r="AG3956"/>
  <c r="AM3956"/>
  <c r="AN3956"/>
  <c r="AN3955" s="1"/>
  <c r="AO3956"/>
  <c r="AP3956"/>
  <c r="AQ3956"/>
  <c r="AR3956"/>
  <c r="AS3956"/>
  <c r="AT3956"/>
  <c r="AU3956"/>
  <c r="AV3956"/>
  <c r="AW3956"/>
  <c r="AX3956"/>
  <c r="BA3956"/>
  <c r="BB3956"/>
  <c r="BD3956"/>
  <c r="BD3955" s="1"/>
  <c r="BF3955" s="1"/>
  <c r="BE3956"/>
  <c r="BE3955" s="1"/>
  <c r="BH3956"/>
  <c r="BH3955" s="1"/>
  <c r="BI3956"/>
  <c r="BK3956"/>
  <c r="BL3956"/>
  <c r="BL3955" s="1"/>
  <c r="BM3956"/>
  <c r="L3957"/>
  <c r="O3957"/>
  <c r="P3957"/>
  <c r="AF3957"/>
  <c r="AG3957"/>
  <c r="AI3957"/>
  <c r="AI3956" s="1"/>
  <c r="AJ3957"/>
  <c r="AO3957"/>
  <c r="AR3957"/>
  <c r="AV3957"/>
  <c r="AY3957"/>
  <c r="AZ3957"/>
  <c r="BC3957"/>
  <c r="BF3957"/>
  <c r="BG3957"/>
  <c r="BJ3957"/>
  <c r="BN3957" s="1"/>
  <c r="BM3957"/>
  <c r="BP3957"/>
  <c r="BP3956" s="1"/>
  <c r="BV3957"/>
  <c r="BW3957"/>
  <c r="CA3957" s="1"/>
  <c r="BZ3957"/>
  <c r="J3958"/>
  <c r="K3958"/>
  <c r="L3958"/>
  <c r="M3958"/>
  <c r="N3958"/>
  <c r="O3958"/>
  <c r="P3958"/>
  <c r="T3958"/>
  <c r="U3958"/>
  <c r="V3958"/>
  <c r="W3958"/>
  <c r="Z3958"/>
  <c r="AA3958"/>
  <c r="AB3958"/>
  <c r="AC3958"/>
  <c r="AI3958"/>
  <c r="AM3958"/>
  <c r="AO3958" s="1"/>
  <c r="AN3958"/>
  <c r="AP3958"/>
  <c r="AR3958" s="1"/>
  <c r="AQ3958"/>
  <c r="AT3958"/>
  <c r="AU3958"/>
  <c r="AW3958"/>
  <c r="AX3958"/>
  <c r="AY3958"/>
  <c r="BA3958"/>
  <c r="BB3958"/>
  <c r="BC3958"/>
  <c r="BD3958"/>
  <c r="BE3958"/>
  <c r="BF3958"/>
  <c r="BG3958"/>
  <c r="BH3958"/>
  <c r="BI3958"/>
  <c r="BJ3958"/>
  <c r="BK3958"/>
  <c r="BM3958" s="1"/>
  <c r="BN3958" s="1"/>
  <c r="BL3958"/>
  <c r="BO3958"/>
  <c r="BS3958"/>
  <c r="L3959"/>
  <c r="P3959" s="1"/>
  <c r="O3959"/>
  <c r="AF3959"/>
  <c r="AF3958" s="1"/>
  <c r="AG3959"/>
  <c r="AG3958" s="1"/>
  <c r="AH3959"/>
  <c r="AI3959"/>
  <c r="AJ3959"/>
  <c r="AJ3958" s="1"/>
  <c r="AK3959"/>
  <c r="AL3959"/>
  <c r="AO3959"/>
  <c r="AR3959"/>
  <c r="AS3959"/>
  <c r="AV3959"/>
  <c r="AZ3959" s="1"/>
  <c r="AY3959"/>
  <c r="BC3959"/>
  <c r="BF3959"/>
  <c r="BJ3959"/>
  <c r="BM3959"/>
  <c r="BN3959"/>
  <c r="BO3959"/>
  <c r="BR3959"/>
  <c r="BS3959"/>
  <c r="BV3959"/>
  <c r="BZ3959" s="1"/>
  <c r="BW3959"/>
  <c r="CA3959"/>
  <c r="J3960"/>
  <c r="L3960" s="1"/>
  <c r="K3960"/>
  <c r="M3960"/>
  <c r="O3960" s="1"/>
  <c r="N3960"/>
  <c r="T3960"/>
  <c r="U3960"/>
  <c r="V3960"/>
  <c r="W3960"/>
  <c r="Z3960"/>
  <c r="AA3960"/>
  <c r="AB3960"/>
  <c r="AC3960"/>
  <c r="AG3960"/>
  <c r="AM3960"/>
  <c r="AN3960"/>
  <c r="AO3960"/>
  <c r="AP3960"/>
  <c r="AQ3960"/>
  <c r="AR3960"/>
  <c r="AS3960"/>
  <c r="AT3960"/>
  <c r="AU3960"/>
  <c r="AV3960"/>
  <c r="AW3960"/>
  <c r="AY3960" s="1"/>
  <c r="AZ3960" s="1"/>
  <c r="AX3960"/>
  <c r="BA3960"/>
  <c r="BC3960" s="1"/>
  <c r="BB3960"/>
  <c r="BD3960"/>
  <c r="BE3960"/>
  <c r="BH3960"/>
  <c r="BJ3960" s="1"/>
  <c r="BI3960"/>
  <c r="BK3960"/>
  <c r="BL3960"/>
  <c r="BM3960"/>
  <c r="L3961"/>
  <c r="O3961"/>
  <c r="P3961"/>
  <c r="AF3961"/>
  <c r="AG3961"/>
  <c r="AI3961"/>
  <c r="AI3960" s="1"/>
  <c r="AJ3961"/>
  <c r="AO3961"/>
  <c r="AR3961"/>
  <c r="AV3961"/>
  <c r="AY3961"/>
  <c r="AZ3961"/>
  <c r="BC3961"/>
  <c r="BF3961"/>
  <c r="BG3961"/>
  <c r="BJ3961"/>
  <c r="BN3961" s="1"/>
  <c r="BM3961"/>
  <c r="BP3961"/>
  <c r="BP3960" s="1"/>
  <c r="BV3961"/>
  <c r="BW3961"/>
  <c r="CA3961" s="1"/>
  <c r="BZ3961"/>
  <c r="J3962"/>
  <c r="K3962"/>
  <c r="L3962"/>
  <c r="M3962"/>
  <c r="N3962"/>
  <c r="O3962"/>
  <c r="P3962"/>
  <c r="T3962"/>
  <c r="U3962"/>
  <c r="V3962"/>
  <c r="W3962"/>
  <c r="Z3962"/>
  <c r="AA3962"/>
  <c r="AB3962"/>
  <c r="AC3962"/>
  <c r="AI3962"/>
  <c r="AK3962" s="1"/>
  <c r="AM3962"/>
  <c r="AO3962" s="1"/>
  <c r="AN3962"/>
  <c r="AP3962"/>
  <c r="AQ3962"/>
  <c r="AT3962"/>
  <c r="AU3962"/>
  <c r="AW3962"/>
  <c r="AX3962"/>
  <c r="AY3962"/>
  <c r="BA3962"/>
  <c r="BB3962"/>
  <c r="BC3962"/>
  <c r="BD3962"/>
  <c r="BE3962"/>
  <c r="BF3962"/>
  <c r="BG3962"/>
  <c r="BH3962"/>
  <c r="BI3962"/>
  <c r="BJ3962"/>
  <c r="BK3962"/>
  <c r="BM3962" s="1"/>
  <c r="BN3962" s="1"/>
  <c r="BL3962"/>
  <c r="BO3962"/>
  <c r="BS3962"/>
  <c r="L3963"/>
  <c r="P3963" s="1"/>
  <c r="O3963"/>
  <c r="AF3963"/>
  <c r="AF3962" s="1"/>
  <c r="AG3963"/>
  <c r="AG3962" s="1"/>
  <c r="AH3963"/>
  <c r="AI3963"/>
  <c r="AJ3963"/>
  <c r="AJ3962" s="1"/>
  <c r="AK3963"/>
  <c r="AL3963"/>
  <c r="AO3963"/>
  <c r="AR3963"/>
  <c r="AS3963"/>
  <c r="AV3963"/>
  <c r="AZ3963" s="1"/>
  <c r="AY3963"/>
  <c r="BC3963"/>
  <c r="BF3963"/>
  <c r="BJ3963"/>
  <c r="BM3963"/>
  <c r="BN3963"/>
  <c r="BO3963"/>
  <c r="BR3963"/>
  <c r="BS3963"/>
  <c r="BV3963"/>
  <c r="BZ3963" s="1"/>
  <c r="BW3963"/>
  <c r="CA3963"/>
  <c r="J3964"/>
  <c r="N3964"/>
  <c r="U3964"/>
  <c r="AA3964"/>
  <c r="BA3964"/>
  <c r="BE3964"/>
  <c r="BI3964"/>
  <c r="J3965"/>
  <c r="K3965"/>
  <c r="K3964" s="1"/>
  <c r="L3965"/>
  <c r="M3965"/>
  <c r="N3965"/>
  <c r="T3965"/>
  <c r="T3964" s="1"/>
  <c r="U3965"/>
  <c r="V3965"/>
  <c r="V3964" s="1"/>
  <c r="W3965"/>
  <c r="W3964" s="1"/>
  <c r="Z3965"/>
  <c r="Z3964" s="1"/>
  <c r="AA3965"/>
  <c r="AB3965"/>
  <c r="AB3964" s="1"/>
  <c r="AC3965"/>
  <c r="AC3964" s="1"/>
  <c r="AF3965"/>
  <c r="AJ3965"/>
  <c r="AJ3964" s="1"/>
  <c r="AM3965"/>
  <c r="AM3964" s="1"/>
  <c r="AO3964" s="1"/>
  <c r="AS3964" s="1"/>
  <c r="AN3965"/>
  <c r="AN3964" s="1"/>
  <c r="AQ3965"/>
  <c r="AQ3964" s="1"/>
  <c r="AT3965"/>
  <c r="AT3964" s="1"/>
  <c r="AU3965"/>
  <c r="AU3964" s="1"/>
  <c r="AV3965"/>
  <c r="AX3965"/>
  <c r="AX3964" s="1"/>
  <c r="BA3965"/>
  <c r="BB3965"/>
  <c r="BB3964" s="1"/>
  <c r="BC3965"/>
  <c r="BD3965"/>
  <c r="BE3965"/>
  <c r="BH3965"/>
  <c r="BI3965"/>
  <c r="BK3965"/>
  <c r="BK3964" s="1"/>
  <c r="BM3964" s="1"/>
  <c r="BL3965"/>
  <c r="BL3964" s="1"/>
  <c r="L3966"/>
  <c r="O3966"/>
  <c r="P3966"/>
  <c r="AF3966"/>
  <c r="AG3966"/>
  <c r="AG3965" s="1"/>
  <c r="AG3964" s="1"/>
  <c r="AH3966"/>
  <c r="AI3966"/>
  <c r="AJ3966"/>
  <c r="AO3966"/>
  <c r="AS3966" s="1"/>
  <c r="AP3966"/>
  <c r="AP3965" s="1"/>
  <c r="AP3964" s="1"/>
  <c r="AR3964" s="1"/>
  <c r="AR3966"/>
  <c r="AV3966"/>
  <c r="AZ3966" s="1"/>
  <c r="AW3966"/>
  <c r="AW3965" s="1"/>
  <c r="AY3965" s="1"/>
  <c r="AZ3965" s="1"/>
  <c r="AY3966"/>
  <c r="BC3966"/>
  <c r="BG3966" s="1"/>
  <c r="BD3966"/>
  <c r="BF3966"/>
  <c r="BJ3966"/>
  <c r="BN3966" s="1"/>
  <c r="BK3966"/>
  <c r="BM3966"/>
  <c r="BO3966"/>
  <c r="BS3966"/>
  <c r="BS3965" s="1"/>
  <c r="BS3964" s="1"/>
  <c r="BV3966"/>
  <c r="BZ3966" s="1"/>
  <c r="BW3966"/>
  <c r="CA3966" s="1"/>
  <c r="BX3966"/>
  <c r="AA3967"/>
  <c r="J3968"/>
  <c r="K3968"/>
  <c r="K3967" s="1"/>
  <c r="L3968"/>
  <c r="M3968"/>
  <c r="N3968"/>
  <c r="T3968"/>
  <c r="T3967" s="1"/>
  <c r="U3968"/>
  <c r="V3968"/>
  <c r="V3967" s="1"/>
  <c r="W3968"/>
  <c r="W3967" s="1"/>
  <c r="Z3968"/>
  <c r="Z3967" s="1"/>
  <c r="AA3968"/>
  <c r="AB3968"/>
  <c r="AB3967" s="1"/>
  <c r="AC3968"/>
  <c r="AC3967" s="1"/>
  <c r="AF3968"/>
  <c r="AN3968"/>
  <c r="AN3967" s="1"/>
  <c r="AP3968"/>
  <c r="AP3967" s="1"/>
  <c r="AQ3968"/>
  <c r="AQ3967" s="1"/>
  <c r="AR3968"/>
  <c r="AU3968"/>
  <c r="AW3968"/>
  <c r="AX3968"/>
  <c r="AX3967" s="1"/>
  <c r="AY3968"/>
  <c r="BB3968"/>
  <c r="BB3967" s="1"/>
  <c r="BD3968"/>
  <c r="BE3968"/>
  <c r="BI3968"/>
  <c r="BK3968"/>
  <c r="BL3968"/>
  <c r="BL3967" s="1"/>
  <c r="L3969"/>
  <c r="O3969"/>
  <c r="P3969"/>
  <c r="AF3969"/>
  <c r="AG3969"/>
  <c r="AG3968" s="1"/>
  <c r="AH3969"/>
  <c r="AI3969"/>
  <c r="AJ3969"/>
  <c r="AM3969"/>
  <c r="AR3969"/>
  <c r="AT3969"/>
  <c r="AY3969"/>
  <c r="BA3969"/>
  <c r="BF3969"/>
  <c r="BH3969"/>
  <c r="BJ3969" s="1"/>
  <c r="BN3969" s="1"/>
  <c r="BM3969"/>
  <c r="BP3969"/>
  <c r="BS3969"/>
  <c r="BW3969"/>
  <c r="CA3969"/>
  <c r="L3970"/>
  <c r="O3970"/>
  <c r="P3970"/>
  <c r="AF3970"/>
  <c r="AG3970"/>
  <c r="AI3970"/>
  <c r="BR3970" s="1"/>
  <c r="AJ3970"/>
  <c r="BS3970" s="1"/>
  <c r="AO3970"/>
  <c r="AS3970" s="1"/>
  <c r="AR3970"/>
  <c r="AV3970"/>
  <c r="AY3970"/>
  <c r="AZ3970"/>
  <c r="BC3970"/>
  <c r="BF3970"/>
  <c r="BG3970"/>
  <c r="BJ3970"/>
  <c r="BN3970" s="1"/>
  <c r="BM3970"/>
  <c r="BP3970"/>
  <c r="BP3968" s="1"/>
  <c r="BT3970"/>
  <c r="BV3970"/>
  <c r="BW3970"/>
  <c r="CA3970" s="1"/>
  <c r="BZ3970"/>
  <c r="L3971"/>
  <c r="O3971"/>
  <c r="P3971"/>
  <c r="AF3971"/>
  <c r="AG3971"/>
  <c r="AH3971"/>
  <c r="AI3971"/>
  <c r="AJ3971"/>
  <c r="AM3971"/>
  <c r="AO3971" s="1"/>
  <c r="AS3971" s="1"/>
  <c r="AR3971"/>
  <c r="AT3971"/>
  <c r="AV3971" s="1"/>
  <c r="AZ3971" s="1"/>
  <c r="AY3971"/>
  <c r="BA3971"/>
  <c r="BC3971" s="1"/>
  <c r="BG3971" s="1"/>
  <c r="BF3971"/>
  <c r="BH3971"/>
  <c r="BJ3971" s="1"/>
  <c r="BN3971" s="1"/>
  <c r="BM3971"/>
  <c r="BO3971"/>
  <c r="BQ3971" s="1"/>
  <c r="BP3971"/>
  <c r="BS3971"/>
  <c r="BW3971"/>
  <c r="J3972"/>
  <c r="L3972" s="1"/>
  <c r="K3972"/>
  <c r="M3972"/>
  <c r="N3972"/>
  <c r="N3967" s="1"/>
  <c r="T3972"/>
  <c r="U3972"/>
  <c r="U3967" s="1"/>
  <c r="V3972"/>
  <c r="W3972"/>
  <c r="Z3972"/>
  <c r="AA3972"/>
  <c r="AB3972"/>
  <c r="AC3972"/>
  <c r="AG3972"/>
  <c r="AM3972"/>
  <c r="AN3972"/>
  <c r="AO3972"/>
  <c r="AP3972"/>
  <c r="AQ3972"/>
  <c r="AR3972"/>
  <c r="AS3972"/>
  <c r="AT3972"/>
  <c r="AU3972"/>
  <c r="AV3972"/>
  <c r="AW3972"/>
  <c r="AY3972" s="1"/>
  <c r="AZ3972" s="1"/>
  <c r="AX3972"/>
  <c r="BA3972"/>
  <c r="BC3972" s="1"/>
  <c r="BB3972"/>
  <c r="BD3972"/>
  <c r="BF3972" s="1"/>
  <c r="BE3972"/>
  <c r="BE3967" s="1"/>
  <c r="BH3972"/>
  <c r="BI3972"/>
  <c r="BI3967" s="1"/>
  <c r="BK3972"/>
  <c r="BL3972"/>
  <c r="BM3972"/>
  <c r="L3973"/>
  <c r="O3973"/>
  <c r="P3973"/>
  <c r="AF3973"/>
  <c r="AG3973"/>
  <c r="AI3973"/>
  <c r="AI3972" s="1"/>
  <c r="AJ3973"/>
  <c r="AO3973"/>
  <c r="AS3973" s="1"/>
  <c r="AR3973"/>
  <c r="AV3973"/>
  <c r="AY3973"/>
  <c r="AZ3973"/>
  <c r="BC3973"/>
  <c r="BF3973"/>
  <c r="BG3973"/>
  <c r="BJ3973"/>
  <c r="BN3973" s="1"/>
  <c r="BM3973"/>
  <c r="BP3973"/>
  <c r="BP3972" s="1"/>
  <c r="BV3973"/>
  <c r="BW3973"/>
  <c r="CA3973" s="1"/>
  <c r="BZ3973"/>
  <c r="J3974"/>
  <c r="K3974"/>
  <c r="L3974"/>
  <c r="M3974"/>
  <c r="N3974"/>
  <c r="O3974"/>
  <c r="P3974"/>
  <c r="T3974"/>
  <c r="U3974"/>
  <c r="V3974"/>
  <c r="W3974"/>
  <c r="Z3974"/>
  <c r="AA3974"/>
  <c r="AB3974"/>
  <c r="AC3974"/>
  <c r="AI3974"/>
  <c r="AM3974"/>
  <c r="AO3974" s="1"/>
  <c r="AN3974"/>
  <c r="AP3974"/>
  <c r="AQ3974"/>
  <c r="AT3974"/>
  <c r="AU3974"/>
  <c r="AW3974"/>
  <c r="AX3974"/>
  <c r="AY3974"/>
  <c r="BA3974"/>
  <c r="BB3974"/>
  <c r="BC3974"/>
  <c r="BD3974"/>
  <c r="BE3974"/>
  <c r="BF3974"/>
  <c r="BG3974"/>
  <c r="BH3974"/>
  <c r="BI3974"/>
  <c r="BJ3974"/>
  <c r="BK3974"/>
  <c r="BM3974" s="1"/>
  <c r="BN3974" s="1"/>
  <c r="BL3974"/>
  <c r="BO3974"/>
  <c r="L3975"/>
  <c r="O3975"/>
  <c r="AF3975"/>
  <c r="AF3974" s="1"/>
  <c r="AG3975"/>
  <c r="AH3975"/>
  <c r="AI3975"/>
  <c r="AJ3975"/>
  <c r="AJ3974" s="1"/>
  <c r="AK3975"/>
  <c r="AL3975"/>
  <c r="AO3975"/>
  <c r="AR3975"/>
  <c r="AS3975"/>
  <c r="AV3975"/>
  <c r="AZ3975" s="1"/>
  <c r="AY3975"/>
  <c r="BC3975"/>
  <c r="BG3975" s="1"/>
  <c r="BF3975"/>
  <c r="BJ3975"/>
  <c r="BM3975"/>
  <c r="BN3975"/>
  <c r="BO3975"/>
  <c r="BR3975"/>
  <c r="BS3975"/>
  <c r="BV3975"/>
  <c r="BZ3975" s="1"/>
  <c r="BW3975"/>
  <c r="CA3975"/>
  <c r="L3976"/>
  <c r="P3976" s="1"/>
  <c r="O3976"/>
  <c r="AF3976"/>
  <c r="BO3976" s="1"/>
  <c r="AG3976"/>
  <c r="BP3976" s="1"/>
  <c r="AI3976"/>
  <c r="AJ3976"/>
  <c r="BS3976" s="1"/>
  <c r="BT3976" s="1"/>
  <c r="AK3976"/>
  <c r="AO3976"/>
  <c r="AR3976"/>
  <c r="AS3976"/>
  <c r="AV3976"/>
  <c r="AY3976"/>
  <c r="AZ3976"/>
  <c r="BC3976"/>
  <c r="BG3976" s="1"/>
  <c r="BF3976"/>
  <c r="BJ3976"/>
  <c r="BM3976"/>
  <c r="BQ3976"/>
  <c r="BU3976" s="1"/>
  <c r="BR3976"/>
  <c r="BV3976"/>
  <c r="BW3976"/>
  <c r="BZ3976"/>
  <c r="CA3976"/>
  <c r="M3977"/>
  <c r="O3977" s="1"/>
  <c r="T3977"/>
  <c r="Z3977"/>
  <c r="AN3977"/>
  <c r="BD3977"/>
  <c r="BF3977" s="1"/>
  <c r="BL3977"/>
  <c r="J3978"/>
  <c r="J3977" s="1"/>
  <c r="L3977" s="1"/>
  <c r="K3978"/>
  <c r="K3977" s="1"/>
  <c r="L3978"/>
  <c r="M3978"/>
  <c r="N3978"/>
  <c r="N3977" s="1"/>
  <c r="O3978"/>
  <c r="P3978"/>
  <c r="T3978"/>
  <c r="U3978"/>
  <c r="U3977" s="1"/>
  <c r="V3978"/>
  <c r="V3977" s="1"/>
  <c r="W3978"/>
  <c r="Z3978"/>
  <c r="AA3978"/>
  <c r="AA3977" s="1"/>
  <c r="AB3978"/>
  <c r="AB3977" s="1"/>
  <c r="AC3978"/>
  <c r="AI3978"/>
  <c r="AM3978"/>
  <c r="AN3978"/>
  <c r="AP3978"/>
  <c r="AP3977" s="1"/>
  <c r="AR3977" s="1"/>
  <c r="AQ3978"/>
  <c r="AQ3977" s="1"/>
  <c r="AT3978"/>
  <c r="AT3977" s="1"/>
  <c r="AU3978"/>
  <c r="AW3978"/>
  <c r="AW3977" s="1"/>
  <c r="AX3978"/>
  <c r="AX3977" s="1"/>
  <c r="AY3978"/>
  <c r="BA3978"/>
  <c r="BB3978"/>
  <c r="BB3977" s="1"/>
  <c r="BC3978"/>
  <c r="BD3978"/>
  <c r="BE3978"/>
  <c r="BE3977" s="1"/>
  <c r="BF3978"/>
  <c r="BG3978"/>
  <c r="BH3978"/>
  <c r="BI3978"/>
  <c r="BI3977" s="1"/>
  <c r="BJ3978"/>
  <c r="BK3978"/>
  <c r="BL3978"/>
  <c r="L3979"/>
  <c r="O3979"/>
  <c r="AF3979"/>
  <c r="AG3979"/>
  <c r="AH3979"/>
  <c r="AI3979"/>
  <c r="AJ3979"/>
  <c r="AK3979"/>
  <c r="AL3979"/>
  <c r="AO3979"/>
  <c r="AR3979"/>
  <c r="AS3979"/>
  <c r="AV3979"/>
  <c r="AZ3979" s="1"/>
  <c r="AY3979"/>
  <c r="BC3979"/>
  <c r="BF3979"/>
  <c r="BJ3979"/>
  <c r="BM3979"/>
  <c r="BN3979"/>
  <c r="BO3979"/>
  <c r="BR3979"/>
  <c r="BS3979"/>
  <c r="BV3979"/>
  <c r="BZ3979" s="1"/>
  <c r="BW3979"/>
  <c r="CA3979"/>
  <c r="L3980"/>
  <c r="P3980" s="1"/>
  <c r="O3980"/>
  <c r="AF3980"/>
  <c r="BO3980" s="1"/>
  <c r="AG3980"/>
  <c r="BP3980" s="1"/>
  <c r="AI3980"/>
  <c r="AJ3980"/>
  <c r="BS3980" s="1"/>
  <c r="BT3980" s="1"/>
  <c r="AK3980"/>
  <c r="AO3980"/>
  <c r="AR3980"/>
  <c r="AS3980"/>
  <c r="AV3980"/>
  <c r="AY3980"/>
  <c r="AZ3980"/>
  <c r="BC3980"/>
  <c r="BG3980" s="1"/>
  <c r="BF3980"/>
  <c r="BJ3980"/>
  <c r="BM3980"/>
  <c r="BR3980"/>
  <c r="BV3980"/>
  <c r="BW3980"/>
  <c r="BZ3980"/>
  <c r="CA3980"/>
  <c r="L3981"/>
  <c r="O3981"/>
  <c r="P3981"/>
  <c r="AF3981"/>
  <c r="AG3981"/>
  <c r="AI3981"/>
  <c r="BR3981" s="1"/>
  <c r="AJ3981"/>
  <c r="BS3981" s="1"/>
  <c r="BS3978" s="1"/>
  <c r="AO3981"/>
  <c r="AR3981"/>
  <c r="AV3981"/>
  <c r="AY3981"/>
  <c r="AZ3981"/>
  <c r="BC3981"/>
  <c r="BF3981"/>
  <c r="BG3981"/>
  <c r="BJ3981"/>
  <c r="BN3981" s="1"/>
  <c r="BM3981"/>
  <c r="BP3981"/>
  <c r="BT3981"/>
  <c r="BV3981"/>
  <c r="BW3981"/>
  <c r="CA3981" s="1"/>
  <c r="BZ3981"/>
  <c r="J3982"/>
  <c r="K3982"/>
  <c r="L3982"/>
  <c r="M3982"/>
  <c r="N3982"/>
  <c r="O3982"/>
  <c r="P3982"/>
  <c r="T3982"/>
  <c r="U3982"/>
  <c r="V3982"/>
  <c r="W3982"/>
  <c r="Z3982"/>
  <c r="AA3982"/>
  <c r="AB3982"/>
  <c r="AC3982"/>
  <c r="AM3982"/>
  <c r="AO3982" s="1"/>
  <c r="AN3982"/>
  <c r="AP3982"/>
  <c r="AR3982" s="1"/>
  <c r="AQ3982"/>
  <c r="AT3982"/>
  <c r="AU3982"/>
  <c r="AW3982"/>
  <c r="AX3982"/>
  <c r="AY3982"/>
  <c r="BB3982"/>
  <c r="BC3982"/>
  <c r="BD3982"/>
  <c r="BE3982"/>
  <c r="BF3982"/>
  <c r="BG3982"/>
  <c r="BI3982"/>
  <c r="BK3982"/>
  <c r="BM3982" s="1"/>
  <c r="BL3982"/>
  <c r="L3983"/>
  <c r="O3983"/>
  <c r="AF3983"/>
  <c r="AF3982" s="1"/>
  <c r="AH3982" s="1"/>
  <c r="AG3983"/>
  <c r="AG3982" s="1"/>
  <c r="AH3983"/>
  <c r="AI3983"/>
  <c r="AJ3983"/>
  <c r="AK3983"/>
  <c r="AL3983"/>
  <c r="AM3983"/>
  <c r="AO3983" s="1"/>
  <c r="AS3983" s="1"/>
  <c r="AR3983"/>
  <c r="AT3983"/>
  <c r="AV3983" s="1"/>
  <c r="AY3983"/>
  <c r="AZ3983"/>
  <c r="BA3983"/>
  <c r="BA3982" s="1"/>
  <c r="BF3983"/>
  <c r="BH3983"/>
  <c r="BJ3983" s="1"/>
  <c r="BN3983" s="1"/>
  <c r="BM3983"/>
  <c r="BO3983"/>
  <c r="BR3983"/>
  <c r="BS3983"/>
  <c r="BV3983"/>
  <c r="BZ3983" s="1"/>
  <c r="BW3983"/>
  <c r="BX3983"/>
  <c r="CA3983"/>
  <c r="L3984"/>
  <c r="O3984"/>
  <c r="P3984"/>
  <c r="AF3984"/>
  <c r="AG3984"/>
  <c r="AI3984"/>
  <c r="BR3984" s="1"/>
  <c r="AJ3984"/>
  <c r="BS3984" s="1"/>
  <c r="BS3982" s="1"/>
  <c r="AO3984"/>
  <c r="AR3984"/>
  <c r="AV3984"/>
  <c r="AY3984"/>
  <c r="AZ3984"/>
  <c r="BC3984"/>
  <c r="BF3984"/>
  <c r="BG3984"/>
  <c r="BJ3984"/>
  <c r="BN3984" s="1"/>
  <c r="BM3984"/>
  <c r="BP3984"/>
  <c r="BT3984"/>
  <c r="BV3984"/>
  <c r="BW3984"/>
  <c r="CA3984" s="1"/>
  <c r="BZ3984"/>
  <c r="L3985"/>
  <c r="O3985"/>
  <c r="P3985"/>
  <c r="AF3985"/>
  <c r="AG3985"/>
  <c r="AH3985"/>
  <c r="AI3985"/>
  <c r="AI3982" s="1"/>
  <c r="AJ3985"/>
  <c r="AO3985"/>
  <c r="AS3985" s="1"/>
  <c r="AR3985"/>
  <c r="AV3985"/>
  <c r="AY3985"/>
  <c r="BC3985"/>
  <c r="BF3985"/>
  <c r="BG3985"/>
  <c r="BJ3985"/>
  <c r="BM3985"/>
  <c r="BN3985"/>
  <c r="BO3985"/>
  <c r="BQ3985" s="1"/>
  <c r="BP3985"/>
  <c r="BS3985"/>
  <c r="BV3985"/>
  <c r="BZ3985" s="1"/>
  <c r="BW3985"/>
  <c r="CA3985" s="1"/>
  <c r="K3986"/>
  <c r="V3986"/>
  <c r="AB3986"/>
  <c r="AP3986"/>
  <c r="AT3986"/>
  <c r="AX3986"/>
  <c r="BB3986"/>
  <c r="J3987"/>
  <c r="K3987"/>
  <c r="M3987"/>
  <c r="M3986" s="1"/>
  <c r="N3987"/>
  <c r="N3986" s="1"/>
  <c r="O3986" s="1"/>
  <c r="T3987"/>
  <c r="T3986" s="1"/>
  <c r="U3987"/>
  <c r="U3986" s="1"/>
  <c r="V3987"/>
  <c r="W3987"/>
  <c r="W3986" s="1"/>
  <c r="Z3987"/>
  <c r="Z3986" s="1"/>
  <c r="AA3987"/>
  <c r="AA3986" s="1"/>
  <c r="AB3987"/>
  <c r="AC3987"/>
  <c r="AC3986" s="1"/>
  <c r="AG3987"/>
  <c r="AM3987"/>
  <c r="AN3987"/>
  <c r="AN3986" s="1"/>
  <c r="AO3987"/>
  <c r="AP3987"/>
  <c r="AQ3987"/>
  <c r="AR3987"/>
  <c r="AS3987"/>
  <c r="AT3987"/>
  <c r="AU3987"/>
  <c r="AV3987"/>
  <c r="AW3987"/>
  <c r="AX3987"/>
  <c r="BA3987"/>
  <c r="BB3987"/>
  <c r="BD3987"/>
  <c r="BD3986" s="1"/>
  <c r="BF3986" s="1"/>
  <c r="BE3987"/>
  <c r="BE3986" s="1"/>
  <c r="BH3987"/>
  <c r="BH3986" s="1"/>
  <c r="BJ3986" s="1"/>
  <c r="BI3987"/>
  <c r="BI3986" s="1"/>
  <c r="BK3987"/>
  <c r="BL3987"/>
  <c r="BL3986" s="1"/>
  <c r="BM3987"/>
  <c r="L3988"/>
  <c r="O3988"/>
  <c r="P3988"/>
  <c r="AF3988"/>
  <c r="AG3988"/>
  <c r="AI3988"/>
  <c r="AI3987" s="1"/>
  <c r="AJ3988"/>
  <c r="AO3988"/>
  <c r="AR3988"/>
  <c r="AV3988"/>
  <c r="AY3988"/>
  <c r="AZ3988"/>
  <c r="BC3988"/>
  <c r="BF3988"/>
  <c r="BG3988"/>
  <c r="BJ3988"/>
  <c r="BN3988" s="1"/>
  <c r="BM3988"/>
  <c r="BP3988"/>
  <c r="BP3987" s="1"/>
  <c r="BV3988"/>
  <c r="BW3988"/>
  <c r="CA3988" s="1"/>
  <c r="BZ3988"/>
  <c r="J3989"/>
  <c r="K3989"/>
  <c r="L3989"/>
  <c r="M3989"/>
  <c r="N3989"/>
  <c r="O3989"/>
  <c r="P3989"/>
  <c r="T3989"/>
  <c r="U3989"/>
  <c r="V3989"/>
  <c r="W3989"/>
  <c r="Z3989"/>
  <c r="AA3989"/>
  <c r="AB3989"/>
  <c r="AC3989"/>
  <c r="AI3989"/>
  <c r="AK3989" s="1"/>
  <c r="AM3989"/>
  <c r="AO3989" s="1"/>
  <c r="AN3989"/>
  <c r="AP3989"/>
  <c r="AQ3989"/>
  <c r="AT3989"/>
  <c r="AV3989" s="1"/>
  <c r="AU3989"/>
  <c r="AW3989"/>
  <c r="AX3989"/>
  <c r="AY3989"/>
  <c r="BA3989"/>
  <c r="BB3989"/>
  <c r="BC3989"/>
  <c r="BD3989"/>
  <c r="BE3989"/>
  <c r="BF3989"/>
  <c r="BG3989"/>
  <c r="BH3989"/>
  <c r="BI3989"/>
  <c r="BJ3989"/>
  <c r="BK3989"/>
  <c r="BM3989" s="1"/>
  <c r="BN3989" s="1"/>
  <c r="BL3989"/>
  <c r="BO3989"/>
  <c r="BS3989"/>
  <c r="L3990"/>
  <c r="O3990"/>
  <c r="AF3990"/>
  <c r="AF3989" s="1"/>
  <c r="AG3990"/>
  <c r="AG3989" s="1"/>
  <c r="AH3990"/>
  <c r="AI3990"/>
  <c r="AJ3990"/>
  <c r="AJ3989" s="1"/>
  <c r="AK3990"/>
  <c r="AL3990"/>
  <c r="AO3990"/>
  <c r="AR3990"/>
  <c r="AS3990"/>
  <c r="AV3990"/>
  <c r="AZ3990" s="1"/>
  <c r="AY3990"/>
  <c r="BC3990"/>
  <c r="BF3990"/>
  <c r="BJ3990"/>
  <c r="BM3990"/>
  <c r="BN3990"/>
  <c r="BO3990"/>
  <c r="BR3990"/>
  <c r="BS3990"/>
  <c r="BV3990"/>
  <c r="BZ3990" s="1"/>
  <c r="BW3990"/>
  <c r="CA3990"/>
  <c r="J3991"/>
  <c r="L3991" s="1"/>
  <c r="K3991"/>
  <c r="M3991"/>
  <c r="N3991"/>
  <c r="T3991"/>
  <c r="U3991"/>
  <c r="V3991"/>
  <c r="W3991"/>
  <c r="Z3991"/>
  <c r="AA3991"/>
  <c r="AB3991"/>
  <c r="AC3991"/>
  <c r="AG3991"/>
  <c r="AM3991"/>
  <c r="AN3991"/>
  <c r="AO3991"/>
  <c r="AP3991"/>
  <c r="AQ3991"/>
  <c r="AR3991"/>
  <c r="AS3991"/>
  <c r="AT3991"/>
  <c r="AU3991"/>
  <c r="AV3991"/>
  <c r="AW3991"/>
  <c r="AY3991" s="1"/>
  <c r="AZ3991" s="1"/>
  <c r="AX3991"/>
  <c r="BA3991"/>
  <c r="BC3991" s="1"/>
  <c r="BB3991"/>
  <c r="BD3991"/>
  <c r="BF3991" s="1"/>
  <c r="BE3991"/>
  <c r="BH3991"/>
  <c r="BI3991"/>
  <c r="BK3991"/>
  <c r="BL3991"/>
  <c r="BM3991"/>
  <c r="L3992"/>
  <c r="O3992"/>
  <c r="P3992"/>
  <c r="AF3992"/>
  <c r="AG3992"/>
  <c r="AI3992"/>
  <c r="AI3991" s="1"/>
  <c r="AJ3992"/>
  <c r="AO3992"/>
  <c r="AS3992" s="1"/>
  <c r="AR3992"/>
  <c r="AV3992"/>
  <c r="AY3992"/>
  <c r="AZ3992"/>
  <c r="BC3992"/>
  <c r="BF3992"/>
  <c r="BG3992"/>
  <c r="BJ3992"/>
  <c r="BN3992" s="1"/>
  <c r="BM3992"/>
  <c r="BP3992"/>
  <c r="BP3991" s="1"/>
  <c r="BV3992"/>
  <c r="BW3992"/>
  <c r="CA3992" s="1"/>
  <c r="BZ3992"/>
  <c r="J3993"/>
  <c r="K3993"/>
  <c r="L3993"/>
  <c r="M3993"/>
  <c r="N3993"/>
  <c r="O3993"/>
  <c r="P3993"/>
  <c r="T3993"/>
  <c r="U3993"/>
  <c r="V3993"/>
  <c r="W3993"/>
  <c r="Z3993"/>
  <c r="AA3993"/>
  <c r="AB3993"/>
  <c r="AC3993"/>
  <c r="AI3993"/>
  <c r="AM3993"/>
  <c r="AO3993" s="1"/>
  <c r="AN3993"/>
  <c r="AP3993"/>
  <c r="AQ3993"/>
  <c r="AT3993"/>
  <c r="AU3993"/>
  <c r="AW3993"/>
  <c r="AX3993"/>
  <c r="AY3993"/>
  <c r="BA3993"/>
  <c r="BB3993"/>
  <c r="BC3993"/>
  <c r="BD3993"/>
  <c r="BE3993"/>
  <c r="BF3993"/>
  <c r="BG3993"/>
  <c r="BH3993"/>
  <c r="BI3993"/>
  <c r="BJ3993"/>
  <c r="BK3993"/>
  <c r="BM3993" s="1"/>
  <c r="BN3993" s="1"/>
  <c r="BL3993"/>
  <c r="BO3993"/>
  <c r="BS3993"/>
  <c r="L3994"/>
  <c r="O3994"/>
  <c r="AF3994"/>
  <c r="AF3993" s="1"/>
  <c r="AH3993" s="1"/>
  <c r="AG3994"/>
  <c r="AG3993" s="1"/>
  <c r="AH3994"/>
  <c r="AI3994"/>
  <c r="AJ3994"/>
  <c r="AJ3993" s="1"/>
  <c r="AK3994"/>
  <c r="AL3994"/>
  <c r="AO3994"/>
  <c r="AR3994"/>
  <c r="AS3994"/>
  <c r="AV3994"/>
  <c r="AZ3994" s="1"/>
  <c r="AY3994"/>
  <c r="BC3994"/>
  <c r="BG3994" s="1"/>
  <c r="BF3994"/>
  <c r="BJ3994"/>
  <c r="BM3994"/>
  <c r="BN3994"/>
  <c r="BO3994"/>
  <c r="BR3994"/>
  <c r="BS3994"/>
  <c r="BV3994"/>
  <c r="BZ3994" s="1"/>
  <c r="BW3994"/>
  <c r="CA3994"/>
  <c r="M3996"/>
  <c r="T3996"/>
  <c r="Z3996"/>
  <c r="AJ3996"/>
  <c r="AN3996"/>
  <c r="AR3996"/>
  <c r="BD3996"/>
  <c r="BH3996"/>
  <c r="BL3996"/>
  <c r="J3997"/>
  <c r="J3996" s="1"/>
  <c r="L3996" s="1"/>
  <c r="K3997"/>
  <c r="K3996" s="1"/>
  <c r="L3997"/>
  <c r="M3997"/>
  <c r="N3997"/>
  <c r="N3996" s="1"/>
  <c r="N3995" s="1"/>
  <c r="O3997"/>
  <c r="P3997"/>
  <c r="T3997"/>
  <c r="U3997"/>
  <c r="U3996" s="1"/>
  <c r="U3995" s="1"/>
  <c r="V3997"/>
  <c r="V3996" s="1"/>
  <c r="W3997"/>
  <c r="W3996" s="1"/>
  <c r="Z3997"/>
  <c r="AA3997"/>
  <c r="AA3996" s="1"/>
  <c r="AA3995" s="1"/>
  <c r="AB3997"/>
  <c r="AB3996" s="1"/>
  <c r="AC3997"/>
  <c r="AC3996" s="1"/>
  <c r="AI3997"/>
  <c r="AM3997"/>
  <c r="AN3997"/>
  <c r="AP3997"/>
  <c r="AP3996" s="1"/>
  <c r="AQ3997"/>
  <c r="AQ3996" s="1"/>
  <c r="AT3997"/>
  <c r="AT3996" s="1"/>
  <c r="AU3997"/>
  <c r="AU3996" s="1"/>
  <c r="AW3997"/>
  <c r="AW3996" s="1"/>
  <c r="AX3997"/>
  <c r="AX3996" s="1"/>
  <c r="AY3997"/>
  <c r="BA3997"/>
  <c r="BA3996" s="1"/>
  <c r="BB3997"/>
  <c r="BB3996" s="1"/>
  <c r="BC3997"/>
  <c r="BD3997"/>
  <c r="BE3997"/>
  <c r="BE3996" s="1"/>
  <c r="BE3995" s="1"/>
  <c r="BF3997"/>
  <c r="BG3997"/>
  <c r="BH3997"/>
  <c r="BI3997"/>
  <c r="BI3996" s="1"/>
  <c r="BJ3997"/>
  <c r="BK3997"/>
  <c r="BL3997"/>
  <c r="BO3997"/>
  <c r="BS3997"/>
  <c r="BS3996" s="1"/>
  <c r="L3998"/>
  <c r="O3998"/>
  <c r="AF3998"/>
  <c r="AF3997" s="1"/>
  <c r="AG3998"/>
  <c r="AG3997" s="1"/>
  <c r="AG3996" s="1"/>
  <c r="AH3998"/>
  <c r="AI3998"/>
  <c r="AJ3998"/>
  <c r="AJ3997" s="1"/>
  <c r="AK3998"/>
  <c r="AL3998"/>
  <c r="AO3998"/>
  <c r="AR3998"/>
  <c r="AS3998"/>
  <c r="AV3998"/>
  <c r="AZ3998" s="1"/>
  <c r="AY3998"/>
  <c r="BC3998"/>
  <c r="BF3998"/>
  <c r="BJ3998"/>
  <c r="BM3998"/>
  <c r="BN3998"/>
  <c r="BO3998"/>
  <c r="BR3998"/>
  <c r="BS3998"/>
  <c r="BV3998"/>
  <c r="BZ3998" s="1"/>
  <c r="BW3998"/>
  <c r="CA3998"/>
  <c r="J3999"/>
  <c r="N3999"/>
  <c r="U3999"/>
  <c r="AA3999"/>
  <c r="AG3999"/>
  <c r="AW3999"/>
  <c r="AY3999" s="1"/>
  <c r="BA3999"/>
  <c r="BE3999"/>
  <c r="BI3999"/>
  <c r="BI3995" s="1"/>
  <c r="BM3999"/>
  <c r="J4000"/>
  <c r="K4000"/>
  <c r="K3999" s="1"/>
  <c r="L4000"/>
  <c r="M4000"/>
  <c r="N4000"/>
  <c r="T4000"/>
  <c r="T3999" s="1"/>
  <c r="U4000"/>
  <c r="V4000"/>
  <c r="V3999" s="1"/>
  <c r="W4000"/>
  <c r="W3999" s="1"/>
  <c r="Z4000"/>
  <c r="Z3999" s="1"/>
  <c r="AA4000"/>
  <c r="AB4000"/>
  <c r="AB3999" s="1"/>
  <c r="AC4000"/>
  <c r="AC3999" s="1"/>
  <c r="AF4000"/>
  <c r="AJ4000"/>
  <c r="AJ3999" s="1"/>
  <c r="AM4000"/>
  <c r="AM3999" s="1"/>
  <c r="AO3999" s="1"/>
  <c r="AS3999" s="1"/>
  <c r="AN4000"/>
  <c r="AN3999" s="1"/>
  <c r="AP4000"/>
  <c r="AP3999" s="1"/>
  <c r="AR3999" s="1"/>
  <c r="AQ4000"/>
  <c r="AQ3999" s="1"/>
  <c r="AR4000"/>
  <c r="AT4000"/>
  <c r="AT3999" s="1"/>
  <c r="AU4000"/>
  <c r="AU3999" s="1"/>
  <c r="AV4000"/>
  <c r="AW4000"/>
  <c r="AX4000"/>
  <c r="AX3999" s="1"/>
  <c r="AY4000"/>
  <c r="AZ4000"/>
  <c r="BA4000"/>
  <c r="BB4000"/>
  <c r="BB3999" s="1"/>
  <c r="BC4000"/>
  <c r="BD4000"/>
  <c r="BE4000"/>
  <c r="BH4000"/>
  <c r="BI4000"/>
  <c r="BK4000"/>
  <c r="BK3999" s="1"/>
  <c r="BL4000"/>
  <c r="BL3999" s="1"/>
  <c r="BP4000"/>
  <c r="BP3999" s="1"/>
  <c r="L4001"/>
  <c r="O4001"/>
  <c r="P4001"/>
  <c r="AF4001"/>
  <c r="AG4001"/>
  <c r="AG4000" s="1"/>
  <c r="AH4001"/>
  <c r="AI4001"/>
  <c r="AJ4001"/>
  <c r="AO4001"/>
  <c r="AS4001" s="1"/>
  <c r="AR4001"/>
  <c r="AV4001"/>
  <c r="AY4001"/>
  <c r="BC4001"/>
  <c r="BF4001"/>
  <c r="BG4001"/>
  <c r="BJ4001"/>
  <c r="BM4001"/>
  <c r="BN4001"/>
  <c r="BO4001"/>
  <c r="BP4001"/>
  <c r="BS4001"/>
  <c r="BS4000" s="1"/>
  <c r="BS3999" s="1"/>
  <c r="BV4001"/>
  <c r="BZ4001" s="1"/>
  <c r="BW4001"/>
  <c r="CA4001" s="1"/>
  <c r="K4002"/>
  <c r="V4002"/>
  <c r="AB4002"/>
  <c r="AP4002"/>
  <c r="AT4002"/>
  <c r="AX4002"/>
  <c r="BB4002"/>
  <c r="J4003"/>
  <c r="K4003"/>
  <c r="M4003"/>
  <c r="M4002" s="1"/>
  <c r="O4002" s="1"/>
  <c r="N4003"/>
  <c r="N4002" s="1"/>
  <c r="T4003"/>
  <c r="T4002" s="1"/>
  <c r="U4003"/>
  <c r="U4002" s="1"/>
  <c r="V4003"/>
  <c r="W4003"/>
  <c r="W4002" s="1"/>
  <c r="Z4003"/>
  <c r="Z4002" s="1"/>
  <c r="AA4003"/>
  <c r="AA4002" s="1"/>
  <c r="AB4003"/>
  <c r="AC4003"/>
  <c r="AC4002" s="1"/>
  <c r="AG4003"/>
  <c r="AG4002" s="1"/>
  <c r="AM4003"/>
  <c r="AM4002" s="1"/>
  <c r="AO4002" s="1"/>
  <c r="AN4003"/>
  <c r="AN4002" s="1"/>
  <c r="AO4003"/>
  <c r="AP4003"/>
  <c r="AQ4003"/>
  <c r="AQ4002" s="1"/>
  <c r="AR4003"/>
  <c r="AS4003"/>
  <c r="AT4003"/>
  <c r="AU4003"/>
  <c r="AU4002" s="1"/>
  <c r="AV4003"/>
  <c r="AW4003"/>
  <c r="AX4003"/>
  <c r="BA4003"/>
  <c r="BB4003"/>
  <c r="BD4003"/>
  <c r="BD4002" s="1"/>
  <c r="BF4002" s="1"/>
  <c r="BE4003"/>
  <c r="BE4002" s="1"/>
  <c r="BH4003"/>
  <c r="BH4002" s="1"/>
  <c r="BJ4002" s="1"/>
  <c r="BI4003"/>
  <c r="BI4002" s="1"/>
  <c r="BK4003"/>
  <c r="BK4002" s="1"/>
  <c r="BL4003"/>
  <c r="BL4002" s="1"/>
  <c r="BM4003"/>
  <c r="L4004"/>
  <c r="O4004"/>
  <c r="P4004"/>
  <c r="AF4004"/>
  <c r="AG4004"/>
  <c r="AI4004"/>
  <c r="AI4003" s="1"/>
  <c r="AI4002" s="1"/>
  <c r="AJ4004"/>
  <c r="AO4004"/>
  <c r="AR4004"/>
  <c r="AV4004"/>
  <c r="AY4004"/>
  <c r="AZ4004"/>
  <c r="BC4004"/>
  <c r="BF4004"/>
  <c r="BG4004"/>
  <c r="BJ4004"/>
  <c r="BN4004" s="1"/>
  <c r="BM4004"/>
  <c r="BP4004"/>
  <c r="BP4003" s="1"/>
  <c r="BP4002" s="1"/>
  <c r="BV4004"/>
  <c r="BW4004"/>
  <c r="CA4004" s="1"/>
  <c r="BZ4004"/>
  <c r="W4005"/>
  <c r="AC4005"/>
  <c r="AM4005"/>
  <c r="AQ4005"/>
  <c r="AU4005"/>
  <c r="BK4005"/>
  <c r="J4006"/>
  <c r="J4005" s="1"/>
  <c r="L4005" s="1"/>
  <c r="K4006"/>
  <c r="K4005" s="1"/>
  <c r="M4006"/>
  <c r="N4006"/>
  <c r="N4005" s="1"/>
  <c r="O4006"/>
  <c r="T4006"/>
  <c r="T4005" s="1"/>
  <c r="U4006"/>
  <c r="U4005" s="1"/>
  <c r="V4006"/>
  <c r="W4006"/>
  <c r="Z4006"/>
  <c r="Z4005" s="1"/>
  <c r="AA4006"/>
  <c r="AA4005" s="1"/>
  <c r="AB4006"/>
  <c r="AC4006"/>
  <c r="AM4006"/>
  <c r="AN4006"/>
  <c r="AO4006"/>
  <c r="AP4006"/>
  <c r="AQ4006"/>
  <c r="AT4006"/>
  <c r="AU4006"/>
  <c r="AW4006"/>
  <c r="AW4005" s="1"/>
  <c r="AX4006"/>
  <c r="BA4006"/>
  <c r="BA4005" s="1"/>
  <c r="BC4005" s="1"/>
  <c r="BB4006"/>
  <c r="BB4005" s="1"/>
  <c r="BD4006"/>
  <c r="BE4006"/>
  <c r="BE4005" s="1"/>
  <c r="BF4006"/>
  <c r="BH4006"/>
  <c r="BI4006"/>
  <c r="BI4005" s="1"/>
  <c r="BJ4006"/>
  <c r="BK4006"/>
  <c r="BL4006"/>
  <c r="BL4005" s="1"/>
  <c r="BM4006"/>
  <c r="BN4006"/>
  <c r="BR4006"/>
  <c r="L4007"/>
  <c r="P4007" s="1"/>
  <c r="O4007"/>
  <c r="AF4007"/>
  <c r="AF4006" s="1"/>
  <c r="AG4007"/>
  <c r="AI4007"/>
  <c r="AI4006" s="1"/>
  <c r="AK4006" s="1"/>
  <c r="AJ4007"/>
  <c r="AJ4006" s="1"/>
  <c r="AK4007"/>
  <c r="AO4007"/>
  <c r="AR4007"/>
  <c r="AS4007"/>
  <c r="AV4007"/>
  <c r="AY4007"/>
  <c r="AZ4007"/>
  <c r="BC4007"/>
  <c r="BG4007" s="1"/>
  <c r="BF4007"/>
  <c r="BJ4007"/>
  <c r="BM4007"/>
  <c r="BR4007"/>
  <c r="BV4007"/>
  <c r="BW4007"/>
  <c r="BZ4007"/>
  <c r="CA4007"/>
  <c r="J4008"/>
  <c r="K4008"/>
  <c r="L4008"/>
  <c r="M4008"/>
  <c r="O4008" s="1"/>
  <c r="P4008" s="1"/>
  <c r="N4008"/>
  <c r="T4008"/>
  <c r="U4008"/>
  <c r="V4008"/>
  <c r="W4008"/>
  <c r="Z4008"/>
  <c r="AA4008"/>
  <c r="AB4008"/>
  <c r="AC4008"/>
  <c r="AF4008"/>
  <c r="AJ4008"/>
  <c r="AM4008"/>
  <c r="AN4008"/>
  <c r="AP4008"/>
  <c r="AQ4008"/>
  <c r="AR4008"/>
  <c r="AT4008"/>
  <c r="AU4008"/>
  <c r="AV4008"/>
  <c r="AW4008"/>
  <c r="AX4008"/>
  <c r="AY4008"/>
  <c r="AZ4008"/>
  <c r="BA4008"/>
  <c r="BB4008"/>
  <c r="BC4008"/>
  <c r="BD4008"/>
  <c r="BF4008" s="1"/>
  <c r="BG4008" s="1"/>
  <c r="BE4008"/>
  <c r="BH4008"/>
  <c r="BJ4008" s="1"/>
  <c r="BI4008"/>
  <c r="BK4008"/>
  <c r="BL4008"/>
  <c r="BP4008"/>
  <c r="L4009"/>
  <c r="O4009"/>
  <c r="P4009"/>
  <c r="AF4009"/>
  <c r="AG4009"/>
  <c r="AG4008" s="1"/>
  <c r="AH4009"/>
  <c r="AI4009"/>
  <c r="AJ4009"/>
  <c r="AO4009"/>
  <c r="AS4009" s="1"/>
  <c r="AR4009"/>
  <c r="AV4009"/>
  <c r="AZ4009" s="1"/>
  <c r="AY4009"/>
  <c r="BC4009"/>
  <c r="BF4009"/>
  <c r="BG4009"/>
  <c r="BJ4009"/>
  <c r="BM4009"/>
  <c r="BN4009"/>
  <c r="BO4009"/>
  <c r="BP4009"/>
  <c r="BS4009"/>
  <c r="BS4008" s="1"/>
  <c r="BV4009"/>
  <c r="BZ4009" s="1"/>
  <c r="BW4009"/>
  <c r="CA4009" s="1"/>
  <c r="J4010"/>
  <c r="K4010"/>
  <c r="M4010"/>
  <c r="N4010"/>
  <c r="O4010"/>
  <c r="T4010"/>
  <c r="U4010"/>
  <c r="V4010"/>
  <c r="W4010"/>
  <c r="Z4010"/>
  <c r="AA4010"/>
  <c r="AB4010"/>
  <c r="AC4010"/>
  <c r="AM4010"/>
  <c r="AN4010"/>
  <c r="AO4010"/>
  <c r="AP4010"/>
  <c r="AR4010" s="1"/>
  <c r="AS4010" s="1"/>
  <c r="AQ4010"/>
  <c r="AT4010"/>
  <c r="AV4010" s="1"/>
  <c r="AU4010"/>
  <c r="AW4010"/>
  <c r="AX4010"/>
  <c r="BA4010"/>
  <c r="BB4010"/>
  <c r="BD4010"/>
  <c r="BE4010"/>
  <c r="BF4010"/>
  <c r="BH4010"/>
  <c r="BI4010"/>
  <c r="BJ4010"/>
  <c r="BK4010"/>
  <c r="BL4010"/>
  <c r="BM4010"/>
  <c r="BN4010"/>
  <c r="BR4010"/>
  <c r="L4011"/>
  <c r="P4011" s="1"/>
  <c r="O4011"/>
  <c r="AF4011"/>
  <c r="AF4010" s="1"/>
  <c r="AG4011"/>
  <c r="AI4011"/>
  <c r="AI4010" s="1"/>
  <c r="AJ4011"/>
  <c r="AJ4010" s="1"/>
  <c r="AK4011"/>
  <c r="AO4011"/>
  <c r="AR4011"/>
  <c r="AS4011"/>
  <c r="AV4011"/>
  <c r="AY4011"/>
  <c r="AZ4011"/>
  <c r="BC4011"/>
  <c r="BG4011" s="1"/>
  <c r="BF4011"/>
  <c r="BJ4011"/>
  <c r="BM4011"/>
  <c r="BR4011"/>
  <c r="BV4011"/>
  <c r="BW4011"/>
  <c r="BZ4011"/>
  <c r="CA4011"/>
  <c r="M4012"/>
  <c r="T4012"/>
  <c r="Z4012"/>
  <c r="AN4012"/>
  <c r="AR4012"/>
  <c r="BD4012"/>
  <c r="BH4012"/>
  <c r="BJ4012" s="1"/>
  <c r="BL4012"/>
  <c r="J4013"/>
  <c r="J4012" s="1"/>
  <c r="L4012" s="1"/>
  <c r="K4013"/>
  <c r="K4012" s="1"/>
  <c r="L4013"/>
  <c r="M4013"/>
  <c r="N4013"/>
  <c r="N4012" s="1"/>
  <c r="O4013"/>
  <c r="P4013"/>
  <c r="T4013"/>
  <c r="U4013"/>
  <c r="U4012" s="1"/>
  <c r="V4013"/>
  <c r="V4012" s="1"/>
  <c r="W4013"/>
  <c r="W4012" s="1"/>
  <c r="Z4013"/>
  <c r="AA4013"/>
  <c r="AA4012" s="1"/>
  <c r="AB4013"/>
  <c r="AB4012" s="1"/>
  <c r="AC4013"/>
  <c r="AC4012" s="1"/>
  <c r="AI4013"/>
  <c r="AM4013"/>
  <c r="AN4013"/>
  <c r="AP4013"/>
  <c r="AP4012" s="1"/>
  <c r="AQ4013"/>
  <c r="AQ4012" s="1"/>
  <c r="AT4013"/>
  <c r="AT4012" s="1"/>
  <c r="AV4012" s="1"/>
  <c r="AZ4012" s="1"/>
  <c r="AU4013"/>
  <c r="AU4012" s="1"/>
  <c r="AX4013"/>
  <c r="AX4012" s="1"/>
  <c r="AY4013"/>
  <c r="BA4013"/>
  <c r="BA4012" s="1"/>
  <c r="BC4012" s="1"/>
  <c r="BB4013"/>
  <c r="BB4012" s="1"/>
  <c r="BC4013"/>
  <c r="BE4013"/>
  <c r="BE4012" s="1"/>
  <c r="BG4013"/>
  <c r="BH4013"/>
  <c r="BI4013"/>
  <c r="BI4012" s="1"/>
  <c r="BJ4013"/>
  <c r="BK4013"/>
  <c r="BL4013"/>
  <c r="BO4013"/>
  <c r="BS4013"/>
  <c r="BS4012" s="1"/>
  <c r="L4014"/>
  <c r="P4014" s="1"/>
  <c r="O4014"/>
  <c r="AF4014"/>
  <c r="AF4013" s="1"/>
  <c r="AF4012" s="1"/>
  <c r="AH4012" s="1"/>
  <c r="AG4014"/>
  <c r="AG4013" s="1"/>
  <c r="AG4012" s="1"/>
  <c r="AH4014"/>
  <c r="AI4014"/>
  <c r="AJ4014"/>
  <c r="AJ4013" s="1"/>
  <c r="AJ4012" s="1"/>
  <c r="AK4014"/>
  <c r="AL4014"/>
  <c r="AO4014"/>
  <c r="AP4014"/>
  <c r="AR4014"/>
  <c r="AS4014"/>
  <c r="AV4014"/>
  <c r="AW4014"/>
  <c r="AW4013" s="1"/>
  <c r="AW4012" s="1"/>
  <c r="AY4012" s="1"/>
  <c r="AY4014"/>
  <c r="AZ4014"/>
  <c r="BC4014"/>
  <c r="BD4014"/>
  <c r="BD4013" s="1"/>
  <c r="BF4013" s="1"/>
  <c r="BF4014"/>
  <c r="BG4014"/>
  <c r="BJ4014"/>
  <c r="BK4014"/>
  <c r="BM4014"/>
  <c r="BN4014"/>
  <c r="BO4014"/>
  <c r="BR4014"/>
  <c r="BS4014"/>
  <c r="BV4014"/>
  <c r="BZ4014" s="1"/>
  <c r="BW4014"/>
  <c r="BX4014"/>
  <c r="CA4014"/>
  <c r="K4017"/>
  <c r="V4017"/>
  <c r="AB4017"/>
  <c r="AP4017"/>
  <c r="AT4017"/>
  <c r="AX4017"/>
  <c r="BB4017"/>
  <c r="J4018"/>
  <c r="K4018"/>
  <c r="M4018"/>
  <c r="N4018"/>
  <c r="N4017" s="1"/>
  <c r="T4018"/>
  <c r="U4018"/>
  <c r="U4017" s="1"/>
  <c r="V4018"/>
  <c r="W4018"/>
  <c r="Z4018"/>
  <c r="AA4018"/>
  <c r="AA4017" s="1"/>
  <c r="AB4018"/>
  <c r="AC4018"/>
  <c r="AM4018"/>
  <c r="AM4017" s="1"/>
  <c r="AN4018"/>
  <c r="AO4018"/>
  <c r="AP4018"/>
  <c r="AQ4018"/>
  <c r="AR4018"/>
  <c r="AS4018"/>
  <c r="AT4018"/>
  <c r="AU4018"/>
  <c r="AV4018"/>
  <c r="AW4018"/>
  <c r="AX4018"/>
  <c r="BA4018"/>
  <c r="BB4018"/>
  <c r="BD4018"/>
  <c r="BE4018"/>
  <c r="BE4017" s="1"/>
  <c r="BH4018"/>
  <c r="BH4017" s="1"/>
  <c r="BI4018"/>
  <c r="BI4017" s="1"/>
  <c r="BK4018"/>
  <c r="BL4018"/>
  <c r="BM4018"/>
  <c r="L4019"/>
  <c r="O4019"/>
  <c r="P4019"/>
  <c r="AF4019"/>
  <c r="AG4019"/>
  <c r="AI4019"/>
  <c r="AI4018" s="1"/>
  <c r="AJ4019"/>
  <c r="AO4019"/>
  <c r="AR4019"/>
  <c r="AV4019"/>
  <c r="AY4019"/>
  <c r="AZ4019"/>
  <c r="BC4019"/>
  <c r="BF4019"/>
  <c r="BG4019"/>
  <c r="BJ4019"/>
  <c r="BN4019" s="1"/>
  <c r="BM4019"/>
  <c r="BP4019"/>
  <c r="BV4019"/>
  <c r="BW4019"/>
  <c r="CA4019" s="1"/>
  <c r="BZ4019"/>
  <c r="L4020"/>
  <c r="O4020"/>
  <c r="P4020"/>
  <c r="AF4020"/>
  <c r="AG4020"/>
  <c r="AH4020"/>
  <c r="AI4020"/>
  <c r="AJ4020"/>
  <c r="AO4020"/>
  <c r="AS4020" s="1"/>
  <c r="AR4020"/>
  <c r="AV4020"/>
  <c r="AY4020"/>
  <c r="BC4020"/>
  <c r="BF4020"/>
  <c r="BG4020"/>
  <c r="BJ4020"/>
  <c r="BM4020"/>
  <c r="BN4020"/>
  <c r="BO4020"/>
  <c r="BQ4020" s="1"/>
  <c r="BP4020"/>
  <c r="BS4020"/>
  <c r="BV4020"/>
  <c r="BZ4020" s="1"/>
  <c r="BW4020"/>
  <c r="CA4020" s="1"/>
  <c r="L4021"/>
  <c r="P4021" s="1"/>
  <c r="O4021"/>
  <c r="AF4021"/>
  <c r="AG4021"/>
  <c r="BP4021" s="1"/>
  <c r="BQ4021" s="1"/>
  <c r="AH4021"/>
  <c r="AI4021"/>
  <c r="AJ4021"/>
  <c r="AK4021"/>
  <c r="AL4021"/>
  <c r="AO4021"/>
  <c r="AR4021"/>
  <c r="AS4021"/>
  <c r="AV4021"/>
  <c r="AZ4021" s="1"/>
  <c r="AY4021"/>
  <c r="BC4021"/>
  <c r="BF4021"/>
  <c r="BJ4021"/>
  <c r="BM4021"/>
  <c r="BN4021"/>
  <c r="BO4021"/>
  <c r="BR4021"/>
  <c r="BT4021" s="1"/>
  <c r="BS4021"/>
  <c r="BV4021"/>
  <c r="BZ4021" s="1"/>
  <c r="BW4021"/>
  <c r="CA4021"/>
  <c r="L4022"/>
  <c r="P4022" s="1"/>
  <c r="O4022"/>
  <c r="AF4022"/>
  <c r="BO4022" s="1"/>
  <c r="BQ4022" s="1"/>
  <c r="BU4022" s="1"/>
  <c r="AG4022"/>
  <c r="BP4022" s="1"/>
  <c r="AI4022"/>
  <c r="AJ4022"/>
  <c r="BS4022" s="1"/>
  <c r="BT4022" s="1"/>
  <c r="AK4022"/>
  <c r="AO4022"/>
  <c r="AR4022"/>
  <c r="AS4022"/>
  <c r="AV4022"/>
  <c r="AY4022"/>
  <c r="AZ4022"/>
  <c r="BC4022"/>
  <c r="BG4022" s="1"/>
  <c r="BF4022"/>
  <c r="BJ4022"/>
  <c r="BN4022" s="1"/>
  <c r="BM4022"/>
  <c r="BR4022"/>
  <c r="BV4022"/>
  <c r="BW4022"/>
  <c r="BZ4022"/>
  <c r="CA4022"/>
  <c r="L4023"/>
  <c r="O4023"/>
  <c r="P4023"/>
  <c r="AF4023"/>
  <c r="AG4023"/>
  <c r="AI4023"/>
  <c r="BR4023" s="1"/>
  <c r="AJ4023"/>
  <c r="BS4023" s="1"/>
  <c r="AO4023"/>
  <c r="AS4023" s="1"/>
  <c r="AR4023"/>
  <c r="AV4023"/>
  <c r="AY4023"/>
  <c r="AZ4023"/>
  <c r="BC4023"/>
  <c r="BF4023"/>
  <c r="BG4023"/>
  <c r="BJ4023"/>
  <c r="BN4023" s="1"/>
  <c r="BM4023"/>
  <c r="BP4023"/>
  <c r="BT4023"/>
  <c r="BV4023"/>
  <c r="BW4023"/>
  <c r="CA4023" s="1"/>
  <c r="BZ4023"/>
  <c r="L4024"/>
  <c r="O4024"/>
  <c r="P4024"/>
  <c r="AF4024"/>
  <c r="AG4024"/>
  <c r="AH4024"/>
  <c r="AI4024"/>
  <c r="AJ4024"/>
  <c r="AO4024"/>
  <c r="AS4024" s="1"/>
  <c r="AR4024"/>
  <c r="AV4024"/>
  <c r="AY4024"/>
  <c r="BC4024"/>
  <c r="BF4024"/>
  <c r="BG4024"/>
  <c r="BJ4024"/>
  <c r="BM4024"/>
  <c r="BN4024"/>
  <c r="BO4024"/>
  <c r="BQ4024" s="1"/>
  <c r="BP4024"/>
  <c r="BS4024"/>
  <c r="BV4024"/>
  <c r="BZ4024" s="1"/>
  <c r="BW4024"/>
  <c r="CA4024" s="1"/>
  <c r="L4025"/>
  <c r="O4025"/>
  <c r="AF4025"/>
  <c r="AG4025"/>
  <c r="BP4025" s="1"/>
  <c r="BQ4025" s="1"/>
  <c r="AH4025"/>
  <c r="AI4025"/>
  <c r="AJ4025"/>
  <c r="AK4025"/>
  <c r="AL4025"/>
  <c r="AO4025"/>
  <c r="AR4025"/>
  <c r="AS4025"/>
  <c r="AV4025"/>
  <c r="AZ4025" s="1"/>
  <c r="AY4025"/>
  <c r="BC4025"/>
  <c r="BG4025" s="1"/>
  <c r="BF4025"/>
  <c r="BJ4025"/>
  <c r="BM4025"/>
  <c r="BN4025"/>
  <c r="BO4025"/>
  <c r="BR4025"/>
  <c r="BT4025" s="1"/>
  <c r="BS4025"/>
  <c r="BV4025"/>
  <c r="BZ4025" s="1"/>
  <c r="BW4025"/>
  <c r="CA4025"/>
  <c r="L4026"/>
  <c r="P4026" s="1"/>
  <c r="O4026"/>
  <c r="AF4026"/>
  <c r="BO4026" s="1"/>
  <c r="AG4026"/>
  <c r="BP4026" s="1"/>
  <c r="AI4026"/>
  <c r="AJ4026"/>
  <c r="BS4026" s="1"/>
  <c r="BT4026" s="1"/>
  <c r="AK4026"/>
  <c r="AO4026"/>
  <c r="AR4026"/>
  <c r="AS4026"/>
  <c r="AV4026"/>
  <c r="AY4026"/>
  <c r="AZ4026"/>
  <c r="BC4026"/>
  <c r="BG4026" s="1"/>
  <c r="BF4026"/>
  <c r="BJ4026"/>
  <c r="BM4026"/>
  <c r="BQ4026"/>
  <c r="BU4026" s="1"/>
  <c r="BR4026"/>
  <c r="BV4026"/>
  <c r="BW4026"/>
  <c r="BZ4026"/>
  <c r="CA4026"/>
  <c r="L4027"/>
  <c r="O4027"/>
  <c r="P4027"/>
  <c r="AF4027"/>
  <c r="AG4027"/>
  <c r="AI4027"/>
  <c r="BR4027" s="1"/>
  <c r="BT4027" s="1"/>
  <c r="AJ4027"/>
  <c r="BS4027" s="1"/>
  <c r="AO4027"/>
  <c r="AR4027"/>
  <c r="AV4027"/>
  <c r="AY4027"/>
  <c r="AZ4027"/>
  <c r="BC4027"/>
  <c r="BF4027"/>
  <c r="BG4027"/>
  <c r="BJ4027"/>
  <c r="BN4027" s="1"/>
  <c r="BM4027"/>
  <c r="BP4027"/>
  <c r="BV4027"/>
  <c r="BW4027"/>
  <c r="CA4027" s="1"/>
  <c r="BZ4027"/>
  <c r="L4028"/>
  <c r="O4028"/>
  <c r="P4028"/>
  <c r="AF4028"/>
  <c r="AG4028"/>
  <c r="AH4028"/>
  <c r="AI4028"/>
  <c r="AJ4028"/>
  <c r="AO4028"/>
  <c r="AS4028" s="1"/>
  <c r="AR4028"/>
  <c r="AV4028"/>
  <c r="AY4028"/>
  <c r="BC4028"/>
  <c r="BF4028"/>
  <c r="BG4028"/>
  <c r="BJ4028"/>
  <c r="BM4028"/>
  <c r="BN4028"/>
  <c r="BO4028"/>
  <c r="BQ4028" s="1"/>
  <c r="BP4028"/>
  <c r="BS4028"/>
  <c r="BV4028"/>
  <c r="BZ4028" s="1"/>
  <c r="BW4028"/>
  <c r="CA4028" s="1"/>
  <c r="L4029"/>
  <c r="P4029" s="1"/>
  <c r="O4029"/>
  <c r="AF4029"/>
  <c r="AG4029"/>
  <c r="BP4029" s="1"/>
  <c r="BQ4029" s="1"/>
  <c r="AH4029"/>
  <c r="AI4029"/>
  <c r="AJ4029"/>
  <c r="AK4029"/>
  <c r="AL4029"/>
  <c r="AO4029"/>
  <c r="AR4029"/>
  <c r="AS4029"/>
  <c r="AV4029"/>
  <c r="AZ4029" s="1"/>
  <c r="AY4029"/>
  <c r="BC4029"/>
  <c r="BF4029"/>
  <c r="BJ4029"/>
  <c r="BM4029"/>
  <c r="BN4029"/>
  <c r="BO4029"/>
  <c r="BR4029"/>
  <c r="BT4029" s="1"/>
  <c r="BS4029"/>
  <c r="BV4029"/>
  <c r="BZ4029" s="1"/>
  <c r="BW4029"/>
  <c r="CA4029"/>
  <c r="L4030"/>
  <c r="P4030" s="1"/>
  <c r="O4030"/>
  <c r="AF4030"/>
  <c r="BO4030" s="1"/>
  <c r="BQ4030" s="1"/>
  <c r="BU4030" s="1"/>
  <c r="AG4030"/>
  <c r="BP4030" s="1"/>
  <c r="AI4030"/>
  <c r="AJ4030"/>
  <c r="BS4030" s="1"/>
  <c r="BT4030" s="1"/>
  <c r="AK4030"/>
  <c r="AO4030"/>
  <c r="AR4030"/>
  <c r="AS4030"/>
  <c r="AV4030"/>
  <c r="AY4030"/>
  <c r="AZ4030"/>
  <c r="BC4030"/>
  <c r="BG4030" s="1"/>
  <c r="BF4030"/>
  <c r="BJ4030"/>
  <c r="BN4030" s="1"/>
  <c r="BM4030"/>
  <c r="BR4030"/>
  <c r="BV4030"/>
  <c r="BW4030"/>
  <c r="BZ4030"/>
  <c r="CA4030"/>
  <c r="L4031"/>
  <c r="O4031"/>
  <c r="P4031"/>
  <c r="AF4031"/>
  <c r="AG4031"/>
  <c r="AI4031"/>
  <c r="BR4031" s="1"/>
  <c r="AJ4031"/>
  <c r="BS4031" s="1"/>
  <c r="AO4031"/>
  <c r="AS4031" s="1"/>
  <c r="AR4031"/>
  <c r="AV4031"/>
  <c r="AY4031"/>
  <c r="AZ4031"/>
  <c r="BC4031"/>
  <c r="BF4031"/>
  <c r="BG4031"/>
  <c r="BJ4031"/>
  <c r="BN4031" s="1"/>
  <c r="BM4031"/>
  <c r="BP4031"/>
  <c r="BT4031"/>
  <c r="BV4031"/>
  <c r="BW4031"/>
  <c r="CA4031" s="1"/>
  <c r="BZ4031"/>
  <c r="L4032"/>
  <c r="O4032"/>
  <c r="P4032"/>
  <c r="AF4032"/>
  <c r="AG4032"/>
  <c r="AH4032"/>
  <c r="AI4032"/>
  <c r="AJ4032"/>
  <c r="AO4032"/>
  <c r="AS4032" s="1"/>
  <c r="AR4032"/>
  <c r="AV4032"/>
  <c r="AY4032"/>
  <c r="BC4032"/>
  <c r="BF4032"/>
  <c r="BG4032"/>
  <c r="BJ4032"/>
  <c r="BM4032"/>
  <c r="BN4032"/>
  <c r="BO4032"/>
  <c r="BQ4032" s="1"/>
  <c r="BP4032"/>
  <c r="BS4032"/>
  <c r="BV4032"/>
  <c r="BZ4032" s="1"/>
  <c r="BW4032"/>
  <c r="CA4032" s="1"/>
  <c r="L4033"/>
  <c r="O4033"/>
  <c r="AF4033"/>
  <c r="AG4033"/>
  <c r="BP4033" s="1"/>
  <c r="BQ4033" s="1"/>
  <c r="AH4033"/>
  <c r="AI4033"/>
  <c r="AJ4033"/>
  <c r="AK4033"/>
  <c r="AL4033"/>
  <c r="AO4033"/>
  <c r="AR4033"/>
  <c r="AS4033"/>
  <c r="AV4033"/>
  <c r="AZ4033" s="1"/>
  <c r="AY4033"/>
  <c r="BC4033"/>
  <c r="BG4033" s="1"/>
  <c r="BF4033"/>
  <c r="BJ4033"/>
  <c r="BM4033"/>
  <c r="BN4033"/>
  <c r="BO4033"/>
  <c r="BR4033"/>
  <c r="BT4033" s="1"/>
  <c r="BS4033"/>
  <c r="BV4033"/>
  <c r="BZ4033" s="1"/>
  <c r="BW4033"/>
  <c r="CA4033"/>
  <c r="L4034"/>
  <c r="P4034" s="1"/>
  <c r="O4034"/>
  <c r="AF4034"/>
  <c r="BO4034" s="1"/>
  <c r="AG4034"/>
  <c r="BP4034" s="1"/>
  <c r="AI4034"/>
  <c r="AJ4034"/>
  <c r="BS4034" s="1"/>
  <c r="BT4034" s="1"/>
  <c r="AK4034"/>
  <c r="AO4034"/>
  <c r="AR4034"/>
  <c r="AS4034"/>
  <c r="AV4034"/>
  <c r="AY4034"/>
  <c r="AZ4034"/>
  <c r="BC4034"/>
  <c r="BG4034" s="1"/>
  <c r="BF4034"/>
  <c r="BJ4034"/>
  <c r="BM4034"/>
  <c r="BQ4034"/>
  <c r="BU4034" s="1"/>
  <c r="BR4034"/>
  <c r="BV4034"/>
  <c r="BW4034"/>
  <c r="BZ4034"/>
  <c r="CA4034"/>
  <c r="L4035"/>
  <c r="O4035"/>
  <c r="P4035"/>
  <c r="AF4035"/>
  <c r="AG4035"/>
  <c r="AI4035"/>
  <c r="BR4035" s="1"/>
  <c r="BT4035" s="1"/>
  <c r="AJ4035"/>
  <c r="BS4035" s="1"/>
  <c r="AO4035"/>
  <c r="AR4035"/>
  <c r="AV4035"/>
  <c r="AY4035"/>
  <c r="AZ4035"/>
  <c r="BC4035"/>
  <c r="BF4035"/>
  <c r="BG4035"/>
  <c r="BJ4035"/>
  <c r="BN4035" s="1"/>
  <c r="BM4035"/>
  <c r="BP4035"/>
  <c r="BV4035"/>
  <c r="BW4035"/>
  <c r="CA4035" s="1"/>
  <c r="BZ4035"/>
  <c r="L4036"/>
  <c r="O4036"/>
  <c r="P4036"/>
  <c r="AF4036"/>
  <c r="AG4036"/>
  <c r="AH4036"/>
  <c r="AI4036"/>
  <c r="AJ4036"/>
  <c r="AO4036"/>
  <c r="AS4036" s="1"/>
  <c r="AR4036"/>
  <c r="AV4036"/>
  <c r="AY4036"/>
  <c r="BC4036"/>
  <c r="BF4036"/>
  <c r="BG4036"/>
  <c r="BJ4036"/>
  <c r="BM4036"/>
  <c r="BN4036"/>
  <c r="BO4036"/>
  <c r="BQ4036" s="1"/>
  <c r="BP4036"/>
  <c r="BS4036"/>
  <c r="BV4036"/>
  <c r="BZ4036" s="1"/>
  <c r="BW4036"/>
  <c r="CA4036" s="1"/>
  <c r="L4037"/>
  <c r="P4037" s="1"/>
  <c r="O4037"/>
  <c r="AF4037"/>
  <c r="AG4037"/>
  <c r="BP4037" s="1"/>
  <c r="BQ4037" s="1"/>
  <c r="AH4037"/>
  <c r="AI4037"/>
  <c r="AJ4037"/>
  <c r="AK4037"/>
  <c r="AL4037"/>
  <c r="AO4037"/>
  <c r="AR4037"/>
  <c r="AS4037"/>
  <c r="AV4037"/>
  <c r="AZ4037" s="1"/>
  <c r="AY4037"/>
  <c r="BC4037"/>
  <c r="BF4037"/>
  <c r="BJ4037"/>
  <c r="BM4037"/>
  <c r="BN4037"/>
  <c r="BO4037"/>
  <c r="BR4037"/>
  <c r="BT4037" s="1"/>
  <c r="BS4037"/>
  <c r="BV4037"/>
  <c r="BZ4037" s="1"/>
  <c r="BW4037"/>
  <c r="CA4037"/>
  <c r="L4038"/>
  <c r="P4038" s="1"/>
  <c r="O4038"/>
  <c r="AF4038"/>
  <c r="BO4038" s="1"/>
  <c r="BQ4038" s="1"/>
  <c r="BU4038" s="1"/>
  <c r="AG4038"/>
  <c r="BP4038" s="1"/>
  <c r="AI4038"/>
  <c r="AJ4038"/>
  <c r="BS4038" s="1"/>
  <c r="BT4038" s="1"/>
  <c r="AK4038"/>
  <c r="AO4038"/>
  <c r="AR4038"/>
  <c r="AS4038"/>
  <c r="AV4038"/>
  <c r="AY4038"/>
  <c r="AZ4038"/>
  <c r="BC4038"/>
  <c r="BG4038" s="1"/>
  <c r="BF4038"/>
  <c r="BJ4038"/>
  <c r="BN4038" s="1"/>
  <c r="BM4038"/>
  <c r="BR4038"/>
  <c r="BV4038"/>
  <c r="BW4038"/>
  <c r="BZ4038"/>
  <c r="CA4038"/>
  <c r="L4039"/>
  <c r="O4039"/>
  <c r="P4039"/>
  <c r="AF4039"/>
  <c r="AG4039"/>
  <c r="AI4039"/>
  <c r="BR4039" s="1"/>
  <c r="AJ4039"/>
  <c r="BS4039" s="1"/>
  <c r="AO4039"/>
  <c r="AS4039" s="1"/>
  <c r="AR4039"/>
  <c r="AV4039"/>
  <c r="AY4039"/>
  <c r="AZ4039"/>
  <c r="BC4039"/>
  <c r="BF4039"/>
  <c r="BG4039"/>
  <c r="BJ4039"/>
  <c r="BN4039" s="1"/>
  <c r="BM4039"/>
  <c r="BP4039"/>
  <c r="BT4039"/>
  <c r="BV4039"/>
  <c r="BW4039"/>
  <c r="CA4039" s="1"/>
  <c r="BZ4039"/>
  <c r="L4040"/>
  <c r="O4040"/>
  <c r="P4040"/>
  <c r="AF4040"/>
  <c r="AG4040"/>
  <c r="AH4040"/>
  <c r="AI4040"/>
  <c r="AJ4040"/>
  <c r="AO4040"/>
  <c r="AS4040" s="1"/>
  <c r="AR4040"/>
  <c r="AV4040"/>
  <c r="AY4040"/>
  <c r="BC4040"/>
  <c r="BF4040"/>
  <c r="BG4040"/>
  <c r="BJ4040"/>
  <c r="BM4040"/>
  <c r="BN4040"/>
  <c r="BO4040"/>
  <c r="BQ4040" s="1"/>
  <c r="BP4040"/>
  <c r="BS4040"/>
  <c r="BV4040"/>
  <c r="BZ4040" s="1"/>
  <c r="BW4040"/>
  <c r="CA4040" s="1"/>
  <c r="L4041"/>
  <c r="O4041"/>
  <c r="AF4041"/>
  <c r="AG4041"/>
  <c r="BP4041" s="1"/>
  <c r="BQ4041" s="1"/>
  <c r="AH4041"/>
  <c r="AI4041"/>
  <c r="AJ4041"/>
  <c r="AK4041"/>
  <c r="AL4041"/>
  <c r="AO4041"/>
  <c r="AR4041"/>
  <c r="AS4041"/>
  <c r="AV4041"/>
  <c r="AZ4041" s="1"/>
  <c r="AY4041"/>
  <c r="BC4041"/>
  <c r="BG4041" s="1"/>
  <c r="BF4041"/>
  <c r="BJ4041"/>
  <c r="BM4041"/>
  <c r="BN4041"/>
  <c r="BO4041"/>
  <c r="BR4041"/>
  <c r="BT4041" s="1"/>
  <c r="BS4041"/>
  <c r="BV4041"/>
  <c r="BZ4041" s="1"/>
  <c r="BW4041"/>
  <c r="CA4041"/>
  <c r="L4042"/>
  <c r="P4042" s="1"/>
  <c r="O4042"/>
  <c r="AF4042"/>
  <c r="BO4042" s="1"/>
  <c r="AG4042"/>
  <c r="BP4042" s="1"/>
  <c r="AI4042"/>
  <c r="AJ4042"/>
  <c r="BS4042" s="1"/>
  <c r="BT4042" s="1"/>
  <c r="AK4042"/>
  <c r="AO4042"/>
  <c r="AR4042"/>
  <c r="AS4042"/>
  <c r="AV4042"/>
  <c r="AY4042"/>
  <c r="AZ4042"/>
  <c r="BC4042"/>
  <c r="BG4042" s="1"/>
  <c r="BF4042"/>
  <c r="BJ4042"/>
  <c r="BM4042"/>
  <c r="BQ4042"/>
  <c r="BU4042" s="1"/>
  <c r="BR4042"/>
  <c r="BV4042"/>
  <c r="BW4042"/>
  <c r="BZ4042"/>
  <c r="CA4042"/>
  <c r="L4043"/>
  <c r="O4043"/>
  <c r="P4043"/>
  <c r="AF4043"/>
  <c r="AG4043"/>
  <c r="AI4043"/>
  <c r="BR4043" s="1"/>
  <c r="BT4043" s="1"/>
  <c r="AJ4043"/>
  <c r="BS4043" s="1"/>
  <c r="AO4043"/>
  <c r="AR4043"/>
  <c r="AV4043"/>
  <c r="AY4043"/>
  <c r="AZ4043"/>
  <c r="BC4043"/>
  <c r="BF4043"/>
  <c r="BG4043"/>
  <c r="BJ4043"/>
  <c r="BN4043" s="1"/>
  <c r="BM4043"/>
  <c r="BP4043"/>
  <c r="BV4043"/>
  <c r="BW4043"/>
  <c r="CA4043" s="1"/>
  <c r="BZ4043"/>
  <c r="L4044"/>
  <c r="O4044"/>
  <c r="P4044"/>
  <c r="AF4044"/>
  <c r="AG4044"/>
  <c r="AH4044"/>
  <c r="AI4044"/>
  <c r="AJ4044"/>
  <c r="AO4044"/>
  <c r="AS4044" s="1"/>
  <c r="AR4044"/>
  <c r="AV4044"/>
  <c r="AY4044"/>
  <c r="BC4044"/>
  <c r="BF4044"/>
  <c r="BG4044"/>
  <c r="BJ4044"/>
  <c r="BM4044"/>
  <c r="BN4044"/>
  <c r="BO4044"/>
  <c r="BQ4044" s="1"/>
  <c r="BP4044"/>
  <c r="BS4044"/>
  <c r="BV4044"/>
  <c r="BZ4044" s="1"/>
  <c r="BW4044"/>
  <c r="CA4044" s="1"/>
  <c r="L4045"/>
  <c r="P4045" s="1"/>
  <c r="O4045"/>
  <c r="AF4045"/>
  <c r="AG4045"/>
  <c r="BP4045" s="1"/>
  <c r="BQ4045" s="1"/>
  <c r="AH4045"/>
  <c r="AI4045"/>
  <c r="AJ4045"/>
  <c r="AK4045"/>
  <c r="AL4045"/>
  <c r="AO4045"/>
  <c r="AR4045"/>
  <c r="AS4045"/>
  <c r="AV4045"/>
  <c r="AZ4045" s="1"/>
  <c r="AY4045"/>
  <c r="BC4045"/>
  <c r="BF4045"/>
  <c r="BJ4045"/>
  <c r="BM4045"/>
  <c r="BN4045"/>
  <c r="BO4045"/>
  <c r="BR4045"/>
  <c r="BT4045" s="1"/>
  <c r="BS4045"/>
  <c r="BV4045"/>
  <c r="BZ4045" s="1"/>
  <c r="BW4045"/>
  <c r="CA4045"/>
  <c r="L4046"/>
  <c r="P4046" s="1"/>
  <c r="O4046"/>
  <c r="AF4046"/>
  <c r="BO4046" s="1"/>
  <c r="BQ4046" s="1"/>
  <c r="BU4046" s="1"/>
  <c r="AG4046"/>
  <c r="BP4046" s="1"/>
  <c r="AI4046"/>
  <c r="AJ4046"/>
  <c r="BS4046" s="1"/>
  <c r="BT4046" s="1"/>
  <c r="AK4046"/>
  <c r="AO4046"/>
  <c r="AR4046"/>
  <c r="AS4046"/>
  <c r="AV4046"/>
  <c r="AY4046"/>
  <c r="AZ4046"/>
  <c r="BC4046"/>
  <c r="BG4046" s="1"/>
  <c r="BF4046"/>
  <c r="BJ4046"/>
  <c r="BN4046" s="1"/>
  <c r="BM4046"/>
  <c r="BR4046"/>
  <c r="BV4046"/>
  <c r="BW4046"/>
  <c r="BZ4046"/>
  <c r="CA4046"/>
  <c r="J4047"/>
  <c r="K4047"/>
  <c r="L4047"/>
  <c r="M4047"/>
  <c r="O4047" s="1"/>
  <c r="P4047" s="1"/>
  <c r="N4047"/>
  <c r="T4047"/>
  <c r="U4047"/>
  <c r="V4047"/>
  <c r="W4047"/>
  <c r="Z4047"/>
  <c r="AA4047"/>
  <c r="AB4047"/>
  <c r="AC4047"/>
  <c r="AM4047"/>
  <c r="AO4047" s="1"/>
  <c r="AN4047"/>
  <c r="AP4047"/>
  <c r="AQ4047"/>
  <c r="AR4047"/>
  <c r="AT4047"/>
  <c r="AU4047"/>
  <c r="AV4047"/>
  <c r="AW4047"/>
  <c r="AX4047"/>
  <c r="AY4047"/>
  <c r="AZ4047"/>
  <c r="BA4047"/>
  <c r="BB4047"/>
  <c r="BC4047"/>
  <c r="BD4047"/>
  <c r="BF4047" s="1"/>
  <c r="BG4047" s="1"/>
  <c r="BE4047"/>
  <c r="BH4047"/>
  <c r="BJ4047" s="1"/>
  <c r="BI4047"/>
  <c r="BK4047"/>
  <c r="BL4047"/>
  <c r="L4048"/>
  <c r="O4048"/>
  <c r="P4048"/>
  <c r="AF4048"/>
  <c r="AG4048"/>
  <c r="AH4048"/>
  <c r="AI4048"/>
  <c r="AJ4048"/>
  <c r="AO4048"/>
  <c r="AS4048" s="1"/>
  <c r="AR4048"/>
  <c r="AV4048"/>
  <c r="AY4048"/>
  <c r="BC4048"/>
  <c r="BF4048"/>
  <c r="BG4048"/>
  <c r="BJ4048"/>
  <c r="BM4048"/>
  <c r="BN4048"/>
  <c r="BO4048"/>
  <c r="BP4048"/>
  <c r="BS4048"/>
  <c r="BV4048"/>
  <c r="BZ4048" s="1"/>
  <c r="BW4048"/>
  <c r="CA4048" s="1"/>
  <c r="L4049"/>
  <c r="O4049"/>
  <c r="AF4049"/>
  <c r="AG4049"/>
  <c r="BP4049" s="1"/>
  <c r="BQ4049" s="1"/>
  <c r="AH4049"/>
  <c r="AI4049"/>
  <c r="AJ4049"/>
  <c r="AK4049"/>
  <c r="AL4049"/>
  <c r="AO4049"/>
  <c r="AR4049"/>
  <c r="AS4049"/>
  <c r="AV4049"/>
  <c r="AZ4049" s="1"/>
  <c r="AY4049"/>
  <c r="BC4049"/>
  <c r="BG4049" s="1"/>
  <c r="BF4049"/>
  <c r="BJ4049"/>
  <c r="BM4049"/>
  <c r="BN4049"/>
  <c r="BO4049"/>
  <c r="BR4049"/>
  <c r="BT4049" s="1"/>
  <c r="BS4049"/>
  <c r="BV4049"/>
  <c r="BZ4049" s="1"/>
  <c r="BW4049"/>
  <c r="CA4049"/>
  <c r="L4050"/>
  <c r="P4050" s="1"/>
  <c r="O4050"/>
  <c r="AF4050"/>
  <c r="BO4050" s="1"/>
  <c r="AG4050"/>
  <c r="BP4050" s="1"/>
  <c r="AI4050"/>
  <c r="AJ4050"/>
  <c r="BS4050" s="1"/>
  <c r="BT4050" s="1"/>
  <c r="AK4050"/>
  <c r="AO4050"/>
  <c r="AR4050"/>
  <c r="AS4050"/>
  <c r="AV4050"/>
  <c r="AY4050"/>
  <c r="AZ4050"/>
  <c r="BC4050"/>
  <c r="BG4050" s="1"/>
  <c r="BF4050"/>
  <c r="BJ4050"/>
  <c r="BM4050"/>
  <c r="BQ4050"/>
  <c r="BU4050" s="1"/>
  <c r="BR4050"/>
  <c r="BV4050"/>
  <c r="BW4050"/>
  <c r="BZ4050"/>
  <c r="CA4050"/>
  <c r="L4051"/>
  <c r="O4051"/>
  <c r="P4051"/>
  <c r="AF4051"/>
  <c r="AG4051"/>
  <c r="AI4051"/>
  <c r="BR4051" s="1"/>
  <c r="BT4051" s="1"/>
  <c r="AJ4051"/>
  <c r="BS4051" s="1"/>
  <c r="AO4051"/>
  <c r="AR4051"/>
  <c r="AV4051"/>
  <c r="AY4051"/>
  <c r="AZ4051"/>
  <c r="BC4051"/>
  <c r="BF4051"/>
  <c r="BG4051"/>
  <c r="BJ4051"/>
  <c r="BN4051" s="1"/>
  <c r="BM4051"/>
  <c r="BP4051"/>
  <c r="BV4051"/>
  <c r="BW4051"/>
  <c r="CA4051" s="1"/>
  <c r="BZ4051"/>
  <c r="L4052"/>
  <c r="O4052"/>
  <c r="P4052"/>
  <c r="AF4052"/>
  <c r="AG4052"/>
  <c r="AH4052"/>
  <c r="AI4052"/>
  <c r="AJ4052"/>
  <c r="AO4052"/>
  <c r="AS4052" s="1"/>
  <c r="AR4052"/>
  <c r="AV4052"/>
  <c r="AY4052"/>
  <c r="BC4052"/>
  <c r="BF4052"/>
  <c r="BG4052"/>
  <c r="BJ4052"/>
  <c r="BM4052"/>
  <c r="BN4052"/>
  <c r="BO4052"/>
  <c r="BQ4052" s="1"/>
  <c r="BP4052"/>
  <c r="BS4052"/>
  <c r="BV4052"/>
  <c r="BZ4052" s="1"/>
  <c r="BW4052"/>
  <c r="CA4052" s="1"/>
  <c r="L4053"/>
  <c r="P4053" s="1"/>
  <c r="O4053"/>
  <c r="AF4053"/>
  <c r="AG4053"/>
  <c r="BP4053" s="1"/>
  <c r="BQ4053" s="1"/>
  <c r="AH4053"/>
  <c r="AI4053"/>
  <c r="AJ4053"/>
  <c r="AK4053"/>
  <c r="AL4053"/>
  <c r="AO4053"/>
  <c r="AR4053"/>
  <c r="AS4053"/>
  <c r="AV4053"/>
  <c r="AZ4053" s="1"/>
  <c r="AY4053"/>
  <c r="BC4053"/>
  <c r="BF4053"/>
  <c r="BJ4053"/>
  <c r="BM4053"/>
  <c r="BN4053"/>
  <c r="BO4053"/>
  <c r="BR4053"/>
  <c r="BT4053" s="1"/>
  <c r="BS4053"/>
  <c r="BV4053"/>
  <c r="BZ4053" s="1"/>
  <c r="BW4053"/>
  <c r="CA4053"/>
  <c r="L4054"/>
  <c r="P4054" s="1"/>
  <c r="O4054"/>
  <c r="AF4054"/>
  <c r="BO4054" s="1"/>
  <c r="BQ4054" s="1"/>
  <c r="BU4054" s="1"/>
  <c r="AG4054"/>
  <c r="BP4054" s="1"/>
  <c r="AI4054"/>
  <c r="AJ4054"/>
  <c r="BS4054" s="1"/>
  <c r="BT4054" s="1"/>
  <c r="AK4054"/>
  <c r="AO4054"/>
  <c r="AR4054"/>
  <c r="AS4054"/>
  <c r="AV4054"/>
  <c r="AY4054"/>
  <c r="AZ4054"/>
  <c r="BC4054"/>
  <c r="BG4054" s="1"/>
  <c r="BF4054"/>
  <c r="BJ4054"/>
  <c r="BN4054" s="1"/>
  <c r="BM4054"/>
  <c r="BR4054"/>
  <c r="BV4054"/>
  <c r="BW4054"/>
  <c r="BZ4054"/>
  <c r="CA4054"/>
  <c r="L4055"/>
  <c r="O4055"/>
  <c r="P4055"/>
  <c r="AF4055"/>
  <c r="AG4055"/>
  <c r="AI4055"/>
  <c r="BR4055" s="1"/>
  <c r="AJ4055"/>
  <c r="BS4055" s="1"/>
  <c r="AO4055"/>
  <c r="AS4055" s="1"/>
  <c r="AR4055"/>
  <c r="AV4055"/>
  <c r="AY4055"/>
  <c r="AZ4055"/>
  <c r="BC4055"/>
  <c r="BF4055"/>
  <c r="BG4055"/>
  <c r="BJ4055"/>
  <c r="BN4055" s="1"/>
  <c r="BM4055"/>
  <c r="BP4055"/>
  <c r="BT4055"/>
  <c r="BV4055"/>
  <c r="BW4055"/>
  <c r="CA4055" s="1"/>
  <c r="BZ4055"/>
  <c r="J4056"/>
  <c r="K4056"/>
  <c r="L4056"/>
  <c r="M4056"/>
  <c r="N4056"/>
  <c r="O4056"/>
  <c r="P4056"/>
  <c r="T4056"/>
  <c r="U4056"/>
  <c r="V4056"/>
  <c r="W4056"/>
  <c r="Z4056"/>
  <c r="AA4056"/>
  <c r="AB4056"/>
  <c r="AC4056"/>
  <c r="AM4056"/>
  <c r="AO4056" s="1"/>
  <c r="AN4056"/>
  <c r="AP4056"/>
  <c r="AQ4056"/>
  <c r="AT4056"/>
  <c r="AU4056"/>
  <c r="AW4056"/>
  <c r="AX4056"/>
  <c r="AY4056"/>
  <c r="BA4056"/>
  <c r="BB4056"/>
  <c r="BC4056"/>
  <c r="BD4056"/>
  <c r="BE4056"/>
  <c r="BF4056"/>
  <c r="BG4056"/>
  <c r="BH4056"/>
  <c r="BI4056"/>
  <c r="BJ4056"/>
  <c r="BK4056"/>
  <c r="BM4056" s="1"/>
  <c r="BN4056" s="1"/>
  <c r="BL4056"/>
  <c r="L4057"/>
  <c r="O4057"/>
  <c r="AF4057"/>
  <c r="AG4057"/>
  <c r="AH4057"/>
  <c r="AI4057"/>
  <c r="AJ4057"/>
  <c r="AJ4056" s="1"/>
  <c r="AK4057"/>
  <c r="AL4057"/>
  <c r="AO4057"/>
  <c r="AR4057"/>
  <c r="AS4057"/>
  <c r="AV4057"/>
  <c r="AZ4057" s="1"/>
  <c r="AY4057"/>
  <c r="BC4057"/>
  <c r="BG4057" s="1"/>
  <c r="BF4057"/>
  <c r="BJ4057"/>
  <c r="BM4057"/>
  <c r="BN4057"/>
  <c r="BO4057"/>
  <c r="BR4057"/>
  <c r="BS4057"/>
  <c r="BV4057"/>
  <c r="BZ4057" s="1"/>
  <c r="BW4057"/>
  <c r="CA4057"/>
  <c r="L4058"/>
  <c r="P4058" s="1"/>
  <c r="O4058"/>
  <c r="AF4058"/>
  <c r="BO4058" s="1"/>
  <c r="AG4058"/>
  <c r="BP4058" s="1"/>
  <c r="AI4058"/>
  <c r="AJ4058"/>
  <c r="BS4058" s="1"/>
  <c r="BT4058" s="1"/>
  <c r="AK4058"/>
  <c r="AO4058"/>
  <c r="AR4058"/>
  <c r="AS4058"/>
  <c r="AV4058"/>
  <c r="AY4058"/>
  <c r="AZ4058"/>
  <c r="BC4058"/>
  <c r="BG4058" s="1"/>
  <c r="BF4058"/>
  <c r="BJ4058"/>
  <c r="BM4058"/>
  <c r="BQ4058"/>
  <c r="BU4058" s="1"/>
  <c r="BR4058"/>
  <c r="BV4058"/>
  <c r="BW4058"/>
  <c r="BZ4058"/>
  <c r="CA4058"/>
  <c r="L4059"/>
  <c r="O4059"/>
  <c r="P4059"/>
  <c r="AF4059"/>
  <c r="AG4059"/>
  <c r="AI4059"/>
  <c r="BR4059" s="1"/>
  <c r="BT4059" s="1"/>
  <c r="AJ4059"/>
  <c r="BS4059" s="1"/>
  <c r="AO4059"/>
  <c r="AR4059"/>
  <c r="AV4059"/>
  <c r="AY4059"/>
  <c r="AZ4059"/>
  <c r="BC4059"/>
  <c r="BF4059"/>
  <c r="BG4059"/>
  <c r="BJ4059"/>
  <c r="BN4059" s="1"/>
  <c r="BM4059"/>
  <c r="BP4059"/>
  <c r="BV4059"/>
  <c r="BW4059"/>
  <c r="CA4059" s="1"/>
  <c r="BZ4059"/>
  <c r="L4060"/>
  <c r="O4060"/>
  <c r="P4060"/>
  <c r="AF4060"/>
  <c r="AG4060"/>
  <c r="AH4060"/>
  <c r="AI4060"/>
  <c r="AI4056" s="1"/>
  <c r="AK4056" s="1"/>
  <c r="AJ4060"/>
  <c r="AO4060"/>
  <c r="AS4060" s="1"/>
  <c r="AR4060"/>
  <c r="AV4060"/>
  <c r="AY4060"/>
  <c r="BC4060"/>
  <c r="BF4060"/>
  <c r="BG4060"/>
  <c r="BJ4060"/>
  <c r="BM4060"/>
  <c r="BN4060"/>
  <c r="BO4060"/>
  <c r="BQ4060" s="1"/>
  <c r="BP4060"/>
  <c r="BS4060"/>
  <c r="BV4060"/>
  <c r="BZ4060" s="1"/>
  <c r="BW4060"/>
  <c r="CA4060" s="1"/>
  <c r="L4061"/>
  <c r="P4061" s="1"/>
  <c r="O4061"/>
  <c r="AF4061"/>
  <c r="AG4061"/>
  <c r="BP4061" s="1"/>
  <c r="BQ4061" s="1"/>
  <c r="AH4061"/>
  <c r="AI4061"/>
  <c r="AJ4061"/>
  <c r="AK4061"/>
  <c r="AL4061"/>
  <c r="AO4061"/>
  <c r="AR4061"/>
  <c r="AS4061"/>
  <c r="AV4061"/>
  <c r="AZ4061" s="1"/>
  <c r="AY4061"/>
  <c r="BC4061"/>
  <c r="BF4061"/>
  <c r="BJ4061"/>
  <c r="BM4061"/>
  <c r="BN4061"/>
  <c r="BO4061"/>
  <c r="BR4061"/>
  <c r="BT4061" s="1"/>
  <c r="BS4061"/>
  <c r="BV4061"/>
  <c r="BZ4061" s="1"/>
  <c r="BW4061"/>
  <c r="CA4061"/>
  <c r="L4062"/>
  <c r="P4062" s="1"/>
  <c r="O4062"/>
  <c r="AF4062"/>
  <c r="BO4062" s="1"/>
  <c r="BQ4062" s="1"/>
  <c r="BU4062" s="1"/>
  <c r="AG4062"/>
  <c r="BP4062" s="1"/>
  <c r="AI4062"/>
  <c r="AJ4062"/>
  <c r="BS4062" s="1"/>
  <c r="BT4062" s="1"/>
  <c r="AK4062"/>
  <c r="AO4062"/>
  <c r="AR4062"/>
  <c r="AS4062"/>
  <c r="AV4062"/>
  <c r="AY4062"/>
  <c r="AZ4062"/>
  <c r="BC4062"/>
  <c r="BG4062" s="1"/>
  <c r="BF4062"/>
  <c r="BJ4062"/>
  <c r="BN4062" s="1"/>
  <c r="BM4062"/>
  <c r="BR4062"/>
  <c r="BV4062"/>
  <c r="BW4062"/>
  <c r="BZ4062"/>
  <c r="CA4062"/>
  <c r="L4063"/>
  <c r="O4063"/>
  <c r="P4063"/>
  <c r="AF4063"/>
  <c r="AG4063"/>
  <c r="AI4063"/>
  <c r="BR4063" s="1"/>
  <c r="AJ4063"/>
  <c r="BS4063" s="1"/>
  <c r="AO4063"/>
  <c r="AS4063" s="1"/>
  <c r="AR4063"/>
  <c r="AV4063"/>
  <c r="AY4063"/>
  <c r="AZ4063"/>
  <c r="BC4063"/>
  <c r="BF4063"/>
  <c r="BG4063"/>
  <c r="BJ4063"/>
  <c r="BN4063" s="1"/>
  <c r="BM4063"/>
  <c r="BP4063"/>
  <c r="BT4063"/>
  <c r="BV4063"/>
  <c r="BW4063"/>
  <c r="CA4063" s="1"/>
  <c r="BZ4063"/>
  <c r="L4064"/>
  <c r="O4064"/>
  <c r="P4064"/>
  <c r="AF4064"/>
  <c r="AG4064"/>
  <c r="AH4064"/>
  <c r="AI4064"/>
  <c r="AJ4064"/>
  <c r="AO4064"/>
  <c r="AS4064" s="1"/>
  <c r="AR4064"/>
  <c r="AV4064"/>
  <c r="AY4064"/>
  <c r="BC4064"/>
  <c r="BF4064"/>
  <c r="BG4064"/>
  <c r="BJ4064"/>
  <c r="BM4064"/>
  <c r="BN4064"/>
  <c r="BO4064"/>
  <c r="BQ4064" s="1"/>
  <c r="BP4064"/>
  <c r="BS4064"/>
  <c r="BV4064"/>
  <c r="BZ4064" s="1"/>
  <c r="BW4064"/>
  <c r="CA4064" s="1"/>
  <c r="L4065"/>
  <c r="O4065"/>
  <c r="AF4065"/>
  <c r="AG4065"/>
  <c r="BP4065" s="1"/>
  <c r="BQ4065" s="1"/>
  <c r="AH4065"/>
  <c r="AI4065"/>
  <c r="AJ4065"/>
  <c r="AK4065"/>
  <c r="AL4065"/>
  <c r="AO4065"/>
  <c r="AR4065"/>
  <c r="AS4065"/>
  <c r="AV4065"/>
  <c r="AZ4065" s="1"/>
  <c r="AY4065"/>
  <c r="BC4065"/>
  <c r="BG4065" s="1"/>
  <c r="BF4065"/>
  <c r="BJ4065"/>
  <c r="BM4065"/>
  <c r="BN4065"/>
  <c r="BO4065"/>
  <c r="BR4065"/>
  <c r="BT4065" s="1"/>
  <c r="BS4065"/>
  <c r="BV4065"/>
  <c r="BZ4065" s="1"/>
  <c r="BW4065"/>
  <c r="CA4065"/>
  <c r="L4066"/>
  <c r="P4066" s="1"/>
  <c r="O4066"/>
  <c r="AF4066"/>
  <c r="BO4066" s="1"/>
  <c r="AG4066"/>
  <c r="BP4066" s="1"/>
  <c r="AI4066"/>
  <c r="AJ4066"/>
  <c r="BS4066" s="1"/>
  <c r="BT4066" s="1"/>
  <c r="AK4066"/>
  <c r="AO4066"/>
  <c r="AR4066"/>
  <c r="AS4066"/>
  <c r="AV4066"/>
  <c r="AY4066"/>
  <c r="AZ4066"/>
  <c r="BC4066"/>
  <c r="BG4066" s="1"/>
  <c r="BF4066"/>
  <c r="BJ4066"/>
  <c r="BM4066"/>
  <c r="BQ4066"/>
  <c r="BU4066" s="1"/>
  <c r="BR4066"/>
  <c r="BV4066"/>
  <c r="BW4066"/>
  <c r="BZ4066"/>
  <c r="CA4066"/>
  <c r="L4067"/>
  <c r="O4067"/>
  <c r="P4067"/>
  <c r="AF4067"/>
  <c r="AG4067"/>
  <c r="AI4067"/>
  <c r="BR4067" s="1"/>
  <c r="BT4067" s="1"/>
  <c r="AJ4067"/>
  <c r="BS4067" s="1"/>
  <c r="AO4067"/>
  <c r="AR4067"/>
  <c r="AV4067"/>
  <c r="AY4067"/>
  <c r="AZ4067"/>
  <c r="BC4067"/>
  <c r="BF4067"/>
  <c r="BG4067"/>
  <c r="BJ4067"/>
  <c r="BN4067" s="1"/>
  <c r="BM4067"/>
  <c r="BP4067"/>
  <c r="BV4067"/>
  <c r="BW4067"/>
  <c r="CA4067" s="1"/>
  <c r="BZ4067"/>
  <c r="L4068"/>
  <c r="O4068"/>
  <c r="P4068"/>
  <c r="AF4068"/>
  <c r="AG4068"/>
  <c r="AH4068"/>
  <c r="AI4068"/>
  <c r="AJ4068"/>
  <c r="AO4068"/>
  <c r="AS4068" s="1"/>
  <c r="AR4068"/>
  <c r="AV4068"/>
  <c r="AY4068"/>
  <c r="BC4068"/>
  <c r="BF4068"/>
  <c r="BG4068"/>
  <c r="BJ4068"/>
  <c r="BM4068"/>
  <c r="BN4068"/>
  <c r="BO4068"/>
  <c r="BQ4068" s="1"/>
  <c r="BP4068"/>
  <c r="BS4068"/>
  <c r="BV4068"/>
  <c r="BZ4068" s="1"/>
  <c r="BW4068"/>
  <c r="CA4068" s="1"/>
  <c r="L4069"/>
  <c r="P4069" s="1"/>
  <c r="O4069"/>
  <c r="AF4069"/>
  <c r="AG4069"/>
  <c r="BP4069" s="1"/>
  <c r="BQ4069" s="1"/>
  <c r="AH4069"/>
  <c r="AI4069"/>
  <c r="AJ4069"/>
  <c r="AK4069"/>
  <c r="AL4069"/>
  <c r="AO4069"/>
  <c r="AR4069"/>
  <c r="AS4069"/>
  <c r="AV4069"/>
  <c r="AZ4069" s="1"/>
  <c r="AY4069"/>
  <c r="BC4069"/>
  <c r="BF4069"/>
  <c r="BJ4069"/>
  <c r="BM4069"/>
  <c r="BN4069"/>
  <c r="BO4069"/>
  <c r="BR4069"/>
  <c r="BT4069" s="1"/>
  <c r="BS4069"/>
  <c r="BV4069"/>
  <c r="BZ4069" s="1"/>
  <c r="BW4069"/>
  <c r="CA4069"/>
  <c r="L4070"/>
  <c r="P4070" s="1"/>
  <c r="O4070"/>
  <c r="AF4070"/>
  <c r="BO4070" s="1"/>
  <c r="BQ4070" s="1"/>
  <c r="BU4070" s="1"/>
  <c r="AG4070"/>
  <c r="BP4070" s="1"/>
  <c r="AI4070"/>
  <c r="AJ4070"/>
  <c r="BS4070" s="1"/>
  <c r="BT4070" s="1"/>
  <c r="AK4070"/>
  <c r="AO4070"/>
  <c r="AR4070"/>
  <c r="AS4070"/>
  <c r="AV4070"/>
  <c r="AY4070"/>
  <c r="AZ4070"/>
  <c r="BC4070"/>
  <c r="BG4070" s="1"/>
  <c r="BF4070"/>
  <c r="BJ4070"/>
  <c r="BN4070" s="1"/>
  <c r="BM4070"/>
  <c r="BR4070"/>
  <c r="BV4070"/>
  <c r="BW4070"/>
  <c r="BZ4070"/>
  <c r="CA4070"/>
  <c r="L4071"/>
  <c r="O4071"/>
  <c r="P4071"/>
  <c r="AF4071"/>
  <c r="AG4071"/>
  <c r="AI4071"/>
  <c r="BR4071" s="1"/>
  <c r="AJ4071"/>
  <c r="BS4071" s="1"/>
  <c r="AO4071"/>
  <c r="AS4071" s="1"/>
  <c r="AR4071"/>
  <c r="AV4071"/>
  <c r="AY4071"/>
  <c r="AZ4071"/>
  <c r="BC4071"/>
  <c r="BF4071"/>
  <c r="BG4071"/>
  <c r="BJ4071"/>
  <c r="BN4071" s="1"/>
  <c r="BM4071"/>
  <c r="BP4071"/>
  <c r="BT4071"/>
  <c r="BV4071"/>
  <c r="BW4071"/>
  <c r="CA4071" s="1"/>
  <c r="BZ4071"/>
  <c r="L4072"/>
  <c r="O4072"/>
  <c r="P4072"/>
  <c r="AF4072"/>
  <c r="AG4072"/>
  <c r="AH4072"/>
  <c r="AI4072"/>
  <c r="AJ4072"/>
  <c r="AO4072"/>
  <c r="AS4072" s="1"/>
  <c r="AR4072"/>
  <c r="AV4072"/>
  <c r="AY4072"/>
  <c r="BC4072"/>
  <c r="BF4072"/>
  <c r="BG4072"/>
  <c r="BJ4072"/>
  <c r="BM4072"/>
  <c r="BN4072"/>
  <c r="BO4072"/>
  <c r="BQ4072" s="1"/>
  <c r="BP4072"/>
  <c r="BS4072"/>
  <c r="BV4072"/>
  <c r="BZ4072" s="1"/>
  <c r="BW4072"/>
  <c r="CA4072" s="1"/>
  <c r="L4073"/>
  <c r="O4073"/>
  <c r="AF4073"/>
  <c r="AG4073"/>
  <c r="BP4073" s="1"/>
  <c r="BQ4073" s="1"/>
  <c r="AH4073"/>
  <c r="AI4073"/>
  <c r="AJ4073"/>
  <c r="AK4073"/>
  <c r="AL4073"/>
  <c r="AO4073"/>
  <c r="AR4073"/>
  <c r="AS4073"/>
  <c r="AV4073"/>
  <c r="AZ4073" s="1"/>
  <c r="AY4073"/>
  <c r="BC4073"/>
  <c r="BG4073" s="1"/>
  <c r="BF4073"/>
  <c r="BJ4073"/>
  <c r="BM4073"/>
  <c r="BN4073"/>
  <c r="BO4073"/>
  <c r="BR4073"/>
  <c r="BT4073" s="1"/>
  <c r="BS4073"/>
  <c r="BV4073"/>
  <c r="BZ4073" s="1"/>
  <c r="BW4073"/>
  <c r="CA4073"/>
  <c r="L4074"/>
  <c r="P4074" s="1"/>
  <c r="O4074"/>
  <c r="AF4074"/>
  <c r="BO4074" s="1"/>
  <c r="AG4074"/>
  <c r="BP4074" s="1"/>
  <c r="AI4074"/>
  <c r="AJ4074"/>
  <c r="BS4074" s="1"/>
  <c r="BT4074" s="1"/>
  <c r="AK4074"/>
  <c r="AO4074"/>
  <c r="AR4074"/>
  <c r="AS4074"/>
  <c r="AV4074"/>
  <c r="AY4074"/>
  <c r="AZ4074"/>
  <c r="BC4074"/>
  <c r="BG4074" s="1"/>
  <c r="BF4074"/>
  <c r="BJ4074"/>
  <c r="BM4074"/>
  <c r="BQ4074"/>
  <c r="BU4074" s="1"/>
  <c r="BR4074"/>
  <c r="BV4074"/>
  <c r="BW4074"/>
  <c r="BZ4074"/>
  <c r="CA4074"/>
  <c r="L4075"/>
  <c r="O4075"/>
  <c r="P4075"/>
  <c r="AF4075"/>
  <c r="AG4075"/>
  <c r="AI4075"/>
  <c r="BR4075" s="1"/>
  <c r="BT4075" s="1"/>
  <c r="AJ4075"/>
  <c r="BS4075" s="1"/>
  <c r="AO4075"/>
  <c r="AR4075"/>
  <c r="AV4075"/>
  <c r="AY4075"/>
  <c r="AZ4075"/>
  <c r="BC4075"/>
  <c r="BF4075"/>
  <c r="BG4075"/>
  <c r="BJ4075"/>
  <c r="BN4075" s="1"/>
  <c r="BM4075"/>
  <c r="BP4075"/>
  <c r="BV4075"/>
  <c r="BW4075"/>
  <c r="CA4075" s="1"/>
  <c r="BZ4075"/>
  <c r="L4076"/>
  <c r="O4076"/>
  <c r="P4076"/>
  <c r="AF4076"/>
  <c r="AG4076"/>
  <c r="AH4076"/>
  <c r="AI4076"/>
  <c r="AJ4076"/>
  <c r="AO4076"/>
  <c r="AS4076" s="1"/>
  <c r="AR4076"/>
  <c r="AV4076"/>
  <c r="AY4076"/>
  <c r="BC4076"/>
  <c r="BF4076"/>
  <c r="BG4076"/>
  <c r="BJ4076"/>
  <c r="BM4076"/>
  <c r="BN4076"/>
  <c r="BO4076"/>
  <c r="BQ4076" s="1"/>
  <c r="BP4076"/>
  <c r="BS4076"/>
  <c r="BV4076"/>
  <c r="BZ4076" s="1"/>
  <c r="BW4076"/>
  <c r="CA4076" s="1"/>
  <c r="L4077"/>
  <c r="P4077" s="1"/>
  <c r="O4077"/>
  <c r="AF4077"/>
  <c r="AG4077"/>
  <c r="BP4077" s="1"/>
  <c r="BQ4077" s="1"/>
  <c r="AH4077"/>
  <c r="AI4077"/>
  <c r="AJ4077"/>
  <c r="AK4077"/>
  <c r="AL4077"/>
  <c r="AO4077"/>
  <c r="AR4077"/>
  <c r="AS4077"/>
  <c r="AV4077"/>
  <c r="AZ4077" s="1"/>
  <c r="AY4077"/>
  <c r="BC4077"/>
  <c r="BF4077"/>
  <c r="BJ4077"/>
  <c r="BM4077"/>
  <c r="BN4077"/>
  <c r="BO4077"/>
  <c r="BR4077"/>
  <c r="BT4077" s="1"/>
  <c r="BS4077"/>
  <c r="BV4077"/>
  <c r="BZ4077" s="1"/>
  <c r="BW4077"/>
  <c r="CA4077"/>
  <c r="L4078"/>
  <c r="P4078" s="1"/>
  <c r="O4078"/>
  <c r="AF4078"/>
  <c r="BO4078" s="1"/>
  <c r="BQ4078" s="1"/>
  <c r="BU4078" s="1"/>
  <c r="AG4078"/>
  <c r="BP4078" s="1"/>
  <c r="AI4078"/>
  <c r="AJ4078"/>
  <c r="BS4078" s="1"/>
  <c r="BT4078" s="1"/>
  <c r="AK4078"/>
  <c r="AO4078"/>
  <c r="AR4078"/>
  <c r="AS4078"/>
  <c r="AV4078"/>
  <c r="AY4078"/>
  <c r="AZ4078"/>
  <c r="BC4078"/>
  <c r="BG4078" s="1"/>
  <c r="BF4078"/>
  <c r="BJ4078"/>
  <c r="BN4078" s="1"/>
  <c r="BM4078"/>
  <c r="BR4078"/>
  <c r="BV4078"/>
  <c r="BW4078"/>
  <c r="BZ4078"/>
  <c r="CA4078"/>
  <c r="L4079"/>
  <c r="O4079"/>
  <c r="P4079"/>
  <c r="AF4079"/>
  <c r="AG4079"/>
  <c r="AI4079"/>
  <c r="BR4079" s="1"/>
  <c r="AJ4079"/>
  <c r="BS4079" s="1"/>
  <c r="AO4079"/>
  <c r="AS4079" s="1"/>
  <c r="AR4079"/>
  <c r="AV4079"/>
  <c r="AY4079"/>
  <c r="AZ4079"/>
  <c r="BC4079"/>
  <c r="BF4079"/>
  <c r="BG4079"/>
  <c r="BJ4079"/>
  <c r="BN4079" s="1"/>
  <c r="BM4079"/>
  <c r="BP4079"/>
  <c r="BT4079"/>
  <c r="BV4079"/>
  <c r="BW4079"/>
  <c r="CA4079" s="1"/>
  <c r="BZ4079"/>
  <c r="L4080"/>
  <c r="O4080"/>
  <c r="P4080"/>
  <c r="AF4080"/>
  <c r="AG4080"/>
  <c r="AH4080"/>
  <c r="AI4080"/>
  <c r="AJ4080"/>
  <c r="AO4080"/>
  <c r="AS4080" s="1"/>
  <c r="AR4080"/>
  <c r="AV4080"/>
  <c r="AY4080"/>
  <c r="BC4080"/>
  <c r="BF4080"/>
  <c r="BG4080"/>
  <c r="BJ4080"/>
  <c r="BM4080"/>
  <c r="BN4080"/>
  <c r="BO4080"/>
  <c r="BQ4080" s="1"/>
  <c r="BP4080"/>
  <c r="BS4080"/>
  <c r="BV4080"/>
  <c r="BZ4080" s="1"/>
  <c r="BW4080"/>
  <c r="CA4080" s="1"/>
  <c r="L4081"/>
  <c r="O4081"/>
  <c r="AF4081"/>
  <c r="AG4081"/>
  <c r="BP4081" s="1"/>
  <c r="BQ4081" s="1"/>
  <c r="AH4081"/>
  <c r="AI4081"/>
  <c r="AJ4081"/>
  <c r="AK4081"/>
  <c r="AL4081"/>
  <c r="AO4081"/>
  <c r="AR4081"/>
  <c r="AS4081"/>
  <c r="AV4081"/>
  <c r="AZ4081" s="1"/>
  <c r="AY4081"/>
  <c r="BC4081"/>
  <c r="BG4081" s="1"/>
  <c r="BF4081"/>
  <c r="BJ4081"/>
  <c r="BM4081"/>
  <c r="BN4081"/>
  <c r="BO4081"/>
  <c r="BR4081"/>
  <c r="BT4081" s="1"/>
  <c r="BS4081"/>
  <c r="BV4081"/>
  <c r="BZ4081" s="1"/>
  <c r="BW4081"/>
  <c r="CA4081"/>
  <c r="L4082"/>
  <c r="P4082" s="1"/>
  <c r="O4082"/>
  <c r="AF4082"/>
  <c r="BO4082" s="1"/>
  <c r="AG4082"/>
  <c r="BP4082" s="1"/>
  <c r="AI4082"/>
  <c r="AJ4082"/>
  <c r="BS4082" s="1"/>
  <c r="BT4082" s="1"/>
  <c r="AK4082"/>
  <c r="AO4082"/>
  <c r="AR4082"/>
  <c r="AS4082"/>
  <c r="AV4082"/>
  <c r="AY4082"/>
  <c r="AZ4082"/>
  <c r="BC4082"/>
  <c r="BG4082" s="1"/>
  <c r="BF4082"/>
  <c r="BJ4082"/>
  <c r="BM4082"/>
  <c r="BQ4082"/>
  <c r="BU4082" s="1"/>
  <c r="BR4082"/>
  <c r="BV4082"/>
  <c r="BW4082"/>
  <c r="BZ4082"/>
  <c r="CA4082"/>
  <c r="L4083"/>
  <c r="O4083"/>
  <c r="P4083"/>
  <c r="AF4083"/>
  <c r="AG4083"/>
  <c r="AI4083"/>
  <c r="BR4083" s="1"/>
  <c r="BT4083" s="1"/>
  <c r="AJ4083"/>
  <c r="BS4083" s="1"/>
  <c r="AO4083"/>
  <c r="AR4083"/>
  <c r="AV4083"/>
  <c r="AY4083"/>
  <c r="AZ4083"/>
  <c r="BC4083"/>
  <c r="BF4083"/>
  <c r="BG4083"/>
  <c r="BJ4083"/>
  <c r="BN4083" s="1"/>
  <c r="BM4083"/>
  <c r="BP4083"/>
  <c r="BV4083"/>
  <c r="BW4083"/>
  <c r="CA4083" s="1"/>
  <c r="BZ4083"/>
  <c r="L4084"/>
  <c r="O4084"/>
  <c r="P4084"/>
  <c r="AF4084"/>
  <c r="AG4084"/>
  <c r="AH4084"/>
  <c r="AI4084"/>
  <c r="AJ4084"/>
  <c r="AO4084"/>
  <c r="AS4084" s="1"/>
  <c r="AR4084"/>
  <c r="AV4084"/>
  <c r="AY4084"/>
  <c r="BC4084"/>
  <c r="BF4084"/>
  <c r="BG4084"/>
  <c r="BJ4084"/>
  <c r="BM4084"/>
  <c r="BN4084"/>
  <c r="BO4084"/>
  <c r="BQ4084" s="1"/>
  <c r="BP4084"/>
  <c r="BS4084"/>
  <c r="BV4084"/>
  <c r="BZ4084" s="1"/>
  <c r="BW4084"/>
  <c r="CA4084" s="1"/>
  <c r="L4085"/>
  <c r="P4085" s="1"/>
  <c r="O4085"/>
  <c r="AF4085"/>
  <c r="AG4085"/>
  <c r="BP4085" s="1"/>
  <c r="BQ4085" s="1"/>
  <c r="AH4085"/>
  <c r="AI4085"/>
  <c r="AJ4085"/>
  <c r="AK4085"/>
  <c r="AL4085"/>
  <c r="AO4085"/>
  <c r="AR4085"/>
  <c r="AS4085"/>
  <c r="AV4085"/>
  <c r="AZ4085" s="1"/>
  <c r="AY4085"/>
  <c r="BC4085"/>
  <c r="BF4085"/>
  <c r="BJ4085"/>
  <c r="BM4085"/>
  <c r="BN4085"/>
  <c r="BO4085"/>
  <c r="BR4085"/>
  <c r="BT4085" s="1"/>
  <c r="BS4085"/>
  <c r="BV4085"/>
  <c r="BZ4085" s="1"/>
  <c r="BW4085"/>
  <c r="CA4085"/>
  <c r="L4086"/>
  <c r="P4086" s="1"/>
  <c r="O4086"/>
  <c r="AF4086"/>
  <c r="BO4086" s="1"/>
  <c r="BQ4086" s="1"/>
  <c r="BU4086" s="1"/>
  <c r="AG4086"/>
  <c r="BP4086" s="1"/>
  <c r="AI4086"/>
  <c r="AJ4086"/>
  <c r="BS4086" s="1"/>
  <c r="BT4086" s="1"/>
  <c r="AK4086"/>
  <c r="AO4086"/>
  <c r="AR4086"/>
  <c r="AS4086"/>
  <c r="AV4086"/>
  <c r="AY4086"/>
  <c r="AZ4086"/>
  <c r="BC4086"/>
  <c r="BG4086" s="1"/>
  <c r="BF4086"/>
  <c r="BJ4086"/>
  <c r="BN4086" s="1"/>
  <c r="BM4086"/>
  <c r="BR4086"/>
  <c r="BV4086"/>
  <c r="BW4086"/>
  <c r="BZ4086"/>
  <c r="CA4086"/>
  <c r="L4087"/>
  <c r="O4087"/>
  <c r="P4087"/>
  <c r="AF4087"/>
  <c r="AG4087"/>
  <c r="AI4087"/>
  <c r="BR4087" s="1"/>
  <c r="AJ4087"/>
  <c r="BS4087" s="1"/>
  <c r="AO4087"/>
  <c r="AS4087" s="1"/>
  <c r="AR4087"/>
  <c r="AV4087"/>
  <c r="AY4087"/>
  <c r="AZ4087"/>
  <c r="BC4087"/>
  <c r="BF4087"/>
  <c r="BG4087"/>
  <c r="BJ4087"/>
  <c r="BN4087" s="1"/>
  <c r="BM4087"/>
  <c r="BP4087"/>
  <c r="BT4087"/>
  <c r="BV4087"/>
  <c r="BW4087"/>
  <c r="CA4087" s="1"/>
  <c r="BZ4087"/>
  <c r="L4088"/>
  <c r="O4088"/>
  <c r="P4088"/>
  <c r="AF4088"/>
  <c r="AG4088"/>
  <c r="AH4088"/>
  <c r="AI4088"/>
  <c r="AJ4088"/>
  <c r="AO4088"/>
  <c r="AS4088" s="1"/>
  <c r="AR4088"/>
  <c r="AV4088"/>
  <c r="AY4088"/>
  <c r="BC4088"/>
  <c r="BF4088"/>
  <c r="BG4088"/>
  <c r="BJ4088"/>
  <c r="BM4088"/>
  <c r="BN4088"/>
  <c r="BO4088"/>
  <c r="BQ4088" s="1"/>
  <c r="BP4088"/>
  <c r="BS4088"/>
  <c r="BV4088"/>
  <c r="BZ4088" s="1"/>
  <c r="BW4088"/>
  <c r="CA4088" s="1"/>
  <c r="L4089"/>
  <c r="O4089"/>
  <c r="AF4089"/>
  <c r="AG4089"/>
  <c r="BP4089" s="1"/>
  <c r="BQ4089" s="1"/>
  <c r="AH4089"/>
  <c r="AI4089"/>
  <c r="AJ4089"/>
  <c r="AK4089"/>
  <c r="AL4089"/>
  <c r="AO4089"/>
  <c r="AR4089"/>
  <c r="AS4089"/>
  <c r="AV4089"/>
  <c r="AZ4089" s="1"/>
  <c r="AY4089"/>
  <c r="BC4089"/>
  <c r="BG4089" s="1"/>
  <c r="BF4089"/>
  <c r="BJ4089"/>
  <c r="BM4089"/>
  <c r="BN4089"/>
  <c r="BO4089"/>
  <c r="BR4089"/>
  <c r="BT4089" s="1"/>
  <c r="BS4089"/>
  <c r="BV4089"/>
  <c r="BZ4089" s="1"/>
  <c r="BW4089"/>
  <c r="CA4089"/>
  <c r="L4090"/>
  <c r="P4090" s="1"/>
  <c r="O4090"/>
  <c r="AF4090"/>
  <c r="BO4090" s="1"/>
  <c r="AG4090"/>
  <c r="BP4090" s="1"/>
  <c r="AI4090"/>
  <c r="AJ4090"/>
  <c r="BS4090" s="1"/>
  <c r="BT4090" s="1"/>
  <c r="AK4090"/>
  <c r="AO4090"/>
  <c r="AR4090"/>
  <c r="AS4090"/>
  <c r="AV4090"/>
  <c r="AY4090"/>
  <c r="AZ4090"/>
  <c r="BC4090"/>
  <c r="BG4090" s="1"/>
  <c r="BF4090"/>
  <c r="BJ4090"/>
  <c r="BM4090"/>
  <c r="BQ4090"/>
  <c r="BU4090" s="1"/>
  <c r="BR4090"/>
  <c r="BV4090"/>
  <c r="BW4090"/>
  <c r="BZ4090"/>
  <c r="CA4090"/>
  <c r="L4091"/>
  <c r="O4091"/>
  <c r="P4091"/>
  <c r="AF4091"/>
  <c r="AG4091"/>
  <c r="AI4091"/>
  <c r="BR4091" s="1"/>
  <c r="BT4091" s="1"/>
  <c r="AJ4091"/>
  <c r="BS4091" s="1"/>
  <c r="AO4091"/>
  <c r="AR4091"/>
  <c r="AV4091"/>
  <c r="AY4091"/>
  <c r="AZ4091"/>
  <c r="BC4091"/>
  <c r="BF4091"/>
  <c r="BG4091"/>
  <c r="BJ4091"/>
  <c r="BN4091" s="1"/>
  <c r="BM4091"/>
  <c r="BP4091"/>
  <c r="BV4091"/>
  <c r="BW4091"/>
  <c r="CA4091" s="1"/>
  <c r="BZ4091"/>
  <c r="J4092"/>
  <c r="K4092"/>
  <c r="L4092"/>
  <c r="M4092"/>
  <c r="N4092"/>
  <c r="O4092"/>
  <c r="P4092"/>
  <c r="T4092"/>
  <c r="U4092"/>
  <c r="V4092"/>
  <c r="W4092"/>
  <c r="Z4092"/>
  <c r="AA4092"/>
  <c r="AB4092"/>
  <c r="AC4092"/>
  <c r="AI4092"/>
  <c r="AM4092"/>
  <c r="AO4092" s="1"/>
  <c r="AN4092"/>
  <c r="AP4092"/>
  <c r="AQ4092"/>
  <c r="AT4092"/>
  <c r="AU4092"/>
  <c r="AW4092"/>
  <c r="AX4092"/>
  <c r="AY4092"/>
  <c r="BA4092"/>
  <c r="BB4092"/>
  <c r="BC4092"/>
  <c r="BD4092"/>
  <c r="BE4092"/>
  <c r="BF4092"/>
  <c r="BG4092"/>
  <c r="BH4092"/>
  <c r="BI4092"/>
  <c r="BJ4092"/>
  <c r="BK4092"/>
  <c r="BM4092" s="1"/>
  <c r="BN4092" s="1"/>
  <c r="BL4092"/>
  <c r="L4093"/>
  <c r="P4093" s="1"/>
  <c r="O4093"/>
  <c r="AF4093"/>
  <c r="AG4093"/>
  <c r="AH4093"/>
  <c r="AI4093"/>
  <c r="AJ4093"/>
  <c r="AK4093"/>
  <c r="AL4093"/>
  <c r="AO4093"/>
  <c r="AR4093"/>
  <c r="AS4093"/>
  <c r="AV4093"/>
  <c r="AZ4093" s="1"/>
  <c r="AY4093"/>
  <c r="BC4093"/>
  <c r="BF4093"/>
  <c r="BJ4093"/>
  <c r="BM4093"/>
  <c r="BN4093"/>
  <c r="BO4093"/>
  <c r="BR4093"/>
  <c r="BS4093"/>
  <c r="BV4093"/>
  <c r="BZ4093" s="1"/>
  <c r="BW4093"/>
  <c r="CA4093"/>
  <c r="L4094"/>
  <c r="P4094" s="1"/>
  <c r="O4094"/>
  <c r="AF4094"/>
  <c r="BO4094" s="1"/>
  <c r="AG4094"/>
  <c r="BP4094" s="1"/>
  <c r="AI4094"/>
  <c r="AJ4094"/>
  <c r="BS4094" s="1"/>
  <c r="BT4094" s="1"/>
  <c r="AK4094"/>
  <c r="AO4094"/>
  <c r="AR4094"/>
  <c r="AS4094"/>
  <c r="AV4094"/>
  <c r="AY4094"/>
  <c r="AZ4094"/>
  <c r="BC4094"/>
  <c r="BG4094" s="1"/>
  <c r="BF4094"/>
  <c r="BJ4094"/>
  <c r="BN4094" s="1"/>
  <c r="BM4094"/>
  <c r="BR4094"/>
  <c r="BV4094"/>
  <c r="BW4094"/>
  <c r="BZ4094"/>
  <c r="CA4094"/>
  <c r="L4095"/>
  <c r="O4095"/>
  <c r="P4095"/>
  <c r="AF4095"/>
  <c r="AG4095"/>
  <c r="AI4095"/>
  <c r="BR4095" s="1"/>
  <c r="AJ4095"/>
  <c r="BS4095" s="1"/>
  <c r="BS4092" s="1"/>
  <c r="AO4095"/>
  <c r="AS4095" s="1"/>
  <c r="AR4095"/>
  <c r="AV4095"/>
  <c r="AY4095"/>
  <c r="AZ4095"/>
  <c r="BC4095"/>
  <c r="BF4095"/>
  <c r="BG4095"/>
  <c r="BJ4095"/>
  <c r="BN4095" s="1"/>
  <c r="BM4095"/>
  <c r="BP4095"/>
  <c r="BT4095"/>
  <c r="BV4095"/>
  <c r="BW4095"/>
  <c r="CA4095" s="1"/>
  <c r="BZ4095"/>
  <c r="L4096"/>
  <c r="O4096"/>
  <c r="P4096"/>
  <c r="AF4096"/>
  <c r="AG4096"/>
  <c r="AH4096"/>
  <c r="AI4096"/>
  <c r="AJ4096"/>
  <c r="AO4096"/>
  <c r="AS4096" s="1"/>
  <c r="AR4096"/>
  <c r="AV4096"/>
  <c r="AY4096"/>
  <c r="BC4096"/>
  <c r="BF4096"/>
  <c r="BG4096"/>
  <c r="BJ4096"/>
  <c r="BM4096"/>
  <c r="BN4096"/>
  <c r="BO4096"/>
  <c r="BQ4096" s="1"/>
  <c r="BP4096"/>
  <c r="BS4096"/>
  <c r="BV4096"/>
  <c r="BZ4096" s="1"/>
  <c r="BW4096"/>
  <c r="CA4096" s="1"/>
  <c r="L4097"/>
  <c r="O4097"/>
  <c r="AF4097"/>
  <c r="AG4097"/>
  <c r="BP4097" s="1"/>
  <c r="BQ4097" s="1"/>
  <c r="AH4097"/>
  <c r="AI4097"/>
  <c r="AJ4097"/>
  <c r="AK4097"/>
  <c r="AL4097"/>
  <c r="AO4097"/>
  <c r="AR4097"/>
  <c r="AS4097"/>
  <c r="AV4097"/>
  <c r="AZ4097" s="1"/>
  <c r="AY4097"/>
  <c r="BC4097"/>
  <c r="BG4097" s="1"/>
  <c r="BF4097"/>
  <c r="BJ4097"/>
  <c r="BM4097"/>
  <c r="BN4097"/>
  <c r="BO4097"/>
  <c r="BR4097"/>
  <c r="BT4097" s="1"/>
  <c r="BS4097"/>
  <c r="BV4097"/>
  <c r="BZ4097" s="1"/>
  <c r="BW4097"/>
  <c r="CA4097"/>
  <c r="L4098"/>
  <c r="P4098" s="1"/>
  <c r="O4098"/>
  <c r="AF4098"/>
  <c r="BO4098" s="1"/>
  <c r="AG4098"/>
  <c r="BP4098" s="1"/>
  <c r="AI4098"/>
  <c r="AJ4098"/>
  <c r="BS4098" s="1"/>
  <c r="BT4098" s="1"/>
  <c r="AK4098"/>
  <c r="AO4098"/>
  <c r="AR4098"/>
  <c r="AS4098"/>
  <c r="AV4098"/>
  <c r="AY4098"/>
  <c r="AZ4098"/>
  <c r="BC4098"/>
  <c r="BG4098" s="1"/>
  <c r="BF4098"/>
  <c r="BJ4098"/>
  <c r="BM4098"/>
  <c r="BQ4098"/>
  <c r="BU4098" s="1"/>
  <c r="BR4098"/>
  <c r="BV4098"/>
  <c r="BW4098"/>
  <c r="BZ4098"/>
  <c r="CA4098"/>
  <c r="L4099"/>
  <c r="O4099"/>
  <c r="P4099"/>
  <c r="AF4099"/>
  <c r="AG4099"/>
  <c r="AI4099"/>
  <c r="BR4099" s="1"/>
  <c r="BT4099" s="1"/>
  <c r="AJ4099"/>
  <c r="BS4099" s="1"/>
  <c r="AO4099"/>
  <c r="AR4099"/>
  <c r="AV4099"/>
  <c r="AY4099"/>
  <c r="AZ4099"/>
  <c r="BC4099"/>
  <c r="BF4099"/>
  <c r="BG4099"/>
  <c r="BJ4099"/>
  <c r="BN4099" s="1"/>
  <c r="BM4099"/>
  <c r="BP4099"/>
  <c r="BV4099"/>
  <c r="BW4099"/>
  <c r="CA4099" s="1"/>
  <c r="BZ4099"/>
  <c r="L4100"/>
  <c r="O4100"/>
  <c r="P4100"/>
  <c r="AF4100"/>
  <c r="AG4100"/>
  <c r="AH4100"/>
  <c r="AI4100"/>
  <c r="AJ4100"/>
  <c r="AO4100"/>
  <c r="AS4100" s="1"/>
  <c r="AR4100"/>
  <c r="AV4100"/>
  <c r="AY4100"/>
  <c r="BC4100"/>
  <c r="BF4100"/>
  <c r="BG4100"/>
  <c r="BJ4100"/>
  <c r="BM4100"/>
  <c r="BN4100"/>
  <c r="BO4100"/>
  <c r="BQ4100" s="1"/>
  <c r="BP4100"/>
  <c r="BS4100"/>
  <c r="BV4100"/>
  <c r="BZ4100" s="1"/>
  <c r="BW4100"/>
  <c r="CA4100" s="1"/>
  <c r="L4101"/>
  <c r="P4101" s="1"/>
  <c r="O4101"/>
  <c r="AF4101"/>
  <c r="AG4101"/>
  <c r="BP4101" s="1"/>
  <c r="BQ4101" s="1"/>
  <c r="AH4101"/>
  <c r="AI4101"/>
  <c r="AJ4101"/>
  <c r="AK4101"/>
  <c r="AL4101"/>
  <c r="AO4101"/>
  <c r="AR4101"/>
  <c r="AS4101"/>
  <c r="AV4101"/>
  <c r="AZ4101" s="1"/>
  <c r="AY4101"/>
  <c r="BC4101"/>
  <c r="BF4101"/>
  <c r="BJ4101"/>
  <c r="BM4101"/>
  <c r="BN4101"/>
  <c r="BO4101"/>
  <c r="BR4101"/>
  <c r="BT4101" s="1"/>
  <c r="BS4101"/>
  <c r="BV4101"/>
  <c r="BZ4101" s="1"/>
  <c r="BW4101"/>
  <c r="CA4101"/>
  <c r="L4102"/>
  <c r="P4102" s="1"/>
  <c r="O4102"/>
  <c r="AF4102"/>
  <c r="BO4102" s="1"/>
  <c r="BQ4102" s="1"/>
  <c r="BU4102" s="1"/>
  <c r="AG4102"/>
  <c r="BP4102" s="1"/>
  <c r="AI4102"/>
  <c r="AJ4102"/>
  <c r="BS4102" s="1"/>
  <c r="BT4102" s="1"/>
  <c r="AK4102"/>
  <c r="AO4102"/>
  <c r="AR4102"/>
  <c r="AS4102"/>
  <c r="AV4102"/>
  <c r="AY4102"/>
  <c r="AZ4102"/>
  <c r="BC4102"/>
  <c r="BG4102" s="1"/>
  <c r="BF4102"/>
  <c r="BJ4102"/>
  <c r="BN4102" s="1"/>
  <c r="BM4102"/>
  <c r="BR4102"/>
  <c r="BV4102"/>
  <c r="BW4102"/>
  <c r="BZ4102"/>
  <c r="CA4102"/>
  <c r="L4103"/>
  <c r="O4103"/>
  <c r="P4103"/>
  <c r="AF4103"/>
  <c r="AG4103"/>
  <c r="AI4103"/>
  <c r="BR4103" s="1"/>
  <c r="AJ4103"/>
  <c r="BS4103" s="1"/>
  <c r="AO4103"/>
  <c r="AS4103" s="1"/>
  <c r="AR4103"/>
  <c r="AV4103"/>
  <c r="AY4103"/>
  <c r="AZ4103"/>
  <c r="BC4103"/>
  <c r="BF4103"/>
  <c r="BG4103"/>
  <c r="BJ4103"/>
  <c r="BN4103" s="1"/>
  <c r="BM4103"/>
  <c r="BP4103"/>
  <c r="BT4103"/>
  <c r="BV4103"/>
  <c r="BW4103"/>
  <c r="CA4103" s="1"/>
  <c r="BZ4103"/>
  <c r="L4104"/>
  <c r="O4104"/>
  <c r="P4104"/>
  <c r="AF4104"/>
  <c r="AG4104"/>
  <c r="AH4104"/>
  <c r="AI4104"/>
  <c r="AJ4104"/>
  <c r="AO4104"/>
  <c r="AS4104" s="1"/>
  <c r="AR4104"/>
  <c r="AV4104"/>
  <c r="AY4104"/>
  <c r="BC4104"/>
  <c r="BF4104"/>
  <c r="BG4104"/>
  <c r="BJ4104"/>
  <c r="BM4104"/>
  <c r="BN4104"/>
  <c r="BO4104"/>
  <c r="BQ4104" s="1"/>
  <c r="BP4104"/>
  <c r="BS4104"/>
  <c r="BV4104"/>
  <c r="BZ4104" s="1"/>
  <c r="BW4104"/>
  <c r="CA4104" s="1"/>
  <c r="L4105"/>
  <c r="O4105"/>
  <c r="AF4105"/>
  <c r="AG4105"/>
  <c r="BP4105" s="1"/>
  <c r="BQ4105" s="1"/>
  <c r="AH4105"/>
  <c r="AI4105"/>
  <c r="AJ4105"/>
  <c r="AK4105"/>
  <c r="AL4105"/>
  <c r="AO4105"/>
  <c r="AR4105"/>
  <c r="AS4105"/>
  <c r="AV4105"/>
  <c r="AZ4105" s="1"/>
  <c r="AY4105"/>
  <c r="BC4105"/>
  <c r="BG4105" s="1"/>
  <c r="BF4105"/>
  <c r="BJ4105"/>
  <c r="BM4105"/>
  <c r="BN4105"/>
  <c r="BO4105"/>
  <c r="BR4105"/>
  <c r="BT4105" s="1"/>
  <c r="BS4105"/>
  <c r="BV4105"/>
  <c r="BZ4105" s="1"/>
  <c r="BW4105"/>
  <c r="CA4105"/>
  <c r="L4106"/>
  <c r="P4106" s="1"/>
  <c r="O4106"/>
  <c r="AF4106"/>
  <c r="BO4106" s="1"/>
  <c r="AG4106"/>
  <c r="BP4106" s="1"/>
  <c r="AI4106"/>
  <c r="AJ4106"/>
  <c r="BS4106" s="1"/>
  <c r="BT4106" s="1"/>
  <c r="AK4106"/>
  <c r="AO4106"/>
  <c r="AR4106"/>
  <c r="AS4106"/>
  <c r="AV4106"/>
  <c r="AY4106"/>
  <c r="AZ4106"/>
  <c r="BC4106"/>
  <c r="BG4106" s="1"/>
  <c r="BF4106"/>
  <c r="BJ4106"/>
  <c r="BM4106"/>
  <c r="BQ4106"/>
  <c r="BU4106" s="1"/>
  <c r="BR4106"/>
  <c r="BV4106"/>
  <c r="BW4106"/>
  <c r="BZ4106"/>
  <c r="CA4106"/>
  <c r="L4107"/>
  <c r="O4107"/>
  <c r="P4107"/>
  <c r="AF4107"/>
  <c r="AG4107"/>
  <c r="AI4107"/>
  <c r="BR4107" s="1"/>
  <c r="BT4107" s="1"/>
  <c r="AJ4107"/>
  <c r="BS4107" s="1"/>
  <c r="AO4107"/>
  <c r="AR4107"/>
  <c r="AV4107"/>
  <c r="AY4107"/>
  <c r="AZ4107"/>
  <c r="BC4107"/>
  <c r="BF4107"/>
  <c r="BG4107"/>
  <c r="BJ4107"/>
  <c r="BN4107" s="1"/>
  <c r="BM4107"/>
  <c r="BP4107"/>
  <c r="BV4107"/>
  <c r="BW4107"/>
  <c r="CA4107" s="1"/>
  <c r="BZ4107"/>
  <c r="L4108"/>
  <c r="O4108"/>
  <c r="P4108"/>
  <c r="AF4108"/>
  <c r="AG4108"/>
  <c r="AH4108"/>
  <c r="AI4108"/>
  <c r="AJ4108"/>
  <c r="AO4108"/>
  <c r="AS4108" s="1"/>
  <c r="AR4108"/>
  <c r="AV4108"/>
  <c r="AY4108"/>
  <c r="BC4108"/>
  <c r="BF4108"/>
  <c r="BG4108"/>
  <c r="BJ4108"/>
  <c r="BM4108"/>
  <c r="BN4108"/>
  <c r="BO4108"/>
  <c r="BQ4108" s="1"/>
  <c r="BP4108"/>
  <c r="BS4108"/>
  <c r="BV4108"/>
  <c r="BZ4108" s="1"/>
  <c r="BW4108"/>
  <c r="CA4108" s="1"/>
  <c r="L4109"/>
  <c r="P4109" s="1"/>
  <c r="O4109"/>
  <c r="AF4109"/>
  <c r="AG4109"/>
  <c r="BP4109" s="1"/>
  <c r="BQ4109" s="1"/>
  <c r="AH4109"/>
  <c r="AI4109"/>
  <c r="AJ4109"/>
  <c r="AK4109"/>
  <c r="AL4109"/>
  <c r="AO4109"/>
  <c r="AR4109"/>
  <c r="AS4109"/>
  <c r="AV4109"/>
  <c r="AZ4109" s="1"/>
  <c r="AY4109"/>
  <c r="BC4109"/>
  <c r="BF4109"/>
  <c r="BJ4109"/>
  <c r="BM4109"/>
  <c r="BN4109"/>
  <c r="BO4109"/>
  <c r="BR4109"/>
  <c r="BT4109" s="1"/>
  <c r="BS4109"/>
  <c r="BV4109"/>
  <c r="BZ4109" s="1"/>
  <c r="BW4109"/>
  <c r="CA4109"/>
  <c r="L4110"/>
  <c r="P4110" s="1"/>
  <c r="O4110"/>
  <c r="AF4110"/>
  <c r="BO4110" s="1"/>
  <c r="BQ4110" s="1"/>
  <c r="BU4110" s="1"/>
  <c r="AG4110"/>
  <c r="BP4110" s="1"/>
  <c r="AI4110"/>
  <c r="AJ4110"/>
  <c r="BS4110" s="1"/>
  <c r="BT4110" s="1"/>
  <c r="AK4110"/>
  <c r="AO4110"/>
  <c r="AR4110"/>
  <c r="AS4110"/>
  <c r="AV4110"/>
  <c r="AY4110"/>
  <c r="AZ4110"/>
  <c r="BC4110"/>
  <c r="BG4110" s="1"/>
  <c r="BF4110"/>
  <c r="BJ4110"/>
  <c r="BN4110" s="1"/>
  <c r="BM4110"/>
  <c r="BR4110"/>
  <c r="BV4110"/>
  <c r="BW4110"/>
  <c r="BZ4110"/>
  <c r="CA4110"/>
  <c r="L4111"/>
  <c r="O4111"/>
  <c r="P4111"/>
  <c r="AF4111"/>
  <c r="AG4111"/>
  <c r="AI4111"/>
  <c r="BR4111" s="1"/>
  <c r="AJ4111"/>
  <c r="BS4111" s="1"/>
  <c r="AO4111"/>
  <c r="AS4111" s="1"/>
  <c r="AR4111"/>
  <c r="AV4111"/>
  <c r="AY4111"/>
  <c r="AZ4111"/>
  <c r="BC4111"/>
  <c r="BF4111"/>
  <c r="BG4111"/>
  <c r="BJ4111"/>
  <c r="BN4111" s="1"/>
  <c r="BM4111"/>
  <c r="BP4111"/>
  <c r="BT4111"/>
  <c r="BV4111"/>
  <c r="BW4111"/>
  <c r="CA4111" s="1"/>
  <c r="BZ4111"/>
  <c r="L4112"/>
  <c r="O4112"/>
  <c r="P4112"/>
  <c r="AF4112"/>
  <c r="AG4112"/>
  <c r="AH4112"/>
  <c r="AI4112"/>
  <c r="AJ4112"/>
  <c r="AO4112"/>
  <c r="AS4112" s="1"/>
  <c r="AR4112"/>
  <c r="AV4112"/>
  <c r="AY4112"/>
  <c r="BC4112"/>
  <c r="BF4112"/>
  <c r="BG4112"/>
  <c r="BJ4112"/>
  <c r="BM4112"/>
  <c r="BN4112"/>
  <c r="BO4112"/>
  <c r="BQ4112" s="1"/>
  <c r="BP4112"/>
  <c r="BS4112"/>
  <c r="BV4112"/>
  <c r="BZ4112" s="1"/>
  <c r="BW4112"/>
  <c r="CA4112" s="1"/>
  <c r="L4113"/>
  <c r="O4113"/>
  <c r="AF4113"/>
  <c r="AG4113"/>
  <c r="BP4113" s="1"/>
  <c r="BQ4113" s="1"/>
  <c r="AH4113"/>
  <c r="AI4113"/>
  <c r="AJ4113"/>
  <c r="AK4113"/>
  <c r="AL4113"/>
  <c r="AO4113"/>
  <c r="AR4113"/>
  <c r="AS4113"/>
  <c r="AV4113"/>
  <c r="AZ4113" s="1"/>
  <c r="AY4113"/>
  <c r="BC4113"/>
  <c r="BG4113" s="1"/>
  <c r="BF4113"/>
  <c r="BJ4113"/>
  <c r="BM4113"/>
  <c r="BN4113"/>
  <c r="BO4113"/>
  <c r="BR4113"/>
  <c r="BT4113" s="1"/>
  <c r="BS4113"/>
  <c r="BV4113"/>
  <c r="BZ4113" s="1"/>
  <c r="BW4113"/>
  <c r="CA4113"/>
  <c r="L4114"/>
  <c r="P4114" s="1"/>
  <c r="O4114"/>
  <c r="AF4114"/>
  <c r="BO4114" s="1"/>
  <c r="AG4114"/>
  <c r="BP4114" s="1"/>
  <c r="AI4114"/>
  <c r="AJ4114"/>
  <c r="BS4114" s="1"/>
  <c r="BT4114" s="1"/>
  <c r="AK4114"/>
  <c r="AO4114"/>
  <c r="AR4114"/>
  <c r="AS4114"/>
  <c r="AV4114"/>
  <c r="AY4114"/>
  <c r="AZ4114"/>
  <c r="BC4114"/>
  <c r="BG4114" s="1"/>
  <c r="BF4114"/>
  <c r="BJ4114"/>
  <c r="BM4114"/>
  <c r="BQ4114"/>
  <c r="BU4114" s="1"/>
  <c r="BR4114"/>
  <c r="BV4114"/>
  <c r="BW4114"/>
  <c r="BZ4114"/>
  <c r="CA4114"/>
  <c r="L4115"/>
  <c r="O4115"/>
  <c r="P4115"/>
  <c r="AF4115"/>
  <c r="AG4115"/>
  <c r="AI4115"/>
  <c r="BR4115" s="1"/>
  <c r="BT4115" s="1"/>
  <c r="AJ4115"/>
  <c r="BS4115" s="1"/>
  <c r="AO4115"/>
  <c r="AR4115"/>
  <c r="AV4115"/>
  <c r="AY4115"/>
  <c r="AZ4115"/>
  <c r="BC4115"/>
  <c r="BF4115"/>
  <c r="BG4115"/>
  <c r="BJ4115"/>
  <c r="BN4115" s="1"/>
  <c r="BM4115"/>
  <c r="BP4115"/>
  <c r="BV4115"/>
  <c r="BW4115"/>
  <c r="CA4115" s="1"/>
  <c r="BZ4115"/>
  <c r="W4116"/>
  <c r="AC4116"/>
  <c r="AM4116"/>
  <c r="AO4116" s="1"/>
  <c r="AQ4116"/>
  <c r="AU4116"/>
  <c r="BK4116"/>
  <c r="BM4116" s="1"/>
  <c r="J4117"/>
  <c r="J4116" s="1"/>
  <c r="L4116" s="1"/>
  <c r="K4117"/>
  <c r="K4116" s="1"/>
  <c r="M4117"/>
  <c r="N4117"/>
  <c r="O4117"/>
  <c r="T4117"/>
  <c r="U4117"/>
  <c r="V4117"/>
  <c r="V4116" s="1"/>
  <c r="W4117"/>
  <c r="Z4117"/>
  <c r="AA4117"/>
  <c r="AB4117"/>
  <c r="AB4116" s="1"/>
  <c r="AC4117"/>
  <c r="AM4117"/>
  <c r="AN4117"/>
  <c r="AO4117"/>
  <c r="AP4117"/>
  <c r="AQ4117"/>
  <c r="AT4117"/>
  <c r="AU4117"/>
  <c r="AW4117"/>
  <c r="AX4117"/>
  <c r="AX4116" s="1"/>
  <c r="BA4117"/>
  <c r="BB4117"/>
  <c r="BB4116" s="1"/>
  <c r="BD4117"/>
  <c r="BE4117"/>
  <c r="BF4117"/>
  <c r="BH4117"/>
  <c r="BI4117"/>
  <c r="BJ4117"/>
  <c r="BK4117"/>
  <c r="BL4117"/>
  <c r="BM4117"/>
  <c r="BN4117"/>
  <c r="L4118"/>
  <c r="P4118" s="1"/>
  <c r="O4118"/>
  <c r="AF4118"/>
  <c r="AG4118"/>
  <c r="AI4118"/>
  <c r="AJ4118"/>
  <c r="AK4118"/>
  <c r="AO4118"/>
  <c r="AR4118"/>
  <c r="AS4118"/>
  <c r="AV4118"/>
  <c r="AY4118"/>
  <c r="AZ4118"/>
  <c r="BC4118"/>
  <c r="BG4118" s="1"/>
  <c r="BF4118"/>
  <c r="BJ4118"/>
  <c r="BM4118"/>
  <c r="BR4118"/>
  <c r="BV4118"/>
  <c r="BW4118"/>
  <c r="BZ4118"/>
  <c r="CA4118"/>
  <c r="L4119"/>
  <c r="O4119"/>
  <c r="P4119"/>
  <c r="AF4119"/>
  <c r="AG4119"/>
  <c r="AI4119"/>
  <c r="BR4119" s="1"/>
  <c r="AJ4119"/>
  <c r="BS4119" s="1"/>
  <c r="AO4119"/>
  <c r="AR4119"/>
  <c r="AV4119"/>
  <c r="AY4119"/>
  <c r="AZ4119"/>
  <c r="BC4119"/>
  <c r="BF4119"/>
  <c r="BG4119"/>
  <c r="BJ4119"/>
  <c r="BN4119" s="1"/>
  <c r="BM4119"/>
  <c r="BP4119"/>
  <c r="BT4119"/>
  <c r="BV4119"/>
  <c r="BW4119"/>
  <c r="CA4119" s="1"/>
  <c r="BZ4119"/>
  <c r="L4120"/>
  <c r="O4120"/>
  <c r="P4120"/>
  <c r="AF4120"/>
  <c r="AG4120"/>
  <c r="AH4120"/>
  <c r="AI4120"/>
  <c r="AJ4120"/>
  <c r="AO4120"/>
  <c r="AS4120" s="1"/>
  <c r="AR4120"/>
  <c r="AV4120"/>
  <c r="AZ4120" s="1"/>
  <c r="AY4120"/>
  <c r="BC4120"/>
  <c r="BF4120"/>
  <c r="BG4120"/>
  <c r="BJ4120"/>
  <c r="BM4120"/>
  <c r="BN4120"/>
  <c r="BO4120"/>
  <c r="BQ4120" s="1"/>
  <c r="BP4120"/>
  <c r="BS4120"/>
  <c r="BV4120"/>
  <c r="BZ4120" s="1"/>
  <c r="BW4120"/>
  <c r="CA4120" s="1"/>
  <c r="L4121"/>
  <c r="O4121"/>
  <c r="AF4121"/>
  <c r="AG4121"/>
  <c r="BP4121" s="1"/>
  <c r="BQ4121" s="1"/>
  <c r="BU4121" s="1"/>
  <c r="AH4121"/>
  <c r="AI4121"/>
  <c r="AJ4121"/>
  <c r="AK4121"/>
  <c r="AL4121"/>
  <c r="AO4121"/>
  <c r="AR4121"/>
  <c r="AS4121"/>
  <c r="AV4121"/>
  <c r="AZ4121" s="1"/>
  <c r="AY4121"/>
  <c r="BC4121"/>
  <c r="BF4121"/>
  <c r="BJ4121"/>
  <c r="BM4121"/>
  <c r="BN4121"/>
  <c r="BO4121"/>
  <c r="BR4121"/>
  <c r="BT4121" s="1"/>
  <c r="BS4121"/>
  <c r="BV4121"/>
  <c r="BZ4121" s="1"/>
  <c r="BW4121"/>
  <c r="CA4121"/>
  <c r="L4122"/>
  <c r="P4122" s="1"/>
  <c r="O4122"/>
  <c r="AF4122"/>
  <c r="BO4122" s="1"/>
  <c r="BQ4122" s="1"/>
  <c r="BU4122" s="1"/>
  <c r="AG4122"/>
  <c r="BP4122" s="1"/>
  <c r="AI4122"/>
  <c r="AJ4122"/>
  <c r="BS4122" s="1"/>
  <c r="BT4122" s="1"/>
  <c r="AK4122"/>
  <c r="AO4122"/>
  <c r="AR4122"/>
  <c r="AS4122"/>
  <c r="AV4122"/>
  <c r="AY4122"/>
  <c r="AZ4122"/>
  <c r="BC4122"/>
  <c r="BG4122" s="1"/>
  <c r="BF4122"/>
  <c r="BJ4122"/>
  <c r="BM4122"/>
  <c r="BR4122"/>
  <c r="BV4122"/>
  <c r="BW4122"/>
  <c r="BZ4122"/>
  <c r="CA4122"/>
  <c r="L4123"/>
  <c r="O4123"/>
  <c r="P4123"/>
  <c r="AF4123"/>
  <c r="AG4123"/>
  <c r="AI4123"/>
  <c r="BR4123" s="1"/>
  <c r="AJ4123"/>
  <c r="BS4123" s="1"/>
  <c r="AO4123"/>
  <c r="AR4123"/>
  <c r="AV4123"/>
  <c r="AY4123"/>
  <c r="AZ4123"/>
  <c r="BC4123"/>
  <c r="BF4123"/>
  <c r="BG4123"/>
  <c r="BJ4123"/>
  <c r="BN4123" s="1"/>
  <c r="BM4123"/>
  <c r="BP4123"/>
  <c r="BT4123"/>
  <c r="BV4123"/>
  <c r="BW4123"/>
  <c r="CA4123" s="1"/>
  <c r="BZ4123"/>
  <c r="L4124"/>
  <c r="O4124"/>
  <c r="P4124"/>
  <c r="AF4124"/>
  <c r="AG4124"/>
  <c r="AH4124"/>
  <c r="AI4124"/>
  <c r="AJ4124"/>
  <c r="AO4124"/>
  <c r="AS4124" s="1"/>
  <c r="AR4124"/>
  <c r="AV4124"/>
  <c r="AY4124"/>
  <c r="BC4124"/>
  <c r="BF4124"/>
  <c r="BG4124"/>
  <c r="BJ4124"/>
  <c r="BM4124"/>
  <c r="BN4124"/>
  <c r="BO4124"/>
  <c r="BQ4124" s="1"/>
  <c r="BP4124"/>
  <c r="BS4124"/>
  <c r="BV4124"/>
  <c r="BZ4124" s="1"/>
  <c r="BW4124"/>
  <c r="CA4124" s="1"/>
  <c r="L4125"/>
  <c r="O4125"/>
  <c r="AF4125"/>
  <c r="AG4125"/>
  <c r="BP4125" s="1"/>
  <c r="BQ4125" s="1"/>
  <c r="AH4125"/>
  <c r="AI4125"/>
  <c r="AJ4125"/>
  <c r="AK4125"/>
  <c r="AL4125"/>
  <c r="AO4125"/>
  <c r="AR4125"/>
  <c r="AS4125"/>
  <c r="AV4125"/>
  <c r="AZ4125" s="1"/>
  <c r="AY4125"/>
  <c r="BC4125"/>
  <c r="BF4125"/>
  <c r="BJ4125"/>
  <c r="BM4125"/>
  <c r="BN4125"/>
  <c r="BO4125"/>
  <c r="BR4125"/>
  <c r="BT4125" s="1"/>
  <c r="BS4125"/>
  <c r="BV4125"/>
  <c r="BZ4125" s="1"/>
  <c r="BW4125"/>
  <c r="CA4125"/>
  <c r="L4126"/>
  <c r="P4126" s="1"/>
  <c r="O4126"/>
  <c r="AF4126"/>
  <c r="BO4126" s="1"/>
  <c r="BQ4126" s="1"/>
  <c r="BU4126" s="1"/>
  <c r="AG4126"/>
  <c r="BP4126" s="1"/>
  <c r="AI4126"/>
  <c r="AJ4126"/>
  <c r="BS4126" s="1"/>
  <c r="BT4126" s="1"/>
  <c r="AK4126"/>
  <c r="AO4126"/>
  <c r="AR4126"/>
  <c r="AS4126"/>
  <c r="AV4126"/>
  <c r="AY4126"/>
  <c r="AZ4126"/>
  <c r="BC4126"/>
  <c r="BG4126" s="1"/>
  <c r="BF4126"/>
  <c r="BJ4126"/>
  <c r="BM4126"/>
  <c r="BR4126"/>
  <c r="BV4126"/>
  <c r="BW4126"/>
  <c r="BZ4126"/>
  <c r="CA4126"/>
  <c r="L4127"/>
  <c r="O4127"/>
  <c r="P4127"/>
  <c r="AF4127"/>
  <c r="AG4127"/>
  <c r="AI4127"/>
  <c r="BR4127" s="1"/>
  <c r="AJ4127"/>
  <c r="BS4127" s="1"/>
  <c r="AO4127"/>
  <c r="AR4127"/>
  <c r="AV4127"/>
  <c r="AY4127"/>
  <c r="AZ4127"/>
  <c r="BC4127"/>
  <c r="BF4127"/>
  <c r="BG4127"/>
  <c r="BJ4127"/>
  <c r="BN4127" s="1"/>
  <c r="BM4127"/>
  <c r="BP4127"/>
  <c r="BT4127"/>
  <c r="BV4127"/>
  <c r="BW4127"/>
  <c r="CA4127" s="1"/>
  <c r="BZ4127"/>
  <c r="L4128"/>
  <c r="O4128"/>
  <c r="P4128"/>
  <c r="AF4128"/>
  <c r="AG4128"/>
  <c r="AH4128"/>
  <c r="AI4128"/>
  <c r="AJ4128"/>
  <c r="AO4128"/>
  <c r="AS4128" s="1"/>
  <c r="AR4128"/>
  <c r="AV4128"/>
  <c r="AZ4128" s="1"/>
  <c r="AY4128"/>
  <c r="BC4128"/>
  <c r="BF4128"/>
  <c r="BG4128"/>
  <c r="BJ4128"/>
  <c r="BM4128"/>
  <c r="BN4128"/>
  <c r="BO4128"/>
  <c r="BQ4128" s="1"/>
  <c r="BP4128"/>
  <c r="BS4128"/>
  <c r="BV4128"/>
  <c r="BZ4128" s="1"/>
  <c r="BW4128"/>
  <c r="CA4128" s="1"/>
  <c r="L4129"/>
  <c r="O4129"/>
  <c r="AF4129"/>
  <c r="AG4129"/>
  <c r="BP4129" s="1"/>
  <c r="BQ4129" s="1"/>
  <c r="BU4129" s="1"/>
  <c r="AH4129"/>
  <c r="AI4129"/>
  <c r="AJ4129"/>
  <c r="AK4129"/>
  <c r="AL4129"/>
  <c r="AO4129"/>
  <c r="AR4129"/>
  <c r="AS4129"/>
  <c r="AV4129"/>
  <c r="AZ4129" s="1"/>
  <c r="AY4129"/>
  <c r="BC4129"/>
  <c r="BF4129"/>
  <c r="BJ4129"/>
  <c r="BM4129"/>
  <c r="BN4129"/>
  <c r="BO4129"/>
  <c r="BR4129"/>
  <c r="BT4129" s="1"/>
  <c r="BS4129"/>
  <c r="BV4129"/>
  <c r="BZ4129" s="1"/>
  <c r="BW4129"/>
  <c r="CA4129"/>
  <c r="J4130"/>
  <c r="L4130" s="1"/>
  <c r="K4130"/>
  <c r="M4130"/>
  <c r="M4116" s="1"/>
  <c r="N4130"/>
  <c r="T4130"/>
  <c r="T4116" s="1"/>
  <c r="U4130"/>
  <c r="V4130"/>
  <c r="W4130"/>
  <c r="Z4130"/>
  <c r="Z4116" s="1"/>
  <c r="AA4130"/>
  <c r="AB4130"/>
  <c r="AC4130"/>
  <c r="AG4130"/>
  <c r="AM4130"/>
  <c r="AN4130"/>
  <c r="AN4116" s="1"/>
  <c r="AO4130"/>
  <c r="AP4130"/>
  <c r="AQ4130"/>
  <c r="AR4130"/>
  <c r="AS4130"/>
  <c r="AT4130"/>
  <c r="AU4130"/>
  <c r="AV4130"/>
  <c r="AW4130"/>
  <c r="AY4130" s="1"/>
  <c r="AZ4130" s="1"/>
  <c r="AX4130"/>
  <c r="BA4130"/>
  <c r="BC4130" s="1"/>
  <c r="BB4130"/>
  <c r="BD4130"/>
  <c r="BD4116" s="1"/>
  <c r="BE4130"/>
  <c r="BH4130"/>
  <c r="BH4116" s="1"/>
  <c r="BI4130"/>
  <c r="BK4130"/>
  <c r="BL4130"/>
  <c r="BL4116" s="1"/>
  <c r="BM4130"/>
  <c r="L4131"/>
  <c r="O4131"/>
  <c r="P4131"/>
  <c r="AF4131"/>
  <c r="AG4131"/>
  <c r="AI4131"/>
  <c r="AI4130" s="1"/>
  <c r="AJ4131"/>
  <c r="AO4131"/>
  <c r="AR4131"/>
  <c r="AV4131"/>
  <c r="AY4131"/>
  <c r="AZ4131"/>
  <c r="BC4131"/>
  <c r="BF4131"/>
  <c r="BG4131"/>
  <c r="BJ4131"/>
  <c r="BN4131" s="1"/>
  <c r="BM4131"/>
  <c r="BP4131"/>
  <c r="BP4130" s="1"/>
  <c r="BV4131"/>
  <c r="BW4131"/>
  <c r="CA4131" s="1"/>
  <c r="BZ4131"/>
  <c r="L4132"/>
  <c r="O4132"/>
  <c r="P4132"/>
  <c r="AF4132"/>
  <c r="AG4132"/>
  <c r="AH4132"/>
  <c r="AI4132"/>
  <c r="AJ4132"/>
  <c r="AO4132"/>
  <c r="AS4132" s="1"/>
  <c r="AR4132"/>
  <c r="AV4132"/>
  <c r="AY4132"/>
  <c r="BC4132"/>
  <c r="BF4132"/>
  <c r="BG4132"/>
  <c r="BJ4132"/>
  <c r="BM4132"/>
  <c r="BN4132"/>
  <c r="BO4132"/>
  <c r="BQ4132" s="1"/>
  <c r="BP4132"/>
  <c r="BS4132"/>
  <c r="BV4132"/>
  <c r="BZ4132" s="1"/>
  <c r="BW4132"/>
  <c r="CA4132" s="1"/>
  <c r="L4133"/>
  <c r="P4133" s="1"/>
  <c r="O4133"/>
  <c r="AF4133"/>
  <c r="AG4133"/>
  <c r="BP4133" s="1"/>
  <c r="BQ4133" s="1"/>
  <c r="AH4133"/>
  <c r="AI4133"/>
  <c r="AJ4133"/>
  <c r="AK4133"/>
  <c r="AL4133"/>
  <c r="AO4133"/>
  <c r="AR4133"/>
  <c r="AS4133"/>
  <c r="AV4133"/>
  <c r="AZ4133" s="1"/>
  <c r="AY4133"/>
  <c r="BC4133"/>
  <c r="BF4133"/>
  <c r="BJ4133"/>
  <c r="BM4133"/>
  <c r="BN4133"/>
  <c r="BO4133"/>
  <c r="BR4133"/>
  <c r="BT4133" s="1"/>
  <c r="BS4133"/>
  <c r="BV4133"/>
  <c r="BZ4133" s="1"/>
  <c r="BW4133"/>
  <c r="CA4133"/>
  <c r="J4134"/>
  <c r="L4134" s="1"/>
  <c r="K4134"/>
  <c r="M4134"/>
  <c r="N4134"/>
  <c r="T4134"/>
  <c r="U4134"/>
  <c r="V4134"/>
  <c r="W4134"/>
  <c r="Z4134"/>
  <c r="AA4134"/>
  <c r="AB4134"/>
  <c r="AC4134"/>
  <c r="AM4134"/>
  <c r="AN4134"/>
  <c r="AO4134"/>
  <c r="AP4134"/>
  <c r="AQ4134"/>
  <c r="AR4134"/>
  <c r="AS4134"/>
  <c r="AT4134"/>
  <c r="AU4134"/>
  <c r="AV4134"/>
  <c r="AW4134"/>
  <c r="AY4134" s="1"/>
  <c r="AZ4134" s="1"/>
  <c r="AX4134"/>
  <c r="BA4134"/>
  <c r="BC4134" s="1"/>
  <c r="BB4134"/>
  <c r="BD4134"/>
  <c r="BE4134"/>
  <c r="BH4134"/>
  <c r="BI4134"/>
  <c r="BK4134"/>
  <c r="BL4134"/>
  <c r="BM4134"/>
  <c r="L4135"/>
  <c r="O4135"/>
  <c r="P4135"/>
  <c r="AF4135"/>
  <c r="AG4135"/>
  <c r="AI4135"/>
  <c r="AJ4135"/>
  <c r="AO4135"/>
  <c r="AR4135"/>
  <c r="AV4135"/>
  <c r="AY4135"/>
  <c r="AZ4135"/>
  <c r="BC4135"/>
  <c r="BF4135"/>
  <c r="BG4135"/>
  <c r="BJ4135"/>
  <c r="BN4135" s="1"/>
  <c r="BM4135"/>
  <c r="BP4135"/>
  <c r="BV4135"/>
  <c r="BW4135"/>
  <c r="CA4135" s="1"/>
  <c r="BZ4135"/>
  <c r="L4136"/>
  <c r="O4136"/>
  <c r="P4136"/>
  <c r="AF4136"/>
  <c r="AG4136"/>
  <c r="AH4136"/>
  <c r="AI4136"/>
  <c r="AJ4136"/>
  <c r="AO4136"/>
  <c r="AS4136" s="1"/>
  <c r="AR4136"/>
  <c r="AV4136"/>
  <c r="AY4136"/>
  <c r="BC4136"/>
  <c r="BF4136"/>
  <c r="BG4136"/>
  <c r="BJ4136"/>
  <c r="BM4136"/>
  <c r="BN4136"/>
  <c r="BO4136"/>
  <c r="BQ4136" s="1"/>
  <c r="BP4136"/>
  <c r="BS4136"/>
  <c r="BV4136"/>
  <c r="BZ4136" s="1"/>
  <c r="BW4136"/>
  <c r="CA4136" s="1"/>
  <c r="L4137"/>
  <c r="O4137"/>
  <c r="AF4137"/>
  <c r="AG4137"/>
  <c r="BP4137" s="1"/>
  <c r="BQ4137" s="1"/>
  <c r="AH4137"/>
  <c r="AI4137"/>
  <c r="AJ4137"/>
  <c r="AK4137"/>
  <c r="AL4137"/>
  <c r="AO4137"/>
  <c r="AR4137"/>
  <c r="AS4137"/>
  <c r="AV4137"/>
  <c r="AZ4137" s="1"/>
  <c r="AY4137"/>
  <c r="BC4137"/>
  <c r="BF4137"/>
  <c r="BJ4137"/>
  <c r="BM4137"/>
  <c r="BN4137"/>
  <c r="BO4137"/>
  <c r="BR4137"/>
  <c r="BT4137" s="1"/>
  <c r="BS4137"/>
  <c r="BV4137"/>
  <c r="BZ4137" s="1"/>
  <c r="BW4137"/>
  <c r="CA4137"/>
  <c r="L4138"/>
  <c r="P4138" s="1"/>
  <c r="O4138"/>
  <c r="AF4138"/>
  <c r="BO4138" s="1"/>
  <c r="BQ4138" s="1"/>
  <c r="BU4138" s="1"/>
  <c r="AG4138"/>
  <c r="BP4138" s="1"/>
  <c r="AI4138"/>
  <c r="AJ4138"/>
  <c r="BS4138" s="1"/>
  <c r="BT4138" s="1"/>
  <c r="AK4138"/>
  <c r="AO4138"/>
  <c r="AR4138"/>
  <c r="AS4138"/>
  <c r="AV4138"/>
  <c r="AY4138"/>
  <c r="AZ4138"/>
  <c r="BC4138"/>
  <c r="BG4138" s="1"/>
  <c r="BF4138"/>
  <c r="BJ4138"/>
  <c r="BM4138"/>
  <c r="BR4138"/>
  <c r="BV4138"/>
  <c r="BW4138"/>
  <c r="BZ4138"/>
  <c r="CA4138"/>
  <c r="L4139"/>
  <c r="O4139"/>
  <c r="P4139"/>
  <c r="AF4139"/>
  <c r="AG4139"/>
  <c r="AI4139"/>
  <c r="BR4139" s="1"/>
  <c r="AJ4139"/>
  <c r="BS4139" s="1"/>
  <c r="AO4139"/>
  <c r="AR4139"/>
  <c r="AV4139"/>
  <c r="AY4139"/>
  <c r="AZ4139"/>
  <c r="BC4139"/>
  <c r="BF4139"/>
  <c r="BG4139"/>
  <c r="BJ4139"/>
  <c r="BN4139" s="1"/>
  <c r="BM4139"/>
  <c r="BP4139"/>
  <c r="BT4139"/>
  <c r="BV4139"/>
  <c r="BW4139"/>
  <c r="CA4139" s="1"/>
  <c r="BZ4139"/>
  <c r="L4140"/>
  <c r="O4140"/>
  <c r="P4140"/>
  <c r="AF4140"/>
  <c r="AG4140"/>
  <c r="AH4140"/>
  <c r="AI4140"/>
  <c r="AJ4140"/>
  <c r="AO4140"/>
  <c r="AS4140" s="1"/>
  <c r="AR4140"/>
  <c r="AV4140"/>
  <c r="AZ4140" s="1"/>
  <c r="AY4140"/>
  <c r="BC4140"/>
  <c r="BF4140"/>
  <c r="BG4140"/>
  <c r="BJ4140"/>
  <c r="BM4140"/>
  <c r="BN4140"/>
  <c r="BO4140"/>
  <c r="BQ4140" s="1"/>
  <c r="BP4140"/>
  <c r="BS4140"/>
  <c r="BV4140"/>
  <c r="BZ4140" s="1"/>
  <c r="BW4140"/>
  <c r="CA4140" s="1"/>
  <c r="L4141"/>
  <c r="O4141"/>
  <c r="AF4141"/>
  <c r="AG4141"/>
  <c r="BP4141" s="1"/>
  <c r="BQ4141" s="1"/>
  <c r="BU4141" s="1"/>
  <c r="AH4141"/>
  <c r="AI4141"/>
  <c r="AJ4141"/>
  <c r="AK4141"/>
  <c r="AL4141"/>
  <c r="AO4141"/>
  <c r="AR4141"/>
  <c r="AS4141"/>
  <c r="AV4141"/>
  <c r="AZ4141" s="1"/>
  <c r="AY4141"/>
  <c r="BC4141"/>
  <c r="BF4141"/>
  <c r="BJ4141"/>
  <c r="BM4141"/>
  <c r="BN4141"/>
  <c r="BO4141"/>
  <c r="BR4141"/>
  <c r="BT4141" s="1"/>
  <c r="BS4141"/>
  <c r="BV4141"/>
  <c r="BZ4141" s="1"/>
  <c r="BW4141"/>
  <c r="CA4141"/>
  <c r="L4142"/>
  <c r="P4142" s="1"/>
  <c r="O4142"/>
  <c r="AF4142"/>
  <c r="BO4142" s="1"/>
  <c r="BQ4142" s="1"/>
  <c r="BU4142" s="1"/>
  <c r="AG4142"/>
  <c r="BP4142" s="1"/>
  <c r="AI4142"/>
  <c r="AJ4142"/>
  <c r="BS4142" s="1"/>
  <c r="BT4142" s="1"/>
  <c r="AK4142"/>
  <c r="AO4142"/>
  <c r="AR4142"/>
  <c r="AS4142"/>
  <c r="AV4142"/>
  <c r="AY4142"/>
  <c r="AZ4142"/>
  <c r="BC4142"/>
  <c r="BG4142" s="1"/>
  <c r="BF4142"/>
  <c r="BJ4142"/>
  <c r="BM4142"/>
  <c r="BR4142"/>
  <c r="BV4142"/>
  <c r="BW4142"/>
  <c r="BZ4142"/>
  <c r="CA4142"/>
  <c r="L4143"/>
  <c r="O4143"/>
  <c r="P4143"/>
  <c r="AF4143"/>
  <c r="AG4143"/>
  <c r="AI4143"/>
  <c r="BR4143" s="1"/>
  <c r="AJ4143"/>
  <c r="BS4143" s="1"/>
  <c r="AO4143"/>
  <c r="AR4143"/>
  <c r="AV4143"/>
  <c r="AY4143"/>
  <c r="AZ4143"/>
  <c r="BC4143"/>
  <c r="BF4143"/>
  <c r="BG4143"/>
  <c r="BJ4143"/>
  <c r="BN4143" s="1"/>
  <c r="BM4143"/>
  <c r="BP4143"/>
  <c r="BT4143"/>
  <c r="BV4143"/>
  <c r="BW4143"/>
  <c r="CA4143" s="1"/>
  <c r="BZ4143"/>
  <c r="L4144"/>
  <c r="O4144"/>
  <c r="P4144"/>
  <c r="AF4144"/>
  <c r="AG4144"/>
  <c r="AH4144"/>
  <c r="AI4144"/>
  <c r="AJ4144"/>
  <c r="AO4144"/>
  <c r="AS4144" s="1"/>
  <c r="AR4144"/>
  <c r="AV4144"/>
  <c r="AY4144"/>
  <c r="BC4144"/>
  <c r="BF4144"/>
  <c r="BG4144"/>
  <c r="BJ4144"/>
  <c r="BM4144"/>
  <c r="BN4144"/>
  <c r="BO4144"/>
  <c r="BQ4144" s="1"/>
  <c r="BP4144"/>
  <c r="BS4144"/>
  <c r="BV4144"/>
  <c r="BZ4144" s="1"/>
  <c r="BW4144"/>
  <c r="CA4144" s="1"/>
  <c r="L4145"/>
  <c r="O4145"/>
  <c r="AF4145"/>
  <c r="AG4145"/>
  <c r="BP4145" s="1"/>
  <c r="BQ4145" s="1"/>
  <c r="AH4145"/>
  <c r="AI4145"/>
  <c r="AJ4145"/>
  <c r="AK4145"/>
  <c r="AL4145"/>
  <c r="AO4145"/>
  <c r="AR4145"/>
  <c r="AS4145"/>
  <c r="AV4145"/>
  <c r="AZ4145" s="1"/>
  <c r="AY4145"/>
  <c r="BC4145"/>
  <c r="BF4145"/>
  <c r="BJ4145"/>
  <c r="BM4145"/>
  <c r="BN4145"/>
  <c r="BO4145"/>
  <c r="BR4145"/>
  <c r="BT4145" s="1"/>
  <c r="BS4145"/>
  <c r="BV4145"/>
  <c r="BZ4145" s="1"/>
  <c r="BW4145"/>
  <c r="CA4145"/>
  <c r="L4146"/>
  <c r="P4146" s="1"/>
  <c r="O4146"/>
  <c r="AF4146"/>
  <c r="BO4146" s="1"/>
  <c r="BQ4146" s="1"/>
  <c r="BU4146" s="1"/>
  <c r="AG4146"/>
  <c r="BP4146" s="1"/>
  <c r="AI4146"/>
  <c r="AJ4146"/>
  <c r="BS4146" s="1"/>
  <c r="BT4146" s="1"/>
  <c r="AK4146"/>
  <c r="AO4146"/>
  <c r="AR4146"/>
  <c r="AS4146"/>
  <c r="AV4146"/>
  <c r="AY4146"/>
  <c r="AZ4146"/>
  <c r="BC4146"/>
  <c r="BG4146" s="1"/>
  <c r="BF4146"/>
  <c r="BJ4146"/>
  <c r="BM4146"/>
  <c r="BR4146"/>
  <c r="BV4146"/>
  <c r="BW4146"/>
  <c r="BZ4146"/>
  <c r="CA4146"/>
  <c r="L4147"/>
  <c r="O4147"/>
  <c r="P4147"/>
  <c r="AF4147"/>
  <c r="AG4147"/>
  <c r="AI4147"/>
  <c r="BR4147" s="1"/>
  <c r="AJ4147"/>
  <c r="BS4147" s="1"/>
  <c r="AO4147"/>
  <c r="AR4147"/>
  <c r="AV4147"/>
  <c r="AY4147"/>
  <c r="AZ4147"/>
  <c r="BC4147"/>
  <c r="BF4147"/>
  <c r="BG4147"/>
  <c r="BJ4147"/>
  <c r="BN4147" s="1"/>
  <c r="BM4147"/>
  <c r="BP4147"/>
  <c r="BT4147"/>
  <c r="BV4147"/>
  <c r="BW4147"/>
  <c r="CA4147" s="1"/>
  <c r="BZ4147"/>
  <c r="W4148"/>
  <c r="AC4148"/>
  <c r="AM4148"/>
  <c r="AQ4148"/>
  <c r="AU4148"/>
  <c r="BK4148"/>
  <c r="J4149"/>
  <c r="J4148" s="1"/>
  <c r="L4148" s="1"/>
  <c r="K4149"/>
  <c r="K4148" s="1"/>
  <c r="M4149"/>
  <c r="N4149"/>
  <c r="O4149"/>
  <c r="T4149"/>
  <c r="U4149"/>
  <c r="V4149"/>
  <c r="V4148" s="1"/>
  <c r="W4149"/>
  <c r="Z4149"/>
  <c r="AA4149"/>
  <c r="AB4149"/>
  <c r="AB4148" s="1"/>
  <c r="AC4149"/>
  <c r="AM4149"/>
  <c r="AN4149"/>
  <c r="AO4149"/>
  <c r="AP4149"/>
  <c r="AQ4149"/>
  <c r="AT4149"/>
  <c r="AU4149"/>
  <c r="AW4149"/>
  <c r="AW4148" s="1"/>
  <c r="AY4148" s="1"/>
  <c r="AX4149"/>
  <c r="AX4148" s="1"/>
  <c r="BA4149"/>
  <c r="BA4148" s="1"/>
  <c r="BC4148" s="1"/>
  <c r="BB4149"/>
  <c r="BB4148" s="1"/>
  <c r="BD4149"/>
  <c r="BE4149"/>
  <c r="BE4148" s="1"/>
  <c r="BF4149"/>
  <c r="BH4149"/>
  <c r="BI4149"/>
  <c r="BJ4149"/>
  <c r="BK4149"/>
  <c r="BL4149"/>
  <c r="BM4149"/>
  <c r="BN4149"/>
  <c r="L4150"/>
  <c r="P4150" s="1"/>
  <c r="O4150"/>
  <c r="AF4150"/>
  <c r="AG4150"/>
  <c r="AI4150"/>
  <c r="AJ4150"/>
  <c r="AK4150"/>
  <c r="AO4150"/>
  <c r="AR4150"/>
  <c r="AS4150"/>
  <c r="AV4150"/>
  <c r="AY4150"/>
  <c r="AZ4150"/>
  <c r="BC4150"/>
  <c r="BG4150" s="1"/>
  <c r="BF4150"/>
  <c r="BJ4150"/>
  <c r="BN4150" s="1"/>
  <c r="BM4150"/>
  <c r="BR4150"/>
  <c r="BV4150"/>
  <c r="BW4150"/>
  <c r="BZ4150"/>
  <c r="CA4150"/>
  <c r="L4151"/>
  <c r="O4151"/>
  <c r="P4151"/>
  <c r="AF4151"/>
  <c r="AG4151"/>
  <c r="AI4151"/>
  <c r="BR4151" s="1"/>
  <c r="AJ4151"/>
  <c r="BS4151" s="1"/>
  <c r="AO4151"/>
  <c r="AS4151" s="1"/>
  <c r="AR4151"/>
  <c r="AV4151"/>
  <c r="AY4151"/>
  <c r="AZ4151"/>
  <c r="BC4151"/>
  <c r="BF4151"/>
  <c r="BG4151"/>
  <c r="BJ4151"/>
  <c r="BN4151" s="1"/>
  <c r="BM4151"/>
  <c r="BP4151"/>
  <c r="BT4151"/>
  <c r="BV4151"/>
  <c r="BW4151"/>
  <c r="CA4151" s="1"/>
  <c r="BZ4151"/>
  <c r="L4152"/>
  <c r="O4152"/>
  <c r="P4152"/>
  <c r="AF4152"/>
  <c r="AG4152"/>
  <c r="AH4152"/>
  <c r="AI4152"/>
  <c r="AJ4152"/>
  <c r="AO4152"/>
  <c r="AS4152" s="1"/>
  <c r="AR4152"/>
  <c r="AV4152"/>
  <c r="AY4152"/>
  <c r="BC4152"/>
  <c r="BF4152"/>
  <c r="BG4152"/>
  <c r="BJ4152"/>
  <c r="BM4152"/>
  <c r="BN4152"/>
  <c r="BO4152"/>
  <c r="BQ4152" s="1"/>
  <c r="BP4152"/>
  <c r="BS4152"/>
  <c r="BV4152"/>
  <c r="BZ4152" s="1"/>
  <c r="BW4152"/>
  <c r="CA4152" s="1"/>
  <c r="L4153"/>
  <c r="O4153"/>
  <c r="AF4153"/>
  <c r="AG4153"/>
  <c r="BP4153" s="1"/>
  <c r="BQ4153" s="1"/>
  <c r="AH4153"/>
  <c r="AI4153"/>
  <c r="AJ4153"/>
  <c r="AK4153"/>
  <c r="AL4153"/>
  <c r="AO4153"/>
  <c r="AR4153"/>
  <c r="AS4153"/>
  <c r="AV4153"/>
  <c r="AZ4153" s="1"/>
  <c r="AY4153"/>
  <c r="BC4153"/>
  <c r="BG4153" s="1"/>
  <c r="BF4153"/>
  <c r="BJ4153"/>
  <c r="BM4153"/>
  <c r="BN4153"/>
  <c r="BO4153"/>
  <c r="BR4153"/>
  <c r="BT4153" s="1"/>
  <c r="BS4153"/>
  <c r="BV4153"/>
  <c r="BZ4153" s="1"/>
  <c r="BW4153"/>
  <c r="CA4153"/>
  <c r="L4154"/>
  <c r="P4154" s="1"/>
  <c r="O4154"/>
  <c r="AF4154"/>
  <c r="BO4154" s="1"/>
  <c r="AG4154"/>
  <c r="BP4154" s="1"/>
  <c r="AI4154"/>
  <c r="AJ4154"/>
  <c r="BS4154" s="1"/>
  <c r="BT4154" s="1"/>
  <c r="AK4154"/>
  <c r="AO4154"/>
  <c r="AR4154"/>
  <c r="AS4154"/>
  <c r="AV4154"/>
  <c r="AY4154"/>
  <c r="AZ4154"/>
  <c r="BC4154"/>
  <c r="BG4154" s="1"/>
  <c r="BF4154"/>
  <c r="BJ4154"/>
  <c r="BM4154"/>
  <c r="BQ4154"/>
  <c r="BU4154" s="1"/>
  <c r="BR4154"/>
  <c r="BV4154"/>
  <c r="BW4154"/>
  <c r="BZ4154"/>
  <c r="CA4154"/>
  <c r="L4155"/>
  <c r="O4155"/>
  <c r="P4155"/>
  <c r="AF4155"/>
  <c r="AG4155"/>
  <c r="AI4155"/>
  <c r="BR4155" s="1"/>
  <c r="BT4155" s="1"/>
  <c r="AJ4155"/>
  <c r="BS4155" s="1"/>
  <c r="AO4155"/>
  <c r="AR4155"/>
  <c r="AV4155"/>
  <c r="AY4155"/>
  <c r="AZ4155"/>
  <c r="BC4155"/>
  <c r="BF4155"/>
  <c r="BG4155"/>
  <c r="BJ4155"/>
  <c r="BN4155" s="1"/>
  <c r="BM4155"/>
  <c r="BP4155"/>
  <c r="BV4155"/>
  <c r="BW4155"/>
  <c r="CA4155" s="1"/>
  <c r="BZ4155"/>
  <c r="L4156"/>
  <c r="O4156"/>
  <c r="P4156"/>
  <c r="AF4156"/>
  <c r="AG4156"/>
  <c r="AH4156"/>
  <c r="AI4156"/>
  <c r="AJ4156"/>
  <c r="AO4156"/>
  <c r="AS4156" s="1"/>
  <c r="AR4156"/>
  <c r="AV4156"/>
  <c r="AY4156"/>
  <c r="BC4156"/>
  <c r="BF4156"/>
  <c r="BG4156"/>
  <c r="BJ4156"/>
  <c r="BM4156"/>
  <c r="BN4156"/>
  <c r="BO4156"/>
  <c r="BQ4156" s="1"/>
  <c r="BP4156"/>
  <c r="BS4156"/>
  <c r="BV4156"/>
  <c r="BZ4156" s="1"/>
  <c r="BW4156"/>
  <c r="CA4156" s="1"/>
  <c r="L4157"/>
  <c r="P4157" s="1"/>
  <c r="O4157"/>
  <c r="AF4157"/>
  <c r="AG4157"/>
  <c r="BP4157" s="1"/>
  <c r="BQ4157" s="1"/>
  <c r="AH4157"/>
  <c r="AL4157" s="1"/>
  <c r="AI4157"/>
  <c r="AJ4157"/>
  <c r="AK4157"/>
  <c r="AO4157"/>
  <c r="AR4157"/>
  <c r="AS4157"/>
  <c r="AV4157"/>
  <c r="AZ4157" s="1"/>
  <c r="AY4157"/>
  <c r="BC4157"/>
  <c r="BF4157"/>
  <c r="BJ4157"/>
  <c r="BM4157"/>
  <c r="BN4157"/>
  <c r="BO4157"/>
  <c r="BR4157"/>
  <c r="BT4157" s="1"/>
  <c r="BS4157"/>
  <c r="BV4157"/>
  <c r="BZ4157" s="1"/>
  <c r="BW4157"/>
  <c r="CA4157"/>
  <c r="J4158"/>
  <c r="L4158" s="1"/>
  <c r="K4158"/>
  <c r="M4158"/>
  <c r="M4148" s="1"/>
  <c r="N4158"/>
  <c r="T4158"/>
  <c r="T4148" s="1"/>
  <c r="U4158"/>
  <c r="V4158"/>
  <c r="W4158"/>
  <c r="Z4158"/>
  <c r="Z4148" s="1"/>
  <c r="AA4158"/>
  <c r="AB4158"/>
  <c r="AC4158"/>
  <c r="AG4158"/>
  <c r="AM4158"/>
  <c r="AN4158"/>
  <c r="AN4148" s="1"/>
  <c r="AO4158"/>
  <c r="AP4158"/>
  <c r="AQ4158"/>
  <c r="AR4158"/>
  <c r="AS4158"/>
  <c r="AT4158"/>
  <c r="AU4158"/>
  <c r="AV4158"/>
  <c r="AW4158"/>
  <c r="AY4158" s="1"/>
  <c r="AZ4158" s="1"/>
  <c r="AX4158"/>
  <c r="BA4158"/>
  <c r="BC4158" s="1"/>
  <c r="BB4158"/>
  <c r="BD4158"/>
  <c r="BD4148" s="1"/>
  <c r="BE4158"/>
  <c r="BH4158"/>
  <c r="BH4148" s="1"/>
  <c r="BI4158"/>
  <c r="BK4158"/>
  <c r="BL4158"/>
  <c r="BL4148" s="1"/>
  <c r="BM4158"/>
  <c r="L4159"/>
  <c r="O4159"/>
  <c r="P4159"/>
  <c r="AF4159"/>
  <c r="AG4159"/>
  <c r="AI4159"/>
  <c r="AI4158" s="1"/>
  <c r="AJ4159"/>
  <c r="AO4159"/>
  <c r="AR4159"/>
  <c r="AV4159"/>
  <c r="AY4159"/>
  <c r="AZ4159"/>
  <c r="BC4159"/>
  <c r="BF4159"/>
  <c r="BG4159"/>
  <c r="BJ4159"/>
  <c r="BN4159" s="1"/>
  <c r="BM4159"/>
  <c r="BP4159"/>
  <c r="BP4158" s="1"/>
  <c r="BV4159"/>
  <c r="BW4159"/>
  <c r="CA4159" s="1"/>
  <c r="BZ4159"/>
  <c r="AU4160"/>
  <c r="BK4160"/>
  <c r="BM4160" s="1"/>
  <c r="J4161"/>
  <c r="K4161"/>
  <c r="K4160" s="1"/>
  <c r="M4161"/>
  <c r="N4161"/>
  <c r="O4161"/>
  <c r="T4161"/>
  <c r="T4160" s="1"/>
  <c r="U4161"/>
  <c r="V4161"/>
  <c r="V4160" s="1"/>
  <c r="W4161"/>
  <c r="Z4161"/>
  <c r="Z4160" s="1"/>
  <c r="AA4161"/>
  <c r="AB4161"/>
  <c r="AB4160" s="1"/>
  <c r="AC4161"/>
  <c r="AP4161"/>
  <c r="AQ4161"/>
  <c r="AT4161"/>
  <c r="AW4161"/>
  <c r="AW4160" s="1"/>
  <c r="AY4160" s="1"/>
  <c r="AX4161"/>
  <c r="AX4160" s="1"/>
  <c r="BA4161"/>
  <c r="BB4161"/>
  <c r="BB4160" s="1"/>
  <c r="BD4161"/>
  <c r="BD4160" s="1"/>
  <c r="BE4161"/>
  <c r="BF4161"/>
  <c r="BJ4161"/>
  <c r="BK4161"/>
  <c r="BL4161"/>
  <c r="BL4160" s="1"/>
  <c r="BM4161"/>
  <c r="BN4161"/>
  <c r="L4162"/>
  <c r="P4162" s="1"/>
  <c r="O4162"/>
  <c r="AF4162"/>
  <c r="AG4162"/>
  <c r="AI4162"/>
  <c r="AJ4162"/>
  <c r="AK4162"/>
  <c r="AO4162"/>
  <c r="AR4162"/>
  <c r="AS4162"/>
  <c r="AV4162"/>
  <c r="AY4162"/>
  <c r="AZ4162"/>
  <c r="BC4162"/>
  <c r="BG4162" s="1"/>
  <c r="BF4162"/>
  <c r="BJ4162"/>
  <c r="BN4162" s="1"/>
  <c r="BM4162"/>
  <c r="BR4162"/>
  <c r="BV4162"/>
  <c r="BW4162"/>
  <c r="BZ4162"/>
  <c r="CA4162"/>
  <c r="L4163"/>
  <c r="O4163"/>
  <c r="P4163"/>
  <c r="AF4163"/>
  <c r="AG4163"/>
  <c r="AI4163"/>
  <c r="BR4163" s="1"/>
  <c r="AJ4163"/>
  <c r="BS4163" s="1"/>
  <c r="AO4163"/>
  <c r="AS4163" s="1"/>
  <c r="AR4163"/>
  <c r="AV4163"/>
  <c r="AY4163"/>
  <c r="AZ4163"/>
  <c r="BC4163"/>
  <c r="BF4163"/>
  <c r="BG4163"/>
  <c r="BJ4163"/>
  <c r="BN4163" s="1"/>
  <c r="BM4163"/>
  <c r="BP4163"/>
  <c r="BT4163"/>
  <c r="BV4163"/>
  <c r="BW4163"/>
  <c r="CA4163" s="1"/>
  <c r="BZ4163"/>
  <c r="L4164"/>
  <c r="O4164"/>
  <c r="P4164"/>
  <c r="AF4164"/>
  <c r="AG4164"/>
  <c r="AH4164"/>
  <c r="AI4164"/>
  <c r="AJ4164"/>
  <c r="AO4164"/>
  <c r="AS4164" s="1"/>
  <c r="AR4164"/>
  <c r="AV4164"/>
  <c r="AY4164"/>
  <c r="BC4164"/>
  <c r="BF4164"/>
  <c r="BG4164"/>
  <c r="BJ4164"/>
  <c r="BM4164"/>
  <c r="BN4164"/>
  <c r="BO4164"/>
  <c r="BQ4164" s="1"/>
  <c r="BP4164"/>
  <c r="BS4164"/>
  <c r="BV4164"/>
  <c r="BZ4164" s="1"/>
  <c r="BW4164"/>
  <c r="CA4164" s="1"/>
  <c r="L4165"/>
  <c r="O4165"/>
  <c r="AF4165"/>
  <c r="AG4165"/>
  <c r="AH4165"/>
  <c r="AI4165"/>
  <c r="AJ4165"/>
  <c r="BS4165" s="1"/>
  <c r="AM4165"/>
  <c r="AM4161" s="1"/>
  <c r="AM4160" s="1"/>
  <c r="AO4160" s="1"/>
  <c r="AO4165"/>
  <c r="AS4165" s="1"/>
  <c r="AR4165"/>
  <c r="AT4165"/>
  <c r="AV4165"/>
  <c r="AZ4165" s="1"/>
  <c r="AY4165"/>
  <c r="BA4165"/>
  <c r="BC4165"/>
  <c r="BG4165" s="1"/>
  <c r="BF4165"/>
  <c r="BH4165"/>
  <c r="BH4161" s="1"/>
  <c r="BH4160" s="1"/>
  <c r="BJ4165"/>
  <c r="BN4165" s="1"/>
  <c r="BM4165"/>
  <c r="BO4165"/>
  <c r="BP4165"/>
  <c r="BQ4165" s="1"/>
  <c r="BR4165"/>
  <c r="BT4165" s="1"/>
  <c r="BV4165"/>
  <c r="BW4165"/>
  <c r="BX4165"/>
  <c r="CA4165"/>
  <c r="L4166"/>
  <c r="O4166"/>
  <c r="P4166" s="1"/>
  <c r="AF4166"/>
  <c r="BO4166" s="1"/>
  <c r="BQ4166" s="1"/>
  <c r="AG4166"/>
  <c r="AI4166"/>
  <c r="AJ4166"/>
  <c r="BS4166" s="1"/>
  <c r="BT4166" s="1"/>
  <c r="AN4166"/>
  <c r="AN4161" s="1"/>
  <c r="AN4160" s="1"/>
  <c r="AO4166"/>
  <c r="AS4166" s="1"/>
  <c r="AR4166"/>
  <c r="AU4166"/>
  <c r="AU4161" s="1"/>
  <c r="AV4166"/>
  <c r="AZ4166" s="1"/>
  <c r="AY4166"/>
  <c r="BB4166"/>
  <c r="BC4166"/>
  <c r="BG4166" s="1"/>
  <c r="BF4166"/>
  <c r="BI4166"/>
  <c r="BI4161" s="1"/>
  <c r="BJ4166"/>
  <c r="BN4166" s="1"/>
  <c r="BM4166"/>
  <c r="BP4166"/>
  <c r="BR4166"/>
  <c r="BV4166"/>
  <c r="BW4166"/>
  <c r="BX4166"/>
  <c r="CA4166"/>
  <c r="L4167"/>
  <c r="O4167"/>
  <c r="AF4167"/>
  <c r="BO4167" s="1"/>
  <c r="AG4167"/>
  <c r="AI4167"/>
  <c r="AJ4167"/>
  <c r="AO4167"/>
  <c r="AR4167"/>
  <c r="AS4167" s="1"/>
  <c r="AV4167"/>
  <c r="AZ4167" s="1"/>
  <c r="AY4167"/>
  <c r="BC4167"/>
  <c r="BF4167"/>
  <c r="BJ4167"/>
  <c r="BN4167" s="1"/>
  <c r="BM4167"/>
  <c r="BP4167"/>
  <c r="BR4167"/>
  <c r="BV4167"/>
  <c r="BW4167"/>
  <c r="BZ4167"/>
  <c r="CA4167"/>
  <c r="L4168"/>
  <c r="O4168"/>
  <c r="P4168"/>
  <c r="AF4168"/>
  <c r="AG4168"/>
  <c r="BP4168" s="1"/>
  <c r="AI4168"/>
  <c r="BR4168" s="1"/>
  <c r="BT4168" s="1"/>
  <c r="AJ4168"/>
  <c r="AO4168"/>
  <c r="AR4168"/>
  <c r="AS4168"/>
  <c r="AV4168"/>
  <c r="AY4168"/>
  <c r="AZ4168" s="1"/>
  <c r="BC4168"/>
  <c r="BG4168" s="1"/>
  <c r="BF4168"/>
  <c r="BJ4168"/>
  <c r="BM4168"/>
  <c r="BO4168"/>
  <c r="BQ4168" s="1"/>
  <c r="BU4168" s="1"/>
  <c r="BS4168"/>
  <c r="BV4168"/>
  <c r="BW4168"/>
  <c r="BZ4168"/>
  <c r="CA4168"/>
  <c r="L4169"/>
  <c r="O4169"/>
  <c r="P4169" s="1"/>
  <c r="AF4169"/>
  <c r="BO4169" s="1"/>
  <c r="AG4169"/>
  <c r="AH4169"/>
  <c r="AI4169"/>
  <c r="AJ4169"/>
  <c r="BS4169" s="1"/>
  <c r="AO4169"/>
  <c r="AS4169" s="1"/>
  <c r="AR4169"/>
  <c r="AV4169"/>
  <c r="AY4169"/>
  <c r="AZ4169"/>
  <c r="BC4169"/>
  <c r="BF4169"/>
  <c r="BG4169" s="1"/>
  <c r="BJ4169"/>
  <c r="BN4169" s="1"/>
  <c r="BM4169"/>
  <c r="BP4169"/>
  <c r="BR4169"/>
  <c r="BT4169"/>
  <c r="BV4169"/>
  <c r="BW4169"/>
  <c r="CA4169" s="1"/>
  <c r="BZ4169"/>
  <c r="L4170"/>
  <c r="P4170" s="1"/>
  <c r="O4170"/>
  <c r="AF4170"/>
  <c r="AG4170"/>
  <c r="AI4170"/>
  <c r="BR4170" s="1"/>
  <c r="AJ4170"/>
  <c r="AK4170"/>
  <c r="AO4170"/>
  <c r="AS4170" s="1"/>
  <c r="AR4170"/>
  <c r="AV4170"/>
  <c r="AY4170"/>
  <c r="BC4170"/>
  <c r="BF4170"/>
  <c r="BG4170"/>
  <c r="BJ4170"/>
  <c r="BM4170"/>
  <c r="BN4170" s="1"/>
  <c r="BO4170"/>
  <c r="BS4170"/>
  <c r="BV4170"/>
  <c r="BZ4170" s="1"/>
  <c r="BW4170"/>
  <c r="CA4170"/>
  <c r="L4171"/>
  <c r="O4171"/>
  <c r="AF4171"/>
  <c r="BO4171" s="1"/>
  <c r="AG4171"/>
  <c r="AI4171"/>
  <c r="AJ4171"/>
  <c r="AO4171"/>
  <c r="AR4171"/>
  <c r="AS4171" s="1"/>
  <c r="AV4171"/>
  <c r="AZ4171" s="1"/>
  <c r="AY4171"/>
  <c r="BC4171"/>
  <c r="BF4171"/>
  <c r="BJ4171"/>
  <c r="BN4171" s="1"/>
  <c r="BM4171"/>
  <c r="BP4171"/>
  <c r="BR4171"/>
  <c r="BV4171"/>
  <c r="BW4171"/>
  <c r="BZ4171"/>
  <c r="CA4171"/>
  <c r="L4172"/>
  <c r="O4172"/>
  <c r="P4172"/>
  <c r="AF4172"/>
  <c r="AG4172"/>
  <c r="BP4172" s="1"/>
  <c r="AI4172"/>
  <c r="BR4172" s="1"/>
  <c r="BT4172" s="1"/>
  <c r="AJ4172"/>
  <c r="AO4172"/>
  <c r="AR4172"/>
  <c r="AS4172"/>
  <c r="AV4172"/>
  <c r="AY4172"/>
  <c r="AZ4172" s="1"/>
  <c r="BC4172"/>
  <c r="BG4172" s="1"/>
  <c r="BF4172"/>
  <c r="BJ4172"/>
  <c r="BM4172"/>
  <c r="BO4172"/>
  <c r="BQ4172" s="1"/>
  <c r="BU4172" s="1"/>
  <c r="BS4172"/>
  <c r="BV4172"/>
  <c r="BW4172"/>
  <c r="BZ4172"/>
  <c r="CA4172"/>
  <c r="L4173"/>
  <c r="O4173"/>
  <c r="P4173" s="1"/>
  <c r="AF4173"/>
  <c r="BO4173" s="1"/>
  <c r="AG4173"/>
  <c r="AH4173"/>
  <c r="AI4173"/>
  <c r="AJ4173"/>
  <c r="BS4173" s="1"/>
  <c r="AO4173"/>
  <c r="AS4173" s="1"/>
  <c r="AR4173"/>
  <c r="AV4173"/>
  <c r="AY4173"/>
  <c r="AZ4173"/>
  <c r="BC4173"/>
  <c r="BF4173"/>
  <c r="BG4173" s="1"/>
  <c r="BJ4173"/>
  <c r="BN4173" s="1"/>
  <c r="BM4173"/>
  <c r="BP4173"/>
  <c r="BR4173"/>
  <c r="BT4173"/>
  <c r="BV4173"/>
  <c r="BW4173"/>
  <c r="CA4173" s="1"/>
  <c r="BZ4173"/>
  <c r="L4174"/>
  <c r="P4174" s="1"/>
  <c r="O4174"/>
  <c r="AF4174"/>
  <c r="AG4174"/>
  <c r="AI4174"/>
  <c r="BR4174" s="1"/>
  <c r="AJ4174"/>
  <c r="AK4174"/>
  <c r="AO4174"/>
  <c r="AS4174" s="1"/>
  <c r="AR4174"/>
  <c r="AV4174"/>
  <c r="AY4174"/>
  <c r="BC4174"/>
  <c r="BF4174"/>
  <c r="BG4174"/>
  <c r="BJ4174"/>
  <c r="BM4174"/>
  <c r="BN4174" s="1"/>
  <c r="BO4174"/>
  <c r="BS4174"/>
  <c r="BV4174"/>
  <c r="BZ4174" s="1"/>
  <c r="BW4174"/>
  <c r="CA4174"/>
  <c r="L4175"/>
  <c r="O4175"/>
  <c r="AF4175"/>
  <c r="BO4175" s="1"/>
  <c r="AG4175"/>
  <c r="AI4175"/>
  <c r="AJ4175"/>
  <c r="AO4175"/>
  <c r="AR4175"/>
  <c r="AS4175" s="1"/>
  <c r="AV4175"/>
  <c r="AZ4175" s="1"/>
  <c r="AY4175"/>
  <c r="BC4175"/>
  <c r="BF4175"/>
  <c r="BJ4175"/>
  <c r="BN4175" s="1"/>
  <c r="BM4175"/>
  <c r="BP4175"/>
  <c r="BR4175"/>
  <c r="BV4175"/>
  <c r="BW4175"/>
  <c r="BZ4175"/>
  <c r="CA4175"/>
  <c r="J4176"/>
  <c r="K4176"/>
  <c r="L4176"/>
  <c r="M4176"/>
  <c r="M4160" s="1"/>
  <c r="N4176"/>
  <c r="T4176"/>
  <c r="U4176"/>
  <c r="V4176"/>
  <c r="W4176"/>
  <c r="W4160" s="1"/>
  <c r="Z4176"/>
  <c r="AA4176"/>
  <c r="AB4176"/>
  <c r="AC4176"/>
  <c r="AC4160" s="1"/>
  <c r="AG4176"/>
  <c r="AI4176"/>
  <c r="AM4176"/>
  <c r="AO4176" s="1"/>
  <c r="AS4176" s="1"/>
  <c r="AN4176"/>
  <c r="AP4176"/>
  <c r="AQ4176"/>
  <c r="AR4176" s="1"/>
  <c r="AT4176"/>
  <c r="AU4176"/>
  <c r="AV4176" s="1"/>
  <c r="AW4176"/>
  <c r="AY4176" s="1"/>
  <c r="AX4176"/>
  <c r="BA4176"/>
  <c r="BB4176"/>
  <c r="BC4176"/>
  <c r="BD4176"/>
  <c r="BE4176"/>
  <c r="BH4176"/>
  <c r="BJ4176" s="1"/>
  <c r="BI4176"/>
  <c r="BK4176"/>
  <c r="BL4176"/>
  <c r="BM4176"/>
  <c r="L4177"/>
  <c r="O4177"/>
  <c r="P4177" s="1"/>
  <c r="AF4177"/>
  <c r="AH4177" s="1"/>
  <c r="AG4177"/>
  <c r="AI4177"/>
  <c r="AJ4177"/>
  <c r="AO4177"/>
  <c r="AR4177"/>
  <c r="AV4177"/>
  <c r="AZ4177" s="1"/>
  <c r="AY4177"/>
  <c r="BC4177"/>
  <c r="BF4177"/>
  <c r="BG4177" s="1"/>
  <c r="BJ4177"/>
  <c r="BN4177" s="1"/>
  <c r="BM4177"/>
  <c r="BP4177"/>
  <c r="BP4176" s="1"/>
  <c r="BR4177"/>
  <c r="BR4176" s="1"/>
  <c r="BV4177"/>
  <c r="BW4177"/>
  <c r="CA4177" s="1"/>
  <c r="BZ4177"/>
  <c r="J4178"/>
  <c r="K4178"/>
  <c r="L4178"/>
  <c r="P4178" s="1"/>
  <c r="M4178"/>
  <c r="N4178"/>
  <c r="O4178" s="1"/>
  <c r="T4178"/>
  <c r="U4178"/>
  <c r="V4178"/>
  <c r="W4178"/>
  <c r="Z4178"/>
  <c r="AA4178"/>
  <c r="AB4178"/>
  <c r="AC4178"/>
  <c r="AG4178"/>
  <c r="AI4178"/>
  <c r="AM4178"/>
  <c r="AN4178"/>
  <c r="AO4178"/>
  <c r="AP4178"/>
  <c r="AQ4178"/>
  <c r="AT4178"/>
  <c r="AV4178" s="1"/>
  <c r="AU4178"/>
  <c r="AW4178"/>
  <c r="AX4178"/>
  <c r="AY4178"/>
  <c r="BA4178"/>
  <c r="BB4178"/>
  <c r="BC4178"/>
  <c r="BG4178" s="1"/>
  <c r="BD4178"/>
  <c r="BE4178"/>
  <c r="BF4178" s="1"/>
  <c r="BH4178"/>
  <c r="BI4178"/>
  <c r="BJ4178" s="1"/>
  <c r="BN4178" s="1"/>
  <c r="BK4178"/>
  <c r="BL4178"/>
  <c r="BM4178"/>
  <c r="L4179"/>
  <c r="P4179" s="1"/>
  <c r="O4179"/>
  <c r="AF4179"/>
  <c r="AG4179"/>
  <c r="AH4179"/>
  <c r="AI4179"/>
  <c r="AJ4179"/>
  <c r="AO4179"/>
  <c r="AR4179"/>
  <c r="AS4179" s="1"/>
  <c r="AV4179"/>
  <c r="AY4179"/>
  <c r="AZ4179"/>
  <c r="BC4179"/>
  <c r="BF4179"/>
  <c r="BJ4179"/>
  <c r="BN4179" s="1"/>
  <c r="BM4179"/>
  <c r="BP4179"/>
  <c r="BP4178" s="1"/>
  <c r="BR4179"/>
  <c r="BR4178" s="1"/>
  <c r="BV4179"/>
  <c r="BW4179"/>
  <c r="BZ4179"/>
  <c r="CA4179"/>
  <c r="J4180"/>
  <c r="N4180"/>
  <c r="U4180"/>
  <c r="W4180"/>
  <c r="AA4180"/>
  <c r="AC4180"/>
  <c r="AM4180"/>
  <c r="AO4180" s="1"/>
  <c r="AQ4180"/>
  <c r="AU4180"/>
  <c r="AW4180"/>
  <c r="BA4180"/>
  <c r="BE4180"/>
  <c r="BI4180"/>
  <c r="BK4180"/>
  <c r="BM4180" s="1"/>
  <c r="J4181"/>
  <c r="K4181"/>
  <c r="M4181"/>
  <c r="M4180" s="1"/>
  <c r="O4180" s="1"/>
  <c r="N4181"/>
  <c r="T4181"/>
  <c r="T4180" s="1"/>
  <c r="U4181"/>
  <c r="V4181"/>
  <c r="V4180" s="1"/>
  <c r="W4181"/>
  <c r="Z4181"/>
  <c r="Z4180" s="1"/>
  <c r="AA4181"/>
  <c r="AB4181"/>
  <c r="AB4180" s="1"/>
  <c r="AC4181"/>
  <c r="AM4181"/>
  <c r="AN4181"/>
  <c r="AN4180" s="1"/>
  <c r="AP4181"/>
  <c r="AP4180" s="1"/>
  <c r="AQ4181"/>
  <c r="AR4181"/>
  <c r="AT4181"/>
  <c r="AT4180" s="1"/>
  <c r="AV4180" s="1"/>
  <c r="AU4181"/>
  <c r="AW4181"/>
  <c r="AX4181"/>
  <c r="BA4181"/>
  <c r="BB4181"/>
  <c r="BD4181"/>
  <c r="BD4180" s="1"/>
  <c r="BF4180" s="1"/>
  <c r="BE4181"/>
  <c r="BH4181"/>
  <c r="BH4180" s="1"/>
  <c r="BJ4180" s="1"/>
  <c r="BI4181"/>
  <c r="BK4181"/>
  <c r="BL4181"/>
  <c r="BL4180" s="1"/>
  <c r="L4182"/>
  <c r="P4182" s="1"/>
  <c r="O4182"/>
  <c r="AF4182"/>
  <c r="AG4182"/>
  <c r="AI4182"/>
  <c r="AJ4182"/>
  <c r="AK4182"/>
  <c r="AO4182"/>
  <c r="AS4182" s="1"/>
  <c r="AR4182"/>
  <c r="AV4182"/>
  <c r="AY4182"/>
  <c r="BC4182"/>
  <c r="BF4182"/>
  <c r="BG4182"/>
  <c r="BJ4182"/>
  <c r="BM4182"/>
  <c r="BN4182" s="1"/>
  <c r="BO4182"/>
  <c r="BS4182"/>
  <c r="BV4182"/>
  <c r="BZ4182" s="1"/>
  <c r="BW4182"/>
  <c r="CA4182"/>
  <c r="L4183"/>
  <c r="O4183"/>
  <c r="AF4183"/>
  <c r="BO4183" s="1"/>
  <c r="AG4183"/>
  <c r="AI4183"/>
  <c r="AJ4183"/>
  <c r="AJ4181" s="1"/>
  <c r="AJ4180" s="1"/>
  <c r="AO4183"/>
  <c r="AR4183"/>
  <c r="AS4183" s="1"/>
  <c r="AV4183"/>
  <c r="AZ4183" s="1"/>
  <c r="AY4183"/>
  <c r="BC4183"/>
  <c r="BF4183"/>
  <c r="BJ4183"/>
  <c r="BN4183" s="1"/>
  <c r="BM4183"/>
  <c r="BP4183"/>
  <c r="BR4183"/>
  <c r="BV4183"/>
  <c r="BW4183"/>
  <c r="BZ4183"/>
  <c r="CA4183"/>
  <c r="L4184"/>
  <c r="O4184"/>
  <c r="P4184"/>
  <c r="AF4184"/>
  <c r="AG4184"/>
  <c r="BP4184" s="1"/>
  <c r="AI4184"/>
  <c r="BR4184" s="1"/>
  <c r="BT4184" s="1"/>
  <c r="AJ4184"/>
  <c r="AO4184"/>
  <c r="AR4184"/>
  <c r="AS4184"/>
  <c r="AV4184"/>
  <c r="AY4184"/>
  <c r="AZ4184" s="1"/>
  <c r="BC4184"/>
  <c r="BG4184" s="1"/>
  <c r="BF4184"/>
  <c r="BJ4184"/>
  <c r="BM4184"/>
  <c r="BO4184"/>
  <c r="BQ4184" s="1"/>
  <c r="BU4184" s="1"/>
  <c r="BS4184"/>
  <c r="BV4184"/>
  <c r="BW4184"/>
  <c r="BZ4184"/>
  <c r="CA4184"/>
  <c r="L4185"/>
  <c r="O4185"/>
  <c r="P4185" s="1"/>
  <c r="AF4185"/>
  <c r="BO4185" s="1"/>
  <c r="AG4185"/>
  <c r="AH4185"/>
  <c r="AI4185"/>
  <c r="AJ4185"/>
  <c r="BS4185" s="1"/>
  <c r="AO4185"/>
  <c r="AS4185" s="1"/>
  <c r="AR4185"/>
  <c r="AV4185"/>
  <c r="AY4185"/>
  <c r="AZ4185"/>
  <c r="BC4185"/>
  <c r="BF4185"/>
  <c r="BG4185" s="1"/>
  <c r="BJ4185"/>
  <c r="BN4185" s="1"/>
  <c r="BM4185"/>
  <c r="BP4185"/>
  <c r="BR4185"/>
  <c r="BT4185"/>
  <c r="BV4185"/>
  <c r="BW4185"/>
  <c r="CA4185" s="1"/>
  <c r="BZ4185"/>
  <c r="L4186"/>
  <c r="P4186" s="1"/>
  <c r="O4186"/>
  <c r="AF4186"/>
  <c r="AG4186"/>
  <c r="AI4186"/>
  <c r="BR4186" s="1"/>
  <c r="AJ4186"/>
  <c r="AK4186"/>
  <c r="AO4186"/>
  <c r="AS4186" s="1"/>
  <c r="AR4186"/>
  <c r="AV4186"/>
  <c r="AY4186"/>
  <c r="BC4186"/>
  <c r="BF4186"/>
  <c r="BG4186"/>
  <c r="BJ4186"/>
  <c r="BM4186"/>
  <c r="BN4186" s="1"/>
  <c r="BO4186"/>
  <c r="BS4186"/>
  <c r="BV4186"/>
  <c r="BZ4186" s="1"/>
  <c r="BW4186"/>
  <c r="CA4186"/>
  <c r="L4187"/>
  <c r="O4187"/>
  <c r="AF4187"/>
  <c r="BO4187" s="1"/>
  <c r="AG4187"/>
  <c r="AI4187"/>
  <c r="AJ4187"/>
  <c r="AO4187"/>
  <c r="AR4187"/>
  <c r="AS4187" s="1"/>
  <c r="AV4187"/>
  <c r="AZ4187" s="1"/>
  <c r="AY4187"/>
  <c r="BC4187"/>
  <c r="BF4187"/>
  <c r="BJ4187"/>
  <c r="BN4187" s="1"/>
  <c r="BM4187"/>
  <c r="BP4187"/>
  <c r="BR4187"/>
  <c r="BV4187"/>
  <c r="BW4187"/>
  <c r="BZ4187"/>
  <c r="CA4187"/>
  <c r="L4188"/>
  <c r="O4188"/>
  <c r="P4188"/>
  <c r="AF4188"/>
  <c r="AG4188"/>
  <c r="BP4188" s="1"/>
  <c r="AI4188"/>
  <c r="BR4188" s="1"/>
  <c r="BT4188" s="1"/>
  <c r="AJ4188"/>
  <c r="AO4188"/>
  <c r="AR4188"/>
  <c r="AS4188"/>
  <c r="AV4188"/>
  <c r="AY4188"/>
  <c r="AZ4188" s="1"/>
  <c r="BC4188"/>
  <c r="BG4188" s="1"/>
  <c r="BF4188"/>
  <c r="BJ4188"/>
  <c r="BM4188"/>
  <c r="BO4188"/>
  <c r="BQ4188" s="1"/>
  <c r="BU4188" s="1"/>
  <c r="BS4188"/>
  <c r="BV4188"/>
  <c r="BW4188"/>
  <c r="BZ4188"/>
  <c r="CA4188"/>
  <c r="L4189"/>
  <c r="O4189"/>
  <c r="P4189" s="1"/>
  <c r="AF4189"/>
  <c r="BO4189" s="1"/>
  <c r="AG4189"/>
  <c r="AH4189"/>
  <c r="AI4189"/>
  <c r="AJ4189"/>
  <c r="BS4189" s="1"/>
  <c r="AO4189"/>
  <c r="AS4189" s="1"/>
  <c r="AR4189"/>
  <c r="AV4189"/>
  <c r="AY4189"/>
  <c r="AZ4189"/>
  <c r="BC4189"/>
  <c r="BF4189"/>
  <c r="BG4189" s="1"/>
  <c r="BJ4189"/>
  <c r="BN4189" s="1"/>
  <c r="BM4189"/>
  <c r="BP4189"/>
  <c r="BR4189"/>
  <c r="BT4189"/>
  <c r="BV4189"/>
  <c r="BW4189"/>
  <c r="CA4189" s="1"/>
  <c r="BZ4189"/>
  <c r="L4190"/>
  <c r="P4190" s="1"/>
  <c r="O4190"/>
  <c r="AF4190"/>
  <c r="AG4190"/>
  <c r="AI4190"/>
  <c r="BR4190" s="1"/>
  <c r="AJ4190"/>
  <c r="AK4190"/>
  <c r="AO4190"/>
  <c r="AS4190" s="1"/>
  <c r="AR4190"/>
  <c r="AV4190"/>
  <c r="AY4190"/>
  <c r="BC4190"/>
  <c r="BF4190"/>
  <c r="BG4190"/>
  <c r="BJ4190"/>
  <c r="BM4190"/>
  <c r="BN4190" s="1"/>
  <c r="BO4190"/>
  <c r="BS4190"/>
  <c r="BV4190"/>
  <c r="BZ4190" s="1"/>
  <c r="BW4190"/>
  <c r="CA4190"/>
  <c r="L4191"/>
  <c r="O4191"/>
  <c r="AF4191"/>
  <c r="BO4191" s="1"/>
  <c r="AG4191"/>
  <c r="AI4191"/>
  <c r="AJ4191"/>
  <c r="AO4191"/>
  <c r="AR4191"/>
  <c r="AS4191" s="1"/>
  <c r="AV4191"/>
  <c r="AZ4191" s="1"/>
  <c r="AY4191"/>
  <c r="BC4191"/>
  <c r="BF4191"/>
  <c r="BJ4191"/>
  <c r="BN4191" s="1"/>
  <c r="BM4191"/>
  <c r="BP4191"/>
  <c r="BR4191"/>
  <c r="BV4191"/>
  <c r="BW4191"/>
  <c r="BZ4191"/>
  <c r="CA4191"/>
  <c r="L4192"/>
  <c r="O4192"/>
  <c r="P4192"/>
  <c r="AF4192"/>
  <c r="AG4192"/>
  <c r="BP4192" s="1"/>
  <c r="AI4192"/>
  <c r="BR4192" s="1"/>
  <c r="BT4192" s="1"/>
  <c r="AJ4192"/>
  <c r="AO4192"/>
  <c r="AR4192"/>
  <c r="AS4192"/>
  <c r="AV4192"/>
  <c r="AY4192"/>
  <c r="AZ4192" s="1"/>
  <c r="BC4192"/>
  <c r="BG4192" s="1"/>
  <c r="BF4192"/>
  <c r="BJ4192"/>
  <c r="BM4192"/>
  <c r="BO4192"/>
  <c r="BQ4192" s="1"/>
  <c r="BU4192" s="1"/>
  <c r="BS4192"/>
  <c r="BV4192"/>
  <c r="BW4192"/>
  <c r="BZ4192"/>
  <c r="CA4192"/>
  <c r="L4193"/>
  <c r="O4193"/>
  <c r="P4193" s="1"/>
  <c r="AF4193"/>
  <c r="BO4193" s="1"/>
  <c r="AG4193"/>
  <c r="AH4193"/>
  <c r="AI4193"/>
  <c r="AJ4193"/>
  <c r="BS4193" s="1"/>
  <c r="AO4193"/>
  <c r="AS4193" s="1"/>
  <c r="AR4193"/>
  <c r="AV4193"/>
  <c r="AY4193"/>
  <c r="AZ4193"/>
  <c r="BC4193"/>
  <c r="BF4193"/>
  <c r="BG4193" s="1"/>
  <c r="BJ4193"/>
  <c r="BN4193" s="1"/>
  <c r="BM4193"/>
  <c r="BP4193"/>
  <c r="BR4193"/>
  <c r="BT4193"/>
  <c r="BV4193"/>
  <c r="BW4193"/>
  <c r="CA4193" s="1"/>
  <c r="BZ4193"/>
  <c r="L4194"/>
  <c r="P4194" s="1"/>
  <c r="O4194"/>
  <c r="AF4194"/>
  <c r="AG4194"/>
  <c r="AI4194"/>
  <c r="BR4194" s="1"/>
  <c r="AJ4194"/>
  <c r="AK4194"/>
  <c r="AO4194"/>
  <c r="AS4194" s="1"/>
  <c r="AR4194"/>
  <c r="AV4194"/>
  <c r="AY4194"/>
  <c r="BC4194"/>
  <c r="BF4194"/>
  <c r="BG4194"/>
  <c r="BJ4194"/>
  <c r="BM4194"/>
  <c r="BN4194" s="1"/>
  <c r="BO4194"/>
  <c r="BS4194"/>
  <c r="BV4194"/>
  <c r="BZ4194" s="1"/>
  <c r="BW4194"/>
  <c r="CA4194"/>
  <c r="L4195"/>
  <c r="O4195"/>
  <c r="AF4195"/>
  <c r="BO4195" s="1"/>
  <c r="AG4195"/>
  <c r="AI4195"/>
  <c r="AJ4195"/>
  <c r="AO4195"/>
  <c r="AR4195"/>
  <c r="AS4195" s="1"/>
  <c r="AV4195"/>
  <c r="AZ4195" s="1"/>
  <c r="AY4195"/>
  <c r="BC4195"/>
  <c r="BF4195"/>
  <c r="BJ4195"/>
  <c r="BN4195" s="1"/>
  <c r="BM4195"/>
  <c r="BP4195"/>
  <c r="BR4195"/>
  <c r="BV4195"/>
  <c r="BW4195"/>
  <c r="BZ4195"/>
  <c r="CA4195"/>
  <c r="L4196"/>
  <c r="O4196"/>
  <c r="P4196"/>
  <c r="AF4196"/>
  <c r="AG4196"/>
  <c r="BP4196" s="1"/>
  <c r="AI4196"/>
  <c r="BR4196" s="1"/>
  <c r="BT4196" s="1"/>
  <c r="AJ4196"/>
  <c r="AO4196"/>
  <c r="AR4196"/>
  <c r="AS4196"/>
  <c r="AV4196"/>
  <c r="AY4196"/>
  <c r="AZ4196" s="1"/>
  <c r="BC4196"/>
  <c r="BG4196" s="1"/>
  <c r="BF4196"/>
  <c r="BJ4196"/>
  <c r="BM4196"/>
  <c r="BO4196"/>
  <c r="BQ4196" s="1"/>
  <c r="BU4196" s="1"/>
  <c r="BS4196"/>
  <c r="BV4196"/>
  <c r="BW4196"/>
  <c r="BZ4196"/>
  <c r="CA4196"/>
  <c r="L4197"/>
  <c r="O4197"/>
  <c r="P4197" s="1"/>
  <c r="AF4197"/>
  <c r="BO4197" s="1"/>
  <c r="AG4197"/>
  <c r="AH4197"/>
  <c r="AI4197"/>
  <c r="AJ4197"/>
  <c r="BS4197" s="1"/>
  <c r="AO4197"/>
  <c r="AS4197" s="1"/>
  <c r="AR4197"/>
  <c r="AV4197"/>
  <c r="AY4197"/>
  <c r="AZ4197"/>
  <c r="BC4197"/>
  <c r="BF4197"/>
  <c r="BG4197" s="1"/>
  <c r="BJ4197"/>
  <c r="BN4197" s="1"/>
  <c r="BM4197"/>
  <c r="BP4197"/>
  <c r="BR4197"/>
  <c r="BT4197"/>
  <c r="BV4197"/>
  <c r="BW4197"/>
  <c r="CA4197" s="1"/>
  <c r="BZ4197"/>
  <c r="L4198"/>
  <c r="P4198" s="1"/>
  <c r="O4198"/>
  <c r="AF4198"/>
  <c r="AG4198"/>
  <c r="AI4198"/>
  <c r="BR4198" s="1"/>
  <c r="AJ4198"/>
  <c r="AK4198"/>
  <c r="AO4198"/>
  <c r="AS4198" s="1"/>
  <c r="AR4198"/>
  <c r="AV4198"/>
  <c r="AY4198"/>
  <c r="BC4198"/>
  <c r="BF4198"/>
  <c r="BG4198"/>
  <c r="BJ4198"/>
  <c r="BM4198"/>
  <c r="BN4198" s="1"/>
  <c r="BO4198"/>
  <c r="BS4198"/>
  <c r="BV4198"/>
  <c r="BZ4198" s="1"/>
  <c r="BW4198"/>
  <c r="CA4198"/>
  <c r="L4199"/>
  <c r="O4199"/>
  <c r="AF4199"/>
  <c r="BO4199" s="1"/>
  <c r="AG4199"/>
  <c r="AI4199"/>
  <c r="AJ4199"/>
  <c r="AO4199"/>
  <c r="AR4199"/>
  <c r="AS4199" s="1"/>
  <c r="AV4199"/>
  <c r="AZ4199" s="1"/>
  <c r="AY4199"/>
  <c r="BC4199"/>
  <c r="BF4199"/>
  <c r="BJ4199"/>
  <c r="BN4199" s="1"/>
  <c r="BM4199"/>
  <c r="BP4199"/>
  <c r="BR4199"/>
  <c r="BV4199"/>
  <c r="BW4199"/>
  <c r="BZ4199"/>
  <c r="CA4199"/>
  <c r="L4200"/>
  <c r="O4200"/>
  <c r="P4200"/>
  <c r="AF4200"/>
  <c r="AG4200"/>
  <c r="BP4200" s="1"/>
  <c r="AI4200"/>
  <c r="BR4200" s="1"/>
  <c r="BT4200" s="1"/>
  <c r="AJ4200"/>
  <c r="AO4200"/>
  <c r="AR4200"/>
  <c r="AS4200"/>
  <c r="AV4200"/>
  <c r="AY4200"/>
  <c r="AZ4200" s="1"/>
  <c r="BC4200"/>
  <c r="BG4200" s="1"/>
  <c r="BF4200"/>
  <c r="BJ4200"/>
  <c r="BM4200"/>
  <c r="BO4200"/>
  <c r="BQ4200" s="1"/>
  <c r="BU4200" s="1"/>
  <c r="BS4200"/>
  <c r="BV4200"/>
  <c r="BW4200"/>
  <c r="BZ4200"/>
  <c r="CA4200"/>
  <c r="L4201"/>
  <c r="O4201"/>
  <c r="P4201" s="1"/>
  <c r="AF4201"/>
  <c r="BO4201" s="1"/>
  <c r="AG4201"/>
  <c r="AH4201"/>
  <c r="AI4201"/>
  <c r="AJ4201"/>
  <c r="BS4201" s="1"/>
  <c r="AO4201"/>
  <c r="AS4201" s="1"/>
  <c r="AR4201"/>
  <c r="AV4201"/>
  <c r="AY4201"/>
  <c r="AZ4201"/>
  <c r="BC4201"/>
  <c r="BF4201"/>
  <c r="BG4201" s="1"/>
  <c r="BJ4201"/>
  <c r="BN4201" s="1"/>
  <c r="BM4201"/>
  <c r="BP4201"/>
  <c r="BR4201"/>
  <c r="BT4201"/>
  <c r="BV4201"/>
  <c r="BW4201"/>
  <c r="CA4201" s="1"/>
  <c r="BZ4201"/>
  <c r="L4202"/>
  <c r="P4202" s="1"/>
  <c r="O4202"/>
  <c r="AF4202"/>
  <c r="AG4202"/>
  <c r="AI4202"/>
  <c r="BR4202" s="1"/>
  <c r="AJ4202"/>
  <c r="AK4202"/>
  <c r="AO4202"/>
  <c r="AS4202" s="1"/>
  <c r="AR4202"/>
  <c r="AV4202"/>
  <c r="AY4202"/>
  <c r="BC4202"/>
  <c r="BF4202"/>
  <c r="BG4202"/>
  <c r="BJ4202"/>
  <c r="BM4202"/>
  <c r="BN4202" s="1"/>
  <c r="BO4202"/>
  <c r="BS4202"/>
  <c r="BV4202"/>
  <c r="BZ4202" s="1"/>
  <c r="BW4202"/>
  <c r="CA4202"/>
  <c r="K4203"/>
  <c r="M4203"/>
  <c r="T4203"/>
  <c r="V4203"/>
  <c r="Z4203"/>
  <c r="AB4203"/>
  <c r="AN4203"/>
  <c r="AP4203"/>
  <c r="AT4203"/>
  <c r="AX4203"/>
  <c r="BB4203"/>
  <c r="BD4203"/>
  <c r="BH4203"/>
  <c r="BL4203"/>
  <c r="J4204"/>
  <c r="K4204"/>
  <c r="L4204"/>
  <c r="P4204" s="1"/>
  <c r="M4204"/>
  <c r="O4204" s="1"/>
  <c r="N4204"/>
  <c r="T4204"/>
  <c r="U4204"/>
  <c r="V4204"/>
  <c r="W4204"/>
  <c r="Z4204"/>
  <c r="AA4204"/>
  <c r="AB4204"/>
  <c r="AC4204"/>
  <c r="AI4204"/>
  <c r="AM4204"/>
  <c r="AN4204"/>
  <c r="AO4204"/>
  <c r="AP4204"/>
  <c r="AQ4204"/>
  <c r="AT4204"/>
  <c r="AU4204"/>
  <c r="AW4204"/>
  <c r="AX4204"/>
  <c r="AY4204"/>
  <c r="BA4204"/>
  <c r="BB4204"/>
  <c r="BC4204"/>
  <c r="BG4204" s="1"/>
  <c r="BD4204"/>
  <c r="BF4204" s="1"/>
  <c r="BE4204"/>
  <c r="BH4204"/>
  <c r="BI4204"/>
  <c r="BK4204"/>
  <c r="BL4204"/>
  <c r="BM4204"/>
  <c r="L4205"/>
  <c r="O4205"/>
  <c r="P4205" s="1"/>
  <c r="AF4205"/>
  <c r="AG4205"/>
  <c r="AH4205"/>
  <c r="AI4205"/>
  <c r="AJ4205"/>
  <c r="AO4205"/>
  <c r="AS4205" s="1"/>
  <c r="AR4205"/>
  <c r="AV4205"/>
  <c r="AY4205"/>
  <c r="AZ4205"/>
  <c r="BC4205"/>
  <c r="BF4205"/>
  <c r="BG4205" s="1"/>
  <c r="BJ4205"/>
  <c r="BN4205" s="1"/>
  <c r="BM4205"/>
  <c r="BP4205"/>
  <c r="BR4205"/>
  <c r="BV4205"/>
  <c r="BW4205"/>
  <c r="CA4205" s="1"/>
  <c r="BZ4205"/>
  <c r="L4206"/>
  <c r="P4206" s="1"/>
  <c r="O4206"/>
  <c r="AF4206"/>
  <c r="AG4206"/>
  <c r="AG4204" s="1"/>
  <c r="AG4203" s="1"/>
  <c r="AI4206"/>
  <c r="BR4206" s="1"/>
  <c r="AJ4206"/>
  <c r="AK4206"/>
  <c r="AO4206"/>
  <c r="AS4206" s="1"/>
  <c r="AR4206"/>
  <c r="AV4206"/>
  <c r="AY4206"/>
  <c r="BC4206"/>
  <c r="BF4206"/>
  <c r="BG4206"/>
  <c r="BJ4206"/>
  <c r="BM4206"/>
  <c r="BN4206" s="1"/>
  <c r="BO4206"/>
  <c r="BS4206"/>
  <c r="BV4206"/>
  <c r="BZ4206" s="1"/>
  <c r="BW4206"/>
  <c r="CA4206"/>
  <c r="L4207"/>
  <c r="O4207"/>
  <c r="AF4207"/>
  <c r="BO4207" s="1"/>
  <c r="AG4207"/>
  <c r="AI4207"/>
  <c r="AJ4207"/>
  <c r="AO4207"/>
  <c r="AR4207"/>
  <c r="AS4207" s="1"/>
  <c r="AV4207"/>
  <c r="AZ4207" s="1"/>
  <c r="AY4207"/>
  <c r="BC4207"/>
  <c r="BF4207"/>
  <c r="BJ4207"/>
  <c r="BN4207" s="1"/>
  <c r="BM4207"/>
  <c r="BP4207"/>
  <c r="BR4207"/>
  <c r="BV4207"/>
  <c r="BW4207"/>
  <c r="BZ4207"/>
  <c r="CA4207"/>
  <c r="L4208"/>
  <c r="O4208"/>
  <c r="P4208"/>
  <c r="AF4208"/>
  <c r="AG4208"/>
  <c r="BP4208" s="1"/>
  <c r="AI4208"/>
  <c r="BR4208" s="1"/>
  <c r="BT4208" s="1"/>
  <c r="AJ4208"/>
  <c r="AO4208"/>
  <c r="AR4208"/>
  <c r="AS4208"/>
  <c r="AV4208"/>
  <c r="AY4208"/>
  <c r="AZ4208" s="1"/>
  <c r="BC4208"/>
  <c r="BG4208" s="1"/>
  <c r="BF4208"/>
  <c r="BJ4208"/>
  <c r="BM4208"/>
  <c r="BO4208"/>
  <c r="BQ4208" s="1"/>
  <c r="BU4208" s="1"/>
  <c r="BS4208"/>
  <c r="BV4208"/>
  <c r="BW4208"/>
  <c r="BZ4208"/>
  <c r="CA4208"/>
  <c r="L4209"/>
  <c r="O4209"/>
  <c r="P4209" s="1"/>
  <c r="AF4209"/>
  <c r="BO4209" s="1"/>
  <c r="AG4209"/>
  <c r="AH4209"/>
  <c r="AI4209"/>
  <c r="AJ4209"/>
  <c r="BS4209" s="1"/>
  <c r="AO4209"/>
  <c r="AS4209" s="1"/>
  <c r="AR4209"/>
  <c r="AV4209"/>
  <c r="AY4209"/>
  <c r="AZ4209"/>
  <c r="BC4209"/>
  <c r="BF4209"/>
  <c r="BG4209" s="1"/>
  <c r="BJ4209"/>
  <c r="BN4209" s="1"/>
  <c r="BM4209"/>
  <c r="BP4209"/>
  <c r="BR4209"/>
  <c r="BT4209"/>
  <c r="BV4209"/>
  <c r="BW4209"/>
  <c r="CA4209" s="1"/>
  <c r="BZ4209"/>
  <c r="L4210"/>
  <c r="P4210" s="1"/>
  <c r="O4210"/>
  <c r="AF4210"/>
  <c r="AG4210"/>
  <c r="AI4210"/>
  <c r="BR4210" s="1"/>
  <c r="AJ4210"/>
  <c r="AK4210"/>
  <c r="AO4210"/>
  <c r="AS4210" s="1"/>
  <c r="AR4210"/>
  <c r="AV4210"/>
  <c r="AY4210"/>
  <c r="BC4210"/>
  <c r="BF4210"/>
  <c r="BG4210"/>
  <c r="BJ4210"/>
  <c r="BM4210"/>
  <c r="BN4210" s="1"/>
  <c r="BO4210"/>
  <c r="BS4210"/>
  <c r="BV4210"/>
  <c r="BZ4210" s="1"/>
  <c r="BW4210"/>
  <c r="CA4210"/>
  <c r="L4211"/>
  <c r="O4211"/>
  <c r="AF4211"/>
  <c r="BO4211" s="1"/>
  <c r="AG4211"/>
  <c r="AI4211"/>
  <c r="AJ4211"/>
  <c r="AO4211"/>
  <c r="AR4211"/>
  <c r="AS4211" s="1"/>
  <c r="AV4211"/>
  <c r="AZ4211" s="1"/>
  <c r="AY4211"/>
  <c r="BC4211"/>
  <c r="BF4211"/>
  <c r="BJ4211"/>
  <c r="BN4211" s="1"/>
  <c r="BM4211"/>
  <c r="BP4211"/>
  <c r="BR4211"/>
  <c r="BV4211"/>
  <c r="BW4211"/>
  <c r="BZ4211"/>
  <c r="CA4211"/>
  <c r="J4212"/>
  <c r="K4212"/>
  <c r="L4212"/>
  <c r="M4212"/>
  <c r="N4212"/>
  <c r="T4212"/>
  <c r="U4212"/>
  <c r="V4212"/>
  <c r="W4212"/>
  <c r="Z4212"/>
  <c r="AA4212"/>
  <c r="AB4212"/>
  <c r="AC4212"/>
  <c r="AG4212"/>
  <c r="AI4212"/>
  <c r="AM4212"/>
  <c r="AO4212" s="1"/>
  <c r="AS4212" s="1"/>
  <c r="AN4212"/>
  <c r="AP4212"/>
  <c r="AQ4212"/>
  <c r="AR4212" s="1"/>
  <c r="AT4212"/>
  <c r="AU4212"/>
  <c r="AV4212" s="1"/>
  <c r="AW4212"/>
  <c r="AY4212" s="1"/>
  <c r="AX4212"/>
  <c r="BA4212"/>
  <c r="BB4212"/>
  <c r="BC4212"/>
  <c r="BD4212"/>
  <c r="BE4212"/>
  <c r="BH4212"/>
  <c r="BJ4212" s="1"/>
  <c r="BI4212"/>
  <c r="BK4212"/>
  <c r="BL4212"/>
  <c r="BM4212"/>
  <c r="L4213"/>
  <c r="O4213"/>
  <c r="P4213" s="1"/>
  <c r="AF4213"/>
  <c r="AH4213" s="1"/>
  <c r="AG4213"/>
  <c r="AI4213"/>
  <c r="AJ4213"/>
  <c r="AO4213"/>
  <c r="AR4213"/>
  <c r="AV4213"/>
  <c r="AZ4213" s="1"/>
  <c r="AY4213"/>
  <c r="BC4213"/>
  <c r="BF4213"/>
  <c r="BG4213" s="1"/>
  <c r="BJ4213"/>
  <c r="BN4213" s="1"/>
  <c r="BM4213"/>
  <c r="BP4213"/>
  <c r="BP4212" s="1"/>
  <c r="BR4213"/>
  <c r="BR4212" s="1"/>
  <c r="BV4213"/>
  <c r="BW4213"/>
  <c r="CA4213" s="1"/>
  <c r="BZ4213"/>
  <c r="J4214"/>
  <c r="K4214"/>
  <c r="L4214"/>
  <c r="P4214" s="1"/>
  <c r="M4214"/>
  <c r="N4214"/>
  <c r="O4214" s="1"/>
  <c r="T4214"/>
  <c r="U4214"/>
  <c r="V4214"/>
  <c r="W4214"/>
  <c r="Z4214"/>
  <c r="AA4214"/>
  <c r="AB4214"/>
  <c r="AC4214"/>
  <c r="AG4214"/>
  <c r="AI4214"/>
  <c r="AM4214"/>
  <c r="AN4214"/>
  <c r="AO4214"/>
  <c r="AP4214"/>
  <c r="AQ4214"/>
  <c r="AT4214"/>
  <c r="AV4214" s="1"/>
  <c r="AU4214"/>
  <c r="AW4214"/>
  <c r="AX4214"/>
  <c r="AY4214"/>
  <c r="BA4214"/>
  <c r="BB4214"/>
  <c r="BC4214"/>
  <c r="BG4214" s="1"/>
  <c r="BD4214"/>
  <c r="BE4214"/>
  <c r="BF4214" s="1"/>
  <c r="BH4214"/>
  <c r="BI4214"/>
  <c r="BJ4214" s="1"/>
  <c r="BN4214" s="1"/>
  <c r="BK4214"/>
  <c r="BL4214"/>
  <c r="BM4214"/>
  <c r="L4215"/>
  <c r="P4215" s="1"/>
  <c r="O4215"/>
  <c r="AF4215"/>
  <c r="AG4215"/>
  <c r="AH4215"/>
  <c r="AI4215"/>
  <c r="AJ4215"/>
  <c r="AO4215"/>
  <c r="AR4215"/>
  <c r="AS4215" s="1"/>
  <c r="AV4215"/>
  <c r="AY4215"/>
  <c r="AZ4215"/>
  <c r="BC4215"/>
  <c r="BF4215"/>
  <c r="BJ4215"/>
  <c r="BN4215" s="1"/>
  <c r="BM4215"/>
  <c r="BP4215"/>
  <c r="BP4214" s="1"/>
  <c r="BR4215"/>
  <c r="BR4214" s="1"/>
  <c r="BV4215"/>
  <c r="BW4215"/>
  <c r="BZ4215"/>
  <c r="CA4215"/>
  <c r="J4216"/>
  <c r="K4216"/>
  <c r="L4216"/>
  <c r="P4216" s="1"/>
  <c r="M4216"/>
  <c r="O4216" s="1"/>
  <c r="N4216"/>
  <c r="T4216"/>
  <c r="U4216"/>
  <c r="V4216"/>
  <c r="W4216"/>
  <c r="Z4216"/>
  <c r="AA4216"/>
  <c r="AB4216"/>
  <c r="AC4216"/>
  <c r="AI4216"/>
  <c r="AM4216"/>
  <c r="AN4216"/>
  <c r="AO4216"/>
  <c r="AS4216" s="1"/>
  <c r="AP4216"/>
  <c r="AQ4216"/>
  <c r="AR4216" s="1"/>
  <c r="AT4216"/>
  <c r="AU4216"/>
  <c r="AV4216" s="1"/>
  <c r="AW4216"/>
  <c r="AX4216"/>
  <c r="AY4216"/>
  <c r="BA4216"/>
  <c r="BB4216"/>
  <c r="BC4216"/>
  <c r="BG4216" s="1"/>
  <c r="BD4216"/>
  <c r="BF4216" s="1"/>
  <c r="BE4216"/>
  <c r="BH4216"/>
  <c r="BI4216"/>
  <c r="BK4216"/>
  <c r="BL4216"/>
  <c r="BM4216"/>
  <c r="L4217"/>
  <c r="O4217"/>
  <c r="P4217" s="1"/>
  <c r="AF4217"/>
  <c r="AG4217"/>
  <c r="AH4217"/>
  <c r="AI4217"/>
  <c r="AJ4217"/>
  <c r="AO4217"/>
  <c r="AS4217" s="1"/>
  <c r="AR4217"/>
  <c r="AV4217"/>
  <c r="AY4217"/>
  <c r="AZ4217"/>
  <c r="BC4217"/>
  <c r="BF4217"/>
  <c r="BG4217" s="1"/>
  <c r="BJ4217"/>
  <c r="BN4217" s="1"/>
  <c r="BM4217"/>
  <c r="BP4217"/>
  <c r="BR4217"/>
  <c r="BV4217"/>
  <c r="BW4217"/>
  <c r="CA4217" s="1"/>
  <c r="BZ4217"/>
  <c r="L4218"/>
  <c r="P4218" s="1"/>
  <c r="O4218"/>
  <c r="AF4218"/>
  <c r="AG4218"/>
  <c r="AG4216" s="1"/>
  <c r="AI4218"/>
  <c r="BR4218" s="1"/>
  <c r="AJ4218"/>
  <c r="AK4218"/>
  <c r="AO4218"/>
  <c r="AS4218" s="1"/>
  <c r="AR4218"/>
  <c r="AV4218"/>
  <c r="AY4218"/>
  <c r="BC4218"/>
  <c r="BF4218"/>
  <c r="BG4218"/>
  <c r="BJ4218"/>
  <c r="BM4218"/>
  <c r="BN4218" s="1"/>
  <c r="BO4218"/>
  <c r="BS4218"/>
  <c r="BV4218"/>
  <c r="BZ4218" s="1"/>
  <c r="BW4218"/>
  <c r="CA4218"/>
  <c r="L4219"/>
  <c r="O4219"/>
  <c r="AF4219"/>
  <c r="BO4219" s="1"/>
  <c r="AG4219"/>
  <c r="AI4219"/>
  <c r="AJ4219"/>
  <c r="AO4219"/>
  <c r="AR4219"/>
  <c r="AS4219" s="1"/>
  <c r="AV4219"/>
  <c r="AZ4219" s="1"/>
  <c r="AY4219"/>
  <c r="BC4219"/>
  <c r="BF4219"/>
  <c r="BJ4219"/>
  <c r="BN4219" s="1"/>
  <c r="BM4219"/>
  <c r="BP4219"/>
  <c r="BR4219"/>
  <c r="BV4219"/>
  <c r="BW4219"/>
  <c r="BZ4219"/>
  <c r="CA4219"/>
  <c r="L4220"/>
  <c r="O4220"/>
  <c r="P4220"/>
  <c r="AF4220"/>
  <c r="AG4220"/>
  <c r="BP4220" s="1"/>
  <c r="AI4220"/>
  <c r="BR4220" s="1"/>
  <c r="BT4220" s="1"/>
  <c r="AJ4220"/>
  <c r="AO4220"/>
  <c r="AR4220"/>
  <c r="AS4220"/>
  <c r="AV4220"/>
  <c r="AY4220"/>
  <c r="AZ4220" s="1"/>
  <c r="BC4220"/>
  <c r="BG4220" s="1"/>
  <c r="BF4220"/>
  <c r="BJ4220"/>
  <c r="BM4220"/>
  <c r="BO4220"/>
  <c r="BQ4220" s="1"/>
  <c r="BU4220" s="1"/>
  <c r="BS4220"/>
  <c r="BV4220"/>
  <c r="BW4220"/>
  <c r="BZ4220"/>
  <c r="CA4220"/>
  <c r="L4221"/>
  <c r="O4221"/>
  <c r="P4221" s="1"/>
  <c r="AF4221"/>
  <c r="BO4221" s="1"/>
  <c r="AG4221"/>
  <c r="AH4221"/>
  <c r="AI4221"/>
  <c r="AJ4221"/>
  <c r="BS4221" s="1"/>
  <c r="AO4221"/>
  <c r="AS4221" s="1"/>
  <c r="AR4221"/>
  <c r="AV4221"/>
  <c r="AY4221"/>
  <c r="AZ4221"/>
  <c r="BC4221"/>
  <c r="BF4221"/>
  <c r="BG4221" s="1"/>
  <c r="BJ4221"/>
  <c r="BN4221" s="1"/>
  <c r="BM4221"/>
  <c r="BP4221"/>
  <c r="BR4221"/>
  <c r="BT4221"/>
  <c r="BV4221"/>
  <c r="BW4221"/>
  <c r="CA4221" s="1"/>
  <c r="BZ4221"/>
  <c r="J4222"/>
  <c r="L4222" s="1"/>
  <c r="P4222" s="1"/>
  <c r="K4222"/>
  <c r="M4222"/>
  <c r="N4222"/>
  <c r="O4222" s="1"/>
  <c r="T4222"/>
  <c r="U4222"/>
  <c r="V4222"/>
  <c r="W4222"/>
  <c r="Z4222"/>
  <c r="AA4222"/>
  <c r="AB4222"/>
  <c r="AC4222"/>
  <c r="AG4222"/>
  <c r="AI4222"/>
  <c r="AM4222"/>
  <c r="AN4222"/>
  <c r="AO4222"/>
  <c r="AS4222" s="1"/>
  <c r="AP4222"/>
  <c r="AR4222" s="1"/>
  <c r="AQ4222"/>
  <c r="AT4222"/>
  <c r="AU4222"/>
  <c r="AW4222"/>
  <c r="AX4222"/>
  <c r="AY4222"/>
  <c r="BA4222"/>
  <c r="BC4222" s="1"/>
  <c r="BG4222" s="1"/>
  <c r="BB4222"/>
  <c r="BD4222"/>
  <c r="BE4222"/>
  <c r="BF4222" s="1"/>
  <c r="BH4222"/>
  <c r="BI4222"/>
  <c r="BJ4222" s="1"/>
  <c r="BK4222"/>
  <c r="BM4222" s="1"/>
  <c r="BL4222"/>
  <c r="L4223"/>
  <c r="O4223"/>
  <c r="AF4223"/>
  <c r="AG4223"/>
  <c r="AH4223"/>
  <c r="AI4223"/>
  <c r="AJ4223"/>
  <c r="AO4223"/>
  <c r="AR4223"/>
  <c r="AS4223" s="1"/>
  <c r="AV4223"/>
  <c r="AY4223"/>
  <c r="AZ4223"/>
  <c r="BC4223"/>
  <c r="BG4223" s="1"/>
  <c r="BF4223"/>
  <c r="BJ4223"/>
  <c r="BM4223"/>
  <c r="BN4223"/>
  <c r="BP4223"/>
  <c r="BP4222" s="1"/>
  <c r="BR4223"/>
  <c r="BR4222" s="1"/>
  <c r="BV4223"/>
  <c r="BZ4223" s="1"/>
  <c r="BW4223"/>
  <c r="CA4223"/>
  <c r="J4224"/>
  <c r="N4224"/>
  <c r="U4224"/>
  <c r="W4224"/>
  <c r="AA4224"/>
  <c r="AC4224"/>
  <c r="AM4224"/>
  <c r="AO4224"/>
  <c r="AS4224" s="1"/>
  <c r="AQ4224"/>
  <c r="AU4224"/>
  <c r="AW4224"/>
  <c r="BA4224"/>
  <c r="BE4224"/>
  <c r="BI4224"/>
  <c r="BK4224"/>
  <c r="BM4224"/>
  <c r="J4225"/>
  <c r="K4225"/>
  <c r="M4225"/>
  <c r="M4224" s="1"/>
  <c r="O4224" s="1"/>
  <c r="N4225"/>
  <c r="T4225"/>
  <c r="T4224" s="1"/>
  <c r="U4225"/>
  <c r="V4225"/>
  <c r="V4224" s="1"/>
  <c r="W4225"/>
  <c r="Z4225"/>
  <c r="Z4224" s="1"/>
  <c r="AA4225"/>
  <c r="AB4225"/>
  <c r="AB4224" s="1"/>
  <c r="AC4225"/>
  <c r="AF4225"/>
  <c r="AF4224" s="1"/>
  <c r="AJ4225"/>
  <c r="AJ4224" s="1"/>
  <c r="AM4225"/>
  <c r="AN4225"/>
  <c r="AN4224" s="1"/>
  <c r="AP4225"/>
  <c r="AP4224" s="1"/>
  <c r="AR4224" s="1"/>
  <c r="AQ4225"/>
  <c r="AT4225"/>
  <c r="AT4224" s="1"/>
  <c r="AV4224" s="1"/>
  <c r="AU4225"/>
  <c r="AW4225"/>
  <c r="AX4225"/>
  <c r="BA4225"/>
  <c r="BB4225"/>
  <c r="BD4225"/>
  <c r="BD4224" s="1"/>
  <c r="BE4225"/>
  <c r="BH4225"/>
  <c r="BH4224" s="1"/>
  <c r="BJ4224" s="1"/>
  <c r="BI4225"/>
  <c r="BJ4225"/>
  <c r="BK4225"/>
  <c r="BL4225"/>
  <c r="BL4224" s="1"/>
  <c r="L4226"/>
  <c r="P4226" s="1"/>
  <c r="O4226"/>
  <c r="AF4226"/>
  <c r="AG4226"/>
  <c r="AI4226"/>
  <c r="AJ4226"/>
  <c r="AO4226"/>
  <c r="AS4226" s="1"/>
  <c r="AR4226"/>
  <c r="AV4226"/>
  <c r="AY4226"/>
  <c r="BC4226"/>
  <c r="BG4226" s="1"/>
  <c r="BF4226"/>
  <c r="BJ4226"/>
  <c r="BM4226"/>
  <c r="BN4226" s="1"/>
  <c r="BO4226"/>
  <c r="BO4225" s="1"/>
  <c r="BS4226"/>
  <c r="BS4225" s="1"/>
  <c r="BS4224" s="1"/>
  <c r="BV4226"/>
  <c r="BZ4226" s="1"/>
  <c r="BW4226"/>
  <c r="CA4226"/>
  <c r="J4227"/>
  <c r="L4227" s="1"/>
  <c r="K4227"/>
  <c r="M4227"/>
  <c r="N4227"/>
  <c r="O4227"/>
  <c r="T4227"/>
  <c r="U4227"/>
  <c r="V4227"/>
  <c r="W4227"/>
  <c r="Z4227"/>
  <c r="AA4227"/>
  <c r="AB4227"/>
  <c r="AC4227"/>
  <c r="AF4227"/>
  <c r="AJ4227"/>
  <c r="AM4227"/>
  <c r="AN4227"/>
  <c r="AO4227" s="1"/>
  <c r="AP4227"/>
  <c r="AR4227" s="1"/>
  <c r="AQ4227"/>
  <c r="AT4227"/>
  <c r="AU4227"/>
  <c r="AV4227"/>
  <c r="AW4227"/>
  <c r="AX4227"/>
  <c r="BA4227"/>
  <c r="BC4227" s="1"/>
  <c r="BB4227"/>
  <c r="BD4227"/>
  <c r="BE4227"/>
  <c r="BF4227"/>
  <c r="BH4227"/>
  <c r="BI4227"/>
  <c r="BJ4227"/>
  <c r="BN4227" s="1"/>
  <c r="BK4227"/>
  <c r="BL4227"/>
  <c r="BM4227" s="1"/>
  <c r="L4228"/>
  <c r="O4228"/>
  <c r="P4228"/>
  <c r="AF4228"/>
  <c r="AG4228"/>
  <c r="AI4228"/>
  <c r="AK4228" s="1"/>
  <c r="AJ4228"/>
  <c r="AO4228"/>
  <c r="AR4228"/>
  <c r="AS4228"/>
  <c r="AV4228"/>
  <c r="AY4228"/>
  <c r="AZ4228" s="1"/>
  <c r="BC4228"/>
  <c r="BG4228" s="1"/>
  <c r="BF4228"/>
  <c r="BJ4228"/>
  <c r="BM4228"/>
  <c r="BO4228"/>
  <c r="BO4227" s="1"/>
  <c r="BS4228"/>
  <c r="BS4227" s="1"/>
  <c r="BV4228"/>
  <c r="BW4228"/>
  <c r="BZ4228"/>
  <c r="CA4228"/>
  <c r="K4229"/>
  <c r="M4229"/>
  <c r="T4229"/>
  <c r="V4229"/>
  <c r="Z4229"/>
  <c r="AB4229"/>
  <c r="AN4229"/>
  <c r="AP4229"/>
  <c r="AT4229"/>
  <c r="AX4229"/>
  <c r="BB4229"/>
  <c r="BD4229"/>
  <c r="BH4229"/>
  <c r="BL4229"/>
  <c r="J4230"/>
  <c r="L4230" s="1"/>
  <c r="K4230"/>
  <c r="M4230"/>
  <c r="N4230"/>
  <c r="T4230"/>
  <c r="U4230"/>
  <c r="V4230"/>
  <c r="W4230"/>
  <c r="Z4230"/>
  <c r="AA4230"/>
  <c r="AB4230"/>
  <c r="AC4230"/>
  <c r="AG4230"/>
  <c r="AI4230"/>
  <c r="AM4230"/>
  <c r="AN4230"/>
  <c r="AO4230"/>
  <c r="AS4230" s="1"/>
  <c r="AP4230"/>
  <c r="AR4230" s="1"/>
  <c r="AQ4230"/>
  <c r="AT4230"/>
  <c r="AU4230"/>
  <c r="AW4230"/>
  <c r="AX4230"/>
  <c r="AY4230"/>
  <c r="BA4230"/>
  <c r="BC4230" s="1"/>
  <c r="BB4230"/>
  <c r="BD4230"/>
  <c r="BE4230"/>
  <c r="BH4230"/>
  <c r="BI4230"/>
  <c r="BK4230"/>
  <c r="BM4230" s="1"/>
  <c r="BL4230"/>
  <c r="L4231"/>
  <c r="O4231"/>
  <c r="AF4231"/>
  <c r="AG4231"/>
  <c r="AH4231"/>
  <c r="AI4231"/>
  <c r="AJ4231"/>
  <c r="AO4231"/>
  <c r="AR4231"/>
  <c r="AS4231" s="1"/>
  <c r="AV4231"/>
  <c r="AY4231"/>
  <c r="AZ4231"/>
  <c r="BC4231"/>
  <c r="BG4231" s="1"/>
  <c r="BF4231"/>
  <c r="BJ4231"/>
  <c r="BM4231"/>
  <c r="BN4231"/>
  <c r="BP4231"/>
  <c r="BP4230" s="1"/>
  <c r="BP4229" s="1"/>
  <c r="BR4231"/>
  <c r="BR4230" s="1"/>
  <c r="BV4231"/>
  <c r="BZ4231" s="1"/>
  <c r="BW4231"/>
  <c r="CA4231"/>
  <c r="J4232"/>
  <c r="L4232" s="1"/>
  <c r="K4232"/>
  <c r="M4232"/>
  <c r="N4232"/>
  <c r="T4232"/>
  <c r="U4232"/>
  <c r="V4232"/>
  <c r="W4232"/>
  <c r="Z4232"/>
  <c r="AA4232"/>
  <c r="AB4232"/>
  <c r="AC4232"/>
  <c r="AG4232"/>
  <c r="AI4232"/>
  <c r="AM4232"/>
  <c r="AN4232"/>
  <c r="AO4232"/>
  <c r="AS4232" s="1"/>
  <c r="AP4232"/>
  <c r="AQ4232"/>
  <c r="AR4232" s="1"/>
  <c r="AT4232"/>
  <c r="AU4232"/>
  <c r="AV4232" s="1"/>
  <c r="AZ4232" s="1"/>
  <c r="AW4232"/>
  <c r="AX4232"/>
  <c r="AY4232"/>
  <c r="BA4232"/>
  <c r="BC4232" s="1"/>
  <c r="BB4232"/>
  <c r="BD4232"/>
  <c r="BE4232"/>
  <c r="BH4232"/>
  <c r="BI4232"/>
  <c r="BK4232"/>
  <c r="BM4232" s="1"/>
  <c r="BL4232"/>
  <c r="L4233"/>
  <c r="O4233"/>
  <c r="P4233" s="1"/>
  <c r="AF4233"/>
  <c r="AG4233"/>
  <c r="AH4233"/>
  <c r="AL4233" s="1"/>
  <c r="AI4233"/>
  <c r="AK4233" s="1"/>
  <c r="AJ4233"/>
  <c r="AO4233"/>
  <c r="AR4233"/>
  <c r="AV4233"/>
  <c r="AY4233"/>
  <c r="AZ4233"/>
  <c r="BC4233"/>
  <c r="BF4233"/>
  <c r="BG4233" s="1"/>
  <c r="BJ4233"/>
  <c r="BM4233"/>
  <c r="BN4233"/>
  <c r="BP4233"/>
  <c r="BP4232" s="1"/>
  <c r="BR4233"/>
  <c r="BR4232" s="1"/>
  <c r="BV4233"/>
  <c r="BZ4233" s="1"/>
  <c r="BW4233"/>
  <c r="CA4233" s="1"/>
  <c r="BE4236"/>
  <c r="J4237"/>
  <c r="K4237"/>
  <c r="M4237"/>
  <c r="M4236" s="1"/>
  <c r="N4237"/>
  <c r="T4237"/>
  <c r="T4236" s="1"/>
  <c r="U4237"/>
  <c r="V4237"/>
  <c r="V4236" s="1"/>
  <c r="W4237"/>
  <c r="Z4237"/>
  <c r="Z4236" s="1"/>
  <c r="AA4237"/>
  <c r="AB4237"/>
  <c r="AB4236" s="1"/>
  <c r="AC4237"/>
  <c r="AN4237"/>
  <c r="AN4236" s="1"/>
  <c r="AP4237"/>
  <c r="AR4237" s="1"/>
  <c r="AQ4237"/>
  <c r="AU4237"/>
  <c r="AX4237"/>
  <c r="AX4236" s="1"/>
  <c r="BB4237"/>
  <c r="BB4236" s="1"/>
  <c r="BD4237"/>
  <c r="BF4237" s="1"/>
  <c r="BE4237"/>
  <c r="BH4237"/>
  <c r="BH4236" s="1"/>
  <c r="BI4237"/>
  <c r="BL4237"/>
  <c r="BL4236" s="1"/>
  <c r="L4238"/>
  <c r="P4238" s="1"/>
  <c r="O4238"/>
  <c r="AF4238"/>
  <c r="AG4238"/>
  <c r="AI4238"/>
  <c r="AJ4238"/>
  <c r="AM4238"/>
  <c r="AR4238"/>
  <c r="AT4238"/>
  <c r="AV4238" s="1"/>
  <c r="AY4238"/>
  <c r="BA4238"/>
  <c r="BF4238"/>
  <c r="BH4238"/>
  <c r="BJ4238" s="1"/>
  <c r="BM4238"/>
  <c r="BO4238"/>
  <c r="BS4238"/>
  <c r="BV4238"/>
  <c r="BW4238"/>
  <c r="CA4238" s="1"/>
  <c r="BX4238"/>
  <c r="BZ4238"/>
  <c r="L4239"/>
  <c r="P4239" s="1"/>
  <c r="O4239"/>
  <c r="AF4239"/>
  <c r="AG4239"/>
  <c r="BP4239" s="1"/>
  <c r="AI4239"/>
  <c r="BR4239" s="1"/>
  <c r="BT4239" s="1"/>
  <c r="AJ4239"/>
  <c r="AM4239"/>
  <c r="AO4239" s="1"/>
  <c r="AR4239"/>
  <c r="AT4239"/>
  <c r="AV4239" s="1"/>
  <c r="AY4239"/>
  <c r="BA4239"/>
  <c r="BC4239" s="1"/>
  <c r="BF4239"/>
  <c r="BH4239"/>
  <c r="BJ4239" s="1"/>
  <c r="BM4239"/>
  <c r="BO4239"/>
  <c r="BQ4239"/>
  <c r="BU4239" s="1"/>
  <c r="BS4239"/>
  <c r="BV4239"/>
  <c r="BW4239"/>
  <c r="CA4239" s="1"/>
  <c r="BX4239"/>
  <c r="BZ4239"/>
  <c r="L4240"/>
  <c r="P4240" s="1"/>
  <c r="O4240"/>
  <c r="AF4240"/>
  <c r="AG4240"/>
  <c r="AI4240"/>
  <c r="BR4240" s="1"/>
  <c r="BT4240" s="1"/>
  <c r="AJ4240"/>
  <c r="AM4240"/>
  <c r="AO4240" s="1"/>
  <c r="AR4240"/>
  <c r="AT4240"/>
  <c r="AV4240" s="1"/>
  <c r="AY4240"/>
  <c r="BA4240"/>
  <c r="BC4240" s="1"/>
  <c r="BF4240"/>
  <c r="BH4240"/>
  <c r="BJ4240" s="1"/>
  <c r="BM4240"/>
  <c r="BO4240"/>
  <c r="BS4240"/>
  <c r="BV4240"/>
  <c r="BW4240"/>
  <c r="CA4240" s="1"/>
  <c r="BX4240"/>
  <c r="BZ4240"/>
  <c r="L4241"/>
  <c r="P4241" s="1"/>
  <c r="O4241"/>
  <c r="AF4241"/>
  <c r="AG4241"/>
  <c r="BP4241" s="1"/>
  <c r="BQ4241" s="1"/>
  <c r="BU4241" s="1"/>
  <c r="AI4241"/>
  <c r="BR4241" s="1"/>
  <c r="BT4241" s="1"/>
  <c r="AJ4241"/>
  <c r="AO4241"/>
  <c r="AS4241" s="1"/>
  <c r="AR4241"/>
  <c r="AV4241"/>
  <c r="AY4241"/>
  <c r="AZ4241" s="1"/>
  <c r="BC4241"/>
  <c r="BG4241" s="1"/>
  <c r="BF4241"/>
  <c r="BJ4241"/>
  <c r="BM4241"/>
  <c r="BO4241"/>
  <c r="BS4241"/>
  <c r="BV4241"/>
  <c r="BW4241"/>
  <c r="BZ4241"/>
  <c r="CA4241"/>
  <c r="L4242"/>
  <c r="O4242"/>
  <c r="P4242" s="1"/>
  <c r="AF4242"/>
  <c r="BO4242" s="1"/>
  <c r="AG4242"/>
  <c r="AI4242"/>
  <c r="AJ4242"/>
  <c r="BS4242" s="1"/>
  <c r="AO4242"/>
  <c r="AR4242"/>
  <c r="AV4242"/>
  <c r="AZ4242" s="1"/>
  <c r="AY4242"/>
  <c r="BC4242"/>
  <c r="BF4242"/>
  <c r="BG4242" s="1"/>
  <c r="BJ4242"/>
  <c r="BN4242" s="1"/>
  <c r="BM4242"/>
  <c r="BP4242"/>
  <c r="BR4242"/>
  <c r="BT4242" s="1"/>
  <c r="BV4242"/>
  <c r="BW4242"/>
  <c r="CA4242" s="1"/>
  <c r="BZ4242"/>
  <c r="L4243"/>
  <c r="O4243"/>
  <c r="P4243"/>
  <c r="AF4243"/>
  <c r="AG4243"/>
  <c r="AI4243"/>
  <c r="BR4243" s="1"/>
  <c r="BT4243" s="1"/>
  <c r="AJ4243"/>
  <c r="AK4243"/>
  <c r="AO4243"/>
  <c r="AR4243"/>
  <c r="AS4243"/>
  <c r="AV4243"/>
  <c r="AZ4243" s="1"/>
  <c r="AY4243"/>
  <c r="BC4243"/>
  <c r="BF4243"/>
  <c r="BG4243"/>
  <c r="BJ4243"/>
  <c r="BM4243"/>
  <c r="BN4243" s="1"/>
  <c r="BO4243"/>
  <c r="BS4243"/>
  <c r="BV4243"/>
  <c r="BZ4243" s="1"/>
  <c r="BW4243"/>
  <c r="CA4243" s="1"/>
  <c r="L4244"/>
  <c r="O4244"/>
  <c r="AF4244"/>
  <c r="BO4244" s="1"/>
  <c r="BQ4244" s="1"/>
  <c r="AG4244"/>
  <c r="AI4244"/>
  <c r="AJ4244"/>
  <c r="AM4244"/>
  <c r="AO4244"/>
  <c r="AS4244" s="1"/>
  <c r="AR4244"/>
  <c r="AT4244"/>
  <c r="AV4244"/>
  <c r="AZ4244" s="1"/>
  <c r="AY4244"/>
  <c r="BA4244"/>
  <c r="BC4244"/>
  <c r="BG4244" s="1"/>
  <c r="BF4244"/>
  <c r="BH4244"/>
  <c r="BJ4244"/>
  <c r="BN4244" s="1"/>
  <c r="BM4244"/>
  <c r="BP4244"/>
  <c r="BR4244"/>
  <c r="BV4244"/>
  <c r="BW4244"/>
  <c r="BX4244"/>
  <c r="CA4244"/>
  <c r="L4245"/>
  <c r="O4245"/>
  <c r="P4245" s="1"/>
  <c r="AF4245"/>
  <c r="BO4245" s="1"/>
  <c r="BQ4245" s="1"/>
  <c r="AG4245"/>
  <c r="AI4245"/>
  <c r="AJ4245"/>
  <c r="BS4245" s="1"/>
  <c r="AM4245"/>
  <c r="AO4245"/>
  <c r="AR4245"/>
  <c r="AS4245"/>
  <c r="AT4245"/>
  <c r="AV4245"/>
  <c r="AY4245"/>
  <c r="AZ4245"/>
  <c r="BA4245"/>
  <c r="BC4245"/>
  <c r="BF4245"/>
  <c r="BG4245"/>
  <c r="BH4245"/>
  <c r="BJ4245"/>
  <c r="BM4245"/>
  <c r="BN4245"/>
  <c r="BP4245"/>
  <c r="BR4245"/>
  <c r="BT4245"/>
  <c r="BV4245"/>
  <c r="BZ4245" s="1"/>
  <c r="BW4245"/>
  <c r="BX4245"/>
  <c r="CA4245"/>
  <c r="L4246"/>
  <c r="P4246" s="1"/>
  <c r="O4246"/>
  <c r="AF4246"/>
  <c r="BO4246" s="1"/>
  <c r="AG4246"/>
  <c r="AH4246"/>
  <c r="AI4246"/>
  <c r="AJ4246"/>
  <c r="AM4246"/>
  <c r="AO4246"/>
  <c r="AR4246"/>
  <c r="AS4246"/>
  <c r="AT4246"/>
  <c r="AV4246"/>
  <c r="AY4246"/>
  <c r="AZ4246"/>
  <c r="BA4246"/>
  <c r="BC4246"/>
  <c r="BF4246"/>
  <c r="BG4246"/>
  <c r="BH4246"/>
  <c r="BJ4246"/>
  <c r="BM4246"/>
  <c r="BN4246"/>
  <c r="BP4246"/>
  <c r="BR4246"/>
  <c r="BV4246"/>
  <c r="BZ4246" s="1"/>
  <c r="BW4246"/>
  <c r="BX4246"/>
  <c r="CA4246"/>
  <c r="L4247"/>
  <c r="O4247"/>
  <c r="P4247" s="1"/>
  <c r="AF4247"/>
  <c r="BO4247" s="1"/>
  <c r="AG4247"/>
  <c r="AH4247"/>
  <c r="AL4247" s="1"/>
  <c r="AI4247"/>
  <c r="AK4247" s="1"/>
  <c r="AJ4247"/>
  <c r="BS4247" s="1"/>
  <c r="AO4247"/>
  <c r="AR4247"/>
  <c r="AV4247"/>
  <c r="AY4247"/>
  <c r="AZ4247"/>
  <c r="BC4247"/>
  <c r="BF4247"/>
  <c r="BG4247" s="1"/>
  <c r="BJ4247"/>
  <c r="BM4247"/>
  <c r="BN4247"/>
  <c r="BP4247"/>
  <c r="BR4247"/>
  <c r="BT4247"/>
  <c r="BV4247"/>
  <c r="BZ4247" s="1"/>
  <c r="BW4247"/>
  <c r="CA4247" s="1"/>
  <c r="L4248"/>
  <c r="P4248" s="1"/>
  <c r="O4248"/>
  <c r="AF4248"/>
  <c r="AG4248"/>
  <c r="AI4248"/>
  <c r="BR4248" s="1"/>
  <c r="BT4248" s="1"/>
  <c r="AJ4248"/>
  <c r="AM4248"/>
  <c r="AO4248" s="1"/>
  <c r="AR4248"/>
  <c r="AT4248"/>
  <c r="AV4248" s="1"/>
  <c r="AY4248"/>
  <c r="BA4248"/>
  <c r="BC4248" s="1"/>
  <c r="BF4248"/>
  <c r="BH4248"/>
  <c r="BJ4248" s="1"/>
  <c r="BM4248"/>
  <c r="BO4248"/>
  <c r="BS4248"/>
  <c r="BV4248"/>
  <c r="BW4248"/>
  <c r="CA4248" s="1"/>
  <c r="BX4248"/>
  <c r="BZ4248"/>
  <c r="L4249"/>
  <c r="P4249" s="1"/>
  <c r="O4249"/>
  <c r="AF4249"/>
  <c r="AG4249"/>
  <c r="BP4249" s="1"/>
  <c r="BQ4249" s="1"/>
  <c r="BU4249" s="1"/>
  <c r="AI4249"/>
  <c r="BR4249" s="1"/>
  <c r="BT4249" s="1"/>
  <c r="AJ4249"/>
  <c r="AO4249"/>
  <c r="AS4249" s="1"/>
  <c r="AR4249"/>
  <c r="AV4249"/>
  <c r="AY4249"/>
  <c r="AZ4249" s="1"/>
  <c r="BC4249"/>
  <c r="BG4249" s="1"/>
  <c r="BF4249"/>
  <c r="BJ4249"/>
  <c r="BM4249"/>
  <c r="BO4249"/>
  <c r="BS4249"/>
  <c r="BV4249"/>
  <c r="BW4249"/>
  <c r="BZ4249"/>
  <c r="CA4249"/>
  <c r="L4250"/>
  <c r="O4250"/>
  <c r="P4250" s="1"/>
  <c r="AF4250"/>
  <c r="BO4250" s="1"/>
  <c r="AG4250"/>
  <c r="AI4250"/>
  <c r="AJ4250"/>
  <c r="BS4250" s="1"/>
  <c r="AO4250"/>
  <c r="AR4250"/>
  <c r="AV4250"/>
  <c r="AZ4250" s="1"/>
  <c r="AY4250"/>
  <c r="BC4250"/>
  <c r="BF4250"/>
  <c r="BG4250" s="1"/>
  <c r="BJ4250"/>
  <c r="BN4250" s="1"/>
  <c r="BM4250"/>
  <c r="BP4250"/>
  <c r="BR4250"/>
  <c r="BT4250" s="1"/>
  <c r="BV4250"/>
  <c r="BW4250"/>
  <c r="CA4250" s="1"/>
  <c r="BZ4250"/>
  <c r="L4251"/>
  <c r="O4251"/>
  <c r="P4251"/>
  <c r="AF4251"/>
  <c r="AG4251"/>
  <c r="AI4251"/>
  <c r="BR4251" s="1"/>
  <c r="BT4251" s="1"/>
  <c r="AJ4251"/>
  <c r="AK4251"/>
  <c r="AO4251"/>
  <c r="AR4251"/>
  <c r="AS4251"/>
  <c r="AV4251"/>
  <c r="AZ4251" s="1"/>
  <c r="AY4251"/>
  <c r="BC4251"/>
  <c r="BF4251"/>
  <c r="BG4251"/>
  <c r="BJ4251"/>
  <c r="BM4251"/>
  <c r="BN4251" s="1"/>
  <c r="BO4251"/>
  <c r="BS4251"/>
  <c r="BV4251"/>
  <c r="BZ4251" s="1"/>
  <c r="BW4251"/>
  <c r="CA4251" s="1"/>
  <c r="L4252"/>
  <c r="O4252"/>
  <c r="AF4252"/>
  <c r="BO4252" s="1"/>
  <c r="AG4252"/>
  <c r="AI4252"/>
  <c r="AJ4252"/>
  <c r="AO4252"/>
  <c r="AR4252"/>
  <c r="AS4252" s="1"/>
  <c r="AV4252"/>
  <c r="AZ4252" s="1"/>
  <c r="AY4252"/>
  <c r="BC4252"/>
  <c r="BF4252"/>
  <c r="BJ4252"/>
  <c r="BM4252"/>
  <c r="BN4252"/>
  <c r="BP4252"/>
  <c r="BR4252"/>
  <c r="BV4252"/>
  <c r="BZ4252" s="1"/>
  <c r="BW4252"/>
  <c r="CA4252"/>
  <c r="L4253"/>
  <c r="P4253" s="1"/>
  <c r="O4253"/>
  <c r="AF4253"/>
  <c r="AG4253"/>
  <c r="BP4253" s="1"/>
  <c r="AI4253"/>
  <c r="BR4253" s="1"/>
  <c r="BT4253" s="1"/>
  <c r="AJ4253"/>
  <c r="AM4253"/>
  <c r="AO4253" s="1"/>
  <c r="AR4253"/>
  <c r="AT4253"/>
  <c r="AV4253" s="1"/>
  <c r="AY4253"/>
  <c r="BA4253"/>
  <c r="BC4253" s="1"/>
  <c r="BF4253"/>
  <c r="BH4253"/>
  <c r="BJ4253" s="1"/>
  <c r="BM4253"/>
  <c r="BO4253"/>
  <c r="BQ4253"/>
  <c r="BU4253" s="1"/>
  <c r="BS4253"/>
  <c r="BV4253"/>
  <c r="BW4253"/>
  <c r="CA4253" s="1"/>
  <c r="BX4253"/>
  <c r="BZ4253"/>
  <c r="L4254"/>
  <c r="P4254" s="1"/>
  <c r="O4254"/>
  <c r="AF4254"/>
  <c r="AG4254"/>
  <c r="AI4254"/>
  <c r="BR4254" s="1"/>
  <c r="BT4254" s="1"/>
  <c r="AJ4254"/>
  <c r="AO4254"/>
  <c r="AS4254" s="1"/>
  <c r="AP4254"/>
  <c r="AR4254"/>
  <c r="AV4254"/>
  <c r="AW4254"/>
  <c r="AY4254"/>
  <c r="BC4254"/>
  <c r="BD4254"/>
  <c r="BF4254"/>
  <c r="BJ4254"/>
  <c r="BN4254" s="1"/>
  <c r="BK4254"/>
  <c r="BM4254"/>
  <c r="BO4254"/>
  <c r="BS4254"/>
  <c r="BV4254"/>
  <c r="BW4254"/>
  <c r="CA4254" s="1"/>
  <c r="BX4254"/>
  <c r="BZ4254"/>
  <c r="L4255"/>
  <c r="P4255" s="1"/>
  <c r="O4255"/>
  <c r="AF4255"/>
  <c r="AG4255"/>
  <c r="BP4255" s="1"/>
  <c r="BQ4255" s="1"/>
  <c r="BU4255" s="1"/>
  <c r="AI4255"/>
  <c r="BR4255" s="1"/>
  <c r="BT4255" s="1"/>
  <c r="AJ4255"/>
  <c r="AO4255"/>
  <c r="AS4255" s="1"/>
  <c r="AR4255"/>
  <c r="AV4255"/>
  <c r="AY4255"/>
  <c r="AZ4255" s="1"/>
  <c r="BC4255"/>
  <c r="BG4255" s="1"/>
  <c r="BF4255"/>
  <c r="BJ4255"/>
  <c r="BM4255"/>
  <c r="BO4255"/>
  <c r="BS4255"/>
  <c r="BV4255"/>
  <c r="BW4255"/>
  <c r="BZ4255"/>
  <c r="CA4255"/>
  <c r="L4256"/>
  <c r="O4256"/>
  <c r="P4256" s="1"/>
  <c r="AF4256"/>
  <c r="BO4256" s="1"/>
  <c r="AG4256"/>
  <c r="AI4256"/>
  <c r="AJ4256"/>
  <c r="BS4256" s="1"/>
  <c r="AO4256"/>
  <c r="AR4256"/>
  <c r="AV4256"/>
  <c r="AZ4256" s="1"/>
  <c r="AY4256"/>
  <c r="BC4256"/>
  <c r="BF4256"/>
  <c r="BG4256" s="1"/>
  <c r="BJ4256"/>
  <c r="BN4256" s="1"/>
  <c r="BM4256"/>
  <c r="BP4256"/>
  <c r="BR4256"/>
  <c r="BT4256" s="1"/>
  <c r="BV4256"/>
  <c r="BW4256"/>
  <c r="CA4256" s="1"/>
  <c r="BZ4256"/>
  <c r="L4257"/>
  <c r="O4257"/>
  <c r="P4257"/>
  <c r="AF4257"/>
  <c r="AG4257"/>
  <c r="AI4257"/>
  <c r="BR4257" s="1"/>
  <c r="BT4257" s="1"/>
  <c r="AJ4257"/>
  <c r="AK4257"/>
  <c r="AO4257"/>
  <c r="AR4257"/>
  <c r="AS4257"/>
  <c r="AV4257"/>
  <c r="AZ4257" s="1"/>
  <c r="AY4257"/>
  <c r="BC4257"/>
  <c r="BF4257"/>
  <c r="BG4257"/>
  <c r="BJ4257"/>
  <c r="BM4257"/>
  <c r="BN4257" s="1"/>
  <c r="BO4257"/>
  <c r="BS4257"/>
  <c r="BV4257"/>
  <c r="BZ4257" s="1"/>
  <c r="BW4257"/>
  <c r="CA4257" s="1"/>
  <c r="L4258"/>
  <c r="O4258"/>
  <c r="AF4258"/>
  <c r="BO4258" s="1"/>
  <c r="AG4258"/>
  <c r="AI4258"/>
  <c r="AJ4258"/>
  <c r="AO4258"/>
  <c r="AR4258"/>
  <c r="AS4258" s="1"/>
  <c r="AV4258"/>
  <c r="AZ4258" s="1"/>
  <c r="AY4258"/>
  <c r="BC4258"/>
  <c r="BF4258"/>
  <c r="BJ4258"/>
  <c r="BM4258"/>
  <c r="BN4258"/>
  <c r="BP4258"/>
  <c r="BR4258"/>
  <c r="BV4258"/>
  <c r="BZ4258" s="1"/>
  <c r="BW4258"/>
  <c r="CA4258"/>
  <c r="L4259"/>
  <c r="P4259" s="1"/>
  <c r="O4259"/>
  <c r="AF4259"/>
  <c r="AG4259"/>
  <c r="BP4259" s="1"/>
  <c r="BQ4259" s="1"/>
  <c r="BU4259" s="1"/>
  <c r="AI4259"/>
  <c r="BR4259" s="1"/>
  <c r="BT4259" s="1"/>
  <c r="AJ4259"/>
  <c r="AO4259"/>
  <c r="AS4259" s="1"/>
  <c r="AR4259"/>
  <c r="AV4259"/>
  <c r="AY4259"/>
  <c r="AZ4259" s="1"/>
  <c r="BC4259"/>
  <c r="BG4259" s="1"/>
  <c r="BF4259"/>
  <c r="BJ4259"/>
  <c r="BM4259"/>
  <c r="BO4259"/>
  <c r="BS4259"/>
  <c r="BV4259"/>
  <c r="BW4259"/>
  <c r="BZ4259"/>
  <c r="CA4259"/>
  <c r="L4260"/>
  <c r="O4260"/>
  <c r="P4260" s="1"/>
  <c r="AF4260"/>
  <c r="BO4260" s="1"/>
  <c r="AG4260"/>
  <c r="AI4260"/>
  <c r="AJ4260"/>
  <c r="BS4260" s="1"/>
  <c r="AO4260"/>
  <c r="AR4260"/>
  <c r="AV4260"/>
  <c r="AZ4260" s="1"/>
  <c r="AY4260"/>
  <c r="BC4260"/>
  <c r="BF4260"/>
  <c r="BG4260" s="1"/>
  <c r="BJ4260"/>
  <c r="BN4260" s="1"/>
  <c r="BM4260"/>
  <c r="BP4260"/>
  <c r="BR4260"/>
  <c r="BT4260" s="1"/>
  <c r="BV4260"/>
  <c r="BW4260"/>
  <c r="CA4260" s="1"/>
  <c r="BZ4260"/>
  <c r="L4261"/>
  <c r="O4261"/>
  <c r="P4261"/>
  <c r="AF4261"/>
  <c r="AG4261"/>
  <c r="AI4261"/>
  <c r="BR4261" s="1"/>
  <c r="BT4261" s="1"/>
  <c r="AJ4261"/>
  <c r="AK4261"/>
  <c r="AO4261"/>
  <c r="AR4261"/>
  <c r="AS4261"/>
  <c r="AV4261"/>
  <c r="AZ4261" s="1"/>
  <c r="AY4261"/>
  <c r="BC4261"/>
  <c r="BF4261"/>
  <c r="BG4261"/>
  <c r="BJ4261"/>
  <c r="BM4261"/>
  <c r="BN4261" s="1"/>
  <c r="BO4261"/>
  <c r="BS4261"/>
  <c r="BV4261"/>
  <c r="BZ4261" s="1"/>
  <c r="BW4261"/>
  <c r="CA4261" s="1"/>
  <c r="L4262"/>
  <c r="O4262"/>
  <c r="AF4262"/>
  <c r="BO4262" s="1"/>
  <c r="AG4262"/>
  <c r="AI4262"/>
  <c r="AJ4262"/>
  <c r="AM4262"/>
  <c r="AO4262"/>
  <c r="AS4262" s="1"/>
  <c r="AP4262"/>
  <c r="AR4262"/>
  <c r="AT4262"/>
  <c r="AV4262" s="1"/>
  <c r="AW4262"/>
  <c r="AY4262" s="1"/>
  <c r="AZ4262"/>
  <c r="BA4262"/>
  <c r="BC4262"/>
  <c r="BD4262"/>
  <c r="BF4262"/>
  <c r="BH4262"/>
  <c r="BJ4262" s="1"/>
  <c r="BK4262"/>
  <c r="BP4262"/>
  <c r="BV4262"/>
  <c r="BZ4262" s="1"/>
  <c r="BW4262"/>
  <c r="BX4262"/>
  <c r="CA4262"/>
  <c r="L4263"/>
  <c r="O4263"/>
  <c r="P4263" s="1"/>
  <c r="AF4263"/>
  <c r="BO4263" s="1"/>
  <c r="AG4263"/>
  <c r="AH4263"/>
  <c r="AL4263" s="1"/>
  <c r="AI4263"/>
  <c r="AK4263" s="1"/>
  <c r="AJ4263"/>
  <c r="BS4263" s="1"/>
  <c r="AO4263"/>
  <c r="AR4263"/>
  <c r="AV4263"/>
  <c r="AY4263"/>
  <c r="AZ4263"/>
  <c r="BC4263"/>
  <c r="BF4263"/>
  <c r="BG4263" s="1"/>
  <c r="BJ4263"/>
  <c r="BM4263"/>
  <c r="BN4263"/>
  <c r="BP4263"/>
  <c r="BR4263"/>
  <c r="BT4263"/>
  <c r="BV4263"/>
  <c r="BZ4263" s="1"/>
  <c r="BW4263"/>
  <c r="CA4263" s="1"/>
  <c r="L4264"/>
  <c r="P4264" s="1"/>
  <c r="O4264"/>
  <c r="AF4264"/>
  <c r="AG4264"/>
  <c r="AI4264"/>
  <c r="BR4264" s="1"/>
  <c r="BT4264" s="1"/>
  <c r="AJ4264"/>
  <c r="AM4264"/>
  <c r="AO4264" s="1"/>
  <c r="AR4264"/>
  <c r="AT4264"/>
  <c r="AV4264" s="1"/>
  <c r="AY4264"/>
  <c r="BA4264"/>
  <c r="BC4264" s="1"/>
  <c r="BF4264"/>
  <c r="BH4264"/>
  <c r="BJ4264" s="1"/>
  <c r="BM4264"/>
  <c r="BO4264"/>
  <c r="BS4264"/>
  <c r="BV4264"/>
  <c r="BW4264"/>
  <c r="CA4264" s="1"/>
  <c r="BX4264"/>
  <c r="BZ4264"/>
  <c r="J4265"/>
  <c r="L4265" s="1"/>
  <c r="K4265"/>
  <c r="M4265"/>
  <c r="N4265"/>
  <c r="N4236" s="1"/>
  <c r="T4265"/>
  <c r="U4265"/>
  <c r="V4265"/>
  <c r="W4265"/>
  <c r="W4236" s="1"/>
  <c r="Z4265"/>
  <c r="AA4265"/>
  <c r="AA4236" s="1"/>
  <c r="AB4265"/>
  <c r="AC4265"/>
  <c r="AC4236" s="1"/>
  <c r="AM4265"/>
  <c r="AO4265" s="1"/>
  <c r="AS4265" s="1"/>
  <c r="AN4265"/>
  <c r="AP4265"/>
  <c r="AQ4265"/>
  <c r="AR4265" s="1"/>
  <c r="AT4265"/>
  <c r="AU4265"/>
  <c r="AV4265" s="1"/>
  <c r="AW4265"/>
  <c r="AY4265" s="1"/>
  <c r="AX4265"/>
  <c r="BA4265"/>
  <c r="BC4265" s="1"/>
  <c r="BB4265"/>
  <c r="BD4265"/>
  <c r="BE4265"/>
  <c r="BH4265"/>
  <c r="BI4265"/>
  <c r="BI4236" s="1"/>
  <c r="BK4265"/>
  <c r="BM4265" s="1"/>
  <c r="BL4265"/>
  <c r="L4266"/>
  <c r="O4266"/>
  <c r="P4266" s="1"/>
  <c r="AF4266"/>
  <c r="AG4266"/>
  <c r="AI4266"/>
  <c r="AJ4266"/>
  <c r="AO4266"/>
  <c r="AR4266"/>
  <c r="AV4266"/>
  <c r="AZ4266" s="1"/>
  <c r="AY4266"/>
  <c r="BC4266"/>
  <c r="BF4266"/>
  <c r="BG4266" s="1"/>
  <c r="BJ4266"/>
  <c r="BM4266"/>
  <c r="BN4266"/>
  <c r="BP4266"/>
  <c r="BR4266"/>
  <c r="BV4266"/>
  <c r="BZ4266" s="1"/>
  <c r="BW4266"/>
  <c r="CA4266" s="1"/>
  <c r="L4267"/>
  <c r="O4267"/>
  <c r="P4267"/>
  <c r="AF4267"/>
  <c r="AG4267"/>
  <c r="AG4265" s="1"/>
  <c r="AI4267"/>
  <c r="BR4267" s="1"/>
  <c r="BT4267" s="1"/>
  <c r="AJ4267"/>
  <c r="AO4267"/>
  <c r="AR4267"/>
  <c r="AS4267"/>
  <c r="AV4267"/>
  <c r="AY4267"/>
  <c r="BC4267"/>
  <c r="BG4267" s="1"/>
  <c r="BF4267"/>
  <c r="BJ4267"/>
  <c r="BM4267"/>
  <c r="BN4267" s="1"/>
  <c r="BO4267"/>
  <c r="BS4267"/>
  <c r="BV4267"/>
  <c r="BZ4267" s="1"/>
  <c r="BW4267"/>
  <c r="CA4267"/>
  <c r="L4268"/>
  <c r="O4268"/>
  <c r="AF4268"/>
  <c r="BO4268" s="1"/>
  <c r="AG4268"/>
  <c r="AH4268"/>
  <c r="AI4268"/>
  <c r="AJ4268"/>
  <c r="AO4268"/>
  <c r="AR4268"/>
  <c r="AS4268" s="1"/>
  <c r="AV4268"/>
  <c r="AY4268"/>
  <c r="AZ4268"/>
  <c r="BC4268"/>
  <c r="BG4268" s="1"/>
  <c r="BF4268"/>
  <c r="BJ4268"/>
  <c r="BM4268"/>
  <c r="BN4268"/>
  <c r="BP4268"/>
  <c r="BR4268"/>
  <c r="BV4268"/>
  <c r="BZ4268" s="1"/>
  <c r="BW4268"/>
  <c r="CA4268"/>
  <c r="L4269"/>
  <c r="P4269" s="1"/>
  <c r="O4269"/>
  <c r="AF4269"/>
  <c r="AG4269"/>
  <c r="BP4269" s="1"/>
  <c r="BQ4269" s="1"/>
  <c r="AI4269"/>
  <c r="BR4269" s="1"/>
  <c r="AJ4269"/>
  <c r="AK4269"/>
  <c r="AO4269"/>
  <c r="AS4269" s="1"/>
  <c r="AR4269"/>
  <c r="AV4269"/>
  <c r="AY4269"/>
  <c r="AZ4269" s="1"/>
  <c r="BC4269"/>
  <c r="BF4269"/>
  <c r="BG4269"/>
  <c r="BJ4269"/>
  <c r="BN4269" s="1"/>
  <c r="BM4269"/>
  <c r="BO4269"/>
  <c r="BS4269"/>
  <c r="BV4269"/>
  <c r="BW4269"/>
  <c r="CA4269" s="1"/>
  <c r="BZ4269"/>
  <c r="L4270"/>
  <c r="O4270"/>
  <c r="P4270" s="1"/>
  <c r="AF4270"/>
  <c r="BO4270" s="1"/>
  <c r="AG4270"/>
  <c r="AI4270"/>
  <c r="AJ4270"/>
  <c r="BS4270" s="1"/>
  <c r="BT4270" s="1"/>
  <c r="AO4270"/>
  <c r="AR4270"/>
  <c r="AV4270"/>
  <c r="AZ4270" s="1"/>
  <c r="AY4270"/>
  <c r="BC4270"/>
  <c r="BF4270"/>
  <c r="BG4270" s="1"/>
  <c r="BJ4270"/>
  <c r="BM4270"/>
  <c r="BN4270"/>
  <c r="BP4270"/>
  <c r="BR4270"/>
  <c r="BV4270"/>
  <c r="BZ4270" s="1"/>
  <c r="BW4270"/>
  <c r="CA4270" s="1"/>
  <c r="L4271"/>
  <c r="O4271"/>
  <c r="P4271"/>
  <c r="AF4271"/>
  <c r="AG4271"/>
  <c r="AI4271"/>
  <c r="BR4271" s="1"/>
  <c r="BT4271" s="1"/>
  <c r="AJ4271"/>
  <c r="AO4271"/>
  <c r="AR4271"/>
  <c r="AS4271"/>
  <c r="AV4271"/>
  <c r="AY4271"/>
  <c r="BC4271"/>
  <c r="BG4271" s="1"/>
  <c r="BF4271"/>
  <c r="BJ4271"/>
  <c r="BM4271"/>
  <c r="BN4271" s="1"/>
  <c r="BO4271"/>
  <c r="BS4271"/>
  <c r="BV4271"/>
  <c r="BZ4271" s="1"/>
  <c r="BW4271"/>
  <c r="CA4271"/>
  <c r="L4272"/>
  <c r="O4272"/>
  <c r="AF4272"/>
  <c r="BO4272" s="1"/>
  <c r="AG4272"/>
  <c r="AH4272"/>
  <c r="AI4272"/>
  <c r="AJ4272"/>
  <c r="AO4272"/>
  <c r="AR4272"/>
  <c r="AS4272" s="1"/>
  <c r="AV4272"/>
  <c r="AY4272"/>
  <c r="AZ4272"/>
  <c r="BC4272"/>
  <c r="BG4272" s="1"/>
  <c r="BF4272"/>
  <c r="BJ4272"/>
  <c r="BM4272"/>
  <c r="BN4272"/>
  <c r="BP4272"/>
  <c r="BR4272"/>
  <c r="BV4272"/>
  <c r="BZ4272" s="1"/>
  <c r="BW4272"/>
  <c r="CA4272"/>
  <c r="J4273"/>
  <c r="J4236" s="1"/>
  <c r="K4273"/>
  <c r="M4273"/>
  <c r="N4273"/>
  <c r="T4273"/>
  <c r="U4273"/>
  <c r="V4273"/>
  <c r="W4273"/>
  <c r="Z4273"/>
  <c r="AA4273"/>
  <c r="AB4273"/>
  <c r="AC4273"/>
  <c r="AM4273"/>
  <c r="AN4273"/>
  <c r="AO4273"/>
  <c r="AQ4273"/>
  <c r="AT4273"/>
  <c r="AU4273"/>
  <c r="AV4273" s="1"/>
  <c r="AW4273"/>
  <c r="AY4273" s="1"/>
  <c r="AX4273"/>
  <c r="BA4273"/>
  <c r="BC4273" s="1"/>
  <c r="BB4273"/>
  <c r="BE4273"/>
  <c r="BH4273"/>
  <c r="BJ4273" s="1"/>
  <c r="BI4273"/>
  <c r="BL4273"/>
  <c r="L4274"/>
  <c r="O4274"/>
  <c r="P4274" s="1"/>
  <c r="AF4274"/>
  <c r="AH4274" s="1"/>
  <c r="AG4274"/>
  <c r="AI4274"/>
  <c r="AJ4274"/>
  <c r="AO4274"/>
  <c r="AP4274"/>
  <c r="AV4274"/>
  <c r="AW4274"/>
  <c r="AY4274" s="1"/>
  <c r="AZ4274"/>
  <c r="BC4274"/>
  <c r="BD4274"/>
  <c r="BJ4274"/>
  <c r="BK4274"/>
  <c r="BM4274" s="1"/>
  <c r="BN4274"/>
  <c r="BP4274"/>
  <c r="BV4274"/>
  <c r="BZ4274" s="1"/>
  <c r="BW4274"/>
  <c r="BX4274"/>
  <c r="CA4274"/>
  <c r="L4275"/>
  <c r="P4275" s="1"/>
  <c r="O4275"/>
  <c r="AF4275"/>
  <c r="BO4275" s="1"/>
  <c r="AG4275"/>
  <c r="AH4275"/>
  <c r="AI4275"/>
  <c r="AJ4275"/>
  <c r="AO4275"/>
  <c r="AR4275"/>
  <c r="AS4275" s="1"/>
  <c r="AV4275"/>
  <c r="AY4275"/>
  <c r="AZ4275"/>
  <c r="BC4275"/>
  <c r="BF4275"/>
  <c r="BJ4275"/>
  <c r="BN4275" s="1"/>
  <c r="BM4275"/>
  <c r="BP4275"/>
  <c r="BR4275"/>
  <c r="BV4275"/>
  <c r="BW4275"/>
  <c r="BZ4275"/>
  <c r="CA4275"/>
  <c r="L4276"/>
  <c r="O4276"/>
  <c r="P4276"/>
  <c r="AF4276"/>
  <c r="AH4276" s="1"/>
  <c r="AG4276"/>
  <c r="BP4276" s="1"/>
  <c r="AI4276"/>
  <c r="BR4276" s="1"/>
  <c r="BT4276" s="1"/>
  <c r="AJ4276"/>
  <c r="AK4276"/>
  <c r="AO4276"/>
  <c r="AR4276"/>
  <c r="AS4276"/>
  <c r="AV4276"/>
  <c r="AY4276"/>
  <c r="AZ4276" s="1"/>
  <c r="BC4276"/>
  <c r="BF4276"/>
  <c r="BG4276"/>
  <c r="BJ4276"/>
  <c r="BM4276"/>
  <c r="BO4276"/>
  <c r="BQ4276"/>
  <c r="BU4276" s="1"/>
  <c r="BS4276"/>
  <c r="BV4276"/>
  <c r="BW4276"/>
  <c r="CA4276" s="1"/>
  <c r="BZ4276"/>
  <c r="L4277"/>
  <c r="O4277"/>
  <c r="P4277" s="1"/>
  <c r="AF4277"/>
  <c r="BO4277" s="1"/>
  <c r="AG4277"/>
  <c r="AH4277"/>
  <c r="AL4277" s="1"/>
  <c r="AI4277"/>
  <c r="AK4277" s="1"/>
  <c r="AJ4277"/>
  <c r="BS4277" s="1"/>
  <c r="AO4277"/>
  <c r="AR4277"/>
  <c r="AV4277"/>
  <c r="AY4277"/>
  <c r="AZ4277"/>
  <c r="BC4277"/>
  <c r="BF4277"/>
  <c r="BG4277" s="1"/>
  <c r="BJ4277"/>
  <c r="BM4277"/>
  <c r="BN4277"/>
  <c r="BP4277"/>
  <c r="BR4277"/>
  <c r="BT4277"/>
  <c r="BV4277"/>
  <c r="BZ4277" s="1"/>
  <c r="BW4277"/>
  <c r="CA4277" s="1"/>
  <c r="L4278"/>
  <c r="P4278" s="1"/>
  <c r="O4278"/>
  <c r="AF4278"/>
  <c r="AG4278"/>
  <c r="AG4273" s="1"/>
  <c r="AI4278"/>
  <c r="BR4278" s="1"/>
  <c r="BT4278" s="1"/>
  <c r="AJ4278"/>
  <c r="AO4278"/>
  <c r="AS4278" s="1"/>
  <c r="AR4278"/>
  <c r="AV4278"/>
  <c r="AY4278"/>
  <c r="BC4278"/>
  <c r="BG4278" s="1"/>
  <c r="BF4278"/>
  <c r="BJ4278"/>
  <c r="BM4278"/>
  <c r="BN4278" s="1"/>
  <c r="BO4278"/>
  <c r="BS4278"/>
  <c r="BV4278"/>
  <c r="BZ4278" s="1"/>
  <c r="BW4278"/>
  <c r="CA4278"/>
  <c r="L4279"/>
  <c r="P4279" s="1"/>
  <c r="O4279"/>
  <c r="AF4279"/>
  <c r="BO4279" s="1"/>
  <c r="AG4279"/>
  <c r="AH4279"/>
  <c r="AI4279"/>
  <c r="AJ4279"/>
  <c r="AO4279"/>
  <c r="AR4279"/>
  <c r="AS4279" s="1"/>
  <c r="AV4279"/>
  <c r="AY4279"/>
  <c r="AZ4279"/>
  <c r="BC4279"/>
  <c r="BF4279"/>
  <c r="BJ4279"/>
  <c r="BN4279" s="1"/>
  <c r="BM4279"/>
  <c r="BP4279"/>
  <c r="BR4279"/>
  <c r="BV4279"/>
  <c r="BW4279"/>
  <c r="BZ4279"/>
  <c r="CA4279"/>
  <c r="L4280"/>
  <c r="O4280"/>
  <c r="P4280"/>
  <c r="AF4280"/>
  <c r="AH4280" s="1"/>
  <c r="AG4280"/>
  <c r="BP4280" s="1"/>
  <c r="AI4280"/>
  <c r="BR4280" s="1"/>
  <c r="BT4280" s="1"/>
  <c r="AJ4280"/>
  <c r="AK4280"/>
  <c r="AO4280"/>
  <c r="AR4280"/>
  <c r="AS4280"/>
  <c r="AV4280"/>
  <c r="AY4280"/>
  <c r="AZ4280" s="1"/>
  <c r="BC4280"/>
  <c r="BF4280"/>
  <c r="BG4280"/>
  <c r="BJ4280"/>
  <c r="BM4280"/>
  <c r="BO4280"/>
  <c r="BQ4280"/>
  <c r="BU4280" s="1"/>
  <c r="BS4280"/>
  <c r="BV4280"/>
  <c r="BW4280"/>
  <c r="CA4280" s="1"/>
  <c r="BZ4280"/>
  <c r="L4281"/>
  <c r="O4281"/>
  <c r="P4281" s="1"/>
  <c r="AF4281"/>
  <c r="BO4281" s="1"/>
  <c r="AG4281"/>
  <c r="AH4281"/>
  <c r="AL4281" s="1"/>
  <c r="AI4281"/>
  <c r="AK4281" s="1"/>
  <c r="AJ4281"/>
  <c r="BS4281" s="1"/>
  <c r="AO4281"/>
  <c r="AR4281"/>
  <c r="AV4281"/>
  <c r="AY4281"/>
  <c r="AZ4281"/>
  <c r="BC4281"/>
  <c r="BF4281"/>
  <c r="BG4281" s="1"/>
  <c r="BJ4281"/>
  <c r="BM4281"/>
  <c r="BN4281"/>
  <c r="BP4281"/>
  <c r="BR4281"/>
  <c r="BT4281"/>
  <c r="BV4281"/>
  <c r="BZ4281" s="1"/>
  <c r="BW4281"/>
  <c r="CA4281" s="1"/>
  <c r="L4282"/>
  <c r="P4282" s="1"/>
  <c r="O4282"/>
  <c r="AF4282"/>
  <c r="AG4282"/>
  <c r="AI4282"/>
  <c r="BR4282" s="1"/>
  <c r="BT4282" s="1"/>
  <c r="AJ4282"/>
  <c r="AO4282"/>
  <c r="AS4282" s="1"/>
  <c r="AR4282"/>
  <c r="AV4282"/>
  <c r="AY4282"/>
  <c r="BC4282"/>
  <c r="BG4282" s="1"/>
  <c r="BF4282"/>
  <c r="BJ4282"/>
  <c r="BM4282"/>
  <c r="BN4282" s="1"/>
  <c r="BO4282"/>
  <c r="BS4282"/>
  <c r="BV4282"/>
  <c r="BZ4282" s="1"/>
  <c r="BW4282"/>
  <c r="CA4282"/>
  <c r="L4283"/>
  <c r="P4283" s="1"/>
  <c r="O4283"/>
  <c r="AF4283"/>
  <c r="BO4283" s="1"/>
  <c r="AG4283"/>
  <c r="AH4283"/>
  <c r="AI4283"/>
  <c r="AJ4283"/>
  <c r="AO4283"/>
  <c r="AR4283"/>
  <c r="AS4283" s="1"/>
  <c r="AV4283"/>
  <c r="AY4283"/>
  <c r="AZ4283"/>
  <c r="BC4283"/>
  <c r="BF4283"/>
  <c r="BJ4283"/>
  <c r="BN4283" s="1"/>
  <c r="BM4283"/>
  <c r="BP4283"/>
  <c r="BR4283"/>
  <c r="BV4283"/>
  <c r="BW4283"/>
  <c r="BZ4283"/>
  <c r="CA4283"/>
  <c r="L4284"/>
  <c r="O4284"/>
  <c r="P4284"/>
  <c r="AF4284"/>
  <c r="AH4284" s="1"/>
  <c r="AG4284"/>
  <c r="BP4284" s="1"/>
  <c r="AI4284"/>
  <c r="BR4284" s="1"/>
  <c r="BT4284" s="1"/>
  <c r="AJ4284"/>
  <c r="AK4284"/>
  <c r="AO4284"/>
  <c r="AR4284"/>
  <c r="AS4284"/>
  <c r="AV4284"/>
  <c r="AY4284"/>
  <c r="AZ4284" s="1"/>
  <c r="BC4284"/>
  <c r="BF4284"/>
  <c r="BG4284"/>
  <c r="BJ4284"/>
  <c r="BM4284"/>
  <c r="BO4284"/>
  <c r="BQ4284"/>
  <c r="BU4284" s="1"/>
  <c r="BS4284"/>
  <c r="BV4284"/>
  <c r="BW4284"/>
  <c r="CA4284" s="1"/>
  <c r="BZ4284"/>
  <c r="L4285"/>
  <c r="O4285"/>
  <c r="P4285" s="1"/>
  <c r="AF4285"/>
  <c r="BO4285" s="1"/>
  <c r="AG4285"/>
  <c r="AH4285"/>
  <c r="AL4285" s="1"/>
  <c r="AI4285"/>
  <c r="AK4285" s="1"/>
  <c r="AJ4285"/>
  <c r="BS4285" s="1"/>
  <c r="AO4285"/>
  <c r="AR4285"/>
  <c r="AV4285"/>
  <c r="AY4285"/>
  <c r="AZ4285"/>
  <c r="BC4285"/>
  <c r="BF4285"/>
  <c r="BG4285" s="1"/>
  <c r="BJ4285"/>
  <c r="BM4285"/>
  <c r="BN4285"/>
  <c r="BP4285"/>
  <c r="BR4285"/>
  <c r="BT4285"/>
  <c r="BV4285"/>
  <c r="BZ4285" s="1"/>
  <c r="BW4285"/>
  <c r="CA4285" s="1"/>
  <c r="L4286"/>
  <c r="P4286" s="1"/>
  <c r="O4286"/>
  <c r="AF4286"/>
  <c r="AG4286"/>
  <c r="AI4286"/>
  <c r="BR4286" s="1"/>
  <c r="BT4286" s="1"/>
  <c r="AJ4286"/>
  <c r="AO4286"/>
  <c r="AS4286" s="1"/>
  <c r="AR4286"/>
  <c r="AV4286"/>
  <c r="AY4286"/>
  <c r="BC4286"/>
  <c r="BG4286" s="1"/>
  <c r="BF4286"/>
  <c r="BJ4286"/>
  <c r="BM4286"/>
  <c r="BN4286" s="1"/>
  <c r="BO4286"/>
  <c r="BS4286"/>
  <c r="BV4286"/>
  <c r="BZ4286" s="1"/>
  <c r="BW4286"/>
  <c r="CA4286"/>
  <c r="L4287"/>
  <c r="P4287" s="1"/>
  <c r="O4287"/>
  <c r="AF4287"/>
  <c r="BO4287" s="1"/>
  <c r="AG4287"/>
  <c r="AH4287"/>
  <c r="AI4287"/>
  <c r="AJ4287"/>
  <c r="AO4287"/>
  <c r="AR4287"/>
  <c r="AS4287" s="1"/>
  <c r="AV4287"/>
  <c r="AY4287"/>
  <c r="AZ4287"/>
  <c r="BC4287"/>
  <c r="BF4287"/>
  <c r="BJ4287"/>
  <c r="BN4287" s="1"/>
  <c r="BM4287"/>
  <c r="BP4287"/>
  <c r="BR4287"/>
  <c r="BV4287"/>
  <c r="BW4287"/>
  <c r="BZ4287"/>
  <c r="CA4287"/>
  <c r="L4288"/>
  <c r="O4288"/>
  <c r="P4288"/>
  <c r="AF4288"/>
  <c r="AH4288" s="1"/>
  <c r="AG4288"/>
  <c r="BP4288" s="1"/>
  <c r="AI4288"/>
  <c r="BR4288" s="1"/>
  <c r="BT4288" s="1"/>
  <c r="AJ4288"/>
  <c r="AK4288"/>
  <c r="AO4288"/>
  <c r="AR4288"/>
  <c r="AS4288"/>
  <c r="AV4288"/>
  <c r="AY4288"/>
  <c r="AZ4288" s="1"/>
  <c r="BC4288"/>
  <c r="BF4288"/>
  <c r="BG4288"/>
  <c r="BJ4288"/>
  <c r="BM4288"/>
  <c r="BO4288"/>
  <c r="BQ4288"/>
  <c r="BU4288" s="1"/>
  <c r="BS4288"/>
  <c r="BV4288"/>
  <c r="BW4288"/>
  <c r="CA4288" s="1"/>
  <c r="BZ4288"/>
  <c r="L4289"/>
  <c r="O4289"/>
  <c r="P4289" s="1"/>
  <c r="AF4289"/>
  <c r="BO4289" s="1"/>
  <c r="AG4289"/>
  <c r="AH4289"/>
  <c r="AL4289" s="1"/>
  <c r="AI4289"/>
  <c r="AK4289" s="1"/>
  <c r="AJ4289"/>
  <c r="BS4289" s="1"/>
  <c r="AO4289"/>
  <c r="AR4289"/>
  <c r="AV4289"/>
  <c r="AY4289"/>
  <c r="AZ4289"/>
  <c r="BC4289"/>
  <c r="BF4289"/>
  <c r="BG4289" s="1"/>
  <c r="BJ4289"/>
  <c r="BM4289"/>
  <c r="BN4289"/>
  <c r="BP4289"/>
  <c r="BR4289"/>
  <c r="BT4289"/>
  <c r="BV4289"/>
  <c r="BZ4289" s="1"/>
  <c r="BW4289"/>
  <c r="CA4289" s="1"/>
  <c r="L4290"/>
  <c r="P4290" s="1"/>
  <c r="O4290"/>
  <c r="AF4290"/>
  <c r="AG4290"/>
  <c r="AI4290"/>
  <c r="BR4290" s="1"/>
  <c r="BT4290" s="1"/>
  <c r="AJ4290"/>
  <c r="AO4290"/>
  <c r="AS4290" s="1"/>
  <c r="AR4290"/>
  <c r="AV4290"/>
  <c r="AY4290"/>
  <c r="BC4290"/>
  <c r="BG4290" s="1"/>
  <c r="BF4290"/>
  <c r="BJ4290"/>
  <c r="BM4290"/>
  <c r="BN4290" s="1"/>
  <c r="BO4290"/>
  <c r="BS4290"/>
  <c r="BV4290"/>
  <c r="BZ4290" s="1"/>
  <c r="BW4290"/>
  <c r="CA4290"/>
  <c r="L4291"/>
  <c r="P4291" s="1"/>
  <c r="O4291"/>
  <c r="AF4291"/>
  <c r="BO4291" s="1"/>
  <c r="AG4291"/>
  <c r="AH4291"/>
  <c r="AI4291"/>
  <c r="AJ4291"/>
  <c r="AO4291"/>
  <c r="AR4291"/>
  <c r="AS4291" s="1"/>
  <c r="AV4291"/>
  <c r="AY4291"/>
  <c r="AZ4291"/>
  <c r="BC4291"/>
  <c r="BF4291"/>
  <c r="BJ4291"/>
  <c r="BN4291" s="1"/>
  <c r="BM4291"/>
  <c r="BP4291"/>
  <c r="BR4291"/>
  <c r="BV4291"/>
  <c r="BW4291"/>
  <c r="BZ4291"/>
  <c r="CA4291"/>
  <c r="L4292"/>
  <c r="O4292"/>
  <c r="P4292"/>
  <c r="AF4292"/>
  <c r="AH4292" s="1"/>
  <c r="AG4292"/>
  <c r="BP4292" s="1"/>
  <c r="AI4292"/>
  <c r="BR4292" s="1"/>
  <c r="BT4292" s="1"/>
  <c r="AJ4292"/>
  <c r="AK4292"/>
  <c r="AO4292"/>
  <c r="AR4292"/>
  <c r="AS4292"/>
  <c r="AV4292"/>
  <c r="AY4292"/>
  <c r="AZ4292" s="1"/>
  <c r="BC4292"/>
  <c r="BF4292"/>
  <c r="BG4292"/>
  <c r="BJ4292"/>
  <c r="BM4292"/>
  <c r="BO4292"/>
  <c r="BQ4292"/>
  <c r="BU4292" s="1"/>
  <c r="BS4292"/>
  <c r="BV4292"/>
  <c r="BW4292"/>
  <c r="CA4292" s="1"/>
  <c r="BZ4292"/>
  <c r="L4293"/>
  <c r="O4293"/>
  <c r="P4293" s="1"/>
  <c r="AF4293"/>
  <c r="BO4293" s="1"/>
  <c r="AG4293"/>
  <c r="AH4293"/>
  <c r="AL4293" s="1"/>
  <c r="AI4293"/>
  <c r="AK4293" s="1"/>
  <c r="AJ4293"/>
  <c r="BS4293" s="1"/>
  <c r="AO4293"/>
  <c r="AR4293"/>
  <c r="AV4293"/>
  <c r="AY4293"/>
  <c r="AZ4293"/>
  <c r="BC4293"/>
  <c r="BF4293"/>
  <c r="BG4293" s="1"/>
  <c r="BJ4293"/>
  <c r="BM4293"/>
  <c r="BN4293"/>
  <c r="BP4293"/>
  <c r="BR4293"/>
  <c r="BT4293"/>
  <c r="BV4293"/>
  <c r="BZ4293" s="1"/>
  <c r="BW4293"/>
  <c r="CA4293" s="1"/>
  <c r="L4294"/>
  <c r="P4294" s="1"/>
  <c r="O4294"/>
  <c r="AF4294"/>
  <c r="AG4294"/>
  <c r="AI4294"/>
  <c r="BR4294" s="1"/>
  <c r="BT4294" s="1"/>
  <c r="AJ4294"/>
  <c r="AO4294"/>
  <c r="AS4294" s="1"/>
  <c r="AR4294"/>
  <c r="AV4294"/>
  <c r="AY4294"/>
  <c r="BC4294"/>
  <c r="BG4294" s="1"/>
  <c r="BF4294"/>
  <c r="BJ4294"/>
  <c r="BM4294"/>
  <c r="BN4294" s="1"/>
  <c r="BO4294"/>
  <c r="BS4294"/>
  <c r="BV4294"/>
  <c r="BZ4294" s="1"/>
  <c r="BW4294"/>
  <c r="CA4294"/>
  <c r="L4295"/>
  <c r="P4295" s="1"/>
  <c r="O4295"/>
  <c r="AF4295"/>
  <c r="BO4295" s="1"/>
  <c r="AG4295"/>
  <c r="AH4295"/>
  <c r="AI4295"/>
  <c r="AJ4295"/>
  <c r="AO4295"/>
  <c r="AR4295"/>
  <c r="AS4295" s="1"/>
  <c r="AV4295"/>
  <c r="AY4295"/>
  <c r="AZ4295"/>
  <c r="BC4295"/>
  <c r="BF4295"/>
  <c r="BJ4295"/>
  <c r="BN4295" s="1"/>
  <c r="BM4295"/>
  <c r="BP4295"/>
  <c r="BR4295"/>
  <c r="BV4295"/>
  <c r="BW4295"/>
  <c r="BZ4295"/>
  <c r="CA4295"/>
  <c r="J4296"/>
  <c r="K4296"/>
  <c r="L4296"/>
  <c r="P4296" s="1"/>
  <c r="M4296"/>
  <c r="O4296" s="1"/>
  <c r="N4296"/>
  <c r="T4296"/>
  <c r="U4296"/>
  <c r="U4236" s="1"/>
  <c r="V4296"/>
  <c r="W4296"/>
  <c r="Z4296"/>
  <c r="AA4296"/>
  <c r="AB4296"/>
  <c r="AC4296"/>
  <c r="AI4296"/>
  <c r="AM4296"/>
  <c r="AN4296"/>
  <c r="AO4296"/>
  <c r="AS4296" s="1"/>
  <c r="AP4296"/>
  <c r="AQ4296"/>
  <c r="AR4296" s="1"/>
  <c r="AT4296"/>
  <c r="AU4296"/>
  <c r="AV4296" s="1"/>
  <c r="AW4296"/>
  <c r="AX4296"/>
  <c r="AY4296"/>
  <c r="BA4296"/>
  <c r="BB4296"/>
  <c r="BC4296"/>
  <c r="BG4296" s="1"/>
  <c r="BD4296"/>
  <c r="BF4296" s="1"/>
  <c r="BE4296"/>
  <c r="BH4296"/>
  <c r="BI4296"/>
  <c r="BK4296"/>
  <c r="BL4296"/>
  <c r="BM4296"/>
  <c r="L4297"/>
  <c r="O4297"/>
  <c r="P4297" s="1"/>
  <c r="AF4297"/>
  <c r="AG4297"/>
  <c r="AH4297"/>
  <c r="AI4297"/>
  <c r="AJ4297"/>
  <c r="AO4297"/>
  <c r="AS4297" s="1"/>
  <c r="AR4297"/>
  <c r="AV4297"/>
  <c r="AY4297"/>
  <c r="AZ4297"/>
  <c r="BC4297"/>
  <c r="BF4297"/>
  <c r="BG4297" s="1"/>
  <c r="BJ4297"/>
  <c r="BN4297" s="1"/>
  <c r="BM4297"/>
  <c r="BP4297"/>
  <c r="BR4297"/>
  <c r="BV4297"/>
  <c r="BW4297"/>
  <c r="CA4297" s="1"/>
  <c r="BZ4297"/>
  <c r="L4298"/>
  <c r="P4298" s="1"/>
  <c r="O4298"/>
  <c r="AF4298"/>
  <c r="AG4298"/>
  <c r="AI4298"/>
  <c r="BR4298" s="1"/>
  <c r="AJ4298"/>
  <c r="AK4298"/>
  <c r="AO4298"/>
  <c r="AS4298" s="1"/>
  <c r="AR4298"/>
  <c r="AV4298"/>
  <c r="AY4298"/>
  <c r="BC4298"/>
  <c r="BF4298"/>
  <c r="BG4298"/>
  <c r="BJ4298"/>
  <c r="BM4298"/>
  <c r="BN4298" s="1"/>
  <c r="BO4298"/>
  <c r="BS4298"/>
  <c r="BV4298"/>
  <c r="BZ4298" s="1"/>
  <c r="BW4298"/>
  <c r="CA4298"/>
  <c r="L4299"/>
  <c r="O4299"/>
  <c r="AF4299"/>
  <c r="BO4299" s="1"/>
  <c r="AG4299"/>
  <c r="AI4299"/>
  <c r="AJ4299"/>
  <c r="AO4299"/>
  <c r="AR4299"/>
  <c r="AS4299" s="1"/>
  <c r="AV4299"/>
  <c r="AZ4299" s="1"/>
  <c r="AY4299"/>
  <c r="BC4299"/>
  <c r="BF4299"/>
  <c r="BJ4299"/>
  <c r="BN4299" s="1"/>
  <c r="BM4299"/>
  <c r="BP4299"/>
  <c r="BR4299"/>
  <c r="BV4299"/>
  <c r="BW4299"/>
  <c r="BZ4299"/>
  <c r="CA4299"/>
  <c r="L4300"/>
  <c r="O4300"/>
  <c r="P4300"/>
  <c r="AF4300"/>
  <c r="AG4300"/>
  <c r="BP4300" s="1"/>
  <c r="AI4300"/>
  <c r="BR4300" s="1"/>
  <c r="BT4300" s="1"/>
  <c r="AJ4300"/>
  <c r="AO4300"/>
  <c r="AR4300"/>
  <c r="AS4300"/>
  <c r="AV4300"/>
  <c r="AY4300"/>
  <c r="AZ4300" s="1"/>
  <c r="BC4300"/>
  <c r="BG4300" s="1"/>
  <c r="BF4300"/>
  <c r="BJ4300"/>
  <c r="BM4300"/>
  <c r="BO4300"/>
  <c r="BQ4300" s="1"/>
  <c r="BU4300" s="1"/>
  <c r="BS4300"/>
  <c r="BV4300"/>
  <c r="BW4300"/>
  <c r="BZ4300"/>
  <c r="CA4300"/>
  <c r="L4301"/>
  <c r="O4301"/>
  <c r="P4301" s="1"/>
  <c r="AF4301"/>
  <c r="BO4301" s="1"/>
  <c r="AG4301"/>
  <c r="AH4301"/>
  <c r="AI4301"/>
  <c r="AJ4301"/>
  <c r="BS4301" s="1"/>
  <c r="AO4301"/>
  <c r="AS4301" s="1"/>
  <c r="AR4301"/>
  <c r="AV4301"/>
  <c r="AY4301"/>
  <c r="AZ4301"/>
  <c r="BC4301"/>
  <c r="BF4301"/>
  <c r="BG4301" s="1"/>
  <c r="BJ4301"/>
  <c r="BN4301" s="1"/>
  <c r="BM4301"/>
  <c r="BP4301"/>
  <c r="BR4301"/>
  <c r="BT4301"/>
  <c r="BV4301"/>
  <c r="BW4301"/>
  <c r="CA4301" s="1"/>
  <c r="BZ4301"/>
  <c r="L4302"/>
  <c r="P4302" s="1"/>
  <c r="O4302"/>
  <c r="AF4302"/>
  <c r="AG4302"/>
  <c r="AI4302"/>
  <c r="BR4302" s="1"/>
  <c r="AJ4302"/>
  <c r="AK4302"/>
  <c r="AO4302"/>
  <c r="AS4302" s="1"/>
  <c r="AR4302"/>
  <c r="AV4302"/>
  <c r="AY4302"/>
  <c r="BC4302"/>
  <c r="BF4302"/>
  <c r="BG4302"/>
  <c r="BJ4302"/>
  <c r="BM4302"/>
  <c r="BN4302" s="1"/>
  <c r="BO4302"/>
  <c r="BS4302"/>
  <c r="BV4302"/>
  <c r="BZ4302" s="1"/>
  <c r="BW4302"/>
  <c r="CA4302"/>
  <c r="L4303"/>
  <c r="O4303"/>
  <c r="AF4303"/>
  <c r="BO4303" s="1"/>
  <c r="AG4303"/>
  <c r="AI4303"/>
  <c r="AJ4303"/>
  <c r="AO4303"/>
  <c r="AR4303"/>
  <c r="AS4303" s="1"/>
  <c r="AV4303"/>
  <c r="AZ4303" s="1"/>
  <c r="AY4303"/>
  <c r="BC4303"/>
  <c r="BF4303"/>
  <c r="BJ4303"/>
  <c r="BN4303" s="1"/>
  <c r="BM4303"/>
  <c r="BP4303"/>
  <c r="BR4303"/>
  <c r="BV4303"/>
  <c r="BW4303"/>
  <c r="BZ4303"/>
  <c r="CA4303"/>
  <c r="L4304"/>
  <c r="O4304"/>
  <c r="P4304"/>
  <c r="AF4304"/>
  <c r="AG4304"/>
  <c r="BP4304" s="1"/>
  <c r="AI4304"/>
  <c r="BR4304" s="1"/>
  <c r="BT4304" s="1"/>
  <c r="AJ4304"/>
  <c r="AO4304"/>
  <c r="AR4304"/>
  <c r="AS4304"/>
  <c r="AV4304"/>
  <c r="AY4304"/>
  <c r="AZ4304" s="1"/>
  <c r="BC4304"/>
  <c r="BG4304" s="1"/>
  <c r="BF4304"/>
  <c r="BJ4304"/>
  <c r="BM4304"/>
  <c r="BO4304"/>
  <c r="BQ4304" s="1"/>
  <c r="BU4304" s="1"/>
  <c r="BS4304"/>
  <c r="BV4304"/>
  <c r="BW4304"/>
  <c r="BZ4304"/>
  <c r="CA4304"/>
  <c r="L4305"/>
  <c r="O4305"/>
  <c r="P4305" s="1"/>
  <c r="AF4305"/>
  <c r="BO4305" s="1"/>
  <c r="AG4305"/>
  <c r="AH4305"/>
  <c r="AI4305"/>
  <c r="AJ4305"/>
  <c r="BS4305" s="1"/>
  <c r="AO4305"/>
  <c r="AS4305" s="1"/>
  <c r="AR4305"/>
  <c r="AV4305"/>
  <c r="AY4305"/>
  <c r="AZ4305"/>
  <c r="BC4305"/>
  <c r="BF4305"/>
  <c r="BG4305" s="1"/>
  <c r="BJ4305"/>
  <c r="BN4305" s="1"/>
  <c r="BM4305"/>
  <c r="BP4305"/>
  <c r="BR4305"/>
  <c r="BT4305"/>
  <c r="BV4305"/>
  <c r="BW4305"/>
  <c r="CA4305" s="1"/>
  <c r="BZ4305"/>
  <c r="L4306"/>
  <c r="P4306" s="1"/>
  <c r="O4306"/>
  <c r="AF4306"/>
  <c r="AG4306"/>
  <c r="AI4306"/>
  <c r="BR4306" s="1"/>
  <c r="AJ4306"/>
  <c r="AK4306"/>
  <c r="AO4306"/>
  <c r="AS4306" s="1"/>
  <c r="AR4306"/>
  <c r="AV4306"/>
  <c r="AY4306"/>
  <c r="BC4306"/>
  <c r="BF4306"/>
  <c r="BG4306"/>
  <c r="BJ4306"/>
  <c r="BM4306"/>
  <c r="BN4306" s="1"/>
  <c r="BO4306"/>
  <c r="BS4306"/>
  <c r="BV4306"/>
  <c r="BZ4306" s="1"/>
  <c r="BW4306"/>
  <c r="CA4306"/>
  <c r="L4307"/>
  <c r="O4307"/>
  <c r="AF4307"/>
  <c r="BO4307" s="1"/>
  <c r="AG4307"/>
  <c r="AI4307"/>
  <c r="AJ4307"/>
  <c r="AO4307"/>
  <c r="AR4307"/>
  <c r="AS4307" s="1"/>
  <c r="AV4307"/>
  <c r="AZ4307" s="1"/>
  <c r="AY4307"/>
  <c r="BC4307"/>
  <c r="BF4307"/>
  <c r="BJ4307"/>
  <c r="BN4307" s="1"/>
  <c r="BM4307"/>
  <c r="BP4307"/>
  <c r="BR4307"/>
  <c r="BV4307"/>
  <c r="BW4307"/>
  <c r="BZ4307"/>
  <c r="CA4307"/>
  <c r="L4308"/>
  <c r="O4308"/>
  <c r="P4308"/>
  <c r="AF4308"/>
  <c r="AG4308"/>
  <c r="BP4308" s="1"/>
  <c r="AI4308"/>
  <c r="BR4308" s="1"/>
  <c r="BT4308" s="1"/>
  <c r="AJ4308"/>
  <c r="AO4308"/>
  <c r="AR4308"/>
  <c r="AS4308"/>
  <c r="AV4308"/>
  <c r="AY4308"/>
  <c r="AZ4308" s="1"/>
  <c r="BC4308"/>
  <c r="BG4308" s="1"/>
  <c r="BF4308"/>
  <c r="BJ4308"/>
  <c r="BM4308"/>
  <c r="BO4308"/>
  <c r="BQ4308" s="1"/>
  <c r="BU4308" s="1"/>
  <c r="BS4308"/>
  <c r="BV4308"/>
  <c r="BW4308"/>
  <c r="BZ4308"/>
  <c r="CA4308"/>
  <c r="L4309"/>
  <c r="O4309"/>
  <c r="P4309" s="1"/>
  <c r="AF4309"/>
  <c r="BO4309" s="1"/>
  <c r="AG4309"/>
  <c r="AH4309"/>
  <c r="AI4309"/>
  <c r="AJ4309"/>
  <c r="BS4309" s="1"/>
  <c r="AO4309"/>
  <c r="AS4309" s="1"/>
  <c r="AR4309"/>
  <c r="AV4309"/>
  <c r="AY4309"/>
  <c r="AZ4309"/>
  <c r="BC4309"/>
  <c r="BF4309"/>
  <c r="BG4309" s="1"/>
  <c r="BJ4309"/>
  <c r="BN4309" s="1"/>
  <c r="BM4309"/>
  <c r="BP4309"/>
  <c r="BR4309"/>
  <c r="BT4309"/>
  <c r="BV4309"/>
  <c r="BW4309"/>
  <c r="CA4309" s="1"/>
  <c r="BZ4309"/>
  <c r="L4310"/>
  <c r="P4310" s="1"/>
  <c r="O4310"/>
  <c r="AF4310"/>
  <c r="AG4310"/>
  <c r="AI4310"/>
  <c r="BR4310" s="1"/>
  <c r="AJ4310"/>
  <c r="AK4310"/>
  <c r="AO4310"/>
  <c r="AS4310" s="1"/>
  <c r="AR4310"/>
  <c r="AV4310"/>
  <c r="AY4310"/>
  <c r="BC4310"/>
  <c r="BF4310"/>
  <c r="BG4310"/>
  <c r="BJ4310"/>
  <c r="BM4310"/>
  <c r="BN4310" s="1"/>
  <c r="BO4310"/>
  <c r="BS4310"/>
  <c r="BV4310"/>
  <c r="BZ4310" s="1"/>
  <c r="BW4310"/>
  <c r="CA4310"/>
  <c r="K4311"/>
  <c r="M4311"/>
  <c r="T4311"/>
  <c r="V4311"/>
  <c r="Z4311"/>
  <c r="AB4311"/>
  <c r="AN4311"/>
  <c r="AP4311"/>
  <c r="AT4311"/>
  <c r="AX4311"/>
  <c r="BB4311"/>
  <c r="BD4311"/>
  <c r="BH4311"/>
  <c r="BL4311"/>
  <c r="J4312"/>
  <c r="K4312"/>
  <c r="L4312"/>
  <c r="P4312" s="1"/>
  <c r="M4312"/>
  <c r="O4312" s="1"/>
  <c r="N4312"/>
  <c r="T4312"/>
  <c r="U4312"/>
  <c r="U4311" s="1"/>
  <c r="V4312"/>
  <c r="W4312"/>
  <c r="W4311" s="1"/>
  <c r="Z4312"/>
  <c r="AA4312"/>
  <c r="AA4311" s="1"/>
  <c r="AB4312"/>
  <c r="AC4312"/>
  <c r="AC4311" s="1"/>
  <c r="AI4312"/>
  <c r="AM4312"/>
  <c r="AM4311" s="1"/>
  <c r="AN4312"/>
  <c r="AO4312"/>
  <c r="AP4312"/>
  <c r="AQ4312"/>
  <c r="AT4312"/>
  <c r="AU4312"/>
  <c r="AW4312"/>
  <c r="AW4311" s="1"/>
  <c r="AY4311" s="1"/>
  <c r="AX4312"/>
  <c r="AY4312"/>
  <c r="BA4312"/>
  <c r="BB4312"/>
  <c r="BC4312"/>
  <c r="BG4312" s="1"/>
  <c r="BD4312"/>
  <c r="BF4312" s="1"/>
  <c r="BE4312"/>
  <c r="BH4312"/>
  <c r="BI4312"/>
  <c r="BI4311" s="1"/>
  <c r="BJ4311" s="1"/>
  <c r="BK4312"/>
  <c r="BL4312"/>
  <c r="BM4312"/>
  <c r="L4313"/>
  <c r="O4313"/>
  <c r="P4313" s="1"/>
  <c r="AF4313"/>
  <c r="AG4313"/>
  <c r="AH4313"/>
  <c r="AI4313"/>
  <c r="AJ4313"/>
  <c r="AO4313"/>
  <c r="AS4313" s="1"/>
  <c r="AR4313"/>
  <c r="AV4313"/>
  <c r="AY4313"/>
  <c r="AZ4313"/>
  <c r="BC4313"/>
  <c r="BF4313"/>
  <c r="BG4313" s="1"/>
  <c r="BJ4313"/>
  <c r="BN4313" s="1"/>
  <c r="BM4313"/>
  <c r="BP4313"/>
  <c r="BR4313"/>
  <c r="BV4313"/>
  <c r="BW4313"/>
  <c r="CA4313" s="1"/>
  <c r="BZ4313"/>
  <c r="L4314"/>
  <c r="P4314" s="1"/>
  <c r="O4314"/>
  <c r="AF4314"/>
  <c r="AG4314"/>
  <c r="AG4312" s="1"/>
  <c r="AI4314"/>
  <c r="BR4314" s="1"/>
  <c r="AJ4314"/>
  <c r="AK4314"/>
  <c r="AO4314"/>
  <c r="AS4314" s="1"/>
  <c r="AR4314"/>
  <c r="AV4314"/>
  <c r="AY4314"/>
  <c r="BC4314"/>
  <c r="BF4314"/>
  <c r="BG4314"/>
  <c r="BJ4314"/>
  <c r="BM4314"/>
  <c r="BN4314" s="1"/>
  <c r="BO4314"/>
  <c r="BS4314"/>
  <c r="BV4314"/>
  <c r="BZ4314" s="1"/>
  <c r="BW4314"/>
  <c r="CA4314"/>
  <c r="L4315"/>
  <c r="O4315"/>
  <c r="AF4315"/>
  <c r="BO4315" s="1"/>
  <c r="AG4315"/>
  <c r="AI4315"/>
  <c r="AJ4315"/>
  <c r="AO4315"/>
  <c r="AR4315"/>
  <c r="AS4315" s="1"/>
  <c r="AV4315"/>
  <c r="AZ4315" s="1"/>
  <c r="AY4315"/>
  <c r="BC4315"/>
  <c r="BF4315"/>
  <c r="BJ4315"/>
  <c r="BN4315" s="1"/>
  <c r="BM4315"/>
  <c r="BP4315"/>
  <c r="BR4315"/>
  <c r="BV4315"/>
  <c r="BW4315"/>
  <c r="BZ4315"/>
  <c r="CA4315"/>
  <c r="L4316"/>
  <c r="O4316"/>
  <c r="P4316"/>
  <c r="AF4316"/>
  <c r="AG4316"/>
  <c r="BP4316" s="1"/>
  <c r="AI4316"/>
  <c r="BR4316" s="1"/>
  <c r="BT4316" s="1"/>
  <c r="AJ4316"/>
  <c r="AO4316"/>
  <c r="AR4316"/>
  <c r="AS4316"/>
  <c r="AV4316"/>
  <c r="AY4316"/>
  <c r="AZ4316" s="1"/>
  <c r="BC4316"/>
  <c r="BG4316" s="1"/>
  <c r="BF4316"/>
  <c r="BJ4316"/>
  <c r="BM4316"/>
  <c r="BO4316"/>
  <c r="BQ4316" s="1"/>
  <c r="BU4316" s="1"/>
  <c r="BS4316"/>
  <c r="BV4316"/>
  <c r="BW4316"/>
  <c r="BZ4316"/>
  <c r="CA4316"/>
  <c r="L4317"/>
  <c r="O4317"/>
  <c r="P4317" s="1"/>
  <c r="AF4317"/>
  <c r="BO4317" s="1"/>
  <c r="AG4317"/>
  <c r="AH4317"/>
  <c r="AI4317"/>
  <c r="AJ4317"/>
  <c r="BS4317" s="1"/>
  <c r="AO4317"/>
  <c r="AS4317" s="1"/>
  <c r="AR4317"/>
  <c r="AV4317"/>
  <c r="AY4317"/>
  <c r="AZ4317"/>
  <c r="BC4317"/>
  <c r="BF4317"/>
  <c r="BG4317" s="1"/>
  <c r="BJ4317"/>
  <c r="BN4317" s="1"/>
  <c r="BM4317"/>
  <c r="BP4317"/>
  <c r="BR4317"/>
  <c r="BT4317"/>
  <c r="BV4317"/>
  <c r="BW4317"/>
  <c r="CA4317" s="1"/>
  <c r="BZ4317"/>
  <c r="L4318"/>
  <c r="P4318" s="1"/>
  <c r="O4318"/>
  <c r="AF4318"/>
  <c r="AG4318"/>
  <c r="AI4318"/>
  <c r="BR4318" s="1"/>
  <c r="AJ4318"/>
  <c r="AK4318"/>
  <c r="AO4318"/>
  <c r="AS4318" s="1"/>
  <c r="AR4318"/>
  <c r="AV4318"/>
  <c r="AY4318"/>
  <c r="BC4318"/>
  <c r="BF4318"/>
  <c r="BG4318"/>
  <c r="BJ4318"/>
  <c r="BM4318"/>
  <c r="BN4318" s="1"/>
  <c r="BO4318"/>
  <c r="BS4318"/>
  <c r="BV4318"/>
  <c r="BZ4318" s="1"/>
  <c r="BW4318"/>
  <c r="CA4318"/>
  <c r="L4319"/>
  <c r="O4319"/>
  <c r="AF4319"/>
  <c r="BO4319" s="1"/>
  <c r="AG4319"/>
  <c r="AI4319"/>
  <c r="AJ4319"/>
  <c r="AO4319"/>
  <c r="AR4319"/>
  <c r="AS4319" s="1"/>
  <c r="AV4319"/>
  <c r="AZ4319" s="1"/>
  <c r="AY4319"/>
  <c r="BC4319"/>
  <c r="BF4319"/>
  <c r="BJ4319"/>
  <c r="BN4319" s="1"/>
  <c r="BM4319"/>
  <c r="BP4319"/>
  <c r="BR4319"/>
  <c r="BV4319"/>
  <c r="BW4319"/>
  <c r="BZ4319"/>
  <c r="CA4319"/>
  <c r="L4320"/>
  <c r="O4320"/>
  <c r="P4320"/>
  <c r="AF4320"/>
  <c r="AG4320"/>
  <c r="BP4320" s="1"/>
  <c r="AI4320"/>
  <c r="BR4320" s="1"/>
  <c r="BT4320" s="1"/>
  <c r="AJ4320"/>
  <c r="AO4320"/>
  <c r="AR4320"/>
  <c r="AS4320"/>
  <c r="AV4320"/>
  <c r="AY4320"/>
  <c r="AZ4320" s="1"/>
  <c r="BC4320"/>
  <c r="BG4320" s="1"/>
  <c r="BF4320"/>
  <c r="BJ4320"/>
  <c r="BM4320"/>
  <c r="BO4320"/>
  <c r="BQ4320" s="1"/>
  <c r="BU4320" s="1"/>
  <c r="BS4320"/>
  <c r="BV4320"/>
  <c r="BW4320"/>
  <c r="BZ4320"/>
  <c r="CA4320"/>
  <c r="L4321"/>
  <c r="O4321"/>
  <c r="P4321" s="1"/>
  <c r="AF4321"/>
  <c r="BO4321" s="1"/>
  <c r="AG4321"/>
  <c r="AH4321"/>
  <c r="AI4321"/>
  <c r="AJ4321"/>
  <c r="BS4321" s="1"/>
  <c r="AO4321"/>
  <c r="AS4321" s="1"/>
  <c r="AR4321"/>
  <c r="AV4321"/>
  <c r="AY4321"/>
  <c r="AZ4321"/>
  <c r="BC4321"/>
  <c r="BF4321"/>
  <c r="BG4321" s="1"/>
  <c r="BJ4321"/>
  <c r="BN4321" s="1"/>
  <c r="BM4321"/>
  <c r="BP4321"/>
  <c r="BR4321"/>
  <c r="BT4321"/>
  <c r="BV4321"/>
  <c r="BW4321"/>
  <c r="CA4321" s="1"/>
  <c r="BZ4321"/>
  <c r="J4322"/>
  <c r="L4322" s="1"/>
  <c r="P4322" s="1"/>
  <c r="K4322"/>
  <c r="M4322"/>
  <c r="N4322"/>
  <c r="O4322" s="1"/>
  <c r="T4322"/>
  <c r="U4322"/>
  <c r="V4322"/>
  <c r="W4322"/>
  <c r="Z4322"/>
  <c r="AA4322"/>
  <c r="AB4322"/>
  <c r="AC4322"/>
  <c r="AM4322"/>
  <c r="AN4322"/>
  <c r="AO4322"/>
  <c r="AS4322" s="1"/>
  <c r="AP4322"/>
  <c r="AR4322" s="1"/>
  <c r="AQ4322"/>
  <c r="AT4322"/>
  <c r="AU4322"/>
  <c r="AW4322"/>
  <c r="AX4322"/>
  <c r="AY4322"/>
  <c r="BA4322"/>
  <c r="BC4322" s="1"/>
  <c r="BG4322" s="1"/>
  <c r="BB4322"/>
  <c r="BD4322"/>
  <c r="BE4322"/>
  <c r="BF4322" s="1"/>
  <c r="BH4322"/>
  <c r="BI4322"/>
  <c r="BJ4322" s="1"/>
  <c r="BK4322"/>
  <c r="BM4322" s="1"/>
  <c r="BL4322"/>
  <c r="L4323"/>
  <c r="O4323"/>
  <c r="AF4323"/>
  <c r="AG4323"/>
  <c r="AH4323"/>
  <c r="AI4323"/>
  <c r="AJ4323"/>
  <c r="AO4323"/>
  <c r="AR4323"/>
  <c r="AS4323" s="1"/>
  <c r="AV4323"/>
  <c r="AY4323"/>
  <c r="AZ4323"/>
  <c r="BC4323"/>
  <c r="BG4323" s="1"/>
  <c r="BF4323"/>
  <c r="BJ4323"/>
  <c r="BM4323"/>
  <c r="BN4323"/>
  <c r="BP4323"/>
  <c r="BR4323"/>
  <c r="BV4323"/>
  <c r="BZ4323" s="1"/>
  <c r="BW4323"/>
  <c r="CA4323"/>
  <c r="L4324"/>
  <c r="P4324" s="1"/>
  <c r="O4324"/>
  <c r="AF4324"/>
  <c r="AG4324"/>
  <c r="BP4324" s="1"/>
  <c r="BQ4324" s="1"/>
  <c r="AI4324"/>
  <c r="BR4324" s="1"/>
  <c r="AJ4324"/>
  <c r="AK4324"/>
  <c r="AO4324"/>
  <c r="AS4324" s="1"/>
  <c r="AR4324"/>
  <c r="AV4324"/>
  <c r="AY4324"/>
  <c r="AZ4324" s="1"/>
  <c r="BC4324"/>
  <c r="BF4324"/>
  <c r="BG4324"/>
  <c r="BJ4324"/>
  <c r="BN4324" s="1"/>
  <c r="BM4324"/>
  <c r="BO4324"/>
  <c r="BS4324"/>
  <c r="BV4324"/>
  <c r="BW4324"/>
  <c r="CA4324" s="1"/>
  <c r="BZ4324"/>
  <c r="L4325"/>
  <c r="O4325"/>
  <c r="P4325" s="1"/>
  <c r="AF4325"/>
  <c r="BO4325" s="1"/>
  <c r="AG4325"/>
  <c r="AI4325"/>
  <c r="AJ4325"/>
  <c r="BS4325" s="1"/>
  <c r="BT4325" s="1"/>
  <c r="AO4325"/>
  <c r="AR4325"/>
  <c r="AV4325"/>
  <c r="AZ4325" s="1"/>
  <c r="AY4325"/>
  <c r="BC4325"/>
  <c r="BF4325"/>
  <c r="BG4325" s="1"/>
  <c r="BJ4325"/>
  <c r="BM4325"/>
  <c r="BN4325"/>
  <c r="BP4325"/>
  <c r="BR4325"/>
  <c r="BV4325"/>
  <c r="BZ4325" s="1"/>
  <c r="BW4325"/>
  <c r="CA4325" s="1"/>
  <c r="L4326"/>
  <c r="O4326"/>
  <c r="P4326"/>
  <c r="AF4326"/>
  <c r="AG4326"/>
  <c r="AI4326"/>
  <c r="BR4326" s="1"/>
  <c r="BT4326" s="1"/>
  <c r="AJ4326"/>
  <c r="AO4326"/>
  <c r="AR4326"/>
  <c r="AS4326"/>
  <c r="AV4326"/>
  <c r="AY4326"/>
  <c r="BC4326"/>
  <c r="BG4326" s="1"/>
  <c r="BF4326"/>
  <c r="BJ4326"/>
  <c r="BM4326"/>
  <c r="BN4326" s="1"/>
  <c r="BO4326"/>
  <c r="BS4326"/>
  <c r="BV4326"/>
  <c r="BZ4326" s="1"/>
  <c r="BW4326"/>
  <c r="CA4326"/>
  <c r="L4327"/>
  <c r="O4327"/>
  <c r="AF4327"/>
  <c r="BO4327" s="1"/>
  <c r="AG4327"/>
  <c r="AH4327"/>
  <c r="AI4327"/>
  <c r="AJ4327"/>
  <c r="AO4327"/>
  <c r="AR4327"/>
  <c r="AS4327" s="1"/>
  <c r="AV4327"/>
  <c r="AY4327"/>
  <c r="AZ4327"/>
  <c r="BC4327"/>
  <c r="BG4327" s="1"/>
  <c r="BF4327"/>
  <c r="BJ4327"/>
  <c r="BM4327"/>
  <c r="BN4327"/>
  <c r="BP4327"/>
  <c r="BR4327"/>
  <c r="BV4327"/>
  <c r="BZ4327" s="1"/>
  <c r="BW4327"/>
  <c r="CA4327"/>
  <c r="L4328"/>
  <c r="P4328" s="1"/>
  <c r="O4328"/>
  <c r="AF4328"/>
  <c r="AG4328"/>
  <c r="BP4328" s="1"/>
  <c r="BQ4328" s="1"/>
  <c r="AI4328"/>
  <c r="BR4328" s="1"/>
  <c r="AJ4328"/>
  <c r="AK4328"/>
  <c r="AO4328"/>
  <c r="AS4328" s="1"/>
  <c r="AR4328"/>
  <c r="AV4328"/>
  <c r="AY4328"/>
  <c r="AZ4328" s="1"/>
  <c r="BC4328"/>
  <c r="BF4328"/>
  <c r="BG4328"/>
  <c r="BJ4328"/>
  <c r="BN4328" s="1"/>
  <c r="BM4328"/>
  <c r="BO4328"/>
  <c r="BS4328"/>
  <c r="BV4328"/>
  <c r="BW4328"/>
  <c r="CA4328" s="1"/>
  <c r="BZ4328"/>
  <c r="L4329"/>
  <c r="O4329"/>
  <c r="P4329" s="1"/>
  <c r="AF4329"/>
  <c r="BO4329" s="1"/>
  <c r="AG4329"/>
  <c r="AI4329"/>
  <c r="AJ4329"/>
  <c r="BS4329" s="1"/>
  <c r="BT4329" s="1"/>
  <c r="AO4329"/>
  <c r="AR4329"/>
  <c r="AV4329"/>
  <c r="AZ4329" s="1"/>
  <c r="AY4329"/>
  <c r="BC4329"/>
  <c r="BF4329"/>
  <c r="BG4329" s="1"/>
  <c r="BJ4329"/>
  <c r="BM4329"/>
  <c r="BN4329"/>
  <c r="BP4329"/>
  <c r="BR4329"/>
  <c r="BV4329"/>
  <c r="BZ4329" s="1"/>
  <c r="BW4329"/>
  <c r="CA4329" s="1"/>
  <c r="L4330"/>
  <c r="O4330"/>
  <c r="P4330"/>
  <c r="AF4330"/>
  <c r="AG4330"/>
  <c r="AI4330"/>
  <c r="BR4330" s="1"/>
  <c r="BT4330" s="1"/>
  <c r="AJ4330"/>
  <c r="AO4330"/>
  <c r="AR4330"/>
  <c r="AS4330"/>
  <c r="AV4330"/>
  <c r="AY4330"/>
  <c r="BC4330"/>
  <c r="BG4330" s="1"/>
  <c r="BF4330"/>
  <c r="BJ4330"/>
  <c r="BM4330"/>
  <c r="BN4330" s="1"/>
  <c r="BO4330"/>
  <c r="BS4330"/>
  <c r="BV4330"/>
  <c r="BZ4330" s="1"/>
  <c r="BW4330"/>
  <c r="CA4330"/>
  <c r="L4331"/>
  <c r="O4331"/>
  <c r="AF4331"/>
  <c r="BO4331" s="1"/>
  <c r="AG4331"/>
  <c r="AH4331"/>
  <c r="AI4331"/>
  <c r="AJ4331"/>
  <c r="AO4331"/>
  <c r="AR4331"/>
  <c r="AS4331" s="1"/>
  <c r="AV4331"/>
  <c r="AY4331"/>
  <c r="AZ4331"/>
  <c r="BC4331"/>
  <c r="BG4331" s="1"/>
  <c r="BF4331"/>
  <c r="BJ4331"/>
  <c r="BM4331"/>
  <c r="BN4331"/>
  <c r="BP4331"/>
  <c r="BR4331"/>
  <c r="BV4331"/>
  <c r="BZ4331" s="1"/>
  <c r="BW4331"/>
  <c r="CA4331"/>
  <c r="L4332"/>
  <c r="P4332" s="1"/>
  <c r="O4332"/>
  <c r="AF4332"/>
  <c r="AG4332"/>
  <c r="BP4332" s="1"/>
  <c r="BQ4332" s="1"/>
  <c r="AI4332"/>
  <c r="BR4332" s="1"/>
  <c r="AJ4332"/>
  <c r="AK4332"/>
  <c r="AO4332"/>
  <c r="AS4332" s="1"/>
  <c r="AR4332"/>
  <c r="AV4332"/>
  <c r="AY4332"/>
  <c r="AZ4332" s="1"/>
  <c r="BC4332"/>
  <c r="BF4332"/>
  <c r="BG4332"/>
  <c r="BJ4332"/>
  <c r="BN4332" s="1"/>
  <c r="BM4332"/>
  <c r="BO4332"/>
  <c r="BS4332"/>
  <c r="BV4332"/>
  <c r="BW4332"/>
  <c r="CA4332" s="1"/>
  <c r="BZ4332"/>
  <c r="L4333"/>
  <c r="O4333"/>
  <c r="P4333" s="1"/>
  <c r="AF4333"/>
  <c r="BO4333" s="1"/>
  <c r="AG4333"/>
  <c r="AI4333"/>
  <c r="AJ4333"/>
  <c r="BS4333" s="1"/>
  <c r="BT4333" s="1"/>
  <c r="AO4333"/>
  <c r="AR4333"/>
  <c r="AV4333"/>
  <c r="AZ4333" s="1"/>
  <c r="AY4333"/>
  <c r="BC4333"/>
  <c r="BF4333"/>
  <c r="BG4333" s="1"/>
  <c r="BJ4333"/>
  <c r="BM4333"/>
  <c r="BN4333"/>
  <c r="BP4333"/>
  <c r="BR4333"/>
  <c r="BV4333"/>
  <c r="BZ4333" s="1"/>
  <c r="BW4333"/>
  <c r="CA4333" s="1"/>
  <c r="L4334"/>
  <c r="O4334"/>
  <c r="P4334"/>
  <c r="AF4334"/>
  <c r="AG4334"/>
  <c r="AI4334"/>
  <c r="BR4334" s="1"/>
  <c r="BT4334" s="1"/>
  <c r="AJ4334"/>
  <c r="AO4334"/>
  <c r="AR4334"/>
  <c r="AS4334"/>
  <c r="AV4334"/>
  <c r="AY4334"/>
  <c r="BC4334"/>
  <c r="BG4334" s="1"/>
  <c r="BF4334"/>
  <c r="BJ4334"/>
  <c r="BM4334"/>
  <c r="BN4334" s="1"/>
  <c r="BO4334"/>
  <c r="BS4334"/>
  <c r="BV4334"/>
  <c r="BZ4334" s="1"/>
  <c r="BW4334"/>
  <c r="CA4334"/>
  <c r="K4335"/>
  <c r="M4335"/>
  <c r="T4335"/>
  <c r="V4335"/>
  <c r="Z4335"/>
  <c r="AB4335"/>
  <c r="AN4335"/>
  <c r="AP4335"/>
  <c r="AX4335"/>
  <c r="BB4335"/>
  <c r="BD4335"/>
  <c r="BL4335"/>
  <c r="J4336"/>
  <c r="L4336" s="1"/>
  <c r="K4336"/>
  <c r="M4336"/>
  <c r="N4336"/>
  <c r="T4336"/>
  <c r="U4336"/>
  <c r="U4335" s="1"/>
  <c r="V4336"/>
  <c r="W4336"/>
  <c r="Z4336"/>
  <c r="AA4336"/>
  <c r="AA4335" s="1"/>
  <c r="AB4336"/>
  <c r="AC4336"/>
  <c r="AN4336"/>
  <c r="AP4336"/>
  <c r="AQ4336"/>
  <c r="AU4336"/>
  <c r="AW4336"/>
  <c r="AY4336" s="1"/>
  <c r="AX4336"/>
  <c r="BB4336"/>
  <c r="BD4336"/>
  <c r="BE4336"/>
  <c r="BI4336"/>
  <c r="BI4335" s="1"/>
  <c r="BK4336"/>
  <c r="BL4336"/>
  <c r="BM4336"/>
  <c r="L4337"/>
  <c r="O4337"/>
  <c r="P4337" s="1"/>
  <c r="AF4337"/>
  <c r="AG4337"/>
  <c r="AH4337"/>
  <c r="AI4337"/>
  <c r="AJ4337"/>
  <c r="AO4337"/>
  <c r="AS4337" s="1"/>
  <c r="AR4337"/>
  <c r="AV4337"/>
  <c r="AY4337"/>
  <c r="AZ4337"/>
  <c r="BC4337"/>
  <c r="BF4337"/>
  <c r="BG4337" s="1"/>
  <c r="BJ4337"/>
  <c r="BN4337" s="1"/>
  <c r="BM4337"/>
  <c r="BP4337"/>
  <c r="BR4337"/>
  <c r="BV4337"/>
  <c r="BW4337"/>
  <c r="CA4337" s="1"/>
  <c r="BZ4337"/>
  <c r="L4338"/>
  <c r="P4338" s="1"/>
  <c r="O4338"/>
  <c r="AF4338"/>
  <c r="AG4338"/>
  <c r="AI4338"/>
  <c r="BR4338" s="1"/>
  <c r="AJ4338"/>
  <c r="AK4338"/>
  <c r="AO4338"/>
  <c r="AS4338" s="1"/>
  <c r="AR4338"/>
  <c r="AV4338"/>
  <c r="AY4338"/>
  <c r="BC4338"/>
  <c r="BF4338"/>
  <c r="BG4338"/>
  <c r="BJ4338"/>
  <c r="BM4338"/>
  <c r="BN4338" s="1"/>
  <c r="BO4338"/>
  <c r="BS4338"/>
  <c r="BV4338"/>
  <c r="BZ4338" s="1"/>
  <c r="BW4338"/>
  <c r="CA4338"/>
  <c r="L4339"/>
  <c r="O4339"/>
  <c r="AF4339"/>
  <c r="BO4339" s="1"/>
  <c r="AG4339"/>
  <c r="AI4339"/>
  <c r="AJ4339"/>
  <c r="AO4339"/>
  <c r="AR4339"/>
  <c r="AS4339" s="1"/>
  <c r="AV4339"/>
  <c r="AZ4339" s="1"/>
  <c r="AY4339"/>
  <c r="BC4339"/>
  <c r="BF4339"/>
  <c r="BJ4339"/>
  <c r="BN4339" s="1"/>
  <c r="BM4339"/>
  <c r="BP4339"/>
  <c r="BR4339"/>
  <c r="BV4339"/>
  <c r="BW4339"/>
  <c r="BZ4339"/>
  <c r="CA4339"/>
  <c r="L4340"/>
  <c r="O4340"/>
  <c r="P4340"/>
  <c r="AF4340"/>
  <c r="AG4340"/>
  <c r="BP4340" s="1"/>
  <c r="AI4340"/>
  <c r="BR4340" s="1"/>
  <c r="BT4340" s="1"/>
  <c r="AJ4340"/>
  <c r="AO4340"/>
  <c r="AR4340"/>
  <c r="AS4340"/>
  <c r="AV4340"/>
  <c r="AY4340"/>
  <c r="AZ4340" s="1"/>
  <c r="BC4340"/>
  <c r="BG4340" s="1"/>
  <c r="BF4340"/>
  <c r="BJ4340"/>
  <c r="BM4340"/>
  <c r="BO4340"/>
  <c r="BQ4340" s="1"/>
  <c r="BU4340" s="1"/>
  <c r="BS4340"/>
  <c r="BV4340"/>
  <c r="BW4340"/>
  <c r="BZ4340"/>
  <c r="CA4340"/>
  <c r="L4341"/>
  <c r="O4341"/>
  <c r="P4341" s="1"/>
  <c r="AF4341"/>
  <c r="BO4341" s="1"/>
  <c r="AG4341"/>
  <c r="AH4341"/>
  <c r="AI4341"/>
  <c r="AJ4341"/>
  <c r="BS4341" s="1"/>
  <c r="AO4341"/>
  <c r="AS4341" s="1"/>
  <c r="AR4341"/>
  <c r="AV4341"/>
  <c r="AY4341"/>
  <c r="AZ4341"/>
  <c r="BC4341"/>
  <c r="BF4341"/>
  <c r="BG4341" s="1"/>
  <c r="BJ4341"/>
  <c r="BN4341" s="1"/>
  <c r="BM4341"/>
  <c r="BP4341"/>
  <c r="BR4341"/>
  <c r="BT4341"/>
  <c r="BV4341"/>
  <c r="BW4341"/>
  <c r="CA4341" s="1"/>
  <c r="BZ4341"/>
  <c r="L4342"/>
  <c r="P4342" s="1"/>
  <c r="O4342"/>
  <c r="AF4342"/>
  <c r="AG4342"/>
  <c r="AI4342"/>
  <c r="BR4342" s="1"/>
  <c r="AJ4342"/>
  <c r="AK4342"/>
  <c r="AM4342"/>
  <c r="AO4342" s="1"/>
  <c r="AS4342" s="1"/>
  <c r="AR4342"/>
  <c r="AT4342"/>
  <c r="AY4342"/>
  <c r="BA4342"/>
  <c r="BF4342"/>
  <c r="BH4342"/>
  <c r="BM4342"/>
  <c r="BO4342"/>
  <c r="BS4342"/>
  <c r="BV4342"/>
  <c r="BW4342"/>
  <c r="CA4342" s="1"/>
  <c r="BX4342"/>
  <c r="BZ4342"/>
  <c r="L4343"/>
  <c r="P4343" s="1"/>
  <c r="O4343"/>
  <c r="AF4343"/>
  <c r="AG4343"/>
  <c r="BP4343" s="1"/>
  <c r="BQ4343" s="1"/>
  <c r="AI4343"/>
  <c r="BR4343" s="1"/>
  <c r="AJ4343"/>
  <c r="AK4343"/>
  <c r="AO4343"/>
  <c r="AS4343" s="1"/>
  <c r="AR4343"/>
  <c r="AV4343"/>
  <c r="AY4343"/>
  <c r="AZ4343" s="1"/>
  <c r="BC4343"/>
  <c r="BF4343"/>
  <c r="BG4343"/>
  <c r="BJ4343"/>
  <c r="BN4343" s="1"/>
  <c r="BM4343"/>
  <c r="BO4343"/>
  <c r="BS4343"/>
  <c r="BV4343"/>
  <c r="BW4343"/>
  <c r="CA4343" s="1"/>
  <c r="BZ4343"/>
  <c r="L4344"/>
  <c r="O4344"/>
  <c r="P4344" s="1"/>
  <c r="AF4344"/>
  <c r="AG4344"/>
  <c r="AI4344"/>
  <c r="AJ4344"/>
  <c r="BS4344" s="1"/>
  <c r="BT4344" s="1"/>
  <c r="AO4344"/>
  <c r="AR4344"/>
  <c r="AV4344"/>
  <c r="AZ4344" s="1"/>
  <c r="AY4344"/>
  <c r="BC4344"/>
  <c r="BF4344"/>
  <c r="BG4344" s="1"/>
  <c r="BJ4344"/>
  <c r="BM4344"/>
  <c r="BN4344"/>
  <c r="BP4344"/>
  <c r="BR4344"/>
  <c r="BV4344"/>
  <c r="BZ4344" s="1"/>
  <c r="BW4344"/>
  <c r="CA4344" s="1"/>
  <c r="L4345"/>
  <c r="O4345"/>
  <c r="P4345"/>
  <c r="AF4345"/>
  <c r="AG4345"/>
  <c r="AI4345"/>
  <c r="BR4345" s="1"/>
  <c r="BT4345" s="1"/>
  <c r="AJ4345"/>
  <c r="AO4345"/>
  <c r="AR4345"/>
  <c r="AS4345"/>
  <c r="AV4345"/>
  <c r="AY4345"/>
  <c r="BC4345"/>
  <c r="BG4345" s="1"/>
  <c r="BF4345"/>
  <c r="BJ4345"/>
  <c r="BM4345"/>
  <c r="BN4345" s="1"/>
  <c r="BO4345"/>
  <c r="BS4345"/>
  <c r="BV4345"/>
  <c r="BZ4345" s="1"/>
  <c r="BW4345"/>
  <c r="CA4345"/>
  <c r="L4346"/>
  <c r="O4346"/>
  <c r="AF4346"/>
  <c r="BO4346" s="1"/>
  <c r="AG4346"/>
  <c r="AH4346"/>
  <c r="AI4346"/>
  <c r="AJ4346"/>
  <c r="AO4346"/>
  <c r="AR4346"/>
  <c r="AS4346" s="1"/>
  <c r="AV4346"/>
  <c r="AY4346"/>
  <c r="AZ4346"/>
  <c r="BC4346"/>
  <c r="BG4346" s="1"/>
  <c r="BF4346"/>
  <c r="BJ4346"/>
  <c r="BM4346"/>
  <c r="BN4346"/>
  <c r="BP4346"/>
  <c r="BR4346"/>
  <c r="BV4346"/>
  <c r="BZ4346" s="1"/>
  <c r="BW4346"/>
  <c r="CA4346"/>
  <c r="L4347"/>
  <c r="P4347" s="1"/>
  <c r="O4347"/>
  <c r="AF4347"/>
  <c r="AG4347"/>
  <c r="BP4347" s="1"/>
  <c r="BQ4347" s="1"/>
  <c r="AI4347"/>
  <c r="BR4347" s="1"/>
  <c r="AJ4347"/>
  <c r="AK4347"/>
  <c r="AO4347"/>
  <c r="AS4347" s="1"/>
  <c r="AR4347"/>
  <c r="AV4347"/>
  <c r="AY4347"/>
  <c r="AZ4347" s="1"/>
  <c r="BC4347"/>
  <c r="BF4347"/>
  <c r="BG4347"/>
  <c r="BJ4347"/>
  <c r="BN4347" s="1"/>
  <c r="BM4347"/>
  <c r="BO4347"/>
  <c r="BS4347"/>
  <c r="BV4347"/>
  <c r="BW4347"/>
  <c r="CA4347" s="1"/>
  <c r="BZ4347"/>
  <c r="L4348"/>
  <c r="O4348"/>
  <c r="P4348" s="1"/>
  <c r="AF4348"/>
  <c r="AG4348"/>
  <c r="AI4348"/>
  <c r="AJ4348"/>
  <c r="BS4348" s="1"/>
  <c r="BT4348" s="1"/>
  <c r="AO4348"/>
  <c r="AR4348"/>
  <c r="AV4348"/>
  <c r="AZ4348" s="1"/>
  <c r="AY4348"/>
  <c r="BC4348"/>
  <c r="BF4348"/>
  <c r="BG4348" s="1"/>
  <c r="BJ4348"/>
  <c r="BM4348"/>
  <c r="BN4348"/>
  <c r="BP4348"/>
  <c r="BR4348"/>
  <c r="BV4348"/>
  <c r="BZ4348" s="1"/>
  <c r="BW4348"/>
  <c r="CA4348" s="1"/>
  <c r="L4349"/>
  <c r="O4349"/>
  <c r="P4349"/>
  <c r="AF4349"/>
  <c r="AG4349"/>
  <c r="AI4349"/>
  <c r="BR4349" s="1"/>
  <c r="BT4349" s="1"/>
  <c r="AJ4349"/>
  <c r="AO4349"/>
  <c r="AR4349"/>
  <c r="AS4349"/>
  <c r="AV4349"/>
  <c r="AY4349"/>
  <c r="BC4349"/>
  <c r="BG4349" s="1"/>
  <c r="BF4349"/>
  <c r="BJ4349"/>
  <c r="BM4349"/>
  <c r="BN4349" s="1"/>
  <c r="BO4349"/>
  <c r="BS4349"/>
  <c r="BV4349"/>
  <c r="BZ4349" s="1"/>
  <c r="BW4349"/>
  <c r="CA4349"/>
  <c r="L4350"/>
  <c r="O4350"/>
  <c r="AF4350"/>
  <c r="BO4350" s="1"/>
  <c r="AG4350"/>
  <c r="AH4350"/>
  <c r="AI4350"/>
  <c r="AJ4350"/>
  <c r="AO4350"/>
  <c r="AR4350"/>
  <c r="AS4350" s="1"/>
  <c r="AV4350"/>
  <c r="AY4350"/>
  <c r="AZ4350"/>
  <c r="BC4350"/>
  <c r="BG4350" s="1"/>
  <c r="BF4350"/>
  <c r="BJ4350"/>
  <c r="BM4350"/>
  <c r="BN4350"/>
  <c r="BP4350"/>
  <c r="BR4350"/>
  <c r="BV4350"/>
  <c r="BZ4350" s="1"/>
  <c r="BW4350"/>
  <c r="CA4350"/>
  <c r="L4351"/>
  <c r="P4351" s="1"/>
  <c r="O4351"/>
  <c r="AF4351"/>
  <c r="AG4351"/>
  <c r="BP4351" s="1"/>
  <c r="BQ4351" s="1"/>
  <c r="AI4351"/>
  <c r="BR4351" s="1"/>
  <c r="AJ4351"/>
  <c r="AK4351"/>
  <c r="AO4351"/>
  <c r="AS4351" s="1"/>
  <c r="AR4351"/>
  <c r="AV4351"/>
  <c r="AY4351"/>
  <c r="AZ4351" s="1"/>
  <c r="BC4351"/>
  <c r="BF4351"/>
  <c r="BG4351"/>
  <c r="BJ4351"/>
  <c r="BN4351" s="1"/>
  <c r="BM4351"/>
  <c r="BO4351"/>
  <c r="BS4351"/>
  <c r="BV4351"/>
  <c r="BW4351"/>
  <c r="CA4351" s="1"/>
  <c r="BZ4351"/>
  <c r="L4352"/>
  <c r="O4352"/>
  <c r="P4352" s="1"/>
  <c r="AF4352"/>
  <c r="AG4352"/>
  <c r="AI4352"/>
  <c r="AJ4352"/>
  <c r="BS4352" s="1"/>
  <c r="BT4352" s="1"/>
  <c r="AO4352"/>
  <c r="AR4352"/>
  <c r="AV4352"/>
  <c r="AZ4352" s="1"/>
  <c r="AY4352"/>
  <c r="BC4352"/>
  <c r="BF4352"/>
  <c r="BG4352" s="1"/>
  <c r="BJ4352"/>
  <c r="BM4352"/>
  <c r="BN4352"/>
  <c r="BP4352"/>
  <c r="BR4352"/>
  <c r="BV4352"/>
  <c r="BZ4352" s="1"/>
  <c r="BW4352"/>
  <c r="CA4352" s="1"/>
  <c r="L4353"/>
  <c r="O4353"/>
  <c r="P4353"/>
  <c r="AF4353"/>
  <c r="AG4353"/>
  <c r="AI4353"/>
  <c r="BR4353" s="1"/>
  <c r="BT4353" s="1"/>
  <c r="AJ4353"/>
  <c r="AO4353"/>
  <c r="AR4353"/>
  <c r="AS4353"/>
  <c r="AV4353"/>
  <c r="AY4353"/>
  <c r="BC4353"/>
  <c r="BG4353" s="1"/>
  <c r="BF4353"/>
  <c r="BJ4353"/>
  <c r="BM4353"/>
  <c r="BN4353" s="1"/>
  <c r="BO4353"/>
  <c r="BS4353"/>
  <c r="BV4353"/>
  <c r="BZ4353" s="1"/>
  <c r="BW4353"/>
  <c r="CA4353"/>
  <c r="L4354"/>
  <c r="O4354"/>
  <c r="AF4354"/>
  <c r="BO4354" s="1"/>
  <c r="AG4354"/>
  <c r="AH4354"/>
  <c r="AI4354"/>
  <c r="AJ4354"/>
  <c r="AO4354"/>
  <c r="AR4354"/>
  <c r="AS4354" s="1"/>
  <c r="AV4354"/>
  <c r="AY4354"/>
  <c r="AZ4354"/>
  <c r="BC4354"/>
  <c r="BG4354" s="1"/>
  <c r="BF4354"/>
  <c r="BJ4354"/>
  <c r="BM4354"/>
  <c r="BN4354"/>
  <c r="BP4354"/>
  <c r="BR4354"/>
  <c r="BV4354"/>
  <c r="BZ4354" s="1"/>
  <c r="BW4354"/>
  <c r="CA4354"/>
  <c r="L4355"/>
  <c r="P4355" s="1"/>
  <c r="O4355"/>
  <c r="AF4355"/>
  <c r="AG4355"/>
  <c r="BP4355" s="1"/>
  <c r="BQ4355" s="1"/>
  <c r="AI4355"/>
  <c r="BR4355" s="1"/>
  <c r="AJ4355"/>
  <c r="AK4355"/>
  <c r="AO4355"/>
  <c r="AS4355" s="1"/>
  <c r="AR4355"/>
  <c r="AV4355"/>
  <c r="AY4355"/>
  <c r="AZ4355" s="1"/>
  <c r="BC4355"/>
  <c r="BF4355"/>
  <c r="BG4355"/>
  <c r="BJ4355"/>
  <c r="BN4355" s="1"/>
  <c r="BM4355"/>
  <c r="BO4355"/>
  <c r="BS4355"/>
  <c r="BV4355"/>
  <c r="BW4355"/>
  <c r="CA4355" s="1"/>
  <c r="BZ4355"/>
  <c r="L4356"/>
  <c r="O4356"/>
  <c r="P4356" s="1"/>
  <c r="AF4356"/>
  <c r="AG4356"/>
  <c r="AI4356"/>
  <c r="AJ4356"/>
  <c r="BS4356" s="1"/>
  <c r="BT4356" s="1"/>
  <c r="AO4356"/>
  <c r="AR4356"/>
  <c r="AV4356"/>
  <c r="AZ4356" s="1"/>
  <c r="AY4356"/>
  <c r="BC4356"/>
  <c r="BF4356"/>
  <c r="BG4356" s="1"/>
  <c r="BJ4356"/>
  <c r="BM4356"/>
  <c r="BN4356"/>
  <c r="BP4356"/>
  <c r="BR4356"/>
  <c r="BV4356"/>
  <c r="BZ4356" s="1"/>
  <c r="BW4356"/>
  <c r="CA4356" s="1"/>
  <c r="L4357"/>
  <c r="O4357"/>
  <c r="P4357"/>
  <c r="AF4357"/>
  <c r="AG4357"/>
  <c r="AI4357"/>
  <c r="BR4357" s="1"/>
  <c r="BT4357" s="1"/>
  <c r="AJ4357"/>
  <c r="AO4357"/>
  <c r="AR4357"/>
  <c r="AS4357"/>
  <c r="AV4357"/>
  <c r="AY4357"/>
  <c r="BC4357"/>
  <c r="BG4357" s="1"/>
  <c r="BF4357"/>
  <c r="BJ4357"/>
  <c r="BM4357"/>
  <c r="BN4357" s="1"/>
  <c r="BO4357"/>
  <c r="BS4357"/>
  <c r="BV4357"/>
  <c r="BZ4357" s="1"/>
  <c r="BW4357"/>
  <c r="CA4357"/>
  <c r="L4358"/>
  <c r="O4358"/>
  <c r="AF4358"/>
  <c r="BO4358" s="1"/>
  <c r="AG4358"/>
  <c r="AH4358"/>
  <c r="AI4358"/>
  <c r="AJ4358"/>
  <c r="AO4358"/>
  <c r="AR4358"/>
  <c r="AS4358" s="1"/>
  <c r="AV4358"/>
  <c r="AY4358"/>
  <c r="AZ4358"/>
  <c r="BC4358"/>
  <c r="BG4358" s="1"/>
  <c r="BF4358"/>
  <c r="BJ4358"/>
  <c r="BM4358"/>
  <c r="BN4358"/>
  <c r="BP4358"/>
  <c r="BR4358"/>
  <c r="BV4358"/>
  <c r="BZ4358" s="1"/>
  <c r="BW4358"/>
  <c r="CA4358"/>
  <c r="L4359"/>
  <c r="P4359" s="1"/>
  <c r="O4359"/>
  <c r="AF4359"/>
  <c r="AG4359"/>
  <c r="BP4359" s="1"/>
  <c r="BQ4359" s="1"/>
  <c r="AI4359"/>
  <c r="BR4359" s="1"/>
  <c r="AJ4359"/>
  <c r="AK4359"/>
  <c r="AO4359"/>
  <c r="AS4359" s="1"/>
  <c r="AR4359"/>
  <c r="AV4359"/>
  <c r="AY4359"/>
  <c r="AZ4359" s="1"/>
  <c r="BC4359"/>
  <c r="BF4359"/>
  <c r="BG4359"/>
  <c r="BJ4359"/>
  <c r="BN4359" s="1"/>
  <c r="BM4359"/>
  <c r="BO4359"/>
  <c r="BS4359"/>
  <c r="BV4359"/>
  <c r="BW4359"/>
  <c r="CA4359" s="1"/>
  <c r="BZ4359"/>
  <c r="L4360"/>
  <c r="O4360"/>
  <c r="P4360" s="1"/>
  <c r="AF4360"/>
  <c r="AG4360"/>
  <c r="AI4360"/>
  <c r="AJ4360"/>
  <c r="BS4360" s="1"/>
  <c r="BT4360" s="1"/>
  <c r="AO4360"/>
  <c r="AR4360"/>
  <c r="AV4360"/>
  <c r="AZ4360" s="1"/>
  <c r="AY4360"/>
  <c r="BC4360"/>
  <c r="BF4360"/>
  <c r="BG4360" s="1"/>
  <c r="BJ4360"/>
  <c r="BM4360"/>
  <c r="BN4360"/>
  <c r="BP4360"/>
  <c r="BR4360"/>
  <c r="BV4360"/>
  <c r="BZ4360" s="1"/>
  <c r="BW4360"/>
  <c r="CA4360" s="1"/>
  <c r="L4361"/>
  <c r="O4361"/>
  <c r="P4361"/>
  <c r="AF4361"/>
  <c r="AG4361"/>
  <c r="AI4361"/>
  <c r="BR4361" s="1"/>
  <c r="BT4361" s="1"/>
  <c r="AJ4361"/>
  <c r="AO4361"/>
  <c r="AR4361"/>
  <c r="AS4361"/>
  <c r="AV4361"/>
  <c r="AY4361"/>
  <c r="BC4361"/>
  <c r="BG4361" s="1"/>
  <c r="BF4361"/>
  <c r="BJ4361"/>
  <c r="BM4361"/>
  <c r="BN4361" s="1"/>
  <c r="BO4361"/>
  <c r="BS4361"/>
  <c r="BV4361"/>
  <c r="BZ4361" s="1"/>
  <c r="BW4361"/>
  <c r="CA4361"/>
  <c r="L4362"/>
  <c r="O4362"/>
  <c r="AF4362"/>
  <c r="BO4362" s="1"/>
  <c r="AG4362"/>
  <c r="AH4362"/>
  <c r="AI4362"/>
  <c r="AJ4362"/>
  <c r="AO4362"/>
  <c r="AR4362"/>
  <c r="AS4362" s="1"/>
  <c r="AV4362"/>
  <c r="AY4362"/>
  <c r="AZ4362"/>
  <c r="BC4362"/>
  <c r="BG4362" s="1"/>
  <c r="BF4362"/>
  <c r="BJ4362"/>
  <c r="BM4362"/>
  <c r="BN4362"/>
  <c r="BP4362"/>
  <c r="BR4362"/>
  <c r="BV4362"/>
  <c r="BZ4362" s="1"/>
  <c r="BW4362"/>
  <c r="CA4362"/>
  <c r="L4363"/>
  <c r="P4363" s="1"/>
  <c r="O4363"/>
  <c r="AF4363"/>
  <c r="AG4363"/>
  <c r="BP4363" s="1"/>
  <c r="BQ4363" s="1"/>
  <c r="AI4363"/>
  <c r="BR4363" s="1"/>
  <c r="AJ4363"/>
  <c r="AK4363"/>
  <c r="AO4363"/>
  <c r="AS4363" s="1"/>
  <c r="AR4363"/>
  <c r="AV4363"/>
  <c r="AY4363"/>
  <c r="AZ4363" s="1"/>
  <c r="BC4363"/>
  <c r="BF4363"/>
  <c r="BG4363"/>
  <c r="BJ4363"/>
  <c r="BN4363" s="1"/>
  <c r="BM4363"/>
  <c r="BO4363"/>
  <c r="BS4363"/>
  <c r="BV4363"/>
  <c r="BW4363"/>
  <c r="CA4363" s="1"/>
  <c r="BZ4363"/>
  <c r="L4364"/>
  <c r="O4364"/>
  <c r="P4364" s="1"/>
  <c r="AF4364"/>
  <c r="AG4364"/>
  <c r="AI4364"/>
  <c r="AJ4364"/>
  <c r="BS4364" s="1"/>
  <c r="BT4364" s="1"/>
  <c r="AO4364"/>
  <c r="AR4364"/>
  <c r="AV4364"/>
  <c r="AZ4364" s="1"/>
  <c r="AY4364"/>
  <c r="BC4364"/>
  <c r="BF4364"/>
  <c r="BG4364" s="1"/>
  <c r="BJ4364"/>
  <c r="BM4364"/>
  <c r="BN4364"/>
  <c r="BP4364"/>
  <c r="BR4364"/>
  <c r="BV4364"/>
  <c r="BZ4364" s="1"/>
  <c r="BW4364"/>
  <c r="CA4364" s="1"/>
  <c r="L4365"/>
  <c r="O4365"/>
  <c r="P4365"/>
  <c r="AF4365"/>
  <c r="AG4365"/>
  <c r="AI4365"/>
  <c r="BR4365" s="1"/>
  <c r="BT4365" s="1"/>
  <c r="AJ4365"/>
  <c r="AO4365"/>
  <c r="AR4365"/>
  <c r="AS4365"/>
  <c r="AV4365"/>
  <c r="AY4365"/>
  <c r="BC4365"/>
  <c r="BG4365" s="1"/>
  <c r="BF4365"/>
  <c r="BJ4365"/>
  <c r="BM4365"/>
  <c r="BN4365" s="1"/>
  <c r="BO4365"/>
  <c r="BS4365"/>
  <c r="BV4365"/>
  <c r="BZ4365" s="1"/>
  <c r="BW4365"/>
  <c r="CA4365"/>
  <c r="L4366"/>
  <c r="O4366"/>
  <c r="AF4366"/>
  <c r="BO4366" s="1"/>
  <c r="AG4366"/>
  <c r="AH4366"/>
  <c r="AI4366"/>
  <c r="AJ4366"/>
  <c r="AO4366"/>
  <c r="AR4366"/>
  <c r="AS4366" s="1"/>
  <c r="AV4366"/>
  <c r="AY4366"/>
  <c r="AZ4366"/>
  <c r="BC4366"/>
  <c r="BG4366" s="1"/>
  <c r="BF4366"/>
  <c r="BJ4366"/>
  <c r="BM4366"/>
  <c r="BN4366"/>
  <c r="BP4366"/>
  <c r="BR4366"/>
  <c r="BV4366"/>
  <c r="BZ4366" s="1"/>
  <c r="BW4366"/>
  <c r="CA4366"/>
  <c r="L4367"/>
  <c r="P4367" s="1"/>
  <c r="O4367"/>
  <c r="AF4367"/>
  <c r="AG4367"/>
  <c r="BP4367" s="1"/>
  <c r="BQ4367" s="1"/>
  <c r="AI4367"/>
  <c r="BR4367" s="1"/>
  <c r="AJ4367"/>
  <c r="AK4367"/>
  <c r="AO4367"/>
  <c r="AS4367" s="1"/>
  <c r="AR4367"/>
  <c r="AV4367"/>
  <c r="AY4367"/>
  <c r="AZ4367" s="1"/>
  <c r="BC4367"/>
  <c r="BF4367"/>
  <c r="BG4367"/>
  <c r="BJ4367"/>
  <c r="BN4367" s="1"/>
  <c r="BM4367"/>
  <c r="BO4367"/>
  <c r="BS4367"/>
  <c r="BV4367"/>
  <c r="BW4367"/>
  <c r="CA4367" s="1"/>
  <c r="BZ4367"/>
  <c r="L4368"/>
  <c r="O4368"/>
  <c r="P4368" s="1"/>
  <c r="AF4368"/>
  <c r="AG4368"/>
  <c r="AI4368"/>
  <c r="AJ4368"/>
  <c r="BS4368" s="1"/>
  <c r="BT4368" s="1"/>
  <c r="AO4368"/>
  <c r="AR4368"/>
  <c r="AV4368"/>
  <c r="AZ4368" s="1"/>
  <c r="AY4368"/>
  <c r="BC4368"/>
  <c r="BF4368"/>
  <c r="BG4368" s="1"/>
  <c r="BJ4368"/>
  <c r="BM4368"/>
  <c r="BN4368"/>
  <c r="BP4368"/>
  <c r="BR4368"/>
  <c r="BV4368"/>
  <c r="BZ4368" s="1"/>
  <c r="BW4368"/>
  <c r="CA4368" s="1"/>
  <c r="L4369"/>
  <c r="O4369"/>
  <c r="P4369"/>
  <c r="AF4369"/>
  <c r="AG4369"/>
  <c r="AI4369"/>
  <c r="BR4369" s="1"/>
  <c r="BT4369" s="1"/>
  <c r="AJ4369"/>
  <c r="AO4369"/>
  <c r="AR4369"/>
  <c r="AS4369"/>
  <c r="AV4369"/>
  <c r="AY4369"/>
  <c r="BC4369"/>
  <c r="BG4369" s="1"/>
  <c r="BF4369"/>
  <c r="BJ4369"/>
  <c r="BM4369"/>
  <c r="BN4369" s="1"/>
  <c r="BO4369"/>
  <c r="BS4369"/>
  <c r="BV4369"/>
  <c r="BZ4369" s="1"/>
  <c r="BW4369"/>
  <c r="CA4369"/>
  <c r="L4370"/>
  <c r="O4370"/>
  <c r="AF4370"/>
  <c r="BO4370" s="1"/>
  <c r="AG4370"/>
  <c r="AH4370"/>
  <c r="AI4370"/>
  <c r="AJ4370"/>
  <c r="AO4370"/>
  <c r="AR4370"/>
  <c r="AS4370" s="1"/>
  <c r="AV4370"/>
  <c r="AY4370"/>
  <c r="AZ4370"/>
  <c r="BC4370"/>
  <c r="BG4370" s="1"/>
  <c r="BF4370"/>
  <c r="BJ4370"/>
  <c r="BM4370"/>
  <c r="BN4370"/>
  <c r="BP4370"/>
  <c r="BR4370"/>
  <c r="BV4370"/>
  <c r="BZ4370" s="1"/>
  <c r="BW4370"/>
  <c r="CA4370"/>
  <c r="L4371"/>
  <c r="P4371" s="1"/>
  <c r="O4371"/>
  <c r="AF4371"/>
  <c r="AG4371"/>
  <c r="BP4371" s="1"/>
  <c r="BQ4371" s="1"/>
  <c r="AI4371"/>
  <c r="BR4371" s="1"/>
  <c r="AJ4371"/>
  <c r="AK4371"/>
  <c r="AO4371"/>
  <c r="AS4371" s="1"/>
  <c r="AR4371"/>
  <c r="AV4371"/>
  <c r="AY4371"/>
  <c r="AZ4371" s="1"/>
  <c r="BC4371"/>
  <c r="BF4371"/>
  <c r="BG4371"/>
  <c r="BJ4371"/>
  <c r="BN4371" s="1"/>
  <c r="BM4371"/>
  <c r="BO4371"/>
  <c r="BS4371"/>
  <c r="BV4371"/>
  <c r="BW4371"/>
  <c r="CA4371" s="1"/>
  <c r="BZ4371"/>
  <c r="L4372"/>
  <c r="O4372"/>
  <c r="P4372" s="1"/>
  <c r="AF4372"/>
  <c r="AG4372"/>
  <c r="AI4372"/>
  <c r="AJ4372"/>
  <c r="BS4372" s="1"/>
  <c r="BT4372" s="1"/>
  <c r="AO4372"/>
  <c r="AR4372"/>
  <c r="AV4372"/>
  <c r="AZ4372" s="1"/>
  <c r="AY4372"/>
  <c r="BC4372"/>
  <c r="BF4372"/>
  <c r="BG4372" s="1"/>
  <c r="BJ4372"/>
  <c r="BM4372"/>
  <c r="BN4372"/>
  <c r="BP4372"/>
  <c r="BR4372"/>
  <c r="BV4372"/>
  <c r="BZ4372" s="1"/>
  <c r="BW4372"/>
  <c r="CA4372" s="1"/>
  <c r="L4373"/>
  <c r="O4373"/>
  <c r="P4373"/>
  <c r="AF4373"/>
  <c r="AG4373"/>
  <c r="AI4373"/>
  <c r="BR4373" s="1"/>
  <c r="BT4373" s="1"/>
  <c r="AJ4373"/>
  <c r="AO4373"/>
  <c r="AR4373"/>
  <c r="AS4373"/>
  <c r="AV4373"/>
  <c r="AY4373"/>
  <c r="BC4373"/>
  <c r="BG4373" s="1"/>
  <c r="BF4373"/>
  <c r="BJ4373"/>
  <c r="BM4373"/>
  <c r="BN4373" s="1"/>
  <c r="BO4373"/>
  <c r="BS4373"/>
  <c r="BV4373"/>
  <c r="BZ4373" s="1"/>
  <c r="BW4373"/>
  <c r="CA4373"/>
  <c r="L4374"/>
  <c r="O4374"/>
  <c r="AF4374"/>
  <c r="BO4374" s="1"/>
  <c r="AG4374"/>
  <c r="AH4374"/>
  <c r="AI4374"/>
  <c r="AJ4374"/>
  <c r="AO4374"/>
  <c r="AR4374"/>
  <c r="AS4374" s="1"/>
  <c r="AV4374"/>
  <c r="AY4374"/>
  <c r="AZ4374"/>
  <c r="BC4374"/>
  <c r="BG4374" s="1"/>
  <c r="BF4374"/>
  <c r="BJ4374"/>
  <c r="BM4374"/>
  <c r="BN4374"/>
  <c r="BP4374"/>
  <c r="BR4374"/>
  <c r="BV4374"/>
  <c r="BZ4374" s="1"/>
  <c r="BW4374"/>
  <c r="CA4374"/>
  <c r="L4375"/>
  <c r="P4375" s="1"/>
  <c r="O4375"/>
  <c r="AF4375"/>
  <c r="AG4375"/>
  <c r="BP4375" s="1"/>
  <c r="BQ4375" s="1"/>
  <c r="AI4375"/>
  <c r="BR4375" s="1"/>
  <c r="AJ4375"/>
  <c r="AK4375"/>
  <c r="AO4375"/>
  <c r="AS4375" s="1"/>
  <c r="AR4375"/>
  <c r="AV4375"/>
  <c r="AY4375"/>
  <c r="AZ4375" s="1"/>
  <c r="BC4375"/>
  <c r="BF4375"/>
  <c r="BG4375"/>
  <c r="BJ4375"/>
  <c r="BN4375" s="1"/>
  <c r="BM4375"/>
  <c r="BO4375"/>
  <c r="BS4375"/>
  <c r="BV4375"/>
  <c r="BW4375"/>
  <c r="CA4375" s="1"/>
  <c r="BZ4375"/>
  <c r="L4376"/>
  <c r="O4376"/>
  <c r="P4376" s="1"/>
  <c r="AF4376"/>
  <c r="AG4376"/>
  <c r="AI4376"/>
  <c r="AJ4376"/>
  <c r="BS4376" s="1"/>
  <c r="BT4376" s="1"/>
  <c r="AO4376"/>
  <c r="AR4376"/>
  <c r="AV4376"/>
  <c r="AZ4376" s="1"/>
  <c r="AY4376"/>
  <c r="BC4376"/>
  <c r="BF4376"/>
  <c r="BG4376" s="1"/>
  <c r="BJ4376"/>
  <c r="BM4376"/>
  <c r="BN4376"/>
  <c r="BP4376"/>
  <c r="BR4376"/>
  <c r="BV4376"/>
  <c r="BZ4376" s="1"/>
  <c r="BW4376"/>
  <c r="CA4376" s="1"/>
  <c r="L4377"/>
  <c r="O4377"/>
  <c r="P4377"/>
  <c r="AF4377"/>
  <c r="AG4377"/>
  <c r="AI4377"/>
  <c r="BR4377" s="1"/>
  <c r="BT4377" s="1"/>
  <c r="AJ4377"/>
  <c r="AO4377"/>
  <c r="AR4377"/>
  <c r="AS4377"/>
  <c r="AV4377"/>
  <c r="AY4377"/>
  <c r="BC4377"/>
  <c r="BG4377" s="1"/>
  <c r="BF4377"/>
  <c r="BJ4377"/>
  <c r="BM4377"/>
  <c r="BN4377" s="1"/>
  <c r="BO4377"/>
  <c r="BS4377"/>
  <c r="BV4377"/>
  <c r="BZ4377" s="1"/>
  <c r="BW4377"/>
  <c r="CA4377"/>
  <c r="L4378"/>
  <c r="O4378"/>
  <c r="AF4378"/>
  <c r="BO4378" s="1"/>
  <c r="AG4378"/>
  <c r="AH4378"/>
  <c r="AI4378"/>
  <c r="AJ4378"/>
  <c r="AO4378"/>
  <c r="AR4378"/>
  <c r="AS4378" s="1"/>
  <c r="AV4378"/>
  <c r="AY4378"/>
  <c r="AZ4378"/>
  <c r="BC4378"/>
  <c r="BG4378" s="1"/>
  <c r="BF4378"/>
  <c r="BJ4378"/>
  <c r="BM4378"/>
  <c r="BN4378"/>
  <c r="BP4378"/>
  <c r="BR4378"/>
  <c r="BV4378"/>
  <c r="BZ4378" s="1"/>
  <c r="BW4378"/>
  <c r="CA4378"/>
  <c r="L4379"/>
  <c r="P4379" s="1"/>
  <c r="O4379"/>
  <c r="AF4379"/>
  <c r="AG4379"/>
  <c r="BP4379" s="1"/>
  <c r="BQ4379" s="1"/>
  <c r="AI4379"/>
  <c r="BR4379" s="1"/>
  <c r="AJ4379"/>
  <c r="AK4379"/>
  <c r="AO4379"/>
  <c r="AS4379" s="1"/>
  <c r="AR4379"/>
  <c r="AV4379"/>
  <c r="AY4379"/>
  <c r="AZ4379" s="1"/>
  <c r="BC4379"/>
  <c r="BF4379"/>
  <c r="BG4379"/>
  <c r="BJ4379"/>
  <c r="BN4379" s="1"/>
  <c r="BM4379"/>
  <c r="BO4379"/>
  <c r="BS4379"/>
  <c r="BV4379"/>
  <c r="BW4379"/>
  <c r="CA4379" s="1"/>
  <c r="BZ4379"/>
  <c r="L4380"/>
  <c r="O4380"/>
  <c r="P4380" s="1"/>
  <c r="AF4380"/>
  <c r="AG4380"/>
  <c r="AI4380"/>
  <c r="AJ4380"/>
  <c r="BS4380" s="1"/>
  <c r="BT4380" s="1"/>
  <c r="AO4380"/>
  <c r="AR4380"/>
  <c r="AV4380"/>
  <c r="AZ4380" s="1"/>
  <c r="AY4380"/>
  <c r="BC4380"/>
  <c r="BF4380"/>
  <c r="BG4380" s="1"/>
  <c r="BJ4380"/>
  <c r="BM4380"/>
  <c r="BN4380"/>
  <c r="BP4380"/>
  <c r="BR4380"/>
  <c r="BV4380"/>
  <c r="BZ4380" s="1"/>
  <c r="BW4380"/>
  <c r="CA4380" s="1"/>
  <c r="L4381"/>
  <c r="O4381"/>
  <c r="P4381"/>
  <c r="AF4381"/>
  <c r="AG4381"/>
  <c r="AI4381"/>
  <c r="BR4381" s="1"/>
  <c r="BT4381" s="1"/>
  <c r="AJ4381"/>
  <c r="AO4381"/>
  <c r="AR4381"/>
  <c r="AS4381"/>
  <c r="AV4381"/>
  <c r="AY4381"/>
  <c r="BC4381"/>
  <c r="BG4381" s="1"/>
  <c r="BF4381"/>
  <c r="BJ4381"/>
  <c r="BM4381"/>
  <c r="BN4381" s="1"/>
  <c r="BO4381"/>
  <c r="BS4381"/>
  <c r="BV4381"/>
  <c r="BZ4381" s="1"/>
  <c r="BW4381"/>
  <c r="CA4381"/>
  <c r="L4382"/>
  <c r="O4382"/>
  <c r="AF4382"/>
  <c r="BO4382" s="1"/>
  <c r="AG4382"/>
  <c r="AH4382"/>
  <c r="AI4382"/>
  <c r="AJ4382"/>
  <c r="AM4382"/>
  <c r="AO4382"/>
  <c r="AS4382" s="1"/>
  <c r="AR4382"/>
  <c r="AT4382"/>
  <c r="AV4382"/>
  <c r="AZ4382" s="1"/>
  <c r="AY4382"/>
  <c r="BA4382"/>
  <c r="BC4382"/>
  <c r="BG4382" s="1"/>
  <c r="BF4382"/>
  <c r="BH4382"/>
  <c r="BJ4382"/>
  <c r="BN4382" s="1"/>
  <c r="BM4382"/>
  <c r="BP4382"/>
  <c r="BR4382"/>
  <c r="BV4382"/>
  <c r="BW4382"/>
  <c r="BX4382"/>
  <c r="CA4382"/>
  <c r="L4383"/>
  <c r="O4383"/>
  <c r="P4383" s="1"/>
  <c r="AF4383"/>
  <c r="AG4383"/>
  <c r="AI4383"/>
  <c r="AJ4383"/>
  <c r="BS4383" s="1"/>
  <c r="BT4383" s="1"/>
  <c r="AO4383"/>
  <c r="AR4383"/>
  <c r="AV4383"/>
  <c r="AZ4383" s="1"/>
  <c r="AY4383"/>
  <c r="BC4383"/>
  <c r="BF4383"/>
  <c r="BG4383" s="1"/>
  <c r="BJ4383"/>
  <c r="BM4383"/>
  <c r="BN4383"/>
  <c r="BP4383"/>
  <c r="BR4383"/>
  <c r="BV4383"/>
  <c r="BZ4383" s="1"/>
  <c r="BW4383"/>
  <c r="CA4383" s="1"/>
  <c r="L4384"/>
  <c r="O4384"/>
  <c r="P4384"/>
  <c r="AF4384"/>
  <c r="AG4384"/>
  <c r="AI4384"/>
  <c r="AJ4384"/>
  <c r="AO4384"/>
  <c r="AR4384"/>
  <c r="AS4384"/>
  <c r="AV4384"/>
  <c r="AY4384"/>
  <c r="BC4384"/>
  <c r="BG4384" s="1"/>
  <c r="BF4384"/>
  <c r="BJ4384"/>
  <c r="BM4384"/>
  <c r="BN4384" s="1"/>
  <c r="BO4384"/>
  <c r="BS4384"/>
  <c r="BV4384"/>
  <c r="BZ4384" s="1"/>
  <c r="BW4384"/>
  <c r="CA4384"/>
  <c r="L4385"/>
  <c r="O4385"/>
  <c r="AF4385"/>
  <c r="BO4385" s="1"/>
  <c r="AG4385"/>
  <c r="AH4385"/>
  <c r="AI4385"/>
  <c r="AJ4385"/>
  <c r="AO4385"/>
  <c r="AR4385"/>
  <c r="AS4385" s="1"/>
  <c r="AV4385"/>
  <c r="AY4385"/>
  <c r="AZ4385"/>
  <c r="BC4385"/>
  <c r="BG4385" s="1"/>
  <c r="BF4385"/>
  <c r="BJ4385"/>
  <c r="BM4385"/>
  <c r="BN4385"/>
  <c r="BP4385"/>
  <c r="BR4385"/>
  <c r="BV4385"/>
  <c r="BZ4385" s="1"/>
  <c r="BW4385"/>
  <c r="CA4385"/>
  <c r="L4386"/>
  <c r="P4386" s="1"/>
  <c r="O4386"/>
  <c r="AF4386"/>
  <c r="AH4386" s="1"/>
  <c r="AG4386"/>
  <c r="BP4386" s="1"/>
  <c r="AI4386"/>
  <c r="BR4386" s="1"/>
  <c r="AJ4386"/>
  <c r="AK4386"/>
  <c r="AO4386"/>
  <c r="AS4386" s="1"/>
  <c r="AR4386"/>
  <c r="AV4386"/>
  <c r="AY4386"/>
  <c r="AZ4386" s="1"/>
  <c r="BC4386"/>
  <c r="BF4386"/>
  <c r="BG4386"/>
  <c r="BJ4386"/>
  <c r="BN4386" s="1"/>
  <c r="BM4386"/>
  <c r="BO4386"/>
  <c r="BQ4386"/>
  <c r="BS4386"/>
  <c r="BV4386"/>
  <c r="BW4386"/>
  <c r="CA4386" s="1"/>
  <c r="BZ4386"/>
  <c r="L4387"/>
  <c r="O4387"/>
  <c r="P4387" s="1"/>
  <c r="AF4387"/>
  <c r="AG4387"/>
  <c r="AI4387"/>
  <c r="AK4387" s="1"/>
  <c r="AJ4387"/>
  <c r="BS4387" s="1"/>
  <c r="BT4387" s="1"/>
  <c r="AO4387"/>
  <c r="AR4387"/>
  <c r="AV4387"/>
  <c r="AZ4387" s="1"/>
  <c r="AY4387"/>
  <c r="BC4387"/>
  <c r="BF4387"/>
  <c r="BG4387" s="1"/>
  <c r="BJ4387"/>
  <c r="BM4387"/>
  <c r="BN4387"/>
  <c r="BP4387"/>
  <c r="BR4387"/>
  <c r="BV4387"/>
  <c r="BZ4387" s="1"/>
  <c r="BW4387"/>
  <c r="CA4387" s="1"/>
  <c r="L4388"/>
  <c r="O4388"/>
  <c r="P4388"/>
  <c r="AF4388"/>
  <c r="AG4388"/>
  <c r="AI4388"/>
  <c r="AJ4388"/>
  <c r="AO4388"/>
  <c r="AR4388"/>
  <c r="AS4388"/>
  <c r="AV4388"/>
  <c r="AY4388"/>
  <c r="BC4388"/>
  <c r="BG4388" s="1"/>
  <c r="BF4388"/>
  <c r="BJ4388"/>
  <c r="BM4388"/>
  <c r="BN4388" s="1"/>
  <c r="BO4388"/>
  <c r="BS4388"/>
  <c r="BV4388"/>
  <c r="BZ4388" s="1"/>
  <c r="BW4388"/>
  <c r="CA4388"/>
  <c r="L4389"/>
  <c r="O4389"/>
  <c r="AF4389"/>
  <c r="BO4389" s="1"/>
  <c r="AG4389"/>
  <c r="AH4389"/>
  <c r="AI4389"/>
  <c r="AJ4389"/>
  <c r="AO4389"/>
  <c r="AR4389"/>
  <c r="AS4389" s="1"/>
  <c r="AV4389"/>
  <c r="AY4389"/>
  <c r="AZ4389"/>
  <c r="BC4389"/>
  <c r="BG4389" s="1"/>
  <c r="BF4389"/>
  <c r="BJ4389"/>
  <c r="BM4389"/>
  <c r="BN4389"/>
  <c r="BP4389"/>
  <c r="BR4389"/>
  <c r="BV4389"/>
  <c r="BZ4389" s="1"/>
  <c r="BW4389"/>
  <c r="CA4389"/>
  <c r="L4390"/>
  <c r="P4390" s="1"/>
  <c r="O4390"/>
  <c r="AF4390"/>
  <c r="AH4390" s="1"/>
  <c r="AG4390"/>
  <c r="BP4390" s="1"/>
  <c r="AI4390"/>
  <c r="BR4390" s="1"/>
  <c r="AJ4390"/>
  <c r="AK4390"/>
  <c r="AO4390"/>
  <c r="AS4390" s="1"/>
  <c r="AR4390"/>
  <c r="AV4390"/>
  <c r="AY4390"/>
  <c r="AZ4390" s="1"/>
  <c r="BC4390"/>
  <c r="BF4390"/>
  <c r="BG4390"/>
  <c r="BJ4390"/>
  <c r="BN4390" s="1"/>
  <c r="BM4390"/>
  <c r="BO4390"/>
  <c r="BQ4390"/>
  <c r="BS4390"/>
  <c r="BV4390"/>
  <c r="BW4390"/>
  <c r="CA4390" s="1"/>
  <c r="BZ4390"/>
  <c r="L4391"/>
  <c r="O4391"/>
  <c r="P4391" s="1"/>
  <c r="AF4391"/>
  <c r="AG4391"/>
  <c r="AI4391"/>
  <c r="AK4391" s="1"/>
  <c r="AJ4391"/>
  <c r="BS4391" s="1"/>
  <c r="BT4391" s="1"/>
  <c r="AO4391"/>
  <c r="AR4391"/>
  <c r="AV4391"/>
  <c r="AZ4391" s="1"/>
  <c r="AY4391"/>
  <c r="BC4391"/>
  <c r="BF4391"/>
  <c r="BG4391" s="1"/>
  <c r="BJ4391"/>
  <c r="BM4391"/>
  <c r="BN4391"/>
  <c r="BP4391"/>
  <c r="BR4391"/>
  <c r="BV4391"/>
  <c r="BZ4391" s="1"/>
  <c r="BW4391"/>
  <c r="CA4391" s="1"/>
  <c r="L4392"/>
  <c r="O4392"/>
  <c r="P4392"/>
  <c r="AF4392"/>
  <c r="AG4392"/>
  <c r="AI4392"/>
  <c r="AJ4392"/>
  <c r="AO4392"/>
  <c r="AR4392"/>
  <c r="AS4392"/>
  <c r="AV4392"/>
  <c r="AY4392"/>
  <c r="BC4392"/>
  <c r="BG4392" s="1"/>
  <c r="BF4392"/>
  <c r="BJ4392"/>
  <c r="BM4392"/>
  <c r="BN4392" s="1"/>
  <c r="BO4392"/>
  <c r="BS4392"/>
  <c r="BV4392"/>
  <c r="BZ4392" s="1"/>
  <c r="BW4392"/>
  <c r="CA4392"/>
  <c r="L4393"/>
  <c r="O4393"/>
  <c r="AF4393"/>
  <c r="BO4393" s="1"/>
  <c r="AG4393"/>
  <c r="AH4393"/>
  <c r="AI4393"/>
  <c r="AJ4393"/>
  <c r="AO4393"/>
  <c r="AR4393"/>
  <c r="AS4393" s="1"/>
  <c r="AV4393"/>
  <c r="AY4393"/>
  <c r="AZ4393"/>
  <c r="BC4393"/>
  <c r="BG4393" s="1"/>
  <c r="BF4393"/>
  <c r="BJ4393"/>
  <c r="BM4393"/>
  <c r="BN4393"/>
  <c r="BP4393"/>
  <c r="BR4393"/>
  <c r="BV4393"/>
  <c r="BZ4393" s="1"/>
  <c r="BW4393"/>
  <c r="CA4393"/>
  <c r="L4394"/>
  <c r="P4394" s="1"/>
  <c r="O4394"/>
  <c r="AF4394"/>
  <c r="AG4394"/>
  <c r="BP4394" s="1"/>
  <c r="AI4394"/>
  <c r="BR4394" s="1"/>
  <c r="AJ4394"/>
  <c r="AK4394"/>
  <c r="AO4394"/>
  <c r="AS4394" s="1"/>
  <c r="AR4394"/>
  <c r="AV4394"/>
  <c r="AY4394"/>
  <c r="AZ4394" s="1"/>
  <c r="BC4394"/>
  <c r="BF4394"/>
  <c r="BG4394"/>
  <c r="BJ4394"/>
  <c r="BN4394" s="1"/>
  <c r="BM4394"/>
  <c r="BO4394"/>
  <c r="BQ4394"/>
  <c r="BS4394"/>
  <c r="BV4394"/>
  <c r="BW4394"/>
  <c r="CA4394" s="1"/>
  <c r="BZ4394"/>
  <c r="L4395"/>
  <c r="O4395"/>
  <c r="P4395" s="1"/>
  <c r="AF4395"/>
  <c r="AG4395"/>
  <c r="AI4395"/>
  <c r="AJ4395"/>
  <c r="BS4395" s="1"/>
  <c r="BT4395" s="1"/>
  <c r="AO4395"/>
  <c r="AR4395"/>
  <c r="AV4395"/>
  <c r="AZ4395" s="1"/>
  <c r="AY4395"/>
  <c r="BC4395"/>
  <c r="BF4395"/>
  <c r="BG4395" s="1"/>
  <c r="BJ4395"/>
  <c r="BM4395"/>
  <c r="BN4395"/>
  <c r="BP4395"/>
  <c r="BR4395"/>
  <c r="BV4395"/>
  <c r="BZ4395" s="1"/>
  <c r="BW4395"/>
  <c r="CA4395" s="1"/>
  <c r="L4396"/>
  <c r="O4396"/>
  <c r="P4396"/>
  <c r="AF4396"/>
  <c r="AG4396"/>
  <c r="AI4396"/>
  <c r="AJ4396"/>
  <c r="AO4396"/>
  <c r="AR4396"/>
  <c r="AS4396"/>
  <c r="AV4396"/>
  <c r="AY4396"/>
  <c r="BC4396"/>
  <c r="BG4396" s="1"/>
  <c r="BF4396"/>
  <c r="BJ4396"/>
  <c r="BM4396"/>
  <c r="BN4396" s="1"/>
  <c r="BO4396"/>
  <c r="BS4396"/>
  <c r="BV4396"/>
  <c r="BZ4396" s="1"/>
  <c r="BW4396"/>
  <c r="CA4396"/>
  <c r="L4397"/>
  <c r="O4397"/>
  <c r="AF4397"/>
  <c r="BO4397" s="1"/>
  <c r="AG4397"/>
  <c r="AH4397"/>
  <c r="AI4397"/>
  <c r="AJ4397"/>
  <c r="AO4397"/>
  <c r="AR4397"/>
  <c r="AS4397" s="1"/>
  <c r="AV4397"/>
  <c r="AY4397"/>
  <c r="AZ4397"/>
  <c r="BC4397"/>
  <c r="BG4397" s="1"/>
  <c r="BF4397"/>
  <c r="BJ4397"/>
  <c r="BM4397"/>
  <c r="BN4397"/>
  <c r="BP4397"/>
  <c r="BR4397"/>
  <c r="BV4397"/>
  <c r="BZ4397" s="1"/>
  <c r="BW4397"/>
  <c r="CA4397"/>
  <c r="L4398"/>
  <c r="P4398" s="1"/>
  <c r="O4398"/>
  <c r="AF4398"/>
  <c r="AH4398" s="1"/>
  <c r="AG4398"/>
  <c r="BP4398" s="1"/>
  <c r="AI4398"/>
  <c r="BR4398" s="1"/>
  <c r="AJ4398"/>
  <c r="AK4398"/>
  <c r="AO4398"/>
  <c r="AS4398" s="1"/>
  <c r="AR4398"/>
  <c r="AV4398"/>
  <c r="AY4398"/>
  <c r="AZ4398" s="1"/>
  <c r="BC4398"/>
  <c r="BF4398"/>
  <c r="BG4398"/>
  <c r="BJ4398"/>
  <c r="BN4398" s="1"/>
  <c r="BM4398"/>
  <c r="BO4398"/>
  <c r="BQ4398"/>
  <c r="BS4398"/>
  <c r="BV4398"/>
  <c r="BW4398"/>
  <c r="CA4398" s="1"/>
  <c r="BZ4398"/>
  <c r="L4399"/>
  <c r="O4399"/>
  <c r="P4399" s="1"/>
  <c r="AF4399"/>
  <c r="AG4399"/>
  <c r="AI4399"/>
  <c r="AK4399" s="1"/>
  <c r="AJ4399"/>
  <c r="BS4399" s="1"/>
  <c r="BT4399" s="1"/>
  <c r="AO4399"/>
  <c r="AR4399"/>
  <c r="AV4399"/>
  <c r="AZ4399" s="1"/>
  <c r="AY4399"/>
  <c r="BC4399"/>
  <c r="BF4399"/>
  <c r="BG4399" s="1"/>
  <c r="BJ4399"/>
  <c r="BM4399"/>
  <c r="BN4399"/>
  <c r="BP4399"/>
  <c r="BR4399"/>
  <c r="BV4399"/>
  <c r="BZ4399" s="1"/>
  <c r="BW4399"/>
  <c r="CA4399" s="1"/>
  <c r="L4400"/>
  <c r="O4400"/>
  <c r="P4400"/>
  <c r="AF4400"/>
  <c r="AG4400"/>
  <c r="AI4400"/>
  <c r="AJ4400"/>
  <c r="AO4400"/>
  <c r="AR4400"/>
  <c r="AS4400"/>
  <c r="AV4400"/>
  <c r="AY4400"/>
  <c r="BC4400"/>
  <c r="BG4400" s="1"/>
  <c r="BF4400"/>
  <c r="BJ4400"/>
  <c r="BM4400"/>
  <c r="BN4400" s="1"/>
  <c r="BO4400"/>
  <c r="BS4400"/>
  <c r="BV4400"/>
  <c r="BZ4400" s="1"/>
  <c r="BW4400"/>
  <c r="CA4400"/>
  <c r="L4401"/>
  <c r="P4401" s="1"/>
  <c r="O4401"/>
  <c r="AF4401"/>
  <c r="BO4401" s="1"/>
  <c r="AG4401"/>
  <c r="AH4401"/>
  <c r="AI4401"/>
  <c r="AJ4401"/>
  <c r="AO4401"/>
  <c r="AR4401"/>
  <c r="AS4401" s="1"/>
  <c r="AV4401"/>
  <c r="AY4401"/>
  <c r="AZ4401"/>
  <c r="BC4401"/>
  <c r="BG4401" s="1"/>
  <c r="BF4401"/>
  <c r="BJ4401"/>
  <c r="BM4401"/>
  <c r="BN4401"/>
  <c r="BP4401"/>
  <c r="BR4401"/>
  <c r="BV4401"/>
  <c r="BZ4401" s="1"/>
  <c r="BW4401"/>
  <c r="CA4401"/>
  <c r="L4402"/>
  <c r="P4402" s="1"/>
  <c r="O4402"/>
  <c r="AF4402"/>
  <c r="AG4402"/>
  <c r="BP4402" s="1"/>
  <c r="AI4402"/>
  <c r="BR4402" s="1"/>
  <c r="AJ4402"/>
  <c r="AK4402"/>
  <c r="AO4402"/>
  <c r="AS4402" s="1"/>
  <c r="AR4402"/>
  <c r="AV4402"/>
  <c r="AY4402"/>
  <c r="AZ4402" s="1"/>
  <c r="BC4402"/>
  <c r="BF4402"/>
  <c r="BG4402"/>
  <c r="BJ4402"/>
  <c r="BN4402" s="1"/>
  <c r="BM4402"/>
  <c r="BO4402"/>
  <c r="BQ4402"/>
  <c r="BS4402"/>
  <c r="BV4402"/>
  <c r="BW4402"/>
  <c r="CA4402" s="1"/>
  <c r="BZ4402"/>
  <c r="L4403"/>
  <c r="O4403"/>
  <c r="P4403" s="1"/>
  <c r="AF4403"/>
  <c r="AG4403"/>
  <c r="AI4403"/>
  <c r="AJ4403"/>
  <c r="BS4403" s="1"/>
  <c r="BT4403" s="1"/>
  <c r="AO4403"/>
  <c r="AR4403"/>
  <c r="AV4403"/>
  <c r="AZ4403" s="1"/>
  <c r="AY4403"/>
  <c r="BC4403"/>
  <c r="BF4403"/>
  <c r="BG4403" s="1"/>
  <c r="BJ4403"/>
  <c r="BM4403"/>
  <c r="BN4403"/>
  <c r="BP4403"/>
  <c r="BR4403"/>
  <c r="BV4403"/>
  <c r="BZ4403" s="1"/>
  <c r="BW4403"/>
  <c r="CA4403" s="1"/>
  <c r="L4404"/>
  <c r="O4404"/>
  <c r="P4404"/>
  <c r="AF4404"/>
  <c r="AG4404"/>
  <c r="AI4404"/>
  <c r="AJ4404"/>
  <c r="AO4404"/>
  <c r="AR4404"/>
  <c r="AS4404"/>
  <c r="AV4404"/>
  <c r="AY4404"/>
  <c r="BC4404"/>
  <c r="BG4404" s="1"/>
  <c r="BF4404"/>
  <c r="BJ4404"/>
  <c r="BM4404"/>
  <c r="BN4404" s="1"/>
  <c r="BO4404"/>
  <c r="BS4404"/>
  <c r="BV4404"/>
  <c r="BZ4404" s="1"/>
  <c r="BW4404"/>
  <c r="CA4404"/>
  <c r="L4405"/>
  <c r="O4405"/>
  <c r="AF4405"/>
  <c r="BO4405" s="1"/>
  <c r="AG4405"/>
  <c r="AH4405"/>
  <c r="AI4405"/>
  <c r="AJ4405"/>
  <c r="AO4405"/>
  <c r="AR4405"/>
  <c r="AS4405" s="1"/>
  <c r="AV4405"/>
  <c r="AY4405"/>
  <c r="AZ4405"/>
  <c r="BC4405"/>
  <c r="BG4405" s="1"/>
  <c r="BF4405"/>
  <c r="BJ4405"/>
  <c r="BM4405"/>
  <c r="BN4405"/>
  <c r="BP4405"/>
  <c r="BR4405"/>
  <c r="BV4405"/>
  <c r="BZ4405" s="1"/>
  <c r="BW4405"/>
  <c r="CA4405"/>
  <c r="L4406"/>
  <c r="P4406" s="1"/>
  <c r="O4406"/>
  <c r="AF4406"/>
  <c r="AH4406" s="1"/>
  <c r="AG4406"/>
  <c r="BP4406" s="1"/>
  <c r="AI4406"/>
  <c r="BR4406" s="1"/>
  <c r="AJ4406"/>
  <c r="AK4406"/>
  <c r="AO4406"/>
  <c r="AS4406" s="1"/>
  <c r="AR4406"/>
  <c r="AV4406"/>
  <c r="AY4406"/>
  <c r="AZ4406" s="1"/>
  <c r="BC4406"/>
  <c r="BF4406"/>
  <c r="BG4406"/>
  <c r="BJ4406"/>
  <c r="BN4406" s="1"/>
  <c r="BM4406"/>
  <c r="BO4406"/>
  <c r="BQ4406"/>
  <c r="BS4406"/>
  <c r="BV4406"/>
  <c r="BW4406"/>
  <c r="CA4406" s="1"/>
  <c r="BZ4406"/>
  <c r="L4407"/>
  <c r="O4407"/>
  <c r="P4407" s="1"/>
  <c r="AF4407"/>
  <c r="AG4407"/>
  <c r="AI4407"/>
  <c r="AK4407" s="1"/>
  <c r="AJ4407"/>
  <c r="BS4407" s="1"/>
  <c r="BT4407" s="1"/>
  <c r="AO4407"/>
  <c r="AR4407"/>
  <c r="AV4407"/>
  <c r="AZ4407" s="1"/>
  <c r="AY4407"/>
  <c r="BC4407"/>
  <c r="BF4407"/>
  <c r="BG4407" s="1"/>
  <c r="BJ4407"/>
  <c r="BM4407"/>
  <c r="BN4407"/>
  <c r="BP4407"/>
  <c r="BR4407"/>
  <c r="BV4407"/>
  <c r="BZ4407" s="1"/>
  <c r="BW4407"/>
  <c r="CA4407" s="1"/>
  <c r="L4408"/>
  <c r="O4408"/>
  <c r="P4408"/>
  <c r="AF4408"/>
  <c r="AG4408"/>
  <c r="AI4408"/>
  <c r="AJ4408"/>
  <c r="AO4408"/>
  <c r="AR4408"/>
  <c r="AS4408"/>
  <c r="AV4408"/>
  <c r="AY4408"/>
  <c r="BC4408"/>
  <c r="BG4408" s="1"/>
  <c r="BF4408"/>
  <c r="BJ4408"/>
  <c r="BM4408"/>
  <c r="BN4408" s="1"/>
  <c r="BO4408"/>
  <c r="BS4408"/>
  <c r="BV4408"/>
  <c r="BZ4408" s="1"/>
  <c r="BW4408"/>
  <c r="CA4408"/>
  <c r="L4409"/>
  <c r="P4409" s="1"/>
  <c r="O4409"/>
  <c r="AF4409"/>
  <c r="BO4409" s="1"/>
  <c r="AG4409"/>
  <c r="AH4409"/>
  <c r="AI4409"/>
  <c r="AJ4409"/>
  <c r="AO4409"/>
  <c r="AR4409"/>
  <c r="AS4409" s="1"/>
  <c r="AV4409"/>
  <c r="AY4409"/>
  <c r="AZ4409"/>
  <c r="BC4409"/>
  <c r="BG4409" s="1"/>
  <c r="BF4409"/>
  <c r="BJ4409"/>
  <c r="BM4409"/>
  <c r="BN4409"/>
  <c r="BP4409"/>
  <c r="BR4409"/>
  <c r="BV4409"/>
  <c r="BZ4409" s="1"/>
  <c r="BW4409"/>
  <c r="CA4409"/>
  <c r="L4410"/>
  <c r="P4410" s="1"/>
  <c r="O4410"/>
  <c r="AF4410"/>
  <c r="AG4410"/>
  <c r="BP4410" s="1"/>
  <c r="AI4410"/>
  <c r="BR4410" s="1"/>
  <c r="AJ4410"/>
  <c r="AK4410"/>
  <c r="AO4410"/>
  <c r="AS4410" s="1"/>
  <c r="AR4410"/>
  <c r="AV4410"/>
  <c r="AY4410"/>
  <c r="AZ4410" s="1"/>
  <c r="BC4410"/>
  <c r="BF4410"/>
  <c r="BG4410"/>
  <c r="BJ4410"/>
  <c r="BN4410" s="1"/>
  <c r="BM4410"/>
  <c r="BO4410"/>
  <c r="BQ4410"/>
  <c r="BS4410"/>
  <c r="BV4410"/>
  <c r="BW4410"/>
  <c r="CA4410" s="1"/>
  <c r="BZ4410"/>
  <c r="L4411"/>
  <c r="O4411"/>
  <c r="P4411" s="1"/>
  <c r="AF4411"/>
  <c r="AG4411"/>
  <c r="AI4411"/>
  <c r="AJ4411"/>
  <c r="BS4411" s="1"/>
  <c r="BT4411" s="1"/>
  <c r="AO4411"/>
  <c r="AR4411"/>
  <c r="AV4411"/>
  <c r="AZ4411" s="1"/>
  <c r="AY4411"/>
  <c r="BC4411"/>
  <c r="BF4411"/>
  <c r="BG4411" s="1"/>
  <c r="BJ4411"/>
  <c r="BM4411"/>
  <c r="BN4411"/>
  <c r="BP4411"/>
  <c r="BR4411"/>
  <c r="BV4411"/>
  <c r="BZ4411" s="1"/>
  <c r="BW4411"/>
  <c r="CA4411" s="1"/>
  <c r="L4412"/>
  <c r="O4412"/>
  <c r="P4412"/>
  <c r="AF4412"/>
  <c r="AG4412"/>
  <c r="AI4412"/>
  <c r="AJ4412"/>
  <c r="AO4412"/>
  <c r="AR4412"/>
  <c r="AS4412"/>
  <c r="AV4412"/>
  <c r="AY4412"/>
  <c r="BC4412"/>
  <c r="BG4412" s="1"/>
  <c r="BF4412"/>
  <c r="BJ4412"/>
  <c r="BM4412"/>
  <c r="BN4412" s="1"/>
  <c r="BO4412"/>
  <c r="BS4412"/>
  <c r="BV4412"/>
  <c r="BZ4412" s="1"/>
  <c r="BW4412"/>
  <c r="CA4412"/>
  <c r="L4413"/>
  <c r="O4413"/>
  <c r="AF4413"/>
  <c r="BO4413" s="1"/>
  <c r="AG4413"/>
  <c r="AH4413"/>
  <c r="AI4413"/>
  <c r="AJ4413"/>
  <c r="AO4413"/>
  <c r="AR4413"/>
  <c r="AS4413" s="1"/>
  <c r="AV4413"/>
  <c r="AY4413"/>
  <c r="AZ4413"/>
  <c r="BC4413"/>
  <c r="BG4413" s="1"/>
  <c r="BF4413"/>
  <c r="BJ4413"/>
  <c r="BM4413"/>
  <c r="BN4413"/>
  <c r="BP4413"/>
  <c r="BR4413"/>
  <c r="BV4413"/>
  <c r="BZ4413" s="1"/>
  <c r="BW4413"/>
  <c r="CA4413"/>
  <c r="L4414"/>
  <c r="P4414" s="1"/>
  <c r="O4414"/>
  <c r="AF4414"/>
  <c r="AH4414" s="1"/>
  <c r="AG4414"/>
  <c r="BP4414" s="1"/>
  <c r="AI4414"/>
  <c r="BR4414" s="1"/>
  <c r="AJ4414"/>
  <c r="AK4414"/>
  <c r="AO4414"/>
  <c r="AS4414" s="1"/>
  <c r="AR4414"/>
  <c r="AV4414"/>
  <c r="AY4414"/>
  <c r="AZ4414" s="1"/>
  <c r="BC4414"/>
  <c r="BF4414"/>
  <c r="BG4414"/>
  <c r="BJ4414"/>
  <c r="BN4414" s="1"/>
  <c r="BM4414"/>
  <c r="BO4414"/>
  <c r="BQ4414"/>
  <c r="BS4414"/>
  <c r="BV4414"/>
  <c r="BW4414"/>
  <c r="CA4414" s="1"/>
  <c r="BZ4414"/>
  <c r="L4415"/>
  <c r="O4415"/>
  <c r="P4415" s="1"/>
  <c r="AF4415"/>
  <c r="AG4415"/>
  <c r="AI4415"/>
  <c r="AK4415" s="1"/>
  <c r="AJ4415"/>
  <c r="BS4415" s="1"/>
  <c r="BT4415" s="1"/>
  <c r="AO4415"/>
  <c r="AR4415"/>
  <c r="AV4415"/>
  <c r="AZ4415" s="1"/>
  <c r="AY4415"/>
  <c r="BC4415"/>
  <c r="BF4415"/>
  <c r="BG4415" s="1"/>
  <c r="BJ4415"/>
  <c r="BM4415"/>
  <c r="BN4415"/>
  <c r="BP4415"/>
  <c r="BR4415"/>
  <c r="BV4415"/>
  <c r="BZ4415" s="1"/>
  <c r="BW4415"/>
  <c r="CA4415" s="1"/>
  <c r="L4416"/>
  <c r="O4416"/>
  <c r="P4416"/>
  <c r="AF4416"/>
  <c r="AG4416"/>
  <c r="AI4416"/>
  <c r="AJ4416"/>
  <c r="AO4416"/>
  <c r="AR4416"/>
  <c r="AS4416"/>
  <c r="AV4416"/>
  <c r="AY4416"/>
  <c r="BC4416"/>
  <c r="BG4416" s="1"/>
  <c r="BF4416"/>
  <c r="BJ4416"/>
  <c r="BM4416"/>
  <c r="BN4416" s="1"/>
  <c r="BO4416"/>
  <c r="BS4416"/>
  <c r="BV4416"/>
  <c r="BZ4416" s="1"/>
  <c r="BW4416"/>
  <c r="CA4416"/>
  <c r="L4417"/>
  <c r="P4417" s="1"/>
  <c r="O4417"/>
  <c r="AF4417"/>
  <c r="BO4417" s="1"/>
  <c r="AG4417"/>
  <c r="AH4417"/>
  <c r="AI4417"/>
  <c r="AJ4417"/>
  <c r="AO4417"/>
  <c r="AR4417"/>
  <c r="AS4417" s="1"/>
  <c r="AV4417"/>
  <c r="AY4417"/>
  <c r="AZ4417"/>
  <c r="BC4417"/>
  <c r="BG4417" s="1"/>
  <c r="BF4417"/>
  <c r="BJ4417"/>
  <c r="BM4417"/>
  <c r="BN4417"/>
  <c r="BP4417"/>
  <c r="BR4417"/>
  <c r="BV4417"/>
  <c r="BZ4417" s="1"/>
  <c r="BW4417"/>
  <c r="CA4417"/>
  <c r="L4418"/>
  <c r="P4418" s="1"/>
  <c r="O4418"/>
  <c r="AF4418"/>
  <c r="AG4418"/>
  <c r="BP4418" s="1"/>
  <c r="AI4418"/>
  <c r="BR4418" s="1"/>
  <c r="AJ4418"/>
  <c r="AK4418"/>
  <c r="AO4418"/>
  <c r="AS4418" s="1"/>
  <c r="AR4418"/>
  <c r="AV4418"/>
  <c r="AY4418"/>
  <c r="AZ4418" s="1"/>
  <c r="BC4418"/>
  <c r="BF4418"/>
  <c r="BG4418"/>
  <c r="BJ4418"/>
  <c r="BN4418" s="1"/>
  <c r="BM4418"/>
  <c r="BO4418"/>
  <c r="BQ4418"/>
  <c r="BS4418"/>
  <c r="BV4418"/>
  <c r="BW4418"/>
  <c r="CA4418" s="1"/>
  <c r="BZ4418"/>
  <c r="L4419"/>
  <c r="O4419"/>
  <c r="P4419" s="1"/>
  <c r="AF4419"/>
  <c r="AG4419"/>
  <c r="AI4419"/>
  <c r="AJ4419"/>
  <c r="BS4419" s="1"/>
  <c r="BT4419" s="1"/>
  <c r="AO4419"/>
  <c r="AR4419"/>
  <c r="AV4419"/>
  <c r="AZ4419" s="1"/>
  <c r="AY4419"/>
  <c r="BC4419"/>
  <c r="BF4419"/>
  <c r="BG4419" s="1"/>
  <c r="BJ4419"/>
  <c r="BM4419"/>
  <c r="BN4419"/>
  <c r="BP4419"/>
  <c r="BR4419"/>
  <c r="BV4419"/>
  <c r="BZ4419" s="1"/>
  <c r="BW4419"/>
  <c r="CA4419" s="1"/>
  <c r="L4420"/>
  <c r="O4420"/>
  <c r="P4420"/>
  <c r="AF4420"/>
  <c r="AG4420"/>
  <c r="AI4420"/>
  <c r="AJ4420"/>
  <c r="AO4420"/>
  <c r="AR4420"/>
  <c r="AS4420"/>
  <c r="AV4420"/>
  <c r="AY4420"/>
  <c r="BC4420"/>
  <c r="BG4420" s="1"/>
  <c r="BF4420"/>
  <c r="BJ4420"/>
  <c r="BM4420"/>
  <c r="BN4420" s="1"/>
  <c r="BO4420"/>
  <c r="BS4420"/>
  <c r="BV4420"/>
  <c r="BZ4420" s="1"/>
  <c r="BW4420"/>
  <c r="CA4420"/>
  <c r="L4421"/>
  <c r="O4421"/>
  <c r="AF4421"/>
  <c r="BO4421" s="1"/>
  <c r="AG4421"/>
  <c r="AH4421"/>
  <c r="AI4421"/>
  <c r="AJ4421"/>
  <c r="AO4421"/>
  <c r="AR4421"/>
  <c r="AS4421" s="1"/>
  <c r="AV4421"/>
  <c r="AY4421"/>
  <c r="AZ4421"/>
  <c r="BC4421"/>
  <c r="BG4421" s="1"/>
  <c r="BF4421"/>
  <c r="BJ4421"/>
  <c r="BM4421"/>
  <c r="BN4421"/>
  <c r="BP4421"/>
  <c r="BR4421"/>
  <c r="BV4421"/>
  <c r="BZ4421" s="1"/>
  <c r="BW4421"/>
  <c r="CA4421"/>
  <c r="L4422"/>
  <c r="P4422" s="1"/>
  <c r="O4422"/>
  <c r="AF4422"/>
  <c r="AH4422" s="1"/>
  <c r="AG4422"/>
  <c r="BP4422" s="1"/>
  <c r="AI4422"/>
  <c r="BR4422" s="1"/>
  <c r="AJ4422"/>
  <c r="AK4422"/>
  <c r="AO4422"/>
  <c r="AS4422" s="1"/>
  <c r="AR4422"/>
  <c r="AV4422"/>
  <c r="AY4422"/>
  <c r="AZ4422" s="1"/>
  <c r="BC4422"/>
  <c r="BF4422"/>
  <c r="BG4422"/>
  <c r="BJ4422"/>
  <c r="BN4422" s="1"/>
  <c r="BM4422"/>
  <c r="BO4422"/>
  <c r="BQ4422"/>
  <c r="BS4422"/>
  <c r="BV4422"/>
  <c r="BW4422"/>
  <c r="CA4422" s="1"/>
  <c r="BZ4422"/>
  <c r="L4423"/>
  <c r="O4423"/>
  <c r="P4423" s="1"/>
  <c r="AF4423"/>
  <c r="AG4423"/>
  <c r="AI4423"/>
  <c r="AK4423" s="1"/>
  <c r="AJ4423"/>
  <c r="BS4423" s="1"/>
  <c r="BT4423" s="1"/>
  <c r="AO4423"/>
  <c r="AR4423"/>
  <c r="AV4423"/>
  <c r="AZ4423" s="1"/>
  <c r="AY4423"/>
  <c r="BC4423"/>
  <c r="BF4423"/>
  <c r="BG4423" s="1"/>
  <c r="BJ4423"/>
  <c r="BM4423"/>
  <c r="BN4423"/>
  <c r="BP4423"/>
  <c r="BR4423"/>
  <c r="BV4423"/>
  <c r="BZ4423" s="1"/>
  <c r="BW4423"/>
  <c r="CA4423" s="1"/>
  <c r="L4424"/>
  <c r="O4424"/>
  <c r="P4424"/>
  <c r="AF4424"/>
  <c r="AG4424"/>
  <c r="AI4424"/>
  <c r="AJ4424"/>
  <c r="AO4424"/>
  <c r="AR4424"/>
  <c r="AS4424"/>
  <c r="AV4424"/>
  <c r="AY4424"/>
  <c r="BC4424"/>
  <c r="BG4424" s="1"/>
  <c r="BF4424"/>
  <c r="BJ4424"/>
  <c r="BM4424"/>
  <c r="BN4424" s="1"/>
  <c r="BO4424"/>
  <c r="BS4424"/>
  <c r="BV4424"/>
  <c r="BZ4424" s="1"/>
  <c r="BW4424"/>
  <c r="CA4424"/>
  <c r="L4425"/>
  <c r="P4425" s="1"/>
  <c r="O4425"/>
  <c r="AF4425"/>
  <c r="BO4425" s="1"/>
  <c r="AG4425"/>
  <c r="AH4425"/>
  <c r="AI4425"/>
  <c r="AJ4425"/>
  <c r="AO4425"/>
  <c r="AR4425"/>
  <c r="AS4425" s="1"/>
  <c r="AV4425"/>
  <c r="AY4425"/>
  <c r="AZ4425"/>
  <c r="BC4425"/>
  <c r="BG4425" s="1"/>
  <c r="BF4425"/>
  <c r="BJ4425"/>
  <c r="BM4425"/>
  <c r="BN4425"/>
  <c r="BP4425"/>
  <c r="BR4425"/>
  <c r="BV4425"/>
  <c r="BZ4425" s="1"/>
  <c r="BW4425"/>
  <c r="CA4425"/>
  <c r="L4426"/>
  <c r="P4426" s="1"/>
  <c r="O4426"/>
  <c r="AF4426"/>
  <c r="AG4426"/>
  <c r="BP4426" s="1"/>
  <c r="AI4426"/>
  <c r="BR4426" s="1"/>
  <c r="AJ4426"/>
  <c r="AK4426"/>
  <c r="AO4426"/>
  <c r="AS4426" s="1"/>
  <c r="AR4426"/>
  <c r="AV4426"/>
  <c r="AY4426"/>
  <c r="AZ4426" s="1"/>
  <c r="BC4426"/>
  <c r="BF4426"/>
  <c r="BG4426"/>
  <c r="BJ4426"/>
  <c r="BN4426" s="1"/>
  <c r="BM4426"/>
  <c r="BO4426"/>
  <c r="BQ4426"/>
  <c r="BS4426"/>
  <c r="BV4426"/>
  <c r="BW4426"/>
  <c r="CA4426" s="1"/>
  <c r="BZ4426"/>
  <c r="L4427"/>
  <c r="O4427"/>
  <c r="P4427" s="1"/>
  <c r="AF4427"/>
  <c r="AG4427"/>
  <c r="AI4427"/>
  <c r="AJ4427"/>
  <c r="BS4427" s="1"/>
  <c r="BT4427" s="1"/>
  <c r="AO4427"/>
  <c r="AR4427"/>
  <c r="AV4427"/>
  <c r="AZ4427" s="1"/>
  <c r="AY4427"/>
  <c r="BC4427"/>
  <c r="BF4427"/>
  <c r="BG4427" s="1"/>
  <c r="BJ4427"/>
  <c r="BM4427"/>
  <c r="BN4427"/>
  <c r="BP4427"/>
  <c r="BR4427"/>
  <c r="BV4427"/>
  <c r="BZ4427" s="1"/>
  <c r="BW4427"/>
  <c r="CA4427" s="1"/>
  <c r="J4428"/>
  <c r="K4428"/>
  <c r="L4428"/>
  <c r="P4428" s="1"/>
  <c r="M4428"/>
  <c r="N4428"/>
  <c r="O4428" s="1"/>
  <c r="T4428"/>
  <c r="U4428"/>
  <c r="V4428"/>
  <c r="W4428"/>
  <c r="Z4428"/>
  <c r="AA4428"/>
  <c r="AB4428"/>
  <c r="AC4428"/>
  <c r="AM4428"/>
  <c r="AO4428" s="1"/>
  <c r="AN4428"/>
  <c r="AP4428"/>
  <c r="AQ4428"/>
  <c r="AT4428"/>
  <c r="AU4428"/>
  <c r="AW4428"/>
  <c r="AY4428" s="1"/>
  <c r="AX4428"/>
  <c r="BA4428"/>
  <c r="BB4428"/>
  <c r="BC4428"/>
  <c r="BG4428" s="1"/>
  <c r="BD4428"/>
  <c r="BE4428"/>
  <c r="BF4428" s="1"/>
  <c r="BH4428"/>
  <c r="BI4428"/>
  <c r="BJ4428" s="1"/>
  <c r="BK4428"/>
  <c r="BL4428"/>
  <c r="BM4428"/>
  <c r="L4429"/>
  <c r="O4429"/>
  <c r="AF4429"/>
  <c r="AG4429"/>
  <c r="AI4429"/>
  <c r="AJ4429"/>
  <c r="AO4429"/>
  <c r="AR4429"/>
  <c r="AS4429" s="1"/>
  <c r="AV4429"/>
  <c r="AZ4429" s="1"/>
  <c r="AY4429"/>
  <c r="BC4429"/>
  <c r="BF4429"/>
  <c r="BJ4429"/>
  <c r="BN4429" s="1"/>
  <c r="BM4429"/>
  <c r="BP4429"/>
  <c r="BR4429"/>
  <c r="BV4429"/>
  <c r="BW4429"/>
  <c r="BZ4429"/>
  <c r="CA4429"/>
  <c r="L4430"/>
  <c r="O4430"/>
  <c r="P4430"/>
  <c r="AF4430"/>
  <c r="AG4430"/>
  <c r="BP4430" s="1"/>
  <c r="AI4430"/>
  <c r="AJ4430"/>
  <c r="AO4430"/>
  <c r="AR4430"/>
  <c r="AS4430"/>
  <c r="AV4430"/>
  <c r="AY4430"/>
  <c r="AZ4430" s="1"/>
  <c r="BC4430"/>
  <c r="BG4430" s="1"/>
  <c r="BF4430"/>
  <c r="BJ4430"/>
  <c r="BM4430"/>
  <c r="BO4430"/>
  <c r="BQ4430" s="1"/>
  <c r="BS4430"/>
  <c r="BV4430"/>
  <c r="BW4430"/>
  <c r="BZ4430"/>
  <c r="CA4430"/>
  <c r="L4431"/>
  <c r="O4431"/>
  <c r="P4431" s="1"/>
  <c r="AF4431"/>
  <c r="BO4431" s="1"/>
  <c r="AG4431"/>
  <c r="AH4431"/>
  <c r="AI4431"/>
  <c r="AJ4431"/>
  <c r="BS4431" s="1"/>
  <c r="AO4431"/>
  <c r="AS4431" s="1"/>
  <c r="AR4431"/>
  <c r="AV4431"/>
  <c r="AY4431"/>
  <c r="AZ4431"/>
  <c r="BC4431"/>
  <c r="BF4431"/>
  <c r="BG4431" s="1"/>
  <c r="BJ4431"/>
  <c r="BN4431" s="1"/>
  <c r="BM4431"/>
  <c r="BP4431"/>
  <c r="BR4431"/>
  <c r="BT4431" s="1"/>
  <c r="BV4431"/>
  <c r="BW4431"/>
  <c r="CA4431" s="1"/>
  <c r="BZ4431"/>
  <c r="L4432"/>
  <c r="P4432" s="1"/>
  <c r="O4432"/>
  <c r="AF4432"/>
  <c r="AG4432"/>
  <c r="AG4428" s="1"/>
  <c r="AI4432"/>
  <c r="BR4432" s="1"/>
  <c r="AJ4432"/>
  <c r="AK4432"/>
  <c r="AO4432"/>
  <c r="AS4432" s="1"/>
  <c r="AR4432"/>
  <c r="AV4432"/>
  <c r="AY4432"/>
  <c r="BC4432"/>
  <c r="BF4432"/>
  <c r="BG4432"/>
  <c r="BJ4432"/>
  <c r="BM4432"/>
  <c r="BN4432" s="1"/>
  <c r="BO4432"/>
  <c r="BS4432"/>
  <c r="BV4432"/>
  <c r="BZ4432" s="1"/>
  <c r="BW4432"/>
  <c r="CA4432" s="1"/>
  <c r="L4433"/>
  <c r="O4433"/>
  <c r="AF4433"/>
  <c r="AG4433"/>
  <c r="AI4433"/>
  <c r="AJ4433"/>
  <c r="AO4433"/>
  <c r="AR4433"/>
  <c r="AS4433" s="1"/>
  <c r="AV4433"/>
  <c r="AZ4433" s="1"/>
  <c r="AY4433"/>
  <c r="BC4433"/>
  <c r="BF4433"/>
  <c r="BJ4433"/>
  <c r="BN4433" s="1"/>
  <c r="BM4433"/>
  <c r="BP4433"/>
  <c r="BR4433"/>
  <c r="BV4433"/>
  <c r="BW4433"/>
  <c r="BZ4433"/>
  <c r="CA4433"/>
  <c r="L4434"/>
  <c r="O4434"/>
  <c r="P4434"/>
  <c r="AF4434"/>
  <c r="AG4434"/>
  <c r="BP4434" s="1"/>
  <c r="AI4434"/>
  <c r="AJ4434"/>
  <c r="AO4434"/>
  <c r="AR4434"/>
  <c r="AS4434"/>
  <c r="AV4434"/>
  <c r="AY4434"/>
  <c r="AZ4434" s="1"/>
  <c r="BC4434"/>
  <c r="BG4434" s="1"/>
  <c r="BF4434"/>
  <c r="BJ4434"/>
  <c r="BM4434"/>
  <c r="BO4434"/>
  <c r="BQ4434" s="1"/>
  <c r="BS4434"/>
  <c r="BV4434"/>
  <c r="BW4434"/>
  <c r="BZ4434"/>
  <c r="CA4434"/>
  <c r="L4435"/>
  <c r="O4435"/>
  <c r="P4435" s="1"/>
  <c r="AF4435"/>
  <c r="BO4435" s="1"/>
  <c r="AG4435"/>
  <c r="AH4435"/>
  <c r="AI4435"/>
  <c r="AJ4435"/>
  <c r="BS4435" s="1"/>
  <c r="AO4435"/>
  <c r="AS4435" s="1"/>
  <c r="AR4435"/>
  <c r="AV4435"/>
  <c r="AY4435"/>
  <c r="AZ4435"/>
  <c r="BC4435"/>
  <c r="BF4435"/>
  <c r="BG4435" s="1"/>
  <c r="BJ4435"/>
  <c r="BN4435" s="1"/>
  <c r="BM4435"/>
  <c r="BP4435"/>
  <c r="BR4435"/>
  <c r="BT4435"/>
  <c r="BV4435"/>
  <c r="BW4435"/>
  <c r="CA4435" s="1"/>
  <c r="BZ4435"/>
  <c r="L4436"/>
  <c r="P4436" s="1"/>
  <c r="O4436"/>
  <c r="AF4436"/>
  <c r="AG4436"/>
  <c r="AI4436"/>
  <c r="BR4436" s="1"/>
  <c r="AJ4436"/>
  <c r="AK4436"/>
  <c r="AO4436"/>
  <c r="AS4436" s="1"/>
  <c r="AR4436"/>
  <c r="AV4436"/>
  <c r="AY4436"/>
  <c r="BC4436"/>
  <c r="BF4436"/>
  <c r="BG4436"/>
  <c r="BJ4436"/>
  <c r="BM4436"/>
  <c r="BN4436" s="1"/>
  <c r="BO4436"/>
  <c r="BS4436"/>
  <c r="BV4436"/>
  <c r="BZ4436" s="1"/>
  <c r="BW4436"/>
  <c r="CA4436" s="1"/>
  <c r="K4437"/>
  <c r="M4437"/>
  <c r="O4437"/>
  <c r="T4437"/>
  <c r="V4437"/>
  <c r="Z4437"/>
  <c r="AB4437"/>
  <c r="AN4437"/>
  <c r="AP4437"/>
  <c r="AX4437"/>
  <c r="BB4437"/>
  <c r="BD4437"/>
  <c r="BL4437"/>
  <c r="J4438"/>
  <c r="J4437" s="1"/>
  <c r="L4437" s="1"/>
  <c r="K4438"/>
  <c r="L4438"/>
  <c r="P4438" s="1"/>
  <c r="M4438"/>
  <c r="O4438" s="1"/>
  <c r="N4438"/>
  <c r="N4437" s="1"/>
  <c r="T4438"/>
  <c r="U4438"/>
  <c r="U4437" s="1"/>
  <c r="V4438"/>
  <c r="W4438"/>
  <c r="W4437" s="1"/>
  <c r="Z4438"/>
  <c r="AA4438"/>
  <c r="AA4437" s="1"/>
  <c r="AB4438"/>
  <c r="AC4438"/>
  <c r="AC4437" s="1"/>
  <c r="AN4438"/>
  <c r="AP4438"/>
  <c r="AQ4438"/>
  <c r="AU4438"/>
  <c r="AU4437" s="1"/>
  <c r="AW4438"/>
  <c r="AW4437" s="1"/>
  <c r="AY4437" s="1"/>
  <c r="AX4438"/>
  <c r="AY4438"/>
  <c r="BB4438"/>
  <c r="BD4438"/>
  <c r="BF4438" s="1"/>
  <c r="BE4438"/>
  <c r="BE4437" s="1"/>
  <c r="BI4438"/>
  <c r="BI4437" s="1"/>
  <c r="BK4438"/>
  <c r="BL4438"/>
  <c r="L4439"/>
  <c r="O4439"/>
  <c r="P4439" s="1"/>
  <c r="AF4439"/>
  <c r="AG4439"/>
  <c r="AI4439"/>
  <c r="AJ4439"/>
  <c r="AO4439"/>
  <c r="AR4439"/>
  <c r="AV4439"/>
  <c r="AZ4439" s="1"/>
  <c r="AY4439"/>
  <c r="BC4439"/>
  <c r="BF4439"/>
  <c r="BG4439" s="1"/>
  <c r="BJ4439"/>
  <c r="BM4439"/>
  <c r="BN4439"/>
  <c r="BP4439"/>
  <c r="BR4439"/>
  <c r="BV4439"/>
  <c r="BZ4439" s="1"/>
  <c r="BW4439"/>
  <c r="CA4439" s="1"/>
  <c r="L4440"/>
  <c r="O4440"/>
  <c r="P4440"/>
  <c r="AF4440"/>
  <c r="AG4440"/>
  <c r="AI4440"/>
  <c r="AJ4440"/>
  <c r="AO4440"/>
  <c r="AR4440"/>
  <c r="AS4440"/>
  <c r="AV4440"/>
  <c r="AY4440"/>
  <c r="BC4440"/>
  <c r="BG4440" s="1"/>
  <c r="BF4440"/>
  <c r="BJ4440"/>
  <c r="BM4440"/>
  <c r="BN4440" s="1"/>
  <c r="BO4440"/>
  <c r="BS4440"/>
  <c r="BV4440"/>
  <c r="BZ4440" s="1"/>
  <c r="BW4440"/>
  <c r="CA4440"/>
  <c r="L4441"/>
  <c r="P4441" s="1"/>
  <c r="O4441"/>
  <c r="AF4441"/>
  <c r="BO4441" s="1"/>
  <c r="AG4441"/>
  <c r="AH4441"/>
  <c r="AI4441"/>
  <c r="AJ4441"/>
  <c r="AO4441"/>
  <c r="AR4441"/>
  <c r="AS4441" s="1"/>
  <c r="AV4441"/>
  <c r="AY4441"/>
  <c r="AZ4441"/>
  <c r="BC4441"/>
  <c r="BG4441" s="1"/>
  <c r="BF4441"/>
  <c r="BJ4441"/>
  <c r="BM4441"/>
  <c r="BN4441"/>
  <c r="BP4441"/>
  <c r="BR4441"/>
  <c r="BV4441"/>
  <c r="BZ4441" s="1"/>
  <c r="BW4441"/>
  <c r="CA4441"/>
  <c r="L4442"/>
  <c r="P4442" s="1"/>
  <c r="O4442"/>
  <c r="AF4442"/>
  <c r="AG4442"/>
  <c r="BP4442" s="1"/>
  <c r="AI4442"/>
  <c r="BR4442" s="1"/>
  <c r="AJ4442"/>
  <c r="AK4442"/>
  <c r="AM4442"/>
  <c r="AR4442"/>
  <c r="AT4442"/>
  <c r="AY4442"/>
  <c r="BA4442"/>
  <c r="BC4442" s="1"/>
  <c r="BG4442" s="1"/>
  <c r="BF4442"/>
  <c r="BH4442"/>
  <c r="BM4442"/>
  <c r="BO4442"/>
  <c r="BQ4442" s="1"/>
  <c r="BS4442"/>
  <c r="BV4442"/>
  <c r="BW4442"/>
  <c r="CA4442" s="1"/>
  <c r="BX4442"/>
  <c r="BZ4442"/>
  <c r="L4443"/>
  <c r="P4443" s="1"/>
  <c r="O4443"/>
  <c r="AF4443"/>
  <c r="AG4443"/>
  <c r="AI4443"/>
  <c r="BR4443" s="1"/>
  <c r="AJ4443"/>
  <c r="AK4443"/>
  <c r="AO4443"/>
  <c r="AS4443" s="1"/>
  <c r="AR4443"/>
  <c r="AV4443"/>
  <c r="AZ4443" s="1"/>
  <c r="AY4443"/>
  <c r="BC4443"/>
  <c r="BF4443"/>
  <c r="BG4443"/>
  <c r="BJ4443"/>
  <c r="BM4443"/>
  <c r="BN4443" s="1"/>
  <c r="BO4443"/>
  <c r="BS4443"/>
  <c r="BV4443"/>
  <c r="BZ4443" s="1"/>
  <c r="BW4443"/>
  <c r="CA4443"/>
  <c r="L4444"/>
  <c r="O4444"/>
  <c r="AF4444"/>
  <c r="AG4444"/>
  <c r="AI4444"/>
  <c r="AJ4444"/>
  <c r="AO4444"/>
  <c r="AR4444"/>
  <c r="AS4444" s="1"/>
  <c r="AV4444"/>
  <c r="AZ4444" s="1"/>
  <c r="AY4444"/>
  <c r="BC4444"/>
  <c r="BF4444"/>
  <c r="BJ4444"/>
  <c r="BN4444" s="1"/>
  <c r="BM4444"/>
  <c r="BP4444"/>
  <c r="BR4444"/>
  <c r="BV4444"/>
  <c r="BW4444"/>
  <c r="BZ4444"/>
  <c r="CA4444"/>
  <c r="L4445"/>
  <c r="O4445"/>
  <c r="P4445"/>
  <c r="AF4445"/>
  <c r="AG4445"/>
  <c r="BP4445" s="1"/>
  <c r="AI4445"/>
  <c r="AJ4445"/>
  <c r="AO4445"/>
  <c r="AR4445"/>
  <c r="AS4445"/>
  <c r="AV4445"/>
  <c r="AY4445"/>
  <c r="AZ4445" s="1"/>
  <c r="BC4445"/>
  <c r="BG4445" s="1"/>
  <c r="BF4445"/>
  <c r="BJ4445"/>
  <c r="BM4445"/>
  <c r="BO4445"/>
  <c r="BQ4445" s="1"/>
  <c r="BS4445"/>
  <c r="BV4445"/>
  <c r="BW4445"/>
  <c r="BZ4445"/>
  <c r="CA4445"/>
  <c r="L4446"/>
  <c r="O4446"/>
  <c r="P4446" s="1"/>
  <c r="AF4446"/>
  <c r="BO4446" s="1"/>
  <c r="AG4446"/>
  <c r="AH4446"/>
  <c r="AI4446"/>
  <c r="AJ4446"/>
  <c r="BS4446" s="1"/>
  <c r="AO4446"/>
  <c r="AS4446" s="1"/>
  <c r="AR4446"/>
  <c r="AV4446"/>
  <c r="AY4446"/>
  <c r="AZ4446"/>
  <c r="BC4446"/>
  <c r="BF4446"/>
  <c r="BG4446" s="1"/>
  <c r="BJ4446"/>
  <c r="BN4446" s="1"/>
  <c r="BM4446"/>
  <c r="BP4446"/>
  <c r="BR4446"/>
  <c r="BT4446"/>
  <c r="BV4446"/>
  <c r="BW4446"/>
  <c r="CA4446" s="1"/>
  <c r="BZ4446"/>
  <c r="J4447"/>
  <c r="L4447" s="1"/>
  <c r="N4447"/>
  <c r="U4447"/>
  <c r="W4447"/>
  <c r="AA4447"/>
  <c r="AC4447"/>
  <c r="AQ4447"/>
  <c r="AU4447"/>
  <c r="AW4447"/>
  <c r="AY4447" s="1"/>
  <c r="BE4447"/>
  <c r="BI4447"/>
  <c r="BK4447"/>
  <c r="J4448"/>
  <c r="K4448"/>
  <c r="K4447" s="1"/>
  <c r="M4448"/>
  <c r="N4448"/>
  <c r="T4448"/>
  <c r="T4447" s="1"/>
  <c r="U4448"/>
  <c r="V4448"/>
  <c r="V4447" s="1"/>
  <c r="W4448"/>
  <c r="Z4448"/>
  <c r="Z4447" s="1"/>
  <c r="AA4448"/>
  <c r="AB4448"/>
  <c r="AB4447" s="1"/>
  <c r="AC4448"/>
  <c r="AN4448"/>
  <c r="AN4447" s="1"/>
  <c r="AP4448"/>
  <c r="AQ4448"/>
  <c r="AT4448"/>
  <c r="AT4447" s="1"/>
  <c r="AU4448"/>
  <c r="AV4448"/>
  <c r="AW4448"/>
  <c r="AX4448"/>
  <c r="AX4447" s="1"/>
  <c r="BB4448"/>
  <c r="BB4447" s="1"/>
  <c r="BD4448"/>
  <c r="BD4447" s="1"/>
  <c r="BE4448"/>
  <c r="BF4448"/>
  <c r="BH4448"/>
  <c r="BI4448"/>
  <c r="BK4448"/>
  <c r="BL4448"/>
  <c r="L4449"/>
  <c r="O4449"/>
  <c r="P4449"/>
  <c r="AF4449"/>
  <c r="AH4449" s="1"/>
  <c r="AL4449" s="1"/>
  <c r="AG4449"/>
  <c r="AI4449"/>
  <c r="AJ4449"/>
  <c r="AK4449"/>
  <c r="AO4449"/>
  <c r="AR4449"/>
  <c r="AS4449"/>
  <c r="AV4449"/>
  <c r="AY4449"/>
  <c r="AZ4449" s="1"/>
  <c r="BC4449"/>
  <c r="BF4449"/>
  <c r="BG4449"/>
  <c r="BJ4449"/>
  <c r="BM4449"/>
  <c r="BO4449"/>
  <c r="BS4449"/>
  <c r="BV4449"/>
  <c r="BW4449"/>
  <c r="CA4449" s="1"/>
  <c r="BZ4449"/>
  <c r="L4450"/>
  <c r="O4450"/>
  <c r="P4450" s="1"/>
  <c r="AF4450"/>
  <c r="BO4450" s="1"/>
  <c r="AG4450"/>
  <c r="AH4450"/>
  <c r="AI4450"/>
  <c r="AK4450" s="1"/>
  <c r="AJ4450"/>
  <c r="BS4450" s="1"/>
  <c r="AM4450"/>
  <c r="AM4448" s="1"/>
  <c r="AO4448" s="1"/>
  <c r="AO4450"/>
  <c r="AS4450" s="1"/>
  <c r="AR4450"/>
  <c r="AT4450"/>
  <c r="AV4450"/>
  <c r="AZ4450" s="1"/>
  <c r="AY4450"/>
  <c r="BA4450"/>
  <c r="BA4448" s="1"/>
  <c r="BC4450"/>
  <c r="BG4450" s="1"/>
  <c r="BF4450"/>
  <c r="BH4450"/>
  <c r="BJ4450"/>
  <c r="BN4450" s="1"/>
  <c r="BM4450"/>
  <c r="BP4450"/>
  <c r="BR4450"/>
  <c r="BT4450" s="1"/>
  <c r="BV4450"/>
  <c r="BW4450"/>
  <c r="BX4450"/>
  <c r="CA4450"/>
  <c r="L4451"/>
  <c r="O4451"/>
  <c r="AF4451"/>
  <c r="AG4451"/>
  <c r="AI4451"/>
  <c r="AJ4451"/>
  <c r="AO4451"/>
  <c r="AR4451"/>
  <c r="AS4451" s="1"/>
  <c r="AV4451"/>
  <c r="AZ4451" s="1"/>
  <c r="AY4451"/>
  <c r="BC4451"/>
  <c r="BG4451" s="1"/>
  <c r="BF4451"/>
  <c r="BJ4451"/>
  <c r="BM4451"/>
  <c r="BN4451"/>
  <c r="BP4451"/>
  <c r="BR4451"/>
  <c r="BV4451"/>
  <c r="BZ4451" s="1"/>
  <c r="BW4451"/>
  <c r="CA4451"/>
  <c r="L4452"/>
  <c r="P4452" s="1"/>
  <c r="O4452"/>
  <c r="AF4452"/>
  <c r="AG4452"/>
  <c r="BP4452" s="1"/>
  <c r="BQ4452" s="1"/>
  <c r="AI4452"/>
  <c r="AJ4452"/>
  <c r="AO4452"/>
  <c r="AS4452" s="1"/>
  <c r="AR4452"/>
  <c r="AV4452"/>
  <c r="AY4452"/>
  <c r="AZ4452" s="1"/>
  <c r="BC4452"/>
  <c r="BG4452" s="1"/>
  <c r="BF4452"/>
  <c r="BJ4452"/>
  <c r="BN4452" s="1"/>
  <c r="BM4452"/>
  <c r="BO4452"/>
  <c r="BS4452"/>
  <c r="BV4452"/>
  <c r="BW4452"/>
  <c r="BZ4452"/>
  <c r="CA4452"/>
  <c r="L4453"/>
  <c r="O4453"/>
  <c r="P4453" s="1"/>
  <c r="AF4453"/>
  <c r="AG4453"/>
  <c r="AI4453"/>
  <c r="AJ4453"/>
  <c r="BS4453" s="1"/>
  <c r="AO4453"/>
  <c r="AR4453"/>
  <c r="AV4453"/>
  <c r="AZ4453" s="1"/>
  <c r="AY4453"/>
  <c r="BC4453"/>
  <c r="BF4453"/>
  <c r="BG4453" s="1"/>
  <c r="BJ4453"/>
  <c r="BN4453" s="1"/>
  <c r="BM4453"/>
  <c r="BP4453"/>
  <c r="BR4453"/>
  <c r="BV4453"/>
  <c r="BW4453"/>
  <c r="CA4453" s="1"/>
  <c r="BZ4453"/>
  <c r="L4454"/>
  <c r="O4454"/>
  <c r="P4454"/>
  <c r="AF4454"/>
  <c r="AG4454"/>
  <c r="AI4454"/>
  <c r="BR4454" s="1"/>
  <c r="BT4454" s="1"/>
  <c r="AJ4454"/>
  <c r="AK4454"/>
  <c r="AO4454"/>
  <c r="AR4454"/>
  <c r="AS4454"/>
  <c r="AV4454"/>
  <c r="AZ4454" s="1"/>
  <c r="AY4454"/>
  <c r="BC4454"/>
  <c r="BF4454"/>
  <c r="BG4454"/>
  <c r="BJ4454"/>
  <c r="BM4454"/>
  <c r="BN4454" s="1"/>
  <c r="BO4454"/>
  <c r="BS4454"/>
  <c r="BV4454"/>
  <c r="BZ4454" s="1"/>
  <c r="BW4454"/>
  <c r="CA4454" s="1"/>
  <c r="L4455"/>
  <c r="O4455"/>
  <c r="AF4455"/>
  <c r="AG4455"/>
  <c r="AI4455"/>
  <c r="AJ4455"/>
  <c r="AO4455"/>
  <c r="AR4455"/>
  <c r="AS4455" s="1"/>
  <c r="AV4455"/>
  <c r="AZ4455" s="1"/>
  <c r="AY4455"/>
  <c r="BC4455"/>
  <c r="BG4455" s="1"/>
  <c r="BF4455"/>
  <c r="BJ4455"/>
  <c r="BM4455"/>
  <c r="BN4455"/>
  <c r="BP4455"/>
  <c r="BR4455"/>
  <c r="BV4455"/>
  <c r="BZ4455" s="1"/>
  <c r="BW4455"/>
  <c r="CA4455"/>
  <c r="L4456"/>
  <c r="P4456" s="1"/>
  <c r="O4456"/>
  <c r="AF4456"/>
  <c r="AG4456"/>
  <c r="BP4456" s="1"/>
  <c r="BQ4456" s="1"/>
  <c r="AI4456"/>
  <c r="AJ4456"/>
  <c r="AO4456"/>
  <c r="AS4456" s="1"/>
  <c r="AR4456"/>
  <c r="AV4456"/>
  <c r="AY4456"/>
  <c r="AZ4456" s="1"/>
  <c r="BC4456"/>
  <c r="BG4456" s="1"/>
  <c r="BF4456"/>
  <c r="BJ4456"/>
  <c r="BN4456" s="1"/>
  <c r="BM4456"/>
  <c r="BO4456"/>
  <c r="BS4456"/>
  <c r="BV4456"/>
  <c r="BW4456"/>
  <c r="BZ4456"/>
  <c r="CA4456"/>
  <c r="L4457"/>
  <c r="O4457"/>
  <c r="P4457" s="1"/>
  <c r="AF4457"/>
  <c r="AG4457"/>
  <c r="AI4457"/>
  <c r="AJ4457"/>
  <c r="BS4457" s="1"/>
  <c r="AO4457"/>
  <c r="AR4457"/>
  <c r="AV4457"/>
  <c r="AZ4457" s="1"/>
  <c r="AY4457"/>
  <c r="BC4457"/>
  <c r="BF4457"/>
  <c r="BG4457" s="1"/>
  <c r="BJ4457"/>
  <c r="BN4457" s="1"/>
  <c r="BM4457"/>
  <c r="BP4457"/>
  <c r="BR4457"/>
  <c r="BV4457"/>
  <c r="BW4457"/>
  <c r="CA4457" s="1"/>
  <c r="BZ4457"/>
  <c r="L4458"/>
  <c r="O4458"/>
  <c r="P4458"/>
  <c r="AF4458"/>
  <c r="AG4458"/>
  <c r="AI4458"/>
  <c r="BR4458" s="1"/>
  <c r="BT4458" s="1"/>
  <c r="AJ4458"/>
  <c r="AK4458"/>
  <c r="AO4458"/>
  <c r="AR4458"/>
  <c r="AS4458"/>
  <c r="AV4458"/>
  <c r="AZ4458" s="1"/>
  <c r="AY4458"/>
  <c r="BC4458"/>
  <c r="BF4458"/>
  <c r="BG4458"/>
  <c r="BJ4458"/>
  <c r="BM4458"/>
  <c r="BN4458" s="1"/>
  <c r="BO4458"/>
  <c r="BS4458"/>
  <c r="BV4458"/>
  <c r="BZ4458" s="1"/>
  <c r="BW4458"/>
  <c r="CA4458" s="1"/>
  <c r="L4459"/>
  <c r="O4459"/>
  <c r="AF4459"/>
  <c r="AG4459"/>
  <c r="AI4459"/>
  <c r="AJ4459"/>
  <c r="AO4459"/>
  <c r="AR4459"/>
  <c r="AS4459" s="1"/>
  <c r="AV4459"/>
  <c r="AZ4459" s="1"/>
  <c r="AY4459"/>
  <c r="BC4459"/>
  <c r="BG4459" s="1"/>
  <c r="BF4459"/>
  <c r="BJ4459"/>
  <c r="BM4459"/>
  <c r="BN4459"/>
  <c r="BP4459"/>
  <c r="BR4459"/>
  <c r="BV4459"/>
  <c r="BZ4459" s="1"/>
  <c r="BW4459"/>
  <c r="CA4459"/>
  <c r="L4460"/>
  <c r="P4460" s="1"/>
  <c r="O4460"/>
  <c r="AF4460"/>
  <c r="AG4460"/>
  <c r="BP4460" s="1"/>
  <c r="BQ4460" s="1"/>
  <c r="AI4460"/>
  <c r="AJ4460"/>
  <c r="AO4460"/>
  <c r="AS4460" s="1"/>
  <c r="AR4460"/>
  <c r="AV4460"/>
  <c r="AY4460"/>
  <c r="AZ4460" s="1"/>
  <c r="BC4460"/>
  <c r="BG4460" s="1"/>
  <c r="BF4460"/>
  <c r="BJ4460"/>
  <c r="BN4460" s="1"/>
  <c r="BM4460"/>
  <c r="BO4460"/>
  <c r="BS4460"/>
  <c r="BV4460"/>
  <c r="BW4460"/>
  <c r="BZ4460"/>
  <c r="CA4460"/>
  <c r="L4461"/>
  <c r="O4461"/>
  <c r="P4461" s="1"/>
  <c r="AF4461"/>
  <c r="AG4461"/>
  <c r="AI4461"/>
  <c r="AJ4461"/>
  <c r="BS4461" s="1"/>
  <c r="AO4461"/>
  <c r="AR4461"/>
  <c r="AV4461"/>
  <c r="AZ4461" s="1"/>
  <c r="AY4461"/>
  <c r="BC4461"/>
  <c r="BF4461"/>
  <c r="BG4461" s="1"/>
  <c r="BJ4461"/>
  <c r="BN4461" s="1"/>
  <c r="BM4461"/>
  <c r="BP4461"/>
  <c r="BR4461"/>
  <c r="BV4461"/>
  <c r="BW4461"/>
  <c r="CA4461" s="1"/>
  <c r="BZ4461"/>
  <c r="L4462"/>
  <c r="O4462"/>
  <c r="P4462"/>
  <c r="AF4462"/>
  <c r="AG4462"/>
  <c r="AI4462"/>
  <c r="BR4462" s="1"/>
  <c r="BT4462" s="1"/>
  <c r="AJ4462"/>
  <c r="AK4462"/>
  <c r="AO4462"/>
  <c r="AR4462"/>
  <c r="AS4462"/>
  <c r="AV4462"/>
  <c r="AZ4462" s="1"/>
  <c r="AY4462"/>
  <c r="BC4462"/>
  <c r="BF4462"/>
  <c r="BG4462"/>
  <c r="BJ4462"/>
  <c r="BM4462"/>
  <c r="BN4462" s="1"/>
  <c r="BO4462"/>
  <c r="BS4462"/>
  <c r="BV4462"/>
  <c r="BZ4462" s="1"/>
  <c r="BW4462"/>
  <c r="CA4462" s="1"/>
  <c r="L4463"/>
  <c r="O4463"/>
  <c r="AF4463"/>
  <c r="AG4463"/>
  <c r="AI4463"/>
  <c r="AJ4463"/>
  <c r="AO4463"/>
  <c r="AR4463"/>
  <c r="AS4463" s="1"/>
  <c r="AV4463"/>
  <c r="AZ4463" s="1"/>
  <c r="AY4463"/>
  <c r="BC4463"/>
  <c r="BG4463" s="1"/>
  <c r="BF4463"/>
  <c r="BJ4463"/>
  <c r="BM4463"/>
  <c r="BN4463"/>
  <c r="BP4463"/>
  <c r="BR4463"/>
  <c r="BV4463"/>
  <c r="BZ4463" s="1"/>
  <c r="BW4463"/>
  <c r="CA4463"/>
  <c r="L4464"/>
  <c r="P4464" s="1"/>
  <c r="O4464"/>
  <c r="AF4464"/>
  <c r="AG4464"/>
  <c r="BP4464" s="1"/>
  <c r="BQ4464" s="1"/>
  <c r="AI4464"/>
  <c r="AJ4464"/>
  <c r="AO4464"/>
  <c r="AS4464" s="1"/>
  <c r="AR4464"/>
  <c r="AV4464"/>
  <c r="AY4464"/>
  <c r="AZ4464" s="1"/>
  <c r="BC4464"/>
  <c r="BG4464" s="1"/>
  <c r="BF4464"/>
  <c r="BJ4464"/>
  <c r="BN4464" s="1"/>
  <c r="BM4464"/>
  <c r="BO4464"/>
  <c r="BS4464"/>
  <c r="BV4464"/>
  <c r="BW4464"/>
  <c r="CA4464" s="1"/>
  <c r="BZ4464"/>
  <c r="L4465"/>
  <c r="O4465"/>
  <c r="P4465"/>
  <c r="AF4465"/>
  <c r="AG4465"/>
  <c r="AH4465"/>
  <c r="AI4465"/>
  <c r="AK4465" s="1"/>
  <c r="AJ4465"/>
  <c r="AO4465"/>
  <c r="AS4465" s="1"/>
  <c r="AR4465"/>
  <c r="AV4465"/>
  <c r="AY4465"/>
  <c r="AZ4465"/>
  <c r="BC4465"/>
  <c r="BF4465"/>
  <c r="BG4465"/>
  <c r="BJ4465"/>
  <c r="BN4465" s="1"/>
  <c r="BM4465"/>
  <c r="BO4465"/>
  <c r="BP4465"/>
  <c r="BS4465"/>
  <c r="BV4465"/>
  <c r="BZ4465" s="1"/>
  <c r="BW4465"/>
  <c r="CA4465" s="1"/>
  <c r="L4466"/>
  <c r="O4466"/>
  <c r="P4466"/>
  <c r="AF4466"/>
  <c r="AG4466"/>
  <c r="BP4466" s="1"/>
  <c r="AH4466"/>
  <c r="AI4466"/>
  <c r="AJ4466"/>
  <c r="AO4466"/>
  <c r="AS4466" s="1"/>
  <c r="AR4466"/>
  <c r="AV4466"/>
  <c r="AY4466"/>
  <c r="BC4466"/>
  <c r="BF4466"/>
  <c r="BG4466"/>
  <c r="BJ4466"/>
  <c r="BM4466"/>
  <c r="BN4466"/>
  <c r="BO4466"/>
  <c r="BQ4466"/>
  <c r="BS4466"/>
  <c r="BV4466"/>
  <c r="BZ4466" s="1"/>
  <c r="BW4466"/>
  <c r="CA4466"/>
  <c r="L4467"/>
  <c r="P4467" s="1"/>
  <c r="O4467"/>
  <c r="AF4467"/>
  <c r="BO4467" s="1"/>
  <c r="AG4467"/>
  <c r="AH4467"/>
  <c r="AI4467"/>
  <c r="AJ4467"/>
  <c r="BS4467" s="1"/>
  <c r="AK4467"/>
  <c r="AL4467"/>
  <c r="AO4467"/>
  <c r="AR4467"/>
  <c r="AS4467"/>
  <c r="AV4467"/>
  <c r="AZ4467" s="1"/>
  <c r="AY4467"/>
  <c r="BC4467"/>
  <c r="BF4467"/>
  <c r="BJ4467"/>
  <c r="BN4467" s="1"/>
  <c r="BM4467"/>
  <c r="BP4467"/>
  <c r="BQ4467" s="1"/>
  <c r="BU4467" s="1"/>
  <c r="BR4467"/>
  <c r="BT4467"/>
  <c r="BV4467"/>
  <c r="BZ4467" s="1"/>
  <c r="BW4467"/>
  <c r="CA4467"/>
  <c r="L4468"/>
  <c r="P4468" s="1"/>
  <c r="O4468"/>
  <c r="AF4468"/>
  <c r="AH4468" s="1"/>
  <c r="AL4468" s="1"/>
  <c r="AG4468"/>
  <c r="BP4468" s="1"/>
  <c r="AI4468"/>
  <c r="BR4468" s="1"/>
  <c r="AJ4468"/>
  <c r="AK4468"/>
  <c r="AO4468"/>
  <c r="AS4468" s="1"/>
  <c r="AR4468"/>
  <c r="AV4468"/>
  <c r="AY4468"/>
  <c r="AZ4468" s="1"/>
  <c r="BC4468"/>
  <c r="BF4468"/>
  <c r="BG4468"/>
  <c r="BJ4468"/>
  <c r="BM4468"/>
  <c r="BS4468"/>
  <c r="BT4468"/>
  <c r="BV4468"/>
  <c r="BW4468"/>
  <c r="BZ4468"/>
  <c r="CA4468"/>
  <c r="L4469"/>
  <c r="O4469"/>
  <c r="P4469"/>
  <c r="AF4469"/>
  <c r="AG4469"/>
  <c r="AI4469"/>
  <c r="AK4469" s="1"/>
  <c r="AJ4469"/>
  <c r="AO4469"/>
  <c r="AR4469"/>
  <c r="AV4469"/>
  <c r="AZ4469" s="1"/>
  <c r="AY4469"/>
  <c r="BC4469"/>
  <c r="BF4469"/>
  <c r="BG4469" s="1"/>
  <c r="BJ4469"/>
  <c r="BM4469"/>
  <c r="BN4469"/>
  <c r="BP4469"/>
  <c r="BR4469"/>
  <c r="BT4469" s="1"/>
  <c r="BS4469"/>
  <c r="BV4469"/>
  <c r="BW4469"/>
  <c r="CA4469" s="1"/>
  <c r="BZ4469"/>
  <c r="L4470"/>
  <c r="O4470"/>
  <c r="P4470"/>
  <c r="AF4470"/>
  <c r="AG4470"/>
  <c r="BP4470" s="1"/>
  <c r="AH4470"/>
  <c r="AI4470"/>
  <c r="AK4470" s="1"/>
  <c r="AL4470" s="1"/>
  <c r="AJ4470"/>
  <c r="AO4470"/>
  <c r="AS4470" s="1"/>
  <c r="AR4470"/>
  <c r="AV4470"/>
  <c r="AY4470"/>
  <c r="BC4470"/>
  <c r="BG4470" s="1"/>
  <c r="BF4470"/>
  <c r="BJ4470"/>
  <c r="BM4470"/>
  <c r="BN4470" s="1"/>
  <c r="BO4470"/>
  <c r="BQ4470"/>
  <c r="BU4470" s="1"/>
  <c r="BR4470"/>
  <c r="BT4470" s="1"/>
  <c r="BS4470"/>
  <c r="BV4470"/>
  <c r="BZ4470" s="1"/>
  <c r="BW4470"/>
  <c r="CA4470" s="1"/>
  <c r="BL4471"/>
  <c r="J4472"/>
  <c r="K4472"/>
  <c r="K4471" s="1"/>
  <c r="M4472"/>
  <c r="N4472"/>
  <c r="O4472"/>
  <c r="T4472"/>
  <c r="U4472"/>
  <c r="V4472"/>
  <c r="W4472"/>
  <c r="Z4472"/>
  <c r="AA4472"/>
  <c r="AB4472"/>
  <c r="AC4472"/>
  <c r="AM4472"/>
  <c r="AO4472" s="1"/>
  <c r="AN4472"/>
  <c r="AP4472"/>
  <c r="AQ4472"/>
  <c r="AQ4471" s="1"/>
  <c r="AT4472"/>
  <c r="AU4472"/>
  <c r="AU4471" s="1"/>
  <c r="AW4472"/>
  <c r="AX4472"/>
  <c r="AY4472" s="1"/>
  <c r="BA4472"/>
  <c r="BB4472"/>
  <c r="BC4472"/>
  <c r="BD4472"/>
  <c r="BE4472"/>
  <c r="BE4471" s="1"/>
  <c r="BF4472"/>
  <c r="BG4472"/>
  <c r="BH4472"/>
  <c r="BI4472"/>
  <c r="BI4471" s="1"/>
  <c r="BJ4472"/>
  <c r="BK4472"/>
  <c r="BM4472" s="1"/>
  <c r="BL4472"/>
  <c r="BN4472"/>
  <c r="L4473"/>
  <c r="P4473" s="1"/>
  <c r="O4473"/>
  <c r="AF4473"/>
  <c r="AG4473"/>
  <c r="AH4473"/>
  <c r="AI4473"/>
  <c r="AJ4473"/>
  <c r="AK4473"/>
  <c r="AL4473"/>
  <c r="AO4473"/>
  <c r="AR4473"/>
  <c r="AS4473"/>
  <c r="AV4473"/>
  <c r="AZ4473" s="1"/>
  <c r="AY4473"/>
  <c r="BC4473"/>
  <c r="BG4473" s="1"/>
  <c r="BF4473"/>
  <c r="BJ4473"/>
  <c r="BM4473"/>
  <c r="BN4473"/>
  <c r="BR4473"/>
  <c r="BV4473"/>
  <c r="BZ4473" s="1"/>
  <c r="BW4473"/>
  <c r="CA4473"/>
  <c r="L4474"/>
  <c r="P4474" s="1"/>
  <c r="O4474"/>
  <c r="AF4474"/>
  <c r="AG4474"/>
  <c r="BP4474" s="1"/>
  <c r="AI4474"/>
  <c r="BR4474" s="1"/>
  <c r="AJ4474"/>
  <c r="BS4474" s="1"/>
  <c r="AO4474"/>
  <c r="AR4474"/>
  <c r="AS4474"/>
  <c r="AV4474"/>
  <c r="AY4474"/>
  <c r="AZ4474"/>
  <c r="BC4474"/>
  <c r="BG4474" s="1"/>
  <c r="BF4474"/>
  <c r="BJ4474"/>
  <c r="BN4474" s="1"/>
  <c r="BM4474"/>
  <c r="BT4474"/>
  <c r="BV4474"/>
  <c r="BW4474"/>
  <c r="BZ4474"/>
  <c r="CA4474"/>
  <c r="L4475"/>
  <c r="O4475"/>
  <c r="P4475"/>
  <c r="AF4475"/>
  <c r="AH4475" s="1"/>
  <c r="AG4475"/>
  <c r="AI4475"/>
  <c r="AJ4475"/>
  <c r="BS4475" s="1"/>
  <c r="AO4475"/>
  <c r="AR4475"/>
  <c r="AV4475"/>
  <c r="AY4475"/>
  <c r="AZ4475" s="1"/>
  <c r="BC4475"/>
  <c r="BF4475"/>
  <c r="BG4475"/>
  <c r="BJ4475"/>
  <c r="BN4475" s="1"/>
  <c r="BM4475"/>
  <c r="BO4475"/>
  <c r="BP4475"/>
  <c r="BV4475"/>
  <c r="BW4475"/>
  <c r="CA4475" s="1"/>
  <c r="BZ4475"/>
  <c r="L4476"/>
  <c r="O4476"/>
  <c r="P4476"/>
  <c r="AF4476"/>
  <c r="AG4476"/>
  <c r="BP4476" s="1"/>
  <c r="AH4476"/>
  <c r="AI4476"/>
  <c r="AK4476" s="1"/>
  <c r="AL4476" s="1"/>
  <c r="AJ4476"/>
  <c r="AO4476"/>
  <c r="AS4476" s="1"/>
  <c r="AR4476"/>
  <c r="AV4476"/>
  <c r="AY4476"/>
  <c r="BC4476"/>
  <c r="BF4476"/>
  <c r="BG4476" s="1"/>
  <c r="BJ4476"/>
  <c r="BM4476"/>
  <c r="BN4476"/>
  <c r="BO4476"/>
  <c r="BS4476"/>
  <c r="BV4476"/>
  <c r="BZ4476" s="1"/>
  <c r="BW4476"/>
  <c r="CA4476" s="1"/>
  <c r="L4477"/>
  <c r="P4477" s="1"/>
  <c r="O4477"/>
  <c r="AF4477"/>
  <c r="BO4477" s="1"/>
  <c r="BQ4477" s="1"/>
  <c r="AG4477"/>
  <c r="BP4477" s="1"/>
  <c r="AH4477"/>
  <c r="AI4477"/>
  <c r="AJ4477"/>
  <c r="BS4477" s="1"/>
  <c r="AK4477"/>
  <c r="AL4477"/>
  <c r="AO4477"/>
  <c r="AR4477"/>
  <c r="AS4477"/>
  <c r="AV4477"/>
  <c r="AZ4477" s="1"/>
  <c r="AY4477"/>
  <c r="BC4477"/>
  <c r="BG4477" s="1"/>
  <c r="BF4477"/>
  <c r="BJ4477"/>
  <c r="BM4477"/>
  <c r="BN4477"/>
  <c r="BR4477"/>
  <c r="BV4477"/>
  <c r="BZ4477" s="1"/>
  <c r="BW4477"/>
  <c r="CA4477"/>
  <c r="J4478"/>
  <c r="L4478" s="1"/>
  <c r="K4478"/>
  <c r="M4478"/>
  <c r="N4478"/>
  <c r="T4478"/>
  <c r="T4471" s="1"/>
  <c r="U4478"/>
  <c r="U4471" s="1"/>
  <c r="V4478"/>
  <c r="W4478"/>
  <c r="Z4478"/>
  <c r="AA4478"/>
  <c r="AA4471" s="1"/>
  <c r="AB4478"/>
  <c r="AC4478"/>
  <c r="AG4478"/>
  <c r="AM4478"/>
  <c r="AN4478"/>
  <c r="AN4471" s="1"/>
  <c r="AP4478"/>
  <c r="AQ4478"/>
  <c r="AR4478"/>
  <c r="AT4478"/>
  <c r="AU4478"/>
  <c r="AV4478"/>
  <c r="AZ4478" s="1"/>
  <c r="AW4478"/>
  <c r="AY4478" s="1"/>
  <c r="AX4478"/>
  <c r="BA4478"/>
  <c r="BC4478" s="1"/>
  <c r="BG4478" s="1"/>
  <c r="BB4478"/>
  <c r="BD4478"/>
  <c r="BF4478" s="1"/>
  <c r="BE4478"/>
  <c r="BH4478"/>
  <c r="BJ4478" s="1"/>
  <c r="BI4478"/>
  <c r="BK4478"/>
  <c r="BL4478"/>
  <c r="BM4478"/>
  <c r="L4479"/>
  <c r="O4479"/>
  <c r="P4479"/>
  <c r="AF4479"/>
  <c r="AH4479" s="1"/>
  <c r="AG4479"/>
  <c r="AI4479"/>
  <c r="AJ4479"/>
  <c r="AJ4478" s="1"/>
  <c r="AO4479"/>
  <c r="AS4479" s="1"/>
  <c r="AR4479"/>
  <c r="AV4479"/>
  <c r="AY4479"/>
  <c r="AZ4479"/>
  <c r="BC4479"/>
  <c r="BF4479"/>
  <c r="BG4479"/>
  <c r="BJ4479"/>
  <c r="BN4479" s="1"/>
  <c r="BM4479"/>
  <c r="BP4479"/>
  <c r="BP4478" s="1"/>
  <c r="BS4479"/>
  <c r="BS4478" s="1"/>
  <c r="BV4479"/>
  <c r="BW4479"/>
  <c r="CA4479" s="1"/>
  <c r="BZ4479"/>
  <c r="L4480"/>
  <c r="O4480"/>
  <c r="P4480"/>
  <c r="AF4480"/>
  <c r="AG4480"/>
  <c r="BP4480" s="1"/>
  <c r="AH4480"/>
  <c r="AL4480" s="1"/>
  <c r="AI4480"/>
  <c r="AK4480" s="1"/>
  <c r="AJ4480"/>
  <c r="AO4480"/>
  <c r="AS4480" s="1"/>
  <c r="AR4480"/>
  <c r="AV4480"/>
  <c r="AZ4480" s="1"/>
  <c r="AY4480"/>
  <c r="BC4480"/>
  <c r="BF4480"/>
  <c r="BG4480"/>
  <c r="BJ4480"/>
  <c r="BM4480"/>
  <c r="BN4480"/>
  <c r="BO4480"/>
  <c r="BQ4480" s="1"/>
  <c r="BS4480"/>
  <c r="BV4480"/>
  <c r="BZ4480" s="1"/>
  <c r="BW4480"/>
  <c r="CA4480" s="1"/>
  <c r="J4481"/>
  <c r="K4481"/>
  <c r="M4481"/>
  <c r="N4481"/>
  <c r="O4481" s="1"/>
  <c r="T4481"/>
  <c r="U4481"/>
  <c r="V4481"/>
  <c r="W4481"/>
  <c r="Z4481"/>
  <c r="AA4481"/>
  <c r="AB4481"/>
  <c r="AB4471" s="1"/>
  <c r="AC4481"/>
  <c r="AM4481"/>
  <c r="AN4481"/>
  <c r="AO4481"/>
  <c r="AS4481" s="1"/>
  <c r="AP4481"/>
  <c r="AR4481" s="1"/>
  <c r="AQ4481"/>
  <c r="AT4481"/>
  <c r="AV4481" s="1"/>
  <c r="AU4481"/>
  <c r="AW4481"/>
  <c r="AX4481"/>
  <c r="BA4481"/>
  <c r="BC4481" s="1"/>
  <c r="BB4481"/>
  <c r="BD4481"/>
  <c r="BE4481"/>
  <c r="BF4481"/>
  <c r="BH4481"/>
  <c r="BI4481"/>
  <c r="BJ4481"/>
  <c r="BK4481"/>
  <c r="BL4481"/>
  <c r="BM4481"/>
  <c r="BN4481"/>
  <c r="L4482"/>
  <c r="P4482" s="1"/>
  <c r="O4482"/>
  <c r="AF4482"/>
  <c r="AG4482"/>
  <c r="AG4481" s="1"/>
  <c r="AI4482"/>
  <c r="AI4481" s="1"/>
  <c r="AJ4482"/>
  <c r="AO4482"/>
  <c r="AR4482"/>
  <c r="AS4482"/>
  <c r="AV4482"/>
  <c r="AY4482"/>
  <c r="AZ4482"/>
  <c r="BC4482"/>
  <c r="BG4482" s="1"/>
  <c r="BF4482"/>
  <c r="BJ4482"/>
  <c r="BM4482"/>
  <c r="BP4482"/>
  <c r="BP4481" s="1"/>
  <c r="BV4482"/>
  <c r="BW4482"/>
  <c r="BZ4482"/>
  <c r="CA4482"/>
  <c r="J4483"/>
  <c r="K4483"/>
  <c r="L4483"/>
  <c r="P4483" s="1"/>
  <c r="M4483"/>
  <c r="O4483" s="1"/>
  <c r="N4483"/>
  <c r="T4483"/>
  <c r="U4483"/>
  <c r="V4483"/>
  <c r="W4483"/>
  <c r="Z4483"/>
  <c r="AA4483"/>
  <c r="AB4483"/>
  <c r="AC4483"/>
  <c r="AJ4483"/>
  <c r="AM4483"/>
  <c r="AN4483"/>
  <c r="AP4483"/>
  <c r="AQ4483"/>
  <c r="AR4483" s="1"/>
  <c r="AT4483"/>
  <c r="AU4483"/>
  <c r="AV4483"/>
  <c r="AW4483"/>
  <c r="AX4483"/>
  <c r="AY4483"/>
  <c r="AZ4483"/>
  <c r="BA4483"/>
  <c r="BB4483"/>
  <c r="BC4483"/>
  <c r="BG4483" s="1"/>
  <c r="BD4483"/>
  <c r="BF4483" s="1"/>
  <c r="BE4483"/>
  <c r="BH4483"/>
  <c r="BJ4483" s="1"/>
  <c r="BI4483"/>
  <c r="BK4483"/>
  <c r="BL4483"/>
  <c r="L4484"/>
  <c r="O4484"/>
  <c r="P4484" s="1"/>
  <c r="AF4484"/>
  <c r="AG4484"/>
  <c r="AH4484"/>
  <c r="AL4484" s="1"/>
  <c r="AI4484"/>
  <c r="AK4484" s="1"/>
  <c r="AJ4484"/>
  <c r="AO4484"/>
  <c r="AS4484" s="1"/>
  <c r="AR4484"/>
  <c r="AV4484"/>
  <c r="AY4484"/>
  <c r="BC4484"/>
  <c r="BF4484"/>
  <c r="BG4484"/>
  <c r="BJ4484"/>
  <c r="BM4484"/>
  <c r="BN4484"/>
  <c r="BO4484"/>
  <c r="BR4484"/>
  <c r="BS4484"/>
  <c r="BS4483" s="1"/>
  <c r="BV4484"/>
  <c r="BZ4484" s="1"/>
  <c r="BW4484"/>
  <c r="CA4484" s="1"/>
  <c r="L4485"/>
  <c r="O4485"/>
  <c r="AF4485"/>
  <c r="BO4485" s="1"/>
  <c r="AG4485"/>
  <c r="BP4485" s="1"/>
  <c r="AI4485"/>
  <c r="AJ4485"/>
  <c r="BS4485" s="1"/>
  <c r="AK4485"/>
  <c r="AO4485"/>
  <c r="AR4485"/>
  <c r="AS4485"/>
  <c r="AV4485"/>
  <c r="AZ4485" s="1"/>
  <c r="AY4485"/>
  <c r="BC4485"/>
  <c r="BF4485"/>
  <c r="BJ4485"/>
  <c r="BM4485"/>
  <c r="BN4485" s="1"/>
  <c r="BQ4485"/>
  <c r="BR4485"/>
  <c r="BT4485" s="1"/>
  <c r="BU4485"/>
  <c r="BV4485"/>
  <c r="BZ4485" s="1"/>
  <c r="BW4485"/>
  <c r="CA4485"/>
  <c r="L4486"/>
  <c r="P4486" s="1"/>
  <c r="O4486"/>
  <c r="AF4486"/>
  <c r="AG4486"/>
  <c r="AI4486"/>
  <c r="BR4486" s="1"/>
  <c r="BT4486" s="1"/>
  <c r="AJ4486"/>
  <c r="BS4486" s="1"/>
  <c r="AK4486"/>
  <c r="AO4486"/>
  <c r="AR4486"/>
  <c r="AS4486" s="1"/>
  <c r="AV4486"/>
  <c r="AY4486"/>
  <c r="AZ4486"/>
  <c r="BC4486"/>
  <c r="BG4486" s="1"/>
  <c r="BF4486"/>
  <c r="BJ4486"/>
  <c r="BM4486"/>
  <c r="BP4486"/>
  <c r="BV4486"/>
  <c r="BW4486"/>
  <c r="BZ4486"/>
  <c r="CA4486"/>
  <c r="J4487"/>
  <c r="K4487"/>
  <c r="L4487"/>
  <c r="M4487"/>
  <c r="O4487" s="1"/>
  <c r="P4487" s="1"/>
  <c r="N4487"/>
  <c r="T4487"/>
  <c r="U4487"/>
  <c r="V4487"/>
  <c r="W4487"/>
  <c r="Z4487"/>
  <c r="AA4487"/>
  <c r="AB4487"/>
  <c r="AC4487"/>
  <c r="AM4487"/>
  <c r="AN4487"/>
  <c r="AP4487"/>
  <c r="AQ4487"/>
  <c r="AR4487"/>
  <c r="AT4487"/>
  <c r="AU4487"/>
  <c r="AV4487" s="1"/>
  <c r="AZ4487" s="1"/>
  <c r="AW4487"/>
  <c r="AX4487"/>
  <c r="AY4487"/>
  <c r="BA4487"/>
  <c r="BB4487"/>
  <c r="BC4487"/>
  <c r="BG4487" s="1"/>
  <c r="BD4487"/>
  <c r="BF4487" s="1"/>
  <c r="BE4487"/>
  <c r="BH4487"/>
  <c r="BJ4487" s="1"/>
  <c r="BN4487" s="1"/>
  <c r="BI4487"/>
  <c r="BK4487"/>
  <c r="BM4487" s="1"/>
  <c r="BL4487"/>
  <c r="L4488"/>
  <c r="O4488"/>
  <c r="P4488"/>
  <c r="AF4488"/>
  <c r="AG4488"/>
  <c r="AH4488"/>
  <c r="AI4488"/>
  <c r="AK4488" s="1"/>
  <c r="AJ4488"/>
  <c r="AL4488"/>
  <c r="AO4488"/>
  <c r="AS4488" s="1"/>
  <c r="AR4488"/>
  <c r="AV4488"/>
  <c r="AY4488"/>
  <c r="BC4488"/>
  <c r="BF4488"/>
  <c r="BG4488" s="1"/>
  <c r="BJ4488"/>
  <c r="BM4488"/>
  <c r="BN4488"/>
  <c r="BO4488"/>
  <c r="BR4488"/>
  <c r="BS4488"/>
  <c r="BS4487" s="1"/>
  <c r="BV4488"/>
  <c r="BZ4488" s="1"/>
  <c r="BW4488"/>
  <c r="CA4488" s="1"/>
  <c r="L4489"/>
  <c r="P4489" s="1"/>
  <c r="O4489"/>
  <c r="AF4489"/>
  <c r="BO4489" s="1"/>
  <c r="AG4489"/>
  <c r="BP4489" s="1"/>
  <c r="AH4489"/>
  <c r="AL4489" s="1"/>
  <c r="AI4489"/>
  <c r="AJ4489"/>
  <c r="BS4489" s="1"/>
  <c r="AK4489"/>
  <c r="AO4489"/>
  <c r="AR4489"/>
  <c r="AS4489"/>
  <c r="AV4489"/>
  <c r="AZ4489" s="1"/>
  <c r="AY4489"/>
  <c r="BC4489"/>
  <c r="BF4489"/>
  <c r="BJ4489"/>
  <c r="BM4489"/>
  <c r="BN4489"/>
  <c r="BQ4489"/>
  <c r="BU4489" s="1"/>
  <c r="BR4489"/>
  <c r="BT4489" s="1"/>
  <c r="BV4489"/>
  <c r="BZ4489" s="1"/>
  <c r="BW4489"/>
  <c r="CA4489"/>
  <c r="L4490"/>
  <c r="P4490" s="1"/>
  <c r="O4490"/>
  <c r="AF4490"/>
  <c r="AG4490"/>
  <c r="BP4490" s="1"/>
  <c r="AI4490"/>
  <c r="BR4490" s="1"/>
  <c r="AJ4490"/>
  <c r="BS4490" s="1"/>
  <c r="AO4490"/>
  <c r="AR4490"/>
  <c r="AS4490"/>
  <c r="AV4490"/>
  <c r="AY4490"/>
  <c r="AZ4490"/>
  <c r="BC4490"/>
  <c r="BG4490" s="1"/>
  <c r="BF4490"/>
  <c r="BJ4490"/>
  <c r="BN4490" s="1"/>
  <c r="BM4490"/>
  <c r="BT4490"/>
  <c r="BV4490"/>
  <c r="BW4490"/>
  <c r="BZ4490"/>
  <c r="CA4490"/>
  <c r="L4491"/>
  <c r="O4491"/>
  <c r="P4491"/>
  <c r="AF4491"/>
  <c r="AH4491" s="1"/>
  <c r="AG4491"/>
  <c r="AI4491"/>
  <c r="AJ4491"/>
  <c r="BS4491" s="1"/>
  <c r="AO4491"/>
  <c r="AR4491"/>
  <c r="AV4491"/>
  <c r="AY4491"/>
  <c r="AZ4491" s="1"/>
  <c r="BC4491"/>
  <c r="BF4491"/>
  <c r="BG4491"/>
  <c r="BJ4491"/>
  <c r="BN4491" s="1"/>
  <c r="BM4491"/>
  <c r="BO4491"/>
  <c r="BP4491"/>
  <c r="BV4491"/>
  <c r="BW4491"/>
  <c r="CA4491" s="1"/>
  <c r="BZ4491"/>
  <c r="L4492"/>
  <c r="O4492"/>
  <c r="P4492"/>
  <c r="AF4492"/>
  <c r="AG4492"/>
  <c r="BP4492" s="1"/>
  <c r="AH4492"/>
  <c r="AI4492"/>
  <c r="AK4492" s="1"/>
  <c r="AL4492" s="1"/>
  <c r="AJ4492"/>
  <c r="AO4492"/>
  <c r="AS4492" s="1"/>
  <c r="AR4492"/>
  <c r="AV4492"/>
  <c r="AY4492"/>
  <c r="BC4492"/>
  <c r="BF4492"/>
  <c r="BG4492" s="1"/>
  <c r="BJ4492"/>
  <c r="BM4492"/>
  <c r="BN4492"/>
  <c r="BO4492"/>
  <c r="BQ4492" s="1"/>
  <c r="BS4492"/>
  <c r="BV4492"/>
  <c r="BZ4492" s="1"/>
  <c r="BW4492"/>
  <c r="CA4492" s="1"/>
  <c r="L4493"/>
  <c r="P4493" s="1"/>
  <c r="O4493"/>
  <c r="AF4493"/>
  <c r="BO4493" s="1"/>
  <c r="BQ4493" s="1"/>
  <c r="AG4493"/>
  <c r="BP4493" s="1"/>
  <c r="AI4493"/>
  <c r="AJ4493"/>
  <c r="BS4493" s="1"/>
  <c r="AK4493"/>
  <c r="AO4493"/>
  <c r="AR4493"/>
  <c r="AS4493"/>
  <c r="AV4493"/>
  <c r="AZ4493" s="1"/>
  <c r="AY4493"/>
  <c r="BC4493"/>
  <c r="BG4493" s="1"/>
  <c r="BF4493"/>
  <c r="BJ4493"/>
  <c r="BM4493"/>
  <c r="BN4493"/>
  <c r="BR4493"/>
  <c r="BV4493"/>
  <c r="BZ4493" s="1"/>
  <c r="BW4493"/>
  <c r="CA4493"/>
  <c r="M4494"/>
  <c r="Z4494"/>
  <c r="BH4494"/>
  <c r="J4495"/>
  <c r="K4495"/>
  <c r="L4495"/>
  <c r="P4495" s="1"/>
  <c r="M4495"/>
  <c r="O4495" s="1"/>
  <c r="N4495"/>
  <c r="T4495"/>
  <c r="T4494" s="1"/>
  <c r="U4495"/>
  <c r="V4495"/>
  <c r="V4494" s="1"/>
  <c r="W4495"/>
  <c r="W4494" s="1"/>
  <c r="Z4495"/>
  <c r="AA4495"/>
  <c r="AB4495"/>
  <c r="AB4494" s="1"/>
  <c r="AC4495"/>
  <c r="AC4494" s="1"/>
  <c r="AF4495"/>
  <c r="AJ4495"/>
  <c r="AM4495"/>
  <c r="AN4495"/>
  <c r="AN4494" s="1"/>
  <c r="AP4495"/>
  <c r="AQ4495"/>
  <c r="AQ4494" s="1"/>
  <c r="AT4495"/>
  <c r="AU4495"/>
  <c r="AU4494" s="1"/>
  <c r="AV4495"/>
  <c r="AW4495"/>
  <c r="AX4495"/>
  <c r="AY4495"/>
  <c r="AZ4495"/>
  <c r="BA4495"/>
  <c r="BB4495"/>
  <c r="BC4495"/>
  <c r="BD4495"/>
  <c r="BF4495" s="1"/>
  <c r="BG4495" s="1"/>
  <c r="BE4495"/>
  <c r="BH4495"/>
  <c r="BJ4495" s="1"/>
  <c r="BI4495"/>
  <c r="BK4495"/>
  <c r="BL4495"/>
  <c r="BL4494" s="1"/>
  <c r="L4496"/>
  <c r="O4496"/>
  <c r="P4496" s="1"/>
  <c r="AF4496"/>
  <c r="AG4496"/>
  <c r="AG4495" s="1"/>
  <c r="AH4496"/>
  <c r="AL4496" s="1"/>
  <c r="AI4496"/>
  <c r="AK4496" s="1"/>
  <c r="AJ4496"/>
  <c r="AO4496"/>
  <c r="AS4496" s="1"/>
  <c r="AR4496"/>
  <c r="AV4496"/>
  <c r="AZ4496" s="1"/>
  <c r="AY4496"/>
  <c r="BC4496"/>
  <c r="BF4496"/>
  <c r="BG4496"/>
  <c r="BJ4496"/>
  <c r="BM4496"/>
  <c r="BN4496"/>
  <c r="BO4496"/>
  <c r="BO4495" s="1"/>
  <c r="BS4496"/>
  <c r="BS4495" s="1"/>
  <c r="BV4496"/>
  <c r="BZ4496" s="1"/>
  <c r="BW4496"/>
  <c r="CA4496" s="1"/>
  <c r="J4497"/>
  <c r="K4497"/>
  <c r="M4497"/>
  <c r="N4497"/>
  <c r="N4494" s="1"/>
  <c r="T4497"/>
  <c r="U4497"/>
  <c r="U4494" s="1"/>
  <c r="V4497"/>
  <c r="W4497"/>
  <c r="Z4497"/>
  <c r="AA4497"/>
  <c r="AA4494" s="1"/>
  <c r="AB4497"/>
  <c r="AC4497"/>
  <c r="AM4497"/>
  <c r="AN4497"/>
  <c r="AO4497"/>
  <c r="AS4497" s="1"/>
  <c r="AP4497"/>
  <c r="AR4497" s="1"/>
  <c r="AQ4497"/>
  <c r="AT4497"/>
  <c r="AV4497" s="1"/>
  <c r="AU4497"/>
  <c r="AW4497"/>
  <c r="AY4497" s="1"/>
  <c r="AX4497"/>
  <c r="BA4497"/>
  <c r="BC4497" s="1"/>
  <c r="BB4497"/>
  <c r="BD4497"/>
  <c r="BE4497"/>
  <c r="BE4494" s="1"/>
  <c r="BF4497"/>
  <c r="BH4497"/>
  <c r="BI4497"/>
  <c r="BI4494" s="1"/>
  <c r="BK4497"/>
  <c r="BL4497"/>
  <c r="BM4497"/>
  <c r="L4498"/>
  <c r="P4498" s="1"/>
  <c r="O4498"/>
  <c r="AF4498"/>
  <c r="AG4498"/>
  <c r="BP4498" s="1"/>
  <c r="BP4497" s="1"/>
  <c r="AI4498"/>
  <c r="AI4497" s="1"/>
  <c r="AJ4498"/>
  <c r="AK4498" s="1"/>
  <c r="AO4498"/>
  <c r="AR4498"/>
  <c r="AS4498"/>
  <c r="AV4498"/>
  <c r="AY4498"/>
  <c r="AZ4498"/>
  <c r="BC4498"/>
  <c r="BG4498" s="1"/>
  <c r="BF4498"/>
  <c r="BJ4498"/>
  <c r="BN4498" s="1"/>
  <c r="BM4498"/>
  <c r="BV4498"/>
  <c r="BW4498"/>
  <c r="BZ4498"/>
  <c r="CA4498"/>
  <c r="AQ4499"/>
  <c r="AU4499"/>
  <c r="BK4499"/>
  <c r="J4500"/>
  <c r="K4500"/>
  <c r="K4499" s="1"/>
  <c r="L4500"/>
  <c r="P4500" s="1"/>
  <c r="M4500"/>
  <c r="N4500"/>
  <c r="O4500"/>
  <c r="T4500"/>
  <c r="U4500"/>
  <c r="V4500"/>
  <c r="V4499" s="1"/>
  <c r="W4500"/>
  <c r="W4499" s="1"/>
  <c r="Z4500"/>
  <c r="AA4500"/>
  <c r="AB4500"/>
  <c r="AB4499" s="1"/>
  <c r="AC4500"/>
  <c r="AC4499" s="1"/>
  <c r="AI4500"/>
  <c r="AK4500" s="1"/>
  <c r="AM4500"/>
  <c r="AO4500" s="1"/>
  <c r="AN4500"/>
  <c r="AP4500"/>
  <c r="AQ4500"/>
  <c r="AT4500"/>
  <c r="AU4500"/>
  <c r="AW4500"/>
  <c r="AX4500"/>
  <c r="AX4499" s="1"/>
  <c r="AY4500"/>
  <c r="BA4500"/>
  <c r="BB4500"/>
  <c r="BB4499" s="1"/>
  <c r="BD4500"/>
  <c r="BE4500"/>
  <c r="BF4500"/>
  <c r="BH4500"/>
  <c r="BI4500"/>
  <c r="BJ4500"/>
  <c r="BN4500" s="1"/>
  <c r="BK4500"/>
  <c r="BM4500" s="1"/>
  <c r="BL4500"/>
  <c r="L4501"/>
  <c r="O4501"/>
  <c r="AF4501"/>
  <c r="AF4500" s="1"/>
  <c r="AG4501"/>
  <c r="AI4501"/>
  <c r="AJ4501"/>
  <c r="AJ4500" s="1"/>
  <c r="AJ4499" s="1"/>
  <c r="AK4501"/>
  <c r="AO4501"/>
  <c r="AR4501"/>
  <c r="AS4501"/>
  <c r="AV4501"/>
  <c r="AZ4501" s="1"/>
  <c r="AY4501"/>
  <c r="BC4501"/>
  <c r="BF4501"/>
  <c r="BJ4501"/>
  <c r="BM4501"/>
  <c r="BN4501" s="1"/>
  <c r="BR4501"/>
  <c r="BR4500" s="1"/>
  <c r="BV4501"/>
  <c r="BZ4501" s="1"/>
  <c r="BW4501"/>
  <c r="CA4501"/>
  <c r="J4502"/>
  <c r="L4502" s="1"/>
  <c r="K4502"/>
  <c r="M4502"/>
  <c r="O4502" s="1"/>
  <c r="N4502"/>
  <c r="T4502"/>
  <c r="T4499" s="1"/>
  <c r="U4502"/>
  <c r="V4502"/>
  <c r="W4502"/>
  <c r="Z4502"/>
  <c r="Z4499" s="1"/>
  <c r="AA4502"/>
  <c r="AB4502"/>
  <c r="AC4502"/>
  <c r="AG4502"/>
  <c r="AJ4502"/>
  <c r="AM4502"/>
  <c r="AN4502"/>
  <c r="AN4499" s="1"/>
  <c r="AO4502"/>
  <c r="AS4502" s="1"/>
  <c r="AP4502"/>
  <c r="AQ4502"/>
  <c r="AR4502"/>
  <c r="AT4502"/>
  <c r="AU4502"/>
  <c r="AV4502"/>
  <c r="AW4502"/>
  <c r="AY4502" s="1"/>
  <c r="AZ4502" s="1"/>
  <c r="AX4502"/>
  <c r="BA4502"/>
  <c r="BC4502" s="1"/>
  <c r="BB4502"/>
  <c r="BD4502"/>
  <c r="BE4502"/>
  <c r="BH4502"/>
  <c r="BI4502"/>
  <c r="BK4502"/>
  <c r="BL4502"/>
  <c r="BL4499" s="1"/>
  <c r="BP4502"/>
  <c r="L4503"/>
  <c r="O4503"/>
  <c r="P4503"/>
  <c r="AF4503"/>
  <c r="AH4503" s="1"/>
  <c r="AG4503"/>
  <c r="AI4503"/>
  <c r="AJ4503"/>
  <c r="BS4503" s="1"/>
  <c r="BS4502" s="1"/>
  <c r="AO4503"/>
  <c r="AR4503"/>
  <c r="AV4503"/>
  <c r="AY4503"/>
  <c r="AZ4503" s="1"/>
  <c r="BC4503"/>
  <c r="BF4503"/>
  <c r="BG4503"/>
  <c r="BJ4503"/>
  <c r="BN4503" s="1"/>
  <c r="BM4503"/>
  <c r="BP4503"/>
  <c r="BV4503"/>
  <c r="BW4503"/>
  <c r="CA4503" s="1"/>
  <c r="BZ4503"/>
  <c r="T4506"/>
  <c r="T4505" s="1"/>
  <c r="T4504" s="1"/>
  <c r="AN4506"/>
  <c r="AN4505" s="1"/>
  <c r="AN4504" s="1"/>
  <c r="BD4506"/>
  <c r="J4507"/>
  <c r="K4507"/>
  <c r="L4507"/>
  <c r="P4507" s="1"/>
  <c r="M4507"/>
  <c r="O4507" s="1"/>
  <c r="N4507"/>
  <c r="R4507"/>
  <c r="T4507"/>
  <c r="U4507"/>
  <c r="V4507"/>
  <c r="W4507"/>
  <c r="W4506" s="1"/>
  <c r="Z4507"/>
  <c r="AA4507"/>
  <c r="AB4507"/>
  <c r="AC4507"/>
  <c r="AC4506" s="1"/>
  <c r="AM4507"/>
  <c r="AN4507"/>
  <c r="AP4507"/>
  <c r="AQ4507"/>
  <c r="AT4507"/>
  <c r="AU4507"/>
  <c r="AW4507"/>
  <c r="AX4507"/>
  <c r="AY4507"/>
  <c r="BA4507"/>
  <c r="BB4507"/>
  <c r="BC4507"/>
  <c r="BD4507"/>
  <c r="BE4507"/>
  <c r="BF4507"/>
  <c r="BG4507"/>
  <c r="BH4507"/>
  <c r="BI4507"/>
  <c r="BJ4507"/>
  <c r="BK4507"/>
  <c r="BL4507"/>
  <c r="L4508"/>
  <c r="O4508"/>
  <c r="AF4508"/>
  <c r="AG4508"/>
  <c r="AH4508" s="1"/>
  <c r="AL4508" s="1"/>
  <c r="AI4508"/>
  <c r="AJ4508"/>
  <c r="AK4508"/>
  <c r="AO4508"/>
  <c r="AR4508"/>
  <c r="AS4508"/>
  <c r="AV4508"/>
  <c r="AZ4508" s="1"/>
  <c r="AY4508"/>
  <c r="BC4508"/>
  <c r="BF4508"/>
  <c r="BJ4508"/>
  <c r="BM4508"/>
  <c r="BN4508"/>
  <c r="BR4508"/>
  <c r="BV4508"/>
  <c r="BZ4508" s="1"/>
  <c r="BW4508"/>
  <c r="CA4508"/>
  <c r="L4509"/>
  <c r="P4509" s="1"/>
  <c r="O4509"/>
  <c r="AF4509"/>
  <c r="AG4509"/>
  <c r="AI4509"/>
  <c r="BR4509" s="1"/>
  <c r="BT4509" s="1"/>
  <c r="AJ4509"/>
  <c r="BS4509" s="1"/>
  <c r="AK4509"/>
  <c r="AO4509"/>
  <c r="AR4509"/>
  <c r="AS4509"/>
  <c r="AV4509"/>
  <c r="AY4509"/>
  <c r="AZ4509"/>
  <c r="BC4509"/>
  <c r="BG4509" s="1"/>
  <c r="BF4509"/>
  <c r="BJ4509"/>
  <c r="BM4509"/>
  <c r="BP4509"/>
  <c r="BV4509"/>
  <c r="BW4509"/>
  <c r="BZ4509"/>
  <c r="CA4509"/>
  <c r="L4510"/>
  <c r="O4510"/>
  <c r="P4510"/>
  <c r="AF4510"/>
  <c r="AH4510" s="1"/>
  <c r="AG4510"/>
  <c r="AI4510"/>
  <c r="AJ4510"/>
  <c r="AO4510"/>
  <c r="AR4510"/>
  <c r="AV4510"/>
  <c r="AY4510"/>
  <c r="AZ4510"/>
  <c r="BC4510"/>
  <c r="BF4510"/>
  <c r="BG4510"/>
  <c r="BJ4510"/>
  <c r="BN4510" s="1"/>
  <c r="BM4510"/>
  <c r="BO4510"/>
  <c r="BQ4510" s="1"/>
  <c r="BP4510"/>
  <c r="BS4510"/>
  <c r="BV4510"/>
  <c r="BW4510"/>
  <c r="CA4510" s="1"/>
  <c r="BZ4510"/>
  <c r="L4511"/>
  <c r="O4511"/>
  <c r="P4511" s="1"/>
  <c r="AF4511"/>
  <c r="AG4511"/>
  <c r="BP4511" s="1"/>
  <c r="AH4511"/>
  <c r="AL4511" s="1"/>
  <c r="AI4511"/>
  <c r="AK4511" s="1"/>
  <c r="AJ4511"/>
  <c r="AO4511"/>
  <c r="AS4511" s="1"/>
  <c r="AR4511"/>
  <c r="AV4511"/>
  <c r="AY4511"/>
  <c r="BC4511"/>
  <c r="BF4511"/>
  <c r="BG4511"/>
  <c r="BJ4511"/>
  <c r="BM4511"/>
  <c r="BN4511"/>
  <c r="BO4511"/>
  <c r="BQ4511" s="1"/>
  <c r="BR4511"/>
  <c r="BS4511"/>
  <c r="BV4511"/>
  <c r="BZ4511" s="1"/>
  <c r="BW4511"/>
  <c r="CA4511" s="1"/>
  <c r="L4512"/>
  <c r="O4512"/>
  <c r="AF4512"/>
  <c r="BO4512" s="1"/>
  <c r="AG4512"/>
  <c r="BP4512" s="1"/>
  <c r="AI4512"/>
  <c r="AJ4512"/>
  <c r="BS4512" s="1"/>
  <c r="AK4512"/>
  <c r="AO4512"/>
  <c r="AR4512"/>
  <c r="AS4512"/>
  <c r="AV4512"/>
  <c r="AZ4512" s="1"/>
  <c r="AY4512"/>
  <c r="BC4512"/>
  <c r="BF4512"/>
  <c r="BJ4512"/>
  <c r="BM4512"/>
  <c r="BN4512" s="1"/>
  <c r="BQ4512"/>
  <c r="BR4512"/>
  <c r="BT4512" s="1"/>
  <c r="BU4512"/>
  <c r="BV4512"/>
  <c r="BZ4512" s="1"/>
  <c r="BW4512"/>
  <c r="CA4512"/>
  <c r="L4513"/>
  <c r="P4513" s="1"/>
  <c r="O4513"/>
  <c r="AF4513"/>
  <c r="AG4513"/>
  <c r="AI4513"/>
  <c r="BR4513" s="1"/>
  <c r="BT4513" s="1"/>
  <c r="AJ4513"/>
  <c r="BS4513" s="1"/>
  <c r="AK4513"/>
  <c r="AO4513"/>
  <c r="AR4513"/>
  <c r="AS4513" s="1"/>
  <c r="AV4513"/>
  <c r="AY4513"/>
  <c r="AZ4513"/>
  <c r="BC4513"/>
  <c r="BG4513" s="1"/>
  <c r="BF4513"/>
  <c r="BJ4513"/>
  <c r="BM4513"/>
  <c r="BP4513"/>
  <c r="BV4513"/>
  <c r="BW4513"/>
  <c r="BZ4513"/>
  <c r="CA4513"/>
  <c r="L4514"/>
  <c r="O4514"/>
  <c r="P4514"/>
  <c r="AF4514"/>
  <c r="AH4514" s="1"/>
  <c r="AG4514"/>
  <c r="AI4514"/>
  <c r="AJ4514"/>
  <c r="AO4514"/>
  <c r="AS4514" s="1"/>
  <c r="AR4514"/>
  <c r="AV4514"/>
  <c r="AY4514"/>
  <c r="AZ4514"/>
  <c r="BC4514"/>
  <c r="BF4514"/>
  <c r="BG4514"/>
  <c r="BJ4514"/>
  <c r="BN4514" s="1"/>
  <c r="BM4514"/>
  <c r="BP4514"/>
  <c r="BS4514"/>
  <c r="BV4514"/>
  <c r="BW4514"/>
  <c r="CA4514" s="1"/>
  <c r="BZ4514"/>
  <c r="L4515"/>
  <c r="O4515"/>
  <c r="P4515"/>
  <c r="AF4515"/>
  <c r="AG4515"/>
  <c r="BP4515" s="1"/>
  <c r="AH4515"/>
  <c r="AL4515" s="1"/>
  <c r="AI4515"/>
  <c r="AK4515" s="1"/>
  <c r="AJ4515"/>
  <c r="AO4515"/>
  <c r="AS4515" s="1"/>
  <c r="AR4515"/>
  <c r="AV4515"/>
  <c r="AZ4515" s="1"/>
  <c r="AY4515"/>
  <c r="BC4515"/>
  <c r="BF4515"/>
  <c r="BG4515"/>
  <c r="BJ4515"/>
  <c r="BM4515"/>
  <c r="BN4515"/>
  <c r="BO4515"/>
  <c r="BQ4515" s="1"/>
  <c r="BS4515"/>
  <c r="BV4515"/>
  <c r="BZ4515" s="1"/>
  <c r="BW4515"/>
  <c r="CA4515" s="1"/>
  <c r="L4516"/>
  <c r="O4516"/>
  <c r="AF4516"/>
  <c r="BO4516" s="1"/>
  <c r="AG4516"/>
  <c r="BP4516" s="1"/>
  <c r="AI4516"/>
  <c r="AJ4516"/>
  <c r="BS4516" s="1"/>
  <c r="AK4516"/>
  <c r="AO4516"/>
  <c r="AR4516"/>
  <c r="AS4516"/>
  <c r="AV4516"/>
  <c r="AZ4516" s="1"/>
  <c r="AY4516"/>
  <c r="BC4516"/>
  <c r="BF4516"/>
  <c r="BJ4516"/>
  <c r="BM4516"/>
  <c r="BN4516"/>
  <c r="BQ4516"/>
  <c r="BR4516"/>
  <c r="BV4516"/>
  <c r="BZ4516" s="1"/>
  <c r="BW4516"/>
  <c r="CA4516"/>
  <c r="L4517"/>
  <c r="P4517" s="1"/>
  <c r="O4517"/>
  <c r="AF4517"/>
  <c r="AG4517"/>
  <c r="AI4517"/>
  <c r="BR4517" s="1"/>
  <c r="AJ4517"/>
  <c r="BS4517" s="1"/>
  <c r="BT4517" s="1"/>
  <c r="AK4517"/>
  <c r="AO4517"/>
  <c r="AR4517"/>
  <c r="AS4517"/>
  <c r="AV4517"/>
  <c r="AY4517"/>
  <c r="AZ4517"/>
  <c r="BC4517"/>
  <c r="BG4517" s="1"/>
  <c r="BF4517"/>
  <c r="BJ4517"/>
  <c r="BM4517"/>
  <c r="BP4517"/>
  <c r="BV4517"/>
  <c r="BW4517"/>
  <c r="BZ4517"/>
  <c r="CA4517"/>
  <c r="L4518"/>
  <c r="O4518"/>
  <c r="P4518"/>
  <c r="AF4518"/>
  <c r="AH4518" s="1"/>
  <c r="AG4518"/>
  <c r="AI4518"/>
  <c r="AJ4518"/>
  <c r="AO4518"/>
  <c r="AR4518"/>
  <c r="AV4518"/>
  <c r="AY4518"/>
  <c r="AZ4518"/>
  <c r="BC4518"/>
  <c r="BF4518"/>
  <c r="BG4518"/>
  <c r="BJ4518"/>
  <c r="BN4518" s="1"/>
  <c r="BM4518"/>
  <c r="BO4518"/>
  <c r="BQ4518" s="1"/>
  <c r="BP4518"/>
  <c r="BS4518"/>
  <c r="BV4518"/>
  <c r="BW4518"/>
  <c r="CA4518" s="1"/>
  <c r="BZ4518"/>
  <c r="L4519"/>
  <c r="O4519"/>
  <c r="P4519" s="1"/>
  <c r="AF4519"/>
  <c r="AG4519"/>
  <c r="BP4519" s="1"/>
  <c r="AH4519"/>
  <c r="AL4519" s="1"/>
  <c r="AI4519"/>
  <c r="AK4519" s="1"/>
  <c r="AJ4519"/>
  <c r="AO4519"/>
  <c r="AS4519" s="1"/>
  <c r="AR4519"/>
  <c r="AV4519"/>
  <c r="AZ4519" s="1"/>
  <c r="AY4519"/>
  <c r="BC4519"/>
  <c r="BF4519"/>
  <c r="BG4519"/>
  <c r="BJ4519"/>
  <c r="BM4519"/>
  <c r="BN4519"/>
  <c r="BO4519"/>
  <c r="BQ4519" s="1"/>
  <c r="BR4519"/>
  <c r="BS4519"/>
  <c r="BV4519"/>
  <c r="BZ4519" s="1"/>
  <c r="BW4519"/>
  <c r="CA4519" s="1"/>
  <c r="L4520"/>
  <c r="O4520"/>
  <c r="AF4520"/>
  <c r="BO4520" s="1"/>
  <c r="AG4520"/>
  <c r="BP4520" s="1"/>
  <c r="AI4520"/>
  <c r="AJ4520"/>
  <c r="BS4520" s="1"/>
  <c r="AK4520"/>
  <c r="AO4520"/>
  <c r="AR4520"/>
  <c r="AS4520"/>
  <c r="AV4520"/>
  <c r="AZ4520" s="1"/>
  <c r="AY4520"/>
  <c r="BC4520"/>
  <c r="BF4520"/>
  <c r="BJ4520"/>
  <c r="BM4520"/>
  <c r="BN4520" s="1"/>
  <c r="BQ4520"/>
  <c r="BR4520"/>
  <c r="BT4520" s="1"/>
  <c r="BU4520"/>
  <c r="BV4520"/>
  <c r="BZ4520" s="1"/>
  <c r="BW4520"/>
  <c r="CA4520"/>
  <c r="L4521"/>
  <c r="P4521" s="1"/>
  <c r="O4521"/>
  <c r="AF4521"/>
  <c r="AG4521"/>
  <c r="AI4521"/>
  <c r="BR4521" s="1"/>
  <c r="BT4521" s="1"/>
  <c r="AJ4521"/>
  <c r="BS4521" s="1"/>
  <c r="AK4521"/>
  <c r="AO4521"/>
  <c r="AR4521"/>
  <c r="AS4521" s="1"/>
  <c r="AV4521"/>
  <c r="AY4521"/>
  <c r="AZ4521"/>
  <c r="BC4521"/>
  <c r="BG4521" s="1"/>
  <c r="BF4521"/>
  <c r="BJ4521"/>
  <c r="BM4521"/>
  <c r="BP4521"/>
  <c r="BV4521"/>
  <c r="BW4521"/>
  <c r="BZ4521"/>
  <c r="CA4521"/>
  <c r="L4522"/>
  <c r="O4522"/>
  <c r="P4522"/>
  <c r="AF4522"/>
  <c r="AH4522" s="1"/>
  <c r="AG4522"/>
  <c r="AI4522"/>
  <c r="AJ4522"/>
  <c r="AO4522"/>
  <c r="AS4522" s="1"/>
  <c r="AR4522"/>
  <c r="AV4522"/>
  <c r="AY4522"/>
  <c r="AZ4522"/>
  <c r="BC4522"/>
  <c r="BF4522"/>
  <c r="BG4522"/>
  <c r="BJ4522"/>
  <c r="BN4522" s="1"/>
  <c r="BM4522"/>
  <c r="BP4522"/>
  <c r="BS4522"/>
  <c r="BV4522"/>
  <c r="BW4522"/>
  <c r="CA4522" s="1"/>
  <c r="BZ4522"/>
  <c r="L4523"/>
  <c r="O4523"/>
  <c r="P4523"/>
  <c r="AF4523"/>
  <c r="AG4523"/>
  <c r="BP4523" s="1"/>
  <c r="AH4523"/>
  <c r="AL4523" s="1"/>
  <c r="AI4523"/>
  <c r="AK4523" s="1"/>
  <c r="AJ4523"/>
  <c r="AO4523"/>
  <c r="AS4523" s="1"/>
  <c r="AR4523"/>
  <c r="AV4523"/>
  <c r="AZ4523" s="1"/>
  <c r="AY4523"/>
  <c r="BC4523"/>
  <c r="BF4523"/>
  <c r="BG4523"/>
  <c r="BJ4523"/>
  <c r="BM4523"/>
  <c r="BN4523"/>
  <c r="BO4523"/>
  <c r="BQ4523" s="1"/>
  <c r="BU4523" s="1"/>
  <c r="BR4523"/>
  <c r="BT4523" s="1"/>
  <c r="BS4523"/>
  <c r="BV4523"/>
  <c r="BZ4523" s="1"/>
  <c r="BW4523"/>
  <c r="CA4523" s="1"/>
  <c r="J4524"/>
  <c r="L4524" s="1"/>
  <c r="K4524"/>
  <c r="M4524"/>
  <c r="N4524"/>
  <c r="AJ4524" s="1"/>
  <c r="AK4524" s="1"/>
  <c r="R4524"/>
  <c r="T4524"/>
  <c r="U4524"/>
  <c r="AG4524" s="1"/>
  <c r="V4524"/>
  <c r="W4524"/>
  <c r="Z4524"/>
  <c r="Z4506" s="1"/>
  <c r="Z4505" s="1"/>
  <c r="Z4504" s="1"/>
  <c r="AA4524"/>
  <c r="AA4506" s="1"/>
  <c r="AA4505" s="1"/>
  <c r="AA4504" s="1"/>
  <c r="AB4524"/>
  <c r="AC4524"/>
  <c r="AF4524"/>
  <c r="AI4524"/>
  <c r="AM4524"/>
  <c r="AN4524"/>
  <c r="AO4524" s="1"/>
  <c r="AS4524" s="1"/>
  <c r="AP4524"/>
  <c r="AQ4524"/>
  <c r="AR4524"/>
  <c r="AT4524"/>
  <c r="AU4524"/>
  <c r="AV4524"/>
  <c r="AW4524"/>
  <c r="AY4524" s="1"/>
  <c r="AX4524"/>
  <c r="AZ4524"/>
  <c r="BA4524"/>
  <c r="BC4524" s="1"/>
  <c r="BB4524"/>
  <c r="BD4524"/>
  <c r="BE4524"/>
  <c r="BE4506" s="1"/>
  <c r="BE4505" s="1"/>
  <c r="BE4504" s="1"/>
  <c r="BH4524"/>
  <c r="BJ4524" s="1"/>
  <c r="BI4524"/>
  <c r="BI4506" s="1"/>
  <c r="BI4505" s="1"/>
  <c r="BI4504" s="1"/>
  <c r="BK4524"/>
  <c r="BL4524"/>
  <c r="BM4524" s="1"/>
  <c r="L4525"/>
  <c r="O4525"/>
  <c r="P4525"/>
  <c r="AF4525"/>
  <c r="AH4525" s="1"/>
  <c r="AG4525"/>
  <c r="AI4525"/>
  <c r="AJ4525"/>
  <c r="BS4525" s="1"/>
  <c r="AO4525"/>
  <c r="AS4525" s="1"/>
  <c r="AR4525"/>
  <c r="AV4525"/>
  <c r="AY4525"/>
  <c r="AZ4525" s="1"/>
  <c r="BC4525"/>
  <c r="BF4525"/>
  <c r="BG4525"/>
  <c r="BJ4525"/>
  <c r="BN4525" s="1"/>
  <c r="BM4525"/>
  <c r="BP4525"/>
  <c r="BV4525"/>
  <c r="BW4525"/>
  <c r="CA4525" s="1"/>
  <c r="BZ4525"/>
  <c r="L4526"/>
  <c r="O4526"/>
  <c r="P4526"/>
  <c r="AF4526"/>
  <c r="AG4526"/>
  <c r="BP4526" s="1"/>
  <c r="AH4526"/>
  <c r="AI4526"/>
  <c r="AK4526" s="1"/>
  <c r="AL4526" s="1"/>
  <c r="AJ4526"/>
  <c r="AO4526"/>
  <c r="AS4526" s="1"/>
  <c r="AR4526"/>
  <c r="AV4526"/>
  <c r="AZ4526" s="1"/>
  <c r="AY4526"/>
  <c r="BC4526"/>
  <c r="BF4526"/>
  <c r="BG4526" s="1"/>
  <c r="BJ4526"/>
  <c r="BM4526"/>
  <c r="BN4526"/>
  <c r="BO4526"/>
  <c r="BQ4526" s="1"/>
  <c r="BS4526"/>
  <c r="BV4526"/>
  <c r="BZ4526" s="1"/>
  <c r="BW4526"/>
  <c r="CA4526" s="1"/>
  <c r="L4527"/>
  <c r="P4527" s="1"/>
  <c r="O4527"/>
  <c r="AF4527"/>
  <c r="BO4527" s="1"/>
  <c r="BQ4527" s="1"/>
  <c r="AG4527"/>
  <c r="BP4527" s="1"/>
  <c r="AI4527"/>
  <c r="AJ4527"/>
  <c r="BS4527" s="1"/>
  <c r="AK4527"/>
  <c r="AO4527"/>
  <c r="AR4527"/>
  <c r="AS4527"/>
  <c r="AV4527"/>
  <c r="AZ4527" s="1"/>
  <c r="AY4527"/>
  <c r="BC4527"/>
  <c r="BG4527" s="1"/>
  <c r="BF4527"/>
  <c r="BJ4527"/>
  <c r="BM4527"/>
  <c r="BN4527"/>
  <c r="BR4527"/>
  <c r="BV4527"/>
  <c r="BZ4527" s="1"/>
  <c r="BW4527"/>
  <c r="CA4527"/>
  <c r="L4528"/>
  <c r="P4528" s="1"/>
  <c r="O4528"/>
  <c r="AF4528"/>
  <c r="AG4528"/>
  <c r="AI4528"/>
  <c r="BR4528" s="1"/>
  <c r="AJ4528"/>
  <c r="BS4528" s="1"/>
  <c r="BT4528" s="1"/>
  <c r="AO4528"/>
  <c r="AR4528"/>
  <c r="AS4528"/>
  <c r="AV4528"/>
  <c r="AY4528"/>
  <c r="AZ4528"/>
  <c r="BC4528"/>
  <c r="BG4528" s="1"/>
  <c r="BF4528"/>
  <c r="BJ4528"/>
  <c r="BN4528" s="1"/>
  <c r="BM4528"/>
  <c r="BP4528"/>
  <c r="BV4528"/>
  <c r="BW4528"/>
  <c r="BZ4528"/>
  <c r="CA4528"/>
  <c r="L4529"/>
  <c r="O4529"/>
  <c r="P4529"/>
  <c r="AF4529"/>
  <c r="AH4529" s="1"/>
  <c r="AG4529"/>
  <c r="AI4529"/>
  <c r="AJ4529"/>
  <c r="AO4529"/>
  <c r="AR4529"/>
  <c r="AV4529"/>
  <c r="AY4529"/>
  <c r="AZ4529"/>
  <c r="BC4529"/>
  <c r="BF4529"/>
  <c r="BG4529"/>
  <c r="BJ4529"/>
  <c r="BN4529" s="1"/>
  <c r="BM4529"/>
  <c r="BO4529"/>
  <c r="BQ4529" s="1"/>
  <c r="BP4529"/>
  <c r="BS4529"/>
  <c r="BV4529"/>
  <c r="BW4529"/>
  <c r="CA4529" s="1"/>
  <c r="BZ4529"/>
  <c r="L4530"/>
  <c r="O4530"/>
  <c r="P4530" s="1"/>
  <c r="AF4530"/>
  <c r="AG4530"/>
  <c r="BP4530" s="1"/>
  <c r="AH4530"/>
  <c r="AI4530"/>
  <c r="AK4530" s="1"/>
  <c r="AJ4530"/>
  <c r="AL4530"/>
  <c r="AO4530"/>
  <c r="AS4530" s="1"/>
  <c r="AR4530"/>
  <c r="AV4530"/>
  <c r="AY4530"/>
  <c r="BC4530"/>
  <c r="BF4530"/>
  <c r="BG4530" s="1"/>
  <c r="BJ4530"/>
  <c r="BM4530"/>
  <c r="BN4530"/>
  <c r="BO4530"/>
  <c r="BR4530"/>
  <c r="BT4530" s="1"/>
  <c r="BS4530"/>
  <c r="BV4530"/>
  <c r="BZ4530" s="1"/>
  <c r="BW4530"/>
  <c r="CA4530" s="1"/>
  <c r="L4531"/>
  <c r="P4531" s="1"/>
  <c r="O4531"/>
  <c r="AF4531"/>
  <c r="BO4531" s="1"/>
  <c r="AG4531"/>
  <c r="BP4531" s="1"/>
  <c r="AH4531"/>
  <c r="AL4531" s="1"/>
  <c r="AI4531"/>
  <c r="AJ4531"/>
  <c r="BS4531" s="1"/>
  <c r="AK4531"/>
  <c r="AO4531"/>
  <c r="AR4531"/>
  <c r="AS4531"/>
  <c r="AV4531"/>
  <c r="AZ4531" s="1"/>
  <c r="AY4531"/>
  <c r="BC4531"/>
  <c r="BF4531"/>
  <c r="BJ4531"/>
  <c r="BM4531"/>
  <c r="BN4531" s="1"/>
  <c r="BQ4531"/>
  <c r="BU4531" s="1"/>
  <c r="BR4531"/>
  <c r="BT4531" s="1"/>
  <c r="BV4531"/>
  <c r="BZ4531" s="1"/>
  <c r="BW4531"/>
  <c r="CA4531"/>
  <c r="L4532"/>
  <c r="P4532" s="1"/>
  <c r="O4532"/>
  <c r="AF4532"/>
  <c r="AG4532"/>
  <c r="BP4532" s="1"/>
  <c r="AI4532"/>
  <c r="BR4532" s="1"/>
  <c r="AJ4532"/>
  <c r="BS4532" s="1"/>
  <c r="AK4532"/>
  <c r="AO4532"/>
  <c r="AR4532"/>
  <c r="AS4532" s="1"/>
  <c r="AV4532"/>
  <c r="AY4532"/>
  <c r="AZ4532"/>
  <c r="BC4532"/>
  <c r="BG4532" s="1"/>
  <c r="BF4532"/>
  <c r="BJ4532"/>
  <c r="BN4532" s="1"/>
  <c r="BM4532"/>
  <c r="BT4532"/>
  <c r="BV4532"/>
  <c r="BW4532"/>
  <c r="BZ4532"/>
  <c r="CA4532"/>
  <c r="L4533"/>
  <c r="O4533"/>
  <c r="P4533"/>
  <c r="AF4533"/>
  <c r="AH4533" s="1"/>
  <c r="AG4533"/>
  <c r="AI4533"/>
  <c r="AJ4533"/>
  <c r="BS4533" s="1"/>
  <c r="AO4533"/>
  <c r="AS4533" s="1"/>
  <c r="AR4533"/>
  <c r="AV4533"/>
  <c r="AY4533"/>
  <c r="AZ4533" s="1"/>
  <c r="BC4533"/>
  <c r="BF4533"/>
  <c r="BG4533"/>
  <c r="BJ4533"/>
  <c r="BN4533" s="1"/>
  <c r="BM4533"/>
  <c r="BO4533"/>
  <c r="BP4533"/>
  <c r="BV4533"/>
  <c r="BW4533"/>
  <c r="CA4533" s="1"/>
  <c r="BZ4533"/>
  <c r="L4534"/>
  <c r="O4534"/>
  <c r="P4534"/>
  <c r="AF4534"/>
  <c r="AG4534"/>
  <c r="BP4534" s="1"/>
  <c r="AH4534"/>
  <c r="AL4534" s="1"/>
  <c r="AI4534"/>
  <c r="AK4534" s="1"/>
  <c r="AJ4534"/>
  <c r="AO4534"/>
  <c r="AS4534" s="1"/>
  <c r="AR4534"/>
  <c r="AV4534"/>
  <c r="AZ4534" s="1"/>
  <c r="AY4534"/>
  <c r="BC4534"/>
  <c r="BF4534"/>
  <c r="BG4534" s="1"/>
  <c r="BJ4534"/>
  <c r="BM4534"/>
  <c r="BN4534"/>
  <c r="BO4534"/>
  <c r="BQ4534" s="1"/>
  <c r="BS4534"/>
  <c r="BV4534"/>
  <c r="BZ4534" s="1"/>
  <c r="BW4534"/>
  <c r="CA4534" s="1"/>
  <c r="L4535"/>
  <c r="O4535"/>
  <c r="AF4535"/>
  <c r="BO4535" s="1"/>
  <c r="BQ4535" s="1"/>
  <c r="AG4535"/>
  <c r="BP4535" s="1"/>
  <c r="AI4535"/>
  <c r="AJ4535"/>
  <c r="BS4535" s="1"/>
  <c r="AK4535"/>
  <c r="AO4535"/>
  <c r="AR4535"/>
  <c r="AS4535"/>
  <c r="AV4535"/>
  <c r="AZ4535" s="1"/>
  <c r="AY4535"/>
  <c r="BC4535"/>
  <c r="BG4535" s="1"/>
  <c r="BF4535"/>
  <c r="BJ4535"/>
  <c r="BM4535"/>
  <c r="BN4535"/>
  <c r="BR4535"/>
  <c r="BV4535"/>
  <c r="BZ4535" s="1"/>
  <c r="BW4535"/>
  <c r="CA4535"/>
  <c r="L4536"/>
  <c r="P4536" s="1"/>
  <c r="O4536"/>
  <c r="AF4536"/>
  <c r="AG4536"/>
  <c r="AI4536"/>
  <c r="BR4536" s="1"/>
  <c r="AJ4536"/>
  <c r="BS4536" s="1"/>
  <c r="BT4536" s="1"/>
  <c r="AO4536"/>
  <c r="AR4536"/>
  <c r="AS4536"/>
  <c r="AV4536"/>
  <c r="AY4536"/>
  <c r="AZ4536"/>
  <c r="BC4536"/>
  <c r="BG4536" s="1"/>
  <c r="BF4536"/>
  <c r="BJ4536"/>
  <c r="BM4536"/>
  <c r="BP4536"/>
  <c r="BV4536"/>
  <c r="BW4536"/>
  <c r="BZ4536"/>
  <c r="CA4536"/>
  <c r="L4537"/>
  <c r="O4537"/>
  <c r="P4537"/>
  <c r="AF4537"/>
  <c r="AH4537" s="1"/>
  <c r="AG4537"/>
  <c r="AI4537"/>
  <c r="AJ4537"/>
  <c r="AO4537"/>
  <c r="AR4537"/>
  <c r="AV4537"/>
  <c r="AY4537"/>
  <c r="AZ4537"/>
  <c r="BC4537"/>
  <c r="BF4537"/>
  <c r="BG4537"/>
  <c r="BJ4537"/>
  <c r="BN4537" s="1"/>
  <c r="BM4537"/>
  <c r="BO4537"/>
  <c r="BQ4537" s="1"/>
  <c r="BP4537"/>
  <c r="BS4537"/>
  <c r="BV4537"/>
  <c r="BW4537"/>
  <c r="CA4537" s="1"/>
  <c r="BZ4537"/>
  <c r="L4538"/>
  <c r="O4538"/>
  <c r="P4538"/>
  <c r="AF4538"/>
  <c r="AG4538"/>
  <c r="BP4538" s="1"/>
  <c r="AH4538"/>
  <c r="AI4538"/>
  <c r="AK4538" s="1"/>
  <c r="AJ4538"/>
  <c r="AL4538"/>
  <c r="AO4538"/>
  <c r="AS4538" s="1"/>
  <c r="AR4538"/>
  <c r="AV4538"/>
  <c r="AY4538"/>
  <c r="BC4538"/>
  <c r="BF4538"/>
  <c r="BG4538" s="1"/>
  <c r="BJ4538"/>
  <c r="BM4538"/>
  <c r="BN4538"/>
  <c r="BO4538"/>
  <c r="BR4538"/>
  <c r="BT4538" s="1"/>
  <c r="BS4538"/>
  <c r="BV4538"/>
  <c r="BZ4538" s="1"/>
  <c r="BW4538"/>
  <c r="CA4538" s="1"/>
  <c r="L4539"/>
  <c r="P4539" s="1"/>
  <c r="O4539"/>
  <c r="AF4539"/>
  <c r="BO4539" s="1"/>
  <c r="AG4539"/>
  <c r="BP4539" s="1"/>
  <c r="AH4539"/>
  <c r="AI4539"/>
  <c r="AJ4539"/>
  <c r="BS4539" s="1"/>
  <c r="AK4539"/>
  <c r="AL4539"/>
  <c r="AO4539"/>
  <c r="AR4539"/>
  <c r="AS4539"/>
  <c r="AV4539"/>
  <c r="AZ4539" s="1"/>
  <c r="AY4539"/>
  <c r="BC4539"/>
  <c r="BF4539"/>
  <c r="BJ4539"/>
  <c r="BM4539"/>
  <c r="BN4539"/>
  <c r="BQ4539"/>
  <c r="BU4539" s="1"/>
  <c r="BR4539"/>
  <c r="BT4539" s="1"/>
  <c r="BV4539"/>
  <c r="BZ4539" s="1"/>
  <c r="BW4539"/>
  <c r="CA4539"/>
  <c r="L4540"/>
  <c r="P4540" s="1"/>
  <c r="O4540"/>
  <c r="AF4540"/>
  <c r="AG4540"/>
  <c r="BP4540" s="1"/>
  <c r="AI4540"/>
  <c r="BR4540" s="1"/>
  <c r="AJ4540"/>
  <c r="BS4540" s="1"/>
  <c r="AK4540"/>
  <c r="AO4540"/>
  <c r="AR4540"/>
  <c r="AS4540"/>
  <c r="AV4540"/>
  <c r="AY4540"/>
  <c r="AZ4540"/>
  <c r="BC4540"/>
  <c r="BG4540" s="1"/>
  <c r="BF4540"/>
  <c r="BJ4540"/>
  <c r="BN4540" s="1"/>
  <c r="BM4540"/>
  <c r="BT4540"/>
  <c r="BV4540"/>
  <c r="BW4540"/>
  <c r="BZ4540"/>
  <c r="CA4540"/>
  <c r="L4541"/>
  <c r="O4541"/>
  <c r="P4541"/>
  <c r="AF4541"/>
  <c r="AH4541" s="1"/>
  <c r="AG4541"/>
  <c r="AI4541"/>
  <c r="AJ4541"/>
  <c r="BS4541" s="1"/>
  <c r="AO4541"/>
  <c r="AS4541" s="1"/>
  <c r="AR4541"/>
  <c r="AV4541"/>
  <c r="AY4541"/>
  <c r="AZ4541" s="1"/>
  <c r="BC4541"/>
  <c r="BF4541"/>
  <c r="BG4541"/>
  <c r="BJ4541"/>
  <c r="BN4541" s="1"/>
  <c r="BM4541"/>
  <c r="BO4541"/>
  <c r="BP4541"/>
  <c r="BV4541"/>
  <c r="BW4541"/>
  <c r="CA4541" s="1"/>
  <c r="BZ4541"/>
  <c r="L4542"/>
  <c r="O4542"/>
  <c r="P4542"/>
  <c r="AF4542"/>
  <c r="AG4542"/>
  <c r="BP4542" s="1"/>
  <c r="AH4542"/>
  <c r="AL4542" s="1"/>
  <c r="AI4542"/>
  <c r="AK4542" s="1"/>
  <c r="AJ4542"/>
  <c r="AO4542"/>
  <c r="AS4542" s="1"/>
  <c r="AR4542"/>
  <c r="AV4542"/>
  <c r="AZ4542" s="1"/>
  <c r="AY4542"/>
  <c r="BC4542"/>
  <c r="BF4542"/>
  <c r="BG4542" s="1"/>
  <c r="BJ4542"/>
  <c r="BM4542"/>
  <c r="BN4542"/>
  <c r="BO4542"/>
  <c r="BQ4542" s="1"/>
  <c r="BS4542"/>
  <c r="BV4542"/>
  <c r="BZ4542" s="1"/>
  <c r="BW4542"/>
  <c r="CA4542" s="1"/>
  <c r="L4543"/>
  <c r="O4543"/>
  <c r="AF4543"/>
  <c r="BO4543" s="1"/>
  <c r="BQ4543" s="1"/>
  <c r="AG4543"/>
  <c r="BP4543" s="1"/>
  <c r="AI4543"/>
  <c r="AJ4543"/>
  <c r="BS4543" s="1"/>
  <c r="AK4543"/>
  <c r="AO4543"/>
  <c r="AR4543"/>
  <c r="AS4543"/>
  <c r="AV4543"/>
  <c r="AZ4543" s="1"/>
  <c r="AY4543"/>
  <c r="BC4543"/>
  <c r="BG4543" s="1"/>
  <c r="BF4543"/>
  <c r="BJ4543"/>
  <c r="BM4543"/>
  <c r="BN4543"/>
  <c r="BR4543"/>
  <c r="BV4543"/>
  <c r="BZ4543" s="1"/>
  <c r="BW4543"/>
  <c r="CA4543"/>
  <c r="L4544"/>
  <c r="P4544" s="1"/>
  <c r="O4544"/>
  <c r="AF4544"/>
  <c r="AG4544"/>
  <c r="AI4544"/>
  <c r="BR4544" s="1"/>
  <c r="AJ4544"/>
  <c r="BS4544" s="1"/>
  <c r="BT4544" s="1"/>
  <c r="AO4544"/>
  <c r="AR4544"/>
  <c r="AS4544"/>
  <c r="AV4544"/>
  <c r="AY4544"/>
  <c r="AZ4544"/>
  <c r="BC4544"/>
  <c r="BG4544" s="1"/>
  <c r="BF4544"/>
  <c r="BJ4544"/>
  <c r="BM4544"/>
  <c r="BP4544"/>
  <c r="BV4544"/>
  <c r="BW4544"/>
  <c r="BZ4544"/>
  <c r="CA4544"/>
  <c r="L4545"/>
  <c r="O4545"/>
  <c r="P4545"/>
  <c r="AF4545"/>
  <c r="AH4545" s="1"/>
  <c r="AG4545"/>
  <c r="AI4545"/>
  <c r="AJ4545"/>
  <c r="AO4545"/>
  <c r="AR4545"/>
  <c r="AV4545"/>
  <c r="AY4545"/>
  <c r="AZ4545" s="1"/>
  <c r="BC4545"/>
  <c r="BF4545"/>
  <c r="BG4545"/>
  <c r="BJ4545"/>
  <c r="BN4545" s="1"/>
  <c r="BM4545"/>
  <c r="BP4545"/>
  <c r="BS4545"/>
  <c r="BV4545"/>
  <c r="BW4545"/>
  <c r="CA4545" s="1"/>
  <c r="BZ4545"/>
  <c r="AF4546"/>
  <c r="BO4546" s="1"/>
  <c r="BQ4546" s="1"/>
  <c r="AG4546"/>
  <c r="BP4546" s="1"/>
  <c r="AH4546"/>
  <c r="AI4546"/>
  <c r="AJ4546"/>
  <c r="BS4546" s="1"/>
  <c r="AK4546"/>
  <c r="AL4546"/>
  <c r="AO4546"/>
  <c r="AR4546"/>
  <c r="AS4546"/>
  <c r="AV4546"/>
  <c r="AZ4546" s="1"/>
  <c r="AY4546"/>
  <c r="BC4546"/>
  <c r="BG4546" s="1"/>
  <c r="BF4546"/>
  <c r="BJ4546"/>
  <c r="BM4546"/>
  <c r="BN4546"/>
  <c r="BR4546"/>
  <c r="BV4546"/>
  <c r="BZ4546" s="1"/>
  <c r="BW4546"/>
  <c r="CA4546"/>
  <c r="L4547"/>
  <c r="P4547" s="1"/>
  <c r="O4547"/>
  <c r="AF4547"/>
  <c r="AG4547"/>
  <c r="AI4547"/>
  <c r="BR4547" s="1"/>
  <c r="AJ4547"/>
  <c r="BS4547" s="1"/>
  <c r="BT4547" s="1"/>
  <c r="AO4547"/>
  <c r="AR4547"/>
  <c r="AS4547"/>
  <c r="AV4547"/>
  <c r="AY4547"/>
  <c r="AZ4547"/>
  <c r="BC4547"/>
  <c r="BG4547" s="1"/>
  <c r="BF4547"/>
  <c r="BJ4547"/>
  <c r="BN4547" s="1"/>
  <c r="BM4547"/>
  <c r="BP4547"/>
  <c r="BV4547"/>
  <c r="BW4547"/>
  <c r="BZ4547"/>
  <c r="CA4547"/>
  <c r="L4548"/>
  <c r="O4548"/>
  <c r="P4548"/>
  <c r="AF4548"/>
  <c r="AH4548" s="1"/>
  <c r="AG4548"/>
  <c r="AI4548"/>
  <c r="AJ4548"/>
  <c r="AO4548"/>
  <c r="AR4548"/>
  <c r="AV4548"/>
  <c r="AY4548"/>
  <c r="AZ4548" s="1"/>
  <c r="BC4548"/>
  <c r="BF4548"/>
  <c r="BG4548"/>
  <c r="BJ4548"/>
  <c r="BN4548" s="1"/>
  <c r="BM4548"/>
  <c r="BP4548"/>
  <c r="BS4548"/>
  <c r="BV4548"/>
  <c r="BW4548"/>
  <c r="CA4548" s="1"/>
  <c r="BZ4548"/>
  <c r="L4549"/>
  <c r="O4549"/>
  <c r="P4549"/>
  <c r="AF4549"/>
  <c r="AG4549"/>
  <c r="BP4549" s="1"/>
  <c r="AH4549"/>
  <c r="AI4549"/>
  <c r="AK4549" s="1"/>
  <c r="AJ4549"/>
  <c r="AL4549"/>
  <c r="AO4549"/>
  <c r="AS4549" s="1"/>
  <c r="AR4549"/>
  <c r="AV4549"/>
  <c r="AY4549"/>
  <c r="BC4549"/>
  <c r="BF4549"/>
  <c r="BG4549" s="1"/>
  <c r="BJ4549"/>
  <c r="BM4549"/>
  <c r="BN4549"/>
  <c r="BO4549"/>
  <c r="BR4549"/>
  <c r="BT4549" s="1"/>
  <c r="BS4549"/>
  <c r="BV4549"/>
  <c r="BZ4549" s="1"/>
  <c r="BW4549"/>
  <c r="CA4549" s="1"/>
  <c r="L4550"/>
  <c r="P4550" s="1"/>
  <c r="O4550"/>
  <c r="AF4550"/>
  <c r="BO4550" s="1"/>
  <c r="BQ4550" s="1"/>
  <c r="AG4550"/>
  <c r="AI4550"/>
  <c r="AJ4550"/>
  <c r="BS4550" s="1"/>
  <c r="AO4550"/>
  <c r="AR4550"/>
  <c r="AS4550" s="1"/>
  <c r="AV4550"/>
  <c r="AY4550"/>
  <c r="AZ4550"/>
  <c r="BC4550"/>
  <c r="BF4550"/>
  <c r="BJ4550"/>
  <c r="BN4550" s="1"/>
  <c r="BM4550"/>
  <c r="BP4550"/>
  <c r="BR4550"/>
  <c r="BT4550" s="1"/>
  <c r="BV4550"/>
  <c r="BZ4550" s="1"/>
  <c r="BW4550"/>
  <c r="CA4550"/>
  <c r="L4551"/>
  <c r="P4551" s="1"/>
  <c r="O4551"/>
  <c r="AF4551"/>
  <c r="AH4551" s="1"/>
  <c r="AG4551"/>
  <c r="AI4551"/>
  <c r="BR4551" s="1"/>
  <c r="BT4551" s="1"/>
  <c r="AJ4551"/>
  <c r="AO4551"/>
  <c r="AS4551" s="1"/>
  <c r="AR4551"/>
  <c r="AV4551"/>
  <c r="AY4551"/>
  <c r="AZ4551"/>
  <c r="BC4551"/>
  <c r="BF4551"/>
  <c r="BG4551"/>
  <c r="BJ4551"/>
  <c r="BN4551" s="1"/>
  <c r="BM4551"/>
  <c r="BO4551"/>
  <c r="BP4551"/>
  <c r="BQ4551"/>
  <c r="BS4551"/>
  <c r="BV4551"/>
  <c r="BW4551"/>
  <c r="BZ4551"/>
  <c r="CA4551"/>
  <c r="L4552"/>
  <c r="O4552"/>
  <c r="P4552"/>
  <c r="AF4552"/>
  <c r="AH4552" s="1"/>
  <c r="AL4552" s="1"/>
  <c r="AG4552"/>
  <c r="AI4552"/>
  <c r="AK4552" s="1"/>
  <c r="AJ4552"/>
  <c r="AO4552"/>
  <c r="AR4552"/>
  <c r="AV4552"/>
  <c r="AZ4552" s="1"/>
  <c r="AY4552"/>
  <c r="BC4552"/>
  <c r="BF4552"/>
  <c r="BG4552"/>
  <c r="BJ4552"/>
  <c r="BM4552"/>
  <c r="BN4552"/>
  <c r="BO4552"/>
  <c r="BQ4552" s="1"/>
  <c r="BU4552" s="1"/>
  <c r="BP4552"/>
  <c r="BR4552"/>
  <c r="BS4552"/>
  <c r="BT4552"/>
  <c r="BV4552"/>
  <c r="BW4552"/>
  <c r="CA4552" s="1"/>
  <c r="BZ4552"/>
  <c r="L4553"/>
  <c r="P4553" s="1"/>
  <c r="O4553"/>
  <c r="AF4553"/>
  <c r="AG4553"/>
  <c r="BP4553" s="1"/>
  <c r="BQ4553" s="1"/>
  <c r="BU4553" s="1"/>
  <c r="AI4553"/>
  <c r="BR4553" s="1"/>
  <c r="BT4553" s="1"/>
  <c r="AJ4553"/>
  <c r="AK4553"/>
  <c r="AO4553"/>
  <c r="AR4553"/>
  <c r="AS4553"/>
  <c r="AV4553"/>
  <c r="AY4553"/>
  <c r="BC4553"/>
  <c r="BG4553" s="1"/>
  <c r="BF4553"/>
  <c r="BJ4553"/>
  <c r="BM4553"/>
  <c r="BN4553"/>
  <c r="BO4553"/>
  <c r="BS4553"/>
  <c r="BV4553"/>
  <c r="BZ4553" s="1"/>
  <c r="BW4553"/>
  <c r="CA4553"/>
  <c r="L4554"/>
  <c r="O4554"/>
  <c r="AF4554"/>
  <c r="BO4554" s="1"/>
  <c r="AG4554"/>
  <c r="BP4554" s="1"/>
  <c r="BQ4554" s="1"/>
  <c r="BU4554" s="1"/>
  <c r="AI4554"/>
  <c r="AJ4554"/>
  <c r="BS4554" s="1"/>
  <c r="AK4554"/>
  <c r="AO4554"/>
  <c r="AR4554"/>
  <c r="AS4554"/>
  <c r="AV4554"/>
  <c r="AY4554"/>
  <c r="AZ4554"/>
  <c r="BC4554"/>
  <c r="BG4554" s="1"/>
  <c r="BF4554"/>
  <c r="BJ4554"/>
  <c r="BM4554"/>
  <c r="BN4554"/>
  <c r="BR4554"/>
  <c r="BT4554"/>
  <c r="BV4554"/>
  <c r="BW4554"/>
  <c r="BZ4554"/>
  <c r="CA4554"/>
  <c r="L4555"/>
  <c r="O4555"/>
  <c r="P4555"/>
  <c r="AF4555"/>
  <c r="AG4555"/>
  <c r="AI4555"/>
  <c r="BR4555" s="1"/>
  <c r="BT4555" s="1"/>
  <c r="AJ4555"/>
  <c r="AO4555"/>
  <c r="AR4555"/>
  <c r="AS4555"/>
  <c r="AV4555"/>
  <c r="AY4555"/>
  <c r="AZ4555" s="1"/>
  <c r="BC4555"/>
  <c r="BG4555" s="1"/>
  <c r="BF4555"/>
  <c r="BJ4555"/>
  <c r="BM4555"/>
  <c r="BO4555"/>
  <c r="BP4555"/>
  <c r="BQ4555" s="1"/>
  <c r="BU4555" s="1"/>
  <c r="BS4555"/>
  <c r="BV4555"/>
  <c r="BW4555"/>
  <c r="CA4555" s="1"/>
  <c r="BZ4555"/>
  <c r="L4556"/>
  <c r="O4556"/>
  <c r="P4556" s="1"/>
  <c r="AF4556"/>
  <c r="BO4556" s="1"/>
  <c r="BQ4556" s="1"/>
  <c r="AG4556"/>
  <c r="AH4556"/>
  <c r="AI4556"/>
  <c r="AJ4556"/>
  <c r="AO4556"/>
  <c r="AS4556" s="1"/>
  <c r="AR4556"/>
  <c r="AV4556"/>
  <c r="AY4556"/>
  <c r="AZ4556"/>
  <c r="BC4556"/>
  <c r="BF4556"/>
  <c r="BG4556" s="1"/>
  <c r="BJ4556"/>
  <c r="BN4556" s="1"/>
  <c r="BM4556"/>
  <c r="BP4556"/>
  <c r="BR4556"/>
  <c r="BS4556"/>
  <c r="BT4556" s="1"/>
  <c r="BV4556"/>
  <c r="BZ4556" s="1"/>
  <c r="BW4556"/>
  <c r="CA4556" s="1"/>
  <c r="L4557"/>
  <c r="P4557" s="1"/>
  <c r="O4557"/>
  <c r="AF4557"/>
  <c r="AG4557"/>
  <c r="BP4557" s="1"/>
  <c r="AH4557"/>
  <c r="AL4557" s="1"/>
  <c r="AI4557"/>
  <c r="AJ4557"/>
  <c r="AK4557"/>
  <c r="AO4557"/>
  <c r="AR4557"/>
  <c r="AS4557"/>
  <c r="AV4557"/>
  <c r="AZ4557" s="1"/>
  <c r="AY4557"/>
  <c r="BC4557"/>
  <c r="BF4557"/>
  <c r="BG4557"/>
  <c r="BJ4557"/>
  <c r="BM4557"/>
  <c r="BN4557" s="1"/>
  <c r="BO4557"/>
  <c r="BQ4557" s="1"/>
  <c r="BU4557" s="1"/>
  <c r="BR4557"/>
  <c r="BT4557" s="1"/>
  <c r="BS4557"/>
  <c r="BV4557"/>
  <c r="BZ4557" s="1"/>
  <c r="BW4557"/>
  <c r="CA4557" s="1"/>
  <c r="L4558"/>
  <c r="P4558" s="1"/>
  <c r="O4558"/>
  <c r="AF4558"/>
  <c r="BO4558" s="1"/>
  <c r="BQ4558" s="1"/>
  <c r="BU4558" s="1"/>
  <c r="AG4558"/>
  <c r="AH4558"/>
  <c r="AI4558"/>
  <c r="AJ4558"/>
  <c r="BS4558" s="1"/>
  <c r="AO4558"/>
  <c r="AR4558"/>
  <c r="AS4558" s="1"/>
  <c r="AV4558"/>
  <c r="AZ4558" s="1"/>
  <c r="AY4558"/>
  <c r="BC4558"/>
  <c r="BF4558"/>
  <c r="BJ4558"/>
  <c r="BM4558"/>
  <c r="BN4558" s="1"/>
  <c r="BP4558"/>
  <c r="BR4558"/>
  <c r="BT4558" s="1"/>
  <c r="BV4558"/>
  <c r="BW4558"/>
  <c r="BZ4558"/>
  <c r="CA4558"/>
  <c r="L4559"/>
  <c r="O4559"/>
  <c r="P4559"/>
  <c r="AF4559"/>
  <c r="AH4559" s="1"/>
  <c r="AL4559" s="1"/>
  <c r="AG4559"/>
  <c r="AI4559"/>
  <c r="BR4559" s="1"/>
  <c r="AJ4559"/>
  <c r="AK4559"/>
  <c r="AO4559"/>
  <c r="AR4559"/>
  <c r="AS4559" s="1"/>
  <c r="AV4559"/>
  <c r="AY4559"/>
  <c r="AZ4559"/>
  <c r="BC4559"/>
  <c r="BG4559" s="1"/>
  <c r="BF4559"/>
  <c r="BJ4559"/>
  <c r="BN4559" s="1"/>
  <c r="BM4559"/>
  <c r="BP4559"/>
  <c r="BS4559"/>
  <c r="BT4559"/>
  <c r="BV4559"/>
  <c r="BW4559"/>
  <c r="CA4559" s="1"/>
  <c r="BZ4559"/>
  <c r="L4560"/>
  <c r="O4560"/>
  <c r="P4560"/>
  <c r="AF4560"/>
  <c r="AG4560"/>
  <c r="AH4560"/>
  <c r="AI4560"/>
  <c r="AK4560" s="1"/>
  <c r="AL4560" s="1"/>
  <c r="AJ4560"/>
  <c r="AO4560"/>
  <c r="AR4560"/>
  <c r="AV4560"/>
  <c r="AY4560"/>
  <c r="AZ4560" s="1"/>
  <c r="BC4560"/>
  <c r="BF4560"/>
  <c r="BG4560"/>
  <c r="BJ4560"/>
  <c r="BN4560" s="1"/>
  <c r="BM4560"/>
  <c r="BO4560"/>
  <c r="BQ4560" s="1"/>
  <c r="BP4560"/>
  <c r="BR4560"/>
  <c r="BT4560" s="1"/>
  <c r="BS4560"/>
  <c r="BV4560"/>
  <c r="BZ4560" s="1"/>
  <c r="BW4560"/>
  <c r="CA4560" s="1"/>
  <c r="L4561"/>
  <c r="O4561"/>
  <c r="P4561"/>
  <c r="AF4561"/>
  <c r="AG4561"/>
  <c r="BP4561" s="1"/>
  <c r="AI4561"/>
  <c r="AK4561" s="1"/>
  <c r="AJ4561"/>
  <c r="AO4561"/>
  <c r="AS4561" s="1"/>
  <c r="AR4561"/>
  <c r="AV4561"/>
  <c r="AY4561"/>
  <c r="BC4561"/>
  <c r="BF4561"/>
  <c r="BG4561" s="1"/>
  <c r="BJ4561"/>
  <c r="BM4561"/>
  <c r="BN4561"/>
  <c r="BO4561"/>
  <c r="BQ4561"/>
  <c r="BS4561"/>
  <c r="BV4561"/>
  <c r="BZ4561" s="1"/>
  <c r="BW4561"/>
  <c r="CA4561"/>
  <c r="L4562"/>
  <c r="O4562"/>
  <c r="AF4562"/>
  <c r="BO4562" s="1"/>
  <c r="AG4562"/>
  <c r="AH4562" s="1"/>
  <c r="AL4562" s="1"/>
  <c r="AI4562"/>
  <c r="AJ4562"/>
  <c r="BS4562" s="1"/>
  <c r="AK4562"/>
  <c r="AO4562"/>
  <c r="AR4562"/>
  <c r="AS4562"/>
  <c r="AV4562"/>
  <c r="AZ4562" s="1"/>
  <c r="AY4562"/>
  <c r="BC4562"/>
  <c r="BG4562" s="1"/>
  <c r="BF4562"/>
  <c r="BJ4562"/>
  <c r="BN4562" s="1"/>
  <c r="BM4562"/>
  <c r="BR4562"/>
  <c r="BT4562"/>
  <c r="BV4562"/>
  <c r="BZ4562" s="1"/>
  <c r="BW4562"/>
  <c r="CA4562"/>
  <c r="L4563"/>
  <c r="P4563" s="1"/>
  <c r="O4563"/>
  <c r="AF4563"/>
  <c r="AG4563"/>
  <c r="AI4563"/>
  <c r="BR4563" s="1"/>
  <c r="AJ4563"/>
  <c r="AK4563" s="1"/>
  <c r="AO4563"/>
  <c r="AS4563" s="1"/>
  <c r="AR4563"/>
  <c r="AV4563"/>
  <c r="AY4563"/>
  <c r="AZ4563" s="1"/>
  <c r="BC4563"/>
  <c r="BF4563"/>
  <c r="BG4563"/>
  <c r="BJ4563"/>
  <c r="BM4563"/>
  <c r="BO4563"/>
  <c r="BQ4563" s="1"/>
  <c r="BP4563"/>
  <c r="BS4563"/>
  <c r="BT4563" s="1"/>
  <c r="BV4563"/>
  <c r="BW4563"/>
  <c r="BZ4563"/>
  <c r="CA4563"/>
  <c r="L4564"/>
  <c r="O4564"/>
  <c r="P4564" s="1"/>
  <c r="AF4564"/>
  <c r="AH4564" s="1"/>
  <c r="AG4564"/>
  <c r="AI4564"/>
  <c r="AJ4564"/>
  <c r="AO4564"/>
  <c r="AS4564" s="1"/>
  <c r="AR4564"/>
  <c r="AV4564"/>
  <c r="AZ4564" s="1"/>
  <c r="AY4564"/>
  <c r="BC4564"/>
  <c r="BF4564"/>
  <c r="BG4564" s="1"/>
  <c r="BJ4564"/>
  <c r="BM4564"/>
  <c r="BN4564"/>
  <c r="BP4564"/>
  <c r="BR4564"/>
  <c r="BT4564" s="1"/>
  <c r="BS4564"/>
  <c r="BV4564"/>
  <c r="BW4564"/>
  <c r="CA4564" s="1"/>
  <c r="BZ4564"/>
  <c r="L4565"/>
  <c r="O4565"/>
  <c r="P4565" s="1"/>
  <c r="AF4565"/>
  <c r="AG4565"/>
  <c r="BP4565" s="1"/>
  <c r="AH4565"/>
  <c r="AI4565"/>
  <c r="AK4565" s="1"/>
  <c r="AL4565" s="1"/>
  <c r="AJ4565"/>
  <c r="AO4565"/>
  <c r="AS4565" s="1"/>
  <c r="AR4565"/>
  <c r="AV4565"/>
  <c r="AZ4565" s="1"/>
  <c r="AY4565"/>
  <c r="BC4565"/>
  <c r="BG4565" s="1"/>
  <c r="BF4565"/>
  <c r="BJ4565"/>
  <c r="BM4565"/>
  <c r="BN4565" s="1"/>
  <c r="BO4565"/>
  <c r="BQ4565" s="1"/>
  <c r="BU4565" s="1"/>
  <c r="BR4565"/>
  <c r="BT4565" s="1"/>
  <c r="BS4565"/>
  <c r="BV4565"/>
  <c r="BZ4565" s="1"/>
  <c r="BW4565"/>
  <c r="CA4565" s="1"/>
  <c r="L4566"/>
  <c r="P4566" s="1"/>
  <c r="O4566"/>
  <c r="AF4566"/>
  <c r="BO4566" s="1"/>
  <c r="BQ4566" s="1"/>
  <c r="BU4566" s="1"/>
  <c r="AG4566"/>
  <c r="AI4566"/>
  <c r="AJ4566"/>
  <c r="BS4566" s="1"/>
  <c r="AO4566"/>
  <c r="AR4566"/>
  <c r="AS4566" s="1"/>
  <c r="AV4566"/>
  <c r="AY4566"/>
  <c r="AZ4566"/>
  <c r="BC4566"/>
  <c r="BF4566"/>
  <c r="BJ4566"/>
  <c r="BM4566"/>
  <c r="BN4566" s="1"/>
  <c r="BP4566"/>
  <c r="BR4566"/>
  <c r="BT4566" s="1"/>
  <c r="BV4566"/>
  <c r="BW4566"/>
  <c r="BZ4566"/>
  <c r="CA4566"/>
  <c r="L4567"/>
  <c r="O4567"/>
  <c r="P4567"/>
  <c r="AF4567"/>
  <c r="AH4567" s="1"/>
  <c r="AG4567"/>
  <c r="AI4567"/>
  <c r="BR4567" s="1"/>
  <c r="BT4567" s="1"/>
  <c r="AJ4567"/>
  <c r="AO4567"/>
  <c r="AR4567"/>
  <c r="AS4567" s="1"/>
  <c r="AV4567"/>
  <c r="AY4567"/>
  <c r="AZ4567"/>
  <c r="BC4567"/>
  <c r="BG4567" s="1"/>
  <c r="BF4567"/>
  <c r="BJ4567"/>
  <c r="BN4567" s="1"/>
  <c r="BM4567"/>
  <c r="BO4567"/>
  <c r="BP4567"/>
  <c r="BQ4567"/>
  <c r="BS4567"/>
  <c r="BV4567"/>
  <c r="BW4567"/>
  <c r="CA4567" s="1"/>
  <c r="BZ4567"/>
  <c r="L4568"/>
  <c r="O4568"/>
  <c r="P4568"/>
  <c r="AF4568"/>
  <c r="AG4568"/>
  <c r="AH4568"/>
  <c r="AI4568"/>
  <c r="AK4568" s="1"/>
  <c r="AJ4568"/>
  <c r="AL4568"/>
  <c r="AO4568"/>
  <c r="AR4568"/>
  <c r="AV4568"/>
  <c r="AY4568"/>
  <c r="AZ4568" s="1"/>
  <c r="BC4568"/>
  <c r="BF4568"/>
  <c r="BG4568"/>
  <c r="BJ4568"/>
  <c r="BN4568" s="1"/>
  <c r="BM4568"/>
  <c r="BO4568"/>
  <c r="BQ4568" s="1"/>
  <c r="BU4568" s="1"/>
  <c r="BP4568"/>
  <c r="BR4568"/>
  <c r="BS4568"/>
  <c r="BT4568"/>
  <c r="BV4568"/>
  <c r="BZ4568" s="1"/>
  <c r="BW4568"/>
  <c r="CA4568" s="1"/>
  <c r="L4569"/>
  <c r="P4569" s="1"/>
  <c r="O4569"/>
  <c r="AF4569"/>
  <c r="AG4569"/>
  <c r="BP4569" s="1"/>
  <c r="BQ4569" s="1"/>
  <c r="AI4569"/>
  <c r="BR4569" s="1"/>
  <c r="BT4569" s="1"/>
  <c r="AJ4569"/>
  <c r="AK4569"/>
  <c r="AO4569"/>
  <c r="AR4569"/>
  <c r="AS4569"/>
  <c r="AV4569"/>
  <c r="AY4569"/>
  <c r="BC4569"/>
  <c r="BF4569"/>
  <c r="BG4569" s="1"/>
  <c r="BJ4569"/>
  <c r="BM4569"/>
  <c r="BN4569"/>
  <c r="BO4569"/>
  <c r="BS4569"/>
  <c r="BV4569"/>
  <c r="BZ4569" s="1"/>
  <c r="BW4569"/>
  <c r="CA4569"/>
  <c r="L4570"/>
  <c r="O4570"/>
  <c r="AF4570"/>
  <c r="BO4570" s="1"/>
  <c r="AG4570"/>
  <c r="AH4570" s="1"/>
  <c r="AL4570" s="1"/>
  <c r="AI4570"/>
  <c r="AJ4570"/>
  <c r="BS4570" s="1"/>
  <c r="AK4570"/>
  <c r="AO4570"/>
  <c r="AR4570"/>
  <c r="AS4570"/>
  <c r="AV4570"/>
  <c r="AZ4570" s="1"/>
  <c r="AY4570"/>
  <c r="BC4570"/>
  <c r="BG4570" s="1"/>
  <c r="BF4570"/>
  <c r="BJ4570"/>
  <c r="BM4570"/>
  <c r="BN4570"/>
  <c r="BR4570"/>
  <c r="BT4570"/>
  <c r="BV4570"/>
  <c r="BW4570"/>
  <c r="BZ4570"/>
  <c r="CA4570"/>
  <c r="L4571"/>
  <c r="O4571"/>
  <c r="P4571"/>
  <c r="AF4571"/>
  <c r="AG4571"/>
  <c r="AI4571"/>
  <c r="BR4571" s="1"/>
  <c r="AJ4571"/>
  <c r="AK4571" s="1"/>
  <c r="AO4571"/>
  <c r="AR4571"/>
  <c r="AS4571"/>
  <c r="AV4571"/>
  <c r="AY4571"/>
  <c r="AZ4571" s="1"/>
  <c r="BC4571"/>
  <c r="BG4571" s="1"/>
  <c r="BF4571"/>
  <c r="BJ4571"/>
  <c r="BM4571"/>
  <c r="BO4571"/>
  <c r="BQ4571" s="1"/>
  <c r="BU4571" s="1"/>
  <c r="BP4571"/>
  <c r="BS4571"/>
  <c r="BT4571" s="1"/>
  <c r="BV4571"/>
  <c r="BW4571"/>
  <c r="CA4571" s="1"/>
  <c r="BZ4571"/>
  <c r="L4572"/>
  <c r="O4572"/>
  <c r="P4572" s="1"/>
  <c r="AF4572"/>
  <c r="BO4572" s="1"/>
  <c r="BQ4572" s="1"/>
  <c r="AG4572"/>
  <c r="AH4572"/>
  <c r="AI4572"/>
  <c r="AJ4572"/>
  <c r="AO4572"/>
  <c r="AS4572" s="1"/>
  <c r="AR4572"/>
  <c r="AV4572"/>
  <c r="AY4572"/>
  <c r="AZ4572"/>
  <c r="BC4572"/>
  <c r="BF4572"/>
  <c r="BG4572" s="1"/>
  <c r="BJ4572"/>
  <c r="BN4572" s="1"/>
  <c r="BM4572"/>
  <c r="BP4572"/>
  <c r="BR4572"/>
  <c r="BT4572" s="1"/>
  <c r="BS4572"/>
  <c r="BV4572"/>
  <c r="BZ4572" s="1"/>
  <c r="BW4572"/>
  <c r="CA4572" s="1"/>
  <c r="L4573"/>
  <c r="O4573"/>
  <c r="P4573" s="1"/>
  <c r="AF4573"/>
  <c r="AG4573"/>
  <c r="BP4573" s="1"/>
  <c r="AH4573"/>
  <c r="AI4573"/>
  <c r="AK4573" s="1"/>
  <c r="AL4573" s="1"/>
  <c r="AJ4573"/>
  <c r="AO4573"/>
  <c r="AS4573" s="1"/>
  <c r="AR4573"/>
  <c r="AV4573"/>
  <c r="AZ4573" s="1"/>
  <c r="AY4573"/>
  <c r="BC4573"/>
  <c r="BF4573"/>
  <c r="BG4573"/>
  <c r="BJ4573"/>
  <c r="BM4573"/>
  <c r="BN4573" s="1"/>
  <c r="BO4573"/>
  <c r="BQ4573" s="1"/>
  <c r="BU4573" s="1"/>
  <c r="BR4573"/>
  <c r="BT4573" s="1"/>
  <c r="BS4573"/>
  <c r="BV4573"/>
  <c r="BZ4573" s="1"/>
  <c r="BW4573"/>
  <c r="CA4573" s="1"/>
  <c r="L4574"/>
  <c r="P4574" s="1"/>
  <c r="O4574"/>
  <c r="AF4574"/>
  <c r="BO4574" s="1"/>
  <c r="BQ4574" s="1"/>
  <c r="AG4574"/>
  <c r="AH4574"/>
  <c r="AI4574"/>
  <c r="AJ4574"/>
  <c r="BS4574" s="1"/>
  <c r="AO4574"/>
  <c r="AR4574"/>
  <c r="AS4574" s="1"/>
  <c r="AV4574"/>
  <c r="AZ4574" s="1"/>
  <c r="AY4574"/>
  <c r="BC4574"/>
  <c r="BF4574"/>
  <c r="BJ4574"/>
  <c r="BN4574" s="1"/>
  <c r="BM4574"/>
  <c r="BP4574"/>
  <c r="BR4574"/>
  <c r="BT4574" s="1"/>
  <c r="BV4574"/>
  <c r="BZ4574" s="1"/>
  <c r="BW4574"/>
  <c r="CA4574"/>
  <c r="L4575"/>
  <c r="P4575" s="1"/>
  <c r="O4575"/>
  <c r="AF4575"/>
  <c r="AH4575" s="1"/>
  <c r="AL4575" s="1"/>
  <c r="AG4575"/>
  <c r="AI4575"/>
  <c r="BR4575" s="1"/>
  <c r="AJ4575"/>
  <c r="AK4575"/>
  <c r="AO4575"/>
  <c r="AS4575" s="1"/>
  <c r="AR4575"/>
  <c r="AV4575"/>
  <c r="AY4575"/>
  <c r="AZ4575"/>
  <c r="BC4575"/>
  <c r="BF4575"/>
  <c r="BG4575"/>
  <c r="BJ4575"/>
  <c r="BN4575" s="1"/>
  <c r="BM4575"/>
  <c r="BO4575"/>
  <c r="BQ4575" s="1"/>
  <c r="BU4575" s="1"/>
  <c r="BP4575"/>
  <c r="BS4575"/>
  <c r="BT4575"/>
  <c r="BV4575"/>
  <c r="BW4575"/>
  <c r="BZ4575"/>
  <c r="CA4575"/>
  <c r="L4576"/>
  <c r="O4576"/>
  <c r="P4576"/>
  <c r="AF4576"/>
  <c r="AH4576" s="1"/>
  <c r="AL4576" s="1"/>
  <c r="AG4576"/>
  <c r="AI4576"/>
  <c r="AK4576" s="1"/>
  <c r="AJ4576"/>
  <c r="AO4576"/>
  <c r="AR4576"/>
  <c r="AV4576"/>
  <c r="AZ4576" s="1"/>
  <c r="AY4576"/>
  <c r="BC4576"/>
  <c r="BF4576"/>
  <c r="BG4576"/>
  <c r="BJ4576"/>
  <c r="BM4576"/>
  <c r="BN4576"/>
  <c r="BO4576"/>
  <c r="BQ4576" s="1"/>
  <c r="BP4576"/>
  <c r="BR4576"/>
  <c r="BT4576" s="1"/>
  <c r="BS4576"/>
  <c r="BV4576"/>
  <c r="BW4576"/>
  <c r="CA4576" s="1"/>
  <c r="BZ4576"/>
  <c r="L4577"/>
  <c r="O4577"/>
  <c r="P4577"/>
  <c r="AF4577"/>
  <c r="AG4577"/>
  <c r="BP4577" s="1"/>
  <c r="AI4577"/>
  <c r="AK4577" s="1"/>
  <c r="AJ4577"/>
  <c r="AO4577"/>
  <c r="AS4577" s="1"/>
  <c r="AR4577"/>
  <c r="AV4577"/>
  <c r="AY4577"/>
  <c r="BC4577"/>
  <c r="BF4577"/>
  <c r="BG4577" s="1"/>
  <c r="BJ4577"/>
  <c r="BM4577"/>
  <c r="BN4577"/>
  <c r="BO4577"/>
  <c r="BQ4577"/>
  <c r="BS4577"/>
  <c r="BV4577"/>
  <c r="BZ4577" s="1"/>
  <c r="BW4577"/>
  <c r="CA4577"/>
  <c r="L4578"/>
  <c r="O4578"/>
  <c r="AF4578"/>
  <c r="BO4578" s="1"/>
  <c r="AG4578"/>
  <c r="AH4578" s="1"/>
  <c r="AL4578" s="1"/>
  <c r="AI4578"/>
  <c r="AJ4578"/>
  <c r="BS4578" s="1"/>
  <c r="AK4578"/>
  <c r="AO4578"/>
  <c r="AR4578"/>
  <c r="AS4578"/>
  <c r="AV4578"/>
  <c r="AY4578"/>
  <c r="AZ4578"/>
  <c r="BC4578"/>
  <c r="BG4578" s="1"/>
  <c r="BF4578"/>
  <c r="BJ4578"/>
  <c r="BN4578" s="1"/>
  <c r="BM4578"/>
  <c r="BR4578"/>
  <c r="BT4578"/>
  <c r="BV4578"/>
  <c r="BZ4578" s="1"/>
  <c r="BW4578"/>
  <c r="CA4578"/>
  <c r="L4579"/>
  <c r="P4579" s="1"/>
  <c r="O4579"/>
  <c r="AF4579"/>
  <c r="AG4579"/>
  <c r="AI4579"/>
  <c r="BR4579" s="1"/>
  <c r="AJ4579"/>
  <c r="AK4579" s="1"/>
  <c r="AO4579"/>
  <c r="AS4579" s="1"/>
  <c r="AR4579"/>
  <c r="AV4579"/>
  <c r="AY4579"/>
  <c r="AZ4579" s="1"/>
  <c r="BC4579"/>
  <c r="BF4579"/>
  <c r="BG4579"/>
  <c r="BJ4579"/>
  <c r="BM4579"/>
  <c r="BO4579"/>
  <c r="BP4579"/>
  <c r="BQ4579" s="1"/>
  <c r="BU4579" s="1"/>
  <c r="BS4579"/>
  <c r="BT4579" s="1"/>
  <c r="BV4579"/>
  <c r="BW4579"/>
  <c r="BZ4579"/>
  <c r="CA4579"/>
  <c r="L4580"/>
  <c r="O4580"/>
  <c r="P4580" s="1"/>
  <c r="AF4580"/>
  <c r="AH4580" s="1"/>
  <c r="AG4580"/>
  <c r="AI4580"/>
  <c r="AJ4580"/>
  <c r="AO4580"/>
  <c r="AS4580" s="1"/>
  <c r="AR4580"/>
  <c r="AV4580"/>
  <c r="AZ4580" s="1"/>
  <c r="AY4580"/>
  <c r="BC4580"/>
  <c r="BF4580"/>
  <c r="BG4580" s="1"/>
  <c r="BJ4580"/>
  <c r="BM4580"/>
  <c r="BN4580"/>
  <c r="BP4580"/>
  <c r="BR4580"/>
  <c r="BT4580" s="1"/>
  <c r="BS4580"/>
  <c r="BV4580"/>
  <c r="BW4580"/>
  <c r="CA4580" s="1"/>
  <c r="BZ4580"/>
  <c r="L4581"/>
  <c r="O4581"/>
  <c r="P4581" s="1"/>
  <c r="AF4581"/>
  <c r="AG4581"/>
  <c r="BP4581" s="1"/>
  <c r="AH4581"/>
  <c r="AI4581"/>
  <c r="AK4581" s="1"/>
  <c r="AL4581" s="1"/>
  <c r="AJ4581"/>
  <c r="AO4581"/>
  <c r="AS4581" s="1"/>
  <c r="AR4581"/>
  <c r="AV4581"/>
  <c r="AZ4581" s="1"/>
  <c r="AY4581"/>
  <c r="BC4581"/>
  <c r="BG4581" s="1"/>
  <c r="BF4581"/>
  <c r="BJ4581"/>
  <c r="BM4581"/>
  <c r="BN4581" s="1"/>
  <c r="BO4581"/>
  <c r="BQ4581" s="1"/>
  <c r="BU4581" s="1"/>
  <c r="BR4581"/>
  <c r="BT4581" s="1"/>
  <c r="BS4581"/>
  <c r="BV4581"/>
  <c r="BZ4581" s="1"/>
  <c r="BW4581"/>
  <c r="CA4581" s="1"/>
  <c r="L4582"/>
  <c r="P4582" s="1"/>
  <c r="O4582"/>
  <c r="AF4582"/>
  <c r="BO4582" s="1"/>
  <c r="BQ4582" s="1"/>
  <c r="AG4582"/>
  <c r="AI4582"/>
  <c r="AJ4582"/>
  <c r="BS4582" s="1"/>
  <c r="AO4582"/>
  <c r="AR4582"/>
  <c r="AS4582" s="1"/>
  <c r="AV4582"/>
  <c r="AY4582"/>
  <c r="AZ4582"/>
  <c r="BC4582"/>
  <c r="BF4582"/>
  <c r="BJ4582"/>
  <c r="BM4582"/>
  <c r="BN4582" s="1"/>
  <c r="BP4582"/>
  <c r="BR4582"/>
  <c r="BT4582" s="1"/>
  <c r="BV4582"/>
  <c r="BW4582"/>
  <c r="BZ4582"/>
  <c r="CA4582"/>
  <c r="L4583"/>
  <c r="O4583"/>
  <c r="P4583"/>
  <c r="AF4583"/>
  <c r="AH4583" s="1"/>
  <c r="AG4583"/>
  <c r="AI4583"/>
  <c r="BR4583" s="1"/>
  <c r="BT4583" s="1"/>
  <c r="AJ4583"/>
  <c r="AO4583"/>
  <c r="AR4583"/>
  <c r="AS4583" s="1"/>
  <c r="AV4583"/>
  <c r="AY4583"/>
  <c r="AZ4583"/>
  <c r="BC4583"/>
  <c r="BG4583" s="1"/>
  <c r="BF4583"/>
  <c r="BJ4583"/>
  <c r="BN4583" s="1"/>
  <c r="BM4583"/>
  <c r="BO4583"/>
  <c r="BP4583"/>
  <c r="BQ4583"/>
  <c r="BU4583" s="1"/>
  <c r="BS4583"/>
  <c r="BV4583"/>
  <c r="BW4583"/>
  <c r="CA4583" s="1"/>
  <c r="BZ4583"/>
  <c r="L4584"/>
  <c r="O4584"/>
  <c r="P4584"/>
  <c r="AF4584"/>
  <c r="AG4584"/>
  <c r="AH4584"/>
  <c r="AI4584"/>
  <c r="AK4584" s="1"/>
  <c r="AJ4584"/>
  <c r="AL4584"/>
  <c r="AO4584"/>
  <c r="AR4584"/>
  <c r="AV4584"/>
  <c r="AY4584"/>
  <c r="AZ4584" s="1"/>
  <c r="BC4584"/>
  <c r="BF4584"/>
  <c r="BG4584"/>
  <c r="BJ4584"/>
  <c r="BN4584" s="1"/>
  <c r="BM4584"/>
  <c r="BO4584"/>
  <c r="BQ4584" s="1"/>
  <c r="BU4584" s="1"/>
  <c r="BP4584"/>
  <c r="BR4584"/>
  <c r="BS4584"/>
  <c r="BT4584"/>
  <c r="BV4584"/>
  <c r="BZ4584" s="1"/>
  <c r="BW4584"/>
  <c r="CA4584" s="1"/>
  <c r="L4585"/>
  <c r="P4585" s="1"/>
  <c r="O4585"/>
  <c r="AF4585"/>
  <c r="AG4585"/>
  <c r="BP4585" s="1"/>
  <c r="BQ4585" s="1"/>
  <c r="BU4585" s="1"/>
  <c r="AI4585"/>
  <c r="BR4585" s="1"/>
  <c r="BT4585" s="1"/>
  <c r="AJ4585"/>
  <c r="AK4585"/>
  <c r="AO4585"/>
  <c r="AR4585"/>
  <c r="AS4585"/>
  <c r="AV4585"/>
  <c r="AY4585"/>
  <c r="BC4585"/>
  <c r="BF4585"/>
  <c r="BG4585" s="1"/>
  <c r="BJ4585"/>
  <c r="BM4585"/>
  <c r="BN4585"/>
  <c r="BO4585"/>
  <c r="BS4585"/>
  <c r="BV4585"/>
  <c r="BZ4585" s="1"/>
  <c r="BW4585"/>
  <c r="CA4585"/>
  <c r="L4586"/>
  <c r="O4586"/>
  <c r="AF4586"/>
  <c r="BO4586" s="1"/>
  <c r="AG4586"/>
  <c r="AH4586" s="1"/>
  <c r="AL4586" s="1"/>
  <c r="AI4586"/>
  <c r="AJ4586"/>
  <c r="BS4586" s="1"/>
  <c r="AK4586"/>
  <c r="AO4586"/>
  <c r="AR4586"/>
  <c r="AS4586"/>
  <c r="AV4586"/>
  <c r="AZ4586" s="1"/>
  <c r="AY4586"/>
  <c r="BC4586"/>
  <c r="BG4586" s="1"/>
  <c r="BF4586"/>
  <c r="BJ4586"/>
  <c r="BM4586"/>
  <c r="BN4586"/>
  <c r="BR4586"/>
  <c r="BT4586"/>
  <c r="BV4586"/>
  <c r="BW4586"/>
  <c r="BZ4586"/>
  <c r="CA4586"/>
  <c r="L4587"/>
  <c r="O4587"/>
  <c r="P4587"/>
  <c r="AF4587"/>
  <c r="AG4587"/>
  <c r="AI4587"/>
  <c r="BR4587" s="1"/>
  <c r="AJ4587"/>
  <c r="AK4587" s="1"/>
  <c r="AO4587"/>
  <c r="AR4587"/>
  <c r="AS4587"/>
  <c r="AV4587"/>
  <c r="AY4587"/>
  <c r="AZ4587" s="1"/>
  <c r="BC4587"/>
  <c r="BG4587" s="1"/>
  <c r="BF4587"/>
  <c r="BJ4587"/>
  <c r="BM4587"/>
  <c r="BO4587"/>
  <c r="BQ4587" s="1"/>
  <c r="BP4587"/>
  <c r="BS4587"/>
  <c r="BT4587" s="1"/>
  <c r="BV4587"/>
  <c r="BW4587"/>
  <c r="CA4587" s="1"/>
  <c r="BZ4587"/>
  <c r="L4588"/>
  <c r="O4588"/>
  <c r="P4588" s="1"/>
  <c r="AF4588"/>
  <c r="BO4588" s="1"/>
  <c r="BQ4588" s="1"/>
  <c r="AG4588"/>
  <c r="AH4588"/>
  <c r="AI4588"/>
  <c r="AJ4588"/>
  <c r="AO4588"/>
  <c r="AS4588" s="1"/>
  <c r="AR4588"/>
  <c r="AV4588"/>
  <c r="AY4588"/>
  <c r="AZ4588"/>
  <c r="BC4588"/>
  <c r="BF4588"/>
  <c r="BG4588" s="1"/>
  <c r="BJ4588"/>
  <c r="BN4588" s="1"/>
  <c r="BM4588"/>
  <c r="BP4588"/>
  <c r="BR4588"/>
  <c r="BT4588" s="1"/>
  <c r="BS4588"/>
  <c r="BV4588"/>
  <c r="BZ4588" s="1"/>
  <c r="BW4588"/>
  <c r="CA4588" s="1"/>
  <c r="L4589"/>
  <c r="O4589"/>
  <c r="P4589" s="1"/>
  <c r="AF4589"/>
  <c r="AG4589"/>
  <c r="BP4589" s="1"/>
  <c r="AH4589"/>
  <c r="AI4589"/>
  <c r="AK4589" s="1"/>
  <c r="AJ4589"/>
  <c r="AO4589"/>
  <c r="AS4589" s="1"/>
  <c r="AR4589"/>
  <c r="AV4589"/>
  <c r="AZ4589" s="1"/>
  <c r="AY4589"/>
  <c r="BC4589"/>
  <c r="BF4589"/>
  <c r="BG4589"/>
  <c r="BJ4589"/>
  <c r="BM4589"/>
  <c r="BN4589" s="1"/>
  <c r="BO4589"/>
  <c r="BQ4589" s="1"/>
  <c r="BU4589" s="1"/>
  <c r="BR4589"/>
  <c r="BT4589" s="1"/>
  <c r="BS4589"/>
  <c r="BV4589"/>
  <c r="BZ4589" s="1"/>
  <c r="BW4589"/>
  <c r="CA4589" s="1"/>
  <c r="L4590"/>
  <c r="P4590" s="1"/>
  <c r="O4590"/>
  <c r="AF4590"/>
  <c r="BO4590" s="1"/>
  <c r="BQ4590" s="1"/>
  <c r="BU4590" s="1"/>
  <c r="AG4590"/>
  <c r="AH4590"/>
  <c r="AI4590"/>
  <c r="AJ4590"/>
  <c r="BS4590" s="1"/>
  <c r="AO4590"/>
  <c r="AR4590"/>
  <c r="AS4590" s="1"/>
  <c r="AV4590"/>
  <c r="AZ4590" s="1"/>
  <c r="AY4590"/>
  <c r="BC4590"/>
  <c r="BF4590"/>
  <c r="BJ4590"/>
  <c r="BM4590"/>
  <c r="BN4590" s="1"/>
  <c r="BP4590"/>
  <c r="BR4590"/>
  <c r="BT4590" s="1"/>
  <c r="BV4590"/>
  <c r="BW4590"/>
  <c r="BZ4590"/>
  <c r="CA4590"/>
  <c r="L4591"/>
  <c r="O4591"/>
  <c r="P4591"/>
  <c r="AF4591"/>
  <c r="AH4591" s="1"/>
  <c r="AL4591" s="1"/>
  <c r="AG4591"/>
  <c r="AI4591"/>
  <c r="BR4591" s="1"/>
  <c r="AJ4591"/>
  <c r="AK4591"/>
  <c r="AO4591"/>
  <c r="AR4591"/>
  <c r="AS4591" s="1"/>
  <c r="AV4591"/>
  <c r="AY4591"/>
  <c r="AZ4591"/>
  <c r="BC4591"/>
  <c r="BG4591" s="1"/>
  <c r="BF4591"/>
  <c r="BJ4591"/>
  <c r="BN4591" s="1"/>
  <c r="BM4591"/>
  <c r="BO4591"/>
  <c r="BQ4591" s="1"/>
  <c r="BU4591" s="1"/>
  <c r="BP4591"/>
  <c r="BS4591"/>
  <c r="BT4591"/>
  <c r="BV4591"/>
  <c r="BW4591"/>
  <c r="CA4591" s="1"/>
  <c r="BZ4591"/>
  <c r="L4592"/>
  <c r="O4592"/>
  <c r="P4592"/>
  <c r="AF4592"/>
  <c r="AG4592"/>
  <c r="AH4592"/>
  <c r="AI4592"/>
  <c r="AK4592" s="1"/>
  <c r="AL4592" s="1"/>
  <c r="AJ4592"/>
  <c r="AO4592"/>
  <c r="AR4592"/>
  <c r="AV4592"/>
  <c r="AY4592"/>
  <c r="AZ4592" s="1"/>
  <c r="BC4592"/>
  <c r="BF4592"/>
  <c r="BG4592"/>
  <c r="BJ4592"/>
  <c r="BN4592" s="1"/>
  <c r="BM4592"/>
  <c r="BO4592"/>
  <c r="BQ4592" s="1"/>
  <c r="BP4592"/>
  <c r="BR4592"/>
  <c r="BT4592" s="1"/>
  <c r="BS4592"/>
  <c r="BV4592"/>
  <c r="BW4592"/>
  <c r="CA4592" s="1"/>
  <c r="BZ4592"/>
  <c r="L4593"/>
  <c r="O4593"/>
  <c r="P4593"/>
  <c r="AF4593"/>
  <c r="AG4593"/>
  <c r="BP4593" s="1"/>
  <c r="AI4593"/>
  <c r="AK4593" s="1"/>
  <c r="AJ4593"/>
  <c r="AO4593"/>
  <c r="AS4593" s="1"/>
  <c r="AR4593"/>
  <c r="AV4593"/>
  <c r="AY4593"/>
  <c r="BC4593"/>
  <c r="BF4593"/>
  <c r="BG4593" s="1"/>
  <c r="BJ4593"/>
  <c r="BM4593"/>
  <c r="BN4593"/>
  <c r="BO4593"/>
  <c r="BQ4593"/>
  <c r="BS4593"/>
  <c r="BV4593"/>
  <c r="BZ4593" s="1"/>
  <c r="BW4593"/>
  <c r="CA4593"/>
  <c r="L4594"/>
  <c r="O4594"/>
  <c r="AF4594"/>
  <c r="BO4594" s="1"/>
  <c r="AG4594"/>
  <c r="AH4594" s="1"/>
  <c r="AL4594" s="1"/>
  <c r="AI4594"/>
  <c r="AJ4594"/>
  <c r="BS4594" s="1"/>
  <c r="AK4594"/>
  <c r="AO4594"/>
  <c r="AR4594"/>
  <c r="AS4594"/>
  <c r="AV4594"/>
  <c r="AY4594"/>
  <c r="AZ4594"/>
  <c r="BC4594"/>
  <c r="BG4594" s="1"/>
  <c r="BF4594"/>
  <c r="BJ4594"/>
  <c r="BN4594" s="1"/>
  <c r="BM4594"/>
  <c r="BR4594"/>
  <c r="BT4594"/>
  <c r="BV4594"/>
  <c r="BZ4594" s="1"/>
  <c r="BW4594"/>
  <c r="CA4594"/>
  <c r="L4595"/>
  <c r="P4595" s="1"/>
  <c r="O4595"/>
  <c r="AF4595"/>
  <c r="AG4595"/>
  <c r="AI4595"/>
  <c r="BR4595" s="1"/>
  <c r="AJ4595"/>
  <c r="AO4595"/>
  <c r="AS4595" s="1"/>
  <c r="AR4595"/>
  <c r="AV4595"/>
  <c r="AY4595"/>
  <c r="AZ4595" s="1"/>
  <c r="BC4595"/>
  <c r="BF4595"/>
  <c r="BG4595"/>
  <c r="BJ4595"/>
  <c r="BM4595"/>
  <c r="BO4595"/>
  <c r="BP4595"/>
  <c r="BQ4595" s="1"/>
  <c r="BU4595" s="1"/>
  <c r="BS4595"/>
  <c r="BT4595" s="1"/>
  <c r="BV4595"/>
  <c r="BW4595"/>
  <c r="BZ4595"/>
  <c r="CA4595"/>
  <c r="L4596"/>
  <c r="O4596"/>
  <c r="P4596" s="1"/>
  <c r="AF4596"/>
  <c r="AH4596" s="1"/>
  <c r="AG4596"/>
  <c r="AI4596"/>
  <c r="AJ4596"/>
  <c r="AO4596"/>
  <c r="AS4596" s="1"/>
  <c r="AR4596"/>
  <c r="AV4596"/>
  <c r="AZ4596" s="1"/>
  <c r="AY4596"/>
  <c r="BC4596"/>
  <c r="BF4596"/>
  <c r="BG4596" s="1"/>
  <c r="BJ4596"/>
  <c r="BM4596"/>
  <c r="BN4596"/>
  <c r="BP4596"/>
  <c r="BR4596"/>
  <c r="BS4596"/>
  <c r="BT4596" s="1"/>
  <c r="BV4596"/>
  <c r="BW4596"/>
  <c r="CA4596" s="1"/>
  <c r="BZ4596"/>
  <c r="L4597"/>
  <c r="O4597"/>
  <c r="P4597" s="1"/>
  <c r="AF4597"/>
  <c r="AG4597"/>
  <c r="BP4597" s="1"/>
  <c r="AH4597"/>
  <c r="AI4597"/>
  <c r="AJ4597"/>
  <c r="AK4597"/>
  <c r="AL4597"/>
  <c r="AO4597"/>
  <c r="AR4597"/>
  <c r="AS4597"/>
  <c r="AV4597"/>
  <c r="AZ4597" s="1"/>
  <c r="AY4597"/>
  <c r="BC4597"/>
  <c r="BG4597" s="1"/>
  <c r="BF4597"/>
  <c r="BJ4597"/>
  <c r="BM4597"/>
  <c r="BN4597" s="1"/>
  <c r="BO4597"/>
  <c r="BQ4597" s="1"/>
  <c r="BU4597" s="1"/>
  <c r="BR4597"/>
  <c r="BT4597" s="1"/>
  <c r="BS4597"/>
  <c r="BV4597"/>
  <c r="BZ4597" s="1"/>
  <c r="BW4597"/>
  <c r="CA4597" s="1"/>
  <c r="L4598"/>
  <c r="P4598" s="1"/>
  <c r="O4598"/>
  <c r="AF4598"/>
  <c r="BO4598" s="1"/>
  <c r="BQ4598" s="1"/>
  <c r="BU4598" s="1"/>
  <c r="AG4598"/>
  <c r="AI4598"/>
  <c r="AJ4598"/>
  <c r="BS4598" s="1"/>
  <c r="AO4598"/>
  <c r="AR4598"/>
  <c r="AS4598" s="1"/>
  <c r="AV4598"/>
  <c r="AY4598"/>
  <c r="AZ4598"/>
  <c r="BC4598"/>
  <c r="BF4598"/>
  <c r="BJ4598"/>
  <c r="BM4598"/>
  <c r="BN4598" s="1"/>
  <c r="BP4598"/>
  <c r="BR4598"/>
  <c r="BT4598" s="1"/>
  <c r="BV4598"/>
  <c r="BW4598"/>
  <c r="BZ4598"/>
  <c r="CA4598"/>
  <c r="L4599"/>
  <c r="O4599"/>
  <c r="P4599"/>
  <c r="AF4599"/>
  <c r="AH4599" s="1"/>
  <c r="AG4599"/>
  <c r="AI4599"/>
  <c r="BR4599" s="1"/>
  <c r="BT4599" s="1"/>
  <c r="AJ4599"/>
  <c r="AO4599"/>
  <c r="AR4599"/>
  <c r="AS4599" s="1"/>
  <c r="AV4599"/>
  <c r="AY4599"/>
  <c r="AZ4599"/>
  <c r="BC4599"/>
  <c r="BG4599" s="1"/>
  <c r="BF4599"/>
  <c r="BJ4599"/>
  <c r="BN4599" s="1"/>
  <c r="BM4599"/>
  <c r="BO4599"/>
  <c r="BP4599"/>
  <c r="BQ4599"/>
  <c r="BS4599"/>
  <c r="BV4599"/>
  <c r="BW4599"/>
  <c r="CA4599" s="1"/>
  <c r="BZ4599"/>
  <c r="J4600"/>
  <c r="K4600"/>
  <c r="L4600"/>
  <c r="M4600"/>
  <c r="N4600"/>
  <c r="O4600"/>
  <c r="P4600"/>
  <c r="R4600"/>
  <c r="T4600"/>
  <c r="U4600"/>
  <c r="V4600"/>
  <c r="W4600"/>
  <c r="Z4600"/>
  <c r="AA4600"/>
  <c r="AB4600"/>
  <c r="AC4600"/>
  <c r="AM4600"/>
  <c r="AO4600" s="1"/>
  <c r="AS4600" s="1"/>
  <c r="AN4600"/>
  <c r="AP4600"/>
  <c r="AR4600" s="1"/>
  <c r="AQ4600"/>
  <c r="AT4600"/>
  <c r="AU4600"/>
  <c r="AW4600"/>
  <c r="AY4600" s="1"/>
  <c r="AX4600"/>
  <c r="BA4600"/>
  <c r="BC4600" s="1"/>
  <c r="BB4600"/>
  <c r="BD4600"/>
  <c r="BE4600"/>
  <c r="BF4600" s="1"/>
  <c r="BH4600"/>
  <c r="BI4600"/>
  <c r="BJ4600" s="1"/>
  <c r="BN4600" s="1"/>
  <c r="BK4600"/>
  <c r="BL4600"/>
  <c r="BM4600"/>
  <c r="BR4600"/>
  <c r="L4601"/>
  <c r="O4601"/>
  <c r="AF4601"/>
  <c r="AH4601" s="1"/>
  <c r="AL4601" s="1"/>
  <c r="AG4601"/>
  <c r="BP4601" s="1"/>
  <c r="BP4600" s="1"/>
  <c r="AI4601"/>
  <c r="AJ4601"/>
  <c r="AK4601"/>
  <c r="AO4601"/>
  <c r="AR4601"/>
  <c r="AS4601"/>
  <c r="AV4601"/>
  <c r="AY4601"/>
  <c r="AZ4601"/>
  <c r="BC4601"/>
  <c r="BG4601" s="1"/>
  <c r="BF4601"/>
  <c r="BJ4601"/>
  <c r="BN4601" s="1"/>
  <c r="BM4601"/>
  <c r="BR4601"/>
  <c r="BV4601"/>
  <c r="BZ4601" s="1"/>
  <c r="BW4601"/>
  <c r="CA4601"/>
  <c r="L4602"/>
  <c r="P4602" s="1"/>
  <c r="O4602"/>
  <c r="AF4602"/>
  <c r="AG4602"/>
  <c r="AG4600" s="1"/>
  <c r="AI4602"/>
  <c r="BR4602" s="1"/>
  <c r="AJ4602"/>
  <c r="AO4602"/>
  <c r="AS4602" s="1"/>
  <c r="AR4602"/>
  <c r="AV4602"/>
  <c r="AY4602"/>
  <c r="AZ4602" s="1"/>
  <c r="BC4602"/>
  <c r="BF4602"/>
  <c r="BG4602"/>
  <c r="BJ4602"/>
  <c r="BM4602"/>
  <c r="BO4602"/>
  <c r="BP4602"/>
  <c r="BQ4602" s="1"/>
  <c r="BU4602" s="1"/>
  <c r="BS4602"/>
  <c r="BT4602" s="1"/>
  <c r="BV4602"/>
  <c r="BW4602"/>
  <c r="BZ4602"/>
  <c r="CA4602"/>
  <c r="M4603"/>
  <c r="O4603"/>
  <c r="T4603"/>
  <c r="W4603"/>
  <c r="Z4603"/>
  <c r="AN4603"/>
  <c r="AQ4603"/>
  <c r="BB4603"/>
  <c r="BD4603"/>
  <c r="BF4603" s="1"/>
  <c r="BH4603"/>
  <c r="BL4603"/>
  <c r="BR4603"/>
  <c r="J4604"/>
  <c r="J4603" s="1"/>
  <c r="K4604"/>
  <c r="K4603" s="1"/>
  <c r="M4604"/>
  <c r="N4604"/>
  <c r="N4603" s="1"/>
  <c r="O4604"/>
  <c r="T4604"/>
  <c r="U4604"/>
  <c r="U4603" s="1"/>
  <c r="V4604"/>
  <c r="V4603" s="1"/>
  <c r="W4604"/>
  <c r="Z4604"/>
  <c r="AA4604"/>
  <c r="AA4603" s="1"/>
  <c r="AB4604"/>
  <c r="AB4603" s="1"/>
  <c r="AC4604"/>
  <c r="AC4603" s="1"/>
  <c r="AI4604"/>
  <c r="AI4603" s="1"/>
  <c r="AM4604"/>
  <c r="AM4603" s="1"/>
  <c r="AO4603" s="1"/>
  <c r="AN4604"/>
  <c r="AP4604"/>
  <c r="AR4604" s="1"/>
  <c r="AQ4604"/>
  <c r="AT4604"/>
  <c r="AU4604"/>
  <c r="AU4603" s="1"/>
  <c r="AW4604"/>
  <c r="AW4603" s="1"/>
  <c r="AX4604"/>
  <c r="AX4603" s="1"/>
  <c r="BA4604"/>
  <c r="BA4603" s="1"/>
  <c r="BC4603" s="1"/>
  <c r="BG4603" s="1"/>
  <c r="BB4604"/>
  <c r="BC4604"/>
  <c r="BD4604"/>
  <c r="BE4604"/>
  <c r="BE4603" s="1"/>
  <c r="BH4604"/>
  <c r="BI4604"/>
  <c r="BI4603" s="1"/>
  <c r="BJ4603" s="1"/>
  <c r="BK4604"/>
  <c r="BM4604" s="1"/>
  <c r="BL4604"/>
  <c r="BR4604"/>
  <c r="L4605"/>
  <c r="O4605"/>
  <c r="AF4605"/>
  <c r="AG4605"/>
  <c r="AG4604" s="1"/>
  <c r="AG4603" s="1"/>
  <c r="AI4605"/>
  <c r="AJ4605"/>
  <c r="AK4605"/>
  <c r="AO4605"/>
  <c r="AR4605"/>
  <c r="AS4605"/>
  <c r="AV4605"/>
  <c r="AY4605"/>
  <c r="AZ4605"/>
  <c r="BC4605"/>
  <c r="BG4605" s="1"/>
  <c r="BF4605"/>
  <c r="BJ4605"/>
  <c r="BM4605"/>
  <c r="BN4605"/>
  <c r="BR4605"/>
  <c r="BV4605"/>
  <c r="BW4605"/>
  <c r="BZ4605"/>
  <c r="CA4605"/>
  <c r="BU4572" l="1"/>
  <c r="AY4603"/>
  <c r="L4603"/>
  <c r="P4603" s="1"/>
  <c r="BU4588"/>
  <c r="BU4587"/>
  <c r="BU4582"/>
  <c r="BU4574"/>
  <c r="AL4572"/>
  <c r="BU4569"/>
  <c r="BU4563"/>
  <c r="BU4551"/>
  <c r="BU4550"/>
  <c r="AG4494"/>
  <c r="BU4556"/>
  <c r="AL4596"/>
  <c r="BU4599"/>
  <c r="BS4524"/>
  <c r="BU4442"/>
  <c r="BG4600"/>
  <c r="AL4589"/>
  <c r="BU4567"/>
  <c r="AL4556"/>
  <c r="BN4507"/>
  <c r="AJ4604"/>
  <c r="AJ4603" s="1"/>
  <c r="AK4603" s="1"/>
  <c r="BS4605"/>
  <c r="AF4604"/>
  <c r="BO4605"/>
  <c r="BR4541"/>
  <c r="BT4541" s="1"/>
  <c r="AK4541"/>
  <c r="BO4540"/>
  <c r="BQ4540" s="1"/>
  <c r="BU4540" s="1"/>
  <c r="AH4540"/>
  <c r="AL4540" s="1"/>
  <c r="BR4533"/>
  <c r="BT4533" s="1"/>
  <c r="AK4533"/>
  <c r="BO4532"/>
  <c r="BQ4532" s="1"/>
  <c r="BU4532" s="1"/>
  <c r="AH4532"/>
  <c r="AL4532" s="1"/>
  <c r="BR4525"/>
  <c r="AK4525"/>
  <c r="BK4506"/>
  <c r="BM4507"/>
  <c r="AF4497"/>
  <c r="AH4497" s="1"/>
  <c r="AL4497" s="1"/>
  <c r="BO4498"/>
  <c r="AH4498"/>
  <c r="AL4498" s="1"/>
  <c r="BR4491"/>
  <c r="BT4491" s="1"/>
  <c r="AK4491"/>
  <c r="AL4491" s="1"/>
  <c r="BO4490"/>
  <c r="AH4490"/>
  <c r="BR4483"/>
  <c r="BT4483" s="1"/>
  <c r="BT4484"/>
  <c r="BR4475"/>
  <c r="BT4475" s="1"/>
  <c r="AK4475"/>
  <c r="BO4474"/>
  <c r="BQ4474" s="1"/>
  <c r="BU4474" s="1"/>
  <c r="AH4474"/>
  <c r="AL4474" s="1"/>
  <c r="AG4472"/>
  <c r="BP4473"/>
  <c r="BP4472" s="1"/>
  <c r="AT4471"/>
  <c r="AV4471" s="1"/>
  <c r="AV4472"/>
  <c r="AZ4472" s="1"/>
  <c r="BS4463"/>
  <c r="BT4463" s="1"/>
  <c r="AK4463"/>
  <c r="BS4459"/>
  <c r="BT4459" s="1"/>
  <c r="AK4459"/>
  <c r="BS4455"/>
  <c r="BT4455" s="1"/>
  <c r="AK4455"/>
  <c r="BS4451"/>
  <c r="BT4451" s="1"/>
  <c r="AK4451"/>
  <c r="BH4447"/>
  <c r="BJ4447" s="1"/>
  <c r="BJ4448"/>
  <c r="AP4447"/>
  <c r="AR4447" s="1"/>
  <c r="AR4448"/>
  <c r="BR4445"/>
  <c r="BT4445" s="1"/>
  <c r="BU4445" s="1"/>
  <c r="AK4445"/>
  <c r="BO4444"/>
  <c r="BQ4444" s="1"/>
  <c r="AH4444"/>
  <c r="AL4444" s="1"/>
  <c r="AF4438"/>
  <c r="BO4439"/>
  <c r="AH4439"/>
  <c r="AJ4428"/>
  <c r="BS4429"/>
  <c r="AK4429"/>
  <c r="BO4372"/>
  <c r="BQ4372" s="1"/>
  <c r="BU4372" s="1"/>
  <c r="AH4372"/>
  <c r="BO4356"/>
  <c r="BQ4356" s="1"/>
  <c r="BU4356" s="1"/>
  <c r="AH4356"/>
  <c r="BJ4604"/>
  <c r="BN4604" s="1"/>
  <c r="BF4604"/>
  <c r="BG4604" s="1"/>
  <c r="BK4603"/>
  <c r="BM4603" s="1"/>
  <c r="BN4603" s="1"/>
  <c r="AP4603"/>
  <c r="AR4603" s="1"/>
  <c r="AS4603" s="1"/>
  <c r="AK4602"/>
  <c r="AH4602"/>
  <c r="AL4602" s="1"/>
  <c r="P4601"/>
  <c r="AV4600"/>
  <c r="AZ4600" s="1"/>
  <c r="AK4596"/>
  <c r="AK4595"/>
  <c r="AH4595"/>
  <c r="BP4594"/>
  <c r="BQ4594" s="1"/>
  <c r="BU4594" s="1"/>
  <c r="P4594"/>
  <c r="AZ4593"/>
  <c r="AH4593"/>
  <c r="AL4593" s="1"/>
  <c r="AS4592"/>
  <c r="BG4590"/>
  <c r="AK4590"/>
  <c r="AL4590" s="1"/>
  <c r="BN4587"/>
  <c r="AK4580"/>
  <c r="AL4580" s="1"/>
  <c r="AH4579"/>
  <c r="AL4579" s="1"/>
  <c r="BP4578"/>
  <c r="BQ4578" s="1"/>
  <c r="BU4578" s="1"/>
  <c r="P4578"/>
  <c r="AZ4577"/>
  <c r="AH4577"/>
  <c r="AL4577" s="1"/>
  <c r="AS4576"/>
  <c r="BG4574"/>
  <c r="AK4574"/>
  <c r="AL4574" s="1"/>
  <c r="BN4571"/>
  <c r="AK4564"/>
  <c r="AL4564" s="1"/>
  <c r="AH4563"/>
  <c r="AL4563" s="1"/>
  <c r="BP4562"/>
  <c r="BQ4562" s="1"/>
  <c r="BU4562" s="1"/>
  <c r="P4562"/>
  <c r="AZ4561"/>
  <c r="AH4561"/>
  <c r="AL4561" s="1"/>
  <c r="AS4560"/>
  <c r="BG4558"/>
  <c r="AK4558"/>
  <c r="AL4558" s="1"/>
  <c r="BN4555"/>
  <c r="BQ4549"/>
  <c r="BU4549" s="1"/>
  <c r="AZ4549"/>
  <c r="AS4548"/>
  <c r="AS4545"/>
  <c r="BQ4541"/>
  <c r="BU4541" s="1"/>
  <c r="BQ4538"/>
  <c r="BU4538" s="1"/>
  <c r="AZ4538"/>
  <c r="AS4537"/>
  <c r="AL4537"/>
  <c r="BQ4533"/>
  <c r="BQ4530"/>
  <c r="BU4530" s="1"/>
  <c r="AZ4530"/>
  <c r="AS4529"/>
  <c r="BO4525"/>
  <c r="BF4524"/>
  <c r="AH4524"/>
  <c r="AL4524" s="1"/>
  <c r="BN4521"/>
  <c r="AH4520"/>
  <c r="AL4520" s="1"/>
  <c r="P4520"/>
  <c r="BT4519"/>
  <c r="BU4519" s="1"/>
  <c r="BG4516"/>
  <c r="BN4513"/>
  <c r="AH4512"/>
  <c r="AL4512" s="1"/>
  <c r="P4512"/>
  <c r="BT4511"/>
  <c r="BG4508"/>
  <c r="AJ4507"/>
  <c r="AF4507"/>
  <c r="AX4506"/>
  <c r="AX4505" s="1"/>
  <c r="AX4504" s="1"/>
  <c r="AQ4506"/>
  <c r="AQ4505" s="1"/>
  <c r="AQ4504" s="1"/>
  <c r="AB4506"/>
  <c r="AB4505" s="1"/>
  <c r="AB4504" s="1"/>
  <c r="V4506"/>
  <c r="V4505" s="1"/>
  <c r="V4504" s="1"/>
  <c r="K4506"/>
  <c r="K4505" s="1"/>
  <c r="K4504" s="1"/>
  <c r="BA4506"/>
  <c r="N4506"/>
  <c r="N4505" s="1"/>
  <c r="N4504" s="1"/>
  <c r="AS4503"/>
  <c r="BM4502"/>
  <c r="BJ4502"/>
  <c r="BN4502" s="1"/>
  <c r="BG4501"/>
  <c r="BC4500"/>
  <c r="BG4500" s="1"/>
  <c r="BH4499"/>
  <c r="BJ4499" s="1"/>
  <c r="BN4499" s="1"/>
  <c r="M4499"/>
  <c r="O4497"/>
  <c r="L4497"/>
  <c r="P4497" s="1"/>
  <c r="BR4496"/>
  <c r="AP4494"/>
  <c r="AR4494" s="1"/>
  <c r="AI4495"/>
  <c r="AW4494"/>
  <c r="AY4494" s="1"/>
  <c r="J4494"/>
  <c r="BQ4491"/>
  <c r="BU4491" s="1"/>
  <c r="AK4490"/>
  <c r="AZ4488"/>
  <c r="AF4487"/>
  <c r="BN4486"/>
  <c r="AH4485"/>
  <c r="AL4485" s="1"/>
  <c r="P4485"/>
  <c r="AG4483"/>
  <c r="AI4483"/>
  <c r="AK4483" s="1"/>
  <c r="AF4478"/>
  <c r="AH4478" s="1"/>
  <c r="Z4471"/>
  <c r="BQ4475"/>
  <c r="BU4475" s="1"/>
  <c r="AK4474"/>
  <c r="AC4471"/>
  <c r="W4471"/>
  <c r="L4472"/>
  <c r="P4472" s="1"/>
  <c r="BK4471"/>
  <c r="BM4471" s="1"/>
  <c r="AM4471"/>
  <c r="AO4471" s="1"/>
  <c r="AL4465"/>
  <c r="BT4461"/>
  <c r="BT4457"/>
  <c r="BT4453"/>
  <c r="BO4448"/>
  <c r="AH4442"/>
  <c r="AL4442" s="1"/>
  <c r="BF4437"/>
  <c r="AZ4436"/>
  <c r="BT4433"/>
  <c r="P4421"/>
  <c r="P4413"/>
  <c r="P4405"/>
  <c r="P4397"/>
  <c r="P4389"/>
  <c r="BQ4377"/>
  <c r="BU4377" s="1"/>
  <c r="BU4355"/>
  <c r="BQ4330"/>
  <c r="BU4330" s="1"/>
  <c r="AN4235"/>
  <c r="T4235"/>
  <c r="AV3977"/>
  <c r="AS3678"/>
  <c r="BI3577"/>
  <c r="BR4518"/>
  <c r="BT4518" s="1"/>
  <c r="AK4518"/>
  <c r="BO4517"/>
  <c r="BQ4517" s="1"/>
  <c r="BU4517" s="1"/>
  <c r="AH4517"/>
  <c r="AL4517" s="1"/>
  <c r="BR4510"/>
  <c r="BT4510" s="1"/>
  <c r="AK4510"/>
  <c r="BO4509"/>
  <c r="BQ4509" s="1"/>
  <c r="BU4509" s="1"/>
  <c r="AH4509"/>
  <c r="AL4509" s="1"/>
  <c r="AM4506"/>
  <c r="AO4507"/>
  <c r="AG4500"/>
  <c r="AG4499" s="1"/>
  <c r="BP4501"/>
  <c r="BP4500" s="1"/>
  <c r="BP4499" s="1"/>
  <c r="AJ4481"/>
  <c r="AK4481" s="1"/>
  <c r="BS4482"/>
  <c r="BS4481" s="1"/>
  <c r="AK4466"/>
  <c r="AL4466" s="1"/>
  <c r="BR4466"/>
  <c r="BT4466" s="1"/>
  <c r="BU4466" s="1"/>
  <c r="BO4455"/>
  <c r="BQ4455" s="1"/>
  <c r="BU4455" s="1"/>
  <c r="AH4455"/>
  <c r="AL4455" s="1"/>
  <c r="BS4433"/>
  <c r="AK4433"/>
  <c r="BR4430"/>
  <c r="BT4430" s="1"/>
  <c r="BU4430" s="1"/>
  <c r="AI4428"/>
  <c r="AK4430"/>
  <c r="AF4428"/>
  <c r="AH4428" s="1"/>
  <c r="BO4429"/>
  <c r="AH4429"/>
  <c r="AL4429" s="1"/>
  <c r="BR4424"/>
  <c r="BT4424" s="1"/>
  <c r="AK4424"/>
  <c r="BR4416"/>
  <c r="BT4416" s="1"/>
  <c r="AK4416"/>
  <c r="BO4411"/>
  <c r="BQ4411" s="1"/>
  <c r="BU4411" s="1"/>
  <c r="AH4411"/>
  <c r="AL4411" s="1"/>
  <c r="BO4395"/>
  <c r="BQ4395" s="1"/>
  <c r="BU4395" s="1"/>
  <c r="AH4395"/>
  <c r="BR4392"/>
  <c r="BT4392" s="1"/>
  <c r="AK4392"/>
  <c r="BR4384"/>
  <c r="BT4384" s="1"/>
  <c r="AK4384"/>
  <c r="BO4368"/>
  <c r="BQ4368" s="1"/>
  <c r="BU4368" s="1"/>
  <c r="AH4368"/>
  <c r="BO4352"/>
  <c r="BQ4352" s="1"/>
  <c r="BU4352" s="1"/>
  <c r="AH4352"/>
  <c r="U4234"/>
  <c r="BO4559"/>
  <c r="BQ4559" s="1"/>
  <c r="BU4559" s="1"/>
  <c r="W4505"/>
  <c r="W4504" s="1"/>
  <c r="BL4506"/>
  <c r="BL4505" s="1"/>
  <c r="BL4504" s="1"/>
  <c r="AG4497"/>
  <c r="BJ4494"/>
  <c r="O4494"/>
  <c r="AI4487"/>
  <c r="BG4481"/>
  <c r="BN4478"/>
  <c r="BD4471"/>
  <c r="BF4471" s="1"/>
  <c r="AS4448"/>
  <c r="AL4422"/>
  <c r="AL4414"/>
  <c r="AL4406"/>
  <c r="AL4390"/>
  <c r="AL4362"/>
  <c r="AL4297"/>
  <c r="AL4223"/>
  <c r="AL4205"/>
  <c r="BN3986"/>
  <c r="AT4506"/>
  <c r="AV4507"/>
  <c r="AZ4507" s="1"/>
  <c r="AJ4600"/>
  <c r="BS4601"/>
  <c r="AF4600"/>
  <c r="AH4600" s="1"/>
  <c r="BO4601"/>
  <c r="BR4548"/>
  <c r="BT4548" s="1"/>
  <c r="AK4548"/>
  <c r="AL4548" s="1"/>
  <c r="BO4547"/>
  <c r="BQ4547" s="1"/>
  <c r="BU4547" s="1"/>
  <c r="AH4547"/>
  <c r="AL4547" s="1"/>
  <c r="BR4545"/>
  <c r="BT4545" s="1"/>
  <c r="AK4545"/>
  <c r="AL4545" s="1"/>
  <c r="BO4544"/>
  <c r="BQ4544" s="1"/>
  <c r="BU4544" s="1"/>
  <c r="AH4544"/>
  <c r="AL4544" s="1"/>
  <c r="BR4537"/>
  <c r="BT4537" s="1"/>
  <c r="AK4537"/>
  <c r="BO4536"/>
  <c r="BQ4536" s="1"/>
  <c r="BU4536" s="1"/>
  <c r="AH4536"/>
  <c r="AL4536" s="1"/>
  <c r="BR4529"/>
  <c r="BT4529" s="1"/>
  <c r="AK4529"/>
  <c r="AL4529" s="1"/>
  <c r="BO4528"/>
  <c r="BQ4528" s="1"/>
  <c r="BU4528" s="1"/>
  <c r="AH4528"/>
  <c r="AL4528" s="1"/>
  <c r="AI4502"/>
  <c r="AK4502" s="1"/>
  <c r="BR4503"/>
  <c r="AK4503"/>
  <c r="AL4503" s="1"/>
  <c r="BK4494"/>
  <c r="BM4494" s="1"/>
  <c r="BM4495"/>
  <c r="BN4495" s="1"/>
  <c r="AM4494"/>
  <c r="AO4494" s="1"/>
  <c r="AS4494" s="1"/>
  <c r="AO4495"/>
  <c r="AF4481"/>
  <c r="AH4481" s="1"/>
  <c r="AL4481" s="1"/>
  <c r="BO4482"/>
  <c r="AH4482"/>
  <c r="AP4471"/>
  <c r="AR4471" s="1"/>
  <c r="AR4472"/>
  <c r="AS4472" s="1"/>
  <c r="BO4461"/>
  <c r="BQ4461" s="1"/>
  <c r="BU4461" s="1"/>
  <c r="AH4461"/>
  <c r="BO4457"/>
  <c r="BQ4457" s="1"/>
  <c r="BU4457" s="1"/>
  <c r="AH4457"/>
  <c r="BO4453"/>
  <c r="BQ4453" s="1"/>
  <c r="BU4453" s="1"/>
  <c r="AH4453"/>
  <c r="BR4440"/>
  <c r="BT4440" s="1"/>
  <c r="AK4440"/>
  <c r="BK4437"/>
  <c r="BM4437" s="1"/>
  <c r="BM4438"/>
  <c r="BP4436"/>
  <c r="BQ4436" s="1"/>
  <c r="AH4436"/>
  <c r="AL4436" s="1"/>
  <c r="BR4434"/>
  <c r="BT4434" s="1"/>
  <c r="BU4434" s="1"/>
  <c r="AK4434"/>
  <c r="BO4433"/>
  <c r="BQ4433" s="1"/>
  <c r="AH4433"/>
  <c r="AL4433" s="1"/>
  <c r="BO4380"/>
  <c r="BQ4380" s="1"/>
  <c r="BU4380" s="1"/>
  <c r="AH4380"/>
  <c r="BO4364"/>
  <c r="BQ4364" s="1"/>
  <c r="BU4364" s="1"/>
  <c r="AH4364"/>
  <c r="BO4348"/>
  <c r="BQ4348" s="1"/>
  <c r="BU4348" s="1"/>
  <c r="AH4348"/>
  <c r="BC4342"/>
  <c r="BG4342" s="1"/>
  <c r="BA4336"/>
  <c r="BP4605"/>
  <c r="BP4604" s="1"/>
  <c r="BP4603" s="1"/>
  <c r="AH4605"/>
  <c r="AL4605" s="1"/>
  <c r="P4605"/>
  <c r="AY4604"/>
  <c r="AV4604"/>
  <c r="AZ4604" s="1"/>
  <c r="AO4604"/>
  <c r="AS4604" s="1"/>
  <c r="L4604"/>
  <c r="P4604" s="1"/>
  <c r="BN4602"/>
  <c r="BG4598"/>
  <c r="AK4598"/>
  <c r="BO4596"/>
  <c r="BQ4596" s="1"/>
  <c r="BU4596" s="1"/>
  <c r="BN4595"/>
  <c r="BR4593"/>
  <c r="BT4593" s="1"/>
  <c r="BU4593" s="1"/>
  <c r="AK4588"/>
  <c r="AL4588" s="1"/>
  <c r="AH4587"/>
  <c r="AL4587" s="1"/>
  <c r="BP4586"/>
  <c r="BQ4586" s="1"/>
  <c r="BU4586" s="1"/>
  <c r="P4586"/>
  <c r="AZ4585"/>
  <c r="AH4585"/>
  <c r="AL4585" s="1"/>
  <c r="AS4584"/>
  <c r="BG4582"/>
  <c r="AK4582"/>
  <c r="BO4580"/>
  <c r="BQ4580" s="1"/>
  <c r="BU4580" s="1"/>
  <c r="BN4579"/>
  <c r="BR4577"/>
  <c r="BT4577" s="1"/>
  <c r="BU4577" s="1"/>
  <c r="AK4572"/>
  <c r="AH4571"/>
  <c r="AL4571" s="1"/>
  <c r="BP4570"/>
  <c r="BQ4570" s="1"/>
  <c r="BU4570" s="1"/>
  <c r="P4570"/>
  <c r="AZ4569"/>
  <c r="AH4569"/>
  <c r="AL4569" s="1"/>
  <c r="AS4568"/>
  <c r="BG4566"/>
  <c r="AK4566"/>
  <c r="BO4564"/>
  <c r="BQ4564" s="1"/>
  <c r="BU4564" s="1"/>
  <c r="BN4563"/>
  <c r="BR4561"/>
  <c r="BT4561" s="1"/>
  <c r="BU4561" s="1"/>
  <c r="AK4556"/>
  <c r="AK4555"/>
  <c r="AH4555"/>
  <c r="AL4555" s="1"/>
  <c r="AH4554"/>
  <c r="AL4554" s="1"/>
  <c r="P4554"/>
  <c r="AZ4553"/>
  <c r="AH4553"/>
  <c r="AL4553" s="1"/>
  <c r="AS4552"/>
  <c r="BG4550"/>
  <c r="AK4550"/>
  <c r="BO4548"/>
  <c r="BQ4548" s="1"/>
  <c r="BU4548" s="1"/>
  <c r="AK4547"/>
  <c r="BO4545"/>
  <c r="BQ4545" s="1"/>
  <c r="BU4545" s="1"/>
  <c r="AK4544"/>
  <c r="BU4542"/>
  <c r="AL4541"/>
  <c r="BU4537"/>
  <c r="AK4536"/>
  <c r="BU4534"/>
  <c r="AL4533"/>
  <c r="BU4529"/>
  <c r="AK4528"/>
  <c r="BU4526"/>
  <c r="AL4525"/>
  <c r="BN4524"/>
  <c r="BG4524"/>
  <c r="O4524"/>
  <c r="P4524" s="1"/>
  <c r="BG4520"/>
  <c r="BN4517"/>
  <c r="BT4516"/>
  <c r="BU4516" s="1"/>
  <c r="AH4516"/>
  <c r="AL4516" s="1"/>
  <c r="P4516"/>
  <c r="BR4515"/>
  <c r="BT4515" s="1"/>
  <c r="BG4512"/>
  <c r="BN4509"/>
  <c r="P4508"/>
  <c r="AU4506"/>
  <c r="AU4505" s="1"/>
  <c r="AU4504" s="1"/>
  <c r="AW4506"/>
  <c r="U4506"/>
  <c r="U4505" s="1"/>
  <c r="U4504" s="1"/>
  <c r="J4506"/>
  <c r="BO4503"/>
  <c r="BF4502"/>
  <c r="BG4502" s="1"/>
  <c r="AH4501"/>
  <c r="AL4501" s="1"/>
  <c r="P4501"/>
  <c r="BI4499"/>
  <c r="BE4499"/>
  <c r="BA4499"/>
  <c r="BC4499" s="1"/>
  <c r="BG4499" s="1"/>
  <c r="AH4500"/>
  <c r="AL4500" s="1"/>
  <c r="BD4499"/>
  <c r="BF4499" s="1"/>
  <c r="BJ4497"/>
  <c r="BN4497" s="1"/>
  <c r="AR4495"/>
  <c r="K4494"/>
  <c r="BA4494"/>
  <c r="AZ4492"/>
  <c r="AS4491"/>
  <c r="AJ4487"/>
  <c r="BG4485"/>
  <c r="BM4483"/>
  <c r="BN4483" s="1"/>
  <c r="AO4483"/>
  <c r="AS4483" s="1"/>
  <c r="AK4482"/>
  <c r="L4481"/>
  <c r="P4481" s="1"/>
  <c r="BR4480"/>
  <c r="BT4480" s="1"/>
  <c r="BU4480" s="1"/>
  <c r="AO4478"/>
  <c r="AS4478" s="1"/>
  <c r="O4478"/>
  <c r="P4478" s="1"/>
  <c r="BQ4476"/>
  <c r="AZ4476"/>
  <c r="AS4475"/>
  <c r="AL4475"/>
  <c r="BB4471"/>
  <c r="BB4235" s="1"/>
  <c r="AW4471"/>
  <c r="AY4471" s="1"/>
  <c r="AI4472"/>
  <c r="N4471"/>
  <c r="J4471"/>
  <c r="L4471" s="1"/>
  <c r="AZ4466"/>
  <c r="AL4450"/>
  <c r="AJ4448"/>
  <c r="AJ4447" s="1"/>
  <c r="BT4444"/>
  <c r="AK4439"/>
  <c r="AG4438"/>
  <c r="AG4437" s="1"/>
  <c r="BU4426"/>
  <c r="AL4417"/>
  <c r="BU4394"/>
  <c r="P4393"/>
  <c r="P4385"/>
  <c r="AL4374"/>
  <c r="BQ4353"/>
  <c r="BU4353" s="1"/>
  <c r="AL4313"/>
  <c r="P4212"/>
  <c r="AL4185"/>
  <c r="AK4130"/>
  <c r="BS3977"/>
  <c r="AL3685"/>
  <c r="AG4507"/>
  <c r="AG4506" s="1"/>
  <c r="AG4505" s="1"/>
  <c r="AG4504" s="1"/>
  <c r="BP4508"/>
  <c r="BP4507" s="1"/>
  <c r="BD4505"/>
  <c r="BF4506"/>
  <c r="AT4499"/>
  <c r="AV4499" s="1"/>
  <c r="AV4500"/>
  <c r="AZ4500" s="1"/>
  <c r="BT4488"/>
  <c r="BO4463"/>
  <c r="BQ4463" s="1"/>
  <c r="BU4463" s="1"/>
  <c r="AH4463"/>
  <c r="AL4463" s="1"/>
  <c r="BO4459"/>
  <c r="BQ4459" s="1"/>
  <c r="BU4459" s="1"/>
  <c r="AH4459"/>
  <c r="BO4451"/>
  <c r="BQ4451" s="1"/>
  <c r="BU4451" s="1"/>
  <c r="AF4448"/>
  <c r="AH4451"/>
  <c r="AO4442"/>
  <c r="AS4442" s="1"/>
  <c r="AM4438"/>
  <c r="BP4432"/>
  <c r="BQ4432" s="1"/>
  <c r="AH4432"/>
  <c r="AL4432" s="1"/>
  <c r="BO4427"/>
  <c r="BQ4427" s="1"/>
  <c r="BU4427" s="1"/>
  <c r="AH4427"/>
  <c r="BO4419"/>
  <c r="BQ4419" s="1"/>
  <c r="BU4419" s="1"/>
  <c r="AH4419"/>
  <c r="BR4408"/>
  <c r="BT4408" s="1"/>
  <c r="AK4408"/>
  <c r="BO4403"/>
  <c r="BQ4403" s="1"/>
  <c r="BU4403" s="1"/>
  <c r="AH4403"/>
  <c r="BR4400"/>
  <c r="BT4400" s="1"/>
  <c r="AK4400"/>
  <c r="BO4387"/>
  <c r="BQ4387" s="1"/>
  <c r="BU4387" s="1"/>
  <c r="AH4387"/>
  <c r="AL4387" s="1"/>
  <c r="BR4522"/>
  <c r="BT4522" s="1"/>
  <c r="AK4522"/>
  <c r="BO4521"/>
  <c r="BQ4521" s="1"/>
  <c r="BU4521" s="1"/>
  <c r="AH4521"/>
  <c r="AL4521" s="1"/>
  <c r="BR4514"/>
  <c r="BT4514" s="1"/>
  <c r="AK4514"/>
  <c r="BO4513"/>
  <c r="BQ4513" s="1"/>
  <c r="BU4513" s="1"/>
  <c r="AH4513"/>
  <c r="AL4513" s="1"/>
  <c r="AP4506"/>
  <c r="AR4507"/>
  <c r="AP4499"/>
  <c r="AR4499" s="1"/>
  <c r="AR4500"/>
  <c r="AS4500" s="1"/>
  <c r="AJ4497"/>
  <c r="AK4497" s="1"/>
  <c r="BS4498"/>
  <c r="BS4497" s="1"/>
  <c r="BS4494" s="1"/>
  <c r="BO4486"/>
  <c r="BQ4486" s="1"/>
  <c r="BU4486" s="1"/>
  <c r="AH4486"/>
  <c r="AL4486" s="1"/>
  <c r="AI4478"/>
  <c r="AK4478" s="1"/>
  <c r="BR4479"/>
  <c r="AK4479"/>
  <c r="AL4479" s="1"/>
  <c r="AH4469"/>
  <c r="AL4469" s="1"/>
  <c r="BO4469"/>
  <c r="BQ4469" s="1"/>
  <c r="BU4469" s="1"/>
  <c r="BR4464"/>
  <c r="BT4464" s="1"/>
  <c r="BU4464" s="1"/>
  <c r="AK4464"/>
  <c r="BR4460"/>
  <c r="BT4460" s="1"/>
  <c r="BU4460" s="1"/>
  <c r="AK4460"/>
  <c r="BR4456"/>
  <c r="BT4456" s="1"/>
  <c r="BU4456" s="1"/>
  <c r="AK4456"/>
  <c r="BR4452"/>
  <c r="BT4452" s="1"/>
  <c r="BU4452" s="1"/>
  <c r="AK4452"/>
  <c r="BC4448"/>
  <c r="BG4448" s="1"/>
  <c r="BA4447"/>
  <c r="BC4447" s="1"/>
  <c r="BL4447"/>
  <c r="BM4447" s="1"/>
  <c r="BM4448"/>
  <c r="M4447"/>
  <c r="O4447" s="1"/>
  <c r="P4447" s="1"/>
  <c r="O4448"/>
  <c r="BS4444"/>
  <c r="AK4444"/>
  <c r="BP4443"/>
  <c r="BQ4443" s="1"/>
  <c r="AH4443"/>
  <c r="AL4443" s="1"/>
  <c r="AJ4438"/>
  <c r="AJ4437" s="1"/>
  <c r="BS4439"/>
  <c r="BR4428"/>
  <c r="BT4429"/>
  <c r="BO4423"/>
  <c r="BQ4423" s="1"/>
  <c r="BU4423" s="1"/>
  <c r="AH4423"/>
  <c r="AL4423" s="1"/>
  <c r="BR4420"/>
  <c r="BT4420" s="1"/>
  <c r="AK4420"/>
  <c r="BO4415"/>
  <c r="BQ4415" s="1"/>
  <c r="BU4415" s="1"/>
  <c r="AH4415"/>
  <c r="AL4415" s="1"/>
  <c r="BR4412"/>
  <c r="BT4412" s="1"/>
  <c r="AK4412"/>
  <c r="BO4407"/>
  <c r="BQ4407" s="1"/>
  <c r="BU4407" s="1"/>
  <c r="AH4407"/>
  <c r="AL4407" s="1"/>
  <c r="BR4404"/>
  <c r="BT4404" s="1"/>
  <c r="AK4404"/>
  <c r="BO4399"/>
  <c r="BQ4399" s="1"/>
  <c r="BU4399" s="1"/>
  <c r="AH4399"/>
  <c r="AL4399" s="1"/>
  <c r="BR4396"/>
  <c r="BT4396" s="1"/>
  <c r="AK4396"/>
  <c r="BO4391"/>
  <c r="BQ4391" s="1"/>
  <c r="BU4391" s="1"/>
  <c r="AH4391"/>
  <c r="AL4391" s="1"/>
  <c r="BR4388"/>
  <c r="BT4388" s="1"/>
  <c r="AK4388"/>
  <c r="BO4383"/>
  <c r="BQ4383" s="1"/>
  <c r="BU4383" s="1"/>
  <c r="AH4383"/>
  <c r="BO4376"/>
  <c r="BQ4376" s="1"/>
  <c r="BU4376" s="1"/>
  <c r="AH4376"/>
  <c r="BO4360"/>
  <c r="BQ4360" s="1"/>
  <c r="BU4360" s="1"/>
  <c r="AH4360"/>
  <c r="BO4344"/>
  <c r="BQ4344" s="1"/>
  <c r="BU4344" s="1"/>
  <c r="AH4344"/>
  <c r="BI4235"/>
  <c r="BI4234"/>
  <c r="AL4522"/>
  <c r="BU4518"/>
  <c r="BU4515"/>
  <c r="AL4514"/>
  <c r="BU4510"/>
  <c r="AC4505"/>
  <c r="AC4504" s="1"/>
  <c r="BM4499"/>
  <c r="AM4499"/>
  <c r="AO4499" s="1"/>
  <c r="AG4487"/>
  <c r="BA4471"/>
  <c r="BC4471" s="1"/>
  <c r="BG4471" s="1"/>
  <c r="M4471"/>
  <c r="O4471" s="1"/>
  <c r="AM4447"/>
  <c r="AO4447" s="1"/>
  <c r="AS4447" s="1"/>
  <c r="BA4438"/>
  <c r="AL4398"/>
  <c r="AT4603"/>
  <c r="AV4603" s="1"/>
  <c r="AI4600"/>
  <c r="AK4600" s="1"/>
  <c r="AK4599"/>
  <c r="AL4599" s="1"/>
  <c r="AH4598"/>
  <c r="AL4598" s="1"/>
  <c r="BU4592"/>
  <c r="AK4583"/>
  <c r="AL4583" s="1"/>
  <c r="AH4582"/>
  <c r="AL4582" s="1"/>
  <c r="BU4576"/>
  <c r="AK4567"/>
  <c r="AL4567"/>
  <c r="AH4566"/>
  <c r="AL4566" s="1"/>
  <c r="BU4560"/>
  <c r="AK4551"/>
  <c r="AL4551"/>
  <c r="AH4550"/>
  <c r="AL4550" s="1"/>
  <c r="BT4546"/>
  <c r="BU4546" s="1"/>
  <c r="BN4544"/>
  <c r="BT4543"/>
  <c r="BU4543" s="1"/>
  <c r="AH4543"/>
  <c r="AL4543" s="1"/>
  <c r="P4543"/>
  <c r="BR4542"/>
  <c r="BT4542" s="1"/>
  <c r="BG4539"/>
  <c r="BN4536"/>
  <c r="BT4535"/>
  <c r="BU4535" s="1"/>
  <c r="AH4535"/>
  <c r="AL4535" s="1"/>
  <c r="P4535"/>
  <c r="BR4534"/>
  <c r="BT4534" s="1"/>
  <c r="BG4531"/>
  <c r="BT4527"/>
  <c r="BU4527" s="1"/>
  <c r="AH4527"/>
  <c r="AL4527" s="1"/>
  <c r="BR4526"/>
  <c r="BT4526" s="1"/>
  <c r="BO4522"/>
  <c r="BQ4522" s="1"/>
  <c r="BU4522" s="1"/>
  <c r="AS4518"/>
  <c r="AL4518"/>
  <c r="BO4514"/>
  <c r="BQ4514" s="1"/>
  <c r="BU4514" s="1"/>
  <c r="BU4511"/>
  <c r="AZ4511"/>
  <c r="AS4510"/>
  <c r="AL4510"/>
  <c r="BB4506"/>
  <c r="BB4505" s="1"/>
  <c r="BB4504" s="1"/>
  <c r="AI4507"/>
  <c r="BH4506"/>
  <c r="M4506"/>
  <c r="AF4502"/>
  <c r="AH4502" s="1"/>
  <c r="AL4502" s="1"/>
  <c r="P4502"/>
  <c r="AW4499"/>
  <c r="AY4499" s="1"/>
  <c r="AA4499"/>
  <c r="AA4234" s="1"/>
  <c r="U4499"/>
  <c r="U4235" s="1"/>
  <c r="N4499"/>
  <c r="J4499"/>
  <c r="L4499" s="1"/>
  <c r="AI4499"/>
  <c r="AK4499" s="1"/>
  <c r="BG4497"/>
  <c r="AZ4497"/>
  <c r="BB4494"/>
  <c r="AX4494"/>
  <c r="AT4494"/>
  <c r="AV4494" s="1"/>
  <c r="AH4495"/>
  <c r="BD4494"/>
  <c r="BF4494" s="1"/>
  <c r="BT4493"/>
  <c r="BU4493" s="1"/>
  <c r="AH4493"/>
  <c r="AL4493" s="1"/>
  <c r="BR4492"/>
  <c r="BT4492" s="1"/>
  <c r="BU4492" s="1"/>
  <c r="BG4489"/>
  <c r="AO4487"/>
  <c r="AS4487" s="1"/>
  <c r="AZ4484"/>
  <c r="AF4483"/>
  <c r="AH4483" s="1"/>
  <c r="BN4482"/>
  <c r="AY4481"/>
  <c r="AZ4481" s="1"/>
  <c r="BO4479"/>
  <c r="BT4477"/>
  <c r="BU4477" s="1"/>
  <c r="BR4476"/>
  <c r="BT4476" s="1"/>
  <c r="AJ4472"/>
  <c r="AJ4471" s="1"/>
  <c r="AF4472"/>
  <c r="BR4472"/>
  <c r="AX4471"/>
  <c r="AX4235" s="1"/>
  <c r="V4471"/>
  <c r="V4235" s="1"/>
  <c r="BH4471"/>
  <c r="BJ4471" s="1"/>
  <c r="BN4471" s="1"/>
  <c r="BO4468"/>
  <c r="BQ4468" s="1"/>
  <c r="BU4468" s="1"/>
  <c r="BR4465"/>
  <c r="BT4465" s="1"/>
  <c r="AI4438"/>
  <c r="AZ4432"/>
  <c r="AK4427"/>
  <c r="AH4426"/>
  <c r="AL4426" s="1"/>
  <c r="AK4419"/>
  <c r="AH4418"/>
  <c r="AL4418" s="1"/>
  <c r="AK4411"/>
  <c r="AH4410"/>
  <c r="AL4410" s="1"/>
  <c r="AK4403"/>
  <c r="AH4402"/>
  <c r="AL4402" s="1"/>
  <c r="AK4395"/>
  <c r="AH4394"/>
  <c r="AL4394" s="1"/>
  <c r="AL4386"/>
  <c r="BQ4365"/>
  <c r="BU4365" s="1"/>
  <c r="BU4343"/>
  <c r="AL4321"/>
  <c r="BL4235"/>
  <c r="BU4269"/>
  <c r="Z4235"/>
  <c r="BG4230"/>
  <c r="BG4005"/>
  <c r="O3955"/>
  <c r="BP4342"/>
  <c r="BQ4342" s="1"/>
  <c r="BU4342" s="1"/>
  <c r="AH4342"/>
  <c r="AL4342" s="1"/>
  <c r="BP4338"/>
  <c r="BQ4338" s="1"/>
  <c r="AH4338"/>
  <c r="AL4338" s="1"/>
  <c r="BP4318"/>
  <c r="BQ4318" s="1"/>
  <c r="AH4318"/>
  <c r="AL4318" s="1"/>
  <c r="BP4310"/>
  <c r="BQ4310" s="1"/>
  <c r="AH4310"/>
  <c r="AL4310" s="1"/>
  <c r="BP4306"/>
  <c r="BQ4306" s="1"/>
  <c r="AH4306"/>
  <c r="AL4306" s="1"/>
  <c r="BP4302"/>
  <c r="BQ4302" s="1"/>
  <c r="AH4302"/>
  <c r="AL4302" s="1"/>
  <c r="BP4298"/>
  <c r="BQ4298" s="1"/>
  <c r="AH4298"/>
  <c r="AL4298" s="1"/>
  <c r="BF4274"/>
  <c r="BG4274" s="1"/>
  <c r="BD4273"/>
  <c r="BF4273" s="1"/>
  <c r="BG4273" s="1"/>
  <c r="AF4265"/>
  <c r="AH4265" s="1"/>
  <c r="BO4266"/>
  <c r="BS4262"/>
  <c r="AK4262"/>
  <c r="BS4258"/>
  <c r="BT4258" s="1"/>
  <c r="AK4258"/>
  <c r="BS4244"/>
  <c r="BT4244" s="1"/>
  <c r="AK4244"/>
  <c r="AI4237"/>
  <c r="BR4238"/>
  <c r="BE4229"/>
  <c r="BF4229" s="1"/>
  <c r="BF4230"/>
  <c r="N4229"/>
  <c r="O4229" s="1"/>
  <c r="O4230"/>
  <c r="P4230" s="1"/>
  <c r="AI4225"/>
  <c r="BR4226"/>
  <c r="BP4210"/>
  <c r="BQ4210" s="1"/>
  <c r="AH4210"/>
  <c r="AL4210" s="1"/>
  <c r="BP4190"/>
  <c r="BQ4190" s="1"/>
  <c r="AH4190"/>
  <c r="AL4190" s="1"/>
  <c r="AG4181"/>
  <c r="AG4180" s="1"/>
  <c r="BP4182"/>
  <c r="AH4182"/>
  <c r="AL4182" s="1"/>
  <c r="AX4180"/>
  <c r="AY4180" s="1"/>
  <c r="AY4181"/>
  <c r="BP4174"/>
  <c r="BQ4174" s="1"/>
  <c r="BU4174" s="1"/>
  <c r="AH4174"/>
  <c r="AL4174" s="1"/>
  <c r="AG4161"/>
  <c r="AG4160" s="1"/>
  <c r="BP4162"/>
  <c r="AJ4158"/>
  <c r="AK4158" s="1"/>
  <c r="BS4159"/>
  <c r="BS4158" s="1"/>
  <c r="AH4151"/>
  <c r="BO4151"/>
  <c r="BQ4151" s="1"/>
  <c r="BU4151" s="1"/>
  <c r="AG4149"/>
  <c r="AG4148" s="1"/>
  <c r="BP4150"/>
  <c r="BP4149" s="1"/>
  <c r="BP4148" s="1"/>
  <c r="AV4149"/>
  <c r="AT4148"/>
  <c r="AV4148" s="1"/>
  <c r="AZ4148" s="1"/>
  <c r="AK4140"/>
  <c r="AL4140" s="1"/>
  <c r="BR4140"/>
  <c r="BT4140" s="1"/>
  <c r="AJ4134"/>
  <c r="BS4135"/>
  <c r="BS4134" s="1"/>
  <c r="AK4128"/>
  <c r="AL4128" s="1"/>
  <c r="BR4128"/>
  <c r="BT4128" s="1"/>
  <c r="AK4120"/>
  <c r="AL4120" s="1"/>
  <c r="BR4120"/>
  <c r="AH4111"/>
  <c r="BO4111"/>
  <c r="BQ4111" s="1"/>
  <c r="BU4111" s="1"/>
  <c r="AH4103"/>
  <c r="BO4103"/>
  <c r="BQ4103" s="1"/>
  <c r="BU4103" s="1"/>
  <c r="AH4095"/>
  <c r="BO4095"/>
  <c r="BQ4095" s="1"/>
  <c r="BU4095" s="1"/>
  <c r="BT4093"/>
  <c r="AH4087"/>
  <c r="BO4087"/>
  <c r="BQ4087" s="1"/>
  <c r="BU4087" s="1"/>
  <c r="AH4079"/>
  <c r="BO4079"/>
  <c r="BQ4079" s="1"/>
  <c r="BU4079" s="1"/>
  <c r="AH4071"/>
  <c r="BO4071"/>
  <c r="BQ4071" s="1"/>
  <c r="BU4071" s="1"/>
  <c r="AH4063"/>
  <c r="BO4063"/>
  <c r="BQ4063" s="1"/>
  <c r="BU4063" s="1"/>
  <c r="AH4055"/>
  <c r="BO4055"/>
  <c r="BQ4055" s="1"/>
  <c r="BU4055" s="1"/>
  <c r="AH4039"/>
  <c r="BO4039"/>
  <c r="BQ4039" s="1"/>
  <c r="BU4039" s="1"/>
  <c r="AH4031"/>
  <c r="BO4031"/>
  <c r="BQ4031" s="1"/>
  <c r="BU4031" s="1"/>
  <c r="AH4023"/>
  <c r="BO4023"/>
  <c r="BQ4023" s="1"/>
  <c r="BU4023" s="1"/>
  <c r="BC4018"/>
  <c r="BA4017"/>
  <c r="BM4013"/>
  <c r="BN4013" s="1"/>
  <c r="BK4012"/>
  <c r="BM4012" s="1"/>
  <c r="AO4013"/>
  <c r="AM4012"/>
  <c r="AO4012" s="1"/>
  <c r="AS4012" s="1"/>
  <c r="BQ4009"/>
  <c r="BO4008"/>
  <c r="BQ4008" s="1"/>
  <c r="AK4009"/>
  <c r="AL4009" s="1"/>
  <c r="AI4008"/>
  <c r="AK4008" s="1"/>
  <c r="BR4009"/>
  <c r="BC4003"/>
  <c r="BA4002"/>
  <c r="AH4000"/>
  <c r="AF3999"/>
  <c r="AH3999" s="1"/>
  <c r="AO3997"/>
  <c r="AM3996"/>
  <c r="BJ3996"/>
  <c r="AH3992"/>
  <c r="AF3991"/>
  <c r="AH3991" s="1"/>
  <c r="BO3992"/>
  <c r="AJ3987"/>
  <c r="BS3988"/>
  <c r="BS3987" s="1"/>
  <c r="BT3983"/>
  <c r="BP4462"/>
  <c r="BQ4462" s="1"/>
  <c r="BU4462" s="1"/>
  <c r="AH4462"/>
  <c r="AL4462" s="1"/>
  <c r="BP4458"/>
  <c r="BQ4458" s="1"/>
  <c r="BU4458" s="1"/>
  <c r="AH4458"/>
  <c r="AL4458" s="1"/>
  <c r="BP4454"/>
  <c r="BQ4454" s="1"/>
  <c r="BU4454" s="1"/>
  <c r="AH4454"/>
  <c r="AL4454" s="1"/>
  <c r="AG4448"/>
  <c r="AG4447" s="1"/>
  <c r="BP4449"/>
  <c r="BS4441"/>
  <c r="BT4441" s="1"/>
  <c r="AK4441"/>
  <c r="AL4441" s="1"/>
  <c r="BS4425"/>
  <c r="BT4425" s="1"/>
  <c r="AK4425"/>
  <c r="AL4425" s="1"/>
  <c r="BS4421"/>
  <c r="BT4421" s="1"/>
  <c r="AK4421"/>
  <c r="AL4421" s="1"/>
  <c r="BS4417"/>
  <c r="BT4417" s="1"/>
  <c r="AK4417"/>
  <c r="BS4413"/>
  <c r="BT4413" s="1"/>
  <c r="AK4413"/>
  <c r="AL4413" s="1"/>
  <c r="BS4409"/>
  <c r="BT4409" s="1"/>
  <c r="AK4409"/>
  <c r="AL4409" s="1"/>
  <c r="BS4405"/>
  <c r="BT4405" s="1"/>
  <c r="AK4405"/>
  <c r="AL4405" s="1"/>
  <c r="BS4401"/>
  <c r="BT4401" s="1"/>
  <c r="AK4401"/>
  <c r="AL4401" s="1"/>
  <c r="BS4397"/>
  <c r="BT4397" s="1"/>
  <c r="AK4397"/>
  <c r="AL4397" s="1"/>
  <c r="BS4393"/>
  <c r="BT4393" s="1"/>
  <c r="AK4393"/>
  <c r="AL4393" s="1"/>
  <c r="BS4389"/>
  <c r="BT4389" s="1"/>
  <c r="AK4389"/>
  <c r="AL4389" s="1"/>
  <c r="BS4385"/>
  <c r="BT4385" s="1"/>
  <c r="AK4385"/>
  <c r="AL4385" s="1"/>
  <c r="BS4382"/>
  <c r="BT4382" s="1"/>
  <c r="AK4382"/>
  <c r="AL4382" s="1"/>
  <c r="BS4378"/>
  <c r="BT4378" s="1"/>
  <c r="AK4378"/>
  <c r="AL4378" s="1"/>
  <c r="BS4374"/>
  <c r="BT4374" s="1"/>
  <c r="AK4374"/>
  <c r="BS4370"/>
  <c r="BT4370" s="1"/>
  <c r="AK4370"/>
  <c r="AL4370" s="1"/>
  <c r="BS4366"/>
  <c r="BT4366" s="1"/>
  <c r="AK4366"/>
  <c r="AL4366" s="1"/>
  <c r="BS4362"/>
  <c r="BT4362" s="1"/>
  <c r="AK4362"/>
  <c r="BS4358"/>
  <c r="BT4358" s="1"/>
  <c r="AK4358"/>
  <c r="AL4358" s="1"/>
  <c r="BS4354"/>
  <c r="BT4354" s="1"/>
  <c r="AK4354"/>
  <c r="AL4354" s="1"/>
  <c r="BS4350"/>
  <c r="BT4350" s="1"/>
  <c r="AK4350"/>
  <c r="AL4350" s="1"/>
  <c r="BS4346"/>
  <c r="BT4346" s="1"/>
  <c r="AK4346"/>
  <c r="AL4346" s="1"/>
  <c r="BS4331"/>
  <c r="BT4331" s="1"/>
  <c r="AK4331"/>
  <c r="AL4331" s="1"/>
  <c r="BS4327"/>
  <c r="BT4327" s="1"/>
  <c r="AK4327"/>
  <c r="AL4327" s="1"/>
  <c r="AJ4322"/>
  <c r="BS4323"/>
  <c r="AK4323"/>
  <c r="AL4323" s="1"/>
  <c r="AF4322"/>
  <c r="BO4323"/>
  <c r="AU4311"/>
  <c r="AV4311" s="1"/>
  <c r="AZ4311" s="1"/>
  <c r="AV4312"/>
  <c r="AZ4312" s="1"/>
  <c r="BS4272"/>
  <c r="BT4272" s="1"/>
  <c r="AK4272"/>
  <c r="AL4272" s="1"/>
  <c r="BS4268"/>
  <c r="BT4268" s="1"/>
  <c r="AK4268"/>
  <c r="AL4268" s="1"/>
  <c r="BP4261"/>
  <c r="BQ4261" s="1"/>
  <c r="BU4261" s="1"/>
  <c r="AH4261"/>
  <c r="AL4261" s="1"/>
  <c r="BP4257"/>
  <c r="BQ4257" s="1"/>
  <c r="BU4257" s="1"/>
  <c r="AH4257"/>
  <c r="AL4257" s="1"/>
  <c r="BP4251"/>
  <c r="BQ4251" s="1"/>
  <c r="BU4251" s="1"/>
  <c r="AH4251"/>
  <c r="AL4251" s="1"/>
  <c r="BP4243"/>
  <c r="BQ4243" s="1"/>
  <c r="BU4243" s="1"/>
  <c r="AH4243"/>
  <c r="AL4243" s="1"/>
  <c r="AJ4232"/>
  <c r="AK4232" s="1"/>
  <c r="BS4233"/>
  <c r="AF4232"/>
  <c r="AH4232" s="1"/>
  <c r="AL4232" s="1"/>
  <c r="BO4233"/>
  <c r="AJ4230"/>
  <c r="BS4231"/>
  <c r="AK4231"/>
  <c r="AL4231" s="1"/>
  <c r="AF4230"/>
  <c r="BO4231"/>
  <c r="AJ4222"/>
  <c r="AK4222" s="1"/>
  <c r="BS4223"/>
  <c r="AK4223"/>
  <c r="AF4222"/>
  <c r="AH4222" s="1"/>
  <c r="BO4223"/>
  <c r="AU4203"/>
  <c r="AV4203" s="1"/>
  <c r="AV4204"/>
  <c r="AZ4204" s="1"/>
  <c r="AI4181"/>
  <c r="BR4182"/>
  <c r="AK4164"/>
  <c r="AL4164" s="1"/>
  <c r="BR4164"/>
  <c r="AR4161"/>
  <c r="AP4160"/>
  <c r="AH4159"/>
  <c r="AF4158"/>
  <c r="AH4158" s="1"/>
  <c r="BO4159"/>
  <c r="AK4152"/>
  <c r="AL4152" s="1"/>
  <c r="BR4152"/>
  <c r="AH4143"/>
  <c r="BO4143"/>
  <c r="BQ4143" s="1"/>
  <c r="BU4143" s="1"/>
  <c r="AH4135"/>
  <c r="AF4134"/>
  <c r="BO4135"/>
  <c r="AJ4130"/>
  <c r="BS4131"/>
  <c r="BS4130" s="1"/>
  <c r="AH4123"/>
  <c r="BO4123"/>
  <c r="BQ4123" s="1"/>
  <c r="BU4123" s="1"/>
  <c r="AR4117"/>
  <c r="AS4117" s="1"/>
  <c r="AP4116"/>
  <c r="AR4116" s="1"/>
  <c r="AK4112"/>
  <c r="AL4112" s="1"/>
  <c r="BR4112"/>
  <c r="BT4112" s="1"/>
  <c r="AK4104"/>
  <c r="AL4104" s="1"/>
  <c r="BR4104"/>
  <c r="BT4104" s="1"/>
  <c r="BU4104" s="1"/>
  <c r="AK4096"/>
  <c r="AL4096" s="1"/>
  <c r="BR4096"/>
  <c r="BT4096" s="1"/>
  <c r="AK4088"/>
  <c r="AL4088" s="1"/>
  <c r="BR4088"/>
  <c r="BT4088" s="1"/>
  <c r="BU4088" s="1"/>
  <c r="AK4080"/>
  <c r="AL4080" s="1"/>
  <c r="BR4080"/>
  <c r="BT4080" s="1"/>
  <c r="AK4072"/>
  <c r="AL4072" s="1"/>
  <c r="BR4072"/>
  <c r="BT4072" s="1"/>
  <c r="BU4072" s="1"/>
  <c r="AK4064"/>
  <c r="AL4064" s="1"/>
  <c r="BR4064"/>
  <c r="BT4064" s="1"/>
  <c r="BQ4048"/>
  <c r="BO4047"/>
  <c r="BQ4047" s="1"/>
  <c r="AK4048"/>
  <c r="AL4048" s="1"/>
  <c r="AI4047"/>
  <c r="BR4048"/>
  <c r="AK4040"/>
  <c r="AL4040" s="1"/>
  <c r="BR4040"/>
  <c r="BT4040" s="1"/>
  <c r="AK4032"/>
  <c r="AL4032" s="1"/>
  <c r="BR4032"/>
  <c r="BT4032" s="1"/>
  <c r="AK4024"/>
  <c r="AL4024" s="1"/>
  <c r="BR4024"/>
  <c r="BT4024" s="1"/>
  <c r="AJ4018"/>
  <c r="BS4019"/>
  <c r="BS4018" s="1"/>
  <c r="AG4010"/>
  <c r="AH4010" s="1"/>
  <c r="AL4010" s="1"/>
  <c r="BP4011"/>
  <c r="BP4010" s="1"/>
  <c r="AR4006"/>
  <c r="AS4006" s="1"/>
  <c r="AP4005"/>
  <c r="AR4005" s="1"/>
  <c r="AJ4003"/>
  <c r="AJ4002" s="1"/>
  <c r="BS4004"/>
  <c r="BS4003" s="1"/>
  <c r="BS4002" s="1"/>
  <c r="BF4000"/>
  <c r="BG4000" s="1"/>
  <c r="BD3999"/>
  <c r="BF3999" s="1"/>
  <c r="BO3996"/>
  <c r="AH3988"/>
  <c r="AF3987"/>
  <c r="BO3988"/>
  <c r="AY3987"/>
  <c r="AZ3987" s="1"/>
  <c r="AW3986"/>
  <c r="AY3986" s="1"/>
  <c r="L3987"/>
  <c r="J3986"/>
  <c r="L3986" s="1"/>
  <c r="P3986" s="1"/>
  <c r="AH3984"/>
  <c r="BO3984"/>
  <c r="BT3975"/>
  <c r="BR3974"/>
  <c r="AK3971"/>
  <c r="AL3971" s="1"/>
  <c r="BR3971"/>
  <c r="BT3971" s="1"/>
  <c r="O3968"/>
  <c r="P3968" s="1"/>
  <c r="M3967"/>
  <c r="O3967" s="1"/>
  <c r="AH3961"/>
  <c r="AF3960"/>
  <c r="AH3960" s="1"/>
  <c r="BO3961"/>
  <c r="AJ3956"/>
  <c r="BS3957"/>
  <c r="BS3956" s="1"/>
  <c r="BF3953"/>
  <c r="BG3953" s="1"/>
  <c r="BD3952"/>
  <c r="BF3952" s="1"/>
  <c r="AW3947"/>
  <c r="AY3947" s="1"/>
  <c r="AY3948"/>
  <c r="AG3948"/>
  <c r="BP3949"/>
  <c r="BP3948" s="1"/>
  <c r="AV3948"/>
  <c r="AZ3948" s="1"/>
  <c r="AT3947"/>
  <c r="AV3947" s="1"/>
  <c r="AZ3947" s="1"/>
  <c r="AH3942"/>
  <c r="AF3941"/>
  <c r="BO3942"/>
  <c r="AY3941"/>
  <c r="AZ3941" s="1"/>
  <c r="AW3940"/>
  <c r="L3941"/>
  <c r="J3940"/>
  <c r="AH3934"/>
  <c r="AF3933"/>
  <c r="AH3933" s="1"/>
  <c r="BO3934"/>
  <c r="AO3931"/>
  <c r="AS3931" s="1"/>
  <c r="AM3928"/>
  <c r="AV3928"/>
  <c r="AG3924"/>
  <c r="AG3923" s="1"/>
  <c r="BP3925"/>
  <c r="BP3924" s="1"/>
  <c r="BP3923" s="1"/>
  <c r="BR3923"/>
  <c r="AV3924"/>
  <c r="AT3923"/>
  <c r="AV3923" s="1"/>
  <c r="AZ3923" s="1"/>
  <c r="AK3913"/>
  <c r="AL3913" s="1"/>
  <c r="BR3913"/>
  <c r="BT3913" s="1"/>
  <c r="AK3905"/>
  <c r="AL3905" s="1"/>
  <c r="BR3905"/>
  <c r="BT3905" s="1"/>
  <c r="AK3897"/>
  <c r="AL3897" s="1"/>
  <c r="BR3897"/>
  <c r="BT3897" s="1"/>
  <c r="AK3887"/>
  <c r="AL3887" s="1"/>
  <c r="BR3887"/>
  <c r="BT3887" s="1"/>
  <c r="AH3877"/>
  <c r="BO3877"/>
  <c r="BQ3877" s="1"/>
  <c r="BU3877" s="1"/>
  <c r="AK3863"/>
  <c r="AL3863" s="1"/>
  <c r="BR3863"/>
  <c r="BT3863" s="1"/>
  <c r="BJ3860"/>
  <c r="BN3860" s="1"/>
  <c r="BO3860"/>
  <c r="BQ3860" s="1"/>
  <c r="AR3857"/>
  <c r="AP3856"/>
  <c r="AR3856" s="1"/>
  <c r="AM3853"/>
  <c r="AO3853" s="1"/>
  <c r="AS3853" s="1"/>
  <c r="AO3854"/>
  <c r="BQ3842"/>
  <c r="BU3842" s="1"/>
  <c r="BO3841"/>
  <c r="AY3834"/>
  <c r="L3834"/>
  <c r="AQ3830"/>
  <c r="AR3830" s="1"/>
  <c r="AR3831"/>
  <c r="AP3825"/>
  <c r="AR3825" s="1"/>
  <c r="AR3826"/>
  <c r="AV3816"/>
  <c r="AT3815"/>
  <c r="AV3815" s="1"/>
  <c r="BR3815"/>
  <c r="N3815"/>
  <c r="O3816"/>
  <c r="BJ3806"/>
  <c r="BN3806" s="1"/>
  <c r="BH3802"/>
  <c r="BO3806"/>
  <c r="BQ3806" s="1"/>
  <c r="BS3792"/>
  <c r="AK3792"/>
  <c r="BS3788"/>
  <c r="AK3788"/>
  <c r="AK3771"/>
  <c r="AL3771" s="1"/>
  <c r="AI3770"/>
  <c r="BR3771"/>
  <c r="AI3763"/>
  <c r="AK3763" s="1"/>
  <c r="AK3764"/>
  <c r="AL3764" s="1"/>
  <c r="BR3764"/>
  <c r="BK3758"/>
  <c r="BM3759"/>
  <c r="BQ3752"/>
  <c r="BU3752" s="1"/>
  <c r="BO3751"/>
  <c r="AI3746"/>
  <c r="BR3747"/>
  <c r="AK3747"/>
  <c r="BD3745"/>
  <c r="BF3745" s="1"/>
  <c r="BF3746"/>
  <c r="AP3745"/>
  <c r="AR3745" s="1"/>
  <c r="AR3746"/>
  <c r="AS3746" s="1"/>
  <c r="BS3733"/>
  <c r="BS3729" s="1"/>
  <c r="AK3733"/>
  <c r="BP3731"/>
  <c r="BQ3731" s="1"/>
  <c r="BU3731" s="1"/>
  <c r="AG3729"/>
  <c r="BP3727"/>
  <c r="AH3727"/>
  <c r="AL3727" s="1"/>
  <c r="BR3725"/>
  <c r="BT3725" s="1"/>
  <c r="AK3725"/>
  <c r="BF3720"/>
  <c r="BR3720"/>
  <c r="BT3720" s="1"/>
  <c r="AY3718"/>
  <c r="AW3717"/>
  <c r="BR3718"/>
  <c r="AO3710"/>
  <c r="AS3710" s="1"/>
  <c r="AM3709"/>
  <c r="AO3709" s="1"/>
  <c r="AS3709" s="1"/>
  <c r="BD3702"/>
  <c r="BF3702" s="1"/>
  <c r="BF3703"/>
  <c r="AP3702"/>
  <c r="AR3702" s="1"/>
  <c r="AR3703"/>
  <c r="AS3703" s="1"/>
  <c r="M3702"/>
  <c r="O3703"/>
  <c r="AI3685"/>
  <c r="AK3685" s="1"/>
  <c r="BR3686"/>
  <c r="AK3686"/>
  <c r="AT3682"/>
  <c r="AV3682" s="1"/>
  <c r="AV3683"/>
  <c r="K3682"/>
  <c r="L3683"/>
  <c r="P3683" s="1"/>
  <c r="AP3678"/>
  <c r="AR3678" s="1"/>
  <c r="AR3679"/>
  <c r="AF3676"/>
  <c r="AH3676" s="1"/>
  <c r="AH3677"/>
  <c r="BO3677"/>
  <c r="BM3672"/>
  <c r="AF3666"/>
  <c r="AH3666" s="1"/>
  <c r="BO3667"/>
  <c r="AH3667"/>
  <c r="AY3659"/>
  <c r="AW3658"/>
  <c r="BR3659"/>
  <c r="AY3646"/>
  <c r="O3638"/>
  <c r="BC3634"/>
  <c r="BG3634" s="1"/>
  <c r="BA3633"/>
  <c r="AP3633"/>
  <c r="AR3634"/>
  <c r="AV3633"/>
  <c r="AT3632"/>
  <c r="AV3632" s="1"/>
  <c r="BT3629"/>
  <c r="BR3628"/>
  <c r="BO3627"/>
  <c r="BQ3622"/>
  <c r="BP3617"/>
  <c r="BQ3617" s="1"/>
  <c r="AH3617"/>
  <c r="AL3617" s="1"/>
  <c r="AJ3613"/>
  <c r="BS3614"/>
  <c r="BS3613" s="1"/>
  <c r="AK3614"/>
  <c r="BS3610"/>
  <c r="AK3610"/>
  <c r="AH3592"/>
  <c r="AF3591"/>
  <c r="BO3592"/>
  <c r="AH3588"/>
  <c r="BO3588"/>
  <c r="BQ3588" s="1"/>
  <c r="BU3588" s="1"/>
  <c r="AM3578"/>
  <c r="AO3579"/>
  <c r="AM3574"/>
  <c r="AO3574" s="1"/>
  <c r="AO3575"/>
  <c r="BP3569"/>
  <c r="AG3567"/>
  <c r="AH3569"/>
  <c r="AL3569" s="1"/>
  <c r="BK3558"/>
  <c r="BM3559"/>
  <c r="L3558"/>
  <c r="BK3554"/>
  <c r="BM3554" s="1"/>
  <c r="BM3555"/>
  <c r="L3554"/>
  <c r="J3550"/>
  <c r="L3550" s="1"/>
  <c r="BR3551"/>
  <c r="BT3552"/>
  <c r="BH3551"/>
  <c r="BJ3552"/>
  <c r="AF3551"/>
  <c r="BM3551"/>
  <c r="AI3546"/>
  <c r="BR3547"/>
  <c r="AK3547"/>
  <c r="BD3545"/>
  <c r="BF3546"/>
  <c r="AP3545"/>
  <c r="AR3546"/>
  <c r="AS3546" s="1"/>
  <c r="M3545"/>
  <c r="O3546"/>
  <c r="BM3541"/>
  <c r="BN3541" s="1"/>
  <c r="BK3540"/>
  <c r="BM3540" s="1"/>
  <c r="BR3538"/>
  <c r="O3537"/>
  <c r="M3536"/>
  <c r="BR3533"/>
  <c r="BT3533" s="1"/>
  <c r="BT3534"/>
  <c r="BA3530"/>
  <c r="BC3530" s="1"/>
  <c r="BC3531"/>
  <c r="BR3521"/>
  <c r="BT3521" s="1"/>
  <c r="AK3521"/>
  <c r="AK3515"/>
  <c r="AL3515" s="1"/>
  <c r="BR3515"/>
  <c r="BT3515" s="1"/>
  <c r="BP3501"/>
  <c r="BP3500" s="1"/>
  <c r="AG3500"/>
  <c r="L3500"/>
  <c r="P3500" s="1"/>
  <c r="J3497"/>
  <c r="L3497" s="1"/>
  <c r="BK3498"/>
  <c r="BM3499"/>
  <c r="BD3497"/>
  <c r="BF3497" s="1"/>
  <c r="BF3498"/>
  <c r="AP3497"/>
  <c r="AR3497" s="1"/>
  <c r="AR3498"/>
  <c r="AS3498" s="1"/>
  <c r="M3497"/>
  <c r="O3497" s="1"/>
  <c r="O3498"/>
  <c r="BJ3495"/>
  <c r="BN3495" s="1"/>
  <c r="BH3494"/>
  <c r="BJ3494" s="1"/>
  <c r="BN3494" s="1"/>
  <c r="AK3489"/>
  <c r="AL3489" s="1"/>
  <c r="AI3488"/>
  <c r="BR3489"/>
  <c r="AI3486"/>
  <c r="BR3487"/>
  <c r="AK3487"/>
  <c r="BD3485"/>
  <c r="BF3485" s="1"/>
  <c r="BF3486"/>
  <c r="AP3485"/>
  <c r="AR3485" s="1"/>
  <c r="AR3486"/>
  <c r="AS3486" s="1"/>
  <c r="M3485"/>
  <c r="O3485" s="1"/>
  <c r="O3486"/>
  <c r="BO3408"/>
  <c r="BO3405"/>
  <c r="AK3388"/>
  <c r="BJ3371"/>
  <c r="BF3371"/>
  <c r="AM4336"/>
  <c r="AC4335"/>
  <c r="AC4234" s="1"/>
  <c r="BQ4325"/>
  <c r="BU4325" s="1"/>
  <c r="AL4292"/>
  <c r="BQ4270"/>
  <c r="BU4270" s="1"/>
  <c r="BQ4252"/>
  <c r="AJ4237"/>
  <c r="AB4234"/>
  <c r="AU4229"/>
  <c r="AV4229" s="1"/>
  <c r="AZ4214"/>
  <c r="BN4212"/>
  <c r="AA4203"/>
  <c r="AZ4178"/>
  <c r="BU4166"/>
  <c r="U4160"/>
  <c r="BU4140"/>
  <c r="BU4128"/>
  <c r="AF4056"/>
  <c r="AS4047"/>
  <c r="BP4018"/>
  <c r="AI4017"/>
  <c r="BH4016"/>
  <c r="AU4017"/>
  <c r="AQ4017"/>
  <c r="M4017"/>
  <c r="BN4012"/>
  <c r="BH4005"/>
  <c r="BJ4005" s="1"/>
  <c r="BM4005"/>
  <c r="AK4002"/>
  <c r="L3999"/>
  <c r="Z3995"/>
  <c r="AZ3989"/>
  <c r="AJ3982"/>
  <c r="AK3982" s="1"/>
  <c r="AL3982" s="1"/>
  <c r="BS4508"/>
  <c r="BS4507" s="1"/>
  <c r="BO4508"/>
  <c r="BS4501"/>
  <c r="BS4500" s="1"/>
  <c r="BS4499" s="1"/>
  <c r="BO4501"/>
  <c r="BR4498"/>
  <c r="BP4496"/>
  <c r="BP4495" s="1"/>
  <c r="BP4494" s="1"/>
  <c r="BP4488"/>
  <c r="BP4487" s="1"/>
  <c r="BP4484"/>
  <c r="BP4483" s="1"/>
  <c r="BR4482"/>
  <c r="BS4473"/>
  <c r="BS4472" s="1"/>
  <c r="BS4471" s="1"/>
  <c r="BO4473"/>
  <c r="BN4468"/>
  <c r="AS4461"/>
  <c r="AS4457"/>
  <c r="AS4453"/>
  <c r="BQ4450"/>
  <c r="BU4450" s="1"/>
  <c r="BS4448"/>
  <c r="BS4447" s="1"/>
  <c r="BN4449"/>
  <c r="BF4447"/>
  <c r="AY4448"/>
  <c r="AZ4448" s="1"/>
  <c r="L4448"/>
  <c r="AK4446"/>
  <c r="AL4446" s="1"/>
  <c r="AH4445"/>
  <c r="AL4445" s="1"/>
  <c r="P4444"/>
  <c r="BT4443"/>
  <c r="BT4442"/>
  <c r="BQ4441"/>
  <c r="BU4441" s="1"/>
  <c r="AZ4440"/>
  <c r="BR4438"/>
  <c r="P4437"/>
  <c r="BT4436"/>
  <c r="AK4435"/>
  <c r="AL4435" s="1"/>
  <c r="AH4434"/>
  <c r="AL4434" s="1"/>
  <c r="P4433"/>
  <c r="BT4432"/>
  <c r="AK4431"/>
  <c r="AL4431" s="1"/>
  <c r="AH4430"/>
  <c r="AL4430" s="1"/>
  <c r="P4429"/>
  <c r="BN4428"/>
  <c r="AV4428"/>
  <c r="AZ4428" s="1"/>
  <c r="BT4426"/>
  <c r="BQ4425"/>
  <c r="BU4425" s="1"/>
  <c r="AZ4424"/>
  <c r="BT4422"/>
  <c r="BU4422" s="1"/>
  <c r="BQ4421"/>
  <c r="AZ4420"/>
  <c r="BT4418"/>
  <c r="BU4418" s="1"/>
  <c r="BQ4417"/>
  <c r="BU4417" s="1"/>
  <c r="AZ4416"/>
  <c r="BT4414"/>
  <c r="BU4414" s="1"/>
  <c r="BQ4413"/>
  <c r="BU4413" s="1"/>
  <c r="AZ4412"/>
  <c r="BT4410"/>
  <c r="BU4410" s="1"/>
  <c r="BQ4409"/>
  <c r="BU4409" s="1"/>
  <c r="AZ4408"/>
  <c r="BT4406"/>
  <c r="BU4406" s="1"/>
  <c r="BQ4405"/>
  <c r="AZ4404"/>
  <c r="BT4402"/>
  <c r="BU4402" s="1"/>
  <c r="BQ4401"/>
  <c r="BU4401" s="1"/>
  <c r="AZ4400"/>
  <c r="BT4398"/>
  <c r="BU4398" s="1"/>
  <c r="BQ4397"/>
  <c r="BU4397" s="1"/>
  <c r="AZ4396"/>
  <c r="BT4394"/>
  <c r="BQ4393"/>
  <c r="BU4393" s="1"/>
  <c r="AZ4392"/>
  <c r="BT4390"/>
  <c r="BU4390" s="1"/>
  <c r="BQ4389"/>
  <c r="AZ4388"/>
  <c r="BT4386"/>
  <c r="BU4386" s="1"/>
  <c r="BQ4385"/>
  <c r="BU4385" s="1"/>
  <c r="AZ4384"/>
  <c r="BQ4382"/>
  <c r="AZ4381"/>
  <c r="AK4381"/>
  <c r="BT4379"/>
  <c r="BU4379" s="1"/>
  <c r="BQ4378"/>
  <c r="BU4378" s="1"/>
  <c r="AZ4377"/>
  <c r="AK4377"/>
  <c r="BT4375"/>
  <c r="BU4375" s="1"/>
  <c r="BQ4374"/>
  <c r="AZ4373"/>
  <c r="AK4373"/>
  <c r="BT4371"/>
  <c r="BU4371" s="1"/>
  <c r="BQ4370"/>
  <c r="BU4370" s="1"/>
  <c r="AZ4369"/>
  <c r="AK4369"/>
  <c r="BT4367"/>
  <c r="BU4367" s="1"/>
  <c r="BQ4366"/>
  <c r="AZ4365"/>
  <c r="AK4365"/>
  <c r="BT4363"/>
  <c r="BU4363" s="1"/>
  <c r="BQ4362"/>
  <c r="BU4362" s="1"/>
  <c r="AZ4361"/>
  <c r="AK4361"/>
  <c r="BT4359"/>
  <c r="BU4359" s="1"/>
  <c r="BQ4358"/>
  <c r="AZ4357"/>
  <c r="AK4357"/>
  <c r="BT4355"/>
  <c r="BQ4354"/>
  <c r="BU4354" s="1"/>
  <c r="AZ4353"/>
  <c r="AK4353"/>
  <c r="BT4351"/>
  <c r="BU4351" s="1"/>
  <c r="BQ4350"/>
  <c r="AZ4349"/>
  <c r="AK4349"/>
  <c r="BT4347"/>
  <c r="BU4347" s="1"/>
  <c r="BQ4346"/>
  <c r="BU4346" s="1"/>
  <c r="AZ4345"/>
  <c r="AK4345"/>
  <c r="BT4343"/>
  <c r="BT4342"/>
  <c r="AK4341"/>
  <c r="AL4341" s="1"/>
  <c r="AK4340"/>
  <c r="AH4340"/>
  <c r="AL4340" s="1"/>
  <c r="AH4339"/>
  <c r="P4339"/>
  <c r="BT4338"/>
  <c r="AK4337"/>
  <c r="AL4337" s="1"/>
  <c r="BK4335"/>
  <c r="BM4335" s="1"/>
  <c r="BF4336"/>
  <c r="AG4336"/>
  <c r="AG4335" s="1"/>
  <c r="AZ4334"/>
  <c r="AK4334"/>
  <c r="BT4332"/>
  <c r="BU4332" s="1"/>
  <c r="BQ4331"/>
  <c r="AZ4330"/>
  <c r="AK4330"/>
  <c r="BT4328"/>
  <c r="BU4328" s="1"/>
  <c r="BQ4327"/>
  <c r="BU4327" s="1"/>
  <c r="AZ4326"/>
  <c r="AK4326"/>
  <c r="BT4324"/>
  <c r="BU4324" s="1"/>
  <c r="AK4321"/>
  <c r="AK4320"/>
  <c r="AH4320"/>
  <c r="AL4320" s="1"/>
  <c r="AH4319"/>
  <c r="P4319"/>
  <c r="BT4318"/>
  <c r="AK4317"/>
  <c r="AL4317" s="1"/>
  <c r="AK4316"/>
  <c r="AH4316"/>
  <c r="AH4315"/>
  <c r="P4315"/>
  <c r="BT4314"/>
  <c r="AK4313"/>
  <c r="BK4311"/>
  <c r="BM4311" s="1"/>
  <c r="BN4311" s="1"/>
  <c r="BE4311"/>
  <c r="BF4311" s="1"/>
  <c r="BA4311"/>
  <c r="BC4311" s="1"/>
  <c r="N4311"/>
  <c r="O4311" s="1"/>
  <c r="J4311"/>
  <c r="L4311" s="1"/>
  <c r="P4311" s="1"/>
  <c r="BT4310"/>
  <c r="AK4309"/>
  <c r="AL4309" s="1"/>
  <c r="AK4308"/>
  <c r="AH4308"/>
  <c r="AL4308" s="1"/>
  <c r="AH4307"/>
  <c r="P4307"/>
  <c r="BT4306"/>
  <c r="AK4305"/>
  <c r="AL4305" s="1"/>
  <c r="AK4304"/>
  <c r="AH4304"/>
  <c r="AH4303"/>
  <c r="P4303"/>
  <c r="BT4302"/>
  <c r="AK4301"/>
  <c r="AL4301" s="1"/>
  <c r="AK4300"/>
  <c r="AH4300"/>
  <c r="AL4300" s="1"/>
  <c r="AH4299"/>
  <c r="P4299"/>
  <c r="BT4298"/>
  <c r="AK4297"/>
  <c r="AZ4296"/>
  <c r="BG4295"/>
  <c r="BQ4293"/>
  <c r="BU4293" s="1"/>
  <c r="BN4292"/>
  <c r="BG4291"/>
  <c r="BQ4289"/>
  <c r="BU4289" s="1"/>
  <c r="BN4288"/>
  <c r="BG4287"/>
  <c r="BQ4285"/>
  <c r="BU4285" s="1"/>
  <c r="BN4284"/>
  <c r="BG4283"/>
  <c r="BQ4281"/>
  <c r="BU4281" s="1"/>
  <c r="BN4280"/>
  <c r="BG4279"/>
  <c r="BQ4277"/>
  <c r="BU4277" s="1"/>
  <c r="BN4276"/>
  <c r="BG4275"/>
  <c r="BQ4272"/>
  <c r="BU4272" s="1"/>
  <c r="AZ4271"/>
  <c r="AK4271"/>
  <c r="BT4269"/>
  <c r="BQ4268"/>
  <c r="BU4268" s="1"/>
  <c r="AZ4267"/>
  <c r="AK4267"/>
  <c r="BR4265"/>
  <c r="BJ4265"/>
  <c r="BN4265" s="1"/>
  <c r="BN4264"/>
  <c r="AZ4264"/>
  <c r="BQ4263"/>
  <c r="BU4263" s="1"/>
  <c r="BR4262"/>
  <c r="BT4262" s="1"/>
  <c r="AS4260"/>
  <c r="AH4260"/>
  <c r="AL4260" s="1"/>
  <c r="AS4256"/>
  <c r="AH4256"/>
  <c r="BG4254"/>
  <c r="BN4253"/>
  <c r="AZ4253"/>
  <c r="AS4250"/>
  <c r="AH4250"/>
  <c r="BN4248"/>
  <c r="AZ4248"/>
  <c r="BQ4247"/>
  <c r="BU4247" s="1"/>
  <c r="AH4245"/>
  <c r="BZ4244"/>
  <c r="AS4242"/>
  <c r="AH4242"/>
  <c r="BN4240"/>
  <c r="AZ4240"/>
  <c r="BN4239"/>
  <c r="AZ4239"/>
  <c r="BN4238"/>
  <c r="AZ4238"/>
  <c r="BJ4237"/>
  <c r="AX4234"/>
  <c r="O4237"/>
  <c r="AQ4236"/>
  <c r="AW4229"/>
  <c r="AY4229" s="1"/>
  <c r="AQ4229"/>
  <c r="AR4229" s="1"/>
  <c r="AM4229"/>
  <c r="AO4229" s="1"/>
  <c r="AC4229"/>
  <c r="W4229"/>
  <c r="AH4228"/>
  <c r="AL4228" s="1"/>
  <c r="AY4227"/>
  <c r="AZ4227" s="1"/>
  <c r="BM4225"/>
  <c r="BN4225" s="1"/>
  <c r="BF4225"/>
  <c r="AV4225"/>
  <c r="O4225"/>
  <c r="BO4224"/>
  <c r="AK4221"/>
  <c r="AL4221" s="1"/>
  <c r="AK4220"/>
  <c r="AH4220"/>
  <c r="AH4219"/>
  <c r="P4219"/>
  <c r="BT4218"/>
  <c r="AK4217"/>
  <c r="AL4217" s="1"/>
  <c r="AZ4216"/>
  <c r="BG4215"/>
  <c r="AR4214"/>
  <c r="AS4214" s="1"/>
  <c r="AS4213"/>
  <c r="BF4212"/>
  <c r="BG4212" s="1"/>
  <c r="O4212"/>
  <c r="AH4211"/>
  <c r="P4211"/>
  <c r="BT4210"/>
  <c r="AK4209"/>
  <c r="AL4209" s="1"/>
  <c r="AK4208"/>
  <c r="AH4208"/>
  <c r="AL4208" s="1"/>
  <c r="AH4207"/>
  <c r="AL4207" s="1"/>
  <c r="P4207"/>
  <c r="BT4206"/>
  <c r="AK4205"/>
  <c r="BK4203"/>
  <c r="BM4203" s="1"/>
  <c r="BE4203"/>
  <c r="BF4203" s="1"/>
  <c r="BA4203"/>
  <c r="BC4203" s="1"/>
  <c r="N4203"/>
  <c r="O4203" s="1"/>
  <c r="J4203"/>
  <c r="L4203" s="1"/>
  <c r="P4203" s="1"/>
  <c r="BT4202"/>
  <c r="AK4201"/>
  <c r="AL4201" s="1"/>
  <c r="AK4200"/>
  <c r="AH4200"/>
  <c r="AL4200" s="1"/>
  <c r="AH4199"/>
  <c r="P4199"/>
  <c r="BT4198"/>
  <c r="AK4197"/>
  <c r="AL4197" s="1"/>
  <c r="AK4196"/>
  <c r="AH4196"/>
  <c r="AH4195"/>
  <c r="P4195"/>
  <c r="BT4194"/>
  <c r="AK4193"/>
  <c r="AL4193" s="1"/>
  <c r="AK4192"/>
  <c r="AH4192"/>
  <c r="AL4192" s="1"/>
  <c r="AH4191"/>
  <c r="P4191"/>
  <c r="BT4190"/>
  <c r="AK4189"/>
  <c r="AL4189" s="1"/>
  <c r="AK4188"/>
  <c r="AH4188"/>
  <c r="AH4187"/>
  <c r="P4187"/>
  <c r="BT4186"/>
  <c r="AK4185"/>
  <c r="AK4184"/>
  <c r="AH4184"/>
  <c r="AL4184" s="1"/>
  <c r="AH4183"/>
  <c r="P4183"/>
  <c r="BJ4181"/>
  <c r="AR4180"/>
  <c r="AS4180" s="1"/>
  <c r="BG4179"/>
  <c r="AR4178"/>
  <c r="AS4178" s="1"/>
  <c r="AS4177"/>
  <c r="BF4176"/>
  <c r="BG4176" s="1"/>
  <c r="AH4175"/>
  <c r="P4175"/>
  <c r="BT4174"/>
  <c r="AK4173"/>
  <c r="AL4173" s="1"/>
  <c r="AK4172"/>
  <c r="AH4172"/>
  <c r="AL4172" s="1"/>
  <c r="AH4171"/>
  <c r="P4171"/>
  <c r="BT4170"/>
  <c r="AK4169"/>
  <c r="AL4169" s="1"/>
  <c r="AK4168"/>
  <c r="AH4168"/>
  <c r="AL4168" s="1"/>
  <c r="AH4167"/>
  <c r="P4167"/>
  <c r="BZ4166"/>
  <c r="AZ4164"/>
  <c r="AI4161"/>
  <c r="BE4160"/>
  <c r="BF4160" s="1"/>
  <c r="N4160"/>
  <c r="O4160" s="1"/>
  <c r="AS4159"/>
  <c r="BF4148"/>
  <c r="BG4148" s="1"/>
  <c r="BU4153"/>
  <c r="AZ4152"/>
  <c r="BM4148"/>
  <c r="BG4145"/>
  <c r="AS4143"/>
  <c r="BN4142"/>
  <c r="P4141"/>
  <c r="BG4137"/>
  <c r="AS4135"/>
  <c r="BF4134"/>
  <c r="AG4134"/>
  <c r="P4129"/>
  <c r="BG4125"/>
  <c r="AS4123"/>
  <c r="BN4122"/>
  <c r="P4121"/>
  <c r="AJ4117"/>
  <c r="AJ4116" s="1"/>
  <c r="BI4116"/>
  <c r="BI4015" s="1"/>
  <c r="AW4116"/>
  <c r="AY4116" s="1"/>
  <c r="AA4116"/>
  <c r="U4116"/>
  <c r="U4015" s="1"/>
  <c r="BU4113"/>
  <c r="BU4112"/>
  <c r="AZ4112"/>
  <c r="BU4105"/>
  <c r="AZ4104"/>
  <c r="BU4097"/>
  <c r="BU4096"/>
  <c r="AZ4096"/>
  <c r="AV4092"/>
  <c r="AZ4092" s="1"/>
  <c r="BU4089"/>
  <c r="AZ4088"/>
  <c r="BU4081"/>
  <c r="BU4080"/>
  <c r="AZ4080"/>
  <c r="BU4073"/>
  <c r="AZ4072"/>
  <c r="BU4065"/>
  <c r="BU4064"/>
  <c r="AZ4064"/>
  <c r="AG4056"/>
  <c r="BS4056"/>
  <c r="AR4056"/>
  <c r="BU4049"/>
  <c r="AZ4048"/>
  <c r="BP4047"/>
  <c r="BU4041"/>
  <c r="BU4040"/>
  <c r="AZ4040"/>
  <c r="BU4033"/>
  <c r="BU4032"/>
  <c r="AZ4032"/>
  <c r="BU4025"/>
  <c r="BU4024"/>
  <c r="AZ4024"/>
  <c r="AN4017"/>
  <c r="AC4017"/>
  <c r="W4017"/>
  <c r="BN4011"/>
  <c r="BC4010"/>
  <c r="BG4010" s="1"/>
  <c r="L4010"/>
  <c r="P4010" s="1"/>
  <c r="AH4008"/>
  <c r="AL4008" s="1"/>
  <c r="AJ4005"/>
  <c r="BD4005"/>
  <c r="BF4005" s="1"/>
  <c r="M4005"/>
  <c r="O4005" s="1"/>
  <c r="P4005" s="1"/>
  <c r="AI4005"/>
  <c r="AK4005" s="1"/>
  <c r="BC3999"/>
  <c r="BG3999" s="1"/>
  <c r="BG3998"/>
  <c r="AH3997"/>
  <c r="BC3996"/>
  <c r="BG3996" s="1"/>
  <c r="AU3995"/>
  <c r="K3995"/>
  <c r="BL3995"/>
  <c r="AV3996"/>
  <c r="AF3996"/>
  <c r="AR3993"/>
  <c r="BG3990"/>
  <c r="AH3989"/>
  <c r="AL3989" s="1"/>
  <c r="AS3988"/>
  <c r="BK3986"/>
  <c r="BM3986" s="1"/>
  <c r="AG3986"/>
  <c r="AS3984"/>
  <c r="BQ3980"/>
  <c r="BU3980" s="1"/>
  <c r="BG3979"/>
  <c r="AJ3978"/>
  <c r="AF3978"/>
  <c r="BA3977"/>
  <c r="BC3977" s="1"/>
  <c r="BG3977" s="1"/>
  <c r="AU3977"/>
  <c r="BN3976"/>
  <c r="P3975"/>
  <c r="AK3974"/>
  <c r="BJ3972"/>
  <c r="BN3972" s="1"/>
  <c r="BG3972"/>
  <c r="O3972"/>
  <c r="AU3967"/>
  <c r="AR3965"/>
  <c r="BC3964"/>
  <c r="BG3963"/>
  <c r="AH3962"/>
  <c r="AL3962" s="1"/>
  <c r="AS3961"/>
  <c r="BF3960"/>
  <c r="P3960"/>
  <c r="AV3958"/>
  <c r="AZ3958" s="1"/>
  <c r="AS3958"/>
  <c r="BI3955"/>
  <c r="BJ3955" s="1"/>
  <c r="BN3955" s="1"/>
  <c r="AC3955"/>
  <c r="W3955"/>
  <c r="N3955"/>
  <c r="BC3952"/>
  <c r="BG3952" s="1"/>
  <c r="BG3951"/>
  <c r="AH3950"/>
  <c r="AL3950" s="1"/>
  <c r="AS3949"/>
  <c r="BG3944"/>
  <c r="AH3943"/>
  <c r="AL3943" s="1"/>
  <c r="AS3942"/>
  <c r="BK3940"/>
  <c r="AG3940"/>
  <c r="Z3939"/>
  <c r="T3939"/>
  <c r="BF3940"/>
  <c r="V3939"/>
  <c r="AO3935"/>
  <c r="AS3934"/>
  <c r="BF3933"/>
  <c r="P3933"/>
  <c r="AV3931"/>
  <c r="AZ3931" s="1"/>
  <c r="BL3927"/>
  <c r="BL3926" s="1"/>
  <c r="BE3928"/>
  <c r="BE3927" s="1"/>
  <c r="BE3926" s="1"/>
  <c r="AA3928"/>
  <c r="AA3927" s="1"/>
  <c r="AA3926" s="1"/>
  <c r="U3928"/>
  <c r="U3927" s="1"/>
  <c r="U3926" s="1"/>
  <c r="AB3927"/>
  <c r="AB3926" s="1"/>
  <c r="BN3925"/>
  <c r="AH3924"/>
  <c r="AL3924" s="1"/>
  <c r="BG3920"/>
  <c r="BF3918"/>
  <c r="BG3916"/>
  <c r="AS3914"/>
  <c r="BU3906"/>
  <c r="BU3905"/>
  <c r="AZ3905"/>
  <c r="BU3898"/>
  <c r="BU3897"/>
  <c r="AZ3897"/>
  <c r="P3895"/>
  <c r="BU3888"/>
  <c r="BU3887"/>
  <c r="AZ3887"/>
  <c r="O3856"/>
  <c r="AS3877"/>
  <c r="BN3876"/>
  <c r="P3875"/>
  <c r="BU3864"/>
  <c r="BU3863"/>
  <c r="AS3860"/>
  <c r="L3857"/>
  <c r="BN3855"/>
  <c r="BC3853"/>
  <c r="BG3853" s="1"/>
  <c r="AZ3851"/>
  <c r="AL3849"/>
  <c r="BT3845"/>
  <c r="BG3843"/>
  <c r="AZ3842"/>
  <c r="AJ3841"/>
  <c r="BM3841"/>
  <c r="BO3839"/>
  <c r="BQ3839" s="1"/>
  <c r="BU3839" s="1"/>
  <c r="BU3838"/>
  <c r="AJ3835"/>
  <c r="M3834"/>
  <c r="P3831"/>
  <c r="BF3830"/>
  <c r="M3830"/>
  <c r="O3830" s="1"/>
  <c r="AL3828"/>
  <c r="AK3828"/>
  <c r="BL3825"/>
  <c r="AF3825"/>
  <c r="O3825"/>
  <c r="BC3823"/>
  <c r="BG3823" s="1"/>
  <c r="BS3820"/>
  <c r="BS3819" s="1"/>
  <c r="BE3819"/>
  <c r="N3820"/>
  <c r="N3819" s="1"/>
  <c r="AN3819"/>
  <c r="AS3806"/>
  <c r="BQ3800"/>
  <c r="BU3800" s="1"/>
  <c r="BT3797"/>
  <c r="BG3795"/>
  <c r="BU3794"/>
  <c r="AZ3794"/>
  <c r="BN3792"/>
  <c r="BN3788"/>
  <c r="BT3786"/>
  <c r="AO3781"/>
  <c r="AS3781" s="1"/>
  <c r="BT3777"/>
  <c r="BE3776"/>
  <c r="AW3776"/>
  <c r="AY3776" s="1"/>
  <c r="AC3766"/>
  <c r="U3766"/>
  <c r="AM3767"/>
  <c r="K3766"/>
  <c r="AW3760"/>
  <c r="AY3760" s="1"/>
  <c r="L3760"/>
  <c r="BT3755"/>
  <c r="BG3753"/>
  <c r="AZ3752"/>
  <c r="AJ3751"/>
  <c r="AB3715"/>
  <c r="V3715"/>
  <c r="BQ3740"/>
  <c r="BU3740" s="1"/>
  <c r="BQ3734"/>
  <c r="BN3733"/>
  <c r="BE3715"/>
  <c r="AQ3716"/>
  <c r="AQ3715" s="1"/>
  <c r="U3715"/>
  <c r="AX3715"/>
  <c r="AA3715"/>
  <c r="BT3713"/>
  <c r="BJ3712"/>
  <c r="AZ3709"/>
  <c r="AZ3707"/>
  <c r="AS3705"/>
  <c r="BG3704"/>
  <c r="BN3700"/>
  <c r="BN3698"/>
  <c r="AY3695"/>
  <c r="AV3693"/>
  <c r="AZ3693" s="1"/>
  <c r="BP3688"/>
  <c r="BJ3688"/>
  <c r="BN3688" s="1"/>
  <c r="BJ3682"/>
  <c r="L3682"/>
  <c r="P3682" s="1"/>
  <c r="AH3678"/>
  <c r="BN3677"/>
  <c r="T3671"/>
  <c r="BH3671"/>
  <c r="BT3668"/>
  <c r="BT3664"/>
  <c r="BF3663"/>
  <c r="AO3660"/>
  <c r="BN3652"/>
  <c r="AS3650"/>
  <c r="AN3645"/>
  <c r="AN3644" s="1"/>
  <c r="Z3644"/>
  <c r="T3644"/>
  <c r="AB3639"/>
  <c r="AB3638" s="1"/>
  <c r="V3639"/>
  <c r="V3638" s="1"/>
  <c r="AS3631"/>
  <c r="BJ3630"/>
  <c r="BN3630" s="1"/>
  <c r="AH3630"/>
  <c r="AL3630" s="1"/>
  <c r="BD3627"/>
  <c r="BF3627" s="1"/>
  <c r="AJ3627"/>
  <c r="AO3627"/>
  <c r="L3621"/>
  <c r="BN3614"/>
  <c r="BN3610"/>
  <c r="BT3608"/>
  <c r="BQ3598"/>
  <c r="BU3598" s="1"/>
  <c r="BU3593"/>
  <c r="BU3589"/>
  <c r="BQ3587"/>
  <c r="BU3587" s="1"/>
  <c r="AL3584"/>
  <c r="P3581"/>
  <c r="AA3578"/>
  <c r="AA3577" s="1"/>
  <c r="P3579"/>
  <c r="BM3574"/>
  <c r="BS3567"/>
  <c r="BS3566" s="1"/>
  <c r="BM3566"/>
  <c r="BN3566" s="1"/>
  <c r="AX3566"/>
  <c r="T3557"/>
  <c r="AW3558"/>
  <c r="Z3557"/>
  <c r="AW3554"/>
  <c r="AV3550"/>
  <c r="Z3550"/>
  <c r="AC3550"/>
  <c r="M3551"/>
  <c r="AS3548"/>
  <c r="BO3545"/>
  <c r="AY3541"/>
  <c r="AU3536"/>
  <c r="AU3535" s="1"/>
  <c r="AM3537"/>
  <c r="T3536"/>
  <c r="T3535" s="1"/>
  <c r="AI3533"/>
  <c r="BD3530"/>
  <c r="BT3520"/>
  <c r="AL3513"/>
  <c r="BQ3512"/>
  <c r="BU3512" s="1"/>
  <c r="AI3510"/>
  <c r="AR3510"/>
  <c r="AF3510"/>
  <c r="BP3509"/>
  <c r="BP3508" s="1"/>
  <c r="BE3507"/>
  <c r="AX3507"/>
  <c r="AV3507"/>
  <c r="AB3507"/>
  <c r="AW3507"/>
  <c r="BU3502"/>
  <c r="BU3483"/>
  <c r="BU3475"/>
  <c r="BU3471"/>
  <c r="BU3470"/>
  <c r="BQ3458"/>
  <c r="BU3458" s="1"/>
  <c r="BP3446"/>
  <c r="BI3418"/>
  <c r="BU3443"/>
  <c r="BU3434"/>
  <c r="BU3427"/>
  <c r="BU3423"/>
  <c r="AV3415"/>
  <c r="AZ3415" s="1"/>
  <c r="AS3415"/>
  <c r="BT3413"/>
  <c r="AR3405"/>
  <c r="BF3382"/>
  <c r="BE3370"/>
  <c r="BS3371"/>
  <c r="P3368"/>
  <c r="AI4448"/>
  <c r="BR4449"/>
  <c r="BH4438"/>
  <c r="BJ4442"/>
  <c r="BN4442" s="1"/>
  <c r="AT4438"/>
  <c r="AV4442"/>
  <c r="AZ4442" s="1"/>
  <c r="BP4440"/>
  <c r="BP4438" s="1"/>
  <c r="BP4437" s="1"/>
  <c r="AH4440"/>
  <c r="AL4440" s="1"/>
  <c r="AQ4437"/>
  <c r="AR4437" s="1"/>
  <c r="AR4438"/>
  <c r="BP4424"/>
  <c r="BQ4424" s="1"/>
  <c r="BU4424" s="1"/>
  <c r="AH4424"/>
  <c r="AL4424" s="1"/>
  <c r="BP4420"/>
  <c r="BQ4420" s="1"/>
  <c r="BU4420" s="1"/>
  <c r="AH4420"/>
  <c r="BP4416"/>
  <c r="BQ4416" s="1"/>
  <c r="BU4416" s="1"/>
  <c r="AH4416"/>
  <c r="AL4416" s="1"/>
  <c r="BP4412"/>
  <c r="BQ4412" s="1"/>
  <c r="BU4412" s="1"/>
  <c r="AH4412"/>
  <c r="BP4408"/>
  <c r="BQ4408" s="1"/>
  <c r="BU4408" s="1"/>
  <c r="AH4408"/>
  <c r="AL4408" s="1"/>
  <c r="BP4404"/>
  <c r="BQ4404" s="1"/>
  <c r="BU4404" s="1"/>
  <c r="AH4404"/>
  <c r="BP4400"/>
  <c r="BQ4400" s="1"/>
  <c r="BU4400" s="1"/>
  <c r="AH4400"/>
  <c r="AL4400" s="1"/>
  <c r="BP4396"/>
  <c r="BQ4396" s="1"/>
  <c r="BU4396" s="1"/>
  <c r="AH4396"/>
  <c r="BP4392"/>
  <c r="BQ4392" s="1"/>
  <c r="BU4392" s="1"/>
  <c r="AH4392"/>
  <c r="AL4392" s="1"/>
  <c r="BP4388"/>
  <c r="BQ4388" s="1"/>
  <c r="BU4388" s="1"/>
  <c r="AH4388"/>
  <c r="BP4384"/>
  <c r="BQ4384" s="1"/>
  <c r="BU4384" s="1"/>
  <c r="AH4384"/>
  <c r="AL4384" s="1"/>
  <c r="BP4381"/>
  <c r="BQ4381" s="1"/>
  <c r="BU4381" s="1"/>
  <c r="AH4381"/>
  <c r="AL4381" s="1"/>
  <c r="BP4377"/>
  <c r="AH4377"/>
  <c r="AL4377" s="1"/>
  <c r="BP4373"/>
  <c r="BQ4373" s="1"/>
  <c r="BU4373" s="1"/>
  <c r="AH4373"/>
  <c r="AL4373" s="1"/>
  <c r="BP4369"/>
  <c r="BQ4369" s="1"/>
  <c r="BU4369" s="1"/>
  <c r="AH4369"/>
  <c r="AL4369" s="1"/>
  <c r="BP4365"/>
  <c r="AH4365"/>
  <c r="AL4365" s="1"/>
  <c r="BP4361"/>
  <c r="BQ4361" s="1"/>
  <c r="BU4361" s="1"/>
  <c r="AH4361"/>
  <c r="AL4361" s="1"/>
  <c r="BP4357"/>
  <c r="BQ4357" s="1"/>
  <c r="BU4357" s="1"/>
  <c r="AH4357"/>
  <c r="AL4357" s="1"/>
  <c r="BP4353"/>
  <c r="AH4353"/>
  <c r="AL4353" s="1"/>
  <c r="BP4349"/>
  <c r="BQ4349" s="1"/>
  <c r="BU4349" s="1"/>
  <c r="AH4349"/>
  <c r="AL4349" s="1"/>
  <c r="BP4345"/>
  <c r="BQ4345" s="1"/>
  <c r="BU4345" s="1"/>
  <c r="AH4345"/>
  <c r="AL4345" s="1"/>
  <c r="BJ4342"/>
  <c r="BN4342" s="1"/>
  <c r="BH4336"/>
  <c r="AT4336"/>
  <c r="AV4342"/>
  <c r="AZ4342" s="1"/>
  <c r="AJ4336"/>
  <c r="AJ4335" s="1"/>
  <c r="BS4337"/>
  <c r="AF4336"/>
  <c r="BO4337"/>
  <c r="BP4334"/>
  <c r="BQ4334" s="1"/>
  <c r="BU4334" s="1"/>
  <c r="AH4334"/>
  <c r="AL4334" s="1"/>
  <c r="BP4330"/>
  <c r="AH4330"/>
  <c r="AL4330" s="1"/>
  <c r="BP4326"/>
  <c r="BP4322" s="1"/>
  <c r="AH4326"/>
  <c r="AL4326" s="1"/>
  <c r="AJ4312"/>
  <c r="AK4312" s="1"/>
  <c r="BS4313"/>
  <c r="AF4312"/>
  <c r="BO4313"/>
  <c r="AQ4311"/>
  <c r="AR4311" s="1"/>
  <c r="AR4312"/>
  <c r="AS4312" s="1"/>
  <c r="AJ4296"/>
  <c r="AK4296" s="1"/>
  <c r="BS4297"/>
  <c r="AF4296"/>
  <c r="BO4297"/>
  <c r="BS4295"/>
  <c r="BT4295" s="1"/>
  <c r="AK4295"/>
  <c r="AL4295" s="1"/>
  <c r="BS4291"/>
  <c r="BT4291" s="1"/>
  <c r="AK4291"/>
  <c r="AL4291" s="1"/>
  <c r="BS4287"/>
  <c r="BT4287" s="1"/>
  <c r="AK4287"/>
  <c r="AL4287" s="1"/>
  <c r="BS4283"/>
  <c r="BT4283" s="1"/>
  <c r="AK4283"/>
  <c r="AL4283" s="1"/>
  <c r="BS4279"/>
  <c r="BT4279" s="1"/>
  <c r="AK4279"/>
  <c r="AL4279" s="1"/>
  <c r="BS4275"/>
  <c r="BT4275" s="1"/>
  <c r="AK4275"/>
  <c r="AL4275" s="1"/>
  <c r="AP4273"/>
  <c r="AR4273" s="1"/>
  <c r="AS4273" s="1"/>
  <c r="AR4274"/>
  <c r="AS4274" s="1"/>
  <c r="BP4271"/>
  <c r="BQ4271" s="1"/>
  <c r="BU4271" s="1"/>
  <c r="AH4271"/>
  <c r="AL4271" s="1"/>
  <c r="BP4267"/>
  <c r="BQ4267" s="1"/>
  <c r="BU4267" s="1"/>
  <c r="AH4267"/>
  <c r="BK4237"/>
  <c r="BM4262"/>
  <c r="BN4262" s="1"/>
  <c r="BS4246"/>
  <c r="BT4246" s="1"/>
  <c r="AK4246"/>
  <c r="AL4246" s="1"/>
  <c r="K4236"/>
  <c r="L4237"/>
  <c r="P4237" s="1"/>
  <c r="AG4227"/>
  <c r="AH4227" s="1"/>
  <c r="BP4228"/>
  <c r="BP4227" s="1"/>
  <c r="BQ4227" s="1"/>
  <c r="BB4224"/>
  <c r="BC4224" s="1"/>
  <c r="BC4225"/>
  <c r="BG4225" s="1"/>
  <c r="K4224"/>
  <c r="L4224" s="1"/>
  <c r="P4224" s="1"/>
  <c r="L4225"/>
  <c r="P4225" s="1"/>
  <c r="AJ4216"/>
  <c r="AK4216" s="1"/>
  <c r="BS4217"/>
  <c r="AF4216"/>
  <c r="AH4216" s="1"/>
  <c r="BO4217"/>
  <c r="AJ4214"/>
  <c r="AK4214" s="1"/>
  <c r="BS4215"/>
  <c r="AK4215"/>
  <c r="AL4215" s="1"/>
  <c r="AF4214"/>
  <c r="AH4214" s="1"/>
  <c r="BO4215"/>
  <c r="AJ4204"/>
  <c r="AJ4203" s="1"/>
  <c r="BS4205"/>
  <c r="AF4204"/>
  <c r="BO4205"/>
  <c r="AQ4203"/>
  <c r="AR4203" s="1"/>
  <c r="AR4204"/>
  <c r="AS4204" s="1"/>
  <c r="AJ4178"/>
  <c r="AK4178" s="1"/>
  <c r="BS4179"/>
  <c r="AK4179"/>
  <c r="AL4179" s="1"/>
  <c r="AF4178"/>
  <c r="AH4178" s="1"/>
  <c r="BO4179"/>
  <c r="AH4155"/>
  <c r="BO4155"/>
  <c r="BQ4155" s="1"/>
  <c r="BU4155" s="1"/>
  <c r="AR4149"/>
  <c r="AS4149" s="1"/>
  <c r="AP4148"/>
  <c r="AR4148" s="1"/>
  <c r="AK4144"/>
  <c r="AL4144" s="1"/>
  <c r="BR4144"/>
  <c r="BT4144" s="1"/>
  <c r="BU4144" s="1"/>
  <c r="AK4136"/>
  <c r="AL4136" s="1"/>
  <c r="BR4136"/>
  <c r="BT4136" s="1"/>
  <c r="AH4131"/>
  <c r="AF4130"/>
  <c r="AH4130" s="1"/>
  <c r="AL4130" s="1"/>
  <c r="BO4131"/>
  <c r="AK4124"/>
  <c r="AL4124" s="1"/>
  <c r="BR4124"/>
  <c r="BT4124" s="1"/>
  <c r="AH4115"/>
  <c r="BO4115"/>
  <c r="BQ4115" s="1"/>
  <c r="BU4115" s="1"/>
  <c r="AH4107"/>
  <c r="BO4107"/>
  <c r="BQ4107" s="1"/>
  <c r="BU4107" s="1"/>
  <c r="AH4099"/>
  <c r="BO4099"/>
  <c r="BQ4099" s="1"/>
  <c r="BU4099" s="1"/>
  <c r="AH4091"/>
  <c r="BO4091"/>
  <c r="BQ4091" s="1"/>
  <c r="BU4091" s="1"/>
  <c r="AH4083"/>
  <c r="BO4083"/>
  <c r="BQ4083" s="1"/>
  <c r="BU4083" s="1"/>
  <c r="AH4075"/>
  <c r="BO4075"/>
  <c r="BQ4075" s="1"/>
  <c r="BU4075" s="1"/>
  <c r="AH4067"/>
  <c r="BO4067"/>
  <c r="BQ4067" s="1"/>
  <c r="BU4067" s="1"/>
  <c r="AH4059"/>
  <c r="BO4059"/>
  <c r="BT4057"/>
  <c r="AH4051"/>
  <c r="BO4051"/>
  <c r="BQ4051" s="1"/>
  <c r="BU4051" s="1"/>
  <c r="AH4043"/>
  <c r="BO4043"/>
  <c r="BQ4043" s="1"/>
  <c r="BU4043" s="1"/>
  <c r="AH4035"/>
  <c r="BO4035"/>
  <c r="BQ4035" s="1"/>
  <c r="BU4035" s="1"/>
  <c r="AH4027"/>
  <c r="BO4027"/>
  <c r="BQ4027" s="1"/>
  <c r="BU4027" s="1"/>
  <c r="AH4019"/>
  <c r="AF4018"/>
  <c r="BO4019"/>
  <c r="AY4018"/>
  <c r="AZ4018" s="1"/>
  <c r="AW4017"/>
  <c r="L4018"/>
  <c r="J4017"/>
  <c r="AR4017"/>
  <c r="V4015"/>
  <c r="V4016"/>
  <c r="BT4014"/>
  <c r="BR4013"/>
  <c r="BO4012"/>
  <c r="AH4004"/>
  <c r="AF4003"/>
  <c r="BO4004"/>
  <c r="AY4003"/>
  <c r="AZ4003" s="1"/>
  <c r="AW4002"/>
  <c r="AY4002" s="1"/>
  <c r="L4003"/>
  <c r="J4002"/>
  <c r="L4002" s="1"/>
  <c r="P4002" s="1"/>
  <c r="O4000"/>
  <c r="P4000" s="1"/>
  <c r="M3999"/>
  <c r="O3999" s="1"/>
  <c r="O3996"/>
  <c r="P3996" s="1"/>
  <c r="M3995"/>
  <c r="O3995" s="1"/>
  <c r="BT3994"/>
  <c r="BR3993"/>
  <c r="BT3993" s="1"/>
  <c r="AK3985"/>
  <c r="AL3985" s="1"/>
  <c r="BR3985"/>
  <c r="BT3985" s="1"/>
  <c r="BU3985" s="1"/>
  <c r="AJ3972"/>
  <c r="AK3972" s="1"/>
  <c r="BS3973"/>
  <c r="BS3972" s="1"/>
  <c r="AT3968"/>
  <c r="AV3969"/>
  <c r="AZ3969" s="1"/>
  <c r="AK3969"/>
  <c r="AL3969" s="1"/>
  <c r="AI3968"/>
  <c r="BR3969"/>
  <c r="BO3965"/>
  <c r="BF3965"/>
  <c r="BG3965" s="1"/>
  <c r="BD3964"/>
  <c r="BF3964" s="1"/>
  <c r="O3965"/>
  <c r="P3965" s="1"/>
  <c r="M3964"/>
  <c r="O3964" s="1"/>
  <c r="AH3957"/>
  <c r="AF3956"/>
  <c r="BO3957"/>
  <c r="AY3956"/>
  <c r="AZ3956" s="1"/>
  <c r="AW3955"/>
  <c r="AY3955" s="1"/>
  <c r="L3956"/>
  <c r="J3955"/>
  <c r="L3955" s="1"/>
  <c r="P3955" s="1"/>
  <c r="O3953"/>
  <c r="P3953" s="1"/>
  <c r="M3952"/>
  <c r="O3952" s="1"/>
  <c r="AV3940"/>
  <c r="AG3936"/>
  <c r="BP3937"/>
  <c r="BP3936" s="1"/>
  <c r="BP3935" s="1"/>
  <c r="BR3935"/>
  <c r="AV3936"/>
  <c r="AT3935"/>
  <c r="AV3935" s="1"/>
  <c r="AZ3935" s="1"/>
  <c r="BC3929"/>
  <c r="BA3928"/>
  <c r="BC3921"/>
  <c r="BG3921" s="1"/>
  <c r="BA3918"/>
  <c r="BC3918" s="1"/>
  <c r="BG3918" s="1"/>
  <c r="AG3918"/>
  <c r="AH3919"/>
  <c r="AL3919" s="1"/>
  <c r="AK3919"/>
  <c r="AI3918"/>
  <c r="AK3915"/>
  <c r="AL3915" s="1"/>
  <c r="BR3915"/>
  <c r="BT3915" s="1"/>
  <c r="BU3915" s="1"/>
  <c r="AH3908"/>
  <c r="BO3908"/>
  <c r="BQ3908" s="1"/>
  <c r="BU3908" s="1"/>
  <c r="AH3900"/>
  <c r="BO3900"/>
  <c r="BQ3900" s="1"/>
  <c r="BU3900" s="1"/>
  <c r="AH3890"/>
  <c r="BO3890"/>
  <c r="BQ3890" s="1"/>
  <c r="BU3890" s="1"/>
  <c r="AH3882"/>
  <c r="BO3882"/>
  <c r="BQ3882" s="1"/>
  <c r="BU3882" s="1"/>
  <c r="AH3880"/>
  <c r="BO3880"/>
  <c r="BQ3880" s="1"/>
  <c r="BU3880" s="1"/>
  <c r="AK3878"/>
  <c r="AL3878" s="1"/>
  <c r="BR3878"/>
  <c r="BT3878" s="1"/>
  <c r="BU3878" s="1"/>
  <c r="BH3857"/>
  <c r="BJ3859"/>
  <c r="BN3859" s="1"/>
  <c r="BO3859"/>
  <c r="BQ3859" s="1"/>
  <c r="AJ3857"/>
  <c r="AJ3856" s="1"/>
  <c r="BS3858"/>
  <c r="BS3857" s="1"/>
  <c r="BS3856" s="1"/>
  <c r="AK3858"/>
  <c r="BE3856"/>
  <c r="BE3833" s="1"/>
  <c r="BF3857"/>
  <c r="N3853"/>
  <c r="N3833" s="1"/>
  <c r="O3854"/>
  <c r="AK3837"/>
  <c r="AL3837" s="1"/>
  <c r="BR3837"/>
  <c r="BT3837" s="1"/>
  <c r="BU3837" s="1"/>
  <c r="BF3835"/>
  <c r="BD3834"/>
  <c r="AQ3834"/>
  <c r="AQ3833" s="1"/>
  <c r="AR3835"/>
  <c r="AM3830"/>
  <c r="AO3830" s="1"/>
  <c r="AO3831"/>
  <c r="AS3831" s="1"/>
  <c r="BR3825"/>
  <c r="BT3825" s="1"/>
  <c r="BT3826"/>
  <c r="BJ3826"/>
  <c r="BH3825"/>
  <c r="BJ3825" s="1"/>
  <c r="BR3823"/>
  <c r="L3823"/>
  <c r="P3823" s="1"/>
  <c r="J3820"/>
  <c r="BQ3822"/>
  <c r="BU3822" s="1"/>
  <c r="BO3821"/>
  <c r="BC3820"/>
  <c r="AH3821"/>
  <c r="BP3817"/>
  <c r="BP3816" s="1"/>
  <c r="BP3815" s="1"/>
  <c r="AG3816"/>
  <c r="AG3815" s="1"/>
  <c r="J3815"/>
  <c r="L3815" s="1"/>
  <c r="L3816"/>
  <c r="P3816" s="1"/>
  <c r="AH3805"/>
  <c r="BO3805"/>
  <c r="BQ3805" s="1"/>
  <c r="BT3803"/>
  <c r="BO3792"/>
  <c r="BQ3792" s="1"/>
  <c r="AH3792"/>
  <c r="BO3788"/>
  <c r="BQ3788" s="1"/>
  <c r="AH3788"/>
  <c r="AL3788" s="1"/>
  <c r="AK3783"/>
  <c r="AL3783" s="1"/>
  <c r="BR3783"/>
  <c r="BT3783" s="1"/>
  <c r="BC3777"/>
  <c r="BA3776"/>
  <c r="BC3776" s="1"/>
  <c r="AI3768"/>
  <c r="BR3769"/>
  <c r="AK3769"/>
  <c r="BD3767"/>
  <c r="BF3768"/>
  <c r="AP3767"/>
  <c r="AR3768"/>
  <c r="AS3768" s="1"/>
  <c r="M3767"/>
  <c r="O3768"/>
  <c r="BD3757"/>
  <c r="BF3757" s="1"/>
  <c r="BF3758"/>
  <c r="AP3757"/>
  <c r="AR3757" s="1"/>
  <c r="AS3757" s="1"/>
  <c r="AR3758"/>
  <c r="AS3758" s="1"/>
  <c r="M3757"/>
  <c r="O3757" s="1"/>
  <c r="O3758"/>
  <c r="BP3749"/>
  <c r="BQ3749" s="1"/>
  <c r="AH3749"/>
  <c r="AL3749" s="1"/>
  <c r="M3745"/>
  <c r="O3745" s="1"/>
  <c r="P3745" s="1"/>
  <c r="O3746"/>
  <c r="AI3741"/>
  <c r="AK3741" s="1"/>
  <c r="AK3742"/>
  <c r="AL3742" s="1"/>
  <c r="BR3742"/>
  <c r="AK3738"/>
  <c r="AL3738" s="1"/>
  <c r="BR3738"/>
  <c r="BT3738" s="1"/>
  <c r="BO3733"/>
  <c r="BQ3733" s="1"/>
  <c r="AH3733"/>
  <c r="AL3733" s="1"/>
  <c r="BQ3730"/>
  <c r="BS3724"/>
  <c r="BT3724" s="1"/>
  <c r="AK3724"/>
  <c r="BR3722"/>
  <c r="BT3722" s="1"/>
  <c r="BU3722" s="1"/>
  <c r="AK3722"/>
  <c r="BJ3717"/>
  <c r="BH3716"/>
  <c r="BC3716"/>
  <c r="BR3705"/>
  <c r="BP3706"/>
  <c r="BP3705" s="1"/>
  <c r="AG3705"/>
  <c r="AJ3703"/>
  <c r="BS3704"/>
  <c r="BS3703" s="1"/>
  <c r="AV3698"/>
  <c r="AZ3698" s="1"/>
  <c r="AT3695"/>
  <c r="AH3692"/>
  <c r="AL3692" s="1"/>
  <c r="AF3691"/>
  <c r="AH3691" s="1"/>
  <c r="AN3687"/>
  <c r="AO3687" s="1"/>
  <c r="AS3687" s="1"/>
  <c r="AO3691"/>
  <c r="AS3691" s="1"/>
  <c r="AV3688"/>
  <c r="AZ3688" s="1"/>
  <c r="AT3687"/>
  <c r="AV3687" s="1"/>
  <c r="BB3682"/>
  <c r="BC3682" s="1"/>
  <c r="BG3682" s="1"/>
  <c r="BC3683"/>
  <c r="BG3683" s="1"/>
  <c r="AK3683"/>
  <c r="AI3682"/>
  <c r="AK3682" s="1"/>
  <c r="AI3678"/>
  <c r="AK3678" s="1"/>
  <c r="BR3679"/>
  <c r="AK3679"/>
  <c r="BR3661"/>
  <c r="AJ3661"/>
  <c r="AJ3660" s="1"/>
  <c r="BS3662"/>
  <c r="BS3661" s="1"/>
  <c r="BS3660" s="1"/>
  <c r="BJ3658"/>
  <c r="BH3657"/>
  <c r="BJ3657" s="1"/>
  <c r="AH3658"/>
  <c r="AF3657"/>
  <c r="AH3657" s="1"/>
  <c r="BO3654"/>
  <c r="AK3656"/>
  <c r="AL3656" s="1"/>
  <c r="AI3655"/>
  <c r="BR3656"/>
  <c r="AO3655"/>
  <c r="AS3655" s="1"/>
  <c r="AM3654"/>
  <c r="AO3654" s="1"/>
  <c r="AS3654" s="1"/>
  <c r="BO3650"/>
  <c r="BJ3645"/>
  <c r="BH3644"/>
  <c r="BB3645"/>
  <c r="BB3644" s="1"/>
  <c r="BC3646"/>
  <c r="BG3646" s="1"/>
  <c r="BH3638"/>
  <c r="BJ3639"/>
  <c r="AY3638"/>
  <c r="L3638"/>
  <c r="P3638" s="1"/>
  <c r="BD3632"/>
  <c r="BF3632" s="1"/>
  <c r="BF3633"/>
  <c r="AF3633"/>
  <c r="AX3627"/>
  <c r="AX3577" s="1"/>
  <c r="AY3628"/>
  <c r="AV3622"/>
  <c r="AT3621"/>
  <c r="AV3621" s="1"/>
  <c r="AF3613"/>
  <c r="AH3613" s="1"/>
  <c r="BO3614"/>
  <c r="AH3614"/>
  <c r="AL3614" s="1"/>
  <c r="BO3610"/>
  <c r="BQ3610" s="1"/>
  <c r="AH3610"/>
  <c r="AL3610" s="1"/>
  <c r="BR3595"/>
  <c r="BT3595" s="1"/>
  <c r="AK3595"/>
  <c r="AK3585"/>
  <c r="AL3585" s="1"/>
  <c r="BR3585"/>
  <c r="BT3585" s="1"/>
  <c r="AH3583"/>
  <c r="AL3583" s="1"/>
  <c r="AF3579"/>
  <c r="BC3578"/>
  <c r="AU3578"/>
  <c r="AU3577" s="1"/>
  <c r="AV3579"/>
  <c r="AZ3579" s="1"/>
  <c r="AU3574"/>
  <c r="AV3575"/>
  <c r="AZ3575" s="1"/>
  <c r="AV3572"/>
  <c r="AZ3572" s="1"/>
  <c r="AT3566"/>
  <c r="BQ3568"/>
  <c r="BU3568" s="1"/>
  <c r="BO3567"/>
  <c r="AN3561"/>
  <c r="AO3561" s="1"/>
  <c r="AS3561" s="1"/>
  <c r="AO3562"/>
  <c r="AS3562" s="1"/>
  <c r="BO3552"/>
  <c r="AK3549"/>
  <c r="AL3549" s="1"/>
  <c r="AI3548"/>
  <c r="AK3548" s="1"/>
  <c r="BR3549"/>
  <c r="BQ3546"/>
  <c r="AJ3538"/>
  <c r="AJ3537" s="1"/>
  <c r="BS3539"/>
  <c r="BS3538" s="1"/>
  <c r="BS3537" s="1"/>
  <c r="AK3539"/>
  <c r="J3536"/>
  <c r="BR3530"/>
  <c r="BI3530"/>
  <c r="BJ3531"/>
  <c r="BN3531" s="1"/>
  <c r="AR3531"/>
  <c r="AS3531" s="1"/>
  <c r="AP3530"/>
  <c r="AR3530" s="1"/>
  <c r="AG3527"/>
  <c r="BP3528"/>
  <c r="BP3527" s="1"/>
  <c r="BP3523"/>
  <c r="BQ3523" s="1"/>
  <c r="AH3523"/>
  <c r="AL3523" s="1"/>
  <c r="BS3520"/>
  <c r="AK3520"/>
  <c r="BL3507"/>
  <c r="BM3508"/>
  <c r="BR3505"/>
  <c r="BT3505" s="1"/>
  <c r="AK3505"/>
  <c r="AJ3498"/>
  <c r="BS3499"/>
  <c r="BS3498" s="1"/>
  <c r="AQ3494"/>
  <c r="AR3494" s="1"/>
  <c r="AR3495"/>
  <c r="BQ3486"/>
  <c r="BP3481"/>
  <c r="AH3481"/>
  <c r="AL3481" s="1"/>
  <c r="BR3479"/>
  <c r="BT3479" s="1"/>
  <c r="AK3479"/>
  <c r="AI3476"/>
  <c r="BF3419"/>
  <c r="BQ3397"/>
  <c r="AK3372"/>
  <c r="AZ4470"/>
  <c r="AS4469"/>
  <c r="BG4467"/>
  <c r="BQ4465"/>
  <c r="BU4465" s="1"/>
  <c r="AH4464"/>
  <c r="AL4464" s="1"/>
  <c r="P4463"/>
  <c r="AK4461"/>
  <c r="AH4460"/>
  <c r="AL4460" s="1"/>
  <c r="P4459"/>
  <c r="AK4457"/>
  <c r="AH4456"/>
  <c r="AL4456" s="1"/>
  <c r="P4455"/>
  <c r="AK4453"/>
  <c r="AH4452"/>
  <c r="AL4452" s="1"/>
  <c r="P4451"/>
  <c r="BZ4450"/>
  <c r="AV4447"/>
  <c r="AZ4447" s="1"/>
  <c r="BQ4446"/>
  <c r="BU4446" s="1"/>
  <c r="BN4445"/>
  <c r="BG4444"/>
  <c r="AS4439"/>
  <c r="BQ4435"/>
  <c r="BU4435" s="1"/>
  <c r="BN4434"/>
  <c r="BG4433"/>
  <c r="BQ4431"/>
  <c r="BU4431" s="1"/>
  <c r="BN4430"/>
  <c r="BG4429"/>
  <c r="AR4428"/>
  <c r="AS4428" s="1"/>
  <c r="AS4427"/>
  <c r="AS4423"/>
  <c r="AS4419"/>
  <c r="AS4415"/>
  <c r="AS4411"/>
  <c r="AS4407"/>
  <c r="AS4403"/>
  <c r="AS4399"/>
  <c r="AS4395"/>
  <c r="AS4391"/>
  <c r="AS4387"/>
  <c r="AS4383"/>
  <c r="BZ4382"/>
  <c r="AS4380"/>
  <c r="AS4376"/>
  <c r="AS4372"/>
  <c r="AS4368"/>
  <c r="AS4364"/>
  <c r="AS4360"/>
  <c r="AS4356"/>
  <c r="AS4352"/>
  <c r="AS4348"/>
  <c r="AS4344"/>
  <c r="BQ4341"/>
  <c r="BU4341" s="1"/>
  <c r="BN4340"/>
  <c r="BG4339"/>
  <c r="BP4336"/>
  <c r="BE4335"/>
  <c r="BF4335" s="1"/>
  <c r="AU4335"/>
  <c r="AI4336"/>
  <c r="O4336"/>
  <c r="P4336" s="1"/>
  <c r="AS4333"/>
  <c r="AH4333"/>
  <c r="AS4329"/>
  <c r="AH4329"/>
  <c r="AS4325"/>
  <c r="AH4325"/>
  <c r="BR4322"/>
  <c r="AG4322"/>
  <c r="AG4311" s="1"/>
  <c r="BQ4321"/>
  <c r="BU4321" s="1"/>
  <c r="BN4320"/>
  <c r="BG4319"/>
  <c r="BQ4317"/>
  <c r="BU4317" s="1"/>
  <c r="BN4316"/>
  <c r="BG4315"/>
  <c r="AO4311"/>
  <c r="AS4311" s="1"/>
  <c r="BQ4309"/>
  <c r="BU4309" s="1"/>
  <c r="BN4308"/>
  <c r="BG4307"/>
  <c r="BQ4305"/>
  <c r="BU4305" s="1"/>
  <c r="BN4304"/>
  <c r="BG4303"/>
  <c r="BQ4301"/>
  <c r="BU4301" s="1"/>
  <c r="BN4300"/>
  <c r="BG4299"/>
  <c r="BP4296"/>
  <c r="BQ4295"/>
  <c r="BU4295" s="1"/>
  <c r="AZ4294"/>
  <c r="AK4294"/>
  <c r="BQ4291"/>
  <c r="BU4291" s="1"/>
  <c r="AZ4290"/>
  <c r="AK4290"/>
  <c r="BQ4287"/>
  <c r="BU4287" s="1"/>
  <c r="AZ4286"/>
  <c r="AK4286"/>
  <c r="BQ4283"/>
  <c r="BU4283" s="1"/>
  <c r="AZ4282"/>
  <c r="AK4282"/>
  <c r="BQ4279"/>
  <c r="BU4279" s="1"/>
  <c r="AZ4278"/>
  <c r="AK4278"/>
  <c r="BQ4275"/>
  <c r="BU4275" s="1"/>
  <c r="BR4274"/>
  <c r="AK4274"/>
  <c r="AL4274" s="1"/>
  <c r="BK4273"/>
  <c r="BM4273" s="1"/>
  <c r="BN4273" s="1"/>
  <c r="L4273"/>
  <c r="AS4270"/>
  <c r="AH4270"/>
  <c r="AS4266"/>
  <c r="AH4266"/>
  <c r="BF4265"/>
  <c r="BG4265" s="1"/>
  <c r="AI4265"/>
  <c r="O4265"/>
  <c r="P4265" s="1"/>
  <c r="AK4264"/>
  <c r="BG4262"/>
  <c r="AH4262"/>
  <c r="AL4262" s="1"/>
  <c r="P4262"/>
  <c r="AK4260"/>
  <c r="AK4259"/>
  <c r="AH4259"/>
  <c r="AL4259" s="1"/>
  <c r="AH4258"/>
  <c r="AL4258" s="1"/>
  <c r="P4258"/>
  <c r="AK4256"/>
  <c r="AK4255"/>
  <c r="AH4255"/>
  <c r="AL4255" s="1"/>
  <c r="AZ4254"/>
  <c r="AK4254"/>
  <c r="AK4253"/>
  <c r="AH4253"/>
  <c r="AL4253" s="1"/>
  <c r="AH4252"/>
  <c r="P4252"/>
  <c r="AK4250"/>
  <c r="AK4249"/>
  <c r="AH4249"/>
  <c r="AK4248"/>
  <c r="BQ4246"/>
  <c r="BU4246" s="1"/>
  <c r="AK4245"/>
  <c r="AH4244"/>
  <c r="AL4244" s="1"/>
  <c r="P4244"/>
  <c r="AK4242"/>
  <c r="AK4241"/>
  <c r="AH4241"/>
  <c r="AK4240"/>
  <c r="AK4239"/>
  <c r="AH4239"/>
  <c r="AL4239" s="1"/>
  <c r="AK4238"/>
  <c r="BL4234"/>
  <c r="AT4237"/>
  <c r="AN4234"/>
  <c r="AF4237"/>
  <c r="Z4234"/>
  <c r="T4234"/>
  <c r="AB4235"/>
  <c r="BJ4232"/>
  <c r="BN4232" s="1"/>
  <c r="AG4229"/>
  <c r="BR4229"/>
  <c r="BN4228"/>
  <c r="AS4227"/>
  <c r="AZ4226"/>
  <c r="AK4226"/>
  <c r="BN4224"/>
  <c r="AR4225"/>
  <c r="AO4225"/>
  <c r="AS4225" s="1"/>
  <c r="BQ4221"/>
  <c r="BU4221" s="1"/>
  <c r="BN4220"/>
  <c r="BG4219"/>
  <c r="AK4213"/>
  <c r="AL4213" s="1"/>
  <c r="AZ4212"/>
  <c r="BG4211"/>
  <c r="BQ4209"/>
  <c r="BU4209" s="1"/>
  <c r="BN4208"/>
  <c r="BG4207"/>
  <c r="AW4203"/>
  <c r="AY4203" s="1"/>
  <c r="AM4203"/>
  <c r="AO4203" s="1"/>
  <c r="AC4203"/>
  <c r="W4203"/>
  <c r="BQ4201"/>
  <c r="BU4201" s="1"/>
  <c r="BN4200"/>
  <c r="BG4199"/>
  <c r="BQ4197"/>
  <c r="BU4197" s="1"/>
  <c r="BN4196"/>
  <c r="BG4195"/>
  <c r="BQ4193"/>
  <c r="BU4193" s="1"/>
  <c r="BN4192"/>
  <c r="BG4191"/>
  <c r="BQ4189"/>
  <c r="BU4189" s="1"/>
  <c r="BN4188"/>
  <c r="BG4187"/>
  <c r="BQ4185"/>
  <c r="BU4185" s="1"/>
  <c r="BN4184"/>
  <c r="BG4183"/>
  <c r="BO4181"/>
  <c r="BM4181"/>
  <c r="BF4181"/>
  <c r="AV4181"/>
  <c r="AZ4181" s="1"/>
  <c r="O4181"/>
  <c r="AK4177"/>
  <c r="AL4177" s="1"/>
  <c r="AZ4176"/>
  <c r="BG4175"/>
  <c r="BQ4173"/>
  <c r="BU4173" s="1"/>
  <c r="BN4172"/>
  <c r="BG4171"/>
  <c r="BQ4169"/>
  <c r="BU4169" s="1"/>
  <c r="BN4168"/>
  <c r="BG4167"/>
  <c r="BI4160"/>
  <c r="AH4166"/>
  <c r="AL4166" s="1"/>
  <c r="BZ4165"/>
  <c r="BJ4160"/>
  <c r="BN4160" s="1"/>
  <c r="AO4161"/>
  <c r="AS4161" s="1"/>
  <c r="P4165"/>
  <c r="AJ4161"/>
  <c r="BA4160"/>
  <c r="BC4160" s="1"/>
  <c r="J4160"/>
  <c r="L4160" s="1"/>
  <c r="AQ4160"/>
  <c r="BG4157"/>
  <c r="AS4155"/>
  <c r="BN4154"/>
  <c r="P4153"/>
  <c r="AJ4149"/>
  <c r="AJ4148" s="1"/>
  <c r="BI4148"/>
  <c r="AA4148"/>
  <c r="U4148"/>
  <c r="BU4145"/>
  <c r="AZ4144"/>
  <c r="BU4137"/>
  <c r="BU4136"/>
  <c r="AZ4136"/>
  <c r="BG4133"/>
  <c r="AS4131"/>
  <c r="BF4116"/>
  <c r="BU4125"/>
  <c r="BU4124"/>
  <c r="AZ4124"/>
  <c r="AF4117"/>
  <c r="BE4116"/>
  <c r="N4116"/>
  <c r="N4015" s="1"/>
  <c r="AS4116"/>
  <c r="AS4115"/>
  <c r="BN4114"/>
  <c r="P4113"/>
  <c r="BG4109"/>
  <c r="AS4107"/>
  <c r="BN4106"/>
  <c r="P4105"/>
  <c r="BG4101"/>
  <c r="AS4099"/>
  <c r="BN4098"/>
  <c r="P4097"/>
  <c r="BQ4094"/>
  <c r="BU4094" s="1"/>
  <c r="BG4093"/>
  <c r="AS4091"/>
  <c r="BN4090"/>
  <c r="P4089"/>
  <c r="BG4085"/>
  <c r="AS4083"/>
  <c r="BN4082"/>
  <c r="P4081"/>
  <c r="BG4077"/>
  <c r="AS4075"/>
  <c r="BN4074"/>
  <c r="P4073"/>
  <c r="BG4069"/>
  <c r="AS4067"/>
  <c r="BN4066"/>
  <c r="P4065"/>
  <c r="BG4061"/>
  <c r="AS4059"/>
  <c r="BN4058"/>
  <c r="P4057"/>
  <c r="BG4053"/>
  <c r="AS4051"/>
  <c r="BN4050"/>
  <c r="P4049"/>
  <c r="AF4047"/>
  <c r="BG4045"/>
  <c r="AS4043"/>
  <c r="BN4042"/>
  <c r="P4041"/>
  <c r="BG4037"/>
  <c r="AS4035"/>
  <c r="BN4034"/>
  <c r="P4033"/>
  <c r="BG4029"/>
  <c r="AS4027"/>
  <c r="BN4026"/>
  <c r="P4025"/>
  <c r="BG4021"/>
  <c r="AS4019"/>
  <c r="BK4017"/>
  <c r="BD4017"/>
  <c r="AG4018"/>
  <c r="Z4017"/>
  <c r="T4017"/>
  <c r="BH4015"/>
  <c r="AH4013"/>
  <c r="O4012"/>
  <c r="P4012" s="1"/>
  <c r="AK4010"/>
  <c r="BM4008"/>
  <c r="BN4008" s="1"/>
  <c r="AF4005"/>
  <c r="AX4005"/>
  <c r="AX3995" s="1"/>
  <c r="AB4005"/>
  <c r="AB3995" s="1"/>
  <c r="V4005"/>
  <c r="V3995" s="1"/>
  <c r="AS4004"/>
  <c r="BM4002"/>
  <c r="BN4002" s="1"/>
  <c r="AR4002"/>
  <c r="AS4002" s="1"/>
  <c r="BB3995"/>
  <c r="AY3996"/>
  <c r="AP3995"/>
  <c r="AC3995"/>
  <c r="W3995"/>
  <c r="AJ3995"/>
  <c r="P3994"/>
  <c r="AK3993"/>
  <c r="AL3993" s="1"/>
  <c r="BJ3991"/>
  <c r="BN3991" s="1"/>
  <c r="BG3991"/>
  <c r="O3991"/>
  <c r="P3991" s="1"/>
  <c r="AR3989"/>
  <c r="AS3989" s="1"/>
  <c r="AV3986"/>
  <c r="AZ3986" s="1"/>
  <c r="AZ3985"/>
  <c r="P3983"/>
  <c r="AV3982"/>
  <c r="AZ3982" s="1"/>
  <c r="AS3982"/>
  <c r="AG3978"/>
  <c r="AG3977" s="1"/>
  <c r="AY3977"/>
  <c r="AC3977"/>
  <c r="W3977"/>
  <c r="AV3974"/>
  <c r="AZ3974" s="1"/>
  <c r="BS3968"/>
  <c r="BH3968"/>
  <c r="AR3967"/>
  <c r="AV3964"/>
  <c r="AR3962"/>
  <c r="BG3959"/>
  <c r="AH3958"/>
  <c r="AS3957"/>
  <c r="BK3955"/>
  <c r="BM3955" s="1"/>
  <c r="AG3955"/>
  <c r="AR3950"/>
  <c r="AK3948"/>
  <c r="BK3947"/>
  <c r="BM3947" s="1"/>
  <c r="BJ3945"/>
  <c r="BN3945" s="1"/>
  <c r="O3945"/>
  <c r="AR3943"/>
  <c r="BL3939"/>
  <c r="BE3939"/>
  <c r="AA3939"/>
  <c r="U3939"/>
  <c r="AB3939"/>
  <c r="BN3937"/>
  <c r="BG3932"/>
  <c r="AI3928"/>
  <c r="BH3927"/>
  <c r="O3927"/>
  <c r="K3927"/>
  <c r="K3926" s="1"/>
  <c r="M3926"/>
  <c r="O3926" s="1"/>
  <c r="BJ3921"/>
  <c r="BN3921" s="1"/>
  <c r="O3921"/>
  <c r="BJ3918"/>
  <c r="BU3916"/>
  <c r="AZ3915"/>
  <c r="BN3914"/>
  <c r="BG3910"/>
  <c r="AS3908"/>
  <c r="BN3907"/>
  <c r="P3906"/>
  <c r="BG3902"/>
  <c r="AS3900"/>
  <c r="BN3899"/>
  <c r="P3898"/>
  <c r="AS3890"/>
  <c r="BN3889"/>
  <c r="P3888"/>
  <c r="BG3884"/>
  <c r="AS3882"/>
  <c r="BN3879"/>
  <c r="AZ3878"/>
  <c r="BG3872"/>
  <c r="BP3871"/>
  <c r="AL3862"/>
  <c r="AM3857"/>
  <c r="BN3858"/>
  <c r="BG3855"/>
  <c r="BQ3844"/>
  <c r="BU3844" s="1"/>
  <c r="BL3834"/>
  <c r="BL3833" s="1"/>
  <c r="Z3834"/>
  <c r="Z3833" s="1"/>
  <c r="T3834"/>
  <c r="T3833" s="1"/>
  <c r="BM3830"/>
  <c r="BM3828"/>
  <c r="BN3828" s="1"/>
  <c r="BF3825"/>
  <c r="AK3825"/>
  <c r="AZ3822"/>
  <c r="BL3819"/>
  <c r="BI3819"/>
  <c r="AR3815"/>
  <c r="O3815"/>
  <c r="BC3802"/>
  <c r="BG3802" s="1"/>
  <c r="AM3802"/>
  <c r="BM3801"/>
  <c r="BC3801"/>
  <c r="BG3801" s="1"/>
  <c r="BQ3796"/>
  <c r="BU3796" s="1"/>
  <c r="BQ3795"/>
  <c r="AS3793"/>
  <c r="BS3789"/>
  <c r="BS3781"/>
  <c r="BU3784"/>
  <c r="AL3782"/>
  <c r="AS3779"/>
  <c r="N3776"/>
  <c r="L3776"/>
  <c r="BG3770"/>
  <c r="BO3767"/>
  <c r="AB3766"/>
  <c r="BG3763"/>
  <c r="AV3760"/>
  <c r="BQ3758"/>
  <c r="BG3759"/>
  <c r="BQ3754"/>
  <c r="BU3754" s="1"/>
  <c r="BP3746"/>
  <c r="AJ3745"/>
  <c r="AL3737"/>
  <c r="BO3736"/>
  <c r="BQ3736" s="1"/>
  <c r="BU3736" s="1"/>
  <c r="AF3729"/>
  <c r="AH3729" s="1"/>
  <c r="BG3727"/>
  <c r="BU3726"/>
  <c r="AZ3726"/>
  <c r="BN3724"/>
  <c r="BM3712"/>
  <c r="AS3707"/>
  <c r="N3702"/>
  <c r="P3700"/>
  <c r="BJ3687"/>
  <c r="BK3676"/>
  <c r="BM3676" s="1"/>
  <c r="AK3676"/>
  <c r="BT3672"/>
  <c r="BE3671"/>
  <c r="BC3666"/>
  <c r="BG3666" s="1"/>
  <c r="N3663"/>
  <c r="BJ3663"/>
  <c r="BJ3660"/>
  <c r="BA3660"/>
  <c r="BC3660" s="1"/>
  <c r="AZ3654"/>
  <c r="AZ3652"/>
  <c r="P3650"/>
  <c r="BI3644"/>
  <c r="BG3648"/>
  <c r="AA3644"/>
  <c r="P3648"/>
  <c r="N3644"/>
  <c r="BB3639"/>
  <c r="BB3638" s="1"/>
  <c r="AS3623"/>
  <c r="BT3619"/>
  <c r="BG3617"/>
  <c r="BU3616"/>
  <c r="AZ3616"/>
  <c r="AS3615"/>
  <c r="BU3612"/>
  <c r="AZ3612"/>
  <c r="AS3611"/>
  <c r="BT3571"/>
  <c r="BG3569"/>
  <c r="AZ3568"/>
  <c r="AJ3567"/>
  <c r="AJ3566" s="1"/>
  <c r="AJ3557" s="1"/>
  <c r="AX3557"/>
  <c r="AX3543" s="1"/>
  <c r="AX38" s="1"/>
  <c r="AB3557"/>
  <c r="AB3543" s="1"/>
  <c r="AB38" s="1"/>
  <c r="BT3559"/>
  <c r="BE3557"/>
  <c r="BE3543" s="1"/>
  <c r="BE38" s="1"/>
  <c r="U3557"/>
  <c r="U3543" s="1"/>
  <c r="U38" s="1"/>
  <c r="BT3555"/>
  <c r="P3553"/>
  <c r="N3550"/>
  <c r="N3543"/>
  <c r="N38" s="1"/>
  <c r="AA3543"/>
  <c r="AA38" s="1"/>
  <c r="BN3539"/>
  <c r="AA3536"/>
  <c r="AA3535" s="1"/>
  <c r="U3536"/>
  <c r="U3535" s="1"/>
  <c r="AO3533"/>
  <c r="AS3533" s="1"/>
  <c r="L3527"/>
  <c r="P3527" s="1"/>
  <c r="BN3520"/>
  <c r="BT3518"/>
  <c r="BU3515"/>
  <c r="BS3510"/>
  <c r="P3504"/>
  <c r="BC3500"/>
  <c r="BG3500" s="1"/>
  <c r="BQ3498"/>
  <c r="P3495"/>
  <c r="BF3494"/>
  <c r="M3494"/>
  <c r="O3494" s="1"/>
  <c r="BT3492"/>
  <c r="BG3488"/>
  <c r="L3485"/>
  <c r="P3485" s="1"/>
  <c r="AQ3418"/>
  <c r="W3418"/>
  <c r="BU3466"/>
  <c r="AC3418"/>
  <c r="P3415"/>
  <c r="BF3396"/>
  <c r="AR3396"/>
  <c r="BG3382"/>
  <c r="L3382"/>
  <c r="AA3370"/>
  <c r="U3370"/>
  <c r="BS4339"/>
  <c r="BT4339" s="1"/>
  <c r="AK4339"/>
  <c r="BS4319"/>
  <c r="BT4319" s="1"/>
  <c r="AK4319"/>
  <c r="BS4315"/>
  <c r="BT4315" s="1"/>
  <c r="AK4315"/>
  <c r="BS4307"/>
  <c r="BT4307" s="1"/>
  <c r="AK4307"/>
  <c r="BS4303"/>
  <c r="BT4303" s="1"/>
  <c r="AK4303"/>
  <c r="BS4299"/>
  <c r="BT4299" s="1"/>
  <c r="AK4299"/>
  <c r="BP4294"/>
  <c r="BQ4294" s="1"/>
  <c r="BU4294" s="1"/>
  <c r="AH4294"/>
  <c r="BP4290"/>
  <c r="BQ4290" s="1"/>
  <c r="BU4290" s="1"/>
  <c r="AH4290"/>
  <c r="AL4290" s="1"/>
  <c r="BP4286"/>
  <c r="BQ4286" s="1"/>
  <c r="BU4286" s="1"/>
  <c r="AH4286"/>
  <c r="AL4286" s="1"/>
  <c r="BP4282"/>
  <c r="BQ4282" s="1"/>
  <c r="BU4282" s="1"/>
  <c r="AH4282"/>
  <c r="AL4282" s="1"/>
  <c r="BP4278"/>
  <c r="BQ4278" s="1"/>
  <c r="BU4278" s="1"/>
  <c r="AH4278"/>
  <c r="AJ4273"/>
  <c r="BS4274"/>
  <c r="BS4273" s="1"/>
  <c r="AF4273"/>
  <c r="AH4273" s="1"/>
  <c r="BO4274"/>
  <c r="BP4264"/>
  <c r="BQ4264" s="1"/>
  <c r="BU4264" s="1"/>
  <c r="AH4264"/>
  <c r="AL4264" s="1"/>
  <c r="BP4254"/>
  <c r="BQ4254" s="1"/>
  <c r="BU4254" s="1"/>
  <c r="AH4254"/>
  <c r="AL4254" s="1"/>
  <c r="BP4248"/>
  <c r="BQ4248" s="1"/>
  <c r="BU4248" s="1"/>
  <c r="AH4248"/>
  <c r="AL4248" s="1"/>
  <c r="BP4240"/>
  <c r="BQ4240" s="1"/>
  <c r="BU4240" s="1"/>
  <c r="AH4240"/>
  <c r="AL4240" s="1"/>
  <c r="BA4237"/>
  <c r="BC4238"/>
  <c r="BG4238" s="1"/>
  <c r="AO4238"/>
  <c r="AS4238" s="1"/>
  <c r="AM4237"/>
  <c r="AG4237"/>
  <c r="AG4236" s="1"/>
  <c r="BP4238"/>
  <c r="AH4238"/>
  <c r="AL4238" s="1"/>
  <c r="BJ4236"/>
  <c r="M4234"/>
  <c r="O4236"/>
  <c r="BI4229"/>
  <c r="BJ4229" s="1"/>
  <c r="BJ4230"/>
  <c r="BN4230" s="1"/>
  <c r="AI4227"/>
  <c r="AK4227" s="1"/>
  <c r="BR4228"/>
  <c r="AG4225"/>
  <c r="BP4226"/>
  <c r="AH4226"/>
  <c r="AL4226" s="1"/>
  <c r="AX4224"/>
  <c r="AY4224" s="1"/>
  <c r="AZ4224" s="1"/>
  <c r="AY4225"/>
  <c r="BS4219"/>
  <c r="BT4219" s="1"/>
  <c r="AK4219"/>
  <c r="AJ4212"/>
  <c r="AK4212" s="1"/>
  <c r="BS4213"/>
  <c r="BS4212" s="1"/>
  <c r="AF4212"/>
  <c r="AH4212" s="1"/>
  <c r="AL4212" s="1"/>
  <c r="BO4213"/>
  <c r="BS4211"/>
  <c r="BT4211" s="1"/>
  <c r="AK4211"/>
  <c r="BS4207"/>
  <c r="BT4207" s="1"/>
  <c r="AK4207"/>
  <c r="BS4199"/>
  <c r="BT4199" s="1"/>
  <c r="AK4199"/>
  <c r="BS4195"/>
  <c r="BT4195" s="1"/>
  <c r="AK4195"/>
  <c r="BS4191"/>
  <c r="BT4191" s="1"/>
  <c r="AK4191"/>
  <c r="BS4187"/>
  <c r="BS4181" s="1"/>
  <c r="BS4180" s="1"/>
  <c r="AK4187"/>
  <c r="BS4183"/>
  <c r="BT4183" s="1"/>
  <c r="AK4183"/>
  <c r="BB4180"/>
  <c r="BC4180" s="1"/>
  <c r="BG4180" s="1"/>
  <c r="BC4181"/>
  <c r="BG4181" s="1"/>
  <c r="K4180"/>
  <c r="L4180" s="1"/>
  <c r="P4180" s="1"/>
  <c r="L4181"/>
  <c r="P4181" s="1"/>
  <c r="AJ4176"/>
  <c r="AK4176" s="1"/>
  <c r="BS4177"/>
  <c r="BS4176" s="1"/>
  <c r="BT4176" s="1"/>
  <c r="AF4176"/>
  <c r="AH4176" s="1"/>
  <c r="BO4177"/>
  <c r="BS4175"/>
  <c r="BT4175" s="1"/>
  <c r="AK4175"/>
  <c r="BS4171"/>
  <c r="BT4171" s="1"/>
  <c r="AK4171"/>
  <c r="BS4167"/>
  <c r="BT4167" s="1"/>
  <c r="AK4167"/>
  <c r="AV4161"/>
  <c r="AT4160"/>
  <c r="AV4160" s="1"/>
  <c r="AZ4160" s="1"/>
  <c r="AK4156"/>
  <c r="AL4156" s="1"/>
  <c r="BR4156"/>
  <c r="BT4156" s="1"/>
  <c r="AH4147"/>
  <c r="BO4147"/>
  <c r="BQ4147" s="1"/>
  <c r="BU4147" s="1"/>
  <c r="AH4139"/>
  <c r="BO4139"/>
  <c r="BQ4139" s="1"/>
  <c r="BU4139" s="1"/>
  <c r="AK4132"/>
  <c r="AL4132" s="1"/>
  <c r="BR4132"/>
  <c r="BT4132" s="1"/>
  <c r="AH4127"/>
  <c r="BO4127"/>
  <c r="BQ4127" s="1"/>
  <c r="BU4127" s="1"/>
  <c r="AH4119"/>
  <c r="BO4119"/>
  <c r="BQ4119" s="1"/>
  <c r="BU4119" s="1"/>
  <c r="AG4117"/>
  <c r="AG4116" s="1"/>
  <c r="BP4118"/>
  <c r="BP4117" s="1"/>
  <c r="AV4117"/>
  <c r="AT4116"/>
  <c r="AV4116" s="1"/>
  <c r="AZ4116" s="1"/>
  <c r="AK4108"/>
  <c r="AL4108" s="1"/>
  <c r="BR4108"/>
  <c r="BT4108" s="1"/>
  <c r="AK4100"/>
  <c r="AL4100" s="1"/>
  <c r="BR4100"/>
  <c r="BT4100" s="1"/>
  <c r="AK4084"/>
  <c r="AL4084" s="1"/>
  <c r="BR4084"/>
  <c r="BT4084" s="1"/>
  <c r="AK4076"/>
  <c r="AL4076" s="1"/>
  <c r="BR4076"/>
  <c r="BT4076" s="1"/>
  <c r="AK4068"/>
  <c r="AL4068" s="1"/>
  <c r="BR4068"/>
  <c r="BT4068" s="1"/>
  <c r="AK4060"/>
  <c r="AL4060" s="1"/>
  <c r="BR4060"/>
  <c r="BT4060" s="1"/>
  <c r="AK4052"/>
  <c r="AL4052" s="1"/>
  <c r="BR4052"/>
  <c r="BT4052" s="1"/>
  <c r="AK4044"/>
  <c r="AL4044" s="1"/>
  <c r="BR4044"/>
  <c r="BT4044" s="1"/>
  <c r="AK4036"/>
  <c r="AL4036" s="1"/>
  <c r="BR4036"/>
  <c r="BT4036" s="1"/>
  <c r="AK4028"/>
  <c r="AL4028" s="1"/>
  <c r="BR4028"/>
  <c r="BT4028" s="1"/>
  <c r="AK4020"/>
  <c r="AL4020" s="1"/>
  <c r="BR4020"/>
  <c r="BT4020" s="1"/>
  <c r="BE4016"/>
  <c r="BE4015"/>
  <c r="AT4015"/>
  <c r="AV4017"/>
  <c r="AT4016"/>
  <c r="AB4015"/>
  <c r="AB4016"/>
  <c r="AK4013"/>
  <c r="AI4012"/>
  <c r="AK4012" s="1"/>
  <c r="AL4012" s="1"/>
  <c r="AG4006"/>
  <c r="BP4007"/>
  <c r="BP4006" s="1"/>
  <c r="BP4005" s="1"/>
  <c r="AV4006"/>
  <c r="AT4005"/>
  <c r="AV4005" s="1"/>
  <c r="BQ4001"/>
  <c r="BO4000"/>
  <c r="AK4001"/>
  <c r="AL4001" s="1"/>
  <c r="AI4000"/>
  <c r="BR4001"/>
  <c r="BJ4000"/>
  <c r="BH3999"/>
  <c r="BJ3999" s="1"/>
  <c r="BN3999" s="1"/>
  <c r="BT3998"/>
  <c r="BR3997"/>
  <c r="BM3997"/>
  <c r="BN3997" s="1"/>
  <c r="BK3996"/>
  <c r="AK3997"/>
  <c r="AI3996"/>
  <c r="BF3996"/>
  <c r="BD3995"/>
  <c r="BF3995" s="1"/>
  <c r="AJ3991"/>
  <c r="AK3991" s="1"/>
  <c r="BS3992"/>
  <c r="BS3991" s="1"/>
  <c r="BT3990"/>
  <c r="BR3989"/>
  <c r="BT3989" s="1"/>
  <c r="BC3987"/>
  <c r="BA3986"/>
  <c r="BC3986" s="1"/>
  <c r="BG3986" s="1"/>
  <c r="AH3981"/>
  <c r="BO3981"/>
  <c r="BQ3981" s="1"/>
  <c r="BU3981" s="1"/>
  <c r="BT3979"/>
  <c r="BR3978"/>
  <c r="BM3978"/>
  <c r="BN3978" s="1"/>
  <c r="BK3977"/>
  <c r="BM3977" s="1"/>
  <c r="AK3978"/>
  <c r="AI3977"/>
  <c r="AH3973"/>
  <c r="AF3972"/>
  <c r="AH3972" s="1"/>
  <c r="BO3973"/>
  <c r="AH3968"/>
  <c r="AF3967"/>
  <c r="BT3963"/>
  <c r="BR3962"/>
  <c r="BT3962" s="1"/>
  <c r="BQ3954"/>
  <c r="BO3953"/>
  <c r="AK3954"/>
  <c r="AL3954" s="1"/>
  <c r="AI3953"/>
  <c r="BR3954"/>
  <c r="BJ3953"/>
  <c r="BH3952"/>
  <c r="BJ3952" s="1"/>
  <c r="BN3952" s="1"/>
  <c r="BT3951"/>
  <c r="BR3950"/>
  <c r="BT3950" s="1"/>
  <c r="AR3948"/>
  <c r="AS3948" s="1"/>
  <c r="AP3947"/>
  <c r="AR3947" s="1"/>
  <c r="AJ3945"/>
  <c r="AK3945" s="1"/>
  <c r="BS3946"/>
  <c r="BS3945" s="1"/>
  <c r="BT3944"/>
  <c r="BR3943"/>
  <c r="BT3943" s="1"/>
  <c r="BC3941"/>
  <c r="BA3940"/>
  <c r="AJ3929"/>
  <c r="BS3930"/>
  <c r="BS3929" s="1"/>
  <c r="AJ3923"/>
  <c r="AK3923" s="1"/>
  <c r="AK3924"/>
  <c r="AR3924"/>
  <c r="AS3924" s="1"/>
  <c r="AP3923"/>
  <c r="AR3923" s="1"/>
  <c r="AJ3921"/>
  <c r="AJ3918" s="1"/>
  <c r="BS3922"/>
  <c r="BS3921" s="1"/>
  <c r="BS3918" s="1"/>
  <c r="BT3920"/>
  <c r="BR3919"/>
  <c r="BM3919"/>
  <c r="BN3919" s="1"/>
  <c r="BK3918"/>
  <c r="BM3918" s="1"/>
  <c r="AK3909"/>
  <c r="AL3909" s="1"/>
  <c r="BR3909"/>
  <c r="BT3909" s="1"/>
  <c r="AK3901"/>
  <c r="AL3901" s="1"/>
  <c r="BR3901"/>
  <c r="BT3901" s="1"/>
  <c r="AH3893"/>
  <c r="BO3893"/>
  <c r="BQ3893" s="1"/>
  <c r="BU3893" s="1"/>
  <c r="AK3891"/>
  <c r="AL3891" s="1"/>
  <c r="BR3891"/>
  <c r="BT3891" s="1"/>
  <c r="AK3883"/>
  <c r="AL3883" s="1"/>
  <c r="BR3883"/>
  <c r="BT3883" s="1"/>
  <c r="AO3871"/>
  <c r="AS3871" s="1"/>
  <c r="BO3871"/>
  <c r="BQ3871" s="1"/>
  <c r="BU3871" s="1"/>
  <c r="AK3869"/>
  <c r="AL3869" s="1"/>
  <c r="BR3869"/>
  <c r="BT3869" s="1"/>
  <c r="AK3866"/>
  <c r="AL3866" s="1"/>
  <c r="BR3866"/>
  <c r="BT3866" s="1"/>
  <c r="AV3857"/>
  <c r="AZ3857" s="1"/>
  <c r="AT3856"/>
  <c r="AV3856" s="1"/>
  <c r="AZ3856" s="1"/>
  <c r="AF3857"/>
  <c r="BO3858"/>
  <c r="AH3858"/>
  <c r="AL3858" s="1"/>
  <c r="BR3854"/>
  <c r="BP3855"/>
  <c r="BP3854" s="1"/>
  <c r="BP3853" s="1"/>
  <c r="AG3854"/>
  <c r="AG3853" s="1"/>
  <c r="AW3853"/>
  <c r="AY3853" s="1"/>
  <c r="AZ3853" s="1"/>
  <c r="AY3854"/>
  <c r="J3853"/>
  <c r="L3853" s="1"/>
  <c r="L3854"/>
  <c r="P3854" s="1"/>
  <c r="BJ3839"/>
  <c r="BN3839" s="1"/>
  <c r="BH3835"/>
  <c r="AM3834"/>
  <c r="AO3835"/>
  <c r="AU3830"/>
  <c r="AV3830" s="1"/>
  <c r="AZ3830" s="1"/>
  <c r="AV3831"/>
  <c r="AZ3831" s="1"/>
  <c r="AV3827"/>
  <c r="AZ3827" s="1"/>
  <c r="BO3827"/>
  <c r="AT3826"/>
  <c r="AJ3823"/>
  <c r="AJ3820" s="1"/>
  <c r="AJ3819" s="1"/>
  <c r="BS3824"/>
  <c r="BS3823" s="1"/>
  <c r="AK3824"/>
  <c r="BO3818"/>
  <c r="BQ3818" s="1"/>
  <c r="BC3818"/>
  <c r="BG3818" s="1"/>
  <c r="BA3816"/>
  <c r="AM3815"/>
  <c r="AO3815" s="1"/>
  <c r="AS3815" s="1"/>
  <c r="AO3816"/>
  <c r="BS3804"/>
  <c r="BS3802" s="1"/>
  <c r="BS3801" s="1"/>
  <c r="AJ3802"/>
  <c r="AJ3801" s="1"/>
  <c r="AK3804"/>
  <c r="AI3801"/>
  <c r="AK3801" s="1"/>
  <c r="AH3790"/>
  <c r="AF3789"/>
  <c r="BO3790"/>
  <c r="AH3786"/>
  <c r="BO3786"/>
  <c r="AR3779"/>
  <c r="AP3776"/>
  <c r="AH3778"/>
  <c r="AF3777"/>
  <c r="BO3778"/>
  <c r="BO3774"/>
  <c r="BQ3775"/>
  <c r="BQ3768"/>
  <c r="BO3763"/>
  <c r="BL3760"/>
  <c r="BM3760" s="1"/>
  <c r="BM3761"/>
  <c r="AJ3758"/>
  <c r="AJ3757" s="1"/>
  <c r="BS3759"/>
  <c r="BS3758" s="1"/>
  <c r="BS3757" s="1"/>
  <c r="AV3746"/>
  <c r="AT3745"/>
  <c r="AV3745" s="1"/>
  <c r="BF3732"/>
  <c r="BG3732" s="1"/>
  <c r="BR3732"/>
  <c r="BT3732" s="1"/>
  <c r="AY3730"/>
  <c r="AZ3730" s="1"/>
  <c r="AW3729"/>
  <c r="AY3729" s="1"/>
  <c r="AZ3729" s="1"/>
  <c r="BR3730"/>
  <c r="BO3724"/>
  <c r="BQ3724" s="1"/>
  <c r="AH3724"/>
  <c r="AL3724" s="1"/>
  <c r="BS3721"/>
  <c r="BT3721" s="1"/>
  <c r="AK3721"/>
  <c r="BP3719"/>
  <c r="BQ3719" s="1"/>
  <c r="BU3719" s="1"/>
  <c r="AG3717"/>
  <c r="AU3716"/>
  <c r="AU3715" s="1"/>
  <c r="AV3717"/>
  <c r="BQ3714"/>
  <c r="BU3714" s="1"/>
  <c r="BO3713"/>
  <c r="AH3713"/>
  <c r="AF3712"/>
  <c r="AH3712" s="1"/>
  <c r="BO3709"/>
  <c r="AK3711"/>
  <c r="AL3711" s="1"/>
  <c r="AI3710"/>
  <c r="BR3711"/>
  <c r="L3705"/>
  <c r="P3705" s="1"/>
  <c r="J3702"/>
  <c r="L3702" s="1"/>
  <c r="AV3703"/>
  <c r="AT3702"/>
  <c r="AV3702" s="1"/>
  <c r="L3696"/>
  <c r="J3695"/>
  <c r="L3695" s="1"/>
  <c r="AG3693"/>
  <c r="AH3693" s="1"/>
  <c r="AL3693" s="1"/>
  <c r="BP3694"/>
  <c r="BP3693" s="1"/>
  <c r="AH3694"/>
  <c r="AL3694" s="1"/>
  <c r="BA3687"/>
  <c r="BC3687" s="1"/>
  <c r="BC3688"/>
  <c r="BG3688" s="1"/>
  <c r="AK3690"/>
  <c r="AL3690" s="1"/>
  <c r="BR3690"/>
  <c r="AI3688"/>
  <c r="BT3684"/>
  <c r="BR3683"/>
  <c r="BO3682"/>
  <c r="BC3672"/>
  <c r="BA3671"/>
  <c r="AY3671"/>
  <c r="AH3669"/>
  <c r="AF3668"/>
  <c r="AH3668" s="1"/>
  <c r="BO3669"/>
  <c r="BR3666"/>
  <c r="L3666"/>
  <c r="P3666" s="1"/>
  <c r="J3663"/>
  <c r="L3663" s="1"/>
  <c r="BQ3665"/>
  <c r="BU3665" s="1"/>
  <c r="BO3664"/>
  <c r="AH3664"/>
  <c r="AF3661"/>
  <c r="AH3662"/>
  <c r="BO3662"/>
  <c r="L3661"/>
  <c r="J3660"/>
  <c r="L3660" s="1"/>
  <c r="AU3657"/>
  <c r="AV3657" s="1"/>
  <c r="AV3658"/>
  <c r="AW3650"/>
  <c r="AY3650" s="1"/>
  <c r="AZ3650" s="1"/>
  <c r="AY3651"/>
  <c r="AP3648"/>
  <c r="AR3648" s="1"/>
  <c r="AR3649"/>
  <c r="AS3649" s="1"/>
  <c r="AK3646"/>
  <c r="BT3643"/>
  <c r="BR3642"/>
  <c r="BT3642" s="1"/>
  <c r="BD3638"/>
  <c r="BF3639"/>
  <c r="AR3640"/>
  <c r="AP3639"/>
  <c r="AI3639"/>
  <c r="AM3634"/>
  <c r="AO3635"/>
  <c r="AS3635" s="1"/>
  <c r="L3635"/>
  <c r="J3634"/>
  <c r="AI3630"/>
  <c r="AK3630" s="1"/>
  <c r="BR3631"/>
  <c r="AK3631"/>
  <c r="AT3627"/>
  <c r="AV3627" s="1"/>
  <c r="AV3628"/>
  <c r="AZ3628" s="1"/>
  <c r="K3627"/>
  <c r="K3577" s="1"/>
  <c r="K3543" s="1"/>
  <c r="K38" s="1"/>
  <c r="L3628"/>
  <c r="P3628" s="1"/>
  <c r="AH3608"/>
  <c r="BO3608"/>
  <c r="BQ3608" s="1"/>
  <c r="BU3608" s="1"/>
  <c r="BP3597"/>
  <c r="AH3597"/>
  <c r="AL3597" s="1"/>
  <c r="BS3594"/>
  <c r="BT3594" s="1"/>
  <c r="AK3594"/>
  <c r="BS3590"/>
  <c r="BT3590" s="1"/>
  <c r="AK3590"/>
  <c r="BJ3579"/>
  <c r="BN3579" s="1"/>
  <c r="BH3578"/>
  <c r="AY3578"/>
  <c r="L3578"/>
  <c r="J3577"/>
  <c r="BJ3575"/>
  <c r="BN3575" s="1"/>
  <c r="BH3574"/>
  <c r="BJ3574" s="1"/>
  <c r="BN3574" s="1"/>
  <c r="BT3573"/>
  <c r="BR3572"/>
  <c r="BT3572" s="1"/>
  <c r="BC3572"/>
  <c r="BG3572" s="1"/>
  <c r="BB3566"/>
  <c r="BC3566" s="1"/>
  <c r="BG3566" s="1"/>
  <c r="BO3562"/>
  <c r="BQ3563"/>
  <c r="L3562"/>
  <c r="P3562" s="1"/>
  <c r="J3561"/>
  <c r="L3561" s="1"/>
  <c r="P3561" s="1"/>
  <c r="BC3559"/>
  <c r="BA3558"/>
  <c r="BT3558"/>
  <c r="BC3555"/>
  <c r="BA3554"/>
  <c r="BC3554" s="1"/>
  <c r="BF3552"/>
  <c r="BG3552" s="1"/>
  <c r="BD3551"/>
  <c r="AV3546"/>
  <c r="AT3545"/>
  <c r="BR3540"/>
  <c r="AF3538"/>
  <c r="BO3539"/>
  <c r="AH3539"/>
  <c r="AL3539" s="1"/>
  <c r="BJ3537"/>
  <c r="BN3537" s="1"/>
  <c r="BH3536"/>
  <c r="BO3520"/>
  <c r="BQ3520" s="1"/>
  <c r="BU3520" s="1"/>
  <c r="AH3520"/>
  <c r="AL3520" s="1"/>
  <c r="BH3507"/>
  <c r="BJ3507" s="1"/>
  <c r="BJ3508"/>
  <c r="BN3508" s="1"/>
  <c r="AH3508"/>
  <c r="AV3498"/>
  <c r="AT3497"/>
  <c r="AV3497" s="1"/>
  <c r="AM3494"/>
  <c r="AO3494" s="1"/>
  <c r="AS3494" s="1"/>
  <c r="AO3495"/>
  <c r="AS3495" s="1"/>
  <c r="AV3486"/>
  <c r="AT3485"/>
  <c r="AV3485" s="1"/>
  <c r="AK3406"/>
  <c r="AI3405"/>
  <c r="AK3405" s="1"/>
  <c r="BO3371"/>
  <c r="AK4383"/>
  <c r="P4382"/>
  <c r="AK4380"/>
  <c r="AH4379"/>
  <c r="AL4379" s="1"/>
  <c r="P4378"/>
  <c r="AK4376"/>
  <c r="AH4375"/>
  <c r="AL4375" s="1"/>
  <c r="P4374"/>
  <c r="AK4372"/>
  <c r="AH4371"/>
  <c r="AL4371" s="1"/>
  <c r="P4370"/>
  <c r="AK4368"/>
  <c r="AH4367"/>
  <c r="AL4367" s="1"/>
  <c r="P4366"/>
  <c r="AK4364"/>
  <c r="AH4363"/>
  <c r="AL4363" s="1"/>
  <c r="P4362"/>
  <c r="AK4360"/>
  <c r="AH4359"/>
  <c r="AL4359" s="1"/>
  <c r="P4358"/>
  <c r="AK4356"/>
  <c r="AH4355"/>
  <c r="AL4355" s="1"/>
  <c r="P4354"/>
  <c r="AK4352"/>
  <c r="AH4351"/>
  <c r="AL4351" s="1"/>
  <c r="P4350"/>
  <c r="AK4348"/>
  <c r="AH4347"/>
  <c r="AL4347" s="1"/>
  <c r="P4346"/>
  <c r="AK4344"/>
  <c r="AH4343"/>
  <c r="AL4343" s="1"/>
  <c r="BQ4339"/>
  <c r="AZ4338"/>
  <c r="BR4336"/>
  <c r="AW4335"/>
  <c r="AY4335" s="1"/>
  <c r="N4335"/>
  <c r="O4335" s="1"/>
  <c r="J4335"/>
  <c r="L4335" s="1"/>
  <c r="AK4333"/>
  <c r="AH4332"/>
  <c r="AL4332" s="1"/>
  <c r="P4331"/>
  <c r="AK4329"/>
  <c r="AH4328"/>
  <c r="AL4328" s="1"/>
  <c r="P4327"/>
  <c r="AK4325"/>
  <c r="AH4324"/>
  <c r="AL4324" s="1"/>
  <c r="P4323"/>
  <c r="BN4322"/>
  <c r="AV4322"/>
  <c r="AZ4322" s="1"/>
  <c r="AI4322"/>
  <c r="AK4322" s="1"/>
  <c r="BQ4319"/>
  <c r="AZ4318"/>
  <c r="BQ4315"/>
  <c r="AZ4314"/>
  <c r="BR4312"/>
  <c r="BJ4312"/>
  <c r="BN4312" s="1"/>
  <c r="AZ4310"/>
  <c r="BQ4307"/>
  <c r="AZ4306"/>
  <c r="BQ4303"/>
  <c r="AZ4302"/>
  <c r="BQ4299"/>
  <c r="AZ4298"/>
  <c r="BR4296"/>
  <c r="BJ4296"/>
  <c r="BN4296" s="1"/>
  <c r="AG4296"/>
  <c r="AS4293"/>
  <c r="AS4289"/>
  <c r="AS4285"/>
  <c r="AS4281"/>
  <c r="AS4277"/>
  <c r="AZ4273"/>
  <c r="AI4273"/>
  <c r="AK4273" s="1"/>
  <c r="O4273"/>
  <c r="P4272"/>
  <c r="AK4270"/>
  <c r="AH4269"/>
  <c r="AL4269" s="1"/>
  <c r="P4268"/>
  <c r="AK4266"/>
  <c r="AZ4265"/>
  <c r="BG4264"/>
  <c r="AS4264"/>
  <c r="AS4263"/>
  <c r="BQ4260"/>
  <c r="BU4260" s="1"/>
  <c r="BN4259"/>
  <c r="BG4258"/>
  <c r="BQ4256"/>
  <c r="BU4256" s="1"/>
  <c r="BN4255"/>
  <c r="AW4237"/>
  <c r="BG4253"/>
  <c r="AS4253"/>
  <c r="BG4252"/>
  <c r="BQ4250"/>
  <c r="BU4250" s="1"/>
  <c r="BN4249"/>
  <c r="BG4248"/>
  <c r="AS4248"/>
  <c r="AS4247"/>
  <c r="BU4245"/>
  <c r="BQ4242"/>
  <c r="BU4242" s="1"/>
  <c r="BN4241"/>
  <c r="BG4240"/>
  <c r="AS4240"/>
  <c r="BG4239"/>
  <c r="AS4239"/>
  <c r="BO4237"/>
  <c r="BB4234"/>
  <c r="AP4236"/>
  <c r="AU4236"/>
  <c r="BE4234"/>
  <c r="AS4233"/>
  <c r="BF4232"/>
  <c r="BG4232" s="1"/>
  <c r="O4232"/>
  <c r="P4232" s="1"/>
  <c r="P4231"/>
  <c r="AV4230"/>
  <c r="AZ4230" s="1"/>
  <c r="AI4229"/>
  <c r="AA4229"/>
  <c r="U4229"/>
  <c r="BF4224"/>
  <c r="P4223"/>
  <c r="BN4222"/>
  <c r="AV4222"/>
  <c r="AZ4222" s="1"/>
  <c r="BQ4219"/>
  <c r="AZ4218"/>
  <c r="BR4216"/>
  <c r="BJ4216"/>
  <c r="BN4216" s="1"/>
  <c r="BQ4211"/>
  <c r="AZ4210"/>
  <c r="BQ4207"/>
  <c r="AZ4206"/>
  <c r="BR4204"/>
  <c r="BJ4204"/>
  <c r="BN4204" s="1"/>
  <c r="AZ4202"/>
  <c r="BQ4199"/>
  <c r="AZ4198"/>
  <c r="BQ4195"/>
  <c r="AZ4194"/>
  <c r="BQ4191"/>
  <c r="AZ4190"/>
  <c r="BQ4187"/>
  <c r="AZ4186"/>
  <c r="BQ4183"/>
  <c r="AZ4182"/>
  <c r="BN4180"/>
  <c r="AO4181"/>
  <c r="AS4181" s="1"/>
  <c r="AF4181"/>
  <c r="BQ4175"/>
  <c r="AZ4174"/>
  <c r="BQ4171"/>
  <c r="AZ4170"/>
  <c r="BQ4167"/>
  <c r="AK4166"/>
  <c r="BU4165"/>
  <c r="AF4161"/>
  <c r="BJ4148"/>
  <c r="BN4148" s="1"/>
  <c r="O4148"/>
  <c r="P4148" s="1"/>
  <c r="BU4157"/>
  <c r="BU4156"/>
  <c r="AZ4156"/>
  <c r="AF4149"/>
  <c r="N4148"/>
  <c r="AO4148"/>
  <c r="AS4148" s="1"/>
  <c r="AS4147"/>
  <c r="BN4146"/>
  <c r="P4145"/>
  <c r="BG4141"/>
  <c r="AS4139"/>
  <c r="BN4138"/>
  <c r="P4137"/>
  <c r="BP4134"/>
  <c r="AI4134"/>
  <c r="AK4134" s="1"/>
  <c r="BJ4134"/>
  <c r="BN4134" s="1"/>
  <c r="BG4134"/>
  <c r="O4134"/>
  <c r="P4134" s="1"/>
  <c r="BU4133"/>
  <c r="BU4132"/>
  <c r="AZ4132"/>
  <c r="BG4129"/>
  <c r="AS4127"/>
  <c r="BN4126"/>
  <c r="P4125"/>
  <c r="BG4121"/>
  <c r="AS4119"/>
  <c r="BN4118"/>
  <c r="BA4116"/>
  <c r="BC4116" s="1"/>
  <c r="BG4116" s="1"/>
  <c r="BU4109"/>
  <c r="BU4108"/>
  <c r="AZ4108"/>
  <c r="BU4101"/>
  <c r="BU4100"/>
  <c r="AZ4100"/>
  <c r="AG4092"/>
  <c r="AR4092"/>
  <c r="AS4092" s="1"/>
  <c r="BU4085"/>
  <c r="BU4084"/>
  <c r="AZ4084"/>
  <c r="BU4077"/>
  <c r="BU4076"/>
  <c r="AZ4076"/>
  <c r="BU4069"/>
  <c r="BU4068"/>
  <c r="AZ4068"/>
  <c r="BU4061"/>
  <c r="BU4060"/>
  <c r="AZ4060"/>
  <c r="AV4056"/>
  <c r="AZ4056" s="1"/>
  <c r="AS4056"/>
  <c r="BU4053"/>
  <c r="BU4052"/>
  <c r="AZ4052"/>
  <c r="BS4047"/>
  <c r="BM4047"/>
  <c r="BN4047" s="1"/>
  <c r="AJ4047"/>
  <c r="BU4045"/>
  <c r="BU4044"/>
  <c r="AZ4044"/>
  <c r="BU4037"/>
  <c r="BU4036"/>
  <c r="AZ4036"/>
  <c r="BU4029"/>
  <c r="BU4028"/>
  <c r="AZ4028"/>
  <c r="BU4021"/>
  <c r="BU4020"/>
  <c r="AZ4020"/>
  <c r="BL4017"/>
  <c r="AK4018"/>
  <c r="BJ4017"/>
  <c r="AM4016"/>
  <c r="BF4012"/>
  <c r="BG4012" s="1"/>
  <c r="AY4010"/>
  <c r="AZ4010" s="1"/>
  <c r="AO4008"/>
  <c r="AS4008" s="1"/>
  <c r="BN4007"/>
  <c r="AN4005"/>
  <c r="AO4005" s="1"/>
  <c r="AS4005" s="1"/>
  <c r="AK4003"/>
  <c r="AV4002"/>
  <c r="AZ4002" s="1"/>
  <c r="AZ4001"/>
  <c r="AV3999"/>
  <c r="AZ3999" s="1"/>
  <c r="P3998"/>
  <c r="AQ3995"/>
  <c r="AN3995"/>
  <c r="T3995"/>
  <c r="AW3995"/>
  <c r="J3995"/>
  <c r="L3995" s="1"/>
  <c r="P3995" s="1"/>
  <c r="AV3993"/>
  <c r="AZ3993" s="1"/>
  <c r="AS3993"/>
  <c r="P3990"/>
  <c r="AI3986"/>
  <c r="AU3986"/>
  <c r="AQ3986"/>
  <c r="AR3986" s="1"/>
  <c r="AM3986"/>
  <c r="AO3986" s="1"/>
  <c r="AS3981"/>
  <c r="BN3980"/>
  <c r="P3979"/>
  <c r="P3972"/>
  <c r="BU3971"/>
  <c r="AW3967"/>
  <c r="AY3967" s="1"/>
  <c r="J3967"/>
  <c r="L3967" s="1"/>
  <c r="P3967" s="1"/>
  <c r="BN3960"/>
  <c r="BG3960"/>
  <c r="AZ3952"/>
  <c r="AI3947"/>
  <c r="AK3947" s="1"/>
  <c r="AI3940"/>
  <c r="AQ3940"/>
  <c r="M3939"/>
  <c r="AX3939"/>
  <c r="K3939"/>
  <c r="BM3935"/>
  <c r="BN3935" s="1"/>
  <c r="BN3933"/>
  <c r="BG3933"/>
  <c r="BB3927"/>
  <c r="BB3926" s="1"/>
  <c r="BB3765" s="1"/>
  <c r="BB42" s="1"/>
  <c r="O3928"/>
  <c r="AS3923"/>
  <c r="BU3913"/>
  <c r="BU3909"/>
  <c r="BU3901"/>
  <c r="BU3891"/>
  <c r="BU3883"/>
  <c r="L3856"/>
  <c r="P3856" s="1"/>
  <c r="BU3869"/>
  <c r="BU3866"/>
  <c r="BA3857"/>
  <c r="BU3845"/>
  <c r="AU3833"/>
  <c r="AB3833"/>
  <c r="BG3830"/>
  <c r="P3830"/>
  <c r="U3820"/>
  <c r="U3819" s="1"/>
  <c r="BK3815"/>
  <c r="BM3815" s="1"/>
  <c r="BN3815" s="1"/>
  <c r="BU3797"/>
  <c r="BQ3785"/>
  <c r="BU3785" s="1"/>
  <c r="BU3783"/>
  <c r="BI3776"/>
  <c r="BJ3776" s="1"/>
  <c r="BN3776" s="1"/>
  <c r="AS3770"/>
  <c r="BE3766"/>
  <c r="N3766"/>
  <c r="AA3766"/>
  <c r="AA3765" s="1"/>
  <c r="AA42" s="1"/>
  <c r="AZ3763"/>
  <c r="BU3755"/>
  <c r="BU3748"/>
  <c r="BJ3745"/>
  <c r="BU3738"/>
  <c r="AL3736"/>
  <c r="BP3729"/>
  <c r="BQ3727"/>
  <c r="BU3727" s="1"/>
  <c r="BU3725"/>
  <c r="N3715"/>
  <c r="L3715"/>
  <c r="BJ3702"/>
  <c r="AR3695"/>
  <c r="BG3691"/>
  <c r="P3691"/>
  <c r="AG3687"/>
  <c r="BN3685"/>
  <c r="BC3663"/>
  <c r="BG3663" s="1"/>
  <c r="AS3648"/>
  <c r="BD3645"/>
  <c r="AZ3646"/>
  <c r="L3627"/>
  <c r="AS3624"/>
  <c r="AM3621"/>
  <c r="BG3613"/>
  <c r="BQ3607"/>
  <c r="BU3607" s="1"/>
  <c r="AJ3591"/>
  <c r="BU3585"/>
  <c r="BP3579"/>
  <c r="AJ3579"/>
  <c r="BG3562"/>
  <c r="BA3561"/>
  <c r="BC3561" s="1"/>
  <c r="BG3561" s="1"/>
  <c r="K3557"/>
  <c r="BS3557"/>
  <c r="BB3557"/>
  <c r="BB3543" s="1"/>
  <c r="BB38" s="1"/>
  <c r="AP3557"/>
  <c r="BT3554"/>
  <c r="AJ3550"/>
  <c r="BG3540"/>
  <c r="BF3540"/>
  <c r="AK3540"/>
  <c r="BE3536"/>
  <c r="BE3535" s="1"/>
  <c r="AK3538"/>
  <c r="BU3522"/>
  <c r="BU3521"/>
  <c r="BR3510"/>
  <c r="K3507"/>
  <c r="L3507" s="1"/>
  <c r="P3507" s="1"/>
  <c r="BU3506"/>
  <c r="BP3497"/>
  <c r="BJ3497"/>
  <c r="AS3488"/>
  <c r="BU3480"/>
  <c r="BM3408"/>
  <c r="BN3408" s="1"/>
  <c r="BM3405"/>
  <c r="BI3370"/>
  <c r="Z3370"/>
  <c r="BT3368"/>
  <c r="AQ4335"/>
  <c r="AR4335" s="1"/>
  <c r="AR4336"/>
  <c r="BP4314"/>
  <c r="BQ4314" s="1"/>
  <c r="BU4314" s="1"/>
  <c r="AH4314"/>
  <c r="AL4314" s="1"/>
  <c r="AJ4265"/>
  <c r="BS4266"/>
  <c r="BS4252"/>
  <c r="BT4252" s="1"/>
  <c r="AK4252"/>
  <c r="BP4218"/>
  <c r="BQ4218" s="1"/>
  <c r="BU4218" s="1"/>
  <c r="AH4218"/>
  <c r="AL4218" s="1"/>
  <c r="BP4206"/>
  <c r="BQ4206" s="1"/>
  <c r="BU4206" s="1"/>
  <c r="AH4206"/>
  <c r="AL4206" s="1"/>
  <c r="BP4202"/>
  <c r="BQ4202" s="1"/>
  <c r="BU4202" s="1"/>
  <c r="AH4202"/>
  <c r="AL4202" s="1"/>
  <c r="BP4198"/>
  <c r="BQ4198" s="1"/>
  <c r="BU4198" s="1"/>
  <c r="AH4198"/>
  <c r="AL4198" s="1"/>
  <c r="BP4194"/>
  <c r="BQ4194" s="1"/>
  <c r="BU4194" s="1"/>
  <c r="AH4194"/>
  <c r="AL4194" s="1"/>
  <c r="BP4186"/>
  <c r="BQ4186" s="1"/>
  <c r="BU4186" s="1"/>
  <c r="AH4186"/>
  <c r="AL4186" s="1"/>
  <c r="BP4170"/>
  <c r="BQ4170" s="1"/>
  <c r="BU4170" s="1"/>
  <c r="AH4170"/>
  <c r="AL4170" s="1"/>
  <c r="AH4163"/>
  <c r="BO4163"/>
  <c r="BQ4163" s="1"/>
  <c r="BU4163" s="1"/>
  <c r="AO3978"/>
  <c r="AM3977"/>
  <c r="AO3977" s="1"/>
  <c r="AS3977" s="1"/>
  <c r="AH3970"/>
  <c r="BO3970"/>
  <c r="BQ3970" s="1"/>
  <c r="BU3970" s="1"/>
  <c r="BA3968"/>
  <c r="BC3969"/>
  <c r="BG3969" s="1"/>
  <c r="AO3969"/>
  <c r="AS3969" s="1"/>
  <c r="AM3968"/>
  <c r="BF3968"/>
  <c r="BD3967"/>
  <c r="BF3967" s="1"/>
  <c r="AK3966"/>
  <c r="AL3966" s="1"/>
  <c r="AI3965"/>
  <c r="BR3966"/>
  <c r="BJ3965"/>
  <c r="BH3964"/>
  <c r="BJ3964" s="1"/>
  <c r="BN3964" s="1"/>
  <c r="AH3965"/>
  <c r="AF3964"/>
  <c r="AH3964" s="1"/>
  <c r="AJ3960"/>
  <c r="AK3960" s="1"/>
  <c r="BS3961"/>
  <c r="BS3960" s="1"/>
  <c r="BT3959"/>
  <c r="BR3958"/>
  <c r="BT3958" s="1"/>
  <c r="BC3956"/>
  <c r="BA3955"/>
  <c r="BC3955" s="1"/>
  <c r="BG3955" s="1"/>
  <c r="AH3953"/>
  <c r="AF3952"/>
  <c r="AH3952" s="1"/>
  <c r="AH3946"/>
  <c r="AF3945"/>
  <c r="AH3945" s="1"/>
  <c r="BO3946"/>
  <c r="AJ3941"/>
  <c r="BS3942"/>
  <c r="BS3941" s="1"/>
  <c r="BS3940" s="1"/>
  <c r="AR3936"/>
  <c r="AS3936" s="1"/>
  <c r="AP3935"/>
  <c r="AR3935" s="1"/>
  <c r="AJ3933"/>
  <c r="AK3933" s="1"/>
  <c r="BS3934"/>
  <c r="BS3933" s="1"/>
  <c r="BT3932"/>
  <c r="BR3931"/>
  <c r="BT3931" s="1"/>
  <c r="BM3931"/>
  <c r="BN3931" s="1"/>
  <c r="BK3928"/>
  <c r="AH3930"/>
  <c r="AF3929"/>
  <c r="BO3930"/>
  <c r="AY3929"/>
  <c r="AZ3929" s="1"/>
  <c r="AW3928"/>
  <c r="L3929"/>
  <c r="J3928"/>
  <c r="AR3928"/>
  <c r="AP3927"/>
  <c r="AH3922"/>
  <c r="AF3921"/>
  <c r="BO3922"/>
  <c r="AY3921"/>
  <c r="AZ3921" s="1"/>
  <c r="AW3918"/>
  <c r="AY3918" s="1"/>
  <c r="AZ3918" s="1"/>
  <c r="L3921"/>
  <c r="P3921" s="1"/>
  <c r="J3918"/>
  <c r="L3918" s="1"/>
  <c r="AO3919"/>
  <c r="AM3918"/>
  <c r="AO3918" s="1"/>
  <c r="AS3918" s="1"/>
  <c r="AH3912"/>
  <c r="BO3912"/>
  <c r="BQ3912" s="1"/>
  <c r="BU3912" s="1"/>
  <c r="AH3904"/>
  <c r="BO3904"/>
  <c r="BQ3904" s="1"/>
  <c r="BU3904" s="1"/>
  <c r="AH3896"/>
  <c r="BO3896"/>
  <c r="BQ3896" s="1"/>
  <c r="BU3896" s="1"/>
  <c r="AK3894"/>
  <c r="AL3894" s="1"/>
  <c r="BR3894"/>
  <c r="BT3894" s="1"/>
  <c r="AH3886"/>
  <c r="BO3886"/>
  <c r="BQ3886" s="1"/>
  <c r="BU3886" s="1"/>
  <c r="AH3874"/>
  <c r="BO3874"/>
  <c r="BQ3874" s="1"/>
  <c r="BU3874" s="1"/>
  <c r="BR3859"/>
  <c r="BT3859" s="1"/>
  <c r="AI3857"/>
  <c r="AK3859"/>
  <c r="BT3858"/>
  <c r="BP3843"/>
  <c r="BP3841" s="1"/>
  <c r="BP3834" s="1"/>
  <c r="AG3841"/>
  <c r="AH3841" s="1"/>
  <c r="AL3841" s="1"/>
  <c r="AH3843"/>
  <c r="AL3843" s="1"/>
  <c r="BR3835"/>
  <c r="BT3836"/>
  <c r="BU3836" s="1"/>
  <c r="AK3836"/>
  <c r="AL3836" s="1"/>
  <c r="AI3835"/>
  <c r="BJ3831"/>
  <c r="BN3831" s="1"/>
  <c r="BH3830"/>
  <c r="BJ3830" s="1"/>
  <c r="BN3830" s="1"/>
  <c r="AF3823"/>
  <c r="AH3823" s="1"/>
  <c r="BO3824"/>
  <c r="AH3824"/>
  <c r="AL3824" s="1"/>
  <c r="BD3819"/>
  <c r="BF3819" s="1"/>
  <c r="BF3820"/>
  <c r="AW3815"/>
  <c r="AY3815" s="1"/>
  <c r="AY3816"/>
  <c r="AK3809"/>
  <c r="AL3809" s="1"/>
  <c r="BR3809"/>
  <c r="BT3809" s="1"/>
  <c r="BO3804"/>
  <c r="AH3804"/>
  <c r="AL3804" s="1"/>
  <c r="AF3802"/>
  <c r="BP3795"/>
  <c r="BP3789" s="1"/>
  <c r="AH3795"/>
  <c r="AL3795" s="1"/>
  <c r="BR3793"/>
  <c r="BT3793" s="1"/>
  <c r="BU3793" s="1"/>
  <c r="AK3793"/>
  <c r="BK3776"/>
  <c r="BM3776" s="1"/>
  <c r="BM3777"/>
  <c r="AV3768"/>
  <c r="AT3767"/>
  <c r="BH3760"/>
  <c r="BJ3760" s="1"/>
  <c r="BN3760" s="1"/>
  <c r="BJ3761"/>
  <c r="BN3761" s="1"/>
  <c r="AF3760"/>
  <c r="AH3761"/>
  <c r="AV3758"/>
  <c r="AT3757"/>
  <c r="AV3757" s="1"/>
  <c r="BP3753"/>
  <c r="BP3751" s="1"/>
  <c r="AG3751"/>
  <c r="AH3751" s="1"/>
  <c r="AL3751" s="1"/>
  <c r="AH3753"/>
  <c r="AL3753" s="1"/>
  <c r="BO3741"/>
  <c r="BR3734"/>
  <c r="BT3734" s="1"/>
  <c r="AK3734"/>
  <c r="BO3721"/>
  <c r="BQ3721" s="1"/>
  <c r="AH3721"/>
  <c r="AL3721" s="1"/>
  <c r="BQ3718"/>
  <c r="BK3703"/>
  <c r="BM3704"/>
  <c r="BR3696"/>
  <c r="BT3697"/>
  <c r="BF3696"/>
  <c r="BG3696" s="1"/>
  <c r="BD3695"/>
  <c r="BF3695" s="1"/>
  <c r="BG3695" s="1"/>
  <c r="AX3682"/>
  <c r="AY3682" s="1"/>
  <c r="AY3683"/>
  <c r="AJ3676"/>
  <c r="BS3677"/>
  <c r="BS3676" s="1"/>
  <c r="AR3674"/>
  <c r="AS3674" s="1"/>
  <c r="AH3673"/>
  <c r="AF3672"/>
  <c r="BO3673"/>
  <c r="AJ3666"/>
  <c r="AJ3663" s="1"/>
  <c r="BS3667"/>
  <c r="BS3666" s="1"/>
  <c r="BS3663" s="1"/>
  <c r="AK3667"/>
  <c r="AY3661"/>
  <c r="AZ3661" s="1"/>
  <c r="AW3660"/>
  <c r="AY3660" s="1"/>
  <c r="AI3660"/>
  <c r="AK3660" s="1"/>
  <c r="AK3661"/>
  <c r="BQ3659"/>
  <c r="BO3658"/>
  <c r="AG3650"/>
  <c r="BP3651"/>
  <c r="BP3650" s="1"/>
  <c r="AK3649"/>
  <c r="AL3649" s="1"/>
  <c r="AI3648"/>
  <c r="AK3648" s="1"/>
  <c r="BR3649"/>
  <c r="AO3646"/>
  <c r="AS3646" s="1"/>
  <c r="AM3645"/>
  <c r="AO3639"/>
  <c r="AM3638"/>
  <c r="BO3634"/>
  <c r="AK3636"/>
  <c r="AL3636" s="1"/>
  <c r="AI3635"/>
  <c r="BR3636"/>
  <c r="BH3633"/>
  <c r="BJ3634"/>
  <c r="BB3627"/>
  <c r="BC3627" s="1"/>
  <c r="BG3627" s="1"/>
  <c r="BC3628"/>
  <c r="BG3628" s="1"/>
  <c r="AK3628"/>
  <c r="AI3627"/>
  <c r="AK3627" s="1"/>
  <c r="AK3625"/>
  <c r="AL3625" s="1"/>
  <c r="AI3624"/>
  <c r="BR3625"/>
  <c r="AI3622"/>
  <c r="BR3623"/>
  <c r="AK3623"/>
  <c r="BD3621"/>
  <c r="BF3621" s="1"/>
  <c r="BF3622"/>
  <c r="AP3621"/>
  <c r="AR3621" s="1"/>
  <c r="AR3622"/>
  <c r="AS3622" s="1"/>
  <c r="M3621"/>
  <c r="O3621" s="1"/>
  <c r="O3622"/>
  <c r="BR3615"/>
  <c r="BT3615" s="1"/>
  <c r="BU3615" s="1"/>
  <c r="AK3615"/>
  <c r="AI3613"/>
  <c r="AK3613" s="1"/>
  <c r="BT3614"/>
  <c r="BR3613"/>
  <c r="BT3613" s="1"/>
  <c r="BR3611"/>
  <c r="BT3611" s="1"/>
  <c r="BU3611" s="1"/>
  <c r="AK3611"/>
  <c r="AK3605"/>
  <c r="AL3605" s="1"/>
  <c r="BR3605"/>
  <c r="BT3605" s="1"/>
  <c r="BU3605" s="1"/>
  <c r="BO3594"/>
  <c r="BQ3594" s="1"/>
  <c r="AH3594"/>
  <c r="AL3594" s="1"/>
  <c r="BO3590"/>
  <c r="BQ3590" s="1"/>
  <c r="AH3590"/>
  <c r="AL3590" s="1"/>
  <c r="AQ3578"/>
  <c r="AQ3577" s="1"/>
  <c r="AR3579"/>
  <c r="AQ3574"/>
  <c r="AR3574" s="1"/>
  <c r="AR3575"/>
  <c r="AH3567"/>
  <c r="AF3566"/>
  <c r="AK3565"/>
  <c r="AL3565" s="1"/>
  <c r="BR3565"/>
  <c r="BT3565" s="1"/>
  <c r="BU3565" s="1"/>
  <c r="AH3563"/>
  <c r="AL3563" s="1"/>
  <c r="AF3562"/>
  <c r="AH3560"/>
  <c r="AF3559"/>
  <c r="BO3560"/>
  <c r="BH3557"/>
  <c r="BJ3558"/>
  <c r="AH3556"/>
  <c r="AL3556" s="1"/>
  <c r="AF3555"/>
  <c r="BO3556"/>
  <c r="AG3541"/>
  <c r="AG3540" s="1"/>
  <c r="BP3542"/>
  <c r="BP3541" s="1"/>
  <c r="BP3540" s="1"/>
  <c r="BP3536" s="1"/>
  <c r="BP3535" s="1"/>
  <c r="K3537"/>
  <c r="K3536" s="1"/>
  <c r="K3535" s="1"/>
  <c r="L3538"/>
  <c r="P3538" s="1"/>
  <c r="BE3530"/>
  <c r="BE3418" s="1"/>
  <c r="BF3531"/>
  <c r="AH3518"/>
  <c r="BO3518"/>
  <c r="BQ3518" s="1"/>
  <c r="BU3518" s="1"/>
  <c r="BQ3511"/>
  <c r="AU3494"/>
  <c r="AU3418" s="1"/>
  <c r="AV3495"/>
  <c r="AZ3495" s="1"/>
  <c r="AH3492"/>
  <c r="BO3492"/>
  <c r="BQ3492" s="1"/>
  <c r="BU3492" s="1"/>
  <c r="O3419"/>
  <c r="BT3372"/>
  <c r="W4335"/>
  <c r="W4235" s="1"/>
  <c r="BQ4333"/>
  <c r="BU4333" s="1"/>
  <c r="BQ4329"/>
  <c r="BU4329" s="1"/>
  <c r="AI4311"/>
  <c r="AL4288"/>
  <c r="AL4284"/>
  <c r="AL4280"/>
  <c r="AL4276"/>
  <c r="BQ4262"/>
  <c r="BU4262" s="1"/>
  <c r="BQ4258"/>
  <c r="BU4258" s="1"/>
  <c r="BU4244"/>
  <c r="BD4236"/>
  <c r="V4234"/>
  <c r="BK4229"/>
  <c r="BM4229" s="1"/>
  <c r="BA4229"/>
  <c r="BC4229" s="1"/>
  <c r="BG4229" s="1"/>
  <c r="J4229"/>
  <c r="L4229" s="1"/>
  <c r="P4229" s="1"/>
  <c r="BG4227"/>
  <c r="P4227"/>
  <c r="BT4212"/>
  <c r="BI4203"/>
  <c r="BJ4203" s="1"/>
  <c r="BN4203" s="1"/>
  <c r="AI4203"/>
  <c r="AK4203" s="1"/>
  <c r="U4203"/>
  <c r="AZ4180"/>
  <c r="BN4176"/>
  <c r="AA4160"/>
  <c r="AA4015" s="1"/>
  <c r="P3977"/>
  <c r="AG3974"/>
  <c r="AH3974" s="1"/>
  <c r="AL3974" s="1"/>
  <c r="BS3974"/>
  <c r="AR3974"/>
  <c r="AS3974" s="1"/>
  <c r="BO3969"/>
  <c r="BK3967"/>
  <c r="BM3967" s="1"/>
  <c r="AJ3968"/>
  <c r="AJ3967" s="1"/>
  <c r="AW3964"/>
  <c r="AY3964" s="1"/>
  <c r="L3964"/>
  <c r="P3964" s="1"/>
  <c r="AV3962"/>
  <c r="AZ3962" s="1"/>
  <c r="AS3962"/>
  <c r="AK3958"/>
  <c r="AI3955"/>
  <c r="AU3955"/>
  <c r="AV3955" s="1"/>
  <c r="AZ3955" s="1"/>
  <c r="AQ3955"/>
  <c r="AR3955" s="1"/>
  <c r="AM3955"/>
  <c r="AO3955" s="1"/>
  <c r="AY3952"/>
  <c r="L3952"/>
  <c r="P3952" s="1"/>
  <c r="AV3950"/>
  <c r="AZ3950" s="1"/>
  <c r="AS3950"/>
  <c r="BF3947"/>
  <c r="BG3947" s="1"/>
  <c r="AZ3949"/>
  <c r="AF3947"/>
  <c r="BN3947"/>
  <c r="AM3947"/>
  <c r="AO3947" s="1"/>
  <c r="AS3947" s="1"/>
  <c r="AS3946"/>
  <c r="BF3945"/>
  <c r="BG3945" s="1"/>
  <c r="P3945"/>
  <c r="AV3943"/>
  <c r="AZ3943" s="1"/>
  <c r="AS3943"/>
  <c r="BI3940"/>
  <c r="BI3939" s="1"/>
  <c r="AN3939"/>
  <c r="AC3940"/>
  <c r="AC3939" s="1"/>
  <c r="W3940"/>
  <c r="W3939" s="1"/>
  <c r="N3940"/>
  <c r="N3939" s="1"/>
  <c r="BB3939"/>
  <c r="AI3935"/>
  <c r="AK3935" s="1"/>
  <c r="P3932"/>
  <c r="BD3927"/>
  <c r="AG3928"/>
  <c r="Z3927"/>
  <c r="Z3926" s="1"/>
  <c r="T3927"/>
  <c r="T3926" s="1"/>
  <c r="BF3928"/>
  <c r="V3927"/>
  <c r="V3926" s="1"/>
  <c r="AH3923"/>
  <c r="O3918"/>
  <c r="AZ3914"/>
  <c r="P3910"/>
  <c r="BG3906"/>
  <c r="P3902"/>
  <c r="BG3898"/>
  <c r="BU3895"/>
  <c r="BU3894"/>
  <c r="AZ3894"/>
  <c r="P3892"/>
  <c r="BG3888"/>
  <c r="BU3875"/>
  <c r="BN3873"/>
  <c r="P3872"/>
  <c r="AL3868"/>
  <c r="BU3862"/>
  <c r="AL3861"/>
  <c r="BP3857"/>
  <c r="BP3856" s="1"/>
  <c r="BF3856"/>
  <c r="BN3853"/>
  <c r="AK3854"/>
  <c r="BK3853"/>
  <c r="BM3853" s="1"/>
  <c r="V3833"/>
  <c r="V3765" s="1"/>
  <c r="V42" s="1"/>
  <c r="AL3850"/>
  <c r="BU3849"/>
  <c r="P3847"/>
  <c r="BS3841"/>
  <c r="BQ3840"/>
  <c r="BU3840" s="1"/>
  <c r="BO3835"/>
  <c r="BI3834"/>
  <c r="BI3833" s="1"/>
  <c r="AC3825"/>
  <c r="AC3819" s="1"/>
  <c r="W3825"/>
  <c r="W3819" s="1"/>
  <c r="W3765" s="1"/>
  <c r="W42" s="1"/>
  <c r="AK3823"/>
  <c r="AB3819"/>
  <c r="BT3821"/>
  <c r="BT3818"/>
  <c r="AL3814"/>
  <c r="BT3810"/>
  <c r="BU3810" s="1"/>
  <c r="BO3809"/>
  <c r="BQ3809" s="1"/>
  <c r="BU3809" s="1"/>
  <c r="AZ3809"/>
  <c r="AL3807"/>
  <c r="BT3805"/>
  <c r="AR3801"/>
  <c r="P3799"/>
  <c r="BT3792"/>
  <c r="BT3788"/>
  <c r="BP3785"/>
  <c r="BP3781" s="1"/>
  <c r="BP3776" s="1"/>
  <c r="BR3782"/>
  <c r="AJ3781"/>
  <c r="AF3781"/>
  <c r="AH3781" s="1"/>
  <c r="AI3781"/>
  <c r="AK3781" s="1"/>
  <c r="P3781"/>
  <c r="AR3774"/>
  <c r="BQ3773"/>
  <c r="BU3773" s="1"/>
  <c r="AS3769"/>
  <c r="BQ3761"/>
  <c r="AZ3761"/>
  <c r="Z3760"/>
  <c r="T3760"/>
  <c r="BJ3757"/>
  <c r="L3757"/>
  <c r="P3757" s="1"/>
  <c r="BS3751"/>
  <c r="BQ3750"/>
  <c r="BU3750" s="1"/>
  <c r="AG3746"/>
  <c r="AG3745" s="1"/>
  <c r="BT3743"/>
  <c r="BU3743" s="1"/>
  <c r="BR3737"/>
  <c r="BT3737" s="1"/>
  <c r="BT3733"/>
  <c r="BU3723"/>
  <c r="BG3720"/>
  <c r="AZ3718"/>
  <c r="AF3717"/>
  <c r="Z3716"/>
  <c r="BI3715"/>
  <c r="AZ3712"/>
  <c r="BF3712"/>
  <c r="BG3712" s="1"/>
  <c r="BG3707"/>
  <c r="P3707"/>
  <c r="BC3705"/>
  <c r="BG3705" s="1"/>
  <c r="BB3702"/>
  <c r="U3702"/>
  <c r="AM3702"/>
  <c r="AZ3700"/>
  <c r="AI3696"/>
  <c r="AA3695"/>
  <c r="U3695"/>
  <c r="BG3694"/>
  <c r="BO3692"/>
  <c r="BK3687"/>
  <c r="BM3687" s="1"/>
  <c r="AC3687"/>
  <c r="AC3670" s="1"/>
  <c r="W3687"/>
  <c r="BN3680"/>
  <c r="BR3677"/>
  <c r="BN3674"/>
  <c r="AB3670"/>
  <c r="K3671"/>
  <c r="K3670" s="1"/>
  <c r="BI3671"/>
  <c r="BI3670" s="1"/>
  <c r="AN3671"/>
  <c r="J3671"/>
  <c r="BN3667"/>
  <c r="BP3663"/>
  <c r="U3663"/>
  <c r="U3644" s="1"/>
  <c r="BK3661"/>
  <c r="AZ3660"/>
  <c r="AZ3659"/>
  <c r="BM3650"/>
  <c r="BN3650" s="1"/>
  <c r="BG3650"/>
  <c r="BQ3648"/>
  <c r="J3645"/>
  <c r="AX3644"/>
  <c r="BA3645"/>
  <c r="BZ3641"/>
  <c r="M3627"/>
  <c r="O3627" s="1"/>
  <c r="AY3627"/>
  <c r="BO3621"/>
  <c r="BU3619"/>
  <c r="BB3577"/>
  <c r="V3577"/>
  <c r="V3543" s="1"/>
  <c r="V38" s="1"/>
  <c r="BT3610"/>
  <c r="AL3603"/>
  <c r="BQ3602"/>
  <c r="BU3602" s="1"/>
  <c r="BT3599"/>
  <c r="BU3599" s="1"/>
  <c r="BU3596"/>
  <c r="BU3595"/>
  <c r="BS3591"/>
  <c r="BR3584"/>
  <c r="BT3584" s="1"/>
  <c r="Z3577"/>
  <c r="M3578"/>
  <c r="AV3574"/>
  <c r="AZ3574" s="1"/>
  <c r="M3574"/>
  <c r="O3574" s="1"/>
  <c r="P3574" s="1"/>
  <c r="BU3571"/>
  <c r="BI3557"/>
  <c r="BI3543" s="1"/>
  <c r="BI38" s="1"/>
  <c r="AN3557"/>
  <c r="BJ3554"/>
  <c r="BN3554" s="1"/>
  <c r="BS3550"/>
  <c r="W3550"/>
  <c r="W3543" s="1"/>
  <c r="W38" s="1"/>
  <c r="AM3545"/>
  <c r="BK3536"/>
  <c r="BG3538"/>
  <c r="AC3536"/>
  <c r="AC3535" s="1"/>
  <c r="AW3537"/>
  <c r="AG3536"/>
  <c r="AG3535" s="1"/>
  <c r="AL3534"/>
  <c r="BG3533"/>
  <c r="BT3532"/>
  <c r="BT3529"/>
  <c r="BU3529" s="1"/>
  <c r="BP3524"/>
  <c r="BF3524"/>
  <c r="V3507"/>
  <c r="O3524"/>
  <c r="BU3519"/>
  <c r="BQ3517"/>
  <c r="BU3517" s="1"/>
  <c r="AL3514"/>
  <c r="BO3513"/>
  <c r="BQ3513" s="1"/>
  <c r="BU3513" s="1"/>
  <c r="AJ3510"/>
  <c r="P3511"/>
  <c r="BU3505"/>
  <c r="AS3505"/>
  <c r="BR3500"/>
  <c r="BB3497"/>
  <c r="AG3497"/>
  <c r="U3497"/>
  <c r="U3418" s="1"/>
  <c r="AM3497"/>
  <c r="AO3497" s="1"/>
  <c r="AS3497" s="1"/>
  <c r="BG3494"/>
  <c r="P3494"/>
  <c r="BU3493"/>
  <c r="BQ3491"/>
  <c r="BU3491" s="1"/>
  <c r="AM3485"/>
  <c r="BQ3482"/>
  <c r="BU3482" s="1"/>
  <c r="BQ3481"/>
  <c r="BU3481" s="1"/>
  <c r="BU3479"/>
  <c r="AS3479"/>
  <c r="BO3476"/>
  <c r="AZ3476"/>
  <c r="BQ3474"/>
  <c r="BU3474" s="1"/>
  <c r="BQ3442"/>
  <c r="BU3442" s="1"/>
  <c r="BU3439"/>
  <c r="BU3438"/>
  <c r="BQ3417"/>
  <c r="BU3417" s="1"/>
  <c r="AK3415"/>
  <c r="BN3405"/>
  <c r="BN3390"/>
  <c r="BR3382"/>
  <c r="AG3382"/>
  <c r="N3370"/>
  <c r="AQ3370"/>
  <c r="AJ3371"/>
  <c r="AJ3854"/>
  <c r="AJ3853" s="1"/>
  <c r="BS3855"/>
  <c r="BS3854" s="1"/>
  <c r="BS3853" s="1"/>
  <c r="AF3854"/>
  <c r="BO3855"/>
  <c r="AT3835"/>
  <c r="AV3837"/>
  <c r="AZ3837" s="1"/>
  <c r="BA3826"/>
  <c r="BC3827"/>
  <c r="BG3827" s="1"/>
  <c r="AG3826"/>
  <c r="AG3825" s="1"/>
  <c r="AG3819" s="1"/>
  <c r="BP3827"/>
  <c r="BP3826" s="1"/>
  <c r="BP3825" s="1"/>
  <c r="BP3819" s="1"/>
  <c r="AJ3816"/>
  <c r="AJ3815" s="1"/>
  <c r="BS3817"/>
  <c r="AF3816"/>
  <c r="BO3817"/>
  <c r="AG3774"/>
  <c r="AH3774" s="1"/>
  <c r="AL3774" s="1"/>
  <c r="BP3775"/>
  <c r="BP3774" s="1"/>
  <c r="AI3758"/>
  <c r="BR3759"/>
  <c r="AJ3705"/>
  <c r="AK3705" s="1"/>
  <c r="BS3706"/>
  <c r="BS3705" s="1"/>
  <c r="AF3705"/>
  <c r="AH3705" s="1"/>
  <c r="BO3706"/>
  <c r="AI3703"/>
  <c r="BR3704"/>
  <c r="AP3676"/>
  <c r="AR3676" s="1"/>
  <c r="AS3676" s="1"/>
  <c r="AR3677"/>
  <c r="AS3677" s="1"/>
  <c r="AP3661"/>
  <c r="AR3662"/>
  <c r="AS3662" s="1"/>
  <c r="AG3552"/>
  <c r="AG3551" s="1"/>
  <c r="AG3550" s="1"/>
  <c r="BP3553"/>
  <c r="BP3552" s="1"/>
  <c r="BP3551" s="1"/>
  <c r="BP3550" s="1"/>
  <c r="AJ3541"/>
  <c r="AJ3540" s="1"/>
  <c r="BS3542"/>
  <c r="AF3541"/>
  <c r="BO3542"/>
  <c r="AP3537"/>
  <c r="AR3538"/>
  <c r="AS3538" s="1"/>
  <c r="AJ3527"/>
  <c r="AK3527" s="1"/>
  <c r="BS3528"/>
  <c r="AF3527"/>
  <c r="AH3527" s="1"/>
  <c r="BO3528"/>
  <c r="AI3524"/>
  <c r="AK3524" s="1"/>
  <c r="BR3525"/>
  <c r="AG3510"/>
  <c r="AG3507" s="1"/>
  <c r="BP3511"/>
  <c r="BP3510" s="1"/>
  <c r="AJ3500"/>
  <c r="BS3501"/>
  <c r="AF3500"/>
  <c r="AH3500" s="1"/>
  <c r="BO3501"/>
  <c r="AI3498"/>
  <c r="BR3499"/>
  <c r="AG3413"/>
  <c r="AH3413" s="1"/>
  <c r="BP3414"/>
  <c r="AG3409"/>
  <c r="AG3408" s="1"/>
  <c r="BP3410"/>
  <c r="BP3409" s="1"/>
  <c r="AJ3403"/>
  <c r="AJ3396" s="1"/>
  <c r="BS3404"/>
  <c r="AF3403"/>
  <c r="AH3403" s="1"/>
  <c r="BO3404"/>
  <c r="AG3388"/>
  <c r="AG3387" s="1"/>
  <c r="BP3389"/>
  <c r="BP3388" s="1"/>
  <c r="AJ3385"/>
  <c r="AJ3382" s="1"/>
  <c r="BS3386"/>
  <c r="AF3385"/>
  <c r="AH3385" s="1"/>
  <c r="BO3386"/>
  <c r="AI3378"/>
  <c r="AK3378" s="1"/>
  <c r="BR3379"/>
  <c r="AG3372"/>
  <c r="BP3373"/>
  <c r="BP3372" s="1"/>
  <c r="BR3364"/>
  <c r="BT3365"/>
  <c r="AF3364"/>
  <c r="AH3365"/>
  <c r="BO3365"/>
  <c r="AG3361"/>
  <c r="BP3362"/>
  <c r="BP3361" s="1"/>
  <c r="AH3356"/>
  <c r="AL3356" s="1"/>
  <c r="AF3355"/>
  <c r="AF3352" s="1"/>
  <c r="AH3352" s="1"/>
  <c r="BO3353"/>
  <c r="BJ3349"/>
  <c r="BH3348"/>
  <c r="BJ3348" s="1"/>
  <c r="AH3342"/>
  <c r="AF3341"/>
  <c r="BO3339"/>
  <c r="BJ3318"/>
  <c r="BQ3241"/>
  <c r="AR3216"/>
  <c r="AS3216" s="1"/>
  <c r="AP3213"/>
  <c r="AR3213" s="1"/>
  <c r="AH3214"/>
  <c r="BR2884"/>
  <c r="AK4165"/>
  <c r="AL4165" s="1"/>
  <c r="AH3871"/>
  <c r="AL3871" s="1"/>
  <c r="P3870"/>
  <c r="AZ3869"/>
  <c r="AS3868"/>
  <c r="P3867"/>
  <c r="AZ3866"/>
  <c r="BG3865"/>
  <c r="AH3865"/>
  <c r="AL3865" s="1"/>
  <c r="P3864"/>
  <c r="AZ3863"/>
  <c r="AS3862"/>
  <c r="AZ3859"/>
  <c r="AR3854"/>
  <c r="AK3853"/>
  <c r="P3852"/>
  <c r="AS3850"/>
  <c r="BG3848"/>
  <c r="BQ3846"/>
  <c r="BU3846" s="1"/>
  <c r="BN3845"/>
  <c r="BT3843"/>
  <c r="BN3838"/>
  <c r="AS3836"/>
  <c r="AF3835"/>
  <c r="AN3833"/>
  <c r="BQ3832"/>
  <c r="BU3832" s="1"/>
  <c r="AH3831"/>
  <c r="BT3827"/>
  <c r="BM3826"/>
  <c r="AK3826"/>
  <c r="AW3825"/>
  <c r="AY3825" s="1"/>
  <c r="J3825"/>
  <c r="L3825" s="1"/>
  <c r="P3825" s="1"/>
  <c r="AR3823"/>
  <c r="AS3823" s="1"/>
  <c r="BM3820"/>
  <c r="BH3819"/>
  <c r="BJ3819" s="1"/>
  <c r="AW3820"/>
  <c r="AS3818"/>
  <c r="BJ3816"/>
  <c r="BN3816" s="1"/>
  <c r="AR3816"/>
  <c r="BG3813"/>
  <c r="BQ3811"/>
  <c r="BU3811" s="1"/>
  <c r="BN3810"/>
  <c r="AS3808"/>
  <c r="AK3805"/>
  <c r="M3801"/>
  <c r="O3801" s="1"/>
  <c r="P3801" s="1"/>
  <c r="BG3800"/>
  <c r="BQ3798"/>
  <c r="BU3798" s="1"/>
  <c r="BN3797"/>
  <c r="BT3795"/>
  <c r="BR3789"/>
  <c r="BT3789" s="1"/>
  <c r="AK3790"/>
  <c r="BF3789"/>
  <c r="BG3789" s="1"/>
  <c r="AI3789"/>
  <c r="AK3789" s="1"/>
  <c r="AK3786"/>
  <c r="AH3785"/>
  <c r="AL3785" s="1"/>
  <c r="P3784"/>
  <c r="AZ3783"/>
  <c r="AS3782"/>
  <c r="BJ3781"/>
  <c r="BN3781" s="1"/>
  <c r="O3781"/>
  <c r="P3780"/>
  <c r="AV3779"/>
  <c r="AZ3779" s="1"/>
  <c r="AK3778"/>
  <c r="BF3777"/>
  <c r="AI3777"/>
  <c r="BM3774"/>
  <c r="BN3774" s="1"/>
  <c r="AH3773"/>
  <c r="AL3773" s="1"/>
  <c r="P3772"/>
  <c r="AZ3771"/>
  <c r="AF3770"/>
  <c r="BL3767"/>
  <c r="BL3766" s="1"/>
  <c r="BL3765" s="1"/>
  <c r="BL42" s="1"/>
  <c r="BH3767"/>
  <c r="AY3768"/>
  <c r="AF3767"/>
  <c r="Z3767"/>
  <c r="Z3766" s="1"/>
  <c r="Z3765" s="1"/>
  <c r="Z42" s="1"/>
  <c r="T3767"/>
  <c r="T3766" s="1"/>
  <c r="AW3767"/>
  <c r="J3766"/>
  <c r="AH3762"/>
  <c r="AL3762" s="1"/>
  <c r="BC3761"/>
  <c r="BG3761" s="1"/>
  <c r="AJ3760"/>
  <c r="L3761"/>
  <c r="P3761" s="1"/>
  <c r="BA3760"/>
  <c r="BC3760" s="1"/>
  <c r="BG3760" s="1"/>
  <c r="AP3760"/>
  <c r="AR3760" s="1"/>
  <c r="BN3759"/>
  <c r="AY3758"/>
  <c r="AW3757"/>
  <c r="AY3757" s="1"/>
  <c r="BQ3756"/>
  <c r="BU3756" s="1"/>
  <c r="BN3755"/>
  <c r="BT3753"/>
  <c r="BT3749"/>
  <c r="BL3745"/>
  <c r="BM3745" s="1"/>
  <c r="AY3746"/>
  <c r="AF3746"/>
  <c r="Z3745"/>
  <c r="T3745"/>
  <c r="T3715" s="1"/>
  <c r="AW3745"/>
  <c r="AY3745" s="1"/>
  <c r="BQ3744"/>
  <c r="BU3744" s="1"/>
  <c r="BN3743"/>
  <c r="AH3740"/>
  <c r="AL3740" s="1"/>
  <c r="P3739"/>
  <c r="AZ3738"/>
  <c r="AS3737"/>
  <c r="AS3734"/>
  <c r="AJ3729"/>
  <c r="BT3727"/>
  <c r="AS3722"/>
  <c r="AJ3717"/>
  <c r="AJ3716" s="1"/>
  <c r="AJ3715" s="1"/>
  <c r="AC3716"/>
  <c r="AC3715" s="1"/>
  <c r="W3716"/>
  <c r="W3715" s="1"/>
  <c r="L3716"/>
  <c r="AW3712"/>
  <c r="AY3712" s="1"/>
  <c r="L3712"/>
  <c r="AZ3711"/>
  <c r="M3709"/>
  <c r="O3709" s="1"/>
  <c r="P3709" s="1"/>
  <c r="BN3704"/>
  <c r="AY3703"/>
  <c r="AF3702"/>
  <c r="Z3702"/>
  <c r="Z3670" s="1"/>
  <c r="T3702"/>
  <c r="AW3702"/>
  <c r="AY3702" s="1"/>
  <c r="BQ3701"/>
  <c r="BU3701" s="1"/>
  <c r="AH3700"/>
  <c r="BG3699"/>
  <c r="AS3697"/>
  <c r="BJ3696"/>
  <c r="BN3696" s="1"/>
  <c r="AU3695"/>
  <c r="AQ3695"/>
  <c r="AM3695"/>
  <c r="AO3695" s="1"/>
  <c r="O3696"/>
  <c r="M3695"/>
  <c r="O3695" s="1"/>
  <c r="BT3694"/>
  <c r="BQ3693"/>
  <c r="AK3693"/>
  <c r="BQ3690"/>
  <c r="P3689"/>
  <c r="AY3685"/>
  <c r="AZ3685" s="1"/>
  <c r="AO3683"/>
  <c r="AS3683" s="1"/>
  <c r="AF3682"/>
  <c r="P3681"/>
  <c r="AV3680"/>
  <c r="AZ3680" s="1"/>
  <c r="AS3679"/>
  <c r="BC3678"/>
  <c r="BG3678" s="1"/>
  <c r="L3678"/>
  <c r="P3678" s="1"/>
  <c r="AK3677"/>
  <c r="BF3676"/>
  <c r="BG3676" s="1"/>
  <c r="O3676"/>
  <c r="P3676" s="1"/>
  <c r="P3675"/>
  <c r="AV3674"/>
  <c r="AZ3674" s="1"/>
  <c r="AK3673"/>
  <c r="BF3672"/>
  <c r="AI3672"/>
  <c r="AK3669"/>
  <c r="BF3668"/>
  <c r="BG3668" s="1"/>
  <c r="AI3668"/>
  <c r="AK3668" s="1"/>
  <c r="AR3666"/>
  <c r="AS3666" s="1"/>
  <c r="BK3663"/>
  <c r="BM3663" s="1"/>
  <c r="AC3663"/>
  <c r="AC3644" s="1"/>
  <c r="AC3637" s="1"/>
  <c r="AC40" s="1"/>
  <c r="W3663"/>
  <c r="W3644" s="1"/>
  <c r="AW3663"/>
  <c r="AY3663" s="1"/>
  <c r="AK3662"/>
  <c r="BF3661"/>
  <c r="BG3661" s="1"/>
  <c r="O3661"/>
  <c r="M3660"/>
  <c r="O3660" s="1"/>
  <c r="L3657"/>
  <c r="AZ3656"/>
  <c r="M3654"/>
  <c r="O3654" s="1"/>
  <c r="P3654" s="1"/>
  <c r="BG3653"/>
  <c r="AZ3651"/>
  <c r="AH3651"/>
  <c r="AL3651" s="1"/>
  <c r="BQ3649"/>
  <c r="BJ3648"/>
  <c r="AH3648"/>
  <c r="AL3648" s="1"/>
  <c r="M3645"/>
  <c r="AO3642"/>
  <c r="AS3642" s="1"/>
  <c r="BK3639"/>
  <c r="AZ3636"/>
  <c r="O3635"/>
  <c r="M3634"/>
  <c r="AY3630"/>
  <c r="AZ3630" s="1"/>
  <c r="AO3628"/>
  <c r="AS3628" s="1"/>
  <c r="AF3627"/>
  <c r="P3626"/>
  <c r="AZ3625"/>
  <c r="BL3621"/>
  <c r="BL3577" s="1"/>
  <c r="BH3621"/>
  <c r="BJ3621" s="1"/>
  <c r="AY3622"/>
  <c r="AF3621"/>
  <c r="Z3621"/>
  <c r="T3621"/>
  <c r="T3577" s="1"/>
  <c r="AW3621"/>
  <c r="AY3621" s="1"/>
  <c r="BQ3620"/>
  <c r="BU3620" s="1"/>
  <c r="BN3619"/>
  <c r="BT3617"/>
  <c r="AR3613"/>
  <c r="AS3613" s="1"/>
  <c r="AK3608"/>
  <c r="AH3607"/>
  <c r="AL3607" s="1"/>
  <c r="P3606"/>
  <c r="AZ3605"/>
  <c r="AS3604"/>
  <c r="BG3602"/>
  <c r="BQ3600"/>
  <c r="BU3600" s="1"/>
  <c r="BN3599"/>
  <c r="BT3597"/>
  <c r="AK3592"/>
  <c r="BF3591"/>
  <c r="BG3591" s="1"/>
  <c r="AI3591"/>
  <c r="AK3591" s="1"/>
  <c r="AK3588"/>
  <c r="AH3587"/>
  <c r="AL3587" s="1"/>
  <c r="P3586"/>
  <c r="AZ3585"/>
  <c r="AS3584"/>
  <c r="BG3582"/>
  <c r="BQ3580"/>
  <c r="BU3580" s="1"/>
  <c r="BD3578"/>
  <c r="BQ3576"/>
  <c r="BU3576" s="1"/>
  <c r="AH3575"/>
  <c r="AO3572"/>
  <c r="AS3572" s="1"/>
  <c r="BN3571"/>
  <c r="BT3569"/>
  <c r="AW3566"/>
  <c r="AY3566" s="1"/>
  <c r="L3566"/>
  <c r="AZ3565"/>
  <c r="AS3564"/>
  <c r="AV3561"/>
  <c r="AZ3561" s="1"/>
  <c r="AK3560"/>
  <c r="BF3559"/>
  <c r="AI3559"/>
  <c r="BL3557"/>
  <c r="AT3557"/>
  <c r="AK3556"/>
  <c r="BF3555"/>
  <c r="AI3555"/>
  <c r="BM3552"/>
  <c r="AZ3549"/>
  <c r="BL3545"/>
  <c r="BL3544" s="1"/>
  <c r="BH3545"/>
  <c r="AY3546"/>
  <c r="AF3545"/>
  <c r="Z3545"/>
  <c r="Z3544" s="1"/>
  <c r="Z3543" s="1"/>
  <c r="Z38" s="1"/>
  <c r="T3545"/>
  <c r="T3544" s="1"/>
  <c r="AW3545"/>
  <c r="BJ3540"/>
  <c r="BN3540" s="1"/>
  <c r="AW3540"/>
  <c r="AY3540" s="1"/>
  <c r="AM3540"/>
  <c r="AO3540" s="1"/>
  <c r="BA3537"/>
  <c r="W3536"/>
  <c r="W3535" s="1"/>
  <c r="AS3534"/>
  <c r="BJ3533"/>
  <c r="BN3533" s="1"/>
  <c r="O3533"/>
  <c r="P3533" s="1"/>
  <c r="P3532"/>
  <c r="AV3531"/>
  <c r="AZ3531" s="1"/>
  <c r="BH3530"/>
  <c r="BJ3530" s="1"/>
  <c r="BN3530" s="1"/>
  <c r="AM3530"/>
  <c r="AO3530" s="1"/>
  <c r="AS3530" s="1"/>
  <c r="BN3529"/>
  <c r="BQ3526"/>
  <c r="BU3526" s="1"/>
  <c r="BN3525"/>
  <c r="BT3523"/>
  <c r="AK3518"/>
  <c r="AH3517"/>
  <c r="AL3517" s="1"/>
  <c r="P3516"/>
  <c r="AZ3515"/>
  <c r="AS3514"/>
  <c r="BG3512"/>
  <c r="BM3510"/>
  <c r="BN3510" s="1"/>
  <c r="AH3509"/>
  <c r="AL3509" s="1"/>
  <c r="BC3508"/>
  <c r="BG3508" s="1"/>
  <c r="AJ3507"/>
  <c r="L3508"/>
  <c r="P3508" s="1"/>
  <c r="BK3507"/>
  <c r="BM3507" s="1"/>
  <c r="BA3507"/>
  <c r="BC3507" s="1"/>
  <c r="AP3507"/>
  <c r="AR3507" s="1"/>
  <c r="BT3504"/>
  <c r="BU3504" s="1"/>
  <c r="BQ3503"/>
  <c r="BU3503" s="1"/>
  <c r="BN3502"/>
  <c r="AR3500"/>
  <c r="AS3500" s="1"/>
  <c r="BN3499"/>
  <c r="AY3498"/>
  <c r="AF3497"/>
  <c r="AH3497" s="1"/>
  <c r="AW3497"/>
  <c r="AY3497" s="1"/>
  <c r="BQ3496"/>
  <c r="BU3496" s="1"/>
  <c r="AH3495"/>
  <c r="AK3492"/>
  <c r="AH3491"/>
  <c r="AL3491" s="1"/>
  <c r="P3490"/>
  <c r="AZ3489"/>
  <c r="AF3488"/>
  <c r="BL3485"/>
  <c r="BH3485"/>
  <c r="BJ3485" s="1"/>
  <c r="AY3486"/>
  <c r="AF3485"/>
  <c r="Z3485"/>
  <c r="Z3418" s="1"/>
  <c r="T3485"/>
  <c r="T3418" s="1"/>
  <c r="AW3485"/>
  <c r="AY3485" s="1"/>
  <c r="BQ3484"/>
  <c r="BU3484" s="1"/>
  <c r="BN3483"/>
  <c r="BT3481"/>
  <c r="BQ3478"/>
  <c r="BU3478" s="1"/>
  <c r="AO3476"/>
  <c r="AS3476" s="1"/>
  <c r="BN3475"/>
  <c r="BT3473"/>
  <c r="BU3473" s="1"/>
  <c r="AK3468"/>
  <c r="AL3468" s="1"/>
  <c r="AH3467"/>
  <c r="AL3467" s="1"/>
  <c r="P3466"/>
  <c r="AZ3465"/>
  <c r="AS3464"/>
  <c r="BG3462"/>
  <c r="BQ3460"/>
  <c r="BU3460" s="1"/>
  <c r="BN3459"/>
  <c r="BT3457"/>
  <c r="BU3457" s="1"/>
  <c r="AK3452"/>
  <c r="AL3452" s="1"/>
  <c r="AH3451"/>
  <c r="AL3451" s="1"/>
  <c r="P3450"/>
  <c r="AZ3449"/>
  <c r="AS3448"/>
  <c r="BS3446"/>
  <c r="BS3419" s="1"/>
  <c r="BQ3444"/>
  <c r="BU3444" s="1"/>
  <c r="BN3443"/>
  <c r="BT3441"/>
  <c r="BU3441" s="1"/>
  <c r="AK3436"/>
  <c r="AL3436" s="1"/>
  <c r="AH3435"/>
  <c r="AL3435" s="1"/>
  <c r="P3434"/>
  <c r="AZ3433"/>
  <c r="AS3432"/>
  <c r="BG3430"/>
  <c r="BQ3428"/>
  <c r="BU3428" s="1"/>
  <c r="BN3427"/>
  <c r="BT3425"/>
  <c r="BU3425" s="1"/>
  <c r="BQ3422"/>
  <c r="BU3422" s="1"/>
  <c r="AO3420"/>
  <c r="AS3420" s="1"/>
  <c r="BL3419"/>
  <c r="BA3419"/>
  <c r="BT3417"/>
  <c r="AK3416"/>
  <c r="BJ3415"/>
  <c r="BN3415" s="1"/>
  <c r="BT3414"/>
  <c r="BM3413"/>
  <c r="BN3413" s="1"/>
  <c r="AK3413"/>
  <c r="BM3409"/>
  <c r="AP3408"/>
  <c r="AR3408" s="1"/>
  <c r="BD3408"/>
  <c r="BF3408" s="1"/>
  <c r="AN3408"/>
  <c r="BD3405"/>
  <c r="BF3405" s="1"/>
  <c r="BG3405" s="1"/>
  <c r="BQ3402"/>
  <c r="BU3402" s="1"/>
  <c r="AH3401"/>
  <c r="BL3396"/>
  <c r="BL3370" s="1"/>
  <c r="BH3396"/>
  <c r="BJ3396" s="1"/>
  <c r="AY3397"/>
  <c r="AZ3397" s="1"/>
  <c r="AF3396"/>
  <c r="Z3396"/>
  <c r="T3396"/>
  <c r="T3370" s="1"/>
  <c r="AW3396"/>
  <c r="AY3396" s="1"/>
  <c r="J3396"/>
  <c r="L3396" s="1"/>
  <c r="BQ3395"/>
  <c r="BU3395" s="1"/>
  <c r="AH3394"/>
  <c r="BG3393"/>
  <c r="BG3391"/>
  <c r="AH3391"/>
  <c r="AL3391" s="1"/>
  <c r="BC3390"/>
  <c r="BG3390" s="1"/>
  <c r="BM3388"/>
  <c r="AP3387"/>
  <c r="AR3387" s="1"/>
  <c r="BD3387"/>
  <c r="BF3387" s="1"/>
  <c r="BQ3384"/>
  <c r="BU3384" s="1"/>
  <c r="AS3380"/>
  <c r="AP3371"/>
  <c r="AL3367"/>
  <c r="BI3363"/>
  <c r="BJ3363" s="1"/>
  <c r="AJ3363"/>
  <c r="AW3363"/>
  <c r="BQ3360"/>
  <c r="BU3360" s="1"/>
  <c r="Z3352"/>
  <c r="T3352"/>
  <c r="BG3346"/>
  <c r="AJ3341"/>
  <c r="AY3341"/>
  <c r="P3340"/>
  <c r="BP3338"/>
  <c r="BP3337" s="1"/>
  <c r="AV3336"/>
  <c r="AZ3332"/>
  <c r="BE3317"/>
  <c r="AA3317"/>
  <c r="AS3311"/>
  <c r="BE3299"/>
  <c r="BE3298" s="1"/>
  <c r="AH3296"/>
  <c r="BS3265"/>
  <c r="BF3265"/>
  <c r="AB3222"/>
  <c r="V3222"/>
  <c r="Z3222"/>
  <c r="BI3222"/>
  <c r="N3222"/>
  <c r="BT3220"/>
  <c r="AW3213"/>
  <c r="AY3213" s="1"/>
  <c r="BS3208"/>
  <c r="P3192"/>
  <c r="BU3183"/>
  <c r="AR3177"/>
  <c r="BU3174"/>
  <c r="BQ3152"/>
  <c r="BU3152" s="1"/>
  <c r="BG3126"/>
  <c r="AJ3121"/>
  <c r="AQ3097"/>
  <c r="AQ3096" s="1"/>
  <c r="U3097"/>
  <c r="U3096" s="1"/>
  <c r="AR3064"/>
  <c r="O3064"/>
  <c r="BU3063"/>
  <c r="BU3004"/>
  <c r="BN2995"/>
  <c r="AO2972"/>
  <c r="AB2951"/>
  <c r="BG2935"/>
  <c r="BR2928"/>
  <c r="U2904"/>
  <c r="AB2904"/>
  <c r="V2904"/>
  <c r="BQ2901"/>
  <c r="BU2901" s="1"/>
  <c r="AG3416"/>
  <c r="AG3415" s="1"/>
  <c r="AH3415" s="1"/>
  <c r="AL3415" s="1"/>
  <c r="BP3417"/>
  <c r="BP3416" s="1"/>
  <c r="BP3415" s="1"/>
  <c r="BQ3415" s="1"/>
  <c r="AI3397"/>
  <c r="BR3398"/>
  <c r="AG3376"/>
  <c r="AH3376" s="1"/>
  <c r="AL3376" s="1"/>
  <c r="BP3377"/>
  <c r="BO3361"/>
  <c r="BQ3361" s="1"/>
  <c r="BU3361" s="1"/>
  <c r="BQ3362"/>
  <c r="AK3353"/>
  <c r="BF3353"/>
  <c r="BG3353" s="1"/>
  <c r="BD3352"/>
  <c r="BF3352" s="1"/>
  <c r="AG3349"/>
  <c r="AG3348" s="1"/>
  <c r="BP3351"/>
  <c r="BQ3351" s="1"/>
  <c r="BU3351" s="1"/>
  <c r="AU3348"/>
  <c r="AV3348" s="1"/>
  <c r="AV3349"/>
  <c r="AI3344"/>
  <c r="AK3344" s="1"/>
  <c r="BR3345"/>
  <c r="AK3345"/>
  <c r="BL3336"/>
  <c r="BM3337"/>
  <c r="AH3322"/>
  <c r="AF3321"/>
  <c r="O3318"/>
  <c r="P3318" s="1"/>
  <c r="BC3300"/>
  <c r="L3300"/>
  <c r="J3299"/>
  <c r="AR3299"/>
  <c r="AP3298"/>
  <c r="AR3298" s="1"/>
  <c r="BJ3240"/>
  <c r="BN3240" s="1"/>
  <c r="BH3223"/>
  <c r="AY3223"/>
  <c r="AO3157"/>
  <c r="BK3097"/>
  <c r="BM3098"/>
  <c r="AK2975"/>
  <c r="BR2943"/>
  <c r="BT2944"/>
  <c r="BT2906"/>
  <c r="BJ2905"/>
  <c r="BH2904"/>
  <c r="BR2838"/>
  <c r="BT2838" s="1"/>
  <c r="BT2839"/>
  <c r="BU3472"/>
  <c r="AL3463"/>
  <c r="BU3456"/>
  <c r="AL3447"/>
  <c r="BG3446"/>
  <c r="P3446"/>
  <c r="BU3440"/>
  <c r="AL3431"/>
  <c r="BU3424"/>
  <c r="BB3419"/>
  <c r="BB3418" s="1"/>
  <c r="AX3419"/>
  <c r="AX3418" s="1"/>
  <c r="AT3419"/>
  <c r="AI3420"/>
  <c r="AB3419"/>
  <c r="AB3418" s="1"/>
  <c r="V3419"/>
  <c r="V3418" s="1"/>
  <c r="K3419"/>
  <c r="K3418" s="1"/>
  <c r="BJ3419"/>
  <c r="J3419"/>
  <c r="AL3412"/>
  <c r="BG3411"/>
  <c r="P3411"/>
  <c r="M3408"/>
  <c r="O3408" s="1"/>
  <c r="M3405"/>
  <c r="O3405" s="1"/>
  <c r="P3405" s="1"/>
  <c r="BN3401"/>
  <c r="AS3399"/>
  <c r="M3396"/>
  <c r="O3396" s="1"/>
  <c r="AM3396"/>
  <c r="BN3394"/>
  <c r="AZ3392"/>
  <c r="P3390"/>
  <c r="AU3387"/>
  <c r="M3387"/>
  <c r="O3387" s="1"/>
  <c r="BN3383"/>
  <c r="AU3382"/>
  <c r="AU3370" s="1"/>
  <c r="AQ3382"/>
  <c r="AR3382" s="1"/>
  <c r="AM3382"/>
  <c r="AO3382" s="1"/>
  <c r="AT3382"/>
  <c r="M3382"/>
  <c r="O3382" s="1"/>
  <c r="AI3380"/>
  <c r="AK3380" s="1"/>
  <c r="AK3375"/>
  <c r="AL3375"/>
  <c r="BF3374"/>
  <c r="BG3374"/>
  <c r="P3374"/>
  <c r="AH3373"/>
  <c r="AL3373" s="1"/>
  <c r="AV3372"/>
  <c r="AZ3372" s="1"/>
  <c r="BK3371"/>
  <c r="M3371"/>
  <c r="AS3368"/>
  <c r="AF3366"/>
  <c r="AH3366" s="1"/>
  <c r="BS3363"/>
  <c r="BK3364"/>
  <c r="AC3363"/>
  <c r="W3363"/>
  <c r="BA3363"/>
  <c r="BC3363" s="1"/>
  <c r="AH3362"/>
  <c r="AL3362" s="1"/>
  <c r="P3362"/>
  <c r="BM3361"/>
  <c r="BR3357"/>
  <c r="BT3357" s="1"/>
  <c r="AG3355"/>
  <c r="AS3346"/>
  <c r="AR3339"/>
  <c r="BS3336"/>
  <c r="BN3334"/>
  <c r="BE3326"/>
  <c r="BP3321"/>
  <c r="AG3321"/>
  <c r="AX3317"/>
  <c r="AJ3317"/>
  <c r="BI3317"/>
  <c r="AJ3300"/>
  <c r="AJ3299" s="1"/>
  <c r="AJ3298" s="1"/>
  <c r="BU3281"/>
  <c r="AZ3265"/>
  <c r="BU3268"/>
  <c r="AJ3223"/>
  <c r="T3222"/>
  <c r="BC3213"/>
  <c r="BP3194"/>
  <c r="AV3189"/>
  <c r="L3189"/>
  <c r="AS3187"/>
  <c r="BS3177"/>
  <c r="BU3172"/>
  <c r="BU3171"/>
  <c r="BQ3162"/>
  <c r="BC3145"/>
  <c r="BE3120"/>
  <c r="AU3120"/>
  <c r="AC3120"/>
  <c r="W3120"/>
  <c r="AS3117"/>
  <c r="BJ3082"/>
  <c r="AN3000"/>
  <c r="BU3047"/>
  <c r="BQ3008"/>
  <c r="BU3008" s="1"/>
  <c r="AK2993"/>
  <c r="AL2993" s="1"/>
  <c r="AS2975"/>
  <c r="BC2952"/>
  <c r="P2935"/>
  <c r="AG2890"/>
  <c r="AG2889" s="1"/>
  <c r="AJ3851"/>
  <c r="AK3851" s="1"/>
  <c r="BS3852"/>
  <c r="AF3851"/>
  <c r="AH3851" s="1"/>
  <c r="BO3852"/>
  <c r="AG3802"/>
  <c r="AG3801" s="1"/>
  <c r="BP3803"/>
  <c r="AJ3779"/>
  <c r="AK3779" s="1"/>
  <c r="BS3780"/>
  <c r="AF3779"/>
  <c r="AH3779" s="1"/>
  <c r="AL3779" s="1"/>
  <c r="BO3780"/>
  <c r="AI3761"/>
  <c r="BR3762"/>
  <c r="AP3729"/>
  <c r="AR3729" s="1"/>
  <c r="AS3729" s="1"/>
  <c r="AR3730"/>
  <c r="AS3730" s="1"/>
  <c r="AP3717"/>
  <c r="AR3718"/>
  <c r="AS3718" s="1"/>
  <c r="AG3707"/>
  <c r="AH3707" s="1"/>
  <c r="AL3707" s="1"/>
  <c r="BP3708"/>
  <c r="AJ3688"/>
  <c r="AJ3687" s="1"/>
  <c r="BS3689"/>
  <c r="AF3688"/>
  <c r="BO3689"/>
  <c r="AG3683"/>
  <c r="BP3684"/>
  <c r="AJ3680"/>
  <c r="AK3680" s="1"/>
  <c r="BS3681"/>
  <c r="AF3680"/>
  <c r="AH3680" s="1"/>
  <c r="BO3681"/>
  <c r="AJ3674"/>
  <c r="AK3674" s="1"/>
  <c r="BS3675"/>
  <c r="AF3674"/>
  <c r="AH3674" s="1"/>
  <c r="BO3675"/>
  <c r="AP3658"/>
  <c r="AR3659"/>
  <c r="AS3659" s="1"/>
  <c r="AI3650"/>
  <c r="AK3650" s="1"/>
  <c r="BR3651"/>
  <c r="AG3646"/>
  <c r="BP3647"/>
  <c r="AG3642"/>
  <c r="AH3642" s="1"/>
  <c r="AL3642" s="1"/>
  <c r="BP3643"/>
  <c r="AG3628"/>
  <c r="BP3629"/>
  <c r="AG3572"/>
  <c r="AH3572" s="1"/>
  <c r="AL3572" s="1"/>
  <c r="BP3573"/>
  <c r="AT3540"/>
  <c r="AV3540" s="1"/>
  <c r="AZ3540" s="1"/>
  <c r="AV3541"/>
  <c r="AZ3541" s="1"/>
  <c r="AJ3531"/>
  <c r="BS3532"/>
  <c r="BS3531" s="1"/>
  <c r="BS3530" s="1"/>
  <c r="AF3531"/>
  <c r="BO3532"/>
  <c r="AI3508"/>
  <c r="BR3509"/>
  <c r="AG3476"/>
  <c r="BP3477"/>
  <c r="AG3420"/>
  <c r="BP3421"/>
  <c r="AG3399"/>
  <c r="AH3399" s="1"/>
  <c r="AL3399" s="1"/>
  <c r="BP3400"/>
  <c r="AI3390"/>
  <c r="AK3390" s="1"/>
  <c r="BR3391"/>
  <c r="AG3380"/>
  <c r="AH3380" s="1"/>
  <c r="AL3380" s="1"/>
  <c r="BP3381"/>
  <c r="AI3366"/>
  <c r="AK3366" s="1"/>
  <c r="BR3367"/>
  <c r="AO3355"/>
  <c r="AS3355" s="1"/>
  <c r="AN3352"/>
  <c r="BQ3350"/>
  <c r="BO3349"/>
  <c r="AH3349"/>
  <c r="AF3348"/>
  <c r="BF3343"/>
  <c r="BG3343" s="1"/>
  <c r="BD3342"/>
  <c r="BR3343"/>
  <c r="BH3336"/>
  <c r="BJ3336" s="1"/>
  <c r="BJ3337"/>
  <c r="AY3300"/>
  <c r="BJ3300"/>
  <c r="AT3298"/>
  <c r="BA3223"/>
  <c r="BC3240"/>
  <c r="BG3240" s="1"/>
  <c r="AK3083"/>
  <c r="AR2914"/>
  <c r="BC2905"/>
  <c r="AM2890"/>
  <c r="O4176"/>
  <c r="P4176" s="1"/>
  <c r="AK4163"/>
  <c r="AH4162"/>
  <c r="AL4162" s="1"/>
  <c r="BC4161"/>
  <c r="BG4161" s="1"/>
  <c r="AY4161"/>
  <c r="L4161"/>
  <c r="P4161" s="1"/>
  <c r="AK4159"/>
  <c r="BJ4158"/>
  <c r="BN4158" s="1"/>
  <c r="BF4158"/>
  <c r="BG4158" s="1"/>
  <c r="O4158"/>
  <c r="P4158" s="1"/>
  <c r="AK4155"/>
  <c r="AH4154"/>
  <c r="AL4154" s="1"/>
  <c r="AK4151"/>
  <c r="AH4150"/>
  <c r="AL4150" s="1"/>
  <c r="BC4149"/>
  <c r="BG4149" s="1"/>
  <c r="AY4149"/>
  <c r="AI4149"/>
  <c r="L4149"/>
  <c r="P4149" s="1"/>
  <c r="AK4147"/>
  <c r="AH4146"/>
  <c r="AL4146" s="1"/>
  <c r="AK4143"/>
  <c r="AH4142"/>
  <c r="AL4142" s="1"/>
  <c r="AK4139"/>
  <c r="AH4138"/>
  <c r="AL4138" s="1"/>
  <c r="AK4135"/>
  <c r="AK4131"/>
  <c r="BJ4130"/>
  <c r="BN4130" s="1"/>
  <c r="BF4130"/>
  <c r="BG4130" s="1"/>
  <c r="O4130"/>
  <c r="P4130" s="1"/>
  <c r="AK4127"/>
  <c r="AH4126"/>
  <c r="AL4126" s="1"/>
  <c r="AK4123"/>
  <c r="AH4122"/>
  <c r="AL4122" s="1"/>
  <c r="AK4119"/>
  <c r="AH4118"/>
  <c r="AL4118" s="1"/>
  <c r="BC4117"/>
  <c r="BG4117" s="1"/>
  <c r="AY4117"/>
  <c r="AI4117"/>
  <c r="L4117"/>
  <c r="P4117" s="1"/>
  <c r="AK4115"/>
  <c r="AH4114"/>
  <c r="AL4114" s="1"/>
  <c r="AK4111"/>
  <c r="AH4110"/>
  <c r="AL4110" s="1"/>
  <c r="AK4107"/>
  <c r="AH4106"/>
  <c r="AL4106" s="1"/>
  <c r="AK4103"/>
  <c r="AH4102"/>
  <c r="AL4102" s="1"/>
  <c r="AK4099"/>
  <c r="AH4098"/>
  <c r="AL4098" s="1"/>
  <c r="AK4095"/>
  <c r="AH4094"/>
  <c r="AL4094" s="1"/>
  <c r="AJ4092"/>
  <c r="AK4092" s="1"/>
  <c r="AF4092"/>
  <c r="AH4092" s="1"/>
  <c r="AK4091"/>
  <c r="AH4090"/>
  <c r="AL4090" s="1"/>
  <c r="AK4087"/>
  <c r="AH4086"/>
  <c r="AL4086" s="1"/>
  <c r="AK4083"/>
  <c r="AH4082"/>
  <c r="AL4082" s="1"/>
  <c r="AK4079"/>
  <c r="AH4078"/>
  <c r="AL4078" s="1"/>
  <c r="AK4075"/>
  <c r="AH4074"/>
  <c r="AL4074" s="1"/>
  <c r="AK4071"/>
  <c r="AH4070"/>
  <c r="AL4070" s="1"/>
  <c r="AK4067"/>
  <c r="AH4066"/>
  <c r="AL4066" s="1"/>
  <c r="AK4063"/>
  <c r="AH4062"/>
  <c r="AL4062" s="1"/>
  <c r="AK4059"/>
  <c r="AH4058"/>
  <c r="AL4058" s="1"/>
  <c r="AK4055"/>
  <c r="AH4054"/>
  <c r="AL4054" s="1"/>
  <c r="AK4051"/>
  <c r="AH4050"/>
  <c r="AL4050" s="1"/>
  <c r="AG4047"/>
  <c r="AH4046"/>
  <c r="AL4046" s="1"/>
  <c r="AK4043"/>
  <c r="AH4042"/>
  <c r="AL4042" s="1"/>
  <c r="AK4039"/>
  <c r="AH4038"/>
  <c r="AL4038" s="1"/>
  <c r="AK4035"/>
  <c r="AH4034"/>
  <c r="AL4034" s="1"/>
  <c r="AK4031"/>
  <c r="AH4030"/>
  <c r="AL4030" s="1"/>
  <c r="AK4027"/>
  <c r="AH4026"/>
  <c r="AL4026" s="1"/>
  <c r="AK4023"/>
  <c r="AH4022"/>
  <c r="AL4022" s="1"/>
  <c r="AK4019"/>
  <c r="BJ4018"/>
  <c r="BN4018" s="1"/>
  <c r="BF4018"/>
  <c r="O4018"/>
  <c r="AV4013"/>
  <c r="AZ4013" s="1"/>
  <c r="AR4013"/>
  <c r="AH4011"/>
  <c r="AL4011" s="1"/>
  <c r="AH4007"/>
  <c r="AL4007" s="1"/>
  <c r="BC4006"/>
  <c r="BG4006" s="1"/>
  <c r="AY4006"/>
  <c r="L4006"/>
  <c r="P4006" s="1"/>
  <c r="AK4004"/>
  <c r="BJ4003"/>
  <c r="BN4003" s="1"/>
  <c r="BF4003"/>
  <c r="O4003"/>
  <c r="BM4000"/>
  <c r="AO4000"/>
  <c r="AS4000" s="1"/>
  <c r="AV3997"/>
  <c r="AZ3997" s="1"/>
  <c r="AR3997"/>
  <c r="AK3992"/>
  <c r="AK3988"/>
  <c r="BJ3987"/>
  <c r="BN3987" s="1"/>
  <c r="BF3987"/>
  <c r="O3987"/>
  <c r="AK3984"/>
  <c r="BH3982"/>
  <c r="AK3981"/>
  <c r="AH3980"/>
  <c r="AL3980" s="1"/>
  <c r="AV3978"/>
  <c r="AZ3978" s="1"/>
  <c r="AR3978"/>
  <c r="AH3976"/>
  <c r="AL3976" s="1"/>
  <c r="AK3973"/>
  <c r="AK3970"/>
  <c r="BM3968"/>
  <c r="BP3966"/>
  <c r="BP3965" s="1"/>
  <c r="BP3964" s="1"/>
  <c r="BM3965"/>
  <c r="AO3965"/>
  <c r="AS3965" s="1"/>
  <c r="AK3961"/>
  <c r="AK3957"/>
  <c r="BJ3956"/>
  <c r="BN3956" s="1"/>
  <c r="BF3956"/>
  <c r="O3956"/>
  <c r="BM3953"/>
  <c r="AO3953"/>
  <c r="AS3953" s="1"/>
  <c r="AH3949"/>
  <c r="AL3949" s="1"/>
  <c r="BC3948"/>
  <c r="BG3948" s="1"/>
  <c r="L3948"/>
  <c r="P3948" s="1"/>
  <c r="AK3946"/>
  <c r="AK3942"/>
  <c r="BJ3941"/>
  <c r="BN3941" s="1"/>
  <c r="BF3941"/>
  <c r="O3941"/>
  <c r="AH3937"/>
  <c r="AL3937" s="1"/>
  <c r="BC3936"/>
  <c r="BG3936" s="1"/>
  <c r="AY3936"/>
  <c r="L3936"/>
  <c r="P3936" s="1"/>
  <c r="AK3934"/>
  <c r="AK3930"/>
  <c r="BJ3929"/>
  <c r="BN3929" s="1"/>
  <c r="BF3929"/>
  <c r="O3929"/>
  <c r="AH3925"/>
  <c r="AL3925" s="1"/>
  <c r="BC3924"/>
  <c r="BG3924" s="1"/>
  <c r="AY3924"/>
  <c r="L3924"/>
  <c r="P3924" s="1"/>
  <c r="AK3922"/>
  <c r="AV3919"/>
  <c r="AZ3919" s="1"/>
  <c r="AR3919"/>
  <c r="AH3917"/>
  <c r="AL3917" s="1"/>
  <c r="AH3914"/>
  <c r="AL3914" s="1"/>
  <c r="AK3912"/>
  <c r="AH3911"/>
  <c r="AL3911" s="1"/>
  <c r="AK3908"/>
  <c r="AH3907"/>
  <c r="AL3907" s="1"/>
  <c r="AK3904"/>
  <c r="AH3903"/>
  <c r="AL3903" s="1"/>
  <c r="AK3900"/>
  <c r="AH3899"/>
  <c r="AL3899" s="1"/>
  <c r="AK3896"/>
  <c r="AK3893"/>
  <c r="AK3890"/>
  <c r="AH3889"/>
  <c r="AL3889" s="1"/>
  <c r="AK3886"/>
  <c r="AH3885"/>
  <c r="AL3885" s="1"/>
  <c r="AK3882"/>
  <c r="AK3880"/>
  <c r="AH3879"/>
  <c r="AL3879" s="1"/>
  <c r="L3879"/>
  <c r="P3879" s="1"/>
  <c r="AK3877"/>
  <c r="AH3876"/>
  <c r="AL3876" s="1"/>
  <c r="AK3874"/>
  <c r="AH3873"/>
  <c r="AL3873" s="1"/>
  <c r="BR3860"/>
  <c r="BT3860" s="1"/>
  <c r="AH3855"/>
  <c r="AL3855" s="1"/>
  <c r="P3855"/>
  <c r="BC3854"/>
  <c r="BG3854" s="1"/>
  <c r="AK3845"/>
  <c r="AL3845" s="1"/>
  <c r="AH3844"/>
  <c r="AL3844" s="1"/>
  <c r="BN3841"/>
  <c r="AH3840"/>
  <c r="AL3840" s="1"/>
  <c r="BZ3839"/>
  <c r="AK3838"/>
  <c r="AL3838" s="1"/>
  <c r="BK3834"/>
  <c r="BA3835"/>
  <c r="AP3834"/>
  <c r="AK3832"/>
  <c r="AL3832" s="1"/>
  <c r="BT3831"/>
  <c r="BO3831"/>
  <c r="AI3831"/>
  <c r="AF3830"/>
  <c r="AH3830" s="1"/>
  <c r="BT3829"/>
  <c r="BO3829"/>
  <c r="AH3829"/>
  <c r="AL3829" s="1"/>
  <c r="BK3825"/>
  <c r="BM3825" s="1"/>
  <c r="BM3821"/>
  <c r="BN3821"/>
  <c r="BC3821"/>
  <c r="BG3821" s="1"/>
  <c r="AU3820"/>
  <c r="AU3819" s="1"/>
  <c r="AQ3820"/>
  <c r="AQ3819" s="1"/>
  <c r="AM3820"/>
  <c r="O3821"/>
  <c r="P3821" s="1"/>
  <c r="BJ3820"/>
  <c r="BN3820" s="1"/>
  <c r="M3820"/>
  <c r="AK3818"/>
  <c r="AL3818"/>
  <c r="AH3817"/>
  <c r="AL3817" s="1"/>
  <c r="P3817"/>
  <c r="AI3816"/>
  <c r="AK3811"/>
  <c r="AL3811" s="1"/>
  <c r="AK3810"/>
  <c r="AH3810"/>
  <c r="AL3810" s="1"/>
  <c r="BR3806"/>
  <c r="BT3806" s="1"/>
  <c r="AK3803"/>
  <c r="AL3803" s="1"/>
  <c r="BM3802"/>
  <c r="AT3802"/>
  <c r="AK3798"/>
  <c r="AL3798" s="1"/>
  <c r="AK3797"/>
  <c r="AL3797" s="1"/>
  <c r="AH3796"/>
  <c r="AL3796" s="1"/>
  <c r="AZ3795"/>
  <c r="AS3794"/>
  <c r="BG3792"/>
  <c r="BT3790"/>
  <c r="BG3788"/>
  <c r="BT3778"/>
  <c r="BD3776"/>
  <c r="BF3776" s="1"/>
  <c r="AO3774"/>
  <c r="AS3774" s="1"/>
  <c r="BN3773"/>
  <c r="BJ3768"/>
  <c r="BN3768" s="1"/>
  <c r="AH3768"/>
  <c r="L3767"/>
  <c r="AS3763"/>
  <c r="BQ3762"/>
  <c r="BD3760"/>
  <c r="BF3760" s="1"/>
  <c r="M3760"/>
  <c r="O3760" s="1"/>
  <c r="AM3760"/>
  <c r="AO3760" s="1"/>
  <c r="AS3760" s="1"/>
  <c r="AZ3759"/>
  <c r="AK3759"/>
  <c r="AH3759"/>
  <c r="AL3759" s="1"/>
  <c r="BJ3758"/>
  <c r="AH3758"/>
  <c r="BO3757"/>
  <c r="BQ3757" s="1"/>
  <c r="AK3756"/>
  <c r="AL3756" s="1"/>
  <c r="AK3755"/>
  <c r="AH3755"/>
  <c r="AL3755" s="1"/>
  <c r="AH3754"/>
  <c r="AL3754" s="1"/>
  <c r="AZ3753"/>
  <c r="AS3752"/>
  <c r="BM3751"/>
  <c r="BJ3751"/>
  <c r="O3751"/>
  <c r="P3751" s="1"/>
  <c r="AH3750"/>
  <c r="AL3750" s="1"/>
  <c r="P3750"/>
  <c r="AZ3749"/>
  <c r="AS3748"/>
  <c r="BS3746"/>
  <c r="BS3745" s="1"/>
  <c r="BJ3746"/>
  <c r="BN3746" s="1"/>
  <c r="AK3744"/>
  <c r="AL3744" s="1"/>
  <c r="AK3743"/>
  <c r="AH3743"/>
  <c r="AL3743" s="1"/>
  <c r="AO3741"/>
  <c r="AS3741" s="1"/>
  <c r="BN3740"/>
  <c r="BR3735"/>
  <c r="BT3735" s="1"/>
  <c r="BU3735" s="1"/>
  <c r="BG3734"/>
  <c r="BG3733"/>
  <c r="BO3732"/>
  <c r="BQ3732" s="1"/>
  <c r="BU3732" s="1"/>
  <c r="AH3731"/>
  <c r="AL3731" s="1"/>
  <c r="BZ3730"/>
  <c r="AK3730"/>
  <c r="AL3730" s="1"/>
  <c r="BD3729"/>
  <c r="BF3729" s="1"/>
  <c r="BG3729" s="1"/>
  <c r="O3729"/>
  <c r="P3729" s="1"/>
  <c r="AH3728"/>
  <c r="AL3728" s="1"/>
  <c r="AZ3727"/>
  <c r="AS3726"/>
  <c r="BG3722"/>
  <c r="BG3721"/>
  <c r="BO3720"/>
  <c r="BQ3720" s="1"/>
  <c r="BU3720" s="1"/>
  <c r="AH3719"/>
  <c r="AL3719" s="1"/>
  <c r="BZ3718"/>
  <c r="BD3717"/>
  <c r="AM3716"/>
  <c r="O3717"/>
  <c r="P3717" s="1"/>
  <c r="M3716"/>
  <c r="AS3714"/>
  <c r="BM3713"/>
  <c r="BN3713" s="1"/>
  <c r="BC3713"/>
  <c r="O3713"/>
  <c r="P3713" s="1"/>
  <c r="M3712"/>
  <c r="O3712" s="1"/>
  <c r="BJ3710"/>
  <c r="BF3710"/>
  <c r="BR3708"/>
  <c r="AK3708"/>
  <c r="AH3706"/>
  <c r="AL3706" s="1"/>
  <c r="AZ3704"/>
  <c r="AK3704"/>
  <c r="AL3704"/>
  <c r="BJ3703"/>
  <c r="AH3703"/>
  <c r="BO3700"/>
  <c r="BQ3700" s="1"/>
  <c r="BU3700" s="1"/>
  <c r="AI3700"/>
  <c r="AK3700" s="1"/>
  <c r="BK3695"/>
  <c r="BM3695" s="1"/>
  <c r="AO3696"/>
  <c r="AS3696" s="1"/>
  <c r="AC3695"/>
  <c r="W3695"/>
  <c r="W3670" s="1"/>
  <c r="BH3695"/>
  <c r="BJ3695" s="1"/>
  <c r="BN3695" s="1"/>
  <c r="BR3693"/>
  <c r="BT3693" s="1"/>
  <c r="BE3687"/>
  <c r="BF3687" s="1"/>
  <c r="AR3688"/>
  <c r="AS3688" s="1"/>
  <c r="BM3683"/>
  <c r="BN3683" s="1"/>
  <c r="AP3682"/>
  <c r="AR3682" s="1"/>
  <c r="AS3682" s="1"/>
  <c r="BQ3679"/>
  <c r="BG3679"/>
  <c r="BT3673"/>
  <c r="BD3671"/>
  <c r="BT3669"/>
  <c r="BM3664"/>
  <c r="BN3664"/>
  <c r="BC3664"/>
  <c r="AU3663"/>
  <c r="AV3663" s="1"/>
  <c r="AZ3663" s="1"/>
  <c r="AQ3663"/>
  <c r="AQ3644" s="1"/>
  <c r="AQ3637" s="1"/>
  <c r="AQ40" s="1"/>
  <c r="AM3663"/>
  <c r="AO3663" s="1"/>
  <c r="O3664"/>
  <c r="P3664" s="1"/>
  <c r="M3663"/>
  <c r="O3663" s="1"/>
  <c r="AO3661"/>
  <c r="BZ3659"/>
  <c r="AK3659"/>
  <c r="AL3659" s="1"/>
  <c r="BD3658"/>
  <c r="O3658"/>
  <c r="P3658" s="1"/>
  <c r="M3657"/>
  <c r="O3657" s="1"/>
  <c r="BJ3655"/>
  <c r="BF3655"/>
  <c r="BN3651"/>
  <c r="AF3650"/>
  <c r="BK3648"/>
  <c r="AW3648"/>
  <c r="AY3648" s="1"/>
  <c r="AZ3648" s="1"/>
  <c r="BR3647"/>
  <c r="AK3647"/>
  <c r="AT3645"/>
  <c r="AB3645"/>
  <c r="AB3644" s="1"/>
  <c r="V3645"/>
  <c r="V3644" s="1"/>
  <c r="K3645"/>
  <c r="K3644" s="1"/>
  <c r="K3637" s="1"/>
  <c r="K40" s="1"/>
  <c r="BM3642"/>
  <c r="BN3642" s="1"/>
  <c r="BP3641"/>
  <c r="BP3640" s="1"/>
  <c r="AY3640"/>
  <c r="AZ3640" s="1"/>
  <c r="AO3640"/>
  <c r="AS3640" s="1"/>
  <c r="L3640"/>
  <c r="P3640" s="1"/>
  <c r="BC3639"/>
  <c r="BG3639" s="1"/>
  <c r="BJ3635"/>
  <c r="BF3635"/>
  <c r="BG3635" s="1"/>
  <c r="AY3634"/>
  <c r="AZ3634" s="1"/>
  <c r="BM3628"/>
  <c r="BN3628" s="1"/>
  <c r="AP3627"/>
  <c r="AR3627" s="1"/>
  <c r="BJ3622"/>
  <c r="BN3622" s="1"/>
  <c r="AH3622"/>
  <c r="AK3620"/>
  <c r="AL3620" s="1"/>
  <c r="AK3619"/>
  <c r="AH3619"/>
  <c r="AH3618"/>
  <c r="AL3618" s="1"/>
  <c r="P3618"/>
  <c r="AZ3617"/>
  <c r="AS3616"/>
  <c r="BG3614"/>
  <c r="AS3612"/>
  <c r="BG3610"/>
  <c r="BN3607"/>
  <c r="AK3600"/>
  <c r="AL3600" s="1"/>
  <c r="AK3599"/>
  <c r="AH3599"/>
  <c r="AL3599" s="1"/>
  <c r="AH3598"/>
  <c r="AL3598" s="1"/>
  <c r="P3598"/>
  <c r="AZ3597"/>
  <c r="AS3596"/>
  <c r="BG3594"/>
  <c r="BT3592"/>
  <c r="BG3590"/>
  <c r="BN3587"/>
  <c r="BR3579"/>
  <c r="AK3580"/>
  <c r="AL3580" s="1"/>
  <c r="BO3579"/>
  <c r="BF3579"/>
  <c r="BG3579" s="1"/>
  <c r="AI3579"/>
  <c r="AP3578"/>
  <c r="AK3576"/>
  <c r="AL3576" s="1"/>
  <c r="BT3575"/>
  <c r="BO3575"/>
  <c r="AI3575"/>
  <c r="AF3574"/>
  <c r="AH3574" s="1"/>
  <c r="AK3571"/>
  <c r="AH3571"/>
  <c r="AL3571" s="1"/>
  <c r="AH3570"/>
  <c r="AL3570" s="1"/>
  <c r="P3570"/>
  <c r="AZ3569"/>
  <c r="AS3568"/>
  <c r="BM3567"/>
  <c r="BJ3567"/>
  <c r="BC3567"/>
  <c r="AU3566"/>
  <c r="AU3557" s="1"/>
  <c r="AU3543" s="1"/>
  <c r="AU38" s="1"/>
  <c r="AQ3566"/>
  <c r="AR3566" s="1"/>
  <c r="AM3566"/>
  <c r="AO3566" s="1"/>
  <c r="O3567"/>
  <c r="P3567" s="1"/>
  <c r="M3566"/>
  <c r="O3566" s="1"/>
  <c r="AY3562"/>
  <c r="AZ3562" s="1"/>
  <c r="AW3561"/>
  <c r="AY3561" s="1"/>
  <c r="BT3560"/>
  <c r="BD3558"/>
  <c r="BT3556"/>
  <c r="BD3554"/>
  <c r="BF3554" s="1"/>
  <c r="AR3552"/>
  <c r="AO3552"/>
  <c r="AS3552" s="1"/>
  <c r="AV3551"/>
  <c r="AZ3551" s="1"/>
  <c r="AK3551"/>
  <c r="BJ3546"/>
  <c r="BN3546" s="1"/>
  <c r="AH3546"/>
  <c r="L3545"/>
  <c r="AH3542"/>
  <c r="AL3542" s="1"/>
  <c r="BF3537"/>
  <c r="AI3537"/>
  <c r="AW3530"/>
  <c r="AY3530" s="1"/>
  <c r="AZ3530" s="1"/>
  <c r="AA3530"/>
  <c r="AA3418" s="1"/>
  <c r="U3530"/>
  <c r="N3530"/>
  <c r="N3418" s="1"/>
  <c r="J3530"/>
  <c r="L3530" s="1"/>
  <c r="P3530" s="1"/>
  <c r="M3530"/>
  <c r="O3530" s="1"/>
  <c r="AK3529"/>
  <c r="AH3529"/>
  <c r="AL3529" s="1"/>
  <c r="AH3528"/>
  <c r="AL3528" s="1"/>
  <c r="P3528"/>
  <c r="AV3527"/>
  <c r="AZ3527" s="1"/>
  <c r="AK3526"/>
  <c r="AL3526" s="1"/>
  <c r="BO3524"/>
  <c r="BQ3524" s="1"/>
  <c r="AK3525"/>
  <c r="AH3525"/>
  <c r="AL3525" s="1"/>
  <c r="BC3524"/>
  <c r="BG3524" s="1"/>
  <c r="L3524"/>
  <c r="P3524" s="1"/>
  <c r="AZ3523"/>
  <c r="AS3522"/>
  <c r="BG3520"/>
  <c r="BN3517"/>
  <c r="AO3510"/>
  <c r="AS3510" s="1"/>
  <c r="BQ3509"/>
  <c r="BD3507"/>
  <c r="BF3507" s="1"/>
  <c r="M3507"/>
  <c r="O3507" s="1"/>
  <c r="AM3507"/>
  <c r="AO3507" s="1"/>
  <c r="AK3502"/>
  <c r="AH3502"/>
  <c r="AH3501"/>
  <c r="AL3501" s="1"/>
  <c r="P3501"/>
  <c r="AI3500"/>
  <c r="AK3500" s="1"/>
  <c r="AZ3499"/>
  <c r="AK3499"/>
  <c r="AH3499"/>
  <c r="BJ3498"/>
  <c r="AH3498"/>
  <c r="AK3496"/>
  <c r="AL3496" s="1"/>
  <c r="BT3495"/>
  <c r="BO3495"/>
  <c r="BF3495"/>
  <c r="BG3495" s="1"/>
  <c r="AI3495"/>
  <c r="AF3494"/>
  <c r="AH3494" s="1"/>
  <c r="BJ3486"/>
  <c r="BN3486" s="1"/>
  <c r="AH3486"/>
  <c r="AK3484"/>
  <c r="AL3484" s="1"/>
  <c r="AK3483"/>
  <c r="AL3483" s="1"/>
  <c r="AH3482"/>
  <c r="AL3482" s="1"/>
  <c r="AS3480"/>
  <c r="BG3478"/>
  <c r="AK3478"/>
  <c r="BM3476"/>
  <c r="BN3476" s="1"/>
  <c r="AJ3476"/>
  <c r="AK3475"/>
  <c r="AL3475" s="1"/>
  <c r="AH3474"/>
  <c r="AL3474" s="1"/>
  <c r="AZ3473"/>
  <c r="AH3473"/>
  <c r="AL3473" s="1"/>
  <c r="AS3472"/>
  <c r="BG3470"/>
  <c r="AK3470"/>
  <c r="BO3468"/>
  <c r="BQ3468" s="1"/>
  <c r="BU3468" s="1"/>
  <c r="BR3465"/>
  <c r="BT3465" s="1"/>
  <c r="BU3465" s="1"/>
  <c r="AK3459"/>
  <c r="AL3459" s="1"/>
  <c r="AH3458"/>
  <c r="AL3458" s="1"/>
  <c r="AZ3457"/>
  <c r="AH3457"/>
  <c r="AL3457" s="1"/>
  <c r="AS3456"/>
  <c r="BG3454"/>
  <c r="AK3454"/>
  <c r="BO3452"/>
  <c r="BQ3452" s="1"/>
  <c r="BU3452" s="1"/>
  <c r="BN3451"/>
  <c r="BR3449"/>
  <c r="BT3449" s="1"/>
  <c r="BU3449" s="1"/>
  <c r="AY3446"/>
  <c r="AZ3446" s="1"/>
  <c r="AF3446"/>
  <c r="AH3446" s="1"/>
  <c r="AL3446" s="1"/>
  <c r="AK3443"/>
  <c r="AL3443"/>
  <c r="AH3442"/>
  <c r="AL3442" s="1"/>
  <c r="AZ3441"/>
  <c r="AH3441"/>
  <c r="AL3441" s="1"/>
  <c r="AS3440"/>
  <c r="BG3438"/>
  <c r="AK3438"/>
  <c r="BO3436"/>
  <c r="BQ3436" s="1"/>
  <c r="BU3436" s="1"/>
  <c r="BR3433"/>
  <c r="BT3433" s="1"/>
  <c r="BU3433" s="1"/>
  <c r="AK3428"/>
  <c r="AL3428" s="1"/>
  <c r="AK3427"/>
  <c r="AH3427"/>
  <c r="AH3426"/>
  <c r="AL3426" s="1"/>
  <c r="AZ3425"/>
  <c r="AH3425"/>
  <c r="AL3425" s="1"/>
  <c r="BG3422"/>
  <c r="AK3422"/>
  <c r="BM3420"/>
  <c r="BN3420" s="1"/>
  <c r="BC3420"/>
  <c r="BG3420" s="1"/>
  <c r="AY3420"/>
  <c r="AP3419"/>
  <c r="AJ3420"/>
  <c r="AJ3419" s="1"/>
  <c r="L3420"/>
  <c r="P3420" s="1"/>
  <c r="BH3418"/>
  <c r="BJ3418" s="1"/>
  <c r="AH3417"/>
  <c r="AL3417" s="1"/>
  <c r="BR3416"/>
  <c r="AV3416"/>
  <c r="AZ3416" s="1"/>
  <c r="BK3415"/>
  <c r="BM3415" s="1"/>
  <c r="AY3411"/>
  <c r="AZ3411" s="1"/>
  <c r="AF3411"/>
  <c r="AH3411" s="1"/>
  <c r="BQ3410"/>
  <c r="AR3409"/>
  <c r="AO3409"/>
  <c r="AS3409" s="1"/>
  <c r="AH3409"/>
  <c r="AL3409" s="1"/>
  <c r="BA3408"/>
  <c r="BJ3406"/>
  <c r="AR3406"/>
  <c r="AO3406"/>
  <c r="BP3404"/>
  <c r="BP3403" s="1"/>
  <c r="AH3404"/>
  <c r="AL3404" s="1"/>
  <c r="AZ3403"/>
  <c r="AK3402"/>
  <c r="AL3402" s="1"/>
  <c r="BO3401"/>
  <c r="BQ3401" s="1"/>
  <c r="BU3401" s="1"/>
  <c r="BF3401"/>
  <c r="BG3401" s="1"/>
  <c r="AI3401"/>
  <c r="AK3401" s="1"/>
  <c r="BR3400"/>
  <c r="AK3400"/>
  <c r="AL3400" s="1"/>
  <c r="BM3399"/>
  <c r="BN3399" s="1"/>
  <c r="BJ3397"/>
  <c r="BN3397" s="1"/>
  <c r="AH3397"/>
  <c r="AT3396"/>
  <c r="AV3396" s="1"/>
  <c r="AZ3396" s="1"/>
  <c r="AK3395"/>
  <c r="AL3395" s="1"/>
  <c r="BO3394"/>
  <c r="BQ3394" s="1"/>
  <c r="BU3394" s="1"/>
  <c r="BF3394"/>
  <c r="BG3394" s="1"/>
  <c r="AI3394"/>
  <c r="AK3394" s="1"/>
  <c r="AR3392"/>
  <c r="AS3392" s="1"/>
  <c r="BP3391"/>
  <c r="BP3390" s="1"/>
  <c r="BQ3390" s="1"/>
  <c r="AO3391"/>
  <c r="AS3391" s="1"/>
  <c r="AF3390"/>
  <c r="AH3390" s="1"/>
  <c r="AL3390" s="1"/>
  <c r="BQ3389"/>
  <c r="BU3389" s="1"/>
  <c r="AR3388"/>
  <c r="AO3388"/>
  <c r="AS3388" s="1"/>
  <c r="AH3388"/>
  <c r="AL3388" s="1"/>
  <c r="BA3387"/>
  <c r="BC3387" s="1"/>
  <c r="BG3387" s="1"/>
  <c r="BP3386"/>
  <c r="BP3385" s="1"/>
  <c r="BP3382" s="1"/>
  <c r="AH3386"/>
  <c r="AL3386" s="1"/>
  <c r="AZ3385"/>
  <c r="AK3384"/>
  <c r="AL3384" s="1"/>
  <c r="BT3383"/>
  <c r="BO3383"/>
  <c r="AV3383"/>
  <c r="AZ3383" s="1"/>
  <c r="AR3383"/>
  <c r="AI3383"/>
  <c r="AF3382"/>
  <c r="AH3382" s="1"/>
  <c r="AK3379"/>
  <c r="AH3379"/>
  <c r="AL3379" s="1"/>
  <c r="BC3378"/>
  <c r="BG3378" s="1"/>
  <c r="L3378"/>
  <c r="P3378" s="1"/>
  <c r="AZ3377"/>
  <c r="AH3377"/>
  <c r="AL3377" s="1"/>
  <c r="BR3376"/>
  <c r="BT3376" s="1"/>
  <c r="AY3374"/>
  <c r="AZ3374" s="1"/>
  <c r="AF3374"/>
  <c r="AH3374" s="1"/>
  <c r="BQ3373"/>
  <c r="AR3372"/>
  <c r="AO3372"/>
  <c r="AS3372" s="1"/>
  <c r="AH3372"/>
  <c r="AL3372" s="1"/>
  <c r="BA3371"/>
  <c r="BT3369"/>
  <c r="AI3368"/>
  <c r="AK3368" s="1"/>
  <c r="AX3363"/>
  <c r="K3363"/>
  <c r="L3363" s="1"/>
  <c r="P3363" s="1"/>
  <c r="AN3363"/>
  <c r="T3363"/>
  <c r="AK3361"/>
  <c r="AH3360"/>
  <c r="AL3360" s="1"/>
  <c r="BS3352"/>
  <c r="BL3352"/>
  <c r="BM3352" s="1"/>
  <c r="AQ3352"/>
  <c r="M3352"/>
  <c r="O3352" s="1"/>
  <c r="BI3341"/>
  <c r="BJ3341" s="1"/>
  <c r="L3341"/>
  <c r="AZ3337"/>
  <c r="AC3326"/>
  <c r="BP3327"/>
  <c r="N3326"/>
  <c r="N3316" s="1"/>
  <c r="N36" s="1"/>
  <c r="AT3317"/>
  <c r="T3317"/>
  <c r="L3313"/>
  <c r="P3313" s="1"/>
  <c r="K3299"/>
  <c r="K3298" s="1"/>
  <c r="BS3299"/>
  <c r="BS3298" s="1"/>
  <c r="U3299"/>
  <c r="U3298" s="1"/>
  <c r="BU3277"/>
  <c r="P3275"/>
  <c r="O3265"/>
  <c r="BG3265"/>
  <c r="BP3240"/>
  <c r="BU3232"/>
  <c r="BE3222"/>
  <c r="AN3222"/>
  <c r="AA3222"/>
  <c r="U3222"/>
  <c r="BN3216"/>
  <c r="AS3213"/>
  <c r="BT3202"/>
  <c r="AZ3202"/>
  <c r="BU3201"/>
  <c r="BG3197"/>
  <c r="BT3195"/>
  <c r="AZ3195"/>
  <c r="AZ3180"/>
  <c r="AX3156"/>
  <c r="BS3121"/>
  <c r="T3120"/>
  <c r="BU3031"/>
  <c r="Z3000"/>
  <c r="T3000"/>
  <c r="AG3001"/>
  <c r="W3000"/>
  <c r="AJ2988"/>
  <c r="AX2951"/>
  <c r="BM2939"/>
  <c r="V2913"/>
  <c r="BE2904"/>
  <c r="BS2905"/>
  <c r="BS2904" s="1"/>
  <c r="AU2890"/>
  <c r="AU2889" s="1"/>
  <c r="BP2745"/>
  <c r="AX2735"/>
  <c r="AG3770"/>
  <c r="AG3767" s="1"/>
  <c r="BP3771"/>
  <c r="AG3763"/>
  <c r="AG3760" s="1"/>
  <c r="BP3764"/>
  <c r="BP3763" s="1"/>
  <c r="BP3760" s="1"/>
  <c r="AG3741"/>
  <c r="AH3741" s="1"/>
  <c r="AL3741" s="1"/>
  <c r="BP3742"/>
  <c r="BP3741" s="1"/>
  <c r="AG3710"/>
  <c r="BP3711"/>
  <c r="AJ3698"/>
  <c r="AK3698" s="1"/>
  <c r="BS3699"/>
  <c r="AF3698"/>
  <c r="AH3698" s="1"/>
  <c r="AL3698" s="1"/>
  <c r="BO3699"/>
  <c r="AI3691"/>
  <c r="AK3691" s="1"/>
  <c r="BR3692"/>
  <c r="AG3655"/>
  <c r="BP3656"/>
  <c r="AJ3652"/>
  <c r="AK3652" s="1"/>
  <c r="BS3653"/>
  <c r="AF3652"/>
  <c r="AH3652" s="1"/>
  <c r="AL3652" s="1"/>
  <c r="BO3653"/>
  <c r="AJ3640"/>
  <c r="AJ3639" s="1"/>
  <c r="AJ3638" s="1"/>
  <c r="BS3641"/>
  <c r="AF3640"/>
  <c r="BO3641"/>
  <c r="AG3635"/>
  <c r="BP3636"/>
  <c r="BK3634"/>
  <c r="BM3635"/>
  <c r="AG3624"/>
  <c r="AH3624" s="1"/>
  <c r="BP3625"/>
  <c r="AI3562"/>
  <c r="BR3563"/>
  <c r="AG3548"/>
  <c r="AH3548" s="1"/>
  <c r="AL3548" s="1"/>
  <c r="BP3549"/>
  <c r="AP3540"/>
  <c r="AR3540" s="1"/>
  <c r="AR3541"/>
  <c r="AS3541" s="1"/>
  <c r="AT3537"/>
  <c r="AV3538"/>
  <c r="AZ3538" s="1"/>
  <c r="AG3488"/>
  <c r="AG3485" s="1"/>
  <c r="BP3489"/>
  <c r="AI3446"/>
  <c r="AK3446" s="1"/>
  <c r="BR3447"/>
  <c r="AI3411"/>
  <c r="BR3412"/>
  <c r="AG3406"/>
  <c r="AG3405" s="1"/>
  <c r="AH3405" s="1"/>
  <c r="AL3405" s="1"/>
  <c r="BP3407"/>
  <c r="BP3406" s="1"/>
  <c r="BP3405" s="1"/>
  <c r="AJ3392"/>
  <c r="AK3392" s="1"/>
  <c r="BS3393"/>
  <c r="AF3392"/>
  <c r="AH3392" s="1"/>
  <c r="AL3392" s="1"/>
  <c r="BO3393"/>
  <c r="AI3374"/>
  <c r="AK3374" s="1"/>
  <c r="BR3375"/>
  <c r="AG3368"/>
  <c r="AH3368" s="1"/>
  <c r="AL3368" s="1"/>
  <c r="BP3369"/>
  <c r="BP3368" s="1"/>
  <c r="BQ3368" s="1"/>
  <c r="BU3368" s="1"/>
  <c r="AT3363"/>
  <c r="AV3366"/>
  <c r="AZ3366" s="1"/>
  <c r="BF3365"/>
  <c r="BG3365" s="1"/>
  <c r="BD3364"/>
  <c r="AI3363"/>
  <c r="AK3363" s="1"/>
  <c r="AK3364"/>
  <c r="AK3358"/>
  <c r="AL3358" s="1"/>
  <c r="BR3358"/>
  <c r="BT3358" s="1"/>
  <c r="BU3358" s="1"/>
  <c r="BC3355"/>
  <c r="BG3355" s="1"/>
  <c r="BA3352"/>
  <c r="L3355"/>
  <c r="P3355" s="1"/>
  <c r="J3352"/>
  <c r="BT3353"/>
  <c r="BH3352"/>
  <c r="BJ3352" s="1"/>
  <c r="BJ3353"/>
  <c r="AY3350"/>
  <c r="AZ3350" s="1"/>
  <c r="AW3349"/>
  <c r="BR3350"/>
  <c r="AK3347"/>
  <c r="AL3347" s="1"/>
  <c r="AI3346"/>
  <c r="AK3346" s="1"/>
  <c r="BR3347"/>
  <c r="AT3341"/>
  <c r="AV3344"/>
  <c r="AF3317"/>
  <c r="AK3301"/>
  <c r="AV3197"/>
  <c r="AZ3197" s="1"/>
  <c r="AT3194"/>
  <c r="BO3189"/>
  <c r="BR3107"/>
  <c r="AW3097"/>
  <c r="AY2905"/>
  <c r="AR2904"/>
  <c r="AH2885"/>
  <c r="BS4162"/>
  <c r="BO4162"/>
  <c r="BR4159"/>
  <c r="BS4150"/>
  <c r="BO4150"/>
  <c r="BR4135"/>
  <c r="BR4131"/>
  <c r="BS4118"/>
  <c r="BO4118"/>
  <c r="BP4093"/>
  <c r="BP4057"/>
  <c r="BR4019"/>
  <c r="BP4014"/>
  <c r="BS4011"/>
  <c r="BO4011"/>
  <c r="BS4007"/>
  <c r="BO4007"/>
  <c r="BR4004"/>
  <c r="BP3998"/>
  <c r="BP3994"/>
  <c r="BR3992"/>
  <c r="BP3990"/>
  <c r="BR3988"/>
  <c r="BP3983"/>
  <c r="BC3983"/>
  <c r="BG3983" s="1"/>
  <c r="BP3979"/>
  <c r="BP3975"/>
  <c r="BR3973"/>
  <c r="BP3963"/>
  <c r="BR3961"/>
  <c r="BP3959"/>
  <c r="BR3957"/>
  <c r="BP3951"/>
  <c r="BS3949"/>
  <c r="BS3948" s="1"/>
  <c r="BS3947" s="1"/>
  <c r="BO3949"/>
  <c r="BR3946"/>
  <c r="BP3944"/>
  <c r="BR3942"/>
  <c r="BS3937"/>
  <c r="BO3937"/>
  <c r="BR3934"/>
  <c r="BP3932"/>
  <c r="BR3930"/>
  <c r="BS3925"/>
  <c r="BO3925"/>
  <c r="BR3922"/>
  <c r="BP3920"/>
  <c r="BG3870"/>
  <c r="AK3870"/>
  <c r="AL3870" s="1"/>
  <c r="AK3867"/>
  <c r="AL3867" s="1"/>
  <c r="BG3864"/>
  <c r="AK3864"/>
  <c r="AL3864" s="1"/>
  <c r="BN3861"/>
  <c r="AH3860"/>
  <c r="AL3860" s="1"/>
  <c r="AH3859"/>
  <c r="AL3859" s="1"/>
  <c r="P3858"/>
  <c r="O3857"/>
  <c r="AV3854"/>
  <c r="AZ3854" s="1"/>
  <c r="AK3852"/>
  <c r="AL3852" s="1"/>
  <c r="BQ3850"/>
  <c r="BU3850" s="1"/>
  <c r="BN3849"/>
  <c r="BT3847"/>
  <c r="BU3847" s="1"/>
  <c r="BR3841"/>
  <c r="BT3841" s="1"/>
  <c r="AK3842"/>
  <c r="AL3842" s="1"/>
  <c r="BF3841"/>
  <c r="BG3841" s="1"/>
  <c r="AI3841"/>
  <c r="AK3841" s="1"/>
  <c r="AC3834"/>
  <c r="AC3833" s="1"/>
  <c r="W3834"/>
  <c r="W3833" s="1"/>
  <c r="BZ3829"/>
  <c r="AK3829"/>
  <c r="BF3828"/>
  <c r="BG3828" s="1"/>
  <c r="O3828"/>
  <c r="P3828" s="1"/>
  <c r="AM3826"/>
  <c r="AH3826"/>
  <c r="AL3826" s="1"/>
  <c r="P3824"/>
  <c r="AV3823"/>
  <c r="AZ3823" s="1"/>
  <c r="AK3822"/>
  <c r="AL3822" s="1"/>
  <c r="BF3821"/>
  <c r="AV3821"/>
  <c r="AZ3821" s="1"/>
  <c r="AR3821"/>
  <c r="AS3821" s="1"/>
  <c r="AI3821"/>
  <c r="AP3820"/>
  <c r="AV3818"/>
  <c r="AZ3818" s="1"/>
  <c r="BN3814"/>
  <c r="BT3812"/>
  <c r="BU3812" s="1"/>
  <c r="BQ3808"/>
  <c r="BU3808" s="1"/>
  <c r="BN3807"/>
  <c r="AS3805"/>
  <c r="P3804"/>
  <c r="AZ3803"/>
  <c r="L3802"/>
  <c r="P3802" s="1"/>
  <c r="BT3799"/>
  <c r="BU3799" s="1"/>
  <c r="AK3794"/>
  <c r="AL3794" s="1"/>
  <c r="AH3793"/>
  <c r="AL3793" s="1"/>
  <c r="P3792"/>
  <c r="AZ3791"/>
  <c r="AS3790"/>
  <c r="BJ3789"/>
  <c r="BN3789" s="1"/>
  <c r="AG3789"/>
  <c r="AG3776" s="1"/>
  <c r="O3789"/>
  <c r="P3789" s="1"/>
  <c r="P3788"/>
  <c r="AZ3787"/>
  <c r="AS3786"/>
  <c r="BG3784"/>
  <c r="BQ3782"/>
  <c r="BG3780"/>
  <c r="AS3778"/>
  <c r="BJ3777"/>
  <c r="BN3777" s="1"/>
  <c r="AU3776"/>
  <c r="AU3766" s="1"/>
  <c r="AU3765" s="1"/>
  <c r="AU42" s="1"/>
  <c r="AQ3776"/>
  <c r="AQ3766" s="1"/>
  <c r="AQ3765" s="1"/>
  <c r="AQ42" s="1"/>
  <c r="AM3776"/>
  <c r="AO3776" s="1"/>
  <c r="O3777"/>
  <c r="P3777" s="1"/>
  <c r="AT3776"/>
  <c r="AV3776" s="1"/>
  <c r="AZ3776" s="1"/>
  <c r="M3776"/>
  <c r="O3776" s="1"/>
  <c r="BT3775"/>
  <c r="AK3774"/>
  <c r="BG3772"/>
  <c r="BM3770"/>
  <c r="BN3770" s="1"/>
  <c r="AJ3770"/>
  <c r="AJ3767" s="1"/>
  <c r="AH3769"/>
  <c r="AL3769" s="1"/>
  <c r="BC3768"/>
  <c r="BG3768" s="1"/>
  <c r="AN3767"/>
  <c r="AN3766" s="1"/>
  <c r="AN3765" s="1"/>
  <c r="AN42" s="1"/>
  <c r="L3768"/>
  <c r="P3768" s="1"/>
  <c r="BK3767"/>
  <c r="BA3767"/>
  <c r="BM3763"/>
  <c r="BN3763" s="1"/>
  <c r="AS3759"/>
  <c r="BC3758"/>
  <c r="BG3758" s="1"/>
  <c r="L3758"/>
  <c r="P3758" s="1"/>
  <c r="BA3757"/>
  <c r="BC3757" s="1"/>
  <c r="BG3757" s="1"/>
  <c r="BR3751"/>
  <c r="BT3751" s="1"/>
  <c r="AK3752"/>
  <c r="AL3752" s="1"/>
  <c r="BF3751"/>
  <c r="BG3751" s="1"/>
  <c r="AV3751"/>
  <c r="AZ3751" s="1"/>
  <c r="AI3751"/>
  <c r="AK3751" s="1"/>
  <c r="AK3748"/>
  <c r="AL3748" s="1"/>
  <c r="BO3746"/>
  <c r="AH3747"/>
  <c r="AL3747" s="1"/>
  <c r="BC3746"/>
  <c r="BG3746" s="1"/>
  <c r="AN3745"/>
  <c r="AN3715" s="1"/>
  <c r="L3746"/>
  <c r="P3746" s="1"/>
  <c r="BA3745"/>
  <c r="BC3745" s="1"/>
  <c r="BG3745" s="1"/>
  <c r="BM3741"/>
  <c r="BN3741" s="1"/>
  <c r="BG3739"/>
  <c r="BQ3737"/>
  <c r="BU3737" s="1"/>
  <c r="BN3736"/>
  <c r="AZ3734"/>
  <c r="AH3734"/>
  <c r="AL3734" s="1"/>
  <c r="P3733"/>
  <c r="BZ3732"/>
  <c r="AK3732"/>
  <c r="AL3732" s="1"/>
  <c r="BK3729"/>
  <c r="BM3729" s="1"/>
  <c r="BN3729" s="1"/>
  <c r="AI3729"/>
  <c r="AK3729" s="1"/>
  <c r="AK3726"/>
  <c r="AL3726" s="1"/>
  <c r="AH3725"/>
  <c r="AL3725" s="1"/>
  <c r="P3724"/>
  <c r="AZ3723"/>
  <c r="AZ3722"/>
  <c r="AH3722"/>
  <c r="AL3722" s="1"/>
  <c r="P3721"/>
  <c r="BZ3720"/>
  <c r="AK3720"/>
  <c r="AL3720" s="1"/>
  <c r="BK3717"/>
  <c r="AI3717"/>
  <c r="AK3714"/>
  <c r="AL3714" s="1"/>
  <c r="BF3713"/>
  <c r="AV3713"/>
  <c r="AZ3713" s="1"/>
  <c r="AR3713"/>
  <c r="AS3713" s="1"/>
  <c r="AI3713"/>
  <c r="BM3710"/>
  <c r="BC3710"/>
  <c r="BG3710" s="1"/>
  <c r="AY3710"/>
  <c r="AZ3710" s="1"/>
  <c r="L3710"/>
  <c r="P3710" s="1"/>
  <c r="AH3708"/>
  <c r="AV3705"/>
  <c r="AZ3705" s="1"/>
  <c r="BO3704"/>
  <c r="AS3704"/>
  <c r="BL3702"/>
  <c r="BL3670" s="1"/>
  <c r="BC3703"/>
  <c r="BG3703" s="1"/>
  <c r="AN3702"/>
  <c r="L3703"/>
  <c r="P3703" s="1"/>
  <c r="BA3702"/>
  <c r="BC3702" s="1"/>
  <c r="BG3702" s="1"/>
  <c r="BO3697"/>
  <c r="AO3693"/>
  <c r="AS3693" s="1"/>
  <c r="BN3692"/>
  <c r="AW3687"/>
  <c r="AY3687" s="1"/>
  <c r="AA3687"/>
  <c r="AA3670" s="1"/>
  <c r="U3687"/>
  <c r="U3670" s="1"/>
  <c r="N3687"/>
  <c r="N3670" s="1"/>
  <c r="J3687"/>
  <c r="L3687" s="1"/>
  <c r="AP3687"/>
  <c r="AR3687" s="1"/>
  <c r="AH3686"/>
  <c r="AL3686" s="1"/>
  <c r="BC3685"/>
  <c r="BG3685" s="1"/>
  <c r="L3685"/>
  <c r="P3685" s="1"/>
  <c r="AZ3684"/>
  <c r="BK3682"/>
  <c r="BM3682" s="1"/>
  <c r="BG3681"/>
  <c r="AZ3679"/>
  <c r="AH3679"/>
  <c r="AL3679" s="1"/>
  <c r="BJ3676"/>
  <c r="BN3676" s="1"/>
  <c r="BG3675"/>
  <c r="AS3673"/>
  <c r="BJ3672"/>
  <c r="BN3672" s="1"/>
  <c r="AU3671"/>
  <c r="AU3670" s="1"/>
  <c r="AQ3671"/>
  <c r="AQ3670" s="1"/>
  <c r="AM3671"/>
  <c r="O3672"/>
  <c r="P3672" s="1"/>
  <c r="AT3671"/>
  <c r="M3671"/>
  <c r="AS3669"/>
  <c r="BJ3668"/>
  <c r="BN3668" s="1"/>
  <c r="O3668"/>
  <c r="P3668" s="1"/>
  <c r="P3667"/>
  <c r="AV3666"/>
  <c r="AZ3666" s="1"/>
  <c r="AK3665"/>
  <c r="AL3665" s="1"/>
  <c r="BF3664"/>
  <c r="AV3664"/>
  <c r="AZ3664" s="1"/>
  <c r="AR3664"/>
  <c r="AS3664" s="1"/>
  <c r="AI3664"/>
  <c r="AP3663"/>
  <c r="AR3663" s="1"/>
  <c r="BJ3661"/>
  <c r="BD3660"/>
  <c r="BF3660" s="1"/>
  <c r="BK3658"/>
  <c r="AI3658"/>
  <c r="BM3655"/>
  <c r="BC3655"/>
  <c r="L3655"/>
  <c r="P3655" s="1"/>
  <c r="BG3651"/>
  <c r="AR3651"/>
  <c r="AS3651" s="1"/>
  <c r="BS3649"/>
  <c r="BS3648" s="1"/>
  <c r="AH3647"/>
  <c r="AL3647" s="1"/>
  <c r="AP3645"/>
  <c r="AZ3643"/>
  <c r="BJ3640"/>
  <c r="BN3640" s="1"/>
  <c r="BF3640"/>
  <c r="BG3640" s="1"/>
  <c r="AY3639"/>
  <c r="AT3639"/>
  <c r="L3639"/>
  <c r="P3639" s="1"/>
  <c r="AW3633"/>
  <c r="AH3631"/>
  <c r="AL3631" s="1"/>
  <c r="BC3630"/>
  <c r="BG3630" s="1"/>
  <c r="L3630"/>
  <c r="P3630" s="1"/>
  <c r="AZ3629"/>
  <c r="BK3627"/>
  <c r="BM3627" s="1"/>
  <c r="BN3627" s="1"/>
  <c r="BG3626"/>
  <c r="BM3624"/>
  <c r="BN3624" s="1"/>
  <c r="AJ3624"/>
  <c r="AJ3621" s="1"/>
  <c r="AH3623"/>
  <c r="AL3623" s="1"/>
  <c r="BC3622"/>
  <c r="BG3622" s="1"/>
  <c r="AN3621"/>
  <c r="AN3577" s="1"/>
  <c r="L3622"/>
  <c r="P3622" s="1"/>
  <c r="BK3621"/>
  <c r="BM3621" s="1"/>
  <c r="BA3621"/>
  <c r="BC3621" s="1"/>
  <c r="BG3621" s="1"/>
  <c r="AK3616"/>
  <c r="AL3616" s="1"/>
  <c r="AH3615"/>
  <c r="AL3615" s="1"/>
  <c r="BP3613"/>
  <c r="P3614"/>
  <c r="AV3613"/>
  <c r="AZ3613" s="1"/>
  <c r="AK3612"/>
  <c r="AL3612" s="1"/>
  <c r="AH3611"/>
  <c r="AL3611" s="1"/>
  <c r="P3610"/>
  <c r="AZ3609"/>
  <c r="AS3608"/>
  <c r="BG3606"/>
  <c r="BQ3604"/>
  <c r="BU3604" s="1"/>
  <c r="BN3603"/>
  <c r="BT3601"/>
  <c r="BU3601" s="1"/>
  <c r="AK3596"/>
  <c r="AL3596" s="1"/>
  <c r="AH3595"/>
  <c r="AL3595" s="1"/>
  <c r="P3594"/>
  <c r="AZ3593"/>
  <c r="AS3592"/>
  <c r="BJ3591"/>
  <c r="BN3591" s="1"/>
  <c r="AG3591"/>
  <c r="AG3578" s="1"/>
  <c r="O3591"/>
  <c r="P3591" s="1"/>
  <c r="P3590"/>
  <c r="AZ3589"/>
  <c r="AS3588"/>
  <c r="BG3586"/>
  <c r="BQ3584"/>
  <c r="BU3584" s="1"/>
  <c r="BN3583"/>
  <c r="BT3581"/>
  <c r="BU3581" s="1"/>
  <c r="BK3578"/>
  <c r="AC3578"/>
  <c r="AC3577" s="1"/>
  <c r="W3578"/>
  <c r="W3577" s="1"/>
  <c r="AZ3573"/>
  <c r="AH3573"/>
  <c r="AL3573" s="1"/>
  <c r="BR3567"/>
  <c r="AK3568"/>
  <c r="AL3568" s="1"/>
  <c r="BF3567"/>
  <c r="AI3567"/>
  <c r="BQ3564"/>
  <c r="BU3564" s="1"/>
  <c r="BN3563"/>
  <c r="AG3562"/>
  <c r="AG3561" s="1"/>
  <c r="AS3560"/>
  <c r="BJ3559"/>
  <c r="BN3559" s="1"/>
  <c r="O3559"/>
  <c r="P3559" s="1"/>
  <c r="AO3558"/>
  <c r="AS3558" s="1"/>
  <c r="M3558"/>
  <c r="AS3556"/>
  <c r="BJ3555"/>
  <c r="BN3555" s="1"/>
  <c r="O3555"/>
  <c r="P3555" s="1"/>
  <c r="M3554"/>
  <c r="O3554" s="1"/>
  <c r="BT3553"/>
  <c r="AK3552"/>
  <c r="AR3551"/>
  <c r="AM3551"/>
  <c r="BM3548"/>
  <c r="BN3548" s="1"/>
  <c r="AH3547"/>
  <c r="AL3547" s="1"/>
  <c r="BC3546"/>
  <c r="BG3546" s="1"/>
  <c r="AN3545"/>
  <c r="AN3544" s="1"/>
  <c r="L3546"/>
  <c r="P3546" s="1"/>
  <c r="BK3545"/>
  <c r="BA3545"/>
  <c r="L3544"/>
  <c r="P3539"/>
  <c r="BD3536"/>
  <c r="BO3534"/>
  <c r="BG3532"/>
  <c r="AK3532"/>
  <c r="AL3532" s="1"/>
  <c r="AR3527"/>
  <c r="AS3527" s="1"/>
  <c r="AY3524"/>
  <c r="AZ3524" s="1"/>
  <c r="AF3524"/>
  <c r="AH3524" s="1"/>
  <c r="AL3524" s="1"/>
  <c r="AK3522"/>
  <c r="AL3522" s="1"/>
  <c r="AH3521"/>
  <c r="AL3521" s="1"/>
  <c r="P3520"/>
  <c r="AZ3519"/>
  <c r="AS3518"/>
  <c r="BG3516"/>
  <c r="BQ3514"/>
  <c r="BU3514" s="1"/>
  <c r="BN3513"/>
  <c r="BT3511"/>
  <c r="AK3506"/>
  <c r="AL3506" s="1"/>
  <c r="AH3505"/>
  <c r="AL3505" s="1"/>
  <c r="AV3500"/>
  <c r="AZ3500" s="1"/>
  <c r="AS3499"/>
  <c r="BC3498"/>
  <c r="BG3498" s="1"/>
  <c r="L3498"/>
  <c r="P3498" s="1"/>
  <c r="BA3497"/>
  <c r="BC3497" s="1"/>
  <c r="BG3497" s="1"/>
  <c r="AZ3493"/>
  <c r="AS3492"/>
  <c r="BG3490"/>
  <c r="BM3488"/>
  <c r="BN3488" s="1"/>
  <c r="AJ3488"/>
  <c r="AJ3485" s="1"/>
  <c r="AH3487"/>
  <c r="AL3487" s="1"/>
  <c r="BC3486"/>
  <c r="BG3486" s="1"/>
  <c r="AN3485"/>
  <c r="AN3418" s="1"/>
  <c r="L3486"/>
  <c r="P3486" s="1"/>
  <c r="BK3485"/>
  <c r="BM3485" s="1"/>
  <c r="BA3485"/>
  <c r="BC3485" s="1"/>
  <c r="BG3485" s="1"/>
  <c r="AK3480"/>
  <c r="AL3480" s="1"/>
  <c r="AH3479"/>
  <c r="AL3479" s="1"/>
  <c r="AH3478"/>
  <c r="AL3478" s="1"/>
  <c r="P3478"/>
  <c r="AZ3477"/>
  <c r="AH3477"/>
  <c r="AL3477" s="1"/>
  <c r="BR3476"/>
  <c r="BT3476" s="1"/>
  <c r="AF3476"/>
  <c r="AH3476" s="1"/>
  <c r="AK3472"/>
  <c r="AL3472" s="1"/>
  <c r="AK3471"/>
  <c r="AH3471"/>
  <c r="AH3470"/>
  <c r="AL3470" s="1"/>
  <c r="P3470"/>
  <c r="AZ3469"/>
  <c r="AS3468"/>
  <c r="BG3466"/>
  <c r="AK3466"/>
  <c r="AL3466" s="1"/>
  <c r="BQ3464"/>
  <c r="BU3464" s="1"/>
  <c r="BN3463"/>
  <c r="AK3456"/>
  <c r="AL3456" s="1"/>
  <c r="AK3455"/>
  <c r="AH3455"/>
  <c r="AL3455" s="1"/>
  <c r="AH3454"/>
  <c r="AL3454" s="1"/>
  <c r="P3454"/>
  <c r="AZ3453"/>
  <c r="AS3452"/>
  <c r="BG3450"/>
  <c r="BQ3448"/>
  <c r="BU3448" s="1"/>
  <c r="BQ3447"/>
  <c r="BN3447"/>
  <c r="BT3445"/>
  <c r="BU3445" s="1"/>
  <c r="AK3440"/>
  <c r="AL3440" s="1"/>
  <c r="AK3439"/>
  <c r="AH3439"/>
  <c r="AL3439" s="1"/>
  <c r="AH3438"/>
  <c r="P3438"/>
  <c r="AZ3437"/>
  <c r="AS3436"/>
  <c r="BG3434"/>
  <c r="BQ3432"/>
  <c r="BU3432" s="1"/>
  <c r="BN3431"/>
  <c r="BT3429"/>
  <c r="BU3429" s="1"/>
  <c r="AK3424"/>
  <c r="AL3424" s="1"/>
  <c r="AK3423"/>
  <c r="AH3423"/>
  <c r="AH3422"/>
  <c r="AL3422" s="1"/>
  <c r="P3422"/>
  <c r="AZ3421"/>
  <c r="BR3420"/>
  <c r="AV3420"/>
  <c r="AZ3420" s="1"/>
  <c r="AF3420"/>
  <c r="BK3419"/>
  <c r="AO3419"/>
  <c r="AR3416"/>
  <c r="AO3416"/>
  <c r="AH3416"/>
  <c r="AL3416" s="1"/>
  <c r="AO3413"/>
  <c r="AS3413" s="1"/>
  <c r="BQ3412"/>
  <c r="BN3412"/>
  <c r="BT3410"/>
  <c r="BT3409"/>
  <c r="BJ3409"/>
  <c r="BN3409" s="1"/>
  <c r="BB3408"/>
  <c r="AX3408"/>
  <c r="AT3408"/>
  <c r="AV3408" s="1"/>
  <c r="AZ3408" s="1"/>
  <c r="AK3409"/>
  <c r="AB3408"/>
  <c r="V3408"/>
  <c r="K3408"/>
  <c r="AW3408"/>
  <c r="AY3408" s="1"/>
  <c r="AM3408"/>
  <c r="AO3408" s="1"/>
  <c r="AS3408" s="1"/>
  <c r="J3408"/>
  <c r="BR3407"/>
  <c r="AK3407"/>
  <c r="AL3407" s="1"/>
  <c r="BM3406"/>
  <c r="AY3406"/>
  <c r="AZ3406" s="1"/>
  <c r="AM3405"/>
  <c r="AO3405" s="1"/>
  <c r="AS3405" s="1"/>
  <c r="AR3403"/>
  <c r="AS3403" s="1"/>
  <c r="AK3398"/>
  <c r="AH3398"/>
  <c r="AL3398" s="1"/>
  <c r="BF3397"/>
  <c r="BC3397"/>
  <c r="AR3397"/>
  <c r="AS3397" s="1"/>
  <c r="AN3396"/>
  <c r="AN3370" s="1"/>
  <c r="O3397"/>
  <c r="L3397"/>
  <c r="BK3396"/>
  <c r="BM3396" s="1"/>
  <c r="BA3396"/>
  <c r="BC3396" s="1"/>
  <c r="BG3396" s="1"/>
  <c r="BQ3391"/>
  <c r="BN3391"/>
  <c r="BT3389"/>
  <c r="BT3388"/>
  <c r="BJ3388"/>
  <c r="BN3388" s="1"/>
  <c r="BB3387"/>
  <c r="AX3387"/>
  <c r="AT3387"/>
  <c r="AV3387" s="1"/>
  <c r="AB3387"/>
  <c r="V3387"/>
  <c r="K3387"/>
  <c r="AW3387"/>
  <c r="AY3387" s="1"/>
  <c r="AM3387"/>
  <c r="AO3387" s="1"/>
  <c r="AS3387" s="1"/>
  <c r="J3387"/>
  <c r="L3387" s="1"/>
  <c r="P3387" s="1"/>
  <c r="AR3385"/>
  <c r="AS3385" s="1"/>
  <c r="BK3382"/>
  <c r="BM3382" s="1"/>
  <c r="AO3383"/>
  <c r="AS3383" s="1"/>
  <c r="AC3382"/>
  <c r="AC3370" s="1"/>
  <c r="AC3316" s="1"/>
  <c r="AC36" s="1"/>
  <c r="W3382"/>
  <c r="W3370" s="1"/>
  <c r="BH3382"/>
  <c r="BJ3382" s="1"/>
  <c r="BN3382" s="1"/>
  <c r="AZ3381"/>
  <c r="AH3381"/>
  <c r="AL3381" s="1"/>
  <c r="BR3380"/>
  <c r="BT3380" s="1"/>
  <c r="AY3378"/>
  <c r="AZ3378" s="1"/>
  <c r="AF3378"/>
  <c r="AH3378" s="1"/>
  <c r="AL3378" s="1"/>
  <c r="AO3376"/>
  <c r="AS3376" s="1"/>
  <c r="BQ3375"/>
  <c r="BN3375"/>
  <c r="BT3373"/>
  <c r="BB3371"/>
  <c r="BB3370" s="1"/>
  <c r="AX3371"/>
  <c r="AX3370" s="1"/>
  <c r="AT3371"/>
  <c r="AB3371"/>
  <c r="AB3370" s="1"/>
  <c r="V3371"/>
  <c r="V3370" s="1"/>
  <c r="K3371"/>
  <c r="AW3371"/>
  <c r="AM3371"/>
  <c r="J3371"/>
  <c r="BM3368"/>
  <c r="BN3368" s="1"/>
  <c r="BO3367"/>
  <c r="BJ3366"/>
  <c r="BN3366" s="1"/>
  <c r="AB3363"/>
  <c r="BP3363"/>
  <c r="AA3363"/>
  <c r="U3363"/>
  <c r="BN3361"/>
  <c r="AH3361"/>
  <c r="BU3359"/>
  <c r="AL3357"/>
  <c r="BO3356"/>
  <c r="W3352"/>
  <c r="BP3349"/>
  <c r="BP3348" s="1"/>
  <c r="AS3345"/>
  <c r="BJ3344"/>
  <c r="BN3344" s="1"/>
  <c r="AH3344"/>
  <c r="AL3344" s="1"/>
  <c r="BS3341"/>
  <c r="AA3341"/>
  <c r="AA3326" s="1"/>
  <c r="U3341"/>
  <c r="U3326" s="1"/>
  <c r="BO3336"/>
  <c r="W3326"/>
  <c r="W3316" s="1"/>
  <c r="W36" s="1"/>
  <c r="P3330"/>
  <c r="BI3326"/>
  <c r="AO3321"/>
  <c r="Z3317"/>
  <c r="K3317"/>
  <c r="AN3317"/>
  <c r="U3317"/>
  <c r="BU3307"/>
  <c r="BU3305"/>
  <c r="BU3288"/>
  <c r="BU3286"/>
  <c r="BU3279"/>
  <c r="BQ3256"/>
  <c r="BU3256" s="1"/>
  <c r="BU3250"/>
  <c r="BU3247"/>
  <c r="BS3240"/>
  <c r="BS3223" s="1"/>
  <c r="BS3222" s="1"/>
  <c r="BG3216"/>
  <c r="BG3192"/>
  <c r="AB3156"/>
  <c r="V3156"/>
  <c r="BG3150"/>
  <c r="BT3148"/>
  <c r="BM3145"/>
  <c r="AQ3120"/>
  <c r="AQ3000"/>
  <c r="BJ2965"/>
  <c r="BN2965" s="1"/>
  <c r="L2942"/>
  <c r="AZ2935"/>
  <c r="BP2928"/>
  <c r="AS2925"/>
  <c r="BB2913"/>
  <c r="AC2890"/>
  <c r="AC2889" s="1"/>
  <c r="W2890"/>
  <c r="W2889" s="1"/>
  <c r="BG2887"/>
  <c r="AL2880"/>
  <c r="AA2735"/>
  <c r="AG3353"/>
  <c r="AG3352" s="1"/>
  <c r="BP3354"/>
  <c r="BP3353" s="1"/>
  <c r="BP3352" s="1"/>
  <c r="AG3339"/>
  <c r="AH3339" s="1"/>
  <c r="AL3339" s="1"/>
  <c r="BP3340"/>
  <c r="BP3339" s="1"/>
  <c r="AI3334"/>
  <c r="AK3334" s="1"/>
  <c r="AL3334" s="1"/>
  <c r="BR3335"/>
  <c r="AI3328"/>
  <c r="BR3329"/>
  <c r="AP3322"/>
  <c r="AR3323"/>
  <c r="AS3323" s="1"/>
  <c r="BD3313"/>
  <c r="BF3313" s="1"/>
  <c r="BF3314"/>
  <c r="BG3314" s="1"/>
  <c r="AG3301"/>
  <c r="AG3300" s="1"/>
  <c r="AG3299" s="1"/>
  <c r="AG3298" s="1"/>
  <c r="BP3302"/>
  <c r="BP3301" s="1"/>
  <c r="BP3300" s="1"/>
  <c r="BP3299" s="1"/>
  <c r="BP3298" s="1"/>
  <c r="BK3300"/>
  <c r="BM3301"/>
  <c r="AG3290"/>
  <c r="AH3290" s="1"/>
  <c r="AL3290" s="1"/>
  <c r="BP3291"/>
  <c r="BP3290" s="1"/>
  <c r="BQ3290" s="1"/>
  <c r="AI3260"/>
  <c r="AK3260" s="1"/>
  <c r="BR3261"/>
  <c r="AI3209"/>
  <c r="BR3210"/>
  <c r="AG3192"/>
  <c r="AH3192" s="1"/>
  <c r="AL3192" s="1"/>
  <c r="BP3193"/>
  <c r="BP3192" s="1"/>
  <c r="BQ3192" s="1"/>
  <c r="AI3178"/>
  <c r="BR3179"/>
  <c r="AJ3165"/>
  <c r="AK3165" s="1"/>
  <c r="BS3166"/>
  <c r="AF3165"/>
  <c r="AH3165" s="1"/>
  <c r="BO3166"/>
  <c r="AI3162"/>
  <c r="AK3162" s="1"/>
  <c r="BR3163"/>
  <c r="AJ3158"/>
  <c r="AJ3157" s="1"/>
  <c r="BS3159"/>
  <c r="AF3158"/>
  <c r="BO3159"/>
  <c r="AJ3154"/>
  <c r="AK3154" s="1"/>
  <c r="BS3155"/>
  <c r="AF3154"/>
  <c r="AH3154" s="1"/>
  <c r="BO3155"/>
  <c r="AI3143"/>
  <c r="BR3144"/>
  <c r="AM3132"/>
  <c r="AO3132" s="1"/>
  <c r="AO3133"/>
  <c r="AS3133" s="1"/>
  <c r="AH3129"/>
  <c r="AL3129" s="1"/>
  <c r="AF3128"/>
  <c r="AH3128" s="1"/>
  <c r="L3124"/>
  <c r="P3124" s="1"/>
  <c r="J3121"/>
  <c r="AG3122"/>
  <c r="BP3123"/>
  <c r="BP3122" s="1"/>
  <c r="BH3121"/>
  <c r="BJ3122"/>
  <c r="BN3122" s="1"/>
  <c r="BB3117"/>
  <c r="BC3117" s="1"/>
  <c r="BG3117" s="1"/>
  <c r="BC3118"/>
  <c r="AP3113"/>
  <c r="AR3114"/>
  <c r="AI3113"/>
  <c r="BR3114"/>
  <c r="AJ3108"/>
  <c r="BS3109"/>
  <c r="BS3108" s="1"/>
  <c r="BS3107" s="1"/>
  <c r="AK3109"/>
  <c r="AL3109" s="1"/>
  <c r="AF3108"/>
  <c r="BO3109"/>
  <c r="AP3107"/>
  <c r="AR3107" s="1"/>
  <c r="AR3108"/>
  <c r="AS3108" s="1"/>
  <c r="AJ3099"/>
  <c r="BS3100"/>
  <c r="BS3099" s="1"/>
  <c r="AK3100"/>
  <c r="AL3100" s="1"/>
  <c r="AF3099"/>
  <c r="BO3100"/>
  <c r="AP3098"/>
  <c r="AR3099"/>
  <c r="AS3099" s="1"/>
  <c r="BE3091"/>
  <c r="BF3092"/>
  <c r="BG3092" s="1"/>
  <c r="AR3092"/>
  <c r="AS3092" s="1"/>
  <c r="AP3091"/>
  <c r="AR3091" s="1"/>
  <c r="BR3090"/>
  <c r="BT3090" s="1"/>
  <c r="BU3090" s="1"/>
  <c r="AK3090"/>
  <c r="AF3088"/>
  <c r="BO3089"/>
  <c r="AH3089"/>
  <c r="AL3089" s="1"/>
  <c r="BA3079"/>
  <c r="BC3079" s="1"/>
  <c r="BG3079" s="1"/>
  <c r="BC3080"/>
  <c r="BR3074"/>
  <c r="BT3074" s="1"/>
  <c r="BU3074" s="1"/>
  <c r="AK3074"/>
  <c r="AF3072"/>
  <c r="BO3073"/>
  <c r="AH3073"/>
  <c r="AL3073" s="1"/>
  <c r="BH3064"/>
  <c r="BJ3064" s="1"/>
  <c r="BN3064" s="1"/>
  <c r="BJ3065"/>
  <c r="BR3062"/>
  <c r="BT3062" s="1"/>
  <c r="BU3062" s="1"/>
  <c r="AK3062"/>
  <c r="BO3061"/>
  <c r="BQ3061" s="1"/>
  <c r="BU3061" s="1"/>
  <c r="AH3061"/>
  <c r="AI3057"/>
  <c r="BR3058"/>
  <c r="BR3046"/>
  <c r="BT3046" s="1"/>
  <c r="BU3046" s="1"/>
  <c r="AK3046"/>
  <c r="BO3045"/>
  <c r="BQ3045" s="1"/>
  <c r="BU3045" s="1"/>
  <c r="AH3045"/>
  <c r="AL3045" s="1"/>
  <c r="BR3030"/>
  <c r="BT3030" s="1"/>
  <c r="BU3030" s="1"/>
  <c r="AK3030"/>
  <c r="BO3029"/>
  <c r="BQ3029" s="1"/>
  <c r="BU3029" s="1"/>
  <c r="AH3029"/>
  <c r="BA3023"/>
  <c r="BC3023" s="1"/>
  <c r="BG3023" s="1"/>
  <c r="BC3025"/>
  <c r="BG3025" s="1"/>
  <c r="AI3023"/>
  <c r="AK3023" s="1"/>
  <c r="BR3024"/>
  <c r="AK3024"/>
  <c r="BS3007"/>
  <c r="AK3007"/>
  <c r="AL3007" s="1"/>
  <c r="BF2994"/>
  <c r="BG2994" s="1"/>
  <c r="BD2993"/>
  <c r="BF2993" s="1"/>
  <c r="BG2993" s="1"/>
  <c r="BA2972"/>
  <c r="BC2973"/>
  <c r="AH2971"/>
  <c r="AL2971" s="1"/>
  <c r="AF2970"/>
  <c r="AH2970" s="1"/>
  <c r="BD2965"/>
  <c r="BF2965" s="1"/>
  <c r="BF2966"/>
  <c r="M2965"/>
  <c r="O2966"/>
  <c r="AJ2957"/>
  <c r="BS2958"/>
  <c r="BS2957" s="1"/>
  <c r="AF2957"/>
  <c r="AH2957" s="1"/>
  <c r="BO2958"/>
  <c r="BH2925"/>
  <c r="BJ2925" s="1"/>
  <c r="BN2925" s="1"/>
  <c r="BJ2926"/>
  <c r="AJ2921"/>
  <c r="AJ2914" s="1"/>
  <c r="BS2922"/>
  <c r="BS2921" s="1"/>
  <c r="AF2921"/>
  <c r="AH2921" s="1"/>
  <c r="BO2922"/>
  <c r="AN2910"/>
  <c r="AO2910" s="1"/>
  <c r="AS2910" s="1"/>
  <c r="AO2911"/>
  <c r="AS2911" s="1"/>
  <c r="BM2906"/>
  <c r="BK2905"/>
  <c r="AJ2896"/>
  <c r="AK2896" s="1"/>
  <c r="BS2897"/>
  <c r="BS2896" s="1"/>
  <c r="AF2896"/>
  <c r="AH2896" s="1"/>
  <c r="BO2897"/>
  <c r="BS2880"/>
  <c r="AK2880"/>
  <c r="BP2863"/>
  <c r="BQ2863" s="1"/>
  <c r="BU2863" s="1"/>
  <c r="AH2863"/>
  <c r="AL2863" s="1"/>
  <c r="BS2852"/>
  <c r="BT2852" s="1"/>
  <c r="AK2852"/>
  <c r="BO2844"/>
  <c r="BQ2844" s="1"/>
  <c r="AH2844"/>
  <c r="AH2842"/>
  <c r="AL2842" s="1"/>
  <c r="BO2842"/>
  <c r="BQ2842" s="1"/>
  <c r="BU2842" s="1"/>
  <c r="AX2835"/>
  <c r="AY2840"/>
  <c r="J2835"/>
  <c r="L2835" s="1"/>
  <c r="L2836"/>
  <c r="BO2833"/>
  <c r="BQ2833" s="1"/>
  <c r="BQ2834"/>
  <c r="AI2833"/>
  <c r="AK2833" s="1"/>
  <c r="BR2834"/>
  <c r="AK2834"/>
  <c r="BI2830"/>
  <c r="BJ2833"/>
  <c r="BN2833" s="1"/>
  <c r="BT2832"/>
  <c r="BR2831"/>
  <c r="AX2830"/>
  <c r="AY2830" s="1"/>
  <c r="AY2831"/>
  <c r="M2830"/>
  <c r="O2830" s="1"/>
  <c r="O2831"/>
  <c r="P2831" s="1"/>
  <c r="BR2827"/>
  <c r="AH2815"/>
  <c r="AL2815" s="1"/>
  <c r="BO2815"/>
  <c r="BQ2815" s="1"/>
  <c r="BU2815" s="1"/>
  <c r="BO2814"/>
  <c r="BQ2814" s="1"/>
  <c r="AH2814"/>
  <c r="BS2798"/>
  <c r="AK2798"/>
  <c r="BO2796"/>
  <c r="BQ2796" s="1"/>
  <c r="AH2796"/>
  <c r="BS2795"/>
  <c r="BT2795" s="1"/>
  <c r="BU2795" s="1"/>
  <c r="AK2795"/>
  <c r="BD2783"/>
  <c r="BF2784"/>
  <c r="BG2784" s="1"/>
  <c r="AP2783"/>
  <c r="AR2784"/>
  <c r="AS2784" s="1"/>
  <c r="BP2769"/>
  <c r="BQ2769" s="1"/>
  <c r="BQ2770"/>
  <c r="BS2766"/>
  <c r="BS2765" s="1"/>
  <c r="AJ2765"/>
  <c r="BI2764"/>
  <c r="BJ2765"/>
  <c r="BN2765" s="1"/>
  <c r="AI2755"/>
  <c r="AK2755" s="1"/>
  <c r="BR2756"/>
  <c r="AK2756"/>
  <c r="AL2756" s="1"/>
  <c r="AT2752"/>
  <c r="AV2752" s="1"/>
  <c r="AV2753"/>
  <c r="BI2745"/>
  <c r="BJ2746"/>
  <c r="BN2746" s="1"/>
  <c r="K2736"/>
  <c r="L2741"/>
  <c r="P2741" s="1"/>
  <c r="AH2740"/>
  <c r="AL2740" s="1"/>
  <c r="AF2739"/>
  <c r="AH2739" s="1"/>
  <c r="BO2740"/>
  <c r="AJ2733"/>
  <c r="BS2734"/>
  <c r="BS2733" s="1"/>
  <c r="BF2727"/>
  <c r="AF2719"/>
  <c r="K2719"/>
  <c r="L2720"/>
  <c r="P2720" s="1"/>
  <c r="AY2717"/>
  <c r="AZ2717" s="1"/>
  <c r="AW2716"/>
  <c r="BR2717"/>
  <c r="BK2715"/>
  <c r="BM2715" s="1"/>
  <c r="BM2716"/>
  <c r="BF2716"/>
  <c r="BD2715"/>
  <c r="BF2715" s="1"/>
  <c r="AF2710"/>
  <c r="AH2710" s="1"/>
  <c r="BO2711"/>
  <c r="AH2711"/>
  <c r="AV2705"/>
  <c r="AZ2705" s="1"/>
  <c r="AU2702"/>
  <c r="BR2703"/>
  <c r="AI2698"/>
  <c r="J2698"/>
  <c r="L2698" s="1"/>
  <c r="L2699"/>
  <c r="AM2693"/>
  <c r="AO2694"/>
  <c r="BH2692"/>
  <c r="AG2684"/>
  <c r="BP2684" s="1"/>
  <c r="BP2685"/>
  <c r="AH2685"/>
  <c r="AL2685" s="1"/>
  <c r="AK2684"/>
  <c r="BR2684"/>
  <c r="BT2684" s="1"/>
  <c r="BR2668"/>
  <c r="BT2668" s="1"/>
  <c r="AK2668"/>
  <c r="BP2662"/>
  <c r="AH2662"/>
  <c r="AL2662" s="1"/>
  <c r="AK2661"/>
  <c r="BR2661"/>
  <c r="BT2661" s="1"/>
  <c r="BR2656"/>
  <c r="BT2656" s="1"/>
  <c r="AK2656"/>
  <c r="BP2651"/>
  <c r="AH2651"/>
  <c r="AL2651" s="1"/>
  <c r="BO2644"/>
  <c r="BQ2644" s="1"/>
  <c r="AH2644"/>
  <c r="AL2644" s="1"/>
  <c r="BP2615"/>
  <c r="BQ2615" s="1"/>
  <c r="BU2615" s="1"/>
  <c r="AH2615"/>
  <c r="AL2615" s="1"/>
  <c r="BP2573"/>
  <c r="BQ2573" s="1"/>
  <c r="AH2573"/>
  <c r="AL2573" s="1"/>
  <c r="AK2544"/>
  <c r="BR2544"/>
  <c r="BT2544" s="1"/>
  <c r="BP2529"/>
  <c r="BQ2529" s="1"/>
  <c r="BU2529" s="1"/>
  <c r="AH2529"/>
  <c r="AL2529" s="1"/>
  <c r="AR2503"/>
  <c r="AV2478"/>
  <c r="AZ2478" s="1"/>
  <c r="BO2478"/>
  <c r="BQ2478" s="1"/>
  <c r="BU2478" s="1"/>
  <c r="BR2478"/>
  <c r="BT2478" s="1"/>
  <c r="AK2478"/>
  <c r="BP2472"/>
  <c r="AH2472"/>
  <c r="AL2472" s="1"/>
  <c r="BS2468"/>
  <c r="BT2468" s="1"/>
  <c r="AK2468"/>
  <c r="BO2454"/>
  <c r="BQ2454" s="1"/>
  <c r="BU2454" s="1"/>
  <c r="AH2454"/>
  <c r="AL2454" s="1"/>
  <c r="BR2441"/>
  <c r="BT2441" s="1"/>
  <c r="AK2441"/>
  <c r="P3359"/>
  <c r="AZ3358"/>
  <c r="AS3357"/>
  <c r="BM3353"/>
  <c r="AP3352"/>
  <c r="AR3352" s="1"/>
  <c r="AJ3349"/>
  <c r="AJ3348" s="1"/>
  <c r="L3348"/>
  <c r="AZ3347"/>
  <c r="AY3344"/>
  <c r="BK3342"/>
  <c r="AI3341"/>
  <c r="AK3341" s="1"/>
  <c r="BA3341"/>
  <c r="BC3341" s="1"/>
  <c r="BM3339"/>
  <c r="BN3339" s="1"/>
  <c r="AH3338"/>
  <c r="AL3338" s="1"/>
  <c r="BC3337"/>
  <c r="BG3337" s="1"/>
  <c r="AJ3336"/>
  <c r="L3337"/>
  <c r="P3337" s="1"/>
  <c r="BK3336"/>
  <c r="BM3336" s="1"/>
  <c r="BA3336"/>
  <c r="BC3336" s="1"/>
  <c r="AP3336"/>
  <c r="AR3336" s="1"/>
  <c r="AY3334"/>
  <c r="AZ3334" s="1"/>
  <c r="BR3333"/>
  <c r="BK3332"/>
  <c r="BM3332" s="1"/>
  <c r="BR3330"/>
  <c r="AR3330"/>
  <c r="AS3330" s="1"/>
  <c r="BM3328"/>
  <c r="BH3327"/>
  <c r="AY3328"/>
  <c r="AZ3328" s="1"/>
  <c r="Z3327"/>
  <c r="T3327"/>
  <c r="AW3327"/>
  <c r="J3327"/>
  <c r="AH3325"/>
  <c r="AL3325" s="1"/>
  <c r="BC3324"/>
  <c r="BG3324" s="1"/>
  <c r="L3324"/>
  <c r="P3324" s="1"/>
  <c r="AK3323"/>
  <c r="BD3322"/>
  <c r="O3322"/>
  <c r="P3322" s="1"/>
  <c r="M3321"/>
  <c r="O3321" s="1"/>
  <c r="BT3320"/>
  <c r="BO3319"/>
  <c r="BJ3319"/>
  <c r="BN3319" s="1"/>
  <c r="AK3319"/>
  <c r="O3319"/>
  <c r="P3319" s="1"/>
  <c r="AR3318"/>
  <c r="AM3317"/>
  <c r="AK3315"/>
  <c r="AL3315" s="1"/>
  <c r="AI3314"/>
  <c r="O3314"/>
  <c r="L3314"/>
  <c r="BK3313"/>
  <c r="BM3313" s="1"/>
  <c r="BA3313"/>
  <c r="BC3313" s="1"/>
  <c r="BG3313" s="1"/>
  <c r="AR3313"/>
  <c r="AS3313" s="1"/>
  <c r="AK3309"/>
  <c r="AL3309" s="1"/>
  <c r="AK3308"/>
  <c r="AH3308"/>
  <c r="AL3308" s="1"/>
  <c r="AH3307"/>
  <c r="P3307"/>
  <c r="AZ3306"/>
  <c r="AS3305"/>
  <c r="AH3305"/>
  <c r="AL3305" s="1"/>
  <c r="BG3303"/>
  <c r="AK3302"/>
  <c r="AL3302" s="1"/>
  <c r="AU3300"/>
  <c r="AU3299" s="1"/>
  <c r="AU3298" s="1"/>
  <c r="AC3300"/>
  <c r="AC3299" s="1"/>
  <c r="AC3298" s="1"/>
  <c r="W3300"/>
  <c r="W3299" s="1"/>
  <c r="W3298" s="1"/>
  <c r="L3301"/>
  <c r="P3301" s="1"/>
  <c r="BD3300"/>
  <c r="AH3297"/>
  <c r="AL3297" s="1"/>
  <c r="BP3296"/>
  <c r="BQ3296" s="1"/>
  <c r="BC3296"/>
  <c r="BG3296" s="1"/>
  <c r="L3296"/>
  <c r="P3296" s="1"/>
  <c r="AZ3295"/>
  <c r="BG3292"/>
  <c r="AK3291"/>
  <c r="AL3291" s="1"/>
  <c r="BM3290"/>
  <c r="BN3290" s="1"/>
  <c r="AK3289"/>
  <c r="AH3289"/>
  <c r="AH3288"/>
  <c r="P3288"/>
  <c r="AZ3287"/>
  <c r="AS3286"/>
  <c r="AH3286"/>
  <c r="AL3286" s="1"/>
  <c r="BG3284"/>
  <c r="AK3283"/>
  <c r="AL3283" s="1"/>
  <c r="BQ3282"/>
  <c r="BU3282" s="1"/>
  <c r="BN3281"/>
  <c r="BT3279"/>
  <c r="AR3275"/>
  <c r="AS3275" s="1"/>
  <c r="AG3275"/>
  <c r="AG3272" s="1"/>
  <c r="BK3272"/>
  <c r="BM3272" s="1"/>
  <c r="AC3272"/>
  <c r="W3272"/>
  <c r="BH3272"/>
  <c r="BJ3272" s="1"/>
  <c r="BN3272" s="1"/>
  <c r="BB3272"/>
  <c r="BB3222" s="1"/>
  <c r="J3272"/>
  <c r="L3272" s="1"/>
  <c r="AZ3271"/>
  <c r="AS3270"/>
  <c r="AH3270"/>
  <c r="AL3270" s="1"/>
  <c r="BM3269"/>
  <c r="BJ3269"/>
  <c r="AY3269"/>
  <c r="AZ3269" s="1"/>
  <c r="O3269"/>
  <c r="P3269" s="1"/>
  <c r="AH3268"/>
  <c r="P3268"/>
  <c r="AZ3267"/>
  <c r="AV3266"/>
  <c r="AF3266"/>
  <c r="BG3264"/>
  <c r="AK3263"/>
  <c r="AL3263" s="1"/>
  <c r="BQ3262"/>
  <c r="BU3262" s="1"/>
  <c r="BN3261"/>
  <c r="AG3260"/>
  <c r="BT3259"/>
  <c r="BU3259" s="1"/>
  <c r="AK3254"/>
  <c r="AL3254" s="1"/>
  <c r="AK3253"/>
  <c r="AH3253"/>
  <c r="AH3252"/>
  <c r="P3252"/>
  <c r="AZ3251"/>
  <c r="AS3250"/>
  <c r="AH3250"/>
  <c r="AL3250" s="1"/>
  <c r="AH3249"/>
  <c r="P3249"/>
  <c r="AZ3248"/>
  <c r="AS3247"/>
  <c r="AH3247"/>
  <c r="AL3247" s="1"/>
  <c r="BG3245"/>
  <c r="BO3244"/>
  <c r="BQ3244" s="1"/>
  <c r="AH3243"/>
  <c r="P3243"/>
  <c r="AZ3242"/>
  <c r="AS3241"/>
  <c r="AH3241"/>
  <c r="AL3241" s="1"/>
  <c r="AF3240"/>
  <c r="AH3240" s="1"/>
  <c r="BG3239"/>
  <c r="AK3238"/>
  <c r="AL3238" s="1"/>
  <c r="BQ3237"/>
  <c r="BU3237" s="1"/>
  <c r="BN3236"/>
  <c r="BT3234"/>
  <c r="BU3234" s="1"/>
  <c r="AK3229"/>
  <c r="AL3229" s="1"/>
  <c r="AK3228"/>
  <c r="AH3228"/>
  <c r="AL3228" s="1"/>
  <c r="AH3227"/>
  <c r="P3227"/>
  <c r="AZ3226"/>
  <c r="AS3225"/>
  <c r="AH3225"/>
  <c r="AL3225" s="1"/>
  <c r="BJ3224"/>
  <c r="BN3224" s="1"/>
  <c r="AY3224"/>
  <c r="AZ3224" s="1"/>
  <c r="AU3223"/>
  <c r="AQ3223"/>
  <c r="AM3223"/>
  <c r="AG3224"/>
  <c r="AG3223" s="1"/>
  <c r="O3224"/>
  <c r="P3224" s="1"/>
  <c r="AT3223"/>
  <c r="M3223"/>
  <c r="AS3221"/>
  <c r="AH3221"/>
  <c r="AL3221" s="1"/>
  <c r="BJ3220"/>
  <c r="BN3220" s="1"/>
  <c r="O3220"/>
  <c r="P3220" s="1"/>
  <c r="AO3218"/>
  <c r="AS3218" s="1"/>
  <c r="BR3217"/>
  <c r="BM3217"/>
  <c r="BN3217" s="1"/>
  <c r="BF3217"/>
  <c r="BG3217" s="1"/>
  <c r="AY3217"/>
  <c r="AZ3217" s="1"/>
  <c r="AR3217"/>
  <c r="AS3217" s="1"/>
  <c r="BT3215"/>
  <c r="BO3215"/>
  <c r="L3214"/>
  <c r="P3214" s="1"/>
  <c r="BD3213"/>
  <c r="BF3213" s="1"/>
  <c r="K3213"/>
  <c r="L3213" s="1"/>
  <c r="P3213" s="1"/>
  <c r="AR3211"/>
  <c r="AO3211"/>
  <c r="AS3211" s="1"/>
  <c r="BQ3210"/>
  <c r="BN3210"/>
  <c r="BD3208"/>
  <c r="M3208"/>
  <c r="O3208" s="1"/>
  <c r="AM3208"/>
  <c r="AS3207"/>
  <c r="AH3207"/>
  <c r="AL3207" s="1"/>
  <c r="BJ3206"/>
  <c r="BN3206" s="1"/>
  <c r="O3206"/>
  <c r="P3206" s="1"/>
  <c r="P3205"/>
  <c r="AV3204"/>
  <c r="AZ3204" s="1"/>
  <c r="AK3203"/>
  <c r="AL3203" s="1"/>
  <c r="BF3202"/>
  <c r="BG3202" s="1"/>
  <c r="AI3202"/>
  <c r="AK3202" s="1"/>
  <c r="BO3199"/>
  <c r="BQ3199" s="1"/>
  <c r="BU3199" s="1"/>
  <c r="AV3199"/>
  <c r="AZ3199" s="1"/>
  <c r="BR3197"/>
  <c r="AK3196"/>
  <c r="AL3196" s="1"/>
  <c r="BF3195"/>
  <c r="BG3195" s="1"/>
  <c r="AI3195"/>
  <c r="BA3194"/>
  <c r="BC3194" s="1"/>
  <c r="AP3194"/>
  <c r="AK3193"/>
  <c r="AL3193" s="1"/>
  <c r="BM3192"/>
  <c r="BN3192" s="1"/>
  <c r="AH3191"/>
  <c r="AL3191" s="1"/>
  <c r="BP3190"/>
  <c r="BC3190"/>
  <c r="BG3190" s="1"/>
  <c r="AV3190"/>
  <c r="AZ3190" s="1"/>
  <c r="AR3190"/>
  <c r="AS3190" s="1"/>
  <c r="AN3189"/>
  <c r="L3190"/>
  <c r="P3190" s="1"/>
  <c r="BK3189"/>
  <c r="BA3189"/>
  <c r="BC3189" s="1"/>
  <c r="BQ3182"/>
  <c r="BU3182" s="1"/>
  <c r="AR3180"/>
  <c r="AO3180"/>
  <c r="BQ3179"/>
  <c r="BN3179"/>
  <c r="BD3177"/>
  <c r="M3177"/>
  <c r="O3177" s="1"/>
  <c r="AM3177"/>
  <c r="AS3176"/>
  <c r="BG3174"/>
  <c r="AK3174"/>
  <c r="AL3174" s="1"/>
  <c r="BN3171"/>
  <c r="BQ3164"/>
  <c r="BU3164" s="1"/>
  <c r="BQ3163"/>
  <c r="BN3163"/>
  <c r="AO3160"/>
  <c r="AA3157"/>
  <c r="AA3156" s="1"/>
  <c r="U3157"/>
  <c r="U3156" s="1"/>
  <c r="N3157"/>
  <c r="N3156" s="1"/>
  <c r="J3157"/>
  <c r="M3157"/>
  <c r="BT3153"/>
  <c r="BQ3153"/>
  <c r="BG3151"/>
  <c r="AS3149"/>
  <c r="AH3149"/>
  <c r="AL3149" s="1"/>
  <c r="BM3148"/>
  <c r="BJ3148"/>
  <c r="BN3148" s="1"/>
  <c r="O3148"/>
  <c r="P3148" s="1"/>
  <c r="P3147"/>
  <c r="AV3146"/>
  <c r="AZ3146" s="1"/>
  <c r="AO3146"/>
  <c r="AS3146" s="1"/>
  <c r="BH3145"/>
  <c r="BQ3144"/>
  <c r="BN3144"/>
  <c r="BM3143"/>
  <c r="BN3143" s="1"/>
  <c r="AN3142"/>
  <c r="BP3141"/>
  <c r="BP3140" s="1"/>
  <c r="BP3139" s="1"/>
  <c r="AK3141"/>
  <c r="AH3141"/>
  <c r="AL3141" s="1"/>
  <c r="L3140"/>
  <c r="P3140" s="1"/>
  <c r="BA3139"/>
  <c r="BC3139" s="1"/>
  <c r="BG3139" s="1"/>
  <c r="AV3139"/>
  <c r="AZ3139" s="1"/>
  <c r="BO3137"/>
  <c r="AZ3136"/>
  <c r="BR3134"/>
  <c r="AS3134"/>
  <c r="AR3133"/>
  <c r="BD3132"/>
  <c r="BF3132" s="1"/>
  <c r="AR3132"/>
  <c r="AK3131"/>
  <c r="BJ3128"/>
  <c r="BN3128" s="1"/>
  <c r="BR3126"/>
  <c r="BT3126" s="1"/>
  <c r="BM3126"/>
  <c r="BN3126" s="1"/>
  <c r="AK3126"/>
  <c r="BP3125"/>
  <c r="BP3124" s="1"/>
  <c r="AK3125"/>
  <c r="AH3125"/>
  <c r="AL3125" s="1"/>
  <c r="AP3121"/>
  <c r="BA3121"/>
  <c r="AN3121"/>
  <c r="AF3121"/>
  <c r="AR3118"/>
  <c r="AO3118"/>
  <c r="AS3118" s="1"/>
  <c r="P3116"/>
  <c r="BN3115"/>
  <c r="AV3115"/>
  <c r="AZ3115" s="1"/>
  <c r="BI3112"/>
  <c r="BI3111" s="1"/>
  <c r="AW3113"/>
  <c r="BK3112"/>
  <c r="N3112"/>
  <c r="BD3111"/>
  <c r="M3111"/>
  <c r="BE3107"/>
  <c r="AM3107"/>
  <c r="AO3107" s="1"/>
  <c r="BO3104"/>
  <c r="BQ3104" s="1"/>
  <c r="BU3104" s="1"/>
  <c r="AO3101"/>
  <c r="AS3101" s="1"/>
  <c r="AF3101"/>
  <c r="O3101"/>
  <c r="P3101" s="1"/>
  <c r="BB3098"/>
  <c r="BB3097" s="1"/>
  <c r="BB3096" s="1"/>
  <c r="BE3098"/>
  <c r="BE3097" s="1"/>
  <c r="BE3096" s="1"/>
  <c r="BR3095"/>
  <c r="AS3095"/>
  <c r="AR3094"/>
  <c r="AO3094"/>
  <c r="AS3094" s="1"/>
  <c r="AH3094"/>
  <c r="AU3091"/>
  <c r="AV3091" s="1"/>
  <c r="BL3091"/>
  <c r="BM3091" s="1"/>
  <c r="BD3091"/>
  <c r="BF3091" s="1"/>
  <c r="BG3091" s="1"/>
  <c r="AX3091"/>
  <c r="AX3000" s="1"/>
  <c r="BN3086"/>
  <c r="BJ3085"/>
  <c r="BN3085" s="1"/>
  <c r="BF3085"/>
  <c r="O3085"/>
  <c r="AK3084"/>
  <c r="AU3082"/>
  <c r="AU3000" s="1"/>
  <c r="AP3082"/>
  <c r="AR3082" s="1"/>
  <c r="AB3082"/>
  <c r="V3082"/>
  <c r="K3082"/>
  <c r="BF3080"/>
  <c r="AO3080"/>
  <c r="AS3080" s="1"/>
  <c r="AP3079"/>
  <c r="AR3079" s="1"/>
  <c r="AS3079" s="1"/>
  <c r="BN3078"/>
  <c r="AH3077"/>
  <c r="BM3072"/>
  <c r="BN3072" s="1"/>
  <c r="BN3070"/>
  <c r="BR3067"/>
  <c r="BT3067" s="1"/>
  <c r="AS3066"/>
  <c r="BM3065"/>
  <c r="AV3065"/>
  <c r="AR3065"/>
  <c r="AB3064"/>
  <c r="AB3000" s="1"/>
  <c r="AK3061"/>
  <c r="AK3060"/>
  <c r="AO3057"/>
  <c r="AS3057" s="1"/>
  <c r="P3057"/>
  <c r="AH3055"/>
  <c r="BS3054"/>
  <c r="BT3054" s="1"/>
  <c r="BU3054" s="1"/>
  <c r="AK3052"/>
  <c r="AH3049"/>
  <c r="AK3045"/>
  <c r="AK3044"/>
  <c r="AH3041"/>
  <c r="AH3039"/>
  <c r="BS3038"/>
  <c r="BT3038" s="1"/>
  <c r="BU3038" s="1"/>
  <c r="AK3036"/>
  <c r="AH3033"/>
  <c r="AK3029"/>
  <c r="AK3028"/>
  <c r="M3001"/>
  <c r="BR3021"/>
  <c r="BT3021" s="1"/>
  <c r="BQ3021"/>
  <c r="BQ3020"/>
  <c r="BU3020" s="1"/>
  <c r="BG3019"/>
  <c r="BQ3015"/>
  <c r="BU3015" s="1"/>
  <c r="BT3014"/>
  <c r="AH3013"/>
  <c r="BG3010"/>
  <c r="AK3008"/>
  <c r="AH3008"/>
  <c r="AZ3006"/>
  <c r="BR3005"/>
  <c r="BQ3005"/>
  <c r="BG3003"/>
  <c r="BM2998"/>
  <c r="BC2998"/>
  <c r="BQ2996"/>
  <c r="BF2995"/>
  <c r="O2995"/>
  <c r="BR2992"/>
  <c r="BF2989"/>
  <c r="BG2989" s="1"/>
  <c r="AN2988"/>
  <c r="AA2988"/>
  <c r="AK2984"/>
  <c r="AH2982"/>
  <c r="P2982"/>
  <c r="BR2980"/>
  <c r="AS2979"/>
  <c r="BJ2978"/>
  <c r="BN2978" s="1"/>
  <c r="BR2977"/>
  <c r="BT2977" s="1"/>
  <c r="BU2977" s="1"/>
  <c r="BS2976"/>
  <c r="BS2975" s="1"/>
  <c r="AS2976"/>
  <c r="BF2975"/>
  <c r="BF2973"/>
  <c r="AO2973"/>
  <c r="W2972"/>
  <c r="W2951" s="1"/>
  <c r="BJ2966"/>
  <c r="V2965"/>
  <c r="AT2965"/>
  <c r="AV2965" s="1"/>
  <c r="BO2963"/>
  <c r="AV2963"/>
  <c r="AZ2963" s="1"/>
  <c r="L2962"/>
  <c r="P2962" s="1"/>
  <c r="M2962"/>
  <c r="O2962" s="1"/>
  <c r="AV2960"/>
  <c r="AZ2960" s="1"/>
  <c r="BO2959"/>
  <c r="BQ2959" s="1"/>
  <c r="BU2959" s="1"/>
  <c r="AZ2957"/>
  <c r="AI2957"/>
  <c r="BG2954"/>
  <c r="BS2948"/>
  <c r="BS2947" s="1"/>
  <c r="BG2945"/>
  <c r="BO2943"/>
  <c r="AO2943"/>
  <c r="AS2943" s="1"/>
  <c r="AJ2943"/>
  <c r="AC2942"/>
  <c r="AC2913" s="1"/>
  <c r="W2942"/>
  <c r="W2913" s="1"/>
  <c r="W2903" s="1"/>
  <c r="W32" s="1"/>
  <c r="AZ2941"/>
  <c r="AV2940"/>
  <c r="AZ2940" s="1"/>
  <c r="BD2939"/>
  <c r="BF2939" s="1"/>
  <c r="BG2939" s="1"/>
  <c r="BG2938"/>
  <c r="AK2938"/>
  <c r="BS2936"/>
  <c r="BS2935" s="1"/>
  <c r="BR2936"/>
  <c r="BM2936"/>
  <c r="BC2936"/>
  <c r="BG2936" s="1"/>
  <c r="AY2936"/>
  <c r="AI2935"/>
  <c r="BT2934"/>
  <c r="AY2933"/>
  <c r="P2933"/>
  <c r="BT2932"/>
  <c r="BO2932"/>
  <c r="BN2931"/>
  <c r="BG2930"/>
  <c r="AB2928"/>
  <c r="AB2913" s="1"/>
  <c r="BH2928"/>
  <c r="AU2928"/>
  <c r="BQ2927"/>
  <c r="BM2926"/>
  <c r="AV2926"/>
  <c r="AR2926"/>
  <c r="BS2923"/>
  <c r="BT2922"/>
  <c r="AZ2921"/>
  <c r="BM2920"/>
  <c r="BG2919"/>
  <c r="BR2917"/>
  <c r="BT2917" s="1"/>
  <c r="BM2917"/>
  <c r="AK2917"/>
  <c r="AK2916"/>
  <c r="AL2916"/>
  <c r="BI2914"/>
  <c r="AX2914"/>
  <c r="P2915"/>
  <c r="BA2914"/>
  <c r="AT2914"/>
  <c r="J2914"/>
  <c r="BQ2911"/>
  <c r="O2910"/>
  <c r="AS2909"/>
  <c r="BF2908"/>
  <c r="AR2908"/>
  <c r="AS2908" s="1"/>
  <c r="BC2906"/>
  <c r="BG2906" s="1"/>
  <c r="AR2906"/>
  <c r="AO2906"/>
  <c r="AS2906" s="1"/>
  <c r="M2905"/>
  <c r="AR2905"/>
  <c r="BR2902"/>
  <c r="BQ2902"/>
  <c r="BG2900"/>
  <c r="BA2898"/>
  <c r="BC2898" s="1"/>
  <c r="M2898"/>
  <c r="O2898" s="1"/>
  <c r="BT2897"/>
  <c r="AZ2896"/>
  <c r="AO2896"/>
  <c r="BS2895"/>
  <c r="BS2894" s="1"/>
  <c r="BS2891" s="1"/>
  <c r="AF2894"/>
  <c r="AH2894" s="1"/>
  <c r="AK2893"/>
  <c r="AL2893" s="1"/>
  <c r="BM2892"/>
  <c r="BE2891"/>
  <c r="U2891"/>
  <c r="U2890" s="1"/>
  <c r="U2889" s="1"/>
  <c r="P2887"/>
  <c r="BT2886"/>
  <c r="BO2886"/>
  <c r="BM2885"/>
  <c r="BN2885"/>
  <c r="BH2884"/>
  <c r="J2884"/>
  <c r="L2884" s="1"/>
  <c r="BR2878"/>
  <c r="BT2878" s="1"/>
  <c r="BQ2878"/>
  <c r="BU2878" s="1"/>
  <c r="BQ2877"/>
  <c r="BU2877" s="1"/>
  <c r="BQ2872"/>
  <c r="BU2872" s="1"/>
  <c r="AY2867"/>
  <c r="P2867"/>
  <c r="BO2866"/>
  <c r="BQ2866" s="1"/>
  <c r="BU2866" s="1"/>
  <c r="BU2862"/>
  <c r="AZ2862"/>
  <c r="AK2858"/>
  <c r="AH2855"/>
  <c r="AL2855" s="1"/>
  <c r="BU2854"/>
  <c r="AL2845"/>
  <c r="BJ2838"/>
  <c r="BN2838" s="1"/>
  <c r="AU2835"/>
  <c r="BH2835"/>
  <c r="AT2835"/>
  <c r="AV2835" s="1"/>
  <c r="BN2827"/>
  <c r="BT2812"/>
  <c r="AY2785"/>
  <c r="J2780"/>
  <c r="L2780" s="1"/>
  <c r="V2764"/>
  <c r="O2761"/>
  <c r="AS2755"/>
  <c r="BI2735"/>
  <c r="U2736"/>
  <c r="BN2731"/>
  <c r="AX2724"/>
  <c r="AW2707"/>
  <c r="AY2707" s="1"/>
  <c r="BN2703"/>
  <c r="K2701"/>
  <c r="AX2692"/>
  <c r="T2582"/>
  <c r="T2581" s="1"/>
  <c r="BG2674"/>
  <c r="BU2544"/>
  <c r="M2502"/>
  <c r="BU2470"/>
  <c r="AJ3330"/>
  <c r="AJ3327" s="1"/>
  <c r="AJ3326" s="1"/>
  <c r="BS3331"/>
  <c r="BS3330" s="1"/>
  <c r="AF3330"/>
  <c r="AH3330" s="1"/>
  <c r="BO3331"/>
  <c r="AG3319"/>
  <c r="AG3318" s="1"/>
  <c r="AG3317" s="1"/>
  <c r="BP3320"/>
  <c r="BP3319" s="1"/>
  <c r="BP3318" s="1"/>
  <c r="BP3317" s="1"/>
  <c r="AJ3275"/>
  <c r="AJ3272" s="1"/>
  <c r="BS3276"/>
  <c r="BS3275" s="1"/>
  <c r="AF3275"/>
  <c r="AH3275" s="1"/>
  <c r="BO3276"/>
  <c r="AG3218"/>
  <c r="AH3218" s="1"/>
  <c r="AL3218" s="1"/>
  <c r="BP3219"/>
  <c r="BP3218" s="1"/>
  <c r="BQ3218" s="1"/>
  <c r="BU3218" s="1"/>
  <c r="AJ3197"/>
  <c r="AJ3194" s="1"/>
  <c r="BS3198"/>
  <c r="BS3197" s="1"/>
  <c r="BS3194" s="1"/>
  <c r="AF3197"/>
  <c r="AH3197" s="1"/>
  <c r="BO3198"/>
  <c r="BT3131"/>
  <c r="BR3130"/>
  <c r="BT3130" s="1"/>
  <c r="AG3130"/>
  <c r="AH3130" s="1"/>
  <c r="AL3130" s="1"/>
  <c r="BP3131"/>
  <c r="AH3131"/>
  <c r="AL3131" s="1"/>
  <c r="AG3126"/>
  <c r="BP3127"/>
  <c r="BP3126" s="1"/>
  <c r="BM3121"/>
  <c r="AX3117"/>
  <c r="AX3111" s="1"/>
  <c r="AY3118"/>
  <c r="AK3118"/>
  <c r="AI3117"/>
  <c r="AK3117" s="1"/>
  <c r="BS3103"/>
  <c r="BS3101" s="1"/>
  <c r="AJ3101"/>
  <c r="AK3103"/>
  <c r="AI3085"/>
  <c r="BR3086"/>
  <c r="AK3086"/>
  <c r="BT3084"/>
  <c r="BR3083"/>
  <c r="AG3083"/>
  <c r="BP3084"/>
  <c r="AH3084"/>
  <c r="AJ3080"/>
  <c r="BS3081"/>
  <c r="BS3080" s="1"/>
  <c r="BS3079" s="1"/>
  <c r="AK3081"/>
  <c r="AF3080"/>
  <c r="BO3081"/>
  <c r="BT3080"/>
  <c r="BR3079"/>
  <c r="BT3079" s="1"/>
  <c r="BR3070"/>
  <c r="BT3070" s="1"/>
  <c r="BU3070" s="1"/>
  <c r="AK3070"/>
  <c r="BO3069"/>
  <c r="BQ3069" s="1"/>
  <c r="BU3069" s="1"/>
  <c r="AH3069"/>
  <c r="AL3069" s="1"/>
  <c r="AI3065"/>
  <c r="BR3066"/>
  <c r="BP3060"/>
  <c r="BQ3060" s="1"/>
  <c r="BU3060" s="1"/>
  <c r="AH3060"/>
  <c r="AL3060" s="1"/>
  <c r="BP3044"/>
  <c r="BQ3044" s="1"/>
  <c r="BU3044" s="1"/>
  <c r="AH3044"/>
  <c r="AL3044" s="1"/>
  <c r="BP3028"/>
  <c r="BQ3028" s="1"/>
  <c r="BU3028" s="1"/>
  <c r="AH3028"/>
  <c r="AL3028" s="1"/>
  <c r="BO3026"/>
  <c r="BQ3026" s="1"/>
  <c r="BU3026" s="1"/>
  <c r="AH3026"/>
  <c r="AL3026" s="1"/>
  <c r="BI2997"/>
  <c r="BJ2997" s="1"/>
  <c r="BN2997" s="1"/>
  <c r="BJ2998"/>
  <c r="BN2998" s="1"/>
  <c r="AI2995"/>
  <c r="AK2995" s="1"/>
  <c r="AL2995" s="1"/>
  <c r="BR2996"/>
  <c r="AK2996"/>
  <c r="BQ2994"/>
  <c r="BO2993"/>
  <c r="BQ2993" s="1"/>
  <c r="AG2991"/>
  <c r="AG2988" s="1"/>
  <c r="BP2992"/>
  <c r="BP2991" s="1"/>
  <c r="BP2988" s="1"/>
  <c r="BL2988"/>
  <c r="BM2989"/>
  <c r="BN2989" s="1"/>
  <c r="AI2980"/>
  <c r="AK2980" s="1"/>
  <c r="AK2981"/>
  <c r="AL2981" s="1"/>
  <c r="AI2978"/>
  <c r="AK2978" s="1"/>
  <c r="BR2979"/>
  <c r="AJ2973"/>
  <c r="BS2974"/>
  <c r="BS2973" s="1"/>
  <c r="BT2973" s="1"/>
  <c r="AK2974"/>
  <c r="AL2974" s="1"/>
  <c r="AF2973"/>
  <c r="BO2974"/>
  <c r="AI2966"/>
  <c r="BR2967"/>
  <c r="AK2967"/>
  <c r="AM2962"/>
  <c r="AO2962" s="1"/>
  <c r="AO2963"/>
  <c r="AS2963" s="1"/>
  <c r="O2955"/>
  <c r="P2955" s="1"/>
  <c r="M2952"/>
  <c r="AJ2945"/>
  <c r="AK2945" s="1"/>
  <c r="BS2946"/>
  <c r="BS2945" s="1"/>
  <c r="BT2945" s="1"/>
  <c r="AK2946"/>
  <c r="AL2946" s="1"/>
  <c r="AF2945"/>
  <c r="AH2945" s="1"/>
  <c r="BO2946"/>
  <c r="AI2940"/>
  <c r="BR2941"/>
  <c r="AO2940"/>
  <c r="AM2939"/>
  <c r="AO2939" s="1"/>
  <c r="AG2936"/>
  <c r="AG2935" s="1"/>
  <c r="BP2937"/>
  <c r="BP2936" s="1"/>
  <c r="BP2935" s="1"/>
  <c r="AP2935"/>
  <c r="AR2935" s="1"/>
  <c r="AS2935" s="1"/>
  <c r="AR2936"/>
  <c r="AJ2933"/>
  <c r="BS2934"/>
  <c r="BS2933" s="1"/>
  <c r="BT2933" s="1"/>
  <c r="AI2926"/>
  <c r="BR2927"/>
  <c r="BQ2924"/>
  <c r="BU2924" s="1"/>
  <c r="BO2923"/>
  <c r="BQ2923" s="1"/>
  <c r="AH2920"/>
  <c r="AL2920" s="1"/>
  <c r="AF2919"/>
  <c r="AG2917"/>
  <c r="AG2914" s="1"/>
  <c r="BP2918"/>
  <c r="BP2917" s="1"/>
  <c r="BP2914" s="1"/>
  <c r="BP2913" s="1"/>
  <c r="AH2912"/>
  <c r="AL2912" s="1"/>
  <c r="AF2911"/>
  <c r="AG2906"/>
  <c r="BP2907"/>
  <c r="AT2905"/>
  <c r="AV2906"/>
  <c r="AZ2906" s="1"/>
  <c r="AJ2887"/>
  <c r="AJ2884" s="1"/>
  <c r="BS2888"/>
  <c r="BS2887" s="1"/>
  <c r="BS2884" s="1"/>
  <c r="AJ2867"/>
  <c r="BS2868"/>
  <c r="BS2867" s="1"/>
  <c r="BS2860"/>
  <c r="AK2860"/>
  <c r="AL2860" s="1"/>
  <c r="BO2852"/>
  <c r="BQ2852" s="1"/>
  <c r="AH2852"/>
  <c r="AL2852" s="1"/>
  <c r="AK2839"/>
  <c r="AI2838"/>
  <c r="AT2830"/>
  <c r="AV2830" s="1"/>
  <c r="AZ2830" s="1"/>
  <c r="AV2831"/>
  <c r="AZ2831" s="1"/>
  <c r="BH2787"/>
  <c r="BR2817"/>
  <c r="BT2817" s="1"/>
  <c r="AK2817"/>
  <c r="AH2816"/>
  <c r="BO2816"/>
  <c r="BQ2816" s="1"/>
  <c r="BU2816" s="1"/>
  <c r="AH2799"/>
  <c r="AL2799" s="1"/>
  <c r="BO2799"/>
  <c r="BQ2799" s="1"/>
  <c r="BU2799" s="1"/>
  <c r="BO2798"/>
  <c r="BQ2798" s="1"/>
  <c r="AH2798"/>
  <c r="AL2798" s="1"/>
  <c r="BD2764"/>
  <c r="BF2764" s="1"/>
  <c r="BF2765"/>
  <c r="AK2763"/>
  <c r="AI2762"/>
  <c r="BR2763"/>
  <c r="BJ2762"/>
  <c r="BN2762" s="1"/>
  <c r="BH2761"/>
  <c r="BJ2761" s="1"/>
  <c r="BN2761" s="1"/>
  <c r="BO2753"/>
  <c r="BQ2754"/>
  <c r="BD2745"/>
  <c r="BF2745" s="1"/>
  <c r="BF2746"/>
  <c r="BT2742"/>
  <c r="BR2741"/>
  <c r="BT2741" s="1"/>
  <c r="BF2738"/>
  <c r="BG2738" s="1"/>
  <c r="BD2737"/>
  <c r="BR2732"/>
  <c r="AI2731"/>
  <c r="AK2731" s="1"/>
  <c r="AK2732"/>
  <c r="AM2724"/>
  <c r="AO2724" s="1"/>
  <c r="AO2725"/>
  <c r="L2722"/>
  <c r="P2722" s="1"/>
  <c r="J2719"/>
  <c r="L2719" s="1"/>
  <c r="P2719" s="1"/>
  <c r="AH2716"/>
  <c r="AF2715"/>
  <c r="AH2715" s="1"/>
  <c r="BT2714"/>
  <c r="BR2713"/>
  <c r="AT2712"/>
  <c r="AV2712" s="1"/>
  <c r="AZ2712" s="1"/>
  <c r="AV2713"/>
  <c r="AZ2713" s="1"/>
  <c r="BA2708"/>
  <c r="BC2709"/>
  <c r="BG2709" s="1"/>
  <c r="BO2709"/>
  <c r="AI2708"/>
  <c r="BR2709"/>
  <c r="AK2709"/>
  <c r="BM2703"/>
  <c r="BK2702"/>
  <c r="AJ2699"/>
  <c r="AJ2698" s="1"/>
  <c r="BS2700"/>
  <c r="AK2700"/>
  <c r="M2692"/>
  <c r="O2693"/>
  <c r="AH2673"/>
  <c r="BO2673"/>
  <c r="BQ2673" s="1"/>
  <c r="BU2673" s="1"/>
  <c r="BO2671"/>
  <c r="BQ2671" s="1"/>
  <c r="BU2671" s="1"/>
  <c r="AH2671"/>
  <c r="AL2671" s="1"/>
  <c r="BP2658"/>
  <c r="AH2658"/>
  <c r="AL2658" s="1"/>
  <c r="AK2653"/>
  <c r="AL2653" s="1"/>
  <c r="BR2653"/>
  <c r="BT2653" s="1"/>
  <c r="BP2635"/>
  <c r="BQ2635" s="1"/>
  <c r="AH2635"/>
  <c r="AL2635" s="1"/>
  <c r="BO2628"/>
  <c r="BQ2628" s="1"/>
  <c r="AH2628"/>
  <c r="AL2628" s="1"/>
  <c r="BP2599"/>
  <c r="BQ2599" s="1"/>
  <c r="BU2599" s="1"/>
  <c r="AH2599"/>
  <c r="AL2599" s="1"/>
  <c r="AO2583"/>
  <c r="AS2583" s="1"/>
  <c r="BJ2579"/>
  <c r="BN2579" s="1"/>
  <c r="BH2576"/>
  <c r="BJ2576" s="1"/>
  <c r="BN2576" s="1"/>
  <c r="BS2578"/>
  <c r="AK2578"/>
  <c r="BP2571"/>
  <c r="BP2570" s="1"/>
  <c r="AG2570"/>
  <c r="BR2568"/>
  <c r="BT2568" s="1"/>
  <c r="BT2569"/>
  <c r="BS2564"/>
  <c r="BT2564" s="1"/>
  <c r="AK2564"/>
  <c r="AH2555"/>
  <c r="BO2555"/>
  <c r="BQ2555" s="1"/>
  <c r="AH2551"/>
  <c r="BO2551"/>
  <c r="BQ2551" s="1"/>
  <c r="BS2519"/>
  <c r="BT2519" s="1"/>
  <c r="AK2519"/>
  <c r="BO2515"/>
  <c r="BQ2515" s="1"/>
  <c r="BU2515" s="1"/>
  <c r="AH2515"/>
  <c r="AL2515" s="1"/>
  <c r="BP2492"/>
  <c r="BP2491" s="1"/>
  <c r="AG2491"/>
  <c r="AI2480"/>
  <c r="AK2481"/>
  <c r="AK2446"/>
  <c r="AL2446" s="1"/>
  <c r="BR2446"/>
  <c r="BT2446" s="1"/>
  <c r="AF3336"/>
  <c r="Z3336"/>
  <c r="T3336"/>
  <c r="AW3336"/>
  <c r="AY3336" s="1"/>
  <c r="BG3335"/>
  <c r="BG3329"/>
  <c r="M3327"/>
  <c r="AM3327"/>
  <c r="BK3322"/>
  <c r="BL3321"/>
  <c r="BL3317" s="1"/>
  <c r="BA3321"/>
  <c r="BT3313"/>
  <c r="AW3313"/>
  <c r="AY3313" s="1"/>
  <c r="BU3312"/>
  <c r="AL3304"/>
  <c r="AF3301"/>
  <c r="M3300"/>
  <c r="AS3294"/>
  <c r="BL3293"/>
  <c r="BM3293" s="1"/>
  <c r="AF3293"/>
  <c r="AL3285"/>
  <c r="BU3278"/>
  <c r="BU3274"/>
  <c r="BD3272"/>
  <c r="BF3272" s="1"/>
  <c r="AI3269"/>
  <c r="AK3269" s="1"/>
  <c r="AL3269" s="1"/>
  <c r="AS3266"/>
  <c r="BU3258"/>
  <c r="AL3246"/>
  <c r="BU3233"/>
  <c r="AI3224"/>
  <c r="AI3220"/>
  <c r="AK3220" s="1"/>
  <c r="AL3220" s="1"/>
  <c r="BN3214"/>
  <c r="AT3213"/>
  <c r="AV3213" s="1"/>
  <c r="AZ3213" s="1"/>
  <c r="M3213"/>
  <c r="O3213" s="1"/>
  <c r="BO3208"/>
  <c r="BE3208"/>
  <c r="AT3208"/>
  <c r="AV3208" s="1"/>
  <c r="AI3206"/>
  <c r="AK3206" s="1"/>
  <c r="AL3206" s="1"/>
  <c r="BJ3197"/>
  <c r="BN3197" s="1"/>
  <c r="BK3194"/>
  <c r="BM3194" s="1"/>
  <c r="BN3194" s="1"/>
  <c r="AC3194"/>
  <c r="AC3156" s="1"/>
  <c r="AC3110" s="1"/>
  <c r="AC34" s="1"/>
  <c r="W3194"/>
  <c r="W3156" s="1"/>
  <c r="W3110" s="1"/>
  <c r="W34" s="1"/>
  <c r="AW3194"/>
  <c r="AY3194" s="1"/>
  <c r="J3194"/>
  <c r="L3194" s="1"/>
  <c r="BL3189"/>
  <c r="BH3189"/>
  <c r="BJ3189" s="1"/>
  <c r="AF3189"/>
  <c r="Z3189"/>
  <c r="T3189"/>
  <c r="AW3189"/>
  <c r="AY3189" s="1"/>
  <c r="AQ3189"/>
  <c r="AR3189" s="1"/>
  <c r="BU3188"/>
  <c r="BU3184"/>
  <c r="AI3180"/>
  <c r="BE3177"/>
  <c r="AT3177"/>
  <c r="AV3177" s="1"/>
  <c r="AL3175"/>
  <c r="BU3168"/>
  <c r="AF3167"/>
  <c r="BL3157"/>
  <c r="BB3156"/>
  <c r="BN3152"/>
  <c r="AZ3150"/>
  <c r="AI3148"/>
  <c r="BI3145"/>
  <c r="BI3120" s="1"/>
  <c r="AG3145"/>
  <c r="BD3145"/>
  <c r="BF3145" s="1"/>
  <c r="AT3145"/>
  <c r="AV3145" s="1"/>
  <c r="AN3145"/>
  <c r="AO3145" s="1"/>
  <c r="AS3145" s="1"/>
  <c r="AO3142"/>
  <c r="AS3142" s="1"/>
  <c r="AH3139"/>
  <c r="BR3136"/>
  <c r="BT3136" s="1"/>
  <c r="BD3136"/>
  <c r="BF3136" s="1"/>
  <c r="AG3133"/>
  <c r="AG3132" s="1"/>
  <c r="AH3132" s="1"/>
  <c r="BL3132"/>
  <c r="BL3120" s="1"/>
  <c r="BG3128"/>
  <c r="P3128"/>
  <c r="BQ3122"/>
  <c r="BD3121"/>
  <c r="O3121"/>
  <c r="BN3117"/>
  <c r="AZ3114"/>
  <c r="AQ3111"/>
  <c r="BT3109"/>
  <c r="AL3104"/>
  <c r="BF3098"/>
  <c r="BT3100"/>
  <c r="AC3097"/>
  <c r="AC3096" s="1"/>
  <c r="AG3091"/>
  <c r="BS3085"/>
  <c r="BS3082" s="1"/>
  <c r="BB3082"/>
  <c r="BB3000" s="1"/>
  <c r="BF3082"/>
  <c r="BU3075"/>
  <c r="BP3072"/>
  <c r="AI3072"/>
  <c r="AY3065"/>
  <c r="AO3065"/>
  <c r="AS3065" s="1"/>
  <c r="O3065"/>
  <c r="L3065"/>
  <c r="BA3064"/>
  <c r="BC3064" s="1"/>
  <c r="BG3064" s="1"/>
  <c r="J3064"/>
  <c r="L3064" s="1"/>
  <c r="P3064" s="1"/>
  <c r="BO3059"/>
  <c r="BQ3059" s="1"/>
  <c r="BU3059" s="1"/>
  <c r="AZ3059"/>
  <c r="BO3058"/>
  <c r="AF3057"/>
  <c r="AH3057" s="1"/>
  <c r="AK3055"/>
  <c r="AZ3052"/>
  <c r="AH3052"/>
  <c r="AL3052" s="1"/>
  <c r="BQ3051"/>
  <c r="BU3051" s="1"/>
  <c r="BS3050"/>
  <c r="BT3050" s="1"/>
  <c r="BU3050" s="1"/>
  <c r="BQ3048"/>
  <c r="BU3048" s="1"/>
  <c r="AH3048"/>
  <c r="AL3048" s="1"/>
  <c r="P3048"/>
  <c r="BO3043"/>
  <c r="BQ3043" s="1"/>
  <c r="BU3043" s="1"/>
  <c r="AZ3043"/>
  <c r="BO3042"/>
  <c r="BQ3042" s="1"/>
  <c r="BU3042" s="1"/>
  <c r="AK3039"/>
  <c r="AZ3036"/>
  <c r="AH3036"/>
  <c r="AL3036" s="1"/>
  <c r="BQ3035"/>
  <c r="BU3035" s="1"/>
  <c r="BS3034"/>
  <c r="BT3034" s="1"/>
  <c r="BU3034" s="1"/>
  <c r="BQ3032"/>
  <c r="BU3032" s="1"/>
  <c r="AH3032"/>
  <c r="AL3032" s="1"/>
  <c r="P3032"/>
  <c r="BO3027"/>
  <c r="BQ3027" s="1"/>
  <c r="BU3027" s="1"/>
  <c r="AZ3027"/>
  <c r="BG3026"/>
  <c r="AK3026"/>
  <c r="BH3023"/>
  <c r="AT3023"/>
  <c r="AV3023" s="1"/>
  <c r="AZ3023" s="1"/>
  <c r="BR3022"/>
  <c r="BT3022" s="1"/>
  <c r="BU3022" s="1"/>
  <c r="AS3021"/>
  <c r="AH3020"/>
  <c r="AL3020" s="1"/>
  <c r="BR3017"/>
  <c r="BT3017" s="1"/>
  <c r="AS3017"/>
  <c r="AK3016"/>
  <c r="AL3016"/>
  <c r="BG3015"/>
  <c r="BN3012"/>
  <c r="BR3009"/>
  <c r="BT3009" s="1"/>
  <c r="AS3008"/>
  <c r="BT3007"/>
  <c r="BU3007" s="1"/>
  <c r="BN3007"/>
  <c r="BR3006"/>
  <c r="BT3006" s="1"/>
  <c r="BU3006" s="1"/>
  <c r="AS3005"/>
  <c r="AH3004"/>
  <c r="AL3004" s="1"/>
  <c r="BM3002"/>
  <c r="AI3002"/>
  <c r="AT3001"/>
  <c r="K3001"/>
  <c r="K3000" s="1"/>
  <c r="P2999"/>
  <c r="AV2998"/>
  <c r="AZ2998" s="1"/>
  <c r="BS2996"/>
  <c r="BS2995" s="1"/>
  <c r="AZ2994"/>
  <c r="AW2993"/>
  <c r="AY2993" s="1"/>
  <c r="AZ2993" s="1"/>
  <c r="AH2991"/>
  <c r="AL2991" s="1"/>
  <c r="BO2990"/>
  <c r="BH2988"/>
  <c r="AO2989"/>
  <c r="AS2989" s="1"/>
  <c r="AK2987"/>
  <c r="AL2987" s="1"/>
  <c r="AH2985"/>
  <c r="P2985"/>
  <c r="BO2983"/>
  <c r="BQ2983" s="1"/>
  <c r="BU2983" s="1"/>
  <c r="AY2978"/>
  <c r="AZ2978" s="1"/>
  <c r="L2978"/>
  <c r="P2978" s="1"/>
  <c r="BL2972"/>
  <c r="BM2972" s="1"/>
  <c r="O2975"/>
  <c r="P2975" s="1"/>
  <c r="BB2972"/>
  <c r="BB2951" s="1"/>
  <c r="AW2972"/>
  <c r="AY2972" s="1"/>
  <c r="AR2973"/>
  <c r="BD2972"/>
  <c r="BF2972" s="1"/>
  <c r="AP2972"/>
  <c r="M2972"/>
  <c r="BQ2971"/>
  <c r="BN2971"/>
  <c r="BG2970"/>
  <c r="P2970"/>
  <c r="BS2967"/>
  <c r="BS2966" s="1"/>
  <c r="BS2965" s="1"/>
  <c r="N2965"/>
  <c r="BR2964"/>
  <c r="AS2964"/>
  <c r="AH2963"/>
  <c r="BD2962"/>
  <c r="BF2962" s="1"/>
  <c r="AR2962"/>
  <c r="AK2961"/>
  <c r="AK2959"/>
  <c r="AL2959" s="1"/>
  <c r="BG2958"/>
  <c r="BT2956"/>
  <c r="BQ2956"/>
  <c r="BU2956" s="1"/>
  <c r="BT2955"/>
  <c r="BU2955" s="1"/>
  <c r="BJ2955"/>
  <c r="BN2955" s="1"/>
  <c r="BC2953"/>
  <c r="BH2952"/>
  <c r="AM2952"/>
  <c r="P2950"/>
  <c r="BN2949"/>
  <c r="AV2949"/>
  <c r="AZ2949" s="1"/>
  <c r="O2947"/>
  <c r="P2947" s="1"/>
  <c r="AR2945"/>
  <c r="AS2945" s="1"/>
  <c r="BP2942"/>
  <c r="BF2943"/>
  <c r="BG2943" s="1"/>
  <c r="AF2943"/>
  <c r="L2943"/>
  <c r="BD2942"/>
  <c r="AW2942"/>
  <c r="AY2942" s="1"/>
  <c r="AP2942"/>
  <c r="BM2940"/>
  <c r="AR2940"/>
  <c r="AH2938"/>
  <c r="AL2938" s="1"/>
  <c r="AV2936"/>
  <c r="AZ2936" s="1"/>
  <c r="AJ2936"/>
  <c r="AJ2935" s="1"/>
  <c r="O2936"/>
  <c r="P2936" s="1"/>
  <c r="BK2935"/>
  <c r="BM2935" s="1"/>
  <c r="AG2933"/>
  <c r="AG2928" s="1"/>
  <c r="AH2932"/>
  <c r="AW2928"/>
  <c r="BK2928"/>
  <c r="BM2928" s="1"/>
  <c r="AP2928"/>
  <c r="M2928"/>
  <c r="AY2926"/>
  <c r="AO2926"/>
  <c r="AS2926" s="1"/>
  <c r="O2926"/>
  <c r="L2926"/>
  <c r="BA2925"/>
  <c r="BC2925" s="1"/>
  <c r="BG2925" s="1"/>
  <c r="J2925"/>
  <c r="L2925" s="1"/>
  <c r="P2925" s="1"/>
  <c r="BN2923"/>
  <c r="BG2922"/>
  <c r="AK2922"/>
  <c r="AL2922" s="1"/>
  <c r="P2919"/>
  <c r="AR2917"/>
  <c r="BS2916"/>
  <c r="BS2915" s="1"/>
  <c r="BS2914" s="1"/>
  <c r="AF2915"/>
  <c r="Z2914"/>
  <c r="Z2913" s="1"/>
  <c r="T2914"/>
  <c r="T2913" s="1"/>
  <c r="K2914"/>
  <c r="K2913" s="1"/>
  <c r="AI2908"/>
  <c r="AK2908" s="1"/>
  <c r="O2908"/>
  <c r="P2908" s="1"/>
  <c r="BT2907"/>
  <c r="AM2905"/>
  <c r="J2905"/>
  <c r="AS2902"/>
  <c r="AH2901"/>
  <c r="AL2901" s="1"/>
  <c r="BP2899"/>
  <c r="BP2898" s="1"/>
  <c r="BM2899"/>
  <c r="AI2899"/>
  <c r="BI2898"/>
  <c r="BI2890" s="1"/>
  <c r="BI2889" s="1"/>
  <c r="BG2897"/>
  <c r="AK2897"/>
  <c r="AL2897" s="1"/>
  <c r="BC2894"/>
  <c r="BG2894" s="1"/>
  <c r="BT2893"/>
  <c r="BO2893"/>
  <c r="AZ2893"/>
  <c r="BT2892"/>
  <c r="BL2891"/>
  <c r="BL2890" s="1"/>
  <c r="BL2889" s="1"/>
  <c r="AN2891"/>
  <c r="AN2890" s="1"/>
  <c r="AN2889" s="1"/>
  <c r="AI2892"/>
  <c r="L2892"/>
  <c r="P2892" s="1"/>
  <c r="BA2891"/>
  <c r="J2891"/>
  <c r="AG2887"/>
  <c r="AG2884" s="1"/>
  <c r="AH2886"/>
  <c r="N2884"/>
  <c r="O2884" s="1"/>
  <c r="BI2884"/>
  <c r="AK2882"/>
  <c r="AL2882" s="1"/>
  <c r="BJ2881"/>
  <c r="BN2881" s="1"/>
  <c r="AJ2881"/>
  <c r="AK2881" s="1"/>
  <c r="BT2880"/>
  <c r="BU2880" s="1"/>
  <c r="BN2880"/>
  <c r="BR2879"/>
  <c r="BT2879" s="1"/>
  <c r="BU2879" s="1"/>
  <c r="AS2878"/>
  <c r="AH2877"/>
  <c r="AL2877" s="1"/>
  <c r="BR2874"/>
  <c r="BT2874" s="1"/>
  <c r="AS2874"/>
  <c r="AK2873"/>
  <c r="AL2873"/>
  <c r="BG2872"/>
  <c r="AK2872"/>
  <c r="AL2872" s="1"/>
  <c r="BN2869"/>
  <c r="AG2867"/>
  <c r="BG2863"/>
  <c r="AK2861"/>
  <c r="AH2861"/>
  <c r="AZ2859"/>
  <c r="BT2858"/>
  <c r="BQ2858"/>
  <c r="BU2858" s="1"/>
  <c r="BO2857"/>
  <c r="BQ2857" s="1"/>
  <c r="BU2857" s="1"/>
  <c r="BG2856"/>
  <c r="BT2855"/>
  <c r="BU2855" s="1"/>
  <c r="BO2846"/>
  <c r="BQ2846" s="1"/>
  <c r="BU2846" s="1"/>
  <c r="AZ2846"/>
  <c r="V2835"/>
  <c r="AJ2838"/>
  <c r="BI2835"/>
  <c r="AA2835"/>
  <c r="U2835"/>
  <c r="BS2830"/>
  <c r="AO2830"/>
  <c r="AR2827"/>
  <c r="BT2796"/>
  <c r="BN2785"/>
  <c r="AJ2773"/>
  <c r="BJ2769"/>
  <c r="BN2769" s="1"/>
  <c r="U2764"/>
  <c r="AC2752"/>
  <c r="W2752"/>
  <c r="AM2752"/>
  <c r="BQ2747"/>
  <c r="AG2746"/>
  <c r="AG2745" s="1"/>
  <c r="BM2719"/>
  <c r="AR2702"/>
  <c r="AT2693"/>
  <c r="BG2685"/>
  <c r="BQ2680"/>
  <c r="BU2680" s="1"/>
  <c r="AI2589"/>
  <c r="BH2583"/>
  <c r="P2570"/>
  <c r="AS2535"/>
  <c r="BB2502"/>
  <c r="AJ2494"/>
  <c r="AJ2493" s="1"/>
  <c r="AP3349"/>
  <c r="AR3350"/>
  <c r="AS3350" s="1"/>
  <c r="AI3337"/>
  <c r="BR3338"/>
  <c r="AI3324"/>
  <c r="AK3324" s="1"/>
  <c r="AL3324" s="1"/>
  <c r="BR3325"/>
  <c r="AM3300"/>
  <c r="AO3301"/>
  <c r="AI3296"/>
  <c r="AK3296" s="1"/>
  <c r="BR3297"/>
  <c r="AG3211"/>
  <c r="AH3211" s="1"/>
  <c r="AL3211" s="1"/>
  <c r="BP3212"/>
  <c r="BP3211" s="1"/>
  <c r="BQ3211" s="1"/>
  <c r="BU3211" s="1"/>
  <c r="AJ3204"/>
  <c r="AK3204" s="1"/>
  <c r="BS3205"/>
  <c r="BS3204" s="1"/>
  <c r="BT3204" s="1"/>
  <c r="AF3204"/>
  <c r="AH3204" s="1"/>
  <c r="BO3205"/>
  <c r="AI3190"/>
  <c r="BR3191"/>
  <c r="AG3180"/>
  <c r="AG3177" s="1"/>
  <c r="BP3181"/>
  <c r="AP3160"/>
  <c r="AR3160" s="1"/>
  <c r="AR3161"/>
  <c r="AS3161" s="1"/>
  <c r="AJ3146"/>
  <c r="AK3146" s="1"/>
  <c r="BS3147"/>
  <c r="BS3146" s="1"/>
  <c r="AF3146"/>
  <c r="BO3147"/>
  <c r="BA3142"/>
  <c r="BC3142" s="1"/>
  <c r="BG3142" s="1"/>
  <c r="BC3143"/>
  <c r="J3142"/>
  <c r="L3142" s="1"/>
  <c r="P3142" s="1"/>
  <c r="L3143"/>
  <c r="BK3136"/>
  <c r="BM3136" s="1"/>
  <c r="BM3137"/>
  <c r="BJ3133"/>
  <c r="BN3133" s="1"/>
  <c r="BH3132"/>
  <c r="BJ3132" s="1"/>
  <c r="AI3128"/>
  <c r="AK3128" s="1"/>
  <c r="BR3129"/>
  <c r="AI3122"/>
  <c r="BR3123"/>
  <c r="AO3122"/>
  <c r="AM3121"/>
  <c r="BO3117"/>
  <c r="BO3113"/>
  <c r="BQ3114"/>
  <c r="AT3107"/>
  <c r="AV3107" s="1"/>
  <c r="AZ3107" s="1"/>
  <c r="AV3108"/>
  <c r="AZ3108" s="1"/>
  <c r="AT3098"/>
  <c r="AV3099"/>
  <c r="AZ3099" s="1"/>
  <c r="BJ3098"/>
  <c r="BN3098" s="1"/>
  <c r="BH3097"/>
  <c r="O3094"/>
  <c r="P3094" s="1"/>
  <c r="M3091"/>
  <c r="BM3083"/>
  <c r="BN3083" s="1"/>
  <c r="BK3082"/>
  <c r="BM3082" s="1"/>
  <c r="BP3068"/>
  <c r="BQ3068" s="1"/>
  <c r="BU3068" s="1"/>
  <c r="AH3068"/>
  <c r="AL3068" s="1"/>
  <c r="BS3041"/>
  <c r="AK3041"/>
  <c r="AM3023"/>
  <c r="AO3025"/>
  <c r="AS3025" s="1"/>
  <c r="BR3012"/>
  <c r="BT3012" s="1"/>
  <c r="BU3012" s="1"/>
  <c r="AK3012"/>
  <c r="BO3011"/>
  <c r="BQ3011" s="1"/>
  <c r="BU3011" s="1"/>
  <c r="AH3011"/>
  <c r="AL3011" s="1"/>
  <c r="BI3001"/>
  <c r="BJ3002"/>
  <c r="BN3002" s="1"/>
  <c r="BE2997"/>
  <c r="BF2998"/>
  <c r="AR2998"/>
  <c r="AS2998" s="1"/>
  <c r="AP2997"/>
  <c r="AR2997" s="1"/>
  <c r="AS2997" s="1"/>
  <c r="AH2984"/>
  <c r="AL2984" s="1"/>
  <c r="BO2984"/>
  <c r="BQ2984" s="1"/>
  <c r="BU2984" s="1"/>
  <c r="BS2982"/>
  <c r="AK2982"/>
  <c r="AI2970"/>
  <c r="AK2970" s="1"/>
  <c r="BR2971"/>
  <c r="AP2965"/>
  <c r="AR2965" s="1"/>
  <c r="AR2966"/>
  <c r="AS2966" s="1"/>
  <c r="BT2961"/>
  <c r="BR2960"/>
  <c r="BT2960" s="1"/>
  <c r="AG2960"/>
  <c r="AH2960" s="1"/>
  <c r="AL2960" s="1"/>
  <c r="BP2961"/>
  <c r="AH2961"/>
  <c r="AL2961" s="1"/>
  <c r="BI2952"/>
  <c r="BJ2953"/>
  <c r="BN2953" s="1"/>
  <c r="BK2942"/>
  <c r="BM2942" s="1"/>
  <c r="BM2943"/>
  <c r="AF2933"/>
  <c r="AH2933" s="1"/>
  <c r="BO2934"/>
  <c r="AH2934"/>
  <c r="AL2934" s="1"/>
  <c r="AF2925"/>
  <c r="AH2925" s="1"/>
  <c r="AH2926"/>
  <c r="AW2919"/>
  <c r="AY2920"/>
  <c r="AZ2920" s="1"/>
  <c r="L2911"/>
  <c r="P2911" s="1"/>
  <c r="J2910"/>
  <c r="L2910" s="1"/>
  <c r="P2910" s="1"/>
  <c r="AT2898"/>
  <c r="AV2898" s="1"/>
  <c r="AZ2898" s="1"/>
  <c r="AV2899"/>
  <c r="AZ2899" s="1"/>
  <c r="BO2894"/>
  <c r="BQ2894" s="1"/>
  <c r="BQ2895"/>
  <c r="AF2887"/>
  <c r="AH2887" s="1"/>
  <c r="BO2888"/>
  <c r="AH2888"/>
  <c r="AL2888" s="1"/>
  <c r="AU2884"/>
  <c r="AV2884" s="1"/>
  <c r="AZ2884" s="1"/>
  <c r="AV2885"/>
  <c r="AZ2885" s="1"/>
  <c r="BR2881"/>
  <c r="BT2881" s="1"/>
  <c r="BT2882"/>
  <c r="AF2881"/>
  <c r="AH2881" s="1"/>
  <c r="BO2882"/>
  <c r="BR2869"/>
  <c r="BT2869" s="1"/>
  <c r="BU2869" s="1"/>
  <c r="AK2869"/>
  <c r="AF2867"/>
  <c r="AH2867" s="1"/>
  <c r="BO2868"/>
  <c r="AH2868"/>
  <c r="AL2868" s="1"/>
  <c r="BR2853"/>
  <c r="BT2853" s="1"/>
  <c r="AK2853"/>
  <c r="BP2847"/>
  <c r="BQ2847" s="1"/>
  <c r="BU2847" s="1"/>
  <c r="AH2847"/>
  <c r="AL2847" s="1"/>
  <c r="AJ2840"/>
  <c r="BS2841"/>
  <c r="AK2841"/>
  <c r="BR2836"/>
  <c r="BB2830"/>
  <c r="BC2831"/>
  <c r="BG2831" s="1"/>
  <c r="AJ2828"/>
  <c r="AJ2827" s="1"/>
  <c r="BS2829"/>
  <c r="AK2829"/>
  <c r="AM2827"/>
  <c r="AO2827" s="1"/>
  <c r="AS2827" s="1"/>
  <c r="AO2828"/>
  <c r="BO2822"/>
  <c r="BQ2823"/>
  <c r="AH2823"/>
  <c r="AL2823" s="1"/>
  <c r="AF2822"/>
  <c r="M2788"/>
  <c r="O2822"/>
  <c r="BS2806"/>
  <c r="BT2806" s="1"/>
  <c r="AK2806"/>
  <c r="BR2801"/>
  <c r="BT2801" s="1"/>
  <c r="AK2801"/>
  <c r="AH2800"/>
  <c r="BO2800"/>
  <c r="BQ2800" s="1"/>
  <c r="BU2800" s="1"/>
  <c r="BO2792"/>
  <c r="BQ2792" s="1"/>
  <c r="BU2792" s="1"/>
  <c r="AH2792"/>
  <c r="BS2791"/>
  <c r="BT2791" s="1"/>
  <c r="BU2791" s="1"/>
  <c r="AK2791"/>
  <c r="AK2786"/>
  <c r="AI2785"/>
  <c r="AK2785" s="1"/>
  <c r="BR2786"/>
  <c r="BK2783"/>
  <c r="BM2783" s="1"/>
  <c r="BN2783" s="1"/>
  <c r="BM2784"/>
  <c r="BN2784" s="1"/>
  <c r="AJ2783"/>
  <c r="BS2784"/>
  <c r="BS2783" s="1"/>
  <c r="BS2780" s="1"/>
  <c r="AK2784"/>
  <c r="BQ2782"/>
  <c r="BU2782" s="1"/>
  <c r="BO2781"/>
  <c r="O2781"/>
  <c r="P2781" s="1"/>
  <c r="M2780"/>
  <c r="BT2768"/>
  <c r="BR2767"/>
  <c r="BT2767" s="1"/>
  <c r="M2764"/>
  <c r="O2764" s="1"/>
  <c r="O2765"/>
  <c r="BC2757"/>
  <c r="BG2757" s="1"/>
  <c r="BA2752"/>
  <c r="BC2752" s="1"/>
  <c r="AR2753"/>
  <c r="AS2753" s="1"/>
  <c r="AP2752"/>
  <c r="AM2745"/>
  <c r="AO2748"/>
  <c r="AW2746"/>
  <c r="AY2747"/>
  <c r="AM2736"/>
  <c r="AO2737"/>
  <c r="AU2724"/>
  <c r="AV2727"/>
  <c r="BB2724"/>
  <c r="BC2725"/>
  <c r="BG2725" s="1"/>
  <c r="AQ2719"/>
  <c r="AQ2701" s="1"/>
  <c r="AR2720"/>
  <c r="J2715"/>
  <c r="L2715" s="1"/>
  <c r="L2716"/>
  <c r="AO2702"/>
  <c r="AS2702" s="1"/>
  <c r="AF2699"/>
  <c r="BO2700"/>
  <c r="AH2700"/>
  <c r="AL2700" s="1"/>
  <c r="AV2699"/>
  <c r="AZ2699" s="1"/>
  <c r="AT2698"/>
  <c r="AV2698" s="1"/>
  <c r="BO2696"/>
  <c r="BQ2696" s="1"/>
  <c r="BQ2697"/>
  <c r="BP2688"/>
  <c r="AG2687"/>
  <c r="BP2687" s="1"/>
  <c r="BP2678"/>
  <c r="BQ2678" s="1"/>
  <c r="AH2678"/>
  <c r="AL2678" s="1"/>
  <c r="AK2677"/>
  <c r="AL2677" s="1"/>
  <c r="BR2677"/>
  <c r="BT2677" s="1"/>
  <c r="BR2672"/>
  <c r="BT2672" s="1"/>
  <c r="BU2672" s="1"/>
  <c r="AK2672"/>
  <c r="BR2652"/>
  <c r="BT2652" s="1"/>
  <c r="BU2652" s="1"/>
  <c r="AK2652"/>
  <c r="BP2647"/>
  <c r="BQ2647" s="1"/>
  <c r="BU2647" s="1"/>
  <c r="AH2647"/>
  <c r="AL2647" s="1"/>
  <c r="BP2619"/>
  <c r="BQ2619" s="1"/>
  <c r="AH2619"/>
  <c r="AL2619" s="1"/>
  <c r="BO2612"/>
  <c r="BQ2612" s="1"/>
  <c r="AH2612"/>
  <c r="AL2612" s="1"/>
  <c r="W2576"/>
  <c r="AJ2579"/>
  <c r="BS2579" s="1"/>
  <c r="BH2570"/>
  <c r="BJ2570" s="1"/>
  <c r="BN2570" s="1"/>
  <c r="BJ2572"/>
  <c r="BN2572" s="1"/>
  <c r="BO2550"/>
  <c r="BQ2550" s="1"/>
  <c r="BU2550" s="1"/>
  <c r="AH2550"/>
  <c r="AL2550" s="1"/>
  <c r="BS2546"/>
  <c r="AK2546"/>
  <c r="BR2543"/>
  <c r="BT2543" s="1"/>
  <c r="BU2543" s="1"/>
  <c r="AK2543"/>
  <c r="AI2540"/>
  <c r="BP2533"/>
  <c r="BQ2533" s="1"/>
  <c r="AH2533"/>
  <c r="AL2533" s="1"/>
  <c r="BO2526"/>
  <c r="BQ2526" s="1"/>
  <c r="AH2526"/>
  <c r="AL2526" s="1"/>
  <c r="BC2481"/>
  <c r="BG2481" s="1"/>
  <c r="BA2480"/>
  <c r="AH2481"/>
  <c r="AL2481" s="1"/>
  <c r="AK2452"/>
  <c r="AL2452" s="1"/>
  <c r="BR2452"/>
  <c r="BT2452" s="1"/>
  <c r="BO2231"/>
  <c r="BQ2231" s="1"/>
  <c r="BQ2232"/>
  <c r="BO2211"/>
  <c r="BQ2211" s="1"/>
  <c r="BQ2212"/>
  <c r="AU3363"/>
  <c r="AQ3363"/>
  <c r="AO3361"/>
  <c r="AS3361" s="1"/>
  <c r="AY3355"/>
  <c r="AZ3355" s="1"/>
  <c r="AR3353"/>
  <c r="AO3353"/>
  <c r="AH3351"/>
  <c r="AL3351" s="1"/>
  <c r="BZ3350"/>
  <c r="AK3350"/>
  <c r="AL3350" s="1"/>
  <c r="BD3349"/>
  <c r="O3349"/>
  <c r="P3349" s="1"/>
  <c r="M3348"/>
  <c r="O3348" s="1"/>
  <c r="BO3343"/>
  <c r="AH3343"/>
  <c r="AU3341"/>
  <c r="AU3326" s="1"/>
  <c r="AU3316" s="1"/>
  <c r="AU36" s="1"/>
  <c r="AQ3341"/>
  <c r="AQ3326" s="1"/>
  <c r="AQ3316" s="1"/>
  <c r="AQ36" s="1"/>
  <c r="AK3342"/>
  <c r="AS3339"/>
  <c r="BQ3338"/>
  <c r="BD3336"/>
  <c r="BF3336" s="1"/>
  <c r="M3336"/>
  <c r="O3336" s="1"/>
  <c r="P3336" s="1"/>
  <c r="AM3336"/>
  <c r="AO3336" s="1"/>
  <c r="AS3336" s="1"/>
  <c r="BS3335"/>
  <c r="BS3334" s="1"/>
  <c r="BM3335"/>
  <c r="BN3335" s="1"/>
  <c r="AZ3335"/>
  <c r="AK3335"/>
  <c r="AL3335"/>
  <c r="BO3333"/>
  <c r="AH3333"/>
  <c r="BN3332"/>
  <c r="AK3331"/>
  <c r="BS3329"/>
  <c r="BS3328" s="1"/>
  <c r="BS3327" s="1"/>
  <c r="BS3326" s="1"/>
  <c r="BM3329"/>
  <c r="BN3329" s="1"/>
  <c r="AZ3329"/>
  <c r="AK3329"/>
  <c r="AL3329"/>
  <c r="BJ3328"/>
  <c r="BN3328" s="1"/>
  <c r="AH3328"/>
  <c r="AT3327"/>
  <c r="BQ3325"/>
  <c r="BS3323"/>
  <c r="BS3322" s="1"/>
  <c r="BS3321" s="1"/>
  <c r="BS3317" s="1"/>
  <c r="AO3322"/>
  <c r="BH3321"/>
  <c r="BJ3321" s="1"/>
  <c r="AW3321"/>
  <c r="J3321"/>
  <c r="AH3320"/>
  <c r="AL3320" s="1"/>
  <c r="BR3319"/>
  <c r="AV3319"/>
  <c r="AZ3319" s="1"/>
  <c r="BK3318"/>
  <c r="AO3318"/>
  <c r="AS3318" s="1"/>
  <c r="BT3315"/>
  <c r="BO3315"/>
  <c r="AF3314"/>
  <c r="BN3311"/>
  <c r="BO3309"/>
  <c r="BQ3309" s="1"/>
  <c r="BU3309" s="1"/>
  <c r="BR3306"/>
  <c r="BT3306" s="1"/>
  <c r="BU3306" s="1"/>
  <c r="BQ3302"/>
  <c r="AR3301"/>
  <c r="AV3300"/>
  <c r="AZ3300" s="1"/>
  <c r="BR3295"/>
  <c r="BB3293"/>
  <c r="BC3293" s="1"/>
  <c r="BG3293" s="1"/>
  <c r="AX3293"/>
  <c r="AX3222" s="1"/>
  <c r="AT3293"/>
  <c r="AV3293" s="1"/>
  <c r="AI3294"/>
  <c r="K3293"/>
  <c r="K3222" s="1"/>
  <c r="BH3293"/>
  <c r="BJ3293" s="1"/>
  <c r="BN3293" s="1"/>
  <c r="AW3293"/>
  <c r="AM3293"/>
  <c r="AO3293" s="1"/>
  <c r="J3293"/>
  <c r="L3293" s="1"/>
  <c r="P3293" s="1"/>
  <c r="BQ3291"/>
  <c r="AS3290"/>
  <c r="BR3287"/>
  <c r="BT3287" s="1"/>
  <c r="BU3287" s="1"/>
  <c r="AL3281"/>
  <c r="BP3280"/>
  <c r="BQ3280" s="1"/>
  <c r="BU3280" s="1"/>
  <c r="AH3279"/>
  <c r="AL3279" s="1"/>
  <c r="AK3276"/>
  <c r="AI3275"/>
  <c r="AK3275" s="1"/>
  <c r="BS3272"/>
  <c r="BM3273"/>
  <c r="BN3273" s="1"/>
  <c r="AU3272"/>
  <c r="AV3272" s="1"/>
  <c r="AZ3272" s="1"/>
  <c r="AQ3272"/>
  <c r="AM3272"/>
  <c r="AO3272" s="1"/>
  <c r="M3272"/>
  <c r="O3272" s="1"/>
  <c r="BR3271"/>
  <c r="BT3271" s="1"/>
  <c r="BU3271" s="1"/>
  <c r="BR3267"/>
  <c r="AI3266"/>
  <c r="BH3265"/>
  <c r="BJ3265" s="1"/>
  <c r="BN3265" s="1"/>
  <c r="AM3265"/>
  <c r="AO3265" s="1"/>
  <c r="AS3265" s="1"/>
  <c r="J3265"/>
  <c r="L3265" s="1"/>
  <c r="P3265" s="1"/>
  <c r="BO3260"/>
  <c r="BQ3260" s="1"/>
  <c r="AK3261"/>
  <c r="AL3261"/>
  <c r="BG3260"/>
  <c r="P3260"/>
  <c r="AH3259"/>
  <c r="AL3259" s="1"/>
  <c r="AK3256"/>
  <c r="BO3254"/>
  <c r="BQ3254" s="1"/>
  <c r="BU3254" s="1"/>
  <c r="BR3251"/>
  <c r="BT3251" s="1"/>
  <c r="BU3251" s="1"/>
  <c r="BR3248"/>
  <c r="BT3248" s="1"/>
  <c r="BU3248" s="1"/>
  <c r="BR3244"/>
  <c r="BT3244" s="1"/>
  <c r="BQ3243"/>
  <c r="BU3243" s="1"/>
  <c r="BR3242"/>
  <c r="BT3242" s="1"/>
  <c r="BU3242" s="1"/>
  <c r="AI3240"/>
  <c r="AK3240" s="1"/>
  <c r="AL3236"/>
  <c r="BP3235"/>
  <c r="BP3224" s="1"/>
  <c r="BP3223" s="1"/>
  <c r="AH3234"/>
  <c r="AL3234" s="1"/>
  <c r="AK3231"/>
  <c r="BO3229"/>
  <c r="BQ3229" s="1"/>
  <c r="BU3229" s="1"/>
  <c r="BR3226"/>
  <c r="BT3226" s="1"/>
  <c r="BU3226" s="1"/>
  <c r="BK3223"/>
  <c r="AO3224"/>
  <c r="AS3224" s="1"/>
  <c r="AC3223"/>
  <c r="AC3222" s="1"/>
  <c r="W3223"/>
  <c r="W3222" s="1"/>
  <c r="J3223"/>
  <c r="AH3219"/>
  <c r="AL3219" s="1"/>
  <c r="BR3218"/>
  <c r="BT3218" s="1"/>
  <c r="AZ3216"/>
  <c r="BT3214"/>
  <c r="AV3214"/>
  <c r="AZ3214" s="1"/>
  <c r="AR3214"/>
  <c r="AI3214"/>
  <c r="AK3210"/>
  <c r="AL3210"/>
  <c r="BP3208"/>
  <c r="BG3209"/>
  <c r="AN3208"/>
  <c r="O3209"/>
  <c r="P3209" s="1"/>
  <c r="BK3208"/>
  <c r="BA3208"/>
  <c r="BC3208" s="1"/>
  <c r="BT3203"/>
  <c r="BO3203"/>
  <c r="AF3202"/>
  <c r="AH3202" s="1"/>
  <c r="AL3202" s="1"/>
  <c r="AK3201"/>
  <c r="BJ3199"/>
  <c r="BN3199" s="1"/>
  <c r="AK3198"/>
  <c r="BT3196"/>
  <c r="BO3196"/>
  <c r="AF3195"/>
  <c r="BD3194"/>
  <c r="BF3194" s="1"/>
  <c r="BQ3193"/>
  <c r="AS3192"/>
  <c r="BM3190"/>
  <c r="BD3189"/>
  <c r="BF3189" s="1"/>
  <c r="M3189"/>
  <c r="O3189" s="1"/>
  <c r="AM3189"/>
  <c r="AO3189" s="1"/>
  <c r="BN3187"/>
  <c r="BP3186"/>
  <c r="BQ3186" s="1"/>
  <c r="BU3186" s="1"/>
  <c r="AH3185"/>
  <c r="AL3185" s="1"/>
  <c r="AK3182"/>
  <c r="AJ3180"/>
  <c r="AJ3177" s="1"/>
  <c r="AK3179"/>
  <c r="AH3179"/>
  <c r="AL3179" s="1"/>
  <c r="BG3178"/>
  <c r="AN3177"/>
  <c r="AN3156" s="1"/>
  <c r="O3178"/>
  <c r="P3178"/>
  <c r="BK3177"/>
  <c r="BA3177"/>
  <c r="BC3177" s="1"/>
  <c r="AK3172"/>
  <c r="AL3172" s="1"/>
  <c r="AH3171"/>
  <c r="AL3171" s="1"/>
  <c r="BP3170"/>
  <c r="BQ3170" s="1"/>
  <c r="BU3170" s="1"/>
  <c r="P3170"/>
  <c r="AZ3169"/>
  <c r="AH3169"/>
  <c r="AL3169" s="1"/>
  <c r="AS3168"/>
  <c r="BJ3167"/>
  <c r="BN3167" s="1"/>
  <c r="AG3167"/>
  <c r="AG3157" s="1"/>
  <c r="O3167"/>
  <c r="P3167" s="1"/>
  <c r="BP3166"/>
  <c r="BP3165" s="1"/>
  <c r="AH3166"/>
  <c r="AL3166" s="1"/>
  <c r="P3166"/>
  <c r="AZ3165"/>
  <c r="AK3163"/>
  <c r="AL3163"/>
  <c r="BG3162"/>
  <c r="P3162"/>
  <c r="BO3160"/>
  <c r="BQ3160" s="1"/>
  <c r="BP3159"/>
  <c r="BP3158" s="1"/>
  <c r="AH3159"/>
  <c r="AL3159" s="1"/>
  <c r="AY3158"/>
  <c r="AZ3158" s="1"/>
  <c r="AK3158"/>
  <c r="L3158"/>
  <c r="P3158" s="1"/>
  <c r="BH3157"/>
  <c r="BP3155"/>
  <c r="BP3154" s="1"/>
  <c r="BP3145" s="1"/>
  <c r="AH3155"/>
  <c r="AL3155" s="1"/>
  <c r="AZ3154"/>
  <c r="AI3152"/>
  <c r="AK3152" s="1"/>
  <c r="AL3152" s="1"/>
  <c r="BJ3146"/>
  <c r="BN3146" s="1"/>
  <c r="BF3146"/>
  <c r="AW3145"/>
  <c r="AY3145" s="1"/>
  <c r="AA3145"/>
  <c r="AA3120" s="1"/>
  <c r="AA3110" s="1"/>
  <c r="AA34" s="1"/>
  <c r="U3145"/>
  <c r="U3120" s="1"/>
  <c r="U3110" s="1"/>
  <c r="U34" s="1"/>
  <c r="N3145"/>
  <c r="N3120" s="1"/>
  <c r="J3145"/>
  <c r="L3145" s="1"/>
  <c r="P3145" s="1"/>
  <c r="AP3145"/>
  <c r="AR3145" s="1"/>
  <c r="M3145"/>
  <c r="O3145" s="1"/>
  <c r="AK3144"/>
  <c r="AL3144"/>
  <c r="BF3143"/>
  <c r="O3143"/>
  <c r="BF3140"/>
  <c r="BG3140"/>
  <c r="AH3140"/>
  <c r="AO3136"/>
  <c r="AS3136" s="1"/>
  <c r="AF3136"/>
  <c r="AH3136" s="1"/>
  <c r="AH3135"/>
  <c r="AL3135" s="1"/>
  <c r="AI3133"/>
  <c r="BG3132"/>
  <c r="AS3130"/>
  <c r="BQ3127"/>
  <c r="BU3127" s="1"/>
  <c r="AH3127"/>
  <c r="AL3127" s="1"/>
  <c r="BO3126"/>
  <c r="BQ3126" s="1"/>
  <c r="BU3126" s="1"/>
  <c r="BF3124"/>
  <c r="BG3124" s="1"/>
  <c r="BQ3123"/>
  <c r="AR3122"/>
  <c r="Z3121"/>
  <c r="Z3120" s="1"/>
  <c r="BF3114"/>
  <c r="AL3114"/>
  <c r="BL3111"/>
  <c r="BF3113"/>
  <c r="P3113"/>
  <c r="BA3112"/>
  <c r="AV3112"/>
  <c r="J3112"/>
  <c r="BH3111"/>
  <c r="AT3111"/>
  <c r="AM3111"/>
  <c r="BJ3108"/>
  <c r="BN3108" s="1"/>
  <c r="BJ3107"/>
  <c r="BN3107" s="1"/>
  <c r="BT3103"/>
  <c r="BU3103" s="1"/>
  <c r="AK3101"/>
  <c r="BJ3099"/>
  <c r="BN3099" s="1"/>
  <c r="AI3098"/>
  <c r="AU3097"/>
  <c r="AU3096" s="1"/>
  <c r="AM3098"/>
  <c r="J3098"/>
  <c r="BA3097"/>
  <c r="BN3094"/>
  <c r="AI3094"/>
  <c r="AK3094" s="1"/>
  <c r="BH3091"/>
  <c r="AO3091"/>
  <c r="AS3091" s="1"/>
  <c r="P3088"/>
  <c r="BO3087"/>
  <c r="BQ3087" s="1"/>
  <c r="BU3087" s="1"/>
  <c r="AJ3085"/>
  <c r="AJ3082" s="1"/>
  <c r="AF3085"/>
  <c r="BC3083"/>
  <c r="BG3083" s="1"/>
  <c r="AS3083"/>
  <c r="O3082"/>
  <c r="BT3081"/>
  <c r="BQ3077"/>
  <c r="BU3077" s="1"/>
  <c r="BC3072"/>
  <c r="BG3072" s="1"/>
  <c r="O3072"/>
  <c r="P3072" s="1"/>
  <c r="BO3071"/>
  <c r="BQ3071" s="1"/>
  <c r="BU3071" s="1"/>
  <c r="BU3067"/>
  <c r="BO3065"/>
  <c r="AV3064"/>
  <c r="AF3065"/>
  <c r="AM3064"/>
  <c r="AO3064" s="1"/>
  <c r="AS3064" s="1"/>
  <c r="AL3058"/>
  <c r="BG3057"/>
  <c r="BT3055"/>
  <c r="BU3055"/>
  <c r="BQ3049"/>
  <c r="BU3049" s="1"/>
  <c r="AL3042"/>
  <c r="BT3039"/>
  <c r="BU3039"/>
  <c r="BQ3033"/>
  <c r="BU3033" s="1"/>
  <c r="BU3025"/>
  <c r="BP3023"/>
  <c r="P3023"/>
  <c r="BU3016"/>
  <c r="AZ3002"/>
  <c r="V3000"/>
  <c r="BF2997"/>
  <c r="BG2997" s="1"/>
  <c r="AL2990"/>
  <c r="BI2988"/>
  <c r="P2989"/>
  <c r="BC2988"/>
  <c r="AV2988"/>
  <c r="J2988"/>
  <c r="BU2987"/>
  <c r="AL2983"/>
  <c r="AZ2981"/>
  <c r="AS2980"/>
  <c r="AF2980"/>
  <c r="BO2979"/>
  <c r="AF2978"/>
  <c r="AH2978" s="1"/>
  <c r="AL2978" s="1"/>
  <c r="AK2976"/>
  <c r="AL2976" s="1"/>
  <c r="BJ2975"/>
  <c r="BN2975" s="1"/>
  <c r="BT2974"/>
  <c r="BN2974"/>
  <c r="BI2972"/>
  <c r="AQ2972"/>
  <c r="AQ2951" s="1"/>
  <c r="AA2972"/>
  <c r="U2972"/>
  <c r="BU2968"/>
  <c r="AJ2965"/>
  <c r="AF2965"/>
  <c r="AH2965" s="1"/>
  <c r="AW2965"/>
  <c r="AY2965" s="1"/>
  <c r="J2965"/>
  <c r="L2965" s="1"/>
  <c r="P2963"/>
  <c r="BL2962"/>
  <c r="BM2962" s="1"/>
  <c r="BN2959"/>
  <c r="P2954"/>
  <c r="AV2953"/>
  <c r="AZ2953" s="1"/>
  <c r="V2952"/>
  <c r="V2951" s="1"/>
  <c r="AK2948"/>
  <c r="AL2948" s="1"/>
  <c r="BJ2947"/>
  <c r="BN2947" s="1"/>
  <c r="BT2946"/>
  <c r="BN2946"/>
  <c r="AK2944"/>
  <c r="AL2944" s="1"/>
  <c r="BE2942"/>
  <c r="U2942"/>
  <c r="P2939"/>
  <c r="BQ2937"/>
  <c r="BU2937" s="1"/>
  <c r="P2937"/>
  <c r="BO2936"/>
  <c r="BT2931"/>
  <c r="AZ2931"/>
  <c r="AX2928"/>
  <c r="AQ2928"/>
  <c r="BQ2926"/>
  <c r="AG2919"/>
  <c r="BQ2918"/>
  <c r="BU2918" s="1"/>
  <c r="BO2917"/>
  <c r="BQ2917" s="1"/>
  <c r="BU2917" s="1"/>
  <c r="BG2915"/>
  <c r="AN2914"/>
  <c r="AN2913" s="1"/>
  <c r="AA2914"/>
  <c r="BK2914"/>
  <c r="BG2911"/>
  <c r="BA2910"/>
  <c r="BC2910" s="1"/>
  <c r="BG2910" s="1"/>
  <c r="BN2908"/>
  <c r="AU2905"/>
  <c r="AU2904" s="1"/>
  <c r="AN2904"/>
  <c r="BN2899"/>
  <c r="BE2898"/>
  <c r="BF2898" s="1"/>
  <c r="AJ2894"/>
  <c r="AJ2891" s="1"/>
  <c r="BT2885"/>
  <c r="BA2884"/>
  <c r="BC2884" s="1"/>
  <c r="BF2884"/>
  <c r="AY2884"/>
  <c r="BU2873"/>
  <c r="AS2861"/>
  <c r="BT2860"/>
  <c r="BU2860" s="1"/>
  <c r="BN2860"/>
  <c r="AS2858"/>
  <c r="AL2857"/>
  <c r="BU2853"/>
  <c r="BU2851"/>
  <c r="P2851"/>
  <c r="BN2848"/>
  <c r="BQ2845"/>
  <c r="BU2845" s="1"/>
  <c r="BT2841"/>
  <c r="BK2835"/>
  <c r="BM2835" s="1"/>
  <c r="AQ2835"/>
  <c r="AQ2787" s="1"/>
  <c r="AM2835"/>
  <c r="BJ2830"/>
  <c r="P2830"/>
  <c r="BN2818"/>
  <c r="BU2810"/>
  <c r="AI2793"/>
  <c r="Z2787"/>
  <c r="AW2783"/>
  <c r="AY2783" s="1"/>
  <c r="P2783"/>
  <c r="AZ2782"/>
  <c r="AJ2780"/>
  <c r="AZ2767"/>
  <c r="K2764"/>
  <c r="AB2764"/>
  <c r="BG2759"/>
  <c r="AY2752"/>
  <c r="BF2739"/>
  <c r="AC2735"/>
  <c r="W2735"/>
  <c r="AS2733"/>
  <c r="AS2731"/>
  <c r="O2715"/>
  <c r="AG2707"/>
  <c r="V2701"/>
  <c r="W2692"/>
  <c r="BA2693"/>
  <c r="BQ2662"/>
  <c r="BP2558"/>
  <c r="AG2480"/>
  <c r="AP3364"/>
  <c r="AR3365"/>
  <c r="AS3365" s="1"/>
  <c r="AI3355"/>
  <c r="AK3355" s="1"/>
  <c r="BR3356"/>
  <c r="AG3346"/>
  <c r="AH3346" s="1"/>
  <c r="AL3346" s="1"/>
  <c r="BP3347"/>
  <c r="AP3342"/>
  <c r="AR3343"/>
  <c r="AS3343" s="1"/>
  <c r="AP3332"/>
  <c r="AR3332" s="1"/>
  <c r="AS3332" s="1"/>
  <c r="AR3333"/>
  <c r="AS3333" s="1"/>
  <c r="BH3313"/>
  <c r="BJ3313" s="1"/>
  <c r="BN3313" s="1"/>
  <c r="BJ3314"/>
  <c r="BN3314" s="1"/>
  <c r="AG3294"/>
  <c r="BP3295"/>
  <c r="AG3266"/>
  <c r="AG3265" s="1"/>
  <c r="BP3267"/>
  <c r="AJ3216"/>
  <c r="AJ3213" s="1"/>
  <c r="BS3217"/>
  <c r="BS3216" s="1"/>
  <c r="BS3213" s="1"/>
  <c r="AF3216"/>
  <c r="AH3216" s="1"/>
  <c r="BO3217"/>
  <c r="AJ3150"/>
  <c r="AK3150" s="1"/>
  <c r="BS3151"/>
  <c r="AF3150"/>
  <c r="AH3150" s="1"/>
  <c r="AL3150" s="1"/>
  <c r="BO3151"/>
  <c r="AW3142"/>
  <c r="AY3142" s="1"/>
  <c r="AZ3142" s="1"/>
  <c r="AY3143"/>
  <c r="AZ3143" s="1"/>
  <c r="BO3140"/>
  <c r="BQ3141"/>
  <c r="BL3139"/>
  <c r="BM3139" s="1"/>
  <c r="BN3139" s="1"/>
  <c r="BM3140"/>
  <c r="BN3140" s="1"/>
  <c r="BO3124"/>
  <c r="BQ3124" s="1"/>
  <c r="BQ3125"/>
  <c r="AY3124"/>
  <c r="AZ3124" s="1"/>
  <c r="AW3121"/>
  <c r="K3117"/>
  <c r="K3111" s="1"/>
  <c r="L3118"/>
  <c r="P3118" s="1"/>
  <c r="K3107"/>
  <c r="L3108"/>
  <c r="P3108" s="1"/>
  <c r="K3098"/>
  <c r="K3097" s="1"/>
  <c r="K3096" s="1"/>
  <c r="L3099"/>
  <c r="P3099" s="1"/>
  <c r="BI3091"/>
  <c r="BJ3092"/>
  <c r="BN3092" s="1"/>
  <c r="AJ3088"/>
  <c r="AK3088" s="1"/>
  <c r="BS3089"/>
  <c r="BS3088" s="1"/>
  <c r="AT3082"/>
  <c r="AV3082" s="1"/>
  <c r="AZ3082" s="1"/>
  <c r="AV3083"/>
  <c r="N3079"/>
  <c r="O3079" s="1"/>
  <c r="P3079" s="1"/>
  <c r="O3080"/>
  <c r="P3080" s="1"/>
  <c r="AJ3072"/>
  <c r="AJ3064" s="1"/>
  <c r="BS3073"/>
  <c r="BS3072" s="1"/>
  <c r="BP3010"/>
  <c r="BQ3010" s="1"/>
  <c r="BU3010" s="1"/>
  <c r="AH3010"/>
  <c r="AL3010" s="1"/>
  <c r="BE3001"/>
  <c r="BE3000" s="1"/>
  <c r="BF3002"/>
  <c r="BG3002" s="1"/>
  <c r="AR3002"/>
  <c r="AS3002" s="1"/>
  <c r="AP3001"/>
  <c r="BO2991"/>
  <c r="BQ2991" s="1"/>
  <c r="BQ2992"/>
  <c r="BS2985"/>
  <c r="BT2985" s="1"/>
  <c r="BU2985" s="1"/>
  <c r="AK2985"/>
  <c r="BR2975"/>
  <c r="BT2975" s="1"/>
  <c r="BT2976"/>
  <c r="AF2975"/>
  <c r="AH2975" s="1"/>
  <c r="AL2975" s="1"/>
  <c r="BO2976"/>
  <c r="N2972"/>
  <c r="O2973"/>
  <c r="P2973" s="1"/>
  <c r="BJ2963"/>
  <c r="BN2963" s="1"/>
  <c r="BH2962"/>
  <c r="BJ2962" s="1"/>
  <c r="BE2952"/>
  <c r="BE2951" s="1"/>
  <c r="BF2953"/>
  <c r="AR2953"/>
  <c r="AS2953" s="1"/>
  <c r="AP2952"/>
  <c r="BR2947"/>
  <c r="BT2947" s="1"/>
  <c r="BT2948"/>
  <c r="AF2947"/>
  <c r="AH2947" s="1"/>
  <c r="AL2947" s="1"/>
  <c r="BO2948"/>
  <c r="AV2945"/>
  <c r="AZ2945" s="1"/>
  <c r="AT2942"/>
  <c r="AG2940"/>
  <c r="BP2941"/>
  <c r="BP2940" s="1"/>
  <c r="BP2939" s="1"/>
  <c r="BQ2939" s="1"/>
  <c r="BH2939"/>
  <c r="BJ2939" s="1"/>
  <c r="BN2939" s="1"/>
  <c r="BJ2940"/>
  <c r="BN2940" s="1"/>
  <c r="AJ2929"/>
  <c r="AJ2928" s="1"/>
  <c r="BS2930"/>
  <c r="BS2929" s="1"/>
  <c r="BS2928" s="1"/>
  <c r="AF2929"/>
  <c r="BO2930"/>
  <c r="AV2929"/>
  <c r="AZ2929" s="1"/>
  <c r="AT2928"/>
  <c r="AV2928" s="1"/>
  <c r="BO2915"/>
  <c r="BQ2916"/>
  <c r="BL2914"/>
  <c r="BL2913" s="1"/>
  <c r="BM2915"/>
  <c r="BN2915" s="1"/>
  <c r="AI2911"/>
  <c r="BR2912"/>
  <c r="AF2908"/>
  <c r="BO2909"/>
  <c r="AP2898"/>
  <c r="AR2898" s="1"/>
  <c r="AS2898" s="1"/>
  <c r="AR2899"/>
  <c r="AS2899" s="1"/>
  <c r="BD2891"/>
  <c r="BF2892"/>
  <c r="BG2892" s="1"/>
  <c r="AR2887"/>
  <c r="AS2887" s="1"/>
  <c r="AP2884"/>
  <c r="AR2884" s="1"/>
  <c r="AQ2884"/>
  <c r="AR2885"/>
  <c r="AS2885" s="1"/>
  <c r="BR2865"/>
  <c r="BT2865" s="1"/>
  <c r="BU2865" s="1"/>
  <c r="AK2865"/>
  <c r="BO2864"/>
  <c r="BQ2864" s="1"/>
  <c r="BU2864" s="1"/>
  <c r="AH2864"/>
  <c r="BS2844"/>
  <c r="AK2844"/>
  <c r="AH2843"/>
  <c r="BO2843"/>
  <c r="BQ2843" s="1"/>
  <c r="AF2840"/>
  <c r="BO2841"/>
  <c r="AH2841"/>
  <c r="AL2841" s="1"/>
  <c r="AF2838"/>
  <c r="AH2838" s="1"/>
  <c r="BO2839"/>
  <c r="AH2839"/>
  <c r="AL2839" s="1"/>
  <c r="BE2835"/>
  <c r="BF2836"/>
  <c r="N2835"/>
  <c r="O2836"/>
  <c r="BS2814"/>
  <c r="AK2814"/>
  <c r="BO2812"/>
  <c r="BQ2812" s="1"/>
  <c r="BU2812" s="1"/>
  <c r="AH2812"/>
  <c r="BS2811"/>
  <c r="BT2811" s="1"/>
  <c r="BU2811" s="1"/>
  <c r="AK2811"/>
  <c r="BR2809"/>
  <c r="BT2809" s="1"/>
  <c r="BU2809" s="1"/>
  <c r="AK2809"/>
  <c r="AL2809" s="1"/>
  <c r="BO2806"/>
  <c r="BQ2806" s="1"/>
  <c r="BU2806" s="1"/>
  <c r="AH2806"/>
  <c r="AL2806" s="1"/>
  <c r="AF2783"/>
  <c r="BO2784"/>
  <c r="AH2784"/>
  <c r="AL2784" s="1"/>
  <c r="AH2781"/>
  <c r="AF2780"/>
  <c r="AG2776"/>
  <c r="AH2776" s="1"/>
  <c r="BP2777"/>
  <c r="BO2773"/>
  <c r="BQ2774"/>
  <c r="BT2772"/>
  <c r="BR2771"/>
  <c r="BT2771" s="1"/>
  <c r="BO2765"/>
  <c r="BQ2766"/>
  <c r="AT2764"/>
  <c r="AV2764" s="1"/>
  <c r="AV2765"/>
  <c r="AN2764"/>
  <c r="AO2764" s="1"/>
  <c r="AO2765"/>
  <c r="AS2765" s="1"/>
  <c r="BM2755"/>
  <c r="BN2755" s="1"/>
  <c r="BK2752"/>
  <c r="AF2752"/>
  <c r="AH2753"/>
  <c r="BJ2742"/>
  <c r="BN2742" s="1"/>
  <c r="BH2741"/>
  <c r="BJ2741" s="1"/>
  <c r="BN2741" s="1"/>
  <c r="AH2737"/>
  <c r="AI2729"/>
  <c r="AK2729" s="1"/>
  <c r="BR2730"/>
  <c r="AK2730"/>
  <c r="AY2725"/>
  <c r="AI2722"/>
  <c r="AK2722" s="1"/>
  <c r="BR2723"/>
  <c r="AK2723"/>
  <c r="AY2722"/>
  <c r="AW2719"/>
  <c r="BT2720"/>
  <c r="AJ2710"/>
  <c r="AK2710" s="1"/>
  <c r="BS2711"/>
  <c r="BS2710" s="1"/>
  <c r="BT2710" s="1"/>
  <c r="AK2711"/>
  <c r="M2707"/>
  <c r="O2707" s="1"/>
  <c r="O2708"/>
  <c r="BQ2706"/>
  <c r="BU2706" s="1"/>
  <c r="BO2705"/>
  <c r="BQ2705" s="1"/>
  <c r="N2698"/>
  <c r="O2698" s="1"/>
  <c r="O2699"/>
  <c r="AJ2694"/>
  <c r="AJ2693" s="1"/>
  <c r="AJ2692" s="1"/>
  <c r="BS2695"/>
  <c r="BS2694" s="1"/>
  <c r="BS2693" s="1"/>
  <c r="BC2688"/>
  <c r="BG2688" s="1"/>
  <c r="BA2687"/>
  <c r="BC2687" s="1"/>
  <c r="BG2687" s="1"/>
  <c r="BP2674"/>
  <c r="AH2674"/>
  <c r="AL2674" s="1"/>
  <c r="AK2669"/>
  <c r="AL2669" s="1"/>
  <c r="BR2669"/>
  <c r="BT2669" s="1"/>
  <c r="AH2657"/>
  <c r="BO2657"/>
  <c r="BQ2657" s="1"/>
  <c r="BU2657" s="1"/>
  <c r="BO2655"/>
  <c r="BQ2655" s="1"/>
  <c r="BU2655" s="1"/>
  <c r="AH2655"/>
  <c r="AL2655" s="1"/>
  <c r="BP2631"/>
  <c r="BQ2631" s="1"/>
  <c r="BU2631" s="1"/>
  <c r="AH2631"/>
  <c r="AL2631" s="1"/>
  <c r="BP2603"/>
  <c r="BQ2603" s="1"/>
  <c r="AH2603"/>
  <c r="AL2603" s="1"/>
  <c r="BO2596"/>
  <c r="BQ2596" s="1"/>
  <c r="AH2596"/>
  <c r="AL2596" s="1"/>
  <c r="AH2586"/>
  <c r="BO2586"/>
  <c r="BQ2586" s="1"/>
  <c r="BR2547"/>
  <c r="BT2547" s="1"/>
  <c r="AK2547"/>
  <c r="BS2538"/>
  <c r="BT2538" s="1"/>
  <c r="AK2538"/>
  <c r="AJ2535"/>
  <c r="AK2513"/>
  <c r="AL2513" s="1"/>
  <c r="BR2513"/>
  <c r="BT2513" s="1"/>
  <c r="BO2508"/>
  <c r="BQ2508" s="1"/>
  <c r="AH2508"/>
  <c r="AL2508" s="1"/>
  <c r="AY2503"/>
  <c r="BS2500"/>
  <c r="BT2500" s="1"/>
  <c r="AK2500"/>
  <c r="BO2496"/>
  <c r="BQ2496" s="1"/>
  <c r="BU2496" s="1"/>
  <c r="AH2496"/>
  <c r="AL2496" s="1"/>
  <c r="AM2480"/>
  <c r="AO2480" s="1"/>
  <c r="AS2480" s="1"/>
  <c r="AO2481"/>
  <c r="AS2481" s="1"/>
  <c r="BR2476"/>
  <c r="BT2476" s="1"/>
  <c r="AK2476"/>
  <c r="AM2426"/>
  <c r="AO2426" s="1"/>
  <c r="AS2426" s="1"/>
  <c r="AO2471"/>
  <c r="AS2471" s="1"/>
  <c r="AH2471"/>
  <c r="BO2471"/>
  <c r="BQ2471" s="1"/>
  <c r="BS2464"/>
  <c r="BT2464" s="1"/>
  <c r="AK2464"/>
  <c r="BO2462"/>
  <c r="BQ2462" s="1"/>
  <c r="BU2462" s="1"/>
  <c r="AH2462"/>
  <c r="AL2462" s="1"/>
  <c r="BO2448"/>
  <c r="BQ2448" s="1"/>
  <c r="BU2448" s="1"/>
  <c r="AH2448"/>
  <c r="AL2448" s="1"/>
  <c r="BS2440"/>
  <c r="BT2440" s="1"/>
  <c r="AK2440"/>
  <c r="BC3366"/>
  <c r="BG3366" s="1"/>
  <c r="L3366"/>
  <c r="P3366" s="1"/>
  <c r="BZ3365"/>
  <c r="AK3365"/>
  <c r="AM3363"/>
  <c r="AO3363" s="1"/>
  <c r="O3364"/>
  <c r="P3364" s="1"/>
  <c r="M3363"/>
  <c r="O3363" s="1"/>
  <c r="BT3362"/>
  <c r="BG3359"/>
  <c r="BQ3357"/>
  <c r="BU3357" s="1"/>
  <c r="BN3356"/>
  <c r="BT3354"/>
  <c r="BB3352"/>
  <c r="BB3326" s="1"/>
  <c r="BB3316" s="1"/>
  <c r="BB36" s="1"/>
  <c r="AX3352"/>
  <c r="AX3326" s="1"/>
  <c r="AT3352"/>
  <c r="AV3352" s="1"/>
  <c r="AB3352"/>
  <c r="AB3326" s="1"/>
  <c r="AB3316" s="1"/>
  <c r="AB36" s="1"/>
  <c r="V3352"/>
  <c r="V3326" s="1"/>
  <c r="V3316" s="1"/>
  <c r="V36" s="1"/>
  <c r="K3352"/>
  <c r="K3326" s="1"/>
  <c r="AW3352"/>
  <c r="AY3352" s="1"/>
  <c r="AM3352"/>
  <c r="AO3352" s="1"/>
  <c r="AS3352" s="1"/>
  <c r="BK3349"/>
  <c r="AI3349"/>
  <c r="BM3346"/>
  <c r="BN3346" s="1"/>
  <c r="AH3345"/>
  <c r="AL3345" s="1"/>
  <c r="BC3344"/>
  <c r="BG3344" s="1"/>
  <c r="L3344"/>
  <c r="P3344" s="1"/>
  <c r="BZ3343"/>
  <c r="AK3343"/>
  <c r="AV3342"/>
  <c r="AZ3342" s="1"/>
  <c r="AM3341"/>
  <c r="AO3341" s="1"/>
  <c r="O3342"/>
  <c r="P3342" s="1"/>
  <c r="M3341"/>
  <c r="O3341" s="1"/>
  <c r="BR3340"/>
  <c r="AH3337"/>
  <c r="BO3335"/>
  <c r="AS3335"/>
  <c r="BC3334"/>
  <c r="BG3334" s="1"/>
  <c r="L3334"/>
  <c r="P3334" s="1"/>
  <c r="BZ3333"/>
  <c r="AK3333"/>
  <c r="BD3332"/>
  <c r="BF3332" s="1"/>
  <c r="BG3332" s="1"/>
  <c r="O3332"/>
  <c r="P3332" s="1"/>
  <c r="AH3331"/>
  <c r="AL3331" s="1"/>
  <c r="P3331"/>
  <c r="AV3330"/>
  <c r="AZ3330" s="1"/>
  <c r="BO3329"/>
  <c r="AS3329"/>
  <c r="BL3327"/>
  <c r="BL3326" s="1"/>
  <c r="BF3328"/>
  <c r="BC3328"/>
  <c r="AR3328"/>
  <c r="AS3328" s="1"/>
  <c r="AN3327"/>
  <c r="AN3326" s="1"/>
  <c r="O3328"/>
  <c r="L3328"/>
  <c r="BA3327"/>
  <c r="BT3323"/>
  <c r="BO3323"/>
  <c r="AH3323"/>
  <c r="AL3323" s="1"/>
  <c r="BJ3322"/>
  <c r="AK3322"/>
  <c r="AR3319"/>
  <c r="AO3319"/>
  <c r="AH3319"/>
  <c r="AL3319" s="1"/>
  <c r="AV3318"/>
  <c r="AZ3318" s="1"/>
  <c r="AK3318"/>
  <c r="AS3315"/>
  <c r="AV3313"/>
  <c r="AZ3313" s="1"/>
  <c r="AK3312"/>
  <c r="AL3312" s="1"/>
  <c r="BO3311"/>
  <c r="BQ3311" s="1"/>
  <c r="BU3311" s="1"/>
  <c r="BF3311"/>
  <c r="BG3311" s="1"/>
  <c r="AI3311"/>
  <c r="AK3311" s="1"/>
  <c r="AL3311" s="1"/>
  <c r="L3311"/>
  <c r="P3311" s="1"/>
  <c r="AZ3310"/>
  <c r="AH3310"/>
  <c r="AL3310" s="1"/>
  <c r="AS3309"/>
  <c r="BG3307"/>
  <c r="AK3307"/>
  <c r="BN3304"/>
  <c r="BR3302"/>
  <c r="BJ3301"/>
  <c r="BN3301" s="1"/>
  <c r="AR3300"/>
  <c r="BM3294"/>
  <c r="BN3294" s="1"/>
  <c r="BC3294"/>
  <c r="BG3294" s="1"/>
  <c r="AY3294"/>
  <c r="AZ3294" s="1"/>
  <c r="AP3293"/>
  <c r="AR3293" s="1"/>
  <c r="L3294"/>
  <c r="P3294" s="1"/>
  <c r="BO3293"/>
  <c r="BR3291"/>
  <c r="BG3288"/>
  <c r="AK3288"/>
  <c r="BN3285"/>
  <c r="AK3278"/>
  <c r="AL3278" s="1"/>
  <c r="AK3277"/>
  <c r="AH3277"/>
  <c r="AL3277" s="1"/>
  <c r="AH3276"/>
  <c r="AL3276" s="1"/>
  <c r="P3276"/>
  <c r="AV3275"/>
  <c r="AZ3275" s="1"/>
  <c r="AK3274"/>
  <c r="AL3274" s="1"/>
  <c r="BO3273"/>
  <c r="BF3273"/>
  <c r="BG3273" s="1"/>
  <c r="AV3273"/>
  <c r="AZ3273" s="1"/>
  <c r="AR3273"/>
  <c r="AS3273" s="1"/>
  <c r="AI3273"/>
  <c r="AP3272"/>
  <c r="AR3272" s="1"/>
  <c r="AF3272"/>
  <c r="BT3270"/>
  <c r="BO3270"/>
  <c r="BG3268"/>
  <c r="AK3268"/>
  <c r="BM3266"/>
  <c r="BN3266" s="1"/>
  <c r="BC3266"/>
  <c r="BG3266" s="1"/>
  <c r="AY3266"/>
  <c r="AJ3266"/>
  <c r="AJ3265" s="1"/>
  <c r="L3266"/>
  <c r="P3266" s="1"/>
  <c r="AY3260"/>
  <c r="AZ3260" s="1"/>
  <c r="AF3260"/>
  <c r="AH3260" s="1"/>
  <c r="AL3260" s="1"/>
  <c r="AK3258"/>
  <c r="AL3258" s="1"/>
  <c r="AK3257"/>
  <c r="AH3257"/>
  <c r="AL3257" s="1"/>
  <c r="AH3256"/>
  <c r="AL3256" s="1"/>
  <c r="P3256"/>
  <c r="AZ3255"/>
  <c r="AH3255"/>
  <c r="AL3255" s="1"/>
  <c r="AS3254"/>
  <c r="BG3252"/>
  <c r="AK3252"/>
  <c r="AK3249"/>
  <c r="BN3246"/>
  <c r="AK3243"/>
  <c r="BT3241"/>
  <c r="AK3233"/>
  <c r="AL3233" s="1"/>
  <c r="AK3232"/>
  <c r="AH3232"/>
  <c r="AL3232" s="1"/>
  <c r="AH3231"/>
  <c r="AL3231" s="1"/>
  <c r="P3231"/>
  <c r="AZ3230"/>
  <c r="AH3230"/>
  <c r="AL3230" s="1"/>
  <c r="AS3229"/>
  <c r="BG3227"/>
  <c r="AK3227"/>
  <c r="BT3225"/>
  <c r="BO3225"/>
  <c r="BD3223"/>
  <c r="BT3221"/>
  <c r="BO3221"/>
  <c r="BK3213"/>
  <c r="BM3213" s="1"/>
  <c r="AO3214"/>
  <c r="AS3214" s="1"/>
  <c r="AC3213"/>
  <c r="W3213"/>
  <c r="BH3213"/>
  <c r="BJ3213" s="1"/>
  <c r="BN3213" s="1"/>
  <c r="AH3212"/>
  <c r="AL3212" s="1"/>
  <c r="BR3211"/>
  <c r="BT3211" s="1"/>
  <c r="BL3208"/>
  <c r="BH3208"/>
  <c r="BJ3208" s="1"/>
  <c r="AO3209"/>
  <c r="AS3209" s="1"/>
  <c r="AF3209"/>
  <c r="Z3208"/>
  <c r="T3208"/>
  <c r="AW3208"/>
  <c r="AY3208" s="1"/>
  <c r="J3208"/>
  <c r="L3208" s="1"/>
  <c r="P3208" s="1"/>
  <c r="BT3207"/>
  <c r="BO3207"/>
  <c r="AK3205"/>
  <c r="AL3205" s="1"/>
  <c r="BN3202"/>
  <c r="AH3201"/>
  <c r="AL3201" s="1"/>
  <c r="AH3200"/>
  <c r="AL3200" s="1"/>
  <c r="AK3199"/>
  <c r="AL3199"/>
  <c r="AH3198"/>
  <c r="AL3198" s="1"/>
  <c r="AI3197"/>
  <c r="AK3197" s="1"/>
  <c r="BM3195"/>
  <c r="BN3195"/>
  <c r="AU3194"/>
  <c r="AU3156" s="1"/>
  <c r="AQ3194"/>
  <c r="AM3194"/>
  <c r="AO3194" s="1"/>
  <c r="M3194"/>
  <c r="O3194" s="1"/>
  <c r="BR3193"/>
  <c r="BJ3190"/>
  <c r="BN3190" s="1"/>
  <c r="AH3190"/>
  <c r="BO3187"/>
  <c r="BQ3187" s="1"/>
  <c r="BU3187" s="1"/>
  <c r="AI3187"/>
  <c r="AK3187" s="1"/>
  <c r="AL3187" s="1"/>
  <c r="AK3183"/>
  <c r="AL3183" s="1"/>
  <c r="AH3182"/>
  <c r="AL3182" s="1"/>
  <c r="AH3181"/>
  <c r="AL3181" s="1"/>
  <c r="BR3180"/>
  <c r="BT3180" s="1"/>
  <c r="AF3180"/>
  <c r="AH3180" s="1"/>
  <c r="BL3177"/>
  <c r="BH3177"/>
  <c r="BJ3177" s="1"/>
  <c r="AF3178"/>
  <c r="Z3177"/>
  <c r="Z3156" s="1"/>
  <c r="T3177"/>
  <c r="T3156" s="1"/>
  <c r="AW3177"/>
  <c r="AY3177" s="1"/>
  <c r="J3177"/>
  <c r="L3177" s="1"/>
  <c r="P3177" s="1"/>
  <c r="BU3176"/>
  <c r="BR3167"/>
  <c r="BT3167" s="1"/>
  <c r="BO3167"/>
  <c r="AI3167"/>
  <c r="AK3167" s="1"/>
  <c r="AR3165"/>
  <c r="AS3165" s="1"/>
  <c r="AY3162"/>
  <c r="AZ3162" s="1"/>
  <c r="AF3162"/>
  <c r="AH3162" s="1"/>
  <c r="AL3162" s="1"/>
  <c r="BR3161"/>
  <c r="BK3160"/>
  <c r="BM3160" s="1"/>
  <c r="BN3160" s="1"/>
  <c r="AW3160"/>
  <c r="AY3160" s="1"/>
  <c r="AZ3160" s="1"/>
  <c r="AI3160"/>
  <c r="AK3160" s="1"/>
  <c r="AL3160" s="1"/>
  <c r="BI3157"/>
  <c r="BI3156" s="1"/>
  <c r="BE3157"/>
  <c r="BE3156" s="1"/>
  <c r="BE3110" s="1"/>
  <c r="BE34" s="1"/>
  <c r="BA3157"/>
  <c r="AR3158"/>
  <c r="AS3158" s="1"/>
  <c r="BD3157"/>
  <c r="AT3157"/>
  <c r="AR3154"/>
  <c r="AS3154" s="1"/>
  <c r="BT3149"/>
  <c r="BO3149"/>
  <c r="AK3147"/>
  <c r="AL3147" s="1"/>
  <c r="BC3146"/>
  <c r="BG3146" s="1"/>
  <c r="O3146"/>
  <c r="P3146" s="1"/>
  <c r="BR3145"/>
  <c r="AF3143"/>
  <c r="AO3140"/>
  <c r="AS3140" s="1"/>
  <c r="J3139"/>
  <c r="L3139" s="1"/>
  <c r="P3139" s="1"/>
  <c r="BT3138"/>
  <c r="BU3138" s="1"/>
  <c r="AZ3138"/>
  <c r="AI3137"/>
  <c r="BJ3136"/>
  <c r="BN3136" s="1"/>
  <c r="BA3136"/>
  <c r="BC3136" s="1"/>
  <c r="BG3136" s="1"/>
  <c r="BP3133"/>
  <c r="BP3132" s="1"/>
  <c r="BO3133"/>
  <c r="AV3133"/>
  <c r="AZ3133" s="1"/>
  <c r="L3132"/>
  <c r="M3132"/>
  <c r="O3132" s="1"/>
  <c r="AZ3130"/>
  <c r="BQ3128"/>
  <c r="AS3128"/>
  <c r="AH3126"/>
  <c r="AL3126" s="1"/>
  <c r="BO3121"/>
  <c r="BR3118"/>
  <c r="BF3118"/>
  <c r="AV3118"/>
  <c r="AZ3118" s="1"/>
  <c r="AY3117"/>
  <c r="AZ3117" s="1"/>
  <c r="BN3114"/>
  <c r="AS3114"/>
  <c r="BM3113"/>
  <c r="BN3113" s="1"/>
  <c r="BG3113"/>
  <c r="AF3113"/>
  <c r="BB3111"/>
  <c r="BG3108"/>
  <c r="L3107"/>
  <c r="P3107" s="1"/>
  <c r="BN3105"/>
  <c r="AZ3105"/>
  <c r="AH3103"/>
  <c r="AL3103" s="1"/>
  <c r="BR3101"/>
  <c r="BT3101" s="1"/>
  <c r="BF3101"/>
  <c r="BG3101" s="1"/>
  <c r="BG3099"/>
  <c r="M3098"/>
  <c r="BD3097"/>
  <c r="BO3094"/>
  <c r="BQ3094" s="1"/>
  <c r="AZ3092"/>
  <c r="AG3088"/>
  <c r="BP3085"/>
  <c r="AY3083"/>
  <c r="AM3082"/>
  <c r="AO3082" s="1"/>
  <c r="AS3082" s="1"/>
  <c r="J3082"/>
  <c r="L3082" s="1"/>
  <c r="P3082" s="1"/>
  <c r="AH3081"/>
  <c r="AL3081" s="1"/>
  <c r="BJ3080"/>
  <c r="BN3080" s="1"/>
  <c r="AY3080"/>
  <c r="AZ3080"/>
  <c r="AK3078"/>
  <c r="AL3078"/>
  <c r="AK3077"/>
  <c r="AG3072"/>
  <c r="AK3066"/>
  <c r="AL3066" s="1"/>
  <c r="BG3065"/>
  <c r="AG3065"/>
  <c r="AG3064" s="1"/>
  <c r="AW3064"/>
  <c r="AY3064" s="1"/>
  <c r="BN3057"/>
  <c r="AJ3057"/>
  <c r="AL3054"/>
  <c r="AL3050"/>
  <c r="AK3049"/>
  <c r="BT3041"/>
  <c r="BU3041" s="1"/>
  <c r="AL3038"/>
  <c r="AL3034"/>
  <c r="AK3033"/>
  <c r="BQ3024"/>
  <c r="AF3023"/>
  <c r="AH3023" s="1"/>
  <c r="AL3023" s="1"/>
  <c r="AH3018"/>
  <c r="AL3018" s="1"/>
  <c r="BU3017"/>
  <c r="BQ3014"/>
  <c r="BU3014" s="1"/>
  <c r="AH3014"/>
  <c r="AL3014" s="1"/>
  <c r="BU3009"/>
  <c r="BM3001"/>
  <c r="BA3001"/>
  <c r="BD3001"/>
  <c r="BR2994"/>
  <c r="BK2993"/>
  <c r="BM2993" s="1"/>
  <c r="BN2993" s="1"/>
  <c r="AV2991"/>
  <c r="AZ2991" s="1"/>
  <c r="BS2988"/>
  <c r="AF2989"/>
  <c r="Z2988"/>
  <c r="Z2951" s="1"/>
  <c r="T2988"/>
  <c r="T2951" s="1"/>
  <c r="T2903" s="1"/>
  <c r="T32" s="1"/>
  <c r="K2988"/>
  <c r="K2951" s="1"/>
  <c r="AL2986"/>
  <c r="BG2980"/>
  <c r="BT2982"/>
  <c r="BU2982" s="1"/>
  <c r="AL2979"/>
  <c r="BG2978"/>
  <c r="BG2975"/>
  <c r="AZ2973"/>
  <c r="J2972"/>
  <c r="L2972" s="1"/>
  <c r="BH2972"/>
  <c r="BJ2972" s="1"/>
  <c r="AT2972"/>
  <c r="AV2972" s="1"/>
  <c r="AZ2972" s="1"/>
  <c r="AS2970"/>
  <c r="BP2966"/>
  <c r="BP2965" s="1"/>
  <c r="BM2966"/>
  <c r="AI2963"/>
  <c r="BG2962"/>
  <c r="AS2960"/>
  <c r="BR2957"/>
  <c r="BT2957" s="1"/>
  <c r="AS2955"/>
  <c r="BK2952"/>
  <c r="AU2952"/>
  <c r="AU2951" s="1"/>
  <c r="AC2952"/>
  <c r="AC2951" s="1"/>
  <c r="BD2952"/>
  <c r="BU2944"/>
  <c r="AI2942"/>
  <c r="BH2942"/>
  <c r="BJ2942" s="1"/>
  <c r="BN2942" s="1"/>
  <c r="BA2942"/>
  <c r="BC2942" s="1"/>
  <c r="AR2939"/>
  <c r="BN2936"/>
  <c r="AF2936"/>
  <c r="BN2935"/>
  <c r="AK2933"/>
  <c r="BT2930"/>
  <c r="AA2928"/>
  <c r="U2928"/>
  <c r="U2913" s="1"/>
  <c r="N2928"/>
  <c r="N2913" s="1"/>
  <c r="J2928"/>
  <c r="L2928" s="1"/>
  <c r="AL2927"/>
  <c r="BG2926"/>
  <c r="AY2925"/>
  <c r="AZ2925" s="1"/>
  <c r="BT2923"/>
  <c r="AZ2923"/>
  <c r="BT2921"/>
  <c r="BG2920"/>
  <c r="AS2919"/>
  <c r="BN2917"/>
  <c r="AH2917"/>
  <c r="AL2917" s="1"/>
  <c r="BH2914"/>
  <c r="AO2915"/>
  <c r="AS2915" s="1"/>
  <c r="BR2909"/>
  <c r="BG2908"/>
  <c r="BN2906"/>
  <c r="AX2904"/>
  <c r="AJ2905"/>
  <c r="AJ2904" s="1"/>
  <c r="AC2905"/>
  <c r="AC2904" s="1"/>
  <c r="L2906"/>
  <c r="P2906" s="1"/>
  <c r="BD2905"/>
  <c r="AI2905"/>
  <c r="P2898"/>
  <c r="BT2896"/>
  <c r="AL2895"/>
  <c r="BP2891"/>
  <c r="BP2890" s="1"/>
  <c r="BP2889" s="1"/>
  <c r="AF2892"/>
  <c r="M2891"/>
  <c r="BK2891"/>
  <c r="AW2891"/>
  <c r="AR2891"/>
  <c r="N2891"/>
  <c r="N2890" s="1"/>
  <c r="N2889" s="1"/>
  <c r="AP2890"/>
  <c r="AK2887"/>
  <c r="AM2884"/>
  <c r="AO2884" s="1"/>
  <c r="AS2884" s="1"/>
  <c r="AH2875"/>
  <c r="AL2875" s="1"/>
  <c r="BU2874"/>
  <c r="BU2870"/>
  <c r="BP2867"/>
  <c r="AI2867"/>
  <c r="AK2867" s="1"/>
  <c r="AK2864"/>
  <c r="AL2858"/>
  <c r="BU2850"/>
  <c r="BN2840"/>
  <c r="AG2840"/>
  <c r="AZ2838"/>
  <c r="AN2835"/>
  <c r="AN2787" s="1"/>
  <c r="AZ2836"/>
  <c r="AS2833"/>
  <c r="BD2830"/>
  <c r="BF2830" s="1"/>
  <c r="AK2827"/>
  <c r="BP2822"/>
  <c r="BU2807"/>
  <c r="BR2789"/>
  <c r="AS2785"/>
  <c r="BR2784"/>
  <c r="BN2781"/>
  <c r="BH2780"/>
  <c r="BJ2780" s="1"/>
  <c r="AQ2752"/>
  <c r="Z2752"/>
  <c r="T2752"/>
  <c r="V2735"/>
  <c r="M2736"/>
  <c r="BS2736"/>
  <c r="AK2734"/>
  <c r="BG2727"/>
  <c r="AP2707"/>
  <c r="AR2707" s="1"/>
  <c r="AS2707" s="1"/>
  <c r="BP2702"/>
  <c r="AC2702"/>
  <c r="AC2701" s="1"/>
  <c r="W2702"/>
  <c r="W2701" s="1"/>
  <c r="Z2701"/>
  <c r="J2693"/>
  <c r="BU2668"/>
  <c r="BQ2664"/>
  <c r="BU2664" s="1"/>
  <c r="AL2661"/>
  <c r="BU2656"/>
  <c r="BQ2651"/>
  <c r="AC2582"/>
  <c r="AC2581" s="1"/>
  <c r="BN2558"/>
  <c r="BU2547"/>
  <c r="BQ2472"/>
  <c r="BA2835"/>
  <c r="BC2836"/>
  <c r="BG2836" s="1"/>
  <c r="AH2834"/>
  <c r="AL2834" s="1"/>
  <c r="AF2833"/>
  <c r="AH2833" s="1"/>
  <c r="AL2833" s="1"/>
  <c r="AF2828"/>
  <c r="BO2829"/>
  <c r="AH2829"/>
  <c r="AL2829" s="1"/>
  <c r="AM2822"/>
  <c r="AO2823"/>
  <c r="AS2823" s="1"/>
  <c r="AI2776"/>
  <c r="AK2776" s="1"/>
  <c r="BR2777"/>
  <c r="AK2777"/>
  <c r="BP2775"/>
  <c r="BQ2775" s="1"/>
  <c r="BU2775" s="1"/>
  <c r="AH2775"/>
  <c r="AL2775" s="1"/>
  <c r="AH2766"/>
  <c r="AL2766" s="1"/>
  <c r="AF2765"/>
  <c r="AF2762"/>
  <c r="BO2763"/>
  <c r="BO2757"/>
  <c r="AN2745"/>
  <c r="AO2746"/>
  <c r="AS2746" s="1"/>
  <c r="AY2738"/>
  <c r="AZ2738" s="1"/>
  <c r="AW2737"/>
  <c r="AH2734"/>
  <c r="AL2734" s="1"/>
  <c r="BO2734"/>
  <c r="AP2727"/>
  <c r="AR2728"/>
  <c r="AS2728" s="1"/>
  <c r="AK2728"/>
  <c r="AL2728" s="1"/>
  <c r="AI2727"/>
  <c r="AK2727" s="1"/>
  <c r="BR2728"/>
  <c r="BB2719"/>
  <c r="BC2719" s="1"/>
  <c r="BC2720"/>
  <c r="BG2720" s="1"/>
  <c r="AP2716"/>
  <c r="AR2717"/>
  <c r="AS2717" s="1"/>
  <c r="AM2715"/>
  <c r="AO2715" s="1"/>
  <c r="AO2716"/>
  <c r="AT2707"/>
  <c r="AV2707" s="1"/>
  <c r="AZ2707" s="1"/>
  <c r="AV2708"/>
  <c r="AJ2703"/>
  <c r="AJ2702" s="1"/>
  <c r="BS2704"/>
  <c r="BS2703" s="1"/>
  <c r="AF2703"/>
  <c r="BO2704"/>
  <c r="AV2703"/>
  <c r="AT2702"/>
  <c r="L2702"/>
  <c r="P2702" s="1"/>
  <c r="AF2694"/>
  <c r="AH2695"/>
  <c r="BO2695"/>
  <c r="K2687"/>
  <c r="L2687" s="1"/>
  <c r="P2687" s="1"/>
  <c r="L2688"/>
  <c r="P2688" s="1"/>
  <c r="BP2670"/>
  <c r="BQ2670" s="1"/>
  <c r="BU2670" s="1"/>
  <c r="AH2670"/>
  <c r="AL2670" s="1"/>
  <c r="BP2654"/>
  <c r="BQ2654" s="1"/>
  <c r="BU2654" s="1"/>
  <c r="AH2654"/>
  <c r="AL2654" s="1"/>
  <c r="AK2650"/>
  <c r="AL2650" s="1"/>
  <c r="BR2650"/>
  <c r="BT2650" s="1"/>
  <c r="BR2649"/>
  <c r="BT2649" s="1"/>
  <c r="AK2649"/>
  <c r="BO2640"/>
  <c r="BQ2640" s="1"/>
  <c r="BU2640" s="1"/>
  <c r="AH2640"/>
  <c r="AL2640" s="1"/>
  <c r="BR2637"/>
  <c r="BT2637" s="1"/>
  <c r="AK2637"/>
  <c r="AK2634"/>
  <c r="AL2634" s="1"/>
  <c r="BR2634"/>
  <c r="BT2634" s="1"/>
  <c r="BR2633"/>
  <c r="BT2633" s="1"/>
  <c r="AK2633"/>
  <c r="BO2624"/>
  <c r="BQ2624" s="1"/>
  <c r="BU2624" s="1"/>
  <c r="AH2624"/>
  <c r="AL2624" s="1"/>
  <c r="BR2621"/>
  <c r="BT2621" s="1"/>
  <c r="AK2621"/>
  <c r="AK2618"/>
  <c r="AL2618" s="1"/>
  <c r="BR2618"/>
  <c r="BT2618" s="1"/>
  <c r="BR2617"/>
  <c r="BT2617" s="1"/>
  <c r="AK2617"/>
  <c r="BO2608"/>
  <c r="BQ2608" s="1"/>
  <c r="BU2608" s="1"/>
  <c r="AH2608"/>
  <c r="AL2608" s="1"/>
  <c r="BR2605"/>
  <c r="BT2605" s="1"/>
  <c r="AK2605"/>
  <c r="AK2602"/>
  <c r="AL2602" s="1"/>
  <c r="BR2602"/>
  <c r="BT2602" s="1"/>
  <c r="BR2601"/>
  <c r="BT2601" s="1"/>
  <c r="AK2601"/>
  <c r="BO2592"/>
  <c r="BQ2592" s="1"/>
  <c r="BU2592" s="1"/>
  <c r="AH2592"/>
  <c r="AL2592" s="1"/>
  <c r="AF2577"/>
  <c r="BO2578"/>
  <c r="BQ2578" s="1"/>
  <c r="AH2578"/>
  <c r="AL2578" s="1"/>
  <c r="BS2561"/>
  <c r="BT2561" s="1"/>
  <c r="AK2561"/>
  <c r="BP2553"/>
  <c r="BQ2553" s="1"/>
  <c r="AH2553"/>
  <c r="AL2553" s="1"/>
  <c r="BO2546"/>
  <c r="BQ2546" s="1"/>
  <c r="AH2546"/>
  <c r="AL2546" s="1"/>
  <c r="AH2539"/>
  <c r="BO2539"/>
  <c r="BQ2539" s="1"/>
  <c r="AK2532"/>
  <c r="AL2532" s="1"/>
  <c r="BR2532"/>
  <c r="BT2532" s="1"/>
  <c r="BR2531"/>
  <c r="BT2531" s="1"/>
  <c r="AK2531"/>
  <c r="BO2522"/>
  <c r="BQ2522" s="1"/>
  <c r="BU2522" s="1"/>
  <c r="AH2522"/>
  <c r="AL2522" s="1"/>
  <c r="AV2521"/>
  <c r="AZ2521" s="1"/>
  <c r="BO2521"/>
  <c r="BQ2521" s="1"/>
  <c r="AH2520"/>
  <c r="BO2520"/>
  <c r="BQ2520" s="1"/>
  <c r="BS2511"/>
  <c r="BT2511" s="1"/>
  <c r="AK2511"/>
  <c r="AF2503"/>
  <c r="BO2504"/>
  <c r="AH2504"/>
  <c r="AL2504" s="1"/>
  <c r="AH2501"/>
  <c r="BO2501"/>
  <c r="BQ2501" s="1"/>
  <c r="AG2494"/>
  <c r="AG2493" s="1"/>
  <c r="AH2493" s="1"/>
  <c r="BP2495"/>
  <c r="BP2494" s="1"/>
  <c r="BP2493" s="1"/>
  <c r="BP2488"/>
  <c r="BQ2488" s="1"/>
  <c r="AH2488"/>
  <c r="AL2488" s="1"/>
  <c r="BP2485"/>
  <c r="BQ2485" s="1"/>
  <c r="AH2485"/>
  <c r="AL2485" s="1"/>
  <c r="O2481"/>
  <c r="P2481" s="1"/>
  <c r="M2480"/>
  <c r="O2480" s="1"/>
  <c r="AV2476"/>
  <c r="AZ2476" s="1"/>
  <c r="BO2476"/>
  <c r="BQ2476" s="1"/>
  <c r="BU2476" s="1"/>
  <c r="BR2474"/>
  <c r="BT2474" s="1"/>
  <c r="AK2474"/>
  <c r="BO2466"/>
  <c r="BQ2466" s="1"/>
  <c r="BU2466" s="1"/>
  <c r="AH2466"/>
  <c r="AL2466" s="1"/>
  <c r="AV2465"/>
  <c r="AZ2465" s="1"/>
  <c r="BO2465"/>
  <c r="BQ2465" s="1"/>
  <c r="BO2464"/>
  <c r="BQ2464" s="1"/>
  <c r="BU2464" s="1"/>
  <c r="AH2464"/>
  <c r="AL2464" s="1"/>
  <c r="BS2460"/>
  <c r="BT2460" s="1"/>
  <c r="AK2460"/>
  <c r="BS2444"/>
  <c r="BT2444" s="1"/>
  <c r="AK2444"/>
  <c r="BO2440"/>
  <c r="BQ2440" s="1"/>
  <c r="BU2440" s="1"/>
  <c r="AH2440"/>
  <c r="AL2440" s="1"/>
  <c r="BR2422"/>
  <c r="BT2422" s="1"/>
  <c r="AK2422"/>
  <c r="BP2416"/>
  <c r="BQ2416" s="1"/>
  <c r="AH2416"/>
  <c r="AL2416" s="1"/>
  <c r="BP2412"/>
  <c r="BQ2412" s="1"/>
  <c r="BU2412" s="1"/>
  <c r="AH2412"/>
  <c r="AL2412" s="1"/>
  <c r="BR2404"/>
  <c r="BT2404" s="1"/>
  <c r="AK2404"/>
  <c r="BS2400"/>
  <c r="BT2400" s="1"/>
  <c r="AK2400"/>
  <c r="BS2388"/>
  <c r="BT2388" s="1"/>
  <c r="AK2388"/>
  <c r="AM2367"/>
  <c r="AO2368"/>
  <c r="AS2368" s="1"/>
  <c r="AH2368"/>
  <c r="AF2367"/>
  <c r="AJ2362"/>
  <c r="BS2363"/>
  <c r="BS2362" s="1"/>
  <c r="AK2363"/>
  <c r="BS2355"/>
  <c r="BT2355" s="1"/>
  <c r="AK2355"/>
  <c r="BM2341"/>
  <c r="BN2341" s="1"/>
  <c r="BK2340"/>
  <c r="BM2340" s="1"/>
  <c r="BP2334"/>
  <c r="BQ2334" s="1"/>
  <c r="BU2334" s="1"/>
  <c r="AH2334"/>
  <c r="AL2334" s="1"/>
  <c r="BO2309"/>
  <c r="BQ2309" s="1"/>
  <c r="BU2309" s="1"/>
  <c r="AH2309"/>
  <c r="AL2309" s="1"/>
  <c r="AV2308"/>
  <c r="AZ2308" s="1"/>
  <c r="BO2308"/>
  <c r="BQ2308" s="1"/>
  <c r="BU2308" s="1"/>
  <c r="AK2305"/>
  <c r="AL2305" s="1"/>
  <c r="BR2305"/>
  <c r="BT2305" s="1"/>
  <c r="AK2301"/>
  <c r="AL2301" s="1"/>
  <c r="BR2301"/>
  <c r="BT2301" s="1"/>
  <c r="BT2288"/>
  <c r="AT2287"/>
  <c r="AV2287" s="1"/>
  <c r="AZ2287" s="1"/>
  <c r="AV2288"/>
  <c r="AZ2288" s="1"/>
  <c r="BO2288"/>
  <c r="BS2262"/>
  <c r="BT2262" s="1"/>
  <c r="AK2262"/>
  <c r="BI2252"/>
  <c r="BJ2253"/>
  <c r="BN2253" s="1"/>
  <c r="AW2252"/>
  <c r="AY2253"/>
  <c r="AI2248"/>
  <c r="AT2247"/>
  <c r="AV2247" s="1"/>
  <c r="AV2248"/>
  <c r="BM2225"/>
  <c r="BN2225" s="1"/>
  <c r="BK2224"/>
  <c r="BM2224" s="1"/>
  <c r="AK2217"/>
  <c r="BA2208"/>
  <c r="BC2210"/>
  <c r="BG2210" s="1"/>
  <c r="AP2207"/>
  <c r="AR2208"/>
  <c r="AH2199"/>
  <c r="AL2199" s="1"/>
  <c r="BO2199"/>
  <c r="BQ2199" s="1"/>
  <c r="BU2199" s="1"/>
  <c r="AK2182"/>
  <c r="AL2182" s="1"/>
  <c r="BR2182"/>
  <c r="BT2182" s="1"/>
  <c r="BU2182" s="1"/>
  <c r="AK2181"/>
  <c r="AI2178"/>
  <c r="AK2148"/>
  <c r="AL2148" s="1"/>
  <c r="AI2147"/>
  <c r="AK2147" s="1"/>
  <c r="BR2148"/>
  <c r="BM2141"/>
  <c r="BN2141" s="1"/>
  <c r="BK2140"/>
  <c r="L2105"/>
  <c r="P2105" s="1"/>
  <c r="J2104"/>
  <c r="L2104" s="1"/>
  <c r="P2104" s="1"/>
  <c r="BS2078"/>
  <c r="BT2078" s="1"/>
  <c r="AK2078"/>
  <c r="AO2043"/>
  <c r="AM2042"/>
  <c r="AO2038"/>
  <c r="AS2038" s="1"/>
  <c r="AM2035"/>
  <c r="AO2035" s="1"/>
  <c r="AJ2032"/>
  <c r="BS2033"/>
  <c r="AK2033"/>
  <c r="N2024"/>
  <c r="O2032"/>
  <c r="BS2017"/>
  <c r="AK2017"/>
  <c r="BS1913"/>
  <c r="AK1913"/>
  <c r="AK1911"/>
  <c r="AI1908"/>
  <c r="AK1902"/>
  <c r="BS1902"/>
  <c r="BT1902" s="1"/>
  <c r="AK1870"/>
  <c r="BS1870"/>
  <c r="BT1870" s="1"/>
  <c r="BS1863"/>
  <c r="BT1863" s="1"/>
  <c r="AJ1858"/>
  <c r="BQ1862"/>
  <c r="AJ1840"/>
  <c r="BS1841"/>
  <c r="AK1841"/>
  <c r="AF1747"/>
  <c r="AK1748"/>
  <c r="AH1743"/>
  <c r="AF1742"/>
  <c r="AH1742" s="1"/>
  <c r="BO1743"/>
  <c r="BM1708"/>
  <c r="BK1696"/>
  <c r="BM1696" s="1"/>
  <c r="BS1665"/>
  <c r="BT1665" s="1"/>
  <c r="AJ1662"/>
  <c r="AK1665"/>
  <c r="BC1536"/>
  <c r="BG1536" s="1"/>
  <c r="BA1534"/>
  <c r="BO1485"/>
  <c r="BQ1485" s="1"/>
  <c r="BQ1486"/>
  <c r="AH1486"/>
  <c r="AF1485"/>
  <c r="AH1485" s="1"/>
  <c r="BR1423"/>
  <c r="AI1421"/>
  <c r="AK1423"/>
  <c r="AJ1417"/>
  <c r="AK1417" s="1"/>
  <c r="BS1418"/>
  <c r="AK1418"/>
  <c r="AJ1358"/>
  <c r="BS1359"/>
  <c r="BS1358" s="1"/>
  <c r="AY1289"/>
  <c r="AW1288"/>
  <c r="AY1288" s="1"/>
  <c r="AF1288"/>
  <c r="AH1289"/>
  <c r="AH1215"/>
  <c r="AL1215" s="1"/>
  <c r="BP1215"/>
  <c r="BQ1215" s="1"/>
  <c r="BU1215" s="1"/>
  <c r="BP1152"/>
  <c r="BQ1152" s="1"/>
  <c r="AG1150"/>
  <c r="AQ1049"/>
  <c r="AR1050"/>
  <c r="AS1050" s="1"/>
  <c r="AH430"/>
  <c r="AL430" s="1"/>
  <c r="BO430"/>
  <c r="BQ430" s="1"/>
  <c r="BU430" s="1"/>
  <c r="AV403"/>
  <c r="AZ403" s="1"/>
  <c r="AT395"/>
  <c r="AV395" s="1"/>
  <c r="AZ395" s="1"/>
  <c r="BO403"/>
  <c r="BQ403" s="1"/>
  <c r="AS2854"/>
  <c r="AL2853"/>
  <c r="BG2852"/>
  <c r="AS2845"/>
  <c r="BT2844"/>
  <c r="BN2844"/>
  <c r="BT2843"/>
  <c r="AK2843"/>
  <c r="P2841"/>
  <c r="AV2840"/>
  <c r="AZ2840" s="1"/>
  <c r="AI2840"/>
  <c r="AK2840" s="1"/>
  <c r="W2835"/>
  <c r="W2787" s="1"/>
  <c r="BM2828"/>
  <c r="BC2827"/>
  <c r="BG2827" s="1"/>
  <c r="BQ2826"/>
  <c r="BU2826" s="1"/>
  <c r="BJ2822"/>
  <c r="BN2822" s="1"/>
  <c r="AJ2822"/>
  <c r="BT2814"/>
  <c r="BR2813"/>
  <c r="BT2813" s="1"/>
  <c r="BU2813" s="1"/>
  <c r="AL2811"/>
  <c r="AK2807"/>
  <c r="AL2807" s="1"/>
  <c r="BT2798"/>
  <c r="BR2797"/>
  <c r="BT2797" s="1"/>
  <c r="BU2797" s="1"/>
  <c r="AL2795"/>
  <c r="AL2791"/>
  <c r="BP2789"/>
  <c r="AT2788"/>
  <c r="T2787"/>
  <c r="K2787"/>
  <c r="BG2786"/>
  <c r="AG2783"/>
  <c r="AH2782"/>
  <c r="AY2781"/>
  <c r="N2780"/>
  <c r="BG2778"/>
  <c r="AS2778"/>
  <c r="BP2773"/>
  <c r="P2773"/>
  <c r="P2771"/>
  <c r="AK2768"/>
  <c r="AI2767"/>
  <c r="AK2767" s="1"/>
  <c r="BC2762"/>
  <c r="AY2762"/>
  <c r="AJ2757"/>
  <c r="AL2754"/>
  <c r="BL2752"/>
  <c r="BG2753"/>
  <c r="M2752"/>
  <c r="O2752" s="1"/>
  <c r="N2752"/>
  <c r="BT2750"/>
  <c r="AZ2750"/>
  <c r="BG2747"/>
  <c r="BQ2746"/>
  <c r="M2745"/>
  <c r="O2745" s="1"/>
  <c r="BK2745"/>
  <c r="AR2745"/>
  <c r="BN2743"/>
  <c r="BG2739"/>
  <c r="AV2739"/>
  <c r="O2739"/>
  <c r="P2739"/>
  <c r="BZ2738"/>
  <c r="BO2737"/>
  <c r="BH2736"/>
  <c r="J2736"/>
  <c r="AZ2734"/>
  <c r="AZ2731"/>
  <c r="BQ2729"/>
  <c r="AS2729"/>
  <c r="AH2722"/>
  <c r="AL2722" s="1"/>
  <c r="AS2720"/>
  <c r="AH2717"/>
  <c r="AK2714"/>
  <c r="AI2713"/>
  <c r="BT2711"/>
  <c r="BJ2707"/>
  <c r="BN2707" s="1"/>
  <c r="AJ2708"/>
  <c r="AJ2707" s="1"/>
  <c r="BS2705"/>
  <c r="BT2705" s="1"/>
  <c r="AF2705"/>
  <c r="AH2705" s="1"/>
  <c r="AY2703"/>
  <c r="AO2703"/>
  <c r="AL2697"/>
  <c r="BG2696"/>
  <c r="T2693"/>
  <c r="T2692" s="1"/>
  <c r="BB2692"/>
  <c r="AJ2688"/>
  <c r="BQ2685"/>
  <c r="BU2677"/>
  <c r="BQ2674"/>
  <c r="BU2669"/>
  <c r="BU2661"/>
  <c r="BQ2658"/>
  <c r="BU2653"/>
  <c r="BU2650"/>
  <c r="BO2649"/>
  <c r="BQ2649" s="1"/>
  <c r="BU2649" s="1"/>
  <c r="BO2637"/>
  <c r="BQ2637" s="1"/>
  <c r="BU2637" s="1"/>
  <c r="BU2634"/>
  <c r="BO2633"/>
  <c r="BQ2633" s="1"/>
  <c r="BU2633" s="1"/>
  <c r="BO2621"/>
  <c r="BQ2621" s="1"/>
  <c r="BU2621" s="1"/>
  <c r="BU2618"/>
  <c r="BO2617"/>
  <c r="BQ2617" s="1"/>
  <c r="BU2617" s="1"/>
  <c r="BO2605"/>
  <c r="BQ2605" s="1"/>
  <c r="BU2605" s="1"/>
  <c r="BU2602"/>
  <c r="BO2601"/>
  <c r="BQ2601" s="1"/>
  <c r="BU2601" s="1"/>
  <c r="AF2589"/>
  <c r="AG2584"/>
  <c r="N2583"/>
  <c r="J2583"/>
  <c r="BA2583"/>
  <c r="AH2579"/>
  <c r="BT2573"/>
  <c r="BA2570"/>
  <c r="BC2570" s="1"/>
  <c r="BG2570" s="1"/>
  <c r="AW2570"/>
  <c r="AY2570" s="1"/>
  <c r="AP2570"/>
  <c r="AR2570" s="1"/>
  <c r="BT2566"/>
  <c r="BU2566" s="1"/>
  <c r="AJ2558"/>
  <c r="BN2535"/>
  <c r="W2502"/>
  <c r="BU2532"/>
  <c r="BO2531"/>
  <c r="BQ2531" s="1"/>
  <c r="BU2531" s="1"/>
  <c r="BR2521"/>
  <c r="BT2521" s="1"/>
  <c r="BU2513"/>
  <c r="BO2510"/>
  <c r="BQ2510" s="1"/>
  <c r="N2502"/>
  <c r="BH2481"/>
  <c r="BZ2478"/>
  <c r="BZ2474"/>
  <c r="BR2465"/>
  <c r="BT2465" s="1"/>
  <c r="BR2463"/>
  <c r="BT2463" s="1"/>
  <c r="BU2463" s="1"/>
  <c r="BO2459"/>
  <c r="BQ2459" s="1"/>
  <c r="BU2452"/>
  <c r="BU2446"/>
  <c r="BR2434"/>
  <c r="BT2434" s="1"/>
  <c r="BU2431"/>
  <c r="AG2426"/>
  <c r="AG2366" s="1"/>
  <c r="BO2422"/>
  <c r="BQ2422" s="1"/>
  <c r="BU2422" s="1"/>
  <c r="BO2404"/>
  <c r="BQ2404" s="1"/>
  <c r="BU2404" s="1"/>
  <c r="BR2398"/>
  <c r="BT2398" s="1"/>
  <c r="BT2391"/>
  <c r="BR2386"/>
  <c r="BT2386" s="1"/>
  <c r="BU2383"/>
  <c r="BP2380"/>
  <c r="BT2379"/>
  <c r="AI2341"/>
  <c r="BF2340"/>
  <c r="AJ2313"/>
  <c r="AG2253"/>
  <c r="BD2252"/>
  <c r="BM2247"/>
  <c r="AJ2243"/>
  <c r="AG2234"/>
  <c r="Z2233"/>
  <c r="T2233"/>
  <c r="T2215" s="1"/>
  <c r="AL2203"/>
  <c r="P2167"/>
  <c r="M2137"/>
  <c r="Z2115"/>
  <c r="BD2112"/>
  <c r="BU2061"/>
  <c r="BU1919"/>
  <c r="BN1240"/>
  <c r="BR2849"/>
  <c r="BT2849" s="1"/>
  <c r="BU2849" s="1"/>
  <c r="AK2849"/>
  <c r="BO2848"/>
  <c r="BQ2848" s="1"/>
  <c r="BU2848" s="1"/>
  <c r="AH2848"/>
  <c r="AL2848" s="1"/>
  <c r="AJ2836"/>
  <c r="BS2837"/>
  <c r="BS2836" s="1"/>
  <c r="AK2837"/>
  <c r="AL2837" s="1"/>
  <c r="AF2836"/>
  <c r="BO2837"/>
  <c r="BC2833"/>
  <c r="BG2833" s="1"/>
  <c r="BA2830"/>
  <c r="BC2830" s="1"/>
  <c r="BG2830" s="1"/>
  <c r="AG2831"/>
  <c r="AG2830" s="1"/>
  <c r="BP2832"/>
  <c r="BP2831" s="1"/>
  <c r="BP2830" s="1"/>
  <c r="AP2830"/>
  <c r="AR2830" s="1"/>
  <c r="AR2831"/>
  <c r="BR2819"/>
  <c r="BT2819" s="1"/>
  <c r="BU2819" s="1"/>
  <c r="AK2819"/>
  <c r="BO2818"/>
  <c r="BQ2818" s="1"/>
  <c r="BU2818" s="1"/>
  <c r="AH2818"/>
  <c r="BR2803"/>
  <c r="BT2803" s="1"/>
  <c r="BU2803" s="1"/>
  <c r="AK2803"/>
  <c r="BO2802"/>
  <c r="BQ2802" s="1"/>
  <c r="BU2802" s="1"/>
  <c r="AH2802"/>
  <c r="BI2788"/>
  <c r="BI2787" s="1"/>
  <c r="BJ2789"/>
  <c r="BN2789" s="1"/>
  <c r="AU2780"/>
  <c r="AV2780" s="1"/>
  <c r="AV2781"/>
  <c r="AZ2781" s="1"/>
  <c r="AI2769"/>
  <c r="AK2769" s="1"/>
  <c r="AL2769" s="1"/>
  <c r="BR2770"/>
  <c r="AK2770"/>
  <c r="AG2767"/>
  <c r="AH2767" s="1"/>
  <c r="AL2767" s="1"/>
  <c r="BP2768"/>
  <c r="AH2768"/>
  <c r="AL2768" s="1"/>
  <c r="L2765"/>
  <c r="P2765" s="1"/>
  <c r="J2764"/>
  <c r="L2764" s="1"/>
  <c r="P2764" s="1"/>
  <c r="BF2762"/>
  <c r="BD2761"/>
  <c r="BF2761" s="1"/>
  <c r="BG2761" s="1"/>
  <c r="AG2755"/>
  <c r="AH2755" s="1"/>
  <c r="AL2755" s="1"/>
  <c r="BP2756"/>
  <c r="BH2752"/>
  <c r="BJ2752" s="1"/>
  <c r="BJ2753"/>
  <c r="AJ2748"/>
  <c r="AK2748" s="1"/>
  <c r="BS2749"/>
  <c r="BS2748" s="1"/>
  <c r="BS2745" s="1"/>
  <c r="AF2748"/>
  <c r="AH2748" s="1"/>
  <c r="AL2748" s="1"/>
  <c r="BO2749"/>
  <c r="AF2743"/>
  <c r="AH2743" s="1"/>
  <c r="AL2743" s="1"/>
  <c r="BO2744"/>
  <c r="BA2741"/>
  <c r="BC2741" s="1"/>
  <c r="BG2741" s="1"/>
  <c r="BC2742"/>
  <c r="BG2742" s="1"/>
  <c r="AG2741"/>
  <c r="AH2741" s="1"/>
  <c r="AL2741" s="1"/>
  <c r="BP2742"/>
  <c r="BP2741" s="1"/>
  <c r="BP2736" s="1"/>
  <c r="AI2739"/>
  <c r="AK2739" s="1"/>
  <c r="BR2740"/>
  <c r="AH2730"/>
  <c r="AL2730" s="1"/>
  <c r="AF2729"/>
  <c r="AH2729" s="1"/>
  <c r="AL2729" s="1"/>
  <c r="AJ2725"/>
  <c r="BS2726"/>
  <c r="BS2725" s="1"/>
  <c r="BS2724" s="1"/>
  <c r="AF2725"/>
  <c r="BO2726"/>
  <c r="AV2725"/>
  <c r="AZ2725" s="1"/>
  <c r="AT2724"/>
  <c r="AV2724" s="1"/>
  <c r="AX2719"/>
  <c r="AX2701" s="1"/>
  <c r="AY2720"/>
  <c r="AZ2720" s="1"/>
  <c r="BJ2716"/>
  <c r="BN2716" s="1"/>
  <c r="BH2715"/>
  <c r="BJ2715" s="1"/>
  <c r="BN2715" s="1"/>
  <c r="AG2713"/>
  <c r="BP2714"/>
  <c r="AH2714"/>
  <c r="AL2714" s="1"/>
  <c r="AF2688"/>
  <c r="BO2689"/>
  <c r="BQ2689" s="1"/>
  <c r="BU2689" s="1"/>
  <c r="BS2683"/>
  <c r="AK2683"/>
  <c r="AL2683" s="1"/>
  <c r="BS2667"/>
  <c r="AK2667"/>
  <c r="AL2667" s="1"/>
  <c r="BP2643"/>
  <c r="BQ2643" s="1"/>
  <c r="AH2643"/>
  <c r="AL2643" s="1"/>
  <c r="BO2636"/>
  <c r="BQ2636" s="1"/>
  <c r="BU2636" s="1"/>
  <c r="AH2636"/>
  <c r="BP2627"/>
  <c r="BQ2627" s="1"/>
  <c r="AH2627"/>
  <c r="AL2627" s="1"/>
  <c r="BO2620"/>
  <c r="BQ2620" s="1"/>
  <c r="BU2620" s="1"/>
  <c r="AH2620"/>
  <c r="BP2611"/>
  <c r="BQ2611" s="1"/>
  <c r="AH2611"/>
  <c r="AL2611" s="1"/>
  <c r="BO2604"/>
  <c r="BQ2604" s="1"/>
  <c r="BU2604" s="1"/>
  <c r="AH2604"/>
  <c r="BP2595"/>
  <c r="BQ2595" s="1"/>
  <c r="AH2595"/>
  <c r="AL2595" s="1"/>
  <c r="AK2580"/>
  <c r="AL2580" s="1"/>
  <c r="AI2579"/>
  <c r="J2576"/>
  <c r="L2576" s="1"/>
  <c r="L2577"/>
  <c r="P2577" s="1"/>
  <c r="BR2575"/>
  <c r="BT2575" s="1"/>
  <c r="BU2575" s="1"/>
  <c r="AK2575"/>
  <c r="BR2572"/>
  <c r="AK2572"/>
  <c r="AJ2570"/>
  <c r="BS2571"/>
  <c r="BR2555"/>
  <c r="BT2555" s="1"/>
  <c r="AK2555"/>
  <c r="AK2552"/>
  <c r="AL2552" s="1"/>
  <c r="BR2552"/>
  <c r="BT2552" s="1"/>
  <c r="BR2551"/>
  <c r="BT2551" s="1"/>
  <c r="AK2551"/>
  <c r="BO2542"/>
  <c r="BQ2542" s="1"/>
  <c r="BU2542" s="1"/>
  <c r="AH2542"/>
  <c r="AL2542" s="1"/>
  <c r="BO2534"/>
  <c r="BQ2534" s="1"/>
  <c r="BU2534" s="1"/>
  <c r="AH2534"/>
  <c r="BP2525"/>
  <c r="BQ2525" s="1"/>
  <c r="AH2525"/>
  <c r="AL2525" s="1"/>
  <c r="AH2512"/>
  <c r="BO2512"/>
  <c r="BQ2512" s="1"/>
  <c r="AM2503"/>
  <c r="AO2510"/>
  <c r="AS2510" s="1"/>
  <c r="BP2507"/>
  <c r="BQ2507" s="1"/>
  <c r="AH2507"/>
  <c r="AL2507" s="1"/>
  <c r="AG2503"/>
  <c r="BP2504"/>
  <c r="J2502"/>
  <c r="L2502" s="1"/>
  <c r="L2503"/>
  <c r="AT2493"/>
  <c r="AV2493" s="1"/>
  <c r="AZ2493" s="1"/>
  <c r="AV2494"/>
  <c r="BR2489"/>
  <c r="BT2489" s="1"/>
  <c r="BU2489" s="1"/>
  <c r="AK2489"/>
  <c r="AK2487"/>
  <c r="AL2487" s="1"/>
  <c r="BR2487"/>
  <c r="BT2487" s="1"/>
  <c r="BO2473"/>
  <c r="BQ2473" s="1"/>
  <c r="BU2473" s="1"/>
  <c r="AH2473"/>
  <c r="BR2471"/>
  <c r="BT2471" s="1"/>
  <c r="AK2471"/>
  <c r="BO2451"/>
  <c r="BQ2451" s="1"/>
  <c r="BU2451" s="1"/>
  <c r="AH2451"/>
  <c r="AH2445"/>
  <c r="BO2445"/>
  <c r="BQ2445" s="1"/>
  <c r="BS2436"/>
  <c r="BT2436" s="1"/>
  <c r="AK2436"/>
  <c r="BO2417"/>
  <c r="BQ2417" s="1"/>
  <c r="BU2417" s="1"/>
  <c r="AH2417"/>
  <c r="AL2417" s="1"/>
  <c r="BO2413"/>
  <c r="BQ2413" s="1"/>
  <c r="BU2413" s="1"/>
  <c r="AH2413"/>
  <c r="AL2413" s="1"/>
  <c r="BR2410"/>
  <c r="BT2410" s="1"/>
  <c r="AK2410"/>
  <c r="BP2405"/>
  <c r="BQ2405" s="1"/>
  <c r="AH2405"/>
  <c r="AL2405" s="1"/>
  <c r="BS2392"/>
  <c r="BT2392" s="1"/>
  <c r="AK2392"/>
  <c r="BS2380"/>
  <c r="BT2380" s="1"/>
  <c r="AK2380"/>
  <c r="BD2366"/>
  <c r="BF2366" s="1"/>
  <c r="BF2367"/>
  <c r="BO2359"/>
  <c r="BQ2359" s="1"/>
  <c r="AH2359"/>
  <c r="AL2359" s="1"/>
  <c r="K2340"/>
  <c r="L2341"/>
  <c r="P2341" s="1"/>
  <c r="BP2330"/>
  <c r="BQ2330" s="1"/>
  <c r="AH2330"/>
  <c r="AL2330" s="1"/>
  <c r="AK2322"/>
  <c r="AL2322" s="1"/>
  <c r="BR2322"/>
  <c r="BT2322" s="1"/>
  <c r="AK2318"/>
  <c r="AL2318" s="1"/>
  <c r="BR2318"/>
  <c r="BT2318" s="1"/>
  <c r="BR2310"/>
  <c r="BT2310" s="1"/>
  <c r="AK2310"/>
  <c r="BO2286"/>
  <c r="BQ2286" s="1"/>
  <c r="BU2286" s="1"/>
  <c r="AH2286"/>
  <c r="AL2286" s="1"/>
  <c r="BS2278"/>
  <c r="BT2278" s="1"/>
  <c r="AK2278"/>
  <c r="BS2274"/>
  <c r="BT2274" s="1"/>
  <c r="AK2274"/>
  <c r="BS2258"/>
  <c r="BT2258" s="1"/>
  <c r="AK2258"/>
  <c r="BH2247"/>
  <c r="BJ2247" s="1"/>
  <c r="BN2247" s="1"/>
  <c r="BJ2248"/>
  <c r="AI2231"/>
  <c r="AK2231" s="1"/>
  <c r="BR2232"/>
  <c r="AK2232"/>
  <c r="AO2227"/>
  <c r="AS2227" s="1"/>
  <c r="AN2224"/>
  <c r="O2219"/>
  <c r="M2216"/>
  <c r="AI2211"/>
  <c r="AK2211" s="1"/>
  <c r="BR2212"/>
  <c r="AK2212"/>
  <c r="BS2208"/>
  <c r="BT2209"/>
  <c r="AH2196"/>
  <c r="AL2196" s="1"/>
  <c r="BO2196"/>
  <c r="BQ2196" s="1"/>
  <c r="BU2196" s="1"/>
  <c r="BO2191"/>
  <c r="BQ2191" s="1"/>
  <c r="BU2191" s="1"/>
  <c r="AH2191"/>
  <c r="AL2191" s="1"/>
  <c r="BP2190"/>
  <c r="BQ2190" s="1"/>
  <c r="AH2190"/>
  <c r="AL2190" s="1"/>
  <c r="BS2187"/>
  <c r="AK2187"/>
  <c r="BO2167"/>
  <c r="BQ2167" s="1"/>
  <c r="BQ2168"/>
  <c r="BD2151"/>
  <c r="BF2165"/>
  <c r="BG2165" s="1"/>
  <c r="AR2165"/>
  <c r="AP2151"/>
  <c r="AR2151" s="1"/>
  <c r="BM2152"/>
  <c r="BN2152" s="1"/>
  <c r="BK2151"/>
  <c r="BM2151" s="1"/>
  <c r="AM2151"/>
  <c r="AO2152"/>
  <c r="BO2149"/>
  <c r="BQ2149" s="1"/>
  <c r="BQ2150"/>
  <c r="AJ2144"/>
  <c r="BS2145"/>
  <c r="BS2144" s="1"/>
  <c r="AK2145"/>
  <c r="AH2027"/>
  <c r="AF2025"/>
  <c r="BO2027"/>
  <c r="BQ2027" s="1"/>
  <c r="BU2027" s="1"/>
  <c r="AI2025"/>
  <c r="BR2026"/>
  <c r="AK2026"/>
  <c r="BP2008"/>
  <c r="AH2008"/>
  <c r="AL2008" s="1"/>
  <c r="AH1973"/>
  <c r="AL1973" s="1"/>
  <c r="BP1973"/>
  <c r="BT1931"/>
  <c r="AH1930"/>
  <c r="AL1930" s="1"/>
  <c r="AF1927"/>
  <c r="BO1930"/>
  <c r="BQ1930" s="1"/>
  <c r="BU1930" s="1"/>
  <c r="AH1855"/>
  <c r="AL1855" s="1"/>
  <c r="BO1855"/>
  <c r="BQ1855" s="1"/>
  <c r="BU1855" s="1"/>
  <c r="BO1837"/>
  <c r="BQ1837" s="1"/>
  <c r="AH1837"/>
  <c r="AJ1802"/>
  <c r="BS1803"/>
  <c r="BS1802" s="1"/>
  <c r="BS1801" s="1"/>
  <c r="AK1803"/>
  <c r="BS1799"/>
  <c r="BT1799" s="1"/>
  <c r="AK1799"/>
  <c r="BQ1782"/>
  <c r="BF1774"/>
  <c r="BD1773"/>
  <c r="BF1773" s="1"/>
  <c r="M1760"/>
  <c r="O1760" s="1"/>
  <c r="O1761"/>
  <c r="AK1697"/>
  <c r="AK1607"/>
  <c r="BR1607"/>
  <c r="BT1607" s="1"/>
  <c r="BO1606"/>
  <c r="BQ1606" s="1"/>
  <c r="BU1606" s="1"/>
  <c r="AH1606"/>
  <c r="AL1606" s="1"/>
  <c r="BS1592"/>
  <c r="BT1592" s="1"/>
  <c r="AK1592"/>
  <c r="AJ1577"/>
  <c r="AV1581"/>
  <c r="AZ1581" s="1"/>
  <c r="BO1581"/>
  <c r="BQ1581" s="1"/>
  <c r="AR1555"/>
  <c r="AP1533"/>
  <c r="BD1533"/>
  <c r="BF1534"/>
  <c r="BL1509"/>
  <c r="BM1510"/>
  <c r="AN1490"/>
  <c r="AO1491"/>
  <c r="AK1467"/>
  <c r="AU1450"/>
  <c r="AV1450" s="1"/>
  <c r="AZ1450" s="1"/>
  <c r="AV1451"/>
  <c r="AZ1451" s="1"/>
  <c r="AG1444"/>
  <c r="AG1443" s="1"/>
  <c r="BP1445"/>
  <c r="AH1445"/>
  <c r="AL1445" s="1"/>
  <c r="BJ1443"/>
  <c r="BH1419"/>
  <c r="BC1414"/>
  <c r="BA1410"/>
  <c r="BS1407"/>
  <c r="BS1406" s="1"/>
  <c r="BS1405" s="1"/>
  <c r="AJ1406"/>
  <c r="AJ1405" s="1"/>
  <c r="BO1395"/>
  <c r="O1339"/>
  <c r="M1338"/>
  <c r="O1338" s="1"/>
  <c r="AH1326"/>
  <c r="AL1326" s="1"/>
  <c r="BO1326"/>
  <c r="BQ1326" s="1"/>
  <c r="BU1326" s="1"/>
  <c r="AF1323"/>
  <c r="BO1270"/>
  <c r="BO1147"/>
  <c r="BQ1147" s="1"/>
  <c r="AH1147"/>
  <c r="BP1138"/>
  <c r="AH1138"/>
  <c r="AL1138" s="1"/>
  <c r="O1101"/>
  <c r="P1101" s="1"/>
  <c r="M1100"/>
  <c r="BP1081"/>
  <c r="BQ1081" s="1"/>
  <c r="BU1081" s="1"/>
  <c r="AH1081"/>
  <c r="AL1081" s="1"/>
  <c r="BP1076"/>
  <c r="AH1076"/>
  <c r="AL1076" s="1"/>
  <c r="AV995"/>
  <c r="AZ995" s="1"/>
  <c r="AT980"/>
  <c r="AV980" s="1"/>
  <c r="BR986"/>
  <c r="BT986" s="1"/>
  <c r="AK986"/>
  <c r="BN2853"/>
  <c r="AK2846"/>
  <c r="AL2846" s="1"/>
  <c r="P2844"/>
  <c r="BP2840"/>
  <c r="BP2835" s="1"/>
  <c r="O2838"/>
  <c r="P2838" s="1"/>
  <c r="BB2835"/>
  <c r="BB2787" s="1"/>
  <c r="AW2835"/>
  <c r="AY2835" s="1"/>
  <c r="AR2836"/>
  <c r="AS2836" s="1"/>
  <c r="AG2835"/>
  <c r="BD2835"/>
  <c r="BF2835" s="1"/>
  <c r="AP2835"/>
  <c r="AR2835" s="1"/>
  <c r="M2835"/>
  <c r="O2835" s="1"/>
  <c r="BN2834"/>
  <c r="P2833"/>
  <c r="AB2830"/>
  <c r="AB2787" s="1"/>
  <c r="V2830"/>
  <c r="BK2830"/>
  <c r="BM2830" s="1"/>
  <c r="AI2830"/>
  <c r="AK2830" s="1"/>
  <c r="BJ2828"/>
  <c r="BN2828" s="1"/>
  <c r="BF2828"/>
  <c r="BG2828" s="1"/>
  <c r="AR2828"/>
  <c r="AK2828"/>
  <c r="AH2826"/>
  <c r="AL2826" s="1"/>
  <c r="BN2823"/>
  <c r="P2822"/>
  <c r="AK2818"/>
  <c r="AK2816"/>
  <c r="P2814"/>
  <c r="P2810"/>
  <c r="BN2807"/>
  <c r="AK2802"/>
  <c r="AK2800"/>
  <c r="P2798"/>
  <c r="P2794"/>
  <c r="BN2793"/>
  <c r="AV2793"/>
  <c r="AZ2793" s="1"/>
  <c r="P2790"/>
  <c r="AV2789"/>
  <c r="AZ2789" s="1"/>
  <c r="V2788"/>
  <c r="AZ2786"/>
  <c r="BZ2784"/>
  <c r="BT2781"/>
  <c r="BK2780"/>
  <c r="BM2780" s="1"/>
  <c r="BA2780"/>
  <c r="BC2780" s="1"/>
  <c r="AZ2779"/>
  <c r="AI2778"/>
  <c r="AK2778" s="1"/>
  <c r="BG2775"/>
  <c r="AO2774"/>
  <c r="AS2774" s="1"/>
  <c r="BF2773"/>
  <c r="AY2773"/>
  <c r="AZ2773" s="1"/>
  <c r="AH2773"/>
  <c r="BG2771"/>
  <c r="AO2771"/>
  <c r="AS2771" s="1"/>
  <c r="BS2770"/>
  <c r="BS2769" s="1"/>
  <c r="AQ2764"/>
  <c r="AR2764" s="1"/>
  <c r="L2767"/>
  <c r="P2767" s="1"/>
  <c r="BN2766"/>
  <c r="BG2765"/>
  <c r="AS2763"/>
  <c r="AV2762"/>
  <c r="AZ2762" s="1"/>
  <c r="AR2762"/>
  <c r="AS2762" s="1"/>
  <c r="BR2759"/>
  <c r="BT2759" s="1"/>
  <c r="BM2759"/>
  <c r="BN2759" s="1"/>
  <c r="AK2759"/>
  <c r="BP2758"/>
  <c r="AH2758"/>
  <c r="AL2758" s="1"/>
  <c r="L2757"/>
  <c r="P2757" s="1"/>
  <c r="AS2754"/>
  <c r="BM2753"/>
  <c r="AN2752"/>
  <c r="AJ2752"/>
  <c r="AB2752"/>
  <c r="AB2735" s="1"/>
  <c r="BT2749"/>
  <c r="AZ2748"/>
  <c r="BM2747"/>
  <c r="BL2745"/>
  <c r="BG2746"/>
  <c r="BR2744"/>
  <c r="AO2741"/>
  <c r="AS2741" s="1"/>
  <c r="AU2736"/>
  <c r="AU2735" s="1"/>
  <c r="N2736"/>
  <c r="N2735" s="1"/>
  <c r="AN2736"/>
  <c r="AN2735" s="1"/>
  <c r="BN2734"/>
  <c r="BD2733"/>
  <c r="O2733"/>
  <c r="AH2727"/>
  <c r="AL2727" s="1"/>
  <c r="T2724"/>
  <c r="T2701" s="1"/>
  <c r="BT2726"/>
  <c r="AA2724"/>
  <c r="AA2701" s="1"/>
  <c r="U2724"/>
  <c r="U2701" s="1"/>
  <c r="N2724"/>
  <c r="J2724"/>
  <c r="L2724" s="1"/>
  <c r="BP2723"/>
  <c r="AH2723"/>
  <c r="AL2723" s="1"/>
  <c r="BC2722"/>
  <c r="BG2722" s="1"/>
  <c r="AZ2721"/>
  <c r="BD2719"/>
  <c r="BF2719" s="1"/>
  <c r="AT2719"/>
  <c r="AV2719" s="1"/>
  <c r="AN2719"/>
  <c r="AI2720"/>
  <c r="AK2717"/>
  <c r="L2713"/>
  <c r="P2713" s="1"/>
  <c r="P2711"/>
  <c r="AV2710"/>
  <c r="AZ2710" s="1"/>
  <c r="AZ2709"/>
  <c r="BM2708"/>
  <c r="BN2708" s="1"/>
  <c r="L2708"/>
  <c r="P2708" s="1"/>
  <c r="J2707"/>
  <c r="BN2705"/>
  <c r="BG2704"/>
  <c r="AK2704"/>
  <c r="AL2704" s="1"/>
  <c r="AG2702"/>
  <c r="AK2703"/>
  <c r="AB2701"/>
  <c r="AB2691" s="1"/>
  <c r="AB30" s="1"/>
  <c r="O2703"/>
  <c r="P2703" s="1"/>
  <c r="BH2702"/>
  <c r="BP2700"/>
  <c r="BP2699" s="1"/>
  <c r="BP2698" s="1"/>
  <c r="BP2692" s="1"/>
  <c r="AY2698"/>
  <c r="BK2698"/>
  <c r="BM2698" s="1"/>
  <c r="BN2698" s="1"/>
  <c r="AS2697"/>
  <c r="BJ2696"/>
  <c r="BN2696" s="1"/>
  <c r="BR2695"/>
  <c r="BI2693"/>
  <c r="BD2694"/>
  <c r="AA2693"/>
  <c r="AA2692" s="1"/>
  <c r="O2694"/>
  <c r="P2694" s="1"/>
  <c r="AW2693"/>
  <c r="BR2690"/>
  <c r="BT2690" s="1"/>
  <c r="BM2690"/>
  <c r="BN2690" s="1"/>
  <c r="BF2690"/>
  <c r="BG2690" s="1"/>
  <c r="AK2690"/>
  <c r="AZ2688"/>
  <c r="W2687"/>
  <c r="BQ2686"/>
  <c r="BU2686" s="1"/>
  <c r="BT2685"/>
  <c r="AF2684"/>
  <c r="O2684"/>
  <c r="P2684" s="1"/>
  <c r="AZ2682"/>
  <c r="BR2681"/>
  <c r="BT2681" s="1"/>
  <c r="BQ2681"/>
  <c r="BG2679"/>
  <c r="BT2678"/>
  <c r="BO2676"/>
  <c r="BQ2676" s="1"/>
  <c r="BU2676" s="1"/>
  <c r="BQ2675"/>
  <c r="BU2675" s="1"/>
  <c r="BT2674"/>
  <c r="BG2670"/>
  <c r="AH2668"/>
  <c r="AL2668" s="1"/>
  <c r="AZ2666"/>
  <c r="BR2665"/>
  <c r="BT2665" s="1"/>
  <c r="BQ2665"/>
  <c r="BU2665" s="1"/>
  <c r="BG2663"/>
  <c r="BT2662"/>
  <c r="BO2660"/>
  <c r="BQ2660" s="1"/>
  <c r="BU2660" s="1"/>
  <c r="BQ2659"/>
  <c r="BU2659" s="1"/>
  <c r="BT2658"/>
  <c r="BG2654"/>
  <c r="AH2652"/>
  <c r="AL2652" s="1"/>
  <c r="BT2644"/>
  <c r="BQ2638"/>
  <c r="AZ2638"/>
  <c r="AK2636"/>
  <c r="BT2628"/>
  <c r="BQ2622"/>
  <c r="AZ2622"/>
  <c r="AK2620"/>
  <c r="BT2612"/>
  <c r="BQ2606"/>
  <c r="AZ2606"/>
  <c r="AK2604"/>
  <c r="BT2596"/>
  <c r="AL2594"/>
  <c r="AZ2590"/>
  <c r="O2589"/>
  <c r="BG2588"/>
  <c r="AI2584"/>
  <c r="M2583"/>
  <c r="BO2579"/>
  <c r="BQ2579" s="1"/>
  <c r="BC2572"/>
  <c r="BG2572" s="1"/>
  <c r="AH2568"/>
  <c r="P2566"/>
  <c r="BR2565"/>
  <c r="BT2565" s="1"/>
  <c r="AS2564"/>
  <c r="BT2563"/>
  <c r="BU2563" s="1"/>
  <c r="AZ2561"/>
  <c r="BO2559"/>
  <c r="O2558"/>
  <c r="P2558" s="1"/>
  <c r="BG2553"/>
  <c r="BU2552"/>
  <c r="AH2549"/>
  <c r="AL2549" s="1"/>
  <c r="P2549"/>
  <c r="BT2548"/>
  <c r="BU2548" s="1"/>
  <c r="AS2547"/>
  <c r="AL2547"/>
  <c r="AL2543"/>
  <c r="BN2542"/>
  <c r="AV2540"/>
  <c r="AZ2540" s="1"/>
  <c r="AS2540"/>
  <c r="BT2537"/>
  <c r="BU2537" s="1"/>
  <c r="BG2535"/>
  <c r="AI2535"/>
  <c r="AK2535" s="1"/>
  <c r="AK2534"/>
  <c r="BT2526"/>
  <c r="BT2518"/>
  <c r="BU2518" s="1"/>
  <c r="BQ2516"/>
  <c r="BT2514"/>
  <c r="BU2514" s="1"/>
  <c r="AH2514"/>
  <c r="AL2514" s="1"/>
  <c r="AS2512"/>
  <c r="BN2511"/>
  <c r="BT2508"/>
  <c r="BL2502"/>
  <c r="BA2503"/>
  <c r="AT2503"/>
  <c r="O2503"/>
  <c r="BK2502"/>
  <c r="BM2502" s="1"/>
  <c r="BT2499"/>
  <c r="BU2499" s="1"/>
  <c r="BQ2497"/>
  <c r="AH2495"/>
  <c r="AL2495" s="1"/>
  <c r="AY2494"/>
  <c r="BF2493"/>
  <c r="BG2493" s="1"/>
  <c r="AY2491"/>
  <c r="L2491"/>
  <c r="P2491" s="1"/>
  <c r="BR2490"/>
  <c r="BT2490" s="1"/>
  <c r="BT2488"/>
  <c r="BU2487"/>
  <c r="BN2486"/>
  <c r="BG2485"/>
  <c r="AO2484"/>
  <c r="AS2484" s="1"/>
  <c r="AX2480"/>
  <c r="AY2480" s="1"/>
  <c r="BD2480"/>
  <c r="AL2478"/>
  <c r="BO2474"/>
  <c r="BQ2474" s="1"/>
  <c r="BU2474" s="1"/>
  <c r="AK2473"/>
  <c r="BZ2471"/>
  <c r="P2470"/>
  <c r="AZ2466"/>
  <c r="AL2463"/>
  <c r="AS2462"/>
  <c r="AZ2460"/>
  <c r="BQ2455"/>
  <c r="BT2453"/>
  <c r="BU2453" s="1"/>
  <c r="AH2453"/>
  <c r="AL2453" s="1"/>
  <c r="BG2451"/>
  <c r="AK2451"/>
  <c r="BG2450"/>
  <c r="BT2447"/>
  <c r="BU2447" s="1"/>
  <c r="AH2447"/>
  <c r="AL2447" s="1"/>
  <c r="AS2445"/>
  <c r="BN2444"/>
  <c r="BQ2438"/>
  <c r="BU2438" s="1"/>
  <c r="AZ2438"/>
  <c r="BU2428"/>
  <c r="BO2410"/>
  <c r="BQ2410" s="1"/>
  <c r="BU2410" s="1"/>
  <c r="BU2395"/>
  <c r="BU2375"/>
  <c r="BK2366"/>
  <c r="AJ2341"/>
  <c r="BO2310"/>
  <c r="BQ2310" s="1"/>
  <c r="BU2310" s="1"/>
  <c r="BP2253"/>
  <c r="BN2224"/>
  <c r="P2222"/>
  <c r="AJ2219"/>
  <c r="T2115"/>
  <c r="BU1847"/>
  <c r="BU1607"/>
  <c r="P1338"/>
  <c r="BU986"/>
  <c r="AW2827"/>
  <c r="AY2827" s="1"/>
  <c r="AZ2827" s="1"/>
  <c r="AY2828"/>
  <c r="J2827"/>
  <c r="L2827" s="1"/>
  <c r="P2827" s="1"/>
  <c r="L2828"/>
  <c r="P2828" s="1"/>
  <c r="BP2817"/>
  <c r="BQ2817" s="1"/>
  <c r="BU2817" s="1"/>
  <c r="AH2817"/>
  <c r="AL2817" s="1"/>
  <c r="BP2801"/>
  <c r="AH2801"/>
  <c r="AL2801" s="1"/>
  <c r="BE2788"/>
  <c r="BE2787" s="1"/>
  <c r="BF2789"/>
  <c r="BG2789" s="1"/>
  <c r="AR2789"/>
  <c r="AS2789" s="1"/>
  <c r="AP2788"/>
  <c r="BD2787"/>
  <c r="BF2787" s="1"/>
  <c r="AG2785"/>
  <c r="AH2785" s="1"/>
  <c r="AL2785" s="1"/>
  <c r="BP2786"/>
  <c r="AH2786"/>
  <c r="AL2786" s="1"/>
  <c r="AQ2780"/>
  <c r="AR2781"/>
  <c r="AS2781" s="1"/>
  <c r="BA2773"/>
  <c r="BC2773" s="1"/>
  <c r="BG2773" s="1"/>
  <c r="BC2774"/>
  <c r="BG2774" s="1"/>
  <c r="AI2773"/>
  <c r="AK2773" s="1"/>
  <c r="BR2774"/>
  <c r="AK2774"/>
  <c r="AI2765"/>
  <c r="BR2766"/>
  <c r="AG2759"/>
  <c r="AH2759" s="1"/>
  <c r="AL2759" s="1"/>
  <c r="BP2760"/>
  <c r="AI2753"/>
  <c r="BR2754"/>
  <c r="BQ2751"/>
  <c r="BU2751" s="1"/>
  <c r="BO2750"/>
  <c r="BQ2750" s="1"/>
  <c r="BU2750" s="1"/>
  <c r="AH2747"/>
  <c r="AL2747" s="1"/>
  <c r="AF2746"/>
  <c r="L2746"/>
  <c r="P2746" s="1"/>
  <c r="J2745"/>
  <c r="L2745" s="1"/>
  <c r="P2745" s="1"/>
  <c r="AV2742"/>
  <c r="AZ2742" s="1"/>
  <c r="BO2742"/>
  <c r="AP2737"/>
  <c r="AR2738"/>
  <c r="AS2738" s="1"/>
  <c r="AK2738"/>
  <c r="AL2738" s="1"/>
  <c r="AI2737"/>
  <c r="BR2738"/>
  <c r="AI2733"/>
  <c r="AK2733" s="1"/>
  <c r="AL2733" s="1"/>
  <c r="BR2734"/>
  <c r="AG2731"/>
  <c r="AH2731" s="1"/>
  <c r="AL2731" s="1"/>
  <c r="BP2732"/>
  <c r="AH2732"/>
  <c r="AL2732" s="1"/>
  <c r="AY2728"/>
  <c r="AZ2728" s="1"/>
  <c r="AW2727"/>
  <c r="BO2719"/>
  <c r="AJ2716"/>
  <c r="BS2717"/>
  <c r="BS2716" s="1"/>
  <c r="BS2715" s="1"/>
  <c r="BM2713"/>
  <c r="BN2713" s="1"/>
  <c r="BK2712"/>
  <c r="BM2712" s="1"/>
  <c r="BN2712" s="1"/>
  <c r="BD2707"/>
  <c r="BF2707" s="1"/>
  <c r="BF2708"/>
  <c r="AF2707"/>
  <c r="AH2707" s="1"/>
  <c r="AH2708"/>
  <c r="AY2702"/>
  <c r="AI2696"/>
  <c r="BR2697"/>
  <c r="AP2694"/>
  <c r="AR2695"/>
  <c r="AS2695" s="1"/>
  <c r="AH2690"/>
  <c r="AL2690" s="1"/>
  <c r="BO2690"/>
  <c r="BQ2690" s="1"/>
  <c r="BU2690" s="1"/>
  <c r="AO2688"/>
  <c r="AS2688" s="1"/>
  <c r="AM2687"/>
  <c r="BO2648"/>
  <c r="BQ2648" s="1"/>
  <c r="BU2648" s="1"/>
  <c r="AH2648"/>
  <c r="AL2648" s="1"/>
  <c r="BR2645"/>
  <c r="BT2645" s="1"/>
  <c r="BU2645" s="1"/>
  <c r="AK2645"/>
  <c r="AL2645" s="1"/>
  <c r="AK2642"/>
  <c r="AL2642" s="1"/>
  <c r="BR2642"/>
  <c r="BT2642" s="1"/>
  <c r="BR2641"/>
  <c r="BT2641" s="1"/>
  <c r="AK2641"/>
  <c r="AL2641" s="1"/>
  <c r="BO2632"/>
  <c r="BQ2632" s="1"/>
  <c r="BU2632" s="1"/>
  <c r="AH2632"/>
  <c r="AL2632" s="1"/>
  <c r="BR2629"/>
  <c r="BT2629" s="1"/>
  <c r="BU2629" s="1"/>
  <c r="AK2629"/>
  <c r="AL2629" s="1"/>
  <c r="AK2626"/>
  <c r="AL2626" s="1"/>
  <c r="BR2626"/>
  <c r="BT2626" s="1"/>
  <c r="BR2625"/>
  <c r="BT2625" s="1"/>
  <c r="AK2625"/>
  <c r="AL2625" s="1"/>
  <c r="BO2616"/>
  <c r="BQ2616" s="1"/>
  <c r="BU2616" s="1"/>
  <c r="AH2616"/>
  <c r="AL2616" s="1"/>
  <c r="BR2613"/>
  <c r="BT2613" s="1"/>
  <c r="BU2613" s="1"/>
  <c r="AK2613"/>
  <c r="AL2613" s="1"/>
  <c r="AK2610"/>
  <c r="AL2610" s="1"/>
  <c r="BR2610"/>
  <c r="BT2610" s="1"/>
  <c r="BR2609"/>
  <c r="BT2609" s="1"/>
  <c r="AK2609"/>
  <c r="AL2609" s="1"/>
  <c r="BO2600"/>
  <c r="BQ2600" s="1"/>
  <c r="BU2600" s="1"/>
  <c r="AH2600"/>
  <c r="AL2600" s="1"/>
  <c r="BR2597"/>
  <c r="BT2597" s="1"/>
  <c r="BU2597" s="1"/>
  <c r="AK2597"/>
  <c r="AL2597" s="1"/>
  <c r="AK2594"/>
  <c r="BR2594"/>
  <c r="BT2594" s="1"/>
  <c r="BR2593"/>
  <c r="BT2593" s="1"/>
  <c r="AK2593"/>
  <c r="AL2593" s="1"/>
  <c r="BS2585"/>
  <c r="AK2585"/>
  <c r="AG2576"/>
  <c r="BP2576" s="1"/>
  <c r="BP2577"/>
  <c r="BO2574"/>
  <c r="BQ2574" s="1"/>
  <c r="BU2574" s="1"/>
  <c r="AH2574"/>
  <c r="AL2574" s="1"/>
  <c r="AT2570"/>
  <c r="AV2570" s="1"/>
  <c r="AZ2570" s="1"/>
  <c r="AV2572"/>
  <c r="AZ2572" s="1"/>
  <c r="BO2572"/>
  <c r="BQ2572" s="1"/>
  <c r="AF2570"/>
  <c r="AH2570" s="1"/>
  <c r="BO2571"/>
  <c r="AH2571"/>
  <c r="AL2571" s="1"/>
  <c r="BS2567"/>
  <c r="BT2567" s="1"/>
  <c r="AK2567"/>
  <c r="BO2554"/>
  <c r="BQ2554" s="1"/>
  <c r="BU2554" s="1"/>
  <c r="AH2554"/>
  <c r="AL2554" s="1"/>
  <c r="BP2545"/>
  <c r="BQ2545" s="1"/>
  <c r="AH2545"/>
  <c r="AL2545" s="1"/>
  <c r="BR2540"/>
  <c r="AG2540"/>
  <c r="BP2541"/>
  <c r="BP2540" s="1"/>
  <c r="BT2536"/>
  <c r="BO2530"/>
  <c r="BQ2530" s="1"/>
  <c r="BU2530" s="1"/>
  <c r="AH2530"/>
  <c r="AL2530" s="1"/>
  <c r="BR2527"/>
  <c r="BT2527" s="1"/>
  <c r="AK2527"/>
  <c r="AL2527" s="1"/>
  <c r="AK2524"/>
  <c r="AL2524" s="1"/>
  <c r="BR2524"/>
  <c r="BT2524" s="1"/>
  <c r="BR2523"/>
  <c r="BT2523" s="1"/>
  <c r="AK2523"/>
  <c r="AL2523" s="1"/>
  <c r="BR2516"/>
  <c r="BT2516" s="1"/>
  <c r="AK2516"/>
  <c r="BR2509"/>
  <c r="BT2509" s="1"/>
  <c r="AK2509"/>
  <c r="AL2509" s="1"/>
  <c r="AK2506"/>
  <c r="AL2506" s="1"/>
  <c r="BR2506"/>
  <c r="BT2506" s="1"/>
  <c r="BR2505"/>
  <c r="BT2505" s="1"/>
  <c r="AK2505"/>
  <c r="AL2505" s="1"/>
  <c r="BR2497"/>
  <c r="AK2497"/>
  <c r="AI2494"/>
  <c r="AF2491"/>
  <c r="BO2492"/>
  <c r="AH2492"/>
  <c r="AL2492" s="1"/>
  <c r="BO2486"/>
  <c r="AH2486"/>
  <c r="AL2486" s="1"/>
  <c r="BR2484"/>
  <c r="BT2484" s="1"/>
  <c r="BU2484" s="1"/>
  <c r="AK2484"/>
  <c r="AL2484" s="1"/>
  <c r="BR2481"/>
  <c r="BT2482"/>
  <c r="BK2480"/>
  <c r="BM2480" s="1"/>
  <c r="BM2481"/>
  <c r="BP2475"/>
  <c r="BQ2475" s="1"/>
  <c r="BU2475" s="1"/>
  <c r="AH2475"/>
  <c r="AL2475" s="1"/>
  <c r="BR2458"/>
  <c r="BT2458" s="1"/>
  <c r="AK2458"/>
  <c r="AL2458" s="1"/>
  <c r="BR2455"/>
  <c r="BT2455" s="1"/>
  <c r="AK2455"/>
  <c r="AH2437"/>
  <c r="BO2437"/>
  <c r="BQ2437" s="1"/>
  <c r="BS2432"/>
  <c r="BT2432" s="1"/>
  <c r="AK2432"/>
  <c r="AT2426"/>
  <c r="AV2426" s="1"/>
  <c r="AZ2426" s="1"/>
  <c r="AV2430"/>
  <c r="AZ2430" s="1"/>
  <c r="BO2430"/>
  <c r="BQ2430" s="1"/>
  <c r="BP2424"/>
  <c r="BQ2424" s="1"/>
  <c r="AH2424"/>
  <c r="AL2424" s="1"/>
  <c r="BP2420"/>
  <c r="BQ2420" s="1"/>
  <c r="BU2420" s="1"/>
  <c r="AH2420"/>
  <c r="AL2420" s="1"/>
  <c r="BR2414"/>
  <c r="BT2414" s="1"/>
  <c r="AK2414"/>
  <c r="AL2414" s="1"/>
  <c r="BP2408"/>
  <c r="BQ2408" s="1"/>
  <c r="AH2408"/>
  <c r="AL2408" s="1"/>
  <c r="BO2406"/>
  <c r="BQ2406" s="1"/>
  <c r="BU2406" s="1"/>
  <c r="AH2406"/>
  <c r="AL2406" s="1"/>
  <c r="BO2403"/>
  <c r="BQ2403" s="1"/>
  <c r="BU2403" s="1"/>
  <c r="AH2403"/>
  <c r="AL2403" s="1"/>
  <c r="AV2402"/>
  <c r="AZ2402" s="1"/>
  <c r="BO2402"/>
  <c r="BQ2402" s="1"/>
  <c r="BU2402" s="1"/>
  <c r="BS2384"/>
  <c r="BT2384" s="1"/>
  <c r="AK2384"/>
  <c r="BQ2368"/>
  <c r="AI2367"/>
  <c r="BR2368"/>
  <c r="AK2368"/>
  <c r="BR2360"/>
  <c r="BT2360" s="1"/>
  <c r="AK2360"/>
  <c r="AL2360" s="1"/>
  <c r="AK2349"/>
  <c r="AL2349" s="1"/>
  <c r="BR2349"/>
  <c r="BT2349" s="1"/>
  <c r="AK2345"/>
  <c r="AL2345" s="1"/>
  <c r="BR2345"/>
  <c r="BT2345" s="1"/>
  <c r="BO2339"/>
  <c r="BQ2339" s="1"/>
  <c r="BU2339" s="1"/>
  <c r="AH2339"/>
  <c r="AL2339" s="1"/>
  <c r="BO2327"/>
  <c r="BQ2327" s="1"/>
  <c r="BU2327" s="1"/>
  <c r="AH2327"/>
  <c r="AL2327" s="1"/>
  <c r="AF2313"/>
  <c r="BJ2308"/>
  <c r="BN2308" s="1"/>
  <c r="BH2287"/>
  <c r="BJ2287" s="1"/>
  <c r="BN2287" s="1"/>
  <c r="BO2293"/>
  <c r="BQ2293" s="1"/>
  <c r="BU2293" s="1"/>
  <c r="AH2293"/>
  <c r="AL2293" s="1"/>
  <c r="BC2253"/>
  <c r="BG2253" s="1"/>
  <c r="AV2253"/>
  <c r="AZ2253" s="1"/>
  <c r="AF2249"/>
  <c r="BO2250"/>
  <c r="AH2250"/>
  <c r="AL2250" s="1"/>
  <c r="AP2247"/>
  <c r="AR2247" s="1"/>
  <c r="AS2247" s="1"/>
  <c r="AR2248"/>
  <c r="AG2237"/>
  <c r="AH2237" s="1"/>
  <c r="AL2237" s="1"/>
  <c r="BP2238"/>
  <c r="BP2237" s="1"/>
  <c r="AH2238"/>
  <c r="AL2238" s="1"/>
  <c r="AJ2234"/>
  <c r="BS2235"/>
  <c r="BS2234" s="1"/>
  <c r="AK2235"/>
  <c r="AT2207"/>
  <c r="AV2208"/>
  <c r="AZ2208" s="1"/>
  <c r="AH2173"/>
  <c r="BO2173"/>
  <c r="BQ2173" s="1"/>
  <c r="BU2173" s="1"/>
  <c r="BR2172"/>
  <c r="BT2172" s="1"/>
  <c r="BU2172" s="1"/>
  <c r="AK2172"/>
  <c r="AI2170"/>
  <c r="J2169"/>
  <c r="L2169" s="1"/>
  <c r="L2170"/>
  <c r="BF2125"/>
  <c r="BG2125" s="1"/>
  <c r="BD2116"/>
  <c r="AO2121"/>
  <c r="AS2121" s="1"/>
  <c r="AM2116"/>
  <c r="BO2105"/>
  <c r="AY2075"/>
  <c r="AZ2075" s="1"/>
  <c r="AW2042"/>
  <c r="BR2057"/>
  <c r="BT2057" s="1"/>
  <c r="AK2057"/>
  <c r="AH2003"/>
  <c r="BO2003"/>
  <c r="BQ2003" s="1"/>
  <c r="BU2003" s="1"/>
  <c r="BR2002"/>
  <c r="BT2002" s="1"/>
  <c r="BU2002" s="1"/>
  <c r="AK2002"/>
  <c r="BS1953"/>
  <c r="BT1953" s="1"/>
  <c r="AK1953"/>
  <c r="AH1910"/>
  <c r="AL1910" s="1"/>
  <c r="BO1910"/>
  <c r="BQ1910" s="1"/>
  <c r="BU1910" s="1"/>
  <c r="AK1886"/>
  <c r="BS1886"/>
  <c r="BT1886" s="1"/>
  <c r="BQ1787"/>
  <c r="AK1787"/>
  <c r="BR1787"/>
  <c r="BH1716"/>
  <c r="O1711"/>
  <c r="P1711" s="1"/>
  <c r="M1710"/>
  <c r="O1710" s="1"/>
  <c r="N1693"/>
  <c r="O1694"/>
  <c r="AV1642"/>
  <c r="AZ1642" s="1"/>
  <c r="AT1638"/>
  <c r="AV1638" s="1"/>
  <c r="BT1631"/>
  <c r="BS1603"/>
  <c r="BT1603" s="1"/>
  <c r="AK1603"/>
  <c r="AY1530"/>
  <c r="AZ1530" s="1"/>
  <c r="AW1529"/>
  <c r="AY1529" s="1"/>
  <c r="BR1447"/>
  <c r="BT1447" s="1"/>
  <c r="BT1448"/>
  <c r="AX1447"/>
  <c r="AY1447" s="1"/>
  <c r="AY1448"/>
  <c r="AR1420"/>
  <c r="O1395"/>
  <c r="AP1380"/>
  <c r="AU1381"/>
  <c r="AU1380" s="1"/>
  <c r="AU1379" s="1"/>
  <c r="AV1382"/>
  <c r="AZ1382" s="1"/>
  <c r="BC1377"/>
  <c r="BG1377" s="1"/>
  <c r="BA1374"/>
  <c r="BC1374" s="1"/>
  <c r="AV1377"/>
  <c r="AZ1377" s="1"/>
  <c r="AT1374"/>
  <c r="AV1374" s="1"/>
  <c r="AZ1374" s="1"/>
  <c r="AJ1250"/>
  <c r="AK1251"/>
  <c r="BS1251"/>
  <c r="BS1250" s="1"/>
  <c r="AH1248"/>
  <c r="BK1017"/>
  <c r="BM1018"/>
  <c r="BF1018"/>
  <c r="BG1018" s="1"/>
  <c r="BD1017"/>
  <c r="BQ2832"/>
  <c r="BU2832" s="1"/>
  <c r="P2832"/>
  <c r="BO2831"/>
  <c r="P2825"/>
  <c r="BG2823"/>
  <c r="AG2822"/>
  <c r="AG2788" s="1"/>
  <c r="AG2787" s="1"/>
  <c r="P2821"/>
  <c r="BQ2820"/>
  <c r="BU2820" s="1"/>
  <c r="AZ2816"/>
  <c r="AK2812"/>
  <c r="AZ2809"/>
  <c r="BQ2808"/>
  <c r="BU2808" s="1"/>
  <c r="P2805"/>
  <c r="BQ2804"/>
  <c r="BU2804" s="1"/>
  <c r="AZ2800"/>
  <c r="AK2796"/>
  <c r="AK2792"/>
  <c r="BK2788"/>
  <c r="BA2788"/>
  <c r="AU2788"/>
  <c r="AU2787" s="1"/>
  <c r="AC2788"/>
  <c r="AC2787" s="1"/>
  <c r="BL2788"/>
  <c r="BL2787" s="1"/>
  <c r="AX2787"/>
  <c r="AZ2785"/>
  <c r="P2785"/>
  <c r="AK2783"/>
  <c r="AM2780"/>
  <c r="AO2780" s="1"/>
  <c r="AY2776"/>
  <c r="AZ2776" s="1"/>
  <c r="AZ2772"/>
  <c r="BG2768"/>
  <c r="AO2767"/>
  <c r="AS2767" s="1"/>
  <c r="BB2764"/>
  <c r="AL2763"/>
  <c r="O2762"/>
  <c r="P2762" s="1"/>
  <c r="P2761"/>
  <c r="AR2759"/>
  <c r="AZ2756"/>
  <c r="BD2752"/>
  <c r="BF2752" s="1"/>
  <c r="AY2753"/>
  <c r="L2753"/>
  <c r="P2753" s="1"/>
  <c r="J2752"/>
  <c r="L2752" s="1"/>
  <c r="P2752" s="1"/>
  <c r="BN2750"/>
  <c r="BG2749"/>
  <c r="AZ2747"/>
  <c r="BB2745"/>
  <c r="AV2745"/>
  <c r="AS2744"/>
  <c r="BF2743"/>
  <c r="BG2743" s="1"/>
  <c r="P2742"/>
  <c r="AT2741"/>
  <c r="AS2739"/>
  <c r="BA2736"/>
  <c r="BN2730"/>
  <c r="BG2729"/>
  <c r="P2729"/>
  <c r="BQ2728"/>
  <c r="BO2727"/>
  <c r="BQ2727" s="1"/>
  <c r="BJ2727"/>
  <c r="BG2726"/>
  <c r="AG2724"/>
  <c r="BH2724"/>
  <c r="AS2723"/>
  <c r="BJ2722"/>
  <c r="BN2722" s="1"/>
  <c r="AZ2722"/>
  <c r="BH2719"/>
  <c r="BJ2719" s="1"/>
  <c r="BN2719" s="1"/>
  <c r="P2718"/>
  <c r="BQ2717"/>
  <c r="BO2716"/>
  <c r="BG2716"/>
  <c r="O2716"/>
  <c r="BG2715"/>
  <c r="BG2714"/>
  <c r="AO2713"/>
  <c r="AS2713" s="1"/>
  <c r="O2712"/>
  <c r="P2712" s="1"/>
  <c r="AM2712"/>
  <c r="BC2710"/>
  <c r="BG2710" s="1"/>
  <c r="AS2710"/>
  <c r="AS2709"/>
  <c r="AY2708"/>
  <c r="AS2698"/>
  <c r="AY2696"/>
  <c r="AZ2696" s="1"/>
  <c r="L2696"/>
  <c r="P2696" s="1"/>
  <c r="AK2695"/>
  <c r="BK2694"/>
  <c r="AQ2692"/>
  <c r="BG2689"/>
  <c r="BG2686"/>
  <c r="BT2683"/>
  <c r="BU2683" s="1"/>
  <c r="BN2683"/>
  <c r="AS2681"/>
  <c r="AH2680"/>
  <c r="AL2680" s="1"/>
  <c r="AS2677"/>
  <c r="AL2676"/>
  <c r="BG2675"/>
  <c r="BN2672"/>
  <c r="AS2668"/>
  <c r="BT2667"/>
  <c r="BU2667" s="1"/>
  <c r="BN2667"/>
  <c r="AS2665"/>
  <c r="AH2664"/>
  <c r="AL2664" s="1"/>
  <c r="AS2661"/>
  <c r="AL2660"/>
  <c r="BG2659"/>
  <c r="BN2656"/>
  <c r="AS2652"/>
  <c r="AL2649"/>
  <c r="BN2648"/>
  <c r="BG2643"/>
  <c r="BU2642"/>
  <c r="BQ2641"/>
  <c r="BU2641" s="1"/>
  <c r="P2639"/>
  <c r="BT2638"/>
  <c r="AS2637"/>
  <c r="AL2637"/>
  <c r="AL2633"/>
  <c r="BN2632"/>
  <c r="BG2627"/>
  <c r="BU2626"/>
  <c r="BQ2625"/>
  <c r="BU2625" s="1"/>
  <c r="P2623"/>
  <c r="BT2622"/>
  <c r="AS2621"/>
  <c r="AL2621"/>
  <c r="AL2617"/>
  <c r="BN2616"/>
  <c r="BG2611"/>
  <c r="BU2610"/>
  <c r="BQ2609"/>
  <c r="BU2609" s="1"/>
  <c r="P2607"/>
  <c r="BT2606"/>
  <c r="AS2605"/>
  <c r="AL2605"/>
  <c r="AL2601"/>
  <c r="BN2600"/>
  <c r="BG2595"/>
  <c r="BU2594"/>
  <c r="BQ2593"/>
  <c r="BU2593" s="1"/>
  <c r="P2591"/>
  <c r="BT2590"/>
  <c r="AG2589"/>
  <c r="BP2589" s="1"/>
  <c r="BU2588"/>
  <c r="BQ2587"/>
  <c r="BU2587" s="1"/>
  <c r="AZ2587"/>
  <c r="AB2583"/>
  <c r="AB2582" s="1"/>
  <c r="AB2581" s="1"/>
  <c r="V2583"/>
  <c r="V2582" s="1"/>
  <c r="V2581" s="1"/>
  <c r="AT2583"/>
  <c r="BT2580"/>
  <c r="BG2573"/>
  <c r="AZ2569"/>
  <c r="AK2568"/>
  <c r="P2568"/>
  <c r="P2563"/>
  <c r="BT2562"/>
  <c r="AS2561"/>
  <c r="BQ2556"/>
  <c r="BU2556" s="1"/>
  <c r="AZ2556"/>
  <c r="BT2546"/>
  <c r="AL2544"/>
  <c r="P2537"/>
  <c r="AQ2502"/>
  <c r="AL2531"/>
  <c r="BN2530"/>
  <c r="BU2527"/>
  <c r="BG2525"/>
  <c r="BU2524"/>
  <c r="BQ2523"/>
  <c r="P2518"/>
  <c r="BT2517"/>
  <c r="BU2509"/>
  <c r="BG2507"/>
  <c r="BU2506"/>
  <c r="BQ2505"/>
  <c r="AI2503"/>
  <c r="BI2502"/>
  <c r="P2499"/>
  <c r="BT2498"/>
  <c r="BJ2493"/>
  <c r="BN2493" s="1"/>
  <c r="AO2493"/>
  <c r="BN2492"/>
  <c r="P2483"/>
  <c r="K2480"/>
  <c r="L2480" s="1"/>
  <c r="P2480" s="1"/>
  <c r="BE2480"/>
  <c r="AL2474"/>
  <c r="BN2462"/>
  <c r="AS2460"/>
  <c r="BU2458"/>
  <c r="P2457"/>
  <c r="BT2456"/>
  <c r="BU2450"/>
  <c r="BQ2449"/>
  <c r="BU2449" s="1"/>
  <c r="AZ2449"/>
  <c r="BN2448"/>
  <c r="BQ2441"/>
  <c r="BU2441" s="1"/>
  <c r="AS2437"/>
  <c r="BN2436"/>
  <c r="BH2426"/>
  <c r="BJ2426" s="1"/>
  <c r="BN2426" s="1"/>
  <c r="AI2426"/>
  <c r="AL2422"/>
  <c r="BU2414"/>
  <c r="AL2404"/>
  <c r="BU2399"/>
  <c r="BU2387"/>
  <c r="AG2362"/>
  <c r="BU2360"/>
  <c r="AH2245"/>
  <c r="AL2245" s="1"/>
  <c r="BN2231"/>
  <c r="BG2231"/>
  <c r="BA2224"/>
  <c r="AC2215"/>
  <c r="BN2211"/>
  <c r="AJ2207"/>
  <c r="BO2203"/>
  <c r="BQ2203" s="1"/>
  <c r="BU2203" s="1"/>
  <c r="BR2181"/>
  <c r="BT2181" s="1"/>
  <c r="P2149"/>
  <c r="BB2024"/>
  <c r="BU1983"/>
  <c r="Z1804"/>
  <c r="AJ1786"/>
  <c r="AK1786" s="1"/>
  <c r="BN1752"/>
  <c r="BM1752"/>
  <c r="AA1514"/>
  <c r="U1297"/>
  <c r="BU979"/>
  <c r="BS2429"/>
  <c r="AJ2426"/>
  <c r="AK2429"/>
  <c r="BT2427"/>
  <c r="BO2425"/>
  <c r="BQ2425" s="1"/>
  <c r="BU2425" s="1"/>
  <c r="AH2425"/>
  <c r="AL2425" s="1"/>
  <c r="BO2421"/>
  <c r="BQ2421" s="1"/>
  <c r="BU2421" s="1"/>
  <c r="AH2421"/>
  <c r="AL2421" s="1"/>
  <c r="BR2418"/>
  <c r="BT2418" s="1"/>
  <c r="BU2418" s="1"/>
  <c r="AK2418"/>
  <c r="AL2418" s="1"/>
  <c r="BO2409"/>
  <c r="BQ2409" s="1"/>
  <c r="BU2409" s="1"/>
  <c r="AH2409"/>
  <c r="AL2409" s="1"/>
  <c r="BS2396"/>
  <c r="BT2396" s="1"/>
  <c r="AK2396"/>
  <c r="BS2376"/>
  <c r="BT2376" s="1"/>
  <c r="AK2376"/>
  <c r="BH2366"/>
  <c r="BJ2366" s="1"/>
  <c r="BJ2367"/>
  <c r="BN2367" s="1"/>
  <c r="AK2365"/>
  <c r="AL2365" s="1"/>
  <c r="BR2365"/>
  <c r="BT2365" s="1"/>
  <c r="BT2359"/>
  <c r="BR2357"/>
  <c r="BS2343"/>
  <c r="BT2343" s="1"/>
  <c r="AK2343"/>
  <c r="BR2328"/>
  <c r="BT2328" s="1"/>
  <c r="BU2328" s="1"/>
  <c r="AK2328"/>
  <c r="AL2328" s="1"/>
  <c r="BJ2314"/>
  <c r="BN2314" s="1"/>
  <c r="BH2313"/>
  <c r="BJ2313" s="1"/>
  <c r="BN2313" s="1"/>
  <c r="BP2312"/>
  <c r="BQ2312" s="1"/>
  <c r="BU2312" s="1"/>
  <c r="AH2312"/>
  <c r="AL2312" s="1"/>
  <c r="BO2297"/>
  <c r="BQ2297" s="1"/>
  <c r="BU2297" s="1"/>
  <c r="AH2297"/>
  <c r="AL2297" s="1"/>
  <c r="BR2294"/>
  <c r="BT2294" s="1"/>
  <c r="BU2294" s="1"/>
  <c r="AK2294"/>
  <c r="AL2294" s="1"/>
  <c r="BP2281"/>
  <c r="BQ2281" s="1"/>
  <c r="BU2281" s="1"/>
  <c r="AH2281"/>
  <c r="AL2281" s="1"/>
  <c r="AK2268"/>
  <c r="AL2268" s="1"/>
  <c r="BR2268"/>
  <c r="BT2268" s="1"/>
  <c r="AK2264"/>
  <c r="AL2264" s="1"/>
  <c r="BR2264"/>
  <c r="BT2264" s="1"/>
  <c r="N2252"/>
  <c r="O2253"/>
  <c r="AO2237"/>
  <c r="AS2237" s="1"/>
  <c r="AM2233"/>
  <c r="AH2232"/>
  <c r="AL2232" s="1"/>
  <c r="AF2231"/>
  <c r="AH2231" s="1"/>
  <c r="AL2231" s="1"/>
  <c r="BK2215"/>
  <c r="AO2216"/>
  <c r="AH2212"/>
  <c r="AL2212" s="1"/>
  <c r="AF2211"/>
  <c r="AH2211" s="1"/>
  <c r="AL2211" s="1"/>
  <c r="AF2207"/>
  <c r="BA2178"/>
  <c r="BC2178" s="1"/>
  <c r="BG2178" s="1"/>
  <c r="BC2197"/>
  <c r="BG2197" s="1"/>
  <c r="AH2185"/>
  <c r="AL2185" s="1"/>
  <c r="BO2185"/>
  <c r="BQ2185" s="1"/>
  <c r="BU2185" s="1"/>
  <c r="AJ2154"/>
  <c r="BS2155"/>
  <c r="AK2155"/>
  <c r="BP2123"/>
  <c r="BQ2123" s="1"/>
  <c r="BQ2124"/>
  <c r="BM2117"/>
  <c r="BK2116"/>
  <c r="O2116"/>
  <c r="AP2112"/>
  <c r="AR2112" s="1"/>
  <c r="AR2113"/>
  <c r="AQ2104"/>
  <c r="AQ2041" s="1"/>
  <c r="AQ2040" s="1"/>
  <c r="AR2105"/>
  <c r="BQ2100"/>
  <c r="BO2098"/>
  <c r="BQ2098" s="1"/>
  <c r="BP2047"/>
  <c r="AH2047"/>
  <c r="AL2047" s="1"/>
  <c r="AP2024"/>
  <c r="AR2024" s="1"/>
  <c r="AS2024" s="1"/>
  <c r="AR2025"/>
  <c r="AS2025" s="1"/>
  <c r="AU2019"/>
  <c r="AV2022"/>
  <c r="AZ2022" s="1"/>
  <c r="AK1990"/>
  <c r="BS1990"/>
  <c r="BT1990" s="1"/>
  <c r="BJ1938"/>
  <c r="BN1938" s="1"/>
  <c r="BH1937"/>
  <c r="AN1805"/>
  <c r="AN1804" s="1"/>
  <c r="AO1858"/>
  <c r="AS1858" s="1"/>
  <c r="BS1825"/>
  <c r="BT1825" s="1"/>
  <c r="AK1825"/>
  <c r="AK1779"/>
  <c r="AI1778"/>
  <c r="AK1778" s="1"/>
  <c r="BR1779"/>
  <c r="BT1772"/>
  <c r="BR1771"/>
  <c r="BT1771" s="1"/>
  <c r="AI1771"/>
  <c r="AK1771" s="1"/>
  <c r="AK1772"/>
  <c r="BP1705"/>
  <c r="AH1705"/>
  <c r="AL1705" s="1"/>
  <c r="AG1702"/>
  <c r="BO1690"/>
  <c r="BQ1690" s="1"/>
  <c r="BU1690" s="1"/>
  <c r="AH1690"/>
  <c r="AL1690" s="1"/>
  <c r="AK1688"/>
  <c r="AL1688" s="1"/>
  <c r="BR1688"/>
  <c r="BT1688" s="1"/>
  <c r="BQ1685"/>
  <c r="BS1685"/>
  <c r="BS1684" s="1"/>
  <c r="AJ1684"/>
  <c r="O1616"/>
  <c r="M1615"/>
  <c r="O1598"/>
  <c r="N1533"/>
  <c r="BS1595"/>
  <c r="AK1595"/>
  <c r="AM1555"/>
  <c r="AO1555" s="1"/>
  <c r="AS1555" s="1"/>
  <c r="AO1557"/>
  <c r="AS1557" s="1"/>
  <c r="AH1557"/>
  <c r="AF1555"/>
  <c r="BO1557"/>
  <c r="AK1515"/>
  <c r="BT1499"/>
  <c r="BR1498"/>
  <c r="AH1463"/>
  <c r="AF1462"/>
  <c r="BO1463"/>
  <c r="BS1458"/>
  <c r="BT1458" s="1"/>
  <c r="AK1458"/>
  <c r="AU1398"/>
  <c r="AV1398" s="1"/>
  <c r="AV1399"/>
  <c r="AZ1399" s="1"/>
  <c r="AY1387"/>
  <c r="AZ1387" s="1"/>
  <c r="AW1381"/>
  <c r="L1377"/>
  <c r="P1377" s="1"/>
  <c r="J1374"/>
  <c r="L1374" s="1"/>
  <c r="BR1375"/>
  <c r="BT1376"/>
  <c r="BT1312"/>
  <c r="BH1266"/>
  <c r="BJ1267"/>
  <c r="BS1262"/>
  <c r="BT1263"/>
  <c r="AR1177"/>
  <c r="AQ1176"/>
  <c r="AF1110"/>
  <c r="BO1111"/>
  <c r="AH1111"/>
  <c r="AL2410"/>
  <c r="BU2391"/>
  <c r="BU2379"/>
  <c r="BA2367"/>
  <c r="AL2310"/>
  <c r="AS2287"/>
  <c r="AZ2237"/>
  <c r="BR2229"/>
  <c r="Z2215"/>
  <c r="P2219"/>
  <c r="BU2177"/>
  <c r="BG1628"/>
  <c r="BT1198"/>
  <c r="BU1198" s="1"/>
  <c r="BU1197"/>
  <c r="BR2433"/>
  <c r="BT2433" s="1"/>
  <c r="AK2433"/>
  <c r="BO2432"/>
  <c r="BQ2432" s="1"/>
  <c r="BU2432" s="1"/>
  <c r="AH2432"/>
  <c r="AL2432" s="1"/>
  <c r="BR2430"/>
  <c r="BT2430" s="1"/>
  <c r="AK2430"/>
  <c r="BO2429"/>
  <c r="AH2429"/>
  <c r="AL2429" s="1"/>
  <c r="BR2401"/>
  <c r="BT2401" s="1"/>
  <c r="AK2401"/>
  <c r="BO2400"/>
  <c r="BQ2400" s="1"/>
  <c r="BU2400" s="1"/>
  <c r="AH2400"/>
  <c r="AL2400" s="1"/>
  <c r="BR2393"/>
  <c r="BT2393" s="1"/>
  <c r="AK2393"/>
  <c r="BO2392"/>
  <c r="BQ2392" s="1"/>
  <c r="BU2392" s="1"/>
  <c r="AH2392"/>
  <c r="AL2392" s="1"/>
  <c r="BR2385"/>
  <c r="BT2385" s="1"/>
  <c r="AK2385"/>
  <c r="BO2384"/>
  <c r="BQ2384" s="1"/>
  <c r="BU2384" s="1"/>
  <c r="AH2384"/>
  <c r="AL2384" s="1"/>
  <c r="BR2377"/>
  <c r="BT2377" s="1"/>
  <c r="AK2377"/>
  <c r="BO2376"/>
  <c r="BQ2376" s="1"/>
  <c r="AH2376"/>
  <c r="AL2376" s="1"/>
  <c r="BS2372"/>
  <c r="AK2372"/>
  <c r="AV2370"/>
  <c r="AZ2370" s="1"/>
  <c r="BO2370"/>
  <c r="BQ2370" s="1"/>
  <c r="AG2357"/>
  <c r="BP2358"/>
  <c r="BP2357" s="1"/>
  <c r="AH2358"/>
  <c r="AL2358" s="1"/>
  <c r="BS2351"/>
  <c r="BT2351" s="1"/>
  <c r="AK2351"/>
  <c r="BP2338"/>
  <c r="BQ2338" s="1"/>
  <c r="BU2338" s="1"/>
  <c r="AH2338"/>
  <c r="AL2338" s="1"/>
  <c r="BO2335"/>
  <c r="BQ2335" s="1"/>
  <c r="BU2335" s="1"/>
  <c r="AH2335"/>
  <c r="AL2335" s="1"/>
  <c r="BR2332"/>
  <c r="BT2332" s="1"/>
  <c r="AK2332"/>
  <c r="AV2326"/>
  <c r="AZ2326" s="1"/>
  <c r="BO2326"/>
  <c r="BQ2326" s="1"/>
  <c r="BU2326" s="1"/>
  <c r="BS2320"/>
  <c r="BT2320" s="1"/>
  <c r="AK2320"/>
  <c r="BS2303"/>
  <c r="AK2303"/>
  <c r="BP2299"/>
  <c r="BQ2299" s="1"/>
  <c r="BU2299" s="1"/>
  <c r="AH2299"/>
  <c r="AL2299" s="1"/>
  <c r="BP2292"/>
  <c r="BQ2292" s="1"/>
  <c r="BU2292" s="1"/>
  <c r="AH2292"/>
  <c r="AL2292" s="1"/>
  <c r="BO2289"/>
  <c r="BQ2289" s="1"/>
  <c r="BU2289" s="1"/>
  <c r="AH2289"/>
  <c r="AL2289" s="1"/>
  <c r="AF2287"/>
  <c r="BP2285"/>
  <c r="BQ2285" s="1"/>
  <c r="AH2285"/>
  <c r="AL2285" s="1"/>
  <c r="BO2282"/>
  <c r="BQ2282" s="1"/>
  <c r="BU2282" s="1"/>
  <c r="AH2282"/>
  <c r="AL2282" s="1"/>
  <c r="BS2270"/>
  <c r="BT2270" s="1"/>
  <c r="AK2270"/>
  <c r="AG2245"/>
  <c r="BP2246"/>
  <c r="BP2245" s="1"/>
  <c r="AH2246"/>
  <c r="AL2246" s="1"/>
  <c r="AG2241"/>
  <c r="AH2241" s="1"/>
  <c r="AL2241" s="1"/>
  <c r="BP2242"/>
  <c r="BP2241" s="1"/>
  <c r="AH2242"/>
  <c r="AL2242" s="1"/>
  <c r="BI2233"/>
  <c r="BJ2234"/>
  <c r="BN2234" s="1"/>
  <c r="AW2233"/>
  <c r="AY2233" s="1"/>
  <c r="AY2234"/>
  <c r="BO2227"/>
  <c r="BQ2227" s="1"/>
  <c r="BQ2228"/>
  <c r="AI2227"/>
  <c r="AK2227" s="1"/>
  <c r="BR2228"/>
  <c r="AK2228"/>
  <c r="K2224"/>
  <c r="L2225"/>
  <c r="P2225" s="1"/>
  <c r="AF2222"/>
  <c r="AH2222" s="1"/>
  <c r="BO2223"/>
  <c r="AH2223"/>
  <c r="AL2223" s="1"/>
  <c r="AG2217"/>
  <c r="AG2216" s="1"/>
  <c r="BP2218"/>
  <c r="BP2217" s="1"/>
  <c r="BP2216" s="1"/>
  <c r="AH2218"/>
  <c r="AL2218" s="1"/>
  <c r="AT2216"/>
  <c r="AV2217"/>
  <c r="AZ2217" s="1"/>
  <c r="AM2208"/>
  <c r="AO2210"/>
  <c r="AS2210" s="1"/>
  <c r="BM2208"/>
  <c r="BK2207"/>
  <c r="BS2206"/>
  <c r="BT2206" s="1"/>
  <c r="AK2206"/>
  <c r="BP2194"/>
  <c r="AH2194"/>
  <c r="AL2194" s="1"/>
  <c r="AH2189"/>
  <c r="BO2189"/>
  <c r="BQ2189" s="1"/>
  <c r="BU2189" s="1"/>
  <c r="BR2188"/>
  <c r="BT2188" s="1"/>
  <c r="BU2188" s="1"/>
  <c r="AK2188"/>
  <c r="AH2180"/>
  <c r="AL2180" s="1"/>
  <c r="BO2180"/>
  <c r="BQ2180" s="1"/>
  <c r="BU2180" s="1"/>
  <c r="BO2175"/>
  <c r="BQ2175" s="1"/>
  <c r="BU2175" s="1"/>
  <c r="AH2175"/>
  <c r="AL2175" s="1"/>
  <c r="BP2174"/>
  <c r="BQ2174" s="1"/>
  <c r="AH2174"/>
  <c r="AL2174" s="1"/>
  <c r="BE2169"/>
  <c r="BF2169" s="1"/>
  <c r="BF2170"/>
  <c r="AK2168"/>
  <c r="AJ2167"/>
  <c r="N2151"/>
  <c r="O2152"/>
  <c r="BH2142"/>
  <c r="BJ2143"/>
  <c r="BN2143" s="1"/>
  <c r="AN2137"/>
  <c r="AO2140"/>
  <c r="BC2138"/>
  <c r="BG2138" s="1"/>
  <c r="AM2137"/>
  <c r="AO2137" s="1"/>
  <c r="AO2138"/>
  <c r="AS2138" s="1"/>
  <c r="AG2133"/>
  <c r="AG2132" s="1"/>
  <c r="BP2134"/>
  <c r="BP2133" s="1"/>
  <c r="BP2132" s="1"/>
  <c r="AH2134"/>
  <c r="AL2134" s="1"/>
  <c r="BT2133"/>
  <c r="AH2133"/>
  <c r="BR2130"/>
  <c r="AW2129"/>
  <c r="AY2129" s="1"/>
  <c r="AZ2129" s="1"/>
  <c r="AY2130"/>
  <c r="J2129"/>
  <c r="L2129" s="1"/>
  <c r="P2129" s="1"/>
  <c r="L2130"/>
  <c r="P2130" s="1"/>
  <c r="BO2127"/>
  <c r="BO2125"/>
  <c r="BJ2123"/>
  <c r="BN2123" s="1"/>
  <c r="BH2116"/>
  <c r="AX2116"/>
  <c r="AY2117"/>
  <c r="AG2110"/>
  <c r="AG2109" s="1"/>
  <c r="BP2111"/>
  <c r="BP2110" s="1"/>
  <c r="BP2109" s="1"/>
  <c r="AM2109"/>
  <c r="AO2110"/>
  <c r="AP2108"/>
  <c r="AR2109"/>
  <c r="BH2104"/>
  <c r="BJ2104" s="1"/>
  <c r="BJ2105"/>
  <c r="AP2101"/>
  <c r="AR2101" s="1"/>
  <c r="AR2102"/>
  <c r="AI2101"/>
  <c r="AK2101" s="1"/>
  <c r="AK2102"/>
  <c r="N2042"/>
  <c r="N2041" s="1"/>
  <c r="N2040" s="1"/>
  <c r="O2098"/>
  <c r="BQ2076"/>
  <c r="BU2076" s="1"/>
  <c r="BS2056"/>
  <c r="BT2056" s="1"/>
  <c r="AK2056"/>
  <c r="BK2042"/>
  <c r="BM2043"/>
  <c r="BI2035"/>
  <c r="BJ2036"/>
  <c r="BN2036" s="1"/>
  <c r="AR2036"/>
  <c r="AP2035"/>
  <c r="AR2035" s="1"/>
  <c r="BR2019"/>
  <c r="K2019"/>
  <c r="L2020"/>
  <c r="P2020" s="1"/>
  <c r="BS2001"/>
  <c r="BT2001" s="1"/>
  <c r="AK2001"/>
  <c r="AK1999"/>
  <c r="AI1996"/>
  <c r="BR1970"/>
  <c r="BT1970" s="1"/>
  <c r="AK1970"/>
  <c r="BO1965"/>
  <c r="BQ1965" s="1"/>
  <c r="AH1965"/>
  <c r="AQ1937"/>
  <c r="AQ1804" s="1"/>
  <c r="AR1938"/>
  <c r="AG1927"/>
  <c r="BP1928"/>
  <c r="BP1927" s="1"/>
  <c r="AH1928"/>
  <c r="AL1928" s="1"/>
  <c r="AH1922"/>
  <c r="AL1922" s="1"/>
  <c r="BO1922"/>
  <c r="BQ1922" s="1"/>
  <c r="BU1922" s="1"/>
  <c r="BO1917"/>
  <c r="AF1915"/>
  <c r="AH1917"/>
  <c r="AL1917" s="1"/>
  <c r="AG1915"/>
  <c r="AG1914" s="1"/>
  <c r="BP1916"/>
  <c r="AH1916"/>
  <c r="AL1916" s="1"/>
  <c r="BR1898"/>
  <c r="BT1898" s="1"/>
  <c r="AK1898"/>
  <c r="BO1893"/>
  <c r="BQ1893" s="1"/>
  <c r="AH1893"/>
  <c r="BR1882"/>
  <c r="BT1882" s="1"/>
  <c r="AK1882"/>
  <c r="BO1877"/>
  <c r="BQ1877" s="1"/>
  <c r="AH1877"/>
  <c r="BR1866"/>
  <c r="BT1866" s="1"/>
  <c r="AK1866"/>
  <c r="BO1861"/>
  <c r="BQ1861" s="1"/>
  <c r="AH1861"/>
  <c r="AH1850"/>
  <c r="AL1850" s="1"/>
  <c r="BO1850"/>
  <c r="BQ1850" s="1"/>
  <c r="BU1850" s="1"/>
  <c r="BO1845"/>
  <c r="BQ1845" s="1"/>
  <c r="BU1845" s="1"/>
  <c r="AH1845"/>
  <c r="AL1845" s="1"/>
  <c r="BP1844"/>
  <c r="BQ1844" s="1"/>
  <c r="AH1844"/>
  <c r="AL1844" s="1"/>
  <c r="BP1808"/>
  <c r="BQ1808" s="1"/>
  <c r="BU1808" s="1"/>
  <c r="AG1806"/>
  <c r="BM1805"/>
  <c r="BP1794"/>
  <c r="BQ1794" s="1"/>
  <c r="AH1794"/>
  <c r="AL1794" s="1"/>
  <c r="BP1788"/>
  <c r="AH1788"/>
  <c r="AL1788" s="1"/>
  <c r="AG1786"/>
  <c r="BS1782"/>
  <c r="AK1782"/>
  <c r="BR1776"/>
  <c r="BT1776" s="1"/>
  <c r="AK1776"/>
  <c r="AL1776" s="1"/>
  <c r="BM1771"/>
  <c r="BK1768"/>
  <c r="AN1760"/>
  <c r="AO1761"/>
  <c r="BO1758"/>
  <c r="BQ1759"/>
  <c r="AI1758"/>
  <c r="BR1759"/>
  <c r="AK1759"/>
  <c r="J1752"/>
  <c r="L1752" s="1"/>
  <c r="L1753"/>
  <c r="P1753" s="1"/>
  <c r="AN1747"/>
  <c r="AO1750"/>
  <c r="AS1750" s="1"/>
  <c r="AG1740"/>
  <c r="BP1741"/>
  <c r="BP1740" s="1"/>
  <c r="AH1741"/>
  <c r="AL1741" s="1"/>
  <c r="BA1711"/>
  <c r="BC1712"/>
  <c r="BG1712" s="1"/>
  <c r="BK1710"/>
  <c r="BM1711"/>
  <c r="BR1697"/>
  <c r="BI1693"/>
  <c r="BJ1694"/>
  <c r="BN1694" s="1"/>
  <c r="AW1693"/>
  <c r="AY1693" s="1"/>
  <c r="AY1694"/>
  <c r="AR1694"/>
  <c r="AP1693"/>
  <c r="AR1693" s="1"/>
  <c r="BP1672"/>
  <c r="BQ1672" s="1"/>
  <c r="AH1672"/>
  <c r="AL1672" s="1"/>
  <c r="BO1645"/>
  <c r="BQ1645" s="1"/>
  <c r="AH1645"/>
  <c r="AL1645" s="1"/>
  <c r="BR1636"/>
  <c r="BT1636" s="1"/>
  <c r="AK1636"/>
  <c r="BR1562"/>
  <c r="BT1562" s="1"/>
  <c r="AK1562"/>
  <c r="BO1539"/>
  <c r="BQ1539" s="1"/>
  <c r="BU1539" s="1"/>
  <c r="AH1539"/>
  <c r="AL1539" s="1"/>
  <c r="AJ1534"/>
  <c r="BS1535"/>
  <c r="BK1526"/>
  <c r="BM1526" s="1"/>
  <c r="BM1527"/>
  <c r="BF1527"/>
  <c r="BD1526"/>
  <c r="BF1526" s="1"/>
  <c r="AI1526"/>
  <c r="AK1526" s="1"/>
  <c r="AK1527"/>
  <c r="BO1522"/>
  <c r="BQ1523"/>
  <c r="AF1521"/>
  <c r="AH1522"/>
  <c r="L1522"/>
  <c r="J1521"/>
  <c r="L1521" s="1"/>
  <c r="L1518"/>
  <c r="P1518" s="1"/>
  <c r="BB1509"/>
  <c r="BC1512"/>
  <c r="BG1512" s="1"/>
  <c r="K1509"/>
  <c r="L1512"/>
  <c r="P1512" s="1"/>
  <c r="AH1511"/>
  <c r="AF1510"/>
  <c r="BO1511"/>
  <c r="BF1508"/>
  <c r="BD1507"/>
  <c r="BF1507" s="1"/>
  <c r="AP1507"/>
  <c r="AR1507" s="1"/>
  <c r="AR1508"/>
  <c r="BJ1503"/>
  <c r="BN1503" s="1"/>
  <c r="BH1500"/>
  <c r="BJ1500" s="1"/>
  <c r="BC1503"/>
  <c r="BA1500"/>
  <c r="BD1493"/>
  <c r="BF1493" s="1"/>
  <c r="BF1494"/>
  <c r="BG1494" s="1"/>
  <c r="BH1487"/>
  <c r="BJ1487" s="1"/>
  <c r="BJ1488"/>
  <c r="BC1485"/>
  <c r="BA1478"/>
  <c r="BO1481"/>
  <c r="BQ1481" s="1"/>
  <c r="BQ1482"/>
  <c r="AI1481"/>
  <c r="AK1481" s="1"/>
  <c r="BR1482"/>
  <c r="AK1482"/>
  <c r="AN1478"/>
  <c r="AO1481"/>
  <c r="AS1481" s="1"/>
  <c r="AH1472"/>
  <c r="AF1471"/>
  <c r="AH1471" s="1"/>
  <c r="BO1472"/>
  <c r="AG1467"/>
  <c r="BP1468"/>
  <c r="AH1468"/>
  <c r="AL1468" s="1"/>
  <c r="BS1446"/>
  <c r="AJ1444"/>
  <c r="AJ1443" s="1"/>
  <c r="AK1446"/>
  <c r="AT1443"/>
  <c r="AV1443" s="1"/>
  <c r="AZ1443" s="1"/>
  <c r="AV1444"/>
  <c r="AZ1444" s="1"/>
  <c r="AO1444"/>
  <c r="AM1443"/>
  <c r="BR1439"/>
  <c r="BT1439" s="1"/>
  <c r="AK1439"/>
  <c r="AH1435"/>
  <c r="BO1435"/>
  <c r="BQ1435" s="1"/>
  <c r="BP1433"/>
  <c r="BQ1433" s="1"/>
  <c r="BU1433" s="1"/>
  <c r="AH1433"/>
  <c r="AL1433" s="1"/>
  <c r="AX1411"/>
  <c r="AY1412"/>
  <c r="AG1408"/>
  <c r="AH1408" s="1"/>
  <c r="AL1408" s="1"/>
  <c r="BP1409"/>
  <c r="AH1409"/>
  <c r="AL1409" s="1"/>
  <c r="AY1398"/>
  <c r="AT1395"/>
  <c r="AV1396"/>
  <c r="AZ1396" s="1"/>
  <c r="AO1396"/>
  <c r="AM1395"/>
  <c r="BD1390"/>
  <c r="BF1390" s="1"/>
  <c r="BF1391"/>
  <c r="AI1390"/>
  <c r="AK1390" s="1"/>
  <c r="AK1391"/>
  <c r="BS1388"/>
  <c r="BS1387" s="1"/>
  <c r="AJ1387"/>
  <c r="L1385"/>
  <c r="P1385" s="1"/>
  <c r="J1381"/>
  <c r="AH1375"/>
  <c r="BT1365"/>
  <c r="AF1361"/>
  <c r="BO1362"/>
  <c r="AH1362"/>
  <c r="AL1362" s="1"/>
  <c r="BF1339"/>
  <c r="BD1338"/>
  <c r="BF1338" s="1"/>
  <c r="AP1338"/>
  <c r="AR1339"/>
  <c r="BS1334"/>
  <c r="BT1335"/>
  <c r="AM1331"/>
  <c r="AO1331" s="1"/>
  <c r="AO1332"/>
  <c r="BO1305"/>
  <c r="BQ1305" s="1"/>
  <c r="BU1305" s="1"/>
  <c r="AH1305"/>
  <c r="AL1305" s="1"/>
  <c r="AH1303"/>
  <c r="BO1303"/>
  <c r="BQ1303" s="1"/>
  <c r="BU1303" s="1"/>
  <c r="BJ1294"/>
  <c r="BH1293"/>
  <c r="BJ1293" s="1"/>
  <c r="AW1293"/>
  <c r="AY1293" s="1"/>
  <c r="AY1294"/>
  <c r="BO1278"/>
  <c r="BJ1254"/>
  <c r="BH1253"/>
  <c r="O1255"/>
  <c r="M1254"/>
  <c r="BI1187"/>
  <c r="BJ1190"/>
  <c r="BN1190" s="1"/>
  <c r="AH1181"/>
  <c r="AL1181" s="1"/>
  <c r="BO1181"/>
  <c r="BQ1181" s="1"/>
  <c r="BU1181" s="1"/>
  <c r="AF1177"/>
  <c r="AV1167"/>
  <c r="AT1161"/>
  <c r="AV1161" s="1"/>
  <c r="BI1161"/>
  <c r="BJ1162"/>
  <c r="BN1162" s="1"/>
  <c r="AH1153"/>
  <c r="BO1153"/>
  <c r="BQ1153" s="1"/>
  <c r="BU1153" s="1"/>
  <c r="BS1135"/>
  <c r="AK1135"/>
  <c r="BA1109"/>
  <c r="BC1110"/>
  <c r="BG1110" s="1"/>
  <c r="AM1109"/>
  <c r="AO1110"/>
  <c r="BF1109"/>
  <c r="M1060"/>
  <c r="O1061"/>
  <c r="BO1057"/>
  <c r="BQ1057" s="1"/>
  <c r="BQ1058"/>
  <c r="AF1052"/>
  <c r="AH1052" s="1"/>
  <c r="BO1053"/>
  <c r="AH1053"/>
  <c r="AK1030"/>
  <c r="BR1030"/>
  <c r="BT1030" s="1"/>
  <c r="AH1028"/>
  <c r="AL1028" s="1"/>
  <c r="BO1028"/>
  <c r="BQ1028" s="1"/>
  <c r="BU1028" s="1"/>
  <c r="O1025"/>
  <c r="P1025" s="1"/>
  <c r="M1017"/>
  <c r="BR972"/>
  <c r="BT972" s="1"/>
  <c r="AK972"/>
  <c r="BO938"/>
  <c r="BQ938" s="1"/>
  <c r="AH938"/>
  <c r="BS934"/>
  <c r="AK934"/>
  <c r="BP925"/>
  <c r="BQ925" s="1"/>
  <c r="AH925"/>
  <c r="AL925" s="1"/>
  <c r="BR919"/>
  <c r="BT919" s="1"/>
  <c r="BU919" s="1"/>
  <c r="AK919"/>
  <c r="BO918"/>
  <c r="BQ918" s="1"/>
  <c r="AH918"/>
  <c r="BK773"/>
  <c r="AW774"/>
  <c r="AY775"/>
  <c r="BT757"/>
  <c r="BR756"/>
  <c r="AX755"/>
  <c r="AY756"/>
  <c r="BQ2433"/>
  <c r="BU2433" s="1"/>
  <c r="BA2426"/>
  <c r="BC2426" s="1"/>
  <c r="BG2426" s="1"/>
  <c r="AZ2427"/>
  <c r="BG2424"/>
  <c r="BN2421"/>
  <c r="P2420"/>
  <c r="BT2419"/>
  <c r="BU2419" s="1"/>
  <c r="BG2416"/>
  <c r="BN2413"/>
  <c r="P2412"/>
  <c r="BT2411"/>
  <c r="BU2411" s="1"/>
  <c r="BG2408"/>
  <c r="BN2406"/>
  <c r="BG2405"/>
  <c r="BQ2401"/>
  <c r="BU2401" s="1"/>
  <c r="BQ2398"/>
  <c r="BU2398" s="1"/>
  <c r="AZ2398"/>
  <c r="AS2397"/>
  <c r="BQ2393"/>
  <c r="BU2393" s="1"/>
  <c r="BQ2390"/>
  <c r="BU2390" s="1"/>
  <c r="AZ2390"/>
  <c r="AS2389"/>
  <c r="BQ2385"/>
  <c r="BU2385" s="1"/>
  <c r="BQ2382"/>
  <c r="BU2382" s="1"/>
  <c r="AZ2382"/>
  <c r="AS2381"/>
  <c r="BQ2377"/>
  <c r="BU2377" s="1"/>
  <c r="BQ2374"/>
  <c r="BU2374" s="1"/>
  <c r="AZ2374"/>
  <c r="AS2373"/>
  <c r="AC2366"/>
  <c r="AC2251" s="1"/>
  <c r="W2366"/>
  <c r="W2251" s="1"/>
  <c r="BN2362"/>
  <c r="AZ2357"/>
  <c r="BT2354"/>
  <c r="BU2354" s="1"/>
  <c r="BU2346"/>
  <c r="BJ2340"/>
  <c r="BN2340" s="1"/>
  <c r="BU2332"/>
  <c r="BU2323"/>
  <c r="BU2315"/>
  <c r="BU2306"/>
  <c r="AI2287"/>
  <c r="BT2273"/>
  <c r="BU2273" s="1"/>
  <c r="BU2265"/>
  <c r="BT2261"/>
  <c r="BU2261" s="1"/>
  <c r="AZ2241"/>
  <c r="BN2227"/>
  <c r="BR2225"/>
  <c r="AU2224"/>
  <c r="AU2215" s="1"/>
  <c r="AA2216"/>
  <c r="U2216"/>
  <c r="J2216"/>
  <c r="W2215"/>
  <c r="BR2213"/>
  <c r="P2213"/>
  <c r="AS2211"/>
  <c r="BT2187"/>
  <c r="BQ2184"/>
  <c r="BU2184" s="1"/>
  <c r="BQ2164"/>
  <c r="BU2164" s="1"/>
  <c r="AG2123"/>
  <c r="BL2108"/>
  <c r="BG2102"/>
  <c r="AS2098"/>
  <c r="AJ2075"/>
  <c r="AL2053"/>
  <c r="BB2041"/>
  <c r="BB2040" s="1"/>
  <c r="AA2042"/>
  <c r="AA2041" s="1"/>
  <c r="AA2040" s="1"/>
  <c r="U2042"/>
  <c r="U2041" s="1"/>
  <c r="U2040" s="1"/>
  <c r="Z2041"/>
  <c r="Z2040" s="1"/>
  <c r="BP2035"/>
  <c r="BJ2035"/>
  <c r="AY2024"/>
  <c r="BN2022"/>
  <c r="BH2019"/>
  <c r="AL2014"/>
  <c r="AL1989"/>
  <c r="BU1951"/>
  <c r="AL1934"/>
  <c r="AL1901"/>
  <c r="AL1885"/>
  <c r="AL1869"/>
  <c r="AG1840"/>
  <c r="BU1823"/>
  <c r="AI1774"/>
  <c r="AA1773"/>
  <c r="AA1767" s="1"/>
  <c r="BD1767"/>
  <c r="U1767"/>
  <c r="W1734"/>
  <c r="BN1729"/>
  <c r="BI1717"/>
  <c r="BI1716" s="1"/>
  <c r="BI1715" s="1"/>
  <c r="P1710"/>
  <c r="AS1702"/>
  <c r="AJ1500"/>
  <c r="BS1465"/>
  <c r="BS1464" s="1"/>
  <c r="AB1465"/>
  <c r="AB1464" s="1"/>
  <c r="AN1419"/>
  <c r="V1419"/>
  <c r="AS1385"/>
  <c r="BS1371"/>
  <c r="BS1370" s="1"/>
  <c r="BS1247"/>
  <c r="AS1185"/>
  <c r="AG2154"/>
  <c r="BP2155"/>
  <c r="BP2154" s="1"/>
  <c r="AH2150"/>
  <c r="AL2150" s="1"/>
  <c r="AF2149"/>
  <c r="AH2149" s="1"/>
  <c r="BF2141"/>
  <c r="BD2140"/>
  <c r="BR2141"/>
  <c r="AF2138"/>
  <c r="BO2139"/>
  <c r="AH2139"/>
  <c r="BO2135"/>
  <c r="BQ2135" s="1"/>
  <c r="BQ2136"/>
  <c r="L2135"/>
  <c r="P2135" s="1"/>
  <c r="J2132"/>
  <c r="L2132" s="1"/>
  <c r="AP2132"/>
  <c r="AR2132" s="1"/>
  <c r="AR2133"/>
  <c r="AI2129"/>
  <c r="AI2119"/>
  <c r="BR2120"/>
  <c r="AK2120"/>
  <c r="AN2108"/>
  <c r="AO2112"/>
  <c r="AS2112" s="1"/>
  <c r="N2109"/>
  <c r="O2110"/>
  <c r="BT2103"/>
  <c r="BR2102"/>
  <c r="BR2095"/>
  <c r="BT2095" s="1"/>
  <c r="BU2095" s="1"/>
  <c r="AK2095"/>
  <c r="BO2090"/>
  <c r="BQ2090" s="1"/>
  <c r="AH2090"/>
  <c r="BR2064"/>
  <c r="BT2064" s="1"/>
  <c r="BU2064" s="1"/>
  <c r="AK2064"/>
  <c r="BO2059"/>
  <c r="BQ2059" s="1"/>
  <c r="AH2059"/>
  <c r="BO2057"/>
  <c r="BQ2057" s="1"/>
  <c r="BU2057" s="1"/>
  <c r="AO2057"/>
  <c r="AS2057" s="1"/>
  <c r="AK2051"/>
  <c r="AL2051" s="1"/>
  <c r="BR2051"/>
  <c r="BT2051" s="1"/>
  <c r="BU2051" s="1"/>
  <c r="AG2032"/>
  <c r="BP2033"/>
  <c r="BP2032" s="1"/>
  <c r="BL2024"/>
  <c r="BL1804" s="1"/>
  <c r="BM2025"/>
  <c r="AR2022"/>
  <c r="AQ2019"/>
  <c r="AR2019" s="1"/>
  <c r="O2022"/>
  <c r="M2019"/>
  <c r="O2019" s="1"/>
  <c r="AH2015"/>
  <c r="AL2015" s="1"/>
  <c r="BO2015"/>
  <c r="BQ2015" s="1"/>
  <c r="BU2015" s="1"/>
  <c r="AK2012"/>
  <c r="AL2012" s="1"/>
  <c r="BR2012"/>
  <c r="BT2012" s="1"/>
  <c r="BU2012" s="1"/>
  <c r="BR1986"/>
  <c r="BT1986" s="1"/>
  <c r="BU1986" s="1"/>
  <c r="AK1986"/>
  <c r="BO1981"/>
  <c r="BQ1981" s="1"/>
  <c r="AH1981"/>
  <c r="BS1969"/>
  <c r="BT1969" s="1"/>
  <c r="AK1969"/>
  <c r="O1938"/>
  <c r="M1937"/>
  <c r="O1937" s="1"/>
  <c r="AK1932"/>
  <c r="AL1932" s="1"/>
  <c r="BR1932"/>
  <c r="BT1932" s="1"/>
  <c r="BU1932" s="1"/>
  <c r="BP1920"/>
  <c r="AH1920"/>
  <c r="AL1920" s="1"/>
  <c r="BM1915"/>
  <c r="BK1914"/>
  <c r="BM1914" s="1"/>
  <c r="BN1914" s="1"/>
  <c r="AH1911"/>
  <c r="AL1911" s="1"/>
  <c r="BO1911"/>
  <c r="BQ1911" s="1"/>
  <c r="BU1911" s="1"/>
  <c r="BS1897"/>
  <c r="BT1897" s="1"/>
  <c r="AK1897"/>
  <c r="BS1881"/>
  <c r="BT1881" s="1"/>
  <c r="AK1881"/>
  <c r="BS1865"/>
  <c r="BT1865" s="1"/>
  <c r="AK1865"/>
  <c r="BS1857"/>
  <c r="BT1857" s="1"/>
  <c r="AK1857"/>
  <c r="BP1848"/>
  <c r="AH1848"/>
  <c r="AL1848" s="1"/>
  <c r="AH1843"/>
  <c r="BO1843"/>
  <c r="BQ1843" s="1"/>
  <c r="BU1843" s="1"/>
  <c r="BO1811"/>
  <c r="BQ1811" s="1"/>
  <c r="BU1811" s="1"/>
  <c r="AH1811"/>
  <c r="AL1811" s="1"/>
  <c r="AR1805"/>
  <c r="BT1803"/>
  <c r="BR1802"/>
  <c r="BR1800"/>
  <c r="BT1800" s="1"/>
  <c r="AK1800"/>
  <c r="BP1792"/>
  <c r="AH1792"/>
  <c r="AL1792" s="1"/>
  <c r="BS1785"/>
  <c r="BT1785" s="1"/>
  <c r="AK1785"/>
  <c r="BO1783"/>
  <c r="BQ1783" s="1"/>
  <c r="BU1783" s="1"/>
  <c r="AH1783"/>
  <c r="BQ1775"/>
  <c r="BO1774"/>
  <c r="BJ1774"/>
  <c r="BN1774" s="1"/>
  <c r="L1769"/>
  <c r="P1769" s="1"/>
  <c r="J1768"/>
  <c r="BO1761"/>
  <c r="BQ1762"/>
  <c r="BD1760"/>
  <c r="BF1760" s="1"/>
  <c r="BF1761"/>
  <c r="BJ1738"/>
  <c r="BN1738" s="1"/>
  <c r="BH1735"/>
  <c r="K1735"/>
  <c r="L1736"/>
  <c r="P1736" s="1"/>
  <c r="BB1717"/>
  <c r="BB1716" s="1"/>
  <c r="BB1715" s="1"/>
  <c r="BC1718"/>
  <c r="BG1718" s="1"/>
  <c r="AP1717"/>
  <c r="AR1718"/>
  <c r="J1716"/>
  <c r="BO1713"/>
  <c r="BQ1713" s="1"/>
  <c r="BQ1714"/>
  <c r="AK1712"/>
  <c r="AL1712" s="1"/>
  <c r="BR1712"/>
  <c r="AI1711"/>
  <c r="BO1692"/>
  <c r="BQ1692" s="1"/>
  <c r="BU1692" s="1"/>
  <c r="AH1692"/>
  <c r="AL1692" s="1"/>
  <c r="BQ1664"/>
  <c r="AO1662"/>
  <c r="AS1662" s="1"/>
  <c r="BR1654"/>
  <c r="BT1654" s="1"/>
  <c r="AK1654"/>
  <c r="AK1651"/>
  <c r="BR1651"/>
  <c r="BT1651" s="1"/>
  <c r="BR1650"/>
  <c r="BT1650" s="1"/>
  <c r="AK1650"/>
  <c r="BP1648"/>
  <c r="BQ1648" s="1"/>
  <c r="BU1648" s="1"/>
  <c r="AH1648"/>
  <c r="AL1648" s="1"/>
  <c r="AK1634"/>
  <c r="AL1634" s="1"/>
  <c r="BR1634"/>
  <c r="BT1634" s="1"/>
  <c r="AI1630"/>
  <c r="AK1630" s="1"/>
  <c r="AK1617"/>
  <c r="BR1617"/>
  <c r="BS1611"/>
  <c r="AK1611"/>
  <c r="BS1608"/>
  <c r="BT1608" s="1"/>
  <c r="AK1608"/>
  <c r="BO1587"/>
  <c r="BQ1587" s="1"/>
  <c r="BU1587" s="1"/>
  <c r="AH1587"/>
  <c r="AL1587" s="1"/>
  <c r="AM1577"/>
  <c r="AO1577" s="1"/>
  <c r="AS1577" s="1"/>
  <c r="AO1583"/>
  <c r="AS1583" s="1"/>
  <c r="AH1583"/>
  <c r="BO1583"/>
  <c r="BQ1583" s="1"/>
  <c r="AF1577"/>
  <c r="BO1576"/>
  <c r="BQ1576" s="1"/>
  <c r="BU1576" s="1"/>
  <c r="AH1576"/>
  <c r="AL1576" s="1"/>
  <c r="BS1564"/>
  <c r="BT1564" s="1"/>
  <c r="AK1564"/>
  <c r="M1529"/>
  <c r="O1529" s="1"/>
  <c r="O1530"/>
  <c r="AV1493"/>
  <c r="AT1490"/>
  <c r="AN1473"/>
  <c r="AO1474"/>
  <c r="AS1474" s="1"/>
  <c r="BR1469"/>
  <c r="BT1469" s="1"/>
  <c r="BT1470"/>
  <c r="L1469"/>
  <c r="J1466"/>
  <c r="AT1466"/>
  <c r="AV1467"/>
  <c r="AZ1467" s="1"/>
  <c r="AM1466"/>
  <c r="AO1467"/>
  <c r="AH1455"/>
  <c r="BO1455"/>
  <c r="BQ1455" s="1"/>
  <c r="AF1451"/>
  <c r="AI1450"/>
  <c r="BB1447"/>
  <c r="BC1447" s="1"/>
  <c r="BG1447" s="1"/>
  <c r="BC1448"/>
  <c r="BG1448" s="1"/>
  <c r="O1443"/>
  <c r="M1419"/>
  <c r="BR1431"/>
  <c r="AI1429"/>
  <c r="AK1431"/>
  <c r="BA1420"/>
  <c r="BC1421"/>
  <c r="BG1421" s="1"/>
  <c r="AV1421"/>
  <c r="AT1420"/>
  <c r="BE1414"/>
  <c r="BE1410" s="1"/>
  <c r="BF1417"/>
  <c r="AK1416"/>
  <c r="BR1416"/>
  <c r="AI1415"/>
  <c r="BQ1415"/>
  <c r="BJ1415"/>
  <c r="BH1414"/>
  <c r="BJ1414" s="1"/>
  <c r="BM1408"/>
  <c r="BK1405"/>
  <c r="BM1405" s="1"/>
  <c r="AR1408"/>
  <c r="AP1405"/>
  <c r="AR1405" s="1"/>
  <c r="AK1400"/>
  <c r="BR1400"/>
  <c r="AI1399"/>
  <c r="AQ1398"/>
  <c r="AR1398" s="1"/>
  <c r="AR1399"/>
  <c r="AK1383"/>
  <c r="BR1383"/>
  <c r="AI1382"/>
  <c r="AQ1381"/>
  <c r="AR1382"/>
  <c r="BE1360"/>
  <c r="BF1360" s="1"/>
  <c r="BF1361"/>
  <c r="BS1349"/>
  <c r="AK1349"/>
  <c r="AF1338"/>
  <c r="AJ1332"/>
  <c r="AJ1331" s="1"/>
  <c r="BS1333"/>
  <c r="AK1333"/>
  <c r="AH1310"/>
  <c r="AL1310" s="1"/>
  <c r="AF1309"/>
  <c r="AH1309" s="1"/>
  <c r="BO1310"/>
  <c r="AT1294"/>
  <c r="AV1295"/>
  <c r="AZ1295" s="1"/>
  <c r="AG1284"/>
  <c r="BP1285"/>
  <c r="BP1284" s="1"/>
  <c r="BP1281" s="1"/>
  <c r="BL1281"/>
  <c r="BM1282"/>
  <c r="AK1261"/>
  <c r="AI1260"/>
  <c r="AK1260" s="1"/>
  <c r="BR1261"/>
  <c r="BD1253"/>
  <c r="AW1253"/>
  <c r="AP1254"/>
  <c r="AR1255"/>
  <c r="AO1240"/>
  <c r="AM1218"/>
  <c r="AH1228"/>
  <c r="AL1228" s="1"/>
  <c r="BO1228"/>
  <c r="BQ1228" s="1"/>
  <c r="BU1228" s="1"/>
  <c r="AI1219"/>
  <c r="BR1220"/>
  <c r="AK1220"/>
  <c r="AP1218"/>
  <c r="AR1219"/>
  <c r="AH1209"/>
  <c r="BO1209"/>
  <c r="BQ1209" s="1"/>
  <c r="BU1209" s="1"/>
  <c r="BA1187"/>
  <c r="BC1187" s="1"/>
  <c r="BC1188"/>
  <c r="BH1176"/>
  <c r="BJ1176" s="1"/>
  <c r="BJ1177"/>
  <c r="BP1134"/>
  <c r="AH1134"/>
  <c r="AL1134" s="1"/>
  <c r="AG1124"/>
  <c r="BP1128"/>
  <c r="BJ1124"/>
  <c r="BN1124" s="1"/>
  <c r="BH1109"/>
  <c r="AK1122"/>
  <c r="BR1122"/>
  <c r="BT1122" s="1"/>
  <c r="AH1120"/>
  <c r="AL1120" s="1"/>
  <c r="BO1120"/>
  <c r="BQ1120" s="1"/>
  <c r="BU1120" s="1"/>
  <c r="AH1119"/>
  <c r="AL1119" s="1"/>
  <c r="BP1119"/>
  <c r="BQ1119" s="1"/>
  <c r="BU1119" s="1"/>
  <c r="BR1106"/>
  <c r="AK1079"/>
  <c r="BR1079"/>
  <c r="BT1079" s="1"/>
  <c r="AH1069"/>
  <c r="AL1069" s="1"/>
  <c r="BP1069"/>
  <c r="BA1044"/>
  <c r="BC1044" s="1"/>
  <c r="BG1044" s="1"/>
  <c r="BC1045"/>
  <c r="BG1045" s="1"/>
  <c r="N1044"/>
  <c r="O1045"/>
  <c r="BR968"/>
  <c r="BT968" s="1"/>
  <c r="AK968"/>
  <c r="AI966"/>
  <c r="BR853"/>
  <c r="BT853" s="1"/>
  <c r="AK853"/>
  <c r="AI837"/>
  <c r="BB2151"/>
  <c r="BG2149"/>
  <c r="BL2137"/>
  <c r="BL2115" s="1"/>
  <c r="BU2046"/>
  <c r="BU2031"/>
  <c r="BU2007"/>
  <c r="AL1998"/>
  <c r="BU1974"/>
  <c r="AL1926"/>
  <c r="AC1914"/>
  <c r="W1914"/>
  <c r="BD1914"/>
  <c r="BF1914" s="1"/>
  <c r="BG1914" s="1"/>
  <c r="AL1854"/>
  <c r="BU1800"/>
  <c r="BS1786"/>
  <c r="BN1750"/>
  <c r="BN1742"/>
  <c r="AS1693"/>
  <c r="BU1654"/>
  <c r="BU1651"/>
  <c r="BU1650"/>
  <c r="AI1616"/>
  <c r="BG1507"/>
  <c r="P1471"/>
  <c r="AS1469"/>
  <c r="T1419"/>
  <c r="T1393" s="1"/>
  <c r="T22" s="1"/>
  <c r="AU1419"/>
  <c r="AJ1414"/>
  <c r="AJ1394"/>
  <c r="AQ1394"/>
  <c r="AJ1381"/>
  <c r="AJ1380" s="1"/>
  <c r="AJ1379" s="1"/>
  <c r="Z1297"/>
  <c r="AW1281"/>
  <c r="BT1222"/>
  <c r="BU1221"/>
  <c r="AU1099"/>
  <c r="AI3140"/>
  <c r="BR3141"/>
  <c r="AI3124"/>
  <c r="AK3124" s="1"/>
  <c r="AL3124" s="1"/>
  <c r="BR3125"/>
  <c r="AG3118"/>
  <c r="BP3119"/>
  <c r="AJ3115"/>
  <c r="BS3116"/>
  <c r="AF3115"/>
  <c r="AH3115" s="1"/>
  <c r="BO3116"/>
  <c r="AJ3105"/>
  <c r="AK3105" s="1"/>
  <c r="BS3106"/>
  <c r="AF3105"/>
  <c r="AH3105" s="1"/>
  <c r="AL3105" s="1"/>
  <c r="BO3106"/>
  <c r="AG3101"/>
  <c r="AG3098" s="1"/>
  <c r="AG3097" s="1"/>
  <c r="AG3096" s="1"/>
  <c r="BP3102"/>
  <c r="AJ3092"/>
  <c r="BS3093"/>
  <c r="AF3092"/>
  <c r="BO3093"/>
  <c r="AJ3002"/>
  <c r="AJ3001" s="1"/>
  <c r="BS3003"/>
  <c r="AF3002"/>
  <c r="BO3003"/>
  <c r="AJ2998"/>
  <c r="BS2999"/>
  <c r="AF2998"/>
  <c r="BO2999"/>
  <c r="AP2993"/>
  <c r="AR2994"/>
  <c r="AS2994" s="1"/>
  <c r="AI2989"/>
  <c r="BR2990"/>
  <c r="AG2980"/>
  <c r="AG2972" s="1"/>
  <c r="BP2981"/>
  <c r="AJ2953"/>
  <c r="BS2954"/>
  <c r="AF2953"/>
  <c r="BO2954"/>
  <c r="AJ2949"/>
  <c r="AK2949" s="1"/>
  <c r="BS2950"/>
  <c r="AF2949"/>
  <c r="AH2949" s="1"/>
  <c r="AL2949" s="1"/>
  <c r="BO2950"/>
  <c r="AI2919"/>
  <c r="AK2919" s="1"/>
  <c r="BR2920"/>
  <c r="AI2915"/>
  <c r="BR2916"/>
  <c r="AJ2899"/>
  <c r="AJ2898" s="1"/>
  <c r="BS2900"/>
  <c r="AF2899"/>
  <c r="BO2900"/>
  <c r="AI2894"/>
  <c r="AK2894" s="1"/>
  <c r="BR2895"/>
  <c r="BH2891"/>
  <c r="BJ2892"/>
  <c r="BN2892" s="1"/>
  <c r="AI2822"/>
  <c r="AK2822" s="1"/>
  <c r="BR2823"/>
  <c r="AJ2793"/>
  <c r="BS2794"/>
  <c r="AF2793"/>
  <c r="AH2793" s="1"/>
  <c r="BO2794"/>
  <c r="AJ2789"/>
  <c r="BS2790"/>
  <c r="AF2789"/>
  <c r="BO2790"/>
  <c r="AG2778"/>
  <c r="AH2778" s="1"/>
  <c r="AL2778" s="1"/>
  <c r="BP2779"/>
  <c r="AG2771"/>
  <c r="AH2771" s="1"/>
  <c r="AL2771" s="1"/>
  <c r="BP2772"/>
  <c r="AI2757"/>
  <c r="AK2757" s="1"/>
  <c r="AL2757" s="1"/>
  <c r="BR2758"/>
  <c r="AI2746"/>
  <c r="BR2747"/>
  <c r="AG2720"/>
  <c r="BP2721"/>
  <c r="BR2586"/>
  <c r="BT2586" s="1"/>
  <c r="AK2586"/>
  <c r="AF2584"/>
  <c r="BO2585"/>
  <c r="BQ2585" s="1"/>
  <c r="AH2585"/>
  <c r="AL2585" s="1"/>
  <c r="N2576"/>
  <c r="AJ2577"/>
  <c r="BS2577" s="1"/>
  <c r="BT2577" s="1"/>
  <c r="BO2567"/>
  <c r="BQ2567" s="1"/>
  <c r="BU2567" s="1"/>
  <c r="AH2567"/>
  <c r="AL2567" s="1"/>
  <c r="BO2564"/>
  <c r="BQ2564" s="1"/>
  <c r="BU2564" s="1"/>
  <c r="AH2564"/>
  <c r="AL2564" s="1"/>
  <c r="BO2561"/>
  <c r="BQ2561" s="1"/>
  <c r="BU2561" s="1"/>
  <c r="AH2561"/>
  <c r="AL2561" s="1"/>
  <c r="AI2558"/>
  <c r="AK2558" s="1"/>
  <c r="BR2559"/>
  <c r="AK2559"/>
  <c r="AL2559" s="1"/>
  <c r="BR2539"/>
  <c r="BT2539" s="1"/>
  <c r="AK2539"/>
  <c r="BO2538"/>
  <c r="AH2538"/>
  <c r="AL2538" s="1"/>
  <c r="BR2520"/>
  <c r="BT2520" s="1"/>
  <c r="AK2520"/>
  <c r="BO2519"/>
  <c r="BQ2519" s="1"/>
  <c r="BU2519" s="1"/>
  <c r="AH2519"/>
  <c r="AL2519" s="1"/>
  <c r="BR2512"/>
  <c r="BT2512" s="1"/>
  <c r="AK2512"/>
  <c r="BO2511"/>
  <c r="BQ2511" s="1"/>
  <c r="BU2511" s="1"/>
  <c r="AH2511"/>
  <c r="AL2511" s="1"/>
  <c r="BH2503"/>
  <c r="BJ2510"/>
  <c r="BN2510" s="1"/>
  <c r="AJ2503"/>
  <c r="BS2504"/>
  <c r="BS2503" s="1"/>
  <c r="BR2501"/>
  <c r="BT2501" s="1"/>
  <c r="AK2501"/>
  <c r="BO2500"/>
  <c r="BQ2500" s="1"/>
  <c r="BU2500" s="1"/>
  <c r="AH2500"/>
  <c r="AL2500" s="1"/>
  <c r="AP2493"/>
  <c r="AR2493" s="1"/>
  <c r="AR2494"/>
  <c r="AS2494" s="1"/>
  <c r="AJ2491"/>
  <c r="BS2492"/>
  <c r="BS2491" s="1"/>
  <c r="BS2480" s="1"/>
  <c r="BR2469"/>
  <c r="BT2469" s="1"/>
  <c r="BU2469" s="1"/>
  <c r="AK2469"/>
  <c r="AL2469" s="1"/>
  <c r="BO2468"/>
  <c r="BQ2468" s="1"/>
  <c r="BU2468" s="1"/>
  <c r="AH2468"/>
  <c r="AL2468" s="1"/>
  <c r="BO2460"/>
  <c r="BQ2460" s="1"/>
  <c r="BU2460" s="1"/>
  <c r="AH2460"/>
  <c r="AL2460" s="1"/>
  <c r="BR2445"/>
  <c r="BT2445" s="1"/>
  <c r="AK2445"/>
  <c r="BO2444"/>
  <c r="BQ2444" s="1"/>
  <c r="BU2444" s="1"/>
  <c r="AH2444"/>
  <c r="AL2444" s="1"/>
  <c r="BR2437"/>
  <c r="BT2437" s="1"/>
  <c r="AK2437"/>
  <c r="BO2436"/>
  <c r="BQ2436" s="1"/>
  <c r="BU2436" s="1"/>
  <c r="AH2436"/>
  <c r="AL2436" s="1"/>
  <c r="BR2397"/>
  <c r="BT2397" s="1"/>
  <c r="AK2397"/>
  <c r="AL2397" s="1"/>
  <c r="BO2396"/>
  <c r="BQ2396" s="1"/>
  <c r="BU2396" s="1"/>
  <c r="AH2396"/>
  <c r="AL2396" s="1"/>
  <c r="BR2389"/>
  <c r="BT2389" s="1"/>
  <c r="AK2389"/>
  <c r="AL2389" s="1"/>
  <c r="BO2388"/>
  <c r="BQ2388" s="1"/>
  <c r="BU2388" s="1"/>
  <c r="AH2388"/>
  <c r="AL2388" s="1"/>
  <c r="BR2381"/>
  <c r="BT2381" s="1"/>
  <c r="AK2381"/>
  <c r="AL2381" s="1"/>
  <c r="BO2380"/>
  <c r="BQ2380" s="1"/>
  <c r="BU2380" s="1"/>
  <c r="AH2380"/>
  <c r="AL2380" s="1"/>
  <c r="BP2369"/>
  <c r="BQ2369" s="1"/>
  <c r="BU2369" s="1"/>
  <c r="AH2369"/>
  <c r="AL2369" s="1"/>
  <c r="BS2347"/>
  <c r="BT2347" s="1"/>
  <c r="AK2347"/>
  <c r="AX2340"/>
  <c r="AX2251" s="1"/>
  <c r="AY2341"/>
  <c r="BR2336"/>
  <c r="BT2336" s="1"/>
  <c r="AK2336"/>
  <c r="AL2336" s="1"/>
  <c r="BO2331"/>
  <c r="BQ2331" s="1"/>
  <c r="BU2331" s="1"/>
  <c r="AH2331"/>
  <c r="AL2331" s="1"/>
  <c r="BS2324"/>
  <c r="BT2324" s="1"/>
  <c r="AK2324"/>
  <c r="BS2316"/>
  <c r="BT2316" s="1"/>
  <c r="AK2316"/>
  <c r="AT2313"/>
  <c r="AV2313" s="1"/>
  <c r="AZ2313" s="1"/>
  <c r="AV2314"/>
  <c r="AZ2314" s="1"/>
  <c r="BO2314"/>
  <c r="BS2307"/>
  <c r="BT2307" s="1"/>
  <c r="AK2307"/>
  <c r="BP2296"/>
  <c r="BQ2296" s="1"/>
  <c r="BU2296" s="1"/>
  <c r="AH2296"/>
  <c r="AL2296" s="1"/>
  <c r="BR2290"/>
  <c r="AK2290"/>
  <c r="AL2290" s="1"/>
  <c r="BR2283"/>
  <c r="BT2283" s="1"/>
  <c r="AK2283"/>
  <c r="AL2283" s="1"/>
  <c r="BS2266"/>
  <c r="BT2266" s="1"/>
  <c r="AK2266"/>
  <c r="AJ2253"/>
  <c r="BS2254"/>
  <c r="BS2253" s="1"/>
  <c r="AK2254"/>
  <c r="BE2248"/>
  <c r="BF2249"/>
  <c r="J2248"/>
  <c r="L2249"/>
  <c r="P2249" s="1"/>
  <c r="BA2233"/>
  <c r="BC2233" s="1"/>
  <c r="BC2234"/>
  <c r="BG2234" s="1"/>
  <c r="AV2234"/>
  <c r="AZ2234" s="1"/>
  <c r="AT2233"/>
  <c r="AV2233" s="1"/>
  <c r="AZ2233" s="1"/>
  <c r="N2233"/>
  <c r="O2234"/>
  <c r="AH2228"/>
  <c r="AL2228" s="1"/>
  <c r="AF2227"/>
  <c r="AH2227" s="1"/>
  <c r="AL2227" s="1"/>
  <c r="AX2224"/>
  <c r="AY2225"/>
  <c r="BM2219"/>
  <c r="BL2216"/>
  <c r="BB2216"/>
  <c r="BC2217"/>
  <c r="BG2217" s="1"/>
  <c r="AP2216"/>
  <c r="AR2217"/>
  <c r="AS2217" s="1"/>
  <c r="AH2204"/>
  <c r="AL2204" s="1"/>
  <c r="BO2204"/>
  <c r="BQ2204" s="1"/>
  <c r="BU2204" s="1"/>
  <c r="AK2201"/>
  <c r="AL2201" s="1"/>
  <c r="BR2201"/>
  <c r="BT2201" s="1"/>
  <c r="BU2201" s="1"/>
  <c r="AK2197"/>
  <c r="BR2197"/>
  <c r="BT2197" s="1"/>
  <c r="AJ2170"/>
  <c r="BS2171"/>
  <c r="BS2170" s="1"/>
  <c r="AK2171"/>
  <c r="AG2165"/>
  <c r="BP2166"/>
  <c r="BP2165" s="1"/>
  <c r="AH2166"/>
  <c r="AL2166" s="1"/>
  <c r="BR2156"/>
  <c r="BT2156" s="1"/>
  <c r="BU2156" s="1"/>
  <c r="AK2156"/>
  <c r="AI2154"/>
  <c r="AK2154" s="1"/>
  <c r="BR2152"/>
  <c r="AG2152"/>
  <c r="AG2151" s="1"/>
  <c r="BP2153"/>
  <c r="BP2152" s="1"/>
  <c r="BP2151" s="1"/>
  <c r="AH2153"/>
  <c r="AL2153" s="1"/>
  <c r="BR2146"/>
  <c r="BT2146" s="1"/>
  <c r="BU2146" s="1"/>
  <c r="AK2146"/>
  <c r="AI2144"/>
  <c r="AK2144" s="1"/>
  <c r="BT2145"/>
  <c r="BR2144"/>
  <c r="BT2144" s="1"/>
  <c r="BO2143"/>
  <c r="BA2142"/>
  <c r="BC2142" s="1"/>
  <c r="BC2143"/>
  <c r="BG2143" s="1"/>
  <c r="AI2142"/>
  <c r="BR2143"/>
  <c r="AK2143"/>
  <c r="BI2137"/>
  <c r="BJ2138"/>
  <c r="BN2138" s="1"/>
  <c r="AW2137"/>
  <c r="AY2137" s="1"/>
  <c r="AY2138"/>
  <c r="J2137"/>
  <c r="L2138"/>
  <c r="AJ2135"/>
  <c r="AK2136"/>
  <c r="BF2135"/>
  <c r="BE2132"/>
  <c r="BF2132" s="1"/>
  <c r="AF2130"/>
  <c r="BO2131"/>
  <c r="AH2131"/>
  <c r="AL2131" s="1"/>
  <c r="AY2123"/>
  <c r="AZ2123" s="1"/>
  <c r="AW2116"/>
  <c r="AG2117"/>
  <c r="BP2118"/>
  <c r="AH2118"/>
  <c r="AL2118" s="1"/>
  <c r="K2116"/>
  <c r="L2117"/>
  <c r="P2117" s="1"/>
  <c r="AG2113"/>
  <c r="AG2112" s="1"/>
  <c r="BP2114"/>
  <c r="BP2113" s="1"/>
  <c r="BP2112" s="1"/>
  <c r="AH2114"/>
  <c r="AL2114" s="1"/>
  <c r="BR2112"/>
  <c r="BT2112" s="1"/>
  <c r="BT2113"/>
  <c r="AF2112"/>
  <c r="AH2112" s="1"/>
  <c r="AH2113"/>
  <c r="AJ2110"/>
  <c r="AJ2109" s="1"/>
  <c r="AJ2108" s="1"/>
  <c r="BS2111"/>
  <c r="AK2111"/>
  <c r="BD2104"/>
  <c r="BF2104" s="1"/>
  <c r="BF2105"/>
  <c r="BG2105" s="1"/>
  <c r="AT2101"/>
  <c r="AV2101" s="1"/>
  <c r="AV2102"/>
  <c r="AZ2102" s="1"/>
  <c r="BS2094"/>
  <c r="BT2094" s="1"/>
  <c r="AK2094"/>
  <c r="BR2079"/>
  <c r="BT2079" s="1"/>
  <c r="BU2079" s="1"/>
  <c r="AK2079"/>
  <c r="BS2063"/>
  <c r="BT2063" s="1"/>
  <c r="AK2063"/>
  <c r="AH2054"/>
  <c r="AL2054" s="1"/>
  <c r="BO2054"/>
  <c r="BQ2054" s="1"/>
  <c r="BU2054" s="1"/>
  <c r="AH2049"/>
  <c r="AL2049" s="1"/>
  <c r="BO2049"/>
  <c r="BQ2049" s="1"/>
  <c r="BU2049" s="1"/>
  <c r="AF2043"/>
  <c r="BO2044"/>
  <c r="AH2044"/>
  <c r="AL2044" s="1"/>
  <c r="BE2042"/>
  <c r="BE2041" s="1"/>
  <c r="BE2040" s="1"/>
  <c r="BF2043"/>
  <c r="AP2042"/>
  <c r="AR2043"/>
  <c r="K2042"/>
  <c r="K2041" s="1"/>
  <c r="K2040" s="1"/>
  <c r="L2043"/>
  <c r="P2043" s="1"/>
  <c r="J2041"/>
  <c r="BE2035"/>
  <c r="BF2036"/>
  <c r="BR2034"/>
  <c r="BT2034" s="1"/>
  <c r="BU2034" s="1"/>
  <c r="AK2034"/>
  <c r="AI2032"/>
  <c r="AK2032" s="1"/>
  <c r="BO2029"/>
  <c r="BQ2029" s="1"/>
  <c r="BU2029" s="1"/>
  <c r="AH2029"/>
  <c r="AL2029" s="1"/>
  <c r="BP2028"/>
  <c r="BQ2028" s="1"/>
  <c r="AH2028"/>
  <c r="AL2028" s="1"/>
  <c r="AV2020"/>
  <c r="AZ2020" s="1"/>
  <c r="AT2019"/>
  <c r="AV2019" s="1"/>
  <c r="BR2018"/>
  <c r="BT2018" s="1"/>
  <c r="BU2018" s="1"/>
  <c r="AK2018"/>
  <c r="AH2010"/>
  <c r="AL2010" s="1"/>
  <c r="BO2010"/>
  <c r="BQ2010" s="1"/>
  <c r="BU2010" s="1"/>
  <c r="BO2005"/>
  <c r="BQ2005" s="1"/>
  <c r="BU2005" s="1"/>
  <c r="AH2005"/>
  <c r="AL2005" s="1"/>
  <c r="BP2004"/>
  <c r="BQ2004" s="1"/>
  <c r="AH2004"/>
  <c r="AL2004" s="1"/>
  <c r="AH1999"/>
  <c r="AL1999" s="1"/>
  <c r="BO1999"/>
  <c r="BQ1999" s="1"/>
  <c r="BU1999" s="1"/>
  <c r="BS1985"/>
  <c r="BT1985" s="1"/>
  <c r="AK1985"/>
  <c r="BR1954"/>
  <c r="BT1954" s="1"/>
  <c r="BU1954" s="1"/>
  <c r="AK1954"/>
  <c r="BO1949"/>
  <c r="BQ1949" s="1"/>
  <c r="AH1949"/>
  <c r="AU1937"/>
  <c r="AU1804" s="1"/>
  <c r="AV1938"/>
  <c r="AZ1938" s="1"/>
  <c r="AH1935"/>
  <c r="AL1935" s="1"/>
  <c r="BO1935"/>
  <c r="BQ1935" s="1"/>
  <c r="BU1935" s="1"/>
  <c r="AK1924"/>
  <c r="AL1924" s="1"/>
  <c r="BR1924"/>
  <c r="BT1924" s="1"/>
  <c r="BU1924" s="1"/>
  <c r="AX1914"/>
  <c r="AY1914" s="1"/>
  <c r="AY1915"/>
  <c r="AK1852"/>
  <c r="AL1852" s="1"/>
  <c r="BR1852"/>
  <c r="BT1852" s="1"/>
  <c r="BU1852" s="1"/>
  <c r="BR1842"/>
  <c r="BT1842" s="1"/>
  <c r="BU1842" s="1"/>
  <c r="AK1842"/>
  <c r="AI1840"/>
  <c r="AK1840" s="1"/>
  <c r="BT1841"/>
  <c r="BR1826"/>
  <c r="BT1826" s="1"/>
  <c r="BU1826" s="1"/>
  <c r="AK1826"/>
  <c r="BO1821"/>
  <c r="BQ1821" s="1"/>
  <c r="AH1821"/>
  <c r="AH1816"/>
  <c r="AL1816" s="1"/>
  <c r="BO1816"/>
  <c r="BQ1816" s="1"/>
  <c r="AH1793"/>
  <c r="BO1793"/>
  <c r="BQ1793" s="1"/>
  <c r="BU1793" s="1"/>
  <c r="AH1791"/>
  <c r="BO1791"/>
  <c r="BQ1791" s="1"/>
  <c r="BU1791" s="1"/>
  <c r="AR1768"/>
  <c r="BS1762"/>
  <c r="BS1761" s="1"/>
  <c r="AK1762"/>
  <c r="AI1752"/>
  <c r="BM1748"/>
  <c r="BK1747"/>
  <c r="BM1747" s="1"/>
  <c r="AP1747"/>
  <c r="AR1747" s="1"/>
  <c r="AR1748"/>
  <c r="BR1728"/>
  <c r="BT1728" s="1"/>
  <c r="AK1728"/>
  <c r="AK1725"/>
  <c r="BR1725"/>
  <c r="BT1725" s="1"/>
  <c r="BQ1724"/>
  <c r="AI1723"/>
  <c r="BR1724"/>
  <c r="AK1724"/>
  <c r="N1717"/>
  <c r="N1716" s="1"/>
  <c r="N1715" s="1"/>
  <c r="O1723"/>
  <c r="O1706"/>
  <c r="M1696"/>
  <c r="O1696" s="1"/>
  <c r="AP1696"/>
  <c r="AR1696" s="1"/>
  <c r="AR1697"/>
  <c r="AJ1694"/>
  <c r="BS1695"/>
  <c r="BS1694" s="1"/>
  <c r="BS1693" s="1"/>
  <c r="AK1695"/>
  <c r="AH1681"/>
  <c r="BO1681"/>
  <c r="BQ1681" s="1"/>
  <c r="BO1678"/>
  <c r="BQ1678" s="1"/>
  <c r="BU1678" s="1"/>
  <c r="AH1678"/>
  <c r="AL1678" s="1"/>
  <c r="BO1657"/>
  <c r="BQ1657" s="1"/>
  <c r="BU1657" s="1"/>
  <c r="AH1657"/>
  <c r="AL1657" s="1"/>
  <c r="AK1637"/>
  <c r="BR1637"/>
  <c r="BT1637" s="1"/>
  <c r="AF1628"/>
  <c r="AH1628" s="1"/>
  <c r="BO1629"/>
  <c r="AH1629"/>
  <c r="AL1629" s="1"/>
  <c r="AJ1598"/>
  <c r="BS1599"/>
  <c r="BS1598" s="1"/>
  <c r="AK1599"/>
  <c r="BR1590"/>
  <c r="BT1590" s="1"/>
  <c r="AK1590"/>
  <c r="AH1585"/>
  <c r="BO1585"/>
  <c r="BQ1585" s="1"/>
  <c r="AK1560"/>
  <c r="BR1560"/>
  <c r="BT1560" s="1"/>
  <c r="AI1555"/>
  <c r="BO1559"/>
  <c r="BQ1559" s="1"/>
  <c r="BU1559" s="1"/>
  <c r="AH1559"/>
  <c r="AL1559" s="1"/>
  <c r="BC1538"/>
  <c r="BG1538" s="1"/>
  <c r="BO1538"/>
  <c r="BQ1538" s="1"/>
  <c r="BU1538" s="1"/>
  <c r="BQ1535"/>
  <c r="BL1521"/>
  <c r="BL1514" s="1"/>
  <c r="BM1522"/>
  <c r="BK1518"/>
  <c r="BM1518" s="1"/>
  <c r="BM1519"/>
  <c r="BF1519"/>
  <c r="BD1518"/>
  <c r="BF1518" s="1"/>
  <c r="AI1518"/>
  <c r="AK1518" s="1"/>
  <c r="AK1519"/>
  <c r="AY1503"/>
  <c r="AH1503"/>
  <c r="L1503"/>
  <c r="P1503" s="1"/>
  <c r="J1500"/>
  <c r="L1500" s="1"/>
  <c r="AO1498"/>
  <c r="AM1495"/>
  <c r="AO1495" s="1"/>
  <c r="BK1493"/>
  <c r="BM1493" s="1"/>
  <c r="BM1494"/>
  <c r="BN1494" s="1"/>
  <c r="AI1488"/>
  <c r="BR1489"/>
  <c r="AK1489"/>
  <c r="BH1473"/>
  <c r="BJ1473" s="1"/>
  <c r="BJ1474"/>
  <c r="BN1474" s="1"/>
  <c r="BA1473"/>
  <c r="BC1473" s="1"/>
  <c r="BC1474"/>
  <c r="BM1462"/>
  <c r="BL1459"/>
  <c r="BQ1452"/>
  <c r="BO1434"/>
  <c r="BQ1434" s="1"/>
  <c r="BU1434" s="1"/>
  <c r="AH1434"/>
  <c r="AL1434" s="1"/>
  <c r="AH1427"/>
  <c r="BO1427"/>
  <c r="BQ1427" s="1"/>
  <c r="AF1421"/>
  <c r="BO1422"/>
  <c r="AH1422"/>
  <c r="AL1422" s="1"/>
  <c r="BR1411"/>
  <c r="BT1412"/>
  <c r="AO1411"/>
  <c r="BT1409"/>
  <c r="BR1408"/>
  <c r="BT1408" s="1"/>
  <c r="M1405"/>
  <c r="O1405" s="1"/>
  <c r="O1406"/>
  <c r="AK1404"/>
  <c r="AL1404" s="1"/>
  <c r="BR1404"/>
  <c r="BT1404" s="1"/>
  <c r="AY1402"/>
  <c r="AW1401"/>
  <c r="AY1401" s="1"/>
  <c r="BM1395"/>
  <c r="BF1395"/>
  <c r="BO1390"/>
  <c r="BQ1390" s="1"/>
  <c r="BQ1391"/>
  <c r="BH1390"/>
  <c r="BJ1390" s="1"/>
  <c r="BJ1391"/>
  <c r="AK1342"/>
  <c r="BS1342"/>
  <c r="BT1342" s="1"/>
  <c r="AJ1339"/>
  <c r="AJ1338" s="1"/>
  <c r="AG1339"/>
  <c r="AG1338" s="1"/>
  <c r="BP1340"/>
  <c r="AH1340"/>
  <c r="AL1340" s="1"/>
  <c r="N1331"/>
  <c r="O1331" s="1"/>
  <c r="O1332"/>
  <c r="AG1323"/>
  <c r="BP1324"/>
  <c r="BP1323" s="1"/>
  <c r="AH1324"/>
  <c r="AL1324" s="1"/>
  <c r="BO1301"/>
  <c r="AF1299"/>
  <c r="AH1301"/>
  <c r="AI1293"/>
  <c r="AK1293" s="1"/>
  <c r="AK1294"/>
  <c r="BE1275"/>
  <c r="BF1275" s="1"/>
  <c r="BF1276"/>
  <c r="BA1248"/>
  <c r="BC1249"/>
  <c r="BG1249" s="1"/>
  <c r="BL1247"/>
  <c r="BM1247" s="1"/>
  <c r="BM1248"/>
  <c r="BP1234"/>
  <c r="AH1234"/>
  <c r="AL1234" s="1"/>
  <c r="AH1204"/>
  <c r="AL1204" s="1"/>
  <c r="BO1204"/>
  <c r="BQ1204" s="1"/>
  <c r="BU1204" s="1"/>
  <c r="BM1174"/>
  <c r="BK1161"/>
  <c r="BM1161" s="1"/>
  <c r="AF1162"/>
  <c r="BO1163"/>
  <c r="AH1163"/>
  <c r="BE1161"/>
  <c r="BF1162"/>
  <c r="BL1094"/>
  <c r="BM1095"/>
  <c r="AR1005"/>
  <c r="AP980"/>
  <c r="AR980" s="1"/>
  <c r="AU965"/>
  <c r="AV965" s="1"/>
  <c r="AV966"/>
  <c r="BS946"/>
  <c r="BT946" s="1"/>
  <c r="AK946"/>
  <c r="BS842"/>
  <c r="BT842" s="1"/>
  <c r="AK842"/>
  <c r="BN3141"/>
  <c r="AS3138"/>
  <c r="BJ3137"/>
  <c r="BN3137" s="1"/>
  <c r="O3137"/>
  <c r="P3137" s="1"/>
  <c r="M3136"/>
  <c r="O3136" s="1"/>
  <c r="P3136" s="1"/>
  <c r="AZ3131"/>
  <c r="AY3128"/>
  <c r="AZ3128" s="1"/>
  <c r="AO3126"/>
  <c r="AS3126" s="1"/>
  <c r="BN3125"/>
  <c r="BB3121"/>
  <c r="BB3120" s="1"/>
  <c r="AX3121"/>
  <c r="AX3120" s="1"/>
  <c r="AT3121"/>
  <c r="AB3121"/>
  <c r="AB3120" s="1"/>
  <c r="AB3110" s="1"/>
  <c r="AB34" s="1"/>
  <c r="V3121"/>
  <c r="V3120" s="1"/>
  <c r="V3110" s="1"/>
  <c r="V34" s="1"/>
  <c r="K3121"/>
  <c r="K3120" s="1"/>
  <c r="BM3118"/>
  <c r="BN3118" s="1"/>
  <c r="BG3114"/>
  <c r="BG3109"/>
  <c r="BF3107"/>
  <c r="BG3107" s="1"/>
  <c r="BG3103"/>
  <c r="BM3101"/>
  <c r="BN3101" s="1"/>
  <c r="BG3100"/>
  <c r="AX3098"/>
  <c r="AB3098"/>
  <c r="AB3097" s="1"/>
  <c r="AB3096" s="1"/>
  <c r="V3098"/>
  <c r="V3097" s="1"/>
  <c r="V3096" s="1"/>
  <c r="AW3091"/>
  <c r="AY3091" s="1"/>
  <c r="AA3091"/>
  <c r="U3091"/>
  <c r="N3091"/>
  <c r="J3091"/>
  <c r="L3091" s="1"/>
  <c r="AH3090"/>
  <c r="AL3090" s="1"/>
  <c r="P3089"/>
  <c r="AV3088"/>
  <c r="AZ3088" s="1"/>
  <c r="AK3087"/>
  <c r="AL3087" s="1"/>
  <c r="BO3085"/>
  <c r="AH3086"/>
  <c r="AL3086" s="1"/>
  <c r="BC3085"/>
  <c r="BG3085" s="1"/>
  <c r="L3085"/>
  <c r="P3085" s="1"/>
  <c r="AZ3084"/>
  <c r="BG3081"/>
  <c r="AK3075"/>
  <c r="AL3075" s="1"/>
  <c r="AH3074"/>
  <c r="AL3074" s="1"/>
  <c r="P3073"/>
  <c r="AV3072"/>
  <c r="AZ3072" s="1"/>
  <c r="AK3071"/>
  <c r="AL3071" s="1"/>
  <c r="AH3070"/>
  <c r="AL3070" s="1"/>
  <c r="P3069"/>
  <c r="AZ3068"/>
  <c r="AS3067"/>
  <c r="BS3065"/>
  <c r="BS3064" s="1"/>
  <c r="AK3063"/>
  <c r="AL3063" s="1"/>
  <c r="AH3062"/>
  <c r="AL3062" s="1"/>
  <c r="P3061"/>
  <c r="AZ3060"/>
  <c r="AS3059"/>
  <c r="BS3057"/>
  <c r="BN3054"/>
  <c r="AK3047"/>
  <c r="AL3047" s="1"/>
  <c r="AH3046"/>
  <c r="AL3046" s="1"/>
  <c r="P3045"/>
  <c r="AZ3044"/>
  <c r="AS3043"/>
  <c r="BG3041"/>
  <c r="BN3038"/>
  <c r="AK3031"/>
  <c r="AL3031" s="1"/>
  <c r="AH3030"/>
  <c r="AL3030" s="1"/>
  <c r="P3029"/>
  <c r="AZ3028"/>
  <c r="AS3027"/>
  <c r="P3026"/>
  <c r="BZ3025"/>
  <c r="AK3025"/>
  <c r="AL3025" s="1"/>
  <c r="BO3023"/>
  <c r="BQ3023" s="1"/>
  <c r="AH3024"/>
  <c r="AL3024" s="1"/>
  <c r="BN3020"/>
  <c r="AK3013"/>
  <c r="AH3012"/>
  <c r="AL3012" s="1"/>
  <c r="P3011"/>
  <c r="AZ3010"/>
  <c r="AS3009"/>
  <c r="BG3007"/>
  <c r="BN3004"/>
  <c r="AW3001"/>
  <c r="AA3001"/>
  <c r="AA3000" s="1"/>
  <c r="U3001"/>
  <c r="U3000" s="1"/>
  <c r="N3001"/>
  <c r="N3000" s="1"/>
  <c r="J3001"/>
  <c r="AH2996"/>
  <c r="AL2996" s="1"/>
  <c r="BC2995"/>
  <c r="BG2995" s="1"/>
  <c r="L2995"/>
  <c r="P2995" s="1"/>
  <c r="BZ2994"/>
  <c r="AK2994"/>
  <c r="AL2994" s="1"/>
  <c r="O2993"/>
  <c r="P2993" s="1"/>
  <c r="AO2991"/>
  <c r="AS2991" s="1"/>
  <c r="BN2990"/>
  <c r="BD2988"/>
  <c r="BF2988" s="1"/>
  <c r="M2988"/>
  <c r="O2988" s="1"/>
  <c r="AM2988"/>
  <c r="AO2988" s="1"/>
  <c r="AS2987"/>
  <c r="BG2985"/>
  <c r="BG2982"/>
  <c r="BM2980"/>
  <c r="BN2980" s="1"/>
  <c r="BG2974"/>
  <c r="AY2970"/>
  <c r="AZ2970" s="1"/>
  <c r="AK2968"/>
  <c r="AL2968" s="1"/>
  <c r="BO2966"/>
  <c r="AH2967"/>
  <c r="AL2967" s="1"/>
  <c r="BC2966"/>
  <c r="BG2966" s="1"/>
  <c r="AN2965"/>
  <c r="L2966"/>
  <c r="P2966" s="1"/>
  <c r="BA2965"/>
  <c r="AZ2961"/>
  <c r="AR2957"/>
  <c r="AS2957" s="1"/>
  <c r="AW2952"/>
  <c r="AA2952"/>
  <c r="AA2951" s="1"/>
  <c r="U2952"/>
  <c r="U2951" s="1"/>
  <c r="N2952"/>
  <c r="N2951" s="1"/>
  <c r="J2952"/>
  <c r="BG2946"/>
  <c r="AS2944"/>
  <c r="BJ2943"/>
  <c r="BN2943" s="1"/>
  <c r="AU2942"/>
  <c r="AQ2942"/>
  <c r="AM2942"/>
  <c r="AO2942" s="1"/>
  <c r="O2943"/>
  <c r="M2942"/>
  <c r="O2942" s="1"/>
  <c r="AO2936"/>
  <c r="AS2936" s="1"/>
  <c r="P2934"/>
  <c r="AV2933"/>
  <c r="AZ2933" s="1"/>
  <c r="AK2932"/>
  <c r="BF2931"/>
  <c r="BG2931" s="1"/>
  <c r="AI2931"/>
  <c r="BI2928"/>
  <c r="BE2928"/>
  <c r="BE2913" s="1"/>
  <c r="BA2928"/>
  <c r="BC2928" s="1"/>
  <c r="BG2928" s="1"/>
  <c r="AR2929"/>
  <c r="AS2929" s="1"/>
  <c r="BD2928"/>
  <c r="BF2928" s="1"/>
  <c r="AK2924"/>
  <c r="AL2924" s="1"/>
  <c r="BF2923"/>
  <c r="BG2923" s="1"/>
  <c r="AI2923"/>
  <c r="AK2923" s="1"/>
  <c r="AL2923" s="1"/>
  <c r="AR2921"/>
  <c r="AS2921" s="1"/>
  <c r="BN2920"/>
  <c r="AO2917"/>
  <c r="AS2917" s="1"/>
  <c r="BN2916"/>
  <c r="BD2914"/>
  <c r="M2914"/>
  <c r="AM2914"/>
  <c r="AY2911"/>
  <c r="AZ2911" s="1"/>
  <c r="AW2910"/>
  <c r="BN2901"/>
  <c r="BJ2898"/>
  <c r="BN2898" s="1"/>
  <c r="AR2896"/>
  <c r="BN2895"/>
  <c r="AS2893"/>
  <c r="P2888"/>
  <c r="AV2887"/>
  <c r="AZ2887" s="1"/>
  <c r="AK2886"/>
  <c r="BF2885"/>
  <c r="BG2885" s="1"/>
  <c r="AI2885"/>
  <c r="BG2880"/>
  <c r="BN2877"/>
  <c r="AK2870"/>
  <c r="AL2870" s="1"/>
  <c r="AH2869"/>
  <c r="AL2869" s="1"/>
  <c r="P2868"/>
  <c r="AV2867"/>
  <c r="AZ2867" s="1"/>
  <c r="AK2866"/>
  <c r="AL2866" s="1"/>
  <c r="AH2865"/>
  <c r="AL2865" s="1"/>
  <c r="P2864"/>
  <c r="AZ2863"/>
  <c r="AS2862"/>
  <c r="BG2860"/>
  <c r="BN2857"/>
  <c r="AK2850"/>
  <c r="AL2850" s="1"/>
  <c r="AH2849"/>
  <c r="AL2849" s="1"/>
  <c r="P2848"/>
  <c r="AZ2847"/>
  <c r="AS2846"/>
  <c r="BG2844"/>
  <c r="BG2841"/>
  <c r="BG2837"/>
  <c r="AY2833"/>
  <c r="AZ2833" s="1"/>
  <c r="AO2831"/>
  <c r="AS2831" s="1"/>
  <c r="P2829"/>
  <c r="AV2828"/>
  <c r="AZ2828" s="1"/>
  <c r="BN2826"/>
  <c r="AK2820"/>
  <c r="AL2820" s="1"/>
  <c r="AH2819"/>
  <c r="AL2819" s="1"/>
  <c r="P2818"/>
  <c r="AZ2817"/>
  <c r="AS2816"/>
  <c r="BG2814"/>
  <c r="BN2811"/>
  <c r="AK2804"/>
  <c r="AL2804" s="1"/>
  <c r="AH2803"/>
  <c r="AL2803" s="1"/>
  <c r="P2802"/>
  <c r="AZ2801"/>
  <c r="AS2800"/>
  <c r="BG2798"/>
  <c r="BN2795"/>
  <c r="BN2791"/>
  <c r="AW2788"/>
  <c r="AA2788"/>
  <c r="AA2787" s="1"/>
  <c r="U2788"/>
  <c r="U2787" s="1"/>
  <c r="N2788"/>
  <c r="N2787" s="1"/>
  <c r="J2788"/>
  <c r="AV2783"/>
  <c r="AZ2783" s="1"/>
  <c r="AK2782"/>
  <c r="BF2781"/>
  <c r="BG2781" s="1"/>
  <c r="AI2781"/>
  <c r="BM2778"/>
  <c r="BN2778" s="1"/>
  <c r="AH2777"/>
  <c r="AL2777" s="1"/>
  <c r="BC2776"/>
  <c r="BG2776" s="1"/>
  <c r="L2776"/>
  <c r="P2776" s="1"/>
  <c r="AZ2775"/>
  <c r="AH2774"/>
  <c r="AL2774" s="1"/>
  <c r="BM2771"/>
  <c r="BN2771" s="1"/>
  <c r="AH2770"/>
  <c r="AL2770" s="1"/>
  <c r="BC2769"/>
  <c r="BG2769" s="1"/>
  <c r="L2769"/>
  <c r="P2769" s="1"/>
  <c r="AZ2768"/>
  <c r="BL2764"/>
  <c r="BM2764" s="1"/>
  <c r="BH2764"/>
  <c r="BJ2764" s="1"/>
  <c r="BN2764" s="1"/>
  <c r="AY2765"/>
  <c r="Z2764"/>
  <c r="T2764"/>
  <c r="AW2764"/>
  <c r="AY2764" s="1"/>
  <c r="AO2759"/>
  <c r="AS2759" s="1"/>
  <c r="BN2758"/>
  <c r="AK2751"/>
  <c r="AL2751" s="1"/>
  <c r="BF2750"/>
  <c r="BG2750" s="1"/>
  <c r="AI2750"/>
  <c r="AK2750" s="1"/>
  <c r="AL2750" s="1"/>
  <c r="AR2748"/>
  <c r="BN2747"/>
  <c r="BH2745"/>
  <c r="BJ2745" s="1"/>
  <c r="Z2745"/>
  <c r="Z2735" s="1"/>
  <c r="T2745"/>
  <c r="T2735" s="1"/>
  <c r="AY2739"/>
  <c r="BK2737"/>
  <c r="AS2734"/>
  <c r="BC2733"/>
  <c r="L2733"/>
  <c r="P2733" s="1"/>
  <c r="AZ2732"/>
  <c r="AY2729"/>
  <c r="AZ2729" s="1"/>
  <c r="BK2727"/>
  <c r="BI2724"/>
  <c r="BE2724"/>
  <c r="BA2724"/>
  <c r="BC2724" s="1"/>
  <c r="AR2725"/>
  <c r="BM2720"/>
  <c r="BN2720" s="1"/>
  <c r="AP2719"/>
  <c r="AR2719" s="1"/>
  <c r="AZ2714"/>
  <c r="BG2711"/>
  <c r="AH2709"/>
  <c r="AL2709" s="1"/>
  <c r="AK2706"/>
  <c r="AL2706" s="1"/>
  <c r="BF2705"/>
  <c r="BG2705" s="1"/>
  <c r="AI2705"/>
  <c r="BI2702"/>
  <c r="BI2701" s="1"/>
  <c r="BE2702"/>
  <c r="BE2701" s="1"/>
  <c r="BA2702"/>
  <c r="AR2703"/>
  <c r="BD2702"/>
  <c r="AR2699"/>
  <c r="AS2699" s="1"/>
  <c r="BJ2694"/>
  <c r="BG2683"/>
  <c r="BN2680"/>
  <c r="AK2673"/>
  <c r="AH2672"/>
  <c r="AL2672" s="1"/>
  <c r="P2671"/>
  <c r="AZ2670"/>
  <c r="AS2669"/>
  <c r="BG2667"/>
  <c r="BN2664"/>
  <c r="AK2657"/>
  <c r="AH2656"/>
  <c r="AL2656" s="1"/>
  <c r="P2655"/>
  <c r="AZ2654"/>
  <c r="AS2653"/>
  <c r="BT2651"/>
  <c r="P2651"/>
  <c r="BG2647"/>
  <c r="BN2644"/>
  <c r="BT2643"/>
  <c r="P2643"/>
  <c r="BG2639"/>
  <c r="BN2636"/>
  <c r="BT2635"/>
  <c r="P2635"/>
  <c r="BG2631"/>
  <c r="BN2628"/>
  <c r="BT2627"/>
  <c r="P2627"/>
  <c r="BG2623"/>
  <c r="BN2620"/>
  <c r="BT2619"/>
  <c r="P2619"/>
  <c r="BG2615"/>
  <c r="BN2612"/>
  <c r="BT2611"/>
  <c r="P2611"/>
  <c r="BG2607"/>
  <c r="BN2604"/>
  <c r="BT2603"/>
  <c r="P2603"/>
  <c r="BG2599"/>
  <c r="BN2596"/>
  <c r="BT2595"/>
  <c r="P2595"/>
  <c r="BG2591"/>
  <c r="P2589"/>
  <c r="K2582"/>
  <c r="K2581" s="1"/>
  <c r="AZ2580"/>
  <c r="AS2575"/>
  <c r="AL2575"/>
  <c r="BZ2572"/>
  <c r="AM2570"/>
  <c r="AO2570" s="1"/>
  <c r="AS2570" s="1"/>
  <c r="AL2572"/>
  <c r="BM2568"/>
  <c r="BN2568" s="1"/>
  <c r="AO2568"/>
  <c r="AS2568" s="1"/>
  <c r="BQ2565"/>
  <c r="BU2565" s="1"/>
  <c r="AZ2565"/>
  <c r="BG2564"/>
  <c r="BQ2562"/>
  <c r="BU2562" s="1"/>
  <c r="AZ2562"/>
  <c r="BG2561"/>
  <c r="BF2558"/>
  <c r="BG2558" s="1"/>
  <c r="AG2558"/>
  <c r="AH2558" s="1"/>
  <c r="AL2558" s="1"/>
  <c r="BG2557"/>
  <c r="BN2554"/>
  <c r="BT2553"/>
  <c r="P2553"/>
  <c r="BG2549"/>
  <c r="BN2546"/>
  <c r="BT2545"/>
  <c r="P2545"/>
  <c r="BG2541"/>
  <c r="AJ2540"/>
  <c r="AF2540"/>
  <c r="AH2540" s="1"/>
  <c r="AZ2536"/>
  <c r="AF2535"/>
  <c r="AH2535" s="1"/>
  <c r="AL2535" s="1"/>
  <c r="BN2534"/>
  <c r="BT2533"/>
  <c r="P2533"/>
  <c r="BG2529"/>
  <c r="BN2526"/>
  <c r="BT2525"/>
  <c r="P2525"/>
  <c r="BQ2517"/>
  <c r="BU2517" s="1"/>
  <c r="AZ2517"/>
  <c r="AS2516"/>
  <c r="AL2516"/>
  <c r="BT2510"/>
  <c r="BN2508"/>
  <c r="BT2507"/>
  <c r="P2507"/>
  <c r="BE2502"/>
  <c r="BF2502" s="1"/>
  <c r="AN2502"/>
  <c r="Z2502"/>
  <c r="T2502"/>
  <c r="BQ2498"/>
  <c r="BU2498" s="1"/>
  <c r="AZ2498"/>
  <c r="AS2497"/>
  <c r="AL2497"/>
  <c r="BC2491"/>
  <c r="BG2491" s="1"/>
  <c r="AZ2491"/>
  <c r="BQ2490"/>
  <c r="BU2490" s="1"/>
  <c r="AZ2490"/>
  <c r="AS2489"/>
  <c r="AL2489"/>
  <c r="P2488"/>
  <c r="AZ2486"/>
  <c r="BT2485"/>
  <c r="P2485"/>
  <c r="AT2480"/>
  <c r="AV2480" s="1"/>
  <c r="AZ2480" s="1"/>
  <c r="AZ2482"/>
  <c r="BB2480"/>
  <c r="AB2480"/>
  <c r="AB2251" s="1"/>
  <c r="V2480"/>
  <c r="BG2479"/>
  <c r="BZ2476"/>
  <c r="AL2476"/>
  <c r="P2475"/>
  <c r="BN2473"/>
  <c r="BT2472"/>
  <c r="P2472"/>
  <c r="BT2467"/>
  <c r="BU2467" s="1"/>
  <c r="BN2466"/>
  <c r="AS2464"/>
  <c r="AZ2462"/>
  <c r="BG2460"/>
  <c r="BT2459"/>
  <c r="BQ2456"/>
  <c r="BU2456" s="1"/>
  <c r="AZ2456"/>
  <c r="AS2455"/>
  <c r="AL2455"/>
  <c r="AS2451"/>
  <c r="AS2448"/>
  <c r="BQ2442"/>
  <c r="BU2442" s="1"/>
  <c r="AZ2442"/>
  <c r="AS2441"/>
  <c r="AL2441"/>
  <c r="BQ2434"/>
  <c r="BU2434" s="1"/>
  <c r="AZ2434"/>
  <c r="AS2433"/>
  <c r="AL2433"/>
  <c r="BZ2430"/>
  <c r="AL2430"/>
  <c r="AF2426"/>
  <c r="AH2426" s="1"/>
  <c r="BN2425"/>
  <c r="BT2424"/>
  <c r="P2424"/>
  <c r="BR2423"/>
  <c r="BT2423" s="1"/>
  <c r="BU2423" s="1"/>
  <c r="BG2420"/>
  <c r="BN2417"/>
  <c r="BT2416"/>
  <c r="P2416"/>
  <c r="BR2415"/>
  <c r="BT2415" s="1"/>
  <c r="BU2415" s="1"/>
  <c r="BG2412"/>
  <c r="BN2409"/>
  <c r="BT2408"/>
  <c r="P2408"/>
  <c r="BR2407"/>
  <c r="BT2407" s="1"/>
  <c r="BU2407" s="1"/>
  <c r="AZ2406"/>
  <c r="BT2405"/>
  <c r="P2405"/>
  <c r="BN2403"/>
  <c r="AS2401"/>
  <c r="AL2401"/>
  <c r="BO2397"/>
  <c r="BQ2397" s="1"/>
  <c r="BU2397" s="1"/>
  <c r="BQ2394"/>
  <c r="BU2394" s="1"/>
  <c r="AZ2394"/>
  <c r="AS2393"/>
  <c r="AL2393"/>
  <c r="BO2389"/>
  <c r="BQ2389" s="1"/>
  <c r="BU2389" s="1"/>
  <c r="BQ2386"/>
  <c r="BU2386" s="1"/>
  <c r="AZ2386"/>
  <c r="AS2385"/>
  <c r="AL2385"/>
  <c r="BO2381"/>
  <c r="BQ2381" s="1"/>
  <c r="BU2381" s="1"/>
  <c r="BQ2378"/>
  <c r="BU2378" s="1"/>
  <c r="AZ2378"/>
  <c r="AS2377"/>
  <c r="AL2377"/>
  <c r="BQ2373"/>
  <c r="BU2371"/>
  <c r="BP2367"/>
  <c r="AJ2367"/>
  <c r="AJ2366" s="1"/>
  <c r="AQ2366"/>
  <c r="BG2362"/>
  <c r="AZ2362"/>
  <c r="BG2357"/>
  <c r="BU2350"/>
  <c r="BO2336"/>
  <c r="BQ2336" s="1"/>
  <c r="BU2336" s="1"/>
  <c r="AL2332"/>
  <c r="BU2319"/>
  <c r="BS2313"/>
  <c r="P2313"/>
  <c r="BU2302"/>
  <c r="BO2290"/>
  <c r="BQ2290" s="1"/>
  <c r="AG2287"/>
  <c r="BO2283"/>
  <c r="BQ2283" s="1"/>
  <c r="BU2283" s="1"/>
  <c r="BT2277"/>
  <c r="BU2277" s="1"/>
  <c r="BU2269"/>
  <c r="BT2257"/>
  <c r="BU2257" s="1"/>
  <c r="Z2252"/>
  <c r="T2252"/>
  <c r="AQ2252"/>
  <c r="AQ2251" s="1"/>
  <c r="AZ2245"/>
  <c r="AS2245"/>
  <c r="BG2241"/>
  <c r="AJ2239"/>
  <c r="AS2231"/>
  <c r="AQ2224"/>
  <c r="AQ2215" s="1"/>
  <c r="AB2224"/>
  <c r="V2224"/>
  <c r="BD2224"/>
  <c r="BF2224" s="1"/>
  <c r="AW2216"/>
  <c r="BO2210"/>
  <c r="BQ2210" s="1"/>
  <c r="BN2208"/>
  <c r="AN2207"/>
  <c r="BO2197"/>
  <c r="BQ2197" s="1"/>
  <c r="BU2197" s="1"/>
  <c r="BU2193"/>
  <c r="AL2184"/>
  <c r="BB2169"/>
  <c r="AH2165"/>
  <c r="K2151"/>
  <c r="AS2147"/>
  <c r="AJ2132"/>
  <c r="BN2129"/>
  <c r="BC2129"/>
  <c r="BG2129" s="1"/>
  <c r="BP2128"/>
  <c r="BP2127" s="1"/>
  <c r="AS2127"/>
  <c r="AH2127"/>
  <c r="BG2110"/>
  <c r="AZ2098"/>
  <c r="BS2083"/>
  <c r="BT2083" s="1"/>
  <c r="BU2083" s="1"/>
  <c r="AL2082"/>
  <c r="BO2053"/>
  <c r="BQ2053" s="1"/>
  <c r="BU2053" s="1"/>
  <c r="AC2042"/>
  <c r="AC2041" s="1"/>
  <c r="AC2040" s="1"/>
  <c r="AZ2036"/>
  <c r="AG2025"/>
  <c r="AG2024" s="1"/>
  <c r="L2024"/>
  <c r="BT2017"/>
  <c r="BO2014"/>
  <c r="BQ2014" s="1"/>
  <c r="BU2014" s="1"/>
  <c r="BU1990"/>
  <c r="BP1989"/>
  <c r="BU1970"/>
  <c r="BU1967"/>
  <c r="BS1942"/>
  <c r="BT1942" s="1"/>
  <c r="BU1942" s="1"/>
  <c r="AL1941"/>
  <c r="BA1937"/>
  <c r="BC1937" s="1"/>
  <c r="BO1934"/>
  <c r="BQ1934" s="1"/>
  <c r="BU1934" s="1"/>
  <c r="BS1918"/>
  <c r="BS1915" s="1"/>
  <c r="BS1914" s="1"/>
  <c r="BT1913"/>
  <c r="BU1902"/>
  <c r="BP1901"/>
  <c r="BU1898"/>
  <c r="BU1895"/>
  <c r="BU1886"/>
  <c r="BP1885"/>
  <c r="BU1882"/>
  <c r="BU1879"/>
  <c r="BU1870"/>
  <c r="BP1869"/>
  <c r="BU1866"/>
  <c r="BU1863"/>
  <c r="AG1858"/>
  <c r="AC1805"/>
  <c r="AX1804"/>
  <c r="BU1776"/>
  <c r="N1773"/>
  <c r="BG1769"/>
  <c r="BA1768"/>
  <c r="AJ1761"/>
  <c r="AJ1760" s="1"/>
  <c r="BH1747"/>
  <c r="BU1728"/>
  <c r="BU1725"/>
  <c r="AJ1706"/>
  <c r="AJ1696"/>
  <c r="AS1699"/>
  <c r="AW1696"/>
  <c r="BH1696"/>
  <c r="BG1638"/>
  <c r="AG1638"/>
  <c r="BU1637"/>
  <c r="BH1616"/>
  <c r="N1615"/>
  <c r="BR1512"/>
  <c r="BT1512" s="1"/>
  <c r="BR1505"/>
  <c r="BT1505" s="1"/>
  <c r="AZ1498"/>
  <c r="BI1478"/>
  <c r="BI1477" s="1"/>
  <c r="AC1477"/>
  <c r="W1477"/>
  <c r="AJ1465"/>
  <c r="AJ1464" s="1"/>
  <c r="AJ1451"/>
  <c r="AJ1450" s="1"/>
  <c r="BU1404"/>
  <c r="N1380"/>
  <c r="N1379" s="1"/>
  <c r="BR1360"/>
  <c r="AG1281"/>
  <c r="AZ1276"/>
  <c r="BG1250"/>
  <c r="BT1238"/>
  <c r="BU1237"/>
  <c r="AL1199"/>
  <c r="AZ1174"/>
  <c r="BU1169"/>
  <c r="AG1161"/>
  <c r="BU1149"/>
  <c r="BU1084"/>
  <c r="BU844"/>
  <c r="BR2373"/>
  <c r="BT2373" s="1"/>
  <c r="AK2373"/>
  <c r="AL2373" s="1"/>
  <c r="BO2372"/>
  <c r="BQ2372" s="1"/>
  <c r="AH2372"/>
  <c r="AL2372" s="1"/>
  <c r="BR2370"/>
  <c r="BT2370" s="1"/>
  <c r="AK2370"/>
  <c r="BR2364"/>
  <c r="BT2364" s="1"/>
  <c r="AK2364"/>
  <c r="AF2362"/>
  <c r="AH2362" s="1"/>
  <c r="BO2363"/>
  <c r="AH2363"/>
  <c r="AL2363" s="1"/>
  <c r="BR2356"/>
  <c r="BT2356" s="1"/>
  <c r="AK2356"/>
  <c r="BO2355"/>
  <c r="BQ2355" s="1"/>
  <c r="BU2355" s="1"/>
  <c r="AH2355"/>
  <c r="AL2355" s="1"/>
  <c r="BR2348"/>
  <c r="BT2348" s="1"/>
  <c r="AK2348"/>
  <c r="BO2347"/>
  <c r="BQ2347" s="1"/>
  <c r="BU2347" s="1"/>
  <c r="AH2347"/>
  <c r="AL2347" s="1"/>
  <c r="AP2340"/>
  <c r="AR2340" s="1"/>
  <c r="AR2341"/>
  <c r="BR2321"/>
  <c r="BT2321" s="1"/>
  <c r="AK2321"/>
  <c r="BO2320"/>
  <c r="BQ2320" s="1"/>
  <c r="BU2320" s="1"/>
  <c r="AH2320"/>
  <c r="AL2320" s="1"/>
  <c r="BR2304"/>
  <c r="BT2304" s="1"/>
  <c r="AK2304"/>
  <c r="BO2303"/>
  <c r="BQ2303" s="1"/>
  <c r="AH2303"/>
  <c r="AL2303" s="1"/>
  <c r="BA2287"/>
  <c r="BC2287" s="1"/>
  <c r="BG2287" s="1"/>
  <c r="BC2288"/>
  <c r="BG2288" s="1"/>
  <c r="BT2280"/>
  <c r="BR2275"/>
  <c r="BT2275" s="1"/>
  <c r="AK2275"/>
  <c r="BO2274"/>
  <c r="BQ2274" s="1"/>
  <c r="BU2274" s="1"/>
  <c r="AH2274"/>
  <c r="AL2274" s="1"/>
  <c r="BR2267"/>
  <c r="BT2267" s="1"/>
  <c r="AK2267"/>
  <c r="BO2266"/>
  <c r="BQ2266" s="1"/>
  <c r="BU2266" s="1"/>
  <c r="AH2266"/>
  <c r="AL2266" s="1"/>
  <c r="BR2259"/>
  <c r="BT2259" s="1"/>
  <c r="AK2259"/>
  <c r="BO2258"/>
  <c r="BQ2258" s="1"/>
  <c r="BU2258" s="1"/>
  <c r="AH2258"/>
  <c r="AL2258" s="1"/>
  <c r="AW2248"/>
  <c r="AY2249"/>
  <c r="BO2239"/>
  <c r="BQ2239" s="1"/>
  <c r="BQ2240"/>
  <c r="AI2239"/>
  <c r="BR2240"/>
  <c r="AK2240"/>
  <c r="AG2225"/>
  <c r="BP2226"/>
  <c r="BP2225" s="1"/>
  <c r="AT2224"/>
  <c r="AV2224" s="1"/>
  <c r="AV2225"/>
  <c r="AZ2225" s="1"/>
  <c r="AI2219"/>
  <c r="BR2220"/>
  <c r="AK2220"/>
  <c r="BH2169"/>
  <c r="BJ2169" s="1"/>
  <c r="BJ2178"/>
  <c r="BN2178" s="1"/>
  <c r="BR2192"/>
  <c r="BT2192" s="1"/>
  <c r="AK2192"/>
  <c r="BR2176"/>
  <c r="BT2176" s="1"/>
  <c r="AK2176"/>
  <c r="AW2169"/>
  <c r="AY2169" s="1"/>
  <c r="AZ2169" s="1"/>
  <c r="AY2170"/>
  <c r="AW2151"/>
  <c r="AY2151" s="1"/>
  <c r="AZ2151" s="1"/>
  <c r="AY2152"/>
  <c r="AJ2142"/>
  <c r="BS2143"/>
  <c r="BS2142" s="1"/>
  <c r="AH2136"/>
  <c r="AL2136" s="1"/>
  <c r="AF2135"/>
  <c r="AH2135" s="1"/>
  <c r="BO2133"/>
  <c r="BQ2134"/>
  <c r="AJ2130"/>
  <c r="AJ2129" s="1"/>
  <c r="BS2131"/>
  <c r="BS2130" s="1"/>
  <c r="BS2129" s="1"/>
  <c r="AK2126"/>
  <c r="AL2126" s="1"/>
  <c r="AI2125"/>
  <c r="AK2125" s="1"/>
  <c r="BR2126"/>
  <c r="AI2123"/>
  <c r="AK2123" s="1"/>
  <c r="BR2124"/>
  <c r="AK2124"/>
  <c r="BT2118"/>
  <c r="BR2117"/>
  <c r="AP2116"/>
  <c r="AR2117"/>
  <c r="BH2112"/>
  <c r="BJ2113"/>
  <c r="AF2110"/>
  <c r="BO2111"/>
  <c r="AH2111"/>
  <c r="AL2111" s="1"/>
  <c r="AW2109"/>
  <c r="AY2110"/>
  <c r="AI2109"/>
  <c r="AK2110"/>
  <c r="AK2106"/>
  <c r="AL2106" s="1"/>
  <c r="AI2105"/>
  <c r="BR2106"/>
  <c r="BO2101"/>
  <c r="BT2099"/>
  <c r="BO2094"/>
  <c r="BQ2094" s="1"/>
  <c r="BU2094" s="1"/>
  <c r="AH2094"/>
  <c r="AL2094" s="1"/>
  <c r="BR2091"/>
  <c r="BT2091" s="1"/>
  <c r="BU2091" s="1"/>
  <c r="AK2091"/>
  <c r="BS2090"/>
  <c r="AK2090"/>
  <c r="AK2085"/>
  <c r="AL2085" s="1"/>
  <c r="BR2085"/>
  <c r="BT2085" s="1"/>
  <c r="BU2085" s="1"/>
  <c r="BO2078"/>
  <c r="BQ2078" s="1"/>
  <c r="BU2078" s="1"/>
  <c r="AH2078"/>
  <c r="AL2078" s="1"/>
  <c r="AH2073"/>
  <c r="BO2073"/>
  <c r="BQ2073" s="1"/>
  <c r="BP2062"/>
  <c r="BQ2062" s="1"/>
  <c r="BU2062" s="1"/>
  <c r="AH2062"/>
  <c r="AL2062" s="1"/>
  <c r="BH2043"/>
  <c r="BJ2057"/>
  <c r="BN2057" s="1"/>
  <c r="BR2045"/>
  <c r="BT2045" s="1"/>
  <c r="AI2043"/>
  <c r="AK2045"/>
  <c r="AJ2043"/>
  <c r="AJ2042" s="1"/>
  <c r="AJ2041" s="1"/>
  <c r="AJ2040" s="1"/>
  <c r="BS2044"/>
  <c r="O2038"/>
  <c r="M2035"/>
  <c r="AF2032"/>
  <c r="AH2032" s="1"/>
  <c r="AL2032" s="1"/>
  <c r="BO2033"/>
  <c r="AH2033"/>
  <c r="AL2033" s="1"/>
  <c r="BK2024"/>
  <c r="BM2024" s="1"/>
  <c r="BM2032"/>
  <c r="BN2032" s="1"/>
  <c r="BH2024"/>
  <c r="BJ2024" s="1"/>
  <c r="BN2024" s="1"/>
  <c r="BJ2025"/>
  <c r="BN2025" s="1"/>
  <c r="AV2025"/>
  <c r="AT2024"/>
  <c r="AV2024" s="1"/>
  <c r="AZ2024" s="1"/>
  <c r="M2024"/>
  <c r="O2024" s="1"/>
  <c r="O2025"/>
  <c r="BQ2023"/>
  <c r="BU2023" s="1"/>
  <c r="BO2022"/>
  <c r="BQ2022" s="1"/>
  <c r="BK2019"/>
  <c r="BM2019" s="1"/>
  <c r="BM2020"/>
  <c r="BN2020" s="1"/>
  <c r="BO2017"/>
  <c r="BQ2017" s="1"/>
  <c r="BU2017" s="1"/>
  <c r="AH2017"/>
  <c r="AL2017" s="1"/>
  <c r="BO2001"/>
  <c r="BQ2001" s="1"/>
  <c r="AH2001"/>
  <c r="AL2001" s="1"/>
  <c r="AK1992"/>
  <c r="AL1992" s="1"/>
  <c r="BR1992"/>
  <c r="BT1992" s="1"/>
  <c r="BU1992" s="1"/>
  <c r="BO1985"/>
  <c r="BQ1985" s="1"/>
  <c r="BU1985" s="1"/>
  <c r="AH1985"/>
  <c r="AL1985" s="1"/>
  <c r="BR1982"/>
  <c r="BT1982" s="1"/>
  <c r="BU1982" s="1"/>
  <c r="AK1982"/>
  <c r="BS1981"/>
  <c r="AK1981"/>
  <c r="AK1976"/>
  <c r="AL1976" s="1"/>
  <c r="BR1976"/>
  <c r="BT1976" s="1"/>
  <c r="BU1976" s="1"/>
  <c r="BO1969"/>
  <c r="BQ1969" s="1"/>
  <c r="BU1969" s="1"/>
  <c r="AH1969"/>
  <c r="AL1969" s="1"/>
  <c r="BR1966"/>
  <c r="BT1966" s="1"/>
  <c r="BU1966" s="1"/>
  <c r="AK1966"/>
  <c r="BS1965"/>
  <c r="AK1965"/>
  <c r="AK1960"/>
  <c r="AL1960" s="1"/>
  <c r="BR1960"/>
  <c r="BT1960" s="1"/>
  <c r="BU1960" s="1"/>
  <c r="BO1953"/>
  <c r="BQ1953" s="1"/>
  <c r="BU1953" s="1"/>
  <c r="AH1953"/>
  <c r="AL1953" s="1"/>
  <c r="BR1950"/>
  <c r="BT1950" s="1"/>
  <c r="BU1950" s="1"/>
  <c r="AK1950"/>
  <c r="BS1949"/>
  <c r="AK1949"/>
  <c r="AK1944"/>
  <c r="AL1944" s="1"/>
  <c r="BR1944"/>
  <c r="BT1944" s="1"/>
  <c r="BU1944" s="1"/>
  <c r="BQ1939"/>
  <c r="BU1939" s="1"/>
  <c r="AM1937"/>
  <c r="AO1937" s="1"/>
  <c r="AO1938"/>
  <c r="AS1938" s="1"/>
  <c r="BO1927"/>
  <c r="BQ1927" s="1"/>
  <c r="BQ1928"/>
  <c r="BR1918"/>
  <c r="BT1918" s="1"/>
  <c r="AK1918"/>
  <c r="AT1914"/>
  <c r="AV1914" s="1"/>
  <c r="AV1915"/>
  <c r="AZ1915" s="1"/>
  <c r="AH1907"/>
  <c r="BO1907"/>
  <c r="BQ1907" s="1"/>
  <c r="BP1896"/>
  <c r="BQ1896" s="1"/>
  <c r="BU1896" s="1"/>
  <c r="AH1896"/>
  <c r="AL1896" s="1"/>
  <c r="AH1891"/>
  <c r="BO1891"/>
  <c r="BQ1891" s="1"/>
  <c r="BP1880"/>
  <c r="BQ1880" s="1"/>
  <c r="BU1880" s="1"/>
  <c r="AH1880"/>
  <c r="AL1880" s="1"/>
  <c r="AH1875"/>
  <c r="BO1875"/>
  <c r="BQ1875" s="1"/>
  <c r="BP1864"/>
  <c r="AH1864"/>
  <c r="AL1864" s="1"/>
  <c r="AH1859"/>
  <c r="AF1858"/>
  <c r="AH1858" s="1"/>
  <c r="BO1859"/>
  <c r="BR1846"/>
  <c r="BT1846" s="1"/>
  <c r="AK1846"/>
  <c r="BR1838"/>
  <c r="BT1838" s="1"/>
  <c r="BU1838" s="1"/>
  <c r="AK1838"/>
  <c r="BS1837"/>
  <c r="AK1837"/>
  <c r="AK1832"/>
  <c r="AL1832" s="1"/>
  <c r="BR1832"/>
  <c r="BT1832" s="1"/>
  <c r="BU1832" s="1"/>
  <c r="BO1825"/>
  <c r="BQ1825" s="1"/>
  <c r="BU1825" s="1"/>
  <c r="AH1825"/>
  <c r="AL1825" s="1"/>
  <c r="BR1822"/>
  <c r="BT1822" s="1"/>
  <c r="BU1822" s="1"/>
  <c r="AK1822"/>
  <c r="BS1821"/>
  <c r="AK1821"/>
  <c r="AH1813"/>
  <c r="BO1813"/>
  <c r="BQ1813" s="1"/>
  <c r="BU1813" s="1"/>
  <c r="BR1812"/>
  <c r="BT1812" s="1"/>
  <c r="BU1812" s="1"/>
  <c r="AK1812"/>
  <c r="AF1802"/>
  <c r="BO1803"/>
  <c r="AH1803"/>
  <c r="AL1803" s="1"/>
  <c r="BI1801"/>
  <c r="BJ1801" s="1"/>
  <c r="BN1801" s="1"/>
  <c r="BJ1802"/>
  <c r="BN1802" s="1"/>
  <c r="AW1801"/>
  <c r="AY1801" s="1"/>
  <c r="AZ1801" s="1"/>
  <c r="AY1802"/>
  <c r="AR1802"/>
  <c r="AP1801"/>
  <c r="AR1801" s="1"/>
  <c r="BO1799"/>
  <c r="BQ1799" s="1"/>
  <c r="BU1799" s="1"/>
  <c r="AH1799"/>
  <c r="AL1799" s="1"/>
  <c r="BC1792"/>
  <c r="BG1792" s="1"/>
  <c r="BA1786"/>
  <c r="BO1789"/>
  <c r="BQ1789" s="1"/>
  <c r="BU1789" s="1"/>
  <c r="AH1789"/>
  <c r="AL1789" s="1"/>
  <c r="BO1785"/>
  <c r="BQ1785" s="1"/>
  <c r="BU1785" s="1"/>
  <c r="AH1785"/>
  <c r="AL1785" s="1"/>
  <c r="BP1780"/>
  <c r="BQ1780" s="1"/>
  <c r="AH1780"/>
  <c r="AL1780" s="1"/>
  <c r="AQ1773"/>
  <c r="AQ1767" s="1"/>
  <c r="AR1774"/>
  <c r="O1774"/>
  <c r="M1773"/>
  <c r="O1773" s="1"/>
  <c r="BT1764"/>
  <c r="BR1763"/>
  <c r="BT1763" s="1"/>
  <c r="AH1762"/>
  <c r="AL1762" s="1"/>
  <c r="AF1761"/>
  <c r="AP1760"/>
  <c r="AR1760" s="1"/>
  <c r="AR1761"/>
  <c r="BR1755"/>
  <c r="BT1755" s="1"/>
  <c r="BT1756"/>
  <c r="AX1747"/>
  <c r="AY1747" s="1"/>
  <c r="AY1748"/>
  <c r="AJ1745"/>
  <c r="BS1746"/>
  <c r="BS1745" s="1"/>
  <c r="BS1744" s="1"/>
  <c r="AK1746"/>
  <c r="N1744"/>
  <c r="O1744" s="1"/>
  <c r="O1745"/>
  <c r="AH1739"/>
  <c r="AF1738"/>
  <c r="AH1738" s="1"/>
  <c r="BO1739"/>
  <c r="BB1735"/>
  <c r="BB1734" s="1"/>
  <c r="BC1736"/>
  <c r="BG1736" s="1"/>
  <c r="AK1732"/>
  <c r="BR1732"/>
  <c r="BT1732" s="1"/>
  <c r="BS1727"/>
  <c r="BT1727" s="1"/>
  <c r="AK1727"/>
  <c r="BP1726"/>
  <c r="BQ1726" s="1"/>
  <c r="BU1726" s="1"/>
  <c r="AH1726"/>
  <c r="AL1726" s="1"/>
  <c r="AG1723"/>
  <c r="AG1718"/>
  <c r="BP1719"/>
  <c r="BP1718" s="1"/>
  <c r="AW1716"/>
  <c r="AI1713"/>
  <c r="BR1714"/>
  <c r="AK1714"/>
  <c r="AG1708"/>
  <c r="BP1709"/>
  <c r="BP1708" s="1"/>
  <c r="AH1709"/>
  <c r="AL1709" s="1"/>
  <c r="BR1699"/>
  <c r="BT1699" s="1"/>
  <c r="BT1700"/>
  <c r="AX1696"/>
  <c r="AY1697"/>
  <c r="AM1684"/>
  <c r="AO1684" s="1"/>
  <c r="AS1684" s="1"/>
  <c r="AO1685"/>
  <c r="AS1685" s="1"/>
  <c r="AH1685"/>
  <c r="AF1684"/>
  <c r="AH1684" s="1"/>
  <c r="BO1675"/>
  <c r="BQ1675" s="1"/>
  <c r="BU1675" s="1"/>
  <c r="AH1675"/>
  <c r="AL1675" s="1"/>
  <c r="AV1662"/>
  <c r="AZ1662" s="1"/>
  <c r="BO1673"/>
  <c r="BQ1673" s="1"/>
  <c r="BU1673" s="1"/>
  <c r="AH1673"/>
  <c r="AL1673" s="1"/>
  <c r="AK1671"/>
  <c r="AL1671" s="1"/>
  <c r="BR1671"/>
  <c r="BT1671" s="1"/>
  <c r="BS1669"/>
  <c r="BS1662" s="1"/>
  <c r="BS1661" s="1"/>
  <c r="AK1669"/>
  <c r="BR1666"/>
  <c r="BT1666" s="1"/>
  <c r="AK1666"/>
  <c r="BS1653"/>
  <c r="BT1653" s="1"/>
  <c r="AK1653"/>
  <c r="BP1652"/>
  <c r="BQ1652" s="1"/>
  <c r="BU1652" s="1"/>
  <c r="AH1652"/>
  <c r="AL1652" s="1"/>
  <c r="AK1640"/>
  <c r="AL1640" s="1"/>
  <c r="BR1640"/>
  <c r="BT1640" s="1"/>
  <c r="AO1616"/>
  <c r="AS1616" s="1"/>
  <c r="BR1612"/>
  <c r="BT1612" s="1"/>
  <c r="AK1612"/>
  <c r="BR1609"/>
  <c r="BT1609" s="1"/>
  <c r="BU1609" s="1"/>
  <c r="AK1609"/>
  <c r="BR1604"/>
  <c r="BT1604" s="1"/>
  <c r="AK1604"/>
  <c r="BO1601"/>
  <c r="BQ1601" s="1"/>
  <c r="BU1601" s="1"/>
  <c r="AH1601"/>
  <c r="AL1601" s="1"/>
  <c r="BO1595"/>
  <c r="BQ1595" s="1"/>
  <c r="AH1595"/>
  <c r="AL1595" s="1"/>
  <c r="AK1593"/>
  <c r="BR1593"/>
  <c r="BT1593" s="1"/>
  <c r="AK1588"/>
  <c r="BR1588"/>
  <c r="BT1588" s="1"/>
  <c r="BP1584"/>
  <c r="BQ1584" s="1"/>
  <c r="BU1584" s="1"/>
  <c r="AH1584"/>
  <c r="AL1584" s="1"/>
  <c r="BS1582"/>
  <c r="BT1582" s="1"/>
  <c r="AK1582"/>
  <c r="AK1574"/>
  <c r="AL1574" s="1"/>
  <c r="BR1574"/>
  <c r="BT1574" s="1"/>
  <c r="BS1569"/>
  <c r="BT1569" s="1"/>
  <c r="AK1569"/>
  <c r="BP1566"/>
  <c r="BQ1566" s="1"/>
  <c r="BU1566" s="1"/>
  <c r="AH1566"/>
  <c r="AL1566" s="1"/>
  <c r="AK1565"/>
  <c r="AL1565" s="1"/>
  <c r="BR1565"/>
  <c r="BT1565" s="1"/>
  <c r="BT1556"/>
  <c r="AG1555"/>
  <c r="BP1556"/>
  <c r="AH1556"/>
  <c r="AL1556" s="1"/>
  <c r="BS1548"/>
  <c r="BT1548" s="1"/>
  <c r="AK1548"/>
  <c r="AH1546"/>
  <c r="BO1546"/>
  <c r="BQ1546" s="1"/>
  <c r="AK1541"/>
  <c r="AL1541" s="1"/>
  <c r="BR1541"/>
  <c r="BT1541" s="1"/>
  <c r="AK1536"/>
  <c r="BR1536"/>
  <c r="BT1536" s="1"/>
  <c r="BU1536" s="1"/>
  <c r="AK1528"/>
  <c r="AL1528" s="1"/>
  <c r="BR1528"/>
  <c r="AO1524"/>
  <c r="AS1524" s="1"/>
  <c r="AM1521"/>
  <c r="AO1521" s="1"/>
  <c r="AS1521" s="1"/>
  <c r="AQ1518"/>
  <c r="AR1518" s="1"/>
  <c r="AR1519"/>
  <c r="BM1515"/>
  <c r="BF1515"/>
  <c r="BH1509"/>
  <c r="BJ1509" s="1"/>
  <c r="BJ1510"/>
  <c r="BN1510" s="1"/>
  <c r="BC1510"/>
  <c r="BA1509"/>
  <c r="BC1509" s="1"/>
  <c r="AG1501"/>
  <c r="BP1502"/>
  <c r="AH1502"/>
  <c r="AL1502" s="1"/>
  <c r="AT1500"/>
  <c r="AV1500" s="1"/>
  <c r="AV1501"/>
  <c r="AZ1501" s="1"/>
  <c r="BE1495"/>
  <c r="BF1495" s="1"/>
  <c r="BF1496"/>
  <c r="AJ1493"/>
  <c r="AK1493" s="1"/>
  <c r="BS1494"/>
  <c r="BS1493" s="1"/>
  <c r="AK1494"/>
  <c r="AP1491"/>
  <c r="AR1492"/>
  <c r="AH1491"/>
  <c r="L1491"/>
  <c r="J1490"/>
  <c r="L1490" s="1"/>
  <c r="BO1478"/>
  <c r="BQ1479"/>
  <c r="BJ1479"/>
  <c r="BH1478"/>
  <c r="AK1479"/>
  <c r="AH1475"/>
  <c r="BO1475"/>
  <c r="AY1471"/>
  <c r="AW1466"/>
  <c r="BF1469"/>
  <c r="BD1466"/>
  <c r="AK1460"/>
  <c r="BO1458"/>
  <c r="BQ1458" s="1"/>
  <c r="BU1458" s="1"/>
  <c r="AH1458"/>
  <c r="AL1458" s="1"/>
  <c r="BF1451"/>
  <c r="BG1451" s="1"/>
  <c r="BD1450"/>
  <c r="AG1448"/>
  <c r="BP1449"/>
  <c r="AH1449"/>
  <c r="AL1449" s="1"/>
  <c r="AP1447"/>
  <c r="AR1447" s="1"/>
  <c r="AR1448"/>
  <c r="AU1414"/>
  <c r="AU1410" s="1"/>
  <c r="AV1415"/>
  <c r="AZ1415" s="1"/>
  <c r="BM1412"/>
  <c r="BN1412" s="1"/>
  <c r="BK1411"/>
  <c r="AP1411"/>
  <c r="AR1412"/>
  <c r="AX1405"/>
  <c r="AY1408"/>
  <c r="AY1406"/>
  <c r="AZ1406" s="1"/>
  <c r="AW1405"/>
  <c r="AY1405" s="1"/>
  <c r="L1398"/>
  <c r="P1398" s="1"/>
  <c r="M1390"/>
  <c r="O1390" s="1"/>
  <c r="P1390" s="1"/>
  <c r="O1391"/>
  <c r="BP1384"/>
  <c r="AG1382"/>
  <c r="AG1381" s="1"/>
  <c r="AG1380" s="1"/>
  <c r="AG1379" s="1"/>
  <c r="AH1384"/>
  <c r="AL1384" s="1"/>
  <c r="AG1377"/>
  <c r="AG1374" s="1"/>
  <c r="BP1378"/>
  <c r="BP1377" s="1"/>
  <c r="BK1374"/>
  <c r="BM1374" s="1"/>
  <c r="BM1375"/>
  <c r="AM1374"/>
  <c r="AO1374" s="1"/>
  <c r="AO1375"/>
  <c r="AS1375" s="1"/>
  <c r="AH1371"/>
  <c r="BO1371"/>
  <c r="AF1370"/>
  <c r="AH1370" s="1"/>
  <c r="AH1335"/>
  <c r="AF1334"/>
  <c r="BO1335"/>
  <c r="AK1319"/>
  <c r="AL1319" s="1"/>
  <c r="AI1311"/>
  <c r="AK1311" s="1"/>
  <c r="AX1298"/>
  <c r="AY1298" s="1"/>
  <c r="AY1299"/>
  <c r="AO1299"/>
  <c r="AS1299" s="1"/>
  <c r="AM1298"/>
  <c r="BJ1298"/>
  <c r="BO1291"/>
  <c r="BO1289"/>
  <c r="BQ1290"/>
  <c r="BS1286"/>
  <c r="BT1287"/>
  <c r="AH1287"/>
  <c r="BO1287"/>
  <c r="AK1280"/>
  <c r="AI1279"/>
  <c r="BR1280"/>
  <c r="K1278"/>
  <c r="L1279"/>
  <c r="P1279" s="1"/>
  <c r="BA1275"/>
  <c r="BC1275" s="1"/>
  <c r="BC1276"/>
  <c r="BG1276" s="1"/>
  <c r="BO1267"/>
  <c r="O1266"/>
  <c r="M1265"/>
  <c r="BA1253"/>
  <c r="AH1244"/>
  <c r="AL1244" s="1"/>
  <c r="AF1243"/>
  <c r="AH1243" s="1"/>
  <c r="BO1244"/>
  <c r="BP1242"/>
  <c r="AG1240"/>
  <c r="AH1242"/>
  <c r="AL1242" s="1"/>
  <c r="AQ1218"/>
  <c r="AR1240"/>
  <c r="BS1235"/>
  <c r="AK1235"/>
  <c r="AH1216"/>
  <c r="AL1216" s="1"/>
  <c r="BO1216"/>
  <c r="BQ1216" s="1"/>
  <c r="BU1216" s="1"/>
  <c r="BR1196"/>
  <c r="BT1196" s="1"/>
  <c r="AK1196"/>
  <c r="AI1193"/>
  <c r="AJ1190"/>
  <c r="AK1190" s="1"/>
  <c r="BS1191"/>
  <c r="BS1190" s="1"/>
  <c r="AK1191"/>
  <c r="BK1187"/>
  <c r="BM1187" s="1"/>
  <c r="BM1188"/>
  <c r="AH1188"/>
  <c r="BS1183"/>
  <c r="BS1177" s="1"/>
  <c r="BS1176" s="1"/>
  <c r="AK1183"/>
  <c r="AW1161"/>
  <c r="AY1161" s="1"/>
  <c r="AY1162"/>
  <c r="AH1160"/>
  <c r="AL1160" s="1"/>
  <c r="BO1160"/>
  <c r="BQ1160" s="1"/>
  <c r="BU1160" s="1"/>
  <c r="BS1147"/>
  <c r="AK1147"/>
  <c r="AK1126"/>
  <c r="AL1126" s="1"/>
  <c r="BR1126"/>
  <c r="BT1126" s="1"/>
  <c r="BU1126" s="1"/>
  <c r="AI1124"/>
  <c r="BR1116"/>
  <c r="BT1116" s="1"/>
  <c r="AK1116"/>
  <c r="AH1113"/>
  <c r="BO1113"/>
  <c r="BQ1113" s="1"/>
  <c r="BU1113" s="1"/>
  <c r="N1109"/>
  <c r="O1110"/>
  <c r="J1105"/>
  <c r="L1105" s="1"/>
  <c r="L1106"/>
  <c r="BO1103"/>
  <c r="BQ1103" s="1"/>
  <c r="BQ1104"/>
  <c r="BE1100"/>
  <c r="BE1099" s="1"/>
  <c r="BF1103"/>
  <c r="N1100"/>
  <c r="O1103"/>
  <c r="BO1101"/>
  <c r="BR1088"/>
  <c r="BT1088" s="1"/>
  <c r="BU1088" s="1"/>
  <c r="AK1088"/>
  <c r="AH1085"/>
  <c r="BO1085"/>
  <c r="BQ1085" s="1"/>
  <c r="BR1074"/>
  <c r="BT1074" s="1"/>
  <c r="AK1074"/>
  <c r="AI1071"/>
  <c r="AW1049"/>
  <c r="AY1050"/>
  <c r="AZ1050" s="1"/>
  <c r="J1044"/>
  <c r="L1044" s="1"/>
  <c r="L1045"/>
  <c r="P1045" s="1"/>
  <c r="AH1014"/>
  <c r="AL1014" s="1"/>
  <c r="BO1014"/>
  <c r="AF1010"/>
  <c r="BO975"/>
  <c r="BQ975" s="1"/>
  <c r="BU975" s="1"/>
  <c r="AH975"/>
  <c r="AL975" s="1"/>
  <c r="BS950"/>
  <c r="BT950" s="1"/>
  <c r="AK950"/>
  <c r="BS938"/>
  <c r="AK938"/>
  <c r="BS926"/>
  <c r="AK926"/>
  <c r="BO898"/>
  <c r="BQ898" s="1"/>
  <c r="AH898"/>
  <c r="BO882"/>
  <c r="BQ882" s="1"/>
  <c r="AH882"/>
  <c r="BP865"/>
  <c r="BQ865" s="1"/>
  <c r="AH865"/>
  <c r="BO856"/>
  <c r="BQ856" s="1"/>
  <c r="BU856" s="1"/>
  <c r="AH856"/>
  <c r="AL856" s="1"/>
  <c r="BR799"/>
  <c r="BT799" s="1"/>
  <c r="AK799"/>
  <c r="BO798"/>
  <c r="BQ798" s="1"/>
  <c r="AH798"/>
  <c r="AN2366"/>
  <c r="Z2366"/>
  <c r="T2366"/>
  <c r="AR2366"/>
  <c r="BO2364"/>
  <c r="BQ2364" s="1"/>
  <c r="BU2364" s="1"/>
  <c r="L2362"/>
  <c r="P2362" s="1"/>
  <c r="BT2361"/>
  <c r="BU2361" s="1"/>
  <c r="BG2358"/>
  <c r="AJ2357"/>
  <c r="AK2357" s="1"/>
  <c r="AF2357"/>
  <c r="BQ2356"/>
  <c r="BU2356" s="1"/>
  <c r="BQ2353"/>
  <c r="BU2353" s="1"/>
  <c r="AZ2353"/>
  <c r="AS2352"/>
  <c r="BQ2348"/>
  <c r="BU2348" s="1"/>
  <c r="BQ2345"/>
  <c r="BU2345" s="1"/>
  <c r="AZ2345"/>
  <c r="AS2344"/>
  <c r="BB2340"/>
  <c r="BB2251" s="1"/>
  <c r="AW2340"/>
  <c r="AY2340" s="1"/>
  <c r="AA2340"/>
  <c r="U2340"/>
  <c r="N2340"/>
  <c r="O2340" s="1"/>
  <c r="J2340"/>
  <c r="L2340" s="1"/>
  <c r="BG2338"/>
  <c r="BN2335"/>
  <c r="P2334"/>
  <c r="BT2333"/>
  <c r="BU2333" s="1"/>
  <c r="BG2330"/>
  <c r="BN2327"/>
  <c r="AS2325"/>
  <c r="BQ2321"/>
  <c r="BU2321" s="1"/>
  <c r="BQ2318"/>
  <c r="BU2318" s="1"/>
  <c r="AZ2318"/>
  <c r="AS2317"/>
  <c r="BZ2314"/>
  <c r="AM2313"/>
  <c r="AO2313" s="1"/>
  <c r="AS2313" s="1"/>
  <c r="P2312"/>
  <c r="BR2311"/>
  <c r="BT2311" s="1"/>
  <c r="BU2311" s="1"/>
  <c r="AS2307"/>
  <c r="BQ2304"/>
  <c r="BU2304" s="1"/>
  <c r="BQ2301"/>
  <c r="BU2301" s="1"/>
  <c r="AZ2301"/>
  <c r="AS2300"/>
  <c r="P2299"/>
  <c r="BT2298"/>
  <c r="BU2298" s="1"/>
  <c r="AZ2297"/>
  <c r="P2296"/>
  <c r="BT2295"/>
  <c r="BU2295" s="1"/>
  <c r="BG2292"/>
  <c r="BN2289"/>
  <c r="AJ2287"/>
  <c r="BG2285"/>
  <c r="BN2282"/>
  <c r="P2281"/>
  <c r="AG2279"/>
  <c r="AH2279" s="1"/>
  <c r="AL2279" s="1"/>
  <c r="AI2279"/>
  <c r="AK2279" s="1"/>
  <c r="BQ2275"/>
  <c r="BU2275" s="1"/>
  <c r="BQ2272"/>
  <c r="BU2272" s="1"/>
  <c r="AZ2272"/>
  <c r="AS2271"/>
  <c r="BQ2267"/>
  <c r="BU2267" s="1"/>
  <c r="BQ2264"/>
  <c r="BU2264" s="1"/>
  <c r="AZ2264"/>
  <c r="AS2263"/>
  <c r="BQ2259"/>
  <c r="BU2259" s="1"/>
  <c r="BQ2256"/>
  <c r="BU2256" s="1"/>
  <c r="AZ2256"/>
  <c r="AS2255"/>
  <c r="AI2253"/>
  <c r="BE2252"/>
  <c r="BE2251" s="1"/>
  <c r="AN2252"/>
  <c r="AN2251" s="1"/>
  <c r="AA2252"/>
  <c r="AA2251" s="1"/>
  <c r="U2252"/>
  <c r="U2251" s="1"/>
  <c r="M2252"/>
  <c r="BN2250"/>
  <c r="BR2245"/>
  <c r="AS2244"/>
  <c r="BJ2243"/>
  <c r="BN2243" s="1"/>
  <c r="BG2242"/>
  <c r="BF2239"/>
  <c r="P2238"/>
  <c r="AS2236"/>
  <c r="BE2233"/>
  <c r="BF2233" s="1"/>
  <c r="AN2233"/>
  <c r="AA2233"/>
  <c r="U2233"/>
  <c r="M2233"/>
  <c r="O2233" s="1"/>
  <c r="AR2229"/>
  <c r="AK2229"/>
  <c r="O2227"/>
  <c r="AM2224"/>
  <c r="AO2224" s="1"/>
  <c r="BN2223"/>
  <c r="AY2222"/>
  <c r="BO2220"/>
  <c r="BF2219"/>
  <c r="P2218"/>
  <c r="BI2216"/>
  <c r="BI2215" s="1"/>
  <c r="BE2216"/>
  <c r="BE2215" s="1"/>
  <c r="BA2216"/>
  <c r="AH2217"/>
  <c r="AL2217" s="1"/>
  <c r="BD2216"/>
  <c r="AR2213"/>
  <c r="AK2213"/>
  <c r="O2211"/>
  <c r="BT2210"/>
  <c r="BL2207"/>
  <c r="AU2207"/>
  <c r="AU2115" s="1"/>
  <c r="AU2107" s="1"/>
  <c r="AU28" s="1"/>
  <c r="AB2207"/>
  <c r="V2207"/>
  <c r="K2207"/>
  <c r="L2207" s="1"/>
  <c r="P2207" s="1"/>
  <c r="BD2207"/>
  <c r="BF2207" s="1"/>
  <c r="AL2200"/>
  <c r="AL2197"/>
  <c r="BQ2194"/>
  <c r="P2194"/>
  <c r="BG2190"/>
  <c r="AZ2189"/>
  <c r="AL2181"/>
  <c r="L2178"/>
  <c r="P2178" s="1"/>
  <c r="BG2174"/>
  <c r="AZ2173"/>
  <c r="AR2170"/>
  <c r="AA2169"/>
  <c r="U2169"/>
  <c r="BG2167"/>
  <c r="AN2151"/>
  <c r="BR2161"/>
  <c r="BT2161" s="1"/>
  <c r="AS2161"/>
  <c r="L2154"/>
  <c r="P2154" s="1"/>
  <c r="AA2151"/>
  <c r="U2151"/>
  <c r="AR2144"/>
  <c r="BF2142"/>
  <c r="K2137"/>
  <c r="BG2141"/>
  <c r="AK2140"/>
  <c r="BB2137"/>
  <c r="AA2137"/>
  <c r="AA2115" s="1"/>
  <c r="U2137"/>
  <c r="AT2137"/>
  <c r="AV2137" s="1"/>
  <c r="AZ2137" s="1"/>
  <c r="AS2135"/>
  <c r="P2134"/>
  <c r="BM2133"/>
  <c r="AN2132"/>
  <c r="AO2132" s="1"/>
  <c r="AS2132" s="1"/>
  <c r="M2132"/>
  <c r="O2132" s="1"/>
  <c r="AR2129"/>
  <c r="BC2127"/>
  <c r="BG2127" s="1"/>
  <c r="L2127"/>
  <c r="P2127" s="1"/>
  <c r="AQ2116"/>
  <c r="BS2120"/>
  <c r="BS2119" s="1"/>
  <c r="BS2116" s="1"/>
  <c r="BN2117"/>
  <c r="BB2116"/>
  <c r="AK2117"/>
  <c r="BM2112"/>
  <c r="M2112"/>
  <c r="W2108"/>
  <c r="BC2104"/>
  <c r="BG2104" s="1"/>
  <c r="AY2101"/>
  <c r="AS2099"/>
  <c r="BJ2098"/>
  <c r="BN2098" s="1"/>
  <c r="BQ2096"/>
  <c r="BU2096" s="1"/>
  <c r="BT2090"/>
  <c r="BN2090"/>
  <c r="BT2088"/>
  <c r="AK2088"/>
  <c r="AH2087"/>
  <c r="AL2087" s="1"/>
  <c r="P2086"/>
  <c r="AL2083"/>
  <c r="BG2082"/>
  <c r="BQ2082"/>
  <c r="BU2082" s="1"/>
  <c r="BQ2080"/>
  <c r="BU2080" s="1"/>
  <c r="BM2075"/>
  <c r="BU2074"/>
  <c r="BQ2072"/>
  <c r="BU2072" s="1"/>
  <c r="AS2069"/>
  <c r="AS2060"/>
  <c r="BU2058"/>
  <c r="AL2050"/>
  <c r="BQ2047"/>
  <c r="P2047"/>
  <c r="AG2043"/>
  <c r="M2042"/>
  <c r="AI2038"/>
  <c r="BM2035"/>
  <c r="AG2035"/>
  <c r="BR2032"/>
  <c r="AY2032"/>
  <c r="BN2030"/>
  <c r="BT2028"/>
  <c r="BP2025"/>
  <c r="BP2024" s="1"/>
  <c r="AB2024"/>
  <c r="AS2022"/>
  <c r="BP2019"/>
  <c r="AM2019"/>
  <c r="AO2019" s="1"/>
  <c r="AS2019" s="1"/>
  <c r="AZ2012"/>
  <c r="BN2006"/>
  <c r="BT2004"/>
  <c r="P1997"/>
  <c r="AV1996"/>
  <c r="AZ1996" s="1"/>
  <c r="AG1996"/>
  <c r="BT1995"/>
  <c r="AK1995"/>
  <c r="AH1994"/>
  <c r="AL1994" s="1"/>
  <c r="P1993"/>
  <c r="AL1990"/>
  <c r="BG1989"/>
  <c r="BQ1989"/>
  <c r="BU1989" s="1"/>
  <c r="BQ1987"/>
  <c r="BU1987" s="1"/>
  <c r="BT1981"/>
  <c r="BN1981"/>
  <c r="BT1979"/>
  <c r="AK1979"/>
  <c r="AH1978"/>
  <c r="AL1978" s="1"/>
  <c r="P1977"/>
  <c r="AL1974"/>
  <c r="BG1973"/>
  <c r="BQ1973"/>
  <c r="BU1973" s="1"/>
  <c r="BQ1971"/>
  <c r="BU1971" s="1"/>
  <c r="BT1965"/>
  <c r="BN1965"/>
  <c r="BT1963"/>
  <c r="AK1963"/>
  <c r="AH1962"/>
  <c r="AL1962" s="1"/>
  <c r="P1961"/>
  <c r="AL1958"/>
  <c r="BG1957"/>
  <c r="BQ1957"/>
  <c r="BU1957" s="1"/>
  <c r="BQ1955"/>
  <c r="BU1955" s="1"/>
  <c r="BT1949"/>
  <c r="BN1949"/>
  <c r="BT1947"/>
  <c r="AK1947"/>
  <c r="AH1946"/>
  <c r="AL1946" s="1"/>
  <c r="P1945"/>
  <c r="AL1942"/>
  <c r="BG1941"/>
  <c r="BQ1941"/>
  <c r="BU1941" s="1"/>
  <c r="AJ1938"/>
  <c r="BF1937"/>
  <c r="AT1937"/>
  <c r="AV1937" s="1"/>
  <c r="AL1931"/>
  <c r="P1928"/>
  <c r="BM1927"/>
  <c r="AL1923"/>
  <c r="BQ1920"/>
  <c r="P1920"/>
  <c r="BG1916"/>
  <c r="BP1908"/>
  <c r="BN1908"/>
  <c r="V1804"/>
  <c r="BQ1906"/>
  <c r="BU1906" s="1"/>
  <c r="AS1903"/>
  <c r="AS1894"/>
  <c r="BU1892"/>
  <c r="BQ1890"/>
  <c r="BU1890" s="1"/>
  <c r="AS1887"/>
  <c r="AS1878"/>
  <c r="BU1876"/>
  <c r="BQ1874"/>
  <c r="BU1874" s="1"/>
  <c r="AS1871"/>
  <c r="AS1862"/>
  <c r="BU1860"/>
  <c r="AL1851"/>
  <c r="BQ1848"/>
  <c r="P1848"/>
  <c r="BG1844"/>
  <c r="AZ1843"/>
  <c r="AR1840"/>
  <c r="K1804"/>
  <c r="BT1837"/>
  <c r="BN1837"/>
  <c r="BT1835"/>
  <c r="AK1835"/>
  <c r="AH1834"/>
  <c r="AL1834" s="1"/>
  <c r="P1833"/>
  <c r="AL1830"/>
  <c r="BG1829"/>
  <c r="BQ1829"/>
  <c r="BU1829" s="1"/>
  <c r="BQ1827"/>
  <c r="BU1827" s="1"/>
  <c r="BT1821"/>
  <c r="BN1821"/>
  <c r="BT1819"/>
  <c r="AK1819"/>
  <c r="AH1818"/>
  <c r="AL1818" s="1"/>
  <c r="P1817"/>
  <c r="AS1808"/>
  <c r="BI1805"/>
  <c r="AZ1793"/>
  <c r="BM1786"/>
  <c r="AZ1781"/>
  <c r="P1781"/>
  <c r="AO1778"/>
  <c r="AS1778" s="1"/>
  <c r="AZ1776"/>
  <c r="AJ1773"/>
  <c r="BL1773"/>
  <c r="AS1771"/>
  <c r="BQ1769"/>
  <c r="AB1767"/>
  <c r="V1767"/>
  <c r="BI1760"/>
  <c r="AA1760"/>
  <c r="U1760"/>
  <c r="AV1760"/>
  <c r="BG1755"/>
  <c r="AJ1747"/>
  <c r="J1747"/>
  <c r="L1747" s="1"/>
  <c r="P1747" s="1"/>
  <c r="AO1747"/>
  <c r="AS1747" s="1"/>
  <c r="O1742"/>
  <c r="BG1741"/>
  <c r="P1740"/>
  <c r="AU1734"/>
  <c r="AC1734"/>
  <c r="L1735"/>
  <c r="BU1732"/>
  <c r="AL1725"/>
  <c r="P1708"/>
  <c r="AA1696"/>
  <c r="AA1532" s="1"/>
  <c r="U1696"/>
  <c r="U1532" s="1"/>
  <c r="O1693"/>
  <c r="BP1684"/>
  <c r="BG1675"/>
  <c r="BT1674"/>
  <c r="BG1673"/>
  <c r="BG1672"/>
  <c r="BU1671"/>
  <c r="P1668"/>
  <c r="BT1667"/>
  <c r="AL1651"/>
  <c r="BU1632"/>
  <c r="AZ1631"/>
  <c r="BN1619"/>
  <c r="AL1617"/>
  <c r="P1616"/>
  <c r="BU1612"/>
  <c r="BQ1605"/>
  <c r="BQ1600"/>
  <c r="BU1600" s="1"/>
  <c r="AI1598"/>
  <c r="AK1598" s="1"/>
  <c r="BG1594"/>
  <c r="BU1593"/>
  <c r="BU1588"/>
  <c r="BN1587"/>
  <c r="AS1584"/>
  <c r="BQ1567"/>
  <c r="BU1565"/>
  <c r="AL1560"/>
  <c r="BN1559"/>
  <c r="AT1555"/>
  <c r="AV1555" s="1"/>
  <c r="AZ1555" s="1"/>
  <c r="AS1556"/>
  <c r="BQ1549"/>
  <c r="AS1537"/>
  <c r="BG1527"/>
  <c r="AZ1524"/>
  <c r="AZ1503"/>
  <c r="AX1495"/>
  <c r="AQ1478"/>
  <c r="AQ1477" s="1"/>
  <c r="AS1475"/>
  <c r="AO1473"/>
  <c r="AS1473" s="1"/>
  <c r="BF1459"/>
  <c r="P1443"/>
  <c r="BL1419"/>
  <c r="P1441"/>
  <c r="P1429"/>
  <c r="BP1421"/>
  <c r="AL1416"/>
  <c r="BL1410"/>
  <c r="BL1393" s="1"/>
  <c r="BL22" s="1"/>
  <c r="AG1405"/>
  <c r="AZ1402"/>
  <c r="AL1400"/>
  <c r="BG1391"/>
  <c r="AV1390"/>
  <c r="AL1383"/>
  <c r="AZ1372"/>
  <c r="AK1339"/>
  <c r="BG1339"/>
  <c r="AZ1303"/>
  <c r="P1292"/>
  <c r="AJ1288"/>
  <c r="BK1288"/>
  <c r="P1284"/>
  <c r="AS1260"/>
  <c r="BP1255"/>
  <c r="AG1255"/>
  <c r="BO1249"/>
  <c r="BG1215"/>
  <c r="BT1214"/>
  <c r="BU1214" s="1"/>
  <c r="BU1213"/>
  <c r="M1176"/>
  <c r="O1176" s="1"/>
  <c r="AL1173"/>
  <c r="AR1162"/>
  <c r="BG1159"/>
  <c r="BT1158"/>
  <c r="BU1158" s="1"/>
  <c r="BU1157"/>
  <c r="BN1147"/>
  <c r="BU1143"/>
  <c r="P1143"/>
  <c r="BT1118"/>
  <c r="BU1118" s="1"/>
  <c r="BU1117"/>
  <c r="AC1108"/>
  <c r="M1109"/>
  <c r="P1102"/>
  <c r="AC1099"/>
  <c r="BN1070"/>
  <c r="AA1048"/>
  <c r="U1048"/>
  <c r="Z1010"/>
  <c r="T1010"/>
  <c r="M2366"/>
  <c r="O2366" s="1"/>
  <c r="P2366" s="1"/>
  <c r="O2367"/>
  <c r="P2367" s="1"/>
  <c r="BR2352"/>
  <c r="BT2352" s="1"/>
  <c r="AK2352"/>
  <c r="AL2352" s="1"/>
  <c r="BO2351"/>
  <c r="BQ2351" s="1"/>
  <c r="BU2351" s="1"/>
  <c r="AH2351"/>
  <c r="AL2351" s="1"/>
  <c r="BR2344"/>
  <c r="BT2344" s="1"/>
  <c r="AK2344"/>
  <c r="AL2344" s="1"/>
  <c r="BO2343"/>
  <c r="BQ2343" s="1"/>
  <c r="BU2343" s="1"/>
  <c r="AH2343"/>
  <c r="AL2343" s="1"/>
  <c r="AG2341"/>
  <c r="AG2340" s="1"/>
  <c r="BP2342"/>
  <c r="BP2341" s="1"/>
  <c r="BP2340" s="1"/>
  <c r="AT2340"/>
  <c r="AV2340" s="1"/>
  <c r="AZ2340" s="1"/>
  <c r="AV2341"/>
  <c r="AZ2341" s="1"/>
  <c r="BR2325"/>
  <c r="BT2325" s="1"/>
  <c r="AK2325"/>
  <c r="AL2325" s="1"/>
  <c r="BO2324"/>
  <c r="BQ2324" s="1"/>
  <c r="BU2324" s="1"/>
  <c r="AH2324"/>
  <c r="AL2324" s="1"/>
  <c r="BR2317"/>
  <c r="BT2317" s="1"/>
  <c r="AK2317"/>
  <c r="AL2317" s="1"/>
  <c r="BO2316"/>
  <c r="BQ2316" s="1"/>
  <c r="BU2316" s="1"/>
  <c r="AH2316"/>
  <c r="AL2316" s="1"/>
  <c r="AI2313"/>
  <c r="AK2313" s="1"/>
  <c r="BR2314"/>
  <c r="AK2314"/>
  <c r="AL2314" s="1"/>
  <c r="BO2307"/>
  <c r="BQ2307" s="1"/>
  <c r="BU2307" s="1"/>
  <c r="AH2307"/>
  <c r="AL2307" s="1"/>
  <c r="BR2300"/>
  <c r="BT2300" s="1"/>
  <c r="AK2300"/>
  <c r="AL2300" s="1"/>
  <c r="BO2278"/>
  <c r="BQ2278" s="1"/>
  <c r="BU2278" s="1"/>
  <c r="AH2278"/>
  <c r="AL2278" s="1"/>
  <c r="BR2271"/>
  <c r="BT2271" s="1"/>
  <c r="AK2271"/>
  <c r="AL2271" s="1"/>
  <c r="BO2270"/>
  <c r="BQ2270" s="1"/>
  <c r="BU2270" s="1"/>
  <c r="AH2270"/>
  <c r="AL2270" s="1"/>
  <c r="BR2263"/>
  <c r="BT2263" s="1"/>
  <c r="AK2263"/>
  <c r="AL2263" s="1"/>
  <c r="BO2262"/>
  <c r="BQ2262" s="1"/>
  <c r="BU2262" s="1"/>
  <c r="AH2262"/>
  <c r="AL2262" s="1"/>
  <c r="BR2255"/>
  <c r="BT2255" s="1"/>
  <c r="AK2255"/>
  <c r="AL2255" s="1"/>
  <c r="AF2253"/>
  <c r="BO2254"/>
  <c r="AH2254"/>
  <c r="AL2254" s="1"/>
  <c r="J2252"/>
  <c r="L2253"/>
  <c r="P2253" s="1"/>
  <c r="AJ2249"/>
  <c r="BS2250"/>
  <c r="BS2249" s="1"/>
  <c r="BS2248" s="1"/>
  <c r="BS2247" s="1"/>
  <c r="BA2248"/>
  <c r="BC2249"/>
  <c r="BG2249" s="1"/>
  <c r="AI2243"/>
  <c r="AK2243" s="1"/>
  <c r="AL2243" s="1"/>
  <c r="BR2244"/>
  <c r="AK2244"/>
  <c r="AL2244" s="1"/>
  <c r="BR2236"/>
  <c r="BT2236" s="1"/>
  <c r="AK2236"/>
  <c r="AL2236" s="1"/>
  <c r="AF2234"/>
  <c r="BO2235"/>
  <c r="AH2235"/>
  <c r="AL2235" s="1"/>
  <c r="J2233"/>
  <c r="L2233" s="1"/>
  <c r="P2233" s="1"/>
  <c r="L2234"/>
  <c r="P2234" s="1"/>
  <c r="AG2229"/>
  <c r="AH2229" s="1"/>
  <c r="AL2229" s="1"/>
  <c r="BP2230"/>
  <c r="BP2229" s="1"/>
  <c r="AP2224"/>
  <c r="AR2224" s="1"/>
  <c r="AR2225"/>
  <c r="AS2225" s="1"/>
  <c r="AJ2222"/>
  <c r="AJ2216" s="1"/>
  <c r="BS2223"/>
  <c r="BS2222" s="1"/>
  <c r="AG2213"/>
  <c r="AH2213" s="1"/>
  <c r="AL2213" s="1"/>
  <c r="BP2214"/>
  <c r="BP2213" s="1"/>
  <c r="AG2208"/>
  <c r="AH2208" s="1"/>
  <c r="BP2209"/>
  <c r="BP2208" s="1"/>
  <c r="BP2207" s="1"/>
  <c r="BO2206"/>
  <c r="BQ2206" s="1"/>
  <c r="AH2206"/>
  <c r="AL2206" s="1"/>
  <c r="BO2187"/>
  <c r="BQ2187" s="1"/>
  <c r="BU2187" s="1"/>
  <c r="AH2187"/>
  <c r="AL2187" s="1"/>
  <c r="AF2170"/>
  <c r="BO2171"/>
  <c r="AH2171"/>
  <c r="AL2171" s="1"/>
  <c r="BA2169"/>
  <c r="BC2169" s="1"/>
  <c r="BG2169" s="1"/>
  <c r="BC2170"/>
  <c r="BG2170" s="1"/>
  <c r="AM2169"/>
  <c r="AO2169" s="1"/>
  <c r="AO2170"/>
  <c r="AS2170" s="1"/>
  <c r="N2169"/>
  <c r="O2169" s="1"/>
  <c r="O2170"/>
  <c r="AH2168"/>
  <c r="AL2168" s="1"/>
  <c r="AF2167"/>
  <c r="AH2167" s="1"/>
  <c r="BO2165"/>
  <c r="BQ2165" s="1"/>
  <c r="BU2165" s="1"/>
  <c r="BQ2166"/>
  <c r="AK2162"/>
  <c r="AL2162" s="1"/>
  <c r="BR2162"/>
  <c r="BT2162" s="1"/>
  <c r="BU2162" s="1"/>
  <c r="AF2154"/>
  <c r="AH2154" s="1"/>
  <c r="AL2154" s="1"/>
  <c r="BO2155"/>
  <c r="AH2155"/>
  <c r="AL2155" s="1"/>
  <c r="J2151"/>
  <c r="L2151" s="1"/>
  <c r="L2152"/>
  <c r="P2152" s="1"/>
  <c r="AF2144"/>
  <c r="AH2144" s="1"/>
  <c r="AL2144" s="1"/>
  <c r="BO2145"/>
  <c r="AH2145"/>
  <c r="AL2145" s="1"/>
  <c r="AF2140"/>
  <c r="AH2140" s="1"/>
  <c r="AL2140" s="1"/>
  <c r="AH2141"/>
  <c r="BO2141"/>
  <c r="AJ2138"/>
  <c r="BS2139"/>
  <c r="BS2138" s="1"/>
  <c r="BS2137" s="1"/>
  <c r="AK2139"/>
  <c r="N2137"/>
  <c r="N2115" s="1"/>
  <c r="O2138"/>
  <c r="BC2135"/>
  <c r="BG2135" s="1"/>
  <c r="BA2132"/>
  <c r="BC2132" s="1"/>
  <c r="BG2132" s="1"/>
  <c r="BH2132"/>
  <c r="BJ2132" s="1"/>
  <c r="BJ2133"/>
  <c r="BN2133" s="1"/>
  <c r="AG2130"/>
  <c r="AG2129" s="1"/>
  <c r="BP2131"/>
  <c r="BP2130" s="1"/>
  <c r="BP2129" s="1"/>
  <c r="AM2129"/>
  <c r="AO2129" s="1"/>
  <c r="AS2129" s="1"/>
  <c r="AO2130"/>
  <c r="BT2122"/>
  <c r="BR2121"/>
  <c r="BT2121" s="1"/>
  <c r="AT2116"/>
  <c r="AV2117"/>
  <c r="AZ2117" s="1"/>
  <c r="BO2113"/>
  <c r="BQ2114"/>
  <c r="BC2108"/>
  <c r="J2109"/>
  <c r="L2110"/>
  <c r="P2110" s="1"/>
  <c r="AM2104"/>
  <c r="AO2104" s="1"/>
  <c r="AO2105"/>
  <c r="AS2105" s="1"/>
  <c r="AG2102"/>
  <c r="BP2103"/>
  <c r="AH2103"/>
  <c r="AL2103" s="1"/>
  <c r="BK2101"/>
  <c r="BM2101" s="1"/>
  <c r="BM2102"/>
  <c r="BN2102" s="1"/>
  <c r="AK2100"/>
  <c r="AL2100" s="1"/>
  <c r="BR2100"/>
  <c r="BT2100" s="1"/>
  <c r="BP2093"/>
  <c r="BQ2093" s="1"/>
  <c r="BU2093" s="1"/>
  <c r="AH2093"/>
  <c r="AL2093" s="1"/>
  <c r="AH2088"/>
  <c r="AL2088" s="1"/>
  <c r="BO2088"/>
  <c r="BQ2088" s="1"/>
  <c r="BU2088" s="1"/>
  <c r="BP2077"/>
  <c r="AG2075"/>
  <c r="AH2077"/>
  <c r="AL2077" s="1"/>
  <c r="AK2070"/>
  <c r="AL2070" s="1"/>
  <c r="BR2070"/>
  <c r="BT2070" s="1"/>
  <c r="BU2070" s="1"/>
  <c r="BO2063"/>
  <c r="BQ2063" s="1"/>
  <c r="BU2063" s="1"/>
  <c r="AH2063"/>
  <c r="AL2063" s="1"/>
  <c r="BR2060"/>
  <c r="BT2060" s="1"/>
  <c r="BU2060" s="1"/>
  <c r="AK2060"/>
  <c r="BS2059"/>
  <c r="AK2059"/>
  <c r="AT2042"/>
  <c r="AV2043"/>
  <c r="AZ2043" s="1"/>
  <c r="BO2056"/>
  <c r="BQ2056" s="1"/>
  <c r="AH2056"/>
  <c r="AL2056" s="1"/>
  <c r="BR2038"/>
  <c r="BT2038" s="1"/>
  <c r="BU2038" s="1"/>
  <c r="BT2039"/>
  <c r="BA2035"/>
  <c r="BC2035" s="1"/>
  <c r="BC2036"/>
  <c r="BG2036" s="1"/>
  <c r="BR2030"/>
  <c r="BT2030" s="1"/>
  <c r="BU2030" s="1"/>
  <c r="AK2030"/>
  <c r="BD2024"/>
  <c r="BF2024" s="1"/>
  <c r="BF2025"/>
  <c r="BR2006"/>
  <c r="BT2006" s="1"/>
  <c r="BU2006" s="1"/>
  <c r="AK2006"/>
  <c r="AR1996"/>
  <c r="AS1996" s="1"/>
  <c r="AP1937"/>
  <c r="AR1937" s="1"/>
  <c r="AH1995"/>
  <c r="AL1995" s="1"/>
  <c r="BO1995"/>
  <c r="BQ1995" s="1"/>
  <c r="BU1995" s="1"/>
  <c r="BP1984"/>
  <c r="BQ1984" s="1"/>
  <c r="BU1984" s="1"/>
  <c r="AH1984"/>
  <c r="AL1984" s="1"/>
  <c r="AH1979"/>
  <c r="AL1979" s="1"/>
  <c r="BO1979"/>
  <c r="BQ1979" s="1"/>
  <c r="BU1979" s="1"/>
  <c r="BP1968"/>
  <c r="BQ1968" s="1"/>
  <c r="BU1968" s="1"/>
  <c r="AH1968"/>
  <c r="AL1968" s="1"/>
  <c r="AH1963"/>
  <c r="AL1963" s="1"/>
  <c r="BO1963"/>
  <c r="BQ1963" s="1"/>
  <c r="BU1963" s="1"/>
  <c r="BP1952"/>
  <c r="BQ1952" s="1"/>
  <c r="BU1952" s="1"/>
  <c r="AH1952"/>
  <c r="AL1952" s="1"/>
  <c r="AH1947"/>
  <c r="AL1947" s="1"/>
  <c r="BO1947"/>
  <c r="BQ1947" s="1"/>
  <c r="BU1947" s="1"/>
  <c r="BT1916"/>
  <c r="BR1915"/>
  <c r="AP1914"/>
  <c r="AR1914" s="1"/>
  <c r="AS1914" s="1"/>
  <c r="AR1915"/>
  <c r="BO1913"/>
  <c r="BQ1913" s="1"/>
  <c r="BU1913" s="1"/>
  <c r="AH1913"/>
  <c r="AL1913" s="1"/>
  <c r="AK1904"/>
  <c r="AL1904" s="1"/>
  <c r="BR1904"/>
  <c r="BT1904" s="1"/>
  <c r="BU1904" s="1"/>
  <c r="BO1897"/>
  <c r="BQ1897" s="1"/>
  <c r="BU1897" s="1"/>
  <c r="AH1897"/>
  <c r="AL1897" s="1"/>
  <c r="BR1894"/>
  <c r="BT1894" s="1"/>
  <c r="BU1894" s="1"/>
  <c r="AK1894"/>
  <c r="BS1893"/>
  <c r="AK1893"/>
  <c r="AK1888"/>
  <c r="AL1888" s="1"/>
  <c r="BR1888"/>
  <c r="BT1888" s="1"/>
  <c r="BU1888" s="1"/>
  <c r="BO1881"/>
  <c r="BQ1881" s="1"/>
  <c r="BU1881" s="1"/>
  <c r="AH1881"/>
  <c r="AL1881" s="1"/>
  <c r="BR1878"/>
  <c r="BT1878" s="1"/>
  <c r="BU1878" s="1"/>
  <c r="AK1878"/>
  <c r="BS1877"/>
  <c r="AK1877"/>
  <c r="AK1872"/>
  <c r="AL1872" s="1"/>
  <c r="BR1872"/>
  <c r="BT1872" s="1"/>
  <c r="BU1872" s="1"/>
  <c r="BO1865"/>
  <c r="BQ1865" s="1"/>
  <c r="BU1865" s="1"/>
  <c r="AH1865"/>
  <c r="AL1865" s="1"/>
  <c r="BR1862"/>
  <c r="BT1862" s="1"/>
  <c r="AK1862"/>
  <c r="BS1861"/>
  <c r="BS1858" s="1"/>
  <c r="AK1861"/>
  <c r="BR1858"/>
  <c r="BT1859"/>
  <c r="BO1857"/>
  <c r="BQ1857" s="1"/>
  <c r="AH1857"/>
  <c r="AL1857" s="1"/>
  <c r="AF1840"/>
  <c r="AH1840" s="1"/>
  <c r="AL1840" s="1"/>
  <c r="BO1841"/>
  <c r="AH1841"/>
  <c r="AL1841" s="1"/>
  <c r="AH1835"/>
  <c r="AL1835" s="1"/>
  <c r="BO1835"/>
  <c r="BQ1835" s="1"/>
  <c r="BU1835" s="1"/>
  <c r="BP1824"/>
  <c r="BQ1824" s="1"/>
  <c r="BU1824" s="1"/>
  <c r="AH1824"/>
  <c r="AL1824" s="1"/>
  <c r="AH1819"/>
  <c r="AL1819" s="1"/>
  <c r="BO1819"/>
  <c r="BQ1819" s="1"/>
  <c r="BU1819" s="1"/>
  <c r="BP1814"/>
  <c r="AH1814"/>
  <c r="AL1814" s="1"/>
  <c r="BR1808"/>
  <c r="BT1808" s="1"/>
  <c r="AI1806"/>
  <c r="AK1808"/>
  <c r="BE1805"/>
  <c r="BF1805" s="1"/>
  <c r="BF1806"/>
  <c r="AV1806"/>
  <c r="AZ1806" s="1"/>
  <c r="AT1805"/>
  <c r="AM1805"/>
  <c r="AO1806"/>
  <c r="AT1786"/>
  <c r="AV1792"/>
  <c r="AZ1792" s="1"/>
  <c r="BO1792"/>
  <c r="BQ1792" s="1"/>
  <c r="BR1790"/>
  <c r="BT1790" s="1"/>
  <c r="BU1790" s="1"/>
  <c r="AK1790"/>
  <c r="AH1782"/>
  <c r="AL1782" s="1"/>
  <c r="AF1781"/>
  <c r="J1773"/>
  <c r="L1773" s="1"/>
  <c r="P1773" s="1"/>
  <c r="L1774"/>
  <c r="P1774" s="1"/>
  <c r="AG1771"/>
  <c r="AH1771" s="1"/>
  <c r="AL1771" s="1"/>
  <c r="BP1772"/>
  <c r="AH1772"/>
  <c r="AL1772" s="1"/>
  <c r="AI1769"/>
  <c r="BR1770"/>
  <c r="AK1770"/>
  <c r="BE1767"/>
  <c r="BF1768"/>
  <c r="BH1757"/>
  <c r="BJ1757" s="1"/>
  <c r="BN1757" s="1"/>
  <c r="BJ1758"/>
  <c r="BN1758" s="1"/>
  <c r="AQ1752"/>
  <c r="AR1752" s="1"/>
  <c r="AS1752" s="1"/>
  <c r="AR1755"/>
  <c r="AH1751"/>
  <c r="BO1751"/>
  <c r="AG1748"/>
  <c r="BP1749"/>
  <c r="BP1748" s="1"/>
  <c r="BP1747" s="1"/>
  <c r="AH1749"/>
  <c r="AL1749" s="1"/>
  <c r="BI1744"/>
  <c r="BJ1744" s="1"/>
  <c r="BN1744" s="1"/>
  <c r="BJ1745"/>
  <c r="BN1745" s="1"/>
  <c r="AW1744"/>
  <c r="AY1744" s="1"/>
  <c r="AY1745"/>
  <c r="AR1745"/>
  <c r="AS1745" s="1"/>
  <c r="AP1744"/>
  <c r="AR1744" s="1"/>
  <c r="AS1744" s="1"/>
  <c r="BR1731"/>
  <c r="BT1731" s="1"/>
  <c r="BU1731" s="1"/>
  <c r="AK1731"/>
  <c r="BC1723"/>
  <c r="BA1717"/>
  <c r="AK1722"/>
  <c r="AL1722" s="1"/>
  <c r="BR1722"/>
  <c r="BT1722" s="1"/>
  <c r="BR1721"/>
  <c r="BT1721" s="1"/>
  <c r="AK1721"/>
  <c r="AI1718"/>
  <c r="BO1702"/>
  <c r="BQ1703"/>
  <c r="AI1702"/>
  <c r="AK1702" s="1"/>
  <c r="BR1703"/>
  <c r="AK1703"/>
  <c r="AV1691"/>
  <c r="AZ1691" s="1"/>
  <c r="BO1691"/>
  <c r="BQ1691" s="1"/>
  <c r="BU1691" s="1"/>
  <c r="AV1674"/>
  <c r="AZ1674" s="1"/>
  <c r="BO1674"/>
  <c r="BQ1674" s="1"/>
  <c r="BU1674" s="1"/>
  <c r="BO1665"/>
  <c r="BQ1665" s="1"/>
  <c r="BU1665" s="1"/>
  <c r="AH1665"/>
  <c r="AL1665" s="1"/>
  <c r="AF1662"/>
  <c r="AK1663"/>
  <c r="AL1663" s="1"/>
  <c r="BR1663"/>
  <c r="AI1662"/>
  <c r="AH1658"/>
  <c r="BO1658"/>
  <c r="BQ1658" s="1"/>
  <c r="AH1646"/>
  <c r="BO1646"/>
  <c r="BQ1646" s="1"/>
  <c r="BS1643"/>
  <c r="BT1643" s="1"/>
  <c r="AK1643"/>
  <c r="AJ1638"/>
  <c r="BS1639"/>
  <c r="BS1638" s="1"/>
  <c r="AK1639"/>
  <c r="AK1627"/>
  <c r="AL1627" s="1"/>
  <c r="BR1627"/>
  <c r="BT1627" s="1"/>
  <c r="BS1625"/>
  <c r="BT1625" s="1"/>
  <c r="AK1625"/>
  <c r="AH1620"/>
  <c r="AF1616"/>
  <c r="BO1620"/>
  <c r="BQ1620" s="1"/>
  <c r="AK1610"/>
  <c r="AL1610" s="1"/>
  <c r="BR1610"/>
  <c r="BT1610" s="1"/>
  <c r="BO1603"/>
  <c r="BQ1603" s="1"/>
  <c r="BU1603" s="1"/>
  <c r="AH1603"/>
  <c r="AL1603" s="1"/>
  <c r="BR1596"/>
  <c r="BT1596" s="1"/>
  <c r="AK1596"/>
  <c r="BO1592"/>
  <c r="BQ1592" s="1"/>
  <c r="BU1592" s="1"/>
  <c r="AH1592"/>
  <c r="AL1592" s="1"/>
  <c r="BO1572"/>
  <c r="BQ1572" s="1"/>
  <c r="BU1572" s="1"/>
  <c r="AH1572"/>
  <c r="AL1572" s="1"/>
  <c r="BM1555"/>
  <c r="BK1533"/>
  <c r="BR1551"/>
  <c r="BT1551" s="1"/>
  <c r="AK1551"/>
  <c r="BP1547"/>
  <c r="BQ1547" s="1"/>
  <c r="BU1547" s="1"/>
  <c r="AH1547"/>
  <c r="AL1547" s="1"/>
  <c r="BS1537"/>
  <c r="BT1537" s="1"/>
  <c r="AK1537"/>
  <c r="AI1534"/>
  <c r="BR1535"/>
  <c r="AK1535"/>
  <c r="AQ1526"/>
  <c r="AR1526" s="1"/>
  <c r="AR1527"/>
  <c r="AI1522"/>
  <c r="BR1523"/>
  <c r="AK1523"/>
  <c r="AK1520"/>
  <c r="AL1520" s="1"/>
  <c r="BR1520"/>
  <c r="AY1518"/>
  <c r="BO1515"/>
  <c r="AT1515"/>
  <c r="AV1516"/>
  <c r="AZ1516" s="1"/>
  <c r="AO1516"/>
  <c r="AM1515"/>
  <c r="BM1512"/>
  <c r="BN1512" s="1"/>
  <c r="BK1509"/>
  <c r="BM1509" s="1"/>
  <c r="AR1512"/>
  <c r="AP1509"/>
  <c r="AR1509" s="1"/>
  <c r="BJ1496"/>
  <c r="BN1496" s="1"/>
  <c r="AY1491"/>
  <c r="AZ1491" s="1"/>
  <c r="BC1488"/>
  <c r="BA1487"/>
  <c r="BC1487" s="1"/>
  <c r="AH1469"/>
  <c r="AF1466"/>
  <c r="BC1466"/>
  <c r="BA1465"/>
  <c r="BC1462"/>
  <c r="BA1459"/>
  <c r="BC1459" s="1"/>
  <c r="BG1459" s="1"/>
  <c r="AF1441"/>
  <c r="AH1441" s="1"/>
  <c r="BO1442"/>
  <c r="AH1442"/>
  <c r="AL1442" s="1"/>
  <c r="J1420"/>
  <c r="L1421"/>
  <c r="P1421" s="1"/>
  <c r="M1401"/>
  <c r="O1401" s="1"/>
  <c r="O1402"/>
  <c r="BK1398"/>
  <c r="BM1398" s="1"/>
  <c r="BM1399"/>
  <c r="AK1395"/>
  <c r="AI1387"/>
  <c r="AK1387" s="1"/>
  <c r="BR1388"/>
  <c r="AK1388"/>
  <c r="BR1385"/>
  <c r="BT1385" s="1"/>
  <c r="BT1386"/>
  <c r="BK1381"/>
  <c r="BM1382"/>
  <c r="BD1381"/>
  <c r="BF1382"/>
  <c r="BG1382" s="1"/>
  <c r="M1381"/>
  <c r="O1382"/>
  <c r="AG1372"/>
  <c r="AH1372" s="1"/>
  <c r="AL1372" s="1"/>
  <c r="BP1373"/>
  <c r="AH1373"/>
  <c r="AL1373" s="1"/>
  <c r="BL1363"/>
  <c r="BM1370"/>
  <c r="O1370"/>
  <c r="M1363"/>
  <c r="O1363" s="1"/>
  <c r="BO1366"/>
  <c r="AF1364"/>
  <c r="AH1366"/>
  <c r="AL1366" s="1"/>
  <c r="BB1363"/>
  <c r="BC1364"/>
  <c r="BG1364" s="1"/>
  <c r="AP1363"/>
  <c r="AR1363" s="1"/>
  <c r="AS1363" s="1"/>
  <c r="AR1364"/>
  <c r="BP1362"/>
  <c r="BP1361" s="1"/>
  <c r="BP1360" s="1"/>
  <c r="AG1361"/>
  <c r="AG1360" s="1"/>
  <c r="BO1353"/>
  <c r="BQ1353" s="1"/>
  <c r="BU1353" s="1"/>
  <c r="AH1353"/>
  <c r="AL1353" s="1"/>
  <c r="AH1351"/>
  <c r="BO1351"/>
  <c r="BQ1351" s="1"/>
  <c r="BU1351" s="1"/>
  <c r="AK1344"/>
  <c r="AL1344" s="1"/>
  <c r="BR1344"/>
  <c r="BT1344" s="1"/>
  <c r="BU1344" s="1"/>
  <c r="BO1323"/>
  <c r="BQ1323" s="1"/>
  <c r="BQ1324"/>
  <c r="BO1313"/>
  <c r="AF1311"/>
  <c r="AH1313"/>
  <c r="AL1313" s="1"/>
  <c r="O1294"/>
  <c r="P1294" s="1"/>
  <c r="M1293"/>
  <c r="O1293" s="1"/>
  <c r="AM1293"/>
  <c r="AO1293" s="1"/>
  <c r="AO1294"/>
  <c r="AR1291"/>
  <c r="AP1288"/>
  <c r="AR1288" s="1"/>
  <c r="AF1284"/>
  <c r="AH1284" s="1"/>
  <c r="BO1285"/>
  <c r="AH1285"/>
  <c r="AL1285" s="1"/>
  <c r="BJ1282"/>
  <c r="BN1282" s="1"/>
  <c r="BH1281"/>
  <c r="BJ1281" s="1"/>
  <c r="AQ1281"/>
  <c r="AR1282"/>
  <c r="AX1278"/>
  <c r="AY1279"/>
  <c r="AO1279"/>
  <c r="AS1279" s="1"/>
  <c r="AM1278"/>
  <c r="AO1278" s="1"/>
  <c r="AS1278" s="1"/>
  <c r="BT1272"/>
  <c r="BR1271"/>
  <c r="BB1270"/>
  <c r="BC1271"/>
  <c r="BG1271" s="1"/>
  <c r="K1270"/>
  <c r="L1271"/>
  <c r="P1271" s="1"/>
  <c r="BR1236"/>
  <c r="BT1236" s="1"/>
  <c r="AK1236"/>
  <c r="AK1226"/>
  <c r="AL1226" s="1"/>
  <c r="BR1226"/>
  <c r="BT1226" s="1"/>
  <c r="BU1226" s="1"/>
  <c r="AH1224"/>
  <c r="AL1224" s="1"/>
  <c r="BO1224"/>
  <c r="BQ1224" s="1"/>
  <c r="BU1224" s="1"/>
  <c r="AH1223"/>
  <c r="AL1223" s="1"/>
  <c r="BP1223"/>
  <c r="BQ1223" s="1"/>
  <c r="BU1223" s="1"/>
  <c r="BI1218"/>
  <c r="BJ1219"/>
  <c r="BN1219" s="1"/>
  <c r="BO1207"/>
  <c r="BQ1207" s="1"/>
  <c r="AH1207"/>
  <c r="BS1195"/>
  <c r="BT1195" s="1"/>
  <c r="AJ1193"/>
  <c r="AJ1192" s="1"/>
  <c r="AK1195"/>
  <c r="AT1192"/>
  <c r="AV1192" s="1"/>
  <c r="AZ1192" s="1"/>
  <c r="AV1193"/>
  <c r="AZ1193" s="1"/>
  <c r="K1192"/>
  <c r="L1192" s="1"/>
  <c r="P1192" s="1"/>
  <c r="L1193"/>
  <c r="P1193" s="1"/>
  <c r="AR1190"/>
  <c r="AP1187"/>
  <c r="AJ1162"/>
  <c r="BS1163"/>
  <c r="BS1162" s="1"/>
  <c r="AK1163"/>
  <c r="AF1150"/>
  <c r="AH1150" s="1"/>
  <c r="BO1151"/>
  <c r="AH1151"/>
  <c r="BO1135"/>
  <c r="BQ1135" s="1"/>
  <c r="AH1135"/>
  <c r="AL1135" s="1"/>
  <c r="BS1131"/>
  <c r="BS1124" s="1"/>
  <c r="AK1131"/>
  <c r="AH1128"/>
  <c r="AL1128" s="1"/>
  <c r="BO1128"/>
  <c r="BQ1128" s="1"/>
  <c r="BU1128" s="1"/>
  <c r="BP1112"/>
  <c r="BQ1112" s="1"/>
  <c r="AG1110"/>
  <c r="AG1109" s="1"/>
  <c r="AV1109"/>
  <c r="BA1105"/>
  <c r="BC1105" s="1"/>
  <c r="BG1105" s="1"/>
  <c r="BC1106"/>
  <c r="BG1106" s="1"/>
  <c r="AM1105"/>
  <c r="AO1105" s="1"/>
  <c r="AS1105" s="1"/>
  <c r="AO1106"/>
  <c r="AS1106" s="1"/>
  <c r="AJ1103"/>
  <c r="AJ1100" s="1"/>
  <c r="AJ1099" s="1"/>
  <c r="AK1104"/>
  <c r="BS1104"/>
  <c r="BS1103" s="1"/>
  <c r="BS1100" s="1"/>
  <c r="BS1099" s="1"/>
  <c r="BF1101"/>
  <c r="BG1101" s="1"/>
  <c r="BD1100"/>
  <c r="AP1100"/>
  <c r="AR1101"/>
  <c r="AF1094"/>
  <c r="AH1095"/>
  <c r="BP1090"/>
  <c r="AH1090"/>
  <c r="AL1090" s="1"/>
  <c r="AH1082"/>
  <c r="AL1082" s="1"/>
  <c r="BO1082"/>
  <c r="BQ1082" s="1"/>
  <c r="BU1082" s="1"/>
  <c r="AT1070"/>
  <c r="AV1070" s="1"/>
  <c r="AV1071"/>
  <c r="AZ1071" s="1"/>
  <c r="K1070"/>
  <c r="K1048" s="1"/>
  <c r="L1071"/>
  <c r="P1071" s="1"/>
  <c r="AI1065"/>
  <c r="AK1065" s="1"/>
  <c r="BR1066"/>
  <c r="AK1066"/>
  <c r="BL1060"/>
  <c r="BM1060" s="1"/>
  <c r="BM1061"/>
  <c r="AV1061"/>
  <c r="AT1060"/>
  <c r="AV1060" s="1"/>
  <c r="AZ1060" s="1"/>
  <c r="BR1058"/>
  <c r="BT1059"/>
  <c r="AG1055"/>
  <c r="BP1056"/>
  <c r="AH1056"/>
  <c r="AL1056" s="1"/>
  <c r="AT1054"/>
  <c r="AV1054" s="1"/>
  <c r="AZ1054" s="1"/>
  <c r="AV1055"/>
  <c r="AZ1055" s="1"/>
  <c r="AK1037"/>
  <c r="AL1037" s="1"/>
  <c r="BR1037"/>
  <c r="BT1037" s="1"/>
  <c r="AQ1017"/>
  <c r="AQ1016" s="1"/>
  <c r="AQ1015" s="1"/>
  <c r="AR1018"/>
  <c r="BD1010"/>
  <c r="BF1010" s="1"/>
  <c r="BF1011"/>
  <c r="AO1011"/>
  <c r="AS1011" s="1"/>
  <c r="AM1010"/>
  <c r="AO1010" s="1"/>
  <c r="BS1006"/>
  <c r="BS1005" s="1"/>
  <c r="AJ1005"/>
  <c r="AG960"/>
  <c r="AG959" s="1"/>
  <c r="BP961"/>
  <c r="AH961"/>
  <c r="AL961" s="1"/>
  <c r="AI778"/>
  <c r="BR779"/>
  <c r="AK779"/>
  <c r="AM758"/>
  <c r="AO758" s="1"/>
  <c r="AO759"/>
  <c r="BZ2370"/>
  <c r="AL2370"/>
  <c r="P2369"/>
  <c r="AT2367"/>
  <c r="BL2366"/>
  <c r="AU2366"/>
  <c r="AU2251" s="1"/>
  <c r="BQ2365"/>
  <c r="BU2365" s="1"/>
  <c r="AZ2365"/>
  <c r="AS2364"/>
  <c r="AL2364"/>
  <c r="AI2362"/>
  <c r="AK2362" s="1"/>
  <c r="BN2359"/>
  <c r="P2358"/>
  <c r="AS2356"/>
  <c r="AL2356"/>
  <c r="BO2352"/>
  <c r="BQ2352" s="1"/>
  <c r="BU2352" s="1"/>
  <c r="BQ2349"/>
  <c r="BU2349" s="1"/>
  <c r="AZ2349"/>
  <c r="AS2348"/>
  <c r="AL2348"/>
  <c r="BO2344"/>
  <c r="BQ2344" s="1"/>
  <c r="BU2344" s="1"/>
  <c r="AS2341"/>
  <c r="AM2340"/>
  <c r="AO2340" s="1"/>
  <c r="AS2340" s="1"/>
  <c r="BN2339"/>
  <c r="P2338"/>
  <c r="BR2337"/>
  <c r="BT2337" s="1"/>
  <c r="BU2337" s="1"/>
  <c r="BG2334"/>
  <c r="BN2331"/>
  <c r="BT2330"/>
  <c r="P2330"/>
  <c r="BR2329"/>
  <c r="BT2329" s="1"/>
  <c r="BU2329" s="1"/>
  <c r="BQ2325"/>
  <c r="BU2325" s="1"/>
  <c r="BQ2322"/>
  <c r="BU2322" s="1"/>
  <c r="AZ2322"/>
  <c r="AS2321"/>
  <c r="AL2321"/>
  <c r="BQ2317"/>
  <c r="BU2317" s="1"/>
  <c r="BF2313"/>
  <c r="BG2313" s="1"/>
  <c r="AG2313"/>
  <c r="BG2312"/>
  <c r="BN2309"/>
  <c r="BG2307"/>
  <c r="BQ2305"/>
  <c r="BU2305" s="1"/>
  <c r="AZ2305"/>
  <c r="AS2304"/>
  <c r="AL2304"/>
  <c r="BO2300"/>
  <c r="BQ2300" s="1"/>
  <c r="BU2300" s="1"/>
  <c r="BN2297"/>
  <c r="BG2296"/>
  <c r="BN2293"/>
  <c r="P2292"/>
  <c r="BR2291"/>
  <c r="BT2291" s="1"/>
  <c r="BU2291" s="1"/>
  <c r="BN2286"/>
  <c r="BT2285"/>
  <c r="P2285"/>
  <c r="BR2284"/>
  <c r="BT2284" s="1"/>
  <c r="BU2284" s="1"/>
  <c r="BG2281"/>
  <c r="BM2279"/>
  <c r="BN2279" s="1"/>
  <c r="AO2279"/>
  <c r="AS2279" s="1"/>
  <c r="BQ2276"/>
  <c r="BU2276" s="1"/>
  <c r="AZ2276"/>
  <c r="AS2275"/>
  <c r="AL2275"/>
  <c r="BO2271"/>
  <c r="BQ2271" s="1"/>
  <c r="BU2271" s="1"/>
  <c r="BQ2268"/>
  <c r="BU2268" s="1"/>
  <c r="AZ2268"/>
  <c r="AS2267"/>
  <c r="AL2267"/>
  <c r="BO2263"/>
  <c r="BQ2263" s="1"/>
  <c r="BU2263" s="1"/>
  <c r="BQ2260"/>
  <c r="BU2260" s="1"/>
  <c r="AZ2260"/>
  <c r="AS2259"/>
  <c r="AL2259"/>
  <c r="BO2255"/>
  <c r="BQ2255" s="1"/>
  <c r="BU2255" s="1"/>
  <c r="BL2252"/>
  <c r="BL2251" s="1"/>
  <c r="BH2252"/>
  <c r="AP2252"/>
  <c r="AZ2249"/>
  <c r="BM2248"/>
  <c r="AO2248"/>
  <c r="AS2248" s="1"/>
  <c r="P2246"/>
  <c r="BO2244"/>
  <c r="BF2243"/>
  <c r="BG2243" s="1"/>
  <c r="P2242"/>
  <c r="AS2240"/>
  <c r="AL2240"/>
  <c r="BJ2239"/>
  <c r="BN2239" s="1"/>
  <c r="BG2239"/>
  <c r="BG2238"/>
  <c r="BR2237"/>
  <c r="BO2236"/>
  <c r="BQ2236" s="1"/>
  <c r="BU2236" s="1"/>
  <c r="BL2233"/>
  <c r="BM2233" s="1"/>
  <c r="BH2233"/>
  <c r="BJ2233" s="1"/>
  <c r="AP2233"/>
  <c r="AR2233" s="1"/>
  <c r="O2231"/>
  <c r="P2231" s="1"/>
  <c r="AV2229"/>
  <c r="AZ2229" s="1"/>
  <c r="AS2229"/>
  <c r="P2227"/>
  <c r="BB2224"/>
  <c r="AW2224"/>
  <c r="AY2224" s="1"/>
  <c r="AK2225"/>
  <c r="AA2224"/>
  <c r="U2224"/>
  <c r="N2224"/>
  <c r="O2224" s="1"/>
  <c r="J2224"/>
  <c r="L2224" s="1"/>
  <c r="AI2224"/>
  <c r="AK2224" s="1"/>
  <c r="BC2222"/>
  <c r="BG2222" s="1"/>
  <c r="AZ2222"/>
  <c r="BQ2221"/>
  <c r="BU2221" s="1"/>
  <c r="AZ2221"/>
  <c r="AS2220"/>
  <c r="AL2220"/>
  <c r="BJ2219"/>
  <c r="BN2219" s="1"/>
  <c r="BG2219"/>
  <c r="BG2218"/>
  <c r="BR2217"/>
  <c r="AX2216"/>
  <c r="AX2215" s="1"/>
  <c r="AB2216"/>
  <c r="AB2215" s="1"/>
  <c r="V2216"/>
  <c r="V2215" s="1"/>
  <c r="K2216"/>
  <c r="K2215" s="1"/>
  <c r="BH2216"/>
  <c r="AV2213"/>
  <c r="AZ2213" s="1"/>
  <c r="AS2213"/>
  <c r="AQ2207"/>
  <c r="P2211"/>
  <c r="BR2208"/>
  <c r="AX2207"/>
  <c r="AY2207" s="1"/>
  <c r="AI2208"/>
  <c r="M2207"/>
  <c r="O2207" s="1"/>
  <c r="AZ2201"/>
  <c r="AZ2178"/>
  <c r="BU2192"/>
  <c r="BN2192"/>
  <c r="BT2190"/>
  <c r="AZ2182"/>
  <c r="BP2178"/>
  <c r="AG2178"/>
  <c r="AG2169" s="1"/>
  <c r="BU2176"/>
  <c r="BN2176"/>
  <c r="BT2174"/>
  <c r="BK2169"/>
  <c r="BM2169" s="1"/>
  <c r="AP2169"/>
  <c r="AR2169" s="1"/>
  <c r="AS2167"/>
  <c r="P2166"/>
  <c r="BM2165"/>
  <c r="BN2165" s="1"/>
  <c r="AH2164"/>
  <c r="AL2164" s="1"/>
  <c r="P2163"/>
  <c r="AL2160"/>
  <c r="BG2159"/>
  <c r="BQ2159"/>
  <c r="BU2159" s="1"/>
  <c r="BQ2157"/>
  <c r="BU2157" s="1"/>
  <c r="BR2154"/>
  <c r="AY2154"/>
  <c r="M2151"/>
  <c r="O2151" s="1"/>
  <c r="BN2149"/>
  <c r="AZ2149"/>
  <c r="AZ2148"/>
  <c r="BC2144"/>
  <c r="BG2144" s="1"/>
  <c r="AS2144"/>
  <c r="AS2143"/>
  <c r="BT2139"/>
  <c r="BN2139"/>
  <c r="BE2137"/>
  <c r="AQ2137"/>
  <c r="W2137"/>
  <c r="BS2132"/>
  <c r="BK2132"/>
  <c r="BM2132" s="1"/>
  <c r="AH2128"/>
  <c r="AL2128" s="1"/>
  <c r="AS2125"/>
  <c r="AS2124"/>
  <c r="AH2123"/>
  <c r="AL2123" s="1"/>
  <c r="AZ2121"/>
  <c r="U2116"/>
  <c r="U2115" s="1"/>
  <c r="BG2118"/>
  <c r="AC2115"/>
  <c r="AC2107" s="1"/>
  <c r="AC28" s="1"/>
  <c r="W2115"/>
  <c r="J2116"/>
  <c r="P2114"/>
  <c r="BM2113"/>
  <c r="AK2112"/>
  <c r="BK2109"/>
  <c r="AR2104"/>
  <c r="BJ2101"/>
  <c r="BN2101" s="1"/>
  <c r="L2101"/>
  <c r="AI2098"/>
  <c r="AK2098" s="1"/>
  <c r="P2098"/>
  <c r="AS2091"/>
  <c r="BU2089"/>
  <c r="BO2087"/>
  <c r="BQ2087" s="1"/>
  <c r="BU2087" s="1"/>
  <c r="AS2084"/>
  <c r="AN2042"/>
  <c r="AN2041" s="1"/>
  <c r="AN2040" s="1"/>
  <c r="AF2075"/>
  <c r="AH2075" s="1"/>
  <c r="T2041"/>
  <c r="T2040" s="1"/>
  <c r="BT2073"/>
  <c r="AK2073"/>
  <c r="AH2072"/>
  <c r="AL2072" s="1"/>
  <c r="P2071"/>
  <c r="AL2068"/>
  <c r="BG2067"/>
  <c r="BQ2067"/>
  <c r="BU2067" s="1"/>
  <c r="BQ2065"/>
  <c r="BU2065" s="1"/>
  <c r="BT2059"/>
  <c r="BN2059"/>
  <c r="AZ2051"/>
  <c r="BU2045"/>
  <c r="BN2045"/>
  <c r="BP2043"/>
  <c r="BC2043"/>
  <c r="BG2043" s="1"/>
  <c r="BA2042"/>
  <c r="AS2039"/>
  <c r="BJ2038"/>
  <c r="BN2038" s="1"/>
  <c r="P2038"/>
  <c r="AU2035"/>
  <c r="AV2035" s="1"/>
  <c r="AZ2035" s="1"/>
  <c r="AS2036"/>
  <c r="BD2035"/>
  <c r="BF2035" s="1"/>
  <c r="L2032"/>
  <c r="P2032" s="1"/>
  <c r="BG2028"/>
  <c r="AZ2027"/>
  <c r="AJ2025"/>
  <c r="AJ2024" s="1"/>
  <c r="AY2025"/>
  <c r="BT2022"/>
  <c r="P2022"/>
  <c r="L2019"/>
  <c r="P2019" s="1"/>
  <c r="AL2011"/>
  <c r="BQ2008"/>
  <c r="P2008"/>
  <c r="BG2004"/>
  <c r="AZ2003"/>
  <c r="BP1996"/>
  <c r="BN1996"/>
  <c r="BO1994"/>
  <c r="BQ1994" s="1"/>
  <c r="BU1994" s="1"/>
  <c r="BR1991"/>
  <c r="BT1991" s="1"/>
  <c r="AS1991"/>
  <c r="AS1982"/>
  <c r="BU1980"/>
  <c r="BO1978"/>
  <c r="BQ1978" s="1"/>
  <c r="BU1978" s="1"/>
  <c r="BR1975"/>
  <c r="BT1975" s="1"/>
  <c r="AS1975"/>
  <c r="AS1966"/>
  <c r="BU1964"/>
  <c r="BO1962"/>
  <c r="BQ1962" s="1"/>
  <c r="BU1962" s="1"/>
  <c r="AS1959"/>
  <c r="AS1950"/>
  <c r="BU1948"/>
  <c r="BQ1946"/>
  <c r="BU1946" s="1"/>
  <c r="AS1943"/>
  <c r="AY1937"/>
  <c r="AG1938"/>
  <c r="P1938"/>
  <c r="BI1937"/>
  <c r="AZ1932"/>
  <c r="BS1927"/>
  <c r="BN1927"/>
  <c r="AZ1924"/>
  <c r="BU1918"/>
  <c r="BN1918"/>
  <c r="BN1915"/>
  <c r="AI1915"/>
  <c r="M1914"/>
  <c r="O1914" s="1"/>
  <c r="P1914" s="1"/>
  <c r="P1909"/>
  <c r="AV1908"/>
  <c r="AZ1908" s="1"/>
  <c r="BT1907"/>
  <c r="AK1907"/>
  <c r="AH1906"/>
  <c r="AL1906" s="1"/>
  <c r="P1905"/>
  <c r="AL1902"/>
  <c r="BG1901"/>
  <c r="BQ1901"/>
  <c r="BU1901" s="1"/>
  <c r="BQ1899"/>
  <c r="BU1899" s="1"/>
  <c r="BT1893"/>
  <c r="BN1893"/>
  <c r="BT1891"/>
  <c r="AK1891"/>
  <c r="AH1890"/>
  <c r="AL1890" s="1"/>
  <c r="P1889"/>
  <c r="AL1886"/>
  <c r="BG1885"/>
  <c r="BQ1885"/>
  <c r="BU1885" s="1"/>
  <c r="BQ1883"/>
  <c r="BU1883" s="1"/>
  <c r="BT1877"/>
  <c r="BN1877"/>
  <c r="BT1875"/>
  <c r="AK1875"/>
  <c r="AH1874"/>
  <c r="AL1874" s="1"/>
  <c r="P1873"/>
  <c r="AL1870"/>
  <c r="BG1869"/>
  <c r="BQ1869"/>
  <c r="BU1869" s="1"/>
  <c r="BQ1867"/>
  <c r="BU1867" s="1"/>
  <c r="BT1861"/>
  <c r="BN1861"/>
  <c r="AK1859"/>
  <c r="AI1858"/>
  <c r="AK1858" s="1"/>
  <c r="T1804"/>
  <c r="AZ1852"/>
  <c r="BU1846"/>
  <c r="BN1846"/>
  <c r="BT1844"/>
  <c r="BC1840"/>
  <c r="BG1840" s="1"/>
  <c r="AS1840"/>
  <c r="AS1838"/>
  <c r="BU1836"/>
  <c r="BO1834"/>
  <c r="BQ1834" s="1"/>
  <c r="BU1834" s="1"/>
  <c r="BR1831"/>
  <c r="BT1831" s="1"/>
  <c r="AS1831"/>
  <c r="AS1822"/>
  <c r="BU1820"/>
  <c r="BO1818"/>
  <c r="BQ1818" s="1"/>
  <c r="BU1818" s="1"/>
  <c r="BN1812"/>
  <c r="BN1807"/>
  <c r="AB1804"/>
  <c r="AS1802"/>
  <c r="AM1801"/>
  <c r="AO1801" s="1"/>
  <c r="AS1801" s="1"/>
  <c r="BQ1797"/>
  <c r="BU1797" s="1"/>
  <c r="BT1794"/>
  <c r="AZ1791"/>
  <c r="AL1779"/>
  <c r="AH1778"/>
  <c r="AL1778" s="1"/>
  <c r="BU1777"/>
  <c r="BG1774"/>
  <c r="BN1771"/>
  <c r="BQ1770"/>
  <c r="AX1768"/>
  <c r="AX1767" s="1"/>
  <c r="AG1768"/>
  <c r="AU1767"/>
  <c r="AV1763"/>
  <c r="AZ1763" s="1"/>
  <c r="P1763"/>
  <c r="AS1751"/>
  <c r="BN1748"/>
  <c r="AH1740"/>
  <c r="BE1735"/>
  <c r="M1735"/>
  <c r="BN1723"/>
  <c r="BU1722"/>
  <c r="BU1721"/>
  <c r="AZ1708"/>
  <c r="W1696"/>
  <c r="BJ1693"/>
  <c r="AS1694"/>
  <c r="BN1690"/>
  <c r="BF1684"/>
  <c r="BG1684" s="1"/>
  <c r="BH1662"/>
  <c r="BQ1636"/>
  <c r="BU1636" s="1"/>
  <c r="BM1630"/>
  <c r="AS1628"/>
  <c r="BU1627"/>
  <c r="P1624"/>
  <c r="BU1618"/>
  <c r="BF1615"/>
  <c r="BT1611"/>
  <c r="BN1606"/>
  <c r="BO1602"/>
  <c r="BQ1602" s="1"/>
  <c r="BU1602" s="1"/>
  <c r="BU1596"/>
  <c r="BU1571"/>
  <c r="BU1551"/>
  <c r="BP1534"/>
  <c r="AG1534"/>
  <c r="AS1529"/>
  <c r="BG1519"/>
  <c r="AZ1518"/>
  <c r="AC1514"/>
  <c r="W1514"/>
  <c r="AQ1514"/>
  <c r="T1514"/>
  <c r="T1476" s="1"/>
  <c r="T24" s="1"/>
  <c r="L1509"/>
  <c r="AS1507"/>
  <c r="AM1500"/>
  <c r="AO1500" s="1"/>
  <c r="BG1493"/>
  <c r="AJ1490"/>
  <c r="BD1491"/>
  <c r="AY1487"/>
  <c r="AZ1485"/>
  <c r="BJ1481"/>
  <c r="BN1481" s="1"/>
  <c r="Z1477"/>
  <c r="AF1474"/>
  <c r="Z1465"/>
  <c r="Z1464" s="1"/>
  <c r="T1465"/>
  <c r="T1464" s="1"/>
  <c r="AU1465"/>
  <c r="AU1464" s="1"/>
  <c r="BN1462"/>
  <c r="BC1441"/>
  <c r="BG1441" s="1"/>
  <c r="AX1419"/>
  <c r="AC1419"/>
  <c r="AC1393" s="1"/>
  <c r="AC22" s="1"/>
  <c r="BP1414"/>
  <c r="O1414"/>
  <c r="BN1408"/>
  <c r="AZ1405"/>
  <c r="BE1394"/>
  <c r="BS1394"/>
  <c r="P1387"/>
  <c r="BS1381"/>
  <c r="BS1380" s="1"/>
  <c r="BS1379" s="1"/>
  <c r="BU1369"/>
  <c r="BU1355"/>
  <c r="AS1343"/>
  <c r="P1339"/>
  <c r="AR1331"/>
  <c r="BG1323"/>
  <c r="BU1321"/>
  <c r="BU1315"/>
  <c r="AB1297"/>
  <c r="V1297"/>
  <c r="P1293"/>
  <c r="AF1286"/>
  <c r="AH1286" s="1"/>
  <c r="AA1269"/>
  <c r="AA1264" s="1"/>
  <c r="AA20" s="1"/>
  <c r="AZ1246"/>
  <c r="BG1243"/>
  <c r="P1222"/>
  <c r="AB1218"/>
  <c r="AS1208"/>
  <c r="BT1205"/>
  <c r="AK1205"/>
  <c r="BJ1161"/>
  <c r="BN1161" s="1"/>
  <c r="BN1163"/>
  <c r="AP1161"/>
  <c r="AR1161" s="1"/>
  <c r="AS1152"/>
  <c r="BT1135"/>
  <c r="BU1133"/>
  <c r="AO1124"/>
  <c r="AS1124" s="1"/>
  <c r="BU1122"/>
  <c r="AL1122"/>
  <c r="BK1100"/>
  <c r="V1048"/>
  <c r="BR1049"/>
  <c r="BD1049"/>
  <c r="AS1005"/>
  <c r="AI2149"/>
  <c r="AK2149" s="1"/>
  <c r="BR2150"/>
  <c r="AI2127"/>
  <c r="AK2127" s="1"/>
  <c r="BR2128"/>
  <c r="AG2121"/>
  <c r="AH2121" s="1"/>
  <c r="AL2121" s="1"/>
  <c r="BP2122"/>
  <c r="AJ2036"/>
  <c r="BS2037"/>
  <c r="AF2036"/>
  <c r="BO2037"/>
  <c r="AJ1996"/>
  <c r="BS1997"/>
  <c r="AF1996"/>
  <c r="BO1997"/>
  <c r="AJ1908"/>
  <c r="BS1909"/>
  <c r="AF1908"/>
  <c r="AH1908" s="1"/>
  <c r="BO1909"/>
  <c r="BP1810"/>
  <c r="BQ1810" s="1"/>
  <c r="BU1810" s="1"/>
  <c r="AH1810"/>
  <c r="AL1810" s="1"/>
  <c r="BA1805"/>
  <c r="BC1806"/>
  <c r="BG1806" s="1"/>
  <c r="N1805"/>
  <c r="O1806"/>
  <c r="P1806" s="1"/>
  <c r="N1801"/>
  <c r="N1767" s="1"/>
  <c r="O1802"/>
  <c r="P1802" s="1"/>
  <c r="BJ1792"/>
  <c r="BN1792" s="1"/>
  <c r="BH1786"/>
  <c r="BJ1786" s="1"/>
  <c r="BN1786" s="1"/>
  <c r="AF1786"/>
  <c r="AH1786" s="1"/>
  <c r="AL1786" s="1"/>
  <c r="AH1787"/>
  <c r="AL1787" s="1"/>
  <c r="AM1773"/>
  <c r="AO1774"/>
  <c r="AS1774" s="1"/>
  <c r="AN1768"/>
  <c r="AO1769"/>
  <c r="AS1769" s="1"/>
  <c r="M1767"/>
  <c r="O1768"/>
  <c r="AI1765"/>
  <c r="AK1765" s="1"/>
  <c r="AL1765" s="1"/>
  <c r="BR1766"/>
  <c r="AK1766"/>
  <c r="AG1763"/>
  <c r="AH1763" s="1"/>
  <c r="AL1763" s="1"/>
  <c r="BP1764"/>
  <c r="AH1764"/>
  <c r="AL1764" s="1"/>
  <c r="BA1760"/>
  <c r="BC1760" s="1"/>
  <c r="BG1760" s="1"/>
  <c r="BC1761"/>
  <c r="BG1761" s="1"/>
  <c r="J1760"/>
  <c r="L1761"/>
  <c r="P1761" s="1"/>
  <c r="BD1757"/>
  <c r="BF1757" s="1"/>
  <c r="BG1757" s="1"/>
  <c r="BF1758"/>
  <c r="BG1758" s="1"/>
  <c r="AN1757"/>
  <c r="AO1757" s="1"/>
  <c r="AS1757" s="1"/>
  <c r="AO1758"/>
  <c r="AS1758" s="1"/>
  <c r="AJ1753"/>
  <c r="AJ1752" s="1"/>
  <c r="BS1754"/>
  <c r="BS1753" s="1"/>
  <c r="BS1752" s="1"/>
  <c r="AT1747"/>
  <c r="AV1747" s="1"/>
  <c r="AZ1747" s="1"/>
  <c r="AV1748"/>
  <c r="AZ1748" s="1"/>
  <c r="AF1745"/>
  <c r="BO1746"/>
  <c r="AH1746"/>
  <c r="AL1746" s="1"/>
  <c r="J1744"/>
  <c r="L1745"/>
  <c r="P1745" s="1"/>
  <c r="AI1742"/>
  <c r="AK1742" s="1"/>
  <c r="BR1743"/>
  <c r="AK1743"/>
  <c r="AI1738"/>
  <c r="BR1739"/>
  <c r="AK1739"/>
  <c r="BM1736"/>
  <c r="BN1736" s="1"/>
  <c r="BK1735"/>
  <c r="AP1735"/>
  <c r="AR1736"/>
  <c r="AF1729"/>
  <c r="BO1730"/>
  <c r="AH1730"/>
  <c r="AL1730" s="1"/>
  <c r="BO1727"/>
  <c r="BQ1727" s="1"/>
  <c r="AH1727"/>
  <c r="AL1727" s="1"/>
  <c r="AT1711"/>
  <c r="AV1712"/>
  <c r="AZ1712" s="1"/>
  <c r="BO1712"/>
  <c r="BO1706"/>
  <c r="BQ1706" s="1"/>
  <c r="BQ1707"/>
  <c r="AH1703"/>
  <c r="AL1703" s="1"/>
  <c r="AF1702"/>
  <c r="AH1702" s="1"/>
  <c r="AL1702" s="1"/>
  <c r="AT1696"/>
  <c r="AV1697"/>
  <c r="AZ1697" s="1"/>
  <c r="AF1694"/>
  <c r="BO1695"/>
  <c r="AH1695"/>
  <c r="AL1695" s="1"/>
  <c r="J1693"/>
  <c r="L1693" s="1"/>
  <c r="P1693" s="1"/>
  <c r="L1694"/>
  <c r="P1694" s="1"/>
  <c r="AH1670"/>
  <c r="BO1670"/>
  <c r="BQ1670" s="1"/>
  <c r="BK1661"/>
  <c r="BM1662"/>
  <c r="BP1660"/>
  <c r="BQ1660" s="1"/>
  <c r="BU1660" s="1"/>
  <c r="AH1660"/>
  <c r="AL1660" s="1"/>
  <c r="BO1653"/>
  <c r="BQ1653" s="1"/>
  <c r="AH1653"/>
  <c r="AL1653" s="1"/>
  <c r="BO1641"/>
  <c r="BQ1641" s="1"/>
  <c r="BU1641" s="1"/>
  <c r="AH1641"/>
  <c r="AL1641" s="1"/>
  <c r="AV1640"/>
  <c r="AZ1640" s="1"/>
  <c r="BO1640"/>
  <c r="BQ1640" s="1"/>
  <c r="BU1640" s="1"/>
  <c r="AF1638"/>
  <c r="AH1638" s="1"/>
  <c r="BO1639"/>
  <c r="AH1639"/>
  <c r="AL1639" s="1"/>
  <c r="AH1626"/>
  <c r="BO1626"/>
  <c r="BQ1626" s="1"/>
  <c r="BS1622"/>
  <c r="BT1622" s="1"/>
  <c r="AK1622"/>
  <c r="BK1615"/>
  <c r="BM1615" s="1"/>
  <c r="BM1616"/>
  <c r="BO1611"/>
  <c r="BQ1611" s="1"/>
  <c r="BU1611" s="1"/>
  <c r="AH1611"/>
  <c r="AL1611" s="1"/>
  <c r="BO1608"/>
  <c r="BQ1608" s="1"/>
  <c r="BU1608" s="1"/>
  <c r="AH1608"/>
  <c r="AL1608" s="1"/>
  <c r="BR1583"/>
  <c r="BT1583" s="1"/>
  <c r="AK1583"/>
  <c r="BO1582"/>
  <c r="BQ1582" s="1"/>
  <c r="BU1582" s="1"/>
  <c r="AH1582"/>
  <c r="AL1582" s="1"/>
  <c r="BP1579"/>
  <c r="AG1577"/>
  <c r="BP1575"/>
  <c r="BQ1575" s="1"/>
  <c r="BU1575" s="1"/>
  <c r="AH1575"/>
  <c r="AL1575" s="1"/>
  <c r="BO1569"/>
  <c r="BQ1569" s="1"/>
  <c r="BU1569" s="1"/>
  <c r="AH1569"/>
  <c r="AL1569" s="1"/>
  <c r="AV1562"/>
  <c r="AZ1562" s="1"/>
  <c r="BO1562"/>
  <c r="BQ1562" s="1"/>
  <c r="BU1562" s="1"/>
  <c r="AH1554"/>
  <c r="BO1554"/>
  <c r="BQ1554" s="1"/>
  <c r="BO1548"/>
  <c r="BQ1548" s="1"/>
  <c r="BU1548" s="1"/>
  <c r="AH1548"/>
  <c r="AL1548" s="1"/>
  <c r="BR1546"/>
  <c r="BT1546" s="1"/>
  <c r="AK1546"/>
  <c r="BR1540"/>
  <c r="BT1540" s="1"/>
  <c r="BU1540" s="1"/>
  <c r="AK1540"/>
  <c r="BO1537"/>
  <c r="BQ1537" s="1"/>
  <c r="BU1537" s="1"/>
  <c r="AH1537"/>
  <c r="AL1537" s="1"/>
  <c r="AM1534"/>
  <c r="AO1536"/>
  <c r="AS1536" s="1"/>
  <c r="AH1535"/>
  <c r="AL1535" s="1"/>
  <c r="AF1534"/>
  <c r="AH1531"/>
  <c r="BO1531"/>
  <c r="AM1526"/>
  <c r="AO1526" s="1"/>
  <c r="AS1526" s="1"/>
  <c r="AO1527"/>
  <c r="AS1527" s="1"/>
  <c r="AG1524"/>
  <c r="BP1525"/>
  <c r="M1521"/>
  <c r="O1521" s="1"/>
  <c r="O1522"/>
  <c r="AM1518"/>
  <c r="AO1518" s="1"/>
  <c r="AS1518" s="1"/>
  <c r="AO1519"/>
  <c r="AS1519" s="1"/>
  <c r="AG1516"/>
  <c r="BP1517"/>
  <c r="AI1510"/>
  <c r="BR1511"/>
  <c r="AK1511"/>
  <c r="BK1507"/>
  <c r="BM1508"/>
  <c r="AY1508"/>
  <c r="AW1507"/>
  <c r="AY1507" s="1"/>
  <c r="AZ1507" s="1"/>
  <c r="AG1505"/>
  <c r="AH1505" s="1"/>
  <c r="AL1505" s="1"/>
  <c r="BP1506"/>
  <c r="AH1506"/>
  <c r="AL1506" s="1"/>
  <c r="BT1502"/>
  <c r="BR1501"/>
  <c r="BB1500"/>
  <c r="BB1477" s="1"/>
  <c r="BC1501"/>
  <c r="BG1501" s="1"/>
  <c r="AP1500"/>
  <c r="AR1500" s="1"/>
  <c r="AR1501"/>
  <c r="AS1501" s="1"/>
  <c r="AG1498"/>
  <c r="AH1498" s="1"/>
  <c r="AL1498" s="1"/>
  <c r="BP1499"/>
  <c r="AR1496"/>
  <c r="AS1496" s="1"/>
  <c r="AP1495"/>
  <c r="AR1495" s="1"/>
  <c r="N1495"/>
  <c r="N1477" s="1"/>
  <c r="O1496"/>
  <c r="AF1493"/>
  <c r="AH1493" s="1"/>
  <c r="AL1493" s="1"/>
  <c r="BO1494"/>
  <c r="AH1494"/>
  <c r="AL1494" s="1"/>
  <c r="AI1491"/>
  <c r="BR1492"/>
  <c r="AK1492"/>
  <c r="BO1488"/>
  <c r="BQ1489"/>
  <c r="BF1486"/>
  <c r="BG1486" s="1"/>
  <c r="BD1485"/>
  <c r="AP1485"/>
  <c r="AR1485" s="1"/>
  <c r="AS1485" s="1"/>
  <c r="AR1486"/>
  <c r="AS1486" s="1"/>
  <c r="AG1483"/>
  <c r="AH1483" s="1"/>
  <c r="AL1483" s="1"/>
  <c r="BP1484"/>
  <c r="AM1478"/>
  <c r="AO1479"/>
  <c r="AS1479" s="1"/>
  <c r="AW1473"/>
  <c r="AY1473" s="1"/>
  <c r="AZ1473" s="1"/>
  <c r="AY1474"/>
  <c r="AZ1474" s="1"/>
  <c r="AI1462"/>
  <c r="AK1462" s="1"/>
  <c r="BR1463"/>
  <c r="AK1463"/>
  <c r="BT1460"/>
  <c r="BM1460"/>
  <c r="BN1460" s="1"/>
  <c r="BK1459"/>
  <c r="BM1459" s="1"/>
  <c r="BN1459" s="1"/>
  <c r="K1459"/>
  <c r="K1419" s="1"/>
  <c r="L1460"/>
  <c r="P1460" s="1"/>
  <c r="BP1453"/>
  <c r="AG1451"/>
  <c r="AG1450" s="1"/>
  <c r="AQ1450"/>
  <c r="AR1450" s="1"/>
  <c r="AR1451"/>
  <c r="AT1447"/>
  <c r="AV1447" s="1"/>
  <c r="AZ1447" s="1"/>
  <c r="AV1448"/>
  <c r="AZ1448" s="1"/>
  <c r="BO1446"/>
  <c r="AF1444"/>
  <c r="AH1446"/>
  <c r="AL1446" s="1"/>
  <c r="BT1445"/>
  <c r="BR1444"/>
  <c r="BB1443"/>
  <c r="BC1443" s="1"/>
  <c r="BG1443" s="1"/>
  <c r="BC1444"/>
  <c r="BG1444" s="1"/>
  <c r="AP1443"/>
  <c r="AR1443" s="1"/>
  <c r="AR1444"/>
  <c r="BO1438"/>
  <c r="BQ1438" s="1"/>
  <c r="BU1438" s="1"/>
  <c r="AH1438"/>
  <c r="AL1438" s="1"/>
  <c r="AK1436"/>
  <c r="AL1436" s="1"/>
  <c r="BR1436"/>
  <c r="BT1436" s="1"/>
  <c r="AF1429"/>
  <c r="BO1430"/>
  <c r="AH1430"/>
  <c r="AL1430" s="1"/>
  <c r="AF1417"/>
  <c r="BO1418"/>
  <c r="AH1418"/>
  <c r="AL1418" s="1"/>
  <c r="AV1417"/>
  <c r="AT1414"/>
  <c r="AV1414" s="1"/>
  <c r="BK1414"/>
  <c r="BM1414" s="1"/>
  <c r="BM1415"/>
  <c r="O1411"/>
  <c r="P1411" s="1"/>
  <c r="M1410"/>
  <c r="O1410" s="1"/>
  <c r="AO1408"/>
  <c r="AS1408" s="1"/>
  <c r="AM1405"/>
  <c r="AO1405" s="1"/>
  <c r="AS1405" s="1"/>
  <c r="AH1407"/>
  <c r="BO1407"/>
  <c r="AH1403"/>
  <c r="BO1403"/>
  <c r="AM1398"/>
  <c r="AO1398" s="1"/>
  <c r="AS1398" s="1"/>
  <c r="AO1399"/>
  <c r="AS1399" s="1"/>
  <c r="AG1396"/>
  <c r="BP1397"/>
  <c r="AQ1390"/>
  <c r="AR1390" s="1"/>
  <c r="AR1391"/>
  <c r="AM1381"/>
  <c r="AO1382"/>
  <c r="AS1382" s="1"/>
  <c r="AJ1377"/>
  <c r="AK1377" s="1"/>
  <c r="BS1378"/>
  <c r="AR1377"/>
  <c r="AS1377" s="1"/>
  <c r="AP1374"/>
  <c r="AR1374" s="1"/>
  <c r="O1375"/>
  <c r="P1375" s="1"/>
  <c r="M1374"/>
  <c r="O1374" s="1"/>
  <c r="BC1370"/>
  <c r="BA1363"/>
  <c r="BC1363" s="1"/>
  <c r="L1370"/>
  <c r="P1370" s="1"/>
  <c r="J1363"/>
  <c r="L1363" s="1"/>
  <c r="P1363" s="1"/>
  <c r="AG1364"/>
  <c r="AG1363" s="1"/>
  <c r="BP1365"/>
  <c r="AH1365"/>
  <c r="AL1365" s="1"/>
  <c r="N1360"/>
  <c r="O1360" s="1"/>
  <c r="O1361"/>
  <c r="BO1358"/>
  <c r="BQ1358" s="1"/>
  <c r="BQ1359"/>
  <c r="BP1336"/>
  <c r="BP1334" s="1"/>
  <c r="AG1334"/>
  <c r="AH1336"/>
  <c r="AL1336" s="1"/>
  <c r="AG1332"/>
  <c r="AG1331" s="1"/>
  <c r="BP1333"/>
  <c r="BP1332" s="1"/>
  <c r="BP1331" s="1"/>
  <c r="J1331"/>
  <c r="L1331" s="1"/>
  <c r="P1331" s="1"/>
  <c r="L1332"/>
  <c r="P1332" s="1"/>
  <c r="BB1298"/>
  <c r="BB1297" s="1"/>
  <c r="BC1299"/>
  <c r="BG1299" s="1"/>
  <c r="K1298"/>
  <c r="K1297" s="1"/>
  <c r="L1299"/>
  <c r="P1299" s="1"/>
  <c r="BB1294"/>
  <c r="BC1295"/>
  <c r="BG1295" s="1"/>
  <c r="AP1294"/>
  <c r="AR1295"/>
  <c r="BL1288"/>
  <c r="BM1289"/>
  <c r="BA1281"/>
  <c r="BC1281" s="1"/>
  <c r="BC1286"/>
  <c r="AT1278"/>
  <c r="AV1278" s="1"/>
  <c r="AV1279"/>
  <c r="AZ1279" s="1"/>
  <c r="BR1275"/>
  <c r="AI1273"/>
  <c r="AK1273" s="1"/>
  <c r="BR1274"/>
  <c r="AK1274"/>
  <c r="AG1271"/>
  <c r="AG1270" s="1"/>
  <c r="BP1272"/>
  <c r="BP1271" s="1"/>
  <c r="BP1270" s="1"/>
  <c r="AH1272"/>
  <c r="AL1272" s="1"/>
  <c r="BM1271"/>
  <c r="BN1271" s="1"/>
  <c r="BK1270"/>
  <c r="AP1270"/>
  <c r="AR1271"/>
  <c r="BM1267"/>
  <c r="BK1266"/>
  <c r="AU1266"/>
  <c r="AV1267"/>
  <c r="AZ1267" s="1"/>
  <c r="AF1266"/>
  <c r="BF1266"/>
  <c r="BD1265"/>
  <c r="BS1259"/>
  <c r="AK1259"/>
  <c r="BR1257"/>
  <c r="BT1257" s="1"/>
  <c r="BU1257" s="1"/>
  <c r="AI1255"/>
  <c r="AK1257"/>
  <c r="BR1255"/>
  <c r="AT1254"/>
  <c r="AV1255"/>
  <c r="AZ1255" s="1"/>
  <c r="AT1248"/>
  <c r="AV1249"/>
  <c r="AZ1249" s="1"/>
  <c r="BO1235"/>
  <c r="BQ1235" s="1"/>
  <c r="AH1235"/>
  <c r="AL1235" s="1"/>
  <c r="BS1231"/>
  <c r="BS1219" s="1"/>
  <c r="BS1218" s="1"/>
  <c r="AK1231"/>
  <c r="BD1218"/>
  <c r="BF1219"/>
  <c r="BR1212"/>
  <c r="BT1212" s="1"/>
  <c r="BU1212" s="1"/>
  <c r="AK1212"/>
  <c r="BR1208"/>
  <c r="BT1208" s="1"/>
  <c r="BU1208" s="1"/>
  <c r="AK1208"/>
  <c r="AH1205"/>
  <c r="AL1205" s="1"/>
  <c r="BO1205"/>
  <c r="BQ1205" s="1"/>
  <c r="BU1205" s="1"/>
  <c r="BO1195"/>
  <c r="AF1193"/>
  <c r="AH1195"/>
  <c r="AL1195" s="1"/>
  <c r="BB1192"/>
  <c r="BC1192" s="1"/>
  <c r="BG1192" s="1"/>
  <c r="BC1193"/>
  <c r="BG1193" s="1"/>
  <c r="AP1192"/>
  <c r="AR1192" s="1"/>
  <c r="AR1193"/>
  <c r="BO1183"/>
  <c r="BQ1183" s="1"/>
  <c r="AH1183"/>
  <c r="AL1183" s="1"/>
  <c r="BD1176"/>
  <c r="BF1176" s="1"/>
  <c r="BF1177"/>
  <c r="BP1166"/>
  <c r="AH1166"/>
  <c r="AL1166" s="1"/>
  <c r="BR1164"/>
  <c r="BT1164" s="1"/>
  <c r="BU1164" s="1"/>
  <c r="AK1164"/>
  <c r="AI1162"/>
  <c r="BA1161"/>
  <c r="BC1161" s="1"/>
  <c r="BC1162"/>
  <c r="BG1162" s="1"/>
  <c r="AM1161"/>
  <c r="AO1161" s="1"/>
  <c r="AS1161" s="1"/>
  <c r="AO1162"/>
  <c r="AS1162" s="1"/>
  <c r="BR1156"/>
  <c r="BT1156" s="1"/>
  <c r="BU1156" s="1"/>
  <c r="AK1156"/>
  <c r="BR1152"/>
  <c r="AK1152"/>
  <c r="AI1150"/>
  <c r="BO1131"/>
  <c r="BQ1131" s="1"/>
  <c r="AH1131"/>
  <c r="AL1131" s="1"/>
  <c r="BT1125"/>
  <c r="BP1114"/>
  <c r="BQ1114" s="1"/>
  <c r="BU1114" s="1"/>
  <c r="AH1114"/>
  <c r="AL1114" s="1"/>
  <c r="J1109"/>
  <c r="L1110"/>
  <c r="P1110" s="1"/>
  <c r="BM1109"/>
  <c r="AF1106"/>
  <c r="BO1107"/>
  <c r="AH1107"/>
  <c r="BI1105"/>
  <c r="BJ1106"/>
  <c r="BN1106" s="1"/>
  <c r="AW1105"/>
  <c r="AY1105" s="1"/>
  <c r="AY1106"/>
  <c r="AH1104"/>
  <c r="AL1104" s="1"/>
  <c r="AF1103"/>
  <c r="AH1103" s="1"/>
  <c r="BC1103"/>
  <c r="BG1103" s="1"/>
  <c r="BA1100"/>
  <c r="AP1094"/>
  <c r="AR1095"/>
  <c r="AS1095" s="1"/>
  <c r="BO1091"/>
  <c r="BQ1091" s="1"/>
  <c r="BU1091" s="1"/>
  <c r="AH1091"/>
  <c r="AL1091" s="1"/>
  <c r="AH1089"/>
  <c r="BO1089"/>
  <c r="BQ1089" s="1"/>
  <c r="BU1089" s="1"/>
  <c r="BS1087"/>
  <c r="BT1087" s="1"/>
  <c r="AK1087"/>
  <c r="BP1080"/>
  <c r="AH1080"/>
  <c r="AL1080" s="1"/>
  <c r="BS1073"/>
  <c r="BS1071" s="1"/>
  <c r="BS1070" s="1"/>
  <c r="AJ1071"/>
  <c r="AJ1070" s="1"/>
  <c r="AH1063"/>
  <c r="BO1063"/>
  <c r="BQ1063" s="1"/>
  <c r="BU1063" s="1"/>
  <c r="AF1061"/>
  <c r="AH1046"/>
  <c r="AL1046" s="1"/>
  <c r="BO1046"/>
  <c r="AF1045"/>
  <c r="BR1032"/>
  <c r="BT1032" s="1"/>
  <c r="AK1032"/>
  <c r="AK1029"/>
  <c r="AL1029" s="1"/>
  <c r="BR1029"/>
  <c r="BT1029" s="1"/>
  <c r="BO1022"/>
  <c r="BQ1022" s="1"/>
  <c r="AH1022"/>
  <c r="AF1018"/>
  <c r="AI1018"/>
  <c r="BR1019"/>
  <c r="AK1019"/>
  <c r="AL1019" s="1"/>
  <c r="AM1017"/>
  <c r="AO1018"/>
  <c r="AS1018" s="1"/>
  <c r="BH1010"/>
  <c r="BJ1010" s="1"/>
  <c r="BN1010" s="1"/>
  <c r="BJ1011"/>
  <c r="K1010"/>
  <c r="L1011"/>
  <c r="P1011" s="1"/>
  <c r="AH999"/>
  <c r="AF998"/>
  <c r="BO999"/>
  <c r="BO989"/>
  <c r="BQ989" s="1"/>
  <c r="BU989" s="1"/>
  <c r="AH989"/>
  <c r="AL989" s="1"/>
  <c r="BS985"/>
  <c r="BT985" s="1"/>
  <c r="AK985"/>
  <c r="BL980"/>
  <c r="BM981"/>
  <c r="BC981"/>
  <c r="BG981" s="1"/>
  <c r="BA980"/>
  <c r="BC980" s="1"/>
  <c r="BP921"/>
  <c r="BQ921" s="1"/>
  <c r="AH921"/>
  <c r="AL921" s="1"/>
  <c r="AF899"/>
  <c r="BO900"/>
  <c r="AH900"/>
  <c r="AM857"/>
  <c r="AO899"/>
  <c r="AS899" s="1"/>
  <c r="BO890"/>
  <c r="BQ890" s="1"/>
  <c r="AH890"/>
  <c r="BO874"/>
  <c r="BQ874" s="1"/>
  <c r="AH874"/>
  <c r="BH817"/>
  <c r="BJ819"/>
  <c r="BN819" s="1"/>
  <c r="AT817"/>
  <c r="AV819"/>
  <c r="AZ819" s="1"/>
  <c r="BO819"/>
  <c r="BQ819" s="1"/>
  <c r="BU819" s="1"/>
  <c r="BR819"/>
  <c r="BT819" s="1"/>
  <c r="AI817"/>
  <c r="AK819"/>
  <c r="AF817"/>
  <c r="BO818"/>
  <c r="AH818"/>
  <c r="AM773"/>
  <c r="N774"/>
  <c r="N773" s="1"/>
  <c r="O775"/>
  <c r="BA770"/>
  <c r="BC770" s="1"/>
  <c r="BC771"/>
  <c r="AT755"/>
  <c r="AV755" s="1"/>
  <c r="AV756"/>
  <c r="AZ756" s="1"/>
  <c r="AK753"/>
  <c r="BR753"/>
  <c r="BT753" s="1"/>
  <c r="BQ677"/>
  <c r="BU677" s="1"/>
  <c r="BO676"/>
  <c r="BQ676" s="1"/>
  <c r="BU676" s="1"/>
  <c r="J579"/>
  <c r="L579" s="1"/>
  <c r="L580"/>
  <c r="BP2590"/>
  <c r="BQ2590" s="1"/>
  <c r="BU2590" s="1"/>
  <c r="BR2585"/>
  <c r="BT2585" s="1"/>
  <c r="BP2580"/>
  <c r="BQ2580" s="1"/>
  <c r="BU2580" s="1"/>
  <c r="BR2578"/>
  <c r="BT2578" s="1"/>
  <c r="BP2569"/>
  <c r="BP2568" s="1"/>
  <c r="BQ2568" s="1"/>
  <c r="BU2568" s="1"/>
  <c r="BS2541"/>
  <c r="BS2540" s="1"/>
  <c r="BO2541"/>
  <c r="BP2536"/>
  <c r="BP2535" s="1"/>
  <c r="BR2504"/>
  <c r="BS2495"/>
  <c r="BS2494" s="1"/>
  <c r="BS2493" s="1"/>
  <c r="BO2495"/>
  <c r="BR2492"/>
  <c r="BP2482"/>
  <c r="BP2481" s="1"/>
  <c r="BP2480" s="1"/>
  <c r="BP2427"/>
  <c r="BP2426" s="1"/>
  <c r="BR2363"/>
  <c r="BS2358"/>
  <c r="BS2357" s="1"/>
  <c r="BO2358"/>
  <c r="BS2342"/>
  <c r="BS2341" s="1"/>
  <c r="BS2340" s="1"/>
  <c r="BO2342"/>
  <c r="BP2288"/>
  <c r="BP2287" s="1"/>
  <c r="BP2280"/>
  <c r="BP2279" s="1"/>
  <c r="BR2254"/>
  <c r="BR2250"/>
  <c r="BS2246"/>
  <c r="BS2245" s="1"/>
  <c r="BO2246"/>
  <c r="BS2242"/>
  <c r="BS2241" s="1"/>
  <c r="BT2241" s="1"/>
  <c r="BO2242"/>
  <c r="BS2238"/>
  <c r="BS2237" s="1"/>
  <c r="BO2238"/>
  <c r="BR2235"/>
  <c r="BS2230"/>
  <c r="BS2229" s="1"/>
  <c r="BO2230"/>
  <c r="BS2226"/>
  <c r="BS2225" s="1"/>
  <c r="BS2224" s="1"/>
  <c r="BO2226"/>
  <c r="BR2223"/>
  <c r="BS2218"/>
  <c r="BS2217" s="1"/>
  <c r="BS2216" s="1"/>
  <c r="BO2218"/>
  <c r="BS2214"/>
  <c r="BS2213" s="1"/>
  <c r="BO2214"/>
  <c r="BG2206"/>
  <c r="BN2203"/>
  <c r="AK2193"/>
  <c r="AL2193" s="1"/>
  <c r="AH2192"/>
  <c r="AL2192" s="1"/>
  <c r="P2191"/>
  <c r="AZ2190"/>
  <c r="AS2189"/>
  <c r="BG2187"/>
  <c r="BN2184"/>
  <c r="AK2177"/>
  <c r="AL2177" s="1"/>
  <c r="AH2176"/>
  <c r="AL2176" s="1"/>
  <c r="P2175"/>
  <c r="AZ2174"/>
  <c r="AS2173"/>
  <c r="BG2171"/>
  <c r="AY2167"/>
  <c r="AZ2167" s="1"/>
  <c r="AO2165"/>
  <c r="AS2165" s="1"/>
  <c r="BN2164"/>
  <c r="AK2157"/>
  <c r="AL2157" s="1"/>
  <c r="AH2156"/>
  <c r="AL2156" s="1"/>
  <c r="P2155"/>
  <c r="AV2154"/>
  <c r="AZ2154" s="1"/>
  <c r="BI2151"/>
  <c r="BJ2151" s="1"/>
  <c r="BN2151" s="1"/>
  <c r="AV2152"/>
  <c r="AZ2152" s="1"/>
  <c r="BN2150"/>
  <c r="BG2145"/>
  <c r="AH2143"/>
  <c r="AL2143" s="1"/>
  <c r="BJ2140"/>
  <c r="BG2139"/>
  <c r="AY2135"/>
  <c r="AZ2135" s="1"/>
  <c r="AO2133"/>
  <c r="AS2133" s="1"/>
  <c r="P2131"/>
  <c r="AV2130"/>
  <c r="AZ2130" s="1"/>
  <c r="BN2128"/>
  <c r="BM2121"/>
  <c r="BN2121" s="1"/>
  <c r="AH2120"/>
  <c r="AL2120" s="1"/>
  <c r="BC2119"/>
  <c r="BG2119" s="1"/>
  <c r="L2119"/>
  <c r="P2119" s="1"/>
  <c r="AZ2118"/>
  <c r="AO2113"/>
  <c r="AS2113" s="1"/>
  <c r="P2111"/>
  <c r="AV2110"/>
  <c r="AZ2110" s="1"/>
  <c r="BC2109"/>
  <c r="BG2109" s="1"/>
  <c r="AY2104"/>
  <c r="AZ2104" s="1"/>
  <c r="AZ2103"/>
  <c r="O2102"/>
  <c r="P2102" s="1"/>
  <c r="M2101"/>
  <c r="O2101" s="1"/>
  <c r="AK2096"/>
  <c r="AL2096" s="1"/>
  <c r="AH2095"/>
  <c r="AL2095" s="1"/>
  <c r="P2094"/>
  <c r="AZ2093"/>
  <c r="AS2092"/>
  <c r="BG2090"/>
  <c r="BN2087"/>
  <c r="AK2080"/>
  <c r="AL2080" s="1"/>
  <c r="AH2079"/>
  <c r="AL2079" s="1"/>
  <c r="P2078"/>
  <c r="AZ2077"/>
  <c r="AS2076"/>
  <c r="BJ2075"/>
  <c r="BN2075" s="1"/>
  <c r="BN2072"/>
  <c r="AK2065"/>
  <c r="AL2065" s="1"/>
  <c r="AH2064"/>
  <c r="AL2064" s="1"/>
  <c r="P2063"/>
  <c r="AZ2062"/>
  <c r="AS2061"/>
  <c r="BG2059"/>
  <c r="BG2056"/>
  <c r="BN2053"/>
  <c r="AK2046"/>
  <c r="AL2046" s="1"/>
  <c r="AH2045"/>
  <c r="AL2045" s="1"/>
  <c r="P2044"/>
  <c r="AW2035"/>
  <c r="AY2035" s="1"/>
  <c r="AA2035"/>
  <c r="U2035"/>
  <c r="N2035"/>
  <c r="J2035"/>
  <c r="L2035" s="1"/>
  <c r="AH2034"/>
  <c r="AL2034" s="1"/>
  <c r="P2033"/>
  <c r="AV2032"/>
  <c r="AZ2032" s="1"/>
  <c r="AK2031"/>
  <c r="AL2031" s="1"/>
  <c r="AH2030"/>
  <c r="AL2030" s="1"/>
  <c r="P2029"/>
  <c r="AZ2028"/>
  <c r="AS2027"/>
  <c r="BS2025"/>
  <c r="AK2023"/>
  <c r="AL2023" s="1"/>
  <c r="BF2022"/>
  <c r="BG2022" s="1"/>
  <c r="AI2022"/>
  <c r="AK2022" s="1"/>
  <c r="AL2022" s="1"/>
  <c r="BI2019"/>
  <c r="BE2019"/>
  <c r="BA2019"/>
  <c r="BC2019" s="1"/>
  <c r="AR2020"/>
  <c r="AS2020" s="1"/>
  <c r="BD2019"/>
  <c r="BG2017"/>
  <c r="BN2014"/>
  <c r="AK2007"/>
  <c r="AL2007" s="1"/>
  <c r="AH2006"/>
  <c r="AL2006" s="1"/>
  <c r="P2005"/>
  <c r="AZ2004"/>
  <c r="AS2003"/>
  <c r="BG2001"/>
  <c r="BN1998"/>
  <c r="BN1994"/>
  <c r="AK1987"/>
  <c r="AL1987" s="1"/>
  <c r="AH1986"/>
  <c r="AL1986" s="1"/>
  <c r="P1985"/>
  <c r="AZ1984"/>
  <c r="AS1983"/>
  <c r="BG1981"/>
  <c r="BN1978"/>
  <c r="AK1971"/>
  <c r="AL1971" s="1"/>
  <c r="AH1970"/>
  <c r="AL1970" s="1"/>
  <c r="P1969"/>
  <c r="AZ1968"/>
  <c r="AS1967"/>
  <c r="BG1965"/>
  <c r="BN1962"/>
  <c r="AK1955"/>
  <c r="AL1955" s="1"/>
  <c r="AH1954"/>
  <c r="AL1954" s="1"/>
  <c r="P1953"/>
  <c r="AZ1952"/>
  <c r="AS1951"/>
  <c r="BG1949"/>
  <c r="BN1946"/>
  <c r="BR1938"/>
  <c r="AK1939"/>
  <c r="AL1939" s="1"/>
  <c r="BF1938"/>
  <c r="BG1938" s="1"/>
  <c r="AI1938"/>
  <c r="BN1934"/>
  <c r="AO1927"/>
  <c r="AS1927" s="1"/>
  <c r="BN1926"/>
  <c r="AK1919"/>
  <c r="AL1919" s="1"/>
  <c r="AH1918"/>
  <c r="AL1918" s="1"/>
  <c r="P1917"/>
  <c r="AZ1916"/>
  <c r="BG1913"/>
  <c r="BN1910"/>
  <c r="BN1906"/>
  <c r="AK1899"/>
  <c r="AL1899" s="1"/>
  <c r="AH1898"/>
  <c r="AL1898" s="1"/>
  <c r="P1897"/>
  <c r="AZ1896"/>
  <c r="AS1895"/>
  <c r="BG1893"/>
  <c r="BN1890"/>
  <c r="AK1883"/>
  <c r="AL1883" s="1"/>
  <c r="AH1882"/>
  <c r="AL1882" s="1"/>
  <c r="P1881"/>
  <c r="AZ1880"/>
  <c r="AS1879"/>
  <c r="BG1877"/>
  <c r="BN1874"/>
  <c r="AK1867"/>
  <c r="AL1867" s="1"/>
  <c r="AH1866"/>
  <c r="AL1866" s="1"/>
  <c r="P1865"/>
  <c r="AZ1864"/>
  <c r="AS1863"/>
  <c r="BG1861"/>
  <c r="BG1857"/>
  <c r="BN1854"/>
  <c r="AK1847"/>
  <c r="AL1847" s="1"/>
  <c r="AH1846"/>
  <c r="AL1846" s="1"/>
  <c r="P1845"/>
  <c r="AZ1844"/>
  <c r="AS1843"/>
  <c r="BG1841"/>
  <c r="AS1839"/>
  <c r="BG1837"/>
  <c r="BN1834"/>
  <c r="AK1827"/>
  <c r="AL1827" s="1"/>
  <c r="AH1826"/>
  <c r="AL1826" s="1"/>
  <c r="P1825"/>
  <c r="AZ1824"/>
  <c r="AS1823"/>
  <c r="BG1821"/>
  <c r="BN1818"/>
  <c r="BT1816"/>
  <c r="BQ1814"/>
  <c r="P1814"/>
  <c r="BO1809"/>
  <c r="BQ1809" s="1"/>
  <c r="BU1809" s="1"/>
  <c r="AZ1809"/>
  <c r="BP1806"/>
  <c r="J1805"/>
  <c r="P1803"/>
  <c r="AV1802"/>
  <c r="AZ1802" s="1"/>
  <c r="AL1800"/>
  <c r="BG1799"/>
  <c r="BN1796"/>
  <c r="BT1792"/>
  <c r="BG1788"/>
  <c r="P1785"/>
  <c r="AZ1780"/>
  <c r="BQ1779"/>
  <c r="BJ1778"/>
  <c r="BN1778" s="1"/>
  <c r="O1778"/>
  <c r="P1778" s="1"/>
  <c r="BR1775"/>
  <c r="AS1775"/>
  <c r="AW1773"/>
  <c r="AY1773" s="1"/>
  <c r="Z1773"/>
  <c r="AV1771"/>
  <c r="AZ1771" s="1"/>
  <c r="BS1766"/>
  <c r="BS1765" s="1"/>
  <c r="BN1762"/>
  <c r="AF1758"/>
  <c r="AS1755"/>
  <c r="AT1752"/>
  <c r="AV1752" s="1"/>
  <c r="BG1749"/>
  <c r="AS1748"/>
  <c r="BM1744"/>
  <c r="AZ1742"/>
  <c r="AV1740"/>
  <c r="AZ1740" s="1"/>
  <c r="BR1736"/>
  <c r="AW1735"/>
  <c r="AK1736"/>
  <c r="AA1735"/>
  <c r="AA1734" s="1"/>
  <c r="U1735"/>
  <c r="U1734" s="1"/>
  <c r="AL1731"/>
  <c r="BN1730"/>
  <c r="AG1729"/>
  <c r="BP1723"/>
  <c r="AJ1723"/>
  <c r="BF1723"/>
  <c r="AS1723"/>
  <c r="AF1723"/>
  <c r="AH1723" s="1"/>
  <c r="M1717"/>
  <c r="AJ1713"/>
  <c r="AJ1710" s="1"/>
  <c r="O1713"/>
  <c r="P1713" s="1"/>
  <c r="BL1710"/>
  <c r="P1706"/>
  <c r="P1705"/>
  <c r="BT1704"/>
  <c r="BU1704" s="1"/>
  <c r="BS1702"/>
  <c r="AS1703"/>
  <c r="O1702"/>
  <c r="BG1701"/>
  <c r="AN1696"/>
  <c r="AO1696" s="1"/>
  <c r="AS1696" s="1"/>
  <c r="AH1699"/>
  <c r="AL1699" s="1"/>
  <c r="T1696"/>
  <c r="BI1696"/>
  <c r="BI1532" s="1"/>
  <c r="AS1697"/>
  <c r="AB1696"/>
  <c r="V1696"/>
  <c r="K1696"/>
  <c r="L1696" s="1"/>
  <c r="P1696" s="1"/>
  <c r="BM1693"/>
  <c r="AZ1692"/>
  <c r="BQ1688"/>
  <c r="BU1688" s="1"/>
  <c r="AZ1688"/>
  <c r="BH1684"/>
  <c r="BJ1684" s="1"/>
  <c r="BN1684" s="1"/>
  <c r="O1684"/>
  <c r="BG1683"/>
  <c r="AZ1678"/>
  <c r="BQ1676"/>
  <c r="AZ1676"/>
  <c r="BT1672"/>
  <c r="AS1670"/>
  <c r="BN1669"/>
  <c r="AZ1663"/>
  <c r="AY1661"/>
  <c r="L1661"/>
  <c r="BQ1655"/>
  <c r="AZ1655"/>
  <c r="BT1645"/>
  <c r="AZ1643"/>
  <c r="BG1641"/>
  <c r="BG1639"/>
  <c r="AL1636"/>
  <c r="BQ1634"/>
  <c r="BU1634" s="1"/>
  <c r="AZ1634"/>
  <c r="BN1633"/>
  <c r="BN1630"/>
  <c r="AS1630"/>
  <c r="P1628"/>
  <c r="AS1626"/>
  <c r="BN1625"/>
  <c r="BO1623"/>
  <c r="BQ1623" s="1"/>
  <c r="P1618"/>
  <c r="AC1615"/>
  <c r="AC1532" s="1"/>
  <c r="W1615"/>
  <c r="W1532" s="1"/>
  <c r="K1615"/>
  <c r="BQ1613"/>
  <c r="AZ1613"/>
  <c r="BO1610"/>
  <c r="BQ1610" s="1"/>
  <c r="BU1610" s="1"/>
  <c r="BR1605"/>
  <c r="BT1605" s="1"/>
  <c r="AL1602"/>
  <c r="AS1601"/>
  <c r="BP1599"/>
  <c r="BP1598" s="1"/>
  <c r="AZ1599"/>
  <c r="AM1598"/>
  <c r="AO1598" s="1"/>
  <c r="AS1598" s="1"/>
  <c r="L1598"/>
  <c r="P1598" s="1"/>
  <c r="BT1597"/>
  <c r="BU1597" s="1"/>
  <c r="AS1596"/>
  <c r="AL1596"/>
  <c r="BR1591"/>
  <c r="BT1591" s="1"/>
  <c r="BU1591" s="1"/>
  <c r="BR1581"/>
  <c r="BT1581" s="1"/>
  <c r="BA1577"/>
  <c r="BC1577" s="1"/>
  <c r="BG1577" s="1"/>
  <c r="BU1574"/>
  <c r="AZ1574"/>
  <c r="BG1569"/>
  <c r="BU1568"/>
  <c r="BN1566"/>
  <c r="AS1564"/>
  <c r="BG1563"/>
  <c r="BA1555"/>
  <c r="BC1555" s="1"/>
  <c r="BG1555" s="1"/>
  <c r="AX1533"/>
  <c r="AX1532" s="1"/>
  <c r="BO1552"/>
  <c r="BQ1552" s="1"/>
  <c r="BU1552" s="1"/>
  <c r="P1547"/>
  <c r="BL1533"/>
  <c r="BA1529"/>
  <c r="BC1529" s="1"/>
  <c r="AZ1529"/>
  <c r="J1529"/>
  <c r="L1529" s="1"/>
  <c r="P1529" s="1"/>
  <c r="AL1527"/>
  <c r="BH1526"/>
  <c r="BJ1526" s="1"/>
  <c r="BN1526" s="1"/>
  <c r="BG1526"/>
  <c r="AF1526"/>
  <c r="AH1526" s="1"/>
  <c r="AL1526" s="1"/>
  <c r="BS1521"/>
  <c r="BS1514" s="1"/>
  <c r="AJ1522"/>
  <c r="AJ1521" s="1"/>
  <c r="AJ1514" s="1"/>
  <c r="AW1521"/>
  <c r="AY1521" s="1"/>
  <c r="AZ1521" s="1"/>
  <c r="AL1519"/>
  <c r="BH1518"/>
  <c r="BG1518"/>
  <c r="AF1518"/>
  <c r="U1514"/>
  <c r="AX1509"/>
  <c r="AY1509" s="1"/>
  <c r="P1502"/>
  <c r="BP1494"/>
  <c r="BP1493" s="1"/>
  <c r="BP1490" s="1"/>
  <c r="BN1493"/>
  <c r="AW1493"/>
  <c r="AY1493" s="1"/>
  <c r="BS1492"/>
  <c r="BS1491" s="1"/>
  <c r="BS1490" s="1"/>
  <c r="AZ1492"/>
  <c r="BE1490"/>
  <c r="BE1477" s="1"/>
  <c r="AG1490"/>
  <c r="U1490"/>
  <c r="AL1489"/>
  <c r="AZ1487"/>
  <c r="AV1483"/>
  <c r="AZ1483" s="1"/>
  <c r="U1478"/>
  <c r="U1477" s="1"/>
  <c r="K1478"/>
  <c r="K1477" s="1"/>
  <c r="AL1479"/>
  <c r="BJ1471"/>
  <c r="BN1471" s="1"/>
  <c r="BG1471"/>
  <c r="BQ1469"/>
  <c r="BU1469" s="1"/>
  <c r="BN1469"/>
  <c r="AN1466"/>
  <c r="AN1465" s="1"/>
  <c r="AN1464" s="1"/>
  <c r="AN1393" s="1"/>
  <c r="AN22" s="1"/>
  <c r="BH1466"/>
  <c r="BG1461"/>
  <c r="AL1456"/>
  <c r="P1450"/>
  <c r="BG1449"/>
  <c r="AS1448"/>
  <c r="P1445"/>
  <c r="BM1443"/>
  <c r="BN1438"/>
  <c r="BN1430"/>
  <c r="AG1429"/>
  <c r="AG1420" s="1"/>
  <c r="AL1428"/>
  <c r="AS1423"/>
  <c r="AL1423"/>
  <c r="AS1421"/>
  <c r="AS1420"/>
  <c r="BC1417"/>
  <c r="BG1417" s="1"/>
  <c r="BD1414"/>
  <c r="BF1414" s="1"/>
  <c r="P1413"/>
  <c r="BG1409"/>
  <c r="AZ1408"/>
  <c r="AS1407"/>
  <c r="AS1403"/>
  <c r="BA1401"/>
  <c r="BC1401" s="1"/>
  <c r="AZ1401"/>
  <c r="J1401"/>
  <c r="L1401" s="1"/>
  <c r="P1401" s="1"/>
  <c r="BH1398"/>
  <c r="BG1398"/>
  <c r="AF1398"/>
  <c r="U1394"/>
  <c r="P1391"/>
  <c r="AY1390"/>
  <c r="BF1387"/>
  <c r="P1384"/>
  <c r="AC1381"/>
  <c r="AC1380" s="1"/>
  <c r="AC1379" s="1"/>
  <c r="W1381"/>
  <c r="W1380" s="1"/>
  <c r="W1379" s="1"/>
  <c r="P1382"/>
  <c r="BB1380"/>
  <c r="BB1379" s="1"/>
  <c r="AR1381"/>
  <c r="BN1377"/>
  <c r="BP1374"/>
  <c r="BJ1370"/>
  <c r="BN1370" s="1"/>
  <c r="BQ1367"/>
  <c r="AX1363"/>
  <c r="BK1363"/>
  <c r="BM1363" s="1"/>
  <c r="BN1363" s="1"/>
  <c r="AP1360"/>
  <c r="AR1360" s="1"/>
  <c r="AS1360" s="1"/>
  <c r="AH1358"/>
  <c r="BU1357"/>
  <c r="BN1354"/>
  <c r="BU1348"/>
  <c r="BU1342"/>
  <c r="BL1338"/>
  <c r="BL1297" s="1"/>
  <c r="P1329"/>
  <c r="AL1327"/>
  <c r="BQ1322"/>
  <c r="BU1322" s="1"/>
  <c r="BU1317"/>
  <c r="BN1314"/>
  <c r="BN1311"/>
  <c r="W1297"/>
  <c r="AS1309"/>
  <c r="BT1308"/>
  <c r="BU1308" s="1"/>
  <c r="BQ1307"/>
  <c r="BU1307" s="1"/>
  <c r="AU1298"/>
  <c r="BA1298"/>
  <c r="BC1289"/>
  <c r="BG1289" s="1"/>
  <c r="O1278"/>
  <c r="L1278"/>
  <c r="P1278" s="1"/>
  <c r="BF1273"/>
  <c r="AK1271"/>
  <c r="M1270"/>
  <c r="BD1270"/>
  <c r="AI1270"/>
  <c r="T1269"/>
  <c r="T1264" s="1"/>
  <c r="T20" s="1"/>
  <c r="AI1266"/>
  <c r="AY1265"/>
  <c r="BO1263"/>
  <c r="AZ1263"/>
  <c r="AZ1260"/>
  <c r="T1254"/>
  <c r="T1253" s="1"/>
  <c r="T1252" s="1"/>
  <c r="BN1259"/>
  <c r="BE1254"/>
  <c r="BE1253" s="1"/>
  <c r="BE1252" s="1"/>
  <c r="AY1247"/>
  <c r="BQ1242"/>
  <c r="P1242"/>
  <c r="BT1235"/>
  <c r="BG1234"/>
  <c r="BO1233"/>
  <c r="BQ1233" s="1"/>
  <c r="BU1233" s="1"/>
  <c r="AZ1233"/>
  <c r="BN1231"/>
  <c r="P1227"/>
  <c r="AJ1219"/>
  <c r="AJ1218" s="1"/>
  <c r="AA1218"/>
  <c r="BG1210"/>
  <c r="BQ1201"/>
  <c r="BU1201" s="1"/>
  <c r="AJ1187"/>
  <c r="BJ1187"/>
  <c r="BN1187" s="1"/>
  <c r="AW1187"/>
  <c r="AY1187" s="1"/>
  <c r="AL1180"/>
  <c r="BU1171"/>
  <c r="BN1168"/>
  <c r="AJ1167"/>
  <c r="BN1167"/>
  <c r="BT1163"/>
  <c r="BR1162"/>
  <c r="BG1154"/>
  <c r="BC1150"/>
  <c r="BG1150" s="1"/>
  <c r="AS1150"/>
  <c r="BU1141"/>
  <c r="AL1139"/>
  <c r="BQ1138"/>
  <c r="P1138"/>
  <c r="BQ1134"/>
  <c r="AS1132"/>
  <c r="BT1129"/>
  <c r="AK1129"/>
  <c r="W1108"/>
  <c r="P1123"/>
  <c r="BQ1090"/>
  <c r="BG1076"/>
  <c r="BN1074"/>
  <c r="L1070"/>
  <c r="P1070" s="1"/>
  <c r="BS1061"/>
  <c r="N1060"/>
  <c r="AM1049"/>
  <c r="N1048"/>
  <c r="AT1049"/>
  <c r="BQ1040"/>
  <c r="BU1040" s="1"/>
  <c r="BQ1033"/>
  <c r="BU1033" s="1"/>
  <c r="N1016"/>
  <c r="N1015" s="1"/>
  <c r="BL1017"/>
  <c r="W980"/>
  <c r="AA980"/>
  <c r="P910"/>
  <c r="W774"/>
  <c r="W773" s="1"/>
  <c r="AY755"/>
  <c r="BU753"/>
  <c r="AJ2178"/>
  <c r="BS2179"/>
  <c r="AF2178"/>
  <c r="AH2178" s="1"/>
  <c r="BO2179"/>
  <c r="AI2167"/>
  <c r="AK2167" s="1"/>
  <c r="BR2168"/>
  <c r="AJ2152"/>
  <c r="AJ2151" s="1"/>
  <c r="BS2153"/>
  <c r="BS2152" s="1"/>
  <c r="AF2152"/>
  <c r="BO2153"/>
  <c r="AG2147"/>
  <c r="AH2147" s="1"/>
  <c r="AL2147" s="1"/>
  <c r="BP2148"/>
  <c r="AP2140"/>
  <c r="AR2141"/>
  <c r="AS2141" s="1"/>
  <c r="AI2135"/>
  <c r="BR2136"/>
  <c r="AG2125"/>
  <c r="AH2125" s="1"/>
  <c r="AL2125" s="1"/>
  <c r="BP2126"/>
  <c r="BP2125" s="1"/>
  <c r="AG2105"/>
  <c r="BP2106"/>
  <c r="BP2105" s="1"/>
  <c r="BP2104" s="1"/>
  <c r="BK2104"/>
  <c r="BM2104" s="1"/>
  <c r="BM2105"/>
  <c r="AM2101"/>
  <c r="AO2101" s="1"/>
  <c r="AS2101" s="1"/>
  <c r="AO2102"/>
  <c r="AS2102" s="1"/>
  <c r="AJ2020"/>
  <c r="AJ2019" s="1"/>
  <c r="BS2021"/>
  <c r="AF2020"/>
  <c r="BO2021"/>
  <c r="AJ1806"/>
  <c r="AJ1805" s="1"/>
  <c r="BS1807"/>
  <c r="BS1806" s="1"/>
  <c r="AK1807"/>
  <c r="AL1807" s="1"/>
  <c r="AF1806"/>
  <c r="BO1807"/>
  <c r="BA1801"/>
  <c r="BC1801" s="1"/>
  <c r="BG1801" s="1"/>
  <c r="BC1802"/>
  <c r="BG1802" s="1"/>
  <c r="BR1796"/>
  <c r="BT1796" s="1"/>
  <c r="BU1796" s="1"/>
  <c r="AK1796"/>
  <c r="BO1795"/>
  <c r="BQ1795" s="1"/>
  <c r="BU1795" s="1"/>
  <c r="AH1795"/>
  <c r="AL1795" s="1"/>
  <c r="AH1770"/>
  <c r="AL1770" s="1"/>
  <c r="AF1769"/>
  <c r="AI1761"/>
  <c r="BR1762"/>
  <c r="AF1753"/>
  <c r="BO1754"/>
  <c r="AH1754"/>
  <c r="AL1754" s="1"/>
  <c r="BA1752"/>
  <c r="BC1752" s="1"/>
  <c r="BC1753"/>
  <c r="BG1753" s="1"/>
  <c r="BA1744"/>
  <c r="BC1744" s="1"/>
  <c r="BG1744" s="1"/>
  <c r="BC1745"/>
  <c r="BG1745" s="1"/>
  <c r="AV1745"/>
  <c r="AZ1745" s="1"/>
  <c r="AT1744"/>
  <c r="AV1744" s="1"/>
  <c r="AZ1744" s="1"/>
  <c r="AX1735"/>
  <c r="AX1734" s="1"/>
  <c r="AX1733" s="1"/>
  <c r="AX26" s="1"/>
  <c r="AY1736"/>
  <c r="BO1720"/>
  <c r="BQ1720" s="1"/>
  <c r="BU1720" s="1"/>
  <c r="AH1720"/>
  <c r="AL1720" s="1"/>
  <c r="AT1717"/>
  <c r="AV1718"/>
  <c r="AZ1718" s="1"/>
  <c r="AM1717"/>
  <c r="AO1718"/>
  <c r="AS1718" s="1"/>
  <c r="BD1716"/>
  <c r="BF1717"/>
  <c r="AM1710"/>
  <c r="AO1710" s="1"/>
  <c r="AS1710" s="1"/>
  <c r="AO1711"/>
  <c r="AS1711" s="1"/>
  <c r="AI1706"/>
  <c r="AK1706" s="1"/>
  <c r="AL1706" s="1"/>
  <c r="BR1707"/>
  <c r="AK1707"/>
  <c r="AG1697"/>
  <c r="AG1696" s="1"/>
  <c r="BP1698"/>
  <c r="BP1697" s="1"/>
  <c r="BA1693"/>
  <c r="BC1693" s="1"/>
  <c r="BG1693" s="1"/>
  <c r="BC1694"/>
  <c r="BG1694" s="1"/>
  <c r="AV1694"/>
  <c r="AZ1694" s="1"/>
  <c r="AT1693"/>
  <c r="AV1693" s="1"/>
  <c r="AZ1693" s="1"/>
  <c r="AH1687"/>
  <c r="BO1687"/>
  <c r="BQ1687" s="1"/>
  <c r="AI1684"/>
  <c r="AK1684" s="1"/>
  <c r="BR1685"/>
  <c r="AK1685"/>
  <c r="AK1659"/>
  <c r="AL1659" s="1"/>
  <c r="BR1659"/>
  <c r="BT1659" s="1"/>
  <c r="BR1658"/>
  <c r="BT1658" s="1"/>
  <c r="AK1658"/>
  <c r="BO1649"/>
  <c r="BQ1649" s="1"/>
  <c r="BU1649" s="1"/>
  <c r="AH1649"/>
  <c r="AL1649" s="1"/>
  <c r="BR1646"/>
  <c r="BT1646" s="1"/>
  <c r="AK1646"/>
  <c r="BO1633"/>
  <c r="BQ1633" s="1"/>
  <c r="BU1633" s="1"/>
  <c r="AH1633"/>
  <c r="AL1633" s="1"/>
  <c r="AF1630"/>
  <c r="AH1630" s="1"/>
  <c r="AL1630" s="1"/>
  <c r="AJ1628"/>
  <c r="AK1628" s="1"/>
  <c r="BS1629"/>
  <c r="BS1628" s="1"/>
  <c r="BS1619"/>
  <c r="BT1619" s="1"/>
  <c r="AJ1616"/>
  <c r="AJ1615" s="1"/>
  <c r="AK1619"/>
  <c r="AV1600"/>
  <c r="AZ1600" s="1"/>
  <c r="AT1598"/>
  <c r="AV1598" s="1"/>
  <c r="BP1594"/>
  <c r="BQ1594" s="1"/>
  <c r="AH1594"/>
  <c r="AL1594" s="1"/>
  <c r="BP1589"/>
  <c r="BQ1589" s="1"/>
  <c r="BU1589" s="1"/>
  <c r="AH1589"/>
  <c r="AL1589" s="1"/>
  <c r="BS1580"/>
  <c r="BT1580" s="1"/>
  <c r="AK1580"/>
  <c r="BT1578"/>
  <c r="BU1578" s="1"/>
  <c r="AH1573"/>
  <c r="BO1573"/>
  <c r="BQ1573" s="1"/>
  <c r="AJ1555"/>
  <c r="BS1557"/>
  <c r="BS1555" s="1"/>
  <c r="BO1553"/>
  <c r="BQ1553" s="1"/>
  <c r="BU1553" s="1"/>
  <c r="AH1553"/>
  <c r="AL1553" s="1"/>
  <c r="BO1543"/>
  <c r="BQ1543" s="1"/>
  <c r="BU1543" s="1"/>
  <c r="AH1543"/>
  <c r="AL1543" s="1"/>
  <c r="M1533"/>
  <c r="O1534"/>
  <c r="BH1529"/>
  <c r="BJ1529" s="1"/>
  <c r="BN1529" s="1"/>
  <c r="BJ1530"/>
  <c r="BN1530" s="1"/>
  <c r="BO1526"/>
  <c r="BQ1526" s="1"/>
  <c r="BQ1527"/>
  <c r="BT1525"/>
  <c r="BR1524"/>
  <c r="BT1524" s="1"/>
  <c r="BD1521"/>
  <c r="BF1521" s="1"/>
  <c r="BF1522"/>
  <c r="BO1518"/>
  <c r="BQ1518" s="1"/>
  <c r="BQ1519"/>
  <c r="BT1517"/>
  <c r="BR1516"/>
  <c r="BB1515"/>
  <c r="BC1516"/>
  <c r="BG1516" s="1"/>
  <c r="AP1515"/>
  <c r="AR1516"/>
  <c r="BD1509"/>
  <c r="BF1509" s="1"/>
  <c r="BF1510"/>
  <c r="AN1509"/>
  <c r="AO1510"/>
  <c r="AS1510" s="1"/>
  <c r="BO1507"/>
  <c r="BQ1507" s="1"/>
  <c r="BQ1508"/>
  <c r="AH1504"/>
  <c r="BO1504"/>
  <c r="AJ1496"/>
  <c r="BS1497"/>
  <c r="AK1497"/>
  <c r="AW1495"/>
  <c r="AY1495" s="1"/>
  <c r="AZ1495" s="1"/>
  <c r="AY1496"/>
  <c r="BK1491"/>
  <c r="BM1492"/>
  <c r="BN1492" s="1"/>
  <c r="BH1490"/>
  <c r="BJ1490" s="1"/>
  <c r="BJ1491"/>
  <c r="M1490"/>
  <c r="O1490" s="1"/>
  <c r="O1491"/>
  <c r="BF1489"/>
  <c r="BG1489" s="1"/>
  <c r="BD1488"/>
  <c r="AP1488"/>
  <c r="AR1489"/>
  <c r="AS1489" s="1"/>
  <c r="AN1487"/>
  <c r="AO1487" s="1"/>
  <c r="AO1488"/>
  <c r="AF1487"/>
  <c r="AH1487" s="1"/>
  <c r="AH1488"/>
  <c r="L1488"/>
  <c r="J1487"/>
  <c r="L1487" s="1"/>
  <c r="AI1485"/>
  <c r="AK1485" s="1"/>
  <c r="BR1486"/>
  <c r="AK1486"/>
  <c r="AH1482"/>
  <c r="AL1482" s="1"/>
  <c r="AF1481"/>
  <c r="BR1479"/>
  <c r="BT1480"/>
  <c r="BM1479"/>
  <c r="J1473"/>
  <c r="L1473" s="1"/>
  <c r="P1473" s="1"/>
  <c r="L1474"/>
  <c r="P1474" s="1"/>
  <c r="AI1471"/>
  <c r="AK1471" s="1"/>
  <c r="BR1472"/>
  <c r="AK1472"/>
  <c r="BT1467"/>
  <c r="BK1466"/>
  <c r="BM1467"/>
  <c r="BN1467" s="1"/>
  <c r="L1462"/>
  <c r="J1459"/>
  <c r="L1459" s="1"/>
  <c r="P1459" s="1"/>
  <c r="AG1460"/>
  <c r="BP1461"/>
  <c r="AT1459"/>
  <c r="AV1459" s="1"/>
  <c r="AV1460"/>
  <c r="AZ1460" s="1"/>
  <c r="AO1460"/>
  <c r="AM1459"/>
  <c r="AO1459" s="1"/>
  <c r="BR1455"/>
  <c r="BT1455" s="1"/>
  <c r="AK1455"/>
  <c r="BS1454"/>
  <c r="BT1454" s="1"/>
  <c r="AK1454"/>
  <c r="BR1451"/>
  <c r="BT1452"/>
  <c r="AJ1441"/>
  <c r="AK1441" s="1"/>
  <c r="BS1442"/>
  <c r="BP1437"/>
  <c r="BQ1437" s="1"/>
  <c r="BU1437" s="1"/>
  <c r="AH1437"/>
  <c r="AL1437" s="1"/>
  <c r="BR1427"/>
  <c r="BT1427" s="1"/>
  <c r="AK1427"/>
  <c r="BS1426"/>
  <c r="BT1426" s="1"/>
  <c r="AK1426"/>
  <c r="AJ1421"/>
  <c r="BS1422"/>
  <c r="BI1420"/>
  <c r="BJ1421"/>
  <c r="BN1421" s="1"/>
  <c r="AW1420"/>
  <c r="AY1421"/>
  <c r="AR1417"/>
  <c r="AS1417" s="1"/>
  <c r="AP1414"/>
  <c r="AR1414" s="1"/>
  <c r="L1417"/>
  <c r="P1417" s="1"/>
  <c r="J1414"/>
  <c r="AM1414"/>
  <c r="AO1414" s="1"/>
  <c r="AS1414" s="1"/>
  <c r="AO1415"/>
  <c r="AS1415" s="1"/>
  <c r="BO1411"/>
  <c r="BB1410"/>
  <c r="BC1411"/>
  <c r="BG1411" s="1"/>
  <c r="AK1412"/>
  <c r="AI1411"/>
  <c r="BH1405"/>
  <c r="BJ1405" s="1"/>
  <c r="BN1405" s="1"/>
  <c r="BJ1406"/>
  <c r="BN1406" s="1"/>
  <c r="AF1405"/>
  <c r="AH1405" s="1"/>
  <c r="AH1406"/>
  <c r="L1406"/>
  <c r="P1406" s="1"/>
  <c r="J1405"/>
  <c r="L1405" s="1"/>
  <c r="P1405" s="1"/>
  <c r="BH1401"/>
  <c r="BJ1401" s="1"/>
  <c r="BN1401" s="1"/>
  <c r="BJ1402"/>
  <c r="BN1402" s="1"/>
  <c r="AF1401"/>
  <c r="AH1401" s="1"/>
  <c r="AH1402"/>
  <c r="BO1398"/>
  <c r="BQ1398" s="1"/>
  <c r="BQ1399"/>
  <c r="BT1397"/>
  <c r="BR1396"/>
  <c r="BB1395"/>
  <c r="BC1396"/>
  <c r="BG1396" s="1"/>
  <c r="AP1395"/>
  <c r="AR1396"/>
  <c r="BR1391"/>
  <c r="BT1392"/>
  <c r="BU1392" s="1"/>
  <c r="BO1387"/>
  <c r="BQ1387" s="1"/>
  <c r="BQ1388"/>
  <c r="BQ1386"/>
  <c r="BU1386" s="1"/>
  <c r="BO1385"/>
  <c r="BQ1385" s="1"/>
  <c r="BU1385" s="1"/>
  <c r="AK1386"/>
  <c r="AL1386" s="1"/>
  <c r="AI1385"/>
  <c r="AK1385" s="1"/>
  <c r="AL1385" s="1"/>
  <c r="BO1381"/>
  <c r="BH1381"/>
  <c r="BJ1382"/>
  <c r="BN1382" s="1"/>
  <c r="AV1381"/>
  <c r="AT1380"/>
  <c r="AF1377"/>
  <c r="AH1377" s="1"/>
  <c r="AL1377" s="1"/>
  <c r="BO1378"/>
  <c r="AH1378"/>
  <c r="AL1378" s="1"/>
  <c r="BQ1376"/>
  <c r="BU1376" s="1"/>
  <c r="BO1375"/>
  <c r="AK1376"/>
  <c r="AL1376" s="1"/>
  <c r="AI1375"/>
  <c r="AY1370"/>
  <c r="AZ1370" s="1"/>
  <c r="AW1363"/>
  <c r="AY1363" s="1"/>
  <c r="BR1367"/>
  <c r="BT1367" s="1"/>
  <c r="AK1367"/>
  <c r="AT1363"/>
  <c r="AV1363" s="1"/>
  <c r="AZ1363" s="1"/>
  <c r="AV1364"/>
  <c r="AZ1364" s="1"/>
  <c r="AW1360"/>
  <c r="AY1360" s="1"/>
  <c r="AZ1360" s="1"/>
  <c r="AY1361"/>
  <c r="BR1359"/>
  <c r="AI1358"/>
  <c r="AK1358" s="1"/>
  <c r="AK1359"/>
  <c r="BP1356"/>
  <c r="AH1356"/>
  <c r="AL1356" s="1"/>
  <c r="BP1352"/>
  <c r="BQ1352" s="1"/>
  <c r="BU1352" s="1"/>
  <c r="AH1352"/>
  <c r="AL1352" s="1"/>
  <c r="BR1350"/>
  <c r="BT1350" s="1"/>
  <c r="BU1350" s="1"/>
  <c r="AK1350"/>
  <c r="AH1347"/>
  <c r="BO1347"/>
  <c r="BQ1347" s="1"/>
  <c r="BH1338"/>
  <c r="BJ1338" s="1"/>
  <c r="BJ1339"/>
  <c r="BO1337"/>
  <c r="BQ1337" s="1"/>
  <c r="BU1337" s="1"/>
  <c r="AH1337"/>
  <c r="AL1337" s="1"/>
  <c r="AK1320"/>
  <c r="AL1320" s="1"/>
  <c r="BR1320"/>
  <c r="BT1320" s="1"/>
  <c r="BU1320" s="1"/>
  <c r="AK1318"/>
  <c r="BS1318"/>
  <c r="BT1318" s="1"/>
  <c r="BU1318" s="1"/>
  <c r="BP1316"/>
  <c r="AH1316"/>
  <c r="AL1316" s="1"/>
  <c r="AG1311"/>
  <c r="BP1312"/>
  <c r="BP1311" s="1"/>
  <c r="AH1312"/>
  <c r="AL1312" s="1"/>
  <c r="BR1306"/>
  <c r="BT1306" s="1"/>
  <c r="BU1306" s="1"/>
  <c r="AK1306"/>
  <c r="BR1302"/>
  <c r="BT1302" s="1"/>
  <c r="BU1302" s="1"/>
  <c r="AK1302"/>
  <c r="BT1300"/>
  <c r="BR1299"/>
  <c r="BT1296"/>
  <c r="BR1295"/>
  <c r="BO1294"/>
  <c r="BF1294"/>
  <c r="BD1293"/>
  <c r="BF1293" s="1"/>
  <c r="AG1291"/>
  <c r="AG1288" s="1"/>
  <c r="BP1292"/>
  <c r="BP1291" s="1"/>
  <c r="BH1288"/>
  <c r="BJ1288" s="1"/>
  <c r="BJ1289"/>
  <c r="BN1289" s="1"/>
  <c r="L1289"/>
  <c r="P1289" s="1"/>
  <c r="J1288"/>
  <c r="L1288" s="1"/>
  <c r="AU1281"/>
  <c r="AV1281" s="1"/>
  <c r="AV1282"/>
  <c r="AZ1282" s="1"/>
  <c r="AH1282"/>
  <c r="AF1281"/>
  <c r="AH1281" s="1"/>
  <c r="BB1278"/>
  <c r="BC1278" s="1"/>
  <c r="BG1278" s="1"/>
  <c r="BC1279"/>
  <c r="BG1279" s="1"/>
  <c r="AX1270"/>
  <c r="AY1271"/>
  <c r="BO1259"/>
  <c r="BQ1259" s="1"/>
  <c r="AH1259"/>
  <c r="AL1259" s="1"/>
  <c r="AH1258"/>
  <c r="BO1258"/>
  <c r="BQ1258" s="1"/>
  <c r="BU1258" s="1"/>
  <c r="AJ1255"/>
  <c r="AJ1254" s="1"/>
  <c r="AJ1253" s="1"/>
  <c r="AJ1252" s="1"/>
  <c r="BS1256"/>
  <c r="BS1255" s="1"/>
  <c r="BS1254" s="1"/>
  <c r="BS1253" s="1"/>
  <c r="BS1252" s="1"/>
  <c r="AK1256"/>
  <c r="AT1250"/>
  <c r="AV1250" s="1"/>
  <c r="AZ1250" s="1"/>
  <c r="AV1251"/>
  <c r="AZ1251" s="1"/>
  <c r="AM1248"/>
  <c r="AO1249"/>
  <c r="AS1249" s="1"/>
  <c r="BQ1241"/>
  <c r="BU1241" s="1"/>
  <c r="BO1240"/>
  <c r="BO1231"/>
  <c r="BQ1231" s="1"/>
  <c r="AH1231"/>
  <c r="AL1231" s="1"/>
  <c r="BP1222"/>
  <c r="BQ1222" s="1"/>
  <c r="BU1222" s="1"/>
  <c r="AG1219"/>
  <c r="AG1218" s="1"/>
  <c r="AV1219"/>
  <c r="AT1218"/>
  <c r="M1218"/>
  <c r="O1218" s="1"/>
  <c r="O1219"/>
  <c r="BO1211"/>
  <c r="BQ1211" s="1"/>
  <c r="BU1211" s="1"/>
  <c r="AH1211"/>
  <c r="AL1211" s="1"/>
  <c r="AK1202"/>
  <c r="AL1202" s="1"/>
  <c r="BR1202"/>
  <c r="BT1202" s="1"/>
  <c r="BU1202" s="1"/>
  <c r="BT1194"/>
  <c r="BR1193"/>
  <c r="BT1191"/>
  <c r="BR1190"/>
  <c r="BS1188"/>
  <c r="BS1187" s="1"/>
  <c r="BT1189"/>
  <c r="AH1189"/>
  <c r="BO1189"/>
  <c r="AK1186"/>
  <c r="AL1186" s="1"/>
  <c r="AI1185"/>
  <c r="AK1185" s="1"/>
  <c r="BR1186"/>
  <c r="BR1184"/>
  <c r="BT1184" s="1"/>
  <c r="BU1184" s="1"/>
  <c r="AK1184"/>
  <c r="AK1172"/>
  <c r="BS1172"/>
  <c r="BT1172" s="1"/>
  <c r="BU1172" s="1"/>
  <c r="BP1170"/>
  <c r="BP1167" s="1"/>
  <c r="AH1170"/>
  <c r="AL1170" s="1"/>
  <c r="N1161"/>
  <c r="O1161" s="1"/>
  <c r="O1162"/>
  <c r="BO1155"/>
  <c r="BQ1155" s="1"/>
  <c r="BU1155" s="1"/>
  <c r="AH1155"/>
  <c r="AL1155" s="1"/>
  <c r="AH1144"/>
  <c r="AL1144" s="1"/>
  <c r="BO1144"/>
  <c r="BQ1144" s="1"/>
  <c r="BU1144" s="1"/>
  <c r="AK1142"/>
  <c r="AL1142" s="1"/>
  <c r="BR1142"/>
  <c r="BT1142" s="1"/>
  <c r="BU1142" s="1"/>
  <c r="AH1140"/>
  <c r="AL1140" s="1"/>
  <c r="BO1140"/>
  <c r="BQ1140" s="1"/>
  <c r="BU1140" s="1"/>
  <c r="BR1136"/>
  <c r="BT1136" s="1"/>
  <c r="AK1136"/>
  <c r="BO1115"/>
  <c r="BQ1115" s="1"/>
  <c r="BU1115" s="1"/>
  <c r="AH1115"/>
  <c r="AL1115" s="1"/>
  <c r="AJ1110"/>
  <c r="BS1111"/>
  <c r="BS1110" s="1"/>
  <c r="AK1111"/>
  <c r="AG1101"/>
  <c r="AG1100" s="1"/>
  <c r="AG1099" s="1"/>
  <c r="BP1102"/>
  <c r="BP1101" s="1"/>
  <c r="BP1100" s="1"/>
  <c r="BP1099" s="1"/>
  <c r="AI1095"/>
  <c r="BR1096"/>
  <c r="AK1096"/>
  <c r="BD1094"/>
  <c r="BF1094" s="1"/>
  <c r="BF1095"/>
  <c r="AY1095"/>
  <c r="AW1094"/>
  <c r="AY1094" s="1"/>
  <c r="AH1078"/>
  <c r="AL1078" s="1"/>
  <c r="BO1078"/>
  <c r="BQ1078" s="1"/>
  <c r="BU1078" s="1"/>
  <c r="AH1075"/>
  <c r="BO1075"/>
  <c r="BQ1075" s="1"/>
  <c r="BU1075" s="1"/>
  <c r="BO1073"/>
  <c r="AH1073"/>
  <c r="AL1073" s="1"/>
  <c r="AF1071"/>
  <c r="AK1067"/>
  <c r="AL1067" s="1"/>
  <c r="BR1067"/>
  <c r="BT1067" s="1"/>
  <c r="AP1060"/>
  <c r="AR1060" s="1"/>
  <c r="AR1061"/>
  <c r="BM1058"/>
  <c r="BL1057"/>
  <c r="BO1054"/>
  <c r="BF1052"/>
  <c r="BE1049"/>
  <c r="BE1048" s="1"/>
  <c r="AJ1050"/>
  <c r="BS1051"/>
  <c r="BS1050" s="1"/>
  <c r="BT1050" s="1"/>
  <c r="BU1050" s="1"/>
  <c r="BO1041"/>
  <c r="BQ1041" s="1"/>
  <c r="AH1041"/>
  <c r="BP1030"/>
  <c r="BQ1030" s="1"/>
  <c r="BU1030" s="1"/>
  <c r="AH1030"/>
  <c r="AL1030" s="1"/>
  <c r="BO1011"/>
  <c r="AH1009"/>
  <c r="AL1009" s="1"/>
  <c r="BP1009"/>
  <c r="BQ1009" s="1"/>
  <c r="BU1009" s="1"/>
  <c r="BO1005"/>
  <c r="BQ1006"/>
  <c r="AI1005"/>
  <c r="AK1005" s="1"/>
  <c r="BR1006"/>
  <c r="AK1006"/>
  <c r="AK1000"/>
  <c r="AI998"/>
  <c r="AH987"/>
  <c r="BO987"/>
  <c r="BQ987" s="1"/>
  <c r="BU987" s="1"/>
  <c r="J965"/>
  <c r="L965" s="1"/>
  <c r="L966"/>
  <c r="BS958"/>
  <c r="BT958" s="1"/>
  <c r="AK958"/>
  <c r="BS942"/>
  <c r="BT942" s="1"/>
  <c r="AK942"/>
  <c r="BP933"/>
  <c r="BQ933" s="1"/>
  <c r="AH933"/>
  <c r="AL933" s="1"/>
  <c r="BR905"/>
  <c r="BT905" s="1"/>
  <c r="AK905"/>
  <c r="AV899"/>
  <c r="AU857"/>
  <c r="BO894"/>
  <c r="BQ894" s="1"/>
  <c r="AH894"/>
  <c r="BO878"/>
  <c r="BQ878" s="1"/>
  <c r="AH878"/>
  <c r="BR803"/>
  <c r="BT803" s="1"/>
  <c r="AK803"/>
  <c r="BP801"/>
  <c r="BQ801" s="1"/>
  <c r="BU801" s="1"/>
  <c r="AH801"/>
  <c r="AL801" s="1"/>
  <c r="BR770"/>
  <c r="J770"/>
  <c r="L770" s="1"/>
  <c r="L771"/>
  <c r="BD747"/>
  <c r="BF747" s="1"/>
  <c r="BF748"/>
  <c r="AI707"/>
  <c r="AK707" s="1"/>
  <c r="BR708"/>
  <c r="AK708"/>
  <c r="BF632"/>
  <c r="BD624"/>
  <c r="BF624" s="1"/>
  <c r="BH570"/>
  <c r="BJ570" s="1"/>
  <c r="BJ571"/>
  <c r="BD556"/>
  <c r="BF556" s="1"/>
  <c r="BF557"/>
  <c r="BG557" s="1"/>
  <c r="BR557"/>
  <c r="AP556"/>
  <c r="AR556" s="1"/>
  <c r="AS556" s="1"/>
  <c r="AR557"/>
  <c r="AS557" s="1"/>
  <c r="BB2207"/>
  <c r="P2206"/>
  <c r="AZ2205"/>
  <c r="AS2204"/>
  <c r="BG2202"/>
  <c r="BQ2200"/>
  <c r="BU2200" s="1"/>
  <c r="BN2199"/>
  <c r="BN2196"/>
  <c r="BT2194"/>
  <c r="AK2189"/>
  <c r="AH2188"/>
  <c r="AL2188" s="1"/>
  <c r="P2187"/>
  <c r="AZ2186"/>
  <c r="AS2185"/>
  <c r="BG2183"/>
  <c r="BQ2181"/>
  <c r="BU2181" s="1"/>
  <c r="BN2180"/>
  <c r="AR2178"/>
  <c r="AS2178" s="1"/>
  <c r="AK2173"/>
  <c r="AH2172"/>
  <c r="AL2172" s="1"/>
  <c r="BP2170"/>
  <c r="BP2169" s="1"/>
  <c r="P2171"/>
  <c r="AV2170"/>
  <c r="AZ2170" s="1"/>
  <c r="BN2168"/>
  <c r="BT2166"/>
  <c r="AK2165"/>
  <c r="BG2163"/>
  <c r="BQ2161"/>
  <c r="BU2161" s="1"/>
  <c r="BN2160"/>
  <c r="BT2158"/>
  <c r="BU2158" s="1"/>
  <c r="AR2154"/>
  <c r="AS2154" s="1"/>
  <c r="BE2151"/>
  <c r="BE2115" s="1"/>
  <c r="BA2151"/>
  <c r="BC2151" s="1"/>
  <c r="AR2152"/>
  <c r="BM2147"/>
  <c r="BN2147" s="1"/>
  <c r="AH2146"/>
  <c r="AL2146" s="1"/>
  <c r="BP2144"/>
  <c r="P2145"/>
  <c r="AV2144"/>
  <c r="AZ2144" s="1"/>
  <c r="AZ2143"/>
  <c r="AY2142"/>
  <c r="AZ2142" s="1"/>
  <c r="L2142"/>
  <c r="P2142" s="1"/>
  <c r="BZ2141"/>
  <c r="AK2141"/>
  <c r="O2140"/>
  <c r="P2140" s="1"/>
  <c r="P2139"/>
  <c r="AV2138"/>
  <c r="AZ2138" s="1"/>
  <c r="BN2136"/>
  <c r="BT2134"/>
  <c r="AX2132"/>
  <c r="AY2132" s="1"/>
  <c r="AT2132"/>
  <c r="AV2132" s="1"/>
  <c r="AZ2132" s="1"/>
  <c r="AK2133"/>
  <c r="AB2132"/>
  <c r="AB2115" s="1"/>
  <c r="AB2107" s="1"/>
  <c r="AB28" s="1"/>
  <c r="V2132"/>
  <c r="V2115" s="1"/>
  <c r="AR2130"/>
  <c r="BM2125"/>
  <c r="BN2125" s="1"/>
  <c r="AH2124"/>
  <c r="AL2124" s="1"/>
  <c r="BC2123"/>
  <c r="BG2123" s="1"/>
  <c r="L2123"/>
  <c r="P2123" s="1"/>
  <c r="AZ2122"/>
  <c r="AY2119"/>
  <c r="AZ2119" s="1"/>
  <c r="AO2117"/>
  <c r="AS2117" s="1"/>
  <c r="BA2116"/>
  <c r="BT2114"/>
  <c r="AK2113"/>
  <c r="AR2110"/>
  <c r="AT2108"/>
  <c r="BC2101"/>
  <c r="BG2101" s="1"/>
  <c r="BQ2099"/>
  <c r="BU2099" s="1"/>
  <c r="AH2098"/>
  <c r="AL2098" s="1"/>
  <c r="BT2097"/>
  <c r="BU2097" s="1"/>
  <c r="AK2092"/>
  <c r="AL2092" s="1"/>
  <c r="AH2091"/>
  <c r="AL2091" s="1"/>
  <c r="P2090"/>
  <c r="AZ2089"/>
  <c r="AS2088"/>
  <c r="BG2086"/>
  <c r="BQ2084"/>
  <c r="BU2084" s="1"/>
  <c r="BN2083"/>
  <c r="BT2081"/>
  <c r="BU2081" s="1"/>
  <c r="BR2075"/>
  <c r="AK2076"/>
  <c r="AL2076" s="1"/>
  <c r="BF2075"/>
  <c r="BG2075" s="1"/>
  <c r="AI2075"/>
  <c r="AK2075" s="1"/>
  <c r="L2075"/>
  <c r="P2075" s="1"/>
  <c r="AZ2074"/>
  <c r="AS2073"/>
  <c r="BG2071"/>
  <c r="BQ2069"/>
  <c r="BU2069" s="1"/>
  <c r="BN2068"/>
  <c r="BT2066"/>
  <c r="BU2066" s="1"/>
  <c r="AK2061"/>
  <c r="AL2061" s="1"/>
  <c r="AH2060"/>
  <c r="AL2060" s="1"/>
  <c r="P2059"/>
  <c r="AZ2058"/>
  <c r="BG2057"/>
  <c r="AH2057"/>
  <c r="AL2057" s="1"/>
  <c r="P2056"/>
  <c r="AZ2055"/>
  <c r="AS2054"/>
  <c r="BG2052"/>
  <c r="BQ2050"/>
  <c r="BU2050" s="1"/>
  <c r="BN2049"/>
  <c r="BT2047"/>
  <c r="BQ2039"/>
  <c r="BU2039" s="1"/>
  <c r="AH2038"/>
  <c r="BG2037"/>
  <c r="AR2032"/>
  <c r="AS2032" s="1"/>
  <c r="AK2027"/>
  <c r="BO2025"/>
  <c r="AH2026"/>
  <c r="AL2026" s="1"/>
  <c r="BC2025"/>
  <c r="BG2025" s="1"/>
  <c r="L2025"/>
  <c r="P2025" s="1"/>
  <c r="BA2024"/>
  <c r="BC2024" s="1"/>
  <c r="BG2024" s="1"/>
  <c r="AW2019"/>
  <c r="AY2019" s="1"/>
  <c r="AA2019"/>
  <c r="AA1804" s="1"/>
  <c r="U2019"/>
  <c r="U1804" s="1"/>
  <c r="AH2018"/>
  <c r="AL2018" s="1"/>
  <c r="P2017"/>
  <c r="AZ2016"/>
  <c r="AS2015"/>
  <c r="BG2013"/>
  <c r="BQ2011"/>
  <c r="BU2011" s="1"/>
  <c r="BN2010"/>
  <c r="BT2008"/>
  <c r="AK2003"/>
  <c r="AH2002"/>
  <c r="AL2002" s="1"/>
  <c r="P2001"/>
  <c r="AZ2000"/>
  <c r="AS1999"/>
  <c r="BG1997"/>
  <c r="AS1995"/>
  <c r="BG1993"/>
  <c r="BQ1991"/>
  <c r="BU1991" s="1"/>
  <c r="BN1990"/>
  <c r="BT1988"/>
  <c r="BU1988" s="1"/>
  <c r="AK1983"/>
  <c r="AL1983" s="1"/>
  <c r="AH1982"/>
  <c r="AL1982" s="1"/>
  <c r="P1981"/>
  <c r="AZ1980"/>
  <c r="AS1979"/>
  <c r="BG1977"/>
  <c r="BQ1975"/>
  <c r="BU1975" s="1"/>
  <c r="BN1974"/>
  <c r="BT1972"/>
  <c r="BU1972" s="1"/>
  <c r="AK1967"/>
  <c r="AL1967" s="1"/>
  <c r="AH1966"/>
  <c r="AL1966" s="1"/>
  <c r="P1965"/>
  <c r="AZ1964"/>
  <c r="AS1963"/>
  <c r="BG1961"/>
  <c r="BQ1959"/>
  <c r="BU1959" s="1"/>
  <c r="BN1958"/>
  <c r="BT1956"/>
  <c r="BU1956" s="1"/>
  <c r="AK1951"/>
  <c r="AL1951" s="1"/>
  <c r="AH1950"/>
  <c r="AL1950" s="1"/>
  <c r="P1949"/>
  <c r="AZ1948"/>
  <c r="AS1947"/>
  <c r="BG1945"/>
  <c r="BQ1943"/>
  <c r="BU1943" s="1"/>
  <c r="BN1942"/>
  <c r="BT1940"/>
  <c r="BU1940" s="1"/>
  <c r="BK1937"/>
  <c r="BM1937" s="1"/>
  <c r="AC1937"/>
  <c r="W1937"/>
  <c r="L1937"/>
  <c r="P1937" s="1"/>
  <c r="AZ1936"/>
  <c r="AS1935"/>
  <c r="BG1933"/>
  <c r="BQ1931"/>
  <c r="BU1931" s="1"/>
  <c r="BN1930"/>
  <c r="BT1928"/>
  <c r="AI1927"/>
  <c r="AK1927" s="1"/>
  <c r="BG1925"/>
  <c r="BQ1923"/>
  <c r="BU1923" s="1"/>
  <c r="BN1922"/>
  <c r="BT1920"/>
  <c r="AO1915"/>
  <c r="AS1915" s="1"/>
  <c r="P1913"/>
  <c r="AZ1912"/>
  <c r="AS1911"/>
  <c r="BG1909"/>
  <c r="AS1907"/>
  <c r="BG1905"/>
  <c r="BQ1903"/>
  <c r="BU1903" s="1"/>
  <c r="BN1902"/>
  <c r="BT1900"/>
  <c r="BU1900" s="1"/>
  <c r="AK1895"/>
  <c r="AL1895" s="1"/>
  <c r="AH1894"/>
  <c r="AL1894" s="1"/>
  <c r="P1893"/>
  <c r="AZ1892"/>
  <c r="AS1891"/>
  <c r="BG1889"/>
  <c r="BQ1887"/>
  <c r="BU1887" s="1"/>
  <c r="BN1886"/>
  <c r="BT1884"/>
  <c r="BU1884" s="1"/>
  <c r="AK1879"/>
  <c r="AL1879" s="1"/>
  <c r="AH1878"/>
  <c r="AL1878" s="1"/>
  <c r="P1877"/>
  <c r="AZ1876"/>
  <c r="AS1875"/>
  <c r="BG1873"/>
  <c r="BQ1871"/>
  <c r="BU1871" s="1"/>
  <c r="BN1870"/>
  <c r="BT1868"/>
  <c r="BU1868" s="1"/>
  <c r="AK1863"/>
  <c r="AL1863" s="1"/>
  <c r="AH1862"/>
  <c r="AL1862" s="1"/>
  <c r="P1861"/>
  <c r="AZ1860"/>
  <c r="AS1859"/>
  <c r="BJ1858"/>
  <c r="BN1858" s="1"/>
  <c r="O1858"/>
  <c r="P1858" s="1"/>
  <c r="P1857"/>
  <c r="AZ1856"/>
  <c r="AS1855"/>
  <c r="BG1853"/>
  <c r="BQ1851"/>
  <c r="BU1851" s="1"/>
  <c r="BN1850"/>
  <c r="BT1848"/>
  <c r="AK1843"/>
  <c r="AH1842"/>
  <c r="AL1842" s="1"/>
  <c r="BP1840"/>
  <c r="P1841"/>
  <c r="AV1840"/>
  <c r="AZ1840" s="1"/>
  <c r="AK1839"/>
  <c r="AL1839" s="1"/>
  <c r="AH1838"/>
  <c r="AL1838" s="1"/>
  <c r="P1837"/>
  <c r="AZ1836"/>
  <c r="AS1835"/>
  <c r="BG1833"/>
  <c r="BQ1831"/>
  <c r="BU1831" s="1"/>
  <c r="BN1830"/>
  <c r="BT1828"/>
  <c r="BU1828" s="1"/>
  <c r="AK1823"/>
  <c r="AL1823" s="1"/>
  <c r="AH1822"/>
  <c r="AL1822" s="1"/>
  <c r="P1821"/>
  <c r="AZ1820"/>
  <c r="AS1819"/>
  <c r="BG1817"/>
  <c r="BQ1815"/>
  <c r="BU1815" s="1"/>
  <c r="BT1814"/>
  <c r="BG1810"/>
  <c r="AH1808"/>
  <c r="AL1808" s="1"/>
  <c r="BB1805"/>
  <c r="BB1804" s="1"/>
  <c r="AW1805"/>
  <c r="AR1806"/>
  <c r="W1805"/>
  <c r="W1804" s="1"/>
  <c r="O1801"/>
  <c r="P1801" s="1"/>
  <c r="BN1800"/>
  <c r="AK1793"/>
  <c r="BN1790"/>
  <c r="AK1783"/>
  <c r="BC1781"/>
  <c r="BG1781" s="1"/>
  <c r="BT1780"/>
  <c r="BP1778"/>
  <c r="BQ1778" s="1"/>
  <c r="P1777"/>
  <c r="AG1774"/>
  <c r="AG1773" s="1"/>
  <c r="AR1773"/>
  <c r="AJ1768"/>
  <c r="BG1764"/>
  <c r="AO1763"/>
  <c r="AS1763" s="1"/>
  <c r="AG1760"/>
  <c r="K1760"/>
  <c r="AM1760"/>
  <c r="AO1760" s="1"/>
  <c r="AS1760" s="1"/>
  <c r="AL1759"/>
  <c r="AY1757"/>
  <c r="BN1755"/>
  <c r="M1752"/>
  <c r="O1752" s="1"/>
  <c r="BF1738"/>
  <c r="BG1738" s="1"/>
  <c r="P1737"/>
  <c r="AB1735"/>
  <c r="AB1734" s="1"/>
  <c r="AB1733" s="1"/>
  <c r="AB26" s="1"/>
  <c r="V1735"/>
  <c r="V1734" s="1"/>
  <c r="V1733" s="1"/>
  <c r="V26" s="1"/>
  <c r="N1735"/>
  <c r="N1734" s="1"/>
  <c r="AN1735"/>
  <c r="AN1734" s="1"/>
  <c r="AL1732"/>
  <c r="BP1729"/>
  <c r="AS1728"/>
  <c r="AL1728"/>
  <c r="BS1723"/>
  <c r="AL1724"/>
  <c r="AA1717"/>
  <c r="AA1716" s="1"/>
  <c r="AA1715" s="1"/>
  <c r="AL1721"/>
  <c r="BN1720"/>
  <c r="BF1713"/>
  <c r="BH1711"/>
  <c r="AH1708"/>
  <c r="AL1708" s="1"/>
  <c r="BN1708"/>
  <c r="AR1708"/>
  <c r="AS1708" s="1"/>
  <c r="BJ1702"/>
  <c r="BN1702" s="1"/>
  <c r="BG1702"/>
  <c r="BU1701"/>
  <c r="AZ1700"/>
  <c r="BM1699"/>
  <c r="BN1699" s="1"/>
  <c r="AU1696"/>
  <c r="AU1532" s="1"/>
  <c r="BT1689"/>
  <c r="BU1689" s="1"/>
  <c r="AS1687"/>
  <c r="P1686"/>
  <c r="AT1684"/>
  <c r="AV1684" s="1"/>
  <c r="AZ1684" s="1"/>
  <c r="BU1683"/>
  <c r="BQ1682"/>
  <c r="BU1682" s="1"/>
  <c r="AZ1682"/>
  <c r="BQ1679"/>
  <c r="BU1679" s="1"/>
  <c r="AZ1679"/>
  <c r="P1677"/>
  <c r="BT1676"/>
  <c r="BN1673"/>
  <c r="BA1662"/>
  <c r="BQ1666"/>
  <c r="BU1666" s="1"/>
  <c r="BT1664"/>
  <c r="AG1662"/>
  <c r="AG1661" s="1"/>
  <c r="BL1661"/>
  <c r="M1661"/>
  <c r="O1661" s="1"/>
  <c r="BG1660"/>
  <c r="BU1659"/>
  <c r="P1656"/>
  <c r="BT1655"/>
  <c r="AS1654"/>
  <c r="AL1654"/>
  <c r="AL1650"/>
  <c r="BN1649"/>
  <c r="AS1643"/>
  <c r="AZ1641"/>
  <c r="BP1638"/>
  <c r="AM1638"/>
  <c r="AO1638" s="1"/>
  <c r="AS1638" s="1"/>
  <c r="AL1637"/>
  <c r="BG1633"/>
  <c r="BG1632"/>
  <c r="BN1622"/>
  <c r="AT1615"/>
  <c r="AV1615" s="1"/>
  <c r="AG1616"/>
  <c r="AG1615" s="1"/>
  <c r="AV1616"/>
  <c r="AZ1616" s="1"/>
  <c r="AP1615"/>
  <c r="AY1615"/>
  <c r="L1615"/>
  <c r="P1614"/>
  <c r="BT1613"/>
  <c r="AS1612"/>
  <c r="AL1612"/>
  <c r="AL1607"/>
  <c r="AS1606"/>
  <c r="BQ1604"/>
  <c r="BU1604" s="1"/>
  <c r="BN1601"/>
  <c r="BH1598"/>
  <c r="BJ1598" s="1"/>
  <c r="BN1598" s="1"/>
  <c r="AS1599"/>
  <c r="AY1598"/>
  <c r="BT1595"/>
  <c r="AL1593"/>
  <c r="AS1592"/>
  <c r="BQ1590"/>
  <c r="BU1590" s="1"/>
  <c r="AL1588"/>
  <c r="BG1575"/>
  <c r="AS1573"/>
  <c r="AZ1561"/>
  <c r="P1561"/>
  <c r="V1533"/>
  <c r="K1533"/>
  <c r="K1532" s="1"/>
  <c r="AL1551"/>
  <c r="AS1550"/>
  <c r="P1545"/>
  <c r="P1542"/>
  <c r="AL1536"/>
  <c r="BH1534"/>
  <c r="AW1533"/>
  <c r="J1533"/>
  <c r="AF1530"/>
  <c r="P1530"/>
  <c r="BN1527"/>
  <c r="P1525"/>
  <c r="BN1519"/>
  <c r="P1517"/>
  <c r="AB1514"/>
  <c r="V1514"/>
  <c r="K1514"/>
  <c r="BN1515"/>
  <c r="AU1514"/>
  <c r="L1515"/>
  <c r="P1515" s="1"/>
  <c r="P1513"/>
  <c r="BG1508"/>
  <c r="AS1508"/>
  <c r="AF1507"/>
  <c r="AH1507" s="1"/>
  <c r="P1507"/>
  <c r="BG1506"/>
  <c r="AZ1505"/>
  <c r="AS1505"/>
  <c r="AS1504"/>
  <c r="BL1500"/>
  <c r="BL1477" s="1"/>
  <c r="BE1500"/>
  <c r="AZ1499"/>
  <c r="P1499"/>
  <c r="AR1498"/>
  <c r="BM1495"/>
  <c r="AO1490"/>
  <c r="P1493"/>
  <c r="BJ1485"/>
  <c r="AS1482"/>
  <c r="AX1478"/>
  <c r="AB1478"/>
  <c r="AB1477" s="1"/>
  <c r="V1478"/>
  <c r="V1477" s="1"/>
  <c r="O1481"/>
  <c r="AP1478"/>
  <c r="M1478"/>
  <c r="BM1473"/>
  <c r="AZ1471"/>
  <c r="BG1469"/>
  <c r="AI1469"/>
  <c r="AK1469" s="1"/>
  <c r="BG1468"/>
  <c r="AQ1466"/>
  <c r="AQ1465" s="1"/>
  <c r="AQ1464" s="1"/>
  <c r="M1466"/>
  <c r="BF1462"/>
  <c r="BS1459"/>
  <c r="BU1456"/>
  <c r="BO1447"/>
  <c r="BN1447"/>
  <c r="AO1447"/>
  <c r="AS1447" s="1"/>
  <c r="AK1444"/>
  <c r="AI1443"/>
  <c r="AK1443" s="1"/>
  <c r="Z1419"/>
  <c r="BQ1439"/>
  <c r="BU1439" s="1"/>
  <c r="BU1436"/>
  <c r="AZ1436"/>
  <c r="BQ1431"/>
  <c r="BP1429"/>
  <c r="BU1428"/>
  <c r="AB1420"/>
  <c r="AB1419" s="1"/>
  <c r="N1420"/>
  <c r="AJ1410"/>
  <c r="Z1410"/>
  <c r="Z1393" s="1"/>
  <c r="Z22" s="1"/>
  <c r="BA1405"/>
  <c r="BC1405" s="1"/>
  <c r="P1402"/>
  <c r="BN1399"/>
  <c r="P1397"/>
  <c r="AB1394"/>
  <c r="AB1393" s="1"/>
  <c r="AB22" s="1"/>
  <c r="V1394"/>
  <c r="V1393" s="1"/>
  <c r="V22" s="1"/>
  <c r="K1394"/>
  <c r="K1393" s="1"/>
  <c r="K22" s="1"/>
  <c r="BN1395"/>
  <c r="AU1394"/>
  <c r="L1395"/>
  <c r="P1395" s="1"/>
  <c r="AL1387"/>
  <c r="U1380"/>
  <c r="U1379" s="1"/>
  <c r="AJ1374"/>
  <c r="BD1374"/>
  <c r="BF1374" s="1"/>
  <c r="BR1372"/>
  <c r="BT1372" s="1"/>
  <c r="BN1372"/>
  <c r="AR1372"/>
  <c r="AS1372" s="1"/>
  <c r="BG1365"/>
  <c r="AS1364"/>
  <c r="BT1349"/>
  <c r="BQ1346"/>
  <c r="BU1346" s="1"/>
  <c r="BU1341"/>
  <c r="BS1339"/>
  <c r="BS1338" s="1"/>
  <c r="AU1338"/>
  <c r="AV1338" s="1"/>
  <c r="AZ1338" s="1"/>
  <c r="BG1338"/>
  <c r="BG1336"/>
  <c r="AZ1335"/>
  <c r="BM1331"/>
  <c r="AL1330"/>
  <c r="BN1323"/>
  <c r="AS1319"/>
  <c r="BG1309"/>
  <c r="P1309"/>
  <c r="BG1304"/>
  <c r="AI1299"/>
  <c r="M1298"/>
  <c r="AA1297"/>
  <c r="J1298"/>
  <c r="AL1290"/>
  <c r="BP1288"/>
  <c r="AZ1289"/>
  <c r="BT1286"/>
  <c r="Z1281"/>
  <c r="Z1269" s="1"/>
  <c r="Z1264" s="1"/>
  <c r="Z20" s="1"/>
  <c r="AR1281"/>
  <c r="P1277"/>
  <c r="BE1269"/>
  <c r="O1273"/>
  <c r="BQ1272"/>
  <c r="BU1272" s="1"/>
  <c r="BL1269"/>
  <c r="AQ1269"/>
  <c r="AJ1270"/>
  <c r="AB1270"/>
  <c r="AB1269" s="1"/>
  <c r="V1270"/>
  <c r="V1269" s="1"/>
  <c r="V1264" s="1"/>
  <c r="V20" s="1"/>
  <c r="AB1264"/>
  <c r="AB20" s="1"/>
  <c r="AZ1262"/>
  <c r="AS1262"/>
  <c r="AC1254"/>
  <c r="AC1253" s="1"/>
  <c r="AC1252" s="1"/>
  <c r="BQ1245"/>
  <c r="BU1245" s="1"/>
  <c r="BN1243"/>
  <c r="BT1242"/>
  <c r="P1240"/>
  <c r="BU1238"/>
  <c r="P1238"/>
  <c r="BQ1234"/>
  <c r="AS1232"/>
  <c r="BT1229"/>
  <c r="AK1229"/>
  <c r="BE1218"/>
  <c r="V1218"/>
  <c r="BQ1217"/>
  <c r="BU1217" s="1"/>
  <c r="AZ1209"/>
  <c r="AS1201"/>
  <c r="AL1200"/>
  <c r="BG1199"/>
  <c r="P1198"/>
  <c r="BU1196"/>
  <c r="BJ1192"/>
  <c r="BG1185"/>
  <c r="AZ1185"/>
  <c r="BT1183"/>
  <c r="Z1176"/>
  <c r="Z1108" s="1"/>
  <c r="Z1047" s="1"/>
  <c r="Z18" s="1"/>
  <c r="T1176"/>
  <c r="T1108" s="1"/>
  <c r="BN1174"/>
  <c r="BG1174"/>
  <c r="AS1173"/>
  <c r="BS1167"/>
  <c r="BU1165"/>
  <c r="AZ1153"/>
  <c r="BG1139"/>
  <c r="BT1138"/>
  <c r="BU1137"/>
  <c r="AJ1124"/>
  <c r="AF1124"/>
  <c r="AH1124" s="1"/>
  <c r="BG1114"/>
  <c r="AZ1113"/>
  <c r="BN1111"/>
  <c r="BE1108"/>
  <c r="AQ1109"/>
  <c r="AQ1094"/>
  <c r="BQ1093"/>
  <c r="BU1093" s="1"/>
  <c r="BT1090"/>
  <c r="AZ1082"/>
  <c r="BU1074"/>
  <c r="BU1067"/>
  <c r="BG1065"/>
  <c r="BN1062"/>
  <c r="AZ1052"/>
  <c r="BT1051"/>
  <c r="AX1048"/>
  <c r="BQ1037"/>
  <c r="BU1037" s="1"/>
  <c r="BU1032"/>
  <c r="AJ981"/>
  <c r="AL859"/>
  <c r="BA857"/>
  <c r="AL804"/>
  <c r="BD551"/>
  <c r="AI1781"/>
  <c r="AK1781" s="1"/>
  <c r="BR1782"/>
  <c r="AW1760"/>
  <c r="AY1760" s="1"/>
  <c r="AY1761"/>
  <c r="AZ1761" s="1"/>
  <c r="M1757"/>
  <c r="O1757" s="1"/>
  <c r="P1757" s="1"/>
  <c r="O1758"/>
  <c r="P1758" s="1"/>
  <c r="AW1752"/>
  <c r="AY1752" s="1"/>
  <c r="AY1753"/>
  <c r="AZ1753" s="1"/>
  <c r="AI1750"/>
  <c r="BR1751"/>
  <c r="AK1751"/>
  <c r="AG1736"/>
  <c r="BP1737"/>
  <c r="BP1736" s="1"/>
  <c r="BP1735" s="1"/>
  <c r="AT1735"/>
  <c r="AV1736"/>
  <c r="AZ1736" s="1"/>
  <c r="AJ1729"/>
  <c r="AK1729" s="1"/>
  <c r="BS1730"/>
  <c r="BS1729" s="1"/>
  <c r="BK1717"/>
  <c r="BM1718"/>
  <c r="BN1718" s="1"/>
  <c r="BR1687"/>
  <c r="BT1687" s="1"/>
  <c r="AK1687"/>
  <c r="BR1681"/>
  <c r="BT1681" s="1"/>
  <c r="AK1681"/>
  <c r="BR1670"/>
  <c r="BT1670" s="1"/>
  <c r="AK1670"/>
  <c r="BO1669"/>
  <c r="BQ1669" s="1"/>
  <c r="AH1669"/>
  <c r="AL1669" s="1"/>
  <c r="BO1643"/>
  <c r="BQ1643" s="1"/>
  <c r="BU1643" s="1"/>
  <c r="AH1643"/>
  <c r="AL1643" s="1"/>
  <c r="BR1626"/>
  <c r="BT1626" s="1"/>
  <c r="AK1626"/>
  <c r="BO1625"/>
  <c r="BQ1625" s="1"/>
  <c r="BU1625" s="1"/>
  <c r="AH1625"/>
  <c r="AL1625" s="1"/>
  <c r="BR1623"/>
  <c r="BT1623" s="1"/>
  <c r="AK1623"/>
  <c r="AL1623" s="1"/>
  <c r="BO1622"/>
  <c r="BQ1622" s="1"/>
  <c r="AH1622"/>
  <c r="AL1622" s="1"/>
  <c r="BR1620"/>
  <c r="BT1620" s="1"/>
  <c r="AK1620"/>
  <c r="BO1619"/>
  <c r="AH1619"/>
  <c r="AL1619" s="1"/>
  <c r="AF1598"/>
  <c r="AH1598" s="1"/>
  <c r="AL1598" s="1"/>
  <c r="BO1599"/>
  <c r="AH1599"/>
  <c r="AL1599" s="1"/>
  <c r="BR1585"/>
  <c r="BT1585" s="1"/>
  <c r="AK1585"/>
  <c r="BO1580"/>
  <c r="AH1580"/>
  <c r="AL1580" s="1"/>
  <c r="BR1573"/>
  <c r="BT1573" s="1"/>
  <c r="AK1573"/>
  <c r="BR1567"/>
  <c r="BT1567" s="1"/>
  <c r="AK1567"/>
  <c r="AL1567" s="1"/>
  <c r="BO1564"/>
  <c r="BQ1564" s="1"/>
  <c r="BU1564" s="1"/>
  <c r="AH1564"/>
  <c r="AL1564" s="1"/>
  <c r="BR1557"/>
  <c r="BT1557" s="1"/>
  <c r="AK1557"/>
  <c r="BR1554"/>
  <c r="BT1554" s="1"/>
  <c r="AK1554"/>
  <c r="BR1549"/>
  <c r="BT1549" s="1"/>
  <c r="AK1549"/>
  <c r="AL1549" s="1"/>
  <c r="BR1544"/>
  <c r="BT1544" s="1"/>
  <c r="BU1544" s="1"/>
  <c r="AK1544"/>
  <c r="AL1544" s="1"/>
  <c r="AT1534"/>
  <c r="AV1536"/>
  <c r="AZ1536" s="1"/>
  <c r="AI1530"/>
  <c r="BR1531"/>
  <c r="AK1531"/>
  <c r="BD1529"/>
  <c r="BF1529" s="1"/>
  <c r="BF1530"/>
  <c r="BG1530" s="1"/>
  <c r="BM1524"/>
  <c r="BN1524" s="1"/>
  <c r="BK1521"/>
  <c r="BM1521" s="1"/>
  <c r="BH1521"/>
  <c r="BJ1521" s="1"/>
  <c r="BJ1522"/>
  <c r="BN1522" s="1"/>
  <c r="AG1512"/>
  <c r="AH1512" s="1"/>
  <c r="AL1512" s="1"/>
  <c r="BP1513"/>
  <c r="AO1512"/>
  <c r="AS1512" s="1"/>
  <c r="AM1509"/>
  <c r="AO1509" s="1"/>
  <c r="AS1509" s="1"/>
  <c r="M1509"/>
  <c r="O1509" s="1"/>
  <c r="O1510"/>
  <c r="P1510" s="1"/>
  <c r="AI1507"/>
  <c r="AK1507" s="1"/>
  <c r="BR1508"/>
  <c r="AK1508"/>
  <c r="AL1508" s="1"/>
  <c r="AI1503"/>
  <c r="AK1503" s="1"/>
  <c r="BR1504"/>
  <c r="AK1504"/>
  <c r="AF1496"/>
  <c r="BO1497"/>
  <c r="AH1497"/>
  <c r="AL1497" s="1"/>
  <c r="BA1495"/>
  <c r="BC1495" s="1"/>
  <c r="BC1496"/>
  <c r="BG1496" s="1"/>
  <c r="J1495"/>
  <c r="L1495" s="1"/>
  <c r="L1496"/>
  <c r="P1496" s="1"/>
  <c r="BO1491"/>
  <c r="BQ1492"/>
  <c r="BK1488"/>
  <c r="BM1489"/>
  <c r="BN1489" s="1"/>
  <c r="M1487"/>
  <c r="O1487" s="1"/>
  <c r="O1488"/>
  <c r="BK1485"/>
  <c r="BM1485" s="1"/>
  <c r="BM1486"/>
  <c r="BN1486" s="1"/>
  <c r="AI1474"/>
  <c r="BR1475"/>
  <c r="AK1475"/>
  <c r="BD1473"/>
  <c r="BF1473" s="1"/>
  <c r="BF1474"/>
  <c r="AP1466"/>
  <c r="AR1467"/>
  <c r="AY1462"/>
  <c r="AZ1462" s="1"/>
  <c r="AW1459"/>
  <c r="AY1459" s="1"/>
  <c r="AP1459"/>
  <c r="AR1459" s="1"/>
  <c r="AR1460"/>
  <c r="BO1454"/>
  <c r="BQ1454" s="1"/>
  <c r="BU1454" s="1"/>
  <c r="AH1454"/>
  <c r="AL1454" s="1"/>
  <c r="BK1450"/>
  <c r="BM1450" s="1"/>
  <c r="BN1450" s="1"/>
  <c r="BM1451"/>
  <c r="BN1451" s="1"/>
  <c r="AM1450"/>
  <c r="AO1450" s="1"/>
  <c r="AS1450" s="1"/>
  <c r="AO1451"/>
  <c r="AS1451" s="1"/>
  <c r="BR1435"/>
  <c r="BT1435" s="1"/>
  <c r="AK1435"/>
  <c r="AJ1429"/>
  <c r="BS1430"/>
  <c r="BO1426"/>
  <c r="BQ1426" s="1"/>
  <c r="BU1426" s="1"/>
  <c r="AH1426"/>
  <c r="AL1426" s="1"/>
  <c r="AG1412"/>
  <c r="BP1413"/>
  <c r="AT1411"/>
  <c r="AV1412"/>
  <c r="AZ1412" s="1"/>
  <c r="AI1406"/>
  <c r="BR1407"/>
  <c r="AK1407"/>
  <c r="BD1405"/>
  <c r="BF1405" s="1"/>
  <c r="BF1406"/>
  <c r="BG1406" s="1"/>
  <c r="AI1402"/>
  <c r="BR1403"/>
  <c r="AK1403"/>
  <c r="BD1401"/>
  <c r="BF1401" s="1"/>
  <c r="BF1402"/>
  <c r="BG1402" s="1"/>
  <c r="BK1390"/>
  <c r="BM1390" s="1"/>
  <c r="BM1391"/>
  <c r="AM1390"/>
  <c r="AO1390" s="1"/>
  <c r="AO1391"/>
  <c r="AS1391" s="1"/>
  <c r="AF1390"/>
  <c r="AH1390" s="1"/>
  <c r="AL1390" s="1"/>
  <c r="AH1391"/>
  <c r="AL1391" s="1"/>
  <c r="AF1381"/>
  <c r="AH1382"/>
  <c r="AI1370"/>
  <c r="AK1370" s="1"/>
  <c r="BR1371"/>
  <c r="AK1371"/>
  <c r="BS1366"/>
  <c r="AJ1364"/>
  <c r="AJ1363" s="1"/>
  <c r="AJ1361"/>
  <c r="BS1362"/>
  <c r="BA1360"/>
  <c r="BC1360" s="1"/>
  <c r="BG1360" s="1"/>
  <c r="BC1361"/>
  <c r="BG1361" s="1"/>
  <c r="J1360"/>
  <c r="L1360" s="1"/>
  <c r="P1360" s="1"/>
  <c r="L1361"/>
  <c r="P1361" s="1"/>
  <c r="BR1354"/>
  <c r="BT1354" s="1"/>
  <c r="BU1354" s="1"/>
  <c r="AK1354"/>
  <c r="BO1349"/>
  <c r="BQ1349" s="1"/>
  <c r="BU1349" s="1"/>
  <c r="AH1349"/>
  <c r="AL1349" s="1"/>
  <c r="BO1339"/>
  <c r="BQ1340"/>
  <c r="AF1332"/>
  <c r="BO1333"/>
  <c r="AH1333"/>
  <c r="AL1333" s="1"/>
  <c r="AW1331"/>
  <c r="AY1331" s="1"/>
  <c r="AY1332"/>
  <c r="AK1332"/>
  <c r="AK1328"/>
  <c r="AL1328" s="1"/>
  <c r="BR1328"/>
  <c r="BT1328" s="1"/>
  <c r="BU1328" s="1"/>
  <c r="BR1314"/>
  <c r="BT1314" s="1"/>
  <c r="BU1314" s="1"/>
  <c r="AK1314"/>
  <c r="BP1304"/>
  <c r="BQ1304" s="1"/>
  <c r="BU1304" s="1"/>
  <c r="AH1304"/>
  <c r="AL1304" s="1"/>
  <c r="BS1301"/>
  <c r="BS1299" s="1"/>
  <c r="AJ1299"/>
  <c r="AJ1298" s="1"/>
  <c r="AK1301"/>
  <c r="AT1298"/>
  <c r="AV1299"/>
  <c r="AZ1299" s="1"/>
  <c r="AG1295"/>
  <c r="AG1294" s="1"/>
  <c r="AG1293" s="1"/>
  <c r="AH1293" s="1"/>
  <c r="AL1293" s="1"/>
  <c r="BP1296"/>
  <c r="BP1295" s="1"/>
  <c r="BP1294" s="1"/>
  <c r="BP1293" s="1"/>
  <c r="AH1296"/>
  <c r="AL1296" s="1"/>
  <c r="BM1295"/>
  <c r="BN1295" s="1"/>
  <c r="BK1294"/>
  <c r="AJ1284"/>
  <c r="AK1284" s="1"/>
  <c r="BS1285"/>
  <c r="BQ1283"/>
  <c r="BU1283" s="1"/>
  <c r="BO1282"/>
  <c r="AM1281"/>
  <c r="AO1281" s="1"/>
  <c r="AS1281" s="1"/>
  <c r="AO1282"/>
  <c r="AS1282" s="1"/>
  <c r="BI1275"/>
  <c r="BJ1275" s="1"/>
  <c r="BN1275" s="1"/>
  <c r="BJ1276"/>
  <c r="BN1276" s="1"/>
  <c r="AR1276"/>
  <c r="AS1276" s="1"/>
  <c r="AP1275"/>
  <c r="AR1275" s="1"/>
  <c r="AS1275" s="1"/>
  <c r="AT1270"/>
  <c r="AV1271"/>
  <c r="AZ1271" s="1"/>
  <c r="AO1270"/>
  <c r="AG1267"/>
  <c r="AG1266" s="1"/>
  <c r="AG1265" s="1"/>
  <c r="BP1268"/>
  <c r="BP1267" s="1"/>
  <c r="BP1266" s="1"/>
  <c r="BP1265" s="1"/>
  <c r="AP1266"/>
  <c r="AR1267"/>
  <c r="J1254"/>
  <c r="L1260"/>
  <c r="AF1255"/>
  <c r="BO1256"/>
  <c r="AH1256"/>
  <c r="AL1256" s="1"/>
  <c r="AH1251"/>
  <c r="AL1251" s="1"/>
  <c r="AF1250"/>
  <c r="AH1250" s="1"/>
  <c r="BO1251"/>
  <c r="AK1246"/>
  <c r="AL1246" s="1"/>
  <c r="BR1246"/>
  <c r="BT1246" s="1"/>
  <c r="BU1246" s="1"/>
  <c r="AU1218"/>
  <c r="AV1240"/>
  <c r="AZ1240" s="1"/>
  <c r="BR1232"/>
  <c r="BT1232" s="1"/>
  <c r="BU1232" s="1"/>
  <c r="AK1232"/>
  <c r="AH1229"/>
  <c r="AL1229" s="1"/>
  <c r="BO1229"/>
  <c r="BQ1229" s="1"/>
  <c r="BU1229" s="1"/>
  <c r="BP1210"/>
  <c r="BQ1210" s="1"/>
  <c r="BU1210" s="1"/>
  <c r="AH1210"/>
  <c r="AL1210" s="1"/>
  <c r="BS1207"/>
  <c r="BT1207" s="1"/>
  <c r="AK1207"/>
  <c r="AG1193"/>
  <c r="AG1192" s="1"/>
  <c r="BP1194"/>
  <c r="BP1193" s="1"/>
  <c r="BP1192" s="1"/>
  <c r="AH1194"/>
  <c r="AL1194" s="1"/>
  <c r="BM1193"/>
  <c r="BN1193" s="1"/>
  <c r="BK1192"/>
  <c r="BM1192" s="1"/>
  <c r="AF1190"/>
  <c r="AH1190" s="1"/>
  <c r="BO1191"/>
  <c r="AH1191"/>
  <c r="AL1191" s="1"/>
  <c r="AK1178"/>
  <c r="AL1178" s="1"/>
  <c r="AI1177"/>
  <c r="BR1178"/>
  <c r="AO1177"/>
  <c r="AS1177" s="1"/>
  <c r="AM1176"/>
  <c r="AO1176" s="1"/>
  <c r="AI1167"/>
  <c r="AK1167" s="1"/>
  <c r="BR1168"/>
  <c r="AK1168"/>
  <c r="J1161"/>
  <c r="L1161" s="1"/>
  <c r="L1162"/>
  <c r="P1162" s="1"/>
  <c r="BP1154"/>
  <c r="BP1150" s="1"/>
  <c r="AH1154"/>
  <c r="AL1154" s="1"/>
  <c r="AJ1150"/>
  <c r="BS1151"/>
  <c r="BS1150" s="1"/>
  <c r="AK1151"/>
  <c r="BR1148"/>
  <c r="BT1148" s="1"/>
  <c r="BU1148" s="1"/>
  <c r="AK1148"/>
  <c r="AH1145"/>
  <c r="AL1145" s="1"/>
  <c r="BO1145"/>
  <c r="BQ1145" s="1"/>
  <c r="BU1145" s="1"/>
  <c r="BR1132"/>
  <c r="BT1132" s="1"/>
  <c r="BU1132" s="1"/>
  <c r="AK1132"/>
  <c r="AH1129"/>
  <c r="AL1129" s="1"/>
  <c r="BO1129"/>
  <c r="BQ1129" s="1"/>
  <c r="BU1129" s="1"/>
  <c r="BR1112"/>
  <c r="AK1112"/>
  <c r="AI1110"/>
  <c r="AW1109"/>
  <c r="AY1110"/>
  <c r="AJ1106"/>
  <c r="AJ1105" s="1"/>
  <c r="BS1107"/>
  <c r="BS1106" s="1"/>
  <c r="BS1105" s="1"/>
  <c r="AK1107"/>
  <c r="N1105"/>
  <c r="O1105" s="1"/>
  <c r="O1106"/>
  <c r="L1103"/>
  <c r="P1103" s="1"/>
  <c r="J1100"/>
  <c r="BH1100"/>
  <c r="BJ1101"/>
  <c r="BN1101" s="1"/>
  <c r="AF1100"/>
  <c r="AH1101"/>
  <c r="AL1101" s="1"/>
  <c r="BO1094"/>
  <c r="AK1098"/>
  <c r="AL1098" s="1"/>
  <c r="AI1097"/>
  <c r="AK1097" s="1"/>
  <c r="BR1098"/>
  <c r="BH1094"/>
  <c r="BJ1094" s="1"/>
  <c r="BJ1095"/>
  <c r="BN1095" s="1"/>
  <c r="AV1095"/>
  <c r="AZ1095" s="1"/>
  <c r="AT1094"/>
  <c r="AV1094" s="1"/>
  <c r="AZ1094" s="1"/>
  <c r="M1094"/>
  <c r="O1094" s="1"/>
  <c r="O1095"/>
  <c r="BR1092"/>
  <c r="BT1092" s="1"/>
  <c r="BU1092" s="1"/>
  <c r="AK1092"/>
  <c r="BO1087"/>
  <c r="BQ1087" s="1"/>
  <c r="AH1087"/>
  <c r="AL1087" s="1"/>
  <c r="AG1061"/>
  <c r="BP1062"/>
  <c r="BH1060"/>
  <c r="BJ1060" s="1"/>
  <c r="BN1060" s="1"/>
  <c r="BJ1061"/>
  <c r="BN1061" s="1"/>
  <c r="AH1058"/>
  <c r="AF1057"/>
  <c r="AH1057" s="1"/>
  <c r="AJ1052"/>
  <c r="AK1052" s="1"/>
  <c r="BS1053"/>
  <c r="BS1052" s="1"/>
  <c r="BT1052" s="1"/>
  <c r="AK1053"/>
  <c r="BC1042"/>
  <c r="BG1042" s="1"/>
  <c r="BA1017"/>
  <c r="AR1042"/>
  <c r="AS1042" s="1"/>
  <c r="AP1017"/>
  <c r="BR1038"/>
  <c r="BT1038" s="1"/>
  <c r="AK1038"/>
  <c r="BB1010"/>
  <c r="BC1011"/>
  <c r="BG1011" s="1"/>
  <c r="BS999"/>
  <c r="AJ998"/>
  <c r="BM995"/>
  <c r="BN995" s="1"/>
  <c r="BK980"/>
  <c r="BM980" s="1"/>
  <c r="AO995"/>
  <c r="AS995" s="1"/>
  <c r="AM980"/>
  <c r="BK965"/>
  <c r="BM965" s="1"/>
  <c r="BM966"/>
  <c r="AW965"/>
  <c r="AY965" s="1"/>
  <c r="AY966"/>
  <c r="AV963"/>
  <c r="AZ963" s="1"/>
  <c r="AT960"/>
  <c r="BO963"/>
  <c r="BQ963" s="1"/>
  <c r="BU963" s="1"/>
  <c r="BR963"/>
  <c r="BT963" s="1"/>
  <c r="AK963"/>
  <c r="BO962"/>
  <c r="BQ962" s="1"/>
  <c r="AF960"/>
  <c r="AH962"/>
  <c r="BS954"/>
  <c r="BT954" s="1"/>
  <c r="AK954"/>
  <c r="BR931"/>
  <c r="BT931" s="1"/>
  <c r="BU931" s="1"/>
  <c r="AK931"/>
  <c r="BO930"/>
  <c r="BQ930" s="1"/>
  <c r="AH930"/>
  <c r="AP909"/>
  <c r="AR909" s="1"/>
  <c r="AR910"/>
  <c r="AJ899"/>
  <c r="BS900"/>
  <c r="BO886"/>
  <c r="BQ886" s="1"/>
  <c r="AH886"/>
  <c r="BO870"/>
  <c r="BQ870" s="1"/>
  <c r="AH870"/>
  <c r="BO836"/>
  <c r="BQ836" s="1"/>
  <c r="AH836"/>
  <c r="BO832"/>
  <c r="BQ832" s="1"/>
  <c r="AH832"/>
  <c r="AJ809"/>
  <c r="BS810"/>
  <c r="AK810"/>
  <c r="BP781"/>
  <c r="BQ781" s="1"/>
  <c r="BU781" s="1"/>
  <c r="AH781"/>
  <c r="AL781" s="1"/>
  <c r="BJ762"/>
  <c r="BN762" s="1"/>
  <c r="BI761"/>
  <c r="BO689"/>
  <c r="AK1813"/>
  <c r="AH1812"/>
  <c r="AL1812" s="1"/>
  <c r="P1811"/>
  <c r="AZ1810"/>
  <c r="AS1809"/>
  <c r="BG1807"/>
  <c r="BG1803"/>
  <c r="AK1797"/>
  <c r="AL1797" s="1"/>
  <c r="AH1796"/>
  <c r="AL1796" s="1"/>
  <c r="P1795"/>
  <c r="AZ1794"/>
  <c r="AS1793"/>
  <c r="AK1791"/>
  <c r="AH1790"/>
  <c r="AL1790" s="1"/>
  <c r="P1789"/>
  <c r="AZ1788"/>
  <c r="AS1787"/>
  <c r="BG1785"/>
  <c r="BN1782"/>
  <c r="BK1773"/>
  <c r="BM1773" s="1"/>
  <c r="AC1773"/>
  <c r="AC1767" s="1"/>
  <c r="W1773"/>
  <c r="W1767" s="1"/>
  <c r="AZ1772"/>
  <c r="BL1768"/>
  <c r="BL1767" s="1"/>
  <c r="BH1768"/>
  <c r="AY1769"/>
  <c r="AZ1769" s="1"/>
  <c r="Z1768"/>
  <c r="Z1767" s="1"/>
  <c r="T1768"/>
  <c r="T1767" s="1"/>
  <c r="AW1768"/>
  <c r="AH1766"/>
  <c r="AL1766" s="1"/>
  <c r="BC1765"/>
  <c r="BG1765" s="1"/>
  <c r="L1765"/>
  <c r="P1765" s="1"/>
  <c r="AZ1764"/>
  <c r="BL1760"/>
  <c r="BM1760" s="1"/>
  <c r="BH1760"/>
  <c r="BJ1760" s="1"/>
  <c r="Z1760"/>
  <c r="T1760"/>
  <c r="AV1757"/>
  <c r="AZ1757" s="1"/>
  <c r="AZ1756"/>
  <c r="AH1755"/>
  <c r="AL1755" s="1"/>
  <c r="BN1754"/>
  <c r="BD1752"/>
  <c r="BF1752" s="1"/>
  <c r="Z1752"/>
  <c r="Z1734" s="1"/>
  <c r="Z1733" s="1"/>
  <c r="Z26" s="1"/>
  <c r="T1752"/>
  <c r="T1734" s="1"/>
  <c r="T1733" s="1"/>
  <c r="T26" s="1"/>
  <c r="BF1750"/>
  <c r="BG1750" s="1"/>
  <c r="P1749"/>
  <c r="BI1747"/>
  <c r="BE1747"/>
  <c r="BA1747"/>
  <c r="BC1747" s="1"/>
  <c r="BD1747"/>
  <c r="P1742"/>
  <c r="AR1740"/>
  <c r="AS1740" s="1"/>
  <c r="AK1740"/>
  <c r="O1738"/>
  <c r="P1738" s="1"/>
  <c r="AS1736"/>
  <c r="AM1735"/>
  <c r="BC1729"/>
  <c r="BG1729" s="1"/>
  <c r="AZ1729"/>
  <c r="BN1727"/>
  <c r="BT1726"/>
  <c r="P1726"/>
  <c r="L1723"/>
  <c r="P1723" s="1"/>
  <c r="BG1719"/>
  <c r="AJ1718"/>
  <c r="AJ1717" s="1"/>
  <c r="AJ1716" s="1"/>
  <c r="AJ1715" s="1"/>
  <c r="AF1718"/>
  <c r="AX1717"/>
  <c r="AX1716" s="1"/>
  <c r="AX1715" s="1"/>
  <c r="AB1717"/>
  <c r="AB1716" s="1"/>
  <c r="AB1715" s="1"/>
  <c r="V1717"/>
  <c r="V1716" s="1"/>
  <c r="V1715" s="1"/>
  <c r="K1717"/>
  <c r="K1716" s="1"/>
  <c r="K1715" s="1"/>
  <c r="AS1714"/>
  <c r="AL1714"/>
  <c r="BJ1713"/>
  <c r="BN1713" s="1"/>
  <c r="BG1713"/>
  <c r="AH1711"/>
  <c r="BD1710"/>
  <c r="BF1710" s="1"/>
  <c r="AF1710"/>
  <c r="AH1710" s="1"/>
  <c r="P1709"/>
  <c r="AS1707"/>
  <c r="AL1707"/>
  <c r="BJ1706"/>
  <c r="BN1706" s="1"/>
  <c r="BG1706"/>
  <c r="BG1705"/>
  <c r="P1702"/>
  <c r="BE1696"/>
  <c r="BE1532" s="1"/>
  <c r="BA1696"/>
  <c r="BC1696" s="1"/>
  <c r="BG1696" s="1"/>
  <c r="BD1696"/>
  <c r="BF1696" s="1"/>
  <c r="BN1692"/>
  <c r="AS1690"/>
  <c r="P1684"/>
  <c r="BN1678"/>
  <c r="BG1677"/>
  <c r="BN1675"/>
  <c r="AS1673"/>
  <c r="BQ1667"/>
  <c r="BU1667" s="1"/>
  <c r="AZ1667"/>
  <c r="AS1666"/>
  <c r="AL1666"/>
  <c r="BD1661"/>
  <c r="BF1661" s="1"/>
  <c r="BT1660"/>
  <c r="P1660"/>
  <c r="BG1656"/>
  <c r="BN1653"/>
  <c r="BT1652"/>
  <c r="P1652"/>
  <c r="BG1648"/>
  <c r="BN1645"/>
  <c r="BG1643"/>
  <c r="BT1642"/>
  <c r="BU1642" s="1"/>
  <c r="BN1641"/>
  <c r="BH1638"/>
  <c r="BJ1638" s="1"/>
  <c r="BN1638" s="1"/>
  <c r="AS1639"/>
  <c r="AI1638"/>
  <c r="AK1638" s="1"/>
  <c r="AY1638"/>
  <c r="L1638"/>
  <c r="P1638" s="1"/>
  <c r="AS1633"/>
  <c r="BN1629"/>
  <c r="AY1628"/>
  <c r="AZ1628" s="1"/>
  <c r="BA1616"/>
  <c r="AZ1617"/>
  <c r="BB1615"/>
  <c r="BB1532" s="1"/>
  <c r="AQ1615"/>
  <c r="AB1615"/>
  <c r="AB1532" s="1"/>
  <c r="V1615"/>
  <c r="BG1614"/>
  <c r="BN1611"/>
  <c r="AS1609"/>
  <c r="AL1609"/>
  <c r="AZ1606"/>
  <c r="AS1604"/>
  <c r="AL1604"/>
  <c r="AZ1601"/>
  <c r="BG1599"/>
  <c r="BA1598"/>
  <c r="BC1598" s="1"/>
  <c r="BG1598" s="1"/>
  <c r="BN1595"/>
  <c r="BT1594"/>
  <c r="P1594"/>
  <c r="AZ1592"/>
  <c r="AS1590"/>
  <c r="AL1590"/>
  <c r="P1589"/>
  <c r="AS1587"/>
  <c r="P1584"/>
  <c r="BG1580"/>
  <c r="AT1577"/>
  <c r="AV1577" s="1"/>
  <c r="AZ1577" s="1"/>
  <c r="BM1577"/>
  <c r="BN1577" s="1"/>
  <c r="AI1577"/>
  <c r="AK1577" s="1"/>
  <c r="P1575"/>
  <c r="BN1572"/>
  <c r="BG1571"/>
  <c r="BU1570"/>
  <c r="AZ1570"/>
  <c r="AS1569"/>
  <c r="P1566"/>
  <c r="BG1564"/>
  <c r="AL1562"/>
  <c r="BU1560"/>
  <c r="AZ1560"/>
  <c r="AS1559"/>
  <c r="P1556"/>
  <c r="AQ1533"/>
  <c r="AQ1532" s="1"/>
  <c r="BN1553"/>
  <c r="BN1548"/>
  <c r="BG1547"/>
  <c r="BN1543"/>
  <c r="BG1542"/>
  <c r="BU1541"/>
  <c r="AZ1541"/>
  <c r="AS1540"/>
  <c r="AL1540"/>
  <c r="AZ1537"/>
  <c r="AN1533"/>
  <c r="AN1532" s="1"/>
  <c r="Z1533"/>
  <c r="Z1532" s="1"/>
  <c r="T1533"/>
  <c r="T1532" s="1"/>
  <c r="P1534"/>
  <c r="AZ1528"/>
  <c r="BG1525"/>
  <c r="AS1523"/>
  <c r="AL1523"/>
  <c r="BG1522"/>
  <c r="BA1521"/>
  <c r="BC1521" s="1"/>
  <c r="BG1521" s="1"/>
  <c r="AZ1520"/>
  <c r="BG1517"/>
  <c r="AX1514"/>
  <c r="AV1512"/>
  <c r="AZ1512" s="1"/>
  <c r="AT1509"/>
  <c r="AV1509" s="1"/>
  <c r="BN1508"/>
  <c r="AZ1508"/>
  <c r="P1506"/>
  <c r="BF1503"/>
  <c r="N1500"/>
  <c r="O1500" s="1"/>
  <c r="BG1502"/>
  <c r="AX1500"/>
  <c r="BD1500"/>
  <c r="BF1500" s="1"/>
  <c r="BG1497"/>
  <c r="AZ1496"/>
  <c r="BR1494"/>
  <c r="AP1493"/>
  <c r="AR1493" s="1"/>
  <c r="AS1493" s="1"/>
  <c r="BG1492"/>
  <c r="AS1492"/>
  <c r="AL1492"/>
  <c r="O1485"/>
  <c r="P1485" s="1"/>
  <c r="AR1483"/>
  <c r="AS1483" s="1"/>
  <c r="P1481"/>
  <c r="BU1480"/>
  <c r="AU1478"/>
  <c r="AU1477" s="1"/>
  <c r="J1478"/>
  <c r="BU1470"/>
  <c r="AZ1470"/>
  <c r="O1469"/>
  <c r="AC1466"/>
  <c r="AC1465" s="1"/>
  <c r="AC1464" s="1"/>
  <c r="W1466"/>
  <c r="W1465" s="1"/>
  <c r="W1464" s="1"/>
  <c r="W1393" s="1"/>
  <c r="W22" s="1"/>
  <c r="O1462"/>
  <c r="P1449"/>
  <c r="BN1446"/>
  <c r="BG1445"/>
  <c r="BN1442"/>
  <c r="AY1441"/>
  <c r="AZ1441" s="1"/>
  <c r="BU1440"/>
  <c r="AZ1440"/>
  <c r="AS1439"/>
  <c r="AL1439"/>
  <c r="P1437"/>
  <c r="BN1434"/>
  <c r="BG1433"/>
  <c r="BU1432"/>
  <c r="AZ1432"/>
  <c r="AS1431"/>
  <c r="AL1431"/>
  <c r="BC1429"/>
  <c r="BG1429" s="1"/>
  <c r="AZ1429"/>
  <c r="BE1420"/>
  <c r="AA1420"/>
  <c r="AA1419" s="1"/>
  <c r="AA1393" s="1"/>
  <c r="AA22" s="1"/>
  <c r="U1420"/>
  <c r="U1419" s="1"/>
  <c r="BN1418"/>
  <c r="AY1417"/>
  <c r="AZ1416"/>
  <c r="AW1414"/>
  <c r="AS1412"/>
  <c r="BH1410"/>
  <c r="BJ1410" s="1"/>
  <c r="P1409"/>
  <c r="AZ1400"/>
  <c r="BG1397"/>
  <c r="AX1394"/>
  <c r="BC1390"/>
  <c r="BG1390" s="1"/>
  <c r="BU1389"/>
  <c r="AZ1389"/>
  <c r="AS1388"/>
  <c r="AL1388"/>
  <c r="BJ1387"/>
  <c r="BN1387" s="1"/>
  <c r="BG1387"/>
  <c r="BN1385"/>
  <c r="BG1384"/>
  <c r="AZ1383"/>
  <c r="BL1381"/>
  <c r="BL1380" s="1"/>
  <c r="BL1379" s="1"/>
  <c r="BL1264" s="1"/>
  <c r="BL20" s="1"/>
  <c r="AN1381"/>
  <c r="AN1380" s="1"/>
  <c r="AN1379" s="1"/>
  <c r="Z1381"/>
  <c r="Z1380" s="1"/>
  <c r="Z1379" s="1"/>
  <c r="T1381"/>
  <c r="T1380" s="1"/>
  <c r="T1379" s="1"/>
  <c r="BA1381"/>
  <c r="BN1375"/>
  <c r="BH1374"/>
  <c r="BJ1374" s="1"/>
  <c r="BN1374" s="1"/>
  <c r="P1373"/>
  <c r="BF1370"/>
  <c r="BG1369"/>
  <c r="BU1368"/>
  <c r="AZ1368"/>
  <c r="AS1367"/>
  <c r="AL1367"/>
  <c r="P1365"/>
  <c r="BD1363"/>
  <c r="BF1363" s="1"/>
  <c r="AZ1361"/>
  <c r="AS1359"/>
  <c r="AL1359"/>
  <c r="BN1358"/>
  <c r="BG1357"/>
  <c r="BQ1356"/>
  <c r="BU1356" s="1"/>
  <c r="P1356"/>
  <c r="BG1352"/>
  <c r="AZ1351"/>
  <c r="AS1350"/>
  <c r="BT1347"/>
  <c r="AK1347"/>
  <c r="AH1346"/>
  <c r="AL1346" s="1"/>
  <c r="BQ1343"/>
  <c r="BU1343" s="1"/>
  <c r="AL1342"/>
  <c r="BG1341"/>
  <c r="P1340"/>
  <c r="BM1339"/>
  <c r="AQ1338"/>
  <c r="AQ1297" s="1"/>
  <c r="BT1336"/>
  <c r="BM1334"/>
  <c r="AS1327"/>
  <c r="BS1323"/>
  <c r="AI1323"/>
  <c r="AK1323" s="1"/>
  <c r="AH1322"/>
  <c r="AL1322" s="1"/>
  <c r="BQ1319"/>
  <c r="BU1319" s="1"/>
  <c r="AL1318"/>
  <c r="BG1317"/>
  <c r="BQ1316"/>
  <c r="BU1316" s="1"/>
  <c r="P1316"/>
  <c r="BG1312"/>
  <c r="BD1298"/>
  <c r="AV1311"/>
  <c r="AZ1311" s="1"/>
  <c r="T1298"/>
  <c r="T1297" s="1"/>
  <c r="BN1301"/>
  <c r="AN1298"/>
  <c r="AN1297" s="1"/>
  <c r="AN1264" s="1"/>
  <c r="AN20" s="1"/>
  <c r="AC1298"/>
  <c r="AC1297" s="1"/>
  <c r="BN1291"/>
  <c r="AH1291"/>
  <c r="AL1291" s="1"/>
  <c r="AV1288"/>
  <c r="AZ1288" s="1"/>
  <c r="AZ1287"/>
  <c r="AZ1286"/>
  <c r="N1281"/>
  <c r="O1281" s="1"/>
  <c r="J1281"/>
  <c r="BF1281"/>
  <c r="AY1278"/>
  <c r="BN1274"/>
  <c r="U1269"/>
  <c r="BG1272"/>
  <c r="BJ1270"/>
  <c r="BC1265"/>
  <c r="U1264"/>
  <c r="U20" s="1"/>
  <c r="P1266"/>
  <c r="BT1262"/>
  <c r="BM1262"/>
  <c r="BG1260"/>
  <c r="BT1259"/>
  <c r="AS1257"/>
  <c r="BK1254"/>
  <c r="BP1247"/>
  <c r="BH1248"/>
  <c r="AJ1247"/>
  <c r="N1247"/>
  <c r="AS1245"/>
  <c r="AS1243"/>
  <c r="P1243"/>
  <c r="BP1240"/>
  <c r="AH1240"/>
  <c r="BU1236"/>
  <c r="BN1236"/>
  <c r="BT1234"/>
  <c r="BT1231"/>
  <c r="AZ1226"/>
  <c r="AL1225"/>
  <c r="BP1219"/>
  <c r="BP1218" s="1"/>
  <c r="BN1220"/>
  <c r="BN1207"/>
  <c r="P1203"/>
  <c r="BS1193"/>
  <c r="BS1192" s="1"/>
  <c r="AO1192"/>
  <c r="AS1192" s="1"/>
  <c r="BC1190"/>
  <c r="BG1190" s="1"/>
  <c r="AS1190"/>
  <c r="P1190"/>
  <c r="AZ1189"/>
  <c r="BP1187"/>
  <c r="BF1187"/>
  <c r="J1187"/>
  <c r="L1187" s="1"/>
  <c r="BU1182"/>
  <c r="BO1177"/>
  <c r="BM1176"/>
  <c r="BQ1173"/>
  <c r="BU1173" s="1"/>
  <c r="AL1172"/>
  <c r="BG1171"/>
  <c r="BQ1170"/>
  <c r="BU1170" s="1"/>
  <c r="P1170"/>
  <c r="BF1167"/>
  <c r="O1167"/>
  <c r="BQ1166"/>
  <c r="BU1166" s="1"/>
  <c r="BP1162"/>
  <c r="BD1161"/>
  <c r="BF1161" s="1"/>
  <c r="BN1151"/>
  <c r="BT1147"/>
  <c r="AZ1142"/>
  <c r="AL1141"/>
  <c r="BU1136"/>
  <c r="BN1136"/>
  <c r="BT1134"/>
  <c r="BT1131"/>
  <c r="AZ1126"/>
  <c r="BP1124"/>
  <c r="AL1125"/>
  <c r="BG1124"/>
  <c r="P1124"/>
  <c r="AZ1122"/>
  <c r="AL1121"/>
  <c r="BU1116"/>
  <c r="BN1116"/>
  <c r="BT1114"/>
  <c r="BT1111"/>
  <c r="BI1109"/>
  <c r="BI1108" s="1"/>
  <c r="AR1110"/>
  <c r="AA1109"/>
  <c r="AA1108" s="1"/>
  <c r="U1109"/>
  <c r="U1108" s="1"/>
  <c r="BN1107"/>
  <c r="AV1105"/>
  <c r="AZ1105" s="1"/>
  <c r="AK1105"/>
  <c r="AS1103"/>
  <c r="AN1100"/>
  <c r="AN1099" s="1"/>
  <c r="BG1097"/>
  <c r="AS1097"/>
  <c r="L1094"/>
  <c r="P1094" s="1"/>
  <c r="BG1090"/>
  <c r="AZ1089"/>
  <c r="AS1088"/>
  <c r="BT1085"/>
  <c r="AK1085"/>
  <c r="AH1084"/>
  <c r="AL1084" s="1"/>
  <c r="BQ1080"/>
  <c r="AL1079"/>
  <c r="BG1077"/>
  <c r="AS1061"/>
  <c r="BT1053"/>
  <c r="BI1048"/>
  <c r="AG1049"/>
  <c r="K1016"/>
  <c r="K1015" s="1"/>
  <c r="BU1038"/>
  <c r="BN1036"/>
  <c r="P1027"/>
  <c r="BU1023"/>
  <c r="AC1016"/>
  <c r="AC1015" s="1"/>
  <c r="AZ1008"/>
  <c r="BQ1003"/>
  <c r="BU1003" s="1"/>
  <c r="AZ999"/>
  <c r="BU991"/>
  <c r="BH960"/>
  <c r="AZ913"/>
  <c r="BG910"/>
  <c r="AH903"/>
  <c r="AL903" s="1"/>
  <c r="P902"/>
  <c r="AF868"/>
  <c r="AL830"/>
  <c r="BU812"/>
  <c r="AL788"/>
  <c r="AC785"/>
  <c r="W786"/>
  <c r="W785" s="1"/>
  <c r="AZ689"/>
  <c r="AG1299"/>
  <c r="AG1298" s="1"/>
  <c r="AG1297" s="1"/>
  <c r="BP1300"/>
  <c r="AI1289"/>
  <c r="BR1290"/>
  <c r="AG1279"/>
  <c r="BP1280"/>
  <c r="AJ1276"/>
  <c r="BS1277"/>
  <c r="BS1276" s="1"/>
  <c r="BS1275" s="1"/>
  <c r="AF1276"/>
  <c r="BO1277"/>
  <c r="AG1260"/>
  <c r="AH1260" s="1"/>
  <c r="AL1260" s="1"/>
  <c r="BP1261"/>
  <c r="BT1072"/>
  <c r="BR1071"/>
  <c r="AG1071"/>
  <c r="AG1070" s="1"/>
  <c r="BP1072"/>
  <c r="AH1072"/>
  <c r="AL1072" s="1"/>
  <c r="AI1061"/>
  <c r="BR1062"/>
  <c r="AK1062"/>
  <c r="AK1059"/>
  <c r="AL1059" s="1"/>
  <c r="AI1058"/>
  <c r="BR1036"/>
  <c r="BT1036" s="1"/>
  <c r="BU1036" s="1"/>
  <c r="AK1036"/>
  <c r="BO1031"/>
  <c r="BQ1031" s="1"/>
  <c r="BU1031" s="1"/>
  <c r="AH1031"/>
  <c r="AL1031" s="1"/>
  <c r="BS1027"/>
  <c r="AJ1025"/>
  <c r="AK1027"/>
  <c r="AL1027" s="1"/>
  <c r="BS1024"/>
  <c r="AK1024"/>
  <c r="AJ1018"/>
  <c r="AJ1017" s="1"/>
  <c r="AJ1016" s="1"/>
  <c r="AJ1015" s="1"/>
  <c r="BS1021"/>
  <c r="AK1012"/>
  <c r="AL1012" s="1"/>
  <c r="BR1012"/>
  <c r="AX1010"/>
  <c r="AY1010" s="1"/>
  <c r="AZ1010" s="1"/>
  <c r="AY1011"/>
  <c r="AZ1011" s="1"/>
  <c r="AH1006"/>
  <c r="AL1006" s="1"/>
  <c r="AF1005"/>
  <c r="AH1005" s="1"/>
  <c r="AL1005" s="1"/>
  <c r="BS997"/>
  <c r="AJ995"/>
  <c r="AH994"/>
  <c r="AL994" s="1"/>
  <c r="BO994"/>
  <c r="BQ994" s="1"/>
  <c r="BU994" s="1"/>
  <c r="BO985"/>
  <c r="BQ985" s="1"/>
  <c r="AH985"/>
  <c r="AL985" s="1"/>
  <c r="AH982"/>
  <c r="AL982" s="1"/>
  <c r="AF981"/>
  <c r="AQ965"/>
  <c r="AR965" s="1"/>
  <c r="AR966"/>
  <c r="BD959"/>
  <c r="BF959" s="1"/>
  <c r="BF960"/>
  <c r="BO956"/>
  <c r="BQ956" s="1"/>
  <c r="BU956" s="1"/>
  <c r="AH956"/>
  <c r="BO952"/>
  <c r="BQ952" s="1"/>
  <c r="BU952" s="1"/>
  <c r="AH952"/>
  <c r="BO948"/>
  <c r="BQ948" s="1"/>
  <c r="BU948" s="1"/>
  <c r="AH948"/>
  <c r="BO944"/>
  <c r="BQ944" s="1"/>
  <c r="BU944" s="1"/>
  <c r="AH944"/>
  <c r="BP943"/>
  <c r="BQ943" s="1"/>
  <c r="AG939"/>
  <c r="AF939"/>
  <c r="BO940"/>
  <c r="AH940"/>
  <c r="AO939"/>
  <c r="AS939" s="1"/>
  <c r="AM909"/>
  <c r="BP937"/>
  <c r="BQ937" s="1"/>
  <c r="AH937"/>
  <c r="AL937" s="1"/>
  <c r="BR935"/>
  <c r="BT935" s="1"/>
  <c r="BU935" s="1"/>
  <c r="AK935"/>
  <c r="BO934"/>
  <c r="BQ934" s="1"/>
  <c r="AH934"/>
  <c r="AL934" s="1"/>
  <c r="BS922"/>
  <c r="BT922" s="1"/>
  <c r="AK922"/>
  <c r="AW857"/>
  <c r="AY899"/>
  <c r="BO896"/>
  <c r="BQ896" s="1"/>
  <c r="AH896"/>
  <c r="BO892"/>
  <c r="BQ892" s="1"/>
  <c r="AH892"/>
  <c r="BO888"/>
  <c r="BQ888" s="1"/>
  <c r="AH888"/>
  <c r="BO884"/>
  <c r="BQ884" s="1"/>
  <c r="AH884"/>
  <c r="BO880"/>
  <c r="BQ880" s="1"/>
  <c r="AH880"/>
  <c r="BO876"/>
  <c r="BQ876" s="1"/>
  <c r="AH876"/>
  <c r="BO872"/>
  <c r="BQ872" s="1"/>
  <c r="AH872"/>
  <c r="BP861"/>
  <c r="BQ861" s="1"/>
  <c r="AH861"/>
  <c r="BL857"/>
  <c r="BM858"/>
  <c r="BS828"/>
  <c r="BT828" s="1"/>
  <c r="AK828"/>
  <c r="BP827"/>
  <c r="BQ827" s="1"/>
  <c r="BU827" s="1"/>
  <c r="AH827"/>
  <c r="AL827" s="1"/>
  <c r="BP823"/>
  <c r="BQ823" s="1"/>
  <c r="BU823" s="1"/>
  <c r="AH823"/>
  <c r="AL823" s="1"/>
  <c r="BR821"/>
  <c r="BT821" s="1"/>
  <c r="BU821" s="1"/>
  <c r="AK821"/>
  <c r="AF809"/>
  <c r="AH809" s="1"/>
  <c r="BO810"/>
  <c r="AH810"/>
  <c r="AL810" s="1"/>
  <c r="BS806"/>
  <c r="BT806" s="1"/>
  <c r="AK806"/>
  <c r="BS794"/>
  <c r="BT794" s="1"/>
  <c r="AK794"/>
  <c r="BS790"/>
  <c r="BT790" s="1"/>
  <c r="AK790"/>
  <c r="BL777"/>
  <c r="BL774" s="1"/>
  <c r="BL773" s="1"/>
  <c r="BM778"/>
  <c r="AR777"/>
  <c r="AP774"/>
  <c r="O777"/>
  <c r="M774"/>
  <c r="AI762"/>
  <c r="BR763"/>
  <c r="AK763"/>
  <c r="M747"/>
  <c r="O747" s="1"/>
  <c r="AI748"/>
  <c r="O748"/>
  <c r="BP743"/>
  <c r="BQ743" s="1"/>
  <c r="AH743"/>
  <c r="AL743" s="1"/>
  <c r="BT734"/>
  <c r="BF713"/>
  <c r="BD693"/>
  <c r="BK692"/>
  <c r="BM693"/>
  <c r="AK625"/>
  <c r="BQ626"/>
  <c r="BU626" s="1"/>
  <c r="BO625"/>
  <c r="BJ625"/>
  <c r="BN625" s="1"/>
  <c r="BH624"/>
  <c r="BJ624" s="1"/>
  <c r="BN624" s="1"/>
  <c r="AJ545"/>
  <c r="AK545" s="1"/>
  <c r="BS546"/>
  <c r="AK546"/>
  <c r="BP1756"/>
  <c r="BP1755" s="1"/>
  <c r="BP1752" s="1"/>
  <c r="BR1754"/>
  <c r="BS1749"/>
  <c r="BS1748" s="1"/>
  <c r="BS1747" s="1"/>
  <c r="BO1749"/>
  <c r="BR1746"/>
  <c r="BS1741"/>
  <c r="BS1740" s="1"/>
  <c r="BT1740" s="1"/>
  <c r="BO1741"/>
  <c r="BS1737"/>
  <c r="BS1736" s="1"/>
  <c r="BS1735" s="1"/>
  <c r="BO1737"/>
  <c r="BR1730"/>
  <c r="BS1719"/>
  <c r="BS1718" s="1"/>
  <c r="BS1717" s="1"/>
  <c r="BS1716" s="1"/>
  <c r="BS1715" s="1"/>
  <c r="BO1719"/>
  <c r="BP1712"/>
  <c r="BP1711" s="1"/>
  <c r="BP1710" s="1"/>
  <c r="BS1709"/>
  <c r="BS1708" s="1"/>
  <c r="BT1708" s="1"/>
  <c r="BO1709"/>
  <c r="BP1700"/>
  <c r="BP1699" s="1"/>
  <c r="BQ1699" s="1"/>
  <c r="BU1699" s="1"/>
  <c r="BS1698"/>
  <c r="BS1697" s="1"/>
  <c r="BS1696" s="1"/>
  <c r="BO1698"/>
  <c r="BR1695"/>
  <c r="BP1663"/>
  <c r="BP1662" s="1"/>
  <c r="BP1661" s="1"/>
  <c r="BR1639"/>
  <c r="BP1631"/>
  <c r="BP1630" s="1"/>
  <c r="BR1629"/>
  <c r="BP1617"/>
  <c r="BP1616" s="1"/>
  <c r="BP1615" s="1"/>
  <c r="BR1599"/>
  <c r="BH1555"/>
  <c r="BJ1555" s="1"/>
  <c r="BN1555" s="1"/>
  <c r="BH1498"/>
  <c r="BJ1498" s="1"/>
  <c r="BN1498" s="1"/>
  <c r="AW1479"/>
  <c r="AL1354"/>
  <c r="AS1339"/>
  <c r="BN1334"/>
  <c r="AZ1332"/>
  <c r="BH1331"/>
  <c r="AS1323"/>
  <c r="AL1314"/>
  <c r="AL1306"/>
  <c r="AP1298"/>
  <c r="AS1291"/>
  <c r="BD1288"/>
  <c r="BF1288" s="1"/>
  <c r="BG1288" s="1"/>
  <c r="M1288"/>
  <c r="O1288" s="1"/>
  <c r="AM1288"/>
  <c r="AO1288" s="1"/>
  <c r="AS1288" s="1"/>
  <c r="BN1286"/>
  <c r="AZ1284"/>
  <c r="BT1282"/>
  <c r="AI1282"/>
  <c r="AL1274"/>
  <c r="BG1273"/>
  <c r="P1273"/>
  <c r="AS1267"/>
  <c r="BN1262"/>
  <c r="BB1254"/>
  <c r="BB1253" s="1"/>
  <c r="BB1252" s="1"/>
  <c r="AM1255"/>
  <c r="K1254"/>
  <c r="K1253" s="1"/>
  <c r="K1252" s="1"/>
  <c r="P1250"/>
  <c r="BZ1249"/>
  <c r="M1247"/>
  <c r="O1247" s="1"/>
  <c r="P1247" s="1"/>
  <c r="BR1240"/>
  <c r="BT1240" s="1"/>
  <c r="AI1240"/>
  <c r="AK1240" s="1"/>
  <c r="AL1236"/>
  <c r="BO1219"/>
  <c r="AL1220"/>
  <c r="BG1219"/>
  <c r="AN1218"/>
  <c r="AN1108" s="1"/>
  <c r="P1219"/>
  <c r="BA1218"/>
  <c r="BC1218" s="1"/>
  <c r="AL1212"/>
  <c r="AL1196"/>
  <c r="BN1188"/>
  <c r="AU1187"/>
  <c r="AU1108" s="1"/>
  <c r="AQ1187"/>
  <c r="AM1187"/>
  <c r="AO1187" s="1"/>
  <c r="M1187"/>
  <c r="O1187" s="1"/>
  <c r="BB1176"/>
  <c r="BB1108" s="1"/>
  <c r="AX1176"/>
  <c r="AX1108" s="1"/>
  <c r="AT1176"/>
  <c r="AV1176" s="1"/>
  <c r="AB1176"/>
  <c r="AB1108" s="1"/>
  <c r="V1176"/>
  <c r="V1108" s="1"/>
  <c r="K1176"/>
  <c r="L1176" s="1"/>
  <c r="P1176" s="1"/>
  <c r="BO1167"/>
  <c r="AL1168"/>
  <c r="BG1167"/>
  <c r="P1167"/>
  <c r="AL1156"/>
  <c r="AL1136"/>
  <c r="AL1116"/>
  <c r="AS1101"/>
  <c r="AL1092"/>
  <c r="BU1079"/>
  <c r="BQ1076"/>
  <c r="P1065"/>
  <c r="AF1049"/>
  <c r="T1048"/>
  <c r="M1048"/>
  <c r="BQ1042"/>
  <c r="BU1039"/>
  <c r="BU1029"/>
  <c r="BO1025"/>
  <c r="AS1025"/>
  <c r="BT1024"/>
  <c r="AL1020"/>
  <c r="BB1017"/>
  <c r="BB1016" s="1"/>
  <c r="BB1015" s="1"/>
  <c r="AI1011"/>
  <c r="BU1007"/>
  <c r="P981"/>
  <c r="AL970"/>
  <c r="BN965"/>
  <c r="BT926"/>
  <c r="AJ910"/>
  <c r="BO868"/>
  <c r="BG868"/>
  <c r="AL863"/>
  <c r="BG858"/>
  <c r="Z857"/>
  <c r="T857"/>
  <c r="K857"/>
  <c r="AL851"/>
  <c r="AJ837"/>
  <c r="BU830"/>
  <c r="BU796"/>
  <c r="BG725"/>
  <c r="AC686"/>
  <c r="AI1309"/>
  <c r="AK1309" s="1"/>
  <c r="BR1310"/>
  <c r="AI1250"/>
  <c r="AK1250" s="1"/>
  <c r="BR1251"/>
  <c r="AI1243"/>
  <c r="AK1243" s="1"/>
  <c r="BR1244"/>
  <c r="AG1185"/>
  <c r="AH1185" s="1"/>
  <c r="AL1185" s="1"/>
  <c r="BP1186"/>
  <c r="AG1177"/>
  <c r="AG1176" s="1"/>
  <c r="BP1178"/>
  <c r="AJ1174"/>
  <c r="AK1174" s="1"/>
  <c r="BS1175"/>
  <c r="AF1174"/>
  <c r="AH1174" s="1"/>
  <c r="AL1174" s="1"/>
  <c r="BO1175"/>
  <c r="AI1103"/>
  <c r="AK1103" s="1"/>
  <c r="BR1104"/>
  <c r="AG1097"/>
  <c r="AH1097" s="1"/>
  <c r="AL1097" s="1"/>
  <c r="BP1098"/>
  <c r="AH1066"/>
  <c r="AL1066" s="1"/>
  <c r="AF1065"/>
  <c r="BO1066"/>
  <c r="BD1060"/>
  <c r="BF1060" s="1"/>
  <c r="BF1061"/>
  <c r="AM1057"/>
  <c r="AO1057" s="1"/>
  <c r="AO1058"/>
  <c r="BT1056"/>
  <c r="BR1055"/>
  <c r="BB1054"/>
  <c r="BC1055"/>
  <c r="BG1055" s="1"/>
  <c r="AP1054"/>
  <c r="AR1054" s="1"/>
  <c r="AR1055"/>
  <c r="L1049"/>
  <c r="J1048"/>
  <c r="BQ1051"/>
  <c r="BU1051" s="1"/>
  <c r="BO1050"/>
  <c r="AK1051"/>
  <c r="AL1051" s="1"/>
  <c r="AI1050"/>
  <c r="AH1043"/>
  <c r="AF1042"/>
  <c r="AH1042" s="1"/>
  <c r="BS1035"/>
  <c r="BT1035" s="1"/>
  <c r="AK1035"/>
  <c r="AL1035" s="1"/>
  <c r="AK1026"/>
  <c r="AL1026" s="1"/>
  <c r="AI1025"/>
  <c r="AK1025" s="1"/>
  <c r="BR1026"/>
  <c r="BO1024"/>
  <c r="BQ1024" s="1"/>
  <c r="BU1024" s="1"/>
  <c r="AH1024"/>
  <c r="AL1024" s="1"/>
  <c r="AI1013"/>
  <c r="AK1013" s="1"/>
  <c r="AL1013" s="1"/>
  <c r="BR1014"/>
  <c r="BC1013"/>
  <c r="BG1013" s="1"/>
  <c r="BA1010"/>
  <c r="BC1010" s="1"/>
  <c r="BG1010" s="1"/>
  <c r="L1013"/>
  <c r="P1013" s="1"/>
  <c r="J1010"/>
  <c r="L1010" s="1"/>
  <c r="BR1008"/>
  <c r="BT1008" s="1"/>
  <c r="BU1008" s="1"/>
  <c r="AK1008"/>
  <c r="AL1008" s="1"/>
  <c r="BS1001"/>
  <c r="BT1001" s="1"/>
  <c r="AK1001"/>
  <c r="BP1000"/>
  <c r="AG998"/>
  <c r="AH1000"/>
  <c r="AL1000" s="1"/>
  <c r="BO997"/>
  <c r="AF995"/>
  <c r="AH997"/>
  <c r="BT996"/>
  <c r="BR995"/>
  <c r="BP992"/>
  <c r="AH992"/>
  <c r="AL992" s="1"/>
  <c r="BP988"/>
  <c r="BQ988" s="1"/>
  <c r="BU988" s="1"/>
  <c r="AH988"/>
  <c r="AL988" s="1"/>
  <c r="BO983"/>
  <c r="BQ983" s="1"/>
  <c r="BU983" s="1"/>
  <c r="AH983"/>
  <c r="AL983" s="1"/>
  <c r="AG981"/>
  <c r="BP982"/>
  <c r="BP981" s="1"/>
  <c r="BR978"/>
  <c r="BT978" s="1"/>
  <c r="BU978" s="1"/>
  <c r="AK978"/>
  <c r="BS977"/>
  <c r="AK977"/>
  <c r="BO971"/>
  <c r="BQ971" s="1"/>
  <c r="BU971" s="1"/>
  <c r="AH971"/>
  <c r="AL971" s="1"/>
  <c r="AF966"/>
  <c r="BO967"/>
  <c r="AH967"/>
  <c r="AL967" s="1"/>
  <c r="BS962"/>
  <c r="BT962" s="1"/>
  <c r="AK962"/>
  <c r="AJ960"/>
  <c r="AJ959" s="1"/>
  <c r="BR955"/>
  <c r="BT955" s="1"/>
  <c r="BU955" s="1"/>
  <c r="AK955"/>
  <c r="BR951"/>
  <c r="BT951" s="1"/>
  <c r="BU951" s="1"/>
  <c r="AK951"/>
  <c r="BR947"/>
  <c r="BT947" s="1"/>
  <c r="BU947" s="1"/>
  <c r="AK947"/>
  <c r="BR943"/>
  <c r="BT943" s="1"/>
  <c r="AK943"/>
  <c r="BR923"/>
  <c r="BT923" s="1"/>
  <c r="BU923" s="1"/>
  <c r="AK923"/>
  <c r="BO922"/>
  <c r="BQ922" s="1"/>
  <c r="AH922"/>
  <c r="AL922" s="1"/>
  <c r="BS918"/>
  <c r="AK918"/>
  <c r="BP917"/>
  <c r="BQ917" s="1"/>
  <c r="AH917"/>
  <c r="AL917" s="1"/>
  <c r="BR915"/>
  <c r="BT915" s="1"/>
  <c r="BU915" s="1"/>
  <c r="AK915"/>
  <c r="BO914"/>
  <c r="BQ914" s="1"/>
  <c r="AH914"/>
  <c r="L899"/>
  <c r="J857"/>
  <c r="L857" s="1"/>
  <c r="BR895"/>
  <c r="BT895" s="1"/>
  <c r="BU895" s="1"/>
  <c r="AK895"/>
  <c r="BR891"/>
  <c r="BT891" s="1"/>
  <c r="BU891" s="1"/>
  <c r="AK891"/>
  <c r="BR887"/>
  <c r="BT887" s="1"/>
  <c r="BU887" s="1"/>
  <c r="AK887"/>
  <c r="BR883"/>
  <c r="BT883" s="1"/>
  <c r="BU883" s="1"/>
  <c r="AK883"/>
  <c r="BR879"/>
  <c r="BT879" s="1"/>
  <c r="BU879" s="1"/>
  <c r="AK879"/>
  <c r="BR875"/>
  <c r="BT875" s="1"/>
  <c r="BU875" s="1"/>
  <c r="AK875"/>
  <c r="BR871"/>
  <c r="BT871" s="1"/>
  <c r="BU871" s="1"/>
  <c r="AK871"/>
  <c r="BR861"/>
  <c r="BT861" s="1"/>
  <c r="AK861"/>
  <c r="BH857"/>
  <c r="BJ857" s="1"/>
  <c r="BJ858"/>
  <c r="BN858" s="1"/>
  <c r="BO852"/>
  <c r="BQ852" s="1"/>
  <c r="BU852" s="1"/>
  <c r="AH852"/>
  <c r="AL852" s="1"/>
  <c r="BP849"/>
  <c r="BQ849" s="1"/>
  <c r="BU849" s="1"/>
  <c r="AH849"/>
  <c r="AL849" s="1"/>
  <c r="BR847"/>
  <c r="BT847" s="1"/>
  <c r="BU847" s="1"/>
  <c r="AK847"/>
  <c r="BO846"/>
  <c r="BQ846" s="1"/>
  <c r="AH846"/>
  <c r="BT838"/>
  <c r="BP820"/>
  <c r="BQ820" s="1"/>
  <c r="BU820" s="1"/>
  <c r="AH820"/>
  <c r="AL820" s="1"/>
  <c r="AG817"/>
  <c r="BP805"/>
  <c r="BQ805" s="1"/>
  <c r="BU805" s="1"/>
  <c r="AH805"/>
  <c r="AL805" s="1"/>
  <c r="BO794"/>
  <c r="BQ794" s="1"/>
  <c r="BU794" s="1"/>
  <c r="AH794"/>
  <c r="AL794" s="1"/>
  <c r="BP789"/>
  <c r="BQ789" s="1"/>
  <c r="BU789" s="1"/>
  <c r="AG787"/>
  <c r="AH789"/>
  <c r="AL789" s="1"/>
  <c r="AY786"/>
  <c r="AF777"/>
  <c r="BE770"/>
  <c r="BF770" s="1"/>
  <c r="BF771"/>
  <c r="AV762"/>
  <c r="AT761"/>
  <c r="AV761" s="1"/>
  <c r="AQ758"/>
  <c r="AR758" s="1"/>
  <c r="AR759"/>
  <c r="AJ725"/>
  <c r="BS726"/>
  <c r="BS725" s="1"/>
  <c r="AK726"/>
  <c r="AH723"/>
  <c r="AL723" s="1"/>
  <c r="BP723"/>
  <c r="AI719"/>
  <c r="AK719" s="1"/>
  <c r="BR720"/>
  <c r="AK720"/>
  <c r="BJ683"/>
  <c r="BF673"/>
  <c r="BG673" s="1"/>
  <c r="BD672"/>
  <c r="BF672" s="1"/>
  <c r="AO640"/>
  <c r="AS640" s="1"/>
  <c r="BO640"/>
  <c r="BQ640" s="1"/>
  <c r="AM632"/>
  <c r="AO632" s="1"/>
  <c r="AS632" s="1"/>
  <c r="BC639"/>
  <c r="BG639" s="1"/>
  <c r="BO639"/>
  <c r="BC1556"/>
  <c r="BG1556" s="1"/>
  <c r="BC1499"/>
  <c r="BG1499" s="1"/>
  <c r="AR1480"/>
  <c r="AS1480" s="1"/>
  <c r="AK1351"/>
  <c r="AH1350"/>
  <c r="AL1350" s="1"/>
  <c r="P1349"/>
  <c r="AZ1348"/>
  <c r="AH1348"/>
  <c r="AL1348" s="1"/>
  <c r="AS1347"/>
  <c r="BG1345"/>
  <c r="AK1345"/>
  <c r="AL1345" s="1"/>
  <c r="BN1342"/>
  <c r="BR1340"/>
  <c r="AM1338"/>
  <c r="AO1338" s="1"/>
  <c r="BR1334"/>
  <c r="AK1335"/>
  <c r="BF1334"/>
  <c r="BG1334" s="1"/>
  <c r="AI1334"/>
  <c r="AK1334" s="1"/>
  <c r="BI1331"/>
  <c r="BI1297" s="1"/>
  <c r="BE1331"/>
  <c r="BE1297" s="1"/>
  <c r="BE1264" s="1"/>
  <c r="BE20" s="1"/>
  <c r="BA1331"/>
  <c r="BC1331" s="1"/>
  <c r="BG1331" s="1"/>
  <c r="AR1332"/>
  <c r="BD1331"/>
  <c r="BF1331" s="1"/>
  <c r="AT1331"/>
  <c r="AV1331" s="1"/>
  <c r="AZ1331" s="1"/>
  <c r="BG1329"/>
  <c r="AK1329"/>
  <c r="AL1329" s="1"/>
  <c r="BN1326"/>
  <c r="BR1324"/>
  <c r="BG1321"/>
  <c r="AK1321"/>
  <c r="AL1321" s="1"/>
  <c r="BN1318"/>
  <c r="AO1311"/>
  <c r="AS1311" s="1"/>
  <c r="BN1310"/>
  <c r="AK1303"/>
  <c r="AH1302"/>
  <c r="AL1302" s="1"/>
  <c r="P1301"/>
  <c r="AZ1300"/>
  <c r="AH1300"/>
  <c r="AL1300" s="1"/>
  <c r="BK1298"/>
  <c r="AO1295"/>
  <c r="AS1295" s="1"/>
  <c r="AH1295"/>
  <c r="AL1295" s="1"/>
  <c r="BR1292"/>
  <c r="AK1287"/>
  <c r="BF1286"/>
  <c r="AI1286"/>
  <c r="AK1286" s="1"/>
  <c r="AR1284"/>
  <c r="AS1284" s="1"/>
  <c r="BK1281"/>
  <c r="BM1281" s="1"/>
  <c r="AC1281"/>
  <c r="AC1269" s="1"/>
  <c r="AC1264" s="1"/>
  <c r="AC20" s="1"/>
  <c r="W1281"/>
  <c r="W1269" s="1"/>
  <c r="W1264" s="1"/>
  <c r="W20" s="1"/>
  <c r="AZ1280"/>
  <c r="AH1280"/>
  <c r="AL1280" s="1"/>
  <c r="BK1278"/>
  <c r="BM1278" s="1"/>
  <c r="BN1278" s="1"/>
  <c r="BG1277"/>
  <c r="AK1277"/>
  <c r="AL1277" s="1"/>
  <c r="O1276"/>
  <c r="P1276" s="1"/>
  <c r="AY1273"/>
  <c r="AZ1273" s="1"/>
  <c r="AF1273"/>
  <c r="AH1273" s="1"/>
  <c r="AL1273" s="1"/>
  <c r="AO1271"/>
  <c r="AS1271" s="1"/>
  <c r="AH1271"/>
  <c r="AL1271" s="1"/>
  <c r="BA1270"/>
  <c r="BR1268"/>
  <c r="BC1266"/>
  <c r="BG1266" s="1"/>
  <c r="AM1266"/>
  <c r="AK1263"/>
  <c r="AL1263" s="1"/>
  <c r="BF1262"/>
  <c r="BG1262" s="1"/>
  <c r="AI1262"/>
  <c r="AK1262" s="1"/>
  <c r="AL1262" s="1"/>
  <c r="L1262"/>
  <c r="P1262" s="1"/>
  <c r="AZ1261"/>
  <c r="AH1261"/>
  <c r="AL1261" s="1"/>
  <c r="O1260"/>
  <c r="P1259"/>
  <c r="BZ1258"/>
  <c r="BJ1258"/>
  <c r="BN1258" s="1"/>
  <c r="AK1258"/>
  <c r="AH1257"/>
  <c r="AL1257" s="1"/>
  <c r="P1256"/>
  <c r="AX1254"/>
  <c r="AX1253" s="1"/>
  <c r="AX1252" s="1"/>
  <c r="AB1254"/>
  <c r="AB1253" s="1"/>
  <c r="AB1252" s="1"/>
  <c r="V1254"/>
  <c r="V1253" s="1"/>
  <c r="V1252" s="1"/>
  <c r="L1255"/>
  <c r="P1255" s="1"/>
  <c r="AO1251"/>
  <c r="AS1251" s="1"/>
  <c r="BR1249"/>
  <c r="AR1248"/>
  <c r="AI1248"/>
  <c r="BN1244"/>
  <c r="AK1233"/>
  <c r="AL1233" s="1"/>
  <c r="AH1232"/>
  <c r="AL1232" s="1"/>
  <c r="P1231"/>
  <c r="AZ1230"/>
  <c r="AH1230"/>
  <c r="AL1230" s="1"/>
  <c r="AS1229"/>
  <c r="BG1227"/>
  <c r="AK1227"/>
  <c r="AL1227" s="1"/>
  <c r="BN1224"/>
  <c r="BL1218"/>
  <c r="BM1218" s="1"/>
  <c r="BH1218"/>
  <c r="BJ1218" s="1"/>
  <c r="AY1219"/>
  <c r="AO1219"/>
  <c r="AS1219" s="1"/>
  <c r="AF1219"/>
  <c r="Z1218"/>
  <c r="T1218"/>
  <c r="AW1218"/>
  <c r="AY1218" s="1"/>
  <c r="J1218"/>
  <c r="L1218" s="1"/>
  <c r="P1218" s="1"/>
  <c r="BN1216"/>
  <c r="AK1209"/>
  <c r="AH1208"/>
  <c r="AL1208" s="1"/>
  <c r="P1207"/>
  <c r="AZ1206"/>
  <c r="AH1206"/>
  <c r="AL1206" s="1"/>
  <c r="AS1205"/>
  <c r="BG1203"/>
  <c r="AK1203"/>
  <c r="AL1203" s="1"/>
  <c r="BN1200"/>
  <c r="AO1193"/>
  <c r="AS1193" s="1"/>
  <c r="P1191"/>
  <c r="AV1190"/>
  <c r="AZ1190" s="1"/>
  <c r="AK1189"/>
  <c r="BF1188"/>
  <c r="AV1188"/>
  <c r="AZ1188" s="1"/>
  <c r="AR1188"/>
  <c r="AS1188" s="1"/>
  <c r="AI1188"/>
  <c r="BM1185"/>
  <c r="BN1185" s="1"/>
  <c r="AH1184"/>
  <c r="AL1184" s="1"/>
  <c r="P1183"/>
  <c r="AZ1182"/>
  <c r="AH1182"/>
  <c r="AL1182" s="1"/>
  <c r="AS1181"/>
  <c r="BG1179"/>
  <c r="AK1179"/>
  <c r="AL1179" s="1"/>
  <c r="BM1177"/>
  <c r="BC1177"/>
  <c r="BG1177" s="1"/>
  <c r="AY1177"/>
  <c r="AZ1177" s="1"/>
  <c r="AP1176"/>
  <c r="AR1176" s="1"/>
  <c r="AJ1177"/>
  <c r="AJ1176" s="1"/>
  <c r="L1177"/>
  <c r="P1177" s="1"/>
  <c r="BN1172"/>
  <c r="AY1167"/>
  <c r="AF1167"/>
  <c r="AH1167" s="1"/>
  <c r="AL1167" s="1"/>
  <c r="AK1165"/>
  <c r="AL1165" s="1"/>
  <c r="AH1164"/>
  <c r="AL1164" s="1"/>
  <c r="P1163"/>
  <c r="AV1162"/>
  <c r="AZ1162" s="1"/>
  <c r="BN1160"/>
  <c r="AK1153"/>
  <c r="AH1152"/>
  <c r="AL1152" s="1"/>
  <c r="P1151"/>
  <c r="AV1150"/>
  <c r="AZ1150" s="1"/>
  <c r="AK1149"/>
  <c r="AL1149" s="1"/>
  <c r="AH1148"/>
  <c r="AL1148" s="1"/>
  <c r="P1147"/>
  <c r="AZ1146"/>
  <c r="AH1146"/>
  <c r="AL1146" s="1"/>
  <c r="AS1145"/>
  <c r="BG1143"/>
  <c r="AK1143"/>
  <c r="AL1143" s="1"/>
  <c r="BN1140"/>
  <c r="AK1133"/>
  <c r="AL1133" s="1"/>
  <c r="AH1132"/>
  <c r="AL1132" s="1"/>
  <c r="P1131"/>
  <c r="AZ1130"/>
  <c r="AH1130"/>
  <c r="AL1130" s="1"/>
  <c r="AS1129"/>
  <c r="BG1127"/>
  <c r="AK1127"/>
  <c r="AL1127" s="1"/>
  <c r="BO1125"/>
  <c r="BG1123"/>
  <c r="AK1123"/>
  <c r="AL1123" s="1"/>
  <c r="BN1120"/>
  <c r="AK1113"/>
  <c r="AH1112"/>
  <c r="AL1112" s="1"/>
  <c r="P1111"/>
  <c r="AV1110"/>
  <c r="AZ1110" s="1"/>
  <c r="P1107"/>
  <c r="AV1106"/>
  <c r="AZ1106" s="1"/>
  <c r="BN1104"/>
  <c r="BR1102"/>
  <c r="BB1100"/>
  <c r="BB1099" s="1"/>
  <c r="AX1100"/>
  <c r="AX1099" s="1"/>
  <c r="AT1100"/>
  <c r="AB1100"/>
  <c r="AB1099" s="1"/>
  <c r="V1100"/>
  <c r="V1099" s="1"/>
  <c r="K1100"/>
  <c r="K1099" s="1"/>
  <c r="AW1100"/>
  <c r="AM1100"/>
  <c r="BM1097"/>
  <c r="BN1097" s="1"/>
  <c r="AH1096"/>
  <c r="AL1096" s="1"/>
  <c r="BC1095"/>
  <c r="BG1095" s="1"/>
  <c r="AN1094"/>
  <c r="AO1094" s="1"/>
  <c r="L1095"/>
  <c r="P1095" s="1"/>
  <c r="BK1094"/>
  <c r="BM1094" s="1"/>
  <c r="BA1094"/>
  <c r="BC1094" s="1"/>
  <c r="BG1094" s="1"/>
  <c r="AK1089"/>
  <c r="AH1088"/>
  <c r="AL1088" s="1"/>
  <c r="P1087"/>
  <c r="AZ1086"/>
  <c r="AH1086"/>
  <c r="AL1086" s="1"/>
  <c r="AS1085"/>
  <c r="BG1083"/>
  <c r="AK1083"/>
  <c r="AL1083" s="1"/>
  <c r="BG1081"/>
  <c r="BT1080"/>
  <c r="BQ1077"/>
  <c r="BU1077" s="1"/>
  <c r="BT1076"/>
  <c r="BG1072"/>
  <c r="BC1071"/>
  <c r="BG1071" s="1"/>
  <c r="AO1071"/>
  <c r="AS1071" s="1"/>
  <c r="AY1070"/>
  <c r="AM1070"/>
  <c r="AO1070" s="1"/>
  <c r="AS1070" s="1"/>
  <c r="AS1067"/>
  <c r="BS1065"/>
  <c r="BN1066"/>
  <c r="AG1065"/>
  <c r="BQ1064"/>
  <c r="AH1064"/>
  <c r="AL1064" s="1"/>
  <c r="AZ1063"/>
  <c r="AJ1061"/>
  <c r="AJ1060" s="1"/>
  <c r="BM1057"/>
  <c r="AR1058"/>
  <c r="P1057"/>
  <c r="BD1057"/>
  <c r="BF1057" s="1"/>
  <c r="AR1057"/>
  <c r="AK1055"/>
  <c r="O1049"/>
  <c r="BP1046"/>
  <c r="BP1045" s="1"/>
  <c r="BP1044" s="1"/>
  <c r="AS1045"/>
  <c r="AO1044"/>
  <c r="AS1044" s="1"/>
  <c r="O1044"/>
  <c r="AK1043"/>
  <c r="BT1041"/>
  <c r="AK1041"/>
  <c r="AZ1038"/>
  <c r="AH1038"/>
  <c r="AL1038" s="1"/>
  <c r="BQ1035"/>
  <c r="BU1035" s="1"/>
  <c r="BQ1034"/>
  <c r="BU1034" s="1"/>
  <c r="AH1034"/>
  <c r="AL1034" s="1"/>
  <c r="P1034"/>
  <c r="AT1017"/>
  <c r="AN1017"/>
  <c r="AN1016" s="1"/>
  <c r="AN1015" s="1"/>
  <c r="AF1025"/>
  <c r="AZ1023"/>
  <c r="BT1022"/>
  <c r="AK1022"/>
  <c r="AK1021"/>
  <c r="AL1021" s="1"/>
  <c r="BG1020"/>
  <c r="AZ1013"/>
  <c r="M1010"/>
  <c r="O1010" s="1"/>
  <c r="BP1005"/>
  <c r="BF1005"/>
  <c r="BT1004"/>
  <c r="BU1004" s="1"/>
  <c r="P1004"/>
  <c r="BG1000"/>
  <c r="BT999"/>
  <c r="AK997"/>
  <c r="BG996"/>
  <c r="AI995"/>
  <c r="AK995" s="1"/>
  <c r="BI980"/>
  <c r="AW980"/>
  <c r="AY980" s="1"/>
  <c r="BT977"/>
  <c r="AL974"/>
  <c r="O965"/>
  <c r="BS960"/>
  <c r="BS959" s="1"/>
  <c r="BN955"/>
  <c r="BN951"/>
  <c r="BN947"/>
  <c r="BN943"/>
  <c r="BT938"/>
  <c r="AS868"/>
  <c r="AL867"/>
  <c r="AL864"/>
  <c r="BO858"/>
  <c r="BB857"/>
  <c r="AZ858"/>
  <c r="AL855"/>
  <c r="BU840"/>
  <c r="BN809"/>
  <c r="N785"/>
  <c r="J786"/>
  <c r="AG778"/>
  <c r="AG777" s="1"/>
  <c r="AS766"/>
  <c r="AS755"/>
  <c r="AS725"/>
  <c r="BU721"/>
  <c r="BJ1058"/>
  <c r="BN1058" s="1"/>
  <c r="BH1057"/>
  <c r="BJ1057" s="1"/>
  <c r="BN1057" s="1"/>
  <c r="BM1055"/>
  <c r="BN1055" s="1"/>
  <c r="BK1054"/>
  <c r="BM1054" s="1"/>
  <c r="BN1054" s="1"/>
  <c r="BL1044"/>
  <c r="BM1044" s="1"/>
  <c r="BN1044" s="1"/>
  <c r="BM1045"/>
  <c r="BN1045" s="1"/>
  <c r="AW1044"/>
  <c r="AY1044" s="1"/>
  <c r="AZ1044" s="1"/>
  <c r="AY1045"/>
  <c r="AZ1045" s="1"/>
  <c r="AI1042"/>
  <c r="AK1042" s="1"/>
  <c r="BR1043"/>
  <c r="AG1018"/>
  <c r="BP1019"/>
  <c r="BP1018" s="1"/>
  <c r="BH1017"/>
  <c r="BJ1018"/>
  <c r="BN1018" s="1"/>
  <c r="BR1002"/>
  <c r="BT1002" s="1"/>
  <c r="BU1002" s="1"/>
  <c r="AK1002"/>
  <c r="BO1001"/>
  <c r="BQ1001" s="1"/>
  <c r="BU1001" s="1"/>
  <c r="AH1001"/>
  <c r="AL1001" s="1"/>
  <c r="AG995"/>
  <c r="BP996"/>
  <c r="AH996"/>
  <c r="AL996" s="1"/>
  <c r="BR990"/>
  <c r="BT990" s="1"/>
  <c r="BU990" s="1"/>
  <c r="AK990"/>
  <c r="BH980"/>
  <c r="BJ980" s="1"/>
  <c r="BN980" s="1"/>
  <c r="BJ981"/>
  <c r="BN981" s="1"/>
  <c r="BO977"/>
  <c r="BQ977" s="1"/>
  <c r="BU977" s="1"/>
  <c r="AH977"/>
  <c r="AL977" s="1"/>
  <c r="AJ966"/>
  <c r="AJ965" s="1"/>
  <c r="BS967"/>
  <c r="BA965"/>
  <c r="BC965" s="1"/>
  <c r="BG965" s="1"/>
  <c r="BC966"/>
  <c r="AM965"/>
  <c r="AO965" s="1"/>
  <c r="AO966"/>
  <c r="AS966" s="1"/>
  <c r="BR964"/>
  <c r="BT964" s="1"/>
  <c r="AK964"/>
  <c r="BO958"/>
  <c r="BQ958" s="1"/>
  <c r="BU958" s="1"/>
  <c r="AH958"/>
  <c r="AL958" s="1"/>
  <c r="BO954"/>
  <c r="BQ954" s="1"/>
  <c r="BU954" s="1"/>
  <c r="AH954"/>
  <c r="AL954" s="1"/>
  <c r="BO950"/>
  <c r="BQ950" s="1"/>
  <c r="BU950" s="1"/>
  <c r="AH950"/>
  <c r="AL950" s="1"/>
  <c r="BO946"/>
  <c r="BQ946" s="1"/>
  <c r="BU946" s="1"/>
  <c r="AH946"/>
  <c r="AL946" s="1"/>
  <c r="BO942"/>
  <c r="BQ942" s="1"/>
  <c r="BU942" s="1"/>
  <c r="AH942"/>
  <c r="AL942" s="1"/>
  <c r="AJ939"/>
  <c r="BS940"/>
  <c r="BS939" s="1"/>
  <c r="BS930"/>
  <c r="BT930" s="1"/>
  <c r="AK930"/>
  <c r="BP929"/>
  <c r="BQ929" s="1"/>
  <c r="AH929"/>
  <c r="AL929" s="1"/>
  <c r="BR927"/>
  <c r="BT927" s="1"/>
  <c r="BU927" s="1"/>
  <c r="AK927"/>
  <c r="BO926"/>
  <c r="BQ926" s="1"/>
  <c r="BU926" s="1"/>
  <c r="AH926"/>
  <c r="AL926" s="1"/>
  <c r="BS914"/>
  <c r="BT914" s="1"/>
  <c r="AK914"/>
  <c r="BP913"/>
  <c r="BQ913" s="1"/>
  <c r="AH913"/>
  <c r="AL913" s="1"/>
  <c r="AI910"/>
  <c r="BR911"/>
  <c r="AK911"/>
  <c r="BO904"/>
  <c r="BQ904" s="1"/>
  <c r="BU904" s="1"/>
  <c r="AH904"/>
  <c r="AL904" s="1"/>
  <c r="BR901"/>
  <c r="BT901" s="1"/>
  <c r="AK901"/>
  <c r="AI899"/>
  <c r="AK899" s="1"/>
  <c r="BK857"/>
  <c r="BM857" s="1"/>
  <c r="BM899"/>
  <c r="BS898"/>
  <c r="BT898" s="1"/>
  <c r="AK898"/>
  <c r="BS894"/>
  <c r="BT894" s="1"/>
  <c r="AK894"/>
  <c r="BS890"/>
  <c r="BT890" s="1"/>
  <c r="AK890"/>
  <c r="BS886"/>
  <c r="BT886" s="1"/>
  <c r="AK886"/>
  <c r="BS882"/>
  <c r="BT882" s="1"/>
  <c r="AK882"/>
  <c r="BS878"/>
  <c r="BT878" s="1"/>
  <c r="AK878"/>
  <c r="BS874"/>
  <c r="BT874" s="1"/>
  <c r="AK874"/>
  <c r="BS870"/>
  <c r="BT870" s="1"/>
  <c r="AK870"/>
  <c r="AJ868"/>
  <c r="BR865"/>
  <c r="BT865" s="1"/>
  <c r="AK865"/>
  <c r="BO842"/>
  <c r="BQ842" s="1"/>
  <c r="BU842" s="1"/>
  <c r="AH842"/>
  <c r="AL842" s="1"/>
  <c r="BS832"/>
  <c r="BT832" s="1"/>
  <c r="AK832"/>
  <c r="BR825"/>
  <c r="BT825" s="1"/>
  <c r="AK825"/>
  <c r="BR815"/>
  <c r="BT815" s="1"/>
  <c r="BU815" s="1"/>
  <c r="AK815"/>
  <c r="BO814"/>
  <c r="BQ814" s="1"/>
  <c r="AH814"/>
  <c r="BK786"/>
  <c r="BM787"/>
  <c r="AU786"/>
  <c r="AV787"/>
  <c r="AZ787" s="1"/>
  <c r="O786"/>
  <c r="BR783"/>
  <c r="BT783" s="1"/>
  <c r="AK783"/>
  <c r="BF778"/>
  <c r="BD777"/>
  <c r="AV777"/>
  <c r="AZ777" s="1"/>
  <c r="AT774"/>
  <c r="AN777"/>
  <c r="AN774" s="1"/>
  <c r="AN773" s="1"/>
  <c r="AO778"/>
  <c r="AS778" s="1"/>
  <c r="AF775"/>
  <c r="BO776"/>
  <c r="AH776"/>
  <c r="BI774"/>
  <c r="BI773" s="1"/>
  <c r="BJ775"/>
  <c r="BN775" s="1"/>
  <c r="AJ771"/>
  <c r="BS772"/>
  <c r="AK772"/>
  <c r="AO764"/>
  <c r="AS764" s="1"/>
  <c r="AM761"/>
  <c r="AO752"/>
  <c r="AS752" s="1"/>
  <c r="BO752"/>
  <c r="BQ752" s="1"/>
  <c r="BU752" s="1"/>
  <c r="BC751"/>
  <c r="BG751" s="1"/>
  <c r="BO751"/>
  <c r="AK750"/>
  <c r="BS750"/>
  <c r="AK749"/>
  <c r="BR749"/>
  <c r="BR727"/>
  <c r="BT727" s="1"/>
  <c r="AI725"/>
  <c r="AK725" s="1"/>
  <c r="AK727"/>
  <c r="AF725"/>
  <c r="AH725" s="1"/>
  <c r="AL725" s="1"/>
  <c r="BO726"/>
  <c r="AH726"/>
  <c r="AL726" s="1"/>
  <c r="BH719"/>
  <c r="BJ719" s="1"/>
  <c r="BN719" s="1"/>
  <c r="BJ723"/>
  <c r="BN723" s="1"/>
  <c r="BO687"/>
  <c r="BQ688"/>
  <c r="AK675"/>
  <c r="BR675"/>
  <c r="BT675" s="1"/>
  <c r="BU675" s="1"/>
  <c r="AH651"/>
  <c r="BO651"/>
  <c r="BQ651" s="1"/>
  <c r="BU651" s="1"/>
  <c r="BR589"/>
  <c r="BT589" s="1"/>
  <c r="AK589"/>
  <c r="AU515"/>
  <c r="AU514" s="1"/>
  <c r="AU513" s="1"/>
  <c r="AV516"/>
  <c r="AZ516" s="1"/>
  <c r="AW286"/>
  <c r="AY286" s="1"/>
  <c r="AY287"/>
  <c r="AK1075"/>
  <c r="AH1074"/>
  <c r="AL1074" s="1"/>
  <c r="P1073"/>
  <c r="AZ1072"/>
  <c r="BF1070"/>
  <c r="BG1070" s="1"/>
  <c r="BG1069"/>
  <c r="BT1068"/>
  <c r="BU1068" s="1"/>
  <c r="AS1065"/>
  <c r="BT1064"/>
  <c r="AY1061"/>
  <c r="BQ1059"/>
  <c r="BU1059" s="1"/>
  <c r="O1058"/>
  <c r="P1058" s="1"/>
  <c r="BG1057"/>
  <c r="BG1056"/>
  <c r="AO1055"/>
  <c r="AS1055" s="1"/>
  <c r="O1054"/>
  <c r="P1054" s="1"/>
  <c r="AM1054"/>
  <c r="AO1054" s="1"/>
  <c r="AS1054" s="1"/>
  <c r="BC1052"/>
  <c r="BG1052" s="1"/>
  <c r="BA1049"/>
  <c r="AP1049"/>
  <c r="O1050"/>
  <c r="P1050" s="1"/>
  <c r="AS1041"/>
  <c r="AH1040"/>
  <c r="AL1040" s="1"/>
  <c r="AS1037"/>
  <c r="AL1036"/>
  <c r="BG1035"/>
  <c r="BN1032"/>
  <c r="AS1028"/>
  <c r="BT1027"/>
  <c r="BU1027" s="1"/>
  <c r="BN1027"/>
  <c r="P1024"/>
  <c r="P1020"/>
  <c r="AU1016"/>
  <c r="AU1015" s="1"/>
  <c r="J1017"/>
  <c r="AS1014"/>
  <c r="BJ1013"/>
  <c r="BN1013" s="1"/>
  <c r="P1009"/>
  <c r="BN1006"/>
  <c r="BG1005"/>
  <c r="P1005"/>
  <c r="AK999"/>
  <c r="BM998"/>
  <c r="BQ992"/>
  <c r="P992"/>
  <c r="BG988"/>
  <c r="AZ987"/>
  <c r="AZ981"/>
  <c r="AN980"/>
  <c r="Z980"/>
  <c r="T980"/>
  <c r="K980"/>
  <c r="L980" s="1"/>
  <c r="P969"/>
  <c r="AZ961"/>
  <c r="BG958"/>
  <c r="BG954"/>
  <c r="BG950"/>
  <c r="BG946"/>
  <c r="BG942"/>
  <c r="BN939"/>
  <c r="AZ937"/>
  <c r="BT934"/>
  <c r="AZ921"/>
  <c r="BT918"/>
  <c r="AS908"/>
  <c r="O907"/>
  <c r="P907" s="1"/>
  <c r="AK900"/>
  <c r="BE857"/>
  <c r="BT896"/>
  <c r="BT892"/>
  <c r="BT888"/>
  <c r="BT884"/>
  <c r="BT880"/>
  <c r="BT876"/>
  <c r="BT872"/>
  <c r="BM868"/>
  <c r="BN868" s="1"/>
  <c r="AL860"/>
  <c r="L858"/>
  <c r="P858" s="1"/>
  <c r="AQ857"/>
  <c r="AL840"/>
  <c r="BU834"/>
  <c r="AL826"/>
  <c r="BT808"/>
  <c r="BU808" s="1"/>
  <c r="BU799"/>
  <c r="BT792"/>
  <c r="BU792" s="1"/>
  <c r="BE785"/>
  <c r="AL784"/>
  <c r="AS775"/>
  <c r="AZ768"/>
  <c r="AG632"/>
  <c r="BP972"/>
  <c r="BQ972" s="1"/>
  <c r="BU972" s="1"/>
  <c r="AH972"/>
  <c r="AL972" s="1"/>
  <c r="BP968"/>
  <c r="BP966" s="1"/>
  <c r="BP965" s="1"/>
  <c r="AH968"/>
  <c r="AL968" s="1"/>
  <c r="BP964"/>
  <c r="BQ964" s="1"/>
  <c r="BU964" s="1"/>
  <c r="AH964"/>
  <c r="AL964" s="1"/>
  <c r="BA960"/>
  <c r="BC963"/>
  <c r="BG963" s="1"/>
  <c r="AM960"/>
  <c r="AO963"/>
  <c r="AS963" s="1"/>
  <c r="AG910"/>
  <c r="AG909" s="1"/>
  <c r="BP911"/>
  <c r="BP910" s="1"/>
  <c r="AN909"/>
  <c r="AO910"/>
  <c r="AS910" s="1"/>
  <c r="BP905"/>
  <c r="BQ905" s="1"/>
  <c r="BU905" s="1"/>
  <c r="AH905"/>
  <c r="AL905" s="1"/>
  <c r="BP901"/>
  <c r="BP899" s="1"/>
  <c r="AH901"/>
  <c r="AL901" s="1"/>
  <c r="AI868"/>
  <c r="AK868" s="1"/>
  <c r="BR869"/>
  <c r="BS866"/>
  <c r="BT866" s="1"/>
  <c r="AK866"/>
  <c r="AL866" s="1"/>
  <c r="BS862"/>
  <c r="BT862" s="1"/>
  <c r="AK862"/>
  <c r="AL862" s="1"/>
  <c r="AI858"/>
  <c r="BR859"/>
  <c r="BP853"/>
  <c r="BQ853" s="1"/>
  <c r="BU853" s="1"/>
  <c r="AH853"/>
  <c r="AL853" s="1"/>
  <c r="BO850"/>
  <c r="BQ850" s="1"/>
  <c r="AH850"/>
  <c r="BS846"/>
  <c r="BT846" s="1"/>
  <c r="AK846"/>
  <c r="BP841"/>
  <c r="BQ841" s="1"/>
  <c r="BU841" s="1"/>
  <c r="AH841"/>
  <c r="AL841" s="1"/>
  <c r="BR839"/>
  <c r="BT839" s="1"/>
  <c r="AK839"/>
  <c r="AL839" s="1"/>
  <c r="BP838"/>
  <c r="AG837"/>
  <c r="BS836"/>
  <c r="BT836" s="1"/>
  <c r="AK836"/>
  <c r="BP831"/>
  <c r="BQ831" s="1"/>
  <c r="BU831" s="1"/>
  <c r="AH831"/>
  <c r="AL831" s="1"/>
  <c r="BR829"/>
  <c r="BT829" s="1"/>
  <c r="AK829"/>
  <c r="AL829" s="1"/>
  <c r="BO824"/>
  <c r="BQ824" s="1"/>
  <c r="AH824"/>
  <c r="AM817"/>
  <c r="AO817" s="1"/>
  <c r="AS817" s="1"/>
  <c r="AO819"/>
  <c r="AS819" s="1"/>
  <c r="AJ817"/>
  <c r="BS818"/>
  <c r="AK818"/>
  <c r="BS814"/>
  <c r="BT814" s="1"/>
  <c r="AK814"/>
  <c r="BR807"/>
  <c r="BT807" s="1"/>
  <c r="AK807"/>
  <c r="AL807" s="1"/>
  <c r="BO802"/>
  <c r="BQ802" s="1"/>
  <c r="AH802"/>
  <c r="BS798"/>
  <c r="BT798" s="1"/>
  <c r="AK798"/>
  <c r="BP793"/>
  <c r="BQ793" s="1"/>
  <c r="BU793" s="1"/>
  <c r="AH793"/>
  <c r="AL793" s="1"/>
  <c r="BR791"/>
  <c r="BT791" s="1"/>
  <c r="AK791"/>
  <c r="AL791" s="1"/>
  <c r="AM786"/>
  <c r="AO787"/>
  <c r="BF786"/>
  <c r="BO782"/>
  <c r="BQ782" s="1"/>
  <c r="AH782"/>
  <c r="K777"/>
  <c r="L778"/>
  <c r="P778" s="1"/>
  <c r="AJ775"/>
  <c r="BS776"/>
  <c r="AK776"/>
  <c r="BA774"/>
  <c r="BC775"/>
  <c r="AW770"/>
  <c r="AY770" s="1"/>
  <c r="AY771"/>
  <c r="AZ771" s="1"/>
  <c r="N770"/>
  <c r="O770" s="1"/>
  <c r="O771"/>
  <c r="AI768"/>
  <c r="AK768" s="1"/>
  <c r="BR769"/>
  <c r="AK769"/>
  <c r="AL769" s="1"/>
  <c r="BP767"/>
  <c r="AG766"/>
  <c r="AH767"/>
  <c r="AL767" s="1"/>
  <c r="M761"/>
  <c r="O761" s="1"/>
  <c r="O762"/>
  <c r="AH759"/>
  <c r="AF758"/>
  <c r="AH758" s="1"/>
  <c r="BJ759"/>
  <c r="BN759" s="1"/>
  <c r="BH758"/>
  <c r="BJ758" s="1"/>
  <c r="BN758" s="1"/>
  <c r="BO755"/>
  <c r="AK756"/>
  <c r="AI755"/>
  <c r="AK755" s="1"/>
  <c r="BP751"/>
  <c r="AH751"/>
  <c r="AL751" s="1"/>
  <c r="BO748"/>
  <c r="BQ749"/>
  <c r="AH744"/>
  <c r="AL744" s="1"/>
  <c r="BP744"/>
  <c r="BR741"/>
  <c r="BT741" s="1"/>
  <c r="BU741" s="1"/>
  <c r="AK741"/>
  <c r="BO740"/>
  <c r="BQ740" s="1"/>
  <c r="AH740"/>
  <c r="AF733"/>
  <c r="AH738"/>
  <c r="BO738"/>
  <c r="BT726"/>
  <c r="AH714"/>
  <c r="AG713"/>
  <c r="BP714"/>
  <c r="BP713" s="1"/>
  <c r="BO701"/>
  <c r="AK666"/>
  <c r="AL666" s="1"/>
  <c r="BR666"/>
  <c r="BT666" s="1"/>
  <c r="BP649"/>
  <c r="AH649"/>
  <c r="AL649" s="1"/>
  <c r="BS646"/>
  <c r="AK646"/>
  <c r="AH644"/>
  <c r="BO644"/>
  <c r="BQ644" s="1"/>
  <c r="BU644" s="1"/>
  <c r="AK622"/>
  <c r="AL622" s="1"/>
  <c r="AI621"/>
  <c r="AK621" s="1"/>
  <c r="BR622"/>
  <c r="AG615"/>
  <c r="BP617"/>
  <c r="AR615"/>
  <c r="AS615" s="1"/>
  <c r="AP582"/>
  <c r="BR601"/>
  <c r="BT601" s="1"/>
  <c r="AK601"/>
  <c r="BO481"/>
  <c r="BQ481" s="1"/>
  <c r="AH481"/>
  <c r="AH418"/>
  <c r="AL418" s="1"/>
  <c r="BO418"/>
  <c r="BQ418" s="1"/>
  <c r="BU418" s="1"/>
  <c r="AT299"/>
  <c r="AV300"/>
  <c r="AZ300" s="1"/>
  <c r="AH300"/>
  <c r="AL300" s="1"/>
  <c r="AF299"/>
  <c r="BO300"/>
  <c r="BN994"/>
  <c r="BT992"/>
  <c r="AK987"/>
  <c r="AH986"/>
  <c r="AL986" s="1"/>
  <c r="P985"/>
  <c r="AZ984"/>
  <c r="AS983"/>
  <c r="BS981"/>
  <c r="AK979"/>
  <c r="AL979" s="1"/>
  <c r="AH978"/>
  <c r="AL978" s="1"/>
  <c r="P977"/>
  <c r="AZ976"/>
  <c r="AS975"/>
  <c r="AS971"/>
  <c r="AS967"/>
  <c r="BF966"/>
  <c r="O966"/>
  <c r="BG962"/>
  <c r="BO960"/>
  <c r="BM960"/>
  <c r="AR959"/>
  <c r="P958"/>
  <c r="AK956"/>
  <c r="AH955"/>
  <c r="AL955" s="1"/>
  <c r="P954"/>
  <c r="AK952"/>
  <c r="AH951"/>
  <c r="AL951" s="1"/>
  <c r="P950"/>
  <c r="AK948"/>
  <c r="AH947"/>
  <c r="AL947" s="1"/>
  <c r="P946"/>
  <c r="AK944"/>
  <c r="AH943"/>
  <c r="AL943" s="1"/>
  <c r="P942"/>
  <c r="AK940"/>
  <c r="AZ939"/>
  <c r="BG938"/>
  <c r="BQ936"/>
  <c r="BU936" s="1"/>
  <c r="BN935"/>
  <c r="BG934"/>
  <c r="BQ932"/>
  <c r="BU932" s="1"/>
  <c r="BN931"/>
  <c r="BG930"/>
  <c r="BQ928"/>
  <c r="BU928" s="1"/>
  <c r="BN927"/>
  <c r="BG926"/>
  <c r="BQ924"/>
  <c r="BU924" s="1"/>
  <c r="BN923"/>
  <c r="BG922"/>
  <c r="BQ920"/>
  <c r="BU920" s="1"/>
  <c r="BN919"/>
  <c r="BG918"/>
  <c r="BQ916"/>
  <c r="BU916" s="1"/>
  <c r="BN915"/>
  <c r="BG914"/>
  <c r="BQ912"/>
  <c r="BU912" s="1"/>
  <c r="BS910"/>
  <c r="BS909" s="1"/>
  <c r="BN911"/>
  <c r="BF909"/>
  <c r="BG909" s="1"/>
  <c r="O909"/>
  <c r="P909" s="1"/>
  <c r="AU909"/>
  <c r="AV909" s="1"/>
  <c r="AZ909" s="1"/>
  <c r="BJ907"/>
  <c r="BN907" s="1"/>
  <c r="AS904"/>
  <c r="AS900"/>
  <c r="BF899"/>
  <c r="BG899" s="1"/>
  <c r="O899"/>
  <c r="P898"/>
  <c r="AK896"/>
  <c r="AH895"/>
  <c r="AL895" s="1"/>
  <c r="P894"/>
  <c r="AK892"/>
  <c r="AH891"/>
  <c r="AL891" s="1"/>
  <c r="P890"/>
  <c r="AK888"/>
  <c r="AH887"/>
  <c r="AL887" s="1"/>
  <c r="P886"/>
  <c r="AK884"/>
  <c r="AH883"/>
  <c r="AL883" s="1"/>
  <c r="P882"/>
  <c r="AK880"/>
  <c r="AH879"/>
  <c r="AL879" s="1"/>
  <c r="P878"/>
  <c r="AK876"/>
  <c r="AH875"/>
  <c r="AL875" s="1"/>
  <c r="P874"/>
  <c r="AK872"/>
  <c r="AH871"/>
  <c r="AL871" s="1"/>
  <c r="P870"/>
  <c r="BQ866"/>
  <c r="BU866" s="1"/>
  <c r="AZ865"/>
  <c r="BQ862"/>
  <c r="BU862" s="1"/>
  <c r="AZ861"/>
  <c r="AP857"/>
  <c r="AJ858"/>
  <c r="AB857"/>
  <c r="AB785" s="1"/>
  <c r="V857"/>
  <c r="AS856"/>
  <c r="AS852"/>
  <c r="BU848"/>
  <c r="AL847"/>
  <c r="BG838"/>
  <c r="AS838"/>
  <c r="BU825"/>
  <c r="BU822"/>
  <c r="AL821"/>
  <c r="AL819"/>
  <c r="BU816"/>
  <c r="AL815"/>
  <c r="BU803"/>
  <c r="BU800"/>
  <c r="AL799"/>
  <c r="BI786"/>
  <c r="BI785" s="1"/>
  <c r="AA786"/>
  <c r="AA785" s="1"/>
  <c r="U786"/>
  <c r="U785" s="1"/>
  <c r="V785"/>
  <c r="BU783"/>
  <c r="BU780"/>
  <c r="AL779"/>
  <c r="BM777"/>
  <c r="AZ775"/>
  <c r="AS770"/>
  <c r="AL768"/>
  <c r="P768"/>
  <c r="AZ766"/>
  <c r="AH766"/>
  <c r="AL766" s="1"/>
  <c r="BQ746"/>
  <c r="BU746" s="1"/>
  <c r="BU745"/>
  <c r="BU742"/>
  <c r="AJ733"/>
  <c r="BG733"/>
  <c r="AI733"/>
  <c r="AK733" s="1"/>
  <c r="AS731"/>
  <c r="BG729"/>
  <c r="BT722"/>
  <c r="AC682"/>
  <c r="BN632"/>
  <c r="BU629"/>
  <c r="BQ617"/>
  <c r="BU617" s="1"/>
  <c r="BU606"/>
  <c r="AI1045"/>
  <c r="BR1046"/>
  <c r="AG1025"/>
  <c r="BP1026"/>
  <c r="AG1011"/>
  <c r="BP1012"/>
  <c r="AI981"/>
  <c r="BR982"/>
  <c r="BS973"/>
  <c r="BT973" s="1"/>
  <c r="AK973"/>
  <c r="AL973" s="1"/>
  <c r="BS969"/>
  <c r="BT969" s="1"/>
  <c r="AK969"/>
  <c r="AL969" s="1"/>
  <c r="AI960"/>
  <c r="BR961"/>
  <c r="AX959"/>
  <c r="AY959" s="1"/>
  <c r="AY960"/>
  <c r="K959"/>
  <c r="L960"/>
  <c r="P960" s="1"/>
  <c r="BP957"/>
  <c r="BQ957" s="1"/>
  <c r="BU957" s="1"/>
  <c r="AH957"/>
  <c r="AL957" s="1"/>
  <c r="BP953"/>
  <c r="BQ953" s="1"/>
  <c r="BU953" s="1"/>
  <c r="AH953"/>
  <c r="AL953" s="1"/>
  <c r="BP949"/>
  <c r="BQ949" s="1"/>
  <c r="BU949" s="1"/>
  <c r="AH949"/>
  <c r="AL949" s="1"/>
  <c r="BP945"/>
  <c r="BQ945" s="1"/>
  <c r="BU945" s="1"/>
  <c r="AH945"/>
  <c r="AL945" s="1"/>
  <c r="BP941"/>
  <c r="AH941"/>
  <c r="AL941" s="1"/>
  <c r="BL909"/>
  <c r="BM910"/>
  <c r="BN910" s="1"/>
  <c r="AJ907"/>
  <c r="AK907" s="1"/>
  <c r="BS908"/>
  <c r="AF907"/>
  <c r="BO908"/>
  <c r="BS906"/>
  <c r="BT906" s="1"/>
  <c r="AK906"/>
  <c r="AL906" s="1"/>
  <c r="BS902"/>
  <c r="BT902" s="1"/>
  <c r="AK902"/>
  <c r="AL902" s="1"/>
  <c r="BP897"/>
  <c r="BQ897" s="1"/>
  <c r="BU897" s="1"/>
  <c r="AH897"/>
  <c r="AL897" s="1"/>
  <c r="BP893"/>
  <c r="BQ893" s="1"/>
  <c r="BU893" s="1"/>
  <c r="AH893"/>
  <c r="AL893" s="1"/>
  <c r="BP889"/>
  <c r="BQ889" s="1"/>
  <c r="BU889" s="1"/>
  <c r="AH889"/>
  <c r="AL889" s="1"/>
  <c r="BP885"/>
  <c r="BQ885" s="1"/>
  <c r="BU885" s="1"/>
  <c r="AH885"/>
  <c r="AL885" s="1"/>
  <c r="BP881"/>
  <c r="BQ881" s="1"/>
  <c r="BU881" s="1"/>
  <c r="AH881"/>
  <c r="AL881" s="1"/>
  <c r="BP877"/>
  <c r="BQ877" s="1"/>
  <c r="BU877" s="1"/>
  <c r="AH877"/>
  <c r="AL877" s="1"/>
  <c r="BP873"/>
  <c r="BQ873" s="1"/>
  <c r="BU873" s="1"/>
  <c r="AH873"/>
  <c r="AL873" s="1"/>
  <c r="AG868"/>
  <c r="BP869"/>
  <c r="AH869"/>
  <c r="AL869" s="1"/>
  <c r="AG858"/>
  <c r="BP859"/>
  <c r="AN857"/>
  <c r="AN785" s="1"/>
  <c r="AO858"/>
  <c r="AS858" s="1"/>
  <c r="BS854"/>
  <c r="BT854" s="1"/>
  <c r="AK854"/>
  <c r="AL854" s="1"/>
  <c r="BS850"/>
  <c r="BT850" s="1"/>
  <c r="AK850"/>
  <c r="BP845"/>
  <c r="BQ845" s="1"/>
  <c r="BU845" s="1"/>
  <c r="AH845"/>
  <c r="AL845" s="1"/>
  <c r="BR843"/>
  <c r="BT843" s="1"/>
  <c r="BU843" s="1"/>
  <c r="AK843"/>
  <c r="AL843" s="1"/>
  <c r="BO838"/>
  <c r="AF837"/>
  <c r="AH837" s="1"/>
  <c r="AH838"/>
  <c r="AL838" s="1"/>
  <c r="BP835"/>
  <c r="BQ835" s="1"/>
  <c r="BU835" s="1"/>
  <c r="AH835"/>
  <c r="AL835" s="1"/>
  <c r="BR833"/>
  <c r="BT833" s="1"/>
  <c r="BU833" s="1"/>
  <c r="AK833"/>
  <c r="AL833" s="1"/>
  <c r="BO828"/>
  <c r="BQ828" s="1"/>
  <c r="BU828" s="1"/>
  <c r="AH828"/>
  <c r="AL828" s="1"/>
  <c r="BS824"/>
  <c r="BT824" s="1"/>
  <c r="AK824"/>
  <c r="BP813"/>
  <c r="BQ813" s="1"/>
  <c r="BU813" s="1"/>
  <c r="AH813"/>
  <c r="AL813" s="1"/>
  <c r="BR811"/>
  <c r="BT811" s="1"/>
  <c r="BU811" s="1"/>
  <c r="AI809"/>
  <c r="AK809" s="1"/>
  <c r="AK811"/>
  <c r="AL811" s="1"/>
  <c r="BO806"/>
  <c r="BQ806" s="1"/>
  <c r="BU806" s="1"/>
  <c r="AH806"/>
  <c r="AL806" s="1"/>
  <c r="BS802"/>
  <c r="BT802" s="1"/>
  <c r="AK802"/>
  <c r="BP797"/>
  <c r="BQ797" s="1"/>
  <c r="BU797" s="1"/>
  <c r="AH797"/>
  <c r="AL797" s="1"/>
  <c r="BR795"/>
  <c r="BT795" s="1"/>
  <c r="BU795" s="1"/>
  <c r="AK795"/>
  <c r="AL795" s="1"/>
  <c r="BO790"/>
  <c r="BQ790" s="1"/>
  <c r="BU790" s="1"/>
  <c r="AH790"/>
  <c r="AL790" s="1"/>
  <c r="BR787"/>
  <c r="AQ786"/>
  <c r="AR787"/>
  <c r="BS782"/>
  <c r="AK782"/>
  <c r="BJ778"/>
  <c r="BN778" s="1"/>
  <c r="BH777"/>
  <c r="BE774"/>
  <c r="BE773" s="1"/>
  <c r="BF775"/>
  <c r="J774"/>
  <c r="L775"/>
  <c r="P775" s="1"/>
  <c r="AF771"/>
  <c r="BO772"/>
  <c r="AH772"/>
  <c r="AL772" s="1"/>
  <c r="BI770"/>
  <c r="BJ770" s="1"/>
  <c r="BN770" s="1"/>
  <c r="BJ771"/>
  <c r="BN771" s="1"/>
  <c r="BO768"/>
  <c r="AK765"/>
  <c r="AI764"/>
  <c r="AK764" s="1"/>
  <c r="BR765"/>
  <c r="BD761"/>
  <c r="BF761" s="1"/>
  <c r="BF762"/>
  <c r="AP761"/>
  <c r="AR761" s="1"/>
  <c r="AR762"/>
  <c r="AU758"/>
  <c r="AV759"/>
  <c r="AZ759" s="1"/>
  <c r="BB755"/>
  <c r="BC755" s="1"/>
  <c r="BG755" s="1"/>
  <c r="BC756"/>
  <c r="BG756" s="1"/>
  <c r="K755"/>
  <c r="L755" s="1"/>
  <c r="P755" s="1"/>
  <c r="L756"/>
  <c r="P756" s="1"/>
  <c r="BB748"/>
  <c r="BB747" s="1"/>
  <c r="BC750"/>
  <c r="BG750" s="1"/>
  <c r="AO749"/>
  <c r="AS749" s="1"/>
  <c r="AM748"/>
  <c r="BH747"/>
  <c r="BJ747" s="1"/>
  <c r="BJ748"/>
  <c r="BN748" s="1"/>
  <c r="AP747"/>
  <c r="AR747" s="1"/>
  <c r="AR748"/>
  <c r="BS740"/>
  <c r="AK740"/>
  <c r="AK735"/>
  <c r="BR735"/>
  <c r="BP722"/>
  <c r="AG719"/>
  <c r="AH719" s="1"/>
  <c r="AL719" s="1"/>
  <c r="AH722"/>
  <c r="AL722" s="1"/>
  <c r="BC698"/>
  <c r="BG698" s="1"/>
  <c r="BA694"/>
  <c r="AM694"/>
  <c r="AO698"/>
  <c r="AS698" s="1"/>
  <c r="BR678"/>
  <c r="BP659"/>
  <c r="BQ659" s="1"/>
  <c r="BU659" s="1"/>
  <c r="AH659"/>
  <c r="AL659" s="1"/>
  <c r="BS656"/>
  <c r="AK656"/>
  <c r="AH654"/>
  <c r="BO654"/>
  <c r="BQ654" s="1"/>
  <c r="BU654" s="1"/>
  <c r="AK641"/>
  <c r="BR641"/>
  <c r="BT641" s="1"/>
  <c r="AH635"/>
  <c r="AL635" s="1"/>
  <c r="BO635"/>
  <c r="AH593"/>
  <c r="AL593" s="1"/>
  <c r="BO593"/>
  <c r="BQ593" s="1"/>
  <c r="BU593" s="1"/>
  <c r="AO551"/>
  <c r="AH394"/>
  <c r="BO394"/>
  <c r="BQ394" s="1"/>
  <c r="BU394" s="1"/>
  <c r="AY1065"/>
  <c r="AZ1065" s="1"/>
  <c r="AK1063"/>
  <c r="BO1061"/>
  <c r="AH1062"/>
  <c r="AL1062" s="1"/>
  <c r="BC1061"/>
  <c r="BG1061" s="1"/>
  <c r="AN1060"/>
  <c r="L1061"/>
  <c r="P1061" s="1"/>
  <c r="BA1060"/>
  <c r="BC1060" s="1"/>
  <c r="BG1060" s="1"/>
  <c r="AZ1056"/>
  <c r="BG1053"/>
  <c r="AS1051"/>
  <c r="BK1049"/>
  <c r="AU1049"/>
  <c r="AU1048" s="1"/>
  <c r="AU1047" s="1"/>
  <c r="AU18" s="1"/>
  <c r="AC1049"/>
  <c r="AC1048" s="1"/>
  <c r="AC1047" s="1"/>
  <c r="AC18" s="1"/>
  <c r="W1049"/>
  <c r="W1048" s="1"/>
  <c r="W1047" s="1"/>
  <c r="W18" s="1"/>
  <c r="BL1048"/>
  <c r="BN1046"/>
  <c r="AY1042"/>
  <c r="AZ1042" s="1"/>
  <c r="BN1040"/>
  <c r="AK1033"/>
  <c r="AL1033" s="1"/>
  <c r="AH1032"/>
  <c r="AL1032" s="1"/>
  <c r="P1031"/>
  <c r="AZ1030"/>
  <c r="AS1029"/>
  <c r="BG1027"/>
  <c r="BM1025"/>
  <c r="BN1025" s="1"/>
  <c r="BG1024"/>
  <c r="BN1021"/>
  <c r="AW1017"/>
  <c r="BM1011"/>
  <c r="AP1010"/>
  <c r="AR1010" s="1"/>
  <c r="AY1005"/>
  <c r="AZ1005" s="1"/>
  <c r="AK1003"/>
  <c r="AL1003" s="1"/>
  <c r="AH1002"/>
  <c r="AL1002" s="1"/>
  <c r="P1001"/>
  <c r="AZ1000"/>
  <c r="AS999"/>
  <c r="BJ998"/>
  <c r="BN998" s="1"/>
  <c r="O998"/>
  <c r="P998" s="1"/>
  <c r="P997"/>
  <c r="AZ996"/>
  <c r="AK991"/>
  <c r="AL991" s="1"/>
  <c r="AH990"/>
  <c r="AL990" s="1"/>
  <c r="P989"/>
  <c r="AZ988"/>
  <c r="AS987"/>
  <c r="BG985"/>
  <c r="BN982"/>
  <c r="BD980"/>
  <c r="BF980" s="1"/>
  <c r="M980"/>
  <c r="O980" s="1"/>
  <c r="AS979"/>
  <c r="BG977"/>
  <c r="BT974"/>
  <c r="BU974" s="1"/>
  <c r="BQ973"/>
  <c r="BU973" s="1"/>
  <c r="AZ972"/>
  <c r="BT970"/>
  <c r="BU970" s="1"/>
  <c r="BQ969"/>
  <c r="BU969" s="1"/>
  <c r="AZ968"/>
  <c r="BR966"/>
  <c r="BJ966"/>
  <c r="BN966" s="1"/>
  <c r="AG966"/>
  <c r="AG965" s="1"/>
  <c r="AZ964"/>
  <c r="AH963"/>
  <c r="AL963" s="1"/>
  <c r="P962"/>
  <c r="AS956"/>
  <c r="AS952"/>
  <c r="AS948"/>
  <c r="AS944"/>
  <c r="AS940"/>
  <c r="BF939"/>
  <c r="BG939" s="1"/>
  <c r="AI939"/>
  <c r="AK939" s="1"/>
  <c r="O939"/>
  <c r="P939" s="1"/>
  <c r="P938"/>
  <c r="BT937"/>
  <c r="AK936"/>
  <c r="AL936" s="1"/>
  <c r="AH935"/>
  <c r="AL935" s="1"/>
  <c r="P934"/>
  <c r="BT933"/>
  <c r="AK932"/>
  <c r="AL932" s="1"/>
  <c r="AH931"/>
  <c r="AL931" s="1"/>
  <c r="P930"/>
  <c r="BT929"/>
  <c r="AK928"/>
  <c r="AL928" s="1"/>
  <c r="AH927"/>
  <c r="AL927" s="1"/>
  <c r="P926"/>
  <c r="BT925"/>
  <c r="AK924"/>
  <c r="AL924" s="1"/>
  <c r="AH923"/>
  <c r="AL923" s="1"/>
  <c r="P922"/>
  <c r="BT921"/>
  <c r="AK920"/>
  <c r="AL920" s="1"/>
  <c r="AH919"/>
  <c r="AL919" s="1"/>
  <c r="P918"/>
  <c r="BT917"/>
  <c r="AK916"/>
  <c r="AL916" s="1"/>
  <c r="AH915"/>
  <c r="AL915" s="1"/>
  <c r="P914"/>
  <c r="BT913"/>
  <c r="AK912"/>
  <c r="AL912" s="1"/>
  <c r="AH911"/>
  <c r="AL911" s="1"/>
  <c r="BJ909"/>
  <c r="AY910"/>
  <c r="AZ910" s="1"/>
  <c r="AF910"/>
  <c r="BQ906"/>
  <c r="BU906" s="1"/>
  <c r="AZ905"/>
  <c r="BT903"/>
  <c r="BU903" s="1"/>
  <c r="BQ902"/>
  <c r="BU902" s="1"/>
  <c r="AZ901"/>
  <c r="BR899"/>
  <c r="BJ899"/>
  <c r="BN899" s="1"/>
  <c r="AG899"/>
  <c r="AS896"/>
  <c r="AS892"/>
  <c r="AS888"/>
  <c r="AS884"/>
  <c r="AS880"/>
  <c r="AS876"/>
  <c r="AS872"/>
  <c r="BS868"/>
  <c r="BN867"/>
  <c r="BG866"/>
  <c r="BQ864"/>
  <c r="BU864" s="1"/>
  <c r="BN863"/>
  <c r="BG862"/>
  <c r="BQ860"/>
  <c r="BU860" s="1"/>
  <c r="BS858"/>
  <c r="BN859"/>
  <c r="BD857"/>
  <c r="AX857"/>
  <c r="AX785" s="1"/>
  <c r="AT857"/>
  <c r="AV857" s="1"/>
  <c r="M857"/>
  <c r="BT855"/>
  <c r="BU855" s="1"/>
  <c r="BQ854"/>
  <c r="BU854" s="1"/>
  <c r="AZ853"/>
  <c r="BT851"/>
  <c r="BU851" s="1"/>
  <c r="BU839"/>
  <c r="AS837"/>
  <c r="BU829"/>
  <c r="BU826"/>
  <c r="AL825"/>
  <c r="BN820"/>
  <c r="AZ820"/>
  <c r="BR817"/>
  <c r="P817"/>
  <c r="BP809"/>
  <c r="BU807"/>
  <c r="BU804"/>
  <c r="AL803"/>
  <c r="BU791"/>
  <c r="AJ787"/>
  <c r="AJ786" s="1"/>
  <c r="AF787"/>
  <c r="BN787"/>
  <c r="AI787"/>
  <c r="BB785"/>
  <c r="T785"/>
  <c r="BU784"/>
  <c r="AL783"/>
  <c r="BG778"/>
  <c r="AJ778"/>
  <c r="AJ777" s="1"/>
  <c r="AG774"/>
  <c r="AG773" s="1"/>
  <c r="AV770"/>
  <c r="AZ770" s="1"/>
  <c r="AS768"/>
  <c r="BT759"/>
  <c r="BT758"/>
  <c r="AV758"/>
  <c r="AZ758" s="1"/>
  <c r="M758"/>
  <c r="O758" s="1"/>
  <c r="BP750"/>
  <c r="BQ750" s="1"/>
  <c r="BT743"/>
  <c r="BU727"/>
  <c r="N693"/>
  <c r="N692" s="1"/>
  <c r="N686" s="1"/>
  <c r="N682" s="1"/>
  <c r="AL718"/>
  <c r="BG713"/>
  <c r="P707"/>
  <c r="AL704"/>
  <c r="AP693"/>
  <c r="Z693"/>
  <c r="Z692" s="1"/>
  <c r="AU693"/>
  <c r="AU692" s="1"/>
  <c r="AU686" s="1"/>
  <c r="AU682" s="1"/>
  <c r="AA686"/>
  <c r="BU641"/>
  <c r="AG756"/>
  <c r="AG755" s="1"/>
  <c r="AH755" s="1"/>
  <c r="AL755" s="1"/>
  <c r="BP757"/>
  <c r="BP756" s="1"/>
  <c r="BP755" s="1"/>
  <c r="AJ731"/>
  <c r="AK731" s="1"/>
  <c r="BS732"/>
  <c r="AF731"/>
  <c r="AH731" s="1"/>
  <c r="AL731" s="1"/>
  <c r="BO732"/>
  <c r="AI713"/>
  <c r="BR714"/>
  <c r="AH712"/>
  <c r="AL712" s="1"/>
  <c r="BP712"/>
  <c r="BQ712" s="1"/>
  <c r="BU712" s="1"/>
  <c r="BR706"/>
  <c r="BT706" s="1"/>
  <c r="AK706"/>
  <c r="AL706" s="1"/>
  <c r="AI701"/>
  <c r="AK701" s="1"/>
  <c r="BR702"/>
  <c r="AK702"/>
  <c r="AL702" s="1"/>
  <c r="AY694"/>
  <c r="AW693"/>
  <c r="AH685"/>
  <c r="AF684"/>
  <c r="BO685"/>
  <c r="BA683"/>
  <c r="BC684"/>
  <c r="AY683"/>
  <c r="AH681"/>
  <c r="AF680"/>
  <c r="AH680" s="1"/>
  <c r="BO681"/>
  <c r="AJ678"/>
  <c r="BS679"/>
  <c r="BS678" s="1"/>
  <c r="AK679"/>
  <c r="AW672"/>
  <c r="AY672" s="1"/>
  <c r="AY678"/>
  <c r="BO656"/>
  <c r="BQ656" s="1"/>
  <c r="AH656"/>
  <c r="AL656" s="1"/>
  <c r="BC649"/>
  <c r="BG649" s="1"/>
  <c r="BO649"/>
  <c r="BQ649" s="1"/>
  <c r="BU649" s="1"/>
  <c r="BO646"/>
  <c r="BQ646" s="1"/>
  <c r="AH646"/>
  <c r="AL646" s="1"/>
  <c r="AK637"/>
  <c r="BR637"/>
  <c r="BT637" s="1"/>
  <c r="BU637" s="1"/>
  <c r="AK633"/>
  <c r="AL633" s="1"/>
  <c r="AI632"/>
  <c r="BR633"/>
  <c r="BP603"/>
  <c r="BQ603" s="1"/>
  <c r="AH603"/>
  <c r="AL603" s="1"/>
  <c r="BS600"/>
  <c r="BT600" s="1"/>
  <c r="AK600"/>
  <c r="AH598"/>
  <c r="BO598"/>
  <c r="BQ598" s="1"/>
  <c r="AF583"/>
  <c r="BO584"/>
  <c r="AH584"/>
  <c r="BI579"/>
  <c r="BJ579" s="1"/>
  <c r="BJ580"/>
  <c r="BA579"/>
  <c r="BC579" s="1"/>
  <c r="BC580"/>
  <c r="AF566"/>
  <c r="BO567"/>
  <c r="AH567"/>
  <c r="BR554"/>
  <c r="BT554" s="1"/>
  <c r="BT555"/>
  <c r="BM554"/>
  <c r="AG548"/>
  <c r="AH548" s="1"/>
  <c r="AL548" s="1"/>
  <c r="BP549"/>
  <c r="AH549"/>
  <c r="AL549" s="1"/>
  <c r="BH534"/>
  <c r="BJ534" s="1"/>
  <c r="BJ535"/>
  <c r="AX508"/>
  <c r="AY511"/>
  <c r="BP504"/>
  <c r="AG502"/>
  <c r="AH504"/>
  <c r="AL504" s="1"/>
  <c r="AF500"/>
  <c r="BO501"/>
  <c r="AH501"/>
  <c r="N497"/>
  <c r="O500"/>
  <c r="AK473"/>
  <c r="BR473"/>
  <c r="BT473" s="1"/>
  <c r="BP467"/>
  <c r="BQ467" s="1"/>
  <c r="BU467" s="1"/>
  <c r="AH467"/>
  <c r="AL467" s="1"/>
  <c r="BE422"/>
  <c r="BE339" s="1"/>
  <c r="BF456"/>
  <c r="AH453"/>
  <c r="AL453" s="1"/>
  <c r="BO453"/>
  <c r="BQ453" s="1"/>
  <c r="BU453" s="1"/>
  <c r="BR397"/>
  <c r="BT397" s="1"/>
  <c r="AI395"/>
  <c r="AK397"/>
  <c r="AF395"/>
  <c r="AH395" s="1"/>
  <c r="BO396"/>
  <c r="AH396"/>
  <c r="BO392"/>
  <c r="BQ392" s="1"/>
  <c r="AH392"/>
  <c r="BO389"/>
  <c r="BQ389" s="1"/>
  <c r="AH389"/>
  <c r="BP359"/>
  <c r="BQ359" s="1"/>
  <c r="BU359" s="1"/>
  <c r="AH359"/>
  <c r="AL359" s="1"/>
  <c r="BH837"/>
  <c r="BJ837" s="1"/>
  <c r="BN837" s="1"/>
  <c r="Z837"/>
  <c r="Z786" s="1"/>
  <c r="Z785" s="1"/>
  <c r="BS788"/>
  <c r="BS787" s="1"/>
  <c r="BO788"/>
  <c r="BP779"/>
  <c r="BP769"/>
  <c r="BP768" s="1"/>
  <c r="BR767"/>
  <c r="BO761"/>
  <c r="AK760"/>
  <c r="AL760" s="1"/>
  <c r="BF759"/>
  <c r="BG759" s="1"/>
  <c r="AI759"/>
  <c r="BM756"/>
  <c r="BN756" s="1"/>
  <c r="AH750"/>
  <c r="AL750" s="1"/>
  <c r="AF748"/>
  <c r="AK746"/>
  <c r="AL746" s="1"/>
  <c r="AH745"/>
  <c r="AL745" s="1"/>
  <c r="P744"/>
  <c r="AZ743"/>
  <c r="AS742"/>
  <c r="BG740"/>
  <c r="BN737"/>
  <c r="BQ728"/>
  <c r="BH725"/>
  <c r="BJ725" s="1"/>
  <c r="BN725" s="1"/>
  <c r="BG726"/>
  <c r="P723"/>
  <c r="AZ722"/>
  <c r="AS721"/>
  <c r="BS719"/>
  <c r="BN718"/>
  <c r="AK717"/>
  <c r="AL717" s="1"/>
  <c r="AH716"/>
  <c r="AL716" s="1"/>
  <c r="P715"/>
  <c r="AF713"/>
  <c r="AH713" s="1"/>
  <c r="P711"/>
  <c r="AZ706"/>
  <c r="P705"/>
  <c r="BG704"/>
  <c r="AS704"/>
  <c r="AZ702"/>
  <c r="L701"/>
  <c r="P701" s="1"/>
  <c r="AK695"/>
  <c r="BF694"/>
  <c r="J693"/>
  <c r="P690"/>
  <c r="BG689"/>
  <c r="W686"/>
  <c r="W682" s="1"/>
  <c r="BN679"/>
  <c r="J672"/>
  <c r="L672" s="1"/>
  <c r="BA672"/>
  <c r="BC672" s="1"/>
  <c r="BG672" s="1"/>
  <c r="AL665"/>
  <c r="BG659"/>
  <c r="BU658"/>
  <c r="AZ658"/>
  <c r="AS657"/>
  <c r="BU648"/>
  <c r="AZ648"/>
  <c r="AS647"/>
  <c r="BG640"/>
  <c r="AZ637"/>
  <c r="BA632"/>
  <c r="BC632" s="1"/>
  <c r="BG632" s="1"/>
  <c r="BT614"/>
  <c r="BQ613"/>
  <c r="BU613" s="1"/>
  <c r="BT605"/>
  <c r="BU605" s="1"/>
  <c r="BN600"/>
  <c r="AL576"/>
  <c r="AJ570"/>
  <c r="AS545"/>
  <c r="BU465"/>
  <c r="AG764"/>
  <c r="BP765"/>
  <c r="BA748"/>
  <c r="BC749"/>
  <c r="BG749" s="1"/>
  <c r="BR700"/>
  <c r="BT700" s="1"/>
  <c r="AK700"/>
  <c r="AL700" s="1"/>
  <c r="BO699"/>
  <c r="BQ699" s="1"/>
  <c r="BU699" s="1"/>
  <c r="AH699"/>
  <c r="AL699" s="1"/>
  <c r="BH694"/>
  <c r="BJ698"/>
  <c r="BN698" s="1"/>
  <c r="BR698"/>
  <c r="BT698" s="1"/>
  <c r="AK698"/>
  <c r="AL698" s="1"/>
  <c r="AJ694"/>
  <c r="BS695"/>
  <c r="AH688"/>
  <c r="AL688" s="1"/>
  <c r="AF687"/>
  <c r="AN686"/>
  <c r="AN682" s="1"/>
  <c r="AO687"/>
  <c r="AS687" s="1"/>
  <c r="L687"/>
  <c r="P687" s="1"/>
  <c r="L683"/>
  <c r="AF678"/>
  <c r="AH678" s="1"/>
  <c r="BO679"/>
  <c r="AH679"/>
  <c r="AL679" s="1"/>
  <c r="AK674"/>
  <c r="AL674" s="1"/>
  <c r="AI673"/>
  <c r="AM672"/>
  <c r="AO672" s="1"/>
  <c r="AO673"/>
  <c r="AS673" s="1"/>
  <c r="AH670"/>
  <c r="BO670"/>
  <c r="BQ670" s="1"/>
  <c r="BU670" s="1"/>
  <c r="AK667"/>
  <c r="BR667"/>
  <c r="BT667" s="1"/>
  <c r="AK623"/>
  <c r="BR623"/>
  <c r="BT623" s="1"/>
  <c r="BF621"/>
  <c r="BG621" s="1"/>
  <c r="BD582"/>
  <c r="AH618"/>
  <c r="BO618"/>
  <c r="BQ618" s="1"/>
  <c r="BU618" s="1"/>
  <c r="BO600"/>
  <c r="BQ600" s="1"/>
  <c r="AH600"/>
  <c r="AL600" s="1"/>
  <c r="BI582"/>
  <c r="BJ583"/>
  <c r="BN583" s="1"/>
  <c r="BR568"/>
  <c r="BT568" s="1"/>
  <c r="BT569"/>
  <c r="BI565"/>
  <c r="BJ566"/>
  <c r="BN566" s="1"/>
  <c r="BQ560"/>
  <c r="BO558"/>
  <c r="AV554"/>
  <c r="AZ554" s="1"/>
  <c r="AU551"/>
  <c r="BH540"/>
  <c r="AG520"/>
  <c r="BP521"/>
  <c r="AH521"/>
  <c r="AL521" s="1"/>
  <c r="K508"/>
  <c r="L511"/>
  <c r="P511" s="1"/>
  <c r="BH492"/>
  <c r="BJ492" s="1"/>
  <c r="BJ493"/>
  <c r="BP484"/>
  <c r="BQ484" s="1"/>
  <c r="BU484" s="1"/>
  <c r="AH484"/>
  <c r="AL484" s="1"/>
  <c r="BC463"/>
  <c r="BG463" s="1"/>
  <c r="BA456"/>
  <c r="BC456" s="1"/>
  <c r="BG456" s="1"/>
  <c r="AM456"/>
  <c r="AO456" s="1"/>
  <c r="AS456" s="1"/>
  <c r="AO463"/>
  <c r="AS463" s="1"/>
  <c r="BR458"/>
  <c r="BT458" s="1"/>
  <c r="AI456"/>
  <c r="AK456" s="1"/>
  <c r="AK458"/>
  <c r="AJ456"/>
  <c r="BS457"/>
  <c r="AK457"/>
  <c r="AK438"/>
  <c r="BR438"/>
  <c r="BT438" s="1"/>
  <c r="BS346"/>
  <c r="BT346" s="1"/>
  <c r="AK346"/>
  <c r="AP333"/>
  <c r="AR333" s="1"/>
  <c r="AR334"/>
  <c r="AS334" s="1"/>
  <c r="BT315"/>
  <c r="BR314"/>
  <c r="BA837"/>
  <c r="AL763"/>
  <c r="BG762"/>
  <c r="AN761"/>
  <c r="AJ761"/>
  <c r="P762"/>
  <c r="BK761"/>
  <c r="BA761"/>
  <c r="BC761" s="1"/>
  <c r="BG761" s="1"/>
  <c r="P758"/>
  <c r="P748"/>
  <c r="BK747"/>
  <c r="BM747" s="1"/>
  <c r="AL741"/>
  <c r="BU734"/>
  <c r="AL727"/>
  <c r="BP725"/>
  <c r="AL720"/>
  <c r="BG719"/>
  <c r="BQ717"/>
  <c r="BU717" s="1"/>
  <c r="BO713"/>
  <c r="BQ713" s="1"/>
  <c r="P713"/>
  <c r="AS701"/>
  <c r="AB693"/>
  <c r="AB692" s="1"/>
  <c r="AB686" s="1"/>
  <c r="AB682" s="1"/>
  <c r="V693"/>
  <c r="V692" s="1"/>
  <c r="V686" s="1"/>
  <c r="V682" s="1"/>
  <c r="R693"/>
  <c r="K693"/>
  <c r="K692" s="1"/>
  <c r="K686" s="1"/>
  <c r="K682" s="1"/>
  <c r="AT694"/>
  <c r="BE693"/>
  <c r="BE692" s="1"/>
  <c r="BE686"/>
  <c r="BE682" s="1"/>
  <c r="AA682"/>
  <c r="U682"/>
  <c r="BO673"/>
  <c r="O672"/>
  <c r="BU667"/>
  <c r="BU660"/>
  <c r="BQ653"/>
  <c r="BU653" s="1"/>
  <c r="BQ650"/>
  <c r="BU650" s="1"/>
  <c r="BQ643"/>
  <c r="BU643" s="1"/>
  <c r="BQ631"/>
  <c r="BU631" s="1"/>
  <c r="BZ628"/>
  <c r="BP625"/>
  <c r="BU623"/>
  <c r="AL609"/>
  <c r="BQ608"/>
  <c r="BU608" s="1"/>
  <c r="BT603"/>
  <c r="BU602"/>
  <c r="BU601"/>
  <c r="BQ597"/>
  <c r="BU597" s="1"/>
  <c r="AU582"/>
  <c r="AV582" s="1"/>
  <c r="BG556"/>
  <c r="BA551"/>
  <c r="AA550"/>
  <c r="U550"/>
  <c r="AB551"/>
  <c r="V551"/>
  <c r="BB541"/>
  <c r="BB540" s="1"/>
  <c r="O497"/>
  <c r="AL412"/>
  <c r="AK715"/>
  <c r="AL715" s="1"/>
  <c r="BS715"/>
  <c r="BT715" s="1"/>
  <c r="AK711"/>
  <c r="AL711" s="1"/>
  <c r="BS711"/>
  <c r="BT711" s="1"/>
  <c r="BO707"/>
  <c r="BR696"/>
  <c r="BT696" s="1"/>
  <c r="AI694"/>
  <c r="AK696"/>
  <c r="AL696" s="1"/>
  <c r="AF694"/>
  <c r="BO695"/>
  <c r="AH695"/>
  <c r="AL695" s="1"/>
  <c r="BK683"/>
  <c r="BM684"/>
  <c r="BF683"/>
  <c r="BT683"/>
  <c r="BR657"/>
  <c r="BT657" s="1"/>
  <c r="BU657" s="1"/>
  <c r="AK657"/>
  <c r="BR647"/>
  <c r="BT647" s="1"/>
  <c r="BU647" s="1"/>
  <c r="AK647"/>
  <c r="BP639"/>
  <c r="BP632" s="1"/>
  <c r="AH639"/>
  <c r="AL639" s="1"/>
  <c r="BO638"/>
  <c r="BQ638" s="1"/>
  <c r="BU638" s="1"/>
  <c r="BC638"/>
  <c r="BG638" s="1"/>
  <c r="AH614"/>
  <c r="BO614"/>
  <c r="BQ614" s="1"/>
  <c r="BU614" s="1"/>
  <c r="AK611"/>
  <c r="BR611"/>
  <c r="BT611" s="1"/>
  <c r="AK595"/>
  <c r="AL595" s="1"/>
  <c r="BR595"/>
  <c r="BT595" s="1"/>
  <c r="BU595" s="1"/>
  <c r="BP587"/>
  <c r="BQ587" s="1"/>
  <c r="BU587" s="1"/>
  <c r="AH587"/>
  <c r="AL587" s="1"/>
  <c r="AG583"/>
  <c r="BD580"/>
  <c r="BF581"/>
  <c r="BG581" s="1"/>
  <c r="BR581"/>
  <c r="AP580"/>
  <c r="AR581"/>
  <c r="AS581" s="1"/>
  <c r="AF542"/>
  <c r="BO543"/>
  <c r="AH543"/>
  <c r="N541"/>
  <c r="O542"/>
  <c r="AI532"/>
  <c r="AK532" s="1"/>
  <c r="BR533"/>
  <c r="AK533"/>
  <c r="BR523"/>
  <c r="AK523"/>
  <c r="AI520"/>
  <c r="BS519"/>
  <c r="AJ516"/>
  <c r="AK519"/>
  <c r="BK515"/>
  <c r="BM516"/>
  <c r="BC511"/>
  <c r="BG511" s="1"/>
  <c r="BA508"/>
  <c r="BC508" s="1"/>
  <c r="AG511"/>
  <c r="BP512"/>
  <c r="AH512"/>
  <c r="AL512" s="1"/>
  <c r="AY500"/>
  <c r="AW497"/>
  <c r="AY497" s="1"/>
  <c r="AM497"/>
  <c r="AO498"/>
  <c r="AR495"/>
  <c r="AP492"/>
  <c r="AR492" s="1"/>
  <c r="M492"/>
  <c r="O492" s="1"/>
  <c r="O493"/>
  <c r="BR486"/>
  <c r="BT486" s="1"/>
  <c r="AK486"/>
  <c r="BS477"/>
  <c r="BT477" s="1"/>
  <c r="AK477"/>
  <c r="AH476"/>
  <c r="BO476"/>
  <c r="BQ476" s="1"/>
  <c r="BU476" s="1"/>
  <c r="BR451"/>
  <c r="BT451" s="1"/>
  <c r="AK451"/>
  <c r="AX422"/>
  <c r="AY423"/>
  <c r="AH410"/>
  <c r="BJ410"/>
  <c r="BN410" s="1"/>
  <c r="BH409"/>
  <c r="BJ409" s="1"/>
  <c r="BN409" s="1"/>
  <c r="K340"/>
  <c r="L341"/>
  <c r="P341" s="1"/>
  <c r="AV838"/>
  <c r="AZ838" s="1"/>
  <c r="BC766"/>
  <c r="BG766" s="1"/>
  <c r="L766"/>
  <c r="P766" s="1"/>
  <c r="AZ765"/>
  <c r="AH765"/>
  <c r="AL765" s="1"/>
  <c r="BL761"/>
  <c r="BH761"/>
  <c r="BJ761" s="1"/>
  <c r="AY762"/>
  <c r="AO762"/>
  <c r="AS762" s="1"/>
  <c r="AF762"/>
  <c r="Z761"/>
  <c r="T761"/>
  <c r="AW761"/>
  <c r="AY761" s="1"/>
  <c r="J761"/>
  <c r="L761" s="1"/>
  <c r="P761" s="1"/>
  <c r="BT760"/>
  <c r="BO760"/>
  <c r="BD758"/>
  <c r="BF758" s="1"/>
  <c r="BG758" s="1"/>
  <c r="AR756"/>
  <c r="AO756"/>
  <c r="AS756" s="1"/>
  <c r="AH756"/>
  <c r="AL756" s="1"/>
  <c r="AH754"/>
  <c r="AL754" s="1"/>
  <c r="P754"/>
  <c r="AZ753"/>
  <c r="AH753"/>
  <c r="AL753" s="1"/>
  <c r="AK752"/>
  <c r="AH752"/>
  <c r="AL752" s="1"/>
  <c r="AO750"/>
  <c r="AS750" s="1"/>
  <c r="AH749"/>
  <c r="AL749" s="1"/>
  <c r="AT748"/>
  <c r="J747"/>
  <c r="L747" s="1"/>
  <c r="P747" s="1"/>
  <c r="BN745"/>
  <c r="AK738"/>
  <c r="AK737"/>
  <c r="AH737"/>
  <c r="AL737" s="1"/>
  <c r="AH736"/>
  <c r="AL736" s="1"/>
  <c r="P736"/>
  <c r="AZ735"/>
  <c r="AH735"/>
  <c r="AL735" s="1"/>
  <c r="AS734"/>
  <c r="BJ733"/>
  <c r="BN733" s="1"/>
  <c r="AG733"/>
  <c r="O733"/>
  <c r="P733" s="1"/>
  <c r="AH732"/>
  <c r="AL732" s="1"/>
  <c r="P732"/>
  <c r="AV731"/>
  <c r="AZ731" s="1"/>
  <c r="O731"/>
  <c r="P731" s="1"/>
  <c r="AH730"/>
  <c r="AL730" s="1"/>
  <c r="P730"/>
  <c r="AK729"/>
  <c r="AH729"/>
  <c r="AL729" s="1"/>
  <c r="BR728"/>
  <c r="BT728" s="1"/>
  <c r="O725"/>
  <c r="P725" s="1"/>
  <c r="AH724"/>
  <c r="AL724" s="1"/>
  <c r="P724"/>
  <c r="BO723"/>
  <c r="BQ723" s="1"/>
  <c r="BU723" s="1"/>
  <c r="AY719"/>
  <c r="AZ719" s="1"/>
  <c r="BT716"/>
  <c r="BU716" s="1"/>
  <c r="BQ715"/>
  <c r="BU715" s="1"/>
  <c r="BQ714"/>
  <c r="AZ714"/>
  <c r="AK714"/>
  <c r="AJ713"/>
  <c r="BQ711"/>
  <c r="BU711" s="1"/>
  <c r="AH710"/>
  <c r="AL710" s="1"/>
  <c r="BG709"/>
  <c r="P709"/>
  <c r="AL708"/>
  <c r="BM707"/>
  <c r="BN707" s="1"/>
  <c r="AF707"/>
  <c r="BN704"/>
  <c r="AZ696"/>
  <c r="AS695"/>
  <c r="AQ686"/>
  <c r="BG687"/>
  <c r="BT684"/>
  <c r="AQ682"/>
  <c r="BT680"/>
  <c r="BC678"/>
  <c r="BG678" s="1"/>
  <c r="BS672"/>
  <c r="BR674"/>
  <c r="AF672"/>
  <c r="AH672" s="1"/>
  <c r="T672"/>
  <c r="BO665"/>
  <c r="BQ665" s="1"/>
  <c r="BU665" s="1"/>
  <c r="BQ662"/>
  <c r="BU662" s="1"/>
  <c r="BT656"/>
  <c r="BN649"/>
  <c r="BT646"/>
  <c r="P630"/>
  <c r="BU628"/>
  <c r="P627"/>
  <c r="BA624"/>
  <c r="BC624" s="1"/>
  <c r="BG624" s="1"/>
  <c r="AO621"/>
  <c r="AS621" s="1"/>
  <c r="BN619"/>
  <c r="BN615"/>
  <c r="BU611"/>
  <c r="P607"/>
  <c r="BU604"/>
  <c r="BU599"/>
  <c r="BT598"/>
  <c r="P575"/>
  <c r="BS570"/>
  <c r="BR565"/>
  <c r="U514"/>
  <c r="U513" s="1"/>
  <c r="AY409"/>
  <c r="Z339"/>
  <c r="T339"/>
  <c r="AJ619"/>
  <c r="AK619" s="1"/>
  <c r="BS620"/>
  <c r="AF619"/>
  <c r="AH619" s="1"/>
  <c r="BO620"/>
  <c r="AJ615"/>
  <c r="AK615" s="1"/>
  <c r="BS616"/>
  <c r="AF615"/>
  <c r="AH615" s="1"/>
  <c r="AL615" s="1"/>
  <c r="BO616"/>
  <c r="BR585"/>
  <c r="BT585" s="1"/>
  <c r="BU585" s="1"/>
  <c r="AI583"/>
  <c r="AK585"/>
  <c r="AW582"/>
  <c r="AY583"/>
  <c r="BR575"/>
  <c r="BT575" s="1"/>
  <c r="BT576"/>
  <c r="M570"/>
  <c r="O570" s="1"/>
  <c r="P570" s="1"/>
  <c r="O571"/>
  <c r="AW565"/>
  <c r="AY565" s="1"/>
  <c r="AY566"/>
  <c r="N565"/>
  <c r="O566"/>
  <c r="AG561"/>
  <c r="AH561" s="1"/>
  <c r="AL561" s="1"/>
  <c r="BP562"/>
  <c r="AH562"/>
  <c r="AL562" s="1"/>
  <c r="BR560"/>
  <c r="AK560"/>
  <c r="AI558"/>
  <c r="AK558" s="1"/>
  <c r="AP551"/>
  <c r="AR552"/>
  <c r="AF545"/>
  <c r="AH545" s="1"/>
  <c r="AL545" s="1"/>
  <c r="BO546"/>
  <c r="AH546"/>
  <c r="AL546" s="1"/>
  <c r="BD542"/>
  <c r="BF543"/>
  <c r="BG543" s="1"/>
  <c r="BR543"/>
  <c r="AP542"/>
  <c r="AR543"/>
  <c r="AS543" s="1"/>
  <c r="BI541"/>
  <c r="BI540" s="1"/>
  <c r="BJ542"/>
  <c r="BA541"/>
  <c r="BC542"/>
  <c r="J541"/>
  <c r="L542"/>
  <c r="P542" s="1"/>
  <c r="N534"/>
  <c r="O534" s="1"/>
  <c r="O535"/>
  <c r="BS526"/>
  <c r="BT526" s="1"/>
  <c r="AK526"/>
  <c r="AV520"/>
  <c r="AZ520" s="1"/>
  <c r="AT515"/>
  <c r="BO519"/>
  <c r="AH519"/>
  <c r="AL519" s="1"/>
  <c r="AF516"/>
  <c r="AV511"/>
  <c r="AZ511" s="1"/>
  <c r="AT508"/>
  <c r="AV508" s="1"/>
  <c r="BO509"/>
  <c r="BQ510"/>
  <c r="BD508"/>
  <c r="BF508" s="1"/>
  <c r="BF509"/>
  <c r="AN508"/>
  <c r="AO509"/>
  <c r="AS509" s="1"/>
  <c r="AF508"/>
  <c r="AH509"/>
  <c r="BO505"/>
  <c r="BQ505" s="1"/>
  <c r="BQ506"/>
  <c r="BR502"/>
  <c r="BT502" s="1"/>
  <c r="BT503"/>
  <c r="BE497"/>
  <c r="BF500"/>
  <c r="L500"/>
  <c r="P500" s="1"/>
  <c r="J497"/>
  <c r="L497" s="1"/>
  <c r="P497" s="1"/>
  <c r="BR498"/>
  <c r="BT499"/>
  <c r="BK497"/>
  <c r="BM498"/>
  <c r="AU497"/>
  <c r="AV498"/>
  <c r="AZ498" s="1"/>
  <c r="AX492"/>
  <c r="AY495"/>
  <c r="K492"/>
  <c r="L495"/>
  <c r="P495" s="1"/>
  <c r="BS489"/>
  <c r="BT489" s="1"/>
  <c r="AK489"/>
  <c r="BR482"/>
  <c r="BT482" s="1"/>
  <c r="BU482" s="1"/>
  <c r="AK482"/>
  <c r="BP480"/>
  <c r="BQ480" s="1"/>
  <c r="BU480" s="1"/>
  <c r="AH480"/>
  <c r="AL480" s="1"/>
  <c r="BO477"/>
  <c r="BQ477" s="1"/>
  <c r="BU477" s="1"/>
  <c r="AH477"/>
  <c r="AL477" s="1"/>
  <c r="BS469"/>
  <c r="AK469"/>
  <c r="BP460"/>
  <c r="AH460"/>
  <c r="AL460" s="1"/>
  <c r="AF456"/>
  <c r="BO457"/>
  <c r="AH457"/>
  <c r="AL457" s="1"/>
  <c r="AV454"/>
  <c r="AZ454" s="1"/>
  <c r="BO454"/>
  <c r="BQ454" s="1"/>
  <c r="AH435"/>
  <c r="BO435"/>
  <c r="BQ435" s="1"/>
  <c r="BU435" s="1"/>
  <c r="AK432"/>
  <c r="BR432"/>
  <c r="BT432" s="1"/>
  <c r="BU432" s="1"/>
  <c r="AJ423"/>
  <c r="AJ422" s="1"/>
  <c r="AK426"/>
  <c r="AG423"/>
  <c r="BP424"/>
  <c r="AH424"/>
  <c r="AL424" s="1"/>
  <c r="K422"/>
  <c r="L422" s="1"/>
  <c r="P422" s="1"/>
  <c r="L423"/>
  <c r="P423" s="1"/>
  <c r="AK420"/>
  <c r="BR420"/>
  <c r="BT420" s="1"/>
  <c r="BU420" s="1"/>
  <c r="AQ409"/>
  <c r="AR410"/>
  <c r="BR407"/>
  <c r="BT407" s="1"/>
  <c r="AK407"/>
  <c r="BS406"/>
  <c r="AK406"/>
  <c r="BP399"/>
  <c r="AH399"/>
  <c r="AL399" s="1"/>
  <c r="BP378"/>
  <c r="BQ378" s="1"/>
  <c r="BU378" s="1"/>
  <c r="AH378"/>
  <c r="AL378" s="1"/>
  <c r="AR369"/>
  <c r="AQ340"/>
  <c r="BR361"/>
  <c r="BT361" s="1"/>
  <c r="AK361"/>
  <c r="BS349"/>
  <c r="BT349" s="1"/>
  <c r="AK349"/>
  <c r="BF336"/>
  <c r="BD335"/>
  <c r="BF335" s="1"/>
  <c r="BF321"/>
  <c r="BG321" s="1"/>
  <c r="BD320"/>
  <c r="BF320" s="1"/>
  <c r="BG320" s="1"/>
  <c r="BB313"/>
  <c r="BC314"/>
  <c r="BG314" s="1"/>
  <c r="K313"/>
  <c r="L313" s="1"/>
  <c r="L314"/>
  <c r="P314" s="1"/>
  <c r="AR311"/>
  <c r="AP310"/>
  <c r="AR310" s="1"/>
  <c r="AF290"/>
  <c r="AH290" s="1"/>
  <c r="BO291"/>
  <c r="AH291"/>
  <c r="AP253"/>
  <c r="AR254"/>
  <c r="AV241"/>
  <c r="AZ241" s="1"/>
  <c r="AT240"/>
  <c r="BS709"/>
  <c r="BS707" s="1"/>
  <c r="BP708"/>
  <c r="BP707" s="1"/>
  <c r="BA707"/>
  <c r="BC707" s="1"/>
  <c r="BG707" s="1"/>
  <c r="AG707"/>
  <c r="BP706"/>
  <c r="BQ706" s="1"/>
  <c r="BU706" s="1"/>
  <c r="BS705"/>
  <c r="BT705" s="1"/>
  <c r="BU705" s="1"/>
  <c r="BS703"/>
  <c r="BT703" s="1"/>
  <c r="BU703" s="1"/>
  <c r="BP702"/>
  <c r="BI701"/>
  <c r="BJ701" s="1"/>
  <c r="BN701" s="1"/>
  <c r="AG701"/>
  <c r="AG693" s="1"/>
  <c r="AG692" s="1"/>
  <c r="BP700"/>
  <c r="BQ700" s="1"/>
  <c r="BU700" s="1"/>
  <c r="BP698"/>
  <c r="BQ698" s="1"/>
  <c r="BU698" s="1"/>
  <c r="BS697"/>
  <c r="BT697" s="1"/>
  <c r="BU697" s="1"/>
  <c r="BP696"/>
  <c r="BP694" s="1"/>
  <c r="M693"/>
  <c r="AF689"/>
  <c r="BL686"/>
  <c r="AY687"/>
  <c r="AZ687" s="1"/>
  <c r="Z686"/>
  <c r="Z682" s="1"/>
  <c r="T686"/>
  <c r="T682" s="1"/>
  <c r="BT685"/>
  <c r="BT681"/>
  <c r="BG679"/>
  <c r="AS677"/>
  <c r="BJ676"/>
  <c r="BN676" s="1"/>
  <c r="O676"/>
  <c r="P676" s="1"/>
  <c r="BK672"/>
  <c r="BM672" s="1"/>
  <c r="BL672"/>
  <c r="BN669"/>
  <c r="AK662"/>
  <c r="AL662" s="1"/>
  <c r="AK661"/>
  <c r="AH661"/>
  <c r="AL661" s="1"/>
  <c r="AH660"/>
  <c r="AL660" s="1"/>
  <c r="P660"/>
  <c r="AZ659"/>
  <c r="AS658"/>
  <c r="BG656"/>
  <c r="BN653"/>
  <c r="BN650"/>
  <c r="AS648"/>
  <c r="BG646"/>
  <c r="BN643"/>
  <c r="AK638"/>
  <c r="AH638"/>
  <c r="AL638" s="1"/>
  <c r="AK629"/>
  <c r="AL629" s="1"/>
  <c r="BR625"/>
  <c r="AK626"/>
  <c r="AL626" s="1"/>
  <c r="BF625"/>
  <c r="BG625" s="1"/>
  <c r="AV625"/>
  <c r="AZ625" s="1"/>
  <c r="AQ624"/>
  <c r="AR624" s="1"/>
  <c r="AM624"/>
  <c r="AO624" s="1"/>
  <c r="AG625"/>
  <c r="AG624" s="1"/>
  <c r="O625"/>
  <c r="P625" s="1"/>
  <c r="M624"/>
  <c r="O624" s="1"/>
  <c r="P624" s="1"/>
  <c r="BN617"/>
  <c r="BN613"/>
  <c r="AK606"/>
  <c r="AL606" s="1"/>
  <c r="AK605"/>
  <c r="AH605"/>
  <c r="AL605" s="1"/>
  <c r="AH604"/>
  <c r="AL604" s="1"/>
  <c r="P604"/>
  <c r="AZ603"/>
  <c r="AS602"/>
  <c r="BG600"/>
  <c r="BN597"/>
  <c r="BK582"/>
  <c r="BM582" s="1"/>
  <c r="AQ582"/>
  <c r="AM582"/>
  <c r="AO582" s="1"/>
  <c r="AX582"/>
  <c r="K582"/>
  <c r="BZ581"/>
  <c r="AL575"/>
  <c r="BQ575"/>
  <c r="BU575" s="1"/>
  <c r="BN575"/>
  <c r="AS575"/>
  <c r="BG573"/>
  <c r="AZ573"/>
  <c r="AS573"/>
  <c r="P573"/>
  <c r="BB570"/>
  <c r="BC570" s="1"/>
  <c r="AB570"/>
  <c r="V570"/>
  <c r="AZ568"/>
  <c r="BP565"/>
  <c r="BK565"/>
  <c r="BM565" s="1"/>
  <c r="AQ565"/>
  <c r="AM565"/>
  <c r="AO565" s="1"/>
  <c r="AC565"/>
  <c r="W565"/>
  <c r="BG561"/>
  <c r="N551"/>
  <c r="J551"/>
  <c r="AX551"/>
  <c r="AQ551"/>
  <c r="AO541"/>
  <c r="AG541"/>
  <c r="AG540" s="1"/>
  <c r="BU537"/>
  <c r="AZ534"/>
  <c r="BN532"/>
  <c r="BG532"/>
  <c r="BU528"/>
  <c r="BL515"/>
  <c r="BI514"/>
  <c r="BI513" s="1"/>
  <c r="AA514"/>
  <c r="AA513" s="1"/>
  <c r="AS505"/>
  <c r="P505"/>
  <c r="AS502"/>
  <c r="AG497"/>
  <c r="BD497"/>
  <c r="BF497" s="1"/>
  <c r="AN497"/>
  <c r="BU491"/>
  <c r="BU458"/>
  <c r="AG456"/>
  <c r="AZ451"/>
  <c r="BQ449"/>
  <c r="BU449" s="1"/>
  <c r="BO446"/>
  <c r="BQ446" s="1"/>
  <c r="BU446" s="1"/>
  <c r="AL437"/>
  <c r="AL431"/>
  <c r="AT423"/>
  <c r="AI423"/>
  <c r="AZ416"/>
  <c r="AL414"/>
  <c r="AG409"/>
  <c r="P410"/>
  <c r="BU397"/>
  <c r="BB298"/>
  <c r="AI687"/>
  <c r="BR688"/>
  <c r="BS588"/>
  <c r="BT588" s="1"/>
  <c r="AK588"/>
  <c r="BE582"/>
  <c r="BF583"/>
  <c r="N582"/>
  <c r="O583"/>
  <c r="BK580"/>
  <c r="BM581"/>
  <c r="BN581" s="1"/>
  <c r="AJ580"/>
  <c r="BS581"/>
  <c r="BS580" s="1"/>
  <c r="BS579" s="1"/>
  <c r="AK581"/>
  <c r="BO577"/>
  <c r="BQ577" s="1"/>
  <c r="BQ578"/>
  <c r="BO571"/>
  <c r="BQ572"/>
  <c r="BF571"/>
  <c r="BG571" s="1"/>
  <c r="AN570"/>
  <c r="AN550" s="1"/>
  <c r="AN539" s="1"/>
  <c r="AN16" s="1"/>
  <c r="AO571"/>
  <c r="AS571" s="1"/>
  <c r="BE565"/>
  <c r="BE550" s="1"/>
  <c r="BF566"/>
  <c r="J565"/>
  <c r="L565" s="1"/>
  <c r="L566"/>
  <c r="P566" s="1"/>
  <c r="BO563"/>
  <c r="BQ563" s="1"/>
  <c r="BQ564"/>
  <c r="AG558"/>
  <c r="BP559"/>
  <c r="AH559"/>
  <c r="AL559" s="1"/>
  <c r="BK556"/>
  <c r="BM556" s="1"/>
  <c r="BN556" s="1"/>
  <c r="BM557"/>
  <c r="BN557" s="1"/>
  <c r="AJ556"/>
  <c r="AK556" s="1"/>
  <c r="BS557"/>
  <c r="BS556" s="1"/>
  <c r="BS551" s="1"/>
  <c r="AK557"/>
  <c r="BT552"/>
  <c r="K551"/>
  <c r="K550" s="1"/>
  <c r="L552"/>
  <c r="P552" s="1"/>
  <c r="BP538"/>
  <c r="AG535"/>
  <c r="AG534" s="1"/>
  <c r="AH538"/>
  <c r="AL538" s="1"/>
  <c r="BO535"/>
  <c r="BQ536"/>
  <c r="BD534"/>
  <c r="BF534" s="1"/>
  <c r="BG534" s="1"/>
  <c r="BF535"/>
  <c r="AN534"/>
  <c r="AN514" s="1"/>
  <c r="AN513" s="1"/>
  <c r="AO535"/>
  <c r="AS535" s="1"/>
  <c r="J534"/>
  <c r="L534" s="1"/>
  <c r="P534" s="1"/>
  <c r="L535"/>
  <c r="P535" s="1"/>
  <c r="BR530"/>
  <c r="BT530" s="1"/>
  <c r="BU530" s="1"/>
  <c r="AK530"/>
  <c r="AL530" s="1"/>
  <c r="BP529"/>
  <c r="AH529"/>
  <c r="AL529" s="1"/>
  <c r="BO526"/>
  <c r="BQ526" s="1"/>
  <c r="BU526" s="1"/>
  <c r="AH526"/>
  <c r="AL526" s="1"/>
  <c r="BS522"/>
  <c r="AJ520"/>
  <c r="AK522"/>
  <c r="BP518"/>
  <c r="AG516"/>
  <c r="AG515" s="1"/>
  <c r="AG514" s="1"/>
  <c r="AG513" s="1"/>
  <c r="AH518"/>
  <c r="AL518" s="1"/>
  <c r="AQ515"/>
  <c r="AQ514" s="1"/>
  <c r="AQ513" s="1"/>
  <c r="AR516"/>
  <c r="AI515"/>
  <c r="AK516"/>
  <c r="AI509"/>
  <c r="BR510"/>
  <c r="AK510"/>
  <c r="AL510" s="1"/>
  <c r="BL508"/>
  <c r="BM509"/>
  <c r="AI505"/>
  <c r="AK505" s="1"/>
  <c r="AL505" s="1"/>
  <c r="BR506"/>
  <c r="AK506"/>
  <c r="AL506" s="1"/>
  <c r="BC500"/>
  <c r="BG500" s="1"/>
  <c r="BA497"/>
  <c r="BC497" s="1"/>
  <c r="BG497" s="1"/>
  <c r="AI497"/>
  <c r="AK498"/>
  <c r="AL498" s="1"/>
  <c r="AV495"/>
  <c r="AZ495" s="1"/>
  <c r="AT492"/>
  <c r="AV492" s="1"/>
  <c r="BO493"/>
  <c r="BQ494"/>
  <c r="BD492"/>
  <c r="BF492" s="1"/>
  <c r="BF493"/>
  <c r="BG493" s="1"/>
  <c r="AN492"/>
  <c r="AO493"/>
  <c r="AS493" s="1"/>
  <c r="AF492"/>
  <c r="AH493"/>
  <c r="BO489"/>
  <c r="BQ489" s="1"/>
  <c r="BU489" s="1"/>
  <c r="AH489"/>
  <c r="AL489" s="1"/>
  <c r="BS485"/>
  <c r="BT485" s="1"/>
  <c r="AK485"/>
  <c r="BR478"/>
  <c r="BT478" s="1"/>
  <c r="BU478" s="1"/>
  <c r="AK478"/>
  <c r="AL478" s="1"/>
  <c r="AH470"/>
  <c r="BO470"/>
  <c r="BQ470" s="1"/>
  <c r="BU470" s="1"/>
  <c r="BO469"/>
  <c r="BQ469" s="1"/>
  <c r="AH469"/>
  <c r="AL469" s="1"/>
  <c r="BP466"/>
  <c r="BQ466" s="1"/>
  <c r="BU466" s="1"/>
  <c r="AH466"/>
  <c r="AL466" s="1"/>
  <c r="BP464"/>
  <c r="BQ464" s="1"/>
  <c r="BU464" s="1"/>
  <c r="AH464"/>
  <c r="AL464" s="1"/>
  <c r="BH456"/>
  <c r="BJ456" s="1"/>
  <c r="BN456" s="1"/>
  <c r="BJ463"/>
  <c r="BN463" s="1"/>
  <c r="AT456"/>
  <c r="AV456" s="1"/>
  <c r="AZ456" s="1"/>
  <c r="AV463"/>
  <c r="AZ463" s="1"/>
  <c r="BT457"/>
  <c r="AV450"/>
  <c r="AZ450" s="1"/>
  <c r="BO450"/>
  <c r="BQ450" s="1"/>
  <c r="AK447"/>
  <c r="AL447" s="1"/>
  <c r="BR447"/>
  <c r="BT447" s="1"/>
  <c r="AH441"/>
  <c r="AL441" s="1"/>
  <c r="BP441"/>
  <c r="BQ441" s="1"/>
  <c r="BU441" s="1"/>
  <c r="BJ436"/>
  <c r="BN436" s="1"/>
  <c r="BH423"/>
  <c r="BT424"/>
  <c r="AM409"/>
  <c r="AO409" s="1"/>
  <c r="AO410"/>
  <c r="AS410" s="1"/>
  <c r="BO406"/>
  <c r="BQ406" s="1"/>
  <c r="AH406"/>
  <c r="AL406" s="1"/>
  <c r="BR404"/>
  <c r="BT404" s="1"/>
  <c r="AK404"/>
  <c r="BS382"/>
  <c r="BT382" s="1"/>
  <c r="AK382"/>
  <c r="BO375"/>
  <c r="BQ375" s="1"/>
  <c r="AH375"/>
  <c r="BO372"/>
  <c r="AH372"/>
  <c r="BO356"/>
  <c r="BQ356" s="1"/>
  <c r="AH356"/>
  <c r="BO353"/>
  <c r="BQ353" s="1"/>
  <c r="AH353"/>
  <c r="BJ341"/>
  <c r="BN341" s="1"/>
  <c r="BM340"/>
  <c r="AG337"/>
  <c r="AG336" s="1"/>
  <c r="AG335" s="1"/>
  <c r="BP338"/>
  <c r="BP337" s="1"/>
  <c r="BP336" s="1"/>
  <c r="BP335" s="1"/>
  <c r="AH338"/>
  <c r="AL338" s="1"/>
  <c r="BJ336"/>
  <c r="BH335"/>
  <c r="BJ335" s="1"/>
  <c r="BD328"/>
  <c r="BF328" s="1"/>
  <c r="BF329"/>
  <c r="AJ316"/>
  <c r="AK317"/>
  <c r="BS317"/>
  <c r="BS316" s="1"/>
  <c r="BS313" s="1"/>
  <c r="AH308"/>
  <c r="AL308" s="1"/>
  <c r="BP308"/>
  <c r="BQ308" s="1"/>
  <c r="BU308" s="1"/>
  <c r="N298"/>
  <c r="O299"/>
  <c r="BM293"/>
  <c r="K264"/>
  <c r="L264" s="1"/>
  <c r="P264" s="1"/>
  <c r="L265"/>
  <c r="P265" s="1"/>
  <c r="BO235"/>
  <c r="AI235"/>
  <c r="AK235" s="1"/>
  <c r="AK236"/>
  <c r="BP162"/>
  <c r="BQ162" s="1"/>
  <c r="BU162" s="1"/>
  <c r="AG160"/>
  <c r="AT707"/>
  <c r="AV707" s="1"/>
  <c r="AZ707" s="1"/>
  <c r="BB701"/>
  <c r="AX693"/>
  <c r="AX692" s="1"/>
  <c r="AX686" s="1"/>
  <c r="AX682" s="1"/>
  <c r="AS689"/>
  <c r="BN684"/>
  <c r="AO683"/>
  <c r="AS683" s="1"/>
  <c r="M683"/>
  <c r="BN680"/>
  <c r="AZ678"/>
  <c r="AI676"/>
  <c r="AK676" s="1"/>
  <c r="AL676" s="1"/>
  <c r="AC672"/>
  <c r="W672"/>
  <c r="BH672"/>
  <c r="BJ672" s="1"/>
  <c r="BN672" s="1"/>
  <c r="BU666"/>
  <c r="AL657"/>
  <c r="AL647"/>
  <c r="BU636"/>
  <c r="AJ632"/>
  <c r="AJ624" s="1"/>
  <c r="AI624"/>
  <c r="BU610"/>
  <c r="AL601"/>
  <c r="AS598"/>
  <c r="BG596"/>
  <c r="BQ594"/>
  <c r="BU594" s="1"/>
  <c r="BU590"/>
  <c r="AL589"/>
  <c r="BR583"/>
  <c r="AC582"/>
  <c r="W582"/>
  <c r="AW580"/>
  <c r="AX570"/>
  <c r="AV570"/>
  <c r="BU569"/>
  <c r="AR565"/>
  <c r="P563"/>
  <c r="AW556"/>
  <c r="AY556" s="1"/>
  <c r="AZ556" s="1"/>
  <c r="BU555"/>
  <c r="BU554"/>
  <c r="BN554"/>
  <c r="Z551"/>
  <c r="T551"/>
  <c r="P548"/>
  <c r="P545"/>
  <c r="AA541"/>
  <c r="AA540" s="1"/>
  <c r="AA539" s="1"/>
  <c r="AA16" s="1"/>
  <c r="U541"/>
  <c r="U540" s="1"/>
  <c r="U539" s="1"/>
  <c r="U16" s="1"/>
  <c r="AT541"/>
  <c r="AM540"/>
  <c r="AO534"/>
  <c r="AS534" s="1"/>
  <c r="AL533"/>
  <c r="BU524"/>
  <c r="AL523"/>
  <c r="BH515"/>
  <c r="Z515"/>
  <c r="Z514" s="1"/>
  <c r="Z513" s="1"/>
  <c r="T515"/>
  <c r="T514" s="1"/>
  <c r="T513" s="1"/>
  <c r="AW515"/>
  <c r="J515"/>
  <c r="BN512"/>
  <c r="AZ512"/>
  <c r="AY508"/>
  <c r="L508"/>
  <c r="AH502"/>
  <c r="AL502" s="1"/>
  <c r="AZ500"/>
  <c r="BH497"/>
  <c r="AS495"/>
  <c r="P493"/>
  <c r="BU487"/>
  <c r="AL486"/>
  <c r="BT460"/>
  <c r="BQ443"/>
  <c r="BU443" s="1"/>
  <c r="BU442"/>
  <c r="BU439"/>
  <c r="AL438"/>
  <c r="AU422"/>
  <c r="O422"/>
  <c r="AY422"/>
  <c r="BG416"/>
  <c r="AL415"/>
  <c r="BP410"/>
  <c r="BP409" s="1"/>
  <c r="AT409"/>
  <c r="BU408"/>
  <c r="AZ407"/>
  <c r="BT399"/>
  <c r="AM313"/>
  <c r="AO313" s="1"/>
  <c r="AP293"/>
  <c r="AG689"/>
  <c r="AG686" s="1"/>
  <c r="BP690"/>
  <c r="BJ621"/>
  <c r="BH582"/>
  <c r="BJ582" s="1"/>
  <c r="BN582" s="1"/>
  <c r="O621"/>
  <c r="P621" s="1"/>
  <c r="M582"/>
  <c r="O582" s="1"/>
  <c r="BO588"/>
  <c r="BQ588" s="1"/>
  <c r="BU588" s="1"/>
  <c r="AH588"/>
  <c r="AL588" s="1"/>
  <c r="AJ583"/>
  <c r="AJ582" s="1"/>
  <c r="BS584"/>
  <c r="AK584"/>
  <c r="BA582"/>
  <c r="BC582" s="1"/>
  <c r="BC583"/>
  <c r="BG583" s="1"/>
  <c r="J582"/>
  <c r="L582" s="1"/>
  <c r="P582" s="1"/>
  <c r="L583"/>
  <c r="P583" s="1"/>
  <c r="AF580"/>
  <c r="BO581"/>
  <c r="AH581"/>
  <c r="AL581" s="1"/>
  <c r="N579"/>
  <c r="O579" s="1"/>
  <c r="O580"/>
  <c r="AI577"/>
  <c r="AK577" s="1"/>
  <c r="BR578"/>
  <c r="AK578"/>
  <c r="AL578" s="1"/>
  <c r="AG573"/>
  <c r="BP574"/>
  <c r="AH574"/>
  <c r="AL574" s="1"/>
  <c r="AI571"/>
  <c r="BR572"/>
  <c r="AK572"/>
  <c r="AL572" s="1"/>
  <c r="BL570"/>
  <c r="BM571"/>
  <c r="AF570"/>
  <c r="AH571"/>
  <c r="AJ566"/>
  <c r="BS567"/>
  <c r="AK567"/>
  <c r="BA565"/>
  <c r="BC565" s="1"/>
  <c r="BC566"/>
  <c r="BG566" s="1"/>
  <c r="AI563"/>
  <c r="AK563" s="1"/>
  <c r="AL563" s="1"/>
  <c r="BR564"/>
  <c r="AK564"/>
  <c r="AL564" s="1"/>
  <c r="AF556"/>
  <c r="AH556" s="1"/>
  <c r="AL556" s="1"/>
  <c r="BO557"/>
  <c r="AH557"/>
  <c r="AL557" s="1"/>
  <c r="AW551"/>
  <c r="AY552"/>
  <c r="AG552"/>
  <c r="BP553"/>
  <c r="AH553"/>
  <c r="AL553" s="1"/>
  <c r="BB551"/>
  <c r="BB550" s="1"/>
  <c r="BC552"/>
  <c r="BG552" s="1"/>
  <c r="AT551"/>
  <c r="AV552"/>
  <c r="AZ552" s="1"/>
  <c r="BK542"/>
  <c r="BM543"/>
  <c r="BN543" s="1"/>
  <c r="AJ542"/>
  <c r="BS543"/>
  <c r="BS542" s="1"/>
  <c r="AK543"/>
  <c r="AI535"/>
  <c r="BR536"/>
  <c r="AK536"/>
  <c r="AL536" s="1"/>
  <c r="BL534"/>
  <c r="BM535"/>
  <c r="AF534"/>
  <c r="AH534" s="1"/>
  <c r="AH535"/>
  <c r="BO532"/>
  <c r="BQ532" s="1"/>
  <c r="BQ533"/>
  <c r="BA520"/>
  <c r="BO529"/>
  <c r="BQ529" s="1"/>
  <c r="BC529"/>
  <c r="BG529" s="1"/>
  <c r="AR529"/>
  <c r="AS529" s="1"/>
  <c r="BR529"/>
  <c r="BT529" s="1"/>
  <c r="BR527"/>
  <c r="BT527" s="1"/>
  <c r="BU527" s="1"/>
  <c r="AK527"/>
  <c r="AL527" s="1"/>
  <c r="BP525"/>
  <c r="BQ525" s="1"/>
  <c r="BU525" s="1"/>
  <c r="AH525"/>
  <c r="AL525" s="1"/>
  <c r="BO522"/>
  <c r="AF520"/>
  <c r="AH520" s="1"/>
  <c r="AH522"/>
  <c r="AL522" s="1"/>
  <c r="BR516"/>
  <c r="BT517"/>
  <c r="BU517" s="1"/>
  <c r="AO516"/>
  <c r="AS516" s="1"/>
  <c r="M515"/>
  <c r="O516"/>
  <c r="P516" s="1"/>
  <c r="AR511"/>
  <c r="AS511" s="1"/>
  <c r="AP508"/>
  <c r="AR508" s="1"/>
  <c r="BJ509"/>
  <c r="BN509" s="1"/>
  <c r="M508"/>
  <c r="O508" s="1"/>
  <c r="O509"/>
  <c r="P509" s="1"/>
  <c r="AJ500"/>
  <c r="BS501"/>
  <c r="AK501"/>
  <c r="BI497"/>
  <c r="BJ500"/>
  <c r="BN500" s="1"/>
  <c r="BQ498"/>
  <c r="AQ497"/>
  <c r="AR498"/>
  <c r="AG495"/>
  <c r="BP496"/>
  <c r="AH496"/>
  <c r="AL496" s="1"/>
  <c r="BB492"/>
  <c r="BC492" s="1"/>
  <c r="BG492" s="1"/>
  <c r="BC495"/>
  <c r="BG495" s="1"/>
  <c r="AI493"/>
  <c r="BR494"/>
  <c r="AK494"/>
  <c r="AL494" s="1"/>
  <c r="BL492"/>
  <c r="BL339" s="1"/>
  <c r="BM493"/>
  <c r="BR490"/>
  <c r="BT490" s="1"/>
  <c r="BU490" s="1"/>
  <c r="AK490"/>
  <c r="AL490" s="1"/>
  <c r="BP488"/>
  <c r="BQ488" s="1"/>
  <c r="BU488" s="1"/>
  <c r="AH488"/>
  <c r="AL488" s="1"/>
  <c r="BO485"/>
  <c r="BQ485" s="1"/>
  <c r="BU485" s="1"/>
  <c r="AH485"/>
  <c r="AL485" s="1"/>
  <c r="BS481"/>
  <c r="BT481" s="1"/>
  <c r="AK481"/>
  <c r="AH461"/>
  <c r="AL461" s="1"/>
  <c r="BP461"/>
  <c r="BQ461" s="1"/>
  <c r="BU461" s="1"/>
  <c r="BR455"/>
  <c r="BT455" s="1"/>
  <c r="AK455"/>
  <c r="AH425"/>
  <c r="AL425" s="1"/>
  <c r="BP425"/>
  <c r="BQ425" s="1"/>
  <c r="BU425" s="1"/>
  <c r="BM423"/>
  <c r="BK422"/>
  <c r="BM422" s="1"/>
  <c r="AU409"/>
  <c r="AU339" s="1"/>
  <c r="AV410"/>
  <c r="AZ410" s="1"/>
  <c r="AH400"/>
  <c r="AL400" s="1"/>
  <c r="BP400"/>
  <c r="BQ400" s="1"/>
  <c r="BU400" s="1"/>
  <c r="AJ395"/>
  <c r="BS396"/>
  <c r="BS395" s="1"/>
  <c r="AK396"/>
  <c r="BS385"/>
  <c r="BT385" s="1"/>
  <c r="AK385"/>
  <c r="BS343"/>
  <c r="BT343" s="1"/>
  <c r="AJ341"/>
  <c r="AK343"/>
  <c r="AX340"/>
  <c r="AX339" s="1"/>
  <c r="AY341"/>
  <c r="AJ305"/>
  <c r="AK306"/>
  <c r="BS306"/>
  <c r="BS305" s="1"/>
  <c r="AO253"/>
  <c r="BP248"/>
  <c r="AH248"/>
  <c r="AL248" s="1"/>
  <c r="AP245"/>
  <c r="AR246"/>
  <c r="AF245"/>
  <c r="AV225"/>
  <c r="AO710"/>
  <c r="AS710" s="1"/>
  <c r="AV704"/>
  <c r="AZ704" s="1"/>
  <c r="AR694"/>
  <c r="AK691"/>
  <c r="AL691" s="1"/>
  <c r="BM689"/>
  <c r="BN689" s="1"/>
  <c r="AK689"/>
  <c r="AK685"/>
  <c r="BF684"/>
  <c r="AV684"/>
  <c r="AZ684" s="1"/>
  <c r="AR684"/>
  <c r="AS684" s="1"/>
  <c r="AI684"/>
  <c r="BL682"/>
  <c r="AV683"/>
  <c r="AZ683" s="1"/>
  <c r="AK681"/>
  <c r="BF680"/>
  <c r="BG680" s="1"/>
  <c r="AI680"/>
  <c r="AK680" s="1"/>
  <c r="AR678"/>
  <c r="AS678" s="1"/>
  <c r="AO676"/>
  <c r="AS676" s="1"/>
  <c r="AH675"/>
  <c r="AL675" s="1"/>
  <c r="AS674"/>
  <c r="BJ673"/>
  <c r="BN673" s="1"/>
  <c r="AU672"/>
  <c r="AV672" s="1"/>
  <c r="AZ672" s="1"/>
  <c r="AQ672"/>
  <c r="AR672" s="1"/>
  <c r="AH673"/>
  <c r="AK670"/>
  <c r="AH669"/>
  <c r="AL669" s="1"/>
  <c r="BP668"/>
  <c r="BQ668" s="1"/>
  <c r="BU668" s="1"/>
  <c r="P668"/>
  <c r="AZ667"/>
  <c r="AH667"/>
  <c r="AL667" s="1"/>
  <c r="AS666"/>
  <c r="BG664"/>
  <c r="AK664"/>
  <c r="AL664" s="1"/>
  <c r="BN661"/>
  <c r="AK654"/>
  <c r="AH653"/>
  <c r="AL653" s="1"/>
  <c r="BP652"/>
  <c r="BQ652" s="1"/>
  <c r="BU652" s="1"/>
  <c r="P652"/>
  <c r="AK651"/>
  <c r="AH650"/>
  <c r="AL650" s="1"/>
  <c r="AK644"/>
  <c r="AH643"/>
  <c r="AL643" s="1"/>
  <c r="BP642"/>
  <c r="BQ642" s="1"/>
  <c r="BU642" s="1"/>
  <c r="P642"/>
  <c r="AZ641"/>
  <c r="AH641"/>
  <c r="AL641" s="1"/>
  <c r="BS640"/>
  <c r="BT640" s="1"/>
  <c r="AH640"/>
  <c r="AL640" s="1"/>
  <c r="AH637"/>
  <c r="AL637" s="1"/>
  <c r="AS636"/>
  <c r="BG634"/>
  <c r="AK634"/>
  <c r="AL634" s="1"/>
  <c r="BQ633"/>
  <c r="AT632"/>
  <c r="AV632" s="1"/>
  <c r="AZ632" s="1"/>
  <c r="AF632"/>
  <c r="AH632" s="1"/>
  <c r="BG631"/>
  <c r="AK631"/>
  <c r="AL631" s="1"/>
  <c r="AK628"/>
  <c r="AL628" s="1"/>
  <c r="AC624"/>
  <c r="W624"/>
  <c r="AZ623"/>
  <c r="AH623"/>
  <c r="AL623" s="1"/>
  <c r="AS622"/>
  <c r="BM621"/>
  <c r="AG621"/>
  <c r="AH621" s="1"/>
  <c r="AL621" s="1"/>
  <c r="BP620"/>
  <c r="BP619" s="1"/>
  <c r="P620"/>
  <c r="AV619"/>
  <c r="AZ619" s="1"/>
  <c r="AK618"/>
  <c r="AH617"/>
  <c r="AL617" s="1"/>
  <c r="BP616"/>
  <c r="BP615" s="1"/>
  <c r="P616"/>
  <c r="AV615"/>
  <c r="AZ615" s="1"/>
  <c r="AK614"/>
  <c r="AH613"/>
  <c r="AL613" s="1"/>
  <c r="BP612"/>
  <c r="BQ612" s="1"/>
  <c r="BU612" s="1"/>
  <c r="P612"/>
  <c r="AZ611"/>
  <c r="AH611"/>
  <c r="AL611" s="1"/>
  <c r="AS610"/>
  <c r="BG608"/>
  <c r="AK608"/>
  <c r="AL608" s="1"/>
  <c r="BN605"/>
  <c r="AK598"/>
  <c r="AH597"/>
  <c r="AL597" s="1"/>
  <c r="P596"/>
  <c r="AZ595"/>
  <c r="AS594"/>
  <c r="BG592"/>
  <c r="AK592"/>
  <c r="AL592" s="1"/>
  <c r="BU589"/>
  <c r="AL585"/>
  <c r="AZ583"/>
  <c r="AL577"/>
  <c r="BU576"/>
  <c r="BT573"/>
  <c r="AP570"/>
  <c r="AR570" s="1"/>
  <c r="Z570"/>
  <c r="T570"/>
  <c r="P571"/>
  <c r="BQ568"/>
  <c r="BU568" s="1"/>
  <c r="AK568"/>
  <c r="AL568" s="1"/>
  <c r="AZ566"/>
  <c r="AI565"/>
  <c r="AV565"/>
  <c r="AZ565" s="1"/>
  <c r="P561"/>
  <c r="AL560"/>
  <c r="BI551"/>
  <c r="BI550" s="1"/>
  <c r="BL551"/>
  <c r="BL550" s="1"/>
  <c r="BH551"/>
  <c r="AS552"/>
  <c r="M551"/>
  <c r="AI551"/>
  <c r="BE541"/>
  <c r="BE540" s="1"/>
  <c r="AW542"/>
  <c r="AX541"/>
  <c r="AX540" s="1"/>
  <c r="K541"/>
  <c r="K540" s="1"/>
  <c r="BM534"/>
  <c r="AL532"/>
  <c r="AP520"/>
  <c r="N515"/>
  <c r="N514" s="1"/>
  <c r="N513" s="1"/>
  <c r="BG509"/>
  <c r="BU503"/>
  <c r="BU499"/>
  <c r="BN498"/>
  <c r="AC497"/>
  <c r="W497"/>
  <c r="BL497"/>
  <c r="AY492"/>
  <c r="L492"/>
  <c r="P492" s="1"/>
  <c r="BU486"/>
  <c r="AL482"/>
  <c r="BU473"/>
  <c r="BT469"/>
  <c r="BQ460"/>
  <c r="BU460" s="1"/>
  <c r="BU459"/>
  <c r="AL446"/>
  <c r="BU433"/>
  <c r="BU421"/>
  <c r="BC409"/>
  <c r="M409"/>
  <c r="O409" s="1"/>
  <c r="BT406"/>
  <c r="BU405"/>
  <c r="AZ404"/>
  <c r="BQ399"/>
  <c r="BU399" s="1"/>
  <c r="BU398"/>
  <c r="AS324"/>
  <c r="AG246"/>
  <c r="BN229"/>
  <c r="AJ225"/>
  <c r="AJ224" s="1"/>
  <c r="AJ223" s="1"/>
  <c r="BA423"/>
  <c r="BC436"/>
  <c r="BG436" s="1"/>
  <c r="BR393"/>
  <c r="BT393" s="1"/>
  <c r="AK393"/>
  <c r="BP391"/>
  <c r="BQ391" s="1"/>
  <c r="BU391" s="1"/>
  <c r="AH391"/>
  <c r="AL391" s="1"/>
  <c r="BP388"/>
  <c r="BQ388" s="1"/>
  <c r="BU388" s="1"/>
  <c r="AH388"/>
  <c r="AL388" s="1"/>
  <c r="BO385"/>
  <c r="BQ385" s="1"/>
  <c r="BU385" s="1"/>
  <c r="AH385"/>
  <c r="AL385" s="1"/>
  <c r="BO382"/>
  <c r="BQ382" s="1"/>
  <c r="BU382" s="1"/>
  <c r="AH382"/>
  <c r="AL382" s="1"/>
  <c r="BR376"/>
  <c r="BT376" s="1"/>
  <c r="BU376" s="1"/>
  <c r="AK376"/>
  <c r="BP374"/>
  <c r="BQ374" s="1"/>
  <c r="BU374" s="1"/>
  <c r="AH374"/>
  <c r="AL374" s="1"/>
  <c r="BP371"/>
  <c r="AG369"/>
  <c r="AH371"/>
  <c r="AL371" s="1"/>
  <c r="BS368"/>
  <c r="AJ366"/>
  <c r="AK368"/>
  <c r="BS364"/>
  <c r="BT364" s="1"/>
  <c r="AK364"/>
  <c r="BR357"/>
  <c r="BT357" s="1"/>
  <c r="BU357" s="1"/>
  <c r="AK357"/>
  <c r="BR354"/>
  <c r="BT354" s="1"/>
  <c r="BU354" s="1"/>
  <c r="AK354"/>
  <c r="BP352"/>
  <c r="BQ352" s="1"/>
  <c r="BU352" s="1"/>
  <c r="AH352"/>
  <c r="AL352" s="1"/>
  <c r="BO349"/>
  <c r="BQ349" s="1"/>
  <c r="BU349" s="1"/>
  <c r="AH349"/>
  <c r="AL349" s="1"/>
  <c r="BO346"/>
  <c r="BQ346" s="1"/>
  <c r="BU346" s="1"/>
  <c r="AH346"/>
  <c r="AL346" s="1"/>
  <c r="BO343"/>
  <c r="BQ343" s="1"/>
  <c r="BU343" s="1"/>
  <c r="AF341"/>
  <c r="AH343"/>
  <c r="AL343" s="1"/>
  <c r="AT340"/>
  <c r="AV341"/>
  <c r="AZ341" s="1"/>
  <c r="M339"/>
  <c r="AK334"/>
  <c r="AI333"/>
  <c r="AK333" s="1"/>
  <c r="BR334"/>
  <c r="AJ329"/>
  <c r="AK330"/>
  <c r="BS330"/>
  <c r="BS329" s="1"/>
  <c r="AP328"/>
  <c r="AR328" s="1"/>
  <c r="AR329"/>
  <c r="AI322"/>
  <c r="AK322" s="1"/>
  <c r="BR323"/>
  <c r="AK323"/>
  <c r="BR318"/>
  <c r="BK316"/>
  <c r="BM316" s="1"/>
  <c r="BM317"/>
  <c r="AK314"/>
  <c r="BE310"/>
  <c r="BF311"/>
  <c r="BR296"/>
  <c r="BT296" s="1"/>
  <c r="BT297"/>
  <c r="AN293"/>
  <c r="AO296"/>
  <c r="AS296" s="1"/>
  <c r="BE293"/>
  <c r="BF294"/>
  <c r="N276"/>
  <c r="O276" s="1"/>
  <c r="O277"/>
  <c r="BO264"/>
  <c r="AK265"/>
  <c r="AI264"/>
  <c r="AK264" s="1"/>
  <c r="AJ262"/>
  <c r="AK262" s="1"/>
  <c r="BS263"/>
  <c r="AK263"/>
  <c r="AR256"/>
  <c r="AQ253"/>
  <c r="BP251"/>
  <c r="BQ251" s="1"/>
  <c r="BU251" s="1"/>
  <c r="AG249"/>
  <c r="AH251"/>
  <c r="AL251" s="1"/>
  <c r="BD575"/>
  <c r="BF575" s="1"/>
  <c r="BG575" s="1"/>
  <c r="AM520"/>
  <c r="AO520" s="1"/>
  <c r="AL462"/>
  <c r="BT452"/>
  <c r="AL442"/>
  <c r="AL426"/>
  <c r="AP422"/>
  <c r="AR422" s="1"/>
  <c r="BD422"/>
  <c r="BF422" s="1"/>
  <c r="BR416"/>
  <c r="AI410"/>
  <c r="AP409"/>
  <c r="AR409" s="1"/>
  <c r="AL401"/>
  <c r="AM395"/>
  <c r="AO395" s="1"/>
  <c r="AS395" s="1"/>
  <c r="BU393"/>
  <c r="AJ369"/>
  <c r="AK369" s="1"/>
  <c r="AF369"/>
  <c r="AH369" s="1"/>
  <c r="AS369"/>
  <c r="AA340"/>
  <c r="AA339" s="1"/>
  <c r="U340"/>
  <c r="U339" s="1"/>
  <c r="BG366"/>
  <c r="P366"/>
  <c r="BB340"/>
  <c r="J340"/>
  <c r="AK337"/>
  <c r="AS333"/>
  <c r="AM328"/>
  <c r="AZ326"/>
  <c r="BG324"/>
  <c r="AY316"/>
  <c r="AA313"/>
  <c r="U313"/>
  <c r="BD313"/>
  <c r="BF313" s="1"/>
  <c r="M313"/>
  <c r="BF310"/>
  <c r="BN300"/>
  <c r="BE298"/>
  <c r="AB292"/>
  <c r="AK256"/>
  <c r="AL256" s="1"/>
  <c r="AA253"/>
  <c r="U253"/>
  <c r="BP249"/>
  <c r="AH249"/>
  <c r="AL249" s="1"/>
  <c r="BQ249"/>
  <c r="AJ416"/>
  <c r="AJ409" s="1"/>
  <c r="BS417"/>
  <c r="BS416" s="1"/>
  <c r="BS409" s="1"/>
  <c r="AF416"/>
  <c r="AH416" s="1"/>
  <c r="BO417"/>
  <c r="BH395"/>
  <c r="BJ395" s="1"/>
  <c r="BN395" s="1"/>
  <c r="BJ403"/>
  <c r="BN403" s="1"/>
  <c r="BR386"/>
  <c r="BT386" s="1"/>
  <c r="BU386" s="1"/>
  <c r="AK386"/>
  <c r="AL386" s="1"/>
  <c r="BR383"/>
  <c r="BT383" s="1"/>
  <c r="BU383" s="1"/>
  <c r="AK383"/>
  <c r="AL383" s="1"/>
  <c r="BP381"/>
  <c r="BQ381" s="1"/>
  <c r="BU381" s="1"/>
  <c r="AH381"/>
  <c r="AL381" s="1"/>
  <c r="BT370"/>
  <c r="BU370" s="1"/>
  <c r="BO368"/>
  <c r="AF366"/>
  <c r="AH368"/>
  <c r="AL368" s="1"/>
  <c r="BO364"/>
  <c r="BQ364" s="1"/>
  <c r="BU364" s="1"/>
  <c r="AH364"/>
  <c r="AL364" s="1"/>
  <c r="BS360"/>
  <c r="BT360" s="1"/>
  <c r="AK360"/>
  <c r="BR350"/>
  <c r="BT350" s="1"/>
  <c r="BU350" s="1"/>
  <c r="AK350"/>
  <c r="AL350" s="1"/>
  <c r="BR347"/>
  <c r="AK347"/>
  <c r="AL347" s="1"/>
  <c r="BP345"/>
  <c r="BQ345" s="1"/>
  <c r="BU345" s="1"/>
  <c r="AH345"/>
  <c r="AL345" s="1"/>
  <c r="AG341"/>
  <c r="BP342"/>
  <c r="AH342"/>
  <c r="AL342" s="1"/>
  <c r="BF340"/>
  <c r="BM337"/>
  <c r="BK336"/>
  <c r="AU336"/>
  <c r="AV337"/>
  <c r="AZ337" s="1"/>
  <c r="AI331"/>
  <c r="AK332"/>
  <c r="BR332"/>
  <c r="AY329"/>
  <c r="AW328"/>
  <c r="AY328" s="1"/>
  <c r="AJ318"/>
  <c r="AK318" s="1"/>
  <c r="BS319"/>
  <c r="BS318" s="1"/>
  <c r="AK319"/>
  <c r="BI313"/>
  <c r="BJ313" s="1"/>
  <c r="BJ316"/>
  <c r="BN316" s="1"/>
  <c r="AX313"/>
  <c r="AY314"/>
  <c r="BA310"/>
  <c r="BC310" s="1"/>
  <c r="BG310" s="1"/>
  <c r="BC311"/>
  <c r="BG311" s="1"/>
  <c r="BP307"/>
  <c r="BQ307" s="1"/>
  <c r="BU307" s="1"/>
  <c r="AH307"/>
  <c r="AL307" s="1"/>
  <c r="BO306"/>
  <c r="BA305"/>
  <c r="BC305" s="1"/>
  <c r="BG305" s="1"/>
  <c r="BC306"/>
  <c r="BG306" s="1"/>
  <c r="BT304"/>
  <c r="BR303"/>
  <c r="BT303" s="1"/>
  <c r="BA293"/>
  <c r="BC294"/>
  <c r="BG294" s="1"/>
  <c r="AJ287"/>
  <c r="BS288"/>
  <c r="AK288"/>
  <c r="AP279"/>
  <c r="AR279" s="1"/>
  <c r="AR280"/>
  <c r="AT264"/>
  <c r="AV264" s="1"/>
  <c r="AV265"/>
  <c r="AQ245"/>
  <c r="AQ239" s="1"/>
  <c r="AR249"/>
  <c r="AF225"/>
  <c r="AG218"/>
  <c r="AH219"/>
  <c r="AL219" s="1"/>
  <c r="BP219"/>
  <c r="BP218" s="1"/>
  <c r="AW575"/>
  <c r="BK570"/>
  <c r="BM570" s="1"/>
  <c r="AM570"/>
  <c r="AO570" s="1"/>
  <c r="AS570" s="1"/>
  <c r="BH565"/>
  <c r="BJ565" s="1"/>
  <c r="BN565" s="1"/>
  <c r="BD565"/>
  <c r="BF565" s="1"/>
  <c r="M565"/>
  <c r="O565" s="1"/>
  <c r="AF558"/>
  <c r="AH558" s="1"/>
  <c r="AL558" s="1"/>
  <c r="BJ529"/>
  <c r="BN529" s="1"/>
  <c r="AY529"/>
  <c r="AZ529" s="1"/>
  <c r="BD520"/>
  <c r="BF520" s="1"/>
  <c r="BH511"/>
  <c r="BJ511" s="1"/>
  <c r="BN511" s="1"/>
  <c r="BK508"/>
  <c r="BM508" s="1"/>
  <c r="AM508"/>
  <c r="AO508" s="1"/>
  <c r="AS508" s="1"/>
  <c r="AT497"/>
  <c r="AV497" s="1"/>
  <c r="AZ497" s="1"/>
  <c r="AP497"/>
  <c r="AR497" s="1"/>
  <c r="BK492"/>
  <c r="BM492" s="1"/>
  <c r="AM492"/>
  <c r="AO492" s="1"/>
  <c r="AS492" s="1"/>
  <c r="AK474"/>
  <c r="BO472"/>
  <c r="BQ472" s="1"/>
  <c r="BU472" s="1"/>
  <c r="AK471"/>
  <c r="BZ468"/>
  <c r="BR463"/>
  <c r="BT463" s="1"/>
  <c r="BU463" s="1"/>
  <c r="AL458"/>
  <c r="O456"/>
  <c r="P456" s="1"/>
  <c r="AL455"/>
  <c r="AL451"/>
  <c r="BR444"/>
  <c r="BT444" s="1"/>
  <c r="BU444" s="1"/>
  <c r="BR440"/>
  <c r="BT440" s="1"/>
  <c r="BU440" s="1"/>
  <c r="AH436"/>
  <c r="AL436" s="1"/>
  <c r="AK433"/>
  <c r="BO431"/>
  <c r="BQ431" s="1"/>
  <c r="BU431" s="1"/>
  <c r="BR428"/>
  <c r="BT428" s="1"/>
  <c r="BU428" s="1"/>
  <c r="BQ424"/>
  <c r="BU424" s="1"/>
  <c r="AF423"/>
  <c r="AK421"/>
  <c r="BO419"/>
  <c r="BQ419" s="1"/>
  <c r="BU419" s="1"/>
  <c r="BO415"/>
  <c r="BQ415" s="1"/>
  <c r="BU415" s="1"/>
  <c r="BR412"/>
  <c r="BT412" s="1"/>
  <c r="BU412" s="1"/>
  <c r="AC409"/>
  <c r="AC339" s="1"/>
  <c r="W409"/>
  <c r="W339" s="1"/>
  <c r="J409"/>
  <c r="L409" s="1"/>
  <c r="P409" s="1"/>
  <c r="AH408"/>
  <c r="AL408" s="1"/>
  <c r="AL407"/>
  <c r="AH405"/>
  <c r="AL405" s="1"/>
  <c r="AL404"/>
  <c r="AL397"/>
  <c r="BP395"/>
  <c r="BI339"/>
  <c r="AW340"/>
  <c r="AK366"/>
  <c r="BU362"/>
  <c r="AL361"/>
  <c r="BU355"/>
  <c r="AN339"/>
  <c r="AB340"/>
  <c r="AB339" s="1"/>
  <c r="V340"/>
  <c r="V339" s="1"/>
  <c r="N340"/>
  <c r="N339" s="1"/>
  <c r="BQ337"/>
  <c r="AI336"/>
  <c r="U328"/>
  <c r="BN326"/>
  <c r="AZ316"/>
  <c r="AQ313"/>
  <c r="AQ292" s="1"/>
  <c r="AJ313"/>
  <c r="AS310"/>
  <c r="BP305"/>
  <c r="AG305"/>
  <c r="BG301"/>
  <c r="AX298"/>
  <c r="AX292" s="1"/>
  <c r="K298"/>
  <c r="BD293"/>
  <c r="AG267"/>
  <c r="AB252"/>
  <c r="V252"/>
  <c r="Z239"/>
  <c r="BS392"/>
  <c r="BT392" s="1"/>
  <c r="AK392"/>
  <c r="BS389"/>
  <c r="BT389" s="1"/>
  <c r="AK389"/>
  <c r="BR379"/>
  <c r="BT379" s="1"/>
  <c r="BU379" s="1"/>
  <c r="AK379"/>
  <c r="AL379" s="1"/>
  <c r="BS375"/>
  <c r="BT375" s="1"/>
  <c r="AK375"/>
  <c r="BS372"/>
  <c r="AK372"/>
  <c r="AG366"/>
  <c r="BP367"/>
  <c r="AH367"/>
  <c r="AL367" s="1"/>
  <c r="BR365"/>
  <c r="BT365" s="1"/>
  <c r="BU365" s="1"/>
  <c r="AK365"/>
  <c r="AL365" s="1"/>
  <c r="BP363"/>
  <c r="BQ363" s="1"/>
  <c r="BU363" s="1"/>
  <c r="AH363"/>
  <c r="AL363" s="1"/>
  <c r="BO360"/>
  <c r="BQ360" s="1"/>
  <c r="BU360" s="1"/>
  <c r="AH360"/>
  <c r="AL360" s="1"/>
  <c r="BS356"/>
  <c r="BT356" s="1"/>
  <c r="AK356"/>
  <c r="BS353"/>
  <c r="BT353" s="1"/>
  <c r="AK353"/>
  <c r="BC341"/>
  <c r="BG341" s="1"/>
  <c r="AP340"/>
  <c r="AR341"/>
  <c r="AP336"/>
  <c r="AR337"/>
  <c r="AH336"/>
  <c r="AF335"/>
  <c r="AH335" s="1"/>
  <c r="AJ331"/>
  <c r="BS332"/>
  <c r="BS331" s="1"/>
  <c r="BK329"/>
  <c r="BM330"/>
  <c r="AV329"/>
  <c r="AZ329" s="1"/>
  <c r="AT328"/>
  <c r="AV328" s="1"/>
  <c r="AZ328" s="1"/>
  <c r="M328"/>
  <c r="O329"/>
  <c r="AF318"/>
  <c r="AH318" s="1"/>
  <c r="BO319"/>
  <c r="AH319"/>
  <c r="AL319" s="1"/>
  <c r="AT313"/>
  <c r="AV313" s="1"/>
  <c r="AV314"/>
  <c r="AZ314" s="1"/>
  <c r="BR310"/>
  <c r="BI310"/>
  <c r="BJ310" s="1"/>
  <c r="BN310" s="1"/>
  <c r="BJ311"/>
  <c r="BN311" s="1"/>
  <c r="BK298"/>
  <c r="BM301"/>
  <c r="BN301" s="1"/>
  <c r="BC299"/>
  <c r="BG299" s="1"/>
  <c r="BA298"/>
  <c r="BC298" s="1"/>
  <c r="BR293"/>
  <c r="BI293"/>
  <c r="BI292" s="1"/>
  <c r="BJ294"/>
  <c r="BN294" s="1"/>
  <c r="AW276"/>
  <c r="AY276" s="1"/>
  <c r="AY277"/>
  <c r="AJ274"/>
  <c r="AK274" s="1"/>
  <c r="BS275"/>
  <c r="AK275"/>
  <c r="AF272"/>
  <c r="AH272" s="1"/>
  <c r="BO273"/>
  <c r="AH273"/>
  <c r="BJ270"/>
  <c r="BN270" s="1"/>
  <c r="BH267"/>
  <c r="AW253"/>
  <c r="AY254"/>
  <c r="AG254"/>
  <c r="BP255"/>
  <c r="AH255"/>
  <c r="AL255" s="1"/>
  <c r="BT254"/>
  <c r="AP243"/>
  <c r="AR243" s="1"/>
  <c r="AR244"/>
  <c r="AS244" s="1"/>
  <c r="AH233"/>
  <c r="AL234"/>
  <c r="BM218"/>
  <c r="BK214"/>
  <c r="BM214" s="1"/>
  <c r="BN214" s="1"/>
  <c r="BP199"/>
  <c r="BQ199" s="1"/>
  <c r="BU199" s="1"/>
  <c r="AH199"/>
  <c r="AL199" s="1"/>
  <c r="BF196"/>
  <c r="BG196" s="1"/>
  <c r="AR576"/>
  <c r="AS576" s="1"/>
  <c r="BC535"/>
  <c r="BG535" s="1"/>
  <c r="AY535"/>
  <c r="AZ535" s="1"/>
  <c r="BJ516"/>
  <c r="BN516" s="1"/>
  <c r="BF516"/>
  <c r="BG516" s="1"/>
  <c r="BC512"/>
  <c r="BG512" s="1"/>
  <c r="AK476"/>
  <c r="AK475"/>
  <c r="AH475"/>
  <c r="AL475" s="1"/>
  <c r="AH474"/>
  <c r="AL474" s="1"/>
  <c r="P474"/>
  <c r="AZ473"/>
  <c r="AH473"/>
  <c r="AL473" s="1"/>
  <c r="AS472"/>
  <c r="AH471"/>
  <c r="AL471" s="1"/>
  <c r="P471"/>
  <c r="BZ470"/>
  <c r="AK470"/>
  <c r="BR468"/>
  <c r="BT468" s="1"/>
  <c r="BU468" s="1"/>
  <c r="BN462"/>
  <c r="BO455"/>
  <c r="BQ455" s="1"/>
  <c r="BU455" s="1"/>
  <c r="BR454"/>
  <c r="BT454" s="1"/>
  <c r="BO452"/>
  <c r="BQ452" s="1"/>
  <c r="BU452" s="1"/>
  <c r="BO451"/>
  <c r="BQ451" s="1"/>
  <c r="BU451" s="1"/>
  <c r="BR450"/>
  <c r="BT450" s="1"/>
  <c r="AK448"/>
  <c r="AL448" s="1"/>
  <c r="BO447"/>
  <c r="BQ447" s="1"/>
  <c r="BU447" s="1"/>
  <c r="BG445"/>
  <c r="AK445"/>
  <c r="AL445" s="1"/>
  <c r="BN442"/>
  <c r="AK439"/>
  <c r="AL439" s="1"/>
  <c r="BO438"/>
  <c r="BQ438" s="1"/>
  <c r="BU438" s="1"/>
  <c r="BO436"/>
  <c r="BQ436" s="1"/>
  <c r="BU436" s="1"/>
  <c r="AK435"/>
  <c r="AK434"/>
  <c r="AH434"/>
  <c r="AL434" s="1"/>
  <c r="AH433"/>
  <c r="AL433" s="1"/>
  <c r="P433"/>
  <c r="AZ432"/>
  <c r="AH432"/>
  <c r="AL432" s="1"/>
  <c r="AS431"/>
  <c r="BG429"/>
  <c r="AK429"/>
  <c r="AL429" s="1"/>
  <c r="BN426"/>
  <c r="BB422"/>
  <c r="AR423"/>
  <c r="AM423"/>
  <c r="AH421"/>
  <c r="AL421" s="1"/>
  <c r="P421"/>
  <c r="AZ420"/>
  <c r="AH420"/>
  <c r="AL420" s="1"/>
  <c r="AS419"/>
  <c r="BG417"/>
  <c r="AK417"/>
  <c r="AL417" s="1"/>
  <c r="AI416"/>
  <c r="AK416" s="1"/>
  <c r="AS415"/>
  <c r="BG413"/>
  <c r="AK413"/>
  <c r="AL413" s="1"/>
  <c r="BT411"/>
  <c r="BO411"/>
  <c r="BD409"/>
  <c r="BF409" s="1"/>
  <c r="BO407"/>
  <c r="BQ407" s="1"/>
  <c r="BU407" s="1"/>
  <c r="BO404"/>
  <c r="BQ404" s="1"/>
  <c r="BU404" s="1"/>
  <c r="BR403"/>
  <c r="BT403" s="1"/>
  <c r="BN401"/>
  <c r="AK394"/>
  <c r="AS393"/>
  <c r="AL393"/>
  <c r="BU384"/>
  <c r="BU377"/>
  <c r="AL376"/>
  <c r="AV369"/>
  <c r="AZ369" s="1"/>
  <c r="BU361"/>
  <c r="BU358"/>
  <c r="AL357"/>
  <c r="AL354"/>
  <c r="BU348"/>
  <c r="BO341"/>
  <c r="AI341"/>
  <c r="BO336"/>
  <c r="BC335"/>
  <c r="BG335" s="1"/>
  <c r="AH333"/>
  <c r="AL333" s="1"/>
  <c r="BG333"/>
  <c r="N331"/>
  <c r="O331" s="1"/>
  <c r="BP328"/>
  <c r="BB328"/>
  <c r="P326"/>
  <c r="P318"/>
  <c r="BQ317"/>
  <c r="AS316"/>
  <c r="N313"/>
  <c r="AC313"/>
  <c r="W313"/>
  <c r="AV310"/>
  <c r="AZ310" s="1"/>
  <c r="BT307"/>
  <c r="AZ303"/>
  <c r="BZ302"/>
  <c r="AN298"/>
  <c r="AO298" s="1"/>
  <c r="V298"/>
  <c r="BU296"/>
  <c r="BG296"/>
  <c r="AI296"/>
  <c r="AK296" s="1"/>
  <c r="BB292"/>
  <c r="AU292"/>
  <c r="K292"/>
  <c r="V292"/>
  <c r="AC253"/>
  <c r="AC252" s="1"/>
  <c r="W253"/>
  <c r="W252" s="1"/>
  <c r="W238" s="1"/>
  <c r="W14" s="1"/>
  <c r="AG324"/>
  <c r="AH324" s="1"/>
  <c r="AL324" s="1"/>
  <c r="BP325"/>
  <c r="AG314"/>
  <c r="AG313" s="1"/>
  <c r="BP315"/>
  <c r="BP314" s="1"/>
  <c r="AJ311"/>
  <c r="AJ310" s="1"/>
  <c r="AK310" s="1"/>
  <c r="BS312"/>
  <c r="BS311" s="1"/>
  <c r="BS310" s="1"/>
  <c r="AF311"/>
  <c r="BO312"/>
  <c r="AG303"/>
  <c r="AH303" s="1"/>
  <c r="AL303" s="1"/>
  <c r="BP304"/>
  <c r="BP303" s="1"/>
  <c r="BQ303" s="1"/>
  <c r="BU303" s="1"/>
  <c r="AJ294"/>
  <c r="AJ293" s="1"/>
  <c r="BS295"/>
  <c r="AF294"/>
  <c r="BO295"/>
  <c r="AV293"/>
  <c r="BD286"/>
  <c r="BF286" s="1"/>
  <c r="BF287"/>
  <c r="AF287"/>
  <c r="BO288"/>
  <c r="AH288"/>
  <c r="AL288" s="1"/>
  <c r="BO284"/>
  <c r="BQ284" s="1"/>
  <c r="BQ285"/>
  <c r="BO282"/>
  <c r="BQ282" s="1"/>
  <c r="BQ283"/>
  <c r="BA282"/>
  <c r="BC283"/>
  <c r="BG283" s="1"/>
  <c r="AM282"/>
  <c r="AO283"/>
  <c r="AS283" s="1"/>
  <c r="AG280"/>
  <c r="BP281"/>
  <c r="AH281"/>
  <c r="AL281" s="1"/>
  <c r="BT280"/>
  <c r="AX279"/>
  <c r="AY280"/>
  <c r="BE276"/>
  <c r="BF276" s="1"/>
  <c r="BF277"/>
  <c r="J276"/>
  <c r="L276" s="1"/>
  <c r="P276" s="1"/>
  <c r="L277"/>
  <c r="P277" s="1"/>
  <c r="AF274"/>
  <c r="AH274" s="1"/>
  <c r="AL274" s="1"/>
  <c r="BO275"/>
  <c r="AH275"/>
  <c r="AL275" s="1"/>
  <c r="BQ268"/>
  <c r="AQ267"/>
  <c r="AR268"/>
  <c r="AI267"/>
  <c r="AK268"/>
  <c r="BB264"/>
  <c r="BC264" s="1"/>
  <c r="BG264" s="1"/>
  <c r="BC265"/>
  <c r="BG265" s="1"/>
  <c r="AF262"/>
  <c r="AH262" s="1"/>
  <c r="AL262" s="1"/>
  <c r="BO263"/>
  <c r="AH263"/>
  <c r="AL263" s="1"/>
  <c r="BR256"/>
  <c r="BT256" s="1"/>
  <c r="BU256" s="1"/>
  <c r="BT257"/>
  <c r="BR249"/>
  <c r="BT249" s="1"/>
  <c r="BT250"/>
  <c r="AM245"/>
  <c r="AO249"/>
  <c r="AS249" s="1"/>
  <c r="AI246"/>
  <c r="BR247"/>
  <c r="AK247"/>
  <c r="BD245"/>
  <c r="BF245" s="1"/>
  <c r="BF246"/>
  <c r="AK244"/>
  <c r="AI243"/>
  <c r="BR244"/>
  <c r="BF243"/>
  <c r="BD240"/>
  <c r="AX235"/>
  <c r="AY235" s="1"/>
  <c r="AY236"/>
  <c r="BO233"/>
  <c r="BP228"/>
  <c r="BQ228" s="1"/>
  <c r="AG226"/>
  <c r="AH228"/>
  <c r="AL228" s="1"/>
  <c r="M225"/>
  <c r="O226"/>
  <c r="AI221"/>
  <c r="AK222"/>
  <c r="BR222"/>
  <c r="AQ220"/>
  <c r="AR220" s="1"/>
  <c r="AR221"/>
  <c r="N214"/>
  <c r="O215"/>
  <c r="AG209"/>
  <c r="AH209" s="1"/>
  <c r="AL209" s="1"/>
  <c r="BP210"/>
  <c r="AH210"/>
  <c r="AL210" s="1"/>
  <c r="BO196"/>
  <c r="O190"/>
  <c r="M159"/>
  <c r="AR181"/>
  <c r="AS181" s="1"/>
  <c r="BR181"/>
  <c r="BT181" s="1"/>
  <c r="AP176"/>
  <c r="AR176" s="1"/>
  <c r="AG152"/>
  <c r="AG151" s="1"/>
  <c r="AH153"/>
  <c r="AJ119"/>
  <c r="AK119" s="1"/>
  <c r="BS120"/>
  <c r="AK120"/>
  <c r="BM117"/>
  <c r="BK114"/>
  <c r="BH369"/>
  <c r="BJ369" s="1"/>
  <c r="BN369" s="1"/>
  <c r="AM341"/>
  <c r="M336"/>
  <c r="BK333"/>
  <c r="BM333" s="1"/>
  <c r="J332"/>
  <c r="AH330"/>
  <c r="AL330" s="1"/>
  <c r="AI326"/>
  <c r="AK326" s="1"/>
  <c r="AL326" s="1"/>
  <c r="AL317"/>
  <c r="AL309"/>
  <c r="AZ307"/>
  <c r="AH306"/>
  <c r="AL306" s="1"/>
  <c r="BM303"/>
  <c r="BN303" s="1"/>
  <c r="AV301"/>
  <c r="AZ301" s="1"/>
  <c r="BL298"/>
  <c r="BL292" s="1"/>
  <c r="BH299"/>
  <c r="AY299"/>
  <c r="AO299"/>
  <c r="AS299" s="1"/>
  <c r="L299"/>
  <c r="P299" s="1"/>
  <c r="AW293"/>
  <c r="AO293"/>
  <c r="AA292"/>
  <c r="U292"/>
  <c r="N293"/>
  <c r="J293"/>
  <c r="AM292"/>
  <c r="AS284"/>
  <c r="BG274"/>
  <c r="BJ272"/>
  <c r="BN272" s="1"/>
  <c r="AL268"/>
  <c r="AA267"/>
  <c r="U267"/>
  <c r="BN264"/>
  <c r="BN262"/>
  <c r="P258"/>
  <c r="BI253"/>
  <c r="AS256"/>
  <c r="N253"/>
  <c r="J253"/>
  <c r="BS245"/>
  <c r="AZ247"/>
  <c r="AJ245"/>
  <c r="L245"/>
  <c r="AS243"/>
  <c r="AX239"/>
  <c r="AQ225"/>
  <c r="AQ224" s="1"/>
  <c r="AQ223" s="1"/>
  <c r="U225"/>
  <c r="U224" s="1"/>
  <c r="U223" s="1"/>
  <c r="BF220"/>
  <c r="M220"/>
  <c r="O220" s="1"/>
  <c r="P220" s="1"/>
  <c r="P218"/>
  <c r="BU217"/>
  <c r="AG214"/>
  <c r="BT209"/>
  <c r="AP320"/>
  <c r="AR320" s="1"/>
  <c r="AS320" s="1"/>
  <c r="AR321"/>
  <c r="AS321" s="1"/>
  <c r="AJ301"/>
  <c r="AK301" s="1"/>
  <c r="BS302"/>
  <c r="BS301" s="1"/>
  <c r="BS298" s="1"/>
  <c r="AF301"/>
  <c r="AH301" s="1"/>
  <c r="BO302"/>
  <c r="AI299"/>
  <c r="BR300"/>
  <c r="BR289"/>
  <c r="BT289" s="1"/>
  <c r="BU289" s="1"/>
  <c r="AI287"/>
  <c r="AK289"/>
  <c r="AL289" s="1"/>
  <c r="BI286"/>
  <c r="BJ286" s="1"/>
  <c r="BN286" s="1"/>
  <c r="BJ287"/>
  <c r="BN287" s="1"/>
  <c r="BA286"/>
  <c r="BC286" s="1"/>
  <c r="BG286" s="1"/>
  <c r="BC287"/>
  <c r="BG287" s="1"/>
  <c r="N286"/>
  <c r="O286" s="1"/>
  <c r="O287"/>
  <c r="AI284"/>
  <c r="AK284" s="1"/>
  <c r="BR285"/>
  <c r="AK285"/>
  <c r="AL285" s="1"/>
  <c r="AV280"/>
  <c r="AZ280" s="1"/>
  <c r="K279"/>
  <c r="L280"/>
  <c r="P280" s="1"/>
  <c r="AJ277"/>
  <c r="BS278"/>
  <c r="AK278"/>
  <c r="BA276"/>
  <c r="BC276" s="1"/>
  <c r="BG276" s="1"/>
  <c r="BC277"/>
  <c r="BG277" s="1"/>
  <c r="AJ270"/>
  <c r="BS271"/>
  <c r="AK271"/>
  <c r="BR268"/>
  <c r="BT269"/>
  <c r="BU269" s="1"/>
  <c r="AM267"/>
  <c r="AO267" s="1"/>
  <c r="AO268"/>
  <c r="AS268" s="1"/>
  <c r="AP264"/>
  <c r="AR264" s="1"/>
  <c r="AR265"/>
  <c r="AS265" s="1"/>
  <c r="AJ258"/>
  <c r="AK258" s="1"/>
  <c r="BS259"/>
  <c r="AK259"/>
  <c r="BB253"/>
  <c r="BC254"/>
  <c r="BG254" s="1"/>
  <c r="AT253"/>
  <c r="AV254"/>
  <c r="AZ254" s="1"/>
  <c r="K253"/>
  <c r="K252" s="1"/>
  <c r="L254"/>
  <c r="P254" s="1"/>
  <c r="AU245"/>
  <c r="AU239" s="1"/>
  <c r="AV249"/>
  <c r="AZ249" s="1"/>
  <c r="BK245"/>
  <c r="BM245" s="1"/>
  <c r="BM246"/>
  <c r="M245"/>
  <c r="O245" s="1"/>
  <c r="O246"/>
  <c r="P246" s="1"/>
  <c r="O243"/>
  <c r="P243" s="1"/>
  <c r="M240"/>
  <c r="AT235"/>
  <c r="AV235" s="1"/>
  <c r="AV236"/>
  <c r="AZ236" s="1"/>
  <c r="AW224"/>
  <c r="AY225"/>
  <c r="BA369"/>
  <c r="BC369" s="1"/>
  <c r="BG369" s="1"/>
  <c r="BJ348"/>
  <c r="BN348" s="1"/>
  <c r="BQ338"/>
  <c r="AS337"/>
  <c r="AH337"/>
  <c r="AL337" s="1"/>
  <c r="AZ331"/>
  <c r="AS330"/>
  <c r="BL328"/>
  <c r="BG329"/>
  <c r="AN328"/>
  <c r="P329"/>
  <c r="BA328"/>
  <c r="BC328" s="1"/>
  <c r="BG328" s="1"/>
  <c r="AH325"/>
  <c r="AL325" s="1"/>
  <c r="BR324"/>
  <c r="BT324" s="1"/>
  <c r="AL323"/>
  <c r="BG322"/>
  <c r="P322"/>
  <c r="BZ321"/>
  <c r="BO320"/>
  <c r="BQ320" s="1"/>
  <c r="AZ318"/>
  <c r="AS317"/>
  <c r="BG316"/>
  <c r="P316"/>
  <c r="AH315"/>
  <c r="AL315" s="1"/>
  <c r="AK312"/>
  <c r="O311"/>
  <c r="P305"/>
  <c r="AP301"/>
  <c r="AR301" s="1"/>
  <c r="AS301" s="1"/>
  <c r="BD298"/>
  <c r="BF298" s="1"/>
  <c r="Z298"/>
  <c r="T298"/>
  <c r="AW298"/>
  <c r="AY298" s="1"/>
  <c r="J298"/>
  <c r="L298" s="1"/>
  <c r="BU297"/>
  <c r="AF296"/>
  <c r="AH296" s="1"/>
  <c r="AL296" s="1"/>
  <c r="AI293"/>
  <c r="BP286"/>
  <c r="AZ287"/>
  <c r="AZ286"/>
  <c r="AL284"/>
  <c r="P284"/>
  <c r="AH282"/>
  <c r="P282"/>
  <c r="AS280"/>
  <c r="AF279"/>
  <c r="Z279"/>
  <c r="Z252" s="1"/>
  <c r="T279"/>
  <c r="T252" s="1"/>
  <c r="AZ277"/>
  <c r="AR276"/>
  <c r="AS276" s="1"/>
  <c r="BN274"/>
  <c r="BI267"/>
  <c r="N267"/>
  <c r="O267" s="1"/>
  <c r="J267"/>
  <c r="L267" s="1"/>
  <c r="AS264"/>
  <c r="AL260"/>
  <c r="BQ260"/>
  <c r="BN260"/>
  <c r="AK260"/>
  <c r="AZ258"/>
  <c r="BE253"/>
  <c r="BA253"/>
  <c r="BG255"/>
  <c r="BJ253"/>
  <c r="AS254"/>
  <c r="BK253"/>
  <c r="AU253"/>
  <c r="BD252"/>
  <c r="AV245"/>
  <c r="BC245"/>
  <c r="BG245" s="1"/>
  <c r="BP240"/>
  <c r="BB239"/>
  <c r="T239"/>
  <c r="BP229"/>
  <c r="AS229"/>
  <c r="BT228"/>
  <c r="N224"/>
  <c r="N223" s="1"/>
  <c r="AX224"/>
  <c r="AX223" s="1"/>
  <c r="AV220"/>
  <c r="AZ220" s="1"/>
  <c r="BP214"/>
  <c r="BE214"/>
  <c r="BF214" s="1"/>
  <c r="AI329"/>
  <c r="BR330"/>
  <c r="AI316"/>
  <c r="AK316" s="1"/>
  <c r="BR317"/>
  <c r="AI305"/>
  <c r="AK305" s="1"/>
  <c r="BR306"/>
  <c r="O296"/>
  <c r="P296" s="1"/>
  <c r="M293"/>
  <c r="AJ290"/>
  <c r="AK290" s="1"/>
  <c r="BS291"/>
  <c r="AK291"/>
  <c r="J286"/>
  <c r="L286" s="1"/>
  <c r="P286" s="1"/>
  <c r="L287"/>
  <c r="P287" s="1"/>
  <c r="AT282"/>
  <c r="AV282" s="1"/>
  <c r="AZ282" s="1"/>
  <c r="AV283"/>
  <c r="AZ283" s="1"/>
  <c r="AI282"/>
  <c r="AK282" s="1"/>
  <c r="BR283"/>
  <c r="AK283"/>
  <c r="AL283" s="1"/>
  <c r="BB279"/>
  <c r="BC280"/>
  <c r="BG280" s="1"/>
  <c r="AF277"/>
  <c r="BO278"/>
  <c r="AH278"/>
  <c r="AL278" s="1"/>
  <c r="BI276"/>
  <c r="BJ276" s="1"/>
  <c r="BN276" s="1"/>
  <c r="BJ277"/>
  <c r="BN277" s="1"/>
  <c r="AJ272"/>
  <c r="AK272" s="1"/>
  <c r="BS273"/>
  <c r="AK273"/>
  <c r="AF270"/>
  <c r="AH270" s="1"/>
  <c r="BO271"/>
  <c r="AH271"/>
  <c r="AL271" s="1"/>
  <c r="BK267"/>
  <c r="BM267" s="1"/>
  <c r="BM268"/>
  <c r="BN268" s="1"/>
  <c r="AU267"/>
  <c r="AV268"/>
  <c r="AZ268" s="1"/>
  <c r="AG265"/>
  <c r="BP266"/>
  <c r="AH266"/>
  <c r="AL266" s="1"/>
  <c r="BR264"/>
  <c r="BT264" s="1"/>
  <c r="BT265"/>
  <c r="AX264"/>
  <c r="AY264" s="1"/>
  <c r="AY265"/>
  <c r="BR260"/>
  <c r="BT260" s="1"/>
  <c r="BT261"/>
  <c r="BU261" s="1"/>
  <c r="AF258"/>
  <c r="AH258" s="1"/>
  <c r="AL258" s="1"/>
  <c r="BO259"/>
  <c r="AH259"/>
  <c r="AL259" s="1"/>
  <c r="BO246"/>
  <c r="BQ247"/>
  <c r="BH245"/>
  <c r="BJ245" s="1"/>
  <c r="BN245" s="1"/>
  <c r="BJ246"/>
  <c r="BN246" s="1"/>
  <c r="AN245"/>
  <c r="AN239" s="1"/>
  <c r="AO246"/>
  <c r="AS246" s="1"/>
  <c r="BH239"/>
  <c r="BT237"/>
  <c r="BR236"/>
  <c r="BA223"/>
  <c r="BC223" s="1"/>
  <c r="BC224"/>
  <c r="BQ227"/>
  <c r="BU227" s="1"/>
  <c r="BO226"/>
  <c r="BL225"/>
  <c r="BL224" s="1"/>
  <c r="BL223" s="1"/>
  <c r="BM226"/>
  <c r="BO221"/>
  <c r="AF220"/>
  <c r="AJ215"/>
  <c r="AK216"/>
  <c r="J195"/>
  <c r="L204"/>
  <c r="O196"/>
  <c r="M195"/>
  <c r="AH183"/>
  <c r="AL183" s="1"/>
  <c r="BO183"/>
  <c r="BQ183" s="1"/>
  <c r="BU183" s="1"/>
  <c r="BR338"/>
  <c r="BJ337"/>
  <c r="BN337" s="1"/>
  <c r="BC336"/>
  <c r="BG336" s="1"/>
  <c r="AM336"/>
  <c r="BO334"/>
  <c r="AH334"/>
  <c r="AL334" s="1"/>
  <c r="BJ333"/>
  <c r="BN333" s="1"/>
  <c r="AR331"/>
  <c r="AS331" s="1"/>
  <c r="AG331"/>
  <c r="AG328" s="1"/>
  <c r="BN330"/>
  <c r="AY330"/>
  <c r="AZ330" s="1"/>
  <c r="BH328"/>
  <c r="BJ328" s="1"/>
  <c r="AO329"/>
  <c r="AS329" s="1"/>
  <c r="AF329"/>
  <c r="Z328"/>
  <c r="Z292" s="1"/>
  <c r="T328"/>
  <c r="T292" s="1"/>
  <c r="BT327"/>
  <c r="BO327"/>
  <c r="AY322"/>
  <c r="AZ322" s="1"/>
  <c r="AF322"/>
  <c r="AH322" s="1"/>
  <c r="AL322" s="1"/>
  <c r="BR321"/>
  <c r="BK320"/>
  <c r="BM320" s="1"/>
  <c r="BN320" s="1"/>
  <c r="AW320"/>
  <c r="AY320" s="1"/>
  <c r="AZ320" s="1"/>
  <c r="AI320"/>
  <c r="AK320" s="1"/>
  <c r="AL320" s="1"/>
  <c r="AR318"/>
  <c r="AS318" s="1"/>
  <c r="BN317"/>
  <c r="AY317"/>
  <c r="AZ317" s="1"/>
  <c r="AF316"/>
  <c r="AH316" s="1"/>
  <c r="AL316" s="1"/>
  <c r="AR314"/>
  <c r="AO314"/>
  <c r="AS314" s="1"/>
  <c r="AH314"/>
  <c r="AL314" s="1"/>
  <c r="BA313"/>
  <c r="BC313" s="1"/>
  <c r="BG313" s="1"/>
  <c r="AH312"/>
  <c r="AL312" s="1"/>
  <c r="P312"/>
  <c r="AY311"/>
  <c r="AV311"/>
  <c r="AZ311" s="1"/>
  <c r="AO311"/>
  <c r="AS311" s="1"/>
  <c r="L311"/>
  <c r="P311" s="1"/>
  <c r="BN309"/>
  <c r="AO306"/>
  <c r="AS306" s="1"/>
  <c r="AF305"/>
  <c r="AH305" s="1"/>
  <c r="AL305" s="1"/>
  <c r="AO303"/>
  <c r="AS303" s="1"/>
  <c r="BR302"/>
  <c r="BM302"/>
  <c r="BN302" s="1"/>
  <c r="BF302"/>
  <c r="BG302" s="1"/>
  <c r="AY302"/>
  <c r="AZ302" s="1"/>
  <c r="AK302"/>
  <c r="AL302" s="1"/>
  <c r="M298"/>
  <c r="O298" s="1"/>
  <c r="AS297"/>
  <c r="BJ296"/>
  <c r="BN296" s="1"/>
  <c r="AH295"/>
  <c r="AL295" s="1"/>
  <c r="P295"/>
  <c r="AY294"/>
  <c r="AV294"/>
  <c r="AZ294" s="1"/>
  <c r="AO294"/>
  <c r="AS294" s="1"/>
  <c r="AK294"/>
  <c r="AC293"/>
  <c r="AC292" s="1"/>
  <c r="W293"/>
  <c r="W292" s="1"/>
  <c r="L294"/>
  <c r="P294" s="1"/>
  <c r="BH293"/>
  <c r="BG290"/>
  <c r="AZ290"/>
  <c r="BR287"/>
  <c r="AG286"/>
  <c r="BN284"/>
  <c r="BG284"/>
  <c r="BL279"/>
  <c r="BL252" s="1"/>
  <c r="BH279"/>
  <c r="BJ279" s="1"/>
  <c r="AN279"/>
  <c r="AN252" s="1"/>
  <c r="M279"/>
  <c r="O279" s="1"/>
  <c r="BO279"/>
  <c r="AI279"/>
  <c r="AK279" s="1"/>
  <c r="AV276"/>
  <c r="AZ276" s="1"/>
  <c r="P272"/>
  <c r="BG270"/>
  <c r="AZ270"/>
  <c r="BE267"/>
  <c r="BF267" s="1"/>
  <c r="BA267"/>
  <c r="BC267" s="1"/>
  <c r="AF267"/>
  <c r="AH267" s="1"/>
  <c r="P262"/>
  <c r="AS260"/>
  <c r="BN258"/>
  <c r="BU257"/>
  <c r="AZ255"/>
  <c r="BF253"/>
  <c r="O253"/>
  <c r="AI253"/>
  <c r="BH252"/>
  <c r="BU250"/>
  <c r="BG247"/>
  <c r="AL247"/>
  <c r="BG246"/>
  <c r="AH243"/>
  <c r="BG243"/>
  <c r="AC239"/>
  <c r="AM240"/>
  <c r="BG236"/>
  <c r="AB224"/>
  <c r="AB223" s="1"/>
  <c r="V224"/>
  <c r="V223" s="1"/>
  <c r="AZ229"/>
  <c r="BC225"/>
  <c r="AM225"/>
  <c r="BG220"/>
  <c r="BN218"/>
  <c r="AG236"/>
  <c r="AG235" s="1"/>
  <c r="AH235" s="1"/>
  <c r="AL235" s="1"/>
  <c r="BP237"/>
  <c r="BP236" s="1"/>
  <c r="BP235" s="1"/>
  <c r="BK235"/>
  <c r="BM235" s="1"/>
  <c r="BN235" s="1"/>
  <c r="BM236"/>
  <c r="BN236" s="1"/>
  <c r="BH225"/>
  <c r="BJ226"/>
  <c r="BN226" s="1"/>
  <c r="BO211"/>
  <c r="BQ211" s="1"/>
  <c r="BQ212"/>
  <c r="AQ211"/>
  <c r="AR211" s="1"/>
  <c r="AR212"/>
  <c r="AI211"/>
  <c r="AK211" s="1"/>
  <c r="AK212"/>
  <c r="BS207"/>
  <c r="BT207" s="1"/>
  <c r="AK207"/>
  <c r="BK204"/>
  <c r="BM204" s="1"/>
  <c r="BM205"/>
  <c r="BN205" s="1"/>
  <c r="AJ204"/>
  <c r="BS205"/>
  <c r="BS204" s="1"/>
  <c r="AK205"/>
  <c r="AJ196"/>
  <c r="AJ195" s="1"/>
  <c r="AK198"/>
  <c r="BS198"/>
  <c r="BS196" s="1"/>
  <c r="BS195" s="1"/>
  <c r="BP193"/>
  <c r="BP190" s="1"/>
  <c r="AH193"/>
  <c r="AL193" s="1"/>
  <c r="AH188"/>
  <c r="BO188"/>
  <c r="BQ188" s="1"/>
  <c r="BU188" s="1"/>
  <c r="AK185"/>
  <c r="BR185"/>
  <c r="BT185" s="1"/>
  <c r="BU185" s="1"/>
  <c r="AG140"/>
  <c r="BP141"/>
  <c r="BP140" s="1"/>
  <c r="AH141"/>
  <c r="AL141" s="1"/>
  <c r="AH136"/>
  <c r="BJ136"/>
  <c r="BN136" s="1"/>
  <c r="BH135"/>
  <c r="BJ135" s="1"/>
  <c r="AP114"/>
  <c r="AR115"/>
  <c r="AP287"/>
  <c r="AW246"/>
  <c r="BK243"/>
  <c r="BR241"/>
  <c r="BI240"/>
  <c r="BI239" s="1"/>
  <c r="BE240"/>
  <c r="BE239" s="1"/>
  <c r="BA240"/>
  <c r="AR241"/>
  <c r="AS241" s="1"/>
  <c r="AG240"/>
  <c r="AB239"/>
  <c r="AB238" s="1"/>
  <c r="AB14" s="1"/>
  <c r="AO233"/>
  <c r="AS233" s="1"/>
  <c r="BR229"/>
  <c r="BT229" s="1"/>
  <c r="AK230"/>
  <c r="AL230" s="1"/>
  <c r="BF229"/>
  <c r="BG229" s="1"/>
  <c r="AI229"/>
  <c r="AK229" s="1"/>
  <c r="AL229" s="1"/>
  <c r="L229"/>
  <c r="P229" s="1"/>
  <c r="AZ228"/>
  <c r="AS227"/>
  <c r="AO221"/>
  <c r="AS221" s="1"/>
  <c r="AZ218"/>
  <c r="BO215"/>
  <c r="AL216"/>
  <c r="BG215"/>
  <c r="P215"/>
  <c r="BA214"/>
  <c r="BC214" s="1"/>
  <c r="BG214" s="1"/>
  <c r="AL212"/>
  <c r="AZ209"/>
  <c r="P209"/>
  <c r="AW204"/>
  <c r="AY204" s="1"/>
  <c r="BN190"/>
  <c r="AS190"/>
  <c r="BU189"/>
  <c r="AL165"/>
  <c r="BQ140"/>
  <c r="AY135"/>
  <c r="AJ241"/>
  <c r="BS242"/>
  <c r="BS241" s="1"/>
  <c r="BS240" s="1"/>
  <c r="BS239" s="1"/>
  <c r="AF241"/>
  <c r="BO242"/>
  <c r="BD225"/>
  <c r="BF226"/>
  <c r="BG226" s="1"/>
  <c r="AG221"/>
  <c r="AG220" s="1"/>
  <c r="BP222"/>
  <c r="BP221" s="1"/>
  <c r="BP220" s="1"/>
  <c r="BR212"/>
  <c r="BT213"/>
  <c r="BU213" s="1"/>
  <c r="AM211"/>
  <c r="AO211" s="1"/>
  <c r="AS211" s="1"/>
  <c r="AO212"/>
  <c r="AS212" s="1"/>
  <c r="BO207"/>
  <c r="BQ207" s="1"/>
  <c r="BU207" s="1"/>
  <c r="AH207"/>
  <c r="AL207" s="1"/>
  <c r="AF204"/>
  <c r="AH204" s="1"/>
  <c r="BO205"/>
  <c r="AH205"/>
  <c r="AL205" s="1"/>
  <c r="AH200"/>
  <c r="AL200" s="1"/>
  <c r="BP200"/>
  <c r="BQ200" s="1"/>
  <c r="BU200" s="1"/>
  <c r="AI196"/>
  <c r="AK197"/>
  <c r="BR197"/>
  <c r="AF195"/>
  <c r="AY180"/>
  <c r="AZ180" s="1"/>
  <c r="BR180"/>
  <c r="AK178"/>
  <c r="BS178"/>
  <c r="BK105"/>
  <c r="BM106"/>
  <c r="AT97"/>
  <c r="AV97" s="1"/>
  <c r="AV100"/>
  <c r="AZ100" s="1"/>
  <c r="BM289"/>
  <c r="BN289" s="1"/>
  <c r="BF289"/>
  <c r="BG289" s="1"/>
  <c r="AW279"/>
  <c r="AY279" s="1"/>
  <c r="J279"/>
  <c r="L279" s="1"/>
  <c r="P279" s="1"/>
  <c r="AT267"/>
  <c r="AV267" s="1"/>
  <c r="AZ267" s="1"/>
  <c r="AP267"/>
  <c r="AR267" s="1"/>
  <c r="BM247"/>
  <c r="BN247" s="1"/>
  <c r="AR247"/>
  <c r="AS247" s="1"/>
  <c r="AW240"/>
  <c r="AA240"/>
  <c r="AA239" s="1"/>
  <c r="U240"/>
  <c r="U239" s="1"/>
  <c r="N240"/>
  <c r="N239" s="1"/>
  <c r="J240"/>
  <c r="AP240"/>
  <c r="V239"/>
  <c r="V238" s="1"/>
  <c r="V14" s="1"/>
  <c r="AH237"/>
  <c r="AL237" s="1"/>
  <c r="M235"/>
  <c r="O235" s="1"/>
  <c r="P235" s="1"/>
  <c r="BR226"/>
  <c r="AN225"/>
  <c r="AN224" s="1"/>
  <c r="AN223" s="1"/>
  <c r="AI226"/>
  <c r="P226"/>
  <c r="AR225"/>
  <c r="AY221"/>
  <c r="AZ221" s="1"/>
  <c r="BN220"/>
  <c r="AM220"/>
  <c r="AO220" s="1"/>
  <c r="AS220" s="1"/>
  <c r="AO215"/>
  <c r="AS215" s="1"/>
  <c r="AF215"/>
  <c r="K214"/>
  <c r="AW214"/>
  <c r="AY214" s="1"/>
  <c r="J214"/>
  <c r="L214" s="1"/>
  <c r="BJ211"/>
  <c r="O211"/>
  <c r="P211" s="1"/>
  <c r="BG209"/>
  <c r="BQ202"/>
  <c r="BU202" s="1"/>
  <c r="BU201"/>
  <c r="BT193"/>
  <c r="AG190"/>
  <c r="BL158"/>
  <c r="AH140"/>
  <c r="AL140" s="1"/>
  <c r="AM235"/>
  <c r="AO235" s="1"/>
  <c r="AS235" s="1"/>
  <c r="AO236"/>
  <c r="AG233"/>
  <c r="AI233" s="1"/>
  <c r="BP234"/>
  <c r="BP233" s="1"/>
  <c r="AJ218"/>
  <c r="AK218" s="1"/>
  <c r="BS219"/>
  <c r="AF218"/>
  <c r="AH218" s="1"/>
  <c r="BO219"/>
  <c r="AI215"/>
  <c r="BR216"/>
  <c r="BK211"/>
  <c r="BM211" s="1"/>
  <c r="BM212"/>
  <c r="BN212" s="1"/>
  <c r="AU211"/>
  <c r="AV211" s="1"/>
  <c r="AZ211" s="1"/>
  <c r="AV212"/>
  <c r="AZ212" s="1"/>
  <c r="BR208"/>
  <c r="BT208" s="1"/>
  <c r="BU208" s="1"/>
  <c r="AK208"/>
  <c r="AL208" s="1"/>
  <c r="BD204"/>
  <c r="BF204" s="1"/>
  <c r="BF205"/>
  <c r="BG205" s="1"/>
  <c r="BR205"/>
  <c r="AP204"/>
  <c r="AR204" s="1"/>
  <c r="AS204" s="1"/>
  <c r="AR205"/>
  <c r="AS205" s="1"/>
  <c r="BI195"/>
  <c r="BJ195" s="1"/>
  <c r="BJ204"/>
  <c r="BN204" s="1"/>
  <c r="BC204"/>
  <c r="BG204" s="1"/>
  <c r="BA195"/>
  <c r="N195"/>
  <c r="O204"/>
  <c r="BK196"/>
  <c r="BM198"/>
  <c r="AP195"/>
  <c r="AR195" s="1"/>
  <c r="AR196"/>
  <c r="AH194"/>
  <c r="AL194" s="1"/>
  <c r="BP194"/>
  <c r="BQ194" s="1"/>
  <c r="BU194" s="1"/>
  <c r="AI190"/>
  <c r="AK190" s="1"/>
  <c r="BR191"/>
  <c r="AK191"/>
  <c r="BK176"/>
  <c r="BM176" s="1"/>
  <c r="BN176" s="1"/>
  <c r="BM178"/>
  <c r="BN178" s="1"/>
  <c r="BO178"/>
  <c r="BQ178" s="1"/>
  <c r="AF176"/>
  <c r="AH178"/>
  <c r="AL178" s="1"/>
  <c r="BR173"/>
  <c r="BT173" s="1"/>
  <c r="AK173"/>
  <c r="BO172"/>
  <c r="BQ172" s="1"/>
  <c r="BU172" s="1"/>
  <c r="AH172"/>
  <c r="AL172" s="1"/>
  <c r="BA158"/>
  <c r="BO144"/>
  <c r="AH145"/>
  <c r="AK143"/>
  <c r="AL143" s="1"/>
  <c r="AI142"/>
  <c r="AK142" s="1"/>
  <c r="BR143"/>
  <c r="BQ130"/>
  <c r="BO129"/>
  <c r="BO244"/>
  <c r="AH244"/>
  <c r="AL244" s="1"/>
  <c r="BJ243"/>
  <c r="BG242"/>
  <c r="AK242"/>
  <c r="AL242" s="1"/>
  <c r="BC241"/>
  <c r="BG241" s="1"/>
  <c r="O241"/>
  <c r="P241" s="1"/>
  <c r="AR236"/>
  <c r="AH236"/>
  <c r="AL236" s="1"/>
  <c r="BC235"/>
  <c r="BG235" s="1"/>
  <c r="BM233"/>
  <c r="BN233" s="1"/>
  <c r="BC233"/>
  <c r="BG233" s="1"/>
  <c r="BG232"/>
  <c r="AK232"/>
  <c r="AL232" s="1"/>
  <c r="BT230"/>
  <c r="BO230"/>
  <c r="J225"/>
  <c r="AP224"/>
  <c r="AH222"/>
  <c r="AL222" s="1"/>
  <c r="L221"/>
  <c r="P221" s="1"/>
  <c r="BQ216"/>
  <c r="BN216"/>
  <c r="BM215"/>
  <c r="BN215" s="1"/>
  <c r="AT214"/>
  <c r="AV214" s="1"/>
  <c r="AZ214" s="1"/>
  <c r="AP214"/>
  <c r="AR214" s="1"/>
  <c r="AS214" s="1"/>
  <c r="O214"/>
  <c r="BG211"/>
  <c r="AF211"/>
  <c r="AH211" s="1"/>
  <c r="AL211" s="1"/>
  <c r="AZ204"/>
  <c r="BQ193"/>
  <c r="BU193" s="1"/>
  <c r="BU192"/>
  <c r="BU186"/>
  <c r="AL181"/>
  <c r="AJ176"/>
  <c r="Z158"/>
  <c r="T158"/>
  <c r="BP135"/>
  <c r="AH177"/>
  <c r="AL177" s="1"/>
  <c r="AG176"/>
  <c r="BP177"/>
  <c r="BC176"/>
  <c r="BB159"/>
  <c r="BR170"/>
  <c r="BT170" s="1"/>
  <c r="AK170"/>
  <c r="AL170" s="1"/>
  <c r="BO169"/>
  <c r="BQ169" s="1"/>
  <c r="BU169" s="1"/>
  <c r="AH169"/>
  <c r="BR163"/>
  <c r="BT163" s="1"/>
  <c r="AK163"/>
  <c r="AL163" s="1"/>
  <c r="AP159"/>
  <c r="AR160"/>
  <c r="AM159"/>
  <c r="AO160"/>
  <c r="AS160" s="1"/>
  <c r="BR156"/>
  <c r="BD152"/>
  <c r="BF153"/>
  <c r="BG153" s="1"/>
  <c r="BM153"/>
  <c r="BK152"/>
  <c r="AI149"/>
  <c r="AK149" s="1"/>
  <c r="BR150"/>
  <c r="AK150"/>
  <c r="BT141"/>
  <c r="BR140"/>
  <c r="BT140" s="1"/>
  <c r="AQ135"/>
  <c r="AR136"/>
  <c r="BT134"/>
  <c r="BR133"/>
  <c r="BT133" s="1"/>
  <c r="AU105"/>
  <c r="AV106"/>
  <c r="AZ106" s="1"/>
  <c r="O78"/>
  <c r="M77"/>
  <c r="O77" s="1"/>
  <c r="AK202"/>
  <c r="AL202" s="1"/>
  <c r="AH201"/>
  <c r="AL201" s="1"/>
  <c r="P200"/>
  <c r="AZ199"/>
  <c r="AZ198"/>
  <c r="AH198"/>
  <c r="AL198" s="1"/>
  <c r="AW196"/>
  <c r="BB195"/>
  <c r="AX195"/>
  <c r="AO196"/>
  <c r="AS196" s="1"/>
  <c r="AS192"/>
  <c r="BS190"/>
  <c r="AL168"/>
  <c r="AF160"/>
  <c r="AU158"/>
  <c r="AA159"/>
  <c r="AA158" s="1"/>
  <c r="U159"/>
  <c r="U158" s="1"/>
  <c r="AN159"/>
  <c r="AN158" s="1"/>
  <c r="AH155"/>
  <c r="AL155" s="1"/>
  <c r="BG154"/>
  <c r="P154"/>
  <c r="AV153"/>
  <c r="AZ153" s="1"/>
  <c r="L152"/>
  <c r="BD135"/>
  <c r="BF135" s="1"/>
  <c r="AG135"/>
  <c r="O135"/>
  <c r="BG133"/>
  <c r="P133"/>
  <c r="BE128"/>
  <c r="BE104" s="1"/>
  <c r="AJ114"/>
  <c r="BQ110"/>
  <c r="BP105"/>
  <c r="BA105"/>
  <c r="AC104"/>
  <c r="W104"/>
  <c r="AG196"/>
  <c r="AG195" s="1"/>
  <c r="BP197"/>
  <c r="BP196" s="1"/>
  <c r="AK180"/>
  <c r="AL180" s="1"/>
  <c r="BS180"/>
  <c r="BS176" s="1"/>
  <c r="AY178"/>
  <c r="AZ178" s="1"/>
  <c r="AW176"/>
  <c r="AY176" s="1"/>
  <c r="AZ176" s="1"/>
  <c r="AI176"/>
  <c r="AK176" s="1"/>
  <c r="BR177"/>
  <c r="BR166"/>
  <c r="BT166" s="1"/>
  <c r="AK166"/>
  <c r="AL166" s="1"/>
  <c r="AM152"/>
  <c r="AO156"/>
  <c r="AS156" s="1"/>
  <c r="BA151"/>
  <c r="BC151" s="1"/>
  <c r="BC152"/>
  <c r="AV152"/>
  <c r="AT151"/>
  <c r="AV151" s="1"/>
  <c r="AM135"/>
  <c r="AO135" s="1"/>
  <c r="AO136"/>
  <c r="AS136" s="1"/>
  <c r="AY130"/>
  <c r="AZ130" s="1"/>
  <c r="AW129"/>
  <c r="BR130"/>
  <c r="BJ129"/>
  <c r="BH128"/>
  <c r="BJ128" s="1"/>
  <c r="AI124"/>
  <c r="BR125"/>
  <c r="AK125"/>
  <c r="AI204"/>
  <c r="AK204" s="1"/>
  <c r="AS198"/>
  <c r="AT195"/>
  <c r="AV195" s="1"/>
  <c r="AB195"/>
  <c r="AB158" s="1"/>
  <c r="V195"/>
  <c r="V158" s="1"/>
  <c r="K195"/>
  <c r="AM195"/>
  <c r="AO195" s="1"/>
  <c r="AS195" s="1"/>
  <c r="BO190"/>
  <c r="AL191"/>
  <c r="BG190"/>
  <c r="P190"/>
  <c r="AK186"/>
  <c r="BO184"/>
  <c r="BQ184" s="1"/>
  <c r="BU184" s="1"/>
  <c r="BQ180"/>
  <c r="BR179"/>
  <c r="BT179" s="1"/>
  <c r="BD176"/>
  <c r="AX159"/>
  <c r="AX158" s="1"/>
  <c r="AS176"/>
  <c r="P176"/>
  <c r="BN165"/>
  <c r="BG162"/>
  <c r="J159"/>
  <c r="BH159"/>
  <c r="AZ156"/>
  <c r="L151"/>
  <c r="AS155"/>
  <c r="BP153"/>
  <c r="BP152" s="1"/>
  <c r="BP151" s="1"/>
  <c r="BN149"/>
  <c r="AZ147"/>
  <c r="AP144"/>
  <c r="AA144"/>
  <c r="AS142"/>
  <c r="BG141"/>
  <c r="AY138"/>
  <c r="V135"/>
  <c r="AT128"/>
  <c r="AJ128"/>
  <c r="BC128"/>
  <c r="AK129"/>
  <c r="N128"/>
  <c r="O128" s="1"/>
  <c r="BQ121"/>
  <c r="AK110"/>
  <c r="AL110" s="1"/>
  <c r="BK159"/>
  <c r="BM160"/>
  <c r="BN160" s="1"/>
  <c r="AP152"/>
  <c r="AR153"/>
  <c r="AS153" s="1"/>
  <c r="BR153"/>
  <c r="N151"/>
  <c r="O151" s="1"/>
  <c r="O152"/>
  <c r="BT148"/>
  <c r="BR147"/>
  <c r="BT147" s="1"/>
  <c r="J135"/>
  <c r="L135" s="1"/>
  <c r="P135" s="1"/>
  <c r="L142"/>
  <c r="AU135"/>
  <c r="AV135" s="1"/>
  <c r="AZ135" s="1"/>
  <c r="AV136"/>
  <c r="AZ136" s="1"/>
  <c r="AU128"/>
  <c r="AV129"/>
  <c r="AH129"/>
  <c r="AL129" s="1"/>
  <c r="AF128"/>
  <c r="BL123"/>
  <c r="BM124"/>
  <c r="AF123"/>
  <c r="AH124"/>
  <c r="AR121"/>
  <c r="AQ114"/>
  <c r="AJ108"/>
  <c r="AK108" s="1"/>
  <c r="BS109"/>
  <c r="AK109"/>
  <c r="BN201"/>
  <c r="BN198"/>
  <c r="BR198"/>
  <c r="BT198" s="1"/>
  <c r="BU198" s="1"/>
  <c r="AH197"/>
  <c r="AL197" s="1"/>
  <c r="L196"/>
  <c r="P196" s="1"/>
  <c r="AY190"/>
  <c r="AZ190" s="1"/>
  <c r="AF190"/>
  <c r="AH190" s="1"/>
  <c r="AL190" s="1"/>
  <c r="AK188"/>
  <c r="AK187"/>
  <c r="AH187"/>
  <c r="AL187" s="1"/>
  <c r="AH186"/>
  <c r="AL186" s="1"/>
  <c r="P186"/>
  <c r="AZ185"/>
  <c r="AH185"/>
  <c r="AL185" s="1"/>
  <c r="AS184"/>
  <c r="BG182"/>
  <c r="AK182"/>
  <c r="AL182" s="1"/>
  <c r="BO181"/>
  <c r="BQ181" s="1"/>
  <c r="BU181" s="1"/>
  <c r="BZ180"/>
  <c r="BQ179"/>
  <c r="BU179" s="1"/>
  <c r="BR178"/>
  <c r="BT178" s="1"/>
  <c r="BO176"/>
  <c r="AT159"/>
  <c r="BN175"/>
  <c r="AH175"/>
  <c r="AL175" s="1"/>
  <c r="BG174"/>
  <c r="P174"/>
  <c r="AL173"/>
  <c r="AK169"/>
  <c r="BG165"/>
  <c r="AZ162"/>
  <c r="AH162"/>
  <c r="AL162" s="1"/>
  <c r="BG161"/>
  <c r="P161"/>
  <c r="BE159"/>
  <c r="BE158" s="1"/>
  <c r="AY160"/>
  <c r="AZ160" s="1"/>
  <c r="AQ158"/>
  <c r="AC158"/>
  <c r="W158"/>
  <c r="BG157"/>
  <c r="P157"/>
  <c r="BN155"/>
  <c r="AF152"/>
  <c r="AY151"/>
  <c r="AY152"/>
  <c r="AS150"/>
  <c r="AS149"/>
  <c r="BG147"/>
  <c r="P147"/>
  <c r="BF145"/>
  <c r="AX144"/>
  <c r="V144"/>
  <c r="O145"/>
  <c r="AT144"/>
  <c r="AV144" s="1"/>
  <c r="BQ142"/>
  <c r="AZ141"/>
  <c r="AZ140"/>
  <c r="BZ139"/>
  <c r="L138"/>
  <c r="P138" s="1"/>
  <c r="BT136"/>
  <c r="BC135"/>
  <c r="BG135" s="1"/>
  <c r="AK132"/>
  <c r="AP123"/>
  <c r="AR123" s="1"/>
  <c r="AK121"/>
  <c r="AL121" s="1"/>
  <c r="BN83"/>
  <c r="AG147"/>
  <c r="AG144" s="1"/>
  <c r="BP148"/>
  <c r="BP147" s="1"/>
  <c r="BQ147" s="1"/>
  <c r="BU147" s="1"/>
  <c r="AG133"/>
  <c r="AH133" s="1"/>
  <c r="AL133" s="1"/>
  <c r="BP134"/>
  <c r="BP133" s="1"/>
  <c r="BQ133" s="1"/>
  <c r="BU133" s="1"/>
  <c r="AP129"/>
  <c r="AR130"/>
  <c r="AS130" s="1"/>
  <c r="AG126"/>
  <c r="AH126" s="1"/>
  <c r="AL126" s="1"/>
  <c r="BP127"/>
  <c r="AH127"/>
  <c r="AL127" s="1"/>
  <c r="BH123"/>
  <c r="BJ123" s="1"/>
  <c r="BJ124"/>
  <c r="BN124" s="1"/>
  <c r="BR121"/>
  <c r="BT121" s="1"/>
  <c r="BT122"/>
  <c r="AF119"/>
  <c r="AH119" s="1"/>
  <c r="AL119" s="1"/>
  <c r="BO120"/>
  <c r="AH120"/>
  <c r="AL120" s="1"/>
  <c r="BO117"/>
  <c r="BQ117" s="1"/>
  <c r="BQ118"/>
  <c r="AG115"/>
  <c r="BP116"/>
  <c r="AH116"/>
  <c r="AL116" s="1"/>
  <c r="BT115"/>
  <c r="AX114"/>
  <c r="AY115"/>
  <c r="BR110"/>
  <c r="BT110" s="1"/>
  <c r="BT111"/>
  <c r="AF108"/>
  <c r="BO109"/>
  <c r="AH109"/>
  <c r="AL109" s="1"/>
  <c r="BT101"/>
  <c r="BR100"/>
  <c r="BT100" s="1"/>
  <c r="AF98"/>
  <c r="BO99"/>
  <c r="AH99"/>
  <c r="AL99" s="1"/>
  <c r="AJ91"/>
  <c r="AJ90" s="1"/>
  <c r="BS92"/>
  <c r="BS91" s="1"/>
  <c r="BL90"/>
  <c r="BM91"/>
  <c r="AF90"/>
  <c r="AH91"/>
  <c r="L91"/>
  <c r="J90"/>
  <c r="L90" s="1"/>
  <c r="AU66"/>
  <c r="AV67"/>
  <c r="AZ67" s="1"/>
  <c r="BI60"/>
  <c r="BJ61"/>
  <c r="BN61" s="1"/>
  <c r="BS174"/>
  <c r="BT174" s="1"/>
  <c r="BU174" s="1"/>
  <c r="BP173"/>
  <c r="BQ173" s="1"/>
  <c r="BU173" s="1"/>
  <c r="BS171"/>
  <c r="BT171" s="1"/>
  <c r="BU171" s="1"/>
  <c r="BP170"/>
  <c r="BQ170" s="1"/>
  <c r="BU170" s="1"/>
  <c r="BS167"/>
  <c r="BT167" s="1"/>
  <c r="BU167" s="1"/>
  <c r="BP166"/>
  <c r="BQ166" s="1"/>
  <c r="BU166" s="1"/>
  <c r="BS164"/>
  <c r="BT164" s="1"/>
  <c r="BU164" s="1"/>
  <c r="BP163"/>
  <c r="BP160" s="1"/>
  <c r="BS161"/>
  <c r="BS160" s="1"/>
  <c r="BO161"/>
  <c r="AJ160"/>
  <c r="AJ159" s="1"/>
  <c r="BI159"/>
  <c r="BI158" s="1"/>
  <c r="N159"/>
  <c r="N158" s="1"/>
  <c r="BS157"/>
  <c r="BS156" s="1"/>
  <c r="BO157"/>
  <c r="AJ156"/>
  <c r="AK156" s="1"/>
  <c r="AL156" s="1"/>
  <c r="BS154"/>
  <c r="BS153" s="1"/>
  <c r="BS152" s="1"/>
  <c r="BS151" s="1"/>
  <c r="BO154"/>
  <c r="AI153"/>
  <c r="BL152"/>
  <c r="BL151" s="1"/>
  <c r="BH152"/>
  <c r="AN152"/>
  <c r="AN151" s="1"/>
  <c r="AJ153"/>
  <c r="AJ152" s="1"/>
  <c r="AJ151" s="1"/>
  <c r="O153"/>
  <c r="L153"/>
  <c r="P153" s="1"/>
  <c r="BM147"/>
  <c r="BN147" s="1"/>
  <c r="AH146"/>
  <c r="AL146" s="1"/>
  <c r="BP145"/>
  <c r="BC145"/>
  <c r="BG145" s="1"/>
  <c r="AR145"/>
  <c r="AS145" s="1"/>
  <c r="AN144"/>
  <c r="L145"/>
  <c r="P145" s="1"/>
  <c r="BK144"/>
  <c r="BA144"/>
  <c r="BC144" s="1"/>
  <c r="AV138"/>
  <c r="AZ138" s="1"/>
  <c r="AK137"/>
  <c r="AL137" s="1"/>
  <c r="BF136"/>
  <c r="BG136" s="1"/>
  <c r="AI136"/>
  <c r="BM133"/>
  <c r="BN133" s="1"/>
  <c r="AH132"/>
  <c r="AL132" s="1"/>
  <c r="BP131"/>
  <c r="BQ131" s="1"/>
  <c r="BC131"/>
  <c r="BG131" s="1"/>
  <c r="AV131"/>
  <c r="AZ131" s="1"/>
  <c r="O131"/>
  <c r="L131"/>
  <c r="P131" s="1"/>
  <c r="BZ130"/>
  <c r="AK130"/>
  <c r="AL130" s="1"/>
  <c r="BD129"/>
  <c r="AM128"/>
  <c r="AO128" s="1"/>
  <c r="O129"/>
  <c r="P129" s="1"/>
  <c r="BT126"/>
  <c r="BS123"/>
  <c r="K123"/>
  <c r="AY123"/>
  <c r="L123"/>
  <c r="AS121"/>
  <c r="BN119"/>
  <c r="BG118"/>
  <c r="BN117"/>
  <c r="BG117"/>
  <c r="AS117"/>
  <c r="N114"/>
  <c r="P112"/>
  <c r="AS110"/>
  <c r="BN108"/>
  <c r="AW105"/>
  <c r="AG105"/>
  <c r="BQ102"/>
  <c r="BN102"/>
  <c r="BG100"/>
  <c r="P100"/>
  <c r="AR90"/>
  <c r="AK85"/>
  <c r="BP66"/>
  <c r="BA66"/>
  <c r="AB65"/>
  <c r="V65"/>
  <c r="AJ138"/>
  <c r="AK138" s="1"/>
  <c r="BS139"/>
  <c r="BS138" s="1"/>
  <c r="BS135" s="1"/>
  <c r="AF138"/>
  <c r="AH138" s="1"/>
  <c r="BO139"/>
  <c r="M123"/>
  <c r="O123" s="1"/>
  <c r="O124"/>
  <c r="P124" s="1"/>
  <c r="AT114"/>
  <c r="AV115"/>
  <c r="AZ115" s="1"/>
  <c r="K114"/>
  <c r="K104" s="1"/>
  <c r="K58" s="1"/>
  <c r="L115"/>
  <c r="P115" s="1"/>
  <c r="AJ112"/>
  <c r="AK112" s="1"/>
  <c r="BS113"/>
  <c r="AK113"/>
  <c r="BQ106"/>
  <c r="AQ105"/>
  <c r="AR106"/>
  <c r="AI105"/>
  <c r="AK106"/>
  <c r="BF105"/>
  <c r="BR102"/>
  <c r="BT102" s="1"/>
  <c r="BT103"/>
  <c r="BU103" s="1"/>
  <c r="J97"/>
  <c r="L98"/>
  <c r="P98" s="1"/>
  <c r="BF88"/>
  <c r="BG88" s="1"/>
  <c r="BD87"/>
  <c r="BF87" s="1"/>
  <c r="BF76"/>
  <c r="BD75"/>
  <c r="BR76"/>
  <c r="K159"/>
  <c r="K158" s="1"/>
  <c r="AL150"/>
  <c r="BG149"/>
  <c r="P149"/>
  <c r="BL144"/>
  <c r="BH144"/>
  <c r="BJ144" s="1"/>
  <c r="Z144"/>
  <c r="T144"/>
  <c r="AW144"/>
  <c r="AY144" s="1"/>
  <c r="AQ144"/>
  <c r="J144"/>
  <c r="L144" s="1"/>
  <c r="AL142"/>
  <c r="BF138"/>
  <c r="BG138" s="1"/>
  <c r="AP138"/>
  <c r="BK135"/>
  <c r="BM135" s="1"/>
  <c r="K128"/>
  <c r="L128" s="1"/>
  <c r="P128" s="1"/>
  <c r="BK129"/>
  <c r="BL128"/>
  <c r="AS126"/>
  <c r="AL125"/>
  <c r="AB123"/>
  <c r="AB104" s="1"/>
  <c r="AB58" s="1"/>
  <c r="V123"/>
  <c r="V104" s="1"/>
  <c r="V58" s="1"/>
  <c r="BC123"/>
  <c r="AH117"/>
  <c r="P117"/>
  <c r="AS115"/>
  <c r="AF114"/>
  <c r="Z114"/>
  <c r="T114"/>
  <c r="AU114"/>
  <c r="AZ112"/>
  <c r="AL106"/>
  <c r="BN106"/>
  <c r="AA105"/>
  <c r="U105"/>
  <c r="T104"/>
  <c r="AP97"/>
  <c r="AR97" s="1"/>
  <c r="AI145"/>
  <c r="BR146"/>
  <c r="AI131"/>
  <c r="AK131" s="1"/>
  <c r="AL131" s="1"/>
  <c r="BR132"/>
  <c r="BO124"/>
  <c r="BQ125"/>
  <c r="BD123"/>
  <c r="BF123" s="1"/>
  <c r="BF124"/>
  <c r="BG124" s="1"/>
  <c r="AN123"/>
  <c r="AN104" s="1"/>
  <c r="AO124"/>
  <c r="AS124" s="1"/>
  <c r="AI117"/>
  <c r="AK117" s="1"/>
  <c r="BR118"/>
  <c r="AK118"/>
  <c r="AL118" s="1"/>
  <c r="BB114"/>
  <c r="BB104" s="1"/>
  <c r="BC115"/>
  <c r="BG115" s="1"/>
  <c r="AF112"/>
  <c r="AH112" s="1"/>
  <c r="AL112" s="1"/>
  <c r="BO113"/>
  <c r="AH113"/>
  <c r="AL113" s="1"/>
  <c r="BR106"/>
  <c r="BT107"/>
  <c r="BU107" s="1"/>
  <c r="AM105"/>
  <c r="AO106"/>
  <c r="AS106" s="1"/>
  <c r="BH104"/>
  <c r="AG93"/>
  <c r="AH93" s="1"/>
  <c r="AL93" s="1"/>
  <c r="BP94"/>
  <c r="BP93" s="1"/>
  <c r="AH94"/>
  <c r="AL94" s="1"/>
  <c r="AV93"/>
  <c r="AZ93" s="1"/>
  <c r="AT90"/>
  <c r="AV90" s="1"/>
  <c r="AQ87"/>
  <c r="AR87" s="1"/>
  <c r="AR88"/>
  <c r="AM80"/>
  <c r="AO80" s="1"/>
  <c r="AO81"/>
  <c r="AU77"/>
  <c r="AV78"/>
  <c r="AZ78" s="1"/>
  <c r="AT59"/>
  <c r="AV60"/>
  <c r="BJ153"/>
  <c r="BN153" s="1"/>
  <c r="AY149"/>
  <c r="AZ149" s="1"/>
  <c r="AF149"/>
  <c r="AH149" s="1"/>
  <c r="AL149" s="1"/>
  <c r="AO147"/>
  <c r="AS147" s="1"/>
  <c r="BN146"/>
  <c r="BM145"/>
  <c r="BN145" s="1"/>
  <c r="BD144"/>
  <c r="BF144" s="1"/>
  <c r="M144"/>
  <c r="O144" s="1"/>
  <c r="AM144"/>
  <c r="AO144" s="1"/>
  <c r="AS143"/>
  <c r="BJ142"/>
  <c r="BN142" s="1"/>
  <c r="O142"/>
  <c r="BQ141"/>
  <c r="BU141" s="1"/>
  <c r="AO140"/>
  <c r="AS140" s="1"/>
  <c r="BR139"/>
  <c r="BM139"/>
  <c r="BN139" s="1"/>
  <c r="BF139"/>
  <c r="BG139" s="1"/>
  <c r="AY139"/>
  <c r="AZ139" s="1"/>
  <c r="AK139"/>
  <c r="AL139" s="1"/>
  <c r="BO137"/>
  <c r="AO133"/>
  <c r="AS133" s="1"/>
  <c r="BN132"/>
  <c r="BS130"/>
  <c r="BS129" s="1"/>
  <c r="BS128" s="1"/>
  <c r="BG126"/>
  <c r="AT123"/>
  <c r="AV123" s="1"/>
  <c r="AZ123" s="1"/>
  <c r="BU122"/>
  <c r="P119"/>
  <c r="AZ118"/>
  <c r="AA114"/>
  <c r="U114"/>
  <c r="BL114"/>
  <c r="BL104" s="1"/>
  <c r="BJ114"/>
  <c r="M114"/>
  <c r="O114" s="1"/>
  <c r="AI114"/>
  <c r="AK114" s="1"/>
  <c r="BN112"/>
  <c r="BU111"/>
  <c r="AX104"/>
  <c r="P108"/>
  <c r="BI105"/>
  <c r="BI104" s="1"/>
  <c r="N105"/>
  <c r="N104" s="1"/>
  <c r="J105"/>
  <c r="Z104"/>
  <c r="AX97"/>
  <c r="K97"/>
  <c r="BP90"/>
  <c r="AM90"/>
  <c r="AO90" s="1"/>
  <c r="AS90" s="1"/>
  <c r="AG100"/>
  <c r="AH100" s="1"/>
  <c r="AL100" s="1"/>
  <c r="BP101"/>
  <c r="BP100" s="1"/>
  <c r="BP97" s="1"/>
  <c r="AW97"/>
  <c r="AY97" s="1"/>
  <c r="AY98"/>
  <c r="BO95"/>
  <c r="BQ95" s="1"/>
  <c r="BQ96"/>
  <c r="AI95"/>
  <c r="AK95" s="1"/>
  <c r="BR96"/>
  <c r="AK96"/>
  <c r="BH90"/>
  <c r="BJ90" s="1"/>
  <c r="BJ91"/>
  <c r="BN91" s="1"/>
  <c r="BK87"/>
  <c r="BM87" s="1"/>
  <c r="BN87" s="1"/>
  <c r="BM88"/>
  <c r="AM87"/>
  <c r="AO87" s="1"/>
  <c r="AS87" s="1"/>
  <c r="AO88"/>
  <c r="AS88" s="1"/>
  <c r="AG85"/>
  <c r="AH85" s="1"/>
  <c r="AL85" s="1"/>
  <c r="BP86"/>
  <c r="BP85" s="1"/>
  <c r="AJ83"/>
  <c r="AJ80" s="1"/>
  <c r="BS84"/>
  <c r="BS83" s="1"/>
  <c r="AF77"/>
  <c r="BJ78"/>
  <c r="BN78" s="1"/>
  <c r="BH77"/>
  <c r="BJ77" s="1"/>
  <c r="L66"/>
  <c r="J65"/>
  <c r="AW117"/>
  <c r="BI97"/>
  <c r="BJ97" s="1"/>
  <c r="BN97" s="1"/>
  <c r="BD97"/>
  <c r="AG98"/>
  <c r="AG97" s="1"/>
  <c r="Z97"/>
  <c r="Z65" s="1"/>
  <c r="Z58" s="1"/>
  <c r="T97"/>
  <c r="AI97"/>
  <c r="BA90"/>
  <c r="BG87"/>
  <c r="AZ85"/>
  <c r="BI80"/>
  <c r="BJ80" s="1"/>
  <c r="BN80" s="1"/>
  <c r="BA80"/>
  <c r="AU80"/>
  <c r="AV80" s="1"/>
  <c r="AZ80" s="1"/>
  <c r="AK71"/>
  <c r="AL71" s="1"/>
  <c r="M90"/>
  <c r="O90" s="1"/>
  <c r="O91"/>
  <c r="AF83"/>
  <c r="AH83" s="1"/>
  <c r="BO84"/>
  <c r="AH84"/>
  <c r="BR81"/>
  <c r="AQ77"/>
  <c r="AR77" s="1"/>
  <c r="AR78"/>
  <c r="AJ69"/>
  <c r="AK69" s="1"/>
  <c r="BS70"/>
  <c r="AK70"/>
  <c r="BK123"/>
  <c r="BM123" s="1"/>
  <c r="AM123"/>
  <c r="AO123" s="1"/>
  <c r="AS123" s="1"/>
  <c r="BM118"/>
  <c r="BN118" s="1"/>
  <c r="AR118"/>
  <c r="AS118" s="1"/>
  <c r="BA114"/>
  <c r="BC114" s="1"/>
  <c r="BG114" s="1"/>
  <c r="J114"/>
  <c r="L114" s="1"/>
  <c r="P114" s="1"/>
  <c r="AT105"/>
  <c r="AP105"/>
  <c r="P102"/>
  <c r="AH101"/>
  <c r="AL101" s="1"/>
  <c r="BJ98"/>
  <c r="BN98" s="1"/>
  <c r="BE97"/>
  <c r="BE65" s="1"/>
  <c r="AN97"/>
  <c r="AA97"/>
  <c r="U97"/>
  <c r="M97"/>
  <c r="AL95"/>
  <c r="P95"/>
  <c r="AO91"/>
  <c r="AS91" s="1"/>
  <c r="BB90"/>
  <c r="AF87"/>
  <c r="AH87" s="1"/>
  <c r="AH86"/>
  <c r="AL86" s="1"/>
  <c r="P83"/>
  <c r="AG80"/>
  <c r="BB80"/>
  <c r="AW80"/>
  <c r="AY80" s="1"/>
  <c r="AC80"/>
  <c r="W80"/>
  <c r="O80"/>
  <c r="P80" s="1"/>
  <c r="AG78"/>
  <c r="AG77" s="1"/>
  <c r="AJ98"/>
  <c r="AJ97" s="1"/>
  <c r="BS99"/>
  <c r="BS98" s="1"/>
  <c r="BS97" s="1"/>
  <c r="BA97"/>
  <c r="BC97" s="1"/>
  <c r="BC98"/>
  <c r="AI91"/>
  <c r="BR92"/>
  <c r="AK92"/>
  <c r="AL92" s="1"/>
  <c r="BD90"/>
  <c r="BF90" s="1"/>
  <c r="BF91"/>
  <c r="BG91" s="1"/>
  <c r="BK80"/>
  <c r="BM80" s="1"/>
  <c r="BM81"/>
  <c r="BN81" s="1"/>
  <c r="AI80"/>
  <c r="AK81"/>
  <c r="AL81" s="1"/>
  <c r="AI77"/>
  <c r="AK77" s="1"/>
  <c r="AK78"/>
  <c r="AM77"/>
  <c r="AO77" s="1"/>
  <c r="AS77" s="1"/>
  <c r="AO78"/>
  <c r="AS78" s="1"/>
  <c r="BM67"/>
  <c r="BH65"/>
  <c r="AF61"/>
  <c r="BO62"/>
  <c r="AH62"/>
  <c r="AK103"/>
  <c r="AL103" s="1"/>
  <c r="AY102"/>
  <c r="AZ102" s="1"/>
  <c r="AO100"/>
  <c r="AS100" s="1"/>
  <c r="BF98"/>
  <c r="AZ98"/>
  <c r="N97"/>
  <c r="N65" s="1"/>
  <c r="BK97"/>
  <c r="BM97" s="1"/>
  <c r="AM97"/>
  <c r="AO97" s="1"/>
  <c r="AS97" s="1"/>
  <c r="AS96"/>
  <c r="AL96"/>
  <c r="BJ95"/>
  <c r="BN95" s="1"/>
  <c r="BG95"/>
  <c r="BG94"/>
  <c r="BR93"/>
  <c r="BO92"/>
  <c r="BK90"/>
  <c r="BM90" s="1"/>
  <c r="AC90"/>
  <c r="W90"/>
  <c r="AW90"/>
  <c r="AY90" s="1"/>
  <c r="BR89"/>
  <c r="BO88"/>
  <c r="BN88"/>
  <c r="AI88"/>
  <c r="AY87"/>
  <c r="AZ87" s="1"/>
  <c r="L87"/>
  <c r="P87" s="1"/>
  <c r="AR85"/>
  <c r="AS85" s="1"/>
  <c r="P82"/>
  <c r="AQ80"/>
  <c r="AR80" s="1"/>
  <c r="BF80"/>
  <c r="BM77"/>
  <c r="P78"/>
  <c r="BF77"/>
  <c r="BG77" s="1"/>
  <c r="AV77"/>
  <c r="AZ77" s="1"/>
  <c r="BG76"/>
  <c r="AV66"/>
  <c r="AY76"/>
  <c r="AZ76" s="1"/>
  <c r="AW75"/>
  <c r="AY75" s="1"/>
  <c r="BR71"/>
  <c r="BT71" s="1"/>
  <c r="BU71" s="1"/>
  <c r="BT72"/>
  <c r="AF69"/>
  <c r="AH69" s="1"/>
  <c r="AL69" s="1"/>
  <c r="BO70"/>
  <c r="AH70"/>
  <c r="AL70" s="1"/>
  <c r="AW60"/>
  <c r="AY61"/>
  <c r="BR99"/>
  <c r="BS94"/>
  <c r="BS93" s="1"/>
  <c r="BO94"/>
  <c r="BP89"/>
  <c r="BP88" s="1"/>
  <c r="BP87" s="1"/>
  <c r="BS86"/>
  <c r="BS85" s="1"/>
  <c r="BT85" s="1"/>
  <c r="BO86"/>
  <c r="AK84"/>
  <c r="BS82"/>
  <c r="BS81" s="1"/>
  <c r="BS80" s="1"/>
  <c r="BO82"/>
  <c r="AV81"/>
  <c r="AZ81" s="1"/>
  <c r="AR81"/>
  <c r="BR79"/>
  <c r="AH79"/>
  <c r="AL79" s="1"/>
  <c r="BF78"/>
  <c r="BG78" s="1"/>
  <c r="BO76"/>
  <c r="AH76"/>
  <c r="BK75"/>
  <c r="BM75" s="1"/>
  <c r="P73"/>
  <c r="AS71"/>
  <c r="BN69"/>
  <c r="BB65"/>
  <c r="AW66"/>
  <c r="AC66"/>
  <c r="AC65" s="1"/>
  <c r="W66"/>
  <c r="W65" s="1"/>
  <c r="K65"/>
  <c r="BL65"/>
  <c r="BP60"/>
  <c r="BP59" s="1"/>
  <c r="BK60"/>
  <c r="AQ60"/>
  <c r="AQ59" s="1"/>
  <c r="AM60"/>
  <c r="AP75"/>
  <c r="AR75" s="1"/>
  <c r="AR76"/>
  <c r="AS76" s="1"/>
  <c r="AJ73"/>
  <c r="AK73" s="1"/>
  <c r="BS74"/>
  <c r="AK74"/>
  <c r="BQ67"/>
  <c r="AQ66"/>
  <c r="AQ65" s="1"/>
  <c r="AR67"/>
  <c r="AK67"/>
  <c r="M65"/>
  <c r="O66"/>
  <c r="BE60"/>
  <c r="BF61"/>
  <c r="N60"/>
  <c r="N59" s="1"/>
  <c r="O61"/>
  <c r="BR84"/>
  <c r="BP82"/>
  <c r="BP81" s="1"/>
  <c r="BP80" s="1"/>
  <c r="BS79"/>
  <c r="BS78" s="1"/>
  <c r="BS77" s="1"/>
  <c r="BO79"/>
  <c r="L77"/>
  <c r="P77" s="1"/>
  <c r="BZ76"/>
  <c r="AK76"/>
  <c r="AI75"/>
  <c r="AK75" s="1"/>
  <c r="AZ73"/>
  <c r="AH67"/>
  <c r="AL67" s="1"/>
  <c r="BN67"/>
  <c r="AX65"/>
  <c r="AX58" s="1"/>
  <c r="BQ63"/>
  <c r="BN63"/>
  <c r="AK63"/>
  <c r="AL63" s="1"/>
  <c r="AI60"/>
  <c r="AC60"/>
  <c r="AC59" s="1"/>
  <c r="AC58" s="1"/>
  <c r="W60"/>
  <c r="W59" s="1"/>
  <c r="W58" s="1"/>
  <c r="O60"/>
  <c r="AF73"/>
  <c r="AH73" s="1"/>
  <c r="AL73" s="1"/>
  <c r="BO74"/>
  <c r="AH74"/>
  <c r="AL74" s="1"/>
  <c r="BR67"/>
  <c r="BT68"/>
  <c r="BU68" s="1"/>
  <c r="AM66"/>
  <c r="AO67"/>
  <c r="AS67" s="1"/>
  <c r="BR63"/>
  <c r="BT63" s="1"/>
  <c r="BT64"/>
  <c r="BU64" s="1"/>
  <c r="AJ61"/>
  <c r="BS62"/>
  <c r="AK62"/>
  <c r="BA60"/>
  <c r="BC61"/>
  <c r="BG61" s="1"/>
  <c r="J60"/>
  <c r="L61"/>
  <c r="P61" s="1"/>
  <c r="AP59"/>
  <c r="AR60"/>
  <c r="AL75"/>
  <c r="BN75"/>
  <c r="AZ75"/>
  <c r="AS75"/>
  <c r="BU72"/>
  <c r="AG66"/>
  <c r="BI66"/>
  <c r="BI65" s="1"/>
  <c r="AT65"/>
  <c r="AA66"/>
  <c r="AA65" s="1"/>
  <c r="U66"/>
  <c r="U65" s="1"/>
  <c r="AN65"/>
  <c r="AN58" s="1"/>
  <c r="T65"/>
  <c r="T58" s="1"/>
  <c r="AZ61"/>
  <c r="AG60"/>
  <c r="AG59" s="1"/>
  <c r="Z12" l="1"/>
  <c r="AN12"/>
  <c r="AX12"/>
  <c r="AB12"/>
  <c r="K12"/>
  <c r="T12"/>
  <c r="V12"/>
  <c r="AR59"/>
  <c r="BA59"/>
  <c r="BC60"/>
  <c r="BR83"/>
  <c r="BT83" s="1"/>
  <c r="BT84"/>
  <c r="BE59"/>
  <c r="BF60"/>
  <c r="BQ82"/>
  <c r="BO81"/>
  <c r="BT99"/>
  <c r="BR98"/>
  <c r="BO69"/>
  <c r="BQ70"/>
  <c r="AF60"/>
  <c r="AH61"/>
  <c r="BR91"/>
  <c r="BT92"/>
  <c r="BR95"/>
  <c r="BT95" s="1"/>
  <c r="BT96"/>
  <c r="BR145"/>
  <c r="BT146"/>
  <c r="BU146" s="1"/>
  <c r="AR138"/>
  <c r="AS138" s="1"/>
  <c r="AP135"/>
  <c r="AR135" s="1"/>
  <c r="BR75"/>
  <c r="BT75" s="1"/>
  <c r="BT76"/>
  <c r="AI135"/>
  <c r="AK136"/>
  <c r="BQ154"/>
  <c r="BO153"/>
  <c r="BQ161"/>
  <c r="BO160"/>
  <c r="AF97"/>
  <c r="AH97" s="1"/>
  <c r="AH98"/>
  <c r="AL98" s="1"/>
  <c r="AG114"/>
  <c r="AH115"/>
  <c r="AL115" s="1"/>
  <c r="BO119"/>
  <c r="BQ120"/>
  <c r="BU120" s="1"/>
  <c r="BD159"/>
  <c r="BF176"/>
  <c r="BD151"/>
  <c r="BF151" s="1"/>
  <c r="BF152"/>
  <c r="AM158"/>
  <c r="AO158" s="1"/>
  <c r="AO159"/>
  <c r="AP158"/>
  <c r="AR158" s="1"/>
  <c r="AR159"/>
  <c r="BT191"/>
  <c r="BU191" s="1"/>
  <c r="BR190"/>
  <c r="BT190" s="1"/>
  <c r="BR204"/>
  <c r="BT204" s="1"/>
  <c r="BT205"/>
  <c r="AF214"/>
  <c r="AH214" s="1"/>
  <c r="AH215"/>
  <c r="AI225"/>
  <c r="AK226"/>
  <c r="AK196"/>
  <c r="AI195"/>
  <c r="AK195" s="1"/>
  <c r="BO204"/>
  <c r="BQ204" s="1"/>
  <c r="BU204" s="1"/>
  <c r="BQ205"/>
  <c r="BU205" s="1"/>
  <c r="BO241"/>
  <c r="BQ242"/>
  <c r="BC240"/>
  <c r="BA239"/>
  <c r="BM243"/>
  <c r="BK240"/>
  <c r="AM224"/>
  <c r="AO225"/>
  <c r="AS225" s="1"/>
  <c r="AO240"/>
  <c r="AM239"/>
  <c r="BR286"/>
  <c r="BR301"/>
  <c r="BT301" s="1"/>
  <c r="BT302"/>
  <c r="AM335"/>
  <c r="AO335" s="1"/>
  <c r="AO336"/>
  <c r="BS272"/>
  <c r="BT272" s="1"/>
  <c r="BT273"/>
  <c r="M239"/>
  <c r="O240"/>
  <c r="BS270"/>
  <c r="BT271"/>
  <c r="BR284"/>
  <c r="BT284" s="1"/>
  <c r="BT285"/>
  <c r="AK299"/>
  <c r="AI298"/>
  <c r="L293"/>
  <c r="AK243"/>
  <c r="AI240"/>
  <c r="BP280"/>
  <c r="BQ281"/>
  <c r="BU281" s="1"/>
  <c r="AF286"/>
  <c r="AH286" s="1"/>
  <c r="AH287"/>
  <c r="AF310"/>
  <c r="AH310" s="1"/>
  <c r="AL310" s="1"/>
  <c r="AH311"/>
  <c r="AK341"/>
  <c r="AI340"/>
  <c r="BQ411"/>
  <c r="BU411" s="1"/>
  <c r="BO410"/>
  <c r="AW252"/>
  <c r="AY253"/>
  <c r="BQ319"/>
  <c r="BO318"/>
  <c r="BS369"/>
  <c r="BT372"/>
  <c r="BD292"/>
  <c r="BF293"/>
  <c r="AI335"/>
  <c r="AK335" s="1"/>
  <c r="AK336"/>
  <c r="AW339"/>
  <c r="AY339" s="1"/>
  <c r="AY340"/>
  <c r="AF422"/>
  <c r="AH423"/>
  <c r="AL423" s="1"/>
  <c r="BT332"/>
  <c r="BR331"/>
  <c r="BT331" s="1"/>
  <c r="AU335"/>
  <c r="AV335" s="1"/>
  <c r="AZ335" s="1"/>
  <c r="AV336"/>
  <c r="AZ336" s="1"/>
  <c r="BO366"/>
  <c r="BQ368"/>
  <c r="AI409"/>
  <c r="AK409" s="1"/>
  <c r="AK410"/>
  <c r="AL410" s="1"/>
  <c r="AV340"/>
  <c r="AZ340" s="1"/>
  <c r="AG492"/>
  <c r="AH495"/>
  <c r="AL495" s="1"/>
  <c r="BS500"/>
  <c r="BT501"/>
  <c r="BO520"/>
  <c r="BQ522"/>
  <c r="AY551"/>
  <c r="BP573"/>
  <c r="BQ574"/>
  <c r="BU574" s="1"/>
  <c r="BO580"/>
  <c r="BQ581"/>
  <c r="O683"/>
  <c r="BO492"/>
  <c r="BQ493"/>
  <c r="BR505"/>
  <c r="BT505" s="1"/>
  <c r="BT506"/>
  <c r="AI514"/>
  <c r="BS520"/>
  <c r="BT522"/>
  <c r="BP558"/>
  <c r="BQ558" s="1"/>
  <c r="BU558" s="1"/>
  <c r="BQ559"/>
  <c r="BU559" s="1"/>
  <c r="BK579"/>
  <c r="BM579" s="1"/>
  <c r="BM580"/>
  <c r="AK687"/>
  <c r="AK423"/>
  <c r="AI422"/>
  <c r="AK422" s="1"/>
  <c r="BT625"/>
  <c r="AT239"/>
  <c r="AV240"/>
  <c r="BR497"/>
  <c r="BT498"/>
  <c r="BO508"/>
  <c r="BQ509"/>
  <c r="BR542"/>
  <c r="BT543"/>
  <c r="BO545"/>
  <c r="BQ545" s="1"/>
  <c r="BQ546"/>
  <c r="BP561"/>
  <c r="BQ561" s="1"/>
  <c r="BU561" s="1"/>
  <c r="BQ562"/>
  <c r="BU562" s="1"/>
  <c r="AF761"/>
  <c r="AH762"/>
  <c r="AG508"/>
  <c r="AH511"/>
  <c r="AL511" s="1"/>
  <c r="BK514"/>
  <c r="BM515"/>
  <c r="BR532"/>
  <c r="BT532" s="1"/>
  <c r="BT533"/>
  <c r="AR580"/>
  <c r="AS580" s="1"/>
  <c r="AP579"/>
  <c r="AR579" s="1"/>
  <c r="AS579" s="1"/>
  <c r="BM683"/>
  <c r="BC837"/>
  <c r="BG837" s="1"/>
  <c r="BA786"/>
  <c r="BJ694"/>
  <c r="BN694" s="1"/>
  <c r="BH693"/>
  <c r="AH764"/>
  <c r="AL764" s="1"/>
  <c r="AG761"/>
  <c r="AG682" s="1"/>
  <c r="J692"/>
  <c r="L693"/>
  <c r="BP778"/>
  <c r="BP777" s="1"/>
  <c r="BP774" s="1"/>
  <c r="BP773" s="1"/>
  <c r="BQ779"/>
  <c r="BQ396"/>
  <c r="BU396" s="1"/>
  <c r="BO395"/>
  <c r="BQ395" s="1"/>
  <c r="BO500"/>
  <c r="BQ501"/>
  <c r="BU501" s="1"/>
  <c r="BP502"/>
  <c r="BQ504"/>
  <c r="BU504" s="1"/>
  <c r="BP548"/>
  <c r="BQ549"/>
  <c r="BU549" s="1"/>
  <c r="AF565"/>
  <c r="AH565" s="1"/>
  <c r="AH566"/>
  <c r="AL566" s="1"/>
  <c r="BC683"/>
  <c r="BG683" s="1"/>
  <c r="AW692"/>
  <c r="AY693"/>
  <c r="AP692"/>
  <c r="AR693"/>
  <c r="AH787"/>
  <c r="AF786"/>
  <c r="O857"/>
  <c r="M785"/>
  <c r="O785" s="1"/>
  <c r="AF909"/>
  <c r="AH909" s="1"/>
  <c r="AH910"/>
  <c r="BR965"/>
  <c r="BT735"/>
  <c r="BU735" s="1"/>
  <c r="BR733"/>
  <c r="AO748"/>
  <c r="AS748" s="1"/>
  <c r="AM747"/>
  <c r="AO747" s="1"/>
  <c r="AS747" s="1"/>
  <c r="BJ777"/>
  <c r="BN777" s="1"/>
  <c r="BH774"/>
  <c r="BP858"/>
  <c r="BQ859"/>
  <c r="AH907"/>
  <c r="AL907" s="1"/>
  <c r="AF857"/>
  <c r="BM909"/>
  <c r="BL785"/>
  <c r="BL539" s="1"/>
  <c r="BL16" s="1"/>
  <c r="L959"/>
  <c r="P959" s="1"/>
  <c r="K785"/>
  <c r="AK960"/>
  <c r="AI959"/>
  <c r="AK959" s="1"/>
  <c r="AG1010"/>
  <c r="AH1011"/>
  <c r="AI1044"/>
  <c r="AK1044" s="1"/>
  <c r="AK1045"/>
  <c r="BO299"/>
  <c r="BQ300"/>
  <c r="AT298"/>
  <c r="AV299"/>
  <c r="AZ299" s="1"/>
  <c r="BQ744"/>
  <c r="BU744" s="1"/>
  <c r="BP733"/>
  <c r="BR768"/>
  <c r="BT768" s="1"/>
  <c r="BT769"/>
  <c r="BR60"/>
  <c r="AI66"/>
  <c r="BL58"/>
  <c r="AP66"/>
  <c r="BT93"/>
  <c r="BK66"/>
  <c r="BQ89"/>
  <c r="AL84"/>
  <c r="AJ66"/>
  <c r="AJ65" s="1"/>
  <c r="AF80"/>
  <c r="AH80" s="1"/>
  <c r="BC90"/>
  <c r="BG90" s="1"/>
  <c r="AK97"/>
  <c r="BF97"/>
  <c r="P66"/>
  <c r="AH78"/>
  <c r="AL78" s="1"/>
  <c r="AK98"/>
  <c r="BQ100"/>
  <c r="BU100" s="1"/>
  <c r="AA104"/>
  <c r="AA58" s="1"/>
  <c r="BG123"/>
  <c r="AI128"/>
  <c r="AK128" s="1"/>
  <c r="P144"/>
  <c r="BG144"/>
  <c r="BS90"/>
  <c r="M104"/>
  <c r="O104" s="1"/>
  <c r="BQ101"/>
  <c r="BU101" s="1"/>
  <c r="AH147"/>
  <c r="AL147" s="1"/>
  <c r="P142"/>
  <c r="AJ105"/>
  <c r="AK105" s="1"/>
  <c r="BQ190"/>
  <c r="BU190" s="1"/>
  <c r="BG152"/>
  <c r="AG123"/>
  <c r="P152"/>
  <c r="AW159"/>
  <c r="BG176"/>
  <c r="BN243"/>
  <c r="BU178"/>
  <c r="AL218"/>
  <c r="BQ163"/>
  <c r="BU163" s="1"/>
  <c r="AH196"/>
  <c r="AL196" s="1"/>
  <c r="AR114"/>
  <c r="AS114" s="1"/>
  <c r="AL136"/>
  <c r="AL243"/>
  <c r="BN328"/>
  <c r="P204"/>
  <c r="AH221"/>
  <c r="BJ240"/>
  <c r="BF252"/>
  <c r="BE252"/>
  <c r="BU260"/>
  <c r="BM279"/>
  <c r="BN279" s="1"/>
  <c r="P298"/>
  <c r="BM225"/>
  <c r="AS267"/>
  <c r="P245"/>
  <c r="BM114"/>
  <c r="BQ197"/>
  <c r="BU228"/>
  <c r="AO245"/>
  <c r="BU285"/>
  <c r="AJ135"/>
  <c r="BM298"/>
  <c r="BT311"/>
  <c r="AL416"/>
  <c r="AG298"/>
  <c r="AG292" s="1"/>
  <c r="AO328"/>
  <c r="AS328" s="1"/>
  <c r="BT319"/>
  <c r="AT224"/>
  <c r="AS253"/>
  <c r="AJ340"/>
  <c r="BU529"/>
  <c r="BG565"/>
  <c r="AV409"/>
  <c r="AZ409" s="1"/>
  <c r="T550"/>
  <c r="T539" s="1"/>
  <c r="T16" s="1"/>
  <c r="AI159"/>
  <c r="BH340"/>
  <c r="BU356"/>
  <c r="BU375"/>
  <c r="BR395"/>
  <c r="BT395" s="1"/>
  <c r="BU406"/>
  <c r="BU469"/>
  <c r="BP298"/>
  <c r="BL514"/>
  <c r="BL513" s="1"/>
  <c r="BL238" s="1"/>
  <c r="BL14" s="1"/>
  <c r="AJ551"/>
  <c r="N550"/>
  <c r="AC550"/>
  <c r="AC539" s="1"/>
  <c r="AC16" s="1"/>
  <c r="BP583"/>
  <c r="BP582" s="1"/>
  <c r="AH689"/>
  <c r="AL689" s="1"/>
  <c r="BP701"/>
  <c r="AL291"/>
  <c r="BU505"/>
  <c r="AL619"/>
  <c r="BT312"/>
  <c r="AK520"/>
  <c r="AL543"/>
  <c r="AG582"/>
  <c r="AL614"/>
  <c r="BQ707"/>
  <c r="BO719"/>
  <c r="BJ541"/>
  <c r="BF582"/>
  <c r="P683"/>
  <c r="AJ693"/>
  <c r="AJ692" s="1"/>
  <c r="AJ686" s="1"/>
  <c r="BR694"/>
  <c r="BU389"/>
  <c r="BN534"/>
  <c r="BN579"/>
  <c r="BU598"/>
  <c r="BU646"/>
  <c r="BU656"/>
  <c r="AL681"/>
  <c r="AL394"/>
  <c r="BT678"/>
  <c r="AT624"/>
  <c r="AV624" s="1"/>
  <c r="AZ624" s="1"/>
  <c r="BS713"/>
  <c r="BP748"/>
  <c r="BP747" s="1"/>
  <c r="AJ857"/>
  <c r="BU481"/>
  <c r="BR725"/>
  <c r="BT725" s="1"/>
  <c r="AL740"/>
  <c r="BQ755"/>
  <c r="AJ60"/>
  <c r="AJ59" s="1"/>
  <c r="AK61"/>
  <c r="AM65"/>
  <c r="AO65" s="1"/>
  <c r="AO66"/>
  <c r="BO73"/>
  <c r="BQ73" s="1"/>
  <c r="BQ74"/>
  <c r="AI59"/>
  <c r="BO85"/>
  <c r="BQ85" s="1"/>
  <c r="BU85" s="1"/>
  <c r="BQ86"/>
  <c r="AI87"/>
  <c r="AK87" s="1"/>
  <c r="AK88"/>
  <c r="AL88" s="1"/>
  <c r="BO91"/>
  <c r="BQ92"/>
  <c r="BU92" s="1"/>
  <c r="BO61"/>
  <c r="BQ62"/>
  <c r="BR80"/>
  <c r="BT80" s="1"/>
  <c r="BT81"/>
  <c r="L105"/>
  <c r="J104"/>
  <c r="L104" s="1"/>
  <c r="P104" s="1"/>
  <c r="BR105"/>
  <c r="BT106"/>
  <c r="AY105"/>
  <c r="AK153"/>
  <c r="AI152"/>
  <c r="BQ157"/>
  <c r="BO156"/>
  <c r="BQ156" s="1"/>
  <c r="BI59"/>
  <c r="BJ60"/>
  <c r="BO98"/>
  <c r="BQ99"/>
  <c r="BU99" s="1"/>
  <c r="AH108"/>
  <c r="AL108" s="1"/>
  <c r="AF105"/>
  <c r="BP115"/>
  <c r="BQ116"/>
  <c r="BU116" s="1"/>
  <c r="BP126"/>
  <c r="BQ127"/>
  <c r="BU127" s="1"/>
  <c r="AF151"/>
  <c r="AH151" s="1"/>
  <c r="AH152"/>
  <c r="BR152"/>
  <c r="BT153"/>
  <c r="BM159"/>
  <c r="AM151"/>
  <c r="AO151" s="1"/>
  <c r="AO152"/>
  <c r="BC105"/>
  <c r="BG105" s="1"/>
  <c r="BA104"/>
  <c r="BC104" s="1"/>
  <c r="AH160"/>
  <c r="AF159"/>
  <c r="BT150"/>
  <c r="BU150" s="1"/>
  <c r="BR149"/>
  <c r="BT149" s="1"/>
  <c r="BU149" s="1"/>
  <c r="BQ230"/>
  <c r="BU230" s="1"/>
  <c r="BO229"/>
  <c r="BQ229" s="1"/>
  <c r="BU229" s="1"/>
  <c r="BO128"/>
  <c r="BQ129"/>
  <c r="BM196"/>
  <c r="BN196" s="1"/>
  <c r="BK195"/>
  <c r="BM195" s="1"/>
  <c r="BN195" s="1"/>
  <c r="BQ219"/>
  <c r="BO218"/>
  <c r="BQ218" s="1"/>
  <c r="J239"/>
  <c r="L240"/>
  <c r="P240" s="1"/>
  <c r="AY240"/>
  <c r="BM105"/>
  <c r="BR211"/>
  <c r="BT211" s="1"/>
  <c r="BT212"/>
  <c r="BU212" s="1"/>
  <c r="BD224"/>
  <c r="BF225"/>
  <c r="AJ240"/>
  <c r="AJ239" s="1"/>
  <c r="AK241"/>
  <c r="BT241"/>
  <c r="BH224"/>
  <c r="BJ225"/>
  <c r="BN225" s="1"/>
  <c r="BJ293"/>
  <c r="BN293" s="1"/>
  <c r="BQ334"/>
  <c r="BO333"/>
  <c r="BQ333" s="1"/>
  <c r="BT338"/>
  <c r="BR337"/>
  <c r="BQ221"/>
  <c r="BO220"/>
  <c r="BQ220" s="1"/>
  <c r="BO245"/>
  <c r="AG264"/>
  <c r="AH264" s="1"/>
  <c r="AL264" s="1"/>
  <c r="AH265"/>
  <c r="AL265" s="1"/>
  <c r="M292"/>
  <c r="O293"/>
  <c r="BR316"/>
  <c r="BT316" s="1"/>
  <c r="BU316" s="1"/>
  <c r="BT317"/>
  <c r="BC253"/>
  <c r="BG253" s="1"/>
  <c r="AK293"/>
  <c r="AW223"/>
  <c r="AY223" s="1"/>
  <c r="AY224"/>
  <c r="AV253"/>
  <c r="AZ253" s="1"/>
  <c r="BS258"/>
  <c r="BT259"/>
  <c r="BR299"/>
  <c r="BT300"/>
  <c r="L332"/>
  <c r="P332" s="1"/>
  <c r="AF332"/>
  <c r="J331"/>
  <c r="BS119"/>
  <c r="BT120"/>
  <c r="BP209"/>
  <c r="BQ209" s="1"/>
  <c r="BU209" s="1"/>
  <c r="BQ210"/>
  <c r="BU210" s="1"/>
  <c r="AK221"/>
  <c r="AI220"/>
  <c r="AK220" s="1"/>
  <c r="BR243"/>
  <c r="BT243" s="1"/>
  <c r="BT244"/>
  <c r="AO282"/>
  <c r="AS282" s="1"/>
  <c r="AM279"/>
  <c r="AO279" s="1"/>
  <c r="AS279" s="1"/>
  <c r="BO287"/>
  <c r="BQ288"/>
  <c r="BT295"/>
  <c r="BS294"/>
  <c r="BO311"/>
  <c r="BQ312"/>
  <c r="BU312" s="1"/>
  <c r="BO335"/>
  <c r="BQ335" s="1"/>
  <c r="BQ336"/>
  <c r="BM329"/>
  <c r="BN329" s="1"/>
  <c r="BK328"/>
  <c r="BM328" s="1"/>
  <c r="AR340"/>
  <c r="AP339"/>
  <c r="BT347"/>
  <c r="BU347" s="1"/>
  <c r="BR341"/>
  <c r="BO416"/>
  <c r="BQ416" s="1"/>
  <c r="BU416" s="1"/>
  <c r="BQ417"/>
  <c r="BU417" s="1"/>
  <c r="BT323"/>
  <c r="BU323" s="1"/>
  <c r="BR322"/>
  <c r="BT322" s="1"/>
  <c r="BU322" s="1"/>
  <c r="O551"/>
  <c r="M550"/>
  <c r="BP246"/>
  <c r="BP245" s="1"/>
  <c r="BP239" s="1"/>
  <c r="BQ248"/>
  <c r="BU248" s="1"/>
  <c r="AI492"/>
  <c r="AK492" s="1"/>
  <c r="AK493"/>
  <c r="BP495"/>
  <c r="BQ496"/>
  <c r="BU496" s="1"/>
  <c r="BK541"/>
  <c r="BM542"/>
  <c r="BN542" s="1"/>
  <c r="AJ565"/>
  <c r="AK565" s="1"/>
  <c r="AK566"/>
  <c r="BR577"/>
  <c r="BT577" s="1"/>
  <c r="BT578"/>
  <c r="BU578" s="1"/>
  <c r="BS583"/>
  <c r="BT584"/>
  <c r="BP689"/>
  <c r="BQ690"/>
  <c r="BU690" s="1"/>
  <c r="AR293"/>
  <c r="AS293" s="1"/>
  <c r="AW514"/>
  <c r="AY515"/>
  <c r="BR687"/>
  <c r="BT688"/>
  <c r="J550"/>
  <c r="L550" s="1"/>
  <c r="L551"/>
  <c r="P551" s="1"/>
  <c r="AR253"/>
  <c r="AF515"/>
  <c r="AH516"/>
  <c r="AL516" s="1"/>
  <c r="BA540"/>
  <c r="BC541"/>
  <c r="AR542"/>
  <c r="AS542" s="1"/>
  <c r="AP541"/>
  <c r="AP550"/>
  <c r="AR551"/>
  <c r="BO615"/>
  <c r="BQ615" s="1"/>
  <c r="BQ616"/>
  <c r="BO619"/>
  <c r="BQ619" s="1"/>
  <c r="BQ620"/>
  <c r="BR673"/>
  <c r="BT674"/>
  <c r="BU674" s="1"/>
  <c r="BP511"/>
  <c r="BQ512"/>
  <c r="BU512" s="1"/>
  <c r="BS516"/>
  <c r="BS515" s="1"/>
  <c r="BS514" s="1"/>
  <c r="BS513" s="1"/>
  <c r="BT519"/>
  <c r="N540"/>
  <c r="O541"/>
  <c r="BD579"/>
  <c r="BF579" s="1"/>
  <c r="BF580"/>
  <c r="AH694"/>
  <c r="AF693"/>
  <c r="BS694"/>
  <c r="BT695"/>
  <c r="BP764"/>
  <c r="BQ765"/>
  <c r="BO566"/>
  <c r="BQ567"/>
  <c r="AF582"/>
  <c r="AH582" s="1"/>
  <c r="AH583"/>
  <c r="BR701"/>
  <c r="BT701" s="1"/>
  <c r="BT702"/>
  <c r="BO731"/>
  <c r="BQ731" s="1"/>
  <c r="BQ732"/>
  <c r="BF857"/>
  <c r="BD785"/>
  <c r="BF785" s="1"/>
  <c r="BM1049"/>
  <c r="BN1049" s="1"/>
  <c r="BK1048"/>
  <c r="BC694"/>
  <c r="BG694" s="1"/>
  <c r="BA693"/>
  <c r="BP719"/>
  <c r="BQ722"/>
  <c r="BU722" s="1"/>
  <c r="BS733"/>
  <c r="BT740"/>
  <c r="AF770"/>
  <c r="AH770" s="1"/>
  <c r="AH771"/>
  <c r="BT782"/>
  <c r="BS778"/>
  <c r="BS777" s="1"/>
  <c r="BT787"/>
  <c r="BP868"/>
  <c r="BQ869"/>
  <c r="BQ908"/>
  <c r="BO907"/>
  <c r="BQ907" s="1"/>
  <c r="BT961"/>
  <c r="BR960"/>
  <c r="BP1011"/>
  <c r="BP1010" s="1"/>
  <c r="BQ1012"/>
  <c r="BR1045"/>
  <c r="BT1046"/>
  <c r="BR621"/>
  <c r="BT621" s="1"/>
  <c r="BU621" s="1"/>
  <c r="BT622"/>
  <c r="BU622" s="1"/>
  <c r="BQ748"/>
  <c r="BO747"/>
  <c r="BQ747" s="1"/>
  <c r="BU63"/>
  <c r="AQ58"/>
  <c r="BG97"/>
  <c r="AF66"/>
  <c r="BT94"/>
  <c r="L65"/>
  <c r="AH77"/>
  <c r="AL77" s="1"/>
  <c r="BU95"/>
  <c r="BN114"/>
  <c r="BJ104"/>
  <c r="AK83"/>
  <c r="U104"/>
  <c r="U58" s="1"/>
  <c r="AH114"/>
  <c r="AL114" s="1"/>
  <c r="AL117"/>
  <c r="BU106"/>
  <c r="AV114"/>
  <c r="AL138"/>
  <c r="BP65"/>
  <c r="P91"/>
  <c r="O105"/>
  <c r="BQ176"/>
  <c r="AH123"/>
  <c r="BP128"/>
  <c r="AR144"/>
  <c r="AS144" s="1"/>
  <c r="P151"/>
  <c r="BN128"/>
  <c r="AZ152"/>
  <c r="AU104"/>
  <c r="AL169"/>
  <c r="BB158"/>
  <c r="BC158" s="1"/>
  <c r="AH176"/>
  <c r="AL176" s="1"/>
  <c r="BN211"/>
  <c r="AF135"/>
  <c r="AH135" s="1"/>
  <c r="AL188"/>
  <c r="AJ214"/>
  <c r="AJ158" s="1"/>
  <c r="AF253"/>
  <c r="P267"/>
  <c r="AL282"/>
  <c r="BU338"/>
  <c r="AZ235"/>
  <c r="N252"/>
  <c r="N238" s="1"/>
  <c r="N14" s="1"/>
  <c r="AJ298"/>
  <c r="AJ292" s="1"/>
  <c r="AG225"/>
  <c r="AG224" s="1"/>
  <c r="AG223" s="1"/>
  <c r="BP313"/>
  <c r="BQ134"/>
  <c r="BU134" s="1"/>
  <c r="BR253"/>
  <c r="BJ267"/>
  <c r="BN267" s="1"/>
  <c r="AL272"/>
  <c r="BT310"/>
  <c r="AL336"/>
  <c r="AJ286"/>
  <c r="BD339"/>
  <c r="BF339" s="1"/>
  <c r="AG340"/>
  <c r="AH366"/>
  <c r="AL366" s="1"/>
  <c r="AA252"/>
  <c r="BQ304"/>
  <c r="BU304" s="1"/>
  <c r="AL369"/>
  <c r="AQ252"/>
  <c r="AQ238" s="1"/>
  <c r="AQ14" s="1"/>
  <c r="BE292"/>
  <c r="BS328"/>
  <c r="BP226"/>
  <c r="BP225" s="1"/>
  <c r="BP224" s="1"/>
  <c r="BP223" s="1"/>
  <c r="AG245"/>
  <c r="N328"/>
  <c r="O328" s="1"/>
  <c r="BG409"/>
  <c r="AH245"/>
  <c r="BU498"/>
  <c r="AM515"/>
  <c r="AL520"/>
  <c r="BU532"/>
  <c r="BP456"/>
  <c r="AK624"/>
  <c r="AK160"/>
  <c r="AL356"/>
  <c r="AL375"/>
  <c r="BT396"/>
  <c r="BR423"/>
  <c r="BU450"/>
  <c r="BD570"/>
  <c r="BF570" s="1"/>
  <c r="BG570" s="1"/>
  <c r="BU577"/>
  <c r="BT417"/>
  <c r="AQ550"/>
  <c r="W550"/>
  <c r="W539" s="1"/>
  <c r="W16" s="1"/>
  <c r="AS624"/>
  <c r="AG422"/>
  <c r="BU506"/>
  <c r="AY582"/>
  <c r="AZ582" s="1"/>
  <c r="K339"/>
  <c r="K238" s="1"/>
  <c r="AO497"/>
  <c r="AS497" s="1"/>
  <c r="BQ708"/>
  <c r="BP624"/>
  <c r="AL618"/>
  <c r="AL670"/>
  <c r="BS632"/>
  <c r="BS624" s="1"/>
  <c r="AL389"/>
  <c r="AL396"/>
  <c r="AK395"/>
  <c r="AL501"/>
  <c r="BN535"/>
  <c r="BN580"/>
  <c r="AK632"/>
  <c r="AL680"/>
  <c r="BG684"/>
  <c r="AL685"/>
  <c r="AH701"/>
  <c r="AL701" s="1"/>
  <c r="BT679"/>
  <c r="BN747"/>
  <c r="AL481"/>
  <c r="AR582"/>
  <c r="AL644"/>
  <c r="BQ701"/>
  <c r="BU701" s="1"/>
  <c r="AH733"/>
  <c r="AL733" s="1"/>
  <c r="P980"/>
  <c r="AA1476"/>
  <c r="AA24" s="1"/>
  <c r="J59"/>
  <c r="L60"/>
  <c r="P60" s="1"/>
  <c r="BS61"/>
  <c r="BT62"/>
  <c r="AC12"/>
  <c r="BS73"/>
  <c r="BT73" s="1"/>
  <c r="BT74"/>
  <c r="AO60"/>
  <c r="AS60" s="1"/>
  <c r="AM59"/>
  <c r="BQ76"/>
  <c r="BU76" s="1"/>
  <c r="BO75"/>
  <c r="BQ75" s="1"/>
  <c r="BU75" s="1"/>
  <c r="BO93"/>
  <c r="BQ93" s="1"/>
  <c r="BQ94"/>
  <c r="BU94" s="1"/>
  <c r="AW59"/>
  <c r="AY60"/>
  <c r="BR88"/>
  <c r="BT89"/>
  <c r="AT104"/>
  <c r="AV104" s="1"/>
  <c r="AV105"/>
  <c r="AZ105" s="1"/>
  <c r="BS69"/>
  <c r="BT70"/>
  <c r="AY117"/>
  <c r="AZ117" s="1"/>
  <c r="AW114"/>
  <c r="AY114" s="1"/>
  <c r="BR138"/>
  <c r="BT139"/>
  <c r="AV59"/>
  <c r="BR117"/>
  <c r="BT118"/>
  <c r="BR131"/>
  <c r="BT131" s="1"/>
  <c r="BT132"/>
  <c r="BU132" s="1"/>
  <c r="BS112"/>
  <c r="BT112" s="1"/>
  <c r="BT113"/>
  <c r="BO138"/>
  <c r="BQ138" s="1"/>
  <c r="BQ139"/>
  <c r="BU139" s="1"/>
  <c r="BF129"/>
  <c r="BG129" s="1"/>
  <c r="BD128"/>
  <c r="BF128" s="1"/>
  <c r="BP144"/>
  <c r="BQ144" s="1"/>
  <c r="BQ145"/>
  <c r="BO108"/>
  <c r="BQ109"/>
  <c r="AP128"/>
  <c r="AR128" s="1"/>
  <c r="AR129"/>
  <c r="AS129" s="1"/>
  <c r="AT158"/>
  <c r="AV158" s="1"/>
  <c r="AV159"/>
  <c r="BS108"/>
  <c r="BT109"/>
  <c r="L159"/>
  <c r="J158"/>
  <c r="L158" s="1"/>
  <c r="P158" s="1"/>
  <c r="AI123"/>
  <c r="AK123" s="1"/>
  <c r="AK124"/>
  <c r="AW128"/>
  <c r="AY128" s="1"/>
  <c r="AY129"/>
  <c r="AZ129" s="1"/>
  <c r="BT177"/>
  <c r="BR176"/>
  <c r="BT176" s="1"/>
  <c r="J224"/>
  <c r="L225"/>
  <c r="BQ244"/>
  <c r="BU244" s="1"/>
  <c r="BO243"/>
  <c r="BQ243" s="1"/>
  <c r="BU243" s="1"/>
  <c r="AI214"/>
  <c r="AK215"/>
  <c r="BR225"/>
  <c r="BT226"/>
  <c r="AP239"/>
  <c r="AR240"/>
  <c r="BT197"/>
  <c r="BR196"/>
  <c r="BQ215"/>
  <c r="BO214"/>
  <c r="BQ214" s="1"/>
  <c r="AR287"/>
  <c r="AS287" s="1"/>
  <c r="AP286"/>
  <c r="AR286" s="1"/>
  <c r="AS286" s="1"/>
  <c r="BR320"/>
  <c r="BT320" s="1"/>
  <c r="BU320" s="1"/>
  <c r="BT321"/>
  <c r="BU321" s="1"/>
  <c r="AH329"/>
  <c r="BQ226"/>
  <c r="BU226" s="1"/>
  <c r="BR235"/>
  <c r="BT235" s="1"/>
  <c r="BT236"/>
  <c r="BP265"/>
  <c r="BQ266"/>
  <c r="BU266" s="1"/>
  <c r="AF276"/>
  <c r="AH276" s="1"/>
  <c r="AL276" s="1"/>
  <c r="AH277"/>
  <c r="BR282"/>
  <c r="BT283"/>
  <c r="AK329"/>
  <c r="AI328"/>
  <c r="BK252"/>
  <c r="BM252" s="1"/>
  <c r="BM253"/>
  <c r="BR267"/>
  <c r="BT268"/>
  <c r="AJ276"/>
  <c r="AK276" s="1"/>
  <c r="AK277"/>
  <c r="J252"/>
  <c r="L252" s="1"/>
  <c r="L253"/>
  <c r="P253" s="1"/>
  <c r="BH298"/>
  <c r="BJ298" s="1"/>
  <c r="BN298" s="1"/>
  <c r="BJ299"/>
  <c r="BN299" s="1"/>
  <c r="AO341"/>
  <c r="AS341" s="1"/>
  <c r="AM340"/>
  <c r="M158"/>
  <c r="O158" s="1"/>
  <c r="O159"/>
  <c r="AI245"/>
  <c r="AK245" s="1"/>
  <c r="AK246"/>
  <c r="BO262"/>
  <c r="BQ262" s="1"/>
  <c r="BQ263"/>
  <c r="AF293"/>
  <c r="AH294"/>
  <c r="AL294" s="1"/>
  <c r="AG253"/>
  <c r="AH254"/>
  <c r="AL254" s="1"/>
  <c r="BO272"/>
  <c r="BQ272" s="1"/>
  <c r="BU272" s="1"/>
  <c r="BQ273"/>
  <c r="BU273" s="1"/>
  <c r="AF224"/>
  <c r="AH225"/>
  <c r="BS287"/>
  <c r="BS286" s="1"/>
  <c r="BT288"/>
  <c r="BO305"/>
  <c r="BQ305" s="1"/>
  <c r="BQ306"/>
  <c r="BP341"/>
  <c r="BQ342"/>
  <c r="BU342" s="1"/>
  <c r="BS262"/>
  <c r="BT262" s="1"/>
  <c r="BT263"/>
  <c r="BR333"/>
  <c r="BT333" s="1"/>
  <c r="BT334"/>
  <c r="AF340"/>
  <c r="AH341"/>
  <c r="AL341" s="1"/>
  <c r="BS366"/>
  <c r="BT366" s="1"/>
  <c r="BT368"/>
  <c r="AR520"/>
  <c r="AP515"/>
  <c r="BR493"/>
  <c r="BT494"/>
  <c r="BU494" s="1"/>
  <c r="AI534"/>
  <c r="AK534" s="1"/>
  <c r="AK535"/>
  <c r="AL535" s="1"/>
  <c r="AG551"/>
  <c r="AH552"/>
  <c r="AL552" s="1"/>
  <c r="BO556"/>
  <c r="BQ557"/>
  <c r="BS566"/>
  <c r="BT567"/>
  <c r="AI570"/>
  <c r="AK570" s="1"/>
  <c r="AK571"/>
  <c r="AL571" s="1"/>
  <c r="J514"/>
  <c r="L515"/>
  <c r="BH514"/>
  <c r="BJ515"/>
  <c r="BN515" s="1"/>
  <c r="AT540"/>
  <c r="AV541"/>
  <c r="AW579"/>
  <c r="AY579" s="1"/>
  <c r="AZ579" s="1"/>
  <c r="AY580"/>
  <c r="AZ580" s="1"/>
  <c r="BQ372"/>
  <c r="BU372" s="1"/>
  <c r="BO369"/>
  <c r="AI508"/>
  <c r="AK508" s="1"/>
  <c r="AK509"/>
  <c r="BO534"/>
  <c r="AJ579"/>
  <c r="AK579" s="1"/>
  <c r="AK580"/>
  <c r="AV515"/>
  <c r="AZ515" s="1"/>
  <c r="AT514"/>
  <c r="BD541"/>
  <c r="BF542"/>
  <c r="BT560"/>
  <c r="BR558"/>
  <c r="BT558" s="1"/>
  <c r="BQ760"/>
  <c r="BU760" s="1"/>
  <c r="BO759"/>
  <c r="BT523"/>
  <c r="BU523" s="1"/>
  <c r="BR520"/>
  <c r="BT520" s="1"/>
  <c r="AF541"/>
  <c r="AH542"/>
  <c r="BO694"/>
  <c r="BQ695"/>
  <c r="BU695" s="1"/>
  <c r="AV694"/>
  <c r="AZ694" s="1"/>
  <c r="AT693"/>
  <c r="BP520"/>
  <c r="BQ521"/>
  <c r="BU521" s="1"/>
  <c r="AI672"/>
  <c r="AK673"/>
  <c r="AL673" s="1"/>
  <c r="BC748"/>
  <c r="BG748" s="1"/>
  <c r="BA747"/>
  <c r="BC747" s="1"/>
  <c r="BG747" s="1"/>
  <c r="AF747"/>
  <c r="AH747" s="1"/>
  <c r="AH748"/>
  <c r="BT767"/>
  <c r="BR766"/>
  <c r="BT766" s="1"/>
  <c r="BO583"/>
  <c r="BQ584"/>
  <c r="BU584" s="1"/>
  <c r="BR632"/>
  <c r="BT632" s="1"/>
  <c r="BT633"/>
  <c r="BU633" s="1"/>
  <c r="BQ681"/>
  <c r="BU681" s="1"/>
  <c r="BO680"/>
  <c r="BQ680" s="1"/>
  <c r="BU680" s="1"/>
  <c r="AH684"/>
  <c r="AF683"/>
  <c r="AI786"/>
  <c r="AK787"/>
  <c r="AY1017"/>
  <c r="AW1016"/>
  <c r="AM693"/>
  <c r="AO694"/>
  <c r="AS694" s="1"/>
  <c r="BT765"/>
  <c r="BR764"/>
  <c r="BT764" s="1"/>
  <c r="BO771"/>
  <c r="BQ772"/>
  <c r="BP939"/>
  <c r="BQ941"/>
  <c r="BU941" s="1"/>
  <c r="AI980"/>
  <c r="AK981"/>
  <c r="BP766"/>
  <c r="BQ766" s="1"/>
  <c r="BU766" s="1"/>
  <c r="BQ767"/>
  <c r="N58"/>
  <c r="O65"/>
  <c r="AL62"/>
  <c r="BJ65"/>
  <c r="AK80"/>
  <c r="BG98"/>
  <c r="AL87"/>
  <c r="BT82"/>
  <c r="AL83"/>
  <c r="BC80"/>
  <c r="BG80" s="1"/>
  <c r="BN90"/>
  <c r="BU96"/>
  <c r="AS80"/>
  <c r="BJ105"/>
  <c r="BN144"/>
  <c r="L97"/>
  <c r="BD104"/>
  <c r="BF104" s="1"/>
  <c r="AQ104"/>
  <c r="P90"/>
  <c r="AZ144"/>
  <c r="AL124"/>
  <c r="BT154"/>
  <c r="BU121"/>
  <c r="BG128"/>
  <c r="AG128"/>
  <c r="AG104" s="1"/>
  <c r="AZ151"/>
  <c r="BT156"/>
  <c r="BR160"/>
  <c r="BC195"/>
  <c r="AA238"/>
  <c r="AA14" s="1"/>
  <c r="BT180"/>
  <c r="BU180" s="1"/>
  <c r="BU140"/>
  <c r="AG239"/>
  <c r="BT242"/>
  <c r="O195"/>
  <c r="BQ222"/>
  <c r="BU222" s="1"/>
  <c r="T238"/>
  <c r="T14" s="1"/>
  <c r="AT279"/>
  <c r="AV279" s="1"/>
  <c r="AZ279" s="1"/>
  <c r="AL301"/>
  <c r="BQ233"/>
  <c r="BU233" s="1"/>
  <c r="BU268"/>
  <c r="BU283"/>
  <c r="BQ315"/>
  <c r="BU315" s="1"/>
  <c r="AL335"/>
  <c r="AW313"/>
  <c r="AY313" s="1"/>
  <c r="AZ313" s="1"/>
  <c r="BS341"/>
  <c r="AZ264"/>
  <c r="AK331"/>
  <c r="BR369"/>
  <c r="BT369" s="1"/>
  <c r="BU249"/>
  <c r="U252"/>
  <c r="O313"/>
  <c r="P313" s="1"/>
  <c r="BB339"/>
  <c r="BT416"/>
  <c r="AS520"/>
  <c r="AI313"/>
  <c r="AK313" s="1"/>
  <c r="O340"/>
  <c r="BE539"/>
  <c r="BE16" s="1"/>
  <c r="AH246"/>
  <c r="AL246" s="1"/>
  <c r="BU533"/>
  <c r="BN621"/>
  <c r="AS313"/>
  <c r="BJ497"/>
  <c r="BN497" s="1"/>
  <c r="AF551"/>
  <c r="BQ235"/>
  <c r="BK339"/>
  <c r="BM339" s="1"/>
  <c r="BU353"/>
  <c r="AS409"/>
  <c r="BR456"/>
  <c r="AL470"/>
  <c r="AH492"/>
  <c r="AL492" s="1"/>
  <c r="AP298"/>
  <c r="AR298" s="1"/>
  <c r="AS298" s="1"/>
  <c r="AF313"/>
  <c r="AH313" s="1"/>
  <c r="AL313" s="1"/>
  <c r="BP693"/>
  <c r="BP692" s="1"/>
  <c r="AL290"/>
  <c r="BP423"/>
  <c r="BP422" s="1"/>
  <c r="BU454"/>
  <c r="AH456"/>
  <c r="AL456" s="1"/>
  <c r="BM497"/>
  <c r="AH508"/>
  <c r="AL508" s="1"/>
  <c r="BG542"/>
  <c r="BI693"/>
  <c r="BI692" s="1"/>
  <c r="BI686" s="1"/>
  <c r="BI682" s="1"/>
  <c r="AF409"/>
  <c r="AH409" s="1"/>
  <c r="AL409" s="1"/>
  <c r="AS498"/>
  <c r="AJ515"/>
  <c r="AJ514" s="1"/>
  <c r="AJ513" s="1"/>
  <c r="AH625"/>
  <c r="AL625" s="1"/>
  <c r="AB550"/>
  <c r="AB539" s="1"/>
  <c r="AB16" s="1"/>
  <c r="BS456"/>
  <c r="BS422" s="1"/>
  <c r="BN492"/>
  <c r="AU550"/>
  <c r="P672"/>
  <c r="BS701"/>
  <c r="BU728"/>
  <c r="BU392"/>
  <c r="BK551"/>
  <c r="AL567"/>
  <c r="BG579"/>
  <c r="AK713"/>
  <c r="AL713" s="1"/>
  <c r="BN909"/>
  <c r="AM550"/>
  <c r="AO550" s="1"/>
  <c r="AL654"/>
  <c r="BQ768"/>
  <c r="BU768" s="1"/>
  <c r="BT788"/>
  <c r="BQ702"/>
  <c r="BU702" s="1"/>
  <c r="AL714"/>
  <c r="AL738"/>
  <c r="BG775"/>
  <c r="BR66"/>
  <c r="BT67"/>
  <c r="BU67" s="1"/>
  <c r="W12"/>
  <c r="BO78"/>
  <c r="BQ79"/>
  <c r="BU79" s="1"/>
  <c r="BM60"/>
  <c r="BK59"/>
  <c r="AY66"/>
  <c r="AZ66" s="1"/>
  <c r="AW65"/>
  <c r="AY65" s="1"/>
  <c r="BT79"/>
  <c r="BR78"/>
  <c r="BO87"/>
  <c r="BQ87" s="1"/>
  <c r="BQ88"/>
  <c r="AI90"/>
  <c r="AK90" s="1"/>
  <c r="AK91"/>
  <c r="AL91" s="1"/>
  <c r="AP104"/>
  <c r="AR104" s="1"/>
  <c r="AR105"/>
  <c r="BO83"/>
  <c r="BQ83" s="1"/>
  <c r="BU83" s="1"/>
  <c r="BQ84"/>
  <c r="BU84" s="1"/>
  <c r="BQ137"/>
  <c r="BU137" s="1"/>
  <c r="BO136"/>
  <c r="AM104"/>
  <c r="AO104" s="1"/>
  <c r="AO105"/>
  <c r="BO112"/>
  <c r="BQ112" s="1"/>
  <c r="BU112" s="1"/>
  <c r="BQ113"/>
  <c r="BU113" s="1"/>
  <c r="BO123"/>
  <c r="BQ124"/>
  <c r="AK145"/>
  <c r="AL145" s="1"/>
  <c r="AI144"/>
  <c r="AK144" s="1"/>
  <c r="BK128"/>
  <c r="BM128" s="1"/>
  <c r="BM129"/>
  <c r="BN129" s="1"/>
  <c r="BF75"/>
  <c r="BG75" s="1"/>
  <c r="BD66"/>
  <c r="BC66"/>
  <c r="BA65"/>
  <c r="BC65" s="1"/>
  <c r="BH151"/>
  <c r="BJ152"/>
  <c r="AR152"/>
  <c r="AP151"/>
  <c r="AR151" s="1"/>
  <c r="BH158"/>
  <c r="BJ158" s="1"/>
  <c r="BJ159"/>
  <c r="BN159" s="1"/>
  <c r="BR124"/>
  <c r="BT125"/>
  <c r="BU125" s="1"/>
  <c r="BR129"/>
  <c r="BT130"/>
  <c r="BU130" s="1"/>
  <c r="AW195"/>
  <c r="AY195" s="1"/>
  <c r="AY196"/>
  <c r="AZ196" s="1"/>
  <c r="BK151"/>
  <c r="BM151" s="1"/>
  <c r="BM152"/>
  <c r="BP176"/>
  <c r="BP159" s="1"/>
  <c r="BQ177"/>
  <c r="BU177" s="1"/>
  <c r="AP223"/>
  <c r="AR223" s="1"/>
  <c r="AR224"/>
  <c r="BR142"/>
  <c r="BT142" s="1"/>
  <c r="BT143"/>
  <c r="BU143" s="1"/>
  <c r="BR215"/>
  <c r="BT216"/>
  <c r="BU216" s="1"/>
  <c r="BS218"/>
  <c r="BT219"/>
  <c r="AF240"/>
  <c r="AH241"/>
  <c r="AL241" s="1"/>
  <c r="AY246"/>
  <c r="AZ246" s="1"/>
  <c r="AW245"/>
  <c r="AY245" s="1"/>
  <c r="AZ245" s="1"/>
  <c r="BQ327"/>
  <c r="BU327" s="1"/>
  <c r="BO326"/>
  <c r="BQ326" s="1"/>
  <c r="BU326" s="1"/>
  <c r="BJ239"/>
  <c r="BO258"/>
  <c r="BQ259"/>
  <c r="BU259" s="1"/>
  <c r="BO270"/>
  <c r="BQ271"/>
  <c r="BU271" s="1"/>
  <c r="BO277"/>
  <c r="BQ278"/>
  <c r="BU278" s="1"/>
  <c r="BS290"/>
  <c r="BT290" s="1"/>
  <c r="BT291"/>
  <c r="BR305"/>
  <c r="BT305" s="1"/>
  <c r="BT306"/>
  <c r="BR329"/>
  <c r="BT330"/>
  <c r="BU330" s="1"/>
  <c r="AJ267"/>
  <c r="AK267" s="1"/>
  <c r="AL267" s="1"/>
  <c r="AK270"/>
  <c r="AL270" s="1"/>
  <c r="BS277"/>
  <c r="BT278"/>
  <c r="AI286"/>
  <c r="AK286" s="1"/>
  <c r="AK287"/>
  <c r="BO301"/>
  <c r="BQ301" s="1"/>
  <c r="BU301" s="1"/>
  <c r="BQ302"/>
  <c r="BU302" s="1"/>
  <c r="AW292"/>
  <c r="AY292" s="1"/>
  <c r="AY293"/>
  <c r="AZ293" s="1"/>
  <c r="O336"/>
  <c r="P336" s="1"/>
  <c r="M335"/>
  <c r="O335" s="1"/>
  <c r="P335" s="1"/>
  <c r="BQ196"/>
  <c r="BO195"/>
  <c r="BT222"/>
  <c r="BR221"/>
  <c r="M224"/>
  <c r="O225"/>
  <c r="BD239"/>
  <c r="BF240"/>
  <c r="BR246"/>
  <c r="BT247"/>
  <c r="BU247" s="1"/>
  <c r="BO274"/>
  <c r="BQ274" s="1"/>
  <c r="BQ275"/>
  <c r="AG279"/>
  <c r="AH279" s="1"/>
  <c r="AL279" s="1"/>
  <c r="AH280"/>
  <c r="AL280" s="1"/>
  <c r="BC282"/>
  <c r="BG282" s="1"/>
  <c r="BA279"/>
  <c r="BC279" s="1"/>
  <c r="BG279" s="1"/>
  <c r="BO294"/>
  <c r="BQ295"/>
  <c r="BU295" s="1"/>
  <c r="BP324"/>
  <c r="BQ324" s="1"/>
  <c r="BU324" s="1"/>
  <c r="BQ325"/>
  <c r="BU325" s="1"/>
  <c r="BQ341"/>
  <c r="BO340"/>
  <c r="AO423"/>
  <c r="AS423" s="1"/>
  <c r="AM422"/>
  <c r="AO422" s="1"/>
  <c r="AS422" s="1"/>
  <c r="BP254"/>
  <c r="BQ255"/>
  <c r="BU255" s="1"/>
  <c r="BS274"/>
  <c r="BT274" s="1"/>
  <c r="BT275"/>
  <c r="AP335"/>
  <c r="AR335" s="1"/>
  <c r="AR336"/>
  <c r="BP366"/>
  <c r="BQ367"/>
  <c r="BU367" s="1"/>
  <c r="AY575"/>
  <c r="AZ575" s="1"/>
  <c r="AW570"/>
  <c r="AY570" s="1"/>
  <c r="AZ570" s="1"/>
  <c r="BA292"/>
  <c r="BC292" s="1"/>
  <c r="BC293"/>
  <c r="BG293" s="1"/>
  <c r="BK335"/>
  <c r="BM335" s="1"/>
  <c r="BN335" s="1"/>
  <c r="BM336"/>
  <c r="J339"/>
  <c r="L340"/>
  <c r="P340" s="1"/>
  <c r="BP369"/>
  <c r="BQ371"/>
  <c r="BU371" s="1"/>
  <c r="BA422"/>
  <c r="BC422" s="1"/>
  <c r="BG422" s="1"/>
  <c r="BC423"/>
  <c r="BG423" s="1"/>
  <c r="AW541"/>
  <c r="AY542"/>
  <c r="AZ542" s="1"/>
  <c r="AK551"/>
  <c r="BJ551"/>
  <c r="BH550"/>
  <c r="BJ550" s="1"/>
  <c r="AI683"/>
  <c r="AK684"/>
  <c r="AK500"/>
  <c r="AJ497"/>
  <c r="AK497" s="1"/>
  <c r="M514"/>
  <c r="O515"/>
  <c r="BR515"/>
  <c r="BT516"/>
  <c r="BC520"/>
  <c r="BG520" s="1"/>
  <c r="BA515"/>
  <c r="BR535"/>
  <c r="BT536"/>
  <c r="AJ541"/>
  <c r="AK542"/>
  <c r="AT550"/>
  <c r="AV550" s="1"/>
  <c r="AV551"/>
  <c r="AZ551" s="1"/>
  <c r="BP552"/>
  <c r="BQ553"/>
  <c r="BU553" s="1"/>
  <c r="BR563"/>
  <c r="BT563" s="1"/>
  <c r="BU563" s="1"/>
  <c r="BT564"/>
  <c r="BU564" s="1"/>
  <c r="BR571"/>
  <c r="BT572"/>
  <c r="BU572" s="1"/>
  <c r="AH573"/>
  <c r="AL573" s="1"/>
  <c r="AG570"/>
  <c r="AF579"/>
  <c r="AH579" s="1"/>
  <c r="AL579" s="1"/>
  <c r="AH580"/>
  <c r="AL580" s="1"/>
  <c r="AO540"/>
  <c r="BT583"/>
  <c r="BR582"/>
  <c r="BC701"/>
  <c r="BG701" s="1"/>
  <c r="BB693"/>
  <c r="BB692" s="1"/>
  <c r="BB686" s="1"/>
  <c r="BB682" s="1"/>
  <c r="BB539" s="1"/>
  <c r="BB16" s="1"/>
  <c r="BJ423"/>
  <c r="BN423" s="1"/>
  <c r="BH422"/>
  <c r="BJ422" s="1"/>
  <c r="BN422" s="1"/>
  <c r="BR509"/>
  <c r="BT510"/>
  <c r="BU510" s="1"/>
  <c r="BP516"/>
  <c r="BQ518"/>
  <c r="BU518" s="1"/>
  <c r="BQ538"/>
  <c r="BU538" s="1"/>
  <c r="BP535"/>
  <c r="BP534" s="1"/>
  <c r="BO570"/>
  <c r="BQ571"/>
  <c r="AT422"/>
  <c r="AV422" s="1"/>
  <c r="AZ422" s="1"/>
  <c r="AV423"/>
  <c r="AZ423" s="1"/>
  <c r="M692"/>
  <c r="O693"/>
  <c r="BO290"/>
  <c r="BQ290" s="1"/>
  <c r="BU290" s="1"/>
  <c r="BQ291"/>
  <c r="BU291" s="1"/>
  <c r="BQ457"/>
  <c r="BU457" s="1"/>
  <c r="BO456"/>
  <c r="BQ456" s="1"/>
  <c r="BQ519"/>
  <c r="BU519" s="1"/>
  <c r="BO516"/>
  <c r="J540"/>
  <c r="L541"/>
  <c r="P541" s="1"/>
  <c r="AI582"/>
  <c r="AK582" s="1"/>
  <c r="AK583"/>
  <c r="BT616"/>
  <c r="BS615"/>
  <c r="BT615" s="1"/>
  <c r="BT620"/>
  <c r="BS619"/>
  <c r="BT619" s="1"/>
  <c r="AT747"/>
  <c r="AV747" s="1"/>
  <c r="AZ747" s="1"/>
  <c r="AV748"/>
  <c r="AZ748" s="1"/>
  <c r="BO542"/>
  <c r="BQ543"/>
  <c r="BU543" s="1"/>
  <c r="BR580"/>
  <c r="BT581"/>
  <c r="AI693"/>
  <c r="AK694"/>
  <c r="BA550"/>
  <c r="BC550" s="1"/>
  <c r="BC551"/>
  <c r="BO672"/>
  <c r="BQ672" s="1"/>
  <c r="BQ673"/>
  <c r="BR313"/>
  <c r="BT313" s="1"/>
  <c r="BT314"/>
  <c r="BJ540"/>
  <c r="BQ679"/>
  <c r="BU679" s="1"/>
  <c r="BO678"/>
  <c r="BQ678" s="1"/>
  <c r="BU678" s="1"/>
  <c r="AH687"/>
  <c r="AL687" s="1"/>
  <c r="AI758"/>
  <c r="AK758" s="1"/>
  <c r="AL758" s="1"/>
  <c r="AK759"/>
  <c r="BQ788"/>
  <c r="BU788" s="1"/>
  <c r="BO787"/>
  <c r="AH500"/>
  <c r="AF497"/>
  <c r="AH497" s="1"/>
  <c r="AK678"/>
  <c r="AL678" s="1"/>
  <c r="AJ672"/>
  <c r="BQ685"/>
  <c r="BU685" s="1"/>
  <c r="BO684"/>
  <c r="BT714"/>
  <c r="BU714" s="1"/>
  <c r="BR713"/>
  <c r="BT713" s="1"/>
  <c r="BU713" s="1"/>
  <c r="BT732"/>
  <c r="BS731"/>
  <c r="BT731" s="1"/>
  <c r="AO1060"/>
  <c r="AS1060" s="1"/>
  <c r="AN1048"/>
  <c r="AN1047" s="1"/>
  <c r="AN18" s="1"/>
  <c r="BQ635"/>
  <c r="BU635" s="1"/>
  <c r="BO632"/>
  <c r="BQ632" s="1"/>
  <c r="BU632" s="1"/>
  <c r="J773"/>
  <c r="AQ785"/>
  <c r="AR786"/>
  <c r="BO837"/>
  <c r="BQ838"/>
  <c r="BU838" s="1"/>
  <c r="AG857"/>
  <c r="AH858"/>
  <c r="BS907"/>
  <c r="BT907" s="1"/>
  <c r="BT908"/>
  <c r="BR981"/>
  <c r="BT982"/>
  <c r="BP1025"/>
  <c r="BQ1026"/>
  <c r="AR857"/>
  <c r="AP785"/>
  <c r="AR785" s="1"/>
  <c r="BO959"/>
  <c r="AF298"/>
  <c r="AH298" s="1"/>
  <c r="AH299"/>
  <c r="AL299" s="1"/>
  <c r="BQ738"/>
  <c r="BU738" s="1"/>
  <c r="BO733"/>
  <c r="BQ733" s="1"/>
  <c r="O59"/>
  <c r="AL76"/>
  <c r="BJ66"/>
  <c r="BT86"/>
  <c r="O97"/>
  <c r="BN77"/>
  <c r="AZ60"/>
  <c r="AS81"/>
  <c r="AZ90"/>
  <c r="AG90"/>
  <c r="AG65" s="1"/>
  <c r="AG58" s="1"/>
  <c r="AF144"/>
  <c r="AH144" s="1"/>
  <c r="AL144" s="1"/>
  <c r="BU102"/>
  <c r="P123"/>
  <c r="AS128"/>
  <c r="BU131"/>
  <c r="BM144"/>
  <c r="BS159"/>
  <c r="AU65"/>
  <c r="AU58" s="1"/>
  <c r="BU118"/>
  <c r="BN123"/>
  <c r="BU142"/>
  <c r="AV128"/>
  <c r="AZ128" s="1"/>
  <c r="BQ148"/>
  <c r="BU148" s="1"/>
  <c r="AZ195"/>
  <c r="AS135"/>
  <c r="BG151"/>
  <c r="BU110"/>
  <c r="BT157"/>
  <c r="BT161"/>
  <c r="BC159"/>
  <c r="AS236"/>
  <c r="P214"/>
  <c r="U238"/>
  <c r="U14" s="1"/>
  <c r="AZ97"/>
  <c r="AH195"/>
  <c r="AL195" s="1"/>
  <c r="AL204"/>
  <c r="BE238"/>
  <c r="BE14" s="1"/>
  <c r="BN135"/>
  <c r="BU211"/>
  <c r="BG225"/>
  <c r="AC238"/>
  <c r="AC14" s="1"/>
  <c r="BG267"/>
  <c r="L195"/>
  <c r="AH220"/>
  <c r="AL220" s="1"/>
  <c r="BQ237"/>
  <c r="BU237" s="1"/>
  <c r="AU252"/>
  <c r="AU238" s="1"/>
  <c r="AU14" s="1"/>
  <c r="BN253"/>
  <c r="BK313"/>
  <c r="BM313" s="1"/>
  <c r="BN313" s="1"/>
  <c r="BK224"/>
  <c r="BB252"/>
  <c r="BB238" s="1"/>
  <c r="BB14" s="1"/>
  <c r="M252"/>
  <c r="O252" s="1"/>
  <c r="BI252"/>
  <c r="BJ252" s="1"/>
  <c r="BN252" s="1"/>
  <c r="N292"/>
  <c r="AP313"/>
  <c r="AR313" s="1"/>
  <c r="AL153"/>
  <c r="BQ234"/>
  <c r="BU234" s="1"/>
  <c r="BU284"/>
  <c r="BU317"/>
  <c r="BD195"/>
  <c r="BF195" s="1"/>
  <c r="AL273"/>
  <c r="BG298"/>
  <c r="AL318"/>
  <c r="BA340"/>
  <c r="Z238"/>
  <c r="Z14" s="1"/>
  <c r="AH226"/>
  <c r="AL226" s="1"/>
  <c r="AZ265"/>
  <c r="AJ253"/>
  <c r="AJ252" s="1"/>
  <c r="BR410"/>
  <c r="AN292"/>
  <c r="AN238" s="1"/>
  <c r="BQ314"/>
  <c r="BU314" s="1"/>
  <c r="BT318"/>
  <c r="AJ328"/>
  <c r="O339"/>
  <c r="BO423"/>
  <c r="BD515"/>
  <c r="AL632"/>
  <c r="AZ225"/>
  <c r="AR245"/>
  <c r="AM252"/>
  <c r="AO252" s="1"/>
  <c r="BH508"/>
  <c r="BJ508" s="1"/>
  <c r="BN508" s="1"/>
  <c r="AL534"/>
  <c r="AH570"/>
  <c r="AL570" s="1"/>
  <c r="BG582"/>
  <c r="AK311"/>
  <c r="P508"/>
  <c r="Z550"/>
  <c r="Z539" s="1"/>
  <c r="Z16" s="1"/>
  <c r="AG159"/>
  <c r="AG158" s="1"/>
  <c r="BQ236"/>
  <c r="BU236" s="1"/>
  <c r="BN336"/>
  <c r="AL353"/>
  <c r="AL372"/>
  <c r="AL493"/>
  <c r="AZ492"/>
  <c r="BU536"/>
  <c r="P565"/>
  <c r="AX252"/>
  <c r="AX238" s="1"/>
  <c r="AX550"/>
  <c r="AX539" s="1"/>
  <c r="AX16" s="1"/>
  <c r="AS565"/>
  <c r="AS582"/>
  <c r="AQ339"/>
  <c r="AL435"/>
  <c r="AL509"/>
  <c r="AZ508"/>
  <c r="BI539"/>
  <c r="BI16" s="1"/>
  <c r="AH707"/>
  <c r="AL707" s="1"/>
  <c r="AL476"/>
  <c r="BG508"/>
  <c r="AF624"/>
  <c r="AH624" s="1"/>
  <c r="AL624" s="1"/>
  <c r="V550"/>
  <c r="V539" s="1"/>
  <c r="V16" s="1"/>
  <c r="BQ696"/>
  <c r="BU696" s="1"/>
  <c r="BM761"/>
  <c r="BN761" s="1"/>
  <c r="BN493"/>
  <c r="BU560"/>
  <c r="BU600"/>
  <c r="AS672"/>
  <c r="BT709"/>
  <c r="BU709" s="1"/>
  <c r="AL392"/>
  <c r="AL395"/>
  <c r="BG580"/>
  <c r="AL584"/>
  <c r="AL598"/>
  <c r="BU603"/>
  <c r="AS551"/>
  <c r="BQ769"/>
  <c r="BU769" s="1"/>
  <c r="BQ757"/>
  <c r="BU757" s="1"/>
  <c r="BR809"/>
  <c r="BR786" s="1"/>
  <c r="BU740"/>
  <c r="BQ756"/>
  <c r="AL759"/>
  <c r="BE1476"/>
  <c r="BE24" s="1"/>
  <c r="AL2208"/>
  <c r="L777"/>
  <c r="P777" s="1"/>
  <c r="K774"/>
  <c r="K773" s="1"/>
  <c r="K539" s="1"/>
  <c r="K16" s="1"/>
  <c r="BS817"/>
  <c r="BT817" s="1"/>
  <c r="BT818"/>
  <c r="BT859"/>
  <c r="BR858"/>
  <c r="AP1048"/>
  <c r="AR1049"/>
  <c r="BQ687"/>
  <c r="BQ726"/>
  <c r="BU726" s="1"/>
  <c r="BO725"/>
  <c r="BQ725" s="1"/>
  <c r="BU725" s="1"/>
  <c r="BS771"/>
  <c r="BT772"/>
  <c r="BK785"/>
  <c r="BM785" s="1"/>
  <c r="BM786"/>
  <c r="BQ1125"/>
  <c r="BU1125" s="1"/>
  <c r="BO1124"/>
  <c r="BQ1124" s="1"/>
  <c r="AI1187"/>
  <c r="AK1187" s="1"/>
  <c r="AK1188"/>
  <c r="BT1292"/>
  <c r="BR1291"/>
  <c r="BT1291" s="1"/>
  <c r="BT720"/>
  <c r="BU720" s="1"/>
  <c r="BR719"/>
  <c r="BT719" s="1"/>
  <c r="AH966"/>
  <c r="AF965"/>
  <c r="AH965" s="1"/>
  <c r="BR1054"/>
  <c r="BT1054" s="1"/>
  <c r="BT1055"/>
  <c r="AH1049"/>
  <c r="BQ1219"/>
  <c r="AM1254"/>
  <c r="AO1255"/>
  <c r="AS1255" s="1"/>
  <c r="AW1478"/>
  <c r="AY1479"/>
  <c r="AZ1479" s="1"/>
  <c r="BO1718"/>
  <c r="BQ1719"/>
  <c r="BO1748"/>
  <c r="BQ1749"/>
  <c r="BO809"/>
  <c r="BQ809" s="1"/>
  <c r="BQ810"/>
  <c r="AI1057"/>
  <c r="AK1057" s="1"/>
  <c r="AK1058"/>
  <c r="AI1060"/>
  <c r="AK1060" s="1"/>
  <c r="AK1061"/>
  <c r="BR1070"/>
  <c r="BT1070" s="1"/>
  <c r="BT1071"/>
  <c r="BO1276"/>
  <c r="BQ1277"/>
  <c r="BP1279"/>
  <c r="BQ1280"/>
  <c r="BP1299"/>
  <c r="BP1298" s="1"/>
  <c r="BQ1300"/>
  <c r="BU1300" s="1"/>
  <c r="L1478"/>
  <c r="J1477"/>
  <c r="AF1717"/>
  <c r="AH1718"/>
  <c r="BT900"/>
  <c r="BS899"/>
  <c r="BT899" s="1"/>
  <c r="AT959"/>
  <c r="AV959" s="1"/>
  <c r="AZ959" s="1"/>
  <c r="AV960"/>
  <c r="AZ960" s="1"/>
  <c r="AP1016"/>
  <c r="AR1017"/>
  <c r="L1100"/>
  <c r="J1099"/>
  <c r="L1099" s="1"/>
  <c r="AY1109"/>
  <c r="AW1108"/>
  <c r="AY1108" s="1"/>
  <c r="BT1168"/>
  <c r="BU1168" s="1"/>
  <c r="BR1167"/>
  <c r="BT1167" s="1"/>
  <c r="BT1178"/>
  <c r="BR1177"/>
  <c r="BO1190"/>
  <c r="BQ1190" s="1"/>
  <c r="BQ1191"/>
  <c r="BU1191" s="1"/>
  <c r="AH1255"/>
  <c r="AF1254"/>
  <c r="AP1265"/>
  <c r="AR1266"/>
  <c r="BR1402"/>
  <c r="BT1403"/>
  <c r="AT1410"/>
  <c r="AV1410" s="1"/>
  <c r="AV1411"/>
  <c r="AP1465"/>
  <c r="AR1466"/>
  <c r="BR1503"/>
  <c r="BT1503" s="1"/>
  <c r="BT1504"/>
  <c r="BQ1619"/>
  <c r="BU1619" s="1"/>
  <c r="BO1616"/>
  <c r="AG1735"/>
  <c r="AH1736"/>
  <c r="AL1736" s="1"/>
  <c r="J1297"/>
  <c r="L1297" s="1"/>
  <c r="L1298"/>
  <c r="N1419"/>
  <c r="N1393" s="1"/>
  <c r="N22" s="1"/>
  <c r="O1420"/>
  <c r="J1532"/>
  <c r="L1532" s="1"/>
  <c r="L1533"/>
  <c r="BO1071"/>
  <c r="BQ1073"/>
  <c r="BQ1189"/>
  <c r="BU1189" s="1"/>
  <c r="BO1188"/>
  <c r="BT1190"/>
  <c r="BR1187"/>
  <c r="BT1187" s="1"/>
  <c r="BO1377"/>
  <c r="BQ1377" s="1"/>
  <c r="BQ1378"/>
  <c r="BR1395"/>
  <c r="BT1396"/>
  <c r="BD1487"/>
  <c r="BF1487" s="1"/>
  <c r="BF1488"/>
  <c r="AJ1495"/>
  <c r="AK1495" s="1"/>
  <c r="AK1496"/>
  <c r="BB1514"/>
  <c r="BB1476" s="1"/>
  <c r="BB24" s="1"/>
  <c r="BC1515"/>
  <c r="BG1515" s="1"/>
  <c r="AM1716"/>
  <c r="AO1717"/>
  <c r="BR1761"/>
  <c r="BT1762"/>
  <c r="AH2020"/>
  <c r="AF2019"/>
  <c r="AH2019" s="1"/>
  <c r="AG2104"/>
  <c r="AH2104" s="1"/>
  <c r="AH2105"/>
  <c r="AK2135"/>
  <c r="AI2132"/>
  <c r="AK2132" s="1"/>
  <c r="AO1049"/>
  <c r="AM1048"/>
  <c r="BH1465"/>
  <c r="BJ1466"/>
  <c r="BJ1518"/>
  <c r="BN1518" s="1"/>
  <c r="BH1514"/>
  <c r="BJ1514" s="1"/>
  <c r="AF1757"/>
  <c r="AH1757" s="1"/>
  <c r="AH1758"/>
  <c r="BO2225"/>
  <c r="BQ2226"/>
  <c r="BR2234"/>
  <c r="BT2235"/>
  <c r="BR2253"/>
  <c r="BT2254"/>
  <c r="AV817"/>
  <c r="AZ817" s="1"/>
  <c r="AT786"/>
  <c r="BT1019"/>
  <c r="BR1018"/>
  <c r="AF1017"/>
  <c r="AH1018"/>
  <c r="BO1045"/>
  <c r="BQ1046"/>
  <c r="BU1046" s="1"/>
  <c r="BI1099"/>
  <c r="BJ1105"/>
  <c r="BN1105" s="1"/>
  <c r="BT1152"/>
  <c r="BR1150"/>
  <c r="BT1150" s="1"/>
  <c r="AT1247"/>
  <c r="AV1247" s="1"/>
  <c r="AZ1247" s="1"/>
  <c r="AV1248"/>
  <c r="AZ1248" s="1"/>
  <c r="BK1265"/>
  <c r="BM1266"/>
  <c r="BK1269"/>
  <c r="BM1269" s="1"/>
  <c r="BM1270"/>
  <c r="BP1364"/>
  <c r="BQ1365"/>
  <c r="BU1365" s="1"/>
  <c r="BP1396"/>
  <c r="BQ1397"/>
  <c r="BU1397" s="1"/>
  <c r="BO1402"/>
  <c r="BQ1403"/>
  <c r="BU1403" s="1"/>
  <c r="BO1429"/>
  <c r="BQ1429" s="1"/>
  <c r="BQ1430"/>
  <c r="BQ1453"/>
  <c r="BU1453" s="1"/>
  <c r="BP1451"/>
  <c r="BP1450" s="1"/>
  <c r="BR1462"/>
  <c r="BT1463"/>
  <c r="AI1490"/>
  <c r="AK1490" s="1"/>
  <c r="AK1491"/>
  <c r="BP1498"/>
  <c r="BQ1499"/>
  <c r="BU1499" s="1"/>
  <c r="BR1510"/>
  <c r="BT1511"/>
  <c r="BP1524"/>
  <c r="BQ1525"/>
  <c r="BU1525" s="1"/>
  <c r="BO1530"/>
  <c r="BQ1531"/>
  <c r="BO1694"/>
  <c r="BQ1695"/>
  <c r="AT1710"/>
  <c r="AV1710" s="1"/>
  <c r="AZ1710" s="1"/>
  <c r="AV1711"/>
  <c r="AZ1711" s="1"/>
  <c r="BO1729"/>
  <c r="BQ1729" s="1"/>
  <c r="BQ1730"/>
  <c r="BK1734"/>
  <c r="BM1735"/>
  <c r="AK1738"/>
  <c r="AI1735"/>
  <c r="AF1744"/>
  <c r="AH1744" s="1"/>
  <c r="AH1745"/>
  <c r="AO1773"/>
  <c r="AS1773" s="1"/>
  <c r="AM1767"/>
  <c r="AJ2035"/>
  <c r="AK2036"/>
  <c r="BK1099"/>
  <c r="BM1099" s="1"/>
  <c r="BM1100"/>
  <c r="AG1937"/>
  <c r="AH1938"/>
  <c r="L2116"/>
  <c r="P2116" s="1"/>
  <c r="J2115"/>
  <c r="AK2208"/>
  <c r="AI2207"/>
  <c r="AK2207" s="1"/>
  <c r="BT2217"/>
  <c r="AR2252"/>
  <c r="BR1057"/>
  <c r="BT1057" s="1"/>
  <c r="BT1058"/>
  <c r="BF1100"/>
  <c r="BD1099"/>
  <c r="BF1099" s="1"/>
  <c r="BO1150"/>
  <c r="BQ1150" s="1"/>
  <c r="BU1150" s="1"/>
  <c r="BQ1151"/>
  <c r="BP1372"/>
  <c r="BQ1372" s="1"/>
  <c r="BU1372" s="1"/>
  <c r="BQ1373"/>
  <c r="BU1373" s="1"/>
  <c r="J1419"/>
  <c r="L1419" s="1"/>
  <c r="L1420"/>
  <c r="P1420" s="1"/>
  <c r="AM1514"/>
  <c r="AO1514" s="1"/>
  <c r="AO1515"/>
  <c r="BR1519"/>
  <c r="BT1520"/>
  <c r="BU1520" s="1"/>
  <c r="AI1521"/>
  <c r="AK1521" s="1"/>
  <c r="AK1522"/>
  <c r="BR1534"/>
  <c r="BT1535"/>
  <c r="BK1532"/>
  <c r="BM1533"/>
  <c r="AI1661"/>
  <c r="AK1662"/>
  <c r="BC1717"/>
  <c r="BG1717" s="1"/>
  <c r="BA1716"/>
  <c r="AG1747"/>
  <c r="AH1748"/>
  <c r="AL1748" s="1"/>
  <c r="BT1915"/>
  <c r="BQ2103"/>
  <c r="BU2103" s="1"/>
  <c r="BP2102"/>
  <c r="BQ2155"/>
  <c r="BO2154"/>
  <c r="BQ2154" s="1"/>
  <c r="AF2169"/>
  <c r="AH2169" s="1"/>
  <c r="AH2170"/>
  <c r="AL2170" s="1"/>
  <c r="AJ2248"/>
  <c r="AJ2247" s="1"/>
  <c r="AK2249"/>
  <c r="BO2253"/>
  <c r="BQ2254"/>
  <c r="BU2254" s="1"/>
  <c r="AK1071"/>
  <c r="AI1070"/>
  <c r="AK1070" s="1"/>
  <c r="BQ1101"/>
  <c r="BO1100"/>
  <c r="AG1500"/>
  <c r="AH1501"/>
  <c r="AL1501" s="1"/>
  <c r="BP1555"/>
  <c r="BQ1556"/>
  <c r="BU1556" s="1"/>
  <c r="BR1713"/>
  <c r="BT1713" s="1"/>
  <c r="BT1714"/>
  <c r="BJ2112"/>
  <c r="BN2112" s="1"/>
  <c r="BH2108"/>
  <c r="BT2126"/>
  <c r="BR2125"/>
  <c r="BT2125" s="1"/>
  <c r="BR2219"/>
  <c r="BT2219" s="1"/>
  <c r="BT2220"/>
  <c r="AK2239"/>
  <c r="AL2239" s="1"/>
  <c r="AI2233"/>
  <c r="AW2247"/>
  <c r="AY2247" s="1"/>
  <c r="AY2248"/>
  <c r="BO2362"/>
  <c r="BQ2362" s="1"/>
  <c r="BQ2363"/>
  <c r="BJ1616"/>
  <c r="BN1616" s="1"/>
  <c r="BH1615"/>
  <c r="BJ1615" s="1"/>
  <c r="BN1615" s="1"/>
  <c r="BD2701"/>
  <c r="BF2701" s="1"/>
  <c r="BF2702"/>
  <c r="AI2780"/>
  <c r="AK2780" s="1"/>
  <c r="AK2781"/>
  <c r="L2788"/>
  <c r="J2787"/>
  <c r="L2787" s="1"/>
  <c r="AW2787"/>
  <c r="AY2787" s="1"/>
  <c r="AY2788"/>
  <c r="AY2910"/>
  <c r="AZ2910" s="1"/>
  <c r="AW2904"/>
  <c r="BF2914"/>
  <c r="BD2913"/>
  <c r="BF2913" s="1"/>
  <c r="AO2965"/>
  <c r="AS2965" s="1"/>
  <c r="AN2951"/>
  <c r="BQ1301"/>
  <c r="BO1299"/>
  <c r="BR1488"/>
  <c r="BT1489"/>
  <c r="AH2117"/>
  <c r="AL2117" s="1"/>
  <c r="AG2116"/>
  <c r="BQ2131"/>
  <c r="BO2130"/>
  <c r="BE2247"/>
  <c r="BF2247" s="1"/>
  <c r="BF2248"/>
  <c r="BH2502"/>
  <c r="BJ2502" s="1"/>
  <c r="BN2502" s="1"/>
  <c r="BJ2503"/>
  <c r="BN2503" s="1"/>
  <c r="AK2746"/>
  <c r="AI2745"/>
  <c r="AH2789"/>
  <c r="AF2788"/>
  <c r="AJ2952"/>
  <c r="AK2953"/>
  <c r="AK2989"/>
  <c r="AI2988"/>
  <c r="AK2988" s="1"/>
  <c r="AH2998"/>
  <c r="AF2997"/>
  <c r="AH2997" s="1"/>
  <c r="AH3002"/>
  <c r="AF3001"/>
  <c r="AH3092"/>
  <c r="AF3091"/>
  <c r="AH3091" s="1"/>
  <c r="AK3115"/>
  <c r="AJ3112"/>
  <c r="AJ3111" s="1"/>
  <c r="AI965"/>
  <c r="AK965" s="1"/>
  <c r="AK966"/>
  <c r="BD1252"/>
  <c r="BF1252" s="1"/>
  <c r="BF1253"/>
  <c r="BR1382"/>
  <c r="BT1383"/>
  <c r="BU1383" s="1"/>
  <c r="AI1398"/>
  <c r="AK1399"/>
  <c r="AL1399" s="1"/>
  <c r="BR1415"/>
  <c r="BT1416"/>
  <c r="BU1416" s="1"/>
  <c r="AT1419"/>
  <c r="AV1419" s="1"/>
  <c r="AV1420"/>
  <c r="L1466"/>
  <c r="J1465"/>
  <c r="BQ1761"/>
  <c r="BO1760"/>
  <c r="BF2140"/>
  <c r="BG2140" s="1"/>
  <c r="BD2137"/>
  <c r="BF2137" s="1"/>
  <c r="BT2225"/>
  <c r="BO1052"/>
  <c r="BQ1052" s="1"/>
  <c r="BU1052" s="1"/>
  <c r="BQ1053"/>
  <c r="BU1053" s="1"/>
  <c r="AF1176"/>
  <c r="AH1176" s="1"/>
  <c r="AH1177"/>
  <c r="J1380"/>
  <c r="L1381"/>
  <c r="AM1394"/>
  <c r="AO1395"/>
  <c r="AF1509"/>
  <c r="AH1510"/>
  <c r="BR1758"/>
  <c r="BT1759"/>
  <c r="BH2137"/>
  <c r="BJ2137" s="1"/>
  <c r="BJ2142"/>
  <c r="BN2142" s="1"/>
  <c r="AO2208"/>
  <c r="AS2208" s="1"/>
  <c r="AM2207"/>
  <c r="AO2207" s="1"/>
  <c r="BR2227"/>
  <c r="BT2227" s="1"/>
  <c r="BT2228"/>
  <c r="BT2303"/>
  <c r="BS2287"/>
  <c r="BC2367"/>
  <c r="BG2367" s="1"/>
  <c r="BA2366"/>
  <c r="BC2366" s="1"/>
  <c r="BG2366" s="1"/>
  <c r="BO1110"/>
  <c r="BQ1111"/>
  <c r="BU1111" s="1"/>
  <c r="BO1462"/>
  <c r="BQ1463"/>
  <c r="BU1463" s="1"/>
  <c r="BQ1705"/>
  <c r="BU1705" s="1"/>
  <c r="BP1702"/>
  <c r="BO2715"/>
  <c r="BQ2715" s="1"/>
  <c r="BQ2716"/>
  <c r="BC2788"/>
  <c r="BA2787"/>
  <c r="BC2787" s="1"/>
  <c r="BG2787" s="1"/>
  <c r="BQ2831"/>
  <c r="BO2830"/>
  <c r="BQ2830" s="1"/>
  <c r="AM2115"/>
  <c r="AO2116"/>
  <c r="AK2170"/>
  <c r="AI2169"/>
  <c r="BO2249"/>
  <c r="BQ2250"/>
  <c r="BR2367"/>
  <c r="BT2368"/>
  <c r="BT2481"/>
  <c r="BQ2486"/>
  <c r="BU2486" s="1"/>
  <c r="BO2481"/>
  <c r="AK2494"/>
  <c r="AI2493"/>
  <c r="AK2493" s="1"/>
  <c r="BO2570"/>
  <c r="BQ2570" s="1"/>
  <c r="BQ2571"/>
  <c r="AP2693"/>
  <c r="AR2694"/>
  <c r="AJ2715"/>
  <c r="AK2715" s="1"/>
  <c r="AK2716"/>
  <c r="BT2734"/>
  <c r="BR2733"/>
  <c r="BT2733" s="1"/>
  <c r="AI2752"/>
  <c r="AK2752" s="1"/>
  <c r="AK2753"/>
  <c r="AK2765"/>
  <c r="AI2764"/>
  <c r="BO2558"/>
  <c r="BQ2558" s="1"/>
  <c r="BQ2559"/>
  <c r="BR2694"/>
  <c r="BT2695"/>
  <c r="AO2719"/>
  <c r="AS2719" s="1"/>
  <c r="AN2701"/>
  <c r="AN2691" s="1"/>
  <c r="AN30" s="1"/>
  <c r="N2701"/>
  <c r="O2724"/>
  <c r="BF2733"/>
  <c r="BD2724"/>
  <c r="BF2724" s="1"/>
  <c r="BP2757"/>
  <c r="BQ2758"/>
  <c r="O1100"/>
  <c r="M1099"/>
  <c r="AL824"/>
  <c r="AL850"/>
  <c r="BS837"/>
  <c r="AL651"/>
  <c r="AL776"/>
  <c r="BG966"/>
  <c r="AG1017"/>
  <c r="AG1016" s="1"/>
  <c r="AG1015" s="1"/>
  <c r="BU1064"/>
  <c r="BO778"/>
  <c r="AG786"/>
  <c r="BU846"/>
  <c r="BN857"/>
  <c r="BU914"/>
  <c r="BU917"/>
  <c r="BU922"/>
  <c r="AG980"/>
  <c r="AL1042"/>
  <c r="BO1049"/>
  <c r="BQ901"/>
  <c r="BU901" s="1"/>
  <c r="BR998"/>
  <c r="BQ1167"/>
  <c r="BU1167" s="1"/>
  <c r="BU743"/>
  <c r="AL872"/>
  <c r="AL880"/>
  <c r="AL888"/>
  <c r="AL896"/>
  <c r="AO909"/>
  <c r="AS909" s="1"/>
  <c r="AH939"/>
  <c r="AL939" s="1"/>
  <c r="BU1080"/>
  <c r="K1108"/>
  <c r="AV1187"/>
  <c r="AZ1187" s="1"/>
  <c r="AL1240"/>
  <c r="BN1270"/>
  <c r="BT1709"/>
  <c r="BT1749"/>
  <c r="BQ1756"/>
  <c r="BU1756" s="1"/>
  <c r="BN1760"/>
  <c r="BQ689"/>
  <c r="BU689" s="1"/>
  <c r="AL832"/>
  <c r="AL870"/>
  <c r="AL930"/>
  <c r="BU962"/>
  <c r="AL1058"/>
  <c r="AG1060"/>
  <c r="AL1250"/>
  <c r="AM1269"/>
  <c r="AO1269" s="1"/>
  <c r="BN1521"/>
  <c r="BU1622"/>
  <c r="BL1108"/>
  <c r="BL1047" s="1"/>
  <c r="BL18" s="1"/>
  <c r="BN1192"/>
  <c r="BT1301"/>
  <c r="AU1393"/>
  <c r="AU22" s="1"/>
  <c r="BN1485"/>
  <c r="AL1507"/>
  <c r="AR1615"/>
  <c r="P770"/>
  <c r="BU878"/>
  <c r="AZ899"/>
  <c r="BU933"/>
  <c r="BO981"/>
  <c r="AL1041"/>
  <c r="BE1047"/>
  <c r="BE18" s="1"/>
  <c r="AJ1109"/>
  <c r="AJ1108" s="1"/>
  <c r="BQ1240"/>
  <c r="BU1240" s="1"/>
  <c r="BU1259"/>
  <c r="BU1347"/>
  <c r="BK1478"/>
  <c r="P1487"/>
  <c r="BR1577"/>
  <c r="BU1687"/>
  <c r="BG1752"/>
  <c r="BL1016"/>
  <c r="BL1015" s="1"/>
  <c r="BS1060"/>
  <c r="BQ1194"/>
  <c r="BU1194" s="1"/>
  <c r="BQ1296"/>
  <c r="BU1296" s="1"/>
  <c r="BS1311"/>
  <c r="U1393"/>
  <c r="U22" s="1"/>
  <c r="BK1419"/>
  <c r="BM1419" s="1"/>
  <c r="U1476"/>
  <c r="U24" s="1"/>
  <c r="BA1514"/>
  <c r="BC1514" s="1"/>
  <c r="BL1532"/>
  <c r="BL1476" s="1"/>
  <c r="BL24" s="1"/>
  <c r="BU1613"/>
  <c r="BU1655"/>
  <c r="AA1733"/>
  <c r="AA26" s="1"/>
  <c r="BT1737"/>
  <c r="AZ1752"/>
  <c r="BU1814"/>
  <c r="AL818"/>
  <c r="AK817"/>
  <c r="BU874"/>
  <c r="AO857"/>
  <c r="AS857" s="1"/>
  <c r="AL999"/>
  <c r="AL1063"/>
  <c r="AL1089"/>
  <c r="AR1094"/>
  <c r="AS1094" s="1"/>
  <c r="BK1108"/>
  <c r="BM1108" s="1"/>
  <c r="BT1256"/>
  <c r="AH1267"/>
  <c r="AL1267" s="1"/>
  <c r="BT1275"/>
  <c r="BG1286"/>
  <c r="BG1363"/>
  <c r="BU1489"/>
  <c r="BU1626"/>
  <c r="AL1638"/>
  <c r="AL1670"/>
  <c r="AH1697"/>
  <c r="AL1697" s="1"/>
  <c r="O1767"/>
  <c r="N1804"/>
  <c r="V1047"/>
  <c r="V18" s="1"/>
  <c r="AU1269"/>
  <c r="AL1286"/>
  <c r="Z1476"/>
  <c r="Z24" s="1"/>
  <c r="AG1495"/>
  <c r="AL1740"/>
  <c r="AG1767"/>
  <c r="AL2075"/>
  <c r="P2101"/>
  <c r="BO910"/>
  <c r="AJ1161"/>
  <c r="BH1269"/>
  <c r="BN1281"/>
  <c r="AL1284"/>
  <c r="AH1311"/>
  <c r="AL1311" s="1"/>
  <c r="AW1490"/>
  <c r="AY1490" s="1"/>
  <c r="BU1620"/>
  <c r="BU1646"/>
  <c r="AS1806"/>
  <c r="BU2114"/>
  <c r="AL2141"/>
  <c r="BU2166"/>
  <c r="BU2206"/>
  <c r="U1047"/>
  <c r="U18" s="1"/>
  <c r="BT1073"/>
  <c r="BM1288"/>
  <c r="BN1288" s="1"/>
  <c r="BS1451"/>
  <c r="BS1450" s="1"/>
  <c r="AQ1476"/>
  <c r="AQ24" s="1"/>
  <c r="O1495"/>
  <c r="BU1549"/>
  <c r="AU1733"/>
  <c r="AU26" s="1"/>
  <c r="BI1804"/>
  <c r="AG2042"/>
  <c r="BT2238"/>
  <c r="BT2246"/>
  <c r="AL798"/>
  <c r="AL882"/>
  <c r="AL1085"/>
  <c r="P1105"/>
  <c r="AL1113"/>
  <c r="BC1254"/>
  <c r="BQ1268"/>
  <c r="BQ1291"/>
  <c r="BU1291" s="1"/>
  <c r="AL1370"/>
  <c r="AS1374"/>
  <c r="AI1478"/>
  <c r="AF1490"/>
  <c r="AH1490" s="1"/>
  <c r="AL1490" s="1"/>
  <c r="BN1509"/>
  <c r="BK1514"/>
  <c r="BM1514" s="1"/>
  <c r="AL1546"/>
  <c r="BO1630"/>
  <c r="BQ1630" s="1"/>
  <c r="AL1684"/>
  <c r="BP1717"/>
  <c r="BP1716" s="1"/>
  <c r="BP1715" s="1"/>
  <c r="AL1738"/>
  <c r="AL1859"/>
  <c r="AL1875"/>
  <c r="AL1891"/>
  <c r="AL1907"/>
  <c r="AS1937"/>
  <c r="AZ2025"/>
  <c r="BR2035"/>
  <c r="BS2043"/>
  <c r="AI2151"/>
  <c r="AK2151" s="1"/>
  <c r="BP2224"/>
  <c r="AC1476"/>
  <c r="AC24" s="1"/>
  <c r="AC1804"/>
  <c r="BG1937"/>
  <c r="BI2115"/>
  <c r="AL2127"/>
  <c r="AK2222"/>
  <c r="AL2222" s="1"/>
  <c r="T2251"/>
  <c r="BR939"/>
  <c r="BT939" s="1"/>
  <c r="AZ965"/>
  <c r="BN1391"/>
  <c r="BD1394"/>
  <c r="AL1427"/>
  <c r="BU1452"/>
  <c r="BG1473"/>
  <c r="AS1495"/>
  <c r="AF1500"/>
  <c r="AH1500" s="1"/>
  <c r="BU1535"/>
  <c r="BO1723"/>
  <c r="BQ1723" s="1"/>
  <c r="AK1752"/>
  <c r="AL1793"/>
  <c r="BU1821"/>
  <c r="AK2142"/>
  <c r="AL2142" s="1"/>
  <c r="BT2153"/>
  <c r="BB2215"/>
  <c r="BG2233"/>
  <c r="BT1107"/>
  <c r="BG1187"/>
  <c r="AR1218"/>
  <c r="AL1309"/>
  <c r="AK1364"/>
  <c r="BN1415"/>
  <c r="AK1450"/>
  <c r="AS1467"/>
  <c r="AH1577"/>
  <c r="AL1577" s="1"/>
  <c r="L1717"/>
  <c r="AP1804"/>
  <c r="AR1804" s="1"/>
  <c r="BR2108"/>
  <c r="AK2130"/>
  <c r="P2132"/>
  <c r="AL2139"/>
  <c r="AV1478"/>
  <c r="AG1509"/>
  <c r="BL1734"/>
  <c r="BL1733" s="1"/>
  <c r="BL26" s="1"/>
  <c r="U2215"/>
  <c r="U2107" s="1"/>
  <c r="U28" s="1"/>
  <c r="BM774"/>
  <c r="AS1110"/>
  <c r="AW1297"/>
  <c r="BR1364"/>
  <c r="AW1394"/>
  <c r="AL1471"/>
  <c r="BG1503"/>
  <c r="P1521"/>
  <c r="BS1534"/>
  <c r="BR1718"/>
  <c r="AS1761"/>
  <c r="BU1794"/>
  <c r="BJ1805"/>
  <c r="BN1805" s="1"/>
  <c r="AK2020"/>
  <c r="BP2108"/>
  <c r="BQ2126"/>
  <c r="BU2126" s="1"/>
  <c r="BT2131"/>
  <c r="BA2137"/>
  <c r="BC2137" s="1"/>
  <c r="BG2137" s="1"/>
  <c r="BU2174"/>
  <c r="AL2189"/>
  <c r="AH2287"/>
  <c r="BU2370"/>
  <c r="AG1094"/>
  <c r="BT1669"/>
  <c r="BI1767"/>
  <c r="BT2229"/>
  <c r="AM2252"/>
  <c r="BR1311"/>
  <c r="BT1311" s="1"/>
  <c r="P1374"/>
  <c r="AH1555"/>
  <c r="O1615"/>
  <c r="BJ1937"/>
  <c r="BN1937" s="1"/>
  <c r="M2115"/>
  <c r="O2115" s="1"/>
  <c r="AM2215"/>
  <c r="N2251"/>
  <c r="BR2426"/>
  <c r="AQ1419"/>
  <c r="AQ1393" s="1"/>
  <c r="AQ22" s="1"/>
  <c r="BC2340"/>
  <c r="BG2340" s="1"/>
  <c r="BQ2569"/>
  <c r="BU2569" s="1"/>
  <c r="M1394"/>
  <c r="BJ1717"/>
  <c r="BO1786"/>
  <c r="BD2041"/>
  <c r="P2170"/>
  <c r="AL2173"/>
  <c r="BS2233"/>
  <c r="AT2252"/>
  <c r="AH2313"/>
  <c r="AL2313" s="1"/>
  <c r="BU2430"/>
  <c r="BR2535"/>
  <c r="BT2541"/>
  <c r="BU2606"/>
  <c r="AL1147"/>
  <c r="AH1323"/>
  <c r="AL1323" s="1"/>
  <c r="BN1443"/>
  <c r="BU1581"/>
  <c r="BC1735"/>
  <c r="AL1837"/>
  <c r="AS2152"/>
  <c r="BN2248"/>
  <c r="AL2451"/>
  <c r="AL2473"/>
  <c r="P2503"/>
  <c r="BU2512"/>
  <c r="AL2534"/>
  <c r="BU2485"/>
  <c r="AL2493"/>
  <c r="BU2678"/>
  <c r="AX3110"/>
  <c r="AX34" s="1"/>
  <c r="T3110"/>
  <c r="T34" s="1"/>
  <c r="W3637"/>
  <c r="W40" s="1"/>
  <c r="BA773"/>
  <c r="BC773" s="1"/>
  <c r="BC774"/>
  <c r="BC960"/>
  <c r="BG960" s="1"/>
  <c r="BA959"/>
  <c r="BC959" s="1"/>
  <c r="BG959" s="1"/>
  <c r="BT750"/>
  <c r="BU750" s="1"/>
  <c r="BS748"/>
  <c r="BS747" s="1"/>
  <c r="BF777"/>
  <c r="BG777" s="1"/>
  <c r="BD774"/>
  <c r="AK910"/>
  <c r="AI909"/>
  <c r="BP995"/>
  <c r="BQ996"/>
  <c r="BU996" s="1"/>
  <c r="BR1248"/>
  <c r="BT1249"/>
  <c r="AM1265"/>
  <c r="AO1266"/>
  <c r="AS1266" s="1"/>
  <c r="BK1297"/>
  <c r="BM1297" s="1"/>
  <c r="BM1298"/>
  <c r="BT1334"/>
  <c r="BR1331"/>
  <c r="BQ967"/>
  <c r="BO966"/>
  <c r="BO995"/>
  <c r="BQ995" s="1"/>
  <c r="BQ997"/>
  <c r="BR1013"/>
  <c r="BT1013" s="1"/>
  <c r="BT1014"/>
  <c r="BT1026"/>
  <c r="BR1025"/>
  <c r="BB1048"/>
  <c r="BB1047" s="1"/>
  <c r="BB18" s="1"/>
  <c r="BC1054"/>
  <c r="BG1054" s="1"/>
  <c r="BR1103"/>
  <c r="BT1103" s="1"/>
  <c r="BT1104"/>
  <c r="BS1174"/>
  <c r="BT1174" s="1"/>
  <c r="BT1175"/>
  <c r="BP1185"/>
  <c r="BQ1185" s="1"/>
  <c r="BQ1186"/>
  <c r="BR1250"/>
  <c r="BT1250" s="1"/>
  <c r="BT1251"/>
  <c r="AK1011"/>
  <c r="AI1010"/>
  <c r="AK1010" s="1"/>
  <c r="AI1281"/>
  <c r="AK1282"/>
  <c r="AR1298"/>
  <c r="AP1297"/>
  <c r="AR1297" s="1"/>
  <c r="BR1598"/>
  <c r="BT1598" s="1"/>
  <c r="BT1599"/>
  <c r="BR1638"/>
  <c r="BT1638" s="1"/>
  <c r="BT1639"/>
  <c r="BQ1737"/>
  <c r="BU1737" s="1"/>
  <c r="BO1736"/>
  <c r="BT1746"/>
  <c r="BR1745"/>
  <c r="BF693"/>
  <c r="BD692"/>
  <c r="M773"/>
  <c r="O773" s="1"/>
  <c r="O774"/>
  <c r="BQ940"/>
  <c r="BO939"/>
  <c r="BQ939" s="1"/>
  <c r="BU939" s="1"/>
  <c r="AF980"/>
  <c r="AH980" s="1"/>
  <c r="AH981"/>
  <c r="AL981" s="1"/>
  <c r="BT1012"/>
  <c r="BR1011"/>
  <c r="BT1062"/>
  <c r="BR1061"/>
  <c r="AJ1275"/>
  <c r="AK1275" s="1"/>
  <c r="AK1276"/>
  <c r="AI1288"/>
  <c r="AK1288" s="1"/>
  <c r="AK1289"/>
  <c r="BJ1248"/>
  <c r="BN1248" s="1"/>
  <c r="BH1247"/>
  <c r="BJ1247" s="1"/>
  <c r="BN1247" s="1"/>
  <c r="AY1414"/>
  <c r="AW1410"/>
  <c r="BT1494"/>
  <c r="BR1493"/>
  <c r="BT1493" s="1"/>
  <c r="AF959"/>
  <c r="AH959" s="1"/>
  <c r="AL959" s="1"/>
  <c r="AH960"/>
  <c r="AL960" s="1"/>
  <c r="BP1061"/>
  <c r="BQ1062"/>
  <c r="BU1062" s="1"/>
  <c r="BT1098"/>
  <c r="BR1097"/>
  <c r="BT1097" s="1"/>
  <c r="BJ1100"/>
  <c r="BN1100" s="1"/>
  <c r="BH1099"/>
  <c r="BJ1099" s="1"/>
  <c r="BN1099" s="1"/>
  <c r="BT1112"/>
  <c r="BU1112" s="1"/>
  <c r="BR1110"/>
  <c r="BO1250"/>
  <c r="BQ1250" s="1"/>
  <c r="BU1250" s="1"/>
  <c r="BQ1251"/>
  <c r="BU1251" s="1"/>
  <c r="BO1255"/>
  <c r="BQ1256"/>
  <c r="BU1256" s="1"/>
  <c r="BT1285"/>
  <c r="BS1284"/>
  <c r="AT1297"/>
  <c r="AV1298"/>
  <c r="AZ1298" s="1"/>
  <c r="AH1332"/>
  <c r="AL1332" s="1"/>
  <c r="AF1331"/>
  <c r="AH1331" s="1"/>
  <c r="AJ1360"/>
  <c r="AK1360" s="1"/>
  <c r="AK1361"/>
  <c r="BR1370"/>
  <c r="BT1370" s="1"/>
  <c r="BT1371"/>
  <c r="AI1473"/>
  <c r="AK1473" s="1"/>
  <c r="AK1474"/>
  <c r="BQ1491"/>
  <c r="BR1507"/>
  <c r="BT1507" s="1"/>
  <c r="BU1507" s="1"/>
  <c r="BT1508"/>
  <c r="AI1529"/>
  <c r="AK1529" s="1"/>
  <c r="AK1530"/>
  <c r="AK1750"/>
  <c r="AL1750" s="1"/>
  <c r="AI1747"/>
  <c r="AK1747" s="1"/>
  <c r="AK1299"/>
  <c r="AI1298"/>
  <c r="AY1805"/>
  <c r="AW1804"/>
  <c r="AY1804" s="1"/>
  <c r="BQ2025"/>
  <c r="BR556"/>
  <c r="BT557"/>
  <c r="BR707"/>
  <c r="BT707" s="1"/>
  <c r="BT708"/>
  <c r="AI1094"/>
  <c r="AK1094" s="1"/>
  <c r="AK1095"/>
  <c r="AL1095" s="1"/>
  <c r="AM1247"/>
  <c r="AO1247" s="1"/>
  <c r="AS1247" s="1"/>
  <c r="AO1248"/>
  <c r="AS1248" s="1"/>
  <c r="BR1294"/>
  <c r="BT1295"/>
  <c r="AI1374"/>
  <c r="AK1374" s="1"/>
  <c r="AK1375"/>
  <c r="BO1380"/>
  <c r="BT1391"/>
  <c r="BR1390"/>
  <c r="BT1390" s="1"/>
  <c r="BB1394"/>
  <c r="BC1395"/>
  <c r="BG1395" s="1"/>
  <c r="AW1419"/>
  <c r="AY1419" s="1"/>
  <c r="AY1420"/>
  <c r="AG1459"/>
  <c r="AH1460"/>
  <c r="AL1460" s="1"/>
  <c r="BK1465"/>
  <c r="BM1466"/>
  <c r="BR1471"/>
  <c r="BT1472"/>
  <c r="AH1481"/>
  <c r="AL1481" s="1"/>
  <c r="AF1478"/>
  <c r="AP1487"/>
  <c r="AR1487" s="1"/>
  <c r="AR1488"/>
  <c r="AS1488" s="1"/>
  <c r="BK1490"/>
  <c r="BM1490" s="1"/>
  <c r="BM1491"/>
  <c r="BN1491" s="1"/>
  <c r="BS1496"/>
  <c r="BT1497"/>
  <c r="AF1752"/>
  <c r="AH1752" s="1"/>
  <c r="AL1752" s="1"/>
  <c r="AH1753"/>
  <c r="AF1805"/>
  <c r="AH1806"/>
  <c r="BQ2021"/>
  <c r="BO2020"/>
  <c r="BR2135"/>
  <c r="BT2136"/>
  <c r="BP2147"/>
  <c r="BQ2147" s="1"/>
  <c r="BQ2148"/>
  <c r="BQ2179"/>
  <c r="BO2178"/>
  <c r="BQ2178" s="1"/>
  <c r="O1270"/>
  <c r="M1269"/>
  <c r="BJ1398"/>
  <c r="BN1398" s="1"/>
  <c r="BH1394"/>
  <c r="BT1736"/>
  <c r="L1805"/>
  <c r="J1804"/>
  <c r="L1804" s="1"/>
  <c r="BQ2214"/>
  <c r="BO2213"/>
  <c r="BQ2213" s="1"/>
  <c r="BT2223"/>
  <c r="BR2222"/>
  <c r="BT2222" s="1"/>
  <c r="BO2241"/>
  <c r="BQ2241" s="1"/>
  <c r="BU2241" s="1"/>
  <c r="BQ2242"/>
  <c r="BT2250"/>
  <c r="BR2249"/>
  <c r="BQ2342"/>
  <c r="BO2341"/>
  <c r="BR2362"/>
  <c r="BT2362" s="1"/>
  <c r="BT2363"/>
  <c r="BO2494"/>
  <c r="BQ2495"/>
  <c r="BO2540"/>
  <c r="BQ2540" s="1"/>
  <c r="BQ2541"/>
  <c r="BU2541" s="1"/>
  <c r="AF1044"/>
  <c r="AH1044" s="1"/>
  <c r="AL1044" s="1"/>
  <c r="AH1045"/>
  <c r="AL1045" s="1"/>
  <c r="AF1105"/>
  <c r="AH1105" s="1"/>
  <c r="AL1105" s="1"/>
  <c r="AH1106"/>
  <c r="J1108"/>
  <c r="L1108" s="1"/>
  <c r="L1109"/>
  <c r="AK1162"/>
  <c r="AI1161"/>
  <c r="AK1161" s="1"/>
  <c r="BT1255"/>
  <c r="AU1265"/>
  <c r="AV1266"/>
  <c r="AZ1266" s="1"/>
  <c r="AP1269"/>
  <c r="AR1269" s="1"/>
  <c r="AR1270"/>
  <c r="BB1293"/>
  <c r="BC1293" s="1"/>
  <c r="BG1293" s="1"/>
  <c r="BC1294"/>
  <c r="BG1294" s="1"/>
  <c r="BR1491"/>
  <c r="BT1492"/>
  <c r="AG1515"/>
  <c r="AH1516"/>
  <c r="AL1516" s="1"/>
  <c r="BQ1579"/>
  <c r="BU1579" s="1"/>
  <c r="BP1577"/>
  <c r="BO1638"/>
  <c r="BQ1638" s="1"/>
  <c r="BU1638" s="1"/>
  <c r="BQ1639"/>
  <c r="BU1639" s="1"/>
  <c r="AP1734"/>
  <c r="AR1735"/>
  <c r="BR1738"/>
  <c r="BT1738" s="1"/>
  <c r="BT1739"/>
  <c r="BO1745"/>
  <c r="BQ1746"/>
  <c r="BU1746" s="1"/>
  <c r="BT1909"/>
  <c r="BS1908"/>
  <c r="BT1908" s="1"/>
  <c r="BT1997"/>
  <c r="BS1996"/>
  <c r="BT2037"/>
  <c r="BS2036"/>
  <c r="BR2127"/>
  <c r="BT2127" s="1"/>
  <c r="BT2128"/>
  <c r="AF1473"/>
  <c r="AH1473" s="1"/>
  <c r="AL1473" s="1"/>
  <c r="AH1474"/>
  <c r="AL1474" s="1"/>
  <c r="BA2041"/>
  <c r="BC2042"/>
  <c r="BM2109"/>
  <c r="BN2109" s="1"/>
  <c r="BK2108"/>
  <c r="BJ2216"/>
  <c r="BH2215"/>
  <c r="BJ2215" s="1"/>
  <c r="BO2243"/>
  <c r="BQ2243" s="1"/>
  <c r="BQ2244"/>
  <c r="BU2244" s="1"/>
  <c r="AP1099"/>
  <c r="AR1099" s="1"/>
  <c r="AR1100"/>
  <c r="K1269"/>
  <c r="K1264" s="1"/>
  <c r="K20" s="1"/>
  <c r="L1270"/>
  <c r="P1270" s="1"/>
  <c r="BQ1285"/>
  <c r="BU1285" s="1"/>
  <c r="BO1284"/>
  <c r="BQ1284" s="1"/>
  <c r="M1380"/>
  <c r="O1381"/>
  <c r="BM1381"/>
  <c r="BK1380"/>
  <c r="BR1387"/>
  <c r="BT1387" s="1"/>
  <c r="BT1388"/>
  <c r="BU1388" s="1"/>
  <c r="AT1514"/>
  <c r="AV1514" s="1"/>
  <c r="AV1515"/>
  <c r="AZ1515" s="1"/>
  <c r="BR1522"/>
  <c r="BT1523"/>
  <c r="BU1523" s="1"/>
  <c r="AH1662"/>
  <c r="AL1662" s="1"/>
  <c r="AF1661"/>
  <c r="AH1661" s="1"/>
  <c r="BR1702"/>
  <c r="BT1702" s="1"/>
  <c r="BT1703"/>
  <c r="AI1717"/>
  <c r="AK1718"/>
  <c r="AK1769"/>
  <c r="AI1768"/>
  <c r="AV1786"/>
  <c r="AZ1786" s="1"/>
  <c r="AT1773"/>
  <c r="AK1806"/>
  <c r="AI1805"/>
  <c r="AT2041"/>
  <c r="AV2042"/>
  <c r="AT2115"/>
  <c r="AV2115" s="1"/>
  <c r="AV2116"/>
  <c r="BQ2141"/>
  <c r="BO2140"/>
  <c r="BQ2140" s="1"/>
  <c r="BO2144"/>
  <c r="BQ2144" s="1"/>
  <c r="BU2144" s="1"/>
  <c r="BQ2145"/>
  <c r="BU2145" s="1"/>
  <c r="BO2170"/>
  <c r="BQ2171"/>
  <c r="AF2233"/>
  <c r="AH2234"/>
  <c r="BR2243"/>
  <c r="BT2243" s="1"/>
  <c r="BT2244"/>
  <c r="BR2313"/>
  <c r="BT2313" s="1"/>
  <c r="BT2314"/>
  <c r="O2042"/>
  <c r="M2041"/>
  <c r="O2112"/>
  <c r="P2112" s="1"/>
  <c r="M2108"/>
  <c r="BF2216"/>
  <c r="BD2215"/>
  <c r="BF2215" s="1"/>
  <c r="BO2219"/>
  <c r="BQ2219" s="1"/>
  <c r="BU2219" s="1"/>
  <c r="BQ2220"/>
  <c r="BU2220" s="1"/>
  <c r="AI2252"/>
  <c r="AK2253"/>
  <c r="AY1049"/>
  <c r="AW1048"/>
  <c r="AK1279"/>
  <c r="AI1278"/>
  <c r="AK1278" s="1"/>
  <c r="AM1297"/>
  <c r="AO1297" s="1"/>
  <c r="AS1297" s="1"/>
  <c r="AO1298"/>
  <c r="AS1298" s="1"/>
  <c r="BQ1384"/>
  <c r="BU1384" s="1"/>
  <c r="BP1382"/>
  <c r="BF1450"/>
  <c r="BG1450" s="1"/>
  <c r="BD1419"/>
  <c r="AY1466"/>
  <c r="AW1465"/>
  <c r="BP1501"/>
  <c r="BQ1502"/>
  <c r="BU1502" s="1"/>
  <c r="BO1738"/>
  <c r="BQ1738" s="1"/>
  <c r="BU1738" s="1"/>
  <c r="BQ1739"/>
  <c r="BU1739" s="1"/>
  <c r="BC1786"/>
  <c r="BG1786" s="1"/>
  <c r="BA1773"/>
  <c r="BC1773" s="1"/>
  <c r="BG1773" s="1"/>
  <c r="AF1801"/>
  <c r="AH1801" s="1"/>
  <c r="AH1802"/>
  <c r="AK2043"/>
  <c r="AI2042"/>
  <c r="AW2108"/>
  <c r="AY2109"/>
  <c r="AZ2109" s="1"/>
  <c r="BT2117"/>
  <c r="BR2239"/>
  <c r="BT2239" s="1"/>
  <c r="BT2240"/>
  <c r="BK2736"/>
  <c r="BM2737"/>
  <c r="BN2737" s="1"/>
  <c r="O2914"/>
  <c r="M2913"/>
  <c r="O2913" s="1"/>
  <c r="L2952"/>
  <c r="J2951"/>
  <c r="L2951" s="1"/>
  <c r="AY2952"/>
  <c r="BO2965"/>
  <c r="BQ2965" s="1"/>
  <c r="BQ2966"/>
  <c r="AF1161"/>
  <c r="AH1161" s="1"/>
  <c r="AL1161" s="1"/>
  <c r="AH1162"/>
  <c r="AL1162" s="1"/>
  <c r="AH1299"/>
  <c r="AL1299" s="1"/>
  <c r="AF1298"/>
  <c r="BT1411"/>
  <c r="AF2042"/>
  <c r="AH2043"/>
  <c r="AL2043" s="1"/>
  <c r="BS2110"/>
  <c r="BT2111"/>
  <c r="BQ2118"/>
  <c r="BU2118" s="1"/>
  <c r="BP2117"/>
  <c r="BT2143"/>
  <c r="BR2142"/>
  <c r="BT2142" s="1"/>
  <c r="BO2142"/>
  <c r="BQ2142" s="1"/>
  <c r="BU2142" s="1"/>
  <c r="BQ2143"/>
  <c r="BU2143" s="1"/>
  <c r="AJ2576"/>
  <c r="BS2576" s="1"/>
  <c r="O2576"/>
  <c r="BR2746"/>
  <c r="BT2747"/>
  <c r="BP2771"/>
  <c r="BQ2771" s="1"/>
  <c r="BU2771" s="1"/>
  <c r="BQ2772"/>
  <c r="BU2772" s="1"/>
  <c r="BO2789"/>
  <c r="BQ2790"/>
  <c r="BO2793"/>
  <c r="BQ2794"/>
  <c r="BR2822"/>
  <c r="BT2822" s="1"/>
  <c r="BT2823"/>
  <c r="BR2894"/>
  <c r="BT2895"/>
  <c r="BS2899"/>
  <c r="BS2898" s="1"/>
  <c r="BT2900"/>
  <c r="BR2919"/>
  <c r="BT2919" s="1"/>
  <c r="BU2919" s="1"/>
  <c r="BT2920"/>
  <c r="BU2920" s="1"/>
  <c r="BS2949"/>
  <c r="BT2949" s="1"/>
  <c r="BT2950"/>
  <c r="BS2953"/>
  <c r="BT2954"/>
  <c r="BR2989"/>
  <c r="BT2990"/>
  <c r="BO2998"/>
  <c r="BQ2999"/>
  <c r="BO3002"/>
  <c r="BQ3003"/>
  <c r="BO3092"/>
  <c r="BQ3093"/>
  <c r="BP3101"/>
  <c r="BP3098" s="1"/>
  <c r="BP3097" s="1"/>
  <c r="BP3096" s="1"/>
  <c r="BQ3102"/>
  <c r="BU3102" s="1"/>
  <c r="BS3105"/>
  <c r="BT3105" s="1"/>
  <c r="BT3106"/>
  <c r="BS3115"/>
  <c r="BT3116"/>
  <c r="BR3124"/>
  <c r="BT3124" s="1"/>
  <c r="BT3125"/>
  <c r="BP1065"/>
  <c r="BQ1069"/>
  <c r="BU1069" s="1"/>
  <c r="BT1106"/>
  <c r="BR1105"/>
  <c r="BT1105" s="1"/>
  <c r="BJ1109"/>
  <c r="BN1109" s="1"/>
  <c r="BH1108"/>
  <c r="BJ1108" s="1"/>
  <c r="BN1108" s="1"/>
  <c r="AK1219"/>
  <c r="AI1218"/>
  <c r="AK1218" s="1"/>
  <c r="AY1253"/>
  <c r="AW1252"/>
  <c r="AY1252" s="1"/>
  <c r="BO1309"/>
  <c r="BQ1309" s="1"/>
  <c r="BQ1310"/>
  <c r="BS1332"/>
  <c r="BT1333"/>
  <c r="AI1381"/>
  <c r="AK1382"/>
  <c r="AI1414"/>
  <c r="AK1414" s="1"/>
  <c r="AK1415"/>
  <c r="AL1415" s="1"/>
  <c r="BA1419"/>
  <c r="BC1420"/>
  <c r="AV1466"/>
  <c r="AZ1466" s="1"/>
  <c r="AT1465"/>
  <c r="BR1616"/>
  <c r="BT1617"/>
  <c r="BR1711"/>
  <c r="BT1712"/>
  <c r="J1715"/>
  <c r="L1715" s="1"/>
  <c r="L1716"/>
  <c r="BJ1735"/>
  <c r="BN1735" s="1"/>
  <c r="BH1734"/>
  <c r="BT1802"/>
  <c r="BR1801"/>
  <c r="BT1801" s="1"/>
  <c r="AK2119"/>
  <c r="AL2119" s="1"/>
  <c r="AI2116"/>
  <c r="BR2140"/>
  <c r="BT2141"/>
  <c r="BR755"/>
  <c r="BT755" s="1"/>
  <c r="BT756"/>
  <c r="BC1109"/>
  <c r="BG1109" s="1"/>
  <c r="BH1252"/>
  <c r="BJ1252" s="1"/>
  <c r="BJ1253"/>
  <c r="AF1360"/>
  <c r="AH1360" s="1"/>
  <c r="AL1360" s="1"/>
  <c r="AH1361"/>
  <c r="AL1361" s="1"/>
  <c r="AT1394"/>
  <c r="AV1395"/>
  <c r="AZ1395" s="1"/>
  <c r="BP1408"/>
  <c r="BQ1409"/>
  <c r="BU1409" s="1"/>
  <c r="BT1446"/>
  <c r="BS1444"/>
  <c r="BS1443" s="1"/>
  <c r="BO1471"/>
  <c r="BQ1472"/>
  <c r="BU1472" s="1"/>
  <c r="BO1510"/>
  <c r="BQ1511"/>
  <c r="BU1511" s="1"/>
  <c r="BC1711"/>
  <c r="BG1711" s="1"/>
  <c r="BA1710"/>
  <c r="BC1710" s="1"/>
  <c r="BG1710" s="1"/>
  <c r="BO1757"/>
  <c r="BQ1757" s="1"/>
  <c r="BQ1758"/>
  <c r="AO2109"/>
  <c r="AS2109" s="1"/>
  <c r="AM2108"/>
  <c r="BO2222"/>
  <c r="BQ2222" s="1"/>
  <c r="BU2222" s="1"/>
  <c r="BQ2223"/>
  <c r="BU2223" s="1"/>
  <c r="BT2372"/>
  <c r="BS2367"/>
  <c r="BJ1266"/>
  <c r="BN1266" s="1"/>
  <c r="BH1265"/>
  <c r="BR1374"/>
  <c r="BT1375"/>
  <c r="BT1498"/>
  <c r="BR1495"/>
  <c r="BQ1557"/>
  <c r="BU1557" s="1"/>
  <c r="BO1555"/>
  <c r="BQ1555" s="1"/>
  <c r="BS2154"/>
  <c r="BT2154" s="1"/>
  <c r="BT2155"/>
  <c r="BS2426"/>
  <c r="BT2429"/>
  <c r="BD1016"/>
  <c r="BF1017"/>
  <c r="BO2104"/>
  <c r="BQ2104" s="1"/>
  <c r="BQ2105"/>
  <c r="AH2491"/>
  <c r="AF2480"/>
  <c r="AH2480" s="1"/>
  <c r="AO2687"/>
  <c r="AS2687" s="1"/>
  <c r="AM2582"/>
  <c r="AY2727"/>
  <c r="AW2724"/>
  <c r="AY2724" s="1"/>
  <c r="AI2736"/>
  <c r="AK2737"/>
  <c r="BO2741"/>
  <c r="BQ2741" s="1"/>
  <c r="BU2741" s="1"/>
  <c r="BQ2742"/>
  <c r="BU2742" s="1"/>
  <c r="AF2745"/>
  <c r="AH2745" s="1"/>
  <c r="AH2746"/>
  <c r="AL2746" s="1"/>
  <c r="BR2753"/>
  <c r="BT2754"/>
  <c r="BR2765"/>
  <c r="BT2766"/>
  <c r="BA2502"/>
  <c r="BC2502" s="1"/>
  <c r="BG2502" s="1"/>
  <c r="BC2503"/>
  <c r="BG2503" s="1"/>
  <c r="AI2583"/>
  <c r="AK2584"/>
  <c r="BR2584"/>
  <c r="BT2584" s="1"/>
  <c r="AY2693"/>
  <c r="AW2692"/>
  <c r="BI2692"/>
  <c r="BI2691" s="1"/>
  <c r="BI30" s="1"/>
  <c r="BJ2693"/>
  <c r="AK2720"/>
  <c r="AI2719"/>
  <c r="AK2719" s="1"/>
  <c r="BR2743"/>
  <c r="BT2743" s="1"/>
  <c r="BT2744"/>
  <c r="AK1802"/>
  <c r="AJ1801"/>
  <c r="AK1801" s="1"/>
  <c r="AI2024"/>
  <c r="AK2024" s="1"/>
  <c r="AK2025"/>
  <c r="O2216"/>
  <c r="M2215"/>
  <c r="AO2503"/>
  <c r="AS2503" s="1"/>
  <c r="AM2502"/>
  <c r="AO2502" s="1"/>
  <c r="BU688"/>
  <c r="AS965"/>
  <c r="BP1017"/>
  <c r="BP1016" s="1"/>
  <c r="BP1015" s="1"/>
  <c r="AH1025"/>
  <c r="AL1025" s="1"/>
  <c r="AL846"/>
  <c r="AL914"/>
  <c r="P1010"/>
  <c r="P1049"/>
  <c r="AS1057"/>
  <c r="AH1065"/>
  <c r="AL1065" s="1"/>
  <c r="BP817"/>
  <c r="T1047"/>
  <c r="T18" s="1"/>
  <c r="BJ1331"/>
  <c r="BN1331" s="1"/>
  <c r="BU861"/>
  <c r="BU876"/>
  <c r="BU884"/>
  <c r="BU892"/>
  <c r="AY857"/>
  <c r="AZ857" s="1"/>
  <c r="BU934"/>
  <c r="BU937"/>
  <c r="AL944"/>
  <c r="AL952"/>
  <c r="BS1025"/>
  <c r="BC1176"/>
  <c r="BG1176" s="1"/>
  <c r="P1187"/>
  <c r="BT1277"/>
  <c r="AZ1509"/>
  <c r="BF1747"/>
  <c r="BG1747" s="1"/>
  <c r="BU836"/>
  <c r="BU886"/>
  <c r="BS998"/>
  <c r="AL1057"/>
  <c r="AS1270"/>
  <c r="BG1495"/>
  <c r="AX1047"/>
  <c r="AX18" s="1"/>
  <c r="AK1106"/>
  <c r="AZ1615"/>
  <c r="BQ1755"/>
  <c r="BU1755" s="1"/>
  <c r="AJ1767"/>
  <c r="BN570"/>
  <c r="P771"/>
  <c r="AL878"/>
  <c r="BQ982"/>
  <c r="BU982" s="1"/>
  <c r="AK998"/>
  <c r="AJ1049"/>
  <c r="AJ1048" s="1"/>
  <c r="AJ1047" s="1"/>
  <c r="AJ18" s="1"/>
  <c r="BS1109"/>
  <c r="AZ1219"/>
  <c r="BU1231"/>
  <c r="AJ1420"/>
  <c r="AJ1419" s="1"/>
  <c r="AS1460"/>
  <c r="BU1508"/>
  <c r="AZ1598"/>
  <c r="BS2151"/>
  <c r="BS2115" s="1"/>
  <c r="BU1134"/>
  <c r="BT1188"/>
  <c r="BU1242"/>
  <c r="BM1338"/>
  <c r="BN1338" s="1"/>
  <c r="BU1367"/>
  <c r="BA1394"/>
  <c r="BG1401"/>
  <c r="K1476"/>
  <c r="K24" s="1"/>
  <c r="BG1529"/>
  <c r="U1733"/>
  <c r="U26" s="1"/>
  <c r="BT1741"/>
  <c r="AH1774"/>
  <c r="P579"/>
  <c r="BG770"/>
  <c r="AO774"/>
  <c r="AL874"/>
  <c r="AH899"/>
  <c r="AL899" s="1"/>
  <c r="AH998"/>
  <c r="AL998" s="1"/>
  <c r="BN1011"/>
  <c r="BO1018"/>
  <c r="AL1103"/>
  <c r="BR1124"/>
  <c r="BT1124" s="1"/>
  <c r="BU1183"/>
  <c r="AZ1278"/>
  <c r="AL1407"/>
  <c r="AZ1417"/>
  <c r="AL1554"/>
  <c r="BU1670"/>
  <c r="AV1696"/>
  <c r="BP1110"/>
  <c r="BP1109" s="1"/>
  <c r="AY1176"/>
  <c r="AF1270"/>
  <c r="AJ1281"/>
  <c r="AJ1269" s="1"/>
  <c r="AJ1264" s="1"/>
  <c r="AJ20" s="1"/>
  <c r="AI1338"/>
  <c r="AK1338" s="1"/>
  <c r="P1509"/>
  <c r="AG1533"/>
  <c r="AG1532" s="1"/>
  <c r="BU2008"/>
  <c r="P2224"/>
  <c r="BN2233"/>
  <c r="AS758"/>
  <c r="BQ911"/>
  <c r="AZ1070"/>
  <c r="AG1108"/>
  <c r="AL1151"/>
  <c r="BS1161"/>
  <c r="BU1207"/>
  <c r="AL1351"/>
  <c r="AL1441"/>
  <c r="BG1488"/>
  <c r="BH1495"/>
  <c r="BJ1495" s="1"/>
  <c r="BN1495" s="1"/>
  <c r="AL1658"/>
  <c r="BT1858"/>
  <c r="AS2104"/>
  <c r="BN2132"/>
  <c r="AS2169"/>
  <c r="BD1410"/>
  <c r="BF1410" s="1"/>
  <c r="AC1733"/>
  <c r="AC26" s="1"/>
  <c r="BU1848"/>
  <c r="AZ1937"/>
  <c r="BT2245"/>
  <c r="BU865"/>
  <c r="BU898"/>
  <c r="BU1085"/>
  <c r="BQ1102"/>
  <c r="P1106"/>
  <c r="AK1124"/>
  <c r="AL1124" s="1"/>
  <c r="AL1188"/>
  <c r="BG1275"/>
  <c r="BQ1292"/>
  <c r="BU1292" s="1"/>
  <c r="AL1335"/>
  <c r="AI1459"/>
  <c r="AK1459" s="1"/>
  <c r="AL1491"/>
  <c r="BU1546"/>
  <c r="AM1615"/>
  <c r="AO1615" s="1"/>
  <c r="AS1615" s="1"/>
  <c r="AY1717"/>
  <c r="AL1813"/>
  <c r="AL1858"/>
  <c r="BU1875"/>
  <c r="BU1891"/>
  <c r="BU1907"/>
  <c r="BU2022"/>
  <c r="BN2113"/>
  <c r="AL2135"/>
  <c r="AK2152"/>
  <c r="AZ2224"/>
  <c r="BU2372"/>
  <c r="W1476"/>
  <c r="W24" s="1"/>
  <c r="BU2373"/>
  <c r="BT940"/>
  <c r="AZ966"/>
  <c r="BP1339"/>
  <c r="BP1338" s="1"/>
  <c r="BU1390"/>
  <c r="BK1394"/>
  <c r="BU1427"/>
  <c r="BO1451"/>
  <c r="BG1474"/>
  <c r="AK1753"/>
  <c r="AP1767"/>
  <c r="AR1767" s="1"/>
  <c r="AL1821"/>
  <c r="BR1840"/>
  <c r="BU1949"/>
  <c r="BU2004"/>
  <c r="AZ2101"/>
  <c r="L2137"/>
  <c r="AJ2252"/>
  <c r="BI1734"/>
  <c r="BI1733" s="1"/>
  <c r="BI26" s="1"/>
  <c r="BG1188"/>
  <c r="AS1240"/>
  <c r="AI1363"/>
  <c r="AK1363" s="1"/>
  <c r="BN1414"/>
  <c r="O1419"/>
  <c r="AK1451"/>
  <c r="AL1455"/>
  <c r="AZ1493"/>
  <c r="BU1664"/>
  <c r="BU1762"/>
  <c r="BH1773"/>
  <c r="BJ1773" s="1"/>
  <c r="BN1773" s="1"/>
  <c r="AL1783"/>
  <c r="BI1269"/>
  <c r="BI1264" s="1"/>
  <c r="BI20" s="1"/>
  <c r="BN2035"/>
  <c r="BT2214"/>
  <c r="N2215"/>
  <c r="BM773"/>
  <c r="AL1053"/>
  <c r="BU1057"/>
  <c r="AL1153"/>
  <c r="AZ1167"/>
  <c r="AL1375"/>
  <c r="AN1477"/>
  <c r="AN1476" s="1"/>
  <c r="AN24" s="1"/>
  <c r="BC1500"/>
  <c r="BG1500" s="1"/>
  <c r="BU1672"/>
  <c r="BT1698"/>
  <c r="BS1781"/>
  <c r="BS1773" s="1"/>
  <c r="BS1767" s="1"/>
  <c r="AG1805"/>
  <c r="AG1804" s="1"/>
  <c r="BH1804"/>
  <c r="BJ1804" s="1"/>
  <c r="BU1965"/>
  <c r="BR2043"/>
  <c r="BN2104"/>
  <c r="AX2115"/>
  <c r="AX2107" s="1"/>
  <c r="AX28" s="1"/>
  <c r="BQ2127"/>
  <c r="BU2127" s="1"/>
  <c r="AF2132"/>
  <c r="AH2132" s="1"/>
  <c r="AL2132" s="1"/>
  <c r="BU2227"/>
  <c r="BU2285"/>
  <c r="AF2216"/>
  <c r="AL1111"/>
  <c r="BU2100"/>
  <c r="BB1419"/>
  <c r="AN2115"/>
  <c r="AN2107" s="1"/>
  <c r="AN28" s="1"/>
  <c r="BU2505"/>
  <c r="AK2577"/>
  <c r="BJ2724"/>
  <c r="BL2735"/>
  <c r="BL2691" s="1"/>
  <c r="BL30" s="1"/>
  <c r="AF1247"/>
  <c r="AH1247" s="1"/>
  <c r="AP1419"/>
  <c r="AR1419" s="1"/>
  <c r="AL2003"/>
  <c r="BT2171"/>
  <c r="BP2233"/>
  <c r="BP2215" s="1"/>
  <c r="BM2252"/>
  <c r="BA2252"/>
  <c r="BO2367"/>
  <c r="BU2424"/>
  <c r="BT2540"/>
  <c r="BF2788"/>
  <c r="T2107"/>
  <c r="T28" s="1"/>
  <c r="BP2313"/>
  <c r="BP2252" s="1"/>
  <c r="BP2251" s="1"/>
  <c r="BM2366"/>
  <c r="BF2480"/>
  <c r="BU2516"/>
  <c r="BS2558"/>
  <c r="P2724"/>
  <c r="AI2724"/>
  <c r="BA2764"/>
  <c r="BC2764" s="1"/>
  <c r="BG2764" s="1"/>
  <c r="BQ1271"/>
  <c r="AI1466"/>
  <c r="BA1734"/>
  <c r="BR1927"/>
  <c r="BT1927" s="1"/>
  <c r="BF2151"/>
  <c r="BG2151" s="1"/>
  <c r="BS2207"/>
  <c r="AN2215"/>
  <c r="AL2445"/>
  <c r="AG2502"/>
  <c r="BU2525"/>
  <c r="BU2553"/>
  <c r="Z2691"/>
  <c r="Z30" s="1"/>
  <c r="AQ2735"/>
  <c r="AQ2691" s="1"/>
  <c r="AQ30" s="1"/>
  <c r="AS2764"/>
  <c r="Z3110"/>
  <c r="Z34" s="1"/>
  <c r="BU2533"/>
  <c r="Z2903"/>
  <c r="Z32" s="1"/>
  <c r="N3637"/>
  <c r="N40" s="1"/>
  <c r="AJ774"/>
  <c r="AJ773" s="1"/>
  <c r="AK775"/>
  <c r="AO786"/>
  <c r="AS786" s="1"/>
  <c r="BT869"/>
  <c r="BR868"/>
  <c r="BT868" s="1"/>
  <c r="L1017"/>
  <c r="J1016"/>
  <c r="AF774"/>
  <c r="AH775"/>
  <c r="AL775" s="1"/>
  <c r="BT911"/>
  <c r="BR910"/>
  <c r="BT967"/>
  <c r="BS966"/>
  <c r="BS965" s="1"/>
  <c r="BH1016"/>
  <c r="BJ1017"/>
  <c r="L786"/>
  <c r="P786" s="1"/>
  <c r="J785"/>
  <c r="L785" s="1"/>
  <c r="P785" s="1"/>
  <c r="BQ858"/>
  <c r="AY1100"/>
  <c r="AW1099"/>
  <c r="AY1099" s="1"/>
  <c r="AT1099"/>
  <c r="AV1099" s="1"/>
  <c r="AZ1099" s="1"/>
  <c r="AV1100"/>
  <c r="AZ1100" s="1"/>
  <c r="AF1218"/>
  <c r="AH1218" s="1"/>
  <c r="AL1218" s="1"/>
  <c r="AH1219"/>
  <c r="AL1219" s="1"/>
  <c r="BA1269"/>
  <c r="BC1270"/>
  <c r="BT1324"/>
  <c r="BR1323"/>
  <c r="BT1323" s="1"/>
  <c r="BU1323" s="1"/>
  <c r="BQ1000"/>
  <c r="BU1000" s="1"/>
  <c r="BP998"/>
  <c r="BP980" s="1"/>
  <c r="AI1049"/>
  <c r="AK1050"/>
  <c r="AL1050" s="1"/>
  <c r="L1048"/>
  <c r="BO1065"/>
  <c r="BQ1065" s="1"/>
  <c r="BQ1066"/>
  <c r="BO1697"/>
  <c r="BQ1698"/>
  <c r="BU1698" s="1"/>
  <c r="BR1729"/>
  <c r="BT1729" s="1"/>
  <c r="BT1730"/>
  <c r="BT1754"/>
  <c r="BR1753"/>
  <c r="BM692"/>
  <c r="BK686"/>
  <c r="BM686" s="1"/>
  <c r="AK748"/>
  <c r="AI747"/>
  <c r="AK747" s="1"/>
  <c r="AK762"/>
  <c r="AI761"/>
  <c r="AK761" s="1"/>
  <c r="BT997"/>
  <c r="BS995"/>
  <c r="BS980" s="1"/>
  <c r="BP1071"/>
  <c r="BP1070" s="1"/>
  <c r="BQ1072"/>
  <c r="BU1072" s="1"/>
  <c r="BP1260"/>
  <c r="BQ1260" s="1"/>
  <c r="BQ1261"/>
  <c r="BR1289"/>
  <c r="BT1290"/>
  <c r="BH959"/>
  <c r="BJ959" s="1"/>
  <c r="BN959" s="1"/>
  <c r="BJ960"/>
  <c r="BN960" s="1"/>
  <c r="L1281"/>
  <c r="P1281" s="1"/>
  <c r="J1269"/>
  <c r="BF1298"/>
  <c r="BD1297"/>
  <c r="BF1297" s="1"/>
  <c r="BA1380"/>
  <c r="BC1381"/>
  <c r="BE1419"/>
  <c r="BE1393" s="1"/>
  <c r="BE22" s="1"/>
  <c r="BF1420"/>
  <c r="BC1616"/>
  <c r="BG1616" s="1"/>
  <c r="BA1615"/>
  <c r="BC1615" s="1"/>
  <c r="BG1615" s="1"/>
  <c r="AW1767"/>
  <c r="AY1767" s="1"/>
  <c r="AY1768"/>
  <c r="AZ1768" s="1"/>
  <c r="BJ1768"/>
  <c r="BH1767"/>
  <c r="BJ1767" s="1"/>
  <c r="BS809"/>
  <c r="BS786" s="1"/>
  <c r="BT810"/>
  <c r="BC1017"/>
  <c r="BG1017" s="1"/>
  <c r="BA1016"/>
  <c r="J1253"/>
  <c r="L1254"/>
  <c r="AT1269"/>
  <c r="AV1270"/>
  <c r="BQ1333"/>
  <c r="BU1333" s="1"/>
  <c r="BO1332"/>
  <c r="BS1361"/>
  <c r="BT1362"/>
  <c r="AF1380"/>
  <c r="AH1381"/>
  <c r="AI1405"/>
  <c r="AK1405" s="1"/>
  <c r="AL1405" s="1"/>
  <c r="AK1406"/>
  <c r="AG1411"/>
  <c r="AH1412"/>
  <c r="AL1412" s="1"/>
  <c r="BR1474"/>
  <c r="BT1475"/>
  <c r="AF1495"/>
  <c r="AH1495" s="1"/>
  <c r="AL1495" s="1"/>
  <c r="AH1496"/>
  <c r="AL1496" s="1"/>
  <c r="BR1530"/>
  <c r="BT1531"/>
  <c r="BK1716"/>
  <c r="BM1717"/>
  <c r="AT1734"/>
  <c r="AV1735"/>
  <c r="BR1750"/>
  <c r="BT1751"/>
  <c r="BR1781"/>
  <c r="BT1781" s="1"/>
  <c r="BT1782"/>
  <c r="O1298"/>
  <c r="M1297"/>
  <c r="M1465"/>
  <c r="O1466"/>
  <c r="AR1478"/>
  <c r="AF1529"/>
  <c r="AH1529" s="1"/>
  <c r="AL1529" s="1"/>
  <c r="AH1530"/>
  <c r="AL1530" s="1"/>
  <c r="BH1533"/>
  <c r="BJ1534"/>
  <c r="BN1534" s="1"/>
  <c r="BA1661"/>
  <c r="BC1661" s="1"/>
  <c r="BG1661" s="1"/>
  <c r="BC1662"/>
  <c r="BG1662" s="1"/>
  <c r="BJ1711"/>
  <c r="BN1711" s="1"/>
  <c r="BH1710"/>
  <c r="BJ1710" s="1"/>
  <c r="AV2108"/>
  <c r="BC2116"/>
  <c r="BR1005"/>
  <c r="BT1005" s="1"/>
  <c r="BT1006"/>
  <c r="BU1006" s="1"/>
  <c r="AH1071"/>
  <c r="AL1071" s="1"/>
  <c r="AF1070"/>
  <c r="AH1070" s="1"/>
  <c r="AL1070" s="1"/>
  <c r="BT1096"/>
  <c r="BU1096" s="1"/>
  <c r="BR1095"/>
  <c r="BR1192"/>
  <c r="BT1192" s="1"/>
  <c r="BT1193"/>
  <c r="AX1269"/>
  <c r="AY1270"/>
  <c r="BR1358"/>
  <c r="BT1358" s="1"/>
  <c r="BU1358" s="1"/>
  <c r="BT1359"/>
  <c r="BU1359" s="1"/>
  <c r="AT1379"/>
  <c r="AV1379" s="1"/>
  <c r="AV1380"/>
  <c r="AI1410"/>
  <c r="AK1410" s="1"/>
  <c r="AK1411"/>
  <c r="L1414"/>
  <c r="P1414" s="1"/>
  <c r="J1410"/>
  <c r="L1410" s="1"/>
  <c r="P1410" s="1"/>
  <c r="BS1421"/>
  <c r="BT1422"/>
  <c r="BS1441"/>
  <c r="BT1441" s="1"/>
  <c r="BT1442"/>
  <c r="BP1460"/>
  <c r="BQ1461"/>
  <c r="BU1461" s="1"/>
  <c r="BT1479"/>
  <c r="BU1479" s="1"/>
  <c r="BR1485"/>
  <c r="BT1485" s="1"/>
  <c r="BT1486"/>
  <c r="AP1514"/>
  <c r="AR1514" s="1"/>
  <c r="AR1515"/>
  <c r="M1532"/>
  <c r="O1533"/>
  <c r="BR1684"/>
  <c r="BT1684" s="1"/>
  <c r="BT1685"/>
  <c r="BU1685" s="1"/>
  <c r="BD1715"/>
  <c r="BF1715" s="1"/>
  <c r="BF1716"/>
  <c r="AT1716"/>
  <c r="AV1717"/>
  <c r="AZ1717" s="1"/>
  <c r="BO1753"/>
  <c r="BQ1754"/>
  <c r="BU1754" s="1"/>
  <c r="AF1768"/>
  <c r="AH1769"/>
  <c r="AL1769" s="1"/>
  <c r="BO1806"/>
  <c r="BQ1807"/>
  <c r="AR2140"/>
  <c r="AP2137"/>
  <c r="AR2137" s="1"/>
  <c r="AF2151"/>
  <c r="AH2151" s="1"/>
  <c r="AL2151" s="1"/>
  <c r="AH2152"/>
  <c r="AL2152" s="1"/>
  <c r="BQ1263"/>
  <c r="BU1263" s="1"/>
  <c r="BO1262"/>
  <c r="BQ1262" s="1"/>
  <c r="BU1262" s="1"/>
  <c r="AI1265"/>
  <c r="AK1266"/>
  <c r="BF1270"/>
  <c r="BD1269"/>
  <c r="BF1269" s="1"/>
  <c r="AH1518"/>
  <c r="AL1518" s="1"/>
  <c r="AF1514"/>
  <c r="M1716"/>
  <c r="O1717"/>
  <c r="AY1735"/>
  <c r="AW1734"/>
  <c r="BR1774"/>
  <c r="BT1775"/>
  <c r="AI1937"/>
  <c r="AK1938"/>
  <c r="BQ2230"/>
  <c r="BO2229"/>
  <c r="BQ2229" s="1"/>
  <c r="BU2229" s="1"/>
  <c r="BR2491"/>
  <c r="BT2491" s="1"/>
  <c r="BT2492"/>
  <c r="BJ817"/>
  <c r="BN817" s="1"/>
  <c r="BH786"/>
  <c r="BQ900"/>
  <c r="BU900" s="1"/>
  <c r="BO899"/>
  <c r="BQ899" s="1"/>
  <c r="BQ999"/>
  <c r="BU999" s="1"/>
  <c r="BO998"/>
  <c r="BQ998" s="1"/>
  <c r="AM1016"/>
  <c r="AO1017"/>
  <c r="AS1017" s="1"/>
  <c r="AF1060"/>
  <c r="AH1060" s="1"/>
  <c r="AL1060" s="1"/>
  <c r="AH1061"/>
  <c r="AL1061" s="1"/>
  <c r="BO1106"/>
  <c r="BQ1107"/>
  <c r="BU1107" s="1"/>
  <c r="BQ1195"/>
  <c r="BU1195" s="1"/>
  <c r="BO1193"/>
  <c r="AT1253"/>
  <c r="AV1254"/>
  <c r="AI1254"/>
  <c r="AK1255"/>
  <c r="BF1265"/>
  <c r="BG1265" s="1"/>
  <c r="BT1274"/>
  <c r="BU1274" s="1"/>
  <c r="BR1273"/>
  <c r="BT1273" s="1"/>
  <c r="BU1273" s="1"/>
  <c r="BS1377"/>
  <c r="BT1378"/>
  <c r="BO1406"/>
  <c r="BQ1407"/>
  <c r="AH1417"/>
  <c r="AL1417" s="1"/>
  <c r="AF1414"/>
  <c r="BR1443"/>
  <c r="BT1443" s="1"/>
  <c r="BT1444"/>
  <c r="BQ1446"/>
  <c r="BU1446" s="1"/>
  <c r="BO1444"/>
  <c r="BP1483"/>
  <c r="BQ1484"/>
  <c r="BU1484" s="1"/>
  <c r="BF1485"/>
  <c r="BD1478"/>
  <c r="BO1493"/>
  <c r="BQ1493" s="1"/>
  <c r="BU1493" s="1"/>
  <c r="BQ1494"/>
  <c r="BU1494" s="1"/>
  <c r="BR1500"/>
  <c r="BT1500" s="1"/>
  <c r="BT1501"/>
  <c r="BK1500"/>
  <c r="BM1500" s="1"/>
  <c r="BM1507"/>
  <c r="BN1507" s="1"/>
  <c r="BP1516"/>
  <c r="BQ1517"/>
  <c r="BU1517" s="1"/>
  <c r="AF1533"/>
  <c r="AH1534"/>
  <c r="BQ1712"/>
  <c r="BU1712" s="1"/>
  <c r="BO1711"/>
  <c r="BR1742"/>
  <c r="BT1742" s="1"/>
  <c r="BT1743"/>
  <c r="BP1763"/>
  <c r="BQ1764"/>
  <c r="BU1764" s="1"/>
  <c r="AN1767"/>
  <c r="AO1768"/>
  <c r="AS1768" s="1"/>
  <c r="BC1805"/>
  <c r="BG1805" s="1"/>
  <c r="BA1804"/>
  <c r="BC1804" s="1"/>
  <c r="AH1996"/>
  <c r="AF1937"/>
  <c r="AH1937" s="1"/>
  <c r="AF2035"/>
  <c r="AH2035" s="1"/>
  <c r="AH2036"/>
  <c r="AL2036" s="1"/>
  <c r="BJ1662"/>
  <c r="BN1662" s="1"/>
  <c r="BH1661"/>
  <c r="BJ1661" s="1"/>
  <c r="AK1915"/>
  <c r="AI1914"/>
  <c r="AK1914" s="1"/>
  <c r="BT2208"/>
  <c r="AT2366"/>
  <c r="AV2366" s="1"/>
  <c r="AZ2366" s="1"/>
  <c r="AV2367"/>
  <c r="AZ2367" s="1"/>
  <c r="AK778"/>
  <c r="AI777"/>
  <c r="BP960"/>
  <c r="BP959" s="1"/>
  <c r="BQ961"/>
  <c r="BU961" s="1"/>
  <c r="AG1054"/>
  <c r="AH1054" s="1"/>
  <c r="AL1054" s="1"/>
  <c r="AH1055"/>
  <c r="AL1055" s="1"/>
  <c r="BT1066"/>
  <c r="BR1065"/>
  <c r="BT1065" s="1"/>
  <c r="BR1270"/>
  <c r="BT1271"/>
  <c r="BQ1366"/>
  <c r="BO1364"/>
  <c r="BO1441"/>
  <c r="BQ1441" s="1"/>
  <c r="BU1441" s="1"/>
  <c r="BQ1442"/>
  <c r="BU1442" s="1"/>
  <c r="BA1464"/>
  <c r="BC1464" s="1"/>
  <c r="BC1465"/>
  <c r="BT1770"/>
  <c r="BR1769"/>
  <c r="AT1804"/>
  <c r="AV1804" s="1"/>
  <c r="AZ1804" s="1"/>
  <c r="AV1805"/>
  <c r="AZ1805" s="1"/>
  <c r="BO1840"/>
  <c r="BQ1840" s="1"/>
  <c r="BQ1841"/>
  <c r="BU1841" s="1"/>
  <c r="BQ2077"/>
  <c r="BU2077" s="1"/>
  <c r="BP2075"/>
  <c r="AK2138"/>
  <c r="AJ2137"/>
  <c r="AJ2115" s="1"/>
  <c r="BO2234"/>
  <c r="BQ2235"/>
  <c r="BU2235" s="1"/>
  <c r="BA2247"/>
  <c r="BC2247" s="1"/>
  <c r="BG2247" s="1"/>
  <c r="BC2248"/>
  <c r="BG2248" s="1"/>
  <c r="J2251"/>
  <c r="L2252"/>
  <c r="M1108"/>
  <c r="O1109"/>
  <c r="AK2038"/>
  <c r="AL2038" s="1"/>
  <c r="AI2035"/>
  <c r="AK2035" s="1"/>
  <c r="O2252"/>
  <c r="M2251"/>
  <c r="O2251" s="1"/>
  <c r="BO1013"/>
  <c r="BQ1013" s="1"/>
  <c r="BU1013" s="1"/>
  <c r="BQ1014"/>
  <c r="BU1014" s="1"/>
  <c r="O1265"/>
  <c r="P1265" s="1"/>
  <c r="BT1280"/>
  <c r="BR1279"/>
  <c r="BO1288"/>
  <c r="BQ1288" s="1"/>
  <c r="BQ1289"/>
  <c r="BK1410"/>
  <c r="BM1410" s="1"/>
  <c r="BN1410" s="1"/>
  <c r="BM1411"/>
  <c r="BN1411" s="1"/>
  <c r="AG1447"/>
  <c r="AH1447" s="1"/>
  <c r="AL1447" s="1"/>
  <c r="AH1448"/>
  <c r="AL1448" s="1"/>
  <c r="AP1490"/>
  <c r="AR1490" s="1"/>
  <c r="AS1490" s="1"/>
  <c r="AR1491"/>
  <c r="AS1491" s="1"/>
  <c r="AW1715"/>
  <c r="AY1715" s="1"/>
  <c r="AY1716"/>
  <c r="AJ1744"/>
  <c r="AK1745"/>
  <c r="BO1802"/>
  <c r="BQ1803"/>
  <c r="BU1803" s="1"/>
  <c r="BQ1859"/>
  <c r="BU1859" s="1"/>
  <c r="BO1858"/>
  <c r="BQ1858" s="1"/>
  <c r="BU1858" s="1"/>
  <c r="BQ1864"/>
  <c r="BU1864" s="1"/>
  <c r="BP1858"/>
  <c r="BP1805" s="1"/>
  <c r="BP1804" s="1"/>
  <c r="BQ2033"/>
  <c r="BO2032"/>
  <c r="BQ2032" s="1"/>
  <c r="BJ2043"/>
  <c r="BN2043" s="1"/>
  <c r="BH2042"/>
  <c r="AI2104"/>
  <c r="AK2104" s="1"/>
  <c r="AK2105"/>
  <c r="AH2110"/>
  <c r="AL2110" s="1"/>
  <c r="AF2109"/>
  <c r="AP2115"/>
  <c r="AR2116"/>
  <c r="BT2124"/>
  <c r="BU2124" s="1"/>
  <c r="BR2123"/>
  <c r="BT2123" s="1"/>
  <c r="BQ2133"/>
  <c r="BU2133" s="1"/>
  <c r="BO2132"/>
  <c r="BQ2132" s="1"/>
  <c r="AW2215"/>
  <c r="AY2215" s="1"/>
  <c r="AY2216"/>
  <c r="BC2702"/>
  <c r="BG2702" s="1"/>
  <c r="AI2884"/>
  <c r="AK2884" s="1"/>
  <c r="AK2885"/>
  <c r="AO2914"/>
  <c r="AS2914" s="1"/>
  <c r="AM2913"/>
  <c r="AO2913" s="1"/>
  <c r="BC2965"/>
  <c r="BG2965" s="1"/>
  <c r="BA2951"/>
  <c r="BC2951" s="1"/>
  <c r="L3001"/>
  <c r="J3000"/>
  <c r="L3000" s="1"/>
  <c r="AW3000"/>
  <c r="AY3000" s="1"/>
  <c r="AY3001"/>
  <c r="BQ3085"/>
  <c r="AX3097"/>
  <c r="AX3096" s="1"/>
  <c r="AY3098"/>
  <c r="BO1162"/>
  <c r="BQ1163"/>
  <c r="BU1163" s="1"/>
  <c r="AF1420"/>
  <c r="AH1421"/>
  <c r="L2041"/>
  <c r="J2040"/>
  <c r="L2040" s="1"/>
  <c r="AP2041"/>
  <c r="AR2042"/>
  <c r="BQ2044"/>
  <c r="BO2043"/>
  <c r="AP2215"/>
  <c r="AR2215" s="1"/>
  <c r="AR2216"/>
  <c r="AS2216" s="1"/>
  <c r="J2247"/>
  <c r="L2247" s="1"/>
  <c r="P2247" s="1"/>
  <c r="L2248"/>
  <c r="P2248" s="1"/>
  <c r="BO2313"/>
  <c r="BQ2313" s="1"/>
  <c r="BU2313" s="1"/>
  <c r="BQ2314"/>
  <c r="BU2314" s="1"/>
  <c r="AJ2480"/>
  <c r="AK2491"/>
  <c r="BQ2538"/>
  <c r="BU2538" s="1"/>
  <c r="BO2535"/>
  <c r="BQ2535" s="1"/>
  <c r="BR2558"/>
  <c r="BT2558" s="1"/>
  <c r="BT2559"/>
  <c r="BO2584"/>
  <c r="AH2584"/>
  <c r="AL2584" s="1"/>
  <c r="AF2583"/>
  <c r="AG2719"/>
  <c r="AH2720"/>
  <c r="AL2720" s="1"/>
  <c r="AJ2788"/>
  <c r="AK2789"/>
  <c r="BH2890"/>
  <c r="BJ2891"/>
  <c r="AH2899"/>
  <c r="AF2898"/>
  <c r="AH2898" s="1"/>
  <c r="AI2914"/>
  <c r="AK2915"/>
  <c r="AH2953"/>
  <c r="AL2953" s="1"/>
  <c r="AF2952"/>
  <c r="AR2993"/>
  <c r="AS2993" s="1"/>
  <c r="AP2988"/>
  <c r="AR2988" s="1"/>
  <c r="AS2988" s="1"/>
  <c r="AJ2997"/>
  <c r="AK2997" s="1"/>
  <c r="AK2998"/>
  <c r="AJ3091"/>
  <c r="AK3092"/>
  <c r="AG3117"/>
  <c r="AH3118"/>
  <c r="AL3118" s="1"/>
  <c r="AI3139"/>
  <c r="AK3139" s="1"/>
  <c r="AK3140"/>
  <c r="BT1220"/>
  <c r="BU1220" s="1"/>
  <c r="BR1219"/>
  <c r="BT1261"/>
  <c r="BR1260"/>
  <c r="BT1260" s="1"/>
  <c r="AT1293"/>
  <c r="AV1293" s="1"/>
  <c r="AZ1293" s="1"/>
  <c r="AV1294"/>
  <c r="AZ1294" s="1"/>
  <c r="BR1429"/>
  <c r="BT1431"/>
  <c r="BU1431" s="1"/>
  <c r="AV1490"/>
  <c r="AZ1490" s="1"/>
  <c r="AT1477"/>
  <c r="AI1710"/>
  <c r="AK1710" s="1"/>
  <c r="AK1711"/>
  <c r="AL1711" s="1"/>
  <c r="AR1717"/>
  <c r="AP1716"/>
  <c r="N2108"/>
  <c r="O2109"/>
  <c r="BT2120"/>
  <c r="BU2120" s="1"/>
  <c r="BR2119"/>
  <c r="BT2119" s="1"/>
  <c r="BU2119" s="1"/>
  <c r="AF2137"/>
  <c r="AH2138"/>
  <c r="AL2138" s="1"/>
  <c r="AI1773"/>
  <c r="AK1773" s="1"/>
  <c r="AK1774"/>
  <c r="J2215"/>
  <c r="L2215" s="1"/>
  <c r="L2216"/>
  <c r="P2216" s="1"/>
  <c r="AW773"/>
  <c r="AY773" s="1"/>
  <c r="AY774"/>
  <c r="BO1361"/>
  <c r="BQ1362"/>
  <c r="BU1362" s="1"/>
  <c r="AX1410"/>
  <c r="AX1393" s="1"/>
  <c r="AX22" s="1"/>
  <c r="AY1411"/>
  <c r="AG1466"/>
  <c r="AG1465" s="1"/>
  <c r="AG1464" s="1"/>
  <c r="AH1467"/>
  <c r="AL1467" s="1"/>
  <c r="BT1697"/>
  <c r="BK1767"/>
  <c r="BM1767" s="1"/>
  <c r="BM1768"/>
  <c r="BP1786"/>
  <c r="BP1773" s="1"/>
  <c r="BQ1788"/>
  <c r="BU1788" s="1"/>
  <c r="BQ1916"/>
  <c r="BU1916" s="1"/>
  <c r="BP1915"/>
  <c r="BP1914" s="1"/>
  <c r="BQ1917"/>
  <c r="BU1917" s="1"/>
  <c r="BO1915"/>
  <c r="BJ2116"/>
  <c r="BN2116" s="1"/>
  <c r="BH2115"/>
  <c r="BJ2115" s="1"/>
  <c r="AT2215"/>
  <c r="AV2215" s="1"/>
  <c r="AZ2215" s="1"/>
  <c r="AV2216"/>
  <c r="AZ2216" s="1"/>
  <c r="AW1380"/>
  <c r="AY1381"/>
  <c r="AZ1381" s="1"/>
  <c r="BM2116"/>
  <c r="AK2503"/>
  <c r="BC2736"/>
  <c r="BA2735"/>
  <c r="BC2745"/>
  <c r="BG2745" s="1"/>
  <c r="BB2735"/>
  <c r="BK1016"/>
  <c r="BM1017"/>
  <c r="AP1379"/>
  <c r="BR1786"/>
  <c r="BT1786" s="1"/>
  <c r="BT1787"/>
  <c r="AW2041"/>
  <c r="AY2042"/>
  <c r="BF2116"/>
  <c r="BD2115"/>
  <c r="BF2115" s="1"/>
  <c r="BO2491"/>
  <c r="BQ2491" s="1"/>
  <c r="BU2491" s="1"/>
  <c r="BQ2492"/>
  <c r="BU2492" s="1"/>
  <c r="BR2494"/>
  <c r="BT2497"/>
  <c r="AK2696"/>
  <c r="AL2696" s="1"/>
  <c r="AI2693"/>
  <c r="BQ2732"/>
  <c r="BP2731"/>
  <c r="BR2737"/>
  <c r="BT2738"/>
  <c r="BU2738" s="1"/>
  <c r="AP2736"/>
  <c r="AR2737"/>
  <c r="BT2774"/>
  <c r="BR2773"/>
  <c r="BT2773" s="1"/>
  <c r="BQ2801"/>
  <c r="BU2801" s="1"/>
  <c r="BP2793"/>
  <c r="AV2503"/>
  <c r="AZ2503" s="1"/>
  <c r="AT2502"/>
  <c r="AV2502" s="1"/>
  <c r="O2583"/>
  <c r="M2582"/>
  <c r="AH2684"/>
  <c r="AL2684" s="1"/>
  <c r="BO2684"/>
  <c r="BQ2684" s="1"/>
  <c r="BU2684" s="1"/>
  <c r="BF2694"/>
  <c r="BG2694" s="1"/>
  <c r="BD2693"/>
  <c r="BH2701"/>
  <c r="BJ2701" s="1"/>
  <c r="BJ2702"/>
  <c r="L2707"/>
  <c r="P2707" s="1"/>
  <c r="J2701"/>
  <c r="L2701" s="1"/>
  <c r="BQ2723"/>
  <c r="BP2722"/>
  <c r="BQ2722" s="1"/>
  <c r="BQ1270"/>
  <c r="BP1444"/>
  <c r="BP1443" s="1"/>
  <c r="BQ1445"/>
  <c r="BU1445" s="1"/>
  <c r="AR1533"/>
  <c r="AP1532"/>
  <c r="AR1532" s="1"/>
  <c r="BT2026"/>
  <c r="BU2026" s="1"/>
  <c r="BR2025"/>
  <c r="BR2231"/>
  <c r="BT2231" s="1"/>
  <c r="BT2232"/>
  <c r="BS2570"/>
  <c r="BT2571"/>
  <c r="BU782"/>
  <c r="BU802"/>
  <c r="BP909"/>
  <c r="AU785"/>
  <c r="BU814"/>
  <c r="BH1048"/>
  <c r="BQ639"/>
  <c r="BU639" s="1"/>
  <c r="AZ762"/>
  <c r="AH778"/>
  <c r="AL778" s="1"/>
  <c r="BR837"/>
  <c r="BT837" s="1"/>
  <c r="P899"/>
  <c r="AH995"/>
  <c r="AL995" s="1"/>
  <c r="AS1058"/>
  <c r="BQ868"/>
  <c r="BU868" s="1"/>
  <c r="AJ909"/>
  <c r="AJ785" s="1"/>
  <c r="BU1076"/>
  <c r="AL861"/>
  <c r="AL876"/>
  <c r="AL884"/>
  <c r="AL892"/>
  <c r="AL940"/>
  <c r="BU943"/>
  <c r="BU985"/>
  <c r="BP787"/>
  <c r="AH868"/>
  <c r="AL868" s="1"/>
  <c r="BI1047"/>
  <c r="BI18" s="1"/>
  <c r="AL836"/>
  <c r="AL886"/>
  <c r="AL962"/>
  <c r="AO980"/>
  <c r="AS980" s="1"/>
  <c r="BU1087"/>
  <c r="BN1094"/>
  <c r="P1161"/>
  <c r="AS1176"/>
  <c r="BS1298"/>
  <c r="AI1331"/>
  <c r="AK1331" s="1"/>
  <c r="AS1390"/>
  <c r="BU1492"/>
  <c r="BU1669"/>
  <c r="BC857"/>
  <c r="BG857" s="1"/>
  <c r="BU1234"/>
  <c r="AX1477"/>
  <c r="AX1476" s="1"/>
  <c r="AX24" s="1"/>
  <c r="P1615"/>
  <c r="BQ1700"/>
  <c r="BU1700" s="1"/>
  <c r="N1733"/>
  <c r="N26" s="1"/>
  <c r="BN571"/>
  <c r="BU894"/>
  <c r="P965"/>
  <c r="AL987"/>
  <c r="BS1049"/>
  <c r="BS1048" s="1"/>
  <c r="AL1075"/>
  <c r="AV1218"/>
  <c r="AZ1218" s="1"/>
  <c r="AL1258"/>
  <c r="AL1282"/>
  <c r="BQ1295"/>
  <c r="BU1295" s="1"/>
  <c r="BN1339"/>
  <c r="AL1406"/>
  <c r="AS1459"/>
  <c r="AL1504"/>
  <c r="AL1573"/>
  <c r="BU1594"/>
  <c r="BP1696"/>
  <c r="BT1151"/>
  <c r="AU1297"/>
  <c r="AL1358"/>
  <c r="AG1419"/>
  <c r="P1661"/>
  <c r="BU1676"/>
  <c r="BS2215"/>
  <c r="P580"/>
  <c r="BG771"/>
  <c r="AO773"/>
  <c r="AH817"/>
  <c r="AL817" s="1"/>
  <c r="BU890"/>
  <c r="BG980"/>
  <c r="BQ1019"/>
  <c r="BU1019" s="1"/>
  <c r="BU1022"/>
  <c r="AK1150"/>
  <c r="BG1161"/>
  <c r="BF1218"/>
  <c r="BG1218" s="1"/>
  <c r="BU1235"/>
  <c r="AZ1414"/>
  <c r="BU1554"/>
  <c r="BU1653"/>
  <c r="BM1661"/>
  <c r="BU1727"/>
  <c r="L1760"/>
  <c r="P1760" s="1"/>
  <c r="AH1294"/>
  <c r="AL1294" s="1"/>
  <c r="BN1693"/>
  <c r="BE1734"/>
  <c r="BU1770"/>
  <c r="BT2237"/>
  <c r="AS759"/>
  <c r="AS1010"/>
  <c r="AZ1061"/>
  <c r="AT1108"/>
  <c r="AV1108" s="1"/>
  <c r="AZ1108" s="1"/>
  <c r="BU1135"/>
  <c r="AL1207"/>
  <c r="BU1324"/>
  <c r="BG1487"/>
  <c r="AW1514"/>
  <c r="AY1514" s="1"/>
  <c r="AL1620"/>
  <c r="BU1658"/>
  <c r="BQ1702"/>
  <c r="BU1702" s="1"/>
  <c r="AL1751"/>
  <c r="AS2130"/>
  <c r="P2151"/>
  <c r="AL2167"/>
  <c r="AG2207"/>
  <c r="AH2207" s="1"/>
  <c r="AL2207" s="1"/>
  <c r="BQ968"/>
  <c r="BU968" s="1"/>
  <c r="AG1254"/>
  <c r="AG1253" s="1"/>
  <c r="AG1252" s="1"/>
  <c r="BP1420"/>
  <c r="M1514"/>
  <c r="O1514" s="1"/>
  <c r="BU1567"/>
  <c r="BU1605"/>
  <c r="BU1920"/>
  <c r="BU2047"/>
  <c r="BB2115"/>
  <c r="BB2107" s="1"/>
  <c r="BB28" s="1"/>
  <c r="AI2137"/>
  <c r="AK2137" s="1"/>
  <c r="BU2194"/>
  <c r="AS2224"/>
  <c r="AL865"/>
  <c r="AL898"/>
  <c r="N1099"/>
  <c r="N1047" s="1"/>
  <c r="N18" s="1"/>
  <c r="BU1103"/>
  <c r="N1108"/>
  <c r="AF1187"/>
  <c r="AH1187" s="1"/>
  <c r="AL1187" s="1"/>
  <c r="AL1243"/>
  <c r="AL1287"/>
  <c r="BN1298"/>
  <c r="AX1297"/>
  <c r="AH1334"/>
  <c r="AL1334" s="1"/>
  <c r="AL1371"/>
  <c r="J1394"/>
  <c r="AL1475"/>
  <c r="BN1479"/>
  <c r="P1491"/>
  <c r="BG1510"/>
  <c r="BR1555"/>
  <c r="BT1555" s="1"/>
  <c r="BB1733"/>
  <c r="BB26" s="1"/>
  <c r="BU1780"/>
  <c r="AZ1914"/>
  <c r="BU1927"/>
  <c r="BU2001"/>
  <c r="O2035"/>
  <c r="P2035" s="1"/>
  <c r="AL2073"/>
  <c r="BR2098"/>
  <c r="BT2098" s="1"/>
  <c r="BN2169"/>
  <c r="BU2239"/>
  <c r="BR2279"/>
  <c r="BT2279" s="1"/>
  <c r="BU2303"/>
  <c r="BI1476"/>
  <c r="BI24" s="1"/>
  <c r="BS1577"/>
  <c r="AY1696"/>
  <c r="AQ1734"/>
  <c r="AQ1733" s="1"/>
  <c r="AQ26" s="1"/>
  <c r="BJ1747"/>
  <c r="BN1747" s="1"/>
  <c r="AG2137"/>
  <c r="BQ2536"/>
  <c r="BU2536" s="1"/>
  <c r="BG2724"/>
  <c r="AP1108"/>
  <c r="AL1301"/>
  <c r="BU1391"/>
  <c r="BN1473"/>
  <c r="P1500"/>
  <c r="AW1500"/>
  <c r="AY1500" s="1"/>
  <c r="AK1555"/>
  <c r="AL1585"/>
  <c r="AL1628"/>
  <c r="AL1681"/>
  <c r="AK1723"/>
  <c r="AL1723" s="1"/>
  <c r="BF1735"/>
  <c r="BS1760"/>
  <c r="BS1734" s="1"/>
  <c r="AL1791"/>
  <c r="AL1949"/>
  <c r="AZ2019"/>
  <c r="AL2112"/>
  <c r="P2138"/>
  <c r="BG2142"/>
  <c r="AJ2169"/>
  <c r="BS2252"/>
  <c r="AJ2502"/>
  <c r="AL3115"/>
  <c r="BS1616"/>
  <c r="BS1615" s="1"/>
  <c r="BN1176"/>
  <c r="AL1209"/>
  <c r="AO1218"/>
  <c r="AS1218" s="1"/>
  <c r="AY1254"/>
  <c r="AH1338"/>
  <c r="AL1338" s="1"/>
  <c r="AQ1380"/>
  <c r="AQ1379" s="1"/>
  <c r="AQ1264" s="1"/>
  <c r="AQ20" s="1"/>
  <c r="BU1455"/>
  <c r="AL1583"/>
  <c r="BO1662"/>
  <c r="BU1713"/>
  <c r="K1734"/>
  <c r="K1733" s="1"/>
  <c r="K26" s="1"/>
  <c r="BU1775"/>
  <c r="M1804"/>
  <c r="O1804" s="1"/>
  <c r="BT1807"/>
  <c r="AL1843"/>
  <c r="BU1981"/>
  <c r="BU2059"/>
  <c r="BU2090"/>
  <c r="BU2136"/>
  <c r="AL2149"/>
  <c r="AF1735"/>
  <c r="BF1767"/>
  <c r="BJ2019"/>
  <c r="BN2019" s="1"/>
  <c r="BT2213"/>
  <c r="AK2287"/>
  <c r="BT2342"/>
  <c r="BQ2427"/>
  <c r="BU2427" s="1"/>
  <c r="BU918"/>
  <c r="BU925"/>
  <c r="BU938"/>
  <c r="BU1058"/>
  <c r="BD1108"/>
  <c r="BF1108" s="1"/>
  <c r="AZ1161"/>
  <c r="AL1303"/>
  <c r="AS1331"/>
  <c r="AR1338"/>
  <c r="AS1338" s="1"/>
  <c r="AF1374"/>
  <c r="AH1374" s="1"/>
  <c r="AL1374" s="1"/>
  <c r="AL1435"/>
  <c r="AS1444"/>
  <c r="BG1485"/>
  <c r="J1514"/>
  <c r="L1514" s="1"/>
  <c r="P1514" s="1"/>
  <c r="AL1522"/>
  <c r="P1752"/>
  <c r="BU1759"/>
  <c r="BU1844"/>
  <c r="BU1861"/>
  <c r="BU1877"/>
  <c r="BU1893"/>
  <c r="AL1965"/>
  <c r="AK1996"/>
  <c r="BT2044"/>
  <c r="BO2075"/>
  <c r="BQ2075" s="1"/>
  <c r="BN2105"/>
  <c r="AS2110"/>
  <c r="BQ2128"/>
  <c r="BU2128" s="1"/>
  <c r="AL2133"/>
  <c r="AS2137"/>
  <c r="BU2228"/>
  <c r="BN1267"/>
  <c r="AL1463"/>
  <c r="AI1514"/>
  <c r="AK1514" s="1"/>
  <c r="N1532"/>
  <c r="N1476" s="1"/>
  <c r="N24" s="1"/>
  <c r="BU2098"/>
  <c r="BO2208"/>
  <c r="BQ2280"/>
  <c r="BU2280" s="1"/>
  <c r="BN2366"/>
  <c r="AK2426"/>
  <c r="AL2426" s="1"/>
  <c r="BG1374"/>
  <c r="AZ1638"/>
  <c r="BD1804"/>
  <c r="BR1996"/>
  <c r="BT1996" s="1"/>
  <c r="BQ2106"/>
  <c r="BR2170"/>
  <c r="AV2207"/>
  <c r="AZ2207" s="1"/>
  <c r="BK2251"/>
  <c r="BM2251" s="1"/>
  <c r="BU2368"/>
  <c r="AL2437"/>
  <c r="BU2545"/>
  <c r="N1297"/>
  <c r="BS1938"/>
  <c r="BS1937" s="1"/>
  <c r="BR2178"/>
  <c r="K2251"/>
  <c r="AJ2340"/>
  <c r="BU2497"/>
  <c r="AL2568"/>
  <c r="BU2638"/>
  <c r="BU2681"/>
  <c r="AZ980"/>
  <c r="BG1414"/>
  <c r="BO1781"/>
  <c r="BQ1781" s="1"/>
  <c r="BU1781" s="1"/>
  <c r="AL2027"/>
  <c r="AF2224"/>
  <c r="BU2445"/>
  <c r="AZ2494"/>
  <c r="BP2503"/>
  <c r="BP2502" s="1"/>
  <c r="AG2780"/>
  <c r="BU2488"/>
  <c r="N2903"/>
  <c r="N32" s="1"/>
  <c r="AJ2890"/>
  <c r="AJ2889" s="1"/>
  <c r="AQ2913"/>
  <c r="AQ2903" s="1"/>
  <c r="AQ32" s="1"/>
  <c r="BU2619"/>
  <c r="BU2635"/>
  <c r="BS2890"/>
  <c r="BS2889" s="1"/>
  <c r="BB2903"/>
  <c r="BB32" s="1"/>
  <c r="BS775"/>
  <c r="BT776"/>
  <c r="AK858"/>
  <c r="AI857"/>
  <c r="AK857" s="1"/>
  <c r="AO960"/>
  <c r="AS960" s="1"/>
  <c r="AM959"/>
  <c r="AO959" s="1"/>
  <c r="AS959" s="1"/>
  <c r="BC1049"/>
  <c r="BA1048"/>
  <c r="BT749"/>
  <c r="BU749" s="1"/>
  <c r="BR748"/>
  <c r="AJ770"/>
  <c r="AK770" s="1"/>
  <c r="AK771"/>
  <c r="BO775"/>
  <c r="BQ776"/>
  <c r="BU776" s="1"/>
  <c r="AT773"/>
  <c r="AV773" s="1"/>
  <c r="AZ773" s="1"/>
  <c r="AV774"/>
  <c r="AZ774" s="1"/>
  <c r="BR1042"/>
  <c r="BT1042" s="1"/>
  <c r="BU1042" s="1"/>
  <c r="BT1043"/>
  <c r="BU1043" s="1"/>
  <c r="AT1016"/>
  <c r="AV1017"/>
  <c r="AZ1017" s="1"/>
  <c r="AM1099"/>
  <c r="AO1099" s="1"/>
  <c r="AS1099" s="1"/>
  <c r="AO1100"/>
  <c r="AS1100" s="1"/>
  <c r="BT1102"/>
  <c r="BR1101"/>
  <c r="AI1247"/>
  <c r="AK1247" s="1"/>
  <c r="AK1248"/>
  <c r="AL1248" s="1"/>
  <c r="BT1268"/>
  <c r="BR1267"/>
  <c r="BT1340"/>
  <c r="BU1340" s="1"/>
  <c r="BR1339"/>
  <c r="BP1097"/>
  <c r="BQ1098"/>
  <c r="BU1098" s="1"/>
  <c r="BQ1175"/>
  <c r="BU1175" s="1"/>
  <c r="BO1174"/>
  <c r="BQ1174" s="1"/>
  <c r="BU1174" s="1"/>
  <c r="BP1177"/>
  <c r="BP1176" s="1"/>
  <c r="BQ1178"/>
  <c r="BU1178" s="1"/>
  <c r="BR1243"/>
  <c r="BT1243" s="1"/>
  <c r="BT1244"/>
  <c r="BR1309"/>
  <c r="BT1309" s="1"/>
  <c r="BT1310"/>
  <c r="O1048"/>
  <c r="BT1629"/>
  <c r="BR1628"/>
  <c r="BT1628" s="1"/>
  <c r="BT1695"/>
  <c r="BR1694"/>
  <c r="BO1708"/>
  <c r="BQ1708" s="1"/>
  <c r="BU1708" s="1"/>
  <c r="BQ1709"/>
  <c r="BU1709" s="1"/>
  <c r="BO1740"/>
  <c r="BQ1740" s="1"/>
  <c r="BU1740" s="1"/>
  <c r="BQ1741"/>
  <c r="BU1741" s="1"/>
  <c r="BS545"/>
  <c r="BT545" s="1"/>
  <c r="BT546"/>
  <c r="BO624"/>
  <c r="BQ624" s="1"/>
  <c r="BQ625"/>
  <c r="BU625" s="1"/>
  <c r="BT763"/>
  <c r="BU763" s="1"/>
  <c r="BR762"/>
  <c r="AP773"/>
  <c r="AR773" s="1"/>
  <c r="AR774"/>
  <c r="BS1018"/>
  <c r="BS1017" s="1"/>
  <c r="BS1016" s="1"/>
  <c r="BS1015" s="1"/>
  <c r="BT1021"/>
  <c r="BU1021" s="1"/>
  <c r="AF1275"/>
  <c r="AH1275" s="1"/>
  <c r="AL1275" s="1"/>
  <c r="AH1276"/>
  <c r="AL1276" s="1"/>
  <c r="AG1278"/>
  <c r="AH1278" s="1"/>
  <c r="AL1278" s="1"/>
  <c r="AH1279"/>
  <c r="AL1279" s="1"/>
  <c r="BQ1177"/>
  <c r="BO1176"/>
  <c r="BQ1176" s="1"/>
  <c r="BK1253"/>
  <c r="BM1254"/>
  <c r="BN1254" s="1"/>
  <c r="AM1734"/>
  <c r="AO1735"/>
  <c r="AS1735" s="1"/>
  <c r="AH1100"/>
  <c r="AF1099"/>
  <c r="AH1099" s="1"/>
  <c r="AK1110"/>
  <c r="AI1109"/>
  <c r="AK1177"/>
  <c r="AI1176"/>
  <c r="AK1176" s="1"/>
  <c r="BQ1282"/>
  <c r="BU1282" s="1"/>
  <c r="BK1293"/>
  <c r="BM1293" s="1"/>
  <c r="BM1294"/>
  <c r="BN1294" s="1"/>
  <c r="BQ1339"/>
  <c r="BO1338"/>
  <c r="BQ1338" s="1"/>
  <c r="BS1364"/>
  <c r="BS1363" s="1"/>
  <c r="BT1366"/>
  <c r="AI1401"/>
  <c r="AK1401" s="1"/>
  <c r="AK1402"/>
  <c r="AL1402" s="1"/>
  <c r="BR1406"/>
  <c r="BT1407"/>
  <c r="BP1412"/>
  <c r="BQ1413"/>
  <c r="BU1413" s="1"/>
  <c r="BS1429"/>
  <c r="BT1430"/>
  <c r="BK1487"/>
  <c r="BM1487" s="1"/>
  <c r="BN1487" s="1"/>
  <c r="BM1488"/>
  <c r="BN1488" s="1"/>
  <c r="BO1496"/>
  <c r="BQ1497"/>
  <c r="BU1497" s="1"/>
  <c r="BP1512"/>
  <c r="BQ1513"/>
  <c r="BU1513" s="1"/>
  <c r="AV1534"/>
  <c r="AZ1534" s="1"/>
  <c r="AT1533"/>
  <c r="BQ1580"/>
  <c r="BU1580" s="1"/>
  <c r="BO1577"/>
  <c r="BQ1577" s="1"/>
  <c r="BO1598"/>
  <c r="BQ1598" s="1"/>
  <c r="BU1598" s="1"/>
  <c r="BQ1599"/>
  <c r="BU1599" s="1"/>
  <c r="BF551"/>
  <c r="BD550"/>
  <c r="BF550" s="1"/>
  <c r="M1477"/>
  <c r="O1478"/>
  <c r="AW1532"/>
  <c r="AY1532" s="1"/>
  <c r="AY1533"/>
  <c r="BQ1011"/>
  <c r="BO1010"/>
  <c r="BQ1010" s="1"/>
  <c r="BT1186"/>
  <c r="BR1185"/>
  <c r="BT1185" s="1"/>
  <c r="BO1293"/>
  <c r="BQ1293" s="1"/>
  <c r="BQ1294"/>
  <c r="BR1298"/>
  <c r="BT1299"/>
  <c r="BO1374"/>
  <c r="BQ1374" s="1"/>
  <c r="BQ1375"/>
  <c r="BU1375" s="1"/>
  <c r="BH1380"/>
  <c r="BJ1381"/>
  <c r="BN1381" s="1"/>
  <c r="AP1394"/>
  <c r="AR1395"/>
  <c r="BI1419"/>
  <c r="BI1393" s="1"/>
  <c r="BI22" s="1"/>
  <c r="BJ1420"/>
  <c r="BN1420" s="1"/>
  <c r="BR1450"/>
  <c r="BT1450" s="1"/>
  <c r="BT1451"/>
  <c r="BO1503"/>
  <c r="BQ1504"/>
  <c r="BU1504" s="1"/>
  <c r="BR1515"/>
  <c r="BT1516"/>
  <c r="BR1706"/>
  <c r="BT1706" s="1"/>
  <c r="BT1707"/>
  <c r="BU1707" s="1"/>
  <c r="AK1761"/>
  <c r="AI1760"/>
  <c r="AK1760" s="1"/>
  <c r="BS2020"/>
  <c r="BT2021"/>
  <c r="BQ2153"/>
  <c r="BU2153" s="1"/>
  <c r="BO2152"/>
  <c r="BR2167"/>
  <c r="BT2167" s="1"/>
  <c r="BT2168"/>
  <c r="BU2168" s="1"/>
  <c r="BS2178"/>
  <c r="BT2179"/>
  <c r="AT1048"/>
  <c r="AV1049"/>
  <c r="AZ1049" s="1"/>
  <c r="BT1162"/>
  <c r="BR1161"/>
  <c r="BT1161" s="1"/>
  <c r="AI1269"/>
  <c r="AK1270"/>
  <c r="BC1298"/>
  <c r="BG1298" s="1"/>
  <c r="BA1297"/>
  <c r="BC1297" s="1"/>
  <c r="BG1297" s="1"/>
  <c r="AH1398"/>
  <c r="AF1394"/>
  <c r="BR1937"/>
  <c r="BT1937" s="1"/>
  <c r="BT1938"/>
  <c r="BQ2218"/>
  <c r="BO2217"/>
  <c r="BQ2238"/>
  <c r="BU2238" s="1"/>
  <c r="BO2237"/>
  <c r="BQ2237" s="1"/>
  <c r="BU2237" s="1"/>
  <c r="BQ2246"/>
  <c r="BU2246" s="1"/>
  <c r="BO2245"/>
  <c r="BQ2245" s="1"/>
  <c r="BU2245" s="1"/>
  <c r="BQ2358"/>
  <c r="BO2357"/>
  <c r="BQ2357" s="1"/>
  <c r="BR2503"/>
  <c r="BT2504"/>
  <c r="BO817"/>
  <c r="BQ817" s="1"/>
  <c r="BQ818"/>
  <c r="BU818" s="1"/>
  <c r="AI1017"/>
  <c r="AK1018"/>
  <c r="BA1099"/>
  <c r="BC1099" s="1"/>
  <c r="BG1099" s="1"/>
  <c r="BC1100"/>
  <c r="BG1100" s="1"/>
  <c r="AF1192"/>
  <c r="AH1192" s="1"/>
  <c r="AH1193"/>
  <c r="AH1266"/>
  <c r="AL1266" s="1"/>
  <c r="AF1265"/>
  <c r="AP1293"/>
  <c r="AR1293" s="1"/>
  <c r="AS1293" s="1"/>
  <c r="AR1294"/>
  <c r="AS1294" s="1"/>
  <c r="AM1380"/>
  <c r="AO1381"/>
  <c r="AS1381" s="1"/>
  <c r="AG1395"/>
  <c r="AH1396"/>
  <c r="AL1396" s="1"/>
  <c r="BO1417"/>
  <c r="BQ1418"/>
  <c r="AF1443"/>
  <c r="AH1443" s="1"/>
  <c r="AL1443" s="1"/>
  <c r="AH1444"/>
  <c r="AL1444" s="1"/>
  <c r="AM1477"/>
  <c r="AO1478"/>
  <c r="AS1478" s="1"/>
  <c r="BO1487"/>
  <c r="BQ1487" s="1"/>
  <c r="BQ1488"/>
  <c r="BP1505"/>
  <c r="BQ1505" s="1"/>
  <c r="BU1505" s="1"/>
  <c r="BQ1506"/>
  <c r="BU1506" s="1"/>
  <c r="AI1509"/>
  <c r="AK1509" s="1"/>
  <c r="AK1510"/>
  <c r="AH1524"/>
  <c r="AL1524" s="1"/>
  <c r="AG1521"/>
  <c r="AH1521" s="1"/>
  <c r="AL1521" s="1"/>
  <c r="AM1533"/>
  <c r="AO1534"/>
  <c r="AS1534" s="1"/>
  <c r="AF1693"/>
  <c r="AH1693" s="1"/>
  <c r="AH1694"/>
  <c r="L1744"/>
  <c r="P1744" s="1"/>
  <c r="J1734"/>
  <c r="BT1766"/>
  <c r="BU1766" s="1"/>
  <c r="BR1765"/>
  <c r="BT1765" s="1"/>
  <c r="BU1765" s="1"/>
  <c r="BO1908"/>
  <c r="BQ1908" s="1"/>
  <c r="BU1908" s="1"/>
  <c r="BQ1909"/>
  <c r="BU1909" s="1"/>
  <c r="BO1996"/>
  <c r="BQ1996" s="1"/>
  <c r="BU1996" s="1"/>
  <c r="BQ1997"/>
  <c r="BU1997" s="1"/>
  <c r="BO2036"/>
  <c r="BQ2037"/>
  <c r="BU2037" s="1"/>
  <c r="BP2121"/>
  <c r="BQ2121" s="1"/>
  <c r="BU2121" s="1"/>
  <c r="BQ2122"/>
  <c r="BU2122" s="1"/>
  <c r="BR2149"/>
  <c r="BT2149" s="1"/>
  <c r="BU2149" s="1"/>
  <c r="BT2150"/>
  <c r="BU2150" s="1"/>
  <c r="BD1048"/>
  <c r="BF1049"/>
  <c r="BD1490"/>
  <c r="BF1490" s="1"/>
  <c r="BG1490" s="1"/>
  <c r="BF1491"/>
  <c r="BG1491" s="1"/>
  <c r="O1735"/>
  <c r="P1735" s="1"/>
  <c r="M1734"/>
  <c r="BJ2252"/>
  <c r="BN2252" s="1"/>
  <c r="BR778"/>
  <c r="BT779"/>
  <c r="BP1055"/>
  <c r="BQ1056"/>
  <c r="BU1056" s="1"/>
  <c r="BQ1313"/>
  <c r="BU1313" s="1"/>
  <c r="BO1311"/>
  <c r="BQ1311" s="1"/>
  <c r="BU1311" s="1"/>
  <c r="AF1363"/>
  <c r="AH1363" s="1"/>
  <c r="AL1363" s="1"/>
  <c r="AH1364"/>
  <c r="AL1364" s="1"/>
  <c r="BD1380"/>
  <c r="BF1381"/>
  <c r="AI1533"/>
  <c r="AK1534"/>
  <c r="AH1616"/>
  <c r="AF1615"/>
  <c r="AH1615" s="1"/>
  <c r="BR1662"/>
  <c r="BT1663"/>
  <c r="BO1750"/>
  <c r="BQ1750" s="1"/>
  <c r="BQ1751"/>
  <c r="BU1751" s="1"/>
  <c r="BQ1772"/>
  <c r="BU1772" s="1"/>
  <c r="BP1771"/>
  <c r="AH1781"/>
  <c r="AL1781" s="1"/>
  <c r="AF1773"/>
  <c r="AH1773" s="1"/>
  <c r="AL1773" s="1"/>
  <c r="AO1805"/>
  <c r="AS1805" s="1"/>
  <c r="AM1804"/>
  <c r="AO1804" s="1"/>
  <c r="AS1804" s="1"/>
  <c r="AH2102"/>
  <c r="AL2102" s="1"/>
  <c r="AG2101"/>
  <c r="AH2101" s="1"/>
  <c r="AL2101" s="1"/>
  <c r="J2108"/>
  <c r="L2109"/>
  <c r="P2109" s="1"/>
  <c r="BQ2113"/>
  <c r="BU2113" s="1"/>
  <c r="BO2112"/>
  <c r="BQ2112" s="1"/>
  <c r="BU2112" s="1"/>
  <c r="AF2252"/>
  <c r="AH2253"/>
  <c r="AL2253" s="1"/>
  <c r="BQ1249"/>
  <c r="BU1249" s="1"/>
  <c r="BO1248"/>
  <c r="BA2215"/>
  <c r="BC2215" s="1"/>
  <c r="BG2215" s="1"/>
  <c r="BC2216"/>
  <c r="BG2216" s="1"/>
  <c r="AH2357"/>
  <c r="AL2357" s="1"/>
  <c r="AF2340"/>
  <c r="AH2340" s="1"/>
  <c r="AK1193"/>
  <c r="AI1192"/>
  <c r="AK1192" s="1"/>
  <c r="BO1243"/>
  <c r="BQ1243" s="1"/>
  <c r="BU1243" s="1"/>
  <c r="BQ1244"/>
  <c r="BU1244" s="1"/>
  <c r="BC1253"/>
  <c r="BG1253" s="1"/>
  <c r="BA1252"/>
  <c r="BC1252" s="1"/>
  <c r="BG1252" s="1"/>
  <c r="BQ1267"/>
  <c r="BO1266"/>
  <c r="BQ1287"/>
  <c r="BU1287" s="1"/>
  <c r="BO1286"/>
  <c r="BQ1286" s="1"/>
  <c r="BU1286" s="1"/>
  <c r="BQ1335"/>
  <c r="BU1335" s="1"/>
  <c r="BO1334"/>
  <c r="BQ1334" s="1"/>
  <c r="BU1334" s="1"/>
  <c r="BO1370"/>
  <c r="BQ1370" s="1"/>
  <c r="BU1370" s="1"/>
  <c r="BQ1371"/>
  <c r="BU1371" s="1"/>
  <c r="AP1410"/>
  <c r="AR1410" s="1"/>
  <c r="AR1411"/>
  <c r="AS1411" s="1"/>
  <c r="BP1448"/>
  <c r="BQ1449"/>
  <c r="BU1449" s="1"/>
  <c r="BD1465"/>
  <c r="BF1466"/>
  <c r="BG1466" s="1"/>
  <c r="BO1474"/>
  <c r="BQ1475"/>
  <c r="BU1475" s="1"/>
  <c r="BH1477"/>
  <c r="BJ1478"/>
  <c r="BR1527"/>
  <c r="BT1528"/>
  <c r="BU1528" s="1"/>
  <c r="AF1760"/>
  <c r="AH1760" s="1"/>
  <c r="AL1760" s="1"/>
  <c r="AH1761"/>
  <c r="AL1761" s="1"/>
  <c r="BT2106"/>
  <c r="BR2105"/>
  <c r="AK2109"/>
  <c r="AI2108"/>
  <c r="BQ2111"/>
  <c r="BU2111" s="1"/>
  <c r="BO2110"/>
  <c r="AK2219"/>
  <c r="AL2219" s="1"/>
  <c r="AI2216"/>
  <c r="BA1767"/>
  <c r="BC1767" s="1"/>
  <c r="BG1767" s="1"/>
  <c r="BC1768"/>
  <c r="BG1768" s="1"/>
  <c r="AK2705"/>
  <c r="AI2702"/>
  <c r="BM2727"/>
  <c r="BN2727" s="1"/>
  <c r="BK2724"/>
  <c r="BM2724" s="1"/>
  <c r="AK2931"/>
  <c r="AL2931" s="1"/>
  <c r="AI2928"/>
  <c r="AK2928" s="1"/>
  <c r="AV3121"/>
  <c r="AT3120"/>
  <c r="AV3120" s="1"/>
  <c r="BA1247"/>
  <c r="BC1247" s="1"/>
  <c r="BG1247" s="1"/>
  <c r="BC1248"/>
  <c r="BG1248" s="1"/>
  <c r="BO1421"/>
  <c r="BQ1422"/>
  <c r="BU1422" s="1"/>
  <c r="AI1487"/>
  <c r="AK1487" s="1"/>
  <c r="AL1487" s="1"/>
  <c r="AK1488"/>
  <c r="AL1488" s="1"/>
  <c r="BO1628"/>
  <c r="BQ1628" s="1"/>
  <c r="BU1628" s="1"/>
  <c r="BQ1629"/>
  <c r="BU1629" s="1"/>
  <c r="AJ1693"/>
  <c r="AK1693" s="1"/>
  <c r="AK1694"/>
  <c r="BR1723"/>
  <c r="BT1723" s="1"/>
  <c r="BT1724"/>
  <c r="BU1724" s="1"/>
  <c r="AW2115"/>
  <c r="AY2115" s="1"/>
  <c r="AY2116"/>
  <c r="AF2129"/>
  <c r="AH2130"/>
  <c r="AL2130" s="1"/>
  <c r="BT2152"/>
  <c r="BR2151"/>
  <c r="BT2151" s="1"/>
  <c r="BT2290"/>
  <c r="BU2290" s="1"/>
  <c r="BR2287"/>
  <c r="BT2287" s="1"/>
  <c r="BP2720"/>
  <c r="BQ2721"/>
  <c r="BU2721" s="1"/>
  <c r="BR2757"/>
  <c r="BT2757" s="1"/>
  <c r="BT2758"/>
  <c r="BP2778"/>
  <c r="BQ2778" s="1"/>
  <c r="BU2778" s="1"/>
  <c r="BQ2779"/>
  <c r="BU2779" s="1"/>
  <c r="BS2789"/>
  <c r="BT2790"/>
  <c r="BS2793"/>
  <c r="BT2794"/>
  <c r="BO2899"/>
  <c r="BQ2900"/>
  <c r="BU2900" s="1"/>
  <c r="BR2915"/>
  <c r="BT2916"/>
  <c r="BO2949"/>
  <c r="BQ2949" s="1"/>
  <c r="BU2949" s="1"/>
  <c r="BQ2950"/>
  <c r="BU2950" s="1"/>
  <c r="BO2953"/>
  <c r="BQ2954"/>
  <c r="BU2954" s="1"/>
  <c r="BP2980"/>
  <c r="BP2972" s="1"/>
  <c r="BQ2981"/>
  <c r="BU2981" s="1"/>
  <c r="BS2998"/>
  <c r="BT2999"/>
  <c r="BS3002"/>
  <c r="BT3003"/>
  <c r="BS3092"/>
  <c r="BT3093"/>
  <c r="BO3105"/>
  <c r="BQ3105" s="1"/>
  <c r="BU3105" s="1"/>
  <c r="BQ3106"/>
  <c r="BU3106" s="1"/>
  <c r="BO3115"/>
  <c r="BQ3115" s="1"/>
  <c r="BQ3116"/>
  <c r="BU3116" s="1"/>
  <c r="BP3118"/>
  <c r="BQ3119"/>
  <c r="BU3119" s="1"/>
  <c r="BR3140"/>
  <c r="BT3141"/>
  <c r="AY1281"/>
  <c r="AZ1281" s="1"/>
  <c r="AW1269"/>
  <c r="AI1615"/>
  <c r="AK1615" s="1"/>
  <c r="AK1616"/>
  <c r="AP1253"/>
  <c r="AR1254"/>
  <c r="BR1399"/>
  <c r="BT1400"/>
  <c r="BU1400" s="1"/>
  <c r="AH1451"/>
  <c r="AL1451" s="1"/>
  <c r="AF1450"/>
  <c r="AH1450" s="1"/>
  <c r="AL1450" s="1"/>
  <c r="AM1465"/>
  <c r="AO1466"/>
  <c r="AS1466" s="1"/>
  <c r="J1767"/>
  <c r="L1767" s="1"/>
  <c r="P1767" s="1"/>
  <c r="L1768"/>
  <c r="P1768" s="1"/>
  <c r="BO1773"/>
  <c r="BQ1774"/>
  <c r="BT2102"/>
  <c r="BR2101"/>
  <c r="BT2101" s="1"/>
  <c r="BO2138"/>
  <c r="BQ2139"/>
  <c r="BU2139" s="1"/>
  <c r="M1016"/>
  <c r="O1017"/>
  <c r="AO1109"/>
  <c r="AM1108"/>
  <c r="AO1108" s="1"/>
  <c r="O1254"/>
  <c r="M1253"/>
  <c r="AO1443"/>
  <c r="AS1443" s="1"/>
  <c r="AM1419"/>
  <c r="AO1419" s="1"/>
  <c r="AS1419" s="1"/>
  <c r="BP1467"/>
  <c r="BQ1468"/>
  <c r="BU1468" s="1"/>
  <c r="BR1481"/>
  <c r="BT1481" s="1"/>
  <c r="BU1481" s="1"/>
  <c r="BT1482"/>
  <c r="BU1482" s="1"/>
  <c r="BC1478"/>
  <c r="BA1477"/>
  <c r="BO1521"/>
  <c r="BQ1522"/>
  <c r="AI1757"/>
  <c r="AK1757" s="1"/>
  <c r="AK1758"/>
  <c r="AF1914"/>
  <c r="AH1914" s="1"/>
  <c r="AL1914" s="1"/>
  <c r="AH1915"/>
  <c r="AL1915" s="1"/>
  <c r="BK2041"/>
  <c r="BM2042"/>
  <c r="AR2108"/>
  <c r="BQ2125"/>
  <c r="BU2125" s="1"/>
  <c r="BO2116"/>
  <c r="BT2130"/>
  <c r="BR2129"/>
  <c r="BT2129" s="1"/>
  <c r="BQ2429"/>
  <c r="BU2429" s="1"/>
  <c r="BO2426"/>
  <c r="BQ2426" s="1"/>
  <c r="AF1109"/>
  <c r="AH1110"/>
  <c r="AL1110" s="1"/>
  <c r="AH1462"/>
  <c r="AL1462" s="1"/>
  <c r="AF1459"/>
  <c r="AH1459" s="1"/>
  <c r="AL1459" s="1"/>
  <c r="BR1778"/>
  <c r="BT1778" s="1"/>
  <c r="BU1778" s="1"/>
  <c r="BT1779"/>
  <c r="AT2582"/>
  <c r="AV2583"/>
  <c r="AZ2583" s="1"/>
  <c r="BK2693"/>
  <c r="BM2694"/>
  <c r="BN2694" s="1"/>
  <c r="AO2712"/>
  <c r="AS2712" s="1"/>
  <c r="AM2701"/>
  <c r="AO2701" s="1"/>
  <c r="AV2741"/>
  <c r="AZ2741" s="1"/>
  <c r="AT2736"/>
  <c r="BM2788"/>
  <c r="BK2787"/>
  <c r="BM2787" s="1"/>
  <c r="BH1715"/>
  <c r="BJ1715" s="1"/>
  <c r="BJ1716"/>
  <c r="AJ2233"/>
  <c r="AJ2215" s="1"/>
  <c r="AK2234"/>
  <c r="AF2248"/>
  <c r="AH2249"/>
  <c r="AL2249" s="1"/>
  <c r="AI2366"/>
  <c r="AK2366" s="1"/>
  <c r="AK2367"/>
  <c r="BR2696"/>
  <c r="BT2696" s="1"/>
  <c r="BT2697"/>
  <c r="BP2759"/>
  <c r="BQ2759" s="1"/>
  <c r="BU2759" s="1"/>
  <c r="BQ2760"/>
  <c r="BU2760" s="1"/>
  <c r="BQ2786"/>
  <c r="BP2785"/>
  <c r="AP2787"/>
  <c r="AR2787" s="1"/>
  <c r="AR2788"/>
  <c r="AJ2687"/>
  <c r="W2582"/>
  <c r="W2581" s="1"/>
  <c r="BD1532"/>
  <c r="BF1532" s="1"/>
  <c r="BF1533"/>
  <c r="AF2024"/>
  <c r="AH2024" s="1"/>
  <c r="AL2024" s="1"/>
  <c r="AH2025"/>
  <c r="AL2025" s="1"/>
  <c r="BR2211"/>
  <c r="BT2211" s="1"/>
  <c r="BT2212"/>
  <c r="AL782"/>
  <c r="AS787"/>
  <c r="AL802"/>
  <c r="BU824"/>
  <c r="BP837"/>
  <c r="BU850"/>
  <c r="BU992"/>
  <c r="BQ751"/>
  <c r="BU751" s="1"/>
  <c r="AO761"/>
  <c r="AS761" s="1"/>
  <c r="AL814"/>
  <c r="BU913"/>
  <c r="BU929"/>
  <c r="AB1047"/>
  <c r="AB18" s="1"/>
  <c r="BN1218"/>
  <c r="BU640"/>
  <c r="BN683"/>
  <c r="AZ761"/>
  <c r="AH777"/>
  <c r="AW785"/>
  <c r="AY785" s="1"/>
  <c r="P857"/>
  <c r="AL997"/>
  <c r="AL1043"/>
  <c r="BQ1025"/>
  <c r="AZ1176"/>
  <c r="AL809"/>
  <c r="BU872"/>
  <c r="BU880"/>
  <c r="BU888"/>
  <c r="BU896"/>
  <c r="AL948"/>
  <c r="AL956"/>
  <c r="AO777"/>
  <c r="AS777" s="1"/>
  <c r="AG1048"/>
  <c r="AG1047" s="1"/>
  <c r="AG18" s="1"/>
  <c r="BP1161"/>
  <c r="AU1476"/>
  <c r="AU24" s="1"/>
  <c r="BQ1617"/>
  <c r="BU1617" s="1"/>
  <c r="AL1710"/>
  <c r="BU832"/>
  <c r="BU870"/>
  <c r="BU930"/>
  <c r="AL1190"/>
  <c r="P1260"/>
  <c r="AJ1297"/>
  <c r="AL1382"/>
  <c r="P1495"/>
  <c r="AJ980"/>
  <c r="AQ1108"/>
  <c r="BQ1154"/>
  <c r="BU1154" s="1"/>
  <c r="BG1405"/>
  <c r="AB1476"/>
  <c r="AB24" s="1"/>
  <c r="V1532"/>
  <c r="V1476" s="1"/>
  <c r="V24" s="1"/>
  <c r="AN1733"/>
  <c r="AN26" s="1"/>
  <c r="AL894"/>
  <c r="P966"/>
  <c r="BQ1005"/>
  <c r="BU1005" s="1"/>
  <c r="BU1041"/>
  <c r="AL1189"/>
  <c r="P1288"/>
  <c r="AL1347"/>
  <c r="BU1387"/>
  <c r="AL1401"/>
  <c r="AZ1459"/>
  <c r="P1462"/>
  <c r="P1488"/>
  <c r="AS1487"/>
  <c r="BN1490"/>
  <c r="BU1573"/>
  <c r="AL1687"/>
  <c r="BU1090"/>
  <c r="BU1138"/>
  <c r="AI1500"/>
  <c r="AK1500" s="1"/>
  <c r="BU1623"/>
  <c r="BQ1663"/>
  <c r="BU1663" s="1"/>
  <c r="BU1779"/>
  <c r="BF2019"/>
  <c r="BG2019" s="1"/>
  <c r="AZ755"/>
  <c r="AL890"/>
  <c r="AL900"/>
  <c r="BU921"/>
  <c r="AL1022"/>
  <c r="AL1107"/>
  <c r="BU1131"/>
  <c r="BT1276"/>
  <c r="BG1281"/>
  <c r="BG1370"/>
  <c r="AL1403"/>
  <c r="AH1429"/>
  <c r="AL1531"/>
  <c r="AL1626"/>
  <c r="AF1696"/>
  <c r="AH1696" s="1"/>
  <c r="BU1706"/>
  <c r="AH1729"/>
  <c r="AL1729" s="1"/>
  <c r="N1269"/>
  <c r="N1264" s="1"/>
  <c r="N20" s="1"/>
  <c r="BQ1312"/>
  <c r="BU1312" s="1"/>
  <c r="AG1478"/>
  <c r="AG1477" s="1"/>
  <c r="AS1500"/>
  <c r="BP1533"/>
  <c r="BP1532" s="1"/>
  <c r="BP2042"/>
  <c r="BT2242"/>
  <c r="BT2358"/>
  <c r="K1047"/>
  <c r="K18" s="1"/>
  <c r="AH1094"/>
  <c r="AL1094" s="1"/>
  <c r="AZ1109"/>
  <c r="AL1150"/>
  <c r="AR1187"/>
  <c r="AS1187" s="1"/>
  <c r="BB1269"/>
  <c r="BB1264" s="1"/>
  <c r="BB20" s="1"/>
  <c r="BG1462"/>
  <c r="AL1469"/>
  <c r="AS1516"/>
  <c r="AL1646"/>
  <c r="BU1703"/>
  <c r="BG1723"/>
  <c r="BU1792"/>
  <c r="BE1804"/>
  <c r="BU1857"/>
  <c r="BG2035"/>
  <c r="BU2056"/>
  <c r="AA1047"/>
  <c r="AA18" s="1"/>
  <c r="AZ1390"/>
  <c r="AZ1760"/>
  <c r="AJ1937"/>
  <c r="AJ1804" s="1"/>
  <c r="W2107"/>
  <c r="W28" s="1"/>
  <c r="AQ2115"/>
  <c r="AQ2107" s="1"/>
  <c r="AQ28" s="1"/>
  <c r="BT2218"/>
  <c r="P2340"/>
  <c r="BU798"/>
  <c r="BU882"/>
  <c r="AH1010"/>
  <c r="AL1010" s="1"/>
  <c r="P1044"/>
  <c r="BU1104"/>
  <c r="BU1290"/>
  <c r="BH1297"/>
  <c r="BJ1297" s="1"/>
  <c r="BN1297" s="1"/>
  <c r="P1490"/>
  <c r="AZ1500"/>
  <c r="BG1509"/>
  <c r="BD1514"/>
  <c r="BF1514" s="1"/>
  <c r="BU1595"/>
  <c r="BQ1631"/>
  <c r="BU1631" s="1"/>
  <c r="AT1661"/>
  <c r="AV1661" s="1"/>
  <c r="AZ1661" s="1"/>
  <c r="AL1685"/>
  <c r="AK1713"/>
  <c r="AL1713" s="1"/>
  <c r="AG1717"/>
  <c r="AG1716" s="1"/>
  <c r="AG1715" s="1"/>
  <c r="AL1739"/>
  <c r="BU1928"/>
  <c r="BO1938"/>
  <c r="BU2073"/>
  <c r="BU2134"/>
  <c r="AG2224"/>
  <c r="BU2240"/>
  <c r="AL2362"/>
  <c r="BJ1696"/>
  <c r="BN1696" s="1"/>
  <c r="P2024"/>
  <c r="AL2165"/>
  <c r="BU2210"/>
  <c r="Z2251"/>
  <c r="Z2107" s="1"/>
  <c r="Z28" s="1"/>
  <c r="BP2366"/>
  <c r="BQ2482"/>
  <c r="BU2482" s="1"/>
  <c r="BG2733"/>
  <c r="AR1109"/>
  <c r="AL1163"/>
  <c r="BN1390"/>
  <c r="AM1410"/>
  <c r="AO1410" s="1"/>
  <c r="AS1410" s="1"/>
  <c r="AS1498"/>
  <c r="AL1503"/>
  <c r="BO1534"/>
  <c r="BU1585"/>
  <c r="BU1681"/>
  <c r="BD1734"/>
  <c r="BU1816"/>
  <c r="BU2028"/>
  <c r="L2042"/>
  <c r="P2042" s="1"/>
  <c r="AL2113"/>
  <c r="K2115"/>
  <c r="K2107" s="1"/>
  <c r="K28" s="1"/>
  <c r="BT2138"/>
  <c r="BS2169"/>
  <c r="BL2215"/>
  <c r="BM2215" s="1"/>
  <c r="BU2585"/>
  <c r="BQ1336"/>
  <c r="BU1336" s="1"/>
  <c r="AJ1393"/>
  <c r="AJ22" s="1"/>
  <c r="BS2075"/>
  <c r="BT2075" s="1"/>
  <c r="AK837"/>
  <c r="AL837" s="1"/>
  <c r="BN1177"/>
  <c r="BF1254"/>
  <c r="AH1339"/>
  <c r="AL1339" s="1"/>
  <c r="AZ1421"/>
  <c r="AK1429"/>
  <c r="P1469"/>
  <c r="BU1583"/>
  <c r="AM1661"/>
  <c r="AO1661" s="1"/>
  <c r="AS1661" s="1"/>
  <c r="BU1714"/>
  <c r="O1805"/>
  <c r="BR1806"/>
  <c r="AL1981"/>
  <c r="AL2059"/>
  <c r="AL2090"/>
  <c r="AK2129"/>
  <c r="AI1100"/>
  <c r="W1733"/>
  <c r="W26" s="1"/>
  <c r="BL2107"/>
  <c r="BL28" s="1"/>
  <c r="AA2215"/>
  <c r="AA2107" s="1"/>
  <c r="AA28" s="1"/>
  <c r="BT2226"/>
  <c r="BR2341"/>
  <c r="AL918"/>
  <c r="AL938"/>
  <c r="AL1052"/>
  <c r="O1060"/>
  <c r="P1060" s="1"/>
  <c r="BN1293"/>
  <c r="AS1332"/>
  <c r="AS1396"/>
  <c r="BU1435"/>
  <c r="AL1472"/>
  <c r="BN1500"/>
  <c r="AL1511"/>
  <c r="P1522"/>
  <c r="AJ1533"/>
  <c r="BU1645"/>
  <c r="BM1710"/>
  <c r="BT1719"/>
  <c r="BT1748"/>
  <c r="BK1804"/>
  <c r="BM1804" s="1"/>
  <c r="AL1861"/>
  <c r="AL1877"/>
  <c r="AL1893"/>
  <c r="AI2019"/>
  <c r="AK2019" s="1"/>
  <c r="AG2108"/>
  <c r="AS2140"/>
  <c r="BM2207"/>
  <c r="BN2207" s="1"/>
  <c r="BU2376"/>
  <c r="BT2230"/>
  <c r="AZ1398"/>
  <c r="AL1557"/>
  <c r="BO1684"/>
  <c r="BQ1684" s="1"/>
  <c r="BU1684" s="1"/>
  <c r="BU2123"/>
  <c r="BQ2209"/>
  <c r="BU2209" s="1"/>
  <c r="BM2216"/>
  <c r="AO2233"/>
  <c r="AS2233" s="1"/>
  <c r="BO2279"/>
  <c r="BQ2279" s="1"/>
  <c r="BU2279" s="1"/>
  <c r="BT2357"/>
  <c r="BC2224"/>
  <c r="BG2224" s="1"/>
  <c r="AS2493"/>
  <c r="BU2523"/>
  <c r="AG2764"/>
  <c r="BR1630"/>
  <c r="BT1630" s="1"/>
  <c r="BU1787"/>
  <c r="BF2042"/>
  <c r="P2169"/>
  <c r="BU2408"/>
  <c r="BU2437"/>
  <c r="BP1938"/>
  <c r="BP1937" s="1"/>
  <c r="AH2341"/>
  <c r="BU2455"/>
  <c r="BT2495"/>
  <c r="BU2622"/>
  <c r="AA2691"/>
  <c r="AA30" s="1"/>
  <c r="AL2773"/>
  <c r="V2787"/>
  <c r="V2691" s="1"/>
  <c r="BU1147"/>
  <c r="BC1410"/>
  <c r="BG1410" s="1"/>
  <c r="AI1696"/>
  <c r="AK1696" s="1"/>
  <c r="BU1782"/>
  <c r="BU1837"/>
  <c r="AH1927"/>
  <c r="AL1927" s="1"/>
  <c r="AO2151"/>
  <c r="AS2151" s="1"/>
  <c r="BU2167"/>
  <c r="BU2190"/>
  <c r="AH2225"/>
  <c r="AL2225" s="1"/>
  <c r="BU2330"/>
  <c r="BU2359"/>
  <c r="BU2405"/>
  <c r="BU2507"/>
  <c r="AL2512"/>
  <c r="AC2691"/>
  <c r="AC30" s="1"/>
  <c r="BU2603"/>
  <c r="K2903"/>
  <c r="K32" s="1"/>
  <c r="AU2913"/>
  <c r="AZ3091"/>
  <c r="AG3766"/>
  <c r="U3637"/>
  <c r="U40" s="1"/>
  <c r="AA3637"/>
  <c r="AA40" s="1"/>
  <c r="AK2725"/>
  <c r="AJ2724"/>
  <c r="BP2767"/>
  <c r="BQ2768"/>
  <c r="BU2768" s="1"/>
  <c r="AF2835"/>
  <c r="AH2835" s="1"/>
  <c r="AH2836"/>
  <c r="BF2112"/>
  <c r="BG2112" s="1"/>
  <c r="BD2108"/>
  <c r="BJ2481"/>
  <c r="BN2481" s="1"/>
  <c r="BH2480"/>
  <c r="BJ2480" s="1"/>
  <c r="BN2480" s="1"/>
  <c r="BA2582"/>
  <c r="BC2583"/>
  <c r="BG2583" s="1"/>
  <c r="AH2589"/>
  <c r="BO2589"/>
  <c r="BQ2589" s="1"/>
  <c r="AK2688"/>
  <c r="BS2688"/>
  <c r="BT2688" s="1"/>
  <c r="BH2735"/>
  <c r="BJ2735" s="1"/>
  <c r="BJ2736"/>
  <c r="BS1417"/>
  <c r="BT1418"/>
  <c r="BT1423"/>
  <c r="BU1423" s="1"/>
  <c r="BR1421"/>
  <c r="BO1742"/>
  <c r="BQ1742" s="1"/>
  <c r="BU1742" s="1"/>
  <c r="BQ1743"/>
  <c r="BU1743" s="1"/>
  <c r="AF2366"/>
  <c r="AH2366" s="1"/>
  <c r="AL2366" s="1"/>
  <c r="AH2367"/>
  <c r="AL2367" s="1"/>
  <c r="AF2502"/>
  <c r="AH2502" s="1"/>
  <c r="AH2503"/>
  <c r="AL2503" s="1"/>
  <c r="BQ2695"/>
  <c r="BU2695" s="1"/>
  <c r="BO2694"/>
  <c r="AF2702"/>
  <c r="AH2703"/>
  <c r="AL2703" s="1"/>
  <c r="AP2715"/>
  <c r="AR2716"/>
  <c r="BO2733"/>
  <c r="BQ2733" s="1"/>
  <c r="BU2733" s="1"/>
  <c r="BQ2734"/>
  <c r="BU2734" s="1"/>
  <c r="BQ2763"/>
  <c r="BO2762"/>
  <c r="BO2828"/>
  <c r="BQ2829"/>
  <c r="M2735"/>
  <c r="O2735" s="1"/>
  <c r="O2736"/>
  <c r="AW2890"/>
  <c r="AY2891"/>
  <c r="AZ2891" s="1"/>
  <c r="AF2988"/>
  <c r="AH2988" s="1"/>
  <c r="AL2988" s="1"/>
  <c r="AH2989"/>
  <c r="AL2989" s="1"/>
  <c r="BR2993"/>
  <c r="BT2993" s="1"/>
  <c r="BT2994"/>
  <c r="O3098"/>
  <c r="M3097"/>
  <c r="BA3156"/>
  <c r="BC3156" s="1"/>
  <c r="BC3157"/>
  <c r="BT3193"/>
  <c r="BR3192"/>
  <c r="BT3192" s="1"/>
  <c r="BU3192" s="1"/>
  <c r="BQ3221"/>
  <c r="BU3221" s="1"/>
  <c r="BO3220"/>
  <c r="BQ3220" s="1"/>
  <c r="BU3220" s="1"/>
  <c r="BQ3323"/>
  <c r="BU3323" s="1"/>
  <c r="BO3322"/>
  <c r="BT3340"/>
  <c r="BR3339"/>
  <c r="BT3339" s="1"/>
  <c r="BK3348"/>
  <c r="BM3348" s="1"/>
  <c r="BM3349"/>
  <c r="BQ2784"/>
  <c r="BO2783"/>
  <c r="BQ2783" s="1"/>
  <c r="BO2840"/>
  <c r="BQ2840" s="1"/>
  <c r="BQ2841"/>
  <c r="BU2841" s="1"/>
  <c r="BR2911"/>
  <c r="BT2912"/>
  <c r="BU2912" s="1"/>
  <c r="BQ2930"/>
  <c r="BU2930" s="1"/>
  <c r="BO2929"/>
  <c r="AY3121"/>
  <c r="AW3120"/>
  <c r="AY3120" s="1"/>
  <c r="BS3150"/>
  <c r="BT3150" s="1"/>
  <c r="BT3151"/>
  <c r="BP3294"/>
  <c r="BQ3295"/>
  <c r="BP3346"/>
  <c r="BQ3347"/>
  <c r="BC2693"/>
  <c r="BA2692"/>
  <c r="AV3111"/>
  <c r="BH3156"/>
  <c r="BJ3156" s="1"/>
  <c r="BJ3157"/>
  <c r="AI3213"/>
  <c r="AK3213" s="1"/>
  <c r="AK3214"/>
  <c r="BT3267"/>
  <c r="BR3266"/>
  <c r="AY3321"/>
  <c r="AZ3321" s="1"/>
  <c r="AW3317"/>
  <c r="BQ3333"/>
  <c r="BO3332"/>
  <c r="BQ3332" s="1"/>
  <c r="BQ3343"/>
  <c r="BO3342"/>
  <c r="BT2971"/>
  <c r="BR2970"/>
  <c r="BT2970" s="1"/>
  <c r="BU2970" s="1"/>
  <c r="AM3120"/>
  <c r="AO3121"/>
  <c r="BT3129"/>
  <c r="BU3129" s="1"/>
  <c r="BR3128"/>
  <c r="BT3128" s="1"/>
  <c r="BO3204"/>
  <c r="BQ3204" s="1"/>
  <c r="BU3204" s="1"/>
  <c r="BQ3205"/>
  <c r="BR3337"/>
  <c r="BT3338"/>
  <c r="BH2582"/>
  <c r="BJ2583"/>
  <c r="BN2583" s="1"/>
  <c r="J2890"/>
  <c r="L2891"/>
  <c r="BQ2893"/>
  <c r="BU2893" s="1"/>
  <c r="BO2892"/>
  <c r="L2905"/>
  <c r="J2904"/>
  <c r="AT3000"/>
  <c r="AV3000" s="1"/>
  <c r="AZ3000" s="1"/>
  <c r="AV3001"/>
  <c r="AZ3001" s="1"/>
  <c r="M3299"/>
  <c r="O3300"/>
  <c r="BC3321"/>
  <c r="BA3317"/>
  <c r="AM3326"/>
  <c r="AO3326" s="1"/>
  <c r="AO3327"/>
  <c r="BS2699"/>
  <c r="BT2700"/>
  <c r="BR2712"/>
  <c r="BT2712" s="1"/>
  <c r="BT2713"/>
  <c r="AF2910"/>
  <c r="AH2910" s="1"/>
  <c r="AH2911"/>
  <c r="BR2926"/>
  <c r="BT2927"/>
  <c r="BO2945"/>
  <c r="BQ2945" s="1"/>
  <c r="BU2945" s="1"/>
  <c r="BQ2946"/>
  <c r="BU2946" s="1"/>
  <c r="BO2973"/>
  <c r="BQ2974"/>
  <c r="BU2974" s="1"/>
  <c r="AJ2972"/>
  <c r="AK2973"/>
  <c r="BT2996"/>
  <c r="BR2995"/>
  <c r="BT2995" s="1"/>
  <c r="BU2995" s="1"/>
  <c r="BR3065"/>
  <c r="BT3066"/>
  <c r="BU3066" s="1"/>
  <c r="BO3080"/>
  <c r="BQ3081"/>
  <c r="BU3081" s="1"/>
  <c r="AJ3079"/>
  <c r="AK3079" s="1"/>
  <c r="AK3080"/>
  <c r="BT3083"/>
  <c r="BA2913"/>
  <c r="BC2913" s="1"/>
  <c r="BG2913" s="1"/>
  <c r="BC2914"/>
  <c r="BG2914" s="1"/>
  <c r="BQ2932"/>
  <c r="BU2932" s="1"/>
  <c r="BO2931"/>
  <c r="BQ2931" s="1"/>
  <c r="BU2931" s="1"/>
  <c r="BM3112"/>
  <c r="BK3111"/>
  <c r="BA3120"/>
  <c r="BC3120" s="1"/>
  <c r="BC3121"/>
  <c r="BR3133"/>
  <c r="BT3134"/>
  <c r="BU3134" s="1"/>
  <c r="BT3197"/>
  <c r="BR3194"/>
  <c r="BT3194" s="1"/>
  <c r="BR3216"/>
  <c r="BT3217"/>
  <c r="AT3222"/>
  <c r="AV3223"/>
  <c r="AZ3223" s="1"/>
  <c r="AF3265"/>
  <c r="AH3265" s="1"/>
  <c r="AH3266"/>
  <c r="BQ3319"/>
  <c r="BO3318"/>
  <c r="BF3322"/>
  <c r="BG3322" s="1"/>
  <c r="BD3321"/>
  <c r="BH3326"/>
  <c r="BJ3326" s="1"/>
  <c r="BJ3327"/>
  <c r="AW2715"/>
  <c r="AY2716"/>
  <c r="AZ2716" s="1"/>
  <c r="BT2756"/>
  <c r="BR2755"/>
  <c r="BT2755" s="1"/>
  <c r="BT3024"/>
  <c r="BR3023"/>
  <c r="BR3057"/>
  <c r="BT3057" s="1"/>
  <c r="BT3058"/>
  <c r="BO3088"/>
  <c r="BQ3088" s="1"/>
  <c r="BQ3089"/>
  <c r="J3120"/>
  <c r="L3120" s="1"/>
  <c r="L3121"/>
  <c r="P3121" s="1"/>
  <c r="BQ3155"/>
  <c r="BO3154"/>
  <c r="BQ3154" s="1"/>
  <c r="BQ3159"/>
  <c r="BO3158"/>
  <c r="BT3163"/>
  <c r="BR3162"/>
  <c r="BT3162" s="1"/>
  <c r="BT3166"/>
  <c r="BS3165"/>
  <c r="BT3165" s="1"/>
  <c r="BT3261"/>
  <c r="BU3261" s="1"/>
  <c r="BR3260"/>
  <c r="BT3260" s="1"/>
  <c r="BT3329"/>
  <c r="BR3328"/>
  <c r="AM3370"/>
  <c r="AO3370" s="1"/>
  <c r="AO3371"/>
  <c r="BT3407"/>
  <c r="BR3406"/>
  <c r="BT3567"/>
  <c r="BR3566"/>
  <c r="BT3566" s="1"/>
  <c r="AR3645"/>
  <c r="AI3657"/>
  <c r="AK3657" s="1"/>
  <c r="AK3658"/>
  <c r="AT3670"/>
  <c r="AV3670" s="1"/>
  <c r="AV3671"/>
  <c r="AZ3671" s="1"/>
  <c r="BO3703"/>
  <c r="BQ3704"/>
  <c r="AI3716"/>
  <c r="AK3717"/>
  <c r="BK3766"/>
  <c r="BM3767"/>
  <c r="BS3924"/>
  <c r="BT3925"/>
  <c r="BO3936"/>
  <c r="BQ3937"/>
  <c r="BR3945"/>
  <c r="BT3945" s="1"/>
  <c r="BT3946"/>
  <c r="BR3956"/>
  <c r="BT3957"/>
  <c r="BR3972"/>
  <c r="BT3972" s="1"/>
  <c r="BT3973"/>
  <c r="BP3982"/>
  <c r="BQ3983"/>
  <c r="BU3983" s="1"/>
  <c r="BP3993"/>
  <c r="BQ3993" s="1"/>
  <c r="BU3993" s="1"/>
  <c r="BQ3994"/>
  <c r="BU3994" s="1"/>
  <c r="BS4006"/>
  <c r="BT4007"/>
  <c r="BR4018"/>
  <c r="BT4019"/>
  <c r="BS4117"/>
  <c r="BS4116" s="1"/>
  <c r="BT4118"/>
  <c r="BS4149"/>
  <c r="BS4148" s="1"/>
  <c r="BT4150"/>
  <c r="AH3317"/>
  <c r="BT3347"/>
  <c r="BR3346"/>
  <c r="BT3346" s="1"/>
  <c r="AW3348"/>
  <c r="AY3348" s="1"/>
  <c r="AY3349"/>
  <c r="BR3374"/>
  <c r="BT3375"/>
  <c r="BS3392"/>
  <c r="BT3393"/>
  <c r="BR3411"/>
  <c r="BT3412"/>
  <c r="BP3488"/>
  <c r="BP3485" s="1"/>
  <c r="BQ3489"/>
  <c r="BR3562"/>
  <c r="BT3563"/>
  <c r="BQ3641"/>
  <c r="BO3640"/>
  <c r="BQ3653"/>
  <c r="BO3652"/>
  <c r="BP3655"/>
  <c r="BQ3656"/>
  <c r="BQ3699"/>
  <c r="BO3698"/>
  <c r="BQ3698" s="1"/>
  <c r="BP3710"/>
  <c r="BQ3711"/>
  <c r="BA3370"/>
  <c r="BC3370" s="1"/>
  <c r="BC3371"/>
  <c r="BG3371" s="1"/>
  <c r="BR3415"/>
  <c r="BT3415" s="1"/>
  <c r="BU3415" s="1"/>
  <c r="BT3416"/>
  <c r="AI3574"/>
  <c r="AK3574" s="1"/>
  <c r="AK3575"/>
  <c r="AP3577"/>
  <c r="AR3577" s="1"/>
  <c r="AR3578"/>
  <c r="BF3658"/>
  <c r="BG3658" s="1"/>
  <c r="BD3657"/>
  <c r="BF3657" s="1"/>
  <c r="BG3657" s="1"/>
  <c r="AM3715"/>
  <c r="AO3715" s="1"/>
  <c r="AO3716"/>
  <c r="AI3830"/>
  <c r="AK3830" s="1"/>
  <c r="AK3831"/>
  <c r="AP3833"/>
  <c r="AR3833" s="1"/>
  <c r="AR3834"/>
  <c r="BR3342"/>
  <c r="BT3343"/>
  <c r="AF3530"/>
  <c r="AH3530" s="1"/>
  <c r="AH3531"/>
  <c r="AH3628"/>
  <c r="AL3628" s="1"/>
  <c r="AG3627"/>
  <c r="AG3645"/>
  <c r="AH3646"/>
  <c r="AL3646" s="1"/>
  <c r="AP3657"/>
  <c r="AR3657" s="1"/>
  <c r="AS3657" s="1"/>
  <c r="AR3658"/>
  <c r="AS3658" s="1"/>
  <c r="AH3688"/>
  <c r="AF3687"/>
  <c r="AH3687" s="1"/>
  <c r="BK3363"/>
  <c r="BM3363" s="1"/>
  <c r="BN3363" s="1"/>
  <c r="BM3364"/>
  <c r="BN3364" s="1"/>
  <c r="J3418"/>
  <c r="L3418" s="1"/>
  <c r="L3419"/>
  <c r="P3419" s="1"/>
  <c r="BH3222"/>
  <c r="BJ3222" s="1"/>
  <c r="BJ3223"/>
  <c r="J3298"/>
  <c r="L3298" s="1"/>
  <c r="L3299"/>
  <c r="BP3336"/>
  <c r="BQ3337"/>
  <c r="AP3370"/>
  <c r="AR3370" s="1"/>
  <c r="AR3371"/>
  <c r="BA3418"/>
  <c r="BC3418" s="1"/>
  <c r="BC3419"/>
  <c r="BG3419" s="1"/>
  <c r="AI3554"/>
  <c r="AK3555"/>
  <c r="O3645"/>
  <c r="M3644"/>
  <c r="BQ3353"/>
  <c r="BU3353" s="1"/>
  <c r="BT3379"/>
  <c r="BU3379" s="1"/>
  <c r="BR3378"/>
  <c r="BT3378" s="1"/>
  <c r="BU3378" s="1"/>
  <c r="BT3386"/>
  <c r="BS3385"/>
  <c r="BQ3404"/>
  <c r="BO3403"/>
  <c r="BQ3403" s="1"/>
  <c r="BT3499"/>
  <c r="BU3499" s="1"/>
  <c r="BR3498"/>
  <c r="BS3500"/>
  <c r="BT3501"/>
  <c r="BT3525"/>
  <c r="BU3525" s="1"/>
  <c r="BR3524"/>
  <c r="BT3524" s="1"/>
  <c r="BS3527"/>
  <c r="BT3527" s="1"/>
  <c r="BT3528"/>
  <c r="BQ3542"/>
  <c r="BO3541"/>
  <c r="BQ3706"/>
  <c r="BO3705"/>
  <c r="BQ3705" s="1"/>
  <c r="BT3759"/>
  <c r="BU3759" s="1"/>
  <c r="BR3758"/>
  <c r="BQ3817"/>
  <c r="BO3816"/>
  <c r="BA3644"/>
  <c r="BC3645"/>
  <c r="BR3676"/>
  <c r="BT3677"/>
  <c r="BR3781"/>
  <c r="BT3782"/>
  <c r="BQ3835"/>
  <c r="AH3559"/>
  <c r="AF3558"/>
  <c r="BT3623"/>
  <c r="BU3623" s="1"/>
  <c r="BR3622"/>
  <c r="AI3634"/>
  <c r="AK3635"/>
  <c r="AO3638"/>
  <c r="AM3644"/>
  <c r="AO3644" s="1"/>
  <c r="AO3645"/>
  <c r="AS3645" s="1"/>
  <c r="BQ3673"/>
  <c r="BU3673" s="1"/>
  <c r="BO3672"/>
  <c r="BR3695"/>
  <c r="BT3696"/>
  <c r="AV3767"/>
  <c r="AF3801"/>
  <c r="AH3801" s="1"/>
  <c r="AL3801" s="1"/>
  <c r="AH3802"/>
  <c r="AI3856"/>
  <c r="AK3856" s="1"/>
  <c r="AK3857"/>
  <c r="BO3921"/>
  <c r="BQ3922"/>
  <c r="BM3928"/>
  <c r="BN3928" s="1"/>
  <c r="BK3927"/>
  <c r="BS4265"/>
  <c r="BT4266"/>
  <c r="BL4016"/>
  <c r="BL4015"/>
  <c r="AY4237"/>
  <c r="AW4236"/>
  <c r="BH3535"/>
  <c r="BJ3535" s="1"/>
  <c r="BJ3536"/>
  <c r="AF3537"/>
  <c r="AH3538"/>
  <c r="AL3538" s="1"/>
  <c r="BQ3562"/>
  <c r="BO3561"/>
  <c r="BQ3561" s="1"/>
  <c r="L3634"/>
  <c r="J3633"/>
  <c r="BQ3662"/>
  <c r="BO3661"/>
  <c r="BC3671"/>
  <c r="BA3670"/>
  <c r="BT3683"/>
  <c r="BT3711"/>
  <c r="BR3710"/>
  <c r="BJ3835"/>
  <c r="BN3835" s="1"/>
  <c r="BH3834"/>
  <c r="AH3857"/>
  <c r="AL3857" s="1"/>
  <c r="AF3856"/>
  <c r="AH3856" s="1"/>
  <c r="AL3856" s="1"/>
  <c r="AI3952"/>
  <c r="AK3952" s="1"/>
  <c r="AK3953"/>
  <c r="BO3972"/>
  <c r="BQ3972" s="1"/>
  <c r="BU3972" s="1"/>
  <c r="BQ3973"/>
  <c r="BU3973" s="1"/>
  <c r="AI3999"/>
  <c r="AK3999" s="1"/>
  <c r="AK4000"/>
  <c r="BQ4226"/>
  <c r="BP4225"/>
  <c r="BC4237"/>
  <c r="BG4237" s="1"/>
  <c r="BA4236"/>
  <c r="Z4016"/>
  <c r="Z4015"/>
  <c r="BT3549"/>
  <c r="BR3548"/>
  <c r="BT3548" s="1"/>
  <c r="BQ3552"/>
  <c r="BU3552" s="1"/>
  <c r="BO3551"/>
  <c r="BT3679"/>
  <c r="BR3678"/>
  <c r="BT3678" s="1"/>
  <c r="BU3678" s="1"/>
  <c r="M3766"/>
  <c r="O3767"/>
  <c r="BD3766"/>
  <c r="BF3767"/>
  <c r="BQ3821"/>
  <c r="BU3821" s="1"/>
  <c r="BT3823"/>
  <c r="BR3820"/>
  <c r="BA3927"/>
  <c r="BC3928"/>
  <c r="BG3928" s="1"/>
  <c r="BO3956"/>
  <c r="BQ3957"/>
  <c r="BU3957" s="1"/>
  <c r="BO4003"/>
  <c r="BQ4004"/>
  <c r="J4016"/>
  <c r="J4015"/>
  <c r="L4017"/>
  <c r="BO4018"/>
  <c r="BQ4019"/>
  <c r="BU4019" s="1"/>
  <c r="BS4214"/>
  <c r="BT4214" s="1"/>
  <c r="BT4215"/>
  <c r="BT4217"/>
  <c r="BS4216"/>
  <c r="BQ4297"/>
  <c r="BO4296"/>
  <c r="BQ4296" s="1"/>
  <c r="BT4313"/>
  <c r="BS4312"/>
  <c r="BQ4337"/>
  <c r="BO4336"/>
  <c r="O3551"/>
  <c r="P3551" s="1"/>
  <c r="M3550"/>
  <c r="O3550" s="1"/>
  <c r="M3833"/>
  <c r="O3833" s="1"/>
  <c r="O3834"/>
  <c r="AH3978"/>
  <c r="AL3978" s="1"/>
  <c r="AF3977"/>
  <c r="AH3977" s="1"/>
  <c r="AN4016"/>
  <c r="AN4015"/>
  <c r="AK4161"/>
  <c r="AI4160"/>
  <c r="BO4472"/>
  <c r="BQ4473"/>
  <c r="AU4015"/>
  <c r="AU4016"/>
  <c r="AI3485"/>
  <c r="AK3485" s="1"/>
  <c r="AK3486"/>
  <c r="BR3537"/>
  <c r="BT3538"/>
  <c r="AI3545"/>
  <c r="AK3546"/>
  <c r="AH3551"/>
  <c r="AL3551" s="1"/>
  <c r="BR3550"/>
  <c r="BT3550" s="1"/>
  <c r="BT3551"/>
  <c r="BK3557"/>
  <c r="BM3557" s="1"/>
  <c r="BM3558"/>
  <c r="BQ3592"/>
  <c r="BU3592" s="1"/>
  <c r="BO3591"/>
  <c r="BA3632"/>
  <c r="BC3632" s="1"/>
  <c r="BG3632" s="1"/>
  <c r="BC3633"/>
  <c r="BG3633" s="1"/>
  <c r="BT3686"/>
  <c r="BU3686" s="1"/>
  <c r="BR3685"/>
  <c r="BT3685" s="1"/>
  <c r="BU3685" s="1"/>
  <c r="BT3764"/>
  <c r="BR3763"/>
  <c r="BT3763" s="1"/>
  <c r="AW3939"/>
  <c r="AY3940"/>
  <c r="AG3947"/>
  <c r="AH3948"/>
  <c r="AL3948" s="1"/>
  <c r="BQ3984"/>
  <c r="BU3984" s="1"/>
  <c r="BO3982"/>
  <c r="BQ3982" s="1"/>
  <c r="BT4182"/>
  <c r="BR4181"/>
  <c r="BQ4223"/>
  <c r="BO4222"/>
  <c r="BQ4222" s="1"/>
  <c r="BT4231"/>
  <c r="BS4230"/>
  <c r="BT4233"/>
  <c r="BS4232"/>
  <c r="BT4232" s="1"/>
  <c r="BQ4323"/>
  <c r="BO4322"/>
  <c r="BQ4322" s="1"/>
  <c r="BR4008"/>
  <c r="BT4009"/>
  <c r="BQ4182"/>
  <c r="BU4182" s="1"/>
  <c r="BP4181"/>
  <c r="BP4180" s="1"/>
  <c r="BT4238"/>
  <c r="BR4237"/>
  <c r="BQ4266"/>
  <c r="BU4266" s="1"/>
  <c r="BO4265"/>
  <c r="AI4437"/>
  <c r="AK4437" s="1"/>
  <c r="AK4438"/>
  <c r="AF4471"/>
  <c r="AH4472"/>
  <c r="BO4478"/>
  <c r="BQ4478" s="1"/>
  <c r="BQ4479"/>
  <c r="M4505"/>
  <c r="O4506"/>
  <c r="BA4437"/>
  <c r="BC4437" s="1"/>
  <c r="BG4437" s="1"/>
  <c r="BC4438"/>
  <c r="BG4438" s="1"/>
  <c r="AF4447"/>
  <c r="AH4447" s="1"/>
  <c r="AH4448"/>
  <c r="BO4502"/>
  <c r="BQ4502" s="1"/>
  <c r="BQ4503"/>
  <c r="BA4335"/>
  <c r="BC4335" s="1"/>
  <c r="BG4335" s="1"/>
  <c r="BC4336"/>
  <c r="BG4336" s="1"/>
  <c r="BO4600"/>
  <c r="BQ4600" s="1"/>
  <c r="BQ4601"/>
  <c r="BO4447"/>
  <c r="BR4495"/>
  <c r="BT4496"/>
  <c r="AH4507"/>
  <c r="AF4506"/>
  <c r="BR4524"/>
  <c r="BT4524" s="1"/>
  <c r="BT4525"/>
  <c r="AG2233"/>
  <c r="AG2215" s="1"/>
  <c r="BU2510"/>
  <c r="BU2674"/>
  <c r="AL2705"/>
  <c r="AL2782"/>
  <c r="AQ1048"/>
  <c r="AQ1047" s="1"/>
  <c r="AQ18" s="1"/>
  <c r="BU1485"/>
  <c r="AJ1661"/>
  <c r="BU1862"/>
  <c r="AK1908"/>
  <c r="AL1908" s="1"/>
  <c r="AS2043"/>
  <c r="AZ2248"/>
  <c r="BU2465"/>
  <c r="BU2501"/>
  <c r="AL2520"/>
  <c r="BU2546"/>
  <c r="BN2780"/>
  <c r="AC2903"/>
  <c r="AC32" s="1"/>
  <c r="BN2972"/>
  <c r="AH3272"/>
  <c r="BU2508"/>
  <c r="BU2586"/>
  <c r="AZ2764"/>
  <c r="AL2776"/>
  <c r="AL2812"/>
  <c r="BU2916"/>
  <c r="AV2942"/>
  <c r="AZ2942" s="1"/>
  <c r="AZ3083"/>
  <c r="AO2835"/>
  <c r="AS2835" s="1"/>
  <c r="AU2903"/>
  <c r="AU32" s="1"/>
  <c r="AA2913"/>
  <c r="AA2903" s="1"/>
  <c r="AA32" s="1"/>
  <c r="AH2980"/>
  <c r="AL2980" s="1"/>
  <c r="BU3193"/>
  <c r="BM3208"/>
  <c r="BU2232"/>
  <c r="AK2540"/>
  <c r="AL2540" s="1"/>
  <c r="BU2612"/>
  <c r="AZ2727"/>
  <c r="AR2752"/>
  <c r="O2780"/>
  <c r="AH2822"/>
  <c r="AL2822" s="1"/>
  <c r="AS2828"/>
  <c r="BS2840"/>
  <c r="AL2867"/>
  <c r="AL2881"/>
  <c r="BU2895"/>
  <c r="AL2933"/>
  <c r="BI2951"/>
  <c r="O3091"/>
  <c r="P3091" s="1"/>
  <c r="BG3143"/>
  <c r="BP3180"/>
  <c r="AS3301"/>
  <c r="AH2494"/>
  <c r="AL2494" s="1"/>
  <c r="AR2928"/>
  <c r="AS2928" s="1"/>
  <c r="BQ2941"/>
  <c r="P2943"/>
  <c r="BG2953"/>
  <c r="BQ3208"/>
  <c r="BR3224"/>
  <c r="AK2480"/>
  <c r="AL2551"/>
  <c r="AL2673"/>
  <c r="AH2919"/>
  <c r="AL2919" s="1"/>
  <c r="AS2939"/>
  <c r="AS2962"/>
  <c r="AK3085"/>
  <c r="AL3275"/>
  <c r="AX2691"/>
  <c r="AX30" s="1"/>
  <c r="AG2736"/>
  <c r="AW2780"/>
  <c r="AY2780" s="1"/>
  <c r="AZ2780" s="1"/>
  <c r="AZ2835"/>
  <c r="AS2896"/>
  <c r="BG2898"/>
  <c r="AJ2942"/>
  <c r="AJ2913" s="1"/>
  <c r="AL3039"/>
  <c r="AL3049"/>
  <c r="AL3077"/>
  <c r="AH3133"/>
  <c r="AS3160"/>
  <c r="AO3177"/>
  <c r="AS3177" s="1"/>
  <c r="BG3189"/>
  <c r="BG3194"/>
  <c r="AO3208"/>
  <c r="AS3208" s="1"/>
  <c r="AQ3222"/>
  <c r="AL3227"/>
  <c r="AL3268"/>
  <c r="P3272"/>
  <c r="BR3275"/>
  <c r="AL3307"/>
  <c r="T3326"/>
  <c r="BT3330"/>
  <c r="BU2573"/>
  <c r="BU2644"/>
  <c r="P2699"/>
  <c r="BT2704"/>
  <c r="AL2711"/>
  <c r="AJ2764"/>
  <c r="AL2796"/>
  <c r="AL2814"/>
  <c r="P2835"/>
  <c r="O2965"/>
  <c r="AL3029"/>
  <c r="BP3065"/>
  <c r="BP3064" s="1"/>
  <c r="BQ3235"/>
  <c r="BU3235" s="1"/>
  <c r="BO3301"/>
  <c r="U3316"/>
  <c r="U36" s="1"/>
  <c r="AF2884"/>
  <c r="AH2884" s="1"/>
  <c r="AL2884" s="1"/>
  <c r="BT3108"/>
  <c r="BC3352"/>
  <c r="BG3352" s="1"/>
  <c r="AK2921"/>
  <c r="BP3167"/>
  <c r="BQ3167" s="1"/>
  <c r="BU3167" s="1"/>
  <c r="P3341"/>
  <c r="BU3373"/>
  <c r="AL3486"/>
  <c r="BU3524"/>
  <c r="BU3679"/>
  <c r="AO2891"/>
  <c r="AS2891" s="1"/>
  <c r="AP2913"/>
  <c r="AF3223"/>
  <c r="AV3298"/>
  <c r="AW3299"/>
  <c r="BK3000"/>
  <c r="AI3157"/>
  <c r="AK3216"/>
  <c r="AX3316"/>
  <c r="AX36" s="1"/>
  <c r="BQ3369"/>
  <c r="BU3369" s="1"/>
  <c r="BO3446"/>
  <c r="BQ3446" s="1"/>
  <c r="AI2972"/>
  <c r="AK2972" s="1"/>
  <c r="AM3156"/>
  <c r="AO3156" s="1"/>
  <c r="M3317"/>
  <c r="AB2903"/>
  <c r="AB32" s="1"/>
  <c r="AK2943"/>
  <c r="AG3189"/>
  <c r="AG3156" s="1"/>
  <c r="AA3316"/>
  <c r="AA36" s="1"/>
  <c r="BT3331"/>
  <c r="AY3363"/>
  <c r="AL3394"/>
  <c r="BN3396"/>
  <c r="BL3543"/>
  <c r="BL38" s="1"/>
  <c r="AL3575"/>
  <c r="BN3621"/>
  <c r="AH3627"/>
  <c r="AL3627" s="1"/>
  <c r="AL3700"/>
  <c r="AL3831"/>
  <c r="BT2887"/>
  <c r="AP3222"/>
  <c r="AR3222" s="1"/>
  <c r="BQ3339"/>
  <c r="BU3339" s="1"/>
  <c r="BN3349"/>
  <c r="AG3545"/>
  <c r="AG3544" s="1"/>
  <c r="AU3644"/>
  <c r="AU3637" s="1"/>
  <c r="AU40" s="1"/>
  <c r="BI3938"/>
  <c r="BI44" s="1"/>
  <c r="AH3947"/>
  <c r="AL3947" s="1"/>
  <c r="BU3511"/>
  <c r="P3918"/>
  <c r="AL3946"/>
  <c r="BG3956"/>
  <c r="BN3965"/>
  <c r="AJ3387"/>
  <c r="AG3621"/>
  <c r="AG3577" s="1"/>
  <c r="BE3765"/>
  <c r="BE42" s="1"/>
  <c r="BU4167"/>
  <c r="BU4175"/>
  <c r="BU4195"/>
  <c r="BT4216"/>
  <c r="BU4315"/>
  <c r="BU4339"/>
  <c r="AZ3485"/>
  <c r="AZ3497"/>
  <c r="AZ3546"/>
  <c r="BG3555"/>
  <c r="BG3559"/>
  <c r="AL3608"/>
  <c r="AZ3627"/>
  <c r="AK3640"/>
  <c r="AL3668"/>
  <c r="AZ3702"/>
  <c r="BU3724"/>
  <c r="BQ3764"/>
  <c r="BU3764" s="1"/>
  <c r="BU3775"/>
  <c r="AL3778"/>
  <c r="AL3786"/>
  <c r="BT3855"/>
  <c r="BG3941"/>
  <c r="BG3987"/>
  <c r="AV4015"/>
  <c r="AA4016"/>
  <c r="AL4127"/>
  <c r="AL4139"/>
  <c r="BI3637"/>
  <c r="BI40" s="1"/>
  <c r="BN3687"/>
  <c r="BP3745"/>
  <c r="AH3763"/>
  <c r="AL3763" s="1"/>
  <c r="P3776"/>
  <c r="BU3795"/>
  <c r="AB3938"/>
  <c r="AB44" s="1"/>
  <c r="BL3938"/>
  <c r="BL44" s="1"/>
  <c r="BS3967"/>
  <c r="AI3371"/>
  <c r="BD3418"/>
  <c r="BF3418" s="1"/>
  <c r="AJ3497"/>
  <c r="BU3523"/>
  <c r="BT3531"/>
  <c r="BU3610"/>
  <c r="AZ3621"/>
  <c r="BJ3644"/>
  <c r="AL3658"/>
  <c r="AV3695"/>
  <c r="AZ3695" s="1"/>
  <c r="BA3715"/>
  <c r="BC3715" s="1"/>
  <c r="BO3729"/>
  <c r="BQ3729" s="1"/>
  <c r="BU3749"/>
  <c r="BG3776"/>
  <c r="BR3802"/>
  <c r="AF3820"/>
  <c r="BQ3966"/>
  <c r="AL4027"/>
  <c r="AL4043"/>
  <c r="AL4067"/>
  <c r="AL4083"/>
  <c r="AL4099"/>
  <c r="AL4115"/>
  <c r="AG3341"/>
  <c r="AG3363"/>
  <c r="AJ3645"/>
  <c r="AJ3644" s="1"/>
  <c r="AK3666"/>
  <c r="AX3670"/>
  <c r="AX3637" s="1"/>
  <c r="AX40" s="1"/>
  <c r="O3687"/>
  <c r="AF3695"/>
  <c r="AH3695" s="1"/>
  <c r="AJ3695"/>
  <c r="U3765"/>
  <c r="U42" s="1"/>
  <c r="AH3825"/>
  <c r="AL3825" s="1"/>
  <c r="AJ3834"/>
  <c r="AJ3833" s="1"/>
  <c r="Z3938"/>
  <c r="Z44" s="1"/>
  <c r="AS4229"/>
  <c r="AL4299"/>
  <c r="AL4307"/>
  <c r="AT3995"/>
  <c r="AV3995" s="1"/>
  <c r="BH3370"/>
  <c r="BJ3370" s="1"/>
  <c r="BQ3405"/>
  <c r="AS3575"/>
  <c r="AS3579"/>
  <c r="AL3676"/>
  <c r="AT3715"/>
  <c r="AV3715" s="1"/>
  <c r="BQ3751"/>
  <c r="BU3751" s="1"/>
  <c r="AK3770"/>
  <c r="AL3877"/>
  <c r="AZ3924"/>
  <c r="AP3939"/>
  <c r="AL3942"/>
  <c r="AL3960"/>
  <c r="AL3988"/>
  <c r="BB4015"/>
  <c r="BI4016"/>
  <c r="AL4135"/>
  <c r="AR4160"/>
  <c r="AS4160" s="1"/>
  <c r="AJ3986"/>
  <c r="AK3986" s="1"/>
  <c r="BH3995"/>
  <c r="BJ3995" s="1"/>
  <c r="AL3999"/>
  <c r="BU4009"/>
  <c r="AX4015"/>
  <c r="AX3938" s="1"/>
  <c r="AX44" s="1"/>
  <c r="BG4018"/>
  <c r="AL4031"/>
  <c r="AL4055"/>
  <c r="AL4071"/>
  <c r="AL4087"/>
  <c r="AL4095"/>
  <c r="AL4111"/>
  <c r="BI3766"/>
  <c r="BI3765" s="1"/>
  <c r="BI42" s="1"/>
  <c r="AL4344"/>
  <c r="AL4376"/>
  <c r="BG4447"/>
  <c r="BU4432"/>
  <c r="BJ3940"/>
  <c r="AL4364"/>
  <c r="AL4457"/>
  <c r="BS3579"/>
  <c r="BS3578" s="1"/>
  <c r="BS3577" s="1"/>
  <c r="BS3543" s="1"/>
  <c r="BS38" s="1"/>
  <c r="M4235"/>
  <c r="BQ4326"/>
  <c r="BU4326" s="1"/>
  <c r="BN4494"/>
  <c r="W4234"/>
  <c r="AL4368"/>
  <c r="AZ3977"/>
  <c r="BT4187"/>
  <c r="BU4187" s="1"/>
  <c r="BQ4488"/>
  <c r="BU4488" s="1"/>
  <c r="AL4372"/>
  <c r="AH2688"/>
  <c r="AL2688" s="1"/>
  <c r="AF2687"/>
  <c r="BO2688"/>
  <c r="BQ2688" s="1"/>
  <c r="BU2688" s="1"/>
  <c r="BT2740"/>
  <c r="BR2739"/>
  <c r="BT2739" s="1"/>
  <c r="BQ2749"/>
  <c r="BU2749" s="1"/>
  <c r="BO2748"/>
  <c r="BT2770"/>
  <c r="BR2769"/>
  <c r="BT2769" s="1"/>
  <c r="BO2836"/>
  <c r="BQ2837"/>
  <c r="AK2836"/>
  <c r="AJ2835"/>
  <c r="AK2341"/>
  <c r="AI2340"/>
  <c r="AK2340" s="1"/>
  <c r="BP2584"/>
  <c r="AG2583"/>
  <c r="L2736"/>
  <c r="P2736" s="1"/>
  <c r="J2735"/>
  <c r="AK1421"/>
  <c r="AI1420"/>
  <c r="BS2032"/>
  <c r="BT2032" s="1"/>
  <c r="BT2033"/>
  <c r="AM2041"/>
  <c r="AO2042"/>
  <c r="AS2042" s="1"/>
  <c r="BT2148"/>
  <c r="BR2147"/>
  <c r="BT2147" s="1"/>
  <c r="BA2207"/>
  <c r="BC2207" s="1"/>
  <c r="BG2207" s="1"/>
  <c r="BC2208"/>
  <c r="BG2208" s="1"/>
  <c r="AM2366"/>
  <c r="AO2366" s="1"/>
  <c r="AS2366" s="1"/>
  <c r="AO2367"/>
  <c r="AS2367" s="1"/>
  <c r="BO2503"/>
  <c r="BQ2504"/>
  <c r="BU2504" s="1"/>
  <c r="AF2576"/>
  <c r="BO2577"/>
  <c r="BQ2577" s="1"/>
  <c r="BU2577" s="1"/>
  <c r="AH2577"/>
  <c r="AL2577" s="1"/>
  <c r="BQ2704"/>
  <c r="BU2704" s="1"/>
  <c r="BO2703"/>
  <c r="BR2727"/>
  <c r="BT2728"/>
  <c r="BU2728" s="1"/>
  <c r="AR2727"/>
  <c r="AS2727" s="1"/>
  <c r="AP2724"/>
  <c r="AR2724" s="1"/>
  <c r="BT2777"/>
  <c r="BR2776"/>
  <c r="BT2776" s="1"/>
  <c r="BR2783"/>
  <c r="BT2784"/>
  <c r="BT2789"/>
  <c r="AF2891"/>
  <c r="AH2892"/>
  <c r="BJ2914"/>
  <c r="BH2913"/>
  <c r="BC3001"/>
  <c r="BA3000"/>
  <c r="BC3000" s="1"/>
  <c r="BD3096"/>
  <c r="BF3096" s="1"/>
  <c r="BF3097"/>
  <c r="BO3132"/>
  <c r="BQ3132" s="1"/>
  <c r="BQ3133"/>
  <c r="AI3136"/>
  <c r="AK3136" s="1"/>
  <c r="AK3137"/>
  <c r="AL3137" s="1"/>
  <c r="AF3177"/>
  <c r="AH3177" s="1"/>
  <c r="AH3178"/>
  <c r="BQ3207"/>
  <c r="BU3207" s="1"/>
  <c r="BO3206"/>
  <c r="BQ3206" s="1"/>
  <c r="BU3206" s="1"/>
  <c r="BQ3225"/>
  <c r="BU3225" s="1"/>
  <c r="BO3224"/>
  <c r="BO3328"/>
  <c r="BQ3329"/>
  <c r="BU3329" s="1"/>
  <c r="AI3348"/>
  <c r="AK3348" s="1"/>
  <c r="AK3349"/>
  <c r="AL3349" s="1"/>
  <c r="BT2730"/>
  <c r="BU2730" s="1"/>
  <c r="BR2729"/>
  <c r="BT2729" s="1"/>
  <c r="BU2729" s="1"/>
  <c r="BP2776"/>
  <c r="BQ2776" s="1"/>
  <c r="BU2776" s="1"/>
  <c r="BQ2777"/>
  <c r="BU2777" s="1"/>
  <c r="BD2890"/>
  <c r="BF2891"/>
  <c r="AH2908"/>
  <c r="AL2908" s="1"/>
  <c r="AF2905"/>
  <c r="AG2939"/>
  <c r="AH2939" s="1"/>
  <c r="AH2940"/>
  <c r="BQ3140"/>
  <c r="BO3139"/>
  <c r="BQ3139" s="1"/>
  <c r="AR3342"/>
  <c r="AS3342" s="1"/>
  <c r="AP3341"/>
  <c r="AR3341" s="1"/>
  <c r="BM2914"/>
  <c r="BK2913"/>
  <c r="BM2913" s="1"/>
  <c r="BO2978"/>
  <c r="BQ2978" s="1"/>
  <c r="BQ2979"/>
  <c r="BQ3065"/>
  <c r="AF3082"/>
  <c r="AH3085"/>
  <c r="AL3085" s="1"/>
  <c r="AM3097"/>
  <c r="AO3098"/>
  <c r="AO3111"/>
  <c r="BQ3196"/>
  <c r="BU3196" s="1"/>
  <c r="BO3195"/>
  <c r="L3223"/>
  <c r="J3222"/>
  <c r="L3222" s="1"/>
  <c r="BK3222"/>
  <c r="BM3223"/>
  <c r="AK3266"/>
  <c r="AI3265"/>
  <c r="AK3265" s="1"/>
  <c r="BT3295"/>
  <c r="BR3294"/>
  <c r="BQ3315"/>
  <c r="BU3315" s="1"/>
  <c r="BO3314"/>
  <c r="BM3318"/>
  <c r="L3321"/>
  <c r="P3321" s="1"/>
  <c r="J3317"/>
  <c r="BF3349"/>
  <c r="BG3349" s="1"/>
  <c r="BD3348"/>
  <c r="BF3348" s="1"/>
  <c r="BG3348" s="1"/>
  <c r="AF2698"/>
  <c r="AH2698" s="1"/>
  <c r="AH2699"/>
  <c r="AO2736"/>
  <c r="AM2735"/>
  <c r="AO2735" s="1"/>
  <c r="O2788"/>
  <c r="M2787"/>
  <c r="O2787" s="1"/>
  <c r="BT2829"/>
  <c r="BS2828"/>
  <c r="BQ2868"/>
  <c r="BO2867"/>
  <c r="BQ2867" s="1"/>
  <c r="BQ2882"/>
  <c r="BU2882" s="1"/>
  <c r="BO2881"/>
  <c r="BQ2881" s="1"/>
  <c r="BU2881" s="1"/>
  <c r="AY2919"/>
  <c r="AZ2919" s="1"/>
  <c r="AW2914"/>
  <c r="BQ2934"/>
  <c r="BU2934" s="1"/>
  <c r="BO2933"/>
  <c r="BQ2933" s="1"/>
  <c r="BU2933" s="1"/>
  <c r="AK3122"/>
  <c r="AI3121"/>
  <c r="AF3145"/>
  <c r="AH3145" s="1"/>
  <c r="AH3146"/>
  <c r="AL3146" s="1"/>
  <c r="AI3189"/>
  <c r="AK3189" s="1"/>
  <c r="AK3190"/>
  <c r="AP3348"/>
  <c r="AR3348" s="1"/>
  <c r="AS3348" s="1"/>
  <c r="AR3349"/>
  <c r="AS3349" s="1"/>
  <c r="AI2891"/>
  <c r="AK2892"/>
  <c r="AK2899"/>
  <c r="AI2898"/>
  <c r="AK2898" s="1"/>
  <c r="BJ2952"/>
  <c r="BH2951"/>
  <c r="BJ2951" s="1"/>
  <c r="BR2963"/>
  <c r="BT2964"/>
  <c r="BU2964" s="1"/>
  <c r="BO2989"/>
  <c r="BQ2990"/>
  <c r="BU2990" s="1"/>
  <c r="AI3223"/>
  <c r="AK3224"/>
  <c r="BK3321"/>
  <c r="BM3321" s="1"/>
  <c r="BM3322"/>
  <c r="BO2708"/>
  <c r="BQ2709"/>
  <c r="BF2737"/>
  <c r="BG2737" s="1"/>
  <c r="BD2736"/>
  <c r="AG2905"/>
  <c r="AG2904" s="1"/>
  <c r="AH2906"/>
  <c r="AL2906" s="1"/>
  <c r="AK2940"/>
  <c r="AI2939"/>
  <c r="AK2939" s="1"/>
  <c r="AI2965"/>
  <c r="AK2965" s="1"/>
  <c r="AK2966"/>
  <c r="AL2966" s="1"/>
  <c r="AH3083"/>
  <c r="AL3083" s="1"/>
  <c r="AG3082"/>
  <c r="BT3086"/>
  <c r="BU3086" s="1"/>
  <c r="BR3085"/>
  <c r="BT3085" s="1"/>
  <c r="BO3275"/>
  <c r="BQ3276"/>
  <c r="BT2902"/>
  <c r="BR2899"/>
  <c r="AV2914"/>
  <c r="AT2913"/>
  <c r="AV2913" s="1"/>
  <c r="AI2952"/>
  <c r="AK2957"/>
  <c r="AL2957" s="1"/>
  <c r="BT2992"/>
  <c r="BU2992" s="1"/>
  <c r="BR2991"/>
  <c r="BT2991" s="1"/>
  <c r="BR3094"/>
  <c r="BT3095"/>
  <c r="BU3095" s="1"/>
  <c r="N3111"/>
  <c r="N3110" s="1"/>
  <c r="N34" s="1"/>
  <c r="O3112"/>
  <c r="J3156"/>
  <c r="L3157"/>
  <c r="BP3189"/>
  <c r="BQ3189" s="1"/>
  <c r="BQ3190"/>
  <c r="M3222"/>
  <c r="O3222" s="1"/>
  <c r="O3223"/>
  <c r="AM3222"/>
  <c r="AO3222" s="1"/>
  <c r="AS3222" s="1"/>
  <c r="AO3223"/>
  <c r="AO3317"/>
  <c r="AW3326"/>
  <c r="AY3326" s="1"/>
  <c r="AY3327"/>
  <c r="BK3341"/>
  <c r="BM3341" s="1"/>
  <c r="BN3341" s="1"/>
  <c r="BM3342"/>
  <c r="BN3342" s="1"/>
  <c r="AO2693"/>
  <c r="AM2692"/>
  <c r="BR2716"/>
  <c r="BT2717"/>
  <c r="BU2717" s="1"/>
  <c r="BD2780"/>
  <c r="BF2780" s="1"/>
  <c r="BG2780" s="1"/>
  <c r="BF2783"/>
  <c r="BG2783" s="1"/>
  <c r="BT2834"/>
  <c r="BR2833"/>
  <c r="BT2833" s="1"/>
  <c r="BQ2958"/>
  <c r="BO2957"/>
  <c r="BQ2957" s="1"/>
  <c r="BU2957" s="1"/>
  <c r="AF3098"/>
  <c r="AH3099"/>
  <c r="AK3113"/>
  <c r="AI3112"/>
  <c r="AK3143"/>
  <c r="AI3142"/>
  <c r="AK3142" s="1"/>
  <c r="AK3178"/>
  <c r="AI3177"/>
  <c r="AK3177" s="1"/>
  <c r="AK3209"/>
  <c r="AI3208"/>
  <c r="AK3208" s="1"/>
  <c r="AP3321"/>
  <c r="AR3322"/>
  <c r="BO3355"/>
  <c r="BQ3355" s="1"/>
  <c r="BQ3356"/>
  <c r="J3370"/>
  <c r="L3371"/>
  <c r="AF3419"/>
  <c r="AH3420"/>
  <c r="BD3535"/>
  <c r="BF3535" s="1"/>
  <c r="BF3536"/>
  <c r="BK3544"/>
  <c r="BM3545"/>
  <c r="AT3638"/>
  <c r="AV3639"/>
  <c r="AZ3639" s="1"/>
  <c r="M3670"/>
  <c r="O3670" s="1"/>
  <c r="O3671"/>
  <c r="AI3712"/>
  <c r="AK3712" s="1"/>
  <c r="AK3713"/>
  <c r="BO3745"/>
  <c r="BQ3745" s="1"/>
  <c r="BQ3746"/>
  <c r="BC3767"/>
  <c r="BG3767" s="1"/>
  <c r="AI3820"/>
  <c r="AK3821"/>
  <c r="AO3826"/>
  <c r="AS3826" s="1"/>
  <c r="AM3825"/>
  <c r="AO3825" s="1"/>
  <c r="AS3825" s="1"/>
  <c r="BO3924"/>
  <c r="BQ3925"/>
  <c r="BU3925" s="1"/>
  <c r="BR3933"/>
  <c r="BT3933" s="1"/>
  <c r="BT3934"/>
  <c r="BP3943"/>
  <c r="BQ3944"/>
  <c r="BU3944" s="1"/>
  <c r="BP3950"/>
  <c r="BQ3950" s="1"/>
  <c r="BU3950" s="1"/>
  <c r="BQ3951"/>
  <c r="BU3951" s="1"/>
  <c r="BP3962"/>
  <c r="BQ3962" s="1"/>
  <c r="BU3962" s="1"/>
  <c r="BQ3963"/>
  <c r="BU3963" s="1"/>
  <c r="BR3991"/>
  <c r="BT3991" s="1"/>
  <c r="BT3992"/>
  <c r="BO4006"/>
  <c r="BQ4007"/>
  <c r="BU4007" s="1"/>
  <c r="BP4013"/>
  <c r="BQ4014"/>
  <c r="BU4014" s="1"/>
  <c r="BO4117"/>
  <c r="BQ4118"/>
  <c r="BU4118" s="1"/>
  <c r="BO4149"/>
  <c r="BQ4150"/>
  <c r="BU4150" s="1"/>
  <c r="BS4161"/>
  <c r="BT4162"/>
  <c r="AY3097"/>
  <c r="AW3096"/>
  <c r="AY3096" s="1"/>
  <c r="BR3349"/>
  <c r="BT3350"/>
  <c r="AT3536"/>
  <c r="AV3537"/>
  <c r="AG3634"/>
  <c r="AH3635"/>
  <c r="AL3635" s="1"/>
  <c r="AI3382"/>
  <c r="AK3382" s="1"/>
  <c r="AK3383"/>
  <c r="AL3383" s="1"/>
  <c r="AI3494"/>
  <c r="AK3494" s="1"/>
  <c r="AK3495"/>
  <c r="BQ3579"/>
  <c r="BT3647"/>
  <c r="BR3646"/>
  <c r="AK4149"/>
  <c r="AI4148"/>
  <c r="AK4148" s="1"/>
  <c r="BC3223"/>
  <c r="BA3222"/>
  <c r="BC3222" s="1"/>
  <c r="BP3380"/>
  <c r="BQ3380" s="1"/>
  <c r="BU3380" s="1"/>
  <c r="BQ3381"/>
  <c r="BU3381" s="1"/>
  <c r="BP3399"/>
  <c r="BQ3400"/>
  <c r="BP3476"/>
  <c r="BQ3477"/>
  <c r="BU3477" s="1"/>
  <c r="BO3531"/>
  <c r="BQ3532"/>
  <c r="BU3532" s="1"/>
  <c r="BP3628"/>
  <c r="BQ3629"/>
  <c r="BU3629" s="1"/>
  <c r="BP3646"/>
  <c r="BQ3647"/>
  <c r="BU3647" s="1"/>
  <c r="BT3675"/>
  <c r="BS3674"/>
  <c r="BT3681"/>
  <c r="BS3680"/>
  <c r="BT3680" s="1"/>
  <c r="BO3688"/>
  <c r="BQ3689"/>
  <c r="BP3707"/>
  <c r="BQ3708"/>
  <c r="BO3779"/>
  <c r="BQ3779" s="1"/>
  <c r="BQ3780"/>
  <c r="BP3802"/>
  <c r="BP3801" s="1"/>
  <c r="BQ3803"/>
  <c r="BU3803" s="1"/>
  <c r="BS3851"/>
  <c r="BT3852"/>
  <c r="AT3418"/>
  <c r="AV3418" s="1"/>
  <c r="AV3419"/>
  <c r="BT2943"/>
  <c r="BR2942"/>
  <c r="BK3096"/>
  <c r="BM3096" s="1"/>
  <c r="BM3097"/>
  <c r="BT3345"/>
  <c r="BU3345" s="1"/>
  <c r="BR3344"/>
  <c r="BT3344" s="1"/>
  <c r="BU3344" s="1"/>
  <c r="BQ3377"/>
  <c r="BU3377" s="1"/>
  <c r="BP3376"/>
  <c r="BQ3376" s="1"/>
  <c r="BU3376" s="1"/>
  <c r="BH3544"/>
  <c r="BJ3545"/>
  <c r="BN3545" s="1"/>
  <c r="M3633"/>
  <c r="O3634"/>
  <c r="BJ3767"/>
  <c r="BN3767" s="1"/>
  <c r="AY3820"/>
  <c r="AW3819"/>
  <c r="AY3819" s="1"/>
  <c r="AH3835"/>
  <c r="AF3834"/>
  <c r="AH3364"/>
  <c r="AL3364" s="1"/>
  <c r="AF3363"/>
  <c r="AH3363" s="1"/>
  <c r="AL3363" s="1"/>
  <c r="AP3536"/>
  <c r="AR3537"/>
  <c r="AR3661"/>
  <c r="AP3660"/>
  <c r="AR3660" s="1"/>
  <c r="AI3702"/>
  <c r="AK3703"/>
  <c r="BA3825"/>
  <c r="BC3826"/>
  <c r="BG3826" s="1"/>
  <c r="AF3853"/>
  <c r="AH3853" s="1"/>
  <c r="AL3853" s="1"/>
  <c r="AH3854"/>
  <c r="AL3854" s="1"/>
  <c r="AM3544"/>
  <c r="AO3545"/>
  <c r="J3644"/>
  <c r="L3645"/>
  <c r="P3645" s="1"/>
  <c r="L3671"/>
  <c r="P3671" s="1"/>
  <c r="J3670"/>
  <c r="L3670" s="1"/>
  <c r="P3670" s="1"/>
  <c r="BO3691"/>
  <c r="BQ3691" s="1"/>
  <c r="BQ3692"/>
  <c r="AI3695"/>
  <c r="AK3695" s="1"/>
  <c r="AK3696"/>
  <c r="AL3696" s="1"/>
  <c r="AH3717"/>
  <c r="AL3717" s="1"/>
  <c r="AF3716"/>
  <c r="BF3927"/>
  <c r="BD3926"/>
  <c r="BF3926" s="1"/>
  <c r="BQ3969"/>
  <c r="BO3968"/>
  <c r="AH3555"/>
  <c r="AL3555" s="1"/>
  <c r="AF3554"/>
  <c r="AH3554" s="1"/>
  <c r="BQ3560"/>
  <c r="BU3560" s="1"/>
  <c r="BO3559"/>
  <c r="BT3636"/>
  <c r="BR3635"/>
  <c r="BO3633"/>
  <c r="BO3657"/>
  <c r="BQ3657" s="1"/>
  <c r="BQ3658"/>
  <c r="AP3926"/>
  <c r="AR3926" s="1"/>
  <c r="AR3927"/>
  <c r="AW3927"/>
  <c r="AY3928"/>
  <c r="BF3645"/>
  <c r="BD3644"/>
  <c r="BF3644" s="1"/>
  <c r="BA3856"/>
  <c r="BC3856" s="1"/>
  <c r="BG3856" s="1"/>
  <c r="BC3857"/>
  <c r="BG3857" s="1"/>
  <c r="BO3538"/>
  <c r="BQ3539"/>
  <c r="AV3545"/>
  <c r="AT3544"/>
  <c r="BC3558"/>
  <c r="BA3557"/>
  <c r="BC3557" s="1"/>
  <c r="BH3577"/>
  <c r="BJ3577" s="1"/>
  <c r="BJ3578"/>
  <c r="AM3633"/>
  <c r="AO3634"/>
  <c r="AS3634" s="1"/>
  <c r="BQ3669"/>
  <c r="BU3669" s="1"/>
  <c r="BO3668"/>
  <c r="BQ3668" s="1"/>
  <c r="BU3668" s="1"/>
  <c r="BT3690"/>
  <c r="BR3688"/>
  <c r="BO3712"/>
  <c r="BQ3712" s="1"/>
  <c r="BU3712" s="1"/>
  <c r="BQ3713"/>
  <c r="BU3713" s="1"/>
  <c r="AH3777"/>
  <c r="AF3776"/>
  <c r="AH3776" s="1"/>
  <c r="BQ3786"/>
  <c r="BU3786" s="1"/>
  <c r="BO3781"/>
  <c r="BQ3781" s="1"/>
  <c r="BA3815"/>
  <c r="BC3815" s="1"/>
  <c r="BG3815" s="1"/>
  <c r="BC3816"/>
  <c r="BG3816" s="1"/>
  <c r="AO3834"/>
  <c r="AS3834" s="1"/>
  <c r="BO3857"/>
  <c r="BQ3858"/>
  <c r="BU3858" s="1"/>
  <c r="BC3940"/>
  <c r="BG3940" s="1"/>
  <c r="BR3953"/>
  <c r="BT3954"/>
  <c r="BT3978"/>
  <c r="AI3995"/>
  <c r="AK3995" s="1"/>
  <c r="AK3996"/>
  <c r="BR3996"/>
  <c r="BT3997"/>
  <c r="BR4000"/>
  <c r="BT4001"/>
  <c r="BQ4213"/>
  <c r="BO4212"/>
  <c r="BQ4212" s="1"/>
  <c r="BU4212" s="1"/>
  <c r="BQ4238"/>
  <c r="BU4238" s="1"/>
  <c r="BP4237"/>
  <c r="BQ4237" s="1"/>
  <c r="BJ3968"/>
  <c r="BN3968" s="1"/>
  <c r="BH3967"/>
  <c r="T4016"/>
  <c r="T4015"/>
  <c r="BK4015"/>
  <c r="BM4015" s="1"/>
  <c r="BM4017"/>
  <c r="BK4016"/>
  <c r="BM4016" s="1"/>
  <c r="BQ4181"/>
  <c r="BO4180"/>
  <c r="BQ4180" s="1"/>
  <c r="AF4236"/>
  <c r="AH4237"/>
  <c r="BO3566"/>
  <c r="AK3655"/>
  <c r="AI3654"/>
  <c r="AK3654" s="1"/>
  <c r="AI3767"/>
  <c r="AK3768"/>
  <c r="BJ3857"/>
  <c r="BN3857" s="1"/>
  <c r="BH3856"/>
  <c r="BJ3856" s="1"/>
  <c r="BN3856" s="1"/>
  <c r="AG3935"/>
  <c r="AH3935" s="1"/>
  <c r="AL3935" s="1"/>
  <c r="AH3936"/>
  <c r="AL3936" s="1"/>
  <c r="BO3964"/>
  <c r="BQ3964" s="1"/>
  <c r="BQ3965"/>
  <c r="BO4130"/>
  <c r="BQ4130" s="1"/>
  <c r="BQ4131"/>
  <c r="BT4205"/>
  <c r="BS4204"/>
  <c r="AH4312"/>
  <c r="AL4312" s="1"/>
  <c r="AF4311"/>
  <c r="AH4311" s="1"/>
  <c r="AV4438"/>
  <c r="AZ4438" s="1"/>
  <c r="AT4437"/>
  <c r="AV4437" s="1"/>
  <c r="AZ4437" s="1"/>
  <c r="AK4448"/>
  <c r="AI4447"/>
  <c r="AK4447" s="1"/>
  <c r="AM3536"/>
  <c r="AO3537"/>
  <c r="AS3537" s="1"/>
  <c r="AY3558"/>
  <c r="AZ3558" s="1"/>
  <c r="AW3557"/>
  <c r="AY3557" s="1"/>
  <c r="AO3767"/>
  <c r="BM3940"/>
  <c r="BK3939"/>
  <c r="AC4015"/>
  <c r="AC4016"/>
  <c r="AQ4235"/>
  <c r="AQ4234"/>
  <c r="BO4500"/>
  <c r="BQ4501"/>
  <c r="AQ4015"/>
  <c r="AQ4016"/>
  <c r="BT3487"/>
  <c r="BU3487" s="1"/>
  <c r="BR3486"/>
  <c r="AR3545"/>
  <c r="AP3544"/>
  <c r="BT3547"/>
  <c r="BU3547" s="1"/>
  <c r="BR3546"/>
  <c r="BQ3569"/>
  <c r="BU3569" s="1"/>
  <c r="BP3567"/>
  <c r="AR3633"/>
  <c r="AP3632"/>
  <c r="AR3632" s="1"/>
  <c r="AW3657"/>
  <c r="AY3657" s="1"/>
  <c r="AY3658"/>
  <c r="AZ3658" s="1"/>
  <c r="AW3716"/>
  <c r="AY3717"/>
  <c r="AI3745"/>
  <c r="AK3745" s="1"/>
  <c r="AK3746"/>
  <c r="BK3757"/>
  <c r="BM3757" s="1"/>
  <c r="BM3758"/>
  <c r="BT3771"/>
  <c r="BR3770"/>
  <c r="BT3770" s="1"/>
  <c r="BH3801"/>
  <c r="BJ3801" s="1"/>
  <c r="BN3801" s="1"/>
  <c r="BJ3802"/>
  <c r="BN3802" s="1"/>
  <c r="AO3928"/>
  <c r="AS3928" s="1"/>
  <c r="AM3927"/>
  <c r="AF3940"/>
  <c r="AH3941"/>
  <c r="BO3960"/>
  <c r="BQ3960" s="1"/>
  <c r="BQ3961"/>
  <c r="AF3986"/>
  <c r="AH3986" s="1"/>
  <c r="AH3987"/>
  <c r="BT4152"/>
  <c r="BU4152" s="1"/>
  <c r="BR4149"/>
  <c r="BT4223"/>
  <c r="BS4222"/>
  <c r="BT4222" s="1"/>
  <c r="BT4323"/>
  <c r="BS4322"/>
  <c r="BA4016"/>
  <c r="BA4015"/>
  <c r="BC4015" s="1"/>
  <c r="BC4017"/>
  <c r="AK4225"/>
  <c r="AI4224"/>
  <c r="AK4224" s="1"/>
  <c r="BT4472"/>
  <c r="BD4504"/>
  <c r="BF4504" s="1"/>
  <c r="BF4505"/>
  <c r="AI4471"/>
  <c r="AK4471" s="1"/>
  <c r="AK4472"/>
  <c r="AY4506"/>
  <c r="AW4505"/>
  <c r="BO4481"/>
  <c r="BQ4481" s="1"/>
  <c r="BQ4482"/>
  <c r="BQ4429"/>
  <c r="BU4429" s="1"/>
  <c r="BO4428"/>
  <c r="AM4505"/>
  <c r="AO4506"/>
  <c r="AH4438"/>
  <c r="AL4438" s="1"/>
  <c r="AF4437"/>
  <c r="AH4437" s="1"/>
  <c r="AL4437" s="1"/>
  <c r="BO4487"/>
  <c r="BQ4487" s="1"/>
  <c r="BQ4490"/>
  <c r="BU4490" s="1"/>
  <c r="BO4497"/>
  <c r="BQ4498"/>
  <c r="BT4605"/>
  <c r="BS4604"/>
  <c r="AZ2724"/>
  <c r="BN2753"/>
  <c r="O2137"/>
  <c r="AG2252"/>
  <c r="AG2251" s="1"/>
  <c r="AL2717"/>
  <c r="AZ2739"/>
  <c r="BM2745"/>
  <c r="BN2745" s="1"/>
  <c r="BT2748"/>
  <c r="BU1486"/>
  <c r="BI2251"/>
  <c r="BU2520"/>
  <c r="AZ2708"/>
  <c r="BQ2757"/>
  <c r="BU2757" s="1"/>
  <c r="AK2942"/>
  <c r="BU3024"/>
  <c r="BN3208"/>
  <c r="AS3319"/>
  <c r="P3328"/>
  <c r="BG3328"/>
  <c r="AS3341"/>
  <c r="BU2596"/>
  <c r="AL2657"/>
  <c r="AY2719"/>
  <c r="AZ2719" s="1"/>
  <c r="BM2752"/>
  <c r="BN2752" s="1"/>
  <c r="AZ2765"/>
  <c r="AL2843"/>
  <c r="BU3124"/>
  <c r="AL3216"/>
  <c r="BN2830"/>
  <c r="AN2903"/>
  <c r="AN32" s="1"/>
  <c r="BT2929"/>
  <c r="AL2965"/>
  <c r="BG2988"/>
  <c r="BT3089"/>
  <c r="AL3140"/>
  <c r="BM3177"/>
  <c r="BN3177" s="1"/>
  <c r="AS3189"/>
  <c r="BU3260"/>
  <c r="AS3272"/>
  <c r="AY3293"/>
  <c r="AZ3293" s="1"/>
  <c r="AL3333"/>
  <c r="AL3343"/>
  <c r="AS3353"/>
  <c r="BU2211"/>
  <c r="AK2694"/>
  <c r="AZ2698"/>
  <c r="P2715"/>
  <c r="AO2745"/>
  <c r="AS2745" s="1"/>
  <c r="BQ2822"/>
  <c r="BU2822" s="1"/>
  <c r="AL2887"/>
  <c r="BS2980"/>
  <c r="BI3000"/>
  <c r="N2692"/>
  <c r="N2691" s="1"/>
  <c r="N30" s="1"/>
  <c r="BU2747"/>
  <c r="AS2830"/>
  <c r="AL2861"/>
  <c r="AT2890"/>
  <c r="P2926"/>
  <c r="O2928"/>
  <c r="AL2932"/>
  <c r="BF2942"/>
  <c r="AR2972"/>
  <c r="AS2972" s="1"/>
  <c r="AL2985"/>
  <c r="BP3002"/>
  <c r="P3065"/>
  <c r="AK3072"/>
  <c r="M3120"/>
  <c r="O3120" s="1"/>
  <c r="AK3180"/>
  <c r="AH3189"/>
  <c r="AL3189" s="1"/>
  <c r="BR3269"/>
  <c r="BT3269" s="1"/>
  <c r="BU2551"/>
  <c r="AL2716"/>
  <c r="AS2724"/>
  <c r="BU2798"/>
  <c r="AL2816"/>
  <c r="BJ2788"/>
  <c r="BN2788" s="1"/>
  <c r="BS2972"/>
  <c r="O2502"/>
  <c r="P2502" s="1"/>
  <c r="BB2701"/>
  <c r="U2735"/>
  <c r="U2691" s="1"/>
  <c r="U30" s="1"/>
  <c r="AJ2745"/>
  <c r="AJ2735" s="1"/>
  <c r="BJ2884"/>
  <c r="BN2884" s="1"/>
  <c r="BE2890"/>
  <c r="BE2889" s="1"/>
  <c r="BE2691" s="1"/>
  <c r="BE30" s="1"/>
  <c r="BI2913"/>
  <c r="BI2903" s="1"/>
  <c r="BI32" s="1"/>
  <c r="AZ2926"/>
  <c r="BJ2928"/>
  <c r="BN2928" s="1"/>
  <c r="AZ2965"/>
  <c r="AS2973"/>
  <c r="BT2980"/>
  <c r="BU2996"/>
  <c r="AL3008"/>
  <c r="BU3021"/>
  <c r="AL3055"/>
  <c r="AL3094"/>
  <c r="AH3101"/>
  <c r="AL3101" s="1"/>
  <c r="AS3107"/>
  <c r="L3117"/>
  <c r="P3117" s="1"/>
  <c r="AN3120"/>
  <c r="AN3110" s="1"/>
  <c r="AN34" s="1"/>
  <c r="BU3153"/>
  <c r="AW3157"/>
  <c r="AR3194"/>
  <c r="BU3244"/>
  <c r="AL3253"/>
  <c r="BN3269"/>
  <c r="AL3289"/>
  <c r="P3314"/>
  <c r="AK2698"/>
  <c r="AL2739"/>
  <c r="BU2769"/>
  <c r="P2836"/>
  <c r="AL2970"/>
  <c r="AG3121"/>
  <c r="AG3120" s="1"/>
  <c r="AJ3156"/>
  <c r="AL3165"/>
  <c r="BP3057"/>
  <c r="BR3088"/>
  <c r="BT3088" s="1"/>
  <c r="BO3101"/>
  <c r="BQ3101" s="1"/>
  <c r="BU3101" s="1"/>
  <c r="BJ3112"/>
  <c r="BN3112" s="1"/>
  <c r="AQ3156"/>
  <c r="BQ3212"/>
  <c r="BU3212" s="1"/>
  <c r="BT3276"/>
  <c r="P3397"/>
  <c r="BG3397"/>
  <c r="BU3412"/>
  <c r="AS3416"/>
  <c r="AL3438"/>
  <c r="AL3471"/>
  <c r="BU3782"/>
  <c r="AI3300"/>
  <c r="AV3341"/>
  <c r="AZ3341" s="1"/>
  <c r="BN3352"/>
  <c r="BE2903"/>
  <c r="BE32" s="1"/>
  <c r="BL2951"/>
  <c r="BL2903" s="1"/>
  <c r="BL32" s="1"/>
  <c r="AH3122"/>
  <c r="AL3122" s="1"/>
  <c r="AG3208"/>
  <c r="AG3336"/>
  <c r="AG3326" s="1"/>
  <c r="AS3406"/>
  <c r="BC3408"/>
  <c r="BG3408" s="1"/>
  <c r="BU3410"/>
  <c r="AY3419"/>
  <c r="AL3427"/>
  <c r="AL3499"/>
  <c r="AS3507"/>
  <c r="AS3566"/>
  <c r="BN3567"/>
  <c r="AL3574"/>
  <c r="AS3661"/>
  <c r="BN3710"/>
  <c r="BN3751"/>
  <c r="AL3768"/>
  <c r="AL3830"/>
  <c r="AL4092"/>
  <c r="BH3299"/>
  <c r="BN3336"/>
  <c r="AH3348"/>
  <c r="AL3348" s="1"/>
  <c r="BL3000"/>
  <c r="BN3082"/>
  <c r="BG3145"/>
  <c r="K3156"/>
  <c r="K3110" s="1"/>
  <c r="K34" s="1"/>
  <c r="BU3162"/>
  <c r="AG3213"/>
  <c r="BI3316"/>
  <c r="BI36" s="1"/>
  <c r="AL3322"/>
  <c r="AI3352"/>
  <c r="AK3352" s="1"/>
  <c r="AL3352" s="1"/>
  <c r="V2903"/>
  <c r="V32" s="1"/>
  <c r="BR2952"/>
  <c r="BT3198"/>
  <c r="BL3222"/>
  <c r="AZ3336"/>
  <c r="BN3485"/>
  <c r="AS3540"/>
  <c r="T3543"/>
  <c r="T38" s="1"/>
  <c r="AV3557"/>
  <c r="AZ3557" s="1"/>
  <c r="P3566"/>
  <c r="BU3690"/>
  <c r="T3765"/>
  <c r="T42" s="1"/>
  <c r="BT2884"/>
  <c r="AR3223"/>
  <c r="BQ3340"/>
  <c r="BU3340" s="1"/>
  <c r="BN3348"/>
  <c r="BQ3354"/>
  <c r="BU3354" s="1"/>
  <c r="AG3371"/>
  <c r="AL3413"/>
  <c r="AL3500"/>
  <c r="AL3527"/>
  <c r="AJ3370"/>
  <c r="AG3702"/>
  <c r="AO3745"/>
  <c r="AS3745" s="1"/>
  <c r="BB3938"/>
  <c r="BB44" s="1"/>
  <c r="AN3938"/>
  <c r="AN44" s="1"/>
  <c r="AS3955"/>
  <c r="AL3518"/>
  <c r="BU3594"/>
  <c r="AK3624"/>
  <c r="AL3624" s="1"/>
  <c r="AP3671"/>
  <c r="BO3717"/>
  <c r="AZ3758"/>
  <c r="AL3823"/>
  <c r="AL3874"/>
  <c r="AL3904"/>
  <c r="AS3919"/>
  <c r="AL3930"/>
  <c r="AL3945"/>
  <c r="AL3970"/>
  <c r="AL4163"/>
  <c r="AQ3557"/>
  <c r="AQ3543" s="1"/>
  <c r="AQ38" s="1"/>
  <c r="AJ3578"/>
  <c r="AJ3577" s="1"/>
  <c r="AJ3543" s="1"/>
  <c r="AJ38" s="1"/>
  <c r="AO3621"/>
  <c r="AS3621" s="1"/>
  <c r="BN3745"/>
  <c r="N3765"/>
  <c r="N42" s="1"/>
  <c r="AQ3939"/>
  <c r="AQ3938" s="1"/>
  <c r="AQ44" s="1"/>
  <c r="BU4207"/>
  <c r="BU4299"/>
  <c r="BU4307"/>
  <c r="P4335"/>
  <c r="AF3507"/>
  <c r="AH3507" s="1"/>
  <c r="BG3554"/>
  <c r="BU3563"/>
  <c r="L3577"/>
  <c r="P3661"/>
  <c r="AF3663"/>
  <c r="AH3663" s="1"/>
  <c r="P3663"/>
  <c r="P3696"/>
  <c r="AG3716"/>
  <c r="AG3715" s="1"/>
  <c r="AZ3746"/>
  <c r="AL3790"/>
  <c r="BU3954"/>
  <c r="BU4001"/>
  <c r="BP4116"/>
  <c r="AK3385"/>
  <c r="AL3385" s="1"/>
  <c r="AV3494"/>
  <c r="AZ3494" s="1"/>
  <c r="BA3550"/>
  <c r="BC3550" s="1"/>
  <c r="AB3765"/>
  <c r="AB42" s="1"/>
  <c r="BT3804"/>
  <c r="AG3834"/>
  <c r="AG3833" s="1"/>
  <c r="BE3938"/>
  <c r="BE44" s="1"/>
  <c r="BT3949"/>
  <c r="AJ4160"/>
  <c r="BP4204"/>
  <c r="AL4241"/>
  <c r="AL4249"/>
  <c r="AL4252"/>
  <c r="AL4266"/>
  <c r="P4273"/>
  <c r="AL4325"/>
  <c r="AL4333"/>
  <c r="BS3497"/>
  <c r="BT3530"/>
  <c r="BQ3553"/>
  <c r="BU3553" s="1"/>
  <c r="BA3577"/>
  <c r="BC3577" s="1"/>
  <c r="AL3613"/>
  <c r="BQ3650"/>
  <c r="AL3657"/>
  <c r="AJ3702"/>
  <c r="BT3705"/>
  <c r="BU3733"/>
  <c r="BU3792"/>
  <c r="AL3805"/>
  <c r="BG3820"/>
  <c r="BN3826"/>
  <c r="AS3830"/>
  <c r="AL3880"/>
  <c r="AL3890"/>
  <c r="AL3908"/>
  <c r="AZ3936"/>
  <c r="AP4015"/>
  <c r="AR4015" s="1"/>
  <c r="BR4056"/>
  <c r="BT4056" s="1"/>
  <c r="AL4178"/>
  <c r="AL4216"/>
  <c r="AL4227"/>
  <c r="AF3387"/>
  <c r="AH3387" s="1"/>
  <c r="BO3396"/>
  <c r="BO3420"/>
  <c r="BO3488"/>
  <c r="AH3510"/>
  <c r="BF3530"/>
  <c r="P3621"/>
  <c r="AB3637"/>
  <c r="AB40" s="1"/>
  <c r="T3670"/>
  <c r="AL3678"/>
  <c r="BP3687"/>
  <c r="BQ3694"/>
  <c r="BU3694" s="1"/>
  <c r="P3760"/>
  <c r="BK3819"/>
  <c r="BM3819" s="1"/>
  <c r="BN3819" s="1"/>
  <c r="O3853"/>
  <c r="P3853" s="1"/>
  <c r="AS3935"/>
  <c r="T3938"/>
  <c r="T44" s="1"/>
  <c r="AL4171"/>
  <c r="AL4183"/>
  <c r="AL4191"/>
  <c r="AL4199"/>
  <c r="AZ4225"/>
  <c r="BT4265"/>
  <c r="BP4273"/>
  <c r="AL4304"/>
  <c r="BG4311"/>
  <c r="AL4319"/>
  <c r="BU4331"/>
  <c r="BJ4116"/>
  <c r="BN4116" s="1"/>
  <c r="BE4235"/>
  <c r="BP4265"/>
  <c r="BQ3409"/>
  <c r="BU3409" s="1"/>
  <c r="BG3530"/>
  <c r="AH3552"/>
  <c r="AL3552" s="1"/>
  <c r="AT3577"/>
  <c r="AV3577" s="1"/>
  <c r="AL3588"/>
  <c r="AL3666"/>
  <c r="AL3677"/>
  <c r="O3702"/>
  <c r="AV3716"/>
  <c r="AV3820"/>
  <c r="AZ3820" s="1"/>
  <c r="AW3833"/>
  <c r="AY3833" s="1"/>
  <c r="AS3854"/>
  <c r="BU3860"/>
  <c r="AL3934"/>
  <c r="P3941"/>
  <c r="BP3947"/>
  <c r="P3987"/>
  <c r="BB4016"/>
  <c r="AL4123"/>
  <c r="AH4134"/>
  <c r="AL4134" s="1"/>
  <c r="AL4159"/>
  <c r="AZ4203"/>
  <c r="BS3986"/>
  <c r="AL3992"/>
  <c r="AS3997"/>
  <c r="BG4003"/>
  <c r="AX4016"/>
  <c r="BU4190"/>
  <c r="BU4302"/>
  <c r="BU4310"/>
  <c r="BU4338"/>
  <c r="AL4483"/>
  <c r="AF4494"/>
  <c r="AH4494" s="1"/>
  <c r="J4235"/>
  <c r="AL4403"/>
  <c r="AL4419"/>
  <c r="AL4451"/>
  <c r="BR4487"/>
  <c r="BT4487" s="1"/>
  <c r="BR3639"/>
  <c r="AJ3776"/>
  <c r="AJ3766" s="1"/>
  <c r="AJ3765" s="1"/>
  <c r="AJ42" s="1"/>
  <c r="AU3939"/>
  <c r="BC4494"/>
  <c r="BG4494" s="1"/>
  <c r="BT3948"/>
  <c r="AJ3671"/>
  <c r="AJ3670" s="1"/>
  <c r="AJ3637" s="1"/>
  <c r="AJ40" s="1"/>
  <c r="AG3967"/>
  <c r="AY4005"/>
  <c r="AZ4005" s="1"/>
  <c r="N4235"/>
  <c r="AC4235"/>
  <c r="BS3717"/>
  <c r="BS3716" s="1"/>
  <c r="BS3715" s="1"/>
  <c r="AK4204"/>
  <c r="AL4478"/>
  <c r="L4494"/>
  <c r="P4494" s="1"/>
  <c r="O4499"/>
  <c r="BR4507"/>
  <c r="BU4533"/>
  <c r="AL4595"/>
  <c r="BS4428"/>
  <c r="BN4447"/>
  <c r="AG4471"/>
  <c r="AG4234" s="1"/>
  <c r="AJ4494"/>
  <c r="BQ4495"/>
  <c r="BR2579"/>
  <c r="BT2579" s="1"/>
  <c r="BU2579" s="1"/>
  <c r="AK2579"/>
  <c r="AL2579" s="1"/>
  <c r="AI2576"/>
  <c r="AG2712"/>
  <c r="AH2712" s="1"/>
  <c r="AH2713"/>
  <c r="AF2724"/>
  <c r="AH2724" s="1"/>
  <c r="AH2725"/>
  <c r="AL2725" s="1"/>
  <c r="BF2252"/>
  <c r="BD2251"/>
  <c r="BF2251" s="1"/>
  <c r="N2582"/>
  <c r="AJ2583"/>
  <c r="BS2583" s="1"/>
  <c r="BQ2737"/>
  <c r="AK2248"/>
  <c r="AI2247"/>
  <c r="AK2247" s="1"/>
  <c r="BQ2288"/>
  <c r="BU2288" s="1"/>
  <c r="BO2287"/>
  <c r="BQ2287" s="1"/>
  <c r="BU2287" s="1"/>
  <c r="AH2694"/>
  <c r="AL2694" s="1"/>
  <c r="AF2693"/>
  <c r="AW2736"/>
  <c r="AY2737"/>
  <c r="AZ2737" s="1"/>
  <c r="AF2764"/>
  <c r="AH2764" s="1"/>
  <c r="AH2765"/>
  <c r="AL2765" s="1"/>
  <c r="AM2788"/>
  <c r="AO2822"/>
  <c r="AS2822" s="1"/>
  <c r="L2693"/>
  <c r="P2693" s="1"/>
  <c r="J2692"/>
  <c r="M2890"/>
  <c r="O2891"/>
  <c r="BF2905"/>
  <c r="BG2905" s="1"/>
  <c r="BD2904"/>
  <c r="AF2935"/>
  <c r="AH2935" s="1"/>
  <c r="AH2936"/>
  <c r="BD2951"/>
  <c r="BF2951" s="1"/>
  <c r="BF2952"/>
  <c r="AI2962"/>
  <c r="AK2962" s="1"/>
  <c r="AL2962" s="1"/>
  <c r="AK2963"/>
  <c r="AL2963" s="1"/>
  <c r="BD3000"/>
  <c r="BF3000" s="1"/>
  <c r="BF3001"/>
  <c r="AF3112"/>
  <c r="AH3113"/>
  <c r="AL3113" s="1"/>
  <c r="BR3117"/>
  <c r="BT3117" s="1"/>
  <c r="BT3118"/>
  <c r="BQ3149"/>
  <c r="BU3149" s="1"/>
  <c r="BO3148"/>
  <c r="BQ3148" s="1"/>
  <c r="BU3148" s="1"/>
  <c r="BD3156"/>
  <c r="BF3156" s="1"/>
  <c r="BF3157"/>
  <c r="BR3160"/>
  <c r="BT3161"/>
  <c r="BU3161" s="1"/>
  <c r="BD3222"/>
  <c r="BF3222" s="1"/>
  <c r="BF3223"/>
  <c r="BQ3270"/>
  <c r="BU3270" s="1"/>
  <c r="BO3269"/>
  <c r="AI3272"/>
  <c r="AK3272" s="1"/>
  <c r="AK3273"/>
  <c r="AL3273" s="1"/>
  <c r="BO3272"/>
  <c r="BQ3273"/>
  <c r="BU3273" s="1"/>
  <c r="BT3302"/>
  <c r="BR3301"/>
  <c r="BA3326"/>
  <c r="BC3326" s="1"/>
  <c r="BC3327"/>
  <c r="BO3334"/>
  <c r="BQ3334" s="1"/>
  <c r="BQ3335"/>
  <c r="BR2722"/>
  <c r="BT2723"/>
  <c r="BQ2765"/>
  <c r="BO2764"/>
  <c r="BQ2909"/>
  <c r="BO2908"/>
  <c r="BQ2948"/>
  <c r="BU2948" s="1"/>
  <c r="BO2947"/>
  <c r="BQ2947" s="1"/>
  <c r="BU2947" s="1"/>
  <c r="AP2951"/>
  <c r="AR2951" s="1"/>
  <c r="AR2952"/>
  <c r="BQ2976"/>
  <c r="BU2976" s="1"/>
  <c r="BO2975"/>
  <c r="BQ2975" s="1"/>
  <c r="BU2975" s="1"/>
  <c r="AP3000"/>
  <c r="AR3000" s="1"/>
  <c r="AR3001"/>
  <c r="BQ3151"/>
  <c r="BU3151" s="1"/>
  <c r="BO3150"/>
  <c r="BQ3150" s="1"/>
  <c r="BU3150" s="1"/>
  <c r="BQ3217"/>
  <c r="BU3217" s="1"/>
  <c r="BO3216"/>
  <c r="BQ3216" s="1"/>
  <c r="BP3266"/>
  <c r="BQ3267"/>
  <c r="BU3267" s="1"/>
  <c r="BR3355"/>
  <c r="BT3356"/>
  <c r="BQ2936"/>
  <c r="BO2935"/>
  <c r="BQ2935" s="1"/>
  <c r="J3097"/>
  <c r="L3098"/>
  <c r="P3098" s="1"/>
  <c r="J3111"/>
  <c r="L3112"/>
  <c r="P3112" s="1"/>
  <c r="AI3132"/>
  <c r="AK3132" s="1"/>
  <c r="AL3132" s="1"/>
  <c r="AK3133"/>
  <c r="AH3195"/>
  <c r="AF3194"/>
  <c r="AH3194" s="1"/>
  <c r="AK3294"/>
  <c r="AI3293"/>
  <c r="AK3293" s="1"/>
  <c r="AF3313"/>
  <c r="AH3313" s="1"/>
  <c r="AH3314"/>
  <c r="BQ2700"/>
  <c r="BU2700" s="1"/>
  <c r="BO2699"/>
  <c r="BO2780"/>
  <c r="BQ2781"/>
  <c r="BU2781" s="1"/>
  <c r="BQ2888"/>
  <c r="BO2887"/>
  <c r="BQ2887" s="1"/>
  <c r="BU2887" s="1"/>
  <c r="BP2960"/>
  <c r="BQ2961"/>
  <c r="BU2961" s="1"/>
  <c r="BH3096"/>
  <c r="BJ3096" s="1"/>
  <c r="BN3096" s="1"/>
  <c r="BJ3097"/>
  <c r="BN3097" s="1"/>
  <c r="BT3123"/>
  <c r="BR3122"/>
  <c r="BO3146"/>
  <c r="BQ3147"/>
  <c r="BR3190"/>
  <c r="BT3191"/>
  <c r="BU3191" s="1"/>
  <c r="BR3296"/>
  <c r="BT3296" s="1"/>
  <c r="BU3296" s="1"/>
  <c r="BT3297"/>
  <c r="BU3297" s="1"/>
  <c r="BR3324"/>
  <c r="BT3325"/>
  <c r="BU3325" s="1"/>
  <c r="AV2693"/>
  <c r="AZ2693" s="1"/>
  <c r="AT2692"/>
  <c r="AM2904"/>
  <c r="AO2905"/>
  <c r="AS2905" s="1"/>
  <c r="AO2952"/>
  <c r="AS2952" s="1"/>
  <c r="AM2951"/>
  <c r="AO2951" s="1"/>
  <c r="AS2951" s="1"/>
  <c r="BO3057"/>
  <c r="BQ3057" s="1"/>
  <c r="BU3057" s="1"/>
  <c r="BQ3058"/>
  <c r="BU3058" s="1"/>
  <c r="AK3148"/>
  <c r="AL3148" s="1"/>
  <c r="AI3145"/>
  <c r="O2692"/>
  <c r="BM2702"/>
  <c r="BK2701"/>
  <c r="BM2701" s="1"/>
  <c r="AI2707"/>
  <c r="AK2707" s="1"/>
  <c r="AL2707" s="1"/>
  <c r="AK2708"/>
  <c r="AL2708" s="1"/>
  <c r="BT2732"/>
  <c r="BR2731"/>
  <c r="BT2731" s="1"/>
  <c r="BO2752"/>
  <c r="BQ2753"/>
  <c r="AI2761"/>
  <c r="AK2761" s="1"/>
  <c r="AK2762"/>
  <c r="AK2838"/>
  <c r="AI2835"/>
  <c r="AK2835" s="1"/>
  <c r="BP2906"/>
  <c r="BQ2907"/>
  <c r="BU2907" s="1"/>
  <c r="BT2941"/>
  <c r="BR2940"/>
  <c r="BT2967"/>
  <c r="BU2967" s="1"/>
  <c r="BR2966"/>
  <c r="BP3083"/>
  <c r="BQ3084"/>
  <c r="BU3084" s="1"/>
  <c r="BQ2886"/>
  <c r="BU2886" s="1"/>
  <c r="BO2885"/>
  <c r="J2913"/>
  <c r="L2913" s="1"/>
  <c r="P2913" s="1"/>
  <c r="L2914"/>
  <c r="P2914" s="1"/>
  <c r="BR2935"/>
  <c r="BT2935" s="1"/>
  <c r="BT2936"/>
  <c r="BO2942"/>
  <c r="BQ2942" s="1"/>
  <c r="BQ2943"/>
  <c r="BU2943" s="1"/>
  <c r="BO2962"/>
  <c r="BQ2962" s="1"/>
  <c r="BQ2963"/>
  <c r="BF3111"/>
  <c r="AH3121"/>
  <c r="BO3136"/>
  <c r="BQ3136" s="1"/>
  <c r="BU3136" s="1"/>
  <c r="BQ3137"/>
  <c r="BU3137" s="1"/>
  <c r="BQ3215"/>
  <c r="BU3215" s="1"/>
  <c r="BO3214"/>
  <c r="J3326"/>
  <c r="L3326" s="1"/>
  <c r="L3327"/>
  <c r="BR3332"/>
  <c r="BT3332" s="1"/>
  <c r="BT3333"/>
  <c r="BO2739"/>
  <c r="BQ2739" s="1"/>
  <c r="BU2739" s="1"/>
  <c r="BQ2740"/>
  <c r="BU2740" s="1"/>
  <c r="BR2830"/>
  <c r="BT2830" s="1"/>
  <c r="BT2831"/>
  <c r="BO3099"/>
  <c r="BQ3100"/>
  <c r="BU3100" s="1"/>
  <c r="AK3099"/>
  <c r="AJ3098"/>
  <c r="AH3108"/>
  <c r="AF3107"/>
  <c r="AH3107" s="1"/>
  <c r="BR3113"/>
  <c r="BT3114"/>
  <c r="BU3114" s="1"/>
  <c r="BT3144"/>
  <c r="BU3144" s="1"/>
  <c r="BR3143"/>
  <c r="BT3155"/>
  <c r="BS3154"/>
  <c r="BT3154" s="1"/>
  <c r="BT3159"/>
  <c r="BS3158"/>
  <c r="BQ3166"/>
  <c r="BU3166" s="1"/>
  <c r="BO3165"/>
  <c r="BQ3165" s="1"/>
  <c r="BU3165" s="1"/>
  <c r="BT3179"/>
  <c r="BU3179" s="1"/>
  <c r="BR3178"/>
  <c r="BT3210"/>
  <c r="BU3210" s="1"/>
  <c r="BR3209"/>
  <c r="BT3335"/>
  <c r="BR3334"/>
  <c r="BT3334" s="1"/>
  <c r="BM3419"/>
  <c r="BQ3534"/>
  <c r="BU3534" s="1"/>
  <c r="BO3533"/>
  <c r="BQ3533" s="1"/>
  <c r="BU3533" s="1"/>
  <c r="BA3544"/>
  <c r="BC3545"/>
  <c r="AM3670"/>
  <c r="AO3671"/>
  <c r="AP3819"/>
  <c r="AR3819" s="1"/>
  <c r="AR3820"/>
  <c r="BR3921"/>
  <c r="BT3921" s="1"/>
  <c r="BT3922"/>
  <c r="BP3931"/>
  <c r="BQ3932"/>
  <c r="BU3932" s="1"/>
  <c r="BR3941"/>
  <c r="BT3942"/>
  <c r="BR3960"/>
  <c r="BT3960" s="1"/>
  <c r="BT3961"/>
  <c r="BP3978"/>
  <c r="BP3977" s="1"/>
  <c r="BQ3979"/>
  <c r="BU3979" s="1"/>
  <c r="BP3989"/>
  <c r="BQ3990"/>
  <c r="BU3990" s="1"/>
  <c r="BR4003"/>
  <c r="BT4004"/>
  <c r="BS4010"/>
  <c r="BT4010" s="1"/>
  <c r="BT4011"/>
  <c r="BP4092"/>
  <c r="BQ4093"/>
  <c r="BU4093" s="1"/>
  <c r="BR4134"/>
  <c r="BT4134" s="1"/>
  <c r="BT4135"/>
  <c r="BO4161"/>
  <c r="BQ4162"/>
  <c r="BU4162" s="1"/>
  <c r="BF3364"/>
  <c r="BG3364" s="1"/>
  <c r="BD3363"/>
  <c r="BF3363" s="1"/>
  <c r="BQ3393"/>
  <c r="BU3393" s="1"/>
  <c r="BO3392"/>
  <c r="BR3446"/>
  <c r="BT3446" s="1"/>
  <c r="BT3447"/>
  <c r="BP3548"/>
  <c r="BQ3549"/>
  <c r="BU3549" s="1"/>
  <c r="BP3624"/>
  <c r="BQ3625"/>
  <c r="BP3635"/>
  <c r="BQ3636"/>
  <c r="BU3636" s="1"/>
  <c r="BS3640"/>
  <c r="BT3641"/>
  <c r="BS3652"/>
  <c r="BT3652" s="1"/>
  <c r="BT3653"/>
  <c r="BR3691"/>
  <c r="BT3691" s="1"/>
  <c r="BT3692"/>
  <c r="BS3698"/>
  <c r="BT3699"/>
  <c r="BP3770"/>
  <c r="BQ3771"/>
  <c r="BU3771" s="1"/>
  <c r="BQ3383"/>
  <c r="BU3383" s="1"/>
  <c r="BT3400"/>
  <c r="BR3399"/>
  <c r="BT3399" s="1"/>
  <c r="AP3418"/>
  <c r="AR3418" s="1"/>
  <c r="AR3419"/>
  <c r="AH3650"/>
  <c r="AL3650" s="1"/>
  <c r="AF3645"/>
  <c r="M3715"/>
  <c r="O3715" s="1"/>
  <c r="P3715" s="1"/>
  <c r="O3716"/>
  <c r="P3716" s="1"/>
  <c r="AT3801"/>
  <c r="AV3801" s="1"/>
  <c r="AZ3801" s="1"/>
  <c r="AV3802"/>
  <c r="AZ3802" s="1"/>
  <c r="M3819"/>
  <c r="O3819" s="1"/>
  <c r="O3820"/>
  <c r="BK3833"/>
  <c r="BM3833" s="1"/>
  <c r="BM3834"/>
  <c r="AK4117"/>
  <c r="AI4116"/>
  <c r="AK4116" s="1"/>
  <c r="AI3507"/>
  <c r="AK3507" s="1"/>
  <c r="AK3508"/>
  <c r="AJ3530"/>
  <c r="AK3531"/>
  <c r="AH3683"/>
  <c r="AL3683" s="1"/>
  <c r="AG3682"/>
  <c r="AH3682" s="1"/>
  <c r="AL3682" s="1"/>
  <c r="AP3716"/>
  <c r="AR3717"/>
  <c r="AS3717" s="1"/>
  <c r="AI3760"/>
  <c r="AK3760" s="1"/>
  <c r="AK3761"/>
  <c r="AL3761" s="1"/>
  <c r="BK3370"/>
  <c r="BM3370" s="1"/>
  <c r="BM3371"/>
  <c r="AK3420"/>
  <c r="AI3419"/>
  <c r="BJ2904"/>
  <c r="AI3396"/>
  <c r="AK3396" s="1"/>
  <c r="AK3397"/>
  <c r="BA3536"/>
  <c r="BC3537"/>
  <c r="BG3537" s="1"/>
  <c r="AW3544"/>
  <c r="AY3545"/>
  <c r="BD3577"/>
  <c r="BF3577" s="1"/>
  <c r="BF3578"/>
  <c r="BG3578" s="1"/>
  <c r="BM3639"/>
  <c r="BN3639" s="1"/>
  <c r="BK3638"/>
  <c r="AI3671"/>
  <c r="AK3672"/>
  <c r="AW3766"/>
  <c r="AY3767"/>
  <c r="AI3776"/>
  <c r="AK3776" s="1"/>
  <c r="AK3777"/>
  <c r="BQ3386"/>
  <c r="BU3386" s="1"/>
  <c r="BO3385"/>
  <c r="BQ3385" s="1"/>
  <c r="BT3404"/>
  <c r="BS3403"/>
  <c r="BQ3414"/>
  <c r="BU3414" s="1"/>
  <c r="BP3413"/>
  <c r="BQ3413" s="1"/>
  <c r="BU3413" s="1"/>
  <c r="BQ3501"/>
  <c r="BU3501" s="1"/>
  <c r="BO3500"/>
  <c r="BQ3528"/>
  <c r="BU3528" s="1"/>
  <c r="BO3527"/>
  <c r="BQ3527" s="1"/>
  <c r="BU3527" s="1"/>
  <c r="BS3541"/>
  <c r="BT3542"/>
  <c r="BT3704"/>
  <c r="BR3703"/>
  <c r="BS3816"/>
  <c r="BT3817"/>
  <c r="BQ3855"/>
  <c r="BU3855" s="1"/>
  <c r="BO3854"/>
  <c r="M3577"/>
  <c r="O3577" s="1"/>
  <c r="O3578"/>
  <c r="P3578" s="1"/>
  <c r="BK3660"/>
  <c r="BM3660" s="1"/>
  <c r="BN3660" s="1"/>
  <c r="BM3661"/>
  <c r="BN3661" s="1"/>
  <c r="BD4234"/>
  <c r="BF4234" s="1"/>
  <c r="BF4236"/>
  <c r="BD4235"/>
  <c r="BF4235" s="1"/>
  <c r="BQ3556"/>
  <c r="BU3556" s="1"/>
  <c r="BO3555"/>
  <c r="AF3561"/>
  <c r="AH3561" s="1"/>
  <c r="AH3562"/>
  <c r="BT3625"/>
  <c r="BR3624"/>
  <c r="BT3624" s="1"/>
  <c r="BH3632"/>
  <c r="BJ3632" s="1"/>
  <c r="BJ3633"/>
  <c r="BR3648"/>
  <c r="BT3648" s="1"/>
  <c r="BT3649"/>
  <c r="BU3649" s="1"/>
  <c r="BK3702"/>
  <c r="BM3702" s="1"/>
  <c r="BM3703"/>
  <c r="BN3703" s="1"/>
  <c r="BO3802"/>
  <c r="BQ3804"/>
  <c r="BU3804" s="1"/>
  <c r="BO3823"/>
  <c r="BQ3823" s="1"/>
  <c r="BU3823" s="1"/>
  <c r="BQ3824"/>
  <c r="AI3834"/>
  <c r="AK3835"/>
  <c r="AF3928"/>
  <c r="AH3929"/>
  <c r="BO3945"/>
  <c r="BQ3945" s="1"/>
  <c r="BU3945" s="1"/>
  <c r="BQ3946"/>
  <c r="BU3946" s="1"/>
  <c r="AI3964"/>
  <c r="AK3964" s="1"/>
  <c r="AK3965"/>
  <c r="AM3967"/>
  <c r="AO3967" s="1"/>
  <c r="AS3967" s="1"/>
  <c r="AO3968"/>
  <c r="AS3968" s="1"/>
  <c r="AF4148"/>
  <c r="AH4148" s="1"/>
  <c r="AL4148" s="1"/>
  <c r="AH4149"/>
  <c r="AL4149" s="1"/>
  <c r="AF4180"/>
  <c r="AH4180" s="1"/>
  <c r="AH4181"/>
  <c r="AP4234"/>
  <c r="AR4234" s="1"/>
  <c r="AR4236"/>
  <c r="AP4235"/>
  <c r="AR4235" s="1"/>
  <c r="BT4312"/>
  <c r="BR4311"/>
  <c r="BR4335"/>
  <c r="BQ3597"/>
  <c r="BU3597" s="1"/>
  <c r="BP3591"/>
  <c r="BP3578" s="1"/>
  <c r="BT3631"/>
  <c r="BU3631" s="1"/>
  <c r="BR3630"/>
  <c r="BT3630" s="1"/>
  <c r="BU3630" s="1"/>
  <c r="AP3638"/>
  <c r="AR3639"/>
  <c r="AH3661"/>
  <c r="AL3661" s="1"/>
  <c r="AF3660"/>
  <c r="AH3660" s="1"/>
  <c r="AL3660" s="1"/>
  <c r="AI3687"/>
  <c r="AK3687" s="1"/>
  <c r="AK3688"/>
  <c r="BQ3778"/>
  <c r="BU3778" s="1"/>
  <c r="BO3777"/>
  <c r="BO3826"/>
  <c r="BQ3827"/>
  <c r="BU3827" s="1"/>
  <c r="BO3952"/>
  <c r="BQ3952" s="1"/>
  <c r="BQ3953"/>
  <c r="BO3999"/>
  <c r="BQ3999" s="1"/>
  <c r="BQ4000"/>
  <c r="BT4228"/>
  <c r="BR4227"/>
  <c r="BT4227" s="1"/>
  <c r="BU4227" s="1"/>
  <c r="AI3927"/>
  <c r="BD4016"/>
  <c r="BF4016" s="1"/>
  <c r="BF4017"/>
  <c r="BD4015"/>
  <c r="BF4015" s="1"/>
  <c r="AF4116"/>
  <c r="AH4116" s="1"/>
  <c r="AL4116" s="1"/>
  <c r="AH4117"/>
  <c r="AL4117" s="1"/>
  <c r="BR4273"/>
  <c r="BT4273" s="1"/>
  <c r="BT4274"/>
  <c r="AI4335"/>
  <c r="AK4335" s="1"/>
  <c r="AK4336"/>
  <c r="L3536"/>
  <c r="J3535"/>
  <c r="L3535" s="1"/>
  <c r="BO3613"/>
  <c r="BQ3613" s="1"/>
  <c r="BU3613" s="1"/>
  <c r="BQ3614"/>
  <c r="BU3614" s="1"/>
  <c r="BT3656"/>
  <c r="BR3655"/>
  <c r="BR3660"/>
  <c r="BT3660" s="1"/>
  <c r="BT3661"/>
  <c r="BH3715"/>
  <c r="BJ3715" s="1"/>
  <c r="BJ3716"/>
  <c r="BT3742"/>
  <c r="BR3741"/>
  <c r="BT3741" s="1"/>
  <c r="AR3767"/>
  <c r="AP3766"/>
  <c r="BT3769"/>
  <c r="BU3769" s="1"/>
  <c r="BR3768"/>
  <c r="L3820"/>
  <c r="P3820" s="1"/>
  <c r="J3819"/>
  <c r="L3819" s="1"/>
  <c r="P3819" s="1"/>
  <c r="BD3833"/>
  <c r="BF3833" s="1"/>
  <c r="BF3834"/>
  <c r="AI3967"/>
  <c r="AK3967" s="1"/>
  <c r="AK3968"/>
  <c r="AL3968" s="1"/>
  <c r="AW4016"/>
  <c r="AY4016" s="1"/>
  <c r="AW4015"/>
  <c r="AY4015" s="1"/>
  <c r="AY4017"/>
  <c r="AZ4017" s="1"/>
  <c r="BQ4179"/>
  <c r="BO4178"/>
  <c r="BQ4178" s="1"/>
  <c r="AH4204"/>
  <c r="AL4204" s="1"/>
  <c r="AF4203"/>
  <c r="AH4203" s="1"/>
  <c r="AL4203" s="1"/>
  <c r="BQ4217"/>
  <c r="BU4217" s="1"/>
  <c r="BO4216"/>
  <c r="BS4296"/>
  <c r="BT4297"/>
  <c r="BQ4313"/>
  <c r="BU4313" s="1"/>
  <c r="BO4312"/>
  <c r="BS4336"/>
  <c r="BS4335" s="1"/>
  <c r="BT4337"/>
  <c r="BJ4336"/>
  <c r="BN4336" s="1"/>
  <c r="BH4335"/>
  <c r="BT4449"/>
  <c r="BR4448"/>
  <c r="BP3507"/>
  <c r="BQ3508"/>
  <c r="BO3544"/>
  <c r="BH3670"/>
  <c r="BJ3670" s="1"/>
  <c r="BJ3671"/>
  <c r="W4015"/>
  <c r="W4016"/>
  <c r="BR4437"/>
  <c r="BT4482"/>
  <c r="BR4481"/>
  <c r="BT4481" s="1"/>
  <c r="BT4498"/>
  <c r="BR4497"/>
  <c r="BT4497" s="1"/>
  <c r="M4016"/>
  <c r="O4017"/>
  <c r="M4015"/>
  <c r="O4015" s="1"/>
  <c r="M3535"/>
  <c r="O3535" s="1"/>
  <c r="O3536"/>
  <c r="BJ3551"/>
  <c r="BN3551" s="1"/>
  <c r="BH3550"/>
  <c r="BJ3550" s="1"/>
  <c r="BR3627"/>
  <c r="BT3627" s="1"/>
  <c r="BT3628"/>
  <c r="BR3658"/>
  <c r="BT3659"/>
  <c r="BU3659" s="1"/>
  <c r="BO3666"/>
  <c r="BQ3666" s="1"/>
  <c r="BQ3667"/>
  <c r="BQ3677"/>
  <c r="BU3677" s="1"/>
  <c r="BO3676"/>
  <c r="BQ3676" s="1"/>
  <c r="BR3717"/>
  <c r="BT3718"/>
  <c r="BU3718" s="1"/>
  <c r="BT3747"/>
  <c r="BU3747" s="1"/>
  <c r="BR3746"/>
  <c r="J3939"/>
  <c r="L3940"/>
  <c r="BO3941"/>
  <c r="BQ3942"/>
  <c r="BU3942" s="1"/>
  <c r="AJ3955"/>
  <c r="AK3956"/>
  <c r="BO3987"/>
  <c r="BQ3988"/>
  <c r="BO4134"/>
  <c r="BQ4134" s="1"/>
  <c r="BU4134" s="1"/>
  <c r="BQ4135"/>
  <c r="BU4135" s="1"/>
  <c r="BT4164"/>
  <c r="BU4164" s="1"/>
  <c r="BR4161"/>
  <c r="AH4230"/>
  <c r="AF4229"/>
  <c r="AH4229" s="1"/>
  <c r="BQ4233"/>
  <c r="BU4233" s="1"/>
  <c r="BO4232"/>
  <c r="BQ4232" s="1"/>
  <c r="BU4232" s="1"/>
  <c r="AM3995"/>
  <c r="AO3995" s="1"/>
  <c r="AO3996"/>
  <c r="AS3996" s="1"/>
  <c r="BC4002"/>
  <c r="BG4002" s="1"/>
  <c r="BA3995"/>
  <c r="BC3995" s="1"/>
  <c r="BG3995" s="1"/>
  <c r="BT4226"/>
  <c r="BR4225"/>
  <c r="AI4506"/>
  <c r="AK4507"/>
  <c r="BT4439"/>
  <c r="BS4438"/>
  <c r="BS4437" s="1"/>
  <c r="AR4506"/>
  <c r="AP4505"/>
  <c r="BR4502"/>
  <c r="BT4503"/>
  <c r="BT4601"/>
  <c r="BS4600"/>
  <c r="BT4600" s="1"/>
  <c r="BO4524"/>
  <c r="BQ4525"/>
  <c r="BU4525" s="1"/>
  <c r="BQ4439"/>
  <c r="BU4439" s="1"/>
  <c r="BO4438"/>
  <c r="BK4505"/>
  <c r="BM4506"/>
  <c r="AF4603"/>
  <c r="AH4603" s="1"/>
  <c r="AL4603" s="1"/>
  <c r="AH4604"/>
  <c r="AL2604"/>
  <c r="AL2620"/>
  <c r="AL2636"/>
  <c r="AG2752"/>
  <c r="BS2835"/>
  <c r="BU2459"/>
  <c r="BU2685"/>
  <c r="T2691"/>
  <c r="T30" s="1"/>
  <c r="AS2703"/>
  <c r="BT2725"/>
  <c r="BG2762"/>
  <c r="BP2788"/>
  <c r="BP2787" s="1"/>
  <c r="BU403"/>
  <c r="BU1152"/>
  <c r="AH1288"/>
  <c r="AL1288" s="1"/>
  <c r="AL1486"/>
  <c r="AL1743"/>
  <c r="AH1747"/>
  <c r="AL1747" s="1"/>
  <c r="BS1840"/>
  <c r="BS1805" s="1"/>
  <c r="AK2178"/>
  <c r="AL2178" s="1"/>
  <c r="AL2539"/>
  <c r="BU2578"/>
  <c r="AZ2703"/>
  <c r="AJ2701"/>
  <c r="BG2719"/>
  <c r="BU2472"/>
  <c r="BR2840"/>
  <c r="BT2840" s="1"/>
  <c r="P2928"/>
  <c r="BU3128"/>
  <c r="AL3180"/>
  <c r="AL3190"/>
  <c r="AS3194"/>
  <c r="BN3322"/>
  <c r="AZ3352"/>
  <c r="AL2471"/>
  <c r="AW2502"/>
  <c r="AY2502" s="1"/>
  <c r="BU2705"/>
  <c r="AL2737"/>
  <c r="AH2752"/>
  <c r="AL2752" s="1"/>
  <c r="BQ2773"/>
  <c r="BU2773" s="1"/>
  <c r="AL2781"/>
  <c r="AL2838"/>
  <c r="BU2843"/>
  <c r="AL2864"/>
  <c r="BN2962"/>
  <c r="BU3125"/>
  <c r="BU3141"/>
  <c r="BS2707"/>
  <c r="AZ3064"/>
  <c r="BU3123"/>
  <c r="BP3157"/>
  <c r="AS3293"/>
  <c r="BU3302"/>
  <c r="AS3322"/>
  <c r="BU2212"/>
  <c r="BC2480"/>
  <c r="BG2480" s="1"/>
  <c r="BU2696"/>
  <c r="P2716"/>
  <c r="AS2737"/>
  <c r="AS2748"/>
  <c r="BG2752"/>
  <c r="AL2792"/>
  <c r="BU2823"/>
  <c r="AF2830"/>
  <c r="AH2830" s="1"/>
  <c r="AL2830" s="1"/>
  <c r="BT2837"/>
  <c r="P3143"/>
  <c r="M2701"/>
  <c r="O2701" s="1"/>
  <c r="BR2793"/>
  <c r="BT2793" s="1"/>
  <c r="AY2928"/>
  <c r="AZ2928" s="1"/>
  <c r="O2972"/>
  <c r="BJ2988"/>
  <c r="AL3139"/>
  <c r="BL3156"/>
  <c r="BL3110" s="1"/>
  <c r="BL34" s="1"/>
  <c r="AH3167"/>
  <c r="AL3167" s="1"/>
  <c r="P3194"/>
  <c r="AZ3208"/>
  <c r="BR3240"/>
  <c r="BT3240" s="1"/>
  <c r="AI3321"/>
  <c r="BD3327"/>
  <c r="AL2555"/>
  <c r="BU2628"/>
  <c r="AL2715"/>
  <c r="AS2725"/>
  <c r="BJ2787"/>
  <c r="BN2787" s="1"/>
  <c r="BU2923"/>
  <c r="BU2994"/>
  <c r="AL3197"/>
  <c r="P2780"/>
  <c r="P2884"/>
  <c r="AL2894"/>
  <c r="BU2902"/>
  <c r="AX2913"/>
  <c r="AX2903" s="1"/>
  <c r="AX32" s="1"/>
  <c r="AK2936"/>
  <c r="BK2988"/>
  <c r="BM2988" s="1"/>
  <c r="AL3013"/>
  <c r="BS3023"/>
  <c r="AZ3065"/>
  <c r="BI3110"/>
  <c r="BI34" s="1"/>
  <c r="BM3132"/>
  <c r="BN3132" s="1"/>
  <c r="BK3157"/>
  <c r="BU3163"/>
  <c r="BF3177"/>
  <c r="BG3177" s="1"/>
  <c r="BF3208"/>
  <c r="BG3208" s="1"/>
  <c r="BQ3219"/>
  <c r="BU3219" s="1"/>
  <c r="AL3243"/>
  <c r="AL3252"/>
  <c r="AL3288"/>
  <c r="AF3327"/>
  <c r="BG3336"/>
  <c r="P3348"/>
  <c r="AS2694"/>
  <c r="AK2699"/>
  <c r="AU2701"/>
  <c r="AU2691" s="1"/>
  <c r="AU30" s="1"/>
  <c r="AL2710"/>
  <c r="K2735"/>
  <c r="K2691" s="1"/>
  <c r="K30" s="1"/>
  <c r="AZ2752"/>
  <c r="BU2770"/>
  <c r="BU2833"/>
  <c r="BU2844"/>
  <c r="AL2896"/>
  <c r="AL2921"/>
  <c r="BC2972"/>
  <c r="BG2972" s="1"/>
  <c r="AL3061"/>
  <c r="BN3065"/>
  <c r="AH3072"/>
  <c r="AL3072" s="1"/>
  <c r="BG3118"/>
  <c r="AL3128"/>
  <c r="BR2867"/>
  <c r="BT2867" s="1"/>
  <c r="P2942"/>
  <c r="BC3098"/>
  <c r="BG3098" s="1"/>
  <c r="BP3275"/>
  <c r="BP3272" s="1"/>
  <c r="AL3361"/>
  <c r="K3370"/>
  <c r="K3316" s="1"/>
  <c r="K36" s="1"/>
  <c r="BU3375"/>
  <c r="BG3655"/>
  <c r="P3687"/>
  <c r="AL3708"/>
  <c r="BO3177"/>
  <c r="AV3194"/>
  <c r="AZ3194" s="1"/>
  <c r="AZ3344"/>
  <c r="BN3353"/>
  <c r="L3352"/>
  <c r="P3352" s="1"/>
  <c r="AK2929"/>
  <c r="BS2942"/>
  <c r="BS2913" s="1"/>
  <c r="BT3147"/>
  <c r="BP3213"/>
  <c r="T3316"/>
  <c r="T36" s="1"/>
  <c r="AL3382"/>
  <c r="AL3397"/>
  <c r="AH3406"/>
  <c r="AL3406" s="1"/>
  <c r="BQ3407"/>
  <c r="BU3407" s="1"/>
  <c r="AL3494"/>
  <c r="BG3567"/>
  <c r="BN3635"/>
  <c r="AS3663"/>
  <c r="AL3703"/>
  <c r="BG3713"/>
  <c r="P3767"/>
  <c r="BA2904"/>
  <c r="AI3082"/>
  <c r="AK3082" s="1"/>
  <c r="BN3337"/>
  <c r="BU3350"/>
  <c r="AG3419"/>
  <c r="AG3418" s="1"/>
  <c r="AL3674"/>
  <c r="AL3680"/>
  <c r="AL3851"/>
  <c r="AG2952"/>
  <c r="AG2951" s="1"/>
  <c r="AZ3189"/>
  <c r="BC3272"/>
  <c r="BG3272" s="1"/>
  <c r="BK3327"/>
  <c r="AL3366"/>
  <c r="AS3382"/>
  <c r="BN3419"/>
  <c r="AW3222"/>
  <c r="AY3222" s="1"/>
  <c r="BA3299"/>
  <c r="AH3321"/>
  <c r="AZ3348"/>
  <c r="BQ3181"/>
  <c r="BU3181" s="1"/>
  <c r="AL3296"/>
  <c r="AK3330"/>
  <c r="AL3330" s="1"/>
  <c r="P3396"/>
  <c r="AL3401"/>
  <c r="BQ3416"/>
  <c r="BU3416" s="1"/>
  <c r="AL3495"/>
  <c r="AH3621"/>
  <c r="P3712"/>
  <c r="AT2951"/>
  <c r="AV2951" s="1"/>
  <c r="BR3098"/>
  <c r="AL3214"/>
  <c r="BU3241"/>
  <c r="BN3318"/>
  <c r="AL3342"/>
  <c r="AL3365"/>
  <c r="BP3371"/>
  <c r="BP3387"/>
  <c r="AO3485"/>
  <c r="AS3485" s="1"/>
  <c r="Z3715"/>
  <c r="Z3637" s="1"/>
  <c r="Z40" s="1"/>
  <c r="BL3715"/>
  <c r="BL3637" s="1"/>
  <c r="BL40" s="1"/>
  <c r="BN3757"/>
  <c r="AL3781"/>
  <c r="AG3927"/>
  <c r="AG3926" s="1"/>
  <c r="O3940"/>
  <c r="AC3938"/>
  <c r="AC44" s="1"/>
  <c r="AK3955"/>
  <c r="M3418"/>
  <c r="O3418" s="1"/>
  <c r="BJ3557"/>
  <c r="BN3557" s="1"/>
  <c r="BC3638"/>
  <c r="AL3673"/>
  <c r="BU3721"/>
  <c r="BQ3741"/>
  <c r="BU3741" s="1"/>
  <c r="AZ3757"/>
  <c r="AL3922"/>
  <c r="P3929"/>
  <c r="AL3953"/>
  <c r="AL3965"/>
  <c r="AK3403"/>
  <c r="BT3510"/>
  <c r="AM3557"/>
  <c r="AO3557" s="1"/>
  <c r="P3627"/>
  <c r="BN3702"/>
  <c r="AY3995"/>
  <c r="BN4017"/>
  <c r="BU4171"/>
  <c r="BU4183"/>
  <c r="BU4191"/>
  <c r="BU4199"/>
  <c r="BU4219"/>
  <c r="BU4319"/>
  <c r="AL3508"/>
  <c r="AI3645"/>
  <c r="P3660"/>
  <c r="BT3667"/>
  <c r="AW3670"/>
  <c r="AY3670" s="1"/>
  <c r="BG3687"/>
  <c r="P3695"/>
  <c r="P3702"/>
  <c r="AL3713"/>
  <c r="AZ3745"/>
  <c r="AH3789"/>
  <c r="AL3789" s="1"/>
  <c r="AS3835"/>
  <c r="AL3893"/>
  <c r="AJ3928"/>
  <c r="AJ3927" s="1"/>
  <c r="AJ3926" s="1"/>
  <c r="BN3953"/>
  <c r="AH3967"/>
  <c r="AL3967" s="1"/>
  <c r="AL3973"/>
  <c r="AL3981"/>
  <c r="BN4000"/>
  <c r="AV4016"/>
  <c r="AZ4016" s="1"/>
  <c r="U4016"/>
  <c r="AZ4117"/>
  <c r="AL4119"/>
  <c r="AL4147"/>
  <c r="AZ4161"/>
  <c r="AL4176"/>
  <c r="AL4273"/>
  <c r="AG3396"/>
  <c r="AH3396" s="1"/>
  <c r="AL3396" s="1"/>
  <c r="BG3660"/>
  <c r="BE3670"/>
  <c r="BE3637" s="1"/>
  <c r="BE40" s="1"/>
  <c r="AL3729"/>
  <c r="AZ3760"/>
  <c r="AA3938"/>
  <c r="AA44" s="1"/>
  <c r="AL3958"/>
  <c r="AR3995"/>
  <c r="BJ4015"/>
  <c r="BN4015" s="1"/>
  <c r="AH4047"/>
  <c r="BG4160"/>
  <c r="BP4216"/>
  <c r="BP4312"/>
  <c r="BP4311" s="1"/>
  <c r="BT4322"/>
  <c r="AK3476"/>
  <c r="AL3476" s="1"/>
  <c r="BQ3651"/>
  <c r="AZ3687"/>
  <c r="AL3691"/>
  <c r="BS3702"/>
  <c r="BT3706"/>
  <c r="AL3792"/>
  <c r="BU3805"/>
  <c r="BN3825"/>
  <c r="AK3918"/>
  <c r="AL3957"/>
  <c r="AL4004"/>
  <c r="AL4019"/>
  <c r="AL4035"/>
  <c r="AL4051"/>
  <c r="AL4059"/>
  <c r="AL4075"/>
  <c r="AL4091"/>
  <c r="AL4107"/>
  <c r="AL4214"/>
  <c r="AL4267"/>
  <c r="AL4388"/>
  <c r="AL4396"/>
  <c r="AL4404"/>
  <c r="AL4412"/>
  <c r="AL4420"/>
  <c r="V3637"/>
  <c r="V40" s="1"/>
  <c r="BU3734"/>
  <c r="K3765"/>
  <c r="K42" s="1"/>
  <c r="AC3765"/>
  <c r="AC42" s="1"/>
  <c r="P3857"/>
  <c r="BD3939"/>
  <c r="AZ3996"/>
  <c r="AL4188"/>
  <c r="AL4196"/>
  <c r="BG4203"/>
  <c r="AL4211"/>
  <c r="BT4213"/>
  <c r="AL4220"/>
  <c r="AL4242"/>
  <c r="AL4256"/>
  <c r="AL4303"/>
  <c r="AL4316"/>
  <c r="BU4389"/>
  <c r="BU4405"/>
  <c r="BU4421"/>
  <c r="P4448"/>
  <c r="BS4506"/>
  <c r="AZ4229"/>
  <c r="BU4252"/>
  <c r="BD3370"/>
  <c r="BF3370" s="1"/>
  <c r="AI3387"/>
  <c r="AK3387" s="1"/>
  <c r="AK3488"/>
  <c r="P3497"/>
  <c r="BG3531"/>
  <c r="BK3550"/>
  <c r="BM3550" s="1"/>
  <c r="P3554"/>
  <c r="AG3566"/>
  <c r="AG3557" s="1"/>
  <c r="AV3578"/>
  <c r="AZ3578" s="1"/>
  <c r="AL3592"/>
  <c r="AZ3682"/>
  <c r="BU3806"/>
  <c r="AZ3816"/>
  <c r="P3834"/>
  <c r="AZ3928"/>
  <c r="AL3933"/>
  <c r="BT3974"/>
  <c r="N4016"/>
  <c r="AJ4017"/>
  <c r="AK4047"/>
  <c r="AL4143"/>
  <c r="AL4158"/>
  <c r="AL3991"/>
  <c r="AS4013"/>
  <c r="K4015"/>
  <c r="K3938" s="1"/>
  <c r="K44" s="1"/>
  <c r="AM4015"/>
  <c r="AO4015" s="1"/>
  <c r="AS4015" s="1"/>
  <c r="AL4023"/>
  <c r="AL4039"/>
  <c r="AL4063"/>
  <c r="AL4079"/>
  <c r="AL4103"/>
  <c r="AZ4149"/>
  <c r="AL4151"/>
  <c r="AK3987"/>
  <c r="AZ4494"/>
  <c r="BQ4440"/>
  <c r="BU4440" s="1"/>
  <c r="AA4235"/>
  <c r="J4234"/>
  <c r="AL4360"/>
  <c r="AL4383"/>
  <c r="AL4459"/>
  <c r="AK3929"/>
  <c r="BT4501"/>
  <c r="BT4508"/>
  <c r="AK4604"/>
  <c r="BR3947"/>
  <c r="BT3947" s="1"/>
  <c r="AL4348"/>
  <c r="AL4380"/>
  <c r="AL4453"/>
  <c r="AL4461"/>
  <c r="AL4482"/>
  <c r="BT4473"/>
  <c r="AK4487"/>
  <c r="N4234"/>
  <c r="N3938" s="1"/>
  <c r="N44" s="1"/>
  <c r="AL4352"/>
  <c r="AL4395"/>
  <c r="AK4428"/>
  <c r="AL4428" s="1"/>
  <c r="AS4507"/>
  <c r="AH4487"/>
  <c r="AL4487" s="1"/>
  <c r="AL4356"/>
  <c r="BN4448"/>
  <c r="BP4471"/>
  <c r="AL4490"/>
  <c r="BT4500"/>
  <c r="BO4483"/>
  <c r="BQ4483" s="1"/>
  <c r="BU4483" s="1"/>
  <c r="BP4524"/>
  <c r="BP4506" s="1"/>
  <c r="BP4505" s="1"/>
  <c r="BP4504" s="1"/>
  <c r="BT2572"/>
  <c r="BU2572" s="1"/>
  <c r="BP2713"/>
  <c r="BQ2714"/>
  <c r="BU2714" s="1"/>
  <c r="BQ2726"/>
  <c r="BU2726" s="1"/>
  <c r="BO2725"/>
  <c r="BQ2744"/>
  <c r="BU2744" s="1"/>
  <c r="BO2743"/>
  <c r="BQ2743" s="1"/>
  <c r="BU2743" s="1"/>
  <c r="BP2755"/>
  <c r="BQ2756"/>
  <c r="BU2756" s="1"/>
  <c r="L2583"/>
  <c r="P2583" s="1"/>
  <c r="J2582"/>
  <c r="AK2713"/>
  <c r="AI2712"/>
  <c r="AK2712" s="1"/>
  <c r="AT2787"/>
  <c r="AV2787" s="1"/>
  <c r="AZ2787" s="1"/>
  <c r="AV2788"/>
  <c r="AZ2788" s="1"/>
  <c r="BC1534"/>
  <c r="BG1534" s="1"/>
  <c r="BA1533"/>
  <c r="BM2140"/>
  <c r="BN2140" s="1"/>
  <c r="BK2137"/>
  <c r="BM2137" s="1"/>
  <c r="AW2251"/>
  <c r="AY2251" s="1"/>
  <c r="AY2252"/>
  <c r="AT2701"/>
  <c r="AV2701" s="1"/>
  <c r="AV2702"/>
  <c r="AZ2702" s="1"/>
  <c r="AH2762"/>
  <c r="AL2762" s="1"/>
  <c r="AF2761"/>
  <c r="AH2761" s="1"/>
  <c r="AL2761" s="1"/>
  <c r="AF2827"/>
  <c r="AH2827" s="1"/>
  <c r="AL2827" s="1"/>
  <c r="AH2828"/>
  <c r="AL2828" s="1"/>
  <c r="AP2889"/>
  <c r="AR2889" s="1"/>
  <c r="AR2890"/>
  <c r="BK2890"/>
  <c r="BM2891"/>
  <c r="AK2905"/>
  <c r="BR2908"/>
  <c r="BT2909"/>
  <c r="BM2952"/>
  <c r="BK2951"/>
  <c r="BM2951" s="1"/>
  <c r="AH3143"/>
  <c r="AL3143" s="1"/>
  <c r="AF3142"/>
  <c r="AH3142" s="1"/>
  <c r="AL3142" s="1"/>
  <c r="AT3156"/>
  <c r="AV3156" s="1"/>
  <c r="AV3157"/>
  <c r="AF3208"/>
  <c r="AH3208" s="1"/>
  <c r="AL3208" s="1"/>
  <c r="AH3209"/>
  <c r="AL3209" s="1"/>
  <c r="BT3291"/>
  <c r="BU3291" s="1"/>
  <c r="BR3290"/>
  <c r="BT3290" s="1"/>
  <c r="BU3290" s="1"/>
  <c r="BQ2839"/>
  <c r="BU2839" s="1"/>
  <c r="BO2838"/>
  <c r="BQ2838" s="1"/>
  <c r="BU2838" s="1"/>
  <c r="AK2911"/>
  <c r="AI2910"/>
  <c r="AK2910" s="1"/>
  <c r="BQ2915"/>
  <c r="AH2929"/>
  <c r="AL2929" s="1"/>
  <c r="AF2928"/>
  <c r="AH2928" s="1"/>
  <c r="AL2928" s="1"/>
  <c r="AG3293"/>
  <c r="AG3222" s="1"/>
  <c r="AH3294"/>
  <c r="AL3294" s="1"/>
  <c r="AR3364"/>
  <c r="AS3364" s="1"/>
  <c r="AP3363"/>
  <c r="AR3363" s="1"/>
  <c r="AS3363" s="1"/>
  <c r="AF3064"/>
  <c r="AH3064" s="1"/>
  <c r="AH3065"/>
  <c r="BC3097"/>
  <c r="BG3097" s="1"/>
  <c r="BA3096"/>
  <c r="BC3096" s="1"/>
  <c r="BG3096" s="1"/>
  <c r="AI3097"/>
  <c r="AK3098"/>
  <c r="BJ3111"/>
  <c r="BA3111"/>
  <c r="BC3112"/>
  <c r="BG3112" s="1"/>
  <c r="BQ3203"/>
  <c r="BU3203" s="1"/>
  <c r="BO3202"/>
  <c r="BQ3202" s="1"/>
  <c r="BU3202" s="1"/>
  <c r="BR3318"/>
  <c r="BT3319"/>
  <c r="AV3327"/>
  <c r="AZ3327" s="1"/>
  <c r="AT3326"/>
  <c r="AV3326" s="1"/>
  <c r="AZ3326" s="1"/>
  <c r="AY2746"/>
  <c r="AZ2746" s="1"/>
  <c r="AW2745"/>
  <c r="AY2745" s="1"/>
  <c r="AZ2745" s="1"/>
  <c r="BT2786"/>
  <c r="BR2785"/>
  <c r="BT2785" s="1"/>
  <c r="BT2836"/>
  <c r="BR2835"/>
  <c r="BT2835" s="1"/>
  <c r="AM3001"/>
  <c r="AO3023"/>
  <c r="AS3023" s="1"/>
  <c r="AV3098"/>
  <c r="AZ3098" s="1"/>
  <c r="AT3097"/>
  <c r="BO3112"/>
  <c r="BQ3113"/>
  <c r="AM3299"/>
  <c r="AO3300"/>
  <c r="AS3300" s="1"/>
  <c r="AI3336"/>
  <c r="AK3336" s="1"/>
  <c r="AK3337"/>
  <c r="AL3337" s="1"/>
  <c r="BR2589"/>
  <c r="BT2589" s="1"/>
  <c r="AK2589"/>
  <c r="BA2890"/>
  <c r="BC2891"/>
  <c r="BG2891" s="1"/>
  <c r="AF2914"/>
  <c r="AH2915"/>
  <c r="AL2915" s="1"/>
  <c r="AH2943"/>
  <c r="AL2943" s="1"/>
  <c r="AF2942"/>
  <c r="AH2942" s="1"/>
  <c r="AL2942" s="1"/>
  <c r="AI3001"/>
  <c r="AK3002"/>
  <c r="BJ3023"/>
  <c r="BN3023" s="1"/>
  <c r="BH3001"/>
  <c r="BF3121"/>
  <c r="BD3120"/>
  <c r="BF3120" s="1"/>
  <c r="AF3300"/>
  <c r="AH3301"/>
  <c r="AL3301" s="1"/>
  <c r="M3326"/>
  <c r="O3326" s="1"/>
  <c r="O3327"/>
  <c r="BR2708"/>
  <c r="BT2709"/>
  <c r="BC2708"/>
  <c r="BG2708" s="1"/>
  <c r="BA2707"/>
  <c r="BC2707" s="1"/>
  <c r="BG2707" s="1"/>
  <c r="BR2762"/>
  <c r="BT2763"/>
  <c r="AV2905"/>
  <c r="AZ2905" s="1"/>
  <c r="AT2904"/>
  <c r="AI2925"/>
  <c r="AK2925" s="1"/>
  <c r="AK2926"/>
  <c r="AL2926" s="1"/>
  <c r="O2952"/>
  <c r="M2951"/>
  <c r="O2951" s="1"/>
  <c r="AF2972"/>
  <c r="AH2972" s="1"/>
  <c r="AL2972" s="1"/>
  <c r="AH2973"/>
  <c r="AL2973" s="1"/>
  <c r="BR2978"/>
  <c r="BT2978" s="1"/>
  <c r="BT2979"/>
  <c r="AI3064"/>
  <c r="AK3064" s="1"/>
  <c r="AK3065"/>
  <c r="AF3079"/>
  <c r="AH3079" s="1"/>
  <c r="AL3079" s="1"/>
  <c r="AH3080"/>
  <c r="AL3080" s="1"/>
  <c r="BP3130"/>
  <c r="BQ3130" s="1"/>
  <c r="BU3130" s="1"/>
  <c r="BQ3131"/>
  <c r="BU3131" s="1"/>
  <c r="BO3197"/>
  <c r="BQ3197" s="1"/>
  <c r="BU3197" s="1"/>
  <c r="BQ3198"/>
  <c r="BU3198" s="1"/>
  <c r="BO3330"/>
  <c r="BQ3330" s="1"/>
  <c r="BU3330" s="1"/>
  <c r="BQ3331"/>
  <c r="BU3331" s="1"/>
  <c r="O2905"/>
  <c r="M2904"/>
  <c r="BT3005"/>
  <c r="BU3005" s="1"/>
  <c r="BR3002"/>
  <c r="O3001"/>
  <c r="M3000"/>
  <c r="O3000" s="1"/>
  <c r="O3111"/>
  <c r="AY3113"/>
  <c r="AZ3113" s="1"/>
  <c r="AW3112"/>
  <c r="AP3120"/>
  <c r="AR3120" s="1"/>
  <c r="AR3121"/>
  <c r="M3156"/>
  <c r="O3156" s="1"/>
  <c r="O3157"/>
  <c r="AI3194"/>
  <c r="AK3194" s="1"/>
  <c r="AK3195"/>
  <c r="BD3299"/>
  <c r="BF3300"/>
  <c r="BG3300" s="1"/>
  <c r="AI3313"/>
  <c r="AK3313" s="1"/>
  <c r="AK3314"/>
  <c r="BJ2692"/>
  <c r="BT2703"/>
  <c r="BR2702"/>
  <c r="BO2710"/>
  <c r="BQ2710" s="1"/>
  <c r="BU2710" s="1"/>
  <c r="BQ2711"/>
  <c r="BU2711" s="1"/>
  <c r="AR2783"/>
  <c r="AS2783" s="1"/>
  <c r="AP2780"/>
  <c r="AR2780" s="1"/>
  <c r="AS2780" s="1"/>
  <c r="BQ2897"/>
  <c r="BU2897" s="1"/>
  <c r="BO2896"/>
  <c r="BQ2896" s="1"/>
  <c r="BU2896" s="1"/>
  <c r="BK2904"/>
  <c r="BM2905"/>
  <c r="BN2905" s="1"/>
  <c r="BQ2922"/>
  <c r="BU2922" s="1"/>
  <c r="BO2921"/>
  <c r="BQ2921" s="1"/>
  <c r="BU2921" s="1"/>
  <c r="BO3072"/>
  <c r="BQ3072" s="1"/>
  <c r="BQ3073"/>
  <c r="AR3098"/>
  <c r="AP3097"/>
  <c r="BO3108"/>
  <c r="BQ3109"/>
  <c r="BU3109" s="1"/>
  <c r="AK3108"/>
  <c r="AJ3107"/>
  <c r="AK3107" s="1"/>
  <c r="AR3113"/>
  <c r="AS3113" s="1"/>
  <c r="AP3112"/>
  <c r="BJ3121"/>
  <c r="BN3121" s="1"/>
  <c r="BH3120"/>
  <c r="BJ3120" s="1"/>
  <c r="AF3157"/>
  <c r="AH3158"/>
  <c r="AL3158" s="1"/>
  <c r="BK3299"/>
  <c r="BM3300"/>
  <c r="BN3300" s="1"/>
  <c r="AI3327"/>
  <c r="AK3328"/>
  <c r="AL3328" s="1"/>
  <c r="BO3366"/>
  <c r="BQ3366" s="1"/>
  <c r="BQ3367"/>
  <c r="AW3370"/>
  <c r="AY3370" s="1"/>
  <c r="AY3371"/>
  <c r="AT3370"/>
  <c r="AV3370" s="1"/>
  <c r="AZ3370" s="1"/>
  <c r="AV3371"/>
  <c r="AZ3371" s="1"/>
  <c r="BR3419"/>
  <c r="BT3420"/>
  <c r="AM3550"/>
  <c r="AO3550" s="1"/>
  <c r="AS3550" s="1"/>
  <c r="AO3551"/>
  <c r="AS3551" s="1"/>
  <c r="M3557"/>
  <c r="O3557" s="1"/>
  <c r="O3558"/>
  <c r="P3558" s="1"/>
  <c r="AI3566"/>
  <c r="AK3566" s="1"/>
  <c r="AK3567"/>
  <c r="AL3567" s="1"/>
  <c r="BK3577"/>
  <c r="BM3577" s="1"/>
  <c r="BM3578"/>
  <c r="AW3632"/>
  <c r="AY3632" s="1"/>
  <c r="AZ3632" s="1"/>
  <c r="AY3633"/>
  <c r="BK3657"/>
  <c r="BM3657" s="1"/>
  <c r="BM3658"/>
  <c r="BN3658" s="1"/>
  <c r="AI3663"/>
  <c r="AK3663" s="1"/>
  <c r="AK3664"/>
  <c r="AL3664" s="1"/>
  <c r="BQ3697"/>
  <c r="BU3697" s="1"/>
  <c r="BO3696"/>
  <c r="BK3716"/>
  <c r="BM3717"/>
  <c r="BN3717" s="1"/>
  <c r="BP3919"/>
  <c r="BQ3920"/>
  <c r="BU3920" s="1"/>
  <c r="BR3929"/>
  <c r="BT3930"/>
  <c r="BS3936"/>
  <c r="BT3937"/>
  <c r="BO3948"/>
  <c r="BQ3949"/>
  <c r="BU3949" s="1"/>
  <c r="BP3958"/>
  <c r="BQ3959"/>
  <c r="BU3959" s="1"/>
  <c r="BP3974"/>
  <c r="BQ3975"/>
  <c r="BU3975" s="1"/>
  <c r="BR3987"/>
  <c r="BT3988"/>
  <c r="BP3997"/>
  <c r="BQ3998"/>
  <c r="BU3998" s="1"/>
  <c r="BO4010"/>
  <c r="BQ4010" s="1"/>
  <c r="BU4010" s="1"/>
  <c r="BQ4011"/>
  <c r="BU4011" s="1"/>
  <c r="BP4056"/>
  <c r="BP4017" s="1"/>
  <c r="BQ4057"/>
  <c r="BU4057" s="1"/>
  <c r="BR4130"/>
  <c r="BT4130" s="1"/>
  <c r="BT4131"/>
  <c r="BR4158"/>
  <c r="BT4158" s="1"/>
  <c r="BT4159"/>
  <c r="AK3411"/>
  <c r="AL3411" s="1"/>
  <c r="AI3408"/>
  <c r="AK3408" s="1"/>
  <c r="AK3562"/>
  <c r="AI3561"/>
  <c r="AK3561" s="1"/>
  <c r="BK3633"/>
  <c r="BM3634"/>
  <c r="AH3640"/>
  <c r="AL3640" s="1"/>
  <c r="AF3639"/>
  <c r="AG3654"/>
  <c r="AH3654" s="1"/>
  <c r="AL3654" s="1"/>
  <c r="AH3655"/>
  <c r="AL3655" s="1"/>
  <c r="AG3709"/>
  <c r="AH3709" s="1"/>
  <c r="AH3710"/>
  <c r="AV3317"/>
  <c r="BO3494"/>
  <c r="BQ3494" s="1"/>
  <c r="BU3494" s="1"/>
  <c r="BQ3495"/>
  <c r="BU3495" s="1"/>
  <c r="AI3536"/>
  <c r="AK3537"/>
  <c r="BD3557"/>
  <c r="BF3557" s="1"/>
  <c r="BF3558"/>
  <c r="BO3574"/>
  <c r="BQ3574" s="1"/>
  <c r="BU3574" s="1"/>
  <c r="BQ3575"/>
  <c r="BU3575" s="1"/>
  <c r="AI3578"/>
  <c r="AK3579"/>
  <c r="BT3579"/>
  <c r="AT3644"/>
  <c r="AV3644" s="1"/>
  <c r="AV3645"/>
  <c r="BK3645"/>
  <c r="BM3648"/>
  <c r="BN3648" s="1"/>
  <c r="BD3670"/>
  <c r="BF3670" s="1"/>
  <c r="BF3671"/>
  <c r="BT3708"/>
  <c r="BR3707"/>
  <c r="BT3707" s="1"/>
  <c r="BF3717"/>
  <c r="BG3717" s="1"/>
  <c r="BD3716"/>
  <c r="AK3816"/>
  <c r="AI3815"/>
  <c r="AK3815" s="1"/>
  <c r="AM3819"/>
  <c r="AO3819" s="1"/>
  <c r="AS3819" s="1"/>
  <c r="AO3820"/>
  <c r="AS3820" s="1"/>
  <c r="BQ3829"/>
  <c r="BU3829" s="1"/>
  <c r="BO3828"/>
  <c r="BQ3828" s="1"/>
  <c r="BU3828" s="1"/>
  <c r="BO3830"/>
  <c r="BQ3830" s="1"/>
  <c r="BU3830" s="1"/>
  <c r="BQ3831"/>
  <c r="BU3831" s="1"/>
  <c r="BA3834"/>
  <c r="BC3835"/>
  <c r="BG3835" s="1"/>
  <c r="BJ3982"/>
  <c r="BN3982" s="1"/>
  <c r="BH3977"/>
  <c r="BJ3977" s="1"/>
  <c r="BN3977" s="1"/>
  <c r="AO2890"/>
  <c r="AS2890" s="1"/>
  <c r="AM2889"/>
  <c r="AO2889" s="1"/>
  <c r="AS2889" s="1"/>
  <c r="BF3342"/>
  <c r="BG3342" s="1"/>
  <c r="BD3341"/>
  <c r="BF3341" s="1"/>
  <c r="BO3348"/>
  <c r="BQ3348" s="1"/>
  <c r="BQ3349"/>
  <c r="BT3367"/>
  <c r="BR3366"/>
  <c r="BT3366" s="1"/>
  <c r="BR3390"/>
  <c r="BT3391"/>
  <c r="BU3391" s="1"/>
  <c r="BP3420"/>
  <c r="BP3419" s="1"/>
  <c r="BP3418" s="1"/>
  <c r="BQ3421"/>
  <c r="BU3421" s="1"/>
  <c r="BR3508"/>
  <c r="BT3509"/>
  <c r="BU3509" s="1"/>
  <c r="BP3572"/>
  <c r="BQ3572" s="1"/>
  <c r="BU3572" s="1"/>
  <c r="BQ3573"/>
  <c r="BU3573" s="1"/>
  <c r="BP3642"/>
  <c r="BQ3642" s="1"/>
  <c r="BU3642" s="1"/>
  <c r="BQ3643"/>
  <c r="BU3643" s="1"/>
  <c r="BR3650"/>
  <c r="BT3650" s="1"/>
  <c r="BT3651"/>
  <c r="BO3674"/>
  <c r="BQ3674" s="1"/>
  <c r="BQ3675"/>
  <c r="BU3675" s="1"/>
  <c r="BO3680"/>
  <c r="BQ3680" s="1"/>
  <c r="BU3680" s="1"/>
  <c r="BQ3681"/>
  <c r="BU3681" s="1"/>
  <c r="BP3683"/>
  <c r="BQ3684"/>
  <c r="BU3684" s="1"/>
  <c r="BS3688"/>
  <c r="BS3687" s="1"/>
  <c r="BT3689"/>
  <c r="BR3761"/>
  <c r="BT3762"/>
  <c r="BU3762" s="1"/>
  <c r="BT3780"/>
  <c r="BS3779"/>
  <c r="BO3851"/>
  <c r="BQ3851" s="1"/>
  <c r="BQ3852"/>
  <c r="BU3852" s="1"/>
  <c r="O3371"/>
  <c r="M3370"/>
  <c r="O3370" s="1"/>
  <c r="BT3398"/>
  <c r="BU3398" s="1"/>
  <c r="BR3397"/>
  <c r="AH3545"/>
  <c r="AF3544"/>
  <c r="AI3558"/>
  <c r="AK3559"/>
  <c r="AF3745"/>
  <c r="AH3745" s="1"/>
  <c r="AL3745" s="1"/>
  <c r="AH3746"/>
  <c r="AL3746" s="1"/>
  <c r="L3766"/>
  <c r="AH3767"/>
  <c r="BQ3365"/>
  <c r="BU3365" s="1"/>
  <c r="BO3364"/>
  <c r="BT3364"/>
  <c r="BR3363"/>
  <c r="BT3363" s="1"/>
  <c r="AI3497"/>
  <c r="AK3497" s="1"/>
  <c r="AK3498"/>
  <c r="AF3540"/>
  <c r="AH3540" s="1"/>
  <c r="AL3540" s="1"/>
  <c r="AH3541"/>
  <c r="AI3757"/>
  <c r="AK3757" s="1"/>
  <c r="AL3757" s="1"/>
  <c r="AK3758"/>
  <c r="AL3758" s="1"/>
  <c r="AF3815"/>
  <c r="AH3815" s="1"/>
  <c r="AL3815" s="1"/>
  <c r="AH3816"/>
  <c r="AL3816" s="1"/>
  <c r="AV3835"/>
  <c r="AZ3835" s="1"/>
  <c r="AT3834"/>
  <c r="AW3536"/>
  <c r="AY3537"/>
  <c r="BK3535"/>
  <c r="BM3535" s="1"/>
  <c r="BM3536"/>
  <c r="AI3621"/>
  <c r="AK3621" s="1"/>
  <c r="AK3622"/>
  <c r="AL3622" s="1"/>
  <c r="AH3672"/>
  <c r="AL3672" s="1"/>
  <c r="AF3671"/>
  <c r="BR3834"/>
  <c r="BT3835"/>
  <c r="AH3921"/>
  <c r="AF3918"/>
  <c r="AH3918" s="1"/>
  <c r="AL3918" s="1"/>
  <c r="J3927"/>
  <c r="L3928"/>
  <c r="P3928" s="1"/>
  <c r="BO3929"/>
  <c r="BQ3930"/>
  <c r="BU3930" s="1"/>
  <c r="BR3965"/>
  <c r="BT3966"/>
  <c r="BC3968"/>
  <c r="BG3968" s="1"/>
  <c r="BA3967"/>
  <c r="BC3967" s="1"/>
  <c r="BG3967" s="1"/>
  <c r="O3939"/>
  <c r="AI3939"/>
  <c r="AF4160"/>
  <c r="AH4160" s="1"/>
  <c r="AH4161"/>
  <c r="AL4161" s="1"/>
  <c r="BT4204"/>
  <c r="BR4203"/>
  <c r="AU4235"/>
  <c r="AU4234"/>
  <c r="BF3551"/>
  <c r="BG3551" s="1"/>
  <c r="BD3550"/>
  <c r="BF3550" s="1"/>
  <c r="AK3639"/>
  <c r="AI3638"/>
  <c r="BF3638"/>
  <c r="BO3663"/>
  <c r="BQ3663" s="1"/>
  <c r="BQ3664"/>
  <c r="BU3664" s="1"/>
  <c r="BT3666"/>
  <c r="BR3663"/>
  <c r="BT3663" s="1"/>
  <c r="AK3710"/>
  <c r="AI3709"/>
  <c r="AK3709" s="1"/>
  <c r="BR3729"/>
  <c r="BT3729" s="1"/>
  <c r="BT3730"/>
  <c r="BQ3790"/>
  <c r="BU3790" s="1"/>
  <c r="BO3789"/>
  <c r="BQ3789" s="1"/>
  <c r="BU3789" s="1"/>
  <c r="AT3825"/>
  <c r="AV3826"/>
  <c r="AZ3826" s="1"/>
  <c r="BT3854"/>
  <c r="BR3853"/>
  <c r="BT3853" s="1"/>
  <c r="BR3918"/>
  <c r="BT3918" s="1"/>
  <c r="BT3919"/>
  <c r="BK3995"/>
  <c r="BM3995" s="1"/>
  <c r="BM3996"/>
  <c r="AG4005"/>
  <c r="AG3995" s="1"/>
  <c r="AH4006"/>
  <c r="AL4006" s="1"/>
  <c r="BQ4177"/>
  <c r="BO4176"/>
  <c r="BQ4176" s="1"/>
  <c r="BU4176" s="1"/>
  <c r="AH4225"/>
  <c r="AL4225" s="1"/>
  <c r="AG4224"/>
  <c r="AH4224" s="1"/>
  <c r="AL4224" s="1"/>
  <c r="AO4237"/>
  <c r="AS4237" s="1"/>
  <c r="AM4236"/>
  <c r="BQ4274"/>
  <c r="BU4274" s="1"/>
  <c r="BO4273"/>
  <c r="BQ4273" s="1"/>
  <c r="BU4273" s="1"/>
  <c r="AO3802"/>
  <c r="AS3802" s="1"/>
  <c r="AM3801"/>
  <c r="AO3801" s="1"/>
  <c r="AS3801" s="1"/>
  <c r="AO3857"/>
  <c r="AS3857" s="1"/>
  <c r="AM3856"/>
  <c r="AO3856" s="1"/>
  <c r="AS3856" s="1"/>
  <c r="BJ3927"/>
  <c r="BH3926"/>
  <c r="BJ3926" s="1"/>
  <c r="AT4236"/>
  <c r="AV4237"/>
  <c r="AZ4237" s="1"/>
  <c r="AH3579"/>
  <c r="AL3579" s="1"/>
  <c r="AF3578"/>
  <c r="AF3632"/>
  <c r="BJ3638"/>
  <c r="BH3637"/>
  <c r="AF3955"/>
  <c r="AH3955" s="1"/>
  <c r="AL3955" s="1"/>
  <c r="AH3956"/>
  <c r="AL3956" s="1"/>
  <c r="BR3968"/>
  <c r="BT3969"/>
  <c r="AT3967"/>
  <c r="AV3968"/>
  <c r="AZ3968" s="1"/>
  <c r="AF4002"/>
  <c r="AH4002" s="1"/>
  <c r="AL4002" s="1"/>
  <c r="AH4003"/>
  <c r="AL4003" s="1"/>
  <c r="BR4012"/>
  <c r="BT4012" s="1"/>
  <c r="BT4013"/>
  <c r="AF4017"/>
  <c r="AH4018"/>
  <c r="AL4018" s="1"/>
  <c r="BQ4059"/>
  <c r="BU4059" s="1"/>
  <c r="BO4056"/>
  <c r="BQ4056" s="1"/>
  <c r="BU4056" s="1"/>
  <c r="BT4179"/>
  <c r="BS4178"/>
  <c r="BT4178" s="1"/>
  <c r="BQ4205"/>
  <c r="BU4205" s="1"/>
  <c r="BO4204"/>
  <c r="BQ4215"/>
  <c r="BU4215" s="1"/>
  <c r="BO4214"/>
  <c r="BQ4214" s="1"/>
  <c r="BU4214" s="1"/>
  <c r="K4234"/>
  <c r="K4235"/>
  <c r="BM4237"/>
  <c r="BN4237" s="1"/>
  <c r="BK4236"/>
  <c r="AH4336"/>
  <c r="AL4336" s="1"/>
  <c r="AF4335"/>
  <c r="AH4335" s="1"/>
  <c r="AL4335" s="1"/>
  <c r="AV4336"/>
  <c r="AZ4336" s="1"/>
  <c r="AT4335"/>
  <c r="AV4335" s="1"/>
  <c r="AZ4335" s="1"/>
  <c r="BJ4438"/>
  <c r="BN4438" s="1"/>
  <c r="BH4437"/>
  <c r="BJ4437" s="1"/>
  <c r="BN4437" s="1"/>
  <c r="AK3533"/>
  <c r="AL3533" s="1"/>
  <c r="AI3530"/>
  <c r="AK3530" s="1"/>
  <c r="AY3554"/>
  <c r="AZ3554" s="1"/>
  <c r="AW3550"/>
  <c r="AY3550" s="1"/>
  <c r="AZ3550" s="1"/>
  <c r="AH3996"/>
  <c r="AL3996" s="1"/>
  <c r="AF3995"/>
  <c r="AH3995" s="1"/>
  <c r="AL3995" s="1"/>
  <c r="BO4507"/>
  <c r="BQ4508"/>
  <c r="BU4508" s="1"/>
  <c r="AM4335"/>
  <c r="AO4335" s="1"/>
  <c r="AS4335" s="1"/>
  <c r="AO4336"/>
  <c r="AS4336" s="1"/>
  <c r="BT3489"/>
  <c r="BR3488"/>
  <c r="BT3488" s="1"/>
  <c r="BK3497"/>
  <c r="BM3497" s="1"/>
  <c r="BN3497" s="1"/>
  <c r="BM3498"/>
  <c r="BN3498" s="1"/>
  <c r="M3544"/>
  <c r="O3545"/>
  <c r="P3545" s="1"/>
  <c r="BD3544"/>
  <c r="BF3545"/>
  <c r="AO3578"/>
  <c r="AS3578" s="1"/>
  <c r="AM3577"/>
  <c r="AO3577" s="1"/>
  <c r="AS3577" s="1"/>
  <c r="BO3933"/>
  <c r="BQ3933" s="1"/>
  <c r="BU3933" s="1"/>
  <c r="BQ3934"/>
  <c r="BU3934" s="1"/>
  <c r="BR4047"/>
  <c r="BT4047" s="1"/>
  <c r="BU4047" s="1"/>
  <c r="BT4048"/>
  <c r="BO4158"/>
  <c r="BQ4158" s="1"/>
  <c r="BU4158" s="1"/>
  <c r="BQ4159"/>
  <c r="BU4159" s="1"/>
  <c r="AK4181"/>
  <c r="AI4180"/>
  <c r="AK4180" s="1"/>
  <c r="BQ4231"/>
  <c r="BU4231" s="1"/>
  <c r="BO4230"/>
  <c r="AK4230"/>
  <c r="AJ4229"/>
  <c r="AK4229" s="1"/>
  <c r="BP4448"/>
  <c r="BP4447" s="1"/>
  <c r="BQ4449"/>
  <c r="BU4449" s="1"/>
  <c r="BO3991"/>
  <c r="BQ3991" s="1"/>
  <c r="BU3991" s="1"/>
  <c r="BQ3992"/>
  <c r="BU3992" s="1"/>
  <c r="BT4120"/>
  <c r="BU4120" s="1"/>
  <c r="BR4117"/>
  <c r="AK4237"/>
  <c r="AI4236"/>
  <c r="BH4505"/>
  <c r="BJ4506"/>
  <c r="BN4506" s="1"/>
  <c r="BR4478"/>
  <c r="BT4478" s="1"/>
  <c r="BT4479"/>
  <c r="AM4437"/>
  <c r="AO4437" s="1"/>
  <c r="AS4437" s="1"/>
  <c r="AO4438"/>
  <c r="AS4438" s="1"/>
  <c r="L4506"/>
  <c r="P4506" s="1"/>
  <c r="J4505"/>
  <c r="AV4506"/>
  <c r="AZ4506" s="1"/>
  <c r="AT4505"/>
  <c r="AI4494"/>
  <c r="AK4494" s="1"/>
  <c r="AK4495"/>
  <c r="BC4506"/>
  <c r="BG4506" s="1"/>
  <c r="BA4505"/>
  <c r="BO4604"/>
  <c r="BQ4605"/>
  <c r="BU4605" s="1"/>
  <c r="P2576"/>
  <c r="BU2595"/>
  <c r="BU2611"/>
  <c r="BU2627"/>
  <c r="BU2643"/>
  <c r="AL2802"/>
  <c r="AL2818"/>
  <c r="BU2658"/>
  <c r="BB2691"/>
  <c r="BB30" s="1"/>
  <c r="AL1289"/>
  <c r="AL1485"/>
  <c r="AL1742"/>
  <c r="AS2035"/>
  <c r="AR2207"/>
  <c r="AZ2247"/>
  <c r="AL2368"/>
  <c r="BU2416"/>
  <c r="AL2501"/>
  <c r="BU2521"/>
  <c r="BU2539"/>
  <c r="AL2695"/>
  <c r="BS2702"/>
  <c r="BS2701" s="1"/>
  <c r="AS2716"/>
  <c r="BC2835"/>
  <c r="BG2835" s="1"/>
  <c r="BU2651"/>
  <c r="BG2942"/>
  <c r="P2972"/>
  <c r="BB3110"/>
  <c r="BB34" s="1"/>
  <c r="P3132"/>
  <c r="BU2471"/>
  <c r="AL2586"/>
  <c r="AF2736"/>
  <c r="AL2753"/>
  <c r="BU2766"/>
  <c r="BU2774"/>
  <c r="AH2780"/>
  <c r="AL2780" s="1"/>
  <c r="AH2783"/>
  <c r="AL2783" s="1"/>
  <c r="AH2840"/>
  <c r="AL2840" s="1"/>
  <c r="BU2991"/>
  <c r="BU2662"/>
  <c r="W2691"/>
  <c r="W30" s="1"/>
  <c r="AK2793"/>
  <c r="AL2793" s="1"/>
  <c r="BG2884"/>
  <c r="P2965"/>
  <c r="L2988"/>
  <c r="P2988" s="1"/>
  <c r="BT3073"/>
  <c r="BJ3091"/>
  <c r="BN3091" s="1"/>
  <c r="AL3136"/>
  <c r="BN3321"/>
  <c r="BU3338"/>
  <c r="BU2231"/>
  <c r="BU2526"/>
  <c r="BU2697"/>
  <c r="AL2800"/>
  <c r="AH2831"/>
  <c r="AL2831" s="1"/>
  <c r="AL2925"/>
  <c r="AS3122"/>
  <c r="AJ3145"/>
  <c r="AL3204"/>
  <c r="BS2535"/>
  <c r="BS2502" s="1"/>
  <c r="AO2752"/>
  <c r="AS2752" s="1"/>
  <c r="AL2886"/>
  <c r="AR2942"/>
  <c r="AS2942" s="1"/>
  <c r="BU2971"/>
  <c r="AQ3110"/>
  <c r="AQ34" s="1"/>
  <c r="AZ3145"/>
  <c r="BT3146"/>
  <c r="AZ3177"/>
  <c r="AH3293"/>
  <c r="AL3293" s="1"/>
  <c r="BU2555"/>
  <c r="BU2754"/>
  <c r="BU2852"/>
  <c r="AS2940"/>
  <c r="AL2945"/>
  <c r="BU2993"/>
  <c r="AL3084"/>
  <c r="BK3120"/>
  <c r="BM3120" s="1"/>
  <c r="BJ2835"/>
  <c r="BN2835" s="1"/>
  <c r="BT2868"/>
  <c r="BT2888"/>
  <c r="BU2927"/>
  <c r="AK2935"/>
  <c r="BQ2940"/>
  <c r="BN2966"/>
  <c r="AL2982"/>
  <c r="AW2988"/>
  <c r="AY2988" s="1"/>
  <c r="AZ2988" s="1"/>
  <c r="BG2998"/>
  <c r="AL3033"/>
  <c r="AL3041"/>
  <c r="AI3091"/>
  <c r="AK3091" s="1"/>
  <c r="BJ3145"/>
  <c r="BN3145" s="1"/>
  <c r="AS3180"/>
  <c r="BM3189"/>
  <c r="BN3189" s="1"/>
  <c r="AU3222"/>
  <c r="AU3110" s="1"/>
  <c r="AU34" s="1"/>
  <c r="AL3240"/>
  <c r="AL3249"/>
  <c r="AZ3266"/>
  <c r="BT3322"/>
  <c r="Z3326"/>
  <c r="Z3316" s="1"/>
  <c r="Z36" s="1"/>
  <c r="BG3341"/>
  <c r="AP2502"/>
  <c r="AR2502" s="1"/>
  <c r="P2698"/>
  <c r="AH2719"/>
  <c r="AL2719" s="1"/>
  <c r="AZ2753"/>
  <c r="BS2764"/>
  <c r="BS2735" s="1"/>
  <c r="AI2788"/>
  <c r="BU2796"/>
  <c r="BU2814"/>
  <c r="BU2834"/>
  <c r="AL2844"/>
  <c r="BN2926"/>
  <c r="BG2973"/>
  <c r="AK3057"/>
  <c r="AL3057" s="1"/>
  <c r="BG3080"/>
  <c r="AH3088"/>
  <c r="AL3088" s="1"/>
  <c r="BS3098"/>
  <c r="BS3097" s="1"/>
  <c r="BS3096" s="1"/>
  <c r="AS3132"/>
  <c r="AL3154"/>
  <c r="BT2958"/>
  <c r="AN3316"/>
  <c r="AN36" s="1"/>
  <c r="BQ3336"/>
  <c r="AZ3387"/>
  <c r="L3408"/>
  <c r="P3408" s="1"/>
  <c r="AS3419"/>
  <c r="AL3423"/>
  <c r="BU3447"/>
  <c r="AN3543"/>
  <c r="AN38" s="1"/>
  <c r="AL2885"/>
  <c r="BT3107"/>
  <c r="AH3318"/>
  <c r="AL3318" s="1"/>
  <c r="AV3363"/>
  <c r="AZ3363" s="1"/>
  <c r="AG3000"/>
  <c r="BC3082"/>
  <c r="BG3082" s="1"/>
  <c r="BT3205"/>
  <c r="AL3374"/>
  <c r="BN3406"/>
  <c r="AJ3418"/>
  <c r="AJ3316" s="1"/>
  <c r="AJ36" s="1"/>
  <c r="AL3498"/>
  <c r="AL3502"/>
  <c r="AL3546"/>
  <c r="AL3619"/>
  <c r="BN3655"/>
  <c r="BG3664"/>
  <c r="BN3758"/>
  <c r="AH3224"/>
  <c r="AL3224" s="1"/>
  <c r="AV3299"/>
  <c r="BG2952"/>
  <c r="BO2980"/>
  <c r="BQ2980" s="1"/>
  <c r="BU2980" s="1"/>
  <c r="BR3072"/>
  <c r="BT3072" s="1"/>
  <c r="AP3157"/>
  <c r="P3189"/>
  <c r="BG3213"/>
  <c r="AJ3222"/>
  <c r="BQ3320"/>
  <c r="BU3320" s="1"/>
  <c r="BG3363"/>
  <c r="AV3382"/>
  <c r="AZ3382" s="1"/>
  <c r="AO3396"/>
  <c r="AS3396" s="1"/>
  <c r="AM3418"/>
  <c r="AO3418" s="1"/>
  <c r="AS3418" s="1"/>
  <c r="P3300"/>
  <c r="AZ3349"/>
  <c r="BU3362"/>
  <c r="U2903"/>
  <c r="U32" s="1"/>
  <c r="BT2928"/>
  <c r="AJ3120"/>
  <c r="BE3316"/>
  <c r="BE36" s="1"/>
  <c r="AP3327"/>
  <c r="BL3418"/>
  <c r="BL3316" s="1"/>
  <c r="BL36" s="1"/>
  <c r="AH3485"/>
  <c r="AL3485" s="1"/>
  <c r="AH3488"/>
  <c r="AL3488" s="1"/>
  <c r="AL3497"/>
  <c r="BG3507"/>
  <c r="BR3591"/>
  <c r="BT3591" s="1"/>
  <c r="P3657"/>
  <c r="BU3693"/>
  <c r="AS3695"/>
  <c r="AH3702"/>
  <c r="AH3770"/>
  <c r="AL3770" s="1"/>
  <c r="AV2952"/>
  <c r="AZ2952" s="1"/>
  <c r="BT3099"/>
  <c r="AF3213"/>
  <c r="AH3213" s="1"/>
  <c r="AL3213" s="1"/>
  <c r="BO3240"/>
  <c r="BQ3240" s="1"/>
  <c r="BU3240" s="1"/>
  <c r="BH3317"/>
  <c r="AH3341"/>
  <c r="AL3341" s="1"/>
  <c r="AH3353"/>
  <c r="AL3353" s="1"/>
  <c r="AH3355"/>
  <c r="AL3355" s="1"/>
  <c r="AL3403"/>
  <c r="AL3705"/>
  <c r="AW3418"/>
  <c r="AY3418" s="1"/>
  <c r="BQ3476"/>
  <c r="BU3476" s="1"/>
  <c r="BT3500"/>
  <c r="AG3639"/>
  <c r="AG3638" s="1"/>
  <c r="BU3648"/>
  <c r="AN3670"/>
  <c r="AN3637" s="1"/>
  <c r="AN40" s="1"/>
  <c r="AO3702"/>
  <c r="AS3702" s="1"/>
  <c r="AL3923"/>
  <c r="W3938"/>
  <c r="W44" s="1"/>
  <c r="BQ3388"/>
  <c r="BU3388" s="1"/>
  <c r="AL3492"/>
  <c r="BO3510"/>
  <c r="BN3558"/>
  <c r="AL3560"/>
  <c r="BU3590"/>
  <c r="BN3634"/>
  <c r="AS3639"/>
  <c r="BQ3742"/>
  <c r="BU3742" s="1"/>
  <c r="AH3760"/>
  <c r="AL3760" s="1"/>
  <c r="AZ3768"/>
  <c r="BR3857"/>
  <c r="AL3886"/>
  <c r="AL3896"/>
  <c r="AL3912"/>
  <c r="AJ3940"/>
  <c r="AL3952"/>
  <c r="AL3964"/>
  <c r="AS3978"/>
  <c r="AF3371"/>
  <c r="AS3986"/>
  <c r="AO4016"/>
  <c r="BU4211"/>
  <c r="BT4296"/>
  <c r="BU4303"/>
  <c r="BQ3372"/>
  <c r="BU3372" s="1"/>
  <c r="AZ3486"/>
  <c r="AZ3498"/>
  <c r="BN3507"/>
  <c r="AW3577"/>
  <c r="AY3577" s="1"/>
  <c r="P3635"/>
  <c r="AZ3657"/>
  <c r="AL3662"/>
  <c r="AL3669"/>
  <c r="BG3672"/>
  <c r="AZ3703"/>
  <c r="AL3712"/>
  <c r="AZ3717"/>
  <c r="BQ3763"/>
  <c r="BU3763" s="1"/>
  <c r="BQ3774"/>
  <c r="BU3774" s="1"/>
  <c r="AR3776"/>
  <c r="AS3776" s="1"/>
  <c r="AK3802"/>
  <c r="AS3816"/>
  <c r="BU3818"/>
  <c r="BS3928"/>
  <c r="AL3972"/>
  <c r="AZ4006"/>
  <c r="BN4229"/>
  <c r="AL4278"/>
  <c r="AL4294"/>
  <c r="P3382"/>
  <c r="BN3663"/>
  <c r="BQ3753"/>
  <c r="BU3753" s="1"/>
  <c r="BQ3843"/>
  <c r="BU3843" s="1"/>
  <c r="BN3918"/>
  <c r="U3938"/>
  <c r="U44" s="1"/>
  <c r="AZ3964"/>
  <c r="AH4005"/>
  <c r="AL4005" s="1"/>
  <c r="AL4013"/>
  <c r="AG4017"/>
  <c r="P4160"/>
  <c r="AS4203"/>
  <c r="AK4265"/>
  <c r="AL4270"/>
  <c r="AL4329"/>
  <c r="L3537"/>
  <c r="P3537" s="1"/>
  <c r="AJ3536"/>
  <c r="AJ3535" s="1"/>
  <c r="AV3566"/>
  <c r="AZ3566" s="1"/>
  <c r="AZ3622"/>
  <c r="BN3657"/>
  <c r="BT3662"/>
  <c r="BU3730"/>
  <c r="BG3777"/>
  <c r="BU3788"/>
  <c r="P3815"/>
  <c r="AL3821"/>
  <c r="BT3824"/>
  <c r="BU3859"/>
  <c r="AL3882"/>
  <c r="AL3900"/>
  <c r="BG3929"/>
  <c r="AZ3940"/>
  <c r="P3956"/>
  <c r="P4003"/>
  <c r="AP4016"/>
  <c r="AR4016" s="1"/>
  <c r="P4018"/>
  <c r="AL4131"/>
  <c r="AL4155"/>
  <c r="BG4224"/>
  <c r="AH4296"/>
  <c r="AL4296" s="1"/>
  <c r="AJ4311"/>
  <c r="AK4311" s="1"/>
  <c r="AF3408"/>
  <c r="AH3408" s="1"/>
  <c r="AL3408" s="1"/>
  <c r="AY3507"/>
  <c r="AZ3507" s="1"/>
  <c r="AK3510"/>
  <c r="AK3541"/>
  <c r="AC3543"/>
  <c r="AC38" s="1"/>
  <c r="AS3627"/>
  <c r="T3637"/>
  <c r="T40" s="1"/>
  <c r="AS3660"/>
  <c r="BN3682"/>
  <c r="BN3712"/>
  <c r="BP3717"/>
  <c r="BP3716" s="1"/>
  <c r="BP3715" s="1"/>
  <c r="BO3760"/>
  <c r="BQ3760" s="1"/>
  <c r="V3938"/>
  <c r="V44" s="1"/>
  <c r="AG3939"/>
  <c r="BG3964"/>
  <c r="AJ3977"/>
  <c r="AK3977" s="1"/>
  <c r="AL3997"/>
  <c r="AL4167"/>
  <c r="AL4175"/>
  <c r="BT4177"/>
  <c r="BN4181"/>
  <c r="AL4187"/>
  <c r="AL4195"/>
  <c r="AL4219"/>
  <c r="BQ4228"/>
  <c r="BU4228" s="1"/>
  <c r="BS4237"/>
  <c r="BS4236" s="1"/>
  <c r="AL4245"/>
  <c r="AL4250"/>
  <c r="AL4315"/>
  <c r="AL4339"/>
  <c r="BU4350"/>
  <c r="BU4358"/>
  <c r="BU4366"/>
  <c r="BU4374"/>
  <c r="BU4382"/>
  <c r="P3999"/>
  <c r="BN4005"/>
  <c r="BJ4016"/>
  <c r="BN4016" s="1"/>
  <c r="AH4056"/>
  <c r="AL4056" s="1"/>
  <c r="O4116"/>
  <c r="P4116" s="1"/>
  <c r="AJ4236"/>
  <c r="BN3371"/>
  <c r="BQ3406"/>
  <c r="BT3539"/>
  <c r="BN3552"/>
  <c r="P3550"/>
  <c r="J3557"/>
  <c r="AS3574"/>
  <c r="AH3591"/>
  <c r="AL3591" s="1"/>
  <c r="BU3617"/>
  <c r="AZ3633"/>
  <c r="AW3645"/>
  <c r="AL3667"/>
  <c r="BK3671"/>
  <c r="AZ3683"/>
  <c r="AZ3815"/>
  <c r="J3833"/>
  <c r="L3833" s="1"/>
  <c r="P3833" s="1"/>
  <c r="BQ3841"/>
  <c r="BU3841" s="1"/>
  <c r="AT3927"/>
  <c r="AR3940"/>
  <c r="AS3940" s="1"/>
  <c r="BS3955"/>
  <c r="BS3939" s="1"/>
  <c r="AL3961"/>
  <c r="AL3984"/>
  <c r="BS4017"/>
  <c r="BU4048"/>
  <c r="AL4222"/>
  <c r="AH4322"/>
  <c r="AL4322" s="1"/>
  <c r="BR3982"/>
  <c r="BT3982" s="1"/>
  <c r="BN3996"/>
  <c r="AL4000"/>
  <c r="K4016"/>
  <c r="AO4017"/>
  <c r="AS4017" s="1"/>
  <c r="BR4092"/>
  <c r="BT4092" s="1"/>
  <c r="BP4161"/>
  <c r="BP4160" s="1"/>
  <c r="BU4210"/>
  <c r="AL4265"/>
  <c r="BU4298"/>
  <c r="BU4306"/>
  <c r="BU4318"/>
  <c r="AK3921"/>
  <c r="BQ4484"/>
  <c r="BU4484" s="1"/>
  <c r="AL4495"/>
  <c r="BQ4496"/>
  <c r="BU4496" s="1"/>
  <c r="P4499"/>
  <c r="AZ4603"/>
  <c r="AS4499"/>
  <c r="L4236"/>
  <c r="P4236" s="1"/>
  <c r="BT4428"/>
  <c r="BU4443"/>
  <c r="AL4427"/>
  <c r="AZ4499"/>
  <c r="BP4428"/>
  <c r="BP4335" s="1"/>
  <c r="P4471"/>
  <c r="BU4476"/>
  <c r="BU4433"/>
  <c r="BU4436"/>
  <c r="AS4495"/>
  <c r="AL4600"/>
  <c r="BO4092"/>
  <c r="BQ4092" s="1"/>
  <c r="BU4092" s="1"/>
  <c r="BB3670"/>
  <c r="BB3637" s="1"/>
  <c r="BB40" s="1"/>
  <c r="AK3941"/>
  <c r="BO3978"/>
  <c r="AS4471"/>
  <c r="AJ4506"/>
  <c r="AJ4505" s="1"/>
  <c r="AJ4504" s="1"/>
  <c r="AL4439"/>
  <c r="BU4444"/>
  <c r="AZ4471"/>
  <c r="AF4499"/>
  <c r="AH4499" s="1"/>
  <c r="AL4499" s="1"/>
  <c r="V30" l="1"/>
  <c r="V2570"/>
  <c r="V2502" s="1"/>
  <c r="V2251" s="1"/>
  <c r="V2107" s="1"/>
  <c r="V28" s="1"/>
  <c r="V10" s="1"/>
  <c r="BT786"/>
  <c r="AG12"/>
  <c r="K14"/>
  <c r="K57"/>
  <c r="AA12"/>
  <c r="AA10" s="1"/>
  <c r="AA57"/>
  <c r="U12"/>
  <c r="U10" s="1"/>
  <c r="U57"/>
  <c r="AX14"/>
  <c r="AN14"/>
  <c r="AN57"/>
  <c r="BQ3978"/>
  <c r="BU3978" s="1"/>
  <c r="BO3977"/>
  <c r="BQ3977" s="1"/>
  <c r="L3557"/>
  <c r="P3557" s="1"/>
  <c r="AH3371"/>
  <c r="AF3370"/>
  <c r="BT3857"/>
  <c r="BR3856"/>
  <c r="BT3856" s="1"/>
  <c r="BH4504"/>
  <c r="BJ4504" s="1"/>
  <c r="BJ4505"/>
  <c r="O3544"/>
  <c r="P3544" s="1"/>
  <c r="BO4506"/>
  <c r="BQ4507"/>
  <c r="AV3967"/>
  <c r="AZ3967" s="1"/>
  <c r="AT3939"/>
  <c r="AT4234"/>
  <c r="AV4234" s="1"/>
  <c r="AV4236"/>
  <c r="AT4235"/>
  <c r="AV4235" s="1"/>
  <c r="AV3825"/>
  <c r="AZ3825" s="1"/>
  <c r="AT3819"/>
  <c r="AV3819" s="1"/>
  <c r="AZ3819" s="1"/>
  <c r="BO3928"/>
  <c r="BQ3929"/>
  <c r="AI3557"/>
  <c r="AK3557" s="1"/>
  <c r="AK3558"/>
  <c r="BT3761"/>
  <c r="BU3761" s="1"/>
  <c r="BR3760"/>
  <c r="BT3760" s="1"/>
  <c r="BP3682"/>
  <c r="BQ3683"/>
  <c r="BU3683" s="1"/>
  <c r="BT3508"/>
  <c r="BR3507"/>
  <c r="BT3390"/>
  <c r="BU3390" s="1"/>
  <c r="BR3387"/>
  <c r="BC3834"/>
  <c r="BG3834" s="1"/>
  <c r="BA3833"/>
  <c r="BC3833" s="1"/>
  <c r="BG3833" s="1"/>
  <c r="BK3644"/>
  <c r="BM3644" s="1"/>
  <c r="BM3645"/>
  <c r="BN3645" s="1"/>
  <c r="AI3535"/>
  <c r="AK3535" s="1"/>
  <c r="AK3536"/>
  <c r="BK3632"/>
  <c r="BM3632" s="1"/>
  <c r="BM3633"/>
  <c r="BT3987"/>
  <c r="BR3986"/>
  <c r="BT3986" s="1"/>
  <c r="BQ3958"/>
  <c r="BU3958" s="1"/>
  <c r="BP3955"/>
  <c r="BS3935"/>
  <c r="BT3935" s="1"/>
  <c r="BT3936"/>
  <c r="BP3918"/>
  <c r="BP3833" s="1"/>
  <c r="BQ3919"/>
  <c r="BU3919" s="1"/>
  <c r="BT3419"/>
  <c r="AI3326"/>
  <c r="AK3326" s="1"/>
  <c r="AK3327"/>
  <c r="AF3156"/>
  <c r="AH3156" s="1"/>
  <c r="AH3157"/>
  <c r="BO3107"/>
  <c r="BQ3107" s="1"/>
  <c r="BU3107" s="1"/>
  <c r="BQ3108"/>
  <c r="BU3108" s="1"/>
  <c r="BK2903"/>
  <c r="BM2904"/>
  <c r="BR2761"/>
  <c r="BT2761" s="1"/>
  <c r="BT2762"/>
  <c r="BT2708"/>
  <c r="BR2707"/>
  <c r="BT2707" s="1"/>
  <c r="AF3299"/>
  <c r="AH3300"/>
  <c r="BA2889"/>
  <c r="BC2889" s="1"/>
  <c r="BC2890"/>
  <c r="BQ3112"/>
  <c r="BO3111"/>
  <c r="AO3001"/>
  <c r="AS3001" s="1"/>
  <c r="AM3000"/>
  <c r="AO3000" s="1"/>
  <c r="AS3000" s="1"/>
  <c r="BP2752"/>
  <c r="BQ2755"/>
  <c r="BU2755" s="1"/>
  <c r="AJ4016"/>
  <c r="AJ4015"/>
  <c r="BR3097"/>
  <c r="BT3098"/>
  <c r="BK3326"/>
  <c r="BM3326" s="1"/>
  <c r="BM3327"/>
  <c r="BR4224"/>
  <c r="BT4224" s="1"/>
  <c r="BT4225"/>
  <c r="BJ4335"/>
  <c r="BN4335" s="1"/>
  <c r="BH4234"/>
  <c r="BJ4234" s="1"/>
  <c r="BH4235"/>
  <c r="BJ4235" s="1"/>
  <c r="BO4311"/>
  <c r="BQ4311" s="1"/>
  <c r="BQ4312"/>
  <c r="BU4312" s="1"/>
  <c r="AK3927"/>
  <c r="AI3926"/>
  <c r="AK3926" s="1"/>
  <c r="AF3927"/>
  <c r="AH3928"/>
  <c r="BQ3500"/>
  <c r="BU3500" s="1"/>
  <c r="BO3497"/>
  <c r="BQ3497" s="1"/>
  <c r="BS3396"/>
  <c r="BT3403"/>
  <c r="BQ3392"/>
  <c r="BO3387"/>
  <c r="BQ3387" s="1"/>
  <c r="BR3177"/>
  <c r="BT3177" s="1"/>
  <c r="BT3178"/>
  <c r="BU3178" s="1"/>
  <c r="BS3157"/>
  <c r="BS3156" s="1"/>
  <c r="BT3158"/>
  <c r="BR3142"/>
  <c r="BT3142" s="1"/>
  <c r="BU3142" s="1"/>
  <c r="BT3143"/>
  <c r="BU3143" s="1"/>
  <c r="BR2939"/>
  <c r="BT2939" s="1"/>
  <c r="BU2939" s="1"/>
  <c r="BT2940"/>
  <c r="BR3121"/>
  <c r="BT3122"/>
  <c r="BU3122" s="1"/>
  <c r="BR3300"/>
  <c r="BT3301"/>
  <c r="BD2903"/>
  <c r="BF2904"/>
  <c r="L2692"/>
  <c r="P2692" s="1"/>
  <c r="AF2692"/>
  <c r="AH2693"/>
  <c r="AK2576"/>
  <c r="BR2576"/>
  <c r="BQ4497"/>
  <c r="BU4497" s="1"/>
  <c r="BO4494"/>
  <c r="BQ4494" s="1"/>
  <c r="BT4149"/>
  <c r="BR4148"/>
  <c r="BT4148" s="1"/>
  <c r="AO3927"/>
  <c r="AS3927" s="1"/>
  <c r="AM3926"/>
  <c r="AO3926" s="1"/>
  <c r="AS3926" s="1"/>
  <c r="AP3543"/>
  <c r="AR3544"/>
  <c r="BM3939"/>
  <c r="BT3996"/>
  <c r="AW3926"/>
  <c r="AY3926" s="1"/>
  <c r="AY3927"/>
  <c r="AO3544"/>
  <c r="AS3544" s="1"/>
  <c r="BC3825"/>
  <c r="BG3825" s="1"/>
  <c r="BA3819"/>
  <c r="BC3819" s="1"/>
  <c r="BG3819" s="1"/>
  <c r="M3632"/>
  <c r="O3632" s="1"/>
  <c r="O3633"/>
  <c r="BQ3707"/>
  <c r="BU3707" s="1"/>
  <c r="BP3702"/>
  <c r="BP3645"/>
  <c r="BQ3646"/>
  <c r="BQ3531"/>
  <c r="BU3531" s="1"/>
  <c r="BO3530"/>
  <c r="BQ3530" s="1"/>
  <c r="BU3530" s="1"/>
  <c r="BP3396"/>
  <c r="BQ3399"/>
  <c r="BU3399" s="1"/>
  <c r="AG3633"/>
  <c r="AH3634"/>
  <c r="BT3349"/>
  <c r="BR3348"/>
  <c r="BT3348" s="1"/>
  <c r="BQ4117"/>
  <c r="BO4116"/>
  <c r="BQ4116" s="1"/>
  <c r="BQ4006"/>
  <c r="BO4005"/>
  <c r="BQ4005" s="1"/>
  <c r="BQ3943"/>
  <c r="BU3943" s="1"/>
  <c r="BP3940"/>
  <c r="BQ3924"/>
  <c r="BU3924" s="1"/>
  <c r="BO3923"/>
  <c r="BQ3923" s="1"/>
  <c r="AI3819"/>
  <c r="AK3819" s="1"/>
  <c r="AK3820"/>
  <c r="BM3544"/>
  <c r="AH3419"/>
  <c r="AF3418"/>
  <c r="AH3418" s="1"/>
  <c r="AH3098"/>
  <c r="AL3098" s="1"/>
  <c r="AF3097"/>
  <c r="BR2715"/>
  <c r="BT2715" s="1"/>
  <c r="BT2716"/>
  <c r="BT3094"/>
  <c r="BU3094" s="1"/>
  <c r="BR3091"/>
  <c r="AK2952"/>
  <c r="AI2951"/>
  <c r="BO2707"/>
  <c r="BQ2707" s="1"/>
  <c r="BU2707" s="1"/>
  <c r="BQ2708"/>
  <c r="BU2708" s="1"/>
  <c r="AI3222"/>
  <c r="AK3222" s="1"/>
  <c r="AK3223"/>
  <c r="BR2962"/>
  <c r="BT2962" s="1"/>
  <c r="BT2963"/>
  <c r="AO3097"/>
  <c r="AM3096"/>
  <c r="AO3096" s="1"/>
  <c r="BT2727"/>
  <c r="BU2727" s="1"/>
  <c r="BR2724"/>
  <c r="BT2724" s="1"/>
  <c r="BQ2748"/>
  <c r="BU2748" s="1"/>
  <c r="BO2745"/>
  <c r="BQ2745" s="1"/>
  <c r="AK3157"/>
  <c r="AI3156"/>
  <c r="AK3156" s="1"/>
  <c r="BT3275"/>
  <c r="BR3272"/>
  <c r="BT3272" s="1"/>
  <c r="AF4505"/>
  <c r="AH4506"/>
  <c r="BS4229"/>
  <c r="BT4229" s="1"/>
  <c r="BT4230"/>
  <c r="BR4180"/>
  <c r="BT4180" s="1"/>
  <c r="BU4180" s="1"/>
  <c r="BT4181"/>
  <c r="BO3955"/>
  <c r="BQ3955" s="1"/>
  <c r="BQ3956"/>
  <c r="BD3765"/>
  <c r="BF3766"/>
  <c r="BT3676"/>
  <c r="BR3671"/>
  <c r="BT3342"/>
  <c r="BR3341"/>
  <c r="BT3341" s="1"/>
  <c r="BR3561"/>
  <c r="BT3562"/>
  <c r="BT3411"/>
  <c r="BU3411" s="1"/>
  <c r="BR3408"/>
  <c r="BT3408" s="1"/>
  <c r="BT3374"/>
  <c r="BU3374" s="1"/>
  <c r="BR3371"/>
  <c r="BT4018"/>
  <c r="BR4017"/>
  <c r="BS3923"/>
  <c r="BT3923" s="1"/>
  <c r="BT3924"/>
  <c r="AI3715"/>
  <c r="AK3715" s="1"/>
  <c r="AK3716"/>
  <c r="BO3079"/>
  <c r="BQ3079" s="1"/>
  <c r="BU3079" s="1"/>
  <c r="BQ3080"/>
  <c r="BU3080" s="1"/>
  <c r="BO2972"/>
  <c r="BQ2972" s="1"/>
  <c r="BU2972" s="1"/>
  <c r="BQ2973"/>
  <c r="BU2973" s="1"/>
  <c r="BT2926"/>
  <c r="BU2926" s="1"/>
  <c r="BR2925"/>
  <c r="BT2925" s="1"/>
  <c r="BU2925" s="1"/>
  <c r="M3298"/>
  <c r="O3298" s="1"/>
  <c r="O3299"/>
  <c r="L2890"/>
  <c r="J2889"/>
  <c r="L2889" s="1"/>
  <c r="BT3337"/>
  <c r="BR3336"/>
  <c r="BT3336" s="1"/>
  <c r="BP3293"/>
  <c r="BQ3293" s="1"/>
  <c r="BQ3294"/>
  <c r="BR2910"/>
  <c r="BT2910" s="1"/>
  <c r="BU2910" s="1"/>
  <c r="BT2911"/>
  <c r="BU2911" s="1"/>
  <c r="AW2889"/>
  <c r="AY2889" s="1"/>
  <c r="AY2890"/>
  <c r="BQ2828"/>
  <c r="BU2828" s="1"/>
  <c r="BO2827"/>
  <c r="BQ2827" s="1"/>
  <c r="AH2702"/>
  <c r="AF2701"/>
  <c r="BS1414"/>
  <c r="BS1410" s="1"/>
  <c r="BT1417"/>
  <c r="BA2581"/>
  <c r="BC2581" s="1"/>
  <c r="BG2581" s="1"/>
  <c r="BC2582"/>
  <c r="BG2582" s="1"/>
  <c r="BQ2767"/>
  <c r="BU2767" s="1"/>
  <c r="BP2764"/>
  <c r="BR2340"/>
  <c r="BT2340" s="1"/>
  <c r="BT2341"/>
  <c r="BD1733"/>
  <c r="BF1734"/>
  <c r="BC1477"/>
  <c r="M1252"/>
  <c r="O1253"/>
  <c r="AY1269"/>
  <c r="BO2109"/>
  <c r="BQ2110"/>
  <c r="BR2104"/>
  <c r="BT2104" s="1"/>
  <c r="BT2105"/>
  <c r="BQ1771"/>
  <c r="BU1771" s="1"/>
  <c r="BP1768"/>
  <c r="L1734"/>
  <c r="J1733"/>
  <c r="BQ2217"/>
  <c r="BU2217" s="1"/>
  <c r="BO2216"/>
  <c r="AK1109"/>
  <c r="AI1108"/>
  <c r="AK1108" s="1"/>
  <c r="BT1694"/>
  <c r="BR1693"/>
  <c r="BT1693" s="1"/>
  <c r="BR1338"/>
  <c r="BT1338" s="1"/>
  <c r="BT1339"/>
  <c r="BR747"/>
  <c r="BT747" s="1"/>
  <c r="BU747" s="1"/>
  <c r="BT748"/>
  <c r="AH1735"/>
  <c r="AF1734"/>
  <c r="BO1661"/>
  <c r="BQ1661" s="1"/>
  <c r="BQ1662"/>
  <c r="L1394"/>
  <c r="BR2736"/>
  <c r="BT2737"/>
  <c r="AY2041"/>
  <c r="AW2040"/>
  <c r="AY2040" s="1"/>
  <c r="AW1379"/>
  <c r="AY1379" s="1"/>
  <c r="AY1380"/>
  <c r="BQ1361"/>
  <c r="BO1360"/>
  <c r="BQ1360" s="1"/>
  <c r="AK2914"/>
  <c r="AI2913"/>
  <c r="AK2913" s="1"/>
  <c r="BJ2890"/>
  <c r="BH2889"/>
  <c r="BO2042"/>
  <c r="BQ2043"/>
  <c r="BR1278"/>
  <c r="BT1278" s="1"/>
  <c r="BT1279"/>
  <c r="BQ1364"/>
  <c r="BO1363"/>
  <c r="BQ1193"/>
  <c r="BU1193" s="1"/>
  <c r="BO1192"/>
  <c r="BQ1192" s="1"/>
  <c r="BU1192" s="1"/>
  <c r="BH785"/>
  <c r="BJ785" s="1"/>
  <c r="BN785" s="1"/>
  <c r="BJ786"/>
  <c r="BN786" s="1"/>
  <c r="BO1331"/>
  <c r="BQ1331" s="1"/>
  <c r="BQ1332"/>
  <c r="BT1753"/>
  <c r="BR1752"/>
  <c r="BT1752" s="1"/>
  <c r="BR909"/>
  <c r="BT909" s="1"/>
  <c r="BT910"/>
  <c r="J1015"/>
  <c r="L1015" s="1"/>
  <c r="L1016"/>
  <c r="BC1734"/>
  <c r="BG1734" s="1"/>
  <c r="BO1017"/>
  <c r="BQ1018"/>
  <c r="BJ1265"/>
  <c r="AI2115"/>
  <c r="AK2115" s="1"/>
  <c r="AK2116"/>
  <c r="BJ1734"/>
  <c r="AV1465"/>
  <c r="AT1464"/>
  <c r="AV1464" s="1"/>
  <c r="BP2116"/>
  <c r="BQ2117"/>
  <c r="BU2117" s="1"/>
  <c r="AH1298"/>
  <c r="AF1297"/>
  <c r="AH1297" s="1"/>
  <c r="AI2041"/>
  <c r="AK2042"/>
  <c r="AW1047"/>
  <c r="AY1048"/>
  <c r="O2108"/>
  <c r="AK1805"/>
  <c r="AI1804"/>
  <c r="AK1804" s="1"/>
  <c r="AK1768"/>
  <c r="AI1767"/>
  <c r="AK1767" s="1"/>
  <c r="BM2108"/>
  <c r="BS2035"/>
  <c r="BT2036"/>
  <c r="BT2249"/>
  <c r="BR2248"/>
  <c r="BJ1394"/>
  <c r="BO1379"/>
  <c r="BT1110"/>
  <c r="BR1109"/>
  <c r="BR1060"/>
  <c r="BT1061"/>
  <c r="BT1745"/>
  <c r="BR1744"/>
  <c r="BT1744" s="1"/>
  <c r="BD773"/>
  <c r="BF773" s="1"/>
  <c r="BF774"/>
  <c r="BQ910"/>
  <c r="BO909"/>
  <c r="BQ909" s="1"/>
  <c r="BU909" s="1"/>
  <c r="BO980"/>
  <c r="BQ980" s="1"/>
  <c r="BQ981"/>
  <c r="BR2693"/>
  <c r="BT2694"/>
  <c r="AR2693"/>
  <c r="AP2692"/>
  <c r="BQ2249"/>
  <c r="BO2248"/>
  <c r="BQ1110"/>
  <c r="BU1110" s="1"/>
  <c r="BO1109"/>
  <c r="BR1757"/>
  <c r="BT1757" s="1"/>
  <c r="BT1758"/>
  <c r="AO1394"/>
  <c r="AK1398"/>
  <c r="AI1394"/>
  <c r="BR1487"/>
  <c r="BT1487" s="1"/>
  <c r="BT1488"/>
  <c r="BO2252"/>
  <c r="BQ2253"/>
  <c r="BR1533"/>
  <c r="BT1534"/>
  <c r="BR1518"/>
  <c r="BT1518" s="1"/>
  <c r="BU1518" s="1"/>
  <c r="BT1519"/>
  <c r="BU1519" s="1"/>
  <c r="BO1693"/>
  <c r="BQ1693" s="1"/>
  <c r="BU1693" s="1"/>
  <c r="BQ1694"/>
  <c r="BQ1524"/>
  <c r="BU1524" s="1"/>
  <c r="BP1521"/>
  <c r="BQ1498"/>
  <c r="BU1498" s="1"/>
  <c r="BP1495"/>
  <c r="BT1462"/>
  <c r="BR1459"/>
  <c r="BT1459" s="1"/>
  <c r="BP1395"/>
  <c r="BQ1396"/>
  <c r="BU1396" s="1"/>
  <c r="AF1016"/>
  <c r="AH1017"/>
  <c r="BT2234"/>
  <c r="BR2233"/>
  <c r="BT2233" s="1"/>
  <c r="BH1464"/>
  <c r="BJ1464" s="1"/>
  <c r="BJ1465"/>
  <c r="AM1715"/>
  <c r="AO1715" s="1"/>
  <c r="AO1716"/>
  <c r="BT1395"/>
  <c r="BQ1071"/>
  <c r="BU1071" s="1"/>
  <c r="BO1070"/>
  <c r="BQ1070" s="1"/>
  <c r="BU1070" s="1"/>
  <c r="AR1265"/>
  <c r="AP1264"/>
  <c r="AF1716"/>
  <c r="AH1717"/>
  <c r="BO1275"/>
  <c r="BQ1276"/>
  <c r="BU1276" s="1"/>
  <c r="BO1717"/>
  <c r="BQ1718"/>
  <c r="AM1253"/>
  <c r="AO1254"/>
  <c r="AS1254" s="1"/>
  <c r="BS770"/>
  <c r="BT770" s="1"/>
  <c r="BT771"/>
  <c r="BD514"/>
  <c r="BF515"/>
  <c r="AU12"/>
  <c r="AK693"/>
  <c r="AI692"/>
  <c r="BO541"/>
  <c r="BQ542"/>
  <c r="BR508"/>
  <c r="BT508" s="1"/>
  <c r="BT509"/>
  <c r="BR534"/>
  <c r="BT534" s="1"/>
  <c r="BT535"/>
  <c r="BT515"/>
  <c r="AW540"/>
  <c r="AY541"/>
  <c r="BP253"/>
  <c r="BQ254"/>
  <c r="BU254" s="1"/>
  <c r="BQ294"/>
  <c r="BO293"/>
  <c r="BR245"/>
  <c r="BT245" s="1"/>
  <c r="BT246"/>
  <c r="M223"/>
  <c r="O224"/>
  <c r="BO276"/>
  <c r="BQ276" s="1"/>
  <c r="BQ277"/>
  <c r="BQ258"/>
  <c r="BO253"/>
  <c r="AH240"/>
  <c r="AF239"/>
  <c r="BR214"/>
  <c r="BT215"/>
  <c r="BR128"/>
  <c r="BT128" s="1"/>
  <c r="BT129"/>
  <c r="BJ151"/>
  <c r="BN151" s="1"/>
  <c r="BO77"/>
  <c r="BQ77" s="1"/>
  <c r="BQ78"/>
  <c r="BR159"/>
  <c r="BT160"/>
  <c r="BO693"/>
  <c r="BQ694"/>
  <c r="AV540"/>
  <c r="J513"/>
  <c r="L513" s="1"/>
  <c r="L514"/>
  <c r="BS565"/>
  <c r="BT566"/>
  <c r="BR492"/>
  <c r="BT492" s="1"/>
  <c r="BT493"/>
  <c r="AH293"/>
  <c r="AL293" s="1"/>
  <c r="BT225"/>
  <c r="BR224"/>
  <c r="BT108"/>
  <c r="BS105"/>
  <c r="AY59"/>
  <c r="BS60"/>
  <c r="BS59" s="1"/>
  <c r="BT61"/>
  <c r="BR959"/>
  <c r="BT959" s="1"/>
  <c r="BT960"/>
  <c r="BA692"/>
  <c r="BC693"/>
  <c r="BG693" s="1"/>
  <c r="AP540"/>
  <c r="AR541"/>
  <c r="AS541" s="1"/>
  <c r="O550"/>
  <c r="L331"/>
  <c r="P331" s="1"/>
  <c r="J328"/>
  <c r="BT299"/>
  <c r="BR298"/>
  <c r="BD223"/>
  <c r="BF223" s="1"/>
  <c r="BG223" s="1"/>
  <c r="BF224"/>
  <c r="BG224" s="1"/>
  <c r="L239"/>
  <c r="BT152"/>
  <c r="BR151"/>
  <c r="BT151" s="1"/>
  <c r="BP123"/>
  <c r="BQ126"/>
  <c r="BU126" s="1"/>
  <c r="BI58"/>
  <c r="BJ59"/>
  <c r="BT105"/>
  <c r="BO90"/>
  <c r="BQ90" s="1"/>
  <c r="BQ91"/>
  <c r="AT223"/>
  <c r="AV224"/>
  <c r="AZ224" s="1"/>
  <c r="BK65"/>
  <c r="BM65" s="1"/>
  <c r="BN65" s="1"/>
  <c r="BM66"/>
  <c r="AI65"/>
  <c r="AK65" s="1"/>
  <c r="AK66"/>
  <c r="AV298"/>
  <c r="AZ298" s="1"/>
  <c r="AT292"/>
  <c r="AV292" s="1"/>
  <c r="AZ292" s="1"/>
  <c r="AY692"/>
  <c r="AW686"/>
  <c r="BP497"/>
  <c r="BQ502"/>
  <c r="BU502" s="1"/>
  <c r="L692"/>
  <c r="J686"/>
  <c r="BT542"/>
  <c r="BR541"/>
  <c r="AK514"/>
  <c r="AI513"/>
  <c r="AK513" s="1"/>
  <c r="BO579"/>
  <c r="BQ579" s="1"/>
  <c r="BQ580"/>
  <c r="BS497"/>
  <c r="BT500"/>
  <c r="BP279"/>
  <c r="BQ279" s="1"/>
  <c r="BQ280"/>
  <c r="BU280" s="1"/>
  <c r="O239"/>
  <c r="AO224"/>
  <c r="AS224" s="1"/>
  <c r="AM223"/>
  <c r="AO223" s="1"/>
  <c r="AS223" s="1"/>
  <c r="AI224"/>
  <c r="AK225"/>
  <c r="BQ119"/>
  <c r="BU119" s="1"/>
  <c r="BO114"/>
  <c r="AF59"/>
  <c r="AH60"/>
  <c r="BE58"/>
  <c r="BF59"/>
  <c r="BA58"/>
  <c r="BC59"/>
  <c r="BG59" s="1"/>
  <c r="BU3406"/>
  <c r="BU3760"/>
  <c r="AJ3939"/>
  <c r="AK3940"/>
  <c r="AL3921"/>
  <c r="BU3348"/>
  <c r="BR3578"/>
  <c r="BU3072"/>
  <c r="AI2904"/>
  <c r="BU3651"/>
  <c r="AL4047"/>
  <c r="AL3621"/>
  <c r="AL4229"/>
  <c r="P3940"/>
  <c r="BU3667"/>
  <c r="AI4015"/>
  <c r="AK4015" s="1"/>
  <c r="BT4437"/>
  <c r="BU3508"/>
  <c r="BQ4216"/>
  <c r="BU4216" s="1"/>
  <c r="BU4178"/>
  <c r="BN3632"/>
  <c r="AL3561"/>
  <c r="BN2904"/>
  <c r="AL3107"/>
  <c r="P3327"/>
  <c r="AL3314"/>
  <c r="AL3194"/>
  <c r="BU2935"/>
  <c r="BQ2764"/>
  <c r="BU3335"/>
  <c r="AL3387"/>
  <c r="BP4203"/>
  <c r="BP4015" s="1"/>
  <c r="AM3939"/>
  <c r="BG3550"/>
  <c r="O4234"/>
  <c r="P3577"/>
  <c r="BR2972"/>
  <c r="BT2972" s="1"/>
  <c r="BP3001"/>
  <c r="BU3961"/>
  <c r="BP3566"/>
  <c r="BP3557" s="1"/>
  <c r="AL4311"/>
  <c r="BU4131"/>
  <c r="BQ3567"/>
  <c r="BU3567" s="1"/>
  <c r="BU4213"/>
  <c r="BR3977"/>
  <c r="BT3977" s="1"/>
  <c r="BA3939"/>
  <c r="AM3833"/>
  <c r="AO3833" s="1"/>
  <c r="AS3833" s="1"/>
  <c r="BN3577"/>
  <c r="AZ3545"/>
  <c r="AZ3418"/>
  <c r="BG3223"/>
  <c r="BS4160"/>
  <c r="BS4016" s="1"/>
  <c r="L3156"/>
  <c r="P3156" s="1"/>
  <c r="BK3317"/>
  <c r="BM3222"/>
  <c r="BO3064"/>
  <c r="BQ3064" s="1"/>
  <c r="AL3177"/>
  <c r="BN2914"/>
  <c r="L2735"/>
  <c r="P2735" s="1"/>
  <c r="BU2837"/>
  <c r="O4235"/>
  <c r="BN3940"/>
  <c r="AZ3995"/>
  <c r="BU3446"/>
  <c r="BQ4447"/>
  <c r="BU4447" s="1"/>
  <c r="AL4448"/>
  <c r="AL4472"/>
  <c r="BQ4265"/>
  <c r="BU4265" s="1"/>
  <c r="BU4322"/>
  <c r="AF3550"/>
  <c r="AH3550" s="1"/>
  <c r="AK4160"/>
  <c r="AL3977"/>
  <c r="BS4311"/>
  <c r="BT4311" s="1"/>
  <c r="L4016"/>
  <c r="AG4235"/>
  <c r="BR3682"/>
  <c r="BT3682" s="1"/>
  <c r="BU3662"/>
  <c r="BU3562"/>
  <c r="BN3535"/>
  <c r="AZ3767"/>
  <c r="AM3637"/>
  <c r="BO3834"/>
  <c r="BU3817"/>
  <c r="BU3706"/>
  <c r="BU3404"/>
  <c r="BG3418"/>
  <c r="BN3222"/>
  <c r="BG3370"/>
  <c r="BU3699"/>
  <c r="BU3653"/>
  <c r="AZ3670"/>
  <c r="AP3644"/>
  <c r="AR3644" s="1"/>
  <c r="BU3159"/>
  <c r="P3120"/>
  <c r="BN3326"/>
  <c r="BU3319"/>
  <c r="AV3222"/>
  <c r="AZ3222" s="1"/>
  <c r="BG3120"/>
  <c r="BR3082"/>
  <c r="BT3082" s="1"/>
  <c r="P2905"/>
  <c r="BU3333"/>
  <c r="BU2784"/>
  <c r="BG3156"/>
  <c r="BS3645"/>
  <c r="BS3644" s="1"/>
  <c r="AL1696"/>
  <c r="AZ3120"/>
  <c r="BH2251"/>
  <c r="BJ2251" s="1"/>
  <c r="BN2251" s="1"/>
  <c r="BU1488"/>
  <c r="AL1193"/>
  <c r="BU1338"/>
  <c r="AH2224"/>
  <c r="AL2224" s="1"/>
  <c r="BU2106"/>
  <c r="BU2723"/>
  <c r="BN2701"/>
  <c r="AR1379"/>
  <c r="AH2137"/>
  <c r="AL2137" s="1"/>
  <c r="BT1429"/>
  <c r="BO3082"/>
  <c r="P3000"/>
  <c r="BA2701"/>
  <c r="BC2701" s="1"/>
  <c r="BG2701" s="1"/>
  <c r="BU2032"/>
  <c r="P2252"/>
  <c r="AL1937"/>
  <c r="AL1534"/>
  <c r="BU1407"/>
  <c r="BU998"/>
  <c r="BG2116"/>
  <c r="BN1710"/>
  <c r="O1297"/>
  <c r="P1254"/>
  <c r="BU1261"/>
  <c r="P1048"/>
  <c r="BG1270"/>
  <c r="BO857"/>
  <c r="BN1017"/>
  <c r="AL1247"/>
  <c r="BN1804"/>
  <c r="BU1102"/>
  <c r="BU911"/>
  <c r="BP1108"/>
  <c r="AL2480"/>
  <c r="BU1758"/>
  <c r="BU3003"/>
  <c r="BU2790"/>
  <c r="P2951"/>
  <c r="BF1419"/>
  <c r="AL2234"/>
  <c r="AZ2116"/>
  <c r="AL1106"/>
  <c r="P1804"/>
  <c r="AL1806"/>
  <c r="AY1410"/>
  <c r="BU1186"/>
  <c r="BT1025"/>
  <c r="BU1025" s="1"/>
  <c r="BU997"/>
  <c r="BT2535"/>
  <c r="BQ1786"/>
  <c r="BU1786" s="1"/>
  <c r="AO2215"/>
  <c r="AS2215" s="1"/>
  <c r="AL2287"/>
  <c r="BU1630"/>
  <c r="BJ1269"/>
  <c r="BN1269" s="1"/>
  <c r="BT998"/>
  <c r="BR2480"/>
  <c r="BT2480" s="1"/>
  <c r="AO2115"/>
  <c r="BG2788"/>
  <c r="AL1176"/>
  <c r="BR2224"/>
  <c r="BT2224" s="1"/>
  <c r="AZ1419"/>
  <c r="AL3002"/>
  <c r="AL2789"/>
  <c r="BU2131"/>
  <c r="P2788"/>
  <c r="BU2362"/>
  <c r="AK1661"/>
  <c r="AS1514"/>
  <c r="P1419"/>
  <c r="BR2216"/>
  <c r="BU1729"/>
  <c r="BU1429"/>
  <c r="AL1757"/>
  <c r="AL2020"/>
  <c r="AG1734"/>
  <c r="AZ1410"/>
  <c r="BU1190"/>
  <c r="P1100"/>
  <c r="AF1048"/>
  <c r="AL966"/>
  <c r="BU756"/>
  <c r="BQ960"/>
  <c r="BU960" s="1"/>
  <c r="BQ837"/>
  <c r="BU837" s="1"/>
  <c r="L773"/>
  <c r="P773" s="1"/>
  <c r="AH128"/>
  <c r="AL128" s="1"/>
  <c r="P97"/>
  <c r="AL684"/>
  <c r="BQ534"/>
  <c r="BU534" s="1"/>
  <c r="AG550"/>
  <c r="BP340"/>
  <c r="P252"/>
  <c r="BU708"/>
  <c r="AQ539"/>
  <c r="AQ16" s="1"/>
  <c r="AL245"/>
  <c r="BU176"/>
  <c r="P65"/>
  <c r="BU869"/>
  <c r="BU567"/>
  <c r="BU616"/>
  <c r="AR339"/>
  <c r="BU288"/>
  <c r="AT252"/>
  <c r="AV252" s="1"/>
  <c r="BU334"/>
  <c r="AI252"/>
  <c r="AK252" s="1"/>
  <c r="BK104"/>
  <c r="BM104" s="1"/>
  <c r="BN104" s="1"/>
  <c r="AL160"/>
  <c r="AS151"/>
  <c r="BU73"/>
  <c r="BQ719"/>
  <c r="BU719" s="1"/>
  <c r="BU197"/>
  <c r="AL80"/>
  <c r="BP857"/>
  <c r="BO1060"/>
  <c r="AL787"/>
  <c r="AL565"/>
  <c r="BT497"/>
  <c r="BR624"/>
  <c r="BT624" s="1"/>
  <c r="AW550"/>
  <c r="AY550" s="1"/>
  <c r="AZ550" s="1"/>
  <c r="AT339"/>
  <c r="AV339" s="1"/>
  <c r="AZ339" s="1"/>
  <c r="BQ366"/>
  <c r="BU366" s="1"/>
  <c r="BF292"/>
  <c r="BU319"/>
  <c r="AS335"/>
  <c r="BT287"/>
  <c r="BG240"/>
  <c r="AL97"/>
  <c r="BU154"/>
  <c r="AI104"/>
  <c r="AB57"/>
  <c r="AT3926"/>
  <c r="AV3926" s="1"/>
  <c r="AZ3926" s="1"/>
  <c r="AV3927"/>
  <c r="AZ3927" s="1"/>
  <c r="AW3644"/>
  <c r="AY3645"/>
  <c r="AG4016"/>
  <c r="AG4015"/>
  <c r="AP3156"/>
  <c r="AR3156" s="1"/>
  <c r="AR3157"/>
  <c r="AS3157" s="1"/>
  <c r="AF2735"/>
  <c r="AH2736"/>
  <c r="BA4504"/>
  <c r="BC4504" s="1"/>
  <c r="BG4504" s="1"/>
  <c r="BC4505"/>
  <c r="BG4505" s="1"/>
  <c r="AV4505"/>
  <c r="AT4504"/>
  <c r="AV4504" s="1"/>
  <c r="BT4117"/>
  <c r="BR4116"/>
  <c r="BT4116" s="1"/>
  <c r="BO4229"/>
  <c r="BQ4229" s="1"/>
  <c r="BU4229" s="1"/>
  <c r="BQ4230"/>
  <c r="BU4230" s="1"/>
  <c r="BO4203"/>
  <c r="BQ4203" s="1"/>
  <c r="BQ4204"/>
  <c r="BU4204" s="1"/>
  <c r="AK3939"/>
  <c r="AF3670"/>
  <c r="AH3671"/>
  <c r="AT3833"/>
  <c r="AV3833" s="1"/>
  <c r="AZ3833" s="1"/>
  <c r="AV3834"/>
  <c r="AZ3834" s="1"/>
  <c r="BO3363"/>
  <c r="BQ3363" s="1"/>
  <c r="BU3363" s="1"/>
  <c r="BQ3364"/>
  <c r="BU3364" s="1"/>
  <c r="BT3397"/>
  <c r="BU3397" s="1"/>
  <c r="BR3396"/>
  <c r="BT3396" s="1"/>
  <c r="BO3695"/>
  <c r="BQ3695" s="1"/>
  <c r="BQ3696"/>
  <c r="BU3696" s="1"/>
  <c r="AR3112"/>
  <c r="AS3112" s="1"/>
  <c r="AP3111"/>
  <c r="BT2702"/>
  <c r="BT3002"/>
  <c r="BR3001"/>
  <c r="BJ3001"/>
  <c r="BN3001" s="1"/>
  <c r="BH3000"/>
  <c r="BA1532"/>
  <c r="BC1532" s="1"/>
  <c r="BG1532" s="1"/>
  <c r="BC1533"/>
  <c r="BG1533" s="1"/>
  <c r="BO2724"/>
  <c r="BQ2725"/>
  <c r="BU2725" s="1"/>
  <c r="BA3298"/>
  <c r="BC3298" s="1"/>
  <c r="BC3299"/>
  <c r="BM3157"/>
  <c r="BK3156"/>
  <c r="BM3156" s="1"/>
  <c r="BN3156" s="1"/>
  <c r="AI4505"/>
  <c r="AK4506"/>
  <c r="BO3986"/>
  <c r="BQ3987"/>
  <c r="BU3987" s="1"/>
  <c r="BO3940"/>
  <c r="BQ3941"/>
  <c r="BT3658"/>
  <c r="BR3657"/>
  <c r="BT3657" s="1"/>
  <c r="BU3657" s="1"/>
  <c r="BT3768"/>
  <c r="BU3768" s="1"/>
  <c r="BR3767"/>
  <c r="AW3765"/>
  <c r="AY3766"/>
  <c r="AW3543"/>
  <c r="AY3544"/>
  <c r="BP3767"/>
  <c r="BQ3770"/>
  <c r="BU3770" s="1"/>
  <c r="BS3639"/>
  <c r="BS3638" s="1"/>
  <c r="BT3640"/>
  <c r="BP3621"/>
  <c r="BQ3621" s="1"/>
  <c r="BQ3624"/>
  <c r="BU3624" s="1"/>
  <c r="BQ3989"/>
  <c r="BU3989" s="1"/>
  <c r="BP3986"/>
  <c r="BP3928"/>
  <c r="BP3927" s="1"/>
  <c r="BP3926" s="1"/>
  <c r="BQ3931"/>
  <c r="BU3931" s="1"/>
  <c r="BA3543"/>
  <c r="BC3544"/>
  <c r="BG3544" s="1"/>
  <c r="BT3113"/>
  <c r="BR3112"/>
  <c r="BP2905"/>
  <c r="BP2904" s="1"/>
  <c r="BQ2906"/>
  <c r="BU2906" s="1"/>
  <c r="BO3145"/>
  <c r="BQ3145" s="1"/>
  <c r="BQ3146"/>
  <c r="BU3146" s="1"/>
  <c r="L3097"/>
  <c r="J3096"/>
  <c r="L3096" s="1"/>
  <c r="BT3355"/>
  <c r="BU3355" s="1"/>
  <c r="BR3352"/>
  <c r="BT3352" s="1"/>
  <c r="BT2722"/>
  <c r="BR2719"/>
  <c r="BT2719" s="1"/>
  <c r="BT3160"/>
  <c r="BU3160" s="1"/>
  <c r="BR3157"/>
  <c r="AF3111"/>
  <c r="AH3112"/>
  <c r="M2889"/>
  <c r="O2889" s="1"/>
  <c r="O2890"/>
  <c r="AO2788"/>
  <c r="AS2788" s="1"/>
  <c r="AM2787"/>
  <c r="AO2787" s="1"/>
  <c r="AS2787" s="1"/>
  <c r="AY2736"/>
  <c r="AW2735"/>
  <c r="AY2735" s="1"/>
  <c r="AP3670"/>
  <c r="AR3670" s="1"/>
  <c r="AR3671"/>
  <c r="AS3671" s="1"/>
  <c r="AW3156"/>
  <c r="AY3156" s="1"/>
  <c r="AZ3156" s="1"/>
  <c r="AY3157"/>
  <c r="AT2889"/>
  <c r="AV2889" s="1"/>
  <c r="AZ2889" s="1"/>
  <c r="AV2890"/>
  <c r="AZ2890" s="1"/>
  <c r="AW4504"/>
  <c r="AY4504" s="1"/>
  <c r="AY4505"/>
  <c r="AF3939"/>
  <c r="AH3940"/>
  <c r="AL3940" s="1"/>
  <c r="AY3716"/>
  <c r="AW3715"/>
  <c r="AY3715" s="1"/>
  <c r="AZ3715" s="1"/>
  <c r="BQ4500"/>
  <c r="BU4500" s="1"/>
  <c r="BO4499"/>
  <c r="BQ4499" s="1"/>
  <c r="AM3535"/>
  <c r="AO3535" s="1"/>
  <c r="AO3536"/>
  <c r="AF4234"/>
  <c r="AH4234" s="1"/>
  <c r="AH4236"/>
  <c r="AF4235"/>
  <c r="AH4235" s="1"/>
  <c r="BJ3967"/>
  <c r="BN3967" s="1"/>
  <c r="BH3939"/>
  <c r="AT3543"/>
  <c r="AV3544"/>
  <c r="BR3634"/>
  <c r="BT3635"/>
  <c r="BR3645"/>
  <c r="BT3646"/>
  <c r="BR2898"/>
  <c r="BT2898" s="1"/>
  <c r="BT2899"/>
  <c r="BS2827"/>
  <c r="BT2827" s="1"/>
  <c r="BT2828"/>
  <c r="BR3293"/>
  <c r="BT3293" s="1"/>
  <c r="BT3294"/>
  <c r="BO3194"/>
  <c r="BQ3194" s="1"/>
  <c r="BU3194" s="1"/>
  <c r="BQ3195"/>
  <c r="BU3195" s="1"/>
  <c r="AH2905"/>
  <c r="AL2905" s="1"/>
  <c r="AF2904"/>
  <c r="BO3223"/>
  <c r="BQ3224"/>
  <c r="BO2502"/>
  <c r="BQ2502" s="1"/>
  <c r="BQ2503"/>
  <c r="AM2040"/>
  <c r="AO2040" s="1"/>
  <c r="AS2040" s="1"/>
  <c r="AO2041"/>
  <c r="AR3939"/>
  <c r="AI3370"/>
  <c r="AK3370" s="1"/>
  <c r="AK3371"/>
  <c r="AW3298"/>
  <c r="AY3298" s="1"/>
  <c r="AZ3298" s="1"/>
  <c r="AY3299"/>
  <c r="BR3223"/>
  <c r="BT3224"/>
  <c r="BR4494"/>
  <c r="BT4494" s="1"/>
  <c r="BT4495"/>
  <c r="BT4008"/>
  <c r="BU4008" s="1"/>
  <c r="BR4005"/>
  <c r="AY3939"/>
  <c r="AI3544"/>
  <c r="AK3545"/>
  <c r="BQ4472"/>
  <c r="BU4472" s="1"/>
  <c r="BO4471"/>
  <c r="BQ4471" s="1"/>
  <c r="BR3819"/>
  <c r="BT3819" s="1"/>
  <c r="BT3820"/>
  <c r="BH3833"/>
  <c r="BJ3833" s="1"/>
  <c r="BN3833" s="1"/>
  <c r="BJ3834"/>
  <c r="BN3834" s="1"/>
  <c r="BO3660"/>
  <c r="BQ3660" s="1"/>
  <c r="BU3660" s="1"/>
  <c r="BQ3661"/>
  <c r="BU3661" s="1"/>
  <c r="AW4235"/>
  <c r="AY4235" s="1"/>
  <c r="AW4234"/>
  <c r="AY4234" s="1"/>
  <c r="AY4236"/>
  <c r="BM3927"/>
  <c r="BK3926"/>
  <c r="BM3926" s="1"/>
  <c r="BO3671"/>
  <c r="BQ3672"/>
  <c r="BU3672" s="1"/>
  <c r="BT3622"/>
  <c r="BU3622" s="1"/>
  <c r="BR3621"/>
  <c r="BT3621" s="1"/>
  <c r="BQ3816"/>
  <c r="BO3815"/>
  <c r="BQ3815" s="1"/>
  <c r="O3644"/>
  <c r="M3637"/>
  <c r="BQ3652"/>
  <c r="BU3652" s="1"/>
  <c r="BO3645"/>
  <c r="BR3405"/>
  <c r="BT3405" s="1"/>
  <c r="BT3406"/>
  <c r="BT3328"/>
  <c r="BR3327"/>
  <c r="BO3157"/>
  <c r="BQ3158"/>
  <c r="BQ3318"/>
  <c r="BU3318" s="1"/>
  <c r="L2904"/>
  <c r="BR3265"/>
  <c r="BT3265" s="1"/>
  <c r="BT3266"/>
  <c r="BA2691"/>
  <c r="BC2692"/>
  <c r="BF2108"/>
  <c r="BG2108" s="1"/>
  <c r="BD2107"/>
  <c r="BO1533"/>
  <c r="BQ1534"/>
  <c r="BU1534" s="1"/>
  <c r="BS2687"/>
  <c r="BT2687" s="1"/>
  <c r="AK2687"/>
  <c r="AF2247"/>
  <c r="AH2247" s="1"/>
  <c r="AL2247" s="1"/>
  <c r="AH2248"/>
  <c r="AL2248" s="1"/>
  <c r="BM2693"/>
  <c r="BK2692"/>
  <c r="AF1108"/>
  <c r="AH1108" s="1"/>
  <c r="AL1108" s="1"/>
  <c r="AH1109"/>
  <c r="AL1109" s="1"/>
  <c r="BQ2138"/>
  <c r="BU2138" s="1"/>
  <c r="BO2137"/>
  <c r="BQ1773"/>
  <c r="AO1465"/>
  <c r="AM1464"/>
  <c r="AO1464" s="1"/>
  <c r="AS1464" s="1"/>
  <c r="BR1398"/>
  <c r="BT1398" s="1"/>
  <c r="BU1398" s="1"/>
  <c r="BT1399"/>
  <c r="BU1399" s="1"/>
  <c r="BT3140"/>
  <c r="BU3140" s="1"/>
  <c r="BR3139"/>
  <c r="BT3139" s="1"/>
  <c r="BU3139" s="1"/>
  <c r="BS3091"/>
  <c r="BT3092"/>
  <c r="BS2997"/>
  <c r="BT2997" s="1"/>
  <c r="BT2998"/>
  <c r="BQ2953"/>
  <c r="BO2952"/>
  <c r="BT2915"/>
  <c r="BR2914"/>
  <c r="BP2719"/>
  <c r="BQ2719" s="1"/>
  <c r="BQ2720"/>
  <c r="BU2720" s="1"/>
  <c r="BJ1477"/>
  <c r="BD1464"/>
  <c r="BF1464" s="1"/>
  <c r="BF1465"/>
  <c r="BG1465" s="1"/>
  <c r="BF1380"/>
  <c r="BD1379"/>
  <c r="BR777"/>
  <c r="BT778"/>
  <c r="BF1048"/>
  <c r="BD1047"/>
  <c r="AO1477"/>
  <c r="BQ1417"/>
  <c r="BU1417" s="1"/>
  <c r="BO1414"/>
  <c r="AO1380"/>
  <c r="AM1379"/>
  <c r="AO1379" s="1"/>
  <c r="AS1379" s="1"/>
  <c r="BT1515"/>
  <c r="AR1394"/>
  <c r="O1477"/>
  <c r="BQ1496"/>
  <c r="BO1495"/>
  <c r="BQ1495" s="1"/>
  <c r="BR1405"/>
  <c r="BT1405" s="1"/>
  <c r="BT1406"/>
  <c r="BK1252"/>
  <c r="BM1252" s="1"/>
  <c r="BM1253"/>
  <c r="BN1253" s="1"/>
  <c r="BP1094"/>
  <c r="BQ1094" s="1"/>
  <c r="BQ1097"/>
  <c r="BU1097" s="1"/>
  <c r="AV1016"/>
  <c r="AT1015"/>
  <c r="AV1015" s="1"/>
  <c r="BT2170"/>
  <c r="BR2169"/>
  <c r="BT2169" s="1"/>
  <c r="BQ2208"/>
  <c r="BU2208" s="1"/>
  <c r="BO2207"/>
  <c r="BQ2207" s="1"/>
  <c r="BT2025"/>
  <c r="BR2024"/>
  <c r="BT2024" s="1"/>
  <c r="AK2693"/>
  <c r="AI2692"/>
  <c r="AP2040"/>
  <c r="AR2040" s="1"/>
  <c r="AR2041"/>
  <c r="AF1419"/>
  <c r="AH1419" s="1"/>
  <c r="AH1420"/>
  <c r="BQ1802"/>
  <c r="BU1802" s="1"/>
  <c r="BO1801"/>
  <c r="BQ1801" s="1"/>
  <c r="BU1801" s="1"/>
  <c r="BT1270"/>
  <c r="BP1760"/>
  <c r="BP1734" s="1"/>
  <c r="BQ1763"/>
  <c r="BU1763" s="1"/>
  <c r="BP1515"/>
  <c r="BQ1516"/>
  <c r="BU1516" s="1"/>
  <c r="BS1374"/>
  <c r="BT1377"/>
  <c r="AT1252"/>
  <c r="AV1252" s="1"/>
  <c r="AZ1252" s="1"/>
  <c r="AV1253"/>
  <c r="AZ1253" s="1"/>
  <c r="BQ1106"/>
  <c r="BU1106" s="1"/>
  <c r="BO1105"/>
  <c r="BQ1105" s="1"/>
  <c r="BU1105" s="1"/>
  <c r="AM1015"/>
  <c r="AO1015" s="1"/>
  <c r="AO1016"/>
  <c r="AK1265"/>
  <c r="BO1805"/>
  <c r="BQ1806"/>
  <c r="BO1752"/>
  <c r="BQ1752" s="1"/>
  <c r="BU1752" s="1"/>
  <c r="BQ1753"/>
  <c r="BU1753" s="1"/>
  <c r="BP1459"/>
  <c r="BQ1460"/>
  <c r="BU1460" s="1"/>
  <c r="M1464"/>
  <c r="O1464" s="1"/>
  <c r="O1465"/>
  <c r="AV1734"/>
  <c r="BR1529"/>
  <c r="BT1529" s="1"/>
  <c r="BT1530"/>
  <c r="BT1474"/>
  <c r="BR1473"/>
  <c r="BT1473" s="1"/>
  <c r="BS1360"/>
  <c r="BT1360" s="1"/>
  <c r="BT1361"/>
  <c r="AV1269"/>
  <c r="AT1264"/>
  <c r="BA1379"/>
  <c r="BC1379" s="1"/>
  <c r="BC1380"/>
  <c r="BG1380" s="1"/>
  <c r="BT1289"/>
  <c r="BR1288"/>
  <c r="BT1288" s="1"/>
  <c r="AI1048"/>
  <c r="AK1049"/>
  <c r="AL1049" s="1"/>
  <c r="AF773"/>
  <c r="AH773" s="1"/>
  <c r="AH774"/>
  <c r="AH2216"/>
  <c r="AF2215"/>
  <c r="AH2215" s="1"/>
  <c r="BM1394"/>
  <c r="AY2692"/>
  <c r="AI2582"/>
  <c r="BR2583"/>
  <c r="BT2583" s="1"/>
  <c r="AK2583"/>
  <c r="BR2764"/>
  <c r="BT2764" s="1"/>
  <c r="BT2765"/>
  <c r="AI2735"/>
  <c r="AK2735" s="1"/>
  <c r="AK2736"/>
  <c r="BQ1471"/>
  <c r="BO1466"/>
  <c r="BP1405"/>
  <c r="BQ1408"/>
  <c r="BU1408" s="1"/>
  <c r="BT2140"/>
  <c r="BR2137"/>
  <c r="BT2137" s="1"/>
  <c r="BR1615"/>
  <c r="BT1615" s="1"/>
  <c r="BT1616"/>
  <c r="AK1381"/>
  <c r="AL1381" s="1"/>
  <c r="AI1380"/>
  <c r="BO3091"/>
  <c r="BQ3091" s="1"/>
  <c r="BQ3092"/>
  <c r="BU3092" s="1"/>
  <c r="BQ2998"/>
  <c r="BU2998" s="1"/>
  <c r="BO2997"/>
  <c r="BQ2997" s="1"/>
  <c r="BU2997" s="1"/>
  <c r="BS2952"/>
  <c r="BS2951" s="1"/>
  <c r="BS2903" s="1"/>
  <c r="BS32" s="1"/>
  <c r="BT2953"/>
  <c r="BT2894"/>
  <c r="BU2894" s="1"/>
  <c r="BR2891"/>
  <c r="BS2109"/>
  <c r="BT2110"/>
  <c r="AY2108"/>
  <c r="AW2107"/>
  <c r="AK2252"/>
  <c r="BQ2170"/>
  <c r="BU2170" s="1"/>
  <c r="BO2169"/>
  <c r="BQ2169" s="1"/>
  <c r="AT2040"/>
  <c r="AV2040" s="1"/>
  <c r="AZ2040" s="1"/>
  <c r="AV2041"/>
  <c r="AZ2041" s="1"/>
  <c r="AI1716"/>
  <c r="AK1717"/>
  <c r="BC2041"/>
  <c r="BA2040"/>
  <c r="BC2040" s="1"/>
  <c r="BG2040" s="1"/>
  <c r="BQ1745"/>
  <c r="BU1745" s="1"/>
  <c r="BO1744"/>
  <c r="BQ1744" s="1"/>
  <c r="BU1744" s="1"/>
  <c r="AR1734"/>
  <c r="AP1733"/>
  <c r="BT1491"/>
  <c r="BR1490"/>
  <c r="BT1490" s="1"/>
  <c r="BQ2494"/>
  <c r="BO2493"/>
  <c r="BQ2493" s="1"/>
  <c r="BM1465"/>
  <c r="BK1464"/>
  <c r="BM1464" s="1"/>
  <c r="BT1248"/>
  <c r="BR1247"/>
  <c r="BT1247" s="1"/>
  <c r="AT2251"/>
  <c r="AV2251" s="1"/>
  <c r="AZ2251" s="1"/>
  <c r="AV2252"/>
  <c r="AZ2252" s="1"/>
  <c r="BD2040"/>
  <c r="BF2040" s="1"/>
  <c r="BF2041"/>
  <c r="BQ778"/>
  <c r="BU778" s="1"/>
  <c r="BO777"/>
  <c r="BQ777" s="1"/>
  <c r="AH3001"/>
  <c r="AF3000"/>
  <c r="AH3000" s="1"/>
  <c r="AH2788"/>
  <c r="AF2787"/>
  <c r="AH2787" s="1"/>
  <c r="BO2129"/>
  <c r="BQ2129" s="1"/>
  <c r="BU2129" s="1"/>
  <c r="BQ2130"/>
  <c r="BU2130" s="1"/>
  <c r="AY2904"/>
  <c r="BO1099"/>
  <c r="BQ1099" s="1"/>
  <c r="BQ1100"/>
  <c r="BP2101"/>
  <c r="BQ2101" s="1"/>
  <c r="BU2101" s="1"/>
  <c r="BQ2102"/>
  <c r="BU2102" s="1"/>
  <c r="AI1734"/>
  <c r="AK1735"/>
  <c r="AT785"/>
  <c r="AV785" s="1"/>
  <c r="AZ785" s="1"/>
  <c r="AV786"/>
  <c r="AZ786" s="1"/>
  <c r="BR857"/>
  <c r="BR785" s="1"/>
  <c r="BT858"/>
  <c r="BR409"/>
  <c r="BT409" s="1"/>
  <c r="BT410"/>
  <c r="BM224"/>
  <c r="BK223"/>
  <c r="BM223" s="1"/>
  <c r="BO786"/>
  <c r="BQ787"/>
  <c r="BU787" s="1"/>
  <c r="BO515"/>
  <c r="BQ516"/>
  <c r="BU516" s="1"/>
  <c r="BQ340"/>
  <c r="BD65"/>
  <c r="BF66"/>
  <c r="BO135"/>
  <c r="BQ135" s="1"/>
  <c r="BQ136"/>
  <c r="BU136" s="1"/>
  <c r="AH551"/>
  <c r="AL551" s="1"/>
  <c r="AF550"/>
  <c r="AH550" s="1"/>
  <c r="AW1015"/>
  <c r="AY1015" s="1"/>
  <c r="AY1016"/>
  <c r="AH683"/>
  <c r="AT513"/>
  <c r="AV513" s="1"/>
  <c r="AV514"/>
  <c r="AM339"/>
  <c r="AO339" s="1"/>
  <c r="AS339" s="1"/>
  <c r="AO340"/>
  <c r="AS340" s="1"/>
  <c r="BR195"/>
  <c r="BT195" s="1"/>
  <c r="BT196"/>
  <c r="BU196" s="1"/>
  <c r="BQ764"/>
  <c r="BU764" s="1"/>
  <c r="BP761"/>
  <c r="BQ761" s="1"/>
  <c r="N539"/>
  <c r="N16" s="1"/>
  <c r="O540"/>
  <c r="BQ511"/>
  <c r="BU511" s="1"/>
  <c r="BP508"/>
  <c r="BC540"/>
  <c r="BT687"/>
  <c r="BP492"/>
  <c r="BQ492" s="1"/>
  <c r="BU492" s="1"/>
  <c r="BQ495"/>
  <c r="BU495" s="1"/>
  <c r="BS114"/>
  <c r="BT119"/>
  <c r="AF158"/>
  <c r="AH158" s="1"/>
  <c r="AH159"/>
  <c r="AF104"/>
  <c r="AH104" s="1"/>
  <c r="AH105"/>
  <c r="AL105" s="1"/>
  <c r="AI151"/>
  <c r="AK151" s="1"/>
  <c r="AK152"/>
  <c r="BJ340"/>
  <c r="BN340" s="1"/>
  <c r="BH339"/>
  <c r="BJ339" s="1"/>
  <c r="BN339" s="1"/>
  <c r="BL12"/>
  <c r="BL10" s="1"/>
  <c r="BL57"/>
  <c r="AF785"/>
  <c r="AH785" s="1"/>
  <c r="AH786"/>
  <c r="BH692"/>
  <c r="BJ693"/>
  <c r="BN693" s="1"/>
  <c r="BQ318"/>
  <c r="BU318" s="1"/>
  <c r="BO313"/>
  <c r="BQ313" s="1"/>
  <c r="BU313" s="1"/>
  <c r="BO409"/>
  <c r="BQ409" s="1"/>
  <c r="BU409" s="1"/>
  <c r="BQ410"/>
  <c r="BU410" s="1"/>
  <c r="BC239"/>
  <c r="BQ153"/>
  <c r="BU153" s="1"/>
  <c r="BO152"/>
  <c r="BT98"/>
  <c r="BR97"/>
  <c r="BT97" s="1"/>
  <c r="BS3927"/>
  <c r="BS3926" s="1"/>
  <c r="AZ3299"/>
  <c r="BU3336"/>
  <c r="BU3349"/>
  <c r="BU3073"/>
  <c r="BU3113"/>
  <c r="AZ3157"/>
  <c r="AH3566"/>
  <c r="AL3566" s="1"/>
  <c r="BP3121"/>
  <c r="AK4017"/>
  <c r="O4016"/>
  <c r="BT4336"/>
  <c r="AL3929"/>
  <c r="BU3824"/>
  <c r="BN3633"/>
  <c r="AL3562"/>
  <c r="BK3418"/>
  <c r="BM3418" s="1"/>
  <c r="BN3418" s="1"/>
  <c r="BU2962"/>
  <c r="BU2888"/>
  <c r="BU2909"/>
  <c r="BQ3272"/>
  <c r="BU3272" s="1"/>
  <c r="AL2935"/>
  <c r="BO2736"/>
  <c r="AL2712"/>
  <c r="BU4495"/>
  <c r="AU3938"/>
  <c r="AU44" s="1"/>
  <c r="AL4494"/>
  <c r="AL3510"/>
  <c r="BQ3396"/>
  <c r="BU3396" s="1"/>
  <c r="BG3577"/>
  <c r="AL3507"/>
  <c r="AR3557"/>
  <c r="AS3557" s="1"/>
  <c r="AG3370"/>
  <c r="AG3316" s="1"/>
  <c r="AG36" s="1"/>
  <c r="BU4498"/>
  <c r="BQ4428"/>
  <c r="BU4428" s="1"/>
  <c r="BC4016"/>
  <c r="BG4016" s="1"/>
  <c r="AL3986"/>
  <c r="AM3766"/>
  <c r="BN3578"/>
  <c r="BU3658"/>
  <c r="AS3545"/>
  <c r="AZ3419"/>
  <c r="BU3708"/>
  <c r="BU3400"/>
  <c r="BG3222"/>
  <c r="AL3420"/>
  <c r="BU3356"/>
  <c r="AL3099"/>
  <c r="P3157"/>
  <c r="BU2709"/>
  <c r="AS3098"/>
  <c r="BU3065"/>
  <c r="AL3178"/>
  <c r="BJ2913"/>
  <c r="BN2913" s="1"/>
  <c r="BR2788"/>
  <c r="BN3370"/>
  <c r="BU3966"/>
  <c r="AZ4015"/>
  <c r="BP3408"/>
  <c r="BQ3408" s="1"/>
  <c r="BU3408" s="1"/>
  <c r="BP3639"/>
  <c r="BP3638" s="1"/>
  <c r="AG2735"/>
  <c r="BU4600"/>
  <c r="BU4478"/>
  <c r="BU4223"/>
  <c r="BU4337"/>
  <c r="BU4297"/>
  <c r="L4015"/>
  <c r="P4015" s="1"/>
  <c r="BN3536"/>
  <c r="AT3766"/>
  <c r="BU3835"/>
  <c r="BU3705"/>
  <c r="BU3403"/>
  <c r="BU3337"/>
  <c r="BN3223"/>
  <c r="BN3327"/>
  <c r="BG3121"/>
  <c r="P2891"/>
  <c r="BU3332"/>
  <c r="BN3157"/>
  <c r="BU3295"/>
  <c r="BG3157"/>
  <c r="BU2829"/>
  <c r="AL1429"/>
  <c r="BS2024"/>
  <c r="BU2786"/>
  <c r="BQ1521"/>
  <c r="AS1109"/>
  <c r="BU1267"/>
  <c r="AL1616"/>
  <c r="AL1693"/>
  <c r="BU817"/>
  <c r="BU2358"/>
  <c r="BU1011"/>
  <c r="BG1049"/>
  <c r="BU2075"/>
  <c r="AJ3000"/>
  <c r="BE1733"/>
  <c r="BE26" s="1"/>
  <c r="AS773"/>
  <c r="BP786"/>
  <c r="BP785" s="1"/>
  <c r="BU2722"/>
  <c r="BN2702"/>
  <c r="AZ2502"/>
  <c r="AR1380"/>
  <c r="BN2891"/>
  <c r="BQ2584"/>
  <c r="BU2584" s="1"/>
  <c r="BU1288"/>
  <c r="O1108"/>
  <c r="BR2207"/>
  <c r="BT2207" s="1"/>
  <c r="AL2035"/>
  <c r="AK1937"/>
  <c r="O1532"/>
  <c r="BS1420"/>
  <c r="BS1419" s="1"/>
  <c r="AZ1379"/>
  <c r="AX1264"/>
  <c r="AX20" s="1"/>
  <c r="BN1768"/>
  <c r="BU1065"/>
  <c r="BU1271"/>
  <c r="BN2724"/>
  <c r="P2137"/>
  <c r="BT1840"/>
  <c r="BU1840" s="1"/>
  <c r="O2215"/>
  <c r="P2215" s="1"/>
  <c r="BU2104"/>
  <c r="BT1374"/>
  <c r="BU1374" s="1"/>
  <c r="BA1108"/>
  <c r="BC1108" s="1"/>
  <c r="BG1108" s="1"/>
  <c r="BC1419"/>
  <c r="BG1419" s="1"/>
  <c r="BU1309"/>
  <c r="BQ2793"/>
  <c r="BU2793" s="1"/>
  <c r="AW2951"/>
  <c r="AY2951" s="1"/>
  <c r="AL1801"/>
  <c r="BU2141"/>
  <c r="AZ1514"/>
  <c r="BN2216"/>
  <c r="BR1254"/>
  <c r="P1108"/>
  <c r="BU2342"/>
  <c r="BU2214"/>
  <c r="BR1735"/>
  <c r="BU2147"/>
  <c r="BU2021"/>
  <c r="BO2024"/>
  <c r="BQ2024" s="1"/>
  <c r="BO1490"/>
  <c r="BQ1490" s="1"/>
  <c r="BU1490" s="1"/>
  <c r="BP1060"/>
  <c r="BU940"/>
  <c r="AK1281"/>
  <c r="AL1281" s="1"/>
  <c r="BU967"/>
  <c r="BG773"/>
  <c r="AG2913"/>
  <c r="AG2903" s="1"/>
  <c r="AG32" s="1"/>
  <c r="BG1735"/>
  <c r="AL1555"/>
  <c r="AY1297"/>
  <c r="AL1500"/>
  <c r="AG1269"/>
  <c r="AG1264" s="1"/>
  <c r="AG20" s="1"/>
  <c r="BG1514"/>
  <c r="BT1577"/>
  <c r="BU1577" s="1"/>
  <c r="BU2758"/>
  <c r="AK2764"/>
  <c r="BU2250"/>
  <c r="AS2116"/>
  <c r="AS2207"/>
  <c r="AS1395"/>
  <c r="AL1177"/>
  <c r="BQ1760"/>
  <c r="AZ1420"/>
  <c r="AJ3110"/>
  <c r="AJ34" s="1"/>
  <c r="P2787"/>
  <c r="BU2363"/>
  <c r="AK2233"/>
  <c r="AS1515"/>
  <c r="BU1151"/>
  <c r="L2115"/>
  <c r="P2115" s="1"/>
  <c r="AO1767"/>
  <c r="AS1767" s="1"/>
  <c r="BU1730"/>
  <c r="BU1695"/>
  <c r="BU1430"/>
  <c r="AL1018"/>
  <c r="AL1758"/>
  <c r="BN1466"/>
  <c r="AL2019"/>
  <c r="AS1717"/>
  <c r="BU1073"/>
  <c r="AZ1411"/>
  <c r="AL1718"/>
  <c r="BU1277"/>
  <c r="BU810"/>
  <c r="BU1719"/>
  <c r="AL965"/>
  <c r="BU1124"/>
  <c r="BU687"/>
  <c r="AH90"/>
  <c r="AL90" s="1"/>
  <c r="BN66"/>
  <c r="BQ959"/>
  <c r="BU1026"/>
  <c r="L774"/>
  <c r="P774" s="1"/>
  <c r="BN152"/>
  <c r="BI238"/>
  <c r="BI14" s="1"/>
  <c r="BU767"/>
  <c r="BQ535"/>
  <c r="BU535" s="1"/>
  <c r="BQ369"/>
  <c r="BU369" s="1"/>
  <c r="AZ541"/>
  <c r="P515"/>
  <c r="AK328"/>
  <c r="AL277"/>
  <c r="AL329"/>
  <c r="AZ59"/>
  <c r="AL123"/>
  <c r="BU908"/>
  <c r="AL770"/>
  <c r="BU731"/>
  <c r="AL582"/>
  <c r="AL694"/>
  <c r="BU619"/>
  <c r="AR550"/>
  <c r="AS550" s="1"/>
  <c r="AP252"/>
  <c r="AR252" s="1"/>
  <c r="AS252" s="1"/>
  <c r="AP292"/>
  <c r="AR292" s="1"/>
  <c r="BS582"/>
  <c r="AI292"/>
  <c r="AK292" s="1"/>
  <c r="BU333"/>
  <c r="AK253"/>
  <c r="BR240"/>
  <c r="AS152"/>
  <c r="BN60"/>
  <c r="BU86"/>
  <c r="BU74"/>
  <c r="AJ682"/>
  <c r="BP292"/>
  <c r="BS541"/>
  <c r="BS540" s="1"/>
  <c r="AL221"/>
  <c r="BU89"/>
  <c r="BU859"/>
  <c r="BQ1061"/>
  <c r="BU1061" s="1"/>
  <c r="AL910"/>
  <c r="BU395"/>
  <c r="P693"/>
  <c r="BK682"/>
  <c r="BM682" s="1"/>
  <c r="AK515"/>
  <c r="BU493"/>
  <c r="BU581"/>
  <c r="BU368"/>
  <c r="AL311"/>
  <c r="P293"/>
  <c r="AS336"/>
  <c r="BT286"/>
  <c r="AL61"/>
  <c r="BG60"/>
  <c r="V57"/>
  <c r="K10"/>
  <c r="AX10"/>
  <c r="Z10"/>
  <c r="BB58"/>
  <c r="AJ4234"/>
  <c r="AJ4235"/>
  <c r="BH3316"/>
  <c r="BJ3317"/>
  <c r="AR3327"/>
  <c r="AS3327" s="1"/>
  <c r="AP3326"/>
  <c r="AR3326" s="1"/>
  <c r="AS3326" s="1"/>
  <c r="AK2788"/>
  <c r="AI2787"/>
  <c r="BO4603"/>
  <c r="BQ4603" s="1"/>
  <c r="BQ4604"/>
  <c r="BU4604" s="1"/>
  <c r="BD3543"/>
  <c r="BF3544"/>
  <c r="AF4016"/>
  <c r="AH4016" s="1"/>
  <c r="AF4015"/>
  <c r="AH4015" s="1"/>
  <c r="AL4015" s="1"/>
  <c r="AH4017"/>
  <c r="AL4017" s="1"/>
  <c r="BR3967"/>
  <c r="BT3967" s="1"/>
  <c r="BT3968"/>
  <c r="BR3964"/>
  <c r="BT3964" s="1"/>
  <c r="BU3964" s="1"/>
  <c r="BT3965"/>
  <c r="J3926"/>
  <c r="L3926" s="1"/>
  <c r="P3926" s="1"/>
  <c r="L3927"/>
  <c r="P3927" s="1"/>
  <c r="BR3833"/>
  <c r="BT3833" s="1"/>
  <c r="AY3536"/>
  <c r="AW3535"/>
  <c r="AY3535" s="1"/>
  <c r="AI3577"/>
  <c r="AK3577" s="1"/>
  <c r="AK3578"/>
  <c r="BP3996"/>
  <c r="BQ3997"/>
  <c r="BU3997" s="1"/>
  <c r="BP3967"/>
  <c r="BQ3974"/>
  <c r="BU3974" s="1"/>
  <c r="BQ3948"/>
  <c r="BU3948" s="1"/>
  <c r="BO3947"/>
  <c r="BQ3947" s="1"/>
  <c r="BU3947" s="1"/>
  <c r="BT3929"/>
  <c r="BR3928"/>
  <c r="BK3715"/>
  <c r="BM3715" s="1"/>
  <c r="BM3716"/>
  <c r="BK3298"/>
  <c r="BM3298" s="1"/>
  <c r="BM3299"/>
  <c r="BD3298"/>
  <c r="BF3298" s="1"/>
  <c r="BF3299"/>
  <c r="AK3001"/>
  <c r="AI3000"/>
  <c r="AF2913"/>
  <c r="AH2913" s="1"/>
  <c r="AL2913" s="1"/>
  <c r="AH2914"/>
  <c r="AL2914" s="1"/>
  <c r="AM3298"/>
  <c r="AO3298" s="1"/>
  <c r="AS3298" s="1"/>
  <c r="AO3299"/>
  <c r="AS3299" s="1"/>
  <c r="BT3318"/>
  <c r="BC3111"/>
  <c r="BG3111" s="1"/>
  <c r="BA3110"/>
  <c r="AI3096"/>
  <c r="BT2908"/>
  <c r="BR2905"/>
  <c r="BM2890"/>
  <c r="BK2889"/>
  <c r="BM2889" s="1"/>
  <c r="BP2712"/>
  <c r="BQ2713"/>
  <c r="BU2713" s="1"/>
  <c r="AF3326"/>
  <c r="AH3327"/>
  <c r="AL3327" s="1"/>
  <c r="AK3321"/>
  <c r="AI3317"/>
  <c r="BO4437"/>
  <c r="BQ4437" s="1"/>
  <c r="BU4437" s="1"/>
  <c r="BQ4438"/>
  <c r="AR4505"/>
  <c r="AP4504"/>
  <c r="AR4504" s="1"/>
  <c r="BT4161"/>
  <c r="BR4160"/>
  <c r="BT4160" s="1"/>
  <c r="BT3746"/>
  <c r="BU3746" s="1"/>
  <c r="BR3745"/>
  <c r="BT3745" s="1"/>
  <c r="BU3745" s="1"/>
  <c r="BR4447"/>
  <c r="BT4447" s="1"/>
  <c r="BT4448"/>
  <c r="BO3776"/>
  <c r="BQ3777"/>
  <c r="BU3777" s="1"/>
  <c r="AI3833"/>
  <c r="AK3833" s="1"/>
  <c r="AK3834"/>
  <c r="BQ3802"/>
  <c r="BU3802" s="1"/>
  <c r="BO3801"/>
  <c r="BQ3801" s="1"/>
  <c r="BQ3854"/>
  <c r="BU3854" s="1"/>
  <c r="BO3853"/>
  <c r="BQ3853" s="1"/>
  <c r="BU3853" s="1"/>
  <c r="BR3702"/>
  <c r="BT3702" s="1"/>
  <c r="BT3703"/>
  <c r="BM3638"/>
  <c r="AI3418"/>
  <c r="AK3418" s="1"/>
  <c r="AK3419"/>
  <c r="AH3645"/>
  <c r="AF3644"/>
  <c r="BR3208"/>
  <c r="BT3208" s="1"/>
  <c r="BU3208" s="1"/>
  <c r="BT3209"/>
  <c r="BU3209" s="1"/>
  <c r="BO3213"/>
  <c r="BQ3213" s="1"/>
  <c r="BQ3214"/>
  <c r="BU3214" s="1"/>
  <c r="BO2884"/>
  <c r="BQ2884" s="1"/>
  <c r="BU2884" s="1"/>
  <c r="BQ2885"/>
  <c r="BU2885" s="1"/>
  <c r="BR2965"/>
  <c r="BT2965" s="1"/>
  <c r="BT2966"/>
  <c r="BU2966" s="1"/>
  <c r="AV2692"/>
  <c r="AZ2692" s="1"/>
  <c r="BO2698"/>
  <c r="BQ2698" s="1"/>
  <c r="BQ2699"/>
  <c r="BQ2908"/>
  <c r="BU2908" s="1"/>
  <c r="BO2905"/>
  <c r="BQ3269"/>
  <c r="BU3269" s="1"/>
  <c r="BO3265"/>
  <c r="BR4506"/>
  <c r="BT4507"/>
  <c r="BQ3420"/>
  <c r="BU3420" s="1"/>
  <c r="BO3419"/>
  <c r="BO3716"/>
  <c r="BQ3717"/>
  <c r="BT2952"/>
  <c r="AI3299"/>
  <c r="AK3300"/>
  <c r="AO4505"/>
  <c r="AM4504"/>
  <c r="AO4504" s="1"/>
  <c r="AS4504" s="1"/>
  <c r="BT3546"/>
  <c r="BU3546" s="1"/>
  <c r="BR3545"/>
  <c r="BT3486"/>
  <c r="BU3486" s="1"/>
  <c r="BR3485"/>
  <c r="BT3485" s="1"/>
  <c r="BR3999"/>
  <c r="BT3999" s="1"/>
  <c r="BT4000"/>
  <c r="BU4000" s="1"/>
  <c r="BR3952"/>
  <c r="BT3952" s="1"/>
  <c r="BU3952" s="1"/>
  <c r="BT3953"/>
  <c r="BQ3857"/>
  <c r="BU3857" s="1"/>
  <c r="BO3856"/>
  <c r="BQ3856" s="1"/>
  <c r="BU3856" s="1"/>
  <c r="AO3633"/>
  <c r="AS3633" s="1"/>
  <c r="AM3632"/>
  <c r="AO3632" s="1"/>
  <c r="AS3632" s="1"/>
  <c r="BQ3538"/>
  <c r="BU3538" s="1"/>
  <c r="BO3537"/>
  <c r="BO3632"/>
  <c r="L3644"/>
  <c r="P3644" s="1"/>
  <c r="J3637"/>
  <c r="AP3535"/>
  <c r="AR3535" s="1"/>
  <c r="AR3536"/>
  <c r="BH3543"/>
  <c r="BJ3544"/>
  <c r="BN3544" s="1"/>
  <c r="BT3851"/>
  <c r="BU3851" s="1"/>
  <c r="BS3834"/>
  <c r="BS3833" s="1"/>
  <c r="BO3687"/>
  <c r="BQ3687" s="1"/>
  <c r="BU3687" s="1"/>
  <c r="BQ3688"/>
  <c r="BP3627"/>
  <c r="BQ3627" s="1"/>
  <c r="BU3627" s="1"/>
  <c r="BQ3628"/>
  <c r="BU3628" s="1"/>
  <c r="AT3535"/>
  <c r="AV3536"/>
  <c r="AZ3536" s="1"/>
  <c r="BQ4149"/>
  <c r="BU4149" s="1"/>
  <c r="BO4148"/>
  <c r="BQ4148" s="1"/>
  <c r="BU4148" s="1"/>
  <c r="BP4012"/>
  <c r="BQ4012" s="1"/>
  <c r="BU4012" s="1"/>
  <c r="BQ4013"/>
  <c r="BU4013" s="1"/>
  <c r="AT3637"/>
  <c r="AV3638"/>
  <c r="AZ3638" s="1"/>
  <c r="AR3321"/>
  <c r="AS3321" s="1"/>
  <c r="AP3317"/>
  <c r="BO2988"/>
  <c r="BQ2988" s="1"/>
  <c r="BQ2989"/>
  <c r="AI2890"/>
  <c r="AK2891"/>
  <c r="BD2889"/>
  <c r="BF2889" s="1"/>
  <c r="BF2890"/>
  <c r="BQ3328"/>
  <c r="BU3328" s="1"/>
  <c r="BO3327"/>
  <c r="AH2891"/>
  <c r="AL2891" s="1"/>
  <c r="AF2890"/>
  <c r="BT2783"/>
  <c r="BU2783" s="1"/>
  <c r="BR2780"/>
  <c r="BT2780" s="1"/>
  <c r="AK1420"/>
  <c r="AI1419"/>
  <c r="AK1419" s="1"/>
  <c r="BP2583"/>
  <c r="AG2582"/>
  <c r="BR3801"/>
  <c r="BT3801" s="1"/>
  <c r="BT3802"/>
  <c r="AR2913"/>
  <c r="AS2913" s="1"/>
  <c r="BR4236"/>
  <c r="BT4237"/>
  <c r="BU4237" s="1"/>
  <c r="BO4335"/>
  <c r="BQ4335" s="1"/>
  <c r="BU4335" s="1"/>
  <c r="BQ4336"/>
  <c r="BO4002"/>
  <c r="BQ4003"/>
  <c r="BA3926"/>
  <c r="BC3926" s="1"/>
  <c r="BG3926" s="1"/>
  <c r="BC3927"/>
  <c r="BG3927" s="1"/>
  <c r="M3765"/>
  <c r="O3766"/>
  <c r="P3766" s="1"/>
  <c r="AH3537"/>
  <c r="AL3537" s="1"/>
  <c r="AF3536"/>
  <c r="BQ3921"/>
  <c r="BU3921" s="1"/>
  <c r="BO3918"/>
  <c r="BQ3918" s="1"/>
  <c r="BU3918" s="1"/>
  <c r="AK3634"/>
  <c r="AI3633"/>
  <c r="BT3781"/>
  <c r="BU3781" s="1"/>
  <c r="BR3776"/>
  <c r="BC3644"/>
  <c r="BG3644" s="1"/>
  <c r="BA3637"/>
  <c r="AK3554"/>
  <c r="AL3554" s="1"/>
  <c r="AI3550"/>
  <c r="AK3550" s="1"/>
  <c r="BP3709"/>
  <c r="BQ3709" s="1"/>
  <c r="BU3709" s="1"/>
  <c r="BQ3710"/>
  <c r="BP3654"/>
  <c r="BQ3654" s="1"/>
  <c r="BQ3655"/>
  <c r="BT3392"/>
  <c r="BS3387"/>
  <c r="BS4005"/>
  <c r="BS3995" s="1"/>
  <c r="BT4006"/>
  <c r="BT3956"/>
  <c r="BR3955"/>
  <c r="BT3955" s="1"/>
  <c r="BQ3936"/>
  <c r="BU3936" s="1"/>
  <c r="BO3935"/>
  <c r="BQ3935" s="1"/>
  <c r="BU3935" s="1"/>
  <c r="BM3766"/>
  <c r="BK3765"/>
  <c r="BQ3703"/>
  <c r="BU3703" s="1"/>
  <c r="BO3702"/>
  <c r="BQ3702" s="1"/>
  <c r="AY2715"/>
  <c r="AZ2715" s="1"/>
  <c r="AW2701"/>
  <c r="AY2701" s="1"/>
  <c r="BT3216"/>
  <c r="BR3213"/>
  <c r="BT3213" s="1"/>
  <c r="BR3132"/>
  <c r="BT3132" s="1"/>
  <c r="BU3132" s="1"/>
  <c r="BT3133"/>
  <c r="BU3133" s="1"/>
  <c r="BT3065"/>
  <c r="BR3064"/>
  <c r="BT3064" s="1"/>
  <c r="BS2698"/>
  <c r="BT2699"/>
  <c r="BH2581"/>
  <c r="BJ2581" s="1"/>
  <c r="BN2581" s="1"/>
  <c r="BJ2582"/>
  <c r="BN2582" s="1"/>
  <c r="BP3341"/>
  <c r="BP3326" s="1"/>
  <c r="BP3316" s="1"/>
  <c r="BP36" s="1"/>
  <c r="BQ3346"/>
  <c r="BU3346" s="1"/>
  <c r="AR2715"/>
  <c r="AS2715" s="1"/>
  <c r="AP2701"/>
  <c r="AR2701" s="1"/>
  <c r="AS2701" s="1"/>
  <c r="BT1806"/>
  <c r="BR1805"/>
  <c r="BP2780"/>
  <c r="BQ2785"/>
  <c r="BU2785" s="1"/>
  <c r="AT2735"/>
  <c r="AV2735" s="1"/>
  <c r="AZ2735" s="1"/>
  <c r="AV2736"/>
  <c r="AZ2736" s="1"/>
  <c r="AK2702"/>
  <c r="AI2701"/>
  <c r="AK2701" s="1"/>
  <c r="AI2215"/>
  <c r="AK2215" s="1"/>
  <c r="AK2216"/>
  <c r="AK2108"/>
  <c r="BO1265"/>
  <c r="BQ1266"/>
  <c r="BO1247"/>
  <c r="BQ1247" s="1"/>
  <c r="BU1247" s="1"/>
  <c r="BQ1248"/>
  <c r="BU1248" s="1"/>
  <c r="M1733"/>
  <c r="O1734"/>
  <c r="AH1265"/>
  <c r="BO2151"/>
  <c r="BQ2151" s="1"/>
  <c r="BU2151" s="1"/>
  <c r="BQ2152"/>
  <c r="BU2152" s="1"/>
  <c r="AV1533"/>
  <c r="AZ1533" s="1"/>
  <c r="AT1532"/>
  <c r="AV1532" s="1"/>
  <c r="AZ1532" s="1"/>
  <c r="BR761"/>
  <c r="BT761" s="1"/>
  <c r="BT762"/>
  <c r="BU762" s="1"/>
  <c r="BR1266"/>
  <c r="BT1267"/>
  <c r="BR1100"/>
  <c r="BT1101"/>
  <c r="BU1101" s="1"/>
  <c r="BA1047"/>
  <c r="BC1048"/>
  <c r="BG1048" s="1"/>
  <c r="AP2735"/>
  <c r="AR2735" s="1"/>
  <c r="AS2735" s="1"/>
  <c r="AR2736"/>
  <c r="AS2736" s="1"/>
  <c r="BR2493"/>
  <c r="BT2493" s="1"/>
  <c r="BT2494"/>
  <c r="BM1016"/>
  <c r="BK1015"/>
  <c r="BM1015" s="1"/>
  <c r="AG3111"/>
  <c r="AG3110" s="1"/>
  <c r="AG34" s="1"/>
  <c r="AH3117"/>
  <c r="AL3117" s="1"/>
  <c r="AF2108"/>
  <c r="AH2109"/>
  <c r="AL2109" s="1"/>
  <c r="BJ2042"/>
  <c r="BN2042" s="1"/>
  <c r="BH2041"/>
  <c r="BR1768"/>
  <c r="BT1769"/>
  <c r="BU1769" s="1"/>
  <c r="AK777"/>
  <c r="AL777" s="1"/>
  <c r="AI774"/>
  <c r="BO1710"/>
  <c r="BQ1710" s="1"/>
  <c r="BU1710" s="1"/>
  <c r="BQ1711"/>
  <c r="BD1477"/>
  <c r="BF1478"/>
  <c r="BQ1444"/>
  <c r="BU1444" s="1"/>
  <c r="BO1443"/>
  <c r="BQ1443" s="1"/>
  <c r="BU1443" s="1"/>
  <c r="AH1414"/>
  <c r="AL1414" s="1"/>
  <c r="AF1410"/>
  <c r="AY1734"/>
  <c r="AW1733"/>
  <c r="BT1095"/>
  <c r="BU1095" s="1"/>
  <c r="BR1094"/>
  <c r="BT1094" s="1"/>
  <c r="BA1015"/>
  <c r="BC1015" s="1"/>
  <c r="BC1016"/>
  <c r="L1269"/>
  <c r="J1264"/>
  <c r="BA2251"/>
  <c r="BC2251" s="1"/>
  <c r="BG2251" s="1"/>
  <c r="BC2252"/>
  <c r="BG2252" s="1"/>
  <c r="BR2042"/>
  <c r="BT2043"/>
  <c r="AH1270"/>
  <c r="AL1270" s="1"/>
  <c r="AF1269"/>
  <c r="AH1269" s="1"/>
  <c r="AM2581"/>
  <c r="AO2581" s="1"/>
  <c r="AS2581" s="1"/>
  <c r="AO2582"/>
  <c r="AS2582" s="1"/>
  <c r="AM2107"/>
  <c r="AO2108"/>
  <c r="AS2108" s="1"/>
  <c r="AW1464"/>
  <c r="AY1464" s="1"/>
  <c r="AY1465"/>
  <c r="BP1381"/>
  <c r="BQ1382"/>
  <c r="M2040"/>
  <c r="O2040" s="1"/>
  <c r="P2040" s="1"/>
  <c r="O2041"/>
  <c r="AV1773"/>
  <c r="AZ1773" s="1"/>
  <c r="AT1767"/>
  <c r="AV1767" s="1"/>
  <c r="AZ1767" s="1"/>
  <c r="BM1380"/>
  <c r="BK1379"/>
  <c r="BM1379" s="1"/>
  <c r="BQ2341"/>
  <c r="BU2341" s="1"/>
  <c r="BO2340"/>
  <c r="BQ2340" s="1"/>
  <c r="BU2340" s="1"/>
  <c r="BO2019"/>
  <c r="BQ2019" s="1"/>
  <c r="BQ2020"/>
  <c r="AF1477"/>
  <c r="AH1478"/>
  <c r="AI1297"/>
  <c r="AK1297" s="1"/>
  <c r="AK1298"/>
  <c r="BT1284"/>
  <c r="BU1284" s="1"/>
  <c r="BS1281"/>
  <c r="BR1010"/>
  <c r="BT1010" s="1"/>
  <c r="BT1011"/>
  <c r="BF692"/>
  <c r="BD686"/>
  <c r="BQ1736"/>
  <c r="BU1736" s="1"/>
  <c r="BO1735"/>
  <c r="BO965"/>
  <c r="BQ965" s="1"/>
  <c r="BQ966"/>
  <c r="M1393"/>
  <c r="O1394"/>
  <c r="AO2252"/>
  <c r="AS2252" s="1"/>
  <c r="AM2251"/>
  <c r="AO2251" s="1"/>
  <c r="BR1363"/>
  <c r="BT1363" s="1"/>
  <c r="BT1364"/>
  <c r="BO1048"/>
  <c r="BQ1049"/>
  <c r="BR2366"/>
  <c r="BT2367"/>
  <c r="BO1459"/>
  <c r="BQ1459" s="1"/>
  <c r="BU1459" s="1"/>
  <c r="BQ1462"/>
  <c r="BU1462" s="1"/>
  <c r="J1379"/>
  <c r="L1379" s="1"/>
  <c r="L1380"/>
  <c r="BR1414"/>
  <c r="BT1415"/>
  <c r="BU1415" s="1"/>
  <c r="BT1382"/>
  <c r="BR1381"/>
  <c r="BK1733"/>
  <c r="BM1734"/>
  <c r="BO1529"/>
  <c r="BQ1529" s="1"/>
  <c r="BU1529" s="1"/>
  <c r="BQ1530"/>
  <c r="BR1509"/>
  <c r="BT1509" s="1"/>
  <c r="BT1510"/>
  <c r="BO1401"/>
  <c r="BQ1402"/>
  <c r="BU1402" s="1"/>
  <c r="BK1264"/>
  <c r="BM1265"/>
  <c r="BO1044"/>
  <c r="BQ1044" s="1"/>
  <c r="BQ1045"/>
  <c r="BT2253"/>
  <c r="BR2252"/>
  <c r="BQ2225"/>
  <c r="BU2225" s="1"/>
  <c r="BO2224"/>
  <c r="BQ2224" s="1"/>
  <c r="BU2224" s="1"/>
  <c r="BR1760"/>
  <c r="BT1760" s="1"/>
  <c r="BT1761"/>
  <c r="BU1761" s="1"/>
  <c r="AR1465"/>
  <c r="AP1464"/>
  <c r="AR1464" s="1"/>
  <c r="BR1401"/>
  <c r="BT1401" s="1"/>
  <c r="BT1402"/>
  <c r="AR1016"/>
  <c r="AP1015"/>
  <c r="AR1015" s="1"/>
  <c r="BP1278"/>
  <c r="BQ1279"/>
  <c r="BU1279" s="1"/>
  <c r="BQ1748"/>
  <c r="BU1748" s="1"/>
  <c r="BO1747"/>
  <c r="BQ1747" s="1"/>
  <c r="AY1478"/>
  <c r="AZ1478" s="1"/>
  <c r="AW1477"/>
  <c r="AR1048"/>
  <c r="BT981"/>
  <c r="BR980"/>
  <c r="BT980" s="1"/>
  <c r="BT580"/>
  <c r="BR579"/>
  <c r="BT579" s="1"/>
  <c r="L540"/>
  <c r="P540" s="1"/>
  <c r="O692"/>
  <c r="M686"/>
  <c r="BR570"/>
  <c r="BT570" s="1"/>
  <c r="BT571"/>
  <c r="BP551"/>
  <c r="BQ552"/>
  <c r="BU552" s="1"/>
  <c r="AJ540"/>
  <c r="AK541"/>
  <c r="M513"/>
  <c r="O513" s="1"/>
  <c r="O514"/>
  <c r="AK683"/>
  <c r="BF239"/>
  <c r="BS276"/>
  <c r="BT276" s="1"/>
  <c r="BT277"/>
  <c r="BR328"/>
  <c r="BT328" s="1"/>
  <c r="BT329"/>
  <c r="BU329" s="1"/>
  <c r="BQ270"/>
  <c r="BU270" s="1"/>
  <c r="BO267"/>
  <c r="BQ267" s="1"/>
  <c r="BS214"/>
  <c r="BT218"/>
  <c r="BR123"/>
  <c r="BT123" s="1"/>
  <c r="BT124"/>
  <c r="BK550"/>
  <c r="BM550" s="1"/>
  <c r="BN550" s="1"/>
  <c r="BM551"/>
  <c r="BN551" s="1"/>
  <c r="BO770"/>
  <c r="BQ770" s="1"/>
  <c r="BU770" s="1"/>
  <c r="BQ771"/>
  <c r="BU771" s="1"/>
  <c r="AM692"/>
  <c r="AO693"/>
  <c r="AS693" s="1"/>
  <c r="AI785"/>
  <c r="AK785" s="1"/>
  <c r="AK786"/>
  <c r="BO582"/>
  <c r="BQ582" s="1"/>
  <c r="BQ583"/>
  <c r="BU583" s="1"/>
  <c r="AF540"/>
  <c r="AH541"/>
  <c r="AL541" s="1"/>
  <c r="BD540"/>
  <c r="BF541"/>
  <c r="BH513"/>
  <c r="BJ513" s="1"/>
  <c r="BN513" s="1"/>
  <c r="BJ514"/>
  <c r="BQ556"/>
  <c r="BO551"/>
  <c r="AH340"/>
  <c r="AL340" s="1"/>
  <c r="AF339"/>
  <c r="AF223"/>
  <c r="AH223" s="1"/>
  <c r="AH224"/>
  <c r="BT282"/>
  <c r="BU282" s="1"/>
  <c r="BR279"/>
  <c r="BT279" s="1"/>
  <c r="BP264"/>
  <c r="BQ264" s="1"/>
  <c r="BU264" s="1"/>
  <c r="BQ265"/>
  <c r="BU265" s="1"/>
  <c r="AR239"/>
  <c r="J223"/>
  <c r="L223" s="1"/>
  <c r="L224"/>
  <c r="P224" s="1"/>
  <c r="BQ108"/>
  <c r="BU108" s="1"/>
  <c r="BO105"/>
  <c r="BT117"/>
  <c r="BU117" s="1"/>
  <c r="BR114"/>
  <c r="BR104" s="1"/>
  <c r="BT138"/>
  <c r="BU138" s="1"/>
  <c r="BR135"/>
  <c r="BT135" s="1"/>
  <c r="BT69"/>
  <c r="BS66"/>
  <c r="BS65" s="1"/>
  <c r="BR87"/>
  <c r="BT87" s="1"/>
  <c r="BU87" s="1"/>
  <c r="BT88"/>
  <c r="BU88" s="1"/>
  <c r="J58"/>
  <c r="L59"/>
  <c r="P59" s="1"/>
  <c r="AM514"/>
  <c r="AO515"/>
  <c r="BR252"/>
  <c r="AH253"/>
  <c r="AL253" s="1"/>
  <c r="AF252"/>
  <c r="AF65"/>
  <c r="AH65" s="1"/>
  <c r="AL65" s="1"/>
  <c r="AH66"/>
  <c r="AL66" s="1"/>
  <c r="BM1048"/>
  <c r="BK1047"/>
  <c r="AF692"/>
  <c r="AH693"/>
  <c r="AL693" s="1"/>
  <c r="BR340"/>
  <c r="BT341"/>
  <c r="BU341" s="1"/>
  <c r="BS293"/>
  <c r="BT294"/>
  <c r="BS253"/>
  <c r="BS252" s="1"/>
  <c r="BT258"/>
  <c r="BH223"/>
  <c r="BJ223" s="1"/>
  <c r="BN223" s="1"/>
  <c r="BJ224"/>
  <c r="BP114"/>
  <c r="BP104" s="1"/>
  <c r="BQ115"/>
  <c r="BU115" s="1"/>
  <c r="BQ98"/>
  <c r="BO97"/>
  <c r="BQ97" s="1"/>
  <c r="BU97" s="1"/>
  <c r="BO60"/>
  <c r="BQ61"/>
  <c r="BU61" s="1"/>
  <c r="BT694"/>
  <c r="BR693"/>
  <c r="AY159"/>
  <c r="AW158"/>
  <c r="AY158" s="1"/>
  <c r="AP65"/>
  <c r="AR66"/>
  <c r="BQ299"/>
  <c r="BU299" s="1"/>
  <c r="BO298"/>
  <c r="BQ298" s="1"/>
  <c r="AR692"/>
  <c r="AP686"/>
  <c r="BP541"/>
  <c r="BP540" s="1"/>
  <c r="BQ548"/>
  <c r="BU548" s="1"/>
  <c r="BQ500"/>
  <c r="BU500" s="1"/>
  <c r="BO497"/>
  <c r="BQ497" s="1"/>
  <c r="BU497" s="1"/>
  <c r="BM514"/>
  <c r="BK513"/>
  <c r="BM513" s="1"/>
  <c r="AV239"/>
  <c r="AT238"/>
  <c r="BP570"/>
  <c r="BQ570" s="1"/>
  <c r="BU570" s="1"/>
  <c r="BQ573"/>
  <c r="BU573" s="1"/>
  <c r="BS267"/>
  <c r="BT267" s="1"/>
  <c r="BT270"/>
  <c r="BO240"/>
  <c r="BQ241"/>
  <c r="BU241" s="1"/>
  <c r="BD158"/>
  <c r="BF158" s="1"/>
  <c r="BG158" s="1"/>
  <c r="BF159"/>
  <c r="BG159" s="1"/>
  <c r="BR144"/>
  <c r="BT144" s="1"/>
  <c r="BU144" s="1"/>
  <c r="BT145"/>
  <c r="BU145" s="1"/>
  <c r="BR90"/>
  <c r="BT90" s="1"/>
  <c r="BT91"/>
  <c r="BQ69"/>
  <c r="BU69" s="1"/>
  <c r="BO66"/>
  <c r="AG3938"/>
  <c r="AG44" s="1"/>
  <c r="AS4016"/>
  <c r="BN3638"/>
  <c r="BN3927"/>
  <c r="BU4177"/>
  <c r="BU3663"/>
  <c r="AL4160"/>
  <c r="AF3766"/>
  <c r="AL3545"/>
  <c r="AL3709"/>
  <c r="BU3366"/>
  <c r="AL3064"/>
  <c r="BU2915"/>
  <c r="AZ2701"/>
  <c r="BG3638"/>
  <c r="BP3370"/>
  <c r="AL3321"/>
  <c r="BN2988"/>
  <c r="AL4604"/>
  <c r="BU3988"/>
  <c r="BU3676"/>
  <c r="BN3550"/>
  <c r="AI4016"/>
  <c r="AK4016" s="1"/>
  <c r="BN3715"/>
  <c r="P3536"/>
  <c r="BU3953"/>
  <c r="BT4335"/>
  <c r="AL4180"/>
  <c r="BU3385"/>
  <c r="AG3670"/>
  <c r="BU3625"/>
  <c r="BG3545"/>
  <c r="AJ3097"/>
  <c r="AJ3096" s="1"/>
  <c r="AF3120"/>
  <c r="AH3120" s="1"/>
  <c r="BU2963"/>
  <c r="AK3145"/>
  <c r="AL3145" s="1"/>
  <c r="BU3147"/>
  <c r="BU3216"/>
  <c r="AL2936"/>
  <c r="BU2737"/>
  <c r="AL2713"/>
  <c r="L4235"/>
  <c r="P4235" s="1"/>
  <c r="AZ3577"/>
  <c r="AL3663"/>
  <c r="BU4487"/>
  <c r="BU4481"/>
  <c r="BR4471"/>
  <c r="BT4471" s="1"/>
  <c r="BG4015"/>
  <c r="AL3987"/>
  <c r="AL3941"/>
  <c r="BU4501"/>
  <c r="AS3767"/>
  <c r="BS4203"/>
  <c r="BT4203" s="1"/>
  <c r="BU3965"/>
  <c r="AL4237"/>
  <c r="AL3777"/>
  <c r="BG3558"/>
  <c r="BU3969"/>
  <c r="BU3691"/>
  <c r="AK3702"/>
  <c r="AL3702" s="1"/>
  <c r="AL3835"/>
  <c r="BH3766"/>
  <c r="BO3578"/>
  <c r="BA3766"/>
  <c r="L3370"/>
  <c r="P3370" s="1"/>
  <c r="BU2958"/>
  <c r="AS2693"/>
  <c r="BQ3275"/>
  <c r="BU3275" s="1"/>
  <c r="BN2952"/>
  <c r="BU2868"/>
  <c r="AL2698"/>
  <c r="P3223"/>
  <c r="AH3082"/>
  <c r="AL3082" s="1"/>
  <c r="BU2978"/>
  <c r="AL2939"/>
  <c r="BO3120"/>
  <c r="BG3001"/>
  <c r="BU3405"/>
  <c r="AS3156"/>
  <c r="AH3336"/>
  <c r="AL3336" s="1"/>
  <c r="BS3145"/>
  <c r="AL3272"/>
  <c r="BU4601"/>
  <c r="BU4503"/>
  <c r="BU4479"/>
  <c r="BU4222"/>
  <c r="BU3982"/>
  <c r="BQ3591"/>
  <c r="BU3591" s="1"/>
  <c r="BU4473"/>
  <c r="BU4296"/>
  <c r="P4017"/>
  <c r="BO3820"/>
  <c r="BU4226"/>
  <c r="BG3671"/>
  <c r="P3634"/>
  <c r="AS3644"/>
  <c r="AL3559"/>
  <c r="BU3542"/>
  <c r="P3298"/>
  <c r="P3418"/>
  <c r="AL3688"/>
  <c r="AG3644"/>
  <c r="AL3530"/>
  <c r="BU3641"/>
  <c r="AS3370"/>
  <c r="BU3155"/>
  <c r="BU3088"/>
  <c r="AL3265"/>
  <c r="AL2910"/>
  <c r="BG3321"/>
  <c r="AO3120"/>
  <c r="AS3120" s="1"/>
  <c r="BU3343"/>
  <c r="AT3110"/>
  <c r="BU2840"/>
  <c r="BU2763"/>
  <c r="AL2589"/>
  <c r="AL2835"/>
  <c r="AG3765"/>
  <c r="AG42" s="1"/>
  <c r="AJ1532"/>
  <c r="BU1522"/>
  <c r="AL2340"/>
  <c r="AL1615"/>
  <c r="AL1694"/>
  <c r="BU1418"/>
  <c r="BU2357"/>
  <c r="BU1010"/>
  <c r="BS3507"/>
  <c r="BS3418" s="1"/>
  <c r="AG2701"/>
  <c r="AG2691" s="1"/>
  <c r="AG30" s="1"/>
  <c r="BF1804"/>
  <c r="BU2732"/>
  <c r="BK2115"/>
  <c r="BM2115" s="1"/>
  <c r="BN2115" s="1"/>
  <c r="BR1696"/>
  <c r="BT1696" s="1"/>
  <c r="AL2899"/>
  <c r="AJ2787"/>
  <c r="AJ2691" s="1"/>
  <c r="AJ30" s="1"/>
  <c r="BU2535"/>
  <c r="AL1421"/>
  <c r="BG2951"/>
  <c r="BU1289"/>
  <c r="BN1661"/>
  <c r="BG1804"/>
  <c r="AZ1254"/>
  <c r="BU899"/>
  <c r="BU1807"/>
  <c r="AZ1380"/>
  <c r="AZ2108"/>
  <c r="AZ1735"/>
  <c r="AZ1270"/>
  <c r="BN1767"/>
  <c r="BG1381"/>
  <c r="BU1066"/>
  <c r="BJ1419"/>
  <c r="BN1419" s="1"/>
  <c r="AJ2251"/>
  <c r="AJ2107" s="1"/>
  <c r="AJ28" s="1"/>
  <c r="BP1254"/>
  <c r="BP1253" s="1"/>
  <c r="BP1252" s="1"/>
  <c r="AL1774"/>
  <c r="BU2105"/>
  <c r="BU1555"/>
  <c r="BS2366"/>
  <c r="BG1420"/>
  <c r="BU1310"/>
  <c r="BU3093"/>
  <c r="BU2999"/>
  <c r="BU2794"/>
  <c r="AL1802"/>
  <c r="BU2171"/>
  <c r="BU2140"/>
  <c r="AZ2042"/>
  <c r="AL1661"/>
  <c r="BN2215"/>
  <c r="BG2042"/>
  <c r="P1109"/>
  <c r="BU2495"/>
  <c r="BU2242"/>
  <c r="BU2213"/>
  <c r="O1269"/>
  <c r="BU2148"/>
  <c r="AL1753"/>
  <c r="BU2025"/>
  <c r="BU1491"/>
  <c r="AL1331"/>
  <c r="AK909"/>
  <c r="AL909" s="1"/>
  <c r="BG774"/>
  <c r="BT2426"/>
  <c r="BU2426" s="1"/>
  <c r="BS1533"/>
  <c r="BS1532" s="1"/>
  <c r="BI2107"/>
  <c r="BI28" s="1"/>
  <c r="BT2035"/>
  <c r="BG1254"/>
  <c r="AG2041"/>
  <c r="AG2040" s="1"/>
  <c r="BP2137"/>
  <c r="AS1269"/>
  <c r="AG785"/>
  <c r="BU2558"/>
  <c r="BU2831"/>
  <c r="BU2715"/>
  <c r="BN2137"/>
  <c r="AH1509"/>
  <c r="AL1509" s="1"/>
  <c r="P1466"/>
  <c r="AL3092"/>
  <c r="AL2998"/>
  <c r="AJ2951"/>
  <c r="AJ2903" s="1"/>
  <c r="AJ32" s="1"/>
  <c r="BU1301"/>
  <c r="BU2155"/>
  <c r="BR1914"/>
  <c r="BT1914" s="1"/>
  <c r="BM1532"/>
  <c r="BO1514"/>
  <c r="AF1465"/>
  <c r="AP2251"/>
  <c r="AL1744"/>
  <c r="BP1363"/>
  <c r="BP1297" s="1"/>
  <c r="AS1049"/>
  <c r="AL2104"/>
  <c r="BU1377"/>
  <c r="P1532"/>
  <c r="P1297"/>
  <c r="AL1255"/>
  <c r="P1478"/>
  <c r="BT809"/>
  <c r="BU809" s="1"/>
  <c r="BS857"/>
  <c r="BS785" s="1"/>
  <c r="BK292"/>
  <c r="BM292" s="1"/>
  <c r="P195"/>
  <c r="AV65"/>
  <c r="AZ65" s="1"/>
  <c r="AL500"/>
  <c r="BG550"/>
  <c r="BP515"/>
  <c r="BP514" s="1"/>
  <c r="BP513" s="1"/>
  <c r="AI550"/>
  <c r="L339"/>
  <c r="P339" s="1"/>
  <c r="BG292"/>
  <c r="BU274"/>
  <c r="BG66"/>
  <c r="BQ123"/>
  <c r="AS104"/>
  <c r="W57"/>
  <c r="BT456"/>
  <c r="BU235"/>
  <c r="BS340"/>
  <c r="BS339" s="1"/>
  <c r="BN105"/>
  <c r="AK980"/>
  <c r="AL747"/>
  <c r="AK672"/>
  <c r="AL672" s="1"/>
  <c r="BU305"/>
  <c r="AG252"/>
  <c r="AG238" s="1"/>
  <c r="BU262"/>
  <c r="BO225"/>
  <c r="BU215"/>
  <c r="AK214"/>
  <c r="P159"/>
  <c r="AZ158"/>
  <c r="BU93"/>
  <c r="AC10"/>
  <c r="AG339"/>
  <c r="AO292"/>
  <c r="AS292" s="1"/>
  <c r="AZ114"/>
  <c r="BU1012"/>
  <c r="BU907"/>
  <c r="AL771"/>
  <c r="BU732"/>
  <c r="AL583"/>
  <c r="BU765"/>
  <c r="BU620"/>
  <c r="BG541"/>
  <c r="BA252"/>
  <c r="BC252" s="1"/>
  <c r="BG252" s="1"/>
  <c r="O292"/>
  <c r="BQ245"/>
  <c r="BU245" s="1"/>
  <c r="BH292"/>
  <c r="AW239"/>
  <c r="BU219"/>
  <c r="BQ128"/>
  <c r="BU128" s="1"/>
  <c r="BK158"/>
  <c r="BM158" s="1"/>
  <c r="BN158" s="1"/>
  <c r="AL151"/>
  <c r="BU157"/>
  <c r="P105"/>
  <c r="AK60"/>
  <c r="BU707"/>
  <c r="AJ339"/>
  <c r="AJ238" s="1"/>
  <c r="AJ14" s="1"/>
  <c r="AS245"/>
  <c r="BP195"/>
  <c r="BP158" s="1"/>
  <c r="AJ104"/>
  <c r="AJ58" s="1"/>
  <c r="BT966"/>
  <c r="AH761"/>
  <c r="AL761" s="1"/>
  <c r="BU545"/>
  <c r="BQ508"/>
  <c r="BU508" s="1"/>
  <c r="BQ520"/>
  <c r="BU520" s="1"/>
  <c r="AH422"/>
  <c r="AL422" s="1"/>
  <c r="AY252"/>
  <c r="AL286"/>
  <c r="AS240"/>
  <c r="AL214"/>
  <c r="AS158"/>
  <c r="BU161"/>
  <c r="AK135"/>
  <c r="AL135" s="1"/>
  <c r="BU82"/>
  <c r="T10"/>
  <c r="Z57"/>
  <c r="BK3670"/>
  <c r="BM3670" s="1"/>
  <c r="BM3671"/>
  <c r="BN3671" s="1"/>
  <c r="BS4235"/>
  <c r="BS4234"/>
  <c r="BQ3510"/>
  <c r="BU3510" s="1"/>
  <c r="BO3507"/>
  <c r="BQ3507" s="1"/>
  <c r="J4504"/>
  <c r="L4504" s="1"/>
  <c r="L4505"/>
  <c r="P4505" s="1"/>
  <c r="AI4235"/>
  <c r="AK4236"/>
  <c r="AI4234"/>
  <c r="AK4234" s="1"/>
  <c r="BK4235"/>
  <c r="BM4235" s="1"/>
  <c r="BM4236"/>
  <c r="BN4236" s="1"/>
  <c r="BK4234"/>
  <c r="BM4234" s="1"/>
  <c r="BH40"/>
  <c r="BJ40" s="1"/>
  <c r="BJ3637"/>
  <c r="AF3577"/>
  <c r="AH3577" s="1"/>
  <c r="AH3578"/>
  <c r="AL3578" s="1"/>
  <c r="AM4235"/>
  <c r="AO4235" s="1"/>
  <c r="AS4235" s="1"/>
  <c r="AM4234"/>
  <c r="AO4234" s="1"/>
  <c r="AS4234" s="1"/>
  <c r="AO4236"/>
  <c r="AS4236" s="1"/>
  <c r="AK3638"/>
  <c r="AF3543"/>
  <c r="AH3544"/>
  <c r="BT3779"/>
  <c r="BU3779" s="1"/>
  <c r="BS3776"/>
  <c r="BS3766" s="1"/>
  <c r="BS3765" s="1"/>
  <c r="BS42" s="1"/>
  <c r="BD3715"/>
  <c r="BF3716"/>
  <c r="BG3716" s="1"/>
  <c r="AF3638"/>
  <c r="AH3639"/>
  <c r="AL3639" s="1"/>
  <c r="AP3096"/>
  <c r="AR3096" s="1"/>
  <c r="AR3097"/>
  <c r="AW3111"/>
  <c r="AY3112"/>
  <c r="AZ3112" s="1"/>
  <c r="M2903"/>
  <c r="O2904"/>
  <c r="AV2904"/>
  <c r="AZ2904" s="1"/>
  <c r="AT2903"/>
  <c r="AV3097"/>
  <c r="AZ3097" s="1"/>
  <c r="AT3096"/>
  <c r="AV3096" s="1"/>
  <c r="AZ3096" s="1"/>
  <c r="L2582"/>
  <c r="J2581"/>
  <c r="L2581" s="1"/>
  <c r="BF3939"/>
  <c r="BD3938"/>
  <c r="AI3644"/>
  <c r="AK3644" s="1"/>
  <c r="AK3645"/>
  <c r="BC2904"/>
  <c r="BG2904" s="1"/>
  <c r="BA2903"/>
  <c r="BD3326"/>
  <c r="BF3326" s="1"/>
  <c r="BG3326" s="1"/>
  <c r="BF3327"/>
  <c r="BG3327" s="1"/>
  <c r="BM4505"/>
  <c r="BK4504"/>
  <c r="BM4504" s="1"/>
  <c r="BT4502"/>
  <c r="BU4502" s="1"/>
  <c r="BR4499"/>
  <c r="BT4499" s="1"/>
  <c r="J3938"/>
  <c r="L3939"/>
  <c r="P3939" s="1"/>
  <c r="BT3717"/>
  <c r="BR3716"/>
  <c r="AP3765"/>
  <c r="AR3766"/>
  <c r="BR3654"/>
  <c r="BT3654" s="1"/>
  <c r="BT3655"/>
  <c r="BQ3826"/>
  <c r="BU3826" s="1"/>
  <c r="BO3825"/>
  <c r="BQ3825" s="1"/>
  <c r="BU3825" s="1"/>
  <c r="AR3638"/>
  <c r="AS3638" s="1"/>
  <c r="BO3554"/>
  <c r="BQ3554" s="1"/>
  <c r="BU3554" s="1"/>
  <c r="BQ3555"/>
  <c r="BU3555" s="1"/>
  <c r="BS3815"/>
  <c r="BT3815" s="1"/>
  <c r="BT3816"/>
  <c r="BS3540"/>
  <c r="BT3541"/>
  <c r="AI3670"/>
  <c r="AK3670" s="1"/>
  <c r="AK3671"/>
  <c r="BC3536"/>
  <c r="BG3536" s="1"/>
  <c r="BA3535"/>
  <c r="BC3535" s="1"/>
  <c r="BG3535" s="1"/>
  <c r="AP3715"/>
  <c r="AR3715" s="1"/>
  <c r="AS3715" s="1"/>
  <c r="AR3716"/>
  <c r="BS3695"/>
  <c r="BT3695" s="1"/>
  <c r="BT3698"/>
  <c r="BU3698" s="1"/>
  <c r="BP3634"/>
  <c r="BQ3635"/>
  <c r="BU3635" s="1"/>
  <c r="BQ3548"/>
  <c r="BU3548" s="1"/>
  <c r="BP3545"/>
  <c r="BQ4161"/>
  <c r="BU4161" s="1"/>
  <c r="BO4160"/>
  <c r="BQ4160" s="1"/>
  <c r="BU4160" s="1"/>
  <c r="BT4003"/>
  <c r="BR4002"/>
  <c r="BT4002" s="1"/>
  <c r="BT3941"/>
  <c r="BR3940"/>
  <c r="BO3098"/>
  <c r="BQ3099"/>
  <c r="BU3099" s="1"/>
  <c r="BP3082"/>
  <c r="BQ3083"/>
  <c r="BU3083" s="1"/>
  <c r="AO2904"/>
  <c r="AS2904" s="1"/>
  <c r="AM2903"/>
  <c r="BT3324"/>
  <c r="BU3324" s="1"/>
  <c r="BR3321"/>
  <c r="BT3321" s="1"/>
  <c r="BT3190"/>
  <c r="BU3190" s="1"/>
  <c r="BR3189"/>
  <c r="BT3189" s="1"/>
  <c r="BU3189" s="1"/>
  <c r="BP2952"/>
  <c r="BP2951" s="1"/>
  <c r="BQ2960"/>
  <c r="BU2960" s="1"/>
  <c r="L3111"/>
  <c r="P3111" s="1"/>
  <c r="J3110"/>
  <c r="BP3265"/>
  <c r="BP3222" s="1"/>
  <c r="BQ3266"/>
  <c r="BU3266" s="1"/>
  <c r="AJ2582"/>
  <c r="BS2582" s="1"/>
  <c r="N2581"/>
  <c r="AJ2581" s="1"/>
  <c r="BS2581" s="1"/>
  <c r="BR3638"/>
  <c r="BT3639"/>
  <c r="BQ3488"/>
  <c r="BU3488" s="1"/>
  <c r="BO3485"/>
  <c r="BQ3485" s="1"/>
  <c r="BU3485" s="1"/>
  <c r="BH3298"/>
  <c r="BJ3298" s="1"/>
  <c r="BJ3299"/>
  <c r="BN3299" s="1"/>
  <c r="BS4603"/>
  <c r="BT4603" s="1"/>
  <c r="BT4604"/>
  <c r="AI3766"/>
  <c r="AK3767"/>
  <c r="BT3688"/>
  <c r="BR3687"/>
  <c r="BT3687" s="1"/>
  <c r="BO3558"/>
  <c r="BQ3559"/>
  <c r="BU3559" s="1"/>
  <c r="BO3967"/>
  <c r="BQ3967" s="1"/>
  <c r="BU3967" s="1"/>
  <c r="BQ3968"/>
  <c r="BU3968" s="1"/>
  <c r="AF3715"/>
  <c r="AH3715" s="1"/>
  <c r="AL3715" s="1"/>
  <c r="AH3716"/>
  <c r="AL3716" s="1"/>
  <c r="AF3833"/>
  <c r="AH3833" s="1"/>
  <c r="AL3833" s="1"/>
  <c r="AH3834"/>
  <c r="AL3834" s="1"/>
  <c r="BT3674"/>
  <c r="BU3674" s="1"/>
  <c r="BS3671"/>
  <c r="AK3112"/>
  <c r="AI3111"/>
  <c r="AO2692"/>
  <c r="AM2691"/>
  <c r="BD2735"/>
  <c r="BF2735" s="1"/>
  <c r="BF2736"/>
  <c r="BG2736" s="1"/>
  <c r="AI3120"/>
  <c r="AK3120" s="1"/>
  <c r="AK3121"/>
  <c r="AL3121" s="1"/>
  <c r="AW2913"/>
  <c r="AY2913" s="1"/>
  <c r="AY2914"/>
  <c r="AZ2914" s="1"/>
  <c r="L3317"/>
  <c r="J3316"/>
  <c r="BO3313"/>
  <c r="BQ3313" s="1"/>
  <c r="BU3313" s="1"/>
  <c r="BQ3314"/>
  <c r="BU3314" s="1"/>
  <c r="BO2702"/>
  <c r="BQ2703"/>
  <c r="BU2703" s="1"/>
  <c r="BO2576"/>
  <c r="BQ2576" s="1"/>
  <c r="AH2576"/>
  <c r="AL2576" s="1"/>
  <c r="BQ2836"/>
  <c r="BU2836" s="1"/>
  <c r="BO2835"/>
  <c r="BQ2835" s="1"/>
  <c r="BU2835" s="1"/>
  <c r="AH2687"/>
  <c r="AL2687" s="1"/>
  <c r="BO2687"/>
  <c r="BQ2687" s="1"/>
  <c r="BU2687" s="1"/>
  <c r="AF3819"/>
  <c r="AH3819" s="1"/>
  <c r="AL3819" s="1"/>
  <c r="AH3820"/>
  <c r="AL3820" s="1"/>
  <c r="M3316"/>
  <c r="O3317"/>
  <c r="AF3222"/>
  <c r="AH3222" s="1"/>
  <c r="AL3222" s="1"/>
  <c r="AH3223"/>
  <c r="AL3223" s="1"/>
  <c r="BO3300"/>
  <c r="BQ3301"/>
  <c r="BU3301" s="1"/>
  <c r="BQ3180"/>
  <c r="BU3180" s="1"/>
  <c r="BP3177"/>
  <c r="BP3156" s="1"/>
  <c r="M4504"/>
  <c r="O4505"/>
  <c r="BR3536"/>
  <c r="BT3537"/>
  <c r="BO4017"/>
  <c r="BQ4018"/>
  <c r="BU4018" s="1"/>
  <c r="BQ3551"/>
  <c r="BU3551" s="1"/>
  <c r="BA4235"/>
  <c r="BC4235" s="1"/>
  <c r="BG4235" s="1"/>
  <c r="BC4236"/>
  <c r="BG4236" s="1"/>
  <c r="BA4234"/>
  <c r="BC4234" s="1"/>
  <c r="BG4234" s="1"/>
  <c r="BP4224"/>
  <c r="BQ4224" s="1"/>
  <c r="BU4224" s="1"/>
  <c r="BQ4225"/>
  <c r="BU4225" s="1"/>
  <c r="BR3709"/>
  <c r="BT3709" s="1"/>
  <c r="BT3710"/>
  <c r="J3632"/>
  <c r="L3632" s="1"/>
  <c r="P3632" s="1"/>
  <c r="L3633"/>
  <c r="P3633" s="1"/>
  <c r="AF3557"/>
  <c r="AH3557" s="1"/>
  <c r="AL3557" s="1"/>
  <c r="AH3558"/>
  <c r="AL3558" s="1"/>
  <c r="BR3757"/>
  <c r="BT3757" s="1"/>
  <c r="BU3757" s="1"/>
  <c r="BT3758"/>
  <c r="BU3758" s="1"/>
  <c r="BQ3541"/>
  <c r="BU3541" s="1"/>
  <c r="BO3540"/>
  <c r="BQ3540" s="1"/>
  <c r="BR3497"/>
  <c r="BT3497" s="1"/>
  <c r="BT3498"/>
  <c r="BU3498" s="1"/>
  <c r="BT3385"/>
  <c r="BS3382"/>
  <c r="BO3639"/>
  <c r="BQ3640"/>
  <c r="BU3640" s="1"/>
  <c r="BF3321"/>
  <c r="BD3317"/>
  <c r="BM3111"/>
  <c r="BN3111" s="1"/>
  <c r="BK3110"/>
  <c r="BC3317"/>
  <c r="BA3316"/>
  <c r="BO2891"/>
  <c r="BQ2892"/>
  <c r="BU2892" s="1"/>
  <c r="BO3341"/>
  <c r="BQ3342"/>
  <c r="BU3342" s="1"/>
  <c r="AY3317"/>
  <c r="AZ3317" s="1"/>
  <c r="AW3316"/>
  <c r="BO2928"/>
  <c r="BQ2928" s="1"/>
  <c r="BU2928" s="1"/>
  <c r="BQ2929"/>
  <c r="BU2929" s="1"/>
  <c r="BO3321"/>
  <c r="BQ3321" s="1"/>
  <c r="BU3321" s="1"/>
  <c r="BQ3322"/>
  <c r="BU3322" s="1"/>
  <c r="M3096"/>
  <c r="O3096" s="1"/>
  <c r="O3097"/>
  <c r="BO2761"/>
  <c r="BQ2761" s="1"/>
  <c r="BU2761" s="1"/>
  <c r="BQ2762"/>
  <c r="BU2762" s="1"/>
  <c r="BO2693"/>
  <c r="BQ2694"/>
  <c r="BU2694" s="1"/>
  <c r="BT1421"/>
  <c r="BR1420"/>
  <c r="AI1099"/>
  <c r="AK1099" s="1"/>
  <c r="AL1099" s="1"/>
  <c r="AK1100"/>
  <c r="AL1100" s="1"/>
  <c r="BO1937"/>
  <c r="BQ1937" s="1"/>
  <c r="BU1937" s="1"/>
  <c r="BQ1938"/>
  <c r="BU1938" s="1"/>
  <c r="AT2581"/>
  <c r="AV2581" s="1"/>
  <c r="AZ2581" s="1"/>
  <c r="AV2582"/>
  <c r="AZ2582" s="1"/>
  <c r="BK2040"/>
  <c r="BM2040" s="1"/>
  <c r="BM2041"/>
  <c r="BP1466"/>
  <c r="BP1465" s="1"/>
  <c r="BP1464" s="1"/>
  <c r="BQ1467"/>
  <c r="BU1467" s="1"/>
  <c r="O1016"/>
  <c r="M1015"/>
  <c r="O1015" s="1"/>
  <c r="AP1252"/>
  <c r="AR1252" s="1"/>
  <c r="AR1253"/>
  <c r="BP3117"/>
  <c r="BQ3118"/>
  <c r="BU3118" s="1"/>
  <c r="BQ2899"/>
  <c r="BU2899" s="1"/>
  <c r="BO2898"/>
  <c r="BQ2898" s="1"/>
  <c r="BU2898" s="1"/>
  <c r="AH2129"/>
  <c r="AL2129" s="1"/>
  <c r="AF2115"/>
  <c r="BQ1421"/>
  <c r="BO1420"/>
  <c r="BR1526"/>
  <c r="BT1526" s="1"/>
  <c r="BU1526" s="1"/>
  <c r="BT1527"/>
  <c r="BU1527" s="1"/>
  <c r="BO1473"/>
  <c r="BQ1473" s="1"/>
  <c r="BU1473" s="1"/>
  <c r="BQ1474"/>
  <c r="BU1474" s="1"/>
  <c r="BP1447"/>
  <c r="BQ1447" s="1"/>
  <c r="BU1447" s="1"/>
  <c r="BQ1448"/>
  <c r="BU1448" s="1"/>
  <c r="AH2252"/>
  <c r="AL2252" s="1"/>
  <c r="AF2251"/>
  <c r="AH2251" s="1"/>
  <c r="L2108"/>
  <c r="P2108" s="1"/>
  <c r="J2107"/>
  <c r="BR1661"/>
  <c r="BT1661" s="1"/>
  <c r="BT1662"/>
  <c r="AI1532"/>
  <c r="AK1532" s="1"/>
  <c r="AK1533"/>
  <c r="BP1054"/>
  <c r="BQ1055"/>
  <c r="BU1055" s="1"/>
  <c r="BO2035"/>
  <c r="BQ2035" s="1"/>
  <c r="BQ2036"/>
  <c r="BU2036" s="1"/>
  <c r="AM1532"/>
  <c r="AO1532" s="1"/>
  <c r="AS1532" s="1"/>
  <c r="AO1533"/>
  <c r="AS1533" s="1"/>
  <c r="AG1394"/>
  <c r="AG1393" s="1"/>
  <c r="AG22" s="1"/>
  <c r="AH1395"/>
  <c r="AL1395" s="1"/>
  <c r="AI1016"/>
  <c r="AK1017"/>
  <c r="BT2503"/>
  <c r="AV1048"/>
  <c r="AZ1048" s="1"/>
  <c r="AT1047"/>
  <c r="BS2019"/>
  <c r="BT2019" s="1"/>
  <c r="BT2020"/>
  <c r="BQ1503"/>
  <c r="BU1503" s="1"/>
  <c r="BO1500"/>
  <c r="BO1477" s="1"/>
  <c r="BJ1380"/>
  <c r="BN1380" s="1"/>
  <c r="BH1379"/>
  <c r="BJ1379" s="1"/>
  <c r="BN1379" s="1"/>
  <c r="BR1297"/>
  <c r="BT1298"/>
  <c r="BQ1512"/>
  <c r="BU1512" s="1"/>
  <c r="BP1509"/>
  <c r="BP1411"/>
  <c r="BQ1412"/>
  <c r="BU1412" s="1"/>
  <c r="AM1733"/>
  <c r="AO1734"/>
  <c r="AS1734" s="1"/>
  <c r="BO774"/>
  <c r="BQ775"/>
  <c r="BS774"/>
  <c r="BS773" s="1"/>
  <c r="BT775"/>
  <c r="BH1047"/>
  <c r="BJ1048"/>
  <c r="BD2692"/>
  <c r="BF2693"/>
  <c r="BG2693" s="1"/>
  <c r="M2581"/>
  <c r="O2581" s="1"/>
  <c r="O2582"/>
  <c r="BP2724"/>
  <c r="BQ2731"/>
  <c r="BU2731" s="1"/>
  <c r="BQ1915"/>
  <c r="BU1915" s="1"/>
  <c r="BO1914"/>
  <c r="BQ1914" s="1"/>
  <c r="BU1914" s="1"/>
  <c r="AR1716"/>
  <c r="AP1715"/>
  <c r="AR1715" s="1"/>
  <c r="AV1477"/>
  <c r="BR1218"/>
  <c r="BT1218" s="1"/>
  <c r="BT1219"/>
  <c r="BU1219" s="1"/>
  <c r="AH2952"/>
  <c r="AL2952" s="1"/>
  <c r="AF2951"/>
  <c r="AH2951" s="1"/>
  <c r="AH2583"/>
  <c r="AL2583" s="1"/>
  <c r="BO2583"/>
  <c r="BQ2583" s="1"/>
  <c r="BU2583" s="1"/>
  <c r="AF2582"/>
  <c r="BQ1162"/>
  <c r="BU1162" s="1"/>
  <c r="BO1161"/>
  <c r="BQ1161" s="1"/>
  <c r="BU1161" s="1"/>
  <c r="AJ1734"/>
  <c r="AJ1733" s="1"/>
  <c r="AJ26" s="1"/>
  <c r="AK1744"/>
  <c r="BQ2234"/>
  <c r="BU2234" s="1"/>
  <c r="BO2233"/>
  <c r="BQ2233" s="1"/>
  <c r="BU2233" s="1"/>
  <c r="AF1532"/>
  <c r="AH1532" s="1"/>
  <c r="AL1532" s="1"/>
  <c r="AH1533"/>
  <c r="BP1478"/>
  <c r="BQ1483"/>
  <c r="BU1483" s="1"/>
  <c r="BO1405"/>
  <c r="BQ1405" s="1"/>
  <c r="BU1405" s="1"/>
  <c r="BQ1406"/>
  <c r="BU1406" s="1"/>
  <c r="AI1253"/>
  <c r="AK1254"/>
  <c r="BR1773"/>
  <c r="BT1773" s="1"/>
  <c r="BT1774"/>
  <c r="BU1774" s="1"/>
  <c r="M1715"/>
  <c r="O1715" s="1"/>
  <c r="P1715" s="1"/>
  <c r="O1716"/>
  <c r="P1716" s="1"/>
  <c r="AH1768"/>
  <c r="AL1768" s="1"/>
  <c r="AF1767"/>
  <c r="AH1767" s="1"/>
  <c r="AL1767" s="1"/>
  <c r="AV1716"/>
  <c r="AZ1716" s="1"/>
  <c r="AT1715"/>
  <c r="AV1715" s="1"/>
  <c r="AZ1715" s="1"/>
  <c r="BH1532"/>
  <c r="BJ1532" s="1"/>
  <c r="BN1532" s="1"/>
  <c r="BJ1533"/>
  <c r="BN1533" s="1"/>
  <c r="BT1750"/>
  <c r="BU1750" s="1"/>
  <c r="BR1747"/>
  <c r="BT1747" s="1"/>
  <c r="BK1715"/>
  <c r="BM1715" s="1"/>
  <c r="BN1715" s="1"/>
  <c r="BM1716"/>
  <c r="BN1716" s="1"/>
  <c r="AG1410"/>
  <c r="AH1411"/>
  <c r="AL1411" s="1"/>
  <c r="AF1379"/>
  <c r="AH1379" s="1"/>
  <c r="AH1380"/>
  <c r="L1253"/>
  <c r="P1253" s="1"/>
  <c r="J1252"/>
  <c r="BQ1697"/>
  <c r="BU1697" s="1"/>
  <c r="BO1696"/>
  <c r="BQ1696" s="1"/>
  <c r="BU1696" s="1"/>
  <c r="BC1269"/>
  <c r="BG1269" s="1"/>
  <c r="BA1264"/>
  <c r="BH1015"/>
  <c r="BJ1015" s="1"/>
  <c r="BN1015" s="1"/>
  <c r="BJ1016"/>
  <c r="AI1465"/>
  <c r="AK1466"/>
  <c r="BO2366"/>
  <c r="BQ2366" s="1"/>
  <c r="BQ2367"/>
  <c r="BU2367" s="1"/>
  <c r="BO1450"/>
  <c r="BQ1450" s="1"/>
  <c r="BU1450" s="1"/>
  <c r="BQ1451"/>
  <c r="BU1451" s="1"/>
  <c r="BC1394"/>
  <c r="BG1394" s="1"/>
  <c r="BA1393"/>
  <c r="BT2753"/>
  <c r="BU2753" s="1"/>
  <c r="BR2752"/>
  <c r="BT2752" s="1"/>
  <c r="BD1015"/>
  <c r="BF1015" s="1"/>
  <c r="BF1016"/>
  <c r="BO1509"/>
  <c r="BQ1510"/>
  <c r="BU1510" s="1"/>
  <c r="AT1393"/>
  <c r="AV1394"/>
  <c r="BR1710"/>
  <c r="BT1710" s="1"/>
  <c r="BT1711"/>
  <c r="BS1331"/>
  <c r="BS1297" s="1"/>
  <c r="BT1332"/>
  <c r="BS3112"/>
  <c r="BS3111" s="1"/>
  <c r="BT3115"/>
  <c r="BU3115" s="1"/>
  <c r="BQ3002"/>
  <c r="BU3002" s="1"/>
  <c r="BO3001"/>
  <c r="BT2989"/>
  <c r="BR2988"/>
  <c r="BT2988" s="1"/>
  <c r="BQ2789"/>
  <c r="BU2789" s="1"/>
  <c r="BO2788"/>
  <c r="BR2745"/>
  <c r="BT2745" s="1"/>
  <c r="BT2746"/>
  <c r="BU2746" s="1"/>
  <c r="AH2042"/>
  <c r="AL2042" s="1"/>
  <c r="AF2041"/>
  <c r="BK2735"/>
  <c r="BM2735" s="1"/>
  <c r="BN2735" s="1"/>
  <c r="BM2736"/>
  <c r="BP1500"/>
  <c r="BQ1501"/>
  <c r="BU1501" s="1"/>
  <c r="BT1522"/>
  <c r="BR1521"/>
  <c r="BT1521" s="1"/>
  <c r="O1380"/>
  <c r="M1379"/>
  <c r="AG1514"/>
  <c r="AG1476" s="1"/>
  <c r="AG24" s="1"/>
  <c r="AH1515"/>
  <c r="AL1515" s="1"/>
  <c r="AU1264"/>
  <c r="AU20" s="1"/>
  <c r="AV1265"/>
  <c r="AZ1265" s="1"/>
  <c r="BT2135"/>
  <c r="BU2135" s="1"/>
  <c r="BR2132"/>
  <c r="BT2132" s="1"/>
  <c r="BU2132" s="1"/>
  <c r="AH1805"/>
  <c r="AL1805" s="1"/>
  <c r="AF1804"/>
  <c r="AH1804" s="1"/>
  <c r="AL1804" s="1"/>
  <c r="BS1495"/>
  <c r="BS1477" s="1"/>
  <c r="BS1476" s="1"/>
  <c r="BS24" s="1"/>
  <c r="BT1496"/>
  <c r="BT1471"/>
  <c r="BR1466"/>
  <c r="BR1293"/>
  <c r="BT1293" s="1"/>
  <c r="BU1293" s="1"/>
  <c r="BT1294"/>
  <c r="BU1294" s="1"/>
  <c r="BT556"/>
  <c r="BR551"/>
  <c r="BO1254"/>
  <c r="BQ1255"/>
  <c r="BU1255" s="1"/>
  <c r="AM1264"/>
  <c r="AO1265"/>
  <c r="AS1265" s="1"/>
  <c r="BR1717"/>
  <c r="BT1718"/>
  <c r="AY1394"/>
  <c r="AW1393"/>
  <c r="BD1393"/>
  <c r="BF1394"/>
  <c r="AI1477"/>
  <c r="AK1478"/>
  <c r="BK1477"/>
  <c r="BM1478"/>
  <c r="BN1478" s="1"/>
  <c r="BO2480"/>
  <c r="BQ2480" s="1"/>
  <c r="BU2480" s="1"/>
  <c r="BQ2481"/>
  <c r="BU2481" s="1"/>
  <c r="J1464"/>
  <c r="L1464" s="1"/>
  <c r="P1464" s="1"/>
  <c r="L1465"/>
  <c r="P1465" s="1"/>
  <c r="AG2115"/>
  <c r="AH2116"/>
  <c r="AL2116" s="1"/>
  <c r="BQ1299"/>
  <c r="BU1299" s="1"/>
  <c r="BO1298"/>
  <c r="BJ2108"/>
  <c r="BN2108" s="1"/>
  <c r="BH2107"/>
  <c r="BA1715"/>
  <c r="BC1715" s="1"/>
  <c r="BG1715" s="1"/>
  <c r="BC1716"/>
  <c r="BG1716" s="1"/>
  <c r="BR1017"/>
  <c r="BT1018"/>
  <c r="AO1048"/>
  <c r="AS1048" s="1"/>
  <c r="BO1187"/>
  <c r="BQ1187" s="1"/>
  <c r="BU1187" s="1"/>
  <c r="BQ1188"/>
  <c r="BU1188" s="1"/>
  <c r="BO1615"/>
  <c r="BQ1615" s="1"/>
  <c r="BU1615" s="1"/>
  <c r="BQ1616"/>
  <c r="BU1616" s="1"/>
  <c r="AH1254"/>
  <c r="AL1254" s="1"/>
  <c r="AF1253"/>
  <c r="BR1176"/>
  <c r="BT1176" s="1"/>
  <c r="BU1176" s="1"/>
  <c r="BT1177"/>
  <c r="J1476"/>
  <c r="L1477"/>
  <c r="P1477" s="1"/>
  <c r="BQ423"/>
  <c r="BO422"/>
  <c r="BQ422" s="1"/>
  <c r="BU422" s="1"/>
  <c r="BC340"/>
  <c r="BG340" s="1"/>
  <c r="BA339"/>
  <c r="BC339" s="1"/>
  <c r="BG339" s="1"/>
  <c r="BO683"/>
  <c r="BQ684"/>
  <c r="BU684" s="1"/>
  <c r="BA514"/>
  <c r="BC515"/>
  <c r="BG515" s="1"/>
  <c r="BR220"/>
  <c r="BT220" s="1"/>
  <c r="BU220" s="1"/>
  <c r="BT221"/>
  <c r="BU221" s="1"/>
  <c r="BR77"/>
  <c r="BT77" s="1"/>
  <c r="BT78"/>
  <c r="BK58"/>
  <c r="BM59"/>
  <c r="N12"/>
  <c r="AV693"/>
  <c r="AZ693" s="1"/>
  <c r="AT692"/>
  <c r="BO758"/>
  <c r="BQ758" s="1"/>
  <c r="BU758" s="1"/>
  <c r="BQ759"/>
  <c r="BU759" s="1"/>
  <c r="AR515"/>
  <c r="AP514"/>
  <c r="AM58"/>
  <c r="AO59"/>
  <c r="AS59" s="1"/>
  <c r="BR422"/>
  <c r="BT422" s="1"/>
  <c r="BT423"/>
  <c r="AQ57"/>
  <c r="AQ12"/>
  <c r="AQ10" s="1"/>
  <c r="BR1044"/>
  <c r="BT1044" s="1"/>
  <c r="BT1045"/>
  <c r="BO565"/>
  <c r="BQ565" s="1"/>
  <c r="BQ566"/>
  <c r="BU566" s="1"/>
  <c r="BR672"/>
  <c r="BT672" s="1"/>
  <c r="BU672" s="1"/>
  <c r="BT673"/>
  <c r="BU673" s="1"/>
  <c r="AF514"/>
  <c r="AH515"/>
  <c r="AL515" s="1"/>
  <c r="AW513"/>
  <c r="AY513" s="1"/>
  <c r="AY514"/>
  <c r="BM541"/>
  <c r="BN541" s="1"/>
  <c r="BK540"/>
  <c r="BQ311"/>
  <c r="BU311" s="1"/>
  <c r="BO310"/>
  <c r="BQ310" s="1"/>
  <c r="BU310" s="1"/>
  <c r="BO286"/>
  <c r="BQ286" s="1"/>
  <c r="BU286" s="1"/>
  <c r="BQ287"/>
  <c r="BU287" s="1"/>
  <c r="AF331"/>
  <c r="AH332"/>
  <c r="AL332" s="1"/>
  <c r="BO332"/>
  <c r="BR336"/>
  <c r="BT337"/>
  <c r="BU337" s="1"/>
  <c r="AK59"/>
  <c r="AI158"/>
  <c r="AK158" s="1"/>
  <c r="AK159"/>
  <c r="BR59"/>
  <c r="BT60"/>
  <c r="BH773"/>
  <c r="BJ773" s="1"/>
  <c r="BN773" s="1"/>
  <c r="BJ774"/>
  <c r="BN774" s="1"/>
  <c r="BC786"/>
  <c r="BG786" s="1"/>
  <c r="BA785"/>
  <c r="BC785" s="1"/>
  <c r="BG785" s="1"/>
  <c r="AI339"/>
  <c r="AK339" s="1"/>
  <c r="AK340"/>
  <c r="AK240"/>
  <c r="AI239"/>
  <c r="AO239"/>
  <c r="AS239" s="1"/>
  <c r="BM240"/>
  <c r="BK239"/>
  <c r="BO159"/>
  <c r="BQ160"/>
  <c r="BU160" s="1"/>
  <c r="BO80"/>
  <c r="BQ80" s="1"/>
  <c r="BU80" s="1"/>
  <c r="BQ81"/>
  <c r="BU81" s="1"/>
  <c r="AG3637"/>
  <c r="AG40" s="1"/>
  <c r="BU2940"/>
  <c r="BN3926"/>
  <c r="AL3541"/>
  <c r="AL3767"/>
  <c r="AZ3645"/>
  <c r="AL3710"/>
  <c r="BU3367"/>
  <c r="BN3120"/>
  <c r="AL3065"/>
  <c r="BO2914"/>
  <c r="L4234"/>
  <c r="P4234" s="1"/>
  <c r="AZ2951"/>
  <c r="BQ3177"/>
  <c r="BU3177" s="1"/>
  <c r="BQ4524"/>
  <c r="BU4524" s="1"/>
  <c r="AS3995"/>
  <c r="AL4230"/>
  <c r="BU3666"/>
  <c r="BT4438"/>
  <c r="BN3670"/>
  <c r="BU4179"/>
  <c r="BN3716"/>
  <c r="P3535"/>
  <c r="AK3928"/>
  <c r="BU3999"/>
  <c r="AL4181"/>
  <c r="BO3382"/>
  <c r="AO3670"/>
  <c r="AS3670" s="1"/>
  <c r="AL3108"/>
  <c r="P3326"/>
  <c r="BQ2752"/>
  <c r="BU2752" s="1"/>
  <c r="M2691"/>
  <c r="BQ2780"/>
  <c r="BU2780" s="1"/>
  <c r="AL3313"/>
  <c r="AL3195"/>
  <c r="BU2936"/>
  <c r="BU2765"/>
  <c r="BU3334"/>
  <c r="AL2764"/>
  <c r="AZ3716"/>
  <c r="BU3650"/>
  <c r="AS4506"/>
  <c r="BU4482"/>
  <c r="BG4017"/>
  <c r="BU3960"/>
  <c r="BU4130"/>
  <c r="BQ3566"/>
  <c r="BU3566" s="1"/>
  <c r="BU4181"/>
  <c r="BP4236"/>
  <c r="AL3776"/>
  <c r="BG3557"/>
  <c r="BU3539"/>
  <c r="BU3692"/>
  <c r="BT2942"/>
  <c r="BU2942" s="1"/>
  <c r="BU3780"/>
  <c r="BU3689"/>
  <c r="BU3579"/>
  <c r="AZ3537"/>
  <c r="P3371"/>
  <c r="AS3223"/>
  <c r="AZ2913"/>
  <c r="BU3276"/>
  <c r="BN2951"/>
  <c r="BU2867"/>
  <c r="AL2699"/>
  <c r="P3222"/>
  <c r="AM3110"/>
  <c r="BU2979"/>
  <c r="AL2940"/>
  <c r="BG3000"/>
  <c r="AL2892"/>
  <c r="BN3995"/>
  <c r="AL3695"/>
  <c r="BU3729"/>
  <c r="BN3644"/>
  <c r="BM3000"/>
  <c r="AL3133"/>
  <c r="BU2941"/>
  <c r="AL4507"/>
  <c r="BQ4448"/>
  <c r="BU4448" s="1"/>
  <c r="AL4447"/>
  <c r="AH4471"/>
  <c r="AL4471" s="1"/>
  <c r="BU4323"/>
  <c r="BU4004"/>
  <c r="BC3670"/>
  <c r="BG3670" s="1"/>
  <c r="BQ3371"/>
  <c r="BO4236"/>
  <c r="BU3922"/>
  <c r="AL3802"/>
  <c r="BG3645"/>
  <c r="BO3352"/>
  <c r="BQ3352" s="1"/>
  <c r="BU3352" s="1"/>
  <c r="P3299"/>
  <c r="AL3687"/>
  <c r="AL3531"/>
  <c r="AS3716"/>
  <c r="BU3711"/>
  <c r="BU3656"/>
  <c r="BU3489"/>
  <c r="BU3937"/>
  <c r="BU3704"/>
  <c r="AS3371"/>
  <c r="BU3154"/>
  <c r="BU3089"/>
  <c r="BT3023"/>
  <c r="BU3023" s="1"/>
  <c r="AL3266"/>
  <c r="AL2911"/>
  <c r="BU3205"/>
  <c r="AS3121"/>
  <c r="BU3347"/>
  <c r="BN2736"/>
  <c r="BU2589"/>
  <c r="AL2836"/>
  <c r="AL2341"/>
  <c r="BG1478"/>
  <c r="BS3001"/>
  <c r="BS3000" s="1"/>
  <c r="BS2788"/>
  <c r="BS2787" s="1"/>
  <c r="AZ3121"/>
  <c r="BU1487"/>
  <c r="AL1192"/>
  <c r="BU2218"/>
  <c r="AL1398"/>
  <c r="AK1269"/>
  <c r="BU1339"/>
  <c r="BO1281"/>
  <c r="BQ1281" s="1"/>
  <c r="BU1177"/>
  <c r="BU624"/>
  <c r="BT2178"/>
  <c r="BU2178" s="1"/>
  <c r="BS2251"/>
  <c r="AR1108"/>
  <c r="AS1108" s="1"/>
  <c r="BU1270"/>
  <c r="P2701"/>
  <c r="BC2735"/>
  <c r="AL2898"/>
  <c r="BU2044"/>
  <c r="P2041"/>
  <c r="BU3085"/>
  <c r="P3001"/>
  <c r="AR2115"/>
  <c r="BU2033"/>
  <c r="L2251"/>
  <c r="P2251" s="1"/>
  <c r="BG1464"/>
  <c r="BU1366"/>
  <c r="BT1049"/>
  <c r="AL1996"/>
  <c r="BU2230"/>
  <c r="BR1478"/>
  <c r="BA2115"/>
  <c r="AP1477"/>
  <c r="BU1260"/>
  <c r="BU858"/>
  <c r="P1017"/>
  <c r="AM785"/>
  <c r="AO785" s="1"/>
  <c r="AS785" s="1"/>
  <c r="AK2724"/>
  <c r="AL2724" s="1"/>
  <c r="AZ1696"/>
  <c r="AS774"/>
  <c r="BS1108"/>
  <c r="BS1047" s="1"/>
  <c r="BS18" s="1"/>
  <c r="BT995"/>
  <c r="BU995" s="1"/>
  <c r="AS2502"/>
  <c r="BN2693"/>
  <c r="AL2491"/>
  <c r="BU1757"/>
  <c r="BN1252"/>
  <c r="BU2965"/>
  <c r="P2952"/>
  <c r="BR2116"/>
  <c r="AH2233"/>
  <c r="AL2233" s="1"/>
  <c r="AZ2115"/>
  <c r="BU2243"/>
  <c r="BU2540"/>
  <c r="P1805"/>
  <c r="BU2179"/>
  <c r="BB1393"/>
  <c r="BB22" s="1"/>
  <c r="AV1297"/>
  <c r="AZ1297" s="1"/>
  <c r="AL980"/>
  <c r="BU1185"/>
  <c r="BN1717"/>
  <c r="P1717"/>
  <c r="BU1723"/>
  <c r="BS2042"/>
  <c r="BS2041" s="1"/>
  <c r="BS2040" s="1"/>
  <c r="BU1268"/>
  <c r="O1099"/>
  <c r="P1099" s="1"/>
  <c r="BU2559"/>
  <c r="BU2571"/>
  <c r="AK2169"/>
  <c r="AL2169" s="1"/>
  <c r="BU2830"/>
  <c r="BU2716"/>
  <c r="AL1510"/>
  <c r="P1381"/>
  <c r="AL3091"/>
  <c r="AL2997"/>
  <c r="AK2745"/>
  <c r="AL2745" s="1"/>
  <c r="BU2154"/>
  <c r="AH1466"/>
  <c r="AL1466" s="1"/>
  <c r="AL1938"/>
  <c r="AL1745"/>
  <c r="BU1531"/>
  <c r="BU2226"/>
  <c r="BN1514"/>
  <c r="AL2105"/>
  <c r="BU1378"/>
  <c r="P1533"/>
  <c r="P1298"/>
  <c r="BU1280"/>
  <c r="BU1749"/>
  <c r="BO1218"/>
  <c r="BQ1218" s="1"/>
  <c r="BU1218" s="1"/>
  <c r="BE2107"/>
  <c r="BE28" s="1"/>
  <c r="BS158"/>
  <c r="AL858"/>
  <c r="AL497"/>
  <c r="BG551"/>
  <c r="BU456"/>
  <c r="BU571"/>
  <c r="BT582"/>
  <c r="BU275"/>
  <c r="BU124"/>
  <c r="AS105"/>
  <c r="W10"/>
  <c r="AU539"/>
  <c r="AU16" s="1"/>
  <c r="BG195"/>
  <c r="BU772"/>
  <c r="AL748"/>
  <c r="AL542"/>
  <c r="BU557"/>
  <c r="BU306"/>
  <c r="AL225"/>
  <c r="BU263"/>
  <c r="P225"/>
  <c r="AZ159"/>
  <c r="BU109"/>
  <c r="AC57"/>
  <c r="AJ1477"/>
  <c r="AJ1476" s="1"/>
  <c r="AJ24" s="1"/>
  <c r="BU748"/>
  <c r="BS693"/>
  <c r="BS692" s="1"/>
  <c r="BS686" s="1"/>
  <c r="BS682" s="1"/>
  <c r="BU615"/>
  <c r="P550"/>
  <c r="BP686"/>
  <c r="BP682" s="1"/>
  <c r="BQ246"/>
  <c r="BU246" s="1"/>
  <c r="BU218"/>
  <c r="BU129"/>
  <c r="BG104"/>
  <c r="AL152"/>
  <c r="BU156"/>
  <c r="AW104"/>
  <c r="AY104" s="1"/>
  <c r="AZ104" s="1"/>
  <c r="BU62"/>
  <c r="AS66"/>
  <c r="BU755"/>
  <c r="AJ550"/>
  <c r="BN240"/>
  <c r="BU300"/>
  <c r="AL1011"/>
  <c r="AH857"/>
  <c r="AL857" s="1"/>
  <c r="BT733"/>
  <c r="BU733" s="1"/>
  <c r="BT965"/>
  <c r="BU779"/>
  <c r="AL762"/>
  <c r="BU546"/>
  <c r="BU509"/>
  <c r="AZ240"/>
  <c r="BU522"/>
  <c r="AL287"/>
  <c r="AK298"/>
  <c r="AL298" s="1"/>
  <c r="BU242"/>
  <c r="AL215"/>
  <c r="AS159"/>
  <c r="BU70"/>
  <c r="T57"/>
  <c r="AB10"/>
  <c r="AN10"/>
  <c r="BP58" l="1"/>
  <c r="AJ12"/>
  <c r="AG14"/>
  <c r="BT785"/>
  <c r="AI238"/>
  <c r="AK239"/>
  <c r="J24"/>
  <c r="L24" s="1"/>
  <c r="L1476"/>
  <c r="AM20"/>
  <c r="AO20" s="1"/>
  <c r="AO1264"/>
  <c r="AT22"/>
  <c r="AV22" s="1"/>
  <c r="AV1393"/>
  <c r="BK34"/>
  <c r="BM34" s="1"/>
  <c r="BM3110"/>
  <c r="M36"/>
  <c r="O36" s="1"/>
  <c r="O3316"/>
  <c r="BS3536"/>
  <c r="BS3535" s="1"/>
  <c r="BT3540"/>
  <c r="J44"/>
  <c r="L44" s="1"/>
  <c r="L3938"/>
  <c r="BC2115"/>
  <c r="BG2115" s="1"/>
  <c r="BA2107"/>
  <c r="M30"/>
  <c r="O30" s="1"/>
  <c r="O2691"/>
  <c r="BO158"/>
  <c r="BQ158" s="1"/>
  <c r="BQ159"/>
  <c r="BR335"/>
  <c r="BT335" s="1"/>
  <c r="BU335" s="1"/>
  <c r="BT336"/>
  <c r="BU336" s="1"/>
  <c r="BK539"/>
  <c r="BM540"/>
  <c r="BN540" s="1"/>
  <c r="AF1252"/>
  <c r="AH1252" s="1"/>
  <c r="AH1253"/>
  <c r="BH28"/>
  <c r="BJ28" s="1"/>
  <c r="BJ2107"/>
  <c r="AW22"/>
  <c r="AY22" s="1"/>
  <c r="AY1393"/>
  <c r="BR550"/>
  <c r="BT551"/>
  <c r="BT1466"/>
  <c r="BR1465"/>
  <c r="O1379"/>
  <c r="M1264"/>
  <c r="AF2040"/>
  <c r="AH2040" s="1"/>
  <c r="AH2041"/>
  <c r="BQ2788"/>
  <c r="BO2787"/>
  <c r="BQ2787" s="1"/>
  <c r="BQ3001"/>
  <c r="BO3000"/>
  <c r="BA22"/>
  <c r="BC22" s="1"/>
  <c r="BC1393"/>
  <c r="AF2581"/>
  <c r="BO2582"/>
  <c r="AH2582"/>
  <c r="BH18"/>
  <c r="BJ18" s="1"/>
  <c r="BJ1047"/>
  <c r="BN1047" s="1"/>
  <c r="BQ774"/>
  <c r="BO773"/>
  <c r="BQ773" s="1"/>
  <c r="BP1410"/>
  <c r="BQ1411"/>
  <c r="BU1411" s="1"/>
  <c r="AI1015"/>
  <c r="AK1015" s="1"/>
  <c r="AK1016"/>
  <c r="BP1048"/>
  <c r="BP1047" s="1"/>
  <c r="BP18" s="1"/>
  <c r="BQ1054"/>
  <c r="BU1054" s="1"/>
  <c r="BQ2693"/>
  <c r="BO2692"/>
  <c r="AK3111"/>
  <c r="J34"/>
  <c r="L34" s="1"/>
  <c r="L3110"/>
  <c r="AM32"/>
  <c r="AO32" s="1"/>
  <c r="AO2903"/>
  <c r="BP3544"/>
  <c r="BQ3545"/>
  <c r="BA32"/>
  <c r="BC32" s="1"/>
  <c r="BC2903"/>
  <c r="BD44"/>
  <c r="BF44" s="1"/>
  <c r="BF3938"/>
  <c r="BJ292"/>
  <c r="BN292" s="1"/>
  <c r="BH238"/>
  <c r="BT3145"/>
  <c r="BS3120"/>
  <c r="BA3765"/>
  <c r="BC3766"/>
  <c r="BG3766" s="1"/>
  <c r="AH3766"/>
  <c r="BO65"/>
  <c r="BQ65" s="1"/>
  <c r="BQ66"/>
  <c r="BK18"/>
  <c r="BM18" s="1"/>
  <c r="BM1047"/>
  <c r="BO104"/>
  <c r="BQ104" s="1"/>
  <c r="BQ105"/>
  <c r="BU105" s="1"/>
  <c r="AW1476"/>
  <c r="AY1477"/>
  <c r="BT2252"/>
  <c r="BF686"/>
  <c r="BD682"/>
  <c r="BF682" s="1"/>
  <c r="BT1281"/>
  <c r="BS1269"/>
  <c r="BS1264" s="1"/>
  <c r="BS20" s="1"/>
  <c r="AW26"/>
  <c r="AY26" s="1"/>
  <c r="AY1733"/>
  <c r="BR1804"/>
  <c r="BT1805"/>
  <c r="BK42"/>
  <c r="BM42" s="1"/>
  <c r="BM3765"/>
  <c r="BA40"/>
  <c r="BC40" s="1"/>
  <c r="BC3637"/>
  <c r="AI3632"/>
  <c r="AK3632" s="1"/>
  <c r="AK3633"/>
  <c r="AF3535"/>
  <c r="AH3535" s="1"/>
  <c r="AL3535" s="1"/>
  <c r="AH3536"/>
  <c r="AL3536" s="1"/>
  <c r="BP2582"/>
  <c r="AG2581"/>
  <c r="BP2581" s="1"/>
  <c r="BO3326"/>
  <c r="BQ3326" s="1"/>
  <c r="BQ3327"/>
  <c r="AP3316"/>
  <c r="AR3317"/>
  <c r="AS3317" s="1"/>
  <c r="J40"/>
  <c r="L40" s="1"/>
  <c r="L3637"/>
  <c r="BO3536"/>
  <c r="BQ3537"/>
  <c r="BU3537" s="1"/>
  <c r="BT3545"/>
  <c r="BR3544"/>
  <c r="BO2904"/>
  <c r="BQ2905"/>
  <c r="AI3316"/>
  <c r="AK3317"/>
  <c r="AL3317" s="1"/>
  <c r="BR2904"/>
  <c r="BT2905"/>
  <c r="BA34"/>
  <c r="BC34" s="1"/>
  <c r="BC3110"/>
  <c r="BT3928"/>
  <c r="BR3927"/>
  <c r="BD38"/>
  <c r="BF38" s="1"/>
  <c r="BF3543"/>
  <c r="BH36"/>
  <c r="BJ36" s="1"/>
  <c r="BJ3316"/>
  <c r="BR239"/>
  <c r="BT240"/>
  <c r="AT3765"/>
  <c r="AV3766"/>
  <c r="AZ3766" s="1"/>
  <c r="BR2787"/>
  <c r="BT2787" s="1"/>
  <c r="BT2788"/>
  <c r="BO2735"/>
  <c r="BQ2736"/>
  <c r="AW28"/>
  <c r="AY28" s="1"/>
  <c r="AY2107"/>
  <c r="BT2891"/>
  <c r="BR2890"/>
  <c r="AK1380"/>
  <c r="AI1379"/>
  <c r="AK1379" s="1"/>
  <c r="AL1379" s="1"/>
  <c r="BO1465"/>
  <c r="BQ1466"/>
  <c r="BU1466" s="1"/>
  <c r="AI2581"/>
  <c r="BR2582"/>
  <c r="BT2582" s="1"/>
  <c r="AK2582"/>
  <c r="BQ1805"/>
  <c r="BO1804"/>
  <c r="BQ1804" s="1"/>
  <c r="BP1514"/>
  <c r="BQ1515"/>
  <c r="BU1515" s="1"/>
  <c r="BT777"/>
  <c r="BR774"/>
  <c r="BO1532"/>
  <c r="BQ1532" s="1"/>
  <c r="BQ1533"/>
  <c r="BA30"/>
  <c r="BC30" s="1"/>
  <c r="BC2691"/>
  <c r="BQ3157"/>
  <c r="BO3156"/>
  <c r="BQ3156" s="1"/>
  <c r="BP3766"/>
  <c r="BP3765" s="1"/>
  <c r="BP42" s="1"/>
  <c r="BQ3767"/>
  <c r="AW42"/>
  <c r="AY42" s="1"/>
  <c r="AY3765"/>
  <c r="BQ3940"/>
  <c r="BO3939"/>
  <c r="AK4505"/>
  <c r="AI4504"/>
  <c r="AK4504" s="1"/>
  <c r="BO3833"/>
  <c r="BQ3833" s="1"/>
  <c r="BU3833" s="1"/>
  <c r="BQ3834"/>
  <c r="BU3834" s="1"/>
  <c r="BA3938"/>
  <c r="BC3939"/>
  <c r="BG3939" s="1"/>
  <c r="BR540"/>
  <c r="BT541"/>
  <c r="L328"/>
  <c r="P328" s="1"/>
  <c r="J292"/>
  <c r="BR223"/>
  <c r="BT223" s="1"/>
  <c r="BT224"/>
  <c r="BO252"/>
  <c r="BQ253"/>
  <c r="BQ293"/>
  <c r="BQ1109"/>
  <c r="BO1108"/>
  <c r="BQ1108" s="1"/>
  <c r="AR2692"/>
  <c r="AP2691"/>
  <c r="BR2247"/>
  <c r="BT2247" s="1"/>
  <c r="BT2248"/>
  <c r="J26"/>
  <c r="L26" s="1"/>
  <c r="L1733"/>
  <c r="BR4015"/>
  <c r="BT4015" s="1"/>
  <c r="BT4017"/>
  <c r="BR4016"/>
  <c r="BT4016" s="1"/>
  <c r="AF3096"/>
  <c r="AH3096" s="1"/>
  <c r="AH3097"/>
  <c r="AH2692"/>
  <c r="BD32"/>
  <c r="BF32" s="1"/>
  <c r="BF2903"/>
  <c r="BT3121"/>
  <c r="BR3120"/>
  <c r="BT3120" s="1"/>
  <c r="AH3927"/>
  <c r="AL3927" s="1"/>
  <c r="AF3926"/>
  <c r="AH3926" s="1"/>
  <c r="AL3926" s="1"/>
  <c r="BO4505"/>
  <c r="BQ4506"/>
  <c r="AH2115"/>
  <c r="AL2115" s="1"/>
  <c r="AZ1394"/>
  <c r="BN1016"/>
  <c r="AL1380"/>
  <c r="AL1533"/>
  <c r="AZ1477"/>
  <c r="BT1297"/>
  <c r="BU1421"/>
  <c r="BQ3341"/>
  <c r="BU3341" s="1"/>
  <c r="AL3577"/>
  <c r="AK4235"/>
  <c r="AL4235" s="1"/>
  <c r="BQ1514"/>
  <c r="AL3120"/>
  <c r="AH252"/>
  <c r="AL252" s="1"/>
  <c r="AS515"/>
  <c r="AH339"/>
  <c r="AL339" s="1"/>
  <c r="BN514"/>
  <c r="BU267"/>
  <c r="BU1049"/>
  <c r="BU966"/>
  <c r="AL1478"/>
  <c r="BU1382"/>
  <c r="AL1269"/>
  <c r="BG1016"/>
  <c r="BU1711"/>
  <c r="BU3710"/>
  <c r="BU4336"/>
  <c r="AP2903"/>
  <c r="BU3688"/>
  <c r="BU3717"/>
  <c r="AT2691"/>
  <c r="BU3801"/>
  <c r="AK3000"/>
  <c r="BT3834"/>
  <c r="BS4015"/>
  <c r="BS3938" s="1"/>
  <c r="BS44" s="1"/>
  <c r="BU959"/>
  <c r="BU1521"/>
  <c r="BG239"/>
  <c r="AL786"/>
  <c r="BU761"/>
  <c r="AL683"/>
  <c r="AL3000"/>
  <c r="BU2169"/>
  <c r="BK1393"/>
  <c r="AZ1269"/>
  <c r="AZ1734"/>
  <c r="AS1015"/>
  <c r="AL1419"/>
  <c r="AZ1016"/>
  <c r="BU1496"/>
  <c r="AP1393"/>
  <c r="AS1380"/>
  <c r="BU2719"/>
  <c r="BU2953"/>
  <c r="BU1773"/>
  <c r="P2904"/>
  <c r="BT4005"/>
  <c r="AS2041"/>
  <c r="BU3224"/>
  <c r="AZ3544"/>
  <c r="AS3535"/>
  <c r="BU3145"/>
  <c r="BU3621"/>
  <c r="BG3298"/>
  <c r="AZ4505"/>
  <c r="AH2735"/>
  <c r="AL2735" s="1"/>
  <c r="BQ1060"/>
  <c r="AG539"/>
  <c r="AG16" s="1"/>
  <c r="AG1733"/>
  <c r="AG26" s="1"/>
  <c r="N2107"/>
  <c r="BP2041"/>
  <c r="BP2040" s="1"/>
  <c r="P4016"/>
  <c r="AL3550"/>
  <c r="BS4505"/>
  <c r="BS4504" s="1"/>
  <c r="M3110"/>
  <c r="BQ114"/>
  <c r="BU580"/>
  <c r="BU91"/>
  <c r="BN59"/>
  <c r="P514"/>
  <c r="BU694"/>
  <c r="BT66"/>
  <c r="BH58"/>
  <c r="BU542"/>
  <c r="AU57"/>
  <c r="BU1718"/>
  <c r="AL1717"/>
  <c r="AS1716"/>
  <c r="BU1694"/>
  <c r="AS1394"/>
  <c r="BU981"/>
  <c r="AL1297"/>
  <c r="AZ1464"/>
  <c r="BU1018"/>
  <c r="P1016"/>
  <c r="BQ1363"/>
  <c r="BU1363" s="1"/>
  <c r="BU2043"/>
  <c r="BU1662"/>
  <c r="AH1394"/>
  <c r="AW1264"/>
  <c r="BU2827"/>
  <c r="AL4506"/>
  <c r="BT3091"/>
  <c r="BK3543"/>
  <c r="BU3923"/>
  <c r="BU4005"/>
  <c r="BU3646"/>
  <c r="AM3543"/>
  <c r="BU4311"/>
  <c r="AL3300"/>
  <c r="BT3387"/>
  <c r="AZ4234"/>
  <c r="BN4504"/>
  <c r="AL3371"/>
  <c r="BP3577"/>
  <c r="BP4016"/>
  <c r="BQ332"/>
  <c r="BU332" s="1"/>
  <c r="BO331"/>
  <c r="AF513"/>
  <c r="AH513" s="1"/>
  <c r="AL513" s="1"/>
  <c r="AH514"/>
  <c r="AL514" s="1"/>
  <c r="AO58"/>
  <c r="AM12"/>
  <c r="BA513"/>
  <c r="BC513" s="1"/>
  <c r="BC514"/>
  <c r="AW36"/>
  <c r="AY36" s="1"/>
  <c r="AY3316"/>
  <c r="O4504"/>
  <c r="M3938"/>
  <c r="BO3097"/>
  <c r="BQ3098"/>
  <c r="BU3098" s="1"/>
  <c r="AP42"/>
  <c r="AR42" s="1"/>
  <c r="AR3765"/>
  <c r="BF3715"/>
  <c r="BG3715" s="1"/>
  <c r="BD3637"/>
  <c r="AR1477"/>
  <c r="AS1477" s="1"/>
  <c r="AP1476"/>
  <c r="AM34"/>
  <c r="AO34" s="1"/>
  <c r="AO3110"/>
  <c r="AH331"/>
  <c r="AL331" s="1"/>
  <c r="AF328"/>
  <c r="BK12"/>
  <c r="BM58"/>
  <c r="BQ683"/>
  <c r="BU683" s="1"/>
  <c r="BM1477"/>
  <c r="BK1476"/>
  <c r="BD22"/>
  <c r="BF22" s="1"/>
  <c r="BF1393"/>
  <c r="BR1716"/>
  <c r="BT1717"/>
  <c r="BO1253"/>
  <c r="BQ1254"/>
  <c r="AI1464"/>
  <c r="AK1464" s="1"/>
  <c r="AK1465"/>
  <c r="AI1252"/>
  <c r="AK1252" s="1"/>
  <c r="AK1253"/>
  <c r="BP1477"/>
  <c r="BP1476" s="1"/>
  <c r="BP24" s="1"/>
  <c r="BQ1478"/>
  <c r="AT18"/>
  <c r="AV18" s="1"/>
  <c r="AV1047"/>
  <c r="BQ1420"/>
  <c r="BO1419"/>
  <c r="BA36"/>
  <c r="BC36" s="1"/>
  <c r="BC3316"/>
  <c r="BD3316"/>
  <c r="BF3317"/>
  <c r="BG3317" s="1"/>
  <c r="BT3382"/>
  <c r="BS3370"/>
  <c r="BS3316" s="1"/>
  <c r="BS36" s="1"/>
  <c r="BR3535"/>
  <c r="BT3535" s="1"/>
  <c r="BT3536"/>
  <c r="BQ2702"/>
  <c r="BU2702" s="1"/>
  <c r="BO2701"/>
  <c r="BO3557"/>
  <c r="BQ3557" s="1"/>
  <c r="BQ3558"/>
  <c r="BU3558" s="1"/>
  <c r="AK3766"/>
  <c r="AI3765"/>
  <c r="BT3638"/>
  <c r="BP3633"/>
  <c r="BQ3634"/>
  <c r="AY3111"/>
  <c r="AZ3111" s="1"/>
  <c r="AW3110"/>
  <c r="AH3638"/>
  <c r="AL3638" s="1"/>
  <c r="AF3637"/>
  <c r="AF1464"/>
  <c r="AH1464" s="1"/>
  <c r="AL1464" s="1"/>
  <c r="AH1465"/>
  <c r="AL1465" s="1"/>
  <c r="BH3765"/>
  <c r="BJ3766"/>
  <c r="BN3766" s="1"/>
  <c r="AR65"/>
  <c r="AS65" s="1"/>
  <c r="AP58"/>
  <c r="BS292"/>
  <c r="BT293"/>
  <c r="AH692"/>
  <c r="AF686"/>
  <c r="J12"/>
  <c r="L58"/>
  <c r="BF540"/>
  <c r="BD539"/>
  <c r="AO692"/>
  <c r="AS692" s="1"/>
  <c r="AM686"/>
  <c r="BQ1401"/>
  <c r="BU1401" s="1"/>
  <c r="BO1394"/>
  <c r="M22"/>
  <c r="O22" s="1"/>
  <c r="O1393"/>
  <c r="BR2041"/>
  <c r="BT2042"/>
  <c r="BD1476"/>
  <c r="BF1477"/>
  <c r="BG1477" s="1"/>
  <c r="BA18"/>
  <c r="BC18" s="1"/>
  <c r="BC1047"/>
  <c r="BT1266"/>
  <c r="BU1266" s="1"/>
  <c r="BR1265"/>
  <c r="M42"/>
  <c r="O42" s="1"/>
  <c r="O3765"/>
  <c r="BQ4002"/>
  <c r="BU4002" s="1"/>
  <c r="BO3995"/>
  <c r="BR4234"/>
  <c r="BT4234" s="1"/>
  <c r="BT4236"/>
  <c r="BR4235"/>
  <c r="BT4235" s="1"/>
  <c r="AT40"/>
  <c r="AV40" s="1"/>
  <c r="AV3637"/>
  <c r="AH3326"/>
  <c r="AL3326" s="1"/>
  <c r="AF3316"/>
  <c r="BP3995"/>
  <c r="BQ3996"/>
  <c r="BU3996" s="1"/>
  <c r="BJ692"/>
  <c r="BN692" s="1"/>
  <c r="BH686"/>
  <c r="BO785"/>
  <c r="BQ785" s="1"/>
  <c r="BU785" s="1"/>
  <c r="BQ786"/>
  <c r="BU786" s="1"/>
  <c r="BS2108"/>
  <c r="BT2109"/>
  <c r="AT20"/>
  <c r="AV20" s="1"/>
  <c r="AV1264"/>
  <c r="AK2692"/>
  <c r="BQ2952"/>
  <c r="BU2952" s="1"/>
  <c r="BO2951"/>
  <c r="BQ2951" s="1"/>
  <c r="M40"/>
  <c r="O40" s="1"/>
  <c r="O3637"/>
  <c r="BR3633"/>
  <c r="BT3634"/>
  <c r="BR3156"/>
  <c r="BT3156" s="1"/>
  <c r="BT3157"/>
  <c r="BT3112"/>
  <c r="BR3111"/>
  <c r="BR3000"/>
  <c r="BT3000" s="1"/>
  <c r="BT3001"/>
  <c r="AP3110"/>
  <c r="AR3111"/>
  <c r="AS3111" s="1"/>
  <c r="BA12"/>
  <c r="BC58"/>
  <c r="AH59"/>
  <c r="AL59" s="1"/>
  <c r="AF58"/>
  <c r="AK224"/>
  <c r="AI223"/>
  <c r="AV223"/>
  <c r="AZ223" s="1"/>
  <c r="AT58"/>
  <c r="BC692"/>
  <c r="BG692" s="1"/>
  <c r="BA686"/>
  <c r="BS550"/>
  <c r="BS539" s="1"/>
  <c r="BS16" s="1"/>
  <c r="BT565"/>
  <c r="BU565" s="1"/>
  <c r="BR158"/>
  <c r="BT158" s="1"/>
  <c r="BT159"/>
  <c r="BD513"/>
  <c r="BF514"/>
  <c r="AO1253"/>
  <c r="AS1253" s="1"/>
  <c r="AM1252"/>
  <c r="BQ1275"/>
  <c r="BU1275" s="1"/>
  <c r="BO1269"/>
  <c r="AF1015"/>
  <c r="AH1015" s="1"/>
  <c r="AL1015" s="1"/>
  <c r="AH1016"/>
  <c r="AL1016" s="1"/>
  <c r="BQ2252"/>
  <c r="BU2252" s="1"/>
  <c r="BO2251"/>
  <c r="BQ2251" s="1"/>
  <c r="BR2692"/>
  <c r="BT2693"/>
  <c r="AI2040"/>
  <c r="AK2040" s="1"/>
  <c r="AK2041"/>
  <c r="BQ2109"/>
  <c r="BU2109" s="1"/>
  <c r="BO2108"/>
  <c r="O1252"/>
  <c r="M1047"/>
  <c r="BT3561"/>
  <c r="BU3561" s="1"/>
  <c r="BR3557"/>
  <c r="BT3557" s="1"/>
  <c r="AG3632"/>
  <c r="AH3633"/>
  <c r="AL3633" s="1"/>
  <c r="BK32"/>
  <c r="BM32" s="1"/>
  <c r="BM2903"/>
  <c r="BQ3928"/>
  <c r="BU3928" s="1"/>
  <c r="BO3927"/>
  <c r="BG2735"/>
  <c r="BU1281"/>
  <c r="BU423"/>
  <c r="BS3110"/>
  <c r="BS34" s="1"/>
  <c r="BQ1509"/>
  <c r="BU1509" s="1"/>
  <c r="AT1476"/>
  <c r="BN1048"/>
  <c r="BU775"/>
  <c r="BQ1500"/>
  <c r="BU1500" s="1"/>
  <c r="BU3540"/>
  <c r="BO3550"/>
  <c r="P3317"/>
  <c r="AS2692"/>
  <c r="BN3298"/>
  <c r="AP3637"/>
  <c r="P2582"/>
  <c r="AI3637"/>
  <c r="BU123"/>
  <c r="AH1514"/>
  <c r="AL1514" s="1"/>
  <c r="BU98"/>
  <c r="BT252"/>
  <c r="BU556"/>
  <c r="BU582"/>
  <c r="BP550"/>
  <c r="BU1044"/>
  <c r="P1379"/>
  <c r="BT2366"/>
  <c r="BU2019"/>
  <c r="P1269"/>
  <c r="AF1264"/>
  <c r="BU3654"/>
  <c r="BU2988"/>
  <c r="AS4505"/>
  <c r="BR2951"/>
  <c r="BT2951" s="1"/>
  <c r="BU3213"/>
  <c r="AL3645"/>
  <c r="BK3637"/>
  <c r="AK3097"/>
  <c r="BR3317"/>
  <c r="AK2787"/>
  <c r="BU2024"/>
  <c r="AT2107"/>
  <c r="AL158"/>
  <c r="AZ513"/>
  <c r="BU135"/>
  <c r="BO339"/>
  <c r="AL2788"/>
  <c r="BU2494"/>
  <c r="BG2041"/>
  <c r="BU3091"/>
  <c r="AT1733"/>
  <c r="BU1806"/>
  <c r="AS1016"/>
  <c r="BR1269"/>
  <c r="BT1269" s="1"/>
  <c r="AL1420"/>
  <c r="BU2207"/>
  <c r="AZ1015"/>
  <c r="AM1476"/>
  <c r="BO1767"/>
  <c r="J2903"/>
  <c r="BU3158"/>
  <c r="AW3938"/>
  <c r="AP3938"/>
  <c r="AS3536"/>
  <c r="BU3941"/>
  <c r="BG3299"/>
  <c r="AI3938"/>
  <c r="AZ4504"/>
  <c r="AL2736"/>
  <c r="AK104"/>
  <c r="BP339"/>
  <c r="BT1331"/>
  <c r="BU1331" s="1"/>
  <c r="BU3064"/>
  <c r="BD3110"/>
  <c r="AJ3938"/>
  <c r="AJ44" s="1"/>
  <c r="P692"/>
  <c r="BU77"/>
  <c r="AL240"/>
  <c r="BU276"/>
  <c r="BP252"/>
  <c r="BR1394"/>
  <c r="BN1464"/>
  <c r="BU2249"/>
  <c r="BU910"/>
  <c r="BH1393"/>
  <c r="BP2115"/>
  <c r="BP2107" s="1"/>
  <c r="BP28" s="1"/>
  <c r="BH1264"/>
  <c r="BN2890"/>
  <c r="BU1361"/>
  <c r="P1394"/>
  <c r="AL1735"/>
  <c r="BO2115"/>
  <c r="AL2702"/>
  <c r="BU3293"/>
  <c r="P2890"/>
  <c r="BU3955"/>
  <c r="AS3097"/>
  <c r="AL3419"/>
  <c r="BU4117"/>
  <c r="AL2693"/>
  <c r="AL3928"/>
  <c r="BG2889"/>
  <c r="AL3156"/>
  <c r="BR3418"/>
  <c r="BT3418" s="1"/>
  <c r="AZ4236"/>
  <c r="BU4507"/>
  <c r="BN4505"/>
  <c r="AH3370"/>
  <c r="AL3370" s="1"/>
  <c r="BU3977"/>
  <c r="AX57"/>
  <c r="BS1804"/>
  <c r="BS1733" s="1"/>
  <c r="BS26" s="1"/>
  <c r="BT1478"/>
  <c r="BR1477"/>
  <c r="BK238"/>
  <c r="BM239"/>
  <c r="BN239" s="1"/>
  <c r="BT1017"/>
  <c r="BR1016"/>
  <c r="AK1477"/>
  <c r="BO4015"/>
  <c r="BQ4015" s="1"/>
  <c r="BU4015" s="1"/>
  <c r="BQ4017"/>
  <c r="BU4017" s="1"/>
  <c r="BO4016"/>
  <c r="BQ4016" s="1"/>
  <c r="BU4016" s="1"/>
  <c r="BR2115"/>
  <c r="BT2116"/>
  <c r="BO4235"/>
  <c r="BQ4236"/>
  <c r="BU4236" s="1"/>
  <c r="BO4234"/>
  <c r="BP4234"/>
  <c r="BP4235"/>
  <c r="BQ3382"/>
  <c r="BU3382" s="1"/>
  <c r="BO3370"/>
  <c r="BQ3370" s="1"/>
  <c r="BQ2914"/>
  <c r="BO2913"/>
  <c r="BQ2913" s="1"/>
  <c r="BT59"/>
  <c r="AP513"/>
  <c r="AR514"/>
  <c r="AV692"/>
  <c r="AZ692" s="1"/>
  <c r="AT686"/>
  <c r="BO1297"/>
  <c r="BQ1297" s="1"/>
  <c r="BU1297" s="1"/>
  <c r="BQ1298"/>
  <c r="BU1298" s="1"/>
  <c r="BA20"/>
  <c r="BC20" s="1"/>
  <c r="BC1264"/>
  <c r="L1252"/>
  <c r="P1252" s="1"/>
  <c r="J1047"/>
  <c r="BF2692"/>
  <c r="BG2692" s="1"/>
  <c r="BD2691"/>
  <c r="AM26"/>
  <c r="AO26" s="1"/>
  <c r="AO1733"/>
  <c r="AS1733" s="1"/>
  <c r="BP3111"/>
  <c r="BQ3117"/>
  <c r="BU3117" s="1"/>
  <c r="BQ2891"/>
  <c r="BU2891" s="1"/>
  <c r="BO2890"/>
  <c r="BQ3639"/>
  <c r="BU3639" s="1"/>
  <c r="BO3638"/>
  <c r="J36"/>
  <c r="L36" s="1"/>
  <c r="P36" s="1"/>
  <c r="L3316"/>
  <c r="P3316" s="1"/>
  <c r="AM30"/>
  <c r="AO30" s="1"/>
  <c r="AO2691"/>
  <c r="BT3940"/>
  <c r="BR3939"/>
  <c r="BT3716"/>
  <c r="BR3715"/>
  <c r="BT3715" s="1"/>
  <c r="AT32"/>
  <c r="AV32" s="1"/>
  <c r="AV2903"/>
  <c r="AW238"/>
  <c r="AY239"/>
  <c r="AZ239" s="1"/>
  <c r="BO224"/>
  <c r="BQ225"/>
  <c r="BU225" s="1"/>
  <c r="AR2251"/>
  <c r="AS2251" s="1"/>
  <c r="AP2107"/>
  <c r="AT34"/>
  <c r="AV34" s="1"/>
  <c r="AV3110"/>
  <c r="AT14"/>
  <c r="AV14" s="1"/>
  <c r="AV238"/>
  <c r="AR686"/>
  <c r="AP682"/>
  <c r="AR682" s="1"/>
  <c r="BR692"/>
  <c r="BT693"/>
  <c r="BO550"/>
  <c r="BQ550" s="1"/>
  <c r="BQ551"/>
  <c r="BU551" s="1"/>
  <c r="O686"/>
  <c r="M682"/>
  <c r="BT1381"/>
  <c r="BR1380"/>
  <c r="BO1734"/>
  <c r="BQ1735"/>
  <c r="J20"/>
  <c r="L20" s="1"/>
  <c r="L1264"/>
  <c r="AK774"/>
  <c r="AL774" s="1"/>
  <c r="AI773"/>
  <c r="AK773" s="1"/>
  <c r="AL773" s="1"/>
  <c r="BH2040"/>
  <c r="BJ2041"/>
  <c r="BN2041" s="1"/>
  <c r="AF2889"/>
  <c r="AH2889" s="1"/>
  <c r="AH2890"/>
  <c r="BO3418"/>
  <c r="BQ3418" s="1"/>
  <c r="BU3418" s="1"/>
  <c r="BQ3419"/>
  <c r="BU3419" s="1"/>
  <c r="BR1734"/>
  <c r="BT1735"/>
  <c r="BR1253"/>
  <c r="BT1254"/>
  <c r="BP3120"/>
  <c r="BQ3120" s="1"/>
  <c r="BU3120" s="1"/>
  <c r="BQ3121"/>
  <c r="BU3121" s="1"/>
  <c r="BO151"/>
  <c r="BQ151" s="1"/>
  <c r="BU151" s="1"/>
  <c r="BQ152"/>
  <c r="BU152" s="1"/>
  <c r="AP26"/>
  <c r="AR26" s="1"/>
  <c r="AR1733"/>
  <c r="AI1047"/>
  <c r="AK1048"/>
  <c r="BO3670"/>
  <c r="BQ3671"/>
  <c r="AF2903"/>
  <c r="AH2904"/>
  <c r="BJ3939"/>
  <c r="BN3939" s="1"/>
  <c r="BH3938"/>
  <c r="AH3939"/>
  <c r="AL3939" s="1"/>
  <c r="AH3111"/>
  <c r="AL3111" s="1"/>
  <c r="BA38"/>
  <c r="BC38" s="1"/>
  <c r="BG38" s="1"/>
  <c r="BC3543"/>
  <c r="BG3543" s="1"/>
  <c r="AW38"/>
  <c r="AY38" s="1"/>
  <c r="AY3543"/>
  <c r="AY3644"/>
  <c r="AZ3644" s="1"/>
  <c r="AW3637"/>
  <c r="AF1047"/>
  <c r="AH1048"/>
  <c r="AO3939"/>
  <c r="AS3939" s="1"/>
  <c r="AM3938"/>
  <c r="BR3577"/>
  <c r="BT3577" s="1"/>
  <c r="BT3578"/>
  <c r="L686"/>
  <c r="J682"/>
  <c r="AY686"/>
  <c r="AW682"/>
  <c r="AY682" s="1"/>
  <c r="BT298"/>
  <c r="BU298" s="1"/>
  <c r="BR292"/>
  <c r="BT292" s="1"/>
  <c r="AH239"/>
  <c r="AL239" s="1"/>
  <c r="AK692"/>
  <c r="AI686"/>
  <c r="AP20"/>
  <c r="AR20" s="1"/>
  <c r="AR1264"/>
  <c r="AI1393"/>
  <c r="AK1394"/>
  <c r="BQ2248"/>
  <c r="BU2248" s="1"/>
  <c r="BO2247"/>
  <c r="BQ2247" s="1"/>
  <c r="BU2247" s="1"/>
  <c r="BR1108"/>
  <c r="BT1108" s="1"/>
  <c r="BT1109"/>
  <c r="BJ2889"/>
  <c r="BN2889" s="1"/>
  <c r="BH2691"/>
  <c r="AF1733"/>
  <c r="AH1734"/>
  <c r="BO2215"/>
  <c r="BQ2215" s="1"/>
  <c r="BQ2216"/>
  <c r="BP1767"/>
  <c r="BQ1768"/>
  <c r="BR3370"/>
  <c r="BT3370" s="1"/>
  <c r="BT3371"/>
  <c r="BU3371" s="1"/>
  <c r="BR3670"/>
  <c r="BT3671"/>
  <c r="BR3299"/>
  <c r="BT3300"/>
  <c r="BU2366"/>
  <c r="BU2035"/>
  <c r="BS3670"/>
  <c r="P2581"/>
  <c r="P4504"/>
  <c r="BN224"/>
  <c r="BT253"/>
  <c r="BT114"/>
  <c r="AL224"/>
  <c r="AP1047"/>
  <c r="BU1747"/>
  <c r="BU1045"/>
  <c r="BU1530"/>
  <c r="P1380"/>
  <c r="BU2020"/>
  <c r="AH1410"/>
  <c r="AL1410" s="1"/>
  <c r="AL1265"/>
  <c r="BU3702"/>
  <c r="BU3655"/>
  <c r="BT3776"/>
  <c r="BU4003"/>
  <c r="BU2989"/>
  <c r="BQ3265"/>
  <c r="BU3265" s="1"/>
  <c r="BU2699"/>
  <c r="AH3644"/>
  <c r="AL3644" s="1"/>
  <c r="BU4438"/>
  <c r="AK3096"/>
  <c r="AL4016"/>
  <c r="BU4603"/>
  <c r="BQ195"/>
  <c r="BU195" s="1"/>
  <c r="BH3110"/>
  <c r="AL159"/>
  <c r="BG540"/>
  <c r="AZ514"/>
  <c r="BU340"/>
  <c r="AW2903"/>
  <c r="AL2787"/>
  <c r="BU777"/>
  <c r="BU2493"/>
  <c r="AW2691"/>
  <c r="AL2216"/>
  <c r="AI1264"/>
  <c r="BP1733"/>
  <c r="BP26" s="1"/>
  <c r="BU1094"/>
  <c r="M1476"/>
  <c r="BR1514"/>
  <c r="BT1514" s="1"/>
  <c r="BH1476"/>
  <c r="AS1465"/>
  <c r="BO3317"/>
  <c r="BU3816"/>
  <c r="BU4471"/>
  <c r="BU2503"/>
  <c r="AL4234"/>
  <c r="P3097"/>
  <c r="BS3637"/>
  <c r="BS40" s="1"/>
  <c r="BQ3986"/>
  <c r="BU3986" s="1"/>
  <c r="BQ2724"/>
  <c r="BU2724" s="1"/>
  <c r="BR2701"/>
  <c r="BT2701" s="1"/>
  <c r="BU3695"/>
  <c r="AH3670"/>
  <c r="AL3670" s="1"/>
  <c r="BU4203"/>
  <c r="BP1419"/>
  <c r="AM3316"/>
  <c r="BU2764"/>
  <c r="J3765"/>
  <c r="AL60"/>
  <c r="M238"/>
  <c r="P239"/>
  <c r="BS104"/>
  <c r="BS58" s="1"/>
  <c r="BU78"/>
  <c r="BU277"/>
  <c r="BR514"/>
  <c r="BN1465"/>
  <c r="AL1017"/>
  <c r="BU2253"/>
  <c r="BN1394"/>
  <c r="M2107"/>
  <c r="BN1734"/>
  <c r="BN1265"/>
  <c r="BA1733"/>
  <c r="BU1332"/>
  <c r="BU1360"/>
  <c r="J1393"/>
  <c r="BU2110"/>
  <c r="BQ2116"/>
  <c r="BU2116" s="1"/>
  <c r="AH2701"/>
  <c r="AL2701" s="1"/>
  <c r="BU3294"/>
  <c r="P2889"/>
  <c r="BU3956"/>
  <c r="BU2745"/>
  <c r="AS3096"/>
  <c r="AK2951"/>
  <c r="AL2951" s="1"/>
  <c r="AL3418"/>
  <c r="BP3939"/>
  <c r="BP3938" s="1"/>
  <c r="BP44" s="1"/>
  <c r="BU4116"/>
  <c r="AL3634"/>
  <c r="BK3938"/>
  <c r="BU4494"/>
  <c r="J2691"/>
  <c r="BU3392"/>
  <c r="BN4234"/>
  <c r="BG2890"/>
  <c r="AL3157"/>
  <c r="BT3507"/>
  <c r="BU3507" s="1"/>
  <c r="BU3929"/>
  <c r="AZ4235"/>
  <c r="J28"/>
  <c r="L28" s="1"/>
  <c r="L2107"/>
  <c r="BR1419"/>
  <c r="BT1419" s="1"/>
  <c r="BT1420"/>
  <c r="BO3299"/>
  <c r="BQ3300"/>
  <c r="BU3300" s="1"/>
  <c r="M32"/>
  <c r="O32" s="1"/>
  <c r="O2903"/>
  <c r="AF38"/>
  <c r="AK550"/>
  <c r="AL550" s="1"/>
  <c r="BO3819"/>
  <c r="BQ3819" s="1"/>
  <c r="BU3819" s="1"/>
  <c r="BQ3820"/>
  <c r="BU3820" s="1"/>
  <c r="BO3577"/>
  <c r="BQ3577" s="1"/>
  <c r="BU3577" s="1"/>
  <c r="BQ3578"/>
  <c r="BU3578" s="1"/>
  <c r="BQ240"/>
  <c r="BU240" s="1"/>
  <c r="BO239"/>
  <c r="BQ60"/>
  <c r="BU60" s="1"/>
  <c r="BO59"/>
  <c r="BR339"/>
  <c r="BT339" s="1"/>
  <c r="BT340"/>
  <c r="AO514"/>
  <c r="AS514" s="1"/>
  <c r="AM513"/>
  <c r="AH540"/>
  <c r="AL540" s="1"/>
  <c r="AJ539"/>
  <c r="AJ16" s="1"/>
  <c r="AK540"/>
  <c r="BQ1278"/>
  <c r="BU1278" s="1"/>
  <c r="BP1269"/>
  <c r="BK20"/>
  <c r="BM20" s="1"/>
  <c r="BM1264"/>
  <c r="BK26"/>
  <c r="BM26" s="1"/>
  <c r="BM1733"/>
  <c r="BT1414"/>
  <c r="BR1410"/>
  <c r="BT1410" s="1"/>
  <c r="BQ1048"/>
  <c r="AH1477"/>
  <c r="AL1477" s="1"/>
  <c r="BP1380"/>
  <c r="BQ1381"/>
  <c r="BU1381" s="1"/>
  <c r="AM28"/>
  <c r="AO28" s="1"/>
  <c r="AO2107"/>
  <c r="BT1768"/>
  <c r="BR1767"/>
  <c r="BT1767" s="1"/>
  <c r="AH2108"/>
  <c r="AL2108" s="1"/>
  <c r="AF2107"/>
  <c r="BT1100"/>
  <c r="BU1100" s="1"/>
  <c r="BR1099"/>
  <c r="BT1099" s="1"/>
  <c r="M26"/>
  <c r="O26" s="1"/>
  <c r="O1733"/>
  <c r="BO1264"/>
  <c r="BQ1265"/>
  <c r="BT2698"/>
  <c r="BU2698" s="1"/>
  <c r="BS2692"/>
  <c r="BS2691" s="1"/>
  <c r="BS30" s="1"/>
  <c r="AK2890"/>
  <c r="AI2889"/>
  <c r="AK2889" s="1"/>
  <c r="AV3535"/>
  <c r="AZ3535" s="1"/>
  <c r="AT3316"/>
  <c r="BH38"/>
  <c r="BJ38" s="1"/>
  <c r="BJ3543"/>
  <c r="AI3298"/>
  <c r="AK3298" s="1"/>
  <c r="AK3299"/>
  <c r="BO3715"/>
  <c r="BQ3715" s="1"/>
  <c r="BU3715" s="1"/>
  <c r="BQ3716"/>
  <c r="BU3716" s="1"/>
  <c r="BT4506"/>
  <c r="BR4505"/>
  <c r="BQ3776"/>
  <c r="BU3776" s="1"/>
  <c r="BO3766"/>
  <c r="BQ2712"/>
  <c r="BU2712" s="1"/>
  <c r="BP2701"/>
  <c r="BB12"/>
  <c r="BB10" s="1"/>
  <c r="BB57"/>
  <c r="AO3766"/>
  <c r="AS3766" s="1"/>
  <c r="AM3765"/>
  <c r="BF65"/>
  <c r="BG65" s="1"/>
  <c r="BD58"/>
  <c r="BO514"/>
  <c r="BQ515"/>
  <c r="BU515" s="1"/>
  <c r="AI1733"/>
  <c r="AK1734"/>
  <c r="AK1716"/>
  <c r="AI1715"/>
  <c r="AK1715" s="1"/>
  <c r="BQ1414"/>
  <c r="BU1414" s="1"/>
  <c r="BO1410"/>
  <c r="BQ1410" s="1"/>
  <c r="BD18"/>
  <c r="BF18" s="1"/>
  <c r="BF1047"/>
  <c r="BF1379"/>
  <c r="BG1379" s="1"/>
  <c r="BD1264"/>
  <c r="BT2914"/>
  <c r="BR2913"/>
  <c r="BT2913" s="1"/>
  <c r="BK2691"/>
  <c r="BM2692"/>
  <c r="BN2692" s="1"/>
  <c r="BD28"/>
  <c r="BF28" s="1"/>
  <c r="BF2107"/>
  <c r="BT3327"/>
  <c r="BR3326"/>
  <c r="BT3326" s="1"/>
  <c r="BO3644"/>
  <c r="BQ3645"/>
  <c r="AK3544"/>
  <c r="AL3544" s="1"/>
  <c r="AI3543"/>
  <c r="BR3222"/>
  <c r="BT3222" s="1"/>
  <c r="BT3223"/>
  <c r="BO3222"/>
  <c r="BQ3222" s="1"/>
  <c r="BU3222" s="1"/>
  <c r="BQ3223"/>
  <c r="BR3644"/>
  <c r="BT3644" s="1"/>
  <c r="BT3645"/>
  <c r="AT38"/>
  <c r="AV38" s="1"/>
  <c r="AZ38" s="1"/>
  <c r="AV3543"/>
  <c r="AZ3543" s="1"/>
  <c r="BT3767"/>
  <c r="BR3766"/>
  <c r="BJ3000"/>
  <c r="BN3000" s="1"/>
  <c r="BH2903"/>
  <c r="BR2215"/>
  <c r="BT2215" s="1"/>
  <c r="BT2216"/>
  <c r="AM40"/>
  <c r="AO40" s="1"/>
  <c r="AO3637"/>
  <c r="BK3316"/>
  <c r="BM3317"/>
  <c r="BN3317" s="1"/>
  <c r="AI2903"/>
  <c r="AK2904"/>
  <c r="BE12"/>
  <c r="BE10" s="1"/>
  <c r="BE57"/>
  <c r="BI12"/>
  <c r="BI10" s="1"/>
  <c r="BI57"/>
  <c r="AP539"/>
  <c r="AR540"/>
  <c r="AS540" s="1"/>
  <c r="BQ693"/>
  <c r="BU693" s="1"/>
  <c r="BO692"/>
  <c r="O223"/>
  <c r="P223" s="1"/>
  <c r="M58"/>
  <c r="AW539"/>
  <c r="AY540"/>
  <c r="AZ540" s="1"/>
  <c r="BQ541"/>
  <c r="BU541" s="1"/>
  <c r="BO540"/>
  <c r="BO1716"/>
  <c r="BQ1717"/>
  <c r="BU1717" s="1"/>
  <c r="AF1715"/>
  <c r="AH1715" s="1"/>
  <c r="AH1716"/>
  <c r="AL1716" s="1"/>
  <c r="BP1394"/>
  <c r="BP1393" s="1"/>
  <c r="BP22" s="1"/>
  <c r="BQ1395"/>
  <c r="BU1395" s="1"/>
  <c r="BT1533"/>
  <c r="BR1532"/>
  <c r="BT1532" s="1"/>
  <c r="BT1060"/>
  <c r="BR1048"/>
  <c r="AW18"/>
  <c r="AY18" s="1"/>
  <c r="AY1047"/>
  <c r="BO1016"/>
  <c r="BQ1017"/>
  <c r="BU1017" s="1"/>
  <c r="BO2041"/>
  <c r="BQ2042"/>
  <c r="BU2042" s="1"/>
  <c r="BR2735"/>
  <c r="BT2735" s="1"/>
  <c r="BT2736"/>
  <c r="BD26"/>
  <c r="BF26" s="1"/>
  <c r="BF1733"/>
  <c r="BD42"/>
  <c r="BF42" s="1"/>
  <c r="BF3765"/>
  <c r="AF4504"/>
  <c r="AH4504" s="1"/>
  <c r="AL4504" s="1"/>
  <c r="AH4505"/>
  <c r="AL4505" s="1"/>
  <c r="AP38"/>
  <c r="AR38" s="1"/>
  <c r="AR3543"/>
  <c r="BT2576"/>
  <c r="BU2576" s="1"/>
  <c r="BR3096"/>
  <c r="BT3096" s="1"/>
  <c r="BT3097"/>
  <c r="AF3298"/>
  <c r="AH3298" s="1"/>
  <c r="AL3298" s="1"/>
  <c r="AH3299"/>
  <c r="AL3299" s="1"/>
  <c r="BP3670"/>
  <c r="BQ3682"/>
  <c r="BU3682" s="1"/>
  <c r="AT3938"/>
  <c r="AV3939"/>
  <c r="AZ3939" s="1"/>
  <c r="BP539"/>
  <c r="BP16" s="1"/>
  <c r="BS238"/>
  <c r="BS14" s="1"/>
  <c r="BU965"/>
  <c r="BG1015"/>
  <c r="BU1760"/>
  <c r="BA238"/>
  <c r="AL785"/>
  <c r="AL104"/>
  <c r="BT857"/>
  <c r="BU1099"/>
  <c r="AL3001"/>
  <c r="BU1471"/>
  <c r="AL2215"/>
  <c r="BN1477"/>
  <c r="BQ2137"/>
  <c r="BU2137" s="1"/>
  <c r="BU3815"/>
  <c r="AL4236"/>
  <c r="BU4499"/>
  <c r="AL3112"/>
  <c r="P3096"/>
  <c r="AL3671"/>
  <c r="AZ252"/>
  <c r="AS2115"/>
  <c r="BT1495"/>
  <c r="BU1495" s="1"/>
  <c r="BQ857"/>
  <c r="BU857" s="1"/>
  <c r="BQ3082"/>
  <c r="BU3082" s="1"/>
  <c r="BP3000"/>
  <c r="BP2903" s="1"/>
  <c r="BP32" s="1"/>
  <c r="BU279"/>
  <c r="BU579"/>
  <c r="BU90"/>
  <c r="AW58"/>
  <c r="P513"/>
  <c r="BR65"/>
  <c r="BT65" s="1"/>
  <c r="BT214"/>
  <c r="BU214" s="1"/>
  <c r="BU258"/>
  <c r="BU294"/>
  <c r="AU10"/>
  <c r="AS1715"/>
  <c r="AM1393"/>
  <c r="BU980"/>
  <c r="BK2107"/>
  <c r="AL1298"/>
  <c r="AZ1465"/>
  <c r="P1015"/>
  <c r="BU1364"/>
  <c r="BU1661"/>
  <c r="AF1393"/>
  <c r="P1734"/>
  <c r="BA1476"/>
  <c r="BS1393"/>
  <c r="BS22" s="1"/>
  <c r="BU4006"/>
  <c r="BP3644"/>
  <c r="BP3637" s="1"/>
  <c r="BP40" s="1"/>
  <c r="BR3995"/>
  <c r="BT3995" s="1"/>
  <c r="BU3387"/>
  <c r="BU3497"/>
  <c r="BN4235"/>
  <c r="BP2735"/>
  <c r="BU3112"/>
  <c r="M3543"/>
  <c r="J3543"/>
  <c r="BS12" l="1"/>
  <c r="BQ540"/>
  <c r="M12"/>
  <c r="O58"/>
  <c r="BT3766"/>
  <c r="AM42"/>
  <c r="AO42" s="1"/>
  <c r="AS42" s="1"/>
  <c r="AO3765"/>
  <c r="AS3765" s="1"/>
  <c r="BT4505"/>
  <c r="BR4504"/>
  <c r="BT4504" s="1"/>
  <c r="AT36"/>
  <c r="AV36" s="1"/>
  <c r="AZ36" s="1"/>
  <c r="AV3316"/>
  <c r="AZ3316" s="1"/>
  <c r="AF28"/>
  <c r="AO513"/>
  <c r="AM238"/>
  <c r="BQ59"/>
  <c r="BU59" s="1"/>
  <c r="J30"/>
  <c r="L30" s="1"/>
  <c r="P30" s="1"/>
  <c r="L2691"/>
  <c r="P2691" s="1"/>
  <c r="J22"/>
  <c r="L22" s="1"/>
  <c r="P22" s="1"/>
  <c r="L1393"/>
  <c r="P1393" s="1"/>
  <c r="BQ3317"/>
  <c r="M24"/>
  <c r="O24" s="1"/>
  <c r="O1476"/>
  <c r="AP18"/>
  <c r="AR18" s="1"/>
  <c r="AR1047"/>
  <c r="AK686"/>
  <c r="AI682"/>
  <c r="L682"/>
  <c r="J539"/>
  <c r="AM44"/>
  <c r="AO44" s="1"/>
  <c r="AO3938"/>
  <c r="AW40"/>
  <c r="AY40" s="1"/>
  <c r="AY3637"/>
  <c r="BR1379"/>
  <c r="BT1379" s="1"/>
  <c r="BT1380"/>
  <c r="BR3938"/>
  <c r="BT3939"/>
  <c r="BQ2890"/>
  <c r="BO2889"/>
  <c r="BQ2889" s="1"/>
  <c r="J18"/>
  <c r="L18" s="1"/>
  <c r="L1047"/>
  <c r="BT1016"/>
  <c r="BR1015"/>
  <c r="BT1015" s="1"/>
  <c r="BT1477"/>
  <c r="AI44"/>
  <c r="AK44" s="1"/>
  <c r="AK3938"/>
  <c r="J32"/>
  <c r="L32" s="1"/>
  <c r="P32" s="1"/>
  <c r="L2903"/>
  <c r="P2903" s="1"/>
  <c r="BK40"/>
  <c r="BM40" s="1"/>
  <c r="BN40" s="1"/>
  <c r="BM3637"/>
  <c r="BN3637" s="1"/>
  <c r="AH3632"/>
  <c r="AL3632" s="1"/>
  <c r="AG3543"/>
  <c r="BF513"/>
  <c r="BD238"/>
  <c r="BT3111"/>
  <c r="BR2040"/>
  <c r="BT2040" s="1"/>
  <c r="BT2041"/>
  <c r="AH686"/>
  <c r="AL686" s="1"/>
  <c r="AF682"/>
  <c r="AP12"/>
  <c r="AR58"/>
  <c r="AW34"/>
  <c r="AY34" s="1"/>
  <c r="AY3110"/>
  <c r="BK24"/>
  <c r="BM24" s="1"/>
  <c r="BM1476"/>
  <c r="AM38"/>
  <c r="AO38" s="1"/>
  <c r="AS38" s="1"/>
  <c r="AO3543"/>
  <c r="AS3543" s="1"/>
  <c r="BK38"/>
  <c r="BM38" s="1"/>
  <c r="BM3543"/>
  <c r="N28"/>
  <c r="N10" s="1"/>
  <c r="N57"/>
  <c r="AP32"/>
  <c r="AR32" s="1"/>
  <c r="AR2903"/>
  <c r="BQ4505"/>
  <c r="BU4505" s="1"/>
  <c r="BO4504"/>
  <c r="BQ4504" s="1"/>
  <c r="BU4504" s="1"/>
  <c r="AP30"/>
  <c r="AR30" s="1"/>
  <c r="AR2691"/>
  <c r="BQ3939"/>
  <c r="BU3939" s="1"/>
  <c r="BO3938"/>
  <c r="BR773"/>
  <c r="BT773" s="1"/>
  <c r="BT774"/>
  <c r="AK2581"/>
  <c r="BR2581"/>
  <c r="AI2570"/>
  <c r="BT239"/>
  <c r="AI36"/>
  <c r="AK36" s="1"/>
  <c r="AK3316"/>
  <c r="BA42"/>
  <c r="BC42" s="1"/>
  <c r="BG42" s="1"/>
  <c r="BC3765"/>
  <c r="BG3765" s="1"/>
  <c r="M20"/>
  <c r="O20" s="1"/>
  <c r="O1264"/>
  <c r="BA28"/>
  <c r="BC28" s="1"/>
  <c r="BG28" s="1"/>
  <c r="BC2107"/>
  <c r="BG2107" s="1"/>
  <c r="BP12"/>
  <c r="BU3645"/>
  <c r="BP2691"/>
  <c r="BP30" s="1"/>
  <c r="BU1768"/>
  <c r="AL1734"/>
  <c r="AF3938"/>
  <c r="AL2904"/>
  <c r="P1264"/>
  <c r="AZ3110"/>
  <c r="BU2913"/>
  <c r="BQ4235"/>
  <c r="BU4235" s="1"/>
  <c r="BU2951"/>
  <c r="AZ3637"/>
  <c r="BG18"/>
  <c r="BQ1419"/>
  <c r="BU1419" s="1"/>
  <c r="BU1478"/>
  <c r="BG513"/>
  <c r="AL3096"/>
  <c r="P1733"/>
  <c r="BU3767"/>
  <c r="BU1804"/>
  <c r="P40"/>
  <c r="BU3326"/>
  <c r="BT1804"/>
  <c r="BU65"/>
  <c r="BG32"/>
  <c r="AS32"/>
  <c r="BN18"/>
  <c r="BG1393"/>
  <c r="BU2787"/>
  <c r="BU159"/>
  <c r="AS1264"/>
  <c r="M38"/>
  <c r="O38" s="1"/>
  <c r="O3543"/>
  <c r="AM22"/>
  <c r="AO22" s="1"/>
  <c r="AO1393"/>
  <c r="BK30"/>
  <c r="BM30" s="1"/>
  <c r="BM2691"/>
  <c r="AI26"/>
  <c r="AK26" s="1"/>
  <c r="AK1733"/>
  <c r="BO20"/>
  <c r="BP1379"/>
  <c r="BQ1379" s="1"/>
  <c r="BU1379" s="1"/>
  <c r="BQ1380"/>
  <c r="BU1380" s="1"/>
  <c r="BO3298"/>
  <c r="BQ3298" s="1"/>
  <c r="BU3298" s="1"/>
  <c r="BQ3299"/>
  <c r="BA26"/>
  <c r="BC26" s="1"/>
  <c r="BG26" s="1"/>
  <c r="BC1733"/>
  <c r="BG1733" s="1"/>
  <c r="BR513"/>
  <c r="BT513" s="1"/>
  <c r="BT514"/>
  <c r="J42"/>
  <c r="L42" s="1"/>
  <c r="P42" s="1"/>
  <c r="L3765"/>
  <c r="P3765" s="1"/>
  <c r="AI20"/>
  <c r="AK20" s="1"/>
  <c r="AK1264"/>
  <c r="BH34"/>
  <c r="BJ34" s="1"/>
  <c r="BN34" s="1"/>
  <c r="BJ3110"/>
  <c r="BN3110" s="1"/>
  <c r="BT3299"/>
  <c r="BR3298"/>
  <c r="BT3298" s="1"/>
  <c r="AF18"/>
  <c r="AH18" s="1"/>
  <c r="AH1047"/>
  <c r="BT1734"/>
  <c r="BR1733"/>
  <c r="BQ1734"/>
  <c r="BT692"/>
  <c r="BR686"/>
  <c r="AW14"/>
  <c r="AY14" s="1"/>
  <c r="AY238"/>
  <c r="BK14"/>
  <c r="BM14" s="1"/>
  <c r="BM238"/>
  <c r="BH20"/>
  <c r="BJ20" s="1"/>
  <c r="BN20" s="1"/>
  <c r="BJ1264"/>
  <c r="BN1264" s="1"/>
  <c r="AM24"/>
  <c r="AO24" s="1"/>
  <c r="AO1476"/>
  <c r="AT26"/>
  <c r="AV26" s="1"/>
  <c r="AZ26" s="1"/>
  <c r="AV1733"/>
  <c r="AZ1733" s="1"/>
  <c r="AI40"/>
  <c r="AK40" s="1"/>
  <c r="AK3637"/>
  <c r="AT24"/>
  <c r="AV24" s="1"/>
  <c r="AV1476"/>
  <c r="BQ3927"/>
  <c r="BO3926"/>
  <c r="BQ3926" s="1"/>
  <c r="M18"/>
  <c r="O18" s="1"/>
  <c r="O1047"/>
  <c r="AT12"/>
  <c r="AV58"/>
  <c r="AF12"/>
  <c r="AH58"/>
  <c r="BC12"/>
  <c r="BS2107"/>
  <c r="BS28" s="1"/>
  <c r="BT2108"/>
  <c r="BQ1394"/>
  <c r="BD16"/>
  <c r="BF16" s="1"/>
  <c r="BF539"/>
  <c r="L12"/>
  <c r="BH42"/>
  <c r="BJ42" s="1"/>
  <c r="BN42" s="1"/>
  <c r="BJ3765"/>
  <c r="BN3765" s="1"/>
  <c r="BP3632"/>
  <c r="BQ3632" s="1"/>
  <c r="BQ3633"/>
  <c r="BO1252"/>
  <c r="BQ1253"/>
  <c r="AH328"/>
  <c r="AL328" s="1"/>
  <c r="AF292"/>
  <c r="AP24"/>
  <c r="AR24" s="1"/>
  <c r="AR1476"/>
  <c r="M44"/>
  <c r="O44" s="1"/>
  <c r="O3938"/>
  <c r="BH12"/>
  <c r="BJ58"/>
  <c r="BN58" s="1"/>
  <c r="M34"/>
  <c r="O34" s="1"/>
  <c r="O3110"/>
  <c r="BA44"/>
  <c r="BC44" s="1"/>
  <c r="BG44" s="1"/>
  <c r="BC3938"/>
  <c r="BG3938" s="1"/>
  <c r="BT3544"/>
  <c r="BH14"/>
  <c r="BJ14" s="1"/>
  <c r="BJ238"/>
  <c r="BN238" s="1"/>
  <c r="BO2581"/>
  <c r="BQ2581" s="1"/>
  <c r="AH2581"/>
  <c r="AL2581" s="1"/>
  <c r="BN38"/>
  <c r="BU2215"/>
  <c r="BQ3670"/>
  <c r="AL2889"/>
  <c r="AZ14"/>
  <c r="AS30"/>
  <c r="BP3110"/>
  <c r="BP34" s="1"/>
  <c r="BR58"/>
  <c r="AI1476"/>
  <c r="BQ1269"/>
  <c r="BU1269" s="1"/>
  <c r="BG1047"/>
  <c r="AZ18"/>
  <c r="BG514"/>
  <c r="BU1060"/>
  <c r="BU1514"/>
  <c r="BU4506"/>
  <c r="AL3097"/>
  <c r="BU1109"/>
  <c r="BQ252"/>
  <c r="BU252" s="1"/>
  <c r="BU3157"/>
  <c r="BU1532"/>
  <c r="P3637"/>
  <c r="BU3327"/>
  <c r="BU66"/>
  <c r="BG2903"/>
  <c r="AS2903"/>
  <c r="AI3110"/>
  <c r="BU3001"/>
  <c r="AL2040"/>
  <c r="AL1252"/>
  <c r="P44"/>
  <c r="AZ22"/>
  <c r="P24"/>
  <c r="BT104"/>
  <c r="BU104" s="1"/>
  <c r="AW12"/>
  <c r="AY58"/>
  <c r="AW57"/>
  <c r="AY57" s="1"/>
  <c r="J38"/>
  <c r="L38" s="1"/>
  <c r="P38" s="1"/>
  <c r="L3543"/>
  <c r="P3543" s="1"/>
  <c r="BQ1716"/>
  <c r="BO1715"/>
  <c r="BQ1715" s="1"/>
  <c r="AW16"/>
  <c r="AY16" s="1"/>
  <c r="AY539"/>
  <c r="AI32"/>
  <c r="AK32" s="1"/>
  <c r="AK2903"/>
  <c r="BA24"/>
  <c r="BC24" s="1"/>
  <c r="BC1476"/>
  <c r="BT1048"/>
  <c r="BQ692"/>
  <c r="BU692" s="1"/>
  <c r="BO686"/>
  <c r="BH32"/>
  <c r="BJ32" s="1"/>
  <c r="BN32" s="1"/>
  <c r="BJ2903"/>
  <c r="BN2903" s="1"/>
  <c r="AI38"/>
  <c r="AK38" s="1"/>
  <c r="AK3543"/>
  <c r="BD20"/>
  <c r="BF20" s="1"/>
  <c r="BG20" s="1"/>
  <c r="BF1264"/>
  <c r="BD12"/>
  <c r="BD57"/>
  <c r="BF57" s="1"/>
  <c r="BF58"/>
  <c r="BQ3766"/>
  <c r="BU3766" s="1"/>
  <c r="BO3765"/>
  <c r="BQ239"/>
  <c r="BU239" s="1"/>
  <c r="BK44"/>
  <c r="BM44" s="1"/>
  <c r="BM3938"/>
  <c r="M28"/>
  <c r="O28" s="1"/>
  <c r="P28" s="1"/>
  <c r="O2107"/>
  <c r="BH24"/>
  <c r="BJ24" s="1"/>
  <c r="BN24" s="1"/>
  <c r="BJ1476"/>
  <c r="BN1476" s="1"/>
  <c r="AW30"/>
  <c r="AY30" s="1"/>
  <c r="AY2691"/>
  <c r="AW32"/>
  <c r="AY32" s="1"/>
  <c r="AY2903"/>
  <c r="AZ2903" s="1"/>
  <c r="BH30"/>
  <c r="BJ30" s="1"/>
  <c r="BN30" s="1"/>
  <c r="BJ2691"/>
  <c r="BN2691" s="1"/>
  <c r="BH44"/>
  <c r="BJ44" s="1"/>
  <c r="BN44" s="1"/>
  <c r="BJ3938"/>
  <c r="BN3938" s="1"/>
  <c r="O682"/>
  <c r="M539"/>
  <c r="AP28"/>
  <c r="AR28" s="1"/>
  <c r="AR2107"/>
  <c r="AS2107" s="1"/>
  <c r="BO3637"/>
  <c r="BQ3638"/>
  <c r="BU3638" s="1"/>
  <c r="BD30"/>
  <c r="BF30" s="1"/>
  <c r="BF2691"/>
  <c r="BG2691" s="1"/>
  <c r="AV686"/>
  <c r="AZ686" s="1"/>
  <c r="AT682"/>
  <c r="BT2115"/>
  <c r="AW44"/>
  <c r="AY44" s="1"/>
  <c r="AY3938"/>
  <c r="AT28"/>
  <c r="AV28" s="1"/>
  <c r="AZ28" s="1"/>
  <c r="AV2107"/>
  <c r="AZ2107" s="1"/>
  <c r="BR3316"/>
  <c r="BT3317"/>
  <c r="AF20"/>
  <c r="AH20" s="1"/>
  <c r="AL20" s="1"/>
  <c r="AH1264"/>
  <c r="AL1264" s="1"/>
  <c r="BT2692"/>
  <c r="BJ686"/>
  <c r="BN686" s="1"/>
  <c r="BH682"/>
  <c r="AF36"/>
  <c r="AH36" s="1"/>
  <c r="AL36" s="1"/>
  <c r="AH3316"/>
  <c r="AL3316" s="1"/>
  <c r="BD24"/>
  <c r="BF24" s="1"/>
  <c r="BF1476"/>
  <c r="AF40"/>
  <c r="AH40" s="1"/>
  <c r="AL40" s="1"/>
  <c r="AH3637"/>
  <c r="AL3637" s="1"/>
  <c r="AI42"/>
  <c r="AK42" s="1"/>
  <c r="AK3765"/>
  <c r="BM12"/>
  <c r="BQ3097"/>
  <c r="BU3097" s="1"/>
  <c r="BO3096"/>
  <c r="BQ3096" s="1"/>
  <c r="BU3096" s="1"/>
  <c r="BQ331"/>
  <c r="BU331" s="1"/>
  <c r="BO328"/>
  <c r="L292"/>
  <c r="P292" s="1"/>
  <c r="J238"/>
  <c r="BO1464"/>
  <c r="BQ1464" s="1"/>
  <c r="BU1464" s="1"/>
  <c r="BQ1465"/>
  <c r="AT42"/>
  <c r="AV42" s="1"/>
  <c r="AZ42" s="1"/>
  <c r="AV3765"/>
  <c r="AZ3765" s="1"/>
  <c r="BR2903"/>
  <c r="BT2904"/>
  <c r="BQ2904"/>
  <c r="BU2904" s="1"/>
  <c r="BO2903"/>
  <c r="BO3535"/>
  <c r="BQ3535" s="1"/>
  <c r="BU3535" s="1"/>
  <c r="BQ3536"/>
  <c r="BU3536" s="1"/>
  <c r="AP36"/>
  <c r="AR36" s="1"/>
  <c r="AR3316"/>
  <c r="AW24"/>
  <c r="AY24" s="1"/>
  <c r="AY1476"/>
  <c r="BP3543"/>
  <c r="BP38" s="1"/>
  <c r="BQ3544"/>
  <c r="BU3544" s="1"/>
  <c r="BT1465"/>
  <c r="BR1464"/>
  <c r="BT1464" s="1"/>
  <c r="BU3223"/>
  <c r="BU1410"/>
  <c r="BN3543"/>
  <c r="BU1048"/>
  <c r="BP1264"/>
  <c r="BP20" s="1"/>
  <c r="P2107"/>
  <c r="BU2216"/>
  <c r="AL1048"/>
  <c r="AF3110"/>
  <c r="BU3671"/>
  <c r="AL2890"/>
  <c r="BU1735"/>
  <c r="AZ238"/>
  <c r="AS2691"/>
  <c r="BG1264"/>
  <c r="BU3370"/>
  <c r="BQ4234"/>
  <c r="BU4234" s="1"/>
  <c r="BP238"/>
  <c r="BP14" s="1"/>
  <c r="BQ1767"/>
  <c r="BU1767" s="1"/>
  <c r="BG58"/>
  <c r="AI2691"/>
  <c r="P58"/>
  <c r="BU3634"/>
  <c r="BQ2701"/>
  <c r="BU2701" s="1"/>
  <c r="AZ1047"/>
  <c r="BU1254"/>
  <c r="AS58"/>
  <c r="AL1394"/>
  <c r="BU114"/>
  <c r="BQ3111"/>
  <c r="BU3111" s="1"/>
  <c r="AL2692"/>
  <c r="BU1108"/>
  <c r="BU253"/>
  <c r="BU3156"/>
  <c r="BU1533"/>
  <c r="BQ2735"/>
  <c r="BU2735" s="1"/>
  <c r="AF3765"/>
  <c r="P34"/>
  <c r="BU2693"/>
  <c r="BU774"/>
  <c r="BQ2582"/>
  <c r="BU2582" s="1"/>
  <c r="BQ3000"/>
  <c r="BU3000" s="1"/>
  <c r="AL2041"/>
  <c r="AL1253"/>
  <c r="P3938"/>
  <c r="AZ1393"/>
  <c r="P1476"/>
  <c r="AJ10"/>
  <c r="BQ1477"/>
  <c r="BU1477" s="1"/>
  <c r="AF22"/>
  <c r="AH22" s="1"/>
  <c r="AH1393"/>
  <c r="BO1015"/>
  <c r="BQ1015" s="1"/>
  <c r="BU1015" s="1"/>
  <c r="BQ1016"/>
  <c r="BU1016" s="1"/>
  <c r="BK28"/>
  <c r="BM28" s="1"/>
  <c r="BM2107"/>
  <c r="BN2107" s="1"/>
  <c r="BA14"/>
  <c r="BC14" s="1"/>
  <c r="BC238"/>
  <c r="AT44"/>
  <c r="AV44" s="1"/>
  <c r="AZ44" s="1"/>
  <c r="AV3938"/>
  <c r="AZ3938" s="1"/>
  <c r="BO2040"/>
  <c r="BQ2040" s="1"/>
  <c r="BU2040" s="1"/>
  <c r="BQ2041"/>
  <c r="BU2041" s="1"/>
  <c r="AP16"/>
  <c r="AR16" s="1"/>
  <c r="AR539"/>
  <c r="BK36"/>
  <c r="BM36" s="1"/>
  <c r="BN36" s="1"/>
  <c r="BM3316"/>
  <c r="BQ514"/>
  <c r="BU514" s="1"/>
  <c r="BO513"/>
  <c r="BQ513" s="1"/>
  <c r="BU513" s="1"/>
  <c r="M14"/>
  <c r="O14" s="1"/>
  <c r="O238"/>
  <c r="AM36"/>
  <c r="AO36" s="1"/>
  <c r="AS36" s="1"/>
  <c r="AO3316"/>
  <c r="AS3316" s="1"/>
  <c r="AF26"/>
  <c r="AH26" s="1"/>
  <c r="AL26" s="1"/>
  <c r="AH1733"/>
  <c r="AL1733" s="1"/>
  <c r="AI22"/>
  <c r="AK22" s="1"/>
  <c r="AK1393"/>
  <c r="AF32"/>
  <c r="AH32" s="1"/>
  <c r="AL32" s="1"/>
  <c r="AH2903"/>
  <c r="AL2903" s="1"/>
  <c r="AI18"/>
  <c r="AK18" s="1"/>
  <c r="AK1047"/>
  <c r="BR1252"/>
  <c r="BT1252" s="1"/>
  <c r="BT1253"/>
  <c r="BJ2040"/>
  <c r="BN2040" s="1"/>
  <c r="BH1733"/>
  <c r="BQ224"/>
  <c r="BU224" s="1"/>
  <c r="BO223"/>
  <c r="BQ223" s="1"/>
  <c r="BU223" s="1"/>
  <c r="AR513"/>
  <c r="AP238"/>
  <c r="AP57" s="1"/>
  <c r="AR57" s="1"/>
  <c r="BH22"/>
  <c r="BJ22" s="1"/>
  <c r="BJ1393"/>
  <c r="BR1393"/>
  <c r="BT1394"/>
  <c r="BD34"/>
  <c r="BF34" s="1"/>
  <c r="BG34" s="1"/>
  <c r="BF3110"/>
  <c r="BG3110" s="1"/>
  <c r="AP44"/>
  <c r="AR44" s="1"/>
  <c r="AR3938"/>
  <c r="AP40"/>
  <c r="AR40" s="1"/>
  <c r="AR3637"/>
  <c r="AS3637" s="1"/>
  <c r="BQ3550"/>
  <c r="BU3550" s="1"/>
  <c r="BO3543"/>
  <c r="BO2107"/>
  <c r="BQ2108"/>
  <c r="BU2108" s="1"/>
  <c r="AO1252"/>
  <c r="AS1252" s="1"/>
  <c r="AM1047"/>
  <c r="BC686"/>
  <c r="BG686" s="1"/>
  <c r="BA682"/>
  <c r="AK223"/>
  <c r="AL223" s="1"/>
  <c r="AI58"/>
  <c r="AP34"/>
  <c r="AR34" s="1"/>
  <c r="AS34" s="1"/>
  <c r="AR3110"/>
  <c r="BT3633"/>
  <c r="BR3632"/>
  <c r="BT3632" s="1"/>
  <c r="BR1264"/>
  <c r="BT1265"/>
  <c r="BU1265" s="1"/>
  <c r="AO686"/>
  <c r="AS686" s="1"/>
  <c r="AM682"/>
  <c r="BD36"/>
  <c r="BF36" s="1"/>
  <c r="BG36" s="1"/>
  <c r="BF3316"/>
  <c r="BG3316" s="1"/>
  <c r="BT1716"/>
  <c r="BR1715"/>
  <c r="BT1715" s="1"/>
  <c r="BD40"/>
  <c r="BF40" s="1"/>
  <c r="BG40" s="1"/>
  <c r="BF3637"/>
  <c r="BG3637" s="1"/>
  <c r="AO12"/>
  <c r="AW20"/>
  <c r="AY20" s="1"/>
  <c r="AY1264"/>
  <c r="AZ1264" s="1"/>
  <c r="AP22"/>
  <c r="AR22" s="1"/>
  <c r="AR1393"/>
  <c r="BK22"/>
  <c r="BM22" s="1"/>
  <c r="BM1393"/>
  <c r="AT30"/>
  <c r="AV30" s="1"/>
  <c r="AZ30" s="1"/>
  <c r="AV2691"/>
  <c r="AZ2691" s="1"/>
  <c r="BT540"/>
  <c r="BR2889"/>
  <c r="BT2889" s="1"/>
  <c r="BT2890"/>
  <c r="BR3926"/>
  <c r="BT3926" s="1"/>
  <c r="BT3927"/>
  <c r="BQ2692"/>
  <c r="BU2692" s="1"/>
  <c r="BO2691"/>
  <c r="BK16"/>
  <c r="BM16" s="1"/>
  <c r="BM539"/>
  <c r="AI14"/>
  <c r="AK14" s="1"/>
  <c r="AK238"/>
  <c r="AS40"/>
  <c r="AL1715"/>
  <c r="BQ3644"/>
  <c r="BU3644" s="1"/>
  <c r="AS28"/>
  <c r="AF1476"/>
  <c r="BT3670"/>
  <c r="P686"/>
  <c r="P20"/>
  <c r="AZ34"/>
  <c r="AZ32"/>
  <c r="AS26"/>
  <c r="BU2914"/>
  <c r="BQ2115"/>
  <c r="BU2115" s="1"/>
  <c r="BQ339"/>
  <c r="BU339" s="1"/>
  <c r="AZ20"/>
  <c r="AZ40"/>
  <c r="BQ3995"/>
  <c r="BU3995" s="1"/>
  <c r="AL692"/>
  <c r="BR3637"/>
  <c r="BU3557"/>
  <c r="BU1420"/>
  <c r="BK57"/>
  <c r="BM57" s="1"/>
  <c r="AS3110"/>
  <c r="BO3110"/>
  <c r="AF2691"/>
  <c r="P26"/>
  <c r="BU293"/>
  <c r="BU3940"/>
  <c r="BG30"/>
  <c r="BU1805"/>
  <c r="BU2736"/>
  <c r="BN3316"/>
  <c r="BU2905"/>
  <c r="AL3766"/>
  <c r="BU3545"/>
  <c r="P3110"/>
  <c r="BU773"/>
  <c r="AL2582"/>
  <c r="BG22"/>
  <c r="BU2788"/>
  <c r="BT550"/>
  <c r="BU550" s="1"/>
  <c r="BN28"/>
  <c r="BU158"/>
  <c r="AS20"/>
  <c r="AJ57"/>
  <c r="AG2107"/>
  <c r="AG28" s="1"/>
  <c r="BR22" l="1"/>
  <c r="BT22" s="1"/>
  <c r="BT1393"/>
  <c r="AI30"/>
  <c r="AK30" s="1"/>
  <c r="AK2691"/>
  <c r="AF34"/>
  <c r="AH34" s="1"/>
  <c r="AH3110"/>
  <c r="BR32"/>
  <c r="BT32" s="1"/>
  <c r="BT2903"/>
  <c r="BR36"/>
  <c r="BT36" s="1"/>
  <c r="BT3316"/>
  <c r="BO40"/>
  <c r="BQ40" s="1"/>
  <c r="BQ3637"/>
  <c r="BQ686"/>
  <c r="BO682"/>
  <c r="AY12"/>
  <c r="AW10"/>
  <c r="AY10" s="1"/>
  <c r="AI24"/>
  <c r="AK24" s="1"/>
  <c r="AK1476"/>
  <c r="BJ12"/>
  <c r="BN12" s="1"/>
  <c r="BQ1252"/>
  <c r="BU1252" s="1"/>
  <c r="BO1047"/>
  <c r="AV12"/>
  <c r="AZ12" s="1"/>
  <c r="AK2570"/>
  <c r="AL2570" s="1"/>
  <c r="AI2502"/>
  <c r="BD14"/>
  <c r="BF14" s="1"/>
  <c r="BF238"/>
  <c r="AK682"/>
  <c r="AI539"/>
  <c r="O12"/>
  <c r="AL22"/>
  <c r="BK10"/>
  <c r="BM10" s="1"/>
  <c r="BG1476"/>
  <c r="BU3927"/>
  <c r="AS24"/>
  <c r="BQ20"/>
  <c r="BP57"/>
  <c r="BU2889"/>
  <c r="AS3938"/>
  <c r="AH2107"/>
  <c r="BS57"/>
  <c r="BO30"/>
  <c r="BQ30" s="1"/>
  <c r="BQ2691"/>
  <c r="AO682"/>
  <c r="AS682" s="1"/>
  <c r="AM539"/>
  <c r="AI12"/>
  <c r="AK58"/>
  <c r="AM18"/>
  <c r="AO18" s="1"/>
  <c r="AS18" s="1"/>
  <c r="AO1047"/>
  <c r="AS1047" s="1"/>
  <c r="BO38"/>
  <c r="BQ38" s="1"/>
  <c r="BQ3543"/>
  <c r="AP14"/>
  <c r="AR14" s="1"/>
  <c r="AR238"/>
  <c r="BH26"/>
  <c r="BJ26" s="1"/>
  <c r="BN26" s="1"/>
  <c r="BJ1733"/>
  <c r="BN1733" s="1"/>
  <c r="BQ328"/>
  <c r="BU328" s="1"/>
  <c r="BO292"/>
  <c r="AV682"/>
  <c r="AZ682" s="1"/>
  <c r="AT539"/>
  <c r="M16"/>
  <c r="O16" s="1"/>
  <c r="O539"/>
  <c r="BT686"/>
  <c r="BR682"/>
  <c r="BR26"/>
  <c r="BT26" s="1"/>
  <c r="BT1733"/>
  <c r="BR44"/>
  <c r="BT44" s="1"/>
  <c r="BT3938"/>
  <c r="AL1393"/>
  <c r="BU1465"/>
  <c r="BR2691"/>
  <c r="BU1716"/>
  <c r="AG57"/>
  <c r="BU3670"/>
  <c r="BN14"/>
  <c r="BU1253"/>
  <c r="AL58"/>
  <c r="BU3926"/>
  <c r="AS1476"/>
  <c r="BU3299"/>
  <c r="BQ1264"/>
  <c r="BR238"/>
  <c r="BR3110"/>
  <c r="P18"/>
  <c r="P682"/>
  <c r="BO3316"/>
  <c r="AS513"/>
  <c r="M57"/>
  <c r="O57" s="1"/>
  <c r="BS10"/>
  <c r="BR40"/>
  <c r="BT40" s="1"/>
  <c r="BT3637"/>
  <c r="AF24"/>
  <c r="AH24" s="1"/>
  <c r="AL24" s="1"/>
  <c r="AH1476"/>
  <c r="AL1476" s="1"/>
  <c r="BR20"/>
  <c r="BT20" s="1"/>
  <c r="BT1264"/>
  <c r="BO28"/>
  <c r="BQ28" s="1"/>
  <c r="BQ2107"/>
  <c r="AI34"/>
  <c r="AK34" s="1"/>
  <c r="AK3110"/>
  <c r="AF44"/>
  <c r="AH44" s="1"/>
  <c r="AL44" s="1"/>
  <c r="AH3938"/>
  <c r="AL3938" s="1"/>
  <c r="AH682"/>
  <c r="AL682" s="1"/>
  <c r="AF539"/>
  <c r="AG38"/>
  <c r="AH38" s="1"/>
  <c r="AL38" s="1"/>
  <c r="AH3543"/>
  <c r="AL3543" s="1"/>
  <c r="J16"/>
  <c r="L16" s="1"/>
  <c r="P16" s="1"/>
  <c r="L539"/>
  <c r="P539" s="1"/>
  <c r="AM14"/>
  <c r="AO238"/>
  <c r="AS238" s="1"/>
  <c r="AM57"/>
  <c r="AO57" s="1"/>
  <c r="AS57" s="1"/>
  <c r="BN22"/>
  <c r="BG14"/>
  <c r="BR1047"/>
  <c r="BU1715"/>
  <c r="BU3632"/>
  <c r="P12"/>
  <c r="BO1393"/>
  <c r="AZ58"/>
  <c r="AZ24"/>
  <c r="BO1733"/>
  <c r="AL18"/>
  <c r="AS22"/>
  <c r="BR1476"/>
  <c r="P1047"/>
  <c r="BU3317"/>
  <c r="AF30"/>
  <c r="AH30" s="1"/>
  <c r="AL30" s="1"/>
  <c r="AH2691"/>
  <c r="AL2691" s="1"/>
  <c r="BO34"/>
  <c r="BQ34" s="1"/>
  <c r="BQ3110"/>
  <c r="BC682"/>
  <c r="BG682" s="1"/>
  <c r="BA539"/>
  <c r="AF42"/>
  <c r="AH42" s="1"/>
  <c r="AL42" s="1"/>
  <c r="AH3765"/>
  <c r="AL3765" s="1"/>
  <c r="BO32"/>
  <c r="BQ32" s="1"/>
  <c r="BU32" s="1"/>
  <c r="BQ2903"/>
  <c r="BU2903" s="1"/>
  <c r="J14"/>
  <c r="L238"/>
  <c r="P238" s="1"/>
  <c r="J57"/>
  <c r="L57" s="1"/>
  <c r="P57" s="1"/>
  <c r="BJ682"/>
  <c r="BN682" s="1"/>
  <c r="BH539"/>
  <c r="BO42"/>
  <c r="BQ42" s="1"/>
  <c r="BQ3765"/>
  <c r="BD10"/>
  <c r="BF10" s="1"/>
  <c r="BF12"/>
  <c r="BR12"/>
  <c r="BT58"/>
  <c r="AH292"/>
  <c r="AL292" s="1"/>
  <c r="AF238"/>
  <c r="AH12"/>
  <c r="BT2581"/>
  <c r="BU2581" s="1"/>
  <c r="BR2570"/>
  <c r="BO44"/>
  <c r="BQ44" s="1"/>
  <c r="BU44" s="1"/>
  <c r="BQ3938"/>
  <c r="BU3938" s="1"/>
  <c r="AP10"/>
  <c r="AR10" s="1"/>
  <c r="AR12"/>
  <c r="AS12" s="1"/>
  <c r="BN1393"/>
  <c r="BG238"/>
  <c r="BG24"/>
  <c r="BO1476"/>
  <c r="BR3543"/>
  <c r="BU3633"/>
  <c r="BU1394"/>
  <c r="BG12"/>
  <c r="AZ1476"/>
  <c r="BU1734"/>
  <c r="AL1047"/>
  <c r="AS1393"/>
  <c r="BP10"/>
  <c r="BU2890"/>
  <c r="AS44"/>
  <c r="BO58"/>
  <c r="AH28"/>
  <c r="BR3765"/>
  <c r="BU540"/>
  <c r="BH16" l="1"/>
  <c r="BJ539"/>
  <c r="BN539" s="1"/>
  <c r="BH57"/>
  <c r="BJ57" s="1"/>
  <c r="BN57" s="1"/>
  <c r="L14"/>
  <c r="P14" s="1"/>
  <c r="J10"/>
  <c r="L10" s="1"/>
  <c r="BO26"/>
  <c r="BQ26" s="1"/>
  <c r="BU26" s="1"/>
  <c r="BQ1733"/>
  <c r="BU1733" s="1"/>
  <c r="BO22"/>
  <c r="BQ22" s="1"/>
  <c r="BU22" s="1"/>
  <c r="BQ1393"/>
  <c r="BU1393" s="1"/>
  <c r="BR18"/>
  <c r="BT18" s="1"/>
  <c r="BT1047"/>
  <c r="BU1264"/>
  <c r="BU686"/>
  <c r="AL34"/>
  <c r="BT2570"/>
  <c r="BU2570" s="1"/>
  <c r="BR2502"/>
  <c r="AF14"/>
  <c r="AH238"/>
  <c r="AL238" s="1"/>
  <c r="AF57"/>
  <c r="AH57" s="1"/>
  <c r="BT12"/>
  <c r="BO36"/>
  <c r="BQ36" s="1"/>
  <c r="BU36" s="1"/>
  <c r="BQ3316"/>
  <c r="BU3316" s="1"/>
  <c r="BR14"/>
  <c r="BT14" s="1"/>
  <c r="BT238"/>
  <c r="BT682"/>
  <c r="BR539"/>
  <c r="AT16"/>
  <c r="AV539"/>
  <c r="AZ539" s="1"/>
  <c r="AT57"/>
  <c r="AV57" s="1"/>
  <c r="AZ57" s="1"/>
  <c r="AI16"/>
  <c r="AK16" s="1"/>
  <c r="AK539"/>
  <c r="AK2502"/>
  <c r="AL2502" s="1"/>
  <c r="AI2251"/>
  <c r="BO18"/>
  <c r="BQ18" s="1"/>
  <c r="BU18" s="1"/>
  <c r="BQ1047"/>
  <c r="BU1047" s="1"/>
  <c r="BQ682"/>
  <c r="BU682" s="1"/>
  <c r="BO539"/>
  <c r="BU42"/>
  <c r="BU20"/>
  <c r="AL3110"/>
  <c r="BO12"/>
  <c r="BQ58"/>
  <c r="BU58" s="1"/>
  <c r="AF16"/>
  <c r="AH16" s="1"/>
  <c r="AH539"/>
  <c r="BR34"/>
  <c r="BT34" s="1"/>
  <c r="BU34" s="1"/>
  <c r="BT3110"/>
  <c r="BU3110" s="1"/>
  <c r="BR30"/>
  <c r="BT30" s="1"/>
  <c r="BT2691"/>
  <c r="BU2691" s="1"/>
  <c r="AM16"/>
  <c r="AO16" s="1"/>
  <c r="AS16" s="1"/>
  <c r="AO539"/>
  <c r="AS539" s="1"/>
  <c r="BU3765"/>
  <c r="AG10"/>
  <c r="M10"/>
  <c r="O10" s="1"/>
  <c r="BU40"/>
  <c r="BR42"/>
  <c r="BT42" s="1"/>
  <c r="BT3765"/>
  <c r="BO24"/>
  <c r="BQ24" s="1"/>
  <c r="BU24" s="1"/>
  <c r="BQ1476"/>
  <c r="BU1476" s="1"/>
  <c r="BR38"/>
  <c r="BT38" s="1"/>
  <c r="BU38" s="1"/>
  <c r="BT3543"/>
  <c r="BU3543" s="1"/>
  <c r="BA16"/>
  <c r="BC539"/>
  <c r="BG539" s="1"/>
  <c r="BA57"/>
  <c r="BC57" s="1"/>
  <c r="BG57" s="1"/>
  <c r="BR24"/>
  <c r="BT24" s="1"/>
  <c r="BT1476"/>
  <c r="AO14"/>
  <c r="AS14" s="1"/>
  <c r="AM10"/>
  <c r="AO10" s="1"/>
  <c r="AS10" s="1"/>
  <c r="BQ292"/>
  <c r="BU292" s="1"/>
  <c r="BO238"/>
  <c r="AK12"/>
  <c r="AL12" s="1"/>
  <c r="BU30"/>
  <c r="BU3637"/>
  <c r="BQ12" l="1"/>
  <c r="BU12" s="1"/>
  <c r="AH14"/>
  <c r="AL14" s="1"/>
  <c r="AF10"/>
  <c r="AH10" s="1"/>
  <c r="BJ16"/>
  <c r="BN16" s="1"/>
  <c r="BH10"/>
  <c r="BJ10" s="1"/>
  <c r="BN10" s="1"/>
  <c r="AL539"/>
  <c r="P10"/>
  <c r="BO14"/>
  <c r="BQ14" s="1"/>
  <c r="BU14" s="1"/>
  <c r="BQ238"/>
  <c r="BU238" s="1"/>
  <c r="BC16"/>
  <c r="BG16" s="1"/>
  <c r="BA10"/>
  <c r="BC10" s="1"/>
  <c r="BG10" s="1"/>
  <c r="BO16"/>
  <c r="BQ16" s="1"/>
  <c r="BQ539"/>
  <c r="BU539" s="1"/>
  <c r="AK2251"/>
  <c r="AL2251" s="1"/>
  <c r="AI2107"/>
  <c r="BO57"/>
  <c r="BQ57" s="1"/>
  <c r="BR16"/>
  <c r="BT16" s="1"/>
  <c r="BT539"/>
  <c r="AV16"/>
  <c r="AZ16" s="1"/>
  <c r="AT10"/>
  <c r="AV10" s="1"/>
  <c r="AZ10" s="1"/>
  <c r="BT2502"/>
  <c r="BU2502" s="1"/>
  <c r="BR2251"/>
  <c r="AL16"/>
  <c r="BU16" l="1"/>
  <c r="BO10"/>
  <c r="BQ10" s="1"/>
  <c r="BT2251"/>
  <c r="BU2251" s="1"/>
  <c r="BR2107"/>
  <c r="AI28"/>
  <c r="AK2107"/>
  <c r="AL2107" s="1"/>
  <c r="AI57"/>
  <c r="AK57" s="1"/>
  <c r="AL57" s="1"/>
  <c r="P6"/>
  <c r="BR28" l="1"/>
  <c r="BT2107"/>
  <c r="BU2107" s="1"/>
  <c r="BR57"/>
  <c r="BT57" s="1"/>
  <c r="BU57" s="1"/>
  <c r="AK28"/>
  <c r="AL28" s="1"/>
  <c r="AI10"/>
  <c r="AK10" s="1"/>
  <c r="AL10" s="1"/>
  <c r="AL6" s="1"/>
  <c r="BT28" l="1"/>
  <c r="BU28" s="1"/>
  <c r="BR10"/>
  <c r="BT10" s="1"/>
  <c r="BU10" s="1"/>
  <c r="BV10" s="1"/>
</calcChain>
</file>

<file path=xl/sharedStrings.xml><?xml version="1.0" encoding="utf-8"?>
<sst xmlns="http://schemas.openxmlformats.org/spreadsheetml/2006/main" count="8228" uniqueCount="2113">
  <si>
    <t>Se informa que en el programa 17 hubo un ajuste de saldos, entre las partidas 541 04 y 541 07, debido a que en el corte anterior no se contaba con los contratos y a la fecha ya se cuenta con ellos. (Corte septiembre 2015).</t>
  </si>
  <si>
    <t xml:space="preserve">NOTA: </t>
  </si>
  <si>
    <t>Equipamiento Fijo</t>
  </si>
  <si>
    <t>Equipamiento fijo</t>
  </si>
  <si>
    <t>Instalaciones y equipamiento en construcciones</t>
  </si>
  <si>
    <t>Estudio/
Proyecto</t>
  </si>
  <si>
    <t xml:space="preserve">Tipo:
Nombre:
Domicilio: 
Meta: 
Etapa: </t>
  </si>
  <si>
    <t>Estudio y/o proyecto</t>
  </si>
  <si>
    <t>Obra</t>
  </si>
  <si>
    <t>Mejoramiento y/o ampliación</t>
  </si>
  <si>
    <t xml:space="preserve">Construcción </t>
  </si>
  <si>
    <t>Edificación no habitacional</t>
  </si>
  <si>
    <t>Obra pública en bienes propios</t>
  </si>
  <si>
    <t>INVERSIÓN PÚBLICA</t>
  </si>
  <si>
    <t>Licencia</t>
  </si>
  <si>
    <t xml:space="preserve">Licencias </t>
  </si>
  <si>
    <t>Licencias informáticas e intelectuales</t>
  </si>
  <si>
    <t>Software</t>
  </si>
  <si>
    <t>Activos Intangibles</t>
  </si>
  <si>
    <t>Pieza</t>
  </si>
  <si>
    <t>Animales de custodia y vigilancia</t>
  </si>
  <si>
    <t>Especies menores y de zoológico</t>
  </si>
  <si>
    <t>Equinos</t>
  </si>
  <si>
    <t>Activos biológicos</t>
  </si>
  <si>
    <t>Detector de metales</t>
  </si>
  <si>
    <t xml:space="preserve">Juego de botoneras  </t>
  </si>
  <si>
    <t xml:space="preserve">Juego de torretas  </t>
  </si>
  <si>
    <t xml:space="preserve">Luz estroboscópica </t>
  </si>
  <si>
    <t xml:space="preserve">Extintor </t>
  </si>
  <si>
    <t>Equipo de sirenas y estrobos</t>
  </si>
  <si>
    <t>Otros equipos</t>
  </si>
  <si>
    <t>Planta eléctrica</t>
  </si>
  <si>
    <t>Generador de energía eléctrica 5000 y 25000 watts</t>
  </si>
  <si>
    <t>Sistema de energía ininterrumpible</t>
  </si>
  <si>
    <t>Equipos de generación eléctrica, aparatos y accesorios eléctricos</t>
  </si>
  <si>
    <t>Equipos y aparatos de comunicaciones y telecomunicaciones</t>
  </si>
  <si>
    <t>Equipo de comunicación y telecomunicación</t>
  </si>
  <si>
    <t>Manejadora y Chiller</t>
  </si>
  <si>
    <t>Aire acondicionado</t>
  </si>
  <si>
    <t>Sistemas de aire acondicionado, calefacción y de refrigeración industrial y comercial</t>
  </si>
  <si>
    <t>Arco detector de Metal</t>
  </si>
  <si>
    <t xml:space="preserve">Cafetera </t>
  </si>
  <si>
    <t xml:space="preserve">Horno </t>
  </si>
  <si>
    <t>Estufa</t>
  </si>
  <si>
    <t xml:space="preserve">Campana </t>
  </si>
  <si>
    <t>Maquinaria y equipo industrial</t>
  </si>
  <si>
    <t>Maquinaria, otros equipos y herramientas</t>
  </si>
  <si>
    <t>Detector de explosivos</t>
  </si>
  <si>
    <t>Manta antiexplosivos</t>
  </si>
  <si>
    <t xml:space="preserve">Equipo de Intervención </t>
  </si>
  <si>
    <t>Equipo de visión térmica</t>
  </si>
  <si>
    <t xml:space="preserve">Escudo balístico </t>
  </si>
  <si>
    <t>Lanzagranadas municipal</t>
  </si>
  <si>
    <t>Arma larga municipal</t>
  </si>
  <si>
    <t>Arma corta municipal</t>
  </si>
  <si>
    <t xml:space="preserve">Cargadores </t>
  </si>
  <si>
    <t>Cizalla</t>
  </si>
  <si>
    <t xml:space="preserve">Mira telescópica </t>
  </si>
  <si>
    <t xml:space="preserve">Marro </t>
  </si>
  <si>
    <t>Lanzagranadas</t>
  </si>
  <si>
    <t>Implemento para abrir ventanas</t>
  </si>
  <si>
    <t>Implemento de visión nocturna</t>
  </si>
  <si>
    <t xml:space="preserve">Escalera </t>
  </si>
  <si>
    <t>Cuña</t>
  </si>
  <si>
    <t xml:space="preserve">Binoculares </t>
  </si>
  <si>
    <t>Arma larga</t>
  </si>
  <si>
    <t>Arma corta</t>
  </si>
  <si>
    <t xml:space="preserve">Ariete </t>
  </si>
  <si>
    <t>Equipo de defensa y seguridad</t>
  </si>
  <si>
    <t>Equipo de Defensa y Seguridad</t>
  </si>
  <si>
    <t>Laboratorio Móvil de Criminalística para Servicios Periciales (PGJDF)</t>
  </si>
  <si>
    <t>Unidades de la Escena del Crimen (Transmisión estándar, 5 velocidades, caja en aluminio, muebles fabricados en aluminio calibre 18 para los diferentes maletines, materiales y accesorios, dispensador de trajes para la escena del crimen, despachador de cinta amarilla para acordonar zonas, puerta abatible del lado izquierdo del conductor con chapa y amortiguadores. en su interior cuenta con cámara fotográfica digital, maletín maestro con lámpara recargable, juego de luces alternativas, maletín para revelado de huellas, equipo para recolección, identificación y sellado de evidencia, kit de trayectoria láser, kit de documentación fotográfica, juego para embalaje de evidencias, bolsas de disipación electrostáticas, juego de banderillas para marcado de evidencia, barra de protección para la escena del crimen, 4 mascarillas para putrefactos, detector de metales, material y accesorios para recolección de evidencias, Refrigerador)</t>
  </si>
  <si>
    <t>Vehículo Operativo para el Traslado de Cadáveres para Servicios Periciales (PGJDF)</t>
  </si>
  <si>
    <t>Vehículo camioneta blindado nivel V</t>
  </si>
  <si>
    <t xml:space="preserve">Vehículo </t>
  </si>
  <si>
    <t>Motocicleta</t>
  </si>
  <si>
    <t xml:space="preserve">Cuatrimoto </t>
  </si>
  <si>
    <t xml:space="preserve">Bicicleta </t>
  </si>
  <si>
    <t>Vehículos y equipo terrestre</t>
  </si>
  <si>
    <t>Vehículos y Equipo de Transporte</t>
  </si>
  <si>
    <t>kit de basculas  y líquidos para valuación de joyería</t>
  </si>
  <si>
    <t>Placa calefactora</t>
  </si>
  <si>
    <t>estuche de disección</t>
  </si>
  <si>
    <t>Baumanómetro</t>
  </si>
  <si>
    <t>Estetoscopio</t>
  </si>
  <si>
    <t>Equipo</t>
  </si>
  <si>
    <t>Cromatógrafo de Gases Portátil</t>
  </si>
  <si>
    <t>HazMtld Elite, Identificador Portátil de sustancias Químicas por FTIR para zonas peligrosas</t>
  </si>
  <si>
    <t>Básculas digitales</t>
  </si>
  <si>
    <t>Instrumental médico y de laboratorio</t>
  </si>
  <si>
    <t xml:space="preserve">Microscopio estereoscópico </t>
  </si>
  <si>
    <t>Campana para extracción</t>
  </si>
  <si>
    <t>Gabinete de refrigeración para evidencias</t>
  </si>
  <si>
    <t>Refrigerador de 16 pies</t>
  </si>
  <si>
    <t>Sistema de Espectrómetro de Plasma Acoplado Inductivamente ICP/MS , con Acoplamiento a Espectrometría de Masas  para Análisis de Ultratrazas, operado por computadora  + software  + accesorios para su operación (PGJDF)</t>
  </si>
  <si>
    <t>Centrifuga de Mesa con tiempo de 1 a 60 minutos continuos, de 1000 a 15000 rpm con rango de incrementos de 100 rpm, con rotor de 4 cabezales para 24 tubos cada uno (PGJDF)</t>
  </si>
  <si>
    <t>Planta de tratamiento de aguas rojas</t>
  </si>
  <si>
    <t>Equipo de filtro de aire</t>
  </si>
  <si>
    <t>Kit</t>
  </si>
  <si>
    <t>Kit de reactivos de huellas, para el revelado de huellas dactilares y de pie calzado, para diferentes superficies, aplicadores y brochas.</t>
  </si>
  <si>
    <t>Kit criminalística en proceso (evidencias)</t>
  </si>
  <si>
    <t>Equipos de iluminación para escena de crimen</t>
  </si>
  <si>
    <t>Radar de velocidad</t>
  </si>
  <si>
    <t>Lámpara interna manos libres (para cabeza)</t>
  </si>
  <si>
    <t>Micropipeta monocanal</t>
  </si>
  <si>
    <t>Micro centrifuga con rotor para tubos de 12 x1.5/2.0ml medidas de 19.5 x 17.78 x11.43m rotor para 8 500 rpm (5200), peso de 1.5 kg.</t>
  </si>
  <si>
    <t>Centrifuga digital capacidad para tubos de 8 x 15 ml volumen max 120 ml y rmp 500 y peso maximo de 6.5 kg.</t>
  </si>
  <si>
    <t>Congelador vertical medidas de interior de 1.10 x 60 x 54 de temperatura de 0 a 30°C</t>
  </si>
  <si>
    <t>Refrigerador con rango de0 a 8°C para laboratorio</t>
  </si>
  <si>
    <t>Ultracongelador con rango de temperatura 0° a 80°C</t>
  </si>
  <si>
    <t>Titulador</t>
  </si>
  <si>
    <t>Estuche de diagnóstico con fuente de almacenamiento de  energía</t>
  </si>
  <si>
    <t>Cubeta de patada</t>
  </si>
  <si>
    <t>Lámpara de woods</t>
  </si>
  <si>
    <t>Biombo</t>
  </si>
  <si>
    <t>Escalón</t>
  </si>
  <si>
    <t>Banco de altura</t>
  </si>
  <si>
    <t xml:space="preserve">Parrilla de calentamiento con agitación </t>
  </si>
  <si>
    <t>Congelador vertical</t>
  </si>
  <si>
    <t>Bomba rotatoria</t>
  </si>
  <si>
    <t>Centrífuga</t>
  </si>
  <si>
    <t>Microscopio</t>
  </si>
  <si>
    <t>Sistema automatizado de Cromatografía de Gases con detector de espectrofotometría de masas</t>
  </si>
  <si>
    <t>Vin detector cj4</t>
  </si>
  <si>
    <t xml:space="preserve">Video comparador espectral de documentos </t>
  </si>
  <si>
    <t>Lámpara de quirófano</t>
  </si>
  <si>
    <t>Lámpara de chicote</t>
  </si>
  <si>
    <t>Estufa empotrable 20", 4 quemadores, de acero inoxidable</t>
  </si>
  <si>
    <t>Estación de necropsias</t>
  </si>
  <si>
    <t>Colposcopio</t>
  </si>
  <si>
    <t>Cámara identificadora con teclado</t>
  </si>
  <si>
    <t>Báscula con charola de acero inoxidable con capacidad de hasta 1 gr hasta 610 gr</t>
  </si>
  <si>
    <t>Mesa mayo con charola de acero inoxidable</t>
  </si>
  <si>
    <t xml:space="preserve">Lámpara quirúrgica de led </t>
  </si>
  <si>
    <t xml:space="preserve">Estación de necrocirugías </t>
  </si>
  <si>
    <t>Purificador de aire con ozono</t>
  </si>
  <si>
    <t>Mesa de trabajo tipo pared</t>
  </si>
  <si>
    <t>Mesa para embalsamar</t>
  </si>
  <si>
    <t>Fregadero</t>
  </si>
  <si>
    <t>Cámara frigorífica</t>
  </si>
  <si>
    <t>Micro motor dental con fresas</t>
  </si>
  <si>
    <t>Calibrador de boley</t>
  </si>
  <si>
    <t>Mandibulómetro</t>
  </si>
  <si>
    <t>Vernier digital</t>
  </si>
  <si>
    <t>Lámpara para plancha (tipo quirófano)</t>
  </si>
  <si>
    <t>Equipo/
Pieza</t>
  </si>
  <si>
    <t>Sistema de Respaldo para cromatógrafo de gases</t>
  </si>
  <si>
    <t>Cromatógrafo líquido de alta resolución</t>
  </si>
  <si>
    <t>Detector de espectrómetro de masas</t>
  </si>
  <si>
    <t>Espectrómetro de masas en tiempo real</t>
  </si>
  <si>
    <t>Sistema Forense de Captura de Imágenes de Alto Rango.</t>
  </si>
  <si>
    <t>Cámara para microscopio (adicional al Software)</t>
  </si>
  <si>
    <t>TrueScan portable, detección de falsificación o alteración de documentos de alta seguridad</t>
  </si>
  <si>
    <t xml:space="preserve">Refrigerador de 48  pies </t>
  </si>
  <si>
    <t xml:space="preserve">Refrigeradores para conservación de cadáveres </t>
  </si>
  <si>
    <t>Estilizadores pequeños de instrumental quirúrgico</t>
  </si>
  <si>
    <t>Soporte para cráneo con protección acrílica para el mejor procesamiento de la necropsia.</t>
  </si>
  <si>
    <t>Refrigerador para  conservación de órganos.</t>
  </si>
  <si>
    <t>Equipos de Diagnóstico. Incluye oroscopio .5V, iluminador de garganta con especulo, 2.5, 3,4,5 WA20000, oftalmoscopio, baumanómetro aneroide de pared.</t>
  </si>
  <si>
    <t xml:space="preserve">Báscula mecánica para peso de órganos </t>
  </si>
  <si>
    <t>Báscula con estadímetro capacidad 200 kg.</t>
  </si>
  <si>
    <t>Aspiradoras de líquidos corporal para la extracción de sangre y fluidos de los cadáveres</t>
  </si>
  <si>
    <t>Sierra Striker</t>
  </si>
  <si>
    <t>Equipo portátiles de rayos X digital</t>
  </si>
  <si>
    <t>Equipo de comparación facial Comphotofit+ Color lll</t>
  </si>
  <si>
    <t>Comparadores de huellas con cámaras</t>
  </si>
  <si>
    <t>Equipo capturador de huellas dactilares</t>
  </si>
  <si>
    <t>Equipo de Printmatic TM con pedestal</t>
  </si>
  <si>
    <t>Equipos Krimesite, con luz ultravioleta, Ruvis, para localizar huellas latentes, sin utilización de polvos</t>
  </si>
  <si>
    <t>Mesa de exploración</t>
  </si>
  <si>
    <t>Espectrofotómetro</t>
  </si>
  <si>
    <t>Balanza</t>
  </si>
  <si>
    <t>Sistema de luz forense</t>
  </si>
  <si>
    <t>Camilla</t>
  </si>
  <si>
    <t>Refrigerador vertical</t>
  </si>
  <si>
    <t>Sistema de purificación de agua</t>
  </si>
  <si>
    <t>Cámara de secado</t>
  </si>
  <si>
    <t>Camilla portátil</t>
  </si>
  <si>
    <t>Deshumificador</t>
  </si>
  <si>
    <t>Lámpara de exploración</t>
  </si>
  <si>
    <t>Carro de enfermería</t>
  </si>
  <si>
    <t xml:space="preserve">Cama de exploración </t>
  </si>
  <si>
    <t>Equipo médico y de laboratorio</t>
  </si>
  <si>
    <t>Equipo e Instrumental Médico y de Laboratorio</t>
  </si>
  <si>
    <t>Equipo de captura y almacenamiento de imágenes y video</t>
  </si>
  <si>
    <t>Cámara de inspección</t>
  </si>
  <si>
    <t>Videoproyector</t>
  </si>
  <si>
    <t>Tripié</t>
  </si>
  <si>
    <t>Sistema portátil de grabación</t>
  </si>
  <si>
    <t>Lentes</t>
  </si>
  <si>
    <t xml:space="preserve">Lámpara </t>
  </si>
  <si>
    <t>Grabadora reproductora</t>
  </si>
  <si>
    <t>Equipo para reproducción y grabación de video</t>
  </si>
  <si>
    <t xml:space="preserve">Consola </t>
  </si>
  <si>
    <t xml:space="preserve">Concentrador </t>
  </si>
  <si>
    <t xml:space="preserve">Cámara </t>
  </si>
  <si>
    <t>Cámaras fotográficas y de video</t>
  </si>
  <si>
    <t>Audífonos profesionales o de estudio</t>
  </si>
  <si>
    <t>Espectro comparador de video para análisis de documentos</t>
  </si>
  <si>
    <t>Reproductor</t>
  </si>
  <si>
    <t>Pedestal para micrófono</t>
  </si>
  <si>
    <t>Pantalla</t>
  </si>
  <si>
    <t>Micrófono</t>
  </si>
  <si>
    <t xml:space="preserve">Grabadora </t>
  </si>
  <si>
    <t xml:space="preserve">Equipo de sonido </t>
  </si>
  <si>
    <t>Equipos y aparatos audiovisuales</t>
  </si>
  <si>
    <t>Mobiliario y Equipo Educacional y Recreativo</t>
  </si>
  <si>
    <t>Caja fuerte</t>
  </si>
  <si>
    <t>Circuito Cerrado de Televisión (CCTV)</t>
  </si>
  <si>
    <t>Fotocopiadora</t>
  </si>
  <si>
    <t>Equipo de Aire Acondicionado 15 ton</t>
  </si>
  <si>
    <t>Equipo de Aire Acondicionado 10 ton</t>
  </si>
  <si>
    <t xml:space="preserve">Ventilador </t>
  </si>
  <si>
    <t>Triturador de papel</t>
  </si>
  <si>
    <t>Refrigerador</t>
  </si>
  <si>
    <t xml:space="preserve">Pantalla para proyector   </t>
  </si>
  <si>
    <t>Horno de microondas</t>
  </si>
  <si>
    <t>Frigobar</t>
  </si>
  <si>
    <t xml:space="preserve">Enfriador y calentador de agua   </t>
  </si>
  <si>
    <t>Otros mobiliarios y equipos de administración</t>
  </si>
  <si>
    <t>Ruteador wi-fi doble banda</t>
  </si>
  <si>
    <t>Conmutador</t>
  </si>
  <si>
    <t>Switch</t>
  </si>
  <si>
    <t>Servidor de datos</t>
  </si>
  <si>
    <t>Equipo de almacenamiento (Disco duro Externo)</t>
  </si>
  <si>
    <t>Servidor de almacenamiento</t>
  </si>
  <si>
    <t>Plotter</t>
  </si>
  <si>
    <t>Fax</t>
  </si>
  <si>
    <t>Regulador de voltaje</t>
  </si>
  <si>
    <t>Servidor</t>
  </si>
  <si>
    <t>Unidad de protección y respaldo de energía (UPS)</t>
  </si>
  <si>
    <t xml:space="preserve">Teléfono </t>
  </si>
  <si>
    <t>Escáner</t>
  </si>
  <si>
    <t>Multifuncional</t>
  </si>
  <si>
    <t>Monitor</t>
  </si>
  <si>
    <t xml:space="preserve">Lector biométrico </t>
  </si>
  <si>
    <t>Impresora</t>
  </si>
  <si>
    <t>Equipo de seguridad para filtrar información (firewall)</t>
  </si>
  <si>
    <t>Digitalizador</t>
  </si>
  <si>
    <t>Concentrador (HUB)</t>
  </si>
  <si>
    <t>Computadora portátil</t>
  </si>
  <si>
    <t>Computadora de escritorio</t>
  </si>
  <si>
    <t>Equipo de cómputo y de tecnologías de la información</t>
  </si>
  <si>
    <t>Rack</t>
  </si>
  <si>
    <t>Litera</t>
  </si>
  <si>
    <t>Juego de mesa</t>
  </si>
  <si>
    <t>Cama</t>
  </si>
  <si>
    <t>Buró</t>
  </si>
  <si>
    <t>Bote de arena (armero)</t>
  </si>
  <si>
    <t>Banco</t>
  </si>
  <si>
    <t>Muebles, excepto de oficina y estantería</t>
  </si>
  <si>
    <t>Vitrina</t>
  </si>
  <si>
    <t>Sillón</t>
  </si>
  <si>
    <t>Silla</t>
  </si>
  <si>
    <t>Sala</t>
  </si>
  <si>
    <t>Rotafolio</t>
  </si>
  <si>
    <t>Porta teclado</t>
  </si>
  <si>
    <t>Pizarrón</t>
  </si>
  <si>
    <t>Pintarrón</t>
  </si>
  <si>
    <t>Mostrador</t>
  </si>
  <si>
    <t xml:space="preserve">Módulo </t>
  </si>
  <si>
    <t>Mesa</t>
  </si>
  <si>
    <t>Locker</t>
  </si>
  <si>
    <t>Librero</t>
  </si>
  <si>
    <t xml:space="preserve">Juego de mesa </t>
  </si>
  <si>
    <t>Gabinete</t>
  </si>
  <si>
    <t>Estante</t>
  </si>
  <si>
    <t>Estación de trabajo</t>
  </si>
  <si>
    <t>Escritorio</t>
  </si>
  <si>
    <t>Credenza</t>
  </si>
  <si>
    <t xml:space="preserve">Conjunto </t>
  </si>
  <si>
    <t>Comedor</t>
  </si>
  <si>
    <t>Butaca</t>
  </si>
  <si>
    <t>Banca</t>
  </si>
  <si>
    <t>Armario</t>
  </si>
  <si>
    <t>Archivero</t>
  </si>
  <si>
    <t xml:space="preserve">Anaquel   </t>
  </si>
  <si>
    <t>Muebles de oficina y estantería</t>
  </si>
  <si>
    <t>Mobiliario y Equipo de Administración</t>
  </si>
  <si>
    <t>Procuración de Justicia</t>
  </si>
  <si>
    <t>BIENES MUEBLES, INMUEBLES E INTANGIBLES</t>
  </si>
  <si>
    <t>Maletas de Iluminación Móviles</t>
  </si>
  <si>
    <t>Plantas de Luz</t>
  </si>
  <si>
    <t>Torre de señalamientos de 3 líneas con celdas solares</t>
  </si>
  <si>
    <t>Torre de luces</t>
  </si>
  <si>
    <t>Planta eléctrica de diésel</t>
  </si>
  <si>
    <t>Equipo de generación eléctrica, aparatos y accesorios eléctricos</t>
  </si>
  <si>
    <t>Inhibidor de señales de celular</t>
  </si>
  <si>
    <t>Aire acondicionado de muro y techo</t>
  </si>
  <si>
    <t>Congelador</t>
  </si>
  <si>
    <t>Estufón</t>
  </si>
  <si>
    <t>Cañón para prueba de armas</t>
  </si>
  <si>
    <t>Monocular visión térmica</t>
  </si>
  <si>
    <t>Vallas metálicas</t>
  </si>
  <si>
    <t xml:space="preserve">Cuña </t>
  </si>
  <si>
    <t>Vehículos y equipo aéreo para la ejecución de programas de seguridad ´pública y nacional</t>
  </si>
  <si>
    <t>Equipo Aeroespacial</t>
  </si>
  <si>
    <t>Carrocerías y remolques</t>
  </si>
  <si>
    <t>Unidades de la Escena del Crimen</t>
  </si>
  <si>
    <t>Grúa de plataforma</t>
  </si>
  <si>
    <t>Grúa brigadier</t>
  </si>
  <si>
    <t>Grúa mediana</t>
  </si>
  <si>
    <t>Trascabo</t>
  </si>
  <si>
    <t>Ambulancia</t>
  </si>
  <si>
    <t>Lanchas</t>
  </si>
  <si>
    <t>Motocicleta municipal</t>
  </si>
  <si>
    <t>Vehículo Municipal</t>
  </si>
  <si>
    <t xml:space="preserve">Kit básico de escena del crimen
</t>
  </si>
  <si>
    <t xml:space="preserve">Sistema para Reconocimiento Facial (fotos fijas) </t>
  </si>
  <si>
    <t>lámpara de chicote base cromada.</t>
  </si>
  <si>
    <t>Báscula de columna mecánica con división fina</t>
  </si>
  <si>
    <t xml:space="preserve">Cámaras fijas </t>
  </si>
  <si>
    <t>Cámaras térmica e infrarroja</t>
  </si>
  <si>
    <t>Cámara de videograbación</t>
  </si>
  <si>
    <t>bicicleta fija con cuadro reforzado.</t>
  </si>
  <si>
    <t>gimnasio universal</t>
  </si>
  <si>
    <t>tabla abdominales.</t>
  </si>
  <si>
    <t>Aparatos Deportivos</t>
  </si>
  <si>
    <t>Equipamiento de sala (audio, Control, cableado, adecuación)</t>
  </si>
  <si>
    <t>Cubos de Video</t>
  </si>
  <si>
    <t>Sistema de video interactivo</t>
  </si>
  <si>
    <t>Videowall</t>
  </si>
  <si>
    <t>Sistema de Microfonia</t>
  </si>
  <si>
    <t>Cañón Proyector</t>
  </si>
  <si>
    <t>Soporte p/pantalla</t>
  </si>
  <si>
    <t>Pantalla Led</t>
  </si>
  <si>
    <t>Pantalla Interactiva</t>
  </si>
  <si>
    <t xml:space="preserve">Engargoladora </t>
  </si>
  <si>
    <t xml:space="preserve">Secadora </t>
  </si>
  <si>
    <t>Lavadora</t>
  </si>
  <si>
    <t>Soporte de pared</t>
  </si>
  <si>
    <t>Enfriador vertical</t>
  </si>
  <si>
    <t>Dispensador de agua</t>
  </si>
  <si>
    <t>Equipo Periférico (Equipamiento Informático)</t>
  </si>
  <si>
    <t xml:space="preserve">Estación forense especializada Digital Intelligence </t>
  </si>
  <si>
    <t>Equipo forense para discos duros PC</t>
  </si>
  <si>
    <t>Dispositivos para análisis forense digital móvil.</t>
  </si>
  <si>
    <t>VPER – Versatile Preservation &amp; Examination Responder Kit</t>
  </si>
  <si>
    <t xml:space="preserve">Sistema de Video Analytics </t>
  </si>
  <si>
    <t>Equipo Forense para celulares y análisis de redes de llamadas</t>
  </si>
  <si>
    <t>Equipamiento informático Servidores</t>
  </si>
  <si>
    <t>Equipamiento Red inalámbrica segura</t>
  </si>
  <si>
    <t>Escáner de frecuencia de comunicación</t>
  </si>
  <si>
    <t>Disco duro</t>
  </si>
  <si>
    <t xml:space="preserve">Conmutador </t>
  </si>
  <si>
    <t>Servidor de video</t>
  </si>
  <si>
    <t>Joystick</t>
  </si>
  <si>
    <t>Ruteador</t>
  </si>
  <si>
    <t>Escáner RFID para armamento</t>
  </si>
  <si>
    <t xml:space="preserve">Controlador IP para Cámaras, Domos IP / DVR ́s / NVR’s, Pantalla Tactil 7". </t>
  </si>
  <si>
    <t>Servidor de Almacenamiento</t>
  </si>
  <si>
    <t>Estaciones de Trabajo 32 GB RAM</t>
  </si>
  <si>
    <t>Sillón dentista</t>
  </si>
  <si>
    <t>Perchero metálico contemporáneo</t>
  </si>
  <si>
    <t>Secretaría de Seguridad Pública</t>
  </si>
  <si>
    <t>Traslado</t>
  </si>
  <si>
    <t>Viáticos en el país</t>
  </si>
  <si>
    <t>Servicios de Traslado y Viáticos</t>
  </si>
  <si>
    <t>Servicio</t>
  </si>
  <si>
    <t>Mantenimiento y conservación de vehículos terrestres (operativos Conjuntos)</t>
  </si>
  <si>
    <t>Reparación y mantenimiento de equipo de transporte</t>
  </si>
  <si>
    <t>Mantenimiento y conservación de bienes informáticos</t>
  </si>
  <si>
    <t>Instalación, reparación y mantenimiento de equipo de cómputo y tecnología de la información</t>
  </si>
  <si>
    <t>Acondicionamiento para Cuarto de refrigeración (PGJDF)</t>
  </si>
  <si>
    <t>Conservación y mantenimiento menor de inmuebles</t>
  </si>
  <si>
    <t>Servicio de Instalación, Reparación, mantenimiento y conservación</t>
  </si>
  <si>
    <t>Fletes y Maniobras</t>
  </si>
  <si>
    <t>Servicios financieros, bancarios y comerciales</t>
  </si>
  <si>
    <t>Blindaje de unidades</t>
  </si>
  <si>
    <t>Servicios de protección y seguridad</t>
  </si>
  <si>
    <t>Servicios Profesionales, Científicos, Técnicos y Otros Servicios</t>
  </si>
  <si>
    <t xml:space="preserve">Arrendamiento de unidades </t>
  </si>
  <si>
    <t>Arrendamiento de Equipo de Transporte</t>
  </si>
  <si>
    <t>Servicios de Arrendamiento</t>
  </si>
  <si>
    <t>SERVICIOS GENERALES</t>
  </si>
  <si>
    <t>Refacciones y accesorios menores de equipo de defensa y seguridad</t>
  </si>
  <si>
    <t xml:space="preserve"> </t>
  </si>
  <si>
    <t>Refacciones y accesorios menores de equipo de transporte</t>
  </si>
  <si>
    <t>Pieza/Lote</t>
  </si>
  <si>
    <t>Refacciones y accesorios para equipo de computo</t>
  </si>
  <si>
    <t>Refacciones y accesorios menores de cómputo y de tecnologías de la información</t>
  </si>
  <si>
    <t>Herramientas menores</t>
  </si>
  <si>
    <t>Herramientas, refacciones y accesorios menores</t>
  </si>
  <si>
    <t>Prendas de protección para Procuración de Justicia</t>
  </si>
  <si>
    <t>Prendas de protección para Secretaría de Seguridad Pública Municipal</t>
  </si>
  <si>
    <t>Prendas de protección para Secretaría de Seguridad Pública Estatal</t>
  </si>
  <si>
    <t xml:space="preserve">Prendas de protección </t>
  </si>
  <si>
    <t>Materiales de seguridad para Procuración de Justicia</t>
  </si>
  <si>
    <t>Materiales de seguridad para Secretaría de Seguridad Pública Municipal</t>
  </si>
  <si>
    <t>Materiales de seguridad para Secretaría de Seguridad Pública Estatal</t>
  </si>
  <si>
    <t xml:space="preserve">Materiales de seguridad </t>
  </si>
  <si>
    <t>Materiales y Suministros para Seguridad</t>
  </si>
  <si>
    <t>Colchones</t>
  </si>
  <si>
    <t xml:space="preserve">Blancos </t>
  </si>
  <si>
    <t>Blancos y otros productos textiles, excepto prendas de vestir</t>
  </si>
  <si>
    <t>Prendas de protección personal</t>
  </si>
  <si>
    <t>Prendas de seguridad y protección personal</t>
  </si>
  <si>
    <t>12911
2000</t>
  </si>
  <si>
    <t>12,911
2,000</t>
  </si>
  <si>
    <t>Pieza
Par</t>
  </si>
  <si>
    <t>Vestuario y uniformes para Procuración de Justicia</t>
  </si>
  <si>
    <t>Vestuario y uniformes para Secretaría de Seguridad Pública Municipal</t>
  </si>
  <si>
    <t>5400
31055</t>
  </si>
  <si>
    <t>6936pares
44336 pzas.</t>
  </si>
  <si>
    <t>5400
31,055</t>
  </si>
  <si>
    <t>Par
Pieza</t>
  </si>
  <si>
    <t>Vestuario y uniformes para Secretaría de Seguridad Pública Estatal</t>
  </si>
  <si>
    <t xml:space="preserve">Vestuario y uniformes </t>
  </si>
  <si>
    <t>Vestuario, Blancos, Prendas de Protección y Artículos Deportivos</t>
  </si>
  <si>
    <t>Litro</t>
  </si>
  <si>
    <t>Combustibles, lubricantes y aditivos</t>
  </si>
  <si>
    <t>Combustibles, Lubricantes y Aditivos</t>
  </si>
  <si>
    <t>Otros productos químicos</t>
  </si>
  <si>
    <t>Bolsa/
Caja</t>
  </si>
  <si>
    <t>Materiales, accesorios y suministros de laboratorio</t>
  </si>
  <si>
    <t>Materiales, accesorios y suministros médicos</t>
  </si>
  <si>
    <t>Productos químicos básicos</t>
  </si>
  <si>
    <t>Productos químicos, farmacéuticos y de laboratorio</t>
  </si>
  <si>
    <t>Material eléctrico y electrónico</t>
  </si>
  <si>
    <t>Materiales y Artículos de Construcción y de Reparación</t>
  </si>
  <si>
    <t>Vaporera y buffetera</t>
  </si>
  <si>
    <t>Utensilios para el servicio de alimentación</t>
  </si>
  <si>
    <t>Lote</t>
  </si>
  <si>
    <t>Productos alimenticios para personas</t>
  </si>
  <si>
    <t>Alimentos y utensilios</t>
  </si>
  <si>
    <t>Materiales y útiles de enseñanza</t>
  </si>
  <si>
    <t>Materiales y útiles para el procesamiento en equipos y bienes informáticos</t>
  </si>
  <si>
    <t>Materiales, útiles y equipos menores de tecnologías de la información y comunicaciones</t>
  </si>
  <si>
    <t>Materiales y útiles de oficina</t>
  </si>
  <si>
    <t>Materiales, útiles y equipos menores de oficina</t>
  </si>
  <si>
    <t>Materiales de Administración, Emisión de Documentos y Artículos Oficiales</t>
  </si>
  <si>
    <t>MATERIALES Y SUMINISTROS</t>
  </si>
  <si>
    <t>FORTALECIMIENTO DE PROGRAMAS PRIORITARIOS DE LAS INSTITUCIONES ESTATALES DE SEGURIDAD PÚBLICA E IMPARTICIÓN DE JUSTICIA</t>
  </si>
  <si>
    <t>Obra Pública en Bienes Propios</t>
  </si>
  <si>
    <t>Equipo/Pieza</t>
  </si>
  <si>
    <t>Maquinaria y equipo eléctrico y electrónico</t>
  </si>
  <si>
    <t>Aire acondicionado Industrial</t>
  </si>
  <si>
    <t>Maquinaria, Otros Equipos y Herramientas</t>
  </si>
  <si>
    <t>Fotómetro de microplaca</t>
  </si>
  <si>
    <t>Lavador de micropipetas</t>
  </si>
  <si>
    <t>Medidor de PH</t>
  </si>
  <si>
    <t>Espectrofotómetro ultravioleta visible de doble HAZ real con software  UV Win Lab V6</t>
  </si>
  <si>
    <t>Pesa patrón para calibrar balanzas</t>
  </si>
  <si>
    <t>Verificador de pipetas</t>
  </si>
  <si>
    <t>Minicentrífuga</t>
  </si>
  <si>
    <t>Concentrador ADN</t>
  </si>
  <si>
    <t>Moto herramienta de corte dremel</t>
  </si>
  <si>
    <t>Campana de contención de bioseguridad nivel 1</t>
  </si>
  <si>
    <t>Equipo themomixer</t>
  </si>
  <si>
    <t>Baño seco digital de doble bloque</t>
  </si>
  <si>
    <t>Frigorífico con congelador de 6.1 pies cúbico</t>
  </si>
  <si>
    <t>Horno de convección forzada</t>
  </si>
  <si>
    <t>Microscopio estereoscópico binocular</t>
  </si>
  <si>
    <t>Microscopio triocular con cámara digital y computadora</t>
  </si>
  <si>
    <t>Cámara de secado de evidencia</t>
  </si>
  <si>
    <t>Sillas de laboratorio</t>
  </si>
  <si>
    <t>Refrigerador con congelador capacidad 17.6L</t>
  </si>
  <si>
    <t>Refrigerador capacidad 1370L rango de temperatura de 2°c a 23°c</t>
  </si>
  <si>
    <t>AB 3500 genetic analyzer HID para identificación humana</t>
  </si>
  <si>
    <t>Termohigómetro</t>
  </si>
  <si>
    <t>Limpiador Ultrasónico</t>
  </si>
  <si>
    <t>Polilight</t>
  </si>
  <si>
    <t>Estación de trabajo tipo cámara con fuente de luz UV para PCR</t>
  </si>
  <si>
    <t>Contenedor de nitrógeno líquido con capacidad de 50 lts</t>
  </si>
  <si>
    <t>Criomolino para pulverizar hueso, por medio de nitrógeno líquido</t>
  </si>
  <si>
    <t>Procesador de tejidos multifuncional</t>
  </si>
  <si>
    <t>Roto Vapor</t>
  </si>
  <si>
    <t xml:space="preserve">Congelador </t>
  </si>
  <si>
    <t xml:space="preserve">Ultracongelador </t>
  </si>
  <si>
    <t>Ultracentrífuga refrigerada</t>
  </si>
  <si>
    <t xml:space="preserve">Thermoblock </t>
  </si>
  <si>
    <t>Termociclador de PCR Punto Final</t>
  </si>
  <si>
    <t>Termociclador de PCR en Tiempo Real</t>
  </si>
  <si>
    <t xml:space="preserve">Termociclador </t>
  </si>
  <si>
    <t>Tarja de lavado</t>
  </si>
  <si>
    <t>Sistema de desionizador de agua</t>
  </si>
  <si>
    <t xml:space="preserve">Sistema automatizado </t>
  </si>
  <si>
    <t>Sierra eléctrica</t>
  </si>
  <si>
    <t xml:space="preserve">Secuenciador de ADN </t>
  </si>
  <si>
    <t xml:space="preserve">Refrigerador </t>
  </si>
  <si>
    <t>Potenciómetro</t>
  </si>
  <si>
    <t>Microcentrífuga</t>
  </si>
  <si>
    <t>Sistema automatizado para extracción de ADN</t>
  </si>
  <si>
    <t>Horno de esterilización</t>
  </si>
  <si>
    <t>Estufa de secado</t>
  </si>
  <si>
    <t>Estereoscopio</t>
  </si>
  <si>
    <t>Equipo para homogenizar sustancias VORTEX</t>
  </si>
  <si>
    <t>Equipo para destilar</t>
  </si>
  <si>
    <t>Báscula</t>
  </si>
  <si>
    <t>Autoclave</t>
  </si>
  <si>
    <t>Cámara</t>
  </si>
  <si>
    <t xml:space="preserve"> Cámaras Fotográficas y de Video</t>
  </si>
  <si>
    <t xml:space="preserve">Aire acondicionado </t>
  </si>
  <si>
    <t>Impresora rotuladora de etiquetas</t>
  </si>
  <si>
    <t>Impresora a color</t>
  </si>
  <si>
    <t>Impresora fotográfica SNAP-LA SL 10NDP</t>
  </si>
  <si>
    <t>Impresora a color con scanner multifuncional</t>
  </si>
  <si>
    <t>Alacena</t>
  </si>
  <si>
    <t xml:space="preserve">Archivero </t>
  </si>
  <si>
    <t>Instalación, reparación y mantenimiento de equipo e instrumental médico y de laboratorio</t>
  </si>
  <si>
    <t>Servicios de Instalación, Reparación, Mantenimiento y Conservación</t>
  </si>
  <si>
    <t>Cursos de capacitación</t>
  </si>
  <si>
    <t>Servicios de capacitación</t>
  </si>
  <si>
    <t xml:space="preserve">Servicios relacionados con certificación de procesos </t>
  </si>
  <si>
    <t>Servicios de consultoría administrativa, procesos, técnica y en tecnologías de la información</t>
  </si>
  <si>
    <t>Servicios de conducción de señales analógicas y digitales</t>
  </si>
  <si>
    <t>Servicios de acceso de Internet, redes y procesamiento de información</t>
  </si>
  <si>
    <t>Servicio telefónico convencional</t>
  </si>
  <si>
    <t>Telefonía tradicional</t>
  </si>
  <si>
    <t>Servicios básicos</t>
  </si>
  <si>
    <t>Estuche de disección</t>
  </si>
  <si>
    <t>Fórceps para extracción dental</t>
  </si>
  <si>
    <t>Refacciones y accesorios menores de equipo e instrumental médico y de laboratorio</t>
  </si>
  <si>
    <t>Herramientas, Refacciones y Accesorios Menores</t>
  </si>
  <si>
    <t>escafandras grandes y medianas con gorro polipropileno laminado en color azul</t>
  </si>
  <si>
    <t>uniforme sencillo pantalón y filipina, tela repelente color azul</t>
  </si>
  <si>
    <t>Campos Absorbentes 50X 50 Ctms. Color azul</t>
  </si>
  <si>
    <t>Mascarilla antiputrefacción, auto ajustable con filtros a prueba de vapores orgánicos</t>
  </si>
  <si>
    <t>Campo quirúrgico de 90X100</t>
  </si>
  <si>
    <t>Paquete de cofias desechables plisadas</t>
  </si>
  <si>
    <t xml:space="preserve">Zapatones </t>
  </si>
  <si>
    <t>Traje de bioseguridad</t>
  </si>
  <si>
    <t>Par</t>
  </si>
  <si>
    <t xml:space="preserve">Guantes  </t>
  </si>
  <si>
    <t xml:space="preserve">Gogles </t>
  </si>
  <si>
    <t xml:space="preserve">Cubrebocas </t>
  </si>
  <si>
    <t xml:space="preserve">Bata </t>
  </si>
  <si>
    <t xml:space="preserve">Prendas de protección personal </t>
  </si>
  <si>
    <t>Investigator 24plex QS</t>
  </si>
  <si>
    <t xml:space="preserve">Sistema de identificación humana Power Plex 18D. </t>
  </si>
  <si>
    <t>Sistema de Identificación humana Identifiler.</t>
  </si>
  <si>
    <t>Sistema de identificación humana Fusión System.</t>
  </si>
  <si>
    <t xml:space="preserve"> Y-Filer. Sistema de Identificación Humana del Cromosoma Y.</t>
  </si>
  <si>
    <t>Power Plex Y 23, Sistema de Identificación Humana Cromosoma Y.</t>
  </si>
  <si>
    <t>Investigator argus X-12, Sistema de Identificación Humana Cromosoma X</t>
  </si>
  <si>
    <t xml:space="preserve"> Sistema de cuantificación de ADN en PCR tiempo Real Plexor HY</t>
  </si>
  <si>
    <t xml:space="preserve"> Sistema de cuantificación de ADN en PCR tiempo Quantiplex</t>
  </si>
  <si>
    <t xml:space="preserve"> Sistema de cuantificación de ADN en PCR tiempo Quantifiler human</t>
  </si>
  <si>
    <t>Micropipetas de diferentes volúmenes de 10, 50, 100, 200 y 1000uL;</t>
  </si>
  <si>
    <t>Microcón, membranas de purificación;</t>
  </si>
  <si>
    <t>Fuente de luz forense bluemax;</t>
  </si>
  <si>
    <t>Equipo de disección quirúrgico;</t>
  </si>
  <si>
    <t>Arreglos de capilares para sistemas de secuenciación de ADN, de 4 capilares,</t>
  </si>
  <si>
    <t>Arreglos de capilares para sistemas de secuenciación de ADN, de  8 capilares,</t>
  </si>
  <si>
    <t>Especificar (Kg, lt,Cm3, Pza, Etc.)</t>
  </si>
  <si>
    <t>Productos Químicos, Farmacéuticos y de Laboratorio</t>
  </si>
  <si>
    <t>Material de limpieza</t>
  </si>
  <si>
    <t>An introductión to Forensic DNA Analysis (libro de consulta)</t>
  </si>
  <si>
    <t>Fundamentals of Forensic DNA Typing (libro de consulta)</t>
  </si>
  <si>
    <t>Material impreso e información digital</t>
  </si>
  <si>
    <t>GENÉTICA FORENSE</t>
  </si>
  <si>
    <t xml:space="preserve">Videocámaras </t>
  </si>
  <si>
    <t>Bocinas (plafón)</t>
  </si>
  <si>
    <t>Amplificador y bocinas</t>
  </si>
  <si>
    <t xml:space="preserve">Micrófono inalámbrico con pila recargable y cargador </t>
  </si>
  <si>
    <t>Pantalla de proyección</t>
  </si>
  <si>
    <t xml:space="preserve">Disco duro externo </t>
  </si>
  <si>
    <t xml:space="preserve">Servidor </t>
  </si>
  <si>
    <t xml:space="preserve">Pizarrón electrónico </t>
  </si>
  <si>
    <t>No Break</t>
  </si>
  <si>
    <t>Pantalla para PC</t>
  </si>
  <si>
    <t>Sala de juntas</t>
  </si>
  <si>
    <t>Anaquel</t>
  </si>
  <si>
    <t xml:space="preserve">Mesa para sala de juntas </t>
  </si>
  <si>
    <t>Mesa de Trabajo</t>
  </si>
  <si>
    <t>Sillón Ejecutivo</t>
  </si>
  <si>
    <t>Mueble para computadora</t>
  </si>
  <si>
    <t>Modular de oficina</t>
  </si>
  <si>
    <t>Otros impuestos y derechos</t>
  </si>
  <si>
    <t>Impuestos y derechos</t>
  </si>
  <si>
    <t>Otros servicios generales</t>
  </si>
  <si>
    <t>Gastos de orden social</t>
  </si>
  <si>
    <t>Gastos de orden social y cultural</t>
  </si>
  <si>
    <t>Servicios oficiales</t>
  </si>
  <si>
    <t>Viáticos nacionales</t>
  </si>
  <si>
    <t xml:space="preserve">Pasajes terrestres nacionales </t>
  </si>
  <si>
    <t>Pasajes terrestres</t>
  </si>
  <si>
    <t xml:space="preserve">Pasajes aéreos nacionales </t>
  </si>
  <si>
    <t>Pasajes aéreos</t>
  </si>
  <si>
    <t>Servicios de lavandería, limpieza e higiene</t>
  </si>
  <si>
    <t>Servicios de limpieza y manejo de desechos</t>
  </si>
  <si>
    <t>Mantenimiento y conservación de vehículos terrestres</t>
  </si>
  <si>
    <t>Mantenimiento y conservación de mobiliario y equipo de administración</t>
  </si>
  <si>
    <t>Instalación, reparación y mantenimiento de mobiliario y equipo de administración, educacional y recreativo</t>
  </si>
  <si>
    <t>Servicios de vigilancia</t>
  </si>
  <si>
    <t>Consultoría Administrativa</t>
  </si>
  <si>
    <t>1</t>
  </si>
  <si>
    <t>Informe anual de evaluación</t>
  </si>
  <si>
    <t>Encuesta institucional</t>
  </si>
  <si>
    <t>Servicios legales, de contabilidad, auditoría y relacionados</t>
  </si>
  <si>
    <t>Arrendamiento de equipo y bienes informáticos</t>
  </si>
  <si>
    <t>Arrendamiento de Mobiliario y equipo de administración, educacional y recreativo</t>
  </si>
  <si>
    <t>Arrendamiento de edificios y locales</t>
  </si>
  <si>
    <t>Arrendamiento de edificios</t>
  </si>
  <si>
    <t>Servicio de mensajería</t>
  </si>
  <si>
    <t>Servicios postales y telegráficos</t>
  </si>
  <si>
    <t>Servicio de agua</t>
  </si>
  <si>
    <t>Agua</t>
  </si>
  <si>
    <t>Servicio de energía eléctrica</t>
  </si>
  <si>
    <t>Energía eléctrica</t>
  </si>
  <si>
    <t>Refacciones y accesorios para equipo de cómputo</t>
  </si>
  <si>
    <t>Refacciones y accesorios menores de equipo de cómputo y tecnologías de la información</t>
  </si>
  <si>
    <t>Vestuario y uniformes</t>
  </si>
  <si>
    <t>Gasolina y diésel</t>
  </si>
  <si>
    <t>Productos alimenticios para el personal derivado de actividades extraordinarias</t>
  </si>
  <si>
    <t xml:space="preserve">Lote </t>
  </si>
  <si>
    <t>Materiales y útiles de impresión y reproducción</t>
  </si>
  <si>
    <t>Persona</t>
  </si>
  <si>
    <t>Sueldos base al personal eventual</t>
  </si>
  <si>
    <t>Honorarios</t>
  </si>
  <si>
    <t>Honorarios asimilables a salarios</t>
  </si>
  <si>
    <t>Remuneraciones al Personal de Carácter Transitorio</t>
  </si>
  <si>
    <t>SERVICIOS PERSONALES</t>
  </si>
  <si>
    <t>EVALUACIÓN DE LOS DISTINTOS PROGRAMAS  O ACCIONES</t>
  </si>
  <si>
    <t>Tipo:
Nombre:
Domicilio:
Meta:
Etapa:</t>
  </si>
  <si>
    <t>Mejoramiento o ampliación</t>
  </si>
  <si>
    <t>Licencias</t>
  </si>
  <si>
    <t>Grabadora</t>
  </si>
  <si>
    <t>Ventilador</t>
  </si>
  <si>
    <t>Equipo de control de acceso</t>
  </si>
  <si>
    <t>Equipo de detección de Incendio</t>
  </si>
  <si>
    <t>Alarmas</t>
  </si>
  <si>
    <t>Teléfono</t>
  </si>
  <si>
    <t>Tarjeta inteligente de acceso</t>
  </si>
  <si>
    <t>Servidor de cómputo</t>
  </si>
  <si>
    <t xml:space="preserve">Multifuncional </t>
  </si>
  <si>
    <t xml:space="preserve">IPS/IDS </t>
  </si>
  <si>
    <t>Equipo de almacenamiento</t>
  </si>
  <si>
    <t>Equipo biométrico</t>
  </si>
  <si>
    <t>Correlacionador de eventos</t>
  </si>
  <si>
    <t>Computadora cliente ligero</t>
  </si>
  <si>
    <t xml:space="preserve">Balanceador de carga  </t>
  </si>
  <si>
    <t>Sofá</t>
  </si>
  <si>
    <t xml:space="preserve">Silla </t>
  </si>
  <si>
    <t>Módulo</t>
  </si>
  <si>
    <t>Conjunto secretarial</t>
  </si>
  <si>
    <t>Servicios para capacitación a servidores públicos</t>
  </si>
  <si>
    <t>Servicios relacionados con certificación de procesos</t>
  </si>
  <si>
    <t>Mantenimiento y soporte a sistemas y programas</t>
  </si>
  <si>
    <t>Servicios profesionales para desarrollo de sistemas</t>
  </si>
  <si>
    <t>Servicios de informática</t>
  </si>
  <si>
    <t>Uso de licencias de software</t>
  </si>
  <si>
    <t>Actualización de licencias de software</t>
  </si>
  <si>
    <t>Patentes, regalías y otros</t>
  </si>
  <si>
    <t>Arrendamiento de activos intangibles</t>
  </si>
  <si>
    <t>Servicios de arrendamiento</t>
  </si>
  <si>
    <t xml:space="preserve"> Servicios de acceso de Internet, redes y procesamiento de información</t>
  </si>
  <si>
    <t>UNIDAD DE INTELIGENCIA PATRIMONIAL Y ECONÓMICA (UIPE´S)</t>
  </si>
  <si>
    <t xml:space="preserve">Equipo y/o material de señalización  </t>
  </si>
  <si>
    <t>Generador de energía eléctrica</t>
  </si>
  <si>
    <t xml:space="preserve">Fuente de poder </t>
  </si>
  <si>
    <t>Antena Mini Guard Parche Cercano</t>
  </si>
  <si>
    <t>Hanheld RFID</t>
  </si>
  <si>
    <t>Enlace inalámbrico punto a punto PTP</t>
  </si>
  <si>
    <t>Unidad de protección para descargas eléctricas</t>
  </si>
  <si>
    <t>Cámara  IP</t>
  </si>
  <si>
    <t>Terminal digital portátil</t>
  </si>
  <si>
    <t>Terminal digital móvil</t>
  </si>
  <si>
    <t>Radios de comunicación</t>
  </si>
  <si>
    <t>Equipo para enlace de transmisión de datos</t>
  </si>
  <si>
    <t>Equipo para enlace de microondas</t>
  </si>
  <si>
    <t>Equipo de radio base</t>
  </si>
  <si>
    <t>Antena para grabación</t>
  </si>
  <si>
    <t xml:space="preserve">Antena lectura RFID direccional </t>
  </si>
  <si>
    <t>Toldos de lona</t>
  </si>
  <si>
    <t xml:space="preserve">Remolque </t>
  </si>
  <si>
    <t>Lona</t>
  </si>
  <si>
    <t>Banda de arrastre</t>
  </si>
  <si>
    <t xml:space="preserve">Adaptación mecánica y eléctrica </t>
  </si>
  <si>
    <t>Accesorios metálicos</t>
  </si>
  <si>
    <t>Vehículo</t>
  </si>
  <si>
    <t>Higrómetro</t>
  </si>
  <si>
    <t>Cámara lectora LPR y equipo de instalación</t>
  </si>
  <si>
    <t xml:space="preserve">Cámara  </t>
  </si>
  <si>
    <t xml:space="preserve">Triturador de papel </t>
  </si>
  <si>
    <t>Pantalla para proyector</t>
  </si>
  <si>
    <t>Enfriador y calentador de agua</t>
  </si>
  <si>
    <t>Dispositivo de protección y antirrobo para antenas y lectores RFID y cámaras LPR</t>
  </si>
  <si>
    <t>Conectores de empalme y cable coaxial equipos RFID</t>
  </si>
  <si>
    <t>Switch P/Red De Transporte (Según Especificaciones REPUVE)</t>
  </si>
  <si>
    <t>Identificador digital de redes</t>
  </si>
  <si>
    <t>Mouse</t>
  </si>
  <si>
    <t>Sistema de red de conectividad local</t>
  </si>
  <si>
    <t xml:space="preserve">Sensor de presencia </t>
  </si>
  <si>
    <t xml:space="preserve">Escáner vehicular </t>
  </si>
  <si>
    <t>Pad de firma</t>
  </si>
  <si>
    <t>Modem</t>
  </si>
  <si>
    <t>Lectora/grabadora</t>
  </si>
  <si>
    <t>Lector escáner</t>
  </si>
  <si>
    <t>Lector de código de barras</t>
  </si>
  <si>
    <t xml:space="preserve">Hardware </t>
  </si>
  <si>
    <t xml:space="preserve">Equipo de seguridad para filtrar información (firewall) </t>
  </si>
  <si>
    <t>Conmutador de datos</t>
  </si>
  <si>
    <t xml:space="preserve">Access point </t>
  </si>
  <si>
    <t xml:space="preserve">Sala de espera   </t>
  </si>
  <si>
    <t xml:space="preserve">Rotafolio </t>
  </si>
  <si>
    <t xml:space="preserve">Perchero   </t>
  </si>
  <si>
    <t xml:space="preserve">Mueble para computadora   </t>
  </si>
  <si>
    <t>Mostrador para recepción</t>
  </si>
  <si>
    <t>Mesa de trabajo</t>
  </si>
  <si>
    <t xml:space="preserve">Librero </t>
  </si>
  <si>
    <t>Gaveta</t>
  </si>
  <si>
    <t>Gabinete para oficina</t>
  </si>
  <si>
    <t xml:space="preserve">Escritorio </t>
  </si>
  <si>
    <t xml:space="preserve">Credenza   </t>
  </si>
  <si>
    <t>Copete para credenza</t>
  </si>
  <si>
    <t>Casillero</t>
  </si>
  <si>
    <t xml:space="preserve">Cajonera   </t>
  </si>
  <si>
    <t xml:space="preserve">Anaquel </t>
  </si>
  <si>
    <t>Otros Servicios Generales</t>
  </si>
  <si>
    <t xml:space="preserve">Viáticos nacionales </t>
  </si>
  <si>
    <t>Difusión de mensajes sobre programas y actividades gubernamentales</t>
  </si>
  <si>
    <t>Difusión por radio, televisión y otros medios de mensajes sobre programas y actividades gubernamentales</t>
  </si>
  <si>
    <t>Servicios de comunicación social y publicidad</t>
  </si>
  <si>
    <t>Mantenimiento y conservación de maquinaria y equipo</t>
  </si>
  <si>
    <t>Instalación, reparación y mantenimiento de maquinaria, otros equipos y herramientas</t>
  </si>
  <si>
    <t>Mantenimiento y conservación de inmuebles para la prestación de servicios administrativos</t>
  </si>
  <si>
    <t>Servicios de Impresiones de documentos oficiales para la prestación de servicios públicos, identificación, formatos administrativos y fiscales, formas valoradas, certificados y títulos</t>
  </si>
  <si>
    <t>Servicios de apoyo administrativo, traducción, fotocopiado e impresión</t>
  </si>
  <si>
    <t>Estudios e investigaciones</t>
  </si>
  <si>
    <t>Servicios de investigación científica y desarrollo</t>
  </si>
  <si>
    <t>Arrendamiento de Edificios</t>
  </si>
  <si>
    <t>Arrendamiento de terrenos</t>
  </si>
  <si>
    <t>Servicios integrales de telecomunicación</t>
  </si>
  <si>
    <t>Servicios integrales y otros servicios</t>
  </si>
  <si>
    <t>Servicio de radiolocalización</t>
  </si>
  <si>
    <t>Servicios de telecomunicaciones y satélites</t>
  </si>
  <si>
    <t xml:space="preserve">Refacciones y accesorios para equipo de cómputo </t>
  </si>
  <si>
    <t>Pieza
Juego</t>
  </si>
  <si>
    <t>Productos textiles</t>
  </si>
  <si>
    <t>Lámparas de mano</t>
  </si>
  <si>
    <t>Chaleco</t>
  </si>
  <si>
    <t xml:space="preserve">Par  </t>
  </si>
  <si>
    <t>Gafas</t>
  </si>
  <si>
    <t xml:space="preserve">Casco </t>
  </si>
  <si>
    <t>Aditivos</t>
  </si>
  <si>
    <t>Especificar (Kg, lt, Cm3, Pza., Etc.)</t>
  </si>
  <si>
    <t>Materiales complementarios</t>
  </si>
  <si>
    <t xml:space="preserve">Material eléctrico y electrónico </t>
  </si>
  <si>
    <t>Pieza/
Lote</t>
  </si>
  <si>
    <t>Materiales, útiles de impresión y reproducción</t>
  </si>
  <si>
    <t>Sueldo base</t>
  </si>
  <si>
    <t>Sueldos base al personal permanente</t>
  </si>
  <si>
    <t>Remuneraciones al personal de carácter permanente</t>
  </si>
  <si>
    <t>REGISTRO PÚBLICO VEHICULAR</t>
  </si>
  <si>
    <t xml:space="preserve">Sistema de energía ininterrumpible </t>
  </si>
  <si>
    <t>Planta de emergencia</t>
  </si>
  <si>
    <t>Amplificadores de Señal en el Rango de 800 MHZ</t>
  </si>
  <si>
    <t>Cámara De Flexi Dome (PROYECTO CCTV)</t>
  </si>
  <si>
    <t>Cámara De Domo Móvil (PROYECTO CCTV)</t>
  </si>
  <si>
    <t>Equipo de alertamiento remoto</t>
  </si>
  <si>
    <t>Cámaras IP (Fijas, PT´s, Tipo Domo, Visión Diurna/Nocturna</t>
  </si>
  <si>
    <t>Sistema de reconocimiento de placas (cámaras ALPR)</t>
  </si>
  <si>
    <t>Sistema de video vigilancia (Cámaras de ampliación)</t>
  </si>
  <si>
    <t>Torre de Telecomunicaciones (Enlace de Red)</t>
  </si>
  <si>
    <t>Enlace inalámbrico para transmisión de datos (con Antena, antena integrada)</t>
  </si>
  <si>
    <t>Torre de Radiocomunicación</t>
  </si>
  <si>
    <t>Gabinete de uso múltiple</t>
  </si>
  <si>
    <t>Cámara IP PTZ de Domo</t>
  </si>
  <si>
    <t>Sistema de videoconferencia</t>
  </si>
  <si>
    <t>Sistema de grabación de voz</t>
  </si>
  <si>
    <t>Pantalla DLP o Led para visualización en videowall</t>
  </si>
  <si>
    <t>Sistema de sonido ambiental</t>
  </si>
  <si>
    <t xml:space="preserve">Pantalla </t>
  </si>
  <si>
    <t>Sistema de control de acceso</t>
  </si>
  <si>
    <t>Equipo de detección de Incendio, alarma y voceo</t>
  </si>
  <si>
    <t>Grabadora de voz</t>
  </si>
  <si>
    <t>UPS para Rack 2KVA</t>
  </si>
  <si>
    <t>Switch 12 puertos Poe o similar (Proyecto CCTV)</t>
  </si>
  <si>
    <t>Unidad de Almacenamiento de Datos DIVAR (Grabador) (Proyecto CCTV)</t>
  </si>
  <si>
    <t>Sistema</t>
  </si>
  <si>
    <t>Sistema de Seguridad Lógica Firewall (Incluye hardware, software, instalación, configuración y capacitación)</t>
  </si>
  <si>
    <t xml:space="preserve">Switch </t>
  </si>
  <si>
    <t xml:space="preserve">Escáner </t>
  </si>
  <si>
    <t>Diadema</t>
  </si>
  <si>
    <t>Conmutador IP</t>
  </si>
  <si>
    <t>Access point</t>
  </si>
  <si>
    <t>Estante Metálico 4 Gavetas</t>
  </si>
  <si>
    <t>Sofá Ejecutivo 2 Plazas</t>
  </si>
  <si>
    <t>Cojines para sillas</t>
  </si>
  <si>
    <t>Sofá con mesa</t>
  </si>
  <si>
    <t xml:space="preserve">Gabinete </t>
  </si>
  <si>
    <t>Mueble para Computadora</t>
  </si>
  <si>
    <t>Mampara</t>
  </si>
  <si>
    <t>Gastos para operativos y trabajos de campo en áreas rurales</t>
  </si>
  <si>
    <t>Otros servicios de traslado y hospedaje</t>
  </si>
  <si>
    <t>Pasajes terrestres nacionales</t>
  </si>
  <si>
    <t xml:space="preserve">Pasajes Terrestres </t>
  </si>
  <si>
    <t>Pasajes aéreos nacionales</t>
  </si>
  <si>
    <t>Servicio de creación y difusión de contenido exclusivamente a través de Internet</t>
  </si>
  <si>
    <t>Servicio de Instalación, Configuración y Puesta en Marcha del Sistema de Monitoreo de Video Vigilancia CCTV (Proyecto CCTV)</t>
  </si>
  <si>
    <t>Mantenimiento de aplicativos de atención de emergencias y de denuncia anónima.</t>
  </si>
  <si>
    <t>Mantenimiento y conservación de equipos de comunicación</t>
  </si>
  <si>
    <t xml:space="preserve">Mantenimiento y conservación de bienes informáticos </t>
  </si>
  <si>
    <t>Seguro de bienes patrimoniales</t>
  </si>
  <si>
    <t>Seguro de responsabilidad patrimonial del Estado</t>
  </si>
  <si>
    <t>Seguros de responsabilidad patrimonial y fianzas</t>
  </si>
  <si>
    <t>Servicios Financieros, Bancarios y Comerciales</t>
  </si>
  <si>
    <t xml:space="preserve">Cursos de capacitación </t>
  </si>
  <si>
    <t xml:space="preserve">Tablero de Indicadores </t>
  </si>
  <si>
    <t>Implementación del Estándar de operación de centros de atención de emergencias ELTO CE</t>
  </si>
  <si>
    <t>Homologación de Procedimientos para el Servicio de Emergencia 066 y de Denuncia Anónima 089.</t>
  </si>
  <si>
    <t>Servicios estadísticos y geográficos</t>
  </si>
  <si>
    <t>Servicios de diseño, arquitectura, ingeniería y actividades relacionadas</t>
  </si>
  <si>
    <t>Estación de Monitoreo (Monitores, video wall, software despliegue de imágenes, software de despliegue de la interfase AVL de GPS, etc.)</t>
  </si>
  <si>
    <t>Infraestructura (Poste, instalación eléctrica, canalizaciones, botones de auxilio, etc.)</t>
  </si>
  <si>
    <t>Cámaras (Fijas, PTZ's tipo Domo, visión diurna/nocturna) especificar número de cámaras</t>
  </si>
  <si>
    <t>Sistema de posicionamiento Global</t>
  </si>
  <si>
    <t>Póliza de Seguro para Cámaras de VideoVigilancia</t>
  </si>
  <si>
    <t>Sistemas Inteligentes de Alarmas perimetrales (Hardware y Software)</t>
  </si>
  <si>
    <t>Servidores (Equipos de operación, almacenamiento y respaldo)</t>
  </si>
  <si>
    <t>Enlace de transmisión de datos alámbrica/inalámbrica en la banda de 4.9 GHZ (punto a punto, punto multipunto, subscriptor, etc)</t>
  </si>
  <si>
    <t>Red de telecomunicaciones</t>
  </si>
  <si>
    <t>Refacciones y accesorios menores de maquinaria y otros equipos</t>
  </si>
  <si>
    <t>Refacciones y accesorios menores de edificios</t>
  </si>
  <si>
    <t xml:space="preserve">vestuario y uniformes </t>
  </si>
  <si>
    <t>Vestuarios, blancos, prendas de protección y Artículos deportivos.</t>
  </si>
  <si>
    <t>Lote/Pieza</t>
  </si>
  <si>
    <t>Adquisición de Agua Potable</t>
  </si>
  <si>
    <t>Material para información en actividades de investigación científica y tecnológica</t>
  </si>
  <si>
    <t>Material Impreso e Información Digital</t>
  </si>
  <si>
    <t>Materiales, útiles para el procesamiento en equipos y bienes informáticos</t>
  </si>
  <si>
    <t>Materiales de administración, emisión de documentos y artículos oficiales</t>
  </si>
  <si>
    <t>Otras prestaciones</t>
  </si>
  <si>
    <t>Otras prestaciones sociales y económicas</t>
  </si>
  <si>
    <t>Otras Prestaciones Sociales y Económicas</t>
  </si>
  <si>
    <t>SERVICIOS DE LLAMADAS DE EMERGENCIA 066 Y DE DENUNCIA ANÓNIMA 089</t>
  </si>
  <si>
    <t>Construcción</t>
  </si>
  <si>
    <t>Radio antenas Radwin</t>
  </si>
  <si>
    <t>GPS</t>
  </si>
  <si>
    <t xml:space="preserve">Cabina Portátil Insonorizada </t>
  </si>
  <si>
    <t>Videocámara</t>
  </si>
  <si>
    <t>Sistema de Circuito Cerrado</t>
  </si>
  <si>
    <t>Kit de iluminación continua</t>
  </si>
  <si>
    <t xml:space="preserve">Tripié </t>
  </si>
  <si>
    <t xml:space="preserve">Sistema de Audio </t>
  </si>
  <si>
    <t xml:space="preserve">Pizarrón </t>
  </si>
  <si>
    <t xml:space="preserve">Micrófono </t>
  </si>
  <si>
    <t>Audífonos</t>
  </si>
  <si>
    <t>Trituradora de papel (SRN)</t>
  </si>
  <si>
    <t>Circuito Cerrado de T.V.</t>
  </si>
  <si>
    <t>Pantalla para Proyector</t>
  </si>
  <si>
    <t xml:space="preserve">Sistema de Control de Acceso </t>
  </si>
  <si>
    <t>Analizador de voz</t>
  </si>
  <si>
    <t>Charola de rack</t>
  </si>
  <si>
    <t>Tarjeta de Fibra Canal (Inc. Cables de conexión)</t>
  </si>
  <si>
    <t>Memoria Ram p/ Servidor</t>
  </si>
  <si>
    <t>Procesador</t>
  </si>
  <si>
    <t xml:space="preserve">Switch   </t>
  </si>
  <si>
    <t>Rebobinadora para rollos de etiquetas</t>
  </si>
  <si>
    <t xml:space="preserve">Ruteador </t>
  </si>
  <si>
    <t xml:space="preserve">Lector Biométrico </t>
  </si>
  <si>
    <t xml:space="preserve">Impresora Térmica </t>
  </si>
  <si>
    <t xml:space="preserve">Impresora </t>
  </si>
  <si>
    <t>Estación verificadora o de consulta de huellas dactilares</t>
  </si>
  <si>
    <t>Estación Verificadora de Voz</t>
  </si>
  <si>
    <t>Estación de Transferencia Remota de Fichas</t>
  </si>
  <si>
    <t>Estación de Trabajo de Investigación Forense</t>
  </si>
  <si>
    <t>Estación de captura de voces latentes</t>
  </si>
  <si>
    <t xml:space="preserve">Estación de Captura de Registros Dactilares y Palmas </t>
  </si>
  <si>
    <t>Equipo de seguridad informática (Firewall, IPS, Anti-Spam)</t>
  </si>
  <si>
    <t>Equipo de cancelación de ruido para estación de captura de voz</t>
  </si>
  <si>
    <t>Equipo de enlaces de datos inalámbricos o de microondas</t>
  </si>
  <si>
    <t xml:space="preserve">Conmutador de datos </t>
  </si>
  <si>
    <t xml:space="preserve">Computadora de escritorio </t>
  </si>
  <si>
    <t>Access Point</t>
  </si>
  <si>
    <t>Gabinete para lector</t>
  </si>
  <si>
    <t xml:space="preserve">Trituradora </t>
  </si>
  <si>
    <t>Estación de Trabajo</t>
  </si>
  <si>
    <t>Isla de Trabajo-Conjunto Operativo</t>
  </si>
  <si>
    <t>Recepción en línea recta</t>
  </si>
  <si>
    <t>Pupitre Tapizado</t>
  </si>
  <si>
    <t>rack</t>
  </si>
  <si>
    <t>Sala de espera</t>
  </si>
  <si>
    <t>Mesa plegable</t>
  </si>
  <si>
    <t xml:space="preserve">Soporte servidores </t>
  </si>
  <si>
    <t>Póliza</t>
  </si>
  <si>
    <t>Mantenimiento a equipo de telecomunicaciones</t>
  </si>
  <si>
    <t>Mantenimiento Aires Acondicionados</t>
  </si>
  <si>
    <t>Póliza de mantenimiento de equipo AFIS</t>
  </si>
  <si>
    <t>Mantenimiento de Sistema Automatizado de Identificación Biométrica por Voz</t>
  </si>
  <si>
    <t>Mantenimiento de Sistema Biométrico de Identificación Dactilar</t>
  </si>
  <si>
    <t>Mantenimiento al AFIS</t>
  </si>
  <si>
    <t>Servicios profesionales, científicos, técnicos y otros servicios</t>
  </si>
  <si>
    <t>Cableado estructurado</t>
  </si>
  <si>
    <t>Servicios de Telecomunicaciones</t>
  </si>
  <si>
    <t>Refacciones y accesorios menores otros bienes muebles</t>
  </si>
  <si>
    <t>Materiales para el registro e identificación de bienes y personas</t>
  </si>
  <si>
    <t xml:space="preserve">Materiales y útiles para la impresión </t>
  </si>
  <si>
    <t>SISTEMA NACIONAL DE INFORMACIÓN (BASE DE DATOS)</t>
  </si>
  <si>
    <t>Ensamble y edificación de construcciones prefabricadas</t>
  </si>
  <si>
    <t>Trabajos de acabados en edificaciones y otros trabajos especializados</t>
  </si>
  <si>
    <t>Rotomartillo, taladro y destornillador</t>
  </si>
  <si>
    <t>Motosierra</t>
  </si>
  <si>
    <t>Herramientas y Máquinas-Herramienta</t>
  </si>
  <si>
    <t>Sistema de Energía Solar</t>
  </si>
  <si>
    <t>Equipo de protección contra descargas atmosféricas</t>
  </si>
  <si>
    <t xml:space="preserve">Generador Eléctrico a gasolina </t>
  </si>
  <si>
    <t>Dispositivos de PoE de alimentación de energía</t>
  </si>
  <si>
    <t>Convertidor de voltaje de DC a DC</t>
  </si>
  <si>
    <t>Acondicionador de línea trifásico mínimo 24KVA</t>
  </si>
  <si>
    <t>Sistema modular de fuerza en CD -48V</t>
  </si>
  <si>
    <t>Transformador</t>
  </si>
  <si>
    <t>Tablero de Transferencia</t>
  </si>
  <si>
    <t>Supresor de Picos</t>
  </si>
  <si>
    <t>Subestación eléctrica</t>
  </si>
  <si>
    <t>Motogeneradora de energía eléctrica</t>
  </si>
  <si>
    <t>Torres arriostradas</t>
  </si>
  <si>
    <t>Estación total</t>
  </si>
  <si>
    <t>Grabadora de voz para los radios TETRA (SSPDF)</t>
  </si>
  <si>
    <t>Equipo/Sistema</t>
  </si>
  <si>
    <t>Equipo de grabación Tetra (PGJDF)</t>
  </si>
  <si>
    <t>Banco de Baterías UPS</t>
  </si>
  <si>
    <t>Equipo Terminal (Equipo Complementario para Operación del Servicio)</t>
  </si>
  <si>
    <t xml:space="preserve">Repetidor digital Independiente para instalar en el municipio de Teapa y Balancán
</t>
  </si>
  <si>
    <t xml:space="preserve">Equipos y aparatos de comunicaciones y telecomunicaciones </t>
  </si>
  <si>
    <t>Equipo de radio para despacho</t>
  </si>
  <si>
    <t>Refacciones para terminales digitales móviles</t>
  </si>
  <si>
    <t>Refacciones para terminales digitales portátiles</t>
  </si>
  <si>
    <t>Batería para radio</t>
  </si>
  <si>
    <t>Equipo de Telemetría</t>
  </si>
  <si>
    <t>Sistema de AVL</t>
  </si>
  <si>
    <t>Repetidor digital Independiente</t>
  </si>
  <si>
    <t>Repetidor de radiocomunicación</t>
  </si>
  <si>
    <t xml:space="preserve">Equipo GPS </t>
  </si>
  <si>
    <t xml:space="preserve">Equipo de enlaces de microondas e inalámbricos </t>
  </si>
  <si>
    <t xml:space="preserve">Conmutador de radiocomunicación </t>
  </si>
  <si>
    <t>Ampliación de canales para repetidor digital troncalizado (a 8, 12, 16)</t>
  </si>
  <si>
    <t>Aspiradora industrial/semi industrial</t>
  </si>
  <si>
    <t>PIeza</t>
  </si>
  <si>
    <t>Cámara IP</t>
  </si>
  <si>
    <t>Sistema de seguridad para Edificio, (CCTV circuito cerrado de videovigilancia interior y exterior para resguardo de instalaciones.</t>
  </si>
  <si>
    <t>Equipo administrador de red</t>
  </si>
  <si>
    <t>Switch core (PGJDF)</t>
  </si>
  <si>
    <t>Equipo  Gateway (PGJDF)</t>
  </si>
  <si>
    <t>Switch o conmutador de datos Lan Poe de 24 puertos, 10/100/1000 para servicios de telefonía IP (PGJDF)</t>
  </si>
  <si>
    <t>Tarjeta para conmutador</t>
  </si>
  <si>
    <t xml:space="preserve">Equipo de radio enlace inalámbrico en la banda de 71 GHz </t>
  </si>
  <si>
    <t xml:space="preserve">Suministro e instalación de un bastidor de 19" de 42ur, con charola para servidor </t>
  </si>
  <si>
    <t>Equipo periférico de Cómputo para C4 y Subcentros: Impresoras Láser, Inyección, Matriz de Color y/o Blanco y Negro (Plotter)</t>
  </si>
  <si>
    <t xml:space="preserve">UPS de 50 KVA </t>
  </si>
  <si>
    <t xml:space="preserve">Bienes Informáticos </t>
  </si>
  <si>
    <t>Equipo verificador de cableado</t>
  </si>
  <si>
    <t>Diadema para ejecutivo telefónico alámbrica e inalámbrica</t>
  </si>
  <si>
    <t>Teléfono Inalámbrico</t>
  </si>
  <si>
    <t>Teléfono IP con licenciamiento</t>
  </si>
  <si>
    <t>Charola para equipo de cómputo 19x15.</t>
  </si>
  <si>
    <t>Unidad de respaldo de energía para PC de escritorio.</t>
  </si>
  <si>
    <t>Rack de cuatro postes tipo gabinete con accesorios</t>
  </si>
  <si>
    <t>Servicios de jardinería y fumigación</t>
  </si>
  <si>
    <t>Mantenimiento y conservación de maquinaria y equipo (red de microondas)</t>
  </si>
  <si>
    <t>Servicios de Informática</t>
  </si>
  <si>
    <t>Arrendamiento de mobiliario y equipo de administración, educacional y recreativo</t>
  </si>
  <si>
    <t>Servicios de telecomunicaciones</t>
  </si>
  <si>
    <t>Lubricantes y aditivos</t>
  </si>
  <si>
    <t>Fertilizantes, pesticidas y otros agroquímicos</t>
  </si>
  <si>
    <t>Otros materiales y artículos de construcción y reparación</t>
  </si>
  <si>
    <t>RED NACIONAL DE TELECOMUNICACIONES</t>
  </si>
  <si>
    <t>Otros equipos: Maquinaria para protección al medio ambiente</t>
  </si>
  <si>
    <t>Calentadores solares</t>
  </si>
  <si>
    <t>Sauna</t>
  </si>
  <si>
    <t>Extintor</t>
  </si>
  <si>
    <t xml:space="preserve">Cabina para grabación de voz </t>
  </si>
  <si>
    <t xml:space="preserve">Aduana inteligente </t>
  </si>
  <si>
    <t>Máquinas Herramienta</t>
  </si>
  <si>
    <t>Sistema hidroneumático</t>
  </si>
  <si>
    <t>Homologación de tierras físicas</t>
  </si>
  <si>
    <t>Plantas para soldar</t>
  </si>
  <si>
    <t>UPS</t>
  </si>
  <si>
    <t xml:space="preserve">Reflector de luz </t>
  </si>
  <si>
    <t xml:space="preserve">Planta de energía eléctrica  </t>
  </si>
  <si>
    <t xml:space="preserve">Faro </t>
  </si>
  <si>
    <t>Repetidor para cobertura de radiocomunicación</t>
  </si>
  <si>
    <t>Modulo de Amplificación de Frecuencia</t>
  </si>
  <si>
    <t xml:space="preserve">Switch 48 Puertos PoE capa 2 </t>
  </si>
  <si>
    <t>Sistema de Videovigilancia</t>
  </si>
  <si>
    <t>Accesorios para radiocomunicación</t>
  </si>
  <si>
    <t>Torre para radiocomunicación</t>
  </si>
  <si>
    <t xml:space="preserve">Kits de Monitoreo Remoto </t>
  </si>
  <si>
    <t>Infraestructura y software para monitoreo remoto</t>
  </si>
  <si>
    <t xml:space="preserve">Equipo perimetral de seguridad </t>
  </si>
  <si>
    <t xml:space="preserve">Equipo de comunicación interna </t>
  </si>
  <si>
    <t xml:space="preserve">Equipo para enlace de transmisión de datos </t>
  </si>
  <si>
    <t xml:space="preserve">Domo anti vandalismo </t>
  </si>
  <si>
    <t>Brazalete</t>
  </si>
  <si>
    <t>Antenas externas</t>
  </si>
  <si>
    <t>Condensador para cuarto frio</t>
  </si>
  <si>
    <t xml:space="preserve">Refrigerador  </t>
  </si>
  <si>
    <t>Marmita de acero inoxidable</t>
  </si>
  <si>
    <t>Motobomba centrifuga industrial</t>
  </si>
  <si>
    <t>Equipo de pintado</t>
  </si>
  <si>
    <t>Espiguero para 18 charolas</t>
  </si>
  <si>
    <t>Horno</t>
  </si>
  <si>
    <t xml:space="preserve">Lavadora </t>
  </si>
  <si>
    <t>Fogón</t>
  </si>
  <si>
    <t xml:space="preserve">Planta de agua </t>
  </si>
  <si>
    <t>Caldera</t>
  </si>
  <si>
    <t>Unidad generadora de vapor (caldera)</t>
  </si>
  <si>
    <t>Hornos de pan</t>
  </si>
  <si>
    <t>Estufón a gas</t>
  </si>
  <si>
    <t>Revolvedora Harina</t>
  </si>
  <si>
    <t>Revolvedora Minsa</t>
  </si>
  <si>
    <t>Aparato mata insectos eléctrico</t>
  </si>
  <si>
    <t>Freidora</t>
  </si>
  <si>
    <t>Plancha para cocinar</t>
  </si>
  <si>
    <t>Procesadora de alimentos</t>
  </si>
  <si>
    <t>Batidora industrial</t>
  </si>
  <si>
    <t xml:space="preserve">Sierra para carnicería </t>
  </si>
  <si>
    <t xml:space="preserve">Máquina tortilladora </t>
  </si>
  <si>
    <t xml:space="preserve">Licuadora </t>
  </si>
  <si>
    <t xml:space="preserve">Exprimidor de jugos </t>
  </si>
  <si>
    <t xml:space="preserve">Equipo de rayos x </t>
  </si>
  <si>
    <t>Bomba</t>
  </si>
  <si>
    <t xml:space="preserve">Equipo  </t>
  </si>
  <si>
    <t>Maquinas de Rayos X</t>
  </si>
  <si>
    <t>Cañón Sónico (acústico de largo alcance de 150 decibelios)</t>
  </si>
  <si>
    <t>Mira Telescópica</t>
  </si>
  <si>
    <t xml:space="preserve">Sistema de detección de sustancias prohibidas en cavidades </t>
  </si>
  <si>
    <t xml:space="preserve">Inhibidores de señal de espectro radioeléctrico </t>
  </si>
  <si>
    <t xml:space="preserve">Cabina portátil insonorizada </t>
  </si>
  <si>
    <t xml:space="preserve">Armas </t>
  </si>
  <si>
    <t>Camión para pasajeros</t>
  </si>
  <si>
    <t>Camión contenedor para basura</t>
  </si>
  <si>
    <t>Vehículo de carga tipo Van (Equipada para traslados)</t>
  </si>
  <si>
    <t>Remolque para traslado de equipo Antimotín</t>
  </si>
  <si>
    <t>Camioneta</t>
  </si>
  <si>
    <t xml:space="preserve">Ambulancia </t>
  </si>
  <si>
    <t xml:space="preserve">Motocicleta </t>
  </si>
  <si>
    <t>Esterilizador de vapor con cámara de acero</t>
  </si>
  <si>
    <t>Estuche</t>
  </si>
  <si>
    <t>Estuche de Diagnóstico</t>
  </si>
  <si>
    <t xml:space="preserve">Vitrina </t>
  </si>
  <si>
    <t xml:space="preserve">Tina para lavado </t>
  </si>
  <si>
    <t>Termómetro</t>
  </si>
  <si>
    <t>Tensiómetro aneroide</t>
  </si>
  <si>
    <t>Sillón oftalmológico</t>
  </si>
  <si>
    <t>Silla de ruedas</t>
  </si>
  <si>
    <t>Set de cirugía</t>
  </si>
  <si>
    <t>Riñón metálico</t>
  </si>
  <si>
    <t>Refractómetro de mano</t>
  </si>
  <si>
    <t>Recipientes del aspirador</t>
  </si>
  <si>
    <t>Porta suero fijo en sala</t>
  </si>
  <si>
    <t>Porta amalgama</t>
  </si>
  <si>
    <t>Porta aguja</t>
  </si>
  <si>
    <t>Pinzas</t>
  </si>
  <si>
    <t>Otoscopio</t>
  </si>
  <si>
    <t>Oftalmoscopio</t>
  </si>
  <si>
    <t>Nebulizador</t>
  </si>
  <si>
    <t>Mango para bisturí</t>
  </si>
  <si>
    <t>Laringoscopio</t>
  </si>
  <si>
    <t>Lámpara</t>
  </si>
  <si>
    <t>Instrumental servicios médicos</t>
  </si>
  <si>
    <t>Instrumental quirúrgico para cirugía mayor</t>
  </si>
  <si>
    <t>Instrumental quirúrgico para cirugía ginecológica</t>
  </si>
  <si>
    <t>Infantómetro</t>
  </si>
  <si>
    <t>Incubadora</t>
  </si>
  <si>
    <t>Fórceps</t>
  </si>
  <si>
    <t>Exploradores dobles</t>
  </si>
  <si>
    <t>Estuche de profilaxis</t>
  </si>
  <si>
    <t>Estantería de farmacia</t>
  </si>
  <si>
    <t>Espejos graves</t>
  </si>
  <si>
    <t>Espátula</t>
  </si>
  <si>
    <t>Escalinata metálica</t>
  </si>
  <si>
    <t>Equipo revelador</t>
  </si>
  <si>
    <t xml:space="preserve">Compresor  </t>
  </si>
  <si>
    <t>Cavitrón</t>
  </si>
  <si>
    <t>Carro de tanque con oxígeno</t>
  </si>
  <si>
    <t>Carro de anestesia</t>
  </si>
  <si>
    <t>Cánulas rectas</t>
  </si>
  <si>
    <t>Campos estériles</t>
  </si>
  <si>
    <t>Cámara de neubawer</t>
  </si>
  <si>
    <t>Caja obscura para revelar placa de rayos X dental</t>
  </si>
  <si>
    <t>Bruñidor de bola</t>
  </si>
  <si>
    <t xml:space="preserve">Borboteador  </t>
  </si>
  <si>
    <t>Bolsa, válvula, mascarilla auto inflable</t>
  </si>
  <si>
    <t>Aspirador quirúrgico</t>
  </si>
  <si>
    <t>Anteojos proyectores</t>
  </si>
  <si>
    <t>Agitador metálico de placas</t>
  </si>
  <si>
    <t>Bascula con estadimetro</t>
  </si>
  <si>
    <t>Banco giratorio metálico</t>
  </si>
  <si>
    <t>Estuche de diagnóstico</t>
  </si>
  <si>
    <t xml:space="preserve">Estetoscopio </t>
  </si>
  <si>
    <t>Mesa de Mayo</t>
  </si>
  <si>
    <t>Bote de patada</t>
  </si>
  <si>
    <t>Nebulizador ultrasónico</t>
  </si>
  <si>
    <t>Carro rojo</t>
  </si>
  <si>
    <t>Mueble central de enfermeras</t>
  </si>
  <si>
    <t>Cortina antibacterial</t>
  </si>
  <si>
    <t>Tablero espinal (camilla rígida)</t>
  </si>
  <si>
    <t>Autoclave vítale</t>
  </si>
  <si>
    <t>Camilla tipo Araña sistema de sujeción de 10 puntos</t>
  </si>
  <si>
    <t>Termo para el transporte de vacunas</t>
  </si>
  <si>
    <t>Carro de emergencia</t>
  </si>
  <si>
    <t>Unidad dental</t>
  </si>
  <si>
    <t>Tanque de oxígeno</t>
  </si>
  <si>
    <t>Tanque compresor de oxígeno grado médico</t>
  </si>
  <si>
    <t>Tabla para reanimación cardiopulmonar</t>
  </si>
  <si>
    <t>Sistema para recolectar residuos peligrosos y para inactivar o esterilizar</t>
  </si>
  <si>
    <t>Sistema para marcar placas</t>
  </si>
  <si>
    <t>Sistema para inactivar o esterilizar los residuos peligrosos biológicos</t>
  </si>
  <si>
    <t>Porta suero</t>
  </si>
  <si>
    <t>Parrilla de placa</t>
  </si>
  <si>
    <t>Negatoscopio</t>
  </si>
  <si>
    <t>Muletas</t>
  </si>
  <si>
    <t>Monitor para negatoscopio</t>
  </si>
  <si>
    <t>Monitor de signos vitales</t>
  </si>
  <si>
    <t>Mesa hospitalaria</t>
  </si>
  <si>
    <t>Mesa de riñón</t>
  </si>
  <si>
    <t>Mesa de quirófano</t>
  </si>
  <si>
    <t>Marcador de intervalos</t>
  </si>
  <si>
    <t>Mampara de protección</t>
  </si>
  <si>
    <t>Lector de micro hematocrito</t>
  </si>
  <si>
    <t>Glucómetro</t>
  </si>
  <si>
    <t>Generador radiológico</t>
  </si>
  <si>
    <t>Esterilizador</t>
  </si>
  <si>
    <t>Especímetro</t>
  </si>
  <si>
    <t>Esfigmomanómetro mercurial</t>
  </si>
  <si>
    <t>Equipo médico</t>
  </si>
  <si>
    <t>Equipo de ultrasonido</t>
  </si>
  <si>
    <t>Equipo de química sanguínea</t>
  </si>
  <si>
    <t>Electrocauterio</t>
  </si>
  <si>
    <t>Electrocardiógrafo</t>
  </si>
  <si>
    <t xml:space="preserve">Cuna de calor radiante </t>
  </si>
  <si>
    <t>Cheslóng</t>
  </si>
  <si>
    <t xml:space="preserve">Teclado </t>
  </si>
  <si>
    <t xml:space="preserve">Guitarra </t>
  </si>
  <si>
    <t>Batería</t>
  </si>
  <si>
    <t>Otro mobiliario y equipo educacional y recreativo</t>
  </si>
  <si>
    <t>Flash para cámara</t>
  </si>
  <si>
    <t>Cañón</t>
  </si>
  <si>
    <t>Cable micrófono baja</t>
  </si>
  <si>
    <t>Cable bocina 10 metros</t>
  </si>
  <si>
    <t>Micrófono y pedestal</t>
  </si>
  <si>
    <t>Sistema inalámbrico</t>
  </si>
  <si>
    <t>Procesador de audio</t>
  </si>
  <si>
    <t>Mezcladores</t>
  </si>
  <si>
    <t>DVD</t>
  </si>
  <si>
    <t xml:space="preserve">Televisión </t>
  </si>
  <si>
    <t xml:space="preserve">Pedestal para micrófono </t>
  </si>
  <si>
    <t>Bocinas</t>
  </si>
  <si>
    <t>Amplificador</t>
  </si>
  <si>
    <t>Caja Fuerte</t>
  </si>
  <si>
    <t>Cuarto frío</t>
  </si>
  <si>
    <t>Mesa para cocina y comedores</t>
  </si>
  <si>
    <t>Mueble baño maría</t>
  </si>
  <si>
    <t>Tarja lavamanos y tres tinas</t>
  </si>
  <si>
    <t>Congelador horizontal de 15 pies con termostato</t>
  </si>
  <si>
    <t>Frigobar para medicamentos</t>
  </si>
  <si>
    <t>Extractor de aire</t>
  </si>
  <si>
    <t>Carros transportadores de alimentos</t>
  </si>
  <si>
    <t>Interceptor de grasas (estractor)</t>
  </si>
  <si>
    <t>Conservador de verduras</t>
  </si>
  <si>
    <t xml:space="preserve">Máquina de escribir </t>
  </si>
  <si>
    <t xml:space="preserve">Reloj checador </t>
  </si>
  <si>
    <t xml:space="preserve">Estufa </t>
  </si>
  <si>
    <t xml:space="preserve">Enfriador y calentador de agua </t>
  </si>
  <si>
    <t>Programa para control de acceso de visita familiar</t>
  </si>
  <si>
    <t>Sistema de Visitantes (software)</t>
  </si>
  <si>
    <t>Unidad de almacenamiento de datos</t>
  </si>
  <si>
    <t>Lector de iris</t>
  </si>
  <si>
    <t xml:space="preserve">Lector de código de barras </t>
  </si>
  <si>
    <t>Gabinete Rack</t>
  </si>
  <si>
    <t>Estación Telescan</t>
  </si>
  <si>
    <t>Equipos de conectividad</t>
  </si>
  <si>
    <t xml:space="preserve">Equipo biométrico </t>
  </si>
  <si>
    <t>Digitalizador de voz</t>
  </si>
  <si>
    <t xml:space="preserve">Conmutador telefónico </t>
  </si>
  <si>
    <t xml:space="preserve">Diván </t>
  </si>
  <si>
    <t xml:space="preserve">Litera </t>
  </si>
  <si>
    <t xml:space="preserve">Estante </t>
  </si>
  <si>
    <t xml:space="preserve">Buró </t>
  </si>
  <si>
    <t>Sillón semiejecutivo</t>
  </si>
  <si>
    <t>Silla con paleta de madera</t>
  </si>
  <si>
    <t>Escritorio Ejecutivo</t>
  </si>
  <si>
    <t>Sillón ejecutivo</t>
  </si>
  <si>
    <t xml:space="preserve">Credenza </t>
  </si>
  <si>
    <t xml:space="preserve">Cajonera </t>
  </si>
  <si>
    <t xml:space="preserve">Butaca </t>
  </si>
  <si>
    <t xml:space="preserve">Banco </t>
  </si>
  <si>
    <t xml:space="preserve">Banca </t>
  </si>
  <si>
    <t>Beca</t>
  </si>
  <si>
    <t>Becas y otras ayudas para programas de capacitación</t>
  </si>
  <si>
    <t>TRANSFERENCIAS, ASIGNACIONES, SUBSIDIOS Y OTRAS AYUDAS</t>
  </si>
  <si>
    <t>Póliza de mantenimiento Inhibidores</t>
  </si>
  <si>
    <t>Reparación y Mantenimiento de Equipo de Defensa y Seguridad</t>
  </si>
  <si>
    <t>Mantenimiento y conservación de inmuebles para la prestación de servicios públicos</t>
  </si>
  <si>
    <t>Subcontratación de servicios con terceros</t>
  </si>
  <si>
    <t>Servicios profesionales, científicos y técnicos integrales</t>
  </si>
  <si>
    <t>Curso de capacitación</t>
  </si>
  <si>
    <t xml:space="preserve">Red de telecomunicaciones </t>
  </si>
  <si>
    <t>Servicios de radiolocalización o sistema de comunicación personal</t>
  </si>
  <si>
    <t>Detector de metal (manual)</t>
  </si>
  <si>
    <t>Filtros para mascara</t>
  </si>
  <si>
    <t>Lámpara led táctica</t>
  </si>
  <si>
    <t>Cinturó de restricción de movimiento</t>
  </si>
  <si>
    <t>Bastón retráctil</t>
  </si>
  <si>
    <t>Grilletes de pies y manos</t>
  </si>
  <si>
    <t>Kit equipo antimotín</t>
  </si>
  <si>
    <t xml:space="preserve">Traje </t>
  </si>
  <si>
    <t>Tolete</t>
  </si>
  <si>
    <t xml:space="preserve">Sujetadores </t>
  </si>
  <si>
    <t xml:space="preserve">Protectores </t>
  </si>
  <si>
    <t>PR24</t>
  </si>
  <si>
    <t>Porta PR24</t>
  </si>
  <si>
    <t xml:space="preserve">Porta pistola </t>
  </si>
  <si>
    <t xml:space="preserve">Porta lámpara </t>
  </si>
  <si>
    <t>Porta cargadores</t>
  </si>
  <si>
    <t xml:space="preserve">Porta bastón </t>
  </si>
  <si>
    <t xml:space="preserve">Máscara </t>
  </si>
  <si>
    <t>Mandil</t>
  </si>
  <si>
    <t>Macana</t>
  </si>
  <si>
    <t xml:space="preserve">Par </t>
  </si>
  <si>
    <t xml:space="preserve">Guantes </t>
  </si>
  <si>
    <t xml:space="preserve">Esposas </t>
  </si>
  <si>
    <t xml:space="preserve">Escudo </t>
  </si>
  <si>
    <t xml:space="preserve">Coderas </t>
  </si>
  <si>
    <t xml:space="preserve">Chaleco </t>
  </si>
  <si>
    <t>Prendas de protección para seguridad pública y nacional</t>
  </si>
  <si>
    <t>Municiones</t>
  </si>
  <si>
    <t xml:space="preserve">Granadas </t>
  </si>
  <si>
    <t>Gas lacrimógeno</t>
  </si>
  <si>
    <t>Espray con agresivo químico</t>
  </si>
  <si>
    <t>Cartuchos</t>
  </si>
  <si>
    <t xml:space="preserve">Cargas </t>
  </si>
  <si>
    <t>Balas</t>
  </si>
  <si>
    <t>Materiales de seguridad pública</t>
  </si>
  <si>
    <t xml:space="preserve">Pieza
Juego
</t>
  </si>
  <si>
    <t>Blancos</t>
  </si>
  <si>
    <t xml:space="preserve"> Artículos deportivos</t>
  </si>
  <si>
    <t>Artículos deportivos</t>
  </si>
  <si>
    <t>Fundas para chaleco antibalas</t>
  </si>
  <si>
    <t>Careta fibra de vidrio</t>
  </si>
  <si>
    <t>Careta para soldar</t>
  </si>
  <si>
    <t>Mandil para soldar</t>
  </si>
  <si>
    <t>Guantes para soldar</t>
  </si>
  <si>
    <t>botas tácticas</t>
  </si>
  <si>
    <t>cinturón</t>
  </si>
  <si>
    <t>Impermeable</t>
  </si>
  <si>
    <t>Fornitura</t>
  </si>
  <si>
    <t>0
0</t>
  </si>
  <si>
    <t>900
3650</t>
  </si>
  <si>
    <t>Fibras sintéticas, hules, plásticos y derivados</t>
  </si>
  <si>
    <t>Alcoholímetro</t>
  </si>
  <si>
    <t xml:space="preserve">Medicamentos para clínica contra adicciones </t>
  </si>
  <si>
    <t>Medicinas y productos farmacéuticos</t>
  </si>
  <si>
    <t xml:space="preserve"> Materiales complementarios</t>
  </si>
  <si>
    <t xml:space="preserve">Utensilios </t>
  </si>
  <si>
    <t xml:space="preserve"> Alimentos y Utensilios</t>
  </si>
  <si>
    <t xml:space="preserve"> Material impreso e información digital</t>
  </si>
  <si>
    <t>Estímulos</t>
  </si>
  <si>
    <t>Pago de estímulos a servidores públicos</t>
  </si>
  <si>
    <t>FORTALECIMIENTO DE LAS CAPACIDADES HUMANAS Y TECNOLÓGICAS DEL SISTEMA PENITENCIARIO NACIONAL</t>
  </si>
  <si>
    <t>OAXACA
Tipo: Construcción
Nombre: Centro de Justicia Penal
Domicilio: Miahuatlán de Porfirio Díaz
Meta: Construcción de la Casa de Justicia Penal el municipio de Miahuatlán de Porfirio Díaz, con áreas que abarcan 581 m2 para el Poder Judicial, 1,450 m2 para la Procuraduría General de Justicia, 225 m2 para la defensoría y 168 m2 de áreas comunes. 
Etapa: Única</t>
  </si>
  <si>
    <t>Kit para procesamiento de la escena del crimen</t>
  </si>
  <si>
    <t>otros equipos</t>
  </si>
  <si>
    <t>Teléfono IP</t>
  </si>
  <si>
    <t>Radios</t>
  </si>
  <si>
    <t>Equipo GPS</t>
  </si>
  <si>
    <t xml:space="preserve">Equipo de videoconferencia </t>
  </si>
  <si>
    <t xml:space="preserve">Equipo para enlaces inalámbricos </t>
  </si>
  <si>
    <t>Rack criocontención</t>
  </si>
  <si>
    <t>Placa de agitación</t>
  </si>
  <si>
    <t>Paquete</t>
  </si>
  <si>
    <t>Equipo de consultorio</t>
  </si>
  <si>
    <t>Espectrómetro</t>
  </si>
  <si>
    <t>Agitador vortex</t>
  </si>
  <si>
    <t>Agitador</t>
  </si>
  <si>
    <t>Termomixter</t>
  </si>
  <si>
    <t>Espectrofotómetro ftir por transformada de fourier shimadzu</t>
  </si>
  <si>
    <t>Caja de filtro 3m</t>
  </si>
  <si>
    <t>Pre filtro de repuesto</t>
  </si>
  <si>
    <t>Filtro híbrido de carbón adherido</t>
  </si>
  <si>
    <t>Rodillo para tinta de impresiones dactilares</t>
  </si>
  <si>
    <t>Aplicador estándar de polvo magnético</t>
  </si>
  <si>
    <t>Limpiador de tinta con aroma</t>
  </si>
  <si>
    <t>Pincel de fibra de vidrio estándar</t>
  </si>
  <si>
    <t>Pincel search carbosmoove</t>
  </si>
  <si>
    <t>Lupa para impresiones digitales</t>
  </si>
  <si>
    <t>Lupa iluminada de brazo oscilante</t>
  </si>
  <si>
    <t>Lupa m2</t>
  </si>
  <si>
    <t xml:space="preserve">Mesa </t>
  </si>
  <si>
    <t>Kit de Justicia Penal</t>
  </si>
  <si>
    <t>Lámpara (Escena del crimen)</t>
  </si>
  <si>
    <t>Lámpara (para microscopio)</t>
  </si>
  <si>
    <t>Gabinetes y mesas de trabajo</t>
  </si>
  <si>
    <t>Lámpara quirúrgica de led</t>
  </si>
  <si>
    <t>Estación de necrocirugías</t>
  </si>
  <si>
    <t>Refrigerador para conservación de cadáveres</t>
  </si>
  <si>
    <t>Soporte para cráneo</t>
  </si>
  <si>
    <t>Equipo de diagnóstico</t>
  </si>
  <si>
    <t>Basculas para pesar órganos</t>
  </si>
  <si>
    <t>Espectrofotometro</t>
  </si>
  <si>
    <t>Deshumidificador</t>
  </si>
  <si>
    <t>Congelador industrial</t>
  </si>
  <si>
    <t>Estufa Bacteorologica</t>
  </si>
  <si>
    <t>ESDA-2 Foster and frimeen</t>
  </si>
  <si>
    <t xml:space="preserve">Colposcopio </t>
  </si>
  <si>
    <t>Tanque de tratamiento de aguas rojas</t>
  </si>
  <si>
    <t>Sistema de filtrado para mesas</t>
  </si>
  <si>
    <t>Estación para operación de necropsias</t>
  </si>
  <si>
    <t>Rayos X</t>
  </si>
  <si>
    <t xml:space="preserve">Sistema de trituración de hueso </t>
  </si>
  <si>
    <t>Cromatógrafo de gases acoplado a espectrómetro de masas</t>
  </si>
  <si>
    <t xml:space="preserve">Báscula de recibo móvil </t>
  </si>
  <si>
    <t>Negatoscopio redimedic</t>
  </si>
  <si>
    <t>Baño maria lumistell</t>
  </si>
  <si>
    <t>Cámara de ahumado cianosafe</t>
  </si>
  <si>
    <t>Cámara de extracción</t>
  </si>
  <si>
    <t xml:space="preserve">Mobiliario de laboratorio </t>
  </si>
  <si>
    <t xml:space="preserve">Equipamiento pericial </t>
  </si>
  <si>
    <t>Equipo para reproducción y grabación de video( Salas de justicia oral)</t>
  </si>
  <si>
    <t>Cámara de video especializada</t>
  </si>
  <si>
    <t>Cabezal para tripié</t>
  </si>
  <si>
    <t>Lente para cámara</t>
  </si>
  <si>
    <t>Cámara de video</t>
  </si>
  <si>
    <t xml:space="preserve">Equipo de videograbación </t>
  </si>
  <si>
    <t>Distribuidor de VGA</t>
  </si>
  <si>
    <t>Preamplificador</t>
  </si>
  <si>
    <t>Matriz de video</t>
  </si>
  <si>
    <t>Mezcladora</t>
  </si>
  <si>
    <t>Grabador de voz digital</t>
  </si>
  <si>
    <t>Proyector</t>
  </si>
  <si>
    <t>Sistema de filtrado de contenido</t>
  </si>
  <si>
    <t>Videowall (SSPDF)</t>
  </si>
  <si>
    <t>150 PC con 3 monitores y tarjeta gráfica (SSPDF)</t>
  </si>
  <si>
    <t>Rack equipado para servidores (SSPDF)</t>
  </si>
  <si>
    <t>Enlace de RED Balbuena-Liverpool (SSPDF)</t>
  </si>
  <si>
    <t>Sistema de Incidencias (SSPDF)</t>
  </si>
  <si>
    <t>Servidores de Aplicación (SSPDF)</t>
  </si>
  <si>
    <t>Torre duplicadora</t>
  </si>
  <si>
    <t>Control de acceso</t>
  </si>
  <si>
    <t>Switch administrable L2 24 puertos 10/100 +2 combo gigabit /SFP</t>
  </si>
  <si>
    <t>Router banda ancha inalámbrico 300 Mbps 2.4GHz, 4 puertos LAN 10/100Mbps</t>
  </si>
  <si>
    <t>Switch 48 puertos 10/100 mbps</t>
  </si>
  <si>
    <t>Panel de parcheo Cat 5e 48 puertos para rack de 19"</t>
  </si>
  <si>
    <t>Organizador horizontal y vertical de cable para rack</t>
  </si>
  <si>
    <t>Rack de 4 postes 19" 42U</t>
  </si>
  <si>
    <t>Procesador de efectos vocales (distorsionador de voz)</t>
  </si>
  <si>
    <t xml:space="preserve">Lámpara luminosa (semáforos) para sala. </t>
  </si>
  <si>
    <t>Pedal para control de reproducción de audio para la transcripción de la audiencia a texto para integrarlo a la carpeta de la causa.</t>
  </si>
  <si>
    <t>Módulo Digital de presentación visual de evidencias</t>
  </si>
  <si>
    <t>Equipo forense de video</t>
  </si>
  <si>
    <t>Actualización de equipo forense de telefonía</t>
  </si>
  <si>
    <t xml:space="preserve">Actualización de equipo forense </t>
  </si>
  <si>
    <t>Actualización de equipo forense de video</t>
  </si>
  <si>
    <t>Tablet</t>
  </si>
  <si>
    <t>Escáner de giro 360°</t>
  </si>
  <si>
    <t>Tablero de control</t>
  </si>
  <si>
    <t>Equipo de conectividad</t>
  </si>
  <si>
    <t>Charola giratoria para teclado y mouse</t>
  </si>
  <si>
    <t>Fuente de poder</t>
  </si>
  <si>
    <t>Escáner de Huella Dactilar</t>
  </si>
  <si>
    <t>Equipo de Almacenamiento (Disco Duro Externo)</t>
  </si>
  <si>
    <t xml:space="preserve">Servidor de almacenamiento </t>
  </si>
  <si>
    <t>Kiosco informativo</t>
  </si>
  <si>
    <t xml:space="preserve">Computadora portátil </t>
  </si>
  <si>
    <t>Biométricos</t>
  </si>
  <si>
    <t>Escalera de tijera</t>
  </si>
  <si>
    <t>Armero</t>
  </si>
  <si>
    <t>Sillón dental</t>
  </si>
  <si>
    <t xml:space="preserve">Pichonera </t>
  </si>
  <si>
    <t xml:space="preserve">Mesa ventilada </t>
  </si>
  <si>
    <t xml:space="preserve">Mueble móvil para televisor </t>
  </si>
  <si>
    <t xml:space="preserve">Mesa  </t>
  </si>
  <si>
    <t xml:space="preserve">Mesa para carga y descarga de placas  radiográfica </t>
  </si>
  <si>
    <t>Mesa estrado</t>
  </si>
  <si>
    <t xml:space="preserve">Mesa de trabajo </t>
  </si>
  <si>
    <t xml:space="preserve">Barandilla divisoria </t>
  </si>
  <si>
    <t>Sillón  Ejecutivo</t>
  </si>
  <si>
    <t>Tablero de Corcho</t>
  </si>
  <si>
    <t>Sala de Espera</t>
  </si>
  <si>
    <t xml:space="preserve">Sistema de archivo </t>
  </si>
  <si>
    <t xml:space="preserve">Sillón </t>
  </si>
  <si>
    <t xml:space="preserve">Silla fija </t>
  </si>
  <si>
    <t xml:space="preserve">Sala de juntas </t>
  </si>
  <si>
    <t xml:space="preserve">Muro funcional </t>
  </si>
  <si>
    <t xml:space="preserve">Mueble de guarda </t>
  </si>
  <si>
    <t xml:space="preserve">Mesa fija </t>
  </si>
  <si>
    <t xml:space="preserve">Mesa esquinera cuadrada </t>
  </si>
  <si>
    <t xml:space="preserve">Mesa de centro </t>
  </si>
  <si>
    <t xml:space="preserve">Gabinete alto </t>
  </si>
  <si>
    <t xml:space="preserve">Caballete de aluminio </t>
  </si>
  <si>
    <t xml:space="preserve">Butacas para audiencia </t>
  </si>
  <si>
    <t xml:space="preserve">Butaca para discapacitados </t>
  </si>
  <si>
    <t>Butaca con paleta</t>
  </si>
  <si>
    <t xml:space="preserve">Barra para trabajo </t>
  </si>
  <si>
    <t>Barra de atención</t>
  </si>
  <si>
    <t xml:space="preserve">Banca de espera </t>
  </si>
  <si>
    <t xml:space="preserve">Archivo móvil </t>
  </si>
  <si>
    <t>Servicios de Capacitación</t>
  </si>
  <si>
    <t>Curso de Gestión Administrativa</t>
  </si>
  <si>
    <t>Taller Institucional</t>
  </si>
  <si>
    <t>Conferencia de Sensibilización</t>
  </si>
  <si>
    <t>Curso Formador de Formadores para Policía Procesal (SSP)</t>
  </si>
  <si>
    <t>Capacitación por perfil de operador</t>
  </si>
  <si>
    <t>Evaluación de la capacitación</t>
  </si>
  <si>
    <t xml:space="preserve">Curso sobre legislación vigente </t>
  </si>
  <si>
    <t xml:space="preserve">Curso de capacitación avanzada </t>
  </si>
  <si>
    <t>Curso de capacitación inicial</t>
  </si>
  <si>
    <t>Curso sobre justicia alternativa</t>
  </si>
  <si>
    <t>Capacitación específica (avanzada)</t>
  </si>
  <si>
    <t xml:space="preserve">Capacitación de operadores etapa inicial </t>
  </si>
  <si>
    <t>Curso de formador de formadores (docentes)</t>
  </si>
  <si>
    <t>Desarrollo adicional para las aplicaciones informáticas de la gestión penal</t>
  </si>
  <si>
    <t>Implementación de aplicaciones informáticas de la gestión penal</t>
  </si>
  <si>
    <t>Análisis y ajustes de aplicación informáticos para la gestión penal</t>
  </si>
  <si>
    <t>Planes estratégicos en materia de TIC</t>
  </si>
  <si>
    <t>Desarrollo de proyectos arquitectónicos y ejecutivos para el NSJP</t>
  </si>
  <si>
    <t>Elaboración de planes maestros de infraestructura</t>
  </si>
  <si>
    <t>Desarrollo de protocolos de operación</t>
  </si>
  <si>
    <t>Elaboración de modelo de competencias</t>
  </si>
  <si>
    <t>Desarrollo e implementación del modelo de gestión</t>
  </si>
  <si>
    <t>Servicios de radiolocalización (localización electrónica a distancia)</t>
  </si>
  <si>
    <t xml:space="preserve">NUEVO SISTEMA DE JUSTICIA PENAL </t>
  </si>
  <si>
    <t xml:space="preserve">Extintor   </t>
  </si>
  <si>
    <t>Torre</t>
  </si>
  <si>
    <t xml:space="preserve">Equipo para enlaces de comunicación </t>
  </si>
  <si>
    <t>Refrigerador industrial</t>
  </si>
  <si>
    <t>Congelador Industrial</t>
  </si>
  <si>
    <t>Escalerillas</t>
  </si>
  <si>
    <t>Equipo instrumental de servicios clínicos</t>
  </si>
  <si>
    <t xml:space="preserve">Detector de latidos fetales  </t>
  </si>
  <si>
    <t>Colposcopía</t>
  </si>
  <si>
    <t xml:space="preserve">Báscula  </t>
  </si>
  <si>
    <t>Sillas de ruedas</t>
  </si>
  <si>
    <t xml:space="preserve">Unidad mastográfica </t>
  </si>
  <si>
    <t>Mochila</t>
  </si>
  <si>
    <t>Maniquí anatómico</t>
  </si>
  <si>
    <t>Gabinete médico</t>
  </si>
  <si>
    <t>Equipo servicios médicos</t>
  </si>
  <si>
    <t>Equipo para hematología clínica</t>
  </si>
  <si>
    <t>Equipo de rayos X</t>
  </si>
  <si>
    <t>Equipo de uroanálisis</t>
  </si>
  <si>
    <t>Cauterizador</t>
  </si>
  <si>
    <t>Carro para curaciones</t>
  </si>
  <si>
    <t xml:space="preserve">Cama </t>
  </si>
  <si>
    <t>Material psicométrico y proyectivo</t>
  </si>
  <si>
    <t>Muñecos sexuados (Juego o set)</t>
  </si>
  <si>
    <t>Colección de cuentos infantiles (Juego)</t>
  </si>
  <si>
    <t>Pupitre</t>
  </si>
  <si>
    <t>Tocador con luna</t>
  </si>
  <si>
    <t>Sillas de corte</t>
  </si>
  <si>
    <t>Sillas de salón</t>
  </si>
  <si>
    <t>Silla de corte para niños</t>
  </si>
  <si>
    <t>Banco pedicure</t>
  </si>
  <si>
    <t>Banco manicure</t>
  </si>
  <si>
    <t>Mesa manicure</t>
  </si>
  <si>
    <t>Mesa auxiliar</t>
  </si>
  <si>
    <t>Maniquí</t>
  </si>
  <si>
    <t>Juegos de Jardín</t>
  </si>
  <si>
    <t xml:space="preserve">Silla infantiles de plástico </t>
  </si>
  <si>
    <t>Mobiliario</t>
  </si>
  <si>
    <t xml:space="preserve">Mesa y sillas de plástico </t>
  </si>
  <si>
    <t xml:space="preserve">Mesa trapezoidal de primaria </t>
  </si>
  <si>
    <t>Juguetes recreativos</t>
  </si>
  <si>
    <t>Juegos psicológicos terapéuticos</t>
  </si>
  <si>
    <t>Casa de muñecas</t>
  </si>
  <si>
    <t>Arenero de plástico</t>
  </si>
  <si>
    <t>Equipo de video y sonido para cámara Gessel</t>
  </si>
  <si>
    <t xml:space="preserve">Videocámaras  </t>
  </si>
  <si>
    <t xml:space="preserve">Soporte para videoproyector/pantalla  </t>
  </si>
  <si>
    <t xml:space="preserve">Equipo de videograbación   </t>
  </si>
  <si>
    <t>Aparatos para Gimnasio</t>
  </si>
  <si>
    <t>Aparatos deportivos</t>
  </si>
  <si>
    <t>Pantalla para proyeccción retráctil</t>
  </si>
  <si>
    <t xml:space="preserve">Grabadora de voz </t>
  </si>
  <si>
    <t xml:space="preserve">Televisión    </t>
  </si>
  <si>
    <t xml:space="preserve">Micrograbadora </t>
  </si>
  <si>
    <t xml:space="preserve">Equipo de sonido     </t>
  </si>
  <si>
    <t xml:space="preserve">Equipo de cámara de Gesell </t>
  </si>
  <si>
    <t>Consola</t>
  </si>
  <si>
    <t xml:space="preserve">Amplificador </t>
  </si>
  <si>
    <t>Cámara de seguridad</t>
  </si>
  <si>
    <t>Plancha</t>
  </si>
  <si>
    <t>Secadora</t>
  </si>
  <si>
    <t xml:space="preserve">Frigobar </t>
  </si>
  <si>
    <t>Equipo detector de fuego</t>
  </si>
  <si>
    <t>Centro de lavado</t>
  </si>
  <si>
    <t>Smarth Board</t>
  </si>
  <si>
    <t>Pizarrón Vidrio templado</t>
  </si>
  <si>
    <t>Pizarrón interactivo</t>
  </si>
  <si>
    <t>Scanner</t>
  </si>
  <si>
    <t>Rack para equipo de computo</t>
  </si>
  <si>
    <t>Sistema de traducción simultánea</t>
  </si>
  <si>
    <t>Conmutador telefónico y/o servidor de voz</t>
  </si>
  <si>
    <t>Silla periquera</t>
  </si>
  <si>
    <t>Andadera</t>
  </si>
  <si>
    <t>Silla porta bebé</t>
  </si>
  <si>
    <t>Mesa para comedor</t>
  </si>
  <si>
    <t>Mueble metálico de exterior</t>
  </si>
  <si>
    <t>3</t>
  </si>
  <si>
    <t xml:space="preserve">Comedor </t>
  </si>
  <si>
    <t>2</t>
  </si>
  <si>
    <t>Cómoda</t>
  </si>
  <si>
    <t>6</t>
  </si>
  <si>
    <t>Espejo</t>
  </si>
  <si>
    <t>Cuna</t>
  </si>
  <si>
    <t xml:space="preserve">Corral </t>
  </si>
  <si>
    <t>Cocineta</t>
  </si>
  <si>
    <t xml:space="preserve">Cambiador de pañales </t>
  </si>
  <si>
    <t>Caja para resguardo de material o juguetes</t>
  </si>
  <si>
    <t xml:space="preserve">Burro para planchado  </t>
  </si>
  <si>
    <t>4</t>
  </si>
  <si>
    <t>Módulo de Atención</t>
  </si>
  <si>
    <t>Mueble multiusos con llave</t>
  </si>
  <si>
    <t>Perchero</t>
  </si>
  <si>
    <t xml:space="preserve">Librero   </t>
  </si>
  <si>
    <t>Servicios de Comunicación Social y Publicidad</t>
  </si>
  <si>
    <t xml:space="preserve">Jardinería y fumigación   </t>
  </si>
  <si>
    <t>Servicios de instalación, reparación, mantenimiento y conservación</t>
  </si>
  <si>
    <t>Elaboración de manuales de procedimientos, protocolos</t>
  </si>
  <si>
    <t>Arrendamiento de equipo y bienes informáticos (Brazaletes GPS)</t>
  </si>
  <si>
    <t>Refacciones y accesorios menores de mobiliario y equipo de administración, educacional y recreativo</t>
  </si>
  <si>
    <t>Vestuario</t>
  </si>
  <si>
    <t>Alimentos y Utensilios</t>
  </si>
  <si>
    <t>Materiales, artículos y enseres para aseo, limpieza e higiene</t>
  </si>
  <si>
    <t>Cuadros decorativos</t>
  </si>
  <si>
    <t>Materiales, artículos diversos y equipos menores de oficina</t>
  </si>
  <si>
    <t>ACCESO A LA JUSTICIA PARA LAS MUJERES</t>
  </si>
  <si>
    <t>Estand para bodega de evidencia de elementos balísticos</t>
  </si>
  <si>
    <t>Distanciometro láser</t>
  </si>
  <si>
    <t>Kit avanzado de trayectorias láser balísticas</t>
  </si>
  <si>
    <t>Kit de Restauración de matriculas de armas de fuego</t>
  </si>
  <si>
    <t>Kit de Trayectorias Balísticas</t>
  </si>
  <si>
    <t>Microscopio de comparación Balística</t>
  </si>
  <si>
    <t>Dispositivo recuperador de balas/proyectil</t>
  </si>
  <si>
    <t>Maleta para cámara</t>
  </si>
  <si>
    <t xml:space="preserve">Servidor de base de datos </t>
  </si>
  <si>
    <t>Estación de correlación y/o consulta de casquillos/balas</t>
  </si>
  <si>
    <t>Estación de casquillos</t>
  </si>
  <si>
    <t xml:space="preserve">Estación de balas/proyectiles </t>
  </si>
  <si>
    <t>Conmutador telefónico</t>
  </si>
  <si>
    <t>Concentrador de datos</t>
  </si>
  <si>
    <t>Escritorio para computadora</t>
  </si>
  <si>
    <t>Instalación, reparación y mantenimiento de equipo e instrumental médico y de laboratorio, para la Procuración de Justicia</t>
  </si>
  <si>
    <t>Millar</t>
  </si>
  <si>
    <t>Bolsa para embalaje de elementos balísticos</t>
  </si>
  <si>
    <t>HUELLA BALÍSTICA Y RASTREO COMPUTARIZADO DE ARMAMENTO (IBIS/ETRACE)</t>
  </si>
  <si>
    <t xml:space="preserve">
Equipo
</t>
  </si>
  <si>
    <t>Sistema de iluminación remota</t>
  </si>
  <si>
    <t xml:space="preserve">Radios </t>
  </si>
  <si>
    <t>Banco de acero inoxidable</t>
  </si>
  <si>
    <t>Centrifuga para tubos</t>
  </si>
  <si>
    <t>Calibrador para equipo automatizado</t>
  </si>
  <si>
    <t>Báscula rango de 1 a 50 kgs</t>
  </si>
  <si>
    <t>Microscopio estereoscópico</t>
  </si>
  <si>
    <t>Microscopio compuesto</t>
  </si>
  <si>
    <t>Campana de extracción</t>
  </si>
  <si>
    <t>Maletín profesional</t>
  </si>
  <si>
    <t>Identificación de metabolitos de drogas de abuso/cromatografía de gases acoplado a espectrofotometría de masa</t>
  </si>
  <si>
    <t>Estereomicroscopio</t>
  </si>
  <si>
    <t>Equipo de cromotografía de líquidos</t>
  </si>
  <si>
    <t>Cámara de Video</t>
  </si>
  <si>
    <t>Conmutador y/o servidor de voz</t>
  </si>
  <si>
    <t xml:space="preserve">Sala de espera </t>
  </si>
  <si>
    <t>Ventilador de torre</t>
  </si>
  <si>
    <t>Especificar (Kg, lt, Cm3, Pza, Etc.)</t>
  </si>
  <si>
    <t>IMPLEMENTACIÓN DE CENTROS DE OPERACIÓN ESTRATÉGICA (COE´S)</t>
  </si>
  <si>
    <t>TIPO
NOMBRE
DOMICILIO</t>
  </si>
  <si>
    <t>Caja inhibidora</t>
  </si>
  <si>
    <t>Luz estroboscópica</t>
  </si>
  <si>
    <t>Convertidor Senoidal para Onda</t>
  </si>
  <si>
    <t>Antena</t>
  </si>
  <si>
    <t>Laboratorio Forense de audio</t>
  </si>
  <si>
    <t>Central multibanda</t>
  </si>
  <si>
    <t>Equipo  Sistema Cellebrite de Análisis Forense</t>
  </si>
  <si>
    <t>Kit de radios de intercomunicación táctico</t>
  </si>
  <si>
    <t>Equipo última milla</t>
  </si>
  <si>
    <t>Equipo forense para extracción física y decodificación de información (Extracción de información de teléfonos)</t>
  </si>
  <si>
    <t>Sistema de análisis para muestreo (GFM)</t>
  </si>
  <si>
    <t>Equipo especializado (Ubicación de teléfonos celulares)</t>
  </si>
  <si>
    <t>Equipo para extracción de datos de celulares</t>
  </si>
  <si>
    <t>Navegador satelital</t>
  </si>
  <si>
    <t>Sistema de intercomunicación</t>
  </si>
  <si>
    <t>Rastreador y/o localizador</t>
  </si>
  <si>
    <t xml:space="preserve">Radar de penetración o geo radar </t>
  </si>
  <si>
    <t>Identificador de llamadas</t>
  </si>
  <si>
    <t>Equipo de radiocomunicación con GPS</t>
  </si>
  <si>
    <t>Equipo  GPS</t>
  </si>
  <si>
    <t>Eliminador de frecuencia</t>
  </si>
  <si>
    <t xml:space="preserve">Diadema </t>
  </si>
  <si>
    <t>Control de grabación</t>
  </si>
  <si>
    <t>Monocular</t>
  </si>
  <si>
    <t>Cámara térmica</t>
  </si>
  <si>
    <t>Lentes térmicos</t>
  </si>
  <si>
    <t>Sistema de rieles</t>
  </si>
  <si>
    <t>Porta fusil</t>
  </si>
  <si>
    <t>Piernera táctica</t>
  </si>
  <si>
    <t>Piernera para cargador arma larga</t>
  </si>
  <si>
    <t>Miras</t>
  </si>
  <si>
    <t>Maleta</t>
  </si>
  <si>
    <t>Láser</t>
  </si>
  <si>
    <t>Lámpara para rifle</t>
  </si>
  <si>
    <t>Grip</t>
  </si>
  <si>
    <t>Equipo de brecheo</t>
  </si>
  <si>
    <t>Fibra óptica táctica</t>
  </si>
  <si>
    <t>Navaja táctica</t>
  </si>
  <si>
    <t>Pistola láser</t>
  </si>
  <si>
    <t>Cámara telescópica</t>
  </si>
  <si>
    <t>Kit de entrada táctica</t>
  </si>
  <si>
    <t>Marro</t>
  </si>
  <si>
    <t>Escaladora</t>
  </si>
  <si>
    <t>Binoculares</t>
  </si>
  <si>
    <t>Ariete</t>
  </si>
  <si>
    <t>Vehículos y equipo aéreo para la ejecución de programas de seguridad pública y nacional</t>
  </si>
  <si>
    <t>Equipo aeroespacial</t>
  </si>
  <si>
    <t>Sistema de Luz Forense</t>
  </si>
  <si>
    <t>Análisis Forense Cellebrite</t>
  </si>
  <si>
    <t>Laboratorio Forense Portátil</t>
  </si>
  <si>
    <t>Sistema de Generación de Imágenes de Rayos X</t>
  </si>
  <si>
    <t xml:space="preserve">Analizador de ADN </t>
  </si>
  <si>
    <t>Equipo forense para la extracción de ADN</t>
  </si>
  <si>
    <t>Pizarra digital con rotulador interactivo</t>
  </si>
  <si>
    <t>Videograbadora</t>
  </si>
  <si>
    <t>Lente para Cámara Fernico zrt 3</t>
  </si>
  <si>
    <t>Kit de cámara oculta</t>
  </si>
  <si>
    <t>Lentes para lectura HD</t>
  </si>
  <si>
    <t>Digitalizador de video</t>
  </si>
  <si>
    <t xml:space="preserve">Kit de apoyo tecnológico </t>
  </si>
  <si>
    <t>Minisplits</t>
  </si>
  <si>
    <t>Copiadora industrial</t>
  </si>
  <si>
    <t>Sistema de monitoreo y comunicación</t>
  </si>
  <si>
    <t>Adaptador para discos de estado sólido</t>
  </si>
  <si>
    <t>Bloqueador de escritura</t>
  </si>
  <si>
    <t>Unidad de grabación portátil</t>
  </si>
  <si>
    <t>Sistema de almacenamiento</t>
  </si>
  <si>
    <t>Equipo de extracción de evidencia digital</t>
  </si>
  <si>
    <t xml:space="preserve">Solución integral  ANALYST Workstation  </t>
  </si>
  <si>
    <t>Duplicador de discos duros</t>
  </si>
  <si>
    <t xml:space="preserve">Equipo para borrado de discos duros </t>
  </si>
  <si>
    <t>Switch (firewall nodo remoto)</t>
  </si>
  <si>
    <t>Acceso huella digital</t>
  </si>
  <si>
    <t>Kiosco telefónico</t>
  </si>
  <si>
    <t>Sistemas informáticos</t>
  </si>
  <si>
    <t>Accesorios de radiocomunicación (Auriculares)</t>
  </si>
  <si>
    <t xml:space="preserve">Plotter </t>
  </si>
  <si>
    <t>Kit para manejo de crisis y negociación</t>
  </si>
  <si>
    <t>Módulo de Oficina</t>
  </si>
  <si>
    <t>Módulo de recepción</t>
  </si>
  <si>
    <t>Centros de trabajo</t>
  </si>
  <si>
    <t>Banca triple</t>
  </si>
  <si>
    <t>Juego de sala</t>
  </si>
  <si>
    <t>Servicios Básicos</t>
  </si>
  <si>
    <t>Escalera</t>
  </si>
  <si>
    <t>Piernera</t>
  </si>
  <si>
    <t>Portafusil</t>
  </si>
  <si>
    <t>ELS</t>
  </si>
  <si>
    <t>Funda para arma</t>
  </si>
  <si>
    <t>Porta cartucho</t>
  </si>
  <si>
    <t>Porta Radio</t>
  </si>
  <si>
    <t>Porta esposas</t>
  </si>
  <si>
    <t>Porta cargador dividido en fila doble</t>
  </si>
  <si>
    <t>Coderas</t>
  </si>
  <si>
    <t>Bastón</t>
  </si>
  <si>
    <t>Bala clava</t>
  </si>
  <si>
    <t>Linterna</t>
  </si>
  <si>
    <t>Paralizador</t>
  </si>
  <si>
    <t xml:space="preserve">Rodilleras </t>
  </si>
  <si>
    <t xml:space="preserve">Equipo de visión </t>
  </si>
  <si>
    <t>Casco</t>
  </si>
  <si>
    <t xml:space="preserve">Botas </t>
  </si>
  <si>
    <t>Mangas impermeables</t>
  </si>
  <si>
    <t>Insignias</t>
  </si>
  <si>
    <t>Kit de primeros auxilios</t>
  </si>
  <si>
    <t>Material Eléctrico y Electrónico</t>
  </si>
  <si>
    <t>Materiales y útiles de oficina (Estante)</t>
  </si>
  <si>
    <t>INSTRUMENTACIÓN DE LA ESTRATEGIA EN EL COMBATE AL SECUESTRO (UECS)</t>
  </si>
  <si>
    <t>Sistema de Luces</t>
  </si>
  <si>
    <t>Simulador de conducción vehicular</t>
  </si>
  <si>
    <t>Simulador de tiro virtual</t>
  </si>
  <si>
    <t>Radios de intercomunicación</t>
  </si>
  <si>
    <t>Switch de 8 puertos para establecer red con los equipos</t>
  </si>
  <si>
    <t>Equipo de antena de acceso Vl. 5.47-5.72 Ghz</t>
  </si>
  <si>
    <t>Equipo enlace centralizado 4.5-5 Ghz con antena sectorial</t>
  </si>
  <si>
    <t>Equipo de enlace direccional 5.4-5.8 Ghz con antena parabólica</t>
  </si>
  <si>
    <t>Portacool</t>
  </si>
  <si>
    <t>Maquina para soldar de microalambre</t>
  </si>
  <si>
    <t>Soplador industrial</t>
  </si>
  <si>
    <t>Compresor</t>
  </si>
  <si>
    <t>Taladro rotomartillo</t>
  </si>
  <si>
    <t>Tractor podador</t>
  </si>
  <si>
    <t>Aspiradora Industrial</t>
  </si>
  <si>
    <t>Hidrolavadora</t>
  </si>
  <si>
    <t xml:space="preserve">Perol </t>
  </si>
  <si>
    <t xml:space="preserve">Detector de metales </t>
  </si>
  <si>
    <t xml:space="preserve">Arma larga  </t>
  </si>
  <si>
    <t xml:space="preserve">Arma corta  </t>
  </si>
  <si>
    <t xml:space="preserve">Réplica de fusil </t>
  </si>
  <si>
    <t>Réplica de pistola</t>
  </si>
  <si>
    <t>Réplica de cuchillo</t>
  </si>
  <si>
    <t>Puntero láser</t>
  </si>
  <si>
    <t>Peto</t>
  </si>
  <si>
    <t>Mira telescópica diurna y nocturna</t>
  </si>
  <si>
    <t>Camión de pasajeros tipo Urbano de 35 a 40 pasajeros</t>
  </si>
  <si>
    <t>Cuatrimoto</t>
  </si>
  <si>
    <t>Estadiómetro</t>
  </si>
  <si>
    <t>Monitor de composición corporal</t>
  </si>
  <si>
    <t>Medidor de grasa corporal</t>
  </si>
  <si>
    <t>Kit de restauración de números de serie para armas</t>
  </si>
  <si>
    <t>Kit para foto documentación con marcadores</t>
  </si>
  <si>
    <t xml:space="preserve">Kit profesional para revelado e impresión de huellas </t>
  </si>
  <si>
    <t>Kit de lámparas forenses para revelado de huellas</t>
  </si>
  <si>
    <t>Kit para recolección de evidencia</t>
  </si>
  <si>
    <t>Kit maestro para revelado y levantamiento de huellas</t>
  </si>
  <si>
    <t>Levantador de huellas</t>
  </si>
  <si>
    <t xml:space="preserve">Lupas </t>
  </si>
  <si>
    <t>Equipo de oxigeno portátil básico</t>
  </si>
  <si>
    <t>Estuche de disección básico</t>
  </si>
  <si>
    <t>Carro de curaciones</t>
  </si>
  <si>
    <t xml:space="preserve">Camilla plegable </t>
  </si>
  <si>
    <t>Mochila de oxigenoterapia  portátil</t>
  </si>
  <si>
    <t xml:space="preserve">Camilla rígida baxtrap </t>
  </si>
  <si>
    <t>Sistema de reconstrucción virtual cámara visión 360° Q/R25</t>
  </si>
  <si>
    <t>Estación móvil de búsqueda y revelado de huellas latentes</t>
  </si>
  <si>
    <t>Localizador de huellas latentes UV con cámara manual</t>
  </si>
  <si>
    <t>Altavoces de intemperie</t>
  </si>
  <si>
    <t>Amplificador mezclador</t>
  </si>
  <si>
    <t>Cámara de disparo</t>
  </si>
  <si>
    <t>Dinamómetro digital</t>
  </si>
  <si>
    <t>Cronógrafo luz infrarroja</t>
  </si>
  <si>
    <t>Kit balístico con balanza granataria, martillo, vernier electrónico, etc.</t>
  </si>
  <si>
    <t>Compresor de aire horizontal</t>
  </si>
  <si>
    <t>Sistema expandible para fotografías aéreas</t>
  </si>
  <si>
    <t>Cámara de vapores de 10"X10"</t>
  </si>
  <si>
    <t>Revelador de cianocrilado</t>
  </si>
  <si>
    <t>Cámara de vapores de cianocrilato</t>
  </si>
  <si>
    <t>Mosaic Ultimate Crime Scene (material para reconstruir la escena del crimen)</t>
  </si>
  <si>
    <t>Tipo de para escena de crimen</t>
  </si>
  <si>
    <t>Campana de extracción vapores</t>
  </si>
  <si>
    <t>Maniquíes para RCP (hombre, mujer y bebe)</t>
  </si>
  <si>
    <t>Microscopio de comparación balística</t>
  </si>
  <si>
    <t>Oxímetro</t>
  </si>
  <si>
    <t>Camilla para traslado</t>
  </si>
  <si>
    <t>Equipo para entrenamiento</t>
  </si>
  <si>
    <t>Reproductor de DVD</t>
  </si>
  <si>
    <t>Cámara fotográfica</t>
  </si>
  <si>
    <t xml:space="preserve">Videoproyector </t>
  </si>
  <si>
    <t xml:space="preserve">Grabadora reproductora </t>
  </si>
  <si>
    <t xml:space="preserve">Cámara de inspección </t>
  </si>
  <si>
    <t>Juego de mancuernas</t>
  </si>
  <si>
    <t>Maquina smith</t>
  </si>
  <si>
    <t>Equipo para tríceps</t>
  </si>
  <si>
    <t>Equipo para bíceps</t>
  </si>
  <si>
    <t>Equipo para ejercitar pectoral</t>
  </si>
  <si>
    <t>Equipo para ejercitar pierna</t>
  </si>
  <si>
    <t>Equipo para ejercitar bíceps y tríceps</t>
  </si>
  <si>
    <t>Equipo para ejercitar pectorales y hombro</t>
  </si>
  <si>
    <t>Elíptica</t>
  </si>
  <si>
    <t>Peras fijas</t>
  </si>
  <si>
    <t>Torre multifuncional</t>
  </si>
  <si>
    <t>Tabla abdominal</t>
  </si>
  <si>
    <t>Set olímpico</t>
  </si>
  <si>
    <t>Remadora</t>
  </si>
  <si>
    <t xml:space="preserve">Rack </t>
  </si>
  <si>
    <t xml:space="preserve">Prensa para pierna </t>
  </si>
  <si>
    <t>Portadiscos</t>
  </si>
  <si>
    <t>Porta mancuerna</t>
  </si>
  <si>
    <t>Polea para espalda y remo peso integrado</t>
  </si>
  <si>
    <t>Multipolea</t>
  </si>
  <si>
    <t>Manoplas</t>
  </si>
  <si>
    <t>Extensión de pierna con peso integrado</t>
  </si>
  <si>
    <t>Equipo para ejercitar espalda</t>
  </si>
  <si>
    <t>Discos</t>
  </si>
  <si>
    <t>Costal de box</t>
  </si>
  <si>
    <t>Caminadora</t>
  </si>
  <si>
    <t>Bicicleta</t>
  </si>
  <si>
    <t>Barra</t>
  </si>
  <si>
    <t>Aparato pantorrilla</t>
  </si>
  <si>
    <t>Altavoces de 600w</t>
  </si>
  <si>
    <t xml:space="preserve">Mezcladora </t>
  </si>
  <si>
    <t>Procesador de alimentos</t>
  </si>
  <si>
    <t>Horno de gas</t>
  </si>
  <si>
    <t>Mesa de trabajo con cubierta para cocina</t>
  </si>
  <si>
    <t>Licuadora</t>
  </si>
  <si>
    <t>Turbolicuadora</t>
  </si>
  <si>
    <t>Video cámara de circuito cerrado</t>
  </si>
  <si>
    <t>Tarjas con instalación y accesorios con triturador de desechos</t>
  </si>
  <si>
    <t>Reloj checador</t>
  </si>
  <si>
    <t>Podadora desbrozadora</t>
  </si>
  <si>
    <t xml:space="preserve">Horno de microondas </t>
  </si>
  <si>
    <t>Sistema Biométrico para control de asistencia</t>
  </si>
  <si>
    <t>UPS en Línea 1.5 KVA</t>
  </si>
  <si>
    <t>Acondicionador de energía</t>
  </si>
  <si>
    <t>Pantalla retráctil</t>
  </si>
  <si>
    <t xml:space="preserve">Estación de trabajo </t>
  </si>
  <si>
    <t>Sillas escolares con paleta</t>
  </si>
  <si>
    <t>Sillas plegables de polietileno</t>
  </si>
  <si>
    <t>Tablón</t>
  </si>
  <si>
    <t>Sala de Juntas</t>
  </si>
  <si>
    <t>Sillas tipo pupitre</t>
  </si>
  <si>
    <t>Becas para aspirantes a Custodios</t>
  </si>
  <si>
    <t>Becas para aspirantes a Peritos</t>
  </si>
  <si>
    <t>Becas para aspirantes a Agentes del Ministerio Público</t>
  </si>
  <si>
    <t>Becas para aspirantes a Policía de Investigación</t>
  </si>
  <si>
    <t>Becas para aspirantes a Policía Municipal</t>
  </si>
  <si>
    <t>Becas para aspirantes a Policía Estatal</t>
  </si>
  <si>
    <t>Gastos relacionados con actividades culturales, deportivas y de ayuda extraordinaria</t>
  </si>
  <si>
    <t>Ayudas sociales a personas</t>
  </si>
  <si>
    <t>Ayudas Sociales</t>
  </si>
  <si>
    <t>Congresos y convenciones</t>
  </si>
  <si>
    <t>Servicios Oficiales</t>
  </si>
  <si>
    <t>Viáticos en el extranjero asociados a los programas de Seguridad Pública Nacional</t>
  </si>
  <si>
    <t>Viáticos en el extranjero</t>
  </si>
  <si>
    <t>Evaluaciones</t>
  </si>
  <si>
    <t>Subcontratación de servicios con terceros policía Investigadora</t>
  </si>
  <si>
    <t>Subcontratación de servicios con terceros policía Operativa</t>
  </si>
  <si>
    <t>Evaluación de Habilidades, destrezas y conocimientos para Custodios</t>
  </si>
  <si>
    <t>Evaluación de Habilidades, destrezas y conocimientos para Policías de Investigación</t>
  </si>
  <si>
    <t>Evaluación de Habilidades, destrezas y conocimientos para Policías Municipales</t>
  </si>
  <si>
    <t>Evaluación de Habilidades, destrezas y conocimientos para Policías Estatales</t>
  </si>
  <si>
    <t>Evaluación del desempeño para Custodios</t>
  </si>
  <si>
    <t>Evaluación del desempeño para Policías de Investigación</t>
  </si>
  <si>
    <t>Evaluación del desempeño para Policías Estatales</t>
  </si>
  <si>
    <t>Convocatorias</t>
  </si>
  <si>
    <t>Convocatoria Custodio</t>
  </si>
  <si>
    <t>Convocatoria Agente del Ministerio Público</t>
  </si>
  <si>
    <t>Convocatoria Perito</t>
  </si>
  <si>
    <t>Convocatoria Policía de Investigación</t>
  </si>
  <si>
    <t>Convocatoria Policía Municipal</t>
  </si>
  <si>
    <t>Convocatoria Policía Estatal</t>
  </si>
  <si>
    <t>Impresiones de documentos oficiales para la prestación de servicios públicos, identificación, formatos administrativos y fiscales, formas valoradas, certificados y títulos</t>
  </si>
  <si>
    <t>Información en medios masivos derivada de la operación y administración de las dependencias y entidades</t>
  </si>
  <si>
    <t>Evaluaciones de desempeño</t>
  </si>
  <si>
    <t>Impresión y elaboración de material informativo derivado de la operación y administración de las dependencias y entidades</t>
  </si>
  <si>
    <t>Servicios relacionados con traducciones</t>
  </si>
  <si>
    <t>Formación Continua</t>
  </si>
  <si>
    <t>Cursos de capacitación para otros operadores del Sistema Penal Acusatorio adscritos a Procuradurías o Fiscalías</t>
  </si>
  <si>
    <t>Renivelación Académica</t>
  </si>
  <si>
    <t>Formación de Mandos</t>
  </si>
  <si>
    <t>Formación Inicial (Elementos en activo)</t>
  </si>
  <si>
    <t>Formación Inicial (Aspirantes)</t>
  </si>
  <si>
    <t>Curso de capacitación para Custodio</t>
  </si>
  <si>
    <t>Curso de capacitación para Agente del Ministerio Público</t>
  </si>
  <si>
    <t>Curso de capacitación para Perito</t>
  </si>
  <si>
    <t>Curso de capacitación para Policía de Investigación</t>
  </si>
  <si>
    <t>Curso de capacitación para Policía Municipal</t>
  </si>
  <si>
    <t>Formación Especializada</t>
  </si>
  <si>
    <t>Curso de capacitación para Policía Estatal</t>
  </si>
  <si>
    <t>Otros servicios profesionales</t>
  </si>
  <si>
    <t>Asesorías asociadas a convenios, tratados o acuerdos</t>
  </si>
  <si>
    <t>Servicio de gas</t>
  </si>
  <si>
    <t>Gas</t>
  </si>
  <si>
    <t>Maletín Táctico de criminalística</t>
  </si>
  <si>
    <t>Peto para gotcha</t>
  </si>
  <si>
    <t>Careta para gotcha</t>
  </si>
  <si>
    <t>Reductor de grilletes para esposas</t>
  </si>
  <si>
    <t>Protectores auditivos</t>
  </si>
  <si>
    <t>Cinturón Táctico</t>
  </si>
  <si>
    <t>Porta cargador arma larga</t>
  </si>
  <si>
    <t>Fusiles de utilería</t>
  </si>
  <si>
    <t>Pistolas de utilería</t>
  </si>
  <si>
    <t>Cuchillos de utilería</t>
  </si>
  <si>
    <t>Tonfa</t>
  </si>
  <si>
    <t xml:space="preserve">Tanque </t>
  </si>
  <si>
    <t>Rodilleras</t>
  </si>
  <si>
    <t>Protecciones visuales</t>
  </si>
  <si>
    <t xml:space="preserve">Placas </t>
  </si>
  <si>
    <t>Ocho de rescate</t>
  </si>
  <si>
    <t>Mosquetón</t>
  </si>
  <si>
    <t>Máscara</t>
  </si>
  <si>
    <t xml:space="preserve">Lámpara de mano </t>
  </si>
  <si>
    <t>Gogles</t>
  </si>
  <si>
    <t>Esposas</t>
  </si>
  <si>
    <t xml:space="preserve">Espejo </t>
  </si>
  <si>
    <t>Escudo</t>
  </si>
  <si>
    <t xml:space="preserve">Equipo de rappel </t>
  </si>
  <si>
    <t xml:space="preserve">Equipo antimotín </t>
  </si>
  <si>
    <t>Descensor</t>
  </si>
  <si>
    <t>Cuerdas</t>
  </si>
  <si>
    <t xml:space="preserve">Careta </t>
  </si>
  <si>
    <t>Candado de mano</t>
  </si>
  <si>
    <t xml:space="preserve">Bastón </t>
  </si>
  <si>
    <t>Arnés</t>
  </si>
  <si>
    <t>Arma marcadora</t>
  </si>
  <si>
    <t>Proyectiles para entrenamiento</t>
  </si>
  <si>
    <t>Granadas para entrenamiento</t>
  </si>
  <si>
    <t>Botes de humo</t>
  </si>
  <si>
    <t>Bengalas</t>
  </si>
  <si>
    <t>Materiales de Seguridad Pública</t>
  </si>
  <si>
    <t>Juego</t>
  </si>
  <si>
    <t>Traje de contacto</t>
  </si>
  <si>
    <t>Googles Tácticos</t>
  </si>
  <si>
    <t>Cinturones de protección</t>
  </si>
  <si>
    <t>Uniforme de vestir</t>
  </si>
  <si>
    <t>Uniforme deportivo</t>
  </si>
  <si>
    <t>Uniforme tipo OTAN</t>
  </si>
  <si>
    <t>Gallardete</t>
  </si>
  <si>
    <t>Guión</t>
  </si>
  <si>
    <t>Banderín</t>
  </si>
  <si>
    <t>Tenis</t>
  </si>
  <si>
    <t>Pants</t>
  </si>
  <si>
    <t>Zapato</t>
  </si>
  <si>
    <t>Sudadera</t>
  </si>
  <si>
    <t>Short</t>
  </si>
  <si>
    <t>Playera</t>
  </si>
  <si>
    <t xml:space="preserve">Pasa montañas </t>
  </si>
  <si>
    <t>Pantalón</t>
  </si>
  <si>
    <t xml:space="preserve">Overol </t>
  </si>
  <si>
    <t>Kepí</t>
  </si>
  <si>
    <t>Insignias y divisas</t>
  </si>
  <si>
    <t>Guantes</t>
  </si>
  <si>
    <t>Gorra</t>
  </si>
  <si>
    <t>Funda lateral</t>
  </si>
  <si>
    <t>Corbata</t>
  </si>
  <si>
    <t>Cinturón</t>
  </si>
  <si>
    <t>Chamarra</t>
  </si>
  <si>
    <t>Camisola</t>
  </si>
  <si>
    <t>Camisa</t>
  </si>
  <si>
    <t>Calcetón</t>
  </si>
  <si>
    <t>Botas</t>
  </si>
  <si>
    <t>Boina</t>
  </si>
  <si>
    <t>Utensilios</t>
  </si>
  <si>
    <t xml:space="preserve">Productos alimenticios </t>
  </si>
  <si>
    <t>Material de apoyo informático integrado de libros en materia de seguridad pública</t>
  </si>
  <si>
    <t>Material de apoyo informativo</t>
  </si>
  <si>
    <t>Pagos de Estímulos a Servidores Públicos</t>
  </si>
  <si>
    <t>Compensación por acreditación al personal docente por años de estudio de licenciatura</t>
  </si>
  <si>
    <t>Compensaciones</t>
  </si>
  <si>
    <t>Remuneraciones adicionales y especiales</t>
  </si>
  <si>
    <t>PROFESIONALIZACIÓN DE LAS INSTITUCIONES DE SEGURIDAD PÚBLICA</t>
  </si>
  <si>
    <t>Software para lector óptico scantools</t>
  </si>
  <si>
    <t xml:space="preserve">Equipo para enlaces digitales sitios </t>
  </si>
  <si>
    <t>Test de Tilmus</t>
  </si>
  <si>
    <t>Martillo de punta de goma para reflejos</t>
  </si>
  <si>
    <t>Reloj cronómetro digital</t>
  </si>
  <si>
    <t>Tabla para detectar daltonismo</t>
  </si>
  <si>
    <t>Tabla de 3D para medir profundidad</t>
  </si>
  <si>
    <t>Kit de viales</t>
  </si>
  <si>
    <t>Rinoscopio</t>
  </si>
  <si>
    <t xml:space="preserve">Retinoscopio </t>
  </si>
  <si>
    <t xml:space="preserve">Otoscopio </t>
  </si>
  <si>
    <t>Test de Ishihara o Test D–15 para visión a color</t>
  </si>
  <si>
    <t>Test de estímulos o de random para valorar estereopsis</t>
  </si>
  <si>
    <t>Pletismógrafo</t>
  </si>
  <si>
    <t>Plantoscopio</t>
  </si>
  <si>
    <t>Neumógrafo superior e inferior</t>
  </si>
  <si>
    <t>Manga de cardio</t>
  </si>
  <si>
    <t>Diapasón de diferentes tonalidades</t>
  </si>
  <si>
    <t>Carta de Snellen para visión lejana - cercana</t>
  </si>
  <si>
    <t>Cánula de Guedel</t>
  </si>
  <si>
    <t xml:space="preserve">Calibrador </t>
  </si>
  <si>
    <t xml:space="preserve">Baumanómetro </t>
  </si>
  <si>
    <t>Baño ultrasónico</t>
  </si>
  <si>
    <t>Baño seco de tres bloques</t>
  </si>
  <si>
    <t xml:space="preserve">Autorefractómetro   </t>
  </si>
  <si>
    <t xml:space="preserve">Audiómetro  </t>
  </si>
  <si>
    <t xml:space="preserve">Alcoholímetro </t>
  </si>
  <si>
    <t>Agitador Vortex</t>
  </si>
  <si>
    <t>Silla para laboratorio</t>
  </si>
  <si>
    <t xml:space="preserve">Micropipeta </t>
  </si>
  <si>
    <t>Lector de tiras de orina</t>
  </si>
  <si>
    <t>Analizador de hematología</t>
  </si>
  <si>
    <t>Banco giratorio para médico</t>
  </si>
  <si>
    <t>Ultracongelador</t>
  </si>
  <si>
    <t xml:space="preserve">Triturador </t>
  </si>
  <si>
    <t>Silla de flebotomía</t>
  </si>
  <si>
    <t>Procesadora automática de mesa</t>
  </si>
  <si>
    <t xml:space="preserve">Microscopio </t>
  </si>
  <si>
    <t>Mesa especializada</t>
  </si>
  <si>
    <t xml:space="preserve">Incubadora </t>
  </si>
  <si>
    <t>Equipo automatizado para análisis de muestra</t>
  </si>
  <si>
    <t>Equipo para extracción en fase sólida</t>
  </si>
  <si>
    <t>Equipo de Rayos X</t>
  </si>
  <si>
    <t>Equipo Campímetro</t>
  </si>
  <si>
    <t xml:space="preserve">Cromatógrafo de gases acoplado a espectrómetro de masas </t>
  </si>
  <si>
    <t>Contador de células metálico para diferencial</t>
  </si>
  <si>
    <t xml:space="preserve">Cartuchos de extracción en fase sólida </t>
  </si>
  <si>
    <t xml:space="preserve">Campana de extracción </t>
  </si>
  <si>
    <t xml:space="preserve">Balanza </t>
  </si>
  <si>
    <t>Distribuidor-Amplificador de audio</t>
  </si>
  <si>
    <t>Etiquetadora</t>
  </si>
  <si>
    <t>Equipo de detección de incendio, alarma y voceo</t>
  </si>
  <si>
    <t>Calentador</t>
  </si>
  <si>
    <t xml:space="preserve">Cámara de vigilancia  </t>
  </si>
  <si>
    <t>Router</t>
  </si>
  <si>
    <t>Disco duro externo</t>
  </si>
  <si>
    <t>Lector Huella</t>
  </si>
  <si>
    <t>Telescan</t>
  </si>
  <si>
    <t>Sensor de movimiento (para polígrafo)</t>
  </si>
  <si>
    <t>Red local</t>
  </si>
  <si>
    <t>Polígrafo</t>
  </si>
  <si>
    <t xml:space="preserve">Monitor </t>
  </si>
  <si>
    <t xml:space="preserve">Lector óptico </t>
  </si>
  <si>
    <t>Interfase USB para digitalizador-grabación de voz</t>
  </si>
  <si>
    <t>Electrodo EDA</t>
  </si>
  <si>
    <t>Digiscan</t>
  </si>
  <si>
    <t>Cojín sensor de actividad</t>
  </si>
  <si>
    <t>Cerradura biométrica</t>
  </si>
  <si>
    <t>Bote de arena (Armero)</t>
  </si>
  <si>
    <t>Banco (de apoyo de un peldaño)</t>
  </si>
  <si>
    <t>Trituradora</t>
  </si>
  <si>
    <t>Silla para polígrafo</t>
  </si>
  <si>
    <t>Esquinero curvo</t>
  </si>
  <si>
    <t>Conjunto-Modular</t>
  </si>
  <si>
    <t>Cajonera</t>
  </si>
  <si>
    <t>Archivo</t>
  </si>
  <si>
    <t>Instalación , reparación y mantenimiento de equipo e instrumental médico y de laboratorio</t>
  </si>
  <si>
    <t xml:space="preserve">Servicio de mantenimiento de equipo </t>
  </si>
  <si>
    <t>Subcontratación de eliminación de RPBI's</t>
  </si>
  <si>
    <t>Evaluaciones integrales de control de confianza municipales</t>
  </si>
  <si>
    <t>Evaluaciones integrales de control de confianza</t>
  </si>
  <si>
    <t>Programa de aseguramiento de calidad, para el laboratorio clínico (Certificación Pacal)</t>
  </si>
  <si>
    <t>Servicios de Apoyo Administrativo, traducción, fotocopiado e impresión</t>
  </si>
  <si>
    <t>Enlaces digitales</t>
  </si>
  <si>
    <t>Servicios de Acceso de Internet, redes y procesamiento de información</t>
  </si>
  <si>
    <t>Cronómetro</t>
  </si>
  <si>
    <t>2030
(101)</t>
  </si>
  <si>
    <t>0
270</t>
  </si>
  <si>
    <t>2,030
169</t>
  </si>
  <si>
    <t>Pieza
Paquete</t>
  </si>
  <si>
    <t>15091
(200)
0</t>
  </si>
  <si>
    <t>9068
281
1</t>
  </si>
  <si>
    <t>24,159
81
1</t>
  </si>
  <si>
    <t>Pieza
Paquete
Litro</t>
  </si>
  <si>
    <t>(2)
6003
(35)
3</t>
  </si>
  <si>
    <t>7
5
38
0</t>
  </si>
  <si>
    <t xml:space="preserve">
5
6,008
3
3
</t>
  </si>
  <si>
    <t>Paquete
Pieza
Caja
Equipo</t>
  </si>
  <si>
    <t>Pieza/Caja</t>
  </si>
  <si>
    <t>Materiales, útiles de enseñanza</t>
  </si>
  <si>
    <t>Compensaciones adicionales por servicios especiales</t>
  </si>
  <si>
    <t>Compensaciones por servicios eventuales</t>
  </si>
  <si>
    <t>Aguinaldo o gratificación de fin de año</t>
  </si>
  <si>
    <t>Prima de vacaciones y dominical</t>
  </si>
  <si>
    <t>Primas de vacaciones, dominical y gratificación de fin de año</t>
  </si>
  <si>
    <t>Remuneraciones al personal de carácter transitorio</t>
  </si>
  <si>
    <t>FORTALECIMIENTO DE LAS CAPACIDADES DE EVALUACIÓN EN  CONTROL DE CONFIANZA</t>
  </si>
  <si>
    <t>Mantenimiento y/o ampliación</t>
  </si>
  <si>
    <t>Activos intangibles</t>
  </si>
  <si>
    <t>Instalación de aire acondicionado y calefacción</t>
  </si>
  <si>
    <t>Vehículos y equipo de transporte</t>
  </si>
  <si>
    <t>Teleobjetivo</t>
  </si>
  <si>
    <t>Tableta digitalizadora</t>
  </si>
  <si>
    <t>Teclado controlador midi</t>
  </si>
  <si>
    <t>Monitor de audio para estudio</t>
  </si>
  <si>
    <t>Micrófono para voz de estudio</t>
  </si>
  <si>
    <t>Equipo de sonido y audiovisual</t>
  </si>
  <si>
    <t>Equipo de sonido</t>
  </si>
  <si>
    <t>Mobiliario y equipo educacional y recreativo</t>
  </si>
  <si>
    <t xml:space="preserve">Soporte para videoproyector </t>
  </si>
  <si>
    <t>Ayudas sociales a instituciones sin fines de lucro</t>
  </si>
  <si>
    <t>Programa</t>
  </si>
  <si>
    <t>Apoyo a voluntarios que participan en diversos programas</t>
  </si>
  <si>
    <t xml:space="preserve">Gastos de ceremonial </t>
  </si>
  <si>
    <t>Servicios de creatividad, preproducción y producción de publicidad, excepto Internet</t>
  </si>
  <si>
    <t>Mantenimiento y conservación de vehículos terrestres, aéreos, marítimos, lacustres y fluviales</t>
  </si>
  <si>
    <t>Servicios Integrales</t>
  </si>
  <si>
    <t xml:space="preserve">Otras asesorías para la operación de programas </t>
  </si>
  <si>
    <t>Arrendamiento de sustancias y productos químicos</t>
  </si>
  <si>
    <t>Otros arrendamientos</t>
  </si>
  <si>
    <t>Arrendamiento de maquinaria y equipo</t>
  </si>
  <si>
    <t>Arrendamiento de maquinaria, otros equipos y herramientas</t>
  </si>
  <si>
    <t>Arrendamiento de vehículos terrestres, aéreos, marítimos, lacustres y fluviales para la ejecución de programas de seguridad pública y nacional</t>
  </si>
  <si>
    <t>Arrendamiento de equipo de transporte</t>
  </si>
  <si>
    <t>Cemento y productos de concreto</t>
  </si>
  <si>
    <t>Productos minerales no metálicos</t>
  </si>
  <si>
    <t>Productos alimenticios para el Ejército, Fuerza Aérea y Armada Mexicanos, y para los efectivos que participen en programas de seguridad pública</t>
  </si>
  <si>
    <t>Lotr</t>
  </si>
  <si>
    <t>PREVENCIÓN SOCIAL DE LA VIOLENCIA Y LA DELINCUENCIA CON PARTICIPACIÓN CIUDADANA</t>
  </si>
  <si>
    <t>TOTAL</t>
  </si>
  <si>
    <t>PERSONA</t>
  </si>
  <si>
    <t>CANTIDAD</t>
  </si>
  <si>
    <t>SUB
TOTAL</t>
  </si>
  <si>
    <t>MUNICIPAL</t>
  </si>
  <si>
    <t>ESTATAL</t>
  </si>
  <si>
    <t>FEDERAL</t>
  </si>
  <si>
    <t>EST MUNICIPAL</t>
  </si>
  <si>
    <t>FED MUNICIPAL</t>
  </si>
  <si>
    <t>POR ALCANZAR</t>
  </si>
  <si>
    <t>ALCANZADAS</t>
  </si>
  <si>
    <t>CONVENIDAS/ MODIFICADAS</t>
  </si>
  <si>
    <t>FINANCIAMIENTO
CONJUNTO</t>
  </si>
  <si>
    <t>APORTACIONES ESTATALES</t>
  </si>
  <si>
    <t>APORTACIONES FEDERALES
 (FASP)</t>
  </si>
  <si>
    <t>REDUCCIÓN</t>
  </si>
  <si>
    <t>AMPLIACIÓN</t>
  </si>
  <si>
    <t>METAS</t>
  </si>
  <si>
    <t xml:space="preserve"> RECURSOS PENDIENTES DE APLICAR</t>
  </si>
  <si>
    <t xml:space="preserve"> RECURSOS DEVENGADOS</t>
  </si>
  <si>
    <t xml:space="preserve"> RECURSOS COMPROMETIDOS</t>
  </si>
  <si>
    <t xml:space="preserve"> RECURSOS EJERCIDOS</t>
  </si>
  <si>
    <t xml:space="preserve"> RECURSOS PAGADOS</t>
  </si>
  <si>
    <t>RECURSOS CONVENIDOS/MODIFICADOS</t>
  </si>
  <si>
    <t>MODIFICACIONES PROGRAMÁTICAS PRESUPUESTALES</t>
  </si>
  <si>
    <t>UNIDAD DE MEDIDA</t>
  </si>
  <si>
    <t>ORIGEN DE LOS RECURSOS</t>
  </si>
  <si>
    <t>PROGRAMAS CON PRIORIDAD NACIONAL</t>
  </si>
  <si>
    <t>No. de BIENES</t>
  </si>
  <si>
    <t>PARTIDA GENÉRICA</t>
  </si>
  <si>
    <t>CONCEPTO</t>
  </si>
  <si>
    <t>CAPITULO</t>
  </si>
  <si>
    <t>PROGRAMA</t>
  </si>
  <si>
    <t>ENTIDAD</t>
  </si>
  <si>
    <t>AÑO</t>
  </si>
  <si>
    <t>FECHA DE CORTE</t>
  </si>
  <si>
    <t>(Pesos)</t>
  </si>
  <si>
    <t>OAXACA</t>
  </si>
  <si>
    <t>ESTRUCTURA PRESUPUESTARIA PARA EL SEGUIMIENTO DE LOS RECURSOS 2015</t>
  </si>
  <si>
    <t>FINANCIAMIENTO CONJUNTO PARA LA SEGURIDAD PÚBLICA</t>
  </si>
  <si>
    <t>RESUMEN</t>
  </si>
  <si>
    <t>ESTRUCTURA PRESUPUESTARIA  PARA EL SEGUIMIENTO DE LOS RECURSOS 2015</t>
  </si>
  <si>
    <t>FONDO DE APORTACIONES PARA LA SEGURIDAD PÚBLICA (FASP)</t>
  </si>
  <si>
    <r>
      <rPr>
        <b/>
        <sz val="12"/>
        <color indexed="8"/>
        <rFont val="Arial"/>
        <family val="2"/>
      </rPr>
      <t>Tipo:</t>
    </r>
    <r>
      <rPr>
        <sz val="12"/>
        <color indexed="8"/>
        <rFont val="Arial"/>
        <family val="2"/>
      </rPr>
      <t xml:space="preserve">
</t>
    </r>
    <r>
      <rPr>
        <b/>
        <sz val="12"/>
        <color indexed="8"/>
        <rFont val="Arial"/>
        <family val="2"/>
      </rPr>
      <t>Nombre</t>
    </r>
    <r>
      <rPr>
        <sz val="12"/>
        <color indexed="8"/>
        <rFont val="Arial"/>
        <family val="2"/>
      </rPr>
      <t xml:space="preserve">:
</t>
    </r>
    <r>
      <rPr>
        <b/>
        <sz val="12"/>
        <color indexed="8"/>
        <rFont val="Arial"/>
        <family val="2"/>
      </rPr>
      <t>Domicilio</t>
    </r>
    <r>
      <rPr>
        <sz val="12"/>
        <color indexed="8"/>
        <rFont val="Arial"/>
        <family val="2"/>
      </rPr>
      <t xml:space="preserve">: 
</t>
    </r>
    <r>
      <rPr>
        <b/>
        <sz val="12"/>
        <color indexed="8"/>
        <rFont val="Arial"/>
        <family val="2"/>
      </rPr>
      <t>Meta</t>
    </r>
    <r>
      <rPr>
        <sz val="12"/>
        <color indexed="8"/>
        <rFont val="Arial"/>
        <family val="2"/>
      </rPr>
      <t xml:space="preserve">: 
</t>
    </r>
    <r>
      <rPr>
        <b/>
        <sz val="12"/>
        <color indexed="8"/>
        <rFont val="Arial"/>
        <family val="2"/>
      </rPr>
      <t>Etapa</t>
    </r>
    <r>
      <rPr>
        <sz val="12"/>
        <color indexed="8"/>
        <rFont val="Arial"/>
        <family val="2"/>
      </rPr>
      <t xml:space="preserve">: </t>
    </r>
  </si>
  <si>
    <r>
      <t xml:space="preserve">Grabadora </t>
    </r>
    <r>
      <rPr>
        <sz val="12"/>
        <rFont val="Arial"/>
        <family val="2"/>
      </rPr>
      <t>reportera</t>
    </r>
  </si>
  <si>
    <r>
      <t xml:space="preserve">Lámpara </t>
    </r>
    <r>
      <rPr>
        <sz val="12"/>
        <rFont val="Arial"/>
        <family val="2"/>
      </rPr>
      <t>fotográfica</t>
    </r>
  </si>
  <si>
    <r>
      <rPr>
        <b/>
        <sz val="12"/>
        <color indexed="8"/>
        <rFont val="Arial"/>
        <family val="2"/>
      </rPr>
      <t xml:space="preserve">OAXACA
Tipo: </t>
    </r>
    <r>
      <rPr>
        <sz val="12"/>
        <color indexed="8"/>
        <rFont val="Arial"/>
        <family val="2"/>
      </rPr>
      <t xml:space="preserve">Mejoramiento
</t>
    </r>
    <r>
      <rPr>
        <b/>
        <sz val="12"/>
        <color indexed="8"/>
        <rFont val="Arial"/>
        <family val="2"/>
      </rPr>
      <t>Nombre</t>
    </r>
    <r>
      <rPr>
        <sz val="12"/>
        <color indexed="8"/>
        <rFont val="Arial"/>
        <family val="2"/>
      </rPr>
      <t xml:space="preserve">: Control de Confianza.
</t>
    </r>
    <r>
      <rPr>
        <b/>
        <sz val="12"/>
        <color indexed="8"/>
        <rFont val="Arial"/>
        <family val="2"/>
      </rPr>
      <t>Domicilio</t>
    </r>
    <r>
      <rPr>
        <sz val="12"/>
        <color indexed="8"/>
        <rFont val="Arial"/>
        <family val="2"/>
      </rPr>
      <t xml:space="preserve">: Murguía No. 206, Col. Centro, Oaxaca de Juárez, Oax.
</t>
    </r>
    <r>
      <rPr>
        <b/>
        <sz val="12"/>
        <color indexed="8"/>
        <rFont val="Arial"/>
        <family val="2"/>
      </rPr>
      <t>Meta</t>
    </r>
    <r>
      <rPr>
        <sz val="12"/>
        <color indexed="8"/>
        <rFont val="Arial"/>
        <family val="2"/>
      </rPr>
      <t xml:space="preserve">: Rehabilitación de la infraestructura sanitara, habilitación de 3 consultorios médicos y una supervisión médica y adecuación del área de laboratorio y bodega, con un total de 120 m2, con las partidas de estructura, paneles y plafones, instalación eléctrica, tableros electrónicos, voz y datos, detección de incendios, acabados y limpieza de obra.
</t>
    </r>
    <r>
      <rPr>
        <b/>
        <sz val="12"/>
        <color indexed="8"/>
        <rFont val="Arial"/>
        <family val="2"/>
      </rPr>
      <t>Etapa</t>
    </r>
    <r>
      <rPr>
        <sz val="12"/>
        <color indexed="8"/>
        <rFont val="Arial"/>
        <family val="2"/>
      </rPr>
      <t>: Única</t>
    </r>
  </si>
  <si>
    <r>
      <rPr>
        <b/>
        <sz val="12"/>
        <color indexed="8"/>
        <rFont val="Arial"/>
        <family val="2"/>
      </rPr>
      <t xml:space="preserve">OAXACA
Tipo: </t>
    </r>
    <r>
      <rPr>
        <sz val="12"/>
        <color indexed="8"/>
        <rFont val="Arial"/>
        <family val="2"/>
      </rPr>
      <t xml:space="preserve">Construcción
</t>
    </r>
    <r>
      <rPr>
        <b/>
        <sz val="12"/>
        <color indexed="8"/>
        <rFont val="Arial"/>
        <family val="2"/>
      </rPr>
      <t>Nombre</t>
    </r>
    <r>
      <rPr>
        <sz val="12"/>
        <color indexed="8"/>
        <rFont val="Arial"/>
        <family val="2"/>
      </rPr>
      <t xml:space="preserve">: Edificio de  Unidad Especializada en el Combate al Secuestro (UECS)
</t>
    </r>
    <r>
      <rPr>
        <b/>
        <sz val="12"/>
        <color indexed="8"/>
        <rFont val="Arial"/>
        <family val="2"/>
      </rPr>
      <t>Domicilio</t>
    </r>
    <r>
      <rPr>
        <sz val="12"/>
        <color indexed="8"/>
        <rFont val="Arial"/>
        <family val="2"/>
      </rPr>
      <t xml:space="preserve">: entre la calle Niños Héroes, Calzada Francisco I. Madero y Carretera al Fortín y/o  prolongación de la Avenida Tecnológico No. 1336,  Oaxaca de Juárez
</t>
    </r>
    <r>
      <rPr>
        <b/>
        <sz val="12"/>
        <color indexed="8"/>
        <rFont val="Arial"/>
        <family val="2"/>
      </rPr>
      <t>Meta</t>
    </r>
    <r>
      <rPr>
        <sz val="12"/>
        <color indexed="8"/>
        <rFont val="Arial"/>
        <family val="2"/>
      </rPr>
      <t xml:space="preserve">: Construcción de 256 m2. de espacios adicionales para el edificio de la Unidad Especializada en el Combate al Secuestro.
</t>
    </r>
    <r>
      <rPr>
        <b/>
        <sz val="12"/>
        <color indexed="8"/>
        <rFont val="Arial"/>
        <family val="2"/>
      </rPr>
      <t>Etapa</t>
    </r>
    <r>
      <rPr>
        <sz val="12"/>
        <color indexed="8"/>
        <rFont val="Arial"/>
        <family val="2"/>
      </rPr>
      <t>: Única</t>
    </r>
  </si>
  <si>
    <r>
      <t>Otros impuestos y derechos</t>
    </r>
    <r>
      <rPr>
        <b/>
        <sz val="12"/>
        <color rgb="FFFF0000"/>
        <rFont val="Arial"/>
        <family val="2"/>
      </rPr>
      <t xml:space="preserve"> </t>
    </r>
  </si>
  <si>
    <r>
      <t xml:space="preserve">Productos alimenticios </t>
    </r>
    <r>
      <rPr>
        <sz val="12"/>
        <rFont val="Arial"/>
        <family val="2"/>
      </rPr>
      <t>(Operativos Conjuntos)</t>
    </r>
  </si>
  <si>
    <r>
      <t xml:space="preserve">Combustibles, lubricantes y aditivos para vehículos terrestres </t>
    </r>
    <r>
      <rPr>
        <sz val="12"/>
        <rFont val="Arial"/>
        <family val="2"/>
      </rPr>
      <t>(Operativos Conjuntos)</t>
    </r>
  </si>
  <si>
    <r>
      <t xml:space="preserve">Viáticos nacionales asociados a los programas de seguridad pública y nacional </t>
    </r>
    <r>
      <rPr>
        <sz val="12"/>
        <rFont val="Arial"/>
        <family val="2"/>
      </rPr>
      <t>(Operativos Conjuntos)</t>
    </r>
  </si>
  <si>
    <r>
      <t>Concentrador</t>
    </r>
    <r>
      <rPr>
        <b/>
        <sz val="12"/>
        <color indexed="8"/>
        <rFont val="Arial"/>
        <family val="2"/>
      </rPr>
      <t xml:space="preserve"> </t>
    </r>
    <r>
      <rPr>
        <sz val="12"/>
        <rFont val="Arial"/>
        <family val="2"/>
      </rPr>
      <t>video</t>
    </r>
  </si>
  <si>
    <r>
      <t xml:space="preserve">Lentes </t>
    </r>
    <r>
      <rPr>
        <sz val="12"/>
        <rFont val="Arial"/>
        <family val="2"/>
      </rPr>
      <t>cámara y/o video</t>
    </r>
  </si>
</sst>
</file>

<file path=xl/styles.xml><?xml version="1.0" encoding="utf-8"?>
<styleSheet xmlns="http://schemas.openxmlformats.org/spreadsheetml/2006/main">
  <numFmts count="6">
    <numFmt numFmtId="44" formatCode="_-&quot;$&quot;* #,##0.00_-;\-&quot;$&quot;* #,##0.00_-;_-&quot;$&quot;* &quot;-&quot;??_-;_-@_-"/>
    <numFmt numFmtId="43" formatCode="_-* #,##0.00_-;\-* #,##0.00_-;_-* &quot;-&quot;??_-;_-@_-"/>
    <numFmt numFmtId="164" formatCode="00"/>
    <numFmt numFmtId="165" formatCode="_(* #,##0_);_(* \(#,##0\);_(* &quot;-&quot;??_);_(@_)"/>
    <numFmt numFmtId="166" formatCode="_-[$€-2]* #,##0.00_-;\-[$€-2]* #,##0.00_-;_-[$€-2]* &quot;-&quot;??_-"/>
    <numFmt numFmtId="167" formatCode="0#"/>
  </numFmts>
  <fonts count="46">
    <font>
      <sz val="11"/>
      <color theme="1"/>
      <name val="Calibri"/>
      <family val="2"/>
      <scheme val="minor"/>
    </font>
    <font>
      <sz val="11"/>
      <color theme="1"/>
      <name val="Calibri"/>
      <family val="2"/>
      <scheme val="minor"/>
    </font>
    <font>
      <sz val="12"/>
      <color indexed="8"/>
      <name val="Arial"/>
      <family val="2"/>
    </font>
    <font>
      <sz val="12"/>
      <color indexed="8"/>
      <name val="Calibri"/>
      <family val="2"/>
    </font>
    <font>
      <sz val="11"/>
      <color indexed="8"/>
      <name val="Calibri"/>
      <family val="2"/>
    </font>
    <font>
      <sz val="10"/>
      <name val="Arial"/>
      <family val="2"/>
    </font>
    <font>
      <sz val="12"/>
      <color theme="1"/>
      <name val="Calibri"/>
      <family val="2"/>
    </font>
    <font>
      <b/>
      <sz val="12"/>
      <name val="Arial"/>
      <family val="2"/>
    </font>
    <font>
      <sz val="12"/>
      <name val="Arial"/>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0"/>
      <name val="Helv"/>
    </font>
    <font>
      <i/>
      <sz val="11"/>
      <color indexed="23"/>
      <name val="Calibri"/>
      <family val="2"/>
    </font>
    <font>
      <u/>
      <sz val="10"/>
      <color indexed="20"/>
      <name val="Arial"/>
      <family val="2"/>
    </font>
    <font>
      <b/>
      <sz val="15"/>
      <color indexed="56"/>
      <name val="Calibri"/>
      <family val="2"/>
    </font>
    <font>
      <b/>
      <sz val="13"/>
      <color indexed="56"/>
      <name val="Calibri"/>
      <family val="2"/>
    </font>
    <font>
      <u/>
      <sz val="10"/>
      <color indexed="12"/>
      <name val="Arial"/>
      <family val="2"/>
    </font>
    <font>
      <sz val="11"/>
      <color theme="1"/>
      <name val="Gotham Book"/>
      <family val="2"/>
    </font>
    <font>
      <sz val="10"/>
      <name val="MS Sans Serif"/>
      <family val="2"/>
    </font>
    <font>
      <sz val="11"/>
      <color indexed="60"/>
      <name val="Calibri"/>
      <family val="2"/>
    </font>
    <font>
      <sz val="10"/>
      <name val="Courier"/>
      <family val="3"/>
    </font>
    <font>
      <sz val="10"/>
      <color theme="1"/>
      <name val="Gotham Book"/>
      <family val="2"/>
    </font>
    <font>
      <b/>
      <sz val="11"/>
      <color indexed="63"/>
      <name val="Calibri"/>
      <family val="2"/>
    </font>
    <font>
      <sz val="11"/>
      <color indexed="10"/>
      <name val="Calibri"/>
      <family val="2"/>
    </font>
    <font>
      <b/>
      <sz val="18"/>
      <color indexed="56"/>
      <name val="Cambria"/>
      <family val="2"/>
    </font>
    <font>
      <b/>
      <sz val="11"/>
      <color indexed="8"/>
      <name val="Calibri"/>
      <family val="2"/>
    </font>
    <font>
      <b/>
      <sz val="12"/>
      <color theme="0"/>
      <name val="Calibri"/>
      <family val="2"/>
    </font>
    <font>
      <b/>
      <sz val="12"/>
      <color indexed="8"/>
      <name val="Arial"/>
      <family val="2"/>
    </font>
    <font>
      <b/>
      <sz val="12"/>
      <color theme="0"/>
      <name val="Arial"/>
      <family val="2"/>
    </font>
    <font>
      <b/>
      <sz val="12"/>
      <color indexed="9"/>
      <name val="Calibri"/>
      <family val="2"/>
    </font>
    <font>
      <b/>
      <sz val="12"/>
      <color theme="1"/>
      <name val="Arial"/>
      <family val="2"/>
    </font>
    <font>
      <sz val="12"/>
      <name val="Calibri"/>
      <family val="2"/>
    </font>
    <font>
      <sz val="12"/>
      <color theme="3" tint="-0.499984740745262"/>
      <name val="Arial"/>
      <family val="2"/>
    </font>
    <font>
      <b/>
      <sz val="12"/>
      <color theme="3" tint="-0.499984740745262"/>
      <name val="Arial"/>
      <family val="2"/>
    </font>
    <font>
      <sz val="12"/>
      <color theme="1"/>
      <name val="Arial"/>
      <family val="2"/>
    </font>
    <font>
      <sz val="12"/>
      <color rgb="FF000000"/>
      <name val="Arial"/>
      <family val="2"/>
    </font>
    <font>
      <b/>
      <sz val="12"/>
      <name val="Calibri"/>
      <family val="2"/>
    </font>
    <font>
      <b/>
      <sz val="12"/>
      <color rgb="FFFF0000"/>
      <name val="Arial"/>
      <family val="2"/>
    </font>
    <font>
      <b/>
      <i/>
      <u/>
      <sz val="12"/>
      <color indexed="8"/>
      <name val="Arial"/>
      <family val="2"/>
    </font>
    <font>
      <b/>
      <sz val="12"/>
      <color indexed="8"/>
      <name val="Calibri"/>
      <family val="2"/>
    </font>
  </fonts>
  <fills count="4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D5AB"/>
        <bgColor indexed="64"/>
      </patternFill>
    </fill>
    <fill>
      <patternFill patternType="solid">
        <fgColor rgb="FFFFFF99"/>
        <bgColor indexed="64"/>
      </patternFill>
    </fill>
    <fill>
      <patternFill patternType="solid">
        <fgColor indexed="9"/>
        <bgColor indexed="64"/>
      </patternFill>
    </fill>
    <fill>
      <patternFill patternType="solid">
        <fgColor rgb="FFFFFFFF"/>
        <bgColor indexed="64"/>
      </patternFill>
    </fill>
    <fill>
      <patternFill patternType="solid">
        <fgColor theme="5" tint="0.59999389629810485"/>
        <bgColor indexed="64"/>
      </patternFill>
    </fill>
    <fill>
      <patternFill patternType="solid">
        <fgColor rgb="FF00B050"/>
        <bgColor indexed="64"/>
      </patternFill>
    </fill>
    <fill>
      <patternFill patternType="solid">
        <fgColor rgb="FFCCFFCC"/>
        <bgColor indexed="64"/>
      </patternFill>
    </fill>
    <fill>
      <patternFill patternType="solid">
        <fgColor theme="9" tint="0.59999389629810485"/>
        <bgColor indexed="64"/>
      </patternFill>
    </fill>
    <fill>
      <patternFill patternType="solid">
        <fgColor indexed="22"/>
        <bgColor indexed="64"/>
      </patternFill>
    </fill>
    <fill>
      <patternFill patternType="solid">
        <fgColor rgb="FFD9D9D9"/>
        <bgColor indexed="64"/>
      </patternFill>
    </fill>
    <fill>
      <patternFill patternType="solid">
        <fgColor indexed="44"/>
        <bgColor indexed="64"/>
      </patternFill>
    </fill>
    <fill>
      <patternFill patternType="solid">
        <fgColor rgb="FF99CCFF"/>
        <bgColor indexed="64"/>
      </patternFill>
    </fill>
    <fill>
      <patternFill patternType="solid">
        <fgColor rgb="FFC00000"/>
        <bgColor indexed="64"/>
      </patternFill>
    </fill>
    <fill>
      <patternFill patternType="solid">
        <fgColor theme="6"/>
        <bgColor indexed="64"/>
      </patternFill>
    </fill>
    <fill>
      <patternFill patternType="solid">
        <fgColor rgb="FFFFC000"/>
        <bgColor indexed="64"/>
      </patternFill>
    </fill>
    <fill>
      <patternFill patternType="solid">
        <fgColor rgb="FFFFFF00"/>
        <bgColor indexed="64"/>
      </patternFill>
    </fill>
    <fill>
      <patternFill patternType="solid">
        <fgColor theme="0" tint="-0.249977111117893"/>
        <bgColor indexed="64"/>
      </patternFill>
    </fill>
    <fill>
      <patternFill patternType="solid">
        <fgColor theme="9"/>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24">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right style="medium">
        <color indexed="64"/>
      </right>
      <top style="medium">
        <color indexed="64"/>
      </top>
      <bottom/>
      <diagonal/>
    </border>
    <border>
      <left/>
      <right/>
      <top style="medium">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265">
    <xf numFmtId="0" fontId="0" fillId="0" borderId="0"/>
    <xf numFmtId="43" fontId="4" fillId="0" borderId="0" applyFont="0" applyFill="0" applyBorder="0" applyAlignment="0" applyProtection="0"/>
    <xf numFmtId="0" fontId="5" fillId="0" borderId="0"/>
    <xf numFmtId="0" fontId="1" fillId="0" borderId="0"/>
    <xf numFmtId="43" fontId="4" fillId="0" borderId="0" applyFont="0" applyFill="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9" fillId="34"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4"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41" borderId="0" applyNumberFormat="0" applyBorder="0" applyAlignment="0" applyProtection="0"/>
    <xf numFmtId="0" fontId="10" fillId="25" borderId="0" applyNumberFormat="0" applyBorder="0" applyAlignment="0" applyProtection="0"/>
    <xf numFmtId="0" fontId="11" fillId="26" borderId="0" applyNumberFormat="0" applyBorder="0" applyAlignment="0" applyProtection="0"/>
    <xf numFmtId="0" fontId="12" fillId="42" borderId="15" applyNumberFormat="0" applyAlignment="0" applyProtection="0"/>
    <xf numFmtId="0" fontId="12" fillId="42" borderId="15" applyNumberFormat="0" applyAlignment="0" applyProtection="0"/>
    <xf numFmtId="0" fontId="13" fillId="43" borderId="16" applyNumberFormat="0" applyAlignment="0" applyProtection="0"/>
    <xf numFmtId="0" fontId="14" fillId="0" borderId="17" applyNumberFormat="0" applyFill="0" applyAlignment="0" applyProtection="0"/>
    <xf numFmtId="0" fontId="13" fillId="43" borderId="16" applyNumberFormat="0" applyAlignment="0" applyProtection="0"/>
    <xf numFmtId="0" fontId="15" fillId="0" borderId="0" applyNumberFormat="0" applyFill="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41" borderId="0" applyNumberFormat="0" applyBorder="0" applyAlignment="0" applyProtection="0"/>
    <xf numFmtId="0" fontId="16" fillId="29" borderId="15" applyNumberFormat="0" applyAlignment="0" applyProtection="0"/>
    <xf numFmtId="0" fontId="17" fillId="0" borderId="0"/>
    <xf numFmtId="166" fontId="5" fillId="0" borderId="0" applyFont="0" applyFill="0" applyBorder="0" applyAlignment="0" applyProtection="0"/>
    <xf numFmtId="166" fontId="5" fillId="0" borderId="0" applyFon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alignment vertical="top"/>
      <protection locked="0"/>
    </xf>
    <xf numFmtId="0" fontId="11" fillId="26" borderId="0" applyNumberFormat="0" applyBorder="0" applyAlignment="0" applyProtection="0"/>
    <xf numFmtId="0" fontId="20" fillId="0" borderId="18" applyNumberFormat="0" applyFill="0" applyAlignment="0" applyProtection="0"/>
    <xf numFmtId="0" fontId="21" fillId="0" borderId="19" applyNumberFormat="0" applyFill="0" applyAlignment="0" applyProtection="0"/>
    <xf numFmtId="0" fontId="15" fillId="0" borderId="20" applyNumberFormat="0" applyFill="0" applyAlignment="0" applyProtection="0"/>
    <xf numFmtId="0" fontId="15" fillId="0" borderId="0" applyNumberFormat="0" applyFill="0" applyBorder="0" applyAlignment="0" applyProtection="0"/>
    <xf numFmtId="0" fontId="22" fillId="0" borderId="0" applyNumberFormat="0" applyFill="0" applyBorder="0" applyAlignment="0" applyProtection="0">
      <alignment vertical="top"/>
      <protection locked="0"/>
    </xf>
    <xf numFmtId="0" fontId="10" fillId="25" borderId="0" applyNumberFormat="0" applyBorder="0" applyAlignment="0" applyProtection="0"/>
    <xf numFmtId="0" fontId="16" fillId="29" borderId="15" applyNumberFormat="0" applyAlignment="0" applyProtection="0"/>
    <xf numFmtId="0" fontId="14" fillId="0" borderId="17" applyNumberFormat="0" applyFill="0" applyAlignment="0" applyProtection="0"/>
    <xf numFmtId="43" fontId="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43" fontId="1" fillId="0" borderId="0" applyFont="0" applyFill="0" applyBorder="0" applyAlignment="0" applyProtection="0"/>
    <xf numFmtId="0" fontId="5" fillId="0" borderId="0" applyFont="0" applyFill="0" applyBorder="0" applyAlignment="0" applyProtection="0"/>
    <xf numFmtId="43" fontId="4"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167"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43" fontId="24" fillId="0" borderId="0" applyFont="0" applyFill="0" applyBorder="0" applyAlignment="0" applyProtection="0"/>
    <xf numFmtId="43" fontId="5"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0" fontId="25" fillId="4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 fillId="0" borderId="0"/>
    <xf numFmtId="0" fontId="5" fillId="0" borderId="0"/>
    <xf numFmtId="0" fontId="5" fillId="0" borderId="0"/>
    <xf numFmtId="0" fontId="1" fillId="0" borderId="0"/>
    <xf numFmtId="0" fontId="5" fillId="0" borderId="0"/>
    <xf numFmtId="0" fontId="1" fillId="0" borderId="0"/>
    <xf numFmtId="0" fontId="26" fillId="0" borderId="0"/>
    <xf numFmtId="0" fontId="1" fillId="0" borderId="0"/>
    <xf numFmtId="0" fontId="1" fillId="0" borderId="0"/>
    <xf numFmtId="0" fontId="26" fillId="0" borderId="0"/>
    <xf numFmtId="0" fontId="26" fillId="0" borderId="0"/>
    <xf numFmtId="0" fontId="26" fillId="0" borderId="0"/>
    <xf numFmtId="0"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26" fillId="0" borderId="0"/>
    <xf numFmtId="0" fontId="26" fillId="0" borderId="0"/>
    <xf numFmtId="0" fontId="26" fillId="0" borderId="0"/>
    <xf numFmtId="0" fontId="26" fillId="0" borderId="0"/>
    <xf numFmtId="166" fontId="26" fillId="0" borderId="0"/>
    <xf numFmtId="0" fontId="26" fillId="0" borderId="0"/>
    <xf numFmtId="0" fontId="26" fillId="0" borderId="0"/>
    <xf numFmtId="0" fontId="5" fillId="0" borderId="0"/>
    <xf numFmtId="0" fontId="24" fillId="0" borderId="0"/>
    <xf numFmtId="0" fontId="24" fillId="0" borderId="0"/>
    <xf numFmtId="0" fontId="24"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1" fillId="0" borderId="0"/>
    <xf numFmtId="0" fontId="1" fillId="0" borderId="0"/>
    <xf numFmtId="0" fontId="1" fillId="0" borderId="0"/>
    <xf numFmtId="0" fontId="5" fillId="0" borderId="0"/>
    <xf numFmtId="0" fontId="1" fillId="0" borderId="0"/>
    <xf numFmtId="0" fontId="27" fillId="0" borderId="0"/>
    <xf numFmtId="0" fontId="5"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26" fillId="0" borderId="0"/>
    <xf numFmtId="0" fontId="1" fillId="0" borderId="0"/>
    <xf numFmtId="0" fontId="5" fillId="45" borderId="21" applyNumberFormat="0" applyFont="0" applyAlignment="0" applyProtection="0"/>
    <xf numFmtId="0" fontId="4" fillId="45" borderId="21" applyNumberFormat="0" applyFont="0" applyAlignment="0" applyProtection="0"/>
    <xf numFmtId="0" fontId="28" fillId="42" borderId="22" applyNumberFormat="0" applyAlignment="0" applyProtection="0"/>
    <xf numFmtId="9" fontId="4"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8" fillId="42" borderId="22" applyNumberFormat="0" applyAlignment="0" applyProtection="0"/>
    <xf numFmtId="0" fontId="29" fillId="0" borderId="0" applyNumberFormat="0" applyFill="0" applyBorder="0" applyAlignment="0" applyProtection="0"/>
    <xf numFmtId="0" fontId="18" fillId="0" borderId="0" applyNumberFormat="0" applyFill="0" applyBorder="0" applyAlignment="0" applyProtection="0"/>
    <xf numFmtId="0" fontId="30" fillId="0" borderId="0" applyNumberFormat="0" applyFill="0" applyBorder="0" applyAlignment="0" applyProtection="0"/>
    <xf numFmtId="0" fontId="20" fillId="0" borderId="18" applyNumberFormat="0" applyFill="0" applyAlignment="0" applyProtection="0"/>
    <xf numFmtId="0" fontId="21" fillId="0" borderId="19" applyNumberFormat="0" applyFill="0" applyAlignment="0" applyProtection="0"/>
    <xf numFmtId="0" fontId="15" fillId="0" borderId="20" applyNumberFormat="0" applyFill="0" applyAlignment="0" applyProtection="0"/>
    <xf numFmtId="0" fontId="30" fillId="0" borderId="0" applyNumberFormat="0" applyFill="0" applyBorder="0" applyAlignment="0" applyProtection="0"/>
    <xf numFmtId="0" fontId="31" fillId="0" borderId="23" applyNumberFormat="0" applyFill="0" applyAlignment="0" applyProtection="0"/>
    <xf numFmtId="0" fontId="29" fillId="0" borderId="0" applyNumberFormat="0" applyFill="0" applyBorder="0" applyAlignment="0" applyProtection="0"/>
  </cellStyleXfs>
  <cellXfs count="469">
    <xf numFmtId="0" fontId="0" fillId="0" borderId="0" xfId="0"/>
    <xf numFmtId="1" fontId="2" fillId="0" borderId="0" xfId="0" applyNumberFormat="1" applyFont="1" applyAlignment="1" applyProtection="1">
      <alignment horizontal="center"/>
      <protection locked="0"/>
    </xf>
    <xf numFmtId="1" fontId="2" fillId="0" borderId="0" xfId="0" applyNumberFormat="1" applyFont="1" applyAlignment="1" applyProtection="1">
      <alignment horizontal="center" vertical="center"/>
      <protection locked="0"/>
    </xf>
    <xf numFmtId="0" fontId="2" fillId="0" borderId="0" xfId="0" applyFont="1" applyProtection="1">
      <protection locked="0"/>
    </xf>
    <xf numFmtId="0" fontId="3" fillId="0" borderId="0" xfId="0" applyFont="1" applyProtection="1">
      <protection locked="0"/>
    </xf>
    <xf numFmtId="0" fontId="6" fillId="0" borderId="0" xfId="0" applyFont="1" applyFill="1" applyProtection="1">
      <protection locked="0"/>
    </xf>
    <xf numFmtId="164" fontId="7" fillId="0" borderId="1" xfId="0" applyNumberFormat="1" applyFont="1" applyFill="1" applyBorder="1" applyAlignment="1" applyProtection="1">
      <alignment horizontal="center" vertical="center"/>
      <protection locked="0"/>
    </xf>
    <xf numFmtId="1" fontId="3" fillId="0" borderId="0" xfId="0" applyNumberFormat="1" applyFont="1" applyAlignment="1" applyProtection="1">
      <alignment horizontal="center"/>
      <protection locked="0"/>
    </xf>
    <xf numFmtId="1" fontId="3" fillId="0" borderId="0" xfId="0" applyNumberFormat="1" applyFont="1" applyAlignment="1" applyProtection="1">
      <alignment horizontal="center" vertical="center"/>
      <protection locked="0"/>
    </xf>
    <xf numFmtId="165" fontId="7" fillId="0" borderId="0" xfId="1" applyNumberFormat="1" applyFont="1" applyAlignment="1" applyProtection="1">
      <alignment vertical="center"/>
      <protection locked="0"/>
    </xf>
    <xf numFmtId="1" fontId="7" fillId="0" borderId="0" xfId="0" applyNumberFormat="1" applyFont="1" applyAlignment="1" applyProtection="1">
      <alignment horizontal="center" vertical="center"/>
      <protection locked="0"/>
    </xf>
    <xf numFmtId="0" fontId="7" fillId="0" borderId="0" xfId="0" applyFont="1" applyAlignment="1" applyProtection="1">
      <alignment vertical="center"/>
      <protection locked="0"/>
    </xf>
    <xf numFmtId="0" fontId="8" fillId="0" borderId="0" xfId="0" applyFont="1" applyAlignment="1" applyProtection="1">
      <alignment vertical="center"/>
      <protection locked="0"/>
    </xf>
    <xf numFmtId="1" fontId="7" fillId="0" borderId="0" xfId="0" applyNumberFormat="1" applyFont="1" applyFill="1" applyBorder="1" applyAlignment="1" applyProtection="1">
      <alignment horizontal="center" vertical="center"/>
      <protection locked="0"/>
    </xf>
    <xf numFmtId="4" fontId="7" fillId="0" borderId="0" xfId="0" applyNumberFormat="1" applyFont="1" applyFill="1" applyBorder="1" applyAlignment="1" applyProtection="1">
      <alignment horizontal="right" vertical="center"/>
      <protection locked="0"/>
    </xf>
    <xf numFmtId="4" fontId="7" fillId="0" borderId="14" xfId="0" applyNumberFormat="1" applyFont="1" applyFill="1" applyBorder="1" applyAlignment="1" applyProtection="1">
      <alignment horizontal="right" vertical="center"/>
      <protection locked="0"/>
    </xf>
    <xf numFmtId="164" fontId="7" fillId="0" borderId="14" xfId="0" applyNumberFormat="1" applyFont="1" applyFill="1" applyBorder="1" applyAlignment="1" applyProtection="1">
      <alignment horizontal="center" vertical="center"/>
      <protection locked="0"/>
    </xf>
    <xf numFmtId="4" fontId="7" fillId="0" borderId="2" xfId="0" applyNumberFormat="1" applyFont="1" applyFill="1" applyBorder="1" applyAlignment="1" applyProtection="1">
      <alignment horizontal="right" vertical="center"/>
    </xf>
    <xf numFmtId="1" fontId="7" fillId="0" borderId="0" xfId="1" applyNumberFormat="1" applyFont="1" applyFill="1" applyBorder="1" applyAlignment="1" applyProtection="1">
      <alignment horizontal="center" vertical="center"/>
      <protection locked="0"/>
    </xf>
    <xf numFmtId="43" fontId="7" fillId="0" borderId="0" xfId="1" applyFont="1" applyFill="1" applyBorder="1" applyAlignment="1" applyProtection="1">
      <alignment horizontal="right" vertical="center"/>
      <protection locked="0"/>
    </xf>
    <xf numFmtId="4" fontId="7" fillId="0" borderId="1" xfId="0" applyNumberFormat="1" applyFont="1" applyFill="1" applyBorder="1" applyAlignment="1" applyProtection="1">
      <alignment horizontal="right" vertical="center"/>
      <protection locked="0"/>
    </xf>
    <xf numFmtId="1" fontId="7" fillId="0" borderId="0" xfId="0" applyNumberFormat="1" applyFont="1" applyFill="1" applyBorder="1" applyAlignment="1" applyProtection="1">
      <alignment horizontal="center" vertical="center" wrapText="1"/>
      <protection locked="0"/>
    </xf>
    <xf numFmtId="3" fontId="7" fillId="0" borderId="0" xfId="0" applyNumberFormat="1" applyFont="1" applyFill="1" applyBorder="1" applyAlignment="1" applyProtection="1">
      <alignment horizontal="center" vertical="center" wrapText="1"/>
      <protection locked="0"/>
    </xf>
    <xf numFmtId="165" fontId="7" fillId="0" borderId="0" xfId="1" applyNumberFormat="1" applyFont="1" applyFill="1" applyBorder="1" applyAlignment="1" applyProtection="1">
      <alignment horizontal="centerContinuous" vertical="center"/>
      <protection locked="0"/>
    </xf>
    <xf numFmtId="1" fontId="7" fillId="0" borderId="0" xfId="1" applyNumberFormat="1" applyFont="1" applyAlignment="1" applyProtection="1">
      <alignment horizontal="center" vertical="center"/>
      <protection locked="0"/>
    </xf>
    <xf numFmtId="165" fontId="7" fillId="0" borderId="0" xfId="1" applyNumberFormat="1" applyFont="1" applyAlignment="1" applyProtection="1">
      <alignment horizontal="center" vertical="center"/>
      <protection locked="0"/>
    </xf>
    <xf numFmtId="1" fontId="7" fillId="2" borderId="0" xfId="1" applyNumberFormat="1" applyFont="1" applyFill="1" applyAlignment="1" applyProtection="1">
      <alignment horizontal="center" vertical="center" wrapText="1"/>
      <protection locked="0"/>
    </xf>
    <xf numFmtId="165" fontId="7" fillId="2" borderId="0" xfId="1" applyNumberFormat="1" applyFont="1" applyFill="1" applyAlignment="1" applyProtection="1">
      <alignment horizontal="center" vertical="center" wrapText="1"/>
      <protection locked="0"/>
    </xf>
    <xf numFmtId="0" fontId="2" fillId="0" borderId="0" xfId="0" applyFont="1" applyAlignment="1" applyProtection="1">
      <alignment horizontal="justify"/>
      <protection locked="0"/>
    </xf>
    <xf numFmtId="0" fontId="3" fillId="0" borderId="0" xfId="0" applyFont="1" applyFill="1" applyProtection="1">
      <protection locked="0"/>
    </xf>
    <xf numFmtId="3" fontId="3" fillId="0" borderId="0" xfId="0" applyNumberFormat="1" applyFont="1" applyFill="1" applyProtection="1">
      <protection locked="0"/>
    </xf>
    <xf numFmtId="1" fontId="3" fillId="0" borderId="0" xfId="0" applyNumberFormat="1" applyFont="1" applyFill="1" applyProtection="1">
      <protection locked="0"/>
    </xf>
    <xf numFmtId="165" fontId="7" fillId="0" borderId="0" xfId="1" applyNumberFormat="1" applyFont="1" applyAlignment="1" applyProtection="1">
      <alignment horizontal="center" vertical="center"/>
      <protection locked="0"/>
    </xf>
    <xf numFmtId="165" fontId="7" fillId="2" borderId="0" xfId="1" applyNumberFormat="1" applyFont="1" applyFill="1" applyAlignment="1" applyProtection="1">
      <alignment horizontal="center" vertical="center" wrapText="1"/>
      <protection locked="0"/>
    </xf>
    <xf numFmtId="165" fontId="7" fillId="23" borderId="0" xfId="1" applyNumberFormat="1" applyFont="1" applyFill="1" applyAlignment="1" applyProtection="1">
      <alignment horizontal="center" vertical="center"/>
      <protection locked="0"/>
    </xf>
    <xf numFmtId="43" fontId="32" fillId="16" borderId="0" xfId="1" applyFont="1" applyFill="1" applyProtection="1">
      <protection locked="0"/>
    </xf>
    <xf numFmtId="4" fontId="3" fillId="0" borderId="0" xfId="0" applyNumberFormat="1" applyFont="1" applyFill="1" applyProtection="1">
      <protection locked="0"/>
    </xf>
    <xf numFmtId="0" fontId="33" fillId="14" borderId="4" xfId="0" applyFont="1" applyFill="1" applyBorder="1" applyAlignment="1" applyProtection="1">
      <alignment horizontal="center" vertical="center" textRotation="90" wrapText="1"/>
      <protection locked="0"/>
    </xf>
    <xf numFmtId="0" fontId="7" fillId="14" borderId="4" xfId="0" applyFont="1" applyFill="1" applyBorder="1" applyAlignment="1" applyProtection="1">
      <alignment horizontal="justify" vertical="center" wrapText="1"/>
      <protection locked="0"/>
    </xf>
    <xf numFmtId="165" fontId="7" fillId="14" borderId="8" xfId="1" applyNumberFormat="1" applyFont="1" applyFill="1" applyBorder="1" applyAlignment="1" applyProtection="1">
      <alignment horizontal="center" vertical="center"/>
      <protection locked="0"/>
    </xf>
    <xf numFmtId="165" fontId="7" fillId="14" borderId="9" xfId="1" applyNumberFormat="1" applyFont="1" applyFill="1" applyBorder="1" applyAlignment="1" applyProtection="1">
      <alignment horizontal="center" vertical="center"/>
      <protection locked="0"/>
    </xf>
    <xf numFmtId="165" fontId="7" fillId="14" borderId="7" xfId="1" applyNumberFormat="1" applyFont="1" applyFill="1" applyBorder="1" applyAlignment="1" applyProtection="1">
      <alignment horizontal="center" vertical="center"/>
      <protection locked="0"/>
    </xf>
    <xf numFmtId="3" fontId="7" fillId="14" borderId="8" xfId="0" applyNumberFormat="1" applyFont="1" applyFill="1" applyBorder="1" applyAlignment="1" applyProtection="1">
      <alignment horizontal="center" vertical="center" wrapText="1"/>
    </xf>
    <xf numFmtId="3" fontId="7" fillId="14" borderId="9" xfId="0" applyNumberFormat="1" applyFont="1" applyFill="1" applyBorder="1" applyAlignment="1" applyProtection="1">
      <alignment horizontal="center" vertical="center" wrapText="1"/>
    </xf>
    <xf numFmtId="3" fontId="7" fillId="14" borderId="7" xfId="0" applyNumberFormat="1" applyFont="1" applyFill="1" applyBorder="1" applyAlignment="1" applyProtection="1">
      <alignment horizontal="center" vertical="center" wrapText="1"/>
    </xf>
    <xf numFmtId="165" fontId="7" fillId="15" borderId="8" xfId="4" applyNumberFormat="1" applyFont="1" applyFill="1" applyBorder="1" applyAlignment="1" applyProtection="1">
      <alignment horizontal="center" vertical="center"/>
    </xf>
    <xf numFmtId="165" fontId="7" fillId="15" borderId="9" xfId="4" applyNumberFormat="1" applyFont="1" applyFill="1" applyBorder="1" applyAlignment="1" applyProtection="1">
      <alignment horizontal="center" vertical="center"/>
    </xf>
    <xf numFmtId="165" fontId="7" fillId="15" borderId="7" xfId="4" applyNumberFormat="1" applyFont="1" applyFill="1" applyBorder="1" applyAlignment="1" applyProtection="1">
      <alignment horizontal="center" vertical="center"/>
    </xf>
    <xf numFmtId="165" fontId="7" fillId="20" borderId="8" xfId="4" applyNumberFormat="1" applyFont="1" applyFill="1" applyBorder="1" applyAlignment="1" applyProtection="1">
      <alignment horizontal="center" vertical="center"/>
    </xf>
    <xf numFmtId="165" fontId="7" fillId="20" borderId="9" xfId="4" applyNumberFormat="1" applyFont="1" applyFill="1" applyBorder="1" applyAlignment="1" applyProtection="1">
      <alignment horizontal="center" vertical="center"/>
    </xf>
    <xf numFmtId="165" fontId="7" fillId="20" borderId="7" xfId="4" applyNumberFormat="1" applyFont="1" applyFill="1" applyBorder="1" applyAlignment="1" applyProtection="1">
      <alignment horizontal="center" vertical="center"/>
    </xf>
    <xf numFmtId="165" fontId="7" fillId="17" borderId="8" xfId="4" applyNumberFormat="1" applyFont="1" applyFill="1" applyBorder="1" applyAlignment="1" applyProtection="1">
      <alignment horizontal="center" vertical="center"/>
    </xf>
    <xf numFmtId="165" fontId="7" fillId="17" borderId="9" xfId="4" applyNumberFormat="1" applyFont="1" applyFill="1" applyBorder="1" applyAlignment="1" applyProtection="1">
      <alignment horizontal="center" vertical="center"/>
    </xf>
    <xf numFmtId="165" fontId="7" fillId="17" borderId="7" xfId="4" applyNumberFormat="1" applyFont="1" applyFill="1" applyBorder="1" applyAlignment="1" applyProtection="1">
      <alignment horizontal="center" vertical="center"/>
    </xf>
    <xf numFmtId="165" fontId="7" fillId="19" borderId="8" xfId="4" applyNumberFormat="1" applyFont="1" applyFill="1" applyBorder="1" applyAlignment="1" applyProtection="1">
      <alignment horizontal="center" vertical="center"/>
    </xf>
    <xf numFmtId="165" fontId="7" fillId="19" borderId="9" xfId="4" applyNumberFormat="1" applyFont="1" applyFill="1" applyBorder="1" applyAlignment="1" applyProtection="1">
      <alignment horizontal="center" vertical="center"/>
    </xf>
    <xf numFmtId="165" fontId="7" fillId="19" borderId="7" xfId="4" applyNumberFormat="1" applyFont="1" applyFill="1" applyBorder="1" applyAlignment="1" applyProtection="1">
      <alignment horizontal="center" vertical="center"/>
    </xf>
    <xf numFmtId="165" fontId="7" fillId="18" borderId="8" xfId="4" applyNumberFormat="1" applyFont="1" applyFill="1" applyBorder="1" applyAlignment="1" applyProtection="1">
      <alignment horizontal="center" vertical="center"/>
    </xf>
    <xf numFmtId="165" fontId="7" fillId="18" borderId="9" xfId="4" applyNumberFormat="1" applyFont="1" applyFill="1" applyBorder="1" applyAlignment="1" applyProtection="1">
      <alignment horizontal="center" vertical="center"/>
    </xf>
    <xf numFmtId="165" fontId="7" fillId="18" borderId="7" xfId="4" applyNumberFormat="1" applyFont="1" applyFill="1" applyBorder="1" applyAlignment="1" applyProtection="1">
      <alignment horizontal="center" vertical="center"/>
    </xf>
    <xf numFmtId="165" fontId="34" fillId="16" borderId="8" xfId="4" applyNumberFormat="1" applyFont="1" applyFill="1" applyBorder="1" applyAlignment="1" applyProtection="1">
      <alignment horizontal="center" vertical="center"/>
    </xf>
    <xf numFmtId="165" fontId="34" fillId="16" borderId="9" xfId="4" applyNumberFormat="1" applyFont="1" applyFill="1" applyBorder="1" applyAlignment="1" applyProtection="1">
      <alignment horizontal="center" vertical="center"/>
    </xf>
    <xf numFmtId="165" fontId="34" fillId="16" borderId="7" xfId="4" applyNumberFormat="1" applyFont="1" applyFill="1" applyBorder="1" applyAlignment="1" applyProtection="1">
      <alignment horizontal="center" vertical="center"/>
    </xf>
    <xf numFmtId="3" fontId="3" fillId="0" borderId="0" xfId="0" applyNumberFormat="1" applyFont="1" applyFill="1" applyProtection="1"/>
    <xf numFmtId="1" fontId="3" fillId="0" borderId="0" xfId="0" applyNumberFormat="1" applyFont="1" applyFill="1" applyProtection="1"/>
    <xf numFmtId="0" fontId="33" fillId="14" borderId="1" xfId="0" applyFont="1" applyFill="1" applyBorder="1" applyAlignment="1" applyProtection="1">
      <alignment horizontal="center" vertical="center" textRotation="90" wrapText="1"/>
      <protection locked="0"/>
    </xf>
    <xf numFmtId="0" fontId="7" fillId="14" borderId="1" xfId="0" applyFont="1" applyFill="1" applyBorder="1" applyAlignment="1" applyProtection="1">
      <alignment horizontal="justify" vertical="center" wrapText="1"/>
      <protection locked="0"/>
    </xf>
    <xf numFmtId="3" fontId="7" fillId="14" borderId="8" xfId="0" applyNumberFormat="1" applyFont="1" applyFill="1" applyBorder="1" applyAlignment="1" applyProtection="1">
      <alignment horizontal="center" vertical="center" wrapText="1"/>
      <protection locked="0"/>
    </xf>
    <xf numFmtId="3" fontId="7" fillId="14" borderId="9" xfId="0" applyNumberFormat="1" applyFont="1" applyFill="1" applyBorder="1" applyAlignment="1" applyProtection="1">
      <alignment horizontal="center" vertical="center" wrapText="1"/>
      <protection locked="0"/>
    </xf>
    <xf numFmtId="3" fontId="7" fillId="14" borderId="7" xfId="0" applyNumberFormat="1" applyFont="1" applyFill="1" applyBorder="1" applyAlignment="1" applyProtection="1">
      <alignment horizontal="center" vertical="center" wrapText="1"/>
      <protection locked="0"/>
    </xf>
    <xf numFmtId="3" fontId="7" fillId="14" borderId="5" xfId="0" applyNumberFormat="1" applyFont="1" applyFill="1" applyBorder="1" applyAlignment="1" applyProtection="1">
      <alignment horizontal="center" vertical="center" wrapText="1"/>
      <protection locked="0"/>
    </xf>
    <xf numFmtId="9" fontId="7" fillId="22" borderId="11" xfId="0" applyNumberFormat="1" applyFont="1" applyFill="1" applyBorder="1" applyAlignment="1" applyProtection="1">
      <alignment horizontal="center" vertical="center" wrapText="1"/>
    </xf>
    <xf numFmtId="9" fontId="7" fillId="22" borderId="10" xfId="0" applyNumberFormat="1" applyFont="1" applyFill="1" applyBorder="1" applyAlignment="1" applyProtection="1">
      <alignment horizontal="center" vertical="center" wrapText="1"/>
    </xf>
    <xf numFmtId="9" fontId="7" fillId="22" borderId="6" xfId="0" applyNumberFormat="1" applyFont="1" applyFill="1" applyBorder="1" applyAlignment="1" applyProtection="1">
      <alignment horizontal="center" vertical="center" wrapText="1"/>
    </xf>
    <xf numFmtId="9" fontId="7" fillId="21" borderId="11" xfId="0" applyNumberFormat="1" applyFont="1" applyFill="1" applyBorder="1" applyAlignment="1" applyProtection="1">
      <alignment horizontal="center" vertical="center" wrapText="1"/>
    </xf>
    <xf numFmtId="9" fontId="7" fillId="21" borderId="10" xfId="0" applyNumberFormat="1" applyFont="1" applyFill="1" applyBorder="1" applyAlignment="1" applyProtection="1">
      <alignment horizontal="center" vertical="center" wrapText="1"/>
    </xf>
    <xf numFmtId="9" fontId="7" fillId="21" borderId="6" xfId="0" applyNumberFormat="1" applyFont="1" applyFill="1" applyBorder="1" applyAlignment="1" applyProtection="1">
      <alignment horizontal="center" vertical="center" wrapText="1"/>
    </xf>
    <xf numFmtId="3" fontId="7" fillId="14" borderId="5" xfId="0" applyNumberFormat="1" applyFont="1" applyFill="1" applyBorder="1" applyAlignment="1" applyProtection="1">
      <alignment horizontal="center" vertical="center" wrapText="1"/>
    </xf>
    <xf numFmtId="3" fontId="7" fillId="20" borderId="8" xfId="0" applyNumberFormat="1" applyFont="1" applyFill="1" applyBorder="1" applyAlignment="1" applyProtection="1">
      <alignment horizontal="center" vertical="center" wrapText="1"/>
    </xf>
    <xf numFmtId="3" fontId="7" fillId="20" borderId="9" xfId="0" applyNumberFormat="1" applyFont="1" applyFill="1" applyBorder="1" applyAlignment="1" applyProtection="1">
      <alignment horizontal="center" vertical="center" wrapText="1"/>
    </xf>
    <xf numFmtId="3" fontId="7" fillId="20" borderId="7" xfId="0" applyNumberFormat="1" applyFont="1" applyFill="1" applyBorder="1" applyAlignment="1" applyProtection="1">
      <alignment horizontal="center" vertical="center" wrapText="1"/>
    </xf>
    <xf numFmtId="3" fontId="7" fillId="20" borderId="5" xfId="0" applyNumberFormat="1" applyFont="1" applyFill="1" applyBorder="1" applyAlignment="1" applyProtection="1">
      <alignment horizontal="center" vertical="center" wrapText="1"/>
    </xf>
    <xf numFmtId="3" fontId="7" fillId="17" borderId="8" xfId="0" applyNumberFormat="1" applyFont="1" applyFill="1" applyBorder="1" applyAlignment="1" applyProtection="1">
      <alignment horizontal="center" vertical="center" wrapText="1"/>
    </xf>
    <xf numFmtId="3" fontId="7" fillId="17" borderId="9" xfId="0" applyNumberFormat="1" applyFont="1" applyFill="1" applyBorder="1" applyAlignment="1" applyProtection="1">
      <alignment horizontal="center" vertical="center" wrapText="1"/>
    </xf>
    <xf numFmtId="3" fontId="7" fillId="17" borderId="7" xfId="0" applyNumberFormat="1" applyFont="1" applyFill="1" applyBorder="1" applyAlignment="1" applyProtection="1">
      <alignment horizontal="center" vertical="center" wrapText="1"/>
    </xf>
    <xf numFmtId="3" fontId="7" fillId="17" borderId="5" xfId="0" applyNumberFormat="1" applyFont="1" applyFill="1" applyBorder="1" applyAlignment="1" applyProtection="1">
      <alignment horizontal="center" vertical="center" wrapText="1"/>
    </xf>
    <xf numFmtId="3" fontId="7" fillId="19" borderId="8" xfId="0" applyNumberFormat="1" applyFont="1" applyFill="1" applyBorder="1" applyAlignment="1" applyProtection="1">
      <alignment horizontal="center" vertical="center" wrapText="1"/>
    </xf>
    <xf numFmtId="3" fontId="7" fillId="19" borderId="9" xfId="0" applyNumberFormat="1" applyFont="1" applyFill="1" applyBorder="1" applyAlignment="1" applyProtection="1">
      <alignment horizontal="center" vertical="center" wrapText="1"/>
    </xf>
    <xf numFmtId="3" fontId="7" fillId="19" borderId="7" xfId="0" applyNumberFormat="1" applyFont="1" applyFill="1" applyBorder="1" applyAlignment="1" applyProtection="1">
      <alignment horizontal="center" vertical="center" wrapText="1"/>
    </xf>
    <xf numFmtId="3" fontId="7" fillId="19" borderId="5" xfId="0" applyNumberFormat="1" applyFont="1" applyFill="1" applyBorder="1" applyAlignment="1" applyProtection="1">
      <alignment horizontal="center" vertical="center" wrapText="1"/>
    </xf>
    <xf numFmtId="3" fontId="7" fillId="18" borderId="8" xfId="0" applyNumberFormat="1" applyFont="1" applyFill="1" applyBorder="1" applyAlignment="1" applyProtection="1">
      <alignment horizontal="center" vertical="center" wrapText="1"/>
    </xf>
    <xf numFmtId="3" fontId="7" fillId="18" borderId="9" xfId="0" applyNumberFormat="1" applyFont="1" applyFill="1" applyBorder="1" applyAlignment="1" applyProtection="1">
      <alignment horizontal="center" vertical="center" wrapText="1"/>
    </xf>
    <xf numFmtId="3" fontId="7" fillId="18" borderId="7" xfId="0" applyNumberFormat="1" applyFont="1" applyFill="1" applyBorder="1" applyAlignment="1" applyProtection="1">
      <alignment horizontal="center" vertical="center" wrapText="1"/>
    </xf>
    <xf numFmtId="3" fontId="7" fillId="18" borderId="5" xfId="0" applyNumberFormat="1" applyFont="1" applyFill="1" applyBorder="1" applyAlignment="1" applyProtection="1">
      <alignment horizontal="center" vertical="center" wrapText="1"/>
    </xf>
    <xf numFmtId="3" fontId="34" fillId="16" borderId="8" xfId="0" applyNumberFormat="1" applyFont="1" applyFill="1" applyBorder="1" applyAlignment="1" applyProtection="1">
      <alignment horizontal="center" vertical="center" wrapText="1"/>
    </xf>
    <xf numFmtId="3" fontId="34" fillId="16" borderId="9" xfId="0" applyNumberFormat="1" applyFont="1" applyFill="1" applyBorder="1" applyAlignment="1" applyProtection="1">
      <alignment horizontal="center" vertical="center" wrapText="1"/>
    </xf>
    <xf numFmtId="3" fontId="34" fillId="16" borderId="7" xfId="0" applyNumberFormat="1" applyFont="1" applyFill="1" applyBorder="1" applyAlignment="1" applyProtection="1">
      <alignment horizontal="center" vertical="center" wrapText="1"/>
    </xf>
    <xf numFmtId="3" fontId="34" fillId="16" borderId="5" xfId="0" applyNumberFormat="1" applyFont="1" applyFill="1" applyBorder="1" applyAlignment="1" applyProtection="1">
      <alignment horizontal="center" vertical="center" wrapText="1"/>
    </xf>
    <xf numFmtId="0" fontId="7" fillId="14" borderId="2" xfId="0" applyFont="1" applyFill="1" applyBorder="1" applyAlignment="1" applyProtection="1">
      <alignment horizontal="justify" vertical="center" wrapText="1"/>
      <protection locked="0"/>
    </xf>
    <xf numFmtId="3" fontId="7" fillId="14" borderId="4" xfId="0" applyNumberFormat="1" applyFont="1" applyFill="1" applyBorder="1" applyAlignment="1" applyProtection="1">
      <alignment horizontal="center" vertical="center" wrapText="1"/>
      <protection locked="0"/>
    </xf>
    <xf numFmtId="3" fontId="7" fillId="14" borderId="1" xfId="0" applyNumberFormat="1" applyFont="1" applyFill="1" applyBorder="1" applyAlignment="1" applyProtection="1">
      <alignment horizontal="center" vertical="center" wrapText="1"/>
      <protection locked="0"/>
    </xf>
    <xf numFmtId="3" fontId="7" fillId="14" borderId="4" xfId="0" applyNumberFormat="1" applyFont="1" applyFill="1" applyBorder="1" applyAlignment="1" applyProtection="1">
      <alignment horizontal="center" vertical="center" wrapText="1"/>
    </xf>
    <xf numFmtId="3" fontId="7" fillId="14" borderId="1" xfId="0" applyNumberFormat="1" applyFont="1" applyFill="1" applyBorder="1" applyAlignment="1" applyProtection="1">
      <alignment horizontal="center" vertical="center" wrapText="1"/>
    </xf>
    <xf numFmtId="3" fontId="7" fillId="20" borderId="4" xfId="0" applyNumberFormat="1" applyFont="1" applyFill="1" applyBorder="1" applyAlignment="1" applyProtection="1">
      <alignment horizontal="center" vertical="center" wrapText="1"/>
    </xf>
    <xf numFmtId="3" fontId="7" fillId="20" borderId="1" xfId="0" applyNumberFormat="1" applyFont="1" applyFill="1" applyBorder="1" applyAlignment="1" applyProtection="1">
      <alignment horizontal="center" vertical="center" wrapText="1"/>
    </xf>
    <xf numFmtId="3" fontId="7" fillId="17" borderId="4" xfId="0" applyNumberFormat="1" applyFont="1" applyFill="1" applyBorder="1" applyAlignment="1" applyProtection="1">
      <alignment horizontal="center" vertical="center" wrapText="1"/>
    </xf>
    <xf numFmtId="3" fontId="7" fillId="17" borderId="1" xfId="0" applyNumberFormat="1" applyFont="1" applyFill="1" applyBorder="1" applyAlignment="1" applyProtection="1">
      <alignment horizontal="center" vertical="center" wrapText="1"/>
    </xf>
    <xf numFmtId="3" fontId="7" fillId="19" borderId="4" xfId="0" applyNumberFormat="1" applyFont="1" applyFill="1" applyBorder="1" applyAlignment="1" applyProtection="1">
      <alignment horizontal="center" vertical="center" wrapText="1"/>
    </xf>
    <xf numFmtId="3" fontId="7" fillId="19" borderId="1" xfId="0" applyNumberFormat="1" applyFont="1" applyFill="1" applyBorder="1" applyAlignment="1" applyProtection="1">
      <alignment horizontal="center" vertical="center" wrapText="1"/>
    </xf>
    <xf numFmtId="3" fontId="7" fillId="18" borderId="4" xfId="0" applyNumberFormat="1" applyFont="1" applyFill="1" applyBorder="1" applyAlignment="1" applyProtection="1">
      <alignment horizontal="center" vertical="center" wrapText="1"/>
    </xf>
    <xf numFmtId="3" fontId="7" fillId="18" borderId="1" xfId="0" applyNumberFormat="1" applyFont="1" applyFill="1" applyBorder="1" applyAlignment="1" applyProtection="1">
      <alignment horizontal="center" vertical="center" wrapText="1"/>
    </xf>
    <xf numFmtId="3" fontId="34" fillId="16" borderId="4" xfId="0" applyNumberFormat="1" applyFont="1" applyFill="1" applyBorder="1" applyAlignment="1" applyProtection="1">
      <alignment horizontal="center" vertical="center" wrapText="1"/>
    </xf>
    <xf numFmtId="3" fontId="34" fillId="16" borderId="1" xfId="0" applyNumberFormat="1" applyFont="1" applyFill="1" applyBorder="1" applyAlignment="1" applyProtection="1">
      <alignment horizontal="center" vertical="center" wrapText="1"/>
    </xf>
    <xf numFmtId="0" fontId="33" fillId="14" borderId="2" xfId="0" applyFont="1" applyFill="1" applyBorder="1" applyAlignment="1" applyProtection="1">
      <alignment horizontal="center" vertical="center" textRotation="90" wrapText="1"/>
      <protection locked="0"/>
    </xf>
    <xf numFmtId="0" fontId="7" fillId="14" borderId="5" xfId="0" applyFont="1" applyFill="1" applyBorder="1" applyAlignment="1" applyProtection="1">
      <alignment horizontal="center" vertical="center"/>
      <protection locked="0"/>
    </xf>
    <xf numFmtId="4" fontId="7" fillId="14" borderId="5" xfId="0" applyNumberFormat="1" applyFont="1" applyFill="1" applyBorder="1" applyAlignment="1" applyProtection="1">
      <alignment horizontal="right" vertical="center"/>
    </xf>
    <xf numFmtId="3" fontId="35" fillId="16" borderId="0" xfId="1" applyNumberFormat="1" applyFont="1" applyFill="1" applyProtection="1"/>
    <xf numFmtId="0" fontId="8" fillId="0" borderId="1" xfId="0" applyNumberFormat="1" applyFont="1" applyBorder="1" applyAlignment="1" applyProtection="1">
      <alignment horizontal="center" vertical="center"/>
      <protection locked="0"/>
    </xf>
    <xf numFmtId="0" fontId="7" fillId="0" borderId="1" xfId="0" applyFont="1" applyBorder="1" applyAlignment="1" applyProtection="1">
      <alignment horizontal="justify" vertical="center"/>
      <protection locked="0"/>
    </xf>
    <xf numFmtId="4" fontId="7" fillId="0" borderId="1" xfId="0" applyNumberFormat="1" applyFont="1" applyBorder="1" applyAlignment="1" applyProtection="1">
      <alignment horizontal="center" vertical="center"/>
    </xf>
    <xf numFmtId="164" fontId="7" fillId="0" borderId="1" xfId="0" applyNumberFormat="1" applyFont="1" applyFill="1" applyBorder="1" applyAlignment="1" applyProtection="1">
      <alignment horizontal="left" vertical="center" wrapText="1"/>
      <protection locked="0"/>
    </xf>
    <xf numFmtId="4" fontId="7" fillId="0" borderId="1" xfId="0" applyNumberFormat="1" applyFont="1" applyFill="1" applyBorder="1" applyAlignment="1" applyProtection="1">
      <alignment horizontal="right" vertical="center"/>
    </xf>
    <xf numFmtId="4" fontId="3" fillId="0" borderId="0" xfId="0" applyNumberFormat="1" applyFont="1" applyFill="1" applyProtection="1"/>
    <xf numFmtId="0" fontId="8" fillId="0" borderId="1" xfId="1" applyNumberFormat="1" applyFont="1" applyFill="1" applyBorder="1" applyAlignment="1" applyProtection="1">
      <alignment horizontal="center" vertical="center"/>
      <protection locked="0"/>
    </xf>
    <xf numFmtId="0" fontId="7" fillId="0" borderId="1" xfId="0" applyFont="1" applyFill="1" applyBorder="1" applyAlignment="1" applyProtection="1">
      <alignment horizontal="justify" vertical="center"/>
      <protection locked="0"/>
    </xf>
    <xf numFmtId="164" fontId="7" fillId="0" borderId="1" xfId="0" applyNumberFormat="1" applyFont="1" applyFill="1" applyBorder="1" applyAlignment="1" applyProtection="1">
      <alignment horizontal="justify" vertical="center" wrapText="1"/>
      <protection locked="0"/>
    </xf>
    <xf numFmtId="3" fontId="3" fillId="0" borderId="0" xfId="0" applyNumberFormat="1" applyFont="1" applyFill="1" applyBorder="1" applyProtection="1"/>
    <xf numFmtId="1" fontId="3" fillId="0" borderId="0" xfId="0" applyNumberFormat="1" applyFont="1" applyFill="1" applyBorder="1" applyProtection="1"/>
    <xf numFmtId="0" fontId="3" fillId="0" borderId="0" xfId="0" applyFont="1" applyFill="1" applyBorder="1" applyProtection="1">
      <protection locked="0"/>
    </xf>
    <xf numFmtId="164" fontId="7" fillId="0" borderId="14" xfId="0" applyNumberFormat="1" applyFont="1" applyFill="1" applyBorder="1" applyAlignment="1" applyProtection="1">
      <alignment horizontal="justify" vertical="center"/>
      <protection locked="0"/>
    </xf>
    <xf numFmtId="3" fontId="3" fillId="0" borderId="0" xfId="0" applyNumberFormat="1" applyFont="1" applyFill="1" applyBorder="1" applyProtection="1">
      <protection locked="0"/>
    </xf>
    <xf numFmtId="1" fontId="3" fillId="0" borderId="0" xfId="0" applyNumberFormat="1" applyFont="1" applyFill="1" applyBorder="1" applyProtection="1">
      <protection locked="0"/>
    </xf>
    <xf numFmtId="0" fontId="7" fillId="0" borderId="0" xfId="0" applyFont="1" applyAlignment="1" applyProtection="1">
      <alignment horizontal="justify" vertical="center"/>
      <protection locked="0"/>
    </xf>
    <xf numFmtId="165" fontId="7" fillId="2" borderId="0" xfId="1" applyNumberFormat="1" applyFont="1" applyFill="1" applyAlignment="1" applyProtection="1">
      <alignment horizontal="center" vertical="center"/>
      <protection locked="0"/>
    </xf>
    <xf numFmtId="0" fontId="7" fillId="17" borderId="0" xfId="0" applyFont="1" applyFill="1" applyBorder="1" applyAlignment="1" applyProtection="1">
      <alignment horizontal="right" vertical="center" wrapText="1"/>
      <protection locked="0"/>
    </xf>
    <xf numFmtId="14" fontId="33" fillId="0" borderId="0" xfId="0" applyNumberFormat="1" applyFont="1" applyAlignment="1" applyProtection="1">
      <alignment vertical="center"/>
      <protection locked="0"/>
    </xf>
    <xf numFmtId="0" fontId="33" fillId="14" borderId="4" xfId="0" applyFont="1" applyFill="1" applyBorder="1" applyAlignment="1" applyProtection="1">
      <alignment horizontal="center" vertical="center" textRotation="90" wrapText="1"/>
    </xf>
    <xf numFmtId="0" fontId="7" fillId="14" borderId="4" xfId="0" applyFont="1" applyFill="1" applyBorder="1" applyAlignment="1" applyProtection="1">
      <alignment horizontal="justify" vertical="center" wrapText="1"/>
    </xf>
    <xf numFmtId="165" fontId="7" fillId="15" borderId="8" xfId="1" applyNumberFormat="1" applyFont="1" applyFill="1" applyBorder="1" applyAlignment="1" applyProtection="1">
      <alignment horizontal="center" vertical="center"/>
    </xf>
    <xf numFmtId="165" fontId="7" fillId="15" borderId="9" xfId="1" applyNumberFormat="1" applyFont="1" applyFill="1" applyBorder="1" applyAlignment="1" applyProtection="1">
      <alignment horizontal="center" vertical="center"/>
    </xf>
    <xf numFmtId="165" fontId="7" fillId="15" borderId="7" xfId="1" applyNumberFormat="1" applyFont="1" applyFill="1" applyBorder="1" applyAlignment="1" applyProtection="1">
      <alignment horizontal="center" vertical="center"/>
    </xf>
    <xf numFmtId="3" fontId="7" fillId="14" borderId="4" xfId="0" applyNumberFormat="1" applyFont="1" applyFill="1" applyBorder="1" applyAlignment="1" applyProtection="1">
      <alignment horizontal="center" vertical="center" textRotation="90" wrapText="1"/>
    </xf>
    <xf numFmtId="1" fontId="7" fillId="14" borderId="4" xfId="0" applyNumberFormat="1" applyFont="1" applyFill="1" applyBorder="1" applyAlignment="1" applyProtection="1">
      <alignment horizontal="center" vertical="center" textRotation="90" wrapText="1"/>
    </xf>
    <xf numFmtId="1" fontId="7" fillId="14" borderId="13" xfId="0" applyNumberFormat="1" applyFont="1" applyFill="1" applyBorder="1" applyAlignment="1" applyProtection="1">
      <alignment horizontal="center" vertical="center" textRotation="90" wrapText="1"/>
    </xf>
    <xf numFmtId="1" fontId="7" fillId="14" borderId="8" xfId="0" applyNumberFormat="1" applyFont="1" applyFill="1" applyBorder="1" applyAlignment="1" applyProtection="1">
      <alignment horizontal="center" vertical="center" wrapText="1"/>
    </xf>
    <xf numFmtId="1" fontId="7" fillId="14" borderId="9" xfId="0" applyNumberFormat="1" applyFont="1" applyFill="1" applyBorder="1" applyAlignment="1" applyProtection="1">
      <alignment horizontal="center" vertical="center" wrapText="1"/>
    </xf>
    <xf numFmtId="1" fontId="7" fillId="14" borderId="7" xfId="0" applyNumberFormat="1" applyFont="1" applyFill="1" applyBorder="1" applyAlignment="1" applyProtection="1">
      <alignment horizontal="center" vertical="center" wrapText="1"/>
    </xf>
    <xf numFmtId="0" fontId="33" fillId="14" borderId="1" xfId="0" applyFont="1" applyFill="1" applyBorder="1" applyAlignment="1" applyProtection="1">
      <alignment horizontal="center" vertical="center" textRotation="90" wrapText="1"/>
    </xf>
    <xf numFmtId="0" fontId="7" fillId="14" borderId="1" xfId="0" applyFont="1" applyFill="1" applyBorder="1" applyAlignment="1" applyProtection="1">
      <alignment horizontal="justify" vertical="center" wrapText="1"/>
    </xf>
    <xf numFmtId="3" fontId="7" fillId="14" borderId="1" xfId="0" applyNumberFormat="1" applyFont="1" applyFill="1" applyBorder="1" applyAlignment="1" applyProtection="1">
      <alignment horizontal="center" vertical="center" textRotation="90" wrapText="1"/>
    </xf>
    <xf numFmtId="1" fontId="7" fillId="14" borderId="1" xfId="0" applyNumberFormat="1" applyFont="1" applyFill="1" applyBorder="1" applyAlignment="1" applyProtection="1">
      <alignment horizontal="center" vertical="center" textRotation="90" wrapText="1"/>
    </xf>
    <xf numFmtId="1" fontId="7" fillId="14" borderId="12" xfId="0" applyNumberFormat="1" applyFont="1" applyFill="1" applyBorder="1" applyAlignment="1" applyProtection="1">
      <alignment horizontal="center" vertical="center" textRotation="90" wrapText="1"/>
    </xf>
    <xf numFmtId="1" fontId="34" fillId="16" borderId="8" xfId="0" applyNumberFormat="1" applyFont="1" applyFill="1" applyBorder="1" applyAlignment="1" applyProtection="1">
      <alignment horizontal="center" vertical="center" wrapText="1"/>
    </xf>
    <xf numFmtId="1" fontId="34" fillId="16" borderId="7" xfId="0" applyNumberFormat="1" applyFont="1" applyFill="1" applyBorder="1" applyAlignment="1" applyProtection="1">
      <alignment horizontal="center" vertical="center" wrapText="1"/>
    </xf>
    <xf numFmtId="0" fontId="33" fillId="14" borderId="2" xfId="0" applyFont="1" applyFill="1" applyBorder="1" applyAlignment="1" applyProtection="1">
      <alignment horizontal="center" vertical="center" textRotation="90" wrapText="1"/>
    </xf>
    <xf numFmtId="0" fontId="7" fillId="14" borderId="2" xfId="0" applyFont="1" applyFill="1" applyBorder="1" applyAlignment="1" applyProtection="1">
      <alignment horizontal="justify" vertical="center" wrapText="1"/>
    </xf>
    <xf numFmtId="3" fontId="7" fillId="14" borderId="2" xfId="0" applyNumberFormat="1" applyFont="1" applyFill="1" applyBorder="1" applyAlignment="1" applyProtection="1">
      <alignment horizontal="center" vertical="center" textRotation="90" wrapText="1"/>
    </xf>
    <xf numFmtId="1" fontId="7" fillId="14" borderId="2" xfId="0" applyNumberFormat="1" applyFont="1" applyFill="1" applyBorder="1" applyAlignment="1" applyProtection="1">
      <alignment horizontal="center" vertical="center" textRotation="90" wrapText="1"/>
    </xf>
    <xf numFmtId="1" fontId="7" fillId="14" borderId="6" xfId="0" applyNumberFormat="1" applyFont="1" applyFill="1" applyBorder="1" applyAlignment="1" applyProtection="1">
      <alignment horizontal="center" vertical="center" textRotation="90" wrapText="1"/>
    </xf>
    <xf numFmtId="1" fontId="34" fillId="16" borderId="5" xfId="0" applyNumberFormat="1" applyFont="1" applyFill="1" applyBorder="1" applyAlignment="1" applyProtection="1">
      <alignment horizontal="center" vertical="center" wrapText="1"/>
    </xf>
    <xf numFmtId="0" fontId="3" fillId="14" borderId="4" xfId="0" applyFont="1" applyFill="1" applyBorder="1" applyProtection="1"/>
    <xf numFmtId="0" fontId="2" fillId="14" borderId="4" xfId="0" applyFont="1" applyFill="1" applyBorder="1" applyProtection="1"/>
    <xf numFmtId="0" fontId="33" fillId="14" borderId="4" xfId="0" applyFont="1" applyFill="1" applyBorder="1" applyAlignment="1" applyProtection="1">
      <alignment horizontal="center"/>
    </xf>
    <xf numFmtId="0" fontId="33" fillId="15" borderId="4" xfId="0" applyFont="1" applyFill="1" applyBorder="1" applyAlignment="1" applyProtection="1">
      <alignment horizontal="center"/>
    </xf>
    <xf numFmtId="0" fontId="7" fillId="14" borderId="4" xfId="0" applyFont="1" applyFill="1" applyBorder="1" applyAlignment="1" applyProtection="1">
      <alignment horizontal="center" vertical="center" wrapText="1"/>
    </xf>
    <xf numFmtId="4" fontId="7" fillId="14" borderId="4" xfId="0" applyNumberFormat="1" applyFont="1" applyFill="1" applyBorder="1" applyAlignment="1" applyProtection="1">
      <alignment vertical="center" wrapText="1"/>
    </xf>
    <xf numFmtId="3" fontId="7" fillId="14" borderId="1" xfId="0" applyNumberFormat="1" applyFont="1" applyFill="1" applyBorder="1" applyAlignment="1" applyProtection="1">
      <alignment vertical="center" textRotation="90" wrapText="1"/>
    </xf>
    <xf numFmtId="1" fontId="7" fillId="14" borderId="1" xfId="0" applyNumberFormat="1" applyFont="1" applyFill="1" applyBorder="1" applyAlignment="1" applyProtection="1">
      <alignment horizontal="center" vertical="center" textRotation="90" wrapText="1"/>
    </xf>
    <xf numFmtId="3" fontId="7" fillId="14" borderId="4" xfId="0" applyNumberFormat="1" applyFont="1" applyFill="1" applyBorder="1" applyAlignment="1" applyProtection="1">
      <alignment vertical="center" wrapText="1"/>
    </xf>
    <xf numFmtId="1" fontId="7" fillId="14" borderId="4" xfId="0" applyNumberFormat="1" applyFont="1" applyFill="1" applyBorder="1" applyAlignment="1" applyProtection="1">
      <alignment vertical="center" wrapText="1"/>
    </xf>
    <xf numFmtId="164" fontId="7" fillId="10" borderId="1" xfId="0" applyNumberFormat="1" applyFont="1" applyFill="1" applyBorder="1" applyAlignment="1" applyProtection="1">
      <alignment horizontal="center" vertical="center"/>
    </xf>
    <xf numFmtId="0" fontId="7" fillId="10" borderId="1" xfId="0" applyFont="1" applyFill="1" applyBorder="1" applyAlignment="1" applyProtection="1">
      <alignment horizontal="center" vertical="center"/>
    </xf>
    <xf numFmtId="164" fontId="7" fillId="10" borderId="1" xfId="0" applyNumberFormat="1" applyFont="1" applyFill="1" applyBorder="1" applyAlignment="1" applyProtection="1">
      <alignment horizontal="justify" vertical="center" wrapText="1"/>
    </xf>
    <xf numFmtId="4" fontId="33" fillId="10" borderId="1" xfId="0" applyNumberFormat="1" applyFont="1" applyFill="1" applyBorder="1" applyAlignment="1" applyProtection="1">
      <alignment vertical="center"/>
    </xf>
    <xf numFmtId="1" fontId="33" fillId="10" borderId="1" xfId="0" applyNumberFormat="1" applyFont="1" applyFill="1" applyBorder="1" applyAlignment="1" applyProtection="1">
      <alignment horizontal="center" vertical="center"/>
    </xf>
    <xf numFmtId="4" fontId="33" fillId="10" borderId="1" xfId="0" applyNumberFormat="1" applyFont="1" applyFill="1" applyBorder="1" applyAlignment="1" applyProtection="1">
      <alignment vertical="center"/>
      <protection locked="0"/>
    </xf>
    <xf numFmtId="3" fontId="33" fillId="10" borderId="1" xfId="0" applyNumberFormat="1" applyFont="1" applyFill="1" applyBorder="1" applyAlignment="1" applyProtection="1">
      <alignment vertical="center"/>
    </xf>
    <xf numFmtId="3" fontId="33" fillId="10" borderId="1" xfId="0" applyNumberFormat="1" applyFont="1" applyFill="1" applyBorder="1" applyAlignment="1" applyProtection="1">
      <alignment vertical="center"/>
      <protection locked="0"/>
    </xf>
    <xf numFmtId="1" fontId="33" fillId="10" borderId="1" xfId="0" applyNumberFormat="1" applyFont="1" applyFill="1" applyBorder="1" applyAlignment="1" applyProtection="1">
      <alignment vertical="center"/>
    </xf>
    <xf numFmtId="164" fontId="7" fillId="5" borderId="1" xfId="0" applyNumberFormat="1" applyFont="1" applyFill="1" applyBorder="1" applyAlignment="1" applyProtection="1">
      <alignment horizontal="center" vertical="center"/>
    </xf>
    <xf numFmtId="0" fontId="7" fillId="5" borderId="1" xfId="0" applyFont="1" applyFill="1" applyBorder="1" applyAlignment="1" applyProtection="1">
      <alignment horizontal="center" vertical="center"/>
    </xf>
    <xf numFmtId="0" fontId="33" fillId="5" borderId="1" xfId="0" applyFont="1" applyFill="1" applyBorder="1" applyAlignment="1" applyProtection="1">
      <alignment horizontal="justify" vertical="center" wrapText="1"/>
    </xf>
    <xf numFmtId="4" fontId="33" fillId="5" borderId="1" xfId="0" applyNumberFormat="1" applyFont="1" applyFill="1" applyBorder="1" applyAlignment="1" applyProtection="1">
      <alignment vertical="center"/>
    </xf>
    <xf numFmtId="1" fontId="33" fillId="5" borderId="1" xfId="0" applyNumberFormat="1" applyFont="1" applyFill="1" applyBorder="1" applyAlignment="1" applyProtection="1">
      <alignment horizontal="center" vertical="center" wrapText="1"/>
    </xf>
    <xf numFmtId="4" fontId="33" fillId="5" borderId="1" xfId="0" applyNumberFormat="1" applyFont="1" applyFill="1" applyBorder="1" applyAlignment="1" applyProtection="1">
      <alignment vertical="center"/>
      <protection locked="0"/>
    </xf>
    <xf numFmtId="3" fontId="33" fillId="5" borderId="1" xfId="0" applyNumberFormat="1" applyFont="1" applyFill="1" applyBorder="1" applyAlignment="1" applyProtection="1">
      <alignment vertical="center"/>
    </xf>
    <xf numFmtId="3" fontId="33" fillId="5" borderId="1" xfId="0" applyNumberFormat="1" applyFont="1" applyFill="1" applyBorder="1" applyAlignment="1" applyProtection="1">
      <alignment vertical="center"/>
      <protection locked="0"/>
    </xf>
    <xf numFmtId="1" fontId="33" fillId="5" borderId="1" xfId="0" applyNumberFormat="1" applyFont="1" applyFill="1" applyBorder="1" applyAlignment="1" applyProtection="1">
      <alignment vertical="center"/>
    </xf>
    <xf numFmtId="164" fontId="7" fillId="4" borderId="1" xfId="0" applyNumberFormat="1" applyFont="1" applyFill="1" applyBorder="1" applyAlignment="1" applyProtection="1">
      <alignment horizontal="center" vertical="center"/>
    </xf>
    <xf numFmtId="0" fontId="7" fillId="4" borderId="1" xfId="0" applyFont="1" applyFill="1" applyBorder="1" applyAlignment="1" applyProtection="1">
      <alignment horizontal="center" vertical="center"/>
    </xf>
    <xf numFmtId="0" fontId="33" fillId="4" borderId="1" xfId="0" applyFont="1" applyFill="1" applyBorder="1" applyAlignment="1" applyProtection="1">
      <alignment horizontal="justify" vertical="center" wrapText="1"/>
    </xf>
    <xf numFmtId="4" fontId="33" fillId="4" borderId="1" xfId="0" applyNumberFormat="1" applyFont="1" applyFill="1" applyBorder="1" applyAlignment="1" applyProtection="1">
      <alignment vertical="center"/>
    </xf>
    <xf numFmtId="1" fontId="33" fillId="4" borderId="1" xfId="0" applyNumberFormat="1" applyFont="1" applyFill="1" applyBorder="1" applyAlignment="1" applyProtection="1">
      <alignment horizontal="center" vertical="center" wrapText="1"/>
    </xf>
    <xf numFmtId="4" fontId="33" fillId="4" borderId="1" xfId="0" applyNumberFormat="1" applyFont="1" applyFill="1" applyBorder="1" applyAlignment="1" applyProtection="1">
      <alignment vertical="center"/>
      <protection locked="0"/>
    </xf>
    <xf numFmtId="3" fontId="33" fillId="4" borderId="1" xfId="0" applyNumberFormat="1" applyFont="1" applyFill="1" applyBorder="1" applyAlignment="1" applyProtection="1">
      <alignment vertical="center"/>
    </xf>
    <xf numFmtId="3" fontId="33" fillId="4" borderId="1" xfId="0" applyNumberFormat="1" applyFont="1" applyFill="1" applyBorder="1" applyAlignment="1" applyProtection="1">
      <alignment vertical="center"/>
      <protection locked="0"/>
    </xf>
    <xf numFmtId="1" fontId="33" fillId="4" borderId="1" xfId="0" applyNumberFormat="1" applyFont="1" applyFill="1" applyBorder="1" applyAlignment="1" applyProtection="1">
      <alignment vertical="center"/>
    </xf>
    <xf numFmtId="164" fontId="7" fillId="3" borderId="1" xfId="0" applyNumberFormat="1" applyFont="1" applyFill="1" applyBorder="1" applyAlignment="1" applyProtection="1">
      <alignment horizontal="center" vertical="center"/>
    </xf>
    <xf numFmtId="0" fontId="7" fillId="3" borderId="1" xfId="0" applyFont="1" applyFill="1" applyBorder="1" applyAlignment="1" applyProtection="1">
      <alignment horizontal="center" vertical="center"/>
    </xf>
    <xf numFmtId="0" fontId="33" fillId="3" borderId="1" xfId="0" applyFont="1" applyFill="1" applyBorder="1" applyAlignment="1" applyProtection="1">
      <alignment horizontal="justify" vertical="center" wrapText="1"/>
    </xf>
    <xf numFmtId="4" fontId="33" fillId="3" borderId="1" xfId="0" applyNumberFormat="1" applyFont="1" applyFill="1" applyBorder="1" applyAlignment="1" applyProtection="1">
      <alignment vertical="center"/>
    </xf>
    <xf numFmtId="1" fontId="33" fillId="3" borderId="1" xfId="0" applyNumberFormat="1" applyFont="1" applyFill="1" applyBorder="1" applyAlignment="1" applyProtection="1">
      <alignment horizontal="center" vertical="center" wrapText="1"/>
    </xf>
    <xf numFmtId="4" fontId="33" fillId="3" borderId="1" xfId="0" applyNumberFormat="1" applyFont="1" applyFill="1" applyBorder="1" applyAlignment="1" applyProtection="1">
      <alignment vertical="center"/>
      <protection locked="0"/>
    </xf>
    <xf numFmtId="3" fontId="33" fillId="3" borderId="1" xfId="0" applyNumberFormat="1" applyFont="1" applyFill="1" applyBorder="1" applyAlignment="1" applyProtection="1">
      <alignment vertical="center"/>
    </xf>
    <xf numFmtId="3" fontId="33" fillId="3" borderId="1" xfId="0" applyNumberFormat="1" applyFont="1" applyFill="1" applyBorder="1" applyAlignment="1" applyProtection="1">
      <alignment vertical="center"/>
      <protection locked="0"/>
    </xf>
    <xf numFmtId="1" fontId="33" fillId="3" borderId="1" xfId="0" applyNumberFormat="1" applyFont="1" applyFill="1" applyBorder="1" applyAlignment="1" applyProtection="1">
      <alignment vertical="center"/>
    </xf>
    <xf numFmtId="164" fontId="7" fillId="0" borderId="1" xfId="0" applyNumberFormat="1" applyFont="1" applyFill="1" applyBorder="1" applyAlignment="1" applyProtection="1">
      <alignment horizontal="center" vertical="center"/>
    </xf>
    <xf numFmtId="0" fontId="7" fillId="0" borderId="1" xfId="0" applyFont="1" applyFill="1" applyBorder="1" applyAlignment="1" applyProtection="1">
      <alignment horizontal="center" vertical="center"/>
    </xf>
    <xf numFmtId="0" fontId="2" fillId="0" borderId="1" xfId="0" applyFont="1" applyFill="1" applyBorder="1" applyAlignment="1" applyProtection="1">
      <alignment horizontal="justify" vertical="center" wrapText="1"/>
    </xf>
    <xf numFmtId="4" fontId="8" fillId="0" borderId="1" xfId="0" applyNumberFormat="1" applyFont="1" applyFill="1" applyBorder="1" applyAlignment="1" applyProtection="1">
      <alignment vertical="center"/>
    </xf>
    <xf numFmtId="4" fontId="7" fillId="0" borderId="1" xfId="0" applyNumberFormat="1" applyFont="1" applyFill="1" applyBorder="1" applyAlignment="1" applyProtection="1">
      <alignment vertical="center"/>
    </xf>
    <xf numFmtId="4" fontId="7" fillId="2" borderId="1" xfId="0" applyNumberFormat="1" applyFont="1" applyFill="1" applyBorder="1" applyAlignment="1" applyProtection="1">
      <alignment vertical="center"/>
    </xf>
    <xf numFmtId="1" fontId="7" fillId="2" borderId="1" xfId="0" applyNumberFormat="1" applyFont="1" applyFill="1" applyBorder="1" applyAlignment="1" applyProtection="1">
      <alignment horizontal="center" vertical="center"/>
    </xf>
    <xf numFmtId="4" fontId="8" fillId="0" borderId="1" xfId="0" applyNumberFormat="1" applyFont="1" applyFill="1" applyBorder="1" applyAlignment="1" applyProtection="1">
      <alignment vertical="center"/>
      <protection locked="0"/>
    </xf>
    <xf numFmtId="4" fontId="7" fillId="0" borderId="1" xfId="0" applyNumberFormat="1" applyFont="1" applyFill="1" applyBorder="1" applyAlignment="1" applyProtection="1">
      <alignment vertical="center"/>
      <protection locked="0"/>
    </xf>
    <xf numFmtId="3" fontId="8" fillId="0" borderId="1" xfId="0" applyNumberFormat="1" applyFont="1" applyFill="1" applyBorder="1" applyAlignment="1" applyProtection="1">
      <alignment vertical="center"/>
    </xf>
    <xf numFmtId="3" fontId="8" fillId="0" borderId="1" xfId="0" applyNumberFormat="1" applyFont="1" applyFill="1" applyBorder="1" applyAlignment="1" applyProtection="1">
      <alignment vertical="center"/>
      <protection locked="0"/>
    </xf>
    <xf numFmtId="1" fontId="8" fillId="0" borderId="1" xfId="0" applyNumberFormat="1" applyFont="1" applyFill="1" applyBorder="1" applyAlignment="1" applyProtection="1">
      <alignment vertical="center"/>
    </xf>
    <xf numFmtId="164" fontId="7" fillId="2" borderId="1" xfId="0" applyNumberFormat="1" applyFont="1" applyFill="1" applyBorder="1" applyAlignment="1" applyProtection="1">
      <alignment horizontal="center" vertical="center"/>
    </xf>
    <xf numFmtId="0" fontId="7" fillId="2" borderId="1" xfId="0" applyFont="1" applyFill="1" applyBorder="1" applyAlignment="1" applyProtection="1">
      <alignment horizontal="center" vertical="center"/>
    </xf>
    <xf numFmtId="0" fontId="2" fillId="2" borderId="1" xfId="0" applyFont="1" applyFill="1" applyBorder="1" applyAlignment="1" applyProtection="1">
      <alignment horizontal="justify" vertical="center" wrapText="1"/>
    </xf>
    <xf numFmtId="4" fontId="33" fillId="2" borderId="1" xfId="0" applyNumberFormat="1" applyFont="1" applyFill="1" applyBorder="1" applyAlignment="1" applyProtection="1">
      <alignment vertical="center"/>
    </xf>
    <xf numFmtId="1" fontId="2" fillId="2" borderId="1" xfId="0" applyNumberFormat="1" applyFont="1" applyFill="1" applyBorder="1" applyAlignment="1" applyProtection="1">
      <alignment horizontal="center" vertical="center" wrapText="1"/>
    </xf>
    <xf numFmtId="1" fontId="8" fillId="2" borderId="1" xfId="0" applyNumberFormat="1" applyFont="1" applyFill="1" applyBorder="1" applyAlignment="1" applyProtection="1">
      <alignment horizontal="center" vertical="center" wrapText="1"/>
    </xf>
    <xf numFmtId="1" fontId="7" fillId="2" borderId="1" xfId="1" applyNumberFormat="1" applyFont="1" applyFill="1" applyBorder="1" applyAlignment="1" applyProtection="1">
      <alignment horizontal="center" vertical="center" wrapText="1"/>
    </xf>
    <xf numFmtId="1" fontId="8" fillId="2" borderId="1" xfId="1" applyNumberFormat="1" applyFont="1" applyFill="1" applyBorder="1" applyAlignment="1" applyProtection="1">
      <alignment horizontal="center" vertical="center" wrapText="1"/>
    </xf>
    <xf numFmtId="1" fontId="33" fillId="4" borderId="1" xfId="1" applyNumberFormat="1" applyFont="1" applyFill="1" applyBorder="1" applyAlignment="1" applyProtection="1">
      <alignment horizontal="center" vertical="center" wrapText="1"/>
    </xf>
    <xf numFmtId="1" fontId="33" fillId="3" borderId="1" xfId="1" applyNumberFormat="1" applyFont="1" applyFill="1" applyBorder="1" applyAlignment="1" applyProtection="1">
      <alignment horizontal="center" vertical="center" wrapText="1"/>
    </xf>
    <xf numFmtId="1" fontId="2" fillId="2" borderId="1" xfId="1" applyNumberFormat="1" applyFont="1" applyFill="1" applyBorder="1" applyAlignment="1" applyProtection="1">
      <alignment horizontal="center" vertical="center" wrapText="1"/>
    </xf>
    <xf numFmtId="0" fontId="7" fillId="4" borderId="1" xfId="0" applyFont="1" applyFill="1" applyBorder="1" applyAlignment="1" applyProtection="1">
      <alignment horizontal="justify" vertical="center" wrapText="1"/>
    </xf>
    <xf numFmtId="0" fontId="7" fillId="3" borderId="1" xfId="0" applyFont="1" applyFill="1" applyBorder="1" applyAlignment="1" applyProtection="1">
      <alignment horizontal="justify" vertical="center" wrapText="1"/>
    </xf>
    <xf numFmtId="0" fontId="8" fillId="2" borderId="1" xfId="0" applyFont="1" applyFill="1" applyBorder="1" applyAlignment="1" applyProtection="1">
      <alignment horizontal="justify" vertical="center" wrapText="1"/>
    </xf>
    <xf numFmtId="0" fontId="33" fillId="2" borderId="1" xfId="0" applyFont="1" applyFill="1" applyBorder="1" applyAlignment="1" applyProtection="1">
      <alignment horizontal="justify" vertical="center" wrapText="1"/>
    </xf>
    <xf numFmtId="1" fontId="33" fillId="5" borderId="1" xfId="1" applyNumberFormat="1" applyFont="1" applyFill="1" applyBorder="1" applyAlignment="1" applyProtection="1">
      <alignment horizontal="center" vertical="center"/>
    </xf>
    <xf numFmtId="1" fontId="33" fillId="4" borderId="1" xfId="1" applyNumberFormat="1" applyFont="1" applyFill="1" applyBorder="1" applyAlignment="1" applyProtection="1">
      <alignment horizontal="center" vertical="center"/>
    </xf>
    <xf numFmtId="1" fontId="33" fillId="3" borderId="1" xfId="1" applyNumberFormat="1" applyFont="1" applyFill="1" applyBorder="1" applyAlignment="1" applyProtection="1">
      <alignment horizontal="center" vertical="center"/>
    </xf>
    <xf numFmtId="164" fontId="7" fillId="6" borderId="1" xfId="0" applyNumberFormat="1" applyFont="1" applyFill="1" applyBorder="1" applyAlignment="1" applyProtection="1">
      <alignment horizontal="center" vertical="center"/>
    </xf>
    <xf numFmtId="4" fontId="36" fillId="6" borderId="1" xfId="0" applyNumberFormat="1" applyFont="1" applyFill="1" applyBorder="1" applyAlignment="1" applyProtection="1">
      <alignment vertical="center"/>
    </xf>
    <xf numFmtId="1" fontId="33" fillId="2" borderId="1" xfId="1" applyNumberFormat="1" applyFont="1" applyFill="1" applyBorder="1" applyAlignment="1" applyProtection="1">
      <alignment horizontal="center" vertical="center"/>
    </xf>
    <xf numFmtId="164" fontId="7" fillId="3" borderId="1" xfId="0" applyNumberFormat="1" applyFont="1" applyFill="1" applyBorder="1" applyAlignment="1" applyProtection="1">
      <alignment horizontal="left" vertical="center" wrapText="1"/>
    </xf>
    <xf numFmtId="4" fontId="7" fillId="3" borderId="1" xfId="0" applyNumberFormat="1" applyFont="1" applyFill="1" applyBorder="1" applyAlignment="1" applyProtection="1">
      <alignment vertical="center"/>
    </xf>
    <xf numFmtId="1" fontId="7" fillId="3" borderId="1" xfId="1" applyNumberFormat="1" applyFont="1" applyFill="1" applyBorder="1" applyAlignment="1" applyProtection="1">
      <alignment horizontal="center" vertical="center"/>
    </xf>
    <xf numFmtId="4" fontId="33" fillId="4" borderId="1" xfId="0" applyNumberFormat="1" applyFont="1" applyFill="1" applyBorder="1" applyAlignment="1" applyProtection="1">
      <alignment horizontal="left" vertical="center"/>
    </xf>
    <xf numFmtId="4" fontId="33" fillId="3" borderId="1" xfId="0" applyNumberFormat="1" applyFont="1" applyFill="1" applyBorder="1" applyAlignment="1" applyProtection="1">
      <alignment horizontal="left" vertical="center"/>
    </xf>
    <xf numFmtId="1" fontId="33" fillId="0" borderId="1" xfId="1" applyNumberFormat="1" applyFont="1" applyFill="1" applyBorder="1" applyAlignment="1" applyProtection="1">
      <alignment horizontal="center" vertical="center"/>
    </xf>
    <xf numFmtId="4" fontId="33" fillId="2" borderId="1" xfId="0" applyNumberFormat="1" applyFont="1" applyFill="1" applyBorder="1" applyAlignment="1" applyProtection="1">
      <alignment vertical="center" wrapText="1"/>
    </xf>
    <xf numFmtId="4" fontId="33" fillId="2" borderId="1" xfId="0" applyNumberFormat="1" applyFont="1" applyFill="1" applyBorder="1" applyAlignment="1" applyProtection="1">
      <alignment horizontal="left" vertical="center" wrapText="1"/>
    </xf>
    <xf numFmtId="0" fontId="3" fillId="0" borderId="0" xfId="0" applyFont="1" applyFill="1" applyAlignment="1" applyProtection="1">
      <alignment horizontal="left" vertical="top"/>
      <protection locked="0"/>
    </xf>
    <xf numFmtId="164" fontId="7" fillId="0" borderId="1" xfId="0" applyNumberFormat="1" applyFont="1" applyFill="1" applyBorder="1" applyAlignment="1" applyProtection="1">
      <alignment horizontal="center" vertical="center" wrapText="1"/>
    </xf>
    <xf numFmtId="0" fontId="7" fillId="0" borderId="1" xfId="0" applyFont="1" applyFill="1" applyBorder="1" applyAlignment="1" applyProtection="1">
      <alignment horizontal="center" vertical="center" wrapText="1"/>
    </xf>
    <xf numFmtId="0" fontId="2" fillId="6" borderId="1" xfId="0" applyFont="1" applyFill="1" applyBorder="1" applyAlignment="1" applyProtection="1">
      <alignment horizontal="justify" vertical="center" wrapText="1"/>
    </xf>
    <xf numFmtId="4" fontId="33" fillId="6" borderId="1" xfId="0" applyNumberFormat="1" applyFont="1" applyFill="1" applyBorder="1" applyAlignment="1" applyProtection="1">
      <alignment vertical="center" wrapText="1"/>
    </xf>
    <xf numFmtId="1" fontId="33" fillId="6" borderId="1" xfId="1" applyNumberFormat="1" applyFont="1" applyFill="1" applyBorder="1" applyAlignment="1" applyProtection="1">
      <alignment horizontal="center" vertical="center" wrapText="1"/>
    </xf>
    <xf numFmtId="0" fontId="3" fillId="0" borderId="0" xfId="0" applyFont="1" applyFill="1" applyAlignment="1" applyProtection="1">
      <alignment wrapText="1"/>
      <protection locked="0"/>
    </xf>
    <xf numFmtId="4" fontId="33" fillId="0" borderId="1" xfId="0" applyNumberFormat="1" applyFont="1" applyFill="1" applyBorder="1" applyAlignment="1" applyProtection="1">
      <alignment horizontal="left" vertical="center"/>
    </xf>
    <xf numFmtId="1" fontId="8" fillId="0" borderId="1" xfId="1" applyNumberFormat="1" applyFont="1" applyFill="1" applyBorder="1" applyAlignment="1" applyProtection="1">
      <alignment horizontal="center" vertical="center"/>
    </xf>
    <xf numFmtId="4" fontId="33" fillId="2" borderId="1" xfId="0" applyNumberFormat="1" applyFont="1" applyFill="1" applyBorder="1" applyAlignment="1" applyProtection="1">
      <alignment horizontal="left" vertical="center"/>
    </xf>
    <xf numFmtId="1" fontId="8" fillId="0" borderId="1" xfId="0" applyNumberFormat="1" applyFont="1" applyFill="1" applyBorder="1" applyAlignment="1" applyProtection="1">
      <alignment horizontal="center" vertical="center"/>
    </xf>
    <xf numFmtId="1" fontId="33" fillId="10" borderId="1" xfId="1" applyNumberFormat="1" applyFont="1" applyFill="1" applyBorder="1" applyAlignment="1" applyProtection="1">
      <alignment horizontal="center" vertical="center"/>
    </xf>
    <xf numFmtId="4" fontId="8" fillId="2" borderId="1" xfId="0" applyNumberFormat="1" applyFont="1" applyFill="1" applyBorder="1" applyAlignment="1" applyProtection="1">
      <alignment vertical="center"/>
      <protection locked="0"/>
    </xf>
    <xf numFmtId="3" fontId="8" fillId="2" borderId="1" xfId="0" applyNumberFormat="1" applyFont="1" applyFill="1" applyBorder="1" applyAlignment="1" applyProtection="1">
      <alignment vertical="center"/>
      <protection locked="0"/>
    </xf>
    <xf numFmtId="4" fontId="7" fillId="3" borderId="1" xfId="0" applyNumberFormat="1" applyFont="1" applyFill="1" applyBorder="1" applyAlignment="1" applyProtection="1">
      <alignment vertical="center"/>
      <protection locked="0"/>
    </xf>
    <xf numFmtId="3" fontId="7" fillId="3" borderId="1" xfId="0" applyNumberFormat="1" applyFont="1" applyFill="1" applyBorder="1" applyAlignment="1" applyProtection="1">
      <alignment vertical="center"/>
    </xf>
    <xf numFmtId="3" fontId="7" fillId="3" borderId="1" xfId="0" applyNumberFormat="1" applyFont="1" applyFill="1" applyBorder="1" applyAlignment="1" applyProtection="1">
      <alignment vertical="center"/>
      <protection locked="0"/>
    </xf>
    <xf numFmtId="1" fontId="7" fillId="3" borderId="1" xfId="0" applyNumberFormat="1" applyFont="1" applyFill="1" applyBorder="1" applyAlignment="1" applyProtection="1">
      <alignment vertical="center"/>
    </xf>
    <xf numFmtId="0" fontId="37" fillId="0" borderId="0" xfId="0" applyFont="1" applyFill="1" applyProtection="1">
      <protection locked="0"/>
    </xf>
    <xf numFmtId="1" fontId="7" fillId="0" borderId="1" xfId="1" applyNumberFormat="1" applyFont="1" applyFill="1" applyBorder="1" applyAlignment="1" applyProtection="1">
      <alignment horizontal="center" vertical="center"/>
    </xf>
    <xf numFmtId="1" fontId="7" fillId="2" borderId="1" xfId="1" applyNumberFormat="1" applyFont="1" applyFill="1" applyBorder="1" applyAlignment="1" applyProtection="1">
      <alignment horizontal="center" vertical="center"/>
    </xf>
    <xf numFmtId="1" fontId="33" fillId="2" borderId="1" xfId="1" applyNumberFormat="1" applyFont="1" applyFill="1" applyBorder="1" applyAlignment="1" applyProtection="1">
      <alignment horizontal="center" vertical="center" wrapText="1"/>
    </xf>
    <xf numFmtId="3" fontId="2" fillId="2" borderId="1" xfId="1" applyNumberFormat="1" applyFont="1" applyFill="1" applyBorder="1" applyAlignment="1" applyProtection="1">
      <alignment horizontal="right" vertical="center" wrapText="1"/>
      <protection locked="0"/>
    </xf>
    <xf numFmtId="3" fontId="8" fillId="0" borderId="1" xfId="0" applyNumberFormat="1" applyFont="1" applyFill="1" applyBorder="1" applyAlignment="1" applyProtection="1">
      <alignment horizontal="center" vertical="center" wrapText="1"/>
      <protection locked="0"/>
    </xf>
    <xf numFmtId="1" fontId="8" fillId="0" borderId="1" xfId="0" applyNumberFormat="1" applyFont="1" applyFill="1" applyBorder="1" applyAlignment="1" applyProtection="1">
      <alignment vertical="center"/>
      <protection locked="0"/>
    </xf>
    <xf numFmtId="3" fontId="8" fillId="0" borderId="1" xfId="0" applyNumberFormat="1" applyFont="1" applyFill="1" applyBorder="1" applyAlignment="1" applyProtection="1">
      <alignment horizontal="right" vertical="center"/>
      <protection locked="0"/>
    </xf>
    <xf numFmtId="3" fontId="8" fillId="0" borderId="1" xfId="0" applyNumberFormat="1" applyFont="1" applyFill="1" applyBorder="1" applyAlignment="1" applyProtection="1">
      <alignment horizontal="right" vertical="center" wrapText="1"/>
      <protection locked="0"/>
    </xf>
    <xf numFmtId="3" fontId="33" fillId="3" borderId="1" xfId="0" applyNumberFormat="1" applyFont="1" applyFill="1" applyBorder="1" applyAlignment="1" applyProtection="1">
      <alignment horizontal="right" vertical="center"/>
    </xf>
    <xf numFmtId="3" fontId="33" fillId="3" borderId="1" xfId="0" applyNumberFormat="1" applyFont="1" applyFill="1" applyBorder="1" applyAlignment="1" applyProtection="1">
      <alignment horizontal="right" vertical="center"/>
      <protection locked="0"/>
    </xf>
    <xf numFmtId="3" fontId="8" fillId="0" borderId="1" xfId="0" applyNumberFormat="1" applyFont="1" applyFill="1" applyBorder="1" applyAlignment="1" applyProtection="1">
      <alignment horizontal="right" vertical="center"/>
    </xf>
    <xf numFmtId="3" fontId="33" fillId="4" borderId="1" xfId="0" applyNumberFormat="1" applyFont="1" applyFill="1" applyBorder="1" applyAlignment="1" applyProtection="1">
      <alignment horizontal="right" vertical="center"/>
    </xf>
    <xf numFmtId="3" fontId="33" fillId="4" borderId="1" xfId="0" applyNumberFormat="1" applyFont="1" applyFill="1" applyBorder="1" applyAlignment="1" applyProtection="1">
      <alignment horizontal="right" vertical="center"/>
      <protection locked="0"/>
    </xf>
    <xf numFmtId="1" fontId="7" fillId="0" borderId="1" xfId="1" applyNumberFormat="1" applyFont="1" applyFill="1" applyBorder="1" applyAlignment="1" applyProtection="1">
      <alignment horizontal="center" vertical="center" wrapText="1"/>
    </xf>
    <xf numFmtId="3" fontId="8" fillId="0" borderId="1" xfId="1" applyNumberFormat="1" applyFont="1" applyFill="1" applyBorder="1" applyAlignment="1" applyProtection="1">
      <alignment horizontal="right" vertical="center" wrapText="1"/>
      <protection locked="0"/>
    </xf>
    <xf numFmtId="164" fontId="7" fillId="4" borderId="1" xfId="0" applyNumberFormat="1" applyFont="1" applyFill="1" applyBorder="1" applyAlignment="1" applyProtection="1">
      <alignment horizontal="justify" vertical="center" wrapText="1"/>
    </xf>
    <xf numFmtId="164" fontId="7" fillId="9" borderId="1" xfId="0" applyNumberFormat="1" applyFont="1" applyFill="1" applyBorder="1" applyAlignment="1" applyProtection="1">
      <alignment horizontal="center" vertical="center"/>
    </xf>
    <xf numFmtId="4" fontId="7" fillId="4" borderId="1" xfId="0" applyNumberFormat="1" applyFont="1" applyFill="1" applyBorder="1" applyAlignment="1" applyProtection="1">
      <alignment vertical="center"/>
    </xf>
    <xf numFmtId="1" fontId="7" fillId="4" borderId="1" xfId="1" applyNumberFormat="1" applyFont="1" applyFill="1" applyBorder="1" applyAlignment="1" applyProtection="1">
      <alignment horizontal="center" vertical="center" wrapText="1"/>
    </xf>
    <xf numFmtId="4" fontId="7" fillId="4" borderId="1" xfId="0" applyNumberFormat="1" applyFont="1" applyFill="1" applyBorder="1" applyAlignment="1" applyProtection="1">
      <alignment vertical="center"/>
      <protection locked="0"/>
    </xf>
    <xf numFmtId="3" fontId="7" fillId="4" borderId="1" xfId="0" applyNumberFormat="1" applyFont="1" applyFill="1" applyBorder="1" applyAlignment="1" applyProtection="1">
      <alignment vertical="center"/>
    </xf>
    <xf numFmtId="3" fontId="7" fillId="4" borderId="1" xfId="0" applyNumberFormat="1" applyFont="1" applyFill="1" applyBorder="1" applyAlignment="1" applyProtection="1">
      <alignment vertical="center"/>
      <protection locked="0"/>
    </xf>
    <xf numFmtId="1" fontId="7" fillId="4" borderId="1" xfId="0" applyNumberFormat="1" applyFont="1" applyFill="1" applyBorder="1" applyAlignment="1" applyProtection="1">
      <alignment vertical="center"/>
    </xf>
    <xf numFmtId="1" fontId="7" fillId="4" borderId="1" xfId="1" applyNumberFormat="1" applyFont="1" applyFill="1" applyBorder="1" applyAlignment="1" applyProtection="1">
      <alignment horizontal="center" vertical="center"/>
    </xf>
    <xf numFmtId="4" fontId="7" fillId="3" borderId="1" xfId="0" applyNumberFormat="1" applyFont="1" applyFill="1" applyBorder="1" applyAlignment="1" applyProtection="1">
      <alignment horizontal="left" vertical="center"/>
    </xf>
    <xf numFmtId="0" fontId="38" fillId="6" borderId="1" xfId="0" applyFont="1" applyFill="1" applyBorder="1" applyAlignment="1" applyProtection="1">
      <alignment horizontal="justify" vertical="center" wrapText="1"/>
    </xf>
    <xf numFmtId="1" fontId="39" fillId="6" borderId="1" xfId="1" applyNumberFormat="1" applyFont="1" applyFill="1" applyBorder="1" applyAlignment="1" applyProtection="1">
      <alignment horizontal="center" vertical="center"/>
    </xf>
    <xf numFmtId="4" fontId="7" fillId="2" borderId="1" xfId="0" applyNumberFormat="1" applyFont="1" applyFill="1" applyBorder="1" applyAlignment="1" applyProtection="1">
      <alignment vertical="center" wrapText="1"/>
    </xf>
    <xf numFmtId="165" fontId="33" fillId="3" borderId="1" xfId="0" applyNumberFormat="1" applyFont="1" applyFill="1" applyBorder="1" applyAlignment="1" applyProtection="1">
      <alignment horizontal="left" vertical="center"/>
    </xf>
    <xf numFmtId="165" fontId="33" fillId="2" borderId="1" xfId="0" applyNumberFormat="1" applyFont="1" applyFill="1" applyBorder="1" applyAlignment="1" applyProtection="1">
      <alignment horizontal="left" vertical="center"/>
    </xf>
    <xf numFmtId="164" fontId="7" fillId="13" borderId="1" xfId="0" applyNumberFormat="1" applyFont="1" applyFill="1" applyBorder="1" applyAlignment="1" applyProtection="1">
      <alignment horizontal="center" vertical="center"/>
    </xf>
    <xf numFmtId="0" fontId="7" fillId="13" borderId="1" xfId="0" applyFont="1" applyFill="1" applyBorder="1" applyAlignment="1" applyProtection="1">
      <alignment horizontal="center" vertical="center"/>
    </xf>
    <xf numFmtId="0" fontId="33" fillId="13" borderId="1" xfId="0" applyFont="1" applyFill="1" applyBorder="1" applyAlignment="1" applyProtection="1">
      <alignment horizontal="justify" vertical="center" wrapText="1"/>
    </xf>
    <xf numFmtId="4" fontId="33" fillId="0" borderId="1" xfId="0" applyNumberFormat="1" applyFont="1" applyFill="1" applyBorder="1" applyAlignment="1" applyProtection="1">
      <alignment vertical="center"/>
    </xf>
    <xf numFmtId="0" fontId="40" fillId="0" borderId="1" xfId="0" applyFont="1" applyBorder="1" applyAlignment="1" applyProtection="1">
      <alignment vertical="center"/>
    </xf>
    <xf numFmtId="0" fontId="41" fillId="7" borderId="1" xfId="0" applyFont="1" applyFill="1" applyBorder="1" applyAlignment="1" applyProtection="1">
      <alignment horizontal="justify" vertical="center" wrapText="1"/>
    </xf>
    <xf numFmtId="0" fontId="8" fillId="0" borderId="1" xfId="0" applyFont="1" applyBorder="1" applyAlignment="1" applyProtection="1">
      <alignment vertical="center"/>
    </xf>
    <xf numFmtId="0" fontId="2" fillId="2" borderId="1" xfId="0" applyFont="1" applyFill="1" applyBorder="1" applyAlignment="1" applyProtection="1">
      <alignment vertical="center" wrapText="1"/>
    </xf>
    <xf numFmtId="0" fontId="8" fillId="2" borderId="1" xfId="0" applyFont="1" applyFill="1" applyBorder="1" applyAlignment="1" applyProtection="1">
      <alignment vertical="center" wrapText="1"/>
    </xf>
    <xf numFmtId="4" fontId="39" fillId="0" borderId="1" xfId="0" applyNumberFormat="1" applyFont="1" applyFill="1" applyBorder="1" applyAlignment="1" applyProtection="1">
      <alignment horizontal="left" vertical="center" wrapText="1"/>
    </xf>
    <xf numFmtId="1" fontId="39" fillId="0" borderId="1" xfId="1" applyNumberFormat="1" applyFont="1" applyFill="1" applyBorder="1" applyAlignment="1" applyProtection="1">
      <alignment horizontal="center" vertical="center"/>
    </xf>
    <xf numFmtId="1" fontId="33" fillId="2" borderId="1" xfId="0" applyNumberFormat="1" applyFont="1" applyFill="1" applyBorder="1" applyAlignment="1" applyProtection="1">
      <alignment horizontal="center" vertical="center"/>
    </xf>
    <xf numFmtId="1" fontId="33" fillId="4" borderId="1" xfId="0" applyNumberFormat="1" applyFont="1" applyFill="1" applyBorder="1" applyAlignment="1" applyProtection="1">
      <alignment horizontal="center" vertical="center"/>
    </xf>
    <xf numFmtId="1" fontId="33" fillId="3" borderId="1" xfId="0" applyNumberFormat="1" applyFont="1" applyFill="1" applyBorder="1" applyAlignment="1" applyProtection="1">
      <alignment horizontal="center" vertical="center"/>
    </xf>
    <xf numFmtId="1" fontId="33" fillId="0" borderId="1" xfId="0" applyNumberFormat="1" applyFont="1" applyFill="1" applyBorder="1" applyAlignment="1" applyProtection="1">
      <alignment horizontal="center" vertical="center"/>
    </xf>
    <xf numFmtId="1" fontId="33" fillId="5" borderId="1" xfId="0" applyNumberFormat="1" applyFont="1" applyFill="1" applyBorder="1" applyAlignment="1" applyProtection="1">
      <alignment horizontal="center" vertical="center"/>
    </xf>
    <xf numFmtId="4" fontId="33" fillId="6" borderId="1" xfId="0" applyNumberFormat="1" applyFont="1" applyFill="1" applyBorder="1" applyAlignment="1" applyProtection="1">
      <alignment vertical="center"/>
    </xf>
    <xf numFmtId="1" fontId="33" fillId="6" borderId="1" xfId="0" applyNumberFormat="1" applyFont="1" applyFill="1" applyBorder="1" applyAlignment="1" applyProtection="1">
      <alignment horizontal="center" vertical="center"/>
    </xf>
    <xf numFmtId="1" fontId="7" fillId="0" borderId="1" xfId="0" applyNumberFormat="1" applyFont="1" applyFill="1" applyBorder="1" applyAlignment="1" applyProtection="1">
      <alignment horizontal="center" vertical="center"/>
    </xf>
    <xf numFmtId="1" fontId="7" fillId="4" borderId="1" xfId="0" applyNumberFormat="1" applyFont="1" applyFill="1" applyBorder="1" applyAlignment="1" applyProtection="1">
      <alignment horizontal="center" vertical="center"/>
    </xf>
    <xf numFmtId="1" fontId="7" fillId="3" borderId="1" xfId="0" applyNumberFormat="1" applyFont="1" applyFill="1" applyBorder="1" applyAlignment="1" applyProtection="1">
      <alignment horizontal="center" vertical="center"/>
    </xf>
    <xf numFmtId="0" fontId="36" fillId="3" borderId="1" xfId="0" applyFont="1" applyFill="1" applyBorder="1" applyAlignment="1" applyProtection="1">
      <alignment horizontal="justify" vertical="center" wrapText="1"/>
    </xf>
    <xf numFmtId="4" fontId="36" fillId="3" borderId="1" xfId="0" applyNumberFormat="1" applyFont="1" applyFill="1" applyBorder="1" applyAlignment="1" applyProtection="1">
      <alignment vertical="center"/>
    </xf>
    <xf numFmtId="1" fontId="36" fillId="3"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justify" vertical="center" wrapText="1"/>
    </xf>
    <xf numFmtId="1" fontId="36" fillId="2" borderId="1" xfId="0" applyNumberFormat="1" applyFont="1" applyFill="1" applyBorder="1" applyAlignment="1" applyProtection="1">
      <alignment horizontal="center" wrapText="1"/>
    </xf>
    <xf numFmtId="1" fontId="36" fillId="2" borderId="1" xfId="0" applyNumberFormat="1" applyFont="1" applyFill="1" applyBorder="1" applyAlignment="1" applyProtection="1">
      <alignment horizontal="center" vertical="center"/>
    </xf>
    <xf numFmtId="0" fontId="36" fillId="4" borderId="1" xfId="0" applyFont="1" applyFill="1" applyBorder="1" applyAlignment="1" applyProtection="1">
      <alignment horizontal="justify" vertical="center" wrapText="1"/>
    </xf>
    <xf numFmtId="4" fontId="36" fillId="4" borderId="1" xfId="0" applyNumberFormat="1" applyFont="1" applyFill="1" applyBorder="1" applyAlignment="1" applyProtection="1">
      <alignment vertical="center"/>
    </xf>
    <xf numFmtId="1" fontId="36" fillId="4" borderId="1" xfId="0" applyNumberFormat="1" applyFont="1" applyFill="1" applyBorder="1" applyAlignment="1" applyProtection="1">
      <alignment horizontal="center" vertical="center"/>
    </xf>
    <xf numFmtId="4" fontId="36" fillId="3" borderId="1" xfId="0" applyNumberFormat="1" applyFont="1" applyFill="1" applyBorder="1" applyAlignment="1" applyProtection="1">
      <alignment horizontal="left" vertical="center"/>
    </xf>
    <xf numFmtId="0" fontId="8" fillId="0" borderId="1" xfId="0" applyFont="1" applyFill="1" applyBorder="1" applyAlignment="1" applyProtection="1">
      <alignment horizontal="justify" vertical="center" wrapText="1"/>
    </xf>
    <xf numFmtId="4" fontId="33" fillId="0" borderId="1" xfId="0" applyNumberFormat="1" applyFont="1" applyFill="1" applyBorder="1" applyAlignment="1" applyProtection="1">
      <alignment vertical="center" wrapText="1"/>
    </xf>
    <xf numFmtId="4" fontId="33" fillId="0" borderId="1" xfId="0" applyNumberFormat="1" applyFont="1" applyFill="1" applyBorder="1" applyAlignment="1" applyProtection="1">
      <alignment vertical="center"/>
      <protection locked="0"/>
    </xf>
    <xf numFmtId="3" fontId="33" fillId="0" borderId="1" xfId="0" applyNumberFormat="1" applyFont="1" applyFill="1" applyBorder="1" applyAlignment="1" applyProtection="1">
      <alignment vertical="center"/>
    </xf>
    <xf numFmtId="3" fontId="33" fillId="0" borderId="1" xfId="0" applyNumberFormat="1" applyFont="1" applyFill="1" applyBorder="1" applyAlignment="1" applyProtection="1">
      <alignment vertical="center"/>
      <protection locked="0"/>
    </xf>
    <xf numFmtId="1" fontId="33" fillId="0" borderId="1" xfId="0" applyNumberFormat="1" applyFont="1" applyFill="1" applyBorder="1" applyAlignment="1" applyProtection="1">
      <alignment vertical="center"/>
    </xf>
    <xf numFmtId="0" fontId="33" fillId="2" borderId="1" xfId="0" applyFont="1" applyFill="1" applyBorder="1" applyAlignment="1" applyProtection="1">
      <alignment horizontal="left" vertical="center" wrapText="1" indent="3"/>
    </xf>
    <xf numFmtId="0" fontId="2" fillId="2" borderId="1" xfId="0" applyFont="1" applyFill="1" applyBorder="1" applyAlignment="1" applyProtection="1">
      <alignment horizontal="left" vertical="center" wrapText="1" indent="3"/>
    </xf>
    <xf numFmtId="3" fontId="7" fillId="0" borderId="1" xfId="0" applyNumberFormat="1" applyFont="1" applyFill="1" applyBorder="1" applyAlignment="1" applyProtection="1">
      <alignment vertical="center"/>
    </xf>
    <xf numFmtId="3" fontId="7" fillId="0" borderId="1" xfId="0" applyNumberFormat="1" applyFont="1" applyFill="1" applyBorder="1" applyAlignment="1" applyProtection="1">
      <alignment vertical="center"/>
      <protection locked="0"/>
    </xf>
    <xf numFmtId="1" fontId="7" fillId="0" borderId="1" xfId="0" applyNumberFormat="1" applyFont="1" applyFill="1" applyBorder="1" applyAlignment="1" applyProtection="1">
      <alignment vertical="center"/>
    </xf>
    <xf numFmtId="0" fontId="33" fillId="2" borderId="1" xfId="3" applyFont="1" applyFill="1" applyBorder="1" applyAlignment="1" applyProtection="1">
      <alignment horizontal="justify" vertical="center" wrapText="1"/>
    </xf>
    <xf numFmtId="0" fontId="2" fillId="2" borderId="1" xfId="3" applyFont="1" applyFill="1" applyBorder="1" applyAlignment="1" applyProtection="1">
      <alignment horizontal="left" vertical="center" wrapText="1" indent="2"/>
    </xf>
    <xf numFmtId="1" fontId="33" fillId="0" borderId="3" xfId="0" applyNumberFormat="1" applyFont="1" applyFill="1" applyBorder="1" applyAlignment="1" applyProtection="1">
      <alignment horizontal="center" vertical="center"/>
    </xf>
    <xf numFmtId="1" fontId="7" fillId="0" borderId="3" xfId="0" applyNumberFormat="1" applyFont="1" applyFill="1" applyBorder="1" applyAlignment="1" applyProtection="1">
      <alignment horizontal="center" vertical="center"/>
    </xf>
    <xf numFmtId="4" fontId="36" fillId="2" borderId="1" xfId="0" applyNumberFormat="1" applyFont="1" applyFill="1" applyBorder="1" applyAlignment="1" applyProtection="1">
      <alignment vertical="center" wrapText="1"/>
    </xf>
    <xf numFmtId="4" fontId="36" fillId="2" borderId="1" xfId="0" applyNumberFormat="1" applyFont="1" applyFill="1" applyBorder="1" applyAlignment="1" applyProtection="1">
      <alignment vertical="center"/>
    </xf>
    <xf numFmtId="4" fontId="36" fillId="2" borderId="1" xfId="0" applyNumberFormat="1" applyFont="1" applyFill="1" applyBorder="1" applyAlignment="1" applyProtection="1">
      <alignment horizontal="left" vertical="center"/>
    </xf>
    <xf numFmtId="0" fontId="33" fillId="0" borderId="1" xfId="0" applyFont="1" applyFill="1" applyBorder="1" applyAlignment="1" applyProtection="1">
      <alignment horizontal="justify" vertical="center" wrapText="1"/>
    </xf>
    <xf numFmtId="164" fontId="7" fillId="4" borderId="1" xfId="0" applyNumberFormat="1" applyFont="1" applyFill="1" applyBorder="1" applyAlignment="1" applyProtection="1">
      <alignment horizontal="left" vertical="center" wrapText="1"/>
    </xf>
    <xf numFmtId="164" fontId="7" fillId="3" borderId="1" xfId="0" applyNumberFormat="1" applyFont="1" applyFill="1" applyBorder="1" applyAlignment="1" applyProtection="1">
      <alignment horizontal="left" vertical="center"/>
    </xf>
    <xf numFmtId="164" fontId="8" fillId="2" borderId="1" xfId="0" applyNumberFormat="1" applyFont="1" applyFill="1" applyBorder="1" applyAlignment="1" applyProtection="1">
      <alignment horizontal="left" vertical="center"/>
    </xf>
    <xf numFmtId="1" fontId="33" fillId="2"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justify" vertical="center" wrapText="1"/>
    </xf>
    <xf numFmtId="0" fontId="8" fillId="2" borderId="1" xfId="2" applyFont="1" applyFill="1" applyBorder="1" applyAlignment="1" applyProtection="1">
      <alignment vertical="center" wrapText="1"/>
    </xf>
    <xf numFmtId="164" fontId="7" fillId="0" borderId="1" xfId="0" applyNumberFormat="1" applyFont="1" applyFill="1" applyBorder="1" applyAlignment="1" applyProtection="1">
      <alignment vertical="center"/>
    </xf>
    <xf numFmtId="164" fontId="8" fillId="0" borderId="1" xfId="0" applyNumberFormat="1" applyFont="1" applyFill="1" applyBorder="1" applyAlignment="1" applyProtection="1">
      <alignment horizontal="left" vertical="center"/>
    </xf>
    <xf numFmtId="4" fontId="7" fillId="0" borderId="1" xfId="0" applyNumberFormat="1" applyFont="1" applyFill="1" applyBorder="1" applyAlignment="1" applyProtection="1">
      <alignment horizontal="left" vertical="center"/>
    </xf>
    <xf numFmtId="4" fontId="7" fillId="0" borderId="1" xfId="0" applyNumberFormat="1" applyFont="1" applyFill="1" applyBorder="1" applyAlignment="1" applyProtection="1">
      <alignment horizontal="left" vertical="center" wrapText="1"/>
    </xf>
    <xf numFmtId="4" fontId="7" fillId="2" borderId="1" xfId="0" applyNumberFormat="1" applyFont="1" applyFill="1" applyBorder="1" applyAlignment="1" applyProtection="1">
      <alignment horizontal="left" vertical="center" wrapText="1"/>
    </xf>
    <xf numFmtId="4" fontId="33" fillId="4" borderId="1" xfId="0" applyNumberFormat="1" applyFont="1" applyFill="1" applyBorder="1" applyAlignment="1" applyProtection="1">
      <alignment horizontal="center" vertical="center"/>
    </xf>
    <xf numFmtId="4" fontId="33" fillId="3" borderId="1" xfId="0" applyNumberFormat="1" applyFont="1" applyFill="1" applyBorder="1" applyAlignment="1" applyProtection="1">
      <alignment horizontal="center" vertical="center"/>
    </xf>
    <xf numFmtId="4" fontId="33" fillId="6" borderId="1" xfId="0" applyNumberFormat="1" applyFont="1" applyFill="1" applyBorder="1" applyAlignment="1" applyProtection="1">
      <alignment horizontal="left" vertical="center"/>
    </xf>
    <xf numFmtId="0" fontId="40" fillId="2" borderId="1" xfId="0" applyFont="1" applyFill="1" applyBorder="1" applyAlignment="1" applyProtection="1">
      <alignment vertical="center" wrapText="1"/>
    </xf>
    <xf numFmtId="0" fontId="2" fillId="0" borderId="1" xfId="0" applyFont="1" applyFill="1" applyBorder="1" applyAlignment="1" applyProtection="1">
      <alignment vertical="center" wrapText="1"/>
    </xf>
    <xf numFmtId="4" fontId="33" fillId="3" borderId="1" xfId="0" applyNumberFormat="1" applyFont="1" applyFill="1" applyBorder="1" applyAlignment="1" applyProtection="1">
      <alignment vertical="center" wrapText="1"/>
    </xf>
    <xf numFmtId="0" fontId="8" fillId="0" borderId="1" xfId="0" applyFont="1" applyFill="1" applyBorder="1" applyAlignment="1" applyProtection="1">
      <alignment vertical="center" wrapText="1"/>
    </xf>
    <xf numFmtId="164" fontId="7" fillId="3" borderId="1" xfId="0" applyNumberFormat="1" applyFont="1" applyFill="1" applyBorder="1" applyAlignment="1" applyProtection="1">
      <alignment horizontal="justify" vertical="center" wrapText="1"/>
    </xf>
    <xf numFmtId="164" fontId="8" fillId="0" borderId="1" xfId="0" applyNumberFormat="1" applyFont="1" applyFill="1" applyBorder="1" applyAlignment="1" applyProtection="1">
      <alignment horizontal="justify" vertical="center" wrapText="1"/>
    </xf>
    <xf numFmtId="164" fontId="8" fillId="2" borderId="1" xfId="0" applyNumberFormat="1" applyFont="1" applyFill="1" applyBorder="1" applyAlignment="1" applyProtection="1">
      <alignment horizontal="justify" vertical="center" wrapText="1"/>
    </xf>
    <xf numFmtId="164" fontId="8" fillId="2" borderId="1" xfId="0" applyNumberFormat="1" applyFont="1" applyFill="1" applyBorder="1" applyAlignment="1" applyProtection="1">
      <alignment horizontal="justify" vertical="center"/>
    </xf>
    <xf numFmtId="0" fontId="33" fillId="3" borderId="1" xfId="0" applyFont="1" applyFill="1" applyBorder="1" applyAlignment="1" applyProtection="1">
      <alignment horizontal="justify" vertical="justify" wrapText="1"/>
    </xf>
    <xf numFmtId="0" fontId="40" fillId="0" borderId="1" xfId="0" applyFont="1" applyBorder="1" applyAlignment="1" applyProtection="1">
      <alignment vertical="center" wrapText="1"/>
    </xf>
    <xf numFmtId="0" fontId="40" fillId="0" borderId="1" xfId="0" applyFont="1" applyFill="1" applyBorder="1" applyAlignment="1" applyProtection="1">
      <alignment vertical="center"/>
    </xf>
    <xf numFmtId="4" fontId="33" fillId="6" borderId="1" xfId="0" applyNumberFormat="1" applyFont="1" applyFill="1" applyBorder="1" applyAlignment="1" applyProtection="1">
      <alignment horizontal="left" vertical="center" wrapText="1"/>
    </xf>
    <xf numFmtId="164" fontId="7" fillId="0" borderId="3" xfId="0" applyNumberFormat="1" applyFont="1" applyFill="1" applyBorder="1" applyAlignment="1" applyProtection="1">
      <alignment horizontal="center" vertical="center"/>
    </xf>
    <xf numFmtId="1" fontId="2" fillId="2" borderId="1" xfId="0" applyNumberFormat="1" applyFont="1" applyFill="1" applyBorder="1" applyAlignment="1" applyProtection="1">
      <alignment horizontal="right" vertical="center" wrapText="1"/>
      <protection locked="0"/>
    </xf>
    <xf numFmtId="4" fontId="33" fillId="2" borderId="1" xfId="0" applyNumberFormat="1" applyFont="1" applyFill="1" applyBorder="1" applyAlignment="1" applyProtection="1">
      <alignment horizontal="left" vertical="top" wrapText="1"/>
    </xf>
    <xf numFmtId="1" fontId="8" fillId="0" borderId="1" xfId="0" applyNumberFormat="1" applyFont="1" applyFill="1" applyBorder="1" applyAlignment="1" applyProtection="1">
      <alignment horizontal="center" vertical="center" wrapText="1"/>
    </xf>
    <xf numFmtId="0" fontId="40" fillId="2" borderId="1" xfId="0" applyFont="1" applyFill="1" applyBorder="1" applyAlignment="1" applyProtection="1">
      <alignment vertical="center"/>
    </xf>
    <xf numFmtId="0" fontId="8" fillId="2" borderId="1" xfId="0" applyFont="1" applyFill="1" applyBorder="1" applyAlignment="1" applyProtection="1">
      <alignment vertical="center"/>
    </xf>
    <xf numFmtId="1" fontId="8" fillId="2" borderId="0" xfId="0" applyNumberFormat="1" applyFont="1" applyFill="1" applyAlignment="1" applyProtection="1">
      <alignment horizontal="center"/>
    </xf>
    <xf numFmtId="0" fontId="41" fillId="0" borderId="1" xfId="0" applyFont="1" applyFill="1" applyBorder="1" applyAlignment="1" applyProtection="1">
      <alignment horizontal="justify" vertical="center" wrapText="1"/>
    </xf>
    <xf numFmtId="164" fontId="7" fillId="12" borderId="1" xfId="0" applyNumberFormat="1" applyFont="1" applyFill="1" applyBorder="1" applyAlignment="1" applyProtection="1">
      <alignment horizontal="center" vertical="center"/>
    </xf>
    <xf numFmtId="0" fontId="7" fillId="12" borderId="1" xfId="0" applyFont="1" applyFill="1" applyBorder="1" applyAlignment="1" applyProtection="1">
      <alignment horizontal="center" vertical="center"/>
    </xf>
    <xf numFmtId="0" fontId="33" fillId="12" borderId="1" xfId="0" applyFont="1" applyFill="1" applyBorder="1" applyAlignment="1" applyProtection="1">
      <alignment horizontal="justify" vertical="center" wrapText="1"/>
    </xf>
    <xf numFmtId="4" fontId="33" fillId="12" borderId="1" xfId="0" applyNumberFormat="1" applyFont="1" applyFill="1" applyBorder="1" applyAlignment="1" applyProtection="1">
      <alignment vertical="center"/>
    </xf>
    <xf numFmtId="4" fontId="33" fillId="12" borderId="1" xfId="0" applyNumberFormat="1" applyFont="1" applyFill="1" applyBorder="1" applyAlignment="1" applyProtection="1">
      <alignment horizontal="left" vertical="center"/>
    </xf>
    <xf numFmtId="1" fontId="33" fillId="12" borderId="1" xfId="0" applyNumberFormat="1" applyFont="1" applyFill="1" applyBorder="1" applyAlignment="1" applyProtection="1">
      <alignment horizontal="center" vertical="center"/>
    </xf>
    <xf numFmtId="4" fontId="33" fillId="12" borderId="1" xfId="0" applyNumberFormat="1" applyFont="1" applyFill="1" applyBorder="1" applyAlignment="1" applyProtection="1">
      <alignment vertical="center"/>
      <protection locked="0"/>
    </xf>
    <xf numFmtId="3" fontId="33" fillId="12" borderId="1" xfId="0" applyNumberFormat="1" applyFont="1" applyFill="1" applyBorder="1" applyAlignment="1" applyProtection="1">
      <alignment vertical="center"/>
    </xf>
    <xf numFmtId="3" fontId="33" fillId="12" borderId="1" xfId="0" applyNumberFormat="1" applyFont="1" applyFill="1" applyBorder="1" applyAlignment="1" applyProtection="1">
      <alignment vertical="center"/>
      <protection locked="0"/>
    </xf>
    <xf numFmtId="1" fontId="33" fillId="12" borderId="1" xfId="0" applyNumberFormat="1" applyFont="1" applyFill="1" applyBorder="1" applyAlignment="1" applyProtection="1">
      <alignment vertical="center"/>
    </xf>
    <xf numFmtId="165" fontId="33" fillId="3" borderId="1" xfId="0" applyNumberFormat="1" applyFont="1" applyFill="1" applyBorder="1" applyAlignment="1" applyProtection="1">
      <alignment horizontal="center" vertical="center"/>
    </xf>
    <xf numFmtId="0" fontId="33" fillId="3" borderId="1" xfId="0" applyFont="1" applyFill="1" applyBorder="1" applyAlignment="1" applyProtection="1">
      <alignment vertical="center" wrapText="1"/>
    </xf>
    <xf numFmtId="0" fontId="8" fillId="7" borderId="1" xfId="0" applyFont="1" applyFill="1" applyBorder="1" applyAlignment="1" applyProtection="1">
      <alignment horizontal="justify" vertical="center" wrapText="1"/>
    </xf>
    <xf numFmtId="1" fontId="36" fillId="2" borderId="1" xfId="0" applyNumberFormat="1" applyFont="1" applyFill="1" applyBorder="1" applyAlignment="1" applyProtection="1">
      <alignment horizontal="center" vertical="center" wrapText="1"/>
    </xf>
    <xf numFmtId="4" fontId="36" fillId="0" borderId="1" xfId="0" applyNumberFormat="1" applyFont="1" applyFill="1" applyBorder="1" applyAlignment="1" applyProtection="1">
      <alignment vertical="center"/>
    </xf>
    <xf numFmtId="1" fontId="36" fillId="0" borderId="1" xfId="0" applyNumberFormat="1" applyFont="1" applyFill="1" applyBorder="1" applyAlignment="1" applyProtection="1">
      <alignment horizontal="center" vertical="center" wrapText="1"/>
    </xf>
    <xf numFmtId="4" fontId="36" fillId="0" borderId="1" xfId="0" applyNumberFormat="1" applyFont="1" applyFill="1" applyBorder="1" applyAlignment="1" applyProtection="1">
      <alignment vertical="center" wrapText="1"/>
    </xf>
    <xf numFmtId="0" fontId="7" fillId="3" borderId="1" xfId="0" applyFont="1" applyFill="1" applyBorder="1" applyAlignment="1" applyProtection="1">
      <alignment horizontal="left" vertical="center"/>
    </xf>
    <xf numFmtId="0" fontId="41" fillId="7" borderId="1" xfId="0" applyFont="1" applyFill="1" applyBorder="1" applyAlignment="1" applyProtection="1">
      <alignment horizontal="left" vertical="center" wrapText="1"/>
    </xf>
    <xf numFmtId="1" fontId="8" fillId="2" borderId="1" xfId="0" applyNumberFormat="1" applyFont="1" applyFill="1" applyBorder="1" applyAlignment="1" applyProtection="1">
      <alignment horizontal="center" vertical="center"/>
    </xf>
    <xf numFmtId="1" fontId="33" fillId="0" borderId="1" xfId="0" applyNumberFormat="1" applyFont="1" applyFill="1" applyBorder="1" applyAlignment="1" applyProtection="1">
      <alignment horizontal="center" vertical="center" wrapText="1"/>
    </xf>
    <xf numFmtId="0" fontId="7" fillId="11" borderId="1" xfId="0" applyFont="1" applyFill="1" applyBorder="1" applyAlignment="1" applyProtection="1">
      <alignment horizontal="center" vertical="center"/>
    </xf>
    <xf numFmtId="164" fontId="8" fillId="2" borderId="1" xfId="0" applyNumberFormat="1" applyFont="1" applyFill="1" applyBorder="1" applyAlignment="1" applyProtection="1">
      <alignment horizontal="left" vertical="center" wrapText="1"/>
    </xf>
    <xf numFmtId="1" fontId="7" fillId="2" borderId="1" xfId="0" applyNumberFormat="1" applyFont="1" applyFill="1" applyBorder="1" applyAlignment="1" applyProtection="1">
      <alignment horizontal="center" vertical="center" wrapText="1"/>
    </xf>
    <xf numFmtId="1" fontId="33" fillId="2" borderId="1" xfId="0" quotePrefix="1" applyNumberFormat="1" applyFont="1" applyFill="1" applyBorder="1" applyAlignment="1" applyProtection="1">
      <alignment horizontal="center" vertical="center"/>
    </xf>
    <xf numFmtId="0" fontId="42" fillId="0" borderId="0" xfId="0" applyFont="1" applyFill="1" applyProtection="1">
      <protection locked="0"/>
    </xf>
    <xf numFmtId="0" fontId="40" fillId="0" borderId="1" xfId="0" applyFont="1" applyFill="1" applyBorder="1" applyAlignment="1" applyProtection="1">
      <alignment vertical="center" wrapText="1"/>
    </xf>
    <xf numFmtId="4" fontId="36" fillId="0" borderId="1" xfId="0" applyNumberFormat="1" applyFont="1" applyFill="1" applyBorder="1" applyAlignment="1" applyProtection="1">
      <alignment horizontal="left" vertical="center"/>
    </xf>
    <xf numFmtId="1" fontId="36" fillId="0" borderId="1" xfId="0" applyNumberFormat="1" applyFont="1" applyFill="1" applyBorder="1" applyAlignment="1" applyProtection="1">
      <alignment horizontal="center" vertical="center"/>
    </xf>
    <xf numFmtId="164" fontId="7" fillId="2" borderId="1" xfId="0" applyNumberFormat="1" applyFont="1" applyFill="1" applyBorder="1" applyAlignment="1" applyProtection="1">
      <alignment horizontal="center" vertical="center" wrapText="1"/>
    </xf>
    <xf numFmtId="164" fontId="7" fillId="3" borderId="1" xfId="0" applyNumberFormat="1" applyFont="1" applyFill="1" applyBorder="1" applyAlignment="1" applyProtection="1">
      <alignment horizontal="center" vertical="center" wrapText="1"/>
    </xf>
    <xf numFmtId="0" fontId="40" fillId="6" borderId="1" xfId="0" applyFont="1" applyFill="1" applyBorder="1" applyAlignment="1" applyProtection="1">
      <alignment horizontal="justify" vertical="center" wrapText="1"/>
    </xf>
    <xf numFmtId="1" fontId="36" fillId="6" borderId="1" xfId="0" applyNumberFormat="1" applyFont="1" applyFill="1" applyBorder="1" applyAlignment="1" applyProtection="1">
      <alignment horizontal="center" vertical="center"/>
    </xf>
    <xf numFmtId="1" fontId="2"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justify" vertical="center" wrapText="1"/>
    </xf>
    <xf numFmtId="0" fontId="36" fillId="5" borderId="1" xfId="0" applyFont="1" applyFill="1" applyBorder="1" applyAlignment="1" applyProtection="1">
      <alignment horizontal="justify" vertical="center" wrapText="1"/>
    </xf>
    <xf numFmtId="4" fontId="36" fillId="5" borderId="1" xfId="0" applyNumberFormat="1" applyFont="1" applyFill="1" applyBorder="1" applyAlignment="1" applyProtection="1">
      <alignment vertical="center"/>
    </xf>
    <xf numFmtId="4" fontId="36" fillId="5" borderId="1" xfId="0" applyNumberFormat="1" applyFont="1" applyFill="1" applyBorder="1" applyAlignment="1" applyProtection="1">
      <alignment horizontal="left" vertical="center"/>
    </xf>
    <xf numFmtId="1" fontId="36" fillId="5" borderId="1" xfId="0" applyNumberFormat="1" applyFont="1" applyFill="1" applyBorder="1" applyAlignment="1" applyProtection="1">
      <alignment horizontal="center" vertical="center"/>
    </xf>
    <xf numFmtId="4" fontId="36" fillId="5" borderId="1" xfId="0" applyNumberFormat="1" applyFont="1" applyFill="1" applyBorder="1" applyAlignment="1" applyProtection="1">
      <alignment vertical="center"/>
      <protection locked="0"/>
    </xf>
    <xf numFmtId="3" fontId="36" fillId="5" borderId="1" xfId="0" applyNumberFormat="1" applyFont="1" applyFill="1" applyBorder="1" applyAlignment="1" applyProtection="1">
      <alignment vertical="center"/>
    </xf>
    <xf numFmtId="3" fontId="36" fillId="5" borderId="1" xfId="0" applyNumberFormat="1" applyFont="1" applyFill="1" applyBorder="1" applyAlignment="1" applyProtection="1">
      <alignment vertical="center"/>
      <protection locked="0"/>
    </xf>
    <xf numFmtId="1" fontId="36" fillId="5" borderId="1" xfId="0" applyNumberFormat="1" applyFont="1" applyFill="1" applyBorder="1" applyAlignment="1" applyProtection="1">
      <alignment vertical="center"/>
    </xf>
    <xf numFmtId="1" fontId="2" fillId="0" borderId="1" xfId="0" applyNumberFormat="1" applyFont="1" applyFill="1" applyBorder="1" applyAlignment="1" applyProtection="1">
      <alignment horizontal="center" vertical="center"/>
    </xf>
    <xf numFmtId="0" fontId="2" fillId="2" borderId="1" xfId="0" applyFont="1" applyFill="1" applyBorder="1" applyAlignment="1" applyProtection="1">
      <alignment horizontal="left" vertical="center" wrapText="1" indent="2"/>
    </xf>
    <xf numFmtId="0" fontId="2" fillId="2" borderId="1" xfId="0" applyFont="1" applyFill="1" applyBorder="1" applyAlignment="1" applyProtection="1">
      <alignment horizontal="left" vertical="center" wrapText="1"/>
    </xf>
    <xf numFmtId="4" fontId="7" fillId="3" borderId="1" xfId="0" applyNumberFormat="1" applyFont="1" applyFill="1" applyBorder="1" applyAlignment="1" applyProtection="1">
      <alignment horizontal="center" vertical="center"/>
    </xf>
    <xf numFmtId="4" fontId="33" fillId="0" borderId="1" xfId="0" applyNumberFormat="1" applyFont="1" applyFill="1" applyBorder="1" applyAlignment="1" applyProtection="1">
      <alignment horizontal="left" vertical="center" wrapText="1"/>
    </xf>
    <xf numFmtId="1" fontId="33" fillId="9" borderId="1" xfId="0" applyNumberFormat="1" applyFont="1" applyFill="1" applyBorder="1" applyAlignment="1" applyProtection="1">
      <alignment horizontal="center" vertical="center" wrapText="1"/>
    </xf>
    <xf numFmtId="0" fontId="7" fillId="9" borderId="1" xfId="0" applyFont="1" applyFill="1" applyBorder="1" applyAlignment="1" applyProtection="1">
      <alignment horizontal="center" vertical="center"/>
    </xf>
    <xf numFmtId="0" fontId="44" fillId="9" borderId="1" xfId="0" applyFont="1" applyFill="1" applyBorder="1" applyAlignment="1" applyProtection="1">
      <alignment horizontal="justify" vertical="center" wrapText="1"/>
    </xf>
    <xf numFmtId="4" fontId="33" fillId="9" borderId="1" xfId="0" applyNumberFormat="1" applyFont="1" applyFill="1" applyBorder="1" applyAlignment="1" applyProtection="1">
      <alignment vertical="center"/>
    </xf>
    <xf numFmtId="1" fontId="33" fillId="9" borderId="1" xfId="0" applyNumberFormat="1" applyFont="1" applyFill="1" applyBorder="1" applyAlignment="1" applyProtection="1">
      <alignment horizontal="center" vertical="center"/>
    </xf>
    <xf numFmtId="4" fontId="33" fillId="9" borderId="1" xfId="0" applyNumberFormat="1" applyFont="1" applyFill="1" applyBorder="1" applyAlignment="1" applyProtection="1">
      <alignment vertical="center"/>
      <protection locked="0"/>
    </xf>
    <xf numFmtId="3" fontId="33" fillId="9" borderId="1" xfId="0" applyNumberFormat="1" applyFont="1" applyFill="1" applyBorder="1" applyAlignment="1" applyProtection="1">
      <alignment vertical="center"/>
    </xf>
    <xf numFmtId="3" fontId="33" fillId="9" borderId="1" xfId="0" applyNumberFormat="1" applyFont="1" applyFill="1" applyBorder="1" applyAlignment="1" applyProtection="1">
      <alignment vertical="center"/>
      <protection locked="0"/>
    </xf>
    <xf numFmtId="1" fontId="33" fillId="9" borderId="1" xfId="0" applyNumberFormat="1" applyFont="1" applyFill="1" applyBorder="1" applyAlignment="1" applyProtection="1">
      <alignment vertical="center"/>
    </xf>
    <xf numFmtId="0" fontId="8" fillId="0" borderId="1" xfId="2" applyFont="1" applyFill="1" applyBorder="1" applyAlignment="1" applyProtection="1">
      <alignment vertical="center" wrapText="1"/>
    </xf>
    <xf numFmtId="164" fontId="7" fillId="8" borderId="1" xfId="0" applyNumberFormat="1" applyFont="1" applyFill="1" applyBorder="1" applyAlignment="1" applyProtection="1">
      <alignment horizontal="center" vertical="center"/>
    </xf>
    <xf numFmtId="0" fontId="7" fillId="8" borderId="1" xfId="0" applyFont="1" applyFill="1" applyBorder="1" applyAlignment="1" applyProtection="1">
      <alignment horizontal="center" vertical="center"/>
    </xf>
    <xf numFmtId="0" fontId="44" fillId="8" borderId="1" xfId="0" applyFont="1" applyFill="1" applyBorder="1" applyAlignment="1" applyProtection="1">
      <alignment horizontal="justify" vertical="center" wrapText="1"/>
    </xf>
    <xf numFmtId="4" fontId="33" fillId="8" borderId="1" xfId="0" applyNumberFormat="1" applyFont="1" applyFill="1" applyBorder="1" applyAlignment="1" applyProtection="1">
      <alignment vertical="center"/>
    </xf>
    <xf numFmtId="1" fontId="33" fillId="8" borderId="1" xfId="0" applyNumberFormat="1" applyFont="1" applyFill="1" applyBorder="1" applyAlignment="1" applyProtection="1">
      <alignment horizontal="center" vertical="center"/>
    </xf>
    <xf numFmtId="4" fontId="33" fillId="8" borderId="1" xfId="0" applyNumberFormat="1" applyFont="1" applyFill="1" applyBorder="1" applyAlignment="1" applyProtection="1">
      <alignment vertical="center"/>
      <protection locked="0"/>
    </xf>
    <xf numFmtId="3" fontId="33" fillId="8" borderId="1" xfId="0" applyNumberFormat="1" applyFont="1" applyFill="1" applyBorder="1" applyAlignment="1" applyProtection="1">
      <alignment vertical="center"/>
    </xf>
    <xf numFmtId="3" fontId="33" fillId="8" borderId="1" xfId="0" applyNumberFormat="1" applyFont="1" applyFill="1" applyBorder="1" applyAlignment="1" applyProtection="1">
      <alignment vertical="center"/>
      <protection locked="0"/>
    </xf>
    <xf numFmtId="1" fontId="33" fillId="8" borderId="1" xfId="0" applyNumberFormat="1" applyFont="1" applyFill="1" applyBorder="1" applyAlignment="1" applyProtection="1">
      <alignment vertical="center"/>
    </xf>
    <xf numFmtId="164" fontId="7" fillId="0" borderId="2" xfId="0" applyNumberFormat="1" applyFont="1" applyFill="1" applyBorder="1" applyAlignment="1" applyProtection="1">
      <alignment horizontal="center" vertical="center"/>
    </xf>
    <xf numFmtId="0" fontId="7" fillId="0" borderId="2" xfId="0" applyFont="1" applyFill="1" applyBorder="1" applyAlignment="1" applyProtection="1">
      <alignment horizontal="center" vertical="center"/>
    </xf>
    <xf numFmtId="164" fontId="7" fillId="2" borderId="2" xfId="0" applyNumberFormat="1" applyFont="1" applyFill="1" applyBorder="1" applyAlignment="1" applyProtection="1">
      <alignment horizontal="center" vertical="center"/>
    </xf>
    <xf numFmtId="0" fontId="2" fillId="0" borderId="2" xfId="0" applyFont="1" applyFill="1" applyBorder="1" applyAlignment="1" applyProtection="1">
      <alignment vertical="center" wrapText="1"/>
    </xf>
    <xf numFmtId="4" fontId="8" fillId="0" borderId="2" xfId="0" applyNumberFormat="1" applyFont="1" applyFill="1" applyBorder="1" applyAlignment="1" applyProtection="1">
      <alignment vertical="center"/>
    </xf>
    <xf numFmtId="4" fontId="7" fillId="0" borderId="2" xfId="0" applyNumberFormat="1" applyFont="1" applyFill="1" applyBorder="1" applyAlignment="1" applyProtection="1">
      <alignment vertical="center"/>
    </xf>
    <xf numFmtId="4" fontId="33" fillId="2" borderId="2" xfId="0" applyNumberFormat="1" applyFont="1" applyFill="1" applyBorder="1" applyAlignment="1" applyProtection="1">
      <alignment vertical="center"/>
    </xf>
    <xf numFmtId="1" fontId="33" fillId="0" borderId="2" xfId="0" applyNumberFormat="1" applyFont="1" applyFill="1" applyBorder="1" applyAlignment="1" applyProtection="1">
      <alignment horizontal="center" vertical="center"/>
    </xf>
    <xf numFmtId="4" fontId="8" fillId="0" borderId="2" xfId="0" applyNumberFormat="1" applyFont="1" applyFill="1" applyBorder="1" applyAlignment="1" applyProtection="1">
      <alignment vertical="center"/>
      <protection locked="0"/>
    </xf>
    <xf numFmtId="4" fontId="7" fillId="0" borderId="2" xfId="0" applyNumberFormat="1" applyFont="1" applyFill="1" applyBorder="1" applyAlignment="1" applyProtection="1">
      <alignment vertical="center"/>
      <protection locked="0"/>
    </xf>
    <xf numFmtId="3" fontId="8" fillId="0" borderId="2" xfId="0" applyNumberFormat="1" applyFont="1" applyFill="1" applyBorder="1" applyAlignment="1" applyProtection="1">
      <alignment vertical="center"/>
    </xf>
    <xf numFmtId="3" fontId="8" fillId="0" borderId="2" xfId="0" applyNumberFormat="1" applyFont="1" applyFill="1" applyBorder="1" applyAlignment="1" applyProtection="1">
      <alignment vertical="center"/>
      <protection locked="0"/>
    </xf>
    <xf numFmtId="1" fontId="8" fillId="0" borderId="2" xfId="0" applyNumberFormat="1" applyFont="1" applyFill="1" applyBorder="1" applyAlignment="1" applyProtection="1">
      <alignment vertical="center"/>
    </xf>
    <xf numFmtId="0" fontId="45" fillId="0" borderId="0" xfId="0" applyFont="1" applyFill="1" applyProtection="1">
      <protection locked="0"/>
    </xf>
    <xf numFmtId="4" fontId="8" fillId="0" borderId="1" xfId="0" applyNumberFormat="1" applyFont="1" applyFill="1" applyBorder="1" applyAlignment="1" applyProtection="1">
      <alignment horizontal="center" vertical="center"/>
    </xf>
    <xf numFmtId="1" fontId="8" fillId="0" borderId="1" xfId="0" applyNumberFormat="1" applyFont="1" applyFill="1" applyBorder="1" applyAlignment="1" applyProtection="1">
      <alignment horizontal="center" vertical="center"/>
    </xf>
    <xf numFmtId="4" fontId="8" fillId="0" borderId="1" xfId="0" applyNumberFormat="1" applyFont="1" applyFill="1" applyBorder="1" applyAlignment="1" applyProtection="1">
      <alignment horizontal="center" vertical="center"/>
    </xf>
    <xf numFmtId="0" fontId="2" fillId="2" borderId="2" xfId="0" applyFont="1" applyFill="1" applyBorder="1" applyAlignment="1" applyProtection="1">
      <alignment horizontal="justify" vertical="center" wrapText="1"/>
    </xf>
    <xf numFmtId="4" fontId="33" fillId="2" borderId="2" xfId="0" applyNumberFormat="1" applyFont="1" applyFill="1" applyBorder="1" applyAlignment="1" applyProtection="1">
      <alignment vertical="center" wrapText="1"/>
    </xf>
    <xf numFmtId="1" fontId="33" fillId="2" borderId="2" xfId="0" applyNumberFormat="1" applyFont="1" applyFill="1" applyBorder="1" applyAlignment="1" applyProtection="1">
      <alignment horizontal="center" vertical="center"/>
    </xf>
    <xf numFmtId="3" fontId="3" fillId="0" borderId="0" xfId="0" applyNumberFormat="1" applyFont="1" applyProtection="1">
      <protection locked="0"/>
    </xf>
    <xf numFmtId="1" fontId="3" fillId="0" borderId="0" xfId="0" applyNumberFormat="1" applyFont="1" applyProtection="1">
      <protection locked="0"/>
    </xf>
  </cellXfs>
  <cellStyles count="265">
    <cellStyle name="20% - Accent1" xfId="5"/>
    <cellStyle name="20% - Accent2" xfId="6"/>
    <cellStyle name="20% - Accent3" xfId="7"/>
    <cellStyle name="20% - Accent4" xfId="8"/>
    <cellStyle name="20% - Accent5" xfId="9"/>
    <cellStyle name="20% - Accent6" xfId="10"/>
    <cellStyle name="20% - Énfasis1 2" xfId="11"/>
    <cellStyle name="20% - Énfasis2 2" xfId="12"/>
    <cellStyle name="20% - Énfasis3 2" xfId="13"/>
    <cellStyle name="20% - Énfasis4 2" xfId="14"/>
    <cellStyle name="20% - Énfasis5 2" xfId="15"/>
    <cellStyle name="20% - Énfasis6 2" xfId="16"/>
    <cellStyle name="40% - Accent1" xfId="17"/>
    <cellStyle name="40% - Accent2" xfId="18"/>
    <cellStyle name="40% - Accent3" xfId="19"/>
    <cellStyle name="40% - Accent4" xfId="20"/>
    <cellStyle name="40% - Accent5" xfId="21"/>
    <cellStyle name="40% - Accent6" xfId="22"/>
    <cellStyle name="40% - Énfasis1 2" xfId="23"/>
    <cellStyle name="40% - Énfasis2 2" xfId="24"/>
    <cellStyle name="40% - Énfasis3 2" xfId="25"/>
    <cellStyle name="40% - Énfasis4 2" xfId="26"/>
    <cellStyle name="40% - Énfasis5 2" xfId="27"/>
    <cellStyle name="40% - Énfasis6 2" xfId="28"/>
    <cellStyle name="60% - Accent1" xfId="29"/>
    <cellStyle name="60% - Accent2" xfId="30"/>
    <cellStyle name="60% - Accent3" xfId="31"/>
    <cellStyle name="60% - Accent4" xfId="32"/>
    <cellStyle name="60% - Accent5" xfId="33"/>
    <cellStyle name="60% - Accent6" xfId="34"/>
    <cellStyle name="60% - Énfasis1 2" xfId="35"/>
    <cellStyle name="60% - Énfasis2 2" xfId="36"/>
    <cellStyle name="60% - Énfasis3 2" xfId="37"/>
    <cellStyle name="60% - Énfasis4 2" xfId="38"/>
    <cellStyle name="60% - Énfasis5 2" xfId="39"/>
    <cellStyle name="60% - Énfasis6 2" xfId="40"/>
    <cellStyle name="Accent1" xfId="41"/>
    <cellStyle name="Accent2" xfId="42"/>
    <cellStyle name="Accent3" xfId="43"/>
    <cellStyle name="Accent4" xfId="44"/>
    <cellStyle name="Accent5" xfId="45"/>
    <cellStyle name="Accent6" xfId="46"/>
    <cellStyle name="Bad" xfId="47"/>
    <cellStyle name="Buena 2" xfId="48"/>
    <cellStyle name="Calculation" xfId="49"/>
    <cellStyle name="Cálculo 2" xfId="50"/>
    <cellStyle name="Celda de comprobación 2" xfId="51"/>
    <cellStyle name="Celda vinculada 2" xfId="52"/>
    <cellStyle name="Check Cell" xfId="53"/>
    <cellStyle name="Encabezado 4 2" xfId="54"/>
    <cellStyle name="Énfasis1 2" xfId="55"/>
    <cellStyle name="Énfasis2 2" xfId="56"/>
    <cellStyle name="Énfasis3 2" xfId="57"/>
    <cellStyle name="Énfasis4 2" xfId="58"/>
    <cellStyle name="Énfasis5 2" xfId="59"/>
    <cellStyle name="Énfasis6 2" xfId="60"/>
    <cellStyle name="Entrada 2" xfId="61"/>
    <cellStyle name="Estilo 1" xfId="62"/>
    <cellStyle name="Euro" xfId="63"/>
    <cellStyle name="Euro 2" xfId="64"/>
    <cellStyle name="Explanatory Text" xfId="65"/>
    <cellStyle name="Followed Hyperlink_Avance en la Aplicación PNSP (Fórmula FASP 2009).xls" xfId="66"/>
    <cellStyle name="Good" xfId="67"/>
    <cellStyle name="Heading 1" xfId="68"/>
    <cellStyle name="Heading 2" xfId="69"/>
    <cellStyle name="Heading 3" xfId="70"/>
    <cellStyle name="Heading 4" xfId="71"/>
    <cellStyle name="Hipervínculo 2" xfId="72"/>
    <cellStyle name="Incorrecto 2" xfId="73"/>
    <cellStyle name="Input" xfId="74"/>
    <cellStyle name="Linked Cell" xfId="75"/>
    <cellStyle name="Millares 10" xfId="76"/>
    <cellStyle name="Millares 11" xfId="77"/>
    <cellStyle name="Millares 11 2" xfId="78"/>
    <cellStyle name="Millares 11 3" xfId="79"/>
    <cellStyle name="Millares 12" xfId="80"/>
    <cellStyle name="Millares 13" xfId="81"/>
    <cellStyle name="Millares 14" xfId="82"/>
    <cellStyle name="Millares 15" xfId="83"/>
    <cellStyle name="Millares 16" xfId="84"/>
    <cellStyle name="Millares 17" xfId="85"/>
    <cellStyle name="Millares 18" xfId="86"/>
    <cellStyle name="Millares 19" xfId="87"/>
    <cellStyle name="Millares 2" xfId="1"/>
    <cellStyle name="Millares 2 10" xfId="4"/>
    <cellStyle name="Millares 2 10 2" xfId="88"/>
    <cellStyle name="Millares 2 11" xfId="89"/>
    <cellStyle name="Millares 2 11 2" xfId="90"/>
    <cellStyle name="Millares 2 12" xfId="91"/>
    <cellStyle name="Millares 2 12 2" xfId="92"/>
    <cellStyle name="Millares 2 13" xfId="93"/>
    <cellStyle name="Millares 2 14" xfId="94"/>
    <cellStyle name="Millares 2 2" xfId="95"/>
    <cellStyle name="Millares 2 2 2" xfId="96"/>
    <cellStyle name="Millares 2 3" xfId="97"/>
    <cellStyle name="Millares 2 3 2" xfId="98"/>
    <cellStyle name="Millares 2 4" xfId="99"/>
    <cellStyle name="Millares 2 4 2" xfId="100"/>
    <cellStyle name="Millares 2 5" xfId="101"/>
    <cellStyle name="Millares 2 5 2" xfId="102"/>
    <cellStyle name="Millares 2 6" xfId="103"/>
    <cellStyle name="Millares 2 6 2" xfId="104"/>
    <cellStyle name="Millares 2 7" xfId="105"/>
    <cellStyle name="Millares 2 7 2" xfId="106"/>
    <cellStyle name="Millares 2 8" xfId="107"/>
    <cellStyle name="Millares 2 8 2" xfId="108"/>
    <cellStyle name="Millares 2 9" xfId="109"/>
    <cellStyle name="Millares 2 9 2" xfId="110"/>
    <cellStyle name="Millares 20" xfId="111"/>
    <cellStyle name="Millares 21" xfId="112"/>
    <cellStyle name="Millares 22" xfId="113"/>
    <cellStyle name="Millares 23" xfId="114"/>
    <cellStyle name="Millares 24" xfId="115"/>
    <cellStyle name="Millares 25" xfId="116"/>
    <cellStyle name="Millares 26" xfId="117"/>
    <cellStyle name="Millares 27" xfId="118"/>
    <cellStyle name="Millares 28" xfId="119"/>
    <cellStyle name="Millares 29" xfId="120"/>
    <cellStyle name="Millares 3" xfId="121"/>
    <cellStyle name="Millares 3 2" xfId="122"/>
    <cellStyle name="Millares 3 3" xfId="123"/>
    <cellStyle name="Millares 30" xfId="124"/>
    <cellStyle name="Millares 31" xfId="125"/>
    <cellStyle name="Millares 32" xfId="126"/>
    <cellStyle name="Millares 33" xfId="127"/>
    <cellStyle name="Millares 34" xfId="128"/>
    <cellStyle name="Millares 35" xfId="129"/>
    <cellStyle name="Millares 36" xfId="130"/>
    <cellStyle name="Millares 37" xfId="131"/>
    <cellStyle name="Millares 38" xfId="132"/>
    <cellStyle name="Millares 4" xfId="133"/>
    <cellStyle name="Millares 4 2" xfId="134"/>
    <cellStyle name="Millares 4 3" xfId="135"/>
    <cellStyle name="Millares 5" xfId="136"/>
    <cellStyle name="Millares 5 2" xfId="137"/>
    <cellStyle name="Millares 6" xfId="138"/>
    <cellStyle name="Millares 6 2" xfId="139"/>
    <cellStyle name="Millares 7" xfId="140"/>
    <cellStyle name="Millares 8" xfId="141"/>
    <cellStyle name="Millares 8 2" xfId="142"/>
    <cellStyle name="Millares 9" xfId="143"/>
    <cellStyle name="Millares 9 2" xfId="144"/>
    <cellStyle name="Moneda 2" xfId="145"/>
    <cellStyle name="Moneda 3" xfId="146"/>
    <cellStyle name="Moneda 3 2" xfId="147"/>
    <cellStyle name="Neutral 2" xfId="148"/>
    <cellStyle name="Normal" xfId="0" builtinId="0"/>
    <cellStyle name="Normal 10" xfId="149"/>
    <cellStyle name="Normal 11" xfId="150"/>
    <cellStyle name="Normal 12" xfId="151"/>
    <cellStyle name="Normal 13" xfId="152"/>
    <cellStyle name="Normal 14" xfId="153"/>
    <cellStyle name="Normal 15" xfId="154"/>
    <cellStyle name="Normal 16" xfId="155"/>
    <cellStyle name="Normal 17" xfId="156"/>
    <cellStyle name="Normal 18" xfId="157"/>
    <cellStyle name="Normal 19" xfId="158"/>
    <cellStyle name="Normal 2" xfId="159"/>
    <cellStyle name="Normal 2 2" xfId="160"/>
    <cellStyle name="Normal 2 2 2" xfId="2"/>
    <cellStyle name="Normal 2 2 2 2" xfId="161"/>
    <cellStyle name="Normal 2 3" xfId="162"/>
    <cellStyle name="Normal 2 3 2" xfId="163"/>
    <cellStyle name="Normal 2 4" xfId="164"/>
    <cellStyle name="Normal 20" xfId="165"/>
    <cellStyle name="Normal 203" xfId="166"/>
    <cellStyle name="Normal 203 2" xfId="167"/>
    <cellStyle name="Normal 21" xfId="168"/>
    <cellStyle name="Normal 22" xfId="169"/>
    <cellStyle name="Normal 23" xfId="170"/>
    <cellStyle name="Normal 239" xfId="171"/>
    <cellStyle name="Normal 24" xfId="172"/>
    <cellStyle name="Normal 25" xfId="173"/>
    <cellStyle name="Normal 26" xfId="174"/>
    <cellStyle name="Normal 27" xfId="175"/>
    <cellStyle name="Normal 28" xfId="176"/>
    <cellStyle name="Normal 29" xfId="177"/>
    <cellStyle name="Normal 3" xfId="3"/>
    <cellStyle name="Normal 3 2" xfId="178"/>
    <cellStyle name="Normal 3 2 2" xfId="179"/>
    <cellStyle name="Normal 3 3" xfId="180"/>
    <cellStyle name="Normal 3 4" xfId="181"/>
    <cellStyle name="Normal 3 4 2" xfId="182"/>
    <cellStyle name="Normal 3 5" xfId="183"/>
    <cellStyle name="Normal 3 6" xfId="184"/>
    <cellStyle name="Normal 30" xfId="185"/>
    <cellStyle name="Normal 31" xfId="186"/>
    <cellStyle name="Normal 32" xfId="187"/>
    <cellStyle name="Normal 33" xfId="188"/>
    <cellStyle name="Normal 34" xfId="189"/>
    <cellStyle name="Normal 35" xfId="190"/>
    <cellStyle name="Normal 36" xfId="191"/>
    <cellStyle name="Normal 37" xfId="192"/>
    <cellStyle name="Normal 38" xfId="193"/>
    <cellStyle name="Normal 38 2" xfId="194"/>
    <cellStyle name="Normal 39" xfId="195"/>
    <cellStyle name="Normal 4" xfId="196"/>
    <cellStyle name="Normal 4 2" xfId="197"/>
    <cellStyle name="Normal 4 2 2" xfId="198"/>
    <cellStyle name="Normal 4 3" xfId="199"/>
    <cellStyle name="Normal 40" xfId="200"/>
    <cellStyle name="Normal 40 2" xfId="201"/>
    <cellStyle name="Normal 41" xfId="202"/>
    <cellStyle name="Normal 41 2" xfId="203"/>
    <cellStyle name="Normal 41 3" xfId="204"/>
    <cellStyle name="Normal 42" xfId="205"/>
    <cellStyle name="Normal 43" xfId="206"/>
    <cellStyle name="Normal 44" xfId="207"/>
    <cellStyle name="Normal 45" xfId="208"/>
    <cellStyle name="Normal 46" xfId="209"/>
    <cellStyle name="Normal 47" xfId="210"/>
    <cellStyle name="Normal 5" xfId="211"/>
    <cellStyle name="Normal 5 2" xfId="212"/>
    <cellStyle name="Normal 5 3" xfId="213"/>
    <cellStyle name="Normal 6" xfId="214"/>
    <cellStyle name="Normal 6 2" xfId="215"/>
    <cellStyle name="Normal 6 3" xfId="216"/>
    <cellStyle name="Normal 62" xfId="217"/>
    <cellStyle name="Normal 62 2" xfId="218"/>
    <cellStyle name="Normal 63" xfId="219"/>
    <cellStyle name="Normal 63 2" xfId="220"/>
    <cellStyle name="Normal 64" xfId="221"/>
    <cellStyle name="Normal 64 2" xfId="222"/>
    <cellStyle name="Normal 7" xfId="223"/>
    <cellStyle name="Normal 7 2" xfId="224"/>
    <cellStyle name="Normal 7 3" xfId="225"/>
    <cellStyle name="Normal 8" xfId="226"/>
    <cellStyle name="Normal 8 2" xfId="227"/>
    <cellStyle name="Normal 8 3" xfId="228"/>
    <cellStyle name="Normal 8 3 2" xfId="229"/>
    <cellStyle name="Normal 8 3 3" xfId="230"/>
    <cellStyle name="Normal 87" xfId="231"/>
    <cellStyle name="Normal 87 2" xfId="232"/>
    <cellStyle name="Normal 9" xfId="233"/>
    <cellStyle name="Normal 9 2" xfId="234"/>
    <cellStyle name="Normal 9 3" xfId="235"/>
    <cellStyle name="Notas 2" xfId="236"/>
    <cellStyle name="Note" xfId="237"/>
    <cellStyle name="Output" xfId="238"/>
    <cellStyle name="Porcentaje 2" xfId="239"/>
    <cellStyle name="Porcentaje 2 2" xfId="240"/>
    <cellStyle name="Porcentaje 3" xfId="241"/>
    <cellStyle name="Porcentaje 3 2" xfId="242"/>
    <cellStyle name="Porcentaje 4" xfId="243"/>
    <cellStyle name="Porcentaje 5" xfId="244"/>
    <cellStyle name="Porcentual 2" xfId="245"/>
    <cellStyle name="Porcentual 2 2" xfId="246"/>
    <cellStyle name="Porcentual 2 3" xfId="247"/>
    <cellStyle name="Porcentual 2 3 2" xfId="248"/>
    <cellStyle name="Porcentual 2 4" xfId="249"/>
    <cellStyle name="Porcentual 2 4 2" xfId="250"/>
    <cellStyle name="Porcentual 3" xfId="251"/>
    <cellStyle name="Porcentual 4" xfId="252"/>
    <cellStyle name="Porcentual 4 2" xfId="253"/>
    <cellStyle name="Porcentual 5" xfId="254"/>
    <cellStyle name="Salida 2" xfId="255"/>
    <cellStyle name="Texto de advertencia 2" xfId="256"/>
    <cellStyle name="Texto explicativo 2" xfId="257"/>
    <cellStyle name="Title" xfId="258"/>
    <cellStyle name="Título 1 2" xfId="259"/>
    <cellStyle name="Título 2 2" xfId="260"/>
    <cellStyle name="Título 3 2" xfId="261"/>
    <cellStyle name="Título 4" xfId="262"/>
    <cellStyle name="Total 2" xfId="263"/>
    <cellStyle name="Warning Text" xfId="264"/>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148167</xdr:colOff>
      <xdr:row>0</xdr:row>
      <xdr:rowOff>119063</xdr:rowOff>
    </xdr:from>
    <xdr:to>
      <xdr:col>6</xdr:col>
      <xdr:colOff>656167</xdr:colOff>
      <xdr:row>3</xdr:row>
      <xdr:rowOff>153058</xdr:rowOff>
    </xdr:to>
    <xdr:pic>
      <xdr:nvPicPr>
        <xdr:cNvPr id="2" name="0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48167" y="119063"/>
          <a:ext cx="5080000" cy="6054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16</xdr:col>
      <xdr:colOff>169334</xdr:colOff>
      <xdr:row>0</xdr:row>
      <xdr:rowOff>94435</xdr:rowOff>
    </xdr:from>
    <xdr:to>
      <xdr:col>19</xdr:col>
      <xdr:colOff>0</xdr:colOff>
      <xdr:row>3</xdr:row>
      <xdr:rowOff>240479</xdr:rowOff>
    </xdr:to>
    <xdr:pic>
      <xdr:nvPicPr>
        <xdr:cNvPr id="3" name="2 Imagen" descr="SESNSP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2361334" y="94435"/>
          <a:ext cx="2116666" cy="6699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444507</xdr:colOff>
      <xdr:row>48</xdr:row>
      <xdr:rowOff>24628</xdr:rowOff>
    </xdr:from>
    <xdr:to>
      <xdr:col>7</xdr:col>
      <xdr:colOff>275173</xdr:colOff>
      <xdr:row>50</xdr:row>
      <xdr:rowOff>100956</xdr:rowOff>
    </xdr:to>
    <xdr:pic>
      <xdr:nvPicPr>
        <xdr:cNvPr id="4" name="0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44507" y="9168628"/>
          <a:ext cx="5164666" cy="45732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16</xdr:col>
      <xdr:colOff>465674</xdr:colOff>
      <xdr:row>48</xdr:row>
      <xdr:rowOff>0</xdr:rowOff>
    </xdr:from>
    <xdr:to>
      <xdr:col>19</xdr:col>
      <xdr:colOff>0</xdr:colOff>
      <xdr:row>50</xdr:row>
      <xdr:rowOff>188377</xdr:rowOff>
    </xdr:to>
    <xdr:pic>
      <xdr:nvPicPr>
        <xdr:cNvPr id="5" name="4 Imagen" descr="SESNSP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2657674" y="9144000"/>
          <a:ext cx="1820326" cy="56937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AppData/Local/Temp/Rar$DI34.482/FASP%202015%20MARZO%20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nrique%20diego/Desktop/DOCUMENTOS%20DEL%20TRABAJO/PROGRAMA%20FASP/FASP%20DOC.%202015/ABRIL%202015/FASP%20ABRIL%2020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enrique%20diego/Desktop/FASP%202015%20OCT%20%20Sin%20clave.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AVANCE RENDIMIENTOS FINANCIEROS"/>
      <sheetName val="S.C. FASP 2015 2"/>
      <sheetName val="AFF OAX 2"/>
      <sheetName val="RENDIMIENTOS FINANCIEROS"/>
      <sheetName val="MINISTRACION DE RECURSOS"/>
      <sheetName val="S.C. SSP FASP 2015"/>
      <sheetName val="SSP FASP 2015"/>
      <sheetName val="S.C. PGJE FASP 2015"/>
      <sheetName val="PGJE FASP 2015"/>
      <sheetName val="S.C. HTSJE FASP 2015"/>
      <sheetName val="HTSJE FASP 2015"/>
      <sheetName val="S.C. SESESP FASP 2015"/>
      <sheetName val="SESESP FASP 2015"/>
      <sheetName val="PREVENCIÓN SOCIAL"/>
      <sheetName val="C3"/>
      <sheetName val="PROFESIONALIZACIÓN"/>
      <sheetName val="UEC´S"/>
      <sheetName val="ACCESO A JUS. MUJERES"/>
      <sheetName val="N. SISTEMA DE J. PENAL"/>
      <sheetName val="SISTEMA PENITENCIARIO"/>
      <sheetName val="RED NACIONAL"/>
      <sheetName val="SISTEMA NACIONAL"/>
      <sheetName val="066 Y 089"/>
      <sheetName val="REPUVE"/>
      <sheetName val="EVALUACIÓN "/>
      <sheetName val="GENÉTICA"/>
      <sheetName val="FORTALECIMIENTO E IMPARTICIÓN "/>
      <sheetName val="MOVIMIENTOS OK"/>
      <sheetName val="RESUMEN"/>
    </sheetNames>
    <sheetDataSet>
      <sheetData sheetId="0"/>
      <sheetData sheetId="1"/>
      <sheetData sheetId="2">
        <row r="65">
          <cell r="AP65">
            <v>0</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7">
          <cell r="L7">
            <v>0</v>
          </cell>
          <cell r="M7">
            <v>0</v>
          </cell>
        </row>
        <row r="8">
          <cell r="L8">
            <v>0</v>
          </cell>
        </row>
        <row r="9">
          <cell r="L9">
            <v>0</v>
          </cell>
        </row>
        <row r="10">
          <cell r="L10">
            <v>0</v>
          </cell>
        </row>
        <row r="51">
          <cell r="L51">
            <v>0</v>
          </cell>
          <cell r="M51">
            <v>0</v>
          </cell>
        </row>
        <row r="52">
          <cell r="L52">
            <v>0</v>
          </cell>
        </row>
        <row r="53">
          <cell r="L53">
            <v>0</v>
          </cell>
        </row>
        <row r="54">
          <cell r="L54">
            <v>0</v>
          </cell>
        </row>
        <row r="96">
          <cell r="L96">
            <v>0</v>
          </cell>
          <cell r="M96">
            <v>0</v>
          </cell>
        </row>
        <row r="97">
          <cell r="L97">
            <v>0</v>
          </cell>
        </row>
        <row r="98">
          <cell r="L98">
            <v>0</v>
          </cell>
        </row>
        <row r="99">
          <cell r="L99">
            <v>0</v>
          </cell>
        </row>
        <row r="141">
          <cell r="L141">
            <v>0</v>
          </cell>
          <cell r="M141">
            <v>0</v>
          </cell>
        </row>
        <row r="142">
          <cell r="L142">
            <v>0</v>
          </cell>
        </row>
        <row r="143">
          <cell r="L143">
            <v>0</v>
          </cell>
        </row>
        <row r="144">
          <cell r="L144">
            <v>0</v>
          </cell>
        </row>
        <row r="187">
          <cell r="L187">
            <v>0</v>
          </cell>
          <cell r="M187">
            <v>0</v>
          </cell>
        </row>
        <row r="188">
          <cell r="L188">
            <v>0</v>
          </cell>
        </row>
        <row r="189">
          <cell r="L189">
            <v>0</v>
          </cell>
        </row>
        <row r="190">
          <cell r="L190">
            <v>0</v>
          </cell>
        </row>
        <row r="231">
          <cell r="L231">
            <v>0</v>
          </cell>
        </row>
        <row r="232">
          <cell r="L232">
            <v>0</v>
          </cell>
        </row>
        <row r="233">
          <cell r="L233">
            <v>1500000</v>
          </cell>
        </row>
        <row r="234">
          <cell r="L234">
            <v>0</v>
          </cell>
        </row>
        <row r="275">
          <cell r="L275">
            <v>0</v>
          </cell>
          <cell r="M275">
            <v>0</v>
          </cell>
        </row>
        <row r="276">
          <cell r="L276">
            <v>0</v>
          </cell>
        </row>
        <row r="277">
          <cell r="L277">
            <v>0</v>
          </cell>
        </row>
        <row r="278">
          <cell r="L278">
            <v>0</v>
          </cell>
        </row>
        <row r="319">
          <cell r="L319">
            <v>0</v>
          </cell>
          <cell r="M319">
            <v>0</v>
          </cell>
        </row>
        <row r="320">
          <cell r="L320">
            <v>0</v>
          </cell>
        </row>
        <row r="321">
          <cell r="L321">
            <v>0</v>
          </cell>
        </row>
        <row r="322">
          <cell r="L322">
            <v>0</v>
          </cell>
        </row>
        <row r="365">
          <cell r="L365">
            <v>0</v>
          </cell>
          <cell r="M365">
            <v>0</v>
          </cell>
        </row>
        <row r="366">
          <cell r="L366">
            <v>0</v>
          </cell>
        </row>
        <row r="367">
          <cell r="L367">
            <v>0</v>
          </cell>
        </row>
        <row r="368">
          <cell r="L368">
            <v>0</v>
          </cell>
        </row>
        <row r="410">
          <cell r="L410">
            <v>0</v>
          </cell>
          <cell r="M410">
            <v>0</v>
          </cell>
        </row>
        <row r="411">
          <cell r="L411">
            <v>0</v>
          </cell>
        </row>
        <row r="412">
          <cell r="L412">
            <v>0</v>
          </cell>
        </row>
        <row r="413">
          <cell r="L413">
            <v>0</v>
          </cell>
        </row>
        <row r="455">
          <cell r="L455">
            <v>0</v>
          </cell>
          <cell r="M455">
            <v>0</v>
          </cell>
        </row>
        <row r="456">
          <cell r="L456">
            <v>0</v>
          </cell>
        </row>
        <row r="457">
          <cell r="L457">
            <v>0</v>
          </cell>
        </row>
        <row r="458">
          <cell r="L458">
            <v>0</v>
          </cell>
        </row>
        <row r="500">
          <cell r="L500">
            <v>0</v>
          </cell>
          <cell r="M500">
            <v>0</v>
          </cell>
        </row>
        <row r="501">
          <cell r="L501">
            <v>0</v>
          </cell>
        </row>
        <row r="502">
          <cell r="L502">
            <v>0</v>
          </cell>
        </row>
        <row r="503">
          <cell r="L503">
            <v>0</v>
          </cell>
        </row>
        <row r="545">
          <cell r="L545">
            <v>0</v>
          </cell>
          <cell r="M545">
            <v>0</v>
          </cell>
        </row>
        <row r="546">
          <cell r="L546">
            <v>0</v>
          </cell>
        </row>
        <row r="547">
          <cell r="L547">
            <v>0</v>
          </cell>
        </row>
        <row r="548">
          <cell r="L548">
            <v>0</v>
          </cell>
        </row>
        <row r="590">
          <cell r="L590">
            <v>0</v>
          </cell>
          <cell r="M590">
            <v>0</v>
          </cell>
        </row>
        <row r="591">
          <cell r="L591">
            <v>0</v>
          </cell>
        </row>
        <row r="592">
          <cell r="L592">
            <v>0</v>
          </cell>
        </row>
        <row r="593">
          <cell r="L593">
            <v>0</v>
          </cell>
        </row>
        <row r="635">
          <cell r="L635">
            <v>0</v>
          </cell>
          <cell r="M635">
            <v>0</v>
          </cell>
        </row>
        <row r="636">
          <cell r="L636">
            <v>0</v>
          </cell>
        </row>
        <row r="637">
          <cell r="L637">
            <v>0</v>
          </cell>
        </row>
        <row r="638">
          <cell r="L638">
            <v>0</v>
          </cell>
        </row>
        <row r="680">
          <cell r="L680">
            <v>0</v>
          </cell>
          <cell r="M680">
            <v>0</v>
          </cell>
        </row>
        <row r="681">
          <cell r="L681">
            <v>0</v>
          </cell>
        </row>
        <row r="682">
          <cell r="L682">
            <v>0</v>
          </cell>
        </row>
        <row r="683">
          <cell r="L683">
            <v>0</v>
          </cell>
        </row>
        <row r="725">
          <cell r="L725">
            <v>0</v>
          </cell>
          <cell r="M725">
            <v>0</v>
          </cell>
        </row>
        <row r="726">
          <cell r="L726">
            <v>0</v>
          </cell>
        </row>
        <row r="727">
          <cell r="L727">
            <v>0</v>
          </cell>
        </row>
        <row r="728">
          <cell r="L728">
            <v>0</v>
          </cell>
        </row>
        <row r="770">
          <cell r="L770">
            <v>0</v>
          </cell>
          <cell r="M770">
            <v>0</v>
          </cell>
        </row>
        <row r="771">
          <cell r="L771">
            <v>0</v>
          </cell>
        </row>
        <row r="772">
          <cell r="L772">
            <v>0</v>
          </cell>
        </row>
        <row r="773">
          <cell r="L773">
            <v>0</v>
          </cell>
        </row>
      </sheetData>
      <sheetData sheetId="14">
        <row r="9">
          <cell r="L9">
            <v>1383106.4699999997</v>
          </cell>
        </row>
        <row r="10">
          <cell r="L10">
            <v>0</v>
          </cell>
        </row>
        <row r="11">
          <cell r="L11">
            <v>0</v>
          </cell>
        </row>
        <row r="12">
          <cell r="L12">
            <v>0</v>
          </cell>
        </row>
        <row r="13">
          <cell r="O13">
            <v>14</v>
          </cell>
        </row>
        <row r="69">
          <cell r="L69">
            <v>19418.359999999997</v>
          </cell>
          <cell r="M69">
            <v>15</v>
          </cell>
        </row>
        <row r="70">
          <cell r="L70">
            <v>0</v>
          </cell>
        </row>
        <row r="71">
          <cell r="L71">
            <v>0</v>
          </cell>
        </row>
        <row r="72">
          <cell r="L72">
            <v>0</v>
          </cell>
        </row>
        <row r="115">
          <cell r="L115">
            <v>31069.34</v>
          </cell>
          <cell r="M115">
            <v>15</v>
          </cell>
        </row>
        <row r="116">
          <cell r="L116">
            <v>0</v>
          </cell>
        </row>
        <row r="117">
          <cell r="L117">
            <v>0</v>
          </cell>
        </row>
        <row r="118">
          <cell r="L118">
            <v>0</v>
          </cell>
        </row>
        <row r="162">
          <cell r="L162">
            <v>0</v>
          </cell>
          <cell r="M162">
            <v>171</v>
          </cell>
        </row>
        <row r="164">
          <cell r="L164">
            <v>17802.939999999999</v>
          </cell>
        </row>
        <row r="165">
          <cell r="L165">
            <v>240.42</v>
          </cell>
        </row>
        <row r="208">
          <cell r="G208">
            <v>16553.2</v>
          </cell>
        </row>
        <row r="209">
          <cell r="G209">
            <v>0</v>
          </cell>
        </row>
        <row r="210">
          <cell r="G210">
            <v>0</v>
          </cell>
        </row>
        <row r="211">
          <cell r="G211">
            <v>0</v>
          </cell>
        </row>
        <row r="255">
          <cell r="G255">
            <v>77009.5</v>
          </cell>
        </row>
        <row r="256">
          <cell r="G256">
            <v>0</v>
          </cell>
        </row>
        <row r="257">
          <cell r="G257">
            <v>0</v>
          </cell>
        </row>
        <row r="258">
          <cell r="G258">
            <v>0</v>
          </cell>
        </row>
        <row r="301">
          <cell r="G301">
            <v>279392.11</v>
          </cell>
          <cell r="H301">
            <v>10204</v>
          </cell>
        </row>
        <row r="302">
          <cell r="G302">
            <v>0</v>
          </cell>
        </row>
        <row r="303">
          <cell r="G303">
            <v>279392.09999999998</v>
          </cell>
        </row>
        <row r="304">
          <cell r="G304">
            <v>0</v>
          </cell>
        </row>
        <row r="347">
          <cell r="G347">
            <v>70417.8</v>
          </cell>
        </row>
        <row r="348">
          <cell r="G348">
            <v>0</v>
          </cell>
        </row>
        <row r="349">
          <cell r="G349">
            <v>0</v>
          </cell>
        </row>
        <row r="350">
          <cell r="G350">
            <v>0</v>
          </cell>
        </row>
        <row r="394">
          <cell r="L394">
            <v>0</v>
          </cell>
          <cell r="M394">
            <v>0</v>
          </cell>
        </row>
        <row r="395">
          <cell r="L395">
            <v>0</v>
          </cell>
        </row>
        <row r="396">
          <cell r="L396">
            <v>0</v>
          </cell>
        </row>
        <row r="439">
          <cell r="G439">
            <v>0</v>
          </cell>
          <cell r="H439">
            <v>0</v>
          </cell>
        </row>
        <row r="440">
          <cell r="G440">
            <v>0</v>
          </cell>
        </row>
        <row r="441">
          <cell r="G441">
            <v>0</v>
          </cell>
        </row>
        <row r="442">
          <cell r="G442">
            <v>0</v>
          </cell>
        </row>
        <row r="484">
          <cell r="L484">
            <v>0</v>
          </cell>
          <cell r="M484">
            <v>0</v>
          </cell>
        </row>
        <row r="485">
          <cell r="L485">
            <v>0</v>
          </cell>
        </row>
        <row r="486">
          <cell r="L486">
            <v>0</v>
          </cell>
        </row>
        <row r="487">
          <cell r="L487">
            <v>0</v>
          </cell>
        </row>
        <row r="529">
          <cell r="G529">
            <v>0</v>
          </cell>
          <cell r="H529">
            <v>0</v>
          </cell>
        </row>
        <row r="530">
          <cell r="G530">
            <v>0</v>
          </cell>
        </row>
        <row r="531">
          <cell r="G531">
            <v>0</v>
          </cell>
        </row>
        <row r="532">
          <cell r="G532">
            <v>0</v>
          </cell>
        </row>
        <row r="574">
          <cell r="L574">
            <v>0</v>
          </cell>
          <cell r="M574">
            <v>61</v>
          </cell>
        </row>
        <row r="575">
          <cell r="L575">
            <v>129024.28</v>
          </cell>
        </row>
        <row r="576">
          <cell r="L576">
            <v>0</v>
          </cell>
        </row>
        <row r="577">
          <cell r="L577">
            <v>2600</v>
          </cell>
        </row>
        <row r="629">
          <cell r="L629">
            <v>0</v>
          </cell>
          <cell r="M629">
            <v>17</v>
          </cell>
        </row>
        <row r="630">
          <cell r="L630">
            <v>92848.579999999987</v>
          </cell>
        </row>
        <row r="631">
          <cell r="L631">
            <v>0</v>
          </cell>
        </row>
        <row r="632">
          <cell r="L632">
            <v>9067.26</v>
          </cell>
        </row>
        <row r="694">
          <cell r="L694">
            <v>0</v>
          </cell>
          <cell r="M694">
            <v>0</v>
          </cell>
        </row>
        <row r="695">
          <cell r="L695">
            <v>0</v>
          </cell>
        </row>
        <row r="696">
          <cell r="L696">
            <v>0</v>
          </cell>
        </row>
        <row r="697">
          <cell r="L697">
            <v>0</v>
          </cell>
        </row>
        <row r="739">
          <cell r="L739">
            <v>0</v>
          </cell>
          <cell r="M739">
            <v>2</v>
          </cell>
        </row>
        <row r="740">
          <cell r="L740">
            <v>5598</v>
          </cell>
        </row>
        <row r="741">
          <cell r="L741">
            <v>0</v>
          </cell>
        </row>
        <row r="742">
          <cell r="L742">
            <v>0</v>
          </cell>
        </row>
        <row r="784">
          <cell r="L784">
            <v>0</v>
          </cell>
          <cell r="M784">
            <v>130</v>
          </cell>
        </row>
        <row r="785">
          <cell r="L785">
            <v>94924.5</v>
          </cell>
        </row>
        <row r="786">
          <cell r="L786">
            <v>0</v>
          </cell>
        </row>
        <row r="787">
          <cell r="L787">
            <v>0</v>
          </cell>
        </row>
        <row r="841">
          <cell r="L841">
            <v>0</v>
          </cell>
          <cell r="M841">
            <v>36</v>
          </cell>
        </row>
        <row r="842">
          <cell r="L842">
            <v>199500</v>
          </cell>
        </row>
        <row r="843">
          <cell r="L843">
            <v>0</v>
          </cell>
        </row>
        <row r="844">
          <cell r="L844">
            <v>3000</v>
          </cell>
        </row>
        <row r="903">
          <cell r="G903">
            <v>2997.99</v>
          </cell>
          <cell r="H903">
            <v>1</v>
          </cell>
        </row>
        <row r="904">
          <cell r="G904">
            <v>0</v>
          </cell>
        </row>
        <row r="905">
          <cell r="G905">
            <v>0</v>
          </cell>
        </row>
        <row r="906">
          <cell r="G906">
            <v>0</v>
          </cell>
        </row>
        <row r="948">
          <cell r="G948">
            <v>77559.990000000005</v>
          </cell>
          <cell r="H948">
            <v>2</v>
          </cell>
        </row>
        <row r="949">
          <cell r="G949">
            <v>0</v>
          </cell>
        </row>
        <row r="950">
          <cell r="G950">
            <v>0</v>
          </cell>
        </row>
        <row r="951">
          <cell r="G951">
            <v>0</v>
          </cell>
        </row>
        <row r="993">
          <cell r="G993">
            <v>6590.01</v>
          </cell>
          <cell r="H993">
            <v>2</v>
          </cell>
        </row>
        <row r="994">
          <cell r="G994">
            <v>0</v>
          </cell>
        </row>
        <row r="995">
          <cell r="G995">
            <v>0</v>
          </cell>
        </row>
        <row r="996">
          <cell r="G996">
            <v>0</v>
          </cell>
        </row>
        <row r="1039">
          <cell r="G1039">
            <v>0</v>
          </cell>
          <cell r="H1039">
            <v>0</v>
          </cell>
        </row>
        <row r="1040">
          <cell r="G1040">
            <v>0</v>
          </cell>
        </row>
        <row r="1041">
          <cell r="G1041">
            <v>0</v>
          </cell>
        </row>
        <row r="1042">
          <cell r="G1042">
            <v>0</v>
          </cell>
        </row>
        <row r="1085">
          <cell r="G1085">
            <v>13340</v>
          </cell>
          <cell r="H1085">
            <v>1</v>
          </cell>
        </row>
        <row r="1086">
          <cell r="G1086">
            <v>0</v>
          </cell>
        </row>
        <row r="1087">
          <cell r="G1087">
            <v>0</v>
          </cell>
        </row>
        <row r="1088">
          <cell r="G1088">
            <v>0</v>
          </cell>
        </row>
        <row r="1131">
          <cell r="G1131">
            <v>1300000.01</v>
          </cell>
          <cell r="H1131">
            <v>6</v>
          </cell>
        </row>
        <row r="1132">
          <cell r="G1132">
            <v>0</v>
          </cell>
        </row>
        <row r="1133">
          <cell r="G1133">
            <v>0</v>
          </cell>
        </row>
        <row r="1134">
          <cell r="G1134">
            <v>0</v>
          </cell>
        </row>
        <row r="1176">
          <cell r="G1176">
            <v>0</v>
          </cell>
          <cell r="H1176">
            <v>0</v>
          </cell>
        </row>
        <row r="1177">
          <cell r="G1177">
            <v>0</v>
          </cell>
        </row>
        <row r="1178">
          <cell r="G1178">
            <v>0</v>
          </cell>
        </row>
        <row r="1179">
          <cell r="G1179">
            <v>0</v>
          </cell>
        </row>
        <row r="1221">
          <cell r="G1221">
            <v>0</v>
          </cell>
          <cell r="H1221">
            <v>0</v>
          </cell>
        </row>
        <row r="1222">
          <cell r="G1222">
            <v>0</v>
          </cell>
        </row>
        <row r="1223">
          <cell r="G1223">
            <v>0</v>
          </cell>
        </row>
        <row r="1224">
          <cell r="G1224">
            <v>0</v>
          </cell>
        </row>
        <row r="1267">
          <cell r="G1267">
            <v>0</v>
          </cell>
          <cell r="H1267">
            <v>0</v>
          </cell>
        </row>
        <row r="1268">
          <cell r="G1268">
            <v>0</v>
          </cell>
        </row>
        <row r="1269">
          <cell r="G1269">
            <v>0</v>
          </cell>
        </row>
        <row r="1270">
          <cell r="G1270">
            <v>0</v>
          </cell>
        </row>
        <row r="1313">
          <cell r="G1313">
            <v>0</v>
          </cell>
          <cell r="H1313">
            <v>0</v>
          </cell>
        </row>
        <row r="1314">
          <cell r="G1314">
            <v>0</v>
          </cell>
        </row>
        <row r="1315">
          <cell r="G1315">
            <v>0</v>
          </cell>
        </row>
        <row r="1316">
          <cell r="G1316">
            <v>0</v>
          </cell>
        </row>
        <row r="1359">
          <cell r="G1359">
            <v>479950</v>
          </cell>
          <cell r="H1359">
            <v>1</v>
          </cell>
        </row>
        <row r="1360">
          <cell r="G1360">
            <v>0</v>
          </cell>
        </row>
        <row r="1361">
          <cell r="G1361">
            <v>0</v>
          </cell>
        </row>
        <row r="1362">
          <cell r="G1362">
            <v>0</v>
          </cell>
        </row>
        <row r="1406">
          <cell r="G1406">
            <v>2644.8</v>
          </cell>
          <cell r="H1406">
            <v>1</v>
          </cell>
        </row>
        <row r="1407">
          <cell r="G1407">
            <v>0</v>
          </cell>
        </row>
        <row r="1408">
          <cell r="G1408">
            <v>0</v>
          </cell>
        </row>
        <row r="1409">
          <cell r="G1409">
            <v>0</v>
          </cell>
        </row>
        <row r="1452">
          <cell r="G1452">
            <v>94493.6</v>
          </cell>
          <cell r="H1452">
            <v>10</v>
          </cell>
        </row>
        <row r="1453">
          <cell r="G1453">
            <v>0</v>
          </cell>
        </row>
        <row r="1454">
          <cell r="G1454">
            <v>0</v>
          </cell>
        </row>
        <row r="1455">
          <cell r="G1455">
            <v>0</v>
          </cell>
        </row>
        <row r="1497">
          <cell r="G1497">
            <v>0</v>
          </cell>
          <cell r="H1497">
            <v>0</v>
          </cell>
        </row>
        <row r="1498">
          <cell r="G1498">
            <v>0</v>
          </cell>
        </row>
        <row r="1499">
          <cell r="G1499">
            <v>0</v>
          </cell>
        </row>
        <row r="1500">
          <cell r="G1500">
            <v>0</v>
          </cell>
        </row>
        <row r="1545">
          <cell r="G1545">
            <v>19562.240000000002</v>
          </cell>
          <cell r="H1545">
            <v>8</v>
          </cell>
        </row>
        <row r="1546">
          <cell r="G1546">
            <v>0</v>
          </cell>
        </row>
        <row r="1547">
          <cell r="G1547">
            <v>0</v>
          </cell>
        </row>
        <row r="1548">
          <cell r="G1548">
            <v>0</v>
          </cell>
        </row>
        <row r="1591">
          <cell r="G1591">
            <v>12499</v>
          </cell>
          <cell r="H1591">
            <v>1</v>
          </cell>
        </row>
        <row r="1592">
          <cell r="G1592">
            <v>0</v>
          </cell>
        </row>
        <row r="1593">
          <cell r="G1593">
            <v>0</v>
          </cell>
        </row>
        <row r="1594">
          <cell r="G1594">
            <v>0</v>
          </cell>
        </row>
        <row r="1636">
          <cell r="G1636">
            <v>5446.2</v>
          </cell>
          <cell r="H1636">
            <v>8</v>
          </cell>
        </row>
        <row r="1637">
          <cell r="G1637">
            <v>0</v>
          </cell>
        </row>
        <row r="1638">
          <cell r="G1638">
            <v>0</v>
          </cell>
        </row>
        <row r="1639">
          <cell r="G1639">
            <v>0</v>
          </cell>
        </row>
        <row r="1681">
          <cell r="G1681">
            <v>10527</v>
          </cell>
          <cell r="H1681">
            <v>3</v>
          </cell>
        </row>
        <row r="1682">
          <cell r="G1682">
            <v>0</v>
          </cell>
        </row>
        <row r="1683">
          <cell r="G1683">
            <v>0</v>
          </cell>
        </row>
        <row r="1684">
          <cell r="G1684">
            <v>0</v>
          </cell>
        </row>
        <row r="1726">
          <cell r="G1726">
            <v>953044.4</v>
          </cell>
          <cell r="H1726">
            <v>1</v>
          </cell>
        </row>
        <row r="1727">
          <cell r="G1727">
            <v>0</v>
          </cell>
        </row>
        <row r="1728">
          <cell r="G1728">
            <v>0</v>
          </cell>
        </row>
        <row r="1729">
          <cell r="G1729">
            <v>0</v>
          </cell>
        </row>
        <row r="1772">
          <cell r="G1772">
            <v>46997.4</v>
          </cell>
          <cell r="H1772">
            <v>1</v>
          </cell>
        </row>
        <row r="1773">
          <cell r="G1773">
            <v>0</v>
          </cell>
        </row>
        <row r="1774">
          <cell r="G1774">
            <v>0</v>
          </cell>
        </row>
        <row r="1775">
          <cell r="G1775">
            <v>0</v>
          </cell>
        </row>
        <row r="1817">
          <cell r="G1817">
            <v>20595.8</v>
          </cell>
          <cell r="H1817">
            <v>5</v>
          </cell>
        </row>
        <row r="1818">
          <cell r="G1818">
            <v>0</v>
          </cell>
        </row>
        <row r="1819">
          <cell r="G1819">
            <v>0</v>
          </cell>
        </row>
        <row r="1820">
          <cell r="G1820">
            <v>0</v>
          </cell>
        </row>
        <row r="1863">
          <cell r="G1863">
            <v>4999.6000000000004</v>
          </cell>
          <cell r="H1863">
            <v>2</v>
          </cell>
        </row>
        <row r="1864">
          <cell r="G1864">
            <v>0</v>
          </cell>
        </row>
        <row r="1865">
          <cell r="G1865">
            <v>0</v>
          </cell>
        </row>
        <row r="1866">
          <cell r="G1866">
            <v>0</v>
          </cell>
        </row>
        <row r="1909">
          <cell r="G1909">
            <v>2556.64</v>
          </cell>
          <cell r="H1909">
            <v>1</v>
          </cell>
        </row>
        <row r="1910">
          <cell r="G1910">
            <v>0</v>
          </cell>
        </row>
        <row r="1911">
          <cell r="G1911">
            <v>0</v>
          </cell>
        </row>
        <row r="1912">
          <cell r="G1912">
            <v>0</v>
          </cell>
        </row>
        <row r="1955">
          <cell r="G1955">
            <v>2923.2000000000003</v>
          </cell>
          <cell r="H1955">
            <v>3</v>
          </cell>
        </row>
        <row r="1956">
          <cell r="G1956">
            <v>0</v>
          </cell>
        </row>
        <row r="1957">
          <cell r="G1957">
            <v>0</v>
          </cell>
        </row>
        <row r="1958">
          <cell r="G1958">
            <v>0</v>
          </cell>
        </row>
        <row r="2001">
          <cell r="G2001">
            <v>159.85</v>
          </cell>
          <cell r="H2001">
            <v>1</v>
          </cell>
        </row>
        <row r="2002">
          <cell r="G2002">
            <v>0</v>
          </cell>
        </row>
        <row r="2003">
          <cell r="G2003">
            <v>0</v>
          </cell>
        </row>
        <row r="2004">
          <cell r="G2004">
            <v>0</v>
          </cell>
        </row>
        <row r="2047">
          <cell r="G2047">
            <v>101964</v>
          </cell>
          <cell r="H2047">
            <v>2</v>
          </cell>
        </row>
        <row r="2048">
          <cell r="G2048">
            <v>0</v>
          </cell>
        </row>
        <row r="2049">
          <cell r="G2049">
            <v>0</v>
          </cell>
        </row>
        <row r="2050">
          <cell r="G2050">
            <v>0</v>
          </cell>
        </row>
        <row r="2094">
          <cell r="G2094">
            <v>1749.28</v>
          </cell>
          <cell r="H2094">
            <v>1</v>
          </cell>
        </row>
        <row r="2095">
          <cell r="G2095">
            <v>0</v>
          </cell>
        </row>
        <row r="2096">
          <cell r="G2096">
            <v>0</v>
          </cell>
        </row>
        <row r="2097">
          <cell r="G2097">
            <v>0</v>
          </cell>
        </row>
        <row r="2139">
          <cell r="G2139">
            <v>59995.199999999997</v>
          </cell>
          <cell r="H2139">
            <v>1</v>
          </cell>
        </row>
        <row r="2140">
          <cell r="G2140">
            <v>0</v>
          </cell>
        </row>
        <row r="2141">
          <cell r="G2141">
            <v>0</v>
          </cell>
        </row>
        <row r="2142">
          <cell r="G2142">
            <v>0</v>
          </cell>
        </row>
        <row r="2186">
          <cell r="G2186">
            <v>4744.3999999999996</v>
          </cell>
          <cell r="H2186">
            <v>1</v>
          </cell>
        </row>
        <row r="2187">
          <cell r="G2187">
            <v>0</v>
          </cell>
        </row>
        <row r="2188">
          <cell r="G2188">
            <v>0</v>
          </cell>
        </row>
        <row r="2189">
          <cell r="G2189">
            <v>0</v>
          </cell>
        </row>
        <row r="2231">
          <cell r="G2231">
            <v>890000</v>
          </cell>
          <cell r="H2231">
            <v>1</v>
          </cell>
        </row>
        <row r="2232">
          <cell r="G2232">
            <v>0</v>
          </cell>
        </row>
        <row r="2233">
          <cell r="G2233">
            <v>0</v>
          </cell>
        </row>
        <row r="2234">
          <cell r="G2234">
            <v>0</v>
          </cell>
        </row>
        <row r="2275">
          <cell r="G2275">
            <v>399978.61</v>
          </cell>
          <cell r="H2275">
            <v>1</v>
          </cell>
          <cell r="L2275">
            <v>0</v>
          </cell>
          <cell r="M2275">
            <v>0</v>
          </cell>
        </row>
        <row r="2276">
          <cell r="G2276">
            <v>0</v>
          </cell>
          <cell r="L2276">
            <v>0</v>
          </cell>
        </row>
        <row r="2277">
          <cell r="G2277">
            <v>399978.62</v>
          </cell>
          <cell r="L2277">
            <v>0</v>
          </cell>
        </row>
        <row r="2278">
          <cell r="G2278">
            <v>0</v>
          </cell>
          <cell r="L2278">
            <v>0</v>
          </cell>
        </row>
      </sheetData>
      <sheetData sheetId="15">
        <row r="8">
          <cell r="L8">
            <v>929806.67999999993</v>
          </cell>
        </row>
        <row r="9">
          <cell r="L9">
            <v>0</v>
          </cell>
        </row>
        <row r="10">
          <cell r="L10">
            <v>0</v>
          </cell>
        </row>
        <row r="11">
          <cell r="L11">
            <v>0</v>
          </cell>
        </row>
        <row r="12">
          <cell r="O12">
            <v>13</v>
          </cell>
        </row>
        <row r="106">
          <cell r="L106">
            <v>0</v>
          </cell>
          <cell r="M106">
            <v>0</v>
          </cell>
        </row>
        <row r="107">
          <cell r="L107">
            <v>0</v>
          </cell>
        </row>
        <row r="108">
          <cell r="L108">
            <v>0</v>
          </cell>
        </row>
        <row r="109">
          <cell r="L109">
            <v>0</v>
          </cell>
        </row>
        <row r="151">
          <cell r="L151">
            <v>0</v>
          </cell>
          <cell r="M151">
            <v>0</v>
          </cell>
        </row>
        <row r="152">
          <cell r="L152">
            <v>0</v>
          </cell>
        </row>
        <row r="153">
          <cell r="L153">
            <v>0</v>
          </cell>
        </row>
        <row r="154">
          <cell r="L154">
            <v>0</v>
          </cell>
        </row>
        <row r="196">
          <cell r="L196">
            <v>0</v>
          </cell>
          <cell r="M196">
            <v>0</v>
          </cell>
        </row>
        <row r="197">
          <cell r="L197">
            <v>0</v>
          </cell>
        </row>
        <row r="198">
          <cell r="L198">
            <v>0</v>
          </cell>
        </row>
        <row r="199">
          <cell r="L199">
            <v>0</v>
          </cell>
        </row>
        <row r="241">
          <cell r="L241">
            <v>0</v>
          </cell>
          <cell r="M241">
            <v>0</v>
          </cell>
        </row>
        <row r="242">
          <cell r="L242">
            <v>0</v>
          </cell>
        </row>
        <row r="243">
          <cell r="L243">
            <v>25028.66</v>
          </cell>
        </row>
        <row r="244">
          <cell r="L244">
            <v>0</v>
          </cell>
        </row>
        <row r="286">
          <cell r="L286">
            <v>0</v>
          </cell>
          <cell r="M286">
            <v>0</v>
          </cell>
        </row>
        <row r="287">
          <cell r="L287">
            <v>0</v>
          </cell>
        </row>
        <row r="288">
          <cell r="L288">
            <v>19502.64</v>
          </cell>
        </row>
        <row r="289">
          <cell r="L289">
            <v>0</v>
          </cell>
        </row>
        <row r="332">
          <cell r="L332">
            <v>0</v>
          </cell>
          <cell r="M332">
            <v>0</v>
          </cell>
        </row>
        <row r="333">
          <cell r="L333">
            <v>0</v>
          </cell>
        </row>
        <row r="334">
          <cell r="L334">
            <v>0</v>
          </cell>
        </row>
        <row r="335">
          <cell r="L335">
            <v>0</v>
          </cell>
        </row>
        <row r="379">
          <cell r="G379">
            <v>0</v>
          </cell>
          <cell r="H379">
            <v>0</v>
          </cell>
        </row>
        <row r="380">
          <cell r="G380">
            <v>0</v>
          </cell>
        </row>
        <row r="381">
          <cell r="G381">
            <v>0</v>
          </cell>
        </row>
        <row r="382">
          <cell r="G382">
            <v>0</v>
          </cell>
        </row>
        <row r="425">
          <cell r="G425">
            <v>0</v>
          </cell>
          <cell r="H425">
            <v>0</v>
          </cell>
        </row>
        <row r="426">
          <cell r="G426">
            <v>0</v>
          </cell>
        </row>
        <row r="427">
          <cell r="G427">
            <v>0</v>
          </cell>
        </row>
        <row r="428">
          <cell r="G428">
            <v>0</v>
          </cell>
        </row>
        <row r="471">
          <cell r="G471">
            <v>0</v>
          </cell>
          <cell r="H471">
            <v>0</v>
          </cell>
        </row>
        <row r="472">
          <cell r="G472">
            <v>0</v>
          </cell>
        </row>
        <row r="473">
          <cell r="G473">
            <v>0</v>
          </cell>
        </row>
        <row r="474">
          <cell r="G474">
            <v>0</v>
          </cell>
        </row>
        <row r="517">
          <cell r="G517">
            <v>0</v>
          </cell>
          <cell r="H517">
            <v>0</v>
          </cell>
        </row>
        <row r="518">
          <cell r="G518">
            <v>0</v>
          </cell>
        </row>
        <row r="519">
          <cell r="G519">
            <v>19140</v>
          </cell>
        </row>
        <row r="520">
          <cell r="G520">
            <v>0</v>
          </cell>
        </row>
        <row r="563">
          <cell r="G563">
            <v>0</v>
          </cell>
          <cell r="H563">
            <v>0</v>
          </cell>
        </row>
        <row r="564">
          <cell r="G564">
            <v>0</v>
          </cell>
        </row>
        <row r="565">
          <cell r="G565">
            <v>81200</v>
          </cell>
        </row>
        <row r="566">
          <cell r="G566">
            <v>0</v>
          </cell>
        </row>
        <row r="609">
          <cell r="G609">
            <v>0</v>
          </cell>
          <cell r="H609">
            <v>0</v>
          </cell>
        </row>
        <row r="610">
          <cell r="G610">
            <v>0</v>
          </cell>
        </row>
        <row r="611">
          <cell r="G611">
            <v>4640</v>
          </cell>
        </row>
        <row r="612">
          <cell r="G612">
            <v>0</v>
          </cell>
        </row>
        <row r="655">
          <cell r="G655">
            <v>0</v>
          </cell>
          <cell r="H655">
            <v>0</v>
          </cell>
        </row>
        <row r="656">
          <cell r="G656">
            <v>0</v>
          </cell>
        </row>
        <row r="657">
          <cell r="G657">
            <v>5800</v>
          </cell>
        </row>
        <row r="658">
          <cell r="G658">
            <v>0</v>
          </cell>
        </row>
        <row r="702">
          <cell r="G702">
            <v>0</v>
          </cell>
          <cell r="H702">
            <v>0</v>
          </cell>
        </row>
        <row r="703">
          <cell r="G703">
            <v>0</v>
          </cell>
        </row>
        <row r="704">
          <cell r="G704">
            <v>4060</v>
          </cell>
        </row>
        <row r="705">
          <cell r="G705">
            <v>0</v>
          </cell>
        </row>
        <row r="748">
          <cell r="L748">
            <v>0</v>
          </cell>
          <cell r="M748">
            <v>0</v>
          </cell>
        </row>
        <row r="749">
          <cell r="L749">
            <v>0</v>
          </cell>
        </row>
        <row r="750">
          <cell r="L750">
            <v>0</v>
          </cell>
        </row>
        <row r="751">
          <cell r="L751">
            <v>0</v>
          </cell>
        </row>
        <row r="793">
          <cell r="G793">
            <v>2780000</v>
          </cell>
          <cell r="H793">
            <v>1</v>
          </cell>
        </row>
        <row r="794">
          <cell r="G794">
            <v>0</v>
          </cell>
        </row>
        <row r="795">
          <cell r="G795">
            <v>4170000</v>
          </cell>
        </row>
        <row r="796">
          <cell r="G796">
            <v>0</v>
          </cell>
        </row>
        <row r="837">
          <cell r="O837">
            <v>274</v>
          </cell>
        </row>
        <row r="838">
          <cell r="G838">
            <v>1709000</v>
          </cell>
          <cell r="H838">
            <v>5</v>
          </cell>
        </row>
        <row r="839">
          <cell r="G839">
            <v>0</v>
          </cell>
        </row>
        <row r="840">
          <cell r="G840">
            <v>0</v>
          </cell>
        </row>
        <row r="841">
          <cell r="G841">
            <v>0</v>
          </cell>
        </row>
        <row r="883">
          <cell r="O883">
            <v>30</v>
          </cell>
        </row>
        <row r="885">
          <cell r="G885">
            <v>450000</v>
          </cell>
          <cell r="H885">
            <v>1</v>
          </cell>
        </row>
        <row r="886">
          <cell r="G886">
            <v>0</v>
          </cell>
        </row>
        <row r="887">
          <cell r="G887">
            <v>0</v>
          </cell>
        </row>
        <row r="888">
          <cell r="G888">
            <v>0</v>
          </cell>
        </row>
        <row r="929">
          <cell r="O929">
            <v>105</v>
          </cell>
        </row>
        <row r="931">
          <cell r="I931">
            <v>405000</v>
          </cell>
          <cell r="J931">
            <v>3</v>
          </cell>
        </row>
        <row r="932">
          <cell r="I932">
            <v>0</v>
          </cell>
        </row>
        <row r="933">
          <cell r="I933">
            <v>0</v>
          </cell>
        </row>
        <row r="934">
          <cell r="I934">
            <v>0</v>
          </cell>
        </row>
        <row r="974">
          <cell r="O974">
            <v>10</v>
          </cell>
        </row>
        <row r="976">
          <cell r="I976">
            <v>150000</v>
          </cell>
          <cell r="J976">
            <v>1</v>
          </cell>
        </row>
        <row r="977">
          <cell r="I977">
            <v>0</v>
          </cell>
        </row>
        <row r="978">
          <cell r="I978">
            <v>0</v>
          </cell>
        </row>
        <row r="979">
          <cell r="I979">
            <v>0</v>
          </cell>
        </row>
        <row r="1021">
          <cell r="G1021">
            <v>0</v>
          </cell>
          <cell r="H1021">
            <v>0</v>
          </cell>
        </row>
        <row r="1022">
          <cell r="G1022">
            <v>0</v>
          </cell>
        </row>
        <row r="1023">
          <cell r="G1023">
            <v>0</v>
          </cell>
        </row>
        <row r="1024">
          <cell r="G1024">
            <v>0</v>
          </cell>
        </row>
        <row r="1064">
          <cell r="O1064">
            <v>3</v>
          </cell>
        </row>
        <row r="1066">
          <cell r="G1066">
            <v>45000</v>
          </cell>
          <cell r="H1066">
            <v>1</v>
          </cell>
        </row>
        <row r="1067">
          <cell r="G1067">
            <v>0</v>
          </cell>
        </row>
        <row r="1068">
          <cell r="G1068">
            <v>0</v>
          </cell>
        </row>
        <row r="1069">
          <cell r="G1069">
            <v>0</v>
          </cell>
        </row>
        <row r="1111">
          <cell r="G1111">
            <v>40000</v>
          </cell>
          <cell r="H1111">
            <v>1</v>
          </cell>
        </row>
        <row r="1112">
          <cell r="G1112">
            <v>0</v>
          </cell>
        </row>
        <row r="1113">
          <cell r="G1113">
            <v>0</v>
          </cell>
        </row>
        <row r="1114">
          <cell r="G1114">
            <v>0</v>
          </cell>
        </row>
        <row r="1156">
          <cell r="G1156">
            <v>60000</v>
          </cell>
          <cell r="H1156">
            <v>1</v>
          </cell>
        </row>
        <row r="1157">
          <cell r="G1157">
            <v>0</v>
          </cell>
        </row>
        <row r="1158">
          <cell r="G1158">
            <v>0</v>
          </cell>
        </row>
        <row r="1159">
          <cell r="G1159">
            <v>0</v>
          </cell>
        </row>
        <row r="1202">
          <cell r="G1202">
            <v>0</v>
          </cell>
          <cell r="H1202">
            <v>0</v>
          </cell>
        </row>
        <row r="1203">
          <cell r="G1203">
            <v>0</v>
          </cell>
        </row>
        <row r="1204">
          <cell r="G1204">
            <v>0</v>
          </cell>
        </row>
        <row r="1205">
          <cell r="G1205">
            <v>0</v>
          </cell>
        </row>
        <row r="1245">
          <cell r="O1245">
            <v>8</v>
          </cell>
        </row>
        <row r="1247">
          <cell r="G1247">
            <v>160000</v>
          </cell>
          <cell r="H1247">
            <v>1</v>
          </cell>
        </row>
        <row r="1248">
          <cell r="G1248">
            <v>0</v>
          </cell>
        </row>
        <row r="1249">
          <cell r="G1249">
            <v>0</v>
          </cell>
        </row>
        <row r="1250">
          <cell r="G1250">
            <v>0</v>
          </cell>
        </row>
        <row r="1291">
          <cell r="G1291">
            <v>0</v>
          </cell>
          <cell r="H1291">
            <v>0</v>
          </cell>
        </row>
        <row r="1292">
          <cell r="G1292">
            <v>0</v>
          </cell>
        </row>
        <row r="1293">
          <cell r="G1293">
            <v>294000</v>
          </cell>
        </row>
        <row r="1294">
          <cell r="G1294">
            <v>0</v>
          </cell>
        </row>
        <row r="1337">
          <cell r="I1337">
            <v>0</v>
          </cell>
          <cell r="J1337">
            <v>0</v>
          </cell>
        </row>
        <row r="1338">
          <cell r="I1338">
            <v>0</v>
          </cell>
        </row>
        <row r="1339">
          <cell r="I1339">
            <v>28000</v>
          </cell>
        </row>
        <row r="1340">
          <cell r="I1340">
            <v>0</v>
          </cell>
        </row>
        <row r="1382">
          <cell r="G1382">
            <v>0</v>
          </cell>
          <cell r="H1382">
            <v>0</v>
          </cell>
        </row>
        <row r="1383">
          <cell r="G1383">
            <v>0</v>
          </cell>
        </row>
        <row r="1384">
          <cell r="G1384">
            <v>0</v>
          </cell>
        </row>
        <row r="1385">
          <cell r="G1385">
            <v>0</v>
          </cell>
        </row>
        <row r="1427">
          <cell r="G1427">
            <v>0</v>
          </cell>
          <cell r="H1427">
            <v>0</v>
          </cell>
        </row>
        <row r="1428">
          <cell r="G1428">
            <v>0</v>
          </cell>
        </row>
        <row r="1429">
          <cell r="G1429">
            <v>28000</v>
          </cell>
        </row>
        <row r="1430">
          <cell r="G1430">
            <v>0</v>
          </cell>
        </row>
        <row r="1472">
          <cell r="G1472">
            <v>0</v>
          </cell>
          <cell r="H1472">
            <v>0</v>
          </cell>
        </row>
        <row r="1473">
          <cell r="G1473">
            <v>0</v>
          </cell>
        </row>
        <row r="1474">
          <cell r="G1474">
            <v>0</v>
          </cell>
        </row>
        <row r="1475">
          <cell r="G1475">
            <v>0</v>
          </cell>
        </row>
        <row r="1517">
          <cell r="G1517">
            <v>0</v>
          </cell>
          <cell r="H1517">
            <v>0</v>
          </cell>
        </row>
        <row r="1518">
          <cell r="G1518">
            <v>0</v>
          </cell>
        </row>
        <row r="1519">
          <cell r="G1519">
            <v>0</v>
          </cell>
        </row>
        <row r="1520">
          <cell r="G1520">
            <v>0</v>
          </cell>
        </row>
        <row r="1562">
          <cell r="G1562">
            <v>0</v>
          </cell>
          <cell r="H1562">
            <v>0</v>
          </cell>
        </row>
        <row r="1563">
          <cell r="G1563">
            <v>0</v>
          </cell>
        </row>
        <row r="1564">
          <cell r="G1564">
            <v>0</v>
          </cell>
        </row>
        <row r="1565">
          <cell r="G1565">
            <v>0</v>
          </cell>
        </row>
        <row r="1607">
          <cell r="G1607">
            <v>165485</v>
          </cell>
          <cell r="H1607">
            <v>1</v>
          </cell>
        </row>
        <row r="1608">
          <cell r="G1608">
            <v>0</v>
          </cell>
        </row>
        <row r="1609">
          <cell r="G1609">
            <v>0</v>
          </cell>
        </row>
        <row r="1610">
          <cell r="G1610">
            <v>0</v>
          </cell>
        </row>
      </sheetData>
      <sheetData sheetId="16">
        <row r="8">
          <cell r="G8">
            <v>1132513.1000000001</v>
          </cell>
          <cell r="H8">
            <v>2</v>
          </cell>
        </row>
        <row r="9">
          <cell r="G9">
            <v>0</v>
          </cell>
        </row>
        <row r="10">
          <cell r="G10">
            <v>1698769.6599999997</v>
          </cell>
        </row>
        <row r="11">
          <cell r="G11">
            <v>0</v>
          </cell>
        </row>
        <row r="54">
          <cell r="G54">
            <v>8091000</v>
          </cell>
          <cell r="H54">
            <v>4</v>
          </cell>
        </row>
        <row r="55">
          <cell r="G55">
            <v>0</v>
          </cell>
        </row>
        <row r="56">
          <cell r="G56">
            <v>0</v>
          </cell>
        </row>
        <row r="57">
          <cell r="G57">
            <v>0</v>
          </cell>
        </row>
        <row r="100">
          <cell r="G100">
            <v>0</v>
          </cell>
          <cell r="H100">
            <v>0</v>
          </cell>
        </row>
        <row r="101">
          <cell r="G101">
            <v>0</v>
          </cell>
        </row>
        <row r="102">
          <cell r="G102">
            <v>0</v>
          </cell>
        </row>
        <row r="103">
          <cell r="G103">
            <v>0</v>
          </cell>
        </row>
      </sheetData>
      <sheetData sheetId="17">
        <row r="6">
          <cell r="L6">
            <v>0</v>
          </cell>
          <cell r="M6">
            <v>36</v>
          </cell>
        </row>
        <row r="7">
          <cell r="L7">
            <v>0</v>
          </cell>
        </row>
        <row r="8">
          <cell r="L8">
            <v>0</v>
          </cell>
        </row>
        <row r="9">
          <cell r="L9">
            <v>5574.38</v>
          </cell>
        </row>
        <row r="51">
          <cell r="L51">
            <v>0</v>
          </cell>
          <cell r="M51">
            <v>0</v>
          </cell>
        </row>
        <row r="52">
          <cell r="L52">
            <v>0</v>
          </cell>
        </row>
        <row r="53">
          <cell r="L53">
            <v>0</v>
          </cell>
        </row>
        <row r="54">
          <cell r="L54">
            <v>0</v>
          </cell>
        </row>
        <row r="96">
          <cell r="L96">
            <v>0</v>
          </cell>
          <cell r="M96">
            <v>364</v>
          </cell>
        </row>
        <row r="97">
          <cell r="L97">
            <v>0</v>
          </cell>
        </row>
        <row r="98">
          <cell r="L98">
            <v>0</v>
          </cell>
        </row>
        <row r="99">
          <cell r="L99">
            <v>17754.32</v>
          </cell>
        </row>
        <row r="141">
          <cell r="L141">
            <v>0</v>
          </cell>
          <cell r="M141">
            <v>5</v>
          </cell>
        </row>
        <row r="142">
          <cell r="L142">
            <v>0</v>
          </cell>
        </row>
        <row r="143">
          <cell r="L143">
            <v>0</v>
          </cell>
        </row>
        <row r="144">
          <cell r="L144">
            <v>2755</v>
          </cell>
        </row>
        <row r="187">
          <cell r="L187">
            <v>0</v>
          </cell>
          <cell r="M187">
            <v>3</v>
          </cell>
        </row>
        <row r="188">
          <cell r="L188">
            <v>0</v>
          </cell>
        </row>
        <row r="189">
          <cell r="L189">
            <v>0</v>
          </cell>
        </row>
        <row r="190">
          <cell r="L190">
            <v>1451.16</v>
          </cell>
        </row>
        <row r="233">
          <cell r="G233">
            <v>10350.73</v>
          </cell>
          <cell r="H233">
            <v>11</v>
          </cell>
        </row>
        <row r="234">
          <cell r="G234">
            <v>0</v>
          </cell>
        </row>
        <row r="235">
          <cell r="G235">
            <v>0</v>
          </cell>
        </row>
        <row r="236">
          <cell r="G236">
            <v>0</v>
          </cell>
        </row>
        <row r="278">
          <cell r="G278">
            <v>2416</v>
          </cell>
          <cell r="H278">
            <v>23</v>
          </cell>
        </row>
        <row r="279">
          <cell r="G279">
            <v>0</v>
          </cell>
        </row>
        <row r="280">
          <cell r="G280">
            <v>0</v>
          </cell>
        </row>
        <row r="281">
          <cell r="G281">
            <v>0</v>
          </cell>
        </row>
        <row r="325">
          <cell r="L325">
            <v>0</v>
          </cell>
          <cell r="M325">
            <v>90</v>
          </cell>
        </row>
        <row r="326">
          <cell r="L326">
            <v>0</v>
          </cell>
        </row>
        <row r="327">
          <cell r="L327">
            <v>0</v>
          </cell>
        </row>
        <row r="328">
          <cell r="L328">
            <v>49014.64</v>
          </cell>
        </row>
        <row r="370">
          <cell r="G370">
            <v>34493.760000000002</v>
          </cell>
          <cell r="H370">
            <v>3</v>
          </cell>
        </row>
        <row r="371">
          <cell r="G371">
            <v>0</v>
          </cell>
        </row>
        <row r="372">
          <cell r="G372">
            <v>0</v>
          </cell>
        </row>
        <row r="373">
          <cell r="G373">
            <v>0</v>
          </cell>
        </row>
        <row r="416">
          <cell r="G416">
            <v>14892</v>
          </cell>
          <cell r="H416">
            <v>1</v>
          </cell>
        </row>
        <row r="417">
          <cell r="G417">
            <v>0</v>
          </cell>
        </row>
        <row r="418">
          <cell r="G418">
            <v>0</v>
          </cell>
        </row>
        <row r="419">
          <cell r="G419">
            <v>0</v>
          </cell>
        </row>
        <row r="460">
          <cell r="G460">
            <v>11799.99</v>
          </cell>
          <cell r="H460">
            <v>10</v>
          </cell>
        </row>
        <row r="461">
          <cell r="G461">
            <v>0</v>
          </cell>
        </row>
        <row r="462">
          <cell r="G462">
            <v>0</v>
          </cell>
        </row>
        <row r="463">
          <cell r="G463">
            <v>0</v>
          </cell>
        </row>
        <row r="506">
          <cell r="G506">
            <v>0</v>
          </cell>
          <cell r="H506">
            <v>0</v>
          </cell>
        </row>
        <row r="507">
          <cell r="G507">
            <v>0</v>
          </cell>
        </row>
        <row r="508">
          <cell r="G508">
            <v>0</v>
          </cell>
        </row>
        <row r="509">
          <cell r="G509">
            <v>0</v>
          </cell>
        </row>
        <row r="551">
          <cell r="G551">
            <v>42870</v>
          </cell>
        </row>
        <row r="552">
          <cell r="G552">
            <v>0</v>
          </cell>
        </row>
        <row r="553">
          <cell r="G553">
            <v>0</v>
          </cell>
        </row>
        <row r="554">
          <cell r="G554">
            <v>0</v>
          </cell>
        </row>
        <row r="597">
          <cell r="G597">
            <v>11591.83</v>
          </cell>
          <cell r="H597">
            <v>4</v>
          </cell>
        </row>
        <row r="598">
          <cell r="G598">
            <v>0</v>
          </cell>
        </row>
        <row r="599">
          <cell r="G599">
            <v>0</v>
          </cell>
        </row>
        <row r="600">
          <cell r="G600">
            <v>0</v>
          </cell>
        </row>
        <row r="642">
          <cell r="G642">
            <v>14773.95</v>
          </cell>
          <cell r="H642">
            <v>6</v>
          </cell>
        </row>
        <row r="643">
          <cell r="G643">
            <v>0</v>
          </cell>
        </row>
        <row r="644">
          <cell r="G644">
            <v>0</v>
          </cell>
        </row>
        <row r="645">
          <cell r="G645">
            <v>0</v>
          </cell>
        </row>
        <row r="688">
          <cell r="G688">
            <v>31988.02</v>
          </cell>
          <cell r="H688">
            <v>8</v>
          </cell>
        </row>
        <row r="689">
          <cell r="G689">
            <v>0</v>
          </cell>
        </row>
        <row r="690">
          <cell r="G690">
            <v>0</v>
          </cell>
        </row>
        <row r="691">
          <cell r="G691">
            <v>0</v>
          </cell>
        </row>
        <row r="734">
          <cell r="G734">
            <v>17388.03</v>
          </cell>
          <cell r="H734">
            <v>6</v>
          </cell>
        </row>
        <row r="735">
          <cell r="G735">
            <v>0</v>
          </cell>
        </row>
        <row r="736">
          <cell r="G736">
            <v>0</v>
          </cell>
        </row>
        <row r="737">
          <cell r="G737">
            <v>0</v>
          </cell>
        </row>
        <row r="779">
          <cell r="G779">
            <v>2097.9899999999998</v>
          </cell>
          <cell r="H779">
            <v>1</v>
          </cell>
        </row>
        <row r="780">
          <cell r="G780">
            <v>0</v>
          </cell>
        </row>
        <row r="781">
          <cell r="G781">
            <v>0</v>
          </cell>
        </row>
        <row r="782">
          <cell r="G782">
            <v>0</v>
          </cell>
        </row>
        <row r="825">
          <cell r="G825">
            <v>5773.99</v>
          </cell>
          <cell r="H825">
            <v>2</v>
          </cell>
        </row>
        <row r="826">
          <cell r="G826">
            <v>0</v>
          </cell>
        </row>
        <row r="827">
          <cell r="G827">
            <v>0</v>
          </cell>
        </row>
        <row r="828">
          <cell r="G828">
            <v>0</v>
          </cell>
        </row>
        <row r="871">
          <cell r="G871">
            <v>147</v>
          </cell>
          <cell r="H871">
            <v>1</v>
          </cell>
        </row>
        <row r="872">
          <cell r="G872">
            <v>0</v>
          </cell>
        </row>
        <row r="873">
          <cell r="G873">
            <v>0</v>
          </cell>
        </row>
        <row r="874">
          <cell r="G874">
            <v>0</v>
          </cell>
        </row>
        <row r="917">
          <cell r="G917">
            <v>7110</v>
          </cell>
          <cell r="H917">
            <v>1</v>
          </cell>
        </row>
        <row r="918">
          <cell r="G918">
            <v>0</v>
          </cell>
        </row>
        <row r="919">
          <cell r="G919">
            <v>0</v>
          </cell>
        </row>
        <row r="920">
          <cell r="G920">
            <v>0</v>
          </cell>
        </row>
        <row r="962">
          <cell r="G962">
            <v>24998</v>
          </cell>
          <cell r="H962">
            <v>1</v>
          </cell>
        </row>
        <row r="963">
          <cell r="G963">
            <v>0</v>
          </cell>
        </row>
        <row r="964">
          <cell r="G964">
            <v>0</v>
          </cell>
        </row>
        <row r="965">
          <cell r="G965">
            <v>0</v>
          </cell>
        </row>
        <row r="1007">
          <cell r="G1007">
            <v>2979</v>
          </cell>
          <cell r="H1007">
            <v>1</v>
          </cell>
        </row>
        <row r="1008">
          <cell r="G1008">
            <v>0</v>
          </cell>
        </row>
        <row r="1009">
          <cell r="G1009">
            <v>0</v>
          </cell>
        </row>
        <row r="1010">
          <cell r="G1010">
            <v>0</v>
          </cell>
        </row>
        <row r="1052">
          <cell r="G1052">
            <v>18740</v>
          </cell>
          <cell r="H1052">
            <v>4</v>
          </cell>
        </row>
        <row r="1053">
          <cell r="G1053">
            <v>0</v>
          </cell>
        </row>
        <row r="1054">
          <cell r="G1054">
            <v>0</v>
          </cell>
        </row>
        <row r="1055">
          <cell r="G1055">
            <v>0</v>
          </cell>
        </row>
        <row r="1098">
          <cell r="G1098">
            <v>5398</v>
          </cell>
          <cell r="H1098">
            <v>1</v>
          </cell>
        </row>
        <row r="1099">
          <cell r="G1099">
            <v>0</v>
          </cell>
        </row>
        <row r="1100">
          <cell r="G1100">
            <v>0</v>
          </cell>
        </row>
        <row r="1101">
          <cell r="G1101">
            <v>0</v>
          </cell>
        </row>
        <row r="1143">
          <cell r="G1143">
            <v>22776</v>
          </cell>
          <cell r="H1143">
            <v>3</v>
          </cell>
        </row>
        <row r="1144">
          <cell r="G1144">
            <v>0</v>
          </cell>
        </row>
        <row r="1145">
          <cell r="G1145">
            <v>0</v>
          </cell>
        </row>
        <row r="1146">
          <cell r="G1146">
            <v>0</v>
          </cell>
        </row>
        <row r="1189">
          <cell r="G1189">
            <v>2088</v>
          </cell>
          <cell r="H1189">
            <v>1</v>
          </cell>
        </row>
        <row r="1190">
          <cell r="G1190">
            <v>0</v>
          </cell>
        </row>
        <row r="1191">
          <cell r="G1191">
            <v>0</v>
          </cell>
        </row>
        <row r="1192">
          <cell r="G1192">
            <v>0</v>
          </cell>
        </row>
        <row r="1234">
          <cell r="G1234">
            <v>0</v>
          </cell>
          <cell r="H1234">
            <v>0</v>
          </cell>
        </row>
        <row r="1235">
          <cell r="G1235">
            <v>0</v>
          </cell>
        </row>
        <row r="1236">
          <cell r="G1236">
            <v>0</v>
          </cell>
        </row>
        <row r="1237">
          <cell r="G1237">
            <v>0</v>
          </cell>
        </row>
        <row r="1279">
          <cell r="G1279">
            <v>0</v>
          </cell>
          <cell r="H1279">
            <v>0</v>
          </cell>
        </row>
        <row r="1280">
          <cell r="G1280">
            <v>0</v>
          </cell>
        </row>
        <row r="1281">
          <cell r="G1281">
            <v>0</v>
          </cell>
        </row>
        <row r="1282">
          <cell r="G1282">
            <v>0</v>
          </cell>
        </row>
        <row r="1324">
          <cell r="G1324">
            <v>92800</v>
          </cell>
          <cell r="H1324">
            <v>8</v>
          </cell>
        </row>
        <row r="1325">
          <cell r="G1325">
            <v>0</v>
          </cell>
        </row>
        <row r="1326">
          <cell r="G1326">
            <v>0</v>
          </cell>
        </row>
        <row r="1327">
          <cell r="G1327">
            <v>0</v>
          </cell>
        </row>
        <row r="1369">
          <cell r="G1369">
            <v>0</v>
          </cell>
          <cell r="H1369">
            <v>0</v>
          </cell>
        </row>
        <row r="1370">
          <cell r="G1370">
            <v>0</v>
          </cell>
        </row>
        <row r="1371">
          <cell r="G1371">
            <v>0</v>
          </cell>
        </row>
        <row r="1372">
          <cell r="G1372">
            <v>0</v>
          </cell>
        </row>
        <row r="1416">
          <cell r="G1416">
            <v>0</v>
          </cell>
          <cell r="H1416">
            <v>0</v>
          </cell>
        </row>
        <row r="1417">
          <cell r="G1417">
            <v>0</v>
          </cell>
        </row>
        <row r="1418">
          <cell r="G1418">
            <v>0</v>
          </cell>
        </row>
        <row r="1419">
          <cell r="G1419">
            <v>0</v>
          </cell>
        </row>
        <row r="1462">
          <cell r="G1462">
            <v>0</v>
          </cell>
          <cell r="H1462">
            <v>0</v>
          </cell>
        </row>
        <row r="1463">
          <cell r="G1463">
            <v>0</v>
          </cell>
        </row>
        <row r="1464">
          <cell r="G1464">
            <v>601806.99</v>
          </cell>
        </row>
        <row r="1465">
          <cell r="G1465">
            <v>0</v>
          </cell>
        </row>
        <row r="1508">
          <cell r="G1508">
            <v>0</v>
          </cell>
          <cell r="H1508">
            <v>0</v>
          </cell>
        </row>
        <row r="1509">
          <cell r="G1509">
            <v>0</v>
          </cell>
        </row>
        <row r="1511">
          <cell r="G1511">
            <v>0</v>
          </cell>
        </row>
        <row r="1554">
          <cell r="G1554">
            <v>0</v>
          </cell>
          <cell r="H1554">
            <v>0</v>
          </cell>
        </row>
        <row r="1555">
          <cell r="G1555">
            <v>0</v>
          </cell>
        </row>
        <row r="1556">
          <cell r="G1556">
            <v>0</v>
          </cell>
        </row>
        <row r="1557">
          <cell r="G1557">
            <v>0</v>
          </cell>
        </row>
        <row r="1600">
          <cell r="G1600">
            <v>0</v>
          </cell>
          <cell r="H1600">
            <v>0</v>
          </cell>
        </row>
        <row r="1601">
          <cell r="G1601">
            <v>0</v>
          </cell>
        </row>
        <row r="1602">
          <cell r="G1602">
            <v>0</v>
          </cell>
        </row>
        <row r="1603">
          <cell r="G1603">
            <v>0</v>
          </cell>
        </row>
        <row r="1646">
          <cell r="G1646">
            <v>20594.990000000002</v>
          </cell>
          <cell r="H1646">
            <v>1</v>
          </cell>
        </row>
        <row r="1647">
          <cell r="G1647">
            <v>0</v>
          </cell>
        </row>
        <row r="1648">
          <cell r="G1648">
            <v>0</v>
          </cell>
        </row>
        <row r="1649">
          <cell r="G1649">
            <v>0</v>
          </cell>
        </row>
        <row r="1691">
          <cell r="G1691">
            <v>0</v>
          </cell>
          <cell r="H1691">
            <v>0</v>
          </cell>
        </row>
        <row r="1692">
          <cell r="G1692">
            <v>0</v>
          </cell>
        </row>
        <row r="1693">
          <cell r="G1693">
            <v>500000</v>
          </cell>
        </row>
        <row r="1694">
          <cell r="G1694">
            <v>0</v>
          </cell>
        </row>
        <row r="1736">
          <cell r="G1736">
            <v>3220</v>
          </cell>
          <cell r="H1736">
            <v>1</v>
          </cell>
        </row>
        <row r="1737">
          <cell r="G1737">
            <v>0</v>
          </cell>
        </row>
        <row r="1738">
          <cell r="G1738">
            <v>0</v>
          </cell>
        </row>
        <row r="1739">
          <cell r="G1739">
            <v>0</v>
          </cell>
        </row>
        <row r="1781">
          <cell r="G1781">
            <v>2650</v>
          </cell>
          <cell r="H1781">
            <v>1</v>
          </cell>
        </row>
        <row r="1782">
          <cell r="G1782">
            <v>0</v>
          </cell>
        </row>
        <row r="1783">
          <cell r="G1783">
            <v>0</v>
          </cell>
        </row>
        <row r="1784">
          <cell r="G1784">
            <v>0</v>
          </cell>
        </row>
        <row r="1826">
          <cell r="G1826">
            <v>17809.990000000002</v>
          </cell>
          <cell r="H1826">
            <v>2</v>
          </cell>
        </row>
        <row r="1827">
          <cell r="G1827">
            <v>0</v>
          </cell>
        </row>
        <row r="1828">
          <cell r="G1828">
            <v>0</v>
          </cell>
        </row>
        <row r="1829">
          <cell r="G1829">
            <v>0</v>
          </cell>
        </row>
        <row r="1871">
          <cell r="G1871">
            <v>16464.02</v>
          </cell>
          <cell r="H1871">
            <v>8</v>
          </cell>
        </row>
        <row r="1872">
          <cell r="G1872">
            <v>0</v>
          </cell>
        </row>
        <row r="1873">
          <cell r="G1873">
            <v>0</v>
          </cell>
        </row>
        <row r="1874">
          <cell r="G1874">
            <v>0</v>
          </cell>
        </row>
        <row r="1916">
          <cell r="G1916">
            <v>6224.99</v>
          </cell>
          <cell r="H1916">
            <v>3</v>
          </cell>
        </row>
        <row r="1917">
          <cell r="G1917">
            <v>0</v>
          </cell>
        </row>
        <row r="1918">
          <cell r="G1918">
            <v>0</v>
          </cell>
        </row>
        <row r="1919">
          <cell r="G1919">
            <v>0</v>
          </cell>
        </row>
        <row r="1962">
          <cell r="G1962">
            <v>7748.8</v>
          </cell>
          <cell r="H1962">
            <v>1</v>
          </cell>
        </row>
        <row r="1963">
          <cell r="G1963">
            <v>0</v>
          </cell>
        </row>
        <row r="1964">
          <cell r="G1964">
            <v>0</v>
          </cell>
        </row>
        <row r="1965">
          <cell r="G1965">
            <v>0</v>
          </cell>
        </row>
        <row r="2007">
          <cell r="G2007">
            <v>28489.599999999999</v>
          </cell>
          <cell r="H2007">
            <v>2</v>
          </cell>
        </row>
        <row r="2008">
          <cell r="G2008">
            <v>0</v>
          </cell>
        </row>
        <row r="2009">
          <cell r="G2009">
            <v>0</v>
          </cell>
        </row>
        <row r="2010">
          <cell r="G2010">
            <v>0</v>
          </cell>
        </row>
        <row r="2052">
          <cell r="G2052">
            <v>3944</v>
          </cell>
          <cell r="H2052">
            <v>2</v>
          </cell>
        </row>
        <row r="2053">
          <cell r="G2053">
            <v>0</v>
          </cell>
        </row>
        <row r="2054">
          <cell r="G2054">
            <v>0</v>
          </cell>
        </row>
        <row r="2055">
          <cell r="G2055">
            <v>0</v>
          </cell>
        </row>
        <row r="2098">
          <cell r="G2098">
            <v>9842.6</v>
          </cell>
          <cell r="H2098">
            <v>1</v>
          </cell>
        </row>
        <row r="2099">
          <cell r="G2099">
            <v>0</v>
          </cell>
        </row>
        <row r="2100">
          <cell r="G2100">
            <v>0</v>
          </cell>
        </row>
        <row r="2101">
          <cell r="G2101">
            <v>0</v>
          </cell>
        </row>
        <row r="2143">
          <cell r="G2143">
            <v>8305.6</v>
          </cell>
          <cell r="H2143">
            <v>2</v>
          </cell>
        </row>
        <row r="2144">
          <cell r="G2144">
            <v>0</v>
          </cell>
        </row>
        <row r="2145">
          <cell r="G2145">
            <v>0</v>
          </cell>
        </row>
        <row r="2146">
          <cell r="G2146">
            <v>0</v>
          </cell>
        </row>
        <row r="2188">
          <cell r="G2188">
            <v>6786</v>
          </cell>
          <cell r="H2188">
            <v>1</v>
          </cell>
        </row>
        <row r="2189">
          <cell r="G2189">
            <v>0</v>
          </cell>
        </row>
        <row r="2190">
          <cell r="G2190">
            <v>0</v>
          </cell>
        </row>
        <row r="2191">
          <cell r="G2191">
            <v>0</v>
          </cell>
        </row>
        <row r="2235">
          <cell r="G2235">
            <v>32480</v>
          </cell>
          <cell r="H2235">
            <v>1</v>
          </cell>
        </row>
        <row r="2236">
          <cell r="G2236">
            <v>0</v>
          </cell>
        </row>
        <row r="2237">
          <cell r="G2237">
            <v>0</v>
          </cell>
        </row>
        <row r="2238">
          <cell r="G2238">
            <v>0</v>
          </cell>
        </row>
        <row r="2280">
          <cell r="G2280">
            <v>30763.200000000001</v>
          </cell>
          <cell r="H2280">
            <v>6</v>
          </cell>
        </row>
        <row r="2281">
          <cell r="G2281">
            <v>0</v>
          </cell>
        </row>
        <row r="2282">
          <cell r="G2282">
            <v>0</v>
          </cell>
        </row>
        <row r="2283">
          <cell r="G2283">
            <v>0</v>
          </cell>
        </row>
        <row r="2325">
          <cell r="G2325">
            <v>2150.64</v>
          </cell>
          <cell r="H2325">
            <v>2</v>
          </cell>
        </row>
        <row r="2326">
          <cell r="G2326">
            <v>0</v>
          </cell>
        </row>
        <row r="2327">
          <cell r="G2327">
            <v>0</v>
          </cell>
        </row>
        <row r="2328">
          <cell r="G2328">
            <v>0</v>
          </cell>
        </row>
        <row r="2371">
          <cell r="G2371">
            <v>4408</v>
          </cell>
          <cell r="H2371">
            <v>2</v>
          </cell>
        </row>
        <row r="2372">
          <cell r="G2372">
            <v>0</v>
          </cell>
        </row>
        <row r="2373">
          <cell r="G2373">
            <v>0</v>
          </cell>
        </row>
        <row r="2374">
          <cell r="G2374">
            <v>0</v>
          </cell>
        </row>
        <row r="2416">
          <cell r="G2416">
            <v>2192.4</v>
          </cell>
          <cell r="H2416">
            <v>1</v>
          </cell>
        </row>
        <row r="2417">
          <cell r="G2417">
            <v>0</v>
          </cell>
        </row>
        <row r="2418">
          <cell r="G2418">
            <v>0</v>
          </cell>
        </row>
        <row r="2419">
          <cell r="G2419">
            <v>2192.4</v>
          </cell>
        </row>
        <row r="2461">
          <cell r="G2461">
            <v>17608.8</v>
          </cell>
          <cell r="H2461">
            <v>1</v>
          </cell>
        </row>
        <row r="2462">
          <cell r="G2462">
            <v>0</v>
          </cell>
        </row>
        <row r="2463">
          <cell r="G2463">
            <v>0</v>
          </cell>
        </row>
        <row r="2464">
          <cell r="G2464">
            <v>9280</v>
          </cell>
        </row>
        <row r="2506">
          <cell r="G2506">
            <v>3329.2</v>
          </cell>
          <cell r="H2506">
            <v>1</v>
          </cell>
        </row>
        <row r="2507">
          <cell r="G2507">
            <v>0</v>
          </cell>
        </row>
        <row r="2508">
          <cell r="G2508">
            <v>0</v>
          </cell>
        </row>
        <row r="2509">
          <cell r="G2509">
            <v>2644.8</v>
          </cell>
        </row>
        <row r="2551">
          <cell r="G2551">
            <v>1119.4000000000001</v>
          </cell>
          <cell r="H2551">
            <v>1</v>
          </cell>
        </row>
        <row r="2552">
          <cell r="G2552">
            <v>0</v>
          </cell>
        </row>
        <row r="2553">
          <cell r="G2553">
            <v>0</v>
          </cell>
        </row>
        <row r="2554">
          <cell r="G2554">
            <v>1122.8</v>
          </cell>
        </row>
        <row r="2597">
          <cell r="G2597">
            <v>4495</v>
          </cell>
          <cell r="H2597">
            <v>1</v>
          </cell>
        </row>
        <row r="2598">
          <cell r="G2598">
            <v>0</v>
          </cell>
        </row>
        <row r="2599">
          <cell r="G2599">
            <v>0</v>
          </cell>
        </row>
        <row r="2600">
          <cell r="G2600">
            <v>4176</v>
          </cell>
        </row>
        <row r="2643">
          <cell r="G2643">
            <v>3224.8</v>
          </cell>
          <cell r="H2643">
            <v>1</v>
          </cell>
        </row>
        <row r="2644">
          <cell r="G2644">
            <v>0</v>
          </cell>
        </row>
        <row r="2645">
          <cell r="G2645">
            <v>0</v>
          </cell>
        </row>
        <row r="2646">
          <cell r="G2646">
            <v>0</v>
          </cell>
        </row>
        <row r="2689">
          <cell r="G2689">
            <v>1078.8</v>
          </cell>
          <cell r="H2689">
            <v>2</v>
          </cell>
        </row>
        <row r="2690">
          <cell r="G2690">
            <v>0</v>
          </cell>
        </row>
        <row r="2691">
          <cell r="G2691">
            <v>0</v>
          </cell>
        </row>
        <row r="2692">
          <cell r="G2692">
            <v>0</v>
          </cell>
        </row>
        <row r="2735">
          <cell r="G2735">
            <v>197.2</v>
          </cell>
          <cell r="H2735">
            <v>1</v>
          </cell>
        </row>
        <row r="2736">
          <cell r="G2736">
            <v>0</v>
          </cell>
        </row>
        <row r="2737">
          <cell r="G2737">
            <v>0</v>
          </cell>
        </row>
        <row r="2738">
          <cell r="G2738">
            <v>0</v>
          </cell>
        </row>
        <row r="2781">
          <cell r="G2781">
            <v>1392</v>
          </cell>
          <cell r="H2781">
            <v>1</v>
          </cell>
        </row>
        <row r="2782">
          <cell r="G2782">
            <v>0</v>
          </cell>
        </row>
        <row r="2783">
          <cell r="G2783">
            <v>0</v>
          </cell>
        </row>
        <row r="2784">
          <cell r="G2784">
            <v>0</v>
          </cell>
        </row>
        <row r="2827">
          <cell r="G2827">
            <v>835.2</v>
          </cell>
          <cell r="H2827">
            <v>1</v>
          </cell>
        </row>
        <row r="2828">
          <cell r="G2828">
            <v>0</v>
          </cell>
        </row>
        <row r="2829">
          <cell r="G2829">
            <v>0</v>
          </cell>
        </row>
        <row r="2830">
          <cell r="G2830">
            <v>0</v>
          </cell>
        </row>
        <row r="2873">
          <cell r="G2873">
            <v>0</v>
          </cell>
          <cell r="H2873">
            <v>0</v>
          </cell>
        </row>
        <row r="2874">
          <cell r="G2874">
            <v>0</v>
          </cell>
        </row>
        <row r="2875">
          <cell r="G2875">
            <v>0</v>
          </cell>
        </row>
        <row r="2876">
          <cell r="G2876">
            <v>0</v>
          </cell>
        </row>
        <row r="2919">
          <cell r="G2919">
            <v>0</v>
          </cell>
          <cell r="H2919">
            <v>1</v>
          </cell>
        </row>
        <row r="2920">
          <cell r="G2920">
            <v>0</v>
          </cell>
        </row>
        <row r="2921">
          <cell r="G2921">
            <v>0</v>
          </cell>
        </row>
        <row r="2922">
          <cell r="G2922">
            <v>2772.4</v>
          </cell>
        </row>
      </sheetData>
      <sheetData sheetId="18">
        <row r="8">
          <cell r="G8">
            <v>0</v>
          </cell>
          <cell r="H8">
            <v>0</v>
          </cell>
          <cell r="O8">
            <v>0</v>
          </cell>
        </row>
        <row r="9">
          <cell r="G9">
            <v>0</v>
          </cell>
        </row>
        <row r="10">
          <cell r="G10">
            <v>0</v>
          </cell>
        </row>
        <row r="11">
          <cell r="G11">
            <v>0</v>
          </cell>
        </row>
        <row r="54">
          <cell r="G54">
            <v>1916683.51</v>
          </cell>
          <cell r="H54">
            <v>1</v>
          </cell>
        </row>
        <row r="55">
          <cell r="G55">
            <v>0</v>
          </cell>
        </row>
        <row r="56">
          <cell r="G56">
            <v>1083316.49</v>
          </cell>
        </row>
        <row r="57">
          <cell r="G57">
            <v>0</v>
          </cell>
        </row>
      </sheetData>
      <sheetData sheetId="19">
        <row r="8">
          <cell r="L8">
            <v>0</v>
          </cell>
          <cell r="M8">
            <v>0</v>
          </cell>
        </row>
        <row r="9">
          <cell r="L9">
            <v>0</v>
          </cell>
        </row>
        <row r="10">
          <cell r="L10">
            <v>0</v>
          </cell>
        </row>
        <row r="11">
          <cell r="L11">
            <v>0</v>
          </cell>
        </row>
        <row r="54">
          <cell r="G54">
            <v>129999.22</v>
          </cell>
          <cell r="H54">
            <v>1</v>
          </cell>
        </row>
        <row r="55">
          <cell r="G55">
            <v>0</v>
          </cell>
        </row>
        <row r="56">
          <cell r="G56">
            <v>0</v>
          </cell>
        </row>
        <row r="57">
          <cell r="G57">
            <v>0</v>
          </cell>
        </row>
        <row r="101">
          <cell r="G101">
            <v>3999100</v>
          </cell>
        </row>
        <row r="102">
          <cell r="G102">
            <v>0</v>
          </cell>
        </row>
        <row r="103">
          <cell r="G103">
            <v>0</v>
          </cell>
        </row>
        <row r="104">
          <cell r="G104">
            <v>0</v>
          </cell>
        </row>
        <row r="147">
          <cell r="G147">
            <v>0</v>
          </cell>
          <cell r="H147">
            <v>0</v>
          </cell>
        </row>
        <row r="148">
          <cell r="G148">
            <v>0</v>
          </cell>
        </row>
        <row r="149">
          <cell r="G149">
            <v>25520</v>
          </cell>
        </row>
        <row r="150">
          <cell r="G150">
            <v>0</v>
          </cell>
        </row>
        <row r="192">
          <cell r="G192">
            <v>222532.08</v>
          </cell>
          <cell r="H192">
            <v>60</v>
          </cell>
        </row>
        <row r="193">
          <cell r="G193">
            <v>0</v>
          </cell>
        </row>
        <row r="194">
          <cell r="G194">
            <v>0</v>
          </cell>
        </row>
        <row r="195">
          <cell r="G195">
            <v>0</v>
          </cell>
        </row>
        <row r="237">
          <cell r="L237">
            <v>0</v>
          </cell>
          <cell r="M237">
            <v>0</v>
          </cell>
        </row>
        <row r="238">
          <cell r="L238">
            <v>0</v>
          </cell>
        </row>
        <row r="239">
          <cell r="L239">
            <v>0</v>
          </cell>
        </row>
        <row r="240">
          <cell r="L240">
            <v>0</v>
          </cell>
        </row>
        <row r="283">
          <cell r="G283">
            <v>0</v>
          </cell>
          <cell r="H283">
            <v>0</v>
          </cell>
        </row>
        <row r="284">
          <cell r="G284">
            <v>0</v>
          </cell>
        </row>
        <row r="285">
          <cell r="G285">
            <v>0</v>
          </cell>
        </row>
        <row r="286">
          <cell r="G286">
            <v>0</v>
          </cell>
        </row>
        <row r="328">
          <cell r="G328">
            <v>19430</v>
          </cell>
          <cell r="H328">
            <v>5</v>
          </cell>
        </row>
        <row r="329">
          <cell r="G329">
            <v>0</v>
          </cell>
        </row>
        <row r="330">
          <cell r="G330">
            <v>0</v>
          </cell>
        </row>
        <row r="331">
          <cell r="G331">
            <v>0</v>
          </cell>
        </row>
        <row r="373">
          <cell r="G373">
            <v>0</v>
          </cell>
          <cell r="H373">
            <v>0</v>
          </cell>
        </row>
        <row r="374">
          <cell r="G374">
            <v>0</v>
          </cell>
        </row>
        <row r="375">
          <cell r="G375">
            <v>0</v>
          </cell>
        </row>
        <row r="376">
          <cell r="G376">
            <v>0</v>
          </cell>
        </row>
        <row r="419">
          <cell r="G419">
            <v>0</v>
          </cell>
          <cell r="H419">
            <v>0</v>
          </cell>
        </row>
        <row r="420">
          <cell r="G420">
            <v>0</v>
          </cell>
        </row>
        <row r="421">
          <cell r="G421">
            <v>0</v>
          </cell>
        </row>
        <row r="422">
          <cell r="G422">
            <v>0</v>
          </cell>
        </row>
        <row r="464">
          <cell r="G464">
            <v>68208</v>
          </cell>
          <cell r="H464">
            <v>84</v>
          </cell>
        </row>
        <row r="465">
          <cell r="G465">
            <v>0</v>
          </cell>
        </row>
        <row r="466">
          <cell r="G466">
            <v>0</v>
          </cell>
        </row>
        <row r="467">
          <cell r="G467">
            <v>0</v>
          </cell>
        </row>
        <row r="509">
          <cell r="G509">
            <v>0</v>
          </cell>
          <cell r="H509">
            <v>0</v>
          </cell>
        </row>
        <row r="510">
          <cell r="G510">
            <v>0</v>
          </cell>
        </row>
        <row r="511">
          <cell r="G511">
            <v>0</v>
          </cell>
        </row>
        <row r="512">
          <cell r="G512">
            <v>0</v>
          </cell>
        </row>
        <row r="554">
          <cell r="G554">
            <v>0</v>
          </cell>
          <cell r="H554">
            <v>0</v>
          </cell>
        </row>
        <row r="555">
          <cell r="G555">
            <v>0</v>
          </cell>
        </row>
        <row r="556">
          <cell r="G556">
            <v>0</v>
          </cell>
        </row>
        <row r="557">
          <cell r="G557">
            <v>0</v>
          </cell>
        </row>
        <row r="599">
          <cell r="G599">
            <v>49996</v>
          </cell>
          <cell r="H599">
            <v>10</v>
          </cell>
        </row>
        <row r="600">
          <cell r="G600">
            <v>0</v>
          </cell>
        </row>
        <row r="601">
          <cell r="G601">
            <v>0</v>
          </cell>
        </row>
        <row r="602">
          <cell r="G602">
            <v>0</v>
          </cell>
        </row>
        <row r="644">
          <cell r="G644">
            <v>19952</v>
          </cell>
          <cell r="H644">
            <v>10</v>
          </cell>
        </row>
        <row r="645">
          <cell r="G645">
            <v>0</v>
          </cell>
        </row>
        <row r="646">
          <cell r="G646">
            <v>0</v>
          </cell>
        </row>
        <row r="647">
          <cell r="G647">
            <v>0</v>
          </cell>
        </row>
        <row r="689">
          <cell r="G689">
            <v>69948</v>
          </cell>
          <cell r="H689">
            <v>10</v>
          </cell>
        </row>
        <row r="690">
          <cell r="G690">
            <v>0</v>
          </cell>
        </row>
        <row r="691">
          <cell r="G691">
            <v>0</v>
          </cell>
        </row>
        <row r="692">
          <cell r="G692">
            <v>0</v>
          </cell>
        </row>
        <row r="734">
          <cell r="G734">
            <v>29986</v>
          </cell>
          <cell r="H734">
            <v>10</v>
          </cell>
        </row>
        <row r="735">
          <cell r="G735">
            <v>0</v>
          </cell>
        </row>
        <row r="736">
          <cell r="G736">
            <v>0</v>
          </cell>
        </row>
        <row r="737">
          <cell r="G737">
            <v>0</v>
          </cell>
        </row>
        <row r="779">
          <cell r="G779">
            <v>29580</v>
          </cell>
          <cell r="H779">
            <v>3</v>
          </cell>
        </row>
        <row r="780">
          <cell r="G780">
            <v>0</v>
          </cell>
        </row>
        <row r="781">
          <cell r="G781">
            <v>0</v>
          </cell>
        </row>
        <row r="782">
          <cell r="G782">
            <v>0</v>
          </cell>
        </row>
        <row r="825">
          <cell r="G825">
            <v>4988</v>
          </cell>
          <cell r="H825">
            <v>10</v>
          </cell>
        </row>
        <row r="826">
          <cell r="G826">
            <v>0</v>
          </cell>
        </row>
        <row r="827">
          <cell r="G827">
            <v>0</v>
          </cell>
        </row>
        <row r="828">
          <cell r="G828">
            <v>0</v>
          </cell>
        </row>
        <row r="870">
          <cell r="G870">
            <v>25566.400000000001</v>
          </cell>
        </row>
        <row r="871">
          <cell r="G871">
            <v>0</v>
          </cell>
        </row>
        <row r="872">
          <cell r="G872">
            <v>0</v>
          </cell>
        </row>
        <row r="873">
          <cell r="G873">
            <v>0</v>
          </cell>
        </row>
        <row r="915">
          <cell r="G915">
            <v>19998.400000000001</v>
          </cell>
          <cell r="H915">
            <v>10</v>
          </cell>
        </row>
        <row r="916">
          <cell r="G916">
            <v>0</v>
          </cell>
        </row>
        <row r="917">
          <cell r="G917">
            <v>0</v>
          </cell>
        </row>
        <row r="918">
          <cell r="G918">
            <v>0</v>
          </cell>
        </row>
        <row r="962">
          <cell r="G962">
            <v>9976</v>
          </cell>
          <cell r="H962">
            <v>10</v>
          </cell>
        </row>
        <row r="963">
          <cell r="G963">
            <v>0</v>
          </cell>
        </row>
        <row r="964">
          <cell r="G964">
            <v>0</v>
          </cell>
        </row>
        <row r="965">
          <cell r="G965">
            <v>0</v>
          </cell>
        </row>
        <row r="1009">
          <cell r="G1009">
            <v>10440</v>
          </cell>
          <cell r="H1009">
            <v>10</v>
          </cell>
        </row>
        <row r="1010">
          <cell r="G1010">
            <v>0</v>
          </cell>
        </row>
        <row r="1011">
          <cell r="G1011">
            <v>0</v>
          </cell>
        </row>
        <row r="1012">
          <cell r="G1012">
            <v>0</v>
          </cell>
        </row>
        <row r="1054">
          <cell r="G1054">
            <v>1972</v>
          </cell>
          <cell r="H1054">
            <v>10</v>
          </cell>
        </row>
        <row r="1055">
          <cell r="G1055">
            <v>0</v>
          </cell>
        </row>
        <row r="1056">
          <cell r="G1056">
            <v>0</v>
          </cell>
        </row>
        <row r="1057">
          <cell r="G1057">
            <v>0</v>
          </cell>
        </row>
        <row r="1100">
          <cell r="G1100">
            <v>20880</v>
          </cell>
          <cell r="H1100">
            <v>10</v>
          </cell>
        </row>
        <row r="1101">
          <cell r="G1101">
            <v>0</v>
          </cell>
        </row>
        <row r="1102">
          <cell r="G1102">
            <v>0</v>
          </cell>
        </row>
        <row r="1103">
          <cell r="G1103">
            <v>0</v>
          </cell>
        </row>
        <row r="1146">
          <cell r="G1146">
            <v>99760</v>
          </cell>
          <cell r="H1146">
            <v>10</v>
          </cell>
        </row>
        <row r="1147">
          <cell r="G1147">
            <v>0</v>
          </cell>
        </row>
        <row r="1148">
          <cell r="G1148">
            <v>0</v>
          </cell>
        </row>
        <row r="1149">
          <cell r="G1149">
            <v>0</v>
          </cell>
        </row>
        <row r="1192">
          <cell r="G1192">
            <v>99992</v>
          </cell>
          <cell r="H1192">
            <v>10</v>
          </cell>
        </row>
        <row r="1193">
          <cell r="G1193">
            <v>0</v>
          </cell>
        </row>
        <row r="1194">
          <cell r="G1194">
            <v>0</v>
          </cell>
        </row>
        <row r="1195">
          <cell r="G1195">
            <v>0</v>
          </cell>
        </row>
        <row r="1238">
          <cell r="G1238">
            <v>1972</v>
          </cell>
          <cell r="H1238">
            <v>10</v>
          </cell>
        </row>
        <row r="1239">
          <cell r="G1239">
            <v>0</v>
          </cell>
        </row>
        <row r="1240">
          <cell r="G1240">
            <v>0</v>
          </cell>
        </row>
        <row r="1241">
          <cell r="G1241">
            <v>0</v>
          </cell>
        </row>
        <row r="1284">
          <cell r="G1284">
            <v>1334</v>
          </cell>
          <cell r="H1284">
            <v>10</v>
          </cell>
        </row>
        <row r="1285">
          <cell r="G1285">
            <v>0</v>
          </cell>
        </row>
        <row r="1286">
          <cell r="G1286">
            <v>0</v>
          </cell>
        </row>
        <row r="1287">
          <cell r="G1287">
            <v>0</v>
          </cell>
        </row>
        <row r="1330">
          <cell r="G1330">
            <v>1983.6</v>
          </cell>
          <cell r="H1330">
            <v>10</v>
          </cell>
        </row>
        <row r="1331">
          <cell r="G1331">
            <v>0</v>
          </cell>
        </row>
        <row r="1332">
          <cell r="G1332">
            <v>0</v>
          </cell>
        </row>
        <row r="1333">
          <cell r="G1333">
            <v>0</v>
          </cell>
        </row>
        <row r="1375">
          <cell r="G1375">
            <v>17910.400000000001</v>
          </cell>
          <cell r="H1375">
            <v>10</v>
          </cell>
        </row>
        <row r="1376">
          <cell r="G1376">
            <v>0</v>
          </cell>
        </row>
        <row r="1377">
          <cell r="G1377">
            <v>0</v>
          </cell>
        </row>
        <row r="1378">
          <cell r="G1378">
            <v>0</v>
          </cell>
        </row>
        <row r="1421">
          <cell r="G1421">
            <v>0</v>
          </cell>
          <cell r="H1421">
            <v>0</v>
          </cell>
        </row>
        <row r="1422">
          <cell r="G1422">
            <v>0</v>
          </cell>
        </row>
        <row r="1423">
          <cell r="G1423">
            <v>0</v>
          </cell>
        </row>
        <row r="1424">
          <cell r="G1424">
            <v>0</v>
          </cell>
        </row>
        <row r="1468">
          <cell r="G1468">
            <v>4988</v>
          </cell>
          <cell r="H1468">
            <v>10</v>
          </cell>
        </row>
        <row r="1469">
          <cell r="G1469">
            <v>0</v>
          </cell>
        </row>
        <row r="1470">
          <cell r="G1470">
            <v>0</v>
          </cell>
        </row>
        <row r="1471">
          <cell r="G1471">
            <v>0</v>
          </cell>
        </row>
        <row r="1514">
          <cell r="G1514">
            <v>8120</v>
          </cell>
          <cell r="H1514">
            <v>10</v>
          </cell>
        </row>
        <row r="1515">
          <cell r="G1515">
            <v>0</v>
          </cell>
        </row>
        <row r="1516">
          <cell r="G1516">
            <v>0</v>
          </cell>
        </row>
        <row r="1517">
          <cell r="G1517">
            <v>0</v>
          </cell>
        </row>
        <row r="1560">
          <cell r="G1560">
            <v>29986</v>
          </cell>
          <cell r="H1560">
            <v>10</v>
          </cell>
        </row>
        <row r="1561">
          <cell r="G1561">
            <v>0</v>
          </cell>
        </row>
        <row r="1562">
          <cell r="G1562">
            <v>0</v>
          </cell>
        </row>
        <row r="1563">
          <cell r="G1563">
            <v>0</v>
          </cell>
        </row>
        <row r="1605">
          <cell r="G1605">
            <v>1020.8</v>
          </cell>
          <cell r="H1605">
            <v>1</v>
          </cell>
        </row>
        <row r="1606">
          <cell r="G1606">
            <v>0</v>
          </cell>
        </row>
        <row r="1607">
          <cell r="G1607">
            <v>0</v>
          </cell>
        </row>
        <row r="1608">
          <cell r="G1608">
            <v>0</v>
          </cell>
        </row>
        <row r="1650">
          <cell r="G1650">
            <v>5626</v>
          </cell>
          <cell r="H1650">
            <v>10</v>
          </cell>
        </row>
        <row r="1651">
          <cell r="G1651">
            <v>0</v>
          </cell>
        </row>
        <row r="1652">
          <cell r="G1652">
            <v>0</v>
          </cell>
        </row>
        <row r="1653">
          <cell r="G1653">
            <v>0</v>
          </cell>
        </row>
        <row r="1695">
          <cell r="G1695">
            <v>37584</v>
          </cell>
          <cell r="H1695">
            <v>9</v>
          </cell>
        </row>
        <row r="1696">
          <cell r="G1696">
            <v>0</v>
          </cell>
        </row>
        <row r="1697">
          <cell r="G1697">
            <v>0</v>
          </cell>
        </row>
        <row r="1698">
          <cell r="G1698">
            <v>0</v>
          </cell>
        </row>
        <row r="1740">
          <cell r="G1740">
            <v>25520</v>
          </cell>
          <cell r="H1740">
            <v>5</v>
          </cell>
        </row>
        <row r="1741">
          <cell r="G1741">
            <v>0</v>
          </cell>
        </row>
        <row r="1742">
          <cell r="G1742">
            <v>0</v>
          </cell>
        </row>
        <row r="1743">
          <cell r="G1743">
            <v>0</v>
          </cell>
        </row>
        <row r="1785">
          <cell r="G1785">
            <v>14998.8</v>
          </cell>
          <cell r="H1785">
            <v>10</v>
          </cell>
        </row>
        <row r="1786">
          <cell r="G1786">
            <v>0</v>
          </cell>
        </row>
        <row r="1787">
          <cell r="G1787">
            <v>0</v>
          </cell>
        </row>
        <row r="1788">
          <cell r="G1788">
            <v>0</v>
          </cell>
        </row>
        <row r="1830">
          <cell r="G1830">
            <v>150000</v>
          </cell>
          <cell r="H1830">
            <v>2</v>
          </cell>
        </row>
        <row r="1831">
          <cell r="G1831">
            <v>0</v>
          </cell>
        </row>
        <row r="1832">
          <cell r="G1832">
            <v>0</v>
          </cell>
        </row>
        <row r="1833">
          <cell r="G1833">
            <v>0</v>
          </cell>
        </row>
        <row r="1875">
          <cell r="G1875">
            <v>350000</v>
          </cell>
          <cell r="H1875">
            <v>5</v>
          </cell>
        </row>
        <row r="1876">
          <cell r="G1876">
            <v>0</v>
          </cell>
        </row>
        <row r="1877">
          <cell r="G1877">
            <v>0</v>
          </cell>
        </row>
        <row r="1878">
          <cell r="G1878">
            <v>0</v>
          </cell>
        </row>
        <row r="1920">
          <cell r="G1920">
            <v>970000</v>
          </cell>
          <cell r="H1920">
            <v>2</v>
          </cell>
        </row>
        <row r="1921">
          <cell r="G1921">
            <v>0</v>
          </cell>
        </row>
        <row r="1922">
          <cell r="G1922">
            <v>0</v>
          </cell>
        </row>
        <row r="1923">
          <cell r="G1923">
            <v>0</v>
          </cell>
        </row>
        <row r="1965">
          <cell r="G1965">
            <v>2084700</v>
          </cell>
          <cell r="H1965">
            <v>3</v>
          </cell>
        </row>
        <row r="1966">
          <cell r="G1966">
            <v>0</v>
          </cell>
        </row>
        <row r="1967">
          <cell r="G1967">
            <v>0</v>
          </cell>
        </row>
        <row r="1968">
          <cell r="G1968">
            <v>0</v>
          </cell>
        </row>
        <row r="2010">
          <cell r="G2010">
            <v>207930</v>
          </cell>
          <cell r="H2010">
            <v>15</v>
          </cell>
        </row>
        <row r="2011">
          <cell r="G2011">
            <v>0</v>
          </cell>
        </row>
        <row r="2012">
          <cell r="G2012">
            <v>0</v>
          </cell>
        </row>
        <row r="2013">
          <cell r="G2013">
            <v>0</v>
          </cell>
        </row>
        <row r="2055">
          <cell r="G2055">
            <v>486295.2</v>
          </cell>
          <cell r="H2055">
            <v>1</v>
          </cell>
        </row>
        <row r="2056">
          <cell r="G2056">
            <v>0</v>
          </cell>
        </row>
        <row r="2057">
          <cell r="G2057">
            <v>0</v>
          </cell>
        </row>
        <row r="2058">
          <cell r="G2058">
            <v>0</v>
          </cell>
        </row>
        <row r="2100">
          <cell r="G2100">
            <v>499612</v>
          </cell>
          <cell r="H2100">
            <v>100</v>
          </cell>
        </row>
        <row r="2101">
          <cell r="G2101">
            <v>0</v>
          </cell>
        </row>
        <row r="2102">
          <cell r="G2102">
            <v>0</v>
          </cell>
        </row>
        <row r="2103">
          <cell r="G2103">
            <v>0</v>
          </cell>
        </row>
        <row r="2145">
          <cell r="G2145">
            <v>599488</v>
          </cell>
          <cell r="H2145">
            <v>200</v>
          </cell>
        </row>
        <row r="2146">
          <cell r="G2146">
            <v>0</v>
          </cell>
        </row>
        <row r="2147">
          <cell r="G2147">
            <v>0</v>
          </cell>
        </row>
        <row r="2148">
          <cell r="G2148">
            <v>0</v>
          </cell>
        </row>
        <row r="2190">
          <cell r="G2190">
            <v>69888.84</v>
          </cell>
          <cell r="H2190">
            <v>7</v>
          </cell>
        </row>
        <row r="2191">
          <cell r="G2191">
            <v>0</v>
          </cell>
        </row>
        <row r="2192">
          <cell r="G2192">
            <v>0</v>
          </cell>
        </row>
        <row r="2193">
          <cell r="G2193">
            <v>0</v>
          </cell>
        </row>
        <row r="2235">
          <cell r="G2235">
            <v>0</v>
          </cell>
          <cell r="H2235">
            <v>0</v>
          </cell>
        </row>
        <row r="2236">
          <cell r="G2236">
            <v>0</v>
          </cell>
        </row>
        <row r="2237">
          <cell r="G2237">
            <v>0</v>
          </cell>
        </row>
        <row r="2238">
          <cell r="G2238">
            <v>0</v>
          </cell>
        </row>
        <row r="2280">
          <cell r="L2280">
            <v>95259.199999999997</v>
          </cell>
          <cell r="M2280">
            <v>1</v>
          </cell>
        </row>
        <row r="2281">
          <cell r="L2281">
            <v>0</v>
          </cell>
        </row>
        <row r="2282">
          <cell r="L2282">
            <v>0</v>
          </cell>
        </row>
        <row r="2283">
          <cell r="L2283">
            <v>0</v>
          </cell>
        </row>
      </sheetData>
      <sheetData sheetId="20">
        <row r="9">
          <cell r="L9">
            <v>2641647.8600000008</v>
          </cell>
        </row>
        <row r="10">
          <cell r="L10">
            <v>0</v>
          </cell>
        </row>
        <row r="11">
          <cell r="L11">
            <v>0</v>
          </cell>
        </row>
        <row r="12">
          <cell r="L12">
            <v>0</v>
          </cell>
        </row>
        <row r="13">
          <cell r="O13">
            <v>19</v>
          </cell>
        </row>
        <row r="110">
          <cell r="G110">
            <v>144471.31</v>
          </cell>
          <cell r="H110">
            <v>1</v>
          </cell>
        </row>
        <row r="111">
          <cell r="G111">
            <v>0</v>
          </cell>
        </row>
        <row r="112">
          <cell r="G112">
            <v>0</v>
          </cell>
        </row>
        <row r="113">
          <cell r="G113">
            <v>0</v>
          </cell>
        </row>
        <row r="155">
          <cell r="L155">
            <v>0</v>
          </cell>
          <cell r="M155">
            <v>0</v>
          </cell>
        </row>
        <row r="156">
          <cell r="L156">
            <v>26068.74</v>
          </cell>
        </row>
        <row r="157">
          <cell r="L157">
            <v>0</v>
          </cell>
        </row>
        <row r="158">
          <cell r="L158">
            <v>0</v>
          </cell>
        </row>
        <row r="200">
          <cell r="L200">
            <v>0</v>
          </cell>
          <cell r="M200">
            <v>0</v>
          </cell>
        </row>
        <row r="201">
          <cell r="L201">
            <v>0</v>
          </cell>
        </row>
        <row r="202">
          <cell r="L202">
            <v>0</v>
          </cell>
        </row>
        <row r="203">
          <cell r="L203">
            <v>0</v>
          </cell>
        </row>
        <row r="245">
          <cell r="L245">
            <v>0</v>
          </cell>
          <cell r="M245">
            <v>0</v>
          </cell>
        </row>
        <row r="246">
          <cell r="L246">
            <v>0</v>
          </cell>
        </row>
        <row r="247">
          <cell r="L247">
            <v>0</v>
          </cell>
        </row>
        <row r="248">
          <cell r="L248">
            <v>0</v>
          </cell>
        </row>
        <row r="290">
          <cell r="L290">
            <v>370935.67000000004</v>
          </cell>
          <cell r="M290">
            <v>2</v>
          </cell>
        </row>
        <row r="291">
          <cell r="L291">
            <v>0</v>
          </cell>
        </row>
        <row r="292">
          <cell r="L292">
            <v>0</v>
          </cell>
        </row>
        <row r="293">
          <cell r="L293">
            <v>0</v>
          </cell>
        </row>
        <row r="335">
          <cell r="G335">
            <v>6798621.709999999</v>
          </cell>
          <cell r="H335">
            <v>2</v>
          </cell>
        </row>
        <row r="336">
          <cell r="G336">
            <v>0</v>
          </cell>
        </row>
        <row r="337">
          <cell r="G337">
            <v>0</v>
          </cell>
        </row>
        <row r="338">
          <cell r="G338">
            <v>0</v>
          </cell>
        </row>
        <row r="404">
          <cell r="L404">
            <v>0</v>
          </cell>
          <cell r="M404">
            <v>4</v>
          </cell>
        </row>
        <row r="405">
          <cell r="L405">
            <v>0</v>
          </cell>
        </row>
        <row r="406">
          <cell r="L406">
            <v>0</v>
          </cell>
        </row>
        <row r="407">
          <cell r="L407">
            <v>53000</v>
          </cell>
        </row>
        <row r="455">
          <cell r="G455">
            <v>4985000</v>
          </cell>
          <cell r="H455">
            <v>1</v>
          </cell>
        </row>
        <row r="456">
          <cell r="G456">
            <v>0</v>
          </cell>
        </row>
        <row r="457">
          <cell r="G457">
            <v>5503120</v>
          </cell>
        </row>
        <row r="458">
          <cell r="G458">
            <v>0</v>
          </cell>
        </row>
        <row r="501">
          <cell r="L501">
            <v>0</v>
          </cell>
          <cell r="M501">
            <v>0</v>
          </cell>
        </row>
        <row r="502">
          <cell r="L502">
            <v>1132</v>
          </cell>
        </row>
        <row r="503">
          <cell r="L503">
            <v>0</v>
          </cell>
        </row>
        <row r="504">
          <cell r="L504">
            <v>0</v>
          </cell>
        </row>
        <row r="546">
          <cell r="L546">
            <v>0</v>
          </cell>
          <cell r="M546">
            <v>87</v>
          </cell>
        </row>
        <row r="547">
          <cell r="L547">
            <v>230900</v>
          </cell>
        </row>
        <row r="548">
          <cell r="L548">
            <v>0</v>
          </cell>
        </row>
        <row r="549">
          <cell r="L549">
            <v>0</v>
          </cell>
        </row>
        <row r="591">
          <cell r="G591">
            <v>0</v>
          </cell>
        </row>
        <row r="592">
          <cell r="G592">
            <v>0</v>
          </cell>
        </row>
        <row r="593">
          <cell r="G593">
            <v>0</v>
          </cell>
        </row>
        <row r="594">
          <cell r="G594">
            <v>0</v>
          </cell>
        </row>
        <row r="636">
          <cell r="G636">
            <v>931886</v>
          </cell>
          <cell r="H636">
            <v>2</v>
          </cell>
        </row>
        <row r="637">
          <cell r="G637">
            <v>0</v>
          </cell>
        </row>
        <row r="638">
          <cell r="G638">
            <v>0</v>
          </cell>
        </row>
        <row r="639">
          <cell r="G639">
            <v>0</v>
          </cell>
        </row>
      </sheetData>
      <sheetData sheetId="21">
        <row r="8">
          <cell r="L8">
            <v>3339212.1900000004</v>
          </cell>
        </row>
        <row r="9">
          <cell r="L9">
            <v>0</v>
          </cell>
        </row>
        <row r="10">
          <cell r="L10">
            <v>0</v>
          </cell>
        </row>
        <row r="11">
          <cell r="L11">
            <v>0</v>
          </cell>
        </row>
        <row r="12">
          <cell r="O12">
            <v>8</v>
          </cell>
        </row>
        <row r="133">
          <cell r="L133">
            <v>0</v>
          </cell>
          <cell r="M133">
            <v>0</v>
          </cell>
        </row>
        <row r="134">
          <cell r="L134">
            <v>0</v>
          </cell>
        </row>
        <row r="135">
          <cell r="L135">
            <v>0</v>
          </cell>
        </row>
        <row r="136">
          <cell r="L136">
            <v>486856.64</v>
          </cell>
        </row>
        <row r="178">
          <cell r="G178">
            <v>0</v>
          </cell>
          <cell r="H178">
            <v>0</v>
          </cell>
        </row>
        <row r="179">
          <cell r="G179">
            <v>0</v>
          </cell>
        </row>
        <row r="180">
          <cell r="G180">
            <v>1895456.09</v>
          </cell>
        </row>
        <row r="181">
          <cell r="G181">
            <v>0</v>
          </cell>
        </row>
        <row r="223">
          <cell r="L223">
            <v>0</v>
          </cell>
          <cell r="M223">
            <v>0</v>
          </cell>
        </row>
        <row r="224">
          <cell r="L224">
            <v>0</v>
          </cell>
        </row>
        <row r="226">
          <cell r="L226">
            <v>0</v>
          </cell>
        </row>
        <row r="268">
          <cell r="L268">
            <v>0</v>
          </cell>
          <cell r="M268">
            <v>0</v>
          </cell>
        </row>
        <row r="269">
          <cell r="L269">
            <v>0</v>
          </cell>
        </row>
        <row r="270">
          <cell r="L270">
            <v>0</v>
          </cell>
        </row>
        <row r="271">
          <cell r="L271">
            <v>0</v>
          </cell>
        </row>
        <row r="313">
          <cell r="G313">
            <v>0</v>
          </cell>
          <cell r="H313">
            <v>0</v>
          </cell>
        </row>
        <row r="314">
          <cell r="G314">
            <v>0</v>
          </cell>
        </row>
        <row r="315">
          <cell r="G315">
            <v>0</v>
          </cell>
        </row>
        <row r="316">
          <cell r="G316">
            <v>0</v>
          </cell>
        </row>
        <row r="358">
          <cell r="G358">
            <v>0</v>
          </cell>
          <cell r="H358">
            <v>0</v>
          </cell>
        </row>
        <row r="359">
          <cell r="G359">
            <v>0</v>
          </cell>
        </row>
        <row r="360">
          <cell r="G360">
            <v>0</v>
          </cell>
        </row>
        <row r="361">
          <cell r="G361">
            <v>0</v>
          </cell>
        </row>
      </sheetData>
      <sheetData sheetId="22">
        <row r="8">
          <cell r="L8">
            <v>6905133.8000000017</v>
          </cell>
        </row>
        <row r="9">
          <cell r="L9">
            <v>0</v>
          </cell>
        </row>
        <row r="10">
          <cell r="L10">
            <v>0</v>
          </cell>
        </row>
        <row r="11">
          <cell r="L11">
            <v>0</v>
          </cell>
        </row>
        <row r="12">
          <cell r="O12">
            <v>69</v>
          </cell>
        </row>
        <row r="109">
          <cell r="L109">
            <v>0</v>
          </cell>
          <cell r="M109">
            <v>2</v>
          </cell>
        </row>
        <row r="110">
          <cell r="L110">
            <v>0</v>
          </cell>
        </row>
        <row r="111">
          <cell r="L111">
            <v>0</v>
          </cell>
        </row>
        <row r="112">
          <cell r="L112">
            <v>221671.26</v>
          </cell>
        </row>
        <row r="154">
          <cell r="G154">
            <v>0</v>
          </cell>
          <cell r="H154">
            <v>1</v>
          </cell>
        </row>
        <row r="155">
          <cell r="G155">
            <v>0</v>
          </cell>
        </row>
        <row r="156">
          <cell r="G156">
            <v>0</v>
          </cell>
        </row>
        <row r="157">
          <cell r="G157">
            <v>9688864.2300000004</v>
          </cell>
        </row>
        <row r="199">
          <cell r="L199">
            <v>0</v>
          </cell>
          <cell r="M199">
            <v>0</v>
          </cell>
        </row>
        <row r="200">
          <cell r="L200">
            <v>0</v>
          </cell>
        </row>
        <row r="201">
          <cell r="L201">
            <v>0</v>
          </cell>
        </row>
        <row r="202">
          <cell r="L202">
            <v>0</v>
          </cell>
        </row>
        <row r="244">
          <cell r="L244">
            <v>0</v>
          </cell>
          <cell r="M244">
            <v>0</v>
          </cell>
        </row>
        <row r="245">
          <cell r="L245">
            <v>0</v>
          </cell>
        </row>
        <row r="246">
          <cell r="L246">
            <v>0</v>
          </cell>
        </row>
        <row r="247">
          <cell r="L247">
            <v>0</v>
          </cell>
        </row>
        <row r="289">
          <cell r="G289">
            <v>349160</v>
          </cell>
          <cell r="H289">
            <v>1</v>
          </cell>
        </row>
        <row r="290">
          <cell r="G290">
            <v>0</v>
          </cell>
        </row>
        <row r="291">
          <cell r="G291">
            <v>0</v>
          </cell>
        </row>
        <row r="292">
          <cell r="G292">
            <v>0</v>
          </cell>
        </row>
        <row r="334">
          <cell r="G334">
            <v>69368</v>
          </cell>
          <cell r="H334">
            <v>23</v>
          </cell>
        </row>
        <row r="335">
          <cell r="G335">
            <v>0</v>
          </cell>
        </row>
        <row r="336">
          <cell r="G336">
            <v>0</v>
          </cell>
        </row>
        <row r="337">
          <cell r="G337">
            <v>0</v>
          </cell>
        </row>
        <row r="379">
          <cell r="G379">
            <v>174000</v>
          </cell>
          <cell r="H379">
            <v>25</v>
          </cell>
        </row>
        <row r="380">
          <cell r="G380">
            <v>0</v>
          </cell>
        </row>
        <row r="381">
          <cell r="G381">
            <v>0</v>
          </cell>
        </row>
        <row r="382">
          <cell r="G382">
            <v>0</v>
          </cell>
        </row>
      </sheetData>
      <sheetData sheetId="23">
        <row r="8">
          <cell r="L8">
            <v>2366386.6199999992</v>
          </cell>
        </row>
        <row r="9">
          <cell r="L9">
            <v>0</v>
          </cell>
        </row>
        <row r="10">
          <cell r="L10">
            <v>0</v>
          </cell>
        </row>
        <row r="11">
          <cell r="L11">
            <v>0</v>
          </cell>
        </row>
        <row r="12">
          <cell r="O12">
            <v>23</v>
          </cell>
        </row>
        <row r="135">
          <cell r="L135">
            <v>0</v>
          </cell>
          <cell r="M135">
            <v>0</v>
          </cell>
        </row>
        <row r="136">
          <cell r="L136">
            <v>0</v>
          </cell>
        </row>
        <row r="137">
          <cell r="L137">
            <v>99998.91</v>
          </cell>
        </row>
        <row r="138">
          <cell r="L138">
            <v>0</v>
          </cell>
        </row>
        <row r="180">
          <cell r="L180">
            <v>0</v>
          </cell>
          <cell r="M180">
            <v>267</v>
          </cell>
        </row>
        <row r="181">
          <cell r="L181">
            <v>0</v>
          </cell>
        </row>
        <row r="182">
          <cell r="L182">
            <v>0</v>
          </cell>
        </row>
        <row r="183">
          <cell r="L183">
            <v>99997.8</v>
          </cell>
        </row>
        <row r="225">
          <cell r="L225">
            <v>0</v>
          </cell>
          <cell r="M225">
            <v>3405</v>
          </cell>
        </row>
        <row r="226">
          <cell r="L226">
            <v>0</v>
          </cell>
        </row>
        <row r="227">
          <cell r="L227">
            <v>0</v>
          </cell>
        </row>
        <row r="228">
          <cell r="L228">
            <v>146624.79</v>
          </cell>
        </row>
        <row r="270">
          <cell r="L270">
            <v>0</v>
          </cell>
          <cell r="M270">
            <v>0</v>
          </cell>
        </row>
        <row r="271">
          <cell r="L271">
            <v>0</v>
          </cell>
        </row>
        <row r="272">
          <cell r="L272">
            <v>0</v>
          </cell>
        </row>
        <row r="273">
          <cell r="L273">
            <v>0</v>
          </cell>
        </row>
        <row r="315">
          <cell r="L315">
            <v>0</v>
          </cell>
          <cell r="M315">
            <v>0</v>
          </cell>
        </row>
        <row r="316">
          <cell r="L316">
            <v>0</v>
          </cell>
        </row>
        <row r="317">
          <cell r="L317">
            <v>0</v>
          </cell>
        </row>
        <row r="318">
          <cell r="L318">
            <v>0</v>
          </cell>
        </row>
        <row r="360">
          <cell r="L360">
            <v>0</v>
          </cell>
          <cell r="M360">
            <v>97</v>
          </cell>
        </row>
        <row r="361">
          <cell r="L361">
            <v>98187.5</v>
          </cell>
        </row>
        <row r="362">
          <cell r="L362">
            <v>0</v>
          </cell>
        </row>
        <row r="363">
          <cell r="L363">
            <v>0</v>
          </cell>
        </row>
        <row r="405">
          <cell r="G405">
            <v>92500</v>
          </cell>
          <cell r="H405">
            <v>1</v>
          </cell>
        </row>
        <row r="406">
          <cell r="G406">
            <v>0</v>
          </cell>
        </row>
        <row r="407">
          <cell r="G407">
            <v>0</v>
          </cell>
        </row>
        <row r="408">
          <cell r="G408">
            <v>0</v>
          </cell>
        </row>
        <row r="450">
          <cell r="L450">
            <v>0</v>
          </cell>
          <cell r="M450">
            <v>0</v>
          </cell>
        </row>
        <row r="451">
          <cell r="L451">
            <v>1000000</v>
          </cell>
        </row>
        <row r="452">
          <cell r="L452">
            <v>0</v>
          </cell>
        </row>
        <row r="453">
          <cell r="L453">
            <v>0</v>
          </cell>
        </row>
        <row r="495">
          <cell r="L495">
            <v>0</v>
          </cell>
          <cell r="M495">
            <v>0</v>
          </cell>
        </row>
        <row r="496">
          <cell r="L496">
            <v>0</v>
          </cell>
        </row>
        <row r="497">
          <cell r="L497">
            <v>0</v>
          </cell>
        </row>
        <row r="498">
          <cell r="L498">
            <v>0</v>
          </cell>
        </row>
        <row r="540">
          <cell r="L540">
            <v>0</v>
          </cell>
          <cell r="M540">
            <v>0</v>
          </cell>
        </row>
        <row r="541">
          <cell r="L541">
            <v>0</v>
          </cell>
        </row>
        <row r="542">
          <cell r="L542">
            <v>0</v>
          </cell>
        </row>
        <row r="543">
          <cell r="L543">
            <v>0</v>
          </cell>
        </row>
        <row r="585">
          <cell r="L585">
            <v>0</v>
          </cell>
          <cell r="M585">
            <v>0</v>
          </cell>
        </row>
        <row r="586">
          <cell r="L586">
            <v>0</v>
          </cell>
        </row>
        <row r="587">
          <cell r="L587">
            <v>0</v>
          </cell>
        </row>
        <row r="588">
          <cell r="L588">
            <v>0</v>
          </cell>
        </row>
        <row r="630">
          <cell r="L630">
            <v>0</v>
          </cell>
          <cell r="M630">
            <v>0</v>
          </cell>
        </row>
        <row r="631">
          <cell r="L631">
            <v>0</v>
          </cell>
        </row>
        <row r="632">
          <cell r="L632">
            <v>0</v>
          </cell>
        </row>
        <row r="633">
          <cell r="L633">
            <v>0</v>
          </cell>
        </row>
      </sheetData>
      <sheetData sheetId="24">
        <row r="8">
          <cell r="L8">
            <v>2709240.47</v>
          </cell>
        </row>
        <row r="9">
          <cell r="L9">
            <v>0</v>
          </cell>
        </row>
        <row r="10">
          <cell r="L10">
            <v>0</v>
          </cell>
        </row>
        <row r="11">
          <cell r="L11">
            <v>0</v>
          </cell>
        </row>
        <row r="12">
          <cell r="O12">
            <v>22</v>
          </cell>
        </row>
        <row r="97">
          <cell r="L97">
            <v>0</v>
          </cell>
          <cell r="M97">
            <v>119</v>
          </cell>
        </row>
        <row r="98">
          <cell r="L98">
            <v>2499.29</v>
          </cell>
        </row>
        <row r="99">
          <cell r="L99">
            <v>57842.11</v>
          </cell>
        </row>
        <row r="100">
          <cell r="L100">
            <v>0</v>
          </cell>
        </row>
        <row r="142">
          <cell r="L142">
            <v>0</v>
          </cell>
          <cell r="M142">
            <v>0</v>
          </cell>
        </row>
        <row r="143">
          <cell r="L143">
            <v>0</v>
          </cell>
        </row>
        <row r="144">
          <cell r="L144">
            <v>0</v>
          </cell>
        </row>
        <row r="145">
          <cell r="L145">
            <v>0</v>
          </cell>
        </row>
        <row r="187">
          <cell r="L187">
            <v>0</v>
          </cell>
          <cell r="M187">
            <v>5</v>
          </cell>
        </row>
        <row r="188">
          <cell r="L188">
            <v>128894</v>
          </cell>
        </row>
        <row r="189">
          <cell r="L189">
            <v>0</v>
          </cell>
        </row>
        <row r="190">
          <cell r="L190">
            <v>71060.44</v>
          </cell>
        </row>
        <row r="235">
          <cell r="L235">
            <v>0</v>
          </cell>
          <cell r="M235">
            <v>0</v>
          </cell>
        </row>
        <row r="236">
          <cell r="L236">
            <v>0</v>
          </cell>
        </row>
        <row r="237">
          <cell r="L237">
            <v>0</v>
          </cell>
        </row>
        <row r="238">
          <cell r="L238">
            <v>0</v>
          </cell>
        </row>
        <row r="280">
          <cell r="L280">
            <v>0</v>
          </cell>
          <cell r="M280">
            <v>0</v>
          </cell>
        </row>
        <row r="281">
          <cell r="L281">
            <v>0</v>
          </cell>
        </row>
        <row r="282">
          <cell r="L282">
            <v>0</v>
          </cell>
        </row>
        <row r="283">
          <cell r="L283">
            <v>0</v>
          </cell>
        </row>
        <row r="325">
          <cell r="L325">
            <v>0</v>
          </cell>
          <cell r="M325">
            <v>3</v>
          </cell>
        </row>
        <row r="326">
          <cell r="L326">
            <v>36255.25</v>
          </cell>
        </row>
        <row r="327">
          <cell r="L327">
            <v>0</v>
          </cell>
        </row>
        <row r="328">
          <cell r="L328">
            <v>104.7</v>
          </cell>
        </row>
        <row r="370">
          <cell r="L370">
            <v>0</v>
          </cell>
          <cell r="M370">
            <v>1</v>
          </cell>
        </row>
        <row r="371">
          <cell r="L371">
            <v>4858.08</v>
          </cell>
        </row>
        <row r="372">
          <cell r="L372">
            <v>0</v>
          </cell>
        </row>
        <row r="373">
          <cell r="L373">
            <v>395.3</v>
          </cell>
        </row>
        <row r="415">
          <cell r="G415">
            <v>479999.88</v>
          </cell>
          <cell r="H415">
            <v>1</v>
          </cell>
        </row>
        <row r="416">
          <cell r="G416">
            <v>0</v>
          </cell>
        </row>
        <row r="417">
          <cell r="G417">
            <v>0</v>
          </cell>
        </row>
        <row r="418">
          <cell r="G418">
            <v>0</v>
          </cell>
        </row>
        <row r="460">
          <cell r="G460">
            <v>720000.12</v>
          </cell>
          <cell r="H460">
            <v>1</v>
          </cell>
        </row>
        <row r="461">
          <cell r="G461">
            <v>0</v>
          </cell>
        </row>
        <row r="462">
          <cell r="G462">
            <v>0</v>
          </cell>
        </row>
        <row r="463">
          <cell r="G463">
            <v>0</v>
          </cell>
        </row>
        <row r="505">
          <cell r="L505">
            <v>0</v>
          </cell>
          <cell r="M505">
            <v>0</v>
          </cell>
        </row>
        <row r="506">
          <cell r="L506">
            <v>0</v>
          </cell>
        </row>
        <row r="507">
          <cell r="L507">
            <v>0</v>
          </cell>
        </row>
        <row r="508">
          <cell r="L508">
            <v>0</v>
          </cell>
        </row>
        <row r="550">
          <cell r="L550">
            <v>0</v>
          </cell>
          <cell r="M550">
            <v>5</v>
          </cell>
        </row>
        <row r="551">
          <cell r="L551">
            <v>1381</v>
          </cell>
        </row>
        <row r="552">
          <cell r="L552">
            <v>1199</v>
          </cell>
        </row>
        <row r="553">
          <cell r="L553">
            <v>0</v>
          </cell>
        </row>
        <row r="595">
          <cell r="L595">
            <v>0</v>
          </cell>
          <cell r="M595">
            <v>0</v>
          </cell>
        </row>
        <row r="596">
          <cell r="L596">
            <v>0</v>
          </cell>
        </row>
        <row r="597">
          <cell r="L597">
            <v>0</v>
          </cell>
        </row>
        <row r="598">
          <cell r="L598">
            <v>0</v>
          </cell>
        </row>
        <row r="640">
          <cell r="L640">
            <v>0</v>
          </cell>
          <cell r="M640">
            <v>0</v>
          </cell>
        </row>
        <row r="641">
          <cell r="L641">
            <v>0</v>
          </cell>
        </row>
        <row r="642">
          <cell r="L642">
            <v>31965.79</v>
          </cell>
        </row>
        <row r="643">
          <cell r="L643">
            <v>0</v>
          </cell>
        </row>
        <row r="685">
          <cell r="L685">
            <v>0</v>
          </cell>
          <cell r="M685">
            <v>0</v>
          </cell>
        </row>
        <row r="686">
          <cell r="L686">
            <v>0</v>
          </cell>
        </row>
        <row r="687">
          <cell r="L687">
            <v>34899.99</v>
          </cell>
        </row>
        <row r="688">
          <cell r="L688">
            <v>0</v>
          </cell>
        </row>
        <row r="730">
          <cell r="L730">
            <v>0</v>
          </cell>
          <cell r="M730">
            <v>0</v>
          </cell>
        </row>
        <row r="731">
          <cell r="L731">
            <v>0</v>
          </cell>
        </row>
        <row r="732">
          <cell r="L732">
            <v>19980</v>
          </cell>
        </row>
        <row r="733">
          <cell r="L733">
            <v>0</v>
          </cell>
        </row>
        <row r="775">
          <cell r="L775">
            <v>0</v>
          </cell>
          <cell r="M775">
            <v>0</v>
          </cell>
        </row>
        <row r="776">
          <cell r="L776">
            <v>0</v>
          </cell>
        </row>
        <row r="777">
          <cell r="L777">
            <v>19757.7</v>
          </cell>
        </row>
        <row r="778">
          <cell r="L778">
            <v>0</v>
          </cell>
        </row>
        <row r="820">
          <cell r="L820">
            <v>0</v>
          </cell>
          <cell r="M820">
            <v>0</v>
          </cell>
        </row>
        <row r="821">
          <cell r="L821">
            <v>0</v>
          </cell>
        </row>
        <row r="822">
          <cell r="L822">
            <v>0</v>
          </cell>
        </row>
        <row r="823">
          <cell r="L823">
            <v>0</v>
          </cell>
        </row>
        <row r="865">
          <cell r="L865">
            <v>0</v>
          </cell>
          <cell r="M865">
            <v>0</v>
          </cell>
        </row>
        <row r="866">
          <cell r="L866">
            <v>0</v>
          </cell>
        </row>
        <row r="867">
          <cell r="L867">
            <v>0</v>
          </cell>
        </row>
        <row r="868">
          <cell r="L868">
            <v>0</v>
          </cell>
        </row>
        <row r="910">
          <cell r="L910">
            <v>0</v>
          </cell>
          <cell r="M910">
            <v>0</v>
          </cell>
        </row>
        <row r="911">
          <cell r="L911">
            <v>0</v>
          </cell>
        </row>
        <row r="912">
          <cell r="L912">
            <v>0</v>
          </cell>
        </row>
        <row r="913">
          <cell r="L913">
            <v>0</v>
          </cell>
        </row>
        <row r="955">
          <cell r="L955">
            <v>0</v>
          </cell>
          <cell r="M955">
            <v>0</v>
          </cell>
        </row>
        <row r="956">
          <cell r="L956">
            <v>0</v>
          </cell>
        </row>
        <row r="957">
          <cell r="L957">
            <v>0</v>
          </cell>
        </row>
        <row r="958">
          <cell r="L958">
            <v>0</v>
          </cell>
        </row>
        <row r="1000">
          <cell r="L1000">
            <v>0</v>
          </cell>
          <cell r="M1000">
            <v>0</v>
          </cell>
        </row>
        <row r="1001">
          <cell r="L1001">
            <v>0</v>
          </cell>
        </row>
        <row r="1002">
          <cell r="L1002">
            <v>0</v>
          </cell>
        </row>
        <row r="1003">
          <cell r="L1003">
            <v>0</v>
          </cell>
        </row>
        <row r="1045">
          <cell r="L1045">
            <v>0</v>
          </cell>
          <cell r="M1045">
            <v>0</v>
          </cell>
        </row>
        <row r="1046">
          <cell r="L1046">
            <v>0</v>
          </cell>
        </row>
        <row r="1047">
          <cell r="L1047">
            <v>0</v>
          </cell>
        </row>
        <row r="1048">
          <cell r="L1048">
            <v>0</v>
          </cell>
        </row>
        <row r="1090">
          <cell r="L1090">
            <v>0</v>
          </cell>
          <cell r="M1090">
            <v>0</v>
          </cell>
        </row>
        <row r="1091">
          <cell r="L1091">
            <v>0</v>
          </cell>
        </row>
        <row r="1092">
          <cell r="L1092">
            <v>0</v>
          </cell>
        </row>
        <row r="1093">
          <cell r="L1093">
            <v>0</v>
          </cell>
        </row>
        <row r="1135">
          <cell r="L1135">
            <v>0</v>
          </cell>
          <cell r="M1135">
            <v>0</v>
          </cell>
        </row>
        <row r="1136">
          <cell r="L1136">
            <v>0</v>
          </cell>
        </row>
        <row r="1137">
          <cell r="L1137">
            <v>0</v>
          </cell>
        </row>
        <row r="1138">
          <cell r="L1138">
            <v>0</v>
          </cell>
        </row>
      </sheetData>
      <sheetData sheetId="25">
        <row r="8">
          <cell r="G8">
            <v>24244</v>
          </cell>
          <cell r="H8">
            <v>19000</v>
          </cell>
        </row>
        <row r="9">
          <cell r="G9">
            <v>0</v>
          </cell>
        </row>
        <row r="10">
          <cell r="G10">
            <v>0</v>
          </cell>
        </row>
        <row r="11">
          <cell r="G11">
            <v>0</v>
          </cell>
        </row>
        <row r="53">
          <cell r="G53">
            <v>45936</v>
          </cell>
          <cell r="H53">
            <v>19800</v>
          </cell>
        </row>
        <row r="54">
          <cell r="G54">
            <v>0</v>
          </cell>
        </row>
        <row r="55">
          <cell r="G55">
            <v>0</v>
          </cell>
        </row>
        <row r="56">
          <cell r="G56">
            <v>0</v>
          </cell>
        </row>
        <row r="98">
          <cell r="G98">
            <v>942.5</v>
          </cell>
          <cell r="H98">
            <v>1250</v>
          </cell>
        </row>
        <row r="99">
          <cell r="G99">
            <v>0</v>
          </cell>
        </row>
        <row r="100">
          <cell r="G100">
            <v>0</v>
          </cell>
        </row>
        <row r="101">
          <cell r="G101">
            <v>0</v>
          </cell>
        </row>
        <row r="143">
          <cell r="G143">
            <v>0</v>
          </cell>
          <cell r="H143">
            <v>0</v>
          </cell>
        </row>
        <row r="144">
          <cell r="G144">
            <v>0</v>
          </cell>
        </row>
        <row r="145">
          <cell r="G145">
            <v>0</v>
          </cell>
        </row>
        <row r="146">
          <cell r="G146">
            <v>0</v>
          </cell>
        </row>
        <row r="188">
          <cell r="G188">
            <v>0</v>
          </cell>
          <cell r="H188">
            <v>0</v>
          </cell>
        </row>
        <row r="189">
          <cell r="G189">
            <v>0</v>
          </cell>
        </row>
        <row r="190">
          <cell r="G190">
            <v>0</v>
          </cell>
        </row>
        <row r="191">
          <cell r="G191">
            <v>0</v>
          </cell>
        </row>
        <row r="233">
          <cell r="G233">
            <v>0</v>
          </cell>
          <cell r="H233">
            <v>0</v>
          </cell>
        </row>
        <row r="234">
          <cell r="G234">
            <v>0</v>
          </cell>
        </row>
        <row r="235">
          <cell r="G235">
            <v>0</v>
          </cell>
        </row>
        <row r="236">
          <cell r="G236">
            <v>0</v>
          </cell>
        </row>
        <row r="278">
          <cell r="G278">
            <v>53982</v>
          </cell>
          <cell r="H278">
            <v>9</v>
          </cell>
        </row>
        <row r="279">
          <cell r="G279">
            <v>0</v>
          </cell>
        </row>
        <row r="280">
          <cell r="G280">
            <v>0</v>
          </cell>
        </row>
        <row r="281">
          <cell r="G281">
            <v>0</v>
          </cell>
        </row>
        <row r="324">
          <cell r="G324">
            <v>67491.05</v>
          </cell>
          <cell r="H324">
            <v>9</v>
          </cell>
        </row>
        <row r="325">
          <cell r="G325">
            <v>0</v>
          </cell>
        </row>
        <row r="326">
          <cell r="G326">
            <v>0</v>
          </cell>
        </row>
        <row r="327">
          <cell r="G327">
            <v>0</v>
          </cell>
        </row>
        <row r="369">
          <cell r="G369">
            <v>0</v>
          </cell>
          <cell r="H369">
            <v>0</v>
          </cell>
        </row>
        <row r="370">
          <cell r="G370">
            <v>0</v>
          </cell>
        </row>
        <row r="371">
          <cell r="G371">
            <v>0</v>
          </cell>
        </row>
        <row r="372">
          <cell r="G372">
            <v>0</v>
          </cell>
        </row>
        <row r="414">
          <cell r="G414">
            <v>0</v>
          </cell>
          <cell r="H414">
            <v>4</v>
          </cell>
        </row>
        <row r="415">
          <cell r="G415">
            <v>0</v>
          </cell>
        </row>
        <row r="416">
          <cell r="G416">
            <v>0</v>
          </cell>
        </row>
        <row r="417">
          <cell r="G417">
            <v>31166.880000000001</v>
          </cell>
        </row>
        <row r="459">
          <cell r="G459">
            <v>0</v>
          </cell>
          <cell r="H459">
            <v>0</v>
          </cell>
        </row>
        <row r="460">
          <cell r="G460">
            <v>0</v>
          </cell>
        </row>
        <row r="461">
          <cell r="G461">
            <v>0</v>
          </cell>
        </row>
        <row r="462">
          <cell r="G462">
            <v>0</v>
          </cell>
        </row>
        <row r="504">
          <cell r="G504">
            <v>0</v>
          </cell>
          <cell r="H504">
            <v>0</v>
          </cell>
        </row>
        <row r="505">
          <cell r="G505">
            <v>0</v>
          </cell>
        </row>
        <row r="506">
          <cell r="G506">
            <v>0</v>
          </cell>
        </row>
        <row r="507">
          <cell r="G507">
            <v>0</v>
          </cell>
        </row>
        <row r="549">
          <cell r="G549">
            <v>0</v>
          </cell>
          <cell r="H549">
            <v>0</v>
          </cell>
        </row>
        <row r="550">
          <cell r="G550">
            <v>0</v>
          </cell>
        </row>
        <row r="551">
          <cell r="G551">
            <v>0</v>
          </cell>
        </row>
        <row r="552">
          <cell r="G552">
            <v>0</v>
          </cell>
        </row>
        <row r="594">
          <cell r="G594">
            <v>0</v>
          </cell>
          <cell r="H594">
            <v>0</v>
          </cell>
        </row>
        <row r="595">
          <cell r="G595">
            <v>0</v>
          </cell>
        </row>
        <row r="596">
          <cell r="G596">
            <v>0</v>
          </cell>
        </row>
        <row r="597">
          <cell r="G597">
            <v>0</v>
          </cell>
        </row>
        <row r="639">
          <cell r="G639">
            <v>0</v>
          </cell>
          <cell r="H639">
            <v>0</v>
          </cell>
        </row>
        <row r="640">
          <cell r="G640">
            <v>0</v>
          </cell>
        </row>
        <row r="641">
          <cell r="G641">
            <v>0</v>
          </cell>
        </row>
        <row r="642">
          <cell r="G642">
            <v>0</v>
          </cell>
        </row>
        <row r="684">
          <cell r="G684">
            <v>0</v>
          </cell>
          <cell r="H684">
            <v>0</v>
          </cell>
        </row>
        <row r="685">
          <cell r="G685">
            <v>0</v>
          </cell>
        </row>
        <row r="686">
          <cell r="G686">
            <v>0</v>
          </cell>
        </row>
        <row r="687">
          <cell r="G687">
            <v>0</v>
          </cell>
        </row>
        <row r="729">
          <cell r="G729">
            <v>0</v>
          </cell>
          <cell r="H729">
            <v>0</v>
          </cell>
        </row>
        <row r="730">
          <cell r="G730">
            <v>0</v>
          </cell>
        </row>
        <row r="731">
          <cell r="G731">
            <v>0</v>
          </cell>
        </row>
        <row r="732">
          <cell r="G732">
            <v>0</v>
          </cell>
        </row>
        <row r="774">
          <cell r="G774">
            <v>0</v>
          </cell>
          <cell r="H774">
            <v>0</v>
          </cell>
        </row>
        <row r="775">
          <cell r="G775">
            <v>0</v>
          </cell>
        </row>
        <row r="776">
          <cell r="G776">
            <v>0</v>
          </cell>
        </row>
        <row r="777">
          <cell r="G777">
            <v>0</v>
          </cell>
        </row>
        <row r="819">
          <cell r="G819">
            <v>0</v>
          </cell>
          <cell r="H819">
            <v>0</v>
          </cell>
        </row>
        <row r="820">
          <cell r="G820">
            <v>0</v>
          </cell>
        </row>
        <row r="821">
          <cell r="G821">
            <v>0</v>
          </cell>
        </row>
        <row r="822">
          <cell r="G822">
            <v>0</v>
          </cell>
        </row>
        <row r="864">
          <cell r="G864">
            <v>0</v>
          </cell>
          <cell r="H864">
            <v>0</v>
          </cell>
        </row>
        <row r="865">
          <cell r="G865">
            <v>0</v>
          </cell>
        </row>
        <row r="866">
          <cell r="G866">
            <v>0</v>
          </cell>
        </row>
        <row r="867">
          <cell r="G867">
            <v>0</v>
          </cell>
        </row>
        <row r="909">
          <cell r="G909">
            <v>0</v>
          </cell>
          <cell r="H909">
            <v>0</v>
          </cell>
        </row>
        <row r="910">
          <cell r="G910">
            <v>0</v>
          </cell>
        </row>
        <row r="911">
          <cell r="G911">
            <v>0</v>
          </cell>
        </row>
        <row r="912">
          <cell r="G912">
            <v>0</v>
          </cell>
        </row>
        <row r="954">
          <cell r="G954">
            <v>0</v>
          </cell>
          <cell r="H954">
            <v>0</v>
          </cell>
        </row>
        <row r="955">
          <cell r="G955">
            <v>0</v>
          </cell>
        </row>
        <row r="956">
          <cell r="G956">
            <v>0</v>
          </cell>
        </row>
        <row r="957">
          <cell r="G957">
            <v>0</v>
          </cell>
        </row>
      </sheetData>
      <sheetData sheetId="26">
        <row r="8">
          <cell r="L8">
            <v>269800</v>
          </cell>
          <cell r="M8">
            <v>5</v>
          </cell>
        </row>
        <row r="9">
          <cell r="L9">
            <v>2200000</v>
          </cell>
        </row>
        <row r="10">
          <cell r="L10">
            <v>0</v>
          </cell>
        </row>
        <row r="11">
          <cell r="L11">
            <v>0</v>
          </cell>
        </row>
        <row r="53">
          <cell r="L53">
            <v>0</v>
          </cell>
          <cell r="M53">
            <v>0</v>
          </cell>
        </row>
        <row r="54">
          <cell r="L54">
            <v>800000</v>
          </cell>
        </row>
        <row r="55">
          <cell r="L55">
            <v>0</v>
          </cell>
        </row>
        <row r="56">
          <cell r="L56">
            <v>0</v>
          </cell>
        </row>
        <row r="98">
          <cell r="L98">
            <v>0</v>
          </cell>
          <cell r="M98">
            <v>35174</v>
          </cell>
        </row>
        <row r="99">
          <cell r="L99">
            <v>499959.89</v>
          </cell>
        </row>
        <row r="100">
          <cell r="L100">
            <v>0</v>
          </cell>
        </row>
        <row r="101">
          <cell r="L101">
            <v>0</v>
          </cell>
        </row>
        <row r="143">
          <cell r="G143">
            <v>61393663.519999996</v>
          </cell>
        </row>
        <row r="144">
          <cell r="G144">
            <v>0</v>
          </cell>
        </row>
        <row r="145">
          <cell r="G145">
            <v>0</v>
          </cell>
        </row>
        <row r="146">
          <cell r="G146">
            <v>0</v>
          </cell>
        </row>
        <row r="188">
          <cell r="G188">
            <v>12304957.539999999</v>
          </cell>
        </row>
        <row r="189">
          <cell r="G189">
            <v>0</v>
          </cell>
        </row>
        <row r="190">
          <cell r="G190">
            <v>0</v>
          </cell>
        </row>
        <row r="191">
          <cell r="G191">
            <v>0</v>
          </cell>
        </row>
        <row r="233">
          <cell r="G233">
            <v>0</v>
          </cell>
          <cell r="H233">
            <v>0</v>
          </cell>
        </row>
        <row r="234">
          <cell r="G234">
            <v>0</v>
          </cell>
        </row>
        <row r="235">
          <cell r="G235">
            <v>6097660.6399999997</v>
          </cell>
        </row>
        <row r="236">
          <cell r="G236">
            <v>0</v>
          </cell>
        </row>
        <row r="278">
          <cell r="L278">
            <v>0</v>
          </cell>
          <cell r="M278">
            <v>0</v>
          </cell>
        </row>
        <row r="279">
          <cell r="L279">
            <v>5500000</v>
          </cell>
        </row>
        <row r="280">
          <cell r="L280">
            <v>0</v>
          </cell>
        </row>
        <row r="281">
          <cell r="L281">
            <v>0</v>
          </cell>
        </row>
        <row r="328">
          <cell r="G328">
            <v>11134900</v>
          </cell>
          <cell r="H328">
            <v>21</v>
          </cell>
        </row>
        <row r="329">
          <cell r="G329">
            <v>0</v>
          </cell>
        </row>
        <row r="330">
          <cell r="G330">
            <v>0</v>
          </cell>
        </row>
        <row r="331">
          <cell r="G331">
            <v>0</v>
          </cell>
        </row>
        <row r="373">
          <cell r="I373">
            <v>46237200</v>
          </cell>
          <cell r="J373">
            <v>86</v>
          </cell>
        </row>
        <row r="374">
          <cell r="I374">
            <v>0</v>
          </cell>
        </row>
        <row r="375">
          <cell r="I375">
            <v>4770975.0999999996</v>
          </cell>
        </row>
        <row r="376">
          <cell r="I376">
            <v>0</v>
          </cell>
        </row>
        <row r="418">
          <cell r="G418">
            <v>49959.99</v>
          </cell>
          <cell r="H418">
            <v>8</v>
          </cell>
        </row>
        <row r="419">
          <cell r="G419">
            <v>0</v>
          </cell>
        </row>
        <row r="420">
          <cell r="G420">
            <v>0</v>
          </cell>
        </row>
        <row r="421">
          <cell r="G421">
            <v>0</v>
          </cell>
        </row>
        <row r="463">
          <cell r="G463">
            <v>16980</v>
          </cell>
          <cell r="H463">
            <v>3</v>
          </cell>
        </row>
        <row r="464">
          <cell r="G464">
            <v>0</v>
          </cell>
        </row>
        <row r="465">
          <cell r="G465">
            <v>0</v>
          </cell>
        </row>
        <row r="466">
          <cell r="G466">
            <v>0</v>
          </cell>
        </row>
        <row r="508">
          <cell r="G508">
            <v>5995.99</v>
          </cell>
          <cell r="H508">
            <v>2</v>
          </cell>
        </row>
        <row r="509">
          <cell r="G509">
            <v>0</v>
          </cell>
        </row>
        <row r="510">
          <cell r="G510">
            <v>0</v>
          </cell>
        </row>
        <row r="511">
          <cell r="G511">
            <v>0</v>
          </cell>
        </row>
        <row r="553">
          <cell r="G553">
            <v>181994.99</v>
          </cell>
          <cell r="H553">
            <v>3</v>
          </cell>
        </row>
        <row r="554">
          <cell r="G554">
            <v>0</v>
          </cell>
        </row>
        <row r="555">
          <cell r="G555">
            <v>0</v>
          </cell>
        </row>
        <row r="556">
          <cell r="G556">
            <v>0</v>
          </cell>
        </row>
        <row r="598">
          <cell r="G598">
            <v>29994.02</v>
          </cell>
          <cell r="H598">
            <v>3</v>
          </cell>
        </row>
        <row r="599">
          <cell r="G599">
            <v>0</v>
          </cell>
        </row>
        <row r="600">
          <cell r="G600">
            <v>0</v>
          </cell>
        </row>
        <row r="601">
          <cell r="G601">
            <v>0</v>
          </cell>
        </row>
        <row r="643">
          <cell r="G643">
            <v>23995.99</v>
          </cell>
          <cell r="H643">
            <v>4</v>
          </cell>
        </row>
        <row r="644">
          <cell r="G644">
            <v>0</v>
          </cell>
        </row>
        <row r="645">
          <cell r="G645">
            <v>0</v>
          </cell>
        </row>
        <row r="646">
          <cell r="G646">
            <v>0</v>
          </cell>
        </row>
        <row r="688">
          <cell r="G688">
            <v>19997.990000000002</v>
          </cell>
          <cell r="H688">
            <v>3</v>
          </cell>
        </row>
        <row r="689">
          <cell r="G689">
            <v>0</v>
          </cell>
        </row>
        <row r="690">
          <cell r="G690">
            <v>0</v>
          </cell>
        </row>
        <row r="691">
          <cell r="G691">
            <v>0</v>
          </cell>
        </row>
        <row r="733">
          <cell r="G733">
            <v>23987.99</v>
          </cell>
          <cell r="H733">
            <v>6</v>
          </cell>
        </row>
        <row r="734">
          <cell r="G734">
            <v>0</v>
          </cell>
        </row>
        <row r="735">
          <cell r="G735">
            <v>0</v>
          </cell>
        </row>
        <row r="736">
          <cell r="G736">
            <v>0</v>
          </cell>
        </row>
        <row r="778">
          <cell r="L778">
            <v>0</v>
          </cell>
          <cell r="M778">
            <v>0</v>
          </cell>
        </row>
        <row r="779">
          <cell r="L779">
            <v>0</v>
          </cell>
        </row>
        <row r="780">
          <cell r="L780">
            <v>6998</v>
          </cell>
        </row>
        <row r="781">
          <cell r="L781">
            <v>0</v>
          </cell>
        </row>
        <row r="823">
          <cell r="G823">
            <v>6993.03</v>
          </cell>
          <cell r="H823">
            <v>7</v>
          </cell>
          <cell r="L823">
            <v>0</v>
          </cell>
        </row>
        <row r="824">
          <cell r="G824">
            <v>0</v>
          </cell>
          <cell r="L824">
            <v>0</v>
          </cell>
        </row>
        <row r="825">
          <cell r="G825">
            <v>0</v>
          </cell>
          <cell r="L825">
            <v>12998.15</v>
          </cell>
        </row>
        <row r="826">
          <cell r="G826">
            <v>0</v>
          </cell>
          <cell r="L826">
            <v>0</v>
          </cell>
        </row>
        <row r="868">
          <cell r="G868">
            <v>8993.99</v>
          </cell>
          <cell r="H868">
            <v>3</v>
          </cell>
        </row>
        <row r="869">
          <cell r="G869">
            <v>0</v>
          </cell>
        </row>
        <row r="870">
          <cell r="G870">
            <v>0</v>
          </cell>
        </row>
        <row r="871">
          <cell r="G871">
            <v>0</v>
          </cell>
        </row>
        <row r="913">
          <cell r="L913">
            <v>0</v>
          </cell>
          <cell r="M913">
            <v>0</v>
          </cell>
        </row>
        <row r="914">
          <cell r="L914">
            <v>0</v>
          </cell>
        </row>
        <row r="915">
          <cell r="L915">
            <v>0</v>
          </cell>
        </row>
        <row r="916">
          <cell r="L916">
            <v>0</v>
          </cell>
        </row>
        <row r="958">
          <cell r="G958">
            <v>0</v>
          </cell>
          <cell r="H958">
            <v>0</v>
          </cell>
        </row>
        <row r="959">
          <cell r="G959">
            <v>0</v>
          </cell>
        </row>
        <row r="960">
          <cell r="G960">
            <v>0</v>
          </cell>
        </row>
        <row r="961">
          <cell r="G961">
            <v>0</v>
          </cell>
        </row>
        <row r="1003">
          <cell r="G1003">
            <v>0</v>
          </cell>
          <cell r="H1003">
            <v>0</v>
          </cell>
        </row>
        <row r="1004">
          <cell r="G1004">
            <v>0</v>
          </cell>
        </row>
        <row r="1005">
          <cell r="G1005">
            <v>0</v>
          </cell>
        </row>
        <row r="1006">
          <cell r="G1006">
            <v>0</v>
          </cell>
        </row>
        <row r="1048">
          <cell r="G1048">
            <v>10048385.83</v>
          </cell>
          <cell r="H1048">
            <v>40</v>
          </cell>
        </row>
        <row r="1049">
          <cell r="G1049">
            <v>0</v>
          </cell>
        </row>
        <row r="1050">
          <cell r="G1050">
            <v>0</v>
          </cell>
        </row>
        <row r="1051">
          <cell r="G1051">
            <v>0</v>
          </cell>
        </row>
        <row r="1094">
          <cell r="G1094">
            <v>1615118.75</v>
          </cell>
          <cell r="H1094">
            <v>134</v>
          </cell>
        </row>
        <row r="1095">
          <cell r="G1095">
            <v>0</v>
          </cell>
        </row>
        <row r="1096">
          <cell r="G1096">
            <v>0</v>
          </cell>
        </row>
        <row r="1097">
          <cell r="G1097">
            <v>0</v>
          </cell>
        </row>
      </sheetData>
      <sheetData sheetId="27" refreshError="1"/>
      <sheetData sheetId="28"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C. FASP 2015"/>
      <sheetName val="AFF OAX"/>
      <sheetName val="AVANCE RENDIMIENTOS FINANCIEROS"/>
      <sheetName val="RENDIMIENTOS FINANCIEROS"/>
      <sheetName val="MINISTRACION DE RECURSOS"/>
      <sheetName val="SSP FASP 2015"/>
      <sheetName val="S.C. SSP FASP 2015"/>
      <sheetName val="PGJE FASP 2015"/>
      <sheetName val="S.C. PGJE FASP 2015"/>
      <sheetName val="HTSJE FASP 2015"/>
      <sheetName val="S.C. HTSJE FASP 2015"/>
      <sheetName val="SESESP FASP 2015"/>
      <sheetName val="S.C. SESESP FASP 2015"/>
      <sheetName val="PREVENCIÓN SOCIAL"/>
      <sheetName val="C3"/>
      <sheetName val="PROFESIONALIZACIÓN"/>
      <sheetName val="UEC´S"/>
      <sheetName val="ACCESO A JUS. MUJERES"/>
      <sheetName val="N. SISTEMA DE J. PENAL"/>
      <sheetName val="SISTEMA PENITENCIARIO"/>
      <sheetName val="RED NACIONAL"/>
      <sheetName val="SISTEMA NACIONAL"/>
      <sheetName val="066 Y 089"/>
      <sheetName val="REPUVE"/>
      <sheetName val="EVALUACIÓN "/>
      <sheetName val="GENÉTICA"/>
      <sheetName val="FORTALECIMIENTO E IMPARTICIÓN "/>
    </sheetNames>
    <sheetDataSet>
      <sheetData sheetId="0"/>
      <sheetData sheetId="1">
        <row r="53">
          <cell r="J53">
            <v>42124</v>
          </cell>
        </row>
      </sheetData>
      <sheetData sheetId="2"/>
      <sheetData sheetId="3"/>
      <sheetData sheetId="4"/>
      <sheetData sheetId="5"/>
      <sheetData sheetId="6"/>
      <sheetData sheetId="7"/>
      <sheetData sheetId="8"/>
      <sheetData sheetId="9"/>
      <sheetData sheetId="10"/>
      <sheetData sheetId="11"/>
      <sheetData sheetId="12"/>
      <sheetData sheetId="13">
        <row r="7">
          <cell r="L7">
            <v>0</v>
          </cell>
        </row>
      </sheetData>
      <sheetData sheetId="14">
        <row r="9">
          <cell r="L9">
            <v>0</v>
          </cell>
        </row>
      </sheetData>
      <sheetData sheetId="15">
        <row r="8">
          <cell r="L8">
            <v>0</v>
          </cell>
        </row>
        <row r="1102">
          <cell r="G1102">
            <v>0</v>
          </cell>
        </row>
      </sheetData>
      <sheetData sheetId="16">
        <row r="8">
          <cell r="G8">
            <v>0</v>
          </cell>
        </row>
      </sheetData>
      <sheetData sheetId="17">
        <row r="6">
          <cell r="L6">
            <v>0</v>
          </cell>
        </row>
        <row r="550">
          <cell r="H550">
            <v>0</v>
          </cell>
        </row>
      </sheetData>
      <sheetData sheetId="18">
        <row r="8">
          <cell r="G8">
            <v>0</v>
          </cell>
        </row>
      </sheetData>
      <sheetData sheetId="19">
        <row r="8">
          <cell r="L8">
            <v>0</v>
          </cell>
        </row>
        <row r="825">
          <cell r="H825">
            <v>0</v>
          </cell>
        </row>
      </sheetData>
      <sheetData sheetId="20">
        <row r="9">
          <cell r="L9">
            <v>0</v>
          </cell>
        </row>
        <row r="504">
          <cell r="H504">
            <v>0</v>
          </cell>
        </row>
      </sheetData>
      <sheetData sheetId="21">
        <row r="8">
          <cell r="L8">
            <v>0</v>
          </cell>
        </row>
      </sheetData>
      <sheetData sheetId="22">
        <row r="8">
          <cell r="L8">
            <v>0</v>
          </cell>
        </row>
      </sheetData>
      <sheetData sheetId="23"/>
      <sheetData sheetId="24"/>
      <sheetData sheetId="25"/>
      <sheetData sheetId="2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C. FASP 2015"/>
      <sheetName val="AFF OAX"/>
      <sheetName val="AVANCE RENDIMIENTOS FINANCIEROS"/>
      <sheetName val="RENDIMIENTOS FINANCIEROS"/>
      <sheetName val="MINISTRACION DE RECURSOS"/>
    </sheetNames>
    <sheetDataSet>
      <sheetData sheetId="0" refreshError="1"/>
      <sheetData sheetId="1">
        <row r="838">
          <cell r="Z838">
            <v>0</v>
          </cell>
        </row>
      </sheetData>
      <sheetData sheetId="2" refreshError="1"/>
      <sheetData sheetId="3" refreshError="1"/>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tabColor theme="8" tint="-0.249977111117893"/>
    <pageSetUpPr fitToPage="1"/>
  </sheetPr>
  <dimension ref="A1:CB4702"/>
  <sheetViews>
    <sheetView tabSelected="1" view="pageBreakPreview" topLeftCell="D52" zoomScale="70" zoomScaleNormal="100" zoomScaleSheetLayoutView="70" workbookViewId="0">
      <pane xSplit="6" ySplit="6" topLeftCell="BR58" activePane="bottomRight" state="frozen"/>
      <selection activeCell="D52" sqref="D52"/>
      <selection pane="topRight" activeCell="J52" sqref="J52"/>
      <selection pane="bottomLeft" activeCell="D58" sqref="D58"/>
      <selection pane="bottomRight" activeCell="BY52" sqref="BY52"/>
    </sheetView>
  </sheetViews>
  <sheetFormatPr baseColWidth="10" defaultColWidth="11.42578125" defaultRowHeight="15.75"/>
  <cols>
    <col min="1" max="1" width="13.28515625" style="29" customWidth="1"/>
    <col min="2" max="2" width="11" style="4" customWidth="1"/>
    <col min="3" max="3" width="14.85546875" style="4" customWidth="1"/>
    <col min="4" max="4" width="6.5703125" style="4" customWidth="1"/>
    <col min="5" max="5" width="6.7109375" style="4" customWidth="1"/>
    <col min="6" max="6" width="6.140625" style="4" customWidth="1"/>
    <col min="7" max="7" width="6.5703125" style="4" customWidth="1"/>
    <col min="8" max="8" width="5" style="3" customWidth="1"/>
    <col min="9" max="9" width="74.5703125" style="28" customWidth="1"/>
    <col min="10" max="10" width="17.7109375" style="4" customWidth="1"/>
    <col min="11" max="11" width="18.140625" style="4" customWidth="1"/>
    <col min="12" max="12" width="20" style="4" customWidth="1"/>
    <col min="13" max="13" width="17.85546875" style="4" customWidth="1"/>
    <col min="14" max="14" width="15.7109375" style="4" customWidth="1"/>
    <col min="15" max="15" width="18.5703125" style="4" customWidth="1"/>
    <col min="16" max="16" width="21.7109375" style="4" customWidth="1"/>
    <col min="17" max="17" width="10" style="4" customWidth="1"/>
    <col min="18" max="18" width="6.28515625" style="8" customWidth="1"/>
    <col min="19" max="19" width="6" style="7" customWidth="1"/>
    <col min="20" max="20" width="15.7109375" style="29" customWidth="1"/>
    <col min="21" max="21" width="17.85546875" style="29" customWidth="1"/>
    <col min="22" max="22" width="15.5703125" style="29" customWidth="1"/>
    <col min="23" max="23" width="18.7109375" style="29" customWidth="1"/>
    <col min="24" max="24" width="14" style="29" customWidth="1"/>
    <col min="25" max="25" width="13.28515625" style="29" customWidth="1"/>
    <col min="26" max="26" width="15.140625" style="29" customWidth="1"/>
    <col min="27" max="27" width="18.5703125" style="29" customWidth="1"/>
    <col min="28" max="28" width="15.7109375" style="29" customWidth="1"/>
    <col min="29" max="29" width="18.7109375" style="29" customWidth="1"/>
    <col min="30" max="30" width="14.5703125" style="29" customWidth="1"/>
    <col min="31" max="31" width="14.42578125" style="29" customWidth="1"/>
    <col min="32" max="32" width="16.42578125" style="29" customWidth="1"/>
    <col min="33" max="33" width="17.5703125" style="29" customWidth="1"/>
    <col min="34" max="34" width="19.140625" style="29" customWidth="1"/>
    <col min="35" max="35" width="17" style="29" customWidth="1"/>
    <col min="36" max="36" width="13.85546875" style="29" customWidth="1"/>
    <col min="37" max="37" width="17.7109375" style="29" customWidth="1"/>
    <col min="38" max="38" width="22.28515625" style="29" customWidth="1"/>
    <col min="39" max="39" width="16.5703125" style="29" customWidth="1"/>
    <col min="40" max="40" width="15.85546875" style="29" customWidth="1"/>
    <col min="41" max="41" width="17.7109375" style="29" customWidth="1"/>
    <col min="42" max="42" width="15.7109375" style="29" customWidth="1"/>
    <col min="43" max="43" width="14.5703125" style="29" customWidth="1"/>
    <col min="44" max="44" width="15.85546875" style="29" customWidth="1"/>
    <col min="45" max="45" width="20.7109375" style="29" customWidth="1"/>
    <col min="46" max="46" width="13.7109375" style="29" customWidth="1"/>
    <col min="47" max="47" width="14.5703125" style="29" customWidth="1"/>
    <col min="48" max="48" width="12.5703125" style="29" customWidth="1"/>
    <col min="49" max="49" width="15.5703125" style="29" customWidth="1"/>
    <col min="50" max="51" width="15.140625" style="29" customWidth="1"/>
    <col min="52" max="52" width="20.5703125" style="29" customWidth="1"/>
    <col min="53" max="53" width="16" style="29" customWidth="1"/>
    <col min="54" max="54" width="16.85546875" style="29" customWidth="1"/>
    <col min="55" max="55" width="16" style="29" customWidth="1"/>
    <col min="56" max="56" width="16.7109375" style="29" customWidth="1"/>
    <col min="57" max="57" width="13.85546875" style="29" customWidth="1"/>
    <col min="58" max="58" width="16.140625" style="29" customWidth="1"/>
    <col min="59" max="59" width="20.7109375" style="29" customWidth="1"/>
    <col min="60" max="60" width="15.28515625" style="29" customWidth="1"/>
    <col min="61" max="61" width="17" style="29" customWidth="1"/>
    <col min="62" max="62" width="16.28515625" style="29" customWidth="1"/>
    <col min="63" max="63" width="16" style="29" customWidth="1"/>
    <col min="64" max="64" width="17" style="29" customWidth="1"/>
    <col min="65" max="65" width="16.7109375" style="29" customWidth="1"/>
    <col min="66" max="66" width="21.28515625" style="29" customWidth="1"/>
    <col min="67" max="68" width="15.85546875" style="29" customWidth="1"/>
    <col min="69" max="69" width="15.7109375" style="29" customWidth="1"/>
    <col min="70" max="70" width="15" style="29" customWidth="1"/>
    <col min="71" max="71" width="13.85546875" style="29" customWidth="1"/>
    <col min="72" max="72" width="16.140625" style="29" customWidth="1"/>
    <col min="73" max="73" width="21.7109375" style="29" customWidth="1"/>
    <col min="74" max="74" width="14.42578125" style="30" customWidth="1"/>
    <col min="75" max="75" width="12.85546875" style="30" customWidth="1"/>
    <col min="76" max="76" width="13.28515625" style="30" customWidth="1"/>
    <col min="77" max="77" width="14.28515625" style="30" customWidth="1"/>
    <col min="78" max="78" width="13.5703125" style="30" customWidth="1"/>
    <col min="79" max="79" width="13.85546875" style="31" customWidth="1"/>
    <col min="80" max="16384" width="11.42578125" style="29"/>
  </cols>
  <sheetData>
    <row r="1" spans="2:80" ht="13.5" customHeight="1"/>
    <row r="2" spans="2:80" ht="29.25" customHeight="1">
      <c r="B2" s="32" t="s">
        <v>2101</v>
      </c>
      <c r="C2" s="32"/>
      <c r="D2" s="32"/>
      <c r="E2" s="32"/>
      <c r="F2" s="32"/>
      <c r="G2" s="32"/>
      <c r="H2" s="32"/>
      <c r="I2" s="32"/>
      <c r="J2" s="32"/>
      <c r="K2" s="32"/>
      <c r="L2" s="32"/>
      <c r="M2" s="32"/>
      <c r="N2" s="32"/>
      <c r="O2" s="32"/>
      <c r="P2" s="32"/>
      <c r="Q2" s="25"/>
      <c r="R2" s="24"/>
      <c r="S2" s="24"/>
    </row>
    <row r="3" spans="2:80" ht="35.25" customHeight="1">
      <c r="B3" s="33" t="s">
        <v>2100</v>
      </c>
      <c r="C3" s="33"/>
      <c r="D3" s="33"/>
      <c r="E3" s="33"/>
      <c r="F3" s="33"/>
      <c r="G3" s="33"/>
      <c r="H3" s="33"/>
      <c r="I3" s="33"/>
      <c r="J3" s="33"/>
      <c r="K3" s="33"/>
      <c r="L3" s="33"/>
      <c r="M3" s="33"/>
      <c r="N3" s="33"/>
      <c r="O3" s="33"/>
      <c r="P3" s="33"/>
      <c r="Q3" s="27"/>
      <c r="R3" s="26"/>
      <c r="S3" s="26"/>
    </row>
    <row r="4" spans="2:80" ht="31.5" customHeight="1">
      <c r="B4" s="32" t="s">
        <v>2099</v>
      </c>
      <c r="C4" s="32"/>
      <c r="D4" s="32"/>
      <c r="E4" s="32"/>
      <c r="F4" s="32"/>
      <c r="G4" s="32"/>
      <c r="H4" s="32"/>
      <c r="I4" s="32"/>
      <c r="J4" s="32"/>
      <c r="K4" s="32"/>
      <c r="L4" s="32"/>
      <c r="M4" s="32"/>
      <c r="N4" s="32"/>
      <c r="O4" s="32"/>
      <c r="P4" s="32"/>
      <c r="Q4" s="25"/>
      <c r="R4" s="24"/>
      <c r="S4" s="24"/>
    </row>
    <row r="5" spans="2:80" ht="43.5" customHeight="1">
      <c r="B5" s="34" t="s">
        <v>2096</v>
      </c>
      <c r="C5" s="34"/>
      <c r="D5" s="34"/>
      <c r="E5" s="34"/>
      <c r="F5" s="34"/>
      <c r="G5" s="34"/>
      <c r="H5" s="34"/>
      <c r="I5" s="34"/>
      <c r="J5" s="34"/>
      <c r="K5" s="34"/>
      <c r="L5" s="34"/>
      <c r="M5" s="34"/>
      <c r="N5" s="34"/>
      <c r="O5" s="34"/>
      <c r="P5" s="34"/>
      <c r="Q5" s="25"/>
      <c r="R5" s="24"/>
      <c r="S5" s="24"/>
    </row>
    <row r="6" spans="2:80" ht="42.75" customHeight="1" thickBot="1">
      <c r="P6" s="35">
        <f>325098766.25-P10</f>
        <v>0</v>
      </c>
      <c r="AL6" s="36">
        <f>AL10-P10</f>
        <v>0</v>
      </c>
    </row>
    <row r="7" spans="2:80" ht="33.75" customHeight="1" thickBot="1">
      <c r="B7" s="37" t="s">
        <v>2093</v>
      </c>
      <c r="C7" s="37" t="s">
        <v>2092</v>
      </c>
      <c r="D7" s="37" t="s">
        <v>2091</v>
      </c>
      <c r="E7" s="37" t="s">
        <v>2090</v>
      </c>
      <c r="F7" s="37" t="s">
        <v>2089</v>
      </c>
      <c r="G7" s="37" t="s">
        <v>2088</v>
      </c>
      <c r="H7" s="37" t="s">
        <v>2087</v>
      </c>
      <c r="I7" s="38" t="s">
        <v>2086</v>
      </c>
      <c r="J7" s="39" t="s">
        <v>2085</v>
      </c>
      <c r="K7" s="40"/>
      <c r="L7" s="40"/>
      <c r="M7" s="40"/>
      <c r="N7" s="40"/>
      <c r="O7" s="40"/>
      <c r="P7" s="41"/>
      <c r="Q7" s="23"/>
      <c r="R7" s="18"/>
      <c r="S7" s="18"/>
      <c r="T7" s="42" t="s">
        <v>2083</v>
      </c>
      <c r="U7" s="43"/>
      <c r="V7" s="43"/>
      <c r="W7" s="43"/>
      <c r="X7" s="43"/>
      <c r="Y7" s="43"/>
      <c r="Z7" s="43"/>
      <c r="AA7" s="43"/>
      <c r="AB7" s="43"/>
      <c r="AC7" s="43"/>
      <c r="AD7" s="43"/>
      <c r="AE7" s="44"/>
      <c r="AF7" s="45" t="s">
        <v>2082</v>
      </c>
      <c r="AG7" s="46"/>
      <c r="AH7" s="46"/>
      <c r="AI7" s="46"/>
      <c r="AJ7" s="46"/>
      <c r="AK7" s="46"/>
      <c r="AL7" s="47"/>
      <c r="AM7" s="48" t="s">
        <v>2081</v>
      </c>
      <c r="AN7" s="49"/>
      <c r="AO7" s="49"/>
      <c r="AP7" s="49"/>
      <c r="AQ7" s="49"/>
      <c r="AR7" s="49"/>
      <c r="AS7" s="50"/>
      <c r="AT7" s="51" t="s">
        <v>2080</v>
      </c>
      <c r="AU7" s="52"/>
      <c r="AV7" s="52"/>
      <c r="AW7" s="52"/>
      <c r="AX7" s="52"/>
      <c r="AY7" s="52"/>
      <c r="AZ7" s="53"/>
      <c r="BA7" s="54" t="s">
        <v>2079</v>
      </c>
      <c r="BB7" s="55"/>
      <c r="BC7" s="55"/>
      <c r="BD7" s="55"/>
      <c r="BE7" s="55"/>
      <c r="BF7" s="55"/>
      <c r="BG7" s="56"/>
      <c r="BH7" s="57" t="s">
        <v>2078</v>
      </c>
      <c r="BI7" s="58"/>
      <c r="BJ7" s="58"/>
      <c r="BK7" s="58"/>
      <c r="BL7" s="58"/>
      <c r="BM7" s="58"/>
      <c r="BN7" s="59"/>
      <c r="BO7" s="60" t="s">
        <v>2077</v>
      </c>
      <c r="BP7" s="61"/>
      <c r="BQ7" s="61"/>
      <c r="BR7" s="61"/>
      <c r="BS7" s="61"/>
      <c r="BT7" s="61"/>
      <c r="BU7" s="62"/>
      <c r="BV7" s="63"/>
      <c r="BW7" s="63"/>
      <c r="BX7" s="63"/>
      <c r="BY7" s="63"/>
      <c r="BZ7" s="63"/>
      <c r="CA7" s="64"/>
    </row>
    <row r="8" spans="2:80" ht="44.25" customHeight="1" thickBot="1">
      <c r="B8" s="65"/>
      <c r="C8" s="65"/>
      <c r="D8" s="65"/>
      <c r="E8" s="65"/>
      <c r="F8" s="65"/>
      <c r="G8" s="65"/>
      <c r="H8" s="65"/>
      <c r="I8" s="66"/>
      <c r="J8" s="67" t="s">
        <v>2073</v>
      </c>
      <c r="K8" s="68"/>
      <c r="L8" s="69"/>
      <c r="M8" s="67" t="s">
        <v>2072</v>
      </c>
      <c r="N8" s="68"/>
      <c r="O8" s="69"/>
      <c r="P8" s="70" t="s">
        <v>2071</v>
      </c>
      <c r="Q8" s="22"/>
      <c r="R8" s="21"/>
      <c r="S8" s="21"/>
      <c r="T8" s="71" t="s">
        <v>2075</v>
      </c>
      <c r="U8" s="72"/>
      <c r="V8" s="72"/>
      <c r="W8" s="72"/>
      <c r="X8" s="72"/>
      <c r="Y8" s="73"/>
      <c r="Z8" s="74" t="s">
        <v>2074</v>
      </c>
      <c r="AA8" s="75"/>
      <c r="AB8" s="75"/>
      <c r="AC8" s="75"/>
      <c r="AD8" s="75"/>
      <c r="AE8" s="76"/>
      <c r="AF8" s="42" t="s">
        <v>2073</v>
      </c>
      <c r="AG8" s="43"/>
      <c r="AH8" s="44"/>
      <c r="AI8" s="42" t="s">
        <v>2072</v>
      </c>
      <c r="AJ8" s="43"/>
      <c r="AK8" s="44"/>
      <c r="AL8" s="77" t="s">
        <v>2071</v>
      </c>
      <c r="AM8" s="78" t="s">
        <v>2073</v>
      </c>
      <c r="AN8" s="79"/>
      <c r="AO8" s="80"/>
      <c r="AP8" s="78" t="s">
        <v>2072</v>
      </c>
      <c r="AQ8" s="79"/>
      <c r="AR8" s="80"/>
      <c r="AS8" s="81" t="s">
        <v>2071</v>
      </c>
      <c r="AT8" s="82" t="s">
        <v>2073</v>
      </c>
      <c r="AU8" s="83"/>
      <c r="AV8" s="84"/>
      <c r="AW8" s="82" t="s">
        <v>2072</v>
      </c>
      <c r="AX8" s="83"/>
      <c r="AY8" s="84"/>
      <c r="AZ8" s="85" t="s">
        <v>2071</v>
      </c>
      <c r="BA8" s="86" t="s">
        <v>2073</v>
      </c>
      <c r="BB8" s="87"/>
      <c r="BC8" s="88"/>
      <c r="BD8" s="86" t="s">
        <v>2072</v>
      </c>
      <c r="BE8" s="87"/>
      <c r="BF8" s="88"/>
      <c r="BG8" s="89" t="s">
        <v>2071</v>
      </c>
      <c r="BH8" s="90" t="s">
        <v>2073</v>
      </c>
      <c r="BI8" s="91"/>
      <c r="BJ8" s="92"/>
      <c r="BK8" s="90" t="s">
        <v>2072</v>
      </c>
      <c r="BL8" s="91"/>
      <c r="BM8" s="92"/>
      <c r="BN8" s="93" t="s">
        <v>2071</v>
      </c>
      <c r="BO8" s="94" t="s">
        <v>2073</v>
      </c>
      <c r="BP8" s="95"/>
      <c r="BQ8" s="96"/>
      <c r="BR8" s="94" t="s">
        <v>2072</v>
      </c>
      <c r="BS8" s="95"/>
      <c r="BT8" s="96"/>
      <c r="BU8" s="97" t="s">
        <v>2071</v>
      </c>
      <c r="BV8" s="63"/>
      <c r="BW8" s="63"/>
      <c r="BX8" s="63"/>
      <c r="BY8" s="63"/>
      <c r="BZ8" s="63"/>
      <c r="CA8" s="64"/>
    </row>
    <row r="9" spans="2:80" ht="32.25" thickBot="1">
      <c r="B9" s="65"/>
      <c r="C9" s="65"/>
      <c r="D9" s="65"/>
      <c r="E9" s="65"/>
      <c r="F9" s="65"/>
      <c r="G9" s="65"/>
      <c r="H9" s="65"/>
      <c r="I9" s="98"/>
      <c r="J9" s="99" t="s">
        <v>2065</v>
      </c>
      <c r="K9" s="99" t="s">
        <v>2063</v>
      </c>
      <c r="L9" s="99" t="s">
        <v>2062</v>
      </c>
      <c r="M9" s="99" t="s">
        <v>2064</v>
      </c>
      <c r="N9" s="99" t="s">
        <v>2063</v>
      </c>
      <c r="O9" s="99" t="s">
        <v>2062</v>
      </c>
      <c r="P9" s="100" t="s">
        <v>2059</v>
      </c>
      <c r="Q9" s="22"/>
      <c r="R9" s="21"/>
      <c r="S9" s="21"/>
      <c r="T9" s="101" t="s">
        <v>2065</v>
      </c>
      <c r="U9" s="101" t="s">
        <v>2067</v>
      </c>
      <c r="V9" s="101" t="s">
        <v>2064</v>
      </c>
      <c r="W9" s="101" t="s">
        <v>2066</v>
      </c>
      <c r="X9" s="77" t="s">
        <v>2061</v>
      </c>
      <c r="Y9" s="77" t="s">
        <v>2060</v>
      </c>
      <c r="Z9" s="101" t="s">
        <v>2065</v>
      </c>
      <c r="AA9" s="101" t="s">
        <v>2067</v>
      </c>
      <c r="AB9" s="101" t="s">
        <v>2064</v>
      </c>
      <c r="AC9" s="101" t="s">
        <v>2066</v>
      </c>
      <c r="AD9" s="77" t="s">
        <v>2061</v>
      </c>
      <c r="AE9" s="77" t="s">
        <v>2060</v>
      </c>
      <c r="AF9" s="101" t="s">
        <v>2065</v>
      </c>
      <c r="AG9" s="101" t="s">
        <v>2063</v>
      </c>
      <c r="AH9" s="101" t="s">
        <v>2062</v>
      </c>
      <c r="AI9" s="101" t="s">
        <v>2064</v>
      </c>
      <c r="AJ9" s="101" t="s">
        <v>2063</v>
      </c>
      <c r="AK9" s="101" t="s">
        <v>2062</v>
      </c>
      <c r="AL9" s="102" t="s">
        <v>2059</v>
      </c>
      <c r="AM9" s="103" t="s">
        <v>2065</v>
      </c>
      <c r="AN9" s="103" t="s">
        <v>2063</v>
      </c>
      <c r="AO9" s="103" t="s">
        <v>2062</v>
      </c>
      <c r="AP9" s="103" t="s">
        <v>2064</v>
      </c>
      <c r="AQ9" s="103" t="s">
        <v>2063</v>
      </c>
      <c r="AR9" s="103" t="s">
        <v>2062</v>
      </c>
      <c r="AS9" s="104" t="s">
        <v>2059</v>
      </c>
      <c r="AT9" s="105" t="s">
        <v>2065</v>
      </c>
      <c r="AU9" s="105" t="s">
        <v>2063</v>
      </c>
      <c r="AV9" s="105" t="s">
        <v>2062</v>
      </c>
      <c r="AW9" s="105" t="s">
        <v>2064</v>
      </c>
      <c r="AX9" s="105" t="s">
        <v>2063</v>
      </c>
      <c r="AY9" s="105" t="s">
        <v>2062</v>
      </c>
      <c r="AZ9" s="106" t="s">
        <v>2059</v>
      </c>
      <c r="BA9" s="107" t="s">
        <v>2065</v>
      </c>
      <c r="BB9" s="107" t="s">
        <v>2063</v>
      </c>
      <c r="BC9" s="107" t="s">
        <v>2062</v>
      </c>
      <c r="BD9" s="107" t="s">
        <v>2064</v>
      </c>
      <c r="BE9" s="107" t="s">
        <v>2063</v>
      </c>
      <c r="BF9" s="107" t="s">
        <v>2062</v>
      </c>
      <c r="BG9" s="108" t="s">
        <v>2059</v>
      </c>
      <c r="BH9" s="109" t="s">
        <v>2065</v>
      </c>
      <c r="BI9" s="109" t="s">
        <v>2063</v>
      </c>
      <c r="BJ9" s="109" t="s">
        <v>2062</v>
      </c>
      <c r="BK9" s="109" t="s">
        <v>2064</v>
      </c>
      <c r="BL9" s="109" t="s">
        <v>2063</v>
      </c>
      <c r="BM9" s="109" t="s">
        <v>2062</v>
      </c>
      <c r="BN9" s="110" t="s">
        <v>2059</v>
      </c>
      <c r="BO9" s="111" t="s">
        <v>2065</v>
      </c>
      <c r="BP9" s="111" t="s">
        <v>2063</v>
      </c>
      <c r="BQ9" s="111" t="s">
        <v>2062</v>
      </c>
      <c r="BR9" s="111" t="s">
        <v>2064</v>
      </c>
      <c r="BS9" s="111" t="s">
        <v>2063</v>
      </c>
      <c r="BT9" s="111" t="s">
        <v>2062</v>
      </c>
      <c r="BU9" s="112" t="s">
        <v>2059</v>
      </c>
      <c r="BV9" s="63"/>
      <c r="BW9" s="63"/>
      <c r="BX9" s="63"/>
      <c r="BY9" s="63"/>
      <c r="BZ9" s="63"/>
      <c r="CA9" s="64"/>
    </row>
    <row r="10" spans="2:80" ht="16.5" thickBot="1">
      <c r="B10" s="113"/>
      <c r="C10" s="113"/>
      <c r="D10" s="113"/>
      <c r="E10" s="113"/>
      <c r="F10" s="113"/>
      <c r="G10" s="113"/>
      <c r="H10" s="113"/>
      <c r="I10" s="114" t="s">
        <v>2059</v>
      </c>
      <c r="J10" s="115">
        <f>J12+J14+J16+J18+J20+J22+J24+J26+J28+J30+J32+J34+J36+J38+J40+J42+J44</f>
        <v>207430210.40000001</v>
      </c>
      <c r="K10" s="115">
        <f>K12+K14+K16+K18+K20+K22+K24+K26+K28+K30+K32+K34+K36+K38+K40+K42+K44</f>
        <v>52648802.600000001</v>
      </c>
      <c r="L10" s="115">
        <f>J10+K10</f>
        <v>260079013</v>
      </c>
      <c r="M10" s="115">
        <f>M12+M14+M16+M18+M20+M22+M24+M26+M28+M30+M32+M34+M36+M38+M40+M42+M44</f>
        <v>65019753.25</v>
      </c>
      <c r="N10" s="115">
        <f>N12+N14+N16+N18+N20+N22+N24+N26+N28+N30+N32+N34+N36+N38+N40+N42+N44</f>
        <v>0</v>
      </c>
      <c r="O10" s="115">
        <f>M10+N10</f>
        <v>65019753.25</v>
      </c>
      <c r="P10" s="115">
        <f>L10+O10</f>
        <v>325098766.25</v>
      </c>
      <c r="Q10" s="19"/>
      <c r="R10" s="18"/>
      <c r="S10" s="18"/>
      <c r="T10" s="115">
        <f>T12+T14+T16+T18+T20+T22+T24+T26+T28+T30+T32+T34+T36+T38+T40+T42+T44</f>
        <v>890000</v>
      </c>
      <c r="U10" s="115">
        <f>U12+U14+U16+U18+U20+U22+U24+U26+U28+U30+U32+U34+U36+U38+U40+U42+U44</f>
        <v>0</v>
      </c>
      <c r="V10" s="115">
        <f>V12+V14+V16+V18+V20+V22+V24+V26+V28+V30+V32+V34+V36+V38+V40+V42+V44</f>
        <v>800000</v>
      </c>
      <c r="W10" s="115">
        <f>W12+W14+W16+W18+W20+W22+W24+W26+W28+W30+W32+W34+W36+W38+W40+W42+W44</f>
        <v>0</v>
      </c>
      <c r="X10" s="115"/>
      <c r="Y10" s="115"/>
      <c r="Z10" s="115">
        <f>Z12+Z14+Z16+Z18+Z20+Z22+Z24+Z26+Z28+Z30+Z32+Z34+Z36+Z38+Z40+Z42+Z44</f>
        <v>890000</v>
      </c>
      <c r="AA10" s="115">
        <f>AA12+AA14+AA16+AA18+AA20+AA22+AA24+AA26+AA28+AA30+AA32+AA34+AA36+AA38+AA40+AA42+AA44</f>
        <v>0</v>
      </c>
      <c r="AB10" s="115">
        <f>AB12+AB14+AB16+AB18+AB20+AB22+AB24+AB26+AB28+AB30+AB32+AB34+AB36+AB38+AB40+AB42+AB44</f>
        <v>800000</v>
      </c>
      <c r="AC10" s="115">
        <f>AC12+AC14+AC16+AC18+AC20+AC22+AC24+AC26+AC28+AC30+AC32+AC34+AC36+AC38+AC40+AC42+AC44</f>
        <v>0</v>
      </c>
      <c r="AD10" s="115"/>
      <c r="AE10" s="115"/>
      <c r="AF10" s="115">
        <f>AF12+AF14+AF16+AF18+AF20+AF22+AF24+AF26+AF28+AF30+AF32+AF34+AF36+AF38+AF40+AF42+AF44</f>
        <v>207430210.40000001</v>
      </c>
      <c r="AG10" s="115">
        <f>AG12+AG14+AG16+AG18+AG20+AG22+AG24+AG26+AG28+AG30+AG32+AG34+AG36+AG38+AG40+AG42+AG44</f>
        <v>52648802.600000001</v>
      </c>
      <c r="AH10" s="115">
        <f>AF10+AG10</f>
        <v>260079013</v>
      </c>
      <c r="AI10" s="115">
        <f>AI12+AI14+AI16+AI18+AI20+AI22+AI24+AI26+AI28+AI30+AI32+AI34+AI36+AI38+AI40+AI42+AI44</f>
        <v>65019753.25</v>
      </c>
      <c r="AJ10" s="115">
        <f>AJ12+AJ14+AJ16+AJ18+AJ20+AJ22+AJ24+AJ26+AJ28+AJ30+AJ32+AJ34+AJ36+AJ38+AJ40+AJ42+AJ44</f>
        <v>0</v>
      </c>
      <c r="AK10" s="115">
        <f>AI10+AJ10</f>
        <v>65019753.25</v>
      </c>
      <c r="AL10" s="115">
        <f>AH10+AK10</f>
        <v>325098766.25</v>
      </c>
      <c r="AM10" s="115">
        <f>AM12+AM14+AM16+AM18+AM20+AM22+AM24+AM26+AM28+AM30+AM32+AM34+AM36+AM38+AM40+AM42+AM44</f>
        <v>144427984.88999999</v>
      </c>
      <c r="AN10" s="115">
        <f>AN12+AN14+AN16+AN18+AN20+AN22+AN24+AN26+AN28+AN30+AN32+AN34+AN36+AN38+AN40+AN42+AN44</f>
        <v>46792200</v>
      </c>
      <c r="AO10" s="115">
        <f>AM10+AN10</f>
        <v>191220184.88999999</v>
      </c>
      <c r="AP10" s="115">
        <f>AP12+AP14+AP16+AP18+AP20+AP22+AP24+AP26+AP28+AP30+AP32+AP34+AP36+AP38+AP40+AP42+AP44</f>
        <v>21061016.659999996</v>
      </c>
      <c r="AQ10" s="115">
        <f>AQ12+AQ14+AQ16+AQ18+AQ20+AQ22+AQ24+AQ26+AQ28+AQ30+AQ32+AQ34+AQ36+AQ38+AQ40+AQ42+AQ44</f>
        <v>0</v>
      </c>
      <c r="AR10" s="115">
        <f>AP10+AQ10</f>
        <v>21061016.659999996</v>
      </c>
      <c r="AS10" s="115">
        <f>AO10+AR10</f>
        <v>212281201.54999998</v>
      </c>
      <c r="AT10" s="115">
        <f>AT12+AT14+AT16+AT18+AT20+AT22+AT24+AT26+AT28+AT30+AT32+AT34+AT36+AT38+AT40+AT42+AT44</f>
        <v>0</v>
      </c>
      <c r="AU10" s="115">
        <f>AU12+AU14+AU16+AU18+AU20+AU22+AU24+AU26+AU28+AU30+AU32+AU34+AU36+AU38+AU40+AU42+AU44</f>
        <v>0</v>
      </c>
      <c r="AV10" s="115">
        <f>AT10+AU10</f>
        <v>0</v>
      </c>
      <c r="AW10" s="115">
        <f>AW12+AW14+AW16+AW18+AW20+AW22+AW24+AW26+AW28+AW30+AW32+AW34+AW36+AW38+AW40+AW42+AW44</f>
        <v>11059057.310000001</v>
      </c>
      <c r="AX10" s="115">
        <f>AX12+AX14+AX16+AX18+AX20+AX22+AX24+AX26+AX28+AX30+AX32+AX34+AX36+AX38+AX40+AX42+AX44</f>
        <v>0</v>
      </c>
      <c r="AY10" s="115">
        <f>AW10+AX10</f>
        <v>11059057.310000001</v>
      </c>
      <c r="AZ10" s="115">
        <f>AV10+AY10</f>
        <v>11059057.310000001</v>
      </c>
      <c r="BA10" s="115">
        <f>BA12+BA14+BA16+BA18+BA20+BA22+BA24+BA26+BA28+BA30+BA32+BA34+BA36+BA38+BA40+BA42+BA44</f>
        <v>22691860.59</v>
      </c>
      <c r="BB10" s="115">
        <f>BB12+BB14+BB16+BB18+BB20+BB22+BB24+BB26+BB28+BB30+BB32+BB34+BB36+BB38+BB40+BB42+BB44</f>
        <v>4798975.0999999996</v>
      </c>
      <c r="BC10" s="115">
        <f>BA10+BB10</f>
        <v>27490835.689999998</v>
      </c>
      <c r="BD10" s="115">
        <f>BD12+BD14+BD16+BD18+BD20+BD22+BD24+BD26+BD28+BD30+BD32+BD34+BD36+BD38+BD40+BD42+BD44</f>
        <v>1847973.89</v>
      </c>
      <c r="BE10" s="115">
        <f>BE12+BE14+BE16+BE18+BE20+BE22+BE24+BE26+BE28+BE30+BE32+BE34+BE36+BE38+BE40+BE42+BE44</f>
        <v>0</v>
      </c>
      <c r="BF10" s="115">
        <f>BD10+BE10</f>
        <v>1847973.89</v>
      </c>
      <c r="BG10" s="115">
        <f>BC10+BF10</f>
        <v>29338809.579999998</v>
      </c>
      <c r="BH10" s="115">
        <f>BH12+BH14+BH16+BH18+BH20+BH22+BH24+BH26+BH28+BH30+BH32+BH34+BH36+BH38+BH40+BH42+BH44</f>
        <v>9742219.5100000016</v>
      </c>
      <c r="BI10" s="115">
        <f>BI12+BI14+BI16+BI18+BI20+BI22+BI24+BI26+BI28+BI30+BI32+BI34+BI36+BI38+BI40+BI42+BI44</f>
        <v>0</v>
      </c>
      <c r="BJ10" s="115">
        <f>BH10+BI10</f>
        <v>9742219.5100000016</v>
      </c>
      <c r="BK10" s="115">
        <f>BK12+BK14+BK16+BK18+BK20+BK22+BK24+BK26+BK28+BK30+BK32+BK34+BK36+BK38+BK40+BK42+BK44</f>
        <v>1171168.1100000001</v>
      </c>
      <c r="BL10" s="115">
        <f>BL12+BL14+BL16+BL18+BL20+BL22+BL24+BL26+BL28+BL30+BL32+BL34+BL36+BL38+BL40+BL42+BL44</f>
        <v>0</v>
      </c>
      <c r="BM10" s="115">
        <f>BK10+BL10</f>
        <v>1171168.1100000001</v>
      </c>
      <c r="BN10" s="115">
        <f>BJ10+BM10</f>
        <v>10913387.620000001</v>
      </c>
      <c r="BO10" s="115">
        <f>BO12+BO14+BO16+BO18+BO20+BO22+BO24+BO26+BO28+BO30+BO32+BO34+BO36+BO38+BO40+BO42+BO44</f>
        <v>30568145.410000008</v>
      </c>
      <c r="BP10" s="115">
        <f>BP12+BP14+BP16+BP18+BP20+BP22+BP24+BP26+BP28+BP30+BP32+BP34+BP36+BP38+BP40+BP42+BP44</f>
        <v>1057627.5000000019</v>
      </c>
      <c r="BQ10" s="115">
        <f>BO10+BP10</f>
        <v>31625772.910000011</v>
      </c>
      <c r="BR10" s="115">
        <f>BR12+BR14+BR16+BR18+BR20+BR22+BR24+BR26+BR28+BR30+BR32+BR34+BR36+BR38+BR40+BR42+BR44</f>
        <v>29880537.279999997</v>
      </c>
      <c r="BS10" s="115">
        <f>BS12+BS14+BS16+BS18+BS20+BS22+BS24+BS26+BS28+BS30+BS32+BS34+BS36+BS38+BS40+BS42+BS44</f>
        <v>0</v>
      </c>
      <c r="BT10" s="115">
        <f>BR10+BS10</f>
        <v>29880537.279999997</v>
      </c>
      <c r="BU10" s="115">
        <f>BQ10+BT10</f>
        <v>61506310.190000013</v>
      </c>
      <c r="BV10" s="116">
        <f>P10-AS10-AZ10-BG10-BN10-BU10</f>
        <v>0</v>
      </c>
      <c r="BW10" s="63"/>
      <c r="BX10" s="63"/>
      <c r="BY10" s="63"/>
      <c r="BZ10" s="63"/>
      <c r="CA10" s="64"/>
    </row>
    <row r="11" spans="2:80" ht="5.25" customHeight="1">
      <c r="B11" s="117"/>
      <c r="C11" s="117"/>
      <c r="D11" s="117"/>
      <c r="E11" s="117"/>
      <c r="F11" s="117"/>
      <c r="G11" s="117"/>
      <c r="H11" s="117"/>
      <c r="I11" s="118"/>
      <c r="J11" s="119"/>
      <c r="K11" s="119"/>
      <c r="L11" s="119"/>
      <c r="M11" s="119"/>
      <c r="N11" s="119"/>
      <c r="O11" s="119"/>
      <c r="P11" s="119"/>
      <c r="Q11" s="19"/>
      <c r="R11" s="18"/>
      <c r="S11" s="18"/>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c r="BK11" s="119"/>
      <c r="BL11" s="119"/>
      <c r="BM11" s="119"/>
      <c r="BN11" s="119"/>
      <c r="BO11" s="119"/>
      <c r="BP11" s="119"/>
      <c r="BQ11" s="119"/>
      <c r="BR11" s="119"/>
      <c r="BS11" s="119"/>
      <c r="BT11" s="119"/>
      <c r="BU11" s="119"/>
      <c r="BV11" s="63"/>
      <c r="BW11" s="63"/>
      <c r="BX11" s="63"/>
      <c r="BY11" s="63"/>
      <c r="BZ11" s="63"/>
      <c r="CA11" s="64"/>
    </row>
    <row r="12" spans="2:80" ht="69.95" customHeight="1">
      <c r="B12" s="6">
        <v>2015</v>
      </c>
      <c r="C12" s="6">
        <v>8320</v>
      </c>
      <c r="D12" s="6">
        <v>1</v>
      </c>
      <c r="E12" s="6"/>
      <c r="F12" s="6"/>
      <c r="G12" s="6"/>
      <c r="H12" s="6"/>
      <c r="I12" s="120" t="s">
        <v>2058</v>
      </c>
      <c r="J12" s="121">
        <f>+J58</f>
        <v>0</v>
      </c>
      <c r="K12" s="121">
        <f>+K58</f>
        <v>0</v>
      </c>
      <c r="L12" s="121">
        <f>+J12+K12</f>
        <v>0</v>
      </c>
      <c r="M12" s="121">
        <f>+M58</f>
        <v>6700000</v>
      </c>
      <c r="N12" s="121">
        <f>+N58</f>
        <v>0</v>
      </c>
      <c r="O12" s="121">
        <f>+M12+N12</f>
        <v>6700000</v>
      </c>
      <c r="P12" s="121">
        <f>+L12+O12</f>
        <v>6700000</v>
      </c>
      <c r="Q12" s="19"/>
      <c r="R12" s="18"/>
      <c r="S12" s="18"/>
      <c r="T12" s="121">
        <f>+T58</f>
        <v>0</v>
      </c>
      <c r="U12" s="121">
        <f>+U58</f>
        <v>0</v>
      </c>
      <c r="V12" s="121">
        <f>+V58</f>
        <v>500000</v>
      </c>
      <c r="W12" s="121">
        <f>+W58</f>
        <v>0</v>
      </c>
      <c r="X12" s="121"/>
      <c r="Y12" s="121"/>
      <c r="Z12" s="121">
        <f>+Z58</f>
        <v>0</v>
      </c>
      <c r="AA12" s="121">
        <f>+AA58</f>
        <v>0</v>
      </c>
      <c r="AB12" s="121">
        <f>+AB58</f>
        <v>500000</v>
      </c>
      <c r="AC12" s="121">
        <f>+AC58</f>
        <v>0</v>
      </c>
      <c r="AD12" s="121"/>
      <c r="AE12" s="121"/>
      <c r="AF12" s="121">
        <f>+AF58</f>
        <v>0</v>
      </c>
      <c r="AG12" s="121">
        <f>+AG58</f>
        <v>0</v>
      </c>
      <c r="AH12" s="121">
        <f>+AF12+AG12</f>
        <v>0</v>
      </c>
      <c r="AI12" s="121">
        <f>+AI58</f>
        <v>6700000</v>
      </c>
      <c r="AJ12" s="121">
        <f>+AJ58</f>
        <v>0</v>
      </c>
      <c r="AK12" s="121">
        <f>+AI12+AJ12</f>
        <v>6700000</v>
      </c>
      <c r="AL12" s="121">
        <f>+AH12+AK12</f>
        <v>6700000</v>
      </c>
      <c r="AM12" s="121">
        <f>+AM58</f>
        <v>0</v>
      </c>
      <c r="AN12" s="121">
        <f>+AN58</f>
        <v>0</v>
      </c>
      <c r="AO12" s="121">
        <f>+AM12+AN12</f>
        <v>0</v>
      </c>
      <c r="AP12" s="121">
        <f>+AP58</f>
        <v>0</v>
      </c>
      <c r="AQ12" s="121">
        <f>+AQ58</f>
        <v>0</v>
      </c>
      <c r="AR12" s="121">
        <f>+AP12+AQ12</f>
        <v>0</v>
      </c>
      <c r="AS12" s="121">
        <f>+AO12+AR12</f>
        <v>0</v>
      </c>
      <c r="AT12" s="121">
        <f>+AT58</f>
        <v>0</v>
      </c>
      <c r="AU12" s="121">
        <f>+AU58</f>
        <v>0</v>
      </c>
      <c r="AV12" s="121">
        <f>+AT12+AU12</f>
        <v>0</v>
      </c>
      <c r="AW12" s="121">
        <f>+AW58</f>
        <v>0</v>
      </c>
      <c r="AX12" s="121">
        <f>+AX58</f>
        <v>0</v>
      </c>
      <c r="AY12" s="121">
        <f>+AW12+AX12</f>
        <v>0</v>
      </c>
      <c r="AZ12" s="121">
        <f>+AV12+AY12</f>
        <v>0</v>
      </c>
      <c r="BA12" s="121">
        <f>+BA58</f>
        <v>0</v>
      </c>
      <c r="BB12" s="121">
        <f>+BB58</f>
        <v>0</v>
      </c>
      <c r="BC12" s="121">
        <f>+BA12+BB12</f>
        <v>0</v>
      </c>
      <c r="BD12" s="121">
        <f>+BD58</f>
        <v>1500000</v>
      </c>
      <c r="BE12" s="121">
        <f>+BE58</f>
        <v>0</v>
      </c>
      <c r="BF12" s="121">
        <f>+BD12+BE12</f>
        <v>1500000</v>
      </c>
      <c r="BG12" s="121">
        <f>+BC12+BF12</f>
        <v>1500000</v>
      </c>
      <c r="BH12" s="121">
        <f>+BH58</f>
        <v>0</v>
      </c>
      <c r="BI12" s="121">
        <f>+BI58</f>
        <v>0</v>
      </c>
      <c r="BJ12" s="121">
        <f>+BH12+BI12</f>
        <v>0</v>
      </c>
      <c r="BK12" s="121">
        <f>+BK58</f>
        <v>0</v>
      </c>
      <c r="BL12" s="121">
        <f>+BL58</f>
        <v>0</v>
      </c>
      <c r="BM12" s="121">
        <f>+BK12+BL12</f>
        <v>0</v>
      </c>
      <c r="BN12" s="121">
        <f>+BJ12+BM12</f>
        <v>0</v>
      </c>
      <c r="BO12" s="121">
        <f>+BO58</f>
        <v>0</v>
      </c>
      <c r="BP12" s="121">
        <f>+BP58</f>
        <v>0</v>
      </c>
      <c r="BQ12" s="121">
        <f>+BO12+BP12</f>
        <v>0</v>
      </c>
      <c r="BR12" s="121">
        <f>+BR58</f>
        <v>5200000</v>
      </c>
      <c r="BS12" s="121">
        <f>+BS58</f>
        <v>0</v>
      </c>
      <c r="BT12" s="121">
        <f>+BR12+BS12</f>
        <v>5200000</v>
      </c>
      <c r="BU12" s="121">
        <f>+BQ12+BT12</f>
        <v>5200000</v>
      </c>
      <c r="BV12" s="63"/>
      <c r="BW12" s="63"/>
      <c r="BX12" s="63"/>
      <c r="BY12" s="63"/>
      <c r="BZ12" s="63"/>
      <c r="CA12" s="64"/>
      <c r="CB12" s="122"/>
    </row>
    <row r="13" spans="2:80" ht="5.25" customHeight="1">
      <c r="B13" s="123"/>
      <c r="C13" s="123"/>
      <c r="D13" s="123"/>
      <c r="E13" s="123"/>
      <c r="F13" s="123"/>
      <c r="G13" s="123"/>
      <c r="H13" s="123"/>
      <c r="I13" s="124"/>
      <c r="J13" s="121"/>
      <c r="K13" s="121"/>
      <c r="L13" s="121"/>
      <c r="M13" s="121"/>
      <c r="N13" s="121"/>
      <c r="O13" s="121"/>
      <c r="P13" s="121"/>
      <c r="Q13" s="19"/>
      <c r="R13" s="18"/>
      <c r="S13" s="18"/>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63"/>
      <c r="BW13" s="63"/>
      <c r="BX13" s="63"/>
      <c r="BY13" s="63"/>
      <c r="BZ13" s="63"/>
      <c r="CA13" s="64"/>
      <c r="CB13" s="122"/>
    </row>
    <row r="14" spans="2:80" ht="69.95" customHeight="1">
      <c r="B14" s="6">
        <v>2015</v>
      </c>
      <c r="C14" s="6">
        <v>8320</v>
      </c>
      <c r="D14" s="6">
        <v>2</v>
      </c>
      <c r="E14" s="6"/>
      <c r="F14" s="6"/>
      <c r="G14" s="6"/>
      <c r="H14" s="6"/>
      <c r="I14" s="120" t="s">
        <v>2026</v>
      </c>
      <c r="J14" s="121">
        <f>+J238</f>
        <v>8157721</v>
      </c>
      <c r="K14" s="121">
        <f>+K238</f>
        <v>0</v>
      </c>
      <c r="L14" s="121">
        <f>+J14+K14</f>
        <v>8157721</v>
      </c>
      <c r="M14" s="121">
        <f>+M238</f>
        <v>4413578.25</v>
      </c>
      <c r="N14" s="121">
        <f>+N238</f>
        <v>0</v>
      </c>
      <c r="O14" s="121">
        <f>+M14+N14</f>
        <v>4413578.25</v>
      </c>
      <c r="P14" s="121">
        <f>+L14+O14</f>
        <v>12571299.25</v>
      </c>
      <c r="Q14" s="19"/>
      <c r="R14" s="18"/>
      <c r="S14" s="18"/>
      <c r="T14" s="121">
        <f>+T238</f>
        <v>890000</v>
      </c>
      <c r="U14" s="121">
        <f>+U238</f>
        <v>0</v>
      </c>
      <c r="V14" s="121">
        <f>+V238</f>
        <v>0</v>
      </c>
      <c r="W14" s="121">
        <f>+W238</f>
        <v>0</v>
      </c>
      <c r="X14" s="121"/>
      <c r="Y14" s="121"/>
      <c r="Z14" s="121">
        <f>+Z238</f>
        <v>890000</v>
      </c>
      <c r="AA14" s="121">
        <f>+AA238</f>
        <v>0</v>
      </c>
      <c r="AB14" s="121">
        <f>+AB238</f>
        <v>0</v>
      </c>
      <c r="AC14" s="121">
        <f>+AC238</f>
        <v>0</v>
      </c>
      <c r="AD14" s="121"/>
      <c r="AE14" s="121"/>
      <c r="AF14" s="121">
        <f>+AF238</f>
        <v>8157721</v>
      </c>
      <c r="AG14" s="121">
        <f>+AG238</f>
        <v>0</v>
      </c>
      <c r="AH14" s="121">
        <f>+AF14+AG14</f>
        <v>8157721</v>
      </c>
      <c r="AI14" s="121">
        <f>+AI238</f>
        <v>4413578.25</v>
      </c>
      <c r="AJ14" s="121">
        <f>+AJ238</f>
        <v>0</v>
      </c>
      <c r="AK14" s="121">
        <f>+AI14+AJ14</f>
        <v>4413578.25</v>
      </c>
      <c r="AL14" s="121">
        <f>+AH14+AK14</f>
        <v>12571299.25</v>
      </c>
      <c r="AM14" s="121">
        <f>+AM238</f>
        <v>4958691.830000001</v>
      </c>
      <c r="AN14" s="121">
        <f>+AN238</f>
        <v>0</v>
      </c>
      <c r="AO14" s="121">
        <f>+AM14+AN14</f>
        <v>4958691.830000001</v>
      </c>
      <c r="AP14" s="121">
        <f>+AP238</f>
        <v>1433594.1699999997</v>
      </c>
      <c r="AQ14" s="121">
        <f>+AQ238</f>
        <v>0</v>
      </c>
      <c r="AR14" s="121">
        <f>+AP14+AQ14</f>
        <v>1433594.1699999997</v>
      </c>
      <c r="AS14" s="121">
        <f>+AO14+AR14</f>
        <v>6392286.0000000009</v>
      </c>
      <c r="AT14" s="121">
        <f>+AT238</f>
        <v>0</v>
      </c>
      <c r="AU14" s="121">
        <f>+AU238</f>
        <v>0</v>
      </c>
      <c r="AV14" s="121">
        <f>+AT14+AU14</f>
        <v>0</v>
      </c>
      <c r="AW14" s="121">
        <f>+AW238</f>
        <v>528921.55999999994</v>
      </c>
      <c r="AX14" s="121">
        <f>+AX238</f>
        <v>0</v>
      </c>
      <c r="AY14" s="121">
        <f>+AW14+AX14</f>
        <v>528921.55999999994</v>
      </c>
      <c r="AZ14" s="121">
        <f>+AV14+AY14</f>
        <v>528921.55999999994</v>
      </c>
      <c r="BA14" s="121">
        <f>+BA238</f>
        <v>679370.72</v>
      </c>
      <c r="BB14" s="121">
        <f>+BB238</f>
        <v>0</v>
      </c>
      <c r="BC14" s="121">
        <f>+BA14+BB14</f>
        <v>679370.72</v>
      </c>
      <c r="BD14" s="121">
        <f>+BD238</f>
        <v>17802.939999999999</v>
      </c>
      <c r="BE14" s="121">
        <f>+BE238</f>
        <v>0</v>
      </c>
      <c r="BF14" s="121">
        <f>+BD14+BE14</f>
        <v>17802.939999999999</v>
      </c>
      <c r="BG14" s="121">
        <f>+BC14+BF14</f>
        <v>697173.65999999992</v>
      </c>
      <c r="BH14" s="121">
        <f>+BH238</f>
        <v>0</v>
      </c>
      <c r="BI14" s="121">
        <f>+BI238</f>
        <v>0</v>
      </c>
      <c r="BJ14" s="121">
        <f>+BH14+BI14</f>
        <v>0</v>
      </c>
      <c r="BK14" s="121">
        <f>+BK238</f>
        <v>14907.68</v>
      </c>
      <c r="BL14" s="121">
        <f>+BL238</f>
        <v>0</v>
      </c>
      <c r="BM14" s="121">
        <f>+BK14+BL14</f>
        <v>14907.68</v>
      </c>
      <c r="BN14" s="121">
        <f>+BJ14+BM14</f>
        <v>14907.68</v>
      </c>
      <c r="BO14" s="121">
        <f>+BO238</f>
        <v>2519658.4500000002</v>
      </c>
      <c r="BP14" s="121">
        <f>+BP238</f>
        <v>0</v>
      </c>
      <c r="BQ14" s="121">
        <f>+BO14+BP14</f>
        <v>2519658.4500000002</v>
      </c>
      <c r="BR14" s="121">
        <f>+BR238</f>
        <v>2418351.9000000004</v>
      </c>
      <c r="BS14" s="121">
        <f>+BS238</f>
        <v>0</v>
      </c>
      <c r="BT14" s="121">
        <f>+BR14+BS14</f>
        <v>2418351.9000000004</v>
      </c>
      <c r="BU14" s="121">
        <f>+BQ14+BT14</f>
        <v>4938010.3500000006</v>
      </c>
      <c r="BV14" s="63"/>
      <c r="BW14" s="63"/>
      <c r="BX14" s="63"/>
      <c r="BY14" s="63"/>
      <c r="BZ14" s="63"/>
      <c r="CA14" s="64"/>
      <c r="CB14" s="122"/>
    </row>
    <row r="15" spans="2:80" ht="5.25" customHeight="1">
      <c r="B15" s="6"/>
      <c r="C15" s="6"/>
      <c r="D15" s="6"/>
      <c r="E15" s="6"/>
      <c r="F15" s="6"/>
      <c r="G15" s="123"/>
      <c r="H15" s="123"/>
      <c r="I15" s="124"/>
      <c r="J15" s="121"/>
      <c r="K15" s="121"/>
      <c r="L15" s="121"/>
      <c r="M15" s="121"/>
      <c r="N15" s="121"/>
      <c r="O15" s="121"/>
      <c r="P15" s="121"/>
      <c r="Q15" s="19"/>
      <c r="R15" s="18"/>
      <c r="S15" s="18"/>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63"/>
      <c r="BW15" s="63"/>
      <c r="BX15" s="63"/>
      <c r="BY15" s="63"/>
      <c r="BZ15" s="63"/>
      <c r="CA15" s="64"/>
      <c r="CB15" s="122"/>
    </row>
    <row r="16" spans="2:80" ht="69.95" customHeight="1">
      <c r="B16" s="6">
        <v>2015</v>
      </c>
      <c r="C16" s="6">
        <v>8320</v>
      </c>
      <c r="D16" s="6">
        <v>3</v>
      </c>
      <c r="E16" s="6"/>
      <c r="F16" s="6"/>
      <c r="G16" s="6"/>
      <c r="H16" s="6"/>
      <c r="I16" s="120" t="s">
        <v>1919</v>
      </c>
      <c r="J16" s="121">
        <f>+J539</f>
        <v>11407423</v>
      </c>
      <c r="K16" s="121">
        <f>+K539</f>
        <v>633000</v>
      </c>
      <c r="L16" s="121">
        <f>+J16+K16</f>
        <v>12040423</v>
      </c>
      <c r="M16" s="121">
        <f>+M539</f>
        <v>2069577</v>
      </c>
      <c r="N16" s="121">
        <f>+N539</f>
        <v>0</v>
      </c>
      <c r="O16" s="121">
        <f>+M16+N16</f>
        <v>2069577</v>
      </c>
      <c r="P16" s="121">
        <f>+L16+O16</f>
        <v>14110000</v>
      </c>
      <c r="Q16" s="19"/>
      <c r="R16" s="18"/>
      <c r="S16" s="18"/>
      <c r="T16" s="121">
        <f>+T539</f>
        <v>0</v>
      </c>
      <c r="U16" s="121">
        <f>+U539</f>
        <v>0</v>
      </c>
      <c r="V16" s="121">
        <f>+V539</f>
        <v>0</v>
      </c>
      <c r="W16" s="121">
        <f>+W539</f>
        <v>0</v>
      </c>
      <c r="X16" s="121"/>
      <c r="Y16" s="121"/>
      <c r="Z16" s="121">
        <f>+Z539</f>
        <v>0</v>
      </c>
      <c r="AA16" s="121">
        <f>+AA539</f>
        <v>0</v>
      </c>
      <c r="AB16" s="121">
        <f>+AB539</f>
        <v>0</v>
      </c>
      <c r="AC16" s="121">
        <f>+AC539</f>
        <v>0</v>
      </c>
      <c r="AD16" s="121"/>
      <c r="AE16" s="121"/>
      <c r="AF16" s="121">
        <f>+AF539</f>
        <v>11407423</v>
      </c>
      <c r="AG16" s="121">
        <f>+AG539</f>
        <v>633000</v>
      </c>
      <c r="AH16" s="121">
        <f>+AF16+AG16</f>
        <v>12040423</v>
      </c>
      <c r="AI16" s="121">
        <f>+AI539</f>
        <v>2069577</v>
      </c>
      <c r="AJ16" s="121">
        <f>+AJ539</f>
        <v>0</v>
      </c>
      <c r="AK16" s="121">
        <f>+AI16+AJ16</f>
        <v>2069577</v>
      </c>
      <c r="AL16" s="121">
        <f>+AH16+AK16</f>
        <v>14110000</v>
      </c>
      <c r="AM16" s="121">
        <f>+AM539</f>
        <v>5409485</v>
      </c>
      <c r="AN16" s="121">
        <f>+AN539</f>
        <v>555000</v>
      </c>
      <c r="AO16" s="121">
        <f>+AM16+AN16</f>
        <v>5964485</v>
      </c>
      <c r="AP16" s="121">
        <f>+AP539</f>
        <v>929806.67999999993</v>
      </c>
      <c r="AQ16" s="121">
        <f>+AQ539</f>
        <v>0</v>
      </c>
      <c r="AR16" s="121">
        <f>+AP16+AQ16</f>
        <v>929806.67999999993</v>
      </c>
      <c r="AS16" s="121">
        <f>+AO16+AR16</f>
        <v>6894291.6799999997</v>
      </c>
      <c r="AT16" s="121">
        <f>+AT539</f>
        <v>0</v>
      </c>
      <c r="AU16" s="121">
        <f>+AU539</f>
        <v>0</v>
      </c>
      <c r="AV16" s="121">
        <f>+AT16+AU16</f>
        <v>0</v>
      </c>
      <c r="AW16" s="121">
        <f>+AW539</f>
        <v>0</v>
      </c>
      <c r="AX16" s="121">
        <f>+AX539</f>
        <v>0</v>
      </c>
      <c r="AY16" s="121">
        <f>+AW16+AX16</f>
        <v>0</v>
      </c>
      <c r="AZ16" s="121">
        <f>+AV16+AY16</f>
        <v>0</v>
      </c>
      <c r="BA16" s="121">
        <f>+BA539</f>
        <v>4606840</v>
      </c>
      <c r="BB16" s="121">
        <f>+BB539</f>
        <v>28000</v>
      </c>
      <c r="BC16" s="121">
        <f>+BA16+BB16</f>
        <v>4634840</v>
      </c>
      <c r="BD16" s="121">
        <f>+BD539</f>
        <v>44531.3</v>
      </c>
      <c r="BE16" s="121">
        <f>+BE539</f>
        <v>0</v>
      </c>
      <c r="BF16" s="121">
        <f>+BD16+BE16</f>
        <v>44531.3</v>
      </c>
      <c r="BG16" s="121">
        <f>+BC16+BF16</f>
        <v>4679371.3</v>
      </c>
      <c r="BH16" s="121">
        <f>+BH539</f>
        <v>0</v>
      </c>
      <c r="BI16" s="121">
        <f>+BI539</f>
        <v>0</v>
      </c>
      <c r="BJ16" s="121">
        <f>+BH16+BI16</f>
        <v>0</v>
      </c>
      <c r="BK16" s="121">
        <f>+BK539</f>
        <v>0</v>
      </c>
      <c r="BL16" s="121">
        <f>+BL539</f>
        <v>0</v>
      </c>
      <c r="BM16" s="121">
        <f>+BK16+BL16</f>
        <v>0</v>
      </c>
      <c r="BN16" s="121">
        <f>+BJ16+BM16</f>
        <v>0</v>
      </c>
      <c r="BO16" s="121">
        <f>+BO539</f>
        <v>1391098</v>
      </c>
      <c r="BP16" s="121">
        <f>+BP539</f>
        <v>50000</v>
      </c>
      <c r="BQ16" s="121">
        <f>+BO16+BP16</f>
        <v>1441098</v>
      </c>
      <c r="BR16" s="121">
        <f>+BR539</f>
        <v>1095239.02</v>
      </c>
      <c r="BS16" s="121">
        <f>+BS539</f>
        <v>0</v>
      </c>
      <c r="BT16" s="121">
        <f>+BR16+BS16</f>
        <v>1095239.02</v>
      </c>
      <c r="BU16" s="121">
        <f>+BQ16+BT16</f>
        <v>2536337.02</v>
      </c>
      <c r="BV16" s="63"/>
      <c r="BW16" s="63"/>
      <c r="BX16" s="63"/>
      <c r="BY16" s="63"/>
      <c r="BZ16" s="63"/>
      <c r="CA16" s="64"/>
      <c r="CB16" s="122"/>
    </row>
    <row r="17" spans="2:80" ht="5.25" customHeight="1">
      <c r="B17" s="6"/>
      <c r="C17" s="6"/>
      <c r="D17" s="6"/>
      <c r="E17" s="6"/>
      <c r="F17" s="6"/>
      <c r="G17" s="123"/>
      <c r="H17" s="123"/>
      <c r="I17" s="124"/>
      <c r="J17" s="121"/>
      <c r="K17" s="121"/>
      <c r="L17" s="121"/>
      <c r="M17" s="121"/>
      <c r="N17" s="121"/>
      <c r="O17" s="121"/>
      <c r="P17" s="121"/>
      <c r="Q17" s="19"/>
      <c r="R17" s="18"/>
      <c r="S17" s="18"/>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63"/>
      <c r="BW17" s="63"/>
      <c r="BX17" s="63"/>
      <c r="BY17" s="63"/>
      <c r="BZ17" s="63"/>
      <c r="CA17" s="64"/>
      <c r="CB17" s="122"/>
    </row>
    <row r="18" spans="2:80" ht="69.95" customHeight="1">
      <c r="B18" s="6">
        <v>2015</v>
      </c>
      <c r="C18" s="6">
        <v>8320</v>
      </c>
      <c r="D18" s="6">
        <v>4</v>
      </c>
      <c r="E18" s="6"/>
      <c r="F18" s="6"/>
      <c r="G18" s="6"/>
      <c r="H18" s="6"/>
      <c r="I18" s="120" t="s">
        <v>1666</v>
      </c>
      <c r="J18" s="121">
        <f>+J1047</f>
        <v>15370000</v>
      </c>
      <c r="K18" s="121">
        <f>+K1047</f>
        <v>0</v>
      </c>
      <c r="L18" s="121">
        <f>+J18+K18</f>
        <v>15370000</v>
      </c>
      <c r="M18" s="121">
        <f>+M1047</f>
        <v>0</v>
      </c>
      <c r="N18" s="121">
        <f>+N1047</f>
        <v>0</v>
      </c>
      <c r="O18" s="121">
        <f>+M18+N18</f>
        <v>0</v>
      </c>
      <c r="P18" s="121">
        <f>+L18+O18</f>
        <v>15370000</v>
      </c>
      <c r="Q18" s="19"/>
      <c r="R18" s="18"/>
      <c r="S18" s="18"/>
      <c r="T18" s="121">
        <f>+T1047</f>
        <v>0</v>
      </c>
      <c r="U18" s="121">
        <f>+U1047</f>
        <v>0</v>
      </c>
      <c r="V18" s="121">
        <f>+V1047</f>
        <v>0</v>
      </c>
      <c r="W18" s="121">
        <f>+W1047</f>
        <v>0</v>
      </c>
      <c r="X18" s="121"/>
      <c r="Y18" s="121"/>
      <c r="Z18" s="121">
        <f>+Z1047</f>
        <v>0</v>
      </c>
      <c r="AA18" s="121">
        <f>+AA1047</f>
        <v>0</v>
      </c>
      <c r="AB18" s="121">
        <f>+AB1047</f>
        <v>0</v>
      </c>
      <c r="AC18" s="121">
        <f>+AC1047</f>
        <v>0</v>
      </c>
      <c r="AD18" s="121"/>
      <c r="AE18" s="121"/>
      <c r="AF18" s="121">
        <f>+AF1047</f>
        <v>15370000</v>
      </c>
      <c r="AG18" s="121">
        <f>+AG1047</f>
        <v>0</v>
      </c>
      <c r="AH18" s="121">
        <f>+AF18+AG18</f>
        <v>15370000</v>
      </c>
      <c r="AI18" s="121">
        <f>+AI1047</f>
        <v>0</v>
      </c>
      <c r="AJ18" s="121">
        <f>+AJ1047</f>
        <v>0</v>
      </c>
      <c r="AK18" s="121">
        <f>+AI18+AJ18</f>
        <v>0</v>
      </c>
      <c r="AL18" s="121">
        <f>+AH18+AK18</f>
        <v>15370000</v>
      </c>
      <c r="AM18" s="121">
        <f>+AM1047</f>
        <v>9223513.0999999996</v>
      </c>
      <c r="AN18" s="121">
        <f>+AN1047</f>
        <v>0</v>
      </c>
      <c r="AO18" s="121">
        <f>+AM18+AN18</f>
        <v>9223513.0999999996</v>
      </c>
      <c r="AP18" s="121">
        <f>+AP1047</f>
        <v>0</v>
      </c>
      <c r="AQ18" s="121">
        <f>+AQ1047</f>
        <v>0</v>
      </c>
      <c r="AR18" s="121">
        <f>+AP18+AQ18</f>
        <v>0</v>
      </c>
      <c r="AS18" s="121">
        <f>+AO18+AR18</f>
        <v>9223513.0999999996</v>
      </c>
      <c r="AT18" s="121">
        <f>+AT1047</f>
        <v>0</v>
      </c>
      <c r="AU18" s="121">
        <f>+AU1047</f>
        <v>0</v>
      </c>
      <c r="AV18" s="121">
        <f>+AT18+AU18</f>
        <v>0</v>
      </c>
      <c r="AW18" s="121">
        <f>+AW1047</f>
        <v>0</v>
      </c>
      <c r="AX18" s="121">
        <f>+AX1047</f>
        <v>0</v>
      </c>
      <c r="AY18" s="121">
        <f>+AW18+AX18</f>
        <v>0</v>
      </c>
      <c r="AZ18" s="121">
        <f>+AV18+AY18</f>
        <v>0</v>
      </c>
      <c r="BA18" s="121">
        <f>+BA1047</f>
        <v>1698769.6599999997</v>
      </c>
      <c r="BB18" s="121">
        <f>+BB1047</f>
        <v>0</v>
      </c>
      <c r="BC18" s="121">
        <f>+BA18+BB18</f>
        <v>1698769.6599999997</v>
      </c>
      <c r="BD18" s="121">
        <f>+BD1047</f>
        <v>0</v>
      </c>
      <c r="BE18" s="121">
        <f>+BE1047</f>
        <v>0</v>
      </c>
      <c r="BF18" s="121">
        <f>+BD18+BE18</f>
        <v>0</v>
      </c>
      <c r="BG18" s="121">
        <f>+BC18+BF18</f>
        <v>1698769.6599999997</v>
      </c>
      <c r="BH18" s="121">
        <f>+BH1047</f>
        <v>0</v>
      </c>
      <c r="BI18" s="121">
        <f>+BI1047</f>
        <v>0</v>
      </c>
      <c r="BJ18" s="121">
        <f>+BH18+BI18</f>
        <v>0</v>
      </c>
      <c r="BK18" s="121">
        <f>+BK1047</f>
        <v>0</v>
      </c>
      <c r="BL18" s="121">
        <f>+BL1047</f>
        <v>0</v>
      </c>
      <c r="BM18" s="121">
        <f>+BK18+BL18</f>
        <v>0</v>
      </c>
      <c r="BN18" s="121">
        <f>+BJ18+BM18</f>
        <v>0</v>
      </c>
      <c r="BO18" s="121">
        <f>+BO1047</f>
        <v>4447717.24</v>
      </c>
      <c r="BP18" s="121">
        <f>+BP1047</f>
        <v>0</v>
      </c>
      <c r="BQ18" s="121">
        <f>+BO18+BP18</f>
        <v>4447717.24</v>
      </c>
      <c r="BR18" s="121">
        <f>+BR1047</f>
        <v>0</v>
      </c>
      <c r="BS18" s="121">
        <f>+BS1047</f>
        <v>0</v>
      </c>
      <c r="BT18" s="121">
        <f>+BR18+BS18</f>
        <v>0</v>
      </c>
      <c r="BU18" s="121">
        <f>+BQ18+BT18</f>
        <v>4447717.24</v>
      </c>
      <c r="BV18" s="63"/>
      <c r="BW18" s="63"/>
      <c r="BX18" s="63"/>
      <c r="BY18" s="63"/>
      <c r="BZ18" s="63"/>
      <c r="CA18" s="64"/>
      <c r="CB18" s="122"/>
    </row>
    <row r="19" spans="2:80" ht="5.25" customHeight="1">
      <c r="B19" s="6"/>
      <c r="C19" s="6"/>
      <c r="D19" s="6"/>
      <c r="E19" s="6"/>
      <c r="F19" s="6"/>
      <c r="G19" s="123"/>
      <c r="H19" s="123"/>
      <c r="I19" s="124"/>
      <c r="J19" s="121"/>
      <c r="K19" s="121"/>
      <c r="L19" s="121"/>
      <c r="M19" s="121"/>
      <c r="N19" s="121"/>
      <c r="O19" s="121"/>
      <c r="P19" s="121"/>
      <c r="Q19" s="19"/>
      <c r="R19" s="18"/>
      <c r="S19" s="18"/>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63"/>
      <c r="BW19" s="63"/>
      <c r="BX19" s="63"/>
      <c r="BY19" s="63"/>
      <c r="BZ19" s="63"/>
      <c r="CA19" s="64"/>
      <c r="CB19" s="122"/>
    </row>
    <row r="20" spans="2:80" ht="60" customHeight="1">
      <c r="B20" s="6">
        <v>2015</v>
      </c>
      <c r="C20" s="6">
        <v>8320</v>
      </c>
      <c r="D20" s="6">
        <v>5</v>
      </c>
      <c r="E20" s="6"/>
      <c r="F20" s="6"/>
      <c r="G20" s="6"/>
      <c r="H20" s="6"/>
      <c r="I20" s="120" t="s">
        <v>1557</v>
      </c>
      <c r="J20" s="121">
        <f>+J1264</f>
        <v>0</v>
      </c>
      <c r="K20" s="121">
        <f>+K1264</f>
        <v>0</v>
      </c>
      <c r="L20" s="121">
        <f>+J20+K20</f>
        <v>0</v>
      </c>
      <c r="M20" s="121">
        <f>+M1264</f>
        <v>0</v>
      </c>
      <c r="N20" s="121">
        <f>+N1264</f>
        <v>0</v>
      </c>
      <c r="O20" s="121">
        <f>+M20+N20</f>
        <v>0</v>
      </c>
      <c r="P20" s="121">
        <f>+L20+O20</f>
        <v>0</v>
      </c>
      <c r="Q20" s="19"/>
      <c r="R20" s="18"/>
      <c r="S20" s="18"/>
      <c r="T20" s="121">
        <f>+T1264</f>
        <v>0</v>
      </c>
      <c r="U20" s="121">
        <f>+U1264</f>
        <v>0</v>
      </c>
      <c r="V20" s="121">
        <f>+V1264</f>
        <v>0</v>
      </c>
      <c r="W20" s="121">
        <f>+W1264</f>
        <v>0</v>
      </c>
      <c r="X20" s="121"/>
      <c r="Y20" s="121"/>
      <c r="Z20" s="121">
        <f>+Z1264</f>
        <v>0</v>
      </c>
      <c r="AA20" s="121">
        <f>+AA1264</f>
        <v>0</v>
      </c>
      <c r="AB20" s="121">
        <f>+AB1264</f>
        <v>0</v>
      </c>
      <c r="AC20" s="121">
        <f>+AC1264</f>
        <v>0</v>
      </c>
      <c r="AD20" s="121"/>
      <c r="AE20" s="121"/>
      <c r="AF20" s="121">
        <f>+AF1264</f>
        <v>0</v>
      </c>
      <c r="AG20" s="121">
        <f>+AG1264</f>
        <v>0</v>
      </c>
      <c r="AH20" s="121">
        <f>+AF20+AG20</f>
        <v>0</v>
      </c>
      <c r="AI20" s="121">
        <f>+AI1264</f>
        <v>0</v>
      </c>
      <c r="AJ20" s="121">
        <f>+AJ1264</f>
        <v>0</v>
      </c>
      <c r="AK20" s="121">
        <f>+AI20+AJ20</f>
        <v>0</v>
      </c>
      <c r="AL20" s="121">
        <f>+AH20+AK20</f>
        <v>0</v>
      </c>
      <c r="AM20" s="121">
        <f>+AM1264</f>
        <v>0</v>
      </c>
      <c r="AN20" s="121">
        <f>+AN1264</f>
        <v>0</v>
      </c>
      <c r="AO20" s="121">
        <f>+AM20+AN20</f>
        <v>0</v>
      </c>
      <c r="AP20" s="121">
        <f>+AP1264</f>
        <v>0</v>
      </c>
      <c r="AQ20" s="121">
        <f>+AQ1264</f>
        <v>0</v>
      </c>
      <c r="AR20" s="121">
        <f>+AP20+AQ20</f>
        <v>0</v>
      </c>
      <c r="AS20" s="121">
        <f>+AO20+AR20</f>
        <v>0</v>
      </c>
      <c r="AT20" s="121">
        <f>+AT1264</f>
        <v>0</v>
      </c>
      <c r="AU20" s="121">
        <f>+AU1264</f>
        <v>0</v>
      </c>
      <c r="AV20" s="121">
        <f>+AT20+AU20</f>
        <v>0</v>
      </c>
      <c r="AW20" s="121">
        <f>+AW1264</f>
        <v>0</v>
      </c>
      <c r="AX20" s="121">
        <f>+AX1264</f>
        <v>0</v>
      </c>
      <c r="AY20" s="121">
        <f>+AW20+AX20</f>
        <v>0</v>
      </c>
      <c r="AZ20" s="121">
        <f>+AV20+AY20</f>
        <v>0</v>
      </c>
      <c r="BA20" s="121">
        <f>+BA1264</f>
        <v>0</v>
      </c>
      <c r="BB20" s="121">
        <f>+BB1264</f>
        <v>0</v>
      </c>
      <c r="BC20" s="121">
        <f>+BA20+BB20</f>
        <v>0</v>
      </c>
      <c r="BD20" s="121">
        <f>+BD1264</f>
        <v>0</v>
      </c>
      <c r="BE20" s="121">
        <f>+BE1264</f>
        <v>0</v>
      </c>
      <c r="BF20" s="121">
        <f>+BD20+BE20</f>
        <v>0</v>
      </c>
      <c r="BG20" s="121">
        <f>+BC20+BF20</f>
        <v>0</v>
      </c>
      <c r="BH20" s="121">
        <f>+BH1264</f>
        <v>0</v>
      </c>
      <c r="BI20" s="121">
        <f>+BI1264</f>
        <v>0</v>
      </c>
      <c r="BJ20" s="121">
        <f>+BH20+BI20</f>
        <v>0</v>
      </c>
      <c r="BK20" s="121">
        <f>+BK1264</f>
        <v>0</v>
      </c>
      <c r="BL20" s="121">
        <f>+BL1264</f>
        <v>0</v>
      </c>
      <c r="BM20" s="121">
        <f>+BK20+BL20</f>
        <v>0</v>
      </c>
      <c r="BN20" s="121">
        <f>+BJ20+BM20</f>
        <v>0</v>
      </c>
      <c r="BO20" s="121">
        <f>+BO1264</f>
        <v>0</v>
      </c>
      <c r="BP20" s="121">
        <f>+BP1264</f>
        <v>0</v>
      </c>
      <c r="BQ20" s="121">
        <f>+BO20+BP20</f>
        <v>0</v>
      </c>
      <c r="BR20" s="121">
        <f>+BR1264</f>
        <v>0</v>
      </c>
      <c r="BS20" s="121">
        <f>+BS1264</f>
        <v>0</v>
      </c>
      <c r="BT20" s="121">
        <f>+BR20+BS20</f>
        <v>0</v>
      </c>
      <c r="BU20" s="121">
        <f>+BQ20+BT20</f>
        <v>0</v>
      </c>
      <c r="BV20" s="63"/>
      <c r="BW20" s="63"/>
      <c r="BX20" s="63"/>
      <c r="BY20" s="63"/>
      <c r="BZ20" s="63"/>
      <c r="CA20" s="64"/>
      <c r="CB20" s="122"/>
    </row>
    <row r="21" spans="2:80" ht="5.25" customHeight="1">
      <c r="B21" s="6"/>
      <c r="C21" s="6"/>
      <c r="D21" s="6"/>
      <c r="E21" s="6"/>
      <c r="F21" s="6"/>
      <c r="G21" s="123"/>
      <c r="H21" s="123"/>
      <c r="I21" s="120"/>
      <c r="J21" s="121"/>
      <c r="K21" s="121"/>
      <c r="L21" s="121"/>
      <c r="M21" s="121"/>
      <c r="N21" s="121"/>
      <c r="O21" s="121"/>
      <c r="P21" s="121"/>
      <c r="Q21" s="19"/>
      <c r="R21" s="18"/>
      <c r="S21" s="18"/>
      <c r="T21" s="121"/>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63"/>
      <c r="BW21" s="63"/>
      <c r="BX21" s="63"/>
      <c r="BY21" s="63"/>
      <c r="BZ21" s="63"/>
      <c r="CA21" s="64"/>
      <c r="CB21" s="122"/>
    </row>
    <row r="22" spans="2:80" ht="69.95" customHeight="1">
      <c r="B22" s="6">
        <v>2015</v>
      </c>
      <c r="C22" s="6">
        <v>8320</v>
      </c>
      <c r="D22" s="6">
        <v>6</v>
      </c>
      <c r="E22" s="6"/>
      <c r="F22" s="6"/>
      <c r="G22" s="6"/>
      <c r="H22" s="6"/>
      <c r="I22" s="120" t="s">
        <v>1537</v>
      </c>
      <c r="J22" s="121">
        <f>+J1393</f>
        <v>0</v>
      </c>
      <c r="K22" s="121">
        <f>+K1393</f>
        <v>0</v>
      </c>
      <c r="L22" s="121">
        <f>+J22+K22</f>
        <v>0</v>
      </c>
      <c r="M22" s="121">
        <f>+M1393</f>
        <v>0</v>
      </c>
      <c r="N22" s="121">
        <f>+N1393</f>
        <v>0</v>
      </c>
      <c r="O22" s="121">
        <f>+M22+N22</f>
        <v>0</v>
      </c>
      <c r="P22" s="121">
        <f>+L22+O22</f>
        <v>0</v>
      </c>
      <c r="Q22" s="19"/>
      <c r="R22" s="18"/>
      <c r="S22" s="18"/>
      <c r="T22" s="121">
        <f>+T1393</f>
        <v>0</v>
      </c>
      <c r="U22" s="121">
        <f>+U1393</f>
        <v>0</v>
      </c>
      <c r="V22" s="121">
        <f>+V1393</f>
        <v>0</v>
      </c>
      <c r="W22" s="121">
        <f>+W1393</f>
        <v>0</v>
      </c>
      <c r="X22" s="121"/>
      <c r="Y22" s="121"/>
      <c r="Z22" s="121">
        <f>+Z1393</f>
        <v>0</v>
      </c>
      <c r="AA22" s="121">
        <f>+AA1393</f>
        <v>0</v>
      </c>
      <c r="AB22" s="121">
        <f>+AB1393</f>
        <v>0</v>
      </c>
      <c r="AC22" s="121">
        <f>+AC1393</f>
        <v>0</v>
      </c>
      <c r="AD22" s="121"/>
      <c r="AE22" s="121"/>
      <c r="AF22" s="121">
        <f>+AF1393</f>
        <v>0</v>
      </c>
      <c r="AG22" s="121">
        <f>+AG1393</f>
        <v>0</v>
      </c>
      <c r="AH22" s="121">
        <f>+AF22+AG22</f>
        <v>0</v>
      </c>
      <c r="AI22" s="121">
        <f>+AI1393</f>
        <v>0</v>
      </c>
      <c r="AJ22" s="121">
        <f>+AJ1393</f>
        <v>0</v>
      </c>
      <c r="AK22" s="121">
        <f>+AI22+AJ22</f>
        <v>0</v>
      </c>
      <c r="AL22" s="121">
        <f>+AH22+AK22</f>
        <v>0</v>
      </c>
      <c r="AM22" s="121">
        <f>+AM1393</f>
        <v>0</v>
      </c>
      <c r="AN22" s="121">
        <f>+AN1393</f>
        <v>0</v>
      </c>
      <c r="AO22" s="121">
        <f>+AM22+AN22</f>
        <v>0</v>
      </c>
      <c r="AP22" s="121">
        <f>+AP1393</f>
        <v>0</v>
      </c>
      <c r="AQ22" s="121">
        <f>+AQ1393</f>
        <v>0</v>
      </c>
      <c r="AR22" s="121">
        <f>+AP22+AQ22</f>
        <v>0</v>
      </c>
      <c r="AS22" s="121">
        <f>+AO22+AR22</f>
        <v>0</v>
      </c>
      <c r="AT22" s="121">
        <f>+AT1393</f>
        <v>0</v>
      </c>
      <c r="AU22" s="121">
        <f>+AU1393</f>
        <v>0</v>
      </c>
      <c r="AV22" s="121">
        <f>+AT22+AU22</f>
        <v>0</v>
      </c>
      <c r="AW22" s="121">
        <f>+AW1393</f>
        <v>0</v>
      </c>
      <c r="AX22" s="121">
        <f>+AX1393</f>
        <v>0</v>
      </c>
      <c r="AY22" s="121">
        <f>+AW22+AX22</f>
        <v>0</v>
      </c>
      <c r="AZ22" s="121">
        <f>+AV22+AY22</f>
        <v>0</v>
      </c>
      <c r="BA22" s="121">
        <f>+BA1393</f>
        <v>0</v>
      </c>
      <c r="BB22" s="121">
        <f>+BB1393</f>
        <v>0</v>
      </c>
      <c r="BC22" s="121">
        <f>+BA22+BB22</f>
        <v>0</v>
      </c>
      <c r="BD22" s="121">
        <f>+BD1393</f>
        <v>0</v>
      </c>
      <c r="BE22" s="121">
        <f>+BE1393</f>
        <v>0</v>
      </c>
      <c r="BF22" s="121">
        <f>+BD22+BE22</f>
        <v>0</v>
      </c>
      <c r="BG22" s="121">
        <f>+BC22+BF22</f>
        <v>0</v>
      </c>
      <c r="BH22" s="121">
        <f>+BH1393</f>
        <v>0</v>
      </c>
      <c r="BI22" s="121">
        <f>+BI1393</f>
        <v>0</v>
      </c>
      <c r="BJ22" s="121">
        <f>+BH22+BI22</f>
        <v>0</v>
      </c>
      <c r="BK22" s="121">
        <f>+BK1393</f>
        <v>0</v>
      </c>
      <c r="BL22" s="121">
        <f>+BL1393</f>
        <v>0</v>
      </c>
      <c r="BM22" s="121">
        <f>+BK22+BL22</f>
        <v>0</v>
      </c>
      <c r="BN22" s="121">
        <f>+BJ22+BM22</f>
        <v>0</v>
      </c>
      <c r="BO22" s="121">
        <f>+BO1393</f>
        <v>0</v>
      </c>
      <c r="BP22" s="121">
        <f>+BP1393</f>
        <v>0</v>
      </c>
      <c r="BQ22" s="121">
        <f>+BO22+BP22</f>
        <v>0</v>
      </c>
      <c r="BR22" s="121">
        <f>+BR1393</f>
        <v>0</v>
      </c>
      <c r="BS22" s="121">
        <f>+BS1393</f>
        <v>0</v>
      </c>
      <c r="BT22" s="121">
        <f>+BR22+BS22</f>
        <v>0</v>
      </c>
      <c r="BU22" s="121">
        <f>+BQ22+BT22</f>
        <v>0</v>
      </c>
      <c r="BV22" s="63"/>
      <c r="BW22" s="63"/>
      <c r="BX22" s="63"/>
      <c r="BY22" s="63"/>
      <c r="BZ22" s="63"/>
      <c r="CA22" s="64"/>
      <c r="CB22" s="122"/>
    </row>
    <row r="23" spans="2:80" ht="5.25" customHeight="1">
      <c r="B23" s="6"/>
      <c r="C23" s="6"/>
      <c r="D23" s="6"/>
      <c r="E23" s="6"/>
      <c r="F23" s="6"/>
      <c r="G23" s="123"/>
      <c r="H23" s="123"/>
      <c r="I23" s="124"/>
      <c r="J23" s="121"/>
      <c r="K23" s="121"/>
      <c r="L23" s="121"/>
      <c r="M23" s="121"/>
      <c r="N23" s="121"/>
      <c r="O23" s="121"/>
      <c r="P23" s="121"/>
      <c r="Q23" s="19"/>
      <c r="R23" s="18"/>
      <c r="S23" s="18"/>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63"/>
      <c r="BW23" s="63"/>
      <c r="BX23" s="63"/>
      <c r="BY23" s="63"/>
      <c r="BZ23" s="63"/>
      <c r="CA23" s="64"/>
      <c r="CB23" s="122"/>
    </row>
    <row r="24" spans="2:80" ht="60" customHeight="1">
      <c r="B24" s="6">
        <v>2015</v>
      </c>
      <c r="C24" s="6">
        <v>8320</v>
      </c>
      <c r="D24" s="6">
        <v>7</v>
      </c>
      <c r="E24" s="6"/>
      <c r="F24" s="6"/>
      <c r="G24" s="6"/>
      <c r="H24" s="6"/>
      <c r="I24" s="120" t="s">
        <v>1518</v>
      </c>
      <c r="J24" s="121">
        <f>+J1476</f>
        <v>2844771</v>
      </c>
      <c r="K24" s="121">
        <f>+K1476</f>
        <v>0</v>
      </c>
      <c r="L24" s="121">
        <f>+J24+K24</f>
        <v>2844771</v>
      </c>
      <c r="M24" s="121">
        <f>+M1476</f>
        <v>155229</v>
      </c>
      <c r="N24" s="121">
        <f>+N1476</f>
        <v>0</v>
      </c>
      <c r="O24" s="121">
        <f>+M24+N24</f>
        <v>155229</v>
      </c>
      <c r="P24" s="121">
        <f>+L24+O24</f>
        <v>3000000</v>
      </c>
      <c r="Q24" s="19"/>
      <c r="R24" s="18"/>
      <c r="S24" s="18"/>
      <c r="T24" s="121">
        <f>+T1476</f>
        <v>0</v>
      </c>
      <c r="U24" s="121">
        <f>+U1476</f>
        <v>0</v>
      </c>
      <c r="V24" s="121">
        <f>+V1476</f>
        <v>0</v>
      </c>
      <c r="W24" s="121">
        <f>+W1476</f>
        <v>0</v>
      </c>
      <c r="X24" s="121"/>
      <c r="Y24" s="121"/>
      <c r="Z24" s="121">
        <f>+Z1476</f>
        <v>0</v>
      </c>
      <c r="AA24" s="121">
        <f>+AA1476</f>
        <v>0</v>
      </c>
      <c r="AB24" s="121">
        <f>+AB1476</f>
        <v>0</v>
      </c>
      <c r="AC24" s="121">
        <f>+AC1476</f>
        <v>0</v>
      </c>
      <c r="AD24" s="121"/>
      <c r="AE24" s="121"/>
      <c r="AF24" s="121">
        <f>+AF1476</f>
        <v>2844771</v>
      </c>
      <c r="AG24" s="121">
        <f>+AG1476</f>
        <v>0</v>
      </c>
      <c r="AH24" s="121">
        <f>+AF24+AG24</f>
        <v>2844771</v>
      </c>
      <c r="AI24" s="121">
        <f>+AI1476</f>
        <v>155229</v>
      </c>
      <c r="AJ24" s="121">
        <f>+AJ1476</f>
        <v>0</v>
      </c>
      <c r="AK24" s="121">
        <f>+AI24+AJ24</f>
        <v>155229</v>
      </c>
      <c r="AL24" s="121">
        <f>+AH24+AK24</f>
        <v>3000000</v>
      </c>
      <c r="AM24" s="121">
        <f>+AM1476</f>
        <v>614827.52000000002</v>
      </c>
      <c r="AN24" s="121">
        <f>+AN1476</f>
        <v>0</v>
      </c>
      <c r="AO24" s="121">
        <f>+AM24+AN24</f>
        <v>614827.52000000002</v>
      </c>
      <c r="AP24" s="121">
        <f>+AP1476</f>
        <v>0</v>
      </c>
      <c r="AQ24" s="121">
        <f>+AQ1476</f>
        <v>0</v>
      </c>
      <c r="AR24" s="121">
        <f>+AP24+AQ24</f>
        <v>0</v>
      </c>
      <c r="AS24" s="121">
        <f>+AO24+AR24</f>
        <v>614827.52000000002</v>
      </c>
      <c r="AT24" s="121">
        <f>+AT1476</f>
        <v>0</v>
      </c>
      <c r="AU24" s="121">
        <f>+AU1476</f>
        <v>0</v>
      </c>
      <c r="AV24" s="121">
        <f>+AT24+AU24</f>
        <v>0</v>
      </c>
      <c r="AW24" s="121">
        <f>+AW1476</f>
        <v>0</v>
      </c>
      <c r="AX24" s="121">
        <f>+AX1476</f>
        <v>0</v>
      </c>
      <c r="AY24" s="121">
        <f>+AW24+AX24</f>
        <v>0</v>
      </c>
      <c r="AZ24" s="121">
        <f>+AV24+AY24</f>
        <v>0</v>
      </c>
      <c r="BA24" s="121">
        <f>+BA1476</f>
        <v>1101806.99</v>
      </c>
      <c r="BB24" s="121">
        <f>+BB1476</f>
        <v>0</v>
      </c>
      <c r="BC24" s="121">
        <f>+BA24+BB24</f>
        <v>1101806.99</v>
      </c>
      <c r="BD24" s="121">
        <f>+BD1476</f>
        <v>0</v>
      </c>
      <c r="BE24" s="121">
        <f>+BE1476</f>
        <v>0</v>
      </c>
      <c r="BF24" s="121">
        <f>+BD24+BE24</f>
        <v>0</v>
      </c>
      <c r="BG24" s="121">
        <f>+BC24+BF24</f>
        <v>1101806.99</v>
      </c>
      <c r="BH24" s="121">
        <f>+BH1476</f>
        <v>22188.400000000001</v>
      </c>
      <c r="BI24" s="121">
        <f>+BI1476</f>
        <v>0</v>
      </c>
      <c r="BJ24" s="121">
        <f>+BH24+BI24</f>
        <v>22188.400000000001</v>
      </c>
      <c r="BK24" s="121">
        <f>+BK1476</f>
        <v>76549.5</v>
      </c>
      <c r="BL24" s="121">
        <f>+BL1476</f>
        <v>0</v>
      </c>
      <c r="BM24" s="121">
        <f>+BK24+BL24</f>
        <v>76549.5</v>
      </c>
      <c r="BN24" s="121">
        <f>+BJ24+BM24</f>
        <v>98737.9</v>
      </c>
      <c r="BO24" s="121">
        <f>+BO1476</f>
        <v>1105948.0900000001</v>
      </c>
      <c r="BP24" s="121">
        <f>+BP1476</f>
        <v>0</v>
      </c>
      <c r="BQ24" s="121">
        <f>+BO24+BP24</f>
        <v>1105948.0900000001</v>
      </c>
      <c r="BR24" s="121">
        <f>+BR1476</f>
        <v>78679.499999999985</v>
      </c>
      <c r="BS24" s="121">
        <f>+BS1476</f>
        <v>0</v>
      </c>
      <c r="BT24" s="121">
        <f>+BR24+BS24</f>
        <v>78679.499999999985</v>
      </c>
      <c r="BU24" s="121">
        <f>+BQ24+BT24</f>
        <v>1184627.5900000001</v>
      </c>
      <c r="BV24" s="63"/>
      <c r="BW24" s="63"/>
      <c r="BX24" s="63"/>
      <c r="BY24" s="63"/>
      <c r="BZ24" s="63"/>
      <c r="CA24" s="64"/>
      <c r="CB24" s="122"/>
    </row>
    <row r="25" spans="2:80" ht="5.25" customHeight="1">
      <c r="B25" s="6"/>
      <c r="C25" s="6"/>
      <c r="D25" s="6"/>
      <c r="E25" s="6"/>
      <c r="F25" s="6"/>
      <c r="G25" s="6"/>
      <c r="H25" s="6"/>
      <c r="I25" s="120"/>
      <c r="J25" s="121"/>
      <c r="K25" s="121"/>
      <c r="L25" s="121"/>
      <c r="M25" s="121"/>
      <c r="N25" s="121"/>
      <c r="O25" s="121"/>
      <c r="P25" s="121"/>
      <c r="Q25" s="19"/>
      <c r="R25" s="18"/>
      <c r="S25" s="18"/>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63"/>
      <c r="BW25" s="63"/>
      <c r="BX25" s="63"/>
      <c r="BY25" s="63"/>
      <c r="BZ25" s="63"/>
      <c r="CA25" s="64"/>
      <c r="CB25" s="122"/>
    </row>
    <row r="26" spans="2:80" ht="45" customHeight="1">
      <c r="B26" s="6">
        <v>2015</v>
      </c>
      <c r="C26" s="6">
        <v>8320</v>
      </c>
      <c r="D26" s="6">
        <v>8</v>
      </c>
      <c r="E26" s="6"/>
      <c r="F26" s="6"/>
      <c r="G26" s="6"/>
      <c r="H26" s="6"/>
      <c r="I26" s="120" t="s">
        <v>1413</v>
      </c>
      <c r="J26" s="121">
        <f>+J1733</f>
        <v>3240000</v>
      </c>
      <c r="K26" s="121">
        <f>+K1733</f>
        <v>0</v>
      </c>
      <c r="L26" s="121">
        <f>+J26+K26</f>
        <v>3240000</v>
      </c>
      <c r="M26" s="121">
        <f>+M1733</f>
        <v>0</v>
      </c>
      <c r="N26" s="121">
        <f>+N1733</f>
        <v>0</v>
      </c>
      <c r="O26" s="121">
        <f>+M26+N26</f>
        <v>0</v>
      </c>
      <c r="P26" s="121">
        <f>+L26+O26</f>
        <v>3240000</v>
      </c>
      <c r="Q26" s="19"/>
      <c r="R26" s="18"/>
      <c r="S26" s="18"/>
      <c r="T26" s="121">
        <f>+T1733</f>
        <v>0</v>
      </c>
      <c r="U26" s="121">
        <f>+U1733</f>
        <v>0</v>
      </c>
      <c r="V26" s="121">
        <f>+V1733</f>
        <v>0</v>
      </c>
      <c r="W26" s="121">
        <f>+W1733</f>
        <v>0</v>
      </c>
      <c r="X26" s="121"/>
      <c r="Y26" s="121"/>
      <c r="Z26" s="121">
        <f>+Z1733</f>
        <v>0</v>
      </c>
      <c r="AA26" s="121">
        <f>+AA1733</f>
        <v>0</v>
      </c>
      <c r="AB26" s="121">
        <f>+AB1733</f>
        <v>0</v>
      </c>
      <c r="AC26" s="121">
        <f>+AC1733</f>
        <v>0</v>
      </c>
      <c r="AD26" s="121"/>
      <c r="AE26" s="121"/>
      <c r="AF26" s="121">
        <f>+AF1733</f>
        <v>3240000</v>
      </c>
      <c r="AG26" s="121">
        <f>+AG1733</f>
        <v>0</v>
      </c>
      <c r="AH26" s="121">
        <f>+AF26+AG26</f>
        <v>3240000</v>
      </c>
      <c r="AI26" s="121">
        <f>+AI1733</f>
        <v>0</v>
      </c>
      <c r="AJ26" s="121">
        <f>+AJ1733</f>
        <v>0</v>
      </c>
      <c r="AK26" s="121">
        <f>+AI26+AJ26</f>
        <v>0</v>
      </c>
      <c r="AL26" s="121">
        <f>+AH26+AK26</f>
        <v>3240000</v>
      </c>
      <c r="AM26" s="121">
        <f>+AM1733</f>
        <v>1916683.51</v>
      </c>
      <c r="AN26" s="121">
        <f>+AN1733</f>
        <v>0</v>
      </c>
      <c r="AO26" s="121">
        <f>+AM26+AN26</f>
        <v>1916683.51</v>
      </c>
      <c r="AP26" s="121">
        <f>+AP1733</f>
        <v>0</v>
      </c>
      <c r="AQ26" s="121">
        <f>+AQ1733</f>
        <v>0</v>
      </c>
      <c r="AR26" s="121">
        <f>+AP26+AQ26</f>
        <v>0</v>
      </c>
      <c r="AS26" s="121">
        <f>+AO26+AR26</f>
        <v>1916683.51</v>
      </c>
      <c r="AT26" s="121">
        <f>+AT1733</f>
        <v>0</v>
      </c>
      <c r="AU26" s="121">
        <f>+AU1733</f>
        <v>0</v>
      </c>
      <c r="AV26" s="121">
        <f>+AT26+AU26</f>
        <v>0</v>
      </c>
      <c r="AW26" s="121">
        <f>+AW1733</f>
        <v>0</v>
      </c>
      <c r="AX26" s="121">
        <f>+AX1733</f>
        <v>0</v>
      </c>
      <c r="AY26" s="121">
        <f>+AW26+AX26</f>
        <v>0</v>
      </c>
      <c r="AZ26" s="121">
        <f>+AV26+AY26</f>
        <v>0</v>
      </c>
      <c r="BA26" s="121">
        <f>+BA1733</f>
        <v>1083316.49</v>
      </c>
      <c r="BB26" s="121">
        <f>+BB1733</f>
        <v>0</v>
      </c>
      <c r="BC26" s="121">
        <f>+BA26+BB26</f>
        <v>1083316.49</v>
      </c>
      <c r="BD26" s="121">
        <f>+BD1733</f>
        <v>0</v>
      </c>
      <c r="BE26" s="121">
        <f>+BE1733</f>
        <v>0</v>
      </c>
      <c r="BF26" s="121">
        <f>+BD26+BE26</f>
        <v>0</v>
      </c>
      <c r="BG26" s="121">
        <f>+BC26+BF26</f>
        <v>1083316.49</v>
      </c>
      <c r="BH26" s="121">
        <f>+BH1733</f>
        <v>0</v>
      </c>
      <c r="BI26" s="121">
        <f>+BI1733</f>
        <v>0</v>
      </c>
      <c r="BJ26" s="121">
        <f>+BH26+BI26</f>
        <v>0</v>
      </c>
      <c r="BK26" s="121">
        <f>+BK1733</f>
        <v>0</v>
      </c>
      <c r="BL26" s="121">
        <f>+BL1733</f>
        <v>0</v>
      </c>
      <c r="BM26" s="121">
        <f>+BK26+BL26</f>
        <v>0</v>
      </c>
      <c r="BN26" s="121">
        <f>+BJ26+BM26</f>
        <v>0</v>
      </c>
      <c r="BO26" s="121">
        <f>+BO1733</f>
        <v>240000</v>
      </c>
      <c r="BP26" s="121">
        <f>+BP1733</f>
        <v>0</v>
      </c>
      <c r="BQ26" s="121">
        <f>+BO26+BP26</f>
        <v>240000</v>
      </c>
      <c r="BR26" s="121">
        <f>+BR1733</f>
        <v>0</v>
      </c>
      <c r="BS26" s="121">
        <f>+BS1733</f>
        <v>0</v>
      </c>
      <c r="BT26" s="121">
        <f>+BR26+BS26</f>
        <v>0</v>
      </c>
      <c r="BU26" s="121">
        <f>+BQ26+BT26</f>
        <v>240000</v>
      </c>
      <c r="BV26" s="63"/>
      <c r="BW26" s="63"/>
      <c r="BX26" s="63"/>
      <c r="BY26" s="63"/>
      <c r="BZ26" s="63"/>
      <c r="CA26" s="64"/>
      <c r="CB26" s="122"/>
    </row>
    <row r="27" spans="2:80" ht="5.25" customHeight="1">
      <c r="B27" s="123"/>
      <c r="C27" s="123"/>
      <c r="D27" s="123"/>
      <c r="E27" s="123"/>
      <c r="F27" s="123"/>
      <c r="G27" s="123"/>
      <c r="H27" s="123"/>
      <c r="I27" s="120"/>
      <c r="J27" s="121"/>
      <c r="K27" s="121"/>
      <c r="L27" s="121"/>
      <c r="M27" s="121"/>
      <c r="N27" s="121"/>
      <c r="O27" s="121"/>
      <c r="P27" s="121"/>
      <c r="Q27" s="19"/>
      <c r="R27" s="18"/>
      <c r="S27" s="18"/>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63"/>
      <c r="BW27" s="63"/>
      <c r="BX27" s="63"/>
      <c r="BY27" s="63"/>
      <c r="BZ27" s="63"/>
      <c r="CA27" s="64"/>
      <c r="CB27" s="122"/>
    </row>
    <row r="28" spans="2:80" ht="88.5" customHeight="1">
      <c r="B28" s="6">
        <v>2015</v>
      </c>
      <c r="C28" s="6">
        <v>8320</v>
      </c>
      <c r="D28" s="6">
        <v>9</v>
      </c>
      <c r="E28" s="6"/>
      <c r="F28" s="6"/>
      <c r="G28" s="6"/>
      <c r="H28" s="6"/>
      <c r="I28" s="120" t="s">
        <v>1251</v>
      </c>
      <c r="J28" s="121">
        <f>+J2107</f>
        <v>16811000</v>
      </c>
      <c r="K28" s="121">
        <f>+K2107</f>
        <v>0</v>
      </c>
      <c r="L28" s="121">
        <f>+J28+K28</f>
        <v>16811000</v>
      </c>
      <c r="M28" s="121">
        <f>+M2107</f>
        <v>3600000</v>
      </c>
      <c r="N28" s="121">
        <f>+N2107</f>
        <v>0</v>
      </c>
      <c r="O28" s="121">
        <f>+M28+N28</f>
        <v>3600000</v>
      </c>
      <c r="P28" s="121">
        <f>+L28+O28</f>
        <v>20411000</v>
      </c>
      <c r="Q28" s="19"/>
      <c r="R28" s="18"/>
      <c r="S28" s="18"/>
      <c r="T28" s="121">
        <f>+T2107</f>
        <v>0</v>
      </c>
      <c r="U28" s="121">
        <f>+U2107</f>
        <v>0</v>
      </c>
      <c r="V28" s="121">
        <f>+V2107</f>
        <v>300000</v>
      </c>
      <c r="W28" s="121">
        <f>+W2107</f>
        <v>0</v>
      </c>
      <c r="X28" s="121"/>
      <c r="Y28" s="121"/>
      <c r="Z28" s="121">
        <f>+Z2107</f>
        <v>0</v>
      </c>
      <c r="AA28" s="121">
        <f>+AA2107</f>
        <v>0</v>
      </c>
      <c r="AB28" s="121">
        <f>+AB2107</f>
        <v>300000</v>
      </c>
      <c r="AC28" s="121">
        <f>+AC2107</f>
        <v>0</v>
      </c>
      <c r="AD28" s="121"/>
      <c r="AE28" s="121"/>
      <c r="AF28" s="121">
        <f>+AF2107</f>
        <v>16811000</v>
      </c>
      <c r="AG28" s="121">
        <f>+AG2107</f>
        <v>0</v>
      </c>
      <c r="AH28" s="121">
        <f>+AF28+AG28</f>
        <v>16811000</v>
      </c>
      <c r="AI28" s="121">
        <f>+AI2107</f>
        <v>3600000</v>
      </c>
      <c r="AJ28" s="121">
        <f>+AJ2107</f>
        <v>0</v>
      </c>
      <c r="AK28" s="121">
        <f>+AI28+AJ28</f>
        <v>3600000</v>
      </c>
      <c r="AL28" s="121">
        <f>+AH28+AK28</f>
        <v>20411000</v>
      </c>
      <c r="AM28" s="121">
        <f>+AM2107</f>
        <v>10501261.74</v>
      </c>
      <c r="AN28" s="121">
        <f>+AN2107</f>
        <v>0</v>
      </c>
      <c r="AO28" s="121">
        <f>+AM28+AN28</f>
        <v>10501261.74</v>
      </c>
      <c r="AP28" s="121">
        <f>+AP2107</f>
        <v>95259.199999999997</v>
      </c>
      <c r="AQ28" s="121">
        <f>+AQ2107</f>
        <v>0</v>
      </c>
      <c r="AR28" s="121">
        <f>+AP28+AQ28</f>
        <v>95259.199999999997</v>
      </c>
      <c r="AS28" s="121">
        <f>+AO28+AR28</f>
        <v>10596520.939999999</v>
      </c>
      <c r="AT28" s="121">
        <f>+AT2107</f>
        <v>0</v>
      </c>
      <c r="AU28" s="121">
        <f>+AU2107</f>
        <v>0</v>
      </c>
      <c r="AV28" s="121">
        <f>+AT28+AU28</f>
        <v>0</v>
      </c>
      <c r="AW28" s="121">
        <f>+AW2107</f>
        <v>0</v>
      </c>
      <c r="AX28" s="121">
        <f>+AX2107</f>
        <v>0</v>
      </c>
      <c r="AY28" s="121">
        <f>+AW28+AX28</f>
        <v>0</v>
      </c>
      <c r="AZ28" s="121">
        <f>+AV28+AY28</f>
        <v>0</v>
      </c>
      <c r="BA28" s="121">
        <f>+BA2107</f>
        <v>25520</v>
      </c>
      <c r="BB28" s="121">
        <f>+BB2107</f>
        <v>0</v>
      </c>
      <c r="BC28" s="121">
        <f>+BA28+BB28</f>
        <v>25520</v>
      </c>
      <c r="BD28" s="121">
        <f>+BD2107</f>
        <v>0</v>
      </c>
      <c r="BE28" s="121">
        <f>+BE2107</f>
        <v>0</v>
      </c>
      <c r="BF28" s="121">
        <f>+BD28+BE28</f>
        <v>0</v>
      </c>
      <c r="BG28" s="121">
        <f>+BC28+BF28</f>
        <v>25520</v>
      </c>
      <c r="BH28" s="121">
        <f>+BH2107</f>
        <v>0</v>
      </c>
      <c r="BI28" s="121">
        <f>+BI2107</f>
        <v>0</v>
      </c>
      <c r="BJ28" s="121">
        <f>+BH28+BI28</f>
        <v>0</v>
      </c>
      <c r="BK28" s="121">
        <f>+BK2107</f>
        <v>0</v>
      </c>
      <c r="BL28" s="121">
        <f>+BL2107</f>
        <v>0</v>
      </c>
      <c r="BM28" s="121">
        <f>+BK28+BL28</f>
        <v>0</v>
      </c>
      <c r="BN28" s="121">
        <f>+BJ28+BM28</f>
        <v>0</v>
      </c>
      <c r="BO28" s="121">
        <f>+BO2107</f>
        <v>6284218.2599999998</v>
      </c>
      <c r="BP28" s="121">
        <f>+BP2107</f>
        <v>0</v>
      </c>
      <c r="BQ28" s="121">
        <f>+BO28+BP28</f>
        <v>6284218.2599999998</v>
      </c>
      <c r="BR28" s="121">
        <f>+BR2107</f>
        <v>3504740.8</v>
      </c>
      <c r="BS28" s="121">
        <f>+BS2107</f>
        <v>0</v>
      </c>
      <c r="BT28" s="121">
        <f>+BR28+BS28</f>
        <v>3504740.8</v>
      </c>
      <c r="BU28" s="121">
        <f>+BQ28+BT28</f>
        <v>9788959.0599999987</v>
      </c>
      <c r="BV28" s="63"/>
      <c r="BW28" s="63"/>
      <c r="BX28" s="63"/>
      <c r="BY28" s="63"/>
      <c r="BZ28" s="63"/>
      <c r="CA28" s="64"/>
      <c r="CB28" s="122"/>
    </row>
    <row r="29" spans="2:80" ht="5.25" customHeight="1">
      <c r="B29" s="123"/>
      <c r="C29" s="123"/>
      <c r="D29" s="123"/>
      <c r="E29" s="123"/>
      <c r="F29" s="123"/>
      <c r="G29" s="123"/>
      <c r="H29" s="123"/>
      <c r="I29" s="120"/>
      <c r="J29" s="121"/>
      <c r="K29" s="121"/>
      <c r="L29" s="121"/>
      <c r="M29" s="121"/>
      <c r="N29" s="121"/>
      <c r="O29" s="121"/>
      <c r="P29" s="121"/>
      <c r="Q29" s="19"/>
      <c r="R29" s="18"/>
      <c r="S29" s="18"/>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63"/>
      <c r="BW29" s="63"/>
      <c r="BX29" s="63"/>
      <c r="BY29" s="63"/>
      <c r="BZ29" s="63"/>
      <c r="CA29" s="64"/>
      <c r="CB29" s="122"/>
    </row>
    <row r="30" spans="2:80" ht="60" customHeight="1">
      <c r="B30" s="6">
        <v>2015</v>
      </c>
      <c r="C30" s="6">
        <v>8320</v>
      </c>
      <c r="D30" s="6">
        <v>10</v>
      </c>
      <c r="E30" s="6"/>
      <c r="F30" s="6"/>
      <c r="G30" s="6"/>
      <c r="H30" s="6"/>
      <c r="I30" s="120" t="s">
        <v>957</v>
      </c>
      <c r="J30" s="121">
        <f>+J2691</f>
        <v>21980000</v>
      </c>
      <c r="K30" s="121">
        <f>+K2691</f>
        <v>0</v>
      </c>
      <c r="L30" s="121">
        <f>+J30+K30</f>
        <v>21980000</v>
      </c>
      <c r="M30" s="121">
        <f>+M2691</f>
        <v>9718805</v>
      </c>
      <c r="N30" s="121">
        <f>+N2691</f>
        <v>0</v>
      </c>
      <c r="O30" s="121">
        <f>+M30+N30</f>
        <v>9718805</v>
      </c>
      <c r="P30" s="121">
        <f>+L30+O30</f>
        <v>31698805</v>
      </c>
      <c r="Q30" s="19"/>
      <c r="R30" s="18"/>
      <c r="S30" s="18"/>
      <c r="T30" s="121">
        <f>+T2691</f>
        <v>0</v>
      </c>
      <c r="U30" s="121">
        <f>+U2691</f>
        <v>0</v>
      </c>
      <c r="V30" s="121">
        <f>+V2691</f>
        <v>0</v>
      </c>
      <c r="W30" s="121">
        <f>+W2691</f>
        <v>0</v>
      </c>
      <c r="X30" s="121"/>
      <c r="Y30" s="121"/>
      <c r="Z30" s="121">
        <f>+Z2691</f>
        <v>0</v>
      </c>
      <c r="AA30" s="121">
        <f>+AA2691</f>
        <v>0</v>
      </c>
      <c r="AB30" s="121">
        <f>+AB2691</f>
        <v>0</v>
      </c>
      <c r="AC30" s="121">
        <f>+AC2691</f>
        <v>0</v>
      </c>
      <c r="AD30" s="121"/>
      <c r="AE30" s="121"/>
      <c r="AF30" s="121">
        <f>+AF2691</f>
        <v>21980000</v>
      </c>
      <c r="AG30" s="121">
        <f>+AG2691</f>
        <v>0</v>
      </c>
      <c r="AH30" s="121">
        <f>+AF30+AG30</f>
        <v>21980000</v>
      </c>
      <c r="AI30" s="121">
        <f>+AI2691</f>
        <v>9718805</v>
      </c>
      <c r="AJ30" s="121">
        <f>+AJ2691</f>
        <v>0</v>
      </c>
      <c r="AK30" s="121">
        <f>+AI30+AJ30</f>
        <v>9718805</v>
      </c>
      <c r="AL30" s="121">
        <f>+AH30+AK30</f>
        <v>31698805</v>
      </c>
      <c r="AM30" s="121">
        <f>+AM2691</f>
        <v>12859979.02</v>
      </c>
      <c r="AN30" s="121">
        <f>+AN2691</f>
        <v>0</v>
      </c>
      <c r="AO30" s="121">
        <f>+AM30+AN30</f>
        <v>12859979.02</v>
      </c>
      <c r="AP30" s="121">
        <f>+AP2691</f>
        <v>3012583.5300000007</v>
      </c>
      <c r="AQ30" s="121">
        <f>+AQ2691</f>
        <v>0</v>
      </c>
      <c r="AR30" s="121">
        <f>+AP30+AQ30</f>
        <v>3012583.5300000007</v>
      </c>
      <c r="AS30" s="121">
        <f>+AO30+AR30</f>
        <v>15872562.550000001</v>
      </c>
      <c r="AT30" s="121">
        <f>+AT2691</f>
        <v>0</v>
      </c>
      <c r="AU30" s="121">
        <f>+AU2691</f>
        <v>0</v>
      </c>
      <c r="AV30" s="121">
        <f>+AT30+AU30</f>
        <v>0</v>
      </c>
      <c r="AW30" s="121">
        <f>+AW2691</f>
        <v>258100.74</v>
      </c>
      <c r="AX30" s="121">
        <f>+AX2691</f>
        <v>0</v>
      </c>
      <c r="AY30" s="121">
        <f>+AW30+AX30</f>
        <v>258100.74</v>
      </c>
      <c r="AZ30" s="121">
        <f>+AV30+AY30</f>
        <v>258100.74</v>
      </c>
      <c r="BA30" s="121">
        <f>+BA2691</f>
        <v>5503120</v>
      </c>
      <c r="BB30" s="121">
        <f>+BB2691</f>
        <v>0</v>
      </c>
      <c r="BC30" s="121">
        <f>+BA30+BB30</f>
        <v>5503120</v>
      </c>
      <c r="BD30" s="121">
        <f>+BD2691</f>
        <v>0</v>
      </c>
      <c r="BE30" s="121">
        <f>+BE2691</f>
        <v>0</v>
      </c>
      <c r="BF30" s="121">
        <f>+BD30+BE30</f>
        <v>0</v>
      </c>
      <c r="BG30" s="121">
        <f>+BC30+BF30</f>
        <v>5503120</v>
      </c>
      <c r="BH30" s="121">
        <f>+BH2691</f>
        <v>0</v>
      </c>
      <c r="BI30" s="121">
        <f>+BI2691</f>
        <v>0</v>
      </c>
      <c r="BJ30" s="121">
        <f>+BH30+BI30</f>
        <v>0</v>
      </c>
      <c r="BK30" s="121">
        <f>+BK2691</f>
        <v>53000</v>
      </c>
      <c r="BL30" s="121">
        <f>+BL2691</f>
        <v>0</v>
      </c>
      <c r="BM30" s="121">
        <f>+BK30+BL30</f>
        <v>53000</v>
      </c>
      <c r="BN30" s="121">
        <f>+BJ30+BM30</f>
        <v>53000</v>
      </c>
      <c r="BO30" s="121">
        <f>+BO2691</f>
        <v>3616900.9800000009</v>
      </c>
      <c r="BP30" s="121">
        <f>+BP2691</f>
        <v>0</v>
      </c>
      <c r="BQ30" s="121">
        <f>+BO30+BP30</f>
        <v>3616900.9800000009</v>
      </c>
      <c r="BR30" s="121">
        <f>+BR2691</f>
        <v>6395120.7299999995</v>
      </c>
      <c r="BS30" s="121">
        <f>+BS2691</f>
        <v>0</v>
      </c>
      <c r="BT30" s="121">
        <f>+BR30+BS30</f>
        <v>6395120.7299999995</v>
      </c>
      <c r="BU30" s="121">
        <f>+BQ30+BT30</f>
        <v>10012021.710000001</v>
      </c>
      <c r="BV30" s="63"/>
      <c r="BW30" s="63"/>
      <c r="BX30" s="63"/>
      <c r="BY30" s="63"/>
      <c r="BZ30" s="63"/>
      <c r="CA30" s="64"/>
      <c r="CB30" s="122"/>
    </row>
    <row r="31" spans="2:80" ht="5.25" customHeight="1">
      <c r="B31" s="6"/>
      <c r="C31" s="6"/>
      <c r="D31" s="6"/>
      <c r="E31" s="6"/>
      <c r="F31" s="6"/>
      <c r="G31" s="123"/>
      <c r="H31" s="123"/>
      <c r="I31" s="120"/>
      <c r="J31" s="121"/>
      <c r="K31" s="121"/>
      <c r="L31" s="121"/>
      <c r="M31" s="121"/>
      <c r="N31" s="121"/>
      <c r="O31" s="121"/>
      <c r="P31" s="121"/>
      <c r="Q31" s="19"/>
      <c r="R31" s="18"/>
      <c r="S31" s="18"/>
      <c r="T31" s="121"/>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63"/>
      <c r="BW31" s="63"/>
      <c r="BX31" s="63"/>
      <c r="BY31" s="63"/>
      <c r="BZ31" s="63"/>
      <c r="CA31" s="64"/>
      <c r="CB31" s="122"/>
    </row>
    <row r="32" spans="2:80" ht="60" customHeight="1">
      <c r="B32" s="6">
        <v>2015</v>
      </c>
      <c r="C32" s="6">
        <v>8320</v>
      </c>
      <c r="D32" s="6">
        <v>11</v>
      </c>
      <c r="E32" s="6"/>
      <c r="F32" s="6"/>
      <c r="G32" s="6"/>
      <c r="H32" s="6"/>
      <c r="I32" s="120" t="s">
        <v>889</v>
      </c>
      <c r="J32" s="121">
        <f>+J2903</f>
        <v>2800000</v>
      </c>
      <c r="K32" s="121">
        <f>+K2903</f>
        <v>0</v>
      </c>
      <c r="L32" s="121">
        <f>+J32+K32</f>
        <v>2800000</v>
      </c>
      <c r="M32" s="121">
        <f>+M2903</f>
        <v>4924564</v>
      </c>
      <c r="N32" s="121">
        <f>+N2903</f>
        <v>0</v>
      </c>
      <c r="O32" s="121">
        <f>+M32+N32</f>
        <v>4924564</v>
      </c>
      <c r="P32" s="121">
        <f>+L32+O32</f>
        <v>7724564</v>
      </c>
      <c r="Q32" s="19"/>
      <c r="R32" s="18"/>
      <c r="S32" s="18"/>
      <c r="T32" s="121">
        <f>+T2903</f>
        <v>0</v>
      </c>
      <c r="U32" s="121">
        <f>+U2903</f>
        <v>0</v>
      </c>
      <c r="V32" s="121">
        <f>+V2903</f>
        <v>0</v>
      </c>
      <c r="W32" s="121">
        <f>+W2903</f>
        <v>0</v>
      </c>
      <c r="X32" s="121"/>
      <c r="Y32" s="121"/>
      <c r="Z32" s="121">
        <f>+Z2903</f>
        <v>0</v>
      </c>
      <c r="AA32" s="121">
        <f>+AA2903</f>
        <v>0</v>
      </c>
      <c r="AB32" s="121">
        <f>+AB2903</f>
        <v>0</v>
      </c>
      <c r="AC32" s="121">
        <f>+AC2903</f>
        <v>0</v>
      </c>
      <c r="AD32" s="121"/>
      <c r="AE32" s="121"/>
      <c r="AF32" s="121">
        <f>+AF2903</f>
        <v>2800000</v>
      </c>
      <c r="AG32" s="121">
        <f>+AG2903</f>
        <v>0</v>
      </c>
      <c r="AH32" s="121">
        <f>+AF32+AG32</f>
        <v>2800000</v>
      </c>
      <c r="AI32" s="121">
        <f>+AI2903</f>
        <v>4924564</v>
      </c>
      <c r="AJ32" s="121">
        <f>+AJ2903</f>
        <v>0</v>
      </c>
      <c r="AK32" s="121">
        <f>+AI32+AJ32</f>
        <v>4924564</v>
      </c>
      <c r="AL32" s="121">
        <f>+AH32+AK32</f>
        <v>7724564</v>
      </c>
      <c r="AM32" s="121">
        <f>+AM2903</f>
        <v>0</v>
      </c>
      <c r="AN32" s="121">
        <f>+AN2903</f>
        <v>0</v>
      </c>
      <c r="AO32" s="121">
        <f>+AM32+AN32</f>
        <v>0</v>
      </c>
      <c r="AP32" s="121">
        <f>+AP2903</f>
        <v>3339212.1900000004</v>
      </c>
      <c r="AQ32" s="121">
        <f>+AQ2903</f>
        <v>0</v>
      </c>
      <c r="AR32" s="121">
        <f>+AP32+AQ32</f>
        <v>3339212.1900000004</v>
      </c>
      <c r="AS32" s="121">
        <f>+AO32+AR32</f>
        <v>3339212.1900000004</v>
      </c>
      <c r="AT32" s="121">
        <f>+AT2903</f>
        <v>0</v>
      </c>
      <c r="AU32" s="121">
        <f>+AU2903</f>
        <v>0</v>
      </c>
      <c r="AV32" s="121">
        <f>+AT32+AU32</f>
        <v>0</v>
      </c>
      <c r="AW32" s="121">
        <f>+AW2903</f>
        <v>0</v>
      </c>
      <c r="AX32" s="121">
        <f>+AX2903</f>
        <v>0</v>
      </c>
      <c r="AY32" s="121">
        <f>+AW32+AX32</f>
        <v>0</v>
      </c>
      <c r="AZ32" s="121">
        <f>+AV32+AY32</f>
        <v>0</v>
      </c>
      <c r="BA32" s="121">
        <f>+BA2903</f>
        <v>1895456.09</v>
      </c>
      <c r="BB32" s="121">
        <f>+BB2903</f>
        <v>0</v>
      </c>
      <c r="BC32" s="121">
        <f>+BA32+BB32</f>
        <v>1895456.09</v>
      </c>
      <c r="BD32" s="121">
        <f>+BD2903</f>
        <v>0</v>
      </c>
      <c r="BE32" s="121">
        <f>+BE2903</f>
        <v>0</v>
      </c>
      <c r="BF32" s="121">
        <f>+BD32+BE32</f>
        <v>0</v>
      </c>
      <c r="BG32" s="121">
        <f>+BC32+BF32</f>
        <v>1895456.09</v>
      </c>
      <c r="BH32" s="121">
        <f>+BH2903</f>
        <v>0</v>
      </c>
      <c r="BI32" s="121">
        <f>+BI2903</f>
        <v>0</v>
      </c>
      <c r="BJ32" s="121">
        <f>+BH32+BI32</f>
        <v>0</v>
      </c>
      <c r="BK32" s="121">
        <f>+BK2903</f>
        <v>486856.64</v>
      </c>
      <c r="BL32" s="121">
        <f>+BL2903</f>
        <v>0</v>
      </c>
      <c r="BM32" s="121">
        <f>+BK32+BL32</f>
        <v>486856.64</v>
      </c>
      <c r="BN32" s="121">
        <f>+BJ32+BM32</f>
        <v>486856.64</v>
      </c>
      <c r="BO32" s="121">
        <f>+BO2903</f>
        <v>904543.90999999992</v>
      </c>
      <c r="BP32" s="121">
        <f>+BP2903</f>
        <v>0</v>
      </c>
      <c r="BQ32" s="121">
        <f>+BO32+BP32</f>
        <v>904543.90999999992</v>
      </c>
      <c r="BR32" s="121">
        <f>+BR2903</f>
        <v>1098495.1699999995</v>
      </c>
      <c r="BS32" s="121">
        <f>+BS2903</f>
        <v>0</v>
      </c>
      <c r="BT32" s="121">
        <f>+BR32+BS32</f>
        <v>1098495.1699999995</v>
      </c>
      <c r="BU32" s="121">
        <f>+BQ32+BT32</f>
        <v>2003039.0799999994</v>
      </c>
      <c r="BV32" s="63"/>
      <c r="BW32" s="63"/>
      <c r="BX32" s="63"/>
      <c r="BY32" s="63"/>
      <c r="BZ32" s="63"/>
      <c r="CA32" s="64"/>
      <c r="CB32" s="122"/>
    </row>
    <row r="33" spans="2:80" ht="5.25" customHeight="1">
      <c r="B33" s="6"/>
      <c r="C33" s="6"/>
      <c r="D33" s="6"/>
      <c r="E33" s="6"/>
      <c r="F33" s="6"/>
      <c r="G33" s="123"/>
      <c r="H33" s="123"/>
      <c r="I33" s="120"/>
      <c r="J33" s="121"/>
      <c r="K33" s="121"/>
      <c r="L33" s="121"/>
      <c r="M33" s="121"/>
      <c r="N33" s="121"/>
      <c r="O33" s="121"/>
      <c r="P33" s="121"/>
      <c r="Q33" s="19"/>
      <c r="R33" s="18"/>
      <c r="S33" s="18"/>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63"/>
      <c r="BW33" s="63"/>
      <c r="BX33" s="63"/>
      <c r="BY33" s="63"/>
      <c r="BZ33" s="63"/>
      <c r="CA33" s="64"/>
      <c r="CB33" s="122"/>
    </row>
    <row r="34" spans="2:80" ht="69.95" customHeight="1">
      <c r="B34" s="6">
        <v>2015</v>
      </c>
      <c r="C34" s="6">
        <v>8320</v>
      </c>
      <c r="D34" s="6">
        <v>12</v>
      </c>
      <c r="E34" s="6"/>
      <c r="F34" s="6"/>
      <c r="G34" s="6"/>
      <c r="H34" s="6"/>
      <c r="I34" s="120" t="s">
        <v>826</v>
      </c>
      <c r="J34" s="121">
        <f>+J3110</f>
        <v>11600000</v>
      </c>
      <c r="K34" s="121">
        <f>+K3110</f>
        <v>0</v>
      </c>
      <c r="L34" s="121">
        <f>+J34+K34</f>
        <v>11600000</v>
      </c>
      <c r="M34" s="121">
        <f>+M3110</f>
        <v>9300000</v>
      </c>
      <c r="N34" s="121">
        <f>+N3110</f>
        <v>0</v>
      </c>
      <c r="O34" s="121">
        <f>+M34+N34</f>
        <v>9300000</v>
      </c>
      <c r="P34" s="121">
        <f>+L34+O34</f>
        <v>20900000</v>
      </c>
      <c r="Q34" s="19"/>
      <c r="R34" s="18"/>
      <c r="S34" s="18"/>
      <c r="T34" s="121">
        <f>+T3110</f>
        <v>0</v>
      </c>
      <c r="U34" s="121">
        <f>+U3110</f>
        <v>0</v>
      </c>
      <c r="V34" s="121">
        <f>+V3110</f>
        <v>0</v>
      </c>
      <c r="W34" s="121">
        <f>+W3110</f>
        <v>0</v>
      </c>
      <c r="X34" s="121"/>
      <c r="Y34" s="121"/>
      <c r="Z34" s="121">
        <f>+Z3110</f>
        <v>0</v>
      </c>
      <c r="AA34" s="121">
        <f>+AA3110</f>
        <v>0</v>
      </c>
      <c r="AB34" s="121">
        <f>+AB3110</f>
        <v>0</v>
      </c>
      <c r="AC34" s="121">
        <f>+AC3110</f>
        <v>0</v>
      </c>
      <c r="AD34" s="121"/>
      <c r="AE34" s="121"/>
      <c r="AF34" s="121">
        <f>+AF3110</f>
        <v>11600000</v>
      </c>
      <c r="AG34" s="121">
        <f>+AG3110</f>
        <v>0</v>
      </c>
      <c r="AH34" s="121">
        <f>+AF34+AG34</f>
        <v>11600000</v>
      </c>
      <c r="AI34" s="121">
        <f>+AI3110</f>
        <v>9300000</v>
      </c>
      <c r="AJ34" s="121">
        <f>+AJ3110</f>
        <v>0</v>
      </c>
      <c r="AK34" s="121">
        <f>+AI34+AJ34</f>
        <v>9300000</v>
      </c>
      <c r="AL34" s="121">
        <f>+AH34+AK34</f>
        <v>20900000</v>
      </c>
      <c r="AM34" s="121">
        <f>+AM3110</f>
        <v>592528</v>
      </c>
      <c r="AN34" s="121">
        <f>+AN3110</f>
        <v>0</v>
      </c>
      <c r="AO34" s="121">
        <f>+AM34+AN34</f>
        <v>592528</v>
      </c>
      <c r="AP34" s="121">
        <f>+AP3110</f>
        <v>6905133.8000000017</v>
      </c>
      <c r="AQ34" s="121">
        <f>+AQ3110</f>
        <v>0</v>
      </c>
      <c r="AR34" s="121">
        <f>+AP34+AQ34</f>
        <v>6905133.8000000017</v>
      </c>
      <c r="AS34" s="121">
        <f>+AO34+AR34</f>
        <v>7497661.8000000017</v>
      </c>
      <c r="AT34" s="121">
        <f>+AT3110</f>
        <v>0</v>
      </c>
      <c r="AU34" s="121">
        <f>+AU3110</f>
        <v>0</v>
      </c>
      <c r="AV34" s="121">
        <f>+AT34+AU34</f>
        <v>0</v>
      </c>
      <c r="AW34" s="121">
        <f>+AW3110</f>
        <v>0</v>
      </c>
      <c r="AX34" s="121">
        <f>+AX3110</f>
        <v>0</v>
      </c>
      <c r="AY34" s="121">
        <f>+AW34+AX34</f>
        <v>0</v>
      </c>
      <c r="AZ34" s="121">
        <f>+AV34+AY34</f>
        <v>0</v>
      </c>
      <c r="BA34" s="121">
        <f>+BA3110</f>
        <v>0</v>
      </c>
      <c r="BB34" s="121">
        <f>+BB3110</f>
        <v>0</v>
      </c>
      <c r="BC34" s="121">
        <f>+BA34+BB34</f>
        <v>0</v>
      </c>
      <c r="BD34" s="121">
        <f>+BD3110</f>
        <v>0</v>
      </c>
      <c r="BE34" s="121">
        <f>+BE3110</f>
        <v>0</v>
      </c>
      <c r="BF34" s="121">
        <f>+BD34+BE34</f>
        <v>0</v>
      </c>
      <c r="BG34" s="121">
        <f>+BC34+BF34</f>
        <v>0</v>
      </c>
      <c r="BH34" s="121">
        <f>+BH3110</f>
        <v>9688864.2300000004</v>
      </c>
      <c r="BI34" s="121">
        <f>+BI3110</f>
        <v>0</v>
      </c>
      <c r="BJ34" s="121">
        <f>+BH34+BI34</f>
        <v>9688864.2300000004</v>
      </c>
      <c r="BK34" s="121">
        <f>+BK3110</f>
        <v>221671.26</v>
      </c>
      <c r="BL34" s="121">
        <f>+BL3110</f>
        <v>0</v>
      </c>
      <c r="BM34" s="121">
        <f>+BK34+BL34</f>
        <v>221671.26</v>
      </c>
      <c r="BN34" s="121">
        <f>+BJ34+BM34</f>
        <v>9910535.4900000002</v>
      </c>
      <c r="BO34" s="121">
        <f>+BO3110</f>
        <v>1318607.7699999996</v>
      </c>
      <c r="BP34" s="121">
        <f>+BP3110</f>
        <v>0</v>
      </c>
      <c r="BQ34" s="121">
        <f>+BO34+BP34</f>
        <v>1318607.7699999996</v>
      </c>
      <c r="BR34" s="121">
        <f>+BR3110</f>
        <v>2173194.9399999985</v>
      </c>
      <c r="BS34" s="121">
        <f>+BS3110</f>
        <v>0</v>
      </c>
      <c r="BT34" s="121">
        <f>+BR34+BS34</f>
        <v>2173194.9399999985</v>
      </c>
      <c r="BU34" s="121">
        <f>+BQ34+BT34</f>
        <v>3491802.7099999981</v>
      </c>
      <c r="BV34" s="63"/>
      <c r="BW34" s="63"/>
      <c r="BX34" s="63"/>
      <c r="BY34" s="63"/>
      <c r="BZ34" s="63"/>
      <c r="CA34" s="64"/>
      <c r="CB34" s="122"/>
    </row>
    <row r="35" spans="2:80" ht="5.25" customHeight="1">
      <c r="B35" s="6"/>
      <c r="C35" s="6"/>
      <c r="D35" s="6"/>
      <c r="E35" s="6"/>
      <c r="F35" s="6"/>
      <c r="G35" s="123"/>
      <c r="H35" s="123"/>
      <c r="I35" s="120"/>
      <c r="J35" s="121"/>
      <c r="K35" s="121"/>
      <c r="L35" s="121"/>
      <c r="M35" s="121"/>
      <c r="N35" s="121"/>
      <c r="O35" s="121"/>
      <c r="P35" s="121"/>
      <c r="Q35" s="19"/>
      <c r="R35" s="18"/>
      <c r="S35" s="18"/>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63"/>
      <c r="BW35" s="63"/>
      <c r="BX35" s="63"/>
      <c r="BY35" s="63"/>
      <c r="BZ35" s="63"/>
      <c r="CA35" s="64"/>
      <c r="CB35" s="122"/>
    </row>
    <row r="36" spans="2:80" ht="45" customHeight="1">
      <c r="B36" s="6">
        <v>2015</v>
      </c>
      <c r="C36" s="6">
        <v>8320</v>
      </c>
      <c r="D36" s="6">
        <v>13</v>
      </c>
      <c r="E36" s="6"/>
      <c r="F36" s="6"/>
      <c r="G36" s="6"/>
      <c r="H36" s="6"/>
      <c r="I36" s="120" t="s">
        <v>744</v>
      </c>
      <c r="J36" s="121">
        <f>+J3316</f>
        <v>100000</v>
      </c>
      <c r="K36" s="121">
        <f>+K3316</f>
        <v>0</v>
      </c>
      <c r="L36" s="121">
        <f>+J36+K36</f>
        <v>100000</v>
      </c>
      <c r="M36" s="121">
        <f>+M3316</f>
        <v>5500000</v>
      </c>
      <c r="N36" s="121">
        <f>+N3316</f>
        <v>0</v>
      </c>
      <c r="O36" s="121">
        <f>+M36+N36</f>
        <v>5500000</v>
      </c>
      <c r="P36" s="121">
        <f>+L36+O36</f>
        <v>5600000</v>
      </c>
      <c r="Q36" s="19"/>
      <c r="R36" s="18"/>
      <c r="S36" s="18"/>
      <c r="T36" s="121">
        <f>+T3316</f>
        <v>0</v>
      </c>
      <c r="U36" s="121">
        <f>+U3316</f>
        <v>0</v>
      </c>
      <c r="V36" s="121">
        <f>+V3316</f>
        <v>0</v>
      </c>
      <c r="W36" s="121">
        <f>+W3316</f>
        <v>0</v>
      </c>
      <c r="X36" s="121"/>
      <c r="Y36" s="121"/>
      <c r="Z36" s="121">
        <f>+Z3316</f>
        <v>0</v>
      </c>
      <c r="AA36" s="121">
        <f>+AA3316</f>
        <v>0</v>
      </c>
      <c r="AB36" s="121">
        <f>+AB3316</f>
        <v>0</v>
      </c>
      <c r="AC36" s="121">
        <f>+AC3316</f>
        <v>0</v>
      </c>
      <c r="AD36" s="121"/>
      <c r="AE36" s="121"/>
      <c r="AF36" s="121">
        <f>+AF3316</f>
        <v>100000</v>
      </c>
      <c r="AG36" s="121">
        <f>+AG3316</f>
        <v>0</v>
      </c>
      <c r="AH36" s="121">
        <f>+AF36+AG36</f>
        <v>100000</v>
      </c>
      <c r="AI36" s="121">
        <f>+AI3316</f>
        <v>5500000</v>
      </c>
      <c r="AJ36" s="121">
        <f>+AJ3316</f>
        <v>0</v>
      </c>
      <c r="AK36" s="121">
        <f>+AI36+AJ36</f>
        <v>5500000</v>
      </c>
      <c r="AL36" s="121">
        <f>+AH36+AK36</f>
        <v>5600000</v>
      </c>
      <c r="AM36" s="121">
        <f>+AM3316</f>
        <v>92500</v>
      </c>
      <c r="AN36" s="121">
        <f>+AN3316</f>
        <v>0</v>
      </c>
      <c r="AO36" s="121">
        <f>+AM36+AN36</f>
        <v>92500</v>
      </c>
      <c r="AP36" s="121">
        <f>+AP3316</f>
        <v>2366386.6199999992</v>
      </c>
      <c r="AQ36" s="121">
        <f>+AQ3316</f>
        <v>0</v>
      </c>
      <c r="AR36" s="121">
        <f>+AP36+AQ36</f>
        <v>2366386.6199999992</v>
      </c>
      <c r="AS36" s="121">
        <f>+AO36+AR36</f>
        <v>2458886.6199999992</v>
      </c>
      <c r="AT36" s="121">
        <f>+AT3316</f>
        <v>0</v>
      </c>
      <c r="AU36" s="121">
        <f>+AU3316</f>
        <v>0</v>
      </c>
      <c r="AV36" s="121">
        <f>+AT36+AU36</f>
        <v>0</v>
      </c>
      <c r="AW36" s="121">
        <f>+AW3316</f>
        <v>1098187.5</v>
      </c>
      <c r="AX36" s="121">
        <f>+AX3316</f>
        <v>0</v>
      </c>
      <c r="AY36" s="121">
        <f>+AW36+AX36</f>
        <v>1098187.5</v>
      </c>
      <c r="AZ36" s="121">
        <f>+AV36+AY36</f>
        <v>1098187.5</v>
      </c>
      <c r="BA36" s="121">
        <f>+BA3316</f>
        <v>0</v>
      </c>
      <c r="BB36" s="121">
        <f>+BB3316</f>
        <v>0</v>
      </c>
      <c r="BC36" s="121">
        <f>+BA36+BB36</f>
        <v>0</v>
      </c>
      <c r="BD36" s="121">
        <f>+BD3316</f>
        <v>99998.91</v>
      </c>
      <c r="BE36" s="121">
        <f>+BE3316</f>
        <v>0</v>
      </c>
      <c r="BF36" s="121">
        <f>+BD36+BE36</f>
        <v>99998.91</v>
      </c>
      <c r="BG36" s="121">
        <f>+BC36+BF36</f>
        <v>99998.91</v>
      </c>
      <c r="BH36" s="121">
        <f>+BH3316</f>
        <v>0</v>
      </c>
      <c r="BI36" s="121">
        <f>+BI3316</f>
        <v>0</v>
      </c>
      <c r="BJ36" s="121">
        <f>+BH36+BI36</f>
        <v>0</v>
      </c>
      <c r="BK36" s="121">
        <f>+BK3316</f>
        <v>246622.59000000003</v>
      </c>
      <c r="BL36" s="121">
        <f>+BL3316</f>
        <v>0</v>
      </c>
      <c r="BM36" s="121">
        <f>+BK36+BL36</f>
        <v>246622.59000000003</v>
      </c>
      <c r="BN36" s="121">
        <f>+BJ36+BM36</f>
        <v>246622.59000000003</v>
      </c>
      <c r="BO36" s="121">
        <f>+BO3316</f>
        <v>7500</v>
      </c>
      <c r="BP36" s="121">
        <f>+BP3316</f>
        <v>0</v>
      </c>
      <c r="BQ36" s="121">
        <f>+BO36+BP36</f>
        <v>7500</v>
      </c>
      <c r="BR36" s="121">
        <f>+BR3316</f>
        <v>1688804.3800000008</v>
      </c>
      <c r="BS36" s="121">
        <f>+BS3316</f>
        <v>0</v>
      </c>
      <c r="BT36" s="121">
        <f>+BR36+BS36</f>
        <v>1688804.3800000008</v>
      </c>
      <c r="BU36" s="121">
        <f>+BQ36+BT36</f>
        <v>1696304.3800000008</v>
      </c>
      <c r="BV36" s="63"/>
      <c r="BW36" s="63"/>
      <c r="BX36" s="63"/>
      <c r="BY36" s="63"/>
      <c r="BZ36" s="63"/>
      <c r="CA36" s="64"/>
      <c r="CB36" s="122"/>
    </row>
    <row r="37" spans="2:80" ht="5.25" customHeight="1">
      <c r="B37" s="6"/>
      <c r="C37" s="6"/>
      <c r="D37" s="6"/>
      <c r="E37" s="6"/>
      <c r="F37" s="6"/>
      <c r="G37" s="123"/>
      <c r="H37" s="123"/>
      <c r="I37" s="120"/>
      <c r="J37" s="121"/>
      <c r="K37" s="121"/>
      <c r="L37" s="121"/>
      <c r="M37" s="121"/>
      <c r="N37" s="121"/>
      <c r="O37" s="121"/>
      <c r="P37" s="121"/>
      <c r="Q37" s="19"/>
      <c r="R37" s="18"/>
      <c r="S37" s="18"/>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63"/>
      <c r="BW37" s="63"/>
      <c r="BX37" s="63"/>
      <c r="BY37" s="63"/>
      <c r="BZ37" s="63"/>
      <c r="CA37" s="64"/>
      <c r="CB37" s="122"/>
    </row>
    <row r="38" spans="2:80" ht="60" customHeight="1">
      <c r="B38" s="6">
        <v>2015</v>
      </c>
      <c r="C38" s="6">
        <v>8320</v>
      </c>
      <c r="D38" s="6">
        <v>14</v>
      </c>
      <c r="E38" s="6"/>
      <c r="F38" s="6"/>
      <c r="G38" s="6"/>
      <c r="H38" s="6"/>
      <c r="I38" s="120" t="s">
        <v>647</v>
      </c>
      <c r="J38" s="121">
        <f>+J3543</f>
        <v>0</v>
      </c>
      <c r="K38" s="121">
        <f>+K3543</f>
        <v>0</v>
      </c>
      <c r="L38" s="121">
        <f>+J38+K38</f>
        <v>0</v>
      </c>
      <c r="M38" s="121">
        <f>+M3543</f>
        <v>0</v>
      </c>
      <c r="N38" s="121">
        <f>+N3543</f>
        <v>0</v>
      </c>
      <c r="O38" s="121">
        <f>+M38+N38</f>
        <v>0</v>
      </c>
      <c r="P38" s="121">
        <f>+L38+O38</f>
        <v>0</v>
      </c>
      <c r="Q38" s="19"/>
      <c r="R38" s="18"/>
      <c r="S38" s="18"/>
      <c r="T38" s="121">
        <f>+T3543</f>
        <v>0</v>
      </c>
      <c r="U38" s="121">
        <f>+U3543</f>
        <v>0</v>
      </c>
      <c r="V38" s="121">
        <f>+V3543</f>
        <v>0</v>
      </c>
      <c r="W38" s="121">
        <f>+W3543</f>
        <v>0</v>
      </c>
      <c r="X38" s="121"/>
      <c r="Y38" s="121"/>
      <c r="Z38" s="121">
        <f>+Z3543</f>
        <v>0</v>
      </c>
      <c r="AA38" s="121">
        <f>+AA3543</f>
        <v>0</v>
      </c>
      <c r="AB38" s="121">
        <f>+AB3543</f>
        <v>0</v>
      </c>
      <c r="AC38" s="121">
        <f>+AC3543</f>
        <v>0</v>
      </c>
      <c r="AD38" s="121"/>
      <c r="AE38" s="121"/>
      <c r="AF38" s="121">
        <f>+AF3543</f>
        <v>0</v>
      </c>
      <c r="AG38" s="121">
        <f>+AG3543</f>
        <v>0</v>
      </c>
      <c r="AH38" s="121">
        <f>+AF38+AG38</f>
        <v>0</v>
      </c>
      <c r="AI38" s="121">
        <f>+AI3543</f>
        <v>0</v>
      </c>
      <c r="AJ38" s="121">
        <f>+AJ3543</f>
        <v>0</v>
      </c>
      <c r="AK38" s="121">
        <f>+AI38+AJ38</f>
        <v>0</v>
      </c>
      <c r="AL38" s="121">
        <f>+AH38+AK38</f>
        <v>0</v>
      </c>
      <c r="AM38" s="121">
        <f>+AM3543</f>
        <v>0</v>
      </c>
      <c r="AN38" s="121">
        <f>+AN3543</f>
        <v>0</v>
      </c>
      <c r="AO38" s="121">
        <f>+AM38+AN38</f>
        <v>0</v>
      </c>
      <c r="AP38" s="121">
        <f>+AP3543</f>
        <v>0</v>
      </c>
      <c r="AQ38" s="121">
        <f>+AQ3543</f>
        <v>0</v>
      </c>
      <c r="AR38" s="121">
        <f>+AP38+AQ38</f>
        <v>0</v>
      </c>
      <c r="AS38" s="121">
        <f>+AO38+AR38</f>
        <v>0</v>
      </c>
      <c r="AT38" s="121">
        <f>+AT3543</f>
        <v>0</v>
      </c>
      <c r="AU38" s="121">
        <f>+AU3543</f>
        <v>0</v>
      </c>
      <c r="AV38" s="121">
        <f>+AT38+AU38</f>
        <v>0</v>
      </c>
      <c r="AW38" s="121">
        <f>+AW3543</f>
        <v>0</v>
      </c>
      <c r="AX38" s="121">
        <f>+AX3543</f>
        <v>0</v>
      </c>
      <c r="AY38" s="121">
        <f>+AW38+AX38</f>
        <v>0</v>
      </c>
      <c r="AZ38" s="121">
        <f>+AV38+AY38</f>
        <v>0</v>
      </c>
      <c r="BA38" s="121">
        <f>+BA3543</f>
        <v>0</v>
      </c>
      <c r="BB38" s="121">
        <f>+BB3543</f>
        <v>0</v>
      </c>
      <c r="BC38" s="121">
        <f>+BA38+BB38</f>
        <v>0</v>
      </c>
      <c r="BD38" s="121">
        <f>+BD3543</f>
        <v>0</v>
      </c>
      <c r="BE38" s="121">
        <f>+BE3543</f>
        <v>0</v>
      </c>
      <c r="BF38" s="121">
        <f>+BD38+BE38</f>
        <v>0</v>
      </c>
      <c r="BG38" s="121">
        <f>+BC38+BF38</f>
        <v>0</v>
      </c>
      <c r="BH38" s="121">
        <f>+BH3543</f>
        <v>0</v>
      </c>
      <c r="BI38" s="121">
        <f>+BI3543</f>
        <v>0</v>
      </c>
      <c r="BJ38" s="121">
        <f>+BH38+BI38</f>
        <v>0</v>
      </c>
      <c r="BK38" s="121">
        <f>+BK3543</f>
        <v>0</v>
      </c>
      <c r="BL38" s="121">
        <f>+BL3543</f>
        <v>0</v>
      </c>
      <c r="BM38" s="121">
        <f>+BK38+BL38</f>
        <v>0</v>
      </c>
      <c r="BN38" s="121">
        <f>+BJ38+BM38</f>
        <v>0</v>
      </c>
      <c r="BO38" s="121">
        <f>+BO3543</f>
        <v>0</v>
      </c>
      <c r="BP38" s="121">
        <f>+BP3543</f>
        <v>0</v>
      </c>
      <c r="BQ38" s="121">
        <f>+BO38+BP38</f>
        <v>0</v>
      </c>
      <c r="BR38" s="121">
        <f>+BR3543</f>
        <v>0</v>
      </c>
      <c r="BS38" s="121">
        <f>+BS3543</f>
        <v>0</v>
      </c>
      <c r="BT38" s="121">
        <f>+BR38+BS38</f>
        <v>0</v>
      </c>
      <c r="BU38" s="121">
        <f>+BQ38+BT38</f>
        <v>0</v>
      </c>
      <c r="BV38" s="63"/>
      <c r="BW38" s="63"/>
      <c r="BX38" s="63"/>
      <c r="BY38" s="63"/>
      <c r="BZ38" s="63"/>
      <c r="CA38" s="64"/>
      <c r="CB38" s="122"/>
    </row>
    <row r="39" spans="2:80" ht="5.25" customHeight="1">
      <c r="B39" s="6"/>
      <c r="C39" s="6"/>
      <c r="D39" s="6"/>
      <c r="E39" s="6"/>
      <c r="F39" s="6"/>
      <c r="G39" s="123"/>
      <c r="H39" s="123"/>
      <c r="I39" s="120"/>
      <c r="J39" s="121"/>
      <c r="K39" s="121"/>
      <c r="L39" s="121"/>
      <c r="M39" s="121"/>
      <c r="N39" s="121"/>
      <c r="O39" s="121"/>
      <c r="P39" s="121"/>
      <c r="Q39" s="19"/>
      <c r="R39" s="18"/>
      <c r="S39" s="18"/>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63"/>
      <c r="BW39" s="63"/>
      <c r="BX39" s="63"/>
      <c r="BY39" s="63"/>
      <c r="BZ39" s="63"/>
      <c r="CA39" s="64"/>
      <c r="CB39" s="122"/>
    </row>
    <row r="40" spans="2:80" ht="60" customHeight="1">
      <c r="B40" s="6">
        <v>2015</v>
      </c>
      <c r="C40" s="6">
        <v>8320</v>
      </c>
      <c r="D40" s="6">
        <v>15</v>
      </c>
      <c r="E40" s="6"/>
      <c r="F40" s="6"/>
      <c r="G40" s="6"/>
      <c r="H40" s="6"/>
      <c r="I40" s="120" t="s">
        <v>613</v>
      </c>
      <c r="J40" s="121">
        <f>+J3637</f>
        <v>1200000</v>
      </c>
      <c r="K40" s="121">
        <f>+K3637</f>
        <v>0</v>
      </c>
      <c r="L40" s="121">
        <f>+J40+K40</f>
        <v>1200000</v>
      </c>
      <c r="M40" s="121">
        <f>+M3637</f>
        <v>5558000</v>
      </c>
      <c r="N40" s="121">
        <f>+N3637</f>
        <v>0</v>
      </c>
      <c r="O40" s="121">
        <f>+M40+N40</f>
        <v>5558000</v>
      </c>
      <c r="P40" s="121">
        <f>+L40+O40</f>
        <v>6758000</v>
      </c>
      <c r="Q40" s="19"/>
      <c r="R40" s="18"/>
      <c r="S40" s="18"/>
      <c r="T40" s="121">
        <f>+T3637</f>
        <v>0</v>
      </c>
      <c r="U40" s="121">
        <f>+U3637</f>
        <v>0</v>
      </c>
      <c r="V40" s="121">
        <f>+V3637</f>
        <v>0</v>
      </c>
      <c r="W40" s="121">
        <f>+W3637</f>
        <v>0</v>
      </c>
      <c r="X40" s="121"/>
      <c r="Y40" s="121"/>
      <c r="Z40" s="121">
        <f>+Z3637</f>
        <v>0</v>
      </c>
      <c r="AA40" s="121">
        <f>+AA3637</f>
        <v>0</v>
      </c>
      <c r="AB40" s="121">
        <f>+AB3637</f>
        <v>0</v>
      </c>
      <c r="AC40" s="121">
        <f>+AC3637</f>
        <v>0</v>
      </c>
      <c r="AD40" s="121"/>
      <c r="AE40" s="121"/>
      <c r="AF40" s="121">
        <f>+AF3637</f>
        <v>1200000</v>
      </c>
      <c r="AG40" s="121">
        <f>+AG3637</f>
        <v>0</v>
      </c>
      <c r="AH40" s="121">
        <f>+AF40+AG40</f>
        <v>1200000</v>
      </c>
      <c r="AI40" s="121">
        <f>+AI3637</f>
        <v>5558000</v>
      </c>
      <c r="AJ40" s="121">
        <f>+AJ3637</f>
        <v>0</v>
      </c>
      <c r="AK40" s="121">
        <f>+AI40+AJ40</f>
        <v>5558000</v>
      </c>
      <c r="AL40" s="121">
        <f>+AH40+AK40</f>
        <v>6758000</v>
      </c>
      <c r="AM40" s="121">
        <f>+AM3637</f>
        <v>1200000</v>
      </c>
      <c r="AN40" s="121">
        <f>+AN3637</f>
        <v>0</v>
      </c>
      <c r="AO40" s="121">
        <f>+AM40+AN40</f>
        <v>1200000</v>
      </c>
      <c r="AP40" s="121">
        <f>+AP3637</f>
        <v>2709240.47</v>
      </c>
      <c r="AQ40" s="121">
        <f>+AQ3637</f>
        <v>0</v>
      </c>
      <c r="AR40" s="121">
        <f>+AP40+AQ40</f>
        <v>2709240.47</v>
      </c>
      <c r="AS40" s="121">
        <f>+AO40+AR40</f>
        <v>3909240.47</v>
      </c>
      <c r="AT40" s="121">
        <f>+AT3637</f>
        <v>0</v>
      </c>
      <c r="AU40" s="121">
        <f>+AU3637</f>
        <v>0</v>
      </c>
      <c r="AV40" s="121">
        <f>+AT40+AU40</f>
        <v>0</v>
      </c>
      <c r="AW40" s="121">
        <f>+AW3637</f>
        <v>173887.62</v>
      </c>
      <c r="AX40" s="121">
        <f>+AX3637</f>
        <v>0</v>
      </c>
      <c r="AY40" s="121">
        <f>+AW40+AX40</f>
        <v>173887.62</v>
      </c>
      <c r="AZ40" s="121">
        <f>+AV40+AY40</f>
        <v>173887.62</v>
      </c>
      <c r="BA40" s="121">
        <f>+BA3637</f>
        <v>0</v>
      </c>
      <c r="BB40" s="121">
        <f>+BB3637</f>
        <v>0</v>
      </c>
      <c r="BC40" s="121">
        <f>+BA40+BB40</f>
        <v>0</v>
      </c>
      <c r="BD40" s="121">
        <f>+BD3637</f>
        <v>165644.59</v>
      </c>
      <c r="BE40" s="121">
        <f>+BE3637</f>
        <v>0</v>
      </c>
      <c r="BF40" s="121">
        <f>+BD40+BE40</f>
        <v>165644.59</v>
      </c>
      <c r="BG40" s="121">
        <f>+BC40+BF40</f>
        <v>165644.59</v>
      </c>
      <c r="BH40" s="121">
        <f>+BH3637</f>
        <v>0</v>
      </c>
      <c r="BI40" s="121">
        <f>+BI3637</f>
        <v>0</v>
      </c>
      <c r="BJ40" s="121">
        <f>+BH40+BI40</f>
        <v>0</v>
      </c>
      <c r="BK40" s="121">
        <f>+BK3637</f>
        <v>71560.44</v>
      </c>
      <c r="BL40" s="121">
        <f>+BL3637</f>
        <v>0</v>
      </c>
      <c r="BM40" s="121">
        <f>+BK40+BL40</f>
        <v>71560.44</v>
      </c>
      <c r="BN40" s="121">
        <f>+BJ40+BM40</f>
        <v>71560.44</v>
      </c>
      <c r="BO40" s="121">
        <f>+BO3637</f>
        <v>0</v>
      </c>
      <c r="BP40" s="121">
        <f>+BP3637</f>
        <v>0</v>
      </c>
      <c r="BQ40" s="121">
        <f>+BO40+BP40</f>
        <v>0</v>
      </c>
      <c r="BR40" s="121">
        <f>+BR3637</f>
        <v>2437666.88</v>
      </c>
      <c r="BS40" s="121">
        <f>+BS3637</f>
        <v>0</v>
      </c>
      <c r="BT40" s="121">
        <f>+BR40+BS40</f>
        <v>2437666.88</v>
      </c>
      <c r="BU40" s="121">
        <f>+BQ40+BT40</f>
        <v>2437666.88</v>
      </c>
      <c r="BV40" s="63"/>
      <c r="BW40" s="63"/>
      <c r="BX40" s="63"/>
      <c r="BY40" s="63"/>
      <c r="BZ40" s="63"/>
      <c r="CA40" s="64"/>
      <c r="CB40" s="122"/>
    </row>
    <row r="41" spans="2:80" ht="5.25" customHeight="1">
      <c r="B41" s="6"/>
      <c r="C41" s="6"/>
      <c r="D41" s="6"/>
      <c r="E41" s="6"/>
      <c r="F41" s="6"/>
      <c r="G41" s="6"/>
      <c r="H41" s="6"/>
      <c r="I41" s="120"/>
      <c r="J41" s="121"/>
      <c r="K41" s="121"/>
      <c r="L41" s="121"/>
      <c r="M41" s="121"/>
      <c r="N41" s="121"/>
      <c r="O41" s="121"/>
      <c r="P41" s="121"/>
      <c r="Q41" s="19"/>
      <c r="R41" s="18"/>
      <c r="S41" s="18"/>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63"/>
      <c r="BW41" s="63"/>
      <c r="BX41" s="63"/>
      <c r="BY41" s="63"/>
      <c r="BZ41" s="63"/>
      <c r="CA41" s="64"/>
      <c r="CB41" s="122"/>
    </row>
    <row r="42" spans="2:80" ht="45" customHeight="1">
      <c r="B42" s="6">
        <v>2015</v>
      </c>
      <c r="C42" s="6">
        <v>8320</v>
      </c>
      <c r="D42" s="6">
        <v>16</v>
      </c>
      <c r="E42" s="6"/>
      <c r="F42" s="6"/>
      <c r="G42" s="6"/>
      <c r="H42" s="6"/>
      <c r="I42" s="120" t="s">
        <v>550</v>
      </c>
      <c r="J42" s="121">
        <f>+J3765</f>
        <v>5000000</v>
      </c>
      <c r="K42" s="121">
        <f>+K3765</f>
        <v>0</v>
      </c>
      <c r="L42" s="121">
        <f>+J42+K42</f>
        <v>5000000</v>
      </c>
      <c r="M42" s="121">
        <f>+M3765</f>
        <v>0</v>
      </c>
      <c r="N42" s="121">
        <f>+N3765</f>
        <v>0</v>
      </c>
      <c r="O42" s="121">
        <f>+M42+N42</f>
        <v>0</v>
      </c>
      <c r="P42" s="121">
        <f>+L42+O42</f>
        <v>5000000</v>
      </c>
      <c r="Q42" s="19"/>
      <c r="R42" s="18"/>
      <c r="S42" s="18"/>
      <c r="T42" s="121">
        <f>+T3765</f>
        <v>0</v>
      </c>
      <c r="U42" s="121">
        <f>+U3765</f>
        <v>0</v>
      </c>
      <c r="V42" s="121">
        <f>+V3765</f>
        <v>0</v>
      </c>
      <c r="W42" s="121">
        <f>+W3765</f>
        <v>0</v>
      </c>
      <c r="X42" s="121"/>
      <c r="Y42" s="121"/>
      <c r="Z42" s="121">
        <f>+Z3765</f>
        <v>0</v>
      </c>
      <c r="AA42" s="121">
        <f>+AA3765</f>
        <v>0</v>
      </c>
      <c r="AB42" s="121">
        <f>+AB3765</f>
        <v>0</v>
      </c>
      <c r="AC42" s="121">
        <f>+AC3765</f>
        <v>0</v>
      </c>
      <c r="AD42" s="121"/>
      <c r="AE42" s="121"/>
      <c r="AF42" s="121">
        <f>+AF3765</f>
        <v>5000000</v>
      </c>
      <c r="AG42" s="121">
        <f>+AG3765</f>
        <v>0</v>
      </c>
      <c r="AH42" s="121">
        <f>+AF42+AG42</f>
        <v>5000000</v>
      </c>
      <c r="AI42" s="121">
        <f>+AI3765</f>
        <v>0</v>
      </c>
      <c r="AJ42" s="121">
        <f>+AJ3765</f>
        <v>0</v>
      </c>
      <c r="AK42" s="121">
        <f>+AI42+AJ42</f>
        <v>0</v>
      </c>
      <c r="AL42" s="121">
        <f>+AH42+AK42</f>
        <v>5000000</v>
      </c>
      <c r="AM42" s="121">
        <f>+AM3765</f>
        <v>192595.55</v>
      </c>
      <c r="AN42" s="121">
        <f>+AN3765</f>
        <v>0</v>
      </c>
      <c r="AO42" s="121">
        <f>+AM42+AN42</f>
        <v>192595.55</v>
      </c>
      <c r="AP42" s="121">
        <f>+AP3765</f>
        <v>0</v>
      </c>
      <c r="AQ42" s="121">
        <f>+AQ3765</f>
        <v>0</v>
      </c>
      <c r="AR42" s="121">
        <f>+AP42+AQ42</f>
        <v>0</v>
      </c>
      <c r="AS42" s="121">
        <f>+AO42+AR42</f>
        <v>192595.55</v>
      </c>
      <c r="AT42" s="121">
        <f>+AT3765</f>
        <v>0</v>
      </c>
      <c r="AU42" s="121">
        <f>+AU3765</f>
        <v>0</v>
      </c>
      <c r="AV42" s="121">
        <f>+AT42+AU42</f>
        <v>0</v>
      </c>
      <c r="AW42" s="121">
        <f>+AW3765</f>
        <v>0</v>
      </c>
      <c r="AX42" s="121">
        <f>+AX3765</f>
        <v>0</v>
      </c>
      <c r="AY42" s="121">
        <f>+AW42+AX42</f>
        <v>0</v>
      </c>
      <c r="AZ42" s="121">
        <f>+AV42+AY42</f>
        <v>0</v>
      </c>
      <c r="BA42" s="121">
        <f>+BA3765</f>
        <v>0</v>
      </c>
      <c r="BB42" s="121">
        <f>+BB3765</f>
        <v>0</v>
      </c>
      <c r="BC42" s="121">
        <f>+BA42+BB42</f>
        <v>0</v>
      </c>
      <c r="BD42" s="121">
        <f>+BD3765</f>
        <v>0</v>
      </c>
      <c r="BE42" s="121">
        <f>+BE3765</f>
        <v>0</v>
      </c>
      <c r="BF42" s="121">
        <f>+BD42+BE42</f>
        <v>0</v>
      </c>
      <c r="BG42" s="121">
        <f>+BC42+BF42</f>
        <v>0</v>
      </c>
      <c r="BH42" s="121">
        <f>+BH3765</f>
        <v>31166.880000000001</v>
      </c>
      <c r="BI42" s="121">
        <f>+BI3765</f>
        <v>0</v>
      </c>
      <c r="BJ42" s="121">
        <f>+BH42+BI42</f>
        <v>31166.880000000001</v>
      </c>
      <c r="BK42" s="121">
        <f>+BK3765</f>
        <v>0</v>
      </c>
      <c r="BL42" s="121">
        <f>+BL3765</f>
        <v>0</v>
      </c>
      <c r="BM42" s="121">
        <f>+BK42+BL42</f>
        <v>0</v>
      </c>
      <c r="BN42" s="121">
        <f>+BJ42+BM42</f>
        <v>31166.880000000001</v>
      </c>
      <c r="BO42" s="121">
        <f>+BO3765</f>
        <v>4776237.57</v>
      </c>
      <c r="BP42" s="121">
        <f>+BP3765</f>
        <v>0</v>
      </c>
      <c r="BQ42" s="121">
        <f>+BO42+BP42</f>
        <v>4776237.57</v>
      </c>
      <c r="BR42" s="121">
        <f>+BR3765</f>
        <v>0</v>
      </c>
      <c r="BS42" s="121">
        <f>+BS3765</f>
        <v>0</v>
      </c>
      <c r="BT42" s="121">
        <f>+BR42+BS42</f>
        <v>0</v>
      </c>
      <c r="BU42" s="121">
        <f>+BQ42+BT42</f>
        <v>4776237.57</v>
      </c>
      <c r="BV42" s="63"/>
      <c r="BW42" s="63"/>
      <c r="BX42" s="63"/>
      <c r="BY42" s="63"/>
      <c r="BZ42" s="63"/>
      <c r="CA42" s="64"/>
      <c r="CB42" s="122"/>
    </row>
    <row r="43" spans="2:80" ht="8.25" customHeight="1">
      <c r="B43" s="6"/>
      <c r="C43" s="6"/>
      <c r="D43" s="6"/>
      <c r="E43" s="6"/>
      <c r="F43" s="6"/>
      <c r="G43" s="6"/>
      <c r="H43" s="6"/>
      <c r="I43" s="120"/>
      <c r="J43" s="121"/>
      <c r="K43" s="121"/>
      <c r="L43" s="121"/>
      <c r="M43" s="121"/>
      <c r="N43" s="121"/>
      <c r="O43" s="121"/>
      <c r="P43" s="121"/>
      <c r="Q43" s="19"/>
      <c r="R43" s="18"/>
      <c r="S43" s="18"/>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63"/>
      <c r="BW43" s="63"/>
      <c r="BX43" s="63"/>
      <c r="BY43" s="63"/>
      <c r="BZ43" s="63"/>
      <c r="CA43" s="64"/>
      <c r="CB43" s="122"/>
    </row>
    <row r="44" spans="2:80" ht="123.75" customHeight="1">
      <c r="B44" s="6">
        <v>2015</v>
      </c>
      <c r="C44" s="6">
        <v>8320</v>
      </c>
      <c r="D44" s="6">
        <v>17</v>
      </c>
      <c r="E44" s="6"/>
      <c r="F44" s="6"/>
      <c r="G44" s="6"/>
      <c r="H44" s="6"/>
      <c r="I44" s="120" t="s">
        <v>432</v>
      </c>
      <c r="J44" s="121">
        <f>+J3938</f>
        <v>106919295.40000001</v>
      </c>
      <c r="K44" s="121">
        <f>+K3938</f>
        <v>52015802.600000001</v>
      </c>
      <c r="L44" s="121">
        <f>+J44+K44</f>
        <v>158935098</v>
      </c>
      <c r="M44" s="121">
        <f>+M3938</f>
        <v>13080000</v>
      </c>
      <c r="N44" s="121">
        <f>+N3938</f>
        <v>0</v>
      </c>
      <c r="O44" s="121">
        <f>+M44+N44</f>
        <v>13080000</v>
      </c>
      <c r="P44" s="121">
        <f>+L44+O44</f>
        <v>172015098</v>
      </c>
      <c r="Q44" s="19"/>
      <c r="R44" s="18"/>
      <c r="S44" s="18"/>
      <c r="T44" s="121">
        <f>+T3938</f>
        <v>0</v>
      </c>
      <c r="U44" s="121">
        <f>+U3938</f>
        <v>0</v>
      </c>
      <c r="V44" s="121">
        <f>+V3938</f>
        <v>0</v>
      </c>
      <c r="W44" s="121">
        <f>+W3938</f>
        <v>0</v>
      </c>
      <c r="X44" s="121"/>
      <c r="Y44" s="121"/>
      <c r="Z44" s="121">
        <f>+Z3938</f>
        <v>0</v>
      </c>
      <c r="AA44" s="121">
        <f>+AA3938</f>
        <v>0</v>
      </c>
      <c r="AB44" s="121">
        <f>+AB3938</f>
        <v>0</v>
      </c>
      <c r="AC44" s="121">
        <f>+AC3938</f>
        <v>0</v>
      </c>
      <c r="AD44" s="121"/>
      <c r="AE44" s="121"/>
      <c r="AF44" s="121">
        <f>+AF3938</f>
        <v>106919295.40000001</v>
      </c>
      <c r="AG44" s="121">
        <f>+AG3938</f>
        <v>52015802.600000001</v>
      </c>
      <c r="AH44" s="121">
        <f>+AF44+AG44</f>
        <v>158935098</v>
      </c>
      <c r="AI44" s="121">
        <f>+AI3938</f>
        <v>13080000</v>
      </c>
      <c r="AJ44" s="121">
        <f>+AJ3938</f>
        <v>0</v>
      </c>
      <c r="AK44" s="121">
        <f>+AI44+AJ44</f>
        <v>13080000</v>
      </c>
      <c r="AL44" s="121">
        <f>+AH44+AK44</f>
        <v>172015098</v>
      </c>
      <c r="AM44" s="121">
        <f>+AM3938</f>
        <v>96865919.620000005</v>
      </c>
      <c r="AN44" s="121">
        <f>+AN3938</f>
        <v>46237200</v>
      </c>
      <c r="AO44" s="121">
        <f>+AM44+AN44</f>
        <v>143103119.62</v>
      </c>
      <c r="AP44" s="121">
        <f>+AP3938</f>
        <v>269800</v>
      </c>
      <c r="AQ44" s="121">
        <f>+AQ3938</f>
        <v>0</v>
      </c>
      <c r="AR44" s="121">
        <f>+AP44+AQ44</f>
        <v>269800</v>
      </c>
      <c r="AS44" s="121">
        <f>+AO44+AR44</f>
        <v>143372919.62</v>
      </c>
      <c r="AT44" s="121">
        <f>+AT3938</f>
        <v>0</v>
      </c>
      <c r="AU44" s="121">
        <f>+AU3938</f>
        <v>0</v>
      </c>
      <c r="AV44" s="121">
        <f>+AT44+AU44</f>
        <v>0</v>
      </c>
      <c r="AW44" s="121">
        <f>+AW3938</f>
        <v>8999959.8900000006</v>
      </c>
      <c r="AX44" s="121">
        <f>+AX3938</f>
        <v>0</v>
      </c>
      <c r="AY44" s="121">
        <f>+AW44+AX44</f>
        <v>8999959.8900000006</v>
      </c>
      <c r="AZ44" s="121">
        <f>+AV44+AY44</f>
        <v>8999959.8900000006</v>
      </c>
      <c r="BA44" s="121">
        <f>+BA3938</f>
        <v>6097660.6399999997</v>
      </c>
      <c r="BB44" s="121">
        <f>+BB3938</f>
        <v>4770975.0999999996</v>
      </c>
      <c r="BC44" s="121">
        <f>+BA44+BB44</f>
        <v>10868635.739999998</v>
      </c>
      <c r="BD44" s="121">
        <f>+BD3938</f>
        <v>19996.150000000001</v>
      </c>
      <c r="BE44" s="121">
        <f>+BE3938</f>
        <v>0</v>
      </c>
      <c r="BF44" s="121">
        <f>+BD44+BE44</f>
        <v>19996.150000000001</v>
      </c>
      <c r="BG44" s="121">
        <f>+BC44+BF44</f>
        <v>10888631.889999999</v>
      </c>
      <c r="BH44" s="121">
        <f>+BH3938</f>
        <v>0</v>
      </c>
      <c r="BI44" s="121">
        <f>+BI3938</f>
        <v>0</v>
      </c>
      <c r="BJ44" s="121">
        <f>+BH44+BI44</f>
        <v>0</v>
      </c>
      <c r="BK44" s="121">
        <f>+BK3938</f>
        <v>0</v>
      </c>
      <c r="BL44" s="121">
        <f>+BL3938</f>
        <v>0</v>
      </c>
      <c r="BM44" s="121">
        <f>+BK44+BL44</f>
        <v>0</v>
      </c>
      <c r="BN44" s="121">
        <f>+BJ44+BM44</f>
        <v>0</v>
      </c>
      <c r="BO44" s="121">
        <f>+BO3938</f>
        <v>3955715.1400000057</v>
      </c>
      <c r="BP44" s="121">
        <f>+BP3938</f>
        <v>1007627.5000000019</v>
      </c>
      <c r="BQ44" s="121">
        <f>+BO44+BP44</f>
        <v>4963342.640000008</v>
      </c>
      <c r="BR44" s="121">
        <f>+BR3938</f>
        <v>3790243.96</v>
      </c>
      <c r="BS44" s="121">
        <f>+BS3938</f>
        <v>0</v>
      </c>
      <c r="BT44" s="121">
        <f>+BR44+BS44</f>
        <v>3790243.96</v>
      </c>
      <c r="BU44" s="121">
        <f>+BQ44+BT44</f>
        <v>8753586.6000000089</v>
      </c>
      <c r="BV44" s="63"/>
      <c r="BW44" s="63"/>
      <c r="BX44" s="63"/>
      <c r="BY44" s="63"/>
      <c r="BZ44" s="63"/>
      <c r="CA44" s="64"/>
      <c r="CB44" s="122"/>
    </row>
    <row r="45" spans="2:80" s="128" customFormat="1" ht="9.75" customHeight="1" thickBot="1">
      <c r="B45" s="6"/>
      <c r="C45" s="6"/>
      <c r="D45" s="6"/>
      <c r="E45" s="6"/>
      <c r="F45" s="6"/>
      <c r="G45" s="6"/>
      <c r="H45" s="6"/>
      <c r="I45" s="125"/>
      <c r="J45" s="20"/>
      <c r="K45" s="20"/>
      <c r="L45" s="20"/>
      <c r="M45" s="20"/>
      <c r="N45" s="20"/>
      <c r="O45" s="20"/>
      <c r="P45" s="20"/>
      <c r="Q45" s="19"/>
      <c r="R45" s="18"/>
      <c r="S45" s="18"/>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26"/>
      <c r="BW45" s="126"/>
      <c r="BX45" s="126"/>
      <c r="BY45" s="126"/>
      <c r="BZ45" s="126"/>
      <c r="CA45" s="127"/>
    </row>
    <row r="46" spans="2:80" s="128" customFormat="1">
      <c r="B46" s="16"/>
      <c r="C46" s="16"/>
      <c r="D46" s="16"/>
      <c r="E46" s="16"/>
      <c r="F46" s="16"/>
      <c r="G46" s="16"/>
      <c r="H46" s="16"/>
      <c r="I46" s="129"/>
      <c r="J46" s="15"/>
      <c r="K46" s="15"/>
      <c r="L46" s="15"/>
      <c r="M46" s="15"/>
      <c r="N46" s="15"/>
      <c r="O46" s="15"/>
      <c r="P46" s="15"/>
      <c r="Q46" s="14"/>
      <c r="R46" s="13"/>
      <c r="S46" s="13"/>
      <c r="BV46" s="130"/>
      <c r="BW46" s="130"/>
      <c r="BX46" s="130"/>
      <c r="BY46" s="130"/>
      <c r="BZ46" s="130"/>
      <c r="CA46" s="131"/>
    </row>
    <row r="47" spans="2:80" ht="31.5" customHeight="1">
      <c r="B47" s="11"/>
      <c r="C47" s="12"/>
      <c r="D47" s="12"/>
      <c r="E47" s="12"/>
      <c r="F47" s="12"/>
      <c r="G47" s="12"/>
      <c r="H47" s="12"/>
      <c r="I47" s="132"/>
      <c r="J47" s="11"/>
      <c r="K47" s="11"/>
      <c r="L47" s="11"/>
      <c r="M47" s="11"/>
      <c r="N47" s="11"/>
      <c r="O47" s="11"/>
      <c r="P47" s="11"/>
      <c r="Q47" s="11"/>
      <c r="R47" s="10"/>
      <c r="S47" s="10"/>
    </row>
    <row r="48" spans="2:80">
      <c r="N48" s="9"/>
      <c r="O48" s="9"/>
      <c r="P48" s="9"/>
    </row>
    <row r="49" spans="2:79" ht="36" customHeight="1">
      <c r="B49" s="32" t="s">
        <v>2098</v>
      </c>
      <c r="C49" s="32"/>
      <c r="D49" s="32"/>
      <c r="E49" s="32"/>
      <c r="F49" s="32"/>
      <c r="G49" s="32"/>
      <c r="H49" s="32"/>
      <c r="I49" s="32"/>
      <c r="J49" s="32"/>
      <c r="K49" s="32"/>
      <c r="L49" s="32"/>
      <c r="M49" s="32"/>
      <c r="N49" s="32"/>
      <c r="O49" s="32"/>
      <c r="P49" s="32"/>
      <c r="Q49" s="32"/>
      <c r="R49" s="32"/>
      <c r="S49" s="32"/>
    </row>
    <row r="50" spans="2:79" ht="38.25" customHeight="1">
      <c r="B50" s="133" t="s">
        <v>2097</v>
      </c>
      <c r="C50" s="133"/>
      <c r="D50" s="133"/>
      <c r="E50" s="133"/>
      <c r="F50" s="133"/>
      <c r="G50" s="133"/>
      <c r="H50" s="133"/>
      <c r="I50" s="133"/>
      <c r="J50" s="133"/>
      <c r="K50" s="133"/>
      <c r="L50" s="133"/>
      <c r="M50" s="133"/>
      <c r="N50" s="133"/>
      <c r="O50" s="133"/>
      <c r="P50" s="133"/>
      <c r="Q50" s="133"/>
      <c r="R50" s="133"/>
      <c r="S50" s="133"/>
    </row>
    <row r="51" spans="2:79" ht="32.25" customHeight="1">
      <c r="B51" s="34" t="s">
        <v>2096</v>
      </c>
      <c r="C51" s="34"/>
      <c r="D51" s="34"/>
      <c r="E51" s="34"/>
      <c r="F51" s="34"/>
      <c r="G51" s="34"/>
      <c r="H51" s="34"/>
      <c r="I51" s="34"/>
      <c r="J51" s="34"/>
      <c r="K51" s="34"/>
      <c r="L51" s="34"/>
      <c r="M51" s="34"/>
      <c r="N51" s="34"/>
      <c r="O51" s="34"/>
      <c r="P51" s="34"/>
      <c r="Q51" s="34"/>
      <c r="R51" s="34"/>
      <c r="S51" s="34"/>
    </row>
    <row r="52" spans="2:79" ht="29.25" customHeight="1">
      <c r="B52" s="32" t="s">
        <v>2095</v>
      </c>
      <c r="C52" s="32"/>
      <c r="D52" s="32"/>
      <c r="E52" s="32"/>
      <c r="F52" s="32"/>
      <c r="G52" s="32"/>
      <c r="H52" s="32"/>
      <c r="I52" s="32"/>
      <c r="J52" s="32"/>
      <c r="K52" s="32"/>
      <c r="L52" s="32"/>
      <c r="M52" s="32"/>
      <c r="N52" s="32"/>
      <c r="O52" s="32"/>
      <c r="P52" s="32"/>
      <c r="Q52" s="32"/>
      <c r="R52" s="32"/>
      <c r="S52" s="32"/>
    </row>
    <row r="53" spans="2:79" ht="42.75" customHeight="1" thickBot="1">
      <c r="I53" s="134" t="s">
        <v>2094</v>
      </c>
      <c r="J53" s="135">
        <v>42460</v>
      </c>
    </row>
    <row r="54" spans="2:79" ht="34.5" customHeight="1" thickBot="1">
      <c r="B54" s="136" t="s">
        <v>2093</v>
      </c>
      <c r="C54" s="136" t="s">
        <v>2092</v>
      </c>
      <c r="D54" s="136" t="s">
        <v>2091</v>
      </c>
      <c r="E54" s="136" t="s">
        <v>2090</v>
      </c>
      <c r="F54" s="136" t="s">
        <v>2089</v>
      </c>
      <c r="G54" s="136" t="s">
        <v>2088</v>
      </c>
      <c r="H54" s="136" t="s">
        <v>2087</v>
      </c>
      <c r="I54" s="137" t="s">
        <v>2086</v>
      </c>
      <c r="J54" s="138" t="s">
        <v>2085</v>
      </c>
      <c r="K54" s="139"/>
      <c r="L54" s="139"/>
      <c r="M54" s="139"/>
      <c r="N54" s="139"/>
      <c r="O54" s="139"/>
      <c r="P54" s="140"/>
      <c r="Q54" s="141" t="s">
        <v>2084</v>
      </c>
      <c r="R54" s="142" t="s">
        <v>2061</v>
      </c>
      <c r="S54" s="143" t="s">
        <v>2060</v>
      </c>
      <c r="T54" s="42" t="s">
        <v>2083</v>
      </c>
      <c r="U54" s="43"/>
      <c r="V54" s="43"/>
      <c r="W54" s="43"/>
      <c r="X54" s="43"/>
      <c r="Y54" s="43"/>
      <c r="Z54" s="43"/>
      <c r="AA54" s="43"/>
      <c r="AB54" s="43"/>
      <c r="AC54" s="43"/>
      <c r="AD54" s="43"/>
      <c r="AE54" s="44"/>
      <c r="AF54" s="45" t="s">
        <v>2082</v>
      </c>
      <c r="AG54" s="46"/>
      <c r="AH54" s="46"/>
      <c r="AI54" s="46"/>
      <c r="AJ54" s="46"/>
      <c r="AK54" s="46"/>
      <c r="AL54" s="47"/>
      <c r="AM54" s="48" t="s">
        <v>2081</v>
      </c>
      <c r="AN54" s="49"/>
      <c r="AO54" s="49"/>
      <c r="AP54" s="49"/>
      <c r="AQ54" s="49"/>
      <c r="AR54" s="49"/>
      <c r="AS54" s="50"/>
      <c r="AT54" s="51" t="s">
        <v>2080</v>
      </c>
      <c r="AU54" s="52"/>
      <c r="AV54" s="52"/>
      <c r="AW54" s="52"/>
      <c r="AX54" s="52"/>
      <c r="AY54" s="52"/>
      <c r="AZ54" s="53"/>
      <c r="BA54" s="54" t="s">
        <v>2079</v>
      </c>
      <c r="BB54" s="55"/>
      <c r="BC54" s="55"/>
      <c r="BD54" s="55"/>
      <c r="BE54" s="55"/>
      <c r="BF54" s="55"/>
      <c r="BG54" s="56"/>
      <c r="BH54" s="57" t="s">
        <v>2078</v>
      </c>
      <c r="BI54" s="58"/>
      <c r="BJ54" s="58"/>
      <c r="BK54" s="58"/>
      <c r="BL54" s="58"/>
      <c r="BM54" s="58"/>
      <c r="BN54" s="59"/>
      <c r="BO54" s="60" t="s">
        <v>2077</v>
      </c>
      <c r="BP54" s="61"/>
      <c r="BQ54" s="61"/>
      <c r="BR54" s="61"/>
      <c r="BS54" s="61"/>
      <c r="BT54" s="61"/>
      <c r="BU54" s="62"/>
      <c r="BV54" s="144" t="s">
        <v>2076</v>
      </c>
      <c r="BW54" s="145"/>
      <c r="BX54" s="145"/>
      <c r="BY54" s="145"/>
      <c r="BZ54" s="145"/>
      <c r="CA54" s="146"/>
    </row>
    <row r="55" spans="2:79" ht="55.5" customHeight="1" thickBot="1">
      <c r="B55" s="147"/>
      <c r="C55" s="147"/>
      <c r="D55" s="147"/>
      <c r="E55" s="147"/>
      <c r="F55" s="147"/>
      <c r="G55" s="147"/>
      <c r="H55" s="147"/>
      <c r="I55" s="148"/>
      <c r="J55" s="42" t="s">
        <v>2073</v>
      </c>
      <c r="K55" s="43"/>
      <c r="L55" s="44"/>
      <c r="M55" s="42" t="s">
        <v>2072</v>
      </c>
      <c r="N55" s="43"/>
      <c r="O55" s="44"/>
      <c r="P55" s="77" t="s">
        <v>2071</v>
      </c>
      <c r="Q55" s="149"/>
      <c r="R55" s="150"/>
      <c r="S55" s="151"/>
      <c r="T55" s="71" t="s">
        <v>2075</v>
      </c>
      <c r="U55" s="72"/>
      <c r="V55" s="72"/>
      <c r="W55" s="72"/>
      <c r="X55" s="72"/>
      <c r="Y55" s="73"/>
      <c r="Z55" s="74" t="s">
        <v>2074</v>
      </c>
      <c r="AA55" s="75"/>
      <c r="AB55" s="75"/>
      <c r="AC55" s="75"/>
      <c r="AD55" s="75"/>
      <c r="AE55" s="76"/>
      <c r="AF55" s="42" t="s">
        <v>2073</v>
      </c>
      <c r="AG55" s="43"/>
      <c r="AH55" s="44"/>
      <c r="AI55" s="42" t="s">
        <v>2072</v>
      </c>
      <c r="AJ55" s="43"/>
      <c r="AK55" s="44"/>
      <c r="AL55" s="77" t="s">
        <v>2071</v>
      </c>
      <c r="AM55" s="78" t="s">
        <v>2073</v>
      </c>
      <c r="AN55" s="79"/>
      <c r="AO55" s="80"/>
      <c r="AP55" s="78" t="s">
        <v>2072</v>
      </c>
      <c r="AQ55" s="79"/>
      <c r="AR55" s="80"/>
      <c r="AS55" s="81" t="s">
        <v>2071</v>
      </c>
      <c r="AT55" s="82" t="s">
        <v>2073</v>
      </c>
      <c r="AU55" s="83"/>
      <c r="AV55" s="84"/>
      <c r="AW55" s="82" t="s">
        <v>2072</v>
      </c>
      <c r="AX55" s="83"/>
      <c r="AY55" s="84"/>
      <c r="AZ55" s="85" t="s">
        <v>2071</v>
      </c>
      <c r="BA55" s="86" t="s">
        <v>2073</v>
      </c>
      <c r="BB55" s="87"/>
      <c r="BC55" s="88"/>
      <c r="BD55" s="86" t="s">
        <v>2072</v>
      </c>
      <c r="BE55" s="87"/>
      <c r="BF55" s="88"/>
      <c r="BG55" s="89" t="s">
        <v>2071</v>
      </c>
      <c r="BH55" s="90" t="s">
        <v>2073</v>
      </c>
      <c r="BI55" s="91"/>
      <c r="BJ55" s="92"/>
      <c r="BK55" s="90" t="s">
        <v>2072</v>
      </c>
      <c r="BL55" s="91"/>
      <c r="BM55" s="92"/>
      <c r="BN55" s="93" t="s">
        <v>2071</v>
      </c>
      <c r="BO55" s="94" t="s">
        <v>2073</v>
      </c>
      <c r="BP55" s="95"/>
      <c r="BQ55" s="96"/>
      <c r="BR55" s="94" t="s">
        <v>2072</v>
      </c>
      <c r="BS55" s="95"/>
      <c r="BT55" s="96"/>
      <c r="BU55" s="97" t="s">
        <v>2071</v>
      </c>
      <c r="BV55" s="42" t="s">
        <v>2070</v>
      </c>
      <c r="BW55" s="44"/>
      <c r="BX55" s="82" t="s">
        <v>2069</v>
      </c>
      <c r="BY55" s="84"/>
      <c r="BZ55" s="152" t="s">
        <v>2068</v>
      </c>
      <c r="CA55" s="153"/>
    </row>
    <row r="56" spans="2:79" ht="45" customHeight="1" thickBot="1">
      <c r="B56" s="154"/>
      <c r="C56" s="154"/>
      <c r="D56" s="154"/>
      <c r="E56" s="154"/>
      <c r="F56" s="154"/>
      <c r="G56" s="154"/>
      <c r="H56" s="154"/>
      <c r="I56" s="155"/>
      <c r="J56" s="101" t="s">
        <v>2065</v>
      </c>
      <c r="K56" s="101" t="s">
        <v>2063</v>
      </c>
      <c r="L56" s="101" t="s">
        <v>2062</v>
      </c>
      <c r="M56" s="101" t="s">
        <v>2064</v>
      </c>
      <c r="N56" s="101" t="s">
        <v>2063</v>
      </c>
      <c r="O56" s="101" t="s">
        <v>2062</v>
      </c>
      <c r="P56" s="102" t="s">
        <v>2059</v>
      </c>
      <c r="Q56" s="156"/>
      <c r="R56" s="157"/>
      <c r="S56" s="158"/>
      <c r="T56" s="101" t="s">
        <v>2065</v>
      </c>
      <c r="U56" s="101" t="s">
        <v>2067</v>
      </c>
      <c r="V56" s="101" t="s">
        <v>2064</v>
      </c>
      <c r="W56" s="101" t="s">
        <v>2066</v>
      </c>
      <c r="X56" s="77" t="s">
        <v>2061</v>
      </c>
      <c r="Y56" s="77" t="s">
        <v>2060</v>
      </c>
      <c r="Z56" s="101" t="s">
        <v>2065</v>
      </c>
      <c r="AA56" s="101" t="s">
        <v>2067</v>
      </c>
      <c r="AB56" s="101" t="s">
        <v>2064</v>
      </c>
      <c r="AC56" s="101" t="s">
        <v>2066</v>
      </c>
      <c r="AD56" s="77" t="s">
        <v>2061</v>
      </c>
      <c r="AE56" s="77" t="s">
        <v>2060</v>
      </c>
      <c r="AF56" s="101" t="s">
        <v>2065</v>
      </c>
      <c r="AG56" s="101" t="s">
        <v>2063</v>
      </c>
      <c r="AH56" s="101" t="s">
        <v>2062</v>
      </c>
      <c r="AI56" s="101" t="s">
        <v>2064</v>
      </c>
      <c r="AJ56" s="101" t="s">
        <v>2063</v>
      </c>
      <c r="AK56" s="101" t="s">
        <v>2062</v>
      </c>
      <c r="AL56" s="102" t="s">
        <v>2059</v>
      </c>
      <c r="AM56" s="103" t="s">
        <v>2065</v>
      </c>
      <c r="AN56" s="103" t="s">
        <v>2063</v>
      </c>
      <c r="AO56" s="103" t="s">
        <v>2062</v>
      </c>
      <c r="AP56" s="103" t="s">
        <v>2064</v>
      </c>
      <c r="AQ56" s="103" t="s">
        <v>2063</v>
      </c>
      <c r="AR56" s="103" t="s">
        <v>2062</v>
      </c>
      <c r="AS56" s="104" t="s">
        <v>2059</v>
      </c>
      <c r="AT56" s="105" t="s">
        <v>2065</v>
      </c>
      <c r="AU56" s="105" t="s">
        <v>2063</v>
      </c>
      <c r="AV56" s="105" t="s">
        <v>2062</v>
      </c>
      <c r="AW56" s="105" t="s">
        <v>2064</v>
      </c>
      <c r="AX56" s="105" t="s">
        <v>2063</v>
      </c>
      <c r="AY56" s="105" t="s">
        <v>2062</v>
      </c>
      <c r="AZ56" s="106" t="s">
        <v>2059</v>
      </c>
      <c r="BA56" s="107" t="s">
        <v>2065</v>
      </c>
      <c r="BB56" s="107" t="s">
        <v>2063</v>
      </c>
      <c r="BC56" s="107" t="s">
        <v>2062</v>
      </c>
      <c r="BD56" s="107" t="s">
        <v>2064</v>
      </c>
      <c r="BE56" s="107" t="s">
        <v>2063</v>
      </c>
      <c r="BF56" s="107" t="s">
        <v>2062</v>
      </c>
      <c r="BG56" s="108" t="s">
        <v>2059</v>
      </c>
      <c r="BH56" s="109" t="s">
        <v>2065</v>
      </c>
      <c r="BI56" s="109" t="s">
        <v>2063</v>
      </c>
      <c r="BJ56" s="109" t="s">
        <v>2062</v>
      </c>
      <c r="BK56" s="109" t="s">
        <v>2064</v>
      </c>
      <c r="BL56" s="109" t="s">
        <v>2063</v>
      </c>
      <c r="BM56" s="109" t="s">
        <v>2062</v>
      </c>
      <c r="BN56" s="110" t="s">
        <v>2059</v>
      </c>
      <c r="BO56" s="111" t="s">
        <v>2065</v>
      </c>
      <c r="BP56" s="111" t="s">
        <v>2063</v>
      </c>
      <c r="BQ56" s="111" t="s">
        <v>2062</v>
      </c>
      <c r="BR56" s="111" t="s">
        <v>2064</v>
      </c>
      <c r="BS56" s="111" t="s">
        <v>2063</v>
      </c>
      <c r="BT56" s="111" t="s">
        <v>2062</v>
      </c>
      <c r="BU56" s="112" t="s">
        <v>2059</v>
      </c>
      <c r="BV56" s="77" t="s">
        <v>2061</v>
      </c>
      <c r="BW56" s="77" t="s">
        <v>2060</v>
      </c>
      <c r="BX56" s="85" t="s">
        <v>2061</v>
      </c>
      <c r="BY56" s="85" t="s">
        <v>2060</v>
      </c>
      <c r="BZ56" s="97" t="s">
        <v>2061</v>
      </c>
      <c r="CA56" s="159" t="s">
        <v>2060</v>
      </c>
    </row>
    <row r="57" spans="2:79" ht="60" customHeight="1">
      <c r="B57" s="160"/>
      <c r="C57" s="161"/>
      <c r="D57" s="162"/>
      <c r="E57" s="162"/>
      <c r="F57" s="162"/>
      <c r="G57" s="163"/>
      <c r="H57" s="163"/>
      <c r="I57" s="164" t="s">
        <v>2059</v>
      </c>
      <c r="J57" s="165">
        <f>+J58+J238+J539+J1047+J1264+J1393+J1476+J1733+J2107+J2691+J2903+J3110+J3316+J3543+J3637+J3765+J3938</f>
        <v>207430210.40000001</v>
      </c>
      <c r="K57" s="165">
        <f>+K58+K238+K539+K1047+K1264+K1393+K1476+K1733+K2107+K2691+K2903+K3110+K3316+K3543+K3637+K3765+K3938</f>
        <v>52648802.600000001</v>
      </c>
      <c r="L57" s="165">
        <f>J57+K57</f>
        <v>260079013</v>
      </c>
      <c r="M57" s="165">
        <f>+M58+M238+M539+M1047+M1264+M1393+M1476+M1733+M2107+M2691+M2903+M3110+M3316+M3543+M3637+M3765+M3938</f>
        <v>65019753.25</v>
      </c>
      <c r="N57" s="165">
        <f>+N58+N238+N539+N1047+N1264+N1393+N1476+N1733+N2107+N2691+N2903+N3110+N3316+N3543+N3637+N3765+N3938</f>
        <v>0</v>
      </c>
      <c r="O57" s="165">
        <f>M57+N57</f>
        <v>65019753.25</v>
      </c>
      <c r="P57" s="165">
        <f>L57+O57</f>
        <v>325098766.25</v>
      </c>
      <c r="Q57" s="166"/>
      <c r="R57" s="167"/>
      <c r="S57" s="167"/>
      <c r="T57" s="165">
        <f>+T58+T238+T539+T1047+T1264+T1393+T1476+T1733+T2107+T2691+T2903+T3110+T3316+T3543+T3637+T3765+T3938</f>
        <v>890000</v>
      </c>
      <c r="U57" s="165">
        <f>+U58+U238+U539+U1047+U1264+U1393+U1476+U1733+U2107+U2691+U2903+U3110+U3316+U3543+U3637+U3765+U3938</f>
        <v>0</v>
      </c>
      <c r="V57" s="165">
        <f>+V58+V238+V539+V1047+V1264+V1393+V1476+V1733+V2107+V2691+V2903+V3110+V3316+V3543+V3637+V3765+V3938</f>
        <v>800000</v>
      </c>
      <c r="W57" s="165">
        <f>+W58+W238+W539+W1047+W1264+W1393+W1476+W1733+W2107+W2691+W2903+W3110+W3316+W3543+W3637+W3765+W3938</f>
        <v>0</v>
      </c>
      <c r="X57" s="165"/>
      <c r="Y57" s="165"/>
      <c r="Z57" s="165">
        <f>+Z58+Z238+Z539+Z1047+Z1264+Z1393+Z1476+Z1733+Z2107+Z2691+Z2903+Z3110+Z3316+Z3543+Z3637+Z3765+Z3938</f>
        <v>890000</v>
      </c>
      <c r="AA57" s="165">
        <f>+AA58+AA238+AA539+AA1047+AA1264+AA1393+AA1476+AA1733+AA2107+AA2691+AA2903+AA3110+AA3316+AA3543+AA3637+AA3765+AA3938</f>
        <v>0</v>
      </c>
      <c r="AB57" s="165">
        <f>+AB58+AB238+AB539+AB1047+AB1264+AB1393+AB1476+AB1733+AB2107+AB2691+AB2903+AB3110+AB3316+AB3543+AB3637+AB3765+AB3938</f>
        <v>800000</v>
      </c>
      <c r="AC57" s="165">
        <f>+AC58+AC238+AC539+AC1047+AC1264+AC1393+AC1476+AC1733+AC2107+AC2691+AC2903+AC3110+AC3316+AC3543+AC3637+AC3765+AC3938</f>
        <v>0</v>
      </c>
      <c r="AD57" s="165"/>
      <c r="AE57" s="165"/>
      <c r="AF57" s="165">
        <f>+AF58+AF238+AF539+AF1047+AF1264+AF1393+AF1476+AF1733+AF2107+AF2691+AF2903+AF3110+AF3316+AF3543+AF3637+AF3765+AF3938</f>
        <v>207430210.40000001</v>
      </c>
      <c r="AG57" s="165">
        <f>+AG58+AG238+AG539+AG1047+AG1264+AG1393+AG1476+AG1733+AG2107+AG2691+AG2903+AG3110+AG3316+AG3543+AG3637+AG3765+AG3938</f>
        <v>52648802.600000001</v>
      </c>
      <c r="AH57" s="165">
        <f>AF57+AG57</f>
        <v>260079013</v>
      </c>
      <c r="AI57" s="165">
        <f>+AI58+AI238+AI539+AI1047+AI1264+AI1393+AI1476+AI1733+AI2107+AI2691+AI2903+AI3110+AI3316+AI3543+AI3637+AI3765+AI3938</f>
        <v>65019753.25</v>
      </c>
      <c r="AJ57" s="165">
        <f>+AJ58+AJ238+AJ539+AJ1047+AJ1264+AJ1393+AJ1476+AJ1733+AJ2107+AJ2691+AJ2903+AJ3110+AJ3316+AJ3543+AJ3637+AJ3765+AJ3938</f>
        <v>0</v>
      </c>
      <c r="AK57" s="165">
        <f>AI57+AJ57</f>
        <v>65019753.25</v>
      </c>
      <c r="AL57" s="165">
        <f>AH57+AK57</f>
        <v>325098766.25</v>
      </c>
      <c r="AM57" s="165">
        <f>+AM58+AM238+AM539+AM1047+AM1264+AM1393+AM1476+AM1733+AM2107+AM2691+AM2903+AM3110+AM3316+AM3543+AM3637+AM3765+AM3938</f>
        <v>144427984.88999999</v>
      </c>
      <c r="AN57" s="165">
        <f>+AN58+AN238+AN539+AN1047+AN1264+AN1393+AN1476+AN1733+AN2107+AN2691+AN2903+AN3110+AN3316+AN3543+AN3637+AN3765+AN3938</f>
        <v>46792200</v>
      </c>
      <c r="AO57" s="165">
        <f>AM57+AN57</f>
        <v>191220184.88999999</v>
      </c>
      <c r="AP57" s="165">
        <f>+AP58+AP238+AP539+AP1047+AP1264+AP1393+AP1476+AP1733+AP2107+AP2691+AP2903+AP3110+AP3316+AP3543+AP3637+AP3765+AP3938</f>
        <v>21061016.659999996</v>
      </c>
      <c r="AQ57" s="165">
        <f>+AQ58+AQ238+AQ539+AQ1047+AQ1264+AQ1393+AQ1476+AQ1733+AQ2107+AQ2691+AQ2903+AQ3110+AQ3316+AQ3543+AQ3637+AQ3765+AQ3938</f>
        <v>0</v>
      </c>
      <c r="AR57" s="165">
        <f>AP57+AQ57</f>
        <v>21061016.659999996</v>
      </c>
      <c r="AS57" s="165">
        <f>AO57+AR57</f>
        <v>212281201.54999998</v>
      </c>
      <c r="AT57" s="165">
        <f>+AT58+AT238+AT539+AT1047+AT1264+AT1393+AT1476+AT1733+AT2107+AT2691+AT2903+AT3110+AT3316+AT3543+AT3637+AT3765+AT3938</f>
        <v>0</v>
      </c>
      <c r="AU57" s="165">
        <f>+AU58+AU238+AU539+AU1047+AU1264+AU1393+AU1476+AU1733+AU2107+AU2691+AU2903+AU3110+AU3316+AU3543+AU3637+AU3765+AU3938</f>
        <v>0</v>
      </c>
      <c r="AV57" s="165">
        <f>AT57+AU57</f>
        <v>0</v>
      </c>
      <c r="AW57" s="165">
        <f>+AW58+AW238+AW539+AW1047+AW1264+AW1393+AW1476+AW1733+AW2107+AW2691+AW2903+AW3110+AW3316+AW3543+AW3637+AW3765+AW3938</f>
        <v>11059057.310000001</v>
      </c>
      <c r="AX57" s="165">
        <f>+AX58+AX238+AX539+AX1047+AX1264+AX1393+AX1476+AX1733+AX2107+AX2691+AX2903+AX3110+AX3316+AX3543+AX3637+AX3765+AX3938</f>
        <v>0</v>
      </c>
      <c r="AY57" s="165">
        <f>AW57+AX57</f>
        <v>11059057.310000001</v>
      </c>
      <c r="AZ57" s="165">
        <f>AV57+AY57</f>
        <v>11059057.310000001</v>
      </c>
      <c r="BA57" s="165">
        <f>+BA58+BA238+BA539+BA1047+BA1264+BA1393+BA1476+BA1733+BA2107+BA2691+BA2903+BA3110+BA3316+BA3543+BA3637+BA3765+BA3938</f>
        <v>22691860.59</v>
      </c>
      <c r="BB57" s="165">
        <f>+BB58+BB238+BB539+BB1047+BB1264+BB1393+BB1476+BB1733+BB2107+BB2691+BB2903+BB3110+BB3316+BB3543+BB3637+BB3765+BB3938</f>
        <v>4798975.0999999996</v>
      </c>
      <c r="BC57" s="165">
        <f>BA57+BB57</f>
        <v>27490835.689999998</v>
      </c>
      <c r="BD57" s="165">
        <f>+BD58+BD238+BD539+BD1047+BD1264+BD1393+BD1476+BD1733+BD2107+BD2691+BD2903+BD3110+BD3316+BD3543+BD3637+BD3765+BD3938</f>
        <v>1847973.89</v>
      </c>
      <c r="BE57" s="165">
        <f>+BE58+BE238+BE539+BE1047+BE1264+BE1393+BE1476+BE1733+BE2107+BE2691+BE2903+BE3110+BE3316+BE3543+BE3637+BE3765+BE3938</f>
        <v>0</v>
      </c>
      <c r="BF57" s="165">
        <f>BD57+BE57</f>
        <v>1847973.89</v>
      </c>
      <c r="BG57" s="165">
        <f>BC57+BF57</f>
        <v>29338809.579999998</v>
      </c>
      <c r="BH57" s="165">
        <f>+BH58+BH238+BH539+BH1047+BH1264+BH1393+BH1476+BH1733+BH2107+BH2691+BH2903+BH3110+BH3316+BH3543+BH3637+BH3765+BH3938</f>
        <v>9742219.5100000016</v>
      </c>
      <c r="BI57" s="165">
        <f>+BI58+BI238+BI539+BI1047+BI1264+BI1393+BI1476+BI1733+BI2107+BI2691+BI2903+BI3110+BI3316+BI3543+BI3637+BI3765+BI3938</f>
        <v>0</v>
      </c>
      <c r="BJ57" s="165">
        <f>BH57+BI57</f>
        <v>9742219.5100000016</v>
      </c>
      <c r="BK57" s="165">
        <f>+BK58+BK238+BK539+BK1047+BK1264+BK1393+BK1476+BK1733+BK2107+BK2691+BK2903+BK3110+BK3316+BK3543+BK3637+BK3765+BK3938</f>
        <v>1171168.1100000001</v>
      </c>
      <c r="BL57" s="165">
        <f>+BL58+BL238+BL539+BL1047+BL1264+BL1393+BL1476+BL1733+BL2107+BL2691+BL2903+BL3110+BL3316+BL3543+BL3637+BL3765+BL3938</f>
        <v>0</v>
      </c>
      <c r="BM57" s="165">
        <f>BK57+BL57</f>
        <v>1171168.1100000001</v>
      </c>
      <c r="BN57" s="165">
        <f>BJ57+BM57</f>
        <v>10913387.620000001</v>
      </c>
      <c r="BO57" s="165">
        <f>+BO58+BO238+BO539+BO1047+BO1264+BO1393+BO1476+BO1733+BO2107+BO2691+BO2903+BO3110+BO3316+BO3543+BO3637+BO3765+BO3938</f>
        <v>30568145.410000008</v>
      </c>
      <c r="BP57" s="165">
        <f>+BP58+BP238+BP539+BP1047+BP1264+BP1393+BP1476+BP1733+BP2107+BP2691+BP2903+BP3110+BP3316+BP3543+BP3637+BP3765+BP3938</f>
        <v>1057627.5000000019</v>
      </c>
      <c r="BQ57" s="165">
        <f>BO57+BP57</f>
        <v>31625772.910000011</v>
      </c>
      <c r="BR57" s="165">
        <f>+BR58+BR238+BR539+BR1047+BR1264+BR1393+BR1476+BR1733+BR2107+BR2691+BR2903+BR3110+BR3316+BR3543+BR3637+BR3765+BR3938</f>
        <v>29880537.279999997</v>
      </c>
      <c r="BS57" s="165">
        <f>+BS58+BS238+BS539+BS1047+BS1264+BS1393+BS1476+BS1733+BS2107+BS2691+BS2903+BS3110+BS3316+BS3543+BS3637+BS3765+BS3938</f>
        <v>0</v>
      </c>
      <c r="BT57" s="165">
        <f>BR57+BS57</f>
        <v>29880537.279999997</v>
      </c>
      <c r="BU57" s="165">
        <f>BQ57+BT57</f>
        <v>61506310.190000013</v>
      </c>
      <c r="BV57" s="168"/>
      <c r="BW57" s="168"/>
      <c r="BX57" s="168"/>
      <c r="BY57" s="168"/>
      <c r="BZ57" s="168"/>
      <c r="CA57" s="169"/>
    </row>
    <row r="58" spans="2:79" ht="66" customHeight="1">
      <c r="B58" s="170">
        <v>2015</v>
      </c>
      <c r="C58" s="171">
        <v>8320</v>
      </c>
      <c r="D58" s="170">
        <v>1</v>
      </c>
      <c r="E58" s="170"/>
      <c r="F58" s="170"/>
      <c r="G58" s="170"/>
      <c r="H58" s="170"/>
      <c r="I58" s="172" t="s">
        <v>2058</v>
      </c>
      <c r="J58" s="173">
        <f>+J59+J65+J104+J151+J158+J223</f>
        <v>0</v>
      </c>
      <c r="K58" s="173">
        <f>+K59+K65+K104+K151+K158+K223</f>
        <v>0</v>
      </c>
      <c r="L58" s="173">
        <f>+J58+K58</f>
        <v>0</v>
      </c>
      <c r="M58" s="173">
        <f>+M59+M65+M104+M151+M158+M223</f>
        <v>6700000</v>
      </c>
      <c r="N58" s="173">
        <f>+N59+N65+N104+N151+N158+N223</f>
        <v>0</v>
      </c>
      <c r="O58" s="173">
        <f>+M58+N58</f>
        <v>6700000</v>
      </c>
      <c r="P58" s="173">
        <f>+L58+O58</f>
        <v>6700000</v>
      </c>
      <c r="Q58" s="173"/>
      <c r="R58" s="174"/>
      <c r="S58" s="174"/>
      <c r="T58" s="173">
        <f>+T59+T65+T104+T151+T158+T223</f>
        <v>0</v>
      </c>
      <c r="U58" s="173">
        <f>+U59+U65+U104+U151+U158+U223</f>
        <v>0</v>
      </c>
      <c r="V58" s="173">
        <f>+V59+V65+V104+V151+V158+V223</f>
        <v>500000</v>
      </c>
      <c r="W58" s="173">
        <f>+W59+W65+W104+W151+W158+W223</f>
        <v>0</v>
      </c>
      <c r="X58" s="175"/>
      <c r="Y58" s="175"/>
      <c r="Z58" s="173">
        <f>+Z59+Z65+Z104+Z151+Z158+Z223</f>
        <v>0</v>
      </c>
      <c r="AA58" s="173">
        <f>+AA59+AA65+AA104+AA151+AA158+AA223</f>
        <v>0</v>
      </c>
      <c r="AB58" s="173">
        <f>+AB59+AB65+AB104+AB151+AB158+AB223</f>
        <v>500000</v>
      </c>
      <c r="AC58" s="173">
        <f>+AC59+AC65+AC104+AC151+AC158+AC223</f>
        <v>0</v>
      </c>
      <c r="AD58" s="175"/>
      <c r="AE58" s="175"/>
      <c r="AF58" s="173">
        <f>+AF59+AF65+AF104+AF151+AF158+AF223</f>
        <v>0</v>
      </c>
      <c r="AG58" s="173">
        <f>+AG59+AG65+AG104+AG151+AG158+AG223</f>
        <v>0</v>
      </c>
      <c r="AH58" s="173">
        <f>+AF58+AG58</f>
        <v>0</v>
      </c>
      <c r="AI58" s="173">
        <f>+AI59+AI65+AI104+AI151+AI158+AI223</f>
        <v>6700000</v>
      </c>
      <c r="AJ58" s="173">
        <f>+AJ59+AJ65+AJ104+AJ151+AJ158+AJ223</f>
        <v>0</v>
      </c>
      <c r="AK58" s="173">
        <f>+AI58+AJ58</f>
        <v>6700000</v>
      </c>
      <c r="AL58" s="173">
        <f>+AH58+AK58</f>
        <v>6700000</v>
      </c>
      <c r="AM58" s="173">
        <f>+AM59+AM65+AM104+AM151+AM158+AM223</f>
        <v>0</v>
      </c>
      <c r="AN58" s="173">
        <f>+AN59+AN65+AN104+AN151+AN158+AN223</f>
        <v>0</v>
      </c>
      <c r="AO58" s="173">
        <f>+AM58+AN58</f>
        <v>0</v>
      </c>
      <c r="AP58" s="173">
        <f>+AP59+AP65+AP104+AP151+AP158+AP223</f>
        <v>0</v>
      </c>
      <c r="AQ58" s="173">
        <f>+AQ59+AQ65+AQ104+AQ151+AQ158+AQ223</f>
        <v>0</v>
      </c>
      <c r="AR58" s="173">
        <f>+AP58+AQ58</f>
        <v>0</v>
      </c>
      <c r="AS58" s="173">
        <f>+AO58+AR58</f>
        <v>0</v>
      </c>
      <c r="AT58" s="173">
        <f>+AT59+AT65+AT104+AT151+AT158+AT223</f>
        <v>0</v>
      </c>
      <c r="AU58" s="173">
        <f>+AU59+AU65+AU104+AU151+AU158+AU223</f>
        <v>0</v>
      </c>
      <c r="AV58" s="173">
        <f>+AT58+AU58</f>
        <v>0</v>
      </c>
      <c r="AW58" s="173">
        <f>+AW59+AW65+AW104+AW151+AW158+AW223</f>
        <v>0</v>
      </c>
      <c r="AX58" s="173">
        <f>+AX59+AX65+AX104+AX151+AX158+AX223</f>
        <v>0</v>
      </c>
      <c r="AY58" s="173">
        <f>+AW58+AX58</f>
        <v>0</v>
      </c>
      <c r="AZ58" s="173">
        <f>+AV58+AY58</f>
        <v>0</v>
      </c>
      <c r="BA58" s="173">
        <f>+BA59+BA65+BA104+BA151+BA158+BA223</f>
        <v>0</v>
      </c>
      <c r="BB58" s="173">
        <f>+BB59+BB65+BB104+BB151+BB158+BB223</f>
        <v>0</v>
      </c>
      <c r="BC58" s="173">
        <f>+BA58+BB58</f>
        <v>0</v>
      </c>
      <c r="BD58" s="173">
        <f>+BD59+BD65+BD104+BD151+BD158+BD223</f>
        <v>1500000</v>
      </c>
      <c r="BE58" s="173">
        <f>+BE59+BE65+BE104+BE151+BE158+BE223</f>
        <v>0</v>
      </c>
      <c r="BF58" s="173">
        <f>+BD58+BE58</f>
        <v>1500000</v>
      </c>
      <c r="BG58" s="173">
        <f>+BC58+BF58</f>
        <v>1500000</v>
      </c>
      <c r="BH58" s="173">
        <f>+BH59+BH65+BH104+BH151+BH158+BH223</f>
        <v>0</v>
      </c>
      <c r="BI58" s="173">
        <f>+BI59+BI65+BI104+BI151+BI158+BI223</f>
        <v>0</v>
      </c>
      <c r="BJ58" s="173">
        <f>+BH58+BI58</f>
        <v>0</v>
      </c>
      <c r="BK58" s="173">
        <f>+BK59+BK65+BK104+BK151+BK158+BK223</f>
        <v>0</v>
      </c>
      <c r="BL58" s="173">
        <f>+BL59+BL65+BL104+BL151+BL158+BL223</f>
        <v>0</v>
      </c>
      <c r="BM58" s="173">
        <f>+BK58+BL58</f>
        <v>0</v>
      </c>
      <c r="BN58" s="173">
        <f>+BJ58+BM58</f>
        <v>0</v>
      </c>
      <c r="BO58" s="173">
        <f>+BO59+BO65+BO104+BO151+BO158+BO223</f>
        <v>0</v>
      </c>
      <c r="BP58" s="173">
        <f>+BP59+BP65+BP104+BP151+BP158+BP223</f>
        <v>0</v>
      </c>
      <c r="BQ58" s="173">
        <f>+BO58+BP58</f>
        <v>0</v>
      </c>
      <c r="BR58" s="173">
        <f>+BR59+BR65+BR104+BR151+BR158+BR223</f>
        <v>5200000</v>
      </c>
      <c r="BS58" s="173">
        <f>+BS59+BS65+BS104+BS151+BS158+BS223</f>
        <v>0</v>
      </c>
      <c r="BT58" s="173">
        <f>+BR58+BS58</f>
        <v>5200000</v>
      </c>
      <c r="BU58" s="173">
        <f>+BQ58+BT58</f>
        <v>5200000</v>
      </c>
      <c r="BV58" s="176"/>
      <c r="BW58" s="176"/>
      <c r="BX58" s="177"/>
      <c r="BY58" s="177"/>
      <c r="BZ58" s="176"/>
      <c r="CA58" s="178"/>
    </row>
    <row r="59" spans="2:79" hidden="1">
      <c r="B59" s="179">
        <v>2015</v>
      </c>
      <c r="C59" s="180">
        <v>8320</v>
      </c>
      <c r="D59" s="179">
        <v>1</v>
      </c>
      <c r="E59" s="179">
        <v>1000</v>
      </c>
      <c r="F59" s="179"/>
      <c r="G59" s="179"/>
      <c r="H59" s="179"/>
      <c r="I59" s="181" t="s">
        <v>612</v>
      </c>
      <c r="J59" s="182">
        <f>J60</f>
        <v>0</v>
      </c>
      <c r="K59" s="182">
        <f>K60</f>
        <v>0</v>
      </c>
      <c r="L59" s="182">
        <f>+J59+K59</f>
        <v>0</v>
      </c>
      <c r="M59" s="182">
        <f>M60</f>
        <v>0</v>
      </c>
      <c r="N59" s="182">
        <f>N60</f>
        <v>0</v>
      </c>
      <c r="O59" s="182">
        <f>+M59+N59</f>
        <v>0</v>
      </c>
      <c r="P59" s="182">
        <f>+L59+O59</f>
        <v>0</v>
      </c>
      <c r="Q59" s="181"/>
      <c r="R59" s="183"/>
      <c r="S59" s="183"/>
      <c r="T59" s="182">
        <f>T60</f>
        <v>0</v>
      </c>
      <c r="U59" s="182">
        <f>U60</f>
        <v>0</v>
      </c>
      <c r="V59" s="182">
        <f>V60</f>
        <v>0</v>
      </c>
      <c r="W59" s="182">
        <f>W60</f>
        <v>0</v>
      </c>
      <c r="X59" s="184"/>
      <c r="Y59" s="184"/>
      <c r="Z59" s="182">
        <f>Z60</f>
        <v>0</v>
      </c>
      <c r="AA59" s="182">
        <f>AA60</f>
        <v>0</v>
      </c>
      <c r="AB59" s="182">
        <f>AB60</f>
        <v>0</v>
      </c>
      <c r="AC59" s="182">
        <f>AC60</f>
        <v>0</v>
      </c>
      <c r="AD59" s="184"/>
      <c r="AE59" s="184"/>
      <c r="AF59" s="182">
        <f>AF60</f>
        <v>0</v>
      </c>
      <c r="AG59" s="182">
        <f>AG60</f>
        <v>0</v>
      </c>
      <c r="AH59" s="182">
        <f>+AF59+AG59</f>
        <v>0</v>
      </c>
      <c r="AI59" s="182">
        <f>AI60</f>
        <v>0</v>
      </c>
      <c r="AJ59" s="182">
        <f>AJ60</f>
        <v>0</v>
      </c>
      <c r="AK59" s="182">
        <f>+AI59+AJ59</f>
        <v>0</v>
      </c>
      <c r="AL59" s="182">
        <f>+AH59+AK59</f>
        <v>0</v>
      </c>
      <c r="AM59" s="182">
        <f>AM60</f>
        <v>0</v>
      </c>
      <c r="AN59" s="182">
        <f>AN60</f>
        <v>0</v>
      </c>
      <c r="AO59" s="182">
        <f>+AM59+AN59</f>
        <v>0</v>
      </c>
      <c r="AP59" s="182">
        <f>AP60</f>
        <v>0</v>
      </c>
      <c r="AQ59" s="182">
        <f>AQ60</f>
        <v>0</v>
      </c>
      <c r="AR59" s="182">
        <f>+AP59+AQ59</f>
        <v>0</v>
      </c>
      <c r="AS59" s="182">
        <f>+AO59+AR59</f>
        <v>0</v>
      </c>
      <c r="AT59" s="182">
        <f>AT60</f>
        <v>0</v>
      </c>
      <c r="AU59" s="182">
        <f>AU60</f>
        <v>0</v>
      </c>
      <c r="AV59" s="182">
        <f>+AT59+AU59</f>
        <v>0</v>
      </c>
      <c r="AW59" s="182">
        <f>AW60</f>
        <v>0</v>
      </c>
      <c r="AX59" s="182">
        <f>AX60</f>
        <v>0</v>
      </c>
      <c r="AY59" s="182">
        <f>+AW59+AX59</f>
        <v>0</v>
      </c>
      <c r="AZ59" s="182">
        <f>+AV59+AY59</f>
        <v>0</v>
      </c>
      <c r="BA59" s="182">
        <f>BA60</f>
        <v>0</v>
      </c>
      <c r="BB59" s="182">
        <f>BB60</f>
        <v>0</v>
      </c>
      <c r="BC59" s="182">
        <f>+BA59+BB59</f>
        <v>0</v>
      </c>
      <c r="BD59" s="182">
        <f>BD60</f>
        <v>0</v>
      </c>
      <c r="BE59" s="182">
        <f>BE60</f>
        <v>0</v>
      </c>
      <c r="BF59" s="182">
        <f>+BD59+BE59</f>
        <v>0</v>
      </c>
      <c r="BG59" s="182">
        <f>+BC59+BF59</f>
        <v>0</v>
      </c>
      <c r="BH59" s="182">
        <f>BH60</f>
        <v>0</v>
      </c>
      <c r="BI59" s="182">
        <f>BI60</f>
        <v>0</v>
      </c>
      <c r="BJ59" s="182">
        <f>+BH59+BI59</f>
        <v>0</v>
      </c>
      <c r="BK59" s="182">
        <f>BK60</f>
        <v>0</v>
      </c>
      <c r="BL59" s="182">
        <f>BL60</f>
        <v>0</v>
      </c>
      <c r="BM59" s="182">
        <f>+BK59+BL59</f>
        <v>0</v>
      </c>
      <c r="BN59" s="182">
        <f>+BJ59+BM59</f>
        <v>0</v>
      </c>
      <c r="BO59" s="182">
        <f>BO60</f>
        <v>0</v>
      </c>
      <c r="BP59" s="182">
        <f>BP60</f>
        <v>0</v>
      </c>
      <c r="BQ59" s="182">
        <f>+BO59+BP59</f>
        <v>0</v>
      </c>
      <c r="BR59" s="182">
        <f>BR60</f>
        <v>0</v>
      </c>
      <c r="BS59" s="182">
        <f>BS60</f>
        <v>0</v>
      </c>
      <c r="BT59" s="182">
        <f>+BR59+BS59</f>
        <v>0</v>
      </c>
      <c r="BU59" s="182">
        <f>+BQ59+BT59</f>
        <v>0</v>
      </c>
      <c r="BV59" s="185"/>
      <c r="BW59" s="185"/>
      <c r="BX59" s="186"/>
      <c r="BY59" s="186"/>
      <c r="BZ59" s="185"/>
      <c r="CA59" s="187"/>
    </row>
    <row r="60" spans="2:79" ht="48" hidden="1" customHeight="1">
      <c r="B60" s="188">
        <v>2015</v>
      </c>
      <c r="C60" s="189">
        <v>8320</v>
      </c>
      <c r="D60" s="188">
        <v>1</v>
      </c>
      <c r="E60" s="188">
        <v>1000</v>
      </c>
      <c r="F60" s="188">
        <v>1200</v>
      </c>
      <c r="G60" s="188"/>
      <c r="H60" s="188"/>
      <c r="I60" s="190" t="s">
        <v>2025</v>
      </c>
      <c r="J60" s="191">
        <f>+J61+J63</f>
        <v>0</v>
      </c>
      <c r="K60" s="191">
        <f>+K61+K63</f>
        <v>0</v>
      </c>
      <c r="L60" s="191">
        <f>+J60+K60</f>
        <v>0</v>
      </c>
      <c r="M60" s="191">
        <f>+M61+M63</f>
        <v>0</v>
      </c>
      <c r="N60" s="191">
        <f>+N61+N63</f>
        <v>0</v>
      </c>
      <c r="O60" s="191">
        <f>+M60+N60</f>
        <v>0</v>
      </c>
      <c r="P60" s="191">
        <f>+L60+O60</f>
        <v>0</v>
      </c>
      <c r="Q60" s="190"/>
      <c r="R60" s="192"/>
      <c r="S60" s="192"/>
      <c r="T60" s="191">
        <f>+T61+T63</f>
        <v>0</v>
      </c>
      <c r="U60" s="191">
        <f>+U61+U63</f>
        <v>0</v>
      </c>
      <c r="V60" s="191">
        <f>+V61+V63</f>
        <v>0</v>
      </c>
      <c r="W60" s="191">
        <f>+W61+W63</f>
        <v>0</v>
      </c>
      <c r="X60" s="193"/>
      <c r="Y60" s="193"/>
      <c r="Z60" s="191">
        <f>+Z61+Z63</f>
        <v>0</v>
      </c>
      <c r="AA60" s="191">
        <f>+AA61+AA63</f>
        <v>0</v>
      </c>
      <c r="AB60" s="191">
        <f>+AB61+AB63</f>
        <v>0</v>
      </c>
      <c r="AC60" s="191">
        <f>+AC61+AC63</f>
        <v>0</v>
      </c>
      <c r="AD60" s="193"/>
      <c r="AE60" s="193"/>
      <c r="AF60" s="191">
        <f>+AF61+AF63</f>
        <v>0</v>
      </c>
      <c r="AG60" s="191">
        <f>+AG61+AG63</f>
        <v>0</v>
      </c>
      <c r="AH60" s="191">
        <f>+AF60+AG60</f>
        <v>0</v>
      </c>
      <c r="AI60" s="191">
        <f>+AI61+AI63</f>
        <v>0</v>
      </c>
      <c r="AJ60" s="191">
        <f>+AJ61+AJ63</f>
        <v>0</v>
      </c>
      <c r="AK60" s="191">
        <f>+AI60+AJ60</f>
        <v>0</v>
      </c>
      <c r="AL60" s="191">
        <f>+AH60+AK60</f>
        <v>0</v>
      </c>
      <c r="AM60" s="191">
        <f>+AM61+AM63</f>
        <v>0</v>
      </c>
      <c r="AN60" s="191">
        <f>+AN61+AN63</f>
        <v>0</v>
      </c>
      <c r="AO60" s="191">
        <f>+AM60+AN60</f>
        <v>0</v>
      </c>
      <c r="AP60" s="191">
        <f>+AP61+AP63</f>
        <v>0</v>
      </c>
      <c r="AQ60" s="191">
        <f>+AQ61+AQ63</f>
        <v>0</v>
      </c>
      <c r="AR60" s="191">
        <f>+AP60+AQ60</f>
        <v>0</v>
      </c>
      <c r="AS60" s="191">
        <f>+AO60+AR60</f>
        <v>0</v>
      </c>
      <c r="AT60" s="191">
        <f>+AT61+AT63</f>
        <v>0</v>
      </c>
      <c r="AU60" s="191">
        <f>+AU61+AU63</f>
        <v>0</v>
      </c>
      <c r="AV60" s="191">
        <f>+AT60+AU60</f>
        <v>0</v>
      </c>
      <c r="AW60" s="191">
        <f>+AW61+AW63</f>
        <v>0</v>
      </c>
      <c r="AX60" s="191">
        <f>+AX61+AX63</f>
        <v>0</v>
      </c>
      <c r="AY60" s="191">
        <f>+AW60+AX60</f>
        <v>0</v>
      </c>
      <c r="AZ60" s="191">
        <f>+AV60+AY60</f>
        <v>0</v>
      </c>
      <c r="BA60" s="191">
        <f>+BA61+BA63</f>
        <v>0</v>
      </c>
      <c r="BB60" s="191">
        <f>+BB61+BB63</f>
        <v>0</v>
      </c>
      <c r="BC60" s="191">
        <f>+BA60+BB60</f>
        <v>0</v>
      </c>
      <c r="BD60" s="191">
        <f>+BD61+BD63</f>
        <v>0</v>
      </c>
      <c r="BE60" s="191">
        <f>+BE61+BE63</f>
        <v>0</v>
      </c>
      <c r="BF60" s="191">
        <f>+BD60+BE60</f>
        <v>0</v>
      </c>
      <c r="BG60" s="191">
        <f>+BC60+BF60</f>
        <v>0</v>
      </c>
      <c r="BH60" s="191">
        <f>+BH61+BH63</f>
        <v>0</v>
      </c>
      <c r="BI60" s="191">
        <f>+BI61+BI63</f>
        <v>0</v>
      </c>
      <c r="BJ60" s="191">
        <f>+BH60+BI60</f>
        <v>0</v>
      </c>
      <c r="BK60" s="191">
        <f>+BK61+BK63</f>
        <v>0</v>
      </c>
      <c r="BL60" s="191">
        <f>+BL61+BL63</f>
        <v>0</v>
      </c>
      <c r="BM60" s="191">
        <f>+BK60+BL60</f>
        <v>0</v>
      </c>
      <c r="BN60" s="191">
        <f>+BJ60+BM60</f>
        <v>0</v>
      </c>
      <c r="BO60" s="191">
        <f>+BO61+BO63</f>
        <v>0</v>
      </c>
      <c r="BP60" s="191">
        <f>+BP61+BP63</f>
        <v>0</v>
      </c>
      <c r="BQ60" s="191">
        <f>+BO60+BP60</f>
        <v>0</v>
      </c>
      <c r="BR60" s="191">
        <f>+BR61+BR63</f>
        <v>0</v>
      </c>
      <c r="BS60" s="191">
        <f>+BS61+BS63</f>
        <v>0</v>
      </c>
      <c r="BT60" s="191">
        <f>+BR60+BS60</f>
        <v>0</v>
      </c>
      <c r="BU60" s="191">
        <f>+BQ60+BT60</f>
        <v>0</v>
      </c>
      <c r="BV60" s="194"/>
      <c r="BW60" s="194"/>
      <c r="BX60" s="195"/>
      <c r="BY60" s="195"/>
      <c r="BZ60" s="194"/>
      <c r="CA60" s="196"/>
    </row>
    <row r="61" spans="2:79" hidden="1">
      <c r="B61" s="197">
        <v>2015</v>
      </c>
      <c r="C61" s="198">
        <v>8320</v>
      </c>
      <c r="D61" s="197">
        <v>1</v>
      </c>
      <c r="E61" s="197">
        <v>1000</v>
      </c>
      <c r="F61" s="197">
        <v>1200</v>
      </c>
      <c r="G61" s="197">
        <v>121</v>
      </c>
      <c r="H61" s="197"/>
      <c r="I61" s="199" t="s">
        <v>610</v>
      </c>
      <c r="J61" s="200">
        <f>J62</f>
        <v>0</v>
      </c>
      <c r="K61" s="200">
        <f>K62</f>
        <v>0</v>
      </c>
      <c r="L61" s="200">
        <f>+J61+K61</f>
        <v>0</v>
      </c>
      <c r="M61" s="200">
        <f>M62</f>
        <v>0</v>
      </c>
      <c r="N61" s="200">
        <f>N62</f>
        <v>0</v>
      </c>
      <c r="O61" s="200">
        <f>+M61+N61</f>
        <v>0</v>
      </c>
      <c r="P61" s="200">
        <f>+L61+O61</f>
        <v>0</v>
      </c>
      <c r="Q61" s="199"/>
      <c r="R61" s="201"/>
      <c r="S61" s="201"/>
      <c r="T61" s="200">
        <f>T62</f>
        <v>0</v>
      </c>
      <c r="U61" s="200">
        <f>U62</f>
        <v>0</v>
      </c>
      <c r="V61" s="200">
        <f>V62</f>
        <v>0</v>
      </c>
      <c r="W61" s="200">
        <f>W62</f>
        <v>0</v>
      </c>
      <c r="X61" s="202"/>
      <c r="Y61" s="202"/>
      <c r="Z61" s="200">
        <f>Z62</f>
        <v>0</v>
      </c>
      <c r="AA61" s="200">
        <f>AA62</f>
        <v>0</v>
      </c>
      <c r="AB61" s="200">
        <f>AB62</f>
        <v>0</v>
      </c>
      <c r="AC61" s="200">
        <f>AC62</f>
        <v>0</v>
      </c>
      <c r="AD61" s="202"/>
      <c r="AE61" s="202"/>
      <c r="AF61" s="200">
        <f>AF62</f>
        <v>0</v>
      </c>
      <c r="AG61" s="200">
        <f>AG62</f>
        <v>0</v>
      </c>
      <c r="AH61" s="200">
        <f>+AF61+AG61</f>
        <v>0</v>
      </c>
      <c r="AI61" s="200">
        <f>AI62</f>
        <v>0</v>
      </c>
      <c r="AJ61" s="200">
        <f>AJ62</f>
        <v>0</v>
      </c>
      <c r="AK61" s="200">
        <f>+AI61+AJ61</f>
        <v>0</v>
      </c>
      <c r="AL61" s="200">
        <f>+AH61+AK61</f>
        <v>0</v>
      </c>
      <c r="AM61" s="200">
        <f>AM62</f>
        <v>0</v>
      </c>
      <c r="AN61" s="200">
        <f>AN62</f>
        <v>0</v>
      </c>
      <c r="AO61" s="200">
        <f>+AM61+AN61</f>
        <v>0</v>
      </c>
      <c r="AP61" s="200">
        <f>AP62</f>
        <v>0</v>
      </c>
      <c r="AQ61" s="200">
        <f>AQ62</f>
        <v>0</v>
      </c>
      <c r="AR61" s="200">
        <f>+AP61+AQ61</f>
        <v>0</v>
      </c>
      <c r="AS61" s="200">
        <f>+AO61+AR61</f>
        <v>0</v>
      </c>
      <c r="AT61" s="200">
        <f>AT62</f>
        <v>0</v>
      </c>
      <c r="AU61" s="200">
        <f>AU62</f>
        <v>0</v>
      </c>
      <c r="AV61" s="200">
        <f>+AT61+AU61</f>
        <v>0</v>
      </c>
      <c r="AW61" s="200">
        <f>AW62</f>
        <v>0</v>
      </c>
      <c r="AX61" s="200">
        <f>AX62</f>
        <v>0</v>
      </c>
      <c r="AY61" s="200">
        <f>+AW61+AX61</f>
        <v>0</v>
      </c>
      <c r="AZ61" s="200">
        <f>+AV61+AY61</f>
        <v>0</v>
      </c>
      <c r="BA61" s="200">
        <f>BA62</f>
        <v>0</v>
      </c>
      <c r="BB61" s="200">
        <f>BB62</f>
        <v>0</v>
      </c>
      <c r="BC61" s="200">
        <f>+BA61+BB61</f>
        <v>0</v>
      </c>
      <c r="BD61" s="200">
        <f>BD62</f>
        <v>0</v>
      </c>
      <c r="BE61" s="200">
        <f>BE62</f>
        <v>0</v>
      </c>
      <c r="BF61" s="200">
        <f>+BD61+BE61</f>
        <v>0</v>
      </c>
      <c r="BG61" s="200">
        <f>+BC61+BF61</f>
        <v>0</v>
      </c>
      <c r="BH61" s="200">
        <f>BH62</f>
        <v>0</v>
      </c>
      <c r="BI61" s="200">
        <f>BI62</f>
        <v>0</v>
      </c>
      <c r="BJ61" s="200">
        <f>+BH61+BI61</f>
        <v>0</v>
      </c>
      <c r="BK61" s="200">
        <f>BK62</f>
        <v>0</v>
      </c>
      <c r="BL61" s="200">
        <f>BL62</f>
        <v>0</v>
      </c>
      <c r="BM61" s="200">
        <f>+BK61+BL61</f>
        <v>0</v>
      </c>
      <c r="BN61" s="200">
        <f>+BJ61+BM61</f>
        <v>0</v>
      </c>
      <c r="BO61" s="200">
        <f>BO62</f>
        <v>0</v>
      </c>
      <c r="BP61" s="200">
        <f>BP62</f>
        <v>0</v>
      </c>
      <c r="BQ61" s="200">
        <f>+BO61+BP61</f>
        <v>0</v>
      </c>
      <c r="BR61" s="200">
        <f>BR62</f>
        <v>0</v>
      </c>
      <c r="BS61" s="200">
        <f>BS62</f>
        <v>0</v>
      </c>
      <c r="BT61" s="200">
        <f>+BR61+BS61</f>
        <v>0</v>
      </c>
      <c r="BU61" s="200">
        <f>+BQ61+BT61</f>
        <v>0</v>
      </c>
      <c r="BV61" s="203"/>
      <c r="BW61" s="203"/>
      <c r="BX61" s="204"/>
      <c r="BY61" s="204"/>
      <c r="BZ61" s="203"/>
      <c r="CA61" s="205"/>
    </row>
    <row r="62" spans="2:79" hidden="1">
      <c r="B62" s="206">
        <v>2015</v>
      </c>
      <c r="C62" s="207">
        <v>8320</v>
      </c>
      <c r="D62" s="206">
        <v>1</v>
      </c>
      <c r="E62" s="206">
        <v>1000</v>
      </c>
      <c r="F62" s="206">
        <v>1200</v>
      </c>
      <c r="G62" s="206">
        <v>121</v>
      </c>
      <c r="H62" s="206">
        <v>1</v>
      </c>
      <c r="I62" s="208" t="s">
        <v>609</v>
      </c>
      <c r="J62" s="209">
        <v>0</v>
      </c>
      <c r="K62" s="209">
        <v>0</v>
      </c>
      <c r="L62" s="210">
        <f>+J62+K62</f>
        <v>0</v>
      </c>
      <c r="M62" s="209">
        <v>0</v>
      </c>
      <c r="N62" s="209">
        <v>0</v>
      </c>
      <c r="O62" s="210">
        <f>+M62+N62</f>
        <v>0</v>
      </c>
      <c r="P62" s="210">
        <f>+L62+O62</f>
        <v>0</v>
      </c>
      <c r="Q62" s="211" t="s">
        <v>607</v>
      </c>
      <c r="R62" s="212"/>
      <c r="S62" s="212"/>
      <c r="T62" s="213">
        <v>0</v>
      </c>
      <c r="U62" s="213">
        <v>0</v>
      </c>
      <c r="V62" s="213">
        <v>0</v>
      </c>
      <c r="W62" s="213">
        <v>0</v>
      </c>
      <c r="X62" s="213"/>
      <c r="Y62" s="213"/>
      <c r="Z62" s="213">
        <v>0</v>
      </c>
      <c r="AA62" s="213">
        <v>0</v>
      </c>
      <c r="AB62" s="213">
        <v>0</v>
      </c>
      <c r="AC62" s="213">
        <v>0</v>
      </c>
      <c r="AD62" s="214"/>
      <c r="AE62" s="214"/>
      <c r="AF62" s="209">
        <f>J62+T62-Z62</f>
        <v>0</v>
      </c>
      <c r="AG62" s="209">
        <f>K62+U62-AA62</f>
        <v>0</v>
      </c>
      <c r="AH62" s="210">
        <f>+AF62+AG62</f>
        <v>0</v>
      </c>
      <c r="AI62" s="209">
        <f>M62+V62-AB62</f>
        <v>0</v>
      </c>
      <c r="AJ62" s="209">
        <f>N62+W62-AC62</f>
        <v>0</v>
      </c>
      <c r="AK62" s="210">
        <f>+AI62+AJ62</f>
        <v>0</v>
      </c>
      <c r="AL62" s="210">
        <f>+AH62+AK62</f>
        <v>0</v>
      </c>
      <c r="AM62" s="213">
        <v>0</v>
      </c>
      <c r="AN62" s="213">
        <v>0</v>
      </c>
      <c r="AO62" s="210">
        <f>+AM62+AN62</f>
        <v>0</v>
      </c>
      <c r="AP62" s="213">
        <v>0</v>
      </c>
      <c r="AQ62" s="213">
        <v>0</v>
      </c>
      <c r="AR62" s="210">
        <f>+AP62+AQ62</f>
        <v>0</v>
      </c>
      <c r="AS62" s="210">
        <f>+AO62+AR62</f>
        <v>0</v>
      </c>
      <c r="AT62" s="213">
        <v>0</v>
      </c>
      <c r="AU62" s="213">
        <v>0</v>
      </c>
      <c r="AV62" s="210">
        <f>+AT62+AU62</f>
        <v>0</v>
      </c>
      <c r="AW62" s="213">
        <v>0</v>
      </c>
      <c r="AX62" s="213">
        <v>0</v>
      </c>
      <c r="AY62" s="210">
        <f>+AW62+AX62</f>
        <v>0</v>
      </c>
      <c r="AZ62" s="210">
        <f>+AV62+AY62</f>
        <v>0</v>
      </c>
      <c r="BA62" s="213">
        <v>0</v>
      </c>
      <c r="BB62" s="213">
        <v>0</v>
      </c>
      <c r="BC62" s="210">
        <f>+BA62+BB62</f>
        <v>0</v>
      </c>
      <c r="BD62" s="213">
        <v>0</v>
      </c>
      <c r="BE62" s="213">
        <v>0</v>
      </c>
      <c r="BF62" s="210">
        <f>+BD62+BE62</f>
        <v>0</v>
      </c>
      <c r="BG62" s="210">
        <f>+BC62+BF62</f>
        <v>0</v>
      </c>
      <c r="BH62" s="213">
        <v>0</v>
      </c>
      <c r="BI62" s="213">
        <v>0</v>
      </c>
      <c r="BJ62" s="210">
        <f>+BH62+BI62</f>
        <v>0</v>
      </c>
      <c r="BK62" s="213">
        <v>0</v>
      </c>
      <c r="BL62" s="213">
        <v>0</v>
      </c>
      <c r="BM62" s="210">
        <f>+BK62+BL62</f>
        <v>0</v>
      </c>
      <c r="BN62" s="210">
        <f>+BJ62+BM62</f>
        <v>0</v>
      </c>
      <c r="BO62" s="209">
        <f>AF62-AM62-AT62-BA62-BH62</f>
        <v>0</v>
      </c>
      <c r="BP62" s="209">
        <f>AG62-AN62-AU62-BB62-BI62</f>
        <v>0</v>
      </c>
      <c r="BQ62" s="210">
        <f>+BO62+BP62</f>
        <v>0</v>
      </c>
      <c r="BR62" s="209">
        <f>AI62-AP62-AW62-BD62-BK62</f>
        <v>0</v>
      </c>
      <c r="BS62" s="209">
        <f>AJ62-AQ62-AX62-BE62-BL62</f>
        <v>0</v>
      </c>
      <c r="BT62" s="210">
        <f>+BR62+BS62</f>
        <v>0</v>
      </c>
      <c r="BU62" s="210">
        <f>+BQ62+BT62</f>
        <v>0</v>
      </c>
      <c r="BV62" s="215">
        <f>R62+X62-AD62</f>
        <v>0</v>
      </c>
      <c r="BW62" s="215">
        <f>S62+Y62-AE62</f>
        <v>0</v>
      </c>
      <c r="BX62" s="216">
        <v>0</v>
      </c>
      <c r="BY62" s="216">
        <v>0</v>
      </c>
      <c r="BZ62" s="215">
        <f>BV62-BX62</f>
        <v>0</v>
      </c>
      <c r="CA62" s="217">
        <f>BW62-BY62</f>
        <v>0</v>
      </c>
    </row>
    <row r="63" spans="2:79" hidden="1">
      <c r="B63" s="197">
        <v>2015</v>
      </c>
      <c r="C63" s="198">
        <v>8320</v>
      </c>
      <c r="D63" s="197">
        <v>1</v>
      </c>
      <c r="E63" s="197">
        <v>1000</v>
      </c>
      <c r="F63" s="197">
        <v>1200</v>
      </c>
      <c r="G63" s="197">
        <v>122</v>
      </c>
      <c r="H63" s="197"/>
      <c r="I63" s="199" t="s">
        <v>608</v>
      </c>
      <c r="J63" s="200">
        <f>J64</f>
        <v>0</v>
      </c>
      <c r="K63" s="200">
        <f>K64</f>
        <v>0</v>
      </c>
      <c r="L63" s="200">
        <f>+J63+K63</f>
        <v>0</v>
      </c>
      <c r="M63" s="200">
        <f>M64</f>
        <v>0</v>
      </c>
      <c r="N63" s="200">
        <f>N64</f>
        <v>0</v>
      </c>
      <c r="O63" s="200">
        <f>+M63+N63</f>
        <v>0</v>
      </c>
      <c r="P63" s="200">
        <f>+L63+O63</f>
        <v>0</v>
      </c>
      <c r="Q63" s="199"/>
      <c r="R63" s="201"/>
      <c r="S63" s="201"/>
      <c r="T63" s="200">
        <f>T64</f>
        <v>0</v>
      </c>
      <c r="U63" s="200">
        <f>U64</f>
        <v>0</v>
      </c>
      <c r="V63" s="200">
        <f>V64</f>
        <v>0</v>
      </c>
      <c r="W63" s="200">
        <f>W64</f>
        <v>0</v>
      </c>
      <c r="X63" s="202"/>
      <c r="Y63" s="202"/>
      <c r="Z63" s="200">
        <f>Z64</f>
        <v>0</v>
      </c>
      <c r="AA63" s="200">
        <f>AA64</f>
        <v>0</v>
      </c>
      <c r="AB63" s="200">
        <f>AB64</f>
        <v>0</v>
      </c>
      <c r="AC63" s="200">
        <f>AC64</f>
        <v>0</v>
      </c>
      <c r="AD63" s="202"/>
      <c r="AE63" s="202"/>
      <c r="AF63" s="200">
        <f>AF64</f>
        <v>0</v>
      </c>
      <c r="AG63" s="200">
        <f>AG64</f>
        <v>0</v>
      </c>
      <c r="AH63" s="200">
        <f>+AF63+AG63</f>
        <v>0</v>
      </c>
      <c r="AI63" s="200">
        <f>AI64</f>
        <v>0</v>
      </c>
      <c r="AJ63" s="200">
        <f>AJ64</f>
        <v>0</v>
      </c>
      <c r="AK63" s="200">
        <f>+AI63+AJ63</f>
        <v>0</v>
      </c>
      <c r="AL63" s="200">
        <f>+AH63+AK63</f>
        <v>0</v>
      </c>
      <c r="AM63" s="200">
        <f>AM64</f>
        <v>0</v>
      </c>
      <c r="AN63" s="200">
        <f>AN64</f>
        <v>0</v>
      </c>
      <c r="AO63" s="200">
        <f>+AM63+AN63</f>
        <v>0</v>
      </c>
      <c r="AP63" s="200">
        <f>AP64</f>
        <v>0</v>
      </c>
      <c r="AQ63" s="200">
        <f>AQ64</f>
        <v>0</v>
      </c>
      <c r="AR63" s="200">
        <f>+AP63+AQ63</f>
        <v>0</v>
      </c>
      <c r="AS63" s="200">
        <f>+AO63+AR63</f>
        <v>0</v>
      </c>
      <c r="AT63" s="200">
        <f>AT64</f>
        <v>0</v>
      </c>
      <c r="AU63" s="200">
        <f>AU64</f>
        <v>0</v>
      </c>
      <c r="AV63" s="200">
        <f>+AT63+AU63</f>
        <v>0</v>
      </c>
      <c r="AW63" s="200">
        <f>AW64</f>
        <v>0</v>
      </c>
      <c r="AX63" s="200">
        <f>AX64</f>
        <v>0</v>
      </c>
      <c r="AY63" s="200">
        <f>+AW63+AX63</f>
        <v>0</v>
      </c>
      <c r="AZ63" s="200">
        <f>+AV63+AY63</f>
        <v>0</v>
      </c>
      <c r="BA63" s="200">
        <f>BA64</f>
        <v>0</v>
      </c>
      <c r="BB63" s="200">
        <f>BB64</f>
        <v>0</v>
      </c>
      <c r="BC63" s="200">
        <f>+BA63+BB63</f>
        <v>0</v>
      </c>
      <c r="BD63" s="200">
        <f>BD64</f>
        <v>0</v>
      </c>
      <c r="BE63" s="200">
        <f>BE64</f>
        <v>0</v>
      </c>
      <c r="BF63" s="200">
        <f>+BD63+BE63</f>
        <v>0</v>
      </c>
      <c r="BG63" s="200">
        <f>+BC63+BF63</f>
        <v>0</v>
      </c>
      <c r="BH63" s="200">
        <f>BH64</f>
        <v>0</v>
      </c>
      <c r="BI63" s="200">
        <f>BI64</f>
        <v>0</v>
      </c>
      <c r="BJ63" s="200">
        <f>+BH63+BI63</f>
        <v>0</v>
      </c>
      <c r="BK63" s="200">
        <f>BK64</f>
        <v>0</v>
      </c>
      <c r="BL63" s="200">
        <f>BL64</f>
        <v>0</v>
      </c>
      <c r="BM63" s="200">
        <f>+BK63+BL63</f>
        <v>0</v>
      </c>
      <c r="BN63" s="200">
        <f>+BJ63+BM63</f>
        <v>0</v>
      </c>
      <c r="BO63" s="200">
        <f>BO64</f>
        <v>0</v>
      </c>
      <c r="BP63" s="200">
        <f>BP64</f>
        <v>0</v>
      </c>
      <c r="BQ63" s="200">
        <f>+BO63+BP63</f>
        <v>0</v>
      </c>
      <c r="BR63" s="200">
        <f>BR64</f>
        <v>0</v>
      </c>
      <c r="BS63" s="200">
        <f>BS64</f>
        <v>0</v>
      </c>
      <c r="BT63" s="200">
        <f>+BR63+BS63</f>
        <v>0</v>
      </c>
      <c r="BU63" s="200">
        <f>+BQ63+BT63</f>
        <v>0</v>
      </c>
      <c r="BV63" s="203"/>
      <c r="BW63" s="203"/>
      <c r="BX63" s="204"/>
      <c r="BY63" s="204"/>
      <c r="BZ63" s="203"/>
      <c r="CA63" s="205"/>
    </row>
    <row r="64" spans="2:79" hidden="1">
      <c r="B64" s="218">
        <v>2015</v>
      </c>
      <c r="C64" s="219">
        <v>8320</v>
      </c>
      <c r="D64" s="218">
        <v>1</v>
      </c>
      <c r="E64" s="218">
        <v>1000</v>
      </c>
      <c r="F64" s="218">
        <v>1200</v>
      </c>
      <c r="G64" s="218">
        <v>122</v>
      </c>
      <c r="H64" s="218">
        <v>1</v>
      </c>
      <c r="I64" s="220" t="s">
        <v>608</v>
      </c>
      <c r="J64" s="209">
        <v>0</v>
      </c>
      <c r="K64" s="209">
        <v>0</v>
      </c>
      <c r="L64" s="210">
        <f>+J64+K64</f>
        <v>0</v>
      </c>
      <c r="M64" s="209">
        <v>0</v>
      </c>
      <c r="N64" s="209">
        <v>0</v>
      </c>
      <c r="O64" s="210">
        <f>+M64+N64</f>
        <v>0</v>
      </c>
      <c r="P64" s="210">
        <f>+L64+O64</f>
        <v>0</v>
      </c>
      <c r="Q64" s="211" t="s">
        <v>607</v>
      </c>
      <c r="R64" s="212"/>
      <c r="S64" s="212"/>
      <c r="T64" s="213">
        <v>0</v>
      </c>
      <c r="U64" s="213">
        <v>0</v>
      </c>
      <c r="V64" s="213">
        <v>0</v>
      </c>
      <c r="W64" s="213">
        <v>0</v>
      </c>
      <c r="X64" s="213"/>
      <c r="Y64" s="213"/>
      <c r="Z64" s="213">
        <v>0</v>
      </c>
      <c r="AA64" s="213">
        <v>0</v>
      </c>
      <c r="AB64" s="213">
        <v>0</v>
      </c>
      <c r="AC64" s="213">
        <v>0</v>
      </c>
      <c r="AD64" s="214"/>
      <c r="AE64" s="214"/>
      <c r="AF64" s="209">
        <f>J64+T64-Z64</f>
        <v>0</v>
      </c>
      <c r="AG64" s="209">
        <f>K64+U64-AA64</f>
        <v>0</v>
      </c>
      <c r="AH64" s="210">
        <f>+AF64+AG64</f>
        <v>0</v>
      </c>
      <c r="AI64" s="209">
        <f>M64+V64-AB64</f>
        <v>0</v>
      </c>
      <c r="AJ64" s="209">
        <f>N64+W64-AC64</f>
        <v>0</v>
      </c>
      <c r="AK64" s="210">
        <f>+AI64+AJ64</f>
        <v>0</v>
      </c>
      <c r="AL64" s="210">
        <f>+AH64+AK64</f>
        <v>0</v>
      </c>
      <c r="AM64" s="213">
        <v>0</v>
      </c>
      <c r="AN64" s="213">
        <v>0</v>
      </c>
      <c r="AO64" s="210">
        <f>+AM64+AN64</f>
        <v>0</v>
      </c>
      <c r="AP64" s="213">
        <v>0</v>
      </c>
      <c r="AQ64" s="213">
        <v>0</v>
      </c>
      <c r="AR64" s="210">
        <f>+AP64+AQ64</f>
        <v>0</v>
      </c>
      <c r="AS64" s="210">
        <f>+AO64+AR64</f>
        <v>0</v>
      </c>
      <c r="AT64" s="213">
        <v>0</v>
      </c>
      <c r="AU64" s="213">
        <v>0</v>
      </c>
      <c r="AV64" s="210">
        <f>+AT64+AU64</f>
        <v>0</v>
      </c>
      <c r="AW64" s="213">
        <v>0</v>
      </c>
      <c r="AX64" s="213">
        <v>0</v>
      </c>
      <c r="AY64" s="210">
        <f>+AW64+AX64</f>
        <v>0</v>
      </c>
      <c r="AZ64" s="210">
        <f>+AV64+AY64</f>
        <v>0</v>
      </c>
      <c r="BA64" s="213">
        <v>0</v>
      </c>
      <c r="BB64" s="213">
        <v>0</v>
      </c>
      <c r="BC64" s="210">
        <f>+BA64+BB64</f>
        <v>0</v>
      </c>
      <c r="BD64" s="213">
        <v>0</v>
      </c>
      <c r="BE64" s="213">
        <v>0</v>
      </c>
      <c r="BF64" s="210">
        <f>+BD64+BE64</f>
        <v>0</v>
      </c>
      <c r="BG64" s="210">
        <f>+BC64+BF64</f>
        <v>0</v>
      </c>
      <c r="BH64" s="213">
        <v>0</v>
      </c>
      <c r="BI64" s="213">
        <v>0</v>
      </c>
      <c r="BJ64" s="210">
        <f>+BH64+BI64</f>
        <v>0</v>
      </c>
      <c r="BK64" s="213">
        <v>0</v>
      </c>
      <c r="BL64" s="213">
        <v>0</v>
      </c>
      <c r="BM64" s="210">
        <f>+BK64+BL64</f>
        <v>0</v>
      </c>
      <c r="BN64" s="210">
        <f>+BJ64+BM64</f>
        <v>0</v>
      </c>
      <c r="BO64" s="209">
        <f>AF64-AM64-AT64-BA64-BH64</f>
        <v>0</v>
      </c>
      <c r="BP64" s="209">
        <f>AG64-AN64-AU64-BB64-BI64</f>
        <v>0</v>
      </c>
      <c r="BQ64" s="210">
        <f>+BO64+BP64</f>
        <v>0</v>
      </c>
      <c r="BR64" s="209">
        <f>AI64-AP64-AW64-BD64-BK64</f>
        <v>0</v>
      </c>
      <c r="BS64" s="209">
        <f>AJ64-AQ64-AX64-BE64-BL64</f>
        <v>0</v>
      </c>
      <c r="BT64" s="210">
        <f>+BR64+BS64</f>
        <v>0</v>
      </c>
      <c r="BU64" s="210">
        <f>+BQ64+BT64</f>
        <v>0</v>
      </c>
      <c r="BV64" s="215">
        <f>R64+X64-AD64</f>
        <v>0</v>
      </c>
      <c r="BW64" s="215">
        <f>S64+Y64-AE64</f>
        <v>0</v>
      </c>
      <c r="BX64" s="216">
        <v>0</v>
      </c>
      <c r="BY64" s="216">
        <v>0</v>
      </c>
      <c r="BZ64" s="215">
        <f>BV64-BX64</f>
        <v>0</v>
      </c>
      <c r="CA64" s="217">
        <f>BW64-BY64</f>
        <v>0</v>
      </c>
    </row>
    <row r="65" spans="2:79">
      <c r="B65" s="179">
        <v>2015</v>
      </c>
      <c r="C65" s="180">
        <v>8320</v>
      </c>
      <c r="D65" s="179">
        <v>1</v>
      </c>
      <c r="E65" s="179">
        <v>2000</v>
      </c>
      <c r="F65" s="179"/>
      <c r="G65" s="179"/>
      <c r="H65" s="179"/>
      <c r="I65" s="181" t="s">
        <v>431</v>
      </c>
      <c r="J65" s="182">
        <f>+J66+J77+J80+J87+J90+J97</f>
        <v>0</v>
      </c>
      <c r="K65" s="182">
        <f>+K66+K77+K80+K87+K90+K97</f>
        <v>0</v>
      </c>
      <c r="L65" s="182">
        <f>+J65+K65</f>
        <v>0</v>
      </c>
      <c r="M65" s="182">
        <f>+M66+M77+M80+M87+M90+M97</f>
        <v>117400</v>
      </c>
      <c r="N65" s="182">
        <f>+N66+N77+N80+N87+N90+N97</f>
        <v>0</v>
      </c>
      <c r="O65" s="182">
        <f>+M65+N65</f>
        <v>117400</v>
      </c>
      <c r="P65" s="182">
        <f>+L65+O65</f>
        <v>117400</v>
      </c>
      <c r="Q65" s="181"/>
      <c r="R65" s="183"/>
      <c r="S65" s="183"/>
      <c r="T65" s="182">
        <f>+T66+T77+T80+T87+T90+T97</f>
        <v>0</v>
      </c>
      <c r="U65" s="182">
        <f>+U66+U77+U80+U87+U90+U97</f>
        <v>0</v>
      </c>
      <c r="V65" s="182">
        <f>+V66+V77+V80+V87+V90+V97</f>
        <v>0</v>
      </c>
      <c r="W65" s="182">
        <f>+W66+W77+W80+W87+W90+W97</f>
        <v>0</v>
      </c>
      <c r="X65" s="184"/>
      <c r="Y65" s="184"/>
      <c r="Z65" s="182">
        <f>+Z66+Z77+Z80+Z87+Z90+Z97</f>
        <v>0</v>
      </c>
      <c r="AA65" s="182">
        <f>+AA66+AA77+AA80+AA87+AA90+AA97</f>
        <v>0</v>
      </c>
      <c r="AB65" s="182">
        <f>+AB66+AB77+AB80+AB87+AB90+AB97</f>
        <v>0</v>
      </c>
      <c r="AC65" s="182">
        <f>+AC66+AC77+AC80+AC87+AC90+AC97</f>
        <v>0</v>
      </c>
      <c r="AD65" s="184"/>
      <c r="AE65" s="184"/>
      <c r="AF65" s="182">
        <f>+AF66+AF77+AF80+AF87+AF90+AF97</f>
        <v>0</v>
      </c>
      <c r="AG65" s="182">
        <f>+AG66+AG77+AG80+AG87+AG90+AG97</f>
        <v>0</v>
      </c>
      <c r="AH65" s="182">
        <f>+AF65+AG65</f>
        <v>0</v>
      </c>
      <c r="AI65" s="182">
        <f>+AI66+AI77+AI80+AI87+AI90+AI97</f>
        <v>117400</v>
      </c>
      <c r="AJ65" s="182">
        <f>+AJ66+AJ77+AJ80+AJ87+AJ90+AJ97</f>
        <v>0</v>
      </c>
      <c r="AK65" s="182">
        <f>+AI65+AJ65</f>
        <v>117400</v>
      </c>
      <c r="AL65" s="182">
        <f>+AH65+AK65</f>
        <v>117400</v>
      </c>
      <c r="AM65" s="182">
        <f>+AM66+AM77+AM80+AM87+AM90+AM97</f>
        <v>0</v>
      </c>
      <c r="AN65" s="182">
        <f>+AN66+AN77+AN80+AN87+AN90+AN97</f>
        <v>0</v>
      </c>
      <c r="AO65" s="182">
        <f>+AM65+AN65</f>
        <v>0</v>
      </c>
      <c r="AP65" s="182">
        <f>+AP66+AP77+AP80+AP87+AP90+AP97</f>
        <v>0</v>
      </c>
      <c r="AQ65" s="182">
        <f>+AQ66+AQ77+AQ80+AQ87+AQ90+AQ97</f>
        <v>0</v>
      </c>
      <c r="AR65" s="182">
        <f>+AP65+AQ65</f>
        <v>0</v>
      </c>
      <c r="AS65" s="182">
        <f>+AO65+AR65</f>
        <v>0</v>
      </c>
      <c r="AT65" s="182">
        <f>+AT66+AT77+AT80+AT87+AT90+AT97</f>
        <v>0</v>
      </c>
      <c r="AU65" s="182">
        <f>+AU66+AU77+AU80+AU87+AU90+AU97</f>
        <v>0</v>
      </c>
      <c r="AV65" s="182">
        <f>+AT65+AU65</f>
        <v>0</v>
      </c>
      <c r="AW65" s="182">
        <f>+AW66+AW77+AW80+AW87+AW90+AW97</f>
        <v>0</v>
      </c>
      <c r="AX65" s="182">
        <f>+AX66+AX77+AX80+AX87+AX90+AX97</f>
        <v>0</v>
      </c>
      <c r="AY65" s="182">
        <f>+AW65+AX65</f>
        <v>0</v>
      </c>
      <c r="AZ65" s="182">
        <f>+AV65+AY65</f>
        <v>0</v>
      </c>
      <c r="BA65" s="182">
        <f>+BA66+BA77+BA80+BA87+BA90+BA97</f>
        <v>0</v>
      </c>
      <c r="BB65" s="182">
        <f>+BB66+BB77+BB80+BB87+BB90+BB97</f>
        <v>0</v>
      </c>
      <c r="BC65" s="182">
        <f>+BA65+BB65</f>
        <v>0</v>
      </c>
      <c r="BD65" s="182">
        <f>+BD66+BD77+BD80+BD87+BD90+BD97</f>
        <v>0</v>
      </c>
      <c r="BE65" s="182">
        <f>+BE66+BE77+BE80+BE87+BE90+BE97</f>
        <v>0</v>
      </c>
      <c r="BF65" s="182">
        <f>+BD65+BE65</f>
        <v>0</v>
      </c>
      <c r="BG65" s="182">
        <f>+BC65+BF65</f>
        <v>0</v>
      </c>
      <c r="BH65" s="182">
        <f>+BH66+BH77+BH80+BH87+BH90+BH97</f>
        <v>0</v>
      </c>
      <c r="BI65" s="182">
        <f>+BI66+BI77+BI80+BI87+BI90+BI97</f>
        <v>0</v>
      </c>
      <c r="BJ65" s="182">
        <f>+BH65+BI65</f>
        <v>0</v>
      </c>
      <c r="BK65" s="182">
        <f>+BK66+BK77+BK80+BK87+BK90+BK97</f>
        <v>0</v>
      </c>
      <c r="BL65" s="182">
        <f>+BL66+BL77+BL80+BL87+BL90+BL97</f>
        <v>0</v>
      </c>
      <c r="BM65" s="182">
        <f>+BK65+BL65</f>
        <v>0</v>
      </c>
      <c r="BN65" s="182">
        <f>+BJ65+BM65</f>
        <v>0</v>
      </c>
      <c r="BO65" s="182">
        <f>+BO66+BO77+BO80+BO87+BO90+BO97</f>
        <v>0</v>
      </c>
      <c r="BP65" s="182">
        <f>+BP66+BP77+BP80+BP87+BP90+BP97</f>
        <v>0</v>
      </c>
      <c r="BQ65" s="182">
        <f>+BO65+BP65</f>
        <v>0</v>
      </c>
      <c r="BR65" s="182">
        <f>+BR66+BR77+BR80+BR87+BR90+BR97</f>
        <v>117400</v>
      </c>
      <c r="BS65" s="182">
        <f>+BS66+BS77+BS80+BS87+BS90+BS97</f>
        <v>0</v>
      </c>
      <c r="BT65" s="182">
        <f>+BR65+BS65</f>
        <v>117400</v>
      </c>
      <c r="BU65" s="182">
        <f>+BQ65+BT65</f>
        <v>117400</v>
      </c>
      <c r="BV65" s="185"/>
      <c r="BW65" s="185"/>
      <c r="BX65" s="186"/>
      <c r="BY65" s="186"/>
      <c r="BZ65" s="185"/>
      <c r="CA65" s="187"/>
    </row>
    <row r="66" spans="2:79" ht="31.5">
      <c r="B66" s="188">
        <v>2015</v>
      </c>
      <c r="C66" s="189">
        <v>8320</v>
      </c>
      <c r="D66" s="188">
        <v>1</v>
      </c>
      <c r="E66" s="188">
        <v>2000</v>
      </c>
      <c r="F66" s="188">
        <v>2100</v>
      </c>
      <c r="G66" s="188"/>
      <c r="H66" s="188"/>
      <c r="I66" s="190" t="s">
        <v>822</v>
      </c>
      <c r="J66" s="191">
        <f>+J67+J69+J71+J73+J75</f>
        <v>0</v>
      </c>
      <c r="K66" s="191">
        <f>+K67+K69+K71+K73+K75</f>
        <v>0</v>
      </c>
      <c r="L66" s="191">
        <f>+J66+K66</f>
        <v>0</v>
      </c>
      <c r="M66" s="191">
        <f>+M67+M69+M71+M73+M75</f>
        <v>117400</v>
      </c>
      <c r="N66" s="191">
        <f>+N67+N69+N71+N73+N75</f>
        <v>0</v>
      </c>
      <c r="O66" s="191">
        <f>+M66+N66</f>
        <v>117400</v>
      </c>
      <c r="P66" s="191">
        <f>+L66+O66</f>
        <v>117400</v>
      </c>
      <c r="Q66" s="190"/>
      <c r="R66" s="192"/>
      <c r="S66" s="192"/>
      <c r="T66" s="191">
        <f>+T67+T69+T71+T73+T75</f>
        <v>0</v>
      </c>
      <c r="U66" s="191">
        <f>+U67+U69+U71+U73+U75</f>
        <v>0</v>
      </c>
      <c r="V66" s="191">
        <f>+V67+V69+V71+V73+V75</f>
        <v>0</v>
      </c>
      <c r="W66" s="191">
        <f>+W67+W69+W71+W73+W75</f>
        <v>0</v>
      </c>
      <c r="X66" s="193"/>
      <c r="Y66" s="193"/>
      <c r="Z66" s="191">
        <f>+Z67+Z69+Z71+Z73+Z75</f>
        <v>0</v>
      </c>
      <c r="AA66" s="191">
        <f>+AA67+AA69+AA71+AA73+AA75</f>
        <v>0</v>
      </c>
      <c r="AB66" s="191">
        <f>+AB67+AB69+AB71+AB73+AB75</f>
        <v>0</v>
      </c>
      <c r="AC66" s="191">
        <f>+AC67+AC69+AC71+AC73+AC75</f>
        <v>0</v>
      </c>
      <c r="AD66" s="193"/>
      <c r="AE66" s="193"/>
      <c r="AF66" s="191">
        <f>+AF67+AF69+AF71+AF73+AF75</f>
        <v>0</v>
      </c>
      <c r="AG66" s="191">
        <f>+AG67+AG69+AG71+AG73+AG75</f>
        <v>0</v>
      </c>
      <c r="AH66" s="191">
        <f>+AF66+AG66</f>
        <v>0</v>
      </c>
      <c r="AI66" s="191">
        <f>+AI67+AI69+AI71+AI73+AI75</f>
        <v>117400</v>
      </c>
      <c r="AJ66" s="191">
        <f>+AJ67+AJ69+AJ71+AJ73+AJ75</f>
        <v>0</v>
      </c>
      <c r="AK66" s="191">
        <f>+AI66+AJ66</f>
        <v>117400</v>
      </c>
      <c r="AL66" s="191">
        <f>+AH66+AK66</f>
        <v>117400</v>
      </c>
      <c r="AM66" s="191">
        <f>+AM67+AM69+AM71+AM73+AM75</f>
        <v>0</v>
      </c>
      <c r="AN66" s="191">
        <f>+AN67+AN69+AN71+AN73+AN75</f>
        <v>0</v>
      </c>
      <c r="AO66" s="191">
        <f>+AM66+AN66</f>
        <v>0</v>
      </c>
      <c r="AP66" s="191">
        <f>+AP67+AP69+AP71+AP73+AP75</f>
        <v>0</v>
      </c>
      <c r="AQ66" s="191">
        <f>+AQ67+AQ69+AQ71+AQ73+AQ75</f>
        <v>0</v>
      </c>
      <c r="AR66" s="191">
        <f>+AP66+AQ66</f>
        <v>0</v>
      </c>
      <c r="AS66" s="191">
        <f>+AO66+AR66</f>
        <v>0</v>
      </c>
      <c r="AT66" s="191">
        <f>+AT67+AT69+AT71+AT73+AT75</f>
        <v>0</v>
      </c>
      <c r="AU66" s="191">
        <f>+AU67+AU69+AU71+AU73+AU75</f>
        <v>0</v>
      </c>
      <c r="AV66" s="191">
        <f>+AT66+AU66</f>
        <v>0</v>
      </c>
      <c r="AW66" s="191">
        <f>+AW67+AW69+AW71+AW73+AW75</f>
        <v>0</v>
      </c>
      <c r="AX66" s="191">
        <f>+AX67+AX69+AX71+AX73+AX75</f>
        <v>0</v>
      </c>
      <c r="AY66" s="191">
        <f>+AW66+AX66</f>
        <v>0</v>
      </c>
      <c r="AZ66" s="191">
        <f>+AV66+AY66</f>
        <v>0</v>
      </c>
      <c r="BA66" s="191">
        <f>+BA67+BA69+BA71+BA73+BA75</f>
        <v>0</v>
      </c>
      <c r="BB66" s="191">
        <f>+BB67+BB69+BB71+BB73+BB75</f>
        <v>0</v>
      </c>
      <c r="BC66" s="191">
        <f>+BA66+BB66</f>
        <v>0</v>
      </c>
      <c r="BD66" s="191">
        <f>+BD67+BD69+BD71+BD73+BD75</f>
        <v>0</v>
      </c>
      <c r="BE66" s="191">
        <f>+BE67+BE69+BE71+BE73+BE75</f>
        <v>0</v>
      </c>
      <c r="BF66" s="191">
        <f>+BD66+BE66</f>
        <v>0</v>
      </c>
      <c r="BG66" s="191">
        <f>+BC66+BF66</f>
        <v>0</v>
      </c>
      <c r="BH66" s="191">
        <f>+BH67+BH69+BH71+BH73+BH75</f>
        <v>0</v>
      </c>
      <c r="BI66" s="191">
        <f>+BI67+BI69+BI71+BI73+BI75</f>
        <v>0</v>
      </c>
      <c r="BJ66" s="191">
        <f>+BH66+BI66</f>
        <v>0</v>
      </c>
      <c r="BK66" s="191">
        <f>+BK67+BK69+BK71+BK73+BK75</f>
        <v>0</v>
      </c>
      <c r="BL66" s="191">
        <f>+BL67+BL69+BL71+BL73+BL75</f>
        <v>0</v>
      </c>
      <c r="BM66" s="191">
        <f>+BK66+BL66</f>
        <v>0</v>
      </c>
      <c r="BN66" s="191">
        <f>+BJ66+BM66</f>
        <v>0</v>
      </c>
      <c r="BO66" s="191">
        <f>+BO67+BO69+BO71+BO73+BO75</f>
        <v>0</v>
      </c>
      <c r="BP66" s="191">
        <f>+BP67+BP69+BP71+BP73+BP75</f>
        <v>0</v>
      </c>
      <c r="BQ66" s="191">
        <f>+BO66+BP66</f>
        <v>0</v>
      </c>
      <c r="BR66" s="191">
        <f>+BR67+BR69+BR71+BR73+BR75</f>
        <v>117400</v>
      </c>
      <c r="BS66" s="191">
        <f>+BS67+BS69+BS71+BS73+BS75</f>
        <v>0</v>
      </c>
      <c r="BT66" s="191">
        <f>+BR66+BS66</f>
        <v>117400</v>
      </c>
      <c r="BU66" s="191">
        <f>+BQ66+BT66</f>
        <v>117400</v>
      </c>
      <c r="BV66" s="194"/>
      <c r="BW66" s="194"/>
      <c r="BX66" s="195"/>
      <c r="BY66" s="195"/>
      <c r="BZ66" s="194"/>
      <c r="CA66" s="196"/>
    </row>
    <row r="67" spans="2:79" hidden="1">
      <c r="B67" s="197">
        <v>2015</v>
      </c>
      <c r="C67" s="198">
        <v>8320</v>
      </c>
      <c r="D67" s="197">
        <v>1</v>
      </c>
      <c r="E67" s="197">
        <v>2000</v>
      </c>
      <c r="F67" s="197">
        <v>2100</v>
      </c>
      <c r="G67" s="197">
        <v>211</v>
      </c>
      <c r="H67" s="197"/>
      <c r="I67" s="199" t="s">
        <v>429</v>
      </c>
      <c r="J67" s="200">
        <f>J68</f>
        <v>0</v>
      </c>
      <c r="K67" s="200">
        <f>K68</f>
        <v>0</v>
      </c>
      <c r="L67" s="200">
        <f>+J67+K67</f>
        <v>0</v>
      </c>
      <c r="M67" s="200">
        <f>M68</f>
        <v>0</v>
      </c>
      <c r="N67" s="200">
        <f>N68</f>
        <v>0</v>
      </c>
      <c r="O67" s="200">
        <f>+M67+N67</f>
        <v>0</v>
      </c>
      <c r="P67" s="200">
        <f>+L67+O67</f>
        <v>0</v>
      </c>
      <c r="Q67" s="199"/>
      <c r="R67" s="201"/>
      <c r="S67" s="201"/>
      <c r="T67" s="200">
        <f>T68</f>
        <v>0</v>
      </c>
      <c r="U67" s="200">
        <f>U68</f>
        <v>0</v>
      </c>
      <c r="V67" s="200">
        <f>V68</f>
        <v>0</v>
      </c>
      <c r="W67" s="200">
        <f>W68</f>
        <v>0</v>
      </c>
      <c r="X67" s="202"/>
      <c r="Y67" s="202"/>
      <c r="Z67" s="200">
        <f>Z68</f>
        <v>0</v>
      </c>
      <c r="AA67" s="200">
        <f>AA68</f>
        <v>0</v>
      </c>
      <c r="AB67" s="200">
        <f>AB68</f>
        <v>0</v>
      </c>
      <c r="AC67" s="200">
        <f>AC68</f>
        <v>0</v>
      </c>
      <c r="AD67" s="202"/>
      <c r="AE67" s="202"/>
      <c r="AF67" s="200">
        <f>AF68</f>
        <v>0</v>
      </c>
      <c r="AG67" s="200">
        <f>AG68</f>
        <v>0</v>
      </c>
      <c r="AH67" s="200">
        <f>+AF67+AG67</f>
        <v>0</v>
      </c>
      <c r="AI67" s="200">
        <f>AI68</f>
        <v>0</v>
      </c>
      <c r="AJ67" s="200">
        <f>AJ68</f>
        <v>0</v>
      </c>
      <c r="AK67" s="200">
        <f>+AI67+AJ67</f>
        <v>0</v>
      </c>
      <c r="AL67" s="200">
        <f>+AH67+AK67</f>
        <v>0</v>
      </c>
      <c r="AM67" s="200">
        <f>AM68</f>
        <v>0</v>
      </c>
      <c r="AN67" s="200">
        <f>AN68</f>
        <v>0</v>
      </c>
      <c r="AO67" s="200">
        <f>+AM67+AN67</f>
        <v>0</v>
      </c>
      <c r="AP67" s="200">
        <f>AP68</f>
        <v>0</v>
      </c>
      <c r="AQ67" s="200">
        <f>AQ68</f>
        <v>0</v>
      </c>
      <c r="AR67" s="200">
        <f>+AP67+AQ67</f>
        <v>0</v>
      </c>
      <c r="AS67" s="200">
        <f>+AO67+AR67</f>
        <v>0</v>
      </c>
      <c r="AT67" s="200">
        <f>AT68</f>
        <v>0</v>
      </c>
      <c r="AU67" s="200">
        <f>AU68</f>
        <v>0</v>
      </c>
      <c r="AV67" s="200">
        <f>+AT67+AU67</f>
        <v>0</v>
      </c>
      <c r="AW67" s="200">
        <f>AW68</f>
        <v>0</v>
      </c>
      <c r="AX67" s="200">
        <f>AX68</f>
        <v>0</v>
      </c>
      <c r="AY67" s="200">
        <f>+AW67+AX67</f>
        <v>0</v>
      </c>
      <c r="AZ67" s="200">
        <f>+AV67+AY67</f>
        <v>0</v>
      </c>
      <c r="BA67" s="200">
        <f>BA68</f>
        <v>0</v>
      </c>
      <c r="BB67" s="200">
        <f>BB68</f>
        <v>0</v>
      </c>
      <c r="BC67" s="200">
        <f>+BA67+BB67</f>
        <v>0</v>
      </c>
      <c r="BD67" s="200">
        <f>BD68</f>
        <v>0</v>
      </c>
      <c r="BE67" s="200">
        <f>BE68</f>
        <v>0</v>
      </c>
      <c r="BF67" s="200">
        <f>+BD67+BE67</f>
        <v>0</v>
      </c>
      <c r="BG67" s="200">
        <f>+BC67+BF67</f>
        <v>0</v>
      </c>
      <c r="BH67" s="200">
        <f>BH68</f>
        <v>0</v>
      </c>
      <c r="BI67" s="200">
        <f>BI68</f>
        <v>0</v>
      </c>
      <c r="BJ67" s="200">
        <f>+BH67+BI67</f>
        <v>0</v>
      </c>
      <c r="BK67" s="200">
        <f>BK68</f>
        <v>0</v>
      </c>
      <c r="BL67" s="200">
        <f>BL68</f>
        <v>0</v>
      </c>
      <c r="BM67" s="200">
        <f>+BK67+BL67</f>
        <v>0</v>
      </c>
      <c r="BN67" s="200">
        <f>+BJ67+BM67</f>
        <v>0</v>
      </c>
      <c r="BO67" s="200">
        <f>BO68</f>
        <v>0</v>
      </c>
      <c r="BP67" s="200">
        <f>BP68</f>
        <v>0</v>
      </c>
      <c r="BQ67" s="200">
        <f>+BO67+BP67</f>
        <v>0</v>
      </c>
      <c r="BR67" s="200">
        <f>BR68</f>
        <v>0</v>
      </c>
      <c r="BS67" s="200">
        <f>BS68</f>
        <v>0</v>
      </c>
      <c r="BT67" s="200">
        <f>+BR67+BS67</f>
        <v>0</v>
      </c>
      <c r="BU67" s="200">
        <f>+BQ67+BT67</f>
        <v>0</v>
      </c>
      <c r="BV67" s="203"/>
      <c r="BW67" s="203"/>
      <c r="BX67" s="204"/>
      <c r="BY67" s="204"/>
      <c r="BZ67" s="203"/>
      <c r="CA67" s="205"/>
    </row>
    <row r="68" spans="2:79" hidden="1">
      <c r="B68" s="218">
        <v>2015</v>
      </c>
      <c r="C68" s="219">
        <v>8320</v>
      </c>
      <c r="D68" s="218">
        <v>1</v>
      </c>
      <c r="E68" s="218">
        <v>2000</v>
      </c>
      <c r="F68" s="218">
        <v>2100</v>
      </c>
      <c r="G68" s="218">
        <v>211</v>
      </c>
      <c r="H68" s="218">
        <v>1</v>
      </c>
      <c r="I68" s="220" t="s">
        <v>428</v>
      </c>
      <c r="J68" s="209">
        <v>0</v>
      </c>
      <c r="K68" s="209">
        <v>0</v>
      </c>
      <c r="L68" s="210">
        <f>+J68+K68</f>
        <v>0</v>
      </c>
      <c r="M68" s="209">
        <v>0</v>
      </c>
      <c r="N68" s="209">
        <v>0</v>
      </c>
      <c r="O68" s="210">
        <f>+M68+N68</f>
        <v>0</v>
      </c>
      <c r="P68" s="210">
        <f>+L68+O68</f>
        <v>0</v>
      </c>
      <c r="Q68" s="221" t="s">
        <v>19</v>
      </c>
      <c r="R68" s="222"/>
      <c r="S68" s="222"/>
      <c r="T68" s="213">
        <v>0</v>
      </c>
      <c r="U68" s="213">
        <v>0</v>
      </c>
      <c r="V68" s="213">
        <v>0</v>
      </c>
      <c r="W68" s="213">
        <v>0</v>
      </c>
      <c r="X68" s="213"/>
      <c r="Y68" s="213"/>
      <c r="Z68" s="213">
        <v>0</v>
      </c>
      <c r="AA68" s="213">
        <v>0</v>
      </c>
      <c r="AB68" s="213">
        <v>0</v>
      </c>
      <c r="AC68" s="213">
        <v>0</v>
      </c>
      <c r="AD68" s="214"/>
      <c r="AE68" s="214"/>
      <c r="AF68" s="209">
        <f>J68+T68-Z68</f>
        <v>0</v>
      </c>
      <c r="AG68" s="209">
        <f>K68+U68-AA68</f>
        <v>0</v>
      </c>
      <c r="AH68" s="210">
        <f>+AF68+AG68</f>
        <v>0</v>
      </c>
      <c r="AI68" s="209">
        <f>M68+V68-AB68</f>
        <v>0</v>
      </c>
      <c r="AJ68" s="209">
        <f>N68+W68-AC68</f>
        <v>0</v>
      </c>
      <c r="AK68" s="210">
        <f>+AI68+AJ68</f>
        <v>0</v>
      </c>
      <c r="AL68" s="210">
        <f>+AH68+AK68</f>
        <v>0</v>
      </c>
      <c r="AM68" s="213">
        <v>0</v>
      </c>
      <c r="AN68" s="213">
        <v>0</v>
      </c>
      <c r="AO68" s="210">
        <f>+AM68+AN68</f>
        <v>0</v>
      </c>
      <c r="AP68" s="213">
        <v>0</v>
      </c>
      <c r="AQ68" s="213">
        <v>0</v>
      </c>
      <c r="AR68" s="210">
        <f>+AP68+AQ68</f>
        <v>0</v>
      </c>
      <c r="AS68" s="210">
        <f>+AO68+AR68</f>
        <v>0</v>
      </c>
      <c r="AT68" s="213">
        <v>0</v>
      </c>
      <c r="AU68" s="213">
        <v>0</v>
      </c>
      <c r="AV68" s="210">
        <f>+AT68+AU68</f>
        <v>0</v>
      </c>
      <c r="AW68" s="213">
        <v>0</v>
      </c>
      <c r="AX68" s="213">
        <v>0</v>
      </c>
      <c r="AY68" s="210">
        <f>+AW68+AX68</f>
        <v>0</v>
      </c>
      <c r="AZ68" s="210">
        <f>+AV68+AY68</f>
        <v>0</v>
      </c>
      <c r="BA68" s="213">
        <v>0</v>
      </c>
      <c r="BB68" s="213">
        <v>0</v>
      </c>
      <c r="BC68" s="210">
        <f>+BA68+BB68</f>
        <v>0</v>
      </c>
      <c r="BD68" s="213">
        <v>0</v>
      </c>
      <c r="BE68" s="213">
        <v>0</v>
      </c>
      <c r="BF68" s="210">
        <f>+BD68+BE68</f>
        <v>0</v>
      </c>
      <c r="BG68" s="210">
        <f>+BC68+BF68</f>
        <v>0</v>
      </c>
      <c r="BH68" s="213">
        <v>0</v>
      </c>
      <c r="BI68" s="213">
        <v>0</v>
      </c>
      <c r="BJ68" s="210">
        <f>+BH68+BI68</f>
        <v>0</v>
      </c>
      <c r="BK68" s="213">
        <v>0</v>
      </c>
      <c r="BL68" s="213">
        <v>0</v>
      </c>
      <c r="BM68" s="210">
        <f>+BK68+BL68</f>
        <v>0</v>
      </c>
      <c r="BN68" s="210">
        <f>+BJ68+BM68</f>
        <v>0</v>
      </c>
      <c r="BO68" s="209">
        <f>AF68-AM68-AT68-BA68-BH68</f>
        <v>0</v>
      </c>
      <c r="BP68" s="209">
        <f>AG68-AN68-AU68-BB68-BI68</f>
        <v>0</v>
      </c>
      <c r="BQ68" s="210">
        <f>+BO68+BP68</f>
        <v>0</v>
      </c>
      <c r="BR68" s="209">
        <f>AI68-AP68-AW68-BD68-BK68</f>
        <v>0</v>
      </c>
      <c r="BS68" s="209">
        <f>AJ68-AQ68-AX68-BE68-BL68</f>
        <v>0</v>
      </c>
      <c r="BT68" s="210">
        <f>+BR68+BS68</f>
        <v>0</v>
      </c>
      <c r="BU68" s="210">
        <f>+BQ68+BT68</f>
        <v>0</v>
      </c>
      <c r="BV68" s="215">
        <f>R68+X68-AD68</f>
        <v>0</v>
      </c>
      <c r="BW68" s="215">
        <f>S68+Y68-AE68</f>
        <v>0</v>
      </c>
      <c r="BX68" s="216">
        <v>0</v>
      </c>
      <c r="BY68" s="216">
        <v>0</v>
      </c>
      <c r="BZ68" s="215">
        <f>BV68-BX68</f>
        <v>0</v>
      </c>
      <c r="CA68" s="217">
        <f>BW68-BY68</f>
        <v>0</v>
      </c>
    </row>
    <row r="69" spans="2:79" ht="46.5" hidden="1" customHeight="1">
      <c r="B69" s="197">
        <v>2015</v>
      </c>
      <c r="C69" s="198">
        <v>8320</v>
      </c>
      <c r="D69" s="197">
        <v>1</v>
      </c>
      <c r="E69" s="197">
        <v>2000</v>
      </c>
      <c r="F69" s="197">
        <v>2100</v>
      </c>
      <c r="G69" s="197">
        <v>212</v>
      </c>
      <c r="H69" s="197"/>
      <c r="I69" s="199" t="s">
        <v>606</v>
      </c>
      <c r="J69" s="200">
        <f>J70</f>
        <v>0</v>
      </c>
      <c r="K69" s="200">
        <f>K70</f>
        <v>0</v>
      </c>
      <c r="L69" s="200">
        <f>+J69+K69</f>
        <v>0</v>
      </c>
      <c r="M69" s="200">
        <f>M70</f>
        <v>0</v>
      </c>
      <c r="N69" s="200">
        <f>N70</f>
        <v>0</v>
      </c>
      <c r="O69" s="200">
        <f>+M69+N69</f>
        <v>0</v>
      </c>
      <c r="P69" s="200">
        <f>+L69+O69</f>
        <v>0</v>
      </c>
      <c r="Q69" s="199"/>
      <c r="R69" s="201"/>
      <c r="S69" s="201"/>
      <c r="T69" s="200">
        <f>T70</f>
        <v>0</v>
      </c>
      <c r="U69" s="200">
        <f>U70</f>
        <v>0</v>
      </c>
      <c r="V69" s="200">
        <f>V70</f>
        <v>0</v>
      </c>
      <c r="W69" s="200">
        <f>W70</f>
        <v>0</v>
      </c>
      <c r="X69" s="202"/>
      <c r="Y69" s="202"/>
      <c r="Z69" s="200">
        <f>Z70</f>
        <v>0</v>
      </c>
      <c r="AA69" s="200">
        <f>AA70</f>
        <v>0</v>
      </c>
      <c r="AB69" s="200">
        <f>AB70</f>
        <v>0</v>
      </c>
      <c r="AC69" s="200">
        <f>AC70</f>
        <v>0</v>
      </c>
      <c r="AD69" s="202"/>
      <c r="AE69" s="202"/>
      <c r="AF69" s="200">
        <f>AF70</f>
        <v>0</v>
      </c>
      <c r="AG69" s="200">
        <f>AG70</f>
        <v>0</v>
      </c>
      <c r="AH69" s="200">
        <f>+AF69+AG69</f>
        <v>0</v>
      </c>
      <c r="AI69" s="200">
        <f>AI70</f>
        <v>0</v>
      </c>
      <c r="AJ69" s="200">
        <f>AJ70</f>
        <v>0</v>
      </c>
      <c r="AK69" s="200">
        <f>+AI69+AJ69</f>
        <v>0</v>
      </c>
      <c r="AL69" s="200">
        <f>+AH69+AK69</f>
        <v>0</v>
      </c>
      <c r="AM69" s="200">
        <f>AM70</f>
        <v>0</v>
      </c>
      <c r="AN69" s="200">
        <f>AN70</f>
        <v>0</v>
      </c>
      <c r="AO69" s="200">
        <f>+AM69+AN69</f>
        <v>0</v>
      </c>
      <c r="AP69" s="200">
        <f>AP70</f>
        <v>0</v>
      </c>
      <c r="AQ69" s="200">
        <f>AQ70</f>
        <v>0</v>
      </c>
      <c r="AR69" s="200">
        <f>+AP69+AQ69</f>
        <v>0</v>
      </c>
      <c r="AS69" s="200">
        <f>+AO69+AR69</f>
        <v>0</v>
      </c>
      <c r="AT69" s="200">
        <f>AT70</f>
        <v>0</v>
      </c>
      <c r="AU69" s="200">
        <f>AU70</f>
        <v>0</v>
      </c>
      <c r="AV69" s="200">
        <f>+AT69+AU69</f>
        <v>0</v>
      </c>
      <c r="AW69" s="200">
        <f>AW70</f>
        <v>0</v>
      </c>
      <c r="AX69" s="200">
        <f>AX70</f>
        <v>0</v>
      </c>
      <c r="AY69" s="200">
        <f>+AW69+AX69</f>
        <v>0</v>
      </c>
      <c r="AZ69" s="200">
        <f>+AV69+AY69</f>
        <v>0</v>
      </c>
      <c r="BA69" s="200">
        <f>BA70</f>
        <v>0</v>
      </c>
      <c r="BB69" s="200">
        <f>BB70</f>
        <v>0</v>
      </c>
      <c r="BC69" s="200">
        <f>+BA69+BB69</f>
        <v>0</v>
      </c>
      <c r="BD69" s="200">
        <f>BD70</f>
        <v>0</v>
      </c>
      <c r="BE69" s="200">
        <f>BE70</f>
        <v>0</v>
      </c>
      <c r="BF69" s="200">
        <f>+BD69+BE69</f>
        <v>0</v>
      </c>
      <c r="BG69" s="200">
        <f>+BC69+BF69</f>
        <v>0</v>
      </c>
      <c r="BH69" s="200">
        <f>BH70</f>
        <v>0</v>
      </c>
      <c r="BI69" s="200">
        <f>BI70</f>
        <v>0</v>
      </c>
      <c r="BJ69" s="200">
        <f>+BH69+BI69</f>
        <v>0</v>
      </c>
      <c r="BK69" s="200">
        <f>BK70</f>
        <v>0</v>
      </c>
      <c r="BL69" s="200">
        <f>BL70</f>
        <v>0</v>
      </c>
      <c r="BM69" s="200">
        <f>+BK69+BL69</f>
        <v>0</v>
      </c>
      <c r="BN69" s="200">
        <f>+BJ69+BM69</f>
        <v>0</v>
      </c>
      <c r="BO69" s="200">
        <f>BO70</f>
        <v>0</v>
      </c>
      <c r="BP69" s="200">
        <f>BP70</f>
        <v>0</v>
      </c>
      <c r="BQ69" s="200">
        <f>+BO69+BP69</f>
        <v>0</v>
      </c>
      <c r="BR69" s="200">
        <f>BR70</f>
        <v>0</v>
      </c>
      <c r="BS69" s="200">
        <f>BS70</f>
        <v>0</v>
      </c>
      <c r="BT69" s="200">
        <f>+BR69+BS69</f>
        <v>0</v>
      </c>
      <c r="BU69" s="200">
        <f>+BQ69+BT69</f>
        <v>0</v>
      </c>
      <c r="BV69" s="203"/>
      <c r="BW69" s="203"/>
      <c r="BX69" s="204"/>
      <c r="BY69" s="204"/>
      <c r="BZ69" s="203"/>
      <c r="CA69" s="205"/>
    </row>
    <row r="70" spans="2:79" hidden="1">
      <c r="B70" s="206">
        <v>2015</v>
      </c>
      <c r="C70" s="207">
        <v>8320</v>
      </c>
      <c r="D70" s="206">
        <v>1</v>
      </c>
      <c r="E70" s="206">
        <v>2000</v>
      </c>
      <c r="F70" s="206">
        <v>2100</v>
      </c>
      <c r="G70" s="206">
        <v>212</v>
      </c>
      <c r="H70" s="218">
        <v>1</v>
      </c>
      <c r="I70" s="220" t="s">
        <v>606</v>
      </c>
      <c r="J70" s="209">
        <v>0</v>
      </c>
      <c r="K70" s="209">
        <v>0</v>
      </c>
      <c r="L70" s="210">
        <f>+J70+K70</f>
        <v>0</v>
      </c>
      <c r="M70" s="209">
        <v>0</v>
      </c>
      <c r="N70" s="209">
        <v>0</v>
      </c>
      <c r="O70" s="210">
        <f>+M70+N70</f>
        <v>0</v>
      </c>
      <c r="P70" s="210">
        <f>+L70+O70</f>
        <v>0</v>
      </c>
      <c r="Q70" s="221" t="s">
        <v>605</v>
      </c>
      <c r="R70" s="223"/>
      <c r="S70" s="223"/>
      <c r="T70" s="213">
        <v>0</v>
      </c>
      <c r="U70" s="213">
        <v>0</v>
      </c>
      <c r="V70" s="213">
        <v>0</v>
      </c>
      <c r="W70" s="213">
        <v>0</v>
      </c>
      <c r="X70" s="213"/>
      <c r="Y70" s="213"/>
      <c r="Z70" s="213">
        <v>0</v>
      </c>
      <c r="AA70" s="213">
        <v>0</v>
      </c>
      <c r="AB70" s="213">
        <v>0</v>
      </c>
      <c r="AC70" s="213">
        <v>0</v>
      </c>
      <c r="AD70" s="214"/>
      <c r="AE70" s="214"/>
      <c r="AF70" s="209">
        <f>J70+T70-Z70</f>
        <v>0</v>
      </c>
      <c r="AG70" s="209">
        <f>K70+U70-AA70</f>
        <v>0</v>
      </c>
      <c r="AH70" s="210">
        <f>+AF70+AG70</f>
        <v>0</v>
      </c>
      <c r="AI70" s="209">
        <f>M70+V70-AB70</f>
        <v>0</v>
      </c>
      <c r="AJ70" s="209">
        <f>N70+W70-AC70</f>
        <v>0</v>
      </c>
      <c r="AK70" s="210">
        <f>+AI70+AJ70</f>
        <v>0</v>
      </c>
      <c r="AL70" s="210">
        <f>+AH70+AK70</f>
        <v>0</v>
      </c>
      <c r="AM70" s="213">
        <v>0</v>
      </c>
      <c r="AN70" s="213">
        <v>0</v>
      </c>
      <c r="AO70" s="210">
        <f>+AM70+AN70</f>
        <v>0</v>
      </c>
      <c r="AP70" s="213">
        <v>0</v>
      </c>
      <c r="AQ70" s="213">
        <v>0</v>
      </c>
      <c r="AR70" s="210">
        <f>+AP70+AQ70</f>
        <v>0</v>
      </c>
      <c r="AS70" s="210">
        <f>+AO70+AR70</f>
        <v>0</v>
      </c>
      <c r="AT70" s="213">
        <v>0</v>
      </c>
      <c r="AU70" s="213">
        <v>0</v>
      </c>
      <c r="AV70" s="210">
        <f>+AT70+AU70</f>
        <v>0</v>
      </c>
      <c r="AW70" s="213">
        <v>0</v>
      </c>
      <c r="AX70" s="213">
        <v>0</v>
      </c>
      <c r="AY70" s="210">
        <f>+AW70+AX70</f>
        <v>0</v>
      </c>
      <c r="AZ70" s="210">
        <f>+AV70+AY70</f>
        <v>0</v>
      </c>
      <c r="BA70" s="213">
        <v>0</v>
      </c>
      <c r="BB70" s="213">
        <v>0</v>
      </c>
      <c r="BC70" s="210">
        <f>+BA70+BB70</f>
        <v>0</v>
      </c>
      <c r="BD70" s="213">
        <v>0</v>
      </c>
      <c r="BE70" s="213">
        <v>0</v>
      </c>
      <c r="BF70" s="210">
        <f>+BD70+BE70</f>
        <v>0</v>
      </c>
      <c r="BG70" s="210">
        <f>+BC70+BF70</f>
        <v>0</v>
      </c>
      <c r="BH70" s="213">
        <v>0</v>
      </c>
      <c r="BI70" s="213">
        <v>0</v>
      </c>
      <c r="BJ70" s="210">
        <f>+BH70+BI70</f>
        <v>0</v>
      </c>
      <c r="BK70" s="213">
        <v>0</v>
      </c>
      <c r="BL70" s="213">
        <v>0</v>
      </c>
      <c r="BM70" s="210">
        <f>+BK70+BL70</f>
        <v>0</v>
      </c>
      <c r="BN70" s="210">
        <f>+BJ70+BM70</f>
        <v>0</v>
      </c>
      <c r="BO70" s="209">
        <f>AF70-AM70-AT70-BA70-BH70</f>
        <v>0</v>
      </c>
      <c r="BP70" s="209">
        <f>AG70-AN70-AU70-BB70-BI70</f>
        <v>0</v>
      </c>
      <c r="BQ70" s="210">
        <f>+BO70+BP70</f>
        <v>0</v>
      </c>
      <c r="BR70" s="209">
        <f>AI70-AP70-AW70-BD70-BK70</f>
        <v>0</v>
      </c>
      <c r="BS70" s="209">
        <f>AJ70-AQ70-AX70-BE70-BL70</f>
        <v>0</v>
      </c>
      <c r="BT70" s="210">
        <f>+BR70+BS70</f>
        <v>0</v>
      </c>
      <c r="BU70" s="210">
        <f>+BQ70+BT70</f>
        <v>0</v>
      </c>
      <c r="BV70" s="215">
        <f>R70+X70-AD70</f>
        <v>0</v>
      </c>
      <c r="BW70" s="215">
        <f>S70+Y70-AE70</f>
        <v>0</v>
      </c>
      <c r="BX70" s="216">
        <v>0</v>
      </c>
      <c r="BY70" s="216">
        <v>0</v>
      </c>
      <c r="BZ70" s="215">
        <f>BV70-BX70</f>
        <v>0</v>
      </c>
      <c r="CA70" s="217">
        <f>BW70-BY70</f>
        <v>0</v>
      </c>
    </row>
    <row r="71" spans="2:79" ht="31.5" hidden="1">
      <c r="B71" s="197">
        <v>2015</v>
      </c>
      <c r="C71" s="198">
        <v>8320</v>
      </c>
      <c r="D71" s="197">
        <v>1</v>
      </c>
      <c r="E71" s="197">
        <v>2000</v>
      </c>
      <c r="F71" s="197">
        <v>2100</v>
      </c>
      <c r="G71" s="197">
        <v>214</v>
      </c>
      <c r="H71" s="197"/>
      <c r="I71" s="199" t="s">
        <v>427</v>
      </c>
      <c r="J71" s="200">
        <f>J72</f>
        <v>0</v>
      </c>
      <c r="K71" s="200">
        <f>K72</f>
        <v>0</v>
      </c>
      <c r="L71" s="200">
        <f>+J71+K71</f>
        <v>0</v>
      </c>
      <c r="M71" s="200">
        <f>M72</f>
        <v>0</v>
      </c>
      <c r="N71" s="200">
        <f>N72</f>
        <v>0</v>
      </c>
      <c r="O71" s="200">
        <f>+M71+N71</f>
        <v>0</v>
      </c>
      <c r="P71" s="200">
        <f>+L71+O71</f>
        <v>0</v>
      </c>
      <c r="Q71" s="199"/>
      <c r="R71" s="201"/>
      <c r="S71" s="201"/>
      <c r="T71" s="200">
        <f>T72</f>
        <v>0</v>
      </c>
      <c r="U71" s="200">
        <f>U72</f>
        <v>0</v>
      </c>
      <c r="V71" s="200">
        <f>V72</f>
        <v>0</v>
      </c>
      <c r="W71" s="200">
        <f>W72</f>
        <v>0</v>
      </c>
      <c r="X71" s="202"/>
      <c r="Y71" s="202"/>
      <c r="Z71" s="200">
        <f>Z72</f>
        <v>0</v>
      </c>
      <c r="AA71" s="200">
        <f>AA72</f>
        <v>0</v>
      </c>
      <c r="AB71" s="200">
        <f>AB72</f>
        <v>0</v>
      </c>
      <c r="AC71" s="200">
        <f>AC72</f>
        <v>0</v>
      </c>
      <c r="AD71" s="202"/>
      <c r="AE71" s="202"/>
      <c r="AF71" s="200">
        <f>AF72</f>
        <v>0</v>
      </c>
      <c r="AG71" s="200">
        <f>AG72</f>
        <v>0</v>
      </c>
      <c r="AH71" s="200">
        <f>+AF71+AG71</f>
        <v>0</v>
      </c>
      <c r="AI71" s="200">
        <f>AI72</f>
        <v>0</v>
      </c>
      <c r="AJ71" s="200">
        <f>AJ72</f>
        <v>0</v>
      </c>
      <c r="AK71" s="200">
        <f>+AI71+AJ71</f>
        <v>0</v>
      </c>
      <c r="AL71" s="200">
        <f>+AH71+AK71</f>
        <v>0</v>
      </c>
      <c r="AM71" s="200">
        <f>AM72</f>
        <v>0</v>
      </c>
      <c r="AN71" s="200">
        <f>AN72</f>
        <v>0</v>
      </c>
      <c r="AO71" s="200">
        <f>+AM71+AN71</f>
        <v>0</v>
      </c>
      <c r="AP71" s="200">
        <f>AP72</f>
        <v>0</v>
      </c>
      <c r="AQ71" s="200">
        <f>AQ72</f>
        <v>0</v>
      </c>
      <c r="AR71" s="200">
        <f>+AP71+AQ71</f>
        <v>0</v>
      </c>
      <c r="AS71" s="200">
        <f>+AO71+AR71</f>
        <v>0</v>
      </c>
      <c r="AT71" s="200">
        <f>AT72</f>
        <v>0</v>
      </c>
      <c r="AU71" s="200">
        <f>AU72</f>
        <v>0</v>
      </c>
      <c r="AV71" s="200">
        <f>+AT71+AU71</f>
        <v>0</v>
      </c>
      <c r="AW71" s="200">
        <f>AW72</f>
        <v>0</v>
      </c>
      <c r="AX71" s="200">
        <f>AX72</f>
        <v>0</v>
      </c>
      <c r="AY71" s="200">
        <f>+AW71+AX71</f>
        <v>0</v>
      </c>
      <c r="AZ71" s="200">
        <f>+AV71+AY71</f>
        <v>0</v>
      </c>
      <c r="BA71" s="200">
        <f>BA72</f>
        <v>0</v>
      </c>
      <c r="BB71" s="200">
        <f>BB72</f>
        <v>0</v>
      </c>
      <c r="BC71" s="200">
        <f>+BA71+BB71</f>
        <v>0</v>
      </c>
      <c r="BD71" s="200">
        <f>BD72</f>
        <v>0</v>
      </c>
      <c r="BE71" s="200">
        <f>BE72</f>
        <v>0</v>
      </c>
      <c r="BF71" s="200">
        <f>+BD71+BE71</f>
        <v>0</v>
      </c>
      <c r="BG71" s="200">
        <f>+BC71+BF71</f>
        <v>0</v>
      </c>
      <c r="BH71" s="200">
        <f>BH72</f>
        <v>0</v>
      </c>
      <c r="BI71" s="200">
        <f>BI72</f>
        <v>0</v>
      </c>
      <c r="BJ71" s="200">
        <f>+BH71+BI71</f>
        <v>0</v>
      </c>
      <c r="BK71" s="200">
        <f>BK72</f>
        <v>0</v>
      </c>
      <c r="BL71" s="200">
        <f>BL72</f>
        <v>0</v>
      </c>
      <c r="BM71" s="200">
        <f>+BK71+BL71</f>
        <v>0</v>
      </c>
      <c r="BN71" s="200">
        <f>+BJ71+BM71</f>
        <v>0</v>
      </c>
      <c r="BO71" s="200">
        <f>BO72</f>
        <v>0</v>
      </c>
      <c r="BP71" s="200">
        <f>BP72</f>
        <v>0</v>
      </c>
      <c r="BQ71" s="200">
        <f>+BO71+BP71</f>
        <v>0</v>
      </c>
      <c r="BR71" s="200">
        <f>BR72</f>
        <v>0</v>
      </c>
      <c r="BS71" s="200">
        <f>BS72</f>
        <v>0</v>
      </c>
      <c r="BT71" s="200">
        <f>+BR71+BS71</f>
        <v>0</v>
      </c>
      <c r="BU71" s="200">
        <f>+BQ71+BT71</f>
        <v>0</v>
      </c>
      <c r="BV71" s="203"/>
      <c r="BW71" s="203"/>
      <c r="BX71" s="204"/>
      <c r="BY71" s="204"/>
      <c r="BZ71" s="203"/>
      <c r="CA71" s="205"/>
    </row>
    <row r="72" spans="2:79" hidden="1">
      <c r="B72" s="206">
        <v>2015</v>
      </c>
      <c r="C72" s="207">
        <v>8320</v>
      </c>
      <c r="D72" s="206">
        <v>1</v>
      </c>
      <c r="E72" s="206">
        <v>2000</v>
      </c>
      <c r="F72" s="206">
        <v>2100</v>
      </c>
      <c r="G72" s="206">
        <v>214</v>
      </c>
      <c r="H72" s="218">
        <v>1</v>
      </c>
      <c r="I72" s="220" t="s">
        <v>426</v>
      </c>
      <c r="J72" s="209">
        <v>0</v>
      </c>
      <c r="K72" s="209">
        <v>0</v>
      </c>
      <c r="L72" s="210">
        <f>+J72+K72</f>
        <v>0</v>
      </c>
      <c r="M72" s="209">
        <v>0</v>
      </c>
      <c r="N72" s="209">
        <v>0</v>
      </c>
      <c r="O72" s="210">
        <f>+M72+N72</f>
        <v>0</v>
      </c>
      <c r="P72" s="210">
        <f>+L72+O72</f>
        <v>0</v>
      </c>
      <c r="Q72" s="221" t="s">
        <v>2057</v>
      </c>
      <c r="R72" s="223"/>
      <c r="S72" s="223"/>
      <c r="T72" s="213">
        <v>0</v>
      </c>
      <c r="U72" s="213">
        <v>0</v>
      </c>
      <c r="V72" s="213">
        <v>0</v>
      </c>
      <c r="W72" s="213">
        <v>0</v>
      </c>
      <c r="X72" s="213"/>
      <c r="Y72" s="213"/>
      <c r="Z72" s="213">
        <v>0</v>
      </c>
      <c r="AA72" s="213">
        <v>0</v>
      </c>
      <c r="AB72" s="213">
        <v>0</v>
      </c>
      <c r="AC72" s="213">
        <v>0</v>
      </c>
      <c r="AD72" s="214"/>
      <c r="AE72" s="214"/>
      <c r="AF72" s="209">
        <f>J72+T72-Z72</f>
        <v>0</v>
      </c>
      <c r="AG72" s="209">
        <f>K72+U72-AA72</f>
        <v>0</v>
      </c>
      <c r="AH72" s="210">
        <f>+AF72+AG72</f>
        <v>0</v>
      </c>
      <c r="AI72" s="209">
        <f>M72+V72-AB72</f>
        <v>0</v>
      </c>
      <c r="AJ72" s="209">
        <f>N72+W72-AC72</f>
        <v>0</v>
      </c>
      <c r="AK72" s="210">
        <f>+AI72+AJ72</f>
        <v>0</v>
      </c>
      <c r="AL72" s="210">
        <f>+AH72+AK72</f>
        <v>0</v>
      </c>
      <c r="AM72" s="213">
        <v>0</v>
      </c>
      <c r="AN72" s="213">
        <v>0</v>
      </c>
      <c r="AO72" s="210">
        <f>+AM72+AN72</f>
        <v>0</v>
      </c>
      <c r="AP72" s="213">
        <v>0</v>
      </c>
      <c r="AQ72" s="213">
        <v>0</v>
      </c>
      <c r="AR72" s="210">
        <f>+AP72+AQ72</f>
        <v>0</v>
      </c>
      <c r="AS72" s="210">
        <f>+AO72+AR72</f>
        <v>0</v>
      </c>
      <c r="AT72" s="213">
        <v>0</v>
      </c>
      <c r="AU72" s="213">
        <v>0</v>
      </c>
      <c r="AV72" s="210">
        <f>+AT72+AU72</f>
        <v>0</v>
      </c>
      <c r="AW72" s="213">
        <v>0</v>
      </c>
      <c r="AX72" s="213">
        <v>0</v>
      </c>
      <c r="AY72" s="210">
        <f>+AW72+AX72</f>
        <v>0</v>
      </c>
      <c r="AZ72" s="210">
        <f>+AV72+AY72</f>
        <v>0</v>
      </c>
      <c r="BA72" s="213">
        <v>0</v>
      </c>
      <c r="BB72" s="213">
        <v>0</v>
      </c>
      <c r="BC72" s="210">
        <f>+BA72+BB72</f>
        <v>0</v>
      </c>
      <c r="BD72" s="213">
        <v>0</v>
      </c>
      <c r="BE72" s="213">
        <v>0</v>
      </c>
      <c r="BF72" s="210">
        <f>+BD72+BE72</f>
        <v>0</v>
      </c>
      <c r="BG72" s="210">
        <f>+BC72+BF72</f>
        <v>0</v>
      </c>
      <c r="BH72" s="213">
        <v>0</v>
      </c>
      <c r="BI72" s="213">
        <v>0</v>
      </c>
      <c r="BJ72" s="210">
        <f>+BH72+BI72</f>
        <v>0</v>
      </c>
      <c r="BK72" s="213">
        <v>0</v>
      </c>
      <c r="BL72" s="213">
        <v>0</v>
      </c>
      <c r="BM72" s="210">
        <f>+BK72+BL72</f>
        <v>0</v>
      </c>
      <c r="BN72" s="210">
        <f>+BJ72+BM72</f>
        <v>0</v>
      </c>
      <c r="BO72" s="209">
        <f>AF72-AM72-AT72-BA72-BH72</f>
        <v>0</v>
      </c>
      <c r="BP72" s="209">
        <f>AG72-AN72-AU72-BB72-BI72</f>
        <v>0</v>
      </c>
      <c r="BQ72" s="210">
        <f>+BO72+BP72</f>
        <v>0</v>
      </c>
      <c r="BR72" s="209">
        <f>AI72-AP72-AW72-BD72-BK72</f>
        <v>0</v>
      </c>
      <c r="BS72" s="209">
        <f>AJ72-AQ72-AX72-BE72-BL72</f>
        <v>0</v>
      </c>
      <c r="BT72" s="210">
        <f>+BR72+BS72</f>
        <v>0</v>
      </c>
      <c r="BU72" s="210">
        <f>+BQ72+BT72</f>
        <v>0</v>
      </c>
      <c r="BV72" s="215">
        <f>R72+X72-AD72</f>
        <v>0</v>
      </c>
      <c r="BW72" s="215">
        <f>S72+Y72-AE72</f>
        <v>0</v>
      </c>
      <c r="BX72" s="216">
        <v>0</v>
      </c>
      <c r="BY72" s="216">
        <v>0</v>
      </c>
      <c r="BZ72" s="215">
        <f>BV72-BX72</f>
        <v>0</v>
      </c>
      <c r="CA72" s="217">
        <f>BW72-BY72</f>
        <v>0</v>
      </c>
    </row>
    <row r="73" spans="2:79" hidden="1">
      <c r="B73" s="197">
        <v>2015</v>
      </c>
      <c r="C73" s="198">
        <v>8320</v>
      </c>
      <c r="D73" s="197">
        <v>1</v>
      </c>
      <c r="E73" s="197">
        <v>2000</v>
      </c>
      <c r="F73" s="197">
        <v>2100</v>
      </c>
      <c r="G73" s="197">
        <v>215</v>
      </c>
      <c r="H73" s="197"/>
      <c r="I73" s="199" t="s">
        <v>549</v>
      </c>
      <c r="J73" s="200">
        <f>J74</f>
        <v>0</v>
      </c>
      <c r="K73" s="200">
        <f>K74</f>
        <v>0</v>
      </c>
      <c r="L73" s="200">
        <f>+J73+K73</f>
        <v>0</v>
      </c>
      <c r="M73" s="200">
        <f>M74</f>
        <v>0</v>
      </c>
      <c r="N73" s="200">
        <f>N74</f>
        <v>0</v>
      </c>
      <c r="O73" s="200">
        <f>+M73+N73</f>
        <v>0</v>
      </c>
      <c r="P73" s="200">
        <f>+L73+O73</f>
        <v>0</v>
      </c>
      <c r="Q73" s="199"/>
      <c r="R73" s="201"/>
      <c r="S73" s="201"/>
      <c r="T73" s="200">
        <f>T74</f>
        <v>0</v>
      </c>
      <c r="U73" s="200">
        <f>U74</f>
        <v>0</v>
      </c>
      <c r="V73" s="200">
        <f>V74</f>
        <v>0</v>
      </c>
      <c r="W73" s="200">
        <f>W74</f>
        <v>0</v>
      </c>
      <c r="X73" s="202"/>
      <c r="Y73" s="202"/>
      <c r="Z73" s="200">
        <f>Z74</f>
        <v>0</v>
      </c>
      <c r="AA73" s="200">
        <f>AA74</f>
        <v>0</v>
      </c>
      <c r="AB73" s="200">
        <f>AB74</f>
        <v>0</v>
      </c>
      <c r="AC73" s="200">
        <f>AC74</f>
        <v>0</v>
      </c>
      <c r="AD73" s="202"/>
      <c r="AE73" s="202"/>
      <c r="AF73" s="200">
        <f>AF74</f>
        <v>0</v>
      </c>
      <c r="AG73" s="200">
        <f>AG74</f>
        <v>0</v>
      </c>
      <c r="AH73" s="200">
        <f>+AF73+AG73</f>
        <v>0</v>
      </c>
      <c r="AI73" s="200">
        <f>AI74</f>
        <v>0</v>
      </c>
      <c r="AJ73" s="200">
        <f>AJ74</f>
        <v>0</v>
      </c>
      <c r="AK73" s="200">
        <f>+AI73+AJ73</f>
        <v>0</v>
      </c>
      <c r="AL73" s="200">
        <f>+AH73+AK73</f>
        <v>0</v>
      </c>
      <c r="AM73" s="200">
        <f>AM74</f>
        <v>0</v>
      </c>
      <c r="AN73" s="200">
        <f>AN74</f>
        <v>0</v>
      </c>
      <c r="AO73" s="200">
        <f>+AM73+AN73</f>
        <v>0</v>
      </c>
      <c r="AP73" s="200">
        <f>AP74</f>
        <v>0</v>
      </c>
      <c r="AQ73" s="200">
        <f>AQ74</f>
        <v>0</v>
      </c>
      <c r="AR73" s="200">
        <f>+AP73+AQ73</f>
        <v>0</v>
      </c>
      <c r="AS73" s="200">
        <f>+AO73+AR73</f>
        <v>0</v>
      </c>
      <c r="AT73" s="200">
        <f>AT74</f>
        <v>0</v>
      </c>
      <c r="AU73" s="200">
        <f>AU74</f>
        <v>0</v>
      </c>
      <c r="AV73" s="200">
        <f>+AT73+AU73</f>
        <v>0</v>
      </c>
      <c r="AW73" s="200">
        <f>AW74</f>
        <v>0</v>
      </c>
      <c r="AX73" s="200">
        <f>AX74</f>
        <v>0</v>
      </c>
      <c r="AY73" s="200">
        <f>+AW73+AX73</f>
        <v>0</v>
      </c>
      <c r="AZ73" s="200">
        <f>+AV73+AY73</f>
        <v>0</v>
      </c>
      <c r="BA73" s="200">
        <f>BA74</f>
        <v>0</v>
      </c>
      <c r="BB73" s="200">
        <f>BB74</f>
        <v>0</v>
      </c>
      <c r="BC73" s="200">
        <f>+BA73+BB73</f>
        <v>0</v>
      </c>
      <c r="BD73" s="200">
        <f>BD74</f>
        <v>0</v>
      </c>
      <c r="BE73" s="200">
        <f>BE74</f>
        <v>0</v>
      </c>
      <c r="BF73" s="200">
        <f>+BD73+BE73</f>
        <v>0</v>
      </c>
      <c r="BG73" s="200">
        <f>+BC73+BF73</f>
        <v>0</v>
      </c>
      <c r="BH73" s="200">
        <f>BH74</f>
        <v>0</v>
      </c>
      <c r="BI73" s="200">
        <f>BI74</f>
        <v>0</v>
      </c>
      <c r="BJ73" s="200">
        <f>+BH73+BI73</f>
        <v>0</v>
      </c>
      <c r="BK73" s="200">
        <f>BK74</f>
        <v>0</v>
      </c>
      <c r="BL73" s="200">
        <f>BL74</f>
        <v>0</v>
      </c>
      <c r="BM73" s="200">
        <f>+BK73+BL73</f>
        <v>0</v>
      </c>
      <c r="BN73" s="200">
        <f>+BJ73+BM73</f>
        <v>0</v>
      </c>
      <c r="BO73" s="200">
        <f>BO74</f>
        <v>0</v>
      </c>
      <c r="BP73" s="200">
        <f>BP74</f>
        <v>0</v>
      </c>
      <c r="BQ73" s="200">
        <f>+BO73+BP73</f>
        <v>0</v>
      </c>
      <c r="BR73" s="200">
        <f>BR74</f>
        <v>0</v>
      </c>
      <c r="BS73" s="200">
        <f>BS74</f>
        <v>0</v>
      </c>
      <c r="BT73" s="200">
        <f>+BR73+BS73</f>
        <v>0</v>
      </c>
      <c r="BU73" s="200">
        <f>+BQ73+BT73</f>
        <v>0</v>
      </c>
      <c r="BV73" s="203"/>
      <c r="BW73" s="203"/>
      <c r="BX73" s="204"/>
      <c r="BY73" s="204"/>
      <c r="BZ73" s="203"/>
      <c r="CA73" s="205"/>
    </row>
    <row r="74" spans="2:79" hidden="1">
      <c r="B74" s="206">
        <v>2015</v>
      </c>
      <c r="C74" s="207">
        <v>8320</v>
      </c>
      <c r="D74" s="206">
        <v>1</v>
      </c>
      <c r="E74" s="206">
        <v>2000</v>
      </c>
      <c r="F74" s="206">
        <v>2100</v>
      </c>
      <c r="G74" s="206">
        <v>215</v>
      </c>
      <c r="H74" s="218">
        <v>1</v>
      </c>
      <c r="I74" s="220" t="s">
        <v>1914</v>
      </c>
      <c r="J74" s="209">
        <v>0</v>
      </c>
      <c r="K74" s="209">
        <v>0</v>
      </c>
      <c r="L74" s="210">
        <f>+J74+K74</f>
        <v>0</v>
      </c>
      <c r="M74" s="209">
        <v>0</v>
      </c>
      <c r="N74" s="209">
        <v>0</v>
      </c>
      <c r="O74" s="210">
        <f>+M74+N74</f>
        <v>0</v>
      </c>
      <c r="P74" s="210">
        <f>+L74+O74</f>
        <v>0</v>
      </c>
      <c r="Q74" s="221" t="s">
        <v>19</v>
      </c>
      <c r="R74" s="223"/>
      <c r="S74" s="223"/>
      <c r="T74" s="213">
        <v>0</v>
      </c>
      <c r="U74" s="213">
        <v>0</v>
      </c>
      <c r="V74" s="213">
        <v>0</v>
      </c>
      <c r="W74" s="213">
        <v>0</v>
      </c>
      <c r="X74" s="213"/>
      <c r="Y74" s="213"/>
      <c r="Z74" s="213">
        <v>0</v>
      </c>
      <c r="AA74" s="213">
        <v>0</v>
      </c>
      <c r="AB74" s="213">
        <v>0</v>
      </c>
      <c r="AC74" s="213">
        <v>0</v>
      </c>
      <c r="AD74" s="214"/>
      <c r="AE74" s="214"/>
      <c r="AF74" s="209">
        <f>J74+T74-Z74</f>
        <v>0</v>
      </c>
      <c r="AG74" s="209">
        <f>K74+U74-AA74</f>
        <v>0</v>
      </c>
      <c r="AH74" s="210">
        <f>+AF74+AG74</f>
        <v>0</v>
      </c>
      <c r="AI74" s="209">
        <f>M74+V74-AB74</f>
        <v>0</v>
      </c>
      <c r="AJ74" s="209">
        <f>N74+W74-AC74</f>
        <v>0</v>
      </c>
      <c r="AK74" s="210">
        <f>+AI74+AJ74</f>
        <v>0</v>
      </c>
      <c r="AL74" s="210">
        <f>+AH74+AK74</f>
        <v>0</v>
      </c>
      <c r="AM74" s="213">
        <v>0</v>
      </c>
      <c r="AN74" s="213">
        <v>0</v>
      </c>
      <c r="AO74" s="210">
        <f>+AM74+AN74</f>
        <v>0</v>
      </c>
      <c r="AP74" s="213">
        <v>0</v>
      </c>
      <c r="AQ74" s="213">
        <v>0</v>
      </c>
      <c r="AR74" s="210">
        <f>+AP74+AQ74</f>
        <v>0</v>
      </c>
      <c r="AS74" s="210">
        <f>+AO74+AR74</f>
        <v>0</v>
      </c>
      <c r="AT74" s="213">
        <v>0</v>
      </c>
      <c r="AU74" s="213">
        <v>0</v>
      </c>
      <c r="AV74" s="210">
        <f>+AT74+AU74</f>
        <v>0</v>
      </c>
      <c r="AW74" s="213">
        <v>0</v>
      </c>
      <c r="AX74" s="213">
        <v>0</v>
      </c>
      <c r="AY74" s="210">
        <f>+AW74+AX74</f>
        <v>0</v>
      </c>
      <c r="AZ74" s="210">
        <f>+AV74+AY74</f>
        <v>0</v>
      </c>
      <c r="BA74" s="213">
        <v>0</v>
      </c>
      <c r="BB74" s="213">
        <v>0</v>
      </c>
      <c r="BC74" s="210">
        <f>+BA74+BB74</f>
        <v>0</v>
      </c>
      <c r="BD74" s="213">
        <v>0</v>
      </c>
      <c r="BE74" s="213">
        <v>0</v>
      </c>
      <c r="BF74" s="210">
        <f>+BD74+BE74</f>
        <v>0</v>
      </c>
      <c r="BG74" s="210">
        <f>+BC74+BF74</f>
        <v>0</v>
      </c>
      <c r="BH74" s="213">
        <v>0</v>
      </c>
      <c r="BI74" s="213">
        <v>0</v>
      </c>
      <c r="BJ74" s="210">
        <f>+BH74+BI74</f>
        <v>0</v>
      </c>
      <c r="BK74" s="213">
        <v>0</v>
      </c>
      <c r="BL74" s="213">
        <v>0</v>
      </c>
      <c r="BM74" s="210">
        <f>+BK74+BL74</f>
        <v>0</v>
      </c>
      <c r="BN74" s="210">
        <f>+BJ74+BM74</f>
        <v>0</v>
      </c>
      <c r="BO74" s="209">
        <f>AF74-AM74-AT74-BA74-BH74</f>
        <v>0</v>
      </c>
      <c r="BP74" s="209">
        <f>AG74-AN74-AU74-BB74-BI74</f>
        <v>0</v>
      </c>
      <c r="BQ74" s="210">
        <f>+BO74+BP74</f>
        <v>0</v>
      </c>
      <c r="BR74" s="209">
        <f>AI74-AP74-AW74-BD74-BK74</f>
        <v>0</v>
      </c>
      <c r="BS74" s="209">
        <f>AJ74-AQ74-AX74-BE74-BL74</f>
        <v>0</v>
      </c>
      <c r="BT74" s="210">
        <f>+BR74+BS74</f>
        <v>0</v>
      </c>
      <c r="BU74" s="210">
        <f>+BQ74+BT74</f>
        <v>0</v>
      </c>
      <c r="BV74" s="215">
        <f>R74+X74-AD74</f>
        <v>0</v>
      </c>
      <c r="BW74" s="215">
        <f>S74+Y74-AE74</f>
        <v>0</v>
      </c>
      <c r="BX74" s="216">
        <v>0</v>
      </c>
      <c r="BY74" s="216">
        <v>0</v>
      </c>
      <c r="BZ74" s="215">
        <f>BV74-BX74</f>
        <v>0</v>
      </c>
      <c r="CA74" s="217">
        <f>BW74-BY74</f>
        <v>0</v>
      </c>
    </row>
    <row r="75" spans="2:79">
      <c r="B75" s="197">
        <v>2015</v>
      </c>
      <c r="C75" s="198">
        <v>8320</v>
      </c>
      <c r="D75" s="197">
        <v>1</v>
      </c>
      <c r="E75" s="197">
        <v>2000</v>
      </c>
      <c r="F75" s="197">
        <v>2100</v>
      </c>
      <c r="G75" s="197">
        <v>217</v>
      </c>
      <c r="H75" s="197"/>
      <c r="I75" s="199" t="s">
        <v>429</v>
      </c>
      <c r="J75" s="200">
        <f>+J76</f>
        <v>0</v>
      </c>
      <c r="K75" s="200">
        <f>+K76</f>
        <v>0</v>
      </c>
      <c r="L75" s="200">
        <f>+J75+K75</f>
        <v>0</v>
      </c>
      <c r="M75" s="200">
        <f>+M76</f>
        <v>117400</v>
      </c>
      <c r="N75" s="200">
        <f>+N76</f>
        <v>0</v>
      </c>
      <c r="O75" s="200">
        <f>+M75+N75</f>
        <v>117400</v>
      </c>
      <c r="P75" s="200">
        <f>+L75+O75</f>
        <v>117400</v>
      </c>
      <c r="Q75" s="199"/>
      <c r="R75" s="201"/>
      <c r="S75" s="201"/>
      <c r="T75" s="200">
        <f>+T76</f>
        <v>0</v>
      </c>
      <c r="U75" s="200">
        <f>+U76</f>
        <v>0</v>
      </c>
      <c r="V75" s="200">
        <f>+V76</f>
        <v>0</v>
      </c>
      <c r="W75" s="200">
        <f>+W76</f>
        <v>0</v>
      </c>
      <c r="X75" s="202"/>
      <c r="Y75" s="202"/>
      <c r="Z75" s="200">
        <f>+Z76</f>
        <v>0</v>
      </c>
      <c r="AA75" s="200">
        <f>+AA76</f>
        <v>0</v>
      </c>
      <c r="AB75" s="200">
        <f>+AB76</f>
        <v>0</v>
      </c>
      <c r="AC75" s="200">
        <f>+AC76</f>
        <v>0</v>
      </c>
      <c r="AD75" s="202"/>
      <c r="AE75" s="202"/>
      <c r="AF75" s="200">
        <f>+AF76</f>
        <v>0</v>
      </c>
      <c r="AG75" s="200">
        <f>+AG76</f>
        <v>0</v>
      </c>
      <c r="AH75" s="200">
        <f>+AF75+AG75</f>
        <v>0</v>
      </c>
      <c r="AI75" s="200">
        <f>+AI76</f>
        <v>117400</v>
      </c>
      <c r="AJ75" s="200">
        <f>+AJ76</f>
        <v>0</v>
      </c>
      <c r="AK75" s="200">
        <f>+AI75+AJ75</f>
        <v>117400</v>
      </c>
      <c r="AL75" s="200">
        <f>+AH75+AK75</f>
        <v>117400</v>
      </c>
      <c r="AM75" s="200">
        <f>+AM76</f>
        <v>0</v>
      </c>
      <c r="AN75" s="200">
        <f>+AN76</f>
        <v>0</v>
      </c>
      <c r="AO75" s="200">
        <f>+AM75+AN75</f>
        <v>0</v>
      </c>
      <c r="AP75" s="200">
        <f>+AP76</f>
        <v>0</v>
      </c>
      <c r="AQ75" s="200">
        <f>+AQ76</f>
        <v>0</v>
      </c>
      <c r="AR75" s="200">
        <f>+AP75+AQ75</f>
        <v>0</v>
      </c>
      <c r="AS75" s="200">
        <f>+AO75+AR75</f>
        <v>0</v>
      </c>
      <c r="AT75" s="200">
        <f>+AT76</f>
        <v>0</v>
      </c>
      <c r="AU75" s="200">
        <f>+AU76</f>
        <v>0</v>
      </c>
      <c r="AV75" s="200">
        <f>+AT75+AU75</f>
        <v>0</v>
      </c>
      <c r="AW75" s="200">
        <f>+AW76</f>
        <v>0</v>
      </c>
      <c r="AX75" s="200">
        <f>+AX76</f>
        <v>0</v>
      </c>
      <c r="AY75" s="200">
        <f>+AW75+AX75</f>
        <v>0</v>
      </c>
      <c r="AZ75" s="200">
        <f>+AV75+AY75</f>
        <v>0</v>
      </c>
      <c r="BA75" s="200">
        <f>+BA76</f>
        <v>0</v>
      </c>
      <c r="BB75" s="200">
        <f>+BB76</f>
        <v>0</v>
      </c>
      <c r="BC75" s="200">
        <f>+BA75+BB75</f>
        <v>0</v>
      </c>
      <c r="BD75" s="200">
        <f>+BD76</f>
        <v>0</v>
      </c>
      <c r="BE75" s="200">
        <f>+BE76</f>
        <v>0</v>
      </c>
      <c r="BF75" s="200">
        <f>+BD75+BE75</f>
        <v>0</v>
      </c>
      <c r="BG75" s="200">
        <f>+BC75+BF75</f>
        <v>0</v>
      </c>
      <c r="BH75" s="200">
        <f>+BH76</f>
        <v>0</v>
      </c>
      <c r="BI75" s="200">
        <f>+BI76</f>
        <v>0</v>
      </c>
      <c r="BJ75" s="200">
        <f>+BH75+BI75</f>
        <v>0</v>
      </c>
      <c r="BK75" s="200">
        <f>+BK76</f>
        <v>0</v>
      </c>
      <c r="BL75" s="200">
        <f>+BL76</f>
        <v>0</v>
      </c>
      <c r="BM75" s="200">
        <f>+BK75+BL75</f>
        <v>0</v>
      </c>
      <c r="BN75" s="200">
        <f>+BJ75+BM75</f>
        <v>0</v>
      </c>
      <c r="BO75" s="200">
        <f>+BO76</f>
        <v>0</v>
      </c>
      <c r="BP75" s="200">
        <f>+BP76</f>
        <v>0</v>
      </c>
      <c r="BQ75" s="200">
        <f>+BO75+BP75</f>
        <v>0</v>
      </c>
      <c r="BR75" s="200">
        <f>+BR76</f>
        <v>117400</v>
      </c>
      <c r="BS75" s="200">
        <f>+BS76</f>
        <v>0</v>
      </c>
      <c r="BT75" s="200">
        <f>+BR75+BS75</f>
        <v>117400</v>
      </c>
      <c r="BU75" s="200">
        <f>+BQ75+BT75</f>
        <v>117400</v>
      </c>
      <c r="BV75" s="203"/>
      <c r="BW75" s="203"/>
      <c r="BX75" s="204"/>
      <c r="BY75" s="204"/>
      <c r="BZ75" s="203"/>
      <c r="CA75" s="205"/>
    </row>
    <row r="76" spans="2:79">
      <c r="B76" s="218">
        <v>2015</v>
      </c>
      <c r="C76" s="219">
        <v>8320</v>
      </c>
      <c r="D76" s="218">
        <v>1</v>
      </c>
      <c r="E76" s="218">
        <v>2000</v>
      </c>
      <c r="F76" s="218">
        <v>2100</v>
      </c>
      <c r="G76" s="218">
        <v>217</v>
      </c>
      <c r="H76" s="218">
        <v>1</v>
      </c>
      <c r="I76" s="220" t="s">
        <v>425</v>
      </c>
      <c r="J76" s="209">
        <v>0</v>
      </c>
      <c r="K76" s="209">
        <v>0</v>
      </c>
      <c r="L76" s="210">
        <f>+J76+K76</f>
        <v>0</v>
      </c>
      <c r="M76" s="209">
        <v>117400</v>
      </c>
      <c r="N76" s="209">
        <v>0</v>
      </c>
      <c r="O76" s="210">
        <f>+M76+N76</f>
        <v>117400</v>
      </c>
      <c r="P76" s="210">
        <f>+L76+O76</f>
        <v>117400</v>
      </c>
      <c r="Q76" s="221" t="s">
        <v>19</v>
      </c>
      <c r="R76" s="224">
        <v>70</v>
      </c>
      <c r="S76" s="225"/>
      <c r="T76" s="213">
        <v>0</v>
      </c>
      <c r="U76" s="213">
        <v>0</v>
      </c>
      <c r="V76" s="213">
        <v>0</v>
      </c>
      <c r="W76" s="213">
        <v>0</v>
      </c>
      <c r="X76" s="213"/>
      <c r="Y76" s="213"/>
      <c r="Z76" s="213">
        <v>0</v>
      </c>
      <c r="AA76" s="213">
        <v>0</v>
      </c>
      <c r="AB76" s="213">
        <v>0</v>
      </c>
      <c r="AC76" s="213">
        <v>0</v>
      </c>
      <c r="AD76" s="214"/>
      <c r="AE76" s="214"/>
      <c r="AF76" s="209">
        <f>J76+T76-Z76</f>
        <v>0</v>
      </c>
      <c r="AG76" s="209">
        <f>K76+U76-AA76</f>
        <v>0</v>
      </c>
      <c r="AH76" s="210">
        <f>+AF76+AG76</f>
        <v>0</v>
      </c>
      <c r="AI76" s="209">
        <f>M76+V76-AB76</f>
        <v>117400</v>
      </c>
      <c r="AJ76" s="209">
        <f>N76+W76-AC76</f>
        <v>0</v>
      </c>
      <c r="AK76" s="210">
        <f>+AI76+AJ76</f>
        <v>117400</v>
      </c>
      <c r="AL76" s="210">
        <f>+AH76+AK76</f>
        <v>117400</v>
      </c>
      <c r="AM76" s="213">
        <v>0</v>
      </c>
      <c r="AN76" s="213">
        <v>0</v>
      </c>
      <c r="AO76" s="210">
        <f>+AM76+AN76</f>
        <v>0</v>
      </c>
      <c r="AP76" s="213">
        <f>'[1]PREVENCIÓN SOCIAL'!L7</f>
        <v>0</v>
      </c>
      <c r="AQ76" s="213">
        <v>0</v>
      </c>
      <c r="AR76" s="210">
        <f>+AP76+AQ76</f>
        <v>0</v>
      </c>
      <c r="AS76" s="210">
        <f>+AO76+AR76</f>
        <v>0</v>
      </c>
      <c r="AT76" s="213">
        <v>0</v>
      </c>
      <c r="AU76" s="213">
        <v>0</v>
      </c>
      <c r="AV76" s="210">
        <f>+AT76+AU76</f>
        <v>0</v>
      </c>
      <c r="AW76" s="213">
        <f>'[1]PREVENCIÓN SOCIAL'!L8</f>
        <v>0</v>
      </c>
      <c r="AX76" s="213">
        <v>0</v>
      </c>
      <c r="AY76" s="210">
        <f>+AW76+AX76</f>
        <v>0</v>
      </c>
      <c r="AZ76" s="210">
        <f>+AV76+AY76</f>
        <v>0</v>
      </c>
      <c r="BA76" s="213">
        <v>0</v>
      </c>
      <c r="BB76" s="213">
        <v>0</v>
      </c>
      <c r="BC76" s="210">
        <f>+BA76+BB76</f>
        <v>0</v>
      </c>
      <c r="BD76" s="213">
        <f>'[1]PREVENCIÓN SOCIAL'!L9</f>
        <v>0</v>
      </c>
      <c r="BE76" s="213">
        <v>0</v>
      </c>
      <c r="BF76" s="210">
        <f>+BD76+BE76</f>
        <v>0</v>
      </c>
      <c r="BG76" s="210">
        <f>+BC76+BF76</f>
        <v>0</v>
      </c>
      <c r="BH76" s="213">
        <v>0</v>
      </c>
      <c r="BI76" s="213">
        <v>0</v>
      </c>
      <c r="BJ76" s="210">
        <f>+BH76+BI76</f>
        <v>0</v>
      </c>
      <c r="BK76" s="213">
        <f>'[1]PREVENCIÓN SOCIAL'!L10</f>
        <v>0</v>
      </c>
      <c r="BL76" s="213">
        <v>0</v>
      </c>
      <c r="BM76" s="210">
        <f>+BK76+BL76</f>
        <v>0</v>
      </c>
      <c r="BN76" s="210">
        <f>+BJ76+BM76</f>
        <v>0</v>
      </c>
      <c r="BO76" s="209">
        <f>AF76-AM76-AT76-BA76-BH76</f>
        <v>0</v>
      </c>
      <c r="BP76" s="209">
        <f>AG76-AN76-AU76-BB76-BI76</f>
        <v>0</v>
      </c>
      <c r="BQ76" s="210">
        <f>+BO76+BP76</f>
        <v>0</v>
      </c>
      <c r="BR76" s="209">
        <f>AI76-AP76-AW76-BD76-BK76</f>
        <v>117400</v>
      </c>
      <c r="BS76" s="209">
        <f>AJ76-AQ76-AX76-BE76-BL76</f>
        <v>0</v>
      </c>
      <c r="BT76" s="210">
        <f>+BR76+BS76</f>
        <v>117400</v>
      </c>
      <c r="BU76" s="210">
        <f>+BQ76+BT76</f>
        <v>117400</v>
      </c>
      <c r="BV76" s="215">
        <f>R76+X76-AD76</f>
        <v>70</v>
      </c>
      <c r="BW76" s="215">
        <f>S76+Y76-AE76</f>
        <v>0</v>
      </c>
      <c r="BX76" s="216">
        <f>'[1]PREVENCIÓN SOCIAL'!M7</f>
        <v>0</v>
      </c>
      <c r="BY76" s="216">
        <v>0</v>
      </c>
      <c r="BZ76" s="215">
        <f>BV76-BX76</f>
        <v>70</v>
      </c>
      <c r="CA76" s="217">
        <f>BW76-BY76</f>
        <v>0</v>
      </c>
    </row>
    <row r="77" spans="2:79" hidden="1">
      <c r="B77" s="188">
        <v>2015</v>
      </c>
      <c r="C77" s="189">
        <v>8320</v>
      </c>
      <c r="D77" s="188">
        <v>1</v>
      </c>
      <c r="E77" s="188">
        <v>2000</v>
      </c>
      <c r="F77" s="188">
        <v>2200</v>
      </c>
      <c r="G77" s="188"/>
      <c r="H77" s="188"/>
      <c r="I77" s="190" t="s">
        <v>1514</v>
      </c>
      <c r="J77" s="191">
        <f>J78</f>
        <v>0</v>
      </c>
      <c r="K77" s="191">
        <f>K78</f>
        <v>0</v>
      </c>
      <c r="L77" s="191">
        <f>+J77+K77</f>
        <v>0</v>
      </c>
      <c r="M77" s="191">
        <f>M78</f>
        <v>0</v>
      </c>
      <c r="N77" s="191">
        <f>N78</f>
        <v>0</v>
      </c>
      <c r="O77" s="191">
        <f>+M77+N77</f>
        <v>0</v>
      </c>
      <c r="P77" s="191">
        <f>+L77+O77</f>
        <v>0</v>
      </c>
      <c r="Q77" s="190"/>
      <c r="R77" s="226"/>
      <c r="S77" s="226"/>
      <c r="T77" s="191">
        <f>T78</f>
        <v>0</v>
      </c>
      <c r="U77" s="191">
        <f>U78</f>
        <v>0</v>
      </c>
      <c r="V77" s="191">
        <f>V78</f>
        <v>0</v>
      </c>
      <c r="W77" s="191">
        <f>W78</f>
        <v>0</v>
      </c>
      <c r="X77" s="193"/>
      <c r="Y77" s="193"/>
      <c r="Z77" s="191">
        <f>Z78</f>
        <v>0</v>
      </c>
      <c r="AA77" s="191">
        <f>AA78</f>
        <v>0</v>
      </c>
      <c r="AB77" s="191">
        <f>AB78</f>
        <v>0</v>
      </c>
      <c r="AC77" s="191">
        <f>AC78</f>
        <v>0</v>
      </c>
      <c r="AD77" s="193"/>
      <c r="AE77" s="193"/>
      <c r="AF77" s="191">
        <f>AF78</f>
        <v>0</v>
      </c>
      <c r="AG77" s="191">
        <f>AG78</f>
        <v>0</v>
      </c>
      <c r="AH77" s="191">
        <f>+AF77+AG77</f>
        <v>0</v>
      </c>
      <c r="AI77" s="191">
        <f>AI78</f>
        <v>0</v>
      </c>
      <c r="AJ77" s="191">
        <f>AJ78</f>
        <v>0</v>
      </c>
      <c r="AK77" s="191">
        <f>+AI77+AJ77</f>
        <v>0</v>
      </c>
      <c r="AL77" s="191">
        <f>+AH77+AK77</f>
        <v>0</v>
      </c>
      <c r="AM77" s="191">
        <f>AM78</f>
        <v>0</v>
      </c>
      <c r="AN77" s="191">
        <f>AN78</f>
        <v>0</v>
      </c>
      <c r="AO77" s="191">
        <f>+AM77+AN77</f>
        <v>0</v>
      </c>
      <c r="AP77" s="191">
        <f>AP78</f>
        <v>0</v>
      </c>
      <c r="AQ77" s="191">
        <f>AQ78</f>
        <v>0</v>
      </c>
      <c r="AR77" s="191">
        <f>+AP77+AQ77</f>
        <v>0</v>
      </c>
      <c r="AS77" s="191">
        <f>+AO77+AR77</f>
        <v>0</v>
      </c>
      <c r="AT77" s="191">
        <f>AT78</f>
        <v>0</v>
      </c>
      <c r="AU77" s="191">
        <f>AU78</f>
        <v>0</v>
      </c>
      <c r="AV77" s="191">
        <f>+AT77+AU77</f>
        <v>0</v>
      </c>
      <c r="AW77" s="191">
        <f>AW78</f>
        <v>0</v>
      </c>
      <c r="AX77" s="191">
        <f>AX78</f>
        <v>0</v>
      </c>
      <c r="AY77" s="191">
        <f>+AW77+AX77</f>
        <v>0</v>
      </c>
      <c r="AZ77" s="191">
        <f>+AV77+AY77</f>
        <v>0</v>
      </c>
      <c r="BA77" s="191">
        <f>BA78</f>
        <v>0</v>
      </c>
      <c r="BB77" s="191">
        <f>BB78</f>
        <v>0</v>
      </c>
      <c r="BC77" s="191">
        <f>+BA77+BB77</f>
        <v>0</v>
      </c>
      <c r="BD77" s="191">
        <f>BD78</f>
        <v>0</v>
      </c>
      <c r="BE77" s="191">
        <f>BE78</f>
        <v>0</v>
      </c>
      <c r="BF77" s="191">
        <f>+BD77+BE77</f>
        <v>0</v>
      </c>
      <c r="BG77" s="191">
        <f>+BC77+BF77</f>
        <v>0</v>
      </c>
      <c r="BH77" s="191">
        <f>BH78</f>
        <v>0</v>
      </c>
      <c r="BI77" s="191">
        <f>BI78</f>
        <v>0</v>
      </c>
      <c r="BJ77" s="191">
        <f>+BH77+BI77</f>
        <v>0</v>
      </c>
      <c r="BK77" s="191">
        <f>BK78</f>
        <v>0</v>
      </c>
      <c r="BL77" s="191">
        <f>BL78</f>
        <v>0</v>
      </c>
      <c r="BM77" s="191">
        <f>+BK77+BL77</f>
        <v>0</v>
      </c>
      <c r="BN77" s="191">
        <f>+BJ77+BM77</f>
        <v>0</v>
      </c>
      <c r="BO77" s="191">
        <f>BO78</f>
        <v>0</v>
      </c>
      <c r="BP77" s="191">
        <f>BP78</f>
        <v>0</v>
      </c>
      <c r="BQ77" s="191">
        <f>+BO77+BP77</f>
        <v>0</v>
      </c>
      <c r="BR77" s="191">
        <f>BR78</f>
        <v>0</v>
      </c>
      <c r="BS77" s="191">
        <f>BS78</f>
        <v>0</v>
      </c>
      <c r="BT77" s="191">
        <f>+BR77+BS77</f>
        <v>0</v>
      </c>
      <c r="BU77" s="191">
        <f>+BQ77+BT77</f>
        <v>0</v>
      </c>
      <c r="BV77" s="194"/>
      <c r="BW77" s="194"/>
      <c r="BX77" s="195"/>
      <c r="BY77" s="195"/>
      <c r="BZ77" s="194"/>
      <c r="CA77" s="196"/>
    </row>
    <row r="78" spans="2:79" hidden="1">
      <c r="B78" s="197">
        <v>2015</v>
      </c>
      <c r="C78" s="198">
        <v>8320</v>
      </c>
      <c r="D78" s="197">
        <v>1</v>
      </c>
      <c r="E78" s="197">
        <v>2000</v>
      </c>
      <c r="F78" s="197">
        <v>2200</v>
      </c>
      <c r="G78" s="197">
        <v>221</v>
      </c>
      <c r="H78" s="197"/>
      <c r="I78" s="199" t="s">
        <v>423</v>
      </c>
      <c r="J78" s="200">
        <f>J79</f>
        <v>0</v>
      </c>
      <c r="K78" s="200">
        <f>K79</f>
        <v>0</v>
      </c>
      <c r="L78" s="200">
        <f>+J78+K78</f>
        <v>0</v>
      </c>
      <c r="M78" s="200">
        <f>M79</f>
        <v>0</v>
      </c>
      <c r="N78" s="200">
        <f>N79</f>
        <v>0</v>
      </c>
      <c r="O78" s="200">
        <f>+M78+N78</f>
        <v>0</v>
      </c>
      <c r="P78" s="200">
        <f>+L78+O78</f>
        <v>0</v>
      </c>
      <c r="Q78" s="199"/>
      <c r="R78" s="227"/>
      <c r="S78" s="227"/>
      <c r="T78" s="200">
        <f>T79</f>
        <v>0</v>
      </c>
      <c r="U78" s="200">
        <f>U79</f>
        <v>0</v>
      </c>
      <c r="V78" s="200">
        <f>V79</f>
        <v>0</v>
      </c>
      <c r="W78" s="200">
        <f>W79</f>
        <v>0</v>
      </c>
      <c r="X78" s="202"/>
      <c r="Y78" s="202"/>
      <c r="Z78" s="200">
        <f>Z79</f>
        <v>0</v>
      </c>
      <c r="AA78" s="200">
        <f>AA79</f>
        <v>0</v>
      </c>
      <c r="AB78" s="200">
        <f>AB79</f>
        <v>0</v>
      </c>
      <c r="AC78" s="200">
        <f>AC79</f>
        <v>0</v>
      </c>
      <c r="AD78" s="202"/>
      <c r="AE78" s="202"/>
      <c r="AF78" s="200">
        <f>AF79</f>
        <v>0</v>
      </c>
      <c r="AG78" s="200">
        <f>AG79</f>
        <v>0</v>
      </c>
      <c r="AH78" s="200">
        <f>+AF78+AG78</f>
        <v>0</v>
      </c>
      <c r="AI78" s="200">
        <f>AI79</f>
        <v>0</v>
      </c>
      <c r="AJ78" s="200">
        <f>AJ79</f>
        <v>0</v>
      </c>
      <c r="AK78" s="200">
        <f>+AI78+AJ78</f>
        <v>0</v>
      </c>
      <c r="AL78" s="200">
        <f>+AH78+AK78</f>
        <v>0</v>
      </c>
      <c r="AM78" s="200">
        <f>AM79</f>
        <v>0</v>
      </c>
      <c r="AN78" s="200">
        <f>AN79</f>
        <v>0</v>
      </c>
      <c r="AO78" s="200">
        <f>+AM78+AN78</f>
        <v>0</v>
      </c>
      <c r="AP78" s="200">
        <f>AP79</f>
        <v>0</v>
      </c>
      <c r="AQ78" s="200">
        <f>AQ79</f>
        <v>0</v>
      </c>
      <c r="AR78" s="200">
        <f>+AP78+AQ78</f>
        <v>0</v>
      </c>
      <c r="AS78" s="200">
        <f>+AO78+AR78</f>
        <v>0</v>
      </c>
      <c r="AT78" s="200">
        <f>AT79</f>
        <v>0</v>
      </c>
      <c r="AU78" s="200">
        <f>AU79</f>
        <v>0</v>
      </c>
      <c r="AV78" s="200">
        <f>+AT78+AU78</f>
        <v>0</v>
      </c>
      <c r="AW78" s="200">
        <f>AW79</f>
        <v>0</v>
      </c>
      <c r="AX78" s="200">
        <f>AX79</f>
        <v>0</v>
      </c>
      <c r="AY78" s="200">
        <f>+AW78+AX78</f>
        <v>0</v>
      </c>
      <c r="AZ78" s="200">
        <f>+AV78+AY78</f>
        <v>0</v>
      </c>
      <c r="BA78" s="200">
        <f>BA79</f>
        <v>0</v>
      </c>
      <c r="BB78" s="200">
        <f>BB79</f>
        <v>0</v>
      </c>
      <c r="BC78" s="200">
        <f>+BA78+BB78</f>
        <v>0</v>
      </c>
      <c r="BD78" s="200">
        <f>BD79</f>
        <v>0</v>
      </c>
      <c r="BE78" s="200">
        <f>BE79</f>
        <v>0</v>
      </c>
      <c r="BF78" s="200">
        <f>+BD78+BE78</f>
        <v>0</v>
      </c>
      <c r="BG78" s="200">
        <f>+BC78+BF78</f>
        <v>0</v>
      </c>
      <c r="BH78" s="200">
        <f>BH79</f>
        <v>0</v>
      </c>
      <c r="BI78" s="200">
        <f>BI79</f>
        <v>0</v>
      </c>
      <c r="BJ78" s="200">
        <f>+BH78+BI78</f>
        <v>0</v>
      </c>
      <c r="BK78" s="200">
        <f>BK79</f>
        <v>0</v>
      </c>
      <c r="BL78" s="200">
        <f>BL79</f>
        <v>0</v>
      </c>
      <c r="BM78" s="200">
        <f>+BK78+BL78</f>
        <v>0</v>
      </c>
      <c r="BN78" s="200">
        <f>+BJ78+BM78</f>
        <v>0</v>
      </c>
      <c r="BO78" s="200">
        <f>BO79</f>
        <v>0</v>
      </c>
      <c r="BP78" s="200">
        <f>BP79</f>
        <v>0</v>
      </c>
      <c r="BQ78" s="200">
        <f>+BO78+BP78</f>
        <v>0</v>
      </c>
      <c r="BR78" s="200">
        <f>BR79</f>
        <v>0</v>
      </c>
      <c r="BS78" s="200">
        <f>BS79</f>
        <v>0</v>
      </c>
      <c r="BT78" s="200">
        <f>+BR78+BS78</f>
        <v>0</v>
      </c>
      <c r="BU78" s="200">
        <f>+BQ78+BT78</f>
        <v>0</v>
      </c>
      <c r="BV78" s="203"/>
      <c r="BW78" s="203"/>
      <c r="BX78" s="204"/>
      <c r="BY78" s="204"/>
      <c r="BZ78" s="203"/>
      <c r="CA78" s="205"/>
    </row>
    <row r="79" spans="2:79" ht="45" hidden="1">
      <c r="B79" s="218">
        <v>2015</v>
      </c>
      <c r="C79" s="219">
        <v>8320</v>
      </c>
      <c r="D79" s="218">
        <v>1</v>
      </c>
      <c r="E79" s="218">
        <v>2000</v>
      </c>
      <c r="F79" s="218">
        <v>2200</v>
      </c>
      <c r="G79" s="218">
        <v>221</v>
      </c>
      <c r="H79" s="218">
        <v>1</v>
      </c>
      <c r="I79" s="220" t="s">
        <v>2056</v>
      </c>
      <c r="J79" s="209">
        <v>0</v>
      </c>
      <c r="K79" s="209">
        <v>0</v>
      </c>
      <c r="L79" s="210">
        <f>+J79+K79</f>
        <v>0</v>
      </c>
      <c r="M79" s="209">
        <v>0</v>
      </c>
      <c r="N79" s="209">
        <v>0</v>
      </c>
      <c r="O79" s="210">
        <f>+M79+N79</f>
        <v>0</v>
      </c>
      <c r="P79" s="210">
        <f>+L79+O79</f>
        <v>0</v>
      </c>
      <c r="Q79" s="221" t="s">
        <v>422</v>
      </c>
      <c r="R79" s="228"/>
      <c r="S79" s="228"/>
      <c r="T79" s="213">
        <v>0</v>
      </c>
      <c r="U79" s="213">
        <v>0</v>
      </c>
      <c r="V79" s="213">
        <v>0</v>
      </c>
      <c r="W79" s="213">
        <v>0</v>
      </c>
      <c r="X79" s="213"/>
      <c r="Y79" s="213"/>
      <c r="Z79" s="213">
        <v>0</v>
      </c>
      <c r="AA79" s="213">
        <v>0</v>
      </c>
      <c r="AB79" s="213">
        <v>0</v>
      </c>
      <c r="AC79" s="213">
        <v>0</v>
      </c>
      <c r="AD79" s="214"/>
      <c r="AE79" s="214"/>
      <c r="AF79" s="209">
        <f>J79+T79-Z79</f>
        <v>0</v>
      </c>
      <c r="AG79" s="209">
        <f>K79+U79-AA79</f>
        <v>0</v>
      </c>
      <c r="AH79" s="210">
        <f>+AF79+AG79</f>
        <v>0</v>
      </c>
      <c r="AI79" s="209">
        <f>M79+V79-AB79</f>
        <v>0</v>
      </c>
      <c r="AJ79" s="209">
        <f>N79+W79-AC79</f>
        <v>0</v>
      </c>
      <c r="AK79" s="210">
        <f>+AI79+AJ79</f>
        <v>0</v>
      </c>
      <c r="AL79" s="210">
        <f>+AH79+AK79</f>
        <v>0</v>
      </c>
      <c r="AM79" s="213">
        <v>0</v>
      </c>
      <c r="AN79" s="213">
        <v>0</v>
      </c>
      <c r="AO79" s="210">
        <f>+AM79+AN79</f>
        <v>0</v>
      </c>
      <c r="AP79" s="213">
        <v>0</v>
      </c>
      <c r="AQ79" s="213">
        <v>0</v>
      </c>
      <c r="AR79" s="210">
        <f>+AP79+AQ79</f>
        <v>0</v>
      </c>
      <c r="AS79" s="210">
        <f>+AO79+AR79</f>
        <v>0</v>
      </c>
      <c r="AT79" s="213">
        <v>0</v>
      </c>
      <c r="AU79" s="213">
        <v>0</v>
      </c>
      <c r="AV79" s="210">
        <f>+AT79+AU79</f>
        <v>0</v>
      </c>
      <c r="AW79" s="213">
        <v>0</v>
      </c>
      <c r="AX79" s="213">
        <v>0</v>
      </c>
      <c r="AY79" s="210">
        <f>+AW79+AX79</f>
        <v>0</v>
      </c>
      <c r="AZ79" s="210">
        <f>+AV79+AY79</f>
        <v>0</v>
      </c>
      <c r="BA79" s="213">
        <v>0</v>
      </c>
      <c r="BB79" s="213">
        <v>0</v>
      </c>
      <c r="BC79" s="210">
        <f>+BA79+BB79</f>
        <v>0</v>
      </c>
      <c r="BD79" s="213">
        <v>0</v>
      </c>
      <c r="BE79" s="213">
        <v>0</v>
      </c>
      <c r="BF79" s="210">
        <f>+BD79+BE79</f>
        <v>0</v>
      </c>
      <c r="BG79" s="210">
        <f>+BC79+BF79</f>
        <v>0</v>
      </c>
      <c r="BH79" s="213">
        <v>0</v>
      </c>
      <c r="BI79" s="213">
        <v>0</v>
      </c>
      <c r="BJ79" s="210">
        <f>+BH79+BI79</f>
        <v>0</v>
      </c>
      <c r="BK79" s="213">
        <v>0</v>
      </c>
      <c r="BL79" s="213">
        <v>0</v>
      </c>
      <c r="BM79" s="210">
        <f>+BK79+BL79</f>
        <v>0</v>
      </c>
      <c r="BN79" s="210">
        <f>+BJ79+BM79</f>
        <v>0</v>
      </c>
      <c r="BO79" s="209">
        <f>AF79-AM79-AT79-BA79-BH79</f>
        <v>0</v>
      </c>
      <c r="BP79" s="209">
        <f>AG79-AN79-AU79-BB79-BI79</f>
        <v>0</v>
      </c>
      <c r="BQ79" s="210">
        <f>+BO79+BP79</f>
        <v>0</v>
      </c>
      <c r="BR79" s="209">
        <f>AI79-AP79-AW79-BD79-BK79</f>
        <v>0</v>
      </c>
      <c r="BS79" s="209">
        <f>AJ79-AQ79-AX79-BE79-BL79</f>
        <v>0</v>
      </c>
      <c r="BT79" s="210">
        <f>+BR79+BS79</f>
        <v>0</v>
      </c>
      <c r="BU79" s="210">
        <f>+BQ79+BT79</f>
        <v>0</v>
      </c>
      <c r="BV79" s="215">
        <f>R79+X79-AD79</f>
        <v>0</v>
      </c>
      <c r="BW79" s="215">
        <f>S79+Y79-AE79</f>
        <v>0</v>
      </c>
      <c r="BX79" s="216">
        <v>0</v>
      </c>
      <c r="BY79" s="216">
        <v>0</v>
      </c>
      <c r="BZ79" s="215">
        <f>BV79-BX79</f>
        <v>0</v>
      </c>
      <c r="CA79" s="217">
        <f>BW79-BY79</f>
        <v>0</v>
      </c>
    </row>
    <row r="80" spans="2:79" hidden="1">
      <c r="B80" s="188">
        <v>2015</v>
      </c>
      <c r="C80" s="189">
        <v>8320</v>
      </c>
      <c r="D80" s="188">
        <v>1</v>
      </c>
      <c r="E80" s="188">
        <v>2000</v>
      </c>
      <c r="F80" s="188">
        <v>2400</v>
      </c>
      <c r="G80" s="188"/>
      <c r="H80" s="188"/>
      <c r="I80" s="190" t="s">
        <v>419</v>
      </c>
      <c r="J80" s="191">
        <f>J81+J83+J85</f>
        <v>0</v>
      </c>
      <c r="K80" s="191">
        <f>K81+K83+K85</f>
        <v>0</v>
      </c>
      <c r="L80" s="191">
        <f>+J80+K80</f>
        <v>0</v>
      </c>
      <c r="M80" s="191">
        <f>M81+M83+M85</f>
        <v>0</v>
      </c>
      <c r="N80" s="191">
        <f>N81+N83+N85</f>
        <v>0</v>
      </c>
      <c r="O80" s="191">
        <f>+M80+N80</f>
        <v>0</v>
      </c>
      <c r="P80" s="191">
        <f>+L80+O80</f>
        <v>0</v>
      </c>
      <c r="Q80" s="190"/>
      <c r="R80" s="226"/>
      <c r="S80" s="226"/>
      <c r="T80" s="191">
        <f>T81+T83+T85</f>
        <v>0</v>
      </c>
      <c r="U80" s="191">
        <f>U81+U83+U85</f>
        <v>0</v>
      </c>
      <c r="V80" s="191">
        <f>V81+V83+V85</f>
        <v>0</v>
      </c>
      <c r="W80" s="191">
        <f>W81+W83+W85</f>
        <v>0</v>
      </c>
      <c r="X80" s="193"/>
      <c r="Y80" s="193"/>
      <c r="Z80" s="191">
        <f>Z81+Z83+Z85</f>
        <v>0</v>
      </c>
      <c r="AA80" s="191">
        <f>AA81+AA83+AA85</f>
        <v>0</v>
      </c>
      <c r="AB80" s="191">
        <f>AB81+AB83+AB85</f>
        <v>0</v>
      </c>
      <c r="AC80" s="191">
        <f>AC81+AC83+AC85</f>
        <v>0</v>
      </c>
      <c r="AD80" s="193"/>
      <c r="AE80" s="193"/>
      <c r="AF80" s="191">
        <f>AF81+AF83+AF85</f>
        <v>0</v>
      </c>
      <c r="AG80" s="191">
        <f>AG81+AG83+AG85</f>
        <v>0</v>
      </c>
      <c r="AH80" s="191">
        <f>+AF80+AG80</f>
        <v>0</v>
      </c>
      <c r="AI80" s="191">
        <f>AI81+AI83+AI85</f>
        <v>0</v>
      </c>
      <c r="AJ80" s="191">
        <f>AJ81+AJ83+AJ85</f>
        <v>0</v>
      </c>
      <c r="AK80" s="191">
        <f>+AI80+AJ80</f>
        <v>0</v>
      </c>
      <c r="AL80" s="191">
        <f>+AH80+AK80</f>
        <v>0</v>
      </c>
      <c r="AM80" s="191">
        <f>AM81+AM83+AM85</f>
        <v>0</v>
      </c>
      <c r="AN80" s="191">
        <f>AN81+AN83+AN85</f>
        <v>0</v>
      </c>
      <c r="AO80" s="191">
        <f>+AM80+AN80</f>
        <v>0</v>
      </c>
      <c r="AP80" s="191">
        <f>AP81+AP83+AP85</f>
        <v>0</v>
      </c>
      <c r="AQ80" s="191">
        <f>AQ81+AQ83+AQ85</f>
        <v>0</v>
      </c>
      <c r="AR80" s="191">
        <f>+AP80+AQ80</f>
        <v>0</v>
      </c>
      <c r="AS80" s="191">
        <f>+AO80+AR80</f>
        <v>0</v>
      </c>
      <c r="AT80" s="191">
        <f>AT81+AT83+AT85</f>
        <v>0</v>
      </c>
      <c r="AU80" s="191">
        <f>AU81+AU83+AU85</f>
        <v>0</v>
      </c>
      <c r="AV80" s="191">
        <f>+AT80+AU80</f>
        <v>0</v>
      </c>
      <c r="AW80" s="191">
        <f>AW81+AW83+AW85</f>
        <v>0</v>
      </c>
      <c r="AX80" s="191">
        <f>AX81+AX83+AX85</f>
        <v>0</v>
      </c>
      <c r="AY80" s="191">
        <f>+AW80+AX80</f>
        <v>0</v>
      </c>
      <c r="AZ80" s="191">
        <f>+AV80+AY80</f>
        <v>0</v>
      </c>
      <c r="BA80" s="191">
        <f>BA81+BA83+BA85</f>
        <v>0</v>
      </c>
      <c r="BB80" s="191">
        <f>BB81+BB83+BB85</f>
        <v>0</v>
      </c>
      <c r="BC80" s="191">
        <f>+BA80+BB80</f>
        <v>0</v>
      </c>
      <c r="BD80" s="191">
        <f>BD81+BD83+BD85</f>
        <v>0</v>
      </c>
      <c r="BE80" s="191">
        <f>BE81+BE83+BE85</f>
        <v>0</v>
      </c>
      <c r="BF80" s="191">
        <f>+BD80+BE80</f>
        <v>0</v>
      </c>
      <c r="BG80" s="191">
        <f>+BC80+BF80</f>
        <v>0</v>
      </c>
      <c r="BH80" s="191">
        <f>BH81+BH83+BH85</f>
        <v>0</v>
      </c>
      <c r="BI80" s="191">
        <f>BI81+BI83+BI85</f>
        <v>0</v>
      </c>
      <c r="BJ80" s="191">
        <f>+BH80+BI80</f>
        <v>0</v>
      </c>
      <c r="BK80" s="191">
        <f>BK81+BK83+BK85</f>
        <v>0</v>
      </c>
      <c r="BL80" s="191">
        <f>BL81+BL83+BL85</f>
        <v>0</v>
      </c>
      <c r="BM80" s="191">
        <f>+BK80+BL80</f>
        <v>0</v>
      </c>
      <c r="BN80" s="191">
        <f>+BJ80+BM80</f>
        <v>0</v>
      </c>
      <c r="BO80" s="191">
        <f>BO81+BO83+BO85</f>
        <v>0</v>
      </c>
      <c r="BP80" s="191">
        <f>BP81+BP83+BP85</f>
        <v>0</v>
      </c>
      <c r="BQ80" s="191">
        <f>+BO80+BP80</f>
        <v>0</v>
      </c>
      <c r="BR80" s="191">
        <f>BR81+BR83+BR85</f>
        <v>0</v>
      </c>
      <c r="BS80" s="191">
        <f>BS81+BS83+BS85</f>
        <v>0</v>
      </c>
      <c r="BT80" s="191">
        <f>+BR80+BS80</f>
        <v>0</v>
      </c>
      <c r="BU80" s="191">
        <f>+BQ80+BT80</f>
        <v>0</v>
      </c>
      <c r="BV80" s="194"/>
      <c r="BW80" s="194"/>
      <c r="BX80" s="195"/>
      <c r="BY80" s="195"/>
      <c r="BZ80" s="194"/>
      <c r="CA80" s="196"/>
    </row>
    <row r="81" spans="2:79" hidden="1">
      <c r="B81" s="197">
        <v>2015</v>
      </c>
      <c r="C81" s="198">
        <v>8320</v>
      </c>
      <c r="D81" s="197">
        <v>1</v>
      </c>
      <c r="E81" s="197">
        <v>2000</v>
      </c>
      <c r="F81" s="197">
        <v>2400</v>
      </c>
      <c r="G81" s="197">
        <v>241</v>
      </c>
      <c r="H81" s="197"/>
      <c r="I81" s="199" t="s">
        <v>2055</v>
      </c>
      <c r="J81" s="200">
        <f>J82</f>
        <v>0</v>
      </c>
      <c r="K81" s="200">
        <f>K82</f>
        <v>0</v>
      </c>
      <c r="L81" s="200">
        <f>+J81+K81</f>
        <v>0</v>
      </c>
      <c r="M81" s="200">
        <f>M82</f>
        <v>0</v>
      </c>
      <c r="N81" s="200">
        <f>N82</f>
        <v>0</v>
      </c>
      <c r="O81" s="200">
        <f>+M81+N81</f>
        <v>0</v>
      </c>
      <c r="P81" s="200">
        <f>+L81+O81</f>
        <v>0</v>
      </c>
      <c r="Q81" s="199"/>
      <c r="R81" s="227"/>
      <c r="S81" s="227"/>
      <c r="T81" s="200">
        <f>T82</f>
        <v>0</v>
      </c>
      <c r="U81" s="200">
        <f>U82</f>
        <v>0</v>
      </c>
      <c r="V81" s="200">
        <f>V82</f>
        <v>0</v>
      </c>
      <c r="W81" s="200">
        <f>W82</f>
        <v>0</v>
      </c>
      <c r="X81" s="202"/>
      <c r="Y81" s="202"/>
      <c r="Z81" s="200">
        <f>Z82</f>
        <v>0</v>
      </c>
      <c r="AA81" s="200">
        <f>AA82</f>
        <v>0</v>
      </c>
      <c r="AB81" s="200">
        <f>AB82</f>
        <v>0</v>
      </c>
      <c r="AC81" s="200">
        <f>AC82</f>
        <v>0</v>
      </c>
      <c r="AD81" s="202"/>
      <c r="AE81" s="202"/>
      <c r="AF81" s="200">
        <f>AF82</f>
        <v>0</v>
      </c>
      <c r="AG81" s="200">
        <f>AG82</f>
        <v>0</v>
      </c>
      <c r="AH81" s="200">
        <f>+AF81+AG81</f>
        <v>0</v>
      </c>
      <c r="AI81" s="200">
        <f>AI82</f>
        <v>0</v>
      </c>
      <c r="AJ81" s="200">
        <f>AJ82</f>
        <v>0</v>
      </c>
      <c r="AK81" s="200">
        <f>+AI81+AJ81</f>
        <v>0</v>
      </c>
      <c r="AL81" s="200">
        <f>+AH81+AK81</f>
        <v>0</v>
      </c>
      <c r="AM81" s="200">
        <f>AM82</f>
        <v>0</v>
      </c>
      <c r="AN81" s="200">
        <f>AN82</f>
        <v>0</v>
      </c>
      <c r="AO81" s="200">
        <f>+AM81+AN81</f>
        <v>0</v>
      </c>
      <c r="AP81" s="200">
        <f>AP82</f>
        <v>0</v>
      </c>
      <c r="AQ81" s="200">
        <f>AQ82</f>
        <v>0</v>
      </c>
      <c r="AR81" s="200">
        <f>+AP81+AQ81</f>
        <v>0</v>
      </c>
      <c r="AS81" s="200">
        <f>+AO81+AR81</f>
        <v>0</v>
      </c>
      <c r="AT81" s="200">
        <f>AT82</f>
        <v>0</v>
      </c>
      <c r="AU81" s="200">
        <f>AU82</f>
        <v>0</v>
      </c>
      <c r="AV81" s="200">
        <f>+AT81+AU81</f>
        <v>0</v>
      </c>
      <c r="AW81" s="200">
        <f>AW82</f>
        <v>0</v>
      </c>
      <c r="AX81" s="200">
        <f>AX82</f>
        <v>0</v>
      </c>
      <c r="AY81" s="200">
        <f>+AW81+AX81</f>
        <v>0</v>
      </c>
      <c r="AZ81" s="200">
        <f>+AV81+AY81</f>
        <v>0</v>
      </c>
      <c r="BA81" s="200">
        <f>BA82</f>
        <v>0</v>
      </c>
      <c r="BB81" s="200">
        <f>BB82</f>
        <v>0</v>
      </c>
      <c r="BC81" s="200">
        <f>+BA81+BB81</f>
        <v>0</v>
      </c>
      <c r="BD81" s="200">
        <f>BD82</f>
        <v>0</v>
      </c>
      <c r="BE81" s="200">
        <f>BE82</f>
        <v>0</v>
      </c>
      <c r="BF81" s="200">
        <f>+BD81+BE81</f>
        <v>0</v>
      </c>
      <c r="BG81" s="200">
        <f>+BC81+BF81</f>
        <v>0</v>
      </c>
      <c r="BH81" s="200">
        <f>BH82</f>
        <v>0</v>
      </c>
      <c r="BI81" s="200">
        <f>BI82</f>
        <v>0</v>
      </c>
      <c r="BJ81" s="200">
        <f>+BH81+BI81</f>
        <v>0</v>
      </c>
      <c r="BK81" s="200">
        <f>BK82</f>
        <v>0</v>
      </c>
      <c r="BL81" s="200">
        <f>BL82</f>
        <v>0</v>
      </c>
      <c r="BM81" s="200">
        <f>+BK81+BL81</f>
        <v>0</v>
      </c>
      <c r="BN81" s="200">
        <f>+BJ81+BM81</f>
        <v>0</v>
      </c>
      <c r="BO81" s="200">
        <f>BO82</f>
        <v>0</v>
      </c>
      <c r="BP81" s="200">
        <f>BP82</f>
        <v>0</v>
      </c>
      <c r="BQ81" s="200">
        <f>+BO81+BP81</f>
        <v>0</v>
      </c>
      <c r="BR81" s="200">
        <f>BR82</f>
        <v>0</v>
      </c>
      <c r="BS81" s="200">
        <f>BS82</f>
        <v>0</v>
      </c>
      <c r="BT81" s="200">
        <f>+BR81+BS81</f>
        <v>0</v>
      </c>
      <c r="BU81" s="200">
        <f>+BQ81+BT81</f>
        <v>0</v>
      </c>
      <c r="BV81" s="203"/>
      <c r="BW81" s="203"/>
      <c r="BX81" s="204"/>
      <c r="BY81" s="204"/>
      <c r="BZ81" s="203"/>
      <c r="CA81" s="205"/>
    </row>
    <row r="82" spans="2:79" hidden="1">
      <c r="B82" s="218">
        <v>2015</v>
      </c>
      <c r="C82" s="219">
        <v>8320</v>
      </c>
      <c r="D82" s="218">
        <v>1</v>
      </c>
      <c r="E82" s="218">
        <v>2000</v>
      </c>
      <c r="F82" s="218">
        <v>2400</v>
      </c>
      <c r="G82" s="218">
        <v>241</v>
      </c>
      <c r="H82" s="218">
        <v>1</v>
      </c>
      <c r="I82" s="220" t="s">
        <v>2055</v>
      </c>
      <c r="J82" s="209">
        <v>0</v>
      </c>
      <c r="K82" s="209">
        <v>0</v>
      </c>
      <c r="L82" s="210">
        <f>+J82+K82</f>
        <v>0</v>
      </c>
      <c r="M82" s="209">
        <v>0</v>
      </c>
      <c r="N82" s="209">
        <v>0</v>
      </c>
      <c r="O82" s="210">
        <f>+M82+N82</f>
        <v>0</v>
      </c>
      <c r="P82" s="210">
        <f>+L82+O82</f>
        <v>0</v>
      </c>
      <c r="Q82" s="221" t="s">
        <v>422</v>
      </c>
      <c r="R82" s="228"/>
      <c r="S82" s="228"/>
      <c r="T82" s="213">
        <v>0</v>
      </c>
      <c r="U82" s="213">
        <v>0</v>
      </c>
      <c r="V82" s="213">
        <v>0</v>
      </c>
      <c r="W82" s="213">
        <v>0</v>
      </c>
      <c r="X82" s="213"/>
      <c r="Y82" s="213"/>
      <c r="Z82" s="213">
        <v>0</v>
      </c>
      <c r="AA82" s="213">
        <v>0</v>
      </c>
      <c r="AB82" s="213">
        <v>0</v>
      </c>
      <c r="AC82" s="213">
        <v>0</v>
      </c>
      <c r="AD82" s="214"/>
      <c r="AE82" s="214"/>
      <c r="AF82" s="209">
        <f>J82+T82-Z82</f>
        <v>0</v>
      </c>
      <c r="AG82" s="209">
        <f>K82+U82-AA82</f>
        <v>0</v>
      </c>
      <c r="AH82" s="210">
        <f>+AF82+AG82</f>
        <v>0</v>
      </c>
      <c r="AI82" s="209">
        <f>M82+V82-AB82</f>
        <v>0</v>
      </c>
      <c r="AJ82" s="209">
        <f>N82+W82-AC82</f>
        <v>0</v>
      </c>
      <c r="AK82" s="210">
        <f>+AI82+AJ82</f>
        <v>0</v>
      </c>
      <c r="AL82" s="210">
        <f>+AH82+AK82</f>
        <v>0</v>
      </c>
      <c r="AM82" s="213">
        <v>0</v>
      </c>
      <c r="AN82" s="213">
        <v>0</v>
      </c>
      <c r="AO82" s="210">
        <f>+AM82+AN82</f>
        <v>0</v>
      </c>
      <c r="AP82" s="213">
        <v>0</v>
      </c>
      <c r="AQ82" s="213">
        <v>0</v>
      </c>
      <c r="AR82" s="210">
        <f>+AP82+AQ82</f>
        <v>0</v>
      </c>
      <c r="AS82" s="210">
        <f>+AO82+AR82</f>
        <v>0</v>
      </c>
      <c r="AT82" s="213">
        <v>0</v>
      </c>
      <c r="AU82" s="213">
        <v>0</v>
      </c>
      <c r="AV82" s="210">
        <f>+AT82+AU82</f>
        <v>0</v>
      </c>
      <c r="AW82" s="213">
        <v>0</v>
      </c>
      <c r="AX82" s="213">
        <v>0</v>
      </c>
      <c r="AY82" s="210">
        <f>+AW82+AX82</f>
        <v>0</v>
      </c>
      <c r="AZ82" s="210">
        <f>+AV82+AY82</f>
        <v>0</v>
      </c>
      <c r="BA82" s="213">
        <v>0</v>
      </c>
      <c r="BB82" s="213">
        <v>0</v>
      </c>
      <c r="BC82" s="210">
        <f>+BA82+BB82</f>
        <v>0</v>
      </c>
      <c r="BD82" s="213">
        <v>0</v>
      </c>
      <c r="BE82" s="213">
        <v>0</v>
      </c>
      <c r="BF82" s="210">
        <f>+BD82+BE82</f>
        <v>0</v>
      </c>
      <c r="BG82" s="210">
        <f>+BC82+BF82</f>
        <v>0</v>
      </c>
      <c r="BH82" s="213">
        <v>0</v>
      </c>
      <c r="BI82" s="213">
        <v>0</v>
      </c>
      <c r="BJ82" s="210">
        <f>+BH82+BI82</f>
        <v>0</v>
      </c>
      <c r="BK82" s="213">
        <v>0</v>
      </c>
      <c r="BL82" s="213">
        <v>0</v>
      </c>
      <c r="BM82" s="210">
        <f>+BK82+BL82</f>
        <v>0</v>
      </c>
      <c r="BN82" s="210">
        <f>+BJ82+BM82</f>
        <v>0</v>
      </c>
      <c r="BO82" s="209">
        <f>AF82-AM82-AT82-BA82-BH82</f>
        <v>0</v>
      </c>
      <c r="BP82" s="209">
        <f>AG82-AN82-AU82-BB82-BI82</f>
        <v>0</v>
      </c>
      <c r="BQ82" s="210">
        <f>+BO82+BP82</f>
        <v>0</v>
      </c>
      <c r="BR82" s="209">
        <f>AI82-AP82-AW82-BD82-BK82</f>
        <v>0</v>
      </c>
      <c r="BS82" s="209">
        <f>AJ82-AQ82-AX82-BE82-BL82</f>
        <v>0</v>
      </c>
      <c r="BT82" s="210">
        <f>+BR82+BS82</f>
        <v>0</v>
      </c>
      <c r="BU82" s="210">
        <f>+BQ82+BT82</f>
        <v>0</v>
      </c>
      <c r="BV82" s="215">
        <f>R82+X82-AD82</f>
        <v>0</v>
      </c>
      <c r="BW82" s="215">
        <f>S82+Y82-AE82</f>
        <v>0</v>
      </c>
      <c r="BX82" s="216">
        <v>0</v>
      </c>
      <c r="BY82" s="216">
        <v>0</v>
      </c>
      <c r="BZ82" s="215">
        <f>BV82-BX82</f>
        <v>0</v>
      </c>
      <c r="CA82" s="217">
        <f>BW82-BY82</f>
        <v>0</v>
      </c>
    </row>
    <row r="83" spans="2:79" hidden="1">
      <c r="B83" s="197">
        <v>2015</v>
      </c>
      <c r="C83" s="198">
        <v>8320</v>
      </c>
      <c r="D83" s="197">
        <v>1</v>
      </c>
      <c r="E83" s="197">
        <v>2000</v>
      </c>
      <c r="F83" s="197">
        <v>2400</v>
      </c>
      <c r="G83" s="197">
        <v>242</v>
      </c>
      <c r="H83" s="197"/>
      <c r="I83" s="199" t="s">
        <v>2054</v>
      </c>
      <c r="J83" s="200">
        <f>J84</f>
        <v>0</v>
      </c>
      <c r="K83" s="200">
        <f>K84</f>
        <v>0</v>
      </c>
      <c r="L83" s="200">
        <f>+J83+K83</f>
        <v>0</v>
      </c>
      <c r="M83" s="200">
        <f>M84</f>
        <v>0</v>
      </c>
      <c r="N83" s="200">
        <f>N84</f>
        <v>0</v>
      </c>
      <c r="O83" s="200">
        <f>+M83+N83</f>
        <v>0</v>
      </c>
      <c r="P83" s="200">
        <f>+L83+O83</f>
        <v>0</v>
      </c>
      <c r="Q83" s="199"/>
      <c r="R83" s="227"/>
      <c r="S83" s="227"/>
      <c r="T83" s="200">
        <f>T84</f>
        <v>0</v>
      </c>
      <c r="U83" s="200">
        <f>U84</f>
        <v>0</v>
      </c>
      <c r="V83" s="200">
        <f>V84</f>
        <v>0</v>
      </c>
      <c r="W83" s="200">
        <f>W84</f>
        <v>0</v>
      </c>
      <c r="X83" s="202"/>
      <c r="Y83" s="202"/>
      <c r="Z83" s="200">
        <f>Z84</f>
        <v>0</v>
      </c>
      <c r="AA83" s="200">
        <f>AA84</f>
        <v>0</v>
      </c>
      <c r="AB83" s="200">
        <f>AB84</f>
        <v>0</v>
      </c>
      <c r="AC83" s="200">
        <f>AC84</f>
        <v>0</v>
      </c>
      <c r="AD83" s="202"/>
      <c r="AE83" s="202"/>
      <c r="AF83" s="200">
        <f>AF84</f>
        <v>0</v>
      </c>
      <c r="AG83" s="200">
        <f>AG84</f>
        <v>0</v>
      </c>
      <c r="AH83" s="200">
        <f>+AF83+AG83</f>
        <v>0</v>
      </c>
      <c r="AI83" s="200">
        <f>AI84</f>
        <v>0</v>
      </c>
      <c r="AJ83" s="200">
        <f>AJ84</f>
        <v>0</v>
      </c>
      <c r="AK83" s="200">
        <f>+AI83+AJ83</f>
        <v>0</v>
      </c>
      <c r="AL83" s="200">
        <f>+AH83+AK83</f>
        <v>0</v>
      </c>
      <c r="AM83" s="200">
        <f>AM84</f>
        <v>0</v>
      </c>
      <c r="AN83" s="200">
        <f>AN84</f>
        <v>0</v>
      </c>
      <c r="AO83" s="200">
        <f>+AM83+AN83</f>
        <v>0</v>
      </c>
      <c r="AP83" s="200">
        <f>AP84</f>
        <v>0</v>
      </c>
      <c r="AQ83" s="200">
        <f>AQ84</f>
        <v>0</v>
      </c>
      <c r="AR83" s="200">
        <f>+AP83+AQ83</f>
        <v>0</v>
      </c>
      <c r="AS83" s="200">
        <f>+AO83+AR83</f>
        <v>0</v>
      </c>
      <c r="AT83" s="200">
        <f>AT84</f>
        <v>0</v>
      </c>
      <c r="AU83" s="200">
        <f>AU84</f>
        <v>0</v>
      </c>
      <c r="AV83" s="200">
        <f>+AT83+AU83</f>
        <v>0</v>
      </c>
      <c r="AW83" s="200">
        <f>AW84</f>
        <v>0</v>
      </c>
      <c r="AX83" s="200">
        <f>AX84</f>
        <v>0</v>
      </c>
      <c r="AY83" s="200">
        <f>+AW83+AX83</f>
        <v>0</v>
      </c>
      <c r="AZ83" s="200">
        <f>+AV83+AY83</f>
        <v>0</v>
      </c>
      <c r="BA83" s="200">
        <f>BA84</f>
        <v>0</v>
      </c>
      <c r="BB83" s="200">
        <f>BB84</f>
        <v>0</v>
      </c>
      <c r="BC83" s="200">
        <f>+BA83+BB83</f>
        <v>0</v>
      </c>
      <c r="BD83" s="200">
        <f>BD84</f>
        <v>0</v>
      </c>
      <c r="BE83" s="200">
        <f>BE84</f>
        <v>0</v>
      </c>
      <c r="BF83" s="200">
        <f>+BD83+BE83</f>
        <v>0</v>
      </c>
      <c r="BG83" s="200">
        <f>+BC83+BF83</f>
        <v>0</v>
      </c>
      <c r="BH83" s="200">
        <f>BH84</f>
        <v>0</v>
      </c>
      <c r="BI83" s="200">
        <f>BI84</f>
        <v>0</v>
      </c>
      <c r="BJ83" s="200">
        <f>+BH83+BI83</f>
        <v>0</v>
      </c>
      <c r="BK83" s="200">
        <f>BK84</f>
        <v>0</v>
      </c>
      <c r="BL83" s="200">
        <f>BL84</f>
        <v>0</v>
      </c>
      <c r="BM83" s="200">
        <f>+BK83+BL83</f>
        <v>0</v>
      </c>
      <c r="BN83" s="200">
        <f>+BJ83+BM83</f>
        <v>0</v>
      </c>
      <c r="BO83" s="200">
        <f>BO84</f>
        <v>0</v>
      </c>
      <c r="BP83" s="200">
        <f>BP84</f>
        <v>0</v>
      </c>
      <c r="BQ83" s="200">
        <f>+BO83+BP83</f>
        <v>0</v>
      </c>
      <c r="BR83" s="200">
        <f>BR84</f>
        <v>0</v>
      </c>
      <c r="BS83" s="200">
        <f>BS84</f>
        <v>0</v>
      </c>
      <c r="BT83" s="200">
        <f>+BR83+BS83</f>
        <v>0</v>
      </c>
      <c r="BU83" s="200">
        <f>+BQ83+BT83</f>
        <v>0</v>
      </c>
      <c r="BV83" s="203"/>
      <c r="BW83" s="203"/>
      <c r="BX83" s="204"/>
      <c r="BY83" s="204"/>
      <c r="BZ83" s="203"/>
      <c r="CA83" s="205"/>
    </row>
    <row r="84" spans="2:79" hidden="1">
      <c r="B84" s="218">
        <v>2015</v>
      </c>
      <c r="C84" s="219">
        <v>8320</v>
      </c>
      <c r="D84" s="218">
        <v>1</v>
      </c>
      <c r="E84" s="218">
        <v>2000</v>
      </c>
      <c r="F84" s="218">
        <v>2400</v>
      </c>
      <c r="G84" s="218">
        <v>242</v>
      </c>
      <c r="H84" s="218">
        <v>1</v>
      </c>
      <c r="I84" s="220" t="s">
        <v>2054</v>
      </c>
      <c r="J84" s="209">
        <v>0</v>
      </c>
      <c r="K84" s="209">
        <v>0</v>
      </c>
      <c r="L84" s="210">
        <f>+J84+K84</f>
        <v>0</v>
      </c>
      <c r="M84" s="209">
        <v>0</v>
      </c>
      <c r="N84" s="209">
        <v>0</v>
      </c>
      <c r="O84" s="210">
        <f>+M84+N84</f>
        <v>0</v>
      </c>
      <c r="P84" s="210">
        <f>+L84+O84</f>
        <v>0</v>
      </c>
      <c r="Q84" s="221" t="s">
        <v>422</v>
      </c>
      <c r="R84" s="228"/>
      <c r="S84" s="228"/>
      <c r="T84" s="213">
        <v>0</v>
      </c>
      <c r="U84" s="213">
        <v>0</v>
      </c>
      <c r="V84" s="213">
        <v>0</v>
      </c>
      <c r="W84" s="213">
        <v>0</v>
      </c>
      <c r="X84" s="213"/>
      <c r="Y84" s="213"/>
      <c r="Z84" s="213">
        <v>0</v>
      </c>
      <c r="AA84" s="213">
        <v>0</v>
      </c>
      <c r="AB84" s="213">
        <v>0</v>
      </c>
      <c r="AC84" s="213">
        <v>0</v>
      </c>
      <c r="AD84" s="214"/>
      <c r="AE84" s="214"/>
      <c r="AF84" s="209">
        <f>J84+T84-Z84</f>
        <v>0</v>
      </c>
      <c r="AG84" s="209">
        <f>K84+U84-AA84</f>
        <v>0</v>
      </c>
      <c r="AH84" s="210">
        <f>+AF84+AG84</f>
        <v>0</v>
      </c>
      <c r="AI84" s="209">
        <f>M84+V84-AB84</f>
        <v>0</v>
      </c>
      <c r="AJ84" s="209">
        <f>N84+W84-AC84</f>
        <v>0</v>
      </c>
      <c r="AK84" s="210">
        <f>+AI84+AJ84</f>
        <v>0</v>
      </c>
      <c r="AL84" s="210">
        <f>+AH84+AK84</f>
        <v>0</v>
      </c>
      <c r="AM84" s="213">
        <v>0</v>
      </c>
      <c r="AN84" s="213">
        <v>0</v>
      </c>
      <c r="AO84" s="210">
        <f>+AM84+AN84</f>
        <v>0</v>
      </c>
      <c r="AP84" s="213">
        <v>0</v>
      </c>
      <c r="AQ84" s="213">
        <v>0</v>
      </c>
      <c r="AR84" s="210">
        <f>+AP84+AQ84</f>
        <v>0</v>
      </c>
      <c r="AS84" s="210">
        <f>+AO84+AR84</f>
        <v>0</v>
      </c>
      <c r="AT84" s="213">
        <v>0</v>
      </c>
      <c r="AU84" s="213">
        <v>0</v>
      </c>
      <c r="AV84" s="210">
        <f>+AT84+AU84</f>
        <v>0</v>
      </c>
      <c r="AW84" s="213">
        <v>0</v>
      </c>
      <c r="AX84" s="213">
        <v>0</v>
      </c>
      <c r="AY84" s="210">
        <f>+AW84+AX84</f>
        <v>0</v>
      </c>
      <c r="AZ84" s="210">
        <f>+AV84+AY84</f>
        <v>0</v>
      </c>
      <c r="BA84" s="213">
        <v>0</v>
      </c>
      <c r="BB84" s="213">
        <v>0</v>
      </c>
      <c r="BC84" s="210">
        <f>+BA84+BB84</f>
        <v>0</v>
      </c>
      <c r="BD84" s="213">
        <v>0</v>
      </c>
      <c r="BE84" s="213">
        <v>0</v>
      </c>
      <c r="BF84" s="210">
        <f>+BD84+BE84</f>
        <v>0</v>
      </c>
      <c r="BG84" s="210">
        <f>+BC84+BF84</f>
        <v>0</v>
      </c>
      <c r="BH84" s="213">
        <v>0</v>
      </c>
      <c r="BI84" s="213">
        <v>0</v>
      </c>
      <c r="BJ84" s="210">
        <f>+BH84+BI84</f>
        <v>0</v>
      </c>
      <c r="BK84" s="213">
        <v>0</v>
      </c>
      <c r="BL84" s="213">
        <v>0</v>
      </c>
      <c r="BM84" s="210">
        <f>+BK84+BL84</f>
        <v>0</v>
      </c>
      <c r="BN84" s="210">
        <f>+BJ84+BM84</f>
        <v>0</v>
      </c>
      <c r="BO84" s="209">
        <f>AF84-AM84-AT84-BA84-BH84</f>
        <v>0</v>
      </c>
      <c r="BP84" s="209">
        <f>AG84-AN84-AU84-BB84-BI84</f>
        <v>0</v>
      </c>
      <c r="BQ84" s="210">
        <f>+BO84+BP84</f>
        <v>0</v>
      </c>
      <c r="BR84" s="209">
        <f>AI84-AP84-AW84-BD84-BK84</f>
        <v>0</v>
      </c>
      <c r="BS84" s="209">
        <f>AJ84-AQ84-AX84-BE84-BL84</f>
        <v>0</v>
      </c>
      <c r="BT84" s="210">
        <f>+BR84+BS84</f>
        <v>0</v>
      </c>
      <c r="BU84" s="210">
        <f>+BQ84+BT84</f>
        <v>0</v>
      </c>
      <c r="BV84" s="215">
        <f>R84+X84-AD84</f>
        <v>0</v>
      </c>
      <c r="BW84" s="215">
        <f>S84+Y84-AE84</f>
        <v>0</v>
      </c>
      <c r="BX84" s="216">
        <v>0</v>
      </c>
      <c r="BY84" s="216">
        <v>0</v>
      </c>
      <c r="BZ84" s="215">
        <f>BV84-BX84</f>
        <v>0</v>
      </c>
      <c r="CA84" s="217">
        <f>BW84-BY84</f>
        <v>0</v>
      </c>
    </row>
    <row r="85" spans="2:79" hidden="1">
      <c r="B85" s="197">
        <v>2015</v>
      </c>
      <c r="C85" s="198">
        <v>8320</v>
      </c>
      <c r="D85" s="197">
        <v>1</v>
      </c>
      <c r="E85" s="197">
        <v>2000</v>
      </c>
      <c r="F85" s="197">
        <v>2400</v>
      </c>
      <c r="G85" s="197">
        <v>249</v>
      </c>
      <c r="H85" s="197"/>
      <c r="I85" s="199" t="s">
        <v>956</v>
      </c>
      <c r="J85" s="200">
        <f>J86</f>
        <v>0</v>
      </c>
      <c r="K85" s="200">
        <f>K86</f>
        <v>0</v>
      </c>
      <c r="L85" s="200">
        <f>+J85+K85</f>
        <v>0</v>
      </c>
      <c r="M85" s="200">
        <f>M86</f>
        <v>0</v>
      </c>
      <c r="N85" s="200">
        <f>N86</f>
        <v>0</v>
      </c>
      <c r="O85" s="200">
        <f>+M85+N85</f>
        <v>0</v>
      </c>
      <c r="P85" s="200">
        <f>+L85+O85</f>
        <v>0</v>
      </c>
      <c r="Q85" s="199"/>
      <c r="R85" s="227"/>
      <c r="S85" s="227"/>
      <c r="T85" s="200">
        <f>T86</f>
        <v>0</v>
      </c>
      <c r="U85" s="200">
        <f>U86</f>
        <v>0</v>
      </c>
      <c r="V85" s="200">
        <f>V86</f>
        <v>0</v>
      </c>
      <c r="W85" s="200">
        <f>W86</f>
        <v>0</v>
      </c>
      <c r="X85" s="202"/>
      <c r="Y85" s="202"/>
      <c r="Z85" s="200">
        <f>Z86</f>
        <v>0</v>
      </c>
      <c r="AA85" s="200">
        <f>AA86</f>
        <v>0</v>
      </c>
      <c r="AB85" s="200">
        <f>AB86</f>
        <v>0</v>
      </c>
      <c r="AC85" s="200">
        <f>AC86</f>
        <v>0</v>
      </c>
      <c r="AD85" s="202"/>
      <c r="AE85" s="202"/>
      <c r="AF85" s="200">
        <f>AF86</f>
        <v>0</v>
      </c>
      <c r="AG85" s="200">
        <f>AG86</f>
        <v>0</v>
      </c>
      <c r="AH85" s="200">
        <f>+AF85+AG85</f>
        <v>0</v>
      </c>
      <c r="AI85" s="200">
        <f>AI86</f>
        <v>0</v>
      </c>
      <c r="AJ85" s="200">
        <f>AJ86</f>
        <v>0</v>
      </c>
      <c r="AK85" s="200">
        <f>+AI85+AJ85</f>
        <v>0</v>
      </c>
      <c r="AL85" s="200">
        <f>+AH85+AK85</f>
        <v>0</v>
      </c>
      <c r="AM85" s="200">
        <f>AM86</f>
        <v>0</v>
      </c>
      <c r="AN85" s="200">
        <f>AN86</f>
        <v>0</v>
      </c>
      <c r="AO85" s="200">
        <f>+AM85+AN85</f>
        <v>0</v>
      </c>
      <c r="AP85" s="200">
        <f>AP86</f>
        <v>0</v>
      </c>
      <c r="AQ85" s="200">
        <f>AQ86</f>
        <v>0</v>
      </c>
      <c r="AR85" s="200">
        <f>+AP85+AQ85</f>
        <v>0</v>
      </c>
      <c r="AS85" s="200">
        <f>+AO85+AR85</f>
        <v>0</v>
      </c>
      <c r="AT85" s="200">
        <f>AT86</f>
        <v>0</v>
      </c>
      <c r="AU85" s="200">
        <f>AU86</f>
        <v>0</v>
      </c>
      <c r="AV85" s="200">
        <f>+AT85+AU85</f>
        <v>0</v>
      </c>
      <c r="AW85" s="200">
        <f>AW86</f>
        <v>0</v>
      </c>
      <c r="AX85" s="200">
        <f>AX86</f>
        <v>0</v>
      </c>
      <c r="AY85" s="200">
        <f>+AW85+AX85</f>
        <v>0</v>
      </c>
      <c r="AZ85" s="200">
        <f>+AV85+AY85</f>
        <v>0</v>
      </c>
      <c r="BA85" s="200">
        <f>BA86</f>
        <v>0</v>
      </c>
      <c r="BB85" s="200">
        <f>BB86</f>
        <v>0</v>
      </c>
      <c r="BC85" s="200">
        <f>+BA85+BB85</f>
        <v>0</v>
      </c>
      <c r="BD85" s="200">
        <f>BD86</f>
        <v>0</v>
      </c>
      <c r="BE85" s="200">
        <f>BE86</f>
        <v>0</v>
      </c>
      <c r="BF85" s="200">
        <f>+BD85+BE85</f>
        <v>0</v>
      </c>
      <c r="BG85" s="200">
        <f>+BC85+BF85</f>
        <v>0</v>
      </c>
      <c r="BH85" s="200">
        <f>BH86</f>
        <v>0</v>
      </c>
      <c r="BI85" s="200">
        <f>BI86</f>
        <v>0</v>
      </c>
      <c r="BJ85" s="200">
        <f>+BH85+BI85</f>
        <v>0</v>
      </c>
      <c r="BK85" s="200">
        <f>BK86</f>
        <v>0</v>
      </c>
      <c r="BL85" s="200">
        <f>BL86</f>
        <v>0</v>
      </c>
      <c r="BM85" s="200">
        <f>+BK85+BL85</f>
        <v>0</v>
      </c>
      <c r="BN85" s="200">
        <f>+BJ85+BM85</f>
        <v>0</v>
      </c>
      <c r="BO85" s="200">
        <f>BO86</f>
        <v>0</v>
      </c>
      <c r="BP85" s="200">
        <f>BP86</f>
        <v>0</v>
      </c>
      <c r="BQ85" s="200">
        <f>+BO85+BP85</f>
        <v>0</v>
      </c>
      <c r="BR85" s="200">
        <f>BR86</f>
        <v>0</v>
      </c>
      <c r="BS85" s="200">
        <f>BS86</f>
        <v>0</v>
      </c>
      <c r="BT85" s="200">
        <f>+BR85+BS85</f>
        <v>0</v>
      </c>
      <c r="BU85" s="200">
        <f>+BQ85+BT85</f>
        <v>0</v>
      </c>
      <c r="BV85" s="203"/>
      <c r="BW85" s="203"/>
      <c r="BX85" s="204"/>
      <c r="BY85" s="204"/>
      <c r="BZ85" s="203"/>
      <c r="CA85" s="205"/>
    </row>
    <row r="86" spans="2:79" hidden="1">
      <c r="B86" s="218">
        <v>2015</v>
      </c>
      <c r="C86" s="219">
        <v>8320</v>
      </c>
      <c r="D86" s="218">
        <v>1</v>
      </c>
      <c r="E86" s="218">
        <v>2000</v>
      </c>
      <c r="F86" s="218">
        <v>2400</v>
      </c>
      <c r="G86" s="218">
        <v>249</v>
      </c>
      <c r="H86" s="218">
        <v>1</v>
      </c>
      <c r="I86" s="220" t="s">
        <v>956</v>
      </c>
      <c r="J86" s="209">
        <v>0</v>
      </c>
      <c r="K86" s="209">
        <v>0</v>
      </c>
      <c r="L86" s="210">
        <f>+J86+K86</f>
        <v>0</v>
      </c>
      <c r="M86" s="209">
        <v>0</v>
      </c>
      <c r="N86" s="209">
        <v>0</v>
      </c>
      <c r="O86" s="210">
        <f>+M86+N86</f>
        <v>0</v>
      </c>
      <c r="P86" s="210">
        <f>+L86+O86</f>
        <v>0</v>
      </c>
      <c r="Q86" s="221" t="s">
        <v>422</v>
      </c>
      <c r="R86" s="228"/>
      <c r="S86" s="228"/>
      <c r="T86" s="213">
        <v>0</v>
      </c>
      <c r="U86" s="213">
        <v>0</v>
      </c>
      <c r="V86" s="213">
        <v>0</v>
      </c>
      <c r="W86" s="213">
        <v>0</v>
      </c>
      <c r="X86" s="213"/>
      <c r="Y86" s="213"/>
      <c r="Z86" s="213">
        <v>0</v>
      </c>
      <c r="AA86" s="213">
        <v>0</v>
      </c>
      <c r="AB86" s="213">
        <v>0</v>
      </c>
      <c r="AC86" s="213">
        <v>0</v>
      </c>
      <c r="AD86" s="214"/>
      <c r="AE86" s="214"/>
      <c r="AF86" s="209">
        <f>J86+T86-Z86</f>
        <v>0</v>
      </c>
      <c r="AG86" s="209">
        <f>K86+U86-AA86</f>
        <v>0</v>
      </c>
      <c r="AH86" s="210">
        <f>+AF86+AG86</f>
        <v>0</v>
      </c>
      <c r="AI86" s="209">
        <f>M86+V86-AB86</f>
        <v>0</v>
      </c>
      <c r="AJ86" s="209">
        <f>N86+W86-AC86</f>
        <v>0</v>
      </c>
      <c r="AK86" s="210">
        <f>+AI86+AJ86</f>
        <v>0</v>
      </c>
      <c r="AL86" s="210">
        <f>+AH86+AK86</f>
        <v>0</v>
      </c>
      <c r="AM86" s="213">
        <v>0</v>
      </c>
      <c r="AN86" s="213">
        <v>0</v>
      </c>
      <c r="AO86" s="210">
        <f>+AM86+AN86</f>
        <v>0</v>
      </c>
      <c r="AP86" s="213">
        <v>0</v>
      </c>
      <c r="AQ86" s="213">
        <v>0</v>
      </c>
      <c r="AR86" s="210">
        <f>+AP86+AQ86</f>
        <v>0</v>
      </c>
      <c r="AS86" s="210">
        <f>+AO86+AR86</f>
        <v>0</v>
      </c>
      <c r="AT86" s="213">
        <v>0</v>
      </c>
      <c r="AU86" s="213">
        <v>0</v>
      </c>
      <c r="AV86" s="210">
        <f>+AT86+AU86</f>
        <v>0</v>
      </c>
      <c r="AW86" s="213">
        <v>0</v>
      </c>
      <c r="AX86" s="213">
        <v>0</v>
      </c>
      <c r="AY86" s="210">
        <f>+AW86+AX86</f>
        <v>0</v>
      </c>
      <c r="AZ86" s="210">
        <f>+AV86+AY86</f>
        <v>0</v>
      </c>
      <c r="BA86" s="213">
        <v>0</v>
      </c>
      <c r="BB86" s="213">
        <v>0</v>
      </c>
      <c r="BC86" s="210">
        <f>+BA86+BB86</f>
        <v>0</v>
      </c>
      <c r="BD86" s="213">
        <v>0</v>
      </c>
      <c r="BE86" s="213">
        <v>0</v>
      </c>
      <c r="BF86" s="210">
        <f>+BD86+BE86</f>
        <v>0</v>
      </c>
      <c r="BG86" s="210">
        <f>+BC86+BF86</f>
        <v>0</v>
      </c>
      <c r="BH86" s="213">
        <v>0</v>
      </c>
      <c r="BI86" s="213">
        <v>0</v>
      </c>
      <c r="BJ86" s="210">
        <f>+BH86+BI86</f>
        <v>0</v>
      </c>
      <c r="BK86" s="213">
        <v>0</v>
      </c>
      <c r="BL86" s="213">
        <v>0</v>
      </c>
      <c r="BM86" s="210">
        <f>+BK86+BL86</f>
        <v>0</v>
      </c>
      <c r="BN86" s="210">
        <f>+BJ86+BM86</f>
        <v>0</v>
      </c>
      <c r="BO86" s="209">
        <f>AF86-AM86-AT86-BA86-BH86</f>
        <v>0</v>
      </c>
      <c r="BP86" s="209">
        <f>AG86-AN86-AU86-BB86-BI86</f>
        <v>0</v>
      </c>
      <c r="BQ86" s="210">
        <f>+BO86+BP86</f>
        <v>0</v>
      </c>
      <c r="BR86" s="209">
        <f>AI86-AP86-AW86-BD86-BK86</f>
        <v>0</v>
      </c>
      <c r="BS86" s="209">
        <f>AJ86-AQ86-AX86-BE86-BL86</f>
        <v>0</v>
      </c>
      <c r="BT86" s="210">
        <f>+BR86+BS86</f>
        <v>0</v>
      </c>
      <c r="BU86" s="210">
        <f>+BQ86+BT86</f>
        <v>0</v>
      </c>
      <c r="BV86" s="215">
        <f>R86+X86-AD86</f>
        <v>0</v>
      </c>
      <c r="BW86" s="215">
        <f>S86+Y86-AE86</f>
        <v>0</v>
      </c>
      <c r="BX86" s="216">
        <v>0</v>
      </c>
      <c r="BY86" s="216">
        <v>0</v>
      </c>
      <c r="BZ86" s="215">
        <f>BV86-BX86</f>
        <v>0</v>
      </c>
      <c r="CA86" s="217">
        <f>BW86-BY86</f>
        <v>0</v>
      </c>
    </row>
    <row r="87" spans="2:79" ht="45.75" hidden="1" customHeight="1">
      <c r="B87" s="188">
        <v>2015</v>
      </c>
      <c r="C87" s="189">
        <v>8320</v>
      </c>
      <c r="D87" s="188">
        <v>1</v>
      </c>
      <c r="E87" s="188">
        <v>2000</v>
      </c>
      <c r="F87" s="188">
        <v>2600</v>
      </c>
      <c r="G87" s="188"/>
      <c r="H87" s="188"/>
      <c r="I87" s="190" t="s">
        <v>410</v>
      </c>
      <c r="J87" s="191">
        <f>J88</f>
        <v>0</v>
      </c>
      <c r="K87" s="191">
        <f>K88</f>
        <v>0</v>
      </c>
      <c r="L87" s="191">
        <f>+J87+K87</f>
        <v>0</v>
      </c>
      <c r="M87" s="191">
        <f>M88</f>
        <v>0</v>
      </c>
      <c r="N87" s="191">
        <f>N88</f>
        <v>0</v>
      </c>
      <c r="O87" s="191">
        <f>+M87+N87</f>
        <v>0</v>
      </c>
      <c r="P87" s="191">
        <f>+L87+O87</f>
        <v>0</v>
      </c>
      <c r="Q87" s="190"/>
      <c r="R87" s="226"/>
      <c r="S87" s="226"/>
      <c r="T87" s="191">
        <f>T88</f>
        <v>0</v>
      </c>
      <c r="U87" s="191">
        <f>U88</f>
        <v>0</v>
      </c>
      <c r="V87" s="191">
        <f>V88</f>
        <v>0</v>
      </c>
      <c r="W87" s="191">
        <f>W88</f>
        <v>0</v>
      </c>
      <c r="X87" s="193"/>
      <c r="Y87" s="193"/>
      <c r="Z87" s="191">
        <f>Z88</f>
        <v>0</v>
      </c>
      <c r="AA87" s="191">
        <f>AA88</f>
        <v>0</v>
      </c>
      <c r="AB87" s="191">
        <f>AB88</f>
        <v>0</v>
      </c>
      <c r="AC87" s="191">
        <f>AC88</f>
        <v>0</v>
      </c>
      <c r="AD87" s="193"/>
      <c r="AE87" s="193"/>
      <c r="AF87" s="191">
        <f>AF88</f>
        <v>0</v>
      </c>
      <c r="AG87" s="191">
        <f>AG88</f>
        <v>0</v>
      </c>
      <c r="AH87" s="191">
        <f>+AF87+AG87</f>
        <v>0</v>
      </c>
      <c r="AI87" s="191">
        <f>AI88</f>
        <v>0</v>
      </c>
      <c r="AJ87" s="191">
        <f>AJ88</f>
        <v>0</v>
      </c>
      <c r="AK87" s="191">
        <f>+AI87+AJ87</f>
        <v>0</v>
      </c>
      <c r="AL87" s="191">
        <f>+AH87+AK87</f>
        <v>0</v>
      </c>
      <c r="AM87" s="191">
        <f>AM88</f>
        <v>0</v>
      </c>
      <c r="AN87" s="191">
        <f>AN88</f>
        <v>0</v>
      </c>
      <c r="AO87" s="191">
        <f>+AM87+AN87</f>
        <v>0</v>
      </c>
      <c r="AP87" s="191">
        <f>AP88</f>
        <v>0</v>
      </c>
      <c r="AQ87" s="191">
        <f>AQ88</f>
        <v>0</v>
      </c>
      <c r="AR87" s="191">
        <f>+AP87+AQ87</f>
        <v>0</v>
      </c>
      <c r="AS87" s="191">
        <f>+AO87+AR87</f>
        <v>0</v>
      </c>
      <c r="AT87" s="191">
        <f>AT88</f>
        <v>0</v>
      </c>
      <c r="AU87" s="191">
        <f>AU88</f>
        <v>0</v>
      </c>
      <c r="AV87" s="191">
        <f>+AT87+AU87</f>
        <v>0</v>
      </c>
      <c r="AW87" s="191">
        <f>AW88</f>
        <v>0</v>
      </c>
      <c r="AX87" s="191">
        <f>AX88</f>
        <v>0</v>
      </c>
      <c r="AY87" s="191">
        <f>+AW87+AX87</f>
        <v>0</v>
      </c>
      <c r="AZ87" s="191">
        <f>+AV87+AY87</f>
        <v>0</v>
      </c>
      <c r="BA87" s="191">
        <f>BA88</f>
        <v>0</v>
      </c>
      <c r="BB87" s="191">
        <f>BB88</f>
        <v>0</v>
      </c>
      <c r="BC87" s="191">
        <f>+BA87+BB87</f>
        <v>0</v>
      </c>
      <c r="BD87" s="191">
        <f>BD88</f>
        <v>0</v>
      </c>
      <c r="BE87" s="191">
        <f>BE88</f>
        <v>0</v>
      </c>
      <c r="BF87" s="191">
        <f>+BD87+BE87</f>
        <v>0</v>
      </c>
      <c r="BG87" s="191">
        <f>+BC87+BF87</f>
        <v>0</v>
      </c>
      <c r="BH87" s="191">
        <f>BH88</f>
        <v>0</v>
      </c>
      <c r="BI87" s="191">
        <f>BI88</f>
        <v>0</v>
      </c>
      <c r="BJ87" s="191">
        <f>+BH87+BI87</f>
        <v>0</v>
      </c>
      <c r="BK87" s="191">
        <f>BK88</f>
        <v>0</v>
      </c>
      <c r="BL87" s="191">
        <f>BL88</f>
        <v>0</v>
      </c>
      <c r="BM87" s="191">
        <f>+BK87+BL87</f>
        <v>0</v>
      </c>
      <c r="BN87" s="191">
        <f>+BJ87+BM87</f>
        <v>0</v>
      </c>
      <c r="BO87" s="191">
        <f>BO88</f>
        <v>0</v>
      </c>
      <c r="BP87" s="191">
        <f>BP88</f>
        <v>0</v>
      </c>
      <c r="BQ87" s="191">
        <f>+BO87+BP87</f>
        <v>0</v>
      </c>
      <c r="BR87" s="191">
        <f>BR88</f>
        <v>0</v>
      </c>
      <c r="BS87" s="191">
        <f>BS88</f>
        <v>0</v>
      </c>
      <c r="BT87" s="191">
        <f>+BR87+BS87</f>
        <v>0</v>
      </c>
      <c r="BU87" s="191">
        <f>+BQ87+BT87</f>
        <v>0</v>
      </c>
      <c r="BV87" s="194"/>
      <c r="BW87" s="194"/>
      <c r="BX87" s="195"/>
      <c r="BY87" s="195"/>
      <c r="BZ87" s="194"/>
      <c r="CA87" s="196"/>
    </row>
    <row r="88" spans="2:79" hidden="1">
      <c r="B88" s="197">
        <v>2015</v>
      </c>
      <c r="C88" s="198">
        <v>8320</v>
      </c>
      <c r="D88" s="197">
        <v>1</v>
      </c>
      <c r="E88" s="197">
        <v>2000</v>
      </c>
      <c r="F88" s="197">
        <v>2600</v>
      </c>
      <c r="G88" s="197">
        <v>261</v>
      </c>
      <c r="H88" s="197"/>
      <c r="I88" s="199" t="s">
        <v>410</v>
      </c>
      <c r="J88" s="200">
        <f>J89</f>
        <v>0</v>
      </c>
      <c r="K88" s="200">
        <f>K89</f>
        <v>0</v>
      </c>
      <c r="L88" s="200">
        <f>+J88+K88</f>
        <v>0</v>
      </c>
      <c r="M88" s="200">
        <f>M89</f>
        <v>0</v>
      </c>
      <c r="N88" s="200">
        <f>N89</f>
        <v>0</v>
      </c>
      <c r="O88" s="200">
        <f>+M88+N88</f>
        <v>0</v>
      </c>
      <c r="P88" s="200">
        <f>+L88+O88</f>
        <v>0</v>
      </c>
      <c r="Q88" s="199"/>
      <c r="R88" s="227"/>
      <c r="S88" s="227"/>
      <c r="T88" s="200">
        <f>T89</f>
        <v>0</v>
      </c>
      <c r="U88" s="200">
        <f>U89</f>
        <v>0</v>
      </c>
      <c r="V88" s="200">
        <f>V89</f>
        <v>0</v>
      </c>
      <c r="W88" s="200">
        <f>W89</f>
        <v>0</v>
      </c>
      <c r="X88" s="202"/>
      <c r="Y88" s="202"/>
      <c r="Z88" s="200">
        <f>Z89</f>
        <v>0</v>
      </c>
      <c r="AA88" s="200">
        <f>AA89</f>
        <v>0</v>
      </c>
      <c r="AB88" s="200">
        <f>AB89</f>
        <v>0</v>
      </c>
      <c r="AC88" s="200">
        <f>AC89</f>
        <v>0</v>
      </c>
      <c r="AD88" s="202"/>
      <c r="AE88" s="202"/>
      <c r="AF88" s="200">
        <f>AF89</f>
        <v>0</v>
      </c>
      <c r="AG88" s="200">
        <f>AG89</f>
        <v>0</v>
      </c>
      <c r="AH88" s="200">
        <f>+AF88+AG88</f>
        <v>0</v>
      </c>
      <c r="AI88" s="200">
        <f>AI89</f>
        <v>0</v>
      </c>
      <c r="AJ88" s="200">
        <f>AJ89</f>
        <v>0</v>
      </c>
      <c r="AK88" s="200">
        <f>+AI88+AJ88</f>
        <v>0</v>
      </c>
      <c r="AL88" s="200">
        <f>+AH88+AK88</f>
        <v>0</v>
      </c>
      <c r="AM88" s="200">
        <f>AM89</f>
        <v>0</v>
      </c>
      <c r="AN88" s="200">
        <f>AN89</f>
        <v>0</v>
      </c>
      <c r="AO88" s="200">
        <f>+AM88+AN88</f>
        <v>0</v>
      </c>
      <c r="AP88" s="200">
        <f>AP89</f>
        <v>0</v>
      </c>
      <c r="AQ88" s="200">
        <f>AQ89</f>
        <v>0</v>
      </c>
      <c r="AR88" s="200">
        <f>+AP88+AQ88</f>
        <v>0</v>
      </c>
      <c r="AS88" s="200">
        <f>+AO88+AR88</f>
        <v>0</v>
      </c>
      <c r="AT88" s="200">
        <f>AT89</f>
        <v>0</v>
      </c>
      <c r="AU88" s="200">
        <f>AU89</f>
        <v>0</v>
      </c>
      <c r="AV88" s="200">
        <f>+AT88+AU88</f>
        <v>0</v>
      </c>
      <c r="AW88" s="200">
        <f>AW89</f>
        <v>0</v>
      </c>
      <c r="AX88" s="200">
        <f>AX89</f>
        <v>0</v>
      </c>
      <c r="AY88" s="200">
        <f>+AW88+AX88</f>
        <v>0</v>
      </c>
      <c r="AZ88" s="200">
        <f>+AV88+AY88</f>
        <v>0</v>
      </c>
      <c r="BA88" s="200">
        <f>BA89</f>
        <v>0</v>
      </c>
      <c r="BB88" s="200">
        <f>BB89</f>
        <v>0</v>
      </c>
      <c r="BC88" s="200">
        <f>+BA88+BB88</f>
        <v>0</v>
      </c>
      <c r="BD88" s="200">
        <f>BD89</f>
        <v>0</v>
      </c>
      <c r="BE88" s="200">
        <f>BE89</f>
        <v>0</v>
      </c>
      <c r="BF88" s="200">
        <f>+BD88+BE88</f>
        <v>0</v>
      </c>
      <c r="BG88" s="200">
        <f>+BC88+BF88</f>
        <v>0</v>
      </c>
      <c r="BH88" s="200">
        <f>BH89</f>
        <v>0</v>
      </c>
      <c r="BI88" s="200">
        <f>BI89</f>
        <v>0</v>
      </c>
      <c r="BJ88" s="200">
        <f>+BH88+BI88</f>
        <v>0</v>
      </c>
      <c r="BK88" s="200">
        <f>BK89</f>
        <v>0</v>
      </c>
      <c r="BL88" s="200">
        <f>BL89</f>
        <v>0</v>
      </c>
      <c r="BM88" s="200">
        <f>+BK88+BL88</f>
        <v>0</v>
      </c>
      <c r="BN88" s="200">
        <f>+BJ88+BM88</f>
        <v>0</v>
      </c>
      <c r="BO88" s="200">
        <f>BO89</f>
        <v>0</v>
      </c>
      <c r="BP88" s="200">
        <f>BP89</f>
        <v>0</v>
      </c>
      <c r="BQ88" s="200">
        <f>+BO88+BP88</f>
        <v>0</v>
      </c>
      <c r="BR88" s="200">
        <f>BR89</f>
        <v>0</v>
      </c>
      <c r="BS88" s="200">
        <f>BS89</f>
        <v>0</v>
      </c>
      <c r="BT88" s="200">
        <f>+BR88+BS88</f>
        <v>0</v>
      </c>
      <c r="BU88" s="200">
        <f>+BQ88+BT88</f>
        <v>0</v>
      </c>
      <c r="BV88" s="203"/>
      <c r="BW88" s="203"/>
      <c r="BX88" s="204"/>
      <c r="BY88" s="204"/>
      <c r="BZ88" s="203"/>
      <c r="CA88" s="205"/>
    </row>
    <row r="89" spans="2:79" hidden="1">
      <c r="B89" s="218">
        <v>2015</v>
      </c>
      <c r="C89" s="219">
        <v>8320</v>
      </c>
      <c r="D89" s="218">
        <v>1</v>
      </c>
      <c r="E89" s="218">
        <v>2000</v>
      </c>
      <c r="F89" s="218">
        <v>2600</v>
      </c>
      <c r="G89" s="218">
        <v>261</v>
      </c>
      <c r="H89" s="218">
        <v>1</v>
      </c>
      <c r="I89" s="220" t="s">
        <v>603</v>
      </c>
      <c r="J89" s="209">
        <v>0</v>
      </c>
      <c r="K89" s="209">
        <v>0</v>
      </c>
      <c r="L89" s="210">
        <f>+J89+K89</f>
        <v>0</v>
      </c>
      <c r="M89" s="209">
        <v>0</v>
      </c>
      <c r="N89" s="209">
        <v>0</v>
      </c>
      <c r="O89" s="210">
        <f>+M89+N89</f>
        <v>0</v>
      </c>
      <c r="P89" s="210">
        <f>+L89+O89</f>
        <v>0</v>
      </c>
      <c r="Q89" s="221" t="s">
        <v>409</v>
      </c>
      <c r="R89" s="228"/>
      <c r="S89" s="228"/>
      <c r="T89" s="213">
        <v>0</v>
      </c>
      <c r="U89" s="213">
        <v>0</v>
      </c>
      <c r="V89" s="213">
        <v>0</v>
      </c>
      <c r="W89" s="213">
        <v>0</v>
      </c>
      <c r="X89" s="213"/>
      <c r="Y89" s="213"/>
      <c r="Z89" s="213">
        <v>0</v>
      </c>
      <c r="AA89" s="213">
        <v>0</v>
      </c>
      <c r="AB89" s="213">
        <v>0</v>
      </c>
      <c r="AC89" s="213">
        <v>0</v>
      </c>
      <c r="AD89" s="214"/>
      <c r="AE89" s="214"/>
      <c r="AF89" s="209">
        <f>J89+T89-Z89</f>
        <v>0</v>
      </c>
      <c r="AG89" s="209">
        <f>K89+U89-AA89</f>
        <v>0</v>
      </c>
      <c r="AH89" s="210">
        <f>+AF89+AG89</f>
        <v>0</v>
      </c>
      <c r="AI89" s="209">
        <f>M89+V89-AB89</f>
        <v>0</v>
      </c>
      <c r="AJ89" s="209">
        <f>N89+W89-AC89</f>
        <v>0</v>
      </c>
      <c r="AK89" s="210">
        <f>+AI89+AJ89</f>
        <v>0</v>
      </c>
      <c r="AL89" s="210">
        <f>+AH89+AK89</f>
        <v>0</v>
      </c>
      <c r="AM89" s="213">
        <v>0</v>
      </c>
      <c r="AN89" s="213">
        <v>0</v>
      </c>
      <c r="AO89" s="210">
        <f>+AM89+AN89</f>
        <v>0</v>
      </c>
      <c r="AP89" s="213">
        <v>0</v>
      </c>
      <c r="AQ89" s="213">
        <v>0</v>
      </c>
      <c r="AR89" s="210">
        <f>+AP89+AQ89</f>
        <v>0</v>
      </c>
      <c r="AS89" s="210">
        <f>+AO89+AR89</f>
        <v>0</v>
      </c>
      <c r="AT89" s="213">
        <v>0</v>
      </c>
      <c r="AU89" s="213">
        <v>0</v>
      </c>
      <c r="AV89" s="210">
        <f>+AT89+AU89</f>
        <v>0</v>
      </c>
      <c r="AW89" s="213">
        <v>0</v>
      </c>
      <c r="AX89" s="213">
        <v>0</v>
      </c>
      <c r="AY89" s="210">
        <f>+AW89+AX89</f>
        <v>0</v>
      </c>
      <c r="AZ89" s="210">
        <f>+AV89+AY89</f>
        <v>0</v>
      </c>
      <c r="BA89" s="213">
        <v>0</v>
      </c>
      <c r="BB89" s="213">
        <v>0</v>
      </c>
      <c r="BC89" s="210">
        <f>+BA89+BB89</f>
        <v>0</v>
      </c>
      <c r="BD89" s="213">
        <v>0</v>
      </c>
      <c r="BE89" s="213">
        <v>0</v>
      </c>
      <c r="BF89" s="210">
        <f>+BD89+BE89</f>
        <v>0</v>
      </c>
      <c r="BG89" s="210">
        <f>+BC89+BF89</f>
        <v>0</v>
      </c>
      <c r="BH89" s="213">
        <v>0</v>
      </c>
      <c r="BI89" s="213">
        <v>0</v>
      </c>
      <c r="BJ89" s="210">
        <f>+BH89+BI89</f>
        <v>0</v>
      </c>
      <c r="BK89" s="213">
        <v>0</v>
      </c>
      <c r="BL89" s="213">
        <v>0</v>
      </c>
      <c r="BM89" s="210">
        <f>+BK89+BL89</f>
        <v>0</v>
      </c>
      <c r="BN89" s="210">
        <f>+BJ89+BM89</f>
        <v>0</v>
      </c>
      <c r="BO89" s="209">
        <f>AF89-AM89-AT89-BA89-BH89</f>
        <v>0</v>
      </c>
      <c r="BP89" s="209">
        <f>AG89-AN89-AU89-BB89-BI89</f>
        <v>0</v>
      </c>
      <c r="BQ89" s="210">
        <f>+BO89+BP89</f>
        <v>0</v>
      </c>
      <c r="BR89" s="209">
        <f>AI89-AP89-AW89-BD89-BK89</f>
        <v>0</v>
      </c>
      <c r="BS89" s="209">
        <f>AJ89-AQ89-AX89-BE89-BL89</f>
        <v>0</v>
      </c>
      <c r="BT89" s="210">
        <f>+BR89+BS89</f>
        <v>0</v>
      </c>
      <c r="BU89" s="210">
        <f>+BQ89+BT89</f>
        <v>0</v>
      </c>
      <c r="BV89" s="215">
        <f>R89+X89-AD89</f>
        <v>0</v>
      </c>
      <c r="BW89" s="215">
        <f>S89+Y89-AE89</f>
        <v>0</v>
      </c>
      <c r="BX89" s="216">
        <v>0</v>
      </c>
      <c r="BY89" s="216">
        <v>0</v>
      </c>
      <c r="BZ89" s="215">
        <f>BV89-BX89</f>
        <v>0</v>
      </c>
      <c r="CA89" s="217">
        <f>BW89-BY89</f>
        <v>0</v>
      </c>
    </row>
    <row r="90" spans="2:79" hidden="1">
      <c r="B90" s="188">
        <v>2015</v>
      </c>
      <c r="C90" s="189">
        <v>8320</v>
      </c>
      <c r="D90" s="188">
        <v>1</v>
      </c>
      <c r="E90" s="188">
        <v>2000</v>
      </c>
      <c r="F90" s="188">
        <v>2700</v>
      </c>
      <c r="G90" s="188"/>
      <c r="H90" s="188"/>
      <c r="I90" s="229" t="s">
        <v>408</v>
      </c>
      <c r="J90" s="191">
        <f>J91+J93+J95</f>
        <v>0</v>
      </c>
      <c r="K90" s="191">
        <f>K91+K93+K95</f>
        <v>0</v>
      </c>
      <c r="L90" s="191">
        <f>+J90+K90</f>
        <v>0</v>
      </c>
      <c r="M90" s="191">
        <f>M91+M93+M95</f>
        <v>0</v>
      </c>
      <c r="N90" s="191">
        <f>N91+N93+N95</f>
        <v>0</v>
      </c>
      <c r="O90" s="191">
        <f>+M90+N90</f>
        <v>0</v>
      </c>
      <c r="P90" s="191">
        <f>+L90+O90</f>
        <v>0</v>
      </c>
      <c r="Q90" s="190"/>
      <c r="R90" s="226"/>
      <c r="S90" s="226"/>
      <c r="T90" s="191">
        <f>T91+T93+T95</f>
        <v>0</v>
      </c>
      <c r="U90" s="191">
        <f>U91+U93+U95</f>
        <v>0</v>
      </c>
      <c r="V90" s="191">
        <f>V91+V93+V95</f>
        <v>0</v>
      </c>
      <c r="W90" s="191">
        <f>W91+W93+W95</f>
        <v>0</v>
      </c>
      <c r="X90" s="193"/>
      <c r="Y90" s="193"/>
      <c r="Z90" s="191">
        <f>Z91+Z93+Z95</f>
        <v>0</v>
      </c>
      <c r="AA90" s="191">
        <f>AA91+AA93+AA95</f>
        <v>0</v>
      </c>
      <c r="AB90" s="191">
        <f>AB91+AB93+AB95</f>
        <v>0</v>
      </c>
      <c r="AC90" s="191">
        <f>AC91+AC93+AC95</f>
        <v>0</v>
      </c>
      <c r="AD90" s="193"/>
      <c r="AE90" s="193"/>
      <c r="AF90" s="191">
        <f>AF91+AF93+AF95</f>
        <v>0</v>
      </c>
      <c r="AG90" s="191">
        <f>AG91+AG93+AG95</f>
        <v>0</v>
      </c>
      <c r="AH90" s="191">
        <f>+AF90+AG90</f>
        <v>0</v>
      </c>
      <c r="AI90" s="191">
        <f>AI91+AI93+AI95</f>
        <v>0</v>
      </c>
      <c r="AJ90" s="191">
        <f>AJ91+AJ93+AJ95</f>
        <v>0</v>
      </c>
      <c r="AK90" s="191">
        <f>+AI90+AJ90</f>
        <v>0</v>
      </c>
      <c r="AL90" s="191">
        <f>+AH90+AK90</f>
        <v>0</v>
      </c>
      <c r="AM90" s="191">
        <f>AM91+AM93+AM95</f>
        <v>0</v>
      </c>
      <c r="AN90" s="191">
        <f>AN91+AN93+AN95</f>
        <v>0</v>
      </c>
      <c r="AO90" s="191">
        <f>+AM90+AN90</f>
        <v>0</v>
      </c>
      <c r="AP90" s="191">
        <f>AP91+AP93+AP95</f>
        <v>0</v>
      </c>
      <c r="AQ90" s="191">
        <f>AQ91+AQ93+AQ95</f>
        <v>0</v>
      </c>
      <c r="AR90" s="191">
        <f>+AP90+AQ90</f>
        <v>0</v>
      </c>
      <c r="AS90" s="191">
        <f>+AO90+AR90</f>
        <v>0</v>
      </c>
      <c r="AT90" s="191">
        <f>AT91+AT93+AT95</f>
        <v>0</v>
      </c>
      <c r="AU90" s="191">
        <f>AU91+AU93+AU95</f>
        <v>0</v>
      </c>
      <c r="AV90" s="191">
        <f>+AT90+AU90</f>
        <v>0</v>
      </c>
      <c r="AW90" s="191">
        <f>AW91+AW93+AW95</f>
        <v>0</v>
      </c>
      <c r="AX90" s="191">
        <f>AX91+AX93+AX95</f>
        <v>0</v>
      </c>
      <c r="AY90" s="191">
        <f>+AW90+AX90</f>
        <v>0</v>
      </c>
      <c r="AZ90" s="191">
        <f>+AV90+AY90</f>
        <v>0</v>
      </c>
      <c r="BA90" s="191">
        <f>BA91+BA93+BA95</f>
        <v>0</v>
      </c>
      <c r="BB90" s="191">
        <f>BB91+BB93+BB95</f>
        <v>0</v>
      </c>
      <c r="BC90" s="191">
        <f>+BA90+BB90</f>
        <v>0</v>
      </c>
      <c r="BD90" s="191">
        <f>BD91+BD93+BD95</f>
        <v>0</v>
      </c>
      <c r="BE90" s="191">
        <f>BE91+BE93+BE95</f>
        <v>0</v>
      </c>
      <c r="BF90" s="191">
        <f>+BD90+BE90</f>
        <v>0</v>
      </c>
      <c r="BG90" s="191">
        <f>+BC90+BF90</f>
        <v>0</v>
      </c>
      <c r="BH90" s="191">
        <f>BH91+BH93+BH95</f>
        <v>0</v>
      </c>
      <c r="BI90" s="191">
        <f>BI91+BI93+BI95</f>
        <v>0</v>
      </c>
      <c r="BJ90" s="191">
        <f>+BH90+BI90</f>
        <v>0</v>
      </c>
      <c r="BK90" s="191">
        <f>BK91+BK93+BK95</f>
        <v>0</v>
      </c>
      <c r="BL90" s="191">
        <f>BL91+BL93+BL95</f>
        <v>0</v>
      </c>
      <c r="BM90" s="191">
        <f>+BK90+BL90</f>
        <v>0</v>
      </c>
      <c r="BN90" s="191">
        <f>+BJ90+BM90</f>
        <v>0</v>
      </c>
      <c r="BO90" s="191">
        <f>BO91+BO93+BO95</f>
        <v>0</v>
      </c>
      <c r="BP90" s="191">
        <f>BP91+BP93+BP95</f>
        <v>0</v>
      </c>
      <c r="BQ90" s="191">
        <f>+BO90+BP90</f>
        <v>0</v>
      </c>
      <c r="BR90" s="191">
        <f>BR91+BR93+BR95</f>
        <v>0</v>
      </c>
      <c r="BS90" s="191">
        <f>BS91+BS93+BS95</f>
        <v>0</v>
      </c>
      <c r="BT90" s="191">
        <f>+BR90+BS90</f>
        <v>0</v>
      </c>
      <c r="BU90" s="191">
        <f>+BQ90+BT90</f>
        <v>0</v>
      </c>
      <c r="BV90" s="194"/>
      <c r="BW90" s="194"/>
      <c r="BX90" s="195"/>
      <c r="BY90" s="195"/>
      <c r="BZ90" s="194"/>
      <c r="CA90" s="196"/>
    </row>
    <row r="91" spans="2:79" hidden="1">
      <c r="B91" s="197">
        <v>2015</v>
      </c>
      <c r="C91" s="198">
        <v>8320</v>
      </c>
      <c r="D91" s="197">
        <v>1</v>
      </c>
      <c r="E91" s="197">
        <v>2000</v>
      </c>
      <c r="F91" s="197">
        <v>2700</v>
      </c>
      <c r="G91" s="197">
        <v>271</v>
      </c>
      <c r="H91" s="197"/>
      <c r="I91" s="230" t="s">
        <v>602</v>
      </c>
      <c r="J91" s="200">
        <f>J92</f>
        <v>0</v>
      </c>
      <c r="K91" s="200">
        <f>K92</f>
        <v>0</v>
      </c>
      <c r="L91" s="200">
        <f>+J91+K91</f>
        <v>0</v>
      </c>
      <c r="M91" s="200">
        <f>M92</f>
        <v>0</v>
      </c>
      <c r="N91" s="200">
        <f>N92</f>
        <v>0</v>
      </c>
      <c r="O91" s="200">
        <f>+M91+N91</f>
        <v>0</v>
      </c>
      <c r="P91" s="200">
        <f>+L91+O91</f>
        <v>0</v>
      </c>
      <c r="Q91" s="199"/>
      <c r="R91" s="227"/>
      <c r="S91" s="227"/>
      <c r="T91" s="200">
        <f>T92</f>
        <v>0</v>
      </c>
      <c r="U91" s="200">
        <f>U92</f>
        <v>0</v>
      </c>
      <c r="V91" s="200">
        <f>V92</f>
        <v>0</v>
      </c>
      <c r="W91" s="200">
        <f>W92</f>
        <v>0</v>
      </c>
      <c r="X91" s="202"/>
      <c r="Y91" s="202"/>
      <c r="Z91" s="200">
        <f>Z92</f>
        <v>0</v>
      </c>
      <c r="AA91" s="200">
        <f>AA92</f>
        <v>0</v>
      </c>
      <c r="AB91" s="200">
        <f>AB92</f>
        <v>0</v>
      </c>
      <c r="AC91" s="200">
        <f>AC92</f>
        <v>0</v>
      </c>
      <c r="AD91" s="202"/>
      <c r="AE91" s="202"/>
      <c r="AF91" s="200">
        <f>AF92</f>
        <v>0</v>
      </c>
      <c r="AG91" s="200">
        <f>AG92</f>
        <v>0</v>
      </c>
      <c r="AH91" s="200">
        <f>+AF91+AG91</f>
        <v>0</v>
      </c>
      <c r="AI91" s="200">
        <f>AI92</f>
        <v>0</v>
      </c>
      <c r="AJ91" s="200">
        <f>AJ92</f>
        <v>0</v>
      </c>
      <c r="AK91" s="200">
        <f>+AI91+AJ91</f>
        <v>0</v>
      </c>
      <c r="AL91" s="200">
        <f>+AH91+AK91</f>
        <v>0</v>
      </c>
      <c r="AM91" s="200">
        <f>AM92</f>
        <v>0</v>
      </c>
      <c r="AN91" s="200">
        <f>AN92</f>
        <v>0</v>
      </c>
      <c r="AO91" s="200">
        <f>+AM91+AN91</f>
        <v>0</v>
      </c>
      <c r="AP91" s="200">
        <f>AP92</f>
        <v>0</v>
      </c>
      <c r="AQ91" s="200">
        <f>AQ92</f>
        <v>0</v>
      </c>
      <c r="AR91" s="200">
        <f>+AP91+AQ91</f>
        <v>0</v>
      </c>
      <c r="AS91" s="200">
        <f>+AO91+AR91</f>
        <v>0</v>
      </c>
      <c r="AT91" s="200">
        <f>AT92</f>
        <v>0</v>
      </c>
      <c r="AU91" s="200">
        <f>AU92</f>
        <v>0</v>
      </c>
      <c r="AV91" s="200">
        <f>+AT91+AU91</f>
        <v>0</v>
      </c>
      <c r="AW91" s="200">
        <f>AW92</f>
        <v>0</v>
      </c>
      <c r="AX91" s="200">
        <f>AX92</f>
        <v>0</v>
      </c>
      <c r="AY91" s="200">
        <f>+AW91+AX91</f>
        <v>0</v>
      </c>
      <c r="AZ91" s="200">
        <f>+AV91+AY91</f>
        <v>0</v>
      </c>
      <c r="BA91" s="200">
        <f>BA92</f>
        <v>0</v>
      </c>
      <c r="BB91" s="200">
        <f>BB92</f>
        <v>0</v>
      </c>
      <c r="BC91" s="200">
        <f>+BA91+BB91</f>
        <v>0</v>
      </c>
      <c r="BD91" s="200">
        <f>BD92</f>
        <v>0</v>
      </c>
      <c r="BE91" s="200">
        <f>BE92</f>
        <v>0</v>
      </c>
      <c r="BF91" s="200">
        <f>+BD91+BE91</f>
        <v>0</v>
      </c>
      <c r="BG91" s="200">
        <f>+BC91+BF91</f>
        <v>0</v>
      </c>
      <c r="BH91" s="200">
        <f>BH92</f>
        <v>0</v>
      </c>
      <c r="BI91" s="200">
        <f>BI92</f>
        <v>0</v>
      </c>
      <c r="BJ91" s="200">
        <f>+BH91+BI91</f>
        <v>0</v>
      </c>
      <c r="BK91" s="200">
        <f>BK92</f>
        <v>0</v>
      </c>
      <c r="BL91" s="200">
        <f>BL92</f>
        <v>0</v>
      </c>
      <c r="BM91" s="200">
        <f>+BK91+BL91</f>
        <v>0</v>
      </c>
      <c r="BN91" s="200">
        <f>+BJ91+BM91</f>
        <v>0</v>
      </c>
      <c r="BO91" s="200">
        <f>BO92</f>
        <v>0</v>
      </c>
      <c r="BP91" s="200">
        <f>BP92</f>
        <v>0</v>
      </c>
      <c r="BQ91" s="200">
        <f>+BO91+BP91</f>
        <v>0</v>
      </c>
      <c r="BR91" s="200">
        <f>BR92</f>
        <v>0</v>
      </c>
      <c r="BS91" s="200">
        <f>BS92</f>
        <v>0</v>
      </c>
      <c r="BT91" s="200">
        <f>+BR91+BS91</f>
        <v>0</v>
      </c>
      <c r="BU91" s="200">
        <f>+BQ91+BT91</f>
        <v>0</v>
      </c>
      <c r="BV91" s="203"/>
      <c r="BW91" s="203"/>
      <c r="BX91" s="204"/>
      <c r="BY91" s="204"/>
      <c r="BZ91" s="203"/>
      <c r="CA91" s="205"/>
    </row>
    <row r="92" spans="2:79" hidden="1">
      <c r="B92" s="206">
        <v>2015</v>
      </c>
      <c r="C92" s="207">
        <v>8320</v>
      </c>
      <c r="D92" s="206">
        <v>1</v>
      </c>
      <c r="E92" s="206">
        <v>2000</v>
      </c>
      <c r="F92" s="206">
        <v>2700</v>
      </c>
      <c r="G92" s="206">
        <v>271</v>
      </c>
      <c r="H92" s="206">
        <v>1</v>
      </c>
      <c r="I92" s="231" t="s">
        <v>602</v>
      </c>
      <c r="J92" s="209">
        <v>0</v>
      </c>
      <c r="K92" s="209">
        <v>0</v>
      </c>
      <c r="L92" s="210">
        <f>+J92+K92</f>
        <v>0</v>
      </c>
      <c r="M92" s="209">
        <v>0</v>
      </c>
      <c r="N92" s="209">
        <v>0</v>
      </c>
      <c r="O92" s="210">
        <f>+M92+N92</f>
        <v>0</v>
      </c>
      <c r="P92" s="210">
        <f>+L92+O92</f>
        <v>0</v>
      </c>
      <c r="Q92" s="221" t="s">
        <v>19</v>
      </c>
      <c r="R92" s="228"/>
      <c r="S92" s="228"/>
      <c r="T92" s="213">
        <v>0</v>
      </c>
      <c r="U92" s="213">
        <v>0</v>
      </c>
      <c r="V92" s="213">
        <v>0</v>
      </c>
      <c r="W92" s="213">
        <v>0</v>
      </c>
      <c r="X92" s="213"/>
      <c r="Y92" s="213"/>
      <c r="Z92" s="213">
        <v>0</v>
      </c>
      <c r="AA92" s="213">
        <v>0</v>
      </c>
      <c r="AB92" s="213">
        <v>0</v>
      </c>
      <c r="AC92" s="213">
        <v>0</v>
      </c>
      <c r="AD92" s="214"/>
      <c r="AE92" s="214"/>
      <c r="AF92" s="209">
        <f>J92+T92-Z92</f>
        <v>0</v>
      </c>
      <c r="AG92" s="209">
        <f>K92+U92-AA92</f>
        <v>0</v>
      </c>
      <c r="AH92" s="210">
        <f>+AF92+AG92</f>
        <v>0</v>
      </c>
      <c r="AI92" s="209">
        <f>M92+V92-AB92</f>
        <v>0</v>
      </c>
      <c r="AJ92" s="209">
        <f>N92+W92-AC92</f>
        <v>0</v>
      </c>
      <c r="AK92" s="210">
        <f>+AI92+AJ92</f>
        <v>0</v>
      </c>
      <c r="AL92" s="210">
        <f>+AH92+AK92</f>
        <v>0</v>
      </c>
      <c r="AM92" s="213">
        <v>0</v>
      </c>
      <c r="AN92" s="213">
        <v>0</v>
      </c>
      <c r="AO92" s="210">
        <f>+AM92+AN92</f>
        <v>0</v>
      </c>
      <c r="AP92" s="213">
        <v>0</v>
      </c>
      <c r="AQ92" s="213">
        <v>0</v>
      </c>
      <c r="AR92" s="210">
        <f>+AP92+AQ92</f>
        <v>0</v>
      </c>
      <c r="AS92" s="210">
        <f>+AO92+AR92</f>
        <v>0</v>
      </c>
      <c r="AT92" s="213">
        <v>0</v>
      </c>
      <c r="AU92" s="213">
        <v>0</v>
      </c>
      <c r="AV92" s="210">
        <f>+AT92+AU92</f>
        <v>0</v>
      </c>
      <c r="AW92" s="213">
        <v>0</v>
      </c>
      <c r="AX92" s="213">
        <v>0</v>
      </c>
      <c r="AY92" s="210">
        <f>+AW92+AX92</f>
        <v>0</v>
      </c>
      <c r="AZ92" s="210">
        <f>+AV92+AY92</f>
        <v>0</v>
      </c>
      <c r="BA92" s="213">
        <v>0</v>
      </c>
      <c r="BB92" s="213">
        <v>0</v>
      </c>
      <c r="BC92" s="210">
        <f>+BA92+BB92</f>
        <v>0</v>
      </c>
      <c r="BD92" s="213">
        <v>0</v>
      </c>
      <c r="BE92" s="213">
        <v>0</v>
      </c>
      <c r="BF92" s="210">
        <f>+BD92+BE92</f>
        <v>0</v>
      </c>
      <c r="BG92" s="210">
        <f>+BC92+BF92</f>
        <v>0</v>
      </c>
      <c r="BH92" s="213">
        <v>0</v>
      </c>
      <c r="BI92" s="213">
        <v>0</v>
      </c>
      <c r="BJ92" s="210">
        <f>+BH92+BI92</f>
        <v>0</v>
      </c>
      <c r="BK92" s="213">
        <v>0</v>
      </c>
      <c r="BL92" s="213">
        <v>0</v>
      </c>
      <c r="BM92" s="210">
        <f>+BK92+BL92</f>
        <v>0</v>
      </c>
      <c r="BN92" s="210">
        <f>+BJ92+BM92</f>
        <v>0</v>
      </c>
      <c r="BO92" s="209">
        <f>AF92-AM92-AT92-BA92-BH92</f>
        <v>0</v>
      </c>
      <c r="BP92" s="209">
        <f>AG92-AN92-AU92-BB92-BI92</f>
        <v>0</v>
      </c>
      <c r="BQ92" s="210">
        <f>+BO92+BP92</f>
        <v>0</v>
      </c>
      <c r="BR92" s="209">
        <f>AI92-AP92-AW92-BD92-BK92</f>
        <v>0</v>
      </c>
      <c r="BS92" s="209">
        <f>AJ92-AQ92-AX92-BE92-BL92</f>
        <v>0</v>
      </c>
      <c r="BT92" s="210">
        <f>+BR92+BS92</f>
        <v>0</v>
      </c>
      <c r="BU92" s="210">
        <f>+BQ92+BT92</f>
        <v>0</v>
      </c>
      <c r="BV92" s="215">
        <f>R92+X92-AD92</f>
        <v>0</v>
      </c>
      <c r="BW92" s="215">
        <f>S92+Y92-AE92</f>
        <v>0</v>
      </c>
      <c r="BX92" s="216">
        <v>0</v>
      </c>
      <c r="BY92" s="216">
        <v>0</v>
      </c>
      <c r="BZ92" s="215">
        <f>BV92-BX92</f>
        <v>0</v>
      </c>
      <c r="CA92" s="217">
        <f>BW92-BY92</f>
        <v>0</v>
      </c>
    </row>
    <row r="93" spans="2:79" hidden="1">
      <c r="B93" s="197">
        <v>2015</v>
      </c>
      <c r="C93" s="198">
        <v>8320</v>
      </c>
      <c r="D93" s="197">
        <v>1</v>
      </c>
      <c r="E93" s="197">
        <v>2000</v>
      </c>
      <c r="F93" s="197">
        <v>2700</v>
      </c>
      <c r="G93" s="197">
        <v>272</v>
      </c>
      <c r="H93" s="197"/>
      <c r="I93" s="199" t="s">
        <v>396</v>
      </c>
      <c r="J93" s="200">
        <f>J94</f>
        <v>0</v>
      </c>
      <c r="K93" s="200">
        <f>K94</f>
        <v>0</v>
      </c>
      <c r="L93" s="200">
        <f>+J93+K93</f>
        <v>0</v>
      </c>
      <c r="M93" s="200">
        <f>M94</f>
        <v>0</v>
      </c>
      <c r="N93" s="200">
        <f>N94</f>
        <v>0</v>
      </c>
      <c r="O93" s="200">
        <f>+M93+N93</f>
        <v>0</v>
      </c>
      <c r="P93" s="200">
        <f>+L93+O93</f>
        <v>0</v>
      </c>
      <c r="Q93" s="199"/>
      <c r="R93" s="227"/>
      <c r="S93" s="227"/>
      <c r="T93" s="200">
        <f>T94</f>
        <v>0</v>
      </c>
      <c r="U93" s="200">
        <f>U94</f>
        <v>0</v>
      </c>
      <c r="V93" s="200">
        <f>V94</f>
        <v>0</v>
      </c>
      <c r="W93" s="200">
        <f>W94</f>
        <v>0</v>
      </c>
      <c r="X93" s="202"/>
      <c r="Y93" s="202"/>
      <c r="Z93" s="200">
        <f>Z94</f>
        <v>0</v>
      </c>
      <c r="AA93" s="200">
        <f>AA94</f>
        <v>0</v>
      </c>
      <c r="AB93" s="200">
        <f>AB94</f>
        <v>0</v>
      </c>
      <c r="AC93" s="200">
        <f>AC94</f>
        <v>0</v>
      </c>
      <c r="AD93" s="202"/>
      <c r="AE93" s="202"/>
      <c r="AF93" s="200">
        <f>AF94</f>
        <v>0</v>
      </c>
      <c r="AG93" s="200">
        <f>AG94</f>
        <v>0</v>
      </c>
      <c r="AH93" s="200">
        <f>+AF93+AG93</f>
        <v>0</v>
      </c>
      <c r="AI93" s="200">
        <f>AI94</f>
        <v>0</v>
      </c>
      <c r="AJ93" s="200">
        <f>AJ94</f>
        <v>0</v>
      </c>
      <c r="AK93" s="200">
        <f>+AI93+AJ93</f>
        <v>0</v>
      </c>
      <c r="AL93" s="200">
        <f>+AH93+AK93</f>
        <v>0</v>
      </c>
      <c r="AM93" s="200">
        <f>AM94</f>
        <v>0</v>
      </c>
      <c r="AN93" s="200">
        <f>AN94</f>
        <v>0</v>
      </c>
      <c r="AO93" s="200">
        <f>+AM93+AN93</f>
        <v>0</v>
      </c>
      <c r="AP93" s="200">
        <f>AP94</f>
        <v>0</v>
      </c>
      <c r="AQ93" s="200">
        <f>AQ94</f>
        <v>0</v>
      </c>
      <c r="AR93" s="200">
        <f>+AP93+AQ93</f>
        <v>0</v>
      </c>
      <c r="AS93" s="200">
        <f>+AO93+AR93</f>
        <v>0</v>
      </c>
      <c r="AT93" s="200">
        <f>AT94</f>
        <v>0</v>
      </c>
      <c r="AU93" s="200">
        <f>AU94</f>
        <v>0</v>
      </c>
      <c r="AV93" s="200">
        <f>+AT93+AU93</f>
        <v>0</v>
      </c>
      <c r="AW93" s="200">
        <f>AW94</f>
        <v>0</v>
      </c>
      <c r="AX93" s="200">
        <f>AX94</f>
        <v>0</v>
      </c>
      <c r="AY93" s="200">
        <f>+AW93+AX93</f>
        <v>0</v>
      </c>
      <c r="AZ93" s="200">
        <f>+AV93+AY93</f>
        <v>0</v>
      </c>
      <c r="BA93" s="200">
        <f>BA94</f>
        <v>0</v>
      </c>
      <c r="BB93" s="200">
        <f>BB94</f>
        <v>0</v>
      </c>
      <c r="BC93" s="200">
        <f>+BA93+BB93</f>
        <v>0</v>
      </c>
      <c r="BD93" s="200">
        <f>BD94</f>
        <v>0</v>
      </c>
      <c r="BE93" s="200">
        <f>BE94</f>
        <v>0</v>
      </c>
      <c r="BF93" s="200">
        <f>+BD93+BE93</f>
        <v>0</v>
      </c>
      <c r="BG93" s="200">
        <f>+BC93+BF93</f>
        <v>0</v>
      </c>
      <c r="BH93" s="200">
        <f>BH94</f>
        <v>0</v>
      </c>
      <c r="BI93" s="200">
        <f>BI94</f>
        <v>0</v>
      </c>
      <c r="BJ93" s="200">
        <f>+BH93+BI93</f>
        <v>0</v>
      </c>
      <c r="BK93" s="200">
        <f>BK94</f>
        <v>0</v>
      </c>
      <c r="BL93" s="200">
        <f>BL94</f>
        <v>0</v>
      </c>
      <c r="BM93" s="200">
        <f>+BK93+BL93</f>
        <v>0</v>
      </c>
      <c r="BN93" s="200">
        <f>+BJ93+BM93</f>
        <v>0</v>
      </c>
      <c r="BO93" s="200">
        <f>BO94</f>
        <v>0</v>
      </c>
      <c r="BP93" s="200">
        <f>BP94</f>
        <v>0</v>
      </c>
      <c r="BQ93" s="200">
        <f>+BO93+BP93</f>
        <v>0</v>
      </c>
      <c r="BR93" s="200">
        <f>BR94</f>
        <v>0</v>
      </c>
      <c r="BS93" s="200">
        <f>BS94</f>
        <v>0</v>
      </c>
      <c r="BT93" s="200">
        <f>+BR93+BS93</f>
        <v>0</v>
      </c>
      <c r="BU93" s="200">
        <f>+BQ93+BT93</f>
        <v>0</v>
      </c>
      <c r="BV93" s="203"/>
      <c r="BW93" s="203"/>
      <c r="BX93" s="204"/>
      <c r="BY93" s="204"/>
      <c r="BZ93" s="203"/>
      <c r="CA93" s="205"/>
    </row>
    <row r="94" spans="2:79" hidden="1">
      <c r="B94" s="218">
        <v>2015</v>
      </c>
      <c r="C94" s="219">
        <v>8320</v>
      </c>
      <c r="D94" s="218">
        <v>1</v>
      </c>
      <c r="E94" s="218">
        <v>2000</v>
      </c>
      <c r="F94" s="218">
        <v>2700</v>
      </c>
      <c r="G94" s="218">
        <v>272</v>
      </c>
      <c r="H94" s="218">
        <v>1</v>
      </c>
      <c r="I94" s="220" t="s">
        <v>395</v>
      </c>
      <c r="J94" s="209">
        <v>0</v>
      </c>
      <c r="K94" s="209">
        <v>0</v>
      </c>
      <c r="L94" s="210">
        <f>+J94+K94</f>
        <v>0</v>
      </c>
      <c r="M94" s="209">
        <v>0</v>
      </c>
      <c r="N94" s="209">
        <v>0</v>
      </c>
      <c r="O94" s="210">
        <f>+M94+N94</f>
        <v>0</v>
      </c>
      <c r="P94" s="210">
        <f>+L94+O94</f>
        <v>0</v>
      </c>
      <c r="Q94" s="221" t="s">
        <v>19</v>
      </c>
      <c r="R94" s="228"/>
      <c r="S94" s="228"/>
      <c r="T94" s="213">
        <v>0</v>
      </c>
      <c r="U94" s="213">
        <v>0</v>
      </c>
      <c r="V94" s="213">
        <v>0</v>
      </c>
      <c r="W94" s="213">
        <v>0</v>
      </c>
      <c r="X94" s="213"/>
      <c r="Y94" s="213"/>
      <c r="Z94" s="213">
        <v>0</v>
      </c>
      <c r="AA94" s="213">
        <v>0</v>
      </c>
      <c r="AB94" s="213">
        <v>0</v>
      </c>
      <c r="AC94" s="213">
        <v>0</v>
      </c>
      <c r="AD94" s="214"/>
      <c r="AE94" s="214"/>
      <c r="AF94" s="209">
        <f>J94+T94-Z94</f>
        <v>0</v>
      </c>
      <c r="AG94" s="209">
        <f>K94+U94-AA94</f>
        <v>0</v>
      </c>
      <c r="AH94" s="210">
        <f>+AF94+AG94</f>
        <v>0</v>
      </c>
      <c r="AI94" s="209">
        <f>M94+V94-AB94</f>
        <v>0</v>
      </c>
      <c r="AJ94" s="209">
        <f>N94+W94-AC94</f>
        <v>0</v>
      </c>
      <c r="AK94" s="210">
        <f>+AI94+AJ94</f>
        <v>0</v>
      </c>
      <c r="AL94" s="210">
        <f>+AH94+AK94</f>
        <v>0</v>
      </c>
      <c r="AM94" s="213">
        <v>0</v>
      </c>
      <c r="AN94" s="213">
        <v>0</v>
      </c>
      <c r="AO94" s="210">
        <f>+AM94+AN94</f>
        <v>0</v>
      </c>
      <c r="AP94" s="213">
        <v>0</v>
      </c>
      <c r="AQ94" s="213">
        <v>0</v>
      </c>
      <c r="AR94" s="210">
        <f>+AP94+AQ94</f>
        <v>0</v>
      </c>
      <c r="AS94" s="210">
        <f>+AO94+AR94</f>
        <v>0</v>
      </c>
      <c r="AT94" s="213">
        <v>0</v>
      </c>
      <c r="AU94" s="213">
        <v>0</v>
      </c>
      <c r="AV94" s="210">
        <f>+AT94+AU94</f>
        <v>0</v>
      </c>
      <c r="AW94" s="213">
        <v>0</v>
      </c>
      <c r="AX94" s="213">
        <v>0</v>
      </c>
      <c r="AY94" s="210">
        <f>+AW94+AX94</f>
        <v>0</v>
      </c>
      <c r="AZ94" s="210">
        <f>+AV94+AY94</f>
        <v>0</v>
      </c>
      <c r="BA94" s="213">
        <v>0</v>
      </c>
      <c r="BB94" s="213">
        <v>0</v>
      </c>
      <c r="BC94" s="210">
        <f>+BA94+BB94</f>
        <v>0</v>
      </c>
      <c r="BD94" s="213">
        <v>0</v>
      </c>
      <c r="BE94" s="213">
        <v>0</v>
      </c>
      <c r="BF94" s="210">
        <f>+BD94+BE94</f>
        <v>0</v>
      </c>
      <c r="BG94" s="210">
        <f>+BC94+BF94</f>
        <v>0</v>
      </c>
      <c r="BH94" s="213">
        <v>0</v>
      </c>
      <c r="BI94" s="213">
        <v>0</v>
      </c>
      <c r="BJ94" s="210">
        <f>+BH94+BI94</f>
        <v>0</v>
      </c>
      <c r="BK94" s="213">
        <v>0</v>
      </c>
      <c r="BL94" s="213">
        <v>0</v>
      </c>
      <c r="BM94" s="210">
        <f>+BK94+BL94</f>
        <v>0</v>
      </c>
      <c r="BN94" s="210">
        <f>+BJ94+BM94</f>
        <v>0</v>
      </c>
      <c r="BO94" s="209">
        <f>AF94-AM94-AT94-BA94-BH94</f>
        <v>0</v>
      </c>
      <c r="BP94" s="209">
        <f>AG94-AN94-AU94-BB94-BI94</f>
        <v>0</v>
      </c>
      <c r="BQ94" s="210">
        <f>+BO94+BP94</f>
        <v>0</v>
      </c>
      <c r="BR94" s="209">
        <f>AI94-AP94-AW94-BD94-BK94</f>
        <v>0</v>
      </c>
      <c r="BS94" s="209">
        <f>AJ94-AQ94-AX94-BE94-BL94</f>
        <v>0</v>
      </c>
      <c r="BT94" s="210">
        <f>+BR94+BS94</f>
        <v>0</v>
      </c>
      <c r="BU94" s="210">
        <f>+BQ94+BT94</f>
        <v>0</v>
      </c>
      <c r="BV94" s="215">
        <f>R94+X94-AD94</f>
        <v>0</v>
      </c>
      <c r="BW94" s="215">
        <f>S94+Y94-AE94</f>
        <v>0</v>
      </c>
      <c r="BX94" s="216">
        <v>0</v>
      </c>
      <c r="BY94" s="216">
        <v>0</v>
      </c>
      <c r="BZ94" s="215">
        <f>BV94-BX94</f>
        <v>0</v>
      </c>
      <c r="CA94" s="217">
        <f>BW94-BY94</f>
        <v>0</v>
      </c>
    </row>
    <row r="95" spans="2:79" hidden="1">
      <c r="B95" s="197">
        <v>2015</v>
      </c>
      <c r="C95" s="198">
        <v>8320</v>
      </c>
      <c r="D95" s="197">
        <v>1</v>
      </c>
      <c r="E95" s="197">
        <v>2000</v>
      </c>
      <c r="F95" s="197">
        <v>2700</v>
      </c>
      <c r="G95" s="197">
        <v>273</v>
      </c>
      <c r="H95" s="197"/>
      <c r="I95" s="199" t="s">
        <v>1229</v>
      </c>
      <c r="J95" s="200">
        <f>J96</f>
        <v>0</v>
      </c>
      <c r="K95" s="200">
        <f>K96</f>
        <v>0</v>
      </c>
      <c r="L95" s="200">
        <f>+J95+K95</f>
        <v>0</v>
      </c>
      <c r="M95" s="200">
        <f>M96</f>
        <v>0</v>
      </c>
      <c r="N95" s="200">
        <f>N96</f>
        <v>0</v>
      </c>
      <c r="O95" s="200">
        <f>+M95+N95</f>
        <v>0</v>
      </c>
      <c r="P95" s="200">
        <f>+L95+O95</f>
        <v>0</v>
      </c>
      <c r="Q95" s="199"/>
      <c r="R95" s="227"/>
      <c r="S95" s="227"/>
      <c r="T95" s="200">
        <f>T96</f>
        <v>0</v>
      </c>
      <c r="U95" s="200">
        <f>U96</f>
        <v>0</v>
      </c>
      <c r="V95" s="200">
        <f>V96</f>
        <v>0</v>
      </c>
      <c r="W95" s="200">
        <f>W96</f>
        <v>0</v>
      </c>
      <c r="X95" s="202"/>
      <c r="Y95" s="202"/>
      <c r="Z95" s="200">
        <f>Z96</f>
        <v>0</v>
      </c>
      <c r="AA95" s="200">
        <f>AA96</f>
        <v>0</v>
      </c>
      <c r="AB95" s="200">
        <f>AB96</f>
        <v>0</v>
      </c>
      <c r="AC95" s="200">
        <f>AC96</f>
        <v>0</v>
      </c>
      <c r="AD95" s="202"/>
      <c r="AE95" s="202"/>
      <c r="AF95" s="200">
        <f>AF96</f>
        <v>0</v>
      </c>
      <c r="AG95" s="200">
        <f>AG96</f>
        <v>0</v>
      </c>
      <c r="AH95" s="200">
        <f>+AF95+AG95</f>
        <v>0</v>
      </c>
      <c r="AI95" s="200">
        <f>AI96</f>
        <v>0</v>
      </c>
      <c r="AJ95" s="200">
        <f>AJ96</f>
        <v>0</v>
      </c>
      <c r="AK95" s="200">
        <f>+AI95+AJ95</f>
        <v>0</v>
      </c>
      <c r="AL95" s="200">
        <f>+AH95+AK95</f>
        <v>0</v>
      </c>
      <c r="AM95" s="200">
        <f>AM96</f>
        <v>0</v>
      </c>
      <c r="AN95" s="200">
        <f>AN96</f>
        <v>0</v>
      </c>
      <c r="AO95" s="200">
        <f>+AM95+AN95</f>
        <v>0</v>
      </c>
      <c r="AP95" s="200">
        <f>AP96</f>
        <v>0</v>
      </c>
      <c r="AQ95" s="200">
        <f>AQ96</f>
        <v>0</v>
      </c>
      <c r="AR95" s="200">
        <f>+AP95+AQ95</f>
        <v>0</v>
      </c>
      <c r="AS95" s="200">
        <f>+AO95+AR95</f>
        <v>0</v>
      </c>
      <c r="AT95" s="200">
        <f>AT96</f>
        <v>0</v>
      </c>
      <c r="AU95" s="200">
        <f>AU96</f>
        <v>0</v>
      </c>
      <c r="AV95" s="200">
        <f>+AT95+AU95</f>
        <v>0</v>
      </c>
      <c r="AW95" s="200">
        <f>AW96</f>
        <v>0</v>
      </c>
      <c r="AX95" s="200">
        <f>AX96</f>
        <v>0</v>
      </c>
      <c r="AY95" s="200">
        <f>+AW95+AX95</f>
        <v>0</v>
      </c>
      <c r="AZ95" s="200">
        <f>+AV95+AY95</f>
        <v>0</v>
      </c>
      <c r="BA95" s="200">
        <f>BA96</f>
        <v>0</v>
      </c>
      <c r="BB95" s="200">
        <f>BB96</f>
        <v>0</v>
      </c>
      <c r="BC95" s="200">
        <f>+BA95+BB95</f>
        <v>0</v>
      </c>
      <c r="BD95" s="200">
        <f>BD96</f>
        <v>0</v>
      </c>
      <c r="BE95" s="200">
        <f>BE96</f>
        <v>0</v>
      </c>
      <c r="BF95" s="200">
        <f>+BD95+BE95</f>
        <v>0</v>
      </c>
      <c r="BG95" s="200">
        <f>+BC95+BF95</f>
        <v>0</v>
      </c>
      <c r="BH95" s="200">
        <f>BH96</f>
        <v>0</v>
      </c>
      <c r="BI95" s="200">
        <f>BI96</f>
        <v>0</v>
      </c>
      <c r="BJ95" s="200">
        <f>+BH95+BI95</f>
        <v>0</v>
      </c>
      <c r="BK95" s="200">
        <f>BK96</f>
        <v>0</v>
      </c>
      <c r="BL95" s="200">
        <f>BL96</f>
        <v>0</v>
      </c>
      <c r="BM95" s="200">
        <f>+BK95+BL95</f>
        <v>0</v>
      </c>
      <c r="BN95" s="200">
        <f>+BJ95+BM95</f>
        <v>0</v>
      </c>
      <c r="BO95" s="200">
        <f>BO96</f>
        <v>0</v>
      </c>
      <c r="BP95" s="200">
        <f>BP96</f>
        <v>0</v>
      </c>
      <c r="BQ95" s="200">
        <f>+BO95+BP95</f>
        <v>0</v>
      </c>
      <c r="BR95" s="200">
        <f>BR96</f>
        <v>0</v>
      </c>
      <c r="BS95" s="200">
        <f>BS96</f>
        <v>0</v>
      </c>
      <c r="BT95" s="200">
        <f>+BR95+BS95</f>
        <v>0</v>
      </c>
      <c r="BU95" s="200">
        <f>+BQ95+BT95</f>
        <v>0</v>
      </c>
      <c r="BV95" s="203"/>
      <c r="BW95" s="203"/>
      <c r="BX95" s="204"/>
      <c r="BY95" s="204"/>
      <c r="BZ95" s="203"/>
      <c r="CA95" s="205"/>
    </row>
    <row r="96" spans="2:79" hidden="1">
      <c r="B96" s="218">
        <v>2015</v>
      </c>
      <c r="C96" s="219">
        <v>8320</v>
      </c>
      <c r="D96" s="218">
        <v>1</v>
      </c>
      <c r="E96" s="218">
        <v>2000</v>
      </c>
      <c r="F96" s="218">
        <v>2700</v>
      </c>
      <c r="G96" s="218">
        <v>273</v>
      </c>
      <c r="H96" s="218">
        <v>1</v>
      </c>
      <c r="I96" s="220" t="s">
        <v>1229</v>
      </c>
      <c r="J96" s="209">
        <v>0</v>
      </c>
      <c r="K96" s="209">
        <v>0</v>
      </c>
      <c r="L96" s="210">
        <f>+J96+K96</f>
        <v>0</v>
      </c>
      <c r="M96" s="209">
        <v>0</v>
      </c>
      <c r="N96" s="209">
        <v>0</v>
      </c>
      <c r="O96" s="210">
        <f>+M96+N96</f>
        <v>0</v>
      </c>
      <c r="P96" s="210">
        <f>+L96+O96</f>
        <v>0</v>
      </c>
      <c r="Q96" s="221" t="s">
        <v>19</v>
      </c>
      <c r="R96" s="228"/>
      <c r="S96" s="228"/>
      <c r="T96" s="213">
        <v>0</v>
      </c>
      <c r="U96" s="213">
        <v>0</v>
      </c>
      <c r="V96" s="213">
        <v>0</v>
      </c>
      <c r="W96" s="213">
        <v>0</v>
      </c>
      <c r="X96" s="213"/>
      <c r="Y96" s="213"/>
      <c r="Z96" s="213">
        <v>0</v>
      </c>
      <c r="AA96" s="213">
        <v>0</v>
      </c>
      <c r="AB96" s="213">
        <v>0</v>
      </c>
      <c r="AC96" s="213">
        <v>0</v>
      </c>
      <c r="AD96" s="214"/>
      <c r="AE96" s="214"/>
      <c r="AF96" s="209">
        <f>J96+T96-Z96</f>
        <v>0</v>
      </c>
      <c r="AG96" s="209">
        <f>K96+U96-AA96</f>
        <v>0</v>
      </c>
      <c r="AH96" s="210">
        <f>+AF96+AG96</f>
        <v>0</v>
      </c>
      <c r="AI96" s="209">
        <f>M96+V96-AB96</f>
        <v>0</v>
      </c>
      <c r="AJ96" s="209">
        <f>N96+W96-AC96</f>
        <v>0</v>
      </c>
      <c r="AK96" s="210">
        <f>+AI96+AJ96</f>
        <v>0</v>
      </c>
      <c r="AL96" s="210">
        <f>+AH96+AK96</f>
        <v>0</v>
      </c>
      <c r="AM96" s="213">
        <v>0</v>
      </c>
      <c r="AN96" s="213">
        <v>0</v>
      </c>
      <c r="AO96" s="210">
        <f>+AM96+AN96</f>
        <v>0</v>
      </c>
      <c r="AP96" s="213">
        <v>0</v>
      </c>
      <c r="AQ96" s="213">
        <v>0</v>
      </c>
      <c r="AR96" s="210">
        <f>+AP96+AQ96</f>
        <v>0</v>
      </c>
      <c r="AS96" s="210">
        <f>+AO96+AR96</f>
        <v>0</v>
      </c>
      <c r="AT96" s="213">
        <v>0</v>
      </c>
      <c r="AU96" s="213">
        <v>0</v>
      </c>
      <c r="AV96" s="210">
        <f>+AT96+AU96</f>
        <v>0</v>
      </c>
      <c r="AW96" s="213">
        <v>0</v>
      </c>
      <c r="AX96" s="213">
        <v>0</v>
      </c>
      <c r="AY96" s="210">
        <f>+AW96+AX96</f>
        <v>0</v>
      </c>
      <c r="AZ96" s="210">
        <f>+AV96+AY96</f>
        <v>0</v>
      </c>
      <c r="BA96" s="213">
        <v>0</v>
      </c>
      <c r="BB96" s="213">
        <v>0</v>
      </c>
      <c r="BC96" s="210">
        <f>+BA96+BB96</f>
        <v>0</v>
      </c>
      <c r="BD96" s="213">
        <v>0</v>
      </c>
      <c r="BE96" s="213">
        <v>0</v>
      </c>
      <c r="BF96" s="210">
        <f>+BD96+BE96</f>
        <v>0</v>
      </c>
      <c r="BG96" s="210">
        <f>+BC96+BF96</f>
        <v>0</v>
      </c>
      <c r="BH96" s="213">
        <v>0</v>
      </c>
      <c r="BI96" s="213">
        <v>0</v>
      </c>
      <c r="BJ96" s="210">
        <f>+BH96+BI96</f>
        <v>0</v>
      </c>
      <c r="BK96" s="213">
        <v>0</v>
      </c>
      <c r="BL96" s="213">
        <v>0</v>
      </c>
      <c r="BM96" s="210">
        <f>+BK96+BL96</f>
        <v>0</v>
      </c>
      <c r="BN96" s="210">
        <f>+BJ96+BM96</f>
        <v>0</v>
      </c>
      <c r="BO96" s="209">
        <f>AF96-AM96-AT96-BA96-BH96</f>
        <v>0</v>
      </c>
      <c r="BP96" s="209">
        <f>AG96-AN96-AU96-BB96-BI96</f>
        <v>0</v>
      </c>
      <c r="BQ96" s="210">
        <f>+BO96+BP96</f>
        <v>0</v>
      </c>
      <c r="BR96" s="209">
        <f>AI96-AP96-AW96-BD96-BK96</f>
        <v>0</v>
      </c>
      <c r="BS96" s="209">
        <f>AJ96-AQ96-AX96-BE96-BL96</f>
        <v>0</v>
      </c>
      <c r="BT96" s="210">
        <f>+BR96+BS96</f>
        <v>0</v>
      </c>
      <c r="BU96" s="210">
        <f>+BQ96+BT96</f>
        <v>0</v>
      </c>
      <c r="BV96" s="215">
        <f>R96+X96-AD96</f>
        <v>0</v>
      </c>
      <c r="BW96" s="215">
        <f>S96+Y96-AE96</f>
        <v>0</v>
      </c>
      <c r="BX96" s="216">
        <v>0</v>
      </c>
      <c r="BY96" s="216">
        <v>0</v>
      </c>
      <c r="BZ96" s="215">
        <f>BV96-BX96</f>
        <v>0</v>
      </c>
      <c r="CA96" s="217">
        <f>BW96-BY96</f>
        <v>0</v>
      </c>
    </row>
    <row r="97" spans="2:79" ht="46.5" hidden="1" customHeight="1">
      <c r="B97" s="188">
        <v>2015</v>
      </c>
      <c r="C97" s="189">
        <v>8320</v>
      </c>
      <c r="D97" s="188">
        <v>1</v>
      </c>
      <c r="E97" s="188">
        <v>2000</v>
      </c>
      <c r="F97" s="188">
        <v>2900</v>
      </c>
      <c r="G97" s="188"/>
      <c r="H97" s="188"/>
      <c r="I97" s="190" t="s">
        <v>513</v>
      </c>
      <c r="J97" s="191">
        <f>J98+J100+J102</f>
        <v>0</v>
      </c>
      <c r="K97" s="191">
        <f>K98+K100+K102</f>
        <v>0</v>
      </c>
      <c r="L97" s="191">
        <f>+J97+K97</f>
        <v>0</v>
      </c>
      <c r="M97" s="191">
        <f>M98+M100+M102</f>
        <v>0</v>
      </c>
      <c r="N97" s="191">
        <f>N98+N100+N102</f>
        <v>0</v>
      </c>
      <c r="O97" s="191">
        <f>+M97+N97</f>
        <v>0</v>
      </c>
      <c r="P97" s="191">
        <f>+L97+O97</f>
        <v>0</v>
      </c>
      <c r="Q97" s="190"/>
      <c r="R97" s="226"/>
      <c r="S97" s="226"/>
      <c r="T97" s="191">
        <f>T98+T100+T102</f>
        <v>0</v>
      </c>
      <c r="U97" s="191">
        <f>U98+U100+U102</f>
        <v>0</v>
      </c>
      <c r="V97" s="191">
        <f>V98+V100+V102</f>
        <v>0</v>
      </c>
      <c r="W97" s="191">
        <f>W98+W100+W102</f>
        <v>0</v>
      </c>
      <c r="X97" s="193"/>
      <c r="Y97" s="193"/>
      <c r="Z97" s="191">
        <f>Z98+Z100+Z102</f>
        <v>0</v>
      </c>
      <c r="AA97" s="191">
        <f>AA98+AA100+AA102</f>
        <v>0</v>
      </c>
      <c r="AB97" s="191">
        <f>AB98+AB100+AB102</f>
        <v>0</v>
      </c>
      <c r="AC97" s="191">
        <f>AC98+AC100+AC102</f>
        <v>0</v>
      </c>
      <c r="AD97" s="193"/>
      <c r="AE97" s="193"/>
      <c r="AF97" s="191">
        <f>AF98+AF100+AF102</f>
        <v>0</v>
      </c>
      <c r="AG97" s="191">
        <f>AG98+AG100+AG102</f>
        <v>0</v>
      </c>
      <c r="AH97" s="191">
        <f>+AF97+AG97</f>
        <v>0</v>
      </c>
      <c r="AI97" s="191">
        <f>AI98+AI100+AI102</f>
        <v>0</v>
      </c>
      <c r="AJ97" s="191">
        <f>AJ98+AJ100+AJ102</f>
        <v>0</v>
      </c>
      <c r="AK97" s="191">
        <f>+AI97+AJ97</f>
        <v>0</v>
      </c>
      <c r="AL97" s="191">
        <f>+AH97+AK97</f>
        <v>0</v>
      </c>
      <c r="AM97" s="191">
        <f>AM98+AM100+AM102</f>
        <v>0</v>
      </c>
      <c r="AN97" s="191">
        <f>AN98+AN100+AN102</f>
        <v>0</v>
      </c>
      <c r="AO97" s="191">
        <f>+AM97+AN97</f>
        <v>0</v>
      </c>
      <c r="AP97" s="191">
        <f>AP98+AP100+AP102</f>
        <v>0</v>
      </c>
      <c r="AQ97" s="191">
        <f>AQ98+AQ100+AQ102</f>
        <v>0</v>
      </c>
      <c r="AR97" s="191">
        <f>+AP97+AQ97</f>
        <v>0</v>
      </c>
      <c r="AS97" s="191">
        <f>+AO97+AR97</f>
        <v>0</v>
      </c>
      <c r="AT97" s="191">
        <f>AT98+AT100+AT102</f>
        <v>0</v>
      </c>
      <c r="AU97" s="191">
        <f>AU98+AU100+AU102</f>
        <v>0</v>
      </c>
      <c r="AV97" s="191">
        <f>+AT97+AU97</f>
        <v>0</v>
      </c>
      <c r="AW97" s="191">
        <f>AW98+AW100+AW102</f>
        <v>0</v>
      </c>
      <c r="AX97" s="191">
        <f>AX98+AX100+AX102</f>
        <v>0</v>
      </c>
      <c r="AY97" s="191">
        <f>+AW97+AX97</f>
        <v>0</v>
      </c>
      <c r="AZ97" s="191">
        <f>+AV97+AY97</f>
        <v>0</v>
      </c>
      <c r="BA97" s="191">
        <f>BA98+BA100+BA102</f>
        <v>0</v>
      </c>
      <c r="BB97" s="191">
        <f>BB98+BB100+BB102</f>
        <v>0</v>
      </c>
      <c r="BC97" s="191">
        <f>+BA97+BB97</f>
        <v>0</v>
      </c>
      <c r="BD97" s="191">
        <f>BD98+BD100+BD102</f>
        <v>0</v>
      </c>
      <c r="BE97" s="191">
        <f>BE98+BE100+BE102</f>
        <v>0</v>
      </c>
      <c r="BF97" s="191">
        <f>+BD97+BE97</f>
        <v>0</v>
      </c>
      <c r="BG97" s="191">
        <f>+BC97+BF97</f>
        <v>0</v>
      </c>
      <c r="BH97" s="191">
        <f>BH98+BH100+BH102</f>
        <v>0</v>
      </c>
      <c r="BI97" s="191">
        <f>BI98+BI100+BI102</f>
        <v>0</v>
      </c>
      <c r="BJ97" s="191">
        <f>+BH97+BI97</f>
        <v>0</v>
      </c>
      <c r="BK97" s="191">
        <f>BK98+BK100+BK102</f>
        <v>0</v>
      </c>
      <c r="BL97" s="191">
        <f>BL98+BL100+BL102</f>
        <v>0</v>
      </c>
      <c r="BM97" s="191">
        <f>+BK97+BL97</f>
        <v>0</v>
      </c>
      <c r="BN97" s="191">
        <f>+BJ97+BM97</f>
        <v>0</v>
      </c>
      <c r="BO97" s="191">
        <f>BO98+BO100+BO102</f>
        <v>0</v>
      </c>
      <c r="BP97" s="191">
        <f>BP98+BP100+BP102</f>
        <v>0</v>
      </c>
      <c r="BQ97" s="191">
        <f>+BO97+BP97</f>
        <v>0</v>
      </c>
      <c r="BR97" s="191">
        <f>BR98+BR100+BR102</f>
        <v>0</v>
      </c>
      <c r="BS97" s="191">
        <f>BS98+BS100+BS102</f>
        <v>0</v>
      </c>
      <c r="BT97" s="191">
        <f>+BR97+BS97</f>
        <v>0</v>
      </c>
      <c r="BU97" s="191">
        <f>+BQ97+BT97</f>
        <v>0</v>
      </c>
      <c r="BV97" s="194"/>
      <c r="BW97" s="194"/>
      <c r="BX97" s="195"/>
      <c r="BY97" s="195"/>
      <c r="BZ97" s="194"/>
      <c r="CA97" s="196"/>
    </row>
    <row r="98" spans="2:79" hidden="1">
      <c r="B98" s="197">
        <v>2015</v>
      </c>
      <c r="C98" s="198">
        <v>8320</v>
      </c>
      <c r="D98" s="197">
        <v>1</v>
      </c>
      <c r="E98" s="197">
        <v>2000</v>
      </c>
      <c r="F98" s="197">
        <v>2900</v>
      </c>
      <c r="G98" s="197">
        <v>291</v>
      </c>
      <c r="H98" s="197"/>
      <c r="I98" s="199" t="s">
        <v>381</v>
      </c>
      <c r="J98" s="200">
        <f>J99</f>
        <v>0</v>
      </c>
      <c r="K98" s="200">
        <f>K99</f>
        <v>0</v>
      </c>
      <c r="L98" s="200">
        <f>+J98+K98</f>
        <v>0</v>
      </c>
      <c r="M98" s="200">
        <f>M99</f>
        <v>0</v>
      </c>
      <c r="N98" s="200">
        <f>N99</f>
        <v>0</v>
      </c>
      <c r="O98" s="200">
        <f>+M98+N98</f>
        <v>0</v>
      </c>
      <c r="P98" s="200">
        <f>+L98+O98</f>
        <v>0</v>
      </c>
      <c r="Q98" s="199"/>
      <c r="R98" s="227"/>
      <c r="S98" s="227"/>
      <c r="T98" s="200">
        <f>T99</f>
        <v>0</v>
      </c>
      <c r="U98" s="200">
        <f>U99</f>
        <v>0</v>
      </c>
      <c r="V98" s="200">
        <f>V99</f>
        <v>0</v>
      </c>
      <c r="W98" s="200">
        <f>W99</f>
        <v>0</v>
      </c>
      <c r="X98" s="202"/>
      <c r="Y98" s="202"/>
      <c r="Z98" s="200">
        <f>Z99</f>
        <v>0</v>
      </c>
      <c r="AA98" s="200">
        <f>AA99</f>
        <v>0</v>
      </c>
      <c r="AB98" s="200">
        <f>AB99</f>
        <v>0</v>
      </c>
      <c r="AC98" s="200">
        <f>AC99</f>
        <v>0</v>
      </c>
      <c r="AD98" s="202"/>
      <c r="AE98" s="202"/>
      <c r="AF98" s="200">
        <f>AF99</f>
        <v>0</v>
      </c>
      <c r="AG98" s="200">
        <f>AG99</f>
        <v>0</v>
      </c>
      <c r="AH98" s="200">
        <f>+AF98+AG98</f>
        <v>0</v>
      </c>
      <c r="AI98" s="200">
        <f>AI99</f>
        <v>0</v>
      </c>
      <c r="AJ98" s="200">
        <f>AJ99</f>
        <v>0</v>
      </c>
      <c r="AK98" s="200">
        <f>+AI98+AJ98</f>
        <v>0</v>
      </c>
      <c r="AL98" s="200">
        <f>+AH98+AK98</f>
        <v>0</v>
      </c>
      <c r="AM98" s="200">
        <f>AM99</f>
        <v>0</v>
      </c>
      <c r="AN98" s="200">
        <f>AN99</f>
        <v>0</v>
      </c>
      <c r="AO98" s="200">
        <f>+AM98+AN98</f>
        <v>0</v>
      </c>
      <c r="AP98" s="200">
        <f>AP99</f>
        <v>0</v>
      </c>
      <c r="AQ98" s="200">
        <f>AQ99</f>
        <v>0</v>
      </c>
      <c r="AR98" s="200">
        <f>+AP98+AQ98</f>
        <v>0</v>
      </c>
      <c r="AS98" s="200">
        <f>+AO98+AR98</f>
        <v>0</v>
      </c>
      <c r="AT98" s="200">
        <f>AT99</f>
        <v>0</v>
      </c>
      <c r="AU98" s="200">
        <f>AU99</f>
        <v>0</v>
      </c>
      <c r="AV98" s="200">
        <f>+AT98+AU98</f>
        <v>0</v>
      </c>
      <c r="AW98" s="200">
        <f>AW99</f>
        <v>0</v>
      </c>
      <c r="AX98" s="200">
        <f>AX99</f>
        <v>0</v>
      </c>
      <c r="AY98" s="200">
        <f>+AW98+AX98</f>
        <v>0</v>
      </c>
      <c r="AZ98" s="200">
        <f>+AV98+AY98</f>
        <v>0</v>
      </c>
      <c r="BA98" s="200">
        <f>BA99</f>
        <v>0</v>
      </c>
      <c r="BB98" s="200">
        <f>BB99</f>
        <v>0</v>
      </c>
      <c r="BC98" s="200">
        <f>+BA98+BB98</f>
        <v>0</v>
      </c>
      <c r="BD98" s="200">
        <f>BD99</f>
        <v>0</v>
      </c>
      <c r="BE98" s="200">
        <f>BE99</f>
        <v>0</v>
      </c>
      <c r="BF98" s="200">
        <f>+BD98+BE98</f>
        <v>0</v>
      </c>
      <c r="BG98" s="200">
        <f>+BC98+BF98</f>
        <v>0</v>
      </c>
      <c r="BH98" s="200">
        <f>BH99</f>
        <v>0</v>
      </c>
      <c r="BI98" s="200">
        <f>BI99</f>
        <v>0</v>
      </c>
      <c r="BJ98" s="200">
        <f>+BH98+BI98</f>
        <v>0</v>
      </c>
      <c r="BK98" s="200">
        <f>BK99</f>
        <v>0</v>
      </c>
      <c r="BL98" s="200">
        <f>BL99</f>
        <v>0</v>
      </c>
      <c r="BM98" s="200">
        <f>+BK98+BL98</f>
        <v>0</v>
      </c>
      <c r="BN98" s="200">
        <f>+BJ98+BM98</f>
        <v>0</v>
      </c>
      <c r="BO98" s="200">
        <f>BO99</f>
        <v>0</v>
      </c>
      <c r="BP98" s="200">
        <f>BP99</f>
        <v>0</v>
      </c>
      <c r="BQ98" s="200">
        <f>+BO98+BP98</f>
        <v>0</v>
      </c>
      <c r="BR98" s="200">
        <f>BR99</f>
        <v>0</v>
      </c>
      <c r="BS98" s="200">
        <f>BS99</f>
        <v>0</v>
      </c>
      <c r="BT98" s="200">
        <f>+BR98+BS98</f>
        <v>0</v>
      </c>
      <c r="BU98" s="200">
        <f>+BQ98+BT98</f>
        <v>0</v>
      </c>
      <c r="BV98" s="203"/>
      <c r="BW98" s="203"/>
      <c r="BX98" s="204"/>
      <c r="BY98" s="204"/>
      <c r="BZ98" s="203"/>
      <c r="CA98" s="205"/>
    </row>
    <row r="99" spans="2:79" hidden="1">
      <c r="B99" s="218">
        <v>2015</v>
      </c>
      <c r="C99" s="219">
        <v>8320</v>
      </c>
      <c r="D99" s="218">
        <v>1</v>
      </c>
      <c r="E99" s="218">
        <v>2000</v>
      </c>
      <c r="F99" s="218">
        <v>2900</v>
      </c>
      <c r="G99" s="218">
        <v>291</v>
      </c>
      <c r="H99" s="218">
        <v>1</v>
      </c>
      <c r="I99" s="220" t="s">
        <v>381</v>
      </c>
      <c r="J99" s="209">
        <v>0</v>
      </c>
      <c r="K99" s="209">
        <v>0</v>
      </c>
      <c r="L99" s="210">
        <f>+J99+K99</f>
        <v>0</v>
      </c>
      <c r="M99" s="209">
        <v>0</v>
      </c>
      <c r="N99" s="209">
        <v>0</v>
      </c>
      <c r="O99" s="210">
        <f>+M99+N99</f>
        <v>0</v>
      </c>
      <c r="P99" s="210">
        <f>+L99+O99</f>
        <v>0</v>
      </c>
      <c r="Q99" s="221" t="s">
        <v>19</v>
      </c>
      <c r="R99" s="228"/>
      <c r="S99" s="228"/>
      <c r="T99" s="213">
        <v>0</v>
      </c>
      <c r="U99" s="213">
        <v>0</v>
      </c>
      <c r="V99" s="213">
        <v>0</v>
      </c>
      <c r="W99" s="213">
        <v>0</v>
      </c>
      <c r="X99" s="213"/>
      <c r="Y99" s="213"/>
      <c r="Z99" s="213">
        <v>0</v>
      </c>
      <c r="AA99" s="213">
        <v>0</v>
      </c>
      <c r="AB99" s="213">
        <v>0</v>
      </c>
      <c r="AC99" s="213">
        <v>0</v>
      </c>
      <c r="AD99" s="214"/>
      <c r="AE99" s="214"/>
      <c r="AF99" s="209">
        <f>J99+T99-Z99</f>
        <v>0</v>
      </c>
      <c r="AG99" s="209">
        <f>K99+U99-AA99</f>
        <v>0</v>
      </c>
      <c r="AH99" s="210">
        <f>+AF99+AG99</f>
        <v>0</v>
      </c>
      <c r="AI99" s="209">
        <f>M99+V99-AB99</f>
        <v>0</v>
      </c>
      <c r="AJ99" s="209">
        <f>N99+W99-AC99</f>
        <v>0</v>
      </c>
      <c r="AK99" s="210">
        <f>+AI99+AJ99</f>
        <v>0</v>
      </c>
      <c r="AL99" s="210">
        <f>+AH99+AK99</f>
        <v>0</v>
      </c>
      <c r="AM99" s="213">
        <v>0</v>
      </c>
      <c r="AN99" s="213">
        <v>0</v>
      </c>
      <c r="AO99" s="210">
        <f>+AM99+AN99</f>
        <v>0</v>
      </c>
      <c r="AP99" s="213">
        <v>0</v>
      </c>
      <c r="AQ99" s="213">
        <v>0</v>
      </c>
      <c r="AR99" s="210">
        <f>+AP99+AQ99</f>
        <v>0</v>
      </c>
      <c r="AS99" s="210">
        <f>+AO99+AR99</f>
        <v>0</v>
      </c>
      <c r="AT99" s="213">
        <v>0</v>
      </c>
      <c r="AU99" s="213">
        <v>0</v>
      </c>
      <c r="AV99" s="210">
        <f>+AT99+AU99</f>
        <v>0</v>
      </c>
      <c r="AW99" s="213">
        <v>0</v>
      </c>
      <c r="AX99" s="213">
        <v>0</v>
      </c>
      <c r="AY99" s="210">
        <f>+AW99+AX99</f>
        <v>0</v>
      </c>
      <c r="AZ99" s="210">
        <f>+AV99+AY99</f>
        <v>0</v>
      </c>
      <c r="BA99" s="213">
        <v>0</v>
      </c>
      <c r="BB99" s="213">
        <v>0</v>
      </c>
      <c r="BC99" s="210">
        <f>+BA99+BB99</f>
        <v>0</v>
      </c>
      <c r="BD99" s="213">
        <v>0</v>
      </c>
      <c r="BE99" s="213">
        <v>0</v>
      </c>
      <c r="BF99" s="210">
        <f>+BD99+BE99</f>
        <v>0</v>
      </c>
      <c r="BG99" s="210">
        <f>+BC99+BF99</f>
        <v>0</v>
      </c>
      <c r="BH99" s="213">
        <v>0</v>
      </c>
      <c r="BI99" s="213">
        <v>0</v>
      </c>
      <c r="BJ99" s="210">
        <f>+BH99+BI99</f>
        <v>0</v>
      </c>
      <c r="BK99" s="213">
        <v>0</v>
      </c>
      <c r="BL99" s="213">
        <v>0</v>
      </c>
      <c r="BM99" s="210">
        <f>+BK99+BL99</f>
        <v>0</v>
      </c>
      <c r="BN99" s="210">
        <f>+BJ99+BM99</f>
        <v>0</v>
      </c>
      <c r="BO99" s="209">
        <f>AF99-AM99-AT99-BA99-BH99</f>
        <v>0</v>
      </c>
      <c r="BP99" s="209">
        <f>AG99-AN99-AU99-BB99-BI99</f>
        <v>0</v>
      </c>
      <c r="BQ99" s="210">
        <f>+BO99+BP99</f>
        <v>0</v>
      </c>
      <c r="BR99" s="209">
        <f>AI99-AP99-AW99-BD99-BK99</f>
        <v>0</v>
      </c>
      <c r="BS99" s="209">
        <f>AJ99-AQ99-AX99-BE99-BL99</f>
        <v>0</v>
      </c>
      <c r="BT99" s="210">
        <f>+BR99+BS99</f>
        <v>0</v>
      </c>
      <c r="BU99" s="210">
        <f>+BQ99+BT99</f>
        <v>0</v>
      </c>
      <c r="BV99" s="215">
        <f>R99+X99-AD99</f>
        <v>0</v>
      </c>
      <c r="BW99" s="215">
        <f>S99+Y99-AE99</f>
        <v>0</v>
      </c>
      <c r="BX99" s="216">
        <v>0</v>
      </c>
      <c r="BY99" s="216">
        <v>0</v>
      </c>
      <c r="BZ99" s="215">
        <f>BV99-BX99</f>
        <v>0</v>
      </c>
      <c r="CA99" s="217">
        <f>BW99-BY99</f>
        <v>0</v>
      </c>
    </row>
    <row r="100" spans="2:79" ht="64.5" hidden="1" customHeight="1">
      <c r="B100" s="197">
        <v>2015</v>
      </c>
      <c r="C100" s="198">
        <v>8320</v>
      </c>
      <c r="D100" s="197">
        <v>1</v>
      </c>
      <c r="E100" s="197">
        <v>2000</v>
      </c>
      <c r="F100" s="197">
        <v>2900</v>
      </c>
      <c r="G100" s="197">
        <v>294</v>
      </c>
      <c r="H100" s="197"/>
      <c r="I100" s="199" t="s">
        <v>601</v>
      </c>
      <c r="J100" s="200">
        <f>J101</f>
        <v>0</v>
      </c>
      <c r="K100" s="200">
        <f>K101</f>
        <v>0</v>
      </c>
      <c r="L100" s="200">
        <f>+J100+K100</f>
        <v>0</v>
      </c>
      <c r="M100" s="200">
        <f>M101</f>
        <v>0</v>
      </c>
      <c r="N100" s="200">
        <f>N101</f>
        <v>0</v>
      </c>
      <c r="O100" s="200">
        <f>+M100+N100</f>
        <v>0</v>
      </c>
      <c r="P100" s="200">
        <f>+L100+O100</f>
        <v>0</v>
      </c>
      <c r="Q100" s="199"/>
      <c r="R100" s="227"/>
      <c r="S100" s="227"/>
      <c r="T100" s="200">
        <f>T101</f>
        <v>0</v>
      </c>
      <c r="U100" s="200">
        <f>U101</f>
        <v>0</v>
      </c>
      <c r="V100" s="200">
        <f>V101</f>
        <v>0</v>
      </c>
      <c r="W100" s="200">
        <f>W101</f>
        <v>0</v>
      </c>
      <c r="X100" s="202"/>
      <c r="Y100" s="202"/>
      <c r="Z100" s="200">
        <f>Z101</f>
        <v>0</v>
      </c>
      <c r="AA100" s="200">
        <f>AA101</f>
        <v>0</v>
      </c>
      <c r="AB100" s="200">
        <f>AB101</f>
        <v>0</v>
      </c>
      <c r="AC100" s="200">
        <f>AC101</f>
        <v>0</v>
      </c>
      <c r="AD100" s="202"/>
      <c r="AE100" s="202"/>
      <c r="AF100" s="200">
        <f>AF101</f>
        <v>0</v>
      </c>
      <c r="AG100" s="200">
        <f>AG101</f>
        <v>0</v>
      </c>
      <c r="AH100" s="200">
        <f>+AF100+AG100</f>
        <v>0</v>
      </c>
      <c r="AI100" s="200">
        <f>AI101</f>
        <v>0</v>
      </c>
      <c r="AJ100" s="200">
        <f>AJ101</f>
        <v>0</v>
      </c>
      <c r="AK100" s="200">
        <f>+AI100+AJ100</f>
        <v>0</v>
      </c>
      <c r="AL100" s="200">
        <f>+AH100+AK100</f>
        <v>0</v>
      </c>
      <c r="AM100" s="200">
        <f>AM101</f>
        <v>0</v>
      </c>
      <c r="AN100" s="200">
        <f>AN101</f>
        <v>0</v>
      </c>
      <c r="AO100" s="200">
        <f>+AM100+AN100</f>
        <v>0</v>
      </c>
      <c r="AP100" s="200">
        <f>AP101</f>
        <v>0</v>
      </c>
      <c r="AQ100" s="200">
        <f>AQ101</f>
        <v>0</v>
      </c>
      <c r="AR100" s="200">
        <f>+AP100+AQ100</f>
        <v>0</v>
      </c>
      <c r="AS100" s="200">
        <f>+AO100+AR100</f>
        <v>0</v>
      </c>
      <c r="AT100" s="200">
        <f>AT101</f>
        <v>0</v>
      </c>
      <c r="AU100" s="200">
        <f>AU101</f>
        <v>0</v>
      </c>
      <c r="AV100" s="200">
        <f>+AT100+AU100</f>
        <v>0</v>
      </c>
      <c r="AW100" s="200">
        <f>AW101</f>
        <v>0</v>
      </c>
      <c r="AX100" s="200">
        <f>AX101</f>
        <v>0</v>
      </c>
      <c r="AY100" s="200">
        <f>+AW100+AX100</f>
        <v>0</v>
      </c>
      <c r="AZ100" s="200">
        <f>+AV100+AY100</f>
        <v>0</v>
      </c>
      <c r="BA100" s="200">
        <f>BA101</f>
        <v>0</v>
      </c>
      <c r="BB100" s="200">
        <f>BB101</f>
        <v>0</v>
      </c>
      <c r="BC100" s="200">
        <f>+BA100+BB100</f>
        <v>0</v>
      </c>
      <c r="BD100" s="200">
        <f>BD101</f>
        <v>0</v>
      </c>
      <c r="BE100" s="200">
        <f>BE101</f>
        <v>0</v>
      </c>
      <c r="BF100" s="200">
        <f>+BD100+BE100</f>
        <v>0</v>
      </c>
      <c r="BG100" s="200">
        <f>+BC100+BF100</f>
        <v>0</v>
      </c>
      <c r="BH100" s="200">
        <f>BH101</f>
        <v>0</v>
      </c>
      <c r="BI100" s="200">
        <f>BI101</f>
        <v>0</v>
      </c>
      <c r="BJ100" s="200">
        <f>+BH100+BI100</f>
        <v>0</v>
      </c>
      <c r="BK100" s="200">
        <f>BK101</f>
        <v>0</v>
      </c>
      <c r="BL100" s="200">
        <f>BL101</f>
        <v>0</v>
      </c>
      <c r="BM100" s="200">
        <f>+BK100+BL100</f>
        <v>0</v>
      </c>
      <c r="BN100" s="200">
        <f>+BJ100+BM100</f>
        <v>0</v>
      </c>
      <c r="BO100" s="200">
        <f>BO101</f>
        <v>0</v>
      </c>
      <c r="BP100" s="200">
        <f>BP101</f>
        <v>0</v>
      </c>
      <c r="BQ100" s="200">
        <f>+BO100+BP100</f>
        <v>0</v>
      </c>
      <c r="BR100" s="200">
        <f>BR101</f>
        <v>0</v>
      </c>
      <c r="BS100" s="200">
        <f>BS101</f>
        <v>0</v>
      </c>
      <c r="BT100" s="200">
        <f>+BR100+BS100</f>
        <v>0</v>
      </c>
      <c r="BU100" s="200">
        <f>+BQ100+BT100</f>
        <v>0</v>
      </c>
      <c r="BV100" s="203"/>
      <c r="BW100" s="203"/>
      <c r="BX100" s="204"/>
      <c r="BY100" s="204"/>
      <c r="BZ100" s="203"/>
      <c r="CA100" s="205"/>
    </row>
    <row r="101" spans="2:79" ht="54.75" hidden="1" customHeight="1">
      <c r="B101" s="218">
        <v>2015</v>
      </c>
      <c r="C101" s="219">
        <v>8320</v>
      </c>
      <c r="D101" s="218">
        <v>1</v>
      </c>
      <c r="E101" s="218">
        <v>2000</v>
      </c>
      <c r="F101" s="218">
        <v>2900</v>
      </c>
      <c r="G101" s="218">
        <v>294</v>
      </c>
      <c r="H101" s="206">
        <v>1</v>
      </c>
      <c r="I101" s="232" t="s">
        <v>727</v>
      </c>
      <c r="J101" s="209">
        <v>0</v>
      </c>
      <c r="K101" s="209">
        <v>0</v>
      </c>
      <c r="L101" s="210">
        <f>+J101+K101</f>
        <v>0</v>
      </c>
      <c r="M101" s="209">
        <v>0</v>
      </c>
      <c r="N101" s="209">
        <v>0</v>
      </c>
      <c r="O101" s="210">
        <f>+M101+N101</f>
        <v>0</v>
      </c>
      <c r="P101" s="210">
        <f>+L101+O101</f>
        <v>0</v>
      </c>
      <c r="Q101" s="221" t="s">
        <v>19</v>
      </c>
      <c r="R101" s="228"/>
      <c r="S101" s="228"/>
      <c r="T101" s="213">
        <v>0</v>
      </c>
      <c r="U101" s="213">
        <v>0</v>
      </c>
      <c r="V101" s="213">
        <v>0</v>
      </c>
      <c r="W101" s="213">
        <v>0</v>
      </c>
      <c r="X101" s="213"/>
      <c r="Y101" s="213"/>
      <c r="Z101" s="213">
        <v>0</v>
      </c>
      <c r="AA101" s="213">
        <v>0</v>
      </c>
      <c r="AB101" s="213">
        <v>0</v>
      </c>
      <c r="AC101" s="213">
        <v>0</v>
      </c>
      <c r="AD101" s="214"/>
      <c r="AE101" s="214"/>
      <c r="AF101" s="209">
        <f>J101+T101-Z101</f>
        <v>0</v>
      </c>
      <c r="AG101" s="209">
        <f>K101+U101-AA101</f>
        <v>0</v>
      </c>
      <c r="AH101" s="210">
        <f>+AF101+AG101</f>
        <v>0</v>
      </c>
      <c r="AI101" s="209">
        <f>M101+V101-AB101</f>
        <v>0</v>
      </c>
      <c r="AJ101" s="209">
        <f>N101+W101-AC101</f>
        <v>0</v>
      </c>
      <c r="AK101" s="210">
        <f>+AI101+AJ101</f>
        <v>0</v>
      </c>
      <c r="AL101" s="210">
        <f>+AH101+AK101</f>
        <v>0</v>
      </c>
      <c r="AM101" s="213">
        <v>0</v>
      </c>
      <c r="AN101" s="213">
        <v>0</v>
      </c>
      <c r="AO101" s="210">
        <f>+AM101+AN101</f>
        <v>0</v>
      </c>
      <c r="AP101" s="213">
        <v>0</v>
      </c>
      <c r="AQ101" s="213">
        <v>0</v>
      </c>
      <c r="AR101" s="210">
        <f>+AP101+AQ101</f>
        <v>0</v>
      </c>
      <c r="AS101" s="210">
        <f>+AO101+AR101</f>
        <v>0</v>
      </c>
      <c r="AT101" s="213">
        <v>0</v>
      </c>
      <c r="AU101" s="213">
        <v>0</v>
      </c>
      <c r="AV101" s="210">
        <f>+AT101+AU101</f>
        <v>0</v>
      </c>
      <c r="AW101" s="213">
        <v>0</v>
      </c>
      <c r="AX101" s="213">
        <v>0</v>
      </c>
      <c r="AY101" s="210">
        <f>+AW101+AX101</f>
        <v>0</v>
      </c>
      <c r="AZ101" s="210">
        <f>+AV101+AY101</f>
        <v>0</v>
      </c>
      <c r="BA101" s="213">
        <v>0</v>
      </c>
      <c r="BB101" s="213">
        <v>0</v>
      </c>
      <c r="BC101" s="210">
        <f>+BA101+BB101</f>
        <v>0</v>
      </c>
      <c r="BD101" s="213">
        <v>0</v>
      </c>
      <c r="BE101" s="213">
        <v>0</v>
      </c>
      <c r="BF101" s="210">
        <f>+BD101+BE101</f>
        <v>0</v>
      </c>
      <c r="BG101" s="210">
        <f>+BC101+BF101</f>
        <v>0</v>
      </c>
      <c r="BH101" s="213">
        <v>0</v>
      </c>
      <c r="BI101" s="213">
        <v>0</v>
      </c>
      <c r="BJ101" s="210">
        <f>+BH101+BI101</f>
        <v>0</v>
      </c>
      <c r="BK101" s="213">
        <v>0</v>
      </c>
      <c r="BL101" s="213">
        <v>0</v>
      </c>
      <c r="BM101" s="210">
        <f>+BK101+BL101</f>
        <v>0</v>
      </c>
      <c r="BN101" s="210">
        <f>+BJ101+BM101</f>
        <v>0</v>
      </c>
      <c r="BO101" s="209">
        <f>AF101-AM101-AT101-BA101-BH101</f>
        <v>0</v>
      </c>
      <c r="BP101" s="209">
        <f>AG101-AN101-AU101-BB101-BI101</f>
        <v>0</v>
      </c>
      <c r="BQ101" s="210">
        <f>+BO101+BP101</f>
        <v>0</v>
      </c>
      <c r="BR101" s="209">
        <f>AI101-AP101-AW101-BD101-BK101</f>
        <v>0</v>
      </c>
      <c r="BS101" s="209">
        <f>AJ101-AQ101-AX101-BE101-BL101</f>
        <v>0</v>
      </c>
      <c r="BT101" s="210">
        <f>+BR101+BS101</f>
        <v>0</v>
      </c>
      <c r="BU101" s="210">
        <f>+BQ101+BT101</f>
        <v>0</v>
      </c>
      <c r="BV101" s="215">
        <f>R101+X101-AD101</f>
        <v>0</v>
      </c>
      <c r="BW101" s="215">
        <f>S101+Y101-AE101</f>
        <v>0</v>
      </c>
      <c r="BX101" s="216">
        <v>0</v>
      </c>
      <c r="BY101" s="216">
        <v>0</v>
      </c>
      <c r="BZ101" s="215">
        <f>BV101-BX101</f>
        <v>0</v>
      </c>
      <c r="CA101" s="217">
        <f>BW101-BY101</f>
        <v>0</v>
      </c>
    </row>
    <row r="102" spans="2:79" ht="54.75" hidden="1" customHeight="1">
      <c r="B102" s="197">
        <v>2015</v>
      </c>
      <c r="C102" s="198">
        <v>8320</v>
      </c>
      <c r="D102" s="197">
        <v>1</v>
      </c>
      <c r="E102" s="197">
        <v>2000</v>
      </c>
      <c r="F102" s="197">
        <v>2900</v>
      </c>
      <c r="G102" s="197">
        <v>296</v>
      </c>
      <c r="H102" s="197"/>
      <c r="I102" s="199" t="s">
        <v>377</v>
      </c>
      <c r="J102" s="200">
        <f>J103</f>
        <v>0</v>
      </c>
      <c r="K102" s="200">
        <f>K103</f>
        <v>0</v>
      </c>
      <c r="L102" s="200">
        <f>+J102+K102</f>
        <v>0</v>
      </c>
      <c r="M102" s="200">
        <f>M103</f>
        <v>0</v>
      </c>
      <c r="N102" s="200">
        <f>N103</f>
        <v>0</v>
      </c>
      <c r="O102" s="200">
        <f>+M102+N102</f>
        <v>0</v>
      </c>
      <c r="P102" s="200">
        <f>+L102+O102</f>
        <v>0</v>
      </c>
      <c r="Q102" s="199"/>
      <c r="R102" s="227"/>
      <c r="S102" s="227"/>
      <c r="T102" s="200">
        <f>T103</f>
        <v>0</v>
      </c>
      <c r="U102" s="200">
        <f>U103</f>
        <v>0</v>
      </c>
      <c r="V102" s="200">
        <f>V103</f>
        <v>0</v>
      </c>
      <c r="W102" s="200">
        <f>W103</f>
        <v>0</v>
      </c>
      <c r="X102" s="202"/>
      <c r="Y102" s="202"/>
      <c r="Z102" s="200">
        <f>Z103</f>
        <v>0</v>
      </c>
      <c r="AA102" s="200">
        <f>AA103</f>
        <v>0</v>
      </c>
      <c r="AB102" s="200">
        <f>AB103</f>
        <v>0</v>
      </c>
      <c r="AC102" s="200">
        <f>AC103</f>
        <v>0</v>
      </c>
      <c r="AD102" s="202"/>
      <c r="AE102" s="202"/>
      <c r="AF102" s="200">
        <f>AF103</f>
        <v>0</v>
      </c>
      <c r="AG102" s="200">
        <f>AG103</f>
        <v>0</v>
      </c>
      <c r="AH102" s="200">
        <f>+AF102+AG102</f>
        <v>0</v>
      </c>
      <c r="AI102" s="200">
        <f>AI103</f>
        <v>0</v>
      </c>
      <c r="AJ102" s="200">
        <f>AJ103</f>
        <v>0</v>
      </c>
      <c r="AK102" s="200">
        <f>+AI102+AJ102</f>
        <v>0</v>
      </c>
      <c r="AL102" s="200">
        <f>+AH102+AK102</f>
        <v>0</v>
      </c>
      <c r="AM102" s="200">
        <f>AM103</f>
        <v>0</v>
      </c>
      <c r="AN102" s="200">
        <f>AN103</f>
        <v>0</v>
      </c>
      <c r="AO102" s="200">
        <f>+AM102+AN102</f>
        <v>0</v>
      </c>
      <c r="AP102" s="200">
        <f>AP103</f>
        <v>0</v>
      </c>
      <c r="AQ102" s="200">
        <f>AQ103</f>
        <v>0</v>
      </c>
      <c r="AR102" s="200">
        <f>+AP102+AQ102</f>
        <v>0</v>
      </c>
      <c r="AS102" s="200">
        <f>+AO102+AR102</f>
        <v>0</v>
      </c>
      <c r="AT102" s="200">
        <f>AT103</f>
        <v>0</v>
      </c>
      <c r="AU102" s="200">
        <f>AU103</f>
        <v>0</v>
      </c>
      <c r="AV102" s="200">
        <f>+AT102+AU102</f>
        <v>0</v>
      </c>
      <c r="AW102" s="200">
        <f>AW103</f>
        <v>0</v>
      </c>
      <c r="AX102" s="200">
        <f>AX103</f>
        <v>0</v>
      </c>
      <c r="AY102" s="200">
        <f>+AW102+AX102</f>
        <v>0</v>
      </c>
      <c r="AZ102" s="200">
        <f>+AV102+AY102</f>
        <v>0</v>
      </c>
      <c r="BA102" s="200">
        <f>BA103</f>
        <v>0</v>
      </c>
      <c r="BB102" s="200">
        <f>BB103</f>
        <v>0</v>
      </c>
      <c r="BC102" s="200">
        <f>+BA102+BB102</f>
        <v>0</v>
      </c>
      <c r="BD102" s="200">
        <f>BD103</f>
        <v>0</v>
      </c>
      <c r="BE102" s="200">
        <f>BE103</f>
        <v>0</v>
      </c>
      <c r="BF102" s="200">
        <f>+BD102+BE102</f>
        <v>0</v>
      </c>
      <c r="BG102" s="200">
        <f>+BC102+BF102</f>
        <v>0</v>
      </c>
      <c r="BH102" s="200">
        <f>BH103</f>
        <v>0</v>
      </c>
      <c r="BI102" s="200">
        <f>BI103</f>
        <v>0</v>
      </c>
      <c r="BJ102" s="200">
        <f>+BH102+BI102</f>
        <v>0</v>
      </c>
      <c r="BK102" s="200">
        <f>BK103</f>
        <v>0</v>
      </c>
      <c r="BL102" s="200">
        <f>BL103</f>
        <v>0</v>
      </c>
      <c r="BM102" s="200">
        <f>+BK102+BL102</f>
        <v>0</v>
      </c>
      <c r="BN102" s="200">
        <f>+BJ102+BM102</f>
        <v>0</v>
      </c>
      <c r="BO102" s="200">
        <f>BO103</f>
        <v>0</v>
      </c>
      <c r="BP102" s="200">
        <f>BP103</f>
        <v>0</v>
      </c>
      <c r="BQ102" s="200">
        <f>+BO102+BP102</f>
        <v>0</v>
      </c>
      <c r="BR102" s="200">
        <f>BR103</f>
        <v>0</v>
      </c>
      <c r="BS102" s="200">
        <f>BS103</f>
        <v>0</v>
      </c>
      <c r="BT102" s="200">
        <f>+BR102+BS102</f>
        <v>0</v>
      </c>
      <c r="BU102" s="200">
        <f>+BQ102+BT102</f>
        <v>0</v>
      </c>
      <c r="BV102" s="203"/>
      <c r="BW102" s="203"/>
      <c r="BX102" s="204"/>
      <c r="BY102" s="204"/>
      <c r="BZ102" s="203"/>
      <c r="CA102" s="205"/>
    </row>
    <row r="103" spans="2:79" ht="54.75" hidden="1" customHeight="1">
      <c r="B103" s="218">
        <v>2015</v>
      </c>
      <c r="C103" s="219">
        <v>8320</v>
      </c>
      <c r="D103" s="218">
        <v>1</v>
      </c>
      <c r="E103" s="218">
        <v>2000</v>
      </c>
      <c r="F103" s="218">
        <v>2900</v>
      </c>
      <c r="G103" s="218">
        <v>296</v>
      </c>
      <c r="H103" s="206">
        <v>1</v>
      </c>
      <c r="I103" s="232" t="s">
        <v>377</v>
      </c>
      <c r="J103" s="209">
        <v>0</v>
      </c>
      <c r="K103" s="209">
        <v>0</v>
      </c>
      <c r="L103" s="210">
        <f>+J103+K103</f>
        <v>0</v>
      </c>
      <c r="M103" s="209">
        <v>0</v>
      </c>
      <c r="N103" s="209">
        <v>0</v>
      </c>
      <c r="O103" s="210">
        <f>+M103+N103</f>
        <v>0</v>
      </c>
      <c r="P103" s="210">
        <f>+L103+O103</f>
        <v>0</v>
      </c>
      <c r="Q103" s="221" t="s">
        <v>422</v>
      </c>
      <c r="R103" s="228"/>
      <c r="S103" s="228"/>
      <c r="T103" s="213">
        <v>0</v>
      </c>
      <c r="U103" s="213">
        <v>0</v>
      </c>
      <c r="V103" s="213">
        <v>0</v>
      </c>
      <c r="W103" s="213">
        <v>0</v>
      </c>
      <c r="X103" s="213"/>
      <c r="Y103" s="213"/>
      <c r="Z103" s="213">
        <v>0</v>
      </c>
      <c r="AA103" s="213">
        <v>0</v>
      </c>
      <c r="AB103" s="213">
        <v>0</v>
      </c>
      <c r="AC103" s="213">
        <v>0</v>
      </c>
      <c r="AD103" s="214"/>
      <c r="AE103" s="214"/>
      <c r="AF103" s="209">
        <f>J103+T103-Z103</f>
        <v>0</v>
      </c>
      <c r="AG103" s="209">
        <f>K103+U103-AA103</f>
        <v>0</v>
      </c>
      <c r="AH103" s="210">
        <f>+AF103+AG103</f>
        <v>0</v>
      </c>
      <c r="AI103" s="209">
        <f>M103+V103-AB103</f>
        <v>0</v>
      </c>
      <c r="AJ103" s="209">
        <f>N103+W103-AC103</f>
        <v>0</v>
      </c>
      <c r="AK103" s="210">
        <f>+AI103+AJ103</f>
        <v>0</v>
      </c>
      <c r="AL103" s="210">
        <f>+AH103+AK103</f>
        <v>0</v>
      </c>
      <c r="AM103" s="213">
        <v>0</v>
      </c>
      <c r="AN103" s="213">
        <v>0</v>
      </c>
      <c r="AO103" s="210">
        <f>+AM103+AN103</f>
        <v>0</v>
      </c>
      <c r="AP103" s="213">
        <v>0</v>
      </c>
      <c r="AQ103" s="213">
        <v>0</v>
      </c>
      <c r="AR103" s="210">
        <f>+AP103+AQ103</f>
        <v>0</v>
      </c>
      <c r="AS103" s="210">
        <f>+AO103+AR103</f>
        <v>0</v>
      </c>
      <c r="AT103" s="213">
        <v>0</v>
      </c>
      <c r="AU103" s="213">
        <v>0</v>
      </c>
      <c r="AV103" s="210">
        <f>+AT103+AU103</f>
        <v>0</v>
      </c>
      <c r="AW103" s="213">
        <v>0</v>
      </c>
      <c r="AX103" s="213">
        <v>0</v>
      </c>
      <c r="AY103" s="210">
        <f>+AW103+AX103</f>
        <v>0</v>
      </c>
      <c r="AZ103" s="210">
        <f>+AV103+AY103</f>
        <v>0</v>
      </c>
      <c r="BA103" s="213">
        <v>0</v>
      </c>
      <c r="BB103" s="213">
        <v>0</v>
      </c>
      <c r="BC103" s="210">
        <f>+BA103+BB103</f>
        <v>0</v>
      </c>
      <c r="BD103" s="213">
        <v>0</v>
      </c>
      <c r="BE103" s="213">
        <v>0</v>
      </c>
      <c r="BF103" s="210">
        <f>+BD103+BE103</f>
        <v>0</v>
      </c>
      <c r="BG103" s="210">
        <f>+BC103+BF103</f>
        <v>0</v>
      </c>
      <c r="BH103" s="213">
        <v>0</v>
      </c>
      <c r="BI103" s="213">
        <v>0</v>
      </c>
      <c r="BJ103" s="210">
        <f>+BH103+BI103</f>
        <v>0</v>
      </c>
      <c r="BK103" s="213">
        <v>0</v>
      </c>
      <c r="BL103" s="213">
        <v>0</v>
      </c>
      <c r="BM103" s="210">
        <f>+BK103+BL103</f>
        <v>0</v>
      </c>
      <c r="BN103" s="210">
        <f>+BJ103+BM103</f>
        <v>0</v>
      </c>
      <c r="BO103" s="209">
        <f>AF103-AM103-AT103-BA103-BH103</f>
        <v>0</v>
      </c>
      <c r="BP103" s="209">
        <f>AG103-AN103-AU103-BB103-BI103</f>
        <v>0</v>
      </c>
      <c r="BQ103" s="210">
        <f>+BO103+BP103</f>
        <v>0</v>
      </c>
      <c r="BR103" s="209">
        <f>AI103-AP103-AW103-BD103-BK103</f>
        <v>0</v>
      </c>
      <c r="BS103" s="209">
        <f>AJ103-AQ103-AX103-BE103-BL103</f>
        <v>0</v>
      </c>
      <c r="BT103" s="210">
        <f>+BR103+BS103</f>
        <v>0</v>
      </c>
      <c r="BU103" s="210">
        <f>+BQ103+BT103</f>
        <v>0</v>
      </c>
      <c r="BV103" s="215">
        <f>R103+X103-AD103</f>
        <v>0</v>
      </c>
      <c r="BW103" s="215">
        <f>S103+Y103-AE103</f>
        <v>0</v>
      </c>
      <c r="BX103" s="216">
        <v>0</v>
      </c>
      <c r="BY103" s="216">
        <v>0</v>
      </c>
      <c r="BZ103" s="215">
        <f>BV103-BX103</f>
        <v>0</v>
      </c>
      <c r="CA103" s="217">
        <f>BW103-BY103</f>
        <v>0</v>
      </c>
    </row>
    <row r="104" spans="2:79" ht="36.75" customHeight="1">
      <c r="B104" s="179">
        <v>2015</v>
      </c>
      <c r="C104" s="180">
        <v>8320</v>
      </c>
      <c r="D104" s="179">
        <v>1</v>
      </c>
      <c r="E104" s="179">
        <v>3000</v>
      </c>
      <c r="F104" s="179"/>
      <c r="G104" s="179"/>
      <c r="H104" s="179"/>
      <c r="I104" s="181" t="s">
        <v>374</v>
      </c>
      <c r="J104" s="182">
        <f>J105+J114+J123+J128+J135+J144</f>
        <v>0</v>
      </c>
      <c r="K104" s="182">
        <f>K105+K114+K123+K128+K135+K144</f>
        <v>0</v>
      </c>
      <c r="L104" s="182">
        <f>+J104+K104</f>
        <v>0</v>
      </c>
      <c r="M104" s="182">
        <f>M105+M114+M123+M128+M135+M144</f>
        <v>4050000</v>
      </c>
      <c r="N104" s="182">
        <f>N105+N114+N123+N128+N135+N144</f>
        <v>0</v>
      </c>
      <c r="O104" s="182">
        <f>+M104+N104</f>
        <v>4050000</v>
      </c>
      <c r="P104" s="182">
        <f>+L104+O104</f>
        <v>4050000</v>
      </c>
      <c r="Q104" s="182"/>
      <c r="R104" s="233"/>
      <c r="S104" s="233"/>
      <c r="T104" s="182">
        <f>T105+T114+T123+T128+T135+T144</f>
        <v>0</v>
      </c>
      <c r="U104" s="182">
        <f>U105+U114+U123+U128+U135+U144</f>
        <v>0</v>
      </c>
      <c r="V104" s="182">
        <f>V105+V114+V123+V128+V135+V144</f>
        <v>0</v>
      </c>
      <c r="W104" s="182">
        <f>W105+W114+W123+W128+W135+W144</f>
        <v>0</v>
      </c>
      <c r="X104" s="184"/>
      <c r="Y104" s="184"/>
      <c r="Z104" s="182">
        <f>Z105+Z114+Z123+Z128+Z135+Z144</f>
        <v>0</v>
      </c>
      <c r="AA104" s="182">
        <f>AA105+AA114+AA123+AA128+AA135+AA144</f>
        <v>0</v>
      </c>
      <c r="AB104" s="182">
        <f>AB105+AB114+AB123+AB128+AB135+AB144</f>
        <v>500000</v>
      </c>
      <c r="AC104" s="182">
        <f>AC105+AC114+AC123+AC128+AC135+AC144</f>
        <v>0</v>
      </c>
      <c r="AD104" s="184"/>
      <c r="AE104" s="184"/>
      <c r="AF104" s="182">
        <f>AF105+AF114+AF123+AF128+AF135+AF144</f>
        <v>0</v>
      </c>
      <c r="AG104" s="182">
        <f>AG105+AG114+AG123+AG128+AG135+AG144</f>
        <v>0</v>
      </c>
      <c r="AH104" s="182">
        <f>+AF104+AG104</f>
        <v>0</v>
      </c>
      <c r="AI104" s="182">
        <f>AI105+AI114+AI123+AI128+AI135+AI144</f>
        <v>3550000</v>
      </c>
      <c r="AJ104" s="182">
        <f>AJ105+AJ114+AJ123+AJ128+AJ135+AJ144</f>
        <v>0</v>
      </c>
      <c r="AK104" s="182">
        <f>+AI104+AJ104</f>
        <v>3550000</v>
      </c>
      <c r="AL104" s="182">
        <f>+AH104+AK104</f>
        <v>3550000</v>
      </c>
      <c r="AM104" s="182">
        <f>AM105+AM114+AM123+AM128+AM135+AM144</f>
        <v>0</v>
      </c>
      <c r="AN104" s="182">
        <f>AN105+AN114+AN123+AN128+AN135+AN144</f>
        <v>0</v>
      </c>
      <c r="AO104" s="182">
        <f>+AM104+AN104</f>
        <v>0</v>
      </c>
      <c r="AP104" s="182">
        <f>AP105+AP114+AP123+AP128+AP135+AP144</f>
        <v>0</v>
      </c>
      <c r="AQ104" s="182">
        <f>AQ105+AQ114+AQ123+AQ128+AQ135+AQ144</f>
        <v>0</v>
      </c>
      <c r="AR104" s="182">
        <f>+AP104+AQ104</f>
        <v>0</v>
      </c>
      <c r="AS104" s="182">
        <f>+AO104+AR104</f>
        <v>0</v>
      </c>
      <c r="AT104" s="182">
        <f>AT105+AT114+AT123+AT128+AT135+AT144</f>
        <v>0</v>
      </c>
      <c r="AU104" s="182">
        <f>AU105+AU114+AU123+AU128+AU135+AU144</f>
        <v>0</v>
      </c>
      <c r="AV104" s="182">
        <f>+AT104+AU104</f>
        <v>0</v>
      </c>
      <c r="AW104" s="182">
        <f>AW105+AW114+AW123+AW128+AW135+AW144</f>
        <v>0</v>
      </c>
      <c r="AX104" s="182">
        <f>AX105+AX114+AX123+AX128+AX135+AX144</f>
        <v>0</v>
      </c>
      <c r="AY104" s="182">
        <f>+AW104+AX104</f>
        <v>0</v>
      </c>
      <c r="AZ104" s="182">
        <f>+AV104+AY104</f>
        <v>0</v>
      </c>
      <c r="BA104" s="182">
        <f>BA105+BA114+BA123+BA128+BA135+BA144</f>
        <v>0</v>
      </c>
      <c r="BB104" s="182">
        <f>BB105+BB114+BB123+BB128+BB135+BB144</f>
        <v>0</v>
      </c>
      <c r="BC104" s="182">
        <f>+BA104+BB104</f>
        <v>0</v>
      </c>
      <c r="BD104" s="182">
        <f>BD105+BD114+BD123+BD128+BD135+BD144</f>
        <v>0</v>
      </c>
      <c r="BE104" s="182">
        <f>BE105+BE114+BE123+BE128+BE135+BE144</f>
        <v>0</v>
      </c>
      <c r="BF104" s="182">
        <f>+BD104+BE104</f>
        <v>0</v>
      </c>
      <c r="BG104" s="182">
        <f>+BC104+BF104</f>
        <v>0</v>
      </c>
      <c r="BH104" s="182">
        <f>BH105+BH114+BH123+BH128+BH135+BH144</f>
        <v>0</v>
      </c>
      <c r="BI104" s="182">
        <f>BI105+BI114+BI123+BI128+BI135+BI144</f>
        <v>0</v>
      </c>
      <c r="BJ104" s="182">
        <f>+BH104+BI104</f>
        <v>0</v>
      </c>
      <c r="BK104" s="182">
        <f>BK105+BK114+BK123+BK128+BK135+BK144</f>
        <v>0</v>
      </c>
      <c r="BL104" s="182">
        <f>BL105+BL114+BL123+BL128+BL135+BL144</f>
        <v>0</v>
      </c>
      <c r="BM104" s="182">
        <f>+BK104+BL104</f>
        <v>0</v>
      </c>
      <c r="BN104" s="182">
        <f>+BJ104+BM104</f>
        <v>0</v>
      </c>
      <c r="BO104" s="182">
        <f>BO105+BO114+BO123+BO128+BO135+BO144</f>
        <v>0</v>
      </c>
      <c r="BP104" s="182">
        <f>BP105+BP114+BP123+BP128+BP135+BP144</f>
        <v>0</v>
      </c>
      <c r="BQ104" s="182">
        <f>+BO104+BP104</f>
        <v>0</v>
      </c>
      <c r="BR104" s="182">
        <f>BR105+BR114+BR123+BR128+BR135+BR144</f>
        <v>3550000</v>
      </c>
      <c r="BS104" s="182">
        <f>BS105+BS114+BS123+BS128+BS135+BS144</f>
        <v>0</v>
      </c>
      <c r="BT104" s="182">
        <f>+BR104+BS104</f>
        <v>3550000</v>
      </c>
      <c r="BU104" s="182">
        <f>+BQ104+BT104</f>
        <v>3550000</v>
      </c>
      <c r="BV104" s="185"/>
      <c r="BW104" s="185"/>
      <c r="BX104" s="186"/>
      <c r="BY104" s="186"/>
      <c r="BZ104" s="185"/>
      <c r="CA104" s="187"/>
    </row>
    <row r="105" spans="2:79" ht="36.75" hidden="1" customHeight="1">
      <c r="B105" s="188">
        <v>2015</v>
      </c>
      <c r="C105" s="189">
        <v>8320</v>
      </c>
      <c r="D105" s="188">
        <v>1</v>
      </c>
      <c r="E105" s="188">
        <v>3000</v>
      </c>
      <c r="F105" s="188">
        <v>3200</v>
      </c>
      <c r="G105" s="188"/>
      <c r="H105" s="188"/>
      <c r="I105" s="190" t="s">
        <v>645</v>
      </c>
      <c r="J105" s="191">
        <f>+J106+J108+J110+J112</f>
        <v>0</v>
      </c>
      <c r="K105" s="191">
        <f>+K106+K108+K110+K112</f>
        <v>0</v>
      </c>
      <c r="L105" s="191">
        <f>+J105+K105</f>
        <v>0</v>
      </c>
      <c r="M105" s="191">
        <f>+M106+M108+M110+M112</f>
        <v>0</v>
      </c>
      <c r="N105" s="191">
        <f>+N106+N108+N110+N112</f>
        <v>0</v>
      </c>
      <c r="O105" s="191">
        <f>+M105+N105</f>
        <v>0</v>
      </c>
      <c r="P105" s="191">
        <f>+L105+O105</f>
        <v>0</v>
      </c>
      <c r="Q105" s="191"/>
      <c r="R105" s="234"/>
      <c r="S105" s="234"/>
      <c r="T105" s="191">
        <f>+T106+T108+T110+T112</f>
        <v>0</v>
      </c>
      <c r="U105" s="191">
        <f>+U106+U108+U110+U112</f>
        <v>0</v>
      </c>
      <c r="V105" s="191">
        <f>+V106+V108+V110+V112</f>
        <v>0</v>
      </c>
      <c r="W105" s="191">
        <f>+W106+W108+W110+W112</f>
        <v>0</v>
      </c>
      <c r="X105" s="193"/>
      <c r="Y105" s="193"/>
      <c r="Z105" s="191">
        <f>+Z106+Z108+Z110+Z112</f>
        <v>0</v>
      </c>
      <c r="AA105" s="191">
        <f>+AA106+AA108+AA110+AA112</f>
        <v>0</v>
      </c>
      <c r="AB105" s="191">
        <f>+AB106+AB108+AB110+AB112</f>
        <v>0</v>
      </c>
      <c r="AC105" s="191">
        <f>+AC106+AC108+AC110+AC112</f>
        <v>0</v>
      </c>
      <c r="AD105" s="193"/>
      <c r="AE105" s="193"/>
      <c r="AF105" s="191">
        <f>+AF106+AF108+AF110+AF112</f>
        <v>0</v>
      </c>
      <c r="AG105" s="191">
        <f>+AG106+AG108+AG110+AG112</f>
        <v>0</v>
      </c>
      <c r="AH105" s="191">
        <f>+AF105+AG105</f>
        <v>0</v>
      </c>
      <c r="AI105" s="191">
        <f>+AI106+AI108+AI110+AI112</f>
        <v>0</v>
      </c>
      <c r="AJ105" s="191">
        <f>+AJ106+AJ108+AJ110+AJ112</f>
        <v>0</v>
      </c>
      <c r="AK105" s="191">
        <f>+AI105+AJ105</f>
        <v>0</v>
      </c>
      <c r="AL105" s="191">
        <f>+AH105+AK105</f>
        <v>0</v>
      </c>
      <c r="AM105" s="191">
        <f>+AM106+AM108+AM110+AM112</f>
        <v>0</v>
      </c>
      <c r="AN105" s="191">
        <f>+AN106+AN108+AN110+AN112</f>
        <v>0</v>
      </c>
      <c r="AO105" s="191">
        <f>+AM105+AN105</f>
        <v>0</v>
      </c>
      <c r="AP105" s="191">
        <f>+AP106+AP108+AP110+AP112</f>
        <v>0</v>
      </c>
      <c r="AQ105" s="191">
        <f>+AQ106+AQ108+AQ110+AQ112</f>
        <v>0</v>
      </c>
      <c r="AR105" s="191">
        <f>+AP105+AQ105</f>
        <v>0</v>
      </c>
      <c r="AS105" s="191">
        <f>+AO105+AR105</f>
        <v>0</v>
      </c>
      <c r="AT105" s="191">
        <f>+AT106+AT108+AT110+AT112</f>
        <v>0</v>
      </c>
      <c r="AU105" s="191">
        <f>+AU106+AU108+AU110+AU112</f>
        <v>0</v>
      </c>
      <c r="AV105" s="191">
        <f>+AT105+AU105</f>
        <v>0</v>
      </c>
      <c r="AW105" s="191">
        <f>+AW106+AW108+AW110+AW112</f>
        <v>0</v>
      </c>
      <c r="AX105" s="191">
        <f>+AX106+AX108+AX110+AX112</f>
        <v>0</v>
      </c>
      <c r="AY105" s="191">
        <f>+AW105+AX105</f>
        <v>0</v>
      </c>
      <c r="AZ105" s="191">
        <f>+AV105+AY105</f>
        <v>0</v>
      </c>
      <c r="BA105" s="191">
        <f>+BA106+BA108+BA110+BA112</f>
        <v>0</v>
      </c>
      <c r="BB105" s="191">
        <f>+BB106+BB108+BB110+BB112</f>
        <v>0</v>
      </c>
      <c r="BC105" s="191">
        <f>+BA105+BB105</f>
        <v>0</v>
      </c>
      <c r="BD105" s="191">
        <f>+BD106+BD108+BD110+BD112</f>
        <v>0</v>
      </c>
      <c r="BE105" s="191">
        <f>+BE106+BE108+BE110+BE112</f>
        <v>0</v>
      </c>
      <c r="BF105" s="191">
        <f>+BD105+BE105</f>
        <v>0</v>
      </c>
      <c r="BG105" s="191">
        <f>+BC105+BF105</f>
        <v>0</v>
      </c>
      <c r="BH105" s="191">
        <f>+BH106+BH108+BH110+BH112</f>
        <v>0</v>
      </c>
      <c r="BI105" s="191">
        <f>+BI106+BI108+BI110+BI112</f>
        <v>0</v>
      </c>
      <c r="BJ105" s="191">
        <f>+BH105+BI105</f>
        <v>0</v>
      </c>
      <c r="BK105" s="191">
        <f>+BK106+BK108+BK110+BK112</f>
        <v>0</v>
      </c>
      <c r="BL105" s="191">
        <f>+BL106+BL108+BL110+BL112</f>
        <v>0</v>
      </c>
      <c r="BM105" s="191">
        <f>+BK105+BL105</f>
        <v>0</v>
      </c>
      <c r="BN105" s="191">
        <f>+BJ105+BM105</f>
        <v>0</v>
      </c>
      <c r="BO105" s="191">
        <f>+BO106+BO108+BO110+BO112</f>
        <v>0</v>
      </c>
      <c r="BP105" s="191">
        <f>+BP106+BP108+BP110+BP112</f>
        <v>0</v>
      </c>
      <c r="BQ105" s="191">
        <f>+BO105+BP105</f>
        <v>0</v>
      </c>
      <c r="BR105" s="191">
        <f>+BR106+BR108+BR110+BR112</f>
        <v>0</v>
      </c>
      <c r="BS105" s="191">
        <f>+BS106+BS108+BS110+BS112</f>
        <v>0</v>
      </c>
      <c r="BT105" s="191">
        <f>+BR105+BS105</f>
        <v>0</v>
      </c>
      <c r="BU105" s="191">
        <f>+BQ105+BT105</f>
        <v>0</v>
      </c>
      <c r="BV105" s="194"/>
      <c r="BW105" s="194"/>
      <c r="BX105" s="195"/>
      <c r="BY105" s="195"/>
      <c r="BZ105" s="194"/>
      <c r="CA105" s="196"/>
    </row>
    <row r="106" spans="2:79" ht="36.75" hidden="1" customHeight="1">
      <c r="B106" s="197">
        <v>2015</v>
      </c>
      <c r="C106" s="198">
        <v>8320</v>
      </c>
      <c r="D106" s="197">
        <v>1</v>
      </c>
      <c r="E106" s="197">
        <v>3000</v>
      </c>
      <c r="F106" s="197">
        <v>3200</v>
      </c>
      <c r="G106" s="197">
        <v>322</v>
      </c>
      <c r="H106" s="197"/>
      <c r="I106" s="199" t="s">
        <v>721</v>
      </c>
      <c r="J106" s="200">
        <f>+J107</f>
        <v>0</v>
      </c>
      <c r="K106" s="200">
        <f>+K107</f>
        <v>0</v>
      </c>
      <c r="L106" s="200">
        <f>+J106+K106</f>
        <v>0</v>
      </c>
      <c r="M106" s="200">
        <f>+M107</f>
        <v>0</v>
      </c>
      <c r="N106" s="200">
        <f>+N107</f>
        <v>0</v>
      </c>
      <c r="O106" s="200">
        <f>+M106+N106</f>
        <v>0</v>
      </c>
      <c r="P106" s="200">
        <f>+L106+O106</f>
        <v>0</v>
      </c>
      <c r="Q106" s="200"/>
      <c r="R106" s="235"/>
      <c r="S106" s="235"/>
      <c r="T106" s="200">
        <f>+T107</f>
        <v>0</v>
      </c>
      <c r="U106" s="200">
        <f>+U107</f>
        <v>0</v>
      </c>
      <c r="V106" s="200">
        <f>+V107</f>
        <v>0</v>
      </c>
      <c r="W106" s="200">
        <f>+W107</f>
        <v>0</v>
      </c>
      <c r="X106" s="202"/>
      <c r="Y106" s="202"/>
      <c r="Z106" s="200">
        <f>+Z107</f>
        <v>0</v>
      </c>
      <c r="AA106" s="200">
        <f>+AA107</f>
        <v>0</v>
      </c>
      <c r="AB106" s="200">
        <f>+AB107</f>
        <v>0</v>
      </c>
      <c r="AC106" s="200">
        <f>+AC107</f>
        <v>0</v>
      </c>
      <c r="AD106" s="202"/>
      <c r="AE106" s="202"/>
      <c r="AF106" s="200">
        <f>+AF107</f>
        <v>0</v>
      </c>
      <c r="AG106" s="200">
        <f>+AG107</f>
        <v>0</v>
      </c>
      <c r="AH106" s="200">
        <f>+AF106+AG106</f>
        <v>0</v>
      </c>
      <c r="AI106" s="200">
        <f>+AI107</f>
        <v>0</v>
      </c>
      <c r="AJ106" s="200">
        <f>+AJ107</f>
        <v>0</v>
      </c>
      <c r="AK106" s="200">
        <f>+AI106+AJ106</f>
        <v>0</v>
      </c>
      <c r="AL106" s="200">
        <f>+AH106+AK106</f>
        <v>0</v>
      </c>
      <c r="AM106" s="200">
        <f>+AM107</f>
        <v>0</v>
      </c>
      <c r="AN106" s="200">
        <f>+AN107</f>
        <v>0</v>
      </c>
      <c r="AO106" s="200">
        <f>+AM106+AN106</f>
        <v>0</v>
      </c>
      <c r="AP106" s="200">
        <f>+AP107</f>
        <v>0</v>
      </c>
      <c r="AQ106" s="200">
        <f>+AQ107</f>
        <v>0</v>
      </c>
      <c r="AR106" s="200">
        <f>+AP106+AQ106</f>
        <v>0</v>
      </c>
      <c r="AS106" s="200">
        <f>+AO106+AR106</f>
        <v>0</v>
      </c>
      <c r="AT106" s="200">
        <f>+AT107</f>
        <v>0</v>
      </c>
      <c r="AU106" s="200">
        <f>+AU107</f>
        <v>0</v>
      </c>
      <c r="AV106" s="200">
        <f>+AT106+AU106</f>
        <v>0</v>
      </c>
      <c r="AW106" s="200">
        <f>+AW107</f>
        <v>0</v>
      </c>
      <c r="AX106" s="200">
        <f>+AX107</f>
        <v>0</v>
      </c>
      <c r="AY106" s="200">
        <f>+AW106+AX106</f>
        <v>0</v>
      </c>
      <c r="AZ106" s="200">
        <f>+AV106+AY106</f>
        <v>0</v>
      </c>
      <c r="BA106" s="200">
        <f>+BA107</f>
        <v>0</v>
      </c>
      <c r="BB106" s="200">
        <f>+BB107</f>
        <v>0</v>
      </c>
      <c r="BC106" s="200">
        <f>+BA106+BB106</f>
        <v>0</v>
      </c>
      <c r="BD106" s="200">
        <f>+BD107</f>
        <v>0</v>
      </c>
      <c r="BE106" s="200">
        <f>+BE107</f>
        <v>0</v>
      </c>
      <c r="BF106" s="200">
        <f>+BD106+BE106</f>
        <v>0</v>
      </c>
      <c r="BG106" s="200">
        <f>+BC106+BF106</f>
        <v>0</v>
      </c>
      <c r="BH106" s="200">
        <f>+BH107</f>
        <v>0</v>
      </c>
      <c r="BI106" s="200">
        <f>+BI107</f>
        <v>0</v>
      </c>
      <c r="BJ106" s="200">
        <f>+BH106+BI106</f>
        <v>0</v>
      </c>
      <c r="BK106" s="200">
        <f>+BK107</f>
        <v>0</v>
      </c>
      <c r="BL106" s="200">
        <f>+BL107</f>
        <v>0</v>
      </c>
      <c r="BM106" s="200">
        <f>+BK106+BL106</f>
        <v>0</v>
      </c>
      <c r="BN106" s="200">
        <f>+BJ106+BM106</f>
        <v>0</v>
      </c>
      <c r="BO106" s="200">
        <f>+BO107</f>
        <v>0</v>
      </c>
      <c r="BP106" s="200">
        <f>+BP107</f>
        <v>0</v>
      </c>
      <c r="BQ106" s="200">
        <f>+BO106+BP106</f>
        <v>0</v>
      </c>
      <c r="BR106" s="200">
        <f>+BR107</f>
        <v>0</v>
      </c>
      <c r="BS106" s="200">
        <f>+BS107</f>
        <v>0</v>
      </c>
      <c r="BT106" s="200">
        <f>+BR106+BS106</f>
        <v>0</v>
      </c>
      <c r="BU106" s="200">
        <f>+BQ106+BT106</f>
        <v>0</v>
      </c>
      <c r="BV106" s="203"/>
      <c r="BW106" s="203"/>
      <c r="BX106" s="204"/>
      <c r="BY106" s="204"/>
      <c r="BZ106" s="203"/>
      <c r="CA106" s="205"/>
    </row>
    <row r="107" spans="2:79" ht="36.75" hidden="1" customHeight="1">
      <c r="B107" s="236">
        <v>2015</v>
      </c>
      <c r="C107" s="219">
        <v>8320</v>
      </c>
      <c r="D107" s="236">
        <v>1</v>
      </c>
      <c r="E107" s="236">
        <v>3000</v>
      </c>
      <c r="F107" s="236">
        <v>3200</v>
      </c>
      <c r="G107" s="236">
        <v>322</v>
      </c>
      <c r="H107" s="206">
        <v>1</v>
      </c>
      <c r="I107" s="220" t="s">
        <v>592</v>
      </c>
      <c r="J107" s="209">
        <v>0</v>
      </c>
      <c r="K107" s="209">
        <v>0</v>
      </c>
      <c r="L107" s="210">
        <f>+J107+K107</f>
        <v>0</v>
      </c>
      <c r="M107" s="209">
        <v>0</v>
      </c>
      <c r="N107" s="209">
        <v>0</v>
      </c>
      <c r="O107" s="210">
        <f>+M107+N107</f>
        <v>0</v>
      </c>
      <c r="P107" s="210">
        <f>+L107+O107</f>
        <v>0</v>
      </c>
      <c r="Q107" s="237" t="s">
        <v>358</v>
      </c>
      <c r="R107" s="238"/>
      <c r="S107" s="238"/>
      <c r="T107" s="213">
        <v>0</v>
      </c>
      <c r="U107" s="213">
        <v>0</v>
      </c>
      <c r="V107" s="213">
        <v>0</v>
      </c>
      <c r="W107" s="213">
        <v>0</v>
      </c>
      <c r="X107" s="213"/>
      <c r="Y107" s="213"/>
      <c r="Z107" s="213">
        <v>0</v>
      </c>
      <c r="AA107" s="213">
        <v>0</v>
      </c>
      <c r="AB107" s="213">
        <v>0</v>
      </c>
      <c r="AC107" s="213">
        <v>0</v>
      </c>
      <c r="AD107" s="214"/>
      <c r="AE107" s="214"/>
      <c r="AF107" s="209">
        <f>J107+T107-Z107</f>
        <v>0</v>
      </c>
      <c r="AG107" s="209">
        <f>K107+U107-AA107</f>
        <v>0</v>
      </c>
      <c r="AH107" s="210">
        <f>+AF107+AG107</f>
        <v>0</v>
      </c>
      <c r="AI107" s="209">
        <f>M107+V107-AB107</f>
        <v>0</v>
      </c>
      <c r="AJ107" s="209">
        <f>N107+W107-AC107</f>
        <v>0</v>
      </c>
      <c r="AK107" s="210">
        <f>+AI107+AJ107</f>
        <v>0</v>
      </c>
      <c r="AL107" s="210">
        <f>+AH107+AK107</f>
        <v>0</v>
      </c>
      <c r="AM107" s="213">
        <v>0</v>
      </c>
      <c r="AN107" s="213">
        <v>0</v>
      </c>
      <c r="AO107" s="210">
        <f>+AM107+AN107</f>
        <v>0</v>
      </c>
      <c r="AP107" s="213">
        <v>0</v>
      </c>
      <c r="AQ107" s="213">
        <v>0</v>
      </c>
      <c r="AR107" s="210">
        <f>+AP107+AQ107</f>
        <v>0</v>
      </c>
      <c r="AS107" s="210">
        <f>+AO107+AR107</f>
        <v>0</v>
      </c>
      <c r="AT107" s="213">
        <v>0</v>
      </c>
      <c r="AU107" s="213">
        <v>0</v>
      </c>
      <c r="AV107" s="210">
        <f>+AT107+AU107</f>
        <v>0</v>
      </c>
      <c r="AW107" s="213">
        <v>0</v>
      </c>
      <c r="AX107" s="213">
        <v>0</v>
      </c>
      <c r="AY107" s="210">
        <f>+AW107+AX107</f>
        <v>0</v>
      </c>
      <c r="AZ107" s="210">
        <f>+AV107+AY107</f>
        <v>0</v>
      </c>
      <c r="BA107" s="213">
        <v>0</v>
      </c>
      <c r="BB107" s="213">
        <v>0</v>
      </c>
      <c r="BC107" s="210">
        <f>+BA107+BB107</f>
        <v>0</v>
      </c>
      <c r="BD107" s="213">
        <v>0</v>
      </c>
      <c r="BE107" s="213">
        <v>0</v>
      </c>
      <c r="BF107" s="210">
        <f>+BD107+BE107</f>
        <v>0</v>
      </c>
      <c r="BG107" s="210">
        <f>+BC107+BF107</f>
        <v>0</v>
      </c>
      <c r="BH107" s="213">
        <v>0</v>
      </c>
      <c r="BI107" s="213">
        <v>0</v>
      </c>
      <c r="BJ107" s="210">
        <f>+BH107+BI107</f>
        <v>0</v>
      </c>
      <c r="BK107" s="213">
        <v>0</v>
      </c>
      <c r="BL107" s="213">
        <v>0</v>
      </c>
      <c r="BM107" s="210">
        <f>+BK107+BL107</f>
        <v>0</v>
      </c>
      <c r="BN107" s="210">
        <f>+BJ107+BM107</f>
        <v>0</v>
      </c>
      <c r="BO107" s="209">
        <f>AF107-AM107-AT107-BA107-BH107</f>
        <v>0</v>
      </c>
      <c r="BP107" s="209">
        <f>AG107-AN107-AU107-BB107-BI107</f>
        <v>0</v>
      </c>
      <c r="BQ107" s="210">
        <f>+BO107+BP107</f>
        <v>0</v>
      </c>
      <c r="BR107" s="209">
        <f>AI107-AP107-AW107-BD107-BK107</f>
        <v>0</v>
      </c>
      <c r="BS107" s="209">
        <f>AJ107-AQ107-AX107-BE107-BL107</f>
        <v>0</v>
      </c>
      <c r="BT107" s="210">
        <f>+BR107+BS107</f>
        <v>0</v>
      </c>
      <c r="BU107" s="210">
        <f>+BQ107+BT107</f>
        <v>0</v>
      </c>
      <c r="BV107" s="215">
        <f>R107+X107-AD107</f>
        <v>0</v>
      </c>
      <c r="BW107" s="215">
        <f>S107+Y107-AE107</f>
        <v>0</v>
      </c>
      <c r="BX107" s="216">
        <v>0</v>
      </c>
      <c r="BY107" s="216">
        <v>0</v>
      </c>
      <c r="BZ107" s="215">
        <f>BV107-BX107</f>
        <v>0</v>
      </c>
      <c r="CA107" s="217">
        <f>BW107-BY107</f>
        <v>0</v>
      </c>
    </row>
    <row r="108" spans="2:79" ht="36.75" hidden="1" customHeight="1">
      <c r="B108" s="197">
        <v>2015</v>
      </c>
      <c r="C108" s="198">
        <v>8320</v>
      </c>
      <c r="D108" s="197">
        <v>1</v>
      </c>
      <c r="E108" s="197">
        <v>3000</v>
      </c>
      <c r="F108" s="197">
        <v>3200</v>
      </c>
      <c r="G108" s="197">
        <v>325</v>
      </c>
      <c r="H108" s="197"/>
      <c r="I108" s="199" t="s">
        <v>2053</v>
      </c>
      <c r="J108" s="200">
        <f>J109</f>
        <v>0</v>
      </c>
      <c r="K108" s="200">
        <f>K109</f>
        <v>0</v>
      </c>
      <c r="L108" s="200">
        <f>+J108+K108</f>
        <v>0</v>
      </c>
      <c r="M108" s="200">
        <f>M109</f>
        <v>0</v>
      </c>
      <c r="N108" s="200">
        <f>N109</f>
        <v>0</v>
      </c>
      <c r="O108" s="200">
        <f>+M108+N108</f>
        <v>0</v>
      </c>
      <c r="P108" s="200">
        <f>+L108+O108</f>
        <v>0</v>
      </c>
      <c r="Q108" s="200"/>
      <c r="R108" s="235"/>
      <c r="S108" s="235"/>
      <c r="T108" s="200">
        <f>T109</f>
        <v>0</v>
      </c>
      <c r="U108" s="200">
        <f>U109</f>
        <v>0</v>
      </c>
      <c r="V108" s="200">
        <f>V109</f>
        <v>0</v>
      </c>
      <c r="W108" s="200">
        <f>W109</f>
        <v>0</v>
      </c>
      <c r="X108" s="202"/>
      <c r="Y108" s="202"/>
      <c r="Z108" s="200">
        <f>Z109</f>
        <v>0</v>
      </c>
      <c r="AA108" s="200">
        <f>AA109</f>
        <v>0</v>
      </c>
      <c r="AB108" s="200">
        <f>AB109</f>
        <v>0</v>
      </c>
      <c r="AC108" s="200">
        <f>AC109</f>
        <v>0</v>
      </c>
      <c r="AD108" s="202"/>
      <c r="AE108" s="202"/>
      <c r="AF108" s="200">
        <f>AF109</f>
        <v>0</v>
      </c>
      <c r="AG108" s="200">
        <f>AG109</f>
        <v>0</v>
      </c>
      <c r="AH108" s="200">
        <f>+AF108+AG108</f>
        <v>0</v>
      </c>
      <c r="AI108" s="200">
        <f>AI109</f>
        <v>0</v>
      </c>
      <c r="AJ108" s="200">
        <f>AJ109</f>
        <v>0</v>
      </c>
      <c r="AK108" s="200">
        <f>+AI108+AJ108</f>
        <v>0</v>
      </c>
      <c r="AL108" s="200">
        <f>+AH108+AK108</f>
        <v>0</v>
      </c>
      <c r="AM108" s="200">
        <f>AM109</f>
        <v>0</v>
      </c>
      <c r="AN108" s="200">
        <f>AN109</f>
        <v>0</v>
      </c>
      <c r="AO108" s="200">
        <f>+AM108+AN108</f>
        <v>0</v>
      </c>
      <c r="AP108" s="200">
        <f>AP109</f>
        <v>0</v>
      </c>
      <c r="AQ108" s="200">
        <f>AQ109</f>
        <v>0</v>
      </c>
      <c r="AR108" s="200">
        <f>+AP108+AQ108</f>
        <v>0</v>
      </c>
      <c r="AS108" s="200">
        <f>+AO108+AR108</f>
        <v>0</v>
      </c>
      <c r="AT108" s="200">
        <f>AT109</f>
        <v>0</v>
      </c>
      <c r="AU108" s="200">
        <f>AU109</f>
        <v>0</v>
      </c>
      <c r="AV108" s="200">
        <f>+AT108+AU108</f>
        <v>0</v>
      </c>
      <c r="AW108" s="200">
        <f>AW109</f>
        <v>0</v>
      </c>
      <c r="AX108" s="200">
        <f>AX109</f>
        <v>0</v>
      </c>
      <c r="AY108" s="200">
        <f>+AW108+AX108</f>
        <v>0</v>
      </c>
      <c r="AZ108" s="200">
        <f>+AV108+AY108</f>
        <v>0</v>
      </c>
      <c r="BA108" s="200">
        <f>BA109</f>
        <v>0</v>
      </c>
      <c r="BB108" s="200">
        <f>BB109</f>
        <v>0</v>
      </c>
      <c r="BC108" s="200">
        <f>+BA108+BB108</f>
        <v>0</v>
      </c>
      <c r="BD108" s="200">
        <f>BD109</f>
        <v>0</v>
      </c>
      <c r="BE108" s="200">
        <f>BE109</f>
        <v>0</v>
      </c>
      <c r="BF108" s="200">
        <f>+BD108+BE108</f>
        <v>0</v>
      </c>
      <c r="BG108" s="200">
        <f>+BC108+BF108</f>
        <v>0</v>
      </c>
      <c r="BH108" s="200">
        <f>BH109</f>
        <v>0</v>
      </c>
      <c r="BI108" s="200">
        <f>BI109</f>
        <v>0</v>
      </c>
      <c r="BJ108" s="200">
        <f>+BH108+BI108</f>
        <v>0</v>
      </c>
      <c r="BK108" s="200">
        <f>BK109</f>
        <v>0</v>
      </c>
      <c r="BL108" s="200">
        <f>BL109</f>
        <v>0</v>
      </c>
      <c r="BM108" s="200">
        <f>+BK108+BL108</f>
        <v>0</v>
      </c>
      <c r="BN108" s="200">
        <f>+BJ108+BM108</f>
        <v>0</v>
      </c>
      <c r="BO108" s="200">
        <f>BO109</f>
        <v>0</v>
      </c>
      <c r="BP108" s="200">
        <f>BP109</f>
        <v>0</v>
      </c>
      <c r="BQ108" s="200">
        <f>+BO108+BP108</f>
        <v>0</v>
      </c>
      <c r="BR108" s="200">
        <f>BR109</f>
        <v>0</v>
      </c>
      <c r="BS108" s="200">
        <f>BS109</f>
        <v>0</v>
      </c>
      <c r="BT108" s="200">
        <f>+BR108+BS108</f>
        <v>0</v>
      </c>
      <c r="BU108" s="200">
        <f>+BQ108+BT108</f>
        <v>0</v>
      </c>
      <c r="BV108" s="203"/>
      <c r="BW108" s="203"/>
      <c r="BX108" s="204"/>
      <c r="BY108" s="204"/>
      <c r="BZ108" s="203"/>
      <c r="CA108" s="205"/>
    </row>
    <row r="109" spans="2:79" ht="36.75" hidden="1" customHeight="1">
      <c r="B109" s="236">
        <v>2015</v>
      </c>
      <c r="C109" s="219">
        <v>8320</v>
      </c>
      <c r="D109" s="236">
        <v>1</v>
      </c>
      <c r="E109" s="236">
        <v>3000</v>
      </c>
      <c r="F109" s="236">
        <v>3200</v>
      </c>
      <c r="G109" s="236">
        <v>325</v>
      </c>
      <c r="H109" s="206">
        <v>1</v>
      </c>
      <c r="I109" s="220" t="s">
        <v>2052</v>
      </c>
      <c r="J109" s="209">
        <v>0</v>
      </c>
      <c r="K109" s="209">
        <v>0</v>
      </c>
      <c r="L109" s="210">
        <f>+J109+K109</f>
        <v>0</v>
      </c>
      <c r="M109" s="209">
        <v>0</v>
      </c>
      <c r="N109" s="209">
        <v>0</v>
      </c>
      <c r="O109" s="210">
        <f>+M109+N109</f>
        <v>0</v>
      </c>
      <c r="P109" s="210">
        <f>+L109+O109</f>
        <v>0</v>
      </c>
      <c r="Q109" s="237" t="s">
        <v>358</v>
      </c>
      <c r="R109" s="238"/>
      <c r="S109" s="238"/>
      <c r="T109" s="213">
        <v>0</v>
      </c>
      <c r="U109" s="213">
        <v>0</v>
      </c>
      <c r="V109" s="213">
        <v>0</v>
      </c>
      <c r="W109" s="213">
        <v>0</v>
      </c>
      <c r="X109" s="213"/>
      <c r="Y109" s="213"/>
      <c r="Z109" s="213">
        <v>0</v>
      </c>
      <c r="AA109" s="213">
        <v>0</v>
      </c>
      <c r="AB109" s="213">
        <v>0</v>
      </c>
      <c r="AC109" s="213">
        <v>0</v>
      </c>
      <c r="AD109" s="214"/>
      <c r="AE109" s="214"/>
      <c r="AF109" s="209">
        <f>J109+T109-Z109</f>
        <v>0</v>
      </c>
      <c r="AG109" s="209">
        <f>K109+U109-AA109</f>
        <v>0</v>
      </c>
      <c r="AH109" s="210">
        <f>+AF109+AG109</f>
        <v>0</v>
      </c>
      <c r="AI109" s="209">
        <f>M109+V109-AB109</f>
        <v>0</v>
      </c>
      <c r="AJ109" s="209">
        <f>N109+W109-AC109</f>
        <v>0</v>
      </c>
      <c r="AK109" s="210">
        <f>+AI109+AJ109</f>
        <v>0</v>
      </c>
      <c r="AL109" s="210">
        <f>+AH109+AK109</f>
        <v>0</v>
      </c>
      <c r="AM109" s="213">
        <v>0</v>
      </c>
      <c r="AN109" s="213">
        <v>0</v>
      </c>
      <c r="AO109" s="210">
        <f>+AM109+AN109</f>
        <v>0</v>
      </c>
      <c r="AP109" s="213">
        <v>0</v>
      </c>
      <c r="AQ109" s="213">
        <v>0</v>
      </c>
      <c r="AR109" s="210">
        <f>+AP109+AQ109</f>
        <v>0</v>
      </c>
      <c r="AS109" s="210">
        <f>+AO109+AR109</f>
        <v>0</v>
      </c>
      <c r="AT109" s="213">
        <v>0</v>
      </c>
      <c r="AU109" s="213">
        <v>0</v>
      </c>
      <c r="AV109" s="210">
        <f>+AT109+AU109</f>
        <v>0</v>
      </c>
      <c r="AW109" s="213">
        <v>0</v>
      </c>
      <c r="AX109" s="213">
        <v>0</v>
      </c>
      <c r="AY109" s="210">
        <f>+AW109+AX109</f>
        <v>0</v>
      </c>
      <c r="AZ109" s="210">
        <f>+AV109+AY109</f>
        <v>0</v>
      </c>
      <c r="BA109" s="213">
        <v>0</v>
      </c>
      <c r="BB109" s="213">
        <v>0</v>
      </c>
      <c r="BC109" s="210">
        <f>+BA109+BB109</f>
        <v>0</v>
      </c>
      <c r="BD109" s="213">
        <v>0</v>
      </c>
      <c r="BE109" s="213">
        <v>0</v>
      </c>
      <c r="BF109" s="210">
        <f>+BD109+BE109</f>
        <v>0</v>
      </c>
      <c r="BG109" s="210">
        <f>+BC109+BF109</f>
        <v>0</v>
      </c>
      <c r="BH109" s="213">
        <v>0</v>
      </c>
      <c r="BI109" s="213">
        <v>0</v>
      </c>
      <c r="BJ109" s="210">
        <f>+BH109+BI109</f>
        <v>0</v>
      </c>
      <c r="BK109" s="213">
        <v>0</v>
      </c>
      <c r="BL109" s="213">
        <v>0</v>
      </c>
      <c r="BM109" s="210">
        <f>+BK109+BL109</f>
        <v>0</v>
      </c>
      <c r="BN109" s="210">
        <f>+BJ109+BM109</f>
        <v>0</v>
      </c>
      <c r="BO109" s="209">
        <f>AF109-AM109-AT109-BA109-BH109</f>
        <v>0</v>
      </c>
      <c r="BP109" s="209">
        <f>AG109-AN109-AU109-BB109-BI109</f>
        <v>0</v>
      </c>
      <c r="BQ109" s="210">
        <f>+BO109+BP109</f>
        <v>0</v>
      </c>
      <c r="BR109" s="209">
        <f>AI109-AP109-AW109-BD109-BK109</f>
        <v>0</v>
      </c>
      <c r="BS109" s="209">
        <f>AJ109-AQ109-AX109-BE109-BL109</f>
        <v>0</v>
      </c>
      <c r="BT109" s="210">
        <f>+BR109+BS109</f>
        <v>0</v>
      </c>
      <c r="BU109" s="210">
        <f>+BQ109+BT109</f>
        <v>0</v>
      </c>
      <c r="BV109" s="215">
        <f>R109+X109-AD109</f>
        <v>0</v>
      </c>
      <c r="BW109" s="215">
        <f>S109+Y109-AE109</f>
        <v>0</v>
      </c>
      <c r="BX109" s="216">
        <v>0</v>
      </c>
      <c r="BY109" s="216">
        <v>0</v>
      </c>
      <c r="BZ109" s="215">
        <f>BV109-BX109</f>
        <v>0</v>
      </c>
      <c r="CA109" s="217">
        <f>BW109-BY109</f>
        <v>0</v>
      </c>
    </row>
    <row r="110" spans="2:79" ht="36.75" hidden="1" customHeight="1">
      <c r="B110" s="197">
        <v>2015</v>
      </c>
      <c r="C110" s="198">
        <v>8320</v>
      </c>
      <c r="D110" s="197">
        <v>1</v>
      </c>
      <c r="E110" s="197">
        <v>3000</v>
      </c>
      <c r="F110" s="197">
        <v>3200</v>
      </c>
      <c r="G110" s="197">
        <v>326</v>
      </c>
      <c r="H110" s="197"/>
      <c r="I110" s="199" t="s">
        <v>2051</v>
      </c>
      <c r="J110" s="200">
        <f>J111</f>
        <v>0</v>
      </c>
      <c r="K110" s="200">
        <f>K111</f>
        <v>0</v>
      </c>
      <c r="L110" s="200">
        <f>+J110+K110</f>
        <v>0</v>
      </c>
      <c r="M110" s="200">
        <f>M111</f>
        <v>0</v>
      </c>
      <c r="N110" s="200">
        <f>N111</f>
        <v>0</v>
      </c>
      <c r="O110" s="200">
        <f>+M110+N110</f>
        <v>0</v>
      </c>
      <c r="P110" s="200">
        <f>+L110+O110</f>
        <v>0</v>
      </c>
      <c r="Q110" s="200"/>
      <c r="R110" s="235"/>
      <c r="S110" s="235"/>
      <c r="T110" s="200">
        <f>T111</f>
        <v>0</v>
      </c>
      <c r="U110" s="200">
        <f>U111</f>
        <v>0</v>
      </c>
      <c r="V110" s="200">
        <f>V111</f>
        <v>0</v>
      </c>
      <c r="W110" s="200">
        <f>W111</f>
        <v>0</v>
      </c>
      <c r="X110" s="202"/>
      <c r="Y110" s="202"/>
      <c r="Z110" s="200">
        <f>Z111</f>
        <v>0</v>
      </c>
      <c r="AA110" s="200">
        <f>AA111</f>
        <v>0</v>
      </c>
      <c r="AB110" s="200">
        <f>AB111</f>
        <v>0</v>
      </c>
      <c r="AC110" s="200">
        <f>AC111</f>
        <v>0</v>
      </c>
      <c r="AD110" s="202"/>
      <c r="AE110" s="202"/>
      <c r="AF110" s="200">
        <f>AF111</f>
        <v>0</v>
      </c>
      <c r="AG110" s="200">
        <f>AG111</f>
        <v>0</v>
      </c>
      <c r="AH110" s="200">
        <f>+AF110+AG110</f>
        <v>0</v>
      </c>
      <c r="AI110" s="200">
        <f>AI111</f>
        <v>0</v>
      </c>
      <c r="AJ110" s="200">
        <f>AJ111</f>
        <v>0</v>
      </c>
      <c r="AK110" s="200">
        <f>+AI110+AJ110</f>
        <v>0</v>
      </c>
      <c r="AL110" s="200">
        <f>+AH110+AK110</f>
        <v>0</v>
      </c>
      <c r="AM110" s="200">
        <f>AM111</f>
        <v>0</v>
      </c>
      <c r="AN110" s="200">
        <f>AN111</f>
        <v>0</v>
      </c>
      <c r="AO110" s="200">
        <f>+AM110+AN110</f>
        <v>0</v>
      </c>
      <c r="AP110" s="200">
        <f>AP111</f>
        <v>0</v>
      </c>
      <c r="AQ110" s="200">
        <f>AQ111</f>
        <v>0</v>
      </c>
      <c r="AR110" s="200">
        <f>+AP110+AQ110</f>
        <v>0</v>
      </c>
      <c r="AS110" s="200">
        <f>+AO110+AR110</f>
        <v>0</v>
      </c>
      <c r="AT110" s="200">
        <f>AT111</f>
        <v>0</v>
      </c>
      <c r="AU110" s="200">
        <f>AU111</f>
        <v>0</v>
      </c>
      <c r="AV110" s="200">
        <f>+AT110+AU110</f>
        <v>0</v>
      </c>
      <c r="AW110" s="200">
        <f>AW111</f>
        <v>0</v>
      </c>
      <c r="AX110" s="200">
        <f>AX111</f>
        <v>0</v>
      </c>
      <c r="AY110" s="200">
        <f>+AW110+AX110</f>
        <v>0</v>
      </c>
      <c r="AZ110" s="200">
        <f>+AV110+AY110</f>
        <v>0</v>
      </c>
      <c r="BA110" s="200">
        <f>BA111</f>
        <v>0</v>
      </c>
      <c r="BB110" s="200">
        <f>BB111</f>
        <v>0</v>
      </c>
      <c r="BC110" s="200">
        <f>+BA110+BB110</f>
        <v>0</v>
      </c>
      <c r="BD110" s="200">
        <f>BD111</f>
        <v>0</v>
      </c>
      <c r="BE110" s="200">
        <f>BE111</f>
        <v>0</v>
      </c>
      <c r="BF110" s="200">
        <f>+BD110+BE110</f>
        <v>0</v>
      </c>
      <c r="BG110" s="200">
        <f>+BC110+BF110</f>
        <v>0</v>
      </c>
      <c r="BH110" s="200">
        <f>BH111</f>
        <v>0</v>
      </c>
      <c r="BI110" s="200">
        <f>BI111</f>
        <v>0</v>
      </c>
      <c r="BJ110" s="200">
        <f>+BH110+BI110</f>
        <v>0</v>
      </c>
      <c r="BK110" s="200">
        <f>BK111</f>
        <v>0</v>
      </c>
      <c r="BL110" s="200">
        <f>BL111</f>
        <v>0</v>
      </c>
      <c r="BM110" s="200">
        <f>+BK110+BL110</f>
        <v>0</v>
      </c>
      <c r="BN110" s="200">
        <f>+BJ110+BM110</f>
        <v>0</v>
      </c>
      <c r="BO110" s="200">
        <f>BO111</f>
        <v>0</v>
      </c>
      <c r="BP110" s="200">
        <f>BP111</f>
        <v>0</v>
      </c>
      <c r="BQ110" s="200">
        <f>+BO110+BP110</f>
        <v>0</v>
      </c>
      <c r="BR110" s="200">
        <f>BR111</f>
        <v>0</v>
      </c>
      <c r="BS110" s="200">
        <f>BS111</f>
        <v>0</v>
      </c>
      <c r="BT110" s="200">
        <f>+BR110+BS110</f>
        <v>0</v>
      </c>
      <c r="BU110" s="200">
        <f>+BQ110+BT110</f>
        <v>0</v>
      </c>
      <c r="BV110" s="203"/>
      <c r="BW110" s="203"/>
      <c r="BX110" s="204"/>
      <c r="BY110" s="204"/>
      <c r="BZ110" s="203"/>
      <c r="CA110" s="205"/>
    </row>
    <row r="111" spans="2:79" ht="36.75" hidden="1" customHeight="1">
      <c r="B111" s="236">
        <v>2015</v>
      </c>
      <c r="C111" s="219">
        <v>8320</v>
      </c>
      <c r="D111" s="236">
        <v>1</v>
      </c>
      <c r="E111" s="236">
        <v>3000</v>
      </c>
      <c r="F111" s="236">
        <v>3200</v>
      </c>
      <c r="G111" s="236">
        <v>326</v>
      </c>
      <c r="H111" s="206">
        <v>1</v>
      </c>
      <c r="I111" s="220" t="s">
        <v>2050</v>
      </c>
      <c r="J111" s="209">
        <v>0</v>
      </c>
      <c r="K111" s="209">
        <v>0</v>
      </c>
      <c r="L111" s="210">
        <f>+J111+K111</f>
        <v>0</v>
      </c>
      <c r="M111" s="209">
        <v>0</v>
      </c>
      <c r="N111" s="209">
        <v>0</v>
      </c>
      <c r="O111" s="210">
        <f>+M111+N111</f>
        <v>0</v>
      </c>
      <c r="P111" s="210">
        <f>+L111+O111</f>
        <v>0</v>
      </c>
      <c r="Q111" s="237" t="s">
        <v>358</v>
      </c>
      <c r="R111" s="238"/>
      <c r="S111" s="238"/>
      <c r="T111" s="213">
        <v>0</v>
      </c>
      <c r="U111" s="213">
        <v>0</v>
      </c>
      <c r="V111" s="213">
        <v>0</v>
      </c>
      <c r="W111" s="213">
        <v>0</v>
      </c>
      <c r="X111" s="213"/>
      <c r="Y111" s="213"/>
      <c r="Z111" s="213">
        <v>0</v>
      </c>
      <c r="AA111" s="213">
        <v>0</v>
      </c>
      <c r="AB111" s="213">
        <v>0</v>
      </c>
      <c r="AC111" s="213">
        <v>0</v>
      </c>
      <c r="AD111" s="214"/>
      <c r="AE111" s="214"/>
      <c r="AF111" s="209">
        <f>J111+T111-Z111</f>
        <v>0</v>
      </c>
      <c r="AG111" s="209">
        <f>K111+U111-AA111</f>
        <v>0</v>
      </c>
      <c r="AH111" s="210">
        <f>+AF111+AG111</f>
        <v>0</v>
      </c>
      <c r="AI111" s="209">
        <f>M111+V111-AB111</f>
        <v>0</v>
      </c>
      <c r="AJ111" s="209">
        <f>N111+W111-AC111</f>
        <v>0</v>
      </c>
      <c r="AK111" s="210">
        <f>+AI111+AJ111</f>
        <v>0</v>
      </c>
      <c r="AL111" s="210">
        <f>+AH111+AK111</f>
        <v>0</v>
      </c>
      <c r="AM111" s="213">
        <v>0</v>
      </c>
      <c r="AN111" s="213">
        <v>0</v>
      </c>
      <c r="AO111" s="210">
        <f>+AM111+AN111</f>
        <v>0</v>
      </c>
      <c r="AP111" s="213">
        <v>0</v>
      </c>
      <c r="AQ111" s="213">
        <v>0</v>
      </c>
      <c r="AR111" s="210">
        <f>+AP111+AQ111</f>
        <v>0</v>
      </c>
      <c r="AS111" s="210">
        <f>+AO111+AR111</f>
        <v>0</v>
      </c>
      <c r="AT111" s="213">
        <v>0</v>
      </c>
      <c r="AU111" s="213">
        <v>0</v>
      </c>
      <c r="AV111" s="210">
        <f>+AT111+AU111</f>
        <v>0</v>
      </c>
      <c r="AW111" s="213">
        <v>0</v>
      </c>
      <c r="AX111" s="213">
        <v>0</v>
      </c>
      <c r="AY111" s="210">
        <f>+AW111+AX111</f>
        <v>0</v>
      </c>
      <c r="AZ111" s="210">
        <f>+AV111+AY111</f>
        <v>0</v>
      </c>
      <c r="BA111" s="213">
        <v>0</v>
      </c>
      <c r="BB111" s="213">
        <v>0</v>
      </c>
      <c r="BC111" s="210">
        <f>+BA111+BB111</f>
        <v>0</v>
      </c>
      <c r="BD111" s="213">
        <v>0</v>
      </c>
      <c r="BE111" s="213">
        <v>0</v>
      </c>
      <c r="BF111" s="210">
        <f>+BD111+BE111</f>
        <v>0</v>
      </c>
      <c r="BG111" s="210">
        <f>+BC111+BF111</f>
        <v>0</v>
      </c>
      <c r="BH111" s="213">
        <v>0</v>
      </c>
      <c r="BI111" s="213">
        <v>0</v>
      </c>
      <c r="BJ111" s="210">
        <f>+BH111+BI111</f>
        <v>0</v>
      </c>
      <c r="BK111" s="213">
        <v>0</v>
      </c>
      <c r="BL111" s="213">
        <v>0</v>
      </c>
      <c r="BM111" s="210">
        <f>+BK111+BL111</f>
        <v>0</v>
      </c>
      <c r="BN111" s="210">
        <f>+BJ111+BM111</f>
        <v>0</v>
      </c>
      <c r="BO111" s="209">
        <f>AF111-AM111-AT111-BA111-BH111</f>
        <v>0</v>
      </c>
      <c r="BP111" s="209">
        <f>AG111-AN111-AU111-BB111-BI111</f>
        <v>0</v>
      </c>
      <c r="BQ111" s="210">
        <f>+BO111+BP111</f>
        <v>0</v>
      </c>
      <c r="BR111" s="209">
        <f>AI111-AP111-AW111-BD111-BK111</f>
        <v>0</v>
      </c>
      <c r="BS111" s="209">
        <f>AJ111-AQ111-AX111-BE111-BL111</f>
        <v>0</v>
      </c>
      <c r="BT111" s="210">
        <f>+BR111+BS111</f>
        <v>0</v>
      </c>
      <c r="BU111" s="210">
        <f>+BQ111+BT111</f>
        <v>0</v>
      </c>
      <c r="BV111" s="215">
        <f>R111+X111-AD111</f>
        <v>0</v>
      </c>
      <c r="BW111" s="215">
        <f>S111+Y111-AE111</f>
        <v>0</v>
      </c>
      <c r="BX111" s="216">
        <v>0</v>
      </c>
      <c r="BY111" s="216">
        <v>0</v>
      </c>
      <c r="BZ111" s="215">
        <f>BV111-BX111</f>
        <v>0</v>
      </c>
      <c r="CA111" s="217">
        <f>BW111-BY111</f>
        <v>0</v>
      </c>
    </row>
    <row r="112" spans="2:79" ht="36.75" hidden="1" customHeight="1">
      <c r="B112" s="197">
        <v>2015</v>
      </c>
      <c r="C112" s="198">
        <v>8320</v>
      </c>
      <c r="D112" s="197">
        <v>1</v>
      </c>
      <c r="E112" s="197">
        <v>3000</v>
      </c>
      <c r="F112" s="197">
        <v>3200</v>
      </c>
      <c r="G112" s="197">
        <v>329</v>
      </c>
      <c r="H112" s="197"/>
      <c r="I112" s="199" t="s">
        <v>2049</v>
      </c>
      <c r="J112" s="200">
        <f>J113</f>
        <v>0</v>
      </c>
      <c r="K112" s="200">
        <f>K113</f>
        <v>0</v>
      </c>
      <c r="L112" s="200">
        <f>+J112+K112</f>
        <v>0</v>
      </c>
      <c r="M112" s="200">
        <f>M113</f>
        <v>0</v>
      </c>
      <c r="N112" s="200">
        <f>N113</f>
        <v>0</v>
      </c>
      <c r="O112" s="200">
        <f>+M112+N112</f>
        <v>0</v>
      </c>
      <c r="P112" s="200">
        <f>+L112+O112</f>
        <v>0</v>
      </c>
      <c r="Q112" s="200"/>
      <c r="R112" s="235"/>
      <c r="S112" s="235"/>
      <c r="T112" s="200">
        <f>T113</f>
        <v>0</v>
      </c>
      <c r="U112" s="200">
        <f>U113</f>
        <v>0</v>
      </c>
      <c r="V112" s="200">
        <f>V113</f>
        <v>0</v>
      </c>
      <c r="W112" s="200">
        <f>W113</f>
        <v>0</v>
      </c>
      <c r="X112" s="202"/>
      <c r="Y112" s="202"/>
      <c r="Z112" s="200">
        <f>Z113</f>
        <v>0</v>
      </c>
      <c r="AA112" s="200">
        <f>AA113</f>
        <v>0</v>
      </c>
      <c r="AB112" s="200">
        <f>AB113</f>
        <v>0</v>
      </c>
      <c r="AC112" s="200">
        <f>AC113</f>
        <v>0</v>
      </c>
      <c r="AD112" s="202"/>
      <c r="AE112" s="202"/>
      <c r="AF112" s="200">
        <f>AF113</f>
        <v>0</v>
      </c>
      <c r="AG112" s="200">
        <f>AG113</f>
        <v>0</v>
      </c>
      <c r="AH112" s="200">
        <f>+AF112+AG112</f>
        <v>0</v>
      </c>
      <c r="AI112" s="200">
        <f>AI113</f>
        <v>0</v>
      </c>
      <c r="AJ112" s="200">
        <f>AJ113</f>
        <v>0</v>
      </c>
      <c r="AK112" s="200">
        <f>+AI112+AJ112</f>
        <v>0</v>
      </c>
      <c r="AL112" s="200">
        <f>+AH112+AK112</f>
        <v>0</v>
      </c>
      <c r="AM112" s="200">
        <f>AM113</f>
        <v>0</v>
      </c>
      <c r="AN112" s="200">
        <f>AN113</f>
        <v>0</v>
      </c>
      <c r="AO112" s="200">
        <f>+AM112+AN112</f>
        <v>0</v>
      </c>
      <c r="AP112" s="200">
        <f>AP113</f>
        <v>0</v>
      </c>
      <c r="AQ112" s="200">
        <f>AQ113</f>
        <v>0</v>
      </c>
      <c r="AR112" s="200">
        <f>+AP112+AQ112</f>
        <v>0</v>
      </c>
      <c r="AS112" s="200">
        <f>+AO112+AR112</f>
        <v>0</v>
      </c>
      <c r="AT112" s="200">
        <f>AT113</f>
        <v>0</v>
      </c>
      <c r="AU112" s="200">
        <f>AU113</f>
        <v>0</v>
      </c>
      <c r="AV112" s="200">
        <f>+AT112+AU112</f>
        <v>0</v>
      </c>
      <c r="AW112" s="200">
        <f>AW113</f>
        <v>0</v>
      </c>
      <c r="AX112" s="200">
        <f>AX113</f>
        <v>0</v>
      </c>
      <c r="AY112" s="200">
        <f>+AW112+AX112</f>
        <v>0</v>
      </c>
      <c r="AZ112" s="200">
        <f>+AV112+AY112</f>
        <v>0</v>
      </c>
      <c r="BA112" s="200">
        <f>BA113</f>
        <v>0</v>
      </c>
      <c r="BB112" s="200">
        <f>BB113</f>
        <v>0</v>
      </c>
      <c r="BC112" s="200">
        <f>+BA112+BB112</f>
        <v>0</v>
      </c>
      <c r="BD112" s="200">
        <f>BD113</f>
        <v>0</v>
      </c>
      <c r="BE112" s="200">
        <f>BE113</f>
        <v>0</v>
      </c>
      <c r="BF112" s="200">
        <f>+BD112+BE112</f>
        <v>0</v>
      </c>
      <c r="BG112" s="200">
        <f>+BC112+BF112</f>
        <v>0</v>
      </c>
      <c r="BH112" s="200">
        <f>BH113</f>
        <v>0</v>
      </c>
      <c r="BI112" s="200">
        <f>BI113</f>
        <v>0</v>
      </c>
      <c r="BJ112" s="200">
        <f>+BH112+BI112</f>
        <v>0</v>
      </c>
      <c r="BK112" s="200">
        <f>BK113</f>
        <v>0</v>
      </c>
      <c r="BL112" s="200">
        <f>BL113</f>
        <v>0</v>
      </c>
      <c r="BM112" s="200">
        <f>+BK112+BL112</f>
        <v>0</v>
      </c>
      <c r="BN112" s="200">
        <f>+BJ112+BM112</f>
        <v>0</v>
      </c>
      <c r="BO112" s="200">
        <f>BO113</f>
        <v>0</v>
      </c>
      <c r="BP112" s="200">
        <f>BP113</f>
        <v>0</v>
      </c>
      <c r="BQ112" s="200">
        <f>+BO112+BP112</f>
        <v>0</v>
      </c>
      <c r="BR112" s="200">
        <f>BR113</f>
        <v>0</v>
      </c>
      <c r="BS112" s="200">
        <f>BS113</f>
        <v>0</v>
      </c>
      <c r="BT112" s="200">
        <f>+BR112+BS112</f>
        <v>0</v>
      </c>
      <c r="BU112" s="200">
        <f>+BQ112+BT112</f>
        <v>0</v>
      </c>
      <c r="BV112" s="203"/>
      <c r="BW112" s="203"/>
      <c r="BX112" s="204"/>
      <c r="BY112" s="204"/>
      <c r="BZ112" s="203"/>
      <c r="CA112" s="205"/>
    </row>
    <row r="113" spans="2:79" ht="36.75" hidden="1" customHeight="1">
      <c r="B113" s="236">
        <v>2015</v>
      </c>
      <c r="C113" s="219">
        <v>8320</v>
      </c>
      <c r="D113" s="236">
        <v>1</v>
      </c>
      <c r="E113" s="236">
        <v>3000</v>
      </c>
      <c r="F113" s="236">
        <v>3200</v>
      </c>
      <c r="G113" s="236">
        <v>329</v>
      </c>
      <c r="H113" s="206">
        <v>1</v>
      </c>
      <c r="I113" s="220" t="s">
        <v>2048</v>
      </c>
      <c r="J113" s="209">
        <v>0</v>
      </c>
      <c r="K113" s="209">
        <v>0</v>
      </c>
      <c r="L113" s="210">
        <f>+J113+K113</f>
        <v>0</v>
      </c>
      <c r="M113" s="209">
        <v>0</v>
      </c>
      <c r="N113" s="209">
        <v>0</v>
      </c>
      <c r="O113" s="210">
        <f>+M113+N113</f>
        <v>0</v>
      </c>
      <c r="P113" s="210">
        <f>+L113+O113</f>
        <v>0</v>
      </c>
      <c r="Q113" s="237" t="s">
        <v>358</v>
      </c>
      <c r="R113" s="238"/>
      <c r="S113" s="238"/>
      <c r="T113" s="213">
        <v>0</v>
      </c>
      <c r="U113" s="213">
        <v>0</v>
      </c>
      <c r="V113" s="213">
        <v>0</v>
      </c>
      <c r="W113" s="213">
        <v>0</v>
      </c>
      <c r="X113" s="213"/>
      <c r="Y113" s="213"/>
      <c r="Z113" s="213">
        <v>0</v>
      </c>
      <c r="AA113" s="213">
        <v>0</v>
      </c>
      <c r="AB113" s="213">
        <v>0</v>
      </c>
      <c r="AC113" s="213">
        <v>0</v>
      </c>
      <c r="AD113" s="214"/>
      <c r="AE113" s="214"/>
      <c r="AF113" s="209">
        <f>J113+T113-Z113</f>
        <v>0</v>
      </c>
      <c r="AG113" s="209">
        <f>K113+U113-AA113</f>
        <v>0</v>
      </c>
      <c r="AH113" s="210">
        <f>+AF113+AG113</f>
        <v>0</v>
      </c>
      <c r="AI113" s="209">
        <f>M113+V113-AB113</f>
        <v>0</v>
      </c>
      <c r="AJ113" s="209">
        <f>N113+W113-AC113</f>
        <v>0</v>
      </c>
      <c r="AK113" s="210">
        <f>+AI113+AJ113</f>
        <v>0</v>
      </c>
      <c r="AL113" s="210">
        <f>+AH113+AK113</f>
        <v>0</v>
      </c>
      <c r="AM113" s="213">
        <v>0</v>
      </c>
      <c r="AN113" s="213">
        <v>0</v>
      </c>
      <c r="AO113" s="210">
        <f>+AM113+AN113</f>
        <v>0</v>
      </c>
      <c r="AP113" s="213">
        <v>0</v>
      </c>
      <c r="AQ113" s="213">
        <v>0</v>
      </c>
      <c r="AR113" s="210">
        <f>+AP113+AQ113</f>
        <v>0</v>
      </c>
      <c r="AS113" s="210">
        <f>+AO113+AR113</f>
        <v>0</v>
      </c>
      <c r="AT113" s="213">
        <v>0</v>
      </c>
      <c r="AU113" s="213">
        <v>0</v>
      </c>
      <c r="AV113" s="210">
        <f>+AT113+AU113</f>
        <v>0</v>
      </c>
      <c r="AW113" s="213">
        <v>0</v>
      </c>
      <c r="AX113" s="213">
        <v>0</v>
      </c>
      <c r="AY113" s="210">
        <f>+AW113+AX113</f>
        <v>0</v>
      </c>
      <c r="AZ113" s="210">
        <f>+AV113+AY113</f>
        <v>0</v>
      </c>
      <c r="BA113" s="213">
        <v>0</v>
      </c>
      <c r="BB113" s="213">
        <v>0</v>
      </c>
      <c r="BC113" s="210">
        <f>+BA113+BB113</f>
        <v>0</v>
      </c>
      <c r="BD113" s="213">
        <v>0</v>
      </c>
      <c r="BE113" s="213">
        <v>0</v>
      </c>
      <c r="BF113" s="210">
        <f>+BD113+BE113</f>
        <v>0</v>
      </c>
      <c r="BG113" s="210">
        <f>+BC113+BF113</f>
        <v>0</v>
      </c>
      <c r="BH113" s="213">
        <v>0</v>
      </c>
      <c r="BI113" s="213">
        <v>0</v>
      </c>
      <c r="BJ113" s="210">
        <f>+BH113+BI113</f>
        <v>0</v>
      </c>
      <c r="BK113" s="213">
        <v>0</v>
      </c>
      <c r="BL113" s="213">
        <v>0</v>
      </c>
      <c r="BM113" s="210">
        <f>+BK113+BL113</f>
        <v>0</v>
      </c>
      <c r="BN113" s="210">
        <f>+BJ113+BM113</f>
        <v>0</v>
      </c>
      <c r="BO113" s="209">
        <f>AF113-AM113-AT113-BA113-BH113</f>
        <v>0</v>
      </c>
      <c r="BP113" s="209">
        <f>AG113-AN113-AU113-BB113-BI113</f>
        <v>0</v>
      </c>
      <c r="BQ113" s="210">
        <f>+BO113+BP113</f>
        <v>0</v>
      </c>
      <c r="BR113" s="209">
        <f>AI113-AP113-AW113-BD113-BK113</f>
        <v>0</v>
      </c>
      <c r="BS113" s="209">
        <f>AJ113-AQ113-AX113-BE113-BL113</f>
        <v>0</v>
      </c>
      <c r="BT113" s="210">
        <f>+BR113+BS113</f>
        <v>0</v>
      </c>
      <c r="BU113" s="210">
        <f>+BQ113+BT113</f>
        <v>0</v>
      </c>
      <c r="BV113" s="215">
        <f>R113+X113-AD113</f>
        <v>0</v>
      </c>
      <c r="BW113" s="215">
        <f>S113+Y113-AE113</f>
        <v>0</v>
      </c>
      <c r="BX113" s="216">
        <v>0</v>
      </c>
      <c r="BY113" s="216">
        <v>0</v>
      </c>
      <c r="BZ113" s="215">
        <f>BV113-BX113</f>
        <v>0</v>
      </c>
      <c r="CA113" s="217">
        <f>BW113-BY113</f>
        <v>0</v>
      </c>
    </row>
    <row r="114" spans="2:79" ht="47.25" customHeight="1">
      <c r="B114" s="188">
        <v>2015</v>
      </c>
      <c r="C114" s="189">
        <v>8320</v>
      </c>
      <c r="D114" s="188">
        <v>1</v>
      </c>
      <c r="E114" s="188">
        <v>3000</v>
      </c>
      <c r="F114" s="188">
        <v>3300</v>
      </c>
      <c r="G114" s="188"/>
      <c r="H114" s="188"/>
      <c r="I114" s="190" t="s">
        <v>370</v>
      </c>
      <c r="J114" s="191">
        <f>J115+J117+J119+J121</f>
        <v>0</v>
      </c>
      <c r="K114" s="191">
        <f>K115+K117+K119+K121</f>
        <v>0</v>
      </c>
      <c r="L114" s="191">
        <f>+J114+K114</f>
        <v>0</v>
      </c>
      <c r="M114" s="191">
        <f>M115+M117+M119+M121</f>
        <v>1765000</v>
      </c>
      <c r="N114" s="191">
        <f>N115+N117+N119+N121</f>
        <v>0</v>
      </c>
      <c r="O114" s="191">
        <f>+M114+N114</f>
        <v>1765000</v>
      </c>
      <c r="P114" s="191">
        <f>+L114+O114</f>
        <v>1765000</v>
      </c>
      <c r="Q114" s="191"/>
      <c r="R114" s="234"/>
      <c r="S114" s="234"/>
      <c r="T114" s="191">
        <f>T115+T117+T119+T121</f>
        <v>0</v>
      </c>
      <c r="U114" s="191">
        <f>U115+U117+U119+U121</f>
        <v>0</v>
      </c>
      <c r="V114" s="191">
        <f>V115+V117+V119+V121</f>
        <v>0</v>
      </c>
      <c r="W114" s="191">
        <f>W115+W117+W119+W121</f>
        <v>0</v>
      </c>
      <c r="X114" s="193"/>
      <c r="Y114" s="193"/>
      <c r="Z114" s="191">
        <f>Z115+Z117+Z119+Z121</f>
        <v>0</v>
      </c>
      <c r="AA114" s="191">
        <f>AA115+AA117+AA119+AA121</f>
        <v>0</v>
      </c>
      <c r="AB114" s="191">
        <f>AB115+AB117+AB119+AB121</f>
        <v>0</v>
      </c>
      <c r="AC114" s="191">
        <f>AC115+AC117+AC119+AC121</f>
        <v>0</v>
      </c>
      <c r="AD114" s="193"/>
      <c r="AE114" s="193"/>
      <c r="AF114" s="191">
        <f>AF115+AF117+AF119+AF121</f>
        <v>0</v>
      </c>
      <c r="AG114" s="191">
        <f>AG115+AG117+AG119+AG121</f>
        <v>0</v>
      </c>
      <c r="AH114" s="191">
        <f>+AF114+AG114</f>
        <v>0</v>
      </c>
      <c r="AI114" s="191">
        <f>AI115+AI117+AI119+AI121</f>
        <v>1765000</v>
      </c>
      <c r="AJ114" s="191">
        <f>AJ115+AJ117+AJ119+AJ121</f>
        <v>0</v>
      </c>
      <c r="AK114" s="191">
        <f>+AI114+AJ114</f>
        <v>1765000</v>
      </c>
      <c r="AL114" s="191">
        <f>+AH114+AK114</f>
        <v>1765000</v>
      </c>
      <c r="AM114" s="191">
        <f>AM115+AM117+AM119+AM121</f>
        <v>0</v>
      </c>
      <c r="AN114" s="191">
        <f>AN115+AN117+AN119+AN121</f>
        <v>0</v>
      </c>
      <c r="AO114" s="191">
        <f>+AM114+AN114</f>
        <v>0</v>
      </c>
      <c r="AP114" s="191">
        <f>AP115+AP117+AP119+AP121</f>
        <v>0</v>
      </c>
      <c r="AQ114" s="191">
        <f>AQ115+AQ117+AQ119+AQ121</f>
        <v>0</v>
      </c>
      <c r="AR114" s="191">
        <f>+AP114+AQ114</f>
        <v>0</v>
      </c>
      <c r="AS114" s="191">
        <f>+AO114+AR114</f>
        <v>0</v>
      </c>
      <c r="AT114" s="191">
        <f>AT115+AT117+AT119+AT121</f>
        <v>0</v>
      </c>
      <c r="AU114" s="191">
        <f>AU115+AU117+AU119+AU121</f>
        <v>0</v>
      </c>
      <c r="AV114" s="191">
        <f>+AT114+AU114</f>
        <v>0</v>
      </c>
      <c r="AW114" s="191">
        <f>AW115+AW117+AW119+AW121</f>
        <v>0</v>
      </c>
      <c r="AX114" s="191">
        <f>AX115+AX117+AX119+AX121</f>
        <v>0</v>
      </c>
      <c r="AY114" s="191">
        <f>+AW114+AX114</f>
        <v>0</v>
      </c>
      <c r="AZ114" s="191">
        <f>+AV114+AY114</f>
        <v>0</v>
      </c>
      <c r="BA114" s="191">
        <f>BA115+BA117+BA119+BA121</f>
        <v>0</v>
      </c>
      <c r="BB114" s="191">
        <f>BB115+BB117+BB119+BB121</f>
        <v>0</v>
      </c>
      <c r="BC114" s="191">
        <f>+BA114+BB114</f>
        <v>0</v>
      </c>
      <c r="BD114" s="191">
        <f>BD115+BD117+BD119+BD121</f>
        <v>0</v>
      </c>
      <c r="BE114" s="191">
        <f>BE115+BE117+BE119+BE121</f>
        <v>0</v>
      </c>
      <c r="BF114" s="191">
        <f>+BD114+BE114</f>
        <v>0</v>
      </c>
      <c r="BG114" s="191">
        <f>+BC114+BF114</f>
        <v>0</v>
      </c>
      <c r="BH114" s="191">
        <f>BH115+BH117+BH119+BH121</f>
        <v>0</v>
      </c>
      <c r="BI114" s="191">
        <f>BI115+BI117+BI119+BI121</f>
        <v>0</v>
      </c>
      <c r="BJ114" s="191">
        <f>+BH114+BI114</f>
        <v>0</v>
      </c>
      <c r="BK114" s="191">
        <f>BK115+BK117+BK119+BK121</f>
        <v>0</v>
      </c>
      <c r="BL114" s="191">
        <f>BL115+BL117+BL119+BL121</f>
        <v>0</v>
      </c>
      <c r="BM114" s="191">
        <f>+BK114+BL114</f>
        <v>0</v>
      </c>
      <c r="BN114" s="191">
        <f>+BJ114+BM114</f>
        <v>0</v>
      </c>
      <c r="BO114" s="191">
        <f>BO115+BO117+BO119+BO121</f>
        <v>0</v>
      </c>
      <c r="BP114" s="191">
        <f>BP115+BP117+BP119+BP121</f>
        <v>0</v>
      </c>
      <c r="BQ114" s="191">
        <f>+BO114+BP114</f>
        <v>0</v>
      </c>
      <c r="BR114" s="191">
        <f>BR115+BR117+BR119+BR121</f>
        <v>1765000</v>
      </c>
      <c r="BS114" s="191">
        <f>BS115+BS117+BS119+BS121</f>
        <v>0</v>
      </c>
      <c r="BT114" s="191">
        <f>+BR114+BS114</f>
        <v>1765000</v>
      </c>
      <c r="BU114" s="191">
        <f>+BQ114+BT114</f>
        <v>1765000</v>
      </c>
      <c r="BV114" s="194"/>
      <c r="BW114" s="194"/>
      <c r="BX114" s="195"/>
      <c r="BY114" s="195"/>
      <c r="BZ114" s="194"/>
      <c r="CA114" s="196"/>
    </row>
    <row r="115" spans="2:79" ht="47.25" hidden="1" customHeight="1">
      <c r="B115" s="197">
        <v>2015</v>
      </c>
      <c r="C115" s="198">
        <v>8320</v>
      </c>
      <c r="D115" s="197">
        <v>1</v>
      </c>
      <c r="E115" s="197">
        <v>3000</v>
      </c>
      <c r="F115" s="197">
        <v>3300</v>
      </c>
      <c r="G115" s="197">
        <v>331</v>
      </c>
      <c r="H115" s="197"/>
      <c r="I115" s="199" t="s">
        <v>589</v>
      </c>
      <c r="J115" s="200">
        <f>J116</f>
        <v>0</v>
      </c>
      <c r="K115" s="200">
        <f>K116</f>
        <v>0</v>
      </c>
      <c r="L115" s="200">
        <f>+J115+K115</f>
        <v>0</v>
      </c>
      <c r="M115" s="200">
        <f>M116</f>
        <v>0</v>
      </c>
      <c r="N115" s="200">
        <f>N116</f>
        <v>0</v>
      </c>
      <c r="O115" s="200">
        <f>+M115+N115</f>
        <v>0</v>
      </c>
      <c r="P115" s="200">
        <f>+L115+O115</f>
        <v>0</v>
      </c>
      <c r="Q115" s="200"/>
      <c r="R115" s="235"/>
      <c r="S115" s="235"/>
      <c r="T115" s="200">
        <f>T116</f>
        <v>0</v>
      </c>
      <c r="U115" s="200">
        <f>U116</f>
        <v>0</v>
      </c>
      <c r="V115" s="200">
        <f>V116</f>
        <v>0</v>
      </c>
      <c r="W115" s="200">
        <f>W116</f>
        <v>0</v>
      </c>
      <c r="X115" s="202"/>
      <c r="Y115" s="202"/>
      <c r="Z115" s="200">
        <f>Z116</f>
        <v>0</v>
      </c>
      <c r="AA115" s="200">
        <f>AA116</f>
        <v>0</v>
      </c>
      <c r="AB115" s="200">
        <f>AB116</f>
        <v>0</v>
      </c>
      <c r="AC115" s="200">
        <f>AC116</f>
        <v>0</v>
      </c>
      <c r="AD115" s="202"/>
      <c r="AE115" s="202"/>
      <c r="AF115" s="200">
        <f>AF116</f>
        <v>0</v>
      </c>
      <c r="AG115" s="200">
        <f>AG116</f>
        <v>0</v>
      </c>
      <c r="AH115" s="200">
        <f>+AF115+AG115</f>
        <v>0</v>
      </c>
      <c r="AI115" s="200">
        <f>AI116</f>
        <v>0</v>
      </c>
      <c r="AJ115" s="200">
        <f>AJ116</f>
        <v>0</v>
      </c>
      <c r="AK115" s="200">
        <f>+AI115+AJ115</f>
        <v>0</v>
      </c>
      <c r="AL115" s="200">
        <f>+AH115+AK115</f>
        <v>0</v>
      </c>
      <c r="AM115" s="200">
        <f>AM116</f>
        <v>0</v>
      </c>
      <c r="AN115" s="200">
        <f>AN116</f>
        <v>0</v>
      </c>
      <c r="AO115" s="200">
        <f>+AM115+AN115</f>
        <v>0</v>
      </c>
      <c r="AP115" s="200">
        <f>AP116</f>
        <v>0</v>
      </c>
      <c r="AQ115" s="200">
        <f>AQ116</f>
        <v>0</v>
      </c>
      <c r="AR115" s="200">
        <f>+AP115+AQ115</f>
        <v>0</v>
      </c>
      <c r="AS115" s="200">
        <f>+AO115+AR115</f>
        <v>0</v>
      </c>
      <c r="AT115" s="200">
        <f>AT116</f>
        <v>0</v>
      </c>
      <c r="AU115" s="200">
        <f>AU116</f>
        <v>0</v>
      </c>
      <c r="AV115" s="200">
        <f>+AT115+AU115</f>
        <v>0</v>
      </c>
      <c r="AW115" s="200">
        <f>AW116</f>
        <v>0</v>
      </c>
      <c r="AX115" s="200">
        <f>AX116</f>
        <v>0</v>
      </c>
      <c r="AY115" s="200">
        <f>+AW115+AX115</f>
        <v>0</v>
      </c>
      <c r="AZ115" s="200">
        <f>+AV115+AY115</f>
        <v>0</v>
      </c>
      <c r="BA115" s="200">
        <f>BA116</f>
        <v>0</v>
      </c>
      <c r="BB115" s="200">
        <f>BB116</f>
        <v>0</v>
      </c>
      <c r="BC115" s="200">
        <f>+BA115+BB115</f>
        <v>0</v>
      </c>
      <c r="BD115" s="200">
        <f>BD116</f>
        <v>0</v>
      </c>
      <c r="BE115" s="200">
        <f>BE116</f>
        <v>0</v>
      </c>
      <c r="BF115" s="200">
        <f>+BD115+BE115</f>
        <v>0</v>
      </c>
      <c r="BG115" s="200">
        <f>+BC115+BF115</f>
        <v>0</v>
      </c>
      <c r="BH115" s="200">
        <f>BH116</f>
        <v>0</v>
      </c>
      <c r="BI115" s="200">
        <f>BI116</f>
        <v>0</v>
      </c>
      <c r="BJ115" s="200">
        <f>+BH115+BI115</f>
        <v>0</v>
      </c>
      <c r="BK115" s="200">
        <f>BK116</f>
        <v>0</v>
      </c>
      <c r="BL115" s="200">
        <f>BL116</f>
        <v>0</v>
      </c>
      <c r="BM115" s="200">
        <f>+BK115+BL115</f>
        <v>0</v>
      </c>
      <c r="BN115" s="200">
        <f>+BJ115+BM115</f>
        <v>0</v>
      </c>
      <c r="BO115" s="200">
        <f>BO116</f>
        <v>0</v>
      </c>
      <c r="BP115" s="200">
        <f>BP116</f>
        <v>0</v>
      </c>
      <c r="BQ115" s="200">
        <f>+BO115+BP115</f>
        <v>0</v>
      </c>
      <c r="BR115" s="200">
        <f>BR116</f>
        <v>0</v>
      </c>
      <c r="BS115" s="200">
        <f>BS116</f>
        <v>0</v>
      </c>
      <c r="BT115" s="200">
        <f>+BR115+BS115</f>
        <v>0</v>
      </c>
      <c r="BU115" s="200">
        <f>+BQ115+BT115</f>
        <v>0</v>
      </c>
      <c r="BV115" s="203"/>
      <c r="BW115" s="203"/>
      <c r="BX115" s="204"/>
      <c r="BY115" s="204"/>
      <c r="BZ115" s="203"/>
      <c r="CA115" s="205"/>
    </row>
    <row r="116" spans="2:79" ht="47.25" hidden="1" customHeight="1">
      <c r="B116" s="218">
        <v>2015</v>
      </c>
      <c r="C116" s="219">
        <v>8320</v>
      </c>
      <c r="D116" s="218">
        <v>1</v>
      </c>
      <c r="E116" s="218">
        <v>3000</v>
      </c>
      <c r="F116" s="218">
        <v>3300</v>
      </c>
      <c r="G116" s="218">
        <v>331</v>
      </c>
      <c r="H116" s="218">
        <v>4</v>
      </c>
      <c r="I116" s="220" t="s">
        <v>2047</v>
      </c>
      <c r="J116" s="209">
        <v>0</v>
      </c>
      <c r="K116" s="209">
        <v>0</v>
      </c>
      <c r="L116" s="210">
        <f>+J116+K116</f>
        <v>0</v>
      </c>
      <c r="M116" s="209">
        <v>0</v>
      </c>
      <c r="N116" s="209">
        <v>0</v>
      </c>
      <c r="O116" s="210">
        <f>+M116+N116</f>
        <v>0</v>
      </c>
      <c r="P116" s="210">
        <f>+L116+O116</f>
        <v>0</v>
      </c>
      <c r="Q116" s="221" t="s">
        <v>358</v>
      </c>
      <c r="R116" s="238"/>
      <c r="S116" s="238"/>
      <c r="T116" s="213">
        <v>0</v>
      </c>
      <c r="U116" s="213">
        <v>0</v>
      </c>
      <c r="V116" s="213">
        <v>0</v>
      </c>
      <c r="W116" s="213">
        <v>0</v>
      </c>
      <c r="X116" s="213"/>
      <c r="Y116" s="213"/>
      <c r="Z116" s="213">
        <v>0</v>
      </c>
      <c r="AA116" s="213">
        <v>0</v>
      </c>
      <c r="AB116" s="213">
        <v>0</v>
      </c>
      <c r="AC116" s="213">
        <v>0</v>
      </c>
      <c r="AD116" s="214"/>
      <c r="AE116" s="214"/>
      <c r="AF116" s="209">
        <f>J116+T116-Z116</f>
        <v>0</v>
      </c>
      <c r="AG116" s="209">
        <f>K116+U116-AA116</f>
        <v>0</v>
      </c>
      <c r="AH116" s="210">
        <f>+AF116+AG116</f>
        <v>0</v>
      </c>
      <c r="AI116" s="209">
        <f>M116+V116-AB116</f>
        <v>0</v>
      </c>
      <c r="AJ116" s="209">
        <f>N116+W116-AC116</f>
        <v>0</v>
      </c>
      <c r="AK116" s="210">
        <f>+AI116+AJ116</f>
        <v>0</v>
      </c>
      <c r="AL116" s="210">
        <f>+AH116+AK116</f>
        <v>0</v>
      </c>
      <c r="AM116" s="213">
        <v>0</v>
      </c>
      <c r="AN116" s="213">
        <v>0</v>
      </c>
      <c r="AO116" s="210">
        <f>+AM116+AN116</f>
        <v>0</v>
      </c>
      <c r="AP116" s="213">
        <v>0</v>
      </c>
      <c r="AQ116" s="213">
        <v>0</v>
      </c>
      <c r="AR116" s="210">
        <f>+AP116+AQ116</f>
        <v>0</v>
      </c>
      <c r="AS116" s="210">
        <f>+AO116+AR116</f>
        <v>0</v>
      </c>
      <c r="AT116" s="213">
        <v>0</v>
      </c>
      <c r="AU116" s="213">
        <v>0</v>
      </c>
      <c r="AV116" s="210">
        <f>+AT116+AU116</f>
        <v>0</v>
      </c>
      <c r="AW116" s="213">
        <v>0</v>
      </c>
      <c r="AX116" s="213">
        <v>0</v>
      </c>
      <c r="AY116" s="210">
        <f>+AW116+AX116</f>
        <v>0</v>
      </c>
      <c r="AZ116" s="210">
        <f>+AV116+AY116</f>
        <v>0</v>
      </c>
      <c r="BA116" s="213">
        <v>0</v>
      </c>
      <c r="BB116" s="213">
        <v>0</v>
      </c>
      <c r="BC116" s="210">
        <f>+BA116+BB116</f>
        <v>0</v>
      </c>
      <c r="BD116" s="213">
        <v>0</v>
      </c>
      <c r="BE116" s="213">
        <v>0</v>
      </c>
      <c r="BF116" s="210">
        <f>+BD116+BE116</f>
        <v>0</v>
      </c>
      <c r="BG116" s="210">
        <f>+BC116+BF116</f>
        <v>0</v>
      </c>
      <c r="BH116" s="213">
        <v>0</v>
      </c>
      <c r="BI116" s="213">
        <v>0</v>
      </c>
      <c r="BJ116" s="210">
        <f>+BH116+BI116</f>
        <v>0</v>
      </c>
      <c r="BK116" s="213">
        <v>0</v>
      </c>
      <c r="BL116" s="213">
        <v>0</v>
      </c>
      <c r="BM116" s="210">
        <f>+BK116+BL116</f>
        <v>0</v>
      </c>
      <c r="BN116" s="210">
        <f>+BJ116+BM116</f>
        <v>0</v>
      </c>
      <c r="BO116" s="209">
        <f>AF116-AM116-AT116-BA116-BH116</f>
        <v>0</v>
      </c>
      <c r="BP116" s="209">
        <f>AG116-AN116-AU116-BB116-BI116</f>
        <v>0</v>
      </c>
      <c r="BQ116" s="210">
        <f>+BO116+BP116</f>
        <v>0</v>
      </c>
      <c r="BR116" s="209">
        <f>AI116-AP116-AW116-BD116-BK116</f>
        <v>0</v>
      </c>
      <c r="BS116" s="209">
        <f>AJ116-AQ116-AX116-BE116-BL116</f>
        <v>0</v>
      </c>
      <c r="BT116" s="210">
        <f>+BR116+BS116</f>
        <v>0</v>
      </c>
      <c r="BU116" s="210">
        <f>+BQ116+BT116</f>
        <v>0</v>
      </c>
      <c r="BV116" s="215">
        <f>R116+X116-AD116</f>
        <v>0</v>
      </c>
      <c r="BW116" s="215">
        <f>S116+Y116-AE116</f>
        <v>0</v>
      </c>
      <c r="BX116" s="216">
        <v>0</v>
      </c>
      <c r="BY116" s="216">
        <v>0</v>
      </c>
      <c r="BZ116" s="215">
        <f>BV116-BX116</f>
        <v>0</v>
      </c>
      <c r="CA116" s="217">
        <f>BW116-BY116</f>
        <v>0</v>
      </c>
    </row>
    <row r="117" spans="2:79" ht="36.75" customHeight="1">
      <c r="B117" s="197">
        <v>2015</v>
      </c>
      <c r="C117" s="198">
        <v>8320</v>
      </c>
      <c r="D117" s="197">
        <v>1</v>
      </c>
      <c r="E117" s="197">
        <v>3000</v>
      </c>
      <c r="F117" s="197">
        <v>3300</v>
      </c>
      <c r="G117" s="197">
        <v>334</v>
      </c>
      <c r="H117" s="197"/>
      <c r="I117" s="199" t="s">
        <v>502</v>
      </c>
      <c r="J117" s="200">
        <f>+J118</f>
        <v>0</v>
      </c>
      <c r="K117" s="200">
        <f>+K118</f>
        <v>0</v>
      </c>
      <c r="L117" s="200">
        <f>+J117+K117</f>
        <v>0</v>
      </c>
      <c r="M117" s="200">
        <f>+M118</f>
        <v>1765000</v>
      </c>
      <c r="N117" s="200">
        <f>+N118</f>
        <v>0</v>
      </c>
      <c r="O117" s="200">
        <f>+M117+N117</f>
        <v>1765000</v>
      </c>
      <c r="P117" s="200">
        <f>+L117+O117</f>
        <v>1765000</v>
      </c>
      <c r="Q117" s="200"/>
      <c r="R117" s="235"/>
      <c r="S117" s="235"/>
      <c r="T117" s="200">
        <f>+T118</f>
        <v>0</v>
      </c>
      <c r="U117" s="200">
        <f>+U118</f>
        <v>0</v>
      </c>
      <c r="V117" s="200">
        <f>+V118</f>
        <v>0</v>
      </c>
      <c r="W117" s="200">
        <f>+W118</f>
        <v>0</v>
      </c>
      <c r="X117" s="202"/>
      <c r="Y117" s="202"/>
      <c r="Z117" s="200">
        <f>+Z118</f>
        <v>0</v>
      </c>
      <c r="AA117" s="200">
        <f>+AA118</f>
        <v>0</v>
      </c>
      <c r="AB117" s="200">
        <f>+AB118</f>
        <v>0</v>
      </c>
      <c r="AC117" s="200">
        <f>+AC118</f>
        <v>0</v>
      </c>
      <c r="AD117" s="202"/>
      <c r="AE117" s="202"/>
      <c r="AF117" s="200">
        <f>+AF118</f>
        <v>0</v>
      </c>
      <c r="AG117" s="200">
        <f>+AG118</f>
        <v>0</v>
      </c>
      <c r="AH117" s="200">
        <f>+AF117+AG117</f>
        <v>0</v>
      </c>
      <c r="AI117" s="200">
        <f>+AI118</f>
        <v>1765000</v>
      </c>
      <c r="AJ117" s="200">
        <f>+AJ118</f>
        <v>0</v>
      </c>
      <c r="AK117" s="200">
        <f>+AI117+AJ117</f>
        <v>1765000</v>
      </c>
      <c r="AL117" s="200">
        <f>+AH117+AK117</f>
        <v>1765000</v>
      </c>
      <c r="AM117" s="200">
        <f>+AM118</f>
        <v>0</v>
      </c>
      <c r="AN117" s="200">
        <f>+AN118</f>
        <v>0</v>
      </c>
      <c r="AO117" s="200">
        <f>+AM117+AN117</f>
        <v>0</v>
      </c>
      <c r="AP117" s="200">
        <f>+AP118</f>
        <v>0</v>
      </c>
      <c r="AQ117" s="200">
        <f>+AQ118</f>
        <v>0</v>
      </c>
      <c r="AR117" s="200">
        <f>+AP117+AQ117</f>
        <v>0</v>
      </c>
      <c r="AS117" s="200">
        <f>+AO117+AR117</f>
        <v>0</v>
      </c>
      <c r="AT117" s="200">
        <f>+AT118</f>
        <v>0</v>
      </c>
      <c r="AU117" s="200">
        <f>+AU118</f>
        <v>0</v>
      </c>
      <c r="AV117" s="200">
        <f>+AT117+AU117</f>
        <v>0</v>
      </c>
      <c r="AW117" s="200">
        <f>+AW118</f>
        <v>0</v>
      </c>
      <c r="AX117" s="200">
        <f>+AX118</f>
        <v>0</v>
      </c>
      <c r="AY117" s="200">
        <f>+AW117+AX117</f>
        <v>0</v>
      </c>
      <c r="AZ117" s="200">
        <f>+AV117+AY117</f>
        <v>0</v>
      </c>
      <c r="BA117" s="200">
        <f>+BA118</f>
        <v>0</v>
      </c>
      <c r="BB117" s="200">
        <f>+BB118</f>
        <v>0</v>
      </c>
      <c r="BC117" s="200">
        <f>+BA117+BB117</f>
        <v>0</v>
      </c>
      <c r="BD117" s="200">
        <f>+BD118</f>
        <v>0</v>
      </c>
      <c r="BE117" s="200">
        <f>+BE118</f>
        <v>0</v>
      </c>
      <c r="BF117" s="200">
        <f>+BD117+BE117</f>
        <v>0</v>
      </c>
      <c r="BG117" s="200">
        <f>+BC117+BF117</f>
        <v>0</v>
      </c>
      <c r="BH117" s="200">
        <f>+BH118</f>
        <v>0</v>
      </c>
      <c r="BI117" s="200">
        <f>+BI118</f>
        <v>0</v>
      </c>
      <c r="BJ117" s="200">
        <f>+BH117+BI117</f>
        <v>0</v>
      </c>
      <c r="BK117" s="200">
        <f>+BK118</f>
        <v>0</v>
      </c>
      <c r="BL117" s="200">
        <f>+BL118</f>
        <v>0</v>
      </c>
      <c r="BM117" s="200">
        <f>+BK117+BL117</f>
        <v>0</v>
      </c>
      <c r="BN117" s="200">
        <f>+BJ117+BM117</f>
        <v>0</v>
      </c>
      <c r="BO117" s="200">
        <f>+BO118</f>
        <v>0</v>
      </c>
      <c r="BP117" s="200">
        <f>+BP118</f>
        <v>0</v>
      </c>
      <c r="BQ117" s="200">
        <f>+BO117+BP117</f>
        <v>0</v>
      </c>
      <c r="BR117" s="200">
        <f>+BR118</f>
        <v>1765000</v>
      </c>
      <c r="BS117" s="200">
        <f>+BS118</f>
        <v>0</v>
      </c>
      <c r="BT117" s="200">
        <f>+BR117+BS117</f>
        <v>1765000</v>
      </c>
      <c r="BU117" s="200">
        <f>+BQ117+BT117</f>
        <v>1765000</v>
      </c>
      <c r="BV117" s="203"/>
      <c r="BW117" s="203"/>
      <c r="BX117" s="204"/>
      <c r="BY117" s="204"/>
      <c r="BZ117" s="203"/>
      <c r="CA117" s="205"/>
    </row>
    <row r="118" spans="2:79" ht="36.75" customHeight="1">
      <c r="B118" s="218">
        <v>2015</v>
      </c>
      <c r="C118" s="219">
        <v>8320</v>
      </c>
      <c r="D118" s="218">
        <v>1</v>
      </c>
      <c r="E118" s="218">
        <v>3000</v>
      </c>
      <c r="F118" s="218">
        <v>3300</v>
      </c>
      <c r="G118" s="218">
        <v>334</v>
      </c>
      <c r="H118" s="218">
        <v>1</v>
      </c>
      <c r="I118" s="220" t="s">
        <v>501</v>
      </c>
      <c r="J118" s="209">
        <v>0</v>
      </c>
      <c r="K118" s="209">
        <v>0</v>
      </c>
      <c r="L118" s="210">
        <f>+J118+K118</f>
        <v>0</v>
      </c>
      <c r="M118" s="209">
        <v>1765000</v>
      </c>
      <c r="N118" s="209">
        <v>0</v>
      </c>
      <c r="O118" s="210">
        <f>+M118+N118</f>
        <v>1765000</v>
      </c>
      <c r="P118" s="210">
        <f>+L118+O118</f>
        <v>1765000</v>
      </c>
      <c r="Q118" s="221" t="s">
        <v>358</v>
      </c>
      <c r="R118" s="238">
        <v>3</v>
      </c>
      <c r="S118" s="238"/>
      <c r="T118" s="213">
        <v>0</v>
      </c>
      <c r="U118" s="213">
        <v>0</v>
      </c>
      <c r="V118" s="213">
        <v>0</v>
      </c>
      <c r="W118" s="213">
        <v>0</v>
      </c>
      <c r="X118" s="213"/>
      <c r="Y118" s="213"/>
      <c r="Z118" s="213">
        <v>0</v>
      </c>
      <c r="AA118" s="213">
        <v>0</v>
      </c>
      <c r="AB118" s="213">
        <v>0</v>
      </c>
      <c r="AC118" s="213">
        <v>0</v>
      </c>
      <c r="AD118" s="214"/>
      <c r="AE118" s="214"/>
      <c r="AF118" s="209">
        <f>J118+T118-Z118</f>
        <v>0</v>
      </c>
      <c r="AG118" s="209">
        <f>K118+U118-AA118</f>
        <v>0</v>
      </c>
      <c r="AH118" s="210">
        <f>+AF118+AG118</f>
        <v>0</v>
      </c>
      <c r="AI118" s="209">
        <f>M118+V118-AB118</f>
        <v>1765000</v>
      </c>
      <c r="AJ118" s="209">
        <f>N118+W118-AC118</f>
        <v>0</v>
      </c>
      <c r="AK118" s="210">
        <f>+AI118+AJ118</f>
        <v>1765000</v>
      </c>
      <c r="AL118" s="210">
        <f>+AH118+AK118</f>
        <v>1765000</v>
      </c>
      <c r="AM118" s="213">
        <v>0</v>
      </c>
      <c r="AN118" s="213">
        <v>0</v>
      </c>
      <c r="AO118" s="210">
        <f>+AM118+AN118</f>
        <v>0</v>
      </c>
      <c r="AP118" s="213">
        <f>'[1]PREVENCIÓN SOCIAL'!L51</f>
        <v>0</v>
      </c>
      <c r="AQ118" s="213">
        <v>0</v>
      </c>
      <c r="AR118" s="210">
        <f>+AP118+AQ118</f>
        <v>0</v>
      </c>
      <c r="AS118" s="210">
        <f>+AO118+AR118</f>
        <v>0</v>
      </c>
      <c r="AT118" s="213">
        <v>0</v>
      </c>
      <c r="AU118" s="213">
        <v>0</v>
      </c>
      <c r="AV118" s="210">
        <f>+AT118+AU118</f>
        <v>0</v>
      </c>
      <c r="AW118" s="213">
        <f>'[1]PREVENCIÓN SOCIAL'!L52</f>
        <v>0</v>
      </c>
      <c r="AX118" s="213">
        <v>0</v>
      </c>
      <c r="AY118" s="210">
        <f>+AW118+AX118</f>
        <v>0</v>
      </c>
      <c r="AZ118" s="210">
        <f>+AV118+AY118</f>
        <v>0</v>
      </c>
      <c r="BA118" s="213">
        <v>0</v>
      </c>
      <c r="BB118" s="213">
        <v>0</v>
      </c>
      <c r="BC118" s="210">
        <f>+BA118+BB118</f>
        <v>0</v>
      </c>
      <c r="BD118" s="213">
        <f>'[1]PREVENCIÓN SOCIAL'!L53</f>
        <v>0</v>
      </c>
      <c r="BE118" s="213">
        <v>0</v>
      </c>
      <c r="BF118" s="210">
        <f>+BD118+BE118</f>
        <v>0</v>
      </c>
      <c r="BG118" s="210">
        <f>+BC118+BF118</f>
        <v>0</v>
      </c>
      <c r="BH118" s="213">
        <v>0</v>
      </c>
      <c r="BI118" s="213">
        <v>0</v>
      </c>
      <c r="BJ118" s="210">
        <f>+BH118+BI118</f>
        <v>0</v>
      </c>
      <c r="BK118" s="213">
        <f>'[1]PREVENCIÓN SOCIAL'!L54</f>
        <v>0</v>
      </c>
      <c r="BL118" s="213">
        <v>0</v>
      </c>
      <c r="BM118" s="210">
        <f>+BK118+BL118</f>
        <v>0</v>
      </c>
      <c r="BN118" s="210">
        <f>+BJ118+BM118</f>
        <v>0</v>
      </c>
      <c r="BO118" s="209">
        <f>AF118-AM118-AT118-BA118-BH118</f>
        <v>0</v>
      </c>
      <c r="BP118" s="209">
        <f>AG118-AN118-AU118-BB118-BI118</f>
        <v>0</v>
      </c>
      <c r="BQ118" s="210">
        <f>+BO118+BP118</f>
        <v>0</v>
      </c>
      <c r="BR118" s="209">
        <f>AI118-AP118-AW118-BD118-BK118</f>
        <v>1765000</v>
      </c>
      <c r="BS118" s="209">
        <f>AJ118-AQ118-AX118-BE118-BL118</f>
        <v>0</v>
      </c>
      <c r="BT118" s="210">
        <f>+BR118+BS118</f>
        <v>1765000</v>
      </c>
      <c r="BU118" s="210">
        <f>+BQ118+BT118</f>
        <v>1765000</v>
      </c>
      <c r="BV118" s="215">
        <f>R118+X118-AD118</f>
        <v>3</v>
      </c>
      <c r="BW118" s="215">
        <f>S118+Y118-AE118</f>
        <v>0</v>
      </c>
      <c r="BX118" s="216">
        <f>'[1]PREVENCIÓN SOCIAL'!M51</f>
        <v>0</v>
      </c>
      <c r="BY118" s="216">
        <v>0</v>
      </c>
      <c r="BZ118" s="215">
        <f>BV118-BX118</f>
        <v>3</v>
      </c>
      <c r="CA118" s="217">
        <f>BW118-BY118</f>
        <v>0</v>
      </c>
    </row>
    <row r="119" spans="2:79" ht="51.75" hidden="1" customHeight="1">
      <c r="B119" s="197">
        <v>2015</v>
      </c>
      <c r="C119" s="198">
        <v>8320</v>
      </c>
      <c r="D119" s="197">
        <v>1</v>
      </c>
      <c r="E119" s="197">
        <v>3000</v>
      </c>
      <c r="F119" s="197">
        <v>3300</v>
      </c>
      <c r="G119" s="197">
        <v>335</v>
      </c>
      <c r="H119" s="197"/>
      <c r="I119" s="230" t="s">
        <v>720</v>
      </c>
      <c r="J119" s="200">
        <f>J120</f>
        <v>0</v>
      </c>
      <c r="K119" s="200">
        <f>K120</f>
        <v>0</v>
      </c>
      <c r="L119" s="200">
        <f>+J119+K119</f>
        <v>0</v>
      </c>
      <c r="M119" s="200">
        <f>M120</f>
        <v>0</v>
      </c>
      <c r="N119" s="200">
        <f>N120</f>
        <v>0</v>
      </c>
      <c r="O119" s="200">
        <f>+M119+N119</f>
        <v>0</v>
      </c>
      <c r="P119" s="200">
        <f>+L119+O119</f>
        <v>0</v>
      </c>
      <c r="Q119" s="200"/>
      <c r="R119" s="235"/>
      <c r="S119" s="235"/>
      <c r="T119" s="200">
        <f>T120</f>
        <v>0</v>
      </c>
      <c r="U119" s="200">
        <f>U120</f>
        <v>0</v>
      </c>
      <c r="V119" s="200">
        <f>V120</f>
        <v>0</v>
      </c>
      <c r="W119" s="200">
        <f>W120</f>
        <v>0</v>
      </c>
      <c r="X119" s="202"/>
      <c r="Y119" s="202"/>
      <c r="Z119" s="200">
        <f>Z120</f>
        <v>0</v>
      </c>
      <c r="AA119" s="200">
        <f>AA120</f>
        <v>0</v>
      </c>
      <c r="AB119" s="200">
        <f>AB120</f>
        <v>0</v>
      </c>
      <c r="AC119" s="200">
        <f>AC120</f>
        <v>0</v>
      </c>
      <c r="AD119" s="202"/>
      <c r="AE119" s="202"/>
      <c r="AF119" s="200">
        <f>AF120</f>
        <v>0</v>
      </c>
      <c r="AG119" s="200">
        <f>AG120</f>
        <v>0</v>
      </c>
      <c r="AH119" s="200">
        <f>+AF119+AG119</f>
        <v>0</v>
      </c>
      <c r="AI119" s="200">
        <f>AI120</f>
        <v>0</v>
      </c>
      <c r="AJ119" s="200">
        <f>AJ120</f>
        <v>0</v>
      </c>
      <c r="AK119" s="200">
        <f>+AI119+AJ119</f>
        <v>0</v>
      </c>
      <c r="AL119" s="200">
        <f>+AH119+AK119</f>
        <v>0</v>
      </c>
      <c r="AM119" s="200">
        <f>AM120</f>
        <v>0</v>
      </c>
      <c r="AN119" s="200">
        <f>AN120</f>
        <v>0</v>
      </c>
      <c r="AO119" s="200">
        <f>+AM119+AN119</f>
        <v>0</v>
      </c>
      <c r="AP119" s="200">
        <f>AP120</f>
        <v>0</v>
      </c>
      <c r="AQ119" s="200">
        <f>AQ120</f>
        <v>0</v>
      </c>
      <c r="AR119" s="200">
        <f>+AP119+AQ119</f>
        <v>0</v>
      </c>
      <c r="AS119" s="200">
        <f>+AO119+AR119</f>
        <v>0</v>
      </c>
      <c r="AT119" s="200">
        <f>AT120</f>
        <v>0</v>
      </c>
      <c r="AU119" s="200">
        <f>AU120</f>
        <v>0</v>
      </c>
      <c r="AV119" s="200">
        <f>+AT119+AU119</f>
        <v>0</v>
      </c>
      <c r="AW119" s="200">
        <f>AW120</f>
        <v>0</v>
      </c>
      <c r="AX119" s="200">
        <f>AX120</f>
        <v>0</v>
      </c>
      <c r="AY119" s="200">
        <f>+AW119+AX119</f>
        <v>0</v>
      </c>
      <c r="AZ119" s="200">
        <f>+AV119+AY119</f>
        <v>0</v>
      </c>
      <c r="BA119" s="200">
        <f>BA120</f>
        <v>0</v>
      </c>
      <c r="BB119" s="200">
        <f>BB120</f>
        <v>0</v>
      </c>
      <c r="BC119" s="200">
        <f>+BA119+BB119</f>
        <v>0</v>
      </c>
      <c r="BD119" s="200">
        <f>BD120</f>
        <v>0</v>
      </c>
      <c r="BE119" s="200">
        <f>BE120</f>
        <v>0</v>
      </c>
      <c r="BF119" s="200">
        <f>+BD119+BE119</f>
        <v>0</v>
      </c>
      <c r="BG119" s="200">
        <f>+BC119+BF119</f>
        <v>0</v>
      </c>
      <c r="BH119" s="200">
        <f>BH120</f>
        <v>0</v>
      </c>
      <c r="BI119" s="200">
        <f>BI120</f>
        <v>0</v>
      </c>
      <c r="BJ119" s="200">
        <f>+BH119+BI119</f>
        <v>0</v>
      </c>
      <c r="BK119" s="200">
        <f>BK120</f>
        <v>0</v>
      </c>
      <c r="BL119" s="200">
        <f>BL120</f>
        <v>0</v>
      </c>
      <c r="BM119" s="200">
        <f>+BK119+BL119</f>
        <v>0</v>
      </c>
      <c r="BN119" s="200">
        <f>+BJ119+BM119</f>
        <v>0</v>
      </c>
      <c r="BO119" s="200">
        <f>BO120</f>
        <v>0</v>
      </c>
      <c r="BP119" s="200">
        <f>BP120</f>
        <v>0</v>
      </c>
      <c r="BQ119" s="200">
        <f>+BO119+BP119</f>
        <v>0</v>
      </c>
      <c r="BR119" s="200">
        <f>BR120</f>
        <v>0</v>
      </c>
      <c r="BS119" s="200">
        <f>BS120</f>
        <v>0</v>
      </c>
      <c r="BT119" s="200">
        <f>+BR119+BS119</f>
        <v>0</v>
      </c>
      <c r="BU119" s="200">
        <f>+BQ119+BT119</f>
        <v>0</v>
      </c>
      <c r="BV119" s="203"/>
      <c r="BW119" s="203"/>
      <c r="BX119" s="204"/>
      <c r="BY119" s="204"/>
      <c r="BZ119" s="203"/>
      <c r="CA119" s="205"/>
    </row>
    <row r="120" spans="2:79" ht="36.75" hidden="1" customHeight="1">
      <c r="B120" s="218">
        <v>2015</v>
      </c>
      <c r="C120" s="219">
        <v>8320</v>
      </c>
      <c r="D120" s="218">
        <v>1</v>
      </c>
      <c r="E120" s="218">
        <v>3000</v>
      </c>
      <c r="F120" s="218">
        <v>3300</v>
      </c>
      <c r="G120" s="218">
        <v>335</v>
      </c>
      <c r="H120" s="218">
        <v>1</v>
      </c>
      <c r="I120" s="231" t="s">
        <v>719</v>
      </c>
      <c r="J120" s="209">
        <v>0</v>
      </c>
      <c r="K120" s="209">
        <v>0</v>
      </c>
      <c r="L120" s="210">
        <f>+J120+K120</f>
        <v>0</v>
      </c>
      <c r="M120" s="209">
        <v>0</v>
      </c>
      <c r="N120" s="209">
        <v>0</v>
      </c>
      <c r="O120" s="210">
        <f>+M120+N120</f>
        <v>0</v>
      </c>
      <c r="P120" s="210">
        <f>+L120+O120</f>
        <v>0</v>
      </c>
      <c r="Q120" s="221" t="s">
        <v>358</v>
      </c>
      <c r="R120" s="238"/>
      <c r="S120" s="238"/>
      <c r="T120" s="213">
        <v>0</v>
      </c>
      <c r="U120" s="213">
        <v>0</v>
      </c>
      <c r="V120" s="213">
        <v>0</v>
      </c>
      <c r="W120" s="213">
        <v>0</v>
      </c>
      <c r="X120" s="213"/>
      <c r="Y120" s="213"/>
      <c r="Z120" s="213">
        <v>0</v>
      </c>
      <c r="AA120" s="213">
        <v>0</v>
      </c>
      <c r="AB120" s="213">
        <v>0</v>
      </c>
      <c r="AC120" s="213">
        <v>0</v>
      </c>
      <c r="AD120" s="214"/>
      <c r="AE120" s="214"/>
      <c r="AF120" s="209">
        <f>J120+T120-Z120</f>
        <v>0</v>
      </c>
      <c r="AG120" s="209">
        <f>K120+U120-AA120</f>
        <v>0</v>
      </c>
      <c r="AH120" s="210">
        <f>+AF120+AG120</f>
        <v>0</v>
      </c>
      <c r="AI120" s="209">
        <f>M120+V120-AB120</f>
        <v>0</v>
      </c>
      <c r="AJ120" s="209">
        <f>N120+W120-AC120</f>
        <v>0</v>
      </c>
      <c r="AK120" s="210">
        <f>+AI120+AJ120</f>
        <v>0</v>
      </c>
      <c r="AL120" s="210">
        <f>+AH120+AK120</f>
        <v>0</v>
      </c>
      <c r="AM120" s="213">
        <v>0</v>
      </c>
      <c r="AN120" s="213">
        <v>0</v>
      </c>
      <c r="AO120" s="210">
        <f>+AM120+AN120</f>
        <v>0</v>
      </c>
      <c r="AP120" s="213">
        <v>0</v>
      </c>
      <c r="AQ120" s="213">
        <v>0</v>
      </c>
      <c r="AR120" s="210">
        <f>+AP120+AQ120</f>
        <v>0</v>
      </c>
      <c r="AS120" s="210">
        <f>+AO120+AR120</f>
        <v>0</v>
      </c>
      <c r="AT120" s="213">
        <v>0</v>
      </c>
      <c r="AU120" s="213">
        <v>0</v>
      </c>
      <c r="AV120" s="210">
        <f>+AT120+AU120</f>
        <v>0</v>
      </c>
      <c r="AW120" s="213">
        <v>0</v>
      </c>
      <c r="AX120" s="213">
        <v>0</v>
      </c>
      <c r="AY120" s="210">
        <f>+AW120+AX120</f>
        <v>0</v>
      </c>
      <c r="AZ120" s="210">
        <f>+AV120+AY120</f>
        <v>0</v>
      </c>
      <c r="BA120" s="213">
        <v>0</v>
      </c>
      <c r="BB120" s="213">
        <v>0</v>
      </c>
      <c r="BC120" s="210">
        <f>+BA120+BB120</f>
        <v>0</v>
      </c>
      <c r="BD120" s="213">
        <v>0</v>
      </c>
      <c r="BE120" s="213">
        <v>0</v>
      </c>
      <c r="BF120" s="210">
        <f>+BD120+BE120</f>
        <v>0</v>
      </c>
      <c r="BG120" s="210">
        <f>+BC120+BF120</f>
        <v>0</v>
      </c>
      <c r="BH120" s="213">
        <v>0</v>
      </c>
      <c r="BI120" s="213">
        <v>0</v>
      </c>
      <c r="BJ120" s="210">
        <f>+BH120+BI120</f>
        <v>0</v>
      </c>
      <c r="BK120" s="213">
        <v>0</v>
      </c>
      <c r="BL120" s="213">
        <v>0</v>
      </c>
      <c r="BM120" s="210">
        <f>+BK120+BL120</f>
        <v>0</v>
      </c>
      <c r="BN120" s="210">
        <f>+BJ120+BM120</f>
        <v>0</v>
      </c>
      <c r="BO120" s="209">
        <f>AF120-AM120-AT120-BA120-BH120</f>
        <v>0</v>
      </c>
      <c r="BP120" s="209">
        <f>AG120-AN120-AU120-BB120-BI120</f>
        <v>0</v>
      </c>
      <c r="BQ120" s="210">
        <f>+BO120+BP120</f>
        <v>0</v>
      </c>
      <c r="BR120" s="209">
        <f>AI120-AP120-AW120-BD120-BK120</f>
        <v>0</v>
      </c>
      <c r="BS120" s="209">
        <f>AJ120-AQ120-AX120-BE120-BL120</f>
        <v>0</v>
      </c>
      <c r="BT120" s="210">
        <f>+BR120+BS120</f>
        <v>0</v>
      </c>
      <c r="BU120" s="210">
        <f>+BQ120+BT120</f>
        <v>0</v>
      </c>
      <c r="BV120" s="215">
        <f>R120+X120-AD120</f>
        <v>0</v>
      </c>
      <c r="BW120" s="215">
        <f>S120+Y120-AE120</f>
        <v>0</v>
      </c>
      <c r="BX120" s="216">
        <v>0</v>
      </c>
      <c r="BY120" s="216">
        <v>0</v>
      </c>
      <c r="BZ120" s="215">
        <f>BV120-BX120</f>
        <v>0</v>
      </c>
      <c r="CA120" s="217">
        <f>BW120-BY120</f>
        <v>0</v>
      </c>
    </row>
    <row r="121" spans="2:79" ht="56.25" hidden="1" customHeight="1">
      <c r="B121" s="197">
        <v>2015</v>
      </c>
      <c r="C121" s="198">
        <v>8320</v>
      </c>
      <c r="D121" s="197">
        <v>1</v>
      </c>
      <c r="E121" s="197">
        <v>3000</v>
      </c>
      <c r="F121" s="197">
        <v>3300</v>
      </c>
      <c r="G121" s="197">
        <v>339</v>
      </c>
      <c r="H121" s="197"/>
      <c r="I121" s="239" t="s">
        <v>1187</v>
      </c>
      <c r="J121" s="200">
        <f>J122</f>
        <v>0</v>
      </c>
      <c r="K121" s="200">
        <f>K122</f>
        <v>0</v>
      </c>
      <c r="L121" s="200">
        <f>+J121+K121</f>
        <v>0</v>
      </c>
      <c r="M121" s="200">
        <f>M122</f>
        <v>0</v>
      </c>
      <c r="N121" s="200">
        <f>N122</f>
        <v>0</v>
      </c>
      <c r="O121" s="200">
        <f>+M121+N121</f>
        <v>0</v>
      </c>
      <c r="P121" s="200">
        <f>+L121+O121</f>
        <v>0</v>
      </c>
      <c r="Q121" s="200"/>
      <c r="R121" s="235"/>
      <c r="S121" s="235"/>
      <c r="T121" s="200">
        <f>T122</f>
        <v>0</v>
      </c>
      <c r="U121" s="200">
        <f>U122</f>
        <v>0</v>
      </c>
      <c r="V121" s="200">
        <f>V122</f>
        <v>0</v>
      </c>
      <c r="W121" s="200">
        <f>W122</f>
        <v>0</v>
      </c>
      <c r="X121" s="202"/>
      <c r="Y121" s="202"/>
      <c r="Z121" s="200">
        <f>Z122</f>
        <v>0</v>
      </c>
      <c r="AA121" s="200">
        <f>AA122</f>
        <v>0</v>
      </c>
      <c r="AB121" s="200">
        <f>AB122</f>
        <v>0</v>
      </c>
      <c r="AC121" s="200">
        <f>AC122</f>
        <v>0</v>
      </c>
      <c r="AD121" s="202"/>
      <c r="AE121" s="202"/>
      <c r="AF121" s="200">
        <f>AF122</f>
        <v>0</v>
      </c>
      <c r="AG121" s="200">
        <f>AG122</f>
        <v>0</v>
      </c>
      <c r="AH121" s="200">
        <f>+AF121+AG121</f>
        <v>0</v>
      </c>
      <c r="AI121" s="200">
        <f>AI122</f>
        <v>0</v>
      </c>
      <c r="AJ121" s="200">
        <f>AJ122</f>
        <v>0</v>
      </c>
      <c r="AK121" s="200">
        <f>+AI121+AJ121</f>
        <v>0</v>
      </c>
      <c r="AL121" s="200">
        <f>+AH121+AK121</f>
        <v>0</v>
      </c>
      <c r="AM121" s="200">
        <f>AM122</f>
        <v>0</v>
      </c>
      <c r="AN121" s="200">
        <f>AN122</f>
        <v>0</v>
      </c>
      <c r="AO121" s="200">
        <f>+AM121+AN121</f>
        <v>0</v>
      </c>
      <c r="AP121" s="200">
        <f>AP122</f>
        <v>0</v>
      </c>
      <c r="AQ121" s="200">
        <f>AQ122</f>
        <v>0</v>
      </c>
      <c r="AR121" s="200">
        <f>+AP121+AQ121</f>
        <v>0</v>
      </c>
      <c r="AS121" s="200">
        <f>+AO121+AR121</f>
        <v>0</v>
      </c>
      <c r="AT121" s="200">
        <f>AT122</f>
        <v>0</v>
      </c>
      <c r="AU121" s="200">
        <f>AU122</f>
        <v>0</v>
      </c>
      <c r="AV121" s="200">
        <f>+AT121+AU121</f>
        <v>0</v>
      </c>
      <c r="AW121" s="200">
        <f>AW122</f>
        <v>0</v>
      </c>
      <c r="AX121" s="200">
        <f>AX122</f>
        <v>0</v>
      </c>
      <c r="AY121" s="200">
        <f>+AW121+AX121</f>
        <v>0</v>
      </c>
      <c r="AZ121" s="200">
        <f>+AV121+AY121</f>
        <v>0</v>
      </c>
      <c r="BA121" s="200">
        <f>BA122</f>
        <v>0</v>
      </c>
      <c r="BB121" s="200">
        <f>BB122</f>
        <v>0</v>
      </c>
      <c r="BC121" s="200">
        <f>+BA121+BB121</f>
        <v>0</v>
      </c>
      <c r="BD121" s="200">
        <f>BD122</f>
        <v>0</v>
      </c>
      <c r="BE121" s="200">
        <f>BE122</f>
        <v>0</v>
      </c>
      <c r="BF121" s="200">
        <f>+BD121+BE121</f>
        <v>0</v>
      </c>
      <c r="BG121" s="200">
        <f>+BC121+BF121</f>
        <v>0</v>
      </c>
      <c r="BH121" s="200">
        <f>BH122</f>
        <v>0</v>
      </c>
      <c r="BI121" s="200">
        <f>BI122</f>
        <v>0</v>
      </c>
      <c r="BJ121" s="200">
        <f>+BH121+BI121</f>
        <v>0</v>
      </c>
      <c r="BK121" s="200">
        <f>BK122</f>
        <v>0</v>
      </c>
      <c r="BL121" s="200">
        <f>BL122</f>
        <v>0</v>
      </c>
      <c r="BM121" s="200">
        <f>+BK121+BL121</f>
        <v>0</v>
      </c>
      <c r="BN121" s="200">
        <f>+BJ121+BM121</f>
        <v>0</v>
      </c>
      <c r="BO121" s="200">
        <f>BO122</f>
        <v>0</v>
      </c>
      <c r="BP121" s="200">
        <f>BP122</f>
        <v>0</v>
      </c>
      <c r="BQ121" s="200">
        <f>+BO121+BP121</f>
        <v>0</v>
      </c>
      <c r="BR121" s="200">
        <f>BR122</f>
        <v>0</v>
      </c>
      <c r="BS121" s="200">
        <f>BS122</f>
        <v>0</v>
      </c>
      <c r="BT121" s="200">
        <f>+BR121+BS121</f>
        <v>0</v>
      </c>
      <c r="BU121" s="200">
        <f>+BQ121+BT121</f>
        <v>0</v>
      </c>
      <c r="BV121" s="203"/>
      <c r="BW121" s="203"/>
      <c r="BX121" s="204"/>
      <c r="BY121" s="204"/>
      <c r="BZ121" s="203"/>
      <c r="CA121" s="205"/>
    </row>
    <row r="122" spans="2:79" ht="36.75" hidden="1" customHeight="1">
      <c r="B122" s="218">
        <v>2015</v>
      </c>
      <c r="C122" s="219">
        <v>8320</v>
      </c>
      <c r="D122" s="218">
        <v>1</v>
      </c>
      <c r="E122" s="218">
        <v>3000</v>
      </c>
      <c r="F122" s="218">
        <v>3300</v>
      </c>
      <c r="G122" s="218">
        <v>339</v>
      </c>
      <c r="H122" s="218">
        <v>1</v>
      </c>
      <c r="I122" s="231" t="s">
        <v>2046</v>
      </c>
      <c r="J122" s="209">
        <v>0</v>
      </c>
      <c r="K122" s="209">
        <v>0</v>
      </c>
      <c r="L122" s="210">
        <f>+J122+K122</f>
        <v>0</v>
      </c>
      <c r="M122" s="209">
        <v>0</v>
      </c>
      <c r="N122" s="209">
        <v>0</v>
      </c>
      <c r="O122" s="210">
        <f>+M122+N122</f>
        <v>0</v>
      </c>
      <c r="P122" s="210">
        <f>+L122+O122</f>
        <v>0</v>
      </c>
      <c r="Q122" s="221" t="s">
        <v>358</v>
      </c>
      <c r="R122" s="238"/>
      <c r="S122" s="238"/>
      <c r="T122" s="213">
        <v>0</v>
      </c>
      <c r="U122" s="213">
        <v>0</v>
      </c>
      <c r="V122" s="213">
        <v>0</v>
      </c>
      <c r="W122" s="213">
        <v>0</v>
      </c>
      <c r="X122" s="213"/>
      <c r="Y122" s="213"/>
      <c r="Z122" s="213">
        <v>0</v>
      </c>
      <c r="AA122" s="213">
        <v>0</v>
      </c>
      <c r="AB122" s="213">
        <v>0</v>
      </c>
      <c r="AC122" s="213">
        <v>0</v>
      </c>
      <c r="AD122" s="214"/>
      <c r="AE122" s="214"/>
      <c r="AF122" s="209">
        <f>J122+T122-Z122</f>
        <v>0</v>
      </c>
      <c r="AG122" s="209">
        <f>K122+U122-AA122</f>
        <v>0</v>
      </c>
      <c r="AH122" s="210">
        <f>+AF122+AG122</f>
        <v>0</v>
      </c>
      <c r="AI122" s="209">
        <f>M122+V122-AB122</f>
        <v>0</v>
      </c>
      <c r="AJ122" s="209">
        <f>N122+W122-AC122</f>
        <v>0</v>
      </c>
      <c r="AK122" s="210">
        <f>+AI122+AJ122</f>
        <v>0</v>
      </c>
      <c r="AL122" s="210">
        <f>+AH122+AK122</f>
        <v>0</v>
      </c>
      <c r="AM122" s="213">
        <v>0</v>
      </c>
      <c r="AN122" s="213">
        <v>0</v>
      </c>
      <c r="AO122" s="210">
        <f>+AM122+AN122</f>
        <v>0</v>
      </c>
      <c r="AP122" s="213">
        <v>0</v>
      </c>
      <c r="AQ122" s="213">
        <v>0</v>
      </c>
      <c r="AR122" s="210">
        <f>+AP122+AQ122</f>
        <v>0</v>
      </c>
      <c r="AS122" s="210">
        <f>+AO122+AR122</f>
        <v>0</v>
      </c>
      <c r="AT122" s="213">
        <v>0</v>
      </c>
      <c r="AU122" s="213">
        <v>0</v>
      </c>
      <c r="AV122" s="210">
        <f>+AT122+AU122</f>
        <v>0</v>
      </c>
      <c r="AW122" s="213">
        <v>0</v>
      </c>
      <c r="AX122" s="213">
        <v>0</v>
      </c>
      <c r="AY122" s="210">
        <f>+AW122+AX122</f>
        <v>0</v>
      </c>
      <c r="AZ122" s="210">
        <f>+AV122+AY122</f>
        <v>0</v>
      </c>
      <c r="BA122" s="213">
        <v>0</v>
      </c>
      <c r="BB122" s="213">
        <v>0</v>
      </c>
      <c r="BC122" s="210">
        <f>+BA122+BB122</f>
        <v>0</v>
      </c>
      <c r="BD122" s="213">
        <v>0</v>
      </c>
      <c r="BE122" s="213">
        <v>0</v>
      </c>
      <c r="BF122" s="210">
        <f>+BD122+BE122</f>
        <v>0</v>
      </c>
      <c r="BG122" s="210">
        <f>+BC122+BF122</f>
        <v>0</v>
      </c>
      <c r="BH122" s="213">
        <v>0</v>
      </c>
      <c r="BI122" s="213">
        <v>0</v>
      </c>
      <c r="BJ122" s="210">
        <f>+BH122+BI122</f>
        <v>0</v>
      </c>
      <c r="BK122" s="213">
        <v>0</v>
      </c>
      <c r="BL122" s="213">
        <v>0</v>
      </c>
      <c r="BM122" s="210">
        <f>+BK122+BL122</f>
        <v>0</v>
      </c>
      <c r="BN122" s="210">
        <f>+BJ122+BM122</f>
        <v>0</v>
      </c>
      <c r="BO122" s="209">
        <f>AF122-AM122-AT122-BA122-BH122</f>
        <v>0</v>
      </c>
      <c r="BP122" s="209">
        <f>AG122-AN122-AU122-BB122-BI122</f>
        <v>0</v>
      </c>
      <c r="BQ122" s="210">
        <f>+BO122+BP122</f>
        <v>0</v>
      </c>
      <c r="BR122" s="209">
        <f>AI122-AP122-AW122-BD122-BK122</f>
        <v>0</v>
      </c>
      <c r="BS122" s="209">
        <f>AJ122-AQ122-AX122-BE122-BL122</f>
        <v>0</v>
      </c>
      <c r="BT122" s="210">
        <f>+BR122+BS122</f>
        <v>0</v>
      </c>
      <c r="BU122" s="210">
        <f>+BQ122+BT122</f>
        <v>0</v>
      </c>
      <c r="BV122" s="215">
        <f>R122+X122-AD122</f>
        <v>0</v>
      </c>
      <c r="BW122" s="215">
        <f>S122+Y122-AE122</f>
        <v>0</v>
      </c>
      <c r="BX122" s="216">
        <v>0</v>
      </c>
      <c r="BY122" s="216">
        <v>0</v>
      </c>
      <c r="BZ122" s="215">
        <f>BV122-BX122</f>
        <v>0</v>
      </c>
      <c r="CA122" s="217">
        <f>BW122-BY122</f>
        <v>0</v>
      </c>
    </row>
    <row r="123" spans="2:79" ht="36.75" hidden="1" customHeight="1">
      <c r="B123" s="188">
        <v>2015</v>
      </c>
      <c r="C123" s="189">
        <v>8320</v>
      </c>
      <c r="D123" s="188">
        <v>1</v>
      </c>
      <c r="E123" s="188">
        <v>3000</v>
      </c>
      <c r="F123" s="188">
        <v>3500</v>
      </c>
      <c r="G123" s="188"/>
      <c r="H123" s="188"/>
      <c r="I123" s="190" t="s">
        <v>500</v>
      </c>
      <c r="J123" s="191">
        <f>J124+J126</f>
        <v>0</v>
      </c>
      <c r="K123" s="191">
        <f>K124+K126</f>
        <v>0</v>
      </c>
      <c r="L123" s="191">
        <f>+J123+K123</f>
        <v>0</v>
      </c>
      <c r="M123" s="191">
        <f>M124+M126</f>
        <v>0</v>
      </c>
      <c r="N123" s="191">
        <f>N124+N126</f>
        <v>0</v>
      </c>
      <c r="O123" s="191">
        <f>+M123+N123</f>
        <v>0</v>
      </c>
      <c r="P123" s="191">
        <f>+L123+O123</f>
        <v>0</v>
      </c>
      <c r="Q123" s="190"/>
      <c r="R123" s="226"/>
      <c r="S123" s="226"/>
      <c r="T123" s="191">
        <f>T124+T126</f>
        <v>0</v>
      </c>
      <c r="U123" s="191">
        <f>U124+U126</f>
        <v>0</v>
      </c>
      <c r="V123" s="191">
        <f>V124+V126</f>
        <v>0</v>
      </c>
      <c r="W123" s="191">
        <f>W124+W126</f>
        <v>0</v>
      </c>
      <c r="X123" s="193"/>
      <c r="Y123" s="193"/>
      <c r="Z123" s="191">
        <f>Z124+Z126</f>
        <v>0</v>
      </c>
      <c r="AA123" s="191">
        <f>AA124+AA126</f>
        <v>0</v>
      </c>
      <c r="AB123" s="191">
        <f>AB124+AB126</f>
        <v>0</v>
      </c>
      <c r="AC123" s="191">
        <f>AC124+AC126</f>
        <v>0</v>
      </c>
      <c r="AD123" s="193"/>
      <c r="AE123" s="193"/>
      <c r="AF123" s="191">
        <f>AF124+AF126</f>
        <v>0</v>
      </c>
      <c r="AG123" s="191">
        <f>AG124+AG126</f>
        <v>0</v>
      </c>
      <c r="AH123" s="191">
        <f>+AF123+AG123</f>
        <v>0</v>
      </c>
      <c r="AI123" s="191">
        <f>AI124+AI126</f>
        <v>0</v>
      </c>
      <c r="AJ123" s="191">
        <f>AJ124+AJ126</f>
        <v>0</v>
      </c>
      <c r="AK123" s="191">
        <f>+AI123+AJ123</f>
        <v>0</v>
      </c>
      <c r="AL123" s="191">
        <f>+AH123+AK123</f>
        <v>0</v>
      </c>
      <c r="AM123" s="191">
        <f>AM124+AM126</f>
        <v>0</v>
      </c>
      <c r="AN123" s="191">
        <f>AN124+AN126</f>
        <v>0</v>
      </c>
      <c r="AO123" s="191">
        <f>+AM123+AN123</f>
        <v>0</v>
      </c>
      <c r="AP123" s="191">
        <f>AP124+AP126</f>
        <v>0</v>
      </c>
      <c r="AQ123" s="191">
        <f>AQ124+AQ126</f>
        <v>0</v>
      </c>
      <c r="AR123" s="191">
        <f>+AP123+AQ123</f>
        <v>0</v>
      </c>
      <c r="AS123" s="191">
        <f>+AO123+AR123</f>
        <v>0</v>
      </c>
      <c r="AT123" s="191">
        <f>AT124+AT126</f>
        <v>0</v>
      </c>
      <c r="AU123" s="191">
        <f>AU124+AU126</f>
        <v>0</v>
      </c>
      <c r="AV123" s="191">
        <f>+AT123+AU123</f>
        <v>0</v>
      </c>
      <c r="AW123" s="191">
        <f>AW124+AW126</f>
        <v>0</v>
      </c>
      <c r="AX123" s="191">
        <f>AX124+AX126</f>
        <v>0</v>
      </c>
      <c r="AY123" s="191">
        <f>+AW123+AX123</f>
        <v>0</v>
      </c>
      <c r="AZ123" s="191">
        <f>+AV123+AY123</f>
        <v>0</v>
      </c>
      <c r="BA123" s="191">
        <f>BA124+BA126</f>
        <v>0</v>
      </c>
      <c r="BB123" s="191">
        <f>BB124+BB126</f>
        <v>0</v>
      </c>
      <c r="BC123" s="191">
        <f>+BA123+BB123</f>
        <v>0</v>
      </c>
      <c r="BD123" s="191">
        <f>BD124+BD126</f>
        <v>0</v>
      </c>
      <c r="BE123" s="191">
        <f>BE124+BE126</f>
        <v>0</v>
      </c>
      <c r="BF123" s="191">
        <f>+BD123+BE123</f>
        <v>0</v>
      </c>
      <c r="BG123" s="191">
        <f>+BC123+BF123</f>
        <v>0</v>
      </c>
      <c r="BH123" s="191">
        <f>BH124+BH126</f>
        <v>0</v>
      </c>
      <c r="BI123" s="191">
        <f>BI124+BI126</f>
        <v>0</v>
      </c>
      <c r="BJ123" s="191">
        <f>+BH123+BI123</f>
        <v>0</v>
      </c>
      <c r="BK123" s="191">
        <f>BK124+BK126</f>
        <v>0</v>
      </c>
      <c r="BL123" s="191">
        <f>BL124+BL126</f>
        <v>0</v>
      </c>
      <c r="BM123" s="191">
        <f>+BK123+BL123</f>
        <v>0</v>
      </c>
      <c r="BN123" s="191">
        <f>+BJ123+BM123</f>
        <v>0</v>
      </c>
      <c r="BO123" s="191">
        <f>BO124+BO126</f>
        <v>0</v>
      </c>
      <c r="BP123" s="191">
        <f>BP124+BP126</f>
        <v>0</v>
      </c>
      <c r="BQ123" s="191">
        <f>+BO123+BP123</f>
        <v>0</v>
      </c>
      <c r="BR123" s="191">
        <f>BR124+BR126</f>
        <v>0</v>
      </c>
      <c r="BS123" s="191">
        <f>BS124+BS126</f>
        <v>0</v>
      </c>
      <c r="BT123" s="191">
        <f>+BR123+BS123</f>
        <v>0</v>
      </c>
      <c r="BU123" s="191">
        <f>+BQ123+BT123</f>
        <v>0</v>
      </c>
      <c r="BV123" s="194"/>
      <c r="BW123" s="194"/>
      <c r="BX123" s="195"/>
      <c r="BY123" s="195"/>
      <c r="BZ123" s="194"/>
      <c r="CA123" s="196"/>
    </row>
    <row r="124" spans="2:79" ht="36.75" hidden="1" customHeight="1">
      <c r="B124" s="197">
        <v>2015</v>
      </c>
      <c r="C124" s="198">
        <v>8320</v>
      </c>
      <c r="D124" s="197">
        <v>1</v>
      </c>
      <c r="E124" s="197">
        <v>3000</v>
      </c>
      <c r="F124" s="197">
        <v>3500</v>
      </c>
      <c r="G124" s="197">
        <v>353</v>
      </c>
      <c r="H124" s="197"/>
      <c r="I124" s="199" t="s">
        <v>362</v>
      </c>
      <c r="J124" s="200">
        <f>J125</f>
        <v>0</v>
      </c>
      <c r="K124" s="200">
        <f>K125</f>
        <v>0</v>
      </c>
      <c r="L124" s="200">
        <f>+J124+K124</f>
        <v>0</v>
      </c>
      <c r="M124" s="200">
        <f>M125</f>
        <v>0</v>
      </c>
      <c r="N124" s="200">
        <f>N125</f>
        <v>0</v>
      </c>
      <c r="O124" s="200">
        <f>+M124+N124</f>
        <v>0</v>
      </c>
      <c r="P124" s="200">
        <f>+L124+O124</f>
        <v>0</v>
      </c>
      <c r="Q124" s="199"/>
      <c r="R124" s="227"/>
      <c r="S124" s="227"/>
      <c r="T124" s="200">
        <f>T125</f>
        <v>0</v>
      </c>
      <c r="U124" s="200">
        <f>U125</f>
        <v>0</v>
      </c>
      <c r="V124" s="200">
        <f>V125</f>
        <v>0</v>
      </c>
      <c r="W124" s="200">
        <f>W125</f>
        <v>0</v>
      </c>
      <c r="X124" s="202"/>
      <c r="Y124" s="202"/>
      <c r="Z124" s="200">
        <f>Z125</f>
        <v>0</v>
      </c>
      <c r="AA124" s="200">
        <f>AA125</f>
        <v>0</v>
      </c>
      <c r="AB124" s="200">
        <f>AB125</f>
        <v>0</v>
      </c>
      <c r="AC124" s="200">
        <f>AC125</f>
        <v>0</v>
      </c>
      <c r="AD124" s="202"/>
      <c r="AE124" s="202"/>
      <c r="AF124" s="200">
        <f>AF125</f>
        <v>0</v>
      </c>
      <c r="AG124" s="200">
        <f>AG125</f>
        <v>0</v>
      </c>
      <c r="AH124" s="200">
        <f>+AF124+AG124</f>
        <v>0</v>
      </c>
      <c r="AI124" s="200">
        <f>AI125</f>
        <v>0</v>
      </c>
      <c r="AJ124" s="200">
        <f>AJ125</f>
        <v>0</v>
      </c>
      <c r="AK124" s="200">
        <f>+AI124+AJ124</f>
        <v>0</v>
      </c>
      <c r="AL124" s="200">
        <f>+AH124+AK124</f>
        <v>0</v>
      </c>
      <c r="AM124" s="200">
        <f>AM125</f>
        <v>0</v>
      </c>
      <c r="AN124" s="200">
        <f>AN125</f>
        <v>0</v>
      </c>
      <c r="AO124" s="200">
        <f>+AM124+AN124</f>
        <v>0</v>
      </c>
      <c r="AP124" s="200">
        <f>AP125</f>
        <v>0</v>
      </c>
      <c r="AQ124" s="200">
        <f>AQ125</f>
        <v>0</v>
      </c>
      <c r="AR124" s="200">
        <f>+AP124+AQ124</f>
        <v>0</v>
      </c>
      <c r="AS124" s="200">
        <f>+AO124+AR124</f>
        <v>0</v>
      </c>
      <c r="AT124" s="200">
        <f>AT125</f>
        <v>0</v>
      </c>
      <c r="AU124" s="200">
        <f>AU125</f>
        <v>0</v>
      </c>
      <c r="AV124" s="200">
        <f>+AT124+AU124</f>
        <v>0</v>
      </c>
      <c r="AW124" s="200">
        <f>AW125</f>
        <v>0</v>
      </c>
      <c r="AX124" s="200">
        <f>AX125</f>
        <v>0</v>
      </c>
      <c r="AY124" s="200">
        <f>+AW124+AX124</f>
        <v>0</v>
      </c>
      <c r="AZ124" s="200">
        <f>+AV124+AY124</f>
        <v>0</v>
      </c>
      <c r="BA124" s="200">
        <f>BA125</f>
        <v>0</v>
      </c>
      <c r="BB124" s="200">
        <f>BB125</f>
        <v>0</v>
      </c>
      <c r="BC124" s="200">
        <f>+BA124+BB124</f>
        <v>0</v>
      </c>
      <c r="BD124" s="200">
        <f>BD125</f>
        <v>0</v>
      </c>
      <c r="BE124" s="200">
        <f>BE125</f>
        <v>0</v>
      </c>
      <c r="BF124" s="200">
        <f>+BD124+BE124</f>
        <v>0</v>
      </c>
      <c r="BG124" s="200">
        <f>+BC124+BF124</f>
        <v>0</v>
      </c>
      <c r="BH124" s="200">
        <f>BH125</f>
        <v>0</v>
      </c>
      <c r="BI124" s="200">
        <f>BI125</f>
        <v>0</v>
      </c>
      <c r="BJ124" s="200">
        <f>+BH124+BI124</f>
        <v>0</v>
      </c>
      <c r="BK124" s="200">
        <f>BK125</f>
        <v>0</v>
      </c>
      <c r="BL124" s="200">
        <f>BL125</f>
        <v>0</v>
      </c>
      <c r="BM124" s="200">
        <f>+BK124+BL124</f>
        <v>0</v>
      </c>
      <c r="BN124" s="200">
        <f>+BJ124+BM124</f>
        <v>0</v>
      </c>
      <c r="BO124" s="200">
        <f>BO125</f>
        <v>0</v>
      </c>
      <c r="BP124" s="200">
        <f>BP125</f>
        <v>0</v>
      </c>
      <c r="BQ124" s="200">
        <f>+BO124+BP124</f>
        <v>0</v>
      </c>
      <c r="BR124" s="200">
        <f>BR125</f>
        <v>0</v>
      </c>
      <c r="BS124" s="200">
        <f>BS125</f>
        <v>0</v>
      </c>
      <c r="BT124" s="200">
        <f>+BR124+BS124</f>
        <v>0</v>
      </c>
      <c r="BU124" s="200">
        <f>+BQ124+BT124</f>
        <v>0</v>
      </c>
      <c r="BV124" s="203"/>
      <c r="BW124" s="203"/>
      <c r="BX124" s="204"/>
      <c r="BY124" s="204"/>
      <c r="BZ124" s="203"/>
      <c r="CA124" s="205"/>
    </row>
    <row r="125" spans="2:79" ht="36.75" hidden="1" customHeight="1">
      <c r="B125" s="218">
        <v>2015</v>
      </c>
      <c r="C125" s="219">
        <v>8320</v>
      </c>
      <c r="D125" s="218">
        <v>1</v>
      </c>
      <c r="E125" s="218">
        <v>3000</v>
      </c>
      <c r="F125" s="218">
        <v>3500</v>
      </c>
      <c r="G125" s="218">
        <v>353</v>
      </c>
      <c r="H125" s="218">
        <v>1</v>
      </c>
      <c r="I125" s="220" t="s">
        <v>361</v>
      </c>
      <c r="J125" s="209">
        <v>0</v>
      </c>
      <c r="K125" s="209">
        <v>0</v>
      </c>
      <c r="L125" s="210">
        <f>+J125+K125</f>
        <v>0</v>
      </c>
      <c r="M125" s="209">
        <v>0</v>
      </c>
      <c r="N125" s="209">
        <v>0</v>
      </c>
      <c r="O125" s="210">
        <f>+M125+N125</f>
        <v>0</v>
      </c>
      <c r="P125" s="210">
        <f>+L125+O125</f>
        <v>0</v>
      </c>
      <c r="Q125" s="221" t="s">
        <v>358</v>
      </c>
      <c r="R125" s="238"/>
      <c r="S125" s="228"/>
      <c r="T125" s="213">
        <v>0</v>
      </c>
      <c r="U125" s="213">
        <v>0</v>
      </c>
      <c r="V125" s="213">
        <v>0</v>
      </c>
      <c r="W125" s="213">
        <v>0</v>
      </c>
      <c r="X125" s="213"/>
      <c r="Y125" s="213"/>
      <c r="Z125" s="213">
        <v>0</v>
      </c>
      <c r="AA125" s="213">
        <v>0</v>
      </c>
      <c r="AB125" s="213">
        <v>0</v>
      </c>
      <c r="AC125" s="213">
        <v>0</v>
      </c>
      <c r="AD125" s="214"/>
      <c r="AE125" s="214"/>
      <c r="AF125" s="209">
        <f>J125+T125-Z125</f>
        <v>0</v>
      </c>
      <c r="AG125" s="209">
        <f>K125+U125-AA125</f>
        <v>0</v>
      </c>
      <c r="AH125" s="210">
        <f>+AF125+AG125</f>
        <v>0</v>
      </c>
      <c r="AI125" s="209">
        <f>M125+V125-AB125</f>
        <v>0</v>
      </c>
      <c r="AJ125" s="209">
        <f>N125+W125-AC125</f>
        <v>0</v>
      </c>
      <c r="AK125" s="210">
        <f>+AI125+AJ125</f>
        <v>0</v>
      </c>
      <c r="AL125" s="210">
        <f>+AH125+AK125</f>
        <v>0</v>
      </c>
      <c r="AM125" s="213">
        <v>0</v>
      </c>
      <c r="AN125" s="213">
        <v>0</v>
      </c>
      <c r="AO125" s="210">
        <f>+AM125+AN125</f>
        <v>0</v>
      </c>
      <c r="AP125" s="213">
        <v>0</v>
      </c>
      <c r="AQ125" s="213">
        <v>0</v>
      </c>
      <c r="AR125" s="210">
        <f>+AP125+AQ125</f>
        <v>0</v>
      </c>
      <c r="AS125" s="210">
        <f>+AO125+AR125</f>
        <v>0</v>
      </c>
      <c r="AT125" s="213">
        <v>0</v>
      </c>
      <c r="AU125" s="213">
        <v>0</v>
      </c>
      <c r="AV125" s="210">
        <f>+AT125+AU125</f>
        <v>0</v>
      </c>
      <c r="AW125" s="213">
        <v>0</v>
      </c>
      <c r="AX125" s="213">
        <v>0</v>
      </c>
      <c r="AY125" s="210">
        <f>+AW125+AX125</f>
        <v>0</v>
      </c>
      <c r="AZ125" s="210">
        <f>+AV125+AY125</f>
        <v>0</v>
      </c>
      <c r="BA125" s="213">
        <v>0</v>
      </c>
      <c r="BB125" s="213">
        <v>0</v>
      </c>
      <c r="BC125" s="210">
        <f>+BA125+BB125</f>
        <v>0</v>
      </c>
      <c r="BD125" s="213">
        <v>0</v>
      </c>
      <c r="BE125" s="213">
        <v>0</v>
      </c>
      <c r="BF125" s="210">
        <f>+BD125+BE125</f>
        <v>0</v>
      </c>
      <c r="BG125" s="210">
        <f>+BC125+BF125</f>
        <v>0</v>
      </c>
      <c r="BH125" s="213">
        <v>0</v>
      </c>
      <c r="BI125" s="213">
        <v>0</v>
      </c>
      <c r="BJ125" s="210">
        <f>+BH125+BI125</f>
        <v>0</v>
      </c>
      <c r="BK125" s="213">
        <v>0</v>
      </c>
      <c r="BL125" s="213">
        <v>0</v>
      </c>
      <c r="BM125" s="210">
        <f>+BK125+BL125</f>
        <v>0</v>
      </c>
      <c r="BN125" s="210">
        <f>+BJ125+BM125</f>
        <v>0</v>
      </c>
      <c r="BO125" s="209">
        <f>AF125-AM125-AT125-BA125-BH125</f>
        <v>0</v>
      </c>
      <c r="BP125" s="209">
        <f>AG125-AN125-AU125-BB125-BI125</f>
        <v>0</v>
      </c>
      <c r="BQ125" s="210">
        <f>+BO125+BP125</f>
        <v>0</v>
      </c>
      <c r="BR125" s="209">
        <f>AI125-AP125-AW125-BD125-BK125</f>
        <v>0</v>
      </c>
      <c r="BS125" s="209">
        <f>AJ125-AQ125-AX125-BE125-BL125</f>
        <v>0</v>
      </c>
      <c r="BT125" s="210">
        <f>+BR125+BS125</f>
        <v>0</v>
      </c>
      <c r="BU125" s="210">
        <f>+BQ125+BT125</f>
        <v>0</v>
      </c>
      <c r="BV125" s="215">
        <f>R125+X125-AD125</f>
        <v>0</v>
      </c>
      <c r="BW125" s="215">
        <f>S125+Y125-AE125</f>
        <v>0</v>
      </c>
      <c r="BX125" s="216">
        <v>0</v>
      </c>
      <c r="BY125" s="216">
        <v>0</v>
      </c>
      <c r="BZ125" s="215">
        <f>BV125-BX125</f>
        <v>0</v>
      </c>
      <c r="CA125" s="217">
        <f>BW125-BY125</f>
        <v>0</v>
      </c>
    </row>
    <row r="126" spans="2:79" ht="36.75" hidden="1" customHeight="1">
      <c r="B126" s="197">
        <v>2015</v>
      </c>
      <c r="C126" s="198">
        <v>8320</v>
      </c>
      <c r="D126" s="197">
        <v>1</v>
      </c>
      <c r="E126" s="197">
        <v>3000</v>
      </c>
      <c r="F126" s="197">
        <v>3500</v>
      </c>
      <c r="G126" s="197">
        <v>355</v>
      </c>
      <c r="H126" s="197"/>
      <c r="I126" s="199" t="s">
        <v>360</v>
      </c>
      <c r="J126" s="200">
        <f>J127</f>
        <v>0</v>
      </c>
      <c r="K126" s="200">
        <f>K127</f>
        <v>0</v>
      </c>
      <c r="L126" s="200">
        <f>+J126+K126</f>
        <v>0</v>
      </c>
      <c r="M126" s="200">
        <f>M127</f>
        <v>0</v>
      </c>
      <c r="N126" s="200">
        <f>N127</f>
        <v>0</v>
      </c>
      <c r="O126" s="200">
        <f>+M126+N126</f>
        <v>0</v>
      </c>
      <c r="P126" s="200">
        <f>+L126+O126</f>
        <v>0</v>
      </c>
      <c r="Q126" s="199"/>
      <c r="R126" s="227"/>
      <c r="S126" s="227"/>
      <c r="T126" s="200">
        <f>T127</f>
        <v>0</v>
      </c>
      <c r="U126" s="200">
        <f>U127</f>
        <v>0</v>
      </c>
      <c r="V126" s="200">
        <f>V127</f>
        <v>0</v>
      </c>
      <c r="W126" s="200">
        <f>W127</f>
        <v>0</v>
      </c>
      <c r="X126" s="202"/>
      <c r="Y126" s="202"/>
      <c r="Z126" s="200">
        <f>Z127</f>
        <v>0</v>
      </c>
      <c r="AA126" s="200">
        <f>AA127</f>
        <v>0</v>
      </c>
      <c r="AB126" s="200">
        <f>AB127</f>
        <v>0</v>
      </c>
      <c r="AC126" s="200">
        <f>AC127</f>
        <v>0</v>
      </c>
      <c r="AD126" s="202"/>
      <c r="AE126" s="202"/>
      <c r="AF126" s="200">
        <f>AF127</f>
        <v>0</v>
      </c>
      <c r="AG126" s="200">
        <f>AG127</f>
        <v>0</v>
      </c>
      <c r="AH126" s="200">
        <f>+AF126+AG126</f>
        <v>0</v>
      </c>
      <c r="AI126" s="200">
        <f>AI127</f>
        <v>0</v>
      </c>
      <c r="AJ126" s="200">
        <f>AJ127</f>
        <v>0</v>
      </c>
      <c r="AK126" s="200">
        <f>+AI126+AJ126</f>
        <v>0</v>
      </c>
      <c r="AL126" s="200">
        <f>+AH126+AK126</f>
        <v>0</v>
      </c>
      <c r="AM126" s="200">
        <f>AM127</f>
        <v>0</v>
      </c>
      <c r="AN126" s="200">
        <f>AN127</f>
        <v>0</v>
      </c>
      <c r="AO126" s="200">
        <f>+AM126+AN126</f>
        <v>0</v>
      </c>
      <c r="AP126" s="200">
        <f>AP127</f>
        <v>0</v>
      </c>
      <c r="AQ126" s="200">
        <f>AQ127</f>
        <v>0</v>
      </c>
      <c r="AR126" s="200">
        <f>+AP126+AQ126</f>
        <v>0</v>
      </c>
      <c r="AS126" s="200">
        <f>+AO126+AR126</f>
        <v>0</v>
      </c>
      <c r="AT126" s="200">
        <f>AT127</f>
        <v>0</v>
      </c>
      <c r="AU126" s="200">
        <f>AU127</f>
        <v>0</v>
      </c>
      <c r="AV126" s="200">
        <f>+AT126+AU126</f>
        <v>0</v>
      </c>
      <c r="AW126" s="200">
        <f>AW127</f>
        <v>0</v>
      </c>
      <c r="AX126" s="200">
        <f>AX127</f>
        <v>0</v>
      </c>
      <c r="AY126" s="200">
        <f>+AW126+AX126</f>
        <v>0</v>
      </c>
      <c r="AZ126" s="200">
        <f>+AV126+AY126</f>
        <v>0</v>
      </c>
      <c r="BA126" s="200">
        <f>BA127</f>
        <v>0</v>
      </c>
      <c r="BB126" s="200">
        <f>BB127</f>
        <v>0</v>
      </c>
      <c r="BC126" s="200">
        <f>+BA126+BB126</f>
        <v>0</v>
      </c>
      <c r="BD126" s="200">
        <f>BD127</f>
        <v>0</v>
      </c>
      <c r="BE126" s="200">
        <f>BE127</f>
        <v>0</v>
      </c>
      <c r="BF126" s="200">
        <f>+BD126+BE126</f>
        <v>0</v>
      </c>
      <c r="BG126" s="200">
        <f>+BC126+BF126</f>
        <v>0</v>
      </c>
      <c r="BH126" s="200">
        <f>BH127</f>
        <v>0</v>
      </c>
      <c r="BI126" s="200">
        <f>BI127</f>
        <v>0</v>
      </c>
      <c r="BJ126" s="200">
        <f>+BH126+BI126</f>
        <v>0</v>
      </c>
      <c r="BK126" s="200">
        <f>BK127</f>
        <v>0</v>
      </c>
      <c r="BL126" s="200">
        <f>BL127</f>
        <v>0</v>
      </c>
      <c r="BM126" s="200">
        <f>+BK126+BL126</f>
        <v>0</v>
      </c>
      <c r="BN126" s="200">
        <f>+BJ126+BM126</f>
        <v>0</v>
      </c>
      <c r="BO126" s="200">
        <f>BO127</f>
        <v>0</v>
      </c>
      <c r="BP126" s="200">
        <f>BP127</f>
        <v>0</v>
      </c>
      <c r="BQ126" s="200">
        <f>+BO126+BP126</f>
        <v>0</v>
      </c>
      <c r="BR126" s="200">
        <f>BR127</f>
        <v>0</v>
      </c>
      <c r="BS126" s="200">
        <f>BS127</f>
        <v>0</v>
      </c>
      <c r="BT126" s="200">
        <f>+BR126+BS126</f>
        <v>0</v>
      </c>
      <c r="BU126" s="200">
        <f>+BQ126+BT126</f>
        <v>0</v>
      </c>
      <c r="BV126" s="203"/>
      <c r="BW126" s="203"/>
      <c r="BX126" s="204"/>
      <c r="BY126" s="204"/>
      <c r="BZ126" s="203"/>
      <c r="CA126" s="205"/>
    </row>
    <row r="127" spans="2:79" ht="36.75" hidden="1" customHeight="1">
      <c r="B127" s="218">
        <v>2015</v>
      </c>
      <c r="C127" s="219">
        <v>8320</v>
      </c>
      <c r="D127" s="218">
        <v>1</v>
      </c>
      <c r="E127" s="218">
        <v>3000</v>
      </c>
      <c r="F127" s="218">
        <v>3500</v>
      </c>
      <c r="G127" s="218">
        <v>355</v>
      </c>
      <c r="H127" s="218">
        <v>1</v>
      </c>
      <c r="I127" s="220" t="s">
        <v>2045</v>
      </c>
      <c r="J127" s="209">
        <v>0</v>
      </c>
      <c r="K127" s="209">
        <v>0</v>
      </c>
      <c r="L127" s="210">
        <f>+J127+K127</f>
        <v>0</v>
      </c>
      <c r="M127" s="209">
        <v>0</v>
      </c>
      <c r="N127" s="209">
        <v>0</v>
      </c>
      <c r="O127" s="210">
        <f>+M127+N127</f>
        <v>0</v>
      </c>
      <c r="P127" s="210">
        <f>+L127+O127</f>
        <v>0</v>
      </c>
      <c r="Q127" s="221" t="s">
        <v>358</v>
      </c>
      <c r="R127" s="238"/>
      <c r="S127" s="228"/>
      <c r="T127" s="213">
        <v>0</v>
      </c>
      <c r="U127" s="213">
        <v>0</v>
      </c>
      <c r="V127" s="213">
        <v>0</v>
      </c>
      <c r="W127" s="213">
        <v>0</v>
      </c>
      <c r="X127" s="213"/>
      <c r="Y127" s="213"/>
      <c r="Z127" s="213">
        <v>0</v>
      </c>
      <c r="AA127" s="213">
        <v>0</v>
      </c>
      <c r="AB127" s="213">
        <v>0</v>
      </c>
      <c r="AC127" s="213">
        <v>0</v>
      </c>
      <c r="AD127" s="214"/>
      <c r="AE127" s="214"/>
      <c r="AF127" s="209">
        <f>J127+T127-Z127</f>
        <v>0</v>
      </c>
      <c r="AG127" s="209">
        <f>K127+U127-AA127</f>
        <v>0</v>
      </c>
      <c r="AH127" s="210">
        <f>+AF127+AG127</f>
        <v>0</v>
      </c>
      <c r="AI127" s="209">
        <f>M127+V127-AB127</f>
        <v>0</v>
      </c>
      <c r="AJ127" s="209">
        <f>N127+W127-AC127</f>
        <v>0</v>
      </c>
      <c r="AK127" s="210">
        <f>+AI127+AJ127</f>
        <v>0</v>
      </c>
      <c r="AL127" s="210">
        <f>+AH127+AK127</f>
        <v>0</v>
      </c>
      <c r="AM127" s="213">
        <v>0</v>
      </c>
      <c r="AN127" s="213">
        <v>0</v>
      </c>
      <c r="AO127" s="210">
        <f>+AM127+AN127</f>
        <v>0</v>
      </c>
      <c r="AP127" s="213">
        <v>0</v>
      </c>
      <c r="AQ127" s="213">
        <v>0</v>
      </c>
      <c r="AR127" s="210">
        <f>+AP127+AQ127</f>
        <v>0</v>
      </c>
      <c r="AS127" s="210">
        <f>+AO127+AR127</f>
        <v>0</v>
      </c>
      <c r="AT127" s="213">
        <v>0</v>
      </c>
      <c r="AU127" s="213">
        <v>0</v>
      </c>
      <c r="AV127" s="210">
        <f>+AT127+AU127</f>
        <v>0</v>
      </c>
      <c r="AW127" s="213">
        <v>0</v>
      </c>
      <c r="AX127" s="213">
        <v>0</v>
      </c>
      <c r="AY127" s="210">
        <f>+AW127+AX127</f>
        <v>0</v>
      </c>
      <c r="AZ127" s="210">
        <f>+AV127+AY127</f>
        <v>0</v>
      </c>
      <c r="BA127" s="213">
        <v>0</v>
      </c>
      <c r="BB127" s="213">
        <v>0</v>
      </c>
      <c r="BC127" s="210">
        <f>+BA127+BB127</f>
        <v>0</v>
      </c>
      <c r="BD127" s="213">
        <v>0</v>
      </c>
      <c r="BE127" s="213">
        <v>0</v>
      </c>
      <c r="BF127" s="210">
        <f>+BD127+BE127</f>
        <v>0</v>
      </c>
      <c r="BG127" s="210">
        <f>+BC127+BF127</f>
        <v>0</v>
      </c>
      <c r="BH127" s="213">
        <v>0</v>
      </c>
      <c r="BI127" s="213">
        <v>0</v>
      </c>
      <c r="BJ127" s="210">
        <f>+BH127+BI127</f>
        <v>0</v>
      </c>
      <c r="BK127" s="213">
        <v>0</v>
      </c>
      <c r="BL127" s="213">
        <v>0</v>
      </c>
      <c r="BM127" s="210">
        <f>+BK127+BL127</f>
        <v>0</v>
      </c>
      <c r="BN127" s="210">
        <f>+BJ127+BM127</f>
        <v>0</v>
      </c>
      <c r="BO127" s="209">
        <f>AF127-AM127-AT127-BA127-BH127</f>
        <v>0</v>
      </c>
      <c r="BP127" s="209">
        <f>AG127-AN127-AU127-BB127-BI127</f>
        <v>0</v>
      </c>
      <c r="BQ127" s="210">
        <f>+BO127+BP127</f>
        <v>0</v>
      </c>
      <c r="BR127" s="209">
        <f>AI127-AP127-AW127-BD127-BK127</f>
        <v>0</v>
      </c>
      <c r="BS127" s="209">
        <f>AJ127-AQ127-AX127-BE127-BL127</f>
        <v>0</v>
      </c>
      <c r="BT127" s="210">
        <f>+BR127+BS127</f>
        <v>0</v>
      </c>
      <c r="BU127" s="210">
        <f>+BQ127+BT127</f>
        <v>0</v>
      </c>
      <c r="BV127" s="215">
        <f>R127+X127-AD127</f>
        <v>0</v>
      </c>
      <c r="BW127" s="215">
        <f>S127+Y127-AE127</f>
        <v>0</v>
      </c>
      <c r="BX127" s="216">
        <v>0</v>
      </c>
      <c r="BY127" s="216">
        <v>0</v>
      </c>
      <c r="BZ127" s="215">
        <f>BV127-BX127</f>
        <v>0</v>
      </c>
      <c r="CA127" s="217">
        <f>BW127-BY127</f>
        <v>0</v>
      </c>
    </row>
    <row r="128" spans="2:79" ht="54" customHeight="1">
      <c r="B128" s="188">
        <v>2015</v>
      </c>
      <c r="C128" s="189">
        <v>8320</v>
      </c>
      <c r="D128" s="188">
        <v>1</v>
      </c>
      <c r="E128" s="188">
        <v>3000</v>
      </c>
      <c r="F128" s="188">
        <v>3600</v>
      </c>
      <c r="G128" s="188"/>
      <c r="H128" s="188"/>
      <c r="I128" s="190" t="s">
        <v>713</v>
      </c>
      <c r="J128" s="191">
        <f>+J129+J131+J133</f>
        <v>0</v>
      </c>
      <c r="K128" s="191">
        <f>+K129+K131+K133</f>
        <v>0</v>
      </c>
      <c r="L128" s="191">
        <f>+J128+K128</f>
        <v>0</v>
      </c>
      <c r="M128" s="191">
        <f>+M129+M131+M133</f>
        <v>2050000</v>
      </c>
      <c r="N128" s="191">
        <f>+N129+N131+N133</f>
        <v>0</v>
      </c>
      <c r="O128" s="191">
        <f>+M128+N128</f>
        <v>2050000</v>
      </c>
      <c r="P128" s="191">
        <f>+L128+O128</f>
        <v>2050000</v>
      </c>
      <c r="Q128" s="190"/>
      <c r="R128" s="226"/>
      <c r="S128" s="226"/>
      <c r="T128" s="191">
        <f>+T129+T131+T133</f>
        <v>0</v>
      </c>
      <c r="U128" s="191">
        <f>+U129+U131+U133</f>
        <v>0</v>
      </c>
      <c r="V128" s="191">
        <f>+V129+V131+V133</f>
        <v>0</v>
      </c>
      <c r="W128" s="191">
        <f>+W129+W131+W133</f>
        <v>0</v>
      </c>
      <c r="X128" s="193"/>
      <c r="Y128" s="193"/>
      <c r="Z128" s="191">
        <f>+Z129+Z131+Z133</f>
        <v>0</v>
      </c>
      <c r="AA128" s="191">
        <f>+AA129+AA131+AA133</f>
        <v>0</v>
      </c>
      <c r="AB128" s="191">
        <f>+AB129+AB131+AB133</f>
        <v>500000</v>
      </c>
      <c r="AC128" s="191">
        <f>+AC129+AC131+AC133</f>
        <v>0</v>
      </c>
      <c r="AD128" s="193"/>
      <c r="AE128" s="193"/>
      <c r="AF128" s="191">
        <f>+AF129+AF131+AF133</f>
        <v>0</v>
      </c>
      <c r="AG128" s="191">
        <f>+AG129+AG131+AG133</f>
        <v>0</v>
      </c>
      <c r="AH128" s="191">
        <f>+AF128+AG128</f>
        <v>0</v>
      </c>
      <c r="AI128" s="191">
        <f>+AI129+AI131+AI133</f>
        <v>1550000</v>
      </c>
      <c r="AJ128" s="191">
        <f>+AJ129+AJ131+AJ133</f>
        <v>0</v>
      </c>
      <c r="AK128" s="191">
        <f>+AI128+AJ128</f>
        <v>1550000</v>
      </c>
      <c r="AL128" s="191">
        <f>+AH128+AK128</f>
        <v>1550000</v>
      </c>
      <c r="AM128" s="191">
        <f>+AM129+AM131+AM133</f>
        <v>0</v>
      </c>
      <c r="AN128" s="191">
        <f>+AN129+AN131+AN133</f>
        <v>0</v>
      </c>
      <c r="AO128" s="191">
        <f>+AM128+AN128</f>
        <v>0</v>
      </c>
      <c r="AP128" s="191">
        <f>+AP129+AP131+AP133</f>
        <v>0</v>
      </c>
      <c r="AQ128" s="191">
        <f>+AQ129+AQ131+AQ133</f>
        <v>0</v>
      </c>
      <c r="AR128" s="191">
        <f>+AP128+AQ128</f>
        <v>0</v>
      </c>
      <c r="AS128" s="191">
        <f>+AO128+AR128</f>
        <v>0</v>
      </c>
      <c r="AT128" s="191">
        <f>+AT129+AT131+AT133</f>
        <v>0</v>
      </c>
      <c r="AU128" s="191">
        <f>+AU129+AU131+AU133</f>
        <v>0</v>
      </c>
      <c r="AV128" s="191">
        <f>+AT128+AU128</f>
        <v>0</v>
      </c>
      <c r="AW128" s="191">
        <f>+AW129+AW131+AW133</f>
        <v>0</v>
      </c>
      <c r="AX128" s="191">
        <f>+AX129+AX131+AX133</f>
        <v>0</v>
      </c>
      <c r="AY128" s="191">
        <f>+AW128+AX128</f>
        <v>0</v>
      </c>
      <c r="AZ128" s="191">
        <f>+AV128+AY128</f>
        <v>0</v>
      </c>
      <c r="BA128" s="191">
        <f>+BA129+BA131+BA133</f>
        <v>0</v>
      </c>
      <c r="BB128" s="191">
        <f>+BB129+BB131+BB133</f>
        <v>0</v>
      </c>
      <c r="BC128" s="191">
        <f>+BA128+BB128</f>
        <v>0</v>
      </c>
      <c r="BD128" s="191">
        <f>+BD129+BD131+BD133</f>
        <v>0</v>
      </c>
      <c r="BE128" s="191">
        <f>+BE129+BE131+BE133</f>
        <v>0</v>
      </c>
      <c r="BF128" s="191">
        <f>+BD128+BE128</f>
        <v>0</v>
      </c>
      <c r="BG128" s="191">
        <f>+BC128+BF128</f>
        <v>0</v>
      </c>
      <c r="BH128" s="191">
        <f>+BH129+BH131+BH133</f>
        <v>0</v>
      </c>
      <c r="BI128" s="191">
        <f>+BI129+BI131+BI133</f>
        <v>0</v>
      </c>
      <c r="BJ128" s="191">
        <f>+BH128+BI128</f>
        <v>0</v>
      </c>
      <c r="BK128" s="191">
        <f>+BK129+BK131+BK133</f>
        <v>0</v>
      </c>
      <c r="BL128" s="191">
        <f>+BL129+BL131+BL133</f>
        <v>0</v>
      </c>
      <c r="BM128" s="191">
        <f>+BK128+BL128</f>
        <v>0</v>
      </c>
      <c r="BN128" s="191">
        <f>+BJ128+BM128</f>
        <v>0</v>
      </c>
      <c r="BO128" s="191">
        <f>+BO129+BO131+BO133</f>
        <v>0</v>
      </c>
      <c r="BP128" s="191">
        <f>+BP129+BP131+BP133</f>
        <v>0</v>
      </c>
      <c r="BQ128" s="191">
        <f>+BO128+BP128</f>
        <v>0</v>
      </c>
      <c r="BR128" s="191">
        <f>+BR129+BR131+BR133</f>
        <v>1550000</v>
      </c>
      <c r="BS128" s="191">
        <f>+BS129+BS131+BS133</f>
        <v>0</v>
      </c>
      <c r="BT128" s="191">
        <f>+BR128+BS128</f>
        <v>1550000</v>
      </c>
      <c r="BU128" s="191">
        <f>+BQ128+BT128</f>
        <v>1550000</v>
      </c>
      <c r="BV128" s="194"/>
      <c r="BW128" s="194"/>
      <c r="BX128" s="195"/>
      <c r="BY128" s="195"/>
      <c r="BZ128" s="194"/>
      <c r="CA128" s="196"/>
    </row>
    <row r="129" spans="2:79" ht="71.25" customHeight="1">
      <c r="B129" s="197">
        <v>2015</v>
      </c>
      <c r="C129" s="198">
        <v>8320</v>
      </c>
      <c r="D129" s="197">
        <v>1</v>
      </c>
      <c r="E129" s="197">
        <v>3000</v>
      </c>
      <c r="F129" s="197">
        <v>3600</v>
      </c>
      <c r="G129" s="197">
        <v>361</v>
      </c>
      <c r="H129" s="197"/>
      <c r="I129" s="199" t="s">
        <v>712</v>
      </c>
      <c r="J129" s="200">
        <f>+J130</f>
        <v>0</v>
      </c>
      <c r="K129" s="200">
        <f>+K130</f>
        <v>0</v>
      </c>
      <c r="L129" s="200">
        <f>+J129+K129</f>
        <v>0</v>
      </c>
      <c r="M129" s="200">
        <f>+M130</f>
        <v>2050000</v>
      </c>
      <c r="N129" s="200">
        <f>+N130</f>
        <v>0</v>
      </c>
      <c r="O129" s="200">
        <f>+M129+N129</f>
        <v>2050000</v>
      </c>
      <c r="P129" s="200">
        <f>+L129+O129</f>
        <v>2050000</v>
      </c>
      <c r="Q129" s="199"/>
      <c r="R129" s="227"/>
      <c r="S129" s="227"/>
      <c r="T129" s="200">
        <f>+T130</f>
        <v>0</v>
      </c>
      <c r="U129" s="200">
        <f>+U130</f>
        <v>0</v>
      </c>
      <c r="V129" s="200">
        <f>+V130</f>
        <v>0</v>
      </c>
      <c r="W129" s="200">
        <f>+W130</f>
        <v>0</v>
      </c>
      <c r="X129" s="202"/>
      <c r="Y129" s="202"/>
      <c r="Z129" s="200">
        <f>+Z130</f>
        <v>0</v>
      </c>
      <c r="AA129" s="200">
        <f>+AA130</f>
        <v>0</v>
      </c>
      <c r="AB129" s="200">
        <f>+AB130</f>
        <v>500000</v>
      </c>
      <c r="AC129" s="200">
        <f>+AC130</f>
        <v>0</v>
      </c>
      <c r="AD129" s="202"/>
      <c r="AE129" s="202"/>
      <c r="AF129" s="200">
        <f>+AF130</f>
        <v>0</v>
      </c>
      <c r="AG129" s="200">
        <f>+AG130</f>
        <v>0</v>
      </c>
      <c r="AH129" s="200">
        <f>+AF129+AG129</f>
        <v>0</v>
      </c>
      <c r="AI129" s="200">
        <f>+AI130</f>
        <v>1550000</v>
      </c>
      <c r="AJ129" s="200">
        <f>+AJ130</f>
        <v>0</v>
      </c>
      <c r="AK129" s="200">
        <f>+AI129+AJ129</f>
        <v>1550000</v>
      </c>
      <c r="AL129" s="200">
        <f>+AH129+AK129</f>
        <v>1550000</v>
      </c>
      <c r="AM129" s="200">
        <f>+AM130</f>
        <v>0</v>
      </c>
      <c r="AN129" s="200">
        <f>+AN130</f>
        <v>0</v>
      </c>
      <c r="AO129" s="200">
        <f>+AM129+AN129</f>
        <v>0</v>
      </c>
      <c r="AP129" s="200">
        <f>+AP130</f>
        <v>0</v>
      </c>
      <c r="AQ129" s="200">
        <f>+AQ130</f>
        <v>0</v>
      </c>
      <c r="AR129" s="200">
        <f>+AP129+AQ129</f>
        <v>0</v>
      </c>
      <c r="AS129" s="200">
        <f>+AO129+AR129</f>
        <v>0</v>
      </c>
      <c r="AT129" s="200">
        <f>+AT130</f>
        <v>0</v>
      </c>
      <c r="AU129" s="200">
        <f>+AU130</f>
        <v>0</v>
      </c>
      <c r="AV129" s="200">
        <f>+AT129+AU129</f>
        <v>0</v>
      </c>
      <c r="AW129" s="200">
        <f>+AW130</f>
        <v>0</v>
      </c>
      <c r="AX129" s="200">
        <f>+AX130</f>
        <v>0</v>
      </c>
      <c r="AY129" s="200">
        <f>+AW129+AX129</f>
        <v>0</v>
      </c>
      <c r="AZ129" s="200">
        <f>+AV129+AY129</f>
        <v>0</v>
      </c>
      <c r="BA129" s="200">
        <f>+BA130</f>
        <v>0</v>
      </c>
      <c r="BB129" s="200">
        <f>+BB130</f>
        <v>0</v>
      </c>
      <c r="BC129" s="200">
        <f>+BA129+BB129</f>
        <v>0</v>
      </c>
      <c r="BD129" s="200">
        <f>+BD130</f>
        <v>0</v>
      </c>
      <c r="BE129" s="200">
        <f>+BE130</f>
        <v>0</v>
      </c>
      <c r="BF129" s="200">
        <f>+BD129+BE129</f>
        <v>0</v>
      </c>
      <c r="BG129" s="200">
        <f>+BC129+BF129</f>
        <v>0</v>
      </c>
      <c r="BH129" s="200">
        <f>+BH130</f>
        <v>0</v>
      </c>
      <c r="BI129" s="200">
        <f>+BI130</f>
        <v>0</v>
      </c>
      <c r="BJ129" s="200">
        <f>+BH129+BI129</f>
        <v>0</v>
      </c>
      <c r="BK129" s="200">
        <f>+BK130</f>
        <v>0</v>
      </c>
      <c r="BL129" s="200">
        <f>+BL130</f>
        <v>0</v>
      </c>
      <c r="BM129" s="200">
        <f>+BK129+BL129</f>
        <v>0</v>
      </c>
      <c r="BN129" s="200">
        <f>+BJ129+BM129</f>
        <v>0</v>
      </c>
      <c r="BO129" s="200">
        <f>+BO130</f>
        <v>0</v>
      </c>
      <c r="BP129" s="200">
        <f>+BP130</f>
        <v>0</v>
      </c>
      <c r="BQ129" s="200">
        <f>+BO129+BP129</f>
        <v>0</v>
      </c>
      <c r="BR129" s="200">
        <f>+BR130</f>
        <v>1550000</v>
      </c>
      <c r="BS129" s="200">
        <f>+BS130</f>
        <v>0</v>
      </c>
      <c r="BT129" s="200">
        <f>+BR129+BS129</f>
        <v>1550000</v>
      </c>
      <c r="BU129" s="200">
        <f>+BQ129+BT129</f>
        <v>1550000</v>
      </c>
      <c r="BV129" s="203"/>
      <c r="BW129" s="203"/>
      <c r="BX129" s="204"/>
      <c r="BY129" s="204"/>
      <c r="BZ129" s="203"/>
      <c r="CA129" s="205"/>
    </row>
    <row r="130" spans="2:79" ht="36.75" customHeight="1">
      <c r="B130" s="218">
        <v>2015</v>
      </c>
      <c r="C130" s="219">
        <v>8320</v>
      </c>
      <c r="D130" s="218">
        <v>1</v>
      </c>
      <c r="E130" s="218">
        <v>3000</v>
      </c>
      <c r="F130" s="218">
        <v>3600</v>
      </c>
      <c r="G130" s="218">
        <v>361</v>
      </c>
      <c r="H130" s="218">
        <v>1</v>
      </c>
      <c r="I130" s="220" t="s">
        <v>711</v>
      </c>
      <c r="J130" s="209">
        <v>0</v>
      </c>
      <c r="K130" s="209">
        <v>0</v>
      </c>
      <c r="L130" s="210">
        <f>+J130+K130</f>
        <v>0</v>
      </c>
      <c r="M130" s="209">
        <v>2050000</v>
      </c>
      <c r="N130" s="209">
        <v>0</v>
      </c>
      <c r="O130" s="210">
        <f>+M130+N130</f>
        <v>2050000</v>
      </c>
      <c r="P130" s="210">
        <f>+L130+O130</f>
        <v>2050000</v>
      </c>
      <c r="Q130" s="221" t="s">
        <v>358</v>
      </c>
      <c r="R130" s="238">
        <v>10</v>
      </c>
      <c r="S130" s="228"/>
      <c r="T130" s="213">
        <v>0</v>
      </c>
      <c r="U130" s="213">
        <v>0</v>
      </c>
      <c r="V130" s="213">
        <v>0</v>
      </c>
      <c r="W130" s="213">
        <v>0</v>
      </c>
      <c r="X130" s="213"/>
      <c r="Y130" s="213"/>
      <c r="Z130" s="213">
        <v>0</v>
      </c>
      <c r="AA130" s="213">
        <v>0</v>
      </c>
      <c r="AB130" s="213">
        <v>500000</v>
      </c>
      <c r="AC130" s="213">
        <v>0</v>
      </c>
      <c r="AD130" s="214"/>
      <c r="AE130" s="214"/>
      <c r="AF130" s="209">
        <f>J130+T130-Z130</f>
        <v>0</v>
      </c>
      <c r="AG130" s="209">
        <f>K130+U130-AA130</f>
        <v>0</v>
      </c>
      <c r="AH130" s="210">
        <f>+AF130+AG130</f>
        <v>0</v>
      </c>
      <c r="AI130" s="209">
        <f>M130+V130-AB130</f>
        <v>1550000</v>
      </c>
      <c r="AJ130" s="209">
        <f>N130+W130-AC130</f>
        <v>0</v>
      </c>
      <c r="AK130" s="210">
        <f>+AI130+AJ130</f>
        <v>1550000</v>
      </c>
      <c r="AL130" s="210">
        <f>+AH130+AK130</f>
        <v>1550000</v>
      </c>
      <c r="AM130" s="213">
        <v>0</v>
      </c>
      <c r="AN130" s="213">
        <v>0</v>
      </c>
      <c r="AO130" s="210">
        <f>+AM130+AN130</f>
        <v>0</v>
      </c>
      <c r="AP130" s="213">
        <f>'[1]PREVENCIÓN SOCIAL'!L96</f>
        <v>0</v>
      </c>
      <c r="AQ130" s="213">
        <v>0</v>
      </c>
      <c r="AR130" s="210">
        <f>+AP130+AQ130</f>
        <v>0</v>
      </c>
      <c r="AS130" s="210">
        <f>+AO130+AR130</f>
        <v>0</v>
      </c>
      <c r="AT130" s="213">
        <v>0</v>
      </c>
      <c r="AU130" s="213">
        <v>0</v>
      </c>
      <c r="AV130" s="210">
        <f>+AT130+AU130</f>
        <v>0</v>
      </c>
      <c r="AW130" s="213">
        <f>'[1]PREVENCIÓN SOCIAL'!L97</f>
        <v>0</v>
      </c>
      <c r="AX130" s="213">
        <v>0</v>
      </c>
      <c r="AY130" s="210">
        <f>+AW130+AX130</f>
        <v>0</v>
      </c>
      <c r="AZ130" s="210">
        <f>+AV130+AY130</f>
        <v>0</v>
      </c>
      <c r="BA130" s="213">
        <v>0</v>
      </c>
      <c r="BB130" s="213">
        <v>0</v>
      </c>
      <c r="BC130" s="210">
        <f>+BA130+BB130</f>
        <v>0</v>
      </c>
      <c r="BD130" s="213">
        <f>'[1]PREVENCIÓN SOCIAL'!L98</f>
        <v>0</v>
      </c>
      <c r="BE130" s="213">
        <v>0</v>
      </c>
      <c r="BF130" s="210">
        <f>+BD130+BE130</f>
        <v>0</v>
      </c>
      <c r="BG130" s="210">
        <f>+BC130+BF130</f>
        <v>0</v>
      </c>
      <c r="BH130" s="213">
        <v>0</v>
      </c>
      <c r="BI130" s="213">
        <v>0</v>
      </c>
      <c r="BJ130" s="210">
        <f>+BH130+BI130</f>
        <v>0</v>
      </c>
      <c r="BK130" s="213">
        <f>'[1]PREVENCIÓN SOCIAL'!L99</f>
        <v>0</v>
      </c>
      <c r="BL130" s="213">
        <v>0</v>
      </c>
      <c r="BM130" s="210">
        <f>+BK130+BL130</f>
        <v>0</v>
      </c>
      <c r="BN130" s="210">
        <f>+BJ130+BM130</f>
        <v>0</v>
      </c>
      <c r="BO130" s="209">
        <f>AF130-AM130-AT130-BA130-BH130</f>
        <v>0</v>
      </c>
      <c r="BP130" s="209">
        <f>AG130-AN130-AU130-BB130-BI130</f>
        <v>0</v>
      </c>
      <c r="BQ130" s="210">
        <f>+BO130+BP130</f>
        <v>0</v>
      </c>
      <c r="BR130" s="209">
        <f>AI130-AP130-AW130-BD130-BK130</f>
        <v>1550000</v>
      </c>
      <c r="BS130" s="209">
        <f>AJ130-AQ130-AX130-BE130-BL130</f>
        <v>0</v>
      </c>
      <c r="BT130" s="210">
        <f>+BR130+BS130</f>
        <v>1550000</v>
      </c>
      <c r="BU130" s="210">
        <f>+BQ130+BT130</f>
        <v>1550000</v>
      </c>
      <c r="BV130" s="215">
        <f>R130+X130-AD130</f>
        <v>10</v>
      </c>
      <c r="BW130" s="215">
        <f>S130+Y130-AE130</f>
        <v>0</v>
      </c>
      <c r="BX130" s="216">
        <f>'[1]PREVENCIÓN SOCIAL'!M96</f>
        <v>0</v>
      </c>
      <c r="BY130" s="216">
        <v>0</v>
      </c>
      <c r="BZ130" s="215">
        <f>BV130-BX130</f>
        <v>10</v>
      </c>
      <c r="CA130" s="217">
        <f>BW130-BY130</f>
        <v>0</v>
      </c>
    </row>
    <row r="131" spans="2:79" ht="36.75" hidden="1" customHeight="1">
      <c r="B131" s="197">
        <v>2015</v>
      </c>
      <c r="C131" s="198">
        <v>8320</v>
      </c>
      <c r="D131" s="197">
        <v>1</v>
      </c>
      <c r="E131" s="197">
        <v>3000</v>
      </c>
      <c r="F131" s="197">
        <v>3600</v>
      </c>
      <c r="G131" s="197">
        <v>363</v>
      </c>
      <c r="H131" s="197"/>
      <c r="I131" s="199" t="s">
        <v>2044</v>
      </c>
      <c r="J131" s="200">
        <f>J132</f>
        <v>0</v>
      </c>
      <c r="K131" s="200">
        <f>K132</f>
        <v>0</v>
      </c>
      <c r="L131" s="200">
        <f>+J131+K131</f>
        <v>0</v>
      </c>
      <c r="M131" s="200">
        <f>M132</f>
        <v>0</v>
      </c>
      <c r="N131" s="200">
        <f>N132</f>
        <v>0</v>
      </c>
      <c r="O131" s="200">
        <f>+M131+N131</f>
        <v>0</v>
      </c>
      <c r="P131" s="200">
        <f>+L131+O131</f>
        <v>0</v>
      </c>
      <c r="Q131" s="199"/>
      <c r="R131" s="227"/>
      <c r="S131" s="227"/>
      <c r="T131" s="200">
        <f>T132</f>
        <v>0</v>
      </c>
      <c r="U131" s="200">
        <f>U132</f>
        <v>0</v>
      </c>
      <c r="V131" s="200">
        <f>V132</f>
        <v>0</v>
      </c>
      <c r="W131" s="200">
        <f>W132</f>
        <v>0</v>
      </c>
      <c r="X131" s="202"/>
      <c r="Y131" s="202"/>
      <c r="Z131" s="200">
        <f>Z132</f>
        <v>0</v>
      </c>
      <c r="AA131" s="200">
        <f>AA132</f>
        <v>0</v>
      </c>
      <c r="AB131" s="200">
        <f>AB132</f>
        <v>0</v>
      </c>
      <c r="AC131" s="200">
        <f>AC132</f>
        <v>0</v>
      </c>
      <c r="AD131" s="202"/>
      <c r="AE131" s="202"/>
      <c r="AF131" s="200">
        <f>AF132</f>
        <v>0</v>
      </c>
      <c r="AG131" s="200">
        <f>AG132</f>
        <v>0</v>
      </c>
      <c r="AH131" s="200">
        <f>+AF131+AG131</f>
        <v>0</v>
      </c>
      <c r="AI131" s="200">
        <f>AI132</f>
        <v>0</v>
      </c>
      <c r="AJ131" s="200">
        <f>AJ132</f>
        <v>0</v>
      </c>
      <c r="AK131" s="200">
        <f>+AI131+AJ131</f>
        <v>0</v>
      </c>
      <c r="AL131" s="200">
        <f>+AH131+AK131</f>
        <v>0</v>
      </c>
      <c r="AM131" s="200">
        <f>AM132</f>
        <v>0</v>
      </c>
      <c r="AN131" s="200">
        <f>AN132</f>
        <v>0</v>
      </c>
      <c r="AO131" s="200">
        <f>+AM131+AN131</f>
        <v>0</v>
      </c>
      <c r="AP131" s="200">
        <f>AP132</f>
        <v>0</v>
      </c>
      <c r="AQ131" s="200">
        <f>AQ132</f>
        <v>0</v>
      </c>
      <c r="AR131" s="200">
        <f>+AP131+AQ131</f>
        <v>0</v>
      </c>
      <c r="AS131" s="200">
        <f>+AO131+AR131</f>
        <v>0</v>
      </c>
      <c r="AT131" s="200">
        <f>AT132</f>
        <v>0</v>
      </c>
      <c r="AU131" s="200">
        <f>AU132</f>
        <v>0</v>
      </c>
      <c r="AV131" s="200">
        <f>+AT131+AU131</f>
        <v>0</v>
      </c>
      <c r="AW131" s="200">
        <f>AW132</f>
        <v>0</v>
      </c>
      <c r="AX131" s="200">
        <f>AX132</f>
        <v>0</v>
      </c>
      <c r="AY131" s="200">
        <f>+AW131+AX131</f>
        <v>0</v>
      </c>
      <c r="AZ131" s="200">
        <f>+AV131+AY131</f>
        <v>0</v>
      </c>
      <c r="BA131" s="200">
        <f>BA132</f>
        <v>0</v>
      </c>
      <c r="BB131" s="200">
        <f>BB132</f>
        <v>0</v>
      </c>
      <c r="BC131" s="200">
        <f>+BA131+BB131</f>
        <v>0</v>
      </c>
      <c r="BD131" s="200">
        <f>BD132</f>
        <v>0</v>
      </c>
      <c r="BE131" s="200">
        <f>BE132</f>
        <v>0</v>
      </c>
      <c r="BF131" s="200">
        <f>+BD131+BE131</f>
        <v>0</v>
      </c>
      <c r="BG131" s="200">
        <f>+BC131+BF131</f>
        <v>0</v>
      </c>
      <c r="BH131" s="200">
        <f>BH132</f>
        <v>0</v>
      </c>
      <c r="BI131" s="200">
        <f>BI132</f>
        <v>0</v>
      </c>
      <c r="BJ131" s="200">
        <f>+BH131+BI131</f>
        <v>0</v>
      </c>
      <c r="BK131" s="200">
        <f>BK132</f>
        <v>0</v>
      </c>
      <c r="BL131" s="200">
        <f>BL132</f>
        <v>0</v>
      </c>
      <c r="BM131" s="200">
        <f>+BK131+BL131</f>
        <v>0</v>
      </c>
      <c r="BN131" s="200">
        <f>+BJ131+BM131</f>
        <v>0</v>
      </c>
      <c r="BO131" s="200">
        <f>BO132</f>
        <v>0</v>
      </c>
      <c r="BP131" s="200">
        <f>BP132</f>
        <v>0</v>
      </c>
      <c r="BQ131" s="200">
        <f>+BO131+BP131</f>
        <v>0</v>
      </c>
      <c r="BR131" s="200">
        <f>BR132</f>
        <v>0</v>
      </c>
      <c r="BS131" s="200">
        <f>BS132</f>
        <v>0</v>
      </c>
      <c r="BT131" s="200">
        <f>+BR131+BS131</f>
        <v>0</v>
      </c>
      <c r="BU131" s="200">
        <f>+BQ131+BT131</f>
        <v>0</v>
      </c>
      <c r="BV131" s="203"/>
      <c r="BW131" s="203"/>
      <c r="BX131" s="204"/>
      <c r="BY131" s="204"/>
      <c r="BZ131" s="203"/>
      <c r="CA131" s="205"/>
    </row>
    <row r="132" spans="2:79" ht="36.75" hidden="1" customHeight="1">
      <c r="B132" s="218">
        <v>2015</v>
      </c>
      <c r="C132" s="219">
        <v>8320</v>
      </c>
      <c r="D132" s="218">
        <v>1</v>
      </c>
      <c r="E132" s="218">
        <v>3000</v>
      </c>
      <c r="F132" s="218">
        <v>3600</v>
      </c>
      <c r="G132" s="218">
        <v>363</v>
      </c>
      <c r="H132" s="218">
        <v>1</v>
      </c>
      <c r="I132" s="220" t="s">
        <v>2044</v>
      </c>
      <c r="J132" s="209">
        <v>0</v>
      </c>
      <c r="K132" s="209">
        <v>0</v>
      </c>
      <c r="L132" s="210">
        <f>+J132+K132</f>
        <v>0</v>
      </c>
      <c r="M132" s="209">
        <v>0</v>
      </c>
      <c r="N132" s="209">
        <v>0</v>
      </c>
      <c r="O132" s="210">
        <f>+M132+N132</f>
        <v>0</v>
      </c>
      <c r="P132" s="210">
        <f>+L132+O132</f>
        <v>0</v>
      </c>
      <c r="Q132" s="221" t="s">
        <v>358</v>
      </c>
      <c r="R132" s="238"/>
      <c r="S132" s="228"/>
      <c r="T132" s="213">
        <v>0</v>
      </c>
      <c r="U132" s="213">
        <v>0</v>
      </c>
      <c r="V132" s="213">
        <v>0</v>
      </c>
      <c r="W132" s="213">
        <v>0</v>
      </c>
      <c r="X132" s="213"/>
      <c r="Y132" s="213"/>
      <c r="Z132" s="213">
        <v>0</v>
      </c>
      <c r="AA132" s="213">
        <v>0</v>
      </c>
      <c r="AB132" s="213">
        <v>0</v>
      </c>
      <c r="AC132" s="213">
        <v>0</v>
      </c>
      <c r="AD132" s="214"/>
      <c r="AE132" s="214"/>
      <c r="AF132" s="209">
        <f>J132+T132-Z132</f>
        <v>0</v>
      </c>
      <c r="AG132" s="209">
        <f>K132+U132-AA132</f>
        <v>0</v>
      </c>
      <c r="AH132" s="210">
        <f>+AF132+AG132</f>
        <v>0</v>
      </c>
      <c r="AI132" s="209">
        <f>M132+V132-AB132</f>
        <v>0</v>
      </c>
      <c r="AJ132" s="209">
        <f>N132+W132-AC132</f>
        <v>0</v>
      </c>
      <c r="AK132" s="210">
        <f>+AI132+AJ132</f>
        <v>0</v>
      </c>
      <c r="AL132" s="210">
        <f>+AH132+AK132</f>
        <v>0</v>
      </c>
      <c r="AM132" s="213">
        <v>0</v>
      </c>
      <c r="AN132" s="213">
        <v>0</v>
      </c>
      <c r="AO132" s="210">
        <f>+AM132+AN132</f>
        <v>0</v>
      </c>
      <c r="AP132" s="213">
        <v>0</v>
      </c>
      <c r="AQ132" s="213">
        <v>0</v>
      </c>
      <c r="AR132" s="210">
        <f>+AP132+AQ132</f>
        <v>0</v>
      </c>
      <c r="AS132" s="210">
        <f>+AO132+AR132</f>
        <v>0</v>
      </c>
      <c r="AT132" s="213">
        <v>0</v>
      </c>
      <c r="AU132" s="213">
        <v>0</v>
      </c>
      <c r="AV132" s="210">
        <f>+AT132+AU132</f>
        <v>0</v>
      </c>
      <c r="AW132" s="213">
        <v>0</v>
      </c>
      <c r="AX132" s="213">
        <v>0</v>
      </c>
      <c r="AY132" s="210">
        <f>+AW132+AX132</f>
        <v>0</v>
      </c>
      <c r="AZ132" s="210">
        <f>+AV132+AY132</f>
        <v>0</v>
      </c>
      <c r="BA132" s="213">
        <v>0</v>
      </c>
      <c r="BB132" s="213">
        <v>0</v>
      </c>
      <c r="BC132" s="210">
        <f>+BA132+BB132</f>
        <v>0</v>
      </c>
      <c r="BD132" s="213">
        <v>0</v>
      </c>
      <c r="BE132" s="213">
        <v>0</v>
      </c>
      <c r="BF132" s="210">
        <f>+BD132+BE132</f>
        <v>0</v>
      </c>
      <c r="BG132" s="210">
        <f>+BC132+BF132</f>
        <v>0</v>
      </c>
      <c r="BH132" s="213">
        <v>0</v>
      </c>
      <c r="BI132" s="213">
        <v>0</v>
      </c>
      <c r="BJ132" s="210">
        <f>+BH132+BI132</f>
        <v>0</v>
      </c>
      <c r="BK132" s="213">
        <v>0</v>
      </c>
      <c r="BL132" s="213">
        <v>0</v>
      </c>
      <c r="BM132" s="210">
        <f>+BK132+BL132</f>
        <v>0</v>
      </c>
      <c r="BN132" s="210">
        <f>+BJ132+BM132</f>
        <v>0</v>
      </c>
      <c r="BO132" s="209">
        <f>AF132-AM132-AT132-BA132-BH132</f>
        <v>0</v>
      </c>
      <c r="BP132" s="209">
        <f>AG132-AN132-AU132-BB132-BI132</f>
        <v>0</v>
      </c>
      <c r="BQ132" s="210">
        <f>+BO132+BP132</f>
        <v>0</v>
      </c>
      <c r="BR132" s="209">
        <f>AI132-AP132-AW132-BD132-BK132</f>
        <v>0</v>
      </c>
      <c r="BS132" s="209">
        <f>AJ132-AQ132-AX132-BE132-BL132</f>
        <v>0</v>
      </c>
      <c r="BT132" s="210">
        <f>+BR132+BS132</f>
        <v>0</v>
      </c>
      <c r="BU132" s="210">
        <f>+BQ132+BT132</f>
        <v>0</v>
      </c>
      <c r="BV132" s="215">
        <f>R132+X132-AD132</f>
        <v>0</v>
      </c>
      <c r="BW132" s="215">
        <f>S132+Y132-AE132</f>
        <v>0</v>
      </c>
      <c r="BX132" s="216">
        <v>0</v>
      </c>
      <c r="BY132" s="216">
        <v>0</v>
      </c>
      <c r="BZ132" s="215">
        <f>BV132-BX132</f>
        <v>0</v>
      </c>
      <c r="CA132" s="217">
        <f>BW132-BY132</f>
        <v>0</v>
      </c>
    </row>
    <row r="133" spans="2:79" ht="36.75" hidden="1" customHeight="1">
      <c r="B133" s="197">
        <v>2015</v>
      </c>
      <c r="C133" s="198">
        <v>8320</v>
      </c>
      <c r="D133" s="197">
        <v>1</v>
      </c>
      <c r="E133" s="197">
        <v>3000</v>
      </c>
      <c r="F133" s="197">
        <v>3600</v>
      </c>
      <c r="G133" s="197">
        <v>366</v>
      </c>
      <c r="H133" s="197"/>
      <c r="I133" s="199" t="s">
        <v>789</v>
      </c>
      <c r="J133" s="200">
        <f>J134</f>
        <v>0</v>
      </c>
      <c r="K133" s="200">
        <f>K134</f>
        <v>0</v>
      </c>
      <c r="L133" s="200">
        <f>+J133+K133</f>
        <v>0</v>
      </c>
      <c r="M133" s="200">
        <f>M134</f>
        <v>0</v>
      </c>
      <c r="N133" s="200">
        <f>N134</f>
        <v>0</v>
      </c>
      <c r="O133" s="200">
        <f>+M133+N133</f>
        <v>0</v>
      </c>
      <c r="P133" s="200">
        <f>+L133+O133</f>
        <v>0</v>
      </c>
      <c r="Q133" s="199"/>
      <c r="R133" s="227"/>
      <c r="S133" s="227"/>
      <c r="T133" s="200">
        <f>T134</f>
        <v>0</v>
      </c>
      <c r="U133" s="200">
        <f>U134</f>
        <v>0</v>
      </c>
      <c r="V133" s="200">
        <f>V134</f>
        <v>0</v>
      </c>
      <c r="W133" s="200">
        <f>W134</f>
        <v>0</v>
      </c>
      <c r="X133" s="202"/>
      <c r="Y133" s="202"/>
      <c r="Z133" s="200">
        <f>Z134</f>
        <v>0</v>
      </c>
      <c r="AA133" s="200">
        <f>AA134</f>
        <v>0</v>
      </c>
      <c r="AB133" s="200">
        <f>AB134</f>
        <v>0</v>
      </c>
      <c r="AC133" s="200">
        <f>AC134</f>
        <v>0</v>
      </c>
      <c r="AD133" s="202"/>
      <c r="AE133" s="202"/>
      <c r="AF133" s="200">
        <f>AF134</f>
        <v>0</v>
      </c>
      <c r="AG133" s="200">
        <f>AG134</f>
        <v>0</v>
      </c>
      <c r="AH133" s="200">
        <f>+AF133+AG133</f>
        <v>0</v>
      </c>
      <c r="AI133" s="200">
        <f>AI134</f>
        <v>0</v>
      </c>
      <c r="AJ133" s="200">
        <f>AJ134</f>
        <v>0</v>
      </c>
      <c r="AK133" s="200">
        <f>+AI133+AJ133</f>
        <v>0</v>
      </c>
      <c r="AL133" s="200">
        <f>+AH133+AK133</f>
        <v>0</v>
      </c>
      <c r="AM133" s="200">
        <f>AM134</f>
        <v>0</v>
      </c>
      <c r="AN133" s="200">
        <f>AN134</f>
        <v>0</v>
      </c>
      <c r="AO133" s="200">
        <f>+AM133+AN133</f>
        <v>0</v>
      </c>
      <c r="AP133" s="200">
        <f>AP134</f>
        <v>0</v>
      </c>
      <c r="AQ133" s="200">
        <f>AQ134</f>
        <v>0</v>
      </c>
      <c r="AR133" s="200">
        <f>+AP133+AQ133</f>
        <v>0</v>
      </c>
      <c r="AS133" s="200">
        <f>+AO133+AR133</f>
        <v>0</v>
      </c>
      <c r="AT133" s="200">
        <f>AT134</f>
        <v>0</v>
      </c>
      <c r="AU133" s="200">
        <f>AU134</f>
        <v>0</v>
      </c>
      <c r="AV133" s="200">
        <f>+AT133+AU133</f>
        <v>0</v>
      </c>
      <c r="AW133" s="200">
        <f>AW134</f>
        <v>0</v>
      </c>
      <c r="AX133" s="200">
        <f>AX134</f>
        <v>0</v>
      </c>
      <c r="AY133" s="200">
        <f>+AW133+AX133</f>
        <v>0</v>
      </c>
      <c r="AZ133" s="200">
        <f>+AV133+AY133</f>
        <v>0</v>
      </c>
      <c r="BA133" s="200">
        <f>BA134</f>
        <v>0</v>
      </c>
      <c r="BB133" s="200">
        <f>BB134</f>
        <v>0</v>
      </c>
      <c r="BC133" s="200">
        <f>+BA133+BB133</f>
        <v>0</v>
      </c>
      <c r="BD133" s="200">
        <f>BD134</f>
        <v>0</v>
      </c>
      <c r="BE133" s="200">
        <f>BE134</f>
        <v>0</v>
      </c>
      <c r="BF133" s="200">
        <f>+BD133+BE133</f>
        <v>0</v>
      </c>
      <c r="BG133" s="200">
        <f>+BC133+BF133</f>
        <v>0</v>
      </c>
      <c r="BH133" s="200">
        <f>BH134</f>
        <v>0</v>
      </c>
      <c r="BI133" s="200">
        <f>BI134</f>
        <v>0</v>
      </c>
      <c r="BJ133" s="200">
        <f>+BH133+BI133</f>
        <v>0</v>
      </c>
      <c r="BK133" s="200">
        <f>BK134</f>
        <v>0</v>
      </c>
      <c r="BL133" s="200">
        <f>BL134</f>
        <v>0</v>
      </c>
      <c r="BM133" s="200">
        <f>+BK133+BL133</f>
        <v>0</v>
      </c>
      <c r="BN133" s="200">
        <f>+BJ133+BM133</f>
        <v>0</v>
      </c>
      <c r="BO133" s="200">
        <f>BO134</f>
        <v>0</v>
      </c>
      <c r="BP133" s="200">
        <f>BP134</f>
        <v>0</v>
      </c>
      <c r="BQ133" s="200">
        <f>+BO133+BP133</f>
        <v>0</v>
      </c>
      <c r="BR133" s="200">
        <f>BR134</f>
        <v>0</v>
      </c>
      <c r="BS133" s="200">
        <f>BS134</f>
        <v>0</v>
      </c>
      <c r="BT133" s="200">
        <f>+BR133+BS133</f>
        <v>0</v>
      </c>
      <c r="BU133" s="200">
        <f>+BQ133+BT133</f>
        <v>0</v>
      </c>
      <c r="BV133" s="203"/>
      <c r="BW133" s="203"/>
      <c r="BX133" s="204"/>
      <c r="BY133" s="204"/>
      <c r="BZ133" s="203"/>
      <c r="CA133" s="205"/>
    </row>
    <row r="134" spans="2:79" ht="36.75" hidden="1" customHeight="1">
      <c r="B134" s="218">
        <v>2015</v>
      </c>
      <c r="C134" s="219">
        <v>8320</v>
      </c>
      <c r="D134" s="218">
        <v>1</v>
      </c>
      <c r="E134" s="218">
        <v>3000</v>
      </c>
      <c r="F134" s="218">
        <v>3600</v>
      </c>
      <c r="G134" s="218">
        <v>366</v>
      </c>
      <c r="H134" s="218">
        <v>1</v>
      </c>
      <c r="I134" s="220" t="s">
        <v>789</v>
      </c>
      <c r="J134" s="209">
        <v>0</v>
      </c>
      <c r="K134" s="209">
        <v>0</v>
      </c>
      <c r="L134" s="210">
        <f>+J134+K134</f>
        <v>0</v>
      </c>
      <c r="M134" s="209">
        <v>0</v>
      </c>
      <c r="N134" s="209">
        <v>0</v>
      </c>
      <c r="O134" s="210">
        <f>+M134+N134</f>
        <v>0</v>
      </c>
      <c r="P134" s="210">
        <f>+L134+O134</f>
        <v>0</v>
      </c>
      <c r="Q134" s="221" t="s">
        <v>358</v>
      </c>
      <c r="R134" s="238"/>
      <c r="S134" s="228"/>
      <c r="T134" s="213">
        <v>0</v>
      </c>
      <c r="U134" s="213">
        <v>0</v>
      </c>
      <c r="V134" s="213">
        <v>0</v>
      </c>
      <c r="W134" s="213">
        <v>0</v>
      </c>
      <c r="X134" s="213"/>
      <c r="Y134" s="213"/>
      <c r="Z134" s="213">
        <v>0</v>
      </c>
      <c r="AA134" s="213">
        <v>0</v>
      </c>
      <c r="AB134" s="213">
        <v>0</v>
      </c>
      <c r="AC134" s="213">
        <v>0</v>
      </c>
      <c r="AD134" s="214"/>
      <c r="AE134" s="214"/>
      <c r="AF134" s="209">
        <f>J134+T134-Z134</f>
        <v>0</v>
      </c>
      <c r="AG134" s="209">
        <f>K134+U134-AA134</f>
        <v>0</v>
      </c>
      <c r="AH134" s="210">
        <f>+AF134+AG134</f>
        <v>0</v>
      </c>
      <c r="AI134" s="209">
        <f>M134+V134-AB134</f>
        <v>0</v>
      </c>
      <c r="AJ134" s="209">
        <f>N134+W134-AC134</f>
        <v>0</v>
      </c>
      <c r="AK134" s="210">
        <f>+AI134+AJ134</f>
        <v>0</v>
      </c>
      <c r="AL134" s="210">
        <f>+AH134+AK134</f>
        <v>0</v>
      </c>
      <c r="AM134" s="213">
        <v>0</v>
      </c>
      <c r="AN134" s="213">
        <v>0</v>
      </c>
      <c r="AO134" s="210">
        <f>+AM134+AN134</f>
        <v>0</v>
      </c>
      <c r="AP134" s="213">
        <v>0</v>
      </c>
      <c r="AQ134" s="213">
        <v>0</v>
      </c>
      <c r="AR134" s="210">
        <f>+AP134+AQ134</f>
        <v>0</v>
      </c>
      <c r="AS134" s="210">
        <f>+AO134+AR134</f>
        <v>0</v>
      </c>
      <c r="AT134" s="213">
        <v>0</v>
      </c>
      <c r="AU134" s="213">
        <v>0</v>
      </c>
      <c r="AV134" s="210">
        <f>+AT134+AU134</f>
        <v>0</v>
      </c>
      <c r="AW134" s="213">
        <v>0</v>
      </c>
      <c r="AX134" s="213">
        <v>0</v>
      </c>
      <c r="AY134" s="210">
        <f>+AW134+AX134</f>
        <v>0</v>
      </c>
      <c r="AZ134" s="210">
        <f>+AV134+AY134</f>
        <v>0</v>
      </c>
      <c r="BA134" s="213">
        <v>0</v>
      </c>
      <c r="BB134" s="213">
        <v>0</v>
      </c>
      <c r="BC134" s="210">
        <f>+BA134+BB134</f>
        <v>0</v>
      </c>
      <c r="BD134" s="213">
        <v>0</v>
      </c>
      <c r="BE134" s="213">
        <v>0</v>
      </c>
      <c r="BF134" s="210">
        <f>+BD134+BE134</f>
        <v>0</v>
      </c>
      <c r="BG134" s="210">
        <f>+BC134+BF134</f>
        <v>0</v>
      </c>
      <c r="BH134" s="213">
        <v>0</v>
      </c>
      <c r="BI134" s="213">
        <v>0</v>
      </c>
      <c r="BJ134" s="210">
        <f>+BH134+BI134</f>
        <v>0</v>
      </c>
      <c r="BK134" s="213">
        <v>0</v>
      </c>
      <c r="BL134" s="213">
        <v>0</v>
      </c>
      <c r="BM134" s="210">
        <f>+BK134+BL134</f>
        <v>0</v>
      </c>
      <c r="BN134" s="210">
        <f>+BJ134+BM134</f>
        <v>0</v>
      </c>
      <c r="BO134" s="209">
        <f>AF134-AM134-AT134-BA134-BH134</f>
        <v>0</v>
      </c>
      <c r="BP134" s="209">
        <f>AG134-AN134-AU134-BB134-BI134</f>
        <v>0</v>
      </c>
      <c r="BQ134" s="210">
        <f>+BO134+BP134</f>
        <v>0</v>
      </c>
      <c r="BR134" s="209">
        <f>AI134-AP134-AW134-BD134-BK134</f>
        <v>0</v>
      </c>
      <c r="BS134" s="209">
        <f>AJ134-AQ134-AX134-BE134-BL134</f>
        <v>0</v>
      </c>
      <c r="BT134" s="210">
        <f>+BR134+BS134</f>
        <v>0</v>
      </c>
      <c r="BU134" s="210">
        <f>+BQ134+BT134</f>
        <v>0</v>
      </c>
      <c r="BV134" s="215">
        <f>R134+X134-AD134</f>
        <v>0</v>
      </c>
      <c r="BW134" s="215">
        <f>S134+Y134-AE134</f>
        <v>0</v>
      </c>
      <c r="BX134" s="216">
        <v>0</v>
      </c>
      <c r="BY134" s="216">
        <v>0</v>
      </c>
      <c r="BZ134" s="215">
        <f>BV134-BX134</f>
        <v>0</v>
      </c>
      <c r="CA134" s="217">
        <f>BW134-BY134</f>
        <v>0</v>
      </c>
    </row>
    <row r="135" spans="2:79" ht="36.75" customHeight="1">
      <c r="B135" s="188">
        <v>2015</v>
      </c>
      <c r="C135" s="189">
        <v>8320</v>
      </c>
      <c r="D135" s="188">
        <v>1</v>
      </c>
      <c r="E135" s="188">
        <v>3000</v>
      </c>
      <c r="F135" s="188">
        <v>3700</v>
      </c>
      <c r="G135" s="188"/>
      <c r="H135" s="188"/>
      <c r="I135" s="190" t="s">
        <v>357</v>
      </c>
      <c r="J135" s="191">
        <f>J136+J138+J140+J142</f>
        <v>0</v>
      </c>
      <c r="K135" s="191">
        <f>K136+K138+K140+K142</f>
        <v>0</v>
      </c>
      <c r="L135" s="191">
        <f>+J135+K135</f>
        <v>0</v>
      </c>
      <c r="M135" s="191">
        <f>M136+M138+M140+M142</f>
        <v>235000</v>
      </c>
      <c r="N135" s="191">
        <f>N136+N138+N140+N142</f>
        <v>0</v>
      </c>
      <c r="O135" s="191">
        <f>+M135+N135</f>
        <v>235000</v>
      </c>
      <c r="P135" s="191">
        <f>+L135+O135</f>
        <v>235000</v>
      </c>
      <c r="Q135" s="191"/>
      <c r="R135" s="234"/>
      <c r="S135" s="234"/>
      <c r="T135" s="191">
        <f>T136+T138+T140+T142</f>
        <v>0</v>
      </c>
      <c r="U135" s="191">
        <f>U136+U138+U140+U142</f>
        <v>0</v>
      </c>
      <c r="V135" s="191">
        <f>V136+V138+V140+V142</f>
        <v>0</v>
      </c>
      <c r="W135" s="191">
        <f>W136+W138+W140+W142</f>
        <v>0</v>
      </c>
      <c r="X135" s="193"/>
      <c r="Y135" s="193"/>
      <c r="Z135" s="191">
        <f>Z136+Z138+Z140+Z142</f>
        <v>0</v>
      </c>
      <c r="AA135" s="191">
        <f>AA136+AA138+AA140+AA142</f>
        <v>0</v>
      </c>
      <c r="AB135" s="191">
        <f>AB136+AB138+AB140+AB142</f>
        <v>0</v>
      </c>
      <c r="AC135" s="191">
        <f>AC136+AC138+AC140+AC142</f>
        <v>0</v>
      </c>
      <c r="AD135" s="193"/>
      <c r="AE135" s="193"/>
      <c r="AF135" s="191">
        <f>AF136+AF138+AF140+AF142</f>
        <v>0</v>
      </c>
      <c r="AG135" s="191">
        <f>AG136+AG138+AG140+AG142</f>
        <v>0</v>
      </c>
      <c r="AH135" s="191">
        <f>+AF135+AG135</f>
        <v>0</v>
      </c>
      <c r="AI135" s="191">
        <f>AI136+AI138+AI140+AI142</f>
        <v>235000</v>
      </c>
      <c r="AJ135" s="191">
        <f>AJ136+AJ138+AJ140+AJ142</f>
        <v>0</v>
      </c>
      <c r="AK135" s="191">
        <f>+AI135+AJ135</f>
        <v>235000</v>
      </c>
      <c r="AL135" s="191">
        <f>+AH135+AK135</f>
        <v>235000</v>
      </c>
      <c r="AM135" s="191">
        <f>AM136+AM138+AM140+AM142</f>
        <v>0</v>
      </c>
      <c r="AN135" s="191">
        <f>AN136+AN138+AN140+AN142</f>
        <v>0</v>
      </c>
      <c r="AO135" s="191">
        <f>+AM135+AN135</f>
        <v>0</v>
      </c>
      <c r="AP135" s="191">
        <f>AP136+AP138+AP140+AP142</f>
        <v>0</v>
      </c>
      <c r="AQ135" s="191">
        <f>AQ136+AQ138+AQ140+AQ142</f>
        <v>0</v>
      </c>
      <c r="AR135" s="191">
        <f>+AP135+AQ135</f>
        <v>0</v>
      </c>
      <c r="AS135" s="191">
        <f>+AO135+AR135</f>
        <v>0</v>
      </c>
      <c r="AT135" s="191">
        <f>AT136+AT138+AT140+AT142</f>
        <v>0</v>
      </c>
      <c r="AU135" s="191">
        <f>AU136+AU138+AU140+AU142</f>
        <v>0</v>
      </c>
      <c r="AV135" s="191">
        <f>+AT135+AU135</f>
        <v>0</v>
      </c>
      <c r="AW135" s="191">
        <f>AW136+AW138+AW140+AW142</f>
        <v>0</v>
      </c>
      <c r="AX135" s="191">
        <f>AX136+AX138+AX140+AX142</f>
        <v>0</v>
      </c>
      <c r="AY135" s="191">
        <f>+AW135+AX135</f>
        <v>0</v>
      </c>
      <c r="AZ135" s="191">
        <f>+AV135+AY135</f>
        <v>0</v>
      </c>
      <c r="BA135" s="191">
        <f>BA136+BA138+BA140+BA142</f>
        <v>0</v>
      </c>
      <c r="BB135" s="191">
        <f>BB136+BB138+BB140+BB142</f>
        <v>0</v>
      </c>
      <c r="BC135" s="191">
        <f>+BA135+BB135</f>
        <v>0</v>
      </c>
      <c r="BD135" s="191">
        <f>BD136+BD138+BD140+BD142</f>
        <v>0</v>
      </c>
      <c r="BE135" s="191">
        <f>BE136+BE138+BE140+BE142</f>
        <v>0</v>
      </c>
      <c r="BF135" s="191">
        <f>+BD135+BE135</f>
        <v>0</v>
      </c>
      <c r="BG135" s="191">
        <f>+BC135+BF135</f>
        <v>0</v>
      </c>
      <c r="BH135" s="191">
        <f>BH136+BH138+BH140+BH142</f>
        <v>0</v>
      </c>
      <c r="BI135" s="191">
        <f>BI136+BI138+BI140+BI142</f>
        <v>0</v>
      </c>
      <c r="BJ135" s="191">
        <f>+BH135+BI135</f>
        <v>0</v>
      </c>
      <c r="BK135" s="191">
        <f>BK136+BK138+BK140+BK142</f>
        <v>0</v>
      </c>
      <c r="BL135" s="191">
        <f>BL136+BL138+BL140+BL142</f>
        <v>0</v>
      </c>
      <c r="BM135" s="191">
        <f>+BK135+BL135</f>
        <v>0</v>
      </c>
      <c r="BN135" s="191">
        <f>+BJ135+BM135</f>
        <v>0</v>
      </c>
      <c r="BO135" s="191">
        <f>BO136+BO138+BO140+BO142</f>
        <v>0</v>
      </c>
      <c r="BP135" s="191">
        <f>BP136+BP138+BP140+BP142</f>
        <v>0</v>
      </c>
      <c r="BQ135" s="191">
        <f>+BO135+BP135</f>
        <v>0</v>
      </c>
      <c r="BR135" s="191">
        <f>BR136+BR138+BR140+BR142</f>
        <v>235000</v>
      </c>
      <c r="BS135" s="191">
        <f>BS136+BS138+BS140+BS142</f>
        <v>0</v>
      </c>
      <c r="BT135" s="191">
        <f>+BR135+BS135</f>
        <v>235000</v>
      </c>
      <c r="BU135" s="191">
        <f>+BQ135+BT135</f>
        <v>235000</v>
      </c>
      <c r="BV135" s="194"/>
      <c r="BW135" s="194"/>
      <c r="BX135" s="195"/>
      <c r="BY135" s="195"/>
      <c r="BZ135" s="194"/>
      <c r="CA135" s="196"/>
    </row>
    <row r="136" spans="2:79" ht="36.75" hidden="1" customHeight="1">
      <c r="B136" s="197">
        <v>2015</v>
      </c>
      <c r="C136" s="198">
        <v>8320</v>
      </c>
      <c r="D136" s="197">
        <v>1</v>
      </c>
      <c r="E136" s="197">
        <v>3000</v>
      </c>
      <c r="F136" s="197">
        <v>3700</v>
      </c>
      <c r="G136" s="197">
        <v>371</v>
      </c>
      <c r="H136" s="197"/>
      <c r="I136" s="230" t="s">
        <v>578</v>
      </c>
      <c r="J136" s="200">
        <f>J137</f>
        <v>0</v>
      </c>
      <c r="K136" s="200">
        <f>K137</f>
        <v>0</v>
      </c>
      <c r="L136" s="200">
        <f>+J136+K136</f>
        <v>0</v>
      </c>
      <c r="M136" s="200">
        <f>M137</f>
        <v>0</v>
      </c>
      <c r="N136" s="200">
        <f>N137</f>
        <v>0</v>
      </c>
      <c r="O136" s="200">
        <f>+M136+N136</f>
        <v>0</v>
      </c>
      <c r="P136" s="200">
        <f>+L136+O136</f>
        <v>0</v>
      </c>
      <c r="Q136" s="240"/>
      <c r="R136" s="241"/>
      <c r="S136" s="241"/>
      <c r="T136" s="200">
        <f>T137</f>
        <v>0</v>
      </c>
      <c r="U136" s="200">
        <f>U137</f>
        <v>0</v>
      </c>
      <c r="V136" s="200">
        <f>V137</f>
        <v>0</v>
      </c>
      <c r="W136" s="200">
        <f>W137</f>
        <v>0</v>
      </c>
      <c r="X136" s="202"/>
      <c r="Y136" s="202"/>
      <c r="Z136" s="200">
        <f>Z137</f>
        <v>0</v>
      </c>
      <c r="AA136" s="200">
        <f>AA137</f>
        <v>0</v>
      </c>
      <c r="AB136" s="200">
        <f>AB137</f>
        <v>0</v>
      </c>
      <c r="AC136" s="200">
        <f>AC137</f>
        <v>0</v>
      </c>
      <c r="AD136" s="202"/>
      <c r="AE136" s="202"/>
      <c r="AF136" s="200">
        <f>AF137</f>
        <v>0</v>
      </c>
      <c r="AG136" s="200">
        <f>AG137</f>
        <v>0</v>
      </c>
      <c r="AH136" s="200">
        <f>+AF136+AG136</f>
        <v>0</v>
      </c>
      <c r="AI136" s="200">
        <f>AI137</f>
        <v>0</v>
      </c>
      <c r="AJ136" s="200">
        <f>AJ137</f>
        <v>0</v>
      </c>
      <c r="AK136" s="200">
        <f>+AI136+AJ136</f>
        <v>0</v>
      </c>
      <c r="AL136" s="200">
        <f>+AH136+AK136</f>
        <v>0</v>
      </c>
      <c r="AM136" s="200">
        <f>AM137</f>
        <v>0</v>
      </c>
      <c r="AN136" s="200">
        <f>AN137</f>
        <v>0</v>
      </c>
      <c r="AO136" s="200">
        <f>+AM136+AN136</f>
        <v>0</v>
      </c>
      <c r="AP136" s="200">
        <f>AP137</f>
        <v>0</v>
      </c>
      <c r="AQ136" s="200">
        <f>AQ137</f>
        <v>0</v>
      </c>
      <c r="AR136" s="200">
        <f>+AP136+AQ136</f>
        <v>0</v>
      </c>
      <c r="AS136" s="200">
        <f>+AO136+AR136</f>
        <v>0</v>
      </c>
      <c r="AT136" s="200">
        <f>AT137</f>
        <v>0</v>
      </c>
      <c r="AU136" s="200">
        <f>AU137</f>
        <v>0</v>
      </c>
      <c r="AV136" s="200">
        <f>+AT136+AU136</f>
        <v>0</v>
      </c>
      <c r="AW136" s="200">
        <f>AW137</f>
        <v>0</v>
      </c>
      <c r="AX136" s="200">
        <f>AX137</f>
        <v>0</v>
      </c>
      <c r="AY136" s="200">
        <f>+AW136+AX136</f>
        <v>0</v>
      </c>
      <c r="AZ136" s="200">
        <f>+AV136+AY136</f>
        <v>0</v>
      </c>
      <c r="BA136" s="200">
        <f>BA137</f>
        <v>0</v>
      </c>
      <c r="BB136" s="200">
        <f>BB137</f>
        <v>0</v>
      </c>
      <c r="BC136" s="200">
        <f>+BA136+BB136</f>
        <v>0</v>
      </c>
      <c r="BD136" s="200">
        <f>BD137</f>
        <v>0</v>
      </c>
      <c r="BE136" s="200">
        <f>BE137</f>
        <v>0</v>
      </c>
      <c r="BF136" s="200">
        <f>+BD136+BE136</f>
        <v>0</v>
      </c>
      <c r="BG136" s="200">
        <f>+BC136+BF136</f>
        <v>0</v>
      </c>
      <c r="BH136" s="200">
        <f>BH137</f>
        <v>0</v>
      </c>
      <c r="BI136" s="200">
        <f>BI137</f>
        <v>0</v>
      </c>
      <c r="BJ136" s="200">
        <f>+BH136+BI136</f>
        <v>0</v>
      </c>
      <c r="BK136" s="200">
        <f>BK137</f>
        <v>0</v>
      </c>
      <c r="BL136" s="200">
        <f>BL137</f>
        <v>0</v>
      </c>
      <c r="BM136" s="200">
        <f>+BK136+BL136</f>
        <v>0</v>
      </c>
      <c r="BN136" s="200">
        <f>+BJ136+BM136</f>
        <v>0</v>
      </c>
      <c r="BO136" s="200">
        <f>BO137</f>
        <v>0</v>
      </c>
      <c r="BP136" s="200">
        <f>BP137</f>
        <v>0</v>
      </c>
      <c r="BQ136" s="200">
        <f>+BO136+BP136</f>
        <v>0</v>
      </c>
      <c r="BR136" s="200">
        <f>BR137</f>
        <v>0</v>
      </c>
      <c r="BS136" s="200">
        <f>BS137</f>
        <v>0</v>
      </c>
      <c r="BT136" s="200">
        <f>+BR136+BS136</f>
        <v>0</v>
      </c>
      <c r="BU136" s="200">
        <f>+BQ136+BT136</f>
        <v>0</v>
      </c>
      <c r="BV136" s="203"/>
      <c r="BW136" s="203"/>
      <c r="BX136" s="204"/>
      <c r="BY136" s="204"/>
      <c r="BZ136" s="203"/>
      <c r="CA136" s="205"/>
    </row>
    <row r="137" spans="2:79" ht="36.75" hidden="1" customHeight="1">
      <c r="B137" s="218">
        <v>2015</v>
      </c>
      <c r="C137" s="219">
        <v>8320</v>
      </c>
      <c r="D137" s="218">
        <v>1</v>
      </c>
      <c r="E137" s="218">
        <v>3000</v>
      </c>
      <c r="F137" s="218">
        <v>3700</v>
      </c>
      <c r="G137" s="218">
        <v>371</v>
      </c>
      <c r="H137" s="218">
        <v>1</v>
      </c>
      <c r="I137" s="231" t="s">
        <v>577</v>
      </c>
      <c r="J137" s="209">
        <v>0</v>
      </c>
      <c r="K137" s="209">
        <v>0</v>
      </c>
      <c r="L137" s="210">
        <f>+J137+K137</f>
        <v>0</v>
      </c>
      <c r="M137" s="209">
        <v>0</v>
      </c>
      <c r="N137" s="209">
        <v>0</v>
      </c>
      <c r="O137" s="210">
        <f>+M137+N137</f>
        <v>0</v>
      </c>
      <c r="P137" s="210">
        <f>+L137+O137</f>
        <v>0</v>
      </c>
      <c r="Q137" s="221" t="s">
        <v>355</v>
      </c>
      <c r="R137" s="238"/>
      <c r="S137" s="238"/>
      <c r="T137" s="213">
        <v>0</v>
      </c>
      <c r="U137" s="213">
        <v>0</v>
      </c>
      <c r="V137" s="213">
        <v>0</v>
      </c>
      <c r="W137" s="213">
        <v>0</v>
      </c>
      <c r="X137" s="213"/>
      <c r="Y137" s="213"/>
      <c r="Z137" s="213">
        <v>0</v>
      </c>
      <c r="AA137" s="213">
        <v>0</v>
      </c>
      <c r="AB137" s="213">
        <v>0</v>
      </c>
      <c r="AC137" s="213">
        <v>0</v>
      </c>
      <c r="AD137" s="214"/>
      <c r="AE137" s="214"/>
      <c r="AF137" s="209">
        <f>J137+T137-Z137</f>
        <v>0</v>
      </c>
      <c r="AG137" s="209">
        <f>K137+U137-AA137</f>
        <v>0</v>
      </c>
      <c r="AH137" s="210">
        <f>+AF137+AG137</f>
        <v>0</v>
      </c>
      <c r="AI137" s="209">
        <f>M137+V137-AB137</f>
        <v>0</v>
      </c>
      <c r="AJ137" s="209">
        <f>N137+W137-AC137</f>
        <v>0</v>
      </c>
      <c r="AK137" s="210">
        <f>+AI137+AJ137</f>
        <v>0</v>
      </c>
      <c r="AL137" s="210">
        <f>+AH137+AK137</f>
        <v>0</v>
      </c>
      <c r="AM137" s="213">
        <v>0</v>
      </c>
      <c r="AN137" s="213">
        <v>0</v>
      </c>
      <c r="AO137" s="210">
        <f>+AM137+AN137</f>
        <v>0</v>
      </c>
      <c r="AP137" s="213">
        <v>0</v>
      </c>
      <c r="AQ137" s="213">
        <v>0</v>
      </c>
      <c r="AR137" s="210">
        <f>+AP137+AQ137</f>
        <v>0</v>
      </c>
      <c r="AS137" s="210">
        <f>+AO137+AR137</f>
        <v>0</v>
      </c>
      <c r="AT137" s="213">
        <v>0</v>
      </c>
      <c r="AU137" s="213">
        <v>0</v>
      </c>
      <c r="AV137" s="210">
        <f>+AT137+AU137</f>
        <v>0</v>
      </c>
      <c r="AW137" s="213">
        <v>0</v>
      </c>
      <c r="AX137" s="213">
        <v>0</v>
      </c>
      <c r="AY137" s="210">
        <f>+AW137+AX137</f>
        <v>0</v>
      </c>
      <c r="AZ137" s="210">
        <f>+AV137+AY137</f>
        <v>0</v>
      </c>
      <c r="BA137" s="213">
        <v>0</v>
      </c>
      <c r="BB137" s="213">
        <v>0</v>
      </c>
      <c r="BC137" s="210">
        <f>+BA137+BB137</f>
        <v>0</v>
      </c>
      <c r="BD137" s="213">
        <v>0</v>
      </c>
      <c r="BE137" s="213">
        <v>0</v>
      </c>
      <c r="BF137" s="210">
        <f>+BD137+BE137</f>
        <v>0</v>
      </c>
      <c r="BG137" s="210">
        <f>+BC137+BF137</f>
        <v>0</v>
      </c>
      <c r="BH137" s="213">
        <v>0</v>
      </c>
      <c r="BI137" s="213">
        <v>0</v>
      </c>
      <c r="BJ137" s="210">
        <f>+BH137+BI137</f>
        <v>0</v>
      </c>
      <c r="BK137" s="213">
        <v>0</v>
      </c>
      <c r="BL137" s="213">
        <v>0</v>
      </c>
      <c r="BM137" s="210">
        <f>+BK137+BL137</f>
        <v>0</v>
      </c>
      <c r="BN137" s="210">
        <f>+BJ137+BM137</f>
        <v>0</v>
      </c>
      <c r="BO137" s="209">
        <f>AF137-AM137-AT137-BA137-BH137</f>
        <v>0</v>
      </c>
      <c r="BP137" s="209">
        <f>AG137-AN137-AU137-BB137-BI137</f>
        <v>0</v>
      </c>
      <c r="BQ137" s="210">
        <f>+BO137+BP137</f>
        <v>0</v>
      </c>
      <c r="BR137" s="209">
        <f>AI137-AP137-AW137-BD137-BK137</f>
        <v>0</v>
      </c>
      <c r="BS137" s="209">
        <f>AJ137-AQ137-AX137-BE137-BL137</f>
        <v>0</v>
      </c>
      <c r="BT137" s="210">
        <f>+BR137+BS137</f>
        <v>0</v>
      </c>
      <c r="BU137" s="210">
        <f>+BQ137+BT137</f>
        <v>0</v>
      </c>
      <c r="BV137" s="215">
        <f>R137+X137-AD137</f>
        <v>0</v>
      </c>
      <c r="BW137" s="215">
        <f>S137+Y137-AE137</f>
        <v>0</v>
      </c>
      <c r="BX137" s="216">
        <v>0</v>
      </c>
      <c r="BY137" s="216">
        <v>0</v>
      </c>
      <c r="BZ137" s="215">
        <f>BV137-BX137</f>
        <v>0</v>
      </c>
      <c r="CA137" s="217">
        <f>BW137-BY137</f>
        <v>0</v>
      </c>
    </row>
    <row r="138" spans="2:79" ht="36.75" customHeight="1">
      <c r="B138" s="197">
        <v>2015</v>
      </c>
      <c r="C138" s="198">
        <v>8320</v>
      </c>
      <c r="D138" s="197">
        <v>1</v>
      </c>
      <c r="E138" s="197">
        <v>3000</v>
      </c>
      <c r="F138" s="197">
        <v>3700</v>
      </c>
      <c r="G138" s="197">
        <v>372</v>
      </c>
      <c r="H138" s="197"/>
      <c r="I138" s="230" t="s">
        <v>576</v>
      </c>
      <c r="J138" s="200">
        <f>J139</f>
        <v>0</v>
      </c>
      <c r="K138" s="200">
        <f>K139</f>
        <v>0</v>
      </c>
      <c r="L138" s="200">
        <f>+J138+K138</f>
        <v>0</v>
      </c>
      <c r="M138" s="200">
        <f>M139</f>
        <v>100000</v>
      </c>
      <c r="N138" s="200">
        <f>N139</f>
        <v>0</v>
      </c>
      <c r="O138" s="200">
        <f>+M138+N138</f>
        <v>100000</v>
      </c>
      <c r="P138" s="200">
        <f>+L138+O138</f>
        <v>100000</v>
      </c>
      <c r="Q138" s="240"/>
      <c r="R138" s="241"/>
      <c r="S138" s="241"/>
      <c r="T138" s="200">
        <f>T139</f>
        <v>0</v>
      </c>
      <c r="U138" s="200">
        <f>U139</f>
        <v>0</v>
      </c>
      <c r="V138" s="200">
        <f>V139</f>
        <v>0</v>
      </c>
      <c r="W138" s="200">
        <f>W139</f>
        <v>0</v>
      </c>
      <c r="X138" s="202"/>
      <c r="Y138" s="202"/>
      <c r="Z138" s="200">
        <f>Z139</f>
        <v>0</v>
      </c>
      <c r="AA138" s="200">
        <f>AA139</f>
        <v>0</v>
      </c>
      <c r="AB138" s="200">
        <f>AB139</f>
        <v>0</v>
      </c>
      <c r="AC138" s="200">
        <f>AC139</f>
        <v>0</v>
      </c>
      <c r="AD138" s="202"/>
      <c r="AE138" s="202"/>
      <c r="AF138" s="200">
        <f>AF139</f>
        <v>0</v>
      </c>
      <c r="AG138" s="200">
        <f>AG139</f>
        <v>0</v>
      </c>
      <c r="AH138" s="200">
        <f>+AF138+AG138</f>
        <v>0</v>
      </c>
      <c r="AI138" s="200">
        <f>AI139</f>
        <v>100000</v>
      </c>
      <c r="AJ138" s="200">
        <f>AJ139</f>
        <v>0</v>
      </c>
      <c r="AK138" s="200">
        <f>+AI138+AJ138</f>
        <v>100000</v>
      </c>
      <c r="AL138" s="200">
        <f>+AH138+AK138</f>
        <v>100000</v>
      </c>
      <c r="AM138" s="200">
        <f>AM139</f>
        <v>0</v>
      </c>
      <c r="AN138" s="200">
        <f>AN139</f>
        <v>0</v>
      </c>
      <c r="AO138" s="200">
        <f>+AM138+AN138</f>
        <v>0</v>
      </c>
      <c r="AP138" s="200">
        <f>AP139</f>
        <v>0</v>
      </c>
      <c r="AQ138" s="200">
        <f>AQ139</f>
        <v>0</v>
      </c>
      <c r="AR138" s="200">
        <f>+AP138+AQ138</f>
        <v>0</v>
      </c>
      <c r="AS138" s="200">
        <f>+AO138+AR138</f>
        <v>0</v>
      </c>
      <c r="AT138" s="200">
        <f>AT139</f>
        <v>0</v>
      </c>
      <c r="AU138" s="200">
        <f>AU139</f>
        <v>0</v>
      </c>
      <c r="AV138" s="200">
        <f>+AT138+AU138</f>
        <v>0</v>
      </c>
      <c r="AW138" s="200">
        <f>AW139</f>
        <v>0</v>
      </c>
      <c r="AX138" s="200">
        <f>AX139</f>
        <v>0</v>
      </c>
      <c r="AY138" s="200">
        <f>+AW138+AX138</f>
        <v>0</v>
      </c>
      <c r="AZ138" s="200">
        <f>+AV138+AY138</f>
        <v>0</v>
      </c>
      <c r="BA138" s="200">
        <f>BA139</f>
        <v>0</v>
      </c>
      <c r="BB138" s="200">
        <f>BB139</f>
        <v>0</v>
      </c>
      <c r="BC138" s="200">
        <f>+BA138+BB138</f>
        <v>0</v>
      </c>
      <c r="BD138" s="200">
        <f>BD139</f>
        <v>0</v>
      </c>
      <c r="BE138" s="200">
        <f>BE139</f>
        <v>0</v>
      </c>
      <c r="BF138" s="200">
        <f>+BD138+BE138</f>
        <v>0</v>
      </c>
      <c r="BG138" s="200">
        <f>+BC138+BF138</f>
        <v>0</v>
      </c>
      <c r="BH138" s="200">
        <f>BH139</f>
        <v>0</v>
      </c>
      <c r="BI138" s="200">
        <f>BI139</f>
        <v>0</v>
      </c>
      <c r="BJ138" s="200">
        <f>+BH138+BI138</f>
        <v>0</v>
      </c>
      <c r="BK138" s="200">
        <f>BK139</f>
        <v>0</v>
      </c>
      <c r="BL138" s="200">
        <f>BL139</f>
        <v>0</v>
      </c>
      <c r="BM138" s="200">
        <f>+BK138+BL138</f>
        <v>0</v>
      </c>
      <c r="BN138" s="200">
        <f>+BJ138+BM138</f>
        <v>0</v>
      </c>
      <c r="BO138" s="200">
        <f>BO139</f>
        <v>0</v>
      </c>
      <c r="BP138" s="200">
        <f>BP139</f>
        <v>0</v>
      </c>
      <c r="BQ138" s="200">
        <f>+BO138+BP138</f>
        <v>0</v>
      </c>
      <c r="BR138" s="200">
        <f>BR139</f>
        <v>100000</v>
      </c>
      <c r="BS138" s="200">
        <f>BS139</f>
        <v>0</v>
      </c>
      <c r="BT138" s="200">
        <f>+BR138+BS138</f>
        <v>100000</v>
      </c>
      <c r="BU138" s="200">
        <f>+BQ138+BT138</f>
        <v>100000</v>
      </c>
      <c r="BV138" s="203"/>
      <c r="BW138" s="203"/>
      <c r="BX138" s="204"/>
      <c r="BY138" s="204"/>
      <c r="BZ138" s="203"/>
      <c r="CA138" s="205"/>
    </row>
    <row r="139" spans="2:79" ht="36.75" customHeight="1">
      <c r="B139" s="218">
        <v>2015</v>
      </c>
      <c r="C139" s="219">
        <v>8320</v>
      </c>
      <c r="D139" s="218">
        <v>1</v>
      </c>
      <c r="E139" s="218">
        <v>3000</v>
      </c>
      <c r="F139" s="218">
        <v>3700</v>
      </c>
      <c r="G139" s="218">
        <v>372</v>
      </c>
      <c r="H139" s="218">
        <v>1</v>
      </c>
      <c r="I139" s="231" t="s">
        <v>575</v>
      </c>
      <c r="J139" s="209">
        <v>0</v>
      </c>
      <c r="K139" s="209">
        <v>0</v>
      </c>
      <c r="L139" s="210">
        <f>+J139+K139</f>
        <v>0</v>
      </c>
      <c r="M139" s="209">
        <v>100000</v>
      </c>
      <c r="N139" s="209">
        <v>0</v>
      </c>
      <c r="O139" s="210">
        <f>+M139+N139</f>
        <v>100000</v>
      </c>
      <c r="P139" s="210">
        <f>+L139+O139</f>
        <v>100000</v>
      </c>
      <c r="Q139" s="221" t="s">
        <v>355</v>
      </c>
      <c r="R139" s="238">
        <v>60</v>
      </c>
      <c r="S139" s="238"/>
      <c r="T139" s="213">
        <v>0</v>
      </c>
      <c r="U139" s="213">
        <v>0</v>
      </c>
      <c r="V139" s="213">
        <v>0</v>
      </c>
      <c r="W139" s="213">
        <v>0</v>
      </c>
      <c r="X139" s="213"/>
      <c r="Y139" s="213"/>
      <c r="Z139" s="213">
        <v>0</v>
      </c>
      <c r="AA139" s="213">
        <v>0</v>
      </c>
      <c r="AB139" s="213">
        <v>0</v>
      </c>
      <c r="AC139" s="213">
        <v>0</v>
      </c>
      <c r="AD139" s="214"/>
      <c r="AE139" s="214"/>
      <c r="AF139" s="209">
        <f>J139+T139-Z139</f>
        <v>0</v>
      </c>
      <c r="AG139" s="209">
        <f>K139+U139-AA139</f>
        <v>0</v>
      </c>
      <c r="AH139" s="210">
        <f>+AF139+AG139</f>
        <v>0</v>
      </c>
      <c r="AI139" s="209">
        <f>M139+V139-AB139</f>
        <v>100000</v>
      </c>
      <c r="AJ139" s="209">
        <f>N139+W139-AC139</f>
        <v>0</v>
      </c>
      <c r="AK139" s="210">
        <f>+AI139+AJ139</f>
        <v>100000</v>
      </c>
      <c r="AL139" s="210">
        <f>+AH139+AK139</f>
        <v>100000</v>
      </c>
      <c r="AM139" s="213">
        <v>0</v>
      </c>
      <c r="AN139" s="213">
        <v>0</v>
      </c>
      <c r="AO139" s="210">
        <f>+AM139+AN139</f>
        <v>0</v>
      </c>
      <c r="AP139" s="213">
        <f>'[1]PREVENCIÓN SOCIAL'!L141</f>
        <v>0</v>
      </c>
      <c r="AQ139" s="213">
        <v>0</v>
      </c>
      <c r="AR139" s="210">
        <f>+AP139+AQ139</f>
        <v>0</v>
      </c>
      <c r="AS139" s="210">
        <f>+AO139+AR139</f>
        <v>0</v>
      </c>
      <c r="AT139" s="213">
        <v>0</v>
      </c>
      <c r="AU139" s="213">
        <v>0</v>
      </c>
      <c r="AV139" s="210">
        <f>+AT139+AU139</f>
        <v>0</v>
      </c>
      <c r="AW139" s="213">
        <f>'[1]PREVENCIÓN SOCIAL'!L142</f>
        <v>0</v>
      </c>
      <c r="AX139" s="213">
        <v>0</v>
      </c>
      <c r="AY139" s="210">
        <f>+AW139+AX139</f>
        <v>0</v>
      </c>
      <c r="AZ139" s="210">
        <f>+AV139+AY139</f>
        <v>0</v>
      </c>
      <c r="BA139" s="213">
        <v>0</v>
      </c>
      <c r="BB139" s="213">
        <v>0</v>
      </c>
      <c r="BC139" s="210">
        <f>+BA139+BB139</f>
        <v>0</v>
      </c>
      <c r="BD139" s="213">
        <f>'[1]PREVENCIÓN SOCIAL'!L143</f>
        <v>0</v>
      </c>
      <c r="BE139" s="213">
        <v>0</v>
      </c>
      <c r="BF139" s="210">
        <f>+BD139+BE139</f>
        <v>0</v>
      </c>
      <c r="BG139" s="210">
        <f>+BC139+BF139</f>
        <v>0</v>
      </c>
      <c r="BH139" s="213">
        <v>0</v>
      </c>
      <c r="BI139" s="213">
        <v>0</v>
      </c>
      <c r="BJ139" s="210">
        <f>+BH139+BI139</f>
        <v>0</v>
      </c>
      <c r="BK139" s="213">
        <f>'[1]PREVENCIÓN SOCIAL'!L144</f>
        <v>0</v>
      </c>
      <c r="BL139" s="213">
        <v>0</v>
      </c>
      <c r="BM139" s="210">
        <f>+BK139+BL139</f>
        <v>0</v>
      </c>
      <c r="BN139" s="210">
        <f>+BJ139+BM139</f>
        <v>0</v>
      </c>
      <c r="BO139" s="209">
        <f>AF139-AM139-AT139-BA139-BH139</f>
        <v>0</v>
      </c>
      <c r="BP139" s="209">
        <f>AG139-AN139-AU139-BB139-BI139</f>
        <v>0</v>
      </c>
      <c r="BQ139" s="210">
        <f>+BO139+BP139</f>
        <v>0</v>
      </c>
      <c r="BR139" s="209">
        <f>AI139-AP139-AW139-BD139-BK139</f>
        <v>100000</v>
      </c>
      <c r="BS139" s="209">
        <f>AJ139-AQ139-AX139-BE139-BL139</f>
        <v>0</v>
      </c>
      <c r="BT139" s="210">
        <f>+BR139+BS139</f>
        <v>100000</v>
      </c>
      <c r="BU139" s="210">
        <f>+BQ139+BT139</f>
        <v>100000</v>
      </c>
      <c r="BV139" s="215">
        <f>R139+X139-AD139</f>
        <v>60</v>
      </c>
      <c r="BW139" s="215">
        <f>S139+Y139-AE139</f>
        <v>0</v>
      </c>
      <c r="BX139" s="216">
        <f>'[1]PREVENCIÓN SOCIAL'!M141</f>
        <v>0</v>
      </c>
      <c r="BY139" s="216">
        <v>0</v>
      </c>
      <c r="BZ139" s="215">
        <f>BV139-BX139</f>
        <v>60</v>
      </c>
      <c r="CA139" s="217">
        <f>BW139-BY139</f>
        <v>0</v>
      </c>
    </row>
    <row r="140" spans="2:79" ht="36.75" customHeight="1">
      <c r="B140" s="197">
        <v>2015</v>
      </c>
      <c r="C140" s="198">
        <v>8320</v>
      </c>
      <c r="D140" s="197">
        <v>1</v>
      </c>
      <c r="E140" s="197">
        <v>3000</v>
      </c>
      <c r="F140" s="197">
        <v>3700</v>
      </c>
      <c r="G140" s="197">
        <v>375</v>
      </c>
      <c r="H140" s="197"/>
      <c r="I140" s="199" t="s">
        <v>356</v>
      </c>
      <c r="J140" s="200">
        <f>J141</f>
        <v>0</v>
      </c>
      <c r="K140" s="200">
        <f>K141</f>
        <v>0</v>
      </c>
      <c r="L140" s="200">
        <f>+J140+K140</f>
        <v>0</v>
      </c>
      <c r="M140" s="200">
        <f>M141</f>
        <v>135000</v>
      </c>
      <c r="N140" s="200">
        <f>N141</f>
        <v>0</v>
      </c>
      <c r="O140" s="200">
        <f>+M140+N140</f>
        <v>135000</v>
      </c>
      <c r="P140" s="200">
        <f>+L140+O140</f>
        <v>135000</v>
      </c>
      <c r="Q140" s="240"/>
      <c r="R140" s="241"/>
      <c r="S140" s="241"/>
      <c r="T140" s="200">
        <f>T141</f>
        <v>0</v>
      </c>
      <c r="U140" s="200">
        <f>U141</f>
        <v>0</v>
      </c>
      <c r="V140" s="200">
        <f>V141</f>
        <v>0</v>
      </c>
      <c r="W140" s="200">
        <f>W141</f>
        <v>0</v>
      </c>
      <c r="X140" s="202"/>
      <c r="Y140" s="202"/>
      <c r="Z140" s="200">
        <f>Z141</f>
        <v>0</v>
      </c>
      <c r="AA140" s="200">
        <f>AA141</f>
        <v>0</v>
      </c>
      <c r="AB140" s="200">
        <f>AB141</f>
        <v>0</v>
      </c>
      <c r="AC140" s="200">
        <f>AC141</f>
        <v>0</v>
      </c>
      <c r="AD140" s="202"/>
      <c r="AE140" s="202"/>
      <c r="AF140" s="200">
        <f>AF141</f>
        <v>0</v>
      </c>
      <c r="AG140" s="200">
        <f>AG141</f>
        <v>0</v>
      </c>
      <c r="AH140" s="200">
        <f>+AF140+AG140</f>
        <v>0</v>
      </c>
      <c r="AI140" s="200">
        <f>AI141</f>
        <v>135000</v>
      </c>
      <c r="AJ140" s="200">
        <f>AJ141</f>
        <v>0</v>
      </c>
      <c r="AK140" s="200">
        <f>+AI140+AJ140</f>
        <v>135000</v>
      </c>
      <c r="AL140" s="200">
        <f>+AH140+AK140</f>
        <v>135000</v>
      </c>
      <c r="AM140" s="200">
        <f>AM141</f>
        <v>0</v>
      </c>
      <c r="AN140" s="200">
        <f>AN141</f>
        <v>0</v>
      </c>
      <c r="AO140" s="200">
        <f>+AM140+AN140</f>
        <v>0</v>
      </c>
      <c r="AP140" s="200">
        <f>AP141</f>
        <v>0</v>
      </c>
      <c r="AQ140" s="200">
        <f>AQ141</f>
        <v>0</v>
      </c>
      <c r="AR140" s="200">
        <f>+AP140+AQ140</f>
        <v>0</v>
      </c>
      <c r="AS140" s="200">
        <f>+AO140+AR140</f>
        <v>0</v>
      </c>
      <c r="AT140" s="200">
        <f>AT141</f>
        <v>0</v>
      </c>
      <c r="AU140" s="200">
        <f>AU141</f>
        <v>0</v>
      </c>
      <c r="AV140" s="200">
        <f>+AT140+AU140</f>
        <v>0</v>
      </c>
      <c r="AW140" s="200">
        <f>AW141</f>
        <v>0</v>
      </c>
      <c r="AX140" s="200">
        <f>AX141</f>
        <v>0</v>
      </c>
      <c r="AY140" s="200">
        <f>+AW140+AX140</f>
        <v>0</v>
      </c>
      <c r="AZ140" s="200">
        <f>+AV140+AY140</f>
        <v>0</v>
      </c>
      <c r="BA140" s="200">
        <f>BA141</f>
        <v>0</v>
      </c>
      <c r="BB140" s="200">
        <f>BB141</f>
        <v>0</v>
      </c>
      <c r="BC140" s="200">
        <f>+BA140+BB140</f>
        <v>0</v>
      </c>
      <c r="BD140" s="200">
        <f>BD141</f>
        <v>0</v>
      </c>
      <c r="BE140" s="200">
        <f>BE141</f>
        <v>0</v>
      </c>
      <c r="BF140" s="200">
        <f>+BD140+BE140</f>
        <v>0</v>
      </c>
      <c r="BG140" s="200">
        <f>+BC140+BF140</f>
        <v>0</v>
      </c>
      <c r="BH140" s="200">
        <f>BH141</f>
        <v>0</v>
      </c>
      <c r="BI140" s="200">
        <f>BI141</f>
        <v>0</v>
      </c>
      <c r="BJ140" s="200">
        <f>+BH140+BI140</f>
        <v>0</v>
      </c>
      <c r="BK140" s="200">
        <f>BK141</f>
        <v>0</v>
      </c>
      <c r="BL140" s="200">
        <f>BL141</f>
        <v>0</v>
      </c>
      <c r="BM140" s="200">
        <f>+BK140+BL140</f>
        <v>0</v>
      </c>
      <c r="BN140" s="200">
        <f>+BJ140+BM140</f>
        <v>0</v>
      </c>
      <c r="BO140" s="200">
        <f>BO141</f>
        <v>0</v>
      </c>
      <c r="BP140" s="200">
        <f>BP141</f>
        <v>0</v>
      </c>
      <c r="BQ140" s="200">
        <f>+BO140+BP140</f>
        <v>0</v>
      </c>
      <c r="BR140" s="200">
        <f>BR141</f>
        <v>135000</v>
      </c>
      <c r="BS140" s="200">
        <f>BS141</f>
        <v>0</v>
      </c>
      <c r="BT140" s="200">
        <f>+BR140+BS140</f>
        <v>135000</v>
      </c>
      <c r="BU140" s="200">
        <f>+BQ140+BT140</f>
        <v>135000</v>
      </c>
      <c r="BV140" s="203"/>
      <c r="BW140" s="203"/>
      <c r="BX140" s="204"/>
      <c r="BY140" s="204"/>
      <c r="BZ140" s="203"/>
      <c r="CA140" s="205"/>
    </row>
    <row r="141" spans="2:79" ht="36.75" customHeight="1">
      <c r="B141" s="218">
        <v>2015</v>
      </c>
      <c r="C141" s="219">
        <v>8320</v>
      </c>
      <c r="D141" s="218">
        <v>1</v>
      </c>
      <c r="E141" s="218">
        <v>3000</v>
      </c>
      <c r="F141" s="218">
        <v>3700</v>
      </c>
      <c r="G141" s="218">
        <v>375</v>
      </c>
      <c r="H141" s="218">
        <v>1</v>
      </c>
      <c r="I141" s="220" t="s">
        <v>710</v>
      </c>
      <c r="J141" s="209">
        <v>0</v>
      </c>
      <c r="K141" s="209">
        <v>0</v>
      </c>
      <c r="L141" s="210">
        <f>+J141+K141</f>
        <v>0</v>
      </c>
      <c r="M141" s="209">
        <v>135000</v>
      </c>
      <c r="N141" s="209">
        <v>0</v>
      </c>
      <c r="O141" s="210">
        <f>+M141+N141</f>
        <v>135000</v>
      </c>
      <c r="P141" s="210">
        <f>+L141+O141</f>
        <v>135000</v>
      </c>
      <c r="Q141" s="221" t="s">
        <v>355</v>
      </c>
      <c r="R141" s="238">
        <v>90</v>
      </c>
      <c r="S141" s="238"/>
      <c r="T141" s="213">
        <v>0</v>
      </c>
      <c r="U141" s="213">
        <v>0</v>
      </c>
      <c r="V141" s="213">
        <v>0</v>
      </c>
      <c r="W141" s="213">
        <v>0</v>
      </c>
      <c r="X141" s="213"/>
      <c r="Y141" s="213"/>
      <c r="Z141" s="213">
        <v>0</v>
      </c>
      <c r="AA141" s="213">
        <v>0</v>
      </c>
      <c r="AB141" s="213">
        <v>0</v>
      </c>
      <c r="AC141" s="213">
        <v>0</v>
      </c>
      <c r="AD141" s="214"/>
      <c r="AE141" s="214"/>
      <c r="AF141" s="209">
        <f>J141+T141-Z141</f>
        <v>0</v>
      </c>
      <c r="AG141" s="209">
        <f>K141+U141-AA141</f>
        <v>0</v>
      </c>
      <c r="AH141" s="210">
        <f>+AF141+AG141</f>
        <v>0</v>
      </c>
      <c r="AI141" s="209">
        <f>M141+V141-AB141</f>
        <v>135000</v>
      </c>
      <c r="AJ141" s="209">
        <f>N141+W141-AC141</f>
        <v>0</v>
      </c>
      <c r="AK141" s="210">
        <f>+AI141+AJ141</f>
        <v>135000</v>
      </c>
      <c r="AL141" s="210">
        <f>+AH141+AK141</f>
        <v>135000</v>
      </c>
      <c r="AM141" s="213">
        <v>0</v>
      </c>
      <c r="AN141" s="213">
        <v>0</v>
      </c>
      <c r="AO141" s="210">
        <f>+AM141+AN141</f>
        <v>0</v>
      </c>
      <c r="AP141" s="213">
        <f>'[1]PREVENCIÓN SOCIAL'!L187</f>
        <v>0</v>
      </c>
      <c r="AQ141" s="213">
        <v>0</v>
      </c>
      <c r="AR141" s="210">
        <f>+AP141+AQ141</f>
        <v>0</v>
      </c>
      <c r="AS141" s="210">
        <f>+AO141+AR141</f>
        <v>0</v>
      </c>
      <c r="AT141" s="213">
        <v>0</v>
      </c>
      <c r="AU141" s="213">
        <v>0</v>
      </c>
      <c r="AV141" s="210">
        <f>+AT141+AU141</f>
        <v>0</v>
      </c>
      <c r="AW141" s="213">
        <f>'[1]PREVENCIÓN SOCIAL'!L188</f>
        <v>0</v>
      </c>
      <c r="AX141" s="213">
        <v>0</v>
      </c>
      <c r="AY141" s="210">
        <f>+AW141+AX141</f>
        <v>0</v>
      </c>
      <c r="AZ141" s="210">
        <f>+AV141+AY141</f>
        <v>0</v>
      </c>
      <c r="BA141" s="213">
        <v>0</v>
      </c>
      <c r="BB141" s="213">
        <v>0</v>
      </c>
      <c r="BC141" s="210">
        <f>+BA141+BB141</f>
        <v>0</v>
      </c>
      <c r="BD141" s="213">
        <f>'[1]PREVENCIÓN SOCIAL'!L189</f>
        <v>0</v>
      </c>
      <c r="BE141" s="213">
        <v>0</v>
      </c>
      <c r="BF141" s="210">
        <f>+BD141+BE141</f>
        <v>0</v>
      </c>
      <c r="BG141" s="210">
        <f>+BC141+BF141</f>
        <v>0</v>
      </c>
      <c r="BH141" s="213">
        <v>0</v>
      </c>
      <c r="BI141" s="213">
        <v>0</v>
      </c>
      <c r="BJ141" s="210">
        <f>+BH141+BI141</f>
        <v>0</v>
      </c>
      <c r="BK141" s="213">
        <f>'[1]PREVENCIÓN SOCIAL'!L190</f>
        <v>0</v>
      </c>
      <c r="BL141" s="213">
        <v>0</v>
      </c>
      <c r="BM141" s="210">
        <f>+BK141+BL141</f>
        <v>0</v>
      </c>
      <c r="BN141" s="210">
        <f>+BJ141+BM141</f>
        <v>0</v>
      </c>
      <c r="BO141" s="209">
        <f>AF141-AM141-AT141-BA141-BH141</f>
        <v>0</v>
      </c>
      <c r="BP141" s="209">
        <f>AG141-AN141-AU141-BB141-BI141</f>
        <v>0</v>
      </c>
      <c r="BQ141" s="210">
        <f>+BO141+BP141</f>
        <v>0</v>
      </c>
      <c r="BR141" s="209">
        <f>AI141-AP141-AW141-BD141-BK141</f>
        <v>135000</v>
      </c>
      <c r="BS141" s="209">
        <f>AJ141-AQ141-AX141-BE141-BL141</f>
        <v>0</v>
      </c>
      <c r="BT141" s="210">
        <f>+BR141+BS141</f>
        <v>135000</v>
      </c>
      <c r="BU141" s="210">
        <f>+BQ141+BT141</f>
        <v>135000</v>
      </c>
      <c r="BV141" s="215">
        <f>R141+X141-AD141</f>
        <v>90</v>
      </c>
      <c r="BW141" s="215">
        <f>S141+Y141-AE141</f>
        <v>0</v>
      </c>
      <c r="BX141" s="216">
        <f>'[1]PREVENCIÓN SOCIAL'!M187</f>
        <v>0</v>
      </c>
      <c r="BY141" s="216">
        <v>0</v>
      </c>
      <c r="BZ141" s="215">
        <f>BV141-BX141</f>
        <v>90</v>
      </c>
      <c r="CA141" s="217">
        <f>BW141-BY141</f>
        <v>0</v>
      </c>
    </row>
    <row r="142" spans="2:79" ht="36.75" hidden="1" customHeight="1">
      <c r="B142" s="197">
        <v>2015</v>
      </c>
      <c r="C142" s="198">
        <v>8320</v>
      </c>
      <c r="D142" s="197">
        <v>1</v>
      </c>
      <c r="E142" s="197">
        <v>3000</v>
      </c>
      <c r="F142" s="197">
        <v>3700</v>
      </c>
      <c r="G142" s="197">
        <v>379</v>
      </c>
      <c r="H142" s="197"/>
      <c r="I142" s="199" t="s">
        <v>785</v>
      </c>
      <c r="J142" s="200">
        <f>J143</f>
        <v>0</v>
      </c>
      <c r="K142" s="200">
        <f>K143</f>
        <v>0</v>
      </c>
      <c r="L142" s="200">
        <f>+J142+K142</f>
        <v>0</v>
      </c>
      <c r="M142" s="200">
        <f>M143</f>
        <v>0</v>
      </c>
      <c r="N142" s="200">
        <f>N143</f>
        <v>0</v>
      </c>
      <c r="O142" s="200">
        <f>+M142+N142</f>
        <v>0</v>
      </c>
      <c r="P142" s="200">
        <f>+L142+O142</f>
        <v>0</v>
      </c>
      <c r="Q142" s="240"/>
      <c r="R142" s="241"/>
      <c r="S142" s="241"/>
      <c r="T142" s="200">
        <f>T143</f>
        <v>0</v>
      </c>
      <c r="U142" s="200">
        <f>U143</f>
        <v>0</v>
      </c>
      <c r="V142" s="200">
        <f>V143</f>
        <v>0</v>
      </c>
      <c r="W142" s="200">
        <f>W143</f>
        <v>0</v>
      </c>
      <c r="X142" s="202"/>
      <c r="Y142" s="202"/>
      <c r="Z142" s="200">
        <f>Z143</f>
        <v>0</v>
      </c>
      <c r="AA142" s="200">
        <f>AA143</f>
        <v>0</v>
      </c>
      <c r="AB142" s="200">
        <f>AB143</f>
        <v>0</v>
      </c>
      <c r="AC142" s="200">
        <f>AC143</f>
        <v>0</v>
      </c>
      <c r="AD142" s="202"/>
      <c r="AE142" s="202"/>
      <c r="AF142" s="200">
        <f>AF143</f>
        <v>0</v>
      </c>
      <c r="AG142" s="200">
        <f>AG143</f>
        <v>0</v>
      </c>
      <c r="AH142" s="200">
        <f>+AF142+AG142</f>
        <v>0</v>
      </c>
      <c r="AI142" s="200">
        <f>AI143</f>
        <v>0</v>
      </c>
      <c r="AJ142" s="200">
        <f>AJ143</f>
        <v>0</v>
      </c>
      <c r="AK142" s="200">
        <f>+AI142+AJ142</f>
        <v>0</v>
      </c>
      <c r="AL142" s="200">
        <f>+AH142+AK142</f>
        <v>0</v>
      </c>
      <c r="AM142" s="200">
        <f>AM143</f>
        <v>0</v>
      </c>
      <c r="AN142" s="200">
        <f>AN143</f>
        <v>0</v>
      </c>
      <c r="AO142" s="200">
        <f>+AM142+AN142</f>
        <v>0</v>
      </c>
      <c r="AP142" s="200">
        <f>AP143</f>
        <v>0</v>
      </c>
      <c r="AQ142" s="200">
        <f>AQ143</f>
        <v>0</v>
      </c>
      <c r="AR142" s="200">
        <f>+AP142+AQ142</f>
        <v>0</v>
      </c>
      <c r="AS142" s="200">
        <f>+AO142+AR142</f>
        <v>0</v>
      </c>
      <c r="AT142" s="200">
        <f>AT143</f>
        <v>0</v>
      </c>
      <c r="AU142" s="200">
        <f>AU143</f>
        <v>0</v>
      </c>
      <c r="AV142" s="200">
        <f>+AT142+AU142</f>
        <v>0</v>
      </c>
      <c r="AW142" s="200">
        <f>AW143</f>
        <v>0</v>
      </c>
      <c r="AX142" s="200">
        <f>AX143</f>
        <v>0</v>
      </c>
      <c r="AY142" s="200">
        <f>+AW142+AX142</f>
        <v>0</v>
      </c>
      <c r="AZ142" s="200">
        <f>+AV142+AY142</f>
        <v>0</v>
      </c>
      <c r="BA142" s="200">
        <f>BA143</f>
        <v>0</v>
      </c>
      <c r="BB142" s="200">
        <f>BB143</f>
        <v>0</v>
      </c>
      <c r="BC142" s="200">
        <f>+BA142+BB142</f>
        <v>0</v>
      </c>
      <c r="BD142" s="200">
        <f>BD143</f>
        <v>0</v>
      </c>
      <c r="BE142" s="200">
        <f>BE143</f>
        <v>0</v>
      </c>
      <c r="BF142" s="200">
        <f>+BD142+BE142</f>
        <v>0</v>
      </c>
      <c r="BG142" s="200">
        <f>+BC142+BF142</f>
        <v>0</v>
      </c>
      <c r="BH142" s="200">
        <f>BH143</f>
        <v>0</v>
      </c>
      <c r="BI142" s="200">
        <f>BI143</f>
        <v>0</v>
      </c>
      <c r="BJ142" s="200">
        <f>+BH142+BI142</f>
        <v>0</v>
      </c>
      <c r="BK142" s="200">
        <f>BK143</f>
        <v>0</v>
      </c>
      <c r="BL142" s="200">
        <f>BL143</f>
        <v>0</v>
      </c>
      <c r="BM142" s="200">
        <f>+BK142+BL142</f>
        <v>0</v>
      </c>
      <c r="BN142" s="200">
        <f>+BJ142+BM142</f>
        <v>0</v>
      </c>
      <c r="BO142" s="200">
        <f>BO143</f>
        <v>0</v>
      </c>
      <c r="BP142" s="200">
        <f>BP143</f>
        <v>0</v>
      </c>
      <c r="BQ142" s="200">
        <f>+BO142+BP142</f>
        <v>0</v>
      </c>
      <c r="BR142" s="200">
        <f>BR143</f>
        <v>0</v>
      </c>
      <c r="BS142" s="200">
        <f>BS143</f>
        <v>0</v>
      </c>
      <c r="BT142" s="200">
        <f>+BR142+BS142</f>
        <v>0</v>
      </c>
      <c r="BU142" s="200">
        <f>+BQ142+BT142</f>
        <v>0</v>
      </c>
      <c r="BV142" s="203"/>
      <c r="BW142" s="203"/>
      <c r="BX142" s="204"/>
      <c r="BY142" s="204"/>
      <c r="BZ142" s="203"/>
      <c r="CA142" s="205"/>
    </row>
    <row r="143" spans="2:79" ht="36.75" hidden="1" customHeight="1">
      <c r="B143" s="218">
        <v>2015</v>
      </c>
      <c r="C143" s="219">
        <v>8320</v>
      </c>
      <c r="D143" s="218">
        <v>1</v>
      </c>
      <c r="E143" s="218">
        <v>3000</v>
      </c>
      <c r="F143" s="218">
        <v>3700</v>
      </c>
      <c r="G143" s="218">
        <v>379</v>
      </c>
      <c r="H143" s="218">
        <v>1</v>
      </c>
      <c r="I143" s="220" t="s">
        <v>784</v>
      </c>
      <c r="J143" s="209">
        <v>0</v>
      </c>
      <c r="K143" s="209">
        <v>0</v>
      </c>
      <c r="L143" s="210">
        <f>+J143+K143</f>
        <v>0</v>
      </c>
      <c r="M143" s="209">
        <v>0</v>
      </c>
      <c r="N143" s="209">
        <v>0</v>
      </c>
      <c r="O143" s="210">
        <f>+M143+N143</f>
        <v>0</v>
      </c>
      <c r="P143" s="210">
        <f>+L143+O143</f>
        <v>0</v>
      </c>
      <c r="Q143" s="221" t="s">
        <v>355</v>
      </c>
      <c r="R143" s="238"/>
      <c r="S143" s="238"/>
      <c r="T143" s="213">
        <v>0</v>
      </c>
      <c r="U143" s="213">
        <v>0</v>
      </c>
      <c r="V143" s="213">
        <v>0</v>
      </c>
      <c r="W143" s="213">
        <v>0</v>
      </c>
      <c r="X143" s="213"/>
      <c r="Y143" s="213"/>
      <c r="Z143" s="213">
        <v>0</v>
      </c>
      <c r="AA143" s="213">
        <v>0</v>
      </c>
      <c r="AB143" s="213">
        <v>0</v>
      </c>
      <c r="AC143" s="213">
        <v>0</v>
      </c>
      <c r="AD143" s="214"/>
      <c r="AE143" s="214"/>
      <c r="AF143" s="209">
        <f>J143+T143-Z143</f>
        <v>0</v>
      </c>
      <c r="AG143" s="209">
        <f>K143+U143-AA143</f>
        <v>0</v>
      </c>
      <c r="AH143" s="210">
        <f>+AF143+AG143</f>
        <v>0</v>
      </c>
      <c r="AI143" s="209">
        <f>M143+V143-AB143</f>
        <v>0</v>
      </c>
      <c r="AJ143" s="209">
        <f>N143+W143-AC143</f>
        <v>0</v>
      </c>
      <c r="AK143" s="210">
        <f>+AI143+AJ143</f>
        <v>0</v>
      </c>
      <c r="AL143" s="210">
        <f>+AH143+AK143</f>
        <v>0</v>
      </c>
      <c r="AM143" s="213">
        <v>0</v>
      </c>
      <c r="AN143" s="213">
        <v>0</v>
      </c>
      <c r="AO143" s="210">
        <f>+AM143+AN143</f>
        <v>0</v>
      </c>
      <c r="AP143" s="213">
        <v>0</v>
      </c>
      <c r="AQ143" s="213">
        <v>0</v>
      </c>
      <c r="AR143" s="210">
        <f>+AP143+AQ143</f>
        <v>0</v>
      </c>
      <c r="AS143" s="210">
        <f>+AO143+AR143</f>
        <v>0</v>
      </c>
      <c r="AT143" s="213">
        <v>0</v>
      </c>
      <c r="AU143" s="213">
        <v>0</v>
      </c>
      <c r="AV143" s="210">
        <f>+AT143+AU143</f>
        <v>0</v>
      </c>
      <c r="AW143" s="213">
        <v>0</v>
      </c>
      <c r="AX143" s="213">
        <v>0</v>
      </c>
      <c r="AY143" s="210">
        <f>+AW143+AX143</f>
        <v>0</v>
      </c>
      <c r="AZ143" s="210">
        <f>+AV143+AY143</f>
        <v>0</v>
      </c>
      <c r="BA143" s="213">
        <v>0</v>
      </c>
      <c r="BB143" s="213">
        <v>0</v>
      </c>
      <c r="BC143" s="210">
        <f>+BA143+BB143</f>
        <v>0</v>
      </c>
      <c r="BD143" s="213">
        <v>0</v>
      </c>
      <c r="BE143" s="213">
        <v>0</v>
      </c>
      <c r="BF143" s="210">
        <f>+BD143+BE143</f>
        <v>0</v>
      </c>
      <c r="BG143" s="210">
        <f>+BC143+BF143</f>
        <v>0</v>
      </c>
      <c r="BH143" s="213">
        <v>0</v>
      </c>
      <c r="BI143" s="213">
        <v>0</v>
      </c>
      <c r="BJ143" s="210">
        <f>+BH143+BI143</f>
        <v>0</v>
      </c>
      <c r="BK143" s="213">
        <v>0</v>
      </c>
      <c r="BL143" s="213">
        <v>0</v>
      </c>
      <c r="BM143" s="210">
        <f>+BK143+BL143</f>
        <v>0</v>
      </c>
      <c r="BN143" s="210">
        <f>+BJ143+BM143</f>
        <v>0</v>
      </c>
      <c r="BO143" s="209">
        <f>AF143-AM143-AT143-BA143-BH143</f>
        <v>0</v>
      </c>
      <c r="BP143" s="209">
        <f>AG143-AN143-AU143-BB143-BI143</f>
        <v>0</v>
      </c>
      <c r="BQ143" s="210">
        <f>+BO143+BP143</f>
        <v>0</v>
      </c>
      <c r="BR143" s="209">
        <f>AI143-AP143-AW143-BD143-BK143</f>
        <v>0</v>
      </c>
      <c r="BS143" s="209">
        <f>AJ143-AQ143-AX143-BE143-BL143</f>
        <v>0</v>
      </c>
      <c r="BT143" s="210">
        <f>+BR143+BS143</f>
        <v>0</v>
      </c>
      <c r="BU143" s="210">
        <f>+BQ143+BT143</f>
        <v>0</v>
      </c>
      <c r="BV143" s="215">
        <f>R143+X143-AD143</f>
        <v>0</v>
      </c>
      <c r="BW143" s="215">
        <f>S143+Y143-AE143</f>
        <v>0</v>
      </c>
      <c r="BX143" s="216">
        <v>0</v>
      </c>
      <c r="BY143" s="216">
        <v>0</v>
      </c>
      <c r="BZ143" s="215">
        <f>BV143-BX143</f>
        <v>0</v>
      </c>
      <c r="CA143" s="217">
        <f>BW143-BY143</f>
        <v>0</v>
      </c>
    </row>
    <row r="144" spans="2:79" ht="36.75" hidden="1" customHeight="1">
      <c r="B144" s="188">
        <v>2015</v>
      </c>
      <c r="C144" s="189">
        <v>8320</v>
      </c>
      <c r="D144" s="188">
        <v>1</v>
      </c>
      <c r="E144" s="188">
        <v>3000</v>
      </c>
      <c r="F144" s="188">
        <v>3800</v>
      </c>
      <c r="G144" s="188"/>
      <c r="H144" s="188"/>
      <c r="I144" s="190" t="s">
        <v>1800</v>
      </c>
      <c r="J144" s="191">
        <f>J145+J147+J149</f>
        <v>0</v>
      </c>
      <c r="K144" s="191">
        <f>K145+K147+K149</f>
        <v>0</v>
      </c>
      <c r="L144" s="191">
        <f>+J144+K144</f>
        <v>0</v>
      </c>
      <c r="M144" s="191">
        <f>M145+M147+M149</f>
        <v>0</v>
      </c>
      <c r="N144" s="191">
        <f>N145+N147+N149</f>
        <v>0</v>
      </c>
      <c r="O144" s="191">
        <f>+M144+N144</f>
        <v>0</v>
      </c>
      <c r="P144" s="191">
        <f>+L144+O144</f>
        <v>0</v>
      </c>
      <c r="Q144" s="242"/>
      <c r="R144" s="234"/>
      <c r="S144" s="234"/>
      <c r="T144" s="191">
        <f>T145+T147+T149</f>
        <v>0</v>
      </c>
      <c r="U144" s="191">
        <f>U145+U147+U149</f>
        <v>0</v>
      </c>
      <c r="V144" s="191">
        <f>V145+V147+V149</f>
        <v>0</v>
      </c>
      <c r="W144" s="191">
        <f>W145+W147+W149</f>
        <v>0</v>
      </c>
      <c r="X144" s="193"/>
      <c r="Y144" s="193"/>
      <c r="Z144" s="191">
        <f>Z145+Z147+Z149</f>
        <v>0</v>
      </c>
      <c r="AA144" s="191">
        <f>AA145+AA147+AA149</f>
        <v>0</v>
      </c>
      <c r="AB144" s="191">
        <f>AB145+AB147+AB149</f>
        <v>0</v>
      </c>
      <c r="AC144" s="191">
        <f>AC145+AC147+AC149</f>
        <v>0</v>
      </c>
      <c r="AD144" s="193"/>
      <c r="AE144" s="193"/>
      <c r="AF144" s="191">
        <f>AF145+AF147+AF149</f>
        <v>0</v>
      </c>
      <c r="AG144" s="191">
        <f>AG145+AG147+AG149</f>
        <v>0</v>
      </c>
      <c r="AH144" s="191">
        <f>+AF144+AG144</f>
        <v>0</v>
      </c>
      <c r="AI144" s="191">
        <f>AI145+AI147+AI149</f>
        <v>0</v>
      </c>
      <c r="AJ144" s="191">
        <f>AJ145+AJ147+AJ149</f>
        <v>0</v>
      </c>
      <c r="AK144" s="191">
        <f>+AI144+AJ144</f>
        <v>0</v>
      </c>
      <c r="AL144" s="191">
        <f>+AH144+AK144</f>
        <v>0</v>
      </c>
      <c r="AM144" s="191">
        <f>AM145+AM147+AM149</f>
        <v>0</v>
      </c>
      <c r="AN144" s="191">
        <f>AN145+AN147+AN149</f>
        <v>0</v>
      </c>
      <c r="AO144" s="191">
        <f>+AM144+AN144</f>
        <v>0</v>
      </c>
      <c r="AP144" s="191">
        <f>AP145+AP147+AP149</f>
        <v>0</v>
      </c>
      <c r="AQ144" s="191">
        <f>AQ145+AQ147+AQ149</f>
        <v>0</v>
      </c>
      <c r="AR144" s="191">
        <f>+AP144+AQ144</f>
        <v>0</v>
      </c>
      <c r="AS144" s="191">
        <f>+AO144+AR144</f>
        <v>0</v>
      </c>
      <c r="AT144" s="191">
        <f>AT145+AT147+AT149</f>
        <v>0</v>
      </c>
      <c r="AU144" s="191">
        <f>AU145+AU147+AU149</f>
        <v>0</v>
      </c>
      <c r="AV144" s="191">
        <f>+AT144+AU144</f>
        <v>0</v>
      </c>
      <c r="AW144" s="191">
        <f>AW145+AW147+AW149</f>
        <v>0</v>
      </c>
      <c r="AX144" s="191">
        <f>AX145+AX147+AX149</f>
        <v>0</v>
      </c>
      <c r="AY144" s="191">
        <f>+AW144+AX144</f>
        <v>0</v>
      </c>
      <c r="AZ144" s="191">
        <f>+AV144+AY144</f>
        <v>0</v>
      </c>
      <c r="BA144" s="191">
        <f>BA145+BA147+BA149</f>
        <v>0</v>
      </c>
      <c r="BB144" s="191">
        <f>BB145+BB147+BB149</f>
        <v>0</v>
      </c>
      <c r="BC144" s="191">
        <f>+BA144+BB144</f>
        <v>0</v>
      </c>
      <c r="BD144" s="191">
        <f>BD145+BD147+BD149</f>
        <v>0</v>
      </c>
      <c r="BE144" s="191">
        <f>BE145+BE147+BE149</f>
        <v>0</v>
      </c>
      <c r="BF144" s="191">
        <f>+BD144+BE144</f>
        <v>0</v>
      </c>
      <c r="BG144" s="191">
        <f>+BC144+BF144</f>
        <v>0</v>
      </c>
      <c r="BH144" s="191">
        <f>BH145+BH147+BH149</f>
        <v>0</v>
      </c>
      <c r="BI144" s="191">
        <f>BI145+BI147+BI149</f>
        <v>0</v>
      </c>
      <c r="BJ144" s="191">
        <f>+BH144+BI144</f>
        <v>0</v>
      </c>
      <c r="BK144" s="191">
        <f>BK145+BK147+BK149</f>
        <v>0</v>
      </c>
      <c r="BL144" s="191">
        <f>BL145+BL147+BL149</f>
        <v>0</v>
      </c>
      <c r="BM144" s="191">
        <f>+BK144+BL144</f>
        <v>0</v>
      </c>
      <c r="BN144" s="191">
        <f>+BJ144+BM144</f>
        <v>0</v>
      </c>
      <c r="BO144" s="191">
        <f>BO145+BO147+BO149</f>
        <v>0</v>
      </c>
      <c r="BP144" s="191">
        <f>BP145+BP147+BP149</f>
        <v>0</v>
      </c>
      <c r="BQ144" s="191">
        <f>+BO144+BP144</f>
        <v>0</v>
      </c>
      <c r="BR144" s="191">
        <f>BR145+BR147+BR149</f>
        <v>0</v>
      </c>
      <c r="BS144" s="191">
        <f>BS145+BS147+BS149</f>
        <v>0</v>
      </c>
      <c r="BT144" s="191">
        <f>+BR144+BS144</f>
        <v>0</v>
      </c>
      <c r="BU144" s="191">
        <f>+BQ144+BT144</f>
        <v>0</v>
      </c>
      <c r="BV144" s="194"/>
      <c r="BW144" s="194"/>
      <c r="BX144" s="195"/>
      <c r="BY144" s="195"/>
      <c r="BZ144" s="194"/>
      <c r="CA144" s="196"/>
    </row>
    <row r="145" spans="2:79" ht="36.75" hidden="1" customHeight="1">
      <c r="B145" s="197">
        <v>2015</v>
      </c>
      <c r="C145" s="198">
        <v>8320</v>
      </c>
      <c r="D145" s="197">
        <v>1</v>
      </c>
      <c r="E145" s="197">
        <v>3000</v>
      </c>
      <c r="F145" s="197">
        <v>3800</v>
      </c>
      <c r="G145" s="197">
        <v>381</v>
      </c>
      <c r="H145" s="197"/>
      <c r="I145" s="199" t="s">
        <v>2043</v>
      </c>
      <c r="J145" s="200">
        <f>J146</f>
        <v>0</v>
      </c>
      <c r="K145" s="200">
        <f>K146</f>
        <v>0</v>
      </c>
      <c r="L145" s="200">
        <f>+J145+K145</f>
        <v>0</v>
      </c>
      <c r="M145" s="200">
        <f>M146</f>
        <v>0</v>
      </c>
      <c r="N145" s="200">
        <f>N146</f>
        <v>0</v>
      </c>
      <c r="O145" s="200">
        <f>+M145+N145</f>
        <v>0</v>
      </c>
      <c r="P145" s="200">
        <f>+L145+O145</f>
        <v>0</v>
      </c>
      <c r="Q145" s="243"/>
      <c r="R145" s="235"/>
      <c r="S145" s="235"/>
      <c r="T145" s="200">
        <f>T146</f>
        <v>0</v>
      </c>
      <c r="U145" s="200">
        <f>U146</f>
        <v>0</v>
      </c>
      <c r="V145" s="200">
        <f>V146</f>
        <v>0</v>
      </c>
      <c r="W145" s="200">
        <f>W146</f>
        <v>0</v>
      </c>
      <c r="X145" s="202"/>
      <c r="Y145" s="202"/>
      <c r="Z145" s="200">
        <f>Z146</f>
        <v>0</v>
      </c>
      <c r="AA145" s="200">
        <f>AA146</f>
        <v>0</v>
      </c>
      <c r="AB145" s="200">
        <f>AB146</f>
        <v>0</v>
      </c>
      <c r="AC145" s="200">
        <f>AC146</f>
        <v>0</v>
      </c>
      <c r="AD145" s="202"/>
      <c r="AE145" s="202"/>
      <c r="AF145" s="200">
        <f>AF146</f>
        <v>0</v>
      </c>
      <c r="AG145" s="200">
        <f>AG146</f>
        <v>0</v>
      </c>
      <c r="AH145" s="200">
        <f>+AF145+AG145</f>
        <v>0</v>
      </c>
      <c r="AI145" s="200">
        <f>AI146</f>
        <v>0</v>
      </c>
      <c r="AJ145" s="200">
        <f>AJ146</f>
        <v>0</v>
      </c>
      <c r="AK145" s="200">
        <f>+AI145+AJ145</f>
        <v>0</v>
      </c>
      <c r="AL145" s="200">
        <f>+AH145+AK145</f>
        <v>0</v>
      </c>
      <c r="AM145" s="200">
        <f>AM146</f>
        <v>0</v>
      </c>
      <c r="AN145" s="200">
        <f>AN146</f>
        <v>0</v>
      </c>
      <c r="AO145" s="200">
        <f>+AM145+AN145</f>
        <v>0</v>
      </c>
      <c r="AP145" s="200">
        <f>AP146</f>
        <v>0</v>
      </c>
      <c r="AQ145" s="200">
        <f>AQ146</f>
        <v>0</v>
      </c>
      <c r="AR145" s="200">
        <f>+AP145+AQ145</f>
        <v>0</v>
      </c>
      <c r="AS145" s="200">
        <f>+AO145+AR145</f>
        <v>0</v>
      </c>
      <c r="AT145" s="200">
        <f>AT146</f>
        <v>0</v>
      </c>
      <c r="AU145" s="200">
        <f>AU146</f>
        <v>0</v>
      </c>
      <c r="AV145" s="200">
        <f>+AT145+AU145</f>
        <v>0</v>
      </c>
      <c r="AW145" s="200">
        <f>AW146</f>
        <v>0</v>
      </c>
      <c r="AX145" s="200">
        <f>AX146</f>
        <v>0</v>
      </c>
      <c r="AY145" s="200">
        <f>+AW145+AX145</f>
        <v>0</v>
      </c>
      <c r="AZ145" s="200">
        <f>+AV145+AY145</f>
        <v>0</v>
      </c>
      <c r="BA145" s="200">
        <f>BA146</f>
        <v>0</v>
      </c>
      <c r="BB145" s="200">
        <f>BB146</f>
        <v>0</v>
      </c>
      <c r="BC145" s="200">
        <f>+BA145+BB145</f>
        <v>0</v>
      </c>
      <c r="BD145" s="200">
        <f>BD146</f>
        <v>0</v>
      </c>
      <c r="BE145" s="200">
        <f>BE146</f>
        <v>0</v>
      </c>
      <c r="BF145" s="200">
        <f>+BD145+BE145</f>
        <v>0</v>
      </c>
      <c r="BG145" s="200">
        <f>+BC145+BF145</f>
        <v>0</v>
      </c>
      <c r="BH145" s="200">
        <f>BH146</f>
        <v>0</v>
      </c>
      <c r="BI145" s="200">
        <f>BI146</f>
        <v>0</v>
      </c>
      <c r="BJ145" s="200">
        <f>+BH145+BI145</f>
        <v>0</v>
      </c>
      <c r="BK145" s="200">
        <f>BK146</f>
        <v>0</v>
      </c>
      <c r="BL145" s="200">
        <f>BL146</f>
        <v>0</v>
      </c>
      <c r="BM145" s="200">
        <f>+BK145+BL145</f>
        <v>0</v>
      </c>
      <c r="BN145" s="200">
        <f>+BJ145+BM145</f>
        <v>0</v>
      </c>
      <c r="BO145" s="200">
        <f>BO146</f>
        <v>0</v>
      </c>
      <c r="BP145" s="200">
        <f>BP146</f>
        <v>0</v>
      </c>
      <c r="BQ145" s="200">
        <f>+BO145+BP145</f>
        <v>0</v>
      </c>
      <c r="BR145" s="200">
        <f>BR146</f>
        <v>0</v>
      </c>
      <c r="BS145" s="200">
        <f>BS146</f>
        <v>0</v>
      </c>
      <c r="BT145" s="200">
        <f>+BR145+BS145</f>
        <v>0</v>
      </c>
      <c r="BU145" s="200">
        <f>+BQ145+BT145</f>
        <v>0</v>
      </c>
      <c r="BV145" s="203"/>
      <c r="BW145" s="203"/>
      <c r="BX145" s="204"/>
      <c r="BY145" s="204"/>
      <c r="BZ145" s="203"/>
      <c r="CA145" s="205"/>
    </row>
    <row r="146" spans="2:79" ht="36.75" hidden="1" customHeight="1">
      <c r="B146" s="218">
        <v>2015</v>
      </c>
      <c r="C146" s="219">
        <v>8320</v>
      </c>
      <c r="D146" s="218">
        <v>1</v>
      </c>
      <c r="E146" s="218">
        <v>3000</v>
      </c>
      <c r="F146" s="218">
        <v>3800</v>
      </c>
      <c r="G146" s="218">
        <v>381</v>
      </c>
      <c r="H146" s="218">
        <v>1</v>
      </c>
      <c r="I146" s="220" t="s">
        <v>2043</v>
      </c>
      <c r="J146" s="209">
        <v>0</v>
      </c>
      <c r="K146" s="209">
        <v>0</v>
      </c>
      <c r="L146" s="210">
        <f>+J146+K146</f>
        <v>0</v>
      </c>
      <c r="M146" s="209">
        <v>0</v>
      </c>
      <c r="N146" s="209">
        <v>0</v>
      </c>
      <c r="O146" s="210">
        <f>+M146+N146</f>
        <v>0</v>
      </c>
      <c r="P146" s="210">
        <f>+L146+O146</f>
        <v>0</v>
      </c>
      <c r="Q146" s="221" t="s">
        <v>358</v>
      </c>
      <c r="R146" s="238"/>
      <c r="S146" s="244"/>
      <c r="T146" s="213">
        <v>0</v>
      </c>
      <c r="U146" s="213">
        <v>0</v>
      </c>
      <c r="V146" s="213">
        <v>0</v>
      </c>
      <c r="W146" s="213">
        <v>0</v>
      </c>
      <c r="X146" s="213"/>
      <c r="Y146" s="213"/>
      <c r="Z146" s="213">
        <v>0</v>
      </c>
      <c r="AA146" s="213">
        <v>0</v>
      </c>
      <c r="AB146" s="213">
        <v>0</v>
      </c>
      <c r="AC146" s="213">
        <v>0</v>
      </c>
      <c r="AD146" s="214"/>
      <c r="AE146" s="214"/>
      <c r="AF146" s="209">
        <f>J146+T146-Z146</f>
        <v>0</v>
      </c>
      <c r="AG146" s="209">
        <f>K146+U146-AA146</f>
        <v>0</v>
      </c>
      <c r="AH146" s="210">
        <f>+AF146+AG146</f>
        <v>0</v>
      </c>
      <c r="AI146" s="209">
        <f>M146+V146-AB146</f>
        <v>0</v>
      </c>
      <c r="AJ146" s="209">
        <f>N146+W146-AC146</f>
        <v>0</v>
      </c>
      <c r="AK146" s="210">
        <f>+AI146+AJ146</f>
        <v>0</v>
      </c>
      <c r="AL146" s="210">
        <f>+AH146+AK146</f>
        <v>0</v>
      </c>
      <c r="AM146" s="213">
        <v>0</v>
      </c>
      <c r="AN146" s="213">
        <v>0</v>
      </c>
      <c r="AO146" s="210">
        <f>+AM146+AN146</f>
        <v>0</v>
      </c>
      <c r="AP146" s="213">
        <v>0</v>
      </c>
      <c r="AQ146" s="213">
        <v>0</v>
      </c>
      <c r="AR146" s="210">
        <f>+AP146+AQ146</f>
        <v>0</v>
      </c>
      <c r="AS146" s="210">
        <f>+AO146+AR146</f>
        <v>0</v>
      </c>
      <c r="AT146" s="213">
        <v>0</v>
      </c>
      <c r="AU146" s="213">
        <v>0</v>
      </c>
      <c r="AV146" s="210">
        <f>+AT146+AU146</f>
        <v>0</v>
      </c>
      <c r="AW146" s="213">
        <v>0</v>
      </c>
      <c r="AX146" s="213">
        <v>0</v>
      </c>
      <c r="AY146" s="210">
        <f>+AW146+AX146</f>
        <v>0</v>
      </c>
      <c r="AZ146" s="210">
        <f>+AV146+AY146</f>
        <v>0</v>
      </c>
      <c r="BA146" s="213">
        <v>0</v>
      </c>
      <c r="BB146" s="213">
        <v>0</v>
      </c>
      <c r="BC146" s="210">
        <f>+BA146+BB146</f>
        <v>0</v>
      </c>
      <c r="BD146" s="213">
        <v>0</v>
      </c>
      <c r="BE146" s="213">
        <v>0</v>
      </c>
      <c r="BF146" s="210">
        <f>+BD146+BE146</f>
        <v>0</v>
      </c>
      <c r="BG146" s="210">
        <f>+BC146+BF146</f>
        <v>0</v>
      </c>
      <c r="BH146" s="213">
        <v>0</v>
      </c>
      <c r="BI146" s="213">
        <v>0</v>
      </c>
      <c r="BJ146" s="210">
        <f>+BH146+BI146</f>
        <v>0</v>
      </c>
      <c r="BK146" s="213">
        <v>0</v>
      </c>
      <c r="BL146" s="213">
        <v>0</v>
      </c>
      <c r="BM146" s="210">
        <f>+BK146+BL146</f>
        <v>0</v>
      </c>
      <c r="BN146" s="210">
        <f>+BJ146+BM146</f>
        <v>0</v>
      </c>
      <c r="BO146" s="209">
        <f>AF146-AM146-AT146-BA146-BH146</f>
        <v>0</v>
      </c>
      <c r="BP146" s="209">
        <f>AG146-AN146-AU146-BB146-BI146</f>
        <v>0</v>
      </c>
      <c r="BQ146" s="210">
        <f>+BO146+BP146</f>
        <v>0</v>
      </c>
      <c r="BR146" s="209">
        <f>AI146-AP146-AW146-BD146-BK146</f>
        <v>0</v>
      </c>
      <c r="BS146" s="209">
        <f>AJ146-AQ146-AX146-BE146-BL146</f>
        <v>0</v>
      </c>
      <c r="BT146" s="210">
        <f>+BR146+BS146</f>
        <v>0</v>
      </c>
      <c r="BU146" s="210">
        <f>+BQ146+BT146</f>
        <v>0</v>
      </c>
      <c r="BV146" s="215">
        <f>R146+X146-AD146</f>
        <v>0</v>
      </c>
      <c r="BW146" s="215">
        <f>S146+Y146-AE146</f>
        <v>0</v>
      </c>
      <c r="BX146" s="216">
        <v>0</v>
      </c>
      <c r="BY146" s="216">
        <v>0</v>
      </c>
      <c r="BZ146" s="215">
        <f>BV146-BX146</f>
        <v>0</v>
      </c>
      <c r="CA146" s="217">
        <f>BW146-BY146</f>
        <v>0</v>
      </c>
    </row>
    <row r="147" spans="2:79" ht="36.75" hidden="1" customHeight="1">
      <c r="B147" s="197">
        <v>2015</v>
      </c>
      <c r="C147" s="198">
        <v>8320</v>
      </c>
      <c r="D147" s="197">
        <v>1</v>
      </c>
      <c r="E147" s="197">
        <v>3000</v>
      </c>
      <c r="F147" s="197">
        <v>3800</v>
      </c>
      <c r="G147" s="197">
        <v>382</v>
      </c>
      <c r="H147" s="197"/>
      <c r="I147" s="199" t="s">
        <v>572</v>
      </c>
      <c r="J147" s="200">
        <f>J148</f>
        <v>0</v>
      </c>
      <c r="K147" s="200">
        <f>K148</f>
        <v>0</v>
      </c>
      <c r="L147" s="200">
        <f>+J147+K147</f>
        <v>0</v>
      </c>
      <c r="M147" s="200">
        <f>M148</f>
        <v>0</v>
      </c>
      <c r="N147" s="200">
        <f>N148</f>
        <v>0</v>
      </c>
      <c r="O147" s="200">
        <f>+M147+N147</f>
        <v>0</v>
      </c>
      <c r="P147" s="200">
        <f>+L147+O147</f>
        <v>0</v>
      </c>
      <c r="Q147" s="243"/>
      <c r="R147" s="235"/>
      <c r="S147" s="235"/>
      <c r="T147" s="200">
        <f>T148</f>
        <v>0</v>
      </c>
      <c r="U147" s="200">
        <f>U148</f>
        <v>0</v>
      </c>
      <c r="V147" s="200">
        <f>V148</f>
        <v>0</v>
      </c>
      <c r="W147" s="200">
        <f>W148</f>
        <v>0</v>
      </c>
      <c r="X147" s="202"/>
      <c r="Y147" s="202"/>
      <c r="Z147" s="200">
        <f>Z148</f>
        <v>0</v>
      </c>
      <c r="AA147" s="200">
        <f>AA148</f>
        <v>0</v>
      </c>
      <c r="AB147" s="200">
        <f>AB148</f>
        <v>0</v>
      </c>
      <c r="AC147" s="200">
        <f>AC148</f>
        <v>0</v>
      </c>
      <c r="AD147" s="202"/>
      <c r="AE147" s="202"/>
      <c r="AF147" s="200">
        <f>AF148</f>
        <v>0</v>
      </c>
      <c r="AG147" s="200">
        <f>AG148</f>
        <v>0</v>
      </c>
      <c r="AH147" s="200">
        <f>+AF147+AG147</f>
        <v>0</v>
      </c>
      <c r="AI147" s="200">
        <f>AI148</f>
        <v>0</v>
      </c>
      <c r="AJ147" s="200">
        <f>AJ148</f>
        <v>0</v>
      </c>
      <c r="AK147" s="200">
        <f>+AI147+AJ147</f>
        <v>0</v>
      </c>
      <c r="AL147" s="200">
        <f>+AH147+AK147</f>
        <v>0</v>
      </c>
      <c r="AM147" s="200">
        <f>AM148</f>
        <v>0</v>
      </c>
      <c r="AN147" s="200">
        <f>AN148</f>
        <v>0</v>
      </c>
      <c r="AO147" s="200">
        <f>+AM147+AN147</f>
        <v>0</v>
      </c>
      <c r="AP147" s="200">
        <f>AP148</f>
        <v>0</v>
      </c>
      <c r="AQ147" s="200">
        <f>AQ148</f>
        <v>0</v>
      </c>
      <c r="AR147" s="200">
        <f>+AP147+AQ147</f>
        <v>0</v>
      </c>
      <c r="AS147" s="200">
        <f>+AO147+AR147</f>
        <v>0</v>
      </c>
      <c r="AT147" s="200">
        <f>AT148</f>
        <v>0</v>
      </c>
      <c r="AU147" s="200">
        <f>AU148</f>
        <v>0</v>
      </c>
      <c r="AV147" s="200">
        <f>+AT147+AU147</f>
        <v>0</v>
      </c>
      <c r="AW147" s="200">
        <f>AW148</f>
        <v>0</v>
      </c>
      <c r="AX147" s="200">
        <f>AX148</f>
        <v>0</v>
      </c>
      <c r="AY147" s="200">
        <f>+AW147+AX147</f>
        <v>0</v>
      </c>
      <c r="AZ147" s="200">
        <f>+AV147+AY147</f>
        <v>0</v>
      </c>
      <c r="BA147" s="200">
        <f>BA148</f>
        <v>0</v>
      </c>
      <c r="BB147" s="200">
        <f>BB148</f>
        <v>0</v>
      </c>
      <c r="BC147" s="200">
        <f>+BA147+BB147</f>
        <v>0</v>
      </c>
      <c r="BD147" s="200">
        <f>BD148</f>
        <v>0</v>
      </c>
      <c r="BE147" s="200">
        <f>BE148</f>
        <v>0</v>
      </c>
      <c r="BF147" s="200">
        <f>+BD147+BE147</f>
        <v>0</v>
      </c>
      <c r="BG147" s="200">
        <f>+BC147+BF147</f>
        <v>0</v>
      </c>
      <c r="BH147" s="200">
        <f>BH148</f>
        <v>0</v>
      </c>
      <c r="BI147" s="200">
        <f>BI148</f>
        <v>0</v>
      </c>
      <c r="BJ147" s="200">
        <f>+BH147+BI147</f>
        <v>0</v>
      </c>
      <c r="BK147" s="200">
        <f>BK148</f>
        <v>0</v>
      </c>
      <c r="BL147" s="200">
        <f>BL148</f>
        <v>0</v>
      </c>
      <c r="BM147" s="200">
        <f>+BK147+BL147</f>
        <v>0</v>
      </c>
      <c r="BN147" s="200">
        <f>+BJ147+BM147</f>
        <v>0</v>
      </c>
      <c r="BO147" s="200">
        <f>BO148</f>
        <v>0</v>
      </c>
      <c r="BP147" s="200">
        <f>BP148</f>
        <v>0</v>
      </c>
      <c r="BQ147" s="200">
        <f>+BO147+BP147</f>
        <v>0</v>
      </c>
      <c r="BR147" s="200">
        <f>BR148</f>
        <v>0</v>
      </c>
      <c r="BS147" s="200">
        <f>BS148</f>
        <v>0</v>
      </c>
      <c r="BT147" s="200">
        <f>+BR147+BS147</f>
        <v>0</v>
      </c>
      <c r="BU147" s="200">
        <f>+BQ147+BT147</f>
        <v>0</v>
      </c>
      <c r="BV147" s="203"/>
      <c r="BW147" s="203"/>
      <c r="BX147" s="204"/>
      <c r="BY147" s="204"/>
      <c r="BZ147" s="203"/>
      <c r="CA147" s="205"/>
    </row>
    <row r="148" spans="2:79" ht="36.75" hidden="1" customHeight="1">
      <c r="B148" s="218">
        <v>2015</v>
      </c>
      <c r="C148" s="219">
        <v>8320</v>
      </c>
      <c r="D148" s="218">
        <v>1</v>
      </c>
      <c r="E148" s="218">
        <v>3000</v>
      </c>
      <c r="F148" s="218">
        <v>3800</v>
      </c>
      <c r="G148" s="218">
        <v>382</v>
      </c>
      <c r="H148" s="218">
        <v>1</v>
      </c>
      <c r="I148" s="220" t="s">
        <v>571</v>
      </c>
      <c r="J148" s="209">
        <v>0</v>
      </c>
      <c r="K148" s="209">
        <v>0</v>
      </c>
      <c r="L148" s="210">
        <f>+J148+K148</f>
        <v>0</v>
      </c>
      <c r="M148" s="209">
        <v>0</v>
      </c>
      <c r="N148" s="209">
        <v>0</v>
      </c>
      <c r="O148" s="210">
        <f>+M148+N148</f>
        <v>0</v>
      </c>
      <c r="P148" s="210">
        <f>+L148+O148</f>
        <v>0</v>
      </c>
      <c r="Q148" s="221" t="s">
        <v>358</v>
      </c>
      <c r="R148" s="238"/>
      <c r="S148" s="244"/>
      <c r="T148" s="213">
        <v>0</v>
      </c>
      <c r="U148" s="213">
        <v>0</v>
      </c>
      <c r="V148" s="213">
        <v>0</v>
      </c>
      <c r="W148" s="213">
        <v>0</v>
      </c>
      <c r="X148" s="213"/>
      <c r="Y148" s="213"/>
      <c r="Z148" s="213">
        <v>0</v>
      </c>
      <c r="AA148" s="213">
        <v>0</v>
      </c>
      <c r="AB148" s="213">
        <v>0</v>
      </c>
      <c r="AC148" s="213">
        <v>0</v>
      </c>
      <c r="AD148" s="214"/>
      <c r="AE148" s="214"/>
      <c r="AF148" s="209">
        <f>J148+T148-Z148</f>
        <v>0</v>
      </c>
      <c r="AG148" s="209">
        <f>K148+U148-AA148</f>
        <v>0</v>
      </c>
      <c r="AH148" s="210">
        <f>+AF148+AG148</f>
        <v>0</v>
      </c>
      <c r="AI148" s="209">
        <f>M148+V148-AB148</f>
        <v>0</v>
      </c>
      <c r="AJ148" s="209">
        <f>N148+W148-AC148</f>
        <v>0</v>
      </c>
      <c r="AK148" s="210">
        <f>+AI148+AJ148</f>
        <v>0</v>
      </c>
      <c r="AL148" s="210">
        <f>+AH148+AK148</f>
        <v>0</v>
      </c>
      <c r="AM148" s="213">
        <v>0</v>
      </c>
      <c r="AN148" s="213">
        <v>0</v>
      </c>
      <c r="AO148" s="210">
        <f>+AM148+AN148</f>
        <v>0</v>
      </c>
      <c r="AP148" s="213">
        <v>0</v>
      </c>
      <c r="AQ148" s="213">
        <v>0</v>
      </c>
      <c r="AR148" s="210">
        <f>+AP148+AQ148</f>
        <v>0</v>
      </c>
      <c r="AS148" s="210">
        <f>+AO148+AR148</f>
        <v>0</v>
      </c>
      <c r="AT148" s="213">
        <v>0</v>
      </c>
      <c r="AU148" s="213">
        <v>0</v>
      </c>
      <c r="AV148" s="210">
        <f>+AT148+AU148</f>
        <v>0</v>
      </c>
      <c r="AW148" s="213">
        <v>0</v>
      </c>
      <c r="AX148" s="213">
        <v>0</v>
      </c>
      <c r="AY148" s="210">
        <f>+AW148+AX148</f>
        <v>0</v>
      </c>
      <c r="AZ148" s="210">
        <f>+AV148+AY148</f>
        <v>0</v>
      </c>
      <c r="BA148" s="213">
        <v>0</v>
      </c>
      <c r="BB148" s="213">
        <v>0</v>
      </c>
      <c r="BC148" s="210">
        <f>+BA148+BB148</f>
        <v>0</v>
      </c>
      <c r="BD148" s="213">
        <v>0</v>
      </c>
      <c r="BE148" s="213">
        <v>0</v>
      </c>
      <c r="BF148" s="210">
        <f>+BD148+BE148</f>
        <v>0</v>
      </c>
      <c r="BG148" s="210">
        <f>+BC148+BF148</f>
        <v>0</v>
      </c>
      <c r="BH148" s="213">
        <v>0</v>
      </c>
      <c r="BI148" s="213">
        <v>0</v>
      </c>
      <c r="BJ148" s="210">
        <f>+BH148+BI148</f>
        <v>0</v>
      </c>
      <c r="BK148" s="213">
        <v>0</v>
      </c>
      <c r="BL148" s="213">
        <v>0</v>
      </c>
      <c r="BM148" s="210">
        <f>+BK148+BL148</f>
        <v>0</v>
      </c>
      <c r="BN148" s="210">
        <f>+BJ148+BM148</f>
        <v>0</v>
      </c>
      <c r="BO148" s="209">
        <f>AF148-AM148-AT148-BA148-BH148</f>
        <v>0</v>
      </c>
      <c r="BP148" s="209">
        <f>AG148-AN148-AU148-BB148-BI148</f>
        <v>0</v>
      </c>
      <c r="BQ148" s="210">
        <f>+BO148+BP148</f>
        <v>0</v>
      </c>
      <c r="BR148" s="209">
        <f>AI148-AP148-AW148-BD148-BK148</f>
        <v>0</v>
      </c>
      <c r="BS148" s="209">
        <f>AJ148-AQ148-AX148-BE148-BL148</f>
        <v>0</v>
      </c>
      <c r="BT148" s="210">
        <f>+BR148+BS148</f>
        <v>0</v>
      </c>
      <c r="BU148" s="210">
        <f>+BQ148+BT148</f>
        <v>0</v>
      </c>
      <c r="BV148" s="215">
        <f>R148+X148-AD148</f>
        <v>0</v>
      </c>
      <c r="BW148" s="215">
        <f>S148+Y148-AE148</f>
        <v>0</v>
      </c>
      <c r="BX148" s="216">
        <v>0</v>
      </c>
      <c r="BY148" s="216">
        <v>0</v>
      </c>
      <c r="BZ148" s="215">
        <f>BV148-BX148</f>
        <v>0</v>
      </c>
      <c r="CA148" s="217">
        <f>BW148-BY148</f>
        <v>0</v>
      </c>
    </row>
    <row r="149" spans="2:79" ht="36.75" hidden="1" customHeight="1">
      <c r="B149" s="197">
        <v>2015</v>
      </c>
      <c r="C149" s="198">
        <v>8320</v>
      </c>
      <c r="D149" s="197">
        <v>1</v>
      </c>
      <c r="E149" s="197">
        <v>3000</v>
      </c>
      <c r="F149" s="197">
        <v>3800</v>
      </c>
      <c r="G149" s="197">
        <v>383</v>
      </c>
      <c r="H149" s="197"/>
      <c r="I149" s="199" t="s">
        <v>1799</v>
      </c>
      <c r="J149" s="200">
        <f>J150</f>
        <v>0</v>
      </c>
      <c r="K149" s="200">
        <f>K150</f>
        <v>0</v>
      </c>
      <c r="L149" s="200">
        <f>+J149+K149</f>
        <v>0</v>
      </c>
      <c r="M149" s="200">
        <f>M150</f>
        <v>0</v>
      </c>
      <c r="N149" s="200">
        <f>N150</f>
        <v>0</v>
      </c>
      <c r="O149" s="200">
        <f>+M149+N149</f>
        <v>0</v>
      </c>
      <c r="P149" s="200">
        <f>+L149+O149</f>
        <v>0</v>
      </c>
      <c r="Q149" s="243"/>
      <c r="R149" s="235"/>
      <c r="S149" s="235"/>
      <c r="T149" s="200">
        <f>T150</f>
        <v>0</v>
      </c>
      <c r="U149" s="200">
        <f>U150</f>
        <v>0</v>
      </c>
      <c r="V149" s="200">
        <f>V150</f>
        <v>0</v>
      </c>
      <c r="W149" s="200">
        <f>W150</f>
        <v>0</v>
      </c>
      <c r="X149" s="202"/>
      <c r="Y149" s="202"/>
      <c r="Z149" s="200">
        <f>Z150</f>
        <v>0</v>
      </c>
      <c r="AA149" s="200">
        <f>AA150</f>
        <v>0</v>
      </c>
      <c r="AB149" s="200">
        <f>AB150</f>
        <v>0</v>
      </c>
      <c r="AC149" s="200">
        <f>AC150</f>
        <v>0</v>
      </c>
      <c r="AD149" s="202"/>
      <c r="AE149" s="202"/>
      <c r="AF149" s="200">
        <f>AF150</f>
        <v>0</v>
      </c>
      <c r="AG149" s="200">
        <f>AG150</f>
        <v>0</v>
      </c>
      <c r="AH149" s="200">
        <f>+AF149+AG149</f>
        <v>0</v>
      </c>
      <c r="AI149" s="200">
        <f>AI150</f>
        <v>0</v>
      </c>
      <c r="AJ149" s="200">
        <f>AJ150</f>
        <v>0</v>
      </c>
      <c r="AK149" s="200">
        <f>+AI149+AJ149</f>
        <v>0</v>
      </c>
      <c r="AL149" s="200">
        <f>+AH149+AK149</f>
        <v>0</v>
      </c>
      <c r="AM149" s="200">
        <f>AM150</f>
        <v>0</v>
      </c>
      <c r="AN149" s="200">
        <f>AN150</f>
        <v>0</v>
      </c>
      <c r="AO149" s="200">
        <f>+AM149+AN149</f>
        <v>0</v>
      </c>
      <c r="AP149" s="200">
        <f>AP150</f>
        <v>0</v>
      </c>
      <c r="AQ149" s="200">
        <f>AQ150</f>
        <v>0</v>
      </c>
      <c r="AR149" s="200">
        <f>+AP149+AQ149</f>
        <v>0</v>
      </c>
      <c r="AS149" s="200">
        <f>+AO149+AR149</f>
        <v>0</v>
      </c>
      <c r="AT149" s="200">
        <f>AT150</f>
        <v>0</v>
      </c>
      <c r="AU149" s="200">
        <f>AU150</f>
        <v>0</v>
      </c>
      <c r="AV149" s="200">
        <f>+AT149+AU149</f>
        <v>0</v>
      </c>
      <c r="AW149" s="200">
        <f>AW150</f>
        <v>0</v>
      </c>
      <c r="AX149" s="200">
        <f>AX150</f>
        <v>0</v>
      </c>
      <c r="AY149" s="200">
        <f>+AW149+AX149</f>
        <v>0</v>
      </c>
      <c r="AZ149" s="200">
        <f>+AV149+AY149</f>
        <v>0</v>
      </c>
      <c r="BA149" s="200">
        <f>BA150</f>
        <v>0</v>
      </c>
      <c r="BB149" s="200">
        <f>BB150</f>
        <v>0</v>
      </c>
      <c r="BC149" s="200">
        <f>+BA149+BB149</f>
        <v>0</v>
      </c>
      <c r="BD149" s="200">
        <f>BD150</f>
        <v>0</v>
      </c>
      <c r="BE149" s="200">
        <f>BE150</f>
        <v>0</v>
      </c>
      <c r="BF149" s="200">
        <f>+BD149+BE149</f>
        <v>0</v>
      </c>
      <c r="BG149" s="200">
        <f>+BC149+BF149</f>
        <v>0</v>
      </c>
      <c r="BH149" s="200">
        <f>BH150</f>
        <v>0</v>
      </c>
      <c r="BI149" s="200">
        <f>BI150</f>
        <v>0</v>
      </c>
      <c r="BJ149" s="200">
        <f>+BH149+BI149</f>
        <v>0</v>
      </c>
      <c r="BK149" s="200">
        <f>BK150</f>
        <v>0</v>
      </c>
      <c r="BL149" s="200">
        <f>BL150</f>
        <v>0</v>
      </c>
      <c r="BM149" s="200">
        <f>+BK149+BL149</f>
        <v>0</v>
      </c>
      <c r="BN149" s="200">
        <f>+BJ149+BM149</f>
        <v>0</v>
      </c>
      <c r="BO149" s="200">
        <f>BO150</f>
        <v>0</v>
      </c>
      <c r="BP149" s="200">
        <f>BP150</f>
        <v>0</v>
      </c>
      <c r="BQ149" s="200">
        <f>+BO149+BP149</f>
        <v>0</v>
      </c>
      <c r="BR149" s="200">
        <f>BR150</f>
        <v>0</v>
      </c>
      <c r="BS149" s="200">
        <f>BS150</f>
        <v>0</v>
      </c>
      <c r="BT149" s="200">
        <f>+BR149+BS149</f>
        <v>0</v>
      </c>
      <c r="BU149" s="200">
        <f>+BQ149+BT149</f>
        <v>0</v>
      </c>
      <c r="BV149" s="203"/>
      <c r="BW149" s="203"/>
      <c r="BX149" s="204"/>
      <c r="BY149" s="204"/>
      <c r="BZ149" s="203"/>
      <c r="CA149" s="205"/>
    </row>
    <row r="150" spans="2:79" ht="36.75" hidden="1" customHeight="1">
      <c r="B150" s="218">
        <v>2015</v>
      </c>
      <c r="C150" s="219">
        <v>8320</v>
      </c>
      <c r="D150" s="218">
        <v>1</v>
      </c>
      <c r="E150" s="218">
        <v>3000</v>
      </c>
      <c r="F150" s="218">
        <v>3800</v>
      </c>
      <c r="G150" s="218">
        <v>383</v>
      </c>
      <c r="H150" s="218">
        <v>1</v>
      </c>
      <c r="I150" s="220" t="s">
        <v>1799</v>
      </c>
      <c r="J150" s="209">
        <v>0</v>
      </c>
      <c r="K150" s="209">
        <v>0</v>
      </c>
      <c r="L150" s="210">
        <f>+J150+K150</f>
        <v>0</v>
      </c>
      <c r="M150" s="209">
        <v>0</v>
      </c>
      <c r="N150" s="209">
        <v>0</v>
      </c>
      <c r="O150" s="210">
        <f>+M150+N150</f>
        <v>0</v>
      </c>
      <c r="P150" s="210">
        <f>+L150+O150</f>
        <v>0</v>
      </c>
      <c r="Q150" s="221" t="s">
        <v>358</v>
      </c>
      <c r="R150" s="238"/>
      <c r="S150" s="244"/>
      <c r="T150" s="213">
        <v>0</v>
      </c>
      <c r="U150" s="213">
        <v>0</v>
      </c>
      <c r="V150" s="213">
        <v>0</v>
      </c>
      <c r="W150" s="213">
        <v>0</v>
      </c>
      <c r="X150" s="213"/>
      <c r="Y150" s="213"/>
      <c r="Z150" s="213">
        <v>0</v>
      </c>
      <c r="AA150" s="213">
        <v>0</v>
      </c>
      <c r="AB150" s="213">
        <v>0</v>
      </c>
      <c r="AC150" s="213">
        <v>0</v>
      </c>
      <c r="AD150" s="214"/>
      <c r="AE150" s="214"/>
      <c r="AF150" s="209">
        <f>J150+T150-Z150</f>
        <v>0</v>
      </c>
      <c r="AG150" s="209">
        <f>K150+U150-AA150</f>
        <v>0</v>
      </c>
      <c r="AH150" s="210">
        <f>+AF150+AG150</f>
        <v>0</v>
      </c>
      <c r="AI150" s="209">
        <f>M150+V150-AB150</f>
        <v>0</v>
      </c>
      <c r="AJ150" s="209">
        <f>N150+W150-AC150</f>
        <v>0</v>
      </c>
      <c r="AK150" s="210">
        <f>+AI150+AJ150</f>
        <v>0</v>
      </c>
      <c r="AL150" s="210">
        <f>+AH150+AK150</f>
        <v>0</v>
      </c>
      <c r="AM150" s="213">
        <v>0</v>
      </c>
      <c r="AN150" s="213">
        <v>0</v>
      </c>
      <c r="AO150" s="210">
        <f>+AM150+AN150</f>
        <v>0</v>
      </c>
      <c r="AP150" s="213">
        <v>0</v>
      </c>
      <c r="AQ150" s="213">
        <v>0</v>
      </c>
      <c r="AR150" s="210">
        <f>+AP150+AQ150</f>
        <v>0</v>
      </c>
      <c r="AS150" s="210">
        <f>+AO150+AR150</f>
        <v>0</v>
      </c>
      <c r="AT150" s="213">
        <v>0</v>
      </c>
      <c r="AU150" s="213">
        <v>0</v>
      </c>
      <c r="AV150" s="210">
        <f>+AT150+AU150</f>
        <v>0</v>
      </c>
      <c r="AW150" s="213">
        <v>0</v>
      </c>
      <c r="AX150" s="213">
        <v>0</v>
      </c>
      <c r="AY150" s="210">
        <f>+AW150+AX150</f>
        <v>0</v>
      </c>
      <c r="AZ150" s="210">
        <f>+AV150+AY150</f>
        <v>0</v>
      </c>
      <c r="BA150" s="213">
        <v>0</v>
      </c>
      <c r="BB150" s="213">
        <v>0</v>
      </c>
      <c r="BC150" s="210">
        <f>+BA150+BB150</f>
        <v>0</v>
      </c>
      <c r="BD150" s="213">
        <v>0</v>
      </c>
      <c r="BE150" s="213">
        <v>0</v>
      </c>
      <c r="BF150" s="210">
        <f>+BD150+BE150</f>
        <v>0</v>
      </c>
      <c r="BG150" s="210">
        <f>+BC150+BF150</f>
        <v>0</v>
      </c>
      <c r="BH150" s="213">
        <v>0</v>
      </c>
      <c r="BI150" s="213">
        <v>0</v>
      </c>
      <c r="BJ150" s="210">
        <f>+BH150+BI150</f>
        <v>0</v>
      </c>
      <c r="BK150" s="213">
        <v>0</v>
      </c>
      <c r="BL150" s="213">
        <v>0</v>
      </c>
      <c r="BM150" s="210">
        <f>+BK150+BL150</f>
        <v>0</v>
      </c>
      <c r="BN150" s="210">
        <f>+BJ150+BM150</f>
        <v>0</v>
      </c>
      <c r="BO150" s="209">
        <f>AF150-AM150-AT150-BA150-BH150</f>
        <v>0</v>
      </c>
      <c r="BP150" s="209">
        <f>AG150-AN150-AU150-BB150-BI150</f>
        <v>0</v>
      </c>
      <c r="BQ150" s="210">
        <f>+BO150+BP150</f>
        <v>0</v>
      </c>
      <c r="BR150" s="209">
        <f>AI150-AP150-AW150-BD150-BK150</f>
        <v>0</v>
      </c>
      <c r="BS150" s="209">
        <f>AJ150-AQ150-AX150-BE150-BL150</f>
        <v>0</v>
      </c>
      <c r="BT150" s="210">
        <f>+BR150+BS150</f>
        <v>0</v>
      </c>
      <c r="BU150" s="210">
        <f>+BQ150+BT150</f>
        <v>0</v>
      </c>
      <c r="BV150" s="215">
        <f>R150+X150-AD150</f>
        <v>0</v>
      </c>
      <c r="BW150" s="215">
        <f>S150+Y150-AE150</f>
        <v>0</v>
      </c>
      <c r="BX150" s="216">
        <v>0</v>
      </c>
      <c r="BY150" s="216">
        <v>0</v>
      </c>
      <c r="BZ150" s="215">
        <f>BV150-BX150</f>
        <v>0</v>
      </c>
      <c r="CA150" s="217">
        <f>BW150-BY150</f>
        <v>0</v>
      </c>
    </row>
    <row r="151" spans="2:79" ht="36.75" customHeight="1">
      <c r="B151" s="179">
        <v>2015</v>
      </c>
      <c r="C151" s="180">
        <v>8320</v>
      </c>
      <c r="D151" s="179">
        <v>1</v>
      </c>
      <c r="E151" s="179">
        <v>4000</v>
      </c>
      <c r="F151" s="179"/>
      <c r="G151" s="179"/>
      <c r="H151" s="179"/>
      <c r="I151" s="181" t="s">
        <v>1182</v>
      </c>
      <c r="J151" s="182">
        <f>J152</f>
        <v>0</v>
      </c>
      <c r="K151" s="182">
        <f>K152</f>
        <v>0</v>
      </c>
      <c r="L151" s="182">
        <f>+J151+K151</f>
        <v>0</v>
      </c>
      <c r="M151" s="182">
        <f>M152</f>
        <v>1000000</v>
      </c>
      <c r="N151" s="182">
        <f>N152</f>
        <v>0</v>
      </c>
      <c r="O151" s="182">
        <f>+M151+N151</f>
        <v>1000000</v>
      </c>
      <c r="P151" s="182">
        <f>+L151+O151</f>
        <v>1000000</v>
      </c>
      <c r="Q151" s="182"/>
      <c r="R151" s="233"/>
      <c r="S151" s="233"/>
      <c r="T151" s="182">
        <f>T152</f>
        <v>0</v>
      </c>
      <c r="U151" s="182">
        <f>U152</f>
        <v>0</v>
      </c>
      <c r="V151" s="182">
        <f>V152</f>
        <v>500000</v>
      </c>
      <c r="W151" s="182">
        <f>W152</f>
        <v>0</v>
      </c>
      <c r="X151" s="184"/>
      <c r="Y151" s="184"/>
      <c r="Z151" s="182">
        <f>Z152</f>
        <v>0</v>
      </c>
      <c r="AA151" s="182">
        <f>AA152</f>
        <v>0</v>
      </c>
      <c r="AB151" s="182">
        <f>AB152</f>
        <v>0</v>
      </c>
      <c r="AC151" s="182">
        <f>AC152</f>
        <v>0</v>
      </c>
      <c r="AD151" s="184"/>
      <c r="AE151" s="184"/>
      <c r="AF151" s="182">
        <f>AF152</f>
        <v>0</v>
      </c>
      <c r="AG151" s="182">
        <f>AG152</f>
        <v>0</v>
      </c>
      <c r="AH151" s="182">
        <f>+AF151+AG151</f>
        <v>0</v>
      </c>
      <c r="AI151" s="182">
        <f>AI152</f>
        <v>1500000</v>
      </c>
      <c r="AJ151" s="182">
        <f>AJ152</f>
        <v>0</v>
      </c>
      <c r="AK151" s="182">
        <f>+AI151+AJ151</f>
        <v>1500000</v>
      </c>
      <c r="AL151" s="182">
        <f>+AH151+AK151</f>
        <v>1500000</v>
      </c>
      <c r="AM151" s="182">
        <f>AM152</f>
        <v>0</v>
      </c>
      <c r="AN151" s="182">
        <f>AN152</f>
        <v>0</v>
      </c>
      <c r="AO151" s="182">
        <f>+AM151+AN151</f>
        <v>0</v>
      </c>
      <c r="AP151" s="182">
        <f>AP152</f>
        <v>0</v>
      </c>
      <c r="AQ151" s="182">
        <f>AQ152</f>
        <v>0</v>
      </c>
      <c r="AR151" s="182">
        <f>+AP151+AQ151</f>
        <v>0</v>
      </c>
      <c r="AS151" s="182">
        <f>+AO151+AR151</f>
        <v>0</v>
      </c>
      <c r="AT151" s="182">
        <f>AT152</f>
        <v>0</v>
      </c>
      <c r="AU151" s="182">
        <f>AU152</f>
        <v>0</v>
      </c>
      <c r="AV151" s="182">
        <f>+AT151+AU151</f>
        <v>0</v>
      </c>
      <c r="AW151" s="182">
        <f>AW152</f>
        <v>0</v>
      </c>
      <c r="AX151" s="182">
        <f>AX152</f>
        <v>0</v>
      </c>
      <c r="AY151" s="182">
        <f>+AW151+AX151</f>
        <v>0</v>
      </c>
      <c r="AZ151" s="182">
        <f>+AV151+AY151</f>
        <v>0</v>
      </c>
      <c r="BA151" s="182">
        <f>BA152</f>
        <v>0</v>
      </c>
      <c r="BB151" s="182">
        <f>BB152</f>
        <v>0</v>
      </c>
      <c r="BC151" s="182">
        <f>+BA151+BB151</f>
        <v>0</v>
      </c>
      <c r="BD151" s="182">
        <f>BD152</f>
        <v>1500000</v>
      </c>
      <c r="BE151" s="182">
        <f>BE152</f>
        <v>0</v>
      </c>
      <c r="BF151" s="182">
        <f>+BD151+BE151</f>
        <v>1500000</v>
      </c>
      <c r="BG151" s="182">
        <f>+BC151+BF151</f>
        <v>1500000</v>
      </c>
      <c r="BH151" s="182">
        <f>BH152</f>
        <v>0</v>
      </c>
      <c r="BI151" s="182">
        <f>BI152</f>
        <v>0</v>
      </c>
      <c r="BJ151" s="182">
        <f>+BH151+BI151</f>
        <v>0</v>
      </c>
      <c r="BK151" s="182">
        <f>BK152</f>
        <v>0</v>
      </c>
      <c r="BL151" s="182">
        <f>BL152</f>
        <v>0</v>
      </c>
      <c r="BM151" s="182">
        <f>+BK151+BL151</f>
        <v>0</v>
      </c>
      <c r="BN151" s="182">
        <f>+BJ151+BM151</f>
        <v>0</v>
      </c>
      <c r="BO151" s="182">
        <f>BO152</f>
        <v>0</v>
      </c>
      <c r="BP151" s="182">
        <f>BP152</f>
        <v>0</v>
      </c>
      <c r="BQ151" s="182">
        <f>+BO151+BP151</f>
        <v>0</v>
      </c>
      <c r="BR151" s="182">
        <f>BR152</f>
        <v>0</v>
      </c>
      <c r="BS151" s="182">
        <f>BS152</f>
        <v>0</v>
      </c>
      <c r="BT151" s="182">
        <f>+BR151+BS151</f>
        <v>0</v>
      </c>
      <c r="BU151" s="182">
        <f>+BQ151+BT151</f>
        <v>0</v>
      </c>
      <c r="BV151" s="185"/>
      <c r="BW151" s="185"/>
      <c r="BX151" s="186"/>
      <c r="BY151" s="186"/>
      <c r="BZ151" s="185"/>
      <c r="CA151" s="187"/>
    </row>
    <row r="152" spans="2:79" ht="36.75" customHeight="1">
      <c r="B152" s="188">
        <v>2015</v>
      </c>
      <c r="C152" s="189">
        <v>8320</v>
      </c>
      <c r="D152" s="188">
        <v>1</v>
      </c>
      <c r="E152" s="188">
        <v>4000</v>
      </c>
      <c r="F152" s="188">
        <v>4400</v>
      </c>
      <c r="G152" s="188"/>
      <c r="H152" s="188"/>
      <c r="I152" s="190" t="s">
        <v>1798</v>
      </c>
      <c r="J152" s="191">
        <f>J153+J156</f>
        <v>0</v>
      </c>
      <c r="K152" s="191">
        <f>K153+K156</f>
        <v>0</v>
      </c>
      <c r="L152" s="191">
        <f>+J152+K152</f>
        <v>0</v>
      </c>
      <c r="M152" s="191">
        <f>M153+M156</f>
        <v>1000000</v>
      </c>
      <c r="N152" s="191">
        <f>N153+N156</f>
        <v>0</v>
      </c>
      <c r="O152" s="191">
        <f>+M152+N152</f>
        <v>1000000</v>
      </c>
      <c r="P152" s="191">
        <f>+L152+O152</f>
        <v>1000000</v>
      </c>
      <c r="Q152" s="191"/>
      <c r="R152" s="234"/>
      <c r="S152" s="234"/>
      <c r="T152" s="191">
        <f>T153+T156</f>
        <v>0</v>
      </c>
      <c r="U152" s="191">
        <f>U153+U156</f>
        <v>0</v>
      </c>
      <c r="V152" s="191">
        <f>V153+V156</f>
        <v>500000</v>
      </c>
      <c r="W152" s="191">
        <f>W153+W156</f>
        <v>0</v>
      </c>
      <c r="X152" s="193"/>
      <c r="Y152" s="193"/>
      <c r="Z152" s="191">
        <f>Z153+Z156</f>
        <v>0</v>
      </c>
      <c r="AA152" s="191">
        <f>AA153+AA156</f>
        <v>0</v>
      </c>
      <c r="AB152" s="191">
        <f>AB153+AB156</f>
        <v>0</v>
      </c>
      <c r="AC152" s="191">
        <f>AC153+AC156</f>
        <v>0</v>
      </c>
      <c r="AD152" s="193"/>
      <c r="AE152" s="193"/>
      <c r="AF152" s="191">
        <f>AF153+AF156</f>
        <v>0</v>
      </c>
      <c r="AG152" s="191">
        <f>AG153+AG156</f>
        <v>0</v>
      </c>
      <c r="AH152" s="191">
        <f>+AF152+AG152</f>
        <v>0</v>
      </c>
      <c r="AI152" s="191">
        <f>AI153+AI156</f>
        <v>1500000</v>
      </c>
      <c r="AJ152" s="191">
        <f>AJ153+AJ156</f>
        <v>0</v>
      </c>
      <c r="AK152" s="191">
        <f>+AI152+AJ152</f>
        <v>1500000</v>
      </c>
      <c r="AL152" s="191">
        <f>+AH152+AK152</f>
        <v>1500000</v>
      </c>
      <c r="AM152" s="191">
        <f>AM153+AM156</f>
        <v>0</v>
      </c>
      <c r="AN152" s="191">
        <f>AN153+AN156</f>
        <v>0</v>
      </c>
      <c r="AO152" s="191">
        <f>+AM152+AN152</f>
        <v>0</v>
      </c>
      <c r="AP152" s="191">
        <f>AP153+AP156</f>
        <v>0</v>
      </c>
      <c r="AQ152" s="191">
        <f>AQ153+AQ156</f>
        <v>0</v>
      </c>
      <c r="AR152" s="191">
        <f>+AP152+AQ152</f>
        <v>0</v>
      </c>
      <c r="AS152" s="191">
        <f>+AO152+AR152</f>
        <v>0</v>
      </c>
      <c r="AT152" s="191">
        <f>AT153+AT156</f>
        <v>0</v>
      </c>
      <c r="AU152" s="191">
        <f>AU153+AU156</f>
        <v>0</v>
      </c>
      <c r="AV152" s="191">
        <f>+AT152+AU152</f>
        <v>0</v>
      </c>
      <c r="AW152" s="191">
        <f>AW153+AW156</f>
        <v>0</v>
      </c>
      <c r="AX152" s="191">
        <f>AX153+AX156</f>
        <v>0</v>
      </c>
      <c r="AY152" s="191">
        <f>+AW152+AX152</f>
        <v>0</v>
      </c>
      <c r="AZ152" s="191">
        <f>+AV152+AY152</f>
        <v>0</v>
      </c>
      <c r="BA152" s="191">
        <f>BA153+BA156</f>
        <v>0</v>
      </c>
      <c r="BB152" s="191">
        <f>BB153+BB156</f>
        <v>0</v>
      </c>
      <c r="BC152" s="191">
        <f>+BA152+BB152</f>
        <v>0</v>
      </c>
      <c r="BD152" s="191">
        <f>BD153+BD156</f>
        <v>1500000</v>
      </c>
      <c r="BE152" s="191">
        <f>BE153+BE156</f>
        <v>0</v>
      </c>
      <c r="BF152" s="191">
        <f>+BD152+BE152</f>
        <v>1500000</v>
      </c>
      <c r="BG152" s="191">
        <f>+BC152+BF152</f>
        <v>1500000</v>
      </c>
      <c r="BH152" s="191">
        <f>BH153+BH156</f>
        <v>0</v>
      </c>
      <c r="BI152" s="191">
        <f>BI153+BI156</f>
        <v>0</v>
      </c>
      <c r="BJ152" s="191">
        <f>+BH152+BI152</f>
        <v>0</v>
      </c>
      <c r="BK152" s="191">
        <f>BK153+BK156</f>
        <v>0</v>
      </c>
      <c r="BL152" s="191">
        <f>BL153+BL156</f>
        <v>0</v>
      </c>
      <c r="BM152" s="191">
        <f>+BK152+BL152</f>
        <v>0</v>
      </c>
      <c r="BN152" s="191">
        <f>+BJ152+BM152</f>
        <v>0</v>
      </c>
      <c r="BO152" s="191">
        <f>BO153+BO156</f>
        <v>0</v>
      </c>
      <c r="BP152" s="191">
        <f>BP153+BP156</f>
        <v>0</v>
      </c>
      <c r="BQ152" s="191">
        <f>+BO152+BP152</f>
        <v>0</v>
      </c>
      <c r="BR152" s="191">
        <f>BR153+BR156</f>
        <v>0</v>
      </c>
      <c r="BS152" s="191">
        <f>BS153+BS156</f>
        <v>0</v>
      </c>
      <c r="BT152" s="191">
        <f>+BR152+BS152</f>
        <v>0</v>
      </c>
      <c r="BU152" s="191">
        <f>+BQ152+BT152</f>
        <v>0</v>
      </c>
      <c r="BV152" s="194"/>
      <c r="BW152" s="194"/>
      <c r="BX152" s="195"/>
      <c r="BY152" s="195"/>
      <c r="BZ152" s="194"/>
      <c r="CA152" s="196"/>
    </row>
    <row r="153" spans="2:79" ht="36.75" customHeight="1">
      <c r="B153" s="197">
        <v>2015</v>
      </c>
      <c r="C153" s="198">
        <v>8320</v>
      </c>
      <c r="D153" s="197">
        <v>1</v>
      </c>
      <c r="E153" s="197">
        <v>4000</v>
      </c>
      <c r="F153" s="197">
        <v>4400</v>
      </c>
      <c r="G153" s="197">
        <v>441</v>
      </c>
      <c r="H153" s="197"/>
      <c r="I153" s="199" t="s">
        <v>1797</v>
      </c>
      <c r="J153" s="200">
        <f>SUM(J154:J155)</f>
        <v>0</v>
      </c>
      <c r="K153" s="200">
        <f>SUM(K154:K155)</f>
        <v>0</v>
      </c>
      <c r="L153" s="200">
        <f>+J153+K153</f>
        <v>0</v>
      </c>
      <c r="M153" s="200">
        <f>SUM(M154:M155)</f>
        <v>1000000</v>
      </c>
      <c r="N153" s="200">
        <f>SUM(N154:N155)</f>
        <v>0</v>
      </c>
      <c r="O153" s="200">
        <f>+M153+N153</f>
        <v>1000000</v>
      </c>
      <c r="P153" s="200">
        <f>+L153+O153</f>
        <v>1000000</v>
      </c>
      <c r="Q153" s="200"/>
      <c r="R153" s="235"/>
      <c r="S153" s="235"/>
      <c r="T153" s="200">
        <f>SUM(T154:T155)</f>
        <v>0</v>
      </c>
      <c r="U153" s="200">
        <f>SUM(U154:U155)</f>
        <v>0</v>
      </c>
      <c r="V153" s="200">
        <f>SUM(V154:V155)</f>
        <v>500000</v>
      </c>
      <c r="W153" s="200">
        <f>SUM(W154:W155)</f>
        <v>0</v>
      </c>
      <c r="X153" s="202"/>
      <c r="Y153" s="202"/>
      <c r="Z153" s="200">
        <f>SUM(Z154:Z155)</f>
        <v>0</v>
      </c>
      <c r="AA153" s="200">
        <f>SUM(AA154:AA155)</f>
        <v>0</v>
      </c>
      <c r="AB153" s="200">
        <f>SUM(AB154:AB155)</f>
        <v>0</v>
      </c>
      <c r="AC153" s="200">
        <f>SUM(AC154:AC155)</f>
        <v>0</v>
      </c>
      <c r="AD153" s="202"/>
      <c r="AE153" s="202"/>
      <c r="AF153" s="200">
        <f>SUM(AF154:AF155)</f>
        <v>0</v>
      </c>
      <c r="AG153" s="200">
        <f>SUM(AG154:AG155)</f>
        <v>0</v>
      </c>
      <c r="AH153" s="200">
        <f>+AF153+AG153</f>
        <v>0</v>
      </c>
      <c r="AI153" s="200">
        <f>SUM(AI154:AI155)</f>
        <v>1500000</v>
      </c>
      <c r="AJ153" s="200">
        <f>SUM(AJ154:AJ155)</f>
        <v>0</v>
      </c>
      <c r="AK153" s="200">
        <f>+AI153+AJ153</f>
        <v>1500000</v>
      </c>
      <c r="AL153" s="200">
        <f>+AH153+AK153</f>
        <v>1500000</v>
      </c>
      <c r="AM153" s="200">
        <f>SUM(AM154:AM155)</f>
        <v>0</v>
      </c>
      <c r="AN153" s="200">
        <f>SUM(AN154:AN155)</f>
        <v>0</v>
      </c>
      <c r="AO153" s="200">
        <f>+AM153+AN153</f>
        <v>0</v>
      </c>
      <c r="AP153" s="200">
        <f>SUM(AP154:AP155)</f>
        <v>0</v>
      </c>
      <c r="AQ153" s="200">
        <f>SUM(AQ154:AQ155)</f>
        <v>0</v>
      </c>
      <c r="AR153" s="200">
        <f>+AP153+AQ153</f>
        <v>0</v>
      </c>
      <c r="AS153" s="200">
        <f>+AO153+AR153</f>
        <v>0</v>
      </c>
      <c r="AT153" s="200">
        <f>SUM(AT154:AT155)</f>
        <v>0</v>
      </c>
      <c r="AU153" s="200">
        <f>SUM(AU154:AU155)</f>
        <v>0</v>
      </c>
      <c r="AV153" s="200">
        <f>+AT153+AU153</f>
        <v>0</v>
      </c>
      <c r="AW153" s="200">
        <f>SUM(AW154:AW155)</f>
        <v>0</v>
      </c>
      <c r="AX153" s="200">
        <f>SUM(AX154:AX155)</f>
        <v>0</v>
      </c>
      <c r="AY153" s="200">
        <f>+AW153+AX153</f>
        <v>0</v>
      </c>
      <c r="AZ153" s="200">
        <f>+AV153+AY153</f>
        <v>0</v>
      </c>
      <c r="BA153" s="200">
        <f>SUM(BA154:BA155)</f>
        <v>0</v>
      </c>
      <c r="BB153" s="200">
        <f>SUM(BB154:BB155)</f>
        <v>0</v>
      </c>
      <c r="BC153" s="200">
        <f>+BA153+BB153</f>
        <v>0</v>
      </c>
      <c r="BD153" s="200">
        <f>SUM(BD154:BD155)</f>
        <v>1500000</v>
      </c>
      <c r="BE153" s="200">
        <f>SUM(BE154:BE155)</f>
        <v>0</v>
      </c>
      <c r="BF153" s="200">
        <f>+BD153+BE153</f>
        <v>1500000</v>
      </c>
      <c r="BG153" s="200">
        <f>+BC153+BF153</f>
        <v>1500000</v>
      </c>
      <c r="BH153" s="200">
        <f>SUM(BH154:BH155)</f>
        <v>0</v>
      </c>
      <c r="BI153" s="200">
        <f>SUM(BI154:BI155)</f>
        <v>0</v>
      </c>
      <c r="BJ153" s="200">
        <f>+BH153+BI153</f>
        <v>0</v>
      </c>
      <c r="BK153" s="200">
        <f>SUM(BK154:BK155)</f>
        <v>0</v>
      </c>
      <c r="BL153" s="200">
        <f>SUM(BL154:BL155)</f>
        <v>0</v>
      </c>
      <c r="BM153" s="200">
        <f>+BK153+BL153</f>
        <v>0</v>
      </c>
      <c r="BN153" s="200">
        <f>+BJ153+BM153</f>
        <v>0</v>
      </c>
      <c r="BO153" s="200">
        <f>SUM(BO154:BO155)</f>
        <v>0</v>
      </c>
      <c r="BP153" s="200">
        <f>SUM(BP154:BP155)</f>
        <v>0</v>
      </c>
      <c r="BQ153" s="200">
        <f>+BO153+BP153</f>
        <v>0</v>
      </c>
      <c r="BR153" s="200">
        <f>SUM(BR154:BR155)</f>
        <v>0</v>
      </c>
      <c r="BS153" s="200">
        <f>SUM(BS154:BS155)</f>
        <v>0</v>
      </c>
      <c r="BT153" s="200">
        <f>+BR153+BS153</f>
        <v>0</v>
      </c>
      <c r="BU153" s="200">
        <f>+BQ153+BT153</f>
        <v>0</v>
      </c>
      <c r="BV153" s="203"/>
      <c r="BW153" s="203"/>
      <c r="BX153" s="204"/>
      <c r="BY153" s="204"/>
      <c r="BZ153" s="203"/>
      <c r="CA153" s="205"/>
    </row>
    <row r="154" spans="2:79" ht="36.75" hidden="1" customHeight="1">
      <c r="B154" s="218">
        <v>2015</v>
      </c>
      <c r="C154" s="219">
        <v>8320</v>
      </c>
      <c r="D154" s="218">
        <v>1</v>
      </c>
      <c r="E154" s="218">
        <v>4000</v>
      </c>
      <c r="F154" s="218">
        <v>4400</v>
      </c>
      <c r="G154" s="218">
        <v>441</v>
      </c>
      <c r="H154" s="218">
        <v>1</v>
      </c>
      <c r="I154" s="220" t="s">
        <v>1796</v>
      </c>
      <c r="J154" s="209">
        <v>0</v>
      </c>
      <c r="K154" s="209">
        <v>0</v>
      </c>
      <c r="L154" s="210">
        <f>+J154+K154</f>
        <v>0</v>
      </c>
      <c r="M154" s="209">
        <v>0</v>
      </c>
      <c r="N154" s="209">
        <v>0</v>
      </c>
      <c r="O154" s="210">
        <f>+M154+N154</f>
        <v>0</v>
      </c>
      <c r="P154" s="210">
        <f>+L154+O154</f>
        <v>0</v>
      </c>
      <c r="Q154" s="221" t="s">
        <v>607</v>
      </c>
      <c r="R154" s="238"/>
      <c r="S154" s="238"/>
      <c r="T154" s="213">
        <v>0</v>
      </c>
      <c r="U154" s="213">
        <v>0</v>
      </c>
      <c r="V154" s="213">
        <v>0</v>
      </c>
      <c r="W154" s="213">
        <v>0</v>
      </c>
      <c r="X154" s="213"/>
      <c r="Y154" s="213"/>
      <c r="Z154" s="213">
        <v>0</v>
      </c>
      <c r="AA154" s="213">
        <v>0</v>
      </c>
      <c r="AB154" s="213">
        <v>0</v>
      </c>
      <c r="AC154" s="213">
        <v>0</v>
      </c>
      <c r="AD154" s="214"/>
      <c r="AE154" s="214"/>
      <c r="AF154" s="209">
        <f>J154+T154-Z154</f>
        <v>0</v>
      </c>
      <c r="AG154" s="209">
        <f>K154+U154-AA154</f>
        <v>0</v>
      </c>
      <c r="AH154" s="210">
        <f>+AF154+AG154</f>
        <v>0</v>
      </c>
      <c r="AI154" s="209">
        <f>M154+V154-AB154</f>
        <v>0</v>
      </c>
      <c r="AJ154" s="209">
        <f>N154+W154-AC154</f>
        <v>0</v>
      </c>
      <c r="AK154" s="210">
        <f>+AI154+AJ154</f>
        <v>0</v>
      </c>
      <c r="AL154" s="210">
        <f>+AH154+AK154</f>
        <v>0</v>
      </c>
      <c r="AM154" s="213">
        <v>0</v>
      </c>
      <c r="AN154" s="213">
        <v>0</v>
      </c>
      <c r="AO154" s="210">
        <f>+AM154+AN154</f>
        <v>0</v>
      </c>
      <c r="AP154" s="213">
        <v>0</v>
      </c>
      <c r="AQ154" s="213">
        <v>0</v>
      </c>
      <c r="AR154" s="210">
        <f>+AP154+AQ154</f>
        <v>0</v>
      </c>
      <c r="AS154" s="210">
        <f>+AO154+AR154</f>
        <v>0</v>
      </c>
      <c r="AT154" s="213">
        <v>0</v>
      </c>
      <c r="AU154" s="213">
        <v>0</v>
      </c>
      <c r="AV154" s="210">
        <f>+AT154+AU154</f>
        <v>0</v>
      </c>
      <c r="AW154" s="213">
        <v>0</v>
      </c>
      <c r="AX154" s="213">
        <v>0</v>
      </c>
      <c r="AY154" s="210">
        <f>+AW154+AX154</f>
        <v>0</v>
      </c>
      <c r="AZ154" s="210">
        <f>+AV154+AY154</f>
        <v>0</v>
      </c>
      <c r="BA154" s="213">
        <v>0</v>
      </c>
      <c r="BB154" s="213">
        <v>0</v>
      </c>
      <c r="BC154" s="210">
        <f>+BA154+BB154</f>
        <v>0</v>
      </c>
      <c r="BD154" s="213">
        <v>0</v>
      </c>
      <c r="BE154" s="213">
        <v>0</v>
      </c>
      <c r="BF154" s="210">
        <f>+BD154+BE154</f>
        <v>0</v>
      </c>
      <c r="BG154" s="210">
        <f>+BC154+BF154</f>
        <v>0</v>
      </c>
      <c r="BH154" s="213">
        <v>0</v>
      </c>
      <c r="BI154" s="213">
        <v>0</v>
      </c>
      <c r="BJ154" s="210">
        <f>+BH154+BI154</f>
        <v>0</v>
      </c>
      <c r="BK154" s="213">
        <v>0</v>
      </c>
      <c r="BL154" s="213">
        <v>0</v>
      </c>
      <c r="BM154" s="210">
        <f>+BK154+BL154</f>
        <v>0</v>
      </c>
      <c r="BN154" s="210">
        <f>+BJ154+BM154</f>
        <v>0</v>
      </c>
      <c r="BO154" s="209">
        <f>AF154-AM154-AT154-BA154-BH154</f>
        <v>0</v>
      </c>
      <c r="BP154" s="209">
        <f>AG154-AN154-AU154-BB154-BI154</f>
        <v>0</v>
      </c>
      <c r="BQ154" s="210">
        <f>+BO154+BP154</f>
        <v>0</v>
      </c>
      <c r="BR154" s="209">
        <f>AI154-AP154-AW154-BD154-BK154</f>
        <v>0</v>
      </c>
      <c r="BS154" s="209">
        <f>AJ154-AQ154-AX154-BE154-BL154</f>
        <v>0</v>
      </c>
      <c r="BT154" s="210">
        <f>+BR154+BS154</f>
        <v>0</v>
      </c>
      <c r="BU154" s="210">
        <f>+BQ154+BT154</f>
        <v>0</v>
      </c>
      <c r="BV154" s="215">
        <f>R154+X154-AD154</f>
        <v>0</v>
      </c>
      <c r="BW154" s="215">
        <f>S154+Y154-AE154</f>
        <v>0</v>
      </c>
      <c r="BX154" s="216">
        <v>0</v>
      </c>
      <c r="BY154" s="216">
        <v>0</v>
      </c>
      <c r="BZ154" s="215">
        <f>BV154-BX154</f>
        <v>0</v>
      </c>
      <c r="CA154" s="217">
        <f>BW154-BY154</f>
        <v>0</v>
      </c>
    </row>
    <row r="155" spans="2:79" ht="36.75" customHeight="1">
      <c r="B155" s="218">
        <v>2015</v>
      </c>
      <c r="C155" s="219">
        <v>8320</v>
      </c>
      <c r="D155" s="218">
        <v>1</v>
      </c>
      <c r="E155" s="218">
        <v>4000</v>
      </c>
      <c r="F155" s="218">
        <v>4400</v>
      </c>
      <c r="G155" s="218">
        <v>441</v>
      </c>
      <c r="H155" s="218">
        <v>5</v>
      </c>
      <c r="I155" s="220" t="s">
        <v>2042</v>
      </c>
      <c r="J155" s="209">
        <v>0</v>
      </c>
      <c r="K155" s="209">
        <v>0</v>
      </c>
      <c r="L155" s="210">
        <f>+J155+K155</f>
        <v>0</v>
      </c>
      <c r="M155" s="209">
        <v>1000000</v>
      </c>
      <c r="N155" s="209">
        <v>0</v>
      </c>
      <c r="O155" s="210">
        <f>+M155+N155</f>
        <v>1000000</v>
      </c>
      <c r="P155" s="210">
        <f>+L155+O155</f>
        <v>1000000</v>
      </c>
      <c r="Q155" s="221" t="s">
        <v>2041</v>
      </c>
      <c r="R155" s="238">
        <v>1</v>
      </c>
      <c r="S155" s="238"/>
      <c r="T155" s="213">
        <v>0</v>
      </c>
      <c r="U155" s="213">
        <v>0</v>
      </c>
      <c r="V155" s="213">
        <v>500000</v>
      </c>
      <c r="W155" s="213">
        <v>0</v>
      </c>
      <c r="X155" s="213"/>
      <c r="Y155" s="213"/>
      <c r="Z155" s="213">
        <v>0</v>
      </c>
      <c r="AA155" s="213">
        <v>0</v>
      </c>
      <c r="AB155" s="213">
        <v>0</v>
      </c>
      <c r="AC155" s="213">
        <v>0</v>
      </c>
      <c r="AD155" s="214"/>
      <c r="AE155" s="214"/>
      <c r="AF155" s="209">
        <f>J155+T155-Z155</f>
        <v>0</v>
      </c>
      <c r="AG155" s="209">
        <f>K155+U155-AA155</f>
        <v>0</v>
      </c>
      <c r="AH155" s="210">
        <f>+AF155+AG155</f>
        <v>0</v>
      </c>
      <c r="AI155" s="209">
        <f>M155+V155-AB155</f>
        <v>1500000</v>
      </c>
      <c r="AJ155" s="209">
        <f>N155+W155-AC155</f>
        <v>0</v>
      </c>
      <c r="AK155" s="210">
        <f>+AI155+AJ155</f>
        <v>1500000</v>
      </c>
      <c r="AL155" s="210">
        <f>+AH155+AK155</f>
        <v>1500000</v>
      </c>
      <c r="AM155" s="213">
        <v>0</v>
      </c>
      <c r="AN155" s="213">
        <v>0</v>
      </c>
      <c r="AO155" s="210">
        <f>+AM155+AN155</f>
        <v>0</v>
      </c>
      <c r="AP155" s="213">
        <f>'[1]PREVENCIÓN SOCIAL'!L231</f>
        <v>0</v>
      </c>
      <c r="AQ155" s="213">
        <v>0</v>
      </c>
      <c r="AR155" s="210">
        <f>+AP155+AQ155</f>
        <v>0</v>
      </c>
      <c r="AS155" s="210">
        <f>+AO155+AR155</f>
        <v>0</v>
      </c>
      <c r="AT155" s="213">
        <v>0</v>
      </c>
      <c r="AU155" s="213">
        <v>0</v>
      </c>
      <c r="AV155" s="210">
        <f>+AT155+AU155</f>
        <v>0</v>
      </c>
      <c r="AW155" s="213">
        <f>'[1]PREVENCIÓN SOCIAL'!L232</f>
        <v>0</v>
      </c>
      <c r="AX155" s="213">
        <v>0</v>
      </c>
      <c r="AY155" s="210">
        <f>+AW155+AX155</f>
        <v>0</v>
      </c>
      <c r="AZ155" s="210">
        <f>+AV155+AY155</f>
        <v>0</v>
      </c>
      <c r="BA155" s="213">
        <v>0</v>
      </c>
      <c r="BB155" s="213">
        <v>0</v>
      </c>
      <c r="BC155" s="210">
        <f>+BA155+BB155</f>
        <v>0</v>
      </c>
      <c r="BD155" s="213">
        <f>'[1]PREVENCIÓN SOCIAL'!L233</f>
        <v>1500000</v>
      </c>
      <c r="BE155" s="213">
        <v>0</v>
      </c>
      <c r="BF155" s="210">
        <f>+BD155+BE155</f>
        <v>1500000</v>
      </c>
      <c r="BG155" s="210">
        <f>+BC155+BF155</f>
        <v>1500000</v>
      </c>
      <c r="BH155" s="213">
        <v>0</v>
      </c>
      <c r="BI155" s="213">
        <v>0</v>
      </c>
      <c r="BJ155" s="210">
        <f>+BH155+BI155</f>
        <v>0</v>
      </c>
      <c r="BK155" s="213">
        <f>'[1]PREVENCIÓN SOCIAL'!L234</f>
        <v>0</v>
      </c>
      <c r="BL155" s="213">
        <v>0</v>
      </c>
      <c r="BM155" s="210">
        <f>+BK155+BL155</f>
        <v>0</v>
      </c>
      <c r="BN155" s="210">
        <f>+BJ155+BM155</f>
        <v>0</v>
      </c>
      <c r="BO155" s="209">
        <f>AF155-AM155-AT155-BA155-BH155</f>
        <v>0</v>
      </c>
      <c r="BP155" s="209">
        <f>AG155-AN155-AU155-BB155-BI155</f>
        <v>0</v>
      </c>
      <c r="BQ155" s="210">
        <f>+BO155+BP155</f>
        <v>0</v>
      </c>
      <c r="BR155" s="209">
        <f>AI155-AP155-AW155-BD155-BK155</f>
        <v>0</v>
      </c>
      <c r="BS155" s="209">
        <f>AJ155-AQ155-AX155-BE155-BL155</f>
        <v>0</v>
      </c>
      <c r="BT155" s="210">
        <f>+BR155+BS155</f>
        <v>0</v>
      </c>
      <c r="BU155" s="210">
        <f>+BQ155+BT155</f>
        <v>0</v>
      </c>
      <c r="BV155" s="215">
        <f>R155+X155-AD155</f>
        <v>1</v>
      </c>
      <c r="BW155" s="215">
        <f>S155+Y155-AE155</f>
        <v>0</v>
      </c>
      <c r="BX155" s="216">
        <f>'[1]PREVENCIÓN SOCIAL'!L234</f>
        <v>0</v>
      </c>
      <c r="BY155" s="216">
        <v>0</v>
      </c>
      <c r="BZ155" s="215">
        <f>BV155-BX155</f>
        <v>1</v>
      </c>
      <c r="CA155" s="217">
        <f>BW155-BY155</f>
        <v>0</v>
      </c>
    </row>
    <row r="156" spans="2:79" ht="36.75" hidden="1" customHeight="1">
      <c r="B156" s="197">
        <v>2015</v>
      </c>
      <c r="C156" s="198">
        <v>8320</v>
      </c>
      <c r="D156" s="197">
        <v>1</v>
      </c>
      <c r="E156" s="197">
        <v>4000</v>
      </c>
      <c r="F156" s="197">
        <v>4400</v>
      </c>
      <c r="G156" s="197">
        <v>445</v>
      </c>
      <c r="H156" s="197"/>
      <c r="I156" s="199" t="s">
        <v>2040</v>
      </c>
      <c r="J156" s="200">
        <f>J157</f>
        <v>0</v>
      </c>
      <c r="K156" s="200">
        <f>K157</f>
        <v>0</v>
      </c>
      <c r="L156" s="200">
        <f>+J156+K156</f>
        <v>0</v>
      </c>
      <c r="M156" s="200">
        <f>M157</f>
        <v>0</v>
      </c>
      <c r="N156" s="200">
        <f>N157</f>
        <v>0</v>
      </c>
      <c r="O156" s="200">
        <f>+M156+N156</f>
        <v>0</v>
      </c>
      <c r="P156" s="200">
        <f>+L156+O156</f>
        <v>0</v>
      </c>
      <c r="Q156" s="200"/>
      <c r="R156" s="235"/>
      <c r="S156" s="235"/>
      <c r="T156" s="200">
        <f>T157</f>
        <v>0</v>
      </c>
      <c r="U156" s="200">
        <f>U157</f>
        <v>0</v>
      </c>
      <c r="V156" s="200">
        <f>V157</f>
        <v>0</v>
      </c>
      <c r="W156" s="200">
        <f>W157</f>
        <v>0</v>
      </c>
      <c r="X156" s="202"/>
      <c r="Y156" s="202"/>
      <c r="Z156" s="200">
        <f>Z157</f>
        <v>0</v>
      </c>
      <c r="AA156" s="200">
        <f>AA157</f>
        <v>0</v>
      </c>
      <c r="AB156" s="200">
        <f>AB157</f>
        <v>0</v>
      </c>
      <c r="AC156" s="200">
        <f>AC157</f>
        <v>0</v>
      </c>
      <c r="AD156" s="202"/>
      <c r="AE156" s="202"/>
      <c r="AF156" s="200">
        <f>AF157</f>
        <v>0</v>
      </c>
      <c r="AG156" s="200">
        <f>AG157</f>
        <v>0</v>
      </c>
      <c r="AH156" s="200">
        <f>+AF156+AG156</f>
        <v>0</v>
      </c>
      <c r="AI156" s="200">
        <f>AI157</f>
        <v>0</v>
      </c>
      <c r="AJ156" s="200">
        <f>AJ157</f>
        <v>0</v>
      </c>
      <c r="AK156" s="200">
        <f>+AI156+AJ156</f>
        <v>0</v>
      </c>
      <c r="AL156" s="200">
        <f>+AH156+AK156</f>
        <v>0</v>
      </c>
      <c r="AM156" s="200">
        <f>AM157</f>
        <v>0</v>
      </c>
      <c r="AN156" s="200">
        <f>AN157</f>
        <v>0</v>
      </c>
      <c r="AO156" s="200">
        <f>+AM156+AN156</f>
        <v>0</v>
      </c>
      <c r="AP156" s="200">
        <f>AP157</f>
        <v>0</v>
      </c>
      <c r="AQ156" s="200">
        <f>AQ157</f>
        <v>0</v>
      </c>
      <c r="AR156" s="200">
        <f>+AP156+AQ156</f>
        <v>0</v>
      </c>
      <c r="AS156" s="200">
        <f>+AO156+AR156</f>
        <v>0</v>
      </c>
      <c r="AT156" s="200">
        <f>AT157</f>
        <v>0</v>
      </c>
      <c r="AU156" s="200">
        <f>AU157</f>
        <v>0</v>
      </c>
      <c r="AV156" s="200">
        <f>+AT156+AU156</f>
        <v>0</v>
      </c>
      <c r="AW156" s="200">
        <f>AW157</f>
        <v>0</v>
      </c>
      <c r="AX156" s="200">
        <f>AX157</f>
        <v>0</v>
      </c>
      <c r="AY156" s="200">
        <f>+AW156+AX156</f>
        <v>0</v>
      </c>
      <c r="AZ156" s="200">
        <f>+AV156+AY156</f>
        <v>0</v>
      </c>
      <c r="BA156" s="200">
        <f>BA157</f>
        <v>0</v>
      </c>
      <c r="BB156" s="200">
        <f>BB157</f>
        <v>0</v>
      </c>
      <c r="BC156" s="200">
        <f>+BA156+BB156</f>
        <v>0</v>
      </c>
      <c r="BD156" s="200">
        <f>BD157</f>
        <v>0</v>
      </c>
      <c r="BE156" s="200">
        <f>BE157</f>
        <v>0</v>
      </c>
      <c r="BF156" s="200">
        <f>+BD156+BE156</f>
        <v>0</v>
      </c>
      <c r="BG156" s="200">
        <f>+BC156+BF156</f>
        <v>0</v>
      </c>
      <c r="BH156" s="200">
        <f>BH157</f>
        <v>0</v>
      </c>
      <c r="BI156" s="200">
        <f>BI157</f>
        <v>0</v>
      </c>
      <c r="BJ156" s="200">
        <f>+BH156+BI156</f>
        <v>0</v>
      </c>
      <c r="BK156" s="200">
        <f>BK157</f>
        <v>0</v>
      </c>
      <c r="BL156" s="200">
        <f>BL157</f>
        <v>0</v>
      </c>
      <c r="BM156" s="200">
        <f>+BK156+BL156</f>
        <v>0</v>
      </c>
      <c r="BN156" s="200">
        <f>+BJ156+BM156</f>
        <v>0</v>
      </c>
      <c r="BO156" s="200">
        <f>BO157</f>
        <v>0</v>
      </c>
      <c r="BP156" s="200">
        <f>BP157</f>
        <v>0</v>
      </c>
      <c r="BQ156" s="200">
        <f>+BO156+BP156</f>
        <v>0</v>
      </c>
      <c r="BR156" s="200">
        <f>BR157</f>
        <v>0</v>
      </c>
      <c r="BS156" s="200">
        <f>BS157</f>
        <v>0</v>
      </c>
      <c r="BT156" s="200">
        <f>+BR156+BS156</f>
        <v>0</v>
      </c>
      <c r="BU156" s="200">
        <f>+BQ156+BT156</f>
        <v>0</v>
      </c>
      <c r="BV156" s="203"/>
      <c r="BW156" s="203"/>
      <c r="BX156" s="204"/>
      <c r="BY156" s="204"/>
      <c r="BZ156" s="203"/>
      <c r="CA156" s="205"/>
    </row>
    <row r="157" spans="2:79" ht="36.75" hidden="1" customHeight="1">
      <c r="B157" s="218">
        <v>2015</v>
      </c>
      <c r="C157" s="219">
        <v>8320</v>
      </c>
      <c r="D157" s="218">
        <v>1</v>
      </c>
      <c r="E157" s="218">
        <v>4000</v>
      </c>
      <c r="F157" s="218">
        <v>4400</v>
      </c>
      <c r="G157" s="218">
        <v>445</v>
      </c>
      <c r="H157" s="218">
        <v>1</v>
      </c>
      <c r="I157" s="220" t="s">
        <v>2040</v>
      </c>
      <c r="J157" s="209">
        <v>0</v>
      </c>
      <c r="K157" s="209">
        <v>0</v>
      </c>
      <c r="L157" s="210">
        <f>+J157+K157</f>
        <v>0</v>
      </c>
      <c r="M157" s="209">
        <v>0</v>
      </c>
      <c r="N157" s="209">
        <v>0</v>
      </c>
      <c r="O157" s="210">
        <f>+M157+N157</f>
        <v>0</v>
      </c>
      <c r="P157" s="210">
        <f>+L157+O157</f>
        <v>0</v>
      </c>
      <c r="Q157" s="221" t="s">
        <v>607</v>
      </c>
      <c r="R157" s="238"/>
      <c r="S157" s="238"/>
      <c r="T157" s="213">
        <v>0</v>
      </c>
      <c r="U157" s="213">
        <v>0</v>
      </c>
      <c r="V157" s="213">
        <v>0</v>
      </c>
      <c r="W157" s="213">
        <v>0</v>
      </c>
      <c r="X157" s="213"/>
      <c r="Y157" s="213"/>
      <c r="Z157" s="213">
        <v>0</v>
      </c>
      <c r="AA157" s="213">
        <v>0</v>
      </c>
      <c r="AB157" s="213">
        <v>0</v>
      </c>
      <c r="AC157" s="213">
        <v>0</v>
      </c>
      <c r="AD157" s="214"/>
      <c r="AE157" s="214"/>
      <c r="AF157" s="209">
        <f>J157+T157-Z157</f>
        <v>0</v>
      </c>
      <c r="AG157" s="209">
        <f>K157+U157-AA157</f>
        <v>0</v>
      </c>
      <c r="AH157" s="210">
        <f>+AF157+AG157</f>
        <v>0</v>
      </c>
      <c r="AI157" s="209">
        <f>M157+V157-AB157</f>
        <v>0</v>
      </c>
      <c r="AJ157" s="209">
        <f>N157+W157-AC157</f>
        <v>0</v>
      </c>
      <c r="AK157" s="210">
        <f>+AI157+AJ157</f>
        <v>0</v>
      </c>
      <c r="AL157" s="210">
        <f>+AH157+AK157</f>
        <v>0</v>
      </c>
      <c r="AM157" s="213">
        <v>0</v>
      </c>
      <c r="AN157" s="213">
        <v>0</v>
      </c>
      <c r="AO157" s="210">
        <f>+AM157+AN157</f>
        <v>0</v>
      </c>
      <c r="AP157" s="213">
        <v>0</v>
      </c>
      <c r="AQ157" s="213">
        <v>0</v>
      </c>
      <c r="AR157" s="210">
        <f>+AP157+AQ157</f>
        <v>0</v>
      </c>
      <c r="AS157" s="210">
        <f>+AO157+AR157</f>
        <v>0</v>
      </c>
      <c r="AT157" s="213">
        <v>0</v>
      </c>
      <c r="AU157" s="213">
        <v>0</v>
      </c>
      <c r="AV157" s="210">
        <f>+AT157+AU157</f>
        <v>0</v>
      </c>
      <c r="AW157" s="213">
        <v>0</v>
      </c>
      <c r="AX157" s="213">
        <v>0</v>
      </c>
      <c r="AY157" s="210">
        <f>+AW157+AX157</f>
        <v>0</v>
      </c>
      <c r="AZ157" s="210">
        <f>+AV157+AY157</f>
        <v>0</v>
      </c>
      <c r="BA157" s="213">
        <v>0</v>
      </c>
      <c r="BB157" s="213">
        <v>0</v>
      </c>
      <c r="BC157" s="210">
        <f>+BA157+BB157</f>
        <v>0</v>
      </c>
      <c r="BD157" s="213">
        <v>0</v>
      </c>
      <c r="BE157" s="213">
        <v>0</v>
      </c>
      <c r="BF157" s="210">
        <f>+BD157+BE157</f>
        <v>0</v>
      </c>
      <c r="BG157" s="210">
        <f>+BC157+BF157</f>
        <v>0</v>
      </c>
      <c r="BH157" s="213">
        <v>0</v>
      </c>
      <c r="BI157" s="213">
        <v>0</v>
      </c>
      <c r="BJ157" s="210">
        <f>+BH157+BI157</f>
        <v>0</v>
      </c>
      <c r="BK157" s="213">
        <v>0</v>
      </c>
      <c r="BL157" s="213">
        <v>0</v>
      </c>
      <c r="BM157" s="210">
        <f>+BK157+BL157</f>
        <v>0</v>
      </c>
      <c r="BN157" s="210">
        <f>+BJ157+BM157</f>
        <v>0</v>
      </c>
      <c r="BO157" s="209">
        <f>AF157-AM157-AT157-BA157-BH157</f>
        <v>0</v>
      </c>
      <c r="BP157" s="209">
        <f>AG157-AN157-AU157-BB157-BI157</f>
        <v>0</v>
      </c>
      <c r="BQ157" s="210">
        <f>+BO157+BP157</f>
        <v>0</v>
      </c>
      <c r="BR157" s="209">
        <f>AI157-AP157-AW157-BD157-BK157</f>
        <v>0</v>
      </c>
      <c r="BS157" s="209">
        <f>AJ157-AQ157-AX157-BE157-BL157</f>
        <v>0</v>
      </c>
      <c r="BT157" s="210">
        <f>+BR157+BS157</f>
        <v>0</v>
      </c>
      <c r="BU157" s="210">
        <f>+BQ157+BT157</f>
        <v>0</v>
      </c>
      <c r="BV157" s="215">
        <f>R157+X157-AD157</f>
        <v>0</v>
      </c>
      <c r="BW157" s="215">
        <f>S157+Y157-AE157</f>
        <v>0</v>
      </c>
      <c r="BX157" s="216">
        <v>0</v>
      </c>
      <c r="BY157" s="216">
        <v>0</v>
      </c>
      <c r="BZ157" s="215">
        <f>BV157-BX157</f>
        <v>0</v>
      </c>
      <c r="CA157" s="217">
        <f>BW157-BY157</f>
        <v>0</v>
      </c>
    </row>
    <row r="158" spans="2:79" ht="53.25" customHeight="1">
      <c r="B158" s="179">
        <v>2015</v>
      </c>
      <c r="C158" s="180">
        <v>8320</v>
      </c>
      <c r="D158" s="179">
        <v>1</v>
      </c>
      <c r="E158" s="179">
        <v>5000</v>
      </c>
      <c r="F158" s="179"/>
      <c r="G158" s="179"/>
      <c r="H158" s="179"/>
      <c r="I158" s="181" t="s">
        <v>280</v>
      </c>
      <c r="J158" s="182">
        <f>+J159+J195+J211+J214+J220</f>
        <v>0</v>
      </c>
      <c r="K158" s="182">
        <f>+K159+K195+K211+K214+K220</f>
        <v>0</v>
      </c>
      <c r="L158" s="182">
        <f>+J158+K158</f>
        <v>0</v>
      </c>
      <c r="M158" s="182">
        <f>+M159+M195+M211+M214+M220</f>
        <v>1532600</v>
      </c>
      <c r="N158" s="182">
        <f>+N159+N195+N211+N214+N220</f>
        <v>0</v>
      </c>
      <c r="O158" s="182">
        <f>+M158+N158</f>
        <v>1532600</v>
      </c>
      <c r="P158" s="182">
        <f>+L158+O158</f>
        <v>1532600</v>
      </c>
      <c r="Q158" s="182"/>
      <c r="R158" s="233"/>
      <c r="S158" s="233"/>
      <c r="T158" s="182">
        <f>+T159+T195+T211+T214+T220</f>
        <v>0</v>
      </c>
      <c r="U158" s="182">
        <f>+U159+U195+U211+U214+U220</f>
        <v>0</v>
      </c>
      <c r="V158" s="182">
        <f>+V159+V195+V211+V214+V220</f>
        <v>0</v>
      </c>
      <c r="W158" s="182">
        <f>+W159+W195+W211+W214+W220</f>
        <v>0</v>
      </c>
      <c r="X158" s="184"/>
      <c r="Y158" s="184"/>
      <c r="Z158" s="182">
        <f>+Z159+Z195+Z211+Z214+Z220</f>
        <v>0</v>
      </c>
      <c r="AA158" s="182">
        <f>+AA159+AA195+AA211+AA214+AA220</f>
        <v>0</v>
      </c>
      <c r="AB158" s="182">
        <f>+AB159+AB195+AB211+AB214+AB220</f>
        <v>0</v>
      </c>
      <c r="AC158" s="182">
        <f>+AC159+AC195+AC211+AC214+AC220</f>
        <v>0</v>
      </c>
      <c r="AD158" s="184"/>
      <c r="AE158" s="184"/>
      <c r="AF158" s="182">
        <f>+AF159+AF195+AF211+AF214+AF220</f>
        <v>0</v>
      </c>
      <c r="AG158" s="182">
        <f>+AG159+AG195+AG211+AG214+AG220</f>
        <v>0</v>
      </c>
      <c r="AH158" s="182">
        <f>+AF158+AG158</f>
        <v>0</v>
      </c>
      <c r="AI158" s="182">
        <f>+AI159+AI195+AI211+AI214+AI220</f>
        <v>1532600</v>
      </c>
      <c r="AJ158" s="182">
        <f>+AJ159+AJ195+AJ211+AJ214+AJ220</f>
        <v>0</v>
      </c>
      <c r="AK158" s="182">
        <f>+AI158+AJ158</f>
        <v>1532600</v>
      </c>
      <c r="AL158" s="182">
        <f>+AH158+AK158</f>
        <v>1532600</v>
      </c>
      <c r="AM158" s="182">
        <f>+AM159+AM195+AM211+AM214+AM220</f>
        <v>0</v>
      </c>
      <c r="AN158" s="182">
        <f>+AN159+AN195+AN211+AN214+AN220</f>
        <v>0</v>
      </c>
      <c r="AO158" s="182">
        <f>+AM158+AN158</f>
        <v>0</v>
      </c>
      <c r="AP158" s="182">
        <f>+AP159+AP195+AP211+AP214+AP220</f>
        <v>0</v>
      </c>
      <c r="AQ158" s="182">
        <f>+AQ159+AQ195+AQ211+AQ214+AQ220</f>
        <v>0</v>
      </c>
      <c r="AR158" s="182">
        <f>+AP158+AQ158</f>
        <v>0</v>
      </c>
      <c r="AS158" s="182">
        <f>+AO158+AR158</f>
        <v>0</v>
      </c>
      <c r="AT158" s="182">
        <f>+AT159+AT195+AT211+AT214+AT220</f>
        <v>0</v>
      </c>
      <c r="AU158" s="182">
        <f>+AU159+AU195+AU211+AU214+AU220</f>
        <v>0</v>
      </c>
      <c r="AV158" s="182">
        <f>+AT158+AU158</f>
        <v>0</v>
      </c>
      <c r="AW158" s="182">
        <f>+AW159+AW195+AW211+AW214+AW220</f>
        <v>0</v>
      </c>
      <c r="AX158" s="182">
        <f>+AX159+AX195+AX211+AX214+AX220</f>
        <v>0</v>
      </c>
      <c r="AY158" s="182">
        <f>+AW158+AX158</f>
        <v>0</v>
      </c>
      <c r="AZ158" s="182">
        <f>+AV158+AY158</f>
        <v>0</v>
      </c>
      <c r="BA158" s="182">
        <f>+BA159+BA195+BA211+BA214+BA220</f>
        <v>0</v>
      </c>
      <c r="BB158" s="182">
        <f>+BB159+BB195+BB211+BB214+BB220</f>
        <v>0</v>
      </c>
      <c r="BC158" s="182">
        <f>+BA158+BB158</f>
        <v>0</v>
      </c>
      <c r="BD158" s="182">
        <f>+BD159+BD195+BD211+BD214+BD220</f>
        <v>0</v>
      </c>
      <c r="BE158" s="182">
        <f>+BE159+BE195+BE211+BE214+BE220</f>
        <v>0</v>
      </c>
      <c r="BF158" s="182">
        <f>+BD158+BE158</f>
        <v>0</v>
      </c>
      <c r="BG158" s="182">
        <f>+BC158+BF158</f>
        <v>0</v>
      </c>
      <c r="BH158" s="182">
        <f>+BH159+BH195+BH211+BH214+BH220</f>
        <v>0</v>
      </c>
      <c r="BI158" s="182">
        <f>+BI159+BI195+BI211+BI214+BI220</f>
        <v>0</v>
      </c>
      <c r="BJ158" s="182">
        <f>+BH158+BI158</f>
        <v>0</v>
      </c>
      <c r="BK158" s="182">
        <f>+BK159+BK195+BK211+BK214+BK220</f>
        <v>0</v>
      </c>
      <c r="BL158" s="182">
        <f>+BL159+BL195+BL211+BL214+BL220</f>
        <v>0</v>
      </c>
      <c r="BM158" s="182">
        <f>+BK158+BL158</f>
        <v>0</v>
      </c>
      <c r="BN158" s="182">
        <f>+BJ158+BM158</f>
        <v>0</v>
      </c>
      <c r="BO158" s="182">
        <f>+BO159+BO195+BO211+BO214+BO220</f>
        <v>0</v>
      </c>
      <c r="BP158" s="182">
        <f>+BP159+BP195+BP211+BP214+BP220</f>
        <v>0</v>
      </c>
      <c r="BQ158" s="182">
        <f>+BO158+BP158</f>
        <v>0</v>
      </c>
      <c r="BR158" s="182">
        <f>+BR159+BR195+BR211+BR214+BR220</f>
        <v>1532600</v>
      </c>
      <c r="BS158" s="182">
        <f>+BS159+BS195+BS211+BS214+BS220</f>
        <v>0</v>
      </c>
      <c r="BT158" s="182">
        <f>+BR158+BS158</f>
        <v>1532600</v>
      </c>
      <c r="BU158" s="182">
        <f>+BQ158+BT158</f>
        <v>1532600</v>
      </c>
      <c r="BV158" s="185"/>
      <c r="BW158" s="185"/>
      <c r="BX158" s="186"/>
      <c r="BY158" s="186"/>
      <c r="BZ158" s="185"/>
      <c r="CA158" s="187"/>
    </row>
    <row r="159" spans="2:79">
      <c r="B159" s="188">
        <v>2015</v>
      </c>
      <c r="C159" s="189">
        <v>8320</v>
      </c>
      <c r="D159" s="188">
        <v>1</v>
      </c>
      <c r="E159" s="188">
        <v>5000</v>
      </c>
      <c r="F159" s="188">
        <v>5100</v>
      </c>
      <c r="G159" s="188"/>
      <c r="H159" s="188"/>
      <c r="I159" s="190" t="s">
        <v>278</v>
      </c>
      <c r="J159" s="191">
        <f>+J160+J176+J190</f>
        <v>0</v>
      </c>
      <c r="K159" s="191">
        <f>+K160+K176+K190</f>
        <v>0</v>
      </c>
      <c r="L159" s="191">
        <f>+J159+K159</f>
        <v>0</v>
      </c>
      <c r="M159" s="191">
        <f>+M160+M176+M190</f>
        <v>630600</v>
      </c>
      <c r="N159" s="191">
        <f>+N160+N176+N190</f>
        <v>0</v>
      </c>
      <c r="O159" s="191">
        <f>+M159+N159</f>
        <v>630600</v>
      </c>
      <c r="P159" s="191">
        <f>+L159+O159</f>
        <v>630600</v>
      </c>
      <c r="Q159" s="191"/>
      <c r="R159" s="234"/>
      <c r="S159" s="234"/>
      <c r="T159" s="191">
        <f>+T160+T176+T190</f>
        <v>0</v>
      </c>
      <c r="U159" s="191">
        <f>+U160+U176+U190</f>
        <v>0</v>
      </c>
      <c r="V159" s="191">
        <f>+V160+V176+V190</f>
        <v>0</v>
      </c>
      <c r="W159" s="191">
        <f>+W160+W176+W190</f>
        <v>0</v>
      </c>
      <c r="X159" s="193"/>
      <c r="Y159" s="193"/>
      <c r="Z159" s="191">
        <f>+Z160+Z176+Z190</f>
        <v>0</v>
      </c>
      <c r="AA159" s="191">
        <f>+AA160+AA176+AA190</f>
        <v>0</v>
      </c>
      <c r="AB159" s="191">
        <f>+AB160+AB176+AB190</f>
        <v>0</v>
      </c>
      <c r="AC159" s="191">
        <f>+AC160+AC176+AC190</f>
        <v>0</v>
      </c>
      <c r="AD159" s="193"/>
      <c r="AE159" s="193"/>
      <c r="AF159" s="191">
        <f>+AF160+AF176+AF190</f>
        <v>0</v>
      </c>
      <c r="AG159" s="191">
        <f>+AG160+AG176+AG190</f>
        <v>0</v>
      </c>
      <c r="AH159" s="191">
        <f>+AF159+AG159</f>
        <v>0</v>
      </c>
      <c r="AI159" s="191">
        <f>+AI160+AI176+AI190</f>
        <v>630600</v>
      </c>
      <c r="AJ159" s="191">
        <f>+AJ160+AJ176+AJ190</f>
        <v>0</v>
      </c>
      <c r="AK159" s="191">
        <f>+AI159+AJ159</f>
        <v>630600</v>
      </c>
      <c r="AL159" s="191">
        <f>+AH159+AK159</f>
        <v>630600</v>
      </c>
      <c r="AM159" s="191">
        <f>+AM160+AM176+AM190</f>
        <v>0</v>
      </c>
      <c r="AN159" s="191">
        <f>+AN160+AN176+AN190</f>
        <v>0</v>
      </c>
      <c r="AO159" s="191">
        <f>+AM159+AN159</f>
        <v>0</v>
      </c>
      <c r="AP159" s="191">
        <f>+AP160+AP176+AP190</f>
        <v>0</v>
      </c>
      <c r="AQ159" s="191">
        <f>+AQ160+AQ176+AQ190</f>
        <v>0</v>
      </c>
      <c r="AR159" s="191">
        <f>+AP159+AQ159</f>
        <v>0</v>
      </c>
      <c r="AS159" s="191">
        <f>+AO159+AR159</f>
        <v>0</v>
      </c>
      <c r="AT159" s="191">
        <f>+AT160+AT176+AT190</f>
        <v>0</v>
      </c>
      <c r="AU159" s="191">
        <f>+AU160+AU176+AU190</f>
        <v>0</v>
      </c>
      <c r="AV159" s="191">
        <f>+AT159+AU159</f>
        <v>0</v>
      </c>
      <c r="AW159" s="191">
        <f>+AW160+AW176+AW190</f>
        <v>0</v>
      </c>
      <c r="AX159" s="191">
        <f>+AX160+AX176+AX190</f>
        <v>0</v>
      </c>
      <c r="AY159" s="191">
        <f>+AW159+AX159</f>
        <v>0</v>
      </c>
      <c r="AZ159" s="191">
        <f>+AV159+AY159</f>
        <v>0</v>
      </c>
      <c r="BA159" s="191">
        <f>+BA160+BA176+BA190</f>
        <v>0</v>
      </c>
      <c r="BB159" s="191">
        <f>+BB160+BB176+BB190</f>
        <v>0</v>
      </c>
      <c r="BC159" s="191">
        <f>+BA159+BB159</f>
        <v>0</v>
      </c>
      <c r="BD159" s="191">
        <f>+BD160+BD176+BD190</f>
        <v>0</v>
      </c>
      <c r="BE159" s="191">
        <f>+BE160+BE176+BE190</f>
        <v>0</v>
      </c>
      <c r="BF159" s="191">
        <f>+BD159+BE159</f>
        <v>0</v>
      </c>
      <c r="BG159" s="191">
        <f>+BC159+BF159</f>
        <v>0</v>
      </c>
      <c r="BH159" s="191">
        <f>+BH160+BH176+BH190</f>
        <v>0</v>
      </c>
      <c r="BI159" s="191">
        <f>+BI160+BI176+BI190</f>
        <v>0</v>
      </c>
      <c r="BJ159" s="191">
        <f>+BH159+BI159</f>
        <v>0</v>
      </c>
      <c r="BK159" s="191">
        <f>+BK160+BK176+BK190</f>
        <v>0</v>
      </c>
      <c r="BL159" s="191">
        <f>+BL160+BL176+BL190</f>
        <v>0</v>
      </c>
      <c r="BM159" s="191">
        <f>+BK159+BL159</f>
        <v>0</v>
      </c>
      <c r="BN159" s="191">
        <f>+BJ159+BM159</f>
        <v>0</v>
      </c>
      <c r="BO159" s="191">
        <f>+BO160+BO176+BO190</f>
        <v>0</v>
      </c>
      <c r="BP159" s="191">
        <f>+BP160+BP176+BP190</f>
        <v>0</v>
      </c>
      <c r="BQ159" s="191">
        <f>+BO159+BP159</f>
        <v>0</v>
      </c>
      <c r="BR159" s="191">
        <f>+BR160+BR176+BR190</f>
        <v>630600</v>
      </c>
      <c r="BS159" s="191">
        <f>+BS160+BS176+BS190</f>
        <v>0</v>
      </c>
      <c r="BT159" s="191">
        <f>+BR159+BS159</f>
        <v>630600</v>
      </c>
      <c r="BU159" s="191">
        <f>+BQ159+BT159</f>
        <v>630600</v>
      </c>
      <c r="BV159" s="194"/>
      <c r="BW159" s="194"/>
      <c r="BX159" s="195"/>
      <c r="BY159" s="195"/>
      <c r="BZ159" s="194"/>
      <c r="CA159" s="196"/>
    </row>
    <row r="160" spans="2:79" ht="36.75" customHeight="1">
      <c r="B160" s="197">
        <v>2015</v>
      </c>
      <c r="C160" s="198">
        <v>8320</v>
      </c>
      <c r="D160" s="197">
        <v>1</v>
      </c>
      <c r="E160" s="197">
        <v>5000</v>
      </c>
      <c r="F160" s="197">
        <v>5100</v>
      </c>
      <c r="G160" s="197">
        <v>511</v>
      </c>
      <c r="H160" s="197"/>
      <c r="I160" s="199" t="s">
        <v>277</v>
      </c>
      <c r="J160" s="200">
        <f>SUM(J161:J175)</f>
        <v>0</v>
      </c>
      <c r="K160" s="200">
        <f>SUM(K161:K175)</f>
        <v>0</v>
      </c>
      <c r="L160" s="200">
        <f>+J160+K160</f>
        <v>0</v>
      </c>
      <c r="M160" s="200">
        <f>SUM(M161:M175)</f>
        <v>155900</v>
      </c>
      <c r="N160" s="200">
        <f>SUM(N161:N175)</f>
        <v>0</v>
      </c>
      <c r="O160" s="200">
        <f>+M160+N160</f>
        <v>155900</v>
      </c>
      <c r="P160" s="200">
        <f>+L160+O160</f>
        <v>155900</v>
      </c>
      <c r="Q160" s="200"/>
      <c r="R160" s="235"/>
      <c r="S160" s="235"/>
      <c r="T160" s="200">
        <f>SUM(T161:T175)</f>
        <v>0</v>
      </c>
      <c r="U160" s="200">
        <f>SUM(U161:U175)</f>
        <v>0</v>
      </c>
      <c r="V160" s="200">
        <f>SUM(V161:V175)</f>
        <v>0</v>
      </c>
      <c r="W160" s="200">
        <f>SUM(W161:W175)</f>
        <v>0</v>
      </c>
      <c r="X160" s="202"/>
      <c r="Y160" s="202"/>
      <c r="Z160" s="200">
        <f>SUM(Z161:Z175)</f>
        <v>0</v>
      </c>
      <c r="AA160" s="200">
        <f>SUM(AA161:AA175)</f>
        <v>0</v>
      </c>
      <c r="AB160" s="200">
        <f>SUM(AB161:AB175)</f>
        <v>0</v>
      </c>
      <c r="AC160" s="200">
        <f>SUM(AC161:AC175)</f>
        <v>0</v>
      </c>
      <c r="AD160" s="202"/>
      <c r="AE160" s="202"/>
      <c r="AF160" s="200">
        <f>SUM(AF161:AF175)</f>
        <v>0</v>
      </c>
      <c r="AG160" s="200">
        <f>SUM(AG161:AG175)</f>
        <v>0</v>
      </c>
      <c r="AH160" s="200">
        <f>+AF160+AG160</f>
        <v>0</v>
      </c>
      <c r="AI160" s="200">
        <f>SUM(AI161:AI175)</f>
        <v>155900</v>
      </c>
      <c r="AJ160" s="200">
        <f>SUM(AJ161:AJ175)</f>
        <v>0</v>
      </c>
      <c r="AK160" s="200">
        <f>+AI160+AJ160</f>
        <v>155900</v>
      </c>
      <c r="AL160" s="200">
        <f>+AH160+AK160</f>
        <v>155900</v>
      </c>
      <c r="AM160" s="200">
        <f>SUM(AM161:AM175)</f>
        <v>0</v>
      </c>
      <c r="AN160" s="200">
        <f>SUM(AN161:AN175)</f>
        <v>0</v>
      </c>
      <c r="AO160" s="200">
        <f>+AM160+AN160</f>
        <v>0</v>
      </c>
      <c r="AP160" s="200">
        <f>SUM(AP161:AP175)</f>
        <v>0</v>
      </c>
      <c r="AQ160" s="200">
        <f>SUM(AQ161:AQ175)</f>
        <v>0</v>
      </c>
      <c r="AR160" s="200">
        <f>+AP160+AQ160</f>
        <v>0</v>
      </c>
      <c r="AS160" s="200">
        <f>+AO160+AR160</f>
        <v>0</v>
      </c>
      <c r="AT160" s="200">
        <f>SUM(AT161:AT175)</f>
        <v>0</v>
      </c>
      <c r="AU160" s="200">
        <f>SUM(AU161:AU175)</f>
        <v>0</v>
      </c>
      <c r="AV160" s="200">
        <f>+AT160+AU160</f>
        <v>0</v>
      </c>
      <c r="AW160" s="200">
        <f>SUM(AW161:AW175)</f>
        <v>0</v>
      </c>
      <c r="AX160" s="200">
        <f>SUM(AX161:AX175)</f>
        <v>0</v>
      </c>
      <c r="AY160" s="200">
        <f>+AW160+AX160</f>
        <v>0</v>
      </c>
      <c r="AZ160" s="200">
        <f>+AV160+AY160</f>
        <v>0</v>
      </c>
      <c r="BA160" s="200">
        <f>SUM(BA161:BA175)</f>
        <v>0</v>
      </c>
      <c r="BB160" s="200">
        <f>SUM(BB161:BB175)</f>
        <v>0</v>
      </c>
      <c r="BC160" s="200">
        <f>+BA160+BB160</f>
        <v>0</v>
      </c>
      <c r="BD160" s="200">
        <f>SUM(BD161:BD175)</f>
        <v>0</v>
      </c>
      <c r="BE160" s="200">
        <f>SUM(BE161:BE175)</f>
        <v>0</v>
      </c>
      <c r="BF160" s="200">
        <f>+BD160+BE160</f>
        <v>0</v>
      </c>
      <c r="BG160" s="200">
        <f>+BC160+BF160</f>
        <v>0</v>
      </c>
      <c r="BH160" s="200">
        <f>SUM(BH161:BH175)</f>
        <v>0</v>
      </c>
      <c r="BI160" s="200">
        <f>SUM(BI161:BI175)</f>
        <v>0</v>
      </c>
      <c r="BJ160" s="200">
        <f>+BH160+BI160</f>
        <v>0</v>
      </c>
      <c r="BK160" s="200">
        <f>SUM(BK161:BK175)</f>
        <v>0</v>
      </c>
      <c r="BL160" s="200">
        <f>SUM(BL161:BL175)</f>
        <v>0</v>
      </c>
      <c r="BM160" s="200">
        <f>+BK160+BL160</f>
        <v>0</v>
      </c>
      <c r="BN160" s="200">
        <f>+BJ160+BM160</f>
        <v>0</v>
      </c>
      <c r="BO160" s="200">
        <f>SUM(BO161:BO175)</f>
        <v>0</v>
      </c>
      <c r="BP160" s="200">
        <f>SUM(BP161:BP175)</f>
        <v>0</v>
      </c>
      <c r="BQ160" s="200">
        <f>+BO160+BP160</f>
        <v>0</v>
      </c>
      <c r="BR160" s="200">
        <f>SUM(BR161:BR175)</f>
        <v>155900</v>
      </c>
      <c r="BS160" s="200">
        <f>SUM(BS161:BS175)</f>
        <v>0</v>
      </c>
      <c r="BT160" s="200">
        <f>+BR160+BS160</f>
        <v>155900</v>
      </c>
      <c r="BU160" s="200">
        <f>+BQ160+BT160</f>
        <v>155900</v>
      </c>
      <c r="BV160" s="203"/>
      <c r="BW160" s="203"/>
      <c r="BX160" s="204"/>
      <c r="BY160" s="204"/>
      <c r="BZ160" s="203"/>
      <c r="CA160" s="205"/>
    </row>
    <row r="161" spans="2:79" ht="36.75" hidden="1" customHeight="1">
      <c r="B161" s="218">
        <v>2015</v>
      </c>
      <c r="C161" s="219">
        <v>8320</v>
      </c>
      <c r="D161" s="218">
        <v>1</v>
      </c>
      <c r="E161" s="218">
        <v>5000</v>
      </c>
      <c r="F161" s="218">
        <v>5100</v>
      </c>
      <c r="G161" s="218">
        <v>511</v>
      </c>
      <c r="H161" s="218">
        <v>1</v>
      </c>
      <c r="I161" s="220" t="s">
        <v>276</v>
      </c>
      <c r="J161" s="209">
        <v>0</v>
      </c>
      <c r="K161" s="209">
        <v>0</v>
      </c>
      <c r="L161" s="210">
        <f>+J161+K161</f>
        <v>0</v>
      </c>
      <c r="M161" s="209">
        <v>0</v>
      </c>
      <c r="N161" s="209">
        <v>0</v>
      </c>
      <c r="O161" s="210">
        <f>+M161+N161</f>
        <v>0</v>
      </c>
      <c r="P161" s="210">
        <f>+L161+O161</f>
        <v>0</v>
      </c>
      <c r="Q161" s="221" t="s">
        <v>19</v>
      </c>
      <c r="R161" s="238"/>
      <c r="S161" s="238"/>
      <c r="T161" s="213">
        <v>0</v>
      </c>
      <c r="U161" s="213">
        <v>0</v>
      </c>
      <c r="V161" s="213">
        <v>0</v>
      </c>
      <c r="W161" s="213">
        <v>0</v>
      </c>
      <c r="X161" s="213"/>
      <c r="Y161" s="213"/>
      <c r="Z161" s="213">
        <v>0</v>
      </c>
      <c r="AA161" s="213">
        <v>0</v>
      </c>
      <c r="AB161" s="213">
        <v>0</v>
      </c>
      <c r="AC161" s="213">
        <v>0</v>
      </c>
      <c r="AD161" s="214"/>
      <c r="AE161" s="214"/>
      <c r="AF161" s="209">
        <f>J161+T161-Z161</f>
        <v>0</v>
      </c>
      <c r="AG161" s="209">
        <f>K161+U161-AA161</f>
        <v>0</v>
      </c>
      <c r="AH161" s="210">
        <f>+AF161+AG161</f>
        <v>0</v>
      </c>
      <c r="AI161" s="209">
        <f>M161+V161-AB161</f>
        <v>0</v>
      </c>
      <c r="AJ161" s="209">
        <f>N161+W161-AC161</f>
        <v>0</v>
      </c>
      <c r="AK161" s="210">
        <f>+AI161+AJ161</f>
        <v>0</v>
      </c>
      <c r="AL161" s="210">
        <f>+AH161+AK161</f>
        <v>0</v>
      </c>
      <c r="AM161" s="213">
        <v>0</v>
      </c>
      <c r="AN161" s="213">
        <v>0</v>
      </c>
      <c r="AO161" s="210">
        <f>+AM161+AN161</f>
        <v>0</v>
      </c>
      <c r="AP161" s="213">
        <v>0</v>
      </c>
      <c r="AQ161" s="213">
        <v>0</v>
      </c>
      <c r="AR161" s="210">
        <f>+AP161+AQ161</f>
        <v>0</v>
      </c>
      <c r="AS161" s="210">
        <f>+AO161+AR161</f>
        <v>0</v>
      </c>
      <c r="AT161" s="213">
        <v>0</v>
      </c>
      <c r="AU161" s="213">
        <v>0</v>
      </c>
      <c r="AV161" s="210">
        <f>+AT161+AU161</f>
        <v>0</v>
      </c>
      <c r="AW161" s="213">
        <v>0</v>
      </c>
      <c r="AX161" s="213">
        <v>0</v>
      </c>
      <c r="AY161" s="210">
        <f>+AW161+AX161</f>
        <v>0</v>
      </c>
      <c r="AZ161" s="210">
        <f>+AV161+AY161</f>
        <v>0</v>
      </c>
      <c r="BA161" s="213">
        <v>0</v>
      </c>
      <c r="BB161" s="213">
        <v>0</v>
      </c>
      <c r="BC161" s="210">
        <f>+BA161+BB161</f>
        <v>0</v>
      </c>
      <c r="BD161" s="213">
        <v>0</v>
      </c>
      <c r="BE161" s="213">
        <v>0</v>
      </c>
      <c r="BF161" s="210">
        <f>+BD161+BE161</f>
        <v>0</v>
      </c>
      <c r="BG161" s="210">
        <f>+BC161+BF161</f>
        <v>0</v>
      </c>
      <c r="BH161" s="213">
        <v>0</v>
      </c>
      <c r="BI161" s="213">
        <v>0</v>
      </c>
      <c r="BJ161" s="210">
        <f>+BH161+BI161</f>
        <v>0</v>
      </c>
      <c r="BK161" s="213">
        <v>0</v>
      </c>
      <c r="BL161" s="213">
        <v>0</v>
      </c>
      <c r="BM161" s="210">
        <f>+BK161+BL161</f>
        <v>0</v>
      </c>
      <c r="BN161" s="210">
        <f>+BJ161+BM161</f>
        <v>0</v>
      </c>
      <c r="BO161" s="209">
        <f>AF161-AM161-AT161-BA161-BH161</f>
        <v>0</v>
      </c>
      <c r="BP161" s="209">
        <f>AG161-AN161-AU161-BB161-BI161</f>
        <v>0</v>
      </c>
      <c r="BQ161" s="210">
        <f>+BO161+BP161</f>
        <v>0</v>
      </c>
      <c r="BR161" s="209">
        <f>AI161-AP161-AW161-BD161-BK161</f>
        <v>0</v>
      </c>
      <c r="BS161" s="209">
        <f>AJ161-AQ161-AX161-BE161-BL161</f>
        <v>0</v>
      </c>
      <c r="BT161" s="210">
        <f>+BR161+BS161</f>
        <v>0</v>
      </c>
      <c r="BU161" s="210">
        <f>+BQ161+BT161</f>
        <v>0</v>
      </c>
      <c r="BV161" s="215">
        <f>R161+X161-AD161</f>
        <v>0</v>
      </c>
      <c r="BW161" s="215">
        <f>S161+Y161-AE161</f>
        <v>0</v>
      </c>
      <c r="BX161" s="216">
        <v>0</v>
      </c>
      <c r="BY161" s="216">
        <v>0</v>
      </c>
      <c r="BZ161" s="215">
        <f>BV161-BX161</f>
        <v>0</v>
      </c>
      <c r="CA161" s="217">
        <f>BW161-BY161</f>
        <v>0</v>
      </c>
    </row>
    <row r="162" spans="2:79" ht="36.75" customHeight="1">
      <c r="B162" s="218">
        <v>2015</v>
      </c>
      <c r="C162" s="219">
        <v>8320</v>
      </c>
      <c r="D162" s="218">
        <v>1</v>
      </c>
      <c r="E162" s="218">
        <v>5000</v>
      </c>
      <c r="F162" s="218">
        <v>5100</v>
      </c>
      <c r="G162" s="218">
        <v>511</v>
      </c>
      <c r="H162" s="218">
        <v>2</v>
      </c>
      <c r="I162" s="220" t="s">
        <v>275</v>
      </c>
      <c r="J162" s="209">
        <v>0</v>
      </c>
      <c r="K162" s="209">
        <v>0</v>
      </c>
      <c r="L162" s="210">
        <f>+J162+K162</f>
        <v>0</v>
      </c>
      <c r="M162" s="209">
        <v>12500</v>
      </c>
      <c r="N162" s="209">
        <v>0</v>
      </c>
      <c r="O162" s="210">
        <f>+M162+N162</f>
        <v>12500</v>
      </c>
      <c r="P162" s="210">
        <f>+L162+O162</f>
        <v>12500</v>
      </c>
      <c r="Q162" s="221" t="s">
        <v>19</v>
      </c>
      <c r="R162" s="238">
        <v>8</v>
      </c>
      <c r="S162" s="238"/>
      <c r="T162" s="213">
        <v>0</v>
      </c>
      <c r="U162" s="213">
        <v>0</v>
      </c>
      <c r="V162" s="213">
        <v>0</v>
      </c>
      <c r="W162" s="213">
        <v>0</v>
      </c>
      <c r="X162" s="213"/>
      <c r="Y162" s="213"/>
      <c r="Z162" s="213">
        <v>0</v>
      </c>
      <c r="AA162" s="213">
        <v>0</v>
      </c>
      <c r="AB162" s="213">
        <v>0</v>
      </c>
      <c r="AC162" s="213">
        <v>0</v>
      </c>
      <c r="AD162" s="214"/>
      <c r="AE162" s="214"/>
      <c r="AF162" s="209">
        <f>J162+T162-Z162</f>
        <v>0</v>
      </c>
      <c r="AG162" s="209">
        <f>K162+U162-AA162</f>
        <v>0</v>
      </c>
      <c r="AH162" s="210">
        <f>+AF162+AG162</f>
        <v>0</v>
      </c>
      <c r="AI162" s="209">
        <f>M162+V162-AB162</f>
        <v>12500</v>
      </c>
      <c r="AJ162" s="209">
        <f>N162+W162-AC162</f>
        <v>0</v>
      </c>
      <c r="AK162" s="210">
        <f>+AI162+AJ162</f>
        <v>12500</v>
      </c>
      <c r="AL162" s="210">
        <f>+AH162+AK162</f>
        <v>12500</v>
      </c>
      <c r="AM162" s="213">
        <v>0</v>
      </c>
      <c r="AN162" s="213">
        <v>0</v>
      </c>
      <c r="AO162" s="210">
        <f>+AM162+AN162</f>
        <v>0</v>
      </c>
      <c r="AP162" s="213">
        <f>'[1]PREVENCIÓN SOCIAL'!L275</f>
        <v>0</v>
      </c>
      <c r="AQ162" s="213">
        <v>0</v>
      </c>
      <c r="AR162" s="210">
        <f>+AP162+AQ162</f>
        <v>0</v>
      </c>
      <c r="AS162" s="210">
        <f>+AO162+AR162</f>
        <v>0</v>
      </c>
      <c r="AT162" s="213">
        <v>0</v>
      </c>
      <c r="AU162" s="213">
        <v>0</v>
      </c>
      <c r="AV162" s="210">
        <f>+AT162+AU162</f>
        <v>0</v>
      </c>
      <c r="AW162" s="213">
        <f>'[1]PREVENCIÓN SOCIAL'!L276</f>
        <v>0</v>
      </c>
      <c r="AX162" s="213">
        <v>0</v>
      </c>
      <c r="AY162" s="210">
        <f>+AW162+AX162</f>
        <v>0</v>
      </c>
      <c r="AZ162" s="210">
        <f>+AV162+AY162</f>
        <v>0</v>
      </c>
      <c r="BA162" s="213">
        <v>0</v>
      </c>
      <c r="BB162" s="213">
        <v>0</v>
      </c>
      <c r="BC162" s="210">
        <f>+BA162+BB162</f>
        <v>0</v>
      </c>
      <c r="BD162" s="213">
        <f>'[1]PREVENCIÓN SOCIAL'!L277</f>
        <v>0</v>
      </c>
      <c r="BE162" s="213">
        <v>0</v>
      </c>
      <c r="BF162" s="210">
        <f>+BD162+BE162</f>
        <v>0</v>
      </c>
      <c r="BG162" s="210">
        <f>+BC162+BF162</f>
        <v>0</v>
      </c>
      <c r="BH162" s="213">
        <v>0</v>
      </c>
      <c r="BI162" s="213">
        <v>0</v>
      </c>
      <c r="BJ162" s="210">
        <f>+BH162+BI162</f>
        <v>0</v>
      </c>
      <c r="BK162" s="213">
        <f>'[1]PREVENCIÓN SOCIAL'!L278</f>
        <v>0</v>
      </c>
      <c r="BL162" s="213">
        <v>0</v>
      </c>
      <c r="BM162" s="210">
        <f>+BK162+BL162</f>
        <v>0</v>
      </c>
      <c r="BN162" s="210">
        <f>+BJ162+BM162</f>
        <v>0</v>
      </c>
      <c r="BO162" s="209">
        <f>AF162-AM162-AT162-BA162-BH162</f>
        <v>0</v>
      </c>
      <c r="BP162" s="209">
        <f>AG162-AN162-AU162-BB162-BI162</f>
        <v>0</v>
      </c>
      <c r="BQ162" s="210">
        <f>+BO162+BP162</f>
        <v>0</v>
      </c>
      <c r="BR162" s="209">
        <f>AI162-AP162-AW162-BD162-BK162</f>
        <v>12500</v>
      </c>
      <c r="BS162" s="209">
        <f>AJ162-AQ162-AX162-BE162-BL162</f>
        <v>0</v>
      </c>
      <c r="BT162" s="210">
        <f>+BR162+BS162</f>
        <v>12500</v>
      </c>
      <c r="BU162" s="210">
        <f>+BQ162+BT162</f>
        <v>12500</v>
      </c>
      <c r="BV162" s="215">
        <f>R162+X162-AD162</f>
        <v>8</v>
      </c>
      <c r="BW162" s="215">
        <f>S162+Y162-AE162</f>
        <v>0</v>
      </c>
      <c r="BX162" s="216">
        <f>'[1]PREVENCIÓN SOCIAL'!M275</f>
        <v>0</v>
      </c>
      <c r="BY162" s="216">
        <v>0</v>
      </c>
      <c r="BZ162" s="215">
        <f>BV162-BX162</f>
        <v>8</v>
      </c>
      <c r="CA162" s="217">
        <f>BW162-BY162</f>
        <v>0</v>
      </c>
    </row>
    <row r="163" spans="2:79" ht="36.75" hidden="1" customHeight="1">
      <c r="B163" s="218">
        <v>2015</v>
      </c>
      <c r="C163" s="219">
        <v>8320</v>
      </c>
      <c r="D163" s="218">
        <v>1</v>
      </c>
      <c r="E163" s="218">
        <v>5000</v>
      </c>
      <c r="F163" s="218">
        <v>5100</v>
      </c>
      <c r="G163" s="218">
        <v>511</v>
      </c>
      <c r="H163" s="218">
        <v>3</v>
      </c>
      <c r="I163" s="220" t="s">
        <v>274</v>
      </c>
      <c r="J163" s="209">
        <v>0</v>
      </c>
      <c r="K163" s="209">
        <v>0</v>
      </c>
      <c r="L163" s="210">
        <f>+J163+K163</f>
        <v>0</v>
      </c>
      <c r="M163" s="209">
        <v>0</v>
      </c>
      <c r="N163" s="209">
        <v>0</v>
      </c>
      <c r="O163" s="210">
        <f>+M163+N163</f>
        <v>0</v>
      </c>
      <c r="P163" s="210">
        <f>+L163+O163</f>
        <v>0</v>
      </c>
      <c r="Q163" s="221" t="s">
        <v>19</v>
      </c>
      <c r="R163" s="238"/>
      <c r="S163" s="238"/>
      <c r="T163" s="213">
        <v>0</v>
      </c>
      <c r="U163" s="213">
        <v>0</v>
      </c>
      <c r="V163" s="213">
        <v>0</v>
      </c>
      <c r="W163" s="213">
        <v>0</v>
      </c>
      <c r="X163" s="213"/>
      <c r="Y163" s="213"/>
      <c r="Z163" s="213">
        <v>0</v>
      </c>
      <c r="AA163" s="213">
        <v>0</v>
      </c>
      <c r="AB163" s="213">
        <v>0</v>
      </c>
      <c r="AC163" s="213">
        <v>0</v>
      </c>
      <c r="AD163" s="214"/>
      <c r="AE163" s="214"/>
      <c r="AF163" s="209">
        <f>J163+T163-Z163</f>
        <v>0</v>
      </c>
      <c r="AG163" s="209">
        <f>K163+U163-AA163</f>
        <v>0</v>
      </c>
      <c r="AH163" s="210">
        <f>+AF163+AG163</f>
        <v>0</v>
      </c>
      <c r="AI163" s="209">
        <f>M163+V163-AB163</f>
        <v>0</v>
      </c>
      <c r="AJ163" s="209">
        <f>N163+W163-AC163</f>
        <v>0</v>
      </c>
      <c r="AK163" s="210">
        <f>+AI163+AJ163</f>
        <v>0</v>
      </c>
      <c r="AL163" s="210">
        <f>+AH163+AK163</f>
        <v>0</v>
      </c>
      <c r="AM163" s="213">
        <v>0</v>
      </c>
      <c r="AN163" s="213">
        <v>0</v>
      </c>
      <c r="AO163" s="210">
        <f>+AM163+AN163</f>
        <v>0</v>
      </c>
      <c r="AP163" s="213">
        <v>0</v>
      </c>
      <c r="AQ163" s="213">
        <v>0</v>
      </c>
      <c r="AR163" s="210">
        <f>+AP163+AQ163</f>
        <v>0</v>
      </c>
      <c r="AS163" s="210">
        <f>+AO163+AR163</f>
        <v>0</v>
      </c>
      <c r="AT163" s="213">
        <v>0</v>
      </c>
      <c r="AU163" s="213">
        <v>0</v>
      </c>
      <c r="AV163" s="210">
        <f>+AT163+AU163</f>
        <v>0</v>
      </c>
      <c r="AW163" s="213">
        <v>0</v>
      </c>
      <c r="AX163" s="213">
        <v>0</v>
      </c>
      <c r="AY163" s="210">
        <f>+AW163+AX163</f>
        <v>0</v>
      </c>
      <c r="AZ163" s="210">
        <f>+AV163+AY163</f>
        <v>0</v>
      </c>
      <c r="BA163" s="213">
        <v>0</v>
      </c>
      <c r="BB163" s="213">
        <v>0</v>
      </c>
      <c r="BC163" s="210">
        <f>+BA163+BB163</f>
        <v>0</v>
      </c>
      <c r="BD163" s="213">
        <v>0</v>
      </c>
      <c r="BE163" s="213">
        <v>0</v>
      </c>
      <c r="BF163" s="210">
        <f>+BD163+BE163</f>
        <v>0</v>
      </c>
      <c r="BG163" s="210">
        <f>+BC163+BF163</f>
        <v>0</v>
      </c>
      <c r="BH163" s="213">
        <v>0</v>
      </c>
      <c r="BI163" s="213">
        <v>0</v>
      </c>
      <c r="BJ163" s="210">
        <f>+BH163+BI163</f>
        <v>0</v>
      </c>
      <c r="BK163" s="213">
        <v>0</v>
      </c>
      <c r="BL163" s="213">
        <v>0</v>
      </c>
      <c r="BM163" s="210">
        <f>+BK163+BL163</f>
        <v>0</v>
      </c>
      <c r="BN163" s="210">
        <f>+BJ163+BM163</f>
        <v>0</v>
      </c>
      <c r="BO163" s="209">
        <f>AF163-AM163-AT163-BA163-BH163</f>
        <v>0</v>
      </c>
      <c r="BP163" s="209">
        <f>AG163-AN163-AU163-BB163-BI163</f>
        <v>0</v>
      </c>
      <c r="BQ163" s="210">
        <f>+BO163+BP163</f>
        <v>0</v>
      </c>
      <c r="BR163" s="209">
        <f>AI163-AP163-AW163-BD163-BK163</f>
        <v>0</v>
      </c>
      <c r="BS163" s="209">
        <f>AJ163-AQ163-AX163-BE163-BL163</f>
        <v>0</v>
      </c>
      <c r="BT163" s="210">
        <f>+BR163+BS163</f>
        <v>0</v>
      </c>
      <c r="BU163" s="210">
        <f>+BQ163+BT163</f>
        <v>0</v>
      </c>
      <c r="BV163" s="215">
        <f>R163+X163-AD163</f>
        <v>0</v>
      </c>
      <c r="BW163" s="215">
        <f>S163+Y163-AE163</f>
        <v>0</v>
      </c>
      <c r="BX163" s="216">
        <v>0</v>
      </c>
      <c r="BY163" s="216">
        <v>0</v>
      </c>
      <c r="BZ163" s="215">
        <f>BV163-BX163</f>
        <v>0</v>
      </c>
      <c r="CA163" s="217">
        <f>BW163-BY163</f>
        <v>0</v>
      </c>
    </row>
    <row r="164" spans="2:79" ht="36.75" hidden="1" customHeight="1">
      <c r="B164" s="218">
        <v>2015</v>
      </c>
      <c r="C164" s="219">
        <v>8320</v>
      </c>
      <c r="D164" s="218">
        <v>1</v>
      </c>
      <c r="E164" s="218">
        <v>5000</v>
      </c>
      <c r="F164" s="218">
        <v>5100</v>
      </c>
      <c r="G164" s="218">
        <v>511</v>
      </c>
      <c r="H164" s="218">
        <v>4</v>
      </c>
      <c r="I164" s="220" t="s">
        <v>704</v>
      </c>
      <c r="J164" s="209">
        <v>0</v>
      </c>
      <c r="K164" s="209">
        <v>0</v>
      </c>
      <c r="L164" s="210">
        <f>+J164+K164</f>
        <v>0</v>
      </c>
      <c r="M164" s="209">
        <v>0</v>
      </c>
      <c r="N164" s="209">
        <v>0</v>
      </c>
      <c r="O164" s="210">
        <f>+M164+N164</f>
        <v>0</v>
      </c>
      <c r="P164" s="210">
        <f>+L164+O164</f>
        <v>0</v>
      </c>
      <c r="Q164" s="221" t="s">
        <v>19</v>
      </c>
      <c r="R164" s="238"/>
      <c r="S164" s="238"/>
      <c r="T164" s="213">
        <v>0</v>
      </c>
      <c r="U164" s="213">
        <v>0</v>
      </c>
      <c r="V164" s="213">
        <v>0</v>
      </c>
      <c r="W164" s="213">
        <v>0</v>
      </c>
      <c r="X164" s="213"/>
      <c r="Y164" s="213"/>
      <c r="Z164" s="213">
        <v>0</v>
      </c>
      <c r="AA164" s="213">
        <v>0</v>
      </c>
      <c r="AB164" s="213">
        <v>0</v>
      </c>
      <c r="AC164" s="213">
        <v>0</v>
      </c>
      <c r="AD164" s="214"/>
      <c r="AE164" s="214"/>
      <c r="AF164" s="209">
        <f>J164+T164-Z164</f>
        <v>0</v>
      </c>
      <c r="AG164" s="209">
        <f>K164+U164-AA164</f>
        <v>0</v>
      </c>
      <c r="AH164" s="210">
        <f>+AF164+AG164</f>
        <v>0</v>
      </c>
      <c r="AI164" s="209">
        <f>M164+V164-AB164</f>
        <v>0</v>
      </c>
      <c r="AJ164" s="209">
        <f>N164+W164-AC164</f>
        <v>0</v>
      </c>
      <c r="AK164" s="210">
        <f>+AI164+AJ164</f>
        <v>0</v>
      </c>
      <c r="AL164" s="210">
        <f>+AH164+AK164</f>
        <v>0</v>
      </c>
      <c r="AM164" s="213">
        <v>0</v>
      </c>
      <c r="AN164" s="213">
        <v>0</v>
      </c>
      <c r="AO164" s="210">
        <f>+AM164+AN164</f>
        <v>0</v>
      </c>
      <c r="AP164" s="213">
        <v>0</v>
      </c>
      <c r="AQ164" s="213">
        <v>0</v>
      </c>
      <c r="AR164" s="210">
        <f>+AP164+AQ164</f>
        <v>0</v>
      </c>
      <c r="AS164" s="210">
        <f>+AO164+AR164</f>
        <v>0</v>
      </c>
      <c r="AT164" s="213">
        <v>0</v>
      </c>
      <c r="AU164" s="213">
        <v>0</v>
      </c>
      <c r="AV164" s="210">
        <f>+AT164+AU164</f>
        <v>0</v>
      </c>
      <c r="AW164" s="213">
        <v>0</v>
      </c>
      <c r="AX164" s="213">
        <v>0</v>
      </c>
      <c r="AY164" s="210">
        <f>+AW164+AX164</f>
        <v>0</v>
      </c>
      <c r="AZ164" s="210">
        <f>+AV164+AY164</f>
        <v>0</v>
      </c>
      <c r="BA164" s="213">
        <v>0</v>
      </c>
      <c r="BB164" s="213">
        <v>0</v>
      </c>
      <c r="BC164" s="210">
        <f>+BA164+BB164</f>
        <v>0</v>
      </c>
      <c r="BD164" s="213">
        <v>0</v>
      </c>
      <c r="BE164" s="213">
        <v>0</v>
      </c>
      <c r="BF164" s="210">
        <f>+BD164+BE164</f>
        <v>0</v>
      </c>
      <c r="BG164" s="210">
        <f>+BC164+BF164</f>
        <v>0</v>
      </c>
      <c r="BH164" s="213">
        <v>0</v>
      </c>
      <c r="BI164" s="213">
        <v>0</v>
      </c>
      <c r="BJ164" s="210">
        <f>+BH164+BI164</f>
        <v>0</v>
      </c>
      <c r="BK164" s="213">
        <v>0</v>
      </c>
      <c r="BL164" s="213">
        <v>0</v>
      </c>
      <c r="BM164" s="210">
        <f>+BK164+BL164</f>
        <v>0</v>
      </c>
      <c r="BN164" s="210">
        <f>+BJ164+BM164</f>
        <v>0</v>
      </c>
      <c r="BO164" s="209">
        <f>AF164-AM164-AT164-BA164-BH164</f>
        <v>0</v>
      </c>
      <c r="BP164" s="209">
        <f>AG164-AN164-AU164-BB164-BI164</f>
        <v>0</v>
      </c>
      <c r="BQ164" s="210">
        <f>+BO164+BP164</f>
        <v>0</v>
      </c>
      <c r="BR164" s="209">
        <f>AI164-AP164-AW164-BD164-BK164</f>
        <v>0</v>
      </c>
      <c r="BS164" s="209">
        <f>AJ164-AQ164-AX164-BE164-BL164</f>
        <v>0</v>
      </c>
      <c r="BT164" s="210">
        <f>+BR164+BS164</f>
        <v>0</v>
      </c>
      <c r="BU164" s="210">
        <f>+BQ164+BT164</f>
        <v>0</v>
      </c>
      <c r="BV164" s="215">
        <f>R164+X164-AD164</f>
        <v>0</v>
      </c>
      <c r="BW164" s="215">
        <f>S164+Y164-AE164</f>
        <v>0</v>
      </c>
      <c r="BX164" s="216">
        <v>0</v>
      </c>
      <c r="BY164" s="216">
        <v>0</v>
      </c>
      <c r="BZ164" s="215">
        <f>BV164-BX164</f>
        <v>0</v>
      </c>
      <c r="CA164" s="217">
        <f>BW164-BY164</f>
        <v>0</v>
      </c>
    </row>
    <row r="165" spans="2:79" ht="36.75" customHeight="1">
      <c r="B165" s="218">
        <v>2015</v>
      </c>
      <c r="C165" s="219">
        <v>8320</v>
      </c>
      <c r="D165" s="218">
        <v>1</v>
      </c>
      <c r="E165" s="218">
        <v>5000</v>
      </c>
      <c r="F165" s="218">
        <v>5100</v>
      </c>
      <c r="G165" s="218">
        <v>511</v>
      </c>
      <c r="H165" s="218">
        <v>5</v>
      </c>
      <c r="I165" s="220" t="s">
        <v>703</v>
      </c>
      <c r="J165" s="209">
        <v>0</v>
      </c>
      <c r="K165" s="209">
        <v>0</v>
      </c>
      <c r="L165" s="210">
        <f>+J165+K165</f>
        <v>0</v>
      </c>
      <c r="M165" s="209">
        <v>65000</v>
      </c>
      <c r="N165" s="209">
        <v>0</v>
      </c>
      <c r="O165" s="210">
        <f>+M165+N165</f>
        <v>65000</v>
      </c>
      <c r="P165" s="210">
        <f>+L165+O165</f>
        <v>65000</v>
      </c>
      <c r="Q165" s="221" t="s">
        <v>19</v>
      </c>
      <c r="R165" s="238">
        <v>10</v>
      </c>
      <c r="S165" s="238"/>
      <c r="T165" s="213">
        <v>0</v>
      </c>
      <c r="U165" s="213">
        <v>0</v>
      </c>
      <c r="V165" s="213">
        <v>0</v>
      </c>
      <c r="W165" s="213">
        <v>0</v>
      </c>
      <c r="X165" s="213"/>
      <c r="Y165" s="213"/>
      <c r="Z165" s="213">
        <v>0</v>
      </c>
      <c r="AA165" s="213">
        <v>0</v>
      </c>
      <c r="AB165" s="213">
        <v>0</v>
      </c>
      <c r="AC165" s="213">
        <v>0</v>
      </c>
      <c r="AD165" s="214"/>
      <c r="AE165" s="214"/>
      <c r="AF165" s="209">
        <f>J165+T165-Z165</f>
        <v>0</v>
      </c>
      <c r="AG165" s="209">
        <f>K165+U165-AA165</f>
        <v>0</v>
      </c>
      <c r="AH165" s="210">
        <f>+AF165+AG165</f>
        <v>0</v>
      </c>
      <c r="AI165" s="209">
        <f>M165+V165-AB165</f>
        <v>65000</v>
      </c>
      <c r="AJ165" s="209">
        <f>N165+W165-AC165</f>
        <v>0</v>
      </c>
      <c r="AK165" s="210">
        <f>+AI165+AJ165</f>
        <v>65000</v>
      </c>
      <c r="AL165" s="210">
        <f>+AH165+AK165</f>
        <v>65000</v>
      </c>
      <c r="AM165" s="213">
        <v>0</v>
      </c>
      <c r="AN165" s="213">
        <v>0</v>
      </c>
      <c r="AO165" s="210">
        <f>+AM165+AN165</f>
        <v>0</v>
      </c>
      <c r="AP165" s="213">
        <f>'[1]PREVENCIÓN SOCIAL'!L319</f>
        <v>0</v>
      </c>
      <c r="AQ165" s="213">
        <v>0</v>
      </c>
      <c r="AR165" s="210">
        <f>+AP165+AQ165</f>
        <v>0</v>
      </c>
      <c r="AS165" s="210">
        <f>+AO165+AR165</f>
        <v>0</v>
      </c>
      <c r="AT165" s="213">
        <v>0</v>
      </c>
      <c r="AU165" s="213">
        <v>0</v>
      </c>
      <c r="AV165" s="210">
        <f>+AT165+AU165</f>
        <v>0</v>
      </c>
      <c r="AW165" s="213">
        <f>'[1]PREVENCIÓN SOCIAL'!L320</f>
        <v>0</v>
      </c>
      <c r="AX165" s="213">
        <v>0</v>
      </c>
      <c r="AY165" s="210">
        <f>+AW165+AX165</f>
        <v>0</v>
      </c>
      <c r="AZ165" s="210">
        <f>+AV165+AY165</f>
        <v>0</v>
      </c>
      <c r="BA165" s="213">
        <v>0</v>
      </c>
      <c r="BB165" s="213">
        <v>0</v>
      </c>
      <c r="BC165" s="210">
        <f>+BA165+BB165</f>
        <v>0</v>
      </c>
      <c r="BD165" s="213">
        <f>'[1]PREVENCIÓN SOCIAL'!L321</f>
        <v>0</v>
      </c>
      <c r="BE165" s="213">
        <v>0</v>
      </c>
      <c r="BF165" s="210">
        <f>+BD165+BE165</f>
        <v>0</v>
      </c>
      <c r="BG165" s="210">
        <f>+BC165+BF165</f>
        <v>0</v>
      </c>
      <c r="BH165" s="213">
        <v>0</v>
      </c>
      <c r="BI165" s="213">
        <v>0</v>
      </c>
      <c r="BJ165" s="210">
        <f>+BH165+BI165</f>
        <v>0</v>
      </c>
      <c r="BK165" s="213">
        <f>'[1]PREVENCIÓN SOCIAL'!L322</f>
        <v>0</v>
      </c>
      <c r="BL165" s="213">
        <v>0</v>
      </c>
      <c r="BM165" s="210">
        <f>+BK165+BL165</f>
        <v>0</v>
      </c>
      <c r="BN165" s="210">
        <f>+BJ165+BM165</f>
        <v>0</v>
      </c>
      <c r="BO165" s="209">
        <f>AF165-AM165-AT165-BA165-BH165</f>
        <v>0</v>
      </c>
      <c r="BP165" s="209">
        <f>AG165-AN165-AU165-BB165-BI165</f>
        <v>0</v>
      </c>
      <c r="BQ165" s="210">
        <f>+BO165+BP165</f>
        <v>0</v>
      </c>
      <c r="BR165" s="209">
        <f>AI165-AP165-AW165-BD165-BK165</f>
        <v>65000</v>
      </c>
      <c r="BS165" s="209">
        <f>AJ165-AQ165-AX165-BE165-BL165</f>
        <v>0</v>
      </c>
      <c r="BT165" s="210">
        <f>+BR165+BS165</f>
        <v>65000</v>
      </c>
      <c r="BU165" s="210">
        <f>+BQ165+BT165</f>
        <v>65000</v>
      </c>
      <c r="BV165" s="215">
        <f>R165+X165-AD165</f>
        <v>10</v>
      </c>
      <c r="BW165" s="215">
        <f>S165+Y165-AE165</f>
        <v>0</v>
      </c>
      <c r="BX165" s="216">
        <f>'[1]PREVENCIÓN SOCIAL'!M319</f>
        <v>0</v>
      </c>
      <c r="BY165" s="216">
        <v>0</v>
      </c>
      <c r="BZ165" s="215">
        <f>BV165-BX165</f>
        <v>10</v>
      </c>
      <c r="CA165" s="217">
        <f>BW165-BY165</f>
        <v>0</v>
      </c>
    </row>
    <row r="166" spans="2:79" ht="36.75" hidden="1" customHeight="1">
      <c r="B166" s="218">
        <v>2015</v>
      </c>
      <c r="C166" s="219">
        <v>8320</v>
      </c>
      <c r="D166" s="218">
        <v>1</v>
      </c>
      <c r="E166" s="218">
        <v>5000</v>
      </c>
      <c r="F166" s="218">
        <v>5100</v>
      </c>
      <c r="G166" s="218">
        <v>511</v>
      </c>
      <c r="H166" s="218">
        <v>6</v>
      </c>
      <c r="I166" s="220" t="s">
        <v>267</v>
      </c>
      <c r="J166" s="209">
        <v>0</v>
      </c>
      <c r="K166" s="209">
        <v>0</v>
      </c>
      <c r="L166" s="210">
        <f>+J166+K166</f>
        <v>0</v>
      </c>
      <c r="M166" s="209">
        <v>0</v>
      </c>
      <c r="N166" s="209">
        <v>0</v>
      </c>
      <c r="O166" s="210">
        <f>+M166+N166</f>
        <v>0</v>
      </c>
      <c r="P166" s="210">
        <f>+L166+O166</f>
        <v>0</v>
      </c>
      <c r="Q166" s="221" t="s">
        <v>19</v>
      </c>
      <c r="R166" s="238"/>
      <c r="S166" s="238"/>
      <c r="T166" s="213">
        <v>0</v>
      </c>
      <c r="U166" s="213">
        <v>0</v>
      </c>
      <c r="V166" s="213">
        <v>0</v>
      </c>
      <c r="W166" s="213">
        <v>0</v>
      </c>
      <c r="X166" s="213"/>
      <c r="Y166" s="213"/>
      <c r="Z166" s="213">
        <v>0</v>
      </c>
      <c r="AA166" s="213">
        <v>0</v>
      </c>
      <c r="AB166" s="213">
        <v>0</v>
      </c>
      <c r="AC166" s="213">
        <v>0</v>
      </c>
      <c r="AD166" s="214"/>
      <c r="AE166" s="214"/>
      <c r="AF166" s="209">
        <f>J166+T166-Z166</f>
        <v>0</v>
      </c>
      <c r="AG166" s="209">
        <f>K166+U166-AA166</f>
        <v>0</v>
      </c>
      <c r="AH166" s="210">
        <f>+AF166+AG166</f>
        <v>0</v>
      </c>
      <c r="AI166" s="209">
        <f>M166+V166-AB166</f>
        <v>0</v>
      </c>
      <c r="AJ166" s="209">
        <f>N166+W166-AC166</f>
        <v>0</v>
      </c>
      <c r="AK166" s="210">
        <f>+AI166+AJ166</f>
        <v>0</v>
      </c>
      <c r="AL166" s="210">
        <f>+AH166+AK166</f>
        <v>0</v>
      </c>
      <c r="AM166" s="213">
        <v>0</v>
      </c>
      <c r="AN166" s="213">
        <v>0</v>
      </c>
      <c r="AO166" s="210">
        <f>+AM166+AN166</f>
        <v>0</v>
      </c>
      <c r="AP166" s="213">
        <v>0</v>
      </c>
      <c r="AQ166" s="213">
        <v>0</v>
      </c>
      <c r="AR166" s="210">
        <f>+AP166+AQ166</f>
        <v>0</v>
      </c>
      <c r="AS166" s="210">
        <f>+AO166+AR166</f>
        <v>0</v>
      </c>
      <c r="AT166" s="213">
        <v>0</v>
      </c>
      <c r="AU166" s="213">
        <v>0</v>
      </c>
      <c r="AV166" s="210">
        <f>+AT166+AU166</f>
        <v>0</v>
      </c>
      <c r="AW166" s="213">
        <v>0</v>
      </c>
      <c r="AX166" s="213">
        <v>0</v>
      </c>
      <c r="AY166" s="210">
        <f>+AW166+AX166</f>
        <v>0</v>
      </c>
      <c r="AZ166" s="210">
        <f>+AV166+AY166</f>
        <v>0</v>
      </c>
      <c r="BA166" s="213">
        <v>0</v>
      </c>
      <c r="BB166" s="213">
        <v>0</v>
      </c>
      <c r="BC166" s="210">
        <f>+BA166+BB166</f>
        <v>0</v>
      </c>
      <c r="BD166" s="213">
        <v>0</v>
      </c>
      <c r="BE166" s="213">
        <v>0</v>
      </c>
      <c r="BF166" s="210">
        <f>+BD166+BE166</f>
        <v>0</v>
      </c>
      <c r="BG166" s="210">
        <f>+BC166+BF166</f>
        <v>0</v>
      </c>
      <c r="BH166" s="213">
        <v>0</v>
      </c>
      <c r="BI166" s="213">
        <v>0</v>
      </c>
      <c r="BJ166" s="210">
        <f>+BH166+BI166</f>
        <v>0</v>
      </c>
      <c r="BK166" s="213">
        <v>0</v>
      </c>
      <c r="BL166" s="213">
        <v>0</v>
      </c>
      <c r="BM166" s="210">
        <f>+BK166+BL166</f>
        <v>0</v>
      </c>
      <c r="BN166" s="210">
        <f>+BJ166+BM166</f>
        <v>0</v>
      </c>
      <c r="BO166" s="209">
        <f>AF166-AM166-AT166-BA166-BH166</f>
        <v>0</v>
      </c>
      <c r="BP166" s="209">
        <f>AG166-AN166-AU166-BB166-BI166</f>
        <v>0</v>
      </c>
      <c r="BQ166" s="210">
        <f>+BO166+BP166</f>
        <v>0</v>
      </c>
      <c r="BR166" s="209">
        <f>AI166-AP166-AW166-BD166-BK166</f>
        <v>0</v>
      </c>
      <c r="BS166" s="209">
        <f>AJ166-AQ166-AX166-BE166-BL166</f>
        <v>0</v>
      </c>
      <c r="BT166" s="210">
        <f>+BR166+BS166</f>
        <v>0</v>
      </c>
      <c r="BU166" s="210">
        <f>+BQ166+BT166</f>
        <v>0</v>
      </c>
      <c r="BV166" s="215">
        <f>R166+X166-AD166</f>
        <v>0</v>
      </c>
      <c r="BW166" s="215">
        <f>S166+Y166-AE166</f>
        <v>0</v>
      </c>
      <c r="BX166" s="216">
        <v>0</v>
      </c>
      <c r="BY166" s="216">
        <v>0</v>
      </c>
      <c r="BZ166" s="215">
        <f>BV166-BX166</f>
        <v>0</v>
      </c>
      <c r="CA166" s="217">
        <f>BW166-BY166</f>
        <v>0</v>
      </c>
    </row>
    <row r="167" spans="2:79" ht="36.75" hidden="1" customHeight="1">
      <c r="B167" s="218">
        <v>2015</v>
      </c>
      <c r="C167" s="219">
        <v>8320</v>
      </c>
      <c r="D167" s="218">
        <v>1</v>
      </c>
      <c r="E167" s="218">
        <v>5000</v>
      </c>
      <c r="F167" s="218">
        <v>5100</v>
      </c>
      <c r="G167" s="218">
        <v>511</v>
      </c>
      <c r="H167" s="218">
        <v>7</v>
      </c>
      <c r="I167" s="220" t="s">
        <v>266</v>
      </c>
      <c r="J167" s="209">
        <v>0</v>
      </c>
      <c r="K167" s="209">
        <v>0</v>
      </c>
      <c r="L167" s="210">
        <f>+J167+K167</f>
        <v>0</v>
      </c>
      <c r="M167" s="209">
        <v>0</v>
      </c>
      <c r="N167" s="209">
        <v>0</v>
      </c>
      <c r="O167" s="210">
        <f>+M167+N167</f>
        <v>0</v>
      </c>
      <c r="P167" s="210">
        <f>+L167+O167</f>
        <v>0</v>
      </c>
      <c r="Q167" s="221" t="s">
        <v>19</v>
      </c>
      <c r="R167" s="238"/>
      <c r="S167" s="238"/>
      <c r="T167" s="213">
        <v>0</v>
      </c>
      <c r="U167" s="213">
        <v>0</v>
      </c>
      <c r="V167" s="213">
        <v>0</v>
      </c>
      <c r="W167" s="213">
        <v>0</v>
      </c>
      <c r="X167" s="213"/>
      <c r="Y167" s="213"/>
      <c r="Z167" s="213">
        <v>0</v>
      </c>
      <c r="AA167" s="213">
        <v>0</v>
      </c>
      <c r="AB167" s="213">
        <v>0</v>
      </c>
      <c r="AC167" s="213">
        <v>0</v>
      </c>
      <c r="AD167" s="214"/>
      <c r="AE167" s="214"/>
      <c r="AF167" s="209">
        <f>J167+T167-Z167</f>
        <v>0</v>
      </c>
      <c r="AG167" s="209">
        <f>K167+U167-AA167</f>
        <v>0</v>
      </c>
      <c r="AH167" s="210">
        <f>+AF167+AG167</f>
        <v>0</v>
      </c>
      <c r="AI167" s="209">
        <f>M167+V167-AB167</f>
        <v>0</v>
      </c>
      <c r="AJ167" s="209">
        <f>N167+W167-AC167</f>
        <v>0</v>
      </c>
      <c r="AK167" s="210">
        <f>+AI167+AJ167</f>
        <v>0</v>
      </c>
      <c r="AL167" s="210">
        <f>+AH167+AK167</f>
        <v>0</v>
      </c>
      <c r="AM167" s="213">
        <v>0</v>
      </c>
      <c r="AN167" s="213">
        <v>0</v>
      </c>
      <c r="AO167" s="210">
        <f>+AM167+AN167</f>
        <v>0</v>
      </c>
      <c r="AP167" s="213">
        <v>0</v>
      </c>
      <c r="AQ167" s="213">
        <v>0</v>
      </c>
      <c r="AR167" s="210">
        <f>+AP167+AQ167</f>
        <v>0</v>
      </c>
      <c r="AS167" s="210">
        <f>+AO167+AR167</f>
        <v>0</v>
      </c>
      <c r="AT167" s="213">
        <v>0</v>
      </c>
      <c r="AU167" s="213">
        <v>0</v>
      </c>
      <c r="AV167" s="210">
        <f>+AT167+AU167</f>
        <v>0</v>
      </c>
      <c r="AW167" s="213">
        <v>0</v>
      </c>
      <c r="AX167" s="213">
        <v>0</v>
      </c>
      <c r="AY167" s="210">
        <f>+AW167+AX167</f>
        <v>0</v>
      </c>
      <c r="AZ167" s="210">
        <f>+AV167+AY167</f>
        <v>0</v>
      </c>
      <c r="BA167" s="213">
        <v>0</v>
      </c>
      <c r="BB167" s="213">
        <v>0</v>
      </c>
      <c r="BC167" s="210">
        <f>+BA167+BB167</f>
        <v>0</v>
      </c>
      <c r="BD167" s="213">
        <v>0</v>
      </c>
      <c r="BE167" s="213">
        <v>0</v>
      </c>
      <c r="BF167" s="210">
        <f>+BD167+BE167</f>
        <v>0</v>
      </c>
      <c r="BG167" s="210">
        <f>+BC167+BF167</f>
        <v>0</v>
      </c>
      <c r="BH167" s="213">
        <v>0</v>
      </c>
      <c r="BI167" s="213">
        <v>0</v>
      </c>
      <c r="BJ167" s="210">
        <f>+BH167+BI167</f>
        <v>0</v>
      </c>
      <c r="BK167" s="213">
        <v>0</v>
      </c>
      <c r="BL167" s="213">
        <v>0</v>
      </c>
      <c r="BM167" s="210">
        <f>+BK167+BL167</f>
        <v>0</v>
      </c>
      <c r="BN167" s="210">
        <f>+BJ167+BM167</f>
        <v>0</v>
      </c>
      <c r="BO167" s="209">
        <f>AF167-AM167-AT167-BA167-BH167</f>
        <v>0</v>
      </c>
      <c r="BP167" s="209">
        <f>AG167-AN167-AU167-BB167-BI167</f>
        <v>0</v>
      </c>
      <c r="BQ167" s="210">
        <f>+BO167+BP167</f>
        <v>0</v>
      </c>
      <c r="BR167" s="209">
        <f>AI167-AP167-AW167-BD167-BK167</f>
        <v>0</v>
      </c>
      <c r="BS167" s="209">
        <f>AJ167-AQ167-AX167-BE167-BL167</f>
        <v>0</v>
      </c>
      <c r="BT167" s="210">
        <f>+BR167+BS167</f>
        <v>0</v>
      </c>
      <c r="BU167" s="210">
        <f>+BQ167+BT167</f>
        <v>0</v>
      </c>
      <c r="BV167" s="215">
        <f>R167+X167-AD167</f>
        <v>0</v>
      </c>
      <c r="BW167" s="215">
        <f>S167+Y167-AE167</f>
        <v>0</v>
      </c>
      <c r="BX167" s="216">
        <v>0</v>
      </c>
      <c r="BY167" s="216">
        <v>0</v>
      </c>
      <c r="BZ167" s="215">
        <f>BV167-BX167</f>
        <v>0</v>
      </c>
      <c r="CA167" s="217">
        <f>BW167-BY167</f>
        <v>0</v>
      </c>
    </row>
    <row r="168" spans="2:79" ht="36.75" hidden="1" customHeight="1">
      <c r="B168" s="218">
        <v>2015</v>
      </c>
      <c r="C168" s="219">
        <v>8320</v>
      </c>
      <c r="D168" s="218">
        <v>1</v>
      </c>
      <c r="E168" s="218">
        <v>5000</v>
      </c>
      <c r="F168" s="218">
        <v>5100</v>
      </c>
      <c r="G168" s="218">
        <v>511</v>
      </c>
      <c r="H168" s="218">
        <v>8</v>
      </c>
      <c r="I168" s="220" t="s">
        <v>265</v>
      </c>
      <c r="J168" s="209">
        <v>0</v>
      </c>
      <c r="K168" s="209">
        <v>0</v>
      </c>
      <c r="L168" s="210">
        <f>+J168+K168</f>
        <v>0</v>
      </c>
      <c r="M168" s="209">
        <v>0</v>
      </c>
      <c r="N168" s="209">
        <v>0</v>
      </c>
      <c r="O168" s="210">
        <f>+M168+N168</f>
        <v>0</v>
      </c>
      <c r="P168" s="210">
        <f>+L168+O168</f>
        <v>0</v>
      </c>
      <c r="Q168" s="221" t="s">
        <v>19</v>
      </c>
      <c r="R168" s="238"/>
      <c r="S168" s="238"/>
      <c r="T168" s="213">
        <v>0</v>
      </c>
      <c r="U168" s="213">
        <v>0</v>
      </c>
      <c r="V168" s="213">
        <v>0</v>
      </c>
      <c r="W168" s="213">
        <v>0</v>
      </c>
      <c r="X168" s="213"/>
      <c r="Y168" s="213"/>
      <c r="Z168" s="213">
        <v>0</v>
      </c>
      <c r="AA168" s="213">
        <v>0</v>
      </c>
      <c r="AB168" s="213">
        <v>0</v>
      </c>
      <c r="AC168" s="213">
        <v>0</v>
      </c>
      <c r="AD168" s="214"/>
      <c r="AE168" s="214"/>
      <c r="AF168" s="209">
        <f>J168+T168-Z168</f>
        <v>0</v>
      </c>
      <c r="AG168" s="209">
        <f>K168+U168-AA168</f>
        <v>0</v>
      </c>
      <c r="AH168" s="210">
        <f>+AF168+AG168</f>
        <v>0</v>
      </c>
      <c r="AI168" s="209">
        <f>M168+V168-AB168</f>
        <v>0</v>
      </c>
      <c r="AJ168" s="209">
        <f>N168+W168-AC168</f>
        <v>0</v>
      </c>
      <c r="AK168" s="210">
        <f>+AI168+AJ168</f>
        <v>0</v>
      </c>
      <c r="AL168" s="210">
        <f>+AH168+AK168</f>
        <v>0</v>
      </c>
      <c r="AM168" s="213">
        <v>0</v>
      </c>
      <c r="AN168" s="213">
        <v>0</v>
      </c>
      <c r="AO168" s="210">
        <f>+AM168+AN168</f>
        <v>0</v>
      </c>
      <c r="AP168" s="213">
        <v>0</v>
      </c>
      <c r="AQ168" s="213">
        <v>0</v>
      </c>
      <c r="AR168" s="210">
        <f>+AP168+AQ168</f>
        <v>0</v>
      </c>
      <c r="AS168" s="210">
        <f>+AO168+AR168</f>
        <v>0</v>
      </c>
      <c r="AT168" s="213">
        <v>0</v>
      </c>
      <c r="AU168" s="213">
        <v>0</v>
      </c>
      <c r="AV168" s="210">
        <f>+AT168+AU168</f>
        <v>0</v>
      </c>
      <c r="AW168" s="213">
        <v>0</v>
      </c>
      <c r="AX168" s="213">
        <v>0</v>
      </c>
      <c r="AY168" s="210">
        <f>+AW168+AX168</f>
        <v>0</v>
      </c>
      <c r="AZ168" s="210">
        <f>+AV168+AY168</f>
        <v>0</v>
      </c>
      <c r="BA168" s="213">
        <v>0</v>
      </c>
      <c r="BB168" s="213">
        <v>0</v>
      </c>
      <c r="BC168" s="210">
        <f>+BA168+BB168</f>
        <v>0</v>
      </c>
      <c r="BD168" s="213">
        <v>0</v>
      </c>
      <c r="BE168" s="213">
        <v>0</v>
      </c>
      <c r="BF168" s="210">
        <f>+BD168+BE168</f>
        <v>0</v>
      </c>
      <c r="BG168" s="210">
        <f>+BC168+BF168</f>
        <v>0</v>
      </c>
      <c r="BH168" s="213">
        <v>0</v>
      </c>
      <c r="BI168" s="213">
        <v>0</v>
      </c>
      <c r="BJ168" s="210">
        <f>+BH168+BI168</f>
        <v>0</v>
      </c>
      <c r="BK168" s="213">
        <v>0</v>
      </c>
      <c r="BL168" s="213">
        <v>0</v>
      </c>
      <c r="BM168" s="210">
        <f>+BK168+BL168</f>
        <v>0</v>
      </c>
      <c r="BN168" s="210">
        <f>+BJ168+BM168</f>
        <v>0</v>
      </c>
      <c r="BO168" s="209">
        <f>AF168-AM168-AT168-BA168-BH168</f>
        <v>0</v>
      </c>
      <c r="BP168" s="209">
        <f>AG168-AN168-AU168-BB168-BI168</f>
        <v>0</v>
      </c>
      <c r="BQ168" s="210">
        <f>+BO168+BP168</f>
        <v>0</v>
      </c>
      <c r="BR168" s="209">
        <f>AI168-AP168-AW168-BD168-BK168</f>
        <v>0</v>
      </c>
      <c r="BS168" s="209">
        <f>AJ168-AQ168-AX168-BE168-BL168</f>
        <v>0</v>
      </c>
      <c r="BT168" s="210">
        <f>+BR168+BS168</f>
        <v>0</v>
      </c>
      <c r="BU168" s="210">
        <f>+BQ168+BT168</f>
        <v>0</v>
      </c>
      <c r="BV168" s="215">
        <f>R168+X168-AD168</f>
        <v>0</v>
      </c>
      <c r="BW168" s="215">
        <f>S168+Y168-AE168</f>
        <v>0</v>
      </c>
      <c r="BX168" s="216">
        <v>0</v>
      </c>
      <c r="BY168" s="216">
        <v>0</v>
      </c>
      <c r="BZ168" s="215">
        <f>BV168-BX168</f>
        <v>0</v>
      </c>
      <c r="CA168" s="217">
        <f>BW168-BY168</f>
        <v>0</v>
      </c>
    </row>
    <row r="169" spans="2:79" ht="36.75" hidden="1" customHeight="1">
      <c r="B169" s="218">
        <v>2015</v>
      </c>
      <c r="C169" s="219">
        <v>8320</v>
      </c>
      <c r="D169" s="218">
        <v>1</v>
      </c>
      <c r="E169" s="218">
        <v>5000</v>
      </c>
      <c r="F169" s="218">
        <v>5100</v>
      </c>
      <c r="G169" s="218">
        <v>511</v>
      </c>
      <c r="H169" s="218">
        <v>9</v>
      </c>
      <c r="I169" s="220" t="s">
        <v>701</v>
      </c>
      <c r="J169" s="209">
        <v>0</v>
      </c>
      <c r="K169" s="209">
        <v>0</v>
      </c>
      <c r="L169" s="210">
        <f>+J169+K169</f>
        <v>0</v>
      </c>
      <c r="M169" s="209">
        <v>0</v>
      </c>
      <c r="N169" s="209">
        <v>0</v>
      </c>
      <c r="O169" s="210">
        <f>+M169+N169</f>
        <v>0</v>
      </c>
      <c r="P169" s="210">
        <f>+L169+O169</f>
        <v>0</v>
      </c>
      <c r="Q169" s="221" t="s">
        <v>19</v>
      </c>
      <c r="R169" s="238"/>
      <c r="S169" s="238"/>
      <c r="T169" s="213">
        <v>0</v>
      </c>
      <c r="U169" s="213">
        <v>0</v>
      </c>
      <c r="V169" s="213">
        <v>0</v>
      </c>
      <c r="W169" s="213">
        <v>0</v>
      </c>
      <c r="X169" s="213"/>
      <c r="Y169" s="213"/>
      <c r="Z169" s="213">
        <v>0</v>
      </c>
      <c r="AA169" s="213">
        <v>0</v>
      </c>
      <c r="AB169" s="213">
        <v>0</v>
      </c>
      <c r="AC169" s="213">
        <v>0</v>
      </c>
      <c r="AD169" s="214"/>
      <c r="AE169" s="214"/>
      <c r="AF169" s="209">
        <f>J169+T169-Z169</f>
        <v>0</v>
      </c>
      <c r="AG169" s="209">
        <f>K169+U169-AA169</f>
        <v>0</v>
      </c>
      <c r="AH169" s="210">
        <f>+AF169+AG169</f>
        <v>0</v>
      </c>
      <c r="AI169" s="209">
        <f>M169+V169-AB169</f>
        <v>0</v>
      </c>
      <c r="AJ169" s="209">
        <f>N169+W169-AC169</f>
        <v>0</v>
      </c>
      <c r="AK169" s="210">
        <f>+AI169+AJ169</f>
        <v>0</v>
      </c>
      <c r="AL169" s="210">
        <f>+AH169+AK169</f>
        <v>0</v>
      </c>
      <c r="AM169" s="213">
        <v>0</v>
      </c>
      <c r="AN169" s="213">
        <v>0</v>
      </c>
      <c r="AO169" s="210">
        <f>+AM169+AN169</f>
        <v>0</v>
      </c>
      <c r="AP169" s="213">
        <v>0</v>
      </c>
      <c r="AQ169" s="213">
        <v>0</v>
      </c>
      <c r="AR169" s="210">
        <f>+AP169+AQ169</f>
        <v>0</v>
      </c>
      <c r="AS169" s="210">
        <f>+AO169+AR169</f>
        <v>0</v>
      </c>
      <c r="AT169" s="213">
        <v>0</v>
      </c>
      <c r="AU169" s="213">
        <v>0</v>
      </c>
      <c r="AV169" s="210">
        <f>+AT169+AU169</f>
        <v>0</v>
      </c>
      <c r="AW169" s="213">
        <v>0</v>
      </c>
      <c r="AX169" s="213">
        <v>0</v>
      </c>
      <c r="AY169" s="210">
        <f>+AW169+AX169</f>
        <v>0</v>
      </c>
      <c r="AZ169" s="210">
        <f>+AV169+AY169</f>
        <v>0</v>
      </c>
      <c r="BA169" s="213">
        <v>0</v>
      </c>
      <c r="BB169" s="213">
        <v>0</v>
      </c>
      <c r="BC169" s="210">
        <f>+BA169+BB169</f>
        <v>0</v>
      </c>
      <c r="BD169" s="213">
        <v>0</v>
      </c>
      <c r="BE169" s="213">
        <v>0</v>
      </c>
      <c r="BF169" s="210">
        <f>+BD169+BE169</f>
        <v>0</v>
      </c>
      <c r="BG169" s="210">
        <f>+BC169+BF169</f>
        <v>0</v>
      </c>
      <c r="BH169" s="213">
        <v>0</v>
      </c>
      <c r="BI169" s="213">
        <v>0</v>
      </c>
      <c r="BJ169" s="210">
        <f>+BH169+BI169</f>
        <v>0</v>
      </c>
      <c r="BK169" s="213">
        <v>0</v>
      </c>
      <c r="BL169" s="213">
        <v>0</v>
      </c>
      <c r="BM169" s="210">
        <f>+BK169+BL169</f>
        <v>0</v>
      </c>
      <c r="BN169" s="210">
        <f>+BJ169+BM169</f>
        <v>0</v>
      </c>
      <c r="BO169" s="209">
        <f>AF169-AM169-AT169-BA169-BH169</f>
        <v>0</v>
      </c>
      <c r="BP169" s="209">
        <f>AG169-AN169-AU169-BB169-BI169</f>
        <v>0</v>
      </c>
      <c r="BQ169" s="210">
        <f>+BO169+BP169</f>
        <v>0</v>
      </c>
      <c r="BR169" s="209">
        <f>AI169-AP169-AW169-BD169-BK169</f>
        <v>0</v>
      </c>
      <c r="BS169" s="209">
        <f>AJ169-AQ169-AX169-BE169-BL169</f>
        <v>0</v>
      </c>
      <c r="BT169" s="210">
        <f>+BR169+BS169</f>
        <v>0</v>
      </c>
      <c r="BU169" s="210">
        <f>+BQ169+BT169</f>
        <v>0</v>
      </c>
      <c r="BV169" s="215">
        <f>R169+X169-AD169</f>
        <v>0</v>
      </c>
      <c r="BW169" s="215">
        <f>S169+Y169-AE169</f>
        <v>0</v>
      </c>
      <c r="BX169" s="216">
        <v>0</v>
      </c>
      <c r="BY169" s="216">
        <v>0</v>
      </c>
      <c r="BZ169" s="215">
        <f>BV169-BX169</f>
        <v>0</v>
      </c>
      <c r="CA169" s="217">
        <f>BW169-BY169</f>
        <v>0</v>
      </c>
    </row>
    <row r="170" spans="2:79" ht="36.75" hidden="1" customHeight="1">
      <c r="B170" s="218">
        <v>2015</v>
      </c>
      <c r="C170" s="219">
        <v>8320</v>
      </c>
      <c r="D170" s="218">
        <v>1</v>
      </c>
      <c r="E170" s="218">
        <v>5000</v>
      </c>
      <c r="F170" s="218">
        <v>5100</v>
      </c>
      <c r="G170" s="218">
        <v>511</v>
      </c>
      <c r="H170" s="218">
        <v>10</v>
      </c>
      <c r="I170" s="220" t="s">
        <v>1641</v>
      </c>
      <c r="J170" s="209">
        <v>0</v>
      </c>
      <c r="K170" s="209">
        <v>0</v>
      </c>
      <c r="L170" s="210">
        <f>+J170+K170</f>
        <v>0</v>
      </c>
      <c r="M170" s="209">
        <v>0</v>
      </c>
      <c r="N170" s="209">
        <v>0</v>
      </c>
      <c r="O170" s="210">
        <f>+M170+N170</f>
        <v>0</v>
      </c>
      <c r="P170" s="210">
        <f>+L170+O170</f>
        <v>0</v>
      </c>
      <c r="Q170" s="221" t="s">
        <v>19</v>
      </c>
      <c r="R170" s="238"/>
      <c r="S170" s="238"/>
      <c r="T170" s="213">
        <v>0</v>
      </c>
      <c r="U170" s="213">
        <v>0</v>
      </c>
      <c r="V170" s="213">
        <v>0</v>
      </c>
      <c r="W170" s="213">
        <v>0</v>
      </c>
      <c r="X170" s="213"/>
      <c r="Y170" s="213"/>
      <c r="Z170" s="213">
        <v>0</v>
      </c>
      <c r="AA170" s="213">
        <v>0</v>
      </c>
      <c r="AB170" s="213">
        <v>0</v>
      </c>
      <c r="AC170" s="213">
        <v>0</v>
      </c>
      <c r="AD170" s="214"/>
      <c r="AE170" s="214"/>
      <c r="AF170" s="209">
        <f>J170+T170-Z170</f>
        <v>0</v>
      </c>
      <c r="AG170" s="209">
        <f>K170+U170-AA170</f>
        <v>0</v>
      </c>
      <c r="AH170" s="210">
        <f>+AF170+AG170</f>
        <v>0</v>
      </c>
      <c r="AI170" s="209">
        <f>M170+V170-AB170</f>
        <v>0</v>
      </c>
      <c r="AJ170" s="209">
        <f>N170+W170-AC170</f>
        <v>0</v>
      </c>
      <c r="AK170" s="210">
        <f>+AI170+AJ170</f>
        <v>0</v>
      </c>
      <c r="AL170" s="210">
        <f>+AH170+AK170</f>
        <v>0</v>
      </c>
      <c r="AM170" s="213">
        <v>0</v>
      </c>
      <c r="AN170" s="213">
        <v>0</v>
      </c>
      <c r="AO170" s="210">
        <f>+AM170+AN170</f>
        <v>0</v>
      </c>
      <c r="AP170" s="213">
        <v>0</v>
      </c>
      <c r="AQ170" s="213">
        <v>0</v>
      </c>
      <c r="AR170" s="210">
        <f>+AP170+AQ170</f>
        <v>0</v>
      </c>
      <c r="AS170" s="210">
        <f>+AO170+AR170</f>
        <v>0</v>
      </c>
      <c r="AT170" s="213">
        <v>0</v>
      </c>
      <c r="AU170" s="213">
        <v>0</v>
      </c>
      <c r="AV170" s="210">
        <f>+AT170+AU170</f>
        <v>0</v>
      </c>
      <c r="AW170" s="213">
        <v>0</v>
      </c>
      <c r="AX170" s="213">
        <v>0</v>
      </c>
      <c r="AY170" s="210">
        <f>+AW170+AX170</f>
        <v>0</v>
      </c>
      <c r="AZ170" s="210">
        <f>+AV170+AY170</f>
        <v>0</v>
      </c>
      <c r="BA170" s="213">
        <v>0</v>
      </c>
      <c r="BB170" s="213">
        <v>0</v>
      </c>
      <c r="BC170" s="210">
        <f>+BA170+BB170</f>
        <v>0</v>
      </c>
      <c r="BD170" s="213">
        <v>0</v>
      </c>
      <c r="BE170" s="213">
        <v>0</v>
      </c>
      <c r="BF170" s="210">
        <f>+BD170+BE170</f>
        <v>0</v>
      </c>
      <c r="BG170" s="210">
        <f>+BC170+BF170</f>
        <v>0</v>
      </c>
      <c r="BH170" s="213">
        <v>0</v>
      </c>
      <c r="BI170" s="213">
        <v>0</v>
      </c>
      <c r="BJ170" s="210">
        <f>+BH170+BI170</f>
        <v>0</v>
      </c>
      <c r="BK170" s="213">
        <v>0</v>
      </c>
      <c r="BL170" s="213">
        <v>0</v>
      </c>
      <c r="BM170" s="210">
        <f>+BK170+BL170</f>
        <v>0</v>
      </c>
      <c r="BN170" s="210">
        <f>+BJ170+BM170</f>
        <v>0</v>
      </c>
      <c r="BO170" s="209">
        <f>AF170-AM170-AT170-BA170-BH170</f>
        <v>0</v>
      </c>
      <c r="BP170" s="209">
        <f>AG170-AN170-AU170-BB170-BI170</f>
        <v>0</v>
      </c>
      <c r="BQ170" s="210">
        <f>+BO170+BP170</f>
        <v>0</v>
      </c>
      <c r="BR170" s="209">
        <f>AI170-AP170-AW170-BD170-BK170</f>
        <v>0</v>
      </c>
      <c r="BS170" s="209">
        <f>AJ170-AQ170-AX170-BE170-BL170</f>
        <v>0</v>
      </c>
      <c r="BT170" s="210">
        <f>+BR170+BS170</f>
        <v>0</v>
      </c>
      <c r="BU170" s="210">
        <f>+BQ170+BT170</f>
        <v>0</v>
      </c>
      <c r="BV170" s="215">
        <f>R170+X170-AD170</f>
        <v>0</v>
      </c>
      <c r="BW170" s="215">
        <f>S170+Y170-AE170</f>
        <v>0</v>
      </c>
      <c r="BX170" s="216">
        <v>0</v>
      </c>
      <c r="BY170" s="216">
        <v>0</v>
      </c>
      <c r="BZ170" s="215">
        <f>BV170-BX170</f>
        <v>0</v>
      </c>
      <c r="CA170" s="217">
        <f>BW170-BY170</f>
        <v>0</v>
      </c>
    </row>
    <row r="171" spans="2:79" ht="36.75" customHeight="1">
      <c r="B171" s="218">
        <v>2015</v>
      </c>
      <c r="C171" s="219">
        <v>8320</v>
      </c>
      <c r="D171" s="218">
        <v>1</v>
      </c>
      <c r="E171" s="218">
        <v>5000</v>
      </c>
      <c r="F171" s="218">
        <v>5100</v>
      </c>
      <c r="G171" s="218">
        <v>511</v>
      </c>
      <c r="H171" s="218">
        <v>11</v>
      </c>
      <c r="I171" s="220" t="s">
        <v>1506</v>
      </c>
      <c r="J171" s="209">
        <v>0</v>
      </c>
      <c r="K171" s="209">
        <v>0</v>
      </c>
      <c r="L171" s="210">
        <f>+J171+K171</f>
        <v>0</v>
      </c>
      <c r="M171" s="209">
        <v>78400</v>
      </c>
      <c r="N171" s="209">
        <v>0</v>
      </c>
      <c r="O171" s="210">
        <f>+M171+N171</f>
        <v>78400</v>
      </c>
      <c r="P171" s="210">
        <f>+L171+O171</f>
        <v>78400</v>
      </c>
      <c r="Q171" s="221" t="s">
        <v>19</v>
      </c>
      <c r="R171" s="238">
        <v>14</v>
      </c>
      <c r="S171" s="238"/>
      <c r="T171" s="213">
        <v>0</v>
      </c>
      <c r="U171" s="213">
        <v>0</v>
      </c>
      <c r="V171" s="213">
        <v>0</v>
      </c>
      <c r="W171" s="213">
        <v>0</v>
      </c>
      <c r="X171" s="213"/>
      <c r="Y171" s="213"/>
      <c r="Z171" s="213">
        <v>0</v>
      </c>
      <c r="AA171" s="213">
        <v>0</v>
      </c>
      <c r="AB171" s="213">
        <v>0</v>
      </c>
      <c r="AC171" s="213">
        <v>0</v>
      </c>
      <c r="AD171" s="214"/>
      <c r="AE171" s="214"/>
      <c r="AF171" s="209">
        <f>J171+T171-Z171</f>
        <v>0</v>
      </c>
      <c r="AG171" s="209">
        <f>K171+U171-AA171</f>
        <v>0</v>
      </c>
      <c r="AH171" s="210">
        <f>+AF171+AG171</f>
        <v>0</v>
      </c>
      <c r="AI171" s="209">
        <f>M171+V171-AB171</f>
        <v>78400</v>
      </c>
      <c r="AJ171" s="209">
        <f>N171+W171-AC171</f>
        <v>0</v>
      </c>
      <c r="AK171" s="210">
        <f>+AI171+AJ171</f>
        <v>78400</v>
      </c>
      <c r="AL171" s="210">
        <f>+AH171+AK171</f>
        <v>78400</v>
      </c>
      <c r="AM171" s="213">
        <v>0</v>
      </c>
      <c r="AN171" s="213">
        <v>0</v>
      </c>
      <c r="AO171" s="210">
        <f>+AM171+AN171</f>
        <v>0</v>
      </c>
      <c r="AP171" s="213">
        <f>'[1]PREVENCIÓN SOCIAL'!L365</f>
        <v>0</v>
      </c>
      <c r="AQ171" s="213">
        <v>0</v>
      </c>
      <c r="AR171" s="210">
        <f>+AP171+AQ171</f>
        <v>0</v>
      </c>
      <c r="AS171" s="210">
        <f>+AO171+AR171</f>
        <v>0</v>
      </c>
      <c r="AT171" s="213">
        <v>0</v>
      </c>
      <c r="AU171" s="213">
        <v>0</v>
      </c>
      <c r="AV171" s="210">
        <f>+AT171+AU171</f>
        <v>0</v>
      </c>
      <c r="AW171" s="213">
        <f>'[1]PREVENCIÓN SOCIAL'!L366</f>
        <v>0</v>
      </c>
      <c r="AX171" s="213">
        <v>0</v>
      </c>
      <c r="AY171" s="210">
        <f>+AW171+AX171</f>
        <v>0</v>
      </c>
      <c r="AZ171" s="210">
        <f>+AV171+AY171</f>
        <v>0</v>
      </c>
      <c r="BA171" s="213">
        <v>0</v>
      </c>
      <c r="BB171" s="213">
        <v>0</v>
      </c>
      <c r="BC171" s="210">
        <f>+BA171+BB171</f>
        <v>0</v>
      </c>
      <c r="BD171" s="213">
        <f>'[1]PREVENCIÓN SOCIAL'!L367</f>
        <v>0</v>
      </c>
      <c r="BE171" s="213">
        <v>0</v>
      </c>
      <c r="BF171" s="210">
        <f>+BD171+BE171</f>
        <v>0</v>
      </c>
      <c r="BG171" s="210">
        <f>+BC171+BF171</f>
        <v>0</v>
      </c>
      <c r="BH171" s="213">
        <v>0</v>
      </c>
      <c r="BI171" s="213">
        <v>0</v>
      </c>
      <c r="BJ171" s="210">
        <f>+BH171+BI171</f>
        <v>0</v>
      </c>
      <c r="BK171" s="213">
        <f>'[1]PREVENCIÓN SOCIAL'!L368</f>
        <v>0</v>
      </c>
      <c r="BL171" s="213">
        <v>0</v>
      </c>
      <c r="BM171" s="210">
        <f>+BK171+BL171</f>
        <v>0</v>
      </c>
      <c r="BN171" s="210">
        <f>+BJ171+BM171</f>
        <v>0</v>
      </c>
      <c r="BO171" s="209">
        <f>AF171-AM171-AT171-BA171-BH171</f>
        <v>0</v>
      </c>
      <c r="BP171" s="209">
        <f>AG171-AN171-AU171-BB171-BI171</f>
        <v>0</v>
      </c>
      <c r="BQ171" s="210">
        <f>+BO171+BP171</f>
        <v>0</v>
      </c>
      <c r="BR171" s="209">
        <f>AI171-AP171-AW171-BD171-BK171</f>
        <v>78400</v>
      </c>
      <c r="BS171" s="209">
        <f>AJ171-AQ171-AX171-BE171-BL171</f>
        <v>0</v>
      </c>
      <c r="BT171" s="210">
        <f>+BR171+BS171</f>
        <v>78400</v>
      </c>
      <c r="BU171" s="210">
        <f>+BQ171+BT171</f>
        <v>78400</v>
      </c>
      <c r="BV171" s="215">
        <f>R171+X171-AD171</f>
        <v>14</v>
      </c>
      <c r="BW171" s="215">
        <f>S171+Y171-AE171</f>
        <v>0</v>
      </c>
      <c r="BX171" s="216">
        <f>'[1]PREVENCIÓN SOCIAL'!M365</f>
        <v>0</v>
      </c>
      <c r="BY171" s="216">
        <v>0</v>
      </c>
      <c r="BZ171" s="215">
        <f>BV171-BX171</f>
        <v>14</v>
      </c>
      <c r="CA171" s="217">
        <f>BW171-BY171</f>
        <v>0</v>
      </c>
    </row>
    <row r="172" spans="2:79" ht="36.75" hidden="1" customHeight="1">
      <c r="B172" s="218">
        <v>2015</v>
      </c>
      <c r="C172" s="219">
        <v>8320</v>
      </c>
      <c r="D172" s="218">
        <v>1</v>
      </c>
      <c r="E172" s="218">
        <v>5000</v>
      </c>
      <c r="F172" s="218">
        <v>5100</v>
      </c>
      <c r="G172" s="218">
        <v>511</v>
      </c>
      <c r="H172" s="218">
        <v>12</v>
      </c>
      <c r="I172" s="220" t="s">
        <v>261</v>
      </c>
      <c r="J172" s="209">
        <v>0</v>
      </c>
      <c r="K172" s="209">
        <v>0</v>
      </c>
      <c r="L172" s="210">
        <f>+J172+K172</f>
        <v>0</v>
      </c>
      <c r="M172" s="209">
        <v>0</v>
      </c>
      <c r="N172" s="209">
        <v>0</v>
      </c>
      <c r="O172" s="210">
        <f>+M172+N172</f>
        <v>0</v>
      </c>
      <c r="P172" s="210">
        <f>+L172+O172</f>
        <v>0</v>
      </c>
      <c r="Q172" s="221" t="s">
        <v>19</v>
      </c>
      <c r="R172" s="238"/>
      <c r="S172" s="238"/>
      <c r="T172" s="213">
        <v>0</v>
      </c>
      <c r="U172" s="213">
        <v>0</v>
      </c>
      <c r="V172" s="213">
        <v>0</v>
      </c>
      <c r="W172" s="213">
        <v>0</v>
      </c>
      <c r="X172" s="213"/>
      <c r="Y172" s="213"/>
      <c r="Z172" s="213">
        <v>0</v>
      </c>
      <c r="AA172" s="213">
        <v>0</v>
      </c>
      <c r="AB172" s="213">
        <v>0</v>
      </c>
      <c r="AC172" s="213">
        <v>0</v>
      </c>
      <c r="AD172" s="214"/>
      <c r="AE172" s="214"/>
      <c r="AF172" s="209">
        <f>J172+T172-Z172</f>
        <v>0</v>
      </c>
      <c r="AG172" s="209">
        <f>K172+U172-AA172</f>
        <v>0</v>
      </c>
      <c r="AH172" s="210">
        <f>+AF172+AG172</f>
        <v>0</v>
      </c>
      <c r="AI172" s="209">
        <f>M172+V172-AB172</f>
        <v>0</v>
      </c>
      <c r="AJ172" s="209">
        <f>N172+W172-AC172</f>
        <v>0</v>
      </c>
      <c r="AK172" s="210">
        <f>+AI172+AJ172</f>
        <v>0</v>
      </c>
      <c r="AL172" s="210">
        <f>+AH172+AK172</f>
        <v>0</v>
      </c>
      <c r="AM172" s="213">
        <v>0</v>
      </c>
      <c r="AN172" s="213">
        <v>0</v>
      </c>
      <c r="AO172" s="210">
        <f>+AM172+AN172</f>
        <v>0</v>
      </c>
      <c r="AP172" s="213">
        <v>0</v>
      </c>
      <c r="AQ172" s="213">
        <v>0</v>
      </c>
      <c r="AR172" s="210">
        <f>+AP172+AQ172</f>
        <v>0</v>
      </c>
      <c r="AS172" s="210">
        <f>+AO172+AR172</f>
        <v>0</v>
      </c>
      <c r="AT172" s="213">
        <v>0</v>
      </c>
      <c r="AU172" s="213">
        <v>0</v>
      </c>
      <c r="AV172" s="210">
        <f>+AT172+AU172</f>
        <v>0</v>
      </c>
      <c r="AW172" s="213">
        <v>0</v>
      </c>
      <c r="AX172" s="213">
        <v>0</v>
      </c>
      <c r="AY172" s="210">
        <f>+AW172+AX172</f>
        <v>0</v>
      </c>
      <c r="AZ172" s="210">
        <f>+AV172+AY172</f>
        <v>0</v>
      </c>
      <c r="BA172" s="213">
        <v>0</v>
      </c>
      <c r="BB172" s="213">
        <v>0</v>
      </c>
      <c r="BC172" s="210">
        <f>+BA172+BB172</f>
        <v>0</v>
      </c>
      <c r="BD172" s="213">
        <v>0</v>
      </c>
      <c r="BE172" s="213">
        <v>0</v>
      </c>
      <c r="BF172" s="210">
        <f>+BD172+BE172</f>
        <v>0</v>
      </c>
      <c r="BG172" s="210">
        <f>+BC172+BF172</f>
        <v>0</v>
      </c>
      <c r="BH172" s="213">
        <v>0</v>
      </c>
      <c r="BI172" s="213">
        <v>0</v>
      </c>
      <c r="BJ172" s="210">
        <f>+BH172+BI172</f>
        <v>0</v>
      </c>
      <c r="BK172" s="213">
        <v>0</v>
      </c>
      <c r="BL172" s="213">
        <v>0</v>
      </c>
      <c r="BM172" s="210">
        <f>+BK172+BL172</f>
        <v>0</v>
      </c>
      <c r="BN172" s="210">
        <f>+BJ172+BM172</f>
        <v>0</v>
      </c>
      <c r="BO172" s="209">
        <f>AF172-AM172-AT172-BA172-BH172</f>
        <v>0</v>
      </c>
      <c r="BP172" s="209">
        <f>AG172-AN172-AU172-BB172-BI172</f>
        <v>0</v>
      </c>
      <c r="BQ172" s="210">
        <f>+BO172+BP172</f>
        <v>0</v>
      </c>
      <c r="BR172" s="209">
        <f>AI172-AP172-AW172-BD172-BK172</f>
        <v>0</v>
      </c>
      <c r="BS172" s="209">
        <f>AJ172-AQ172-AX172-BE172-BL172</f>
        <v>0</v>
      </c>
      <c r="BT172" s="210">
        <f>+BR172+BS172</f>
        <v>0</v>
      </c>
      <c r="BU172" s="210">
        <f>+BQ172+BT172</f>
        <v>0</v>
      </c>
      <c r="BV172" s="215">
        <f>R172+X172-AD172</f>
        <v>0</v>
      </c>
      <c r="BW172" s="215">
        <f>S172+Y172-AE172</f>
        <v>0</v>
      </c>
      <c r="BX172" s="216">
        <v>0</v>
      </c>
      <c r="BY172" s="216">
        <v>0</v>
      </c>
      <c r="BZ172" s="215">
        <f>BV172-BX172</f>
        <v>0</v>
      </c>
      <c r="CA172" s="217">
        <f>BW172-BY172</f>
        <v>0</v>
      </c>
    </row>
    <row r="173" spans="2:79" ht="36.75" hidden="1" customHeight="1">
      <c r="B173" s="218">
        <v>2015</v>
      </c>
      <c r="C173" s="219">
        <v>8320</v>
      </c>
      <c r="D173" s="218">
        <v>1</v>
      </c>
      <c r="E173" s="218">
        <v>5000</v>
      </c>
      <c r="F173" s="218">
        <v>5100</v>
      </c>
      <c r="G173" s="218">
        <v>511</v>
      </c>
      <c r="H173" s="218">
        <v>13</v>
      </c>
      <c r="I173" s="220" t="s">
        <v>698</v>
      </c>
      <c r="J173" s="209">
        <v>0</v>
      </c>
      <c r="K173" s="209">
        <v>0</v>
      </c>
      <c r="L173" s="210">
        <f>+J173+K173</f>
        <v>0</v>
      </c>
      <c r="M173" s="209">
        <v>0</v>
      </c>
      <c r="N173" s="209">
        <v>0</v>
      </c>
      <c r="O173" s="210">
        <f>+M173+N173</f>
        <v>0</v>
      </c>
      <c r="P173" s="210">
        <f>+L173+O173</f>
        <v>0</v>
      </c>
      <c r="Q173" s="221" t="s">
        <v>19</v>
      </c>
      <c r="R173" s="238"/>
      <c r="S173" s="238"/>
      <c r="T173" s="213">
        <v>0</v>
      </c>
      <c r="U173" s="213">
        <v>0</v>
      </c>
      <c r="V173" s="213">
        <v>0</v>
      </c>
      <c r="W173" s="213">
        <v>0</v>
      </c>
      <c r="X173" s="213"/>
      <c r="Y173" s="213"/>
      <c r="Z173" s="213">
        <v>0</v>
      </c>
      <c r="AA173" s="213">
        <v>0</v>
      </c>
      <c r="AB173" s="213">
        <v>0</v>
      </c>
      <c r="AC173" s="213">
        <v>0</v>
      </c>
      <c r="AD173" s="214"/>
      <c r="AE173" s="214"/>
      <c r="AF173" s="209">
        <f>J173+T173-Z173</f>
        <v>0</v>
      </c>
      <c r="AG173" s="209">
        <f>K173+U173-AA173</f>
        <v>0</v>
      </c>
      <c r="AH173" s="210">
        <f>+AF173+AG173</f>
        <v>0</v>
      </c>
      <c r="AI173" s="209">
        <f>M173+V173-AB173</f>
        <v>0</v>
      </c>
      <c r="AJ173" s="209">
        <f>N173+W173-AC173</f>
        <v>0</v>
      </c>
      <c r="AK173" s="210">
        <f>+AI173+AJ173</f>
        <v>0</v>
      </c>
      <c r="AL173" s="210">
        <f>+AH173+AK173</f>
        <v>0</v>
      </c>
      <c r="AM173" s="213">
        <v>0</v>
      </c>
      <c r="AN173" s="213">
        <v>0</v>
      </c>
      <c r="AO173" s="210">
        <f>+AM173+AN173</f>
        <v>0</v>
      </c>
      <c r="AP173" s="213">
        <v>0</v>
      </c>
      <c r="AQ173" s="213">
        <v>0</v>
      </c>
      <c r="AR173" s="210">
        <f>+AP173+AQ173</f>
        <v>0</v>
      </c>
      <c r="AS173" s="210">
        <f>+AO173+AR173</f>
        <v>0</v>
      </c>
      <c r="AT173" s="213">
        <v>0</v>
      </c>
      <c r="AU173" s="213">
        <v>0</v>
      </c>
      <c r="AV173" s="210">
        <f>+AT173+AU173</f>
        <v>0</v>
      </c>
      <c r="AW173" s="213">
        <v>0</v>
      </c>
      <c r="AX173" s="213">
        <v>0</v>
      </c>
      <c r="AY173" s="210">
        <f>+AW173+AX173</f>
        <v>0</v>
      </c>
      <c r="AZ173" s="210">
        <f>+AV173+AY173</f>
        <v>0</v>
      </c>
      <c r="BA173" s="213">
        <v>0</v>
      </c>
      <c r="BB173" s="213">
        <v>0</v>
      </c>
      <c r="BC173" s="210">
        <f>+BA173+BB173</f>
        <v>0</v>
      </c>
      <c r="BD173" s="213">
        <v>0</v>
      </c>
      <c r="BE173" s="213">
        <v>0</v>
      </c>
      <c r="BF173" s="210">
        <f>+BD173+BE173</f>
        <v>0</v>
      </c>
      <c r="BG173" s="210">
        <f>+BC173+BF173</f>
        <v>0</v>
      </c>
      <c r="BH173" s="213">
        <v>0</v>
      </c>
      <c r="BI173" s="213">
        <v>0</v>
      </c>
      <c r="BJ173" s="210">
        <f>+BH173+BI173</f>
        <v>0</v>
      </c>
      <c r="BK173" s="213">
        <v>0</v>
      </c>
      <c r="BL173" s="213">
        <v>0</v>
      </c>
      <c r="BM173" s="210">
        <f>+BK173+BL173</f>
        <v>0</v>
      </c>
      <c r="BN173" s="210">
        <f>+BJ173+BM173</f>
        <v>0</v>
      </c>
      <c r="BO173" s="209">
        <f>AF173-AM173-AT173-BA173-BH173</f>
        <v>0</v>
      </c>
      <c r="BP173" s="209">
        <f>AG173-AN173-AU173-BB173-BI173</f>
        <v>0</v>
      </c>
      <c r="BQ173" s="210">
        <f>+BO173+BP173</f>
        <v>0</v>
      </c>
      <c r="BR173" s="209">
        <f>AI173-AP173-AW173-BD173-BK173</f>
        <v>0</v>
      </c>
      <c r="BS173" s="209">
        <f>AJ173-AQ173-AX173-BE173-BL173</f>
        <v>0</v>
      </c>
      <c r="BT173" s="210">
        <f>+BR173+BS173</f>
        <v>0</v>
      </c>
      <c r="BU173" s="210">
        <f>+BQ173+BT173</f>
        <v>0</v>
      </c>
      <c r="BV173" s="215">
        <f>R173+X173-AD173</f>
        <v>0</v>
      </c>
      <c r="BW173" s="215">
        <f>S173+Y173-AE173</f>
        <v>0</v>
      </c>
      <c r="BX173" s="216">
        <v>0</v>
      </c>
      <c r="BY173" s="216">
        <v>0</v>
      </c>
      <c r="BZ173" s="215">
        <f>BV173-BX173</f>
        <v>0</v>
      </c>
      <c r="CA173" s="217">
        <f>BW173-BY173</f>
        <v>0</v>
      </c>
    </row>
    <row r="174" spans="2:79" ht="36.75" hidden="1" customHeight="1">
      <c r="B174" s="218">
        <v>2015</v>
      </c>
      <c r="C174" s="219">
        <v>8320</v>
      </c>
      <c r="D174" s="218">
        <v>1</v>
      </c>
      <c r="E174" s="218">
        <v>5000</v>
      </c>
      <c r="F174" s="218">
        <v>5100</v>
      </c>
      <c r="G174" s="218">
        <v>511</v>
      </c>
      <c r="H174" s="218">
        <v>17</v>
      </c>
      <c r="I174" s="220" t="s">
        <v>253</v>
      </c>
      <c r="J174" s="209">
        <v>0</v>
      </c>
      <c r="K174" s="209">
        <v>0</v>
      </c>
      <c r="L174" s="210">
        <f>+J174+K174</f>
        <v>0</v>
      </c>
      <c r="M174" s="209">
        <v>0</v>
      </c>
      <c r="N174" s="209">
        <v>0</v>
      </c>
      <c r="O174" s="210">
        <f>+M174+N174</f>
        <v>0</v>
      </c>
      <c r="P174" s="210">
        <f>+L174+O174</f>
        <v>0</v>
      </c>
      <c r="Q174" s="221" t="s">
        <v>19</v>
      </c>
      <c r="R174" s="238"/>
      <c r="S174" s="238"/>
      <c r="T174" s="213">
        <v>0</v>
      </c>
      <c r="U174" s="213">
        <v>0</v>
      </c>
      <c r="V174" s="213">
        <v>0</v>
      </c>
      <c r="W174" s="213">
        <v>0</v>
      </c>
      <c r="X174" s="213"/>
      <c r="Y174" s="213"/>
      <c r="Z174" s="213">
        <v>0</v>
      </c>
      <c r="AA174" s="213">
        <v>0</v>
      </c>
      <c r="AB174" s="213">
        <v>0</v>
      </c>
      <c r="AC174" s="213">
        <v>0</v>
      </c>
      <c r="AD174" s="214"/>
      <c r="AE174" s="214"/>
      <c r="AF174" s="209">
        <f>J174+T174-Z174</f>
        <v>0</v>
      </c>
      <c r="AG174" s="209">
        <f>K174+U174-AA174</f>
        <v>0</v>
      </c>
      <c r="AH174" s="210">
        <f>+AF174+AG174</f>
        <v>0</v>
      </c>
      <c r="AI174" s="209">
        <f>M174+V174-AB174</f>
        <v>0</v>
      </c>
      <c r="AJ174" s="209">
        <f>N174+W174-AC174</f>
        <v>0</v>
      </c>
      <c r="AK174" s="210">
        <f>+AI174+AJ174</f>
        <v>0</v>
      </c>
      <c r="AL174" s="210">
        <f>+AH174+AK174</f>
        <v>0</v>
      </c>
      <c r="AM174" s="213">
        <v>0</v>
      </c>
      <c r="AN174" s="213">
        <v>0</v>
      </c>
      <c r="AO174" s="210">
        <f>+AM174+AN174</f>
        <v>0</v>
      </c>
      <c r="AP174" s="213">
        <v>0</v>
      </c>
      <c r="AQ174" s="213">
        <v>0</v>
      </c>
      <c r="AR174" s="210">
        <f>+AP174+AQ174</f>
        <v>0</v>
      </c>
      <c r="AS174" s="210">
        <f>+AO174+AR174</f>
        <v>0</v>
      </c>
      <c r="AT174" s="213">
        <v>0</v>
      </c>
      <c r="AU174" s="213">
        <v>0</v>
      </c>
      <c r="AV174" s="210">
        <f>+AT174+AU174</f>
        <v>0</v>
      </c>
      <c r="AW174" s="213">
        <v>0</v>
      </c>
      <c r="AX174" s="213">
        <v>0</v>
      </c>
      <c r="AY174" s="210">
        <f>+AW174+AX174</f>
        <v>0</v>
      </c>
      <c r="AZ174" s="210">
        <f>+AV174+AY174</f>
        <v>0</v>
      </c>
      <c r="BA174" s="213">
        <v>0</v>
      </c>
      <c r="BB174" s="213">
        <v>0</v>
      </c>
      <c r="BC174" s="210">
        <f>+BA174+BB174</f>
        <v>0</v>
      </c>
      <c r="BD174" s="213">
        <v>0</v>
      </c>
      <c r="BE174" s="213">
        <v>0</v>
      </c>
      <c r="BF174" s="210">
        <f>+BD174+BE174</f>
        <v>0</v>
      </c>
      <c r="BG174" s="210">
        <f>+BC174+BF174</f>
        <v>0</v>
      </c>
      <c r="BH174" s="213">
        <v>0</v>
      </c>
      <c r="BI174" s="213">
        <v>0</v>
      </c>
      <c r="BJ174" s="210">
        <f>+BH174+BI174</f>
        <v>0</v>
      </c>
      <c r="BK174" s="213">
        <v>0</v>
      </c>
      <c r="BL174" s="213">
        <v>0</v>
      </c>
      <c r="BM174" s="210">
        <f>+BK174+BL174</f>
        <v>0</v>
      </c>
      <c r="BN174" s="210">
        <f>+BJ174+BM174</f>
        <v>0</v>
      </c>
      <c r="BO174" s="209">
        <f>AF174-AM174-AT174-BA174-BH174</f>
        <v>0</v>
      </c>
      <c r="BP174" s="209">
        <f>AG174-AN174-AU174-BB174-BI174</f>
        <v>0</v>
      </c>
      <c r="BQ174" s="210">
        <f>+BO174+BP174</f>
        <v>0</v>
      </c>
      <c r="BR174" s="209">
        <f>AI174-AP174-AW174-BD174-BK174</f>
        <v>0</v>
      </c>
      <c r="BS174" s="209">
        <f>AJ174-AQ174-AX174-BE174-BL174</f>
        <v>0</v>
      </c>
      <c r="BT174" s="210">
        <f>+BR174+BS174</f>
        <v>0</v>
      </c>
      <c r="BU174" s="210">
        <f>+BQ174+BT174</f>
        <v>0</v>
      </c>
      <c r="BV174" s="215">
        <f>R174+X174-AD174</f>
        <v>0</v>
      </c>
      <c r="BW174" s="215">
        <f>S174+Y174-AE174</f>
        <v>0</v>
      </c>
      <c r="BX174" s="216">
        <v>0</v>
      </c>
      <c r="BY174" s="216">
        <v>0</v>
      </c>
      <c r="BZ174" s="215">
        <f>BV174-BX174</f>
        <v>0</v>
      </c>
      <c r="CA174" s="217">
        <f>BW174-BY174</f>
        <v>0</v>
      </c>
    </row>
    <row r="175" spans="2:79" ht="36.75" hidden="1" customHeight="1">
      <c r="B175" s="218">
        <v>2015</v>
      </c>
      <c r="C175" s="219">
        <v>8320</v>
      </c>
      <c r="D175" s="218">
        <v>1</v>
      </c>
      <c r="E175" s="218">
        <v>5000</v>
      </c>
      <c r="F175" s="218">
        <v>5100</v>
      </c>
      <c r="G175" s="218">
        <v>511</v>
      </c>
      <c r="H175" s="218">
        <v>18</v>
      </c>
      <c r="I175" s="220" t="s">
        <v>1372</v>
      </c>
      <c r="J175" s="209">
        <v>0</v>
      </c>
      <c r="K175" s="209">
        <v>0</v>
      </c>
      <c r="L175" s="210">
        <f>+J175+K175</f>
        <v>0</v>
      </c>
      <c r="M175" s="209">
        <v>0</v>
      </c>
      <c r="N175" s="209">
        <v>0</v>
      </c>
      <c r="O175" s="210">
        <f>+M175+N175</f>
        <v>0</v>
      </c>
      <c r="P175" s="210">
        <f>+L175+O175</f>
        <v>0</v>
      </c>
      <c r="Q175" s="221" t="s">
        <v>19</v>
      </c>
      <c r="R175" s="238"/>
      <c r="S175" s="238"/>
      <c r="T175" s="213">
        <v>0</v>
      </c>
      <c r="U175" s="213">
        <v>0</v>
      </c>
      <c r="V175" s="213">
        <v>0</v>
      </c>
      <c r="W175" s="213">
        <v>0</v>
      </c>
      <c r="X175" s="213"/>
      <c r="Y175" s="213"/>
      <c r="Z175" s="213">
        <v>0</v>
      </c>
      <c r="AA175" s="213">
        <v>0</v>
      </c>
      <c r="AB175" s="213">
        <v>0</v>
      </c>
      <c r="AC175" s="213">
        <v>0</v>
      </c>
      <c r="AD175" s="214"/>
      <c r="AE175" s="214"/>
      <c r="AF175" s="209">
        <f>J175+T175-Z175</f>
        <v>0</v>
      </c>
      <c r="AG175" s="209">
        <f>K175+U175-AA175</f>
        <v>0</v>
      </c>
      <c r="AH175" s="210">
        <f>+AF175+AG175</f>
        <v>0</v>
      </c>
      <c r="AI175" s="209">
        <f>M175+V175-AB175</f>
        <v>0</v>
      </c>
      <c r="AJ175" s="209">
        <f>N175+W175-AC175</f>
        <v>0</v>
      </c>
      <c r="AK175" s="210">
        <f>+AI175+AJ175</f>
        <v>0</v>
      </c>
      <c r="AL175" s="210">
        <f>+AH175+AK175</f>
        <v>0</v>
      </c>
      <c r="AM175" s="213">
        <v>0</v>
      </c>
      <c r="AN175" s="213">
        <v>0</v>
      </c>
      <c r="AO175" s="210">
        <f>+AM175+AN175</f>
        <v>0</v>
      </c>
      <c r="AP175" s="213">
        <v>0</v>
      </c>
      <c r="AQ175" s="213">
        <v>0</v>
      </c>
      <c r="AR175" s="210">
        <f>+AP175+AQ175</f>
        <v>0</v>
      </c>
      <c r="AS175" s="210">
        <f>+AO175+AR175</f>
        <v>0</v>
      </c>
      <c r="AT175" s="213">
        <v>0</v>
      </c>
      <c r="AU175" s="213">
        <v>0</v>
      </c>
      <c r="AV175" s="210">
        <f>+AT175+AU175</f>
        <v>0</v>
      </c>
      <c r="AW175" s="213">
        <v>0</v>
      </c>
      <c r="AX175" s="213">
        <v>0</v>
      </c>
      <c r="AY175" s="210">
        <f>+AW175+AX175</f>
        <v>0</v>
      </c>
      <c r="AZ175" s="210">
        <f>+AV175+AY175</f>
        <v>0</v>
      </c>
      <c r="BA175" s="213">
        <v>0</v>
      </c>
      <c r="BB175" s="213">
        <v>0</v>
      </c>
      <c r="BC175" s="210">
        <f>+BA175+BB175</f>
        <v>0</v>
      </c>
      <c r="BD175" s="213">
        <v>0</v>
      </c>
      <c r="BE175" s="213">
        <v>0</v>
      </c>
      <c r="BF175" s="210">
        <f>+BD175+BE175</f>
        <v>0</v>
      </c>
      <c r="BG175" s="210">
        <f>+BC175+BF175</f>
        <v>0</v>
      </c>
      <c r="BH175" s="213">
        <v>0</v>
      </c>
      <c r="BI175" s="213">
        <v>0</v>
      </c>
      <c r="BJ175" s="210">
        <f>+BH175+BI175</f>
        <v>0</v>
      </c>
      <c r="BK175" s="213">
        <v>0</v>
      </c>
      <c r="BL175" s="213">
        <v>0</v>
      </c>
      <c r="BM175" s="210">
        <f>+BK175+BL175</f>
        <v>0</v>
      </c>
      <c r="BN175" s="210">
        <f>+BJ175+BM175</f>
        <v>0</v>
      </c>
      <c r="BO175" s="209">
        <f>AF175-AM175-AT175-BA175-BH175</f>
        <v>0</v>
      </c>
      <c r="BP175" s="209">
        <f>AG175-AN175-AU175-BB175-BI175</f>
        <v>0</v>
      </c>
      <c r="BQ175" s="210">
        <f>+BO175+BP175</f>
        <v>0</v>
      </c>
      <c r="BR175" s="209">
        <f>AI175-AP175-AW175-BD175-BK175</f>
        <v>0</v>
      </c>
      <c r="BS175" s="209">
        <f>AJ175-AQ175-AX175-BE175-BL175</f>
        <v>0</v>
      </c>
      <c r="BT175" s="210">
        <f>+BR175+BS175</f>
        <v>0</v>
      </c>
      <c r="BU175" s="210">
        <f>+BQ175+BT175</f>
        <v>0</v>
      </c>
      <c r="BV175" s="215">
        <f>R175+X175-AD175</f>
        <v>0</v>
      </c>
      <c r="BW175" s="215">
        <f>S175+Y175-AE175</f>
        <v>0</v>
      </c>
      <c r="BX175" s="216">
        <v>0</v>
      </c>
      <c r="BY175" s="216">
        <v>0</v>
      </c>
      <c r="BZ175" s="215">
        <f>BV175-BX175</f>
        <v>0</v>
      </c>
      <c r="CA175" s="217">
        <f>BW175-BY175</f>
        <v>0</v>
      </c>
    </row>
    <row r="176" spans="2:79" ht="51" customHeight="1">
      <c r="B176" s="197">
        <v>2015</v>
      </c>
      <c r="C176" s="198">
        <v>8320</v>
      </c>
      <c r="D176" s="197">
        <v>1</v>
      </c>
      <c r="E176" s="197">
        <v>5000</v>
      </c>
      <c r="F176" s="197">
        <v>5100</v>
      </c>
      <c r="G176" s="197">
        <v>515</v>
      </c>
      <c r="H176" s="197"/>
      <c r="I176" s="199" t="s">
        <v>242</v>
      </c>
      <c r="J176" s="200">
        <f>SUM(J177:J189)</f>
        <v>0</v>
      </c>
      <c r="K176" s="200">
        <f>SUM(K177:K189)</f>
        <v>0</v>
      </c>
      <c r="L176" s="200">
        <f>+J176+K176</f>
        <v>0</v>
      </c>
      <c r="M176" s="200">
        <f>SUM(M177:M189)</f>
        <v>474700</v>
      </c>
      <c r="N176" s="200">
        <f>SUM(N177:N189)</f>
        <v>0</v>
      </c>
      <c r="O176" s="200">
        <f>+M176+N176</f>
        <v>474700</v>
      </c>
      <c r="P176" s="200">
        <f>+L176+O176</f>
        <v>474700</v>
      </c>
      <c r="Q176" s="200"/>
      <c r="R176" s="235"/>
      <c r="S176" s="235"/>
      <c r="T176" s="200">
        <f>SUM(T177:T189)</f>
        <v>0</v>
      </c>
      <c r="U176" s="200">
        <f>SUM(U177:U189)</f>
        <v>0</v>
      </c>
      <c r="V176" s="200">
        <f>SUM(V177:V189)</f>
        <v>0</v>
      </c>
      <c r="W176" s="200">
        <f>SUM(W177:W189)</f>
        <v>0</v>
      </c>
      <c r="X176" s="202"/>
      <c r="Y176" s="202"/>
      <c r="Z176" s="200">
        <f>SUM(Z177:Z189)</f>
        <v>0</v>
      </c>
      <c r="AA176" s="200">
        <f>SUM(AA177:AA189)</f>
        <v>0</v>
      </c>
      <c r="AB176" s="200">
        <f>SUM(AB177:AB189)</f>
        <v>0</v>
      </c>
      <c r="AC176" s="200">
        <f>SUM(AC177:AC189)</f>
        <v>0</v>
      </c>
      <c r="AD176" s="202"/>
      <c r="AE176" s="202"/>
      <c r="AF176" s="200">
        <f>SUM(AF177:AF189)</f>
        <v>0</v>
      </c>
      <c r="AG176" s="200">
        <f>SUM(AG177:AG189)</f>
        <v>0</v>
      </c>
      <c r="AH176" s="200">
        <f>+AF176+AG176</f>
        <v>0</v>
      </c>
      <c r="AI176" s="200">
        <f>SUM(AI177:AI189)</f>
        <v>474700</v>
      </c>
      <c r="AJ176" s="200">
        <f>SUM(AJ177:AJ189)</f>
        <v>0</v>
      </c>
      <c r="AK176" s="200">
        <f>+AI176+AJ176</f>
        <v>474700</v>
      </c>
      <c r="AL176" s="200">
        <f>+AH176+AK176</f>
        <v>474700</v>
      </c>
      <c r="AM176" s="200">
        <f>SUM(AM177:AM189)</f>
        <v>0</v>
      </c>
      <c r="AN176" s="200">
        <f>SUM(AN177:AN189)</f>
        <v>0</v>
      </c>
      <c r="AO176" s="200">
        <f>+AM176+AN176</f>
        <v>0</v>
      </c>
      <c r="AP176" s="200">
        <f>SUM(AP177:AP189)</f>
        <v>0</v>
      </c>
      <c r="AQ176" s="200">
        <f>SUM(AQ177:AQ189)</f>
        <v>0</v>
      </c>
      <c r="AR176" s="200">
        <f>+AP176+AQ176</f>
        <v>0</v>
      </c>
      <c r="AS176" s="200">
        <f>+AO176+AR176</f>
        <v>0</v>
      </c>
      <c r="AT176" s="200">
        <f>SUM(AT177:AT189)</f>
        <v>0</v>
      </c>
      <c r="AU176" s="200">
        <f>SUM(AU177:AU189)</f>
        <v>0</v>
      </c>
      <c r="AV176" s="200">
        <f>+AT176+AU176</f>
        <v>0</v>
      </c>
      <c r="AW176" s="200">
        <f>SUM(AW177:AW189)</f>
        <v>0</v>
      </c>
      <c r="AX176" s="200">
        <f>SUM(AX177:AX189)</f>
        <v>0</v>
      </c>
      <c r="AY176" s="200">
        <f>+AW176+AX176</f>
        <v>0</v>
      </c>
      <c r="AZ176" s="200">
        <f>+AV176+AY176</f>
        <v>0</v>
      </c>
      <c r="BA176" s="200">
        <f>SUM(BA177:BA189)</f>
        <v>0</v>
      </c>
      <c r="BB176" s="200">
        <f>SUM(BB177:BB189)</f>
        <v>0</v>
      </c>
      <c r="BC176" s="200">
        <f>+BA176+BB176</f>
        <v>0</v>
      </c>
      <c r="BD176" s="200">
        <f>SUM(BD177:BD189)</f>
        <v>0</v>
      </c>
      <c r="BE176" s="200">
        <f>SUM(BE177:BE189)</f>
        <v>0</v>
      </c>
      <c r="BF176" s="200">
        <f>+BD176+BE176</f>
        <v>0</v>
      </c>
      <c r="BG176" s="200">
        <f>+BC176+BF176</f>
        <v>0</v>
      </c>
      <c r="BH176" s="200">
        <f>SUM(BH177:BH189)</f>
        <v>0</v>
      </c>
      <c r="BI176" s="200">
        <f>SUM(BI177:BI189)</f>
        <v>0</v>
      </c>
      <c r="BJ176" s="200">
        <f>+BH176+BI176</f>
        <v>0</v>
      </c>
      <c r="BK176" s="200">
        <f>SUM(BK177:BK189)</f>
        <v>0</v>
      </c>
      <c r="BL176" s="200">
        <f>SUM(BL177:BL189)</f>
        <v>0</v>
      </c>
      <c r="BM176" s="200">
        <f>+BK176+BL176</f>
        <v>0</v>
      </c>
      <c r="BN176" s="200">
        <f>+BJ176+BM176</f>
        <v>0</v>
      </c>
      <c r="BO176" s="200">
        <f>SUM(BO177:BO189)</f>
        <v>0</v>
      </c>
      <c r="BP176" s="200">
        <f>SUM(BP177:BP189)</f>
        <v>0</v>
      </c>
      <c r="BQ176" s="200">
        <f>+BO176+BP176</f>
        <v>0</v>
      </c>
      <c r="BR176" s="200">
        <f>SUM(BR177:BR189)</f>
        <v>474700</v>
      </c>
      <c r="BS176" s="200">
        <f>SUM(BS177:BS189)</f>
        <v>0</v>
      </c>
      <c r="BT176" s="200">
        <f>+BR176+BS176</f>
        <v>474700</v>
      </c>
      <c r="BU176" s="200">
        <f>+BQ176+BT176</f>
        <v>474700</v>
      </c>
      <c r="BV176" s="203"/>
      <c r="BW176" s="203"/>
      <c r="BX176" s="204"/>
      <c r="BY176" s="204"/>
      <c r="BZ176" s="203"/>
      <c r="CA176" s="205"/>
    </row>
    <row r="177" spans="1:79" ht="36.75" hidden="1" customHeight="1">
      <c r="B177" s="218">
        <v>2015</v>
      </c>
      <c r="C177" s="219">
        <v>8320</v>
      </c>
      <c r="D177" s="218">
        <v>1</v>
      </c>
      <c r="E177" s="218">
        <v>5000</v>
      </c>
      <c r="F177" s="218">
        <v>5100</v>
      </c>
      <c r="G177" s="218">
        <v>515</v>
      </c>
      <c r="H177" s="218">
        <v>1</v>
      </c>
      <c r="I177" s="220" t="s">
        <v>1531</v>
      </c>
      <c r="J177" s="209">
        <v>0</v>
      </c>
      <c r="K177" s="209">
        <v>0</v>
      </c>
      <c r="L177" s="210">
        <f>+J177+K177</f>
        <v>0</v>
      </c>
      <c r="M177" s="209">
        <v>0</v>
      </c>
      <c r="N177" s="209">
        <v>0</v>
      </c>
      <c r="O177" s="210">
        <f>+M177+N177</f>
        <v>0</v>
      </c>
      <c r="P177" s="210">
        <f>+L177+O177</f>
        <v>0</v>
      </c>
      <c r="Q177" s="245" t="s">
        <v>145</v>
      </c>
      <c r="R177" s="238"/>
      <c r="S177" s="238"/>
      <c r="T177" s="213">
        <v>0</v>
      </c>
      <c r="U177" s="213">
        <v>0</v>
      </c>
      <c r="V177" s="213">
        <v>0</v>
      </c>
      <c r="W177" s="213">
        <v>0</v>
      </c>
      <c r="X177" s="213"/>
      <c r="Y177" s="213"/>
      <c r="Z177" s="213">
        <v>0</v>
      </c>
      <c r="AA177" s="213">
        <v>0</v>
      </c>
      <c r="AB177" s="213">
        <v>0</v>
      </c>
      <c r="AC177" s="213">
        <v>0</v>
      </c>
      <c r="AD177" s="214"/>
      <c r="AE177" s="214"/>
      <c r="AF177" s="209">
        <f>J177+T177-Z177</f>
        <v>0</v>
      </c>
      <c r="AG177" s="209">
        <f>K177+U177-AA177</f>
        <v>0</v>
      </c>
      <c r="AH177" s="210">
        <f>+AF177+AG177</f>
        <v>0</v>
      </c>
      <c r="AI177" s="209">
        <f>M177+V177-AB177</f>
        <v>0</v>
      </c>
      <c r="AJ177" s="209">
        <f>N177+W177-AC177</f>
        <v>0</v>
      </c>
      <c r="AK177" s="210">
        <f>+AI177+AJ177</f>
        <v>0</v>
      </c>
      <c r="AL177" s="210">
        <f>+AH177+AK177</f>
        <v>0</v>
      </c>
      <c r="AM177" s="213">
        <v>0</v>
      </c>
      <c r="AN177" s="213">
        <v>0</v>
      </c>
      <c r="AO177" s="210">
        <f>+AM177+AN177</f>
        <v>0</v>
      </c>
      <c r="AP177" s="213">
        <v>0</v>
      </c>
      <c r="AQ177" s="213">
        <v>0</v>
      </c>
      <c r="AR177" s="210">
        <f>+AP177+AQ177</f>
        <v>0</v>
      </c>
      <c r="AS177" s="210">
        <f>+AO177+AR177</f>
        <v>0</v>
      </c>
      <c r="AT177" s="213">
        <v>0</v>
      </c>
      <c r="AU177" s="213">
        <v>0</v>
      </c>
      <c r="AV177" s="210">
        <f>+AT177+AU177</f>
        <v>0</v>
      </c>
      <c r="AW177" s="213">
        <v>0</v>
      </c>
      <c r="AX177" s="213">
        <v>0</v>
      </c>
      <c r="AY177" s="210">
        <f>+AW177+AX177</f>
        <v>0</v>
      </c>
      <c r="AZ177" s="210">
        <f>+AV177+AY177</f>
        <v>0</v>
      </c>
      <c r="BA177" s="213">
        <v>0</v>
      </c>
      <c r="BB177" s="213">
        <v>0</v>
      </c>
      <c r="BC177" s="210">
        <f>+BA177+BB177</f>
        <v>0</v>
      </c>
      <c r="BD177" s="213">
        <v>0</v>
      </c>
      <c r="BE177" s="213">
        <v>0</v>
      </c>
      <c r="BF177" s="210">
        <f>+BD177+BE177</f>
        <v>0</v>
      </c>
      <c r="BG177" s="210">
        <f>+BC177+BF177</f>
        <v>0</v>
      </c>
      <c r="BH177" s="213">
        <v>0</v>
      </c>
      <c r="BI177" s="213">
        <v>0</v>
      </c>
      <c r="BJ177" s="210">
        <f>+BH177+BI177</f>
        <v>0</v>
      </c>
      <c r="BK177" s="213">
        <v>0</v>
      </c>
      <c r="BL177" s="213">
        <v>0</v>
      </c>
      <c r="BM177" s="210">
        <f>+BK177+BL177</f>
        <v>0</v>
      </c>
      <c r="BN177" s="210">
        <f>+BJ177+BM177</f>
        <v>0</v>
      </c>
      <c r="BO177" s="209">
        <f>AF177-AM177-AT177-BA177-BH177</f>
        <v>0</v>
      </c>
      <c r="BP177" s="209">
        <f>AG177-AN177-AU177-BB177-BI177</f>
        <v>0</v>
      </c>
      <c r="BQ177" s="210">
        <f>+BO177+BP177</f>
        <v>0</v>
      </c>
      <c r="BR177" s="209">
        <f>AI177-AP177-AW177-BD177-BK177</f>
        <v>0</v>
      </c>
      <c r="BS177" s="209">
        <f>AJ177-AQ177-AX177-BE177-BL177</f>
        <v>0</v>
      </c>
      <c r="BT177" s="210">
        <f>+BR177+BS177</f>
        <v>0</v>
      </c>
      <c r="BU177" s="210">
        <f>+BQ177+BT177</f>
        <v>0</v>
      </c>
      <c r="BV177" s="215">
        <f>R177+X177-AD177</f>
        <v>0</v>
      </c>
      <c r="BW177" s="215">
        <f>S177+Y177-AE177</f>
        <v>0</v>
      </c>
      <c r="BX177" s="216">
        <v>0</v>
      </c>
      <c r="BY177" s="216">
        <v>0</v>
      </c>
      <c r="BZ177" s="215">
        <f>BV177-BX177</f>
        <v>0</v>
      </c>
      <c r="CA177" s="217">
        <f>BW177-BY177</f>
        <v>0</v>
      </c>
    </row>
    <row r="178" spans="1:79" ht="36.75" customHeight="1">
      <c r="B178" s="218">
        <v>2015</v>
      </c>
      <c r="C178" s="219">
        <v>8320</v>
      </c>
      <c r="D178" s="218">
        <v>1</v>
      </c>
      <c r="E178" s="218">
        <v>5000</v>
      </c>
      <c r="F178" s="218">
        <v>5100</v>
      </c>
      <c r="G178" s="218">
        <v>515</v>
      </c>
      <c r="H178" s="218">
        <v>2</v>
      </c>
      <c r="I178" s="220" t="s">
        <v>241</v>
      </c>
      <c r="J178" s="209">
        <v>0</v>
      </c>
      <c r="K178" s="209">
        <v>0</v>
      </c>
      <c r="L178" s="210">
        <f>+J178+K178</f>
        <v>0</v>
      </c>
      <c r="M178" s="209">
        <v>238000</v>
      </c>
      <c r="N178" s="209">
        <v>0</v>
      </c>
      <c r="O178" s="210">
        <f>+M178+N178</f>
        <v>238000</v>
      </c>
      <c r="P178" s="210">
        <f>+L178+O178</f>
        <v>238000</v>
      </c>
      <c r="Q178" s="245" t="s">
        <v>145</v>
      </c>
      <c r="R178" s="238">
        <v>20</v>
      </c>
      <c r="S178" s="238"/>
      <c r="T178" s="213">
        <v>0</v>
      </c>
      <c r="U178" s="213">
        <v>0</v>
      </c>
      <c r="V178" s="213">
        <v>0</v>
      </c>
      <c r="W178" s="213">
        <v>0</v>
      </c>
      <c r="X178" s="213"/>
      <c r="Y178" s="213"/>
      <c r="Z178" s="213">
        <v>0</v>
      </c>
      <c r="AA178" s="213">
        <v>0</v>
      </c>
      <c r="AB178" s="213">
        <v>0</v>
      </c>
      <c r="AC178" s="213">
        <v>0</v>
      </c>
      <c r="AD178" s="214"/>
      <c r="AE178" s="214"/>
      <c r="AF178" s="209">
        <f>J178+T178-Z178</f>
        <v>0</v>
      </c>
      <c r="AG178" s="209">
        <f>K178+U178-AA178</f>
        <v>0</v>
      </c>
      <c r="AH178" s="210">
        <f>+AF178+AG178</f>
        <v>0</v>
      </c>
      <c r="AI178" s="209">
        <f>M178+V178-AB178</f>
        <v>238000</v>
      </c>
      <c r="AJ178" s="209">
        <f>N178+W178-AC178</f>
        <v>0</v>
      </c>
      <c r="AK178" s="210">
        <f>+AI178+AJ178</f>
        <v>238000</v>
      </c>
      <c r="AL178" s="210">
        <f>+AH178+AK178</f>
        <v>238000</v>
      </c>
      <c r="AM178" s="213">
        <v>0</v>
      </c>
      <c r="AN178" s="213">
        <v>0</v>
      </c>
      <c r="AO178" s="210">
        <f>+AM178+AN178</f>
        <v>0</v>
      </c>
      <c r="AP178" s="213">
        <f>'[1]PREVENCIÓN SOCIAL'!L410</f>
        <v>0</v>
      </c>
      <c r="AQ178" s="213">
        <v>0</v>
      </c>
      <c r="AR178" s="210">
        <f>+AP178+AQ178</f>
        <v>0</v>
      </c>
      <c r="AS178" s="210">
        <f>+AO178+AR178</f>
        <v>0</v>
      </c>
      <c r="AT178" s="213">
        <v>0</v>
      </c>
      <c r="AU178" s="213">
        <v>0</v>
      </c>
      <c r="AV178" s="210">
        <f>+AT178+AU178</f>
        <v>0</v>
      </c>
      <c r="AW178" s="213">
        <f>'[1]PREVENCIÓN SOCIAL'!L411</f>
        <v>0</v>
      </c>
      <c r="AX178" s="213">
        <v>0</v>
      </c>
      <c r="AY178" s="210">
        <f>+AW178+AX178</f>
        <v>0</v>
      </c>
      <c r="AZ178" s="210">
        <f>+AV178+AY178</f>
        <v>0</v>
      </c>
      <c r="BA178" s="213">
        <v>0</v>
      </c>
      <c r="BB178" s="213">
        <v>0</v>
      </c>
      <c r="BC178" s="210">
        <f>+BA178+BB178</f>
        <v>0</v>
      </c>
      <c r="BD178" s="213">
        <f>'[1]PREVENCIÓN SOCIAL'!L412</f>
        <v>0</v>
      </c>
      <c r="BE178" s="213">
        <v>0</v>
      </c>
      <c r="BF178" s="210">
        <f>+BD178+BE178</f>
        <v>0</v>
      </c>
      <c r="BG178" s="210">
        <f>+BC178+BF178</f>
        <v>0</v>
      </c>
      <c r="BH178" s="213">
        <v>0</v>
      </c>
      <c r="BI178" s="213">
        <v>0</v>
      </c>
      <c r="BJ178" s="210">
        <f>+BH178+BI178</f>
        <v>0</v>
      </c>
      <c r="BK178" s="213">
        <f>'[1]PREVENCIÓN SOCIAL'!L413</f>
        <v>0</v>
      </c>
      <c r="BL178" s="213">
        <v>0</v>
      </c>
      <c r="BM178" s="210">
        <f>+BK178+BL178</f>
        <v>0</v>
      </c>
      <c r="BN178" s="210">
        <f>+BJ178+BM178</f>
        <v>0</v>
      </c>
      <c r="BO178" s="209">
        <f>AF178-AM178-AT178-BA178-BH178</f>
        <v>0</v>
      </c>
      <c r="BP178" s="209">
        <f>AG178-AN178-AU178-BB178-BI178</f>
        <v>0</v>
      </c>
      <c r="BQ178" s="210">
        <f>+BO178+BP178</f>
        <v>0</v>
      </c>
      <c r="BR178" s="209">
        <f>AI178-AP178-AW178-BD178-BK178</f>
        <v>238000</v>
      </c>
      <c r="BS178" s="209">
        <f>AJ178-AQ178-AX178-BE178-BL178</f>
        <v>0</v>
      </c>
      <c r="BT178" s="210">
        <f>+BR178+BS178</f>
        <v>238000</v>
      </c>
      <c r="BU178" s="210">
        <f>+BQ178+BT178</f>
        <v>238000</v>
      </c>
      <c r="BV178" s="215">
        <f>R178+X178-AD178</f>
        <v>20</v>
      </c>
      <c r="BW178" s="215">
        <f>S178+Y178-AE178</f>
        <v>0</v>
      </c>
      <c r="BX178" s="216">
        <f>'[1]PREVENCIÓN SOCIAL'!M410</f>
        <v>0</v>
      </c>
      <c r="BY178" s="216">
        <v>0</v>
      </c>
      <c r="BZ178" s="215">
        <f>BV178-BX178</f>
        <v>20</v>
      </c>
      <c r="CA178" s="217">
        <f>BW178-BY178</f>
        <v>0</v>
      </c>
    </row>
    <row r="179" spans="1:79" ht="36.75" customHeight="1">
      <c r="B179" s="218">
        <v>2015</v>
      </c>
      <c r="C179" s="219">
        <v>8320</v>
      </c>
      <c r="D179" s="218">
        <v>1</v>
      </c>
      <c r="E179" s="218">
        <v>5000</v>
      </c>
      <c r="F179" s="218">
        <v>5100</v>
      </c>
      <c r="G179" s="218">
        <v>515</v>
      </c>
      <c r="H179" s="218">
        <v>3</v>
      </c>
      <c r="I179" s="220" t="s">
        <v>240</v>
      </c>
      <c r="J179" s="209">
        <v>0</v>
      </c>
      <c r="K179" s="209">
        <v>0</v>
      </c>
      <c r="L179" s="210">
        <f>+J179+K179</f>
        <v>0</v>
      </c>
      <c r="M179" s="209">
        <v>99700</v>
      </c>
      <c r="N179" s="209">
        <v>0</v>
      </c>
      <c r="O179" s="210">
        <f>+M179+N179</f>
        <v>99700</v>
      </c>
      <c r="P179" s="210">
        <f>+L179+O179</f>
        <v>99700</v>
      </c>
      <c r="Q179" s="245" t="s">
        <v>145</v>
      </c>
      <c r="R179" s="238">
        <v>10</v>
      </c>
      <c r="S179" s="238"/>
      <c r="T179" s="213">
        <v>0</v>
      </c>
      <c r="U179" s="213">
        <v>0</v>
      </c>
      <c r="V179" s="213">
        <v>0</v>
      </c>
      <c r="W179" s="213">
        <v>0</v>
      </c>
      <c r="X179" s="213"/>
      <c r="Y179" s="213"/>
      <c r="Z179" s="213">
        <v>0</v>
      </c>
      <c r="AA179" s="213">
        <v>0</v>
      </c>
      <c r="AB179" s="213">
        <v>0</v>
      </c>
      <c r="AC179" s="213">
        <v>0</v>
      </c>
      <c r="AD179" s="214"/>
      <c r="AE179" s="214"/>
      <c r="AF179" s="209">
        <f>J179+T179-Z179</f>
        <v>0</v>
      </c>
      <c r="AG179" s="209">
        <f>K179+U179-AA179</f>
        <v>0</v>
      </c>
      <c r="AH179" s="210">
        <f>+AF179+AG179</f>
        <v>0</v>
      </c>
      <c r="AI179" s="209">
        <f>M179+V179-AB179</f>
        <v>99700</v>
      </c>
      <c r="AJ179" s="209">
        <f>N179+W179-AC179</f>
        <v>0</v>
      </c>
      <c r="AK179" s="210">
        <f>+AI179+AJ179</f>
        <v>99700</v>
      </c>
      <c r="AL179" s="210">
        <f>+AH179+AK179</f>
        <v>99700</v>
      </c>
      <c r="AM179" s="213">
        <v>0</v>
      </c>
      <c r="AN179" s="213">
        <v>0</v>
      </c>
      <c r="AO179" s="210">
        <f>+AM179+AN179</f>
        <v>0</v>
      </c>
      <c r="AP179" s="213">
        <f>'[1]PREVENCIÓN SOCIAL'!L455</f>
        <v>0</v>
      </c>
      <c r="AQ179" s="213">
        <v>0</v>
      </c>
      <c r="AR179" s="210">
        <f>+AP179+AQ179</f>
        <v>0</v>
      </c>
      <c r="AS179" s="210">
        <f>+AO179+AR179</f>
        <v>0</v>
      </c>
      <c r="AT179" s="213">
        <v>0</v>
      </c>
      <c r="AU179" s="213">
        <v>0</v>
      </c>
      <c r="AV179" s="210">
        <f>+AT179+AU179</f>
        <v>0</v>
      </c>
      <c r="AW179" s="213">
        <f>'[1]PREVENCIÓN SOCIAL'!L456</f>
        <v>0</v>
      </c>
      <c r="AX179" s="213">
        <v>0</v>
      </c>
      <c r="AY179" s="210">
        <f>+AW179+AX179</f>
        <v>0</v>
      </c>
      <c r="AZ179" s="210">
        <f>+AV179+AY179</f>
        <v>0</v>
      </c>
      <c r="BA179" s="213">
        <v>0</v>
      </c>
      <c r="BB179" s="213">
        <v>0</v>
      </c>
      <c r="BC179" s="210">
        <f>+BA179+BB179</f>
        <v>0</v>
      </c>
      <c r="BD179" s="213">
        <f>'[1]PREVENCIÓN SOCIAL'!L457</f>
        <v>0</v>
      </c>
      <c r="BE179" s="213">
        <v>0</v>
      </c>
      <c r="BF179" s="210">
        <f>+BD179+BE179</f>
        <v>0</v>
      </c>
      <c r="BG179" s="210">
        <f>+BC179+BF179</f>
        <v>0</v>
      </c>
      <c r="BH179" s="213">
        <v>0</v>
      </c>
      <c r="BI179" s="213">
        <v>0</v>
      </c>
      <c r="BJ179" s="210">
        <f>+BH179+BI179</f>
        <v>0</v>
      </c>
      <c r="BK179" s="213">
        <f>'[1]PREVENCIÓN SOCIAL'!L458</f>
        <v>0</v>
      </c>
      <c r="BL179" s="213">
        <v>0</v>
      </c>
      <c r="BM179" s="210">
        <f>+BK179+BL179</f>
        <v>0</v>
      </c>
      <c r="BN179" s="210">
        <f>+BJ179+BM179</f>
        <v>0</v>
      </c>
      <c r="BO179" s="209">
        <f>AF179-AM179-AT179-BA179-BH179</f>
        <v>0</v>
      </c>
      <c r="BP179" s="209">
        <f>AG179-AN179-AU179-BB179-BI179</f>
        <v>0</v>
      </c>
      <c r="BQ179" s="210">
        <f>+BO179+BP179</f>
        <v>0</v>
      </c>
      <c r="BR179" s="209">
        <f>AI179-AP179-AW179-BD179-BK179</f>
        <v>99700</v>
      </c>
      <c r="BS179" s="209">
        <f>AJ179-AQ179-AX179-BE179-BL179</f>
        <v>0</v>
      </c>
      <c r="BT179" s="210">
        <f>+BR179+BS179</f>
        <v>99700</v>
      </c>
      <c r="BU179" s="210">
        <f>+BQ179+BT179</f>
        <v>99700</v>
      </c>
      <c r="BV179" s="215">
        <f>R179+X179-AD179</f>
        <v>10</v>
      </c>
      <c r="BW179" s="215">
        <f>S179+Y179-AE179</f>
        <v>0</v>
      </c>
      <c r="BX179" s="216">
        <f>'[1]PREVENCIÓN SOCIAL'!M455</f>
        <v>0</v>
      </c>
      <c r="BY179" s="216">
        <v>0</v>
      </c>
      <c r="BZ179" s="215">
        <f>BV179-BX179</f>
        <v>10</v>
      </c>
      <c r="CA179" s="217">
        <f>BW179-BY179</f>
        <v>0</v>
      </c>
    </row>
    <row r="180" spans="1:79" ht="36.75" customHeight="1">
      <c r="B180" s="218">
        <v>2015</v>
      </c>
      <c r="C180" s="219">
        <v>8320</v>
      </c>
      <c r="D180" s="218">
        <v>1</v>
      </c>
      <c r="E180" s="218">
        <v>5000</v>
      </c>
      <c r="F180" s="218">
        <v>5100</v>
      </c>
      <c r="G180" s="218">
        <v>515</v>
      </c>
      <c r="H180" s="218">
        <v>4</v>
      </c>
      <c r="I180" s="220" t="s">
        <v>232</v>
      </c>
      <c r="J180" s="209">
        <v>0</v>
      </c>
      <c r="K180" s="209">
        <v>0</v>
      </c>
      <c r="L180" s="210">
        <f>+J180+K180</f>
        <v>0</v>
      </c>
      <c r="M180" s="209">
        <v>62000</v>
      </c>
      <c r="N180" s="209">
        <v>0</v>
      </c>
      <c r="O180" s="210">
        <f>+M180+N180</f>
        <v>62000</v>
      </c>
      <c r="P180" s="210">
        <f>+L180+O180</f>
        <v>62000</v>
      </c>
      <c r="Q180" s="245" t="s">
        <v>145</v>
      </c>
      <c r="R180" s="238">
        <v>6</v>
      </c>
      <c r="S180" s="238"/>
      <c r="T180" s="213">
        <v>0</v>
      </c>
      <c r="U180" s="213">
        <v>0</v>
      </c>
      <c r="V180" s="213">
        <v>0</v>
      </c>
      <c r="W180" s="213">
        <v>0</v>
      </c>
      <c r="X180" s="213"/>
      <c r="Y180" s="213"/>
      <c r="Z180" s="213">
        <v>0</v>
      </c>
      <c r="AA180" s="213">
        <v>0</v>
      </c>
      <c r="AB180" s="213">
        <v>0</v>
      </c>
      <c r="AC180" s="213">
        <v>0</v>
      </c>
      <c r="AD180" s="214"/>
      <c r="AE180" s="214"/>
      <c r="AF180" s="209">
        <f>J180+T180-Z180</f>
        <v>0</v>
      </c>
      <c r="AG180" s="209">
        <f>K180+U180-AA180</f>
        <v>0</v>
      </c>
      <c r="AH180" s="210">
        <f>+AF180+AG180</f>
        <v>0</v>
      </c>
      <c r="AI180" s="209">
        <f>M180+V180-AB180</f>
        <v>62000</v>
      </c>
      <c r="AJ180" s="209">
        <f>N180+W180-AC180</f>
        <v>0</v>
      </c>
      <c r="AK180" s="210">
        <f>+AI180+AJ180</f>
        <v>62000</v>
      </c>
      <c r="AL180" s="210">
        <f>+AH180+AK180</f>
        <v>62000</v>
      </c>
      <c r="AM180" s="213">
        <v>0</v>
      </c>
      <c r="AN180" s="213">
        <v>0</v>
      </c>
      <c r="AO180" s="210">
        <f>+AM180+AN180</f>
        <v>0</v>
      </c>
      <c r="AP180" s="213">
        <f>'[1]PREVENCIÓN SOCIAL'!L500</f>
        <v>0</v>
      </c>
      <c r="AQ180" s="213">
        <v>0</v>
      </c>
      <c r="AR180" s="210">
        <f>+AP180+AQ180</f>
        <v>0</v>
      </c>
      <c r="AS180" s="210">
        <f>+AO180+AR180</f>
        <v>0</v>
      </c>
      <c r="AT180" s="213">
        <v>0</v>
      </c>
      <c r="AU180" s="213">
        <v>0</v>
      </c>
      <c r="AV180" s="210">
        <f>+AT180+AU180</f>
        <v>0</v>
      </c>
      <c r="AW180" s="213">
        <f>'[1]PREVENCIÓN SOCIAL'!L501</f>
        <v>0</v>
      </c>
      <c r="AX180" s="213">
        <v>0</v>
      </c>
      <c r="AY180" s="210">
        <f>+AW180+AX180</f>
        <v>0</v>
      </c>
      <c r="AZ180" s="210">
        <f>+AV180+AY180</f>
        <v>0</v>
      </c>
      <c r="BA180" s="213">
        <v>0</v>
      </c>
      <c r="BB180" s="213">
        <v>0</v>
      </c>
      <c r="BC180" s="210">
        <f>+BA180+BB180</f>
        <v>0</v>
      </c>
      <c r="BD180" s="213">
        <f>'[1]PREVENCIÓN SOCIAL'!L502</f>
        <v>0</v>
      </c>
      <c r="BE180" s="213">
        <v>0</v>
      </c>
      <c r="BF180" s="210">
        <f>+BD180+BE180</f>
        <v>0</v>
      </c>
      <c r="BG180" s="210">
        <f>+BC180+BF180</f>
        <v>0</v>
      </c>
      <c r="BH180" s="213">
        <v>0</v>
      </c>
      <c r="BI180" s="213">
        <v>0</v>
      </c>
      <c r="BJ180" s="210">
        <f>+BH180+BI180</f>
        <v>0</v>
      </c>
      <c r="BK180" s="213">
        <f>'[1]PREVENCIÓN SOCIAL'!L503</f>
        <v>0</v>
      </c>
      <c r="BL180" s="213">
        <v>0</v>
      </c>
      <c r="BM180" s="210">
        <f>+BK180+BL180</f>
        <v>0</v>
      </c>
      <c r="BN180" s="210">
        <f>+BJ180+BM180</f>
        <v>0</v>
      </c>
      <c r="BO180" s="209">
        <f>AF180-AM180-AT180-BA180-BH180</f>
        <v>0</v>
      </c>
      <c r="BP180" s="209">
        <f>AG180-AN180-AU180-BB180-BI180</f>
        <v>0</v>
      </c>
      <c r="BQ180" s="210">
        <f>+BO180+BP180</f>
        <v>0</v>
      </c>
      <c r="BR180" s="209">
        <f>AI180-AP180-AW180-BD180-BK180</f>
        <v>62000</v>
      </c>
      <c r="BS180" s="209">
        <f>AJ180-AQ180-AX180-BE180-BL180</f>
        <v>0</v>
      </c>
      <c r="BT180" s="210">
        <f>+BR180+BS180</f>
        <v>62000</v>
      </c>
      <c r="BU180" s="210">
        <f>+BQ180+BT180</f>
        <v>62000</v>
      </c>
      <c r="BV180" s="215">
        <f>R180+X180-AD180</f>
        <v>6</v>
      </c>
      <c r="BW180" s="215">
        <f>S180+Y180-AE180</f>
        <v>0</v>
      </c>
      <c r="BX180" s="216">
        <f>'[1]PREVENCIÓN SOCIAL'!M500</f>
        <v>0</v>
      </c>
      <c r="BY180" s="216">
        <v>0</v>
      </c>
      <c r="BZ180" s="215">
        <f>BV180-BX180</f>
        <v>6</v>
      </c>
      <c r="CA180" s="217">
        <f>BW180-BY180</f>
        <v>0</v>
      </c>
    </row>
    <row r="181" spans="1:79" ht="36.75" customHeight="1">
      <c r="B181" s="218">
        <v>2015</v>
      </c>
      <c r="C181" s="219">
        <v>8320</v>
      </c>
      <c r="D181" s="218">
        <v>1</v>
      </c>
      <c r="E181" s="218">
        <v>5000</v>
      </c>
      <c r="F181" s="218">
        <v>5100</v>
      </c>
      <c r="G181" s="218">
        <v>515</v>
      </c>
      <c r="H181" s="218">
        <v>5</v>
      </c>
      <c r="I181" s="220" t="s">
        <v>236</v>
      </c>
      <c r="J181" s="209">
        <v>0</v>
      </c>
      <c r="K181" s="209">
        <v>0</v>
      </c>
      <c r="L181" s="210">
        <f>+J181+K181</f>
        <v>0</v>
      </c>
      <c r="M181" s="209">
        <v>75000</v>
      </c>
      <c r="N181" s="209">
        <v>0</v>
      </c>
      <c r="O181" s="210">
        <f>+M181+N181</f>
        <v>75000</v>
      </c>
      <c r="P181" s="210">
        <f>+L181+O181</f>
        <v>75000</v>
      </c>
      <c r="Q181" s="245" t="s">
        <v>145</v>
      </c>
      <c r="R181" s="238">
        <v>3</v>
      </c>
      <c r="S181" s="238"/>
      <c r="T181" s="213">
        <v>0</v>
      </c>
      <c r="U181" s="213">
        <v>0</v>
      </c>
      <c r="V181" s="213">
        <v>0</v>
      </c>
      <c r="W181" s="213">
        <v>0</v>
      </c>
      <c r="X181" s="213"/>
      <c r="Y181" s="213"/>
      <c r="Z181" s="213">
        <v>0</v>
      </c>
      <c r="AA181" s="213">
        <v>0</v>
      </c>
      <c r="AB181" s="213">
        <v>0</v>
      </c>
      <c r="AC181" s="213">
        <v>0</v>
      </c>
      <c r="AD181" s="214"/>
      <c r="AE181" s="214"/>
      <c r="AF181" s="209">
        <f>J181+T181-Z181</f>
        <v>0</v>
      </c>
      <c r="AG181" s="209">
        <f>K181+U181-AA181</f>
        <v>0</v>
      </c>
      <c r="AH181" s="210">
        <f>+AF181+AG181</f>
        <v>0</v>
      </c>
      <c r="AI181" s="209">
        <f>M181+V181-AB181</f>
        <v>75000</v>
      </c>
      <c r="AJ181" s="209">
        <f>N181+W181-AC181</f>
        <v>0</v>
      </c>
      <c r="AK181" s="210">
        <f>+AI181+AJ181</f>
        <v>75000</v>
      </c>
      <c r="AL181" s="210">
        <f>+AH181+AK181</f>
        <v>75000</v>
      </c>
      <c r="AM181" s="213">
        <v>0</v>
      </c>
      <c r="AN181" s="213">
        <v>0</v>
      </c>
      <c r="AO181" s="210">
        <f>+AM181+AN181</f>
        <v>0</v>
      </c>
      <c r="AP181" s="213">
        <f>'[1]PREVENCIÓN SOCIAL'!L545</f>
        <v>0</v>
      </c>
      <c r="AQ181" s="213">
        <v>0</v>
      </c>
      <c r="AR181" s="210">
        <f>+AP181+AQ181</f>
        <v>0</v>
      </c>
      <c r="AS181" s="210">
        <f>+AO181+AR181</f>
        <v>0</v>
      </c>
      <c r="AT181" s="213">
        <v>0</v>
      </c>
      <c r="AU181" s="213">
        <v>0</v>
      </c>
      <c r="AV181" s="210">
        <f>+AT181+AU181</f>
        <v>0</v>
      </c>
      <c r="AW181" s="213">
        <f>'[1]PREVENCIÓN SOCIAL'!L546</f>
        <v>0</v>
      </c>
      <c r="AX181" s="213">
        <v>0</v>
      </c>
      <c r="AY181" s="210">
        <f>+AW181+AX181</f>
        <v>0</v>
      </c>
      <c r="AZ181" s="210">
        <f>+AV181+AY181</f>
        <v>0</v>
      </c>
      <c r="BA181" s="213">
        <v>0</v>
      </c>
      <c r="BB181" s="213">
        <v>0</v>
      </c>
      <c r="BC181" s="210">
        <f>+BA181+BB181</f>
        <v>0</v>
      </c>
      <c r="BD181" s="213">
        <f>'[1]PREVENCIÓN SOCIAL'!L547</f>
        <v>0</v>
      </c>
      <c r="BE181" s="213">
        <v>0</v>
      </c>
      <c r="BF181" s="210">
        <f>+BD181+BE181</f>
        <v>0</v>
      </c>
      <c r="BG181" s="210">
        <f>+BC181+BF181</f>
        <v>0</v>
      </c>
      <c r="BH181" s="213">
        <v>0</v>
      </c>
      <c r="BI181" s="213">
        <v>0</v>
      </c>
      <c r="BJ181" s="210">
        <f>+BH181+BI181</f>
        <v>0</v>
      </c>
      <c r="BK181" s="213">
        <f>'[1]PREVENCIÓN SOCIAL'!L548</f>
        <v>0</v>
      </c>
      <c r="BL181" s="213">
        <v>0</v>
      </c>
      <c r="BM181" s="210">
        <f>+BK181+BL181</f>
        <v>0</v>
      </c>
      <c r="BN181" s="210">
        <f>+BJ181+BM181</f>
        <v>0</v>
      </c>
      <c r="BO181" s="209">
        <f>AF181-AM181-AT181-BA181-BH181</f>
        <v>0</v>
      </c>
      <c r="BP181" s="209">
        <f>AG181-AN181-AU181-BB181-BI181</f>
        <v>0</v>
      </c>
      <c r="BQ181" s="210">
        <f>+BO181+BP181</f>
        <v>0</v>
      </c>
      <c r="BR181" s="209">
        <f>AI181-AP181-AW181-BD181-BK181</f>
        <v>75000</v>
      </c>
      <c r="BS181" s="209">
        <f>AJ181-AQ181-AX181-BE181-BL181</f>
        <v>0</v>
      </c>
      <c r="BT181" s="210">
        <f>+BR181+BS181</f>
        <v>75000</v>
      </c>
      <c r="BU181" s="210">
        <f>+BQ181+BT181</f>
        <v>75000</v>
      </c>
      <c r="BV181" s="215">
        <f>R181+X181-AD181</f>
        <v>3</v>
      </c>
      <c r="BW181" s="215">
        <f>S181+Y181-AE181</f>
        <v>0</v>
      </c>
      <c r="BX181" s="216">
        <f>'[1]PREVENCIÓN SOCIAL'!M545</f>
        <v>0</v>
      </c>
      <c r="BY181" s="216">
        <v>0</v>
      </c>
      <c r="BZ181" s="215">
        <f>BV181-BX181</f>
        <v>3</v>
      </c>
      <c r="CA181" s="217">
        <f>BW181-BY181</f>
        <v>0</v>
      </c>
    </row>
    <row r="182" spans="1:79" ht="36.75" hidden="1" customHeight="1">
      <c r="B182" s="218">
        <v>2015</v>
      </c>
      <c r="C182" s="219">
        <v>8320</v>
      </c>
      <c r="D182" s="218">
        <v>1</v>
      </c>
      <c r="E182" s="218">
        <v>5000</v>
      </c>
      <c r="F182" s="218">
        <v>5100</v>
      </c>
      <c r="G182" s="218">
        <v>515</v>
      </c>
      <c r="H182" s="218">
        <v>6</v>
      </c>
      <c r="I182" s="220" t="s">
        <v>686</v>
      </c>
      <c r="J182" s="209">
        <v>0</v>
      </c>
      <c r="K182" s="209">
        <v>0</v>
      </c>
      <c r="L182" s="210">
        <f>+J182+K182</f>
        <v>0</v>
      </c>
      <c r="M182" s="209">
        <v>0</v>
      </c>
      <c r="N182" s="209">
        <v>0</v>
      </c>
      <c r="O182" s="210">
        <f>+M182+N182</f>
        <v>0</v>
      </c>
      <c r="P182" s="210">
        <f>+L182+O182</f>
        <v>0</v>
      </c>
      <c r="Q182" s="245" t="s">
        <v>145</v>
      </c>
      <c r="R182" s="238"/>
      <c r="S182" s="238"/>
      <c r="T182" s="213">
        <v>0</v>
      </c>
      <c r="U182" s="213">
        <v>0</v>
      </c>
      <c r="V182" s="213">
        <v>0</v>
      </c>
      <c r="W182" s="213">
        <v>0</v>
      </c>
      <c r="X182" s="213"/>
      <c r="Y182" s="213"/>
      <c r="Z182" s="213">
        <v>0</v>
      </c>
      <c r="AA182" s="213">
        <v>0</v>
      </c>
      <c r="AB182" s="213">
        <v>0</v>
      </c>
      <c r="AC182" s="213">
        <v>0</v>
      </c>
      <c r="AD182" s="214"/>
      <c r="AE182" s="214"/>
      <c r="AF182" s="209">
        <f>J182+T182-Z182</f>
        <v>0</v>
      </c>
      <c r="AG182" s="209">
        <f>K182+U182-AA182</f>
        <v>0</v>
      </c>
      <c r="AH182" s="210">
        <f>+AF182+AG182</f>
        <v>0</v>
      </c>
      <c r="AI182" s="209">
        <f>M182+V182-AB182</f>
        <v>0</v>
      </c>
      <c r="AJ182" s="209">
        <f>N182+W182-AC182</f>
        <v>0</v>
      </c>
      <c r="AK182" s="210">
        <f>+AI182+AJ182</f>
        <v>0</v>
      </c>
      <c r="AL182" s="210">
        <f>+AH182+AK182</f>
        <v>0</v>
      </c>
      <c r="AM182" s="213">
        <v>0</v>
      </c>
      <c r="AN182" s="213">
        <v>0</v>
      </c>
      <c r="AO182" s="210">
        <f>+AM182+AN182</f>
        <v>0</v>
      </c>
      <c r="AP182" s="213">
        <v>0</v>
      </c>
      <c r="AQ182" s="213">
        <v>0</v>
      </c>
      <c r="AR182" s="210">
        <f>+AP182+AQ182</f>
        <v>0</v>
      </c>
      <c r="AS182" s="210">
        <f>+AO182+AR182</f>
        <v>0</v>
      </c>
      <c r="AT182" s="213">
        <v>0</v>
      </c>
      <c r="AU182" s="213">
        <v>0</v>
      </c>
      <c r="AV182" s="210">
        <f>+AT182+AU182</f>
        <v>0</v>
      </c>
      <c r="AW182" s="213">
        <v>0</v>
      </c>
      <c r="AX182" s="213">
        <v>0</v>
      </c>
      <c r="AY182" s="210">
        <f>+AW182+AX182</f>
        <v>0</v>
      </c>
      <c r="AZ182" s="210">
        <f>+AV182+AY182</f>
        <v>0</v>
      </c>
      <c r="BA182" s="213">
        <v>0</v>
      </c>
      <c r="BB182" s="213">
        <v>0</v>
      </c>
      <c r="BC182" s="210">
        <f>+BA182+BB182</f>
        <v>0</v>
      </c>
      <c r="BD182" s="213">
        <v>0</v>
      </c>
      <c r="BE182" s="213">
        <v>0</v>
      </c>
      <c r="BF182" s="210">
        <f>+BD182+BE182</f>
        <v>0</v>
      </c>
      <c r="BG182" s="210">
        <f>+BC182+BF182</f>
        <v>0</v>
      </c>
      <c r="BH182" s="213">
        <v>0</v>
      </c>
      <c r="BI182" s="213">
        <v>0</v>
      </c>
      <c r="BJ182" s="210">
        <f>+BH182+BI182</f>
        <v>0</v>
      </c>
      <c r="BK182" s="213">
        <v>0</v>
      </c>
      <c r="BL182" s="213">
        <v>0</v>
      </c>
      <c r="BM182" s="210">
        <f>+BK182+BL182</f>
        <v>0</v>
      </c>
      <c r="BN182" s="210">
        <f>+BJ182+BM182</f>
        <v>0</v>
      </c>
      <c r="BO182" s="209">
        <f>AF182-AM182-AT182-BA182-BH182</f>
        <v>0</v>
      </c>
      <c r="BP182" s="209">
        <f>AG182-AN182-AU182-BB182-BI182</f>
        <v>0</v>
      </c>
      <c r="BQ182" s="210">
        <f>+BO182+BP182</f>
        <v>0</v>
      </c>
      <c r="BR182" s="209">
        <f>AI182-AP182-AW182-BD182-BK182</f>
        <v>0</v>
      </c>
      <c r="BS182" s="209">
        <f>AJ182-AQ182-AX182-BE182-BL182</f>
        <v>0</v>
      </c>
      <c r="BT182" s="210">
        <f>+BR182+BS182</f>
        <v>0</v>
      </c>
      <c r="BU182" s="210">
        <f>+BQ182+BT182</f>
        <v>0</v>
      </c>
      <c r="BV182" s="215">
        <f>R182+X182-AD182</f>
        <v>0</v>
      </c>
      <c r="BW182" s="215">
        <f>S182+Y182-AE182</f>
        <v>0</v>
      </c>
      <c r="BX182" s="216">
        <v>0</v>
      </c>
      <c r="BY182" s="216">
        <v>0</v>
      </c>
      <c r="BZ182" s="215">
        <f>BV182-BX182</f>
        <v>0</v>
      </c>
      <c r="CA182" s="217">
        <f>BW182-BY182</f>
        <v>0</v>
      </c>
    </row>
    <row r="183" spans="1:79" ht="36.75" hidden="1" customHeight="1">
      <c r="B183" s="218">
        <v>2015</v>
      </c>
      <c r="C183" s="219">
        <v>8320</v>
      </c>
      <c r="D183" s="218">
        <v>1</v>
      </c>
      <c r="E183" s="218">
        <v>5000</v>
      </c>
      <c r="F183" s="218">
        <v>5100</v>
      </c>
      <c r="G183" s="218">
        <v>515</v>
      </c>
      <c r="H183" s="218">
        <v>7</v>
      </c>
      <c r="I183" s="220" t="s">
        <v>233</v>
      </c>
      <c r="J183" s="209">
        <v>0</v>
      </c>
      <c r="K183" s="209">
        <v>0</v>
      </c>
      <c r="L183" s="210">
        <f>+J183+K183</f>
        <v>0</v>
      </c>
      <c r="M183" s="209">
        <v>0</v>
      </c>
      <c r="N183" s="209">
        <v>0</v>
      </c>
      <c r="O183" s="210">
        <f>+M183+N183</f>
        <v>0</v>
      </c>
      <c r="P183" s="210">
        <f>+L183+O183</f>
        <v>0</v>
      </c>
      <c r="Q183" s="245" t="s">
        <v>145</v>
      </c>
      <c r="R183" s="238"/>
      <c r="S183" s="238"/>
      <c r="T183" s="213">
        <v>0</v>
      </c>
      <c r="U183" s="213">
        <v>0</v>
      </c>
      <c r="V183" s="213">
        <v>0</v>
      </c>
      <c r="W183" s="213">
        <v>0</v>
      </c>
      <c r="X183" s="213"/>
      <c r="Y183" s="213"/>
      <c r="Z183" s="213">
        <v>0</v>
      </c>
      <c r="AA183" s="213">
        <v>0</v>
      </c>
      <c r="AB183" s="213">
        <v>0</v>
      </c>
      <c r="AC183" s="213">
        <v>0</v>
      </c>
      <c r="AD183" s="214"/>
      <c r="AE183" s="214"/>
      <c r="AF183" s="209">
        <f>J183+T183-Z183</f>
        <v>0</v>
      </c>
      <c r="AG183" s="209">
        <f>K183+U183-AA183</f>
        <v>0</v>
      </c>
      <c r="AH183" s="210">
        <f>+AF183+AG183</f>
        <v>0</v>
      </c>
      <c r="AI183" s="209">
        <f>M183+V183-AB183</f>
        <v>0</v>
      </c>
      <c r="AJ183" s="209">
        <f>N183+W183-AC183</f>
        <v>0</v>
      </c>
      <c r="AK183" s="210">
        <f>+AI183+AJ183</f>
        <v>0</v>
      </c>
      <c r="AL183" s="210">
        <f>+AH183+AK183</f>
        <v>0</v>
      </c>
      <c r="AM183" s="213">
        <v>0</v>
      </c>
      <c r="AN183" s="213">
        <v>0</v>
      </c>
      <c r="AO183" s="210">
        <f>+AM183+AN183</f>
        <v>0</v>
      </c>
      <c r="AP183" s="213">
        <v>0</v>
      </c>
      <c r="AQ183" s="213">
        <v>0</v>
      </c>
      <c r="AR183" s="210">
        <f>+AP183+AQ183</f>
        <v>0</v>
      </c>
      <c r="AS183" s="210">
        <f>+AO183+AR183</f>
        <v>0</v>
      </c>
      <c r="AT183" s="213">
        <v>0</v>
      </c>
      <c r="AU183" s="213">
        <v>0</v>
      </c>
      <c r="AV183" s="210">
        <f>+AT183+AU183</f>
        <v>0</v>
      </c>
      <c r="AW183" s="213">
        <v>0</v>
      </c>
      <c r="AX183" s="213">
        <v>0</v>
      </c>
      <c r="AY183" s="210">
        <f>+AW183+AX183</f>
        <v>0</v>
      </c>
      <c r="AZ183" s="210">
        <f>+AV183+AY183</f>
        <v>0</v>
      </c>
      <c r="BA183" s="213">
        <v>0</v>
      </c>
      <c r="BB183" s="213">
        <v>0</v>
      </c>
      <c r="BC183" s="210">
        <f>+BA183+BB183</f>
        <v>0</v>
      </c>
      <c r="BD183" s="213">
        <v>0</v>
      </c>
      <c r="BE183" s="213">
        <v>0</v>
      </c>
      <c r="BF183" s="210">
        <f>+BD183+BE183</f>
        <v>0</v>
      </c>
      <c r="BG183" s="210">
        <f>+BC183+BF183</f>
        <v>0</v>
      </c>
      <c r="BH183" s="213">
        <v>0</v>
      </c>
      <c r="BI183" s="213">
        <v>0</v>
      </c>
      <c r="BJ183" s="210">
        <f>+BH183+BI183</f>
        <v>0</v>
      </c>
      <c r="BK183" s="213">
        <v>0</v>
      </c>
      <c r="BL183" s="213">
        <v>0</v>
      </c>
      <c r="BM183" s="210">
        <f>+BK183+BL183</f>
        <v>0</v>
      </c>
      <c r="BN183" s="210">
        <f>+BJ183+BM183</f>
        <v>0</v>
      </c>
      <c r="BO183" s="209">
        <f>AF183-AM183-AT183-BA183-BH183</f>
        <v>0</v>
      </c>
      <c r="BP183" s="209">
        <f>AG183-AN183-AU183-BB183-BI183</f>
        <v>0</v>
      </c>
      <c r="BQ183" s="210">
        <f>+BO183+BP183</f>
        <v>0</v>
      </c>
      <c r="BR183" s="209">
        <f>AI183-AP183-AW183-BD183-BK183</f>
        <v>0</v>
      </c>
      <c r="BS183" s="209">
        <f>AJ183-AQ183-AX183-BE183-BL183</f>
        <v>0</v>
      </c>
      <c r="BT183" s="210">
        <f>+BR183+BS183</f>
        <v>0</v>
      </c>
      <c r="BU183" s="210">
        <f>+BQ183+BT183</f>
        <v>0</v>
      </c>
      <c r="BV183" s="215">
        <f>R183+X183-AD183</f>
        <v>0</v>
      </c>
      <c r="BW183" s="215">
        <f>S183+Y183-AE183</f>
        <v>0</v>
      </c>
      <c r="BX183" s="216">
        <v>0</v>
      </c>
      <c r="BY183" s="216">
        <v>0</v>
      </c>
      <c r="BZ183" s="215">
        <f>BV183-BX183</f>
        <v>0</v>
      </c>
      <c r="CA183" s="217">
        <f>BW183-BY183</f>
        <v>0</v>
      </c>
    </row>
    <row r="184" spans="1:79" ht="36.75" hidden="1" customHeight="1">
      <c r="B184" s="218">
        <v>2015</v>
      </c>
      <c r="C184" s="219">
        <v>8320</v>
      </c>
      <c r="D184" s="218">
        <v>1</v>
      </c>
      <c r="E184" s="218">
        <v>5000</v>
      </c>
      <c r="F184" s="218">
        <v>5100</v>
      </c>
      <c r="G184" s="218">
        <v>515</v>
      </c>
      <c r="H184" s="218">
        <v>8</v>
      </c>
      <c r="I184" s="220" t="s">
        <v>622</v>
      </c>
      <c r="J184" s="209">
        <v>0</v>
      </c>
      <c r="K184" s="209">
        <v>0</v>
      </c>
      <c r="L184" s="210">
        <f>+J184+K184</f>
        <v>0</v>
      </c>
      <c r="M184" s="209">
        <v>0</v>
      </c>
      <c r="N184" s="209">
        <v>0</v>
      </c>
      <c r="O184" s="210">
        <f>+M184+N184</f>
        <v>0</v>
      </c>
      <c r="P184" s="210">
        <f>+L184+O184</f>
        <v>0</v>
      </c>
      <c r="Q184" s="245" t="s">
        <v>145</v>
      </c>
      <c r="R184" s="238"/>
      <c r="S184" s="238"/>
      <c r="T184" s="213">
        <v>0</v>
      </c>
      <c r="U184" s="213">
        <v>0</v>
      </c>
      <c r="V184" s="213">
        <v>0</v>
      </c>
      <c r="W184" s="213">
        <v>0</v>
      </c>
      <c r="X184" s="213"/>
      <c r="Y184" s="213"/>
      <c r="Z184" s="213">
        <v>0</v>
      </c>
      <c r="AA184" s="213">
        <v>0</v>
      </c>
      <c r="AB184" s="213">
        <v>0</v>
      </c>
      <c r="AC184" s="213">
        <v>0</v>
      </c>
      <c r="AD184" s="214"/>
      <c r="AE184" s="214"/>
      <c r="AF184" s="209">
        <f>J184+T184-Z184</f>
        <v>0</v>
      </c>
      <c r="AG184" s="209">
        <f>K184+U184-AA184</f>
        <v>0</v>
      </c>
      <c r="AH184" s="210">
        <f>+AF184+AG184</f>
        <v>0</v>
      </c>
      <c r="AI184" s="209">
        <f>M184+V184-AB184</f>
        <v>0</v>
      </c>
      <c r="AJ184" s="209">
        <f>N184+W184-AC184</f>
        <v>0</v>
      </c>
      <c r="AK184" s="210">
        <f>+AI184+AJ184</f>
        <v>0</v>
      </c>
      <c r="AL184" s="210">
        <f>+AH184+AK184</f>
        <v>0</v>
      </c>
      <c r="AM184" s="213">
        <v>0</v>
      </c>
      <c r="AN184" s="213">
        <v>0</v>
      </c>
      <c r="AO184" s="210">
        <f>+AM184+AN184</f>
        <v>0</v>
      </c>
      <c r="AP184" s="213">
        <v>0</v>
      </c>
      <c r="AQ184" s="213">
        <v>0</v>
      </c>
      <c r="AR184" s="210">
        <f>+AP184+AQ184</f>
        <v>0</v>
      </c>
      <c r="AS184" s="210">
        <f>+AO184+AR184</f>
        <v>0</v>
      </c>
      <c r="AT184" s="213">
        <v>0</v>
      </c>
      <c r="AU184" s="213">
        <v>0</v>
      </c>
      <c r="AV184" s="210">
        <f>+AT184+AU184</f>
        <v>0</v>
      </c>
      <c r="AW184" s="213">
        <v>0</v>
      </c>
      <c r="AX184" s="213">
        <v>0</v>
      </c>
      <c r="AY184" s="210">
        <f>+AW184+AX184</f>
        <v>0</v>
      </c>
      <c r="AZ184" s="210">
        <f>+AV184+AY184</f>
        <v>0</v>
      </c>
      <c r="BA184" s="213">
        <v>0</v>
      </c>
      <c r="BB184" s="213">
        <v>0</v>
      </c>
      <c r="BC184" s="210">
        <f>+BA184+BB184</f>
        <v>0</v>
      </c>
      <c r="BD184" s="213">
        <v>0</v>
      </c>
      <c r="BE184" s="213">
        <v>0</v>
      </c>
      <c r="BF184" s="210">
        <f>+BD184+BE184</f>
        <v>0</v>
      </c>
      <c r="BG184" s="210">
        <f>+BC184+BF184</f>
        <v>0</v>
      </c>
      <c r="BH184" s="213">
        <v>0</v>
      </c>
      <c r="BI184" s="213">
        <v>0</v>
      </c>
      <c r="BJ184" s="210">
        <f>+BH184+BI184</f>
        <v>0</v>
      </c>
      <c r="BK184" s="213">
        <v>0</v>
      </c>
      <c r="BL184" s="213">
        <v>0</v>
      </c>
      <c r="BM184" s="210">
        <f>+BK184+BL184</f>
        <v>0</v>
      </c>
      <c r="BN184" s="210">
        <f>+BJ184+BM184</f>
        <v>0</v>
      </c>
      <c r="BO184" s="209">
        <f>AF184-AM184-AT184-BA184-BH184</f>
        <v>0</v>
      </c>
      <c r="BP184" s="209">
        <f>AG184-AN184-AU184-BB184-BI184</f>
        <v>0</v>
      </c>
      <c r="BQ184" s="210">
        <f>+BO184+BP184</f>
        <v>0</v>
      </c>
      <c r="BR184" s="209">
        <f>AI184-AP184-AW184-BD184-BK184</f>
        <v>0</v>
      </c>
      <c r="BS184" s="209">
        <f>AJ184-AQ184-AX184-BE184-BL184</f>
        <v>0</v>
      </c>
      <c r="BT184" s="210">
        <f>+BR184+BS184</f>
        <v>0</v>
      </c>
      <c r="BU184" s="210">
        <f>+BQ184+BT184</f>
        <v>0</v>
      </c>
      <c r="BV184" s="215">
        <f>R184+X184-AD184</f>
        <v>0</v>
      </c>
      <c r="BW184" s="215">
        <f>S184+Y184-AE184</f>
        <v>0</v>
      </c>
      <c r="BX184" s="216">
        <v>0</v>
      </c>
      <c r="BY184" s="216">
        <v>0</v>
      </c>
      <c r="BZ184" s="215">
        <f>BV184-BX184</f>
        <v>0</v>
      </c>
      <c r="CA184" s="217">
        <f>BW184-BY184</f>
        <v>0</v>
      </c>
    </row>
    <row r="185" spans="1:79" ht="54" hidden="1" customHeight="1">
      <c r="B185" s="218">
        <v>2015</v>
      </c>
      <c r="C185" s="219">
        <v>8320</v>
      </c>
      <c r="D185" s="218">
        <v>1</v>
      </c>
      <c r="E185" s="218">
        <v>5000</v>
      </c>
      <c r="F185" s="218">
        <v>5100</v>
      </c>
      <c r="G185" s="218">
        <v>515</v>
      </c>
      <c r="H185" s="218">
        <v>9</v>
      </c>
      <c r="I185" s="220" t="s">
        <v>230</v>
      </c>
      <c r="J185" s="209">
        <v>0</v>
      </c>
      <c r="K185" s="209">
        <v>0</v>
      </c>
      <c r="L185" s="210">
        <f>+J185+K185</f>
        <v>0</v>
      </c>
      <c r="M185" s="209">
        <v>0</v>
      </c>
      <c r="N185" s="209">
        <v>0</v>
      </c>
      <c r="O185" s="210">
        <f>+M185+N185</f>
        <v>0</v>
      </c>
      <c r="P185" s="210">
        <f>+L185+O185</f>
        <v>0</v>
      </c>
      <c r="Q185" s="245" t="s">
        <v>145</v>
      </c>
      <c r="R185" s="238"/>
      <c r="S185" s="238"/>
      <c r="T185" s="213">
        <v>0</v>
      </c>
      <c r="U185" s="213">
        <v>0</v>
      </c>
      <c r="V185" s="213">
        <v>0</v>
      </c>
      <c r="W185" s="213">
        <v>0</v>
      </c>
      <c r="X185" s="213"/>
      <c r="Y185" s="213"/>
      <c r="Z185" s="213">
        <v>0</v>
      </c>
      <c r="AA185" s="213">
        <v>0</v>
      </c>
      <c r="AB185" s="213">
        <v>0</v>
      </c>
      <c r="AC185" s="213">
        <v>0</v>
      </c>
      <c r="AD185" s="214"/>
      <c r="AE185" s="214"/>
      <c r="AF185" s="209">
        <f>J185+T185-Z185</f>
        <v>0</v>
      </c>
      <c r="AG185" s="209">
        <f>K185+U185-AA185</f>
        <v>0</v>
      </c>
      <c r="AH185" s="210">
        <f>+AF185+AG185</f>
        <v>0</v>
      </c>
      <c r="AI185" s="209">
        <f>M185+V185-AB185</f>
        <v>0</v>
      </c>
      <c r="AJ185" s="209">
        <f>N185+W185-AC185</f>
        <v>0</v>
      </c>
      <c r="AK185" s="210">
        <f>+AI185+AJ185</f>
        <v>0</v>
      </c>
      <c r="AL185" s="210">
        <f>+AH185+AK185</f>
        <v>0</v>
      </c>
      <c r="AM185" s="213">
        <v>0</v>
      </c>
      <c r="AN185" s="213">
        <v>0</v>
      </c>
      <c r="AO185" s="210">
        <f>+AM185+AN185</f>
        <v>0</v>
      </c>
      <c r="AP185" s="213">
        <v>0</v>
      </c>
      <c r="AQ185" s="213">
        <v>0</v>
      </c>
      <c r="AR185" s="210">
        <f>+AP185+AQ185</f>
        <v>0</v>
      </c>
      <c r="AS185" s="210">
        <f>+AO185+AR185</f>
        <v>0</v>
      </c>
      <c r="AT185" s="213">
        <v>0</v>
      </c>
      <c r="AU185" s="213">
        <v>0</v>
      </c>
      <c r="AV185" s="210">
        <f>+AT185+AU185</f>
        <v>0</v>
      </c>
      <c r="AW185" s="213">
        <v>0</v>
      </c>
      <c r="AX185" s="213">
        <v>0</v>
      </c>
      <c r="AY185" s="210">
        <f>+AW185+AX185</f>
        <v>0</v>
      </c>
      <c r="AZ185" s="210">
        <f>+AV185+AY185</f>
        <v>0</v>
      </c>
      <c r="BA185" s="213">
        <v>0</v>
      </c>
      <c r="BB185" s="213">
        <v>0</v>
      </c>
      <c r="BC185" s="210">
        <f>+BA185+BB185</f>
        <v>0</v>
      </c>
      <c r="BD185" s="213">
        <v>0</v>
      </c>
      <c r="BE185" s="213">
        <v>0</v>
      </c>
      <c r="BF185" s="210">
        <f>+BD185+BE185</f>
        <v>0</v>
      </c>
      <c r="BG185" s="210">
        <f>+BC185+BF185</f>
        <v>0</v>
      </c>
      <c r="BH185" s="213">
        <v>0</v>
      </c>
      <c r="BI185" s="213">
        <v>0</v>
      </c>
      <c r="BJ185" s="210">
        <f>+BH185+BI185</f>
        <v>0</v>
      </c>
      <c r="BK185" s="213">
        <v>0</v>
      </c>
      <c r="BL185" s="213">
        <v>0</v>
      </c>
      <c r="BM185" s="210">
        <f>+BK185+BL185</f>
        <v>0</v>
      </c>
      <c r="BN185" s="210">
        <f>+BJ185+BM185</f>
        <v>0</v>
      </c>
      <c r="BO185" s="209">
        <f>AF185-AM185-AT185-BA185-BH185</f>
        <v>0</v>
      </c>
      <c r="BP185" s="209">
        <f>AG185-AN185-AU185-BB185-BI185</f>
        <v>0</v>
      </c>
      <c r="BQ185" s="210">
        <f>+BO185+BP185</f>
        <v>0</v>
      </c>
      <c r="BR185" s="209">
        <f>AI185-AP185-AW185-BD185-BK185</f>
        <v>0</v>
      </c>
      <c r="BS185" s="209">
        <f>AJ185-AQ185-AX185-BE185-BL185</f>
        <v>0</v>
      </c>
      <c r="BT185" s="210">
        <f>+BR185+BS185</f>
        <v>0</v>
      </c>
      <c r="BU185" s="210">
        <f>+BQ185+BT185</f>
        <v>0</v>
      </c>
      <c r="BV185" s="215">
        <f>R185+X185-AD185</f>
        <v>0</v>
      </c>
      <c r="BW185" s="215">
        <f>S185+Y185-AE185</f>
        <v>0</v>
      </c>
      <c r="BX185" s="216">
        <v>0</v>
      </c>
      <c r="BY185" s="216">
        <v>0</v>
      </c>
      <c r="BZ185" s="215">
        <f>BV185-BX185</f>
        <v>0</v>
      </c>
      <c r="CA185" s="217">
        <f>BW185-BY185</f>
        <v>0</v>
      </c>
    </row>
    <row r="186" spans="1:79" ht="36.75" hidden="1" customHeight="1">
      <c r="B186" s="206">
        <v>2015</v>
      </c>
      <c r="C186" s="207">
        <v>8320</v>
      </c>
      <c r="D186" s="206">
        <v>1</v>
      </c>
      <c r="E186" s="206">
        <v>5000</v>
      </c>
      <c r="F186" s="206">
        <v>5100</v>
      </c>
      <c r="G186" s="218">
        <v>515</v>
      </c>
      <c r="H186" s="206">
        <v>10</v>
      </c>
      <c r="I186" s="220" t="s">
        <v>223</v>
      </c>
      <c r="J186" s="209">
        <v>0</v>
      </c>
      <c r="K186" s="209">
        <v>0</v>
      </c>
      <c r="L186" s="210">
        <f>+J186+K186</f>
        <v>0</v>
      </c>
      <c r="M186" s="209">
        <v>0</v>
      </c>
      <c r="N186" s="209">
        <v>0</v>
      </c>
      <c r="O186" s="210">
        <f>+M186+N186</f>
        <v>0</v>
      </c>
      <c r="P186" s="210">
        <f>+L186+O186</f>
        <v>0</v>
      </c>
      <c r="Q186" s="246" t="s">
        <v>145</v>
      </c>
      <c r="R186" s="238"/>
      <c r="S186" s="238"/>
      <c r="T186" s="213">
        <v>0</v>
      </c>
      <c r="U186" s="213">
        <v>0</v>
      </c>
      <c r="V186" s="213">
        <v>0</v>
      </c>
      <c r="W186" s="213">
        <v>0</v>
      </c>
      <c r="X186" s="213"/>
      <c r="Y186" s="213"/>
      <c r="Z186" s="213">
        <v>0</v>
      </c>
      <c r="AA186" s="213">
        <v>0</v>
      </c>
      <c r="AB186" s="213">
        <v>0</v>
      </c>
      <c r="AC186" s="213">
        <v>0</v>
      </c>
      <c r="AD186" s="214"/>
      <c r="AE186" s="214"/>
      <c r="AF186" s="209">
        <f>J186+T186-Z186</f>
        <v>0</v>
      </c>
      <c r="AG186" s="209">
        <f>K186+U186-AA186</f>
        <v>0</v>
      </c>
      <c r="AH186" s="210">
        <f>+AF186+AG186</f>
        <v>0</v>
      </c>
      <c r="AI186" s="209">
        <f>M186+V186-AB186</f>
        <v>0</v>
      </c>
      <c r="AJ186" s="209">
        <f>N186+W186-AC186</f>
        <v>0</v>
      </c>
      <c r="AK186" s="210">
        <f>+AI186+AJ186</f>
        <v>0</v>
      </c>
      <c r="AL186" s="210">
        <f>+AH186+AK186</f>
        <v>0</v>
      </c>
      <c r="AM186" s="213">
        <v>0</v>
      </c>
      <c r="AN186" s="213">
        <v>0</v>
      </c>
      <c r="AO186" s="210">
        <f>+AM186+AN186</f>
        <v>0</v>
      </c>
      <c r="AP186" s="213">
        <v>0</v>
      </c>
      <c r="AQ186" s="213">
        <v>0</v>
      </c>
      <c r="AR186" s="210">
        <f>+AP186+AQ186</f>
        <v>0</v>
      </c>
      <c r="AS186" s="210">
        <f>+AO186+AR186</f>
        <v>0</v>
      </c>
      <c r="AT186" s="213">
        <v>0</v>
      </c>
      <c r="AU186" s="213">
        <v>0</v>
      </c>
      <c r="AV186" s="210">
        <f>+AT186+AU186</f>
        <v>0</v>
      </c>
      <c r="AW186" s="213">
        <v>0</v>
      </c>
      <c r="AX186" s="213">
        <v>0</v>
      </c>
      <c r="AY186" s="210">
        <f>+AW186+AX186</f>
        <v>0</v>
      </c>
      <c r="AZ186" s="210">
        <f>+AV186+AY186</f>
        <v>0</v>
      </c>
      <c r="BA186" s="213">
        <v>0</v>
      </c>
      <c r="BB186" s="213">
        <v>0</v>
      </c>
      <c r="BC186" s="210">
        <f>+BA186+BB186</f>
        <v>0</v>
      </c>
      <c r="BD186" s="213">
        <v>0</v>
      </c>
      <c r="BE186" s="213">
        <v>0</v>
      </c>
      <c r="BF186" s="210">
        <f>+BD186+BE186</f>
        <v>0</v>
      </c>
      <c r="BG186" s="210">
        <f>+BC186+BF186</f>
        <v>0</v>
      </c>
      <c r="BH186" s="213">
        <v>0</v>
      </c>
      <c r="BI186" s="213">
        <v>0</v>
      </c>
      <c r="BJ186" s="210">
        <f>+BH186+BI186</f>
        <v>0</v>
      </c>
      <c r="BK186" s="213">
        <v>0</v>
      </c>
      <c r="BL186" s="213">
        <v>0</v>
      </c>
      <c r="BM186" s="210">
        <f>+BK186+BL186</f>
        <v>0</v>
      </c>
      <c r="BN186" s="210">
        <f>+BJ186+BM186</f>
        <v>0</v>
      </c>
      <c r="BO186" s="209">
        <f>AF186-AM186-AT186-BA186-BH186</f>
        <v>0</v>
      </c>
      <c r="BP186" s="209">
        <f>AG186-AN186-AU186-BB186-BI186</f>
        <v>0</v>
      </c>
      <c r="BQ186" s="210">
        <f>+BO186+BP186</f>
        <v>0</v>
      </c>
      <c r="BR186" s="209">
        <f>AI186-AP186-AW186-BD186-BK186</f>
        <v>0</v>
      </c>
      <c r="BS186" s="209">
        <f>AJ186-AQ186-AX186-BE186-BL186</f>
        <v>0</v>
      </c>
      <c r="BT186" s="210">
        <f>+BR186+BS186</f>
        <v>0</v>
      </c>
      <c r="BU186" s="210">
        <f>+BQ186+BT186</f>
        <v>0</v>
      </c>
      <c r="BV186" s="215">
        <f>R186+X186-AD186</f>
        <v>0</v>
      </c>
      <c r="BW186" s="215">
        <f>S186+Y186-AE186</f>
        <v>0</v>
      </c>
      <c r="BX186" s="216">
        <v>0</v>
      </c>
      <c r="BY186" s="216">
        <v>0</v>
      </c>
      <c r="BZ186" s="215">
        <f>BV186-BX186</f>
        <v>0</v>
      </c>
      <c r="CA186" s="217">
        <f>BW186-BY186</f>
        <v>0</v>
      </c>
    </row>
    <row r="187" spans="1:79" s="253" customFormat="1" ht="39" hidden="1" customHeight="1">
      <c r="A187" s="247"/>
      <c r="B187" s="248">
        <v>2015</v>
      </c>
      <c r="C187" s="249">
        <v>8320</v>
      </c>
      <c r="D187" s="248">
        <v>1</v>
      </c>
      <c r="E187" s="248">
        <v>5000</v>
      </c>
      <c r="F187" s="248">
        <v>5100</v>
      </c>
      <c r="G187" s="218">
        <v>515</v>
      </c>
      <c r="H187" s="248">
        <v>11</v>
      </c>
      <c r="I187" s="250" t="s">
        <v>226</v>
      </c>
      <c r="J187" s="209">
        <v>0</v>
      </c>
      <c r="K187" s="209">
        <v>0</v>
      </c>
      <c r="L187" s="210">
        <f>+J187+K187</f>
        <v>0</v>
      </c>
      <c r="M187" s="209">
        <v>0</v>
      </c>
      <c r="N187" s="209">
        <v>0</v>
      </c>
      <c r="O187" s="210">
        <f>+M187+N187</f>
        <v>0</v>
      </c>
      <c r="P187" s="210">
        <f>+L187+O187</f>
        <v>0</v>
      </c>
      <c r="Q187" s="251" t="s">
        <v>145</v>
      </c>
      <c r="R187" s="252"/>
      <c r="S187" s="252"/>
      <c r="T187" s="213">
        <v>0</v>
      </c>
      <c r="U187" s="213">
        <v>0</v>
      </c>
      <c r="V187" s="213">
        <v>0</v>
      </c>
      <c r="W187" s="213">
        <v>0</v>
      </c>
      <c r="X187" s="213"/>
      <c r="Y187" s="213"/>
      <c r="Z187" s="213">
        <v>0</v>
      </c>
      <c r="AA187" s="213">
        <v>0</v>
      </c>
      <c r="AB187" s="213">
        <v>0</v>
      </c>
      <c r="AC187" s="213">
        <v>0</v>
      </c>
      <c r="AD187" s="214"/>
      <c r="AE187" s="214"/>
      <c r="AF187" s="209">
        <f>J187+T187-Z187</f>
        <v>0</v>
      </c>
      <c r="AG187" s="209">
        <f>K187+U187-AA187</f>
        <v>0</v>
      </c>
      <c r="AH187" s="210">
        <f>+AF187+AG187</f>
        <v>0</v>
      </c>
      <c r="AI187" s="209">
        <f>M187+V187-AB187</f>
        <v>0</v>
      </c>
      <c r="AJ187" s="209">
        <f>N187+W187-AC187</f>
        <v>0</v>
      </c>
      <c r="AK187" s="210">
        <f>+AI187+AJ187</f>
        <v>0</v>
      </c>
      <c r="AL187" s="210">
        <f>+AH187+AK187</f>
        <v>0</v>
      </c>
      <c r="AM187" s="213">
        <v>0</v>
      </c>
      <c r="AN187" s="213">
        <v>0</v>
      </c>
      <c r="AO187" s="210">
        <f>+AM187+AN187</f>
        <v>0</v>
      </c>
      <c r="AP187" s="213">
        <v>0</v>
      </c>
      <c r="AQ187" s="213">
        <v>0</v>
      </c>
      <c r="AR187" s="210">
        <f>+AP187+AQ187</f>
        <v>0</v>
      </c>
      <c r="AS187" s="210">
        <f>+AO187+AR187</f>
        <v>0</v>
      </c>
      <c r="AT187" s="213">
        <v>0</v>
      </c>
      <c r="AU187" s="213">
        <v>0</v>
      </c>
      <c r="AV187" s="210">
        <f>+AT187+AU187</f>
        <v>0</v>
      </c>
      <c r="AW187" s="213">
        <v>0</v>
      </c>
      <c r="AX187" s="213">
        <v>0</v>
      </c>
      <c r="AY187" s="210">
        <f>+AW187+AX187</f>
        <v>0</v>
      </c>
      <c r="AZ187" s="210">
        <f>+AV187+AY187</f>
        <v>0</v>
      </c>
      <c r="BA187" s="213">
        <v>0</v>
      </c>
      <c r="BB187" s="213">
        <v>0</v>
      </c>
      <c r="BC187" s="210">
        <f>+BA187+BB187</f>
        <v>0</v>
      </c>
      <c r="BD187" s="213">
        <v>0</v>
      </c>
      <c r="BE187" s="213">
        <v>0</v>
      </c>
      <c r="BF187" s="210">
        <f>+BD187+BE187</f>
        <v>0</v>
      </c>
      <c r="BG187" s="210">
        <f>+BC187+BF187</f>
        <v>0</v>
      </c>
      <c r="BH187" s="213">
        <v>0</v>
      </c>
      <c r="BI187" s="213">
        <v>0</v>
      </c>
      <c r="BJ187" s="210">
        <f>+BH187+BI187</f>
        <v>0</v>
      </c>
      <c r="BK187" s="213">
        <v>0</v>
      </c>
      <c r="BL187" s="213">
        <v>0</v>
      </c>
      <c r="BM187" s="210">
        <f>+BK187+BL187</f>
        <v>0</v>
      </c>
      <c r="BN187" s="210">
        <f>+BJ187+BM187</f>
        <v>0</v>
      </c>
      <c r="BO187" s="209">
        <f>AF187-AM187-AT187-BA187-BH187</f>
        <v>0</v>
      </c>
      <c r="BP187" s="209">
        <f>AG187-AN187-AU187-BB187-BI187</f>
        <v>0</v>
      </c>
      <c r="BQ187" s="210">
        <f>+BO187+BP187</f>
        <v>0</v>
      </c>
      <c r="BR187" s="209">
        <f>AI187-AP187-AW187-BD187-BK187</f>
        <v>0</v>
      </c>
      <c r="BS187" s="209">
        <f>AJ187-AQ187-AX187-BE187-BL187</f>
        <v>0</v>
      </c>
      <c r="BT187" s="210">
        <f>+BR187+BS187</f>
        <v>0</v>
      </c>
      <c r="BU187" s="210">
        <f>+BQ187+BT187</f>
        <v>0</v>
      </c>
      <c r="BV187" s="215">
        <f>R187+X187-AD187</f>
        <v>0</v>
      </c>
      <c r="BW187" s="215">
        <f>S187+Y187-AE187</f>
        <v>0</v>
      </c>
      <c r="BX187" s="216">
        <v>0</v>
      </c>
      <c r="BY187" s="216">
        <v>0</v>
      </c>
      <c r="BZ187" s="215">
        <f>BV187-BX187</f>
        <v>0</v>
      </c>
      <c r="CA187" s="217">
        <f>BW187-BY187</f>
        <v>0</v>
      </c>
    </row>
    <row r="188" spans="1:79" s="253" customFormat="1" ht="39" hidden="1" customHeight="1">
      <c r="A188" s="247"/>
      <c r="B188" s="248">
        <v>2015</v>
      </c>
      <c r="C188" s="249">
        <v>8320</v>
      </c>
      <c r="D188" s="248">
        <v>1</v>
      </c>
      <c r="E188" s="248">
        <v>5000</v>
      </c>
      <c r="F188" s="248">
        <v>5100</v>
      </c>
      <c r="G188" s="218">
        <v>515</v>
      </c>
      <c r="H188" s="248">
        <v>12</v>
      </c>
      <c r="I188" s="250" t="s">
        <v>1255</v>
      </c>
      <c r="J188" s="209">
        <v>0</v>
      </c>
      <c r="K188" s="209">
        <v>0</v>
      </c>
      <c r="L188" s="210">
        <f>+J188+K188</f>
        <v>0</v>
      </c>
      <c r="M188" s="209">
        <v>0</v>
      </c>
      <c r="N188" s="209">
        <v>0</v>
      </c>
      <c r="O188" s="210">
        <f>+M188+N188</f>
        <v>0</v>
      </c>
      <c r="P188" s="210">
        <f>+L188+O188</f>
        <v>0</v>
      </c>
      <c r="Q188" s="251" t="s">
        <v>145</v>
      </c>
      <c r="R188" s="252"/>
      <c r="S188" s="252"/>
      <c r="T188" s="213">
        <v>0</v>
      </c>
      <c r="U188" s="213">
        <v>0</v>
      </c>
      <c r="V188" s="213">
        <v>0</v>
      </c>
      <c r="W188" s="213">
        <v>0</v>
      </c>
      <c r="X188" s="213"/>
      <c r="Y188" s="213"/>
      <c r="Z188" s="213">
        <v>0</v>
      </c>
      <c r="AA188" s="213">
        <v>0</v>
      </c>
      <c r="AB188" s="213">
        <v>0</v>
      </c>
      <c r="AC188" s="213">
        <v>0</v>
      </c>
      <c r="AD188" s="214"/>
      <c r="AE188" s="214"/>
      <c r="AF188" s="209">
        <f>J188+T188-Z188</f>
        <v>0</v>
      </c>
      <c r="AG188" s="209">
        <f>K188+U188-AA188</f>
        <v>0</v>
      </c>
      <c r="AH188" s="210">
        <f>+AF188+AG188</f>
        <v>0</v>
      </c>
      <c r="AI188" s="209">
        <f>M188+V188-AB188</f>
        <v>0</v>
      </c>
      <c r="AJ188" s="209">
        <f>N188+W188-AC188</f>
        <v>0</v>
      </c>
      <c r="AK188" s="210">
        <f>+AI188+AJ188</f>
        <v>0</v>
      </c>
      <c r="AL188" s="210">
        <f>+AH188+AK188</f>
        <v>0</v>
      </c>
      <c r="AM188" s="213">
        <v>0</v>
      </c>
      <c r="AN188" s="213">
        <v>0</v>
      </c>
      <c r="AO188" s="210">
        <f>+AM188+AN188</f>
        <v>0</v>
      </c>
      <c r="AP188" s="213">
        <v>0</v>
      </c>
      <c r="AQ188" s="213">
        <v>0</v>
      </c>
      <c r="AR188" s="210">
        <f>+AP188+AQ188</f>
        <v>0</v>
      </c>
      <c r="AS188" s="210">
        <f>+AO188+AR188</f>
        <v>0</v>
      </c>
      <c r="AT188" s="213">
        <v>0</v>
      </c>
      <c r="AU188" s="213">
        <v>0</v>
      </c>
      <c r="AV188" s="210">
        <f>+AT188+AU188</f>
        <v>0</v>
      </c>
      <c r="AW188" s="213">
        <v>0</v>
      </c>
      <c r="AX188" s="213">
        <v>0</v>
      </c>
      <c r="AY188" s="210">
        <f>+AW188+AX188</f>
        <v>0</v>
      </c>
      <c r="AZ188" s="210">
        <f>+AV188+AY188</f>
        <v>0</v>
      </c>
      <c r="BA188" s="213">
        <v>0</v>
      </c>
      <c r="BB188" s="213">
        <v>0</v>
      </c>
      <c r="BC188" s="210">
        <f>+BA188+BB188</f>
        <v>0</v>
      </c>
      <c r="BD188" s="213">
        <v>0</v>
      </c>
      <c r="BE188" s="213">
        <v>0</v>
      </c>
      <c r="BF188" s="210">
        <f>+BD188+BE188</f>
        <v>0</v>
      </c>
      <c r="BG188" s="210">
        <f>+BC188+BF188</f>
        <v>0</v>
      </c>
      <c r="BH188" s="213">
        <v>0</v>
      </c>
      <c r="BI188" s="213">
        <v>0</v>
      </c>
      <c r="BJ188" s="210">
        <f>+BH188+BI188</f>
        <v>0</v>
      </c>
      <c r="BK188" s="213">
        <v>0</v>
      </c>
      <c r="BL188" s="213">
        <v>0</v>
      </c>
      <c r="BM188" s="210">
        <f>+BK188+BL188</f>
        <v>0</v>
      </c>
      <c r="BN188" s="210">
        <f>+BJ188+BM188</f>
        <v>0</v>
      </c>
      <c r="BO188" s="209">
        <f>AF188-AM188-AT188-BA188-BH188</f>
        <v>0</v>
      </c>
      <c r="BP188" s="209">
        <f>AG188-AN188-AU188-BB188-BI188</f>
        <v>0</v>
      </c>
      <c r="BQ188" s="210">
        <f>+BO188+BP188</f>
        <v>0</v>
      </c>
      <c r="BR188" s="209">
        <f>AI188-AP188-AW188-BD188-BK188</f>
        <v>0</v>
      </c>
      <c r="BS188" s="209">
        <f>AJ188-AQ188-AX188-BE188-BL188</f>
        <v>0</v>
      </c>
      <c r="BT188" s="210">
        <f>+BR188+BS188</f>
        <v>0</v>
      </c>
      <c r="BU188" s="210">
        <f>+BQ188+BT188</f>
        <v>0</v>
      </c>
      <c r="BV188" s="215">
        <f>R188+X188-AD188</f>
        <v>0</v>
      </c>
      <c r="BW188" s="215">
        <f>S188+Y188-AE188</f>
        <v>0</v>
      </c>
      <c r="BX188" s="216">
        <v>0</v>
      </c>
      <c r="BY188" s="216">
        <v>0</v>
      </c>
      <c r="BZ188" s="215">
        <f>BV188-BX188</f>
        <v>0</v>
      </c>
      <c r="CA188" s="217">
        <f>BW188-BY188</f>
        <v>0</v>
      </c>
    </row>
    <row r="189" spans="1:79" s="253" customFormat="1" ht="39" hidden="1" customHeight="1">
      <c r="A189" s="247"/>
      <c r="B189" s="248">
        <v>2015</v>
      </c>
      <c r="C189" s="249">
        <v>8320</v>
      </c>
      <c r="D189" s="248">
        <v>1</v>
      </c>
      <c r="E189" s="248">
        <v>5000</v>
      </c>
      <c r="F189" s="248">
        <v>5100</v>
      </c>
      <c r="G189" s="218">
        <v>515</v>
      </c>
      <c r="H189" s="248">
        <v>13</v>
      </c>
      <c r="I189" s="220" t="s">
        <v>1983</v>
      </c>
      <c r="J189" s="209">
        <v>0</v>
      </c>
      <c r="K189" s="209">
        <v>0</v>
      </c>
      <c r="L189" s="210">
        <f>+J189+K189</f>
        <v>0</v>
      </c>
      <c r="M189" s="209">
        <v>0</v>
      </c>
      <c r="N189" s="209">
        <v>0</v>
      </c>
      <c r="O189" s="210">
        <f>+M189+N189</f>
        <v>0</v>
      </c>
      <c r="P189" s="210">
        <f>+L189+O189</f>
        <v>0</v>
      </c>
      <c r="Q189" s="251" t="s">
        <v>145</v>
      </c>
      <c r="R189" s="252"/>
      <c r="S189" s="252"/>
      <c r="T189" s="213">
        <v>0</v>
      </c>
      <c r="U189" s="213">
        <v>0</v>
      </c>
      <c r="V189" s="213">
        <v>0</v>
      </c>
      <c r="W189" s="213">
        <v>0</v>
      </c>
      <c r="X189" s="213"/>
      <c r="Y189" s="213"/>
      <c r="Z189" s="213">
        <v>0</v>
      </c>
      <c r="AA189" s="213">
        <v>0</v>
      </c>
      <c r="AB189" s="213">
        <v>0</v>
      </c>
      <c r="AC189" s="213">
        <v>0</v>
      </c>
      <c r="AD189" s="214"/>
      <c r="AE189" s="214"/>
      <c r="AF189" s="209">
        <f>J189+T189-Z189</f>
        <v>0</v>
      </c>
      <c r="AG189" s="209">
        <f>K189+U189-AA189</f>
        <v>0</v>
      </c>
      <c r="AH189" s="210">
        <f>+AF189+AG189</f>
        <v>0</v>
      </c>
      <c r="AI189" s="209">
        <f>M189+V189-AB189</f>
        <v>0</v>
      </c>
      <c r="AJ189" s="209">
        <f>N189+W189-AC189</f>
        <v>0</v>
      </c>
      <c r="AK189" s="210">
        <f>+AI189+AJ189</f>
        <v>0</v>
      </c>
      <c r="AL189" s="210">
        <f>+AH189+AK189</f>
        <v>0</v>
      </c>
      <c r="AM189" s="213">
        <v>0</v>
      </c>
      <c r="AN189" s="213">
        <v>0</v>
      </c>
      <c r="AO189" s="210">
        <f>+AM189+AN189</f>
        <v>0</v>
      </c>
      <c r="AP189" s="213">
        <v>0</v>
      </c>
      <c r="AQ189" s="213">
        <v>0</v>
      </c>
      <c r="AR189" s="210">
        <f>+AP189+AQ189</f>
        <v>0</v>
      </c>
      <c r="AS189" s="210">
        <f>+AO189+AR189</f>
        <v>0</v>
      </c>
      <c r="AT189" s="213">
        <v>0</v>
      </c>
      <c r="AU189" s="213">
        <v>0</v>
      </c>
      <c r="AV189" s="210">
        <f>+AT189+AU189</f>
        <v>0</v>
      </c>
      <c r="AW189" s="213">
        <v>0</v>
      </c>
      <c r="AX189" s="213">
        <v>0</v>
      </c>
      <c r="AY189" s="210">
        <f>+AW189+AX189</f>
        <v>0</v>
      </c>
      <c r="AZ189" s="210">
        <f>+AV189+AY189</f>
        <v>0</v>
      </c>
      <c r="BA189" s="213">
        <v>0</v>
      </c>
      <c r="BB189" s="213">
        <v>0</v>
      </c>
      <c r="BC189" s="210">
        <f>+BA189+BB189</f>
        <v>0</v>
      </c>
      <c r="BD189" s="213">
        <v>0</v>
      </c>
      <c r="BE189" s="213">
        <v>0</v>
      </c>
      <c r="BF189" s="210">
        <f>+BD189+BE189</f>
        <v>0</v>
      </c>
      <c r="BG189" s="210">
        <f>+BC189+BF189</f>
        <v>0</v>
      </c>
      <c r="BH189" s="213">
        <v>0</v>
      </c>
      <c r="BI189" s="213">
        <v>0</v>
      </c>
      <c r="BJ189" s="210">
        <f>+BH189+BI189</f>
        <v>0</v>
      </c>
      <c r="BK189" s="213">
        <v>0</v>
      </c>
      <c r="BL189" s="213">
        <v>0</v>
      </c>
      <c r="BM189" s="210">
        <f>+BK189+BL189</f>
        <v>0</v>
      </c>
      <c r="BN189" s="210">
        <f>+BJ189+BM189</f>
        <v>0</v>
      </c>
      <c r="BO189" s="209">
        <f>AF189-AM189-AT189-BA189-BH189</f>
        <v>0</v>
      </c>
      <c r="BP189" s="209">
        <f>AG189-AN189-AU189-BB189-BI189</f>
        <v>0</v>
      </c>
      <c r="BQ189" s="210">
        <f>+BO189+BP189</f>
        <v>0</v>
      </c>
      <c r="BR189" s="209">
        <f>AI189-AP189-AW189-BD189-BK189</f>
        <v>0</v>
      </c>
      <c r="BS189" s="209">
        <f>AJ189-AQ189-AX189-BE189-BL189</f>
        <v>0</v>
      </c>
      <c r="BT189" s="210">
        <f>+BR189+BS189</f>
        <v>0</v>
      </c>
      <c r="BU189" s="210">
        <f>+BQ189+BT189</f>
        <v>0</v>
      </c>
      <c r="BV189" s="215">
        <f>R189+X189-AD189</f>
        <v>0</v>
      </c>
      <c r="BW189" s="215">
        <f>S189+Y189-AE189</f>
        <v>0</v>
      </c>
      <c r="BX189" s="216">
        <v>0</v>
      </c>
      <c r="BY189" s="216">
        <v>0</v>
      </c>
      <c r="BZ189" s="215">
        <f>BV189-BX189</f>
        <v>0</v>
      </c>
      <c r="CA189" s="217">
        <f>BW189-BY189</f>
        <v>0</v>
      </c>
    </row>
    <row r="190" spans="1:79" ht="61.5" hidden="1" customHeight="1">
      <c r="B190" s="197">
        <v>2015</v>
      </c>
      <c r="C190" s="198">
        <v>8320</v>
      </c>
      <c r="D190" s="197">
        <v>1</v>
      </c>
      <c r="E190" s="197">
        <v>5000</v>
      </c>
      <c r="F190" s="197">
        <v>5100</v>
      </c>
      <c r="G190" s="197">
        <v>519</v>
      </c>
      <c r="H190" s="197"/>
      <c r="I190" s="199" t="s">
        <v>219</v>
      </c>
      <c r="J190" s="200">
        <f>SUM(J191:J194)</f>
        <v>0</v>
      </c>
      <c r="K190" s="200">
        <f>SUM(K191:K194)</f>
        <v>0</v>
      </c>
      <c r="L190" s="200">
        <f>+J190+K190</f>
        <v>0</v>
      </c>
      <c r="M190" s="200">
        <f>SUM(M191:M194)</f>
        <v>0</v>
      </c>
      <c r="N190" s="200">
        <f>SUM(N191:N194)</f>
        <v>0</v>
      </c>
      <c r="O190" s="200">
        <f>+M190+N190</f>
        <v>0</v>
      </c>
      <c r="P190" s="200">
        <f>+L190+O190</f>
        <v>0</v>
      </c>
      <c r="Q190" s="200"/>
      <c r="R190" s="235"/>
      <c r="S190" s="235"/>
      <c r="T190" s="200">
        <f>SUM(T191:T194)</f>
        <v>0</v>
      </c>
      <c r="U190" s="200">
        <f>SUM(U191:U194)</f>
        <v>0</v>
      </c>
      <c r="V190" s="200">
        <f>SUM(V191:V194)</f>
        <v>0</v>
      </c>
      <c r="W190" s="200">
        <f>SUM(W191:W194)</f>
        <v>0</v>
      </c>
      <c r="X190" s="202"/>
      <c r="Y190" s="202"/>
      <c r="Z190" s="200">
        <f>SUM(Z191:Z194)</f>
        <v>0</v>
      </c>
      <c r="AA190" s="200">
        <f>SUM(AA191:AA194)</f>
        <v>0</v>
      </c>
      <c r="AB190" s="200">
        <f>SUM(AB191:AB194)</f>
        <v>0</v>
      </c>
      <c r="AC190" s="200">
        <f>SUM(AC191:AC194)</f>
        <v>0</v>
      </c>
      <c r="AD190" s="202"/>
      <c r="AE190" s="202"/>
      <c r="AF190" s="200">
        <f>SUM(AF191:AF194)</f>
        <v>0</v>
      </c>
      <c r="AG190" s="200">
        <f>SUM(AG191:AG194)</f>
        <v>0</v>
      </c>
      <c r="AH190" s="200">
        <f>+AF190+AG190</f>
        <v>0</v>
      </c>
      <c r="AI190" s="200">
        <f>SUM(AI191:AI194)</f>
        <v>0</v>
      </c>
      <c r="AJ190" s="200">
        <f>SUM(AJ191:AJ194)</f>
        <v>0</v>
      </c>
      <c r="AK190" s="200">
        <f>+AI190+AJ190</f>
        <v>0</v>
      </c>
      <c r="AL190" s="200">
        <f>+AH190+AK190</f>
        <v>0</v>
      </c>
      <c r="AM190" s="200">
        <f>SUM(AM191:AM194)</f>
        <v>0</v>
      </c>
      <c r="AN190" s="200">
        <f>SUM(AN191:AN194)</f>
        <v>0</v>
      </c>
      <c r="AO190" s="200">
        <f>+AM190+AN190</f>
        <v>0</v>
      </c>
      <c r="AP190" s="200">
        <f>SUM(AP191:AP194)</f>
        <v>0</v>
      </c>
      <c r="AQ190" s="200">
        <f>SUM(AQ191:AQ194)</f>
        <v>0</v>
      </c>
      <c r="AR190" s="200">
        <f>+AP190+AQ190</f>
        <v>0</v>
      </c>
      <c r="AS190" s="200">
        <f>+AO190+AR190</f>
        <v>0</v>
      </c>
      <c r="AT190" s="200">
        <f>SUM(AT191:AT194)</f>
        <v>0</v>
      </c>
      <c r="AU190" s="200">
        <f>SUM(AU191:AU194)</f>
        <v>0</v>
      </c>
      <c r="AV190" s="200">
        <f>+AT190+AU190</f>
        <v>0</v>
      </c>
      <c r="AW190" s="200">
        <f>SUM(AW191:AW194)</f>
        <v>0</v>
      </c>
      <c r="AX190" s="200">
        <f>SUM(AX191:AX194)</f>
        <v>0</v>
      </c>
      <c r="AY190" s="200">
        <f>+AW190+AX190</f>
        <v>0</v>
      </c>
      <c r="AZ190" s="200">
        <f>+AV190+AY190</f>
        <v>0</v>
      </c>
      <c r="BA190" s="200">
        <f>SUM(BA191:BA194)</f>
        <v>0</v>
      </c>
      <c r="BB190" s="200">
        <f>SUM(BB191:BB194)</f>
        <v>0</v>
      </c>
      <c r="BC190" s="200">
        <f>+BA190+BB190</f>
        <v>0</v>
      </c>
      <c r="BD190" s="200">
        <f>SUM(BD191:BD194)</f>
        <v>0</v>
      </c>
      <c r="BE190" s="200">
        <f>SUM(BE191:BE194)</f>
        <v>0</v>
      </c>
      <c r="BF190" s="200">
        <f>+BD190+BE190</f>
        <v>0</v>
      </c>
      <c r="BG190" s="200">
        <f>+BC190+BF190</f>
        <v>0</v>
      </c>
      <c r="BH190" s="200">
        <f>SUM(BH191:BH194)</f>
        <v>0</v>
      </c>
      <c r="BI190" s="200">
        <f>SUM(BI191:BI194)</f>
        <v>0</v>
      </c>
      <c r="BJ190" s="200">
        <f>+BH190+BI190</f>
        <v>0</v>
      </c>
      <c r="BK190" s="200">
        <f>SUM(BK191:BK194)</f>
        <v>0</v>
      </c>
      <c r="BL190" s="200">
        <f>SUM(BL191:BL194)</f>
        <v>0</v>
      </c>
      <c r="BM190" s="200">
        <f>+BK190+BL190</f>
        <v>0</v>
      </c>
      <c r="BN190" s="200">
        <f>+BJ190+BM190</f>
        <v>0</v>
      </c>
      <c r="BO190" s="200">
        <f>SUM(BO191:BO194)</f>
        <v>0</v>
      </c>
      <c r="BP190" s="200">
        <f>SUM(BP191:BP194)</f>
        <v>0</v>
      </c>
      <c r="BQ190" s="200">
        <f>+BO190+BP190</f>
        <v>0</v>
      </c>
      <c r="BR190" s="200">
        <f>SUM(BR191:BR194)</f>
        <v>0</v>
      </c>
      <c r="BS190" s="200">
        <f>SUM(BS191:BS194)</f>
        <v>0</v>
      </c>
      <c r="BT190" s="200">
        <f>+BR190+BS190</f>
        <v>0</v>
      </c>
      <c r="BU190" s="200">
        <f>+BQ190+BT190</f>
        <v>0</v>
      </c>
      <c r="BV190" s="203"/>
      <c r="BW190" s="203"/>
      <c r="BX190" s="204"/>
      <c r="BY190" s="204"/>
      <c r="BZ190" s="203"/>
      <c r="CA190" s="205"/>
    </row>
    <row r="191" spans="1:79" ht="36.75" hidden="1" customHeight="1">
      <c r="B191" s="218">
        <v>2015</v>
      </c>
      <c r="C191" s="219">
        <v>8320</v>
      </c>
      <c r="D191" s="218">
        <v>1</v>
      </c>
      <c r="E191" s="218">
        <v>5000</v>
      </c>
      <c r="F191" s="218">
        <v>5100</v>
      </c>
      <c r="G191" s="218">
        <v>519</v>
      </c>
      <c r="H191" s="218">
        <v>1</v>
      </c>
      <c r="I191" s="220" t="s">
        <v>218</v>
      </c>
      <c r="J191" s="209">
        <v>0</v>
      </c>
      <c r="K191" s="209">
        <v>0</v>
      </c>
      <c r="L191" s="210">
        <f>+J191+K191</f>
        <v>0</v>
      </c>
      <c r="M191" s="209">
        <v>0</v>
      </c>
      <c r="N191" s="209">
        <v>0</v>
      </c>
      <c r="O191" s="210">
        <f>+M191+N191</f>
        <v>0</v>
      </c>
      <c r="P191" s="210">
        <f>+L191+O191</f>
        <v>0</v>
      </c>
      <c r="Q191" s="221" t="s">
        <v>19</v>
      </c>
      <c r="R191" s="238"/>
      <c r="S191" s="238"/>
      <c r="T191" s="213">
        <v>0</v>
      </c>
      <c r="U191" s="213">
        <v>0</v>
      </c>
      <c r="V191" s="213">
        <v>0</v>
      </c>
      <c r="W191" s="213">
        <v>0</v>
      </c>
      <c r="X191" s="213"/>
      <c r="Y191" s="213"/>
      <c r="Z191" s="213">
        <v>0</v>
      </c>
      <c r="AA191" s="213">
        <v>0</v>
      </c>
      <c r="AB191" s="213">
        <v>0</v>
      </c>
      <c r="AC191" s="213">
        <v>0</v>
      </c>
      <c r="AD191" s="214"/>
      <c r="AE191" s="214"/>
      <c r="AF191" s="209">
        <f>J191+T191-Z191</f>
        <v>0</v>
      </c>
      <c r="AG191" s="209">
        <f>K191+U191-AA191</f>
        <v>0</v>
      </c>
      <c r="AH191" s="210">
        <f>+AF191+AG191</f>
        <v>0</v>
      </c>
      <c r="AI191" s="209">
        <f>M191+V191-AB191</f>
        <v>0</v>
      </c>
      <c r="AJ191" s="209">
        <f>N191+W191-AC191</f>
        <v>0</v>
      </c>
      <c r="AK191" s="210">
        <f>+AI191+AJ191</f>
        <v>0</v>
      </c>
      <c r="AL191" s="210">
        <f>+AH191+AK191</f>
        <v>0</v>
      </c>
      <c r="AM191" s="213">
        <v>0</v>
      </c>
      <c r="AN191" s="213">
        <v>0</v>
      </c>
      <c r="AO191" s="210">
        <f>+AM191+AN191</f>
        <v>0</v>
      </c>
      <c r="AP191" s="213">
        <v>0</v>
      </c>
      <c r="AQ191" s="213">
        <v>0</v>
      </c>
      <c r="AR191" s="210">
        <f>+AP191+AQ191</f>
        <v>0</v>
      </c>
      <c r="AS191" s="210">
        <f>+AO191+AR191</f>
        <v>0</v>
      </c>
      <c r="AT191" s="213">
        <v>0</v>
      </c>
      <c r="AU191" s="213">
        <v>0</v>
      </c>
      <c r="AV191" s="210">
        <f>+AT191+AU191</f>
        <v>0</v>
      </c>
      <c r="AW191" s="213">
        <v>0</v>
      </c>
      <c r="AX191" s="213">
        <v>0</v>
      </c>
      <c r="AY191" s="210">
        <f>+AW191+AX191</f>
        <v>0</v>
      </c>
      <c r="AZ191" s="210">
        <f>+AV191+AY191</f>
        <v>0</v>
      </c>
      <c r="BA191" s="213">
        <v>0</v>
      </c>
      <c r="BB191" s="213">
        <v>0</v>
      </c>
      <c r="BC191" s="210">
        <f>+BA191+BB191</f>
        <v>0</v>
      </c>
      <c r="BD191" s="213">
        <v>0</v>
      </c>
      <c r="BE191" s="213">
        <v>0</v>
      </c>
      <c r="BF191" s="210">
        <f>+BD191+BE191</f>
        <v>0</v>
      </c>
      <c r="BG191" s="210">
        <f>+BC191+BF191</f>
        <v>0</v>
      </c>
      <c r="BH191" s="213">
        <v>0</v>
      </c>
      <c r="BI191" s="213">
        <v>0</v>
      </c>
      <c r="BJ191" s="210">
        <f>+BH191+BI191</f>
        <v>0</v>
      </c>
      <c r="BK191" s="213">
        <v>0</v>
      </c>
      <c r="BL191" s="213">
        <v>0</v>
      </c>
      <c r="BM191" s="210">
        <f>+BK191+BL191</f>
        <v>0</v>
      </c>
      <c r="BN191" s="210">
        <f>+BJ191+BM191</f>
        <v>0</v>
      </c>
      <c r="BO191" s="209">
        <f>AF191-AM191-AT191-BA191-BH191</f>
        <v>0</v>
      </c>
      <c r="BP191" s="209">
        <f>AG191-AN191-AU191-BB191-BI191</f>
        <v>0</v>
      </c>
      <c r="BQ191" s="210">
        <f>+BO191+BP191</f>
        <v>0</v>
      </c>
      <c r="BR191" s="209">
        <f>AI191-AP191-AW191-BD191-BK191</f>
        <v>0</v>
      </c>
      <c r="BS191" s="209">
        <f>AJ191-AQ191-AX191-BE191-BL191</f>
        <v>0</v>
      </c>
      <c r="BT191" s="210">
        <f>+BR191+BS191</f>
        <v>0</v>
      </c>
      <c r="BU191" s="210">
        <f>+BQ191+BT191</f>
        <v>0</v>
      </c>
      <c r="BV191" s="215">
        <f>R191+X191-AD191</f>
        <v>0</v>
      </c>
      <c r="BW191" s="215">
        <f>S191+Y191-AE191</f>
        <v>0</v>
      </c>
      <c r="BX191" s="216">
        <v>0</v>
      </c>
      <c r="BY191" s="216">
        <v>0</v>
      </c>
      <c r="BZ191" s="215">
        <f>BV191-BX191</f>
        <v>0</v>
      </c>
      <c r="CA191" s="217">
        <f>BW191-BY191</f>
        <v>0</v>
      </c>
    </row>
    <row r="192" spans="1:79" ht="36.75" hidden="1" customHeight="1">
      <c r="B192" s="218">
        <v>2015</v>
      </c>
      <c r="C192" s="219">
        <v>8320</v>
      </c>
      <c r="D192" s="218">
        <v>1</v>
      </c>
      <c r="E192" s="218">
        <v>5000</v>
      </c>
      <c r="F192" s="218">
        <v>5100</v>
      </c>
      <c r="G192" s="218">
        <v>519</v>
      </c>
      <c r="H192" s="218">
        <v>2</v>
      </c>
      <c r="I192" s="208" t="s">
        <v>675</v>
      </c>
      <c r="J192" s="209">
        <v>0</v>
      </c>
      <c r="K192" s="209">
        <v>0</v>
      </c>
      <c r="L192" s="210">
        <f>+J192+K192</f>
        <v>0</v>
      </c>
      <c r="M192" s="209">
        <v>0</v>
      </c>
      <c r="N192" s="209">
        <v>0</v>
      </c>
      <c r="O192" s="210">
        <f>+M192+N192</f>
        <v>0</v>
      </c>
      <c r="P192" s="210">
        <f>+L192+O192</f>
        <v>0</v>
      </c>
      <c r="Q192" s="221" t="s">
        <v>19</v>
      </c>
      <c r="R192" s="238"/>
      <c r="S192" s="238"/>
      <c r="T192" s="213">
        <v>0</v>
      </c>
      <c r="U192" s="213">
        <v>0</v>
      </c>
      <c r="V192" s="213">
        <v>0</v>
      </c>
      <c r="W192" s="213">
        <v>0</v>
      </c>
      <c r="X192" s="213"/>
      <c r="Y192" s="213"/>
      <c r="Z192" s="213">
        <v>0</v>
      </c>
      <c r="AA192" s="213">
        <v>0</v>
      </c>
      <c r="AB192" s="213">
        <v>0</v>
      </c>
      <c r="AC192" s="213">
        <v>0</v>
      </c>
      <c r="AD192" s="214"/>
      <c r="AE192" s="214"/>
      <c r="AF192" s="209">
        <f>J192+T192-Z192</f>
        <v>0</v>
      </c>
      <c r="AG192" s="209">
        <f>K192+U192-AA192</f>
        <v>0</v>
      </c>
      <c r="AH192" s="210">
        <f>+AF192+AG192</f>
        <v>0</v>
      </c>
      <c r="AI192" s="209">
        <f>M192+V192-AB192</f>
        <v>0</v>
      </c>
      <c r="AJ192" s="209">
        <f>N192+W192-AC192</f>
        <v>0</v>
      </c>
      <c r="AK192" s="210">
        <f>+AI192+AJ192</f>
        <v>0</v>
      </c>
      <c r="AL192" s="210">
        <f>+AH192+AK192</f>
        <v>0</v>
      </c>
      <c r="AM192" s="213">
        <v>0</v>
      </c>
      <c r="AN192" s="213">
        <v>0</v>
      </c>
      <c r="AO192" s="210">
        <f>+AM192+AN192</f>
        <v>0</v>
      </c>
      <c r="AP192" s="213">
        <v>0</v>
      </c>
      <c r="AQ192" s="213">
        <v>0</v>
      </c>
      <c r="AR192" s="210">
        <f>+AP192+AQ192</f>
        <v>0</v>
      </c>
      <c r="AS192" s="210">
        <f>+AO192+AR192</f>
        <v>0</v>
      </c>
      <c r="AT192" s="213">
        <v>0</v>
      </c>
      <c r="AU192" s="213">
        <v>0</v>
      </c>
      <c r="AV192" s="210">
        <f>+AT192+AU192</f>
        <v>0</v>
      </c>
      <c r="AW192" s="213">
        <v>0</v>
      </c>
      <c r="AX192" s="213">
        <v>0</v>
      </c>
      <c r="AY192" s="210">
        <f>+AW192+AX192</f>
        <v>0</v>
      </c>
      <c r="AZ192" s="210">
        <f>+AV192+AY192</f>
        <v>0</v>
      </c>
      <c r="BA192" s="213">
        <v>0</v>
      </c>
      <c r="BB192" s="213">
        <v>0</v>
      </c>
      <c r="BC192" s="210">
        <f>+BA192+BB192</f>
        <v>0</v>
      </c>
      <c r="BD192" s="213">
        <v>0</v>
      </c>
      <c r="BE192" s="213">
        <v>0</v>
      </c>
      <c r="BF192" s="210">
        <f>+BD192+BE192</f>
        <v>0</v>
      </c>
      <c r="BG192" s="210">
        <f>+BC192+BF192</f>
        <v>0</v>
      </c>
      <c r="BH192" s="213">
        <v>0</v>
      </c>
      <c r="BI192" s="213">
        <v>0</v>
      </c>
      <c r="BJ192" s="210">
        <f>+BH192+BI192</f>
        <v>0</v>
      </c>
      <c r="BK192" s="213">
        <v>0</v>
      </c>
      <c r="BL192" s="213">
        <v>0</v>
      </c>
      <c r="BM192" s="210">
        <f>+BK192+BL192</f>
        <v>0</v>
      </c>
      <c r="BN192" s="210">
        <f>+BJ192+BM192</f>
        <v>0</v>
      </c>
      <c r="BO192" s="209">
        <f>AF192-AM192-AT192-BA192-BH192</f>
        <v>0</v>
      </c>
      <c r="BP192" s="209">
        <f>AG192-AN192-AU192-BB192-BI192</f>
        <v>0</v>
      </c>
      <c r="BQ192" s="210">
        <f>+BO192+BP192</f>
        <v>0</v>
      </c>
      <c r="BR192" s="209">
        <f>AI192-AP192-AW192-BD192-BK192</f>
        <v>0</v>
      </c>
      <c r="BS192" s="209">
        <f>AJ192-AQ192-AX192-BE192-BL192</f>
        <v>0</v>
      </c>
      <c r="BT192" s="210">
        <f>+BR192+BS192</f>
        <v>0</v>
      </c>
      <c r="BU192" s="210">
        <f>+BQ192+BT192</f>
        <v>0</v>
      </c>
      <c r="BV192" s="215">
        <f>R192+X192-AD192</f>
        <v>0</v>
      </c>
      <c r="BW192" s="215">
        <f>S192+Y192-AE192</f>
        <v>0</v>
      </c>
      <c r="BX192" s="216">
        <v>0</v>
      </c>
      <c r="BY192" s="216">
        <v>0</v>
      </c>
      <c r="BZ192" s="215">
        <f>BV192-BX192</f>
        <v>0</v>
      </c>
      <c r="CA192" s="217">
        <f>BW192-BY192</f>
        <v>0</v>
      </c>
    </row>
    <row r="193" spans="2:79" ht="36.75" hidden="1" customHeight="1">
      <c r="B193" s="206">
        <v>2015</v>
      </c>
      <c r="C193" s="207">
        <v>8320</v>
      </c>
      <c r="D193" s="206">
        <v>1</v>
      </c>
      <c r="E193" s="206">
        <v>5000</v>
      </c>
      <c r="F193" s="206">
        <v>5100</v>
      </c>
      <c r="G193" s="218">
        <v>519</v>
      </c>
      <c r="H193" s="206">
        <v>3</v>
      </c>
      <c r="I193" s="208" t="s">
        <v>38</v>
      </c>
      <c r="J193" s="209">
        <v>0</v>
      </c>
      <c r="K193" s="209">
        <v>0</v>
      </c>
      <c r="L193" s="210">
        <f>+J193+K193</f>
        <v>0</v>
      </c>
      <c r="M193" s="209">
        <v>0</v>
      </c>
      <c r="N193" s="209">
        <v>0</v>
      </c>
      <c r="O193" s="210">
        <f>+M193+N193</f>
        <v>0</v>
      </c>
      <c r="P193" s="210">
        <f>+L193+O193</f>
        <v>0</v>
      </c>
      <c r="Q193" s="254" t="s">
        <v>19</v>
      </c>
      <c r="R193" s="244"/>
      <c r="S193" s="244"/>
      <c r="T193" s="213">
        <v>0</v>
      </c>
      <c r="U193" s="213">
        <v>0</v>
      </c>
      <c r="V193" s="213">
        <v>0</v>
      </c>
      <c r="W193" s="213">
        <v>0</v>
      </c>
      <c r="X193" s="213"/>
      <c r="Y193" s="213"/>
      <c r="Z193" s="213">
        <v>0</v>
      </c>
      <c r="AA193" s="213">
        <v>0</v>
      </c>
      <c r="AB193" s="213">
        <v>0</v>
      </c>
      <c r="AC193" s="213">
        <v>0</v>
      </c>
      <c r="AD193" s="214"/>
      <c r="AE193" s="214"/>
      <c r="AF193" s="209">
        <f>J193+T193-Z193</f>
        <v>0</v>
      </c>
      <c r="AG193" s="209">
        <f>K193+U193-AA193</f>
        <v>0</v>
      </c>
      <c r="AH193" s="210">
        <f>+AF193+AG193</f>
        <v>0</v>
      </c>
      <c r="AI193" s="209">
        <f>M193+V193-AB193</f>
        <v>0</v>
      </c>
      <c r="AJ193" s="209">
        <f>N193+W193-AC193</f>
        <v>0</v>
      </c>
      <c r="AK193" s="210">
        <f>+AI193+AJ193</f>
        <v>0</v>
      </c>
      <c r="AL193" s="210">
        <f>+AH193+AK193</f>
        <v>0</v>
      </c>
      <c r="AM193" s="213">
        <v>0</v>
      </c>
      <c r="AN193" s="213">
        <v>0</v>
      </c>
      <c r="AO193" s="210">
        <f>+AM193+AN193</f>
        <v>0</v>
      </c>
      <c r="AP193" s="213">
        <v>0</v>
      </c>
      <c r="AQ193" s="213">
        <v>0</v>
      </c>
      <c r="AR193" s="210">
        <f>+AP193+AQ193</f>
        <v>0</v>
      </c>
      <c r="AS193" s="210">
        <f>+AO193+AR193</f>
        <v>0</v>
      </c>
      <c r="AT193" s="213">
        <v>0</v>
      </c>
      <c r="AU193" s="213">
        <v>0</v>
      </c>
      <c r="AV193" s="210">
        <f>+AT193+AU193</f>
        <v>0</v>
      </c>
      <c r="AW193" s="213">
        <v>0</v>
      </c>
      <c r="AX193" s="213">
        <v>0</v>
      </c>
      <c r="AY193" s="210">
        <f>+AW193+AX193</f>
        <v>0</v>
      </c>
      <c r="AZ193" s="210">
        <f>+AV193+AY193</f>
        <v>0</v>
      </c>
      <c r="BA193" s="213">
        <v>0</v>
      </c>
      <c r="BB193" s="213">
        <v>0</v>
      </c>
      <c r="BC193" s="210">
        <f>+BA193+BB193</f>
        <v>0</v>
      </c>
      <c r="BD193" s="213">
        <v>0</v>
      </c>
      <c r="BE193" s="213">
        <v>0</v>
      </c>
      <c r="BF193" s="210">
        <f>+BD193+BE193</f>
        <v>0</v>
      </c>
      <c r="BG193" s="210">
        <f>+BC193+BF193</f>
        <v>0</v>
      </c>
      <c r="BH193" s="213">
        <v>0</v>
      </c>
      <c r="BI193" s="213">
        <v>0</v>
      </c>
      <c r="BJ193" s="210">
        <f>+BH193+BI193</f>
        <v>0</v>
      </c>
      <c r="BK193" s="213">
        <v>0</v>
      </c>
      <c r="BL193" s="213">
        <v>0</v>
      </c>
      <c r="BM193" s="210">
        <f>+BK193+BL193</f>
        <v>0</v>
      </c>
      <c r="BN193" s="210">
        <f>+BJ193+BM193</f>
        <v>0</v>
      </c>
      <c r="BO193" s="209">
        <f>AF193-AM193-AT193-BA193-BH193</f>
        <v>0</v>
      </c>
      <c r="BP193" s="209">
        <f>AG193-AN193-AU193-BB193-BI193</f>
        <v>0</v>
      </c>
      <c r="BQ193" s="210">
        <f>+BO193+BP193</f>
        <v>0</v>
      </c>
      <c r="BR193" s="209">
        <f>AI193-AP193-AW193-BD193-BK193</f>
        <v>0</v>
      </c>
      <c r="BS193" s="209">
        <f>AJ193-AQ193-AX193-BE193-BL193</f>
        <v>0</v>
      </c>
      <c r="BT193" s="210">
        <f>+BR193+BS193</f>
        <v>0</v>
      </c>
      <c r="BU193" s="210">
        <f>+BQ193+BT193</f>
        <v>0</v>
      </c>
      <c r="BV193" s="215">
        <f>R193+X193-AD193</f>
        <v>0</v>
      </c>
      <c r="BW193" s="215">
        <f>S193+Y193-AE193</f>
        <v>0</v>
      </c>
      <c r="BX193" s="216">
        <v>0</v>
      </c>
      <c r="BY193" s="216">
        <v>0</v>
      </c>
      <c r="BZ193" s="215">
        <f>BV193-BX193</f>
        <v>0</v>
      </c>
      <c r="CA193" s="217">
        <f>BW193-BY193</f>
        <v>0</v>
      </c>
    </row>
    <row r="194" spans="2:79" ht="36.75" hidden="1" customHeight="1">
      <c r="B194" s="206">
        <v>2015</v>
      </c>
      <c r="C194" s="207">
        <v>8320</v>
      </c>
      <c r="D194" s="206">
        <v>1</v>
      </c>
      <c r="E194" s="206">
        <v>5000</v>
      </c>
      <c r="F194" s="206">
        <v>5100</v>
      </c>
      <c r="G194" s="218">
        <v>519</v>
      </c>
      <c r="H194" s="206">
        <v>4</v>
      </c>
      <c r="I194" s="208" t="s">
        <v>2039</v>
      </c>
      <c r="J194" s="209">
        <v>0</v>
      </c>
      <c r="K194" s="209">
        <v>0</v>
      </c>
      <c r="L194" s="210">
        <f>+J194+K194</f>
        <v>0</v>
      </c>
      <c r="M194" s="209">
        <v>0</v>
      </c>
      <c r="N194" s="209">
        <v>0</v>
      </c>
      <c r="O194" s="210">
        <f>+M194+N194</f>
        <v>0</v>
      </c>
      <c r="P194" s="210">
        <f>+L194+O194</f>
        <v>0</v>
      </c>
      <c r="Q194" s="254" t="s">
        <v>19</v>
      </c>
      <c r="R194" s="244"/>
      <c r="S194" s="244"/>
      <c r="T194" s="213">
        <v>0</v>
      </c>
      <c r="U194" s="213">
        <v>0</v>
      </c>
      <c r="V194" s="213">
        <v>0</v>
      </c>
      <c r="W194" s="213">
        <v>0</v>
      </c>
      <c r="X194" s="213"/>
      <c r="Y194" s="213"/>
      <c r="Z194" s="213">
        <v>0</v>
      </c>
      <c r="AA194" s="213">
        <v>0</v>
      </c>
      <c r="AB194" s="213">
        <v>0</v>
      </c>
      <c r="AC194" s="213">
        <v>0</v>
      </c>
      <c r="AD194" s="214"/>
      <c r="AE194" s="214"/>
      <c r="AF194" s="209">
        <f>J194+T194-Z194</f>
        <v>0</v>
      </c>
      <c r="AG194" s="209">
        <f>K194+U194-AA194</f>
        <v>0</v>
      </c>
      <c r="AH194" s="210">
        <f>+AF194+AG194</f>
        <v>0</v>
      </c>
      <c r="AI194" s="209">
        <f>M194+V194-AB194</f>
        <v>0</v>
      </c>
      <c r="AJ194" s="209">
        <f>N194+W194-AC194</f>
        <v>0</v>
      </c>
      <c r="AK194" s="210">
        <f>+AI194+AJ194</f>
        <v>0</v>
      </c>
      <c r="AL194" s="210">
        <f>+AH194+AK194</f>
        <v>0</v>
      </c>
      <c r="AM194" s="213">
        <v>0</v>
      </c>
      <c r="AN194" s="213">
        <v>0</v>
      </c>
      <c r="AO194" s="210">
        <f>+AM194+AN194</f>
        <v>0</v>
      </c>
      <c r="AP194" s="213">
        <v>0</v>
      </c>
      <c r="AQ194" s="213">
        <v>0</v>
      </c>
      <c r="AR194" s="210">
        <f>+AP194+AQ194</f>
        <v>0</v>
      </c>
      <c r="AS194" s="210">
        <f>+AO194+AR194</f>
        <v>0</v>
      </c>
      <c r="AT194" s="213">
        <v>0</v>
      </c>
      <c r="AU194" s="213">
        <v>0</v>
      </c>
      <c r="AV194" s="210">
        <f>+AT194+AU194</f>
        <v>0</v>
      </c>
      <c r="AW194" s="213">
        <v>0</v>
      </c>
      <c r="AX194" s="213">
        <v>0</v>
      </c>
      <c r="AY194" s="210">
        <f>+AW194+AX194</f>
        <v>0</v>
      </c>
      <c r="AZ194" s="210">
        <f>+AV194+AY194</f>
        <v>0</v>
      </c>
      <c r="BA194" s="213">
        <v>0</v>
      </c>
      <c r="BB194" s="213">
        <v>0</v>
      </c>
      <c r="BC194" s="210">
        <f>+BA194+BB194</f>
        <v>0</v>
      </c>
      <c r="BD194" s="213">
        <v>0</v>
      </c>
      <c r="BE194" s="213">
        <v>0</v>
      </c>
      <c r="BF194" s="210">
        <f>+BD194+BE194</f>
        <v>0</v>
      </c>
      <c r="BG194" s="210">
        <f>+BC194+BF194</f>
        <v>0</v>
      </c>
      <c r="BH194" s="213">
        <v>0</v>
      </c>
      <c r="BI194" s="213">
        <v>0</v>
      </c>
      <c r="BJ194" s="210">
        <f>+BH194+BI194</f>
        <v>0</v>
      </c>
      <c r="BK194" s="213">
        <v>0</v>
      </c>
      <c r="BL194" s="213">
        <v>0</v>
      </c>
      <c r="BM194" s="210">
        <f>+BK194+BL194</f>
        <v>0</v>
      </c>
      <c r="BN194" s="210">
        <f>+BJ194+BM194</f>
        <v>0</v>
      </c>
      <c r="BO194" s="209">
        <f>AF194-AM194-AT194-BA194-BH194</f>
        <v>0</v>
      </c>
      <c r="BP194" s="209">
        <f>AG194-AN194-AU194-BB194-BI194</f>
        <v>0</v>
      </c>
      <c r="BQ194" s="210">
        <f>+BO194+BP194</f>
        <v>0</v>
      </c>
      <c r="BR194" s="209">
        <f>AI194-AP194-AW194-BD194-BK194</f>
        <v>0</v>
      </c>
      <c r="BS194" s="209">
        <f>AJ194-AQ194-AX194-BE194-BL194</f>
        <v>0</v>
      </c>
      <c r="BT194" s="210">
        <f>+BR194+BS194</f>
        <v>0</v>
      </c>
      <c r="BU194" s="210">
        <f>+BQ194+BT194</f>
        <v>0</v>
      </c>
      <c r="BV194" s="215">
        <f>R194+X194-AD194</f>
        <v>0</v>
      </c>
      <c r="BW194" s="215">
        <f>S194+Y194-AE194</f>
        <v>0</v>
      </c>
      <c r="BX194" s="216">
        <v>0</v>
      </c>
      <c r="BY194" s="216">
        <v>0</v>
      </c>
      <c r="BZ194" s="215">
        <f>BV194-BX194</f>
        <v>0</v>
      </c>
      <c r="CA194" s="217">
        <f>BW194-BY194</f>
        <v>0</v>
      </c>
    </row>
    <row r="195" spans="2:79" ht="61.5" customHeight="1">
      <c r="B195" s="188">
        <v>2015</v>
      </c>
      <c r="C195" s="189">
        <v>8320</v>
      </c>
      <c r="D195" s="188">
        <v>1</v>
      </c>
      <c r="E195" s="188">
        <v>5000</v>
      </c>
      <c r="F195" s="188">
        <v>5200</v>
      </c>
      <c r="G195" s="188"/>
      <c r="H195" s="188"/>
      <c r="I195" s="190" t="s">
        <v>2038</v>
      </c>
      <c r="J195" s="191">
        <f>+J196+J204+J209</f>
        <v>0</v>
      </c>
      <c r="K195" s="191">
        <f>+K196+K204+K209</f>
        <v>0</v>
      </c>
      <c r="L195" s="191">
        <f>+J195+K195</f>
        <v>0</v>
      </c>
      <c r="M195" s="191">
        <f>+M196+M204+M209</f>
        <v>402000</v>
      </c>
      <c r="N195" s="191">
        <f>+N196+N204+N209</f>
        <v>0</v>
      </c>
      <c r="O195" s="191">
        <f>+M195+N195</f>
        <v>402000</v>
      </c>
      <c r="P195" s="191">
        <f>+L195+O195</f>
        <v>402000</v>
      </c>
      <c r="Q195" s="191"/>
      <c r="R195" s="234"/>
      <c r="S195" s="234"/>
      <c r="T195" s="191">
        <f>+T196+T204+T209</f>
        <v>0</v>
      </c>
      <c r="U195" s="191">
        <f>+U196+U204+U209</f>
        <v>0</v>
      </c>
      <c r="V195" s="191">
        <f>+V196+V204+V209</f>
        <v>0</v>
      </c>
      <c r="W195" s="191">
        <f>+W196+W204+W209</f>
        <v>0</v>
      </c>
      <c r="X195" s="193"/>
      <c r="Y195" s="193"/>
      <c r="Z195" s="191">
        <f>+Z196+Z204+Z209</f>
        <v>0</v>
      </c>
      <c r="AA195" s="191">
        <f>+AA196+AA204+AA209</f>
        <v>0</v>
      </c>
      <c r="AB195" s="191">
        <f>+AB196+AB204+AB209</f>
        <v>0</v>
      </c>
      <c r="AC195" s="191">
        <f>+AC196+AC204+AC209</f>
        <v>0</v>
      </c>
      <c r="AD195" s="193"/>
      <c r="AE195" s="193"/>
      <c r="AF195" s="191">
        <f>+AF196+AF204+AF209</f>
        <v>0</v>
      </c>
      <c r="AG195" s="191">
        <f>+AG196+AG204+AG209</f>
        <v>0</v>
      </c>
      <c r="AH195" s="191">
        <f>+AF195+AG195</f>
        <v>0</v>
      </c>
      <c r="AI195" s="191">
        <f>+AI196+AI204+AI209</f>
        <v>402000</v>
      </c>
      <c r="AJ195" s="191">
        <f>+AJ196+AJ204+AJ209</f>
        <v>0</v>
      </c>
      <c r="AK195" s="191">
        <f>+AI195+AJ195</f>
        <v>402000</v>
      </c>
      <c r="AL195" s="191">
        <f>+AH195+AK195</f>
        <v>402000</v>
      </c>
      <c r="AM195" s="191">
        <f>+AM196+AM204+AM209</f>
        <v>0</v>
      </c>
      <c r="AN195" s="191">
        <f>+AN196+AN204+AN209</f>
        <v>0</v>
      </c>
      <c r="AO195" s="191">
        <f>+AM195+AN195</f>
        <v>0</v>
      </c>
      <c r="AP195" s="191">
        <f>+AP196+AP204+AP209</f>
        <v>0</v>
      </c>
      <c r="AQ195" s="191">
        <f>+AQ196+AQ204+AQ209</f>
        <v>0</v>
      </c>
      <c r="AR195" s="191">
        <f>+AP195+AQ195</f>
        <v>0</v>
      </c>
      <c r="AS195" s="191">
        <f>+AO195+AR195</f>
        <v>0</v>
      </c>
      <c r="AT195" s="191">
        <f>+AT196+AT204+AT209</f>
        <v>0</v>
      </c>
      <c r="AU195" s="191">
        <f>+AU196+AU204+AU209</f>
        <v>0</v>
      </c>
      <c r="AV195" s="191">
        <f>+AT195+AU195</f>
        <v>0</v>
      </c>
      <c r="AW195" s="191">
        <f>+AW196+AW204+AW209</f>
        <v>0</v>
      </c>
      <c r="AX195" s="191">
        <f>+AX196+AX204+AX209</f>
        <v>0</v>
      </c>
      <c r="AY195" s="191">
        <f>+AW195+AX195</f>
        <v>0</v>
      </c>
      <c r="AZ195" s="191">
        <f>+AV195+AY195</f>
        <v>0</v>
      </c>
      <c r="BA195" s="191">
        <f>+BA196+BA204+BA209</f>
        <v>0</v>
      </c>
      <c r="BB195" s="191">
        <f>+BB196+BB204+BB209</f>
        <v>0</v>
      </c>
      <c r="BC195" s="191">
        <f>+BA195+BB195</f>
        <v>0</v>
      </c>
      <c r="BD195" s="191">
        <f>+BD196+BD204+BD209</f>
        <v>0</v>
      </c>
      <c r="BE195" s="191">
        <f>+BE196+BE204+BE209</f>
        <v>0</v>
      </c>
      <c r="BF195" s="191">
        <f>+BD195+BE195</f>
        <v>0</v>
      </c>
      <c r="BG195" s="191">
        <f>+BC195+BF195</f>
        <v>0</v>
      </c>
      <c r="BH195" s="191">
        <f>+BH196+BH204+BH209</f>
        <v>0</v>
      </c>
      <c r="BI195" s="191">
        <f>+BI196+BI204+BI209</f>
        <v>0</v>
      </c>
      <c r="BJ195" s="191">
        <f>+BH195+BI195</f>
        <v>0</v>
      </c>
      <c r="BK195" s="191">
        <f>+BK196+BK204+BK209</f>
        <v>0</v>
      </c>
      <c r="BL195" s="191">
        <f>+BL196+BL204+BL209</f>
        <v>0</v>
      </c>
      <c r="BM195" s="191">
        <f>+BK195+BL195</f>
        <v>0</v>
      </c>
      <c r="BN195" s="191">
        <f>+BJ195+BM195</f>
        <v>0</v>
      </c>
      <c r="BO195" s="191">
        <f>+BO196+BO204+BO209</f>
        <v>0</v>
      </c>
      <c r="BP195" s="191">
        <f>+BP196+BP204+BP209</f>
        <v>0</v>
      </c>
      <c r="BQ195" s="191">
        <f>+BO195+BP195</f>
        <v>0</v>
      </c>
      <c r="BR195" s="191">
        <f>+BR196+BR204+BR209</f>
        <v>402000</v>
      </c>
      <c r="BS195" s="191">
        <f>+BS196+BS204+BS209</f>
        <v>0</v>
      </c>
      <c r="BT195" s="191">
        <f>+BR195+BS195</f>
        <v>402000</v>
      </c>
      <c r="BU195" s="191">
        <f>+BQ195+BT195</f>
        <v>402000</v>
      </c>
      <c r="BV195" s="194"/>
      <c r="BW195" s="194"/>
      <c r="BX195" s="195"/>
      <c r="BY195" s="195"/>
      <c r="BZ195" s="194"/>
      <c r="CA195" s="196"/>
    </row>
    <row r="196" spans="2:79" ht="36.75" customHeight="1">
      <c r="B196" s="197">
        <v>2015</v>
      </c>
      <c r="C196" s="198">
        <v>8320</v>
      </c>
      <c r="D196" s="197">
        <v>1</v>
      </c>
      <c r="E196" s="197">
        <v>5000</v>
      </c>
      <c r="F196" s="197">
        <v>5200</v>
      </c>
      <c r="G196" s="197">
        <v>521</v>
      </c>
      <c r="H196" s="197"/>
      <c r="I196" s="199" t="s">
        <v>205</v>
      </c>
      <c r="J196" s="200">
        <f>SUM(J197:J203)</f>
        <v>0</v>
      </c>
      <c r="K196" s="200">
        <f>SUM(K197:K203)</f>
        <v>0</v>
      </c>
      <c r="L196" s="200">
        <f>+J196+K196</f>
        <v>0</v>
      </c>
      <c r="M196" s="200">
        <f>SUM(M197:M203)</f>
        <v>220000</v>
      </c>
      <c r="N196" s="200">
        <f>SUM(N197:N203)</f>
        <v>0</v>
      </c>
      <c r="O196" s="200">
        <f>+M196+N196</f>
        <v>220000</v>
      </c>
      <c r="P196" s="200">
        <f>+L196+O196</f>
        <v>220000</v>
      </c>
      <c r="Q196" s="200"/>
      <c r="R196" s="235"/>
      <c r="S196" s="235"/>
      <c r="T196" s="200">
        <f>SUM(T197:T203)</f>
        <v>0</v>
      </c>
      <c r="U196" s="200">
        <f>SUM(U197:U203)</f>
        <v>0</v>
      </c>
      <c r="V196" s="200">
        <f>SUM(V197:V203)</f>
        <v>0</v>
      </c>
      <c r="W196" s="200">
        <f>SUM(W197:W203)</f>
        <v>0</v>
      </c>
      <c r="X196" s="202"/>
      <c r="Y196" s="202"/>
      <c r="Z196" s="200">
        <f>SUM(Z197:Z203)</f>
        <v>0</v>
      </c>
      <c r="AA196" s="200">
        <f>SUM(AA197:AA203)</f>
        <v>0</v>
      </c>
      <c r="AB196" s="200">
        <f>SUM(AB197:AB203)</f>
        <v>0</v>
      </c>
      <c r="AC196" s="200">
        <f>SUM(AC197:AC203)</f>
        <v>0</v>
      </c>
      <c r="AD196" s="202"/>
      <c r="AE196" s="202"/>
      <c r="AF196" s="200">
        <f>SUM(AF197:AF203)</f>
        <v>0</v>
      </c>
      <c r="AG196" s="200">
        <f>SUM(AG197:AG203)</f>
        <v>0</v>
      </c>
      <c r="AH196" s="200">
        <f>+AF196+AG196</f>
        <v>0</v>
      </c>
      <c r="AI196" s="200">
        <f>SUM(AI197:AI203)</f>
        <v>220000</v>
      </c>
      <c r="AJ196" s="200">
        <f>SUM(AJ197:AJ203)</f>
        <v>0</v>
      </c>
      <c r="AK196" s="200">
        <f>+AI196+AJ196</f>
        <v>220000</v>
      </c>
      <c r="AL196" s="200">
        <f>+AH196+AK196</f>
        <v>220000</v>
      </c>
      <c r="AM196" s="200">
        <f>SUM(AM197:AM203)</f>
        <v>0</v>
      </c>
      <c r="AN196" s="200">
        <f>SUM(AN197:AN203)</f>
        <v>0</v>
      </c>
      <c r="AO196" s="200">
        <f>+AM196+AN196</f>
        <v>0</v>
      </c>
      <c r="AP196" s="200">
        <f>SUM(AP197:AP203)</f>
        <v>0</v>
      </c>
      <c r="AQ196" s="200">
        <f>SUM(AQ197:AQ203)</f>
        <v>0</v>
      </c>
      <c r="AR196" s="200">
        <f>+AP196+AQ196</f>
        <v>0</v>
      </c>
      <c r="AS196" s="200">
        <f>+AO196+AR196</f>
        <v>0</v>
      </c>
      <c r="AT196" s="200">
        <f>SUM(AT197:AT203)</f>
        <v>0</v>
      </c>
      <c r="AU196" s="200">
        <f>SUM(AU197:AU203)</f>
        <v>0</v>
      </c>
      <c r="AV196" s="200">
        <f>+AT196+AU196</f>
        <v>0</v>
      </c>
      <c r="AW196" s="200">
        <f>SUM(AW197:AW203)</f>
        <v>0</v>
      </c>
      <c r="AX196" s="200">
        <f>SUM(AX197:AX203)</f>
        <v>0</v>
      </c>
      <c r="AY196" s="200">
        <f>+AW196+AX196</f>
        <v>0</v>
      </c>
      <c r="AZ196" s="200">
        <f>+AV196+AY196</f>
        <v>0</v>
      </c>
      <c r="BA196" s="200">
        <f>SUM(BA197:BA203)</f>
        <v>0</v>
      </c>
      <c r="BB196" s="200">
        <f>SUM(BB197:BB203)</f>
        <v>0</v>
      </c>
      <c r="BC196" s="200">
        <f>+BA196+BB196</f>
        <v>0</v>
      </c>
      <c r="BD196" s="200">
        <f>SUM(BD197:BD203)</f>
        <v>0</v>
      </c>
      <c r="BE196" s="200">
        <f>SUM(BE197:BE203)</f>
        <v>0</v>
      </c>
      <c r="BF196" s="200">
        <f>+BD196+BE196</f>
        <v>0</v>
      </c>
      <c r="BG196" s="200">
        <f>+BC196+BF196</f>
        <v>0</v>
      </c>
      <c r="BH196" s="200">
        <f>SUM(BH197:BH203)</f>
        <v>0</v>
      </c>
      <c r="BI196" s="200">
        <f>SUM(BI197:BI203)</f>
        <v>0</v>
      </c>
      <c r="BJ196" s="200">
        <f>+BH196+BI196</f>
        <v>0</v>
      </c>
      <c r="BK196" s="200">
        <f>SUM(BK197:BK203)</f>
        <v>0</v>
      </c>
      <c r="BL196" s="200">
        <f>SUM(BL197:BL203)</f>
        <v>0</v>
      </c>
      <c r="BM196" s="200">
        <f>+BK196+BL196</f>
        <v>0</v>
      </c>
      <c r="BN196" s="200">
        <f>+BJ196+BM196</f>
        <v>0</v>
      </c>
      <c r="BO196" s="200">
        <f>SUM(BO197:BO203)</f>
        <v>0</v>
      </c>
      <c r="BP196" s="200">
        <f>SUM(BP197:BP203)</f>
        <v>0</v>
      </c>
      <c r="BQ196" s="200">
        <f>+BO196+BP196</f>
        <v>0</v>
      </c>
      <c r="BR196" s="200">
        <f>SUM(BR197:BR203)</f>
        <v>220000</v>
      </c>
      <c r="BS196" s="200">
        <f>SUM(BS197:BS203)</f>
        <v>0</v>
      </c>
      <c r="BT196" s="200">
        <f>+BR196+BS196</f>
        <v>220000</v>
      </c>
      <c r="BU196" s="200">
        <f>+BQ196+BT196</f>
        <v>220000</v>
      </c>
      <c r="BV196" s="203"/>
      <c r="BW196" s="203"/>
      <c r="BX196" s="204"/>
      <c r="BY196" s="204"/>
      <c r="BZ196" s="203"/>
      <c r="CA196" s="205"/>
    </row>
    <row r="197" spans="2:79" ht="36.75" customHeight="1">
      <c r="B197" s="218">
        <v>2015</v>
      </c>
      <c r="C197" s="219">
        <v>8320</v>
      </c>
      <c r="D197" s="218">
        <v>1</v>
      </c>
      <c r="E197" s="218">
        <v>5000</v>
      </c>
      <c r="F197" s="218">
        <v>5200</v>
      </c>
      <c r="G197" s="218">
        <v>521</v>
      </c>
      <c r="H197" s="218">
        <v>1</v>
      </c>
      <c r="I197" s="220" t="s">
        <v>2037</v>
      </c>
      <c r="J197" s="209">
        <v>0</v>
      </c>
      <c r="K197" s="209">
        <v>0</v>
      </c>
      <c r="L197" s="210">
        <f>+J197+K197</f>
        <v>0</v>
      </c>
      <c r="M197" s="209">
        <v>90000</v>
      </c>
      <c r="N197" s="209">
        <v>0</v>
      </c>
      <c r="O197" s="210">
        <f>+M197+N197</f>
        <v>90000</v>
      </c>
      <c r="P197" s="210">
        <f>+L197+O197</f>
        <v>90000</v>
      </c>
      <c r="Q197" s="245" t="s">
        <v>145</v>
      </c>
      <c r="R197" s="238">
        <v>3</v>
      </c>
      <c r="S197" s="238"/>
      <c r="T197" s="213">
        <v>0</v>
      </c>
      <c r="U197" s="213">
        <v>0</v>
      </c>
      <c r="V197" s="213">
        <v>0</v>
      </c>
      <c r="W197" s="213">
        <v>0</v>
      </c>
      <c r="X197" s="213"/>
      <c r="Y197" s="213"/>
      <c r="Z197" s="213">
        <v>0</v>
      </c>
      <c r="AA197" s="213">
        <v>0</v>
      </c>
      <c r="AB197" s="213">
        <v>0</v>
      </c>
      <c r="AC197" s="213">
        <v>0</v>
      </c>
      <c r="AD197" s="214"/>
      <c r="AE197" s="214"/>
      <c r="AF197" s="209">
        <f>J197+T197-Z197</f>
        <v>0</v>
      </c>
      <c r="AG197" s="209">
        <f>K197+U197-AA197</f>
        <v>0</v>
      </c>
      <c r="AH197" s="210">
        <f>+AF197+AG197</f>
        <v>0</v>
      </c>
      <c r="AI197" s="209">
        <f>M197+V197-AB197</f>
        <v>90000</v>
      </c>
      <c r="AJ197" s="209">
        <f>N197+W197-AC197</f>
        <v>0</v>
      </c>
      <c r="AK197" s="210">
        <f>+AI197+AJ197</f>
        <v>90000</v>
      </c>
      <c r="AL197" s="210">
        <f>+AH197+AK197</f>
        <v>90000</v>
      </c>
      <c r="AM197" s="213">
        <v>0</v>
      </c>
      <c r="AN197" s="213">
        <v>0</v>
      </c>
      <c r="AO197" s="210">
        <f>+AM197+AN197</f>
        <v>0</v>
      </c>
      <c r="AP197" s="213">
        <f>'[1]PREVENCIÓN SOCIAL'!L590</f>
        <v>0</v>
      </c>
      <c r="AQ197" s="213">
        <v>0</v>
      </c>
      <c r="AR197" s="210">
        <f>+AP197+AQ197</f>
        <v>0</v>
      </c>
      <c r="AS197" s="210">
        <f>+AO197+AR197</f>
        <v>0</v>
      </c>
      <c r="AT197" s="213">
        <v>0</v>
      </c>
      <c r="AU197" s="213">
        <v>0</v>
      </c>
      <c r="AV197" s="210">
        <f>+AT197+AU197</f>
        <v>0</v>
      </c>
      <c r="AW197" s="213">
        <f>'[1]PREVENCIÓN SOCIAL'!L591</f>
        <v>0</v>
      </c>
      <c r="AX197" s="213">
        <v>0</v>
      </c>
      <c r="AY197" s="210">
        <f>+AW197+AX197</f>
        <v>0</v>
      </c>
      <c r="AZ197" s="210">
        <f>+AV197+AY197</f>
        <v>0</v>
      </c>
      <c r="BA197" s="213">
        <v>0</v>
      </c>
      <c r="BB197" s="213">
        <v>0</v>
      </c>
      <c r="BC197" s="210">
        <f>+BA197+BB197</f>
        <v>0</v>
      </c>
      <c r="BD197" s="213">
        <f>'[1]PREVENCIÓN SOCIAL'!L592</f>
        <v>0</v>
      </c>
      <c r="BE197" s="213">
        <v>0</v>
      </c>
      <c r="BF197" s="210">
        <f>+BD197+BE197</f>
        <v>0</v>
      </c>
      <c r="BG197" s="210">
        <f>+BC197+BF197</f>
        <v>0</v>
      </c>
      <c r="BH197" s="213">
        <v>0</v>
      </c>
      <c r="BI197" s="213">
        <v>0</v>
      </c>
      <c r="BJ197" s="210">
        <f>+BH197+BI197</f>
        <v>0</v>
      </c>
      <c r="BK197" s="213">
        <f>'[1]PREVENCIÓN SOCIAL'!L593</f>
        <v>0</v>
      </c>
      <c r="BL197" s="213">
        <v>0</v>
      </c>
      <c r="BM197" s="210">
        <f>+BK197+BL197</f>
        <v>0</v>
      </c>
      <c r="BN197" s="210">
        <f>+BJ197+BM197</f>
        <v>0</v>
      </c>
      <c r="BO197" s="209">
        <f>AF197-AM197-AT197-BA197-BH197</f>
        <v>0</v>
      </c>
      <c r="BP197" s="209">
        <f>AG197-AN197-AU197-BB197-BI197</f>
        <v>0</v>
      </c>
      <c r="BQ197" s="210">
        <f>+BO197+BP197</f>
        <v>0</v>
      </c>
      <c r="BR197" s="209">
        <f>AI197-AP197-AW197-BD197-BK197</f>
        <v>90000</v>
      </c>
      <c r="BS197" s="209">
        <f>AJ197-AQ197-AX197-BE197-BL197</f>
        <v>0</v>
      </c>
      <c r="BT197" s="210">
        <f>+BR197+BS197</f>
        <v>90000</v>
      </c>
      <c r="BU197" s="210">
        <f>+BQ197+BT197</f>
        <v>90000</v>
      </c>
      <c r="BV197" s="215">
        <f>R197+X197-AD197</f>
        <v>3</v>
      </c>
      <c r="BW197" s="215">
        <f>S197+Y197-AE197</f>
        <v>0</v>
      </c>
      <c r="BX197" s="216">
        <f>'[1]PREVENCIÓN SOCIAL'!M590</f>
        <v>0</v>
      </c>
      <c r="BY197" s="216">
        <v>0</v>
      </c>
      <c r="BZ197" s="215">
        <f>BV197-BX197</f>
        <v>3</v>
      </c>
      <c r="CA197" s="217">
        <f>BW197-BY197</f>
        <v>0</v>
      </c>
    </row>
    <row r="198" spans="2:79" ht="36.75" customHeight="1">
      <c r="B198" s="206">
        <v>2015</v>
      </c>
      <c r="C198" s="207">
        <v>8320</v>
      </c>
      <c r="D198" s="206">
        <v>1</v>
      </c>
      <c r="E198" s="206">
        <v>5000</v>
      </c>
      <c r="F198" s="206">
        <v>5200</v>
      </c>
      <c r="G198" s="218">
        <v>521</v>
      </c>
      <c r="H198" s="206">
        <v>2</v>
      </c>
      <c r="I198" s="220" t="s">
        <v>2036</v>
      </c>
      <c r="J198" s="209">
        <v>0</v>
      </c>
      <c r="K198" s="209">
        <v>0</v>
      </c>
      <c r="L198" s="210">
        <f>+J198+K198</f>
        <v>0</v>
      </c>
      <c r="M198" s="209">
        <v>130000</v>
      </c>
      <c r="N198" s="209">
        <v>0</v>
      </c>
      <c r="O198" s="210">
        <f>+M198+N198</f>
        <v>130000</v>
      </c>
      <c r="P198" s="210">
        <f>+L198+O198</f>
        <v>130000</v>
      </c>
      <c r="Q198" s="245" t="s">
        <v>145</v>
      </c>
      <c r="R198" s="238">
        <v>5</v>
      </c>
      <c r="S198" s="238"/>
      <c r="T198" s="213">
        <v>0</v>
      </c>
      <c r="U198" s="213">
        <v>0</v>
      </c>
      <c r="V198" s="213">
        <v>0</v>
      </c>
      <c r="W198" s="213">
        <v>0</v>
      </c>
      <c r="X198" s="213"/>
      <c r="Y198" s="213"/>
      <c r="Z198" s="213">
        <v>0</v>
      </c>
      <c r="AA198" s="213">
        <v>0</v>
      </c>
      <c r="AB198" s="213">
        <v>0</v>
      </c>
      <c r="AC198" s="213">
        <v>0</v>
      </c>
      <c r="AD198" s="214"/>
      <c r="AE198" s="214"/>
      <c r="AF198" s="209">
        <f>J198+T198-Z198</f>
        <v>0</v>
      </c>
      <c r="AG198" s="209">
        <f>K198+U198-AA198</f>
        <v>0</v>
      </c>
      <c r="AH198" s="210">
        <f>+AF198+AG198</f>
        <v>0</v>
      </c>
      <c r="AI198" s="209">
        <f>M198+V198-AB198</f>
        <v>130000</v>
      </c>
      <c r="AJ198" s="209">
        <f>N198+W198-AC198</f>
        <v>0</v>
      </c>
      <c r="AK198" s="210">
        <f>+AI198+AJ198</f>
        <v>130000</v>
      </c>
      <c r="AL198" s="210">
        <f>+AH198+AK198</f>
        <v>130000</v>
      </c>
      <c r="AM198" s="213">
        <v>0</v>
      </c>
      <c r="AN198" s="213">
        <v>0</v>
      </c>
      <c r="AO198" s="210">
        <f>+AM198+AN198</f>
        <v>0</v>
      </c>
      <c r="AP198" s="213">
        <f>'[1]PREVENCIÓN SOCIAL'!L635</f>
        <v>0</v>
      </c>
      <c r="AQ198" s="213">
        <v>0</v>
      </c>
      <c r="AR198" s="210">
        <f>+AP198+AQ198</f>
        <v>0</v>
      </c>
      <c r="AS198" s="210">
        <f>+AO198+AR198</f>
        <v>0</v>
      </c>
      <c r="AT198" s="213">
        <v>0</v>
      </c>
      <c r="AU198" s="213">
        <v>0</v>
      </c>
      <c r="AV198" s="210">
        <f>+AT198+AU198</f>
        <v>0</v>
      </c>
      <c r="AW198" s="213">
        <f>'[1]PREVENCIÓN SOCIAL'!L636</f>
        <v>0</v>
      </c>
      <c r="AX198" s="213">
        <v>0</v>
      </c>
      <c r="AY198" s="210">
        <f>+AW198+AX198</f>
        <v>0</v>
      </c>
      <c r="AZ198" s="210">
        <f>+AV198+AY198</f>
        <v>0</v>
      </c>
      <c r="BA198" s="213">
        <v>0</v>
      </c>
      <c r="BB198" s="213">
        <v>0</v>
      </c>
      <c r="BC198" s="210">
        <f>+BA198+BB198</f>
        <v>0</v>
      </c>
      <c r="BD198" s="213">
        <f>'[1]PREVENCIÓN SOCIAL'!L637</f>
        <v>0</v>
      </c>
      <c r="BE198" s="213">
        <v>0</v>
      </c>
      <c r="BF198" s="210">
        <f>+BD198+BE198</f>
        <v>0</v>
      </c>
      <c r="BG198" s="210">
        <f>+BC198+BF198</f>
        <v>0</v>
      </c>
      <c r="BH198" s="213">
        <v>0</v>
      </c>
      <c r="BI198" s="213">
        <v>0</v>
      </c>
      <c r="BJ198" s="210">
        <f>+BH198+BI198</f>
        <v>0</v>
      </c>
      <c r="BK198" s="213">
        <f>'[1]PREVENCIÓN SOCIAL'!L638</f>
        <v>0</v>
      </c>
      <c r="BL198" s="213">
        <v>0</v>
      </c>
      <c r="BM198" s="210">
        <f>+BK198+BL198</f>
        <v>0</v>
      </c>
      <c r="BN198" s="210">
        <f>+BJ198+BM198</f>
        <v>0</v>
      </c>
      <c r="BO198" s="209">
        <f>AF198-AM198-AT198-BA198-BH198</f>
        <v>0</v>
      </c>
      <c r="BP198" s="209">
        <f>AG198-AN198-AU198-BB198-BI198</f>
        <v>0</v>
      </c>
      <c r="BQ198" s="210">
        <f>+BO198+BP198</f>
        <v>0</v>
      </c>
      <c r="BR198" s="209">
        <f>AI198-AP198-AW198-BD198-BK198</f>
        <v>130000</v>
      </c>
      <c r="BS198" s="209">
        <f>AJ198-AQ198-AX198-BE198-BL198</f>
        <v>0</v>
      </c>
      <c r="BT198" s="210">
        <f>+BR198+BS198</f>
        <v>130000</v>
      </c>
      <c r="BU198" s="210">
        <f>+BQ198+BT198</f>
        <v>130000</v>
      </c>
      <c r="BV198" s="215">
        <f>R198+X198-AD198</f>
        <v>5</v>
      </c>
      <c r="BW198" s="215">
        <f>S198+Y198-AE198</f>
        <v>0</v>
      </c>
      <c r="BX198" s="216">
        <f>'[1]PREVENCIÓN SOCIAL'!M635</f>
        <v>0</v>
      </c>
      <c r="BY198" s="216">
        <v>0</v>
      </c>
      <c r="BZ198" s="215">
        <f>BV198-BX198</f>
        <v>5</v>
      </c>
      <c r="CA198" s="217">
        <f>BW198-BY198</f>
        <v>0</v>
      </c>
    </row>
    <row r="199" spans="2:79" ht="36.75" hidden="1" customHeight="1">
      <c r="B199" s="206">
        <v>2015</v>
      </c>
      <c r="C199" s="207">
        <v>8320</v>
      </c>
      <c r="D199" s="206">
        <v>1</v>
      </c>
      <c r="E199" s="206">
        <v>5000</v>
      </c>
      <c r="F199" s="206">
        <v>5200</v>
      </c>
      <c r="G199" s="218">
        <v>521</v>
      </c>
      <c r="H199" s="206">
        <v>3</v>
      </c>
      <c r="I199" s="220" t="s">
        <v>2035</v>
      </c>
      <c r="J199" s="209">
        <v>0</v>
      </c>
      <c r="K199" s="209">
        <v>0</v>
      </c>
      <c r="L199" s="210">
        <f>+J199+K199</f>
        <v>0</v>
      </c>
      <c r="M199" s="209">
        <v>0</v>
      </c>
      <c r="N199" s="209">
        <v>0</v>
      </c>
      <c r="O199" s="210">
        <f>+M199+N199</f>
        <v>0</v>
      </c>
      <c r="P199" s="210">
        <f>+L199+O199</f>
        <v>0</v>
      </c>
      <c r="Q199" s="245" t="s">
        <v>145</v>
      </c>
      <c r="R199" s="238"/>
      <c r="S199" s="238"/>
      <c r="T199" s="213">
        <v>0</v>
      </c>
      <c r="U199" s="213">
        <v>0</v>
      </c>
      <c r="V199" s="213">
        <v>0</v>
      </c>
      <c r="W199" s="213">
        <v>0</v>
      </c>
      <c r="X199" s="213"/>
      <c r="Y199" s="213"/>
      <c r="Z199" s="213">
        <v>0</v>
      </c>
      <c r="AA199" s="213">
        <v>0</v>
      </c>
      <c r="AB199" s="213">
        <v>0</v>
      </c>
      <c r="AC199" s="213">
        <v>0</v>
      </c>
      <c r="AD199" s="214"/>
      <c r="AE199" s="214"/>
      <c r="AF199" s="209">
        <f>J199+T199-Z199</f>
        <v>0</v>
      </c>
      <c r="AG199" s="209">
        <f>K199+U199-AA199</f>
        <v>0</v>
      </c>
      <c r="AH199" s="210">
        <f>+AF199+AG199</f>
        <v>0</v>
      </c>
      <c r="AI199" s="209">
        <f>M199+V199-AB199</f>
        <v>0</v>
      </c>
      <c r="AJ199" s="209">
        <f>N199+W199-AC199</f>
        <v>0</v>
      </c>
      <c r="AK199" s="210">
        <f>+AI199+AJ199</f>
        <v>0</v>
      </c>
      <c r="AL199" s="210">
        <f>+AH199+AK199</f>
        <v>0</v>
      </c>
      <c r="AM199" s="213">
        <v>0</v>
      </c>
      <c r="AN199" s="213">
        <v>0</v>
      </c>
      <c r="AO199" s="210">
        <f>+AM199+AN199</f>
        <v>0</v>
      </c>
      <c r="AP199" s="213">
        <v>0</v>
      </c>
      <c r="AQ199" s="213">
        <v>0</v>
      </c>
      <c r="AR199" s="210">
        <f>+AP199+AQ199</f>
        <v>0</v>
      </c>
      <c r="AS199" s="210">
        <f>+AO199+AR199</f>
        <v>0</v>
      </c>
      <c r="AT199" s="213">
        <v>0</v>
      </c>
      <c r="AU199" s="213">
        <v>0</v>
      </c>
      <c r="AV199" s="210">
        <f>+AT199+AU199</f>
        <v>0</v>
      </c>
      <c r="AW199" s="213">
        <v>0</v>
      </c>
      <c r="AX199" s="213">
        <v>0</v>
      </c>
      <c r="AY199" s="210">
        <f>+AW199+AX199</f>
        <v>0</v>
      </c>
      <c r="AZ199" s="210">
        <f>+AV199+AY199</f>
        <v>0</v>
      </c>
      <c r="BA199" s="213">
        <v>0</v>
      </c>
      <c r="BB199" s="213">
        <v>0</v>
      </c>
      <c r="BC199" s="210">
        <f>+BA199+BB199</f>
        <v>0</v>
      </c>
      <c r="BD199" s="213">
        <v>0</v>
      </c>
      <c r="BE199" s="213">
        <v>0</v>
      </c>
      <c r="BF199" s="210">
        <f>+BD199+BE199</f>
        <v>0</v>
      </c>
      <c r="BG199" s="210">
        <f>+BC199+BF199</f>
        <v>0</v>
      </c>
      <c r="BH199" s="213">
        <v>0</v>
      </c>
      <c r="BI199" s="213">
        <v>0</v>
      </c>
      <c r="BJ199" s="210">
        <f>+BH199+BI199</f>
        <v>0</v>
      </c>
      <c r="BK199" s="213">
        <v>0</v>
      </c>
      <c r="BL199" s="213">
        <v>0</v>
      </c>
      <c r="BM199" s="210">
        <f>+BK199+BL199</f>
        <v>0</v>
      </c>
      <c r="BN199" s="210">
        <f>+BJ199+BM199</f>
        <v>0</v>
      </c>
      <c r="BO199" s="209">
        <f>AF199-AM199-AT199-BA199-BH199</f>
        <v>0</v>
      </c>
      <c r="BP199" s="209">
        <f>AG199-AN199-AU199-BB199-BI199</f>
        <v>0</v>
      </c>
      <c r="BQ199" s="210">
        <f>+BO199+BP199</f>
        <v>0</v>
      </c>
      <c r="BR199" s="209">
        <f>AI199-AP199-AW199-BD199-BK199</f>
        <v>0</v>
      </c>
      <c r="BS199" s="209">
        <f>AJ199-AQ199-AX199-BE199-BL199</f>
        <v>0</v>
      </c>
      <c r="BT199" s="210">
        <f>+BR199+BS199</f>
        <v>0</v>
      </c>
      <c r="BU199" s="210">
        <f>+BQ199+BT199</f>
        <v>0</v>
      </c>
      <c r="BV199" s="215">
        <f>R199+X199-AD199</f>
        <v>0</v>
      </c>
      <c r="BW199" s="215">
        <f>S199+Y199-AE199</f>
        <v>0</v>
      </c>
      <c r="BX199" s="216">
        <v>0</v>
      </c>
      <c r="BY199" s="216">
        <v>0</v>
      </c>
      <c r="BZ199" s="215">
        <f>BV199-BX199</f>
        <v>0</v>
      </c>
      <c r="CA199" s="217">
        <f>BW199-BY199</f>
        <v>0</v>
      </c>
    </row>
    <row r="200" spans="2:79" ht="36.75" hidden="1" customHeight="1">
      <c r="B200" s="206">
        <v>2015</v>
      </c>
      <c r="C200" s="207">
        <v>8320</v>
      </c>
      <c r="D200" s="206">
        <v>1</v>
      </c>
      <c r="E200" s="206">
        <v>5000</v>
      </c>
      <c r="F200" s="206">
        <v>5200</v>
      </c>
      <c r="G200" s="218">
        <v>521</v>
      </c>
      <c r="H200" s="206">
        <v>4</v>
      </c>
      <c r="I200" s="220" t="s">
        <v>2034</v>
      </c>
      <c r="J200" s="209">
        <v>0</v>
      </c>
      <c r="K200" s="209">
        <v>0</v>
      </c>
      <c r="L200" s="210">
        <f>+J200+K200</f>
        <v>0</v>
      </c>
      <c r="M200" s="209">
        <v>0</v>
      </c>
      <c r="N200" s="209">
        <v>0</v>
      </c>
      <c r="O200" s="210">
        <f>+M200+N200</f>
        <v>0</v>
      </c>
      <c r="P200" s="210">
        <f>+L200+O200</f>
        <v>0</v>
      </c>
      <c r="Q200" s="245" t="s">
        <v>145</v>
      </c>
      <c r="R200" s="238"/>
      <c r="S200" s="238"/>
      <c r="T200" s="213">
        <v>0</v>
      </c>
      <c r="U200" s="213">
        <v>0</v>
      </c>
      <c r="V200" s="213">
        <v>0</v>
      </c>
      <c r="W200" s="213">
        <v>0</v>
      </c>
      <c r="X200" s="213"/>
      <c r="Y200" s="213"/>
      <c r="Z200" s="213">
        <v>0</v>
      </c>
      <c r="AA200" s="213">
        <v>0</v>
      </c>
      <c r="AB200" s="213">
        <v>0</v>
      </c>
      <c r="AC200" s="213">
        <v>0</v>
      </c>
      <c r="AD200" s="214"/>
      <c r="AE200" s="214"/>
      <c r="AF200" s="209">
        <f>J200+T200-Z200</f>
        <v>0</v>
      </c>
      <c r="AG200" s="209">
        <f>K200+U200-AA200</f>
        <v>0</v>
      </c>
      <c r="AH200" s="210">
        <f>+AF200+AG200</f>
        <v>0</v>
      </c>
      <c r="AI200" s="209">
        <f>M200+V200-AB200</f>
        <v>0</v>
      </c>
      <c r="AJ200" s="209">
        <f>N200+W200-AC200</f>
        <v>0</v>
      </c>
      <c r="AK200" s="210">
        <f>+AI200+AJ200</f>
        <v>0</v>
      </c>
      <c r="AL200" s="210">
        <f>+AH200+AK200</f>
        <v>0</v>
      </c>
      <c r="AM200" s="213">
        <v>0</v>
      </c>
      <c r="AN200" s="213">
        <v>0</v>
      </c>
      <c r="AO200" s="210">
        <f>+AM200+AN200</f>
        <v>0</v>
      </c>
      <c r="AP200" s="213">
        <v>0</v>
      </c>
      <c r="AQ200" s="213">
        <v>0</v>
      </c>
      <c r="AR200" s="210">
        <f>+AP200+AQ200</f>
        <v>0</v>
      </c>
      <c r="AS200" s="210">
        <f>+AO200+AR200</f>
        <v>0</v>
      </c>
      <c r="AT200" s="213">
        <v>0</v>
      </c>
      <c r="AU200" s="213">
        <v>0</v>
      </c>
      <c r="AV200" s="210">
        <f>+AT200+AU200</f>
        <v>0</v>
      </c>
      <c r="AW200" s="213">
        <v>0</v>
      </c>
      <c r="AX200" s="213">
        <v>0</v>
      </c>
      <c r="AY200" s="210">
        <f>+AW200+AX200</f>
        <v>0</v>
      </c>
      <c r="AZ200" s="210">
        <f>+AV200+AY200</f>
        <v>0</v>
      </c>
      <c r="BA200" s="213">
        <v>0</v>
      </c>
      <c r="BB200" s="213">
        <v>0</v>
      </c>
      <c r="BC200" s="210">
        <f>+BA200+BB200</f>
        <v>0</v>
      </c>
      <c r="BD200" s="213">
        <v>0</v>
      </c>
      <c r="BE200" s="213">
        <v>0</v>
      </c>
      <c r="BF200" s="210">
        <f>+BD200+BE200</f>
        <v>0</v>
      </c>
      <c r="BG200" s="210">
        <f>+BC200+BF200</f>
        <v>0</v>
      </c>
      <c r="BH200" s="213">
        <v>0</v>
      </c>
      <c r="BI200" s="213">
        <v>0</v>
      </c>
      <c r="BJ200" s="210">
        <f>+BH200+BI200</f>
        <v>0</v>
      </c>
      <c r="BK200" s="213">
        <v>0</v>
      </c>
      <c r="BL200" s="213">
        <v>0</v>
      </c>
      <c r="BM200" s="210">
        <f>+BK200+BL200</f>
        <v>0</v>
      </c>
      <c r="BN200" s="210">
        <f>+BJ200+BM200</f>
        <v>0</v>
      </c>
      <c r="BO200" s="209">
        <f>AF200-AM200-AT200-BA200-BH200</f>
        <v>0</v>
      </c>
      <c r="BP200" s="209">
        <f>AG200-AN200-AU200-BB200-BI200</f>
        <v>0</v>
      </c>
      <c r="BQ200" s="210">
        <f>+BO200+BP200</f>
        <v>0</v>
      </c>
      <c r="BR200" s="209">
        <f>AI200-AP200-AW200-BD200-BK200</f>
        <v>0</v>
      </c>
      <c r="BS200" s="209">
        <f>AJ200-AQ200-AX200-BE200-BL200</f>
        <v>0</v>
      </c>
      <c r="BT200" s="210">
        <f>+BR200+BS200</f>
        <v>0</v>
      </c>
      <c r="BU200" s="210">
        <f>+BQ200+BT200</f>
        <v>0</v>
      </c>
      <c r="BV200" s="215">
        <f>R200+X200-AD200</f>
        <v>0</v>
      </c>
      <c r="BW200" s="215">
        <f>S200+Y200-AE200</f>
        <v>0</v>
      </c>
      <c r="BX200" s="216">
        <v>0</v>
      </c>
      <c r="BY200" s="216">
        <v>0</v>
      </c>
      <c r="BZ200" s="215">
        <f>BV200-BX200</f>
        <v>0</v>
      </c>
      <c r="CA200" s="217">
        <f>BW200-BY200</f>
        <v>0</v>
      </c>
    </row>
    <row r="201" spans="2:79" ht="36.75" hidden="1" customHeight="1">
      <c r="B201" s="206">
        <v>2015</v>
      </c>
      <c r="C201" s="207">
        <v>8320</v>
      </c>
      <c r="D201" s="206">
        <v>1</v>
      </c>
      <c r="E201" s="206">
        <v>5000</v>
      </c>
      <c r="F201" s="206">
        <v>5200</v>
      </c>
      <c r="G201" s="218">
        <v>521</v>
      </c>
      <c r="H201" s="206">
        <v>5</v>
      </c>
      <c r="I201" s="220" t="s">
        <v>197</v>
      </c>
      <c r="J201" s="209">
        <v>0</v>
      </c>
      <c r="K201" s="209">
        <v>0</v>
      </c>
      <c r="L201" s="210">
        <f>+J201+K201</f>
        <v>0</v>
      </c>
      <c r="M201" s="209">
        <v>0</v>
      </c>
      <c r="N201" s="209">
        <v>0</v>
      </c>
      <c r="O201" s="210">
        <f>+M201+N201</f>
        <v>0</v>
      </c>
      <c r="P201" s="210">
        <f>+L201+O201</f>
        <v>0</v>
      </c>
      <c r="Q201" s="245" t="s">
        <v>145</v>
      </c>
      <c r="R201" s="238"/>
      <c r="S201" s="238"/>
      <c r="T201" s="213">
        <v>0</v>
      </c>
      <c r="U201" s="213">
        <v>0</v>
      </c>
      <c r="V201" s="213">
        <v>0</v>
      </c>
      <c r="W201" s="213">
        <v>0</v>
      </c>
      <c r="X201" s="213"/>
      <c r="Y201" s="213"/>
      <c r="Z201" s="213">
        <v>0</v>
      </c>
      <c r="AA201" s="213">
        <v>0</v>
      </c>
      <c r="AB201" s="213">
        <v>0</v>
      </c>
      <c r="AC201" s="213">
        <v>0</v>
      </c>
      <c r="AD201" s="214"/>
      <c r="AE201" s="214"/>
      <c r="AF201" s="209">
        <f>J201+T201-Z201</f>
        <v>0</v>
      </c>
      <c r="AG201" s="209">
        <f>K201+U201-AA201</f>
        <v>0</v>
      </c>
      <c r="AH201" s="210">
        <f>+AF201+AG201</f>
        <v>0</v>
      </c>
      <c r="AI201" s="209">
        <f>M201+V201-AB201</f>
        <v>0</v>
      </c>
      <c r="AJ201" s="209">
        <f>N201+W201-AC201</f>
        <v>0</v>
      </c>
      <c r="AK201" s="210">
        <f>+AI201+AJ201</f>
        <v>0</v>
      </c>
      <c r="AL201" s="210">
        <f>+AH201+AK201</f>
        <v>0</v>
      </c>
      <c r="AM201" s="213">
        <v>0</v>
      </c>
      <c r="AN201" s="213">
        <v>0</v>
      </c>
      <c r="AO201" s="210">
        <f>+AM201+AN201</f>
        <v>0</v>
      </c>
      <c r="AP201" s="213">
        <v>0</v>
      </c>
      <c r="AQ201" s="213">
        <v>0</v>
      </c>
      <c r="AR201" s="210">
        <f>+AP201+AQ201</f>
        <v>0</v>
      </c>
      <c r="AS201" s="210">
        <f>+AO201+AR201</f>
        <v>0</v>
      </c>
      <c r="AT201" s="213">
        <v>0</v>
      </c>
      <c r="AU201" s="213">
        <v>0</v>
      </c>
      <c r="AV201" s="210">
        <f>+AT201+AU201</f>
        <v>0</v>
      </c>
      <c r="AW201" s="213">
        <v>0</v>
      </c>
      <c r="AX201" s="213">
        <v>0</v>
      </c>
      <c r="AY201" s="210">
        <f>+AW201+AX201</f>
        <v>0</v>
      </c>
      <c r="AZ201" s="210">
        <f>+AV201+AY201</f>
        <v>0</v>
      </c>
      <c r="BA201" s="213">
        <v>0</v>
      </c>
      <c r="BB201" s="213">
        <v>0</v>
      </c>
      <c r="BC201" s="210">
        <f>+BA201+BB201</f>
        <v>0</v>
      </c>
      <c r="BD201" s="213">
        <v>0</v>
      </c>
      <c r="BE201" s="213">
        <v>0</v>
      </c>
      <c r="BF201" s="210">
        <f>+BD201+BE201</f>
        <v>0</v>
      </c>
      <c r="BG201" s="210">
        <f>+BC201+BF201</f>
        <v>0</v>
      </c>
      <c r="BH201" s="213">
        <v>0</v>
      </c>
      <c r="BI201" s="213">
        <v>0</v>
      </c>
      <c r="BJ201" s="210">
        <f>+BH201+BI201</f>
        <v>0</v>
      </c>
      <c r="BK201" s="213">
        <v>0</v>
      </c>
      <c r="BL201" s="213">
        <v>0</v>
      </c>
      <c r="BM201" s="210">
        <f>+BK201+BL201</f>
        <v>0</v>
      </c>
      <c r="BN201" s="210">
        <f>+BJ201+BM201</f>
        <v>0</v>
      </c>
      <c r="BO201" s="209">
        <f>AF201-AM201-AT201-BA201-BH201</f>
        <v>0</v>
      </c>
      <c r="BP201" s="209">
        <f>AG201-AN201-AU201-BB201-BI201</f>
        <v>0</v>
      </c>
      <c r="BQ201" s="210">
        <f>+BO201+BP201</f>
        <v>0</v>
      </c>
      <c r="BR201" s="209">
        <f>AI201-AP201-AW201-BD201-BK201</f>
        <v>0</v>
      </c>
      <c r="BS201" s="209">
        <f>AJ201-AQ201-AX201-BE201-BL201</f>
        <v>0</v>
      </c>
      <c r="BT201" s="210">
        <f>+BR201+BS201</f>
        <v>0</v>
      </c>
      <c r="BU201" s="210">
        <f>+BQ201+BT201</f>
        <v>0</v>
      </c>
      <c r="BV201" s="215">
        <f>R201+X201-AD201</f>
        <v>0</v>
      </c>
      <c r="BW201" s="215">
        <f>S201+Y201-AE201</f>
        <v>0</v>
      </c>
      <c r="BX201" s="216">
        <v>0</v>
      </c>
      <c r="BY201" s="216">
        <v>0</v>
      </c>
      <c r="BZ201" s="215">
        <f>BV201-BX201</f>
        <v>0</v>
      </c>
      <c r="CA201" s="217">
        <f>BW201-BY201</f>
        <v>0</v>
      </c>
    </row>
    <row r="202" spans="2:79" ht="36.75" hidden="1" customHeight="1">
      <c r="B202" s="206">
        <v>2015</v>
      </c>
      <c r="C202" s="207">
        <v>8320</v>
      </c>
      <c r="D202" s="206">
        <v>1</v>
      </c>
      <c r="E202" s="206">
        <v>5000</v>
      </c>
      <c r="F202" s="206">
        <v>5200</v>
      </c>
      <c r="G202" s="218">
        <v>521</v>
      </c>
      <c r="H202" s="206">
        <v>6</v>
      </c>
      <c r="I202" s="220" t="s">
        <v>2033</v>
      </c>
      <c r="J202" s="209">
        <v>0</v>
      </c>
      <c r="K202" s="209">
        <v>0</v>
      </c>
      <c r="L202" s="210">
        <f>+J202+K202</f>
        <v>0</v>
      </c>
      <c r="M202" s="209">
        <v>0</v>
      </c>
      <c r="N202" s="209">
        <v>0</v>
      </c>
      <c r="O202" s="210">
        <f>+M202+N202</f>
        <v>0</v>
      </c>
      <c r="P202" s="210">
        <f>+L202+O202</f>
        <v>0</v>
      </c>
      <c r="Q202" s="245" t="s">
        <v>145</v>
      </c>
      <c r="R202" s="238"/>
      <c r="S202" s="238"/>
      <c r="T202" s="213">
        <v>0</v>
      </c>
      <c r="U202" s="213">
        <v>0</v>
      </c>
      <c r="V202" s="213">
        <v>0</v>
      </c>
      <c r="W202" s="213">
        <v>0</v>
      </c>
      <c r="X202" s="213"/>
      <c r="Y202" s="213"/>
      <c r="Z202" s="213">
        <v>0</v>
      </c>
      <c r="AA202" s="213">
        <v>0</v>
      </c>
      <c r="AB202" s="213">
        <v>0</v>
      </c>
      <c r="AC202" s="213">
        <v>0</v>
      </c>
      <c r="AD202" s="214"/>
      <c r="AE202" s="214"/>
      <c r="AF202" s="209">
        <f>J202+T202-Z202</f>
        <v>0</v>
      </c>
      <c r="AG202" s="209">
        <f>K202+U202-AA202</f>
        <v>0</v>
      </c>
      <c r="AH202" s="210">
        <f>+AF202+AG202</f>
        <v>0</v>
      </c>
      <c r="AI202" s="209">
        <f>M202+V202-AB202</f>
        <v>0</v>
      </c>
      <c r="AJ202" s="209">
        <f>N202+W202-AC202</f>
        <v>0</v>
      </c>
      <c r="AK202" s="210">
        <f>+AI202+AJ202</f>
        <v>0</v>
      </c>
      <c r="AL202" s="210">
        <f>+AH202+AK202</f>
        <v>0</v>
      </c>
      <c r="AM202" s="213">
        <v>0</v>
      </c>
      <c r="AN202" s="213">
        <v>0</v>
      </c>
      <c r="AO202" s="210">
        <f>+AM202+AN202</f>
        <v>0</v>
      </c>
      <c r="AP202" s="213">
        <v>0</v>
      </c>
      <c r="AQ202" s="213">
        <v>0</v>
      </c>
      <c r="AR202" s="210">
        <f>+AP202+AQ202</f>
        <v>0</v>
      </c>
      <c r="AS202" s="210">
        <f>+AO202+AR202</f>
        <v>0</v>
      </c>
      <c r="AT202" s="213">
        <v>0</v>
      </c>
      <c r="AU202" s="213">
        <v>0</v>
      </c>
      <c r="AV202" s="210">
        <f>+AT202+AU202</f>
        <v>0</v>
      </c>
      <c r="AW202" s="213">
        <v>0</v>
      </c>
      <c r="AX202" s="213">
        <v>0</v>
      </c>
      <c r="AY202" s="210">
        <f>+AW202+AX202</f>
        <v>0</v>
      </c>
      <c r="AZ202" s="210">
        <f>+AV202+AY202</f>
        <v>0</v>
      </c>
      <c r="BA202" s="213">
        <v>0</v>
      </c>
      <c r="BB202" s="213">
        <v>0</v>
      </c>
      <c r="BC202" s="210">
        <f>+BA202+BB202</f>
        <v>0</v>
      </c>
      <c r="BD202" s="213">
        <v>0</v>
      </c>
      <c r="BE202" s="213">
        <v>0</v>
      </c>
      <c r="BF202" s="210">
        <f>+BD202+BE202</f>
        <v>0</v>
      </c>
      <c r="BG202" s="210">
        <f>+BC202+BF202</f>
        <v>0</v>
      </c>
      <c r="BH202" s="213">
        <v>0</v>
      </c>
      <c r="BI202" s="213">
        <v>0</v>
      </c>
      <c r="BJ202" s="210">
        <f>+BH202+BI202</f>
        <v>0</v>
      </c>
      <c r="BK202" s="213">
        <v>0</v>
      </c>
      <c r="BL202" s="213">
        <v>0</v>
      </c>
      <c r="BM202" s="210">
        <f>+BK202+BL202</f>
        <v>0</v>
      </c>
      <c r="BN202" s="210">
        <f>+BJ202+BM202</f>
        <v>0</v>
      </c>
      <c r="BO202" s="209">
        <f>AF202-AM202-AT202-BA202-BH202</f>
        <v>0</v>
      </c>
      <c r="BP202" s="209">
        <f>AG202-AN202-AU202-BB202-BI202</f>
        <v>0</v>
      </c>
      <c r="BQ202" s="210">
        <f>+BO202+BP202</f>
        <v>0</v>
      </c>
      <c r="BR202" s="209">
        <f>AI202-AP202-AW202-BD202-BK202</f>
        <v>0</v>
      </c>
      <c r="BS202" s="209">
        <f>AJ202-AQ202-AX202-BE202-BL202</f>
        <v>0</v>
      </c>
      <c r="BT202" s="210">
        <f>+BR202+BS202</f>
        <v>0</v>
      </c>
      <c r="BU202" s="210">
        <f>+BQ202+BT202</f>
        <v>0</v>
      </c>
      <c r="BV202" s="215">
        <f>R202+X202-AD202</f>
        <v>0</v>
      </c>
      <c r="BW202" s="215">
        <f>S202+Y202-AE202</f>
        <v>0</v>
      </c>
      <c r="BX202" s="216">
        <v>0</v>
      </c>
      <c r="BY202" s="216">
        <v>0</v>
      </c>
      <c r="BZ202" s="215">
        <f>BV202-BX202</f>
        <v>0</v>
      </c>
      <c r="CA202" s="217">
        <f>BW202-BY202</f>
        <v>0</v>
      </c>
    </row>
    <row r="203" spans="2:79" ht="36.75" hidden="1" customHeight="1">
      <c r="B203" s="206">
        <v>2015</v>
      </c>
      <c r="C203" s="207">
        <v>8320</v>
      </c>
      <c r="D203" s="206">
        <v>1</v>
      </c>
      <c r="E203" s="206">
        <v>5000</v>
      </c>
      <c r="F203" s="206">
        <v>5200</v>
      </c>
      <c r="G203" s="218">
        <v>521</v>
      </c>
      <c r="H203" s="206">
        <v>7</v>
      </c>
      <c r="I203" s="220" t="s">
        <v>2032</v>
      </c>
      <c r="J203" s="209">
        <v>0</v>
      </c>
      <c r="K203" s="209">
        <v>0</v>
      </c>
      <c r="L203" s="210">
        <f>+J203+K203</f>
        <v>0</v>
      </c>
      <c r="M203" s="209">
        <v>0</v>
      </c>
      <c r="N203" s="209">
        <v>0</v>
      </c>
      <c r="O203" s="210">
        <f>+M203+N203</f>
        <v>0</v>
      </c>
      <c r="P203" s="210">
        <f>+L203+O203</f>
        <v>0</v>
      </c>
      <c r="Q203" s="245" t="s">
        <v>145</v>
      </c>
      <c r="R203" s="238"/>
      <c r="S203" s="238"/>
      <c r="T203" s="213">
        <v>0</v>
      </c>
      <c r="U203" s="213">
        <v>0</v>
      </c>
      <c r="V203" s="213">
        <v>0</v>
      </c>
      <c r="W203" s="213">
        <v>0</v>
      </c>
      <c r="X203" s="213"/>
      <c r="Y203" s="213"/>
      <c r="Z203" s="213">
        <v>0</v>
      </c>
      <c r="AA203" s="213">
        <v>0</v>
      </c>
      <c r="AB203" s="213">
        <v>0</v>
      </c>
      <c r="AC203" s="213">
        <v>0</v>
      </c>
      <c r="AD203" s="214"/>
      <c r="AE203" s="214"/>
      <c r="AF203" s="209">
        <f>J203+T203-Z203</f>
        <v>0</v>
      </c>
      <c r="AG203" s="209">
        <f>K203+U203-AA203</f>
        <v>0</v>
      </c>
      <c r="AH203" s="210">
        <f>+AF203+AG203</f>
        <v>0</v>
      </c>
      <c r="AI203" s="209">
        <f>M203+V203-AB203</f>
        <v>0</v>
      </c>
      <c r="AJ203" s="209">
        <f>N203+W203-AC203</f>
        <v>0</v>
      </c>
      <c r="AK203" s="210">
        <f>+AI203+AJ203</f>
        <v>0</v>
      </c>
      <c r="AL203" s="210">
        <f>+AH203+AK203</f>
        <v>0</v>
      </c>
      <c r="AM203" s="213">
        <v>0</v>
      </c>
      <c r="AN203" s="213">
        <v>0</v>
      </c>
      <c r="AO203" s="210">
        <f>+AM203+AN203</f>
        <v>0</v>
      </c>
      <c r="AP203" s="213">
        <v>0</v>
      </c>
      <c r="AQ203" s="213">
        <v>0</v>
      </c>
      <c r="AR203" s="210">
        <f>+AP203+AQ203</f>
        <v>0</v>
      </c>
      <c r="AS203" s="210">
        <f>+AO203+AR203</f>
        <v>0</v>
      </c>
      <c r="AT203" s="213">
        <v>0</v>
      </c>
      <c r="AU203" s="213">
        <v>0</v>
      </c>
      <c r="AV203" s="210">
        <f>+AT203+AU203</f>
        <v>0</v>
      </c>
      <c r="AW203" s="213">
        <v>0</v>
      </c>
      <c r="AX203" s="213">
        <v>0</v>
      </c>
      <c r="AY203" s="210">
        <f>+AW203+AX203</f>
        <v>0</v>
      </c>
      <c r="AZ203" s="210">
        <f>+AV203+AY203</f>
        <v>0</v>
      </c>
      <c r="BA203" s="213">
        <v>0</v>
      </c>
      <c r="BB203" s="213">
        <v>0</v>
      </c>
      <c r="BC203" s="210">
        <f>+BA203+BB203</f>
        <v>0</v>
      </c>
      <c r="BD203" s="213">
        <v>0</v>
      </c>
      <c r="BE203" s="213">
        <v>0</v>
      </c>
      <c r="BF203" s="210">
        <f>+BD203+BE203</f>
        <v>0</v>
      </c>
      <c r="BG203" s="210">
        <f>+BC203+BF203</f>
        <v>0</v>
      </c>
      <c r="BH203" s="213">
        <v>0</v>
      </c>
      <c r="BI203" s="213">
        <v>0</v>
      </c>
      <c r="BJ203" s="210">
        <f>+BH203+BI203</f>
        <v>0</v>
      </c>
      <c r="BK203" s="213">
        <v>0</v>
      </c>
      <c r="BL203" s="213">
        <v>0</v>
      </c>
      <c r="BM203" s="210">
        <f>+BK203+BL203</f>
        <v>0</v>
      </c>
      <c r="BN203" s="210">
        <f>+BJ203+BM203</f>
        <v>0</v>
      </c>
      <c r="BO203" s="209">
        <f>AF203-AM203-AT203-BA203-BH203</f>
        <v>0</v>
      </c>
      <c r="BP203" s="209">
        <f>AG203-AN203-AU203-BB203-BI203</f>
        <v>0</v>
      </c>
      <c r="BQ203" s="210">
        <f>+BO203+BP203</f>
        <v>0</v>
      </c>
      <c r="BR203" s="209">
        <f>AI203-AP203-AW203-BD203-BK203</f>
        <v>0</v>
      </c>
      <c r="BS203" s="209">
        <f>AJ203-AQ203-AX203-BE203-BL203</f>
        <v>0</v>
      </c>
      <c r="BT203" s="210">
        <f>+BR203+BS203</f>
        <v>0</v>
      </c>
      <c r="BU203" s="210">
        <f>+BQ203+BT203</f>
        <v>0</v>
      </c>
      <c r="BV203" s="215">
        <f>R203+X203-AD203</f>
        <v>0</v>
      </c>
      <c r="BW203" s="215">
        <f>S203+Y203-AE203</f>
        <v>0</v>
      </c>
      <c r="BX203" s="216">
        <v>0</v>
      </c>
      <c r="BY203" s="216">
        <v>0</v>
      </c>
      <c r="BZ203" s="215">
        <f>BV203-BX203</f>
        <v>0</v>
      </c>
      <c r="CA203" s="217">
        <f>BW203-BY203</f>
        <v>0</v>
      </c>
    </row>
    <row r="204" spans="2:79" ht="36.75" customHeight="1">
      <c r="B204" s="197">
        <v>2015</v>
      </c>
      <c r="C204" s="198">
        <v>8320</v>
      </c>
      <c r="D204" s="197">
        <v>1</v>
      </c>
      <c r="E204" s="197">
        <v>5000</v>
      </c>
      <c r="F204" s="197">
        <v>5200</v>
      </c>
      <c r="G204" s="197">
        <v>523</v>
      </c>
      <c r="H204" s="197"/>
      <c r="I204" s="199" t="s">
        <v>196</v>
      </c>
      <c r="J204" s="200">
        <f>SUM(J205:J208)</f>
        <v>0</v>
      </c>
      <c r="K204" s="200">
        <f>SUM(K205:K208)</f>
        <v>0</v>
      </c>
      <c r="L204" s="200">
        <f>+J204+K204</f>
        <v>0</v>
      </c>
      <c r="M204" s="200">
        <f>SUM(M205:M208)</f>
        <v>182000</v>
      </c>
      <c r="N204" s="200">
        <f>SUM(N205:N208)</f>
        <v>0</v>
      </c>
      <c r="O204" s="200">
        <f>+M204+N204</f>
        <v>182000</v>
      </c>
      <c r="P204" s="200">
        <f>+L204+O204</f>
        <v>182000</v>
      </c>
      <c r="Q204" s="200"/>
      <c r="R204" s="235"/>
      <c r="S204" s="235"/>
      <c r="T204" s="200">
        <f>SUM(T205:T208)</f>
        <v>0</v>
      </c>
      <c r="U204" s="200">
        <f>SUM(U205:U208)</f>
        <v>0</v>
      </c>
      <c r="V204" s="200">
        <f>SUM(V205:V208)</f>
        <v>0</v>
      </c>
      <c r="W204" s="200">
        <f>SUM(W205:W208)</f>
        <v>0</v>
      </c>
      <c r="X204" s="202"/>
      <c r="Y204" s="202"/>
      <c r="Z204" s="200">
        <f>SUM(Z205:Z208)</f>
        <v>0</v>
      </c>
      <c r="AA204" s="200">
        <f>SUM(AA205:AA208)</f>
        <v>0</v>
      </c>
      <c r="AB204" s="200">
        <f>SUM(AB205:AB208)</f>
        <v>0</v>
      </c>
      <c r="AC204" s="200">
        <f>SUM(AC205:AC208)</f>
        <v>0</v>
      </c>
      <c r="AD204" s="202"/>
      <c r="AE204" s="202"/>
      <c r="AF204" s="200">
        <f>SUM(AF205:AF208)</f>
        <v>0</v>
      </c>
      <c r="AG204" s="200">
        <f>SUM(AG205:AG208)</f>
        <v>0</v>
      </c>
      <c r="AH204" s="200">
        <f>+AF204+AG204</f>
        <v>0</v>
      </c>
      <c r="AI204" s="200">
        <f>SUM(AI205:AI208)</f>
        <v>182000</v>
      </c>
      <c r="AJ204" s="200">
        <f>SUM(AJ205:AJ208)</f>
        <v>0</v>
      </c>
      <c r="AK204" s="200">
        <f>+AI204+AJ204</f>
        <v>182000</v>
      </c>
      <c r="AL204" s="200">
        <f>+AH204+AK204</f>
        <v>182000</v>
      </c>
      <c r="AM204" s="200">
        <f>SUM(AM205:AM208)</f>
        <v>0</v>
      </c>
      <c r="AN204" s="200">
        <f>SUM(AN205:AN208)</f>
        <v>0</v>
      </c>
      <c r="AO204" s="200">
        <f>+AM204+AN204</f>
        <v>0</v>
      </c>
      <c r="AP204" s="200">
        <f>SUM(AP205:AP208)</f>
        <v>0</v>
      </c>
      <c r="AQ204" s="200">
        <f>SUM(AQ205:AQ208)</f>
        <v>0</v>
      </c>
      <c r="AR204" s="200">
        <f>+AP204+AQ204</f>
        <v>0</v>
      </c>
      <c r="AS204" s="200">
        <f>+AO204+AR204</f>
        <v>0</v>
      </c>
      <c r="AT204" s="200">
        <f>SUM(AT205:AT208)</f>
        <v>0</v>
      </c>
      <c r="AU204" s="200">
        <f>SUM(AU205:AU208)</f>
        <v>0</v>
      </c>
      <c r="AV204" s="200">
        <f>+AT204+AU204</f>
        <v>0</v>
      </c>
      <c r="AW204" s="200">
        <f>SUM(AW205:AW208)</f>
        <v>0</v>
      </c>
      <c r="AX204" s="200">
        <f>SUM(AX205:AX208)</f>
        <v>0</v>
      </c>
      <c r="AY204" s="200">
        <f>+AW204+AX204</f>
        <v>0</v>
      </c>
      <c r="AZ204" s="200">
        <f>+AV204+AY204</f>
        <v>0</v>
      </c>
      <c r="BA204" s="200">
        <f>SUM(BA205:BA208)</f>
        <v>0</v>
      </c>
      <c r="BB204" s="200">
        <f>SUM(BB205:BB208)</f>
        <v>0</v>
      </c>
      <c r="BC204" s="200">
        <f>+BA204+BB204</f>
        <v>0</v>
      </c>
      <c r="BD204" s="200">
        <f>SUM(BD205:BD208)</f>
        <v>0</v>
      </c>
      <c r="BE204" s="200">
        <f>SUM(BE205:BE208)</f>
        <v>0</v>
      </c>
      <c r="BF204" s="200">
        <f>+BD204+BE204</f>
        <v>0</v>
      </c>
      <c r="BG204" s="200">
        <f>+BC204+BF204</f>
        <v>0</v>
      </c>
      <c r="BH204" s="200">
        <f>SUM(BH205:BH208)</f>
        <v>0</v>
      </c>
      <c r="BI204" s="200">
        <f>SUM(BI205:BI208)</f>
        <v>0</v>
      </c>
      <c r="BJ204" s="200">
        <f>+BH204+BI204</f>
        <v>0</v>
      </c>
      <c r="BK204" s="200">
        <f>SUM(BK205:BK208)</f>
        <v>0</v>
      </c>
      <c r="BL204" s="200">
        <f>SUM(BL205:BL208)</f>
        <v>0</v>
      </c>
      <c r="BM204" s="200">
        <f>+BK204+BL204</f>
        <v>0</v>
      </c>
      <c r="BN204" s="200">
        <f>+BJ204+BM204</f>
        <v>0</v>
      </c>
      <c r="BO204" s="200">
        <f>SUM(BO205:BO208)</f>
        <v>0</v>
      </c>
      <c r="BP204" s="200">
        <f>SUM(BP205:BP208)</f>
        <v>0</v>
      </c>
      <c r="BQ204" s="200">
        <f>+BO204+BP204</f>
        <v>0</v>
      </c>
      <c r="BR204" s="200">
        <f>SUM(BR205:BR208)</f>
        <v>182000</v>
      </c>
      <c r="BS204" s="200">
        <f>SUM(BS205:BS208)</f>
        <v>0</v>
      </c>
      <c r="BT204" s="200">
        <f>+BR204+BS204</f>
        <v>182000</v>
      </c>
      <c r="BU204" s="200">
        <f>+BQ204+BT204</f>
        <v>182000</v>
      </c>
      <c r="BV204" s="203"/>
      <c r="BW204" s="203"/>
      <c r="BX204" s="204"/>
      <c r="BY204" s="204"/>
      <c r="BZ204" s="203"/>
      <c r="CA204" s="205"/>
    </row>
    <row r="205" spans="2:79" ht="36.75" customHeight="1">
      <c r="B205" s="218">
        <v>2015</v>
      </c>
      <c r="C205" s="219">
        <v>8320</v>
      </c>
      <c r="D205" s="218">
        <v>1</v>
      </c>
      <c r="E205" s="218">
        <v>5000</v>
      </c>
      <c r="F205" s="218">
        <v>5200</v>
      </c>
      <c r="G205" s="218">
        <v>523</v>
      </c>
      <c r="H205" s="218">
        <v>1</v>
      </c>
      <c r="I205" s="208" t="s">
        <v>195</v>
      </c>
      <c r="J205" s="209">
        <v>0</v>
      </c>
      <c r="K205" s="209">
        <v>0</v>
      </c>
      <c r="L205" s="210">
        <f>+J205+K205</f>
        <v>0</v>
      </c>
      <c r="M205" s="209">
        <v>135000</v>
      </c>
      <c r="N205" s="209">
        <v>0</v>
      </c>
      <c r="O205" s="210">
        <f>+M205+N205</f>
        <v>135000</v>
      </c>
      <c r="P205" s="210">
        <f>+L205+O205</f>
        <v>135000</v>
      </c>
      <c r="Q205" s="221" t="s">
        <v>19</v>
      </c>
      <c r="R205" s="238">
        <v>6</v>
      </c>
      <c r="S205" s="238"/>
      <c r="T205" s="213">
        <v>0</v>
      </c>
      <c r="U205" s="213">
        <v>0</v>
      </c>
      <c r="V205" s="213">
        <v>0</v>
      </c>
      <c r="W205" s="213">
        <v>0</v>
      </c>
      <c r="X205" s="213"/>
      <c r="Y205" s="213"/>
      <c r="Z205" s="213">
        <v>0</v>
      </c>
      <c r="AA205" s="213">
        <v>0</v>
      </c>
      <c r="AB205" s="213">
        <v>0</v>
      </c>
      <c r="AC205" s="213">
        <v>0</v>
      </c>
      <c r="AD205" s="214"/>
      <c r="AE205" s="214"/>
      <c r="AF205" s="209">
        <f>J205+T205-Z205</f>
        <v>0</v>
      </c>
      <c r="AG205" s="209">
        <f>K205+U205-AA205</f>
        <v>0</v>
      </c>
      <c r="AH205" s="210">
        <f>+AF205+AG205</f>
        <v>0</v>
      </c>
      <c r="AI205" s="209">
        <f>M205+V205-AB205</f>
        <v>135000</v>
      </c>
      <c r="AJ205" s="209">
        <f>N205+W205-AC205</f>
        <v>0</v>
      </c>
      <c r="AK205" s="210">
        <f>+AI205+AJ205</f>
        <v>135000</v>
      </c>
      <c r="AL205" s="210">
        <f>+AH205+AK205</f>
        <v>135000</v>
      </c>
      <c r="AM205" s="213">
        <v>0</v>
      </c>
      <c r="AN205" s="213">
        <v>0</v>
      </c>
      <c r="AO205" s="210">
        <f>+AM205+AN205</f>
        <v>0</v>
      </c>
      <c r="AP205" s="213">
        <f>'[1]PREVENCIÓN SOCIAL'!L680</f>
        <v>0</v>
      </c>
      <c r="AQ205" s="213">
        <v>0</v>
      </c>
      <c r="AR205" s="210">
        <f>+AP205+AQ205</f>
        <v>0</v>
      </c>
      <c r="AS205" s="210">
        <f>+AO205+AR205</f>
        <v>0</v>
      </c>
      <c r="AT205" s="213">
        <v>0</v>
      </c>
      <c r="AU205" s="213">
        <v>0</v>
      </c>
      <c r="AV205" s="210">
        <f>+AT205+AU205</f>
        <v>0</v>
      </c>
      <c r="AW205" s="213">
        <f>'[1]PREVENCIÓN SOCIAL'!L681</f>
        <v>0</v>
      </c>
      <c r="AX205" s="213">
        <v>0</v>
      </c>
      <c r="AY205" s="210">
        <f>+AW205+AX205</f>
        <v>0</v>
      </c>
      <c r="AZ205" s="210">
        <f>+AV205+AY205</f>
        <v>0</v>
      </c>
      <c r="BA205" s="213">
        <v>0</v>
      </c>
      <c r="BB205" s="213">
        <v>0</v>
      </c>
      <c r="BC205" s="210">
        <f>+BA205+BB205</f>
        <v>0</v>
      </c>
      <c r="BD205" s="213">
        <f>'[1]PREVENCIÓN SOCIAL'!L682</f>
        <v>0</v>
      </c>
      <c r="BE205" s="213">
        <v>0</v>
      </c>
      <c r="BF205" s="210">
        <f>+BD205+BE205</f>
        <v>0</v>
      </c>
      <c r="BG205" s="210">
        <f>+BC205+BF205</f>
        <v>0</v>
      </c>
      <c r="BH205" s="213">
        <v>0</v>
      </c>
      <c r="BI205" s="213">
        <v>0</v>
      </c>
      <c r="BJ205" s="210">
        <f>+BH205+BI205</f>
        <v>0</v>
      </c>
      <c r="BK205" s="213">
        <f>'[1]PREVENCIÓN SOCIAL'!L683</f>
        <v>0</v>
      </c>
      <c r="BL205" s="213">
        <v>0</v>
      </c>
      <c r="BM205" s="210">
        <f>+BK205+BL205</f>
        <v>0</v>
      </c>
      <c r="BN205" s="210">
        <f>+BJ205+BM205</f>
        <v>0</v>
      </c>
      <c r="BO205" s="209">
        <f>AF205-AM205-AT205-BA205-BH205</f>
        <v>0</v>
      </c>
      <c r="BP205" s="209">
        <f>AG205-AN205-AU205-BB205-BI205</f>
        <v>0</v>
      </c>
      <c r="BQ205" s="210">
        <f>+BO205+BP205</f>
        <v>0</v>
      </c>
      <c r="BR205" s="209">
        <f>AI205-AP205-AW205-BD205-BK205</f>
        <v>135000</v>
      </c>
      <c r="BS205" s="209">
        <f>AJ205-AQ205-AX205-BE205-BL205</f>
        <v>0</v>
      </c>
      <c r="BT205" s="210">
        <f>+BR205+BS205</f>
        <v>135000</v>
      </c>
      <c r="BU205" s="210">
        <f>+BQ205+BT205</f>
        <v>135000</v>
      </c>
      <c r="BV205" s="215">
        <f>R205+X205-AD205</f>
        <v>6</v>
      </c>
      <c r="BW205" s="215">
        <f>S205+Y205-AE205</f>
        <v>0</v>
      </c>
      <c r="BX205" s="216">
        <f>'[1]PREVENCIÓN SOCIAL'!M680</f>
        <v>0</v>
      </c>
      <c r="BY205" s="216">
        <v>0</v>
      </c>
      <c r="BZ205" s="215">
        <f>BV205-BX205</f>
        <v>6</v>
      </c>
      <c r="CA205" s="217">
        <f>BW205-BY205</f>
        <v>0</v>
      </c>
    </row>
    <row r="206" spans="2:79" ht="36.75" customHeight="1">
      <c r="B206" s="218">
        <v>2015</v>
      </c>
      <c r="C206" s="219">
        <v>8320</v>
      </c>
      <c r="D206" s="218">
        <v>1</v>
      </c>
      <c r="E206" s="218">
        <v>5000</v>
      </c>
      <c r="F206" s="218">
        <v>5200</v>
      </c>
      <c r="G206" s="218">
        <v>523</v>
      </c>
      <c r="H206" s="218">
        <v>2</v>
      </c>
      <c r="I206" s="208" t="s">
        <v>186</v>
      </c>
      <c r="J206" s="209">
        <v>0</v>
      </c>
      <c r="K206" s="209">
        <v>0</v>
      </c>
      <c r="L206" s="210">
        <f>+J206+K206</f>
        <v>0</v>
      </c>
      <c r="M206" s="209">
        <v>47000</v>
      </c>
      <c r="N206" s="209">
        <v>0</v>
      </c>
      <c r="O206" s="210">
        <f>+M206+N206</f>
        <v>47000</v>
      </c>
      <c r="P206" s="210">
        <f>+L206+O206</f>
        <v>47000</v>
      </c>
      <c r="Q206" s="221" t="s">
        <v>19</v>
      </c>
      <c r="R206" s="238">
        <v>4</v>
      </c>
      <c r="S206" s="238"/>
      <c r="T206" s="213">
        <v>0</v>
      </c>
      <c r="U206" s="213">
        <v>0</v>
      </c>
      <c r="V206" s="213">
        <v>0</v>
      </c>
      <c r="W206" s="213">
        <v>0</v>
      </c>
      <c r="X206" s="213"/>
      <c r="Y206" s="213"/>
      <c r="Z206" s="213">
        <v>0</v>
      </c>
      <c r="AA206" s="213">
        <v>0</v>
      </c>
      <c r="AB206" s="213">
        <v>0</v>
      </c>
      <c r="AC206" s="213">
        <v>0</v>
      </c>
      <c r="AD206" s="214"/>
      <c r="AE206" s="214"/>
      <c r="AF206" s="209">
        <f>J206+T206-Z206</f>
        <v>0</v>
      </c>
      <c r="AG206" s="209">
        <f>K206+U206-AA206</f>
        <v>0</v>
      </c>
      <c r="AH206" s="210">
        <f>+AF206+AG206</f>
        <v>0</v>
      </c>
      <c r="AI206" s="209">
        <f>M206+V206-AB206</f>
        <v>47000</v>
      </c>
      <c r="AJ206" s="209">
        <f>N206+W206-AC206</f>
        <v>0</v>
      </c>
      <c r="AK206" s="210">
        <f>+AI206+AJ206</f>
        <v>47000</v>
      </c>
      <c r="AL206" s="210">
        <f>+AH206+AK206</f>
        <v>47000</v>
      </c>
      <c r="AM206" s="213">
        <v>0</v>
      </c>
      <c r="AN206" s="213">
        <v>0</v>
      </c>
      <c r="AO206" s="210">
        <f>+AM206+AN206</f>
        <v>0</v>
      </c>
      <c r="AP206" s="213">
        <f>'[1]PREVENCIÓN SOCIAL'!L725</f>
        <v>0</v>
      </c>
      <c r="AQ206" s="213">
        <v>0</v>
      </c>
      <c r="AR206" s="210">
        <f>+AP206+AQ206</f>
        <v>0</v>
      </c>
      <c r="AS206" s="210">
        <f>+AO206+AR206</f>
        <v>0</v>
      </c>
      <c r="AT206" s="213">
        <v>0</v>
      </c>
      <c r="AU206" s="213">
        <v>0</v>
      </c>
      <c r="AV206" s="210">
        <f>+AT206+AU206</f>
        <v>0</v>
      </c>
      <c r="AW206" s="213">
        <f>'[1]PREVENCIÓN SOCIAL'!L726</f>
        <v>0</v>
      </c>
      <c r="AX206" s="213">
        <v>0</v>
      </c>
      <c r="AY206" s="210">
        <f>+AW206+AX206</f>
        <v>0</v>
      </c>
      <c r="AZ206" s="210">
        <f>+AV206+AY206</f>
        <v>0</v>
      </c>
      <c r="BA206" s="213">
        <v>0</v>
      </c>
      <c r="BB206" s="213">
        <v>0</v>
      </c>
      <c r="BC206" s="210">
        <f>+BA206+BB206</f>
        <v>0</v>
      </c>
      <c r="BD206" s="213">
        <f>'[1]PREVENCIÓN SOCIAL'!L727</f>
        <v>0</v>
      </c>
      <c r="BE206" s="213">
        <v>0</v>
      </c>
      <c r="BF206" s="210">
        <f>+BD206+BE206</f>
        <v>0</v>
      </c>
      <c r="BG206" s="210">
        <f>+BC206+BF206</f>
        <v>0</v>
      </c>
      <c r="BH206" s="213">
        <v>0</v>
      </c>
      <c r="BI206" s="213">
        <v>0</v>
      </c>
      <c r="BJ206" s="210">
        <f>+BH206+BI206</f>
        <v>0</v>
      </c>
      <c r="BK206" s="213">
        <f>'[1]PREVENCIÓN SOCIAL'!L728</f>
        <v>0</v>
      </c>
      <c r="BL206" s="213">
        <v>0</v>
      </c>
      <c r="BM206" s="210">
        <f>+BK206+BL206</f>
        <v>0</v>
      </c>
      <c r="BN206" s="210">
        <f>+BJ206+BM206</f>
        <v>0</v>
      </c>
      <c r="BO206" s="209">
        <f>AF206-AM206-AT206-BA206-BH206</f>
        <v>0</v>
      </c>
      <c r="BP206" s="209">
        <f>AG206-AN206-AU206-BB206-BI206</f>
        <v>0</v>
      </c>
      <c r="BQ206" s="210">
        <f>+BO206+BP206</f>
        <v>0</v>
      </c>
      <c r="BR206" s="209">
        <f>AI206-AP206-AW206-BD206-BK206</f>
        <v>47000</v>
      </c>
      <c r="BS206" s="209">
        <f>AJ206-AQ206-AX206-BE206-BL206</f>
        <v>0</v>
      </c>
      <c r="BT206" s="210">
        <f>+BR206+BS206</f>
        <v>47000</v>
      </c>
      <c r="BU206" s="210">
        <f>+BQ206+BT206</f>
        <v>47000</v>
      </c>
      <c r="BV206" s="215">
        <f>R206+X206-AD206</f>
        <v>4</v>
      </c>
      <c r="BW206" s="215">
        <f>S206+Y206-AE206</f>
        <v>0</v>
      </c>
      <c r="BX206" s="216">
        <f>'[1]PREVENCIÓN SOCIAL'!M725</f>
        <v>0</v>
      </c>
      <c r="BY206" s="216">
        <v>0</v>
      </c>
      <c r="BZ206" s="215">
        <f>BV206-BX206</f>
        <v>4</v>
      </c>
      <c r="CA206" s="217">
        <f>BW206-BY206</f>
        <v>0</v>
      </c>
    </row>
    <row r="207" spans="2:79" ht="36.75" hidden="1" customHeight="1">
      <c r="B207" s="218">
        <v>2015</v>
      </c>
      <c r="C207" s="219">
        <v>8320</v>
      </c>
      <c r="D207" s="218">
        <v>1</v>
      </c>
      <c r="E207" s="218">
        <v>5000</v>
      </c>
      <c r="F207" s="218">
        <v>5200</v>
      </c>
      <c r="G207" s="218">
        <v>523</v>
      </c>
      <c r="H207" s="218">
        <v>3</v>
      </c>
      <c r="I207" s="208" t="s">
        <v>2031</v>
      </c>
      <c r="J207" s="209">
        <v>0</v>
      </c>
      <c r="K207" s="209">
        <v>0</v>
      </c>
      <c r="L207" s="210">
        <f>+J207+K207</f>
        <v>0</v>
      </c>
      <c r="M207" s="209">
        <v>0</v>
      </c>
      <c r="N207" s="209">
        <v>0</v>
      </c>
      <c r="O207" s="210">
        <f>+M207+N207</f>
        <v>0</v>
      </c>
      <c r="P207" s="210">
        <f>+L207+O207</f>
        <v>0</v>
      </c>
      <c r="Q207" s="221" t="s">
        <v>19</v>
      </c>
      <c r="R207" s="238"/>
      <c r="S207" s="238"/>
      <c r="T207" s="213">
        <v>0</v>
      </c>
      <c r="U207" s="213">
        <v>0</v>
      </c>
      <c r="V207" s="213">
        <v>0</v>
      </c>
      <c r="W207" s="213">
        <v>0</v>
      </c>
      <c r="X207" s="213"/>
      <c r="Y207" s="213"/>
      <c r="Z207" s="213">
        <v>0</v>
      </c>
      <c r="AA207" s="213">
        <v>0</v>
      </c>
      <c r="AB207" s="213">
        <v>0</v>
      </c>
      <c r="AC207" s="213">
        <v>0</v>
      </c>
      <c r="AD207" s="214"/>
      <c r="AE207" s="214"/>
      <c r="AF207" s="209">
        <f>J207+T207-Z207</f>
        <v>0</v>
      </c>
      <c r="AG207" s="209">
        <f>K207+U207-AA207</f>
        <v>0</v>
      </c>
      <c r="AH207" s="210">
        <f>+AF207+AG207</f>
        <v>0</v>
      </c>
      <c r="AI207" s="209">
        <f>M207+V207-AB207</f>
        <v>0</v>
      </c>
      <c r="AJ207" s="209">
        <f>N207+W207-AC207</f>
        <v>0</v>
      </c>
      <c r="AK207" s="210">
        <f>+AI207+AJ207</f>
        <v>0</v>
      </c>
      <c r="AL207" s="210">
        <f>+AH207+AK207</f>
        <v>0</v>
      </c>
      <c r="AM207" s="213">
        <v>0</v>
      </c>
      <c r="AN207" s="213">
        <v>0</v>
      </c>
      <c r="AO207" s="210">
        <f>+AM207+AN207</f>
        <v>0</v>
      </c>
      <c r="AP207" s="213">
        <v>0</v>
      </c>
      <c r="AQ207" s="213">
        <v>0</v>
      </c>
      <c r="AR207" s="210">
        <f>+AP207+AQ207</f>
        <v>0</v>
      </c>
      <c r="AS207" s="210">
        <f>+AO207+AR207</f>
        <v>0</v>
      </c>
      <c r="AT207" s="213">
        <v>0</v>
      </c>
      <c r="AU207" s="213">
        <v>0</v>
      </c>
      <c r="AV207" s="210">
        <f>+AT207+AU207</f>
        <v>0</v>
      </c>
      <c r="AW207" s="213">
        <v>0</v>
      </c>
      <c r="AX207" s="213">
        <v>0</v>
      </c>
      <c r="AY207" s="210">
        <f>+AW207+AX207</f>
        <v>0</v>
      </c>
      <c r="AZ207" s="210">
        <f>+AV207+AY207</f>
        <v>0</v>
      </c>
      <c r="BA207" s="213">
        <v>0</v>
      </c>
      <c r="BB207" s="213">
        <v>0</v>
      </c>
      <c r="BC207" s="210">
        <f>+BA207+BB207</f>
        <v>0</v>
      </c>
      <c r="BD207" s="213">
        <v>0</v>
      </c>
      <c r="BE207" s="213">
        <v>0</v>
      </c>
      <c r="BF207" s="210">
        <f>+BD207+BE207</f>
        <v>0</v>
      </c>
      <c r="BG207" s="210">
        <f>+BC207+BF207</f>
        <v>0</v>
      </c>
      <c r="BH207" s="213">
        <v>0</v>
      </c>
      <c r="BI207" s="213">
        <v>0</v>
      </c>
      <c r="BJ207" s="210">
        <f>+BH207+BI207</f>
        <v>0</v>
      </c>
      <c r="BK207" s="213">
        <v>0</v>
      </c>
      <c r="BL207" s="213">
        <v>0</v>
      </c>
      <c r="BM207" s="210">
        <f>+BK207+BL207</f>
        <v>0</v>
      </c>
      <c r="BN207" s="210">
        <f>+BJ207+BM207</f>
        <v>0</v>
      </c>
      <c r="BO207" s="209">
        <f>AF207-AM207-AT207-BA207-BH207</f>
        <v>0</v>
      </c>
      <c r="BP207" s="209">
        <f>AG207-AN207-AU207-BB207-BI207</f>
        <v>0</v>
      </c>
      <c r="BQ207" s="210">
        <f>+BO207+BP207</f>
        <v>0</v>
      </c>
      <c r="BR207" s="209">
        <f>AI207-AP207-AW207-BD207-BK207</f>
        <v>0</v>
      </c>
      <c r="BS207" s="209">
        <f>AJ207-AQ207-AX207-BE207-BL207</f>
        <v>0</v>
      </c>
      <c r="BT207" s="210">
        <f>+BR207+BS207</f>
        <v>0</v>
      </c>
      <c r="BU207" s="210">
        <f>+BQ207+BT207</f>
        <v>0</v>
      </c>
      <c r="BV207" s="215">
        <f>R207+X207-AD207</f>
        <v>0</v>
      </c>
      <c r="BW207" s="215">
        <f>S207+Y207-AE207</f>
        <v>0</v>
      </c>
      <c r="BX207" s="216">
        <v>0</v>
      </c>
      <c r="BY207" s="216">
        <v>0</v>
      </c>
      <c r="BZ207" s="215">
        <f>BV207-BX207</f>
        <v>0</v>
      </c>
      <c r="CA207" s="217">
        <f>BW207-BY207</f>
        <v>0</v>
      </c>
    </row>
    <row r="208" spans="2:79" ht="36.75" hidden="1" customHeight="1">
      <c r="B208" s="218">
        <v>2015</v>
      </c>
      <c r="C208" s="219">
        <v>8320</v>
      </c>
      <c r="D208" s="218">
        <v>1</v>
      </c>
      <c r="E208" s="218">
        <v>5000</v>
      </c>
      <c r="F208" s="218">
        <v>5200</v>
      </c>
      <c r="G208" s="218">
        <v>523</v>
      </c>
      <c r="H208" s="218">
        <v>4</v>
      </c>
      <c r="I208" s="208" t="s">
        <v>187</v>
      </c>
      <c r="J208" s="209">
        <v>0</v>
      </c>
      <c r="K208" s="209">
        <v>0</v>
      </c>
      <c r="L208" s="210">
        <f>+J208+K208</f>
        <v>0</v>
      </c>
      <c r="M208" s="209">
        <v>0</v>
      </c>
      <c r="N208" s="209">
        <v>0</v>
      </c>
      <c r="O208" s="210">
        <f>+M208+N208</f>
        <v>0</v>
      </c>
      <c r="P208" s="210">
        <f>+L208+O208</f>
        <v>0</v>
      </c>
      <c r="Q208" s="221" t="s">
        <v>19</v>
      </c>
      <c r="R208" s="238"/>
      <c r="S208" s="238"/>
      <c r="T208" s="213">
        <v>0</v>
      </c>
      <c r="U208" s="213">
        <v>0</v>
      </c>
      <c r="V208" s="213">
        <v>0</v>
      </c>
      <c r="W208" s="213">
        <v>0</v>
      </c>
      <c r="X208" s="213"/>
      <c r="Y208" s="213"/>
      <c r="Z208" s="213">
        <v>0</v>
      </c>
      <c r="AA208" s="213">
        <v>0</v>
      </c>
      <c r="AB208" s="213">
        <v>0</v>
      </c>
      <c r="AC208" s="213">
        <v>0</v>
      </c>
      <c r="AD208" s="214"/>
      <c r="AE208" s="214"/>
      <c r="AF208" s="209">
        <f>J208+T208-Z208</f>
        <v>0</v>
      </c>
      <c r="AG208" s="209">
        <f>K208+U208-AA208</f>
        <v>0</v>
      </c>
      <c r="AH208" s="210">
        <f>+AF208+AG208</f>
        <v>0</v>
      </c>
      <c r="AI208" s="209">
        <f>M208+V208-AB208</f>
        <v>0</v>
      </c>
      <c r="AJ208" s="209">
        <f>N208+W208-AC208</f>
        <v>0</v>
      </c>
      <c r="AK208" s="210">
        <f>+AI208+AJ208</f>
        <v>0</v>
      </c>
      <c r="AL208" s="210">
        <f>+AH208+AK208</f>
        <v>0</v>
      </c>
      <c r="AM208" s="213">
        <v>0</v>
      </c>
      <c r="AN208" s="213">
        <v>0</v>
      </c>
      <c r="AO208" s="210">
        <f>+AM208+AN208</f>
        <v>0</v>
      </c>
      <c r="AP208" s="213">
        <v>0</v>
      </c>
      <c r="AQ208" s="213">
        <v>0</v>
      </c>
      <c r="AR208" s="210">
        <f>+AP208+AQ208</f>
        <v>0</v>
      </c>
      <c r="AS208" s="210">
        <f>+AO208+AR208</f>
        <v>0</v>
      </c>
      <c r="AT208" s="213">
        <v>0</v>
      </c>
      <c r="AU208" s="213">
        <v>0</v>
      </c>
      <c r="AV208" s="210">
        <f>+AT208+AU208</f>
        <v>0</v>
      </c>
      <c r="AW208" s="213">
        <v>0</v>
      </c>
      <c r="AX208" s="213">
        <v>0</v>
      </c>
      <c r="AY208" s="210">
        <f>+AW208+AX208</f>
        <v>0</v>
      </c>
      <c r="AZ208" s="210">
        <f>+AV208+AY208</f>
        <v>0</v>
      </c>
      <c r="BA208" s="213">
        <v>0</v>
      </c>
      <c r="BB208" s="213">
        <v>0</v>
      </c>
      <c r="BC208" s="210">
        <f>+BA208+BB208</f>
        <v>0</v>
      </c>
      <c r="BD208" s="213">
        <v>0</v>
      </c>
      <c r="BE208" s="213">
        <v>0</v>
      </c>
      <c r="BF208" s="210">
        <f>+BD208+BE208</f>
        <v>0</v>
      </c>
      <c r="BG208" s="210">
        <f>+BC208+BF208</f>
        <v>0</v>
      </c>
      <c r="BH208" s="213">
        <v>0</v>
      </c>
      <c r="BI208" s="213">
        <v>0</v>
      </c>
      <c r="BJ208" s="210">
        <f>+BH208+BI208</f>
        <v>0</v>
      </c>
      <c r="BK208" s="213">
        <v>0</v>
      </c>
      <c r="BL208" s="213">
        <v>0</v>
      </c>
      <c r="BM208" s="210">
        <f>+BK208+BL208</f>
        <v>0</v>
      </c>
      <c r="BN208" s="210">
        <f>+BJ208+BM208</f>
        <v>0</v>
      </c>
      <c r="BO208" s="209">
        <f>AF208-AM208-AT208-BA208-BH208</f>
        <v>0</v>
      </c>
      <c r="BP208" s="209">
        <f>AG208-AN208-AU208-BB208-BI208</f>
        <v>0</v>
      </c>
      <c r="BQ208" s="210">
        <f>+BO208+BP208</f>
        <v>0</v>
      </c>
      <c r="BR208" s="209">
        <f>AI208-AP208-AW208-BD208-BK208</f>
        <v>0</v>
      </c>
      <c r="BS208" s="209">
        <f>AJ208-AQ208-AX208-BE208-BL208</f>
        <v>0</v>
      </c>
      <c r="BT208" s="210">
        <f>+BR208+BS208</f>
        <v>0</v>
      </c>
      <c r="BU208" s="210">
        <f>+BQ208+BT208</f>
        <v>0</v>
      </c>
      <c r="BV208" s="215">
        <f>R208+X208-AD208</f>
        <v>0</v>
      </c>
      <c r="BW208" s="215">
        <f>S208+Y208-AE208</f>
        <v>0</v>
      </c>
      <c r="BX208" s="216">
        <v>0</v>
      </c>
      <c r="BY208" s="216">
        <v>0</v>
      </c>
      <c r="BZ208" s="215">
        <f>BV208-BX208</f>
        <v>0</v>
      </c>
      <c r="CA208" s="217">
        <f>BW208-BY208</f>
        <v>0</v>
      </c>
    </row>
    <row r="209" spans="2:79" ht="36.75" hidden="1" customHeight="1">
      <c r="B209" s="197">
        <v>2015</v>
      </c>
      <c r="C209" s="198">
        <v>8320</v>
      </c>
      <c r="D209" s="197">
        <v>1</v>
      </c>
      <c r="E209" s="197">
        <v>5000</v>
      </c>
      <c r="F209" s="197">
        <v>5200</v>
      </c>
      <c r="G209" s="197">
        <v>529</v>
      </c>
      <c r="H209" s="197"/>
      <c r="I209" s="199" t="s">
        <v>1127</v>
      </c>
      <c r="J209" s="200">
        <f>J210</f>
        <v>0</v>
      </c>
      <c r="K209" s="200">
        <f>K210</f>
        <v>0</v>
      </c>
      <c r="L209" s="200">
        <f>+J209+K209</f>
        <v>0</v>
      </c>
      <c r="M209" s="200">
        <f>M210</f>
        <v>0</v>
      </c>
      <c r="N209" s="200">
        <f>N210</f>
        <v>0</v>
      </c>
      <c r="O209" s="200">
        <f>+M209+N209</f>
        <v>0</v>
      </c>
      <c r="P209" s="200">
        <f>+L209+O209</f>
        <v>0</v>
      </c>
      <c r="Q209" s="200"/>
      <c r="R209" s="235"/>
      <c r="S209" s="235"/>
      <c r="T209" s="200">
        <f>T210</f>
        <v>0</v>
      </c>
      <c r="U209" s="200">
        <f>U210</f>
        <v>0</v>
      </c>
      <c r="V209" s="200">
        <f>V210</f>
        <v>0</v>
      </c>
      <c r="W209" s="200">
        <f>W210</f>
        <v>0</v>
      </c>
      <c r="X209" s="202"/>
      <c r="Y209" s="202"/>
      <c r="Z209" s="200">
        <f>Z210</f>
        <v>0</v>
      </c>
      <c r="AA209" s="200">
        <f>AA210</f>
        <v>0</v>
      </c>
      <c r="AB209" s="200">
        <f>AB210</f>
        <v>0</v>
      </c>
      <c r="AC209" s="200">
        <f>AC210</f>
        <v>0</v>
      </c>
      <c r="AD209" s="202"/>
      <c r="AE209" s="202"/>
      <c r="AF209" s="200">
        <f>AF210</f>
        <v>0</v>
      </c>
      <c r="AG209" s="200">
        <f>AG210</f>
        <v>0</v>
      </c>
      <c r="AH209" s="200">
        <f>+AF209+AG209</f>
        <v>0</v>
      </c>
      <c r="AI209" s="200">
        <f>AI210</f>
        <v>0</v>
      </c>
      <c r="AJ209" s="200">
        <f>AJ210</f>
        <v>0</v>
      </c>
      <c r="AK209" s="200">
        <f>+AI209+AJ209</f>
        <v>0</v>
      </c>
      <c r="AL209" s="200">
        <f>+AH209+AK209</f>
        <v>0</v>
      </c>
      <c r="AM209" s="200">
        <f>AM210</f>
        <v>0</v>
      </c>
      <c r="AN209" s="200">
        <f>AN210</f>
        <v>0</v>
      </c>
      <c r="AO209" s="200">
        <f>+AM209+AN209</f>
        <v>0</v>
      </c>
      <c r="AP209" s="200">
        <f>AP210</f>
        <v>0</v>
      </c>
      <c r="AQ209" s="200">
        <f>AQ210</f>
        <v>0</v>
      </c>
      <c r="AR209" s="200">
        <f>+AP209+AQ209</f>
        <v>0</v>
      </c>
      <c r="AS209" s="200">
        <f>+AO209+AR209</f>
        <v>0</v>
      </c>
      <c r="AT209" s="200">
        <f>AT210</f>
        <v>0</v>
      </c>
      <c r="AU209" s="200">
        <f>AU210</f>
        <v>0</v>
      </c>
      <c r="AV209" s="200">
        <f>+AT209+AU209</f>
        <v>0</v>
      </c>
      <c r="AW209" s="200">
        <f>AW210</f>
        <v>0</v>
      </c>
      <c r="AX209" s="200">
        <f>AX210</f>
        <v>0</v>
      </c>
      <c r="AY209" s="200">
        <f>+AW209+AX209</f>
        <v>0</v>
      </c>
      <c r="AZ209" s="200">
        <f>+AV209+AY209</f>
        <v>0</v>
      </c>
      <c r="BA209" s="200">
        <f>BA210</f>
        <v>0</v>
      </c>
      <c r="BB209" s="200">
        <f>BB210</f>
        <v>0</v>
      </c>
      <c r="BC209" s="200">
        <f>+BA209+BB209</f>
        <v>0</v>
      </c>
      <c r="BD209" s="200">
        <f>BD210</f>
        <v>0</v>
      </c>
      <c r="BE209" s="200">
        <f>BE210</f>
        <v>0</v>
      </c>
      <c r="BF209" s="200">
        <f>+BD209+BE209</f>
        <v>0</v>
      </c>
      <c r="BG209" s="200">
        <f>+BC209+BF209</f>
        <v>0</v>
      </c>
      <c r="BH209" s="200">
        <f>BH210</f>
        <v>0</v>
      </c>
      <c r="BI209" s="200">
        <f>BI210</f>
        <v>0</v>
      </c>
      <c r="BJ209" s="200">
        <f>+BH209+BI209</f>
        <v>0</v>
      </c>
      <c r="BK209" s="200">
        <f>BK210</f>
        <v>0</v>
      </c>
      <c r="BL209" s="200">
        <f>BL210</f>
        <v>0</v>
      </c>
      <c r="BM209" s="200">
        <f>+BK209+BL209</f>
        <v>0</v>
      </c>
      <c r="BN209" s="200">
        <f>+BJ209+BM209</f>
        <v>0</v>
      </c>
      <c r="BO209" s="200">
        <f>BO210</f>
        <v>0</v>
      </c>
      <c r="BP209" s="200">
        <f>BP210</f>
        <v>0</v>
      </c>
      <c r="BQ209" s="200">
        <f>+BO209+BP209</f>
        <v>0</v>
      </c>
      <c r="BR209" s="200">
        <f>BR210</f>
        <v>0</v>
      </c>
      <c r="BS209" s="200">
        <f>BS210</f>
        <v>0</v>
      </c>
      <c r="BT209" s="200">
        <f>+BR209+BS209</f>
        <v>0</v>
      </c>
      <c r="BU209" s="200">
        <f>+BQ209+BT209</f>
        <v>0</v>
      </c>
      <c r="BV209" s="203"/>
      <c r="BW209" s="203"/>
      <c r="BX209" s="204"/>
      <c r="BY209" s="204"/>
      <c r="BZ209" s="203"/>
      <c r="CA209" s="205"/>
    </row>
    <row r="210" spans="2:79" ht="36.75" hidden="1" customHeight="1">
      <c r="B210" s="218">
        <v>2015</v>
      </c>
      <c r="C210" s="219">
        <v>8320</v>
      </c>
      <c r="D210" s="218">
        <v>1</v>
      </c>
      <c r="E210" s="218">
        <v>5000</v>
      </c>
      <c r="F210" s="218">
        <v>5200</v>
      </c>
      <c r="G210" s="218">
        <v>529</v>
      </c>
      <c r="H210" s="218">
        <v>1</v>
      </c>
      <c r="I210" s="208" t="s">
        <v>1127</v>
      </c>
      <c r="J210" s="209">
        <v>0</v>
      </c>
      <c r="K210" s="209">
        <v>0</v>
      </c>
      <c r="L210" s="210">
        <f>+J210+K210</f>
        <v>0</v>
      </c>
      <c r="M210" s="209">
        <v>0</v>
      </c>
      <c r="N210" s="209">
        <v>0</v>
      </c>
      <c r="O210" s="210">
        <f>+M210+N210</f>
        <v>0</v>
      </c>
      <c r="P210" s="210">
        <f>+L210+O210</f>
        <v>0</v>
      </c>
      <c r="Q210" s="221" t="s">
        <v>19</v>
      </c>
      <c r="R210" s="238"/>
      <c r="S210" s="238"/>
      <c r="T210" s="213">
        <v>0</v>
      </c>
      <c r="U210" s="213">
        <v>0</v>
      </c>
      <c r="V210" s="213">
        <v>0</v>
      </c>
      <c r="W210" s="213">
        <v>0</v>
      </c>
      <c r="X210" s="213"/>
      <c r="Y210" s="213"/>
      <c r="Z210" s="213">
        <v>0</v>
      </c>
      <c r="AA210" s="213">
        <v>0</v>
      </c>
      <c r="AB210" s="213">
        <v>0</v>
      </c>
      <c r="AC210" s="213">
        <v>0</v>
      </c>
      <c r="AD210" s="214"/>
      <c r="AE210" s="214"/>
      <c r="AF210" s="209">
        <f>J210+T210-Z210</f>
        <v>0</v>
      </c>
      <c r="AG210" s="209">
        <f>K210+U210-AA210</f>
        <v>0</v>
      </c>
      <c r="AH210" s="210">
        <f>+AF210+AG210</f>
        <v>0</v>
      </c>
      <c r="AI210" s="209">
        <f>M210+V210-AB210</f>
        <v>0</v>
      </c>
      <c r="AJ210" s="209">
        <f>N210+W210-AC210</f>
        <v>0</v>
      </c>
      <c r="AK210" s="210">
        <f>+AI210+AJ210</f>
        <v>0</v>
      </c>
      <c r="AL210" s="210">
        <f>+AH210+AK210</f>
        <v>0</v>
      </c>
      <c r="AM210" s="213">
        <v>0</v>
      </c>
      <c r="AN210" s="213">
        <v>0</v>
      </c>
      <c r="AO210" s="210">
        <f>+AM210+AN210</f>
        <v>0</v>
      </c>
      <c r="AP210" s="213">
        <v>0</v>
      </c>
      <c r="AQ210" s="213">
        <v>0</v>
      </c>
      <c r="AR210" s="210">
        <f>+AP210+AQ210</f>
        <v>0</v>
      </c>
      <c r="AS210" s="210">
        <f>+AO210+AR210</f>
        <v>0</v>
      </c>
      <c r="AT210" s="213">
        <v>0</v>
      </c>
      <c r="AU210" s="213">
        <v>0</v>
      </c>
      <c r="AV210" s="210">
        <f>+AT210+AU210</f>
        <v>0</v>
      </c>
      <c r="AW210" s="213">
        <v>0</v>
      </c>
      <c r="AX210" s="213">
        <v>0</v>
      </c>
      <c r="AY210" s="210">
        <f>+AW210+AX210</f>
        <v>0</v>
      </c>
      <c r="AZ210" s="210">
        <f>+AV210+AY210</f>
        <v>0</v>
      </c>
      <c r="BA210" s="213">
        <v>0</v>
      </c>
      <c r="BB210" s="213">
        <v>0</v>
      </c>
      <c r="BC210" s="210">
        <f>+BA210+BB210</f>
        <v>0</v>
      </c>
      <c r="BD210" s="213">
        <v>0</v>
      </c>
      <c r="BE210" s="213">
        <v>0</v>
      </c>
      <c r="BF210" s="210">
        <f>+BD210+BE210</f>
        <v>0</v>
      </c>
      <c r="BG210" s="210">
        <f>+BC210+BF210</f>
        <v>0</v>
      </c>
      <c r="BH210" s="213">
        <v>0</v>
      </c>
      <c r="BI210" s="213">
        <v>0</v>
      </c>
      <c r="BJ210" s="210">
        <f>+BH210+BI210</f>
        <v>0</v>
      </c>
      <c r="BK210" s="213">
        <v>0</v>
      </c>
      <c r="BL210" s="213">
        <v>0</v>
      </c>
      <c r="BM210" s="210">
        <f>+BK210+BL210</f>
        <v>0</v>
      </c>
      <c r="BN210" s="210">
        <f>+BJ210+BM210</f>
        <v>0</v>
      </c>
      <c r="BO210" s="209">
        <f>AF210-AM210-AT210-BA210-BH210</f>
        <v>0</v>
      </c>
      <c r="BP210" s="209">
        <f>AG210-AN210-AU210-BB210-BI210</f>
        <v>0</v>
      </c>
      <c r="BQ210" s="210">
        <f>+BO210+BP210</f>
        <v>0</v>
      </c>
      <c r="BR210" s="209">
        <f>AI210-AP210-AW210-BD210-BK210</f>
        <v>0</v>
      </c>
      <c r="BS210" s="209">
        <f>AJ210-AQ210-AX210-BE210-BL210</f>
        <v>0</v>
      </c>
      <c r="BT210" s="210">
        <f>+BR210+BS210</f>
        <v>0</v>
      </c>
      <c r="BU210" s="210">
        <f>+BQ210+BT210</f>
        <v>0</v>
      </c>
      <c r="BV210" s="215">
        <f>R210+X210-AD210</f>
        <v>0</v>
      </c>
      <c r="BW210" s="215">
        <f>S210+Y210-AE210</f>
        <v>0</v>
      </c>
      <c r="BX210" s="216">
        <v>0</v>
      </c>
      <c r="BY210" s="216">
        <v>0</v>
      </c>
      <c r="BZ210" s="215">
        <f>BV210-BX210</f>
        <v>0</v>
      </c>
      <c r="CA210" s="217">
        <f>BW210-BY210</f>
        <v>0</v>
      </c>
    </row>
    <row r="211" spans="2:79" ht="36.75" hidden="1" customHeight="1">
      <c r="B211" s="188">
        <v>2015</v>
      </c>
      <c r="C211" s="189">
        <v>8320</v>
      </c>
      <c r="D211" s="188">
        <v>1</v>
      </c>
      <c r="E211" s="188">
        <v>5000</v>
      </c>
      <c r="F211" s="188">
        <v>5400</v>
      </c>
      <c r="G211" s="188"/>
      <c r="H211" s="188"/>
      <c r="I211" s="190" t="s">
        <v>2030</v>
      </c>
      <c r="J211" s="191">
        <f>+J212</f>
        <v>0</v>
      </c>
      <c r="K211" s="191">
        <f>+K212</f>
        <v>0</v>
      </c>
      <c r="L211" s="191">
        <f>+J211+K211</f>
        <v>0</v>
      </c>
      <c r="M211" s="191">
        <f>+M212</f>
        <v>0</v>
      </c>
      <c r="N211" s="191">
        <f>+N212</f>
        <v>0</v>
      </c>
      <c r="O211" s="191">
        <f>+M211+N211</f>
        <v>0</v>
      </c>
      <c r="P211" s="191">
        <f>+L211+O211</f>
        <v>0</v>
      </c>
      <c r="Q211" s="191"/>
      <c r="R211" s="234"/>
      <c r="S211" s="234"/>
      <c r="T211" s="191">
        <f>+T212</f>
        <v>0</v>
      </c>
      <c r="U211" s="191">
        <f>+U212</f>
        <v>0</v>
      </c>
      <c r="V211" s="191">
        <f>+V212</f>
        <v>0</v>
      </c>
      <c r="W211" s="191">
        <f>+W212</f>
        <v>0</v>
      </c>
      <c r="X211" s="193"/>
      <c r="Y211" s="193"/>
      <c r="Z211" s="191">
        <f>+Z212</f>
        <v>0</v>
      </c>
      <c r="AA211" s="191">
        <f>+AA212</f>
        <v>0</v>
      </c>
      <c r="AB211" s="191">
        <f>+AB212</f>
        <v>0</v>
      </c>
      <c r="AC211" s="191">
        <f>+AC212</f>
        <v>0</v>
      </c>
      <c r="AD211" s="193"/>
      <c r="AE211" s="193"/>
      <c r="AF211" s="191">
        <f>+AF212</f>
        <v>0</v>
      </c>
      <c r="AG211" s="191">
        <f>+AG212</f>
        <v>0</v>
      </c>
      <c r="AH211" s="191">
        <f>+AF211+AG211</f>
        <v>0</v>
      </c>
      <c r="AI211" s="191">
        <f>+AI212</f>
        <v>0</v>
      </c>
      <c r="AJ211" s="191">
        <f>+AJ212</f>
        <v>0</v>
      </c>
      <c r="AK211" s="191">
        <f>+AI211+AJ211</f>
        <v>0</v>
      </c>
      <c r="AL211" s="191">
        <f>+AH211+AK211</f>
        <v>0</v>
      </c>
      <c r="AM211" s="191">
        <f>+AM212</f>
        <v>0</v>
      </c>
      <c r="AN211" s="191">
        <f>+AN212</f>
        <v>0</v>
      </c>
      <c r="AO211" s="191">
        <f>+AM211+AN211</f>
        <v>0</v>
      </c>
      <c r="AP211" s="191">
        <f>+AP212</f>
        <v>0</v>
      </c>
      <c r="AQ211" s="191">
        <f>+AQ212</f>
        <v>0</v>
      </c>
      <c r="AR211" s="191">
        <f>+AP211+AQ211</f>
        <v>0</v>
      </c>
      <c r="AS211" s="191">
        <f>+AO211+AR211</f>
        <v>0</v>
      </c>
      <c r="AT211" s="191">
        <f>+AT212</f>
        <v>0</v>
      </c>
      <c r="AU211" s="191">
        <f>+AU212</f>
        <v>0</v>
      </c>
      <c r="AV211" s="191">
        <f>+AT211+AU211</f>
        <v>0</v>
      </c>
      <c r="AW211" s="191">
        <f>+AW212</f>
        <v>0</v>
      </c>
      <c r="AX211" s="191">
        <f>+AX212</f>
        <v>0</v>
      </c>
      <c r="AY211" s="191">
        <f>+AW211+AX211</f>
        <v>0</v>
      </c>
      <c r="AZ211" s="191">
        <f>+AV211+AY211</f>
        <v>0</v>
      </c>
      <c r="BA211" s="191">
        <f>+BA212</f>
        <v>0</v>
      </c>
      <c r="BB211" s="191">
        <f>+BB212</f>
        <v>0</v>
      </c>
      <c r="BC211" s="191">
        <f>+BA211+BB211</f>
        <v>0</v>
      </c>
      <c r="BD211" s="191">
        <f>+BD212</f>
        <v>0</v>
      </c>
      <c r="BE211" s="191">
        <f>+BE212</f>
        <v>0</v>
      </c>
      <c r="BF211" s="191">
        <f>+BD211+BE211</f>
        <v>0</v>
      </c>
      <c r="BG211" s="191">
        <f>+BC211+BF211</f>
        <v>0</v>
      </c>
      <c r="BH211" s="191">
        <f>+BH212</f>
        <v>0</v>
      </c>
      <c r="BI211" s="191">
        <f>+BI212</f>
        <v>0</v>
      </c>
      <c r="BJ211" s="191">
        <f>+BH211+BI211</f>
        <v>0</v>
      </c>
      <c r="BK211" s="191">
        <f>+BK212</f>
        <v>0</v>
      </c>
      <c r="BL211" s="191">
        <f>+BL212</f>
        <v>0</v>
      </c>
      <c r="BM211" s="191">
        <f>+BK211+BL211</f>
        <v>0</v>
      </c>
      <c r="BN211" s="191">
        <f>+BJ211+BM211</f>
        <v>0</v>
      </c>
      <c r="BO211" s="191">
        <f>+BO212</f>
        <v>0</v>
      </c>
      <c r="BP211" s="191">
        <f>+BP212</f>
        <v>0</v>
      </c>
      <c r="BQ211" s="191">
        <f>+BO211+BP211</f>
        <v>0</v>
      </c>
      <c r="BR211" s="191">
        <f>+BR212</f>
        <v>0</v>
      </c>
      <c r="BS211" s="191">
        <f>+BS212</f>
        <v>0</v>
      </c>
      <c r="BT211" s="191">
        <f>+BR211+BS211</f>
        <v>0</v>
      </c>
      <c r="BU211" s="191">
        <f>+BQ211+BT211</f>
        <v>0</v>
      </c>
      <c r="BV211" s="194"/>
      <c r="BW211" s="194"/>
      <c r="BX211" s="195"/>
      <c r="BY211" s="195"/>
      <c r="BZ211" s="194"/>
      <c r="CA211" s="196"/>
    </row>
    <row r="212" spans="2:79" ht="36.75" hidden="1" customHeight="1">
      <c r="B212" s="197">
        <v>2015</v>
      </c>
      <c r="C212" s="198">
        <v>8320</v>
      </c>
      <c r="D212" s="197">
        <v>1</v>
      </c>
      <c r="E212" s="197">
        <v>5000</v>
      </c>
      <c r="F212" s="197">
        <v>5400</v>
      </c>
      <c r="G212" s="197">
        <v>541</v>
      </c>
      <c r="H212" s="197"/>
      <c r="I212" s="199" t="s">
        <v>78</v>
      </c>
      <c r="J212" s="200">
        <f>+J213</f>
        <v>0</v>
      </c>
      <c r="K212" s="200">
        <f>+K213</f>
        <v>0</v>
      </c>
      <c r="L212" s="200">
        <f>+J212+K212</f>
        <v>0</v>
      </c>
      <c r="M212" s="200">
        <f>+M213</f>
        <v>0</v>
      </c>
      <c r="N212" s="200">
        <f>+N213</f>
        <v>0</v>
      </c>
      <c r="O212" s="200">
        <f>+M212+N212</f>
        <v>0</v>
      </c>
      <c r="P212" s="200">
        <f>+L212+O212</f>
        <v>0</v>
      </c>
      <c r="Q212" s="200"/>
      <c r="R212" s="235"/>
      <c r="S212" s="235"/>
      <c r="T212" s="200">
        <f>+T213</f>
        <v>0</v>
      </c>
      <c r="U212" s="200">
        <f>+U213</f>
        <v>0</v>
      </c>
      <c r="V212" s="200">
        <f>+V213</f>
        <v>0</v>
      </c>
      <c r="W212" s="200">
        <f>+W213</f>
        <v>0</v>
      </c>
      <c r="X212" s="202"/>
      <c r="Y212" s="202"/>
      <c r="Z212" s="200">
        <f>+Z213</f>
        <v>0</v>
      </c>
      <c r="AA212" s="200">
        <f>+AA213</f>
        <v>0</v>
      </c>
      <c r="AB212" s="200">
        <f>+AB213</f>
        <v>0</v>
      </c>
      <c r="AC212" s="200">
        <f>+AC213</f>
        <v>0</v>
      </c>
      <c r="AD212" s="202"/>
      <c r="AE212" s="202"/>
      <c r="AF212" s="200">
        <f>+AF213</f>
        <v>0</v>
      </c>
      <c r="AG212" s="200">
        <f>+AG213</f>
        <v>0</v>
      </c>
      <c r="AH212" s="200">
        <f>+AF212+AG212</f>
        <v>0</v>
      </c>
      <c r="AI212" s="200">
        <f>+AI213</f>
        <v>0</v>
      </c>
      <c r="AJ212" s="200">
        <f>+AJ213</f>
        <v>0</v>
      </c>
      <c r="AK212" s="200">
        <f>+AI212+AJ212</f>
        <v>0</v>
      </c>
      <c r="AL212" s="200">
        <f>+AH212+AK212</f>
        <v>0</v>
      </c>
      <c r="AM212" s="200">
        <f>+AM213</f>
        <v>0</v>
      </c>
      <c r="AN212" s="200">
        <f>+AN213</f>
        <v>0</v>
      </c>
      <c r="AO212" s="200">
        <f>+AM212+AN212</f>
        <v>0</v>
      </c>
      <c r="AP212" s="200">
        <f>+AP213</f>
        <v>0</v>
      </c>
      <c r="AQ212" s="200">
        <f>+AQ213</f>
        <v>0</v>
      </c>
      <c r="AR212" s="200">
        <f>+AP212+AQ212</f>
        <v>0</v>
      </c>
      <c r="AS212" s="200">
        <f>+AO212+AR212</f>
        <v>0</v>
      </c>
      <c r="AT212" s="200">
        <f>+AT213</f>
        <v>0</v>
      </c>
      <c r="AU212" s="200">
        <f>+AU213</f>
        <v>0</v>
      </c>
      <c r="AV212" s="200">
        <f>+AT212+AU212</f>
        <v>0</v>
      </c>
      <c r="AW212" s="200">
        <f>+AW213</f>
        <v>0</v>
      </c>
      <c r="AX212" s="200">
        <f>+AX213</f>
        <v>0</v>
      </c>
      <c r="AY212" s="200">
        <f>+AW212+AX212</f>
        <v>0</v>
      </c>
      <c r="AZ212" s="200">
        <f>+AV212+AY212</f>
        <v>0</v>
      </c>
      <c r="BA212" s="200">
        <f>+BA213</f>
        <v>0</v>
      </c>
      <c r="BB212" s="200">
        <f>+BB213</f>
        <v>0</v>
      </c>
      <c r="BC212" s="200">
        <f>+BA212+BB212</f>
        <v>0</v>
      </c>
      <c r="BD212" s="200">
        <f>+BD213</f>
        <v>0</v>
      </c>
      <c r="BE212" s="200">
        <f>+BE213</f>
        <v>0</v>
      </c>
      <c r="BF212" s="200">
        <f>+BD212+BE212</f>
        <v>0</v>
      </c>
      <c r="BG212" s="200">
        <f>+BC212+BF212</f>
        <v>0</v>
      </c>
      <c r="BH212" s="200">
        <f>+BH213</f>
        <v>0</v>
      </c>
      <c r="BI212" s="200">
        <f>+BI213</f>
        <v>0</v>
      </c>
      <c r="BJ212" s="200">
        <f>+BH212+BI212</f>
        <v>0</v>
      </c>
      <c r="BK212" s="200">
        <f>+BK213</f>
        <v>0</v>
      </c>
      <c r="BL212" s="200">
        <f>+BL213</f>
        <v>0</v>
      </c>
      <c r="BM212" s="200">
        <f>+BK212+BL212</f>
        <v>0</v>
      </c>
      <c r="BN212" s="200">
        <f>+BJ212+BM212</f>
        <v>0</v>
      </c>
      <c r="BO212" s="200">
        <f>+BO213</f>
        <v>0</v>
      </c>
      <c r="BP212" s="200">
        <f>+BP213</f>
        <v>0</v>
      </c>
      <c r="BQ212" s="200">
        <f>+BO212+BP212</f>
        <v>0</v>
      </c>
      <c r="BR212" s="200">
        <f>+BR213</f>
        <v>0</v>
      </c>
      <c r="BS212" s="200">
        <f>+BS213</f>
        <v>0</v>
      </c>
      <c r="BT212" s="200">
        <f>+BR212+BS212</f>
        <v>0</v>
      </c>
      <c r="BU212" s="200">
        <f>+BQ212+BT212</f>
        <v>0</v>
      </c>
      <c r="BV212" s="203"/>
      <c r="BW212" s="203"/>
      <c r="BX212" s="204"/>
      <c r="BY212" s="204"/>
      <c r="BZ212" s="203"/>
      <c r="CA212" s="205"/>
    </row>
    <row r="213" spans="2:79" ht="36.75" hidden="1" customHeight="1">
      <c r="B213" s="206">
        <v>2015</v>
      </c>
      <c r="C213" s="207">
        <v>8320</v>
      </c>
      <c r="D213" s="206">
        <v>1</v>
      </c>
      <c r="E213" s="206">
        <v>5000</v>
      </c>
      <c r="F213" s="206">
        <v>5400</v>
      </c>
      <c r="G213" s="206">
        <v>541</v>
      </c>
      <c r="H213" s="206">
        <v>1</v>
      </c>
      <c r="I213" s="220" t="s">
        <v>670</v>
      </c>
      <c r="J213" s="209">
        <v>0</v>
      </c>
      <c r="K213" s="209">
        <v>0</v>
      </c>
      <c r="L213" s="210">
        <f>+J213+K213</f>
        <v>0</v>
      </c>
      <c r="M213" s="209">
        <v>0</v>
      </c>
      <c r="N213" s="209">
        <v>0</v>
      </c>
      <c r="O213" s="210">
        <f>+M213+N213</f>
        <v>0</v>
      </c>
      <c r="P213" s="210">
        <f>+L213+O213</f>
        <v>0</v>
      </c>
      <c r="Q213" s="221" t="s">
        <v>19</v>
      </c>
      <c r="R213" s="238"/>
      <c r="S213" s="238"/>
      <c r="T213" s="213">
        <v>0</v>
      </c>
      <c r="U213" s="213">
        <v>0</v>
      </c>
      <c r="V213" s="213">
        <v>0</v>
      </c>
      <c r="W213" s="213">
        <v>0</v>
      </c>
      <c r="X213" s="213"/>
      <c r="Y213" s="213"/>
      <c r="Z213" s="213">
        <v>0</v>
      </c>
      <c r="AA213" s="213">
        <v>0</v>
      </c>
      <c r="AB213" s="213">
        <v>0</v>
      </c>
      <c r="AC213" s="213">
        <v>0</v>
      </c>
      <c r="AD213" s="214"/>
      <c r="AE213" s="214"/>
      <c r="AF213" s="209">
        <f>J213+T213-Z213</f>
        <v>0</v>
      </c>
      <c r="AG213" s="209">
        <f>K213+U213-AA213</f>
        <v>0</v>
      </c>
      <c r="AH213" s="210">
        <f>+AF213+AG213</f>
        <v>0</v>
      </c>
      <c r="AI213" s="209">
        <f>M213+V213-AB213</f>
        <v>0</v>
      </c>
      <c r="AJ213" s="209">
        <f>N213+W213-AC213</f>
        <v>0</v>
      </c>
      <c r="AK213" s="210">
        <f>+AI213+AJ213</f>
        <v>0</v>
      </c>
      <c r="AL213" s="210">
        <f>+AH213+AK213</f>
        <v>0</v>
      </c>
      <c r="AM213" s="213">
        <v>0</v>
      </c>
      <c r="AN213" s="213">
        <v>0</v>
      </c>
      <c r="AO213" s="210">
        <f>+AM213+AN213</f>
        <v>0</v>
      </c>
      <c r="AP213" s="213">
        <v>0</v>
      </c>
      <c r="AQ213" s="213">
        <v>0</v>
      </c>
      <c r="AR213" s="210">
        <f>+AP213+AQ213</f>
        <v>0</v>
      </c>
      <c r="AS213" s="210">
        <f>+AO213+AR213</f>
        <v>0</v>
      </c>
      <c r="AT213" s="213">
        <v>0</v>
      </c>
      <c r="AU213" s="213">
        <v>0</v>
      </c>
      <c r="AV213" s="210">
        <f>+AT213+AU213</f>
        <v>0</v>
      </c>
      <c r="AW213" s="213">
        <v>0</v>
      </c>
      <c r="AX213" s="213">
        <v>0</v>
      </c>
      <c r="AY213" s="210">
        <f>+AW213+AX213</f>
        <v>0</v>
      </c>
      <c r="AZ213" s="210">
        <f>+AV213+AY213</f>
        <v>0</v>
      </c>
      <c r="BA213" s="213">
        <v>0</v>
      </c>
      <c r="BB213" s="213">
        <v>0</v>
      </c>
      <c r="BC213" s="210">
        <f>+BA213+BB213</f>
        <v>0</v>
      </c>
      <c r="BD213" s="213">
        <v>0</v>
      </c>
      <c r="BE213" s="213">
        <v>0</v>
      </c>
      <c r="BF213" s="210">
        <f>+BD213+BE213</f>
        <v>0</v>
      </c>
      <c r="BG213" s="210">
        <f>+BC213+BF213</f>
        <v>0</v>
      </c>
      <c r="BH213" s="213">
        <v>0</v>
      </c>
      <c r="BI213" s="213">
        <v>0</v>
      </c>
      <c r="BJ213" s="210">
        <f>+BH213+BI213</f>
        <v>0</v>
      </c>
      <c r="BK213" s="213">
        <v>0</v>
      </c>
      <c r="BL213" s="213">
        <v>0</v>
      </c>
      <c r="BM213" s="210">
        <f>+BK213+BL213</f>
        <v>0</v>
      </c>
      <c r="BN213" s="210">
        <f>+BJ213+BM213</f>
        <v>0</v>
      </c>
      <c r="BO213" s="209">
        <f>AF213-AM213-AT213-BA213-BH213</f>
        <v>0</v>
      </c>
      <c r="BP213" s="209">
        <f>AG213-AN213-AU213-BB213-BI213</f>
        <v>0</v>
      </c>
      <c r="BQ213" s="210">
        <f>+BO213+BP213</f>
        <v>0</v>
      </c>
      <c r="BR213" s="209">
        <f>AI213-AP213-AW213-BD213-BK213</f>
        <v>0</v>
      </c>
      <c r="BS213" s="209">
        <f>AJ213-AQ213-AX213-BE213-BL213</f>
        <v>0</v>
      </c>
      <c r="BT213" s="210">
        <f>+BR213+BS213</f>
        <v>0</v>
      </c>
      <c r="BU213" s="210">
        <f>+BQ213+BT213</f>
        <v>0</v>
      </c>
      <c r="BV213" s="215">
        <f>R213+X213-AD213</f>
        <v>0</v>
      </c>
      <c r="BW213" s="215">
        <f>S213+Y213-AE213</f>
        <v>0</v>
      </c>
      <c r="BX213" s="216">
        <v>0</v>
      </c>
      <c r="BY213" s="216">
        <v>0</v>
      </c>
      <c r="BZ213" s="215">
        <f>BV213-BX213</f>
        <v>0</v>
      </c>
      <c r="CA213" s="217">
        <f>BW213-BY213</f>
        <v>0</v>
      </c>
    </row>
    <row r="214" spans="2:79" ht="44.25" hidden="1" customHeight="1">
      <c r="B214" s="188">
        <v>2015</v>
      </c>
      <c r="C214" s="189">
        <v>8320</v>
      </c>
      <c r="D214" s="188">
        <v>1</v>
      </c>
      <c r="E214" s="188">
        <v>5000</v>
      </c>
      <c r="F214" s="188">
        <v>5600</v>
      </c>
      <c r="G214" s="188"/>
      <c r="H214" s="188"/>
      <c r="I214" s="190" t="s">
        <v>46</v>
      </c>
      <c r="J214" s="191">
        <f>+J215+J218</f>
        <v>0</v>
      </c>
      <c r="K214" s="191">
        <f>+K215+K218</f>
        <v>0</v>
      </c>
      <c r="L214" s="191">
        <f>+J214+K214</f>
        <v>0</v>
      </c>
      <c r="M214" s="191">
        <f>+M215+M218</f>
        <v>0</v>
      </c>
      <c r="N214" s="191">
        <f>+N215+N218</f>
        <v>0</v>
      </c>
      <c r="O214" s="191">
        <f>+M214+N214</f>
        <v>0</v>
      </c>
      <c r="P214" s="191">
        <f>+L214+O214</f>
        <v>0</v>
      </c>
      <c r="Q214" s="191"/>
      <c r="R214" s="234"/>
      <c r="S214" s="234"/>
      <c r="T214" s="191">
        <f>+T215+T218</f>
        <v>0</v>
      </c>
      <c r="U214" s="191">
        <f>+U215+U218</f>
        <v>0</v>
      </c>
      <c r="V214" s="191">
        <f>+V215+V218</f>
        <v>0</v>
      </c>
      <c r="W214" s="191">
        <f>+W215+W218</f>
        <v>0</v>
      </c>
      <c r="X214" s="193"/>
      <c r="Y214" s="193"/>
      <c r="Z214" s="191">
        <f>+Z215+Z218</f>
        <v>0</v>
      </c>
      <c r="AA214" s="191">
        <f>+AA215+AA218</f>
        <v>0</v>
      </c>
      <c r="AB214" s="191">
        <f>+AB215+AB218</f>
        <v>0</v>
      </c>
      <c r="AC214" s="191">
        <f>+AC215+AC218</f>
        <v>0</v>
      </c>
      <c r="AD214" s="193"/>
      <c r="AE214" s="193"/>
      <c r="AF214" s="191">
        <f>+AF215+AF218</f>
        <v>0</v>
      </c>
      <c r="AG214" s="191">
        <f>+AG215+AG218</f>
        <v>0</v>
      </c>
      <c r="AH214" s="191">
        <f>+AF214+AG214</f>
        <v>0</v>
      </c>
      <c r="AI214" s="191">
        <f>+AI215+AI218</f>
        <v>0</v>
      </c>
      <c r="AJ214" s="191">
        <f>+AJ215+AJ218</f>
        <v>0</v>
      </c>
      <c r="AK214" s="191">
        <f>+AI214+AJ214</f>
        <v>0</v>
      </c>
      <c r="AL214" s="191">
        <f>+AH214+AK214</f>
        <v>0</v>
      </c>
      <c r="AM214" s="191">
        <f>+AM215+AM218</f>
        <v>0</v>
      </c>
      <c r="AN214" s="191">
        <f>+AN215+AN218</f>
        <v>0</v>
      </c>
      <c r="AO214" s="191">
        <f>+AM214+AN214</f>
        <v>0</v>
      </c>
      <c r="AP214" s="191">
        <f>+AP215+AP218</f>
        <v>0</v>
      </c>
      <c r="AQ214" s="191">
        <f>+AQ215+AQ218</f>
        <v>0</v>
      </c>
      <c r="AR214" s="191">
        <f>+AP214+AQ214</f>
        <v>0</v>
      </c>
      <c r="AS214" s="191">
        <f>+AO214+AR214</f>
        <v>0</v>
      </c>
      <c r="AT214" s="191">
        <f>+AT215+AT218</f>
        <v>0</v>
      </c>
      <c r="AU214" s="191">
        <f>+AU215+AU218</f>
        <v>0</v>
      </c>
      <c r="AV214" s="191">
        <f>+AT214+AU214</f>
        <v>0</v>
      </c>
      <c r="AW214" s="191">
        <f>+AW215+AW218</f>
        <v>0</v>
      </c>
      <c r="AX214" s="191">
        <f>+AX215+AX218</f>
        <v>0</v>
      </c>
      <c r="AY214" s="191">
        <f>+AW214+AX214</f>
        <v>0</v>
      </c>
      <c r="AZ214" s="191">
        <f>+AV214+AY214</f>
        <v>0</v>
      </c>
      <c r="BA214" s="191">
        <f>+BA215+BA218</f>
        <v>0</v>
      </c>
      <c r="BB214" s="191">
        <f>+BB215+BB218</f>
        <v>0</v>
      </c>
      <c r="BC214" s="191">
        <f>+BA214+BB214</f>
        <v>0</v>
      </c>
      <c r="BD214" s="191">
        <f>+BD215+BD218</f>
        <v>0</v>
      </c>
      <c r="BE214" s="191">
        <f>+BE215+BE218</f>
        <v>0</v>
      </c>
      <c r="BF214" s="191">
        <f>+BD214+BE214</f>
        <v>0</v>
      </c>
      <c r="BG214" s="191">
        <f>+BC214+BF214</f>
        <v>0</v>
      </c>
      <c r="BH214" s="191">
        <f>+BH215+BH218</f>
        <v>0</v>
      </c>
      <c r="BI214" s="191">
        <f>+BI215+BI218</f>
        <v>0</v>
      </c>
      <c r="BJ214" s="191">
        <f>+BH214+BI214</f>
        <v>0</v>
      </c>
      <c r="BK214" s="191">
        <f>+BK215+BK218</f>
        <v>0</v>
      </c>
      <c r="BL214" s="191">
        <f>+BL215+BL218</f>
        <v>0</v>
      </c>
      <c r="BM214" s="191">
        <f>+BK214+BL214</f>
        <v>0</v>
      </c>
      <c r="BN214" s="191">
        <f>+BJ214+BM214</f>
        <v>0</v>
      </c>
      <c r="BO214" s="191">
        <f>+BO215+BO218</f>
        <v>0</v>
      </c>
      <c r="BP214" s="191">
        <f>+BP215+BP218</f>
        <v>0</v>
      </c>
      <c r="BQ214" s="191">
        <f>+BO214+BP214</f>
        <v>0</v>
      </c>
      <c r="BR214" s="191">
        <f>+BR215+BR218</f>
        <v>0</v>
      </c>
      <c r="BS214" s="191">
        <f>+BS215+BS218</f>
        <v>0</v>
      </c>
      <c r="BT214" s="191">
        <f>+BR214+BS214</f>
        <v>0</v>
      </c>
      <c r="BU214" s="191">
        <f>+BQ214+BT214</f>
        <v>0</v>
      </c>
      <c r="BV214" s="194"/>
      <c r="BW214" s="194"/>
      <c r="BX214" s="195"/>
      <c r="BY214" s="195"/>
      <c r="BZ214" s="194"/>
      <c r="CA214" s="196"/>
    </row>
    <row r="215" spans="2:79" ht="72" hidden="1" customHeight="1">
      <c r="B215" s="197">
        <v>2015</v>
      </c>
      <c r="C215" s="198">
        <v>8320</v>
      </c>
      <c r="D215" s="197">
        <v>1</v>
      </c>
      <c r="E215" s="197">
        <v>5000</v>
      </c>
      <c r="F215" s="197">
        <v>5600</v>
      </c>
      <c r="G215" s="197">
        <v>564</v>
      </c>
      <c r="H215" s="197"/>
      <c r="I215" s="199" t="s">
        <v>39</v>
      </c>
      <c r="J215" s="200">
        <f>SUM(J216:J217)</f>
        <v>0</v>
      </c>
      <c r="K215" s="200">
        <f>SUM(K216:K217)</f>
        <v>0</v>
      </c>
      <c r="L215" s="200">
        <f>+J215+K215</f>
        <v>0</v>
      </c>
      <c r="M215" s="200">
        <f>SUM(M216:M217)</f>
        <v>0</v>
      </c>
      <c r="N215" s="200">
        <f>SUM(N216:N217)</f>
        <v>0</v>
      </c>
      <c r="O215" s="200">
        <f>+M215+N215</f>
        <v>0</v>
      </c>
      <c r="P215" s="200">
        <f>+L215+O215</f>
        <v>0</v>
      </c>
      <c r="Q215" s="200"/>
      <c r="R215" s="235"/>
      <c r="S215" s="235"/>
      <c r="T215" s="200">
        <f>SUM(T216:T217)</f>
        <v>0</v>
      </c>
      <c r="U215" s="200">
        <f>SUM(U216:U217)</f>
        <v>0</v>
      </c>
      <c r="V215" s="200">
        <f>SUM(V216:V217)</f>
        <v>0</v>
      </c>
      <c r="W215" s="200">
        <f>SUM(W216:W217)</f>
        <v>0</v>
      </c>
      <c r="X215" s="202"/>
      <c r="Y215" s="202"/>
      <c r="Z215" s="200">
        <f>SUM(Z216:Z217)</f>
        <v>0</v>
      </c>
      <c r="AA215" s="200">
        <f>SUM(AA216:AA217)</f>
        <v>0</v>
      </c>
      <c r="AB215" s="200">
        <f>SUM(AB216:AB217)</f>
        <v>0</v>
      </c>
      <c r="AC215" s="200">
        <f>SUM(AC216:AC217)</f>
        <v>0</v>
      </c>
      <c r="AD215" s="202"/>
      <c r="AE215" s="202"/>
      <c r="AF215" s="200">
        <f>SUM(AF216:AF217)</f>
        <v>0</v>
      </c>
      <c r="AG215" s="200">
        <f>SUM(AG216:AG217)</f>
        <v>0</v>
      </c>
      <c r="AH215" s="200">
        <f>+AF215+AG215</f>
        <v>0</v>
      </c>
      <c r="AI215" s="200">
        <f>SUM(AI216:AI217)</f>
        <v>0</v>
      </c>
      <c r="AJ215" s="200">
        <f>SUM(AJ216:AJ217)</f>
        <v>0</v>
      </c>
      <c r="AK215" s="200">
        <f>+AI215+AJ215</f>
        <v>0</v>
      </c>
      <c r="AL215" s="200">
        <f>+AH215+AK215</f>
        <v>0</v>
      </c>
      <c r="AM215" s="200">
        <f>SUM(AM216:AM217)</f>
        <v>0</v>
      </c>
      <c r="AN215" s="200">
        <f>SUM(AN216:AN217)</f>
        <v>0</v>
      </c>
      <c r="AO215" s="200">
        <f>+AM215+AN215</f>
        <v>0</v>
      </c>
      <c r="AP215" s="200">
        <f>SUM(AP216:AP217)</f>
        <v>0</v>
      </c>
      <c r="AQ215" s="200">
        <f>SUM(AQ216:AQ217)</f>
        <v>0</v>
      </c>
      <c r="AR215" s="200">
        <f>+AP215+AQ215</f>
        <v>0</v>
      </c>
      <c r="AS215" s="200">
        <f>+AO215+AR215</f>
        <v>0</v>
      </c>
      <c r="AT215" s="200">
        <f>SUM(AT216:AT217)</f>
        <v>0</v>
      </c>
      <c r="AU215" s="200">
        <f>SUM(AU216:AU217)</f>
        <v>0</v>
      </c>
      <c r="AV215" s="200">
        <f>+AT215+AU215</f>
        <v>0</v>
      </c>
      <c r="AW215" s="200">
        <f>SUM(AW216:AW217)</f>
        <v>0</v>
      </c>
      <c r="AX215" s="200">
        <f>SUM(AX216:AX217)</f>
        <v>0</v>
      </c>
      <c r="AY215" s="200">
        <f>+AW215+AX215</f>
        <v>0</v>
      </c>
      <c r="AZ215" s="200">
        <f>+AV215+AY215</f>
        <v>0</v>
      </c>
      <c r="BA215" s="200">
        <f>SUM(BA216:BA217)</f>
        <v>0</v>
      </c>
      <c r="BB215" s="200">
        <f>SUM(BB216:BB217)</f>
        <v>0</v>
      </c>
      <c r="BC215" s="200">
        <f>+BA215+BB215</f>
        <v>0</v>
      </c>
      <c r="BD215" s="200">
        <f>SUM(BD216:BD217)</f>
        <v>0</v>
      </c>
      <c r="BE215" s="200">
        <f>SUM(BE216:BE217)</f>
        <v>0</v>
      </c>
      <c r="BF215" s="200">
        <f>+BD215+BE215</f>
        <v>0</v>
      </c>
      <c r="BG215" s="200">
        <f>+BC215+BF215</f>
        <v>0</v>
      </c>
      <c r="BH215" s="200">
        <f>SUM(BH216:BH217)</f>
        <v>0</v>
      </c>
      <c r="BI215" s="200">
        <f>SUM(BI216:BI217)</f>
        <v>0</v>
      </c>
      <c r="BJ215" s="200">
        <f>+BH215+BI215</f>
        <v>0</v>
      </c>
      <c r="BK215" s="200">
        <f>SUM(BK216:BK217)</f>
        <v>0</v>
      </c>
      <c r="BL215" s="200">
        <f>SUM(BL216:BL217)</f>
        <v>0</v>
      </c>
      <c r="BM215" s="200">
        <f>+BK215+BL215</f>
        <v>0</v>
      </c>
      <c r="BN215" s="200">
        <f>+BJ215+BM215</f>
        <v>0</v>
      </c>
      <c r="BO215" s="200">
        <f>SUM(BO216:BO217)</f>
        <v>0</v>
      </c>
      <c r="BP215" s="200">
        <f>SUM(BP216:BP217)</f>
        <v>0</v>
      </c>
      <c r="BQ215" s="200">
        <f>+BO215+BP215</f>
        <v>0</v>
      </c>
      <c r="BR215" s="200">
        <f>SUM(BR216:BR217)</f>
        <v>0</v>
      </c>
      <c r="BS215" s="200">
        <f>SUM(BS216:BS217)</f>
        <v>0</v>
      </c>
      <c r="BT215" s="200">
        <f>+BR215+BS215</f>
        <v>0</v>
      </c>
      <c r="BU215" s="200">
        <f>+BQ215+BT215</f>
        <v>0</v>
      </c>
      <c r="BV215" s="203"/>
      <c r="BW215" s="203"/>
      <c r="BX215" s="204"/>
      <c r="BY215" s="204"/>
      <c r="BZ215" s="203"/>
      <c r="CA215" s="205"/>
    </row>
    <row r="216" spans="2:79" ht="36.75" hidden="1" customHeight="1">
      <c r="B216" s="218">
        <v>2015</v>
      </c>
      <c r="C216" s="219">
        <v>8320</v>
      </c>
      <c r="D216" s="218">
        <v>1</v>
      </c>
      <c r="E216" s="218">
        <v>5000</v>
      </c>
      <c r="F216" s="218">
        <v>5600</v>
      </c>
      <c r="G216" s="218">
        <v>564</v>
      </c>
      <c r="H216" s="218">
        <v>1</v>
      </c>
      <c r="I216" s="220" t="s">
        <v>38</v>
      </c>
      <c r="J216" s="209">
        <v>0</v>
      </c>
      <c r="K216" s="209">
        <v>0</v>
      </c>
      <c r="L216" s="210">
        <f>+J216+K216</f>
        <v>0</v>
      </c>
      <c r="M216" s="209">
        <v>0</v>
      </c>
      <c r="N216" s="209">
        <v>0</v>
      </c>
      <c r="O216" s="210">
        <f>+M216+N216</f>
        <v>0</v>
      </c>
      <c r="P216" s="210">
        <f>+L216+O216</f>
        <v>0</v>
      </c>
      <c r="Q216" s="221" t="s">
        <v>19</v>
      </c>
      <c r="R216" s="238"/>
      <c r="S216" s="238"/>
      <c r="T216" s="213">
        <v>0</v>
      </c>
      <c r="U216" s="213">
        <v>0</v>
      </c>
      <c r="V216" s="213">
        <v>0</v>
      </c>
      <c r="W216" s="213">
        <v>0</v>
      </c>
      <c r="X216" s="213"/>
      <c r="Y216" s="213"/>
      <c r="Z216" s="213">
        <v>0</v>
      </c>
      <c r="AA216" s="213">
        <v>0</v>
      </c>
      <c r="AB216" s="213">
        <v>0</v>
      </c>
      <c r="AC216" s="213">
        <v>0</v>
      </c>
      <c r="AD216" s="214"/>
      <c r="AE216" s="214"/>
      <c r="AF216" s="209">
        <f>J216+T216-Z216</f>
        <v>0</v>
      </c>
      <c r="AG216" s="209">
        <f>K216+U216-AA216</f>
        <v>0</v>
      </c>
      <c r="AH216" s="210">
        <f>+AF216+AG216</f>
        <v>0</v>
      </c>
      <c r="AI216" s="209">
        <f>M216+V216-AB216</f>
        <v>0</v>
      </c>
      <c r="AJ216" s="209">
        <f>N216+W216-AC216</f>
        <v>0</v>
      </c>
      <c r="AK216" s="210">
        <f>+AI216+AJ216</f>
        <v>0</v>
      </c>
      <c r="AL216" s="210">
        <f>+AH216+AK216</f>
        <v>0</v>
      </c>
      <c r="AM216" s="213">
        <v>0</v>
      </c>
      <c r="AN216" s="213">
        <v>0</v>
      </c>
      <c r="AO216" s="210">
        <f>+AM216+AN216</f>
        <v>0</v>
      </c>
      <c r="AP216" s="213">
        <v>0</v>
      </c>
      <c r="AQ216" s="213">
        <v>0</v>
      </c>
      <c r="AR216" s="210">
        <f>+AP216+AQ216</f>
        <v>0</v>
      </c>
      <c r="AS216" s="210">
        <f>+AO216+AR216</f>
        <v>0</v>
      </c>
      <c r="AT216" s="213">
        <v>0</v>
      </c>
      <c r="AU216" s="213">
        <v>0</v>
      </c>
      <c r="AV216" s="210">
        <f>+AT216+AU216</f>
        <v>0</v>
      </c>
      <c r="AW216" s="213">
        <v>0</v>
      </c>
      <c r="AX216" s="213">
        <v>0</v>
      </c>
      <c r="AY216" s="210">
        <f>+AW216+AX216</f>
        <v>0</v>
      </c>
      <c r="AZ216" s="210">
        <f>+AV216+AY216</f>
        <v>0</v>
      </c>
      <c r="BA216" s="213">
        <v>0</v>
      </c>
      <c r="BB216" s="213">
        <v>0</v>
      </c>
      <c r="BC216" s="210">
        <f>+BA216+BB216</f>
        <v>0</v>
      </c>
      <c r="BD216" s="213">
        <v>0</v>
      </c>
      <c r="BE216" s="213">
        <v>0</v>
      </c>
      <c r="BF216" s="210">
        <f>+BD216+BE216</f>
        <v>0</v>
      </c>
      <c r="BG216" s="210">
        <f>+BC216+BF216</f>
        <v>0</v>
      </c>
      <c r="BH216" s="213">
        <v>0</v>
      </c>
      <c r="BI216" s="213">
        <v>0</v>
      </c>
      <c r="BJ216" s="210">
        <f>+BH216+BI216</f>
        <v>0</v>
      </c>
      <c r="BK216" s="213">
        <v>0</v>
      </c>
      <c r="BL216" s="213">
        <v>0</v>
      </c>
      <c r="BM216" s="210">
        <f>+BK216+BL216</f>
        <v>0</v>
      </c>
      <c r="BN216" s="210">
        <f>+BJ216+BM216</f>
        <v>0</v>
      </c>
      <c r="BO216" s="209">
        <f>AF216-AM216-AT216-BA216-BH216</f>
        <v>0</v>
      </c>
      <c r="BP216" s="209">
        <f>AG216-AN216-AU216-BB216-BI216</f>
        <v>0</v>
      </c>
      <c r="BQ216" s="210">
        <f>+BO216+BP216</f>
        <v>0</v>
      </c>
      <c r="BR216" s="209">
        <f>AI216-AP216-AW216-BD216-BK216</f>
        <v>0</v>
      </c>
      <c r="BS216" s="209">
        <f>AJ216-AQ216-AX216-BE216-BL216</f>
        <v>0</v>
      </c>
      <c r="BT216" s="210">
        <f>+BR216+BS216</f>
        <v>0</v>
      </c>
      <c r="BU216" s="210">
        <f>+BQ216+BT216</f>
        <v>0</v>
      </c>
      <c r="BV216" s="215">
        <f>R216+X216-AD216</f>
        <v>0</v>
      </c>
      <c r="BW216" s="215">
        <f>S216+Y216-AE216</f>
        <v>0</v>
      </c>
      <c r="BX216" s="216">
        <v>0</v>
      </c>
      <c r="BY216" s="216">
        <v>0</v>
      </c>
      <c r="BZ216" s="215">
        <f>BV216-BX216</f>
        <v>0</v>
      </c>
      <c r="CA216" s="217">
        <f>BW216-BY216</f>
        <v>0</v>
      </c>
    </row>
    <row r="217" spans="2:79" ht="36.75" hidden="1" customHeight="1">
      <c r="B217" s="218">
        <v>2015</v>
      </c>
      <c r="C217" s="219">
        <v>8320</v>
      </c>
      <c r="D217" s="218">
        <v>1</v>
      </c>
      <c r="E217" s="218">
        <v>5000</v>
      </c>
      <c r="F217" s="218">
        <v>5600</v>
      </c>
      <c r="G217" s="218">
        <v>564</v>
      </c>
      <c r="H217" s="218">
        <v>2</v>
      </c>
      <c r="I217" s="220" t="s">
        <v>2029</v>
      </c>
      <c r="J217" s="209">
        <v>0</v>
      </c>
      <c r="K217" s="209">
        <v>0</v>
      </c>
      <c r="L217" s="210">
        <f>+J217+K217</f>
        <v>0</v>
      </c>
      <c r="M217" s="209">
        <v>0</v>
      </c>
      <c r="N217" s="209">
        <v>0</v>
      </c>
      <c r="O217" s="210">
        <f>+M217+N217</f>
        <v>0</v>
      </c>
      <c r="P217" s="210">
        <f>+L217+O217</f>
        <v>0</v>
      </c>
      <c r="Q217" s="221" t="s">
        <v>19</v>
      </c>
      <c r="R217" s="238"/>
      <c r="S217" s="238"/>
      <c r="T217" s="213">
        <v>0</v>
      </c>
      <c r="U217" s="213">
        <v>0</v>
      </c>
      <c r="V217" s="213">
        <v>0</v>
      </c>
      <c r="W217" s="213">
        <v>0</v>
      </c>
      <c r="X217" s="213"/>
      <c r="Y217" s="213"/>
      <c r="Z217" s="213">
        <v>0</v>
      </c>
      <c r="AA217" s="213">
        <v>0</v>
      </c>
      <c r="AB217" s="213">
        <v>0</v>
      </c>
      <c r="AC217" s="213">
        <v>0</v>
      </c>
      <c r="AD217" s="214"/>
      <c r="AE217" s="214"/>
      <c r="AF217" s="209">
        <f>J217+T217-Z217</f>
        <v>0</v>
      </c>
      <c r="AG217" s="209">
        <f>K217+U217-AA217</f>
        <v>0</v>
      </c>
      <c r="AH217" s="210">
        <f>+AF217+AG217</f>
        <v>0</v>
      </c>
      <c r="AI217" s="209">
        <f>M217+V217-AB217</f>
        <v>0</v>
      </c>
      <c r="AJ217" s="209">
        <f>N217+W217-AC217</f>
        <v>0</v>
      </c>
      <c r="AK217" s="210">
        <f>+AI217+AJ217</f>
        <v>0</v>
      </c>
      <c r="AL217" s="210">
        <f>+AH217+AK217</f>
        <v>0</v>
      </c>
      <c r="AM217" s="213">
        <v>0</v>
      </c>
      <c r="AN217" s="213">
        <v>0</v>
      </c>
      <c r="AO217" s="210">
        <f>+AM217+AN217</f>
        <v>0</v>
      </c>
      <c r="AP217" s="213">
        <v>0</v>
      </c>
      <c r="AQ217" s="213">
        <v>0</v>
      </c>
      <c r="AR217" s="210">
        <f>+AP217+AQ217</f>
        <v>0</v>
      </c>
      <c r="AS217" s="210">
        <f>+AO217+AR217</f>
        <v>0</v>
      </c>
      <c r="AT217" s="213">
        <v>0</v>
      </c>
      <c r="AU217" s="213">
        <v>0</v>
      </c>
      <c r="AV217" s="210">
        <f>+AT217+AU217</f>
        <v>0</v>
      </c>
      <c r="AW217" s="213">
        <v>0</v>
      </c>
      <c r="AX217" s="213">
        <v>0</v>
      </c>
      <c r="AY217" s="210">
        <f>+AW217+AX217</f>
        <v>0</v>
      </c>
      <c r="AZ217" s="210">
        <f>+AV217+AY217</f>
        <v>0</v>
      </c>
      <c r="BA217" s="213">
        <v>0</v>
      </c>
      <c r="BB217" s="213">
        <v>0</v>
      </c>
      <c r="BC217" s="210">
        <f>+BA217+BB217</f>
        <v>0</v>
      </c>
      <c r="BD217" s="213">
        <v>0</v>
      </c>
      <c r="BE217" s="213">
        <v>0</v>
      </c>
      <c r="BF217" s="210">
        <f>+BD217+BE217</f>
        <v>0</v>
      </c>
      <c r="BG217" s="210">
        <f>+BC217+BF217</f>
        <v>0</v>
      </c>
      <c r="BH217" s="213">
        <v>0</v>
      </c>
      <c r="BI217" s="213">
        <v>0</v>
      </c>
      <c r="BJ217" s="210">
        <f>+BH217+BI217</f>
        <v>0</v>
      </c>
      <c r="BK217" s="213">
        <v>0</v>
      </c>
      <c r="BL217" s="213">
        <v>0</v>
      </c>
      <c r="BM217" s="210">
        <f>+BK217+BL217</f>
        <v>0</v>
      </c>
      <c r="BN217" s="210">
        <f>+BJ217+BM217</f>
        <v>0</v>
      </c>
      <c r="BO217" s="209">
        <f>AF217-AM217-AT217-BA217-BH217</f>
        <v>0</v>
      </c>
      <c r="BP217" s="209">
        <f>AG217-AN217-AU217-BB217-BI217</f>
        <v>0</v>
      </c>
      <c r="BQ217" s="210">
        <f>+BO217+BP217</f>
        <v>0</v>
      </c>
      <c r="BR217" s="209">
        <f>AI217-AP217-AW217-BD217-BK217</f>
        <v>0</v>
      </c>
      <c r="BS217" s="209">
        <f>AJ217-AQ217-AX217-BE217-BL217</f>
        <v>0</v>
      </c>
      <c r="BT217" s="210">
        <f>+BR217+BS217</f>
        <v>0</v>
      </c>
      <c r="BU217" s="210">
        <f>+BQ217+BT217</f>
        <v>0</v>
      </c>
      <c r="BV217" s="215">
        <f>R217+X217-AD217</f>
        <v>0</v>
      </c>
      <c r="BW217" s="215">
        <f>S217+Y217-AE217</f>
        <v>0</v>
      </c>
      <c r="BX217" s="216">
        <v>0</v>
      </c>
      <c r="BY217" s="216">
        <v>0</v>
      </c>
      <c r="BZ217" s="215">
        <f>BV217-BX217</f>
        <v>0</v>
      </c>
      <c r="CA217" s="217">
        <f>BW217-BY217</f>
        <v>0</v>
      </c>
    </row>
    <row r="218" spans="2:79" ht="36.75" hidden="1" customHeight="1">
      <c r="B218" s="197">
        <v>2015</v>
      </c>
      <c r="C218" s="198">
        <v>8320</v>
      </c>
      <c r="D218" s="197">
        <v>1</v>
      </c>
      <c r="E218" s="197">
        <v>5000</v>
      </c>
      <c r="F218" s="197">
        <v>5600</v>
      </c>
      <c r="G218" s="197">
        <v>569</v>
      </c>
      <c r="H218" s="197"/>
      <c r="I218" s="199" t="s">
        <v>30</v>
      </c>
      <c r="J218" s="200">
        <f>SUM(J219)</f>
        <v>0</v>
      </c>
      <c r="K218" s="200">
        <f>SUM(K219)</f>
        <v>0</v>
      </c>
      <c r="L218" s="200">
        <f>+J218+K218</f>
        <v>0</v>
      </c>
      <c r="M218" s="200">
        <f>SUM(M219)</f>
        <v>0</v>
      </c>
      <c r="N218" s="200">
        <f>SUM(N219)</f>
        <v>0</v>
      </c>
      <c r="O218" s="200">
        <f>+M218+N218</f>
        <v>0</v>
      </c>
      <c r="P218" s="200">
        <f>+L218+O218</f>
        <v>0</v>
      </c>
      <c r="Q218" s="200"/>
      <c r="R218" s="235"/>
      <c r="S218" s="235"/>
      <c r="T218" s="200">
        <f>SUM(T219)</f>
        <v>0</v>
      </c>
      <c r="U218" s="200">
        <f>SUM(U219)</f>
        <v>0</v>
      </c>
      <c r="V218" s="200">
        <f>SUM(V219)</f>
        <v>0</v>
      </c>
      <c r="W218" s="200">
        <f>SUM(W219)</f>
        <v>0</v>
      </c>
      <c r="X218" s="202"/>
      <c r="Y218" s="202"/>
      <c r="Z218" s="200">
        <f>SUM(Z219)</f>
        <v>0</v>
      </c>
      <c r="AA218" s="200">
        <f>SUM(AA219)</f>
        <v>0</v>
      </c>
      <c r="AB218" s="200">
        <f>SUM(AB219)</f>
        <v>0</v>
      </c>
      <c r="AC218" s="200">
        <f>SUM(AC219)</f>
        <v>0</v>
      </c>
      <c r="AD218" s="202"/>
      <c r="AE218" s="202"/>
      <c r="AF218" s="200">
        <f>SUM(AF219)</f>
        <v>0</v>
      </c>
      <c r="AG218" s="200">
        <f>SUM(AG219)</f>
        <v>0</v>
      </c>
      <c r="AH218" s="200">
        <f>+AF218+AG218</f>
        <v>0</v>
      </c>
      <c r="AI218" s="200">
        <f>SUM(AI219)</f>
        <v>0</v>
      </c>
      <c r="AJ218" s="200">
        <f>SUM(AJ219)</f>
        <v>0</v>
      </c>
      <c r="AK218" s="200">
        <f>+AI218+AJ218</f>
        <v>0</v>
      </c>
      <c r="AL218" s="200">
        <f>+AH218+AK218</f>
        <v>0</v>
      </c>
      <c r="AM218" s="200">
        <f>SUM(AM219)</f>
        <v>0</v>
      </c>
      <c r="AN218" s="200">
        <f>SUM(AN219)</f>
        <v>0</v>
      </c>
      <c r="AO218" s="200">
        <f>+AM218+AN218</f>
        <v>0</v>
      </c>
      <c r="AP218" s="200">
        <f>SUM(AP219)</f>
        <v>0</v>
      </c>
      <c r="AQ218" s="200">
        <f>SUM(AQ219)</f>
        <v>0</v>
      </c>
      <c r="AR218" s="200">
        <f>+AP218+AQ218</f>
        <v>0</v>
      </c>
      <c r="AS218" s="200">
        <f>+AO218+AR218</f>
        <v>0</v>
      </c>
      <c r="AT218" s="200">
        <f>SUM(AT219)</f>
        <v>0</v>
      </c>
      <c r="AU218" s="200">
        <f>SUM(AU219)</f>
        <v>0</v>
      </c>
      <c r="AV218" s="200">
        <f>+AT218+AU218</f>
        <v>0</v>
      </c>
      <c r="AW218" s="200">
        <f>SUM(AW219)</f>
        <v>0</v>
      </c>
      <c r="AX218" s="200">
        <f>SUM(AX219)</f>
        <v>0</v>
      </c>
      <c r="AY218" s="200">
        <f>+AW218+AX218</f>
        <v>0</v>
      </c>
      <c r="AZ218" s="200">
        <f>+AV218+AY218</f>
        <v>0</v>
      </c>
      <c r="BA218" s="200">
        <f>SUM(BA219)</f>
        <v>0</v>
      </c>
      <c r="BB218" s="200">
        <f>SUM(BB219)</f>
        <v>0</v>
      </c>
      <c r="BC218" s="200">
        <f>+BA218+BB218</f>
        <v>0</v>
      </c>
      <c r="BD218" s="200">
        <f>SUM(BD219)</f>
        <v>0</v>
      </c>
      <c r="BE218" s="200">
        <f>SUM(BE219)</f>
        <v>0</v>
      </c>
      <c r="BF218" s="200">
        <f>+BD218+BE218</f>
        <v>0</v>
      </c>
      <c r="BG218" s="200">
        <f>+BC218+BF218</f>
        <v>0</v>
      </c>
      <c r="BH218" s="200">
        <f>SUM(BH219)</f>
        <v>0</v>
      </c>
      <c r="BI218" s="200">
        <f>SUM(BI219)</f>
        <v>0</v>
      </c>
      <c r="BJ218" s="200">
        <f>+BH218+BI218</f>
        <v>0</v>
      </c>
      <c r="BK218" s="200">
        <f>SUM(BK219)</f>
        <v>0</v>
      </c>
      <c r="BL218" s="200">
        <f>SUM(BL219)</f>
        <v>0</v>
      </c>
      <c r="BM218" s="200">
        <f>+BK218+BL218</f>
        <v>0</v>
      </c>
      <c r="BN218" s="200">
        <f>+BJ218+BM218</f>
        <v>0</v>
      </c>
      <c r="BO218" s="200">
        <f>SUM(BO219)</f>
        <v>0</v>
      </c>
      <c r="BP218" s="200">
        <f>SUM(BP219)</f>
        <v>0</v>
      </c>
      <c r="BQ218" s="200">
        <f>+BO218+BP218</f>
        <v>0</v>
      </c>
      <c r="BR218" s="200">
        <f>SUM(BR219)</f>
        <v>0</v>
      </c>
      <c r="BS218" s="200">
        <f>SUM(BS219)</f>
        <v>0</v>
      </c>
      <c r="BT218" s="200">
        <f>+BR218+BS218</f>
        <v>0</v>
      </c>
      <c r="BU218" s="200">
        <f>+BQ218+BT218</f>
        <v>0</v>
      </c>
      <c r="BV218" s="203"/>
      <c r="BW218" s="203"/>
      <c r="BX218" s="204"/>
      <c r="BY218" s="204"/>
      <c r="BZ218" s="203"/>
      <c r="CA218" s="205"/>
    </row>
    <row r="219" spans="2:79" ht="36.75" hidden="1" customHeight="1">
      <c r="B219" s="218">
        <v>2015</v>
      </c>
      <c r="C219" s="219">
        <v>8320</v>
      </c>
      <c r="D219" s="218">
        <v>1</v>
      </c>
      <c r="E219" s="218">
        <v>5000</v>
      </c>
      <c r="F219" s="218">
        <v>5600</v>
      </c>
      <c r="G219" s="218">
        <v>569</v>
      </c>
      <c r="H219" s="218">
        <v>1</v>
      </c>
      <c r="I219" s="220" t="s">
        <v>961</v>
      </c>
      <c r="J219" s="209">
        <v>0</v>
      </c>
      <c r="K219" s="209">
        <v>0</v>
      </c>
      <c r="L219" s="210">
        <f>+J219+K219</f>
        <v>0</v>
      </c>
      <c r="M219" s="209">
        <v>0</v>
      </c>
      <c r="N219" s="209">
        <v>0</v>
      </c>
      <c r="O219" s="210">
        <f>+M219+N219</f>
        <v>0</v>
      </c>
      <c r="P219" s="210">
        <f>+L219+O219</f>
        <v>0</v>
      </c>
      <c r="Q219" s="221" t="s">
        <v>19</v>
      </c>
      <c r="R219" s="238"/>
      <c r="S219" s="238"/>
      <c r="T219" s="213">
        <v>0</v>
      </c>
      <c r="U219" s="213">
        <v>0</v>
      </c>
      <c r="V219" s="213">
        <v>0</v>
      </c>
      <c r="W219" s="213">
        <v>0</v>
      </c>
      <c r="X219" s="213"/>
      <c r="Y219" s="213"/>
      <c r="Z219" s="213">
        <v>0</v>
      </c>
      <c r="AA219" s="213">
        <v>0</v>
      </c>
      <c r="AB219" s="213">
        <v>0</v>
      </c>
      <c r="AC219" s="213">
        <v>0</v>
      </c>
      <c r="AD219" s="214"/>
      <c r="AE219" s="214"/>
      <c r="AF219" s="209">
        <f>J219+T219-Z219</f>
        <v>0</v>
      </c>
      <c r="AG219" s="209">
        <f>K219+U219-AA219</f>
        <v>0</v>
      </c>
      <c r="AH219" s="210">
        <f>+AF219+AG219</f>
        <v>0</v>
      </c>
      <c r="AI219" s="209">
        <f>M219+V219-AB219</f>
        <v>0</v>
      </c>
      <c r="AJ219" s="209">
        <f>N219+W219-AC219</f>
        <v>0</v>
      </c>
      <c r="AK219" s="210">
        <f>+AI219+AJ219</f>
        <v>0</v>
      </c>
      <c r="AL219" s="210">
        <f>+AH219+AK219</f>
        <v>0</v>
      </c>
      <c r="AM219" s="213">
        <v>0</v>
      </c>
      <c r="AN219" s="213">
        <v>0</v>
      </c>
      <c r="AO219" s="210">
        <f>+AM219+AN219</f>
        <v>0</v>
      </c>
      <c r="AP219" s="213">
        <v>0</v>
      </c>
      <c r="AQ219" s="213">
        <v>0</v>
      </c>
      <c r="AR219" s="210">
        <f>+AP219+AQ219</f>
        <v>0</v>
      </c>
      <c r="AS219" s="210">
        <f>+AO219+AR219</f>
        <v>0</v>
      </c>
      <c r="AT219" s="213">
        <v>0</v>
      </c>
      <c r="AU219" s="213">
        <v>0</v>
      </c>
      <c r="AV219" s="210">
        <f>+AT219+AU219</f>
        <v>0</v>
      </c>
      <c r="AW219" s="213">
        <v>0</v>
      </c>
      <c r="AX219" s="213">
        <v>0</v>
      </c>
      <c r="AY219" s="210">
        <f>+AW219+AX219</f>
        <v>0</v>
      </c>
      <c r="AZ219" s="210">
        <f>+AV219+AY219</f>
        <v>0</v>
      </c>
      <c r="BA219" s="213">
        <v>0</v>
      </c>
      <c r="BB219" s="213">
        <v>0</v>
      </c>
      <c r="BC219" s="210">
        <f>+BA219+BB219</f>
        <v>0</v>
      </c>
      <c r="BD219" s="213">
        <v>0</v>
      </c>
      <c r="BE219" s="213">
        <v>0</v>
      </c>
      <c r="BF219" s="210">
        <f>+BD219+BE219</f>
        <v>0</v>
      </c>
      <c r="BG219" s="210">
        <f>+BC219+BF219</f>
        <v>0</v>
      </c>
      <c r="BH219" s="213">
        <v>0</v>
      </c>
      <c r="BI219" s="213">
        <v>0</v>
      </c>
      <c r="BJ219" s="210">
        <f>+BH219+BI219</f>
        <v>0</v>
      </c>
      <c r="BK219" s="213">
        <v>0</v>
      </c>
      <c r="BL219" s="213">
        <v>0</v>
      </c>
      <c r="BM219" s="210">
        <f>+BK219+BL219</f>
        <v>0</v>
      </c>
      <c r="BN219" s="210">
        <f>+BJ219+BM219</f>
        <v>0</v>
      </c>
      <c r="BO219" s="209">
        <f>AF219-AM219-AT219-BA219-BH219</f>
        <v>0</v>
      </c>
      <c r="BP219" s="209">
        <f>AG219-AN219-AU219-BB219-BI219</f>
        <v>0</v>
      </c>
      <c r="BQ219" s="210">
        <f>+BO219+BP219</f>
        <v>0</v>
      </c>
      <c r="BR219" s="209">
        <f>AI219-AP219-AW219-BD219-BK219</f>
        <v>0</v>
      </c>
      <c r="BS219" s="209">
        <f>AJ219-AQ219-AX219-BE219-BL219</f>
        <v>0</v>
      </c>
      <c r="BT219" s="210">
        <f>+BR219+BS219</f>
        <v>0</v>
      </c>
      <c r="BU219" s="210">
        <f>+BQ219+BT219</f>
        <v>0</v>
      </c>
      <c r="BV219" s="215">
        <f>R219+X219-AD219</f>
        <v>0</v>
      </c>
      <c r="BW219" s="215">
        <f>S219+Y219-AE219</f>
        <v>0</v>
      </c>
      <c r="BX219" s="216">
        <v>0</v>
      </c>
      <c r="BY219" s="216">
        <v>0</v>
      </c>
      <c r="BZ219" s="215">
        <f>BV219-BX219</f>
        <v>0</v>
      </c>
      <c r="CA219" s="217">
        <f>BW219-BY219</f>
        <v>0</v>
      </c>
    </row>
    <row r="220" spans="2:79" ht="36.75" customHeight="1">
      <c r="B220" s="188">
        <v>2015</v>
      </c>
      <c r="C220" s="189">
        <v>8320</v>
      </c>
      <c r="D220" s="188">
        <v>1</v>
      </c>
      <c r="E220" s="188">
        <v>5000</v>
      </c>
      <c r="F220" s="188">
        <v>5900</v>
      </c>
      <c r="G220" s="188"/>
      <c r="H220" s="188"/>
      <c r="I220" s="190" t="s">
        <v>2028</v>
      </c>
      <c r="J220" s="191">
        <f>+J221</f>
        <v>0</v>
      </c>
      <c r="K220" s="191">
        <f>+K221</f>
        <v>0</v>
      </c>
      <c r="L220" s="191">
        <f>+J220+K220</f>
        <v>0</v>
      </c>
      <c r="M220" s="191">
        <f>+M221</f>
        <v>500000</v>
      </c>
      <c r="N220" s="191">
        <f>+N221</f>
        <v>0</v>
      </c>
      <c r="O220" s="191">
        <f>+M220+N220</f>
        <v>500000</v>
      </c>
      <c r="P220" s="191">
        <f>+L220+O220</f>
        <v>500000</v>
      </c>
      <c r="Q220" s="191"/>
      <c r="R220" s="234"/>
      <c r="S220" s="234"/>
      <c r="T220" s="191">
        <f>+T221</f>
        <v>0</v>
      </c>
      <c r="U220" s="191">
        <f>+U221</f>
        <v>0</v>
      </c>
      <c r="V220" s="191">
        <f>+V221</f>
        <v>0</v>
      </c>
      <c r="W220" s="191">
        <f>+W221</f>
        <v>0</v>
      </c>
      <c r="X220" s="193"/>
      <c r="Y220" s="193"/>
      <c r="Z220" s="191">
        <f>+Z221</f>
        <v>0</v>
      </c>
      <c r="AA220" s="191">
        <f>+AA221</f>
        <v>0</v>
      </c>
      <c r="AB220" s="191">
        <f>+AB221</f>
        <v>0</v>
      </c>
      <c r="AC220" s="191">
        <f>+AC221</f>
        <v>0</v>
      </c>
      <c r="AD220" s="193"/>
      <c r="AE220" s="193"/>
      <c r="AF220" s="191">
        <f>+AF221</f>
        <v>0</v>
      </c>
      <c r="AG220" s="191">
        <f>+AG221</f>
        <v>0</v>
      </c>
      <c r="AH220" s="191">
        <f>+AF220+AG220</f>
        <v>0</v>
      </c>
      <c r="AI220" s="191">
        <f>+AI221</f>
        <v>500000</v>
      </c>
      <c r="AJ220" s="191">
        <f>+AJ221</f>
        <v>0</v>
      </c>
      <c r="AK220" s="191">
        <f>+AI220+AJ220</f>
        <v>500000</v>
      </c>
      <c r="AL220" s="191">
        <f>+AH220+AK220</f>
        <v>500000</v>
      </c>
      <c r="AM220" s="191">
        <f>+AM221</f>
        <v>0</v>
      </c>
      <c r="AN220" s="191">
        <f>+AN221</f>
        <v>0</v>
      </c>
      <c r="AO220" s="191">
        <f>+AM220+AN220</f>
        <v>0</v>
      </c>
      <c r="AP220" s="191">
        <f>+AP221</f>
        <v>0</v>
      </c>
      <c r="AQ220" s="191">
        <f>+AQ221</f>
        <v>0</v>
      </c>
      <c r="AR220" s="191">
        <f>+AP220+AQ220</f>
        <v>0</v>
      </c>
      <c r="AS220" s="191">
        <f>+AO220+AR220</f>
        <v>0</v>
      </c>
      <c r="AT220" s="191">
        <f>+AT221</f>
        <v>0</v>
      </c>
      <c r="AU220" s="191">
        <f>+AU221</f>
        <v>0</v>
      </c>
      <c r="AV220" s="191">
        <f>+AT220+AU220</f>
        <v>0</v>
      </c>
      <c r="AW220" s="191">
        <f>+AW221</f>
        <v>0</v>
      </c>
      <c r="AX220" s="191">
        <f>+AX221</f>
        <v>0</v>
      </c>
      <c r="AY220" s="191">
        <f>+AW220+AX220</f>
        <v>0</v>
      </c>
      <c r="AZ220" s="191">
        <f>+AV220+AY220</f>
        <v>0</v>
      </c>
      <c r="BA220" s="191">
        <f>+BA221</f>
        <v>0</v>
      </c>
      <c r="BB220" s="191">
        <f>+BB221</f>
        <v>0</v>
      </c>
      <c r="BC220" s="191">
        <f>+BA220+BB220</f>
        <v>0</v>
      </c>
      <c r="BD220" s="191">
        <f>+BD221</f>
        <v>0</v>
      </c>
      <c r="BE220" s="191">
        <f>+BE221</f>
        <v>0</v>
      </c>
      <c r="BF220" s="191">
        <f>+BD220+BE220</f>
        <v>0</v>
      </c>
      <c r="BG220" s="191">
        <f>+BC220+BF220</f>
        <v>0</v>
      </c>
      <c r="BH220" s="191">
        <f>+BH221</f>
        <v>0</v>
      </c>
      <c r="BI220" s="191">
        <f>+BI221</f>
        <v>0</v>
      </c>
      <c r="BJ220" s="191">
        <f>+BH220+BI220</f>
        <v>0</v>
      </c>
      <c r="BK220" s="191">
        <f>+BK221</f>
        <v>0</v>
      </c>
      <c r="BL220" s="191">
        <f>+BL221</f>
        <v>0</v>
      </c>
      <c r="BM220" s="191">
        <f>+BK220+BL220</f>
        <v>0</v>
      </c>
      <c r="BN220" s="191">
        <f>+BJ220+BM220</f>
        <v>0</v>
      </c>
      <c r="BO220" s="191">
        <f>+BO221</f>
        <v>0</v>
      </c>
      <c r="BP220" s="191">
        <f>+BP221</f>
        <v>0</v>
      </c>
      <c r="BQ220" s="191">
        <f>+BO220+BP220</f>
        <v>0</v>
      </c>
      <c r="BR220" s="191">
        <f>+BR221</f>
        <v>500000</v>
      </c>
      <c r="BS220" s="191">
        <f>+BS221</f>
        <v>0</v>
      </c>
      <c r="BT220" s="191">
        <f>+BR220+BS220</f>
        <v>500000</v>
      </c>
      <c r="BU220" s="191">
        <f>+BQ220+BT220</f>
        <v>500000</v>
      </c>
      <c r="BV220" s="194"/>
      <c r="BW220" s="194"/>
      <c r="BX220" s="195"/>
      <c r="BY220" s="195"/>
      <c r="BZ220" s="194"/>
      <c r="CA220" s="196"/>
    </row>
    <row r="221" spans="2:79" ht="36.75" customHeight="1">
      <c r="B221" s="197">
        <v>2015</v>
      </c>
      <c r="C221" s="198">
        <v>8320</v>
      </c>
      <c r="D221" s="197">
        <v>1</v>
      </c>
      <c r="E221" s="197">
        <v>5000</v>
      </c>
      <c r="F221" s="197">
        <v>5900</v>
      </c>
      <c r="G221" s="197">
        <v>591</v>
      </c>
      <c r="H221" s="197"/>
      <c r="I221" s="199" t="s">
        <v>17</v>
      </c>
      <c r="J221" s="200">
        <f>SUM(J222)</f>
        <v>0</v>
      </c>
      <c r="K221" s="200">
        <f>SUM(K222)</f>
        <v>0</v>
      </c>
      <c r="L221" s="200">
        <f>+J221+K221</f>
        <v>0</v>
      </c>
      <c r="M221" s="200">
        <f>SUM(M222)</f>
        <v>500000</v>
      </c>
      <c r="N221" s="200">
        <f>SUM(N222)</f>
        <v>0</v>
      </c>
      <c r="O221" s="200">
        <f>+M221+N221</f>
        <v>500000</v>
      </c>
      <c r="P221" s="200">
        <f>+L221+O221</f>
        <v>500000</v>
      </c>
      <c r="Q221" s="200"/>
      <c r="R221" s="235"/>
      <c r="S221" s="235"/>
      <c r="T221" s="200">
        <f>SUM(T222)</f>
        <v>0</v>
      </c>
      <c r="U221" s="200">
        <f>SUM(U222)</f>
        <v>0</v>
      </c>
      <c r="V221" s="200">
        <f>SUM(V222)</f>
        <v>0</v>
      </c>
      <c r="W221" s="200">
        <f>SUM(W222)</f>
        <v>0</v>
      </c>
      <c r="X221" s="202"/>
      <c r="Y221" s="202"/>
      <c r="Z221" s="200">
        <f>SUM(Z222)</f>
        <v>0</v>
      </c>
      <c r="AA221" s="200">
        <f>SUM(AA222)</f>
        <v>0</v>
      </c>
      <c r="AB221" s="200">
        <f>SUM(AB222)</f>
        <v>0</v>
      </c>
      <c r="AC221" s="200">
        <f>SUM(AC222)</f>
        <v>0</v>
      </c>
      <c r="AD221" s="202"/>
      <c r="AE221" s="202"/>
      <c r="AF221" s="200">
        <f>SUM(AF222)</f>
        <v>0</v>
      </c>
      <c r="AG221" s="200">
        <f>SUM(AG222)</f>
        <v>0</v>
      </c>
      <c r="AH221" s="200">
        <f>+AF221+AG221</f>
        <v>0</v>
      </c>
      <c r="AI221" s="200">
        <f>SUM(AI222)</f>
        <v>500000</v>
      </c>
      <c r="AJ221" s="200">
        <f>SUM(AJ222)</f>
        <v>0</v>
      </c>
      <c r="AK221" s="200">
        <f>+AI221+AJ221</f>
        <v>500000</v>
      </c>
      <c r="AL221" s="200">
        <f>+AH221+AK221</f>
        <v>500000</v>
      </c>
      <c r="AM221" s="200">
        <f>SUM(AM222)</f>
        <v>0</v>
      </c>
      <c r="AN221" s="200">
        <f>SUM(AN222)</f>
        <v>0</v>
      </c>
      <c r="AO221" s="200">
        <f>+AM221+AN221</f>
        <v>0</v>
      </c>
      <c r="AP221" s="200">
        <f>SUM(AP222)</f>
        <v>0</v>
      </c>
      <c r="AQ221" s="200">
        <f>SUM(AQ222)</f>
        <v>0</v>
      </c>
      <c r="AR221" s="200">
        <f>+AP221+AQ221</f>
        <v>0</v>
      </c>
      <c r="AS221" s="200">
        <f>+AO221+AR221</f>
        <v>0</v>
      </c>
      <c r="AT221" s="200">
        <f>SUM(AT222)</f>
        <v>0</v>
      </c>
      <c r="AU221" s="200">
        <f>SUM(AU222)</f>
        <v>0</v>
      </c>
      <c r="AV221" s="200">
        <f>+AT221+AU221</f>
        <v>0</v>
      </c>
      <c r="AW221" s="200">
        <f>SUM(AW222)</f>
        <v>0</v>
      </c>
      <c r="AX221" s="200">
        <f>SUM(AX222)</f>
        <v>0</v>
      </c>
      <c r="AY221" s="200">
        <f>+AW221+AX221</f>
        <v>0</v>
      </c>
      <c r="AZ221" s="200">
        <f>+AV221+AY221</f>
        <v>0</v>
      </c>
      <c r="BA221" s="200">
        <f>SUM(BA222)</f>
        <v>0</v>
      </c>
      <c r="BB221" s="200">
        <f>SUM(BB222)</f>
        <v>0</v>
      </c>
      <c r="BC221" s="200">
        <f>+BA221+BB221</f>
        <v>0</v>
      </c>
      <c r="BD221" s="200">
        <f>SUM(BD222)</f>
        <v>0</v>
      </c>
      <c r="BE221" s="200">
        <f>SUM(BE222)</f>
        <v>0</v>
      </c>
      <c r="BF221" s="200">
        <f>+BD221+BE221</f>
        <v>0</v>
      </c>
      <c r="BG221" s="200">
        <f>+BC221+BF221</f>
        <v>0</v>
      </c>
      <c r="BH221" s="200">
        <f>SUM(BH222)</f>
        <v>0</v>
      </c>
      <c r="BI221" s="200">
        <f>SUM(BI222)</f>
        <v>0</v>
      </c>
      <c r="BJ221" s="200">
        <f>+BH221+BI221</f>
        <v>0</v>
      </c>
      <c r="BK221" s="200">
        <f>SUM(BK222)</f>
        <v>0</v>
      </c>
      <c r="BL221" s="200">
        <f>SUM(BL222)</f>
        <v>0</v>
      </c>
      <c r="BM221" s="200">
        <f>+BK221+BL221</f>
        <v>0</v>
      </c>
      <c r="BN221" s="200">
        <f>+BJ221+BM221</f>
        <v>0</v>
      </c>
      <c r="BO221" s="200">
        <f>SUM(BO222)</f>
        <v>0</v>
      </c>
      <c r="BP221" s="200">
        <f>SUM(BP222)</f>
        <v>0</v>
      </c>
      <c r="BQ221" s="200">
        <f>+BO221+BP221</f>
        <v>0</v>
      </c>
      <c r="BR221" s="200">
        <f>SUM(BR222)</f>
        <v>500000</v>
      </c>
      <c r="BS221" s="200">
        <f>SUM(BS222)</f>
        <v>0</v>
      </c>
      <c r="BT221" s="200">
        <f>+BR221+BS221</f>
        <v>500000</v>
      </c>
      <c r="BU221" s="200">
        <f>+BQ221+BT221</f>
        <v>500000</v>
      </c>
      <c r="BV221" s="203"/>
      <c r="BW221" s="203"/>
      <c r="BX221" s="204"/>
      <c r="BY221" s="204"/>
      <c r="BZ221" s="203"/>
      <c r="CA221" s="205"/>
    </row>
    <row r="222" spans="2:79" ht="36.75" customHeight="1">
      <c r="B222" s="218">
        <v>2015</v>
      </c>
      <c r="C222" s="219">
        <v>8320</v>
      </c>
      <c r="D222" s="218">
        <v>1</v>
      </c>
      <c r="E222" s="218">
        <v>5000</v>
      </c>
      <c r="F222" s="218">
        <v>5900</v>
      </c>
      <c r="G222" s="218">
        <v>591</v>
      </c>
      <c r="H222" s="218">
        <v>1</v>
      </c>
      <c r="I222" s="220" t="s">
        <v>17</v>
      </c>
      <c r="J222" s="209">
        <v>0</v>
      </c>
      <c r="K222" s="209">
        <v>0</v>
      </c>
      <c r="L222" s="210">
        <f>+J222+K222</f>
        <v>0</v>
      </c>
      <c r="M222" s="209">
        <v>500000</v>
      </c>
      <c r="N222" s="209">
        <v>0</v>
      </c>
      <c r="O222" s="210">
        <f>+M222+N222</f>
        <v>500000</v>
      </c>
      <c r="P222" s="210">
        <f>+L222+O222</f>
        <v>500000</v>
      </c>
      <c r="Q222" s="221" t="s">
        <v>14</v>
      </c>
      <c r="R222" s="238">
        <v>2</v>
      </c>
      <c r="S222" s="238"/>
      <c r="T222" s="213">
        <v>0</v>
      </c>
      <c r="U222" s="213">
        <v>0</v>
      </c>
      <c r="V222" s="213">
        <v>0</v>
      </c>
      <c r="W222" s="213">
        <v>0</v>
      </c>
      <c r="X222" s="213"/>
      <c r="Y222" s="213"/>
      <c r="Z222" s="213">
        <v>0</v>
      </c>
      <c r="AA222" s="213">
        <v>0</v>
      </c>
      <c r="AB222" s="213">
        <v>0</v>
      </c>
      <c r="AC222" s="213">
        <v>0</v>
      </c>
      <c r="AD222" s="214"/>
      <c r="AE222" s="214"/>
      <c r="AF222" s="209">
        <f>J222+T222-Z222</f>
        <v>0</v>
      </c>
      <c r="AG222" s="209">
        <f>K222+U222-AA222</f>
        <v>0</v>
      </c>
      <c r="AH222" s="210">
        <f>+AF222+AG222</f>
        <v>0</v>
      </c>
      <c r="AI222" s="209">
        <f>M222+V222-AB222</f>
        <v>500000</v>
      </c>
      <c r="AJ222" s="209">
        <f>N222+W222-AC222</f>
        <v>0</v>
      </c>
      <c r="AK222" s="210">
        <f>+AI222+AJ222</f>
        <v>500000</v>
      </c>
      <c r="AL222" s="210">
        <f>+AH222+AK222</f>
        <v>500000</v>
      </c>
      <c r="AM222" s="213">
        <v>0</v>
      </c>
      <c r="AN222" s="213">
        <v>0</v>
      </c>
      <c r="AO222" s="210">
        <f>+AM222+AN222</f>
        <v>0</v>
      </c>
      <c r="AP222" s="213">
        <f>'[1]PREVENCIÓN SOCIAL'!L770</f>
        <v>0</v>
      </c>
      <c r="AQ222" s="213">
        <v>0</v>
      </c>
      <c r="AR222" s="210">
        <f>+AP222+AQ222</f>
        <v>0</v>
      </c>
      <c r="AS222" s="210">
        <f>+AO222+AR222</f>
        <v>0</v>
      </c>
      <c r="AT222" s="213">
        <v>0</v>
      </c>
      <c r="AU222" s="213">
        <v>0</v>
      </c>
      <c r="AV222" s="210">
        <f>+AT222+AU222</f>
        <v>0</v>
      </c>
      <c r="AW222" s="213">
        <f>'[1]PREVENCIÓN SOCIAL'!L771</f>
        <v>0</v>
      </c>
      <c r="AX222" s="213">
        <v>0</v>
      </c>
      <c r="AY222" s="210">
        <f>+AW222+AX222</f>
        <v>0</v>
      </c>
      <c r="AZ222" s="210">
        <f>+AV222+AY222</f>
        <v>0</v>
      </c>
      <c r="BA222" s="213">
        <v>0</v>
      </c>
      <c r="BB222" s="213">
        <v>0</v>
      </c>
      <c r="BC222" s="210">
        <f>+BA222+BB222</f>
        <v>0</v>
      </c>
      <c r="BD222" s="213">
        <f>'[1]PREVENCIÓN SOCIAL'!L772</f>
        <v>0</v>
      </c>
      <c r="BE222" s="213">
        <v>0</v>
      </c>
      <c r="BF222" s="210">
        <f>+BD222+BE222</f>
        <v>0</v>
      </c>
      <c r="BG222" s="210">
        <f>+BC222+BF222</f>
        <v>0</v>
      </c>
      <c r="BH222" s="213">
        <v>0</v>
      </c>
      <c r="BI222" s="213">
        <v>0</v>
      </c>
      <c r="BJ222" s="210">
        <f>+BH222+BI222</f>
        <v>0</v>
      </c>
      <c r="BK222" s="213">
        <f>'[1]PREVENCIÓN SOCIAL'!L773</f>
        <v>0</v>
      </c>
      <c r="BL222" s="213">
        <v>0</v>
      </c>
      <c r="BM222" s="210">
        <f>+BK222+BL222</f>
        <v>0</v>
      </c>
      <c r="BN222" s="210">
        <f>+BJ222+BM222</f>
        <v>0</v>
      </c>
      <c r="BO222" s="209">
        <f>AF222-AM222-AT222-BA222-BH222</f>
        <v>0</v>
      </c>
      <c r="BP222" s="209">
        <f>AG222-AN222-AU222-BB222-BI222</f>
        <v>0</v>
      </c>
      <c r="BQ222" s="210">
        <f>+BO222+BP222</f>
        <v>0</v>
      </c>
      <c r="BR222" s="209">
        <f>AI222-AP222-AW222-BD222-BK222</f>
        <v>500000</v>
      </c>
      <c r="BS222" s="209">
        <f>AJ222-AQ222-AX222-BE222-BL222</f>
        <v>0</v>
      </c>
      <c r="BT222" s="210">
        <f>+BR222+BS222</f>
        <v>500000</v>
      </c>
      <c r="BU222" s="210">
        <f>+BQ222+BT222</f>
        <v>500000</v>
      </c>
      <c r="BV222" s="215">
        <f>R222+X222-AD222</f>
        <v>2</v>
      </c>
      <c r="BW222" s="215">
        <f>S222+Y222-AE222</f>
        <v>0</v>
      </c>
      <c r="BX222" s="216">
        <f>'[1]PREVENCIÓN SOCIAL'!M770</f>
        <v>0</v>
      </c>
      <c r="BY222" s="216">
        <v>0</v>
      </c>
      <c r="BZ222" s="215">
        <f>BV222-BX222</f>
        <v>2</v>
      </c>
      <c r="CA222" s="217">
        <f>BW222-BY222</f>
        <v>0</v>
      </c>
    </row>
    <row r="223" spans="2:79" ht="36.75" hidden="1" customHeight="1">
      <c r="B223" s="179">
        <v>2015</v>
      </c>
      <c r="C223" s="180">
        <v>8320</v>
      </c>
      <c r="D223" s="179">
        <v>1</v>
      </c>
      <c r="E223" s="179">
        <v>6000</v>
      </c>
      <c r="F223" s="179"/>
      <c r="G223" s="179"/>
      <c r="H223" s="179"/>
      <c r="I223" s="181" t="s">
        <v>13</v>
      </c>
      <c r="J223" s="182">
        <f>+J224</f>
        <v>0</v>
      </c>
      <c r="K223" s="182">
        <f>+K224</f>
        <v>0</v>
      </c>
      <c r="L223" s="182">
        <f>+J223+K223</f>
        <v>0</v>
      </c>
      <c r="M223" s="182">
        <f>+M224</f>
        <v>0</v>
      </c>
      <c r="N223" s="182">
        <f>+N224</f>
        <v>0</v>
      </c>
      <c r="O223" s="182">
        <f>+M223+N223</f>
        <v>0</v>
      </c>
      <c r="P223" s="182">
        <f>+L223+O223</f>
        <v>0</v>
      </c>
      <c r="Q223" s="182"/>
      <c r="R223" s="233"/>
      <c r="S223" s="233"/>
      <c r="T223" s="182">
        <f>+T224</f>
        <v>0</v>
      </c>
      <c r="U223" s="182">
        <f>+U224</f>
        <v>0</v>
      </c>
      <c r="V223" s="182">
        <f>+V224</f>
        <v>0</v>
      </c>
      <c r="W223" s="182">
        <f>+W224</f>
        <v>0</v>
      </c>
      <c r="X223" s="184"/>
      <c r="Y223" s="184"/>
      <c r="Z223" s="182">
        <f>+Z224</f>
        <v>0</v>
      </c>
      <c r="AA223" s="182">
        <f>+AA224</f>
        <v>0</v>
      </c>
      <c r="AB223" s="182">
        <f>+AB224</f>
        <v>0</v>
      </c>
      <c r="AC223" s="182">
        <f>+AC224</f>
        <v>0</v>
      </c>
      <c r="AD223" s="184"/>
      <c r="AE223" s="184"/>
      <c r="AF223" s="182">
        <f>+AF224</f>
        <v>0</v>
      </c>
      <c r="AG223" s="182">
        <f>+AG224</f>
        <v>0</v>
      </c>
      <c r="AH223" s="182">
        <f>+AF223+AG223</f>
        <v>0</v>
      </c>
      <c r="AI223" s="182">
        <f>+AI224</f>
        <v>0</v>
      </c>
      <c r="AJ223" s="182">
        <f>+AJ224</f>
        <v>0</v>
      </c>
      <c r="AK223" s="182">
        <f>+AI223+AJ223</f>
        <v>0</v>
      </c>
      <c r="AL223" s="182">
        <f>+AH223+AK223</f>
        <v>0</v>
      </c>
      <c r="AM223" s="182">
        <f>+AM224</f>
        <v>0</v>
      </c>
      <c r="AN223" s="182">
        <f>+AN224</f>
        <v>0</v>
      </c>
      <c r="AO223" s="182">
        <f>+AM223+AN223</f>
        <v>0</v>
      </c>
      <c r="AP223" s="182">
        <f>+AP224</f>
        <v>0</v>
      </c>
      <c r="AQ223" s="182">
        <f>+AQ224</f>
        <v>0</v>
      </c>
      <c r="AR223" s="182">
        <f>+AP223+AQ223</f>
        <v>0</v>
      </c>
      <c r="AS223" s="182">
        <f>+AO223+AR223</f>
        <v>0</v>
      </c>
      <c r="AT223" s="182">
        <f>+AT224</f>
        <v>0</v>
      </c>
      <c r="AU223" s="182">
        <f>+AU224</f>
        <v>0</v>
      </c>
      <c r="AV223" s="182">
        <f>+AT223+AU223</f>
        <v>0</v>
      </c>
      <c r="AW223" s="182">
        <f>+AW224</f>
        <v>0</v>
      </c>
      <c r="AX223" s="182">
        <f>+AX224</f>
        <v>0</v>
      </c>
      <c r="AY223" s="182">
        <f>+AW223+AX223</f>
        <v>0</v>
      </c>
      <c r="AZ223" s="182">
        <f>+AV223+AY223</f>
        <v>0</v>
      </c>
      <c r="BA223" s="182">
        <f>+BA224</f>
        <v>0</v>
      </c>
      <c r="BB223" s="182">
        <f>+BB224</f>
        <v>0</v>
      </c>
      <c r="BC223" s="182">
        <f>+BA223+BB223</f>
        <v>0</v>
      </c>
      <c r="BD223" s="182">
        <f>+BD224</f>
        <v>0</v>
      </c>
      <c r="BE223" s="182">
        <f>+BE224</f>
        <v>0</v>
      </c>
      <c r="BF223" s="182">
        <f>+BD223+BE223</f>
        <v>0</v>
      </c>
      <c r="BG223" s="182">
        <f>+BC223+BF223</f>
        <v>0</v>
      </c>
      <c r="BH223" s="182">
        <f>+BH224</f>
        <v>0</v>
      </c>
      <c r="BI223" s="182">
        <f>+BI224</f>
        <v>0</v>
      </c>
      <c r="BJ223" s="182">
        <f>+BH223+BI223</f>
        <v>0</v>
      </c>
      <c r="BK223" s="182">
        <f>+BK224</f>
        <v>0</v>
      </c>
      <c r="BL223" s="182">
        <f>+BL224</f>
        <v>0</v>
      </c>
      <c r="BM223" s="182">
        <f>+BK223+BL223</f>
        <v>0</v>
      </c>
      <c r="BN223" s="182">
        <f>+BJ223+BM223</f>
        <v>0</v>
      </c>
      <c r="BO223" s="182">
        <f>+BO224</f>
        <v>0</v>
      </c>
      <c r="BP223" s="182">
        <f>+BP224</f>
        <v>0</v>
      </c>
      <c r="BQ223" s="182">
        <f>+BO223+BP223</f>
        <v>0</v>
      </c>
      <c r="BR223" s="182">
        <f>+BR224</f>
        <v>0</v>
      </c>
      <c r="BS223" s="182">
        <f>+BS224</f>
        <v>0</v>
      </c>
      <c r="BT223" s="182">
        <f>+BR223+BS223</f>
        <v>0</v>
      </c>
      <c r="BU223" s="182">
        <f>+BQ223+BT223</f>
        <v>0</v>
      </c>
      <c r="BV223" s="185"/>
      <c r="BW223" s="185"/>
      <c r="BX223" s="186"/>
      <c r="BY223" s="186"/>
      <c r="BZ223" s="185"/>
      <c r="CA223" s="187"/>
    </row>
    <row r="224" spans="2:79" ht="36.75" hidden="1" customHeight="1">
      <c r="B224" s="188">
        <v>2015</v>
      </c>
      <c r="C224" s="189">
        <v>8320</v>
      </c>
      <c r="D224" s="188">
        <v>1</v>
      </c>
      <c r="E224" s="188">
        <v>6000</v>
      </c>
      <c r="F224" s="188">
        <v>6200</v>
      </c>
      <c r="G224" s="188"/>
      <c r="H224" s="188"/>
      <c r="I224" s="190" t="s">
        <v>12</v>
      </c>
      <c r="J224" s="191">
        <f>+J225+J235</f>
        <v>0</v>
      </c>
      <c r="K224" s="191">
        <f>+K225+K235</f>
        <v>0</v>
      </c>
      <c r="L224" s="191">
        <f>+J224+K224</f>
        <v>0</v>
      </c>
      <c r="M224" s="191">
        <f>+M225+M235</f>
        <v>0</v>
      </c>
      <c r="N224" s="191">
        <f>+N225+N235</f>
        <v>0</v>
      </c>
      <c r="O224" s="191">
        <f>+M224+N224</f>
        <v>0</v>
      </c>
      <c r="P224" s="191">
        <f>+L224+O224</f>
        <v>0</v>
      </c>
      <c r="Q224" s="191"/>
      <c r="R224" s="234"/>
      <c r="S224" s="234"/>
      <c r="T224" s="191">
        <f>+T225+T235</f>
        <v>0</v>
      </c>
      <c r="U224" s="191">
        <f>+U225+U235</f>
        <v>0</v>
      </c>
      <c r="V224" s="191">
        <f>+V225+V235</f>
        <v>0</v>
      </c>
      <c r="W224" s="191">
        <f>+W225+W235</f>
        <v>0</v>
      </c>
      <c r="X224" s="193"/>
      <c r="Y224" s="193"/>
      <c r="Z224" s="191">
        <f>+Z225+Z235</f>
        <v>0</v>
      </c>
      <c r="AA224" s="191">
        <f>+AA225+AA235</f>
        <v>0</v>
      </c>
      <c r="AB224" s="191">
        <f>+AB225+AB235</f>
        <v>0</v>
      </c>
      <c r="AC224" s="191">
        <f>+AC225+AC235</f>
        <v>0</v>
      </c>
      <c r="AD224" s="193"/>
      <c r="AE224" s="193"/>
      <c r="AF224" s="191">
        <f>+AF225+AF235</f>
        <v>0</v>
      </c>
      <c r="AG224" s="191">
        <f>+AG225+AG235</f>
        <v>0</v>
      </c>
      <c r="AH224" s="191">
        <f>+AF224+AG224</f>
        <v>0</v>
      </c>
      <c r="AI224" s="191">
        <f>+AI225+AI235</f>
        <v>0</v>
      </c>
      <c r="AJ224" s="191">
        <f>+AJ225+AJ235</f>
        <v>0</v>
      </c>
      <c r="AK224" s="191">
        <f>+AI224+AJ224</f>
        <v>0</v>
      </c>
      <c r="AL224" s="191">
        <f>+AH224+AK224</f>
        <v>0</v>
      </c>
      <c r="AM224" s="191">
        <f>+AM225+AM235</f>
        <v>0</v>
      </c>
      <c r="AN224" s="191">
        <f>+AN225+AN235</f>
        <v>0</v>
      </c>
      <c r="AO224" s="191">
        <f>+AM224+AN224</f>
        <v>0</v>
      </c>
      <c r="AP224" s="191">
        <f>+AP225+AP235</f>
        <v>0</v>
      </c>
      <c r="AQ224" s="191">
        <f>+AQ225+AQ235</f>
        <v>0</v>
      </c>
      <c r="AR224" s="191">
        <f>+AP224+AQ224</f>
        <v>0</v>
      </c>
      <c r="AS224" s="191">
        <f>+AO224+AR224</f>
        <v>0</v>
      </c>
      <c r="AT224" s="191">
        <f>+AT225+AT235</f>
        <v>0</v>
      </c>
      <c r="AU224" s="191">
        <f>+AU225+AU235</f>
        <v>0</v>
      </c>
      <c r="AV224" s="191">
        <f>+AT224+AU224</f>
        <v>0</v>
      </c>
      <c r="AW224" s="191">
        <f>+AW225+AW235</f>
        <v>0</v>
      </c>
      <c r="AX224" s="191">
        <f>+AX225+AX235</f>
        <v>0</v>
      </c>
      <c r="AY224" s="191">
        <f>+AW224+AX224</f>
        <v>0</v>
      </c>
      <c r="AZ224" s="191">
        <f>+AV224+AY224</f>
        <v>0</v>
      </c>
      <c r="BA224" s="191">
        <f>+BA225+BA235</f>
        <v>0</v>
      </c>
      <c r="BB224" s="191">
        <f>+BB225+BB235</f>
        <v>0</v>
      </c>
      <c r="BC224" s="191">
        <f>+BA224+BB224</f>
        <v>0</v>
      </c>
      <c r="BD224" s="191">
        <f>+BD225+BD235</f>
        <v>0</v>
      </c>
      <c r="BE224" s="191">
        <f>+BE225+BE235</f>
        <v>0</v>
      </c>
      <c r="BF224" s="191">
        <f>+BD224+BE224</f>
        <v>0</v>
      </c>
      <c r="BG224" s="191">
        <f>+BC224+BF224</f>
        <v>0</v>
      </c>
      <c r="BH224" s="191">
        <f>+BH225+BH235</f>
        <v>0</v>
      </c>
      <c r="BI224" s="191">
        <f>+BI225+BI235</f>
        <v>0</v>
      </c>
      <c r="BJ224" s="191">
        <f>+BH224+BI224</f>
        <v>0</v>
      </c>
      <c r="BK224" s="191">
        <f>+BK225+BK235</f>
        <v>0</v>
      </c>
      <c r="BL224" s="191">
        <f>+BL225+BL235</f>
        <v>0</v>
      </c>
      <c r="BM224" s="191">
        <f>+BK224+BL224</f>
        <v>0</v>
      </c>
      <c r="BN224" s="191">
        <f>+BJ224+BM224</f>
        <v>0</v>
      </c>
      <c r="BO224" s="191">
        <f>+BO225+BO235</f>
        <v>0</v>
      </c>
      <c r="BP224" s="191">
        <f>+BP225+BP235</f>
        <v>0</v>
      </c>
      <c r="BQ224" s="191">
        <f>+BO224+BP224</f>
        <v>0</v>
      </c>
      <c r="BR224" s="191">
        <f>+BR225+BR235</f>
        <v>0</v>
      </c>
      <c r="BS224" s="191">
        <f>+BS225+BS235</f>
        <v>0</v>
      </c>
      <c r="BT224" s="191">
        <f>+BR224+BS224</f>
        <v>0</v>
      </c>
      <c r="BU224" s="191">
        <f>+BQ224+BT224</f>
        <v>0</v>
      </c>
      <c r="BV224" s="194"/>
      <c r="BW224" s="194"/>
      <c r="BX224" s="195"/>
      <c r="BY224" s="195"/>
      <c r="BZ224" s="194"/>
      <c r="CA224" s="196"/>
    </row>
    <row r="225" spans="2:79" ht="36.75" hidden="1" customHeight="1">
      <c r="B225" s="197">
        <v>2015</v>
      </c>
      <c r="C225" s="198">
        <v>8320</v>
      </c>
      <c r="D225" s="197">
        <v>1</v>
      </c>
      <c r="E225" s="197">
        <v>6000</v>
      </c>
      <c r="F225" s="197">
        <v>6200</v>
      </c>
      <c r="G225" s="197">
        <v>622</v>
      </c>
      <c r="H225" s="197"/>
      <c r="I225" s="199" t="s">
        <v>11</v>
      </c>
      <c r="J225" s="200">
        <f>+J226+J229+J233</f>
        <v>0</v>
      </c>
      <c r="K225" s="200">
        <f>+K226+K229+K233</f>
        <v>0</v>
      </c>
      <c r="L225" s="200">
        <f>+J225+K225</f>
        <v>0</v>
      </c>
      <c r="M225" s="200">
        <f>+M226+M229+M233</f>
        <v>0</v>
      </c>
      <c r="N225" s="200">
        <f>+N226+N229+N233</f>
        <v>0</v>
      </c>
      <c r="O225" s="200">
        <f>+M225+N225</f>
        <v>0</v>
      </c>
      <c r="P225" s="200">
        <f>+L225+O225</f>
        <v>0</v>
      </c>
      <c r="Q225" s="200"/>
      <c r="R225" s="235"/>
      <c r="S225" s="235"/>
      <c r="T225" s="200">
        <f>+T226+T229+T233</f>
        <v>0</v>
      </c>
      <c r="U225" s="200">
        <f>+U226+U229+U233</f>
        <v>0</v>
      </c>
      <c r="V225" s="200">
        <f>+V226+V229+V233</f>
        <v>0</v>
      </c>
      <c r="W225" s="200">
        <f>+W226+W229+W233</f>
        <v>0</v>
      </c>
      <c r="X225" s="202"/>
      <c r="Y225" s="202"/>
      <c r="Z225" s="200">
        <f>+Z226+Z229+Z233</f>
        <v>0</v>
      </c>
      <c r="AA225" s="200">
        <f>+AA226+AA229+AA233</f>
        <v>0</v>
      </c>
      <c r="AB225" s="200">
        <f>+AB226+AB229+AB233</f>
        <v>0</v>
      </c>
      <c r="AC225" s="200">
        <f>+AC226+AC229+AC233</f>
        <v>0</v>
      </c>
      <c r="AD225" s="202"/>
      <c r="AE225" s="202"/>
      <c r="AF225" s="200">
        <f>+AF226+AF229+AF233</f>
        <v>0</v>
      </c>
      <c r="AG225" s="200">
        <f>+AG226+AG229+AG233</f>
        <v>0</v>
      </c>
      <c r="AH225" s="200">
        <f>+AF225+AG225</f>
        <v>0</v>
      </c>
      <c r="AI225" s="200">
        <f>+AI226+AI229+AI233</f>
        <v>0</v>
      </c>
      <c r="AJ225" s="200">
        <f>+AJ226+AJ229+AJ233</f>
        <v>0</v>
      </c>
      <c r="AK225" s="200">
        <f>+AI225+AJ225</f>
        <v>0</v>
      </c>
      <c r="AL225" s="200">
        <f>+AH225+AK225</f>
        <v>0</v>
      </c>
      <c r="AM225" s="200">
        <f>+AM226+AM229+AM233</f>
        <v>0</v>
      </c>
      <c r="AN225" s="200">
        <f>+AN226+AN229+AN233</f>
        <v>0</v>
      </c>
      <c r="AO225" s="200">
        <f>+AM225+AN225</f>
        <v>0</v>
      </c>
      <c r="AP225" s="200">
        <f>+AP226+AP229+AP233</f>
        <v>0</v>
      </c>
      <c r="AQ225" s="200">
        <f>+AQ226+AQ229+AQ233</f>
        <v>0</v>
      </c>
      <c r="AR225" s="200">
        <f>+AP225+AQ225</f>
        <v>0</v>
      </c>
      <c r="AS225" s="200">
        <f>+AO225+AR225</f>
        <v>0</v>
      </c>
      <c r="AT225" s="200">
        <f>+AT226+AT229+AT233</f>
        <v>0</v>
      </c>
      <c r="AU225" s="200">
        <f>+AU226+AU229+AU233</f>
        <v>0</v>
      </c>
      <c r="AV225" s="200">
        <f>+AT225+AU225</f>
        <v>0</v>
      </c>
      <c r="AW225" s="200">
        <f>+AW226+AW229+AW233</f>
        <v>0</v>
      </c>
      <c r="AX225" s="200">
        <f>+AX226+AX229+AX233</f>
        <v>0</v>
      </c>
      <c r="AY225" s="200">
        <f>+AW225+AX225</f>
        <v>0</v>
      </c>
      <c r="AZ225" s="200">
        <f>+AV225+AY225</f>
        <v>0</v>
      </c>
      <c r="BA225" s="200">
        <f>+BA226+BA229+BA233</f>
        <v>0</v>
      </c>
      <c r="BB225" s="200">
        <f>+BB226+BB229+BB233</f>
        <v>0</v>
      </c>
      <c r="BC225" s="200">
        <f>+BA225+BB225</f>
        <v>0</v>
      </c>
      <c r="BD225" s="200">
        <f>+BD226+BD229+BD233</f>
        <v>0</v>
      </c>
      <c r="BE225" s="200">
        <f>+BE226+BE229+BE233</f>
        <v>0</v>
      </c>
      <c r="BF225" s="200">
        <f>+BD225+BE225</f>
        <v>0</v>
      </c>
      <c r="BG225" s="200">
        <f>+BC225+BF225</f>
        <v>0</v>
      </c>
      <c r="BH225" s="200">
        <f>+BH226+BH229+BH233</f>
        <v>0</v>
      </c>
      <c r="BI225" s="200">
        <f>+BI226+BI229+BI233</f>
        <v>0</v>
      </c>
      <c r="BJ225" s="200">
        <f>+BH225+BI225</f>
        <v>0</v>
      </c>
      <c r="BK225" s="200">
        <f>+BK226+BK229+BK233</f>
        <v>0</v>
      </c>
      <c r="BL225" s="200">
        <f>+BL226+BL229+BL233</f>
        <v>0</v>
      </c>
      <c r="BM225" s="200">
        <f>+BK225+BL225</f>
        <v>0</v>
      </c>
      <c r="BN225" s="200">
        <f>+BJ225+BM225</f>
        <v>0</v>
      </c>
      <c r="BO225" s="200">
        <f>+BO226+BO229+BO233</f>
        <v>0</v>
      </c>
      <c r="BP225" s="200">
        <f>+BP226+BP229+BP233</f>
        <v>0</v>
      </c>
      <c r="BQ225" s="200">
        <f>+BO225+BP225</f>
        <v>0</v>
      </c>
      <c r="BR225" s="200">
        <f>+BR226+BR229+BR233</f>
        <v>0</v>
      </c>
      <c r="BS225" s="200">
        <f>+BS226+BS229+BS233</f>
        <v>0</v>
      </c>
      <c r="BT225" s="200">
        <f>+BR225+BS225</f>
        <v>0</v>
      </c>
      <c r="BU225" s="200">
        <f>+BQ225+BT225</f>
        <v>0</v>
      </c>
      <c r="BV225" s="203"/>
      <c r="BW225" s="203"/>
      <c r="BX225" s="204"/>
      <c r="BY225" s="204"/>
      <c r="BZ225" s="203"/>
      <c r="CA225" s="205"/>
    </row>
    <row r="226" spans="2:79" ht="36.75" hidden="1" customHeight="1">
      <c r="B226" s="218">
        <v>2015</v>
      </c>
      <c r="C226" s="219">
        <v>8320</v>
      </c>
      <c r="D226" s="218">
        <v>1</v>
      </c>
      <c r="E226" s="218">
        <v>6000</v>
      </c>
      <c r="F226" s="218">
        <v>6200</v>
      </c>
      <c r="G226" s="218">
        <v>622</v>
      </c>
      <c r="H226" s="218">
        <v>1</v>
      </c>
      <c r="I226" s="220" t="s">
        <v>827</v>
      </c>
      <c r="J226" s="209">
        <f>SUM(J227:J228)</f>
        <v>0</v>
      </c>
      <c r="K226" s="209">
        <f>SUM(K227:K228)</f>
        <v>0</v>
      </c>
      <c r="L226" s="209">
        <f>+J226+K226</f>
        <v>0</v>
      </c>
      <c r="M226" s="209">
        <f>SUM(M227:M228)</f>
        <v>0</v>
      </c>
      <c r="N226" s="209">
        <f>SUM(N227:N228)</f>
        <v>0</v>
      </c>
      <c r="O226" s="209">
        <f>+M226+N226</f>
        <v>0</v>
      </c>
      <c r="P226" s="209">
        <f>+L226+O226</f>
        <v>0</v>
      </c>
      <c r="Q226" s="221" t="s">
        <v>8</v>
      </c>
      <c r="R226" s="255">
        <f>SUM(R227:R228)</f>
        <v>0</v>
      </c>
      <c r="S226" s="238"/>
      <c r="T226" s="209">
        <f>SUM(T227:T228)</f>
        <v>0</v>
      </c>
      <c r="U226" s="209">
        <f>SUM(U227:U228)</f>
        <v>0</v>
      </c>
      <c r="V226" s="209">
        <f>SUM(V227:V228)</f>
        <v>0</v>
      </c>
      <c r="W226" s="209">
        <f>SUM(W227:W228)</f>
        <v>0</v>
      </c>
      <c r="X226" s="213"/>
      <c r="Y226" s="213"/>
      <c r="Z226" s="209">
        <f>SUM(Z227:Z228)</f>
        <v>0</v>
      </c>
      <c r="AA226" s="209">
        <f>SUM(AA227:AA228)</f>
        <v>0</v>
      </c>
      <c r="AB226" s="209">
        <f>SUM(AB227:AB228)</f>
        <v>0</v>
      </c>
      <c r="AC226" s="209">
        <f>SUM(AC227:AC228)</f>
        <v>0</v>
      </c>
      <c r="AD226" s="213"/>
      <c r="AE226" s="213"/>
      <c r="AF226" s="209">
        <f>SUM(AF227:AF228)</f>
        <v>0</v>
      </c>
      <c r="AG226" s="209">
        <f>SUM(AG227:AG228)</f>
        <v>0</v>
      </c>
      <c r="AH226" s="209">
        <f>+AF226+AG226</f>
        <v>0</v>
      </c>
      <c r="AI226" s="209">
        <f>SUM(AI227:AI228)</f>
        <v>0</v>
      </c>
      <c r="AJ226" s="209">
        <f>SUM(AJ227:AJ228)</f>
        <v>0</v>
      </c>
      <c r="AK226" s="209">
        <f>+AI226+AJ226</f>
        <v>0</v>
      </c>
      <c r="AL226" s="209">
        <f>+AH226+AK226</f>
        <v>0</v>
      </c>
      <c r="AM226" s="209">
        <f>SUM(AM227:AM228)</f>
        <v>0</v>
      </c>
      <c r="AN226" s="209">
        <f>SUM(AN227:AN228)</f>
        <v>0</v>
      </c>
      <c r="AO226" s="209">
        <f>+AM226+AN226</f>
        <v>0</v>
      </c>
      <c r="AP226" s="209">
        <f>SUM(AP227:AP228)</f>
        <v>0</v>
      </c>
      <c r="AQ226" s="209">
        <f>SUM(AQ227:AQ228)</f>
        <v>0</v>
      </c>
      <c r="AR226" s="209">
        <f>+AP226+AQ226</f>
        <v>0</v>
      </c>
      <c r="AS226" s="209">
        <f>+AO226+AR226</f>
        <v>0</v>
      </c>
      <c r="AT226" s="209">
        <f>SUM(AT227:AT228)</f>
        <v>0</v>
      </c>
      <c r="AU226" s="209">
        <f>SUM(AU227:AU228)</f>
        <v>0</v>
      </c>
      <c r="AV226" s="209">
        <f>+AT226+AU226</f>
        <v>0</v>
      </c>
      <c r="AW226" s="209">
        <f>SUM(AW227:AW228)</f>
        <v>0</v>
      </c>
      <c r="AX226" s="209">
        <f>SUM(AX227:AX228)</f>
        <v>0</v>
      </c>
      <c r="AY226" s="209">
        <f>+AW226+AX226</f>
        <v>0</v>
      </c>
      <c r="AZ226" s="209">
        <f>+AV226+AY226</f>
        <v>0</v>
      </c>
      <c r="BA226" s="209">
        <f>SUM(BA227:BA228)</f>
        <v>0</v>
      </c>
      <c r="BB226" s="209">
        <f>SUM(BB227:BB228)</f>
        <v>0</v>
      </c>
      <c r="BC226" s="209">
        <f>+BA226+BB226</f>
        <v>0</v>
      </c>
      <c r="BD226" s="209">
        <f>SUM(BD227:BD228)</f>
        <v>0</v>
      </c>
      <c r="BE226" s="209">
        <f>SUM(BE227:BE228)</f>
        <v>0</v>
      </c>
      <c r="BF226" s="209">
        <f>+BD226+BE226</f>
        <v>0</v>
      </c>
      <c r="BG226" s="209">
        <f>+BC226+BF226</f>
        <v>0</v>
      </c>
      <c r="BH226" s="209">
        <f>SUM(BH227:BH228)</f>
        <v>0</v>
      </c>
      <c r="BI226" s="209">
        <f>SUM(BI227:BI228)</f>
        <v>0</v>
      </c>
      <c r="BJ226" s="209">
        <f>+BH226+BI226</f>
        <v>0</v>
      </c>
      <c r="BK226" s="209">
        <f>SUM(BK227:BK228)</f>
        <v>0</v>
      </c>
      <c r="BL226" s="209">
        <f>SUM(BL227:BL228)</f>
        <v>0</v>
      </c>
      <c r="BM226" s="209">
        <f>+BK226+BL226</f>
        <v>0</v>
      </c>
      <c r="BN226" s="209">
        <f>+BJ226+BM226</f>
        <v>0</v>
      </c>
      <c r="BO226" s="209">
        <f>SUM(BO227:BO228)</f>
        <v>0</v>
      </c>
      <c r="BP226" s="209">
        <f>SUM(BP227:BP228)</f>
        <v>0</v>
      </c>
      <c r="BQ226" s="209">
        <f>+BO226+BP226</f>
        <v>0</v>
      </c>
      <c r="BR226" s="209">
        <f>SUM(BR227:BR228)</f>
        <v>0</v>
      </c>
      <c r="BS226" s="209">
        <f>SUM(BS227:BS228)</f>
        <v>0</v>
      </c>
      <c r="BT226" s="209">
        <f>+BR226+BS226</f>
        <v>0</v>
      </c>
      <c r="BU226" s="209">
        <f>+BQ226+BT226</f>
        <v>0</v>
      </c>
      <c r="BV226" s="215"/>
      <c r="BW226" s="215"/>
      <c r="BX226" s="215"/>
      <c r="BY226" s="215"/>
      <c r="BZ226" s="215"/>
      <c r="CA226" s="217"/>
    </row>
    <row r="227" spans="2:79" ht="114.95" hidden="1" customHeight="1">
      <c r="B227" s="206">
        <v>2015</v>
      </c>
      <c r="C227" s="207">
        <v>8320</v>
      </c>
      <c r="D227" s="206">
        <v>1</v>
      </c>
      <c r="E227" s="206">
        <v>6000</v>
      </c>
      <c r="F227" s="206">
        <v>6200</v>
      </c>
      <c r="G227" s="218">
        <v>622</v>
      </c>
      <c r="H227" s="206">
        <v>1</v>
      </c>
      <c r="I227" s="220" t="s">
        <v>2102</v>
      </c>
      <c r="J227" s="209">
        <v>0</v>
      </c>
      <c r="K227" s="209">
        <v>0</v>
      </c>
      <c r="L227" s="210">
        <f>+J227+K227</f>
        <v>0</v>
      </c>
      <c r="M227" s="209">
        <v>0</v>
      </c>
      <c r="N227" s="209">
        <v>0</v>
      </c>
      <c r="O227" s="210">
        <f>+M227+N227</f>
        <v>0</v>
      </c>
      <c r="P227" s="210">
        <f>+L227+O227</f>
        <v>0</v>
      </c>
      <c r="Q227" s="256" t="s">
        <v>8</v>
      </c>
      <c r="R227" s="238"/>
      <c r="S227" s="238"/>
      <c r="T227" s="213">
        <v>0</v>
      </c>
      <c r="U227" s="213">
        <v>0</v>
      </c>
      <c r="V227" s="213">
        <v>0</v>
      </c>
      <c r="W227" s="213">
        <v>0</v>
      </c>
      <c r="X227" s="213"/>
      <c r="Y227" s="213"/>
      <c r="Z227" s="213">
        <v>0</v>
      </c>
      <c r="AA227" s="213">
        <v>0</v>
      </c>
      <c r="AB227" s="213">
        <v>0</v>
      </c>
      <c r="AC227" s="213">
        <v>0</v>
      </c>
      <c r="AD227" s="214"/>
      <c r="AE227" s="214"/>
      <c r="AF227" s="209">
        <f>J227+T227-Z227</f>
        <v>0</v>
      </c>
      <c r="AG227" s="209">
        <f>K227+U227-AA227</f>
        <v>0</v>
      </c>
      <c r="AH227" s="210">
        <f>+AF227+AG227</f>
        <v>0</v>
      </c>
      <c r="AI227" s="209">
        <f>M227+V227-AB227</f>
        <v>0</v>
      </c>
      <c r="AJ227" s="209">
        <f>N227+W227-AC227</f>
        <v>0</v>
      </c>
      <c r="AK227" s="210">
        <f>+AI227+AJ227</f>
        <v>0</v>
      </c>
      <c r="AL227" s="210">
        <f>+AH227+AK227</f>
        <v>0</v>
      </c>
      <c r="AM227" s="213">
        <v>0</v>
      </c>
      <c r="AN227" s="213">
        <v>0</v>
      </c>
      <c r="AO227" s="210">
        <f>+AM227+AN227</f>
        <v>0</v>
      </c>
      <c r="AP227" s="213">
        <v>0</v>
      </c>
      <c r="AQ227" s="213">
        <v>0</v>
      </c>
      <c r="AR227" s="210">
        <f>+AP227+AQ227</f>
        <v>0</v>
      </c>
      <c r="AS227" s="210">
        <f>+AO227+AR227</f>
        <v>0</v>
      </c>
      <c r="AT227" s="213">
        <v>0</v>
      </c>
      <c r="AU227" s="213">
        <v>0</v>
      </c>
      <c r="AV227" s="210">
        <f>+AT227+AU227</f>
        <v>0</v>
      </c>
      <c r="AW227" s="213">
        <v>0</v>
      </c>
      <c r="AX227" s="213">
        <v>0</v>
      </c>
      <c r="AY227" s="210">
        <f>+AW227+AX227</f>
        <v>0</v>
      </c>
      <c r="AZ227" s="210">
        <f>+AV227+AY227</f>
        <v>0</v>
      </c>
      <c r="BA227" s="213">
        <v>0</v>
      </c>
      <c r="BB227" s="213">
        <v>0</v>
      </c>
      <c r="BC227" s="210">
        <f>+BA227+BB227</f>
        <v>0</v>
      </c>
      <c r="BD227" s="213">
        <v>0</v>
      </c>
      <c r="BE227" s="213">
        <v>0</v>
      </c>
      <c r="BF227" s="210">
        <f>+BD227+BE227</f>
        <v>0</v>
      </c>
      <c r="BG227" s="210">
        <f>+BC227+BF227</f>
        <v>0</v>
      </c>
      <c r="BH227" s="213">
        <v>0</v>
      </c>
      <c r="BI227" s="213">
        <v>0</v>
      </c>
      <c r="BJ227" s="210">
        <f>+BH227+BI227</f>
        <v>0</v>
      </c>
      <c r="BK227" s="213">
        <v>0</v>
      </c>
      <c r="BL227" s="213">
        <v>0</v>
      </c>
      <c r="BM227" s="210">
        <f>+BK227+BL227</f>
        <v>0</v>
      </c>
      <c r="BN227" s="210">
        <f>+BJ227+BM227</f>
        <v>0</v>
      </c>
      <c r="BO227" s="209">
        <f>AF227-AM227-AT227-BA227-BH227</f>
        <v>0</v>
      </c>
      <c r="BP227" s="209">
        <f>AG227-AN227-AU227-BB227-BI227</f>
        <v>0</v>
      </c>
      <c r="BQ227" s="210">
        <f>+BO227+BP227</f>
        <v>0</v>
      </c>
      <c r="BR227" s="209">
        <f>AI227-AP227-AW227-BD227-BK227</f>
        <v>0</v>
      </c>
      <c r="BS227" s="209">
        <f>AJ227-AQ227-AX227-BE227-BL227</f>
        <v>0</v>
      </c>
      <c r="BT227" s="210">
        <f>+BR227+BS227</f>
        <v>0</v>
      </c>
      <c r="BU227" s="210">
        <f>+BQ227+BT227</f>
        <v>0</v>
      </c>
      <c r="BV227" s="215">
        <f>R227+X227-AD227</f>
        <v>0</v>
      </c>
      <c r="BW227" s="215">
        <f>S227+Y227-AE227</f>
        <v>0</v>
      </c>
      <c r="BX227" s="216">
        <v>0</v>
      </c>
      <c r="BY227" s="216">
        <v>0</v>
      </c>
      <c r="BZ227" s="215">
        <f>BV227-BX227</f>
        <v>0</v>
      </c>
      <c r="CA227" s="217">
        <f>BW227-BY227</f>
        <v>0</v>
      </c>
    </row>
    <row r="228" spans="2:79" ht="114.95" hidden="1" customHeight="1">
      <c r="B228" s="206">
        <v>2015</v>
      </c>
      <c r="C228" s="207">
        <v>8320</v>
      </c>
      <c r="D228" s="206">
        <v>1</v>
      </c>
      <c r="E228" s="206">
        <v>6000</v>
      </c>
      <c r="F228" s="206">
        <v>6200</v>
      </c>
      <c r="G228" s="218">
        <v>622</v>
      </c>
      <c r="H228" s="206">
        <v>1</v>
      </c>
      <c r="I228" s="220" t="s">
        <v>6</v>
      </c>
      <c r="J228" s="209">
        <v>0</v>
      </c>
      <c r="K228" s="209">
        <v>0</v>
      </c>
      <c r="L228" s="210">
        <f>+J228+K228</f>
        <v>0</v>
      </c>
      <c r="M228" s="209">
        <v>0</v>
      </c>
      <c r="N228" s="209">
        <v>0</v>
      </c>
      <c r="O228" s="210">
        <f>+M228+N228</f>
        <v>0</v>
      </c>
      <c r="P228" s="210">
        <f>+L228+O228</f>
        <v>0</v>
      </c>
      <c r="Q228" s="256" t="s">
        <v>8</v>
      </c>
      <c r="R228" s="238"/>
      <c r="S228" s="238"/>
      <c r="T228" s="213">
        <v>0</v>
      </c>
      <c r="U228" s="213">
        <v>0</v>
      </c>
      <c r="V228" s="213">
        <v>0</v>
      </c>
      <c r="W228" s="213">
        <v>0</v>
      </c>
      <c r="X228" s="213"/>
      <c r="Y228" s="213"/>
      <c r="Z228" s="213">
        <v>0</v>
      </c>
      <c r="AA228" s="213">
        <v>0</v>
      </c>
      <c r="AB228" s="213">
        <v>0</v>
      </c>
      <c r="AC228" s="213">
        <v>0</v>
      </c>
      <c r="AD228" s="214"/>
      <c r="AE228" s="214"/>
      <c r="AF228" s="209">
        <f>J228+T228-Z228</f>
        <v>0</v>
      </c>
      <c r="AG228" s="209">
        <f>K228+U228-AA228</f>
        <v>0</v>
      </c>
      <c r="AH228" s="210">
        <f>+AF228+AG228</f>
        <v>0</v>
      </c>
      <c r="AI228" s="209">
        <f>M228+V228-AB228</f>
        <v>0</v>
      </c>
      <c r="AJ228" s="209">
        <f>N228+W228-AC228</f>
        <v>0</v>
      </c>
      <c r="AK228" s="210">
        <f>+AI228+AJ228</f>
        <v>0</v>
      </c>
      <c r="AL228" s="210">
        <f>+AH228+AK228</f>
        <v>0</v>
      </c>
      <c r="AM228" s="213">
        <v>0</v>
      </c>
      <c r="AN228" s="213">
        <v>0</v>
      </c>
      <c r="AO228" s="210">
        <f>+AM228+AN228</f>
        <v>0</v>
      </c>
      <c r="AP228" s="213">
        <v>0</v>
      </c>
      <c r="AQ228" s="213">
        <v>0</v>
      </c>
      <c r="AR228" s="210">
        <f>+AP228+AQ228</f>
        <v>0</v>
      </c>
      <c r="AS228" s="210">
        <f>+AO228+AR228</f>
        <v>0</v>
      </c>
      <c r="AT228" s="213">
        <v>0</v>
      </c>
      <c r="AU228" s="213">
        <v>0</v>
      </c>
      <c r="AV228" s="210">
        <f>+AT228+AU228</f>
        <v>0</v>
      </c>
      <c r="AW228" s="213">
        <v>0</v>
      </c>
      <c r="AX228" s="213">
        <v>0</v>
      </c>
      <c r="AY228" s="210">
        <f>+AW228+AX228</f>
        <v>0</v>
      </c>
      <c r="AZ228" s="210">
        <f>+AV228+AY228</f>
        <v>0</v>
      </c>
      <c r="BA228" s="213">
        <v>0</v>
      </c>
      <c r="BB228" s="213">
        <v>0</v>
      </c>
      <c r="BC228" s="210">
        <f>+BA228+BB228</f>
        <v>0</v>
      </c>
      <c r="BD228" s="213">
        <v>0</v>
      </c>
      <c r="BE228" s="213">
        <v>0</v>
      </c>
      <c r="BF228" s="210">
        <f>+BD228+BE228</f>
        <v>0</v>
      </c>
      <c r="BG228" s="210">
        <f>+BC228+BF228</f>
        <v>0</v>
      </c>
      <c r="BH228" s="213">
        <v>0</v>
      </c>
      <c r="BI228" s="213">
        <v>0</v>
      </c>
      <c r="BJ228" s="210">
        <f>+BH228+BI228</f>
        <v>0</v>
      </c>
      <c r="BK228" s="213">
        <v>0</v>
      </c>
      <c r="BL228" s="213">
        <v>0</v>
      </c>
      <c r="BM228" s="210">
        <f>+BK228+BL228</f>
        <v>0</v>
      </c>
      <c r="BN228" s="210">
        <f>+BJ228+BM228</f>
        <v>0</v>
      </c>
      <c r="BO228" s="209">
        <f>AF228-AM228-AT228-BA228-BH228</f>
        <v>0</v>
      </c>
      <c r="BP228" s="209">
        <f>AG228-AN228-AU228-BB228-BI228</f>
        <v>0</v>
      </c>
      <c r="BQ228" s="210">
        <f>+BO228+BP228</f>
        <v>0</v>
      </c>
      <c r="BR228" s="209">
        <f>AI228-AP228-AW228-BD228-BK228</f>
        <v>0</v>
      </c>
      <c r="BS228" s="209">
        <f>AJ228-AQ228-AX228-BE228-BL228</f>
        <v>0</v>
      </c>
      <c r="BT228" s="210">
        <f>+BR228+BS228</f>
        <v>0</v>
      </c>
      <c r="BU228" s="210">
        <f>+BQ228+BT228</f>
        <v>0</v>
      </c>
      <c r="BV228" s="215">
        <f>R228+X228-AD228</f>
        <v>0</v>
      </c>
      <c r="BW228" s="215">
        <f>S228+Y228-AE228</f>
        <v>0</v>
      </c>
      <c r="BX228" s="216">
        <v>0</v>
      </c>
      <c r="BY228" s="216">
        <v>0</v>
      </c>
      <c r="BZ228" s="215">
        <f>BV228-BX228</f>
        <v>0</v>
      </c>
      <c r="CA228" s="217">
        <f>BW228-BY228</f>
        <v>0</v>
      </c>
    </row>
    <row r="229" spans="2:79" ht="36.75" hidden="1" customHeight="1">
      <c r="B229" s="218">
        <v>2015</v>
      </c>
      <c r="C229" s="219">
        <v>8320</v>
      </c>
      <c r="D229" s="218">
        <v>1</v>
      </c>
      <c r="E229" s="218">
        <v>6000</v>
      </c>
      <c r="F229" s="218">
        <v>6200</v>
      </c>
      <c r="G229" s="218">
        <v>622</v>
      </c>
      <c r="H229" s="218">
        <v>2</v>
      </c>
      <c r="I229" s="220" t="s">
        <v>2027</v>
      </c>
      <c r="J229" s="209">
        <f>SUM(J230:J232)</f>
        <v>0</v>
      </c>
      <c r="K229" s="209">
        <f>SUM(K230:K232)</f>
        <v>0</v>
      </c>
      <c r="L229" s="209">
        <f>+J229+K229</f>
        <v>0</v>
      </c>
      <c r="M229" s="209">
        <f>SUM(M230:M232)</f>
        <v>0</v>
      </c>
      <c r="N229" s="209">
        <f>SUM(N230:N232)</f>
        <v>0</v>
      </c>
      <c r="O229" s="209">
        <f>+M229+N229</f>
        <v>0</v>
      </c>
      <c r="P229" s="209">
        <f>+L229+O229</f>
        <v>0</v>
      </c>
      <c r="Q229" s="221" t="s">
        <v>8</v>
      </c>
      <c r="R229" s="257">
        <f>SUM(R230:R231)</f>
        <v>0</v>
      </c>
      <c r="S229" s="238"/>
      <c r="T229" s="209">
        <f>SUM(T230:T232)</f>
        <v>0</v>
      </c>
      <c r="U229" s="209">
        <f>SUM(U230:U232)</f>
        <v>0</v>
      </c>
      <c r="V229" s="209">
        <f>SUM(V230:V232)</f>
        <v>0</v>
      </c>
      <c r="W229" s="209">
        <f>SUM(W230:W232)</f>
        <v>0</v>
      </c>
      <c r="X229" s="213"/>
      <c r="Y229" s="213"/>
      <c r="Z229" s="209">
        <f>SUM(Z230:Z232)</f>
        <v>0</v>
      </c>
      <c r="AA229" s="209">
        <f>SUM(AA230:AA232)</f>
        <v>0</v>
      </c>
      <c r="AB229" s="209">
        <f>SUM(AB230:AB232)</f>
        <v>0</v>
      </c>
      <c r="AC229" s="209">
        <f>SUM(AC230:AC232)</f>
        <v>0</v>
      </c>
      <c r="AD229" s="213"/>
      <c r="AE229" s="213"/>
      <c r="AF229" s="209">
        <f>SUM(AF230:AF232)</f>
        <v>0</v>
      </c>
      <c r="AG229" s="209">
        <f>SUM(AG230:AG232)</f>
        <v>0</v>
      </c>
      <c r="AH229" s="209">
        <f>+AF229+AG229</f>
        <v>0</v>
      </c>
      <c r="AI229" s="209">
        <f>SUM(AI230:AI232)</f>
        <v>0</v>
      </c>
      <c r="AJ229" s="209">
        <f>SUM(AJ230:AJ232)</f>
        <v>0</v>
      </c>
      <c r="AK229" s="209">
        <f>+AI229+AJ229</f>
        <v>0</v>
      </c>
      <c r="AL229" s="209">
        <f>+AH229+AK229</f>
        <v>0</v>
      </c>
      <c r="AM229" s="209">
        <f>SUM(AM230:AM232)</f>
        <v>0</v>
      </c>
      <c r="AN229" s="209">
        <f>SUM(AN230:AN232)</f>
        <v>0</v>
      </c>
      <c r="AO229" s="209">
        <f>+AM229+AN229</f>
        <v>0</v>
      </c>
      <c r="AP229" s="209">
        <f>SUM(AP230:AP232)</f>
        <v>0</v>
      </c>
      <c r="AQ229" s="209">
        <f>SUM(AQ230:AQ232)</f>
        <v>0</v>
      </c>
      <c r="AR229" s="209">
        <f>+AP229+AQ229</f>
        <v>0</v>
      </c>
      <c r="AS229" s="209">
        <f>+AO229+AR229</f>
        <v>0</v>
      </c>
      <c r="AT229" s="209">
        <f>SUM(AT230:AT232)</f>
        <v>0</v>
      </c>
      <c r="AU229" s="209">
        <f>SUM(AU230:AU232)</f>
        <v>0</v>
      </c>
      <c r="AV229" s="209">
        <f>+AT229+AU229</f>
        <v>0</v>
      </c>
      <c r="AW229" s="209">
        <f>SUM(AW230:AW232)</f>
        <v>0</v>
      </c>
      <c r="AX229" s="209">
        <f>SUM(AX230:AX232)</f>
        <v>0</v>
      </c>
      <c r="AY229" s="209">
        <f>+AW229+AX229</f>
        <v>0</v>
      </c>
      <c r="AZ229" s="209">
        <f>+AV229+AY229</f>
        <v>0</v>
      </c>
      <c r="BA229" s="209">
        <f>SUM(BA230:BA232)</f>
        <v>0</v>
      </c>
      <c r="BB229" s="209">
        <f>SUM(BB230:BB232)</f>
        <v>0</v>
      </c>
      <c r="BC229" s="209">
        <f>+BA229+BB229</f>
        <v>0</v>
      </c>
      <c r="BD229" s="209">
        <f>SUM(BD230:BD232)</f>
        <v>0</v>
      </c>
      <c r="BE229" s="209">
        <f>SUM(BE230:BE232)</f>
        <v>0</v>
      </c>
      <c r="BF229" s="209">
        <f>+BD229+BE229</f>
        <v>0</v>
      </c>
      <c r="BG229" s="209">
        <f>+BC229+BF229</f>
        <v>0</v>
      </c>
      <c r="BH229" s="209">
        <f>SUM(BH230:BH232)</f>
        <v>0</v>
      </c>
      <c r="BI229" s="209">
        <f>SUM(BI230:BI232)</f>
        <v>0</v>
      </c>
      <c r="BJ229" s="209">
        <f>+BH229+BI229</f>
        <v>0</v>
      </c>
      <c r="BK229" s="209">
        <f>SUM(BK230:BK232)</f>
        <v>0</v>
      </c>
      <c r="BL229" s="209">
        <f>SUM(BL230:BL232)</f>
        <v>0</v>
      </c>
      <c r="BM229" s="209">
        <f>+BK229+BL229</f>
        <v>0</v>
      </c>
      <c r="BN229" s="209">
        <f>+BJ229+BM229</f>
        <v>0</v>
      </c>
      <c r="BO229" s="209">
        <f>SUM(BO230:BO232)</f>
        <v>0</v>
      </c>
      <c r="BP229" s="209">
        <f>SUM(BP230:BP232)</f>
        <v>0</v>
      </c>
      <c r="BQ229" s="209">
        <f>+BO229+BP229</f>
        <v>0</v>
      </c>
      <c r="BR229" s="209">
        <f>SUM(BR230:BR232)</f>
        <v>0</v>
      </c>
      <c r="BS229" s="209">
        <f>SUM(BS230:BS232)</f>
        <v>0</v>
      </c>
      <c r="BT229" s="209">
        <f>+BR229+BS229</f>
        <v>0</v>
      </c>
      <c r="BU229" s="209">
        <f>+BQ229+BT229</f>
        <v>0</v>
      </c>
      <c r="BV229" s="215"/>
      <c r="BW229" s="215"/>
      <c r="BX229" s="215"/>
      <c r="BY229" s="215"/>
      <c r="BZ229" s="215"/>
      <c r="CA229" s="217"/>
    </row>
    <row r="230" spans="2:79" ht="36.75" hidden="1" customHeight="1">
      <c r="B230" s="218">
        <v>2015</v>
      </c>
      <c r="C230" s="219">
        <v>8320</v>
      </c>
      <c r="D230" s="218">
        <v>1</v>
      </c>
      <c r="E230" s="218">
        <v>6000</v>
      </c>
      <c r="F230" s="218">
        <v>6200</v>
      </c>
      <c r="G230" s="218">
        <v>622</v>
      </c>
      <c r="H230" s="218">
        <v>2</v>
      </c>
      <c r="I230" s="220" t="s">
        <v>6</v>
      </c>
      <c r="J230" s="209">
        <v>0</v>
      </c>
      <c r="K230" s="209">
        <v>0</v>
      </c>
      <c r="L230" s="209">
        <f>+J230+K230</f>
        <v>0</v>
      </c>
      <c r="M230" s="209">
        <v>0</v>
      </c>
      <c r="N230" s="209">
        <v>0</v>
      </c>
      <c r="O230" s="209">
        <f>+M230+N230</f>
        <v>0</v>
      </c>
      <c r="P230" s="209">
        <f>+L230+O230</f>
        <v>0</v>
      </c>
      <c r="Q230" s="221" t="s">
        <v>8</v>
      </c>
      <c r="R230" s="255"/>
      <c r="S230" s="238"/>
      <c r="T230" s="213">
        <v>0</v>
      </c>
      <c r="U230" s="213">
        <v>0</v>
      </c>
      <c r="V230" s="213">
        <v>0</v>
      </c>
      <c r="W230" s="213">
        <v>0</v>
      </c>
      <c r="X230" s="213"/>
      <c r="Y230" s="213"/>
      <c r="Z230" s="213">
        <v>0</v>
      </c>
      <c r="AA230" s="213">
        <v>0</v>
      </c>
      <c r="AB230" s="213">
        <v>0</v>
      </c>
      <c r="AC230" s="213">
        <v>0</v>
      </c>
      <c r="AD230" s="214"/>
      <c r="AE230" s="214"/>
      <c r="AF230" s="209">
        <f>J230+T230-Z230</f>
        <v>0</v>
      </c>
      <c r="AG230" s="209">
        <f>K230+U230-AA230</f>
        <v>0</v>
      </c>
      <c r="AH230" s="210">
        <f>+AF230+AG230</f>
        <v>0</v>
      </c>
      <c r="AI230" s="209">
        <f>M230+V230-AB230</f>
        <v>0</v>
      </c>
      <c r="AJ230" s="209">
        <f>N230+W230-AC230</f>
        <v>0</v>
      </c>
      <c r="AK230" s="210">
        <f>+AI230+AJ230</f>
        <v>0</v>
      </c>
      <c r="AL230" s="210">
        <f>+AH230+AK230</f>
        <v>0</v>
      </c>
      <c r="AM230" s="213">
        <v>0</v>
      </c>
      <c r="AN230" s="213">
        <v>0</v>
      </c>
      <c r="AO230" s="210">
        <f>+AM230+AN230</f>
        <v>0</v>
      </c>
      <c r="AP230" s="213">
        <v>0</v>
      </c>
      <c r="AQ230" s="213">
        <v>0</v>
      </c>
      <c r="AR230" s="210">
        <f>+AP230+AQ230</f>
        <v>0</v>
      </c>
      <c r="AS230" s="210">
        <f>+AO230+AR230</f>
        <v>0</v>
      </c>
      <c r="AT230" s="213">
        <v>0</v>
      </c>
      <c r="AU230" s="213">
        <v>0</v>
      </c>
      <c r="AV230" s="210">
        <f>+AT230+AU230</f>
        <v>0</v>
      </c>
      <c r="AW230" s="213">
        <v>0</v>
      </c>
      <c r="AX230" s="213">
        <v>0</v>
      </c>
      <c r="AY230" s="210">
        <f>+AW230+AX230</f>
        <v>0</v>
      </c>
      <c r="AZ230" s="210">
        <f>+AV230+AY230</f>
        <v>0</v>
      </c>
      <c r="BA230" s="213">
        <v>0</v>
      </c>
      <c r="BB230" s="213">
        <v>0</v>
      </c>
      <c r="BC230" s="210">
        <f>+BA230+BB230</f>
        <v>0</v>
      </c>
      <c r="BD230" s="213">
        <v>0</v>
      </c>
      <c r="BE230" s="213">
        <v>0</v>
      </c>
      <c r="BF230" s="210">
        <f>+BD230+BE230</f>
        <v>0</v>
      </c>
      <c r="BG230" s="210">
        <f>+BC230+BF230</f>
        <v>0</v>
      </c>
      <c r="BH230" s="213">
        <v>0</v>
      </c>
      <c r="BI230" s="213">
        <v>0</v>
      </c>
      <c r="BJ230" s="210">
        <f>+BH230+BI230</f>
        <v>0</v>
      </c>
      <c r="BK230" s="213">
        <v>0</v>
      </c>
      <c r="BL230" s="213">
        <v>0</v>
      </c>
      <c r="BM230" s="210">
        <f>+BK230+BL230</f>
        <v>0</v>
      </c>
      <c r="BN230" s="210">
        <f>+BJ230+BM230</f>
        <v>0</v>
      </c>
      <c r="BO230" s="209">
        <f>AF230-AM230-AT230-BA230-BH230</f>
        <v>0</v>
      </c>
      <c r="BP230" s="209">
        <f>AG230-AN230-AU230-BB230-BI230</f>
        <v>0</v>
      </c>
      <c r="BQ230" s="210">
        <f>+BO230+BP230</f>
        <v>0</v>
      </c>
      <c r="BR230" s="209">
        <f>AI230-AP230-AW230-BD230-BK230</f>
        <v>0</v>
      </c>
      <c r="BS230" s="209">
        <f>AJ230-AQ230-AX230-BE230-BL230</f>
        <v>0</v>
      </c>
      <c r="BT230" s="210">
        <f>+BR230+BS230</f>
        <v>0</v>
      </c>
      <c r="BU230" s="210">
        <f>+BQ230+BT230</f>
        <v>0</v>
      </c>
      <c r="BV230" s="215">
        <f>R230+X230-AD230</f>
        <v>0</v>
      </c>
      <c r="BW230" s="215">
        <f>S230+Y230-AE230</f>
        <v>0</v>
      </c>
      <c r="BX230" s="216">
        <v>0</v>
      </c>
      <c r="BY230" s="216">
        <v>0</v>
      </c>
      <c r="BZ230" s="215">
        <f>BV230-BX230</f>
        <v>0</v>
      </c>
      <c r="CA230" s="217">
        <f>BW230-BY230</f>
        <v>0</v>
      </c>
    </row>
    <row r="231" spans="2:79" ht="114.95" hidden="1" customHeight="1">
      <c r="B231" s="206">
        <v>2015</v>
      </c>
      <c r="C231" s="207">
        <v>8320</v>
      </c>
      <c r="D231" s="206">
        <v>1</v>
      </c>
      <c r="E231" s="206">
        <v>6000</v>
      </c>
      <c r="F231" s="206">
        <v>6200</v>
      </c>
      <c r="G231" s="218">
        <v>622</v>
      </c>
      <c r="H231" s="206">
        <v>2</v>
      </c>
      <c r="I231" s="220" t="s">
        <v>2102</v>
      </c>
      <c r="J231" s="209">
        <v>0</v>
      </c>
      <c r="K231" s="209">
        <v>0</v>
      </c>
      <c r="L231" s="210">
        <f>+J231+K231</f>
        <v>0</v>
      </c>
      <c r="M231" s="209">
        <v>0</v>
      </c>
      <c r="N231" s="209">
        <v>0</v>
      </c>
      <c r="O231" s="210">
        <f>+M231+N231</f>
        <v>0</v>
      </c>
      <c r="P231" s="210">
        <f>+L231+O231</f>
        <v>0</v>
      </c>
      <c r="Q231" s="256" t="s">
        <v>8</v>
      </c>
      <c r="R231" s="238"/>
      <c r="S231" s="238"/>
      <c r="T231" s="213">
        <v>0</v>
      </c>
      <c r="U231" s="213">
        <v>0</v>
      </c>
      <c r="V231" s="213">
        <v>0</v>
      </c>
      <c r="W231" s="213">
        <v>0</v>
      </c>
      <c r="X231" s="213"/>
      <c r="Y231" s="213"/>
      <c r="Z231" s="213">
        <v>0</v>
      </c>
      <c r="AA231" s="213">
        <v>0</v>
      </c>
      <c r="AB231" s="213">
        <v>0</v>
      </c>
      <c r="AC231" s="213">
        <v>0</v>
      </c>
      <c r="AD231" s="214"/>
      <c r="AE231" s="214"/>
      <c r="AF231" s="209">
        <f>J231+T231-Z231</f>
        <v>0</v>
      </c>
      <c r="AG231" s="209">
        <f>K231+U231-AA231</f>
        <v>0</v>
      </c>
      <c r="AH231" s="210">
        <f>+AF231+AG231</f>
        <v>0</v>
      </c>
      <c r="AI231" s="209">
        <f>M231+V231-AB231</f>
        <v>0</v>
      </c>
      <c r="AJ231" s="209">
        <f>N231+W231-AC231</f>
        <v>0</v>
      </c>
      <c r="AK231" s="210">
        <f>+AI231+AJ231</f>
        <v>0</v>
      </c>
      <c r="AL231" s="210">
        <f>+AH231+AK231</f>
        <v>0</v>
      </c>
      <c r="AM231" s="213">
        <v>0</v>
      </c>
      <c r="AN231" s="213">
        <v>0</v>
      </c>
      <c r="AO231" s="210">
        <f>+AM231+AN231</f>
        <v>0</v>
      </c>
      <c r="AP231" s="213">
        <v>0</v>
      </c>
      <c r="AQ231" s="213">
        <v>0</v>
      </c>
      <c r="AR231" s="210">
        <f>+AP231+AQ231</f>
        <v>0</v>
      </c>
      <c r="AS231" s="210">
        <f>+AO231+AR231</f>
        <v>0</v>
      </c>
      <c r="AT231" s="213">
        <v>0</v>
      </c>
      <c r="AU231" s="213">
        <v>0</v>
      </c>
      <c r="AV231" s="210">
        <f>+AT231+AU231</f>
        <v>0</v>
      </c>
      <c r="AW231" s="213">
        <v>0</v>
      </c>
      <c r="AX231" s="213">
        <v>0</v>
      </c>
      <c r="AY231" s="210">
        <f>+AW231+AX231</f>
        <v>0</v>
      </c>
      <c r="AZ231" s="210">
        <f>+AV231+AY231</f>
        <v>0</v>
      </c>
      <c r="BA231" s="213">
        <v>0</v>
      </c>
      <c r="BB231" s="213">
        <v>0</v>
      </c>
      <c r="BC231" s="210">
        <f>+BA231+BB231</f>
        <v>0</v>
      </c>
      <c r="BD231" s="213">
        <v>0</v>
      </c>
      <c r="BE231" s="213">
        <v>0</v>
      </c>
      <c r="BF231" s="210">
        <f>+BD231+BE231</f>
        <v>0</v>
      </c>
      <c r="BG231" s="210">
        <f>+BC231+BF231</f>
        <v>0</v>
      </c>
      <c r="BH231" s="213">
        <v>0</v>
      </c>
      <c r="BI231" s="213">
        <v>0</v>
      </c>
      <c r="BJ231" s="210">
        <f>+BH231+BI231</f>
        <v>0</v>
      </c>
      <c r="BK231" s="213">
        <v>0</v>
      </c>
      <c r="BL231" s="213">
        <v>0</v>
      </c>
      <c r="BM231" s="210">
        <f>+BK231+BL231</f>
        <v>0</v>
      </c>
      <c r="BN231" s="210">
        <f>+BJ231+BM231</f>
        <v>0</v>
      </c>
      <c r="BO231" s="209">
        <f>AF231-AM231-AT231-BA231-BH231</f>
        <v>0</v>
      </c>
      <c r="BP231" s="209">
        <f>AG231-AN231-AU231-BB231-BI231</f>
        <v>0</v>
      </c>
      <c r="BQ231" s="210">
        <f>+BO231+BP231</f>
        <v>0</v>
      </c>
      <c r="BR231" s="209">
        <f>AI231-AP231-AW231-BD231-BK231</f>
        <v>0</v>
      </c>
      <c r="BS231" s="209">
        <f>AJ231-AQ231-AX231-BE231-BL231</f>
        <v>0</v>
      </c>
      <c r="BT231" s="210">
        <f>+BR231+BS231</f>
        <v>0</v>
      </c>
      <c r="BU231" s="210">
        <f>+BQ231+BT231</f>
        <v>0</v>
      </c>
      <c r="BV231" s="215">
        <f>R231+X231-AD231</f>
        <v>0</v>
      </c>
      <c r="BW231" s="215">
        <f>S231+Y231-AE231</f>
        <v>0</v>
      </c>
      <c r="BX231" s="216">
        <v>0</v>
      </c>
      <c r="BY231" s="216">
        <v>0</v>
      </c>
      <c r="BZ231" s="215">
        <f>BV231-BX231</f>
        <v>0</v>
      </c>
      <c r="CA231" s="217">
        <f>BW231-BY231</f>
        <v>0</v>
      </c>
    </row>
    <row r="232" spans="2:79" ht="114.95" hidden="1" customHeight="1">
      <c r="B232" s="206">
        <v>2015</v>
      </c>
      <c r="C232" s="207">
        <v>8320</v>
      </c>
      <c r="D232" s="206">
        <v>1</v>
      </c>
      <c r="E232" s="206">
        <v>6000</v>
      </c>
      <c r="F232" s="206">
        <v>6200</v>
      </c>
      <c r="G232" s="218">
        <v>622</v>
      </c>
      <c r="H232" s="206">
        <v>2</v>
      </c>
      <c r="I232" s="220" t="s">
        <v>6</v>
      </c>
      <c r="J232" s="209">
        <v>0</v>
      </c>
      <c r="K232" s="209">
        <v>0</v>
      </c>
      <c r="L232" s="210">
        <f>+J232+K232</f>
        <v>0</v>
      </c>
      <c r="M232" s="209">
        <v>0</v>
      </c>
      <c r="N232" s="209">
        <v>0</v>
      </c>
      <c r="O232" s="210">
        <f>+M232+N232</f>
        <v>0</v>
      </c>
      <c r="P232" s="210">
        <f>+L232+O232</f>
        <v>0</v>
      </c>
      <c r="Q232" s="256" t="s">
        <v>8</v>
      </c>
      <c r="R232" s="238"/>
      <c r="S232" s="238"/>
      <c r="T232" s="213">
        <v>0</v>
      </c>
      <c r="U232" s="213">
        <v>0</v>
      </c>
      <c r="V232" s="213">
        <v>0</v>
      </c>
      <c r="W232" s="213">
        <v>0</v>
      </c>
      <c r="X232" s="213"/>
      <c r="Y232" s="213"/>
      <c r="Z232" s="213">
        <v>0</v>
      </c>
      <c r="AA232" s="213">
        <v>0</v>
      </c>
      <c r="AB232" s="213">
        <v>0</v>
      </c>
      <c r="AC232" s="213">
        <v>0</v>
      </c>
      <c r="AD232" s="214"/>
      <c r="AE232" s="214"/>
      <c r="AF232" s="209">
        <f>J232+T232-Z232</f>
        <v>0</v>
      </c>
      <c r="AG232" s="209">
        <f>K232+U232-AA232</f>
        <v>0</v>
      </c>
      <c r="AH232" s="210">
        <f>+AF232+AG232</f>
        <v>0</v>
      </c>
      <c r="AI232" s="209">
        <f>M232+V232-AB232</f>
        <v>0</v>
      </c>
      <c r="AJ232" s="209">
        <f>N232+W232-AC232</f>
        <v>0</v>
      </c>
      <c r="AK232" s="210">
        <f>+AI232+AJ232</f>
        <v>0</v>
      </c>
      <c r="AL232" s="210">
        <f>+AH232+AK232</f>
        <v>0</v>
      </c>
      <c r="AM232" s="213">
        <v>0</v>
      </c>
      <c r="AN232" s="213">
        <v>0</v>
      </c>
      <c r="AO232" s="210">
        <f>+AM232+AN232</f>
        <v>0</v>
      </c>
      <c r="AP232" s="213">
        <v>0</v>
      </c>
      <c r="AQ232" s="213">
        <v>0</v>
      </c>
      <c r="AR232" s="210">
        <f>+AP232+AQ232</f>
        <v>0</v>
      </c>
      <c r="AS232" s="210">
        <f>+AO232+AR232</f>
        <v>0</v>
      </c>
      <c r="AT232" s="213">
        <v>0</v>
      </c>
      <c r="AU232" s="213">
        <v>0</v>
      </c>
      <c r="AV232" s="210">
        <f>+AT232+AU232</f>
        <v>0</v>
      </c>
      <c r="AW232" s="213">
        <v>0</v>
      </c>
      <c r="AX232" s="213">
        <v>0</v>
      </c>
      <c r="AY232" s="210">
        <f>+AW232+AX232</f>
        <v>0</v>
      </c>
      <c r="AZ232" s="210">
        <f>+AV232+AY232</f>
        <v>0</v>
      </c>
      <c r="BA232" s="213">
        <v>0</v>
      </c>
      <c r="BB232" s="213">
        <v>0</v>
      </c>
      <c r="BC232" s="210">
        <f>+BA232+BB232</f>
        <v>0</v>
      </c>
      <c r="BD232" s="213">
        <v>0</v>
      </c>
      <c r="BE232" s="213">
        <v>0</v>
      </c>
      <c r="BF232" s="210">
        <f>+BD232+BE232</f>
        <v>0</v>
      </c>
      <c r="BG232" s="210">
        <f>+BC232+BF232</f>
        <v>0</v>
      </c>
      <c r="BH232" s="213">
        <v>0</v>
      </c>
      <c r="BI232" s="213">
        <v>0</v>
      </c>
      <c r="BJ232" s="210">
        <f>+BH232+BI232</f>
        <v>0</v>
      </c>
      <c r="BK232" s="213">
        <v>0</v>
      </c>
      <c r="BL232" s="213">
        <v>0</v>
      </c>
      <c r="BM232" s="210">
        <f>+BK232+BL232</f>
        <v>0</v>
      </c>
      <c r="BN232" s="210">
        <f>+BJ232+BM232</f>
        <v>0</v>
      </c>
      <c r="BO232" s="209">
        <f>AF232-AM232-AT232-BA232-BH232</f>
        <v>0</v>
      </c>
      <c r="BP232" s="209">
        <f>AG232-AN232-AU232-BB232-BI232</f>
        <v>0</v>
      </c>
      <c r="BQ232" s="210">
        <f>+BO232+BP232</f>
        <v>0</v>
      </c>
      <c r="BR232" s="209">
        <f>AI232-AP232-AW232-BD232-BK232</f>
        <v>0</v>
      </c>
      <c r="BS232" s="209">
        <f>AJ232-AQ232-AX232-BE232-BL232</f>
        <v>0</v>
      </c>
      <c r="BT232" s="210">
        <f>+BR232+BS232</f>
        <v>0</v>
      </c>
      <c r="BU232" s="210">
        <f>+BQ232+BT232</f>
        <v>0</v>
      </c>
      <c r="BV232" s="215">
        <f>R232+X232-AD232</f>
        <v>0</v>
      </c>
      <c r="BW232" s="215">
        <f>S232+Y232-AE232</f>
        <v>0</v>
      </c>
      <c r="BX232" s="216">
        <v>0</v>
      </c>
      <c r="BY232" s="216">
        <v>0</v>
      </c>
      <c r="BZ232" s="215">
        <f>BV232-BX232</f>
        <v>0</v>
      </c>
      <c r="CA232" s="217">
        <f>BW232-BY232</f>
        <v>0</v>
      </c>
    </row>
    <row r="233" spans="2:79" ht="53.25" hidden="1" customHeight="1">
      <c r="B233" s="206">
        <v>2015</v>
      </c>
      <c r="C233" s="207">
        <v>8320</v>
      </c>
      <c r="D233" s="206">
        <v>1</v>
      </c>
      <c r="E233" s="206">
        <v>6000</v>
      </c>
      <c r="F233" s="206">
        <v>6200</v>
      </c>
      <c r="G233" s="218">
        <v>622</v>
      </c>
      <c r="H233" s="218">
        <v>3</v>
      </c>
      <c r="I233" s="220" t="s">
        <v>7</v>
      </c>
      <c r="J233" s="209">
        <f>SUM(J234)</f>
        <v>0</v>
      </c>
      <c r="K233" s="209">
        <f>SUM(K234)</f>
        <v>0</v>
      </c>
      <c r="L233" s="209">
        <f>+J233+K233</f>
        <v>0</v>
      </c>
      <c r="M233" s="209">
        <f>SUM(M234)</f>
        <v>0</v>
      </c>
      <c r="N233" s="209">
        <f>SUM(N234)</f>
        <v>0</v>
      </c>
      <c r="O233" s="209">
        <f>+M233+N233</f>
        <v>0</v>
      </c>
      <c r="P233" s="209">
        <f>+L233+O233</f>
        <v>0</v>
      </c>
      <c r="Q233" s="245" t="s">
        <v>7</v>
      </c>
      <c r="R233" s="255">
        <f>SUM(R234)</f>
        <v>0</v>
      </c>
      <c r="S233" s="238"/>
      <c r="T233" s="209">
        <f>SUM(T234)</f>
        <v>0</v>
      </c>
      <c r="U233" s="209">
        <f>SUM(U234)</f>
        <v>0</v>
      </c>
      <c r="V233" s="209">
        <f>SUM(V234)</f>
        <v>0</v>
      </c>
      <c r="W233" s="209">
        <f>SUM(W234)</f>
        <v>0</v>
      </c>
      <c r="X233" s="213"/>
      <c r="Y233" s="213"/>
      <c r="Z233" s="209">
        <f>SUM(Z234)</f>
        <v>0</v>
      </c>
      <c r="AA233" s="209">
        <f>SUM(AA234)</f>
        <v>0</v>
      </c>
      <c r="AB233" s="209">
        <f>SUM(AB234)</f>
        <v>0</v>
      </c>
      <c r="AC233" s="209">
        <f>SUM(AC234)</f>
        <v>0</v>
      </c>
      <c r="AD233" s="213"/>
      <c r="AE233" s="213"/>
      <c r="AF233" s="209">
        <f>J233+T233-Z233</f>
        <v>0</v>
      </c>
      <c r="AG233" s="209">
        <f>SUM(AG234)</f>
        <v>0</v>
      </c>
      <c r="AH233" s="209">
        <f>SUM(AH234)</f>
        <v>0</v>
      </c>
      <c r="AI233" s="209">
        <f>+AG233+AH233</f>
        <v>0</v>
      </c>
      <c r="AJ233" s="209">
        <f>SUM(AJ234)</f>
        <v>0</v>
      </c>
      <c r="AK233" s="209">
        <f>SUM(AK234)</f>
        <v>0</v>
      </c>
      <c r="AL233" s="209">
        <f>+AJ233+AK233</f>
        <v>0</v>
      </c>
      <c r="AM233" s="209">
        <f>SUM(AM234)</f>
        <v>0</v>
      </c>
      <c r="AN233" s="209">
        <f>SUM(AN234)</f>
        <v>0</v>
      </c>
      <c r="AO233" s="209">
        <f>+AM233+AN233</f>
        <v>0</v>
      </c>
      <c r="AP233" s="209">
        <f>SUM(AP234)</f>
        <v>0</v>
      </c>
      <c r="AQ233" s="209">
        <f>SUM(AQ234)</f>
        <v>0</v>
      </c>
      <c r="AR233" s="209">
        <f>+AP233+AQ233</f>
        <v>0</v>
      </c>
      <c r="AS233" s="209">
        <f>+AO233+AR233</f>
        <v>0</v>
      </c>
      <c r="AT233" s="209">
        <f>SUM(AT234)</f>
        <v>0</v>
      </c>
      <c r="AU233" s="209">
        <f>SUM(AU234)</f>
        <v>0</v>
      </c>
      <c r="AV233" s="209">
        <f>+AT233+AU233</f>
        <v>0</v>
      </c>
      <c r="AW233" s="209">
        <f>SUM(AW234)</f>
        <v>0</v>
      </c>
      <c r="AX233" s="209">
        <f>SUM(AX234)</f>
        <v>0</v>
      </c>
      <c r="AY233" s="209">
        <f>+AW233+AX233</f>
        <v>0</v>
      </c>
      <c r="AZ233" s="209">
        <f>+AV233+AY233</f>
        <v>0</v>
      </c>
      <c r="BA233" s="209">
        <f>SUM(BA234)</f>
        <v>0</v>
      </c>
      <c r="BB233" s="209">
        <f>SUM(BB234)</f>
        <v>0</v>
      </c>
      <c r="BC233" s="209">
        <f>+BA233+BB233</f>
        <v>0</v>
      </c>
      <c r="BD233" s="209">
        <f>SUM(BD234)</f>
        <v>0</v>
      </c>
      <c r="BE233" s="209">
        <f>SUM(BE234)</f>
        <v>0</v>
      </c>
      <c r="BF233" s="209">
        <f>+BD233+BE233</f>
        <v>0</v>
      </c>
      <c r="BG233" s="209">
        <f>+BC233+BF233</f>
        <v>0</v>
      </c>
      <c r="BH233" s="209">
        <f>SUM(BH234)</f>
        <v>0</v>
      </c>
      <c r="BI233" s="209">
        <f>SUM(BI234)</f>
        <v>0</v>
      </c>
      <c r="BJ233" s="209">
        <f>+BH233+BI233</f>
        <v>0</v>
      </c>
      <c r="BK233" s="209">
        <f>SUM(BK234)</f>
        <v>0</v>
      </c>
      <c r="BL233" s="209">
        <f>SUM(BL234)</f>
        <v>0</v>
      </c>
      <c r="BM233" s="209">
        <f>+BK233+BL233</f>
        <v>0</v>
      </c>
      <c r="BN233" s="209">
        <f>+BJ233+BM233</f>
        <v>0</v>
      </c>
      <c r="BO233" s="209">
        <f>SUM(BO234)</f>
        <v>0</v>
      </c>
      <c r="BP233" s="209">
        <f>SUM(BP234)</f>
        <v>0</v>
      </c>
      <c r="BQ233" s="209">
        <f>+BO233+BP233</f>
        <v>0</v>
      </c>
      <c r="BR233" s="209">
        <f>SUM(BR234)</f>
        <v>0</v>
      </c>
      <c r="BS233" s="209">
        <f>SUM(BS234)</f>
        <v>0</v>
      </c>
      <c r="BT233" s="209">
        <f>+BR233+BS233</f>
        <v>0</v>
      </c>
      <c r="BU233" s="209">
        <f>+BQ233+BT233</f>
        <v>0</v>
      </c>
      <c r="BV233" s="215"/>
      <c r="BW233" s="215"/>
      <c r="BX233" s="215"/>
      <c r="BY233" s="216"/>
      <c r="BZ233" s="215"/>
      <c r="CA233" s="217"/>
    </row>
    <row r="234" spans="2:79" ht="114.95" hidden="1" customHeight="1">
      <c r="B234" s="206">
        <v>2015</v>
      </c>
      <c r="C234" s="207">
        <v>8320</v>
      </c>
      <c r="D234" s="206">
        <v>1</v>
      </c>
      <c r="E234" s="206">
        <v>6000</v>
      </c>
      <c r="F234" s="206">
        <v>6200</v>
      </c>
      <c r="G234" s="218">
        <v>622</v>
      </c>
      <c r="H234" s="206">
        <v>3</v>
      </c>
      <c r="I234" s="220" t="s">
        <v>2102</v>
      </c>
      <c r="J234" s="209">
        <v>0</v>
      </c>
      <c r="K234" s="209">
        <v>0</v>
      </c>
      <c r="L234" s="210">
        <f>+J234+K234</f>
        <v>0</v>
      </c>
      <c r="M234" s="209">
        <v>0</v>
      </c>
      <c r="N234" s="209">
        <v>0</v>
      </c>
      <c r="O234" s="210">
        <f>+M234+N234</f>
        <v>0</v>
      </c>
      <c r="P234" s="210">
        <f>+L234+O234</f>
        <v>0</v>
      </c>
      <c r="Q234" s="245" t="s">
        <v>7</v>
      </c>
      <c r="R234" s="238"/>
      <c r="S234" s="238"/>
      <c r="T234" s="213">
        <v>0</v>
      </c>
      <c r="U234" s="213">
        <v>0</v>
      </c>
      <c r="V234" s="213">
        <v>0</v>
      </c>
      <c r="W234" s="213">
        <v>0</v>
      </c>
      <c r="X234" s="213"/>
      <c r="Y234" s="213"/>
      <c r="Z234" s="213">
        <v>0</v>
      </c>
      <c r="AA234" s="213">
        <v>0</v>
      </c>
      <c r="AB234" s="213">
        <v>0</v>
      </c>
      <c r="AC234" s="213">
        <v>0</v>
      </c>
      <c r="AD234" s="214"/>
      <c r="AE234" s="214"/>
      <c r="AF234" s="209">
        <f>J234+T234-Z234</f>
        <v>0</v>
      </c>
      <c r="AG234" s="209">
        <f>K234+U234-AA234</f>
        <v>0</v>
      </c>
      <c r="AH234" s="210">
        <f>+AF234+AG234</f>
        <v>0</v>
      </c>
      <c r="AI234" s="209">
        <f>M234+V234-AB234</f>
        <v>0</v>
      </c>
      <c r="AJ234" s="209">
        <f>N234+W234-AC234</f>
        <v>0</v>
      </c>
      <c r="AK234" s="210">
        <f>+AI234+AJ234</f>
        <v>0</v>
      </c>
      <c r="AL234" s="210">
        <f>+AH234+AK234</f>
        <v>0</v>
      </c>
      <c r="AM234" s="213">
        <v>0</v>
      </c>
      <c r="AN234" s="213">
        <v>0</v>
      </c>
      <c r="AO234" s="210">
        <f>+AM234+AN234</f>
        <v>0</v>
      </c>
      <c r="AP234" s="213">
        <v>0</v>
      </c>
      <c r="AQ234" s="213">
        <v>0</v>
      </c>
      <c r="AR234" s="210">
        <f>+AP234+AQ234</f>
        <v>0</v>
      </c>
      <c r="AS234" s="210">
        <f>+AO234+AR234</f>
        <v>0</v>
      </c>
      <c r="AT234" s="213">
        <v>0</v>
      </c>
      <c r="AU234" s="213">
        <v>0</v>
      </c>
      <c r="AV234" s="210">
        <f>+AT234+AU234</f>
        <v>0</v>
      </c>
      <c r="AW234" s="213">
        <v>0</v>
      </c>
      <c r="AX234" s="213">
        <v>0</v>
      </c>
      <c r="AY234" s="210">
        <f>+AW234+AX234</f>
        <v>0</v>
      </c>
      <c r="AZ234" s="210">
        <f>+AV234+AY234</f>
        <v>0</v>
      </c>
      <c r="BA234" s="213">
        <v>0</v>
      </c>
      <c r="BB234" s="213">
        <v>0</v>
      </c>
      <c r="BC234" s="210">
        <f>+BA234+BB234</f>
        <v>0</v>
      </c>
      <c r="BD234" s="213">
        <v>0</v>
      </c>
      <c r="BE234" s="213">
        <v>0</v>
      </c>
      <c r="BF234" s="210">
        <f>+BD234+BE234</f>
        <v>0</v>
      </c>
      <c r="BG234" s="210">
        <f>+BC234+BF234</f>
        <v>0</v>
      </c>
      <c r="BH234" s="213">
        <v>0</v>
      </c>
      <c r="BI234" s="213">
        <v>0</v>
      </c>
      <c r="BJ234" s="210">
        <f>+BH234+BI234</f>
        <v>0</v>
      </c>
      <c r="BK234" s="213">
        <v>0</v>
      </c>
      <c r="BL234" s="213">
        <v>0</v>
      </c>
      <c r="BM234" s="210">
        <f>+BK234+BL234</f>
        <v>0</v>
      </c>
      <c r="BN234" s="210">
        <f>+BJ234+BM234</f>
        <v>0</v>
      </c>
      <c r="BO234" s="209">
        <f>AF234-AM234-AT234-BA234-BH234</f>
        <v>0</v>
      </c>
      <c r="BP234" s="209">
        <f>AG234-AN234-AU234-BB234-BI234</f>
        <v>0</v>
      </c>
      <c r="BQ234" s="210">
        <f>+BO234+BP234</f>
        <v>0</v>
      </c>
      <c r="BR234" s="209">
        <f>AI234-AP234-AW234-BD234-BK234</f>
        <v>0</v>
      </c>
      <c r="BS234" s="209">
        <f>AJ234-AQ234-AX234-BE234-BL234</f>
        <v>0</v>
      </c>
      <c r="BT234" s="210">
        <f>+BR234+BS234</f>
        <v>0</v>
      </c>
      <c r="BU234" s="210">
        <f>+BQ234+BT234</f>
        <v>0</v>
      </c>
      <c r="BV234" s="215">
        <f>R234+X234-AD234</f>
        <v>0</v>
      </c>
      <c r="BW234" s="215">
        <f>S234+Y234-AE234</f>
        <v>0</v>
      </c>
      <c r="BX234" s="216">
        <v>0</v>
      </c>
      <c r="BY234" s="216">
        <v>0</v>
      </c>
      <c r="BZ234" s="215">
        <f>BV234-BX234</f>
        <v>0</v>
      </c>
      <c r="CA234" s="217">
        <f>BW234-BY234</f>
        <v>0</v>
      </c>
    </row>
    <row r="235" spans="2:79" ht="45" hidden="1" customHeight="1">
      <c r="B235" s="197">
        <v>2015</v>
      </c>
      <c r="C235" s="198">
        <v>8320</v>
      </c>
      <c r="D235" s="197">
        <v>1</v>
      </c>
      <c r="E235" s="197">
        <v>6000</v>
      </c>
      <c r="F235" s="197">
        <v>6200</v>
      </c>
      <c r="G235" s="197">
        <v>627</v>
      </c>
      <c r="H235" s="197"/>
      <c r="I235" s="199" t="s">
        <v>4</v>
      </c>
      <c r="J235" s="200">
        <f>+J236</f>
        <v>0</v>
      </c>
      <c r="K235" s="200">
        <f>+K236</f>
        <v>0</v>
      </c>
      <c r="L235" s="200">
        <f>+J235+K235</f>
        <v>0</v>
      </c>
      <c r="M235" s="200">
        <f>+M236</f>
        <v>0</v>
      </c>
      <c r="N235" s="200">
        <f>+N236</f>
        <v>0</v>
      </c>
      <c r="O235" s="200">
        <f>+M235+N235</f>
        <v>0</v>
      </c>
      <c r="P235" s="200">
        <f>+L235+O235</f>
        <v>0</v>
      </c>
      <c r="Q235" s="200"/>
      <c r="R235" s="235"/>
      <c r="S235" s="235"/>
      <c r="T235" s="200">
        <f>+T236</f>
        <v>0</v>
      </c>
      <c r="U235" s="200">
        <f>+U236</f>
        <v>0</v>
      </c>
      <c r="V235" s="200">
        <f>+V236</f>
        <v>0</v>
      </c>
      <c r="W235" s="200">
        <f>+W236</f>
        <v>0</v>
      </c>
      <c r="X235" s="202"/>
      <c r="Y235" s="202"/>
      <c r="Z235" s="200">
        <f>+Z236</f>
        <v>0</v>
      </c>
      <c r="AA235" s="200">
        <f>+AA236</f>
        <v>0</v>
      </c>
      <c r="AB235" s="200">
        <f>+AB236</f>
        <v>0</v>
      </c>
      <c r="AC235" s="200">
        <f>+AC236</f>
        <v>0</v>
      </c>
      <c r="AD235" s="202"/>
      <c r="AE235" s="202"/>
      <c r="AF235" s="200">
        <f>+AF236</f>
        <v>0</v>
      </c>
      <c r="AG235" s="200">
        <f>+AG236</f>
        <v>0</v>
      </c>
      <c r="AH235" s="200">
        <f>+AF235+AG235</f>
        <v>0</v>
      </c>
      <c r="AI235" s="200">
        <f>+AI236</f>
        <v>0</v>
      </c>
      <c r="AJ235" s="200">
        <f>+AJ236</f>
        <v>0</v>
      </c>
      <c r="AK235" s="200">
        <f>+AI235+AJ235</f>
        <v>0</v>
      </c>
      <c r="AL235" s="200">
        <f>+AH235+AK235</f>
        <v>0</v>
      </c>
      <c r="AM235" s="200">
        <f>+AM236</f>
        <v>0</v>
      </c>
      <c r="AN235" s="200">
        <f>+AN236</f>
        <v>0</v>
      </c>
      <c r="AO235" s="200">
        <f>+AM235+AN235</f>
        <v>0</v>
      </c>
      <c r="AP235" s="200">
        <f>+AP236</f>
        <v>0</v>
      </c>
      <c r="AQ235" s="200">
        <f>+AQ236</f>
        <v>0</v>
      </c>
      <c r="AR235" s="200">
        <f>+AP235+AQ235</f>
        <v>0</v>
      </c>
      <c r="AS235" s="200">
        <f>+AO235+AR235</f>
        <v>0</v>
      </c>
      <c r="AT235" s="200">
        <f>+AT236</f>
        <v>0</v>
      </c>
      <c r="AU235" s="200">
        <f>+AU236</f>
        <v>0</v>
      </c>
      <c r="AV235" s="200">
        <f>+AT235+AU235</f>
        <v>0</v>
      </c>
      <c r="AW235" s="200">
        <f>+AW236</f>
        <v>0</v>
      </c>
      <c r="AX235" s="200">
        <f>+AX236</f>
        <v>0</v>
      </c>
      <c r="AY235" s="200">
        <f>+AW235+AX235</f>
        <v>0</v>
      </c>
      <c r="AZ235" s="200">
        <f>+AV235+AY235</f>
        <v>0</v>
      </c>
      <c r="BA235" s="200">
        <f>+BA236</f>
        <v>0</v>
      </c>
      <c r="BB235" s="200">
        <f>+BB236</f>
        <v>0</v>
      </c>
      <c r="BC235" s="200">
        <f>+BA235+BB235</f>
        <v>0</v>
      </c>
      <c r="BD235" s="200">
        <f>+BD236</f>
        <v>0</v>
      </c>
      <c r="BE235" s="200">
        <f>+BE236</f>
        <v>0</v>
      </c>
      <c r="BF235" s="200">
        <f>+BD235+BE235</f>
        <v>0</v>
      </c>
      <c r="BG235" s="200">
        <f>+BC235+BF235</f>
        <v>0</v>
      </c>
      <c r="BH235" s="200">
        <f>+BH236</f>
        <v>0</v>
      </c>
      <c r="BI235" s="200">
        <f>+BI236</f>
        <v>0</v>
      </c>
      <c r="BJ235" s="200">
        <f>+BH235+BI235</f>
        <v>0</v>
      </c>
      <c r="BK235" s="200">
        <f>+BK236</f>
        <v>0</v>
      </c>
      <c r="BL235" s="200">
        <f>+BL236</f>
        <v>0</v>
      </c>
      <c r="BM235" s="200">
        <f>+BK235+BL235</f>
        <v>0</v>
      </c>
      <c r="BN235" s="200">
        <f>+BJ235+BM235</f>
        <v>0</v>
      </c>
      <c r="BO235" s="200">
        <f>+BO236</f>
        <v>0</v>
      </c>
      <c r="BP235" s="200">
        <f>+BP236</f>
        <v>0</v>
      </c>
      <c r="BQ235" s="200">
        <f>+BO235+BP235</f>
        <v>0</v>
      </c>
      <c r="BR235" s="200">
        <f>+BR236</f>
        <v>0</v>
      </c>
      <c r="BS235" s="200">
        <f>+BS236</f>
        <v>0</v>
      </c>
      <c r="BT235" s="200">
        <f>+BR235+BS235</f>
        <v>0</v>
      </c>
      <c r="BU235" s="200">
        <f>+BQ235+BT235</f>
        <v>0</v>
      </c>
      <c r="BV235" s="203"/>
      <c r="BW235" s="203"/>
      <c r="BX235" s="204"/>
      <c r="BY235" s="204"/>
      <c r="BZ235" s="203"/>
      <c r="CA235" s="205"/>
    </row>
    <row r="236" spans="2:79" ht="36.75" hidden="1" customHeight="1">
      <c r="B236" s="218">
        <v>2015</v>
      </c>
      <c r="C236" s="219">
        <v>8320</v>
      </c>
      <c r="D236" s="218">
        <v>1</v>
      </c>
      <c r="E236" s="218">
        <v>6000</v>
      </c>
      <c r="F236" s="218">
        <v>6200</v>
      </c>
      <c r="G236" s="218">
        <v>627</v>
      </c>
      <c r="H236" s="218">
        <v>1</v>
      </c>
      <c r="I236" s="220" t="s">
        <v>3</v>
      </c>
      <c r="J236" s="209">
        <f>SUM(J237)</f>
        <v>0</v>
      </c>
      <c r="K236" s="209">
        <f>SUM(K237)</f>
        <v>0</v>
      </c>
      <c r="L236" s="209">
        <f>+J236+K236</f>
        <v>0</v>
      </c>
      <c r="M236" s="209">
        <f>SUM(M237)</f>
        <v>0</v>
      </c>
      <c r="N236" s="209">
        <f>SUM(N237)</f>
        <v>0</v>
      </c>
      <c r="O236" s="209">
        <f>+M236+N236</f>
        <v>0</v>
      </c>
      <c r="P236" s="209">
        <f>+L236+O236</f>
        <v>0</v>
      </c>
      <c r="Q236" s="245" t="s">
        <v>2</v>
      </c>
      <c r="R236" s="255">
        <f>SUM(R237)</f>
        <v>0</v>
      </c>
      <c r="S236" s="238"/>
      <c r="T236" s="209">
        <f>SUM(T237)</f>
        <v>0</v>
      </c>
      <c r="U236" s="209">
        <f>SUM(U237)</f>
        <v>0</v>
      </c>
      <c r="V236" s="209">
        <f>SUM(V237)</f>
        <v>0</v>
      </c>
      <c r="W236" s="209">
        <f>SUM(W237)</f>
        <v>0</v>
      </c>
      <c r="X236" s="213"/>
      <c r="Y236" s="213"/>
      <c r="Z236" s="209">
        <f>SUM(Z237)</f>
        <v>0</v>
      </c>
      <c r="AA236" s="209">
        <f>SUM(AA237)</f>
        <v>0</v>
      </c>
      <c r="AB236" s="209">
        <f>SUM(AB237)</f>
        <v>0</v>
      </c>
      <c r="AC236" s="209">
        <f>SUM(AC237)</f>
        <v>0</v>
      </c>
      <c r="AD236" s="213"/>
      <c r="AE236" s="213"/>
      <c r="AF236" s="209">
        <f>SUM(AF237)</f>
        <v>0</v>
      </c>
      <c r="AG236" s="209">
        <f>SUM(AG237)</f>
        <v>0</v>
      </c>
      <c r="AH236" s="209">
        <f>+AF236+AG236</f>
        <v>0</v>
      </c>
      <c r="AI236" s="209">
        <f>SUM(AI237)</f>
        <v>0</v>
      </c>
      <c r="AJ236" s="209">
        <f>SUM(AJ237)</f>
        <v>0</v>
      </c>
      <c r="AK236" s="209">
        <f>+AI236+AJ236</f>
        <v>0</v>
      </c>
      <c r="AL236" s="209">
        <f>+AH236+AK236</f>
        <v>0</v>
      </c>
      <c r="AM236" s="209">
        <f>SUM(AM237)</f>
        <v>0</v>
      </c>
      <c r="AN236" s="209">
        <f>SUM(AN237)</f>
        <v>0</v>
      </c>
      <c r="AO236" s="209">
        <f>+AM236+AN236</f>
        <v>0</v>
      </c>
      <c r="AP236" s="209">
        <f>SUM(AP237)</f>
        <v>0</v>
      </c>
      <c r="AQ236" s="209">
        <f>SUM(AQ237)</f>
        <v>0</v>
      </c>
      <c r="AR236" s="209">
        <f>+AP236+AQ236</f>
        <v>0</v>
      </c>
      <c r="AS236" s="209">
        <f>+AO236+AR236</f>
        <v>0</v>
      </c>
      <c r="AT236" s="209">
        <f>SUM(AT237)</f>
        <v>0</v>
      </c>
      <c r="AU236" s="209">
        <f>SUM(AU237)</f>
        <v>0</v>
      </c>
      <c r="AV236" s="209">
        <f>+AT236+AU236</f>
        <v>0</v>
      </c>
      <c r="AW236" s="209">
        <f>SUM(AW237)</f>
        <v>0</v>
      </c>
      <c r="AX236" s="209">
        <f>SUM(AX237)</f>
        <v>0</v>
      </c>
      <c r="AY236" s="209">
        <f>+AW236+AX236</f>
        <v>0</v>
      </c>
      <c r="AZ236" s="209">
        <f>+AV236+AY236</f>
        <v>0</v>
      </c>
      <c r="BA236" s="209">
        <f>SUM(BA237)</f>
        <v>0</v>
      </c>
      <c r="BB236" s="209">
        <f>SUM(BB237)</f>
        <v>0</v>
      </c>
      <c r="BC236" s="209">
        <f>+BA236+BB236</f>
        <v>0</v>
      </c>
      <c r="BD236" s="209">
        <f>SUM(BD237)</f>
        <v>0</v>
      </c>
      <c r="BE236" s="209">
        <f>SUM(BE237)</f>
        <v>0</v>
      </c>
      <c r="BF236" s="209">
        <f>+BD236+BE236</f>
        <v>0</v>
      </c>
      <c r="BG236" s="209">
        <f>+BC236+BF236</f>
        <v>0</v>
      </c>
      <c r="BH236" s="209">
        <f>SUM(BH237)</f>
        <v>0</v>
      </c>
      <c r="BI236" s="209">
        <f>SUM(BI237)</f>
        <v>0</v>
      </c>
      <c r="BJ236" s="209">
        <f>+BH236+BI236</f>
        <v>0</v>
      </c>
      <c r="BK236" s="209">
        <f>SUM(BK237)</f>
        <v>0</v>
      </c>
      <c r="BL236" s="209">
        <f>SUM(BL237)</f>
        <v>0</v>
      </c>
      <c r="BM236" s="209">
        <f>+BK236+BL236</f>
        <v>0</v>
      </c>
      <c r="BN236" s="209">
        <f>+BJ236+BM236</f>
        <v>0</v>
      </c>
      <c r="BO236" s="209">
        <f>SUM(BO237)</f>
        <v>0</v>
      </c>
      <c r="BP236" s="209">
        <f>SUM(BP237)</f>
        <v>0</v>
      </c>
      <c r="BQ236" s="209">
        <f>+BO236+BP236</f>
        <v>0</v>
      </c>
      <c r="BR236" s="209">
        <f>SUM(BR237)</f>
        <v>0</v>
      </c>
      <c r="BS236" s="209">
        <f>SUM(BS237)</f>
        <v>0</v>
      </c>
      <c r="BT236" s="209">
        <f>+BR236+BS236</f>
        <v>0</v>
      </c>
      <c r="BU236" s="209">
        <f>+BQ236+BT236</f>
        <v>0</v>
      </c>
      <c r="BV236" s="215"/>
      <c r="BW236" s="215"/>
      <c r="BX236" s="215"/>
      <c r="BY236" s="216"/>
      <c r="BZ236" s="215"/>
      <c r="CA236" s="217"/>
    </row>
    <row r="237" spans="2:79" ht="114.95" hidden="1" customHeight="1">
      <c r="B237" s="218">
        <v>2015</v>
      </c>
      <c r="C237" s="219">
        <v>8320</v>
      </c>
      <c r="D237" s="218">
        <v>1</v>
      </c>
      <c r="E237" s="218">
        <v>6000</v>
      </c>
      <c r="F237" s="218">
        <v>6200</v>
      </c>
      <c r="G237" s="218">
        <v>627</v>
      </c>
      <c r="H237" s="218">
        <v>1</v>
      </c>
      <c r="I237" s="220" t="s">
        <v>2102</v>
      </c>
      <c r="J237" s="209">
        <v>0</v>
      </c>
      <c r="K237" s="209">
        <v>0</v>
      </c>
      <c r="L237" s="210">
        <f>+J237+K237</f>
        <v>0</v>
      </c>
      <c r="M237" s="209">
        <v>0</v>
      </c>
      <c r="N237" s="209">
        <v>0</v>
      </c>
      <c r="O237" s="210">
        <f>+M237+N237</f>
        <v>0</v>
      </c>
      <c r="P237" s="210">
        <f>+L237+O237</f>
        <v>0</v>
      </c>
      <c r="Q237" s="245" t="s">
        <v>2</v>
      </c>
      <c r="R237" s="238"/>
      <c r="S237" s="238"/>
      <c r="T237" s="213">
        <v>0</v>
      </c>
      <c r="U237" s="213">
        <v>0</v>
      </c>
      <c r="V237" s="213">
        <v>0</v>
      </c>
      <c r="W237" s="213">
        <v>0</v>
      </c>
      <c r="X237" s="213"/>
      <c r="Y237" s="213"/>
      <c r="Z237" s="213">
        <v>0</v>
      </c>
      <c r="AA237" s="213">
        <v>0</v>
      </c>
      <c r="AB237" s="213">
        <v>0</v>
      </c>
      <c r="AC237" s="213">
        <v>0</v>
      </c>
      <c r="AD237" s="214"/>
      <c r="AE237" s="214"/>
      <c r="AF237" s="209">
        <f>J237+T237-Z237</f>
        <v>0</v>
      </c>
      <c r="AG237" s="209">
        <f>K237+U237-AA237</f>
        <v>0</v>
      </c>
      <c r="AH237" s="210">
        <f>+AF237+AG237</f>
        <v>0</v>
      </c>
      <c r="AI237" s="209">
        <f>M237+V237-AB237</f>
        <v>0</v>
      </c>
      <c r="AJ237" s="209">
        <f>N237+W237-AC237</f>
        <v>0</v>
      </c>
      <c r="AK237" s="210">
        <f>+AI237+AJ237</f>
        <v>0</v>
      </c>
      <c r="AL237" s="210">
        <f>+AH237+AK237</f>
        <v>0</v>
      </c>
      <c r="AM237" s="213">
        <v>0</v>
      </c>
      <c r="AN237" s="213">
        <v>0</v>
      </c>
      <c r="AO237" s="210">
        <f>+AM237+AN237</f>
        <v>0</v>
      </c>
      <c r="AP237" s="213">
        <v>0</v>
      </c>
      <c r="AQ237" s="213">
        <v>0</v>
      </c>
      <c r="AR237" s="210">
        <f>+AP237+AQ237</f>
        <v>0</v>
      </c>
      <c r="AS237" s="210">
        <f>+AO237+AR237</f>
        <v>0</v>
      </c>
      <c r="AT237" s="213">
        <v>0</v>
      </c>
      <c r="AU237" s="213">
        <v>0</v>
      </c>
      <c r="AV237" s="210">
        <f>+AT237+AU237</f>
        <v>0</v>
      </c>
      <c r="AW237" s="213">
        <v>0</v>
      </c>
      <c r="AX237" s="213">
        <v>0</v>
      </c>
      <c r="AY237" s="210">
        <f>+AW237+AX237</f>
        <v>0</v>
      </c>
      <c r="AZ237" s="210">
        <f>+AV237+AY237</f>
        <v>0</v>
      </c>
      <c r="BA237" s="213">
        <v>0</v>
      </c>
      <c r="BB237" s="213">
        <v>0</v>
      </c>
      <c r="BC237" s="210">
        <f>+BA237+BB237</f>
        <v>0</v>
      </c>
      <c r="BD237" s="213">
        <v>0</v>
      </c>
      <c r="BE237" s="213">
        <v>0</v>
      </c>
      <c r="BF237" s="210">
        <f>+BD237+BE237</f>
        <v>0</v>
      </c>
      <c r="BG237" s="210">
        <f>+BC237+BF237</f>
        <v>0</v>
      </c>
      <c r="BH237" s="213">
        <v>0</v>
      </c>
      <c r="BI237" s="213">
        <v>0</v>
      </c>
      <c r="BJ237" s="210">
        <f>+BH237+BI237</f>
        <v>0</v>
      </c>
      <c r="BK237" s="213">
        <v>0</v>
      </c>
      <c r="BL237" s="213">
        <v>0</v>
      </c>
      <c r="BM237" s="210">
        <f>+BK237+BL237</f>
        <v>0</v>
      </c>
      <c r="BN237" s="210">
        <f>+BJ237+BM237</f>
        <v>0</v>
      </c>
      <c r="BO237" s="209">
        <f>AF237-AM237-AT237-BA237-BH237</f>
        <v>0</v>
      </c>
      <c r="BP237" s="209">
        <f>AG237-AN237-AU237-BB237-BI237</f>
        <v>0</v>
      </c>
      <c r="BQ237" s="210">
        <f>+BO237+BP237</f>
        <v>0</v>
      </c>
      <c r="BR237" s="209">
        <f>AI237-AP237-AW237-BD237-BK237</f>
        <v>0</v>
      </c>
      <c r="BS237" s="209">
        <f>AJ237-AQ237-AX237-BE237-BL237</f>
        <v>0</v>
      </c>
      <c r="BT237" s="210">
        <f>+BR237+BS237</f>
        <v>0</v>
      </c>
      <c r="BU237" s="210">
        <f>+BQ237+BT237</f>
        <v>0</v>
      </c>
      <c r="BV237" s="215">
        <f>R237+X237-AD237</f>
        <v>0</v>
      </c>
      <c r="BW237" s="215">
        <f>S237+Y237-AE237</f>
        <v>0</v>
      </c>
      <c r="BX237" s="216">
        <v>0</v>
      </c>
      <c r="BY237" s="216">
        <v>0</v>
      </c>
      <c r="BZ237" s="215">
        <f>BV237-BX237</f>
        <v>0</v>
      </c>
      <c r="CA237" s="217">
        <f>BW237-BY237</f>
        <v>0</v>
      </c>
    </row>
    <row r="238" spans="2:79" ht="65.25" customHeight="1">
      <c r="B238" s="170">
        <v>2015</v>
      </c>
      <c r="C238" s="171">
        <v>8320</v>
      </c>
      <c r="D238" s="170">
        <v>2</v>
      </c>
      <c r="E238" s="170"/>
      <c r="F238" s="170"/>
      <c r="G238" s="170"/>
      <c r="H238" s="170"/>
      <c r="I238" s="172" t="s">
        <v>2026</v>
      </c>
      <c r="J238" s="173">
        <f>+J239+J252+J292+J339+J335+J513</f>
        <v>8157721</v>
      </c>
      <c r="K238" s="173">
        <f>+K239+K252+K292+K339+K335+K513</f>
        <v>0</v>
      </c>
      <c r="L238" s="173">
        <f>+J238+K238</f>
        <v>8157721</v>
      </c>
      <c r="M238" s="173">
        <f>+M239+M252+M292+M339+M335+M513</f>
        <v>4413578.25</v>
      </c>
      <c r="N238" s="173">
        <f>+N239+N252+N292+N339+N335+N513</f>
        <v>0</v>
      </c>
      <c r="O238" s="173">
        <f>+M238+N238</f>
        <v>4413578.25</v>
      </c>
      <c r="P238" s="173">
        <f>+L238+O238</f>
        <v>12571299.25</v>
      </c>
      <c r="Q238" s="173"/>
      <c r="R238" s="258"/>
      <c r="S238" s="258"/>
      <c r="T238" s="173">
        <f>+T239+T252+T292+T339+T335+T513</f>
        <v>890000</v>
      </c>
      <c r="U238" s="173">
        <f>+U239+U252+U292+U339+U335+U513</f>
        <v>0</v>
      </c>
      <c r="V238" s="173">
        <f>+V239+V252+V292+V339+V335+V513</f>
        <v>0</v>
      </c>
      <c r="W238" s="173">
        <f>+W239+W252+W292+W339+W335+W513</f>
        <v>0</v>
      </c>
      <c r="X238" s="175"/>
      <c r="Y238" s="175"/>
      <c r="Z238" s="173">
        <f>+Z239+Z252+Z292+Z339+Z335+Z513</f>
        <v>890000</v>
      </c>
      <c r="AA238" s="173">
        <f>+AA239+AA252+AA292+AA339+AA335+AA513</f>
        <v>0</v>
      </c>
      <c r="AB238" s="173">
        <f>+AB239+AB252+AB292+AB339+AB335+AB513</f>
        <v>0</v>
      </c>
      <c r="AC238" s="173">
        <f>+AC239+AC252+AC292+AC339+AC335+AC513</f>
        <v>0</v>
      </c>
      <c r="AD238" s="175"/>
      <c r="AE238" s="175"/>
      <c r="AF238" s="173">
        <f>+AF239+AF252+AF292+AF339+AF335+AF513</f>
        <v>8157721</v>
      </c>
      <c r="AG238" s="173">
        <f>+AG239+AG252+AG292+AG339+AG335+AG513</f>
        <v>0</v>
      </c>
      <c r="AH238" s="173">
        <f>+AF238+AG238</f>
        <v>8157721</v>
      </c>
      <c r="AI238" s="173">
        <f>+AI239+AI252+AI292+AI339+AI335+AI513</f>
        <v>4413578.25</v>
      </c>
      <c r="AJ238" s="173">
        <f>+AJ239+AJ252+AJ292+AJ339+AJ335+AJ513</f>
        <v>0</v>
      </c>
      <c r="AK238" s="173">
        <f>+AI238+AJ238</f>
        <v>4413578.25</v>
      </c>
      <c r="AL238" s="173">
        <f>+AH238+AK238</f>
        <v>12571299.25</v>
      </c>
      <c r="AM238" s="173">
        <f>+AM239+AM252+AM292+AM339+AM335+AM513</f>
        <v>4958691.830000001</v>
      </c>
      <c r="AN238" s="173">
        <f>+AN239+AN252+AN292+AN339+AN335+AN513</f>
        <v>0</v>
      </c>
      <c r="AO238" s="173">
        <f>+AM238+AN238</f>
        <v>4958691.830000001</v>
      </c>
      <c r="AP238" s="173">
        <f>+AP239+AP252+AP292+AP339+AP335+AP513</f>
        <v>1433594.1699999997</v>
      </c>
      <c r="AQ238" s="173">
        <f>+AQ239+AQ252+AQ292+AQ339+AQ335+AQ513</f>
        <v>0</v>
      </c>
      <c r="AR238" s="173">
        <f>+AP238+AQ238</f>
        <v>1433594.1699999997</v>
      </c>
      <c r="AS238" s="173">
        <f>+AO238+AR238</f>
        <v>6392286.0000000009</v>
      </c>
      <c r="AT238" s="173">
        <f>+AT239+AT252+AT292+AT339+AT335+AT513</f>
        <v>0</v>
      </c>
      <c r="AU238" s="173">
        <f>+AU239+AU252+AU292+AU339+AU335+AU513</f>
        <v>0</v>
      </c>
      <c r="AV238" s="173">
        <f>+AT238+AU238</f>
        <v>0</v>
      </c>
      <c r="AW238" s="173">
        <f>+AW239+AW252+AW292+AW339+AW335+AW513</f>
        <v>528921.55999999994</v>
      </c>
      <c r="AX238" s="173">
        <f>+AX239+AX252+AX292+AX339+AX335+AX513</f>
        <v>0</v>
      </c>
      <c r="AY238" s="173">
        <f>+AW238+AX238</f>
        <v>528921.55999999994</v>
      </c>
      <c r="AZ238" s="173">
        <f>+AV238+AY238</f>
        <v>528921.55999999994</v>
      </c>
      <c r="BA238" s="173">
        <f>+BA239+BA252+BA292+BA339+BA335+BA513</f>
        <v>679370.72</v>
      </c>
      <c r="BB238" s="173">
        <f>+BB239+BB252+BB292+BB339+BB335+BB513</f>
        <v>0</v>
      </c>
      <c r="BC238" s="173">
        <f>+BA238+BB238</f>
        <v>679370.72</v>
      </c>
      <c r="BD238" s="173">
        <f>+BD239+BD252+BD292+BD339+BD335+BD513</f>
        <v>17802.939999999999</v>
      </c>
      <c r="BE238" s="173">
        <f>+BE239+BE252+BE292+BE339+BE335+BE513</f>
        <v>0</v>
      </c>
      <c r="BF238" s="173">
        <f>+BD238+BE238</f>
        <v>17802.939999999999</v>
      </c>
      <c r="BG238" s="173">
        <f>+BC238+BF238</f>
        <v>697173.65999999992</v>
      </c>
      <c r="BH238" s="173">
        <f>+BH239+BH252+BH292+BH339+BH335+BH513</f>
        <v>0</v>
      </c>
      <c r="BI238" s="173">
        <f>+BI239+BI252+BI292+BI339+BI335+BI513</f>
        <v>0</v>
      </c>
      <c r="BJ238" s="173">
        <f>+BH238+BI238</f>
        <v>0</v>
      </c>
      <c r="BK238" s="173">
        <f>+BK239+BK252+BK292+BK339+BK335+BK513</f>
        <v>14907.68</v>
      </c>
      <c r="BL238" s="173">
        <f>+BL239+BL252+BL292+BL339+BL335+BL513</f>
        <v>0</v>
      </c>
      <c r="BM238" s="173">
        <f>+BK238+BL238</f>
        <v>14907.68</v>
      </c>
      <c r="BN238" s="173">
        <f>+BJ238+BM238</f>
        <v>14907.68</v>
      </c>
      <c r="BO238" s="173">
        <f>+BO239+BO252+BO292+BO339+BO335+BO513</f>
        <v>2519658.4500000002</v>
      </c>
      <c r="BP238" s="173">
        <f>+BP239+BP252+BP292+BP339+BP335+BP513</f>
        <v>0</v>
      </c>
      <c r="BQ238" s="173">
        <f>+BO238+BP238</f>
        <v>2519658.4500000002</v>
      </c>
      <c r="BR238" s="173">
        <f>+BR239+BR252+BR292+BR339+BR335+BR513</f>
        <v>2418351.9000000004</v>
      </c>
      <c r="BS238" s="173">
        <f>+BS239+BS252+BS292+BS339+BS335+BS513</f>
        <v>0</v>
      </c>
      <c r="BT238" s="173">
        <f>+BR238+BS238</f>
        <v>2418351.9000000004</v>
      </c>
      <c r="BU238" s="173">
        <f>+BQ238+BT238</f>
        <v>4938010.3500000006</v>
      </c>
      <c r="BV238" s="176"/>
      <c r="BW238" s="176"/>
      <c r="BX238" s="177"/>
      <c r="BY238" s="177"/>
      <c r="BZ238" s="176"/>
      <c r="CA238" s="178"/>
    </row>
    <row r="239" spans="2:79" ht="36.75" customHeight="1">
      <c r="B239" s="179">
        <v>2015</v>
      </c>
      <c r="C239" s="180">
        <v>8320</v>
      </c>
      <c r="D239" s="179">
        <v>2</v>
      </c>
      <c r="E239" s="179">
        <v>1000</v>
      </c>
      <c r="F239" s="179"/>
      <c r="G239" s="179"/>
      <c r="H239" s="179"/>
      <c r="I239" s="181" t="s">
        <v>612</v>
      </c>
      <c r="J239" s="182">
        <f>+J240+J245</f>
        <v>0</v>
      </c>
      <c r="K239" s="182">
        <f>+K240+K245</f>
        <v>0</v>
      </c>
      <c r="L239" s="182">
        <f>+J239+K239</f>
        <v>0</v>
      </c>
      <c r="M239" s="182">
        <f>+M240+M245</f>
        <v>1954642</v>
      </c>
      <c r="N239" s="182">
        <f>+N240+N245</f>
        <v>0</v>
      </c>
      <c r="O239" s="182">
        <f>+M239+N239</f>
        <v>1954642</v>
      </c>
      <c r="P239" s="182">
        <f>+L239+O239</f>
        <v>1954642</v>
      </c>
      <c r="Q239" s="182"/>
      <c r="R239" s="233"/>
      <c r="S239" s="233"/>
      <c r="T239" s="182">
        <f>+T240+T245</f>
        <v>0</v>
      </c>
      <c r="U239" s="182">
        <f>+U240+U245</f>
        <v>0</v>
      </c>
      <c r="V239" s="182">
        <f>+V240+V245</f>
        <v>0</v>
      </c>
      <c r="W239" s="182">
        <f>+W240+W245</f>
        <v>0</v>
      </c>
      <c r="X239" s="184"/>
      <c r="Y239" s="184"/>
      <c r="Z239" s="182">
        <f>+Z240+Z245</f>
        <v>0</v>
      </c>
      <c r="AA239" s="182">
        <f>+AA240+AA245</f>
        <v>0</v>
      </c>
      <c r="AB239" s="182">
        <f>+AB240+AB245</f>
        <v>0</v>
      </c>
      <c r="AC239" s="182">
        <f>+AC240+AC245</f>
        <v>0</v>
      </c>
      <c r="AD239" s="184"/>
      <c r="AE239" s="184"/>
      <c r="AF239" s="182">
        <f>+AF240+AF245</f>
        <v>0</v>
      </c>
      <c r="AG239" s="182">
        <f>+AG240+AG245</f>
        <v>0</v>
      </c>
      <c r="AH239" s="182">
        <f>+AF239+AG239</f>
        <v>0</v>
      </c>
      <c r="AI239" s="182">
        <f>+AI240+AI245</f>
        <v>1954642</v>
      </c>
      <c r="AJ239" s="182">
        <f>+AJ240+AJ245</f>
        <v>0</v>
      </c>
      <c r="AK239" s="182">
        <f>+AI239+AJ239</f>
        <v>1954642</v>
      </c>
      <c r="AL239" s="182">
        <f>+AH239+AK239</f>
        <v>1954642</v>
      </c>
      <c r="AM239" s="182">
        <f>+AM240+AM245</f>
        <v>0</v>
      </c>
      <c r="AN239" s="182">
        <f>+AN240+AN245</f>
        <v>0</v>
      </c>
      <c r="AO239" s="182">
        <f>+AM239+AN239</f>
        <v>0</v>
      </c>
      <c r="AP239" s="182">
        <f>+AP240+AP245</f>
        <v>1433594.1699999997</v>
      </c>
      <c r="AQ239" s="182">
        <f>+AQ240+AQ245</f>
        <v>0</v>
      </c>
      <c r="AR239" s="182">
        <f>+AP239+AQ239</f>
        <v>1433594.1699999997</v>
      </c>
      <c r="AS239" s="182">
        <f>+AO239+AR239</f>
        <v>1433594.1699999997</v>
      </c>
      <c r="AT239" s="182">
        <f>+AT240+AT245</f>
        <v>0</v>
      </c>
      <c r="AU239" s="182">
        <f>+AU240+AU245</f>
        <v>0</v>
      </c>
      <c r="AV239" s="182">
        <f>+AT239+AU239</f>
        <v>0</v>
      </c>
      <c r="AW239" s="182">
        <f>+AW240+AW245</f>
        <v>0</v>
      </c>
      <c r="AX239" s="182">
        <f>+AX240+AX245</f>
        <v>0</v>
      </c>
      <c r="AY239" s="182">
        <f>+AW239+AX239</f>
        <v>0</v>
      </c>
      <c r="AZ239" s="182">
        <f>+AV239+AY239</f>
        <v>0</v>
      </c>
      <c r="BA239" s="182">
        <f>+BA240+BA245</f>
        <v>0</v>
      </c>
      <c r="BB239" s="182">
        <f>+BB240+BB245</f>
        <v>0</v>
      </c>
      <c r="BC239" s="182">
        <f>+BA239+BB239</f>
        <v>0</v>
      </c>
      <c r="BD239" s="182">
        <f>+BD240+BD245</f>
        <v>0</v>
      </c>
      <c r="BE239" s="182">
        <f>+BE240+BE245</f>
        <v>0</v>
      </c>
      <c r="BF239" s="182">
        <f>+BD239+BE239</f>
        <v>0</v>
      </c>
      <c r="BG239" s="182">
        <f>+BC239+BF239</f>
        <v>0</v>
      </c>
      <c r="BH239" s="182">
        <f>+BH240+BH245</f>
        <v>0</v>
      </c>
      <c r="BI239" s="182">
        <f>+BI240+BI245</f>
        <v>0</v>
      </c>
      <c r="BJ239" s="182">
        <f>+BH239+BI239</f>
        <v>0</v>
      </c>
      <c r="BK239" s="182">
        <f>+BK240+BK245</f>
        <v>0</v>
      </c>
      <c r="BL239" s="182">
        <f>+BL240+BL245</f>
        <v>0</v>
      </c>
      <c r="BM239" s="182">
        <f>+BK239+BL239</f>
        <v>0</v>
      </c>
      <c r="BN239" s="182">
        <f>+BJ239+BM239</f>
        <v>0</v>
      </c>
      <c r="BO239" s="182">
        <f>+BO240+BO245</f>
        <v>0</v>
      </c>
      <c r="BP239" s="182">
        <f>+BP240+BP245</f>
        <v>0</v>
      </c>
      <c r="BQ239" s="182">
        <f>+BO239+BP239</f>
        <v>0</v>
      </c>
      <c r="BR239" s="182">
        <f>+BR240+BR245</f>
        <v>521047.83000000031</v>
      </c>
      <c r="BS239" s="182">
        <f>+BS240+BS245</f>
        <v>0</v>
      </c>
      <c r="BT239" s="182">
        <f>+BR239+BS239</f>
        <v>521047.83000000031</v>
      </c>
      <c r="BU239" s="182">
        <f>+BQ239+BT239</f>
        <v>521047.83000000031</v>
      </c>
      <c r="BV239" s="185"/>
      <c r="BW239" s="185"/>
      <c r="BX239" s="186"/>
      <c r="BY239" s="186"/>
      <c r="BZ239" s="185"/>
      <c r="CA239" s="187"/>
    </row>
    <row r="240" spans="2:79">
      <c r="B240" s="188">
        <v>2015</v>
      </c>
      <c r="C240" s="189">
        <v>8320</v>
      </c>
      <c r="D240" s="188">
        <v>2</v>
      </c>
      <c r="E240" s="188">
        <v>1000</v>
      </c>
      <c r="F240" s="188">
        <v>1200</v>
      </c>
      <c r="G240" s="188"/>
      <c r="H240" s="188"/>
      <c r="I240" s="190" t="s">
        <v>2025</v>
      </c>
      <c r="J240" s="191">
        <f>+J241+J243</f>
        <v>0</v>
      </c>
      <c r="K240" s="191">
        <f>+K241+K243</f>
        <v>0</v>
      </c>
      <c r="L240" s="191">
        <f>+J240+K240</f>
        <v>0</v>
      </c>
      <c r="M240" s="191">
        <f>+M241+M243</f>
        <v>1690600</v>
      </c>
      <c r="N240" s="191">
        <f>+N241+N243</f>
        <v>0</v>
      </c>
      <c r="O240" s="191">
        <f>+M240+N240</f>
        <v>1690600</v>
      </c>
      <c r="P240" s="191">
        <f>+L240+O240</f>
        <v>1690600</v>
      </c>
      <c r="Q240" s="191"/>
      <c r="R240" s="234"/>
      <c r="S240" s="234"/>
      <c r="T240" s="191">
        <f>+T241+T243</f>
        <v>0</v>
      </c>
      <c r="U240" s="191">
        <f>+U241+U243</f>
        <v>0</v>
      </c>
      <c r="V240" s="191">
        <f>+V241+V243</f>
        <v>0</v>
      </c>
      <c r="W240" s="191">
        <f>+W241+W243</f>
        <v>0</v>
      </c>
      <c r="X240" s="193"/>
      <c r="Y240" s="193"/>
      <c r="Z240" s="191">
        <f>+Z241+Z243</f>
        <v>0</v>
      </c>
      <c r="AA240" s="191">
        <f>+AA241+AA243</f>
        <v>0</v>
      </c>
      <c r="AB240" s="191">
        <f>+AB241+AB243</f>
        <v>0</v>
      </c>
      <c r="AC240" s="191">
        <f>+AC241+AC243</f>
        <v>0</v>
      </c>
      <c r="AD240" s="193"/>
      <c r="AE240" s="193"/>
      <c r="AF240" s="191">
        <f>+AF241+AF243</f>
        <v>0</v>
      </c>
      <c r="AG240" s="191">
        <f>+AG241+AG243</f>
        <v>0</v>
      </c>
      <c r="AH240" s="191">
        <f>+AF240+AG240</f>
        <v>0</v>
      </c>
      <c r="AI240" s="191">
        <f>+AI241+AI243</f>
        <v>1690600</v>
      </c>
      <c r="AJ240" s="191">
        <f>+AJ241+AJ243</f>
        <v>0</v>
      </c>
      <c r="AK240" s="191">
        <f>+AI240+AJ240</f>
        <v>1690600</v>
      </c>
      <c r="AL240" s="191">
        <f>+AH240+AK240</f>
        <v>1690600</v>
      </c>
      <c r="AM240" s="191">
        <f>+AM241+AM243</f>
        <v>0</v>
      </c>
      <c r="AN240" s="191">
        <f>+AN241+AN243</f>
        <v>0</v>
      </c>
      <c r="AO240" s="191">
        <f>+AM240+AN240</f>
        <v>0</v>
      </c>
      <c r="AP240" s="191">
        <f>+AP241+AP243</f>
        <v>1383106.4699999997</v>
      </c>
      <c r="AQ240" s="191">
        <f>+AQ241+AQ243</f>
        <v>0</v>
      </c>
      <c r="AR240" s="191">
        <f>+AP240+AQ240</f>
        <v>1383106.4699999997</v>
      </c>
      <c r="AS240" s="191">
        <f>+AO240+AR240</f>
        <v>1383106.4699999997</v>
      </c>
      <c r="AT240" s="191">
        <f>+AT241+AT243</f>
        <v>0</v>
      </c>
      <c r="AU240" s="191">
        <f>+AU241+AU243</f>
        <v>0</v>
      </c>
      <c r="AV240" s="191">
        <f>+AT240+AU240</f>
        <v>0</v>
      </c>
      <c r="AW240" s="191">
        <f>+AW241+AW243</f>
        <v>0</v>
      </c>
      <c r="AX240" s="191">
        <f>+AX241+AX243</f>
        <v>0</v>
      </c>
      <c r="AY240" s="191">
        <f>+AW240+AX240</f>
        <v>0</v>
      </c>
      <c r="AZ240" s="191">
        <f>+AV240+AY240</f>
        <v>0</v>
      </c>
      <c r="BA240" s="191">
        <f>+BA241+BA243</f>
        <v>0</v>
      </c>
      <c r="BB240" s="191">
        <f>+BB241+BB243</f>
        <v>0</v>
      </c>
      <c r="BC240" s="191">
        <f>+BA240+BB240</f>
        <v>0</v>
      </c>
      <c r="BD240" s="191">
        <f>+BD241+BD243</f>
        <v>0</v>
      </c>
      <c r="BE240" s="191">
        <f>+BE241+BE243</f>
        <v>0</v>
      </c>
      <c r="BF240" s="191">
        <f>+BD240+BE240</f>
        <v>0</v>
      </c>
      <c r="BG240" s="191">
        <f>+BC240+BF240</f>
        <v>0</v>
      </c>
      <c r="BH240" s="191">
        <f>+BH241+BH243</f>
        <v>0</v>
      </c>
      <c r="BI240" s="191">
        <f>+BI241+BI243</f>
        <v>0</v>
      </c>
      <c r="BJ240" s="191">
        <f>+BH240+BI240</f>
        <v>0</v>
      </c>
      <c r="BK240" s="191">
        <f>+BK241+BK243</f>
        <v>0</v>
      </c>
      <c r="BL240" s="191">
        <f>+BL241+BL243</f>
        <v>0</v>
      </c>
      <c r="BM240" s="191">
        <f>+BK240+BL240</f>
        <v>0</v>
      </c>
      <c r="BN240" s="191">
        <f>+BJ240+BM240</f>
        <v>0</v>
      </c>
      <c r="BO240" s="191">
        <f>+BO241+BO243</f>
        <v>0</v>
      </c>
      <c r="BP240" s="191">
        <f>+BP241+BP243</f>
        <v>0</v>
      </c>
      <c r="BQ240" s="191">
        <f>+BO240+BP240</f>
        <v>0</v>
      </c>
      <c r="BR240" s="191">
        <f>+BR241+BR243</f>
        <v>307493.53000000026</v>
      </c>
      <c r="BS240" s="191">
        <f>+BS241+BS243</f>
        <v>0</v>
      </c>
      <c r="BT240" s="191">
        <f>+BR240+BS240</f>
        <v>307493.53000000026</v>
      </c>
      <c r="BU240" s="191">
        <f>+BQ240+BT240</f>
        <v>307493.53000000026</v>
      </c>
      <c r="BV240" s="194"/>
      <c r="BW240" s="194"/>
      <c r="BX240" s="195"/>
      <c r="BY240" s="195"/>
      <c r="BZ240" s="194"/>
      <c r="CA240" s="196"/>
    </row>
    <row r="241" spans="2:79" ht="36.75" hidden="1" customHeight="1">
      <c r="B241" s="197">
        <v>2015</v>
      </c>
      <c r="C241" s="198">
        <v>8320</v>
      </c>
      <c r="D241" s="197">
        <v>2</v>
      </c>
      <c r="E241" s="197">
        <v>1000</v>
      </c>
      <c r="F241" s="197">
        <v>1200</v>
      </c>
      <c r="G241" s="197">
        <v>121</v>
      </c>
      <c r="H241" s="197"/>
      <c r="I241" s="199" t="s">
        <v>610</v>
      </c>
      <c r="J241" s="200">
        <f>+J242</f>
        <v>0</v>
      </c>
      <c r="K241" s="200">
        <f>+K242</f>
        <v>0</v>
      </c>
      <c r="L241" s="200">
        <f>+J241+K241</f>
        <v>0</v>
      </c>
      <c r="M241" s="200">
        <f>+M242</f>
        <v>0</v>
      </c>
      <c r="N241" s="200">
        <f>+N242</f>
        <v>0</v>
      </c>
      <c r="O241" s="200">
        <f>+M241+N241</f>
        <v>0</v>
      </c>
      <c r="P241" s="200">
        <f>+L241+O241</f>
        <v>0</v>
      </c>
      <c r="Q241" s="200"/>
      <c r="R241" s="235"/>
      <c r="S241" s="235"/>
      <c r="T241" s="200">
        <f>+T242</f>
        <v>0</v>
      </c>
      <c r="U241" s="200">
        <f>+U242</f>
        <v>0</v>
      </c>
      <c r="V241" s="200">
        <f>+V242</f>
        <v>0</v>
      </c>
      <c r="W241" s="200">
        <f>+W242</f>
        <v>0</v>
      </c>
      <c r="X241" s="202"/>
      <c r="Y241" s="202"/>
      <c r="Z241" s="200">
        <f>+Z242</f>
        <v>0</v>
      </c>
      <c r="AA241" s="200">
        <f>+AA242</f>
        <v>0</v>
      </c>
      <c r="AB241" s="200">
        <f>+AB242</f>
        <v>0</v>
      </c>
      <c r="AC241" s="200">
        <f>+AC242</f>
        <v>0</v>
      </c>
      <c r="AD241" s="202"/>
      <c r="AE241" s="202"/>
      <c r="AF241" s="200">
        <f>+AF242</f>
        <v>0</v>
      </c>
      <c r="AG241" s="200">
        <f>+AG242</f>
        <v>0</v>
      </c>
      <c r="AH241" s="200">
        <f>+AF241+AG241</f>
        <v>0</v>
      </c>
      <c r="AI241" s="200">
        <f>+AI242</f>
        <v>0</v>
      </c>
      <c r="AJ241" s="200">
        <f>+AJ242</f>
        <v>0</v>
      </c>
      <c r="AK241" s="200">
        <f>+AI241+AJ241</f>
        <v>0</v>
      </c>
      <c r="AL241" s="200">
        <f>+AH241+AK241</f>
        <v>0</v>
      </c>
      <c r="AM241" s="200">
        <f>+AM242</f>
        <v>0</v>
      </c>
      <c r="AN241" s="200">
        <f>+AN242</f>
        <v>0</v>
      </c>
      <c r="AO241" s="200">
        <f>+AM241+AN241</f>
        <v>0</v>
      </c>
      <c r="AP241" s="200">
        <f>+AP242</f>
        <v>0</v>
      </c>
      <c r="AQ241" s="200">
        <f>+AQ242</f>
        <v>0</v>
      </c>
      <c r="AR241" s="200">
        <f>+AP241+AQ241</f>
        <v>0</v>
      </c>
      <c r="AS241" s="200">
        <f>+AO241+AR241</f>
        <v>0</v>
      </c>
      <c r="AT241" s="200">
        <f>+AT242</f>
        <v>0</v>
      </c>
      <c r="AU241" s="200">
        <f>+AU242</f>
        <v>0</v>
      </c>
      <c r="AV241" s="200">
        <f>+AT241+AU241</f>
        <v>0</v>
      </c>
      <c r="AW241" s="200">
        <f>+AW242</f>
        <v>0</v>
      </c>
      <c r="AX241" s="200">
        <f>+AX242</f>
        <v>0</v>
      </c>
      <c r="AY241" s="200">
        <f>+AW241+AX241</f>
        <v>0</v>
      </c>
      <c r="AZ241" s="200">
        <f>+AV241+AY241</f>
        <v>0</v>
      </c>
      <c r="BA241" s="200">
        <f>+BA242</f>
        <v>0</v>
      </c>
      <c r="BB241" s="200">
        <f>+BB242</f>
        <v>0</v>
      </c>
      <c r="BC241" s="200">
        <f>+BA241+BB241</f>
        <v>0</v>
      </c>
      <c r="BD241" s="200">
        <f>+BD242</f>
        <v>0</v>
      </c>
      <c r="BE241" s="200">
        <f>+BE242</f>
        <v>0</v>
      </c>
      <c r="BF241" s="200">
        <f>+BD241+BE241</f>
        <v>0</v>
      </c>
      <c r="BG241" s="200">
        <f>+BC241+BF241</f>
        <v>0</v>
      </c>
      <c r="BH241" s="200">
        <f>+BH242</f>
        <v>0</v>
      </c>
      <c r="BI241" s="200">
        <f>+BI242</f>
        <v>0</v>
      </c>
      <c r="BJ241" s="200">
        <f>+BH241+BI241</f>
        <v>0</v>
      </c>
      <c r="BK241" s="200">
        <f>+BK242</f>
        <v>0</v>
      </c>
      <c r="BL241" s="200">
        <f>+BL242</f>
        <v>0</v>
      </c>
      <c r="BM241" s="200">
        <f>+BK241+BL241</f>
        <v>0</v>
      </c>
      <c r="BN241" s="200">
        <f>+BJ241+BM241</f>
        <v>0</v>
      </c>
      <c r="BO241" s="200">
        <f>+BO242</f>
        <v>0</v>
      </c>
      <c r="BP241" s="200">
        <f>+BP242</f>
        <v>0</v>
      </c>
      <c r="BQ241" s="200">
        <f>+BO241+BP241</f>
        <v>0</v>
      </c>
      <c r="BR241" s="200">
        <f>+BR242</f>
        <v>0</v>
      </c>
      <c r="BS241" s="200">
        <f>+BS242</f>
        <v>0</v>
      </c>
      <c r="BT241" s="200">
        <f>+BR241+BS241</f>
        <v>0</v>
      </c>
      <c r="BU241" s="200">
        <f>+BQ241+BT241</f>
        <v>0</v>
      </c>
      <c r="BV241" s="203"/>
      <c r="BW241" s="203"/>
      <c r="BX241" s="204"/>
      <c r="BY241" s="204"/>
      <c r="BZ241" s="203"/>
      <c r="CA241" s="205"/>
    </row>
    <row r="242" spans="2:79" ht="36.75" hidden="1" customHeight="1">
      <c r="B242" s="218">
        <v>2015</v>
      </c>
      <c r="C242" s="219">
        <v>8320</v>
      </c>
      <c r="D242" s="218">
        <v>2</v>
      </c>
      <c r="E242" s="218">
        <v>1000</v>
      </c>
      <c r="F242" s="218">
        <v>1200</v>
      </c>
      <c r="G242" s="206">
        <v>121</v>
      </c>
      <c r="H242" s="218">
        <v>1</v>
      </c>
      <c r="I242" s="220" t="s">
        <v>609</v>
      </c>
      <c r="J242" s="209">
        <v>0</v>
      </c>
      <c r="K242" s="209">
        <v>0</v>
      </c>
      <c r="L242" s="210">
        <f>+J242+K242</f>
        <v>0</v>
      </c>
      <c r="M242" s="209">
        <v>0</v>
      </c>
      <c r="N242" s="209">
        <v>0</v>
      </c>
      <c r="O242" s="210">
        <f>+M242+N242</f>
        <v>0</v>
      </c>
      <c r="P242" s="210">
        <f>+L242+O242</f>
        <v>0</v>
      </c>
      <c r="Q242" s="221" t="s">
        <v>607</v>
      </c>
      <c r="R242" s="238"/>
      <c r="S242" s="238"/>
      <c r="T242" s="213">
        <v>0</v>
      </c>
      <c r="U242" s="213">
        <v>0</v>
      </c>
      <c r="V242" s="213">
        <v>0</v>
      </c>
      <c r="W242" s="213">
        <v>0</v>
      </c>
      <c r="X242" s="213"/>
      <c r="Y242" s="213"/>
      <c r="Z242" s="213">
        <v>0</v>
      </c>
      <c r="AA242" s="213">
        <v>0</v>
      </c>
      <c r="AB242" s="213">
        <v>0</v>
      </c>
      <c r="AC242" s="213">
        <v>0</v>
      </c>
      <c r="AD242" s="214"/>
      <c r="AE242" s="214"/>
      <c r="AF242" s="209">
        <f>J242+T242-Z242</f>
        <v>0</v>
      </c>
      <c r="AG242" s="209">
        <f>K242+U242-AA242</f>
        <v>0</v>
      </c>
      <c r="AH242" s="210">
        <f>+AF242+AG242</f>
        <v>0</v>
      </c>
      <c r="AI242" s="209">
        <f>M242+V242-AB242</f>
        <v>0</v>
      </c>
      <c r="AJ242" s="209">
        <f>N242+W242-AC242</f>
        <v>0</v>
      </c>
      <c r="AK242" s="210">
        <f>+AI242+AJ242</f>
        <v>0</v>
      </c>
      <c r="AL242" s="210">
        <f>+AH242+AK242</f>
        <v>0</v>
      </c>
      <c r="AM242" s="213">
        <v>0</v>
      </c>
      <c r="AN242" s="213">
        <v>0</v>
      </c>
      <c r="AO242" s="210">
        <f>+AM242+AN242</f>
        <v>0</v>
      </c>
      <c r="AP242" s="213">
        <v>0</v>
      </c>
      <c r="AQ242" s="213">
        <v>0</v>
      </c>
      <c r="AR242" s="210">
        <f>+AP242+AQ242</f>
        <v>0</v>
      </c>
      <c r="AS242" s="210">
        <f>+AO242+AR242</f>
        <v>0</v>
      </c>
      <c r="AT242" s="213">
        <v>0</v>
      </c>
      <c r="AU242" s="213">
        <v>0</v>
      </c>
      <c r="AV242" s="210">
        <f>+AT242+AU242</f>
        <v>0</v>
      </c>
      <c r="AW242" s="213">
        <v>0</v>
      </c>
      <c r="AX242" s="213">
        <v>0</v>
      </c>
      <c r="AY242" s="210">
        <f>+AW242+AX242</f>
        <v>0</v>
      </c>
      <c r="AZ242" s="210">
        <f>+AV242+AY242</f>
        <v>0</v>
      </c>
      <c r="BA242" s="213">
        <v>0</v>
      </c>
      <c r="BB242" s="213">
        <v>0</v>
      </c>
      <c r="BC242" s="210">
        <f>+BA242+BB242</f>
        <v>0</v>
      </c>
      <c r="BD242" s="213">
        <v>0</v>
      </c>
      <c r="BE242" s="213">
        <v>0</v>
      </c>
      <c r="BF242" s="210">
        <f>+BD242+BE242</f>
        <v>0</v>
      </c>
      <c r="BG242" s="210">
        <f>+BC242+BF242</f>
        <v>0</v>
      </c>
      <c r="BH242" s="213">
        <v>0</v>
      </c>
      <c r="BI242" s="213">
        <v>0</v>
      </c>
      <c r="BJ242" s="210">
        <f>+BH242+BI242</f>
        <v>0</v>
      </c>
      <c r="BK242" s="213">
        <v>0</v>
      </c>
      <c r="BL242" s="213">
        <v>0</v>
      </c>
      <c r="BM242" s="210">
        <f>+BK242+BL242</f>
        <v>0</v>
      </c>
      <c r="BN242" s="210">
        <f>+BJ242+BM242</f>
        <v>0</v>
      </c>
      <c r="BO242" s="209">
        <f>AF242-AM242-AT242-BA242-BH242</f>
        <v>0</v>
      </c>
      <c r="BP242" s="209">
        <f>AG242-AN242-AU242-BB242-BI242</f>
        <v>0</v>
      </c>
      <c r="BQ242" s="210">
        <f>+BO242+BP242</f>
        <v>0</v>
      </c>
      <c r="BR242" s="209">
        <f>AI242-AP242-AW242-BD242-BK242</f>
        <v>0</v>
      </c>
      <c r="BS242" s="209">
        <f>AJ242-AQ242-AX242-BE242-BL242</f>
        <v>0</v>
      </c>
      <c r="BT242" s="210">
        <f>+BR242+BS242</f>
        <v>0</v>
      </c>
      <c r="BU242" s="210">
        <f>+BQ242+BT242</f>
        <v>0</v>
      </c>
      <c r="BV242" s="215">
        <f>R242+X242-AD242</f>
        <v>0</v>
      </c>
      <c r="BW242" s="215">
        <f>S242+Y242-AE242</f>
        <v>0</v>
      </c>
      <c r="BX242" s="216">
        <v>0</v>
      </c>
      <c r="BY242" s="216">
        <v>0</v>
      </c>
      <c r="BZ242" s="215">
        <f>BV242-BX242</f>
        <v>0</v>
      </c>
      <c r="CA242" s="217">
        <f>BW242-BY242</f>
        <v>0</v>
      </c>
    </row>
    <row r="243" spans="2:79" ht="36.75" customHeight="1">
      <c r="B243" s="197">
        <v>2015</v>
      </c>
      <c r="C243" s="198">
        <v>8320</v>
      </c>
      <c r="D243" s="197">
        <v>2</v>
      </c>
      <c r="E243" s="197">
        <v>1000</v>
      </c>
      <c r="F243" s="197">
        <v>1200</v>
      </c>
      <c r="G243" s="197">
        <v>122</v>
      </c>
      <c r="H243" s="197"/>
      <c r="I243" s="199" t="s">
        <v>608</v>
      </c>
      <c r="J243" s="200">
        <f>+J244</f>
        <v>0</v>
      </c>
      <c r="K243" s="200">
        <f>+K244</f>
        <v>0</v>
      </c>
      <c r="L243" s="200">
        <f>+J243+K243</f>
        <v>0</v>
      </c>
      <c r="M243" s="200">
        <f>+M244</f>
        <v>1690600</v>
      </c>
      <c r="N243" s="200">
        <f>+N244</f>
        <v>0</v>
      </c>
      <c r="O243" s="200">
        <f>+M243+N243</f>
        <v>1690600</v>
      </c>
      <c r="P243" s="200">
        <f>+L243+O243</f>
        <v>1690600</v>
      </c>
      <c r="Q243" s="200"/>
      <c r="R243" s="235"/>
      <c r="S243" s="235"/>
      <c r="T243" s="200">
        <f>+T244</f>
        <v>0</v>
      </c>
      <c r="U243" s="200">
        <f>+U244</f>
        <v>0</v>
      </c>
      <c r="V243" s="200">
        <f>+V244</f>
        <v>0</v>
      </c>
      <c r="W243" s="200">
        <f>+W244</f>
        <v>0</v>
      </c>
      <c r="X243" s="202"/>
      <c r="Y243" s="202"/>
      <c r="Z243" s="200">
        <f>+Z244</f>
        <v>0</v>
      </c>
      <c r="AA243" s="200">
        <f>+AA244</f>
        <v>0</v>
      </c>
      <c r="AB243" s="200">
        <f>+AB244</f>
        <v>0</v>
      </c>
      <c r="AC243" s="200">
        <f>+AC244</f>
        <v>0</v>
      </c>
      <c r="AD243" s="202"/>
      <c r="AE243" s="202"/>
      <c r="AF243" s="200">
        <f>+AF244</f>
        <v>0</v>
      </c>
      <c r="AG243" s="200">
        <f>+AG244</f>
        <v>0</v>
      </c>
      <c r="AH243" s="200">
        <f>+AF243+AG243</f>
        <v>0</v>
      </c>
      <c r="AI243" s="200">
        <f>+AI244</f>
        <v>1690600</v>
      </c>
      <c r="AJ243" s="200">
        <f>+AJ244</f>
        <v>0</v>
      </c>
      <c r="AK243" s="200">
        <f>+AI243+AJ243</f>
        <v>1690600</v>
      </c>
      <c r="AL243" s="200">
        <f>+AH243+AK243</f>
        <v>1690600</v>
      </c>
      <c r="AM243" s="200">
        <f>+AM244</f>
        <v>0</v>
      </c>
      <c r="AN243" s="200">
        <f>+AN244</f>
        <v>0</v>
      </c>
      <c r="AO243" s="200">
        <f>+AM243+AN243</f>
        <v>0</v>
      </c>
      <c r="AP243" s="200">
        <f>+AP244</f>
        <v>1383106.4699999997</v>
      </c>
      <c r="AQ243" s="200">
        <f>+AQ244</f>
        <v>0</v>
      </c>
      <c r="AR243" s="200">
        <f>+AP243+AQ243</f>
        <v>1383106.4699999997</v>
      </c>
      <c r="AS243" s="200">
        <f>+AO243+AR243</f>
        <v>1383106.4699999997</v>
      </c>
      <c r="AT243" s="200">
        <f>+AT244</f>
        <v>0</v>
      </c>
      <c r="AU243" s="200">
        <f>+AU244</f>
        <v>0</v>
      </c>
      <c r="AV243" s="200">
        <f>+AT243+AU243</f>
        <v>0</v>
      </c>
      <c r="AW243" s="200">
        <f>+AW244</f>
        <v>0</v>
      </c>
      <c r="AX243" s="200">
        <f>+AX244</f>
        <v>0</v>
      </c>
      <c r="AY243" s="200">
        <f>+AW243+AX243</f>
        <v>0</v>
      </c>
      <c r="AZ243" s="200">
        <f>+AV243+AY243</f>
        <v>0</v>
      </c>
      <c r="BA243" s="200">
        <f>+BA244</f>
        <v>0</v>
      </c>
      <c r="BB243" s="200">
        <f>+BB244</f>
        <v>0</v>
      </c>
      <c r="BC243" s="200">
        <f>+BA243+BB243</f>
        <v>0</v>
      </c>
      <c r="BD243" s="200">
        <f>+BD244</f>
        <v>0</v>
      </c>
      <c r="BE243" s="200">
        <f>+BE244</f>
        <v>0</v>
      </c>
      <c r="BF243" s="200">
        <f>+BD243+BE243</f>
        <v>0</v>
      </c>
      <c r="BG243" s="200">
        <f>+BC243+BF243</f>
        <v>0</v>
      </c>
      <c r="BH243" s="200">
        <f>+BH244</f>
        <v>0</v>
      </c>
      <c r="BI243" s="200">
        <f>+BI244</f>
        <v>0</v>
      </c>
      <c r="BJ243" s="200">
        <f>+BH243+BI243</f>
        <v>0</v>
      </c>
      <c r="BK243" s="200">
        <f>+BK244</f>
        <v>0</v>
      </c>
      <c r="BL243" s="200">
        <f>+BL244</f>
        <v>0</v>
      </c>
      <c r="BM243" s="200">
        <f>+BK243+BL243</f>
        <v>0</v>
      </c>
      <c r="BN243" s="200">
        <f>+BJ243+BM243</f>
        <v>0</v>
      </c>
      <c r="BO243" s="200">
        <f>+BO244</f>
        <v>0</v>
      </c>
      <c r="BP243" s="200">
        <f>+BP244</f>
        <v>0</v>
      </c>
      <c r="BQ243" s="200">
        <f>+BO243+BP243</f>
        <v>0</v>
      </c>
      <c r="BR243" s="200">
        <f>+BR244</f>
        <v>307493.53000000026</v>
      </c>
      <c r="BS243" s="200">
        <f>+BS244</f>
        <v>0</v>
      </c>
      <c r="BT243" s="200">
        <f>+BR243+BS243</f>
        <v>307493.53000000026</v>
      </c>
      <c r="BU243" s="200">
        <f>+BQ243+BT243</f>
        <v>307493.53000000026</v>
      </c>
      <c r="BV243" s="203"/>
      <c r="BW243" s="203"/>
      <c r="BX243" s="204"/>
      <c r="BY243" s="204"/>
      <c r="BZ243" s="203"/>
      <c r="CA243" s="205"/>
    </row>
    <row r="244" spans="2:79" ht="36.75" customHeight="1">
      <c r="B244" s="218">
        <v>2015</v>
      </c>
      <c r="C244" s="219">
        <v>8320</v>
      </c>
      <c r="D244" s="218">
        <v>2</v>
      </c>
      <c r="E244" s="218">
        <v>1000</v>
      </c>
      <c r="F244" s="218">
        <v>1200</v>
      </c>
      <c r="G244" s="206">
        <v>122</v>
      </c>
      <c r="H244" s="218">
        <v>1</v>
      </c>
      <c r="I244" s="220" t="s">
        <v>608</v>
      </c>
      <c r="J244" s="209">
        <v>0</v>
      </c>
      <c r="K244" s="209">
        <v>0</v>
      </c>
      <c r="L244" s="210">
        <f>+J244+K244</f>
        <v>0</v>
      </c>
      <c r="M244" s="209">
        <v>1690600</v>
      </c>
      <c r="N244" s="209">
        <v>0</v>
      </c>
      <c r="O244" s="210">
        <f>+M244+N244</f>
        <v>1690600</v>
      </c>
      <c r="P244" s="210">
        <f>+L244+O244</f>
        <v>1690600</v>
      </c>
      <c r="Q244" s="221" t="s">
        <v>607</v>
      </c>
      <c r="R244" s="238">
        <v>13</v>
      </c>
      <c r="S244" s="238"/>
      <c r="T244" s="213">
        <v>0</v>
      </c>
      <c r="U244" s="213">
        <v>0</v>
      </c>
      <c r="V244" s="213">
        <v>0</v>
      </c>
      <c r="W244" s="213">
        <v>0</v>
      </c>
      <c r="X244" s="213"/>
      <c r="Y244" s="213"/>
      <c r="Z244" s="213">
        <v>0</v>
      </c>
      <c r="AA244" s="213">
        <v>0</v>
      </c>
      <c r="AB244" s="213">
        <v>0</v>
      </c>
      <c r="AC244" s="213">
        <v>0</v>
      </c>
      <c r="AD244" s="214"/>
      <c r="AE244" s="214"/>
      <c r="AF244" s="209">
        <f>J244+T244-Z244</f>
        <v>0</v>
      </c>
      <c r="AG244" s="209">
        <f>K244+U244-AA244</f>
        <v>0</v>
      </c>
      <c r="AH244" s="210">
        <f>+AF244+AG244</f>
        <v>0</v>
      </c>
      <c r="AI244" s="209">
        <f>M244+V244-AB244</f>
        <v>1690600</v>
      </c>
      <c r="AJ244" s="209">
        <f>N244+W244-AC244</f>
        <v>0</v>
      </c>
      <c r="AK244" s="210">
        <f>+AI244+AJ244</f>
        <v>1690600</v>
      </c>
      <c r="AL244" s="210">
        <f>+AH244+AK244</f>
        <v>1690600</v>
      </c>
      <c r="AM244" s="213">
        <v>0</v>
      </c>
      <c r="AN244" s="213">
        <v>0</v>
      </c>
      <c r="AO244" s="210">
        <f>+AM244+AN244</f>
        <v>0</v>
      </c>
      <c r="AP244" s="259">
        <f>[1]C3!L9</f>
        <v>1383106.4699999997</v>
      </c>
      <c r="AQ244" s="213">
        <v>0</v>
      </c>
      <c r="AR244" s="210">
        <f>+AP244+AQ244</f>
        <v>1383106.4699999997</v>
      </c>
      <c r="AS244" s="210">
        <f>+AO244+AR244</f>
        <v>1383106.4699999997</v>
      </c>
      <c r="AT244" s="213">
        <v>0</v>
      </c>
      <c r="AU244" s="213">
        <v>0</v>
      </c>
      <c r="AV244" s="210">
        <f>+AT244+AU244</f>
        <v>0</v>
      </c>
      <c r="AW244" s="213">
        <f>[1]C3!L10</f>
        <v>0</v>
      </c>
      <c r="AX244" s="213">
        <v>0</v>
      </c>
      <c r="AY244" s="210">
        <f>+AW244+AX244</f>
        <v>0</v>
      </c>
      <c r="AZ244" s="210">
        <f>+AV244+AY244</f>
        <v>0</v>
      </c>
      <c r="BA244" s="213">
        <v>0</v>
      </c>
      <c r="BB244" s="213">
        <v>0</v>
      </c>
      <c r="BC244" s="210">
        <f>+BA244+BB244</f>
        <v>0</v>
      </c>
      <c r="BD244" s="213">
        <f>[1]C3!L11</f>
        <v>0</v>
      </c>
      <c r="BE244" s="213">
        <v>0</v>
      </c>
      <c r="BF244" s="210">
        <f>+BD244+BE244</f>
        <v>0</v>
      </c>
      <c r="BG244" s="210">
        <f>+BC244+BF244</f>
        <v>0</v>
      </c>
      <c r="BH244" s="213">
        <v>0</v>
      </c>
      <c r="BI244" s="213">
        <v>0</v>
      </c>
      <c r="BJ244" s="210">
        <f>+BH244+BI244</f>
        <v>0</v>
      </c>
      <c r="BK244" s="213">
        <f>[1]C3!L12</f>
        <v>0</v>
      </c>
      <c r="BL244" s="213">
        <v>0</v>
      </c>
      <c r="BM244" s="210">
        <f>+BK244+BL244</f>
        <v>0</v>
      </c>
      <c r="BN244" s="210">
        <f>+BJ244+BM244</f>
        <v>0</v>
      </c>
      <c r="BO244" s="209">
        <f>AF244-AM244-AT244-BA244-BH244</f>
        <v>0</v>
      </c>
      <c r="BP244" s="209">
        <f>AG244-AN244-AU244-BB244-BI244</f>
        <v>0</v>
      </c>
      <c r="BQ244" s="210">
        <f>+BO244+BP244</f>
        <v>0</v>
      </c>
      <c r="BR244" s="209">
        <f>AI244-AP244-AW244-BD244-BK244</f>
        <v>307493.53000000026</v>
      </c>
      <c r="BS244" s="209">
        <f>AJ244-AQ244-AX244-BE244-BL244</f>
        <v>0</v>
      </c>
      <c r="BT244" s="210">
        <f>+BR244+BS244</f>
        <v>307493.53000000026</v>
      </c>
      <c r="BU244" s="210">
        <f>+BQ244+BT244</f>
        <v>307493.53000000026</v>
      </c>
      <c r="BV244" s="215">
        <f>R244+X244-AD244</f>
        <v>13</v>
      </c>
      <c r="BW244" s="215">
        <f>S244+Y244-AE244</f>
        <v>0</v>
      </c>
      <c r="BX244" s="260">
        <f>[1]C3!O13</f>
        <v>14</v>
      </c>
      <c r="BY244" s="216">
        <v>0</v>
      </c>
      <c r="BZ244" s="215">
        <f>BV244-BX244</f>
        <v>-1</v>
      </c>
      <c r="CA244" s="217">
        <f>BW244-BY244</f>
        <v>0</v>
      </c>
    </row>
    <row r="245" spans="2:79">
      <c r="B245" s="188">
        <v>2015</v>
      </c>
      <c r="C245" s="189">
        <v>8320</v>
      </c>
      <c r="D245" s="188">
        <v>2</v>
      </c>
      <c r="E245" s="188">
        <v>1000</v>
      </c>
      <c r="F245" s="188">
        <v>1300</v>
      </c>
      <c r="G245" s="188"/>
      <c r="H245" s="188"/>
      <c r="I245" s="190" t="s">
        <v>1918</v>
      </c>
      <c r="J245" s="191">
        <f>+J246+J249</f>
        <v>0</v>
      </c>
      <c r="K245" s="191">
        <f>+K246+K249</f>
        <v>0</v>
      </c>
      <c r="L245" s="191">
        <f>+J245+K245</f>
        <v>0</v>
      </c>
      <c r="M245" s="191">
        <f>+M246+M249</f>
        <v>264042</v>
      </c>
      <c r="N245" s="191">
        <f>+N246+N249</f>
        <v>0</v>
      </c>
      <c r="O245" s="191">
        <f>+M245+N245</f>
        <v>264042</v>
      </c>
      <c r="P245" s="191">
        <f>+L245+O245</f>
        <v>264042</v>
      </c>
      <c r="Q245" s="191"/>
      <c r="R245" s="234"/>
      <c r="S245" s="234"/>
      <c r="T245" s="191">
        <f>+T246+T249</f>
        <v>0</v>
      </c>
      <c r="U245" s="191">
        <f>+U246+U249</f>
        <v>0</v>
      </c>
      <c r="V245" s="191">
        <f>+V246+V249</f>
        <v>0</v>
      </c>
      <c r="W245" s="191">
        <f>+W246+W249</f>
        <v>0</v>
      </c>
      <c r="X245" s="193"/>
      <c r="Y245" s="193"/>
      <c r="Z245" s="191">
        <f>+Z246+Z249</f>
        <v>0</v>
      </c>
      <c r="AA245" s="191">
        <f>+AA246+AA249</f>
        <v>0</v>
      </c>
      <c r="AB245" s="191">
        <f>+AB246+AB249</f>
        <v>0</v>
      </c>
      <c r="AC245" s="191">
        <f>+AC246+AC249</f>
        <v>0</v>
      </c>
      <c r="AD245" s="193"/>
      <c r="AE245" s="193"/>
      <c r="AF245" s="191">
        <f>+AF246+AF249</f>
        <v>0</v>
      </c>
      <c r="AG245" s="191">
        <f>+AG246+AG249</f>
        <v>0</v>
      </c>
      <c r="AH245" s="191">
        <f>+AF245+AG245</f>
        <v>0</v>
      </c>
      <c r="AI245" s="191">
        <f>+AI246+AI249</f>
        <v>264042</v>
      </c>
      <c r="AJ245" s="191">
        <f>+AJ246+AJ249</f>
        <v>0</v>
      </c>
      <c r="AK245" s="191">
        <f>+AI245+AJ245</f>
        <v>264042</v>
      </c>
      <c r="AL245" s="191">
        <f>+AH245+AK245</f>
        <v>264042</v>
      </c>
      <c r="AM245" s="191">
        <f>+AM246+AM249</f>
        <v>0</v>
      </c>
      <c r="AN245" s="191">
        <f>+AN246+AN249</f>
        <v>0</v>
      </c>
      <c r="AO245" s="191">
        <f>+AM245+AN245</f>
        <v>0</v>
      </c>
      <c r="AP245" s="191">
        <f>+AP246+AP249</f>
        <v>50487.7</v>
      </c>
      <c r="AQ245" s="191">
        <f>+AQ246+AQ249</f>
        <v>0</v>
      </c>
      <c r="AR245" s="191">
        <f>+AP245+AQ245</f>
        <v>50487.7</v>
      </c>
      <c r="AS245" s="191">
        <f>+AO245+AR245</f>
        <v>50487.7</v>
      </c>
      <c r="AT245" s="191">
        <f>+AT246+AT249</f>
        <v>0</v>
      </c>
      <c r="AU245" s="191">
        <f>+AU246+AU249</f>
        <v>0</v>
      </c>
      <c r="AV245" s="191">
        <f>+AT245+AU245</f>
        <v>0</v>
      </c>
      <c r="AW245" s="191">
        <f>+AW246+AW249</f>
        <v>0</v>
      </c>
      <c r="AX245" s="191">
        <f>+AX246+AX249</f>
        <v>0</v>
      </c>
      <c r="AY245" s="191">
        <f>+AW245+AX245</f>
        <v>0</v>
      </c>
      <c r="AZ245" s="191">
        <f>+AV245+AY245</f>
        <v>0</v>
      </c>
      <c r="BA245" s="191">
        <f>+BA246+BA249</f>
        <v>0</v>
      </c>
      <c r="BB245" s="191">
        <f>+BB246+BB249</f>
        <v>0</v>
      </c>
      <c r="BC245" s="191">
        <f>+BA245+BB245</f>
        <v>0</v>
      </c>
      <c r="BD245" s="191">
        <f>+BD246+BD249</f>
        <v>0</v>
      </c>
      <c r="BE245" s="191">
        <f>+BE246+BE249</f>
        <v>0</v>
      </c>
      <c r="BF245" s="191">
        <f>+BD245+BE245</f>
        <v>0</v>
      </c>
      <c r="BG245" s="191">
        <f>+BC245+BF245</f>
        <v>0</v>
      </c>
      <c r="BH245" s="191">
        <f>+BH246+BH249</f>
        <v>0</v>
      </c>
      <c r="BI245" s="191">
        <f>+BI246+BI249</f>
        <v>0</v>
      </c>
      <c r="BJ245" s="191">
        <f>+BH245+BI245</f>
        <v>0</v>
      </c>
      <c r="BK245" s="191">
        <f>+BK246+BK249</f>
        <v>0</v>
      </c>
      <c r="BL245" s="191">
        <f>+BL246+BL249</f>
        <v>0</v>
      </c>
      <c r="BM245" s="191">
        <f>+BK245+BL245</f>
        <v>0</v>
      </c>
      <c r="BN245" s="191">
        <f>+BJ245+BM245</f>
        <v>0</v>
      </c>
      <c r="BO245" s="191">
        <f>+BO246+BO249</f>
        <v>0</v>
      </c>
      <c r="BP245" s="191">
        <f>+BP246+BP249</f>
        <v>0</v>
      </c>
      <c r="BQ245" s="191">
        <f>+BO245+BP245</f>
        <v>0</v>
      </c>
      <c r="BR245" s="191">
        <f>+BR246+BR249</f>
        <v>213554.30000000002</v>
      </c>
      <c r="BS245" s="191">
        <f>+BS246+BS249</f>
        <v>0</v>
      </c>
      <c r="BT245" s="191">
        <f>+BR245+BS245</f>
        <v>213554.30000000002</v>
      </c>
      <c r="BU245" s="191">
        <f>+BQ245+BT245</f>
        <v>213554.30000000002</v>
      </c>
      <c r="BV245" s="194"/>
      <c r="BW245" s="194"/>
      <c r="BX245" s="195"/>
      <c r="BY245" s="195"/>
      <c r="BZ245" s="194"/>
      <c r="CA245" s="196"/>
    </row>
    <row r="246" spans="2:79">
      <c r="B246" s="197">
        <v>2015</v>
      </c>
      <c r="C246" s="198">
        <v>8320</v>
      </c>
      <c r="D246" s="197">
        <v>2</v>
      </c>
      <c r="E246" s="197">
        <v>1000</v>
      </c>
      <c r="F246" s="197">
        <v>1300</v>
      </c>
      <c r="G246" s="197">
        <v>132</v>
      </c>
      <c r="H246" s="197"/>
      <c r="I246" s="199" t="s">
        <v>2024</v>
      </c>
      <c r="J246" s="200">
        <f>+J247+J248</f>
        <v>0</v>
      </c>
      <c r="K246" s="200">
        <f>+K247+K248</f>
        <v>0</v>
      </c>
      <c r="L246" s="200">
        <f>+J246+K246</f>
        <v>0</v>
      </c>
      <c r="M246" s="200">
        <f>+M247+M248</f>
        <v>264042</v>
      </c>
      <c r="N246" s="200">
        <f>+N247+N248</f>
        <v>0</v>
      </c>
      <c r="O246" s="200">
        <f>+M246+N246</f>
        <v>264042</v>
      </c>
      <c r="P246" s="200">
        <f>+L246+O246</f>
        <v>264042</v>
      </c>
      <c r="Q246" s="200"/>
      <c r="R246" s="235"/>
      <c r="S246" s="235"/>
      <c r="T246" s="200">
        <f>+T247+T248</f>
        <v>0</v>
      </c>
      <c r="U246" s="200">
        <f>+U247+U248</f>
        <v>0</v>
      </c>
      <c r="V246" s="200">
        <f>+V247+V248</f>
        <v>0</v>
      </c>
      <c r="W246" s="200">
        <f>+W247+W248</f>
        <v>0</v>
      </c>
      <c r="X246" s="202"/>
      <c r="Y246" s="202"/>
      <c r="Z246" s="200">
        <f>+Z247+Z248</f>
        <v>0</v>
      </c>
      <c r="AA246" s="200">
        <f>+AA247+AA248</f>
        <v>0</v>
      </c>
      <c r="AB246" s="200">
        <f>+AB247+AB248</f>
        <v>0</v>
      </c>
      <c r="AC246" s="200">
        <f>+AC247+AC248</f>
        <v>0</v>
      </c>
      <c r="AD246" s="202"/>
      <c r="AE246" s="202"/>
      <c r="AF246" s="200">
        <f>+AF247+AF248</f>
        <v>0</v>
      </c>
      <c r="AG246" s="200">
        <f>+AG247+AG248</f>
        <v>0</v>
      </c>
      <c r="AH246" s="200">
        <f>+AF246+AG246</f>
        <v>0</v>
      </c>
      <c r="AI246" s="200">
        <f>+AI247+AI248</f>
        <v>264042</v>
      </c>
      <c r="AJ246" s="200">
        <f>+AJ247+AJ248</f>
        <v>0</v>
      </c>
      <c r="AK246" s="200">
        <f>+AI246+AJ246</f>
        <v>264042</v>
      </c>
      <c r="AL246" s="200">
        <f>+AH246+AK246</f>
        <v>264042</v>
      </c>
      <c r="AM246" s="200">
        <f>+AM247+AM248</f>
        <v>0</v>
      </c>
      <c r="AN246" s="200">
        <f>+AN247+AN248</f>
        <v>0</v>
      </c>
      <c r="AO246" s="200">
        <f>+AM246+AN246</f>
        <v>0</v>
      </c>
      <c r="AP246" s="200">
        <f>+AP247+AP248</f>
        <v>50487.7</v>
      </c>
      <c r="AQ246" s="200">
        <f>+AQ247+AQ248</f>
        <v>0</v>
      </c>
      <c r="AR246" s="200">
        <f>+AP246+AQ246</f>
        <v>50487.7</v>
      </c>
      <c r="AS246" s="200">
        <f>+AO246+AR246</f>
        <v>50487.7</v>
      </c>
      <c r="AT246" s="200">
        <f>+AT247+AT248</f>
        <v>0</v>
      </c>
      <c r="AU246" s="200">
        <f>+AU247+AU248</f>
        <v>0</v>
      </c>
      <c r="AV246" s="200">
        <f>+AT246+AU246</f>
        <v>0</v>
      </c>
      <c r="AW246" s="200">
        <f>+AW247+AW248</f>
        <v>0</v>
      </c>
      <c r="AX246" s="200">
        <f>+AX247+AX248</f>
        <v>0</v>
      </c>
      <c r="AY246" s="200">
        <f>+AW246+AX246</f>
        <v>0</v>
      </c>
      <c r="AZ246" s="200">
        <f>+AV246+AY246</f>
        <v>0</v>
      </c>
      <c r="BA246" s="200">
        <f>+BA247+BA248</f>
        <v>0</v>
      </c>
      <c r="BB246" s="200">
        <f>+BB247+BB248</f>
        <v>0</v>
      </c>
      <c r="BC246" s="200">
        <f>+BA246+BB246</f>
        <v>0</v>
      </c>
      <c r="BD246" s="200">
        <f>+BD247+BD248</f>
        <v>0</v>
      </c>
      <c r="BE246" s="200">
        <f>+BE247+BE248</f>
        <v>0</v>
      </c>
      <c r="BF246" s="200">
        <f>+BD246+BE246</f>
        <v>0</v>
      </c>
      <c r="BG246" s="200">
        <f>+BC246+BF246</f>
        <v>0</v>
      </c>
      <c r="BH246" s="200">
        <f>+BH247+BH248</f>
        <v>0</v>
      </c>
      <c r="BI246" s="200">
        <f>+BI247+BI248</f>
        <v>0</v>
      </c>
      <c r="BJ246" s="200">
        <f>+BH246+BI246</f>
        <v>0</v>
      </c>
      <c r="BK246" s="200">
        <f>+BK247+BK248</f>
        <v>0</v>
      </c>
      <c r="BL246" s="200">
        <f>+BL247+BL248</f>
        <v>0</v>
      </c>
      <c r="BM246" s="200">
        <f>+BK246+BL246</f>
        <v>0</v>
      </c>
      <c r="BN246" s="200">
        <f>+BJ246+BM246</f>
        <v>0</v>
      </c>
      <c r="BO246" s="200">
        <f>+BO247+BO248</f>
        <v>0</v>
      </c>
      <c r="BP246" s="200">
        <f>+BP247+BP248</f>
        <v>0</v>
      </c>
      <c r="BQ246" s="200">
        <f>+BO246+BP246</f>
        <v>0</v>
      </c>
      <c r="BR246" s="200">
        <f>+BR247+BR248</f>
        <v>213554.30000000002</v>
      </c>
      <c r="BS246" s="200">
        <f>+BS247+BS248</f>
        <v>0</v>
      </c>
      <c r="BT246" s="200">
        <f>+BR246+BS246</f>
        <v>213554.30000000002</v>
      </c>
      <c r="BU246" s="200">
        <f>+BQ246+BT246</f>
        <v>213554.30000000002</v>
      </c>
      <c r="BV246" s="203"/>
      <c r="BW246" s="203"/>
      <c r="BX246" s="204"/>
      <c r="BY246" s="204"/>
      <c r="BZ246" s="203"/>
      <c r="CA246" s="205"/>
    </row>
    <row r="247" spans="2:79" ht="36.75" customHeight="1">
      <c r="B247" s="218">
        <v>2015</v>
      </c>
      <c r="C247" s="219">
        <v>8320</v>
      </c>
      <c r="D247" s="218">
        <v>2</v>
      </c>
      <c r="E247" s="218">
        <v>1000</v>
      </c>
      <c r="F247" s="218">
        <v>1300</v>
      </c>
      <c r="G247" s="206">
        <v>132</v>
      </c>
      <c r="H247" s="218">
        <v>1</v>
      </c>
      <c r="I247" s="220" t="s">
        <v>2023</v>
      </c>
      <c r="J247" s="209">
        <v>0</v>
      </c>
      <c r="K247" s="209">
        <v>0</v>
      </c>
      <c r="L247" s="210">
        <f>+J247+K247</f>
        <v>0</v>
      </c>
      <c r="M247" s="209">
        <v>44007</v>
      </c>
      <c r="N247" s="209">
        <v>0</v>
      </c>
      <c r="O247" s="210">
        <f>+M247+N247</f>
        <v>44007</v>
      </c>
      <c r="P247" s="210">
        <f>+L247+O247</f>
        <v>44007</v>
      </c>
      <c r="Q247" s="221" t="s">
        <v>607</v>
      </c>
      <c r="R247" s="238">
        <v>13</v>
      </c>
      <c r="S247" s="238"/>
      <c r="T247" s="213">
        <v>0</v>
      </c>
      <c r="U247" s="213">
        <v>0</v>
      </c>
      <c r="V247" s="213">
        <v>0</v>
      </c>
      <c r="W247" s="213">
        <v>0</v>
      </c>
      <c r="X247" s="213"/>
      <c r="Y247" s="213"/>
      <c r="Z247" s="213">
        <v>0</v>
      </c>
      <c r="AA247" s="213">
        <v>0</v>
      </c>
      <c r="AB247" s="213">
        <v>0</v>
      </c>
      <c r="AC247" s="213">
        <v>0</v>
      </c>
      <c r="AD247" s="214"/>
      <c r="AE247" s="214"/>
      <c r="AF247" s="209">
        <f>J247+T247-Z247</f>
        <v>0</v>
      </c>
      <c r="AG247" s="209">
        <f>K247+U247-AA247</f>
        <v>0</v>
      </c>
      <c r="AH247" s="210">
        <f>+AF247+AG247</f>
        <v>0</v>
      </c>
      <c r="AI247" s="209">
        <f>M247+V247-AB247</f>
        <v>44007</v>
      </c>
      <c r="AJ247" s="209">
        <f>N247+W247-AC247</f>
        <v>0</v>
      </c>
      <c r="AK247" s="210">
        <f>+AI247+AJ247</f>
        <v>44007</v>
      </c>
      <c r="AL247" s="210">
        <f>+AH247+AK247</f>
        <v>44007</v>
      </c>
      <c r="AM247" s="213">
        <v>0</v>
      </c>
      <c r="AN247" s="213">
        <v>0</v>
      </c>
      <c r="AO247" s="210">
        <f>+AM247+AN247</f>
        <v>0</v>
      </c>
      <c r="AP247" s="213">
        <f>[1]C3!L69</f>
        <v>19418.359999999997</v>
      </c>
      <c r="AQ247" s="213">
        <v>0</v>
      </c>
      <c r="AR247" s="210">
        <f>+AP247+AQ247</f>
        <v>19418.359999999997</v>
      </c>
      <c r="AS247" s="210">
        <f>+AO247+AR247</f>
        <v>19418.359999999997</v>
      </c>
      <c r="AT247" s="213">
        <v>0</v>
      </c>
      <c r="AU247" s="213">
        <v>0</v>
      </c>
      <c r="AV247" s="210">
        <f>+AT247+AU247</f>
        <v>0</v>
      </c>
      <c r="AW247" s="213">
        <f>[1]C3!L70</f>
        <v>0</v>
      </c>
      <c r="AX247" s="213">
        <v>0</v>
      </c>
      <c r="AY247" s="210">
        <f>+AW247+AX247</f>
        <v>0</v>
      </c>
      <c r="AZ247" s="210">
        <f>+AV247+AY247</f>
        <v>0</v>
      </c>
      <c r="BA247" s="213">
        <v>0</v>
      </c>
      <c r="BB247" s="213">
        <v>0</v>
      </c>
      <c r="BC247" s="210">
        <f>+BA247+BB247</f>
        <v>0</v>
      </c>
      <c r="BD247" s="213">
        <f>[1]C3!L71</f>
        <v>0</v>
      </c>
      <c r="BE247" s="213">
        <v>0</v>
      </c>
      <c r="BF247" s="210">
        <f>+BD247+BE247</f>
        <v>0</v>
      </c>
      <c r="BG247" s="210">
        <f>+BC247+BF247</f>
        <v>0</v>
      </c>
      <c r="BH247" s="213">
        <v>0</v>
      </c>
      <c r="BI247" s="213">
        <v>0</v>
      </c>
      <c r="BJ247" s="210">
        <f>+BH247+BI247</f>
        <v>0</v>
      </c>
      <c r="BK247" s="213">
        <f>[1]C3!L72</f>
        <v>0</v>
      </c>
      <c r="BL247" s="213">
        <v>0</v>
      </c>
      <c r="BM247" s="210">
        <f>+BK247+BL247</f>
        <v>0</v>
      </c>
      <c r="BN247" s="210">
        <f>+BJ247+BM247</f>
        <v>0</v>
      </c>
      <c r="BO247" s="209">
        <f>AF247-AM247-AT247-BA247-BH247</f>
        <v>0</v>
      </c>
      <c r="BP247" s="209">
        <f>AG247-AN247-AU247-BB247-BI247</f>
        <v>0</v>
      </c>
      <c r="BQ247" s="210">
        <f>+BO247+BP247</f>
        <v>0</v>
      </c>
      <c r="BR247" s="209">
        <f>AI247-AP247-AW247-BD247-BK247</f>
        <v>24588.640000000003</v>
      </c>
      <c r="BS247" s="209">
        <f>AJ247-AQ247-AX247-BE247-BL247</f>
        <v>0</v>
      </c>
      <c r="BT247" s="210">
        <f>+BR247+BS247</f>
        <v>24588.640000000003</v>
      </c>
      <c r="BU247" s="210">
        <f>+BQ247+BT247</f>
        <v>24588.640000000003</v>
      </c>
      <c r="BV247" s="215">
        <f>R247+X247-AD247</f>
        <v>13</v>
      </c>
      <c r="BW247" s="215">
        <f>S247+Y247-AE247</f>
        <v>0</v>
      </c>
      <c r="BX247" s="216">
        <f>[1]C3!M69</f>
        <v>15</v>
      </c>
      <c r="BY247" s="216">
        <v>0</v>
      </c>
      <c r="BZ247" s="215">
        <f>BV247-BX247</f>
        <v>-2</v>
      </c>
      <c r="CA247" s="217">
        <f>BW247-BY247</f>
        <v>0</v>
      </c>
    </row>
    <row r="248" spans="2:79" ht="36.75" customHeight="1">
      <c r="B248" s="218">
        <v>2015</v>
      </c>
      <c r="C248" s="219">
        <v>8320</v>
      </c>
      <c r="D248" s="218">
        <v>2</v>
      </c>
      <c r="E248" s="218">
        <v>1000</v>
      </c>
      <c r="F248" s="218">
        <v>1300</v>
      </c>
      <c r="G248" s="206">
        <v>132</v>
      </c>
      <c r="H248" s="218">
        <v>2</v>
      </c>
      <c r="I248" s="220" t="s">
        <v>2022</v>
      </c>
      <c r="J248" s="209">
        <v>0</v>
      </c>
      <c r="K248" s="209">
        <v>0</v>
      </c>
      <c r="L248" s="210">
        <f>+J248+K248</f>
        <v>0</v>
      </c>
      <c r="M248" s="209">
        <v>220035</v>
      </c>
      <c r="N248" s="209">
        <v>0</v>
      </c>
      <c r="O248" s="210">
        <f>+M248+N248</f>
        <v>220035</v>
      </c>
      <c r="P248" s="210">
        <f>+L248+O248</f>
        <v>220035</v>
      </c>
      <c r="Q248" s="221" t="s">
        <v>607</v>
      </c>
      <c r="R248" s="238">
        <v>13</v>
      </c>
      <c r="S248" s="238"/>
      <c r="T248" s="213">
        <v>0</v>
      </c>
      <c r="U248" s="213">
        <v>0</v>
      </c>
      <c r="V248" s="213">
        <v>0</v>
      </c>
      <c r="W248" s="213">
        <v>0</v>
      </c>
      <c r="X248" s="213"/>
      <c r="Y248" s="213"/>
      <c r="Z248" s="213">
        <v>0</v>
      </c>
      <c r="AA248" s="213">
        <v>0</v>
      </c>
      <c r="AB248" s="213">
        <v>0</v>
      </c>
      <c r="AC248" s="213">
        <v>0</v>
      </c>
      <c r="AD248" s="214"/>
      <c r="AE248" s="214"/>
      <c r="AF248" s="209">
        <f>J248+T248-Z248</f>
        <v>0</v>
      </c>
      <c r="AG248" s="209">
        <f>K248+U248-AA248</f>
        <v>0</v>
      </c>
      <c r="AH248" s="210">
        <f>+AF248+AG248</f>
        <v>0</v>
      </c>
      <c r="AI248" s="209">
        <f>M248+V248-AB248</f>
        <v>220035</v>
      </c>
      <c r="AJ248" s="209">
        <f>N248+W248-AC248</f>
        <v>0</v>
      </c>
      <c r="AK248" s="210">
        <f>+AI248+AJ248</f>
        <v>220035</v>
      </c>
      <c r="AL248" s="210">
        <f>+AH248+AK248</f>
        <v>220035</v>
      </c>
      <c r="AM248" s="213">
        <v>0</v>
      </c>
      <c r="AN248" s="213">
        <v>0</v>
      </c>
      <c r="AO248" s="210">
        <f>+AM248+AN248</f>
        <v>0</v>
      </c>
      <c r="AP248" s="213">
        <f>[1]C3!L115</f>
        <v>31069.34</v>
      </c>
      <c r="AQ248" s="213">
        <v>0</v>
      </c>
      <c r="AR248" s="210">
        <f>+AP248+AQ248</f>
        <v>31069.34</v>
      </c>
      <c r="AS248" s="210">
        <f>+AO248+AR248</f>
        <v>31069.34</v>
      </c>
      <c r="AT248" s="213">
        <v>0</v>
      </c>
      <c r="AU248" s="213">
        <v>0</v>
      </c>
      <c r="AV248" s="210">
        <f>+AT248+AU248</f>
        <v>0</v>
      </c>
      <c r="AW248" s="213">
        <f>[1]C3!L116</f>
        <v>0</v>
      </c>
      <c r="AX248" s="213">
        <v>0</v>
      </c>
      <c r="AY248" s="210">
        <f>+AW248+AX248</f>
        <v>0</v>
      </c>
      <c r="AZ248" s="210">
        <f>+AV248+AY248</f>
        <v>0</v>
      </c>
      <c r="BA248" s="213">
        <v>0</v>
      </c>
      <c r="BB248" s="213">
        <v>0</v>
      </c>
      <c r="BC248" s="210">
        <f>+BA248+BB248</f>
        <v>0</v>
      </c>
      <c r="BD248" s="213">
        <f>[1]C3!L117</f>
        <v>0</v>
      </c>
      <c r="BE248" s="213">
        <v>0</v>
      </c>
      <c r="BF248" s="210">
        <f>+BD248+BE248</f>
        <v>0</v>
      </c>
      <c r="BG248" s="210">
        <f>+BC248+BF248</f>
        <v>0</v>
      </c>
      <c r="BH248" s="213">
        <v>0</v>
      </c>
      <c r="BI248" s="213">
        <v>0</v>
      </c>
      <c r="BJ248" s="210">
        <f>+BH248+BI248</f>
        <v>0</v>
      </c>
      <c r="BK248" s="213">
        <f>[1]C3!L118</f>
        <v>0</v>
      </c>
      <c r="BL248" s="213">
        <v>0</v>
      </c>
      <c r="BM248" s="210">
        <f>+BK248+BL248</f>
        <v>0</v>
      </c>
      <c r="BN248" s="210">
        <f>+BJ248+BM248</f>
        <v>0</v>
      </c>
      <c r="BO248" s="209">
        <f>AF248-AM248-AT248-BA248-BH248</f>
        <v>0</v>
      </c>
      <c r="BP248" s="209">
        <f>AG248-AN248-AU248-BB248-BI248</f>
        <v>0</v>
      </c>
      <c r="BQ248" s="210">
        <f>+BO248+BP248</f>
        <v>0</v>
      </c>
      <c r="BR248" s="209">
        <f>AI248-AP248-AW248-BD248-BK248</f>
        <v>188965.66</v>
      </c>
      <c r="BS248" s="209">
        <f>AJ248-AQ248-AX248-BE248-BL248</f>
        <v>0</v>
      </c>
      <c r="BT248" s="210">
        <f>+BR248+BS248</f>
        <v>188965.66</v>
      </c>
      <c r="BU248" s="210">
        <f>+BQ248+BT248</f>
        <v>188965.66</v>
      </c>
      <c r="BV248" s="215">
        <f>R248+X248-AD248</f>
        <v>13</v>
      </c>
      <c r="BW248" s="215">
        <f>S248+Y248-AE248</f>
        <v>0</v>
      </c>
      <c r="BX248" s="216">
        <f>[1]C3!M115</f>
        <v>15</v>
      </c>
      <c r="BY248" s="216">
        <v>0</v>
      </c>
      <c r="BZ248" s="215">
        <f>BV248-BX248</f>
        <v>-2</v>
      </c>
      <c r="CA248" s="217">
        <f>BW248-BY248</f>
        <v>0</v>
      </c>
    </row>
    <row r="249" spans="2:79" ht="36.75" hidden="1" customHeight="1">
      <c r="B249" s="197">
        <v>2015</v>
      </c>
      <c r="C249" s="198">
        <v>8320</v>
      </c>
      <c r="D249" s="197">
        <v>2</v>
      </c>
      <c r="E249" s="197">
        <v>1000</v>
      </c>
      <c r="F249" s="197">
        <v>1300</v>
      </c>
      <c r="G249" s="197">
        <v>134</v>
      </c>
      <c r="H249" s="197"/>
      <c r="I249" s="199" t="s">
        <v>1917</v>
      </c>
      <c r="J249" s="200">
        <f>+J250+J251</f>
        <v>0</v>
      </c>
      <c r="K249" s="200">
        <f>+K250+K251</f>
        <v>0</v>
      </c>
      <c r="L249" s="200">
        <f>+J249+K249</f>
        <v>0</v>
      </c>
      <c r="M249" s="200">
        <f>+M250+M251</f>
        <v>0</v>
      </c>
      <c r="N249" s="200">
        <f>+N250+N251</f>
        <v>0</v>
      </c>
      <c r="O249" s="200">
        <f>+M249+N249</f>
        <v>0</v>
      </c>
      <c r="P249" s="200">
        <f>+L249+O249</f>
        <v>0</v>
      </c>
      <c r="Q249" s="200"/>
      <c r="R249" s="235"/>
      <c r="S249" s="235"/>
      <c r="T249" s="200">
        <f>+T250+T251</f>
        <v>0</v>
      </c>
      <c r="U249" s="200">
        <f>+U250+U251</f>
        <v>0</v>
      </c>
      <c r="V249" s="200">
        <f>+V250+V251</f>
        <v>0</v>
      </c>
      <c r="W249" s="200">
        <f>+W250+W251</f>
        <v>0</v>
      </c>
      <c r="X249" s="202"/>
      <c r="Y249" s="202"/>
      <c r="Z249" s="200">
        <f>+Z250+Z251</f>
        <v>0</v>
      </c>
      <c r="AA249" s="200">
        <f>+AA250+AA251</f>
        <v>0</v>
      </c>
      <c r="AB249" s="200">
        <f>+AB250+AB251</f>
        <v>0</v>
      </c>
      <c r="AC249" s="200">
        <f>+AC250+AC251</f>
        <v>0</v>
      </c>
      <c r="AD249" s="202"/>
      <c r="AE249" s="202"/>
      <c r="AF249" s="200">
        <f>+AF250+AF251</f>
        <v>0</v>
      </c>
      <c r="AG249" s="200">
        <f>+AG250+AG251</f>
        <v>0</v>
      </c>
      <c r="AH249" s="200">
        <f>+AF249+AG249</f>
        <v>0</v>
      </c>
      <c r="AI249" s="200">
        <f>+AI250+AI251</f>
        <v>0</v>
      </c>
      <c r="AJ249" s="200">
        <f>+AJ250+AJ251</f>
        <v>0</v>
      </c>
      <c r="AK249" s="200">
        <f>+AI249+AJ249</f>
        <v>0</v>
      </c>
      <c r="AL249" s="200">
        <f>+AH249+AK249</f>
        <v>0</v>
      </c>
      <c r="AM249" s="200">
        <f>+AM250+AM251</f>
        <v>0</v>
      </c>
      <c r="AN249" s="200">
        <f>+AN250+AN251</f>
        <v>0</v>
      </c>
      <c r="AO249" s="200">
        <f>+AM249+AN249</f>
        <v>0</v>
      </c>
      <c r="AP249" s="200">
        <f>+AP250+AP251</f>
        <v>0</v>
      </c>
      <c r="AQ249" s="200">
        <f>+AQ250+AQ251</f>
        <v>0</v>
      </c>
      <c r="AR249" s="200">
        <f>+AP249+AQ249</f>
        <v>0</v>
      </c>
      <c r="AS249" s="200">
        <f>+AO249+AR249</f>
        <v>0</v>
      </c>
      <c r="AT249" s="200">
        <f>+AT250+AT251</f>
        <v>0</v>
      </c>
      <c r="AU249" s="200">
        <f>+AU250+AU251</f>
        <v>0</v>
      </c>
      <c r="AV249" s="200">
        <f>+AT249+AU249</f>
        <v>0</v>
      </c>
      <c r="AW249" s="200">
        <f>+AW250+AW251</f>
        <v>0</v>
      </c>
      <c r="AX249" s="200">
        <f>+AX250+AX251</f>
        <v>0</v>
      </c>
      <c r="AY249" s="200">
        <f>+AW249+AX249</f>
        <v>0</v>
      </c>
      <c r="AZ249" s="200">
        <f>+AV249+AY249</f>
        <v>0</v>
      </c>
      <c r="BA249" s="200">
        <f>+BA250+BA251</f>
        <v>0</v>
      </c>
      <c r="BB249" s="200">
        <f>+BB250+BB251</f>
        <v>0</v>
      </c>
      <c r="BC249" s="200">
        <f>+BA249+BB249</f>
        <v>0</v>
      </c>
      <c r="BD249" s="200">
        <f>+BD250+BD251</f>
        <v>0</v>
      </c>
      <c r="BE249" s="200">
        <f>+BE250+BE251</f>
        <v>0</v>
      </c>
      <c r="BF249" s="200">
        <f>+BD249+BE249</f>
        <v>0</v>
      </c>
      <c r="BG249" s="200">
        <f>+BC249+BF249</f>
        <v>0</v>
      </c>
      <c r="BH249" s="200">
        <f>+BH250+BH251</f>
        <v>0</v>
      </c>
      <c r="BI249" s="200">
        <f>+BI250+BI251</f>
        <v>0</v>
      </c>
      <c r="BJ249" s="200">
        <f>+BH249+BI249</f>
        <v>0</v>
      </c>
      <c r="BK249" s="200">
        <f>+BK250+BK251</f>
        <v>0</v>
      </c>
      <c r="BL249" s="200">
        <f>+BL250+BL251</f>
        <v>0</v>
      </c>
      <c r="BM249" s="200">
        <f>+BK249+BL249</f>
        <v>0</v>
      </c>
      <c r="BN249" s="200">
        <f>+BJ249+BM249</f>
        <v>0</v>
      </c>
      <c r="BO249" s="200">
        <f>+BO250+BO251</f>
        <v>0</v>
      </c>
      <c r="BP249" s="200">
        <f>+BP250+BP251</f>
        <v>0</v>
      </c>
      <c r="BQ249" s="200">
        <f>+BO249+BP249</f>
        <v>0</v>
      </c>
      <c r="BR249" s="200">
        <f>+BR250+BR251</f>
        <v>0</v>
      </c>
      <c r="BS249" s="200">
        <f>+BS250+BS251</f>
        <v>0</v>
      </c>
      <c r="BT249" s="200">
        <f>+BR249+BS249</f>
        <v>0</v>
      </c>
      <c r="BU249" s="200">
        <f>+BQ249+BT249</f>
        <v>0</v>
      </c>
      <c r="BV249" s="203"/>
      <c r="BW249" s="203"/>
      <c r="BX249" s="204"/>
      <c r="BY249" s="204"/>
      <c r="BZ249" s="203"/>
      <c r="CA249" s="205"/>
    </row>
    <row r="250" spans="2:79" hidden="1">
      <c r="B250" s="218">
        <v>2015</v>
      </c>
      <c r="C250" s="219">
        <v>8320</v>
      </c>
      <c r="D250" s="218">
        <v>2</v>
      </c>
      <c r="E250" s="218">
        <v>1000</v>
      </c>
      <c r="F250" s="218">
        <v>1300</v>
      </c>
      <c r="G250" s="206">
        <v>134</v>
      </c>
      <c r="H250" s="218">
        <v>1</v>
      </c>
      <c r="I250" s="220" t="s">
        <v>2021</v>
      </c>
      <c r="J250" s="209">
        <v>0</v>
      </c>
      <c r="K250" s="209">
        <v>0</v>
      </c>
      <c r="L250" s="210">
        <f>+J250+K250</f>
        <v>0</v>
      </c>
      <c r="M250" s="209">
        <v>0</v>
      </c>
      <c r="N250" s="209">
        <v>0</v>
      </c>
      <c r="O250" s="210">
        <f>+M250+N250</f>
        <v>0</v>
      </c>
      <c r="P250" s="210">
        <f>+L250+O250</f>
        <v>0</v>
      </c>
      <c r="Q250" s="221" t="s">
        <v>607</v>
      </c>
      <c r="R250" s="238"/>
      <c r="S250" s="238"/>
      <c r="T250" s="213">
        <v>0</v>
      </c>
      <c r="U250" s="213">
        <v>0</v>
      </c>
      <c r="V250" s="213">
        <v>0</v>
      </c>
      <c r="W250" s="213">
        <v>0</v>
      </c>
      <c r="X250" s="213"/>
      <c r="Y250" s="213"/>
      <c r="Z250" s="213">
        <v>0</v>
      </c>
      <c r="AA250" s="213">
        <v>0</v>
      </c>
      <c r="AB250" s="213">
        <v>0</v>
      </c>
      <c r="AC250" s="213">
        <v>0</v>
      </c>
      <c r="AD250" s="214"/>
      <c r="AE250" s="214"/>
      <c r="AF250" s="209">
        <f>J250+T250-Z250</f>
        <v>0</v>
      </c>
      <c r="AG250" s="209">
        <f>K250+U250-AA250</f>
        <v>0</v>
      </c>
      <c r="AH250" s="210">
        <f>+AF250+AG250</f>
        <v>0</v>
      </c>
      <c r="AI250" s="209">
        <f>M250+V250-AB250</f>
        <v>0</v>
      </c>
      <c r="AJ250" s="209">
        <f>N250+W250-AC250</f>
        <v>0</v>
      </c>
      <c r="AK250" s="210">
        <f>+AI250+AJ250</f>
        <v>0</v>
      </c>
      <c r="AL250" s="210">
        <f>+AH250+AK250</f>
        <v>0</v>
      </c>
      <c r="AM250" s="213">
        <v>0</v>
      </c>
      <c r="AN250" s="213">
        <v>0</v>
      </c>
      <c r="AO250" s="210">
        <f>+AM250+AN250</f>
        <v>0</v>
      </c>
      <c r="AP250" s="213">
        <v>0</v>
      </c>
      <c r="AQ250" s="213">
        <v>0</v>
      </c>
      <c r="AR250" s="210">
        <f>+AP250+AQ250</f>
        <v>0</v>
      </c>
      <c r="AS250" s="210">
        <f>+AO250+AR250</f>
        <v>0</v>
      </c>
      <c r="AT250" s="213">
        <v>0</v>
      </c>
      <c r="AU250" s="213">
        <v>0</v>
      </c>
      <c r="AV250" s="210">
        <f>+AT250+AU250</f>
        <v>0</v>
      </c>
      <c r="AW250" s="213">
        <v>0</v>
      </c>
      <c r="AX250" s="213">
        <v>0</v>
      </c>
      <c r="AY250" s="210">
        <f>+AW250+AX250</f>
        <v>0</v>
      </c>
      <c r="AZ250" s="210">
        <f>+AV250+AY250</f>
        <v>0</v>
      </c>
      <c r="BA250" s="213">
        <v>0</v>
      </c>
      <c r="BB250" s="213">
        <v>0</v>
      </c>
      <c r="BC250" s="210">
        <f>+BA250+BB250</f>
        <v>0</v>
      </c>
      <c r="BD250" s="213">
        <v>0</v>
      </c>
      <c r="BE250" s="213">
        <v>0</v>
      </c>
      <c r="BF250" s="210">
        <f>+BD250+BE250</f>
        <v>0</v>
      </c>
      <c r="BG250" s="210">
        <f>+BC250+BF250</f>
        <v>0</v>
      </c>
      <c r="BH250" s="213">
        <v>0</v>
      </c>
      <c r="BI250" s="213">
        <v>0</v>
      </c>
      <c r="BJ250" s="210">
        <f>+BH250+BI250</f>
        <v>0</v>
      </c>
      <c r="BK250" s="213">
        <v>0</v>
      </c>
      <c r="BL250" s="213">
        <v>0</v>
      </c>
      <c r="BM250" s="210">
        <f>+BK250+BL250</f>
        <v>0</v>
      </c>
      <c r="BN250" s="210">
        <f>+BJ250+BM250</f>
        <v>0</v>
      </c>
      <c r="BO250" s="209">
        <f>AF250-AM250-AT250-BA250-BH250</f>
        <v>0</v>
      </c>
      <c r="BP250" s="209">
        <f>AG250-AN250-AU250-BB250-BI250</f>
        <v>0</v>
      </c>
      <c r="BQ250" s="210">
        <f>+BO250+BP250</f>
        <v>0</v>
      </c>
      <c r="BR250" s="209">
        <f>AI250-AP250-AW250-BD250-BK250</f>
        <v>0</v>
      </c>
      <c r="BS250" s="209">
        <f>AJ250-AQ250-AX250-BE250-BL250</f>
        <v>0</v>
      </c>
      <c r="BT250" s="210">
        <f>+BR250+BS250</f>
        <v>0</v>
      </c>
      <c r="BU250" s="210">
        <f>+BQ250+BT250</f>
        <v>0</v>
      </c>
      <c r="BV250" s="215">
        <f>R250+X250-AD250</f>
        <v>0</v>
      </c>
      <c r="BW250" s="215">
        <f>S250+Y250-AE250</f>
        <v>0</v>
      </c>
      <c r="BX250" s="216">
        <v>0</v>
      </c>
      <c r="BY250" s="216">
        <v>0</v>
      </c>
      <c r="BZ250" s="215">
        <f>BV250-BX250</f>
        <v>0</v>
      </c>
      <c r="CA250" s="217">
        <f>BW250-BY250</f>
        <v>0</v>
      </c>
    </row>
    <row r="251" spans="2:79" hidden="1">
      <c r="B251" s="218">
        <v>2015</v>
      </c>
      <c r="C251" s="219">
        <v>8320</v>
      </c>
      <c r="D251" s="218">
        <v>2</v>
      </c>
      <c r="E251" s="218">
        <v>1000</v>
      </c>
      <c r="F251" s="218">
        <v>1300</v>
      </c>
      <c r="G251" s="206">
        <v>134</v>
      </c>
      <c r="H251" s="218">
        <v>2</v>
      </c>
      <c r="I251" s="220" t="s">
        <v>2020</v>
      </c>
      <c r="J251" s="209">
        <v>0</v>
      </c>
      <c r="K251" s="209">
        <v>0</v>
      </c>
      <c r="L251" s="210">
        <f>+J251+K251</f>
        <v>0</v>
      </c>
      <c r="M251" s="209">
        <v>0</v>
      </c>
      <c r="N251" s="209">
        <v>0</v>
      </c>
      <c r="O251" s="210">
        <f>+M251+N251</f>
        <v>0</v>
      </c>
      <c r="P251" s="210">
        <f>+L251+O251</f>
        <v>0</v>
      </c>
      <c r="Q251" s="221" t="s">
        <v>607</v>
      </c>
      <c r="R251" s="238"/>
      <c r="S251" s="238"/>
      <c r="T251" s="213">
        <v>0</v>
      </c>
      <c r="U251" s="213">
        <v>0</v>
      </c>
      <c r="V251" s="213">
        <v>0</v>
      </c>
      <c r="W251" s="213">
        <v>0</v>
      </c>
      <c r="X251" s="213"/>
      <c r="Y251" s="213"/>
      <c r="Z251" s="213">
        <v>0</v>
      </c>
      <c r="AA251" s="213">
        <v>0</v>
      </c>
      <c r="AB251" s="213">
        <v>0</v>
      </c>
      <c r="AC251" s="213">
        <v>0</v>
      </c>
      <c r="AD251" s="214"/>
      <c r="AE251" s="214"/>
      <c r="AF251" s="209">
        <f>J251+T251-Z251</f>
        <v>0</v>
      </c>
      <c r="AG251" s="209">
        <f>K251+U251-AA251</f>
        <v>0</v>
      </c>
      <c r="AH251" s="210">
        <f>+AF251+AG251</f>
        <v>0</v>
      </c>
      <c r="AI251" s="209">
        <f>M251+V251-AB251</f>
        <v>0</v>
      </c>
      <c r="AJ251" s="209">
        <f>N251+W251-AC251</f>
        <v>0</v>
      </c>
      <c r="AK251" s="210">
        <f>+AI251+AJ251</f>
        <v>0</v>
      </c>
      <c r="AL251" s="210">
        <f>+AH251+AK251</f>
        <v>0</v>
      </c>
      <c r="AM251" s="213">
        <v>0</v>
      </c>
      <c r="AN251" s="213">
        <v>0</v>
      </c>
      <c r="AO251" s="210">
        <f>+AM251+AN251</f>
        <v>0</v>
      </c>
      <c r="AP251" s="213">
        <v>0</v>
      </c>
      <c r="AQ251" s="213">
        <v>0</v>
      </c>
      <c r="AR251" s="210">
        <f>+AP251+AQ251</f>
        <v>0</v>
      </c>
      <c r="AS251" s="210">
        <f>+AO251+AR251</f>
        <v>0</v>
      </c>
      <c r="AT251" s="213">
        <v>0</v>
      </c>
      <c r="AU251" s="213">
        <v>0</v>
      </c>
      <c r="AV251" s="210">
        <f>+AT251+AU251</f>
        <v>0</v>
      </c>
      <c r="AW251" s="213">
        <v>0</v>
      </c>
      <c r="AX251" s="213">
        <v>0</v>
      </c>
      <c r="AY251" s="210">
        <f>+AW251+AX251</f>
        <v>0</v>
      </c>
      <c r="AZ251" s="210">
        <f>+AV251+AY251</f>
        <v>0</v>
      </c>
      <c r="BA251" s="213">
        <v>0</v>
      </c>
      <c r="BB251" s="213">
        <v>0</v>
      </c>
      <c r="BC251" s="210">
        <f>+BA251+BB251</f>
        <v>0</v>
      </c>
      <c r="BD251" s="213">
        <v>0</v>
      </c>
      <c r="BE251" s="213">
        <v>0</v>
      </c>
      <c r="BF251" s="210">
        <f>+BD251+BE251</f>
        <v>0</v>
      </c>
      <c r="BG251" s="210">
        <f>+BC251+BF251</f>
        <v>0</v>
      </c>
      <c r="BH251" s="213">
        <v>0</v>
      </c>
      <c r="BI251" s="213">
        <v>0</v>
      </c>
      <c r="BJ251" s="210">
        <f>+BH251+BI251</f>
        <v>0</v>
      </c>
      <c r="BK251" s="213">
        <v>0</v>
      </c>
      <c r="BL251" s="213">
        <v>0</v>
      </c>
      <c r="BM251" s="210">
        <f>+BK251+BL251</f>
        <v>0</v>
      </c>
      <c r="BN251" s="210">
        <f>+BJ251+BM251</f>
        <v>0</v>
      </c>
      <c r="BO251" s="209">
        <f>AF251-AM251-AT251-BA251-BH251</f>
        <v>0</v>
      </c>
      <c r="BP251" s="209">
        <f>AG251-AN251-AU251-BB251-BI251</f>
        <v>0</v>
      </c>
      <c r="BQ251" s="210">
        <f>+BO251+BP251</f>
        <v>0</v>
      </c>
      <c r="BR251" s="209">
        <f>AI251-AP251-AW251-BD251-BK251</f>
        <v>0</v>
      </c>
      <c r="BS251" s="209">
        <f>AJ251-AQ251-AX251-BE251-BL251</f>
        <v>0</v>
      </c>
      <c r="BT251" s="210">
        <f>+BR251+BS251</f>
        <v>0</v>
      </c>
      <c r="BU251" s="210">
        <f>+BQ251+BT251</f>
        <v>0</v>
      </c>
      <c r="BV251" s="215">
        <f>R251+X251-AD251</f>
        <v>0</v>
      </c>
      <c r="BW251" s="215">
        <f>S251+Y251-AE251</f>
        <v>0</v>
      </c>
      <c r="BX251" s="216">
        <v>0</v>
      </c>
      <c r="BY251" s="216">
        <v>0</v>
      </c>
      <c r="BZ251" s="215">
        <f>BV251-BX251</f>
        <v>0</v>
      </c>
      <c r="CA251" s="217">
        <f>BW251-BY251</f>
        <v>0</v>
      </c>
    </row>
    <row r="252" spans="2:79" ht="36.75" customHeight="1">
      <c r="B252" s="179">
        <v>2015</v>
      </c>
      <c r="C252" s="180">
        <v>8320</v>
      </c>
      <c r="D252" s="179">
        <v>2</v>
      </c>
      <c r="E252" s="179">
        <v>2000</v>
      </c>
      <c r="F252" s="179"/>
      <c r="G252" s="179"/>
      <c r="H252" s="179"/>
      <c r="I252" s="181" t="s">
        <v>431</v>
      </c>
      <c r="J252" s="182">
        <f>+J253+J264+J267+J276+J279+J286</f>
        <v>725465</v>
      </c>
      <c r="K252" s="182">
        <f>+K253+K264+K267+K276+K279+K286</f>
        <v>0</v>
      </c>
      <c r="L252" s="182">
        <f>+J252+K252</f>
        <v>725465</v>
      </c>
      <c r="M252" s="182">
        <f>+M253+M264+M267+M276+M279+M286</f>
        <v>12177</v>
      </c>
      <c r="N252" s="182">
        <f>+N253+N264+N267+N276+N279+N286</f>
        <v>0</v>
      </c>
      <c r="O252" s="182">
        <f>+M252+N252</f>
        <v>12177</v>
      </c>
      <c r="P252" s="182">
        <f>+L252+O252</f>
        <v>737642</v>
      </c>
      <c r="Q252" s="182"/>
      <c r="R252" s="233"/>
      <c r="S252" s="233"/>
      <c r="T252" s="182">
        <f>+T253+T264+T267+T276+T279+T286</f>
        <v>0</v>
      </c>
      <c r="U252" s="182">
        <f>+U253+U264+U267+U276+U279+U286</f>
        <v>0</v>
      </c>
      <c r="V252" s="182">
        <f>+V253+V264+V267+V276+V279+V286</f>
        <v>0</v>
      </c>
      <c r="W252" s="182">
        <f>+W253+W264+W267+W276+W279+W286</f>
        <v>0</v>
      </c>
      <c r="X252" s="184"/>
      <c r="Y252" s="184"/>
      <c r="Z252" s="182">
        <f>+Z253+Z264+Z267+Z276+Z279+Z286</f>
        <v>0</v>
      </c>
      <c r="AA252" s="182">
        <f>+AA253+AA264+AA267+AA276+AA279+AA286</f>
        <v>0</v>
      </c>
      <c r="AB252" s="182">
        <f>+AB253+AB264+AB267+AB276+AB279+AB286</f>
        <v>0</v>
      </c>
      <c r="AC252" s="182">
        <f>+AC253+AC264+AC267+AC276+AC279+AC286</f>
        <v>0</v>
      </c>
      <c r="AD252" s="184"/>
      <c r="AE252" s="184"/>
      <c r="AF252" s="182">
        <f>+AF253+AF264+AF267+AF276+AF279+AF286</f>
        <v>725465</v>
      </c>
      <c r="AG252" s="182">
        <f>+AG253+AG264+AG267+AG276+AG279+AG286</f>
        <v>0</v>
      </c>
      <c r="AH252" s="182">
        <f>+AF252+AG252</f>
        <v>725465</v>
      </c>
      <c r="AI252" s="182">
        <f>+AI253+AI264+AI267+AI276+AI279+AI286</f>
        <v>12177</v>
      </c>
      <c r="AJ252" s="182">
        <f>+AJ253+AJ264+AJ267+AJ276+AJ279+AJ286</f>
        <v>0</v>
      </c>
      <c r="AK252" s="182">
        <f>+AI252+AJ252</f>
        <v>12177</v>
      </c>
      <c r="AL252" s="182">
        <f>+AH252+AK252</f>
        <v>737642</v>
      </c>
      <c r="AM252" s="182">
        <f>+AM253+AM264+AM267+AM276+AM279+AM286</f>
        <v>443372.61</v>
      </c>
      <c r="AN252" s="182">
        <f>+AN253+AN264+AN267+AN276+AN279+AN286</f>
        <v>0</v>
      </c>
      <c r="AO252" s="182">
        <f>+AM252+AN252</f>
        <v>443372.61</v>
      </c>
      <c r="AP252" s="182">
        <f>+AP253+AP264+AP267+AP276+AP279+AP286</f>
        <v>0</v>
      </c>
      <c r="AQ252" s="182">
        <f>+AQ253+AQ264+AQ267+AQ276+AQ279+AQ286</f>
        <v>0</v>
      </c>
      <c r="AR252" s="182">
        <f>+AP252+AQ252</f>
        <v>0</v>
      </c>
      <c r="AS252" s="182">
        <f>+AO252+AR252</f>
        <v>443372.61</v>
      </c>
      <c r="AT252" s="182">
        <f>+AT253+AT264+AT267+AT276+AT279+AT286</f>
        <v>0</v>
      </c>
      <c r="AU252" s="182">
        <f>+AU253+AU264+AU267+AU276+AU279+AU286</f>
        <v>0</v>
      </c>
      <c r="AV252" s="182">
        <f>+AT252+AU252</f>
        <v>0</v>
      </c>
      <c r="AW252" s="182">
        <f>+AW253+AW264+AW267+AW276+AW279+AW286</f>
        <v>7026.2</v>
      </c>
      <c r="AX252" s="182">
        <f>+AX253+AX264+AX267+AX276+AX279+AX286</f>
        <v>0</v>
      </c>
      <c r="AY252" s="182">
        <f>+AW252+AX252</f>
        <v>7026.2</v>
      </c>
      <c r="AZ252" s="182">
        <f>+AV252+AY252</f>
        <v>7026.2</v>
      </c>
      <c r="BA252" s="182">
        <f>+BA253+BA264+BA267+BA276+BA279+BA286</f>
        <v>279392.09999999998</v>
      </c>
      <c r="BB252" s="182">
        <f>+BB253+BB264+BB267+BB276+BB279+BB286</f>
        <v>0</v>
      </c>
      <c r="BC252" s="182">
        <f>+BA252+BB252</f>
        <v>279392.09999999998</v>
      </c>
      <c r="BD252" s="182">
        <f>+BD253+BD264+BD267+BD276+BD279+BD286</f>
        <v>17802.939999999999</v>
      </c>
      <c r="BE252" s="182">
        <f>+BE253+BE264+BE267+BE276+BE279+BE286</f>
        <v>0</v>
      </c>
      <c r="BF252" s="182">
        <f>+BD252+BE252</f>
        <v>17802.939999999999</v>
      </c>
      <c r="BG252" s="182">
        <f>+BC252+BF252</f>
        <v>297195.03999999998</v>
      </c>
      <c r="BH252" s="182">
        <f>+BH253+BH264+BH267+BH276+BH279+BH286</f>
        <v>0</v>
      </c>
      <c r="BI252" s="182">
        <f>+BI253+BI264+BI267+BI276+BI279+BI286</f>
        <v>0</v>
      </c>
      <c r="BJ252" s="182">
        <f>+BH252+BI252</f>
        <v>0</v>
      </c>
      <c r="BK252" s="182">
        <f>+BK253+BK264+BK267+BK276+BK279+BK286</f>
        <v>240.42</v>
      </c>
      <c r="BL252" s="182">
        <f>+BL253+BL264+BL267+BL276+BL279+BL286</f>
        <v>0</v>
      </c>
      <c r="BM252" s="182">
        <f>+BK252+BL252</f>
        <v>240.42</v>
      </c>
      <c r="BN252" s="182">
        <f>+BJ252+BM252</f>
        <v>240.42</v>
      </c>
      <c r="BO252" s="182">
        <f>+BO253+BO264+BO267+BO276+BO279+BO286</f>
        <v>2700.2900000000336</v>
      </c>
      <c r="BP252" s="182">
        <f>+BP253+BP264+BP267+BP276+BP279+BP286</f>
        <v>0</v>
      </c>
      <c r="BQ252" s="182">
        <f>+BO252+BP252</f>
        <v>2700.2900000000336</v>
      </c>
      <c r="BR252" s="182">
        <f>+BR253+BR264+BR267+BR276+BR279+BR286</f>
        <v>-12892.56</v>
      </c>
      <c r="BS252" s="182">
        <f>+BS253+BS264+BS267+BS276+BS279+BS286</f>
        <v>0</v>
      </c>
      <c r="BT252" s="182">
        <f>+BR252+BS252</f>
        <v>-12892.56</v>
      </c>
      <c r="BU252" s="182">
        <f>+BQ252+BT252</f>
        <v>-10192.269999999966</v>
      </c>
      <c r="BV252" s="185"/>
      <c r="BW252" s="185"/>
      <c r="BX252" s="186"/>
      <c r="BY252" s="186"/>
      <c r="BZ252" s="185"/>
      <c r="CA252" s="187"/>
    </row>
    <row r="253" spans="2:79" ht="50.25" customHeight="1">
      <c r="B253" s="188">
        <v>2015</v>
      </c>
      <c r="C253" s="189">
        <v>8320</v>
      </c>
      <c r="D253" s="188">
        <v>2</v>
      </c>
      <c r="E253" s="188">
        <v>2000</v>
      </c>
      <c r="F253" s="188">
        <v>2100</v>
      </c>
      <c r="G253" s="188"/>
      <c r="H253" s="188"/>
      <c r="I253" s="190" t="s">
        <v>822</v>
      </c>
      <c r="J253" s="191">
        <f>+J254+J256+J258+J260+J262</f>
        <v>0</v>
      </c>
      <c r="K253" s="191">
        <f>+K254+K256+K258+K260+K262</f>
        <v>0</v>
      </c>
      <c r="L253" s="191">
        <f>+J253+K253</f>
        <v>0</v>
      </c>
      <c r="M253" s="191">
        <f>+M254+M256+M258+M260+M262</f>
        <v>10177</v>
      </c>
      <c r="N253" s="191">
        <f>+N254+N256+N258+N260+N262</f>
        <v>0</v>
      </c>
      <c r="O253" s="191">
        <f>+M253+N253</f>
        <v>10177</v>
      </c>
      <c r="P253" s="191">
        <f>+L253+O253</f>
        <v>10177</v>
      </c>
      <c r="Q253" s="191"/>
      <c r="R253" s="234"/>
      <c r="S253" s="234"/>
      <c r="T253" s="191">
        <f>+T254+T256+T258+T260+T262</f>
        <v>0</v>
      </c>
      <c r="U253" s="191">
        <f>+U254+U256+U258+U260+U262</f>
        <v>0</v>
      </c>
      <c r="V253" s="191">
        <f>+V254+V256+V258+V260+V262</f>
        <v>0</v>
      </c>
      <c r="W253" s="191">
        <f>+W254+W256+W258+W260+W262</f>
        <v>0</v>
      </c>
      <c r="X253" s="193"/>
      <c r="Y253" s="193"/>
      <c r="Z253" s="191">
        <f>+Z254+Z256+Z258+Z260+Z262</f>
        <v>0</v>
      </c>
      <c r="AA253" s="191">
        <f>+AA254+AA256+AA258+AA260+AA262</f>
        <v>0</v>
      </c>
      <c r="AB253" s="191">
        <f>+AB254+AB256+AB258+AB260+AB262</f>
        <v>0</v>
      </c>
      <c r="AC253" s="191">
        <f>+AC254+AC256+AC258+AC260+AC262</f>
        <v>0</v>
      </c>
      <c r="AD253" s="193"/>
      <c r="AE253" s="193"/>
      <c r="AF253" s="191">
        <f>+AF254+AF256+AF258+AF260+AF262</f>
        <v>0</v>
      </c>
      <c r="AG253" s="191">
        <f>+AG254+AG256+AG258+AG260+AG262</f>
        <v>0</v>
      </c>
      <c r="AH253" s="191">
        <f>+AF253+AG253</f>
        <v>0</v>
      </c>
      <c r="AI253" s="191">
        <f>+AI254+AI256+AI258+AI260+AI262</f>
        <v>10177</v>
      </c>
      <c r="AJ253" s="191">
        <f>+AJ254+AJ256+AJ258+AJ260+AJ262</f>
        <v>0</v>
      </c>
      <c r="AK253" s="191">
        <f>+AI253+AJ253</f>
        <v>10177</v>
      </c>
      <c r="AL253" s="191">
        <f>+AH253+AK253</f>
        <v>10177</v>
      </c>
      <c r="AM253" s="191">
        <f>+AM254+AM256+AM258+AM260+AM262</f>
        <v>0</v>
      </c>
      <c r="AN253" s="191">
        <f>+AN254+AN256+AN258+AN260+AN262</f>
        <v>0</v>
      </c>
      <c r="AO253" s="191">
        <f>+AM253+AN253</f>
        <v>0</v>
      </c>
      <c r="AP253" s="191">
        <f>+AP254+AP256+AP258+AP260+AP262</f>
        <v>0</v>
      </c>
      <c r="AQ253" s="191">
        <f>+AQ254+AQ256+AQ258+AQ260+AQ262</f>
        <v>0</v>
      </c>
      <c r="AR253" s="191">
        <f>+AP253+AQ253</f>
        <v>0</v>
      </c>
      <c r="AS253" s="191">
        <f>+AO253+AR253</f>
        <v>0</v>
      </c>
      <c r="AT253" s="191">
        <f>+AT254+AT256+AT258+AT260+AT262</f>
        <v>0</v>
      </c>
      <c r="AU253" s="191">
        <f>+AU254+AU256+AU258+AU260+AU262</f>
        <v>0</v>
      </c>
      <c r="AV253" s="191">
        <f>+AT253+AU253</f>
        <v>0</v>
      </c>
      <c r="AW253" s="191">
        <f>+AW254+AW256+AW258+AW260+AW262</f>
        <v>7026.2</v>
      </c>
      <c r="AX253" s="191">
        <f>+AX254+AX256+AX258+AX260+AX262</f>
        <v>0</v>
      </c>
      <c r="AY253" s="191">
        <f>+AW253+AX253</f>
        <v>7026.2</v>
      </c>
      <c r="AZ253" s="191">
        <f>+AV253+AY253</f>
        <v>7026.2</v>
      </c>
      <c r="BA253" s="191">
        <f>+BA254+BA256+BA258+BA260+BA262</f>
        <v>0</v>
      </c>
      <c r="BB253" s="191">
        <f>+BB254+BB256+BB258+BB260+BB262</f>
        <v>0</v>
      </c>
      <c r="BC253" s="191">
        <f>+BA253+BB253</f>
        <v>0</v>
      </c>
      <c r="BD253" s="191">
        <f>+BD254+BD256+BD258+BD260+BD262</f>
        <v>17802.939999999999</v>
      </c>
      <c r="BE253" s="191">
        <f>+BE254+BE256+BE258+BE260+BE262</f>
        <v>0</v>
      </c>
      <c r="BF253" s="191">
        <f>+BD253+BE253</f>
        <v>17802.939999999999</v>
      </c>
      <c r="BG253" s="191">
        <f>+BC253+BF253</f>
        <v>17802.939999999999</v>
      </c>
      <c r="BH253" s="191">
        <f>+BH254+BH256+BH258+BH260+BH262</f>
        <v>0</v>
      </c>
      <c r="BI253" s="191">
        <f>+BI254+BI256+BI258+BI260+BI262</f>
        <v>0</v>
      </c>
      <c r="BJ253" s="191">
        <f>+BH253+BI253</f>
        <v>0</v>
      </c>
      <c r="BK253" s="191">
        <f>+BK254+BK256+BK258+BK260+BK262</f>
        <v>240.42</v>
      </c>
      <c r="BL253" s="191">
        <f>+BL254+BL256+BL258+BL260+BL262</f>
        <v>0</v>
      </c>
      <c r="BM253" s="191">
        <f>+BK253+BL253</f>
        <v>240.42</v>
      </c>
      <c r="BN253" s="191">
        <f>+BJ253+BM253</f>
        <v>240.42</v>
      </c>
      <c r="BO253" s="191">
        <f>+BO254+BO256+BO258+BO260+BO262</f>
        <v>0</v>
      </c>
      <c r="BP253" s="191">
        <f>+BP254+BP256+BP258+BP260+BP262</f>
        <v>0</v>
      </c>
      <c r="BQ253" s="191">
        <f>+BO253+BP253</f>
        <v>0</v>
      </c>
      <c r="BR253" s="191">
        <f>+BR254+BR256+BR258+BR260+BR262</f>
        <v>-14892.56</v>
      </c>
      <c r="BS253" s="191">
        <f>+BS254+BS256+BS258+BS260+BS262</f>
        <v>0</v>
      </c>
      <c r="BT253" s="191">
        <f>+BR253+BS253</f>
        <v>-14892.56</v>
      </c>
      <c r="BU253" s="191">
        <f>+BQ253+BT253</f>
        <v>-14892.56</v>
      </c>
      <c r="BV253" s="194"/>
      <c r="BW253" s="194"/>
      <c r="BX253" s="195"/>
      <c r="BY253" s="195"/>
      <c r="BZ253" s="194"/>
      <c r="CA253" s="196"/>
    </row>
    <row r="254" spans="2:79" s="265" customFormat="1" ht="40.5" customHeight="1">
      <c r="B254" s="197">
        <v>2015</v>
      </c>
      <c r="C254" s="198">
        <v>8320</v>
      </c>
      <c r="D254" s="197">
        <v>2</v>
      </c>
      <c r="E254" s="197">
        <v>2000</v>
      </c>
      <c r="F254" s="197">
        <v>2100</v>
      </c>
      <c r="G254" s="197">
        <v>211</v>
      </c>
      <c r="H254" s="197"/>
      <c r="I254" s="230" t="s">
        <v>429</v>
      </c>
      <c r="J254" s="240">
        <f>+J255</f>
        <v>0</v>
      </c>
      <c r="K254" s="240">
        <f>+K255</f>
        <v>0</v>
      </c>
      <c r="L254" s="240">
        <f>+J254+K254</f>
        <v>0</v>
      </c>
      <c r="M254" s="240">
        <f>+M255</f>
        <v>10177</v>
      </c>
      <c r="N254" s="240">
        <f>+N255</f>
        <v>0</v>
      </c>
      <c r="O254" s="240">
        <f>+M254+N254</f>
        <v>10177</v>
      </c>
      <c r="P254" s="240">
        <f>+L254+O254</f>
        <v>10177</v>
      </c>
      <c r="Q254" s="240"/>
      <c r="R254" s="241"/>
      <c r="S254" s="241"/>
      <c r="T254" s="240">
        <f>+T255</f>
        <v>0</v>
      </c>
      <c r="U254" s="240">
        <f>+U255</f>
        <v>0</v>
      </c>
      <c r="V254" s="240">
        <f>+V255</f>
        <v>0</v>
      </c>
      <c r="W254" s="240">
        <f>+W255</f>
        <v>0</v>
      </c>
      <c r="X254" s="261"/>
      <c r="Y254" s="261"/>
      <c r="Z254" s="240">
        <f>+Z255</f>
        <v>0</v>
      </c>
      <c r="AA254" s="240">
        <f>+AA255</f>
        <v>0</v>
      </c>
      <c r="AB254" s="240">
        <f>+AB255</f>
        <v>0</v>
      </c>
      <c r="AC254" s="240">
        <f>+AC255</f>
        <v>0</v>
      </c>
      <c r="AD254" s="261"/>
      <c r="AE254" s="261"/>
      <c r="AF254" s="240">
        <f>+AF255</f>
        <v>0</v>
      </c>
      <c r="AG254" s="240">
        <f>+AG255</f>
        <v>0</v>
      </c>
      <c r="AH254" s="240">
        <f>+AF254+AG254</f>
        <v>0</v>
      </c>
      <c r="AI254" s="240">
        <f>+AI255</f>
        <v>10177</v>
      </c>
      <c r="AJ254" s="240">
        <f>+AJ255</f>
        <v>0</v>
      </c>
      <c r="AK254" s="240">
        <f>+AI254+AJ254</f>
        <v>10177</v>
      </c>
      <c r="AL254" s="240">
        <f>+AH254+AK254</f>
        <v>10177</v>
      </c>
      <c r="AM254" s="240">
        <f>+AM255</f>
        <v>0</v>
      </c>
      <c r="AN254" s="240">
        <f>+AN255</f>
        <v>0</v>
      </c>
      <c r="AO254" s="240">
        <f>+AM254+AN254</f>
        <v>0</v>
      </c>
      <c r="AP254" s="240">
        <f>+AP255</f>
        <v>0</v>
      </c>
      <c r="AQ254" s="240">
        <f>+AQ255</f>
        <v>0</v>
      </c>
      <c r="AR254" s="240">
        <f>+AP254+AQ254</f>
        <v>0</v>
      </c>
      <c r="AS254" s="240">
        <f>+AO254+AR254</f>
        <v>0</v>
      </c>
      <c r="AT254" s="240">
        <f>+AT255</f>
        <v>0</v>
      </c>
      <c r="AU254" s="240">
        <f>+AU255</f>
        <v>0</v>
      </c>
      <c r="AV254" s="240">
        <f>+AT254+AU254</f>
        <v>0</v>
      </c>
      <c r="AW254" s="240">
        <f>+AW255</f>
        <v>7026.2</v>
      </c>
      <c r="AX254" s="240">
        <f>+AX255</f>
        <v>0</v>
      </c>
      <c r="AY254" s="240">
        <f>+AW254+AX254</f>
        <v>7026.2</v>
      </c>
      <c r="AZ254" s="240">
        <f>+AV254+AY254</f>
        <v>7026.2</v>
      </c>
      <c r="BA254" s="240">
        <f>+BA255</f>
        <v>0</v>
      </c>
      <c r="BB254" s="240">
        <f>+BB255</f>
        <v>0</v>
      </c>
      <c r="BC254" s="240">
        <f>+BA254+BB254</f>
        <v>0</v>
      </c>
      <c r="BD254" s="240">
        <f>+BD255</f>
        <v>17802.939999999999</v>
      </c>
      <c r="BE254" s="240">
        <f>+BE255</f>
        <v>0</v>
      </c>
      <c r="BF254" s="240">
        <f>+BD254+BE254</f>
        <v>17802.939999999999</v>
      </c>
      <c r="BG254" s="240">
        <f>+BC254+BF254</f>
        <v>17802.939999999999</v>
      </c>
      <c r="BH254" s="240">
        <f>+BH255</f>
        <v>0</v>
      </c>
      <c r="BI254" s="240">
        <f>+BI255</f>
        <v>0</v>
      </c>
      <c r="BJ254" s="240">
        <f>+BH254+BI254</f>
        <v>0</v>
      </c>
      <c r="BK254" s="240">
        <f>+BK255</f>
        <v>240.42</v>
      </c>
      <c r="BL254" s="240">
        <f>+BL255</f>
        <v>0</v>
      </c>
      <c r="BM254" s="240">
        <f>+BK254+BL254</f>
        <v>240.42</v>
      </c>
      <c r="BN254" s="240">
        <f>+BJ254+BM254</f>
        <v>240.42</v>
      </c>
      <c r="BO254" s="240">
        <f>+BO255</f>
        <v>0</v>
      </c>
      <c r="BP254" s="240">
        <f>+BP255</f>
        <v>0</v>
      </c>
      <c r="BQ254" s="240">
        <f>+BO254+BP254</f>
        <v>0</v>
      </c>
      <c r="BR254" s="240">
        <f>+BR255</f>
        <v>-14892.56</v>
      </c>
      <c r="BS254" s="240">
        <f>+BS255</f>
        <v>0</v>
      </c>
      <c r="BT254" s="240">
        <f>+BR254+BS254</f>
        <v>-14892.56</v>
      </c>
      <c r="BU254" s="240">
        <f>+BQ254+BT254</f>
        <v>-14892.56</v>
      </c>
      <c r="BV254" s="262"/>
      <c r="BW254" s="262"/>
      <c r="BX254" s="263"/>
      <c r="BY254" s="263"/>
      <c r="BZ254" s="262"/>
      <c r="CA254" s="264"/>
    </row>
    <row r="255" spans="2:79" s="265" customFormat="1" ht="40.5" customHeight="1">
      <c r="B255" s="206">
        <v>2015</v>
      </c>
      <c r="C255" s="207">
        <v>8320</v>
      </c>
      <c r="D255" s="206">
        <v>2</v>
      </c>
      <c r="E255" s="206">
        <v>2000</v>
      </c>
      <c r="F255" s="206">
        <v>2100</v>
      </c>
      <c r="G255" s="206">
        <v>211</v>
      </c>
      <c r="H255" s="206">
        <v>1</v>
      </c>
      <c r="I255" s="231" t="s">
        <v>428</v>
      </c>
      <c r="J255" s="209">
        <v>0</v>
      </c>
      <c r="K255" s="209">
        <v>0</v>
      </c>
      <c r="L255" s="210">
        <f>+J255+K255</f>
        <v>0</v>
      </c>
      <c r="M255" s="209">
        <v>10177</v>
      </c>
      <c r="N255" s="209">
        <v>0</v>
      </c>
      <c r="O255" s="210">
        <f>+M255+N255</f>
        <v>10177</v>
      </c>
      <c r="P255" s="210">
        <f>+L255+O255</f>
        <v>10177</v>
      </c>
      <c r="Q255" s="211" t="s">
        <v>19</v>
      </c>
      <c r="R255" s="266">
        <v>167</v>
      </c>
      <c r="S255" s="266"/>
      <c r="T255" s="213">
        <v>0</v>
      </c>
      <c r="U255" s="213">
        <v>0</v>
      </c>
      <c r="V255" s="213">
        <v>0</v>
      </c>
      <c r="W255" s="213">
        <v>0</v>
      </c>
      <c r="X255" s="213"/>
      <c r="Y255" s="213"/>
      <c r="Z255" s="213">
        <v>0</v>
      </c>
      <c r="AA255" s="213">
        <v>0</v>
      </c>
      <c r="AB255" s="213">
        <v>0</v>
      </c>
      <c r="AC255" s="213">
        <v>0</v>
      </c>
      <c r="AD255" s="214"/>
      <c r="AE255" s="214"/>
      <c r="AF255" s="209">
        <f>J255+T255-Z255</f>
        <v>0</v>
      </c>
      <c r="AG255" s="209">
        <f>K255+U255-AA255</f>
        <v>0</v>
      </c>
      <c r="AH255" s="210">
        <f>+AF255+AG255</f>
        <v>0</v>
      </c>
      <c r="AI255" s="209">
        <f>M255+V255-AB255</f>
        <v>10177</v>
      </c>
      <c r="AJ255" s="209">
        <f>N255+W255-AC255</f>
        <v>0</v>
      </c>
      <c r="AK255" s="210">
        <f>+AI255+AJ255</f>
        <v>10177</v>
      </c>
      <c r="AL255" s="210">
        <f>+AH255+AK255</f>
        <v>10177</v>
      </c>
      <c r="AM255" s="213">
        <v>0</v>
      </c>
      <c r="AN255" s="213">
        <v>0</v>
      </c>
      <c r="AO255" s="210">
        <f>+AM255+AN255</f>
        <v>0</v>
      </c>
      <c r="AP255" s="213">
        <f>[1]C3!L162</f>
        <v>0</v>
      </c>
      <c r="AQ255" s="213">
        <v>0</v>
      </c>
      <c r="AR255" s="210">
        <f>+AP255+AQ255</f>
        <v>0</v>
      </c>
      <c r="AS255" s="210">
        <f>+AO255+AR255</f>
        <v>0</v>
      </c>
      <c r="AT255" s="213">
        <v>0</v>
      </c>
      <c r="AU255" s="213">
        <v>0</v>
      </c>
      <c r="AV255" s="210">
        <f>+AT255+AU255</f>
        <v>0</v>
      </c>
      <c r="AW255" s="213">
        <f>6088.92+937.28</f>
        <v>7026.2</v>
      </c>
      <c r="AX255" s="213">
        <v>0</v>
      </c>
      <c r="AY255" s="210">
        <f>+AW255+AX255</f>
        <v>7026.2</v>
      </c>
      <c r="AZ255" s="210">
        <f>+AV255+AY255</f>
        <v>7026.2</v>
      </c>
      <c r="BA255" s="213">
        <v>0</v>
      </c>
      <c r="BB255" s="213">
        <v>0</v>
      </c>
      <c r="BC255" s="210">
        <f>+BA255+BB255</f>
        <v>0</v>
      </c>
      <c r="BD255" s="213">
        <f>[1]C3!L164</f>
        <v>17802.939999999999</v>
      </c>
      <c r="BE255" s="213">
        <v>0</v>
      </c>
      <c r="BF255" s="210">
        <f>+BD255+BE255</f>
        <v>17802.939999999999</v>
      </c>
      <c r="BG255" s="210">
        <f>+BC255+BF255</f>
        <v>17802.939999999999</v>
      </c>
      <c r="BH255" s="213">
        <v>0</v>
      </c>
      <c r="BI255" s="213">
        <v>0</v>
      </c>
      <c r="BJ255" s="210">
        <f>+BH255+BI255</f>
        <v>0</v>
      </c>
      <c r="BK255" s="213">
        <f>[1]C3!L165</f>
        <v>240.42</v>
      </c>
      <c r="BL255" s="213">
        <v>0</v>
      </c>
      <c r="BM255" s="210">
        <f>+BK255+BL255</f>
        <v>240.42</v>
      </c>
      <c r="BN255" s="210">
        <f>+BJ255+BM255</f>
        <v>240.42</v>
      </c>
      <c r="BO255" s="209">
        <f>AF255-AM255-AT255-BA255-BH255</f>
        <v>0</v>
      </c>
      <c r="BP255" s="209">
        <f>AG255-AN255-AU255-BB255-BI255</f>
        <v>0</v>
      </c>
      <c r="BQ255" s="210">
        <f>+BO255+BP255</f>
        <v>0</v>
      </c>
      <c r="BR255" s="209">
        <f>AI255-AP255-AW255-BD255-BK255</f>
        <v>-14892.56</v>
      </c>
      <c r="BS255" s="209">
        <f>AJ255-AQ255-AX255-BE255-BL255</f>
        <v>0</v>
      </c>
      <c r="BT255" s="210">
        <f>+BR255+BS255</f>
        <v>-14892.56</v>
      </c>
      <c r="BU255" s="210">
        <f>+BQ255+BT255</f>
        <v>-14892.56</v>
      </c>
      <c r="BV255" s="215">
        <f>R255+X255-AD255</f>
        <v>167</v>
      </c>
      <c r="BW255" s="215">
        <f>S255+Y255-AE255</f>
        <v>0</v>
      </c>
      <c r="BX255" s="216">
        <f>[1]C3!M162</f>
        <v>171</v>
      </c>
      <c r="BY255" s="216">
        <v>0</v>
      </c>
      <c r="BZ255" s="215">
        <f>BV255-BX255</f>
        <v>-4</v>
      </c>
      <c r="CA255" s="217">
        <f>BW255-BY255</f>
        <v>0</v>
      </c>
    </row>
    <row r="256" spans="2:79" ht="57" hidden="1" customHeight="1">
      <c r="B256" s="197">
        <v>2015</v>
      </c>
      <c r="C256" s="198">
        <v>8320</v>
      </c>
      <c r="D256" s="197">
        <v>2</v>
      </c>
      <c r="E256" s="197">
        <v>2000</v>
      </c>
      <c r="F256" s="197">
        <v>2100</v>
      </c>
      <c r="G256" s="197">
        <v>212</v>
      </c>
      <c r="H256" s="197"/>
      <c r="I256" s="199" t="s">
        <v>606</v>
      </c>
      <c r="J256" s="200">
        <f>+J257</f>
        <v>0</v>
      </c>
      <c r="K256" s="200">
        <f>+K257</f>
        <v>0</v>
      </c>
      <c r="L256" s="200">
        <f>+J256+K256</f>
        <v>0</v>
      </c>
      <c r="M256" s="200">
        <f>+M257</f>
        <v>0</v>
      </c>
      <c r="N256" s="200">
        <f>+N257</f>
        <v>0</v>
      </c>
      <c r="O256" s="200">
        <f>+M256+N256</f>
        <v>0</v>
      </c>
      <c r="P256" s="200">
        <f>+L256+O256</f>
        <v>0</v>
      </c>
      <c r="Q256" s="200"/>
      <c r="R256" s="235"/>
      <c r="S256" s="235"/>
      <c r="T256" s="200">
        <f>+T257</f>
        <v>0</v>
      </c>
      <c r="U256" s="200">
        <f>+U257</f>
        <v>0</v>
      </c>
      <c r="V256" s="200">
        <f>+V257</f>
        <v>0</v>
      </c>
      <c r="W256" s="200">
        <f>+W257</f>
        <v>0</v>
      </c>
      <c r="X256" s="202"/>
      <c r="Y256" s="202"/>
      <c r="Z256" s="200">
        <f>+Z257</f>
        <v>0</v>
      </c>
      <c r="AA256" s="200">
        <f>+AA257</f>
        <v>0</v>
      </c>
      <c r="AB256" s="200">
        <f>+AB257</f>
        <v>0</v>
      </c>
      <c r="AC256" s="200">
        <f>+AC257</f>
        <v>0</v>
      </c>
      <c r="AD256" s="202"/>
      <c r="AE256" s="202"/>
      <c r="AF256" s="200">
        <f>+AF257</f>
        <v>0</v>
      </c>
      <c r="AG256" s="200">
        <f>+AG257</f>
        <v>0</v>
      </c>
      <c r="AH256" s="200">
        <f>+AF256+AG256</f>
        <v>0</v>
      </c>
      <c r="AI256" s="200">
        <f>+AI257</f>
        <v>0</v>
      </c>
      <c r="AJ256" s="200">
        <f>+AJ257</f>
        <v>0</v>
      </c>
      <c r="AK256" s="200">
        <f>+AI256+AJ256</f>
        <v>0</v>
      </c>
      <c r="AL256" s="200">
        <f>+AH256+AK256</f>
        <v>0</v>
      </c>
      <c r="AM256" s="200">
        <f>+AM257</f>
        <v>0</v>
      </c>
      <c r="AN256" s="200">
        <f>+AN257</f>
        <v>0</v>
      </c>
      <c r="AO256" s="200">
        <f>+AM256+AN256</f>
        <v>0</v>
      </c>
      <c r="AP256" s="200">
        <f>+AP257</f>
        <v>0</v>
      </c>
      <c r="AQ256" s="200">
        <f>+AQ257</f>
        <v>0</v>
      </c>
      <c r="AR256" s="200">
        <f>+AP256+AQ256</f>
        <v>0</v>
      </c>
      <c r="AS256" s="200">
        <f>+AO256+AR256</f>
        <v>0</v>
      </c>
      <c r="AT256" s="200">
        <f>+AT257</f>
        <v>0</v>
      </c>
      <c r="AU256" s="200">
        <f>+AU257</f>
        <v>0</v>
      </c>
      <c r="AV256" s="200">
        <f>+AT256+AU256</f>
        <v>0</v>
      </c>
      <c r="AW256" s="200">
        <f>+AW257</f>
        <v>0</v>
      </c>
      <c r="AX256" s="200">
        <f>+AX257</f>
        <v>0</v>
      </c>
      <c r="AY256" s="200">
        <f>+AW256+AX256</f>
        <v>0</v>
      </c>
      <c r="AZ256" s="200">
        <f>+AV256+AY256</f>
        <v>0</v>
      </c>
      <c r="BA256" s="200">
        <f>+BA257</f>
        <v>0</v>
      </c>
      <c r="BB256" s="200">
        <f>+BB257</f>
        <v>0</v>
      </c>
      <c r="BC256" s="200">
        <f>+BA256+BB256</f>
        <v>0</v>
      </c>
      <c r="BD256" s="200">
        <f>+BD257</f>
        <v>0</v>
      </c>
      <c r="BE256" s="200">
        <f>+BE257</f>
        <v>0</v>
      </c>
      <c r="BF256" s="200">
        <f>+BD256+BE256</f>
        <v>0</v>
      </c>
      <c r="BG256" s="200">
        <f>+BC256+BF256</f>
        <v>0</v>
      </c>
      <c r="BH256" s="200">
        <f>+BH257</f>
        <v>0</v>
      </c>
      <c r="BI256" s="200">
        <f>+BI257</f>
        <v>0</v>
      </c>
      <c r="BJ256" s="200">
        <f>+BH256+BI256</f>
        <v>0</v>
      </c>
      <c r="BK256" s="200">
        <f>+BK257</f>
        <v>0</v>
      </c>
      <c r="BL256" s="200">
        <f>+BL257</f>
        <v>0</v>
      </c>
      <c r="BM256" s="200">
        <f>+BK256+BL256</f>
        <v>0</v>
      </c>
      <c r="BN256" s="200">
        <f>+BJ256+BM256</f>
        <v>0</v>
      </c>
      <c r="BO256" s="200">
        <f>+BO257</f>
        <v>0</v>
      </c>
      <c r="BP256" s="200">
        <f>+BP257</f>
        <v>0</v>
      </c>
      <c r="BQ256" s="200">
        <f>+BO256+BP256</f>
        <v>0</v>
      </c>
      <c r="BR256" s="200">
        <f>+BR257</f>
        <v>0</v>
      </c>
      <c r="BS256" s="200">
        <f>+BS257</f>
        <v>0</v>
      </c>
      <c r="BT256" s="200">
        <f>+BR256+BS256</f>
        <v>0</v>
      </c>
      <c r="BU256" s="200">
        <f>+BQ256+BT256</f>
        <v>0</v>
      </c>
      <c r="BV256" s="203"/>
      <c r="BW256" s="203"/>
      <c r="BX256" s="204"/>
      <c r="BY256" s="204"/>
      <c r="BZ256" s="203"/>
      <c r="CA256" s="205"/>
    </row>
    <row r="257" spans="2:79" hidden="1">
      <c r="B257" s="218">
        <v>2015</v>
      </c>
      <c r="C257" s="219">
        <v>8320</v>
      </c>
      <c r="D257" s="218">
        <v>2</v>
      </c>
      <c r="E257" s="218">
        <v>2000</v>
      </c>
      <c r="F257" s="218">
        <v>2100</v>
      </c>
      <c r="G257" s="206">
        <v>212</v>
      </c>
      <c r="H257" s="218">
        <v>1</v>
      </c>
      <c r="I257" s="220" t="s">
        <v>606</v>
      </c>
      <c r="J257" s="209">
        <v>0</v>
      </c>
      <c r="K257" s="209">
        <v>0</v>
      </c>
      <c r="L257" s="210">
        <f>+J257+K257</f>
        <v>0</v>
      </c>
      <c r="M257" s="209">
        <v>0</v>
      </c>
      <c r="N257" s="209">
        <v>0</v>
      </c>
      <c r="O257" s="210">
        <f>+M257+N257</f>
        <v>0</v>
      </c>
      <c r="P257" s="210">
        <f>+L257+O257</f>
        <v>0</v>
      </c>
      <c r="Q257" s="221" t="s">
        <v>378</v>
      </c>
      <c r="R257" s="238"/>
      <c r="S257" s="238"/>
      <c r="T257" s="213">
        <v>0</v>
      </c>
      <c r="U257" s="213">
        <v>0</v>
      </c>
      <c r="V257" s="213">
        <v>0</v>
      </c>
      <c r="W257" s="213">
        <v>0</v>
      </c>
      <c r="X257" s="213"/>
      <c r="Y257" s="213"/>
      <c r="Z257" s="213">
        <v>0</v>
      </c>
      <c r="AA257" s="213">
        <v>0</v>
      </c>
      <c r="AB257" s="213">
        <v>0</v>
      </c>
      <c r="AC257" s="213">
        <v>0</v>
      </c>
      <c r="AD257" s="214"/>
      <c r="AE257" s="214"/>
      <c r="AF257" s="209">
        <f>J257+T257-Z257</f>
        <v>0</v>
      </c>
      <c r="AG257" s="209">
        <f>K257+U257-AA257</f>
        <v>0</v>
      </c>
      <c r="AH257" s="210">
        <f>+AF257+AG257</f>
        <v>0</v>
      </c>
      <c r="AI257" s="209">
        <f>M257+V257-AB257</f>
        <v>0</v>
      </c>
      <c r="AJ257" s="209">
        <f>N257+W257-AC257</f>
        <v>0</v>
      </c>
      <c r="AK257" s="210">
        <f>+AI257+AJ257</f>
        <v>0</v>
      </c>
      <c r="AL257" s="210">
        <f>+AH257+AK257</f>
        <v>0</v>
      </c>
      <c r="AM257" s="213">
        <v>0</v>
      </c>
      <c r="AN257" s="213">
        <v>0</v>
      </c>
      <c r="AO257" s="210">
        <f>+AM257+AN257</f>
        <v>0</v>
      </c>
      <c r="AP257" s="213">
        <v>0</v>
      </c>
      <c r="AQ257" s="213">
        <v>0</v>
      </c>
      <c r="AR257" s="210">
        <f>+AP257+AQ257</f>
        <v>0</v>
      </c>
      <c r="AS257" s="210">
        <f>+AO257+AR257</f>
        <v>0</v>
      </c>
      <c r="AT257" s="213">
        <v>0</v>
      </c>
      <c r="AU257" s="213">
        <v>0</v>
      </c>
      <c r="AV257" s="210">
        <f>+AT257+AU257</f>
        <v>0</v>
      </c>
      <c r="AW257" s="213">
        <v>0</v>
      </c>
      <c r="AX257" s="213">
        <v>0</v>
      </c>
      <c r="AY257" s="210">
        <f>+AW257+AX257</f>
        <v>0</v>
      </c>
      <c r="AZ257" s="210">
        <f>+AV257+AY257</f>
        <v>0</v>
      </c>
      <c r="BA257" s="213">
        <v>0</v>
      </c>
      <c r="BB257" s="213">
        <v>0</v>
      </c>
      <c r="BC257" s="210">
        <f>+BA257+BB257</f>
        <v>0</v>
      </c>
      <c r="BD257" s="213">
        <v>0</v>
      </c>
      <c r="BE257" s="213">
        <v>0</v>
      </c>
      <c r="BF257" s="210">
        <f>+BD257+BE257</f>
        <v>0</v>
      </c>
      <c r="BG257" s="210">
        <f>+BC257+BF257</f>
        <v>0</v>
      </c>
      <c r="BH257" s="213">
        <v>0</v>
      </c>
      <c r="BI257" s="213">
        <v>0</v>
      </c>
      <c r="BJ257" s="210">
        <f>+BH257+BI257</f>
        <v>0</v>
      </c>
      <c r="BK257" s="213">
        <v>0</v>
      </c>
      <c r="BL257" s="213">
        <v>0</v>
      </c>
      <c r="BM257" s="210">
        <f>+BK257+BL257</f>
        <v>0</v>
      </c>
      <c r="BN257" s="210">
        <f>+BJ257+BM257</f>
        <v>0</v>
      </c>
      <c r="BO257" s="209">
        <f>AF257-AM257-AT257-BA257-BH257</f>
        <v>0</v>
      </c>
      <c r="BP257" s="209">
        <f>AG257-AN257-AU257-BB257-BI257</f>
        <v>0</v>
      </c>
      <c r="BQ257" s="210">
        <f>+BO257+BP257</f>
        <v>0</v>
      </c>
      <c r="BR257" s="209">
        <f>AI257-AP257-AW257-BD257-BK257</f>
        <v>0</v>
      </c>
      <c r="BS257" s="209">
        <f>AJ257-AQ257-AX257-BE257-BL257</f>
        <v>0</v>
      </c>
      <c r="BT257" s="210">
        <f>+BR257+BS257</f>
        <v>0</v>
      </c>
      <c r="BU257" s="210">
        <f>+BQ257+BT257</f>
        <v>0</v>
      </c>
      <c r="BV257" s="215">
        <f>R257+X257-AD257</f>
        <v>0</v>
      </c>
      <c r="BW257" s="215">
        <f>S257+Y257-AE257</f>
        <v>0</v>
      </c>
      <c r="BX257" s="216">
        <v>0</v>
      </c>
      <c r="BY257" s="216">
        <v>0</v>
      </c>
      <c r="BZ257" s="215">
        <f>BV257-BX257</f>
        <v>0</v>
      </c>
      <c r="CA257" s="217">
        <f>BW257-BY257</f>
        <v>0</v>
      </c>
    </row>
    <row r="258" spans="2:79" s="265" customFormat="1" ht="67.5" hidden="1" customHeight="1">
      <c r="B258" s="197">
        <v>2015</v>
      </c>
      <c r="C258" s="198">
        <v>8320</v>
      </c>
      <c r="D258" s="197">
        <v>2</v>
      </c>
      <c r="E258" s="197">
        <v>2000</v>
      </c>
      <c r="F258" s="197">
        <v>2100</v>
      </c>
      <c r="G258" s="197">
        <v>214</v>
      </c>
      <c r="H258" s="197"/>
      <c r="I258" s="230" t="s">
        <v>427</v>
      </c>
      <c r="J258" s="200">
        <f>+J259</f>
        <v>0</v>
      </c>
      <c r="K258" s="200">
        <f>+K259</f>
        <v>0</v>
      </c>
      <c r="L258" s="200">
        <f>+J258+K258</f>
        <v>0</v>
      </c>
      <c r="M258" s="200">
        <f>+M259</f>
        <v>0</v>
      </c>
      <c r="N258" s="200">
        <f>+N259</f>
        <v>0</v>
      </c>
      <c r="O258" s="200">
        <f>+M258+N258</f>
        <v>0</v>
      </c>
      <c r="P258" s="200">
        <f>+L258+O258</f>
        <v>0</v>
      </c>
      <c r="Q258" s="240"/>
      <c r="R258" s="241"/>
      <c r="S258" s="241"/>
      <c r="T258" s="200">
        <f>+T259</f>
        <v>0</v>
      </c>
      <c r="U258" s="200">
        <f>+U259</f>
        <v>0</v>
      </c>
      <c r="V258" s="200">
        <f>+V259</f>
        <v>0</v>
      </c>
      <c r="W258" s="200">
        <f>+W259</f>
        <v>0</v>
      </c>
      <c r="X258" s="202"/>
      <c r="Y258" s="202"/>
      <c r="Z258" s="200">
        <f>+Z259</f>
        <v>0</v>
      </c>
      <c r="AA258" s="200">
        <f>+AA259</f>
        <v>0</v>
      </c>
      <c r="AB258" s="200">
        <f>+AB259</f>
        <v>0</v>
      </c>
      <c r="AC258" s="200">
        <f>+AC259</f>
        <v>0</v>
      </c>
      <c r="AD258" s="202"/>
      <c r="AE258" s="202"/>
      <c r="AF258" s="200">
        <f>+AF259</f>
        <v>0</v>
      </c>
      <c r="AG258" s="200">
        <f>+AG259</f>
        <v>0</v>
      </c>
      <c r="AH258" s="200">
        <f>+AF258+AG258</f>
        <v>0</v>
      </c>
      <c r="AI258" s="200">
        <f>+AI259</f>
        <v>0</v>
      </c>
      <c r="AJ258" s="200">
        <f>+AJ259</f>
        <v>0</v>
      </c>
      <c r="AK258" s="200">
        <f>+AI258+AJ258</f>
        <v>0</v>
      </c>
      <c r="AL258" s="200">
        <f>+AH258+AK258</f>
        <v>0</v>
      </c>
      <c r="AM258" s="200">
        <f>+AM259</f>
        <v>0</v>
      </c>
      <c r="AN258" s="200">
        <f>+AN259</f>
        <v>0</v>
      </c>
      <c r="AO258" s="200">
        <f>+AM258+AN258</f>
        <v>0</v>
      </c>
      <c r="AP258" s="200">
        <f>+AP259</f>
        <v>0</v>
      </c>
      <c r="AQ258" s="200">
        <f>+AQ259</f>
        <v>0</v>
      </c>
      <c r="AR258" s="200">
        <f>+AP258+AQ258</f>
        <v>0</v>
      </c>
      <c r="AS258" s="200">
        <f>+AO258+AR258</f>
        <v>0</v>
      </c>
      <c r="AT258" s="200">
        <f>+AT259</f>
        <v>0</v>
      </c>
      <c r="AU258" s="200">
        <f>+AU259</f>
        <v>0</v>
      </c>
      <c r="AV258" s="200">
        <f>+AT258+AU258</f>
        <v>0</v>
      </c>
      <c r="AW258" s="200">
        <f>+AW259</f>
        <v>0</v>
      </c>
      <c r="AX258" s="200">
        <f>+AX259</f>
        <v>0</v>
      </c>
      <c r="AY258" s="200">
        <f>+AW258+AX258</f>
        <v>0</v>
      </c>
      <c r="AZ258" s="200">
        <f>+AV258+AY258</f>
        <v>0</v>
      </c>
      <c r="BA258" s="200">
        <f>+BA259</f>
        <v>0</v>
      </c>
      <c r="BB258" s="200">
        <f>+BB259</f>
        <v>0</v>
      </c>
      <c r="BC258" s="200">
        <f>+BA258+BB258</f>
        <v>0</v>
      </c>
      <c r="BD258" s="200">
        <f>+BD259</f>
        <v>0</v>
      </c>
      <c r="BE258" s="200">
        <f>+BE259</f>
        <v>0</v>
      </c>
      <c r="BF258" s="200">
        <f>+BD258+BE258</f>
        <v>0</v>
      </c>
      <c r="BG258" s="200">
        <f>+BC258+BF258</f>
        <v>0</v>
      </c>
      <c r="BH258" s="200">
        <f>+BH259</f>
        <v>0</v>
      </c>
      <c r="BI258" s="200">
        <f>+BI259</f>
        <v>0</v>
      </c>
      <c r="BJ258" s="200">
        <f>+BH258+BI258</f>
        <v>0</v>
      </c>
      <c r="BK258" s="200">
        <f>+BK259</f>
        <v>0</v>
      </c>
      <c r="BL258" s="200">
        <f>+BL259</f>
        <v>0</v>
      </c>
      <c r="BM258" s="200">
        <f>+BK258+BL258</f>
        <v>0</v>
      </c>
      <c r="BN258" s="200">
        <f>+BJ258+BM258</f>
        <v>0</v>
      </c>
      <c r="BO258" s="200">
        <f>+BO259</f>
        <v>0</v>
      </c>
      <c r="BP258" s="200">
        <f>+BP259</f>
        <v>0</v>
      </c>
      <c r="BQ258" s="200">
        <f>+BO258+BP258</f>
        <v>0</v>
      </c>
      <c r="BR258" s="200">
        <f>+BR259</f>
        <v>0</v>
      </c>
      <c r="BS258" s="200">
        <f>+BS259</f>
        <v>0</v>
      </c>
      <c r="BT258" s="200">
        <f>+BR258+BS258</f>
        <v>0</v>
      </c>
      <c r="BU258" s="200">
        <f>+BQ258+BT258</f>
        <v>0</v>
      </c>
      <c r="BV258" s="203"/>
      <c r="BW258" s="203"/>
      <c r="BX258" s="204"/>
      <c r="BY258" s="204"/>
      <c r="BZ258" s="203"/>
      <c r="CA258" s="205"/>
    </row>
    <row r="259" spans="2:79" s="265" customFormat="1" ht="40.5" hidden="1" customHeight="1">
      <c r="B259" s="206">
        <v>2015</v>
      </c>
      <c r="C259" s="207">
        <v>8320</v>
      </c>
      <c r="D259" s="206">
        <v>2</v>
      </c>
      <c r="E259" s="206">
        <v>2000</v>
      </c>
      <c r="F259" s="206">
        <v>2100</v>
      </c>
      <c r="G259" s="206">
        <v>214</v>
      </c>
      <c r="H259" s="206">
        <v>1</v>
      </c>
      <c r="I259" s="231" t="s">
        <v>426</v>
      </c>
      <c r="J259" s="209">
        <v>0</v>
      </c>
      <c r="K259" s="209">
        <v>0</v>
      </c>
      <c r="L259" s="210">
        <f>+J259+K259</f>
        <v>0</v>
      </c>
      <c r="M259" s="209">
        <v>0</v>
      </c>
      <c r="N259" s="209">
        <v>0</v>
      </c>
      <c r="O259" s="210">
        <f>+M259+N259</f>
        <v>0</v>
      </c>
      <c r="P259" s="210">
        <f>+L259+O259</f>
        <v>0</v>
      </c>
      <c r="Q259" s="211" t="s">
        <v>19</v>
      </c>
      <c r="R259" s="267"/>
      <c r="S259" s="267"/>
      <c r="T259" s="213">
        <v>0</v>
      </c>
      <c r="U259" s="213">
        <v>0</v>
      </c>
      <c r="V259" s="213">
        <v>0</v>
      </c>
      <c r="W259" s="213">
        <v>0</v>
      </c>
      <c r="X259" s="213"/>
      <c r="Y259" s="213"/>
      <c r="Z259" s="213">
        <v>0</v>
      </c>
      <c r="AA259" s="213">
        <v>0</v>
      </c>
      <c r="AB259" s="213">
        <v>0</v>
      </c>
      <c r="AC259" s="213">
        <v>0</v>
      </c>
      <c r="AD259" s="214"/>
      <c r="AE259" s="214"/>
      <c r="AF259" s="209">
        <f>J259+T259-Z259</f>
        <v>0</v>
      </c>
      <c r="AG259" s="209">
        <f>K259+U259-AA259</f>
        <v>0</v>
      </c>
      <c r="AH259" s="210">
        <f>+AF259+AG259</f>
        <v>0</v>
      </c>
      <c r="AI259" s="209">
        <f>M259+V259-AB259</f>
        <v>0</v>
      </c>
      <c r="AJ259" s="209">
        <f>N259+W259-AC259</f>
        <v>0</v>
      </c>
      <c r="AK259" s="210">
        <f>+AI259+AJ259</f>
        <v>0</v>
      </c>
      <c r="AL259" s="210">
        <f>+AH259+AK259</f>
        <v>0</v>
      </c>
      <c r="AM259" s="213">
        <v>0</v>
      </c>
      <c r="AN259" s="213">
        <v>0</v>
      </c>
      <c r="AO259" s="210">
        <f>+AM259+AN259</f>
        <v>0</v>
      </c>
      <c r="AP259" s="213">
        <v>0</v>
      </c>
      <c r="AQ259" s="213">
        <v>0</v>
      </c>
      <c r="AR259" s="210">
        <f>+AP259+AQ259</f>
        <v>0</v>
      </c>
      <c r="AS259" s="210">
        <f>+AO259+AR259</f>
        <v>0</v>
      </c>
      <c r="AT259" s="213">
        <v>0</v>
      </c>
      <c r="AU259" s="213">
        <v>0</v>
      </c>
      <c r="AV259" s="210">
        <f>+AT259+AU259</f>
        <v>0</v>
      </c>
      <c r="AW259" s="213">
        <v>0</v>
      </c>
      <c r="AX259" s="213">
        <v>0</v>
      </c>
      <c r="AY259" s="210">
        <f>+AW259+AX259</f>
        <v>0</v>
      </c>
      <c r="AZ259" s="210">
        <f>+AV259+AY259</f>
        <v>0</v>
      </c>
      <c r="BA259" s="213">
        <v>0</v>
      </c>
      <c r="BB259" s="213">
        <v>0</v>
      </c>
      <c r="BC259" s="210">
        <f>+BA259+BB259</f>
        <v>0</v>
      </c>
      <c r="BD259" s="213">
        <v>0</v>
      </c>
      <c r="BE259" s="213">
        <v>0</v>
      </c>
      <c r="BF259" s="210">
        <f>+BD259+BE259</f>
        <v>0</v>
      </c>
      <c r="BG259" s="210">
        <f>+BC259+BF259</f>
        <v>0</v>
      </c>
      <c r="BH259" s="213">
        <v>0</v>
      </c>
      <c r="BI259" s="213">
        <v>0</v>
      </c>
      <c r="BJ259" s="210">
        <f>+BH259+BI259</f>
        <v>0</v>
      </c>
      <c r="BK259" s="213">
        <v>0</v>
      </c>
      <c r="BL259" s="213">
        <v>0</v>
      </c>
      <c r="BM259" s="210">
        <f>+BK259+BL259</f>
        <v>0</v>
      </c>
      <c r="BN259" s="210">
        <f>+BJ259+BM259</f>
        <v>0</v>
      </c>
      <c r="BO259" s="209">
        <f>AF259-AM259-AT259-BA259-BH259</f>
        <v>0</v>
      </c>
      <c r="BP259" s="209">
        <f>AG259-AN259-AU259-BB259-BI259</f>
        <v>0</v>
      </c>
      <c r="BQ259" s="210">
        <f>+BO259+BP259</f>
        <v>0</v>
      </c>
      <c r="BR259" s="209">
        <f>AI259-AP259-AW259-BD259-BK259</f>
        <v>0</v>
      </c>
      <c r="BS259" s="209">
        <f>AJ259-AQ259-AX259-BE259-BL259</f>
        <v>0</v>
      </c>
      <c r="BT259" s="210">
        <f>+BR259+BS259</f>
        <v>0</v>
      </c>
      <c r="BU259" s="210">
        <f>+BQ259+BT259</f>
        <v>0</v>
      </c>
      <c r="BV259" s="215">
        <f>R259+X259-AD259</f>
        <v>0</v>
      </c>
      <c r="BW259" s="215">
        <f>S259+Y259-AE259</f>
        <v>0</v>
      </c>
      <c r="BX259" s="216">
        <v>0</v>
      </c>
      <c r="BY259" s="216">
        <v>0</v>
      </c>
      <c r="BZ259" s="215">
        <f>BV259-BX259</f>
        <v>0</v>
      </c>
      <c r="CA259" s="217">
        <f>BW259-BY259</f>
        <v>0</v>
      </c>
    </row>
    <row r="260" spans="2:79" ht="37.5" hidden="1" customHeight="1">
      <c r="B260" s="197">
        <v>2015</v>
      </c>
      <c r="C260" s="198">
        <v>8320</v>
      </c>
      <c r="D260" s="197">
        <v>2</v>
      </c>
      <c r="E260" s="197">
        <v>2000</v>
      </c>
      <c r="F260" s="197">
        <v>2100</v>
      </c>
      <c r="G260" s="197">
        <v>215</v>
      </c>
      <c r="H260" s="197"/>
      <c r="I260" s="199" t="s">
        <v>549</v>
      </c>
      <c r="J260" s="200">
        <f>+J261</f>
        <v>0</v>
      </c>
      <c r="K260" s="200">
        <f>+K261</f>
        <v>0</v>
      </c>
      <c r="L260" s="200">
        <f>+J260+K260</f>
        <v>0</v>
      </c>
      <c r="M260" s="200">
        <f>+M261</f>
        <v>0</v>
      </c>
      <c r="N260" s="200">
        <f>+N261</f>
        <v>0</v>
      </c>
      <c r="O260" s="200">
        <f>+M260+N260</f>
        <v>0</v>
      </c>
      <c r="P260" s="200">
        <f>+L260+O260</f>
        <v>0</v>
      </c>
      <c r="Q260" s="200"/>
      <c r="R260" s="235"/>
      <c r="S260" s="235"/>
      <c r="T260" s="200">
        <f>+T261</f>
        <v>0</v>
      </c>
      <c r="U260" s="200">
        <f>+U261</f>
        <v>0</v>
      </c>
      <c r="V260" s="200">
        <f>+V261</f>
        <v>0</v>
      </c>
      <c r="W260" s="200">
        <f>+W261</f>
        <v>0</v>
      </c>
      <c r="X260" s="202"/>
      <c r="Y260" s="202"/>
      <c r="Z260" s="200">
        <f>+Z261</f>
        <v>0</v>
      </c>
      <c r="AA260" s="200">
        <f>+AA261</f>
        <v>0</v>
      </c>
      <c r="AB260" s="200">
        <f>+AB261</f>
        <v>0</v>
      </c>
      <c r="AC260" s="200">
        <f>+AC261</f>
        <v>0</v>
      </c>
      <c r="AD260" s="202"/>
      <c r="AE260" s="202"/>
      <c r="AF260" s="200">
        <f>+AF261</f>
        <v>0</v>
      </c>
      <c r="AG260" s="200">
        <f>+AG261</f>
        <v>0</v>
      </c>
      <c r="AH260" s="200">
        <f>+AF260+AG260</f>
        <v>0</v>
      </c>
      <c r="AI260" s="200">
        <f>+AI261</f>
        <v>0</v>
      </c>
      <c r="AJ260" s="200">
        <f>+AJ261</f>
        <v>0</v>
      </c>
      <c r="AK260" s="200">
        <f>+AI260+AJ260</f>
        <v>0</v>
      </c>
      <c r="AL260" s="200">
        <f>+AH260+AK260</f>
        <v>0</v>
      </c>
      <c r="AM260" s="200">
        <f>+AM261</f>
        <v>0</v>
      </c>
      <c r="AN260" s="200">
        <f>+AN261</f>
        <v>0</v>
      </c>
      <c r="AO260" s="200">
        <f>+AM260+AN260</f>
        <v>0</v>
      </c>
      <c r="AP260" s="200">
        <f>+AP261</f>
        <v>0</v>
      </c>
      <c r="AQ260" s="200">
        <f>+AQ261</f>
        <v>0</v>
      </c>
      <c r="AR260" s="200">
        <f>+AP260+AQ260</f>
        <v>0</v>
      </c>
      <c r="AS260" s="200">
        <f>+AO260+AR260</f>
        <v>0</v>
      </c>
      <c r="AT260" s="200">
        <f>+AT261</f>
        <v>0</v>
      </c>
      <c r="AU260" s="200">
        <f>+AU261</f>
        <v>0</v>
      </c>
      <c r="AV260" s="200">
        <f>+AT260+AU260</f>
        <v>0</v>
      </c>
      <c r="AW260" s="200">
        <f>+AW261</f>
        <v>0</v>
      </c>
      <c r="AX260" s="200">
        <f>+AX261</f>
        <v>0</v>
      </c>
      <c r="AY260" s="200">
        <f>+AW260+AX260</f>
        <v>0</v>
      </c>
      <c r="AZ260" s="200">
        <f>+AV260+AY260</f>
        <v>0</v>
      </c>
      <c r="BA260" s="200">
        <f>+BA261</f>
        <v>0</v>
      </c>
      <c r="BB260" s="200">
        <f>+BB261</f>
        <v>0</v>
      </c>
      <c r="BC260" s="200">
        <f>+BA260+BB260</f>
        <v>0</v>
      </c>
      <c r="BD260" s="200">
        <f>+BD261</f>
        <v>0</v>
      </c>
      <c r="BE260" s="200">
        <f>+BE261</f>
        <v>0</v>
      </c>
      <c r="BF260" s="200">
        <f>+BD260+BE260</f>
        <v>0</v>
      </c>
      <c r="BG260" s="200">
        <f>+BC260+BF260</f>
        <v>0</v>
      </c>
      <c r="BH260" s="200">
        <f>+BH261</f>
        <v>0</v>
      </c>
      <c r="BI260" s="200">
        <f>+BI261</f>
        <v>0</v>
      </c>
      <c r="BJ260" s="200">
        <f>+BH260+BI260</f>
        <v>0</v>
      </c>
      <c r="BK260" s="200">
        <f>+BK261</f>
        <v>0</v>
      </c>
      <c r="BL260" s="200">
        <f>+BL261</f>
        <v>0</v>
      </c>
      <c r="BM260" s="200">
        <f>+BK260+BL260</f>
        <v>0</v>
      </c>
      <c r="BN260" s="200">
        <f>+BJ260+BM260</f>
        <v>0</v>
      </c>
      <c r="BO260" s="200">
        <f>+BO261</f>
        <v>0</v>
      </c>
      <c r="BP260" s="200">
        <f>+BP261</f>
        <v>0</v>
      </c>
      <c r="BQ260" s="200">
        <f>+BO260+BP260</f>
        <v>0</v>
      </c>
      <c r="BR260" s="200">
        <f>+BR261</f>
        <v>0</v>
      </c>
      <c r="BS260" s="200">
        <f>+BS261</f>
        <v>0</v>
      </c>
      <c r="BT260" s="200">
        <f>+BR260+BS260</f>
        <v>0</v>
      </c>
      <c r="BU260" s="200">
        <f>+BQ260+BT260</f>
        <v>0</v>
      </c>
      <c r="BV260" s="203"/>
      <c r="BW260" s="203"/>
      <c r="BX260" s="204"/>
      <c r="BY260" s="204"/>
      <c r="BZ260" s="203"/>
      <c r="CA260" s="205"/>
    </row>
    <row r="261" spans="2:79" hidden="1">
      <c r="B261" s="206">
        <v>2015</v>
      </c>
      <c r="C261" s="207">
        <v>8320</v>
      </c>
      <c r="D261" s="206">
        <v>2</v>
      </c>
      <c r="E261" s="206">
        <v>2000</v>
      </c>
      <c r="F261" s="206">
        <v>2100</v>
      </c>
      <c r="G261" s="206">
        <v>215</v>
      </c>
      <c r="H261" s="206">
        <v>1</v>
      </c>
      <c r="I261" s="220" t="s">
        <v>1914</v>
      </c>
      <c r="J261" s="209">
        <v>0</v>
      </c>
      <c r="K261" s="209">
        <v>0</v>
      </c>
      <c r="L261" s="210">
        <f>+J261+K261</f>
        <v>0</v>
      </c>
      <c r="M261" s="209">
        <v>0</v>
      </c>
      <c r="N261" s="209">
        <v>0</v>
      </c>
      <c r="O261" s="210">
        <f>+M261+N261</f>
        <v>0</v>
      </c>
      <c r="P261" s="210">
        <f>+L261+O261</f>
        <v>0</v>
      </c>
      <c r="Q261" s="221" t="s">
        <v>19</v>
      </c>
      <c r="R261" s="244"/>
      <c r="S261" s="238"/>
      <c r="T261" s="213">
        <v>0</v>
      </c>
      <c r="U261" s="213">
        <v>0</v>
      </c>
      <c r="V261" s="213">
        <v>0</v>
      </c>
      <c r="W261" s="213">
        <v>0</v>
      </c>
      <c r="X261" s="213"/>
      <c r="Y261" s="213"/>
      <c r="Z261" s="213">
        <v>0</v>
      </c>
      <c r="AA261" s="213">
        <v>0</v>
      </c>
      <c r="AB261" s="213">
        <v>0</v>
      </c>
      <c r="AC261" s="213">
        <v>0</v>
      </c>
      <c r="AD261" s="214"/>
      <c r="AE261" s="214"/>
      <c r="AF261" s="209">
        <f>J261+T261-Z261</f>
        <v>0</v>
      </c>
      <c r="AG261" s="209">
        <f>K261+U261-AA261</f>
        <v>0</v>
      </c>
      <c r="AH261" s="210">
        <f>+AF261+AG261</f>
        <v>0</v>
      </c>
      <c r="AI261" s="209">
        <f>M261+V261-AB261</f>
        <v>0</v>
      </c>
      <c r="AJ261" s="209">
        <f>N261+W261-AC261</f>
        <v>0</v>
      </c>
      <c r="AK261" s="210">
        <f>+AI261+AJ261</f>
        <v>0</v>
      </c>
      <c r="AL261" s="210">
        <f>+AH261+AK261</f>
        <v>0</v>
      </c>
      <c r="AM261" s="213">
        <v>0</v>
      </c>
      <c r="AN261" s="213">
        <v>0</v>
      </c>
      <c r="AO261" s="210">
        <f>+AM261+AN261</f>
        <v>0</v>
      </c>
      <c r="AP261" s="213">
        <v>0</v>
      </c>
      <c r="AQ261" s="213">
        <v>0</v>
      </c>
      <c r="AR261" s="210">
        <f>+AP261+AQ261</f>
        <v>0</v>
      </c>
      <c r="AS261" s="210">
        <f>+AO261+AR261</f>
        <v>0</v>
      </c>
      <c r="AT261" s="213">
        <v>0</v>
      </c>
      <c r="AU261" s="213">
        <v>0</v>
      </c>
      <c r="AV261" s="210">
        <f>+AT261+AU261</f>
        <v>0</v>
      </c>
      <c r="AW261" s="213">
        <v>0</v>
      </c>
      <c r="AX261" s="213">
        <v>0</v>
      </c>
      <c r="AY261" s="210">
        <f>+AW261+AX261</f>
        <v>0</v>
      </c>
      <c r="AZ261" s="210">
        <f>+AV261+AY261</f>
        <v>0</v>
      </c>
      <c r="BA261" s="213">
        <v>0</v>
      </c>
      <c r="BB261" s="213">
        <v>0</v>
      </c>
      <c r="BC261" s="210">
        <f>+BA261+BB261</f>
        <v>0</v>
      </c>
      <c r="BD261" s="213">
        <v>0</v>
      </c>
      <c r="BE261" s="213">
        <v>0</v>
      </c>
      <c r="BF261" s="210">
        <f>+BD261+BE261</f>
        <v>0</v>
      </c>
      <c r="BG261" s="210">
        <f>+BC261+BF261</f>
        <v>0</v>
      </c>
      <c r="BH261" s="213">
        <v>0</v>
      </c>
      <c r="BI261" s="213">
        <v>0</v>
      </c>
      <c r="BJ261" s="210">
        <f>+BH261+BI261</f>
        <v>0</v>
      </c>
      <c r="BK261" s="213">
        <v>0</v>
      </c>
      <c r="BL261" s="213">
        <v>0</v>
      </c>
      <c r="BM261" s="210">
        <f>+BK261+BL261</f>
        <v>0</v>
      </c>
      <c r="BN261" s="210">
        <f>+BJ261+BM261</f>
        <v>0</v>
      </c>
      <c r="BO261" s="209">
        <f>AF261-AM261-AT261-BA261-BH261</f>
        <v>0</v>
      </c>
      <c r="BP261" s="209">
        <f>AG261-AN261-AU261-BB261-BI261</f>
        <v>0</v>
      </c>
      <c r="BQ261" s="210">
        <f>+BO261+BP261</f>
        <v>0</v>
      </c>
      <c r="BR261" s="209">
        <f>AI261-AP261-AW261-BD261-BK261</f>
        <v>0</v>
      </c>
      <c r="BS261" s="209">
        <f>AJ261-AQ261-AX261-BE261-BL261</f>
        <v>0</v>
      </c>
      <c r="BT261" s="210">
        <f>+BR261+BS261</f>
        <v>0</v>
      </c>
      <c r="BU261" s="210">
        <f>+BQ261+BT261</f>
        <v>0</v>
      </c>
      <c r="BV261" s="215">
        <f>R261+X261-AD261</f>
        <v>0</v>
      </c>
      <c r="BW261" s="215">
        <f>S261+Y261-AE261</f>
        <v>0</v>
      </c>
      <c r="BX261" s="216">
        <v>0</v>
      </c>
      <c r="BY261" s="216">
        <v>0</v>
      </c>
      <c r="BZ261" s="215">
        <f>BV261-BX261</f>
        <v>0</v>
      </c>
      <c r="CA261" s="217">
        <f>BW261-BY261</f>
        <v>0</v>
      </c>
    </row>
    <row r="262" spans="2:79" ht="51" hidden="1" customHeight="1">
      <c r="B262" s="197">
        <v>2015</v>
      </c>
      <c r="C262" s="198">
        <v>8320</v>
      </c>
      <c r="D262" s="197">
        <v>2</v>
      </c>
      <c r="E262" s="197">
        <v>2000</v>
      </c>
      <c r="F262" s="197">
        <v>2100</v>
      </c>
      <c r="G262" s="197">
        <v>217</v>
      </c>
      <c r="H262" s="197"/>
      <c r="I262" s="230" t="s">
        <v>2019</v>
      </c>
      <c r="J262" s="240">
        <f>+J263</f>
        <v>0</v>
      </c>
      <c r="K262" s="240">
        <f>+K263</f>
        <v>0</v>
      </c>
      <c r="L262" s="240">
        <f>+J262+K262</f>
        <v>0</v>
      </c>
      <c r="M262" s="240">
        <f>+M263</f>
        <v>0</v>
      </c>
      <c r="N262" s="240">
        <f>+N263</f>
        <v>0</v>
      </c>
      <c r="O262" s="240">
        <f>+M262+N262</f>
        <v>0</v>
      </c>
      <c r="P262" s="240">
        <f>+L262+O262</f>
        <v>0</v>
      </c>
      <c r="Q262" s="240"/>
      <c r="R262" s="241"/>
      <c r="S262" s="241"/>
      <c r="T262" s="240">
        <f>+T263</f>
        <v>0</v>
      </c>
      <c r="U262" s="240">
        <f>+U263</f>
        <v>0</v>
      </c>
      <c r="V262" s="240">
        <f>+V263</f>
        <v>0</v>
      </c>
      <c r="W262" s="240">
        <f>+W263</f>
        <v>0</v>
      </c>
      <c r="X262" s="261"/>
      <c r="Y262" s="261"/>
      <c r="Z262" s="240">
        <f>+Z263</f>
        <v>0</v>
      </c>
      <c r="AA262" s="240">
        <f>+AA263</f>
        <v>0</v>
      </c>
      <c r="AB262" s="240">
        <f>+AB263</f>
        <v>0</v>
      </c>
      <c r="AC262" s="240">
        <f>+AC263</f>
        <v>0</v>
      </c>
      <c r="AD262" s="261"/>
      <c r="AE262" s="261"/>
      <c r="AF262" s="240">
        <f>+AF263</f>
        <v>0</v>
      </c>
      <c r="AG262" s="240">
        <f>+AG263</f>
        <v>0</v>
      </c>
      <c r="AH262" s="240">
        <f>+AF262+AG262</f>
        <v>0</v>
      </c>
      <c r="AI262" s="240">
        <f>+AI263</f>
        <v>0</v>
      </c>
      <c r="AJ262" s="240">
        <f>+AJ263</f>
        <v>0</v>
      </c>
      <c r="AK262" s="240">
        <f>+AI262+AJ262</f>
        <v>0</v>
      </c>
      <c r="AL262" s="240">
        <f>+AH262+AK262</f>
        <v>0</v>
      </c>
      <c r="AM262" s="240">
        <f>+AM263</f>
        <v>0</v>
      </c>
      <c r="AN262" s="240">
        <f>+AN263</f>
        <v>0</v>
      </c>
      <c r="AO262" s="240">
        <f>+AM262+AN262</f>
        <v>0</v>
      </c>
      <c r="AP262" s="240">
        <f>+AP263</f>
        <v>0</v>
      </c>
      <c r="AQ262" s="240">
        <f>+AQ263</f>
        <v>0</v>
      </c>
      <c r="AR262" s="240">
        <f>+AP262+AQ262</f>
        <v>0</v>
      </c>
      <c r="AS262" s="240">
        <f>+AO262+AR262</f>
        <v>0</v>
      </c>
      <c r="AT262" s="240">
        <f>+AT263</f>
        <v>0</v>
      </c>
      <c r="AU262" s="240">
        <f>+AU263</f>
        <v>0</v>
      </c>
      <c r="AV262" s="240">
        <f>+AT262+AU262</f>
        <v>0</v>
      </c>
      <c r="AW262" s="240">
        <f>+AW263</f>
        <v>0</v>
      </c>
      <c r="AX262" s="240">
        <f>+AX263</f>
        <v>0</v>
      </c>
      <c r="AY262" s="240">
        <f>+AW262+AX262</f>
        <v>0</v>
      </c>
      <c r="AZ262" s="240">
        <f>+AV262+AY262</f>
        <v>0</v>
      </c>
      <c r="BA262" s="240">
        <f>+BA263</f>
        <v>0</v>
      </c>
      <c r="BB262" s="240">
        <f>+BB263</f>
        <v>0</v>
      </c>
      <c r="BC262" s="240">
        <f>+BA262+BB262</f>
        <v>0</v>
      </c>
      <c r="BD262" s="240">
        <f>+BD263</f>
        <v>0</v>
      </c>
      <c r="BE262" s="240">
        <f>+BE263</f>
        <v>0</v>
      </c>
      <c r="BF262" s="240">
        <f>+BD262+BE262</f>
        <v>0</v>
      </c>
      <c r="BG262" s="240">
        <f>+BC262+BF262</f>
        <v>0</v>
      </c>
      <c r="BH262" s="240">
        <f>+BH263</f>
        <v>0</v>
      </c>
      <c r="BI262" s="240">
        <f>+BI263</f>
        <v>0</v>
      </c>
      <c r="BJ262" s="240">
        <f>+BH262+BI262</f>
        <v>0</v>
      </c>
      <c r="BK262" s="240">
        <f>+BK263</f>
        <v>0</v>
      </c>
      <c r="BL262" s="240">
        <f>+BL263</f>
        <v>0</v>
      </c>
      <c r="BM262" s="240">
        <f>+BK262+BL262</f>
        <v>0</v>
      </c>
      <c r="BN262" s="240">
        <f>+BJ262+BM262</f>
        <v>0</v>
      </c>
      <c r="BO262" s="240">
        <f>+BO263</f>
        <v>0</v>
      </c>
      <c r="BP262" s="240">
        <f>+BP263</f>
        <v>0</v>
      </c>
      <c r="BQ262" s="240">
        <f>+BO262+BP262</f>
        <v>0</v>
      </c>
      <c r="BR262" s="240">
        <f>+BR263</f>
        <v>0</v>
      </c>
      <c r="BS262" s="240">
        <f>+BS263</f>
        <v>0</v>
      </c>
      <c r="BT262" s="240">
        <f>+BR262+BS262</f>
        <v>0</v>
      </c>
      <c r="BU262" s="240">
        <f>+BQ262+BT262</f>
        <v>0</v>
      </c>
      <c r="BV262" s="262"/>
      <c r="BW262" s="262"/>
      <c r="BX262" s="263"/>
      <c r="BY262" s="263"/>
      <c r="BZ262" s="262"/>
      <c r="CA262" s="264"/>
    </row>
    <row r="263" spans="2:79" hidden="1">
      <c r="B263" s="206">
        <v>2015</v>
      </c>
      <c r="C263" s="207">
        <v>8320</v>
      </c>
      <c r="D263" s="206">
        <v>2</v>
      </c>
      <c r="E263" s="206">
        <v>2000</v>
      </c>
      <c r="F263" s="206">
        <v>2100</v>
      </c>
      <c r="G263" s="206">
        <v>217</v>
      </c>
      <c r="H263" s="206">
        <v>1</v>
      </c>
      <c r="I263" s="231" t="s">
        <v>425</v>
      </c>
      <c r="J263" s="209">
        <v>0</v>
      </c>
      <c r="K263" s="209">
        <v>0</v>
      </c>
      <c r="L263" s="210">
        <f>+J263+K263</f>
        <v>0</v>
      </c>
      <c r="M263" s="209">
        <v>0</v>
      </c>
      <c r="N263" s="209">
        <v>0</v>
      </c>
      <c r="O263" s="210">
        <f>+M263+N263</f>
        <v>0</v>
      </c>
      <c r="P263" s="210">
        <f>+L263+O263</f>
        <v>0</v>
      </c>
      <c r="Q263" s="211" t="s">
        <v>19</v>
      </c>
      <c r="R263" s="266"/>
      <c r="S263" s="266"/>
      <c r="T263" s="213">
        <v>0</v>
      </c>
      <c r="U263" s="213">
        <v>0</v>
      </c>
      <c r="V263" s="213">
        <v>0</v>
      </c>
      <c r="W263" s="213">
        <v>0</v>
      </c>
      <c r="X263" s="213"/>
      <c r="Y263" s="213"/>
      <c r="Z263" s="213">
        <v>0</v>
      </c>
      <c r="AA263" s="213">
        <v>0</v>
      </c>
      <c r="AB263" s="213">
        <v>0</v>
      </c>
      <c r="AC263" s="213">
        <v>0</v>
      </c>
      <c r="AD263" s="214"/>
      <c r="AE263" s="214"/>
      <c r="AF263" s="209">
        <f>J263+T263-Z263</f>
        <v>0</v>
      </c>
      <c r="AG263" s="209">
        <f>K263+U263-AA263</f>
        <v>0</v>
      </c>
      <c r="AH263" s="210">
        <f>+AF263+AG263</f>
        <v>0</v>
      </c>
      <c r="AI263" s="209">
        <f>M263+V263-AB263</f>
        <v>0</v>
      </c>
      <c r="AJ263" s="209">
        <f>N263+W263-AC263</f>
        <v>0</v>
      </c>
      <c r="AK263" s="210">
        <f>+AI263+AJ263</f>
        <v>0</v>
      </c>
      <c r="AL263" s="210">
        <f>+AH263+AK263</f>
        <v>0</v>
      </c>
      <c r="AM263" s="213">
        <v>0</v>
      </c>
      <c r="AN263" s="213">
        <v>0</v>
      </c>
      <c r="AO263" s="210">
        <f>+AM263+AN263</f>
        <v>0</v>
      </c>
      <c r="AP263" s="213">
        <v>0</v>
      </c>
      <c r="AQ263" s="213">
        <v>0</v>
      </c>
      <c r="AR263" s="210">
        <f>+AP263+AQ263</f>
        <v>0</v>
      </c>
      <c r="AS263" s="210">
        <f>+AO263+AR263</f>
        <v>0</v>
      </c>
      <c r="AT263" s="213">
        <v>0</v>
      </c>
      <c r="AU263" s="213">
        <v>0</v>
      </c>
      <c r="AV263" s="210">
        <f>+AT263+AU263</f>
        <v>0</v>
      </c>
      <c r="AW263" s="213">
        <v>0</v>
      </c>
      <c r="AX263" s="213">
        <v>0</v>
      </c>
      <c r="AY263" s="210">
        <f>+AW263+AX263</f>
        <v>0</v>
      </c>
      <c r="AZ263" s="210">
        <f>+AV263+AY263</f>
        <v>0</v>
      </c>
      <c r="BA263" s="213">
        <v>0</v>
      </c>
      <c r="BB263" s="213">
        <v>0</v>
      </c>
      <c r="BC263" s="210">
        <f>+BA263+BB263</f>
        <v>0</v>
      </c>
      <c r="BD263" s="213">
        <v>0</v>
      </c>
      <c r="BE263" s="213">
        <v>0</v>
      </c>
      <c r="BF263" s="210">
        <f>+BD263+BE263</f>
        <v>0</v>
      </c>
      <c r="BG263" s="210">
        <f>+BC263+BF263</f>
        <v>0</v>
      </c>
      <c r="BH263" s="213">
        <v>0</v>
      </c>
      <c r="BI263" s="213">
        <v>0</v>
      </c>
      <c r="BJ263" s="210">
        <f>+BH263+BI263</f>
        <v>0</v>
      </c>
      <c r="BK263" s="213">
        <v>0</v>
      </c>
      <c r="BL263" s="213">
        <v>0</v>
      </c>
      <c r="BM263" s="210">
        <f>+BK263+BL263</f>
        <v>0</v>
      </c>
      <c r="BN263" s="210">
        <f>+BJ263+BM263</f>
        <v>0</v>
      </c>
      <c r="BO263" s="209">
        <f>AF263-AM263-AT263-BA263-BH263</f>
        <v>0</v>
      </c>
      <c r="BP263" s="209">
        <f>AG263-AN263-AU263-BB263-BI263</f>
        <v>0</v>
      </c>
      <c r="BQ263" s="210">
        <f>+BO263+BP263</f>
        <v>0</v>
      </c>
      <c r="BR263" s="209">
        <f>AI263-AP263-AW263-BD263-BK263</f>
        <v>0</v>
      </c>
      <c r="BS263" s="209">
        <f>AJ263-AQ263-AX263-BE263-BL263</f>
        <v>0</v>
      </c>
      <c r="BT263" s="210">
        <f>+BR263+BS263</f>
        <v>0</v>
      </c>
      <c r="BU263" s="210">
        <f>+BQ263+BT263</f>
        <v>0</v>
      </c>
      <c r="BV263" s="215">
        <f>R263+X263-AD263</f>
        <v>0</v>
      </c>
      <c r="BW263" s="215">
        <f>S263+Y263-AE263</f>
        <v>0</v>
      </c>
      <c r="BX263" s="216">
        <v>0</v>
      </c>
      <c r="BY263" s="216">
        <v>0</v>
      </c>
      <c r="BZ263" s="215">
        <f>BV263-BX263</f>
        <v>0</v>
      </c>
      <c r="CA263" s="217">
        <f>BW263-BY263</f>
        <v>0</v>
      </c>
    </row>
    <row r="264" spans="2:79" hidden="1">
      <c r="B264" s="188">
        <v>2015</v>
      </c>
      <c r="C264" s="189">
        <v>8320</v>
      </c>
      <c r="D264" s="188">
        <v>2</v>
      </c>
      <c r="E264" s="188">
        <v>2000</v>
      </c>
      <c r="F264" s="188">
        <v>2400</v>
      </c>
      <c r="G264" s="188"/>
      <c r="H264" s="188"/>
      <c r="I264" s="190" t="s">
        <v>419</v>
      </c>
      <c r="J264" s="191">
        <f>J265</f>
        <v>0</v>
      </c>
      <c r="K264" s="191">
        <f>K265</f>
        <v>0</v>
      </c>
      <c r="L264" s="191">
        <f>+J264+K264</f>
        <v>0</v>
      </c>
      <c r="M264" s="191">
        <f>M265</f>
        <v>0</v>
      </c>
      <c r="N264" s="191">
        <f>N265</f>
        <v>0</v>
      </c>
      <c r="O264" s="191">
        <f>+M264+N264</f>
        <v>0</v>
      </c>
      <c r="P264" s="191">
        <f>+L264+O264</f>
        <v>0</v>
      </c>
      <c r="Q264" s="191"/>
      <c r="R264" s="234"/>
      <c r="S264" s="234"/>
      <c r="T264" s="191">
        <f>T265</f>
        <v>0</v>
      </c>
      <c r="U264" s="191">
        <f>U265</f>
        <v>0</v>
      </c>
      <c r="V264" s="191">
        <f>V265</f>
        <v>0</v>
      </c>
      <c r="W264" s="191">
        <f>W265</f>
        <v>0</v>
      </c>
      <c r="X264" s="193"/>
      <c r="Y264" s="193"/>
      <c r="Z264" s="191">
        <f>Z265</f>
        <v>0</v>
      </c>
      <c r="AA264" s="191">
        <f>AA265</f>
        <v>0</v>
      </c>
      <c r="AB264" s="191">
        <f>AB265</f>
        <v>0</v>
      </c>
      <c r="AC264" s="191">
        <f>AC265</f>
        <v>0</v>
      </c>
      <c r="AD264" s="193"/>
      <c r="AE264" s="193"/>
      <c r="AF264" s="191">
        <f>AF265</f>
        <v>0</v>
      </c>
      <c r="AG264" s="191">
        <f>AG265</f>
        <v>0</v>
      </c>
      <c r="AH264" s="191">
        <f>+AF264+AG264</f>
        <v>0</v>
      </c>
      <c r="AI264" s="191">
        <f>AI265</f>
        <v>0</v>
      </c>
      <c r="AJ264" s="191">
        <f>AJ265</f>
        <v>0</v>
      </c>
      <c r="AK264" s="191">
        <f>+AI264+AJ264</f>
        <v>0</v>
      </c>
      <c r="AL264" s="191">
        <f>+AH264+AK264</f>
        <v>0</v>
      </c>
      <c r="AM264" s="191">
        <f>AM265</f>
        <v>0</v>
      </c>
      <c r="AN264" s="191">
        <f>AN265</f>
        <v>0</v>
      </c>
      <c r="AO264" s="191">
        <f>+AM264+AN264</f>
        <v>0</v>
      </c>
      <c r="AP264" s="191">
        <f>AP265</f>
        <v>0</v>
      </c>
      <c r="AQ264" s="191">
        <f>AQ265</f>
        <v>0</v>
      </c>
      <c r="AR264" s="191">
        <f>+AP264+AQ264</f>
        <v>0</v>
      </c>
      <c r="AS264" s="191">
        <f>+AO264+AR264</f>
        <v>0</v>
      </c>
      <c r="AT264" s="191">
        <f>AT265</f>
        <v>0</v>
      </c>
      <c r="AU264" s="191">
        <f>AU265</f>
        <v>0</v>
      </c>
      <c r="AV264" s="191">
        <f>+AT264+AU264</f>
        <v>0</v>
      </c>
      <c r="AW264" s="191">
        <f>AW265</f>
        <v>0</v>
      </c>
      <c r="AX264" s="191">
        <f>AX265</f>
        <v>0</v>
      </c>
      <c r="AY264" s="191">
        <f>+AW264+AX264</f>
        <v>0</v>
      </c>
      <c r="AZ264" s="191">
        <f>+AV264+AY264</f>
        <v>0</v>
      </c>
      <c r="BA264" s="191">
        <f>BA265</f>
        <v>0</v>
      </c>
      <c r="BB264" s="191">
        <f>BB265</f>
        <v>0</v>
      </c>
      <c r="BC264" s="191">
        <f>+BA264+BB264</f>
        <v>0</v>
      </c>
      <c r="BD264" s="191">
        <f>BD265</f>
        <v>0</v>
      </c>
      <c r="BE264" s="191">
        <f>BE265</f>
        <v>0</v>
      </c>
      <c r="BF264" s="191">
        <f>+BD264+BE264</f>
        <v>0</v>
      </c>
      <c r="BG264" s="191">
        <f>+BC264+BF264</f>
        <v>0</v>
      </c>
      <c r="BH264" s="191">
        <f>BH265</f>
        <v>0</v>
      </c>
      <c r="BI264" s="191">
        <f>BI265</f>
        <v>0</v>
      </c>
      <c r="BJ264" s="191">
        <f>+BH264+BI264</f>
        <v>0</v>
      </c>
      <c r="BK264" s="191">
        <f>BK265</f>
        <v>0</v>
      </c>
      <c r="BL264" s="191">
        <f>BL265</f>
        <v>0</v>
      </c>
      <c r="BM264" s="191">
        <f>+BK264+BL264</f>
        <v>0</v>
      </c>
      <c r="BN264" s="191">
        <f>+BJ264+BM264</f>
        <v>0</v>
      </c>
      <c r="BO264" s="191">
        <f>BO265</f>
        <v>0</v>
      </c>
      <c r="BP264" s="191">
        <f>BP265</f>
        <v>0</v>
      </c>
      <c r="BQ264" s="191">
        <f>+BO264+BP264</f>
        <v>0</v>
      </c>
      <c r="BR264" s="191">
        <f>BR265</f>
        <v>0</v>
      </c>
      <c r="BS264" s="191">
        <f>BS265</f>
        <v>0</v>
      </c>
      <c r="BT264" s="191">
        <f>+BR264+BS264</f>
        <v>0</v>
      </c>
      <c r="BU264" s="191">
        <f>+BQ264+BT264</f>
        <v>0</v>
      </c>
      <c r="BV264" s="194"/>
      <c r="BW264" s="194"/>
      <c r="BX264" s="195"/>
      <c r="BY264" s="195"/>
      <c r="BZ264" s="194"/>
      <c r="CA264" s="196"/>
    </row>
    <row r="265" spans="2:79" hidden="1">
      <c r="B265" s="197">
        <v>2015</v>
      </c>
      <c r="C265" s="198">
        <v>8320</v>
      </c>
      <c r="D265" s="197">
        <v>2</v>
      </c>
      <c r="E265" s="197">
        <v>2000</v>
      </c>
      <c r="F265" s="197">
        <v>2400</v>
      </c>
      <c r="G265" s="197">
        <v>246</v>
      </c>
      <c r="H265" s="197"/>
      <c r="I265" s="199" t="s">
        <v>418</v>
      </c>
      <c r="J265" s="200">
        <f>J266</f>
        <v>0</v>
      </c>
      <c r="K265" s="200">
        <f>K266</f>
        <v>0</v>
      </c>
      <c r="L265" s="200">
        <f>+J265+K265</f>
        <v>0</v>
      </c>
      <c r="M265" s="200">
        <f>M266</f>
        <v>0</v>
      </c>
      <c r="N265" s="200">
        <f>N266</f>
        <v>0</v>
      </c>
      <c r="O265" s="200">
        <f>+M265+N265</f>
        <v>0</v>
      </c>
      <c r="P265" s="200">
        <f>+L265+O265</f>
        <v>0</v>
      </c>
      <c r="Q265" s="200"/>
      <c r="R265" s="235"/>
      <c r="S265" s="235"/>
      <c r="T265" s="200">
        <f>T266</f>
        <v>0</v>
      </c>
      <c r="U265" s="200">
        <f>U266</f>
        <v>0</v>
      </c>
      <c r="V265" s="200">
        <f>V266</f>
        <v>0</v>
      </c>
      <c r="W265" s="200">
        <f>W266</f>
        <v>0</v>
      </c>
      <c r="X265" s="202"/>
      <c r="Y265" s="202"/>
      <c r="Z265" s="200">
        <f>Z266</f>
        <v>0</v>
      </c>
      <c r="AA265" s="200">
        <f>AA266</f>
        <v>0</v>
      </c>
      <c r="AB265" s="200">
        <f>AB266</f>
        <v>0</v>
      </c>
      <c r="AC265" s="200">
        <f>AC266</f>
        <v>0</v>
      </c>
      <c r="AD265" s="202"/>
      <c r="AE265" s="202"/>
      <c r="AF265" s="200">
        <f>AF266</f>
        <v>0</v>
      </c>
      <c r="AG265" s="200">
        <f>AG266</f>
        <v>0</v>
      </c>
      <c r="AH265" s="200">
        <f>+AF265+AG265</f>
        <v>0</v>
      </c>
      <c r="AI265" s="200">
        <f>AI266</f>
        <v>0</v>
      </c>
      <c r="AJ265" s="200">
        <f>AJ266</f>
        <v>0</v>
      </c>
      <c r="AK265" s="200">
        <f>+AI265+AJ265</f>
        <v>0</v>
      </c>
      <c r="AL265" s="200">
        <f>+AH265+AK265</f>
        <v>0</v>
      </c>
      <c r="AM265" s="200">
        <f>AM266</f>
        <v>0</v>
      </c>
      <c r="AN265" s="200">
        <f>AN266</f>
        <v>0</v>
      </c>
      <c r="AO265" s="200">
        <f>+AM265+AN265</f>
        <v>0</v>
      </c>
      <c r="AP265" s="200">
        <f>AP266</f>
        <v>0</v>
      </c>
      <c r="AQ265" s="200">
        <f>AQ266</f>
        <v>0</v>
      </c>
      <c r="AR265" s="200">
        <f>+AP265+AQ265</f>
        <v>0</v>
      </c>
      <c r="AS265" s="200">
        <f>+AO265+AR265</f>
        <v>0</v>
      </c>
      <c r="AT265" s="200">
        <f>AT266</f>
        <v>0</v>
      </c>
      <c r="AU265" s="200">
        <f>AU266</f>
        <v>0</v>
      </c>
      <c r="AV265" s="200">
        <f>+AT265+AU265</f>
        <v>0</v>
      </c>
      <c r="AW265" s="200">
        <f>AW266</f>
        <v>0</v>
      </c>
      <c r="AX265" s="200">
        <f>AX266</f>
        <v>0</v>
      </c>
      <c r="AY265" s="200">
        <f>+AW265+AX265</f>
        <v>0</v>
      </c>
      <c r="AZ265" s="200">
        <f>+AV265+AY265</f>
        <v>0</v>
      </c>
      <c r="BA265" s="200">
        <f>BA266</f>
        <v>0</v>
      </c>
      <c r="BB265" s="200">
        <f>BB266</f>
        <v>0</v>
      </c>
      <c r="BC265" s="200">
        <f>+BA265+BB265</f>
        <v>0</v>
      </c>
      <c r="BD265" s="200">
        <f>BD266</f>
        <v>0</v>
      </c>
      <c r="BE265" s="200">
        <f>BE266</f>
        <v>0</v>
      </c>
      <c r="BF265" s="200">
        <f>+BD265+BE265</f>
        <v>0</v>
      </c>
      <c r="BG265" s="200">
        <f>+BC265+BF265</f>
        <v>0</v>
      </c>
      <c r="BH265" s="200">
        <f>BH266</f>
        <v>0</v>
      </c>
      <c r="BI265" s="200">
        <f>BI266</f>
        <v>0</v>
      </c>
      <c r="BJ265" s="200">
        <f>+BH265+BI265</f>
        <v>0</v>
      </c>
      <c r="BK265" s="200">
        <f>BK266</f>
        <v>0</v>
      </c>
      <c r="BL265" s="200">
        <f>BL266</f>
        <v>0</v>
      </c>
      <c r="BM265" s="200">
        <f>+BK265+BL265</f>
        <v>0</v>
      </c>
      <c r="BN265" s="200">
        <f>+BJ265+BM265</f>
        <v>0</v>
      </c>
      <c r="BO265" s="200">
        <f>BO266</f>
        <v>0</v>
      </c>
      <c r="BP265" s="200">
        <f>BP266</f>
        <v>0</v>
      </c>
      <c r="BQ265" s="200">
        <f>+BO265+BP265</f>
        <v>0</v>
      </c>
      <c r="BR265" s="200">
        <f>BR266</f>
        <v>0</v>
      </c>
      <c r="BS265" s="200">
        <f>BS266</f>
        <v>0</v>
      </c>
      <c r="BT265" s="200">
        <f>+BR265+BS265</f>
        <v>0</v>
      </c>
      <c r="BU265" s="200">
        <f>+BQ265+BT265</f>
        <v>0</v>
      </c>
      <c r="BV265" s="203"/>
      <c r="BW265" s="203"/>
      <c r="BX265" s="204"/>
      <c r="BY265" s="204"/>
      <c r="BZ265" s="203"/>
      <c r="CA265" s="205"/>
    </row>
    <row r="266" spans="2:79" hidden="1">
      <c r="B266" s="218">
        <v>2015</v>
      </c>
      <c r="C266" s="219">
        <v>8320</v>
      </c>
      <c r="D266" s="218">
        <v>2</v>
      </c>
      <c r="E266" s="218">
        <v>2000</v>
      </c>
      <c r="F266" s="218">
        <v>2400</v>
      </c>
      <c r="G266" s="206">
        <v>246</v>
      </c>
      <c r="H266" s="218">
        <v>1</v>
      </c>
      <c r="I266" s="220" t="s">
        <v>418</v>
      </c>
      <c r="J266" s="209">
        <v>0</v>
      </c>
      <c r="K266" s="209">
        <v>0</v>
      </c>
      <c r="L266" s="210">
        <f>+J266+K266</f>
        <v>0</v>
      </c>
      <c r="M266" s="209">
        <v>0</v>
      </c>
      <c r="N266" s="209">
        <v>0</v>
      </c>
      <c r="O266" s="210">
        <f>+M266+N266</f>
        <v>0</v>
      </c>
      <c r="P266" s="210">
        <f>+L266+O266</f>
        <v>0</v>
      </c>
      <c r="Q266" s="211" t="s">
        <v>19</v>
      </c>
      <c r="R266" s="238"/>
      <c r="S266" s="238"/>
      <c r="T266" s="213">
        <v>0</v>
      </c>
      <c r="U266" s="213">
        <v>0</v>
      </c>
      <c r="V266" s="213">
        <v>0</v>
      </c>
      <c r="W266" s="213">
        <v>0</v>
      </c>
      <c r="X266" s="213"/>
      <c r="Y266" s="213"/>
      <c r="Z266" s="213">
        <v>0</v>
      </c>
      <c r="AA266" s="213">
        <v>0</v>
      </c>
      <c r="AB266" s="213">
        <v>0</v>
      </c>
      <c r="AC266" s="213">
        <v>0</v>
      </c>
      <c r="AD266" s="214"/>
      <c r="AE266" s="214"/>
      <c r="AF266" s="209">
        <f>J266+T266-Z266</f>
        <v>0</v>
      </c>
      <c r="AG266" s="209">
        <f>K266+U266-AA266</f>
        <v>0</v>
      </c>
      <c r="AH266" s="210">
        <f>+AF266+AG266</f>
        <v>0</v>
      </c>
      <c r="AI266" s="209">
        <f>M266+V266-AB266</f>
        <v>0</v>
      </c>
      <c r="AJ266" s="209">
        <f>N266+W266-AC266</f>
        <v>0</v>
      </c>
      <c r="AK266" s="210">
        <f>+AI266+AJ266</f>
        <v>0</v>
      </c>
      <c r="AL266" s="210">
        <f>+AH266+AK266</f>
        <v>0</v>
      </c>
      <c r="AM266" s="213">
        <v>0</v>
      </c>
      <c r="AN266" s="213">
        <v>0</v>
      </c>
      <c r="AO266" s="210">
        <f>+AM266+AN266</f>
        <v>0</v>
      </c>
      <c r="AP266" s="213">
        <v>0</v>
      </c>
      <c r="AQ266" s="213">
        <v>0</v>
      </c>
      <c r="AR266" s="210">
        <f>+AP266+AQ266</f>
        <v>0</v>
      </c>
      <c r="AS266" s="210">
        <f>+AO266+AR266</f>
        <v>0</v>
      </c>
      <c r="AT266" s="213">
        <v>0</v>
      </c>
      <c r="AU266" s="213">
        <v>0</v>
      </c>
      <c r="AV266" s="210">
        <f>+AT266+AU266</f>
        <v>0</v>
      </c>
      <c r="AW266" s="213">
        <v>0</v>
      </c>
      <c r="AX266" s="213">
        <v>0</v>
      </c>
      <c r="AY266" s="210">
        <f>+AW266+AX266</f>
        <v>0</v>
      </c>
      <c r="AZ266" s="210">
        <f>+AV266+AY266</f>
        <v>0</v>
      </c>
      <c r="BA266" s="213">
        <v>0</v>
      </c>
      <c r="BB266" s="213">
        <v>0</v>
      </c>
      <c r="BC266" s="210">
        <f>+BA266+BB266</f>
        <v>0</v>
      </c>
      <c r="BD266" s="213">
        <v>0</v>
      </c>
      <c r="BE266" s="213">
        <v>0</v>
      </c>
      <c r="BF266" s="210">
        <f>+BD266+BE266</f>
        <v>0</v>
      </c>
      <c r="BG266" s="210">
        <f>+BC266+BF266</f>
        <v>0</v>
      </c>
      <c r="BH266" s="213">
        <v>0</v>
      </c>
      <c r="BI266" s="213">
        <v>0</v>
      </c>
      <c r="BJ266" s="210">
        <f>+BH266+BI266</f>
        <v>0</v>
      </c>
      <c r="BK266" s="213">
        <v>0</v>
      </c>
      <c r="BL266" s="213">
        <v>0</v>
      </c>
      <c r="BM266" s="210">
        <f>+BK266+BL266</f>
        <v>0</v>
      </c>
      <c r="BN266" s="210">
        <f>+BJ266+BM266</f>
        <v>0</v>
      </c>
      <c r="BO266" s="209">
        <f>AF266-AM266-AT266-BA266-BH266</f>
        <v>0</v>
      </c>
      <c r="BP266" s="209">
        <f>AG266-AN266-AU266-BB266-BI266</f>
        <v>0</v>
      </c>
      <c r="BQ266" s="210">
        <f>+BO266+BP266</f>
        <v>0</v>
      </c>
      <c r="BR266" s="209">
        <f>AI266-AP266-AW266-BD266-BK266</f>
        <v>0</v>
      </c>
      <c r="BS266" s="209">
        <f>AJ266-AQ266-AX266-BE266-BL266</f>
        <v>0</v>
      </c>
      <c r="BT266" s="210">
        <f>+BR266+BS266</f>
        <v>0</v>
      </c>
      <c r="BU266" s="210">
        <f>+BQ266+BT266</f>
        <v>0</v>
      </c>
      <c r="BV266" s="215">
        <f>R266+X266-AD266</f>
        <v>0</v>
      </c>
      <c r="BW266" s="215">
        <f>S266+Y266-AE266</f>
        <v>0</v>
      </c>
      <c r="BX266" s="216">
        <v>0</v>
      </c>
      <c r="BY266" s="216">
        <v>0</v>
      </c>
      <c r="BZ266" s="215">
        <f>BV266-BX266</f>
        <v>0</v>
      </c>
      <c r="CA266" s="217">
        <f>BW266-BY266</f>
        <v>0</v>
      </c>
    </row>
    <row r="267" spans="2:79">
      <c r="B267" s="188">
        <v>2015</v>
      </c>
      <c r="C267" s="189">
        <v>8320</v>
      </c>
      <c r="D267" s="188">
        <v>2</v>
      </c>
      <c r="E267" s="188">
        <v>2000</v>
      </c>
      <c r="F267" s="188">
        <v>2500</v>
      </c>
      <c r="G267" s="188"/>
      <c r="H267" s="188"/>
      <c r="I267" s="190" t="s">
        <v>545</v>
      </c>
      <c r="J267" s="191">
        <f>+J268+J270+J272+J274</f>
        <v>654665</v>
      </c>
      <c r="K267" s="191">
        <f>+K268+K270+K272+K274</f>
        <v>0</v>
      </c>
      <c r="L267" s="191">
        <f>+J267+K267</f>
        <v>654665</v>
      </c>
      <c r="M267" s="191">
        <f>+M268+M270+M272+M274</f>
        <v>0</v>
      </c>
      <c r="N267" s="191">
        <f>+N268+N270+N272+N274</f>
        <v>0</v>
      </c>
      <c r="O267" s="191">
        <f>+M267+N267</f>
        <v>0</v>
      </c>
      <c r="P267" s="191">
        <f>+L267+O267</f>
        <v>654665</v>
      </c>
      <c r="Q267" s="191"/>
      <c r="R267" s="234"/>
      <c r="S267" s="234"/>
      <c r="T267" s="191">
        <f>+T268+T270+T272+T274</f>
        <v>0</v>
      </c>
      <c r="U267" s="191">
        <f>+U268+U270+U272+U274</f>
        <v>0</v>
      </c>
      <c r="V267" s="191">
        <f>+V268+V270+V272+V274</f>
        <v>0</v>
      </c>
      <c r="W267" s="191">
        <f>+W268+W270+W272+W274</f>
        <v>0</v>
      </c>
      <c r="X267" s="193"/>
      <c r="Y267" s="193"/>
      <c r="Z267" s="191">
        <f>+Z268+Z270+Z272+Z274</f>
        <v>0</v>
      </c>
      <c r="AA267" s="191">
        <f>+AA268+AA270+AA272+AA274</f>
        <v>0</v>
      </c>
      <c r="AB267" s="191">
        <f>+AB268+AB270+AB272+AB274</f>
        <v>0</v>
      </c>
      <c r="AC267" s="191">
        <f>+AC268+AC270+AC272+AC274</f>
        <v>0</v>
      </c>
      <c r="AD267" s="193"/>
      <c r="AE267" s="193"/>
      <c r="AF267" s="191">
        <f>+AF268+AF270+AF272+AF274</f>
        <v>654665</v>
      </c>
      <c r="AG267" s="191">
        <f>+AG268+AG270+AG272+AG274</f>
        <v>0</v>
      </c>
      <c r="AH267" s="191">
        <f>+AF267+AG267</f>
        <v>654665</v>
      </c>
      <c r="AI267" s="191">
        <f>+AI268+AI270+AI272+AI274</f>
        <v>0</v>
      </c>
      <c r="AJ267" s="191">
        <f>+AJ268+AJ270+AJ272+AJ274</f>
        <v>0</v>
      </c>
      <c r="AK267" s="191">
        <f>+AI267+AJ267</f>
        <v>0</v>
      </c>
      <c r="AL267" s="191">
        <f>+AH267+AK267</f>
        <v>654665</v>
      </c>
      <c r="AM267" s="191">
        <f>+AM268+AM270+AM272+AM274</f>
        <v>372954.81</v>
      </c>
      <c r="AN267" s="191">
        <f>+AN268+AN270+AN272+AN274</f>
        <v>0</v>
      </c>
      <c r="AO267" s="191">
        <f>+AM267+AN267</f>
        <v>372954.81</v>
      </c>
      <c r="AP267" s="191">
        <f>+AP268+AP270+AP272+AP274</f>
        <v>0</v>
      </c>
      <c r="AQ267" s="191">
        <f>+AQ268+AQ270+AQ272+AQ274</f>
        <v>0</v>
      </c>
      <c r="AR267" s="191">
        <f>+AP267+AQ267</f>
        <v>0</v>
      </c>
      <c r="AS267" s="191">
        <f>+AO267+AR267</f>
        <v>372954.81</v>
      </c>
      <c r="AT267" s="191">
        <f>+AT268+AT270+AT272+AT274</f>
        <v>0</v>
      </c>
      <c r="AU267" s="191">
        <f>+AU268+AU270+AU272+AU274</f>
        <v>0</v>
      </c>
      <c r="AV267" s="191">
        <f>+AT267+AU267</f>
        <v>0</v>
      </c>
      <c r="AW267" s="191">
        <f>+AW268+AW270+AW272+AW274</f>
        <v>0</v>
      </c>
      <c r="AX267" s="191">
        <f>+AX268+AX270+AX272+AX274</f>
        <v>0</v>
      </c>
      <c r="AY267" s="191">
        <f>+AW267+AX267</f>
        <v>0</v>
      </c>
      <c r="AZ267" s="191">
        <f>+AV267+AY267</f>
        <v>0</v>
      </c>
      <c r="BA267" s="191">
        <f>+BA268+BA270+BA272+BA274</f>
        <v>279392.09999999998</v>
      </c>
      <c r="BB267" s="191">
        <f>+BB268+BB270+BB272+BB274</f>
        <v>0</v>
      </c>
      <c r="BC267" s="191">
        <f>+BA267+BB267</f>
        <v>279392.09999999998</v>
      </c>
      <c r="BD267" s="191">
        <f>+BD268+BD270+BD272+BD274</f>
        <v>0</v>
      </c>
      <c r="BE267" s="191">
        <f>+BE268+BE270+BE272+BE274</f>
        <v>0</v>
      </c>
      <c r="BF267" s="191">
        <f>+BD267+BE267</f>
        <v>0</v>
      </c>
      <c r="BG267" s="191">
        <f>+BC267+BF267</f>
        <v>279392.09999999998</v>
      </c>
      <c r="BH267" s="191">
        <f>+BH268+BH270+BH272+BH274</f>
        <v>0</v>
      </c>
      <c r="BI267" s="191">
        <f>+BI268+BI270+BI272+BI274</f>
        <v>0</v>
      </c>
      <c r="BJ267" s="191">
        <f>+BH267+BI267</f>
        <v>0</v>
      </c>
      <c r="BK267" s="191">
        <f>+BK268+BK270+BK272+BK274</f>
        <v>0</v>
      </c>
      <c r="BL267" s="191">
        <f>+BL268+BL270+BL272+BL274</f>
        <v>0</v>
      </c>
      <c r="BM267" s="191">
        <f>+BK267+BL267</f>
        <v>0</v>
      </c>
      <c r="BN267" s="191">
        <f>+BJ267+BM267</f>
        <v>0</v>
      </c>
      <c r="BO267" s="191">
        <f>+BO268+BO270+BO272+BO274</f>
        <v>2318.0900000000365</v>
      </c>
      <c r="BP267" s="191">
        <f>+BP268+BP270+BP272+BP274</f>
        <v>0</v>
      </c>
      <c r="BQ267" s="191">
        <f>+BO267+BP267</f>
        <v>2318.0900000000365</v>
      </c>
      <c r="BR267" s="191">
        <f>+BR268+BR270+BR272+BR274</f>
        <v>0</v>
      </c>
      <c r="BS267" s="191">
        <f>+BS268+BS270+BS272+BS274</f>
        <v>0</v>
      </c>
      <c r="BT267" s="191">
        <f>+BR267+BS267</f>
        <v>0</v>
      </c>
      <c r="BU267" s="191">
        <f>+BQ267+BT267</f>
        <v>2318.0900000000365</v>
      </c>
      <c r="BV267" s="194"/>
      <c r="BW267" s="194"/>
      <c r="BX267" s="195"/>
      <c r="BY267" s="195"/>
      <c r="BZ267" s="194"/>
      <c r="CA267" s="196"/>
    </row>
    <row r="268" spans="2:79" ht="36.75" hidden="1" customHeight="1">
      <c r="B268" s="197">
        <v>2015</v>
      </c>
      <c r="C268" s="198">
        <v>8320</v>
      </c>
      <c r="D268" s="197">
        <v>2</v>
      </c>
      <c r="E268" s="197">
        <v>2000</v>
      </c>
      <c r="F268" s="197">
        <v>2500</v>
      </c>
      <c r="G268" s="197">
        <v>251</v>
      </c>
      <c r="H268" s="197"/>
      <c r="I268" s="199" t="s">
        <v>416</v>
      </c>
      <c r="J268" s="200">
        <f>+J269</f>
        <v>0</v>
      </c>
      <c r="K268" s="200">
        <f>+K269</f>
        <v>0</v>
      </c>
      <c r="L268" s="200">
        <f>+J268+K268</f>
        <v>0</v>
      </c>
      <c r="M268" s="200">
        <f>+M269</f>
        <v>0</v>
      </c>
      <c r="N268" s="200">
        <f>+N269</f>
        <v>0</v>
      </c>
      <c r="O268" s="200">
        <f>+M268+N268</f>
        <v>0</v>
      </c>
      <c r="P268" s="200">
        <f>+L268+O268</f>
        <v>0</v>
      </c>
      <c r="Q268" s="200"/>
      <c r="R268" s="235"/>
      <c r="S268" s="235"/>
      <c r="T268" s="200">
        <f>+T269</f>
        <v>0</v>
      </c>
      <c r="U268" s="200">
        <f>+U269</f>
        <v>0</v>
      </c>
      <c r="V268" s="200">
        <f>+V269</f>
        <v>0</v>
      </c>
      <c r="W268" s="200">
        <f>+W269</f>
        <v>0</v>
      </c>
      <c r="X268" s="202"/>
      <c r="Y268" s="202"/>
      <c r="Z268" s="200">
        <f>+Z269</f>
        <v>0</v>
      </c>
      <c r="AA268" s="200">
        <f>+AA269</f>
        <v>0</v>
      </c>
      <c r="AB268" s="200">
        <f>+AB269</f>
        <v>0</v>
      </c>
      <c r="AC268" s="200">
        <f>+AC269</f>
        <v>0</v>
      </c>
      <c r="AD268" s="202"/>
      <c r="AE268" s="202"/>
      <c r="AF268" s="200">
        <f>+AF269</f>
        <v>0</v>
      </c>
      <c r="AG268" s="200">
        <f>+AG269</f>
        <v>0</v>
      </c>
      <c r="AH268" s="200">
        <f>+AF268+AG268</f>
        <v>0</v>
      </c>
      <c r="AI268" s="200">
        <f>+AI269</f>
        <v>0</v>
      </c>
      <c r="AJ268" s="200">
        <f>+AJ269</f>
        <v>0</v>
      </c>
      <c r="AK268" s="200">
        <f>+AI268+AJ268</f>
        <v>0</v>
      </c>
      <c r="AL268" s="200">
        <f>+AH268+AK268</f>
        <v>0</v>
      </c>
      <c r="AM268" s="200">
        <f>+AM269</f>
        <v>0</v>
      </c>
      <c r="AN268" s="200">
        <f>+AN269</f>
        <v>0</v>
      </c>
      <c r="AO268" s="200">
        <f>+AM268+AN268</f>
        <v>0</v>
      </c>
      <c r="AP268" s="200">
        <f>+AP269</f>
        <v>0</v>
      </c>
      <c r="AQ268" s="200">
        <f>+AQ269</f>
        <v>0</v>
      </c>
      <c r="AR268" s="200">
        <f>+AP268+AQ268</f>
        <v>0</v>
      </c>
      <c r="AS268" s="200">
        <f>+AO268+AR268</f>
        <v>0</v>
      </c>
      <c r="AT268" s="200">
        <f>+AT269</f>
        <v>0</v>
      </c>
      <c r="AU268" s="200">
        <f>+AU269</f>
        <v>0</v>
      </c>
      <c r="AV268" s="200">
        <f>+AT268+AU268</f>
        <v>0</v>
      </c>
      <c r="AW268" s="200">
        <f>+AW269</f>
        <v>0</v>
      </c>
      <c r="AX268" s="200">
        <f>+AX269</f>
        <v>0</v>
      </c>
      <c r="AY268" s="200">
        <f>+AW268+AX268</f>
        <v>0</v>
      </c>
      <c r="AZ268" s="200">
        <f>+AV268+AY268</f>
        <v>0</v>
      </c>
      <c r="BA268" s="200">
        <f>+BA269</f>
        <v>0</v>
      </c>
      <c r="BB268" s="200">
        <f>+BB269</f>
        <v>0</v>
      </c>
      <c r="BC268" s="200">
        <f>+BA268+BB268</f>
        <v>0</v>
      </c>
      <c r="BD268" s="200">
        <f>+BD269</f>
        <v>0</v>
      </c>
      <c r="BE268" s="200">
        <f>+BE269</f>
        <v>0</v>
      </c>
      <c r="BF268" s="200">
        <f>+BD268+BE268</f>
        <v>0</v>
      </c>
      <c r="BG268" s="200">
        <f>+BC268+BF268</f>
        <v>0</v>
      </c>
      <c r="BH268" s="200">
        <f>+BH269</f>
        <v>0</v>
      </c>
      <c r="BI268" s="200">
        <f>+BI269</f>
        <v>0</v>
      </c>
      <c r="BJ268" s="200">
        <f>+BH268+BI268</f>
        <v>0</v>
      </c>
      <c r="BK268" s="200">
        <f>+BK269</f>
        <v>0</v>
      </c>
      <c r="BL268" s="200">
        <f>+BL269</f>
        <v>0</v>
      </c>
      <c r="BM268" s="200">
        <f>+BK268+BL268</f>
        <v>0</v>
      </c>
      <c r="BN268" s="200">
        <f>+BJ268+BM268</f>
        <v>0</v>
      </c>
      <c r="BO268" s="200">
        <f>+BO269</f>
        <v>0</v>
      </c>
      <c r="BP268" s="200">
        <f>+BP269</f>
        <v>0</v>
      </c>
      <c r="BQ268" s="200">
        <f>+BO268+BP268</f>
        <v>0</v>
      </c>
      <c r="BR268" s="200">
        <f>+BR269</f>
        <v>0</v>
      </c>
      <c r="BS268" s="200">
        <f>+BS269</f>
        <v>0</v>
      </c>
      <c r="BT268" s="200">
        <f>+BR268+BS268</f>
        <v>0</v>
      </c>
      <c r="BU268" s="200">
        <f>+BQ268+BT268</f>
        <v>0</v>
      </c>
      <c r="BV268" s="203"/>
      <c r="BW268" s="203"/>
      <c r="BX268" s="204"/>
      <c r="BY268" s="204"/>
      <c r="BZ268" s="203"/>
      <c r="CA268" s="205"/>
    </row>
    <row r="269" spans="2:79" ht="72" hidden="1" customHeight="1">
      <c r="B269" s="218">
        <v>2015</v>
      </c>
      <c r="C269" s="219">
        <v>8320</v>
      </c>
      <c r="D269" s="218">
        <v>2</v>
      </c>
      <c r="E269" s="218">
        <v>2000</v>
      </c>
      <c r="F269" s="218">
        <v>2500</v>
      </c>
      <c r="G269" s="206">
        <v>251</v>
      </c>
      <c r="H269" s="218">
        <v>1</v>
      </c>
      <c r="I269" s="220" t="s">
        <v>416</v>
      </c>
      <c r="J269" s="209">
        <v>0</v>
      </c>
      <c r="K269" s="209">
        <v>0</v>
      </c>
      <c r="L269" s="210">
        <f>+J269+K269</f>
        <v>0</v>
      </c>
      <c r="M269" s="209">
        <v>0</v>
      </c>
      <c r="N269" s="209">
        <v>0</v>
      </c>
      <c r="O269" s="210">
        <f>+M269+N269</f>
        <v>0</v>
      </c>
      <c r="P269" s="210">
        <f>+L269+O269</f>
        <v>0</v>
      </c>
      <c r="Q269" s="211" t="s">
        <v>2018</v>
      </c>
      <c r="R269" s="238"/>
      <c r="S269" s="238"/>
      <c r="T269" s="213">
        <v>0</v>
      </c>
      <c r="U269" s="213">
        <v>0</v>
      </c>
      <c r="V269" s="213">
        <v>0</v>
      </c>
      <c r="W269" s="213">
        <v>0</v>
      </c>
      <c r="X269" s="213"/>
      <c r="Y269" s="213"/>
      <c r="Z269" s="213">
        <v>0</v>
      </c>
      <c r="AA269" s="213">
        <v>0</v>
      </c>
      <c r="AB269" s="213">
        <v>0</v>
      </c>
      <c r="AC269" s="213">
        <v>0</v>
      </c>
      <c r="AD269" s="214"/>
      <c r="AE269" s="214"/>
      <c r="AF269" s="209">
        <f>J269+T269-Z269</f>
        <v>0</v>
      </c>
      <c r="AG269" s="209">
        <f>K269+U269-AA269</f>
        <v>0</v>
      </c>
      <c r="AH269" s="210">
        <f>+AF269+AG269</f>
        <v>0</v>
      </c>
      <c r="AI269" s="209">
        <f>M269+V269-AB269</f>
        <v>0</v>
      </c>
      <c r="AJ269" s="209">
        <f>N269+W269-AC269</f>
        <v>0</v>
      </c>
      <c r="AK269" s="210">
        <f>+AI269+AJ269</f>
        <v>0</v>
      </c>
      <c r="AL269" s="210">
        <f>+AH269+AK269</f>
        <v>0</v>
      </c>
      <c r="AM269" s="213">
        <v>0</v>
      </c>
      <c r="AN269" s="213">
        <v>0</v>
      </c>
      <c r="AO269" s="210">
        <f>+AM269+AN269</f>
        <v>0</v>
      </c>
      <c r="AP269" s="213">
        <v>0</v>
      </c>
      <c r="AQ269" s="213">
        <v>0</v>
      </c>
      <c r="AR269" s="210">
        <f>+AP269+AQ269</f>
        <v>0</v>
      </c>
      <c r="AS269" s="210">
        <f>+AO269+AR269</f>
        <v>0</v>
      </c>
      <c r="AT269" s="213">
        <v>0</v>
      </c>
      <c r="AU269" s="213">
        <v>0</v>
      </c>
      <c r="AV269" s="210">
        <f>+AT269+AU269</f>
        <v>0</v>
      </c>
      <c r="AW269" s="213">
        <v>0</v>
      </c>
      <c r="AX269" s="213">
        <v>0</v>
      </c>
      <c r="AY269" s="210">
        <f>+AW269+AX269</f>
        <v>0</v>
      </c>
      <c r="AZ269" s="210">
        <f>+AV269+AY269</f>
        <v>0</v>
      </c>
      <c r="BA269" s="213">
        <v>0</v>
      </c>
      <c r="BB269" s="213">
        <v>0</v>
      </c>
      <c r="BC269" s="210">
        <f>+BA269+BB269</f>
        <v>0</v>
      </c>
      <c r="BD269" s="213">
        <v>0</v>
      </c>
      <c r="BE269" s="213">
        <v>0</v>
      </c>
      <c r="BF269" s="210">
        <f>+BD269+BE269</f>
        <v>0</v>
      </c>
      <c r="BG269" s="210">
        <f>+BC269+BF269</f>
        <v>0</v>
      </c>
      <c r="BH269" s="213">
        <v>0</v>
      </c>
      <c r="BI269" s="213">
        <v>0</v>
      </c>
      <c r="BJ269" s="210">
        <f>+BH269+BI269</f>
        <v>0</v>
      </c>
      <c r="BK269" s="213">
        <v>0</v>
      </c>
      <c r="BL269" s="213">
        <v>0</v>
      </c>
      <c r="BM269" s="210">
        <f>+BK269+BL269</f>
        <v>0</v>
      </c>
      <c r="BN269" s="210">
        <f>+BJ269+BM269</f>
        <v>0</v>
      </c>
      <c r="BO269" s="209">
        <f>AF269-AM269-AT269-BA269-BH269</f>
        <v>0</v>
      </c>
      <c r="BP269" s="209">
        <f>AG269-AN269-AU269-BB269-BI269</f>
        <v>0</v>
      </c>
      <c r="BQ269" s="210">
        <f>+BO269+BP269</f>
        <v>0</v>
      </c>
      <c r="BR269" s="209">
        <f>AI269-AP269-AW269-BD269-BK269</f>
        <v>0</v>
      </c>
      <c r="BS269" s="209">
        <f>AJ269-AQ269-AX269-BE269-BL269</f>
        <v>0</v>
      </c>
      <c r="BT269" s="210">
        <f>+BR269+BS269</f>
        <v>0</v>
      </c>
      <c r="BU269" s="210">
        <f>+BQ269+BT269</f>
        <v>0</v>
      </c>
      <c r="BV269" s="215">
        <f>R269+X269-AD269</f>
        <v>0</v>
      </c>
      <c r="BW269" s="215">
        <f>S269+Y269-AE269</f>
        <v>0</v>
      </c>
      <c r="BX269" s="216">
        <v>0</v>
      </c>
      <c r="BY269" s="216">
        <v>0</v>
      </c>
      <c r="BZ269" s="215">
        <f>BV269-BX269</f>
        <v>0</v>
      </c>
      <c r="CA269" s="217">
        <f>BW269-BY269</f>
        <v>0</v>
      </c>
    </row>
    <row r="270" spans="2:79" ht="59.25" customHeight="1">
      <c r="B270" s="197">
        <v>2015</v>
      </c>
      <c r="C270" s="198">
        <v>8320</v>
      </c>
      <c r="D270" s="197">
        <v>2</v>
      </c>
      <c r="E270" s="197">
        <v>2000</v>
      </c>
      <c r="F270" s="197">
        <v>2500</v>
      </c>
      <c r="G270" s="197">
        <v>254</v>
      </c>
      <c r="H270" s="197"/>
      <c r="I270" s="199" t="s">
        <v>415</v>
      </c>
      <c r="J270" s="200">
        <f>+J271</f>
        <v>17102</v>
      </c>
      <c r="K270" s="200">
        <f>+K271</f>
        <v>0</v>
      </c>
      <c r="L270" s="200">
        <f>+J270+K270</f>
        <v>17102</v>
      </c>
      <c r="M270" s="200">
        <f>+M271</f>
        <v>0</v>
      </c>
      <c r="N270" s="200">
        <f>+N271</f>
        <v>0</v>
      </c>
      <c r="O270" s="200">
        <f>+M270+N270</f>
        <v>0</v>
      </c>
      <c r="P270" s="200">
        <f>+L270+O270</f>
        <v>17102</v>
      </c>
      <c r="Q270" s="200"/>
      <c r="R270" s="235"/>
      <c r="S270" s="235"/>
      <c r="T270" s="200">
        <f>+T271</f>
        <v>0</v>
      </c>
      <c r="U270" s="200">
        <f>+U271</f>
        <v>0</v>
      </c>
      <c r="V270" s="200">
        <f>+V271</f>
        <v>0</v>
      </c>
      <c r="W270" s="200">
        <f>+W271</f>
        <v>0</v>
      </c>
      <c r="X270" s="202"/>
      <c r="Y270" s="202"/>
      <c r="Z270" s="200">
        <f>+Z271</f>
        <v>0</v>
      </c>
      <c r="AA270" s="200">
        <f>+AA271</f>
        <v>0</v>
      </c>
      <c r="AB270" s="200">
        <f>+AB271</f>
        <v>0</v>
      </c>
      <c r="AC270" s="200">
        <f>+AC271</f>
        <v>0</v>
      </c>
      <c r="AD270" s="202"/>
      <c r="AE270" s="202"/>
      <c r="AF270" s="200">
        <f>+AF271</f>
        <v>17102</v>
      </c>
      <c r="AG270" s="200">
        <f>+AG271</f>
        <v>0</v>
      </c>
      <c r="AH270" s="200">
        <f>+AF270+AG270</f>
        <v>17102</v>
      </c>
      <c r="AI270" s="200">
        <f>+AI271</f>
        <v>0</v>
      </c>
      <c r="AJ270" s="200">
        <f>+AJ271</f>
        <v>0</v>
      </c>
      <c r="AK270" s="200">
        <f>+AI270+AJ270</f>
        <v>0</v>
      </c>
      <c r="AL270" s="200">
        <f>+AH270+AK270</f>
        <v>17102</v>
      </c>
      <c r="AM270" s="200">
        <f>+AM271</f>
        <v>16553.2</v>
      </c>
      <c r="AN270" s="200">
        <f>+AN271</f>
        <v>0</v>
      </c>
      <c r="AO270" s="200">
        <f>+AM270+AN270</f>
        <v>16553.2</v>
      </c>
      <c r="AP270" s="200">
        <f>+AP271</f>
        <v>0</v>
      </c>
      <c r="AQ270" s="200">
        <f>+AQ271</f>
        <v>0</v>
      </c>
      <c r="AR270" s="200">
        <f>+AP270+AQ270</f>
        <v>0</v>
      </c>
      <c r="AS270" s="200">
        <f>+AO270+AR270</f>
        <v>16553.2</v>
      </c>
      <c r="AT270" s="200">
        <f>+AT271</f>
        <v>0</v>
      </c>
      <c r="AU270" s="200">
        <f>+AU271</f>
        <v>0</v>
      </c>
      <c r="AV270" s="200">
        <f>+AT270+AU270</f>
        <v>0</v>
      </c>
      <c r="AW270" s="200">
        <f>+AW271</f>
        <v>0</v>
      </c>
      <c r="AX270" s="200">
        <f>+AX271</f>
        <v>0</v>
      </c>
      <c r="AY270" s="200">
        <f>+AW270+AX270</f>
        <v>0</v>
      </c>
      <c r="AZ270" s="200">
        <f>+AV270+AY270</f>
        <v>0</v>
      </c>
      <c r="BA270" s="200">
        <f>+BA271</f>
        <v>0</v>
      </c>
      <c r="BB270" s="200">
        <f>+BB271</f>
        <v>0</v>
      </c>
      <c r="BC270" s="200">
        <f>+BA270+BB270</f>
        <v>0</v>
      </c>
      <c r="BD270" s="200">
        <f>+BD271</f>
        <v>0</v>
      </c>
      <c r="BE270" s="200">
        <f>+BE271</f>
        <v>0</v>
      </c>
      <c r="BF270" s="200">
        <f>+BD270+BE270</f>
        <v>0</v>
      </c>
      <c r="BG270" s="200">
        <f>+BC270+BF270</f>
        <v>0</v>
      </c>
      <c r="BH270" s="200">
        <f>+BH271</f>
        <v>0</v>
      </c>
      <c r="BI270" s="200">
        <f>+BI271</f>
        <v>0</v>
      </c>
      <c r="BJ270" s="200">
        <f>+BH270+BI270</f>
        <v>0</v>
      </c>
      <c r="BK270" s="200">
        <f>+BK271</f>
        <v>0</v>
      </c>
      <c r="BL270" s="200">
        <f>+BL271</f>
        <v>0</v>
      </c>
      <c r="BM270" s="200">
        <f>+BK270+BL270</f>
        <v>0</v>
      </c>
      <c r="BN270" s="200">
        <f>+BJ270+BM270</f>
        <v>0</v>
      </c>
      <c r="BO270" s="200">
        <f>+BO271</f>
        <v>548.79999999999927</v>
      </c>
      <c r="BP270" s="200">
        <f>+BP271</f>
        <v>0</v>
      </c>
      <c r="BQ270" s="200">
        <f>+BO270+BP270</f>
        <v>548.79999999999927</v>
      </c>
      <c r="BR270" s="200">
        <f>+BR271</f>
        <v>0</v>
      </c>
      <c r="BS270" s="200">
        <f>+BS271</f>
        <v>0</v>
      </c>
      <c r="BT270" s="200">
        <f>+BR270+BS270</f>
        <v>0</v>
      </c>
      <c r="BU270" s="200">
        <f>+BQ270+BT270</f>
        <v>548.79999999999927</v>
      </c>
      <c r="BV270" s="203"/>
      <c r="BW270" s="203"/>
      <c r="BX270" s="204"/>
      <c r="BY270" s="204"/>
      <c r="BZ270" s="203"/>
      <c r="CA270" s="205"/>
    </row>
    <row r="271" spans="2:79" ht="90">
      <c r="B271" s="218">
        <v>2015</v>
      </c>
      <c r="C271" s="219">
        <v>8320</v>
      </c>
      <c r="D271" s="218">
        <v>2</v>
      </c>
      <c r="E271" s="218">
        <v>2000</v>
      </c>
      <c r="F271" s="218">
        <v>2500</v>
      </c>
      <c r="G271" s="206">
        <v>254</v>
      </c>
      <c r="H271" s="218">
        <v>1</v>
      </c>
      <c r="I271" s="220" t="s">
        <v>415</v>
      </c>
      <c r="J271" s="209">
        <v>17102</v>
      </c>
      <c r="K271" s="209">
        <v>0</v>
      </c>
      <c r="L271" s="210">
        <f>+J271+K271</f>
        <v>17102</v>
      </c>
      <c r="M271" s="209">
        <v>0</v>
      </c>
      <c r="N271" s="209">
        <v>0</v>
      </c>
      <c r="O271" s="210">
        <f>+M271+N271</f>
        <v>0</v>
      </c>
      <c r="P271" s="210">
        <f>+L271+O271</f>
        <v>17102</v>
      </c>
      <c r="Q271" s="245" t="s">
        <v>2017</v>
      </c>
      <c r="R271" s="268" t="s">
        <v>376</v>
      </c>
      <c r="S271" s="238"/>
      <c r="T271" s="213">
        <v>0</v>
      </c>
      <c r="U271" s="213">
        <v>0</v>
      </c>
      <c r="V271" s="213">
        <v>0</v>
      </c>
      <c r="W271" s="213">
        <v>0</v>
      </c>
      <c r="X271" s="213"/>
      <c r="Y271" s="213"/>
      <c r="Z271" s="213">
        <v>0</v>
      </c>
      <c r="AA271" s="213">
        <v>0</v>
      </c>
      <c r="AB271" s="213">
        <v>0</v>
      </c>
      <c r="AC271" s="213">
        <v>0</v>
      </c>
      <c r="AD271" s="214"/>
      <c r="AE271" s="214"/>
      <c r="AF271" s="209">
        <f>J271+T271-Z271</f>
        <v>17102</v>
      </c>
      <c r="AG271" s="209">
        <f>K271+U271-AA271</f>
        <v>0</v>
      </c>
      <c r="AH271" s="210">
        <f>+AF271+AG271</f>
        <v>17102</v>
      </c>
      <c r="AI271" s="209">
        <f>M271+V271-AB271</f>
        <v>0</v>
      </c>
      <c r="AJ271" s="209">
        <f>N271+W271-AC271</f>
        <v>0</v>
      </c>
      <c r="AK271" s="210">
        <f>+AI271+AJ271</f>
        <v>0</v>
      </c>
      <c r="AL271" s="210">
        <f>+AH271+AK271</f>
        <v>17102</v>
      </c>
      <c r="AM271" s="213">
        <f>[1]C3!G208</f>
        <v>16553.2</v>
      </c>
      <c r="AN271" s="213">
        <v>0</v>
      </c>
      <c r="AO271" s="210">
        <f>+AM271+AN271</f>
        <v>16553.2</v>
      </c>
      <c r="AP271" s="213">
        <v>0</v>
      </c>
      <c r="AQ271" s="213">
        <v>0</v>
      </c>
      <c r="AR271" s="210">
        <f>+AP271+AQ271</f>
        <v>0</v>
      </c>
      <c r="AS271" s="210">
        <f>+AO271+AR271</f>
        <v>16553.2</v>
      </c>
      <c r="AT271" s="213">
        <f>[1]C3!G209</f>
        <v>0</v>
      </c>
      <c r="AU271" s="213">
        <v>0</v>
      </c>
      <c r="AV271" s="210">
        <f>+AT271+AU271</f>
        <v>0</v>
      </c>
      <c r="AW271" s="213">
        <v>0</v>
      </c>
      <c r="AX271" s="213">
        <v>0</v>
      </c>
      <c r="AY271" s="210">
        <f>+AW271+AX271</f>
        <v>0</v>
      </c>
      <c r="AZ271" s="210">
        <f>+AV271+AY271</f>
        <v>0</v>
      </c>
      <c r="BA271" s="213">
        <f>[1]C3!G210</f>
        <v>0</v>
      </c>
      <c r="BB271" s="213">
        <v>0</v>
      </c>
      <c r="BC271" s="210">
        <f>+BA271+BB271</f>
        <v>0</v>
      </c>
      <c r="BD271" s="213">
        <v>0</v>
      </c>
      <c r="BE271" s="213">
        <v>0</v>
      </c>
      <c r="BF271" s="210">
        <f>+BD271+BE271</f>
        <v>0</v>
      </c>
      <c r="BG271" s="210">
        <f>+BC271+BF271</f>
        <v>0</v>
      </c>
      <c r="BH271" s="213">
        <f>[1]C3!G211</f>
        <v>0</v>
      </c>
      <c r="BI271" s="213">
        <v>0</v>
      </c>
      <c r="BJ271" s="210">
        <f>+BH271+BI271</f>
        <v>0</v>
      </c>
      <c r="BK271" s="213">
        <v>0</v>
      </c>
      <c r="BL271" s="213">
        <v>0</v>
      </c>
      <c r="BM271" s="210">
        <f>+BK271+BL271</f>
        <v>0</v>
      </c>
      <c r="BN271" s="210">
        <f>+BJ271+BM271</f>
        <v>0</v>
      </c>
      <c r="BO271" s="209">
        <f>AF271-AM271-AT271-BA271-BH271</f>
        <v>548.79999999999927</v>
      </c>
      <c r="BP271" s="209">
        <f>AG271-AN271-AU271-BB271-BI271</f>
        <v>0</v>
      </c>
      <c r="BQ271" s="210">
        <f>+BO271+BP271</f>
        <v>548.79999999999927</v>
      </c>
      <c r="BR271" s="209">
        <f>AI271-AP271-AW271-BD271-BK271</f>
        <v>0</v>
      </c>
      <c r="BS271" s="209">
        <f>AJ271-AQ271-AX271-BE271-BL271</f>
        <v>0</v>
      </c>
      <c r="BT271" s="210">
        <f>+BR271+BS271</f>
        <v>0</v>
      </c>
      <c r="BU271" s="210">
        <f>+BQ271+BT271</f>
        <v>548.79999999999927</v>
      </c>
      <c r="BV271" s="269" t="s">
        <v>2016</v>
      </c>
      <c r="BW271" s="216">
        <f>S271+Y271-AE271</f>
        <v>0</v>
      </c>
      <c r="BX271" s="270" t="s">
        <v>2015</v>
      </c>
      <c r="BY271" s="216">
        <v>0</v>
      </c>
      <c r="BZ271" s="269" t="s">
        <v>2014</v>
      </c>
      <c r="CA271" s="271">
        <f>BW271-BY271</f>
        <v>0</v>
      </c>
    </row>
    <row r="272" spans="2:79">
      <c r="B272" s="197">
        <v>2015</v>
      </c>
      <c r="C272" s="198">
        <v>8320</v>
      </c>
      <c r="D272" s="197">
        <v>2</v>
      </c>
      <c r="E272" s="197">
        <v>2000</v>
      </c>
      <c r="F272" s="197">
        <v>2500</v>
      </c>
      <c r="G272" s="197">
        <v>255</v>
      </c>
      <c r="H272" s="197"/>
      <c r="I272" s="199" t="s">
        <v>414</v>
      </c>
      <c r="J272" s="200">
        <f>+J273</f>
        <v>77043</v>
      </c>
      <c r="K272" s="200">
        <f>+K273</f>
        <v>0</v>
      </c>
      <c r="L272" s="200">
        <f>+J272+K272</f>
        <v>77043</v>
      </c>
      <c r="M272" s="200">
        <f>+M273</f>
        <v>0</v>
      </c>
      <c r="N272" s="200">
        <f>+N273</f>
        <v>0</v>
      </c>
      <c r="O272" s="200">
        <f>+M272+N272</f>
        <v>0</v>
      </c>
      <c r="P272" s="200">
        <f>+L272+O272</f>
        <v>77043</v>
      </c>
      <c r="Q272" s="200"/>
      <c r="R272" s="235"/>
      <c r="S272" s="235"/>
      <c r="T272" s="200">
        <f>+T273</f>
        <v>0</v>
      </c>
      <c r="U272" s="200">
        <f>+U273</f>
        <v>0</v>
      </c>
      <c r="V272" s="200">
        <f>+V273</f>
        <v>0</v>
      </c>
      <c r="W272" s="200">
        <f>+W273</f>
        <v>0</v>
      </c>
      <c r="X272" s="202"/>
      <c r="Y272" s="202"/>
      <c r="Z272" s="200">
        <f>+Z273</f>
        <v>0</v>
      </c>
      <c r="AA272" s="200">
        <f>+AA273</f>
        <v>0</v>
      </c>
      <c r="AB272" s="200">
        <f>+AB273</f>
        <v>0</v>
      </c>
      <c r="AC272" s="200">
        <f>+AC273</f>
        <v>0</v>
      </c>
      <c r="AD272" s="202"/>
      <c r="AE272" s="202"/>
      <c r="AF272" s="200">
        <f>+AF273</f>
        <v>77043</v>
      </c>
      <c r="AG272" s="200">
        <f>+AG273</f>
        <v>0</v>
      </c>
      <c r="AH272" s="200">
        <f>+AF272+AG272</f>
        <v>77043</v>
      </c>
      <c r="AI272" s="200">
        <f>+AI273</f>
        <v>0</v>
      </c>
      <c r="AJ272" s="200">
        <f>+AJ273</f>
        <v>0</v>
      </c>
      <c r="AK272" s="200">
        <f>+AI272+AJ272</f>
        <v>0</v>
      </c>
      <c r="AL272" s="200">
        <f>+AH272+AK272</f>
        <v>77043</v>
      </c>
      <c r="AM272" s="200">
        <f>+AM273</f>
        <v>77009.5</v>
      </c>
      <c r="AN272" s="200">
        <f>+AN273</f>
        <v>0</v>
      </c>
      <c r="AO272" s="200">
        <f>+AM272+AN272</f>
        <v>77009.5</v>
      </c>
      <c r="AP272" s="200">
        <f>+AP273</f>
        <v>0</v>
      </c>
      <c r="AQ272" s="200">
        <f>+AQ273</f>
        <v>0</v>
      </c>
      <c r="AR272" s="200">
        <f>+AP272+AQ272</f>
        <v>0</v>
      </c>
      <c r="AS272" s="200">
        <f>+AO272+AR272</f>
        <v>77009.5</v>
      </c>
      <c r="AT272" s="200">
        <f>+AT273</f>
        <v>0</v>
      </c>
      <c r="AU272" s="200">
        <f>+AU273</f>
        <v>0</v>
      </c>
      <c r="AV272" s="200">
        <f>+AT272+AU272</f>
        <v>0</v>
      </c>
      <c r="AW272" s="200">
        <f>+AW273</f>
        <v>0</v>
      </c>
      <c r="AX272" s="200">
        <f>+AX273</f>
        <v>0</v>
      </c>
      <c r="AY272" s="200">
        <f>+AW272+AX272</f>
        <v>0</v>
      </c>
      <c r="AZ272" s="200">
        <f>+AV272+AY272</f>
        <v>0</v>
      </c>
      <c r="BA272" s="200">
        <f>+BA273</f>
        <v>0</v>
      </c>
      <c r="BB272" s="200">
        <f>+BB273</f>
        <v>0</v>
      </c>
      <c r="BC272" s="200">
        <f>+BA272+BB272</f>
        <v>0</v>
      </c>
      <c r="BD272" s="200">
        <f>+BD273</f>
        <v>0</v>
      </c>
      <c r="BE272" s="200">
        <f>+BE273</f>
        <v>0</v>
      </c>
      <c r="BF272" s="200">
        <f>+BD272+BE272</f>
        <v>0</v>
      </c>
      <c r="BG272" s="200">
        <f>+BC272+BF272</f>
        <v>0</v>
      </c>
      <c r="BH272" s="200">
        <f>+BH273</f>
        <v>0</v>
      </c>
      <c r="BI272" s="200">
        <f>+BI273</f>
        <v>0</v>
      </c>
      <c r="BJ272" s="200">
        <f>+BH272+BI272</f>
        <v>0</v>
      </c>
      <c r="BK272" s="200">
        <f>+BK273</f>
        <v>0</v>
      </c>
      <c r="BL272" s="200">
        <f>+BL273</f>
        <v>0</v>
      </c>
      <c r="BM272" s="200">
        <f>+BK272+BL272</f>
        <v>0</v>
      </c>
      <c r="BN272" s="200">
        <f>+BJ272+BM272</f>
        <v>0</v>
      </c>
      <c r="BO272" s="200">
        <f>+BO273</f>
        <v>33.5</v>
      </c>
      <c r="BP272" s="200">
        <f>+BP273</f>
        <v>0</v>
      </c>
      <c r="BQ272" s="200">
        <f>+BO272+BP272</f>
        <v>33.5</v>
      </c>
      <c r="BR272" s="200">
        <f>+BR273</f>
        <v>0</v>
      </c>
      <c r="BS272" s="200">
        <f>+BS273</f>
        <v>0</v>
      </c>
      <c r="BT272" s="200">
        <f>+BR272+BS272</f>
        <v>0</v>
      </c>
      <c r="BU272" s="200">
        <f>+BQ272+BT272</f>
        <v>33.5</v>
      </c>
      <c r="BV272" s="203"/>
      <c r="BW272" s="203"/>
      <c r="BX272" s="204"/>
      <c r="BY272" s="204"/>
      <c r="BZ272" s="203"/>
      <c r="CA272" s="205"/>
    </row>
    <row r="273" spans="2:79" ht="63">
      <c r="B273" s="218">
        <v>2015</v>
      </c>
      <c r="C273" s="219">
        <v>8320</v>
      </c>
      <c r="D273" s="218">
        <v>2</v>
      </c>
      <c r="E273" s="218">
        <v>2000</v>
      </c>
      <c r="F273" s="218">
        <v>2500</v>
      </c>
      <c r="G273" s="206">
        <v>255</v>
      </c>
      <c r="H273" s="218">
        <v>1</v>
      </c>
      <c r="I273" s="220" t="s">
        <v>414</v>
      </c>
      <c r="J273" s="209">
        <v>77043</v>
      </c>
      <c r="K273" s="209">
        <v>0</v>
      </c>
      <c r="L273" s="210">
        <f>+J273+K273</f>
        <v>77043</v>
      </c>
      <c r="M273" s="209">
        <v>0</v>
      </c>
      <c r="N273" s="209">
        <v>0</v>
      </c>
      <c r="O273" s="210">
        <f>+M273+N273</f>
        <v>0</v>
      </c>
      <c r="P273" s="210">
        <f>+L273+O273</f>
        <v>77043</v>
      </c>
      <c r="Q273" s="245" t="s">
        <v>2013</v>
      </c>
      <c r="R273" s="268" t="s">
        <v>2012</v>
      </c>
      <c r="S273" s="238"/>
      <c r="T273" s="213">
        <v>0</v>
      </c>
      <c r="U273" s="213">
        <v>0</v>
      </c>
      <c r="V273" s="213">
        <v>0</v>
      </c>
      <c r="W273" s="213">
        <v>0</v>
      </c>
      <c r="X273" s="213"/>
      <c r="Y273" s="213"/>
      <c r="Z273" s="213">
        <v>0</v>
      </c>
      <c r="AA273" s="213">
        <v>0</v>
      </c>
      <c r="AB273" s="213">
        <v>0</v>
      </c>
      <c r="AC273" s="213">
        <v>0</v>
      </c>
      <c r="AD273" s="214"/>
      <c r="AE273" s="214"/>
      <c r="AF273" s="209">
        <f>J273+T273-Z273</f>
        <v>77043</v>
      </c>
      <c r="AG273" s="209">
        <f>K273+U273-AA273</f>
        <v>0</v>
      </c>
      <c r="AH273" s="210">
        <f>+AF273+AG273</f>
        <v>77043</v>
      </c>
      <c r="AI273" s="209">
        <f>M273+V273-AB273</f>
        <v>0</v>
      </c>
      <c r="AJ273" s="209">
        <f>N273+W273-AC273</f>
        <v>0</v>
      </c>
      <c r="AK273" s="210">
        <f>+AI273+AJ273</f>
        <v>0</v>
      </c>
      <c r="AL273" s="210">
        <f>+AH273+AK273</f>
        <v>77043</v>
      </c>
      <c r="AM273" s="213">
        <f>[1]C3!G255</f>
        <v>77009.5</v>
      </c>
      <c r="AN273" s="213">
        <v>0</v>
      </c>
      <c r="AO273" s="210">
        <f>+AM273+AN273</f>
        <v>77009.5</v>
      </c>
      <c r="AP273" s="213">
        <v>0</v>
      </c>
      <c r="AQ273" s="213">
        <v>0</v>
      </c>
      <c r="AR273" s="210">
        <f>+AP273+AQ273</f>
        <v>0</v>
      </c>
      <c r="AS273" s="210">
        <f>+AO273+AR273</f>
        <v>77009.5</v>
      </c>
      <c r="AT273" s="213">
        <f>[1]C3!G256</f>
        <v>0</v>
      </c>
      <c r="AU273" s="213">
        <v>0</v>
      </c>
      <c r="AV273" s="210">
        <f>+AT273+AU273</f>
        <v>0</v>
      </c>
      <c r="AW273" s="213">
        <v>0</v>
      </c>
      <c r="AX273" s="213">
        <v>0</v>
      </c>
      <c r="AY273" s="210">
        <f>+AW273+AX273</f>
        <v>0</v>
      </c>
      <c r="AZ273" s="210">
        <f>+AV273+AY273</f>
        <v>0</v>
      </c>
      <c r="BA273" s="213">
        <f>[1]C3!G257</f>
        <v>0</v>
      </c>
      <c r="BB273" s="213">
        <v>0</v>
      </c>
      <c r="BC273" s="210">
        <f>+BA273+BB273</f>
        <v>0</v>
      </c>
      <c r="BD273" s="213">
        <v>0</v>
      </c>
      <c r="BE273" s="213">
        <v>0</v>
      </c>
      <c r="BF273" s="210">
        <f>+BD273+BE273</f>
        <v>0</v>
      </c>
      <c r="BG273" s="210">
        <f>+BC273+BF273</f>
        <v>0</v>
      </c>
      <c r="BH273" s="213">
        <f>[1]C3!G258</f>
        <v>0</v>
      </c>
      <c r="BI273" s="213">
        <v>0</v>
      </c>
      <c r="BJ273" s="210">
        <f>+BH273+BI273</f>
        <v>0</v>
      </c>
      <c r="BK273" s="213">
        <v>0</v>
      </c>
      <c r="BL273" s="213">
        <v>0</v>
      </c>
      <c r="BM273" s="210">
        <f>+BK273+BL273</f>
        <v>0</v>
      </c>
      <c r="BN273" s="210">
        <f>+BJ273+BM273</f>
        <v>0</v>
      </c>
      <c r="BO273" s="209">
        <f>AF273-AM273-AT273-BA273-BH273</f>
        <v>33.5</v>
      </c>
      <c r="BP273" s="209">
        <f>AG273-AN273-AU273-BB273-BI273</f>
        <v>0</v>
      </c>
      <c r="BQ273" s="210">
        <f>+BO273+BP273</f>
        <v>33.5</v>
      </c>
      <c r="BR273" s="209">
        <f>AI273-AP273-AW273-BD273-BK273</f>
        <v>0</v>
      </c>
      <c r="BS273" s="209">
        <f>AJ273-AQ273-AX273-BE273-BL273</f>
        <v>0</v>
      </c>
      <c r="BT273" s="210">
        <f>+BR273+BS273</f>
        <v>0</v>
      </c>
      <c r="BU273" s="210">
        <f>+BQ273+BT273</f>
        <v>33.5</v>
      </c>
      <c r="BV273" s="269" t="s">
        <v>2012</v>
      </c>
      <c r="BW273" s="272">
        <f>S273+Y273-AE273</f>
        <v>0</v>
      </c>
      <c r="BX273" s="273" t="s">
        <v>2011</v>
      </c>
      <c r="BY273" s="272">
        <v>0</v>
      </c>
      <c r="BZ273" s="269" t="s">
        <v>2010</v>
      </c>
      <c r="CA273" s="271">
        <f>BW273-BY273</f>
        <v>0</v>
      </c>
    </row>
    <row r="274" spans="2:79" ht="36.75" customHeight="1">
      <c r="B274" s="197">
        <v>2015</v>
      </c>
      <c r="C274" s="198">
        <v>8320</v>
      </c>
      <c r="D274" s="197">
        <v>2</v>
      </c>
      <c r="E274" s="197">
        <v>2000</v>
      </c>
      <c r="F274" s="197">
        <v>2500</v>
      </c>
      <c r="G274" s="197">
        <v>259</v>
      </c>
      <c r="H274" s="197"/>
      <c r="I274" s="199" t="s">
        <v>412</v>
      </c>
      <c r="J274" s="200">
        <f>+J275</f>
        <v>560520</v>
      </c>
      <c r="K274" s="200">
        <f>+K275</f>
        <v>0</v>
      </c>
      <c r="L274" s="200">
        <f>+J274+K274</f>
        <v>560520</v>
      </c>
      <c r="M274" s="200">
        <f>+M275</f>
        <v>0</v>
      </c>
      <c r="N274" s="200">
        <f>+N275</f>
        <v>0</v>
      </c>
      <c r="O274" s="200">
        <f>+M274+N274</f>
        <v>0</v>
      </c>
      <c r="P274" s="200">
        <f>+L274+O274</f>
        <v>560520</v>
      </c>
      <c r="Q274" s="200"/>
      <c r="R274" s="235"/>
      <c r="S274" s="235"/>
      <c r="T274" s="200">
        <f>+T275</f>
        <v>0</v>
      </c>
      <c r="U274" s="200">
        <f>+U275</f>
        <v>0</v>
      </c>
      <c r="V274" s="200">
        <f>+V275</f>
        <v>0</v>
      </c>
      <c r="W274" s="200">
        <f>+W275</f>
        <v>0</v>
      </c>
      <c r="X274" s="202"/>
      <c r="Y274" s="202"/>
      <c r="Z274" s="200">
        <f>+Z275</f>
        <v>0</v>
      </c>
      <c r="AA274" s="200">
        <f>+AA275</f>
        <v>0</v>
      </c>
      <c r="AB274" s="200">
        <f>+AB275</f>
        <v>0</v>
      </c>
      <c r="AC274" s="200">
        <f>+AC275</f>
        <v>0</v>
      </c>
      <c r="AD274" s="202"/>
      <c r="AE274" s="202"/>
      <c r="AF274" s="200">
        <f>+AF275</f>
        <v>560520</v>
      </c>
      <c r="AG274" s="200">
        <f>+AG275</f>
        <v>0</v>
      </c>
      <c r="AH274" s="200">
        <f>+AF274+AG274</f>
        <v>560520</v>
      </c>
      <c r="AI274" s="200">
        <f>+AI275</f>
        <v>0</v>
      </c>
      <c r="AJ274" s="200">
        <f>+AJ275</f>
        <v>0</v>
      </c>
      <c r="AK274" s="200">
        <f>+AI274+AJ274</f>
        <v>0</v>
      </c>
      <c r="AL274" s="200">
        <f>+AH274+AK274</f>
        <v>560520</v>
      </c>
      <c r="AM274" s="200">
        <f>+AM275</f>
        <v>279392.11</v>
      </c>
      <c r="AN274" s="200">
        <f>+AN275</f>
        <v>0</v>
      </c>
      <c r="AO274" s="200">
        <f>+AM274+AN274</f>
        <v>279392.11</v>
      </c>
      <c r="AP274" s="200">
        <f>+AP275</f>
        <v>0</v>
      </c>
      <c r="AQ274" s="200">
        <f>+AQ275</f>
        <v>0</v>
      </c>
      <c r="AR274" s="200">
        <f>+AP274+AQ274</f>
        <v>0</v>
      </c>
      <c r="AS274" s="200">
        <f>+AO274+AR274</f>
        <v>279392.11</v>
      </c>
      <c r="AT274" s="200">
        <f>+AT275</f>
        <v>0</v>
      </c>
      <c r="AU274" s="200">
        <f>+AU275</f>
        <v>0</v>
      </c>
      <c r="AV274" s="200">
        <f>+AT274+AU274</f>
        <v>0</v>
      </c>
      <c r="AW274" s="200">
        <f>+AW275</f>
        <v>0</v>
      </c>
      <c r="AX274" s="200">
        <f>+AX275</f>
        <v>0</v>
      </c>
      <c r="AY274" s="200">
        <f>+AW274+AX274</f>
        <v>0</v>
      </c>
      <c r="AZ274" s="200">
        <f>+AV274+AY274</f>
        <v>0</v>
      </c>
      <c r="BA274" s="200">
        <f>+BA275</f>
        <v>279392.09999999998</v>
      </c>
      <c r="BB274" s="200">
        <f>+BB275</f>
        <v>0</v>
      </c>
      <c r="BC274" s="200">
        <f>+BA274+BB274</f>
        <v>279392.09999999998</v>
      </c>
      <c r="BD274" s="200">
        <f>+BD275</f>
        <v>0</v>
      </c>
      <c r="BE274" s="200">
        <f>+BE275</f>
        <v>0</v>
      </c>
      <c r="BF274" s="200">
        <f>+BD274+BE274</f>
        <v>0</v>
      </c>
      <c r="BG274" s="200">
        <f>+BC274+BF274</f>
        <v>279392.09999999998</v>
      </c>
      <c r="BH274" s="200">
        <f>+BH275</f>
        <v>0</v>
      </c>
      <c r="BI274" s="200">
        <f>+BI275</f>
        <v>0</v>
      </c>
      <c r="BJ274" s="200">
        <f>+BH274+BI274</f>
        <v>0</v>
      </c>
      <c r="BK274" s="200">
        <f>+BK275</f>
        <v>0</v>
      </c>
      <c r="BL274" s="200">
        <f>+BL275</f>
        <v>0</v>
      </c>
      <c r="BM274" s="200">
        <f>+BK274+BL274</f>
        <v>0</v>
      </c>
      <c r="BN274" s="200">
        <f>+BJ274+BM274</f>
        <v>0</v>
      </c>
      <c r="BO274" s="200">
        <f>+BO275</f>
        <v>1735.7900000000373</v>
      </c>
      <c r="BP274" s="200">
        <f>+BP275</f>
        <v>0</v>
      </c>
      <c r="BQ274" s="200">
        <f>+BO274+BP274</f>
        <v>1735.7900000000373</v>
      </c>
      <c r="BR274" s="200">
        <f>+BR275</f>
        <v>0</v>
      </c>
      <c r="BS274" s="200">
        <f>+BS275</f>
        <v>0</v>
      </c>
      <c r="BT274" s="200">
        <f>+BR274+BS274</f>
        <v>0</v>
      </c>
      <c r="BU274" s="200">
        <f>+BQ274+BT274</f>
        <v>1735.7900000000373</v>
      </c>
      <c r="BV274" s="274"/>
      <c r="BW274" s="274"/>
      <c r="BX274" s="275"/>
      <c r="BY274" s="275"/>
      <c r="BZ274" s="274"/>
      <c r="CA274" s="205"/>
    </row>
    <row r="275" spans="2:79" ht="48.75" customHeight="1">
      <c r="B275" s="218">
        <v>2015</v>
      </c>
      <c r="C275" s="219">
        <v>8320</v>
      </c>
      <c r="D275" s="218">
        <v>2</v>
      </c>
      <c r="E275" s="218">
        <v>2000</v>
      </c>
      <c r="F275" s="218">
        <v>2500</v>
      </c>
      <c r="G275" s="206">
        <v>259</v>
      </c>
      <c r="H275" s="218">
        <v>1</v>
      </c>
      <c r="I275" s="220" t="s">
        <v>412</v>
      </c>
      <c r="J275" s="209">
        <v>560520</v>
      </c>
      <c r="K275" s="209">
        <v>0</v>
      </c>
      <c r="L275" s="210">
        <f>+J275+K275</f>
        <v>560520</v>
      </c>
      <c r="M275" s="209">
        <v>0</v>
      </c>
      <c r="N275" s="209">
        <v>0</v>
      </c>
      <c r="O275" s="210">
        <f>+M275+N275</f>
        <v>0</v>
      </c>
      <c r="P275" s="210">
        <f>+L275+O275</f>
        <v>560520</v>
      </c>
      <c r="Q275" s="245" t="s">
        <v>736</v>
      </c>
      <c r="R275" s="238">
        <v>6548</v>
      </c>
      <c r="S275" s="238"/>
      <c r="T275" s="213">
        <v>0</v>
      </c>
      <c r="U275" s="213">
        <v>0</v>
      </c>
      <c r="V275" s="213">
        <v>0</v>
      </c>
      <c r="W275" s="213">
        <v>0</v>
      </c>
      <c r="X275" s="213"/>
      <c r="Y275" s="213"/>
      <c r="Z275" s="213">
        <v>0</v>
      </c>
      <c r="AA275" s="213">
        <v>0</v>
      </c>
      <c r="AB275" s="213">
        <v>0</v>
      </c>
      <c r="AC275" s="213">
        <v>0</v>
      </c>
      <c r="AD275" s="214"/>
      <c r="AE275" s="214"/>
      <c r="AF275" s="209">
        <f>J275+T275-Z275</f>
        <v>560520</v>
      </c>
      <c r="AG275" s="209">
        <f>K275+U275-AA275</f>
        <v>0</v>
      </c>
      <c r="AH275" s="210">
        <f>+AF275+AG275</f>
        <v>560520</v>
      </c>
      <c r="AI275" s="209">
        <f>M275+V275-AB275</f>
        <v>0</v>
      </c>
      <c r="AJ275" s="209">
        <f>N275+W275-AC275</f>
        <v>0</v>
      </c>
      <c r="AK275" s="210">
        <f>+AI275+AJ275</f>
        <v>0</v>
      </c>
      <c r="AL275" s="210">
        <f>+AH275+AK275</f>
        <v>560520</v>
      </c>
      <c r="AM275" s="213">
        <f>[1]C3!G301</f>
        <v>279392.11</v>
      </c>
      <c r="AN275" s="213">
        <v>0</v>
      </c>
      <c r="AO275" s="210">
        <f>+AM275+AN275</f>
        <v>279392.11</v>
      </c>
      <c r="AP275" s="213">
        <v>0</v>
      </c>
      <c r="AQ275" s="213">
        <v>0</v>
      </c>
      <c r="AR275" s="210">
        <f>+AP275+AQ275</f>
        <v>0</v>
      </c>
      <c r="AS275" s="210">
        <f>+AO275+AR275</f>
        <v>279392.11</v>
      </c>
      <c r="AT275" s="213">
        <f>[1]C3!G302</f>
        <v>0</v>
      </c>
      <c r="AU275" s="213">
        <v>0</v>
      </c>
      <c r="AV275" s="210">
        <f>+AT275+AU275</f>
        <v>0</v>
      </c>
      <c r="AW275" s="213">
        <v>0</v>
      </c>
      <c r="AX275" s="213">
        <v>0</v>
      </c>
      <c r="AY275" s="210">
        <f>+AW275+AX275</f>
        <v>0</v>
      </c>
      <c r="AZ275" s="210">
        <f>+AV275+AY275</f>
        <v>0</v>
      </c>
      <c r="BA275" s="213">
        <f>[1]C3!G303</f>
        <v>279392.09999999998</v>
      </c>
      <c r="BB275" s="213">
        <v>0</v>
      </c>
      <c r="BC275" s="210">
        <f>+BA275+BB275</f>
        <v>279392.09999999998</v>
      </c>
      <c r="BD275" s="213">
        <v>0</v>
      </c>
      <c r="BE275" s="213">
        <v>0</v>
      </c>
      <c r="BF275" s="210">
        <f>+BD275+BE275</f>
        <v>0</v>
      </c>
      <c r="BG275" s="210">
        <f>+BC275+BF275</f>
        <v>279392.09999999998</v>
      </c>
      <c r="BH275" s="213">
        <f>[1]C3!G304</f>
        <v>0</v>
      </c>
      <c r="BI275" s="213">
        <v>0</v>
      </c>
      <c r="BJ275" s="210">
        <f>+BH275+BI275</f>
        <v>0</v>
      </c>
      <c r="BK275" s="213">
        <v>0</v>
      </c>
      <c r="BL275" s="213">
        <v>0</v>
      </c>
      <c r="BM275" s="210">
        <f>+BK275+BL275</f>
        <v>0</v>
      </c>
      <c r="BN275" s="210">
        <f>+BJ275+BM275</f>
        <v>0</v>
      </c>
      <c r="BO275" s="209">
        <f>AF275-AM275-AT275-BA275-BH275</f>
        <v>1735.7900000000373</v>
      </c>
      <c r="BP275" s="209">
        <f>AG275-AN275-AU275-BB275-BI275</f>
        <v>0</v>
      </c>
      <c r="BQ275" s="210">
        <f>+BO275+BP275</f>
        <v>1735.7900000000373</v>
      </c>
      <c r="BR275" s="209">
        <f>AI275-AP275-AW275-BD275-BK275</f>
        <v>0</v>
      </c>
      <c r="BS275" s="209">
        <f>AJ275-AQ275-AX275-BE275-BL275</f>
        <v>0</v>
      </c>
      <c r="BT275" s="210">
        <f>+BR275+BS275</f>
        <v>0</v>
      </c>
      <c r="BU275" s="210">
        <f>+BQ275+BT275</f>
        <v>1735.7900000000373</v>
      </c>
      <c r="BV275" s="276">
        <f>R275+X275-AD275</f>
        <v>6548</v>
      </c>
      <c r="BW275" s="276">
        <f>S275+Y275-AE275</f>
        <v>0</v>
      </c>
      <c r="BX275" s="272">
        <f>[1]C3!H301</f>
        <v>10204</v>
      </c>
      <c r="BY275" s="272">
        <v>0</v>
      </c>
      <c r="BZ275" s="276">
        <f>BV275-BX275</f>
        <v>-3656</v>
      </c>
      <c r="CA275" s="217">
        <f>BW275-BY275</f>
        <v>0</v>
      </c>
    </row>
    <row r="276" spans="2:79" ht="42" hidden="1" customHeight="1">
      <c r="B276" s="188">
        <v>2015</v>
      </c>
      <c r="C276" s="189">
        <v>8320</v>
      </c>
      <c r="D276" s="188">
        <v>2</v>
      </c>
      <c r="E276" s="188">
        <v>2000</v>
      </c>
      <c r="F276" s="188">
        <v>2600</v>
      </c>
      <c r="G276" s="188"/>
      <c r="H276" s="188"/>
      <c r="I276" s="190" t="s">
        <v>410</v>
      </c>
      <c r="J276" s="191">
        <f>J277</f>
        <v>0</v>
      </c>
      <c r="K276" s="191">
        <f>K277</f>
        <v>0</v>
      </c>
      <c r="L276" s="191">
        <f>+J276+K276</f>
        <v>0</v>
      </c>
      <c r="M276" s="191">
        <f>M277</f>
        <v>0</v>
      </c>
      <c r="N276" s="191">
        <f>N277</f>
        <v>0</v>
      </c>
      <c r="O276" s="191">
        <f>+M276+N276</f>
        <v>0</v>
      </c>
      <c r="P276" s="191">
        <f>+L276+O276</f>
        <v>0</v>
      </c>
      <c r="Q276" s="191"/>
      <c r="R276" s="234"/>
      <c r="S276" s="234"/>
      <c r="T276" s="191">
        <f>T277</f>
        <v>0</v>
      </c>
      <c r="U276" s="191">
        <f>U277</f>
        <v>0</v>
      </c>
      <c r="V276" s="191">
        <f>V277</f>
        <v>0</v>
      </c>
      <c r="W276" s="191">
        <f>W277</f>
        <v>0</v>
      </c>
      <c r="X276" s="193"/>
      <c r="Y276" s="193"/>
      <c r="Z276" s="191">
        <f>Z277</f>
        <v>0</v>
      </c>
      <c r="AA276" s="191">
        <f>AA277</f>
        <v>0</v>
      </c>
      <c r="AB276" s="191">
        <f>AB277</f>
        <v>0</v>
      </c>
      <c r="AC276" s="191">
        <f>AC277</f>
        <v>0</v>
      </c>
      <c r="AD276" s="193"/>
      <c r="AE276" s="193"/>
      <c r="AF276" s="191">
        <f>AF277</f>
        <v>0</v>
      </c>
      <c r="AG276" s="191">
        <f>AG277</f>
        <v>0</v>
      </c>
      <c r="AH276" s="191">
        <f>+AF276+AG276</f>
        <v>0</v>
      </c>
      <c r="AI276" s="191">
        <f>AI277</f>
        <v>0</v>
      </c>
      <c r="AJ276" s="191">
        <f>AJ277</f>
        <v>0</v>
      </c>
      <c r="AK276" s="191">
        <f>+AI276+AJ276</f>
        <v>0</v>
      </c>
      <c r="AL276" s="191">
        <f>+AH276+AK276</f>
        <v>0</v>
      </c>
      <c r="AM276" s="191">
        <f>AM277</f>
        <v>0</v>
      </c>
      <c r="AN276" s="191">
        <f>AN277</f>
        <v>0</v>
      </c>
      <c r="AO276" s="191">
        <f>+AM276+AN276</f>
        <v>0</v>
      </c>
      <c r="AP276" s="191">
        <f>AP277</f>
        <v>0</v>
      </c>
      <c r="AQ276" s="191">
        <f>AQ277</f>
        <v>0</v>
      </c>
      <c r="AR276" s="191">
        <f>+AP276+AQ276</f>
        <v>0</v>
      </c>
      <c r="AS276" s="191">
        <f>+AO276+AR276</f>
        <v>0</v>
      </c>
      <c r="AT276" s="191">
        <f>AT277</f>
        <v>0</v>
      </c>
      <c r="AU276" s="191">
        <f>AU277</f>
        <v>0</v>
      </c>
      <c r="AV276" s="191">
        <f>+AT276+AU276</f>
        <v>0</v>
      </c>
      <c r="AW276" s="191">
        <f>AW277</f>
        <v>0</v>
      </c>
      <c r="AX276" s="191">
        <f>AX277</f>
        <v>0</v>
      </c>
      <c r="AY276" s="191">
        <f>+AW276+AX276</f>
        <v>0</v>
      </c>
      <c r="AZ276" s="191">
        <f>+AV276+AY276</f>
        <v>0</v>
      </c>
      <c r="BA276" s="191">
        <f>BA277</f>
        <v>0</v>
      </c>
      <c r="BB276" s="191">
        <f>BB277</f>
        <v>0</v>
      </c>
      <c r="BC276" s="191">
        <f>+BA276+BB276</f>
        <v>0</v>
      </c>
      <c r="BD276" s="191">
        <f>BD277</f>
        <v>0</v>
      </c>
      <c r="BE276" s="191">
        <f>BE277</f>
        <v>0</v>
      </c>
      <c r="BF276" s="191">
        <f>+BD276+BE276</f>
        <v>0</v>
      </c>
      <c r="BG276" s="191">
        <f>+BC276+BF276</f>
        <v>0</v>
      </c>
      <c r="BH276" s="191">
        <f>BH277</f>
        <v>0</v>
      </c>
      <c r="BI276" s="191">
        <f>BI277</f>
        <v>0</v>
      </c>
      <c r="BJ276" s="191">
        <f>+BH276+BI276</f>
        <v>0</v>
      </c>
      <c r="BK276" s="191">
        <f>BK277</f>
        <v>0</v>
      </c>
      <c r="BL276" s="191">
        <f>BL277</f>
        <v>0</v>
      </c>
      <c r="BM276" s="191">
        <f>+BK276+BL276</f>
        <v>0</v>
      </c>
      <c r="BN276" s="191">
        <f>+BJ276+BM276</f>
        <v>0</v>
      </c>
      <c r="BO276" s="191">
        <f>BO277</f>
        <v>0</v>
      </c>
      <c r="BP276" s="191">
        <f>BP277</f>
        <v>0</v>
      </c>
      <c r="BQ276" s="191">
        <f>+BO276+BP276</f>
        <v>0</v>
      </c>
      <c r="BR276" s="191">
        <f>BR277</f>
        <v>0</v>
      </c>
      <c r="BS276" s="191">
        <f>BS277</f>
        <v>0</v>
      </c>
      <c r="BT276" s="191">
        <f>+BR276+BS276</f>
        <v>0</v>
      </c>
      <c r="BU276" s="191">
        <f>+BQ276+BT276</f>
        <v>0</v>
      </c>
      <c r="BV276" s="277"/>
      <c r="BW276" s="277"/>
      <c r="BX276" s="278"/>
      <c r="BY276" s="278"/>
      <c r="BZ276" s="277"/>
      <c r="CA276" s="196"/>
    </row>
    <row r="277" spans="2:79" ht="50.25" hidden="1" customHeight="1">
      <c r="B277" s="197">
        <v>2015</v>
      </c>
      <c r="C277" s="198">
        <v>8320</v>
      </c>
      <c r="D277" s="197">
        <v>2</v>
      </c>
      <c r="E277" s="197">
        <v>2000</v>
      </c>
      <c r="F277" s="197">
        <v>2600</v>
      </c>
      <c r="G277" s="197">
        <v>261</v>
      </c>
      <c r="H277" s="197"/>
      <c r="I277" s="199" t="s">
        <v>410</v>
      </c>
      <c r="J277" s="200">
        <f>J278</f>
        <v>0</v>
      </c>
      <c r="K277" s="200">
        <f>K278</f>
        <v>0</v>
      </c>
      <c r="L277" s="200">
        <f>+J277+K277</f>
        <v>0</v>
      </c>
      <c r="M277" s="200">
        <f>M278</f>
        <v>0</v>
      </c>
      <c r="N277" s="200">
        <f>N278</f>
        <v>0</v>
      </c>
      <c r="O277" s="200">
        <f>+M277+N277</f>
        <v>0</v>
      </c>
      <c r="P277" s="200">
        <f>+L277+O277</f>
        <v>0</v>
      </c>
      <c r="Q277" s="200"/>
      <c r="R277" s="235"/>
      <c r="S277" s="235"/>
      <c r="T277" s="200">
        <f>T278</f>
        <v>0</v>
      </c>
      <c r="U277" s="200">
        <f>U278</f>
        <v>0</v>
      </c>
      <c r="V277" s="200">
        <f>V278</f>
        <v>0</v>
      </c>
      <c r="W277" s="200">
        <f>W278</f>
        <v>0</v>
      </c>
      <c r="X277" s="202"/>
      <c r="Y277" s="202"/>
      <c r="Z277" s="200">
        <f>Z278</f>
        <v>0</v>
      </c>
      <c r="AA277" s="200">
        <f>AA278</f>
        <v>0</v>
      </c>
      <c r="AB277" s="200">
        <f>AB278</f>
        <v>0</v>
      </c>
      <c r="AC277" s="200">
        <f>AC278</f>
        <v>0</v>
      </c>
      <c r="AD277" s="202"/>
      <c r="AE277" s="202"/>
      <c r="AF277" s="200">
        <f>AF278</f>
        <v>0</v>
      </c>
      <c r="AG277" s="200">
        <f>AG278</f>
        <v>0</v>
      </c>
      <c r="AH277" s="200">
        <f>+AF277+AG277</f>
        <v>0</v>
      </c>
      <c r="AI277" s="200">
        <f>AI278</f>
        <v>0</v>
      </c>
      <c r="AJ277" s="200">
        <f>AJ278</f>
        <v>0</v>
      </c>
      <c r="AK277" s="200">
        <f>+AI277+AJ277</f>
        <v>0</v>
      </c>
      <c r="AL277" s="200">
        <f>+AH277+AK277</f>
        <v>0</v>
      </c>
      <c r="AM277" s="200">
        <f>AM278</f>
        <v>0</v>
      </c>
      <c r="AN277" s="200">
        <f>AN278</f>
        <v>0</v>
      </c>
      <c r="AO277" s="200">
        <f>+AM277+AN277</f>
        <v>0</v>
      </c>
      <c r="AP277" s="200">
        <f>AP278</f>
        <v>0</v>
      </c>
      <c r="AQ277" s="200">
        <f>AQ278</f>
        <v>0</v>
      </c>
      <c r="AR277" s="200">
        <f>+AP277+AQ277</f>
        <v>0</v>
      </c>
      <c r="AS277" s="200">
        <f>+AO277+AR277</f>
        <v>0</v>
      </c>
      <c r="AT277" s="200">
        <f>AT278</f>
        <v>0</v>
      </c>
      <c r="AU277" s="200">
        <f>AU278</f>
        <v>0</v>
      </c>
      <c r="AV277" s="200">
        <f>+AT277+AU277</f>
        <v>0</v>
      </c>
      <c r="AW277" s="200">
        <f>AW278</f>
        <v>0</v>
      </c>
      <c r="AX277" s="200">
        <f>AX278</f>
        <v>0</v>
      </c>
      <c r="AY277" s="200">
        <f>+AW277+AX277</f>
        <v>0</v>
      </c>
      <c r="AZ277" s="200">
        <f>+AV277+AY277</f>
        <v>0</v>
      </c>
      <c r="BA277" s="200">
        <f>BA278</f>
        <v>0</v>
      </c>
      <c r="BB277" s="200">
        <f>BB278</f>
        <v>0</v>
      </c>
      <c r="BC277" s="200">
        <f>+BA277+BB277</f>
        <v>0</v>
      </c>
      <c r="BD277" s="200">
        <f>BD278</f>
        <v>0</v>
      </c>
      <c r="BE277" s="200">
        <f>BE278</f>
        <v>0</v>
      </c>
      <c r="BF277" s="200">
        <f>+BD277+BE277</f>
        <v>0</v>
      </c>
      <c r="BG277" s="200">
        <f>+BC277+BF277</f>
        <v>0</v>
      </c>
      <c r="BH277" s="200">
        <f>BH278</f>
        <v>0</v>
      </c>
      <c r="BI277" s="200">
        <f>BI278</f>
        <v>0</v>
      </c>
      <c r="BJ277" s="200">
        <f>+BH277+BI277</f>
        <v>0</v>
      </c>
      <c r="BK277" s="200">
        <f>BK278</f>
        <v>0</v>
      </c>
      <c r="BL277" s="200">
        <f>BL278</f>
        <v>0</v>
      </c>
      <c r="BM277" s="200">
        <f>+BK277+BL277</f>
        <v>0</v>
      </c>
      <c r="BN277" s="200">
        <f>+BJ277+BM277</f>
        <v>0</v>
      </c>
      <c r="BO277" s="200">
        <f>BO278</f>
        <v>0</v>
      </c>
      <c r="BP277" s="200">
        <f>BP278</f>
        <v>0</v>
      </c>
      <c r="BQ277" s="200">
        <f>+BO277+BP277</f>
        <v>0</v>
      </c>
      <c r="BR277" s="200">
        <f>BR278</f>
        <v>0</v>
      </c>
      <c r="BS277" s="200">
        <f>BS278</f>
        <v>0</v>
      </c>
      <c r="BT277" s="200">
        <f>+BR277+BS277</f>
        <v>0</v>
      </c>
      <c r="BU277" s="200">
        <f>+BQ277+BT277</f>
        <v>0</v>
      </c>
      <c r="BV277" s="274"/>
      <c r="BW277" s="274"/>
      <c r="BX277" s="275"/>
      <c r="BY277" s="275"/>
      <c r="BZ277" s="274"/>
      <c r="CA277" s="205"/>
    </row>
    <row r="278" spans="2:79" ht="50.25" hidden="1" customHeight="1">
      <c r="B278" s="218">
        <v>2015</v>
      </c>
      <c r="C278" s="219">
        <v>8320</v>
      </c>
      <c r="D278" s="218">
        <v>2</v>
      </c>
      <c r="E278" s="218">
        <v>2000</v>
      </c>
      <c r="F278" s="218">
        <v>2600</v>
      </c>
      <c r="G278" s="206">
        <v>261</v>
      </c>
      <c r="H278" s="218">
        <v>1</v>
      </c>
      <c r="I278" s="220" t="s">
        <v>603</v>
      </c>
      <c r="J278" s="209">
        <v>0</v>
      </c>
      <c r="K278" s="209">
        <v>0</v>
      </c>
      <c r="L278" s="210">
        <f>+J278+K278</f>
        <v>0</v>
      </c>
      <c r="M278" s="209">
        <v>0</v>
      </c>
      <c r="N278" s="209">
        <v>0</v>
      </c>
      <c r="O278" s="210">
        <f>+M278+N278</f>
        <v>0</v>
      </c>
      <c r="P278" s="210">
        <f>+L278+O278</f>
        <v>0</v>
      </c>
      <c r="Q278" s="210" t="s">
        <v>409</v>
      </c>
      <c r="R278" s="266"/>
      <c r="S278" s="266"/>
      <c r="T278" s="213">
        <v>0</v>
      </c>
      <c r="U278" s="213">
        <v>0</v>
      </c>
      <c r="V278" s="213">
        <v>0</v>
      </c>
      <c r="W278" s="213">
        <v>0</v>
      </c>
      <c r="X278" s="213"/>
      <c r="Y278" s="213"/>
      <c r="Z278" s="213">
        <v>0</v>
      </c>
      <c r="AA278" s="213">
        <v>0</v>
      </c>
      <c r="AB278" s="213">
        <v>0</v>
      </c>
      <c r="AC278" s="213">
        <v>0</v>
      </c>
      <c r="AD278" s="214"/>
      <c r="AE278" s="214"/>
      <c r="AF278" s="209">
        <f>J278+T278-Z278</f>
        <v>0</v>
      </c>
      <c r="AG278" s="209">
        <f>K278+U278-AA278</f>
        <v>0</v>
      </c>
      <c r="AH278" s="210">
        <f>+AF278+AG278</f>
        <v>0</v>
      </c>
      <c r="AI278" s="209">
        <f>M278+V278-AB278</f>
        <v>0</v>
      </c>
      <c r="AJ278" s="209">
        <f>N278+W278-AC278</f>
        <v>0</v>
      </c>
      <c r="AK278" s="210">
        <f>+AI278+AJ278</f>
        <v>0</v>
      </c>
      <c r="AL278" s="210">
        <f>+AH278+AK278</f>
        <v>0</v>
      </c>
      <c r="AM278" s="213">
        <v>0</v>
      </c>
      <c r="AN278" s="213">
        <v>0</v>
      </c>
      <c r="AO278" s="210">
        <f>+AM278+AN278</f>
        <v>0</v>
      </c>
      <c r="AP278" s="213">
        <v>0</v>
      </c>
      <c r="AQ278" s="213">
        <v>0</v>
      </c>
      <c r="AR278" s="210">
        <f>+AP278+AQ278</f>
        <v>0</v>
      </c>
      <c r="AS278" s="210">
        <f>+AO278+AR278</f>
        <v>0</v>
      </c>
      <c r="AT278" s="213">
        <v>0</v>
      </c>
      <c r="AU278" s="213">
        <v>0</v>
      </c>
      <c r="AV278" s="210">
        <f>+AT278+AU278</f>
        <v>0</v>
      </c>
      <c r="AW278" s="213">
        <v>0</v>
      </c>
      <c r="AX278" s="213">
        <v>0</v>
      </c>
      <c r="AY278" s="210">
        <f>+AW278+AX278</f>
        <v>0</v>
      </c>
      <c r="AZ278" s="210">
        <f>+AV278+AY278</f>
        <v>0</v>
      </c>
      <c r="BA278" s="213">
        <v>0</v>
      </c>
      <c r="BB278" s="213">
        <v>0</v>
      </c>
      <c r="BC278" s="210">
        <f>+BA278+BB278</f>
        <v>0</v>
      </c>
      <c r="BD278" s="213">
        <v>0</v>
      </c>
      <c r="BE278" s="213">
        <v>0</v>
      </c>
      <c r="BF278" s="210">
        <f>+BD278+BE278</f>
        <v>0</v>
      </c>
      <c r="BG278" s="210">
        <f>+BC278+BF278</f>
        <v>0</v>
      </c>
      <c r="BH278" s="213">
        <v>0</v>
      </c>
      <c r="BI278" s="213">
        <v>0</v>
      </c>
      <c r="BJ278" s="210">
        <f>+BH278+BI278</f>
        <v>0</v>
      </c>
      <c r="BK278" s="213">
        <v>0</v>
      </c>
      <c r="BL278" s="213">
        <v>0</v>
      </c>
      <c r="BM278" s="210">
        <f>+BK278+BL278</f>
        <v>0</v>
      </c>
      <c r="BN278" s="210">
        <f>+BJ278+BM278</f>
        <v>0</v>
      </c>
      <c r="BO278" s="209">
        <f>AF278-AM278-AT278-BA278-BH278</f>
        <v>0</v>
      </c>
      <c r="BP278" s="209">
        <f>AG278-AN278-AU278-BB278-BI278</f>
        <v>0</v>
      </c>
      <c r="BQ278" s="210">
        <f>+BO278+BP278</f>
        <v>0</v>
      </c>
      <c r="BR278" s="209">
        <f>AI278-AP278-AW278-BD278-BK278</f>
        <v>0</v>
      </c>
      <c r="BS278" s="209">
        <f>AJ278-AQ278-AX278-BE278-BL278</f>
        <v>0</v>
      </c>
      <c r="BT278" s="210">
        <f>+BR278+BS278</f>
        <v>0</v>
      </c>
      <c r="BU278" s="210">
        <f>+BQ278+BT278</f>
        <v>0</v>
      </c>
      <c r="BV278" s="276">
        <f>R278+X278-AD278</f>
        <v>0</v>
      </c>
      <c r="BW278" s="276">
        <f>S278+Y278-AE278</f>
        <v>0</v>
      </c>
      <c r="BX278" s="272">
        <v>0</v>
      </c>
      <c r="BY278" s="272">
        <v>0</v>
      </c>
      <c r="BZ278" s="276">
        <f>BV278-BX278</f>
        <v>0</v>
      </c>
      <c r="CA278" s="217">
        <f>BW278-BY278</f>
        <v>0</v>
      </c>
    </row>
    <row r="279" spans="2:79">
      <c r="B279" s="188">
        <v>2015</v>
      </c>
      <c r="C279" s="189">
        <v>8320</v>
      </c>
      <c r="D279" s="188">
        <v>2</v>
      </c>
      <c r="E279" s="188">
        <v>2000</v>
      </c>
      <c r="F279" s="188">
        <v>2700</v>
      </c>
      <c r="G279" s="188"/>
      <c r="H279" s="188"/>
      <c r="I279" s="190" t="s">
        <v>408</v>
      </c>
      <c r="J279" s="191">
        <f>+J280+J282+J284</f>
        <v>70800</v>
      </c>
      <c r="K279" s="191">
        <f>+K280+K282+K284</f>
        <v>0</v>
      </c>
      <c r="L279" s="191">
        <f>+J279+K279</f>
        <v>70800</v>
      </c>
      <c r="M279" s="191">
        <f>+M280+M282+M284</f>
        <v>0</v>
      </c>
      <c r="N279" s="191">
        <f>+N280+N282+N284</f>
        <v>0</v>
      </c>
      <c r="O279" s="191">
        <f>+M279+N279</f>
        <v>0</v>
      </c>
      <c r="P279" s="191">
        <f>+L279+O279</f>
        <v>70800</v>
      </c>
      <c r="Q279" s="191"/>
      <c r="R279" s="234"/>
      <c r="S279" s="234"/>
      <c r="T279" s="191">
        <f>+T280+T282+T284</f>
        <v>0</v>
      </c>
      <c r="U279" s="191">
        <f>+U280+U282+U284</f>
        <v>0</v>
      </c>
      <c r="V279" s="191">
        <f>+V280+V282+V284</f>
        <v>0</v>
      </c>
      <c r="W279" s="191">
        <f>+W280+W282+W284</f>
        <v>0</v>
      </c>
      <c r="X279" s="193"/>
      <c r="Y279" s="193"/>
      <c r="Z279" s="191">
        <f>+Z280+Z282+Z284</f>
        <v>0</v>
      </c>
      <c r="AA279" s="191">
        <f>+AA280+AA282+AA284</f>
        <v>0</v>
      </c>
      <c r="AB279" s="191">
        <f>+AB280+AB282+AB284</f>
        <v>0</v>
      </c>
      <c r="AC279" s="191">
        <f>+AC280+AC282+AC284</f>
        <v>0</v>
      </c>
      <c r="AD279" s="193"/>
      <c r="AE279" s="193"/>
      <c r="AF279" s="191">
        <f>+AF280+AF282+AF284</f>
        <v>70800</v>
      </c>
      <c r="AG279" s="191">
        <f>+AG280+AG282+AG284</f>
        <v>0</v>
      </c>
      <c r="AH279" s="191">
        <f>+AF279+AG279</f>
        <v>70800</v>
      </c>
      <c r="AI279" s="191">
        <f>+AI280+AI282+AI284</f>
        <v>0</v>
      </c>
      <c r="AJ279" s="191">
        <f>+AJ280+AJ282+AJ284</f>
        <v>0</v>
      </c>
      <c r="AK279" s="191">
        <f>+AI279+AJ279</f>
        <v>0</v>
      </c>
      <c r="AL279" s="191">
        <f>+AH279+AK279</f>
        <v>70800</v>
      </c>
      <c r="AM279" s="191">
        <f>+AM280+AM282+AM284</f>
        <v>70417.8</v>
      </c>
      <c r="AN279" s="191">
        <f>+AN280+AN282+AN284</f>
        <v>0</v>
      </c>
      <c r="AO279" s="191">
        <f>+AM279+AN279</f>
        <v>70417.8</v>
      </c>
      <c r="AP279" s="191">
        <f>+AP280+AP282+AP284</f>
        <v>0</v>
      </c>
      <c r="AQ279" s="191">
        <f>+AQ280+AQ282+AQ284</f>
        <v>0</v>
      </c>
      <c r="AR279" s="191">
        <f>+AP279+AQ279</f>
        <v>0</v>
      </c>
      <c r="AS279" s="191">
        <f>+AO279+AR279</f>
        <v>70417.8</v>
      </c>
      <c r="AT279" s="191">
        <f>+AT280+AT282+AT284</f>
        <v>0</v>
      </c>
      <c r="AU279" s="191">
        <f>+AU280+AU282+AU284</f>
        <v>0</v>
      </c>
      <c r="AV279" s="191">
        <f>+AT279+AU279</f>
        <v>0</v>
      </c>
      <c r="AW279" s="191">
        <f>+AW280+AW282+AW284</f>
        <v>0</v>
      </c>
      <c r="AX279" s="191">
        <f>+AX280+AX282+AX284</f>
        <v>0</v>
      </c>
      <c r="AY279" s="191">
        <f>+AW279+AX279</f>
        <v>0</v>
      </c>
      <c r="AZ279" s="191">
        <f>+AV279+AY279</f>
        <v>0</v>
      </c>
      <c r="BA279" s="191">
        <f>+BA280+BA282+BA284</f>
        <v>0</v>
      </c>
      <c r="BB279" s="191">
        <f>+BB280+BB282+BB284</f>
        <v>0</v>
      </c>
      <c r="BC279" s="191">
        <f>+BA279+BB279</f>
        <v>0</v>
      </c>
      <c r="BD279" s="191">
        <f>+BD280+BD282+BD284</f>
        <v>0</v>
      </c>
      <c r="BE279" s="191">
        <f>+BE280+BE282+BE284</f>
        <v>0</v>
      </c>
      <c r="BF279" s="191">
        <f>+BD279+BE279</f>
        <v>0</v>
      </c>
      <c r="BG279" s="191">
        <f>+BC279+BF279</f>
        <v>0</v>
      </c>
      <c r="BH279" s="191">
        <f>+BH280+BH282+BH284</f>
        <v>0</v>
      </c>
      <c r="BI279" s="191">
        <f>+BI280+BI282+BI284</f>
        <v>0</v>
      </c>
      <c r="BJ279" s="191">
        <f>+BH279+BI279</f>
        <v>0</v>
      </c>
      <c r="BK279" s="191">
        <f>+BK280+BK282+BK284</f>
        <v>0</v>
      </c>
      <c r="BL279" s="191">
        <f>+BL280+BL282+BL284</f>
        <v>0</v>
      </c>
      <c r="BM279" s="191">
        <f>+BK279+BL279</f>
        <v>0</v>
      </c>
      <c r="BN279" s="191">
        <f>+BJ279+BM279</f>
        <v>0</v>
      </c>
      <c r="BO279" s="191">
        <f>+BO280+BO282+BO284</f>
        <v>382.19999999999709</v>
      </c>
      <c r="BP279" s="191">
        <f>+BP280+BP282+BP284</f>
        <v>0</v>
      </c>
      <c r="BQ279" s="191">
        <f>+BO279+BP279</f>
        <v>382.19999999999709</v>
      </c>
      <c r="BR279" s="191">
        <f>+BR280+BR282+BR284</f>
        <v>0</v>
      </c>
      <c r="BS279" s="191">
        <f>+BS280+BS282+BS284</f>
        <v>0</v>
      </c>
      <c r="BT279" s="191">
        <f>+BR279+BS279</f>
        <v>0</v>
      </c>
      <c r="BU279" s="191">
        <f>+BQ279+BT279</f>
        <v>382.19999999999709</v>
      </c>
      <c r="BV279" s="277"/>
      <c r="BW279" s="277"/>
      <c r="BX279" s="278"/>
      <c r="BY279" s="278"/>
      <c r="BZ279" s="277"/>
      <c r="CA279" s="196"/>
    </row>
    <row r="280" spans="2:79" ht="36.75" hidden="1" customHeight="1">
      <c r="B280" s="197">
        <v>2015</v>
      </c>
      <c r="C280" s="198">
        <v>8320</v>
      </c>
      <c r="D280" s="197">
        <v>2</v>
      </c>
      <c r="E280" s="197">
        <v>2000</v>
      </c>
      <c r="F280" s="197">
        <v>2700</v>
      </c>
      <c r="G280" s="197">
        <v>271</v>
      </c>
      <c r="H280" s="197"/>
      <c r="I280" s="199" t="s">
        <v>602</v>
      </c>
      <c r="J280" s="200">
        <f>+J281</f>
        <v>0</v>
      </c>
      <c r="K280" s="200">
        <f>+K281</f>
        <v>0</v>
      </c>
      <c r="L280" s="200">
        <f>+J280+K280</f>
        <v>0</v>
      </c>
      <c r="M280" s="200">
        <f>+M281</f>
        <v>0</v>
      </c>
      <c r="N280" s="200">
        <f>+N281</f>
        <v>0</v>
      </c>
      <c r="O280" s="200">
        <f>+M280+N280</f>
        <v>0</v>
      </c>
      <c r="P280" s="200">
        <f>+L280+O280</f>
        <v>0</v>
      </c>
      <c r="Q280" s="200"/>
      <c r="R280" s="235"/>
      <c r="S280" s="235"/>
      <c r="T280" s="200">
        <f>+T281</f>
        <v>0</v>
      </c>
      <c r="U280" s="200">
        <f>+U281</f>
        <v>0</v>
      </c>
      <c r="V280" s="200">
        <f>+V281</f>
        <v>0</v>
      </c>
      <c r="W280" s="200">
        <f>+W281</f>
        <v>0</v>
      </c>
      <c r="X280" s="202"/>
      <c r="Y280" s="202"/>
      <c r="Z280" s="200">
        <f>+Z281</f>
        <v>0</v>
      </c>
      <c r="AA280" s="200">
        <f>+AA281</f>
        <v>0</v>
      </c>
      <c r="AB280" s="200">
        <f>+AB281</f>
        <v>0</v>
      </c>
      <c r="AC280" s="200">
        <f>+AC281</f>
        <v>0</v>
      </c>
      <c r="AD280" s="202"/>
      <c r="AE280" s="202"/>
      <c r="AF280" s="200">
        <f>+AF281</f>
        <v>0</v>
      </c>
      <c r="AG280" s="200">
        <f>+AG281</f>
        <v>0</v>
      </c>
      <c r="AH280" s="200">
        <f>+AF280+AG280</f>
        <v>0</v>
      </c>
      <c r="AI280" s="200">
        <f>+AI281</f>
        <v>0</v>
      </c>
      <c r="AJ280" s="200">
        <f>+AJ281</f>
        <v>0</v>
      </c>
      <c r="AK280" s="200">
        <f>+AI280+AJ280</f>
        <v>0</v>
      </c>
      <c r="AL280" s="200">
        <f>+AH280+AK280</f>
        <v>0</v>
      </c>
      <c r="AM280" s="200">
        <f>+AM281</f>
        <v>0</v>
      </c>
      <c r="AN280" s="200">
        <f>+AN281</f>
        <v>0</v>
      </c>
      <c r="AO280" s="200">
        <f>+AM280+AN280</f>
        <v>0</v>
      </c>
      <c r="AP280" s="200">
        <f>+AP281</f>
        <v>0</v>
      </c>
      <c r="AQ280" s="200">
        <f>+AQ281</f>
        <v>0</v>
      </c>
      <c r="AR280" s="200">
        <f>+AP280+AQ280</f>
        <v>0</v>
      </c>
      <c r="AS280" s="200">
        <f>+AO280+AR280</f>
        <v>0</v>
      </c>
      <c r="AT280" s="200">
        <f>+AT281</f>
        <v>0</v>
      </c>
      <c r="AU280" s="200">
        <f>+AU281</f>
        <v>0</v>
      </c>
      <c r="AV280" s="200">
        <f>+AT280+AU280</f>
        <v>0</v>
      </c>
      <c r="AW280" s="200">
        <f>+AW281</f>
        <v>0</v>
      </c>
      <c r="AX280" s="200">
        <f>+AX281</f>
        <v>0</v>
      </c>
      <c r="AY280" s="200">
        <f>+AW280+AX280</f>
        <v>0</v>
      </c>
      <c r="AZ280" s="200">
        <f>+AV280+AY280</f>
        <v>0</v>
      </c>
      <c r="BA280" s="200">
        <f>+BA281</f>
        <v>0</v>
      </c>
      <c r="BB280" s="200">
        <f>+BB281</f>
        <v>0</v>
      </c>
      <c r="BC280" s="200">
        <f>+BA280+BB280</f>
        <v>0</v>
      </c>
      <c r="BD280" s="200">
        <f>+BD281</f>
        <v>0</v>
      </c>
      <c r="BE280" s="200">
        <f>+BE281</f>
        <v>0</v>
      </c>
      <c r="BF280" s="200">
        <f>+BD280+BE280</f>
        <v>0</v>
      </c>
      <c r="BG280" s="200">
        <f>+BC280+BF280</f>
        <v>0</v>
      </c>
      <c r="BH280" s="200">
        <f>+BH281</f>
        <v>0</v>
      </c>
      <c r="BI280" s="200">
        <f>+BI281</f>
        <v>0</v>
      </c>
      <c r="BJ280" s="200">
        <f>+BH280+BI280</f>
        <v>0</v>
      </c>
      <c r="BK280" s="200">
        <f>+BK281</f>
        <v>0</v>
      </c>
      <c r="BL280" s="200">
        <f>+BL281</f>
        <v>0</v>
      </c>
      <c r="BM280" s="200">
        <f>+BK280+BL280</f>
        <v>0</v>
      </c>
      <c r="BN280" s="200">
        <f>+BJ280+BM280</f>
        <v>0</v>
      </c>
      <c r="BO280" s="200">
        <f>+BO281</f>
        <v>0</v>
      </c>
      <c r="BP280" s="200">
        <f>+BP281</f>
        <v>0</v>
      </c>
      <c r="BQ280" s="200">
        <f>+BO280+BP280</f>
        <v>0</v>
      </c>
      <c r="BR280" s="200">
        <f>+BR281</f>
        <v>0</v>
      </c>
      <c r="BS280" s="200">
        <f>+BS281</f>
        <v>0</v>
      </c>
      <c r="BT280" s="200">
        <f>+BR280+BS280</f>
        <v>0</v>
      </c>
      <c r="BU280" s="200">
        <f>+BQ280+BT280</f>
        <v>0</v>
      </c>
      <c r="BV280" s="274"/>
      <c r="BW280" s="274"/>
      <c r="BX280" s="275"/>
      <c r="BY280" s="275"/>
      <c r="BZ280" s="274"/>
      <c r="CA280" s="205"/>
    </row>
    <row r="281" spans="2:79" ht="36.75" hidden="1" customHeight="1">
      <c r="B281" s="218">
        <v>2015</v>
      </c>
      <c r="C281" s="219">
        <v>8320</v>
      </c>
      <c r="D281" s="218">
        <v>2</v>
      </c>
      <c r="E281" s="218">
        <v>2000</v>
      </c>
      <c r="F281" s="218">
        <v>2700</v>
      </c>
      <c r="G281" s="206">
        <v>271</v>
      </c>
      <c r="H281" s="218">
        <v>1</v>
      </c>
      <c r="I281" s="220" t="s">
        <v>602</v>
      </c>
      <c r="J281" s="209">
        <v>0</v>
      </c>
      <c r="K281" s="209">
        <v>0</v>
      </c>
      <c r="L281" s="210">
        <f>+J281+K281</f>
        <v>0</v>
      </c>
      <c r="M281" s="209">
        <v>0</v>
      </c>
      <c r="N281" s="209">
        <v>0</v>
      </c>
      <c r="O281" s="210">
        <f>+M281+N281</f>
        <v>0</v>
      </c>
      <c r="P281" s="210">
        <f>+L281+O281</f>
        <v>0</v>
      </c>
      <c r="Q281" s="245" t="s">
        <v>2009</v>
      </c>
      <c r="R281" s="279"/>
      <c r="S281" s="266"/>
      <c r="T281" s="213">
        <v>0</v>
      </c>
      <c r="U281" s="213">
        <v>0</v>
      </c>
      <c r="V281" s="213">
        <v>0</v>
      </c>
      <c r="W281" s="213">
        <v>0</v>
      </c>
      <c r="X281" s="213"/>
      <c r="Y281" s="213"/>
      <c r="Z281" s="213">
        <v>0</v>
      </c>
      <c r="AA281" s="213">
        <v>0</v>
      </c>
      <c r="AB281" s="213">
        <v>0</v>
      </c>
      <c r="AC281" s="213">
        <v>0</v>
      </c>
      <c r="AD281" s="214"/>
      <c r="AE281" s="214"/>
      <c r="AF281" s="209">
        <f>J281+T281-Z281</f>
        <v>0</v>
      </c>
      <c r="AG281" s="209">
        <f>K281+U281-AA281</f>
        <v>0</v>
      </c>
      <c r="AH281" s="210">
        <f>+AF281+AG281</f>
        <v>0</v>
      </c>
      <c r="AI281" s="209">
        <f>M281+V281-AB281</f>
        <v>0</v>
      </c>
      <c r="AJ281" s="209">
        <f>N281+W281-AC281</f>
        <v>0</v>
      </c>
      <c r="AK281" s="210">
        <f>+AI281+AJ281</f>
        <v>0</v>
      </c>
      <c r="AL281" s="210">
        <f>+AH281+AK281</f>
        <v>0</v>
      </c>
      <c r="AM281" s="213">
        <v>0</v>
      </c>
      <c r="AN281" s="213">
        <v>0</v>
      </c>
      <c r="AO281" s="210">
        <f>+AM281+AN281</f>
        <v>0</v>
      </c>
      <c r="AP281" s="213">
        <v>0</v>
      </c>
      <c r="AQ281" s="213">
        <v>0</v>
      </c>
      <c r="AR281" s="210">
        <f>+AP281+AQ281</f>
        <v>0</v>
      </c>
      <c r="AS281" s="210">
        <f>+AO281+AR281</f>
        <v>0</v>
      </c>
      <c r="AT281" s="213">
        <v>0</v>
      </c>
      <c r="AU281" s="213">
        <v>0</v>
      </c>
      <c r="AV281" s="210">
        <f>+AT281+AU281</f>
        <v>0</v>
      </c>
      <c r="AW281" s="213">
        <v>0</v>
      </c>
      <c r="AX281" s="213">
        <v>0</v>
      </c>
      <c r="AY281" s="210">
        <f>+AW281+AX281</f>
        <v>0</v>
      </c>
      <c r="AZ281" s="210">
        <f>+AV281+AY281</f>
        <v>0</v>
      </c>
      <c r="BA281" s="213">
        <v>0</v>
      </c>
      <c r="BB281" s="213">
        <v>0</v>
      </c>
      <c r="BC281" s="210">
        <f>+BA281+BB281</f>
        <v>0</v>
      </c>
      <c r="BD281" s="213">
        <v>0</v>
      </c>
      <c r="BE281" s="213">
        <v>0</v>
      </c>
      <c r="BF281" s="210">
        <f>+BD281+BE281</f>
        <v>0</v>
      </c>
      <c r="BG281" s="210">
        <f>+BC281+BF281</f>
        <v>0</v>
      </c>
      <c r="BH281" s="213">
        <v>0</v>
      </c>
      <c r="BI281" s="213">
        <v>0</v>
      </c>
      <c r="BJ281" s="210">
        <f>+BH281+BI281</f>
        <v>0</v>
      </c>
      <c r="BK281" s="213">
        <v>0</v>
      </c>
      <c r="BL281" s="213">
        <v>0</v>
      </c>
      <c r="BM281" s="210">
        <f>+BK281+BL281</f>
        <v>0</v>
      </c>
      <c r="BN281" s="210">
        <f>+BJ281+BM281</f>
        <v>0</v>
      </c>
      <c r="BO281" s="209">
        <f>AF281-AM281-AT281-BA281-BH281</f>
        <v>0</v>
      </c>
      <c r="BP281" s="209">
        <f>AG281-AN281-AU281-BB281-BI281</f>
        <v>0</v>
      </c>
      <c r="BQ281" s="210">
        <f>+BO281+BP281</f>
        <v>0</v>
      </c>
      <c r="BR281" s="209">
        <f>AI281-AP281-AW281-BD281-BK281</f>
        <v>0</v>
      </c>
      <c r="BS281" s="209">
        <f>AJ281-AQ281-AX281-BE281-BL281</f>
        <v>0</v>
      </c>
      <c r="BT281" s="210">
        <f>+BR281+BS281</f>
        <v>0</v>
      </c>
      <c r="BU281" s="210">
        <f>+BQ281+BT281</f>
        <v>0</v>
      </c>
      <c r="BV281" s="276">
        <f>R281+X281-AD281</f>
        <v>0</v>
      </c>
      <c r="BW281" s="276">
        <f>S281+Y281-AE281</f>
        <v>0</v>
      </c>
      <c r="BX281" s="272">
        <v>0</v>
      </c>
      <c r="BY281" s="272">
        <v>0</v>
      </c>
      <c r="BZ281" s="276">
        <f>BV281-BX281</f>
        <v>0</v>
      </c>
      <c r="CA281" s="217">
        <f>BW281-BY281</f>
        <v>0</v>
      </c>
    </row>
    <row r="282" spans="2:79" ht="61.5" customHeight="1">
      <c r="B282" s="197">
        <v>2015</v>
      </c>
      <c r="C282" s="198">
        <v>8320</v>
      </c>
      <c r="D282" s="197">
        <v>2</v>
      </c>
      <c r="E282" s="197">
        <v>2000</v>
      </c>
      <c r="F282" s="197">
        <v>2700</v>
      </c>
      <c r="G282" s="197">
        <v>272</v>
      </c>
      <c r="H282" s="197"/>
      <c r="I282" s="199" t="s">
        <v>396</v>
      </c>
      <c r="J282" s="200">
        <f>+J283</f>
        <v>70800</v>
      </c>
      <c r="K282" s="200">
        <f>+K283</f>
        <v>0</v>
      </c>
      <c r="L282" s="200">
        <f>+J282+K282</f>
        <v>70800</v>
      </c>
      <c r="M282" s="200">
        <f>+M283</f>
        <v>0</v>
      </c>
      <c r="N282" s="200">
        <f>+N283</f>
        <v>0</v>
      </c>
      <c r="O282" s="200">
        <f>+M282+N282</f>
        <v>0</v>
      </c>
      <c r="P282" s="200">
        <f>+L282+O282</f>
        <v>70800</v>
      </c>
      <c r="Q282" s="200"/>
      <c r="R282" s="235"/>
      <c r="S282" s="235"/>
      <c r="T282" s="200">
        <f>+T283</f>
        <v>0</v>
      </c>
      <c r="U282" s="200">
        <f>+U283</f>
        <v>0</v>
      </c>
      <c r="V282" s="200">
        <f>+V283</f>
        <v>0</v>
      </c>
      <c r="W282" s="200">
        <f>+W283</f>
        <v>0</v>
      </c>
      <c r="X282" s="202"/>
      <c r="Y282" s="202"/>
      <c r="Z282" s="200">
        <f>+Z283</f>
        <v>0</v>
      </c>
      <c r="AA282" s="200">
        <f>+AA283</f>
        <v>0</v>
      </c>
      <c r="AB282" s="200">
        <f>+AB283</f>
        <v>0</v>
      </c>
      <c r="AC282" s="200">
        <f>+AC283</f>
        <v>0</v>
      </c>
      <c r="AD282" s="202"/>
      <c r="AE282" s="202"/>
      <c r="AF282" s="200">
        <f>+AF283</f>
        <v>70800</v>
      </c>
      <c r="AG282" s="200">
        <f>+AG283</f>
        <v>0</v>
      </c>
      <c r="AH282" s="200">
        <f>+AF282+AG282</f>
        <v>70800</v>
      </c>
      <c r="AI282" s="200">
        <f>+AI283</f>
        <v>0</v>
      </c>
      <c r="AJ282" s="200">
        <f>+AJ283</f>
        <v>0</v>
      </c>
      <c r="AK282" s="200">
        <f>+AI282+AJ282</f>
        <v>0</v>
      </c>
      <c r="AL282" s="200">
        <f>+AH282+AK282</f>
        <v>70800</v>
      </c>
      <c r="AM282" s="200">
        <f>+AM283</f>
        <v>70417.8</v>
      </c>
      <c r="AN282" s="200">
        <f>+AN283</f>
        <v>0</v>
      </c>
      <c r="AO282" s="200">
        <f>+AM282+AN282</f>
        <v>70417.8</v>
      </c>
      <c r="AP282" s="200">
        <f>+AP283</f>
        <v>0</v>
      </c>
      <c r="AQ282" s="200">
        <f>+AQ283</f>
        <v>0</v>
      </c>
      <c r="AR282" s="200">
        <f>+AP282+AQ282</f>
        <v>0</v>
      </c>
      <c r="AS282" s="200">
        <f>+AO282+AR282</f>
        <v>70417.8</v>
      </c>
      <c r="AT282" s="200">
        <f>+AT283</f>
        <v>0</v>
      </c>
      <c r="AU282" s="200">
        <f>+AU283</f>
        <v>0</v>
      </c>
      <c r="AV282" s="200">
        <f>+AT282+AU282</f>
        <v>0</v>
      </c>
      <c r="AW282" s="200">
        <f>+AW283</f>
        <v>0</v>
      </c>
      <c r="AX282" s="200">
        <f>+AX283</f>
        <v>0</v>
      </c>
      <c r="AY282" s="200">
        <f>+AW282+AX282</f>
        <v>0</v>
      </c>
      <c r="AZ282" s="200">
        <f>+AV282+AY282</f>
        <v>0</v>
      </c>
      <c r="BA282" s="200">
        <f>+BA283</f>
        <v>0</v>
      </c>
      <c r="BB282" s="200">
        <f>+BB283</f>
        <v>0</v>
      </c>
      <c r="BC282" s="200">
        <f>+BA282+BB282</f>
        <v>0</v>
      </c>
      <c r="BD282" s="200">
        <f>+BD283</f>
        <v>0</v>
      </c>
      <c r="BE282" s="200">
        <f>+BE283</f>
        <v>0</v>
      </c>
      <c r="BF282" s="200">
        <f>+BD282+BE282</f>
        <v>0</v>
      </c>
      <c r="BG282" s="200">
        <f>+BC282+BF282</f>
        <v>0</v>
      </c>
      <c r="BH282" s="200">
        <f>+BH283</f>
        <v>0</v>
      </c>
      <c r="BI282" s="200">
        <f>+BI283</f>
        <v>0</v>
      </c>
      <c r="BJ282" s="200">
        <f>+BH282+BI282</f>
        <v>0</v>
      </c>
      <c r="BK282" s="200">
        <f>+BK283</f>
        <v>0</v>
      </c>
      <c r="BL282" s="200">
        <f>+BL283</f>
        <v>0</v>
      </c>
      <c r="BM282" s="200">
        <f>+BK282+BL282</f>
        <v>0</v>
      </c>
      <c r="BN282" s="200">
        <f>+BJ282+BM282</f>
        <v>0</v>
      </c>
      <c r="BO282" s="200">
        <f>+BO283</f>
        <v>382.19999999999709</v>
      </c>
      <c r="BP282" s="200">
        <f>+BP283</f>
        <v>0</v>
      </c>
      <c r="BQ282" s="200">
        <f>+BO282+BP282</f>
        <v>382.19999999999709</v>
      </c>
      <c r="BR282" s="200">
        <f>+BR283</f>
        <v>0</v>
      </c>
      <c r="BS282" s="200">
        <f>+BS283</f>
        <v>0</v>
      </c>
      <c r="BT282" s="200">
        <f>+BR282+BS282</f>
        <v>0</v>
      </c>
      <c r="BU282" s="200">
        <f>+BQ282+BT282</f>
        <v>382.19999999999709</v>
      </c>
      <c r="BV282" s="274"/>
      <c r="BW282" s="274"/>
      <c r="BX282" s="275"/>
      <c r="BY282" s="275"/>
      <c r="BZ282" s="274"/>
      <c r="CA282" s="205"/>
    </row>
    <row r="283" spans="2:79" ht="36.75" customHeight="1">
      <c r="B283" s="218">
        <v>2015</v>
      </c>
      <c r="C283" s="219">
        <v>8320</v>
      </c>
      <c r="D283" s="218">
        <v>2</v>
      </c>
      <c r="E283" s="218">
        <v>2000</v>
      </c>
      <c r="F283" s="218">
        <v>2700</v>
      </c>
      <c r="G283" s="206">
        <v>272</v>
      </c>
      <c r="H283" s="218">
        <v>1</v>
      </c>
      <c r="I283" s="208" t="s">
        <v>395</v>
      </c>
      <c r="J283" s="209">
        <v>70800</v>
      </c>
      <c r="K283" s="209">
        <v>0</v>
      </c>
      <c r="L283" s="210">
        <f>+J283+K283</f>
        <v>70800</v>
      </c>
      <c r="M283" s="209">
        <v>0</v>
      </c>
      <c r="N283" s="209">
        <v>0</v>
      </c>
      <c r="O283" s="210">
        <f>+M283+N283</f>
        <v>0</v>
      </c>
      <c r="P283" s="210">
        <f>+L283+O283</f>
        <v>70800</v>
      </c>
      <c r="Q283" s="245" t="s">
        <v>2009</v>
      </c>
      <c r="R283" s="279" t="s">
        <v>2008</v>
      </c>
      <c r="S283" s="238"/>
      <c r="T283" s="213">
        <v>0</v>
      </c>
      <c r="U283" s="213">
        <v>0</v>
      </c>
      <c r="V283" s="213">
        <v>0</v>
      </c>
      <c r="W283" s="213">
        <v>0</v>
      </c>
      <c r="X283" s="213"/>
      <c r="Y283" s="213"/>
      <c r="Z283" s="213">
        <v>0</v>
      </c>
      <c r="AA283" s="213">
        <v>0</v>
      </c>
      <c r="AB283" s="213">
        <v>0</v>
      </c>
      <c r="AC283" s="213">
        <v>0</v>
      </c>
      <c r="AD283" s="214"/>
      <c r="AE283" s="214"/>
      <c r="AF283" s="209">
        <f>J283+T283-Z283</f>
        <v>70800</v>
      </c>
      <c r="AG283" s="209">
        <f>K283+U283-AA283</f>
        <v>0</v>
      </c>
      <c r="AH283" s="210">
        <f>+AF283+AG283</f>
        <v>70800</v>
      </c>
      <c r="AI283" s="209">
        <f>M283+V283-AB283</f>
        <v>0</v>
      </c>
      <c r="AJ283" s="209">
        <f>N283+W283-AC283</f>
        <v>0</v>
      </c>
      <c r="AK283" s="210">
        <f>+AI283+AJ283</f>
        <v>0</v>
      </c>
      <c r="AL283" s="210">
        <f>+AH283+AK283</f>
        <v>70800</v>
      </c>
      <c r="AM283" s="213">
        <f>[1]C3!G347</f>
        <v>70417.8</v>
      </c>
      <c r="AN283" s="213">
        <v>0</v>
      </c>
      <c r="AO283" s="210">
        <f>+AM283+AN283</f>
        <v>70417.8</v>
      </c>
      <c r="AP283" s="213">
        <v>0</v>
      </c>
      <c r="AQ283" s="213">
        <v>0</v>
      </c>
      <c r="AR283" s="210">
        <f>+AP283+AQ283</f>
        <v>0</v>
      </c>
      <c r="AS283" s="210">
        <f>+AO283+AR283</f>
        <v>70417.8</v>
      </c>
      <c r="AT283" s="213">
        <f>[1]C3!G348</f>
        <v>0</v>
      </c>
      <c r="AU283" s="213">
        <v>0</v>
      </c>
      <c r="AV283" s="210">
        <f>+AT283+AU283</f>
        <v>0</v>
      </c>
      <c r="AW283" s="213">
        <v>0</v>
      </c>
      <c r="AX283" s="213">
        <v>0</v>
      </c>
      <c r="AY283" s="210">
        <f>+AW283+AX283</f>
        <v>0</v>
      </c>
      <c r="AZ283" s="210">
        <f>+AV283+AY283</f>
        <v>0</v>
      </c>
      <c r="BA283" s="213">
        <f>[1]C3!G349</f>
        <v>0</v>
      </c>
      <c r="BB283" s="213">
        <v>0</v>
      </c>
      <c r="BC283" s="210">
        <f>+BA283+BB283</f>
        <v>0</v>
      </c>
      <c r="BD283" s="213">
        <v>0</v>
      </c>
      <c r="BE283" s="213">
        <v>0</v>
      </c>
      <c r="BF283" s="210">
        <f>+BD283+BE283</f>
        <v>0</v>
      </c>
      <c r="BG283" s="210">
        <f>+BC283+BF283</f>
        <v>0</v>
      </c>
      <c r="BH283" s="213">
        <f>[1]C3!G350</f>
        <v>0</v>
      </c>
      <c r="BI283" s="213">
        <v>0</v>
      </c>
      <c r="BJ283" s="210">
        <f>+BH283+BI283</f>
        <v>0</v>
      </c>
      <c r="BK283" s="213">
        <v>0</v>
      </c>
      <c r="BL283" s="213">
        <v>0</v>
      </c>
      <c r="BM283" s="210">
        <f>+BK283+BL283</f>
        <v>0</v>
      </c>
      <c r="BN283" s="210">
        <f>+BJ283+BM283</f>
        <v>0</v>
      </c>
      <c r="BO283" s="209">
        <f>AF283-AM283-AT283-BA283-BH283</f>
        <v>382.19999999999709</v>
      </c>
      <c r="BP283" s="209">
        <f>AG283-AN283-AU283-BB283-BI283</f>
        <v>0</v>
      </c>
      <c r="BQ283" s="210">
        <f>+BO283+BP283</f>
        <v>382.19999999999709</v>
      </c>
      <c r="BR283" s="209">
        <f>AI283-AP283-AW283-BD283-BK283</f>
        <v>0</v>
      </c>
      <c r="BS283" s="209">
        <f>AJ283-AQ283-AX283-BE283-BL283</f>
        <v>0</v>
      </c>
      <c r="BT283" s="210">
        <f>+BR283+BS283</f>
        <v>0</v>
      </c>
      <c r="BU283" s="210">
        <f>+BQ283+BT283</f>
        <v>382.19999999999709</v>
      </c>
      <c r="BV283" s="280" t="s">
        <v>2008</v>
      </c>
      <c r="BW283" s="272">
        <f>S283+Y283-AE283</f>
        <v>0</v>
      </c>
      <c r="BX283" s="273" t="s">
        <v>2007</v>
      </c>
      <c r="BY283" s="272">
        <v>0</v>
      </c>
      <c r="BZ283" s="280" t="s">
        <v>2006</v>
      </c>
      <c r="CA283" s="271">
        <f>BW283-BY283</f>
        <v>0</v>
      </c>
    </row>
    <row r="284" spans="2:79" hidden="1">
      <c r="B284" s="197">
        <v>2015</v>
      </c>
      <c r="C284" s="198">
        <v>8320</v>
      </c>
      <c r="D284" s="197">
        <v>2</v>
      </c>
      <c r="E284" s="197">
        <v>2000</v>
      </c>
      <c r="F284" s="197">
        <v>2700</v>
      </c>
      <c r="G284" s="197">
        <v>275</v>
      </c>
      <c r="H284" s="197"/>
      <c r="I284" s="199" t="s">
        <v>394</v>
      </c>
      <c r="J284" s="200">
        <f>+J285</f>
        <v>0</v>
      </c>
      <c r="K284" s="200">
        <f>+K285</f>
        <v>0</v>
      </c>
      <c r="L284" s="200">
        <f>+J284+K284</f>
        <v>0</v>
      </c>
      <c r="M284" s="200">
        <f>+M285</f>
        <v>0</v>
      </c>
      <c r="N284" s="200">
        <f>+N285</f>
        <v>0</v>
      </c>
      <c r="O284" s="200">
        <f>+M284+N284</f>
        <v>0</v>
      </c>
      <c r="P284" s="200">
        <f>+L284+O284</f>
        <v>0</v>
      </c>
      <c r="Q284" s="200"/>
      <c r="R284" s="235"/>
      <c r="S284" s="235"/>
      <c r="T284" s="200">
        <f>+T285</f>
        <v>0</v>
      </c>
      <c r="U284" s="200">
        <f>+U285</f>
        <v>0</v>
      </c>
      <c r="V284" s="200">
        <f>+V285</f>
        <v>0</v>
      </c>
      <c r="W284" s="200">
        <f>+W285</f>
        <v>0</v>
      </c>
      <c r="X284" s="202"/>
      <c r="Y284" s="202"/>
      <c r="Z284" s="200">
        <f>+Z285</f>
        <v>0</v>
      </c>
      <c r="AA284" s="200">
        <f>+AA285</f>
        <v>0</v>
      </c>
      <c r="AB284" s="200">
        <f>+AB285</f>
        <v>0</v>
      </c>
      <c r="AC284" s="200">
        <f>+AC285</f>
        <v>0</v>
      </c>
      <c r="AD284" s="202"/>
      <c r="AE284" s="202"/>
      <c r="AF284" s="200">
        <f>+AF285</f>
        <v>0</v>
      </c>
      <c r="AG284" s="200">
        <f>+AG285</f>
        <v>0</v>
      </c>
      <c r="AH284" s="200">
        <f>+AF284+AG284</f>
        <v>0</v>
      </c>
      <c r="AI284" s="200">
        <f>+AI285</f>
        <v>0</v>
      </c>
      <c r="AJ284" s="200">
        <f>+AJ285</f>
        <v>0</v>
      </c>
      <c r="AK284" s="200">
        <f>+AI284+AJ284</f>
        <v>0</v>
      </c>
      <c r="AL284" s="200">
        <f>+AH284+AK284</f>
        <v>0</v>
      </c>
      <c r="AM284" s="200">
        <f>+AM285</f>
        <v>0</v>
      </c>
      <c r="AN284" s="200">
        <f>+AN285</f>
        <v>0</v>
      </c>
      <c r="AO284" s="200">
        <f>+AM284+AN284</f>
        <v>0</v>
      </c>
      <c r="AP284" s="200">
        <f>+AP285</f>
        <v>0</v>
      </c>
      <c r="AQ284" s="200">
        <f>+AQ285</f>
        <v>0</v>
      </c>
      <c r="AR284" s="200">
        <f>+AP284+AQ284</f>
        <v>0</v>
      </c>
      <c r="AS284" s="200">
        <f>+AO284+AR284</f>
        <v>0</v>
      </c>
      <c r="AT284" s="200">
        <f>+AT285</f>
        <v>0</v>
      </c>
      <c r="AU284" s="200">
        <f>+AU285</f>
        <v>0</v>
      </c>
      <c r="AV284" s="200">
        <f>+AT284+AU284</f>
        <v>0</v>
      </c>
      <c r="AW284" s="200">
        <f>+AW285</f>
        <v>0</v>
      </c>
      <c r="AX284" s="200">
        <f>+AX285</f>
        <v>0</v>
      </c>
      <c r="AY284" s="200">
        <f>+AW284+AX284</f>
        <v>0</v>
      </c>
      <c r="AZ284" s="200">
        <f>+AV284+AY284</f>
        <v>0</v>
      </c>
      <c r="BA284" s="200">
        <f>+BA285</f>
        <v>0</v>
      </c>
      <c r="BB284" s="200">
        <f>+BB285</f>
        <v>0</v>
      </c>
      <c r="BC284" s="200">
        <f>+BA284+BB284</f>
        <v>0</v>
      </c>
      <c r="BD284" s="200">
        <f>+BD285</f>
        <v>0</v>
      </c>
      <c r="BE284" s="200">
        <f>+BE285</f>
        <v>0</v>
      </c>
      <c r="BF284" s="200">
        <f>+BD284+BE284</f>
        <v>0</v>
      </c>
      <c r="BG284" s="200">
        <f>+BC284+BF284</f>
        <v>0</v>
      </c>
      <c r="BH284" s="200">
        <f>+BH285</f>
        <v>0</v>
      </c>
      <c r="BI284" s="200">
        <f>+BI285</f>
        <v>0</v>
      </c>
      <c r="BJ284" s="200">
        <f>+BH284+BI284</f>
        <v>0</v>
      </c>
      <c r="BK284" s="200">
        <f>+BK285</f>
        <v>0</v>
      </c>
      <c r="BL284" s="200">
        <f>+BL285</f>
        <v>0</v>
      </c>
      <c r="BM284" s="200">
        <f>+BK284+BL284</f>
        <v>0</v>
      </c>
      <c r="BN284" s="200">
        <f>+BJ284+BM284</f>
        <v>0</v>
      </c>
      <c r="BO284" s="200">
        <f>+BO285</f>
        <v>0</v>
      </c>
      <c r="BP284" s="200">
        <f>+BP285</f>
        <v>0</v>
      </c>
      <c r="BQ284" s="200">
        <f>+BO284+BP284</f>
        <v>0</v>
      </c>
      <c r="BR284" s="200">
        <f>+BR285</f>
        <v>0</v>
      </c>
      <c r="BS284" s="200">
        <f>+BS285</f>
        <v>0</v>
      </c>
      <c r="BT284" s="200">
        <f>+BR284+BS284</f>
        <v>0</v>
      </c>
      <c r="BU284" s="200">
        <f>+BQ284+BT284</f>
        <v>0</v>
      </c>
      <c r="BV284" s="203"/>
      <c r="BW284" s="203"/>
      <c r="BX284" s="204"/>
      <c r="BY284" s="204"/>
      <c r="BZ284" s="203"/>
      <c r="CA284" s="205"/>
    </row>
    <row r="285" spans="2:79" ht="31.5" hidden="1">
      <c r="B285" s="218">
        <v>2015</v>
      </c>
      <c r="C285" s="219">
        <v>8320</v>
      </c>
      <c r="D285" s="218">
        <v>2</v>
      </c>
      <c r="E285" s="218">
        <v>2000</v>
      </c>
      <c r="F285" s="218">
        <v>2700</v>
      </c>
      <c r="G285" s="218">
        <v>275</v>
      </c>
      <c r="H285" s="218">
        <v>1</v>
      </c>
      <c r="I285" s="208" t="s">
        <v>393</v>
      </c>
      <c r="J285" s="209">
        <v>0</v>
      </c>
      <c r="K285" s="209">
        <v>0</v>
      </c>
      <c r="L285" s="210">
        <f>+J285+K285</f>
        <v>0</v>
      </c>
      <c r="M285" s="209">
        <v>0</v>
      </c>
      <c r="N285" s="209">
        <v>0</v>
      </c>
      <c r="O285" s="210">
        <f>+M285+N285</f>
        <v>0</v>
      </c>
      <c r="P285" s="210">
        <f>+L285+O285</f>
        <v>0</v>
      </c>
      <c r="Q285" s="245" t="s">
        <v>728</v>
      </c>
      <c r="R285" s="238"/>
      <c r="S285" s="238"/>
      <c r="T285" s="213">
        <v>0</v>
      </c>
      <c r="U285" s="213">
        <v>0</v>
      </c>
      <c r="V285" s="213">
        <v>0</v>
      </c>
      <c r="W285" s="213">
        <v>0</v>
      </c>
      <c r="X285" s="213"/>
      <c r="Y285" s="213"/>
      <c r="Z285" s="213">
        <v>0</v>
      </c>
      <c r="AA285" s="213">
        <v>0</v>
      </c>
      <c r="AB285" s="213">
        <v>0</v>
      </c>
      <c r="AC285" s="213">
        <v>0</v>
      </c>
      <c r="AD285" s="214"/>
      <c r="AE285" s="214"/>
      <c r="AF285" s="209">
        <f>J285+T285-Z285</f>
        <v>0</v>
      </c>
      <c r="AG285" s="209">
        <f>K285+U285-AA285</f>
        <v>0</v>
      </c>
      <c r="AH285" s="210">
        <f>+AF285+AG285</f>
        <v>0</v>
      </c>
      <c r="AI285" s="209">
        <f>M285+V285-AB285</f>
        <v>0</v>
      </c>
      <c r="AJ285" s="209">
        <f>N285+W285-AC285</f>
        <v>0</v>
      </c>
      <c r="AK285" s="210">
        <f>+AI285+AJ285</f>
        <v>0</v>
      </c>
      <c r="AL285" s="210">
        <f>+AH285+AK285</f>
        <v>0</v>
      </c>
      <c r="AM285" s="213">
        <v>0</v>
      </c>
      <c r="AN285" s="213">
        <v>0</v>
      </c>
      <c r="AO285" s="210">
        <f>+AM285+AN285</f>
        <v>0</v>
      </c>
      <c r="AP285" s="213">
        <v>0</v>
      </c>
      <c r="AQ285" s="213">
        <v>0</v>
      </c>
      <c r="AR285" s="210">
        <f>+AP285+AQ285</f>
        <v>0</v>
      </c>
      <c r="AS285" s="210">
        <f>+AO285+AR285</f>
        <v>0</v>
      </c>
      <c r="AT285" s="213">
        <v>0</v>
      </c>
      <c r="AU285" s="213">
        <v>0</v>
      </c>
      <c r="AV285" s="210">
        <f>+AT285+AU285</f>
        <v>0</v>
      </c>
      <c r="AW285" s="213">
        <v>0</v>
      </c>
      <c r="AX285" s="213">
        <v>0</v>
      </c>
      <c r="AY285" s="210">
        <f>+AW285+AX285</f>
        <v>0</v>
      </c>
      <c r="AZ285" s="210">
        <f>+AV285+AY285</f>
        <v>0</v>
      </c>
      <c r="BA285" s="213">
        <v>0</v>
      </c>
      <c r="BB285" s="213">
        <v>0</v>
      </c>
      <c r="BC285" s="210">
        <f>+BA285+BB285</f>
        <v>0</v>
      </c>
      <c r="BD285" s="213">
        <v>0</v>
      </c>
      <c r="BE285" s="213">
        <v>0</v>
      </c>
      <c r="BF285" s="210">
        <f>+BD285+BE285</f>
        <v>0</v>
      </c>
      <c r="BG285" s="210">
        <f>+BC285+BF285</f>
        <v>0</v>
      </c>
      <c r="BH285" s="213">
        <v>0</v>
      </c>
      <c r="BI285" s="213">
        <v>0</v>
      </c>
      <c r="BJ285" s="210">
        <f>+BH285+BI285</f>
        <v>0</v>
      </c>
      <c r="BK285" s="213">
        <v>0</v>
      </c>
      <c r="BL285" s="213">
        <v>0</v>
      </c>
      <c r="BM285" s="210">
        <f>+BK285+BL285</f>
        <v>0</v>
      </c>
      <c r="BN285" s="210">
        <f>+BJ285+BM285</f>
        <v>0</v>
      </c>
      <c r="BO285" s="209">
        <f>AF285-AM285-AT285-BA285-BH285</f>
        <v>0</v>
      </c>
      <c r="BP285" s="209">
        <f>AG285-AN285-AU285-BB285-BI285</f>
        <v>0</v>
      </c>
      <c r="BQ285" s="210">
        <f>+BO285+BP285</f>
        <v>0</v>
      </c>
      <c r="BR285" s="209">
        <f>AI285-AP285-AW285-BD285-BK285</f>
        <v>0</v>
      </c>
      <c r="BS285" s="209">
        <f>AJ285-AQ285-AX285-BE285-BL285</f>
        <v>0</v>
      </c>
      <c r="BT285" s="210">
        <f>+BR285+BS285</f>
        <v>0</v>
      </c>
      <c r="BU285" s="210">
        <f>+BQ285+BT285</f>
        <v>0</v>
      </c>
      <c r="BV285" s="215">
        <f>R285+X285-AD285</f>
        <v>0</v>
      </c>
      <c r="BW285" s="215">
        <f>S285+Y285-AE285</f>
        <v>0</v>
      </c>
      <c r="BX285" s="216">
        <v>0</v>
      </c>
      <c r="BY285" s="216">
        <v>0</v>
      </c>
      <c r="BZ285" s="215">
        <f>BV285-BX285</f>
        <v>0</v>
      </c>
      <c r="CA285" s="217">
        <f>BW285-BY285</f>
        <v>0</v>
      </c>
    </row>
    <row r="286" spans="2:79" ht="46.5" customHeight="1">
      <c r="B286" s="188">
        <v>2015</v>
      </c>
      <c r="C286" s="189">
        <v>8320</v>
      </c>
      <c r="D286" s="188">
        <v>2</v>
      </c>
      <c r="E286" s="188">
        <v>2000</v>
      </c>
      <c r="F286" s="188">
        <v>2900</v>
      </c>
      <c r="G286" s="188"/>
      <c r="H286" s="188"/>
      <c r="I286" s="190" t="s">
        <v>382</v>
      </c>
      <c r="J286" s="191">
        <f>+J287+J290</f>
        <v>0</v>
      </c>
      <c r="K286" s="191">
        <f>+K287+K290</f>
        <v>0</v>
      </c>
      <c r="L286" s="191">
        <f>+J286+K286</f>
        <v>0</v>
      </c>
      <c r="M286" s="191">
        <f>+M287+M290</f>
        <v>2000</v>
      </c>
      <c r="N286" s="191">
        <f>+N287+N290</f>
        <v>0</v>
      </c>
      <c r="O286" s="191">
        <f>+M286+N286</f>
        <v>2000</v>
      </c>
      <c r="P286" s="191">
        <f>+L286+O286</f>
        <v>2000</v>
      </c>
      <c r="Q286" s="191"/>
      <c r="R286" s="234"/>
      <c r="S286" s="234"/>
      <c r="T286" s="191">
        <f>+T287+T290</f>
        <v>0</v>
      </c>
      <c r="U286" s="191">
        <f>+U287+U290</f>
        <v>0</v>
      </c>
      <c r="V286" s="191">
        <f>+V287+V290</f>
        <v>0</v>
      </c>
      <c r="W286" s="191">
        <f>+W287+W290</f>
        <v>0</v>
      </c>
      <c r="X286" s="193"/>
      <c r="Y286" s="193"/>
      <c r="Z286" s="191">
        <f>+Z287+Z290</f>
        <v>0</v>
      </c>
      <c r="AA286" s="191">
        <f>+AA287+AA290</f>
        <v>0</v>
      </c>
      <c r="AB286" s="191">
        <f>+AB287+AB290</f>
        <v>0</v>
      </c>
      <c r="AC286" s="191">
        <f>+AC287+AC290</f>
        <v>0</v>
      </c>
      <c r="AD286" s="193"/>
      <c r="AE286" s="193"/>
      <c r="AF286" s="191">
        <f>+AF287+AF290</f>
        <v>0</v>
      </c>
      <c r="AG286" s="191">
        <f>+AG287+AG290</f>
        <v>0</v>
      </c>
      <c r="AH286" s="191">
        <f>+AF286+AG286</f>
        <v>0</v>
      </c>
      <c r="AI286" s="191">
        <f>+AI287+AI290</f>
        <v>2000</v>
      </c>
      <c r="AJ286" s="191">
        <f>+AJ287+AJ290</f>
        <v>0</v>
      </c>
      <c r="AK286" s="191">
        <f>+AI286+AJ286</f>
        <v>2000</v>
      </c>
      <c r="AL286" s="191">
        <f>+AH286+AK286</f>
        <v>2000</v>
      </c>
      <c r="AM286" s="191">
        <f>+AM287+AM290</f>
        <v>0</v>
      </c>
      <c r="AN286" s="191">
        <f>+AN287+AN290</f>
        <v>0</v>
      </c>
      <c r="AO286" s="191">
        <f>+AM286+AN286</f>
        <v>0</v>
      </c>
      <c r="AP286" s="191">
        <f>+AP287+AP290</f>
        <v>0</v>
      </c>
      <c r="AQ286" s="191">
        <f>+AQ287+AQ290</f>
        <v>0</v>
      </c>
      <c r="AR286" s="191">
        <f>+AP286+AQ286</f>
        <v>0</v>
      </c>
      <c r="AS286" s="191">
        <f>+AO286+AR286</f>
        <v>0</v>
      </c>
      <c r="AT286" s="191">
        <f>+AT287+AT290</f>
        <v>0</v>
      </c>
      <c r="AU286" s="191">
        <f>+AU287+AU290</f>
        <v>0</v>
      </c>
      <c r="AV286" s="191">
        <f>+AT286+AU286</f>
        <v>0</v>
      </c>
      <c r="AW286" s="191">
        <f>+AW287+AW290</f>
        <v>0</v>
      </c>
      <c r="AX286" s="191">
        <f>+AX287+AX290</f>
        <v>0</v>
      </c>
      <c r="AY286" s="191">
        <f>+AW286+AX286</f>
        <v>0</v>
      </c>
      <c r="AZ286" s="191">
        <f>+AV286+AY286</f>
        <v>0</v>
      </c>
      <c r="BA286" s="191">
        <f>+BA287+BA290</f>
        <v>0</v>
      </c>
      <c r="BB286" s="191">
        <f>+BB287+BB290</f>
        <v>0</v>
      </c>
      <c r="BC286" s="191">
        <f>+BA286+BB286</f>
        <v>0</v>
      </c>
      <c r="BD286" s="191">
        <f>+BD287+BD290</f>
        <v>0</v>
      </c>
      <c r="BE286" s="191">
        <f>+BE287+BE290</f>
        <v>0</v>
      </c>
      <c r="BF286" s="191">
        <f>+BD286+BE286</f>
        <v>0</v>
      </c>
      <c r="BG286" s="191">
        <f>+BC286+BF286</f>
        <v>0</v>
      </c>
      <c r="BH286" s="191">
        <f>+BH287+BH290</f>
        <v>0</v>
      </c>
      <c r="BI286" s="191">
        <f>+BI287+BI290</f>
        <v>0</v>
      </c>
      <c r="BJ286" s="191">
        <f>+BH286+BI286</f>
        <v>0</v>
      </c>
      <c r="BK286" s="191">
        <f>+BK287+BK290</f>
        <v>0</v>
      </c>
      <c r="BL286" s="191">
        <f>+BL287+BL290</f>
        <v>0</v>
      </c>
      <c r="BM286" s="191">
        <f>+BK286+BL286</f>
        <v>0</v>
      </c>
      <c r="BN286" s="191">
        <f>+BJ286+BM286</f>
        <v>0</v>
      </c>
      <c r="BO286" s="191">
        <f>+BO287+BO290</f>
        <v>0</v>
      </c>
      <c r="BP286" s="191">
        <f>+BP287+BP290</f>
        <v>0</v>
      </c>
      <c r="BQ286" s="191">
        <f>+BO286+BP286</f>
        <v>0</v>
      </c>
      <c r="BR286" s="191">
        <f>+BR287+BR290</f>
        <v>2000</v>
      </c>
      <c r="BS286" s="191">
        <f>+BS287+BS290</f>
        <v>0</v>
      </c>
      <c r="BT286" s="191">
        <f>+BR286+BS286</f>
        <v>2000</v>
      </c>
      <c r="BU286" s="191">
        <f>+BQ286+BT286</f>
        <v>2000</v>
      </c>
      <c r="BV286" s="194"/>
      <c r="BW286" s="194"/>
      <c r="BX286" s="195"/>
      <c r="BY286" s="195"/>
      <c r="BZ286" s="194"/>
      <c r="CA286" s="196"/>
    </row>
    <row r="287" spans="2:79" ht="36.75" customHeight="1">
      <c r="B287" s="197">
        <v>2015</v>
      </c>
      <c r="C287" s="198">
        <v>8320</v>
      </c>
      <c r="D287" s="197">
        <v>2</v>
      </c>
      <c r="E287" s="197">
        <v>2000</v>
      </c>
      <c r="F287" s="197">
        <v>2900</v>
      </c>
      <c r="G287" s="197">
        <v>291</v>
      </c>
      <c r="H287" s="197"/>
      <c r="I287" s="199" t="s">
        <v>381</v>
      </c>
      <c r="J287" s="200">
        <f>SUM(J288:J289)</f>
        <v>0</v>
      </c>
      <c r="K287" s="200">
        <f>SUM(K288:K289)</f>
        <v>0</v>
      </c>
      <c r="L287" s="200">
        <f>+J287+K287</f>
        <v>0</v>
      </c>
      <c r="M287" s="200">
        <f>SUM(M288:M289)</f>
        <v>2000</v>
      </c>
      <c r="N287" s="200">
        <f>SUM(N288:N289)</f>
        <v>0</v>
      </c>
      <c r="O287" s="200">
        <f>+M287+N287</f>
        <v>2000</v>
      </c>
      <c r="P287" s="200">
        <f>+L287+O287</f>
        <v>2000</v>
      </c>
      <c r="Q287" s="200"/>
      <c r="R287" s="235"/>
      <c r="S287" s="235"/>
      <c r="T287" s="200">
        <f>SUM(T288:T289)</f>
        <v>0</v>
      </c>
      <c r="U287" s="200">
        <f>SUM(U288:U289)</f>
        <v>0</v>
      </c>
      <c r="V287" s="200">
        <f>SUM(V288:V289)</f>
        <v>0</v>
      </c>
      <c r="W287" s="200">
        <f>SUM(W288:W289)</f>
        <v>0</v>
      </c>
      <c r="X287" s="202"/>
      <c r="Y287" s="202"/>
      <c r="Z287" s="200">
        <f>SUM(Z288:Z289)</f>
        <v>0</v>
      </c>
      <c r="AA287" s="200">
        <f>SUM(AA288:AA289)</f>
        <v>0</v>
      </c>
      <c r="AB287" s="200">
        <f>SUM(AB288:AB289)</f>
        <v>0</v>
      </c>
      <c r="AC287" s="200">
        <f>SUM(AC288:AC289)</f>
        <v>0</v>
      </c>
      <c r="AD287" s="202"/>
      <c r="AE287" s="202"/>
      <c r="AF287" s="200">
        <f>SUM(AF288:AF289)</f>
        <v>0</v>
      </c>
      <c r="AG287" s="200">
        <f>SUM(AG288:AG289)</f>
        <v>0</v>
      </c>
      <c r="AH287" s="200">
        <f>+AF287+AG287</f>
        <v>0</v>
      </c>
      <c r="AI287" s="200">
        <f>SUM(AI288:AI289)</f>
        <v>2000</v>
      </c>
      <c r="AJ287" s="200">
        <f>SUM(AJ288:AJ289)</f>
        <v>0</v>
      </c>
      <c r="AK287" s="200">
        <f>+AI287+AJ287</f>
        <v>2000</v>
      </c>
      <c r="AL287" s="200">
        <f>+AH287+AK287</f>
        <v>2000</v>
      </c>
      <c r="AM287" s="200">
        <f>SUM(AM288:AM289)</f>
        <v>0</v>
      </c>
      <c r="AN287" s="200">
        <f>SUM(AN288:AN289)</f>
        <v>0</v>
      </c>
      <c r="AO287" s="200">
        <f>+AM287+AN287</f>
        <v>0</v>
      </c>
      <c r="AP287" s="200">
        <f>SUM(AP288:AP289)</f>
        <v>0</v>
      </c>
      <c r="AQ287" s="200">
        <f>SUM(AQ288:AQ289)</f>
        <v>0</v>
      </c>
      <c r="AR287" s="200">
        <f>+AP287+AQ287</f>
        <v>0</v>
      </c>
      <c r="AS287" s="200">
        <f>+AO287+AR287</f>
        <v>0</v>
      </c>
      <c r="AT287" s="200">
        <f>SUM(AT288:AT289)</f>
        <v>0</v>
      </c>
      <c r="AU287" s="200">
        <f>SUM(AU288:AU289)</f>
        <v>0</v>
      </c>
      <c r="AV287" s="200">
        <f>+AT287+AU287</f>
        <v>0</v>
      </c>
      <c r="AW287" s="200">
        <f>SUM(AW288:AW289)</f>
        <v>0</v>
      </c>
      <c r="AX287" s="200">
        <f>SUM(AX288:AX289)</f>
        <v>0</v>
      </c>
      <c r="AY287" s="200">
        <f>+AW287+AX287</f>
        <v>0</v>
      </c>
      <c r="AZ287" s="200">
        <f>+AV287+AY287</f>
        <v>0</v>
      </c>
      <c r="BA287" s="200">
        <f>SUM(BA288:BA289)</f>
        <v>0</v>
      </c>
      <c r="BB287" s="200">
        <f>SUM(BB288:BB289)</f>
        <v>0</v>
      </c>
      <c r="BC287" s="200">
        <f>+BA287+BB287</f>
        <v>0</v>
      </c>
      <c r="BD287" s="200">
        <f>SUM(BD288:BD289)</f>
        <v>0</v>
      </c>
      <c r="BE287" s="200">
        <f>SUM(BE288:BE289)</f>
        <v>0</v>
      </c>
      <c r="BF287" s="200">
        <f>+BD287+BE287</f>
        <v>0</v>
      </c>
      <c r="BG287" s="200">
        <f>+BC287+BF287</f>
        <v>0</v>
      </c>
      <c r="BH287" s="200">
        <f>SUM(BH288:BH289)</f>
        <v>0</v>
      </c>
      <c r="BI287" s="200">
        <f>SUM(BI288:BI289)</f>
        <v>0</v>
      </c>
      <c r="BJ287" s="200">
        <f>+BH287+BI287</f>
        <v>0</v>
      </c>
      <c r="BK287" s="200">
        <f>SUM(BK288:BK289)</f>
        <v>0</v>
      </c>
      <c r="BL287" s="200">
        <f>SUM(BL288:BL289)</f>
        <v>0</v>
      </c>
      <c r="BM287" s="200">
        <f>+BK287+BL287</f>
        <v>0</v>
      </c>
      <c r="BN287" s="200">
        <f>+BJ287+BM287</f>
        <v>0</v>
      </c>
      <c r="BO287" s="200">
        <f>SUM(BO288:BO289)</f>
        <v>0</v>
      </c>
      <c r="BP287" s="200">
        <f>SUM(BP288:BP289)</f>
        <v>0</v>
      </c>
      <c r="BQ287" s="200">
        <f>+BO287+BP287</f>
        <v>0</v>
      </c>
      <c r="BR287" s="200">
        <f>SUM(BR288:BR289)</f>
        <v>2000</v>
      </c>
      <c r="BS287" s="200">
        <f>SUM(BS288:BS289)</f>
        <v>0</v>
      </c>
      <c r="BT287" s="200">
        <f>+BR287+BS287</f>
        <v>2000</v>
      </c>
      <c r="BU287" s="200">
        <f>+BQ287+BT287</f>
        <v>2000</v>
      </c>
      <c r="BV287" s="203"/>
      <c r="BW287" s="203"/>
      <c r="BX287" s="204"/>
      <c r="BY287" s="204"/>
      <c r="BZ287" s="203"/>
      <c r="CA287" s="205"/>
    </row>
    <row r="288" spans="2:79" ht="36.75" hidden="1" customHeight="1">
      <c r="B288" s="206">
        <v>2015</v>
      </c>
      <c r="C288" s="207">
        <v>8320</v>
      </c>
      <c r="D288" s="206">
        <v>2</v>
      </c>
      <c r="E288" s="206">
        <v>2000</v>
      </c>
      <c r="F288" s="206">
        <v>2900</v>
      </c>
      <c r="G288" s="206">
        <v>291</v>
      </c>
      <c r="H288" s="206">
        <v>1</v>
      </c>
      <c r="I288" s="220" t="s">
        <v>1684</v>
      </c>
      <c r="J288" s="209">
        <v>0</v>
      </c>
      <c r="K288" s="209">
        <v>0</v>
      </c>
      <c r="L288" s="210">
        <f>+J288+K288</f>
        <v>0</v>
      </c>
      <c r="M288" s="209">
        <v>0</v>
      </c>
      <c r="N288" s="209">
        <v>0</v>
      </c>
      <c r="O288" s="210">
        <f>+M288+N288</f>
        <v>0</v>
      </c>
      <c r="P288" s="210">
        <f>+L288+O288</f>
        <v>0</v>
      </c>
      <c r="Q288" s="245" t="s">
        <v>19</v>
      </c>
      <c r="R288" s="238"/>
      <c r="S288" s="238"/>
      <c r="T288" s="213">
        <v>0</v>
      </c>
      <c r="U288" s="213">
        <v>0</v>
      </c>
      <c r="V288" s="213">
        <v>0</v>
      </c>
      <c r="W288" s="213">
        <v>0</v>
      </c>
      <c r="X288" s="213"/>
      <c r="Y288" s="213"/>
      <c r="Z288" s="213">
        <v>0</v>
      </c>
      <c r="AA288" s="213">
        <v>0</v>
      </c>
      <c r="AB288" s="213">
        <v>0</v>
      </c>
      <c r="AC288" s="213">
        <v>0</v>
      </c>
      <c r="AD288" s="214"/>
      <c r="AE288" s="214"/>
      <c r="AF288" s="209">
        <f>J288+T288-Z288</f>
        <v>0</v>
      </c>
      <c r="AG288" s="209">
        <f>K288+U288-AA288</f>
        <v>0</v>
      </c>
      <c r="AH288" s="210">
        <f>+AF288+AG288</f>
        <v>0</v>
      </c>
      <c r="AI288" s="209">
        <f>M288+V288-AB288</f>
        <v>0</v>
      </c>
      <c r="AJ288" s="209">
        <f>N288+W288-AC288</f>
        <v>0</v>
      </c>
      <c r="AK288" s="210">
        <f>+AI288+AJ288</f>
        <v>0</v>
      </c>
      <c r="AL288" s="210">
        <f>+AH288+AK288</f>
        <v>0</v>
      </c>
      <c r="AM288" s="213">
        <v>0</v>
      </c>
      <c r="AN288" s="213">
        <v>0</v>
      </c>
      <c r="AO288" s="210">
        <f>+AM288+AN288</f>
        <v>0</v>
      </c>
      <c r="AP288" s="213">
        <v>0</v>
      </c>
      <c r="AQ288" s="213">
        <v>0</v>
      </c>
      <c r="AR288" s="210">
        <f>+AP288+AQ288</f>
        <v>0</v>
      </c>
      <c r="AS288" s="210">
        <f>+AO288+AR288</f>
        <v>0</v>
      </c>
      <c r="AT288" s="213">
        <v>0</v>
      </c>
      <c r="AU288" s="213">
        <v>0</v>
      </c>
      <c r="AV288" s="210">
        <f>+AT288+AU288</f>
        <v>0</v>
      </c>
      <c r="AW288" s="213">
        <v>0</v>
      </c>
      <c r="AX288" s="213">
        <v>0</v>
      </c>
      <c r="AY288" s="210">
        <f>+AW288+AX288</f>
        <v>0</v>
      </c>
      <c r="AZ288" s="210">
        <f>+AV288+AY288</f>
        <v>0</v>
      </c>
      <c r="BA288" s="213">
        <v>0</v>
      </c>
      <c r="BB288" s="213">
        <v>0</v>
      </c>
      <c r="BC288" s="210">
        <f>+BA288+BB288</f>
        <v>0</v>
      </c>
      <c r="BD288" s="213">
        <v>0</v>
      </c>
      <c r="BE288" s="213">
        <v>0</v>
      </c>
      <c r="BF288" s="210">
        <f>+BD288+BE288</f>
        <v>0</v>
      </c>
      <c r="BG288" s="210">
        <f>+BC288+BF288</f>
        <v>0</v>
      </c>
      <c r="BH288" s="213">
        <v>0</v>
      </c>
      <c r="BI288" s="213">
        <v>0</v>
      </c>
      <c r="BJ288" s="210">
        <f>+BH288+BI288</f>
        <v>0</v>
      </c>
      <c r="BK288" s="213">
        <v>0</v>
      </c>
      <c r="BL288" s="213">
        <v>0</v>
      </c>
      <c r="BM288" s="210">
        <f>+BK288+BL288</f>
        <v>0</v>
      </c>
      <c r="BN288" s="210">
        <f>+BJ288+BM288</f>
        <v>0</v>
      </c>
      <c r="BO288" s="209">
        <f>AF288-AM288-AT288-BA288-BH288</f>
        <v>0</v>
      </c>
      <c r="BP288" s="209">
        <f>AG288-AN288-AU288-BB288-BI288</f>
        <v>0</v>
      </c>
      <c r="BQ288" s="210">
        <f>+BO288+BP288</f>
        <v>0</v>
      </c>
      <c r="BR288" s="209">
        <f>AI288-AP288-AW288-BD288-BK288</f>
        <v>0</v>
      </c>
      <c r="BS288" s="209">
        <f>AJ288-AQ288-AX288-BE288-BL288</f>
        <v>0</v>
      </c>
      <c r="BT288" s="210">
        <f>+BR288+BS288</f>
        <v>0</v>
      </c>
      <c r="BU288" s="210">
        <f>+BQ288+BT288</f>
        <v>0</v>
      </c>
      <c r="BV288" s="215">
        <f>R288+X288-AD288</f>
        <v>0</v>
      </c>
      <c r="BW288" s="215">
        <f>S288+Y288-AE288</f>
        <v>0</v>
      </c>
      <c r="BX288" s="216">
        <v>0</v>
      </c>
      <c r="BY288" s="216">
        <v>0</v>
      </c>
      <c r="BZ288" s="215">
        <f>BV288-BX288</f>
        <v>0</v>
      </c>
      <c r="CA288" s="217">
        <f>BW288-BY288</f>
        <v>0</v>
      </c>
    </row>
    <row r="289" spans="2:79" ht="36.75" customHeight="1">
      <c r="B289" s="206">
        <v>2015</v>
      </c>
      <c r="C289" s="207">
        <v>8320</v>
      </c>
      <c r="D289" s="206">
        <v>2</v>
      </c>
      <c r="E289" s="206">
        <v>2000</v>
      </c>
      <c r="F289" s="206">
        <v>2900</v>
      </c>
      <c r="G289" s="206">
        <v>291</v>
      </c>
      <c r="H289" s="206">
        <v>2</v>
      </c>
      <c r="I289" s="220" t="s">
        <v>2005</v>
      </c>
      <c r="J289" s="209">
        <v>0</v>
      </c>
      <c r="K289" s="209">
        <v>0</v>
      </c>
      <c r="L289" s="210">
        <f>+J289+K289</f>
        <v>0</v>
      </c>
      <c r="M289" s="209">
        <v>2000</v>
      </c>
      <c r="N289" s="209">
        <v>0</v>
      </c>
      <c r="O289" s="210">
        <f>+M289+N289</f>
        <v>2000</v>
      </c>
      <c r="P289" s="210">
        <f>+L289+O289</f>
        <v>2000</v>
      </c>
      <c r="Q289" s="245" t="s">
        <v>19</v>
      </c>
      <c r="R289" s="238">
        <v>5</v>
      </c>
      <c r="S289" s="238"/>
      <c r="T289" s="213">
        <v>0</v>
      </c>
      <c r="U289" s="213">
        <v>0</v>
      </c>
      <c r="V289" s="213">
        <v>0</v>
      </c>
      <c r="W289" s="213">
        <v>0</v>
      </c>
      <c r="X289" s="213"/>
      <c r="Y289" s="213"/>
      <c r="Z289" s="213">
        <v>0</v>
      </c>
      <c r="AA289" s="213">
        <v>0</v>
      </c>
      <c r="AB289" s="213">
        <v>0</v>
      </c>
      <c r="AC289" s="213">
        <v>0</v>
      </c>
      <c r="AD289" s="214"/>
      <c r="AE289" s="214"/>
      <c r="AF289" s="209">
        <f>J289+T289-Z289</f>
        <v>0</v>
      </c>
      <c r="AG289" s="209">
        <f>K289+U289-AA289</f>
        <v>0</v>
      </c>
      <c r="AH289" s="210">
        <f>+AF289+AG289</f>
        <v>0</v>
      </c>
      <c r="AI289" s="209">
        <f>M289+V289-AB289</f>
        <v>2000</v>
      </c>
      <c r="AJ289" s="209">
        <f>N289+W289-AC289</f>
        <v>0</v>
      </c>
      <c r="AK289" s="210">
        <f>+AI289+AJ289</f>
        <v>2000</v>
      </c>
      <c r="AL289" s="210">
        <f>+AH289+AK289</f>
        <v>2000</v>
      </c>
      <c r="AM289" s="213">
        <v>0</v>
      </c>
      <c r="AN289" s="213">
        <v>0</v>
      </c>
      <c r="AO289" s="210">
        <f>+AM289+AN289</f>
        <v>0</v>
      </c>
      <c r="AP289" s="213">
        <f>[1]C3!L394</f>
        <v>0</v>
      </c>
      <c r="AQ289" s="213">
        <v>0</v>
      </c>
      <c r="AR289" s="210">
        <f>+AP289+AQ289</f>
        <v>0</v>
      </c>
      <c r="AS289" s="210">
        <f>+AO289+AR289</f>
        <v>0</v>
      </c>
      <c r="AT289" s="213">
        <v>0</v>
      </c>
      <c r="AU289" s="213">
        <v>0</v>
      </c>
      <c r="AV289" s="210">
        <f>+AT289+AU289</f>
        <v>0</v>
      </c>
      <c r="AW289" s="213">
        <f>[1]C3!L395</f>
        <v>0</v>
      </c>
      <c r="AX289" s="213">
        <v>0</v>
      </c>
      <c r="AY289" s="210">
        <f>+AW289+AX289</f>
        <v>0</v>
      </c>
      <c r="AZ289" s="210">
        <f>+AV289+AY289</f>
        <v>0</v>
      </c>
      <c r="BA289" s="213">
        <v>0</v>
      </c>
      <c r="BB289" s="213">
        <v>0</v>
      </c>
      <c r="BC289" s="210">
        <f>+BA289+BB289</f>
        <v>0</v>
      </c>
      <c r="BD289" s="213">
        <f>[1]C3!L396</f>
        <v>0</v>
      </c>
      <c r="BE289" s="213">
        <v>0</v>
      </c>
      <c r="BF289" s="210">
        <f>+BD289+BE289</f>
        <v>0</v>
      </c>
      <c r="BG289" s="210">
        <f>+BC289+BF289</f>
        <v>0</v>
      </c>
      <c r="BH289" s="213">
        <v>0</v>
      </c>
      <c r="BI289" s="213">
        <v>0</v>
      </c>
      <c r="BJ289" s="210">
        <f>+BH289+BI289</f>
        <v>0</v>
      </c>
      <c r="BK289" s="213">
        <f>[1]C3!M397</f>
        <v>0</v>
      </c>
      <c r="BL289" s="213">
        <v>0</v>
      </c>
      <c r="BM289" s="210">
        <f>+BK289+BL289</f>
        <v>0</v>
      </c>
      <c r="BN289" s="210">
        <f>+BJ289+BM289</f>
        <v>0</v>
      </c>
      <c r="BO289" s="209">
        <f>AF289-AM289-AT289-BA289-BH289</f>
        <v>0</v>
      </c>
      <c r="BP289" s="209">
        <f>AG289-AN289-AU289-BB289-BI289</f>
        <v>0</v>
      </c>
      <c r="BQ289" s="210">
        <f>+BO289+BP289</f>
        <v>0</v>
      </c>
      <c r="BR289" s="209">
        <f>AI289-AP289-AW289-BD289-BK289</f>
        <v>2000</v>
      </c>
      <c r="BS289" s="209">
        <f>AJ289-AQ289-AX289-BE289-BL289</f>
        <v>0</v>
      </c>
      <c r="BT289" s="210">
        <f>+BR289+BS289</f>
        <v>2000</v>
      </c>
      <c r="BU289" s="210">
        <f>+BQ289+BT289</f>
        <v>2000</v>
      </c>
      <c r="BV289" s="215">
        <f>R289+X289-AD289</f>
        <v>5</v>
      </c>
      <c r="BW289" s="215">
        <f>S289+Y289-AE289</f>
        <v>0</v>
      </c>
      <c r="BX289" s="216">
        <f>[1]C3!M394</f>
        <v>0</v>
      </c>
      <c r="BY289" s="216">
        <v>0</v>
      </c>
      <c r="BZ289" s="215">
        <f>BV289-BX289</f>
        <v>5</v>
      </c>
      <c r="CA289" s="217">
        <f>BW289-BY289</f>
        <v>0</v>
      </c>
    </row>
    <row r="290" spans="2:79" ht="36.75" hidden="1" customHeight="1">
      <c r="B290" s="197">
        <v>2015</v>
      </c>
      <c r="C290" s="198">
        <v>8320</v>
      </c>
      <c r="D290" s="197">
        <v>2</v>
      </c>
      <c r="E290" s="197">
        <v>2000</v>
      </c>
      <c r="F290" s="197">
        <v>2900</v>
      </c>
      <c r="G290" s="197">
        <v>294</v>
      </c>
      <c r="H290" s="197"/>
      <c r="I290" s="199" t="s">
        <v>601</v>
      </c>
      <c r="J290" s="200">
        <f>J291</f>
        <v>0</v>
      </c>
      <c r="K290" s="200">
        <f>K291</f>
        <v>0</v>
      </c>
      <c r="L290" s="200">
        <f>+J290+K290</f>
        <v>0</v>
      </c>
      <c r="M290" s="200">
        <f>M291</f>
        <v>0</v>
      </c>
      <c r="N290" s="200">
        <f>N291</f>
        <v>0</v>
      </c>
      <c r="O290" s="200">
        <f>+M290+N290</f>
        <v>0</v>
      </c>
      <c r="P290" s="200">
        <f>+L290+O290</f>
        <v>0</v>
      </c>
      <c r="Q290" s="200"/>
      <c r="R290" s="235"/>
      <c r="S290" s="235"/>
      <c r="T290" s="200">
        <f>T291</f>
        <v>0</v>
      </c>
      <c r="U290" s="200">
        <f>U291</f>
        <v>0</v>
      </c>
      <c r="V290" s="200">
        <f>V291</f>
        <v>0</v>
      </c>
      <c r="W290" s="200">
        <f>W291</f>
        <v>0</v>
      </c>
      <c r="X290" s="202"/>
      <c r="Y290" s="202"/>
      <c r="Z290" s="200">
        <f>Z291</f>
        <v>0</v>
      </c>
      <c r="AA290" s="200">
        <f>AA291</f>
        <v>0</v>
      </c>
      <c r="AB290" s="200">
        <f>AB291</f>
        <v>0</v>
      </c>
      <c r="AC290" s="200">
        <f>AC291</f>
        <v>0</v>
      </c>
      <c r="AD290" s="202"/>
      <c r="AE290" s="202"/>
      <c r="AF290" s="200">
        <f>AF291</f>
        <v>0</v>
      </c>
      <c r="AG290" s="200">
        <f>AG291</f>
        <v>0</v>
      </c>
      <c r="AH290" s="200">
        <f>+AF290+AG290</f>
        <v>0</v>
      </c>
      <c r="AI290" s="200">
        <f>AI291</f>
        <v>0</v>
      </c>
      <c r="AJ290" s="200">
        <f>AJ291</f>
        <v>0</v>
      </c>
      <c r="AK290" s="200">
        <f>+AI290+AJ290</f>
        <v>0</v>
      </c>
      <c r="AL290" s="200">
        <f>+AH290+AK290</f>
        <v>0</v>
      </c>
      <c r="AM290" s="200">
        <f>AM291</f>
        <v>0</v>
      </c>
      <c r="AN290" s="200">
        <f>AN291</f>
        <v>0</v>
      </c>
      <c r="AO290" s="200">
        <f>+AM290+AN290</f>
        <v>0</v>
      </c>
      <c r="AP290" s="200">
        <f>AP291</f>
        <v>0</v>
      </c>
      <c r="AQ290" s="200">
        <f>AQ291</f>
        <v>0</v>
      </c>
      <c r="AR290" s="200">
        <f>+AP290+AQ290</f>
        <v>0</v>
      </c>
      <c r="AS290" s="200">
        <f>+AO290+AR290</f>
        <v>0</v>
      </c>
      <c r="AT290" s="200">
        <f>AT291</f>
        <v>0</v>
      </c>
      <c r="AU290" s="200">
        <f>AU291</f>
        <v>0</v>
      </c>
      <c r="AV290" s="200">
        <f>+AT290+AU290</f>
        <v>0</v>
      </c>
      <c r="AW290" s="200">
        <f>AW291</f>
        <v>0</v>
      </c>
      <c r="AX290" s="200">
        <f>AX291</f>
        <v>0</v>
      </c>
      <c r="AY290" s="200">
        <f>+AW290+AX290</f>
        <v>0</v>
      </c>
      <c r="AZ290" s="200">
        <f>+AV290+AY290</f>
        <v>0</v>
      </c>
      <c r="BA290" s="200">
        <f>BA291</f>
        <v>0</v>
      </c>
      <c r="BB290" s="200">
        <f>BB291</f>
        <v>0</v>
      </c>
      <c r="BC290" s="200">
        <f>+BA290+BB290</f>
        <v>0</v>
      </c>
      <c r="BD290" s="200">
        <f>BD291</f>
        <v>0</v>
      </c>
      <c r="BE290" s="200">
        <f>BE291</f>
        <v>0</v>
      </c>
      <c r="BF290" s="200">
        <f>+BD290+BE290</f>
        <v>0</v>
      </c>
      <c r="BG290" s="200">
        <f>+BC290+BF290</f>
        <v>0</v>
      </c>
      <c r="BH290" s="200">
        <f>BH291</f>
        <v>0</v>
      </c>
      <c r="BI290" s="200">
        <f>BI291</f>
        <v>0</v>
      </c>
      <c r="BJ290" s="200">
        <f>+BH290+BI290</f>
        <v>0</v>
      </c>
      <c r="BK290" s="200">
        <f>BK291</f>
        <v>0</v>
      </c>
      <c r="BL290" s="200">
        <f>BL291</f>
        <v>0</v>
      </c>
      <c r="BM290" s="200">
        <f>+BK290+BL290</f>
        <v>0</v>
      </c>
      <c r="BN290" s="200">
        <f>+BJ290+BM290</f>
        <v>0</v>
      </c>
      <c r="BO290" s="200">
        <f>BO291</f>
        <v>0</v>
      </c>
      <c r="BP290" s="200">
        <f>BP291</f>
        <v>0</v>
      </c>
      <c r="BQ290" s="200">
        <f>+BO290+BP290</f>
        <v>0</v>
      </c>
      <c r="BR290" s="200">
        <f>BR291</f>
        <v>0</v>
      </c>
      <c r="BS290" s="200">
        <f>BS291</f>
        <v>0</v>
      </c>
      <c r="BT290" s="200">
        <f>+BR290+BS290</f>
        <v>0</v>
      </c>
      <c r="BU290" s="200">
        <f>+BQ290+BT290</f>
        <v>0</v>
      </c>
      <c r="BV290" s="203"/>
      <c r="BW290" s="203"/>
      <c r="BX290" s="204"/>
      <c r="BY290" s="204"/>
      <c r="BZ290" s="203"/>
      <c r="CA290" s="205"/>
    </row>
    <row r="291" spans="2:79" ht="36.75" hidden="1" customHeight="1">
      <c r="B291" s="206">
        <v>2015</v>
      </c>
      <c r="C291" s="207">
        <v>8320</v>
      </c>
      <c r="D291" s="206">
        <v>2</v>
      </c>
      <c r="E291" s="206">
        <v>2000</v>
      </c>
      <c r="F291" s="206">
        <v>2900</v>
      </c>
      <c r="G291" s="206">
        <v>294</v>
      </c>
      <c r="H291" s="206">
        <v>1</v>
      </c>
      <c r="I291" s="220" t="s">
        <v>600</v>
      </c>
      <c r="J291" s="209">
        <v>0</v>
      </c>
      <c r="K291" s="209">
        <v>0</v>
      </c>
      <c r="L291" s="210">
        <f>+J291+K291</f>
        <v>0</v>
      </c>
      <c r="M291" s="209">
        <v>0</v>
      </c>
      <c r="N291" s="209">
        <v>0</v>
      </c>
      <c r="O291" s="210">
        <f>+M291+N291</f>
        <v>0</v>
      </c>
      <c r="P291" s="210">
        <f>+L291+O291</f>
        <v>0</v>
      </c>
      <c r="Q291" s="245" t="s">
        <v>19</v>
      </c>
      <c r="R291" s="238"/>
      <c r="S291" s="238"/>
      <c r="T291" s="213">
        <v>0</v>
      </c>
      <c r="U291" s="213">
        <v>0</v>
      </c>
      <c r="V291" s="213">
        <v>0</v>
      </c>
      <c r="W291" s="213">
        <v>0</v>
      </c>
      <c r="X291" s="213"/>
      <c r="Y291" s="213"/>
      <c r="Z291" s="213">
        <v>0</v>
      </c>
      <c r="AA291" s="213">
        <v>0</v>
      </c>
      <c r="AB291" s="213">
        <v>0</v>
      </c>
      <c r="AC291" s="213">
        <v>0</v>
      </c>
      <c r="AD291" s="214"/>
      <c r="AE291" s="214"/>
      <c r="AF291" s="209">
        <f>J291+T291-Z291</f>
        <v>0</v>
      </c>
      <c r="AG291" s="209">
        <f>K291+U291-AA291</f>
        <v>0</v>
      </c>
      <c r="AH291" s="210">
        <f>+AF291+AG291</f>
        <v>0</v>
      </c>
      <c r="AI291" s="209">
        <f>M291+V291-AB291</f>
        <v>0</v>
      </c>
      <c r="AJ291" s="209">
        <f>N291+W291-AC291</f>
        <v>0</v>
      </c>
      <c r="AK291" s="210">
        <f>+AI291+AJ291</f>
        <v>0</v>
      </c>
      <c r="AL291" s="210">
        <f>+AH291+AK291</f>
        <v>0</v>
      </c>
      <c r="AM291" s="213">
        <v>0</v>
      </c>
      <c r="AN291" s="213">
        <v>0</v>
      </c>
      <c r="AO291" s="210">
        <f>+AM291+AN291</f>
        <v>0</v>
      </c>
      <c r="AP291" s="213">
        <v>0</v>
      </c>
      <c r="AQ291" s="213">
        <v>0</v>
      </c>
      <c r="AR291" s="210">
        <f>+AP291+AQ291</f>
        <v>0</v>
      </c>
      <c r="AS291" s="210">
        <f>+AO291+AR291</f>
        <v>0</v>
      </c>
      <c r="AT291" s="213">
        <v>0</v>
      </c>
      <c r="AU291" s="213">
        <v>0</v>
      </c>
      <c r="AV291" s="210">
        <f>+AT291+AU291</f>
        <v>0</v>
      </c>
      <c r="AW291" s="213">
        <v>0</v>
      </c>
      <c r="AX291" s="213">
        <v>0</v>
      </c>
      <c r="AY291" s="210">
        <f>+AW291+AX291</f>
        <v>0</v>
      </c>
      <c r="AZ291" s="210">
        <f>+AV291+AY291</f>
        <v>0</v>
      </c>
      <c r="BA291" s="213">
        <v>0</v>
      </c>
      <c r="BB291" s="213">
        <v>0</v>
      </c>
      <c r="BC291" s="210">
        <f>+BA291+BB291</f>
        <v>0</v>
      </c>
      <c r="BD291" s="213">
        <v>0</v>
      </c>
      <c r="BE291" s="213">
        <v>0</v>
      </c>
      <c r="BF291" s="210">
        <f>+BD291+BE291</f>
        <v>0</v>
      </c>
      <c r="BG291" s="210">
        <f>+BC291+BF291</f>
        <v>0</v>
      </c>
      <c r="BH291" s="213">
        <v>0</v>
      </c>
      <c r="BI291" s="213">
        <v>0</v>
      </c>
      <c r="BJ291" s="210">
        <f>+BH291+BI291</f>
        <v>0</v>
      </c>
      <c r="BK291" s="213">
        <v>0</v>
      </c>
      <c r="BL291" s="213">
        <v>0</v>
      </c>
      <c r="BM291" s="210">
        <f>+BK291+BL291</f>
        <v>0</v>
      </c>
      <c r="BN291" s="210">
        <f>+BJ291+BM291</f>
        <v>0</v>
      </c>
      <c r="BO291" s="209">
        <f>AF291-AM291-AT291-BA291-BH291</f>
        <v>0</v>
      </c>
      <c r="BP291" s="209">
        <f>AG291-AN291-AU291-BB291-BI291</f>
        <v>0</v>
      </c>
      <c r="BQ291" s="210">
        <f>+BO291+BP291</f>
        <v>0</v>
      </c>
      <c r="BR291" s="209">
        <f>AI291-AP291-AW291-BD291-BK291</f>
        <v>0</v>
      </c>
      <c r="BS291" s="209">
        <f>AJ291-AQ291-AX291-BE291-BL291</f>
        <v>0</v>
      </c>
      <c r="BT291" s="210">
        <f>+BR291+BS291</f>
        <v>0</v>
      </c>
      <c r="BU291" s="210">
        <f>+BQ291+BT291</f>
        <v>0</v>
      </c>
      <c r="BV291" s="215">
        <f>R291+X291-AD291</f>
        <v>0</v>
      </c>
      <c r="BW291" s="215">
        <f>S291+Y291-AE291</f>
        <v>0</v>
      </c>
      <c r="BX291" s="216">
        <v>0</v>
      </c>
      <c r="BY291" s="216">
        <v>0</v>
      </c>
      <c r="BZ291" s="215">
        <f>BV291-BX291</f>
        <v>0</v>
      </c>
      <c r="CA291" s="217">
        <f>BW291-BY291</f>
        <v>0</v>
      </c>
    </row>
    <row r="292" spans="2:79" ht="36.75" customHeight="1">
      <c r="B292" s="179">
        <v>2015</v>
      </c>
      <c r="C292" s="180">
        <v>8320</v>
      </c>
      <c r="D292" s="179">
        <v>2</v>
      </c>
      <c r="E292" s="179">
        <v>3000</v>
      </c>
      <c r="F292" s="179"/>
      <c r="G292" s="179"/>
      <c r="H292" s="179"/>
      <c r="I292" s="181" t="s">
        <v>374</v>
      </c>
      <c r="J292" s="182">
        <f>+J293+J298+J310+J313+J328</f>
        <v>2900900</v>
      </c>
      <c r="K292" s="182">
        <f>+K293+K298+K310+K313+K328</f>
        <v>0</v>
      </c>
      <c r="L292" s="182">
        <f>+J292+K292</f>
        <v>2900900</v>
      </c>
      <c r="M292" s="182">
        <f>+M293+M298+M310+M313+M328</f>
        <v>1078400</v>
      </c>
      <c r="N292" s="182">
        <f>+N293+N298+N310+N313+N328</f>
        <v>0</v>
      </c>
      <c r="O292" s="182">
        <f>+M292+N292</f>
        <v>1078400</v>
      </c>
      <c r="P292" s="182">
        <f>+L292+O292</f>
        <v>3979300</v>
      </c>
      <c r="Q292" s="182"/>
      <c r="R292" s="233"/>
      <c r="S292" s="233"/>
      <c r="T292" s="182">
        <f>+T293+T298+T310+T313+T328</f>
        <v>0</v>
      </c>
      <c r="U292" s="182">
        <f>+U293+U298+U310+U313+U328</f>
        <v>0</v>
      </c>
      <c r="V292" s="182">
        <f>+V293+V298+V310+V313+V328</f>
        <v>0</v>
      </c>
      <c r="W292" s="182">
        <f>+W293+W298+W310+W313+W328</f>
        <v>0</v>
      </c>
      <c r="X292" s="184"/>
      <c r="Y292" s="184"/>
      <c r="Z292" s="182">
        <f>+Z293+Z298+Z310+Z313+Z328</f>
        <v>890000</v>
      </c>
      <c r="AA292" s="182">
        <f>+AA293+AA298+AA310+AA313+AA328</f>
        <v>0</v>
      </c>
      <c r="AB292" s="182">
        <f>+AB293+AB298+AB310+AB313+AB328</f>
        <v>0</v>
      </c>
      <c r="AC292" s="182">
        <f>+AC293+AC298+AC310+AC313+AC328</f>
        <v>0</v>
      </c>
      <c r="AD292" s="184"/>
      <c r="AE292" s="184"/>
      <c r="AF292" s="182">
        <f>+AF293+AF298+AF310+AF313+AF328</f>
        <v>2010900</v>
      </c>
      <c r="AG292" s="182">
        <f>+AG293+AG298+AG310+AG313+AG328</f>
        <v>0</v>
      </c>
      <c r="AH292" s="182">
        <f>+AF292+AG292</f>
        <v>2010900</v>
      </c>
      <c r="AI292" s="182">
        <f>+AI293+AI298+AI310+AI313+AI328</f>
        <v>1078400</v>
      </c>
      <c r="AJ292" s="182">
        <f>+AJ293+AJ298+AJ310+AJ313+AJ328</f>
        <v>0</v>
      </c>
      <c r="AK292" s="182">
        <f>+AI292+AJ292</f>
        <v>1078400</v>
      </c>
      <c r="AL292" s="182">
        <f>+AH292+AK292</f>
        <v>3089300</v>
      </c>
      <c r="AM292" s="182">
        <f>+AM293+AM298+AM310+AM313+AM328</f>
        <v>0</v>
      </c>
      <c r="AN292" s="182">
        <f>+AN293+AN298+AN310+AN313+AN328</f>
        <v>0</v>
      </c>
      <c r="AO292" s="182">
        <f>+AM292+AN292</f>
        <v>0</v>
      </c>
      <c r="AP292" s="182">
        <f>+AP293+AP298+AP310+AP313+AP328</f>
        <v>0</v>
      </c>
      <c r="AQ292" s="182">
        <f>+AQ293+AQ298+AQ310+AQ313+AQ328</f>
        <v>0</v>
      </c>
      <c r="AR292" s="182">
        <f>+AP292+AQ292</f>
        <v>0</v>
      </c>
      <c r="AS292" s="182">
        <f>+AO292+AR292</f>
        <v>0</v>
      </c>
      <c r="AT292" s="182">
        <f>+AT293+AT298+AT310+AT313+AT328</f>
        <v>0</v>
      </c>
      <c r="AU292" s="182">
        <f>+AU293+AU298+AU310+AU313+AU328</f>
        <v>0</v>
      </c>
      <c r="AV292" s="182">
        <f>+AT292+AU292</f>
        <v>0</v>
      </c>
      <c r="AW292" s="182">
        <f>+AW293+AW298+AW310+AW313+AW328</f>
        <v>521895.36</v>
      </c>
      <c r="AX292" s="182">
        <f>+AX293+AX298+AX310+AX313+AX328</f>
        <v>0</v>
      </c>
      <c r="AY292" s="182">
        <f>+AW292+AX292</f>
        <v>521895.36</v>
      </c>
      <c r="AZ292" s="182">
        <f>+AV292+AY292</f>
        <v>521895.36</v>
      </c>
      <c r="BA292" s="182">
        <f>+BA293+BA298+BA310+BA313+BA328</f>
        <v>0</v>
      </c>
      <c r="BB292" s="182">
        <f>+BB293+BB298+BB310+BB313+BB328</f>
        <v>0</v>
      </c>
      <c r="BC292" s="182">
        <f>+BA292+BB292</f>
        <v>0</v>
      </c>
      <c r="BD292" s="182">
        <f>+BD293+BD298+BD310+BD313+BD328</f>
        <v>0</v>
      </c>
      <c r="BE292" s="182">
        <f>+BE293+BE298+BE310+BE313+BE328</f>
        <v>0</v>
      </c>
      <c r="BF292" s="182">
        <f>+BD292+BE292</f>
        <v>0</v>
      </c>
      <c r="BG292" s="182">
        <f>+BC292+BF292</f>
        <v>0</v>
      </c>
      <c r="BH292" s="182">
        <f>+BH293+BH298+BH310+BH313+BH328</f>
        <v>0</v>
      </c>
      <c r="BI292" s="182">
        <f>+BI293+BI298+BI310+BI313+BI328</f>
        <v>0</v>
      </c>
      <c r="BJ292" s="182">
        <f>+BH292+BI292</f>
        <v>0</v>
      </c>
      <c r="BK292" s="182">
        <f>+BK293+BK298+BK310+BK313+BK328</f>
        <v>14667.26</v>
      </c>
      <c r="BL292" s="182">
        <f>+BL293+BL298+BL310+BL313+BL328</f>
        <v>0</v>
      </c>
      <c r="BM292" s="182">
        <f>+BK292+BL292</f>
        <v>14667.26</v>
      </c>
      <c r="BN292" s="182">
        <f>+BJ292+BM292</f>
        <v>14667.26</v>
      </c>
      <c r="BO292" s="182">
        <f>+BO293+BO298+BO310+BO313+BO328</f>
        <v>2010900</v>
      </c>
      <c r="BP292" s="182">
        <f>+BP293+BP298+BP310+BP313+BP328</f>
        <v>0</v>
      </c>
      <c r="BQ292" s="182">
        <f>+BO292+BP292</f>
        <v>2010900</v>
      </c>
      <c r="BR292" s="182">
        <f>+BR293+BR298+BR310+BR313+BR328</f>
        <v>541837.38</v>
      </c>
      <c r="BS292" s="182">
        <f>+BS293+BS298+BS310+BS313+BS328</f>
        <v>0</v>
      </c>
      <c r="BT292" s="182">
        <f>+BR292+BS292</f>
        <v>541837.38</v>
      </c>
      <c r="BU292" s="182">
        <f>+BQ292+BT292</f>
        <v>2552737.38</v>
      </c>
      <c r="BV292" s="185"/>
      <c r="BW292" s="185"/>
      <c r="BX292" s="186"/>
      <c r="BY292" s="186"/>
      <c r="BZ292" s="185"/>
      <c r="CA292" s="187"/>
    </row>
    <row r="293" spans="2:79" ht="36.75" hidden="1" customHeight="1">
      <c r="B293" s="188">
        <v>2015</v>
      </c>
      <c r="C293" s="189">
        <v>8320</v>
      </c>
      <c r="D293" s="188">
        <v>2</v>
      </c>
      <c r="E293" s="188">
        <v>3000</v>
      </c>
      <c r="F293" s="188">
        <v>3100</v>
      </c>
      <c r="G293" s="188"/>
      <c r="H293" s="188"/>
      <c r="I293" s="281" t="s">
        <v>1642</v>
      </c>
      <c r="J293" s="191">
        <f>J294+J296</f>
        <v>0</v>
      </c>
      <c r="K293" s="191">
        <f>K294+K296</f>
        <v>0</v>
      </c>
      <c r="L293" s="191">
        <f>+J293+K293</f>
        <v>0</v>
      </c>
      <c r="M293" s="191">
        <f>M294+M296</f>
        <v>0</v>
      </c>
      <c r="N293" s="191">
        <f>N294+N296</f>
        <v>0</v>
      </c>
      <c r="O293" s="191">
        <f>+M293+N293</f>
        <v>0</v>
      </c>
      <c r="P293" s="191">
        <f>+L293+O293</f>
        <v>0</v>
      </c>
      <c r="Q293" s="191"/>
      <c r="R293" s="234"/>
      <c r="S293" s="234"/>
      <c r="T293" s="191">
        <f>T294+T296</f>
        <v>0</v>
      </c>
      <c r="U293" s="191">
        <f>U294+U296</f>
        <v>0</v>
      </c>
      <c r="V293" s="191">
        <f>V294+V296</f>
        <v>0</v>
      </c>
      <c r="W293" s="191">
        <f>W294+W296</f>
        <v>0</v>
      </c>
      <c r="X293" s="193"/>
      <c r="Y293" s="193"/>
      <c r="Z293" s="191">
        <f>Z294+Z296</f>
        <v>0</v>
      </c>
      <c r="AA293" s="191">
        <f>AA294+AA296</f>
        <v>0</v>
      </c>
      <c r="AB293" s="191">
        <f>AB294+AB296</f>
        <v>0</v>
      </c>
      <c r="AC293" s="191">
        <f>AC294+AC296</f>
        <v>0</v>
      </c>
      <c r="AD293" s="193"/>
      <c r="AE293" s="193"/>
      <c r="AF293" s="191">
        <f>AF294+AF296</f>
        <v>0</v>
      </c>
      <c r="AG293" s="191">
        <f>AG294+AG296</f>
        <v>0</v>
      </c>
      <c r="AH293" s="191">
        <f>+AF293+AG293</f>
        <v>0</v>
      </c>
      <c r="AI293" s="191">
        <f>AI294+AI296</f>
        <v>0</v>
      </c>
      <c r="AJ293" s="191">
        <f>AJ294+AJ296</f>
        <v>0</v>
      </c>
      <c r="AK293" s="191">
        <f>+AI293+AJ293</f>
        <v>0</v>
      </c>
      <c r="AL293" s="191">
        <f>+AH293+AK293</f>
        <v>0</v>
      </c>
      <c r="AM293" s="191">
        <f>AM294+AM296</f>
        <v>0</v>
      </c>
      <c r="AN293" s="191">
        <f>AN294+AN296</f>
        <v>0</v>
      </c>
      <c r="AO293" s="191">
        <f>+AM293+AN293</f>
        <v>0</v>
      </c>
      <c r="AP293" s="191">
        <f>AP294+AP296</f>
        <v>0</v>
      </c>
      <c r="AQ293" s="191">
        <f>AQ294+AQ296</f>
        <v>0</v>
      </c>
      <c r="AR293" s="191">
        <f>+AP293+AQ293</f>
        <v>0</v>
      </c>
      <c r="AS293" s="191">
        <f>+AO293+AR293</f>
        <v>0</v>
      </c>
      <c r="AT293" s="191">
        <f>AT294+AT296</f>
        <v>0</v>
      </c>
      <c r="AU293" s="191">
        <f>AU294+AU296</f>
        <v>0</v>
      </c>
      <c r="AV293" s="191">
        <f>+AT293+AU293</f>
        <v>0</v>
      </c>
      <c r="AW293" s="191">
        <f>AW294+AW296</f>
        <v>0</v>
      </c>
      <c r="AX293" s="191">
        <f>AX294+AX296</f>
        <v>0</v>
      </c>
      <c r="AY293" s="191">
        <f>+AW293+AX293</f>
        <v>0</v>
      </c>
      <c r="AZ293" s="191">
        <f>+AV293+AY293</f>
        <v>0</v>
      </c>
      <c r="BA293" s="191">
        <f>BA294+BA296</f>
        <v>0</v>
      </c>
      <c r="BB293" s="191">
        <f>BB294+BB296</f>
        <v>0</v>
      </c>
      <c r="BC293" s="191">
        <f>+BA293+BB293</f>
        <v>0</v>
      </c>
      <c r="BD293" s="191">
        <f>BD294+BD296</f>
        <v>0</v>
      </c>
      <c r="BE293" s="191">
        <f>BE294+BE296</f>
        <v>0</v>
      </c>
      <c r="BF293" s="191">
        <f>+BD293+BE293</f>
        <v>0</v>
      </c>
      <c r="BG293" s="191">
        <f>+BC293+BF293</f>
        <v>0</v>
      </c>
      <c r="BH293" s="191">
        <f>BH294+BH296</f>
        <v>0</v>
      </c>
      <c r="BI293" s="191">
        <f>BI294+BI296</f>
        <v>0</v>
      </c>
      <c r="BJ293" s="191">
        <f>+BH293+BI293</f>
        <v>0</v>
      </c>
      <c r="BK293" s="191">
        <f>BK294+BK296</f>
        <v>0</v>
      </c>
      <c r="BL293" s="191">
        <f>BL294+BL296</f>
        <v>0</v>
      </c>
      <c r="BM293" s="191">
        <f>+BK293+BL293</f>
        <v>0</v>
      </c>
      <c r="BN293" s="191">
        <f>+BJ293+BM293</f>
        <v>0</v>
      </c>
      <c r="BO293" s="191">
        <f>BO294+BO296</f>
        <v>0</v>
      </c>
      <c r="BP293" s="191">
        <f>BP294+BP296</f>
        <v>0</v>
      </c>
      <c r="BQ293" s="191">
        <f>+BO293+BP293</f>
        <v>0</v>
      </c>
      <c r="BR293" s="191">
        <f>BR294+BR296</f>
        <v>0</v>
      </c>
      <c r="BS293" s="191">
        <f>BS294+BS296</f>
        <v>0</v>
      </c>
      <c r="BT293" s="191">
        <f>+BR293+BS293</f>
        <v>0</v>
      </c>
      <c r="BU293" s="191">
        <f>+BQ293+BT293</f>
        <v>0</v>
      </c>
      <c r="BV293" s="194"/>
      <c r="BW293" s="194"/>
      <c r="BX293" s="195"/>
      <c r="BY293" s="195"/>
      <c r="BZ293" s="194"/>
      <c r="CA293" s="196"/>
    </row>
    <row r="294" spans="2:79" ht="36.75" hidden="1" customHeight="1">
      <c r="B294" s="197">
        <v>2015</v>
      </c>
      <c r="C294" s="198">
        <v>8320</v>
      </c>
      <c r="D294" s="197">
        <v>2</v>
      </c>
      <c r="E294" s="197">
        <v>3000</v>
      </c>
      <c r="F294" s="197">
        <v>3100</v>
      </c>
      <c r="G294" s="197">
        <v>311</v>
      </c>
      <c r="H294" s="197"/>
      <c r="I294" s="199" t="s">
        <v>599</v>
      </c>
      <c r="J294" s="200">
        <f>J295</f>
        <v>0</v>
      </c>
      <c r="K294" s="200">
        <f>K295</f>
        <v>0</v>
      </c>
      <c r="L294" s="200">
        <f>+J294+K294</f>
        <v>0</v>
      </c>
      <c r="M294" s="200">
        <f>M295</f>
        <v>0</v>
      </c>
      <c r="N294" s="200">
        <f>N295</f>
        <v>0</v>
      </c>
      <c r="O294" s="200">
        <f>+M294+N294</f>
        <v>0</v>
      </c>
      <c r="P294" s="200">
        <f>+L294+O294</f>
        <v>0</v>
      </c>
      <c r="Q294" s="200"/>
      <c r="R294" s="235"/>
      <c r="S294" s="235"/>
      <c r="T294" s="200">
        <f>T295</f>
        <v>0</v>
      </c>
      <c r="U294" s="200">
        <f>U295</f>
        <v>0</v>
      </c>
      <c r="V294" s="200">
        <f>V295</f>
        <v>0</v>
      </c>
      <c r="W294" s="200">
        <f>W295</f>
        <v>0</v>
      </c>
      <c r="X294" s="202"/>
      <c r="Y294" s="202"/>
      <c r="Z294" s="200">
        <f>Z295</f>
        <v>0</v>
      </c>
      <c r="AA294" s="200">
        <f>AA295</f>
        <v>0</v>
      </c>
      <c r="AB294" s="200">
        <f>AB295</f>
        <v>0</v>
      </c>
      <c r="AC294" s="200">
        <f>AC295</f>
        <v>0</v>
      </c>
      <c r="AD294" s="202"/>
      <c r="AE294" s="202"/>
      <c r="AF294" s="200">
        <f>AF295</f>
        <v>0</v>
      </c>
      <c r="AG294" s="200">
        <f>AG295</f>
        <v>0</v>
      </c>
      <c r="AH294" s="200">
        <f>+AF294+AG294</f>
        <v>0</v>
      </c>
      <c r="AI294" s="200">
        <f>AI295</f>
        <v>0</v>
      </c>
      <c r="AJ294" s="200">
        <f>AJ295</f>
        <v>0</v>
      </c>
      <c r="AK294" s="200">
        <f>+AI294+AJ294</f>
        <v>0</v>
      </c>
      <c r="AL294" s="200">
        <f>+AH294+AK294</f>
        <v>0</v>
      </c>
      <c r="AM294" s="200">
        <f>AM295</f>
        <v>0</v>
      </c>
      <c r="AN294" s="200">
        <f>AN295</f>
        <v>0</v>
      </c>
      <c r="AO294" s="200">
        <f>+AM294+AN294</f>
        <v>0</v>
      </c>
      <c r="AP294" s="200">
        <f>AP295</f>
        <v>0</v>
      </c>
      <c r="AQ294" s="200">
        <f>AQ295</f>
        <v>0</v>
      </c>
      <c r="AR294" s="200">
        <f>+AP294+AQ294</f>
        <v>0</v>
      </c>
      <c r="AS294" s="200">
        <f>+AO294+AR294</f>
        <v>0</v>
      </c>
      <c r="AT294" s="200">
        <f>AT295</f>
        <v>0</v>
      </c>
      <c r="AU294" s="200">
        <f>AU295</f>
        <v>0</v>
      </c>
      <c r="AV294" s="200">
        <f>+AT294+AU294</f>
        <v>0</v>
      </c>
      <c r="AW294" s="200">
        <f>AW295</f>
        <v>0</v>
      </c>
      <c r="AX294" s="200">
        <f>AX295</f>
        <v>0</v>
      </c>
      <c r="AY294" s="200">
        <f>+AW294+AX294</f>
        <v>0</v>
      </c>
      <c r="AZ294" s="200">
        <f>+AV294+AY294</f>
        <v>0</v>
      </c>
      <c r="BA294" s="200">
        <f>BA295</f>
        <v>0</v>
      </c>
      <c r="BB294" s="200">
        <f>BB295</f>
        <v>0</v>
      </c>
      <c r="BC294" s="200">
        <f>+BA294+BB294</f>
        <v>0</v>
      </c>
      <c r="BD294" s="200">
        <f>BD295</f>
        <v>0</v>
      </c>
      <c r="BE294" s="200">
        <f>BE295</f>
        <v>0</v>
      </c>
      <c r="BF294" s="200">
        <f>+BD294+BE294</f>
        <v>0</v>
      </c>
      <c r="BG294" s="200">
        <f>+BC294+BF294</f>
        <v>0</v>
      </c>
      <c r="BH294" s="200">
        <f>BH295</f>
        <v>0</v>
      </c>
      <c r="BI294" s="200">
        <f>BI295</f>
        <v>0</v>
      </c>
      <c r="BJ294" s="200">
        <f>+BH294+BI294</f>
        <v>0</v>
      </c>
      <c r="BK294" s="200">
        <f>BK295</f>
        <v>0</v>
      </c>
      <c r="BL294" s="200">
        <f>BL295</f>
        <v>0</v>
      </c>
      <c r="BM294" s="200">
        <f>+BK294+BL294</f>
        <v>0</v>
      </c>
      <c r="BN294" s="200">
        <f>+BJ294+BM294</f>
        <v>0</v>
      </c>
      <c r="BO294" s="200">
        <f>BO295</f>
        <v>0</v>
      </c>
      <c r="BP294" s="200">
        <f>BP295</f>
        <v>0</v>
      </c>
      <c r="BQ294" s="200">
        <f>+BO294+BP294</f>
        <v>0</v>
      </c>
      <c r="BR294" s="200">
        <f>BR295</f>
        <v>0</v>
      </c>
      <c r="BS294" s="200">
        <f>BS295</f>
        <v>0</v>
      </c>
      <c r="BT294" s="200">
        <f>+BR294+BS294</f>
        <v>0</v>
      </c>
      <c r="BU294" s="200">
        <f>+BQ294+BT294</f>
        <v>0</v>
      </c>
      <c r="BV294" s="203"/>
      <c r="BW294" s="203"/>
      <c r="BX294" s="204"/>
      <c r="BY294" s="204"/>
      <c r="BZ294" s="203"/>
      <c r="CA294" s="205"/>
    </row>
    <row r="295" spans="2:79" ht="36.75" hidden="1" customHeight="1">
      <c r="B295" s="218">
        <v>2015</v>
      </c>
      <c r="C295" s="219">
        <v>8320</v>
      </c>
      <c r="D295" s="218">
        <v>2</v>
      </c>
      <c r="E295" s="218">
        <v>3000</v>
      </c>
      <c r="F295" s="218">
        <v>3100</v>
      </c>
      <c r="G295" s="206">
        <v>311</v>
      </c>
      <c r="H295" s="218">
        <v>1</v>
      </c>
      <c r="I295" s="220" t="s">
        <v>598</v>
      </c>
      <c r="J295" s="209">
        <v>0</v>
      </c>
      <c r="K295" s="209">
        <v>0</v>
      </c>
      <c r="L295" s="210">
        <f>+J295+K295</f>
        <v>0</v>
      </c>
      <c r="M295" s="209">
        <v>0</v>
      </c>
      <c r="N295" s="209">
        <v>0</v>
      </c>
      <c r="O295" s="210">
        <f>+M295+N295</f>
        <v>0</v>
      </c>
      <c r="P295" s="210">
        <f>+L295+O295</f>
        <v>0</v>
      </c>
      <c r="Q295" s="221"/>
      <c r="R295" s="238"/>
      <c r="S295" s="238"/>
      <c r="T295" s="213">
        <v>0</v>
      </c>
      <c r="U295" s="213">
        <v>0</v>
      </c>
      <c r="V295" s="213">
        <v>0</v>
      </c>
      <c r="W295" s="213">
        <v>0</v>
      </c>
      <c r="X295" s="213"/>
      <c r="Y295" s="213"/>
      <c r="Z295" s="213">
        <v>0</v>
      </c>
      <c r="AA295" s="213">
        <v>0</v>
      </c>
      <c r="AB295" s="213">
        <v>0</v>
      </c>
      <c r="AC295" s="213">
        <v>0</v>
      </c>
      <c r="AD295" s="214"/>
      <c r="AE295" s="214"/>
      <c r="AF295" s="209">
        <f>J295+T295-Z295</f>
        <v>0</v>
      </c>
      <c r="AG295" s="209">
        <f>K295+U295-AA295</f>
        <v>0</v>
      </c>
      <c r="AH295" s="210">
        <f>+AF295+AG295</f>
        <v>0</v>
      </c>
      <c r="AI295" s="209">
        <f>M295+V295-AB295</f>
        <v>0</v>
      </c>
      <c r="AJ295" s="209">
        <f>N295+W295-AC295</f>
        <v>0</v>
      </c>
      <c r="AK295" s="210">
        <f>+AI295+AJ295</f>
        <v>0</v>
      </c>
      <c r="AL295" s="210">
        <f>+AH295+AK295</f>
        <v>0</v>
      </c>
      <c r="AM295" s="213">
        <v>0</v>
      </c>
      <c r="AN295" s="213">
        <v>0</v>
      </c>
      <c r="AO295" s="210">
        <f>+AM295+AN295</f>
        <v>0</v>
      </c>
      <c r="AP295" s="213">
        <v>0</v>
      </c>
      <c r="AQ295" s="213">
        <v>0</v>
      </c>
      <c r="AR295" s="210">
        <f>+AP295+AQ295</f>
        <v>0</v>
      </c>
      <c r="AS295" s="210">
        <f>+AO295+AR295</f>
        <v>0</v>
      </c>
      <c r="AT295" s="213">
        <v>0</v>
      </c>
      <c r="AU295" s="213">
        <v>0</v>
      </c>
      <c r="AV295" s="210">
        <f>+AT295+AU295</f>
        <v>0</v>
      </c>
      <c r="AW295" s="213">
        <v>0</v>
      </c>
      <c r="AX295" s="213">
        <v>0</v>
      </c>
      <c r="AY295" s="210">
        <f>+AW295+AX295</f>
        <v>0</v>
      </c>
      <c r="AZ295" s="210">
        <f>+AV295+AY295</f>
        <v>0</v>
      </c>
      <c r="BA295" s="213">
        <v>0</v>
      </c>
      <c r="BB295" s="213">
        <v>0</v>
      </c>
      <c r="BC295" s="210">
        <f>+BA295+BB295</f>
        <v>0</v>
      </c>
      <c r="BD295" s="213">
        <v>0</v>
      </c>
      <c r="BE295" s="213">
        <v>0</v>
      </c>
      <c r="BF295" s="210">
        <f>+BD295+BE295</f>
        <v>0</v>
      </c>
      <c r="BG295" s="210">
        <f>+BC295+BF295</f>
        <v>0</v>
      </c>
      <c r="BH295" s="213">
        <v>0</v>
      </c>
      <c r="BI295" s="213">
        <v>0</v>
      </c>
      <c r="BJ295" s="210">
        <f>+BH295+BI295</f>
        <v>0</v>
      </c>
      <c r="BK295" s="213">
        <v>0</v>
      </c>
      <c r="BL295" s="213">
        <v>0</v>
      </c>
      <c r="BM295" s="210">
        <f>+BK295+BL295</f>
        <v>0</v>
      </c>
      <c r="BN295" s="210">
        <f>+BJ295+BM295</f>
        <v>0</v>
      </c>
      <c r="BO295" s="209">
        <f>AF295-AM295-AT295-BA295-BH295</f>
        <v>0</v>
      </c>
      <c r="BP295" s="209">
        <f>AG295-AN295-AU295-BB295-BI295</f>
        <v>0</v>
      </c>
      <c r="BQ295" s="210">
        <f>+BO295+BP295</f>
        <v>0</v>
      </c>
      <c r="BR295" s="209">
        <f>AI295-AP295-AW295-BD295-BK295</f>
        <v>0</v>
      </c>
      <c r="BS295" s="209">
        <f>AJ295-AQ295-AX295-BE295-BL295</f>
        <v>0</v>
      </c>
      <c r="BT295" s="210">
        <f>+BR295+BS295</f>
        <v>0</v>
      </c>
      <c r="BU295" s="210">
        <f>+BQ295+BT295</f>
        <v>0</v>
      </c>
      <c r="BV295" s="215">
        <f>R295+X295-AD295</f>
        <v>0</v>
      </c>
      <c r="BW295" s="215">
        <f>S295+Y295-AE295</f>
        <v>0</v>
      </c>
      <c r="BX295" s="216">
        <v>0</v>
      </c>
      <c r="BY295" s="216">
        <v>0</v>
      </c>
      <c r="BZ295" s="215">
        <f>BV295-BX295</f>
        <v>0</v>
      </c>
      <c r="CA295" s="217">
        <f>BW295-BY295</f>
        <v>0</v>
      </c>
    </row>
    <row r="296" spans="2:79" ht="62.25" hidden="1" customHeight="1">
      <c r="B296" s="197">
        <v>2015</v>
      </c>
      <c r="C296" s="198">
        <v>8320</v>
      </c>
      <c r="D296" s="197">
        <v>2</v>
      </c>
      <c r="E296" s="197">
        <v>3000</v>
      </c>
      <c r="F296" s="197">
        <v>3100</v>
      </c>
      <c r="G296" s="197">
        <v>317</v>
      </c>
      <c r="H296" s="197"/>
      <c r="I296" s="199" t="s">
        <v>2004</v>
      </c>
      <c r="J296" s="200">
        <f>+J297</f>
        <v>0</v>
      </c>
      <c r="K296" s="200">
        <f>+K297</f>
        <v>0</v>
      </c>
      <c r="L296" s="200">
        <f>+J296+K296</f>
        <v>0</v>
      </c>
      <c r="M296" s="200">
        <f>+M297</f>
        <v>0</v>
      </c>
      <c r="N296" s="200">
        <f>+N297</f>
        <v>0</v>
      </c>
      <c r="O296" s="200">
        <f>+M296+N296</f>
        <v>0</v>
      </c>
      <c r="P296" s="200">
        <f>+L296+O296</f>
        <v>0</v>
      </c>
      <c r="Q296" s="200"/>
      <c r="R296" s="235"/>
      <c r="S296" s="235"/>
      <c r="T296" s="200">
        <f>+T297</f>
        <v>0</v>
      </c>
      <c r="U296" s="200">
        <f>+U297</f>
        <v>0</v>
      </c>
      <c r="V296" s="200">
        <f>+V297</f>
        <v>0</v>
      </c>
      <c r="W296" s="200">
        <f>+W297</f>
        <v>0</v>
      </c>
      <c r="X296" s="202"/>
      <c r="Y296" s="202"/>
      <c r="Z296" s="200">
        <f>+Z297</f>
        <v>0</v>
      </c>
      <c r="AA296" s="200">
        <f>+AA297</f>
        <v>0</v>
      </c>
      <c r="AB296" s="200">
        <f>+AB297</f>
        <v>0</v>
      </c>
      <c r="AC296" s="200">
        <f>+AC297</f>
        <v>0</v>
      </c>
      <c r="AD296" s="202"/>
      <c r="AE296" s="202"/>
      <c r="AF296" s="200">
        <f>+AF297</f>
        <v>0</v>
      </c>
      <c r="AG296" s="200">
        <f>+AG297</f>
        <v>0</v>
      </c>
      <c r="AH296" s="200">
        <f>+AF296+AG296</f>
        <v>0</v>
      </c>
      <c r="AI296" s="200">
        <f>+AI297</f>
        <v>0</v>
      </c>
      <c r="AJ296" s="200">
        <f>+AJ297</f>
        <v>0</v>
      </c>
      <c r="AK296" s="200">
        <f>+AI296+AJ296</f>
        <v>0</v>
      </c>
      <c r="AL296" s="200">
        <f>+AH296+AK296</f>
        <v>0</v>
      </c>
      <c r="AM296" s="200">
        <f>+AM297</f>
        <v>0</v>
      </c>
      <c r="AN296" s="200">
        <f>+AN297</f>
        <v>0</v>
      </c>
      <c r="AO296" s="200">
        <f>+AM296+AN296</f>
        <v>0</v>
      </c>
      <c r="AP296" s="200">
        <f>+AP297</f>
        <v>0</v>
      </c>
      <c r="AQ296" s="200">
        <f>+AQ297</f>
        <v>0</v>
      </c>
      <c r="AR296" s="200">
        <f>+AP296+AQ296</f>
        <v>0</v>
      </c>
      <c r="AS296" s="200">
        <f>+AO296+AR296</f>
        <v>0</v>
      </c>
      <c r="AT296" s="200">
        <f>+AT297</f>
        <v>0</v>
      </c>
      <c r="AU296" s="200">
        <f>+AU297</f>
        <v>0</v>
      </c>
      <c r="AV296" s="200">
        <f>+AT296+AU296</f>
        <v>0</v>
      </c>
      <c r="AW296" s="200">
        <f>+AW297</f>
        <v>0</v>
      </c>
      <c r="AX296" s="200">
        <f>+AX297</f>
        <v>0</v>
      </c>
      <c r="AY296" s="200">
        <f>+AW296+AX296</f>
        <v>0</v>
      </c>
      <c r="AZ296" s="200">
        <f>+AV296+AY296</f>
        <v>0</v>
      </c>
      <c r="BA296" s="200">
        <f>+BA297</f>
        <v>0</v>
      </c>
      <c r="BB296" s="200">
        <f>+BB297</f>
        <v>0</v>
      </c>
      <c r="BC296" s="200">
        <f>+BA296+BB296</f>
        <v>0</v>
      </c>
      <c r="BD296" s="200">
        <f>+BD297</f>
        <v>0</v>
      </c>
      <c r="BE296" s="200">
        <f>+BE297</f>
        <v>0</v>
      </c>
      <c r="BF296" s="200">
        <f>+BD296+BE296</f>
        <v>0</v>
      </c>
      <c r="BG296" s="200">
        <f>+BC296+BF296</f>
        <v>0</v>
      </c>
      <c r="BH296" s="200">
        <f>+BH297</f>
        <v>0</v>
      </c>
      <c r="BI296" s="200">
        <f>+BI297</f>
        <v>0</v>
      </c>
      <c r="BJ296" s="200">
        <f>+BH296+BI296</f>
        <v>0</v>
      </c>
      <c r="BK296" s="200">
        <f>+BK297</f>
        <v>0</v>
      </c>
      <c r="BL296" s="200">
        <f>+BL297</f>
        <v>0</v>
      </c>
      <c r="BM296" s="200">
        <f>+BK296+BL296</f>
        <v>0</v>
      </c>
      <c r="BN296" s="200">
        <f>+BJ296+BM296</f>
        <v>0</v>
      </c>
      <c r="BO296" s="200">
        <f>+BO297</f>
        <v>0</v>
      </c>
      <c r="BP296" s="200">
        <f>+BP297</f>
        <v>0</v>
      </c>
      <c r="BQ296" s="200">
        <f>+BO296+BP296</f>
        <v>0</v>
      </c>
      <c r="BR296" s="200">
        <f>+BR297</f>
        <v>0</v>
      </c>
      <c r="BS296" s="200">
        <f>+BS297</f>
        <v>0</v>
      </c>
      <c r="BT296" s="200">
        <f>+BR296+BS296</f>
        <v>0</v>
      </c>
      <c r="BU296" s="200">
        <f>+BQ296+BT296</f>
        <v>0</v>
      </c>
      <c r="BV296" s="203"/>
      <c r="BW296" s="203"/>
      <c r="BX296" s="204"/>
      <c r="BY296" s="204"/>
      <c r="BZ296" s="203"/>
      <c r="CA296" s="205"/>
    </row>
    <row r="297" spans="2:79" ht="36.75" hidden="1" customHeight="1">
      <c r="B297" s="218">
        <v>2015</v>
      </c>
      <c r="C297" s="219">
        <v>8320</v>
      </c>
      <c r="D297" s="218">
        <v>2</v>
      </c>
      <c r="E297" s="218">
        <v>3000</v>
      </c>
      <c r="F297" s="218">
        <v>3100</v>
      </c>
      <c r="G297" s="206">
        <v>317</v>
      </c>
      <c r="H297" s="218">
        <v>1</v>
      </c>
      <c r="I297" s="220" t="s">
        <v>2003</v>
      </c>
      <c r="J297" s="209">
        <v>0</v>
      </c>
      <c r="K297" s="209">
        <v>0</v>
      </c>
      <c r="L297" s="210">
        <f>+J297+K297</f>
        <v>0</v>
      </c>
      <c r="M297" s="209">
        <v>0</v>
      </c>
      <c r="N297" s="209">
        <v>0</v>
      </c>
      <c r="O297" s="210">
        <f>+M297+N297</f>
        <v>0</v>
      </c>
      <c r="P297" s="210">
        <f>+L297+O297</f>
        <v>0</v>
      </c>
      <c r="Q297" s="221" t="s">
        <v>358</v>
      </c>
      <c r="R297" s="238"/>
      <c r="S297" s="238"/>
      <c r="T297" s="213">
        <v>0</v>
      </c>
      <c r="U297" s="213">
        <v>0</v>
      </c>
      <c r="V297" s="213">
        <v>0</v>
      </c>
      <c r="W297" s="213">
        <v>0</v>
      </c>
      <c r="X297" s="213"/>
      <c r="Y297" s="213"/>
      <c r="Z297" s="213">
        <v>0</v>
      </c>
      <c r="AA297" s="213">
        <v>0</v>
      </c>
      <c r="AB297" s="213">
        <v>0</v>
      </c>
      <c r="AC297" s="213">
        <v>0</v>
      </c>
      <c r="AD297" s="214"/>
      <c r="AE297" s="214"/>
      <c r="AF297" s="209">
        <f>J297+T297-Z297</f>
        <v>0</v>
      </c>
      <c r="AG297" s="209">
        <f>K297+U297-AA297</f>
        <v>0</v>
      </c>
      <c r="AH297" s="210">
        <f>+AF297+AG297</f>
        <v>0</v>
      </c>
      <c r="AI297" s="209">
        <f>M297+V297-AB297</f>
        <v>0</v>
      </c>
      <c r="AJ297" s="209">
        <f>N297+W297-AC297</f>
        <v>0</v>
      </c>
      <c r="AK297" s="210">
        <f>+AI297+AJ297</f>
        <v>0</v>
      </c>
      <c r="AL297" s="210">
        <f>+AH297+AK297</f>
        <v>0</v>
      </c>
      <c r="AM297" s="213">
        <v>0</v>
      </c>
      <c r="AN297" s="213">
        <v>0</v>
      </c>
      <c r="AO297" s="210">
        <f>+AM297+AN297</f>
        <v>0</v>
      </c>
      <c r="AP297" s="213">
        <v>0</v>
      </c>
      <c r="AQ297" s="213">
        <v>0</v>
      </c>
      <c r="AR297" s="210">
        <f>+AP297+AQ297</f>
        <v>0</v>
      </c>
      <c r="AS297" s="210">
        <f>+AO297+AR297</f>
        <v>0</v>
      </c>
      <c r="AT297" s="213">
        <v>0</v>
      </c>
      <c r="AU297" s="213">
        <v>0</v>
      </c>
      <c r="AV297" s="210">
        <f>+AT297+AU297</f>
        <v>0</v>
      </c>
      <c r="AW297" s="213">
        <v>0</v>
      </c>
      <c r="AX297" s="213">
        <v>0</v>
      </c>
      <c r="AY297" s="210">
        <f>+AW297+AX297</f>
        <v>0</v>
      </c>
      <c r="AZ297" s="210">
        <f>+AV297+AY297</f>
        <v>0</v>
      </c>
      <c r="BA297" s="213">
        <v>0</v>
      </c>
      <c r="BB297" s="213">
        <v>0</v>
      </c>
      <c r="BC297" s="210">
        <f>+BA297+BB297</f>
        <v>0</v>
      </c>
      <c r="BD297" s="213">
        <v>0</v>
      </c>
      <c r="BE297" s="213">
        <v>0</v>
      </c>
      <c r="BF297" s="210">
        <f>+BD297+BE297</f>
        <v>0</v>
      </c>
      <c r="BG297" s="210">
        <f>+BC297+BF297</f>
        <v>0</v>
      </c>
      <c r="BH297" s="213">
        <v>0</v>
      </c>
      <c r="BI297" s="213">
        <v>0</v>
      </c>
      <c r="BJ297" s="210">
        <f>+BH297+BI297</f>
        <v>0</v>
      </c>
      <c r="BK297" s="213">
        <v>0</v>
      </c>
      <c r="BL297" s="213">
        <v>0</v>
      </c>
      <c r="BM297" s="210">
        <f>+BK297+BL297</f>
        <v>0</v>
      </c>
      <c r="BN297" s="210">
        <f>+BJ297+BM297</f>
        <v>0</v>
      </c>
      <c r="BO297" s="209">
        <f>AF297-AM297-AT297-BA297-BH297</f>
        <v>0</v>
      </c>
      <c r="BP297" s="209">
        <f>AG297-AN297-AU297-BB297-BI297</f>
        <v>0</v>
      </c>
      <c r="BQ297" s="210">
        <f>+BO297+BP297</f>
        <v>0</v>
      </c>
      <c r="BR297" s="209">
        <f>AI297-AP297-AW297-BD297-BK297</f>
        <v>0</v>
      </c>
      <c r="BS297" s="209">
        <f>AJ297-AQ297-AX297-BE297-BL297</f>
        <v>0</v>
      </c>
      <c r="BT297" s="210">
        <f>+BR297+BS297</f>
        <v>0</v>
      </c>
      <c r="BU297" s="210">
        <f>+BQ297+BT297</f>
        <v>0</v>
      </c>
      <c r="BV297" s="215">
        <f>R297+X297-AD297</f>
        <v>0</v>
      </c>
      <c r="BW297" s="215">
        <f>S297+Y297-AE297</f>
        <v>0</v>
      </c>
      <c r="BX297" s="216">
        <v>0</v>
      </c>
      <c r="BY297" s="216">
        <v>0</v>
      </c>
      <c r="BZ297" s="215">
        <f>BV297-BX297</f>
        <v>0</v>
      </c>
      <c r="CA297" s="217">
        <f>BW297-BY297</f>
        <v>0</v>
      </c>
    </row>
    <row r="298" spans="2:79" ht="45" customHeight="1">
      <c r="B298" s="188">
        <v>2015</v>
      </c>
      <c r="C298" s="189">
        <v>8320</v>
      </c>
      <c r="D298" s="188">
        <v>2</v>
      </c>
      <c r="E298" s="188">
        <v>3000</v>
      </c>
      <c r="F298" s="188">
        <v>3300</v>
      </c>
      <c r="G298" s="188"/>
      <c r="H298" s="188"/>
      <c r="I298" s="281" t="s">
        <v>370</v>
      </c>
      <c r="J298" s="191">
        <f>+J299+J301+J303+J305</f>
        <v>2900900</v>
      </c>
      <c r="K298" s="191">
        <f>+K299+K301+K303+K305</f>
        <v>0</v>
      </c>
      <c r="L298" s="191">
        <f>+J298+K298</f>
        <v>2900900</v>
      </c>
      <c r="M298" s="191">
        <f>+M299+M301+M303+M305</f>
        <v>20000</v>
      </c>
      <c r="N298" s="191">
        <f>+N299+N301+N303+N305</f>
        <v>0</v>
      </c>
      <c r="O298" s="191">
        <f>+M298+N298</f>
        <v>20000</v>
      </c>
      <c r="P298" s="191">
        <f>+L298+O298</f>
        <v>2920900</v>
      </c>
      <c r="Q298" s="191"/>
      <c r="R298" s="234"/>
      <c r="S298" s="234"/>
      <c r="T298" s="191">
        <f>+T299+T301+T303+T305</f>
        <v>0</v>
      </c>
      <c r="U298" s="191">
        <f>+U299+U301+U303+U305</f>
        <v>0</v>
      </c>
      <c r="V298" s="191">
        <f>+V299+V301+V303+V305</f>
        <v>0</v>
      </c>
      <c r="W298" s="191">
        <f>+W299+W301+W303+W305</f>
        <v>0</v>
      </c>
      <c r="X298" s="193"/>
      <c r="Y298" s="193"/>
      <c r="Z298" s="191">
        <f>+Z299+Z301+Z303+Z305</f>
        <v>890000</v>
      </c>
      <c r="AA298" s="191">
        <f>+AA299+AA301+AA303+AA305</f>
        <v>0</v>
      </c>
      <c r="AB298" s="191">
        <f>+AB299+AB301+AB303+AB305</f>
        <v>0</v>
      </c>
      <c r="AC298" s="191">
        <f>+AC299+AC301+AC303+AC305</f>
        <v>0</v>
      </c>
      <c r="AD298" s="193"/>
      <c r="AE298" s="193"/>
      <c r="AF298" s="191">
        <f>+AF299+AF301+AF303+AF305</f>
        <v>2010900</v>
      </c>
      <c r="AG298" s="191">
        <f>+AG299+AG301+AG303+AG305</f>
        <v>0</v>
      </c>
      <c r="AH298" s="191">
        <f>+AF298+AG298</f>
        <v>2010900</v>
      </c>
      <c r="AI298" s="191">
        <f>+AI299+AI301+AI303+AI305</f>
        <v>20000</v>
      </c>
      <c r="AJ298" s="191">
        <f>+AJ299+AJ301+AJ303+AJ305</f>
        <v>0</v>
      </c>
      <c r="AK298" s="191">
        <f>+AI298+AJ298</f>
        <v>20000</v>
      </c>
      <c r="AL298" s="191">
        <f>+AH298+AK298</f>
        <v>2030900</v>
      </c>
      <c r="AM298" s="191">
        <f>+AM299+AM301+AM303+AM305</f>
        <v>0</v>
      </c>
      <c r="AN298" s="191">
        <f>+AN299+AN301+AN303+AN305</f>
        <v>0</v>
      </c>
      <c r="AO298" s="191">
        <f>+AM298+AN298</f>
        <v>0</v>
      </c>
      <c r="AP298" s="191">
        <f>+AP299+AP301+AP303+AP305</f>
        <v>0</v>
      </c>
      <c r="AQ298" s="191">
        <f>+AQ299+AQ301+AQ303+AQ305</f>
        <v>0</v>
      </c>
      <c r="AR298" s="191">
        <f>+AP298+AQ298</f>
        <v>0</v>
      </c>
      <c r="AS298" s="191">
        <f>+AO298+AR298</f>
        <v>0</v>
      </c>
      <c r="AT298" s="191">
        <f>+AT299+AT301+AT303+AT305</f>
        <v>0</v>
      </c>
      <c r="AU298" s="191">
        <f>+AU299+AU301+AU303+AU305</f>
        <v>0</v>
      </c>
      <c r="AV298" s="191">
        <f>+AT298+AU298</f>
        <v>0</v>
      </c>
      <c r="AW298" s="191">
        <f>+AW299+AW301+AW303+AW305</f>
        <v>0</v>
      </c>
      <c r="AX298" s="191">
        <f>+AX299+AX301+AX303+AX305</f>
        <v>0</v>
      </c>
      <c r="AY298" s="191">
        <f>+AW298+AX298</f>
        <v>0</v>
      </c>
      <c r="AZ298" s="191">
        <f>+AV298+AY298</f>
        <v>0</v>
      </c>
      <c r="BA298" s="191">
        <f>+BA299+BA301+BA303+BA305</f>
        <v>0</v>
      </c>
      <c r="BB298" s="191">
        <f>+BB299+BB301+BB303+BB305</f>
        <v>0</v>
      </c>
      <c r="BC298" s="191">
        <f>+BA298+BB298</f>
        <v>0</v>
      </c>
      <c r="BD298" s="191">
        <f>+BD299+BD301+BD303+BD305</f>
        <v>0</v>
      </c>
      <c r="BE298" s="191">
        <f>+BE299+BE301+BE303+BE305</f>
        <v>0</v>
      </c>
      <c r="BF298" s="191">
        <f>+BD298+BE298</f>
        <v>0</v>
      </c>
      <c r="BG298" s="191">
        <f>+BC298+BF298</f>
        <v>0</v>
      </c>
      <c r="BH298" s="191">
        <f>+BH299+BH301+BH303+BH305</f>
        <v>0</v>
      </c>
      <c r="BI298" s="191">
        <f>+BI299+BI301+BI303+BI305</f>
        <v>0</v>
      </c>
      <c r="BJ298" s="191">
        <f>+BH298+BI298</f>
        <v>0</v>
      </c>
      <c r="BK298" s="191">
        <f>+BK299+BK301+BK303+BK305</f>
        <v>0</v>
      </c>
      <c r="BL298" s="191">
        <f>+BL299+BL301+BL303+BL305</f>
        <v>0</v>
      </c>
      <c r="BM298" s="191">
        <f>+BK298+BL298</f>
        <v>0</v>
      </c>
      <c r="BN298" s="191">
        <f>+BJ298+BM298</f>
        <v>0</v>
      </c>
      <c r="BO298" s="191">
        <f>+BO299+BO301+BO303+BO305</f>
        <v>2010900</v>
      </c>
      <c r="BP298" s="191">
        <f>+BP299+BP301+BP303+BP305</f>
        <v>0</v>
      </c>
      <c r="BQ298" s="191">
        <f>+BO298+BP298</f>
        <v>2010900</v>
      </c>
      <c r="BR298" s="191">
        <f>+BR299+BR301+BR303+BR305</f>
        <v>20000</v>
      </c>
      <c r="BS298" s="191">
        <f>+BS299+BS301+BS303+BS305</f>
        <v>0</v>
      </c>
      <c r="BT298" s="191">
        <f>+BR298+BS298</f>
        <v>20000</v>
      </c>
      <c r="BU298" s="191">
        <f>+BQ298+BT298</f>
        <v>2030900</v>
      </c>
      <c r="BV298" s="194"/>
      <c r="BW298" s="194"/>
      <c r="BX298" s="195"/>
      <c r="BY298" s="195"/>
      <c r="BZ298" s="194"/>
      <c r="CA298" s="196"/>
    </row>
    <row r="299" spans="2:79" ht="36.75" customHeight="1">
      <c r="B299" s="197">
        <v>2015</v>
      </c>
      <c r="C299" s="198">
        <v>8320</v>
      </c>
      <c r="D299" s="197">
        <v>2</v>
      </c>
      <c r="E299" s="197">
        <v>3000</v>
      </c>
      <c r="F299" s="197">
        <v>3300</v>
      </c>
      <c r="G299" s="197">
        <v>334</v>
      </c>
      <c r="H299" s="197"/>
      <c r="I299" s="199" t="s">
        <v>502</v>
      </c>
      <c r="J299" s="200">
        <f>+J300</f>
        <v>350000</v>
      </c>
      <c r="K299" s="200">
        <f>+K300</f>
        <v>0</v>
      </c>
      <c r="L299" s="200">
        <f>+J299+K299</f>
        <v>350000</v>
      </c>
      <c r="M299" s="200">
        <f>+M300</f>
        <v>0</v>
      </c>
      <c r="N299" s="200">
        <f>+N300</f>
        <v>0</v>
      </c>
      <c r="O299" s="200">
        <f>+M299+N299</f>
        <v>0</v>
      </c>
      <c r="P299" s="200">
        <f>+L299+O299</f>
        <v>350000</v>
      </c>
      <c r="Q299" s="200"/>
      <c r="R299" s="235"/>
      <c r="S299" s="235"/>
      <c r="T299" s="200">
        <f>+T300</f>
        <v>0</v>
      </c>
      <c r="U299" s="200">
        <f>+U300</f>
        <v>0</v>
      </c>
      <c r="V299" s="200">
        <f>+V300</f>
        <v>0</v>
      </c>
      <c r="W299" s="200">
        <f>+W300</f>
        <v>0</v>
      </c>
      <c r="X299" s="202"/>
      <c r="Y299" s="202"/>
      <c r="Z299" s="200">
        <f>+Z300</f>
        <v>350000</v>
      </c>
      <c r="AA299" s="200">
        <f>+AA300</f>
        <v>0</v>
      </c>
      <c r="AB299" s="200">
        <f>+AB300</f>
        <v>0</v>
      </c>
      <c r="AC299" s="200">
        <f>+AC300</f>
        <v>0</v>
      </c>
      <c r="AD299" s="202"/>
      <c r="AE299" s="202"/>
      <c r="AF299" s="200">
        <f>+AF300</f>
        <v>0</v>
      </c>
      <c r="AG299" s="200">
        <f>+AG300</f>
        <v>0</v>
      </c>
      <c r="AH299" s="200">
        <f>+AF299+AG299</f>
        <v>0</v>
      </c>
      <c r="AI299" s="200">
        <f>+AI300</f>
        <v>0</v>
      </c>
      <c r="AJ299" s="200">
        <f>+AJ300</f>
        <v>0</v>
      </c>
      <c r="AK299" s="200">
        <f>+AI299+AJ299</f>
        <v>0</v>
      </c>
      <c r="AL299" s="200">
        <f>+AH299+AK299</f>
        <v>0</v>
      </c>
      <c r="AM299" s="200">
        <f>+AM300</f>
        <v>0</v>
      </c>
      <c r="AN299" s="200">
        <f>+AN300</f>
        <v>0</v>
      </c>
      <c r="AO299" s="200">
        <f>+AM299+AN299</f>
        <v>0</v>
      </c>
      <c r="AP299" s="200">
        <f>+AP300</f>
        <v>0</v>
      </c>
      <c r="AQ299" s="200">
        <f>+AQ300</f>
        <v>0</v>
      </c>
      <c r="AR299" s="200">
        <f>+AP299+AQ299</f>
        <v>0</v>
      </c>
      <c r="AS299" s="200">
        <f>+AO299+AR299</f>
        <v>0</v>
      </c>
      <c r="AT299" s="200">
        <f>+AT300</f>
        <v>0</v>
      </c>
      <c r="AU299" s="200">
        <f>+AU300</f>
        <v>0</v>
      </c>
      <c r="AV299" s="200">
        <f>+AT299+AU299</f>
        <v>0</v>
      </c>
      <c r="AW299" s="200">
        <f>+AW300</f>
        <v>0</v>
      </c>
      <c r="AX299" s="200">
        <f>+AX300</f>
        <v>0</v>
      </c>
      <c r="AY299" s="200">
        <f>+AW299+AX299</f>
        <v>0</v>
      </c>
      <c r="AZ299" s="200">
        <f>+AV299+AY299</f>
        <v>0</v>
      </c>
      <c r="BA299" s="200">
        <f>+BA300</f>
        <v>0</v>
      </c>
      <c r="BB299" s="200">
        <f>+BB300</f>
        <v>0</v>
      </c>
      <c r="BC299" s="200">
        <f>+BA299+BB299</f>
        <v>0</v>
      </c>
      <c r="BD299" s="200">
        <f>+BD300</f>
        <v>0</v>
      </c>
      <c r="BE299" s="200">
        <f>+BE300</f>
        <v>0</v>
      </c>
      <c r="BF299" s="200">
        <f>+BD299+BE299</f>
        <v>0</v>
      </c>
      <c r="BG299" s="200">
        <f>+BC299+BF299</f>
        <v>0</v>
      </c>
      <c r="BH299" s="200">
        <f>+BH300</f>
        <v>0</v>
      </c>
      <c r="BI299" s="200">
        <f>+BI300</f>
        <v>0</v>
      </c>
      <c r="BJ299" s="200">
        <f>+BH299+BI299</f>
        <v>0</v>
      </c>
      <c r="BK299" s="200">
        <f>+BK300</f>
        <v>0</v>
      </c>
      <c r="BL299" s="200">
        <f>+BL300</f>
        <v>0</v>
      </c>
      <c r="BM299" s="200">
        <f>+BK299+BL299</f>
        <v>0</v>
      </c>
      <c r="BN299" s="200">
        <f>+BJ299+BM299</f>
        <v>0</v>
      </c>
      <c r="BO299" s="200">
        <f>+BO300</f>
        <v>0</v>
      </c>
      <c r="BP299" s="200">
        <f>+BP300</f>
        <v>0</v>
      </c>
      <c r="BQ299" s="200">
        <f>+BO299+BP299</f>
        <v>0</v>
      </c>
      <c r="BR299" s="200">
        <f>+BR300</f>
        <v>0</v>
      </c>
      <c r="BS299" s="200">
        <f>+BS300</f>
        <v>0</v>
      </c>
      <c r="BT299" s="200">
        <f>+BR299+BS299</f>
        <v>0</v>
      </c>
      <c r="BU299" s="200">
        <f>+BQ299+BT299</f>
        <v>0</v>
      </c>
      <c r="BV299" s="203"/>
      <c r="BW299" s="203"/>
      <c r="BX299" s="204"/>
      <c r="BY299" s="204"/>
      <c r="BZ299" s="203"/>
      <c r="CA299" s="205"/>
    </row>
    <row r="300" spans="2:79" ht="36.75" customHeight="1">
      <c r="B300" s="218">
        <v>2015</v>
      </c>
      <c r="C300" s="219">
        <v>8320</v>
      </c>
      <c r="D300" s="218">
        <v>2</v>
      </c>
      <c r="E300" s="218">
        <v>3000</v>
      </c>
      <c r="F300" s="218">
        <v>3300</v>
      </c>
      <c r="G300" s="206">
        <v>334</v>
      </c>
      <c r="H300" s="218">
        <v>1</v>
      </c>
      <c r="I300" s="220" t="s">
        <v>501</v>
      </c>
      <c r="J300" s="209">
        <v>350000</v>
      </c>
      <c r="K300" s="209">
        <v>0</v>
      </c>
      <c r="L300" s="210">
        <f>+J300+K300</f>
        <v>350000</v>
      </c>
      <c r="M300" s="209">
        <v>0</v>
      </c>
      <c r="N300" s="209">
        <v>0</v>
      </c>
      <c r="O300" s="210">
        <f>+M300+N300</f>
        <v>0</v>
      </c>
      <c r="P300" s="210">
        <f>+L300+O300</f>
        <v>350000</v>
      </c>
      <c r="Q300" s="221" t="s">
        <v>358</v>
      </c>
      <c r="R300" s="238">
        <v>10</v>
      </c>
      <c r="S300" s="238"/>
      <c r="T300" s="213">
        <v>0</v>
      </c>
      <c r="U300" s="213">
        <v>0</v>
      </c>
      <c r="V300" s="213">
        <v>0</v>
      </c>
      <c r="W300" s="213">
        <v>0</v>
      </c>
      <c r="X300" s="213"/>
      <c r="Y300" s="213"/>
      <c r="Z300" s="213">
        <v>350000</v>
      </c>
      <c r="AA300" s="213">
        <v>0</v>
      </c>
      <c r="AB300" s="213">
        <v>0</v>
      </c>
      <c r="AC300" s="213">
        <v>0</v>
      </c>
      <c r="AD300" s="214">
        <v>10</v>
      </c>
      <c r="AE300" s="214"/>
      <c r="AF300" s="209">
        <f>J300+T300-Z300</f>
        <v>0</v>
      </c>
      <c r="AG300" s="209">
        <f>K300+U300-AA300</f>
        <v>0</v>
      </c>
      <c r="AH300" s="210">
        <f>+AF300+AG300</f>
        <v>0</v>
      </c>
      <c r="AI300" s="209">
        <f>M300+V300-AB300</f>
        <v>0</v>
      </c>
      <c r="AJ300" s="209">
        <f>N300+W300-AC300</f>
        <v>0</v>
      </c>
      <c r="AK300" s="210">
        <f>+AI300+AJ300</f>
        <v>0</v>
      </c>
      <c r="AL300" s="210">
        <f>+AH300+AK300</f>
        <v>0</v>
      </c>
      <c r="AM300" s="213">
        <f>[1]C3!G439</f>
        <v>0</v>
      </c>
      <c r="AN300" s="213">
        <v>0</v>
      </c>
      <c r="AO300" s="210">
        <f>+AM300+AN300</f>
        <v>0</v>
      </c>
      <c r="AP300" s="213">
        <v>0</v>
      </c>
      <c r="AQ300" s="213">
        <v>0</v>
      </c>
      <c r="AR300" s="210">
        <f>+AP300+AQ300</f>
        <v>0</v>
      </c>
      <c r="AS300" s="210">
        <f>+AO300+AR300</f>
        <v>0</v>
      </c>
      <c r="AT300" s="213">
        <f>[1]C3!G440</f>
        <v>0</v>
      </c>
      <c r="AU300" s="213">
        <v>0</v>
      </c>
      <c r="AV300" s="210">
        <f>+AT300+AU300</f>
        <v>0</v>
      </c>
      <c r="AW300" s="213">
        <v>0</v>
      </c>
      <c r="AX300" s="213">
        <v>0</v>
      </c>
      <c r="AY300" s="210">
        <f>+AW300+AX300</f>
        <v>0</v>
      </c>
      <c r="AZ300" s="210">
        <f>+AV300+AY300</f>
        <v>0</v>
      </c>
      <c r="BA300" s="213">
        <f>[1]C3!G441</f>
        <v>0</v>
      </c>
      <c r="BB300" s="213">
        <v>0</v>
      </c>
      <c r="BC300" s="210">
        <f>+BA300+BB300</f>
        <v>0</v>
      </c>
      <c r="BD300" s="213">
        <v>0</v>
      </c>
      <c r="BE300" s="213">
        <v>0</v>
      </c>
      <c r="BF300" s="210">
        <f>+BD300+BE300</f>
        <v>0</v>
      </c>
      <c r="BG300" s="210">
        <f>+BC300+BF300</f>
        <v>0</v>
      </c>
      <c r="BH300" s="213">
        <f>[1]C3!G442</f>
        <v>0</v>
      </c>
      <c r="BI300" s="213">
        <v>0</v>
      </c>
      <c r="BJ300" s="210">
        <f>+BH300+BI300</f>
        <v>0</v>
      </c>
      <c r="BK300" s="213">
        <v>0</v>
      </c>
      <c r="BL300" s="213">
        <v>0</v>
      </c>
      <c r="BM300" s="210">
        <f>+BK300+BL300</f>
        <v>0</v>
      </c>
      <c r="BN300" s="210">
        <f>+BJ300+BM300</f>
        <v>0</v>
      </c>
      <c r="BO300" s="209">
        <f>AF300-AM300-AT300-BA300-BH300</f>
        <v>0</v>
      </c>
      <c r="BP300" s="209">
        <f>AG300-AN300-AU300-BB300-BI300</f>
        <v>0</v>
      </c>
      <c r="BQ300" s="210">
        <f>+BO300+BP300</f>
        <v>0</v>
      </c>
      <c r="BR300" s="209">
        <f>AI300-AP300-AW300-BD300-BK300</f>
        <v>0</v>
      </c>
      <c r="BS300" s="209">
        <f>AJ300-AQ300-AX300-BE300-BL300</f>
        <v>0</v>
      </c>
      <c r="BT300" s="210">
        <f>+BR300+BS300</f>
        <v>0</v>
      </c>
      <c r="BU300" s="210">
        <f>+BQ300+BT300</f>
        <v>0</v>
      </c>
      <c r="BV300" s="215">
        <f>R300+X300-AD300</f>
        <v>0</v>
      </c>
      <c r="BW300" s="215">
        <f>S300+Y300-AE300</f>
        <v>0</v>
      </c>
      <c r="BX300" s="216">
        <f>[1]C3!H439</f>
        <v>0</v>
      </c>
      <c r="BY300" s="216">
        <v>0</v>
      </c>
      <c r="BZ300" s="215">
        <f>BV300-BX300</f>
        <v>0</v>
      </c>
      <c r="CA300" s="217">
        <f>BW300-BY300</f>
        <v>0</v>
      </c>
    </row>
    <row r="301" spans="2:79" ht="69" customHeight="1">
      <c r="B301" s="197">
        <v>2015</v>
      </c>
      <c r="C301" s="198">
        <v>8320</v>
      </c>
      <c r="D301" s="197">
        <v>2</v>
      </c>
      <c r="E301" s="197">
        <v>3000</v>
      </c>
      <c r="F301" s="197">
        <v>3300</v>
      </c>
      <c r="G301" s="197">
        <v>336</v>
      </c>
      <c r="H301" s="197"/>
      <c r="I301" s="199" t="s">
        <v>2002</v>
      </c>
      <c r="J301" s="200">
        <f>J302</f>
        <v>0</v>
      </c>
      <c r="K301" s="200">
        <f>K302</f>
        <v>0</v>
      </c>
      <c r="L301" s="200">
        <f>+J301+K301</f>
        <v>0</v>
      </c>
      <c r="M301" s="200">
        <f>M302</f>
        <v>20000</v>
      </c>
      <c r="N301" s="200">
        <f>N302</f>
        <v>0</v>
      </c>
      <c r="O301" s="200">
        <f>+M301+N301</f>
        <v>20000</v>
      </c>
      <c r="P301" s="200">
        <f>+L301+O301</f>
        <v>20000</v>
      </c>
      <c r="Q301" s="200"/>
      <c r="R301" s="235"/>
      <c r="S301" s="235"/>
      <c r="T301" s="200">
        <f>T302</f>
        <v>0</v>
      </c>
      <c r="U301" s="200">
        <f>U302</f>
        <v>0</v>
      </c>
      <c r="V301" s="200">
        <f>V302</f>
        <v>0</v>
      </c>
      <c r="W301" s="200">
        <f>W302</f>
        <v>0</v>
      </c>
      <c r="X301" s="202"/>
      <c r="Y301" s="202"/>
      <c r="Z301" s="200">
        <f>Z302</f>
        <v>0</v>
      </c>
      <c r="AA301" s="200">
        <f>AA302</f>
        <v>0</v>
      </c>
      <c r="AB301" s="200">
        <f>AB302</f>
        <v>0</v>
      </c>
      <c r="AC301" s="200">
        <f>AC302</f>
        <v>0</v>
      </c>
      <c r="AD301" s="202"/>
      <c r="AE301" s="202"/>
      <c r="AF301" s="200">
        <f>AF302</f>
        <v>0</v>
      </c>
      <c r="AG301" s="200">
        <f>AG302</f>
        <v>0</v>
      </c>
      <c r="AH301" s="200">
        <f>+AF301+AG301</f>
        <v>0</v>
      </c>
      <c r="AI301" s="200">
        <f>AI302</f>
        <v>20000</v>
      </c>
      <c r="AJ301" s="200">
        <f>AJ302</f>
        <v>0</v>
      </c>
      <c r="AK301" s="200">
        <f>+AI301+AJ301</f>
        <v>20000</v>
      </c>
      <c r="AL301" s="200">
        <f>+AH301+AK301</f>
        <v>20000</v>
      </c>
      <c r="AM301" s="200">
        <f>AM302</f>
        <v>0</v>
      </c>
      <c r="AN301" s="200">
        <f>AN302</f>
        <v>0</v>
      </c>
      <c r="AO301" s="200">
        <f>+AM301+AN301</f>
        <v>0</v>
      </c>
      <c r="AP301" s="200">
        <f>AP302</f>
        <v>0</v>
      </c>
      <c r="AQ301" s="200">
        <f>AQ302</f>
        <v>0</v>
      </c>
      <c r="AR301" s="200">
        <f>+AP301+AQ301</f>
        <v>0</v>
      </c>
      <c r="AS301" s="200">
        <f>+AO301+AR301</f>
        <v>0</v>
      </c>
      <c r="AT301" s="200">
        <f>AT302</f>
        <v>0</v>
      </c>
      <c r="AU301" s="200">
        <f>AU302</f>
        <v>0</v>
      </c>
      <c r="AV301" s="200">
        <f>+AT301+AU301</f>
        <v>0</v>
      </c>
      <c r="AW301" s="200">
        <f>AW302</f>
        <v>0</v>
      </c>
      <c r="AX301" s="200">
        <f>AX302</f>
        <v>0</v>
      </c>
      <c r="AY301" s="200">
        <f>+AW301+AX301</f>
        <v>0</v>
      </c>
      <c r="AZ301" s="200">
        <f>+AV301+AY301</f>
        <v>0</v>
      </c>
      <c r="BA301" s="200">
        <f>BA302</f>
        <v>0</v>
      </c>
      <c r="BB301" s="200">
        <f>BB302</f>
        <v>0</v>
      </c>
      <c r="BC301" s="200">
        <f>+BA301+BB301</f>
        <v>0</v>
      </c>
      <c r="BD301" s="200">
        <f>BD302</f>
        <v>0</v>
      </c>
      <c r="BE301" s="200">
        <f>BE302</f>
        <v>0</v>
      </c>
      <c r="BF301" s="200">
        <f>+BD301+BE301</f>
        <v>0</v>
      </c>
      <c r="BG301" s="200">
        <f>+BC301+BF301</f>
        <v>0</v>
      </c>
      <c r="BH301" s="200">
        <f>BH302</f>
        <v>0</v>
      </c>
      <c r="BI301" s="200">
        <f>BI302</f>
        <v>0</v>
      </c>
      <c r="BJ301" s="200">
        <f>+BH301+BI301</f>
        <v>0</v>
      </c>
      <c r="BK301" s="200">
        <f>BK302</f>
        <v>0</v>
      </c>
      <c r="BL301" s="200">
        <f>BL302</f>
        <v>0</v>
      </c>
      <c r="BM301" s="200">
        <f>+BK301+BL301</f>
        <v>0</v>
      </c>
      <c r="BN301" s="200">
        <f>+BJ301+BM301</f>
        <v>0</v>
      </c>
      <c r="BO301" s="200">
        <f>BO302</f>
        <v>0</v>
      </c>
      <c r="BP301" s="200">
        <f>BP302</f>
        <v>0</v>
      </c>
      <c r="BQ301" s="200">
        <f>+BO301+BP301</f>
        <v>0</v>
      </c>
      <c r="BR301" s="200">
        <f>BR302</f>
        <v>20000</v>
      </c>
      <c r="BS301" s="200">
        <f>BS302</f>
        <v>0</v>
      </c>
      <c r="BT301" s="200">
        <f>+BR301+BS301</f>
        <v>20000</v>
      </c>
      <c r="BU301" s="200">
        <f>+BQ301+BT301</f>
        <v>20000</v>
      </c>
      <c r="BV301" s="203"/>
      <c r="BW301" s="203"/>
      <c r="BX301" s="204"/>
      <c r="BY301" s="204"/>
      <c r="BZ301" s="203"/>
      <c r="CA301" s="205"/>
    </row>
    <row r="302" spans="2:79" ht="54" customHeight="1">
      <c r="B302" s="218">
        <v>2015</v>
      </c>
      <c r="C302" s="219">
        <v>8320</v>
      </c>
      <c r="D302" s="218">
        <v>2</v>
      </c>
      <c r="E302" s="218">
        <v>3000</v>
      </c>
      <c r="F302" s="218">
        <v>3300</v>
      </c>
      <c r="G302" s="206">
        <v>336</v>
      </c>
      <c r="H302" s="282">
        <v>1</v>
      </c>
      <c r="I302" s="220" t="s">
        <v>2001</v>
      </c>
      <c r="J302" s="209">
        <v>0</v>
      </c>
      <c r="K302" s="209">
        <v>0</v>
      </c>
      <c r="L302" s="210">
        <f>+J302+K302</f>
        <v>0</v>
      </c>
      <c r="M302" s="209">
        <v>20000</v>
      </c>
      <c r="N302" s="209">
        <v>0</v>
      </c>
      <c r="O302" s="210">
        <f>+M302+N302</f>
        <v>20000</v>
      </c>
      <c r="P302" s="210">
        <f>+L302+O302</f>
        <v>20000</v>
      </c>
      <c r="Q302" s="221" t="s">
        <v>358</v>
      </c>
      <c r="R302" s="238">
        <v>1</v>
      </c>
      <c r="S302" s="238"/>
      <c r="T302" s="213">
        <v>0</v>
      </c>
      <c r="U302" s="213">
        <v>0</v>
      </c>
      <c r="V302" s="213">
        <v>0</v>
      </c>
      <c r="W302" s="213">
        <v>0</v>
      </c>
      <c r="X302" s="213"/>
      <c r="Y302" s="213"/>
      <c r="Z302" s="213">
        <v>0</v>
      </c>
      <c r="AA302" s="213">
        <v>0</v>
      </c>
      <c r="AB302" s="213">
        <v>0</v>
      </c>
      <c r="AC302" s="213">
        <v>0</v>
      </c>
      <c r="AD302" s="214"/>
      <c r="AE302" s="214"/>
      <c r="AF302" s="209">
        <f>J302+T302-Z302</f>
        <v>0</v>
      </c>
      <c r="AG302" s="209">
        <f>K302+U302-AA302</f>
        <v>0</v>
      </c>
      <c r="AH302" s="210">
        <f>+AF302+AG302</f>
        <v>0</v>
      </c>
      <c r="AI302" s="209">
        <f>M302+V302-AB302</f>
        <v>20000</v>
      </c>
      <c r="AJ302" s="209">
        <f>N302+W302-AC302</f>
        <v>0</v>
      </c>
      <c r="AK302" s="210">
        <f>+AI302+AJ302</f>
        <v>20000</v>
      </c>
      <c r="AL302" s="210">
        <f>+AH302+AK302</f>
        <v>20000</v>
      </c>
      <c r="AM302" s="213">
        <v>0</v>
      </c>
      <c r="AN302" s="213">
        <v>0</v>
      </c>
      <c r="AO302" s="210">
        <f>+AM302+AN302</f>
        <v>0</v>
      </c>
      <c r="AP302" s="213">
        <f>[1]C3!L484</f>
        <v>0</v>
      </c>
      <c r="AQ302" s="213">
        <v>0</v>
      </c>
      <c r="AR302" s="210">
        <f>+AP302+AQ302</f>
        <v>0</v>
      </c>
      <c r="AS302" s="210">
        <f>+AO302+AR302</f>
        <v>0</v>
      </c>
      <c r="AT302" s="213">
        <v>0</v>
      </c>
      <c r="AU302" s="213">
        <v>0</v>
      </c>
      <c r="AV302" s="210">
        <f>+AT302+AU302</f>
        <v>0</v>
      </c>
      <c r="AW302" s="213">
        <f>[1]C3!L485</f>
        <v>0</v>
      </c>
      <c r="AX302" s="213">
        <v>0</v>
      </c>
      <c r="AY302" s="210">
        <f>+AW302+AX302</f>
        <v>0</v>
      </c>
      <c r="AZ302" s="210">
        <f>+AV302+AY302</f>
        <v>0</v>
      </c>
      <c r="BA302" s="213">
        <v>0</v>
      </c>
      <c r="BB302" s="213">
        <v>0</v>
      </c>
      <c r="BC302" s="210">
        <f>+BA302+BB302</f>
        <v>0</v>
      </c>
      <c r="BD302" s="213">
        <f>[1]C3!L486</f>
        <v>0</v>
      </c>
      <c r="BE302" s="213">
        <v>0</v>
      </c>
      <c r="BF302" s="210">
        <f>+BD302+BE302</f>
        <v>0</v>
      </c>
      <c r="BG302" s="210">
        <f>+BC302+BF302</f>
        <v>0</v>
      </c>
      <c r="BH302" s="213">
        <v>0</v>
      </c>
      <c r="BI302" s="213">
        <v>0</v>
      </c>
      <c r="BJ302" s="210">
        <f>+BH302+BI302</f>
        <v>0</v>
      </c>
      <c r="BK302" s="213">
        <f>[1]C3!L487</f>
        <v>0</v>
      </c>
      <c r="BL302" s="213">
        <v>0</v>
      </c>
      <c r="BM302" s="210">
        <f>+BK302+BL302</f>
        <v>0</v>
      </c>
      <c r="BN302" s="210">
        <f>+BJ302+BM302</f>
        <v>0</v>
      </c>
      <c r="BO302" s="209">
        <f>AF302-AM302-AT302-BA302-BH302</f>
        <v>0</v>
      </c>
      <c r="BP302" s="209">
        <f>AG302-AN302-AU302-BB302-BI302</f>
        <v>0</v>
      </c>
      <c r="BQ302" s="210">
        <f>+BO302+BP302</f>
        <v>0</v>
      </c>
      <c r="BR302" s="209">
        <f>AI302-AP302-AW302-BD302-BK302</f>
        <v>20000</v>
      </c>
      <c r="BS302" s="209">
        <f>AJ302-AQ302-AX302-BE302-BL302</f>
        <v>0</v>
      </c>
      <c r="BT302" s="210">
        <f>+BR302+BS302</f>
        <v>20000</v>
      </c>
      <c r="BU302" s="210">
        <f>+BQ302+BT302</f>
        <v>20000</v>
      </c>
      <c r="BV302" s="215">
        <f>R302+X302-AD302</f>
        <v>1</v>
      </c>
      <c r="BW302" s="215">
        <f>S302+Y302-AE302</f>
        <v>0</v>
      </c>
      <c r="BX302" s="216">
        <f>[1]C3!M484</f>
        <v>0</v>
      </c>
      <c r="BY302" s="216">
        <v>0</v>
      </c>
      <c r="BZ302" s="215">
        <f>BV302-BX302</f>
        <v>1</v>
      </c>
      <c r="CA302" s="217">
        <f>BW302-BY302</f>
        <v>0</v>
      </c>
    </row>
    <row r="303" spans="2:79" ht="36.75" hidden="1" customHeight="1">
      <c r="B303" s="197">
        <v>2015</v>
      </c>
      <c r="C303" s="198">
        <v>8320</v>
      </c>
      <c r="D303" s="197">
        <v>2</v>
      </c>
      <c r="E303" s="197">
        <v>3000</v>
      </c>
      <c r="F303" s="197">
        <v>3300</v>
      </c>
      <c r="G303" s="197">
        <v>338</v>
      </c>
      <c r="H303" s="197"/>
      <c r="I303" s="199" t="s">
        <v>584</v>
      </c>
      <c r="J303" s="200">
        <f>J304</f>
        <v>0</v>
      </c>
      <c r="K303" s="200">
        <f>K304</f>
        <v>0</v>
      </c>
      <c r="L303" s="200">
        <f>+J303+K303</f>
        <v>0</v>
      </c>
      <c r="M303" s="200">
        <f>M304</f>
        <v>0</v>
      </c>
      <c r="N303" s="200">
        <f>N304</f>
        <v>0</v>
      </c>
      <c r="O303" s="200">
        <f>+M303+N303</f>
        <v>0</v>
      </c>
      <c r="P303" s="200">
        <f>+L303+O303</f>
        <v>0</v>
      </c>
      <c r="Q303" s="200"/>
      <c r="R303" s="235"/>
      <c r="S303" s="235"/>
      <c r="T303" s="200">
        <f>T304</f>
        <v>0</v>
      </c>
      <c r="U303" s="200">
        <f>U304</f>
        <v>0</v>
      </c>
      <c r="V303" s="200">
        <f>V304</f>
        <v>0</v>
      </c>
      <c r="W303" s="200">
        <f>W304</f>
        <v>0</v>
      </c>
      <c r="X303" s="202"/>
      <c r="Y303" s="202"/>
      <c r="Z303" s="200">
        <f>Z304</f>
        <v>0</v>
      </c>
      <c r="AA303" s="200">
        <f>AA304</f>
        <v>0</v>
      </c>
      <c r="AB303" s="200">
        <f>AB304</f>
        <v>0</v>
      </c>
      <c r="AC303" s="200">
        <f>AC304</f>
        <v>0</v>
      </c>
      <c r="AD303" s="202"/>
      <c r="AE303" s="202"/>
      <c r="AF303" s="200">
        <f>AF304</f>
        <v>0</v>
      </c>
      <c r="AG303" s="200">
        <f>AG304</f>
        <v>0</v>
      </c>
      <c r="AH303" s="200">
        <f>+AF303+AG303</f>
        <v>0</v>
      </c>
      <c r="AI303" s="200">
        <f>AI304</f>
        <v>0</v>
      </c>
      <c r="AJ303" s="200">
        <f>AJ304</f>
        <v>0</v>
      </c>
      <c r="AK303" s="200">
        <f>+AI303+AJ303</f>
        <v>0</v>
      </c>
      <c r="AL303" s="200">
        <f>+AH303+AK303</f>
        <v>0</v>
      </c>
      <c r="AM303" s="200">
        <f>AM304</f>
        <v>0</v>
      </c>
      <c r="AN303" s="200">
        <f>AN304</f>
        <v>0</v>
      </c>
      <c r="AO303" s="200">
        <f>+AM303+AN303</f>
        <v>0</v>
      </c>
      <c r="AP303" s="200">
        <f>AP304</f>
        <v>0</v>
      </c>
      <c r="AQ303" s="200">
        <f>AQ304</f>
        <v>0</v>
      </c>
      <c r="AR303" s="200">
        <f>+AP303+AQ303</f>
        <v>0</v>
      </c>
      <c r="AS303" s="200">
        <f>+AO303+AR303</f>
        <v>0</v>
      </c>
      <c r="AT303" s="200">
        <f>AT304</f>
        <v>0</v>
      </c>
      <c r="AU303" s="200">
        <f>AU304</f>
        <v>0</v>
      </c>
      <c r="AV303" s="200">
        <f>+AT303+AU303</f>
        <v>0</v>
      </c>
      <c r="AW303" s="200">
        <f>AW304</f>
        <v>0</v>
      </c>
      <c r="AX303" s="200">
        <f>AX304</f>
        <v>0</v>
      </c>
      <c r="AY303" s="200">
        <f>+AW303+AX303</f>
        <v>0</v>
      </c>
      <c r="AZ303" s="200">
        <f>+AV303+AY303</f>
        <v>0</v>
      </c>
      <c r="BA303" s="200">
        <f>BA304</f>
        <v>0</v>
      </c>
      <c r="BB303" s="200">
        <f>BB304</f>
        <v>0</v>
      </c>
      <c r="BC303" s="200">
        <f>+BA303+BB303</f>
        <v>0</v>
      </c>
      <c r="BD303" s="200">
        <f>BD304</f>
        <v>0</v>
      </c>
      <c r="BE303" s="200">
        <f>BE304</f>
        <v>0</v>
      </c>
      <c r="BF303" s="200">
        <f>+BD303+BE303</f>
        <v>0</v>
      </c>
      <c r="BG303" s="200">
        <f>+BC303+BF303</f>
        <v>0</v>
      </c>
      <c r="BH303" s="200">
        <f>BH304</f>
        <v>0</v>
      </c>
      <c r="BI303" s="200">
        <f>BI304</f>
        <v>0</v>
      </c>
      <c r="BJ303" s="200">
        <f>+BH303+BI303</f>
        <v>0</v>
      </c>
      <c r="BK303" s="200">
        <f>BK304</f>
        <v>0</v>
      </c>
      <c r="BL303" s="200">
        <f>BL304</f>
        <v>0</v>
      </c>
      <c r="BM303" s="200">
        <f>+BK303+BL303</f>
        <v>0</v>
      </c>
      <c r="BN303" s="200">
        <f>+BJ303+BM303</f>
        <v>0</v>
      </c>
      <c r="BO303" s="200">
        <f>BO304</f>
        <v>0</v>
      </c>
      <c r="BP303" s="200">
        <f>BP304</f>
        <v>0</v>
      </c>
      <c r="BQ303" s="200">
        <f>+BO303+BP303</f>
        <v>0</v>
      </c>
      <c r="BR303" s="200">
        <f>BR304</f>
        <v>0</v>
      </c>
      <c r="BS303" s="200">
        <f>BS304</f>
        <v>0</v>
      </c>
      <c r="BT303" s="200">
        <f>+BR303+BS303</f>
        <v>0</v>
      </c>
      <c r="BU303" s="200">
        <f>+BQ303+BT303</f>
        <v>0</v>
      </c>
      <c r="BV303" s="203"/>
      <c r="BW303" s="203"/>
      <c r="BX303" s="204"/>
      <c r="BY303" s="204"/>
      <c r="BZ303" s="203"/>
      <c r="CA303" s="205"/>
    </row>
    <row r="304" spans="2:79" ht="36.75" hidden="1" customHeight="1">
      <c r="B304" s="218">
        <v>2015</v>
      </c>
      <c r="C304" s="219">
        <v>8320</v>
      </c>
      <c r="D304" s="218">
        <v>2</v>
      </c>
      <c r="E304" s="218">
        <v>3000</v>
      </c>
      <c r="F304" s="218">
        <v>3300</v>
      </c>
      <c r="G304" s="206">
        <v>338</v>
      </c>
      <c r="H304" s="218">
        <v>1</v>
      </c>
      <c r="I304" s="220" t="s">
        <v>584</v>
      </c>
      <c r="J304" s="209"/>
      <c r="K304" s="209"/>
      <c r="L304" s="210">
        <f>+J304+K304</f>
        <v>0</v>
      </c>
      <c r="M304" s="209">
        <v>0</v>
      </c>
      <c r="N304" s="209"/>
      <c r="O304" s="210">
        <f>+M304+N304</f>
        <v>0</v>
      </c>
      <c r="P304" s="210">
        <f>+L304+O304</f>
        <v>0</v>
      </c>
      <c r="Q304" s="221" t="s">
        <v>358</v>
      </c>
      <c r="R304" s="238"/>
      <c r="S304" s="238"/>
      <c r="T304" s="213">
        <v>0</v>
      </c>
      <c r="U304" s="213">
        <v>0</v>
      </c>
      <c r="V304" s="213">
        <v>0</v>
      </c>
      <c r="W304" s="213">
        <v>0</v>
      </c>
      <c r="X304" s="213"/>
      <c r="Y304" s="213"/>
      <c r="Z304" s="213">
        <v>0</v>
      </c>
      <c r="AA304" s="213">
        <v>0</v>
      </c>
      <c r="AB304" s="213">
        <v>0</v>
      </c>
      <c r="AC304" s="213">
        <v>0</v>
      </c>
      <c r="AD304" s="214"/>
      <c r="AE304" s="214"/>
      <c r="AF304" s="209">
        <f>J304+T304-Z304</f>
        <v>0</v>
      </c>
      <c r="AG304" s="209">
        <f>K304+U304-AA304</f>
        <v>0</v>
      </c>
      <c r="AH304" s="210">
        <f>+AF304+AG304</f>
        <v>0</v>
      </c>
      <c r="AI304" s="209">
        <f>M304+V304-AB304</f>
        <v>0</v>
      </c>
      <c r="AJ304" s="209">
        <f>N304+W304-AC304</f>
        <v>0</v>
      </c>
      <c r="AK304" s="210">
        <f>+AI304+AJ304</f>
        <v>0</v>
      </c>
      <c r="AL304" s="210">
        <f>+AH304+AK304</f>
        <v>0</v>
      </c>
      <c r="AM304" s="213">
        <v>0</v>
      </c>
      <c r="AN304" s="213">
        <v>0</v>
      </c>
      <c r="AO304" s="210">
        <f>+AM304+AN304</f>
        <v>0</v>
      </c>
      <c r="AP304" s="213">
        <v>0</v>
      </c>
      <c r="AQ304" s="213">
        <v>0</v>
      </c>
      <c r="AR304" s="210">
        <f>+AP304+AQ304</f>
        <v>0</v>
      </c>
      <c r="AS304" s="210">
        <f>+AO304+AR304</f>
        <v>0</v>
      </c>
      <c r="AT304" s="213">
        <v>0</v>
      </c>
      <c r="AU304" s="213">
        <v>0</v>
      </c>
      <c r="AV304" s="210">
        <f>+AT304+AU304</f>
        <v>0</v>
      </c>
      <c r="AW304" s="213">
        <v>0</v>
      </c>
      <c r="AX304" s="213">
        <v>0</v>
      </c>
      <c r="AY304" s="210">
        <f>+AW304+AX304</f>
        <v>0</v>
      </c>
      <c r="AZ304" s="210">
        <f>+AV304+AY304</f>
        <v>0</v>
      </c>
      <c r="BA304" s="213">
        <v>0</v>
      </c>
      <c r="BB304" s="213">
        <v>0</v>
      </c>
      <c r="BC304" s="210">
        <f>+BA304+BB304</f>
        <v>0</v>
      </c>
      <c r="BD304" s="213">
        <v>0</v>
      </c>
      <c r="BE304" s="213">
        <v>0</v>
      </c>
      <c r="BF304" s="210">
        <f>+BD304+BE304</f>
        <v>0</v>
      </c>
      <c r="BG304" s="210">
        <f>+BC304+BF304</f>
        <v>0</v>
      </c>
      <c r="BH304" s="213">
        <v>0</v>
      </c>
      <c r="BI304" s="213">
        <v>0</v>
      </c>
      <c r="BJ304" s="210">
        <f>+BH304+BI304</f>
        <v>0</v>
      </c>
      <c r="BK304" s="213">
        <v>0</v>
      </c>
      <c r="BL304" s="213">
        <v>0</v>
      </c>
      <c r="BM304" s="210">
        <f>+BK304+BL304</f>
        <v>0</v>
      </c>
      <c r="BN304" s="210">
        <f>+BJ304+BM304</f>
        <v>0</v>
      </c>
      <c r="BO304" s="209">
        <f>AF304-AM304-AT304-BA304-BH304</f>
        <v>0</v>
      </c>
      <c r="BP304" s="209">
        <f>AG304-AN304-AU304-BB304-BI304</f>
        <v>0</v>
      </c>
      <c r="BQ304" s="210">
        <f>+BO304+BP304</f>
        <v>0</v>
      </c>
      <c r="BR304" s="209">
        <f>AI304-AP304-AW304-BD304-BK304</f>
        <v>0</v>
      </c>
      <c r="BS304" s="209">
        <f>AJ304-AQ304-AX304-BE304-BL304</f>
        <v>0</v>
      </c>
      <c r="BT304" s="210">
        <f>+BR304+BS304</f>
        <v>0</v>
      </c>
      <c r="BU304" s="210">
        <f>+BQ304+BT304</f>
        <v>0</v>
      </c>
      <c r="BV304" s="215">
        <f>R304+X304-AD304</f>
        <v>0</v>
      </c>
      <c r="BW304" s="215">
        <f>S304+Y304-AE304</f>
        <v>0</v>
      </c>
      <c r="BX304" s="216">
        <v>0</v>
      </c>
      <c r="BY304" s="216">
        <v>0</v>
      </c>
      <c r="BZ304" s="215">
        <f>BV304-BX304</f>
        <v>0</v>
      </c>
      <c r="CA304" s="217">
        <f>BW304-BY304</f>
        <v>0</v>
      </c>
    </row>
    <row r="305" spans="2:79" ht="54" customHeight="1">
      <c r="B305" s="197">
        <v>2015</v>
      </c>
      <c r="C305" s="198">
        <v>8320</v>
      </c>
      <c r="D305" s="197">
        <v>2</v>
      </c>
      <c r="E305" s="197">
        <v>3000</v>
      </c>
      <c r="F305" s="197">
        <v>3300</v>
      </c>
      <c r="G305" s="197">
        <v>339</v>
      </c>
      <c r="H305" s="197"/>
      <c r="I305" s="199" t="s">
        <v>1187</v>
      </c>
      <c r="J305" s="200">
        <f>SUM(J306:J309)</f>
        <v>2550900</v>
      </c>
      <c r="K305" s="200">
        <f>SUM(K306:K309)</f>
        <v>0</v>
      </c>
      <c r="L305" s="200">
        <f>+J305+K305</f>
        <v>2550900</v>
      </c>
      <c r="M305" s="200">
        <f>SUM(M306:M309)</f>
        <v>0</v>
      </c>
      <c r="N305" s="200">
        <f>SUM(N306:N309)</f>
        <v>0</v>
      </c>
      <c r="O305" s="200">
        <f>+M305+N305</f>
        <v>0</v>
      </c>
      <c r="P305" s="200">
        <f>+L305+O305</f>
        <v>2550900</v>
      </c>
      <c r="Q305" s="200"/>
      <c r="R305" s="235"/>
      <c r="S305" s="235"/>
      <c r="T305" s="200">
        <f>SUM(T306:T309)</f>
        <v>0</v>
      </c>
      <c r="U305" s="200">
        <f>SUM(U306:U309)</f>
        <v>0</v>
      </c>
      <c r="V305" s="200">
        <f>SUM(V306:V309)</f>
        <v>0</v>
      </c>
      <c r="W305" s="200">
        <f>SUM(W306:W309)</f>
        <v>0</v>
      </c>
      <c r="X305" s="202"/>
      <c r="Y305" s="202"/>
      <c r="Z305" s="200">
        <f>SUM(Z306:Z309)</f>
        <v>540000</v>
      </c>
      <c r="AA305" s="200">
        <f>SUM(AA306:AA309)</f>
        <v>0</v>
      </c>
      <c r="AB305" s="200">
        <f>SUM(AB306:AB309)</f>
        <v>0</v>
      </c>
      <c r="AC305" s="200">
        <f>SUM(AC306:AC309)</f>
        <v>0</v>
      </c>
      <c r="AD305" s="202"/>
      <c r="AE305" s="202"/>
      <c r="AF305" s="200">
        <f>SUM(AF306:AF309)</f>
        <v>2010900</v>
      </c>
      <c r="AG305" s="200">
        <f>SUM(AG306:AG309)</f>
        <v>0</v>
      </c>
      <c r="AH305" s="200">
        <f>+AF305+AG305</f>
        <v>2010900</v>
      </c>
      <c r="AI305" s="200">
        <f>SUM(AI306:AI309)</f>
        <v>0</v>
      </c>
      <c r="AJ305" s="200">
        <f>SUM(AJ306:AJ309)</f>
        <v>0</v>
      </c>
      <c r="AK305" s="200">
        <f>+AI305+AJ305</f>
        <v>0</v>
      </c>
      <c r="AL305" s="200">
        <f>+AH305+AK305</f>
        <v>2010900</v>
      </c>
      <c r="AM305" s="200">
        <f>SUM(AM306:AM309)</f>
        <v>0</v>
      </c>
      <c r="AN305" s="200">
        <f>SUM(AN306:AN309)</f>
        <v>0</v>
      </c>
      <c r="AO305" s="200">
        <f>+AM305+AN305</f>
        <v>0</v>
      </c>
      <c r="AP305" s="200">
        <f>SUM(AP306:AP309)</f>
        <v>0</v>
      </c>
      <c r="AQ305" s="200">
        <f>SUM(AQ306:AQ309)</f>
        <v>0</v>
      </c>
      <c r="AR305" s="200">
        <f>+AP305+AQ305</f>
        <v>0</v>
      </c>
      <c r="AS305" s="200">
        <f>+AO305+AR305</f>
        <v>0</v>
      </c>
      <c r="AT305" s="200">
        <f>SUM(AT306:AT309)</f>
        <v>0</v>
      </c>
      <c r="AU305" s="200">
        <f>SUM(AU306:AU309)</f>
        <v>0</v>
      </c>
      <c r="AV305" s="200">
        <f>+AT305+AU305</f>
        <v>0</v>
      </c>
      <c r="AW305" s="200">
        <f>SUM(AW306:AW309)</f>
        <v>0</v>
      </c>
      <c r="AX305" s="200">
        <f>SUM(AX306:AX309)</f>
        <v>0</v>
      </c>
      <c r="AY305" s="200">
        <f>+AW305+AX305</f>
        <v>0</v>
      </c>
      <c r="AZ305" s="200">
        <f>+AV305+AY305</f>
        <v>0</v>
      </c>
      <c r="BA305" s="200">
        <f>SUM(BA306:BA309)</f>
        <v>0</v>
      </c>
      <c r="BB305" s="200">
        <f>SUM(BB306:BB309)</f>
        <v>0</v>
      </c>
      <c r="BC305" s="200">
        <f>+BA305+BB305</f>
        <v>0</v>
      </c>
      <c r="BD305" s="200">
        <f>SUM(BD306:BD309)</f>
        <v>0</v>
      </c>
      <c r="BE305" s="200">
        <f>SUM(BE306:BE309)</f>
        <v>0</v>
      </c>
      <c r="BF305" s="200">
        <f>+BD305+BE305</f>
        <v>0</v>
      </c>
      <c r="BG305" s="200">
        <f>+BC305+BF305</f>
        <v>0</v>
      </c>
      <c r="BH305" s="200">
        <f>SUM(BH306:BH309)</f>
        <v>0</v>
      </c>
      <c r="BI305" s="200">
        <f>SUM(BI306:BI309)</f>
        <v>0</v>
      </c>
      <c r="BJ305" s="200">
        <f>+BH305+BI305</f>
        <v>0</v>
      </c>
      <c r="BK305" s="200">
        <f>SUM(BK306:BK309)</f>
        <v>0</v>
      </c>
      <c r="BL305" s="200">
        <f>SUM(BL306:BL309)</f>
        <v>0</v>
      </c>
      <c r="BM305" s="200">
        <f>+BK305+BL305</f>
        <v>0</v>
      </c>
      <c r="BN305" s="200">
        <f>+BJ305+BM305</f>
        <v>0</v>
      </c>
      <c r="BO305" s="200">
        <f>SUM(BO306:BO309)</f>
        <v>2010900</v>
      </c>
      <c r="BP305" s="200">
        <f>SUM(BP306:BP309)</f>
        <v>0</v>
      </c>
      <c r="BQ305" s="200">
        <f>+BO305+BP305</f>
        <v>2010900</v>
      </c>
      <c r="BR305" s="200">
        <f>SUM(BR306:BR309)</f>
        <v>0</v>
      </c>
      <c r="BS305" s="200">
        <f>SUM(BS306:BS309)</f>
        <v>0</v>
      </c>
      <c r="BT305" s="200">
        <f>+BR305+BS305</f>
        <v>0</v>
      </c>
      <c r="BU305" s="200">
        <f>+BQ305+BT305</f>
        <v>2010900</v>
      </c>
      <c r="BV305" s="203"/>
      <c r="BW305" s="203"/>
      <c r="BX305" s="204"/>
      <c r="BY305" s="204"/>
      <c r="BZ305" s="203"/>
      <c r="CA305" s="205"/>
    </row>
    <row r="306" spans="2:79" ht="35.1" customHeight="1">
      <c r="B306" s="206">
        <v>2015</v>
      </c>
      <c r="C306" s="207">
        <v>8320</v>
      </c>
      <c r="D306" s="206">
        <v>2</v>
      </c>
      <c r="E306" s="206">
        <v>3000</v>
      </c>
      <c r="F306" s="206">
        <v>3300</v>
      </c>
      <c r="G306" s="282">
        <v>339</v>
      </c>
      <c r="H306" s="282">
        <v>1</v>
      </c>
      <c r="I306" s="220" t="s">
        <v>1186</v>
      </c>
      <c r="J306" s="209">
        <v>2550900</v>
      </c>
      <c r="K306" s="209">
        <v>0</v>
      </c>
      <c r="L306" s="210">
        <f>+J306+K306</f>
        <v>2550900</v>
      </c>
      <c r="M306" s="209">
        <v>0</v>
      </c>
      <c r="N306" s="209">
        <v>0</v>
      </c>
      <c r="O306" s="210">
        <f>+M306+N306</f>
        <v>0</v>
      </c>
      <c r="P306" s="210">
        <f>+L306+O306</f>
        <v>2550900</v>
      </c>
      <c r="Q306" s="221" t="s">
        <v>358</v>
      </c>
      <c r="R306" s="238">
        <v>3</v>
      </c>
      <c r="S306" s="238">
        <v>2502</v>
      </c>
      <c r="T306" s="213">
        <v>0</v>
      </c>
      <c r="U306" s="213">
        <v>0</v>
      </c>
      <c r="V306" s="213">
        <v>0</v>
      </c>
      <c r="W306" s="213">
        <v>0</v>
      </c>
      <c r="X306" s="213"/>
      <c r="Y306" s="213"/>
      <c r="Z306" s="213">
        <v>540000</v>
      </c>
      <c r="AA306" s="213">
        <v>0</v>
      </c>
      <c r="AB306" s="213">
        <v>0</v>
      </c>
      <c r="AC306" s="213">
        <v>0</v>
      </c>
      <c r="AD306" s="214"/>
      <c r="AE306" s="214"/>
      <c r="AF306" s="209">
        <f>J306+T306-Z306</f>
        <v>2010900</v>
      </c>
      <c r="AG306" s="209">
        <f>K306+U306-AA306</f>
        <v>0</v>
      </c>
      <c r="AH306" s="210">
        <f>+AF306+AG306</f>
        <v>2010900</v>
      </c>
      <c r="AI306" s="209">
        <f>M306+V306-AB306</f>
        <v>0</v>
      </c>
      <c r="AJ306" s="209">
        <f>N306+W306-AC306</f>
        <v>0</v>
      </c>
      <c r="AK306" s="210">
        <f>+AI306+AJ306</f>
        <v>0</v>
      </c>
      <c r="AL306" s="210">
        <f>+AH306+AK306</f>
        <v>2010900</v>
      </c>
      <c r="AM306" s="213">
        <f>[1]C3!G529</f>
        <v>0</v>
      </c>
      <c r="AN306" s="213">
        <v>0</v>
      </c>
      <c r="AO306" s="210">
        <f>+AM306+AN306</f>
        <v>0</v>
      </c>
      <c r="AP306" s="213">
        <v>0</v>
      </c>
      <c r="AQ306" s="213">
        <v>0</v>
      </c>
      <c r="AR306" s="210">
        <f>+AP306+AQ306</f>
        <v>0</v>
      </c>
      <c r="AS306" s="210">
        <f>+AO306+AR306</f>
        <v>0</v>
      </c>
      <c r="AT306" s="213">
        <f>[1]C3!G530</f>
        <v>0</v>
      </c>
      <c r="AU306" s="213">
        <v>0</v>
      </c>
      <c r="AV306" s="210">
        <f>+AT306+AU306</f>
        <v>0</v>
      </c>
      <c r="AW306" s="213">
        <v>0</v>
      </c>
      <c r="AX306" s="213">
        <v>0</v>
      </c>
      <c r="AY306" s="210">
        <f>+AW306+AX306</f>
        <v>0</v>
      </c>
      <c r="AZ306" s="210">
        <f>+AV306+AY306</f>
        <v>0</v>
      </c>
      <c r="BA306" s="213">
        <f>[1]C3!G531</f>
        <v>0</v>
      </c>
      <c r="BB306" s="213">
        <v>0</v>
      </c>
      <c r="BC306" s="210">
        <f>+BA306+BB306</f>
        <v>0</v>
      </c>
      <c r="BD306" s="213">
        <v>0</v>
      </c>
      <c r="BE306" s="213">
        <v>0</v>
      </c>
      <c r="BF306" s="210">
        <f>+BD306+BE306</f>
        <v>0</v>
      </c>
      <c r="BG306" s="210">
        <f>+BC306+BF306</f>
        <v>0</v>
      </c>
      <c r="BH306" s="213">
        <f>[1]C3!G532</f>
        <v>0</v>
      </c>
      <c r="BI306" s="213">
        <v>0</v>
      </c>
      <c r="BJ306" s="210">
        <f>+BH306+BI306</f>
        <v>0</v>
      </c>
      <c r="BK306" s="213">
        <v>0</v>
      </c>
      <c r="BL306" s="213">
        <v>0</v>
      </c>
      <c r="BM306" s="210">
        <f>+BK306+BL306</f>
        <v>0</v>
      </c>
      <c r="BN306" s="210">
        <f>+BJ306+BM306</f>
        <v>0</v>
      </c>
      <c r="BO306" s="209">
        <f>AF306-AM306-AT306-BA306-BH306</f>
        <v>2010900</v>
      </c>
      <c r="BP306" s="209">
        <f>AG306-AN306-AU306-BB306-BI306</f>
        <v>0</v>
      </c>
      <c r="BQ306" s="210">
        <f>+BO306+BP306</f>
        <v>2010900</v>
      </c>
      <c r="BR306" s="209">
        <f>AI306-AP306-AW306-BD306-BK306</f>
        <v>0</v>
      </c>
      <c r="BS306" s="209">
        <f>AJ306-AQ306-AX306-BE306-BL306</f>
        <v>0</v>
      </c>
      <c r="BT306" s="210">
        <f>+BR306+BS306</f>
        <v>0</v>
      </c>
      <c r="BU306" s="210">
        <f>+BQ306+BT306</f>
        <v>2010900</v>
      </c>
      <c r="BV306" s="215">
        <f>R306+X306-AD306</f>
        <v>3</v>
      </c>
      <c r="BW306" s="215">
        <f>S306+Y306-AE306</f>
        <v>2502</v>
      </c>
      <c r="BX306" s="216">
        <f>[1]C3!H529</f>
        <v>0</v>
      </c>
      <c r="BY306" s="216">
        <v>0</v>
      </c>
      <c r="BZ306" s="215">
        <f>BV306-BX306</f>
        <v>3</v>
      </c>
      <c r="CA306" s="217">
        <f>BW306-BY306</f>
        <v>2502</v>
      </c>
    </row>
    <row r="307" spans="2:79" ht="35.1" hidden="1" customHeight="1">
      <c r="B307" s="206">
        <v>2015</v>
      </c>
      <c r="C307" s="207">
        <v>8320</v>
      </c>
      <c r="D307" s="206">
        <v>2</v>
      </c>
      <c r="E307" s="206">
        <v>3000</v>
      </c>
      <c r="F307" s="206">
        <v>3300</v>
      </c>
      <c r="G307" s="206">
        <v>339</v>
      </c>
      <c r="H307" s="206">
        <v>2</v>
      </c>
      <c r="I307" s="231" t="s">
        <v>2000</v>
      </c>
      <c r="J307" s="209">
        <v>0</v>
      </c>
      <c r="K307" s="209">
        <v>0</v>
      </c>
      <c r="L307" s="210">
        <f>+J307+K307</f>
        <v>0</v>
      </c>
      <c r="M307" s="209">
        <v>0</v>
      </c>
      <c r="N307" s="209">
        <v>0</v>
      </c>
      <c r="O307" s="210">
        <f>+M307+N307</f>
        <v>0</v>
      </c>
      <c r="P307" s="210">
        <f>+L307+O307</f>
        <v>0</v>
      </c>
      <c r="Q307" s="221" t="s">
        <v>358</v>
      </c>
      <c r="R307" s="238"/>
      <c r="S307" s="238"/>
      <c r="T307" s="213">
        <v>0</v>
      </c>
      <c r="U307" s="213">
        <v>0</v>
      </c>
      <c r="V307" s="213">
        <v>0</v>
      </c>
      <c r="W307" s="213">
        <v>0</v>
      </c>
      <c r="X307" s="213"/>
      <c r="Y307" s="213"/>
      <c r="Z307" s="213">
        <v>0</v>
      </c>
      <c r="AA307" s="213">
        <v>0</v>
      </c>
      <c r="AB307" s="213">
        <v>0</v>
      </c>
      <c r="AC307" s="213">
        <v>0</v>
      </c>
      <c r="AD307" s="214"/>
      <c r="AE307" s="214"/>
      <c r="AF307" s="209">
        <f>J307+T307-Z307</f>
        <v>0</v>
      </c>
      <c r="AG307" s="209">
        <f>K307+U307-AA307</f>
        <v>0</v>
      </c>
      <c r="AH307" s="210">
        <f>+AF307+AG307</f>
        <v>0</v>
      </c>
      <c r="AI307" s="209">
        <f>M307+V307-AB307</f>
        <v>0</v>
      </c>
      <c r="AJ307" s="209">
        <f>N307+W307-AC307</f>
        <v>0</v>
      </c>
      <c r="AK307" s="210">
        <f>+AI307+AJ307</f>
        <v>0</v>
      </c>
      <c r="AL307" s="210">
        <f>+AH307+AK307</f>
        <v>0</v>
      </c>
      <c r="AM307" s="213">
        <v>0</v>
      </c>
      <c r="AN307" s="213">
        <v>0</v>
      </c>
      <c r="AO307" s="210">
        <f>+AM307+AN307</f>
        <v>0</v>
      </c>
      <c r="AP307" s="213">
        <v>0</v>
      </c>
      <c r="AQ307" s="213">
        <v>0</v>
      </c>
      <c r="AR307" s="210">
        <f>+AP307+AQ307</f>
        <v>0</v>
      </c>
      <c r="AS307" s="210">
        <f>+AO307+AR307</f>
        <v>0</v>
      </c>
      <c r="AT307" s="213">
        <v>0</v>
      </c>
      <c r="AU307" s="213">
        <v>0</v>
      </c>
      <c r="AV307" s="210">
        <f>+AT307+AU307</f>
        <v>0</v>
      </c>
      <c r="AW307" s="213">
        <v>0</v>
      </c>
      <c r="AX307" s="213">
        <v>0</v>
      </c>
      <c r="AY307" s="210">
        <f>+AW307+AX307</f>
        <v>0</v>
      </c>
      <c r="AZ307" s="210">
        <f>+AV307+AY307</f>
        <v>0</v>
      </c>
      <c r="BA307" s="213">
        <v>0</v>
      </c>
      <c r="BB307" s="213">
        <v>0</v>
      </c>
      <c r="BC307" s="210">
        <f>+BA307+BB307</f>
        <v>0</v>
      </c>
      <c r="BD307" s="213">
        <v>0</v>
      </c>
      <c r="BE307" s="213">
        <v>0</v>
      </c>
      <c r="BF307" s="210">
        <f>+BD307+BE307</f>
        <v>0</v>
      </c>
      <c r="BG307" s="210">
        <f>+BC307+BF307</f>
        <v>0</v>
      </c>
      <c r="BH307" s="213">
        <v>0</v>
      </c>
      <c r="BI307" s="213">
        <v>0</v>
      </c>
      <c r="BJ307" s="210">
        <f>+BH307+BI307</f>
        <v>0</v>
      </c>
      <c r="BK307" s="213">
        <v>0</v>
      </c>
      <c r="BL307" s="213">
        <v>0</v>
      </c>
      <c r="BM307" s="210">
        <f>+BK307+BL307</f>
        <v>0</v>
      </c>
      <c r="BN307" s="210">
        <f>+BJ307+BM307</f>
        <v>0</v>
      </c>
      <c r="BO307" s="209">
        <f>AF307-AM307-AT307-BA307-BH307</f>
        <v>0</v>
      </c>
      <c r="BP307" s="209">
        <f>AG307-AN307-AU307-BB307-BI307</f>
        <v>0</v>
      </c>
      <c r="BQ307" s="210">
        <f>+BO307+BP307</f>
        <v>0</v>
      </c>
      <c r="BR307" s="209">
        <f>AI307-AP307-AW307-BD307-BK307</f>
        <v>0</v>
      </c>
      <c r="BS307" s="209">
        <f>AJ307-AQ307-AX307-BE307-BL307</f>
        <v>0</v>
      </c>
      <c r="BT307" s="210">
        <f>+BR307+BS307</f>
        <v>0</v>
      </c>
      <c r="BU307" s="210">
        <f>+BQ307+BT307</f>
        <v>0</v>
      </c>
      <c r="BV307" s="215">
        <f>R307+X307-AD307</f>
        <v>0</v>
      </c>
      <c r="BW307" s="215">
        <f>S307+Y307-AE307</f>
        <v>0</v>
      </c>
      <c r="BX307" s="216">
        <v>0</v>
      </c>
      <c r="BY307" s="216">
        <v>0</v>
      </c>
      <c r="BZ307" s="215">
        <f>BV307-BX307</f>
        <v>0</v>
      </c>
      <c r="CA307" s="217">
        <f>BW307-BY307</f>
        <v>0</v>
      </c>
    </row>
    <row r="308" spans="2:79" ht="57" hidden="1" customHeight="1">
      <c r="B308" s="206">
        <v>2015</v>
      </c>
      <c r="C308" s="207">
        <v>8320</v>
      </c>
      <c r="D308" s="206">
        <v>2</v>
      </c>
      <c r="E308" s="206">
        <v>3000</v>
      </c>
      <c r="F308" s="206">
        <v>3300</v>
      </c>
      <c r="G308" s="206">
        <v>339</v>
      </c>
      <c r="H308" s="206">
        <v>3</v>
      </c>
      <c r="I308" s="231" t="s">
        <v>1999</v>
      </c>
      <c r="J308" s="209">
        <v>0</v>
      </c>
      <c r="K308" s="209">
        <v>0</v>
      </c>
      <c r="L308" s="210">
        <f>+J308+K308</f>
        <v>0</v>
      </c>
      <c r="M308" s="209">
        <v>0</v>
      </c>
      <c r="N308" s="209">
        <v>0</v>
      </c>
      <c r="O308" s="210">
        <f>+M308+N308</f>
        <v>0</v>
      </c>
      <c r="P308" s="210">
        <f>+L308+O308</f>
        <v>0</v>
      </c>
      <c r="Q308" s="221" t="s">
        <v>358</v>
      </c>
      <c r="R308" s="238"/>
      <c r="S308" s="238"/>
      <c r="T308" s="213">
        <v>0</v>
      </c>
      <c r="U308" s="213">
        <v>0</v>
      </c>
      <c r="V308" s="213">
        <v>0</v>
      </c>
      <c r="W308" s="213">
        <v>0</v>
      </c>
      <c r="X308" s="213"/>
      <c r="Y308" s="213"/>
      <c r="Z308" s="213">
        <v>0</v>
      </c>
      <c r="AA308" s="213">
        <v>0</v>
      </c>
      <c r="AB308" s="213">
        <v>0</v>
      </c>
      <c r="AC308" s="213">
        <v>0</v>
      </c>
      <c r="AD308" s="214"/>
      <c r="AE308" s="214"/>
      <c r="AF308" s="209">
        <f>J308+T308-Z308</f>
        <v>0</v>
      </c>
      <c r="AG308" s="209">
        <f>K308+U308-AA308</f>
        <v>0</v>
      </c>
      <c r="AH308" s="210">
        <f>+AF308+AG308</f>
        <v>0</v>
      </c>
      <c r="AI308" s="209">
        <f>M308+V308-AB308</f>
        <v>0</v>
      </c>
      <c r="AJ308" s="209">
        <f>N308+W308-AC308</f>
        <v>0</v>
      </c>
      <c r="AK308" s="210">
        <f>+AI308+AJ308</f>
        <v>0</v>
      </c>
      <c r="AL308" s="210">
        <f>+AH308+AK308</f>
        <v>0</v>
      </c>
      <c r="AM308" s="213">
        <v>0</v>
      </c>
      <c r="AN308" s="213">
        <v>0</v>
      </c>
      <c r="AO308" s="210">
        <f>+AM308+AN308</f>
        <v>0</v>
      </c>
      <c r="AP308" s="213">
        <v>0</v>
      </c>
      <c r="AQ308" s="213">
        <v>0</v>
      </c>
      <c r="AR308" s="210">
        <f>+AP308+AQ308</f>
        <v>0</v>
      </c>
      <c r="AS308" s="210">
        <f>+AO308+AR308</f>
        <v>0</v>
      </c>
      <c r="AT308" s="213">
        <v>0</v>
      </c>
      <c r="AU308" s="213">
        <v>0</v>
      </c>
      <c r="AV308" s="210">
        <f>+AT308+AU308</f>
        <v>0</v>
      </c>
      <c r="AW308" s="213">
        <v>0</v>
      </c>
      <c r="AX308" s="213">
        <v>0</v>
      </c>
      <c r="AY308" s="210">
        <f>+AW308+AX308</f>
        <v>0</v>
      </c>
      <c r="AZ308" s="210">
        <f>+AV308+AY308</f>
        <v>0</v>
      </c>
      <c r="BA308" s="213">
        <v>0</v>
      </c>
      <c r="BB308" s="213">
        <v>0</v>
      </c>
      <c r="BC308" s="210">
        <f>+BA308+BB308</f>
        <v>0</v>
      </c>
      <c r="BD308" s="213">
        <v>0</v>
      </c>
      <c r="BE308" s="213">
        <v>0</v>
      </c>
      <c r="BF308" s="210">
        <f>+BD308+BE308</f>
        <v>0</v>
      </c>
      <c r="BG308" s="210">
        <f>+BC308+BF308</f>
        <v>0</v>
      </c>
      <c r="BH308" s="213">
        <v>0</v>
      </c>
      <c r="BI308" s="213">
        <v>0</v>
      </c>
      <c r="BJ308" s="210">
        <f>+BH308+BI308</f>
        <v>0</v>
      </c>
      <c r="BK308" s="213">
        <v>0</v>
      </c>
      <c r="BL308" s="213">
        <v>0</v>
      </c>
      <c r="BM308" s="210">
        <f>+BK308+BL308</f>
        <v>0</v>
      </c>
      <c r="BN308" s="210">
        <f>+BJ308+BM308</f>
        <v>0</v>
      </c>
      <c r="BO308" s="209">
        <f>AF308-AM308-AT308-BA308-BH308</f>
        <v>0</v>
      </c>
      <c r="BP308" s="209">
        <f>AG308-AN308-AU308-BB308-BI308</f>
        <v>0</v>
      </c>
      <c r="BQ308" s="210">
        <f>+BO308+BP308</f>
        <v>0</v>
      </c>
      <c r="BR308" s="209">
        <f>AI308-AP308-AW308-BD308-BK308</f>
        <v>0</v>
      </c>
      <c r="BS308" s="209">
        <f>AJ308-AQ308-AX308-BE308-BL308</f>
        <v>0</v>
      </c>
      <c r="BT308" s="210">
        <f>+BR308+BS308</f>
        <v>0</v>
      </c>
      <c r="BU308" s="210">
        <f>+BQ308+BT308</f>
        <v>0</v>
      </c>
      <c r="BV308" s="215">
        <f>R308+X308-AD308</f>
        <v>0</v>
      </c>
      <c r="BW308" s="215">
        <f>S308+Y308-AE308</f>
        <v>0</v>
      </c>
      <c r="BX308" s="216">
        <v>0</v>
      </c>
      <c r="BY308" s="216">
        <v>0</v>
      </c>
      <c r="BZ308" s="215">
        <f>BV308-BX308</f>
        <v>0</v>
      </c>
      <c r="CA308" s="217">
        <f>BW308-BY308</f>
        <v>0</v>
      </c>
    </row>
    <row r="309" spans="2:79" ht="57" hidden="1" customHeight="1">
      <c r="B309" s="206">
        <v>2015</v>
      </c>
      <c r="C309" s="207">
        <v>8320</v>
      </c>
      <c r="D309" s="206">
        <v>2</v>
      </c>
      <c r="E309" s="206">
        <v>3000</v>
      </c>
      <c r="F309" s="206">
        <v>3300</v>
      </c>
      <c r="G309" s="206">
        <v>339</v>
      </c>
      <c r="H309" s="206">
        <v>4</v>
      </c>
      <c r="I309" s="231" t="s">
        <v>1998</v>
      </c>
      <c r="J309" s="209">
        <v>0</v>
      </c>
      <c r="K309" s="209">
        <v>0</v>
      </c>
      <c r="L309" s="210">
        <f>+J309+K309</f>
        <v>0</v>
      </c>
      <c r="M309" s="209">
        <v>0</v>
      </c>
      <c r="N309" s="209">
        <v>0</v>
      </c>
      <c r="O309" s="210">
        <f>+M309+N309</f>
        <v>0</v>
      </c>
      <c r="P309" s="210">
        <f>+L309+O309</f>
        <v>0</v>
      </c>
      <c r="Q309" s="221" t="s">
        <v>358</v>
      </c>
      <c r="R309" s="238"/>
      <c r="S309" s="238"/>
      <c r="T309" s="213">
        <v>0</v>
      </c>
      <c r="U309" s="213">
        <v>0</v>
      </c>
      <c r="V309" s="213">
        <v>0</v>
      </c>
      <c r="W309" s="213">
        <v>0</v>
      </c>
      <c r="X309" s="213"/>
      <c r="Y309" s="213"/>
      <c r="Z309" s="213">
        <v>0</v>
      </c>
      <c r="AA309" s="213">
        <v>0</v>
      </c>
      <c r="AB309" s="213">
        <v>0</v>
      </c>
      <c r="AC309" s="213">
        <v>0</v>
      </c>
      <c r="AD309" s="214"/>
      <c r="AE309" s="214"/>
      <c r="AF309" s="209">
        <f>J309+T309-Z309</f>
        <v>0</v>
      </c>
      <c r="AG309" s="209">
        <f>K309+U309-AA309</f>
        <v>0</v>
      </c>
      <c r="AH309" s="210">
        <f>+AF309+AG309</f>
        <v>0</v>
      </c>
      <c r="AI309" s="209">
        <f>M309+V309-AB309</f>
        <v>0</v>
      </c>
      <c r="AJ309" s="209">
        <f>N309+W309-AC309</f>
        <v>0</v>
      </c>
      <c r="AK309" s="210">
        <f>+AI309+AJ309</f>
        <v>0</v>
      </c>
      <c r="AL309" s="210">
        <f>+AH309+AK309</f>
        <v>0</v>
      </c>
      <c r="AM309" s="213">
        <v>0</v>
      </c>
      <c r="AN309" s="213">
        <v>0</v>
      </c>
      <c r="AO309" s="210">
        <f>+AM309+AN309</f>
        <v>0</v>
      </c>
      <c r="AP309" s="213">
        <v>0</v>
      </c>
      <c r="AQ309" s="213">
        <v>0</v>
      </c>
      <c r="AR309" s="210">
        <f>+AP309+AQ309</f>
        <v>0</v>
      </c>
      <c r="AS309" s="210">
        <f>+AO309+AR309</f>
        <v>0</v>
      </c>
      <c r="AT309" s="213">
        <v>0</v>
      </c>
      <c r="AU309" s="213">
        <v>0</v>
      </c>
      <c r="AV309" s="210">
        <f>+AT309+AU309</f>
        <v>0</v>
      </c>
      <c r="AW309" s="213">
        <v>0</v>
      </c>
      <c r="AX309" s="213">
        <v>0</v>
      </c>
      <c r="AY309" s="210">
        <f>+AW309+AX309</f>
        <v>0</v>
      </c>
      <c r="AZ309" s="210">
        <f>+AV309+AY309</f>
        <v>0</v>
      </c>
      <c r="BA309" s="213">
        <v>0</v>
      </c>
      <c r="BB309" s="213">
        <v>0</v>
      </c>
      <c r="BC309" s="210">
        <f>+BA309+BB309</f>
        <v>0</v>
      </c>
      <c r="BD309" s="213">
        <v>0</v>
      </c>
      <c r="BE309" s="213">
        <v>0</v>
      </c>
      <c r="BF309" s="210">
        <f>+BD309+BE309</f>
        <v>0</v>
      </c>
      <c r="BG309" s="210">
        <f>+BC309+BF309</f>
        <v>0</v>
      </c>
      <c r="BH309" s="213">
        <v>0</v>
      </c>
      <c r="BI309" s="213">
        <v>0</v>
      </c>
      <c r="BJ309" s="210">
        <f>+BH309+BI309</f>
        <v>0</v>
      </c>
      <c r="BK309" s="213">
        <v>0</v>
      </c>
      <c r="BL309" s="213">
        <v>0</v>
      </c>
      <c r="BM309" s="210">
        <f>+BK309+BL309</f>
        <v>0</v>
      </c>
      <c r="BN309" s="210">
        <f>+BJ309+BM309</f>
        <v>0</v>
      </c>
      <c r="BO309" s="209">
        <f>AF309-AM309-AT309-BA309-BH309</f>
        <v>0</v>
      </c>
      <c r="BP309" s="209">
        <f>AG309-AN309-AU309-BB309-BI309</f>
        <v>0</v>
      </c>
      <c r="BQ309" s="210">
        <f>+BO309+BP309</f>
        <v>0</v>
      </c>
      <c r="BR309" s="209">
        <f>AI309-AP309-AW309-BD309-BK309</f>
        <v>0</v>
      </c>
      <c r="BS309" s="209">
        <f>AJ309-AQ309-AX309-BE309-BL309</f>
        <v>0</v>
      </c>
      <c r="BT309" s="210">
        <f>+BR309+BS309</f>
        <v>0</v>
      </c>
      <c r="BU309" s="210">
        <f>+BQ309+BT309</f>
        <v>0</v>
      </c>
      <c r="BV309" s="215">
        <f>R309+X309-AD309</f>
        <v>0</v>
      </c>
      <c r="BW309" s="215">
        <f>S309+Y309-AE309</f>
        <v>0</v>
      </c>
      <c r="BX309" s="216">
        <v>0</v>
      </c>
      <c r="BY309" s="216">
        <v>0</v>
      </c>
      <c r="BZ309" s="215">
        <f>BV309-BX309</f>
        <v>0</v>
      </c>
      <c r="CA309" s="217">
        <f>BW309-BY309</f>
        <v>0</v>
      </c>
    </row>
    <row r="310" spans="2:79" ht="57" hidden="1" customHeight="1">
      <c r="B310" s="188">
        <v>2015</v>
      </c>
      <c r="C310" s="189">
        <v>8320</v>
      </c>
      <c r="D310" s="188">
        <v>2</v>
      </c>
      <c r="E310" s="188">
        <v>3000</v>
      </c>
      <c r="F310" s="188">
        <v>3400</v>
      </c>
      <c r="G310" s="188"/>
      <c r="H310" s="188"/>
      <c r="I310" s="229" t="s">
        <v>797</v>
      </c>
      <c r="J310" s="283">
        <f>J311</f>
        <v>0</v>
      </c>
      <c r="K310" s="283">
        <f>K311</f>
        <v>0</v>
      </c>
      <c r="L310" s="283">
        <f>+J310+K310</f>
        <v>0</v>
      </c>
      <c r="M310" s="283">
        <f>M311</f>
        <v>0</v>
      </c>
      <c r="N310" s="283">
        <f>N311</f>
        <v>0</v>
      </c>
      <c r="O310" s="283">
        <f>+M310+N310</f>
        <v>0</v>
      </c>
      <c r="P310" s="283">
        <f>+L310+O310</f>
        <v>0</v>
      </c>
      <c r="Q310" s="229"/>
      <c r="R310" s="284"/>
      <c r="S310" s="284"/>
      <c r="T310" s="283">
        <f>T311</f>
        <v>0</v>
      </c>
      <c r="U310" s="283">
        <f>U311</f>
        <v>0</v>
      </c>
      <c r="V310" s="283">
        <f>V311</f>
        <v>0</v>
      </c>
      <c r="W310" s="283">
        <f>W311</f>
        <v>0</v>
      </c>
      <c r="X310" s="285"/>
      <c r="Y310" s="285"/>
      <c r="Z310" s="283">
        <f>Z311</f>
        <v>0</v>
      </c>
      <c r="AA310" s="283">
        <f>AA311</f>
        <v>0</v>
      </c>
      <c r="AB310" s="283">
        <f>AB311</f>
        <v>0</v>
      </c>
      <c r="AC310" s="283">
        <f>AC311</f>
        <v>0</v>
      </c>
      <c r="AD310" s="285"/>
      <c r="AE310" s="285"/>
      <c r="AF310" s="283">
        <f>AF311</f>
        <v>0</v>
      </c>
      <c r="AG310" s="283">
        <f>AG311</f>
        <v>0</v>
      </c>
      <c r="AH310" s="283">
        <f>+AF310+AG310</f>
        <v>0</v>
      </c>
      <c r="AI310" s="283">
        <f>AI311</f>
        <v>0</v>
      </c>
      <c r="AJ310" s="283">
        <f>AJ311</f>
        <v>0</v>
      </c>
      <c r="AK310" s="283">
        <f>+AI310+AJ310</f>
        <v>0</v>
      </c>
      <c r="AL310" s="283">
        <f>+AH310+AK310</f>
        <v>0</v>
      </c>
      <c r="AM310" s="283">
        <f>AM311</f>
        <v>0</v>
      </c>
      <c r="AN310" s="283">
        <f>AN311</f>
        <v>0</v>
      </c>
      <c r="AO310" s="283">
        <f>+AM310+AN310</f>
        <v>0</v>
      </c>
      <c r="AP310" s="283">
        <f>AP311</f>
        <v>0</v>
      </c>
      <c r="AQ310" s="283">
        <f>AQ311</f>
        <v>0</v>
      </c>
      <c r="AR310" s="283">
        <f>+AP310+AQ310</f>
        <v>0</v>
      </c>
      <c r="AS310" s="283">
        <f>+AO310+AR310</f>
        <v>0</v>
      </c>
      <c r="AT310" s="283">
        <f>AT311</f>
        <v>0</v>
      </c>
      <c r="AU310" s="283">
        <f>AU311</f>
        <v>0</v>
      </c>
      <c r="AV310" s="283">
        <f>+AT310+AU310</f>
        <v>0</v>
      </c>
      <c r="AW310" s="283">
        <f>AW311</f>
        <v>0</v>
      </c>
      <c r="AX310" s="283">
        <f>AX311</f>
        <v>0</v>
      </c>
      <c r="AY310" s="283">
        <f>+AW310+AX310</f>
        <v>0</v>
      </c>
      <c r="AZ310" s="283">
        <f>+AV310+AY310</f>
        <v>0</v>
      </c>
      <c r="BA310" s="283">
        <f>BA311</f>
        <v>0</v>
      </c>
      <c r="BB310" s="283">
        <f>BB311</f>
        <v>0</v>
      </c>
      <c r="BC310" s="283">
        <f>+BA310+BB310</f>
        <v>0</v>
      </c>
      <c r="BD310" s="283">
        <f>BD311</f>
        <v>0</v>
      </c>
      <c r="BE310" s="283">
        <f>BE311</f>
        <v>0</v>
      </c>
      <c r="BF310" s="283">
        <f>+BD310+BE310</f>
        <v>0</v>
      </c>
      <c r="BG310" s="283">
        <f>+BC310+BF310</f>
        <v>0</v>
      </c>
      <c r="BH310" s="283">
        <f>BH311</f>
        <v>0</v>
      </c>
      <c r="BI310" s="283">
        <f>BI311</f>
        <v>0</v>
      </c>
      <c r="BJ310" s="283">
        <f>+BH310+BI310</f>
        <v>0</v>
      </c>
      <c r="BK310" s="283">
        <f>BK311</f>
        <v>0</v>
      </c>
      <c r="BL310" s="283">
        <f>BL311</f>
        <v>0</v>
      </c>
      <c r="BM310" s="283">
        <f>+BK310+BL310</f>
        <v>0</v>
      </c>
      <c r="BN310" s="283">
        <f>+BJ310+BM310</f>
        <v>0</v>
      </c>
      <c r="BO310" s="283">
        <f>BO311</f>
        <v>0</v>
      </c>
      <c r="BP310" s="283">
        <f>BP311</f>
        <v>0</v>
      </c>
      <c r="BQ310" s="283">
        <f>+BO310+BP310</f>
        <v>0</v>
      </c>
      <c r="BR310" s="283">
        <f>BR311</f>
        <v>0</v>
      </c>
      <c r="BS310" s="283">
        <f>BS311</f>
        <v>0</v>
      </c>
      <c r="BT310" s="283">
        <f>+BR310+BS310</f>
        <v>0</v>
      </c>
      <c r="BU310" s="283">
        <f>+BQ310+BT310</f>
        <v>0</v>
      </c>
      <c r="BV310" s="286"/>
      <c r="BW310" s="286"/>
      <c r="BX310" s="287"/>
      <c r="BY310" s="287"/>
      <c r="BZ310" s="286"/>
      <c r="CA310" s="288"/>
    </row>
    <row r="311" spans="2:79" ht="57" hidden="1" customHeight="1">
      <c r="B311" s="197">
        <v>2015</v>
      </c>
      <c r="C311" s="198">
        <v>8320</v>
      </c>
      <c r="D311" s="197">
        <v>2</v>
      </c>
      <c r="E311" s="197">
        <v>3000</v>
      </c>
      <c r="F311" s="197">
        <v>3400</v>
      </c>
      <c r="G311" s="197">
        <v>345</v>
      </c>
      <c r="H311" s="197"/>
      <c r="I311" s="199" t="s">
        <v>794</v>
      </c>
      <c r="J311" s="200">
        <f>J312</f>
        <v>0</v>
      </c>
      <c r="K311" s="200">
        <f>K312</f>
        <v>0</v>
      </c>
      <c r="L311" s="200">
        <f>+J311+K311</f>
        <v>0</v>
      </c>
      <c r="M311" s="200">
        <f>M312</f>
        <v>0</v>
      </c>
      <c r="N311" s="200">
        <f>N312</f>
        <v>0</v>
      </c>
      <c r="O311" s="200">
        <f>+M311+N311</f>
        <v>0</v>
      </c>
      <c r="P311" s="200">
        <f>+L311+O311</f>
        <v>0</v>
      </c>
      <c r="Q311" s="199"/>
      <c r="R311" s="227"/>
      <c r="S311" s="227"/>
      <c r="T311" s="200">
        <f>T312</f>
        <v>0</v>
      </c>
      <c r="U311" s="200">
        <f>U312</f>
        <v>0</v>
      </c>
      <c r="V311" s="200">
        <f>V312</f>
        <v>0</v>
      </c>
      <c r="W311" s="200">
        <f>W312</f>
        <v>0</v>
      </c>
      <c r="X311" s="202"/>
      <c r="Y311" s="202"/>
      <c r="Z311" s="200">
        <f>Z312</f>
        <v>0</v>
      </c>
      <c r="AA311" s="200">
        <f>AA312</f>
        <v>0</v>
      </c>
      <c r="AB311" s="200">
        <f>AB312</f>
        <v>0</v>
      </c>
      <c r="AC311" s="200">
        <f>AC312</f>
        <v>0</v>
      </c>
      <c r="AD311" s="202"/>
      <c r="AE311" s="202"/>
      <c r="AF311" s="200">
        <f>AF312</f>
        <v>0</v>
      </c>
      <c r="AG311" s="200">
        <f>AG312</f>
        <v>0</v>
      </c>
      <c r="AH311" s="200">
        <f>+AF311+AG311</f>
        <v>0</v>
      </c>
      <c r="AI311" s="200">
        <f>AI312</f>
        <v>0</v>
      </c>
      <c r="AJ311" s="200">
        <f>AJ312</f>
        <v>0</v>
      </c>
      <c r="AK311" s="200">
        <f>+AI311+AJ311</f>
        <v>0</v>
      </c>
      <c r="AL311" s="200">
        <f>+AH311+AK311</f>
        <v>0</v>
      </c>
      <c r="AM311" s="200">
        <f>AM312</f>
        <v>0</v>
      </c>
      <c r="AN311" s="200">
        <f>AN312</f>
        <v>0</v>
      </c>
      <c r="AO311" s="200">
        <f>+AM311+AN311</f>
        <v>0</v>
      </c>
      <c r="AP311" s="200">
        <f>AP312</f>
        <v>0</v>
      </c>
      <c r="AQ311" s="200">
        <f>AQ312</f>
        <v>0</v>
      </c>
      <c r="AR311" s="200">
        <f>+AP311+AQ311</f>
        <v>0</v>
      </c>
      <c r="AS311" s="200">
        <f>+AO311+AR311</f>
        <v>0</v>
      </c>
      <c r="AT311" s="200">
        <f>AT312</f>
        <v>0</v>
      </c>
      <c r="AU311" s="200">
        <f>AU312</f>
        <v>0</v>
      </c>
      <c r="AV311" s="200">
        <f>+AT311+AU311</f>
        <v>0</v>
      </c>
      <c r="AW311" s="200">
        <f>AW312</f>
        <v>0</v>
      </c>
      <c r="AX311" s="200">
        <f>AX312</f>
        <v>0</v>
      </c>
      <c r="AY311" s="200">
        <f>+AW311+AX311</f>
        <v>0</v>
      </c>
      <c r="AZ311" s="200">
        <f>+AV311+AY311</f>
        <v>0</v>
      </c>
      <c r="BA311" s="200">
        <f>BA312</f>
        <v>0</v>
      </c>
      <c r="BB311" s="200">
        <f>BB312</f>
        <v>0</v>
      </c>
      <c r="BC311" s="200">
        <f>+BA311+BB311</f>
        <v>0</v>
      </c>
      <c r="BD311" s="200">
        <f>BD312</f>
        <v>0</v>
      </c>
      <c r="BE311" s="200">
        <f>BE312</f>
        <v>0</v>
      </c>
      <c r="BF311" s="200">
        <f>+BD311+BE311</f>
        <v>0</v>
      </c>
      <c r="BG311" s="200">
        <f>+BC311+BF311</f>
        <v>0</v>
      </c>
      <c r="BH311" s="200">
        <f>BH312</f>
        <v>0</v>
      </c>
      <c r="BI311" s="200">
        <f>BI312</f>
        <v>0</v>
      </c>
      <c r="BJ311" s="200">
        <f>+BH311+BI311</f>
        <v>0</v>
      </c>
      <c r="BK311" s="200">
        <f>BK312</f>
        <v>0</v>
      </c>
      <c r="BL311" s="200">
        <f>BL312</f>
        <v>0</v>
      </c>
      <c r="BM311" s="200">
        <f>+BK311+BL311</f>
        <v>0</v>
      </c>
      <c r="BN311" s="200">
        <f>+BJ311+BM311</f>
        <v>0</v>
      </c>
      <c r="BO311" s="200">
        <f>BO312</f>
        <v>0</v>
      </c>
      <c r="BP311" s="200">
        <f>BP312</f>
        <v>0</v>
      </c>
      <c r="BQ311" s="200">
        <f>+BO311+BP311</f>
        <v>0</v>
      </c>
      <c r="BR311" s="200">
        <f>BR312</f>
        <v>0</v>
      </c>
      <c r="BS311" s="200">
        <f>BS312</f>
        <v>0</v>
      </c>
      <c r="BT311" s="200">
        <f>+BR311+BS311</f>
        <v>0</v>
      </c>
      <c r="BU311" s="200">
        <f>+BQ311+BT311</f>
        <v>0</v>
      </c>
      <c r="BV311" s="203"/>
      <c r="BW311" s="203"/>
      <c r="BX311" s="204"/>
      <c r="BY311" s="204"/>
      <c r="BZ311" s="203"/>
      <c r="CA311" s="205"/>
    </row>
    <row r="312" spans="2:79" ht="57" hidden="1" customHeight="1">
      <c r="B312" s="206">
        <v>2015</v>
      </c>
      <c r="C312" s="207">
        <v>8320</v>
      </c>
      <c r="D312" s="206">
        <v>2</v>
      </c>
      <c r="E312" s="206">
        <v>3000</v>
      </c>
      <c r="F312" s="206">
        <v>3400</v>
      </c>
      <c r="G312" s="206">
        <v>345</v>
      </c>
      <c r="H312" s="206">
        <v>1</v>
      </c>
      <c r="I312" s="220" t="s">
        <v>794</v>
      </c>
      <c r="J312" s="209">
        <v>0</v>
      </c>
      <c r="K312" s="209">
        <v>0</v>
      </c>
      <c r="L312" s="210">
        <f>+J312+K312</f>
        <v>0</v>
      </c>
      <c r="M312" s="209">
        <v>0</v>
      </c>
      <c r="N312" s="209">
        <v>0</v>
      </c>
      <c r="O312" s="210">
        <f>+M312+N312</f>
        <v>0</v>
      </c>
      <c r="P312" s="210">
        <f>+L312+O312</f>
        <v>0</v>
      </c>
      <c r="Q312" s="221" t="s">
        <v>358</v>
      </c>
      <c r="R312" s="228"/>
      <c r="S312" s="228"/>
      <c r="T312" s="213">
        <v>0</v>
      </c>
      <c r="U312" s="213">
        <v>0</v>
      </c>
      <c r="V312" s="213">
        <v>0</v>
      </c>
      <c r="W312" s="213">
        <v>0</v>
      </c>
      <c r="X312" s="213"/>
      <c r="Y312" s="213"/>
      <c r="Z312" s="213">
        <v>0</v>
      </c>
      <c r="AA312" s="213">
        <v>0</v>
      </c>
      <c r="AB312" s="213">
        <v>0</v>
      </c>
      <c r="AC312" s="213">
        <v>0</v>
      </c>
      <c r="AD312" s="214"/>
      <c r="AE312" s="214"/>
      <c r="AF312" s="209">
        <f>J312+T312-Z312</f>
        <v>0</v>
      </c>
      <c r="AG312" s="209">
        <f>K312+U312-AA312</f>
        <v>0</v>
      </c>
      <c r="AH312" s="210">
        <f>+AF312+AG312</f>
        <v>0</v>
      </c>
      <c r="AI312" s="209">
        <f>M312+V312-AB312</f>
        <v>0</v>
      </c>
      <c r="AJ312" s="209">
        <f>N312+W312-AC312</f>
        <v>0</v>
      </c>
      <c r="AK312" s="210">
        <f>+AI312+AJ312</f>
        <v>0</v>
      </c>
      <c r="AL312" s="210">
        <f>+AH312+AK312</f>
        <v>0</v>
      </c>
      <c r="AM312" s="213">
        <v>0</v>
      </c>
      <c r="AN312" s="213">
        <v>0</v>
      </c>
      <c r="AO312" s="210">
        <f>+AM312+AN312</f>
        <v>0</v>
      </c>
      <c r="AP312" s="213">
        <v>0</v>
      </c>
      <c r="AQ312" s="213">
        <v>0</v>
      </c>
      <c r="AR312" s="210">
        <f>+AP312+AQ312</f>
        <v>0</v>
      </c>
      <c r="AS312" s="210">
        <f>+AO312+AR312</f>
        <v>0</v>
      </c>
      <c r="AT312" s="213">
        <v>0</v>
      </c>
      <c r="AU312" s="213">
        <v>0</v>
      </c>
      <c r="AV312" s="210">
        <f>+AT312+AU312</f>
        <v>0</v>
      </c>
      <c r="AW312" s="213">
        <v>0</v>
      </c>
      <c r="AX312" s="213">
        <v>0</v>
      </c>
      <c r="AY312" s="210">
        <f>+AW312+AX312</f>
        <v>0</v>
      </c>
      <c r="AZ312" s="210">
        <f>+AV312+AY312</f>
        <v>0</v>
      </c>
      <c r="BA312" s="213">
        <v>0</v>
      </c>
      <c r="BB312" s="213">
        <v>0</v>
      </c>
      <c r="BC312" s="210">
        <f>+BA312+BB312</f>
        <v>0</v>
      </c>
      <c r="BD312" s="213">
        <v>0</v>
      </c>
      <c r="BE312" s="213">
        <v>0</v>
      </c>
      <c r="BF312" s="210">
        <f>+BD312+BE312</f>
        <v>0</v>
      </c>
      <c r="BG312" s="210">
        <f>+BC312+BF312</f>
        <v>0</v>
      </c>
      <c r="BH312" s="213">
        <v>0</v>
      </c>
      <c r="BI312" s="213">
        <v>0</v>
      </c>
      <c r="BJ312" s="210">
        <f>+BH312+BI312</f>
        <v>0</v>
      </c>
      <c r="BK312" s="213">
        <v>0</v>
      </c>
      <c r="BL312" s="213">
        <v>0</v>
      </c>
      <c r="BM312" s="210">
        <f>+BK312+BL312</f>
        <v>0</v>
      </c>
      <c r="BN312" s="210">
        <f>+BJ312+BM312</f>
        <v>0</v>
      </c>
      <c r="BO312" s="209">
        <f>AF312-AM312-AT312-BA312-BH312</f>
        <v>0</v>
      </c>
      <c r="BP312" s="209">
        <f>AG312-AN312-AU312-BB312-BI312</f>
        <v>0</v>
      </c>
      <c r="BQ312" s="210">
        <f>+BO312+BP312</f>
        <v>0</v>
      </c>
      <c r="BR312" s="209">
        <f>AI312-AP312-AW312-BD312-BK312</f>
        <v>0</v>
      </c>
      <c r="BS312" s="209">
        <f>AJ312-AQ312-AX312-BE312-BL312</f>
        <v>0</v>
      </c>
      <c r="BT312" s="210">
        <f>+BR312+BS312</f>
        <v>0</v>
      </c>
      <c r="BU312" s="210">
        <f>+BQ312+BT312</f>
        <v>0</v>
      </c>
      <c r="BV312" s="215">
        <f>R312+X312-AD312</f>
        <v>0</v>
      </c>
      <c r="BW312" s="215">
        <f>S312+Y312-AE312</f>
        <v>0</v>
      </c>
      <c r="BX312" s="216">
        <v>0</v>
      </c>
      <c r="BY312" s="216">
        <v>0</v>
      </c>
      <c r="BZ312" s="215">
        <f>BV312-BX312</f>
        <v>0</v>
      </c>
      <c r="CA312" s="217">
        <f>BW312-BY312</f>
        <v>0</v>
      </c>
    </row>
    <row r="313" spans="2:79" s="265" customFormat="1" ht="54" customHeight="1">
      <c r="B313" s="188">
        <v>2015</v>
      </c>
      <c r="C313" s="189">
        <v>8320</v>
      </c>
      <c r="D313" s="188">
        <v>2</v>
      </c>
      <c r="E313" s="188">
        <v>3000</v>
      </c>
      <c r="F313" s="188">
        <v>3500</v>
      </c>
      <c r="G313" s="188"/>
      <c r="H313" s="188"/>
      <c r="I313" s="229" t="s">
        <v>500</v>
      </c>
      <c r="J313" s="283">
        <f>J314+J316+J318+J320+J322+J324+J326</f>
        <v>0</v>
      </c>
      <c r="K313" s="283">
        <f>K314+K316+K318+K320+K322+K324+K326</f>
        <v>0</v>
      </c>
      <c r="L313" s="283">
        <f>+J313+K313</f>
        <v>0</v>
      </c>
      <c r="M313" s="283">
        <f>M314+M316+M318+M320+M322+M324+M326</f>
        <v>473400</v>
      </c>
      <c r="N313" s="283">
        <f>N314+N316+N318+N320+N322+N324+N326</f>
        <v>0</v>
      </c>
      <c r="O313" s="283">
        <f>+M313+N313</f>
        <v>473400</v>
      </c>
      <c r="P313" s="283">
        <f>+L313+O313</f>
        <v>473400</v>
      </c>
      <c r="Q313" s="283"/>
      <c r="R313" s="289"/>
      <c r="S313" s="289"/>
      <c r="T313" s="283">
        <f>T314+T316+T318+T320+T322+T324+T326</f>
        <v>0</v>
      </c>
      <c r="U313" s="283">
        <f>U314+U316+U318+U320+U322+U324+U326</f>
        <v>0</v>
      </c>
      <c r="V313" s="283">
        <f>V314+V316+V318+V320+V322+V324+V326</f>
        <v>0</v>
      </c>
      <c r="W313" s="283">
        <f>W314+W316+W318+W320+W322+W324+W326</f>
        <v>0</v>
      </c>
      <c r="X313" s="285"/>
      <c r="Y313" s="285"/>
      <c r="Z313" s="283">
        <f>Z314+Z316+Z318+Z320+Z322+Z324+Z326</f>
        <v>0</v>
      </c>
      <c r="AA313" s="283">
        <f>AA314+AA316+AA318+AA320+AA322+AA324+AA326</f>
        <v>0</v>
      </c>
      <c r="AB313" s="283">
        <f>AB314+AB316+AB318+AB320+AB322+AB324+AB326</f>
        <v>0</v>
      </c>
      <c r="AC313" s="283">
        <f>AC314+AC316+AC318+AC320+AC322+AC324+AC326</f>
        <v>0</v>
      </c>
      <c r="AD313" s="285"/>
      <c r="AE313" s="285"/>
      <c r="AF313" s="283">
        <f>AF314+AF316+AF318+AF320+AF322+AF324+AF326</f>
        <v>0</v>
      </c>
      <c r="AG313" s="283">
        <f>AG314+AG316+AG318+AG320+AG322+AG324+AG326</f>
        <v>0</v>
      </c>
      <c r="AH313" s="283">
        <f>+AF313+AG313</f>
        <v>0</v>
      </c>
      <c r="AI313" s="283">
        <f>AI314+AI316+AI318+AI320+AI322+AI324+AI326</f>
        <v>473400</v>
      </c>
      <c r="AJ313" s="283">
        <f>AJ314+AJ316+AJ318+AJ320+AJ322+AJ324+AJ326</f>
        <v>0</v>
      </c>
      <c r="AK313" s="283">
        <f>+AI313+AJ313</f>
        <v>473400</v>
      </c>
      <c r="AL313" s="283">
        <f>+AH313+AK313</f>
        <v>473400</v>
      </c>
      <c r="AM313" s="283">
        <f>AM314+AM316+AM318+AM320+AM322+AM324+AM326</f>
        <v>0</v>
      </c>
      <c r="AN313" s="283">
        <f>AN314+AN316+AN318+AN320+AN322+AN324+AN326</f>
        <v>0</v>
      </c>
      <c r="AO313" s="283">
        <f>+AM313+AN313</f>
        <v>0</v>
      </c>
      <c r="AP313" s="283">
        <f>AP314+AP316+AP318+AP320+AP322+AP324+AP326</f>
        <v>0</v>
      </c>
      <c r="AQ313" s="283">
        <f>AQ314+AQ316+AQ318+AQ320+AQ322+AQ324+AQ326</f>
        <v>0</v>
      </c>
      <c r="AR313" s="283">
        <f>+AP313+AQ313</f>
        <v>0</v>
      </c>
      <c r="AS313" s="283">
        <f>+AO313+AR313</f>
        <v>0</v>
      </c>
      <c r="AT313" s="283">
        <f>AT314+AT316+AT318+AT320+AT322+AT324+AT326</f>
        <v>0</v>
      </c>
      <c r="AU313" s="283">
        <f>AU314+AU316+AU318+AU320+AU322+AU324+AU326</f>
        <v>0</v>
      </c>
      <c r="AV313" s="283">
        <f>+AT313+AU313</f>
        <v>0</v>
      </c>
      <c r="AW313" s="283">
        <f>AW314+AW316+AW318+AW320+AW322+AW324+AW326</f>
        <v>221872.86</v>
      </c>
      <c r="AX313" s="283">
        <f>AX314+AX316+AX318+AX320+AX322+AX324+AX326</f>
        <v>0</v>
      </c>
      <c r="AY313" s="283">
        <f>+AW313+AX313</f>
        <v>221872.86</v>
      </c>
      <c r="AZ313" s="283">
        <f>+AV313+AY313</f>
        <v>221872.86</v>
      </c>
      <c r="BA313" s="283">
        <f>BA314+BA316+BA318+BA320+BA322+BA324+BA326</f>
        <v>0</v>
      </c>
      <c r="BB313" s="283">
        <f>BB314+BB316+BB318+BB320+BB322+BB324+BB326</f>
        <v>0</v>
      </c>
      <c r="BC313" s="283">
        <f>+BA313+BB313</f>
        <v>0</v>
      </c>
      <c r="BD313" s="283">
        <f>BD314+BD316+BD318+BD320+BD322+BD324+BD326</f>
        <v>0</v>
      </c>
      <c r="BE313" s="283">
        <f>BE314+BE316+BE318+BE320+BE322+BE324+BE326</f>
        <v>0</v>
      </c>
      <c r="BF313" s="283">
        <f>+BD313+BE313</f>
        <v>0</v>
      </c>
      <c r="BG313" s="283">
        <f>+BC313+BF313</f>
        <v>0</v>
      </c>
      <c r="BH313" s="283">
        <f>BH314+BH316+BH318+BH320+BH322+BH324+BH326</f>
        <v>0</v>
      </c>
      <c r="BI313" s="283">
        <f>BI314+BI316+BI318+BI320+BI322+BI324+BI326</f>
        <v>0</v>
      </c>
      <c r="BJ313" s="283">
        <f>+BH313+BI313</f>
        <v>0</v>
      </c>
      <c r="BK313" s="283">
        <f>BK314+BK316+BK318+BK320+BK322+BK324+BK326</f>
        <v>11667.26</v>
      </c>
      <c r="BL313" s="283">
        <f>BL314+BL316+BL318+BL320+BL322+BL324+BL326</f>
        <v>0</v>
      </c>
      <c r="BM313" s="283">
        <f>+BK313+BL313</f>
        <v>11667.26</v>
      </c>
      <c r="BN313" s="283">
        <f>+BJ313+BM313</f>
        <v>11667.26</v>
      </c>
      <c r="BO313" s="283">
        <f>BO314+BO316+BO318+BO320+BO322+BO324+BO326</f>
        <v>0</v>
      </c>
      <c r="BP313" s="283">
        <f>BP314+BP316+BP318+BP320+BP322+BP324+BP326</f>
        <v>0</v>
      </c>
      <c r="BQ313" s="283">
        <f>+BO313+BP313</f>
        <v>0</v>
      </c>
      <c r="BR313" s="283">
        <f>BR314+BR316+BR318+BR320+BR322+BR324+BR326</f>
        <v>239859.88</v>
      </c>
      <c r="BS313" s="283">
        <f>BS314+BS316+BS318+BS320+BS322+BS324+BS326</f>
        <v>0</v>
      </c>
      <c r="BT313" s="283">
        <f>+BR313+BS313</f>
        <v>239859.88</v>
      </c>
      <c r="BU313" s="283">
        <f>+BQ313+BT313</f>
        <v>239859.88</v>
      </c>
      <c r="BV313" s="286"/>
      <c r="BW313" s="286"/>
      <c r="BX313" s="287"/>
      <c r="BY313" s="287"/>
      <c r="BZ313" s="286"/>
      <c r="CA313" s="288"/>
    </row>
    <row r="314" spans="2:79" s="265" customFormat="1" ht="40.5" hidden="1" customHeight="1">
      <c r="B314" s="197">
        <v>2015</v>
      </c>
      <c r="C314" s="198">
        <v>8320</v>
      </c>
      <c r="D314" s="197">
        <v>2</v>
      </c>
      <c r="E314" s="197">
        <v>3000</v>
      </c>
      <c r="F314" s="197">
        <v>3500</v>
      </c>
      <c r="G314" s="197">
        <v>351</v>
      </c>
      <c r="H314" s="197"/>
      <c r="I314" s="239" t="s">
        <v>364</v>
      </c>
      <c r="J314" s="200">
        <f>J315</f>
        <v>0</v>
      </c>
      <c r="K314" s="200">
        <f>K315</f>
        <v>0</v>
      </c>
      <c r="L314" s="200">
        <f>+J314+K314</f>
        <v>0</v>
      </c>
      <c r="M314" s="200">
        <f>M315</f>
        <v>0</v>
      </c>
      <c r="N314" s="200">
        <f>N315</f>
        <v>0</v>
      </c>
      <c r="O314" s="200">
        <f>+M314+N314</f>
        <v>0</v>
      </c>
      <c r="P314" s="200">
        <f>+L314+O314</f>
        <v>0</v>
      </c>
      <c r="Q314" s="290"/>
      <c r="R314" s="241"/>
      <c r="S314" s="241"/>
      <c r="T314" s="200">
        <f>T315</f>
        <v>0</v>
      </c>
      <c r="U314" s="200">
        <f>U315</f>
        <v>0</v>
      </c>
      <c r="V314" s="200">
        <f>V315</f>
        <v>0</v>
      </c>
      <c r="W314" s="200">
        <f>W315</f>
        <v>0</v>
      </c>
      <c r="X314" s="202"/>
      <c r="Y314" s="202"/>
      <c r="Z314" s="200">
        <f>Z315</f>
        <v>0</v>
      </c>
      <c r="AA314" s="200">
        <f>AA315</f>
        <v>0</v>
      </c>
      <c r="AB314" s="200">
        <f>AB315</f>
        <v>0</v>
      </c>
      <c r="AC314" s="200">
        <f>AC315</f>
        <v>0</v>
      </c>
      <c r="AD314" s="202"/>
      <c r="AE314" s="202"/>
      <c r="AF314" s="200">
        <f>AF315</f>
        <v>0</v>
      </c>
      <c r="AG314" s="200">
        <f>AG315</f>
        <v>0</v>
      </c>
      <c r="AH314" s="200">
        <f>+AF314+AG314</f>
        <v>0</v>
      </c>
      <c r="AI314" s="200">
        <f>AI315</f>
        <v>0</v>
      </c>
      <c r="AJ314" s="200">
        <f>AJ315</f>
        <v>0</v>
      </c>
      <c r="AK314" s="200">
        <f>+AI314+AJ314</f>
        <v>0</v>
      </c>
      <c r="AL314" s="200">
        <f>+AH314+AK314</f>
        <v>0</v>
      </c>
      <c r="AM314" s="200">
        <f>AM315</f>
        <v>0</v>
      </c>
      <c r="AN314" s="200">
        <f>AN315</f>
        <v>0</v>
      </c>
      <c r="AO314" s="200">
        <f>+AM314+AN314</f>
        <v>0</v>
      </c>
      <c r="AP314" s="200">
        <f>AP315</f>
        <v>0</v>
      </c>
      <c r="AQ314" s="200">
        <f>AQ315</f>
        <v>0</v>
      </c>
      <c r="AR314" s="200">
        <f>+AP314+AQ314</f>
        <v>0</v>
      </c>
      <c r="AS314" s="200">
        <f>+AO314+AR314</f>
        <v>0</v>
      </c>
      <c r="AT314" s="200">
        <f>AT315</f>
        <v>0</v>
      </c>
      <c r="AU314" s="200">
        <f>AU315</f>
        <v>0</v>
      </c>
      <c r="AV314" s="200">
        <f>+AT314+AU314</f>
        <v>0</v>
      </c>
      <c r="AW314" s="200">
        <f>AW315</f>
        <v>0</v>
      </c>
      <c r="AX314" s="200">
        <f>AX315</f>
        <v>0</v>
      </c>
      <c r="AY314" s="200">
        <f>+AW314+AX314</f>
        <v>0</v>
      </c>
      <c r="AZ314" s="200">
        <f>+AV314+AY314</f>
        <v>0</v>
      </c>
      <c r="BA314" s="200">
        <f>BA315</f>
        <v>0</v>
      </c>
      <c r="BB314" s="200">
        <f>BB315</f>
        <v>0</v>
      </c>
      <c r="BC314" s="200">
        <f>+BA314+BB314</f>
        <v>0</v>
      </c>
      <c r="BD314" s="200">
        <f>BD315</f>
        <v>0</v>
      </c>
      <c r="BE314" s="200">
        <f>BE315</f>
        <v>0</v>
      </c>
      <c r="BF314" s="200">
        <f>+BD314+BE314</f>
        <v>0</v>
      </c>
      <c r="BG314" s="200">
        <f>+BC314+BF314</f>
        <v>0</v>
      </c>
      <c r="BH314" s="200">
        <f>BH315</f>
        <v>0</v>
      </c>
      <c r="BI314" s="200">
        <f>BI315</f>
        <v>0</v>
      </c>
      <c r="BJ314" s="200">
        <f>+BH314+BI314</f>
        <v>0</v>
      </c>
      <c r="BK314" s="200">
        <f>BK315</f>
        <v>0</v>
      </c>
      <c r="BL314" s="200">
        <f>BL315</f>
        <v>0</v>
      </c>
      <c r="BM314" s="200">
        <f>+BK314+BL314</f>
        <v>0</v>
      </c>
      <c r="BN314" s="200">
        <f>+BJ314+BM314</f>
        <v>0</v>
      </c>
      <c r="BO314" s="200">
        <f>BO315</f>
        <v>0</v>
      </c>
      <c r="BP314" s="200">
        <f>BP315</f>
        <v>0</v>
      </c>
      <c r="BQ314" s="200">
        <f>+BO314+BP314</f>
        <v>0</v>
      </c>
      <c r="BR314" s="200">
        <f>BR315</f>
        <v>0</v>
      </c>
      <c r="BS314" s="200">
        <f>BS315</f>
        <v>0</v>
      </c>
      <c r="BT314" s="200">
        <f>+BR314+BS314</f>
        <v>0</v>
      </c>
      <c r="BU314" s="200">
        <f>+BQ314+BT314</f>
        <v>0</v>
      </c>
      <c r="BV314" s="203"/>
      <c r="BW314" s="203"/>
      <c r="BX314" s="204"/>
      <c r="BY314" s="204"/>
      <c r="BZ314" s="203"/>
      <c r="CA314" s="205"/>
    </row>
    <row r="315" spans="2:79" s="265" customFormat="1" ht="40.5" hidden="1" customHeight="1">
      <c r="B315" s="218">
        <v>2015</v>
      </c>
      <c r="C315" s="219">
        <v>8320</v>
      </c>
      <c r="D315" s="218">
        <v>2</v>
      </c>
      <c r="E315" s="218">
        <v>3000</v>
      </c>
      <c r="F315" s="218">
        <v>3500</v>
      </c>
      <c r="G315" s="206">
        <v>351</v>
      </c>
      <c r="H315" s="218">
        <v>1</v>
      </c>
      <c r="I315" s="291" t="s">
        <v>716</v>
      </c>
      <c r="J315" s="209">
        <v>0</v>
      </c>
      <c r="K315" s="209">
        <v>0</v>
      </c>
      <c r="L315" s="210">
        <f>+J315+K315</f>
        <v>0</v>
      </c>
      <c r="M315" s="209">
        <v>0</v>
      </c>
      <c r="N315" s="209">
        <v>0</v>
      </c>
      <c r="O315" s="210">
        <f>+M315+N315</f>
        <v>0</v>
      </c>
      <c r="P315" s="210">
        <f>+L315+O315</f>
        <v>0</v>
      </c>
      <c r="Q315" s="256" t="s">
        <v>358</v>
      </c>
      <c r="R315" s="292"/>
      <c r="S315" s="238"/>
      <c r="T315" s="213">
        <v>0</v>
      </c>
      <c r="U315" s="213">
        <v>0</v>
      </c>
      <c r="V315" s="213">
        <v>0</v>
      </c>
      <c r="W315" s="213">
        <v>0</v>
      </c>
      <c r="X315" s="213"/>
      <c r="Y315" s="213"/>
      <c r="Z315" s="213">
        <v>0</v>
      </c>
      <c r="AA315" s="213">
        <v>0</v>
      </c>
      <c r="AB315" s="213">
        <v>0</v>
      </c>
      <c r="AC315" s="213">
        <v>0</v>
      </c>
      <c r="AD315" s="214"/>
      <c r="AE315" s="214"/>
      <c r="AF315" s="209">
        <f>J315+T315-Z315</f>
        <v>0</v>
      </c>
      <c r="AG315" s="209">
        <f>K315+U315-AA315</f>
        <v>0</v>
      </c>
      <c r="AH315" s="210">
        <f>+AF315+AG315</f>
        <v>0</v>
      </c>
      <c r="AI315" s="209">
        <f>M315+V315-AB315</f>
        <v>0</v>
      </c>
      <c r="AJ315" s="209">
        <f>N315+W315-AC315</f>
        <v>0</v>
      </c>
      <c r="AK315" s="210">
        <f>+AI315+AJ315</f>
        <v>0</v>
      </c>
      <c r="AL315" s="210">
        <f>+AH315+AK315</f>
        <v>0</v>
      </c>
      <c r="AM315" s="213">
        <v>0</v>
      </c>
      <c r="AN315" s="213">
        <v>0</v>
      </c>
      <c r="AO315" s="210">
        <f>+AM315+AN315</f>
        <v>0</v>
      </c>
      <c r="AP315" s="213">
        <v>0</v>
      </c>
      <c r="AQ315" s="213">
        <v>0</v>
      </c>
      <c r="AR315" s="210">
        <f>+AP315+AQ315</f>
        <v>0</v>
      </c>
      <c r="AS315" s="210">
        <f>+AO315+AR315</f>
        <v>0</v>
      </c>
      <c r="AT315" s="213">
        <v>0</v>
      </c>
      <c r="AU315" s="213">
        <v>0</v>
      </c>
      <c r="AV315" s="210">
        <f>+AT315+AU315</f>
        <v>0</v>
      </c>
      <c r="AW315" s="213">
        <v>0</v>
      </c>
      <c r="AX315" s="213">
        <v>0</v>
      </c>
      <c r="AY315" s="210">
        <f>+AW315+AX315</f>
        <v>0</v>
      </c>
      <c r="AZ315" s="210">
        <f>+AV315+AY315</f>
        <v>0</v>
      </c>
      <c r="BA315" s="213">
        <v>0</v>
      </c>
      <c r="BB315" s="213">
        <v>0</v>
      </c>
      <c r="BC315" s="210">
        <f>+BA315+BB315</f>
        <v>0</v>
      </c>
      <c r="BD315" s="213">
        <v>0</v>
      </c>
      <c r="BE315" s="213">
        <v>0</v>
      </c>
      <c r="BF315" s="210">
        <f>+BD315+BE315</f>
        <v>0</v>
      </c>
      <c r="BG315" s="210">
        <f>+BC315+BF315</f>
        <v>0</v>
      </c>
      <c r="BH315" s="213">
        <v>0</v>
      </c>
      <c r="BI315" s="213">
        <v>0</v>
      </c>
      <c r="BJ315" s="210">
        <f>+BH315+BI315</f>
        <v>0</v>
      </c>
      <c r="BK315" s="213">
        <v>0</v>
      </c>
      <c r="BL315" s="213">
        <v>0</v>
      </c>
      <c r="BM315" s="210">
        <f>+BK315+BL315</f>
        <v>0</v>
      </c>
      <c r="BN315" s="210">
        <f>+BJ315+BM315</f>
        <v>0</v>
      </c>
      <c r="BO315" s="209">
        <f>AF315-AM315-AT315-BA315-BH315</f>
        <v>0</v>
      </c>
      <c r="BP315" s="209">
        <f>AG315-AN315-AU315-BB315-BI315</f>
        <v>0</v>
      </c>
      <c r="BQ315" s="210">
        <f>+BO315+BP315</f>
        <v>0</v>
      </c>
      <c r="BR315" s="209">
        <f>AI315-AP315-AW315-BD315-BK315</f>
        <v>0</v>
      </c>
      <c r="BS315" s="209">
        <f>AJ315-AQ315-AX315-BE315-BL315</f>
        <v>0</v>
      </c>
      <c r="BT315" s="210">
        <f>+BR315+BS315</f>
        <v>0</v>
      </c>
      <c r="BU315" s="210">
        <f>+BQ315+BT315</f>
        <v>0</v>
      </c>
      <c r="BV315" s="215">
        <f>R315+X315-AD315</f>
        <v>0</v>
      </c>
      <c r="BW315" s="215">
        <f>S315+Y315-AE315</f>
        <v>0</v>
      </c>
      <c r="BX315" s="216">
        <v>0</v>
      </c>
      <c r="BY315" s="216">
        <v>0</v>
      </c>
      <c r="BZ315" s="215">
        <f>BV315-BX315</f>
        <v>0</v>
      </c>
      <c r="CA315" s="217">
        <f>BW315-BY315</f>
        <v>0</v>
      </c>
    </row>
    <row r="316" spans="2:79" s="265" customFormat="1" ht="81.75" customHeight="1">
      <c r="B316" s="197">
        <v>2015</v>
      </c>
      <c r="C316" s="198">
        <v>8320</v>
      </c>
      <c r="D316" s="197">
        <v>2</v>
      </c>
      <c r="E316" s="197">
        <v>3000</v>
      </c>
      <c r="F316" s="197">
        <v>3500</v>
      </c>
      <c r="G316" s="197">
        <v>352</v>
      </c>
      <c r="H316" s="197"/>
      <c r="I316" s="239" t="s">
        <v>583</v>
      </c>
      <c r="J316" s="200">
        <f>J317</f>
        <v>0</v>
      </c>
      <c r="K316" s="200">
        <f>K317</f>
        <v>0</v>
      </c>
      <c r="L316" s="200">
        <f>+J316+K316</f>
        <v>0</v>
      </c>
      <c r="M316" s="200">
        <f>M317</f>
        <v>241000</v>
      </c>
      <c r="N316" s="200">
        <f>N317</f>
        <v>0</v>
      </c>
      <c r="O316" s="200">
        <f>+M316+N316</f>
        <v>241000</v>
      </c>
      <c r="P316" s="200">
        <f>+L316+O316</f>
        <v>241000</v>
      </c>
      <c r="Q316" s="290"/>
      <c r="R316" s="241"/>
      <c r="S316" s="241"/>
      <c r="T316" s="200">
        <f>T317</f>
        <v>0</v>
      </c>
      <c r="U316" s="200">
        <f>U317</f>
        <v>0</v>
      </c>
      <c r="V316" s="200">
        <f>V317</f>
        <v>0</v>
      </c>
      <c r="W316" s="200">
        <f>W317</f>
        <v>0</v>
      </c>
      <c r="X316" s="202"/>
      <c r="Y316" s="202"/>
      <c r="Z316" s="200">
        <f>Z317</f>
        <v>0</v>
      </c>
      <c r="AA316" s="200">
        <f>AA317</f>
        <v>0</v>
      </c>
      <c r="AB316" s="200">
        <f>AB317</f>
        <v>0</v>
      </c>
      <c r="AC316" s="200">
        <f>AC317</f>
        <v>0</v>
      </c>
      <c r="AD316" s="202"/>
      <c r="AE316" s="202"/>
      <c r="AF316" s="200">
        <f>AF317</f>
        <v>0</v>
      </c>
      <c r="AG316" s="200">
        <f>AG317</f>
        <v>0</v>
      </c>
      <c r="AH316" s="200">
        <f>+AF316+AG316</f>
        <v>0</v>
      </c>
      <c r="AI316" s="200">
        <f>AI317</f>
        <v>241000</v>
      </c>
      <c r="AJ316" s="200">
        <f>AJ317</f>
        <v>0</v>
      </c>
      <c r="AK316" s="200">
        <f>+AI316+AJ316</f>
        <v>241000</v>
      </c>
      <c r="AL316" s="200">
        <f>+AH316+AK316</f>
        <v>241000</v>
      </c>
      <c r="AM316" s="200">
        <f>AM317</f>
        <v>0</v>
      </c>
      <c r="AN316" s="200">
        <f>AN317</f>
        <v>0</v>
      </c>
      <c r="AO316" s="200">
        <f>+AM316+AN316</f>
        <v>0</v>
      </c>
      <c r="AP316" s="200">
        <f>AP317</f>
        <v>0</v>
      </c>
      <c r="AQ316" s="200">
        <f>AQ317</f>
        <v>0</v>
      </c>
      <c r="AR316" s="200">
        <f>+AP316+AQ316</f>
        <v>0</v>
      </c>
      <c r="AS316" s="200">
        <f>+AO316+AR316</f>
        <v>0</v>
      </c>
      <c r="AT316" s="200">
        <f>AT317</f>
        <v>0</v>
      </c>
      <c r="AU316" s="200">
        <f>AU317</f>
        <v>0</v>
      </c>
      <c r="AV316" s="200">
        <f>+AT316+AU316</f>
        <v>0</v>
      </c>
      <c r="AW316" s="200">
        <f>AW317</f>
        <v>129024.28</v>
      </c>
      <c r="AX316" s="200">
        <f>AX317</f>
        <v>0</v>
      </c>
      <c r="AY316" s="200">
        <f>+AW316+AX316</f>
        <v>129024.28</v>
      </c>
      <c r="AZ316" s="200">
        <f>+AV316+AY316</f>
        <v>129024.28</v>
      </c>
      <c r="BA316" s="200">
        <f>BA317</f>
        <v>0</v>
      </c>
      <c r="BB316" s="200">
        <f>BB317</f>
        <v>0</v>
      </c>
      <c r="BC316" s="200">
        <f>+BA316+BB316</f>
        <v>0</v>
      </c>
      <c r="BD316" s="200">
        <f>BD317</f>
        <v>0</v>
      </c>
      <c r="BE316" s="200">
        <f>BE317</f>
        <v>0</v>
      </c>
      <c r="BF316" s="200">
        <f>+BD316+BE316</f>
        <v>0</v>
      </c>
      <c r="BG316" s="200">
        <f>+BC316+BF316</f>
        <v>0</v>
      </c>
      <c r="BH316" s="200">
        <f>BH317</f>
        <v>0</v>
      </c>
      <c r="BI316" s="200">
        <f>BI317</f>
        <v>0</v>
      </c>
      <c r="BJ316" s="200">
        <f>+BH316+BI316</f>
        <v>0</v>
      </c>
      <c r="BK316" s="200">
        <f>BK317</f>
        <v>2600</v>
      </c>
      <c r="BL316" s="200">
        <f>BL317</f>
        <v>0</v>
      </c>
      <c r="BM316" s="200">
        <f>+BK316+BL316</f>
        <v>2600</v>
      </c>
      <c r="BN316" s="200">
        <f>+BJ316+BM316</f>
        <v>2600</v>
      </c>
      <c r="BO316" s="200">
        <f>BO317</f>
        <v>0</v>
      </c>
      <c r="BP316" s="200">
        <f>BP317</f>
        <v>0</v>
      </c>
      <c r="BQ316" s="200">
        <f>+BO316+BP316</f>
        <v>0</v>
      </c>
      <c r="BR316" s="200">
        <f>BR317</f>
        <v>109375.72</v>
      </c>
      <c r="BS316" s="200">
        <f>BS317</f>
        <v>0</v>
      </c>
      <c r="BT316" s="200">
        <f>+BR316+BS316</f>
        <v>109375.72</v>
      </c>
      <c r="BU316" s="200">
        <f>+BQ316+BT316</f>
        <v>109375.72</v>
      </c>
      <c r="BV316" s="203"/>
      <c r="BW316" s="203"/>
      <c r="BX316" s="204"/>
      <c r="BY316" s="204"/>
      <c r="BZ316" s="203"/>
      <c r="CA316" s="205"/>
    </row>
    <row r="317" spans="2:79" s="265" customFormat="1" ht="40.5" customHeight="1">
      <c r="B317" s="206">
        <v>2015</v>
      </c>
      <c r="C317" s="207">
        <v>8320</v>
      </c>
      <c r="D317" s="206">
        <v>2</v>
      </c>
      <c r="E317" s="206">
        <v>3000</v>
      </c>
      <c r="F317" s="206">
        <v>3500</v>
      </c>
      <c r="G317" s="206">
        <v>352</v>
      </c>
      <c r="H317" s="206">
        <v>1</v>
      </c>
      <c r="I317" s="291" t="s">
        <v>1997</v>
      </c>
      <c r="J317" s="209">
        <v>0</v>
      </c>
      <c r="K317" s="209">
        <v>0</v>
      </c>
      <c r="L317" s="210">
        <f>+J317+K317</f>
        <v>0</v>
      </c>
      <c r="M317" s="209">
        <v>241000</v>
      </c>
      <c r="N317" s="209">
        <v>0</v>
      </c>
      <c r="O317" s="210">
        <f>+M317+N317</f>
        <v>241000</v>
      </c>
      <c r="P317" s="210">
        <f>+L317+O317</f>
        <v>241000</v>
      </c>
      <c r="Q317" s="256" t="s">
        <v>358</v>
      </c>
      <c r="R317" s="292">
        <v>155</v>
      </c>
      <c r="S317" s="238"/>
      <c r="T317" s="213">
        <v>0</v>
      </c>
      <c r="U317" s="213">
        <v>0</v>
      </c>
      <c r="V317" s="213">
        <v>0</v>
      </c>
      <c r="W317" s="213">
        <v>0</v>
      </c>
      <c r="X317" s="213"/>
      <c r="Y317" s="213"/>
      <c r="Z317" s="213">
        <v>0</v>
      </c>
      <c r="AA317" s="213">
        <v>0</v>
      </c>
      <c r="AB317" s="213">
        <v>0</v>
      </c>
      <c r="AC317" s="213">
        <v>0</v>
      </c>
      <c r="AD317" s="214"/>
      <c r="AE317" s="214"/>
      <c r="AF317" s="209">
        <f>J317+T317-Z317</f>
        <v>0</v>
      </c>
      <c r="AG317" s="209">
        <f>K317+U317-AA317</f>
        <v>0</v>
      </c>
      <c r="AH317" s="210">
        <f>+AF317+AG317</f>
        <v>0</v>
      </c>
      <c r="AI317" s="209">
        <f>M317+V317-AB317</f>
        <v>241000</v>
      </c>
      <c r="AJ317" s="209">
        <f>N317+W317-AC317</f>
        <v>0</v>
      </c>
      <c r="AK317" s="210">
        <f>+AI317+AJ317</f>
        <v>241000</v>
      </c>
      <c r="AL317" s="210">
        <f>+AH317+AK317</f>
        <v>241000</v>
      </c>
      <c r="AM317" s="213">
        <v>0</v>
      </c>
      <c r="AN317" s="213">
        <v>0</v>
      </c>
      <c r="AO317" s="210">
        <f>+AM317+AN317</f>
        <v>0</v>
      </c>
      <c r="AP317" s="213">
        <f>[1]C3!L574</f>
        <v>0</v>
      </c>
      <c r="AQ317" s="213">
        <v>0</v>
      </c>
      <c r="AR317" s="210">
        <f>+AP317+AQ317</f>
        <v>0</v>
      </c>
      <c r="AS317" s="210">
        <f>+AO317+AR317</f>
        <v>0</v>
      </c>
      <c r="AT317" s="213">
        <v>0</v>
      </c>
      <c r="AU317" s="213">
        <v>0</v>
      </c>
      <c r="AV317" s="210">
        <f>+AT317+AU317</f>
        <v>0</v>
      </c>
      <c r="AW317" s="213">
        <f>[1]C3!L575</f>
        <v>129024.28</v>
      </c>
      <c r="AX317" s="213">
        <v>0</v>
      </c>
      <c r="AY317" s="210">
        <f>+AW317+AX317</f>
        <v>129024.28</v>
      </c>
      <c r="AZ317" s="210">
        <f>+AV317+AY317</f>
        <v>129024.28</v>
      </c>
      <c r="BA317" s="213">
        <v>0</v>
      </c>
      <c r="BB317" s="213">
        <v>0</v>
      </c>
      <c r="BC317" s="210">
        <f>+BA317+BB317</f>
        <v>0</v>
      </c>
      <c r="BD317" s="213">
        <f>[1]C3!L576</f>
        <v>0</v>
      </c>
      <c r="BE317" s="213">
        <v>0</v>
      </c>
      <c r="BF317" s="210">
        <f>+BD317+BE317</f>
        <v>0</v>
      </c>
      <c r="BG317" s="210">
        <f>+BC317+BF317</f>
        <v>0</v>
      </c>
      <c r="BH317" s="213">
        <v>0</v>
      </c>
      <c r="BI317" s="213">
        <v>0</v>
      </c>
      <c r="BJ317" s="210">
        <f>+BH317+BI317</f>
        <v>0</v>
      </c>
      <c r="BK317" s="213">
        <f>[1]C3!L577</f>
        <v>2600</v>
      </c>
      <c r="BL317" s="213">
        <v>0</v>
      </c>
      <c r="BM317" s="210">
        <f>+BK317+BL317</f>
        <v>2600</v>
      </c>
      <c r="BN317" s="210">
        <f>+BJ317+BM317</f>
        <v>2600</v>
      </c>
      <c r="BO317" s="209">
        <f>AF317-AM317-AT317-BA317-BH317</f>
        <v>0</v>
      </c>
      <c r="BP317" s="209">
        <f>AG317-AN317-AU317-BB317-BI317</f>
        <v>0</v>
      </c>
      <c r="BQ317" s="210">
        <f>+BO317+BP317</f>
        <v>0</v>
      </c>
      <c r="BR317" s="209">
        <f>AI317-AP317-AW317-BD317-BK317</f>
        <v>109375.72</v>
      </c>
      <c r="BS317" s="209">
        <f>AJ317-AQ317-AX317-BE317-BL317</f>
        <v>0</v>
      </c>
      <c r="BT317" s="210">
        <f>+BR317+BS317</f>
        <v>109375.72</v>
      </c>
      <c r="BU317" s="210">
        <f>+BQ317+BT317</f>
        <v>109375.72</v>
      </c>
      <c r="BV317" s="215">
        <f>R317+X317-AD317</f>
        <v>155</v>
      </c>
      <c r="BW317" s="215">
        <f>S317+Y317-AE317</f>
        <v>0</v>
      </c>
      <c r="BX317" s="216">
        <f>[1]C3!M574</f>
        <v>61</v>
      </c>
      <c r="BY317" s="216">
        <v>0</v>
      </c>
      <c r="BZ317" s="215">
        <f>BV317-BX317</f>
        <v>94</v>
      </c>
      <c r="CA317" s="217">
        <f>BW317-BY317</f>
        <v>0</v>
      </c>
    </row>
    <row r="318" spans="2:79" ht="58.5" hidden="1" customHeight="1">
      <c r="B318" s="197">
        <v>2015</v>
      </c>
      <c r="C318" s="198">
        <v>8320</v>
      </c>
      <c r="D318" s="197">
        <v>2</v>
      </c>
      <c r="E318" s="197">
        <v>3000</v>
      </c>
      <c r="F318" s="197">
        <v>3500</v>
      </c>
      <c r="G318" s="197">
        <v>354</v>
      </c>
      <c r="H318" s="197"/>
      <c r="I318" s="239" t="s">
        <v>1996</v>
      </c>
      <c r="J318" s="200">
        <f>+J319</f>
        <v>0</v>
      </c>
      <c r="K318" s="200">
        <f>+K319</f>
        <v>0</v>
      </c>
      <c r="L318" s="200">
        <f>+J318+K318</f>
        <v>0</v>
      </c>
      <c r="M318" s="200">
        <f>+M319</f>
        <v>0</v>
      </c>
      <c r="N318" s="200">
        <f>+N319</f>
        <v>0</v>
      </c>
      <c r="O318" s="200">
        <f>+M318+N318</f>
        <v>0</v>
      </c>
      <c r="P318" s="200">
        <f>+L318+O318</f>
        <v>0</v>
      </c>
      <c r="Q318" s="290"/>
      <c r="R318" s="241"/>
      <c r="S318" s="241"/>
      <c r="T318" s="200">
        <f>+T319</f>
        <v>0</v>
      </c>
      <c r="U318" s="200">
        <f>+U319</f>
        <v>0</v>
      </c>
      <c r="V318" s="200">
        <f>+V319</f>
        <v>0</v>
      </c>
      <c r="W318" s="200">
        <f>+W319</f>
        <v>0</v>
      </c>
      <c r="X318" s="202"/>
      <c r="Y318" s="202"/>
      <c r="Z318" s="200">
        <f>+Z319</f>
        <v>0</v>
      </c>
      <c r="AA318" s="200">
        <f>+AA319</f>
        <v>0</v>
      </c>
      <c r="AB318" s="200">
        <f>+AB319</f>
        <v>0</v>
      </c>
      <c r="AC318" s="200">
        <f>+AC319</f>
        <v>0</v>
      </c>
      <c r="AD318" s="202"/>
      <c r="AE318" s="202"/>
      <c r="AF318" s="200">
        <f>+AF319</f>
        <v>0</v>
      </c>
      <c r="AG318" s="200">
        <f>+AG319</f>
        <v>0</v>
      </c>
      <c r="AH318" s="200">
        <f>+AF318+AG318</f>
        <v>0</v>
      </c>
      <c r="AI318" s="200">
        <f>+AI319</f>
        <v>0</v>
      </c>
      <c r="AJ318" s="200">
        <f>+AJ319</f>
        <v>0</v>
      </c>
      <c r="AK318" s="200">
        <f>+AI318+AJ318</f>
        <v>0</v>
      </c>
      <c r="AL318" s="200">
        <f>+AH318+AK318</f>
        <v>0</v>
      </c>
      <c r="AM318" s="200">
        <f>+AM319</f>
        <v>0</v>
      </c>
      <c r="AN318" s="200">
        <f>+AN319</f>
        <v>0</v>
      </c>
      <c r="AO318" s="200">
        <f>+AM318+AN318</f>
        <v>0</v>
      </c>
      <c r="AP318" s="200">
        <f>+AP319</f>
        <v>0</v>
      </c>
      <c r="AQ318" s="200">
        <f>+AQ319</f>
        <v>0</v>
      </c>
      <c r="AR318" s="200">
        <f>+AP318+AQ318</f>
        <v>0</v>
      </c>
      <c r="AS318" s="200">
        <f>+AO318+AR318</f>
        <v>0</v>
      </c>
      <c r="AT318" s="200">
        <f>+AT319</f>
        <v>0</v>
      </c>
      <c r="AU318" s="200">
        <f>+AU319</f>
        <v>0</v>
      </c>
      <c r="AV318" s="200">
        <f>+AT318+AU318</f>
        <v>0</v>
      </c>
      <c r="AW318" s="200">
        <f>+AW319</f>
        <v>0</v>
      </c>
      <c r="AX318" s="200">
        <f>+AX319</f>
        <v>0</v>
      </c>
      <c r="AY318" s="200">
        <f>+AW318+AX318</f>
        <v>0</v>
      </c>
      <c r="AZ318" s="200">
        <f>+AV318+AY318</f>
        <v>0</v>
      </c>
      <c r="BA318" s="200">
        <f>+BA319</f>
        <v>0</v>
      </c>
      <c r="BB318" s="200">
        <f>+BB319</f>
        <v>0</v>
      </c>
      <c r="BC318" s="200">
        <f>+BA318+BB318</f>
        <v>0</v>
      </c>
      <c r="BD318" s="200">
        <f>+BD319</f>
        <v>0</v>
      </c>
      <c r="BE318" s="200">
        <f>+BE319</f>
        <v>0</v>
      </c>
      <c r="BF318" s="200">
        <f>+BD318+BE318</f>
        <v>0</v>
      </c>
      <c r="BG318" s="200">
        <f>+BC318+BF318</f>
        <v>0</v>
      </c>
      <c r="BH318" s="200">
        <f>+BH319</f>
        <v>0</v>
      </c>
      <c r="BI318" s="200">
        <f>+BI319</f>
        <v>0</v>
      </c>
      <c r="BJ318" s="200">
        <f>+BH318+BI318</f>
        <v>0</v>
      </c>
      <c r="BK318" s="200">
        <f>+BK319</f>
        <v>0</v>
      </c>
      <c r="BL318" s="200">
        <f>+BL319</f>
        <v>0</v>
      </c>
      <c r="BM318" s="200">
        <f>+BK318+BL318</f>
        <v>0</v>
      </c>
      <c r="BN318" s="200">
        <f>+BJ318+BM318</f>
        <v>0</v>
      </c>
      <c r="BO318" s="200">
        <f>+BO319</f>
        <v>0</v>
      </c>
      <c r="BP318" s="200">
        <f>+BP319</f>
        <v>0</v>
      </c>
      <c r="BQ318" s="200">
        <f>+BO318+BP318</f>
        <v>0</v>
      </c>
      <c r="BR318" s="200">
        <f>+BR319</f>
        <v>0</v>
      </c>
      <c r="BS318" s="200">
        <f>+BS319</f>
        <v>0</v>
      </c>
      <c r="BT318" s="200">
        <f>+BR318+BS318</f>
        <v>0</v>
      </c>
      <c r="BU318" s="200">
        <f>+BQ318+BT318</f>
        <v>0</v>
      </c>
      <c r="BV318" s="203"/>
      <c r="BW318" s="203"/>
      <c r="BX318" s="204"/>
      <c r="BY318" s="204"/>
      <c r="BZ318" s="203"/>
      <c r="CA318" s="205"/>
    </row>
    <row r="319" spans="2:79" ht="48" hidden="1" customHeight="1">
      <c r="B319" s="206">
        <v>2015</v>
      </c>
      <c r="C319" s="207">
        <v>8320</v>
      </c>
      <c r="D319" s="206">
        <v>2</v>
      </c>
      <c r="E319" s="206">
        <v>3000</v>
      </c>
      <c r="F319" s="206">
        <v>3500</v>
      </c>
      <c r="G319" s="206">
        <v>354</v>
      </c>
      <c r="H319" s="206">
        <v>1</v>
      </c>
      <c r="I319" s="291" t="s">
        <v>499</v>
      </c>
      <c r="J319" s="209">
        <v>0</v>
      </c>
      <c r="K319" s="209">
        <v>0</v>
      </c>
      <c r="L319" s="210">
        <f>+J319+K319</f>
        <v>0</v>
      </c>
      <c r="M319" s="209">
        <v>0</v>
      </c>
      <c r="N319" s="209">
        <v>0</v>
      </c>
      <c r="O319" s="210">
        <f>+M319+N319</f>
        <v>0</v>
      </c>
      <c r="P319" s="210">
        <f>+L319+O319</f>
        <v>0</v>
      </c>
      <c r="Q319" s="256" t="s">
        <v>358</v>
      </c>
      <c r="R319" s="292"/>
      <c r="S319" s="238"/>
      <c r="T319" s="213">
        <v>0</v>
      </c>
      <c r="U319" s="213">
        <v>0</v>
      </c>
      <c r="V319" s="213">
        <v>0</v>
      </c>
      <c r="W319" s="213">
        <v>0</v>
      </c>
      <c r="X319" s="213"/>
      <c r="Y319" s="213"/>
      <c r="Z319" s="213">
        <v>0</v>
      </c>
      <c r="AA319" s="213">
        <v>0</v>
      </c>
      <c r="AB319" s="213">
        <v>0</v>
      </c>
      <c r="AC319" s="213">
        <v>0</v>
      </c>
      <c r="AD319" s="214"/>
      <c r="AE319" s="214"/>
      <c r="AF319" s="209">
        <f>J319+T319-Z319</f>
        <v>0</v>
      </c>
      <c r="AG319" s="209">
        <f>K319+U319-AA319</f>
        <v>0</v>
      </c>
      <c r="AH319" s="210">
        <f>+AF319+AG319</f>
        <v>0</v>
      </c>
      <c r="AI319" s="209">
        <f>M319+V319-AB319</f>
        <v>0</v>
      </c>
      <c r="AJ319" s="209">
        <f>N319+W319-AC319</f>
        <v>0</v>
      </c>
      <c r="AK319" s="210">
        <f>+AI319+AJ319</f>
        <v>0</v>
      </c>
      <c r="AL319" s="210">
        <f>+AH319+AK319</f>
        <v>0</v>
      </c>
      <c r="AM319" s="213">
        <v>0</v>
      </c>
      <c r="AN319" s="213">
        <v>0</v>
      </c>
      <c r="AO319" s="210">
        <f>+AM319+AN319</f>
        <v>0</v>
      </c>
      <c r="AP319" s="213">
        <v>0</v>
      </c>
      <c r="AQ319" s="213">
        <v>0</v>
      </c>
      <c r="AR319" s="210">
        <f>+AP319+AQ319</f>
        <v>0</v>
      </c>
      <c r="AS319" s="210">
        <f>+AO319+AR319</f>
        <v>0</v>
      </c>
      <c r="AT319" s="213">
        <v>0</v>
      </c>
      <c r="AU319" s="213">
        <v>0</v>
      </c>
      <c r="AV319" s="210">
        <f>+AT319+AU319</f>
        <v>0</v>
      </c>
      <c r="AW319" s="213">
        <v>0</v>
      </c>
      <c r="AX319" s="213">
        <v>0</v>
      </c>
      <c r="AY319" s="210">
        <f>+AW319+AX319</f>
        <v>0</v>
      </c>
      <c r="AZ319" s="210">
        <f>+AV319+AY319</f>
        <v>0</v>
      </c>
      <c r="BA319" s="213">
        <v>0</v>
      </c>
      <c r="BB319" s="213">
        <v>0</v>
      </c>
      <c r="BC319" s="210">
        <f>+BA319+BB319</f>
        <v>0</v>
      </c>
      <c r="BD319" s="213">
        <v>0</v>
      </c>
      <c r="BE319" s="213">
        <v>0</v>
      </c>
      <c r="BF319" s="210">
        <f>+BD319+BE319</f>
        <v>0</v>
      </c>
      <c r="BG319" s="210">
        <f>+BC319+BF319</f>
        <v>0</v>
      </c>
      <c r="BH319" s="213">
        <v>0</v>
      </c>
      <c r="BI319" s="213">
        <v>0</v>
      </c>
      <c r="BJ319" s="210">
        <f>+BH319+BI319</f>
        <v>0</v>
      </c>
      <c r="BK319" s="213">
        <v>0</v>
      </c>
      <c r="BL319" s="213">
        <v>0</v>
      </c>
      <c r="BM319" s="210">
        <f>+BK319+BL319</f>
        <v>0</v>
      </c>
      <c r="BN319" s="210">
        <f>+BJ319+BM319</f>
        <v>0</v>
      </c>
      <c r="BO319" s="209">
        <f>AF319-AM319-AT319-BA319-BH319</f>
        <v>0</v>
      </c>
      <c r="BP319" s="209">
        <f>AG319-AN319-AU319-BB319-BI319</f>
        <v>0</v>
      </c>
      <c r="BQ319" s="210">
        <f>+BO319+BP319</f>
        <v>0</v>
      </c>
      <c r="BR319" s="209">
        <f>AI319-AP319-AW319-BD319-BK319</f>
        <v>0</v>
      </c>
      <c r="BS319" s="209">
        <f>AJ319-AQ319-AX319-BE319-BL319</f>
        <v>0</v>
      </c>
      <c r="BT319" s="210">
        <f>+BR319+BS319</f>
        <v>0</v>
      </c>
      <c r="BU319" s="210">
        <f>+BQ319+BT319</f>
        <v>0</v>
      </c>
      <c r="BV319" s="215">
        <f>R319+X319-AD319</f>
        <v>0</v>
      </c>
      <c r="BW319" s="215">
        <f>S319+Y319-AE319</f>
        <v>0</v>
      </c>
      <c r="BX319" s="216">
        <v>0</v>
      </c>
      <c r="BY319" s="216">
        <v>0</v>
      </c>
      <c r="BZ319" s="215">
        <f>BV319-BX319</f>
        <v>0</v>
      </c>
      <c r="CA319" s="217">
        <f>BW319-BY319</f>
        <v>0</v>
      </c>
    </row>
    <row r="320" spans="2:79" s="265" customFormat="1" ht="59.25" customHeight="1">
      <c r="B320" s="197">
        <v>2015</v>
      </c>
      <c r="C320" s="198">
        <v>8320</v>
      </c>
      <c r="D320" s="197">
        <v>2</v>
      </c>
      <c r="E320" s="197">
        <v>3000</v>
      </c>
      <c r="F320" s="197">
        <v>3500</v>
      </c>
      <c r="G320" s="197">
        <v>355</v>
      </c>
      <c r="H320" s="197"/>
      <c r="I320" s="230" t="s">
        <v>360</v>
      </c>
      <c r="J320" s="200">
        <f>+J321</f>
        <v>0</v>
      </c>
      <c r="K320" s="200">
        <f>+K321</f>
        <v>0</v>
      </c>
      <c r="L320" s="200">
        <f>+J320+K320</f>
        <v>0</v>
      </c>
      <c r="M320" s="200">
        <f>+M321</f>
        <v>200000</v>
      </c>
      <c r="N320" s="200">
        <f>+N321</f>
        <v>0</v>
      </c>
      <c r="O320" s="200">
        <f>+M320+N320</f>
        <v>200000</v>
      </c>
      <c r="P320" s="200">
        <f>+L320+O320</f>
        <v>200000</v>
      </c>
      <c r="Q320" s="240"/>
      <c r="R320" s="241"/>
      <c r="S320" s="241"/>
      <c r="T320" s="200">
        <f>+T321</f>
        <v>0</v>
      </c>
      <c r="U320" s="200">
        <f>+U321</f>
        <v>0</v>
      </c>
      <c r="V320" s="200">
        <f>+V321</f>
        <v>0</v>
      </c>
      <c r="W320" s="200">
        <f>+W321</f>
        <v>0</v>
      </c>
      <c r="X320" s="202"/>
      <c r="Y320" s="202"/>
      <c r="Z320" s="200">
        <f>+Z321</f>
        <v>0</v>
      </c>
      <c r="AA320" s="200">
        <f>+AA321</f>
        <v>0</v>
      </c>
      <c r="AB320" s="200">
        <f>+AB321</f>
        <v>0</v>
      </c>
      <c r="AC320" s="200">
        <f>+AC321</f>
        <v>0</v>
      </c>
      <c r="AD320" s="202"/>
      <c r="AE320" s="202"/>
      <c r="AF320" s="200">
        <f>+AF321</f>
        <v>0</v>
      </c>
      <c r="AG320" s="200">
        <f>+AG321</f>
        <v>0</v>
      </c>
      <c r="AH320" s="200">
        <f>+AF320+AG320</f>
        <v>0</v>
      </c>
      <c r="AI320" s="200">
        <f>+AI321</f>
        <v>200000</v>
      </c>
      <c r="AJ320" s="200">
        <f>+AJ321</f>
        <v>0</v>
      </c>
      <c r="AK320" s="200">
        <f>+AI320+AJ320</f>
        <v>200000</v>
      </c>
      <c r="AL320" s="200">
        <f>+AH320+AK320</f>
        <v>200000</v>
      </c>
      <c r="AM320" s="200">
        <f>+AM321</f>
        <v>0</v>
      </c>
      <c r="AN320" s="200">
        <f>+AN321</f>
        <v>0</v>
      </c>
      <c r="AO320" s="200">
        <f>+AM320+AN320</f>
        <v>0</v>
      </c>
      <c r="AP320" s="200">
        <f>+AP321</f>
        <v>0</v>
      </c>
      <c r="AQ320" s="200">
        <f>+AQ321</f>
        <v>0</v>
      </c>
      <c r="AR320" s="200">
        <f>+AP320+AQ320</f>
        <v>0</v>
      </c>
      <c r="AS320" s="200">
        <f>+AO320+AR320</f>
        <v>0</v>
      </c>
      <c r="AT320" s="200">
        <f>+AT321</f>
        <v>0</v>
      </c>
      <c r="AU320" s="200">
        <f>+AU321</f>
        <v>0</v>
      </c>
      <c r="AV320" s="200">
        <f>+AT320+AU320</f>
        <v>0</v>
      </c>
      <c r="AW320" s="200">
        <f>+AW321</f>
        <v>92848.579999999987</v>
      </c>
      <c r="AX320" s="200">
        <f>+AX321</f>
        <v>0</v>
      </c>
      <c r="AY320" s="200">
        <f>+AW320+AX320</f>
        <v>92848.579999999987</v>
      </c>
      <c r="AZ320" s="200">
        <f>+AV320+AY320</f>
        <v>92848.579999999987</v>
      </c>
      <c r="BA320" s="200">
        <f>+BA321</f>
        <v>0</v>
      </c>
      <c r="BB320" s="200">
        <f>+BB321</f>
        <v>0</v>
      </c>
      <c r="BC320" s="200">
        <f>+BA320+BB320</f>
        <v>0</v>
      </c>
      <c r="BD320" s="200">
        <f>+BD321</f>
        <v>0</v>
      </c>
      <c r="BE320" s="200">
        <f>+BE321</f>
        <v>0</v>
      </c>
      <c r="BF320" s="200">
        <f>+BD320+BE320</f>
        <v>0</v>
      </c>
      <c r="BG320" s="200">
        <f>+BC320+BF320</f>
        <v>0</v>
      </c>
      <c r="BH320" s="200">
        <f>+BH321</f>
        <v>0</v>
      </c>
      <c r="BI320" s="200">
        <f>+BI321</f>
        <v>0</v>
      </c>
      <c r="BJ320" s="200">
        <f>+BH320+BI320</f>
        <v>0</v>
      </c>
      <c r="BK320" s="200">
        <f>+BK321</f>
        <v>9067.26</v>
      </c>
      <c r="BL320" s="200">
        <f>+BL321</f>
        <v>0</v>
      </c>
      <c r="BM320" s="200">
        <f>+BK320+BL320</f>
        <v>9067.26</v>
      </c>
      <c r="BN320" s="200">
        <f>+BJ320+BM320</f>
        <v>9067.26</v>
      </c>
      <c r="BO320" s="200">
        <f>+BO321</f>
        <v>0</v>
      </c>
      <c r="BP320" s="200">
        <f>+BP321</f>
        <v>0</v>
      </c>
      <c r="BQ320" s="200">
        <f>+BO320+BP320</f>
        <v>0</v>
      </c>
      <c r="BR320" s="200">
        <f>+BR321</f>
        <v>98084.160000000018</v>
      </c>
      <c r="BS320" s="200">
        <f>+BS321</f>
        <v>0</v>
      </c>
      <c r="BT320" s="200">
        <f>+BR320+BS320</f>
        <v>98084.160000000018</v>
      </c>
      <c r="BU320" s="200">
        <f>+BQ320+BT320</f>
        <v>98084.160000000018</v>
      </c>
      <c r="BV320" s="203"/>
      <c r="BW320" s="203"/>
      <c r="BX320" s="204"/>
      <c r="BY320" s="204"/>
      <c r="BZ320" s="203"/>
      <c r="CA320" s="205"/>
    </row>
    <row r="321" spans="2:79" s="265" customFormat="1" ht="55.5" customHeight="1">
      <c r="B321" s="206">
        <v>2015</v>
      </c>
      <c r="C321" s="207">
        <v>8320</v>
      </c>
      <c r="D321" s="206">
        <v>2</v>
      </c>
      <c r="E321" s="206">
        <v>3000</v>
      </c>
      <c r="F321" s="206">
        <v>3500</v>
      </c>
      <c r="G321" s="206">
        <v>355</v>
      </c>
      <c r="H321" s="206">
        <v>1</v>
      </c>
      <c r="I321" s="231" t="s">
        <v>581</v>
      </c>
      <c r="J321" s="209">
        <v>0</v>
      </c>
      <c r="K321" s="209">
        <v>0</v>
      </c>
      <c r="L321" s="210">
        <f>+J321+K321</f>
        <v>0</v>
      </c>
      <c r="M321" s="209">
        <v>200000</v>
      </c>
      <c r="N321" s="209">
        <v>0</v>
      </c>
      <c r="O321" s="210">
        <f>+M321+N321</f>
        <v>200000</v>
      </c>
      <c r="P321" s="210">
        <f>+L321+O321</f>
        <v>200000</v>
      </c>
      <c r="Q321" s="211" t="s">
        <v>358</v>
      </c>
      <c r="R321" s="267">
        <v>4</v>
      </c>
      <c r="S321" s="267"/>
      <c r="T321" s="213">
        <v>0</v>
      </c>
      <c r="U321" s="213">
        <v>0</v>
      </c>
      <c r="V321" s="213">
        <v>0</v>
      </c>
      <c r="W321" s="213">
        <v>0</v>
      </c>
      <c r="X321" s="213"/>
      <c r="Y321" s="213"/>
      <c r="Z321" s="213">
        <v>0</v>
      </c>
      <c r="AA321" s="213">
        <v>0</v>
      </c>
      <c r="AB321" s="213">
        <v>0</v>
      </c>
      <c r="AC321" s="213">
        <v>0</v>
      </c>
      <c r="AD321" s="214"/>
      <c r="AE321" s="214"/>
      <c r="AF321" s="209">
        <f>J321+T321-Z321</f>
        <v>0</v>
      </c>
      <c r="AG321" s="209">
        <f>K321+U321-AA321</f>
        <v>0</v>
      </c>
      <c r="AH321" s="210">
        <f>+AF321+AG321</f>
        <v>0</v>
      </c>
      <c r="AI321" s="209">
        <f>M321+V321-AB321</f>
        <v>200000</v>
      </c>
      <c r="AJ321" s="209">
        <f>N321+W321-AC321</f>
        <v>0</v>
      </c>
      <c r="AK321" s="210">
        <f>+AI321+AJ321</f>
        <v>200000</v>
      </c>
      <c r="AL321" s="210">
        <f>+AH321+AK321</f>
        <v>200000</v>
      </c>
      <c r="AM321" s="213">
        <v>0</v>
      </c>
      <c r="AN321" s="213">
        <v>0</v>
      </c>
      <c r="AO321" s="210">
        <f>+AM321+AN321</f>
        <v>0</v>
      </c>
      <c r="AP321" s="213">
        <f>[1]C3!L629</f>
        <v>0</v>
      </c>
      <c r="AQ321" s="213">
        <v>0</v>
      </c>
      <c r="AR321" s="210">
        <f>+AP321+AQ321</f>
        <v>0</v>
      </c>
      <c r="AS321" s="210">
        <f>+AO321+AR321</f>
        <v>0</v>
      </c>
      <c r="AT321" s="213">
        <v>0</v>
      </c>
      <c r="AU321" s="213">
        <v>0</v>
      </c>
      <c r="AV321" s="210">
        <f>+AT321+AU321</f>
        <v>0</v>
      </c>
      <c r="AW321" s="213">
        <f>[1]C3!L630</f>
        <v>92848.579999999987</v>
      </c>
      <c r="AX321" s="213">
        <v>0</v>
      </c>
      <c r="AY321" s="210">
        <f>+AW321+AX321</f>
        <v>92848.579999999987</v>
      </c>
      <c r="AZ321" s="210">
        <f>+AV321+AY321</f>
        <v>92848.579999999987</v>
      </c>
      <c r="BA321" s="213">
        <v>0</v>
      </c>
      <c r="BB321" s="213">
        <v>0</v>
      </c>
      <c r="BC321" s="210">
        <f>+BA321+BB321</f>
        <v>0</v>
      </c>
      <c r="BD321" s="213">
        <f>[1]C3!L631</f>
        <v>0</v>
      </c>
      <c r="BE321" s="213">
        <v>0</v>
      </c>
      <c r="BF321" s="210">
        <f>+BD321+BE321</f>
        <v>0</v>
      </c>
      <c r="BG321" s="210">
        <f>+BC321+BF321</f>
        <v>0</v>
      </c>
      <c r="BH321" s="213">
        <v>0</v>
      </c>
      <c r="BI321" s="213">
        <v>0</v>
      </c>
      <c r="BJ321" s="210">
        <f>+BH321+BI321</f>
        <v>0</v>
      </c>
      <c r="BK321" s="213">
        <f>[1]C3!L632</f>
        <v>9067.26</v>
      </c>
      <c r="BL321" s="213">
        <v>0</v>
      </c>
      <c r="BM321" s="210">
        <f>+BK321+BL321</f>
        <v>9067.26</v>
      </c>
      <c r="BN321" s="210">
        <f>+BJ321+BM321</f>
        <v>9067.26</v>
      </c>
      <c r="BO321" s="209">
        <f>AF321-AM321-AT321-BA321-BH321</f>
        <v>0</v>
      </c>
      <c r="BP321" s="209">
        <f>AG321-AN321-AU321-BB321-BI321</f>
        <v>0</v>
      </c>
      <c r="BQ321" s="210">
        <f>+BO321+BP321</f>
        <v>0</v>
      </c>
      <c r="BR321" s="209">
        <f>AI321-AP321-AW321-BD321-BK321</f>
        <v>98084.160000000018</v>
      </c>
      <c r="BS321" s="209">
        <f>AJ321-AQ321-AX321-BE321-BL321</f>
        <v>0</v>
      </c>
      <c r="BT321" s="210">
        <f>+BR321+BS321</f>
        <v>98084.160000000018</v>
      </c>
      <c r="BU321" s="210">
        <f>+BQ321+BT321</f>
        <v>98084.160000000018</v>
      </c>
      <c r="BV321" s="215">
        <f>R321+X321-AD321</f>
        <v>4</v>
      </c>
      <c r="BW321" s="215">
        <f>S321+Y321-AE321</f>
        <v>0</v>
      </c>
      <c r="BX321" s="216">
        <f>[1]C3!M629</f>
        <v>17</v>
      </c>
      <c r="BY321" s="216">
        <v>0</v>
      </c>
      <c r="BZ321" s="215">
        <f>BV321-BX321</f>
        <v>-13</v>
      </c>
      <c r="CA321" s="217">
        <f>BW321-BY321</f>
        <v>0</v>
      </c>
    </row>
    <row r="322" spans="2:79" s="265" customFormat="1" ht="62.25" hidden="1" customHeight="1">
      <c r="B322" s="197">
        <v>2015</v>
      </c>
      <c r="C322" s="198">
        <v>8320</v>
      </c>
      <c r="D322" s="197">
        <v>2</v>
      </c>
      <c r="E322" s="197">
        <v>3000</v>
      </c>
      <c r="F322" s="197">
        <v>3500</v>
      </c>
      <c r="G322" s="197">
        <v>357</v>
      </c>
      <c r="H322" s="197"/>
      <c r="I322" s="230" t="s">
        <v>715</v>
      </c>
      <c r="J322" s="200">
        <f>+J323</f>
        <v>0</v>
      </c>
      <c r="K322" s="200">
        <f>+K323</f>
        <v>0</v>
      </c>
      <c r="L322" s="200">
        <f>+J322+K322</f>
        <v>0</v>
      </c>
      <c r="M322" s="200">
        <f>+M323</f>
        <v>0</v>
      </c>
      <c r="N322" s="200">
        <f>+N323</f>
        <v>0</v>
      </c>
      <c r="O322" s="200">
        <f>+M322+N322</f>
        <v>0</v>
      </c>
      <c r="P322" s="200">
        <f>+L322+O322</f>
        <v>0</v>
      </c>
      <c r="Q322" s="240"/>
      <c r="R322" s="241"/>
      <c r="S322" s="241"/>
      <c r="T322" s="200">
        <f>+T323</f>
        <v>0</v>
      </c>
      <c r="U322" s="200">
        <f>+U323</f>
        <v>0</v>
      </c>
      <c r="V322" s="200">
        <f>+V323</f>
        <v>0</v>
      </c>
      <c r="W322" s="200">
        <f>+W323</f>
        <v>0</v>
      </c>
      <c r="X322" s="202"/>
      <c r="Y322" s="202"/>
      <c r="Z322" s="200">
        <f>+Z323</f>
        <v>0</v>
      </c>
      <c r="AA322" s="200">
        <f>+AA323</f>
        <v>0</v>
      </c>
      <c r="AB322" s="200">
        <f>+AB323</f>
        <v>0</v>
      </c>
      <c r="AC322" s="200">
        <f>+AC323</f>
        <v>0</v>
      </c>
      <c r="AD322" s="202"/>
      <c r="AE322" s="202"/>
      <c r="AF322" s="200">
        <f>+AF323</f>
        <v>0</v>
      </c>
      <c r="AG322" s="200">
        <f>+AG323</f>
        <v>0</v>
      </c>
      <c r="AH322" s="200">
        <f>+AF322+AG322</f>
        <v>0</v>
      </c>
      <c r="AI322" s="200">
        <f>+AI323</f>
        <v>0</v>
      </c>
      <c r="AJ322" s="200">
        <f>+AJ323</f>
        <v>0</v>
      </c>
      <c r="AK322" s="200">
        <f>+AI322+AJ322</f>
        <v>0</v>
      </c>
      <c r="AL322" s="200">
        <f>+AH322+AK322</f>
        <v>0</v>
      </c>
      <c r="AM322" s="200">
        <f>+AM323</f>
        <v>0</v>
      </c>
      <c r="AN322" s="200">
        <f>+AN323</f>
        <v>0</v>
      </c>
      <c r="AO322" s="200">
        <f>+AM322+AN322</f>
        <v>0</v>
      </c>
      <c r="AP322" s="200">
        <f>+AP323</f>
        <v>0</v>
      </c>
      <c r="AQ322" s="200">
        <f>+AQ323</f>
        <v>0</v>
      </c>
      <c r="AR322" s="200">
        <f>+AP322+AQ322</f>
        <v>0</v>
      </c>
      <c r="AS322" s="200">
        <f>+AO322+AR322</f>
        <v>0</v>
      </c>
      <c r="AT322" s="200">
        <f>+AT323</f>
        <v>0</v>
      </c>
      <c r="AU322" s="200">
        <f>+AU323</f>
        <v>0</v>
      </c>
      <c r="AV322" s="200">
        <f>+AT322+AU322</f>
        <v>0</v>
      </c>
      <c r="AW322" s="200">
        <f>+AW323</f>
        <v>0</v>
      </c>
      <c r="AX322" s="200">
        <f>+AX323</f>
        <v>0</v>
      </c>
      <c r="AY322" s="200">
        <f>+AW322+AX322</f>
        <v>0</v>
      </c>
      <c r="AZ322" s="200">
        <f>+AV322+AY322</f>
        <v>0</v>
      </c>
      <c r="BA322" s="200">
        <f>+BA323</f>
        <v>0</v>
      </c>
      <c r="BB322" s="200">
        <f>+BB323</f>
        <v>0</v>
      </c>
      <c r="BC322" s="200">
        <f>+BA322+BB322</f>
        <v>0</v>
      </c>
      <c r="BD322" s="200">
        <f>+BD323</f>
        <v>0</v>
      </c>
      <c r="BE322" s="200">
        <f>+BE323</f>
        <v>0</v>
      </c>
      <c r="BF322" s="200">
        <f>+BD322+BE322</f>
        <v>0</v>
      </c>
      <c r="BG322" s="200">
        <f>+BC322+BF322</f>
        <v>0</v>
      </c>
      <c r="BH322" s="200">
        <f>+BH323</f>
        <v>0</v>
      </c>
      <c r="BI322" s="200">
        <f>+BI323</f>
        <v>0</v>
      </c>
      <c r="BJ322" s="200">
        <f>+BH322+BI322</f>
        <v>0</v>
      </c>
      <c r="BK322" s="200">
        <f>+BK323</f>
        <v>0</v>
      </c>
      <c r="BL322" s="200">
        <f>+BL323</f>
        <v>0</v>
      </c>
      <c r="BM322" s="200">
        <f>+BK322+BL322</f>
        <v>0</v>
      </c>
      <c r="BN322" s="200">
        <f>+BJ322+BM322</f>
        <v>0</v>
      </c>
      <c r="BO322" s="200">
        <f>+BO323</f>
        <v>0</v>
      </c>
      <c r="BP322" s="200">
        <f>+BP323</f>
        <v>0</v>
      </c>
      <c r="BQ322" s="200">
        <f>+BO322+BP322</f>
        <v>0</v>
      </c>
      <c r="BR322" s="200">
        <f>+BR323</f>
        <v>0</v>
      </c>
      <c r="BS322" s="200">
        <f>+BS323</f>
        <v>0</v>
      </c>
      <c r="BT322" s="200">
        <f>+BR322+BS322</f>
        <v>0</v>
      </c>
      <c r="BU322" s="200">
        <f>+BQ322+BT322</f>
        <v>0</v>
      </c>
      <c r="BV322" s="203"/>
      <c r="BW322" s="203"/>
      <c r="BX322" s="204"/>
      <c r="BY322" s="204"/>
      <c r="BZ322" s="203"/>
      <c r="CA322" s="205"/>
    </row>
    <row r="323" spans="2:79" s="265" customFormat="1" ht="40.5" hidden="1" customHeight="1">
      <c r="B323" s="206">
        <v>2015</v>
      </c>
      <c r="C323" s="207">
        <v>8320</v>
      </c>
      <c r="D323" s="206">
        <v>2</v>
      </c>
      <c r="E323" s="206">
        <v>3000</v>
      </c>
      <c r="F323" s="206">
        <v>3500</v>
      </c>
      <c r="G323" s="206">
        <v>357</v>
      </c>
      <c r="H323" s="206">
        <v>1</v>
      </c>
      <c r="I323" s="231" t="s">
        <v>714</v>
      </c>
      <c r="J323" s="209">
        <v>0</v>
      </c>
      <c r="K323" s="209">
        <v>0</v>
      </c>
      <c r="L323" s="210">
        <f>+J323+K323</f>
        <v>0</v>
      </c>
      <c r="M323" s="209">
        <v>0</v>
      </c>
      <c r="N323" s="209">
        <v>0</v>
      </c>
      <c r="O323" s="210">
        <f>+M323+N323</f>
        <v>0</v>
      </c>
      <c r="P323" s="210">
        <f>+L323+O323</f>
        <v>0</v>
      </c>
      <c r="Q323" s="293" t="s">
        <v>876</v>
      </c>
      <c r="R323" s="279"/>
      <c r="S323" s="266"/>
      <c r="T323" s="213">
        <v>0</v>
      </c>
      <c r="U323" s="213">
        <v>0</v>
      </c>
      <c r="V323" s="213">
        <v>0</v>
      </c>
      <c r="W323" s="213">
        <v>0</v>
      </c>
      <c r="X323" s="213"/>
      <c r="Y323" s="213"/>
      <c r="Z323" s="213">
        <v>0</v>
      </c>
      <c r="AA323" s="213">
        <v>0</v>
      </c>
      <c r="AB323" s="213">
        <v>0</v>
      </c>
      <c r="AC323" s="213">
        <v>0</v>
      </c>
      <c r="AD323" s="214"/>
      <c r="AE323" s="214"/>
      <c r="AF323" s="209">
        <f>J323+T323-Z323</f>
        <v>0</v>
      </c>
      <c r="AG323" s="209">
        <f>K323+U323-AA323</f>
        <v>0</v>
      </c>
      <c r="AH323" s="210">
        <f>+AF323+AG323</f>
        <v>0</v>
      </c>
      <c r="AI323" s="209">
        <f>M323+V323-AB323</f>
        <v>0</v>
      </c>
      <c r="AJ323" s="209">
        <f>N323+W323-AC323</f>
        <v>0</v>
      </c>
      <c r="AK323" s="210">
        <f>+AI323+AJ323</f>
        <v>0</v>
      </c>
      <c r="AL323" s="210">
        <f>+AH323+AK323</f>
        <v>0</v>
      </c>
      <c r="AM323" s="213">
        <v>0</v>
      </c>
      <c r="AN323" s="213">
        <v>0</v>
      </c>
      <c r="AO323" s="210">
        <f>+AM323+AN323</f>
        <v>0</v>
      </c>
      <c r="AP323" s="213">
        <v>0</v>
      </c>
      <c r="AQ323" s="213">
        <v>0</v>
      </c>
      <c r="AR323" s="210">
        <f>+AP323+AQ323</f>
        <v>0</v>
      </c>
      <c r="AS323" s="210">
        <f>+AO323+AR323</f>
        <v>0</v>
      </c>
      <c r="AT323" s="213">
        <v>0</v>
      </c>
      <c r="AU323" s="213">
        <v>0</v>
      </c>
      <c r="AV323" s="210">
        <f>+AT323+AU323</f>
        <v>0</v>
      </c>
      <c r="AW323" s="213">
        <v>0</v>
      </c>
      <c r="AX323" s="213">
        <v>0</v>
      </c>
      <c r="AY323" s="210">
        <f>+AW323+AX323</f>
        <v>0</v>
      </c>
      <c r="AZ323" s="210">
        <f>+AV323+AY323</f>
        <v>0</v>
      </c>
      <c r="BA323" s="213">
        <v>0</v>
      </c>
      <c r="BB323" s="213">
        <v>0</v>
      </c>
      <c r="BC323" s="210">
        <f>+BA323+BB323</f>
        <v>0</v>
      </c>
      <c r="BD323" s="213">
        <v>0</v>
      </c>
      <c r="BE323" s="213">
        <v>0</v>
      </c>
      <c r="BF323" s="210">
        <f>+BD323+BE323</f>
        <v>0</v>
      </c>
      <c r="BG323" s="210">
        <f>+BC323+BF323</f>
        <v>0</v>
      </c>
      <c r="BH323" s="213">
        <v>0</v>
      </c>
      <c r="BI323" s="213">
        <v>0</v>
      </c>
      <c r="BJ323" s="210">
        <f>+BH323+BI323</f>
        <v>0</v>
      </c>
      <c r="BK323" s="213">
        <v>0</v>
      </c>
      <c r="BL323" s="213">
        <v>0</v>
      </c>
      <c r="BM323" s="210">
        <f>+BK323+BL323</f>
        <v>0</v>
      </c>
      <c r="BN323" s="210">
        <f>+BJ323+BM323</f>
        <v>0</v>
      </c>
      <c r="BO323" s="209">
        <f>AF323-AM323-AT323-BA323-BH323</f>
        <v>0</v>
      </c>
      <c r="BP323" s="209">
        <f>AG323-AN323-AU323-BB323-BI323</f>
        <v>0</v>
      </c>
      <c r="BQ323" s="210">
        <f>+BO323+BP323</f>
        <v>0</v>
      </c>
      <c r="BR323" s="209">
        <f>AI323-AP323-AW323-BD323-BK323</f>
        <v>0</v>
      </c>
      <c r="BS323" s="209">
        <f>AJ323-AQ323-AX323-BE323-BL323</f>
        <v>0</v>
      </c>
      <c r="BT323" s="210">
        <f>+BR323+BS323</f>
        <v>0</v>
      </c>
      <c r="BU323" s="210">
        <f>+BQ323+BT323</f>
        <v>0</v>
      </c>
      <c r="BV323" s="215">
        <f>R323+X323-AD323</f>
        <v>0</v>
      </c>
      <c r="BW323" s="215">
        <f>S323+Y323-AE323</f>
        <v>0</v>
      </c>
      <c r="BX323" s="216">
        <v>0</v>
      </c>
      <c r="BY323" s="216">
        <v>0</v>
      </c>
      <c r="BZ323" s="215">
        <f>BV323-BX323</f>
        <v>0</v>
      </c>
      <c r="CA323" s="217">
        <f>BW323-BY323</f>
        <v>0</v>
      </c>
    </row>
    <row r="324" spans="2:79" ht="41.25" customHeight="1">
      <c r="B324" s="197">
        <v>2015</v>
      </c>
      <c r="C324" s="198">
        <v>8320</v>
      </c>
      <c r="D324" s="197">
        <v>2</v>
      </c>
      <c r="E324" s="197">
        <v>3000</v>
      </c>
      <c r="F324" s="197">
        <v>3500</v>
      </c>
      <c r="G324" s="197">
        <v>358</v>
      </c>
      <c r="H324" s="230"/>
      <c r="I324" s="200" t="s">
        <v>580</v>
      </c>
      <c r="J324" s="200">
        <f>+J325</f>
        <v>0</v>
      </c>
      <c r="K324" s="200">
        <f>+K325</f>
        <v>0</v>
      </c>
      <c r="L324" s="200">
        <f>+J324+K324</f>
        <v>0</v>
      </c>
      <c r="M324" s="200">
        <f>+M325</f>
        <v>32400</v>
      </c>
      <c r="N324" s="200">
        <f>+N325</f>
        <v>0</v>
      </c>
      <c r="O324" s="200">
        <f>+M324+N324</f>
        <v>32400</v>
      </c>
      <c r="P324" s="200">
        <f>+L324+O324</f>
        <v>32400</v>
      </c>
      <c r="Q324" s="294"/>
      <c r="R324" s="235"/>
      <c r="S324" s="235"/>
      <c r="T324" s="200">
        <f>+T325</f>
        <v>0</v>
      </c>
      <c r="U324" s="200">
        <f>+U325</f>
        <v>0</v>
      </c>
      <c r="V324" s="200">
        <f>+V325</f>
        <v>0</v>
      </c>
      <c r="W324" s="200">
        <f>+W325</f>
        <v>0</v>
      </c>
      <c r="X324" s="202"/>
      <c r="Y324" s="202"/>
      <c r="Z324" s="200">
        <f>+Z325</f>
        <v>0</v>
      </c>
      <c r="AA324" s="200">
        <f>+AA325</f>
        <v>0</v>
      </c>
      <c r="AB324" s="200">
        <f>+AB325</f>
        <v>0</v>
      </c>
      <c r="AC324" s="200">
        <f>+AC325</f>
        <v>0</v>
      </c>
      <c r="AD324" s="202"/>
      <c r="AE324" s="202"/>
      <c r="AF324" s="200">
        <f>+AF325</f>
        <v>0</v>
      </c>
      <c r="AG324" s="200">
        <f>+AG325</f>
        <v>0</v>
      </c>
      <c r="AH324" s="200">
        <f>+AF324+AG324</f>
        <v>0</v>
      </c>
      <c r="AI324" s="200">
        <f>+AI325</f>
        <v>32400</v>
      </c>
      <c r="AJ324" s="200">
        <f>+AJ325</f>
        <v>0</v>
      </c>
      <c r="AK324" s="200">
        <f>+AI324+AJ324</f>
        <v>32400</v>
      </c>
      <c r="AL324" s="200">
        <f>+AH324+AK324</f>
        <v>32400</v>
      </c>
      <c r="AM324" s="200">
        <f>+AM325</f>
        <v>0</v>
      </c>
      <c r="AN324" s="200">
        <f>+AN325</f>
        <v>0</v>
      </c>
      <c r="AO324" s="200">
        <f>+AM324+AN324</f>
        <v>0</v>
      </c>
      <c r="AP324" s="200">
        <f>+AP325</f>
        <v>0</v>
      </c>
      <c r="AQ324" s="200">
        <f>+AQ325</f>
        <v>0</v>
      </c>
      <c r="AR324" s="200">
        <f>+AP324+AQ324</f>
        <v>0</v>
      </c>
      <c r="AS324" s="200">
        <f>+AO324+AR324</f>
        <v>0</v>
      </c>
      <c r="AT324" s="200">
        <f>+AT325</f>
        <v>0</v>
      </c>
      <c r="AU324" s="200">
        <f>+AU325</f>
        <v>0</v>
      </c>
      <c r="AV324" s="200">
        <f>+AT324+AU324</f>
        <v>0</v>
      </c>
      <c r="AW324" s="200">
        <f>+AW325</f>
        <v>0</v>
      </c>
      <c r="AX324" s="200">
        <f>+AX325</f>
        <v>0</v>
      </c>
      <c r="AY324" s="200">
        <f>+AW324+AX324</f>
        <v>0</v>
      </c>
      <c r="AZ324" s="200">
        <f>+AV324+AY324</f>
        <v>0</v>
      </c>
      <c r="BA324" s="200">
        <f>+BA325</f>
        <v>0</v>
      </c>
      <c r="BB324" s="200">
        <f>+BB325</f>
        <v>0</v>
      </c>
      <c r="BC324" s="200">
        <f>+BA324+BB324</f>
        <v>0</v>
      </c>
      <c r="BD324" s="200">
        <f>+BD325</f>
        <v>0</v>
      </c>
      <c r="BE324" s="200">
        <f>+BE325</f>
        <v>0</v>
      </c>
      <c r="BF324" s="200">
        <f>+BD324+BE324</f>
        <v>0</v>
      </c>
      <c r="BG324" s="200">
        <f>+BC324+BF324</f>
        <v>0</v>
      </c>
      <c r="BH324" s="200">
        <f>+BH325</f>
        <v>0</v>
      </c>
      <c r="BI324" s="200">
        <f>+BI325</f>
        <v>0</v>
      </c>
      <c r="BJ324" s="200">
        <f>+BH324+BI324</f>
        <v>0</v>
      </c>
      <c r="BK324" s="200">
        <f>+BK325</f>
        <v>0</v>
      </c>
      <c r="BL324" s="200">
        <f>+BL325</f>
        <v>0</v>
      </c>
      <c r="BM324" s="200">
        <f>+BK324+BL324</f>
        <v>0</v>
      </c>
      <c r="BN324" s="200">
        <f>+BJ324+BM324</f>
        <v>0</v>
      </c>
      <c r="BO324" s="200">
        <f>+BO325</f>
        <v>0</v>
      </c>
      <c r="BP324" s="200">
        <f>+BP325</f>
        <v>0</v>
      </c>
      <c r="BQ324" s="200">
        <f>+BO324+BP324</f>
        <v>0</v>
      </c>
      <c r="BR324" s="200">
        <f>+BR325</f>
        <v>32400</v>
      </c>
      <c r="BS324" s="200">
        <f>+BS325</f>
        <v>0</v>
      </c>
      <c r="BT324" s="200">
        <f>+BR324+BS324</f>
        <v>32400</v>
      </c>
      <c r="BU324" s="200">
        <f>+BQ324+BT324</f>
        <v>32400</v>
      </c>
      <c r="BV324" s="203"/>
      <c r="BW324" s="203"/>
      <c r="BX324" s="204"/>
      <c r="BY324" s="204"/>
      <c r="BZ324" s="203"/>
      <c r="CA324" s="205"/>
    </row>
    <row r="325" spans="2:79" ht="41.25" customHeight="1">
      <c r="B325" s="206">
        <v>2015</v>
      </c>
      <c r="C325" s="207">
        <v>8320</v>
      </c>
      <c r="D325" s="206">
        <v>2</v>
      </c>
      <c r="E325" s="206">
        <v>3000</v>
      </c>
      <c r="F325" s="206">
        <v>3500</v>
      </c>
      <c r="G325" s="206">
        <v>358</v>
      </c>
      <c r="H325" s="206">
        <v>1</v>
      </c>
      <c r="I325" s="209" t="s">
        <v>579</v>
      </c>
      <c r="J325" s="209">
        <v>0</v>
      </c>
      <c r="K325" s="209">
        <v>0</v>
      </c>
      <c r="L325" s="210">
        <f>+J325+K325</f>
        <v>0</v>
      </c>
      <c r="M325" s="209">
        <v>32400</v>
      </c>
      <c r="N325" s="209">
        <v>0</v>
      </c>
      <c r="O325" s="210">
        <f>+M325+N325</f>
        <v>32400</v>
      </c>
      <c r="P325" s="210">
        <f>+L325+O325</f>
        <v>32400</v>
      </c>
      <c r="Q325" s="295" t="s">
        <v>358</v>
      </c>
      <c r="R325" s="238">
        <v>12</v>
      </c>
      <c r="S325" s="238"/>
      <c r="T325" s="213">
        <v>0</v>
      </c>
      <c r="U325" s="213">
        <v>0</v>
      </c>
      <c r="V325" s="213">
        <v>0</v>
      </c>
      <c r="W325" s="213">
        <v>0</v>
      </c>
      <c r="X325" s="213"/>
      <c r="Y325" s="213"/>
      <c r="Z325" s="213">
        <v>0</v>
      </c>
      <c r="AA325" s="213">
        <v>0</v>
      </c>
      <c r="AB325" s="213">
        <v>0</v>
      </c>
      <c r="AC325" s="213">
        <v>0</v>
      </c>
      <c r="AD325" s="214"/>
      <c r="AE325" s="214"/>
      <c r="AF325" s="209">
        <f>J325+T325-Z325</f>
        <v>0</v>
      </c>
      <c r="AG325" s="209">
        <f>K325+U325-AA325</f>
        <v>0</v>
      </c>
      <c r="AH325" s="210">
        <f>+AF325+AG325</f>
        <v>0</v>
      </c>
      <c r="AI325" s="209">
        <f>M325+V325-AB325</f>
        <v>32400</v>
      </c>
      <c r="AJ325" s="209">
        <f>N325+W325-AC325</f>
        <v>0</v>
      </c>
      <c r="AK325" s="210">
        <f>+AI325+AJ325</f>
        <v>32400</v>
      </c>
      <c r="AL325" s="210">
        <f>+AH325+AK325</f>
        <v>32400</v>
      </c>
      <c r="AM325" s="213">
        <v>0</v>
      </c>
      <c r="AN325" s="213">
        <v>0</v>
      </c>
      <c r="AO325" s="210">
        <f>+AM325+AN325</f>
        <v>0</v>
      </c>
      <c r="AP325" s="213">
        <f>[1]C3!L694</f>
        <v>0</v>
      </c>
      <c r="AQ325" s="213">
        <v>0</v>
      </c>
      <c r="AR325" s="210">
        <f>+AP325+AQ325</f>
        <v>0</v>
      </c>
      <c r="AS325" s="210">
        <f>+AO325+AR325</f>
        <v>0</v>
      </c>
      <c r="AT325" s="213">
        <v>0</v>
      </c>
      <c r="AU325" s="213">
        <v>0</v>
      </c>
      <c r="AV325" s="210">
        <f>+AT325+AU325</f>
        <v>0</v>
      </c>
      <c r="AW325" s="213">
        <f>[1]C3!L695</f>
        <v>0</v>
      </c>
      <c r="AX325" s="213">
        <v>0</v>
      </c>
      <c r="AY325" s="210">
        <f>+AW325+AX325</f>
        <v>0</v>
      </c>
      <c r="AZ325" s="210">
        <f>+AV325+AY325</f>
        <v>0</v>
      </c>
      <c r="BA325" s="213">
        <v>0</v>
      </c>
      <c r="BB325" s="213">
        <v>0</v>
      </c>
      <c r="BC325" s="210">
        <f>+BA325+BB325</f>
        <v>0</v>
      </c>
      <c r="BD325" s="213">
        <f>[1]C3!L696</f>
        <v>0</v>
      </c>
      <c r="BE325" s="213">
        <v>0</v>
      </c>
      <c r="BF325" s="210">
        <f>+BD325+BE325</f>
        <v>0</v>
      </c>
      <c r="BG325" s="210">
        <f>+BC325+BF325</f>
        <v>0</v>
      </c>
      <c r="BH325" s="213">
        <v>0</v>
      </c>
      <c r="BI325" s="213">
        <v>0</v>
      </c>
      <c r="BJ325" s="210">
        <f>+BH325+BI325</f>
        <v>0</v>
      </c>
      <c r="BK325" s="213">
        <f>[1]C3!L697</f>
        <v>0</v>
      </c>
      <c r="BL325" s="213">
        <v>0</v>
      </c>
      <c r="BM325" s="210">
        <f>+BK325+BL325</f>
        <v>0</v>
      </c>
      <c r="BN325" s="210">
        <f>+BJ325+BM325</f>
        <v>0</v>
      </c>
      <c r="BO325" s="209">
        <f>AF325-AM325-AT325-BA325-BH325</f>
        <v>0</v>
      </c>
      <c r="BP325" s="209">
        <f>AG325-AN325-AU325-BB325-BI325</f>
        <v>0</v>
      </c>
      <c r="BQ325" s="210">
        <f>+BO325+BP325</f>
        <v>0</v>
      </c>
      <c r="BR325" s="209">
        <f>AI325-AP325-AW325-BD325-BK325</f>
        <v>32400</v>
      </c>
      <c r="BS325" s="209">
        <f>AJ325-AQ325-AX325-BE325-BL325</f>
        <v>0</v>
      </c>
      <c r="BT325" s="210">
        <f>+BR325+BS325</f>
        <v>32400</v>
      </c>
      <c r="BU325" s="210">
        <f>+BQ325+BT325</f>
        <v>32400</v>
      </c>
      <c r="BV325" s="215">
        <f>R325+X325-AD325</f>
        <v>12</v>
      </c>
      <c r="BW325" s="215">
        <f>S325+Y325-AE325</f>
        <v>0</v>
      </c>
      <c r="BX325" s="216">
        <f>[1]C3!M694</f>
        <v>0</v>
      </c>
      <c r="BY325" s="216">
        <v>0</v>
      </c>
      <c r="BZ325" s="215">
        <f>BV325-BX325</f>
        <v>12</v>
      </c>
      <c r="CA325" s="217">
        <f>BW325-BY325</f>
        <v>0</v>
      </c>
    </row>
    <row r="326" spans="2:79" ht="41.25" hidden="1" customHeight="1">
      <c r="B326" s="197">
        <v>2015</v>
      </c>
      <c r="C326" s="198">
        <v>8320</v>
      </c>
      <c r="D326" s="197">
        <v>2</v>
      </c>
      <c r="E326" s="197">
        <v>3000</v>
      </c>
      <c r="F326" s="197">
        <v>3500</v>
      </c>
      <c r="G326" s="197">
        <v>359</v>
      </c>
      <c r="H326" s="230"/>
      <c r="I326" s="200" t="s">
        <v>949</v>
      </c>
      <c r="J326" s="200">
        <f>J327</f>
        <v>0</v>
      </c>
      <c r="K326" s="200">
        <f>K327</f>
        <v>0</v>
      </c>
      <c r="L326" s="200">
        <f>+J326+K326</f>
        <v>0</v>
      </c>
      <c r="M326" s="200">
        <f>M327</f>
        <v>0</v>
      </c>
      <c r="N326" s="200">
        <f>N327</f>
        <v>0</v>
      </c>
      <c r="O326" s="200">
        <f>+M326+N326</f>
        <v>0</v>
      </c>
      <c r="P326" s="200">
        <f>+L326+O326</f>
        <v>0</v>
      </c>
      <c r="Q326" s="294"/>
      <c r="R326" s="235"/>
      <c r="S326" s="235"/>
      <c r="T326" s="200">
        <f>T327</f>
        <v>0</v>
      </c>
      <c r="U326" s="200">
        <f>U327</f>
        <v>0</v>
      </c>
      <c r="V326" s="200">
        <f>V327</f>
        <v>0</v>
      </c>
      <c r="W326" s="200">
        <f>W327</f>
        <v>0</v>
      </c>
      <c r="X326" s="202"/>
      <c r="Y326" s="202"/>
      <c r="Z326" s="200">
        <f>Z327</f>
        <v>0</v>
      </c>
      <c r="AA326" s="200">
        <f>AA327</f>
        <v>0</v>
      </c>
      <c r="AB326" s="200">
        <f>AB327</f>
        <v>0</v>
      </c>
      <c r="AC326" s="200">
        <f>AC327</f>
        <v>0</v>
      </c>
      <c r="AD326" s="202"/>
      <c r="AE326" s="202"/>
      <c r="AF326" s="200">
        <f>AF327</f>
        <v>0</v>
      </c>
      <c r="AG326" s="200">
        <f>AG327</f>
        <v>0</v>
      </c>
      <c r="AH326" s="200">
        <f>+AF326+AG326</f>
        <v>0</v>
      </c>
      <c r="AI326" s="200">
        <f>AI327</f>
        <v>0</v>
      </c>
      <c r="AJ326" s="200">
        <f>AJ327</f>
        <v>0</v>
      </c>
      <c r="AK326" s="200">
        <f>+AI326+AJ326</f>
        <v>0</v>
      </c>
      <c r="AL326" s="200">
        <f>+AH326+AK326</f>
        <v>0</v>
      </c>
      <c r="AM326" s="200">
        <f>AM327</f>
        <v>0</v>
      </c>
      <c r="AN326" s="200">
        <f>AN327</f>
        <v>0</v>
      </c>
      <c r="AO326" s="200">
        <f>+AM326+AN326</f>
        <v>0</v>
      </c>
      <c r="AP326" s="200">
        <f>AP327</f>
        <v>0</v>
      </c>
      <c r="AQ326" s="200">
        <f>AQ327</f>
        <v>0</v>
      </c>
      <c r="AR326" s="200">
        <f>+AP326+AQ326</f>
        <v>0</v>
      </c>
      <c r="AS326" s="200">
        <f>+AO326+AR326</f>
        <v>0</v>
      </c>
      <c r="AT326" s="200">
        <f>AT327</f>
        <v>0</v>
      </c>
      <c r="AU326" s="200">
        <f>AU327</f>
        <v>0</v>
      </c>
      <c r="AV326" s="200">
        <f>+AT326+AU326</f>
        <v>0</v>
      </c>
      <c r="AW326" s="200">
        <f>AW327</f>
        <v>0</v>
      </c>
      <c r="AX326" s="200">
        <f>AX327</f>
        <v>0</v>
      </c>
      <c r="AY326" s="200">
        <f>+AW326+AX326</f>
        <v>0</v>
      </c>
      <c r="AZ326" s="200">
        <f>+AV326+AY326</f>
        <v>0</v>
      </c>
      <c r="BA326" s="200">
        <f>BA327</f>
        <v>0</v>
      </c>
      <c r="BB326" s="200">
        <f>BB327</f>
        <v>0</v>
      </c>
      <c r="BC326" s="200">
        <f>+BA326+BB326</f>
        <v>0</v>
      </c>
      <c r="BD326" s="200">
        <f>BD327</f>
        <v>0</v>
      </c>
      <c r="BE326" s="200">
        <f>BE327</f>
        <v>0</v>
      </c>
      <c r="BF326" s="200">
        <f>+BD326+BE326</f>
        <v>0</v>
      </c>
      <c r="BG326" s="200">
        <f>+BC326+BF326</f>
        <v>0</v>
      </c>
      <c r="BH326" s="200">
        <f>BH327</f>
        <v>0</v>
      </c>
      <c r="BI326" s="200">
        <f>BI327</f>
        <v>0</v>
      </c>
      <c r="BJ326" s="200">
        <f>+BH326+BI326</f>
        <v>0</v>
      </c>
      <c r="BK326" s="200">
        <f>BK327</f>
        <v>0</v>
      </c>
      <c r="BL326" s="200">
        <f>BL327</f>
        <v>0</v>
      </c>
      <c r="BM326" s="200">
        <f>+BK326+BL326</f>
        <v>0</v>
      </c>
      <c r="BN326" s="200">
        <f>+BJ326+BM326</f>
        <v>0</v>
      </c>
      <c r="BO326" s="200">
        <f>BO327</f>
        <v>0</v>
      </c>
      <c r="BP326" s="200">
        <f>BP327</f>
        <v>0</v>
      </c>
      <c r="BQ326" s="200">
        <f>+BO326+BP326</f>
        <v>0</v>
      </c>
      <c r="BR326" s="200">
        <f>BR327</f>
        <v>0</v>
      </c>
      <c r="BS326" s="200">
        <f>BS327</f>
        <v>0</v>
      </c>
      <c r="BT326" s="200">
        <f>+BR326+BS326</f>
        <v>0</v>
      </c>
      <c r="BU326" s="200">
        <f>+BQ326+BT326</f>
        <v>0</v>
      </c>
      <c r="BV326" s="203"/>
      <c r="BW326" s="203"/>
      <c r="BX326" s="204"/>
      <c r="BY326" s="204"/>
      <c r="BZ326" s="203"/>
      <c r="CA326" s="205"/>
    </row>
    <row r="327" spans="2:79" ht="41.25" hidden="1" customHeight="1">
      <c r="B327" s="206">
        <v>2015</v>
      </c>
      <c r="C327" s="207">
        <v>8320</v>
      </c>
      <c r="D327" s="206">
        <v>2</v>
      </c>
      <c r="E327" s="206">
        <v>3000</v>
      </c>
      <c r="F327" s="206">
        <v>3500</v>
      </c>
      <c r="G327" s="206">
        <v>359</v>
      </c>
      <c r="H327" s="206">
        <v>1</v>
      </c>
      <c r="I327" s="209" t="s">
        <v>949</v>
      </c>
      <c r="J327" s="209">
        <v>0</v>
      </c>
      <c r="K327" s="209">
        <v>0</v>
      </c>
      <c r="L327" s="210">
        <f>+J327+K327</f>
        <v>0</v>
      </c>
      <c r="M327" s="209">
        <v>0</v>
      </c>
      <c r="N327" s="209">
        <v>0</v>
      </c>
      <c r="O327" s="210">
        <f>+M327+N327</f>
        <v>0</v>
      </c>
      <c r="P327" s="210">
        <f>+L327+O327</f>
        <v>0</v>
      </c>
      <c r="Q327" s="295" t="s">
        <v>358</v>
      </c>
      <c r="R327" s="238"/>
      <c r="S327" s="244"/>
      <c r="T327" s="213">
        <v>0</v>
      </c>
      <c r="U327" s="213">
        <v>0</v>
      </c>
      <c r="V327" s="213">
        <v>0</v>
      </c>
      <c r="W327" s="213">
        <v>0</v>
      </c>
      <c r="X327" s="213"/>
      <c r="Y327" s="213"/>
      <c r="Z327" s="213">
        <v>0</v>
      </c>
      <c r="AA327" s="213">
        <v>0</v>
      </c>
      <c r="AB327" s="213">
        <v>0</v>
      </c>
      <c r="AC327" s="213">
        <v>0</v>
      </c>
      <c r="AD327" s="214"/>
      <c r="AE327" s="214"/>
      <c r="AF327" s="209">
        <f>J327+T327-Z327</f>
        <v>0</v>
      </c>
      <c r="AG327" s="209">
        <f>K327+U327-AA327</f>
        <v>0</v>
      </c>
      <c r="AH327" s="210">
        <f>+AF327+AG327</f>
        <v>0</v>
      </c>
      <c r="AI327" s="209">
        <f>M327+V327-AB327</f>
        <v>0</v>
      </c>
      <c r="AJ327" s="209">
        <f>N327+W327-AC327</f>
        <v>0</v>
      </c>
      <c r="AK327" s="210">
        <f>+AI327+AJ327</f>
        <v>0</v>
      </c>
      <c r="AL327" s="210">
        <f>+AH327+AK327</f>
        <v>0</v>
      </c>
      <c r="AM327" s="213">
        <v>0</v>
      </c>
      <c r="AN327" s="213">
        <v>0</v>
      </c>
      <c r="AO327" s="210">
        <f>+AM327+AN327</f>
        <v>0</v>
      </c>
      <c r="AP327" s="213">
        <v>0</v>
      </c>
      <c r="AQ327" s="213">
        <v>0</v>
      </c>
      <c r="AR327" s="210">
        <f>+AP327+AQ327</f>
        <v>0</v>
      </c>
      <c r="AS327" s="210">
        <f>+AO327+AR327</f>
        <v>0</v>
      </c>
      <c r="AT327" s="213">
        <v>0</v>
      </c>
      <c r="AU327" s="213">
        <v>0</v>
      </c>
      <c r="AV327" s="210">
        <f>+AT327+AU327</f>
        <v>0</v>
      </c>
      <c r="AW327" s="213">
        <v>0</v>
      </c>
      <c r="AX327" s="213">
        <v>0</v>
      </c>
      <c r="AY327" s="210">
        <f>+AW327+AX327</f>
        <v>0</v>
      </c>
      <c r="AZ327" s="210">
        <f>+AV327+AY327</f>
        <v>0</v>
      </c>
      <c r="BA327" s="213">
        <v>0</v>
      </c>
      <c r="BB327" s="213">
        <v>0</v>
      </c>
      <c r="BC327" s="210">
        <f>+BA327+BB327</f>
        <v>0</v>
      </c>
      <c r="BD327" s="213">
        <v>0</v>
      </c>
      <c r="BE327" s="213">
        <v>0</v>
      </c>
      <c r="BF327" s="210">
        <f>+BD327+BE327</f>
        <v>0</v>
      </c>
      <c r="BG327" s="210">
        <f>+BC327+BF327</f>
        <v>0</v>
      </c>
      <c r="BH327" s="213">
        <v>0</v>
      </c>
      <c r="BI327" s="213">
        <v>0</v>
      </c>
      <c r="BJ327" s="210">
        <f>+BH327+BI327</f>
        <v>0</v>
      </c>
      <c r="BK327" s="213">
        <v>0</v>
      </c>
      <c r="BL327" s="213">
        <v>0</v>
      </c>
      <c r="BM327" s="210">
        <f>+BK327+BL327</f>
        <v>0</v>
      </c>
      <c r="BN327" s="210">
        <f>+BJ327+BM327</f>
        <v>0</v>
      </c>
      <c r="BO327" s="209">
        <f>AF327-AM327-AT327-BA327-BH327</f>
        <v>0</v>
      </c>
      <c r="BP327" s="209">
        <f>AG327-AN327-AU327-BB327-BI327</f>
        <v>0</v>
      </c>
      <c r="BQ327" s="210">
        <f>+BO327+BP327</f>
        <v>0</v>
      </c>
      <c r="BR327" s="209">
        <f>AI327-AP327-AW327-BD327-BK327</f>
        <v>0</v>
      </c>
      <c r="BS327" s="209">
        <f>AJ327-AQ327-AX327-BE327-BL327</f>
        <v>0</v>
      </c>
      <c r="BT327" s="210">
        <f>+BR327+BS327</f>
        <v>0</v>
      </c>
      <c r="BU327" s="210">
        <f>+BQ327+BT327</f>
        <v>0</v>
      </c>
      <c r="BV327" s="215">
        <f>R327+X327-AD327</f>
        <v>0</v>
      </c>
      <c r="BW327" s="215">
        <f>S327+Y327-AE327</f>
        <v>0</v>
      </c>
      <c r="BX327" s="216">
        <v>0</v>
      </c>
      <c r="BY327" s="216">
        <v>0</v>
      </c>
      <c r="BZ327" s="215">
        <f>BV327-BX327</f>
        <v>0</v>
      </c>
      <c r="CA327" s="217">
        <f>BW327-BY327</f>
        <v>0</v>
      </c>
    </row>
    <row r="328" spans="2:79" ht="36.75" customHeight="1">
      <c r="B328" s="188">
        <v>2015</v>
      </c>
      <c r="C328" s="189">
        <v>8320</v>
      </c>
      <c r="D328" s="188">
        <v>2</v>
      </c>
      <c r="E328" s="188">
        <v>3000</v>
      </c>
      <c r="F328" s="188">
        <v>3700</v>
      </c>
      <c r="G328" s="188"/>
      <c r="H328" s="188"/>
      <c r="I328" s="190" t="s">
        <v>357</v>
      </c>
      <c r="J328" s="191">
        <f>+J329+J331+J333</f>
        <v>0</v>
      </c>
      <c r="K328" s="191">
        <f>+K329+K331+K333</f>
        <v>0</v>
      </c>
      <c r="L328" s="191">
        <f>+J328+K328</f>
        <v>0</v>
      </c>
      <c r="M328" s="191">
        <f>+M329+M331+M333</f>
        <v>585000</v>
      </c>
      <c r="N328" s="191">
        <f>+N329+N331+N333</f>
        <v>0</v>
      </c>
      <c r="O328" s="191">
        <f>+M328+N328</f>
        <v>585000</v>
      </c>
      <c r="P328" s="191">
        <f>+L328+O328</f>
        <v>585000</v>
      </c>
      <c r="Q328" s="191"/>
      <c r="R328" s="234"/>
      <c r="S328" s="234"/>
      <c r="T328" s="191">
        <f>+T329+T331+T333</f>
        <v>0</v>
      </c>
      <c r="U328" s="191">
        <f>+U329+U331+U333</f>
        <v>0</v>
      </c>
      <c r="V328" s="191">
        <f>+V329+V331+V333</f>
        <v>0</v>
      </c>
      <c r="W328" s="191">
        <f>+W329+W331+W333</f>
        <v>0</v>
      </c>
      <c r="X328" s="193"/>
      <c r="Y328" s="193"/>
      <c r="Z328" s="191">
        <f>+Z329+Z331+Z333</f>
        <v>0</v>
      </c>
      <c r="AA328" s="191">
        <f>+AA329+AA331+AA333</f>
        <v>0</v>
      </c>
      <c r="AB328" s="191">
        <f>+AB329+AB331+AB333</f>
        <v>0</v>
      </c>
      <c r="AC328" s="191">
        <f>+AC329+AC331+AC333</f>
        <v>0</v>
      </c>
      <c r="AD328" s="193"/>
      <c r="AE328" s="193"/>
      <c r="AF328" s="191">
        <f>+AF329+AF331+AF333</f>
        <v>0</v>
      </c>
      <c r="AG328" s="191">
        <f>+AG329+AG331+AG333</f>
        <v>0</v>
      </c>
      <c r="AH328" s="191">
        <f>+AF328+AG328</f>
        <v>0</v>
      </c>
      <c r="AI328" s="191">
        <f>+AI329+AI331+AI333</f>
        <v>585000</v>
      </c>
      <c r="AJ328" s="191">
        <f>+AJ329+AJ331+AJ333</f>
        <v>0</v>
      </c>
      <c r="AK328" s="191">
        <f>+AI328+AJ328</f>
        <v>585000</v>
      </c>
      <c r="AL328" s="191">
        <f>+AH328+AK328</f>
        <v>585000</v>
      </c>
      <c r="AM328" s="191">
        <f>+AM329+AM331+AM333</f>
        <v>0</v>
      </c>
      <c r="AN328" s="191">
        <f>+AN329+AN331+AN333</f>
        <v>0</v>
      </c>
      <c r="AO328" s="191">
        <f>+AM328+AN328</f>
        <v>0</v>
      </c>
      <c r="AP328" s="191">
        <f>+AP329+AP331+AP333</f>
        <v>0</v>
      </c>
      <c r="AQ328" s="191">
        <f>+AQ329+AQ331+AQ333</f>
        <v>0</v>
      </c>
      <c r="AR328" s="191">
        <f>+AP328+AQ328</f>
        <v>0</v>
      </c>
      <c r="AS328" s="191">
        <f>+AO328+AR328</f>
        <v>0</v>
      </c>
      <c r="AT328" s="191">
        <f>+AT329+AT331+AT333</f>
        <v>0</v>
      </c>
      <c r="AU328" s="191">
        <f>+AU329+AU331+AU333</f>
        <v>0</v>
      </c>
      <c r="AV328" s="191">
        <f>+AT328+AU328</f>
        <v>0</v>
      </c>
      <c r="AW328" s="191">
        <f>+AW329+AW331+AW333</f>
        <v>300022.5</v>
      </c>
      <c r="AX328" s="191">
        <f>+AX329+AX331+AX333</f>
        <v>0</v>
      </c>
      <c r="AY328" s="191">
        <f>+AW328+AX328</f>
        <v>300022.5</v>
      </c>
      <c r="AZ328" s="191">
        <f>+AV328+AY328</f>
        <v>300022.5</v>
      </c>
      <c r="BA328" s="191">
        <f>+BA329+BA331+BA333</f>
        <v>0</v>
      </c>
      <c r="BB328" s="191">
        <f>+BB329+BB331+BB333</f>
        <v>0</v>
      </c>
      <c r="BC328" s="191">
        <f>+BA328+BB328</f>
        <v>0</v>
      </c>
      <c r="BD328" s="191">
        <f>+BD329+BD331+BD333</f>
        <v>0</v>
      </c>
      <c r="BE328" s="191">
        <f>+BE329+BE331+BE333</f>
        <v>0</v>
      </c>
      <c r="BF328" s="191">
        <f>+BD328+BE328</f>
        <v>0</v>
      </c>
      <c r="BG328" s="191">
        <f>+BC328+BF328</f>
        <v>0</v>
      </c>
      <c r="BH328" s="191">
        <f>+BH329+BH331+BH333</f>
        <v>0</v>
      </c>
      <c r="BI328" s="191">
        <f>+BI329+BI331+BI333</f>
        <v>0</v>
      </c>
      <c r="BJ328" s="191">
        <f>+BH328+BI328</f>
        <v>0</v>
      </c>
      <c r="BK328" s="191">
        <f>+BK329+BK331+BK333</f>
        <v>3000</v>
      </c>
      <c r="BL328" s="191">
        <f>+BL329+BL331+BL333</f>
        <v>0</v>
      </c>
      <c r="BM328" s="191">
        <f>+BK328+BL328</f>
        <v>3000</v>
      </c>
      <c r="BN328" s="191">
        <f>+BJ328+BM328</f>
        <v>3000</v>
      </c>
      <c r="BO328" s="191">
        <f>+BO329+BO331+BO333</f>
        <v>0</v>
      </c>
      <c r="BP328" s="191">
        <f>+BP329+BP331+BP333</f>
        <v>0</v>
      </c>
      <c r="BQ328" s="191">
        <f>+BO328+BP328</f>
        <v>0</v>
      </c>
      <c r="BR328" s="191">
        <f>+BR329+BR331+BR333</f>
        <v>281977.5</v>
      </c>
      <c r="BS328" s="191">
        <f>+BS329+BS331+BS333</f>
        <v>0</v>
      </c>
      <c r="BT328" s="191">
        <f>+BR328+BS328</f>
        <v>281977.5</v>
      </c>
      <c r="BU328" s="191">
        <f>+BQ328+BT328</f>
        <v>281977.5</v>
      </c>
      <c r="BV328" s="194"/>
      <c r="BW328" s="194"/>
      <c r="BX328" s="195"/>
      <c r="BY328" s="195"/>
      <c r="BZ328" s="194"/>
      <c r="CA328" s="196"/>
    </row>
    <row r="329" spans="2:79" s="265" customFormat="1" ht="36.75" customHeight="1">
      <c r="B329" s="197">
        <v>2015</v>
      </c>
      <c r="C329" s="198">
        <v>8320</v>
      </c>
      <c r="D329" s="197">
        <v>2</v>
      </c>
      <c r="E329" s="197">
        <v>3000</v>
      </c>
      <c r="F329" s="197">
        <v>3700</v>
      </c>
      <c r="G329" s="197">
        <v>371</v>
      </c>
      <c r="H329" s="197"/>
      <c r="I329" s="230" t="s">
        <v>578</v>
      </c>
      <c r="J329" s="200">
        <f>+J330</f>
        <v>0</v>
      </c>
      <c r="K329" s="200">
        <f>+K330</f>
        <v>0</v>
      </c>
      <c r="L329" s="200">
        <f>+J329+K329</f>
        <v>0</v>
      </c>
      <c r="M329" s="200">
        <f>+M330</f>
        <v>40000</v>
      </c>
      <c r="N329" s="200">
        <f>+N330</f>
        <v>0</v>
      </c>
      <c r="O329" s="200">
        <f>+M329+N329</f>
        <v>40000</v>
      </c>
      <c r="P329" s="200">
        <f>+L329+O329</f>
        <v>40000</v>
      </c>
      <c r="Q329" s="240"/>
      <c r="R329" s="241"/>
      <c r="S329" s="241"/>
      <c r="T329" s="200">
        <f>+T330</f>
        <v>0</v>
      </c>
      <c r="U329" s="200">
        <f>+U330</f>
        <v>0</v>
      </c>
      <c r="V329" s="200">
        <f>+V330</f>
        <v>0</v>
      </c>
      <c r="W329" s="200">
        <f>+W330</f>
        <v>0</v>
      </c>
      <c r="X329" s="202"/>
      <c r="Y329" s="202"/>
      <c r="Z329" s="200">
        <f>+Z330</f>
        <v>0</v>
      </c>
      <c r="AA329" s="200">
        <f>+AA330</f>
        <v>0</v>
      </c>
      <c r="AB329" s="200">
        <f>+AB330</f>
        <v>0</v>
      </c>
      <c r="AC329" s="200">
        <f>+AC330</f>
        <v>0</v>
      </c>
      <c r="AD329" s="202"/>
      <c r="AE329" s="202"/>
      <c r="AF329" s="200">
        <f>+AF330</f>
        <v>0</v>
      </c>
      <c r="AG329" s="200">
        <f>+AG330</f>
        <v>0</v>
      </c>
      <c r="AH329" s="200">
        <f>+AF329+AG329</f>
        <v>0</v>
      </c>
      <c r="AI329" s="200">
        <f>+AI330</f>
        <v>40000</v>
      </c>
      <c r="AJ329" s="200">
        <f>+AJ330</f>
        <v>0</v>
      </c>
      <c r="AK329" s="200">
        <f>+AI329+AJ329</f>
        <v>40000</v>
      </c>
      <c r="AL329" s="200">
        <f>+AH329+AK329</f>
        <v>40000</v>
      </c>
      <c r="AM329" s="200">
        <f>+AM330</f>
        <v>0</v>
      </c>
      <c r="AN329" s="200">
        <f>+AN330</f>
        <v>0</v>
      </c>
      <c r="AO329" s="200">
        <f>+AM329+AN329</f>
        <v>0</v>
      </c>
      <c r="AP329" s="200">
        <f>+AP330</f>
        <v>0</v>
      </c>
      <c r="AQ329" s="200">
        <f>+AQ330</f>
        <v>0</v>
      </c>
      <c r="AR329" s="200">
        <f>+AP329+AQ329</f>
        <v>0</v>
      </c>
      <c r="AS329" s="200">
        <f>+AO329+AR329</f>
        <v>0</v>
      </c>
      <c r="AT329" s="200">
        <f>+AT330</f>
        <v>0</v>
      </c>
      <c r="AU329" s="200">
        <f>+AU330</f>
        <v>0</v>
      </c>
      <c r="AV329" s="200">
        <f>+AT329+AU329</f>
        <v>0</v>
      </c>
      <c r="AW329" s="200">
        <f>+AW330</f>
        <v>5598</v>
      </c>
      <c r="AX329" s="200">
        <f>+AX330</f>
        <v>0</v>
      </c>
      <c r="AY329" s="200">
        <f>+AW329+AX329</f>
        <v>5598</v>
      </c>
      <c r="AZ329" s="200">
        <f>+AV329+AY329</f>
        <v>5598</v>
      </c>
      <c r="BA329" s="200">
        <f>+BA330</f>
        <v>0</v>
      </c>
      <c r="BB329" s="200">
        <f>+BB330</f>
        <v>0</v>
      </c>
      <c r="BC329" s="200">
        <f>+BA329+BB329</f>
        <v>0</v>
      </c>
      <c r="BD329" s="200">
        <f>+BD330</f>
        <v>0</v>
      </c>
      <c r="BE329" s="200">
        <f>+BE330</f>
        <v>0</v>
      </c>
      <c r="BF329" s="200">
        <f>+BD329+BE329</f>
        <v>0</v>
      </c>
      <c r="BG329" s="200">
        <f>+BC329+BF329</f>
        <v>0</v>
      </c>
      <c r="BH329" s="200">
        <f>+BH330</f>
        <v>0</v>
      </c>
      <c r="BI329" s="200">
        <f>+BI330</f>
        <v>0</v>
      </c>
      <c r="BJ329" s="200">
        <f>+BH329+BI329</f>
        <v>0</v>
      </c>
      <c r="BK329" s="200">
        <f>+BK330</f>
        <v>0</v>
      </c>
      <c r="BL329" s="200">
        <f>+BL330</f>
        <v>0</v>
      </c>
      <c r="BM329" s="200">
        <f>+BK329+BL329</f>
        <v>0</v>
      </c>
      <c r="BN329" s="200">
        <f>+BJ329+BM329</f>
        <v>0</v>
      </c>
      <c r="BO329" s="200">
        <f>+BO330</f>
        <v>0</v>
      </c>
      <c r="BP329" s="200">
        <f>+BP330</f>
        <v>0</v>
      </c>
      <c r="BQ329" s="200">
        <f>+BO329+BP329</f>
        <v>0</v>
      </c>
      <c r="BR329" s="200">
        <f>+BR330</f>
        <v>34402</v>
      </c>
      <c r="BS329" s="200">
        <f>+BS330</f>
        <v>0</v>
      </c>
      <c r="BT329" s="200">
        <f>+BR329+BS329</f>
        <v>34402</v>
      </c>
      <c r="BU329" s="200">
        <f>+BQ329+BT329</f>
        <v>34402</v>
      </c>
      <c r="BV329" s="203"/>
      <c r="BW329" s="203"/>
      <c r="BX329" s="204"/>
      <c r="BY329" s="204"/>
      <c r="BZ329" s="203"/>
      <c r="CA329" s="205"/>
    </row>
    <row r="330" spans="2:79" ht="36.75" customHeight="1">
      <c r="B330" s="218">
        <v>2015</v>
      </c>
      <c r="C330" s="219">
        <v>8320</v>
      </c>
      <c r="D330" s="218">
        <v>2</v>
      </c>
      <c r="E330" s="218">
        <v>3000</v>
      </c>
      <c r="F330" s="218">
        <v>3700</v>
      </c>
      <c r="G330" s="218">
        <v>371</v>
      </c>
      <c r="H330" s="218">
        <v>1</v>
      </c>
      <c r="I330" s="220" t="s">
        <v>577</v>
      </c>
      <c r="J330" s="209">
        <v>0</v>
      </c>
      <c r="K330" s="209">
        <v>0</v>
      </c>
      <c r="L330" s="210">
        <f>+J330+K330</f>
        <v>0</v>
      </c>
      <c r="M330" s="209">
        <v>40000</v>
      </c>
      <c r="N330" s="209">
        <v>0</v>
      </c>
      <c r="O330" s="210">
        <f>+M330+N330</f>
        <v>40000</v>
      </c>
      <c r="P330" s="210">
        <f>+L330+O330</f>
        <v>40000</v>
      </c>
      <c r="Q330" s="221" t="s">
        <v>355</v>
      </c>
      <c r="R330" s="238">
        <v>10</v>
      </c>
      <c r="S330" s="238"/>
      <c r="T330" s="213">
        <v>0</v>
      </c>
      <c r="U330" s="213">
        <v>0</v>
      </c>
      <c r="V330" s="213">
        <v>0</v>
      </c>
      <c r="W330" s="213">
        <v>0</v>
      </c>
      <c r="X330" s="213"/>
      <c r="Y330" s="213"/>
      <c r="Z330" s="213">
        <v>0</v>
      </c>
      <c r="AA330" s="213">
        <v>0</v>
      </c>
      <c r="AB330" s="213">
        <v>0</v>
      </c>
      <c r="AC330" s="213">
        <v>0</v>
      </c>
      <c r="AD330" s="214"/>
      <c r="AE330" s="214"/>
      <c r="AF330" s="209">
        <f>J330+T330-Z330</f>
        <v>0</v>
      </c>
      <c r="AG330" s="209">
        <f>K330+U330-AA330</f>
        <v>0</v>
      </c>
      <c r="AH330" s="210">
        <f>+AF330+AG330</f>
        <v>0</v>
      </c>
      <c r="AI330" s="209">
        <f>M330+V330-AB330</f>
        <v>40000</v>
      </c>
      <c r="AJ330" s="209">
        <f>N330+W330-AC330</f>
        <v>0</v>
      </c>
      <c r="AK330" s="210">
        <f>+AI330+AJ330</f>
        <v>40000</v>
      </c>
      <c r="AL330" s="210">
        <f>+AH330+AK330</f>
        <v>40000</v>
      </c>
      <c r="AM330" s="213">
        <v>0</v>
      </c>
      <c r="AN330" s="213">
        <v>0</v>
      </c>
      <c r="AO330" s="210">
        <f>+AM330+AN330</f>
        <v>0</v>
      </c>
      <c r="AP330" s="213">
        <f>[1]C3!L739</f>
        <v>0</v>
      </c>
      <c r="AQ330" s="213">
        <v>0</v>
      </c>
      <c r="AR330" s="210">
        <f>+AP330+AQ330</f>
        <v>0</v>
      </c>
      <c r="AS330" s="210">
        <f>+AO330+AR330</f>
        <v>0</v>
      </c>
      <c r="AT330" s="213">
        <v>0</v>
      </c>
      <c r="AU330" s="213">
        <v>0</v>
      </c>
      <c r="AV330" s="210">
        <f>+AT330+AU330</f>
        <v>0</v>
      </c>
      <c r="AW330" s="213">
        <f>[1]C3!L740</f>
        <v>5598</v>
      </c>
      <c r="AX330" s="213">
        <v>0</v>
      </c>
      <c r="AY330" s="210">
        <f>+AW330+AX330</f>
        <v>5598</v>
      </c>
      <c r="AZ330" s="210">
        <f>+AV330+AY330</f>
        <v>5598</v>
      </c>
      <c r="BA330" s="213">
        <v>0</v>
      </c>
      <c r="BB330" s="213">
        <v>0</v>
      </c>
      <c r="BC330" s="210">
        <f>+BA330+BB330</f>
        <v>0</v>
      </c>
      <c r="BD330" s="213">
        <f>[1]C3!L741</f>
        <v>0</v>
      </c>
      <c r="BE330" s="213">
        <v>0</v>
      </c>
      <c r="BF330" s="210">
        <f>+BD330+BE330</f>
        <v>0</v>
      </c>
      <c r="BG330" s="210">
        <f>+BC330+BF330</f>
        <v>0</v>
      </c>
      <c r="BH330" s="213">
        <v>0</v>
      </c>
      <c r="BI330" s="213">
        <v>0</v>
      </c>
      <c r="BJ330" s="210">
        <f>+BH330+BI330</f>
        <v>0</v>
      </c>
      <c r="BK330" s="213">
        <f>[1]C3!L742</f>
        <v>0</v>
      </c>
      <c r="BL330" s="213">
        <v>0</v>
      </c>
      <c r="BM330" s="210">
        <f>+BK330+BL330</f>
        <v>0</v>
      </c>
      <c r="BN330" s="210">
        <f>+BJ330+BM330</f>
        <v>0</v>
      </c>
      <c r="BO330" s="209">
        <f>AF330-AM330-AT330-BA330-BH330</f>
        <v>0</v>
      </c>
      <c r="BP330" s="209">
        <f>AG330-AN330-AU330-BB330-BI330</f>
        <v>0</v>
      </c>
      <c r="BQ330" s="210">
        <f>+BO330+BP330</f>
        <v>0</v>
      </c>
      <c r="BR330" s="209">
        <f>AI330-AP330-AW330-BD330-BK330</f>
        <v>34402</v>
      </c>
      <c r="BS330" s="209">
        <f>AJ330-AQ330-AX330-BE330-BL330</f>
        <v>0</v>
      </c>
      <c r="BT330" s="210">
        <f>+BR330+BS330</f>
        <v>34402</v>
      </c>
      <c r="BU330" s="210">
        <f>+BQ330+BT330</f>
        <v>34402</v>
      </c>
      <c r="BV330" s="215">
        <f>R330+X330-AD330</f>
        <v>10</v>
      </c>
      <c r="BW330" s="215">
        <f>S330+Y330-AE330</f>
        <v>0</v>
      </c>
      <c r="BX330" s="216">
        <f>[1]C3!M739</f>
        <v>2</v>
      </c>
      <c r="BY330" s="216">
        <v>0</v>
      </c>
      <c r="BZ330" s="215">
        <f>BV330-BX330</f>
        <v>8</v>
      </c>
      <c r="CA330" s="217">
        <f>BW330-BY330</f>
        <v>0</v>
      </c>
    </row>
    <row r="331" spans="2:79" s="265" customFormat="1" ht="36.75" customHeight="1">
      <c r="B331" s="197">
        <v>2015</v>
      </c>
      <c r="C331" s="198">
        <v>8320</v>
      </c>
      <c r="D331" s="197">
        <v>2</v>
      </c>
      <c r="E331" s="197">
        <v>3000</v>
      </c>
      <c r="F331" s="197">
        <v>3700</v>
      </c>
      <c r="G331" s="197">
        <v>372</v>
      </c>
      <c r="H331" s="197"/>
      <c r="I331" s="230" t="s">
        <v>576</v>
      </c>
      <c r="J331" s="200">
        <f>+J332</f>
        <v>0</v>
      </c>
      <c r="K331" s="200">
        <f>+K332</f>
        <v>0</v>
      </c>
      <c r="L331" s="200">
        <f>+J331+K331</f>
        <v>0</v>
      </c>
      <c r="M331" s="200">
        <f>+M332</f>
        <v>95000</v>
      </c>
      <c r="N331" s="200">
        <f>+N332</f>
        <v>0</v>
      </c>
      <c r="O331" s="200">
        <f>+M331+N331</f>
        <v>95000</v>
      </c>
      <c r="P331" s="200">
        <f>+L331+O331</f>
        <v>95000</v>
      </c>
      <c r="Q331" s="240"/>
      <c r="R331" s="241"/>
      <c r="S331" s="241"/>
      <c r="T331" s="200">
        <f>+T332</f>
        <v>0</v>
      </c>
      <c r="U331" s="200">
        <f>+U332</f>
        <v>0</v>
      </c>
      <c r="V331" s="200">
        <f>+V332</f>
        <v>0</v>
      </c>
      <c r="W331" s="200">
        <f>+W332</f>
        <v>0</v>
      </c>
      <c r="X331" s="202"/>
      <c r="Y331" s="202"/>
      <c r="Z331" s="200">
        <f>+Z332</f>
        <v>0</v>
      </c>
      <c r="AA331" s="200">
        <f>+AA332</f>
        <v>0</v>
      </c>
      <c r="AB331" s="200">
        <f>+AB332</f>
        <v>0</v>
      </c>
      <c r="AC331" s="200">
        <f>+AC332</f>
        <v>0</v>
      </c>
      <c r="AD331" s="202"/>
      <c r="AE331" s="202"/>
      <c r="AF331" s="200">
        <f>+AF332</f>
        <v>0</v>
      </c>
      <c r="AG331" s="200">
        <f>+AG332</f>
        <v>0</v>
      </c>
      <c r="AH331" s="200">
        <f>+AF331+AG331</f>
        <v>0</v>
      </c>
      <c r="AI331" s="200">
        <f>+AI332</f>
        <v>95000</v>
      </c>
      <c r="AJ331" s="200">
        <f>+AJ332</f>
        <v>0</v>
      </c>
      <c r="AK331" s="200">
        <f>+AI331+AJ331</f>
        <v>95000</v>
      </c>
      <c r="AL331" s="200">
        <f>+AH331+AK331</f>
        <v>95000</v>
      </c>
      <c r="AM331" s="200">
        <f>+AM332</f>
        <v>0</v>
      </c>
      <c r="AN331" s="200">
        <f>+AN332</f>
        <v>0</v>
      </c>
      <c r="AO331" s="200">
        <f>+AM331+AN331</f>
        <v>0</v>
      </c>
      <c r="AP331" s="200">
        <f>+AP332</f>
        <v>0</v>
      </c>
      <c r="AQ331" s="200">
        <f>+AQ332</f>
        <v>0</v>
      </c>
      <c r="AR331" s="200">
        <f>+AP331+AQ331</f>
        <v>0</v>
      </c>
      <c r="AS331" s="200">
        <f>+AO331+AR331</f>
        <v>0</v>
      </c>
      <c r="AT331" s="200">
        <f>+AT332</f>
        <v>0</v>
      </c>
      <c r="AU331" s="200">
        <f>+AU332</f>
        <v>0</v>
      </c>
      <c r="AV331" s="200">
        <f>+AT331+AU331</f>
        <v>0</v>
      </c>
      <c r="AW331" s="200">
        <f>+AW332</f>
        <v>94924.5</v>
      </c>
      <c r="AX331" s="200">
        <f>+AX332</f>
        <v>0</v>
      </c>
      <c r="AY331" s="200">
        <f>+AW331+AX331</f>
        <v>94924.5</v>
      </c>
      <c r="AZ331" s="200">
        <f>+AV331+AY331</f>
        <v>94924.5</v>
      </c>
      <c r="BA331" s="200">
        <f>+BA332</f>
        <v>0</v>
      </c>
      <c r="BB331" s="200">
        <f>+BB332</f>
        <v>0</v>
      </c>
      <c r="BC331" s="200">
        <f>+BA331+BB331</f>
        <v>0</v>
      </c>
      <c r="BD331" s="200">
        <f>+BD332</f>
        <v>0</v>
      </c>
      <c r="BE331" s="200">
        <f>+BE332</f>
        <v>0</v>
      </c>
      <c r="BF331" s="200">
        <f>+BD331+BE331</f>
        <v>0</v>
      </c>
      <c r="BG331" s="200">
        <f>+BC331+BF331</f>
        <v>0</v>
      </c>
      <c r="BH331" s="200">
        <f>+BH332</f>
        <v>0</v>
      </c>
      <c r="BI331" s="200">
        <f>+BI332</f>
        <v>0</v>
      </c>
      <c r="BJ331" s="200">
        <f>+BH331+BI331</f>
        <v>0</v>
      </c>
      <c r="BK331" s="200">
        <f>+BK332</f>
        <v>0</v>
      </c>
      <c r="BL331" s="200">
        <f>+BL332</f>
        <v>0</v>
      </c>
      <c r="BM331" s="200">
        <f>+BK331+BL331</f>
        <v>0</v>
      </c>
      <c r="BN331" s="200">
        <f>+BJ331+BM331</f>
        <v>0</v>
      </c>
      <c r="BO331" s="200">
        <f>+BO332</f>
        <v>0</v>
      </c>
      <c r="BP331" s="200">
        <f>+BP332</f>
        <v>0</v>
      </c>
      <c r="BQ331" s="200">
        <f>+BO331+BP331</f>
        <v>0</v>
      </c>
      <c r="BR331" s="200">
        <f>+BR332</f>
        <v>75.5</v>
      </c>
      <c r="BS331" s="200">
        <f>+BS332</f>
        <v>0</v>
      </c>
      <c r="BT331" s="200">
        <f>+BR331+BS331</f>
        <v>75.5</v>
      </c>
      <c r="BU331" s="200">
        <f>+BQ331+BT331</f>
        <v>75.5</v>
      </c>
      <c r="BV331" s="203"/>
      <c r="BW331" s="203"/>
      <c r="BX331" s="204"/>
      <c r="BY331" s="204"/>
      <c r="BZ331" s="203"/>
      <c r="CA331" s="205"/>
    </row>
    <row r="332" spans="2:79" ht="36.75" customHeight="1">
      <c r="B332" s="218">
        <v>2015</v>
      </c>
      <c r="C332" s="219">
        <v>8320</v>
      </c>
      <c r="D332" s="218">
        <v>2</v>
      </c>
      <c r="E332" s="218">
        <v>3000</v>
      </c>
      <c r="F332" s="218">
        <v>3700</v>
      </c>
      <c r="G332" s="218">
        <v>372</v>
      </c>
      <c r="H332" s="218">
        <v>1</v>
      </c>
      <c r="I332" s="220" t="s">
        <v>575</v>
      </c>
      <c r="J332" s="209">
        <f>+J333</f>
        <v>0</v>
      </c>
      <c r="K332" s="209">
        <f>+K333</f>
        <v>0</v>
      </c>
      <c r="L332" s="210">
        <f>+J332+K332</f>
        <v>0</v>
      </c>
      <c r="M332" s="209">
        <v>95000</v>
      </c>
      <c r="N332" s="209">
        <f>+N333</f>
        <v>0</v>
      </c>
      <c r="O332" s="210">
        <f>+M332+N332</f>
        <v>95000</v>
      </c>
      <c r="P332" s="210">
        <f>+L332+O332</f>
        <v>95000</v>
      </c>
      <c r="Q332" s="221" t="s">
        <v>355</v>
      </c>
      <c r="R332" s="238">
        <v>80</v>
      </c>
      <c r="S332" s="238"/>
      <c r="T332" s="213">
        <v>0</v>
      </c>
      <c r="U332" s="213">
        <v>0</v>
      </c>
      <c r="V332" s="213">
        <v>0</v>
      </c>
      <c r="W332" s="213">
        <v>0</v>
      </c>
      <c r="X332" s="213"/>
      <c r="Y332" s="213"/>
      <c r="Z332" s="213">
        <v>0</v>
      </c>
      <c r="AA332" s="213">
        <v>0</v>
      </c>
      <c r="AB332" s="213">
        <v>0</v>
      </c>
      <c r="AC332" s="213">
        <v>0</v>
      </c>
      <c r="AD332" s="214"/>
      <c r="AE332" s="214"/>
      <c r="AF332" s="209">
        <f>J332+T332-Z332</f>
        <v>0</v>
      </c>
      <c r="AG332" s="209">
        <f>K332+U332-AA332</f>
        <v>0</v>
      </c>
      <c r="AH332" s="210">
        <f>+AF332+AG332</f>
        <v>0</v>
      </c>
      <c r="AI332" s="209">
        <f>M332+V332-AB332</f>
        <v>95000</v>
      </c>
      <c r="AJ332" s="209">
        <f>N332+W332-AC332</f>
        <v>0</v>
      </c>
      <c r="AK332" s="210">
        <f>+AI332+AJ332</f>
        <v>95000</v>
      </c>
      <c r="AL332" s="210">
        <f>+AH332+AK332</f>
        <v>95000</v>
      </c>
      <c r="AM332" s="213">
        <v>0</v>
      </c>
      <c r="AN332" s="213">
        <v>0</v>
      </c>
      <c r="AO332" s="210">
        <f>+AM332+AN332</f>
        <v>0</v>
      </c>
      <c r="AP332" s="213">
        <f>[1]C3!L784</f>
        <v>0</v>
      </c>
      <c r="AQ332" s="213">
        <v>0</v>
      </c>
      <c r="AR332" s="210">
        <f>+AP332+AQ332</f>
        <v>0</v>
      </c>
      <c r="AS332" s="210">
        <f>+AO332+AR332</f>
        <v>0</v>
      </c>
      <c r="AT332" s="213">
        <v>0</v>
      </c>
      <c r="AU332" s="213">
        <v>0</v>
      </c>
      <c r="AV332" s="210">
        <f>+AT332+AU332</f>
        <v>0</v>
      </c>
      <c r="AW332" s="213">
        <f>[1]C3!L785</f>
        <v>94924.5</v>
      </c>
      <c r="AX332" s="213">
        <v>0</v>
      </c>
      <c r="AY332" s="210">
        <f>+AW332+AX332</f>
        <v>94924.5</v>
      </c>
      <c r="AZ332" s="210">
        <f>+AV332+AY332</f>
        <v>94924.5</v>
      </c>
      <c r="BA332" s="213">
        <v>0</v>
      </c>
      <c r="BB332" s="213">
        <v>0</v>
      </c>
      <c r="BC332" s="210">
        <f>+BA332+BB332</f>
        <v>0</v>
      </c>
      <c r="BD332" s="213">
        <f>[1]C3!L786</f>
        <v>0</v>
      </c>
      <c r="BE332" s="213">
        <v>0</v>
      </c>
      <c r="BF332" s="210">
        <f>+BD332+BE332</f>
        <v>0</v>
      </c>
      <c r="BG332" s="210">
        <f>+BC332+BF332</f>
        <v>0</v>
      </c>
      <c r="BH332" s="213">
        <v>0</v>
      </c>
      <c r="BI332" s="213">
        <v>0</v>
      </c>
      <c r="BJ332" s="210">
        <f>+BH332+BI332</f>
        <v>0</v>
      </c>
      <c r="BK332" s="213">
        <f>[1]C3!L787</f>
        <v>0</v>
      </c>
      <c r="BL332" s="213">
        <v>0</v>
      </c>
      <c r="BM332" s="210">
        <f>+BK332+BL332</f>
        <v>0</v>
      </c>
      <c r="BN332" s="210">
        <f>+BJ332+BM332</f>
        <v>0</v>
      </c>
      <c r="BO332" s="209">
        <f>AF332-AM332-AT332-BA332-BH332</f>
        <v>0</v>
      </c>
      <c r="BP332" s="209">
        <f>AG332-AN332-AU332-BB332-BI332</f>
        <v>0</v>
      </c>
      <c r="BQ332" s="210">
        <f>+BO332+BP332</f>
        <v>0</v>
      </c>
      <c r="BR332" s="209">
        <f>AI332-AP332-AW332-BD332-BK332</f>
        <v>75.5</v>
      </c>
      <c r="BS332" s="209">
        <f>AJ332-AQ332-AX332-BE332-BL332</f>
        <v>0</v>
      </c>
      <c r="BT332" s="210">
        <f>+BR332+BS332</f>
        <v>75.5</v>
      </c>
      <c r="BU332" s="210">
        <f>+BQ332+BT332</f>
        <v>75.5</v>
      </c>
      <c r="BV332" s="215">
        <f>R332+X332-AD332</f>
        <v>80</v>
      </c>
      <c r="BW332" s="215">
        <f>S332+Y332-AE332</f>
        <v>0</v>
      </c>
      <c r="BX332" s="216">
        <f>[1]C3!M784</f>
        <v>130</v>
      </c>
      <c r="BY332" s="216">
        <v>0</v>
      </c>
      <c r="BZ332" s="215">
        <f>BV332-BX332</f>
        <v>-50</v>
      </c>
      <c r="CA332" s="217">
        <f>BW332-BY332</f>
        <v>0</v>
      </c>
    </row>
    <row r="333" spans="2:79" s="265" customFormat="1" ht="36.75" customHeight="1">
      <c r="B333" s="197">
        <v>2015</v>
      </c>
      <c r="C333" s="198">
        <v>8320</v>
      </c>
      <c r="D333" s="197">
        <v>2</v>
      </c>
      <c r="E333" s="197">
        <v>3000</v>
      </c>
      <c r="F333" s="197">
        <v>3700</v>
      </c>
      <c r="G333" s="197">
        <v>375</v>
      </c>
      <c r="H333" s="197"/>
      <c r="I333" s="230" t="s">
        <v>356</v>
      </c>
      <c r="J333" s="200">
        <f>+J334</f>
        <v>0</v>
      </c>
      <c r="K333" s="200">
        <f>+K334</f>
        <v>0</v>
      </c>
      <c r="L333" s="200">
        <f>+J333+K333</f>
        <v>0</v>
      </c>
      <c r="M333" s="200">
        <f>+M334</f>
        <v>450000</v>
      </c>
      <c r="N333" s="200">
        <f>+N334</f>
        <v>0</v>
      </c>
      <c r="O333" s="200">
        <f>+M333+N333</f>
        <v>450000</v>
      </c>
      <c r="P333" s="200">
        <f>+L333+O333</f>
        <v>450000</v>
      </c>
      <c r="Q333" s="240"/>
      <c r="R333" s="241"/>
      <c r="S333" s="241"/>
      <c r="T333" s="200">
        <f>+T334</f>
        <v>0</v>
      </c>
      <c r="U333" s="200">
        <f>+U334</f>
        <v>0</v>
      </c>
      <c r="V333" s="200">
        <f>+V334</f>
        <v>0</v>
      </c>
      <c r="W333" s="200">
        <f>+W334</f>
        <v>0</v>
      </c>
      <c r="X333" s="202"/>
      <c r="Y333" s="202"/>
      <c r="Z333" s="200">
        <f>+Z334</f>
        <v>0</v>
      </c>
      <c r="AA333" s="200">
        <f>+AA334</f>
        <v>0</v>
      </c>
      <c r="AB333" s="200">
        <f>+AB334</f>
        <v>0</v>
      </c>
      <c r="AC333" s="200">
        <f>+AC334</f>
        <v>0</v>
      </c>
      <c r="AD333" s="202"/>
      <c r="AE333" s="202"/>
      <c r="AF333" s="200">
        <f>+AF334</f>
        <v>0</v>
      </c>
      <c r="AG333" s="200">
        <f>+AG334</f>
        <v>0</v>
      </c>
      <c r="AH333" s="200">
        <f>+AF333+AG333</f>
        <v>0</v>
      </c>
      <c r="AI333" s="200">
        <f>+AI334</f>
        <v>450000</v>
      </c>
      <c r="AJ333" s="200">
        <f>+AJ334</f>
        <v>0</v>
      </c>
      <c r="AK333" s="200">
        <f>+AI333+AJ333</f>
        <v>450000</v>
      </c>
      <c r="AL333" s="200">
        <f>+AH333+AK333</f>
        <v>450000</v>
      </c>
      <c r="AM333" s="200">
        <f>+AM334</f>
        <v>0</v>
      </c>
      <c r="AN333" s="200">
        <f>+AN334</f>
        <v>0</v>
      </c>
      <c r="AO333" s="200">
        <f>+AM333+AN333</f>
        <v>0</v>
      </c>
      <c r="AP333" s="200">
        <f>+AP334</f>
        <v>0</v>
      </c>
      <c r="AQ333" s="200">
        <f>+AQ334</f>
        <v>0</v>
      </c>
      <c r="AR333" s="200">
        <f>+AP333+AQ333</f>
        <v>0</v>
      </c>
      <c r="AS333" s="200">
        <f>+AO333+AR333</f>
        <v>0</v>
      </c>
      <c r="AT333" s="200">
        <f>+AT334</f>
        <v>0</v>
      </c>
      <c r="AU333" s="200">
        <f>+AU334</f>
        <v>0</v>
      </c>
      <c r="AV333" s="200">
        <f>+AT333+AU333</f>
        <v>0</v>
      </c>
      <c r="AW333" s="200">
        <f>+AW334</f>
        <v>199500</v>
      </c>
      <c r="AX333" s="200">
        <f>+AX334</f>
        <v>0</v>
      </c>
      <c r="AY333" s="200">
        <f>+AW333+AX333</f>
        <v>199500</v>
      </c>
      <c r="AZ333" s="200">
        <f>+AV333+AY333</f>
        <v>199500</v>
      </c>
      <c r="BA333" s="200">
        <f>+BA334</f>
        <v>0</v>
      </c>
      <c r="BB333" s="200">
        <f>+BB334</f>
        <v>0</v>
      </c>
      <c r="BC333" s="200">
        <f>+BA333+BB333</f>
        <v>0</v>
      </c>
      <c r="BD333" s="200">
        <f>+BD334</f>
        <v>0</v>
      </c>
      <c r="BE333" s="200">
        <f>+BE334</f>
        <v>0</v>
      </c>
      <c r="BF333" s="200">
        <f>+BD333+BE333</f>
        <v>0</v>
      </c>
      <c r="BG333" s="200">
        <f>+BC333+BF333</f>
        <v>0</v>
      </c>
      <c r="BH333" s="200">
        <f>+BH334</f>
        <v>0</v>
      </c>
      <c r="BI333" s="200">
        <f>+BI334</f>
        <v>0</v>
      </c>
      <c r="BJ333" s="200">
        <f>+BH333+BI333</f>
        <v>0</v>
      </c>
      <c r="BK333" s="200">
        <f>+BK334</f>
        <v>3000</v>
      </c>
      <c r="BL333" s="200">
        <f>+BL334</f>
        <v>0</v>
      </c>
      <c r="BM333" s="200">
        <f>+BK333+BL333</f>
        <v>3000</v>
      </c>
      <c r="BN333" s="200">
        <f>+BJ333+BM333</f>
        <v>3000</v>
      </c>
      <c r="BO333" s="200">
        <f>+BO334</f>
        <v>0</v>
      </c>
      <c r="BP333" s="200">
        <f>+BP334</f>
        <v>0</v>
      </c>
      <c r="BQ333" s="200">
        <f>+BO333+BP333</f>
        <v>0</v>
      </c>
      <c r="BR333" s="200">
        <f>+BR334</f>
        <v>247500</v>
      </c>
      <c r="BS333" s="200">
        <f>+BS334</f>
        <v>0</v>
      </c>
      <c r="BT333" s="200">
        <f>+BR333+BS333</f>
        <v>247500</v>
      </c>
      <c r="BU333" s="200">
        <f>+BQ333+BT333</f>
        <v>247500</v>
      </c>
      <c r="BV333" s="203"/>
      <c r="BW333" s="203"/>
      <c r="BX333" s="204"/>
      <c r="BY333" s="204"/>
      <c r="BZ333" s="203"/>
      <c r="CA333" s="205"/>
    </row>
    <row r="334" spans="2:79" ht="36.75" customHeight="1">
      <c r="B334" s="218">
        <v>2015</v>
      </c>
      <c r="C334" s="219">
        <v>8320</v>
      </c>
      <c r="D334" s="218">
        <v>2</v>
      </c>
      <c r="E334" s="218">
        <v>3000</v>
      </c>
      <c r="F334" s="218">
        <v>3700</v>
      </c>
      <c r="G334" s="218">
        <v>375</v>
      </c>
      <c r="H334" s="218">
        <v>1</v>
      </c>
      <c r="I334" s="220" t="s">
        <v>710</v>
      </c>
      <c r="J334" s="209">
        <v>0</v>
      </c>
      <c r="K334" s="209">
        <v>0</v>
      </c>
      <c r="L334" s="210">
        <f>+J334+K334</f>
        <v>0</v>
      </c>
      <c r="M334" s="209">
        <v>450000</v>
      </c>
      <c r="N334" s="209">
        <v>0</v>
      </c>
      <c r="O334" s="210">
        <f>+M334+N334</f>
        <v>450000</v>
      </c>
      <c r="P334" s="210">
        <f>+L334+O334</f>
        <v>450000</v>
      </c>
      <c r="Q334" s="221" t="s">
        <v>355</v>
      </c>
      <c r="R334" s="238">
        <v>300</v>
      </c>
      <c r="S334" s="238"/>
      <c r="T334" s="213">
        <v>0</v>
      </c>
      <c r="U334" s="213">
        <v>0</v>
      </c>
      <c r="V334" s="213">
        <v>0</v>
      </c>
      <c r="W334" s="213">
        <v>0</v>
      </c>
      <c r="X334" s="213"/>
      <c r="Y334" s="213"/>
      <c r="Z334" s="213">
        <v>0</v>
      </c>
      <c r="AA334" s="213">
        <v>0</v>
      </c>
      <c r="AB334" s="213">
        <v>0</v>
      </c>
      <c r="AC334" s="213">
        <v>0</v>
      </c>
      <c r="AD334" s="214"/>
      <c r="AE334" s="214"/>
      <c r="AF334" s="209">
        <f>J334+T334-Z334</f>
        <v>0</v>
      </c>
      <c r="AG334" s="209">
        <f>K334+U334-AA334</f>
        <v>0</v>
      </c>
      <c r="AH334" s="210">
        <f>+AF334+AG334</f>
        <v>0</v>
      </c>
      <c r="AI334" s="209">
        <f>M334+V334-AB334</f>
        <v>450000</v>
      </c>
      <c r="AJ334" s="209">
        <f>N334+W334-AC334</f>
        <v>0</v>
      </c>
      <c r="AK334" s="210">
        <f>+AI334+AJ334</f>
        <v>450000</v>
      </c>
      <c r="AL334" s="210">
        <f>+AH334+AK334</f>
        <v>450000</v>
      </c>
      <c r="AM334" s="213">
        <v>0</v>
      </c>
      <c r="AN334" s="213">
        <v>0</v>
      </c>
      <c r="AO334" s="210">
        <f>+AM334+AN334</f>
        <v>0</v>
      </c>
      <c r="AP334" s="213">
        <f>[1]C3!L841</f>
        <v>0</v>
      </c>
      <c r="AQ334" s="213">
        <v>0</v>
      </c>
      <c r="AR334" s="210">
        <f>+AP334+AQ334</f>
        <v>0</v>
      </c>
      <c r="AS334" s="210">
        <f>+AO334+AR334</f>
        <v>0</v>
      </c>
      <c r="AT334" s="213">
        <v>0</v>
      </c>
      <c r="AU334" s="213">
        <v>0</v>
      </c>
      <c r="AV334" s="210">
        <f>+AT334+AU334</f>
        <v>0</v>
      </c>
      <c r="AW334" s="213">
        <f>[1]C3!L842</f>
        <v>199500</v>
      </c>
      <c r="AX334" s="213">
        <v>0</v>
      </c>
      <c r="AY334" s="210">
        <f>+AW334+AX334</f>
        <v>199500</v>
      </c>
      <c r="AZ334" s="210">
        <f>+AV334+AY334</f>
        <v>199500</v>
      </c>
      <c r="BA334" s="213">
        <v>0</v>
      </c>
      <c r="BB334" s="213">
        <v>0</v>
      </c>
      <c r="BC334" s="210">
        <f>+BA334+BB334</f>
        <v>0</v>
      </c>
      <c r="BD334" s="213">
        <f>[1]C3!L843</f>
        <v>0</v>
      </c>
      <c r="BE334" s="213">
        <v>0</v>
      </c>
      <c r="BF334" s="210">
        <f>+BD334+BE334</f>
        <v>0</v>
      </c>
      <c r="BG334" s="210">
        <f>+BC334+BF334</f>
        <v>0</v>
      </c>
      <c r="BH334" s="213">
        <v>0</v>
      </c>
      <c r="BI334" s="213">
        <v>0</v>
      </c>
      <c r="BJ334" s="210">
        <f>+BH334+BI334</f>
        <v>0</v>
      </c>
      <c r="BK334" s="213">
        <f>[1]C3!L844</f>
        <v>3000</v>
      </c>
      <c r="BL334" s="213">
        <v>0</v>
      </c>
      <c r="BM334" s="210">
        <f>+BK334+BL334</f>
        <v>3000</v>
      </c>
      <c r="BN334" s="210">
        <f>+BJ334+BM334</f>
        <v>3000</v>
      </c>
      <c r="BO334" s="209">
        <f>AF334-AM334-AT334-BA334-BH334</f>
        <v>0</v>
      </c>
      <c r="BP334" s="209">
        <f>AG334-AN334-AU334-BB334-BI334</f>
        <v>0</v>
      </c>
      <c r="BQ334" s="210">
        <f>+BO334+BP334</f>
        <v>0</v>
      </c>
      <c r="BR334" s="209">
        <f>AI334-AP334-AW334-BD334-BK334</f>
        <v>247500</v>
      </c>
      <c r="BS334" s="209">
        <f>AJ334-AQ334-AX334-BE334-BL334</f>
        <v>0</v>
      </c>
      <c r="BT334" s="210">
        <f>+BR334+BS334</f>
        <v>247500</v>
      </c>
      <c r="BU334" s="210">
        <f>+BQ334+BT334</f>
        <v>247500</v>
      </c>
      <c r="BV334" s="215">
        <f>R334+X334-AD334</f>
        <v>300</v>
      </c>
      <c r="BW334" s="215">
        <f>S334+Y334-AE334</f>
        <v>0</v>
      </c>
      <c r="BX334" s="216">
        <f>[1]C3!M841</f>
        <v>36</v>
      </c>
      <c r="BY334" s="216">
        <v>0</v>
      </c>
      <c r="BZ334" s="215">
        <f>BV334-BX334</f>
        <v>264</v>
      </c>
      <c r="CA334" s="217">
        <f>BW334-BY334</f>
        <v>0</v>
      </c>
    </row>
    <row r="335" spans="2:79" ht="36.75" hidden="1" customHeight="1">
      <c r="B335" s="179">
        <v>2015</v>
      </c>
      <c r="C335" s="180">
        <v>8320</v>
      </c>
      <c r="D335" s="179">
        <v>2</v>
      </c>
      <c r="E335" s="179">
        <v>4000</v>
      </c>
      <c r="F335" s="179"/>
      <c r="G335" s="179"/>
      <c r="H335" s="179"/>
      <c r="I335" s="181" t="s">
        <v>1182</v>
      </c>
      <c r="J335" s="182">
        <f>J336</f>
        <v>0</v>
      </c>
      <c r="K335" s="182">
        <f>K336</f>
        <v>0</v>
      </c>
      <c r="L335" s="182">
        <f>+J335+K335</f>
        <v>0</v>
      </c>
      <c r="M335" s="182">
        <f>M336</f>
        <v>0</v>
      </c>
      <c r="N335" s="182">
        <f>N336</f>
        <v>0</v>
      </c>
      <c r="O335" s="182">
        <f>+M335+N335</f>
        <v>0</v>
      </c>
      <c r="P335" s="182">
        <f>+L335+O335</f>
        <v>0</v>
      </c>
      <c r="Q335" s="182"/>
      <c r="R335" s="233"/>
      <c r="S335" s="233"/>
      <c r="T335" s="182">
        <f>T336</f>
        <v>0</v>
      </c>
      <c r="U335" s="182">
        <f>U336</f>
        <v>0</v>
      </c>
      <c r="V335" s="182">
        <f>V336</f>
        <v>0</v>
      </c>
      <c r="W335" s="182">
        <f>W336</f>
        <v>0</v>
      </c>
      <c r="X335" s="184"/>
      <c r="Y335" s="184"/>
      <c r="Z335" s="182">
        <f>Z336</f>
        <v>0</v>
      </c>
      <c r="AA335" s="182">
        <f>AA336</f>
        <v>0</v>
      </c>
      <c r="AB335" s="182">
        <f>AB336</f>
        <v>0</v>
      </c>
      <c r="AC335" s="182">
        <f>AC336</f>
        <v>0</v>
      </c>
      <c r="AD335" s="184"/>
      <c r="AE335" s="184"/>
      <c r="AF335" s="182">
        <f>AF336</f>
        <v>0</v>
      </c>
      <c r="AG335" s="182">
        <f>AG336</f>
        <v>0</v>
      </c>
      <c r="AH335" s="182">
        <f>+AF335+AG335</f>
        <v>0</v>
      </c>
      <c r="AI335" s="182">
        <f>AI336</f>
        <v>0</v>
      </c>
      <c r="AJ335" s="182">
        <f>AJ336</f>
        <v>0</v>
      </c>
      <c r="AK335" s="182">
        <f>+AI335+AJ335</f>
        <v>0</v>
      </c>
      <c r="AL335" s="182">
        <f>+AH335+AK335</f>
        <v>0</v>
      </c>
      <c r="AM335" s="182">
        <f>AM336</f>
        <v>0</v>
      </c>
      <c r="AN335" s="182">
        <f>AN336</f>
        <v>0</v>
      </c>
      <c r="AO335" s="182">
        <f>+AM335+AN335</f>
        <v>0</v>
      </c>
      <c r="AP335" s="182">
        <f>AP336</f>
        <v>0</v>
      </c>
      <c r="AQ335" s="182">
        <f>AQ336</f>
        <v>0</v>
      </c>
      <c r="AR335" s="182">
        <f>+AP335+AQ335</f>
        <v>0</v>
      </c>
      <c r="AS335" s="182">
        <f>+AO335+AR335</f>
        <v>0</v>
      </c>
      <c r="AT335" s="182">
        <f>AT336</f>
        <v>0</v>
      </c>
      <c r="AU335" s="182">
        <f>AU336</f>
        <v>0</v>
      </c>
      <c r="AV335" s="182">
        <f>+AT335+AU335</f>
        <v>0</v>
      </c>
      <c r="AW335" s="182">
        <f>AW336</f>
        <v>0</v>
      </c>
      <c r="AX335" s="182">
        <f>AX336</f>
        <v>0</v>
      </c>
      <c r="AY335" s="182">
        <f>+AW335+AX335</f>
        <v>0</v>
      </c>
      <c r="AZ335" s="182">
        <f>+AV335+AY335</f>
        <v>0</v>
      </c>
      <c r="BA335" s="182">
        <f>BA336</f>
        <v>0</v>
      </c>
      <c r="BB335" s="182">
        <f>BB336</f>
        <v>0</v>
      </c>
      <c r="BC335" s="182">
        <f>+BA335+BB335</f>
        <v>0</v>
      </c>
      <c r="BD335" s="182">
        <f>BD336</f>
        <v>0</v>
      </c>
      <c r="BE335" s="182">
        <f>BE336</f>
        <v>0</v>
      </c>
      <c r="BF335" s="182">
        <f>+BD335+BE335</f>
        <v>0</v>
      </c>
      <c r="BG335" s="182">
        <f>+BC335+BF335</f>
        <v>0</v>
      </c>
      <c r="BH335" s="182">
        <f>BH336</f>
        <v>0</v>
      </c>
      <c r="BI335" s="182">
        <f>BI336</f>
        <v>0</v>
      </c>
      <c r="BJ335" s="182">
        <f>+BH335+BI335</f>
        <v>0</v>
      </c>
      <c r="BK335" s="182">
        <f>BK336</f>
        <v>0</v>
      </c>
      <c r="BL335" s="182">
        <f>BL336</f>
        <v>0</v>
      </c>
      <c r="BM335" s="182">
        <f>+BK335+BL335</f>
        <v>0</v>
      </c>
      <c r="BN335" s="182">
        <f>+BJ335+BM335</f>
        <v>0</v>
      </c>
      <c r="BO335" s="182">
        <f>BO336</f>
        <v>0</v>
      </c>
      <c r="BP335" s="182">
        <f>BP336</f>
        <v>0</v>
      </c>
      <c r="BQ335" s="182">
        <f>+BO335+BP335</f>
        <v>0</v>
      </c>
      <c r="BR335" s="182">
        <f>BR336</f>
        <v>0</v>
      </c>
      <c r="BS335" s="182">
        <f>BS336</f>
        <v>0</v>
      </c>
      <c r="BT335" s="182">
        <f>+BR335+BS335</f>
        <v>0</v>
      </c>
      <c r="BU335" s="182">
        <f>+BQ335+BT335</f>
        <v>0</v>
      </c>
      <c r="BV335" s="185"/>
      <c r="BW335" s="185"/>
      <c r="BX335" s="186"/>
      <c r="BY335" s="186"/>
      <c r="BZ335" s="185"/>
      <c r="CA335" s="187"/>
    </row>
    <row r="336" spans="2:79" ht="36.75" hidden="1" customHeight="1">
      <c r="B336" s="188">
        <v>2015</v>
      </c>
      <c r="C336" s="189">
        <v>8320</v>
      </c>
      <c r="D336" s="188">
        <v>2</v>
      </c>
      <c r="E336" s="188">
        <v>4000</v>
      </c>
      <c r="F336" s="188">
        <v>4400</v>
      </c>
      <c r="G336" s="188"/>
      <c r="H336" s="188"/>
      <c r="I336" s="190" t="s">
        <v>1798</v>
      </c>
      <c r="J336" s="191">
        <f>J337</f>
        <v>0</v>
      </c>
      <c r="K336" s="191">
        <f>K337</f>
        <v>0</v>
      </c>
      <c r="L336" s="191">
        <f>J336+K336</f>
        <v>0</v>
      </c>
      <c r="M336" s="191">
        <f>M337</f>
        <v>0</v>
      </c>
      <c r="N336" s="191">
        <f>N337</f>
        <v>0</v>
      </c>
      <c r="O336" s="191">
        <f>M336+N336</f>
        <v>0</v>
      </c>
      <c r="P336" s="191">
        <f>L336+O336</f>
        <v>0</v>
      </c>
      <c r="Q336" s="191"/>
      <c r="R336" s="234"/>
      <c r="S336" s="234"/>
      <c r="T336" s="191">
        <f>T337</f>
        <v>0</v>
      </c>
      <c r="U336" s="191">
        <f>U337</f>
        <v>0</v>
      </c>
      <c r="V336" s="191">
        <f>V337</f>
        <v>0</v>
      </c>
      <c r="W336" s="191">
        <f>W337</f>
        <v>0</v>
      </c>
      <c r="X336" s="193"/>
      <c r="Y336" s="193"/>
      <c r="Z336" s="191">
        <f>Z337</f>
        <v>0</v>
      </c>
      <c r="AA336" s="191">
        <f>AA337</f>
        <v>0</v>
      </c>
      <c r="AB336" s="191">
        <f>AB337</f>
        <v>0</v>
      </c>
      <c r="AC336" s="191">
        <f>AC337</f>
        <v>0</v>
      </c>
      <c r="AD336" s="193"/>
      <c r="AE336" s="193"/>
      <c r="AF336" s="191">
        <f>AF337</f>
        <v>0</v>
      </c>
      <c r="AG336" s="191">
        <f>AG337</f>
        <v>0</v>
      </c>
      <c r="AH336" s="191">
        <f>AF336+AG336</f>
        <v>0</v>
      </c>
      <c r="AI336" s="191">
        <f>AI337</f>
        <v>0</v>
      </c>
      <c r="AJ336" s="191">
        <f>AJ337</f>
        <v>0</v>
      </c>
      <c r="AK336" s="191">
        <f>AI336+AJ336</f>
        <v>0</v>
      </c>
      <c r="AL336" s="191">
        <f>AH336+AK336</f>
        <v>0</v>
      </c>
      <c r="AM336" s="191">
        <f>AM337</f>
        <v>0</v>
      </c>
      <c r="AN336" s="191">
        <f>AN337</f>
        <v>0</v>
      </c>
      <c r="AO336" s="191">
        <f>AM336+AN336</f>
        <v>0</v>
      </c>
      <c r="AP336" s="191">
        <f>AP337</f>
        <v>0</v>
      </c>
      <c r="AQ336" s="191">
        <f>AQ337</f>
        <v>0</v>
      </c>
      <c r="AR336" s="191">
        <f>AP336+AQ336</f>
        <v>0</v>
      </c>
      <c r="AS336" s="191">
        <f>AO336+AR336</f>
        <v>0</v>
      </c>
      <c r="AT336" s="191">
        <f>AT337</f>
        <v>0</v>
      </c>
      <c r="AU336" s="191">
        <f>AU337</f>
        <v>0</v>
      </c>
      <c r="AV336" s="191">
        <f>AT336+AU336</f>
        <v>0</v>
      </c>
      <c r="AW336" s="191">
        <f>AW337</f>
        <v>0</v>
      </c>
      <c r="AX336" s="191">
        <f>AX337</f>
        <v>0</v>
      </c>
      <c r="AY336" s="191">
        <f>AW336+AX336</f>
        <v>0</v>
      </c>
      <c r="AZ336" s="191">
        <f>AV336+AY336</f>
        <v>0</v>
      </c>
      <c r="BA336" s="191">
        <f>BA337</f>
        <v>0</v>
      </c>
      <c r="BB336" s="191">
        <f>BB337</f>
        <v>0</v>
      </c>
      <c r="BC336" s="191">
        <f>BA336+BB336</f>
        <v>0</v>
      </c>
      <c r="BD336" s="191">
        <f>BD337</f>
        <v>0</v>
      </c>
      <c r="BE336" s="191">
        <f>BE337</f>
        <v>0</v>
      </c>
      <c r="BF336" s="191">
        <f>BD336+BE336</f>
        <v>0</v>
      </c>
      <c r="BG336" s="191">
        <f>BC336+BF336</f>
        <v>0</v>
      </c>
      <c r="BH336" s="191">
        <f>BH337</f>
        <v>0</v>
      </c>
      <c r="BI336" s="191">
        <f>BI337</f>
        <v>0</v>
      </c>
      <c r="BJ336" s="191">
        <f>BH336+BI336</f>
        <v>0</v>
      </c>
      <c r="BK336" s="191">
        <f>BK337</f>
        <v>0</v>
      </c>
      <c r="BL336" s="191">
        <f>BL337</f>
        <v>0</v>
      </c>
      <c r="BM336" s="191">
        <f>BK336+BL336</f>
        <v>0</v>
      </c>
      <c r="BN336" s="191">
        <f>BJ336+BM336</f>
        <v>0</v>
      </c>
      <c r="BO336" s="191">
        <f>BO337</f>
        <v>0</v>
      </c>
      <c r="BP336" s="191">
        <f>BP337</f>
        <v>0</v>
      </c>
      <c r="BQ336" s="191">
        <f>BO336+BP336</f>
        <v>0</v>
      </c>
      <c r="BR336" s="191">
        <f>BR337</f>
        <v>0</v>
      </c>
      <c r="BS336" s="191">
        <f>BS337</f>
        <v>0</v>
      </c>
      <c r="BT336" s="191">
        <f>BR336+BS336</f>
        <v>0</v>
      </c>
      <c r="BU336" s="191">
        <f>BQ336+BT336</f>
        <v>0</v>
      </c>
      <c r="BV336" s="194"/>
      <c r="BW336" s="194"/>
      <c r="BX336" s="195"/>
      <c r="BY336" s="195"/>
      <c r="BZ336" s="194"/>
      <c r="CA336" s="196"/>
    </row>
    <row r="337" spans="2:79" ht="56.25" hidden="1" customHeight="1">
      <c r="B337" s="296">
        <v>2015</v>
      </c>
      <c r="C337" s="297">
        <v>8320</v>
      </c>
      <c r="D337" s="296">
        <v>2</v>
      </c>
      <c r="E337" s="296">
        <v>4000</v>
      </c>
      <c r="F337" s="296">
        <v>4400</v>
      </c>
      <c r="G337" s="296">
        <v>442</v>
      </c>
      <c r="H337" s="296"/>
      <c r="I337" s="298" t="s">
        <v>1181</v>
      </c>
      <c r="J337" s="200">
        <f>J338</f>
        <v>0</v>
      </c>
      <c r="K337" s="200">
        <f>K338</f>
        <v>0</v>
      </c>
      <c r="L337" s="200">
        <f>+J337+K337</f>
        <v>0</v>
      </c>
      <c r="M337" s="200">
        <f>M338</f>
        <v>0</v>
      </c>
      <c r="N337" s="200">
        <f>N338</f>
        <v>0</v>
      </c>
      <c r="O337" s="200">
        <f>+M337+N337</f>
        <v>0</v>
      </c>
      <c r="P337" s="200">
        <f>+L337+O337</f>
        <v>0</v>
      </c>
      <c r="Q337" s="240"/>
      <c r="R337" s="241"/>
      <c r="S337" s="241"/>
      <c r="T337" s="200">
        <f>T338</f>
        <v>0</v>
      </c>
      <c r="U337" s="200">
        <f>U338</f>
        <v>0</v>
      </c>
      <c r="V337" s="200">
        <f>V338</f>
        <v>0</v>
      </c>
      <c r="W337" s="200">
        <f>W338</f>
        <v>0</v>
      </c>
      <c r="X337" s="202"/>
      <c r="Y337" s="202"/>
      <c r="Z337" s="200">
        <f>Z338</f>
        <v>0</v>
      </c>
      <c r="AA337" s="200">
        <f>AA338</f>
        <v>0</v>
      </c>
      <c r="AB337" s="200">
        <f>AB338</f>
        <v>0</v>
      </c>
      <c r="AC337" s="200">
        <f>AC338</f>
        <v>0</v>
      </c>
      <c r="AD337" s="202"/>
      <c r="AE337" s="202"/>
      <c r="AF337" s="200">
        <f>AF338</f>
        <v>0</v>
      </c>
      <c r="AG337" s="200">
        <f>AG338</f>
        <v>0</v>
      </c>
      <c r="AH337" s="200">
        <f>+AF337+AG337</f>
        <v>0</v>
      </c>
      <c r="AI337" s="200">
        <f>AI338</f>
        <v>0</v>
      </c>
      <c r="AJ337" s="200">
        <f>AJ338</f>
        <v>0</v>
      </c>
      <c r="AK337" s="200">
        <f>+AI337+AJ337</f>
        <v>0</v>
      </c>
      <c r="AL337" s="200">
        <f>+AH337+AK337</f>
        <v>0</v>
      </c>
      <c r="AM337" s="200">
        <f>AM338</f>
        <v>0</v>
      </c>
      <c r="AN337" s="200">
        <f>AN338</f>
        <v>0</v>
      </c>
      <c r="AO337" s="200">
        <f>+AM337+AN337</f>
        <v>0</v>
      </c>
      <c r="AP337" s="200">
        <f>AP338</f>
        <v>0</v>
      </c>
      <c r="AQ337" s="200">
        <f>AQ338</f>
        <v>0</v>
      </c>
      <c r="AR337" s="200">
        <f>+AP337+AQ337</f>
        <v>0</v>
      </c>
      <c r="AS337" s="200">
        <f>+AO337+AR337</f>
        <v>0</v>
      </c>
      <c r="AT337" s="200">
        <f>AT338</f>
        <v>0</v>
      </c>
      <c r="AU337" s="200">
        <f>AU338</f>
        <v>0</v>
      </c>
      <c r="AV337" s="200">
        <f>+AT337+AU337</f>
        <v>0</v>
      </c>
      <c r="AW337" s="200">
        <f>AW338</f>
        <v>0</v>
      </c>
      <c r="AX337" s="200">
        <f>AX338</f>
        <v>0</v>
      </c>
      <c r="AY337" s="200">
        <f>+AW337+AX337</f>
        <v>0</v>
      </c>
      <c r="AZ337" s="200">
        <f>+AV337+AY337</f>
        <v>0</v>
      </c>
      <c r="BA337" s="200">
        <f>BA338</f>
        <v>0</v>
      </c>
      <c r="BB337" s="200">
        <f>BB338</f>
        <v>0</v>
      </c>
      <c r="BC337" s="200">
        <f>+BA337+BB337</f>
        <v>0</v>
      </c>
      <c r="BD337" s="200">
        <f>BD338</f>
        <v>0</v>
      </c>
      <c r="BE337" s="200">
        <f>BE338</f>
        <v>0</v>
      </c>
      <c r="BF337" s="200">
        <f>+BD337+BE337</f>
        <v>0</v>
      </c>
      <c r="BG337" s="200">
        <f>+BC337+BF337</f>
        <v>0</v>
      </c>
      <c r="BH337" s="200">
        <f>BH338</f>
        <v>0</v>
      </c>
      <c r="BI337" s="200">
        <f>BI338</f>
        <v>0</v>
      </c>
      <c r="BJ337" s="200">
        <f>+BH337+BI337</f>
        <v>0</v>
      </c>
      <c r="BK337" s="200">
        <f>BK338</f>
        <v>0</v>
      </c>
      <c r="BL337" s="200">
        <f>BL338</f>
        <v>0</v>
      </c>
      <c r="BM337" s="200">
        <f>+BK337+BL337</f>
        <v>0</v>
      </c>
      <c r="BN337" s="200">
        <f>+BJ337+BM337</f>
        <v>0</v>
      </c>
      <c r="BO337" s="200">
        <f>BO338</f>
        <v>0</v>
      </c>
      <c r="BP337" s="200">
        <f>BP338</f>
        <v>0</v>
      </c>
      <c r="BQ337" s="200">
        <f>+BO337+BP337</f>
        <v>0</v>
      </c>
      <c r="BR337" s="200">
        <f>BR338</f>
        <v>0</v>
      </c>
      <c r="BS337" s="200">
        <f>BS338</f>
        <v>0</v>
      </c>
      <c r="BT337" s="200">
        <f>+BR337+BS337</f>
        <v>0</v>
      </c>
      <c r="BU337" s="200">
        <f>+BQ337+BT337</f>
        <v>0</v>
      </c>
      <c r="BV337" s="203"/>
      <c r="BW337" s="203"/>
      <c r="BX337" s="204"/>
      <c r="BY337" s="204"/>
      <c r="BZ337" s="203"/>
      <c r="CA337" s="205"/>
    </row>
    <row r="338" spans="2:79" ht="36.75" hidden="1" customHeight="1">
      <c r="B338" s="218">
        <v>2015</v>
      </c>
      <c r="C338" s="219">
        <v>8320</v>
      </c>
      <c r="D338" s="218">
        <v>2</v>
      </c>
      <c r="E338" s="218">
        <v>4000</v>
      </c>
      <c r="F338" s="218">
        <v>4400</v>
      </c>
      <c r="G338" s="218">
        <v>442</v>
      </c>
      <c r="H338" s="218">
        <v>1</v>
      </c>
      <c r="I338" s="220" t="s">
        <v>1181</v>
      </c>
      <c r="J338" s="209">
        <v>0</v>
      </c>
      <c r="K338" s="209">
        <v>0</v>
      </c>
      <c r="L338" s="299">
        <f>J338+K338</f>
        <v>0</v>
      </c>
      <c r="M338" s="209">
        <v>0</v>
      </c>
      <c r="N338" s="209">
        <v>0</v>
      </c>
      <c r="O338" s="299">
        <f>M338+N338</f>
        <v>0</v>
      </c>
      <c r="P338" s="299">
        <f>L338+O338</f>
        <v>0</v>
      </c>
      <c r="Q338" s="221" t="s">
        <v>1180</v>
      </c>
      <c r="R338" s="238"/>
      <c r="S338" s="238"/>
      <c r="T338" s="213">
        <v>0</v>
      </c>
      <c r="U338" s="213">
        <v>0</v>
      </c>
      <c r="V338" s="213">
        <v>0</v>
      </c>
      <c r="W338" s="213">
        <v>0</v>
      </c>
      <c r="X338" s="213"/>
      <c r="Y338" s="213"/>
      <c r="Z338" s="213">
        <v>0</v>
      </c>
      <c r="AA338" s="213">
        <v>0</v>
      </c>
      <c r="AB338" s="213">
        <v>0</v>
      </c>
      <c r="AC338" s="213">
        <v>0</v>
      </c>
      <c r="AD338" s="214"/>
      <c r="AE338" s="214"/>
      <c r="AF338" s="209">
        <f>J338+T338-Z338</f>
        <v>0</v>
      </c>
      <c r="AG338" s="209">
        <f>K338+U338-AA338</f>
        <v>0</v>
      </c>
      <c r="AH338" s="210">
        <f>+AF338+AG338</f>
        <v>0</v>
      </c>
      <c r="AI338" s="209">
        <f>M338+V338-AB338</f>
        <v>0</v>
      </c>
      <c r="AJ338" s="209">
        <f>N338+W338-AC338</f>
        <v>0</v>
      </c>
      <c r="AK338" s="210">
        <f>+AI338+AJ338</f>
        <v>0</v>
      </c>
      <c r="AL338" s="210">
        <f>+AH338+AK338</f>
        <v>0</v>
      </c>
      <c r="AM338" s="213">
        <v>0</v>
      </c>
      <c r="AN338" s="213">
        <v>0</v>
      </c>
      <c r="AO338" s="210">
        <f>+AM338+AN338</f>
        <v>0</v>
      </c>
      <c r="AP338" s="213">
        <v>0</v>
      </c>
      <c r="AQ338" s="213">
        <v>0</v>
      </c>
      <c r="AR338" s="210">
        <f>+AP338+AQ338</f>
        <v>0</v>
      </c>
      <c r="AS338" s="210">
        <f>+AO338+AR338</f>
        <v>0</v>
      </c>
      <c r="AT338" s="213">
        <v>0</v>
      </c>
      <c r="AU338" s="213">
        <v>0</v>
      </c>
      <c r="AV338" s="210">
        <f>+AT338+AU338</f>
        <v>0</v>
      </c>
      <c r="AW338" s="213">
        <v>0</v>
      </c>
      <c r="AX338" s="213">
        <v>0</v>
      </c>
      <c r="AY338" s="210">
        <f>+AW338+AX338</f>
        <v>0</v>
      </c>
      <c r="AZ338" s="210">
        <f>+AV338+AY338</f>
        <v>0</v>
      </c>
      <c r="BA338" s="213">
        <v>0</v>
      </c>
      <c r="BB338" s="213">
        <v>0</v>
      </c>
      <c r="BC338" s="210">
        <f>+BA338+BB338</f>
        <v>0</v>
      </c>
      <c r="BD338" s="213">
        <v>0</v>
      </c>
      <c r="BE338" s="213">
        <v>0</v>
      </c>
      <c r="BF338" s="210">
        <f>+BD338+BE338</f>
        <v>0</v>
      </c>
      <c r="BG338" s="210">
        <f>+BC338+BF338</f>
        <v>0</v>
      </c>
      <c r="BH338" s="213">
        <v>0</v>
      </c>
      <c r="BI338" s="213">
        <v>0</v>
      </c>
      <c r="BJ338" s="210">
        <f>+BH338+BI338</f>
        <v>0</v>
      </c>
      <c r="BK338" s="213">
        <v>0</v>
      </c>
      <c r="BL338" s="213">
        <v>0</v>
      </c>
      <c r="BM338" s="210">
        <f>+BK338+BL338</f>
        <v>0</v>
      </c>
      <c r="BN338" s="210">
        <f>+BJ338+BM338</f>
        <v>0</v>
      </c>
      <c r="BO338" s="209">
        <f>AF338-AM338-AT338-BA338-BH338</f>
        <v>0</v>
      </c>
      <c r="BP338" s="209">
        <f>AG338-AN338-AU338-BB338-BI338</f>
        <v>0</v>
      </c>
      <c r="BQ338" s="210">
        <f>+BO338+BP338</f>
        <v>0</v>
      </c>
      <c r="BR338" s="209">
        <f>AI338-AP338-AW338-BD338-BK338</f>
        <v>0</v>
      </c>
      <c r="BS338" s="209">
        <f>AJ338-AQ338-AX338-BE338-BL338</f>
        <v>0</v>
      </c>
      <c r="BT338" s="210">
        <f>+BR338+BS338</f>
        <v>0</v>
      </c>
      <c r="BU338" s="210">
        <f>+BQ338+BT338</f>
        <v>0</v>
      </c>
      <c r="BV338" s="215">
        <f>R338+X338-AD338</f>
        <v>0</v>
      </c>
      <c r="BW338" s="215">
        <f>S338+Y338-AE338</f>
        <v>0</v>
      </c>
      <c r="BX338" s="216">
        <v>0</v>
      </c>
      <c r="BY338" s="216">
        <v>0</v>
      </c>
      <c r="BZ338" s="215">
        <f>BV338-BX338</f>
        <v>0</v>
      </c>
      <c r="CA338" s="217">
        <f>BW338-BY338</f>
        <v>0</v>
      </c>
    </row>
    <row r="339" spans="2:79" ht="53.25" customHeight="1">
      <c r="B339" s="179">
        <v>2015</v>
      </c>
      <c r="C339" s="180">
        <v>8320</v>
      </c>
      <c r="D339" s="179">
        <v>2</v>
      </c>
      <c r="E339" s="179">
        <v>5000</v>
      </c>
      <c r="F339" s="179"/>
      <c r="G339" s="179"/>
      <c r="H339" s="179"/>
      <c r="I339" s="181" t="s">
        <v>280</v>
      </c>
      <c r="J339" s="182">
        <f>+J340+J409+J422+J492+J497+J508</f>
        <v>3531356</v>
      </c>
      <c r="K339" s="182">
        <f>+K340+K409+K422+K492+K497+K508</f>
        <v>0</v>
      </c>
      <c r="L339" s="182">
        <f>+J339+K339</f>
        <v>3531356</v>
      </c>
      <c r="M339" s="182">
        <f>+M340+M409+M422+M492+M497+M508</f>
        <v>0</v>
      </c>
      <c r="N339" s="182">
        <f>+N340+N409+N422+N492+N497+N508</f>
        <v>0</v>
      </c>
      <c r="O339" s="182">
        <f>+M339+N339</f>
        <v>0</v>
      </c>
      <c r="P339" s="182">
        <f>+L339+O339</f>
        <v>3531356</v>
      </c>
      <c r="Q339" s="182"/>
      <c r="R339" s="233"/>
      <c r="S339" s="233"/>
      <c r="T339" s="182">
        <f>+T340+T409+T422+T492+T497+T508</f>
        <v>890000</v>
      </c>
      <c r="U339" s="182">
        <f>+U340+U409+U422+U492+U497+U508</f>
        <v>0</v>
      </c>
      <c r="V339" s="182">
        <f>+V340+V409+V422+V492+V497+V508</f>
        <v>0</v>
      </c>
      <c r="W339" s="182">
        <f>+W340+W409+W422+W492+W497+W508</f>
        <v>0</v>
      </c>
      <c r="X339" s="184"/>
      <c r="Y339" s="184"/>
      <c r="Z339" s="182">
        <f>+Z340+Z409+Z422+Z492+Z497+Z508</f>
        <v>0</v>
      </c>
      <c r="AA339" s="182">
        <f>+AA340+AA409+AA422+AA492+AA497+AA508</f>
        <v>0</v>
      </c>
      <c r="AB339" s="182">
        <f>+AB340+AB409+AB422+AB492+AB497+AB508</f>
        <v>0</v>
      </c>
      <c r="AC339" s="182">
        <f>+AC340+AC409+AC422+AC492+AC497+AC508</f>
        <v>0</v>
      </c>
      <c r="AD339" s="184"/>
      <c r="AE339" s="184"/>
      <c r="AF339" s="182">
        <f>+AF340+AF409+AF422+AF492+AF497+AF508</f>
        <v>4421356</v>
      </c>
      <c r="AG339" s="182">
        <f>+AG340+AG409+AG422+AG492+AG497+AG508</f>
        <v>0</v>
      </c>
      <c r="AH339" s="182">
        <f>+AF339+AG339</f>
        <v>4421356</v>
      </c>
      <c r="AI339" s="182">
        <f>+AI340+AI409+AI422+AI492+AI497+AI508</f>
        <v>0</v>
      </c>
      <c r="AJ339" s="182">
        <f>+AJ340+AJ409+AJ422+AJ492+AJ497+AJ508</f>
        <v>0</v>
      </c>
      <c r="AK339" s="182">
        <f>+AI339+AJ339</f>
        <v>0</v>
      </c>
      <c r="AL339" s="182">
        <f>+AH339+AK339</f>
        <v>4421356</v>
      </c>
      <c r="AM339" s="182">
        <f>+AM340+AM409+AM422+AM492+AM497+AM508</f>
        <v>4115340.6100000003</v>
      </c>
      <c r="AN339" s="182">
        <f>+AN340+AN409+AN422+AN492+AN497+AN508</f>
        <v>0</v>
      </c>
      <c r="AO339" s="182">
        <f>+AM339+AN339</f>
        <v>4115340.6100000003</v>
      </c>
      <c r="AP339" s="182">
        <f>+AP340+AP409+AP422+AP492+AP497+AP508</f>
        <v>0</v>
      </c>
      <c r="AQ339" s="182">
        <f>+AQ340+AQ409+AQ422+AQ492+AQ497+AQ508</f>
        <v>0</v>
      </c>
      <c r="AR339" s="182">
        <f>+AP339+AQ339</f>
        <v>0</v>
      </c>
      <c r="AS339" s="182">
        <f>+AO339+AR339</f>
        <v>4115340.6100000003</v>
      </c>
      <c r="AT339" s="182">
        <f>+AT340+AT409+AT422+AT492+AT497+AT508</f>
        <v>0</v>
      </c>
      <c r="AU339" s="182">
        <f>+AU340+AU409+AU422+AU492+AU497+AU508</f>
        <v>0</v>
      </c>
      <c r="AV339" s="182">
        <f>+AT339+AU339</f>
        <v>0</v>
      </c>
      <c r="AW339" s="182">
        <f>+AW340+AW409+AW422+AW492+AW497+AW508</f>
        <v>0</v>
      </c>
      <c r="AX339" s="182">
        <f>+AX340+AX409+AX422+AX492+AX497+AX508</f>
        <v>0</v>
      </c>
      <c r="AY339" s="182">
        <f>+AW339+AX339</f>
        <v>0</v>
      </c>
      <c r="AZ339" s="182">
        <f>+AV339+AY339</f>
        <v>0</v>
      </c>
      <c r="BA339" s="182">
        <f>+BA340+BA409+BA422+BA492+BA497+BA508</f>
        <v>0</v>
      </c>
      <c r="BB339" s="182">
        <f>+BB340+BB409+BB422+BB492+BB497+BB508</f>
        <v>0</v>
      </c>
      <c r="BC339" s="182">
        <f>+BA339+BB339</f>
        <v>0</v>
      </c>
      <c r="BD339" s="182">
        <f>+BD340+BD409+BD422+BD492+BD497+BD508</f>
        <v>0</v>
      </c>
      <c r="BE339" s="182">
        <f>+BE340+BE409+BE422+BE492+BE497+BE508</f>
        <v>0</v>
      </c>
      <c r="BF339" s="182">
        <f>+BD339+BE339</f>
        <v>0</v>
      </c>
      <c r="BG339" s="182">
        <f>+BC339+BF339</f>
        <v>0</v>
      </c>
      <c r="BH339" s="182">
        <f>+BH340+BH409+BH422+BH492+BH497+BH508</f>
        <v>0</v>
      </c>
      <c r="BI339" s="182">
        <f>+BI340+BI409+BI422+BI492+BI497+BI508</f>
        <v>0</v>
      </c>
      <c r="BJ339" s="182">
        <f>+BH339+BI339</f>
        <v>0</v>
      </c>
      <c r="BK339" s="182">
        <f>+BK340+BK409+BK422+BK492+BK497+BK508</f>
        <v>0</v>
      </c>
      <c r="BL339" s="182">
        <f>+BL340+BL409+BL422+BL492+BL497+BL508</f>
        <v>0</v>
      </c>
      <c r="BM339" s="182">
        <f>+BK339+BL339</f>
        <v>0</v>
      </c>
      <c r="BN339" s="182">
        <f>+BJ339+BM339</f>
        <v>0</v>
      </c>
      <c r="BO339" s="182">
        <f>+BO340+BO409+BO422+BO492+BO497+BO508</f>
        <v>306015.38999999996</v>
      </c>
      <c r="BP339" s="182">
        <f>+BP340+BP409+BP422+BP492+BP497+BP508</f>
        <v>0</v>
      </c>
      <c r="BQ339" s="182">
        <f>+BO339+BP339</f>
        <v>306015.38999999996</v>
      </c>
      <c r="BR339" s="182">
        <f>+BR340+BR409+BR422+BR492+BR497+BR508</f>
        <v>0</v>
      </c>
      <c r="BS339" s="182">
        <f>+BS340+BS409+BS422+BS492+BS497+BS508</f>
        <v>0</v>
      </c>
      <c r="BT339" s="182">
        <f>+BR339+BS339</f>
        <v>0</v>
      </c>
      <c r="BU339" s="182">
        <f>+BQ339+BT339</f>
        <v>306015.38999999996</v>
      </c>
      <c r="BV339" s="185"/>
      <c r="BW339" s="185"/>
      <c r="BX339" s="186"/>
      <c r="BY339" s="186"/>
      <c r="BZ339" s="185"/>
      <c r="CA339" s="187"/>
    </row>
    <row r="340" spans="2:79">
      <c r="B340" s="188">
        <v>2015</v>
      </c>
      <c r="C340" s="189">
        <v>8320</v>
      </c>
      <c r="D340" s="188">
        <v>2</v>
      </c>
      <c r="E340" s="188">
        <v>5000</v>
      </c>
      <c r="F340" s="188">
        <v>5100</v>
      </c>
      <c r="G340" s="188"/>
      <c r="H340" s="188"/>
      <c r="I340" s="190" t="s">
        <v>278</v>
      </c>
      <c r="J340" s="191">
        <f>+J341+J366+J369+J395</f>
        <v>1634474</v>
      </c>
      <c r="K340" s="191">
        <f>+K341+K366+K369+K395</f>
        <v>0</v>
      </c>
      <c r="L340" s="191">
        <f>+J340+K340</f>
        <v>1634474</v>
      </c>
      <c r="M340" s="191">
        <f>+M341+M366+M369+M395</f>
        <v>0</v>
      </c>
      <c r="N340" s="191">
        <f>+N341+N366+N369+N395</f>
        <v>0</v>
      </c>
      <c r="O340" s="191">
        <f>+M340+N340</f>
        <v>0</v>
      </c>
      <c r="P340" s="191">
        <f>+L340+O340</f>
        <v>1634474</v>
      </c>
      <c r="Q340" s="191"/>
      <c r="R340" s="234"/>
      <c r="S340" s="234"/>
      <c r="T340" s="191">
        <f>+T341+T366+T369+T395</f>
        <v>0</v>
      </c>
      <c r="U340" s="191">
        <f>+U341+U366+U369+U395</f>
        <v>0</v>
      </c>
      <c r="V340" s="191">
        <f>+V341+V366+V369+V395</f>
        <v>0</v>
      </c>
      <c r="W340" s="191">
        <f>+W341+W366+W369+W395</f>
        <v>0</v>
      </c>
      <c r="X340" s="193"/>
      <c r="Y340" s="193"/>
      <c r="Z340" s="191">
        <f>+Z341+Z366+Z369+Z395</f>
        <v>0</v>
      </c>
      <c r="AA340" s="191">
        <f>+AA341+AA366+AA369+AA395</f>
        <v>0</v>
      </c>
      <c r="AB340" s="191">
        <f>+AB341+AB366+AB369+AB395</f>
        <v>0</v>
      </c>
      <c r="AC340" s="191">
        <f>+AC341+AC366+AC369+AC395</f>
        <v>0</v>
      </c>
      <c r="AD340" s="193"/>
      <c r="AE340" s="193"/>
      <c r="AF340" s="191">
        <f>+AF341+AF366+AF369+AF395</f>
        <v>1634474</v>
      </c>
      <c r="AG340" s="191">
        <f>+AG341+AG366+AG369+AG395</f>
        <v>0</v>
      </c>
      <c r="AH340" s="191">
        <f>+AF340+AG340</f>
        <v>1634474</v>
      </c>
      <c r="AI340" s="191">
        <f>+AI341+AI366+AI369+AI395</f>
        <v>0</v>
      </c>
      <c r="AJ340" s="191">
        <f>+AJ341+AJ366+AJ369+AJ395</f>
        <v>0</v>
      </c>
      <c r="AK340" s="191">
        <f>+AI340+AJ340</f>
        <v>0</v>
      </c>
      <c r="AL340" s="191">
        <f>+AH340+AK340</f>
        <v>1634474</v>
      </c>
      <c r="AM340" s="191">
        <f>+AM341+AM366+AM369+AM395</f>
        <v>1400488</v>
      </c>
      <c r="AN340" s="191">
        <f>+AN341+AN366+AN369+AN395</f>
        <v>0</v>
      </c>
      <c r="AO340" s="191">
        <f>+AM340+AN340</f>
        <v>1400488</v>
      </c>
      <c r="AP340" s="191">
        <f>+AP341+AP366+AP369+AP395</f>
        <v>0</v>
      </c>
      <c r="AQ340" s="191">
        <f>+AQ341+AQ366+AQ369+AQ395</f>
        <v>0</v>
      </c>
      <c r="AR340" s="191">
        <f>+AP340+AQ340</f>
        <v>0</v>
      </c>
      <c r="AS340" s="191">
        <f>+AO340+AR340</f>
        <v>1400488</v>
      </c>
      <c r="AT340" s="191">
        <f>+AT341+AT366+AT369+AT395</f>
        <v>0</v>
      </c>
      <c r="AU340" s="191">
        <f>+AU341+AU366+AU369+AU395</f>
        <v>0</v>
      </c>
      <c r="AV340" s="191">
        <f>+AT340+AU340</f>
        <v>0</v>
      </c>
      <c r="AW340" s="191">
        <f>+AW341+AW366+AW369+AW395</f>
        <v>0</v>
      </c>
      <c r="AX340" s="191">
        <f>+AX341+AX366+AX369+AX395</f>
        <v>0</v>
      </c>
      <c r="AY340" s="191">
        <f>+AW340+AX340</f>
        <v>0</v>
      </c>
      <c r="AZ340" s="191">
        <f>+AV340+AY340</f>
        <v>0</v>
      </c>
      <c r="BA340" s="191">
        <f>+BA341+BA366+BA369+BA395</f>
        <v>0</v>
      </c>
      <c r="BB340" s="191">
        <f>+BB341+BB366+BB369+BB395</f>
        <v>0</v>
      </c>
      <c r="BC340" s="191">
        <f>+BA340+BB340</f>
        <v>0</v>
      </c>
      <c r="BD340" s="191">
        <f>+BD341+BD366+BD369+BD395</f>
        <v>0</v>
      </c>
      <c r="BE340" s="191">
        <f>+BE341+BE366+BE369+BE395</f>
        <v>0</v>
      </c>
      <c r="BF340" s="191">
        <f>+BD340+BE340</f>
        <v>0</v>
      </c>
      <c r="BG340" s="191">
        <f>+BC340+BF340</f>
        <v>0</v>
      </c>
      <c r="BH340" s="191">
        <f>+BH341+BH366+BH369+BH395</f>
        <v>0</v>
      </c>
      <c r="BI340" s="191">
        <f>+BI341+BI366+BI369+BI395</f>
        <v>0</v>
      </c>
      <c r="BJ340" s="191">
        <f>+BH340+BI340</f>
        <v>0</v>
      </c>
      <c r="BK340" s="191">
        <f>+BK341+BK366+BK369+BK395</f>
        <v>0</v>
      </c>
      <c r="BL340" s="191">
        <f>+BL341+BL366+BL369+BL395</f>
        <v>0</v>
      </c>
      <c r="BM340" s="191">
        <f>+BK340+BL340</f>
        <v>0</v>
      </c>
      <c r="BN340" s="191">
        <f>+BJ340+BM340</f>
        <v>0</v>
      </c>
      <c r="BO340" s="191">
        <f>+BO341+BO366+BO369+BO395</f>
        <v>233986</v>
      </c>
      <c r="BP340" s="191">
        <f>+BP341+BP366+BP369+BP395</f>
        <v>0</v>
      </c>
      <c r="BQ340" s="191">
        <f>+BO340+BP340</f>
        <v>233986</v>
      </c>
      <c r="BR340" s="191">
        <f>+BR341+BR366+BR369+BR395</f>
        <v>0</v>
      </c>
      <c r="BS340" s="191">
        <f>+BS341+BS366+BS369+BS395</f>
        <v>0</v>
      </c>
      <c r="BT340" s="191">
        <f>+BR340+BS340</f>
        <v>0</v>
      </c>
      <c r="BU340" s="191">
        <f>+BQ340+BT340</f>
        <v>233986</v>
      </c>
      <c r="BV340" s="194"/>
      <c r="BW340" s="194"/>
      <c r="BX340" s="195"/>
      <c r="BY340" s="195"/>
      <c r="BZ340" s="194"/>
      <c r="CA340" s="196"/>
    </row>
    <row r="341" spans="2:79" s="265" customFormat="1" ht="36.75" customHeight="1">
      <c r="B341" s="197">
        <v>2015</v>
      </c>
      <c r="C341" s="198">
        <v>8320</v>
      </c>
      <c r="D341" s="197">
        <v>2</v>
      </c>
      <c r="E341" s="197">
        <v>5000</v>
      </c>
      <c r="F341" s="197">
        <v>5100</v>
      </c>
      <c r="G341" s="197">
        <v>511</v>
      </c>
      <c r="H341" s="197"/>
      <c r="I341" s="230" t="s">
        <v>277</v>
      </c>
      <c r="J341" s="200">
        <f>SUM(J342:J365)</f>
        <v>87174</v>
      </c>
      <c r="K341" s="200">
        <f>SUM(K342:K365)</f>
        <v>0</v>
      </c>
      <c r="L341" s="200">
        <f>+J341+K341</f>
        <v>87174</v>
      </c>
      <c r="M341" s="200">
        <f>SUM(M342:M365)</f>
        <v>0</v>
      </c>
      <c r="N341" s="200">
        <f>SUM(N342:N365)</f>
        <v>0</v>
      </c>
      <c r="O341" s="200">
        <f>+M341+N341</f>
        <v>0</v>
      </c>
      <c r="P341" s="200">
        <f>+L341+O341</f>
        <v>87174</v>
      </c>
      <c r="Q341" s="240"/>
      <c r="R341" s="241"/>
      <c r="S341" s="241"/>
      <c r="T341" s="200">
        <f>SUM(T342:T365)</f>
        <v>0</v>
      </c>
      <c r="U341" s="200">
        <f>SUM(U342:U365)</f>
        <v>0</v>
      </c>
      <c r="V341" s="200">
        <f>SUM(V342:V365)</f>
        <v>0</v>
      </c>
      <c r="W341" s="200">
        <f>SUM(W342:W365)</f>
        <v>0</v>
      </c>
      <c r="X341" s="202"/>
      <c r="Y341" s="202"/>
      <c r="Z341" s="200">
        <f>SUM(Z342:Z365)</f>
        <v>0</v>
      </c>
      <c r="AA341" s="200">
        <f>SUM(AA342:AA365)</f>
        <v>0</v>
      </c>
      <c r="AB341" s="200">
        <f>SUM(AB342:AB365)</f>
        <v>0</v>
      </c>
      <c r="AC341" s="200">
        <f>SUM(AC342:AC365)</f>
        <v>0</v>
      </c>
      <c r="AD341" s="202"/>
      <c r="AE341" s="202"/>
      <c r="AF341" s="200">
        <f>SUM(AF342:AF365)</f>
        <v>87174</v>
      </c>
      <c r="AG341" s="200">
        <f>SUM(AG342:AG365)</f>
        <v>0</v>
      </c>
      <c r="AH341" s="200">
        <f>+AF341+AG341</f>
        <v>87174</v>
      </c>
      <c r="AI341" s="200">
        <f>SUM(AI342:AI365)</f>
        <v>0</v>
      </c>
      <c r="AJ341" s="200">
        <f>SUM(AJ342:AJ365)</f>
        <v>0</v>
      </c>
      <c r="AK341" s="200">
        <f>+AI341+AJ341</f>
        <v>0</v>
      </c>
      <c r="AL341" s="200">
        <f>+AH341+AK341</f>
        <v>87174</v>
      </c>
      <c r="AM341" s="200">
        <f>SUM(AM342:AM365)</f>
        <v>87147.99</v>
      </c>
      <c r="AN341" s="200">
        <f>SUM(AN342:AN365)</f>
        <v>0</v>
      </c>
      <c r="AO341" s="200">
        <f>+AM341+AN341</f>
        <v>87147.99</v>
      </c>
      <c r="AP341" s="200">
        <f>SUM(AP342:AP365)</f>
        <v>0</v>
      </c>
      <c r="AQ341" s="200">
        <f>SUM(AQ342:AQ365)</f>
        <v>0</v>
      </c>
      <c r="AR341" s="200">
        <f>+AP341+AQ341</f>
        <v>0</v>
      </c>
      <c r="AS341" s="200">
        <f>+AO341+AR341</f>
        <v>87147.99</v>
      </c>
      <c r="AT341" s="200">
        <f>SUM(AT342:AT365)</f>
        <v>0</v>
      </c>
      <c r="AU341" s="200">
        <f>SUM(AU342:AU365)</f>
        <v>0</v>
      </c>
      <c r="AV341" s="200">
        <f>+AT341+AU341</f>
        <v>0</v>
      </c>
      <c r="AW341" s="200">
        <f>SUM(AW342:AW365)</f>
        <v>0</v>
      </c>
      <c r="AX341" s="200">
        <f>SUM(AX342:AX365)</f>
        <v>0</v>
      </c>
      <c r="AY341" s="200">
        <f>+AW341+AX341</f>
        <v>0</v>
      </c>
      <c r="AZ341" s="200">
        <f>+AV341+AY341</f>
        <v>0</v>
      </c>
      <c r="BA341" s="200">
        <f>SUM(BA342:BA365)</f>
        <v>0</v>
      </c>
      <c r="BB341" s="200">
        <f>SUM(BB342:BB365)</f>
        <v>0</v>
      </c>
      <c r="BC341" s="200">
        <f>+BA341+BB341</f>
        <v>0</v>
      </c>
      <c r="BD341" s="200">
        <f>SUM(BD342:BD365)</f>
        <v>0</v>
      </c>
      <c r="BE341" s="200">
        <f>SUM(BE342:BE365)</f>
        <v>0</v>
      </c>
      <c r="BF341" s="200">
        <f>+BD341+BE341</f>
        <v>0</v>
      </c>
      <c r="BG341" s="200">
        <f>+BC341+BF341</f>
        <v>0</v>
      </c>
      <c r="BH341" s="200">
        <f>SUM(BH342:BH365)</f>
        <v>0</v>
      </c>
      <c r="BI341" s="200">
        <f>SUM(BI342:BI365)</f>
        <v>0</v>
      </c>
      <c r="BJ341" s="200">
        <f>+BH341+BI341</f>
        <v>0</v>
      </c>
      <c r="BK341" s="200">
        <f>SUM(BK342:BK365)</f>
        <v>0</v>
      </c>
      <c r="BL341" s="200">
        <f>SUM(BL342:BL365)</f>
        <v>0</v>
      </c>
      <c r="BM341" s="200">
        <f>+BK341+BL341</f>
        <v>0</v>
      </c>
      <c r="BN341" s="200">
        <f>+BJ341+BM341</f>
        <v>0</v>
      </c>
      <c r="BO341" s="200">
        <f>SUM(BO342:BO365)</f>
        <v>26.009999999994761</v>
      </c>
      <c r="BP341" s="200">
        <f>SUM(BP342:BP365)</f>
        <v>0</v>
      </c>
      <c r="BQ341" s="200">
        <f>+BO341+BP341</f>
        <v>26.009999999994761</v>
      </c>
      <c r="BR341" s="200">
        <f>SUM(BR342:BR365)</f>
        <v>0</v>
      </c>
      <c r="BS341" s="200">
        <f>SUM(BS342:BS365)</f>
        <v>0</v>
      </c>
      <c r="BT341" s="200">
        <f>+BR341+BS341</f>
        <v>0</v>
      </c>
      <c r="BU341" s="200">
        <f>+BQ341+BT341</f>
        <v>26.009999999994761</v>
      </c>
      <c r="BV341" s="203"/>
      <c r="BW341" s="203"/>
      <c r="BX341" s="204"/>
      <c r="BY341" s="204"/>
      <c r="BZ341" s="203"/>
      <c r="CA341" s="205"/>
    </row>
    <row r="342" spans="2:79" ht="36.75" hidden="1" customHeight="1">
      <c r="B342" s="218">
        <v>2015</v>
      </c>
      <c r="C342" s="219">
        <v>8320</v>
      </c>
      <c r="D342" s="218">
        <v>2</v>
      </c>
      <c r="E342" s="218">
        <v>5000</v>
      </c>
      <c r="F342" s="218">
        <v>5100</v>
      </c>
      <c r="G342" s="218">
        <v>511</v>
      </c>
      <c r="H342" s="218">
        <v>1</v>
      </c>
      <c r="I342" s="220" t="s">
        <v>562</v>
      </c>
      <c r="J342" s="209">
        <v>0</v>
      </c>
      <c r="K342" s="209">
        <v>0</v>
      </c>
      <c r="L342" s="210">
        <f>+J342+K342</f>
        <v>0</v>
      </c>
      <c r="M342" s="209">
        <v>0</v>
      </c>
      <c r="N342" s="209">
        <v>0</v>
      </c>
      <c r="O342" s="210">
        <f>+M342+N342</f>
        <v>0</v>
      </c>
      <c r="P342" s="210">
        <f>+L342+O342</f>
        <v>0</v>
      </c>
      <c r="Q342" s="221" t="s">
        <v>19</v>
      </c>
      <c r="R342" s="238"/>
      <c r="S342" s="238"/>
      <c r="T342" s="213">
        <v>0</v>
      </c>
      <c r="U342" s="213">
        <v>0</v>
      </c>
      <c r="V342" s="213">
        <v>0</v>
      </c>
      <c r="W342" s="213">
        <v>0</v>
      </c>
      <c r="X342" s="213"/>
      <c r="Y342" s="213"/>
      <c r="Z342" s="213">
        <v>0</v>
      </c>
      <c r="AA342" s="213">
        <v>0</v>
      </c>
      <c r="AB342" s="213">
        <v>0</v>
      </c>
      <c r="AC342" s="213">
        <v>0</v>
      </c>
      <c r="AD342" s="214"/>
      <c r="AE342" s="214"/>
      <c r="AF342" s="209">
        <f>J342+T342-Z342</f>
        <v>0</v>
      </c>
      <c r="AG342" s="209">
        <f>K342+U342-AA342</f>
        <v>0</v>
      </c>
      <c r="AH342" s="210">
        <f>+AF342+AG342</f>
        <v>0</v>
      </c>
      <c r="AI342" s="209">
        <f>M342+V342-AB342</f>
        <v>0</v>
      </c>
      <c r="AJ342" s="209">
        <f>N342+W342-AC342</f>
        <v>0</v>
      </c>
      <c r="AK342" s="210">
        <f>+AI342+AJ342</f>
        <v>0</v>
      </c>
      <c r="AL342" s="210">
        <f>+AH342+AK342</f>
        <v>0</v>
      </c>
      <c r="AM342" s="213">
        <v>0</v>
      </c>
      <c r="AN342" s="213">
        <v>0</v>
      </c>
      <c r="AO342" s="210">
        <f>+AM342+AN342</f>
        <v>0</v>
      </c>
      <c r="AP342" s="213">
        <v>0</v>
      </c>
      <c r="AQ342" s="213">
        <v>0</v>
      </c>
      <c r="AR342" s="210">
        <f>+AP342+AQ342</f>
        <v>0</v>
      </c>
      <c r="AS342" s="210">
        <f>+AO342+AR342</f>
        <v>0</v>
      </c>
      <c r="AT342" s="213">
        <v>0</v>
      </c>
      <c r="AU342" s="213">
        <v>0</v>
      </c>
      <c r="AV342" s="210">
        <f>+AT342+AU342</f>
        <v>0</v>
      </c>
      <c r="AW342" s="213">
        <v>0</v>
      </c>
      <c r="AX342" s="213">
        <v>0</v>
      </c>
      <c r="AY342" s="210">
        <f>+AW342+AX342</f>
        <v>0</v>
      </c>
      <c r="AZ342" s="210">
        <f>+AV342+AY342</f>
        <v>0</v>
      </c>
      <c r="BA342" s="213">
        <v>0</v>
      </c>
      <c r="BB342" s="213">
        <v>0</v>
      </c>
      <c r="BC342" s="210">
        <f>+BA342+BB342</f>
        <v>0</v>
      </c>
      <c r="BD342" s="213">
        <v>0</v>
      </c>
      <c r="BE342" s="213">
        <v>0</v>
      </c>
      <c r="BF342" s="210">
        <f>+BD342+BE342</f>
        <v>0</v>
      </c>
      <c r="BG342" s="210">
        <f>+BC342+BF342</f>
        <v>0</v>
      </c>
      <c r="BH342" s="213">
        <v>0</v>
      </c>
      <c r="BI342" s="213">
        <v>0</v>
      </c>
      <c r="BJ342" s="210">
        <f>+BH342+BI342</f>
        <v>0</v>
      </c>
      <c r="BK342" s="213">
        <v>0</v>
      </c>
      <c r="BL342" s="213">
        <v>0</v>
      </c>
      <c r="BM342" s="210">
        <f>+BK342+BL342</f>
        <v>0</v>
      </c>
      <c r="BN342" s="210">
        <f>+BJ342+BM342</f>
        <v>0</v>
      </c>
      <c r="BO342" s="209">
        <f>AF342-AM342-AT342-BA342-BH342</f>
        <v>0</v>
      </c>
      <c r="BP342" s="209">
        <f>AG342-AN342-AU342-BB342-BI342</f>
        <v>0</v>
      </c>
      <c r="BQ342" s="210">
        <f>+BO342+BP342</f>
        <v>0</v>
      </c>
      <c r="BR342" s="209">
        <f>AI342-AP342-AW342-BD342-BK342</f>
        <v>0</v>
      </c>
      <c r="BS342" s="209">
        <f>AJ342-AQ342-AX342-BE342-BL342</f>
        <v>0</v>
      </c>
      <c r="BT342" s="210">
        <f>+BR342+BS342</f>
        <v>0</v>
      </c>
      <c r="BU342" s="210">
        <f>+BQ342+BT342</f>
        <v>0</v>
      </c>
      <c r="BV342" s="215">
        <f>R342+X342-AD342</f>
        <v>0</v>
      </c>
      <c r="BW342" s="215">
        <f>S342+Y342-AE342</f>
        <v>0</v>
      </c>
      <c r="BX342" s="216">
        <v>0</v>
      </c>
      <c r="BY342" s="216">
        <v>0</v>
      </c>
      <c r="BZ342" s="215">
        <f>BV342-BX342</f>
        <v>0</v>
      </c>
      <c r="CA342" s="217">
        <f>BW342-BY342</f>
        <v>0</v>
      </c>
    </row>
    <row r="343" spans="2:79" ht="36.75" customHeight="1">
      <c r="B343" s="218">
        <v>2015</v>
      </c>
      <c r="C343" s="219">
        <v>8320</v>
      </c>
      <c r="D343" s="218">
        <v>2</v>
      </c>
      <c r="E343" s="218">
        <v>5000</v>
      </c>
      <c r="F343" s="218">
        <v>5100</v>
      </c>
      <c r="G343" s="218">
        <v>511</v>
      </c>
      <c r="H343" s="218">
        <v>2</v>
      </c>
      <c r="I343" s="220" t="s">
        <v>275</v>
      </c>
      <c r="J343" s="209">
        <v>3000</v>
      </c>
      <c r="K343" s="209">
        <v>0</v>
      </c>
      <c r="L343" s="210">
        <f>+J343+K343</f>
        <v>3000</v>
      </c>
      <c r="M343" s="209">
        <v>0</v>
      </c>
      <c r="N343" s="209">
        <v>0</v>
      </c>
      <c r="O343" s="210">
        <f>+M343+N343</f>
        <v>0</v>
      </c>
      <c r="P343" s="210">
        <f>+L343+O343</f>
        <v>3000</v>
      </c>
      <c r="Q343" s="221" t="s">
        <v>19</v>
      </c>
      <c r="R343" s="238">
        <v>1</v>
      </c>
      <c r="S343" s="238"/>
      <c r="T343" s="213">
        <v>0</v>
      </c>
      <c r="U343" s="213">
        <v>0</v>
      </c>
      <c r="V343" s="213">
        <v>0</v>
      </c>
      <c r="W343" s="213">
        <v>0</v>
      </c>
      <c r="X343" s="213"/>
      <c r="Y343" s="213"/>
      <c r="Z343" s="213">
        <v>0</v>
      </c>
      <c r="AA343" s="213">
        <v>0</v>
      </c>
      <c r="AB343" s="213">
        <v>0</v>
      </c>
      <c r="AC343" s="213">
        <v>0</v>
      </c>
      <c r="AD343" s="214"/>
      <c r="AE343" s="214"/>
      <c r="AF343" s="209">
        <f>J343+T343-Z343</f>
        <v>3000</v>
      </c>
      <c r="AG343" s="209">
        <f>K343+U343-AA343</f>
        <v>0</v>
      </c>
      <c r="AH343" s="210">
        <f>+AF343+AG343</f>
        <v>3000</v>
      </c>
      <c r="AI343" s="209">
        <f>M343+V343-AB343</f>
        <v>0</v>
      </c>
      <c r="AJ343" s="209">
        <f>N343+W343-AC343</f>
        <v>0</v>
      </c>
      <c r="AK343" s="210">
        <f>+AI343+AJ343</f>
        <v>0</v>
      </c>
      <c r="AL343" s="210">
        <f>+AH343+AK343</f>
        <v>3000</v>
      </c>
      <c r="AM343" s="213">
        <f>[1]C3!G903</f>
        <v>2997.99</v>
      </c>
      <c r="AN343" s="213">
        <v>0</v>
      </c>
      <c r="AO343" s="210">
        <f>+AM343+AN343</f>
        <v>2997.99</v>
      </c>
      <c r="AP343" s="213">
        <v>0</v>
      </c>
      <c r="AQ343" s="213">
        <v>0</v>
      </c>
      <c r="AR343" s="210">
        <f>+AP343+AQ343</f>
        <v>0</v>
      </c>
      <c r="AS343" s="210">
        <f>+AO343+AR343</f>
        <v>2997.99</v>
      </c>
      <c r="AT343" s="213">
        <f>[1]C3!G904</f>
        <v>0</v>
      </c>
      <c r="AU343" s="213">
        <v>0</v>
      </c>
      <c r="AV343" s="210">
        <f>+AT343+AU343</f>
        <v>0</v>
      </c>
      <c r="AW343" s="213">
        <v>0</v>
      </c>
      <c r="AX343" s="213">
        <v>0</v>
      </c>
      <c r="AY343" s="210">
        <f>+AW343+AX343</f>
        <v>0</v>
      </c>
      <c r="AZ343" s="210">
        <f>+AV343+AY343</f>
        <v>0</v>
      </c>
      <c r="BA343" s="213">
        <f>[1]C3!G905</f>
        <v>0</v>
      </c>
      <c r="BB343" s="213">
        <v>0</v>
      </c>
      <c r="BC343" s="210">
        <f>+BA343+BB343</f>
        <v>0</v>
      </c>
      <c r="BD343" s="213">
        <v>0</v>
      </c>
      <c r="BE343" s="213">
        <v>0</v>
      </c>
      <c r="BF343" s="210">
        <f>+BD343+BE343</f>
        <v>0</v>
      </c>
      <c r="BG343" s="210">
        <f>+BC343+BF343</f>
        <v>0</v>
      </c>
      <c r="BH343" s="213">
        <f>[1]C3!G906</f>
        <v>0</v>
      </c>
      <c r="BI343" s="213">
        <v>0</v>
      </c>
      <c r="BJ343" s="210">
        <f>+BH343+BI343</f>
        <v>0</v>
      </c>
      <c r="BK343" s="213">
        <v>0</v>
      </c>
      <c r="BL343" s="213">
        <v>0</v>
      </c>
      <c r="BM343" s="210">
        <f>+BK343+BL343</f>
        <v>0</v>
      </c>
      <c r="BN343" s="210">
        <f>+BJ343+BM343</f>
        <v>0</v>
      </c>
      <c r="BO343" s="209">
        <f>AF343-AM343-AT343-BA343-BH343</f>
        <v>2.0100000000002183</v>
      </c>
      <c r="BP343" s="209">
        <f>AG343-AN343-AU343-BB343-BI343</f>
        <v>0</v>
      </c>
      <c r="BQ343" s="210">
        <f>+BO343+BP343</f>
        <v>2.0100000000002183</v>
      </c>
      <c r="BR343" s="209">
        <f>AI343-AP343-AW343-BD343-BK343</f>
        <v>0</v>
      </c>
      <c r="BS343" s="209">
        <f>AJ343-AQ343-AX343-BE343-BL343</f>
        <v>0</v>
      </c>
      <c r="BT343" s="210">
        <f>+BR343+BS343</f>
        <v>0</v>
      </c>
      <c r="BU343" s="210">
        <f>+BQ343+BT343</f>
        <v>2.0100000000002183</v>
      </c>
      <c r="BV343" s="215">
        <f>R343+X343-AD343</f>
        <v>1</v>
      </c>
      <c r="BW343" s="215">
        <f>S343+Y343-AE343</f>
        <v>0</v>
      </c>
      <c r="BX343" s="216">
        <f>[1]C3!H903</f>
        <v>1</v>
      </c>
      <c r="BY343" s="216">
        <v>0</v>
      </c>
      <c r="BZ343" s="215">
        <f>BV343-BX343</f>
        <v>0</v>
      </c>
      <c r="CA343" s="217">
        <f>BW343-BY343</f>
        <v>0</v>
      </c>
    </row>
    <row r="344" spans="2:79" ht="36.75" hidden="1" customHeight="1">
      <c r="B344" s="218">
        <v>2015</v>
      </c>
      <c r="C344" s="219">
        <v>8320</v>
      </c>
      <c r="D344" s="218">
        <v>2</v>
      </c>
      <c r="E344" s="218">
        <v>5000</v>
      </c>
      <c r="F344" s="218">
        <v>5100</v>
      </c>
      <c r="G344" s="218">
        <v>511</v>
      </c>
      <c r="H344" s="206">
        <v>3</v>
      </c>
      <c r="I344" s="220" t="s">
        <v>1995</v>
      </c>
      <c r="J344" s="209">
        <v>0</v>
      </c>
      <c r="K344" s="209">
        <v>0</v>
      </c>
      <c r="L344" s="210">
        <f>+J344+K344</f>
        <v>0</v>
      </c>
      <c r="M344" s="209">
        <v>0</v>
      </c>
      <c r="N344" s="209">
        <v>0</v>
      </c>
      <c r="O344" s="210">
        <f>+M344+N344</f>
        <v>0</v>
      </c>
      <c r="P344" s="210">
        <f>+L344+O344</f>
        <v>0</v>
      </c>
      <c r="Q344" s="221" t="s">
        <v>19</v>
      </c>
      <c r="R344" s="238"/>
      <c r="S344" s="238"/>
      <c r="T344" s="213">
        <v>0</v>
      </c>
      <c r="U344" s="213">
        <v>0</v>
      </c>
      <c r="V344" s="213">
        <v>0</v>
      </c>
      <c r="W344" s="213">
        <v>0</v>
      </c>
      <c r="X344" s="213"/>
      <c r="Y344" s="213"/>
      <c r="Z344" s="213">
        <v>0</v>
      </c>
      <c r="AA344" s="213">
        <v>0</v>
      </c>
      <c r="AB344" s="213">
        <v>0</v>
      </c>
      <c r="AC344" s="213">
        <v>0</v>
      </c>
      <c r="AD344" s="214"/>
      <c r="AE344" s="214"/>
      <c r="AF344" s="209">
        <f>J344+T344-Z344</f>
        <v>0</v>
      </c>
      <c r="AG344" s="209">
        <f>K344+U344-AA344</f>
        <v>0</v>
      </c>
      <c r="AH344" s="210">
        <f>+AF344+AG344</f>
        <v>0</v>
      </c>
      <c r="AI344" s="209">
        <f>M344+V344-AB344</f>
        <v>0</v>
      </c>
      <c r="AJ344" s="209">
        <f>N344+W344-AC344</f>
        <v>0</v>
      </c>
      <c r="AK344" s="210">
        <f>+AI344+AJ344</f>
        <v>0</v>
      </c>
      <c r="AL344" s="210">
        <f>+AH344+AK344</f>
        <v>0</v>
      </c>
      <c r="AM344" s="213">
        <v>0</v>
      </c>
      <c r="AN344" s="213">
        <v>0</v>
      </c>
      <c r="AO344" s="210">
        <f>+AM344+AN344</f>
        <v>0</v>
      </c>
      <c r="AP344" s="213">
        <v>0</v>
      </c>
      <c r="AQ344" s="213">
        <v>0</v>
      </c>
      <c r="AR344" s="210">
        <f>+AP344+AQ344</f>
        <v>0</v>
      </c>
      <c r="AS344" s="210">
        <f>+AO344+AR344</f>
        <v>0</v>
      </c>
      <c r="AT344" s="213">
        <v>0</v>
      </c>
      <c r="AU344" s="213">
        <v>0</v>
      </c>
      <c r="AV344" s="210">
        <f>+AT344+AU344</f>
        <v>0</v>
      </c>
      <c r="AW344" s="213">
        <v>0</v>
      </c>
      <c r="AX344" s="213">
        <v>0</v>
      </c>
      <c r="AY344" s="210">
        <f>+AW344+AX344</f>
        <v>0</v>
      </c>
      <c r="AZ344" s="210">
        <f>+AV344+AY344</f>
        <v>0</v>
      </c>
      <c r="BA344" s="213">
        <v>0</v>
      </c>
      <c r="BB344" s="213">
        <v>0</v>
      </c>
      <c r="BC344" s="210">
        <f>+BA344+BB344</f>
        <v>0</v>
      </c>
      <c r="BD344" s="213">
        <v>0</v>
      </c>
      <c r="BE344" s="213">
        <v>0</v>
      </c>
      <c r="BF344" s="210">
        <f>+BD344+BE344</f>
        <v>0</v>
      </c>
      <c r="BG344" s="210">
        <f>+BC344+BF344</f>
        <v>0</v>
      </c>
      <c r="BH344" s="213">
        <v>0</v>
      </c>
      <c r="BI344" s="213">
        <v>0</v>
      </c>
      <c r="BJ344" s="210">
        <f>+BH344+BI344</f>
        <v>0</v>
      </c>
      <c r="BK344" s="213">
        <v>0</v>
      </c>
      <c r="BL344" s="213">
        <v>0</v>
      </c>
      <c r="BM344" s="210">
        <f>+BK344+BL344</f>
        <v>0</v>
      </c>
      <c r="BN344" s="210">
        <f>+BJ344+BM344</f>
        <v>0</v>
      </c>
      <c r="BO344" s="209">
        <f>AF344-AM344-AT344-BA344-BH344</f>
        <v>0</v>
      </c>
      <c r="BP344" s="209">
        <f>AG344-AN344-AU344-BB344-BI344</f>
        <v>0</v>
      </c>
      <c r="BQ344" s="210">
        <f>+BO344+BP344</f>
        <v>0</v>
      </c>
      <c r="BR344" s="209">
        <f>AI344-AP344-AW344-BD344-BK344</f>
        <v>0</v>
      </c>
      <c r="BS344" s="209">
        <f>AJ344-AQ344-AX344-BE344-BL344</f>
        <v>0</v>
      </c>
      <c r="BT344" s="210">
        <f>+BR344+BS344</f>
        <v>0</v>
      </c>
      <c r="BU344" s="210">
        <f>+BQ344+BT344</f>
        <v>0</v>
      </c>
      <c r="BV344" s="215">
        <f>R344+X344-AD344</f>
        <v>0</v>
      </c>
      <c r="BW344" s="215">
        <f>S344+Y344-AE344</f>
        <v>0</v>
      </c>
      <c r="BX344" s="216">
        <v>0</v>
      </c>
      <c r="BY344" s="216">
        <v>0</v>
      </c>
      <c r="BZ344" s="215">
        <f>BV344-BX344</f>
        <v>0</v>
      </c>
      <c r="CA344" s="217">
        <f>BW344-BY344</f>
        <v>0</v>
      </c>
    </row>
    <row r="345" spans="2:79" ht="36.75" hidden="1" customHeight="1">
      <c r="B345" s="218">
        <v>2015</v>
      </c>
      <c r="C345" s="219">
        <v>8320</v>
      </c>
      <c r="D345" s="218">
        <v>2</v>
      </c>
      <c r="E345" s="218">
        <v>5000</v>
      </c>
      <c r="F345" s="218">
        <v>5100</v>
      </c>
      <c r="G345" s="218">
        <v>511</v>
      </c>
      <c r="H345" s="218">
        <v>4</v>
      </c>
      <c r="I345" s="220" t="s">
        <v>1384</v>
      </c>
      <c r="J345" s="209">
        <v>0</v>
      </c>
      <c r="K345" s="209">
        <v>0</v>
      </c>
      <c r="L345" s="210">
        <f>+J345+K345</f>
        <v>0</v>
      </c>
      <c r="M345" s="209">
        <v>0</v>
      </c>
      <c r="N345" s="209">
        <v>0</v>
      </c>
      <c r="O345" s="210">
        <f>+M345+N345</f>
        <v>0</v>
      </c>
      <c r="P345" s="210">
        <f>+L345+O345</f>
        <v>0</v>
      </c>
      <c r="Q345" s="221" t="s">
        <v>19</v>
      </c>
      <c r="R345" s="238"/>
      <c r="S345" s="238"/>
      <c r="T345" s="213">
        <v>0</v>
      </c>
      <c r="U345" s="213">
        <v>0</v>
      </c>
      <c r="V345" s="213">
        <v>0</v>
      </c>
      <c r="W345" s="213">
        <v>0</v>
      </c>
      <c r="X345" s="213"/>
      <c r="Y345" s="213"/>
      <c r="Z345" s="213">
        <v>0</v>
      </c>
      <c r="AA345" s="213">
        <v>0</v>
      </c>
      <c r="AB345" s="213">
        <v>0</v>
      </c>
      <c r="AC345" s="213">
        <v>0</v>
      </c>
      <c r="AD345" s="214"/>
      <c r="AE345" s="214"/>
      <c r="AF345" s="209">
        <f>J345+T345-Z345</f>
        <v>0</v>
      </c>
      <c r="AG345" s="209">
        <f>K345+U345-AA345</f>
        <v>0</v>
      </c>
      <c r="AH345" s="210">
        <f>+AF345+AG345</f>
        <v>0</v>
      </c>
      <c r="AI345" s="209">
        <f>M345+V345-AB345</f>
        <v>0</v>
      </c>
      <c r="AJ345" s="209">
        <f>N345+W345-AC345</f>
        <v>0</v>
      </c>
      <c r="AK345" s="210">
        <f>+AI345+AJ345</f>
        <v>0</v>
      </c>
      <c r="AL345" s="210">
        <f>+AH345+AK345</f>
        <v>0</v>
      </c>
      <c r="AM345" s="213">
        <v>0</v>
      </c>
      <c r="AN345" s="213">
        <v>0</v>
      </c>
      <c r="AO345" s="210">
        <f>+AM345+AN345</f>
        <v>0</v>
      </c>
      <c r="AP345" s="213">
        <v>0</v>
      </c>
      <c r="AQ345" s="213">
        <v>0</v>
      </c>
      <c r="AR345" s="210">
        <f>+AP345+AQ345</f>
        <v>0</v>
      </c>
      <c r="AS345" s="210">
        <f>+AO345+AR345</f>
        <v>0</v>
      </c>
      <c r="AT345" s="213">
        <v>0</v>
      </c>
      <c r="AU345" s="213">
        <v>0</v>
      </c>
      <c r="AV345" s="210">
        <f>+AT345+AU345</f>
        <v>0</v>
      </c>
      <c r="AW345" s="213">
        <v>0</v>
      </c>
      <c r="AX345" s="213">
        <v>0</v>
      </c>
      <c r="AY345" s="210">
        <f>+AW345+AX345</f>
        <v>0</v>
      </c>
      <c r="AZ345" s="210">
        <f>+AV345+AY345</f>
        <v>0</v>
      </c>
      <c r="BA345" s="213">
        <v>0</v>
      </c>
      <c r="BB345" s="213">
        <v>0</v>
      </c>
      <c r="BC345" s="210">
        <f>+BA345+BB345</f>
        <v>0</v>
      </c>
      <c r="BD345" s="213">
        <v>0</v>
      </c>
      <c r="BE345" s="213">
        <v>0</v>
      </c>
      <c r="BF345" s="210">
        <f>+BD345+BE345</f>
        <v>0</v>
      </c>
      <c r="BG345" s="210">
        <f>+BC345+BF345</f>
        <v>0</v>
      </c>
      <c r="BH345" s="213">
        <v>0</v>
      </c>
      <c r="BI345" s="213">
        <v>0</v>
      </c>
      <c r="BJ345" s="210">
        <f>+BH345+BI345</f>
        <v>0</v>
      </c>
      <c r="BK345" s="213">
        <v>0</v>
      </c>
      <c r="BL345" s="213">
        <v>0</v>
      </c>
      <c r="BM345" s="210">
        <f>+BK345+BL345</f>
        <v>0</v>
      </c>
      <c r="BN345" s="210">
        <f>+BJ345+BM345</f>
        <v>0</v>
      </c>
      <c r="BO345" s="209">
        <f>AF345-AM345-AT345-BA345-BH345</f>
        <v>0</v>
      </c>
      <c r="BP345" s="209">
        <f>AG345-AN345-AU345-BB345-BI345</f>
        <v>0</v>
      </c>
      <c r="BQ345" s="210">
        <f>+BO345+BP345</f>
        <v>0</v>
      </c>
      <c r="BR345" s="209">
        <f>AI345-AP345-AW345-BD345-BK345</f>
        <v>0</v>
      </c>
      <c r="BS345" s="209">
        <f>AJ345-AQ345-AX345-BE345-BL345</f>
        <v>0</v>
      </c>
      <c r="BT345" s="210">
        <f>+BR345+BS345</f>
        <v>0</v>
      </c>
      <c r="BU345" s="210">
        <f>+BQ345+BT345</f>
        <v>0</v>
      </c>
      <c r="BV345" s="215">
        <f>R345+X345-AD345</f>
        <v>0</v>
      </c>
      <c r="BW345" s="215">
        <f>S345+Y345-AE345</f>
        <v>0</v>
      </c>
      <c r="BX345" s="216">
        <v>0</v>
      </c>
      <c r="BY345" s="216">
        <v>0</v>
      </c>
      <c r="BZ345" s="215">
        <f>BV345-BX345</f>
        <v>0</v>
      </c>
      <c r="CA345" s="217">
        <f>BW345-BY345</f>
        <v>0</v>
      </c>
    </row>
    <row r="346" spans="2:79" ht="36.75" hidden="1" customHeight="1">
      <c r="B346" s="218">
        <v>2015</v>
      </c>
      <c r="C346" s="219">
        <v>8320</v>
      </c>
      <c r="D346" s="218">
        <v>2</v>
      </c>
      <c r="E346" s="218">
        <v>5000</v>
      </c>
      <c r="F346" s="218">
        <v>5100</v>
      </c>
      <c r="G346" s="218">
        <v>511</v>
      </c>
      <c r="H346" s="218">
        <v>5</v>
      </c>
      <c r="I346" s="220" t="s">
        <v>1994</v>
      </c>
      <c r="J346" s="209">
        <v>0</v>
      </c>
      <c r="K346" s="209">
        <v>0</v>
      </c>
      <c r="L346" s="210">
        <f>+J346+K346</f>
        <v>0</v>
      </c>
      <c r="M346" s="209">
        <v>0</v>
      </c>
      <c r="N346" s="209">
        <v>0</v>
      </c>
      <c r="O346" s="210">
        <f>+M346+N346</f>
        <v>0</v>
      </c>
      <c r="P346" s="210">
        <f>+L346+O346</f>
        <v>0</v>
      </c>
      <c r="Q346" s="221" t="s">
        <v>19</v>
      </c>
      <c r="R346" s="238"/>
      <c r="S346" s="238"/>
      <c r="T346" s="213">
        <v>0</v>
      </c>
      <c r="U346" s="213">
        <v>0</v>
      </c>
      <c r="V346" s="213">
        <v>0</v>
      </c>
      <c r="W346" s="213">
        <v>0</v>
      </c>
      <c r="X346" s="213"/>
      <c r="Y346" s="213"/>
      <c r="Z346" s="213">
        <v>0</v>
      </c>
      <c r="AA346" s="213">
        <v>0</v>
      </c>
      <c r="AB346" s="213">
        <v>0</v>
      </c>
      <c r="AC346" s="213">
        <v>0</v>
      </c>
      <c r="AD346" s="214"/>
      <c r="AE346" s="214"/>
      <c r="AF346" s="209">
        <f>J346+T346-Z346</f>
        <v>0</v>
      </c>
      <c r="AG346" s="209">
        <f>K346+U346-AA346</f>
        <v>0</v>
      </c>
      <c r="AH346" s="210">
        <f>+AF346+AG346</f>
        <v>0</v>
      </c>
      <c r="AI346" s="209">
        <f>M346+V346-AB346</f>
        <v>0</v>
      </c>
      <c r="AJ346" s="209">
        <f>N346+W346-AC346</f>
        <v>0</v>
      </c>
      <c r="AK346" s="210">
        <f>+AI346+AJ346</f>
        <v>0</v>
      </c>
      <c r="AL346" s="210">
        <f>+AH346+AK346</f>
        <v>0</v>
      </c>
      <c r="AM346" s="213">
        <v>0</v>
      </c>
      <c r="AN346" s="213">
        <v>0</v>
      </c>
      <c r="AO346" s="210">
        <f>+AM346+AN346</f>
        <v>0</v>
      </c>
      <c r="AP346" s="213">
        <v>0</v>
      </c>
      <c r="AQ346" s="213">
        <v>0</v>
      </c>
      <c r="AR346" s="210">
        <f>+AP346+AQ346</f>
        <v>0</v>
      </c>
      <c r="AS346" s="210">
        <f>+AO346+AR346</f>
        <v>0</v>
      </c>
      <c r="AT346" s="213">
        <v>0</v>
      </c>
      <c r="AU346" s="213">
        <v>0</v>
      </c>
      <c r="AV346" s="210">
        <f>+AT346+AU346</f>
        <v>0</v>
      </c>
      <c r="AW346" s="213">
        <v>0</v>
      </c>
      <c r="AX346" s="213">
        <v>0</v>
      </c>
      <c r="AY346" s="210">
        <f>+AW346+AX346</f>
        <v>0</v>
      </c>
      <c r="AZ346" s="210">
        <f>+AV346+AY346</f>
        <v>0</v>
      </c>
      <c r="BA346" s="213">
        <v>0</v>
      </c>
      <c r="BB346" s="213">
        <v>0</v>
      </c>
      <c r="BC346" s="210">
        <f>+BA346+BB346</f>
        <v>0</v>
      </c>
      <c r="BD346" s="213">
        <v>0</v>
      </c>
      <c r="BE346" s="213">
        <v>0</v>
      </c>
      <c r="BF346" s="210">
        <f>+BD346+BE346</f>
        <v>0</v>
      </c>
      <c r="BG346" s="210">
        <f>+BC346+BF346</f>
        <v>0</v>
      </c>
      <c r="BH346" s="213">
        <v>0</v>
      </c>
      <c r="BI346" s="213">
        <v>0</v>
      </c>
      <c r="BJ346" s="210">
        <f>+BH346+BI346</f>
        <v>0</v>
      </c>
      <c r="BK346" s="213">
        <v>0</v>
      </c>
      <c r="BL346" s="213">
        <v>0</v>
      </c>
      <c r="BM346" s="210">
        <f>+BK346+BL346</f>
        <v>0</v>
      </c>
      <c r="BN346" s="210">
        <f>+BJ346+BM346</f>
        <v>0</v>
      </c>
      <c r="BO346" s="209">
        <f>AF346-AM346-AT346-BA346-BH346</f>
        <v>0</v>
      </c>
      <c r="BP346" s="209">
        <f>AG346-AN346-AU346-BB346-BI346</f>
        <v>0</v>
      </c>
      <c r="BQ346" s="210">
        <f>+BO346+BP346</f>
        <v>0</v>
      </c>
      <c r="BR346" s="209">
        <f>AI346-AP346-AW346-BD346-BK346</f>
        <v>0</v>
      </c>
      <c r="BS346" s="209">
        <f>AJ346-AQ346-AX346-BE346-BL346</f>
        <v>0</v>
      </c>
      <c r="BT346" s="210">
        <f>+BR346+BS346</f>
        <v>0</v>
      </c>
      <c r="BU346" s="210">
        <f>+BQ346+BT346</f>
        <v>0</v>
      </c>
      <c r="BV346" s="215">
        <f>R346+X346-AD346</f>
        <v>0</v>
      </c>
      <c r="BW346" s="215">
        <f>S346+Y346-AE346</f>
        <v>0</v>
      </c>
      <c r="BX346" s="216">
        <v>0</v>
      </c>
      <c r="BY346" s="216">
        <v>0</v>
      </c>
      <c r="BZ346" s="215">
        <f>BV346-BX346</f>
        <v>0</v>
      </c>
      <c r="CA346" s="217">
        <f>BW346-BY346</f>
        <v>0</v>
      </c>
    </row>
    <row r="347" spans="2:79" ht="36.75" hidden="1" customHeight="1">
      <c r="B347" s="218">
        <v>2015</v>
      </c>
      <c r="C347" s="219">
        <v>8320</v>
      </c>
      <c r="D347" s="218">
        <v>2</v>
      </c>
      <c r="E347" s="218">
        <v>5000</v>
      </c>
      <c r="F347" s="218">
        <v>5100</v>
      </c>
      <c r="G347" s="218">
        <v>511</v>
      </c>
      <c r="H347" s="218">
        <v>6</v>
      </c>
      <c r="I347" s="220" t="s">
        <v>706</v>
      </c>
      <c r="J347" s="209">
        <v>0</v>
      </c>
      <c r="K347" s="209">
        <v>0</v>
      </c>
      <c r="L347" s="210">
        <f>+J347+K347</f>
        <v>0</v>
      </c>
      <c r="M347" s="209">
        <v>0</v>
      </c>
      <c r="N347" s="209">
        <v>0</v>
      </c>
      <c r="O347" s="210">
        <f>+M347+N347</f>
        <v>0</v>
      </c>
      <c r="P347" s="210">
        <f>+L347+O347</f>
        <v>0</v>
      </c>
      <c r="Q347" s="221" t="s">
        <v>19</v>
      </c>
      <c r="R347" s="238"/>
      <c r="S347" s="238"/>
      <c r="T347" s="213">
        <v>0</v>
      </c>
      <c r="U347" s="213">
        <v>0</v>
      </c>
      <c r="V347" s="213">
        <v>0</v>
      </c>
      <c r="W347" s="213">
        <v>0</v>
      </c>
      <c r="X347" s="213"/>
      <c r="Y347" s="213"/>
      <c r="Z347" s="213">
        <v>0</v>
      </c>
      <c r="AA347" s="213">
        <v>0</v>
      </c>
      <c r="AB347" s="213">
        <v>0</v>
      </c>
      <c r="AC347" s="213">
        <v>0</v>
      </c>
      <c r="AD347" s="214"/>
      <c r="AE347" s="214"/>
      <c r="AF347" s="209">
        <f>J347+T347-Z347</f>
        <v>0</v>
      </c>
      <c r="AG347" s="209">
        <f>K347+U347-AA347</f>
        <v>0</v>
      </c>
      <c r="AH347" s="210">
        <f>+AF347+AG347</f>
        <v>0</v>
      </c>
      <c r="AI347" s="209">
        <f>M347+V347-AB347</f>
        <v>0</v>
      </c>
      <c r="AJ347" s="209">
        <f>N347+W347-AC347</f>
        <v>0</v>
      </c>
      <c r="AK347" s="210">
        <f>+AI347+AJ347</f>
        <v>0</v>
      </c>
      <c r="AL347" s="210">
        <f>+AH347+AK347</f>
        <v>0</v>
      </c>
      <c r="AM347" s="213">
        <v>0</v>
      </c>
      <c r="AN347" s="213">
        <v>0</v>
      </c>
      <c r="AO347" s="210">
        <f>+AM347+AN347</f>
        <v>0</v>
      </c>
      <c r="AP347" s="213">
        <v>0</v>
      </c>
      <c r="AQ347" s="213">
        <v>0</v>
      </c>
      <c r="AR347" s="210">
        <f>+AP347+AQ347</f>
        <v>0</v>
      </c>
      <c r="AS347" s="210">
        <f>+AO347+AR347</f>
        <v>0</v>
      </c>
      <c r="AT347" s="213">
        <v>0</v>
      </c>
      <c r="AU347" s="213">
        <v>0</v>
      </c>
      <c r="AV347" s="210">
        <f>+AT347+AU347</f>
        <v>0</v>
      </c>
      <c r="AW347" s="213">
        <v>0</v>
      </c>
      <c r="AX347" s="213">
        <v>0</v>
      </c>
      <c r="AY347" s="210">
        <f>+AW347+AX347</f>
        <v>0</v>
      </c>
      <c r="AZ347" s="210">
        <f>+AV347+AY347</f>
        <v>0</v>
      </c>
      <c r="BA347" s="213">
        <v>0</v>
      </c>
      <c r="BB347" s="213">
        <v>0</v>
      </c>
      <c r="BC347" s="210">
        <f>+BA347+BB347</f>
        <v>0</v>
      </c>
      <c r="BD347" s="213">
        <v>0</v>
      </c>
      <c r="BE347" s="213">
        <v>0</v>
      </c>
      <c r="BF347" s="210">
        <f>+BD347+BE347</f>
        <v>0</v>
      </c>
      <c r="BG347" s="210">
        <f>+BC347+BF347</f>
        <v>0</v>
      </c>
      <c r="BH347" s="213">
        <v>0</v>
      </c>
      <c r="BI347" s="213">
        <v>0</v>
      </c>
      <c r="BJ347" s="210">
        <f>+BH347+BI347</f>
        <v>0</v>
      </c>
      <c r="BK347" s="213">
        <v>0</v>
      </c>
      <c r="BL347" s="213">
        <v>0</v>
      </c>
      <c r="BM347" s="210">
        <f>+BK347+BL347</f>
        <v>0</v>
      </c>
      <c r="BN347" s="210">
        <f>+BJ347+BM347</f>
        <v>0</v>
      </c>
      <c r="BO347" s="209">
        <f>AF347-AM347-AT347-BA347-BH347</f>
        <v>0</v>
      </c>
      <c r="BP347" s="209">
        <f>AG347-AN347-AU347-BB347-BI347</f>
        <v>0</v>
      </c>
      <c r="BQ347" s="210">
        <f>+BO347+BP347</f>
        <v>0</v>
      </c>
      <c r="BR347" s="209">
        <f>AI347-AP347-AW347-BD347-BK347</f>
        <v>0</v>
      </c>
      <c r="BS347" s="209">
        <f>AJ347-AQ347-AX347-BE347-BL347</f>
        <v>0</v>
      </c>
      <c r="BT347" s="210">
        <f>+BR347+BS347</f>
        <v>0</v>
      </c>
      <c r="BU347" s="210">
        <f>+BQ347+BT347</f>
        <v>0</v>
      </c>
      <c r="BV347" s="215">
        <f>R347+X347-AD347</f>
        <v>0</v>
      </c>
      <c r="BW347" s="215">
        <f>S347+Y347-AE347</f>
        <v>0</v>
      </c>
      <c r="BX347" s="216">
        <v>0</v>
      </c>
      <c r="BY347" s="216">
        <v>0</v>
      </c>
      <c r="BZ347" s="215">
        <f>BV347-BX347</f>
        <v>0</v>
      </c>
      <c r="CA347" s="217">
        <f>BW347-BY347</f>
        <v>0</v>
      </c>
    </row>
    <row r="348" spans="2:79" ht="36.75" customHeight="1">
      <c r="B348" s="218">
        <v>2015</v>
      </c>
      <c r="C348" s="219">
        <v>8320</v>
      </c>
      <c r="D348" s="218">
        <v>2</v>
      </c>
      <c r="E348" s="218">
        <v>5000</v>
      </c>
      <c r="F348" s="218">
        <v>5100</v>
      </c>
      <c r="G348" s="218">
        <v>511</v>
      </c>
      <c r="H348" s="218">
        <v>7</v>
      </c>
      <c r="I348" s="220" t="s">
        <v>1993</v>
      </c>
      <c r="J348" s="209">
        <v>77574</v>
      </c>
      <c r="K348" s="209">
        <v>0</v>
      </c>
      <c r="L348" s="210">
        <f>+J348+K348</f>
        <v>77574</v>
      </c>
      <c r="M348" s="209">
        <v>0</v>
      </c>
      <c r="N348" s="209">
        <v>0</v>
      </c>
      <c r="O348" s="210">
        <f>+M348+N348</f>
        <v>0</v>
      </c>
      <c r="P348" s="210">
        <f>+L348+O348</f>
        <v>77574</v>
      </c>
      <c r="Q348" s="221" t="s">
        <v>19</v>
      </c>
      <c r="R348" s="238">
        <v>2</v>
      </c>
      <c r="S348" s="238"/>
      <c r="T348" s="213">
        <v>0</v>
      </c>
      <c r="U348" s="213">
        <v>0</v>
      </c>
      <c r="V348" s="213">
        <v>0</v>
      </c>
      <c r="W348" s="213">
        <v>0</v>
      </c>
      <c r="X348" s="213"/>
      <c r="Y348" s="213"/>
      <c r="Z348" s="213">
        <v>0</v>
      </c>
      <c r="AA348" s="213">
        <v>0</v>
      </c>
      <c r="AB348" s="213">
        <v>0</v>
      </c>
      <c r="AC348" s="213">
        <v>0</v>
      </c>
      <c r="AD348" s="214"/>
      <c r="AE348" s="214"/>
      <c r="AF348" s="209">
        <f>J348+T348-Z348</f>
        <v>77574</v>
      </c>
      <c r="AG348" s="209">
        <f>K348+U348-AA348</f>
        <v>0</v>
      </c>
      <c r="AH348" s="210">
        <f>+AF348+AG348</f>
        <v>77574</v>
      </c>
      <c r="AI348" s="209">
        <f>M348+V348-AB348</f>
        <v>0</v>
      </c>
      <c r="AJ348" s="209">
        <f>N348+W348-AC348</f>
        <v>0</v>
      </c>
      <c r="AK348" s="210">
        <f>+AI348+AJ348</f>
        <v>0</v>
      </c>
      <c r="AL348" s="210">
        <f>+AH348+AK348</f>
        <v>77574</v>
      </c>
      <c r="AM348" s="213">
        <f>[1]C3!G948</f>
        <v>77559.990000000005</v>
      </c>
      <c r="AN348" s="213">
        <v>0</v>
      </c>
      <c r="AO348" s="210">
        <f>+AM348+AN348</f>
        <v>77559.990000000005</v>
      </c>
      <c r="AP348" s="213">
        <v>0</v>
      </c>
      <c r="AQ348" s="213">
        <v>0</v>
      </c>
      <c r="AR348" s="210">
        <f>+AP348+AQ348</f>
        <v>0</v>
      </c>
      <c r="AS348" s="210">
        <f>+AO348+AR348</f>
        <v>77559.990000000005</v>
      </c>
      <c r="AT348" s="213">
        <f>[1]C3!G949</f>
        <v>0</v>
      </c>
      <c r="AU348" s="213">
        <v>0</v>
      </c>
      <c r="AV348" s="210">
        <f>+AT348+AU348</f>
        <v>0</v>
      </c>
      <c r="AW348" s="213">
        <v>0</v>
      </c>
      <c r="AX348" s="213">
        <v>0</v>
      </c>
      <c r="AY348" s="210">
        <f>+AW348+AX348</f>
        <v>0</v>
      </c>
      <c r="AZ348" s="210">
        <f>+AV348+AY348</f>
        <v>0</v>
      </c>
      <c r="BA348" s="213">
        <f>[1]C3!G950</f>
        <v>0</v>
      </c>
      <c r="BB348" s="213">
        <v>0</v>
      </c>
      <c r="BC348" s="210">
        <f>+BA348+BB348</f>
        <v>0</v>
      </c>
      <c r="BD348" s="213">
        <v>0</v>
      </c>
      <c r="BE348" s="213">
        <v>0</v>
      </c>
      <c r="BF348" s="210">
        <f>+BD348+BE348</f>
        <v>0</v>
      </c>
      <c r="BG348" s="210">
        <f>+BC348+BF348</f>
        <v>0</v>
      </c>
      <c r="BH348" s="213">
        <f>[1]C3!G951</f>
        <v>0</v>
      </c>
      <c r="BI348" s="213">
        <v>0</v>
      </c>
      <c r="BJ348" s="210">
        <f>+BH348+BI348</f>
        <v>0</v>
      </c>
      <c r="BK348" s="213">
        <v>0</v>
      </c>
      <c r="BL348" s="213">
        <v>0</v>
      </c>
      <c r="BM348" s="210">
        <f>+BK348+BL348</f>
        <v>0</v>
      </c>
      <c r="BN348" s="210">
        <f>+BJ348+BM348</f>
        <v>0</v>
      </c>
      <c r="BO348" s="209">
        <f>AF348-AM348-AT348-BA348-BH348</f>
        <v>14.009999999994761</v>
      </c>
      <c r="BP348" s="209">
        <f>AG348-AN348-AU348-BB348-BI348</f>
        <v>0</v>
      </c>
      <c r="BQ348" s="210">
        <f>+BO348+BP348</f>
        <v>14.009999999994761</v>
      </c>
      <c r="BR348" s="209">
        <f>AI348-AP348-AW348-BD348-BK348</f>
        <v>0</v>
      </c>
      <c r="BS348" s="209">
        <f>AJ348-AQ348-AX348-BE348-BL348</f>
        <v>0</v>
      </c>
      <c r="BT348" s="210">
        <f>+BR348+BS348</f>
        <v>0</v>
      </c>
      <c r="BU348" s="210">
        <f>+BQ348+BT348</f>
        <v>14.009999999994761</v>
      </c>
      <c r="BV348" s="215">
        <f>R348+X348-AD348</f>
        <v>2</v>
      </c>
      <c r="BW348" s="215">
        <f>S348+Y348-AE348</f>
        <v>0</v>
      </c>
      <c r="BX348" s="216">
        <f>[1]C3!H948</f>
        <v>2</v>
      </c>
      <c r="BY348" s="216">
        <v>0</v>
      </c>
      <c r="BZ348" s="215">
        <f>BV348-BX348</f>
        <v>0</v>
      </c>
      <c r="CA348" s="217">
        <f>BW348-BY348</f>
        <v>0</v>
      </c>
    </row>
    <row r="349" spans="2:79" ht="36.75" hidden="1" customHeight="1">
      <c r="B349" s="218">
        <v>2015</v>
      </c>
      <c r="C349" s="219">
        <v>8320</v>
      </c>
      <c r="D349" s="218">
        <v>2</v>
      </c>
      <c r="E349" s="218">
        <v>5000</v>
      </c>
      <c r="F349" s="218">
        <v>5100</v>
      </c>
      <c r="G349" s="218">
        <v>511</v>
      </c>
      <c r="H349" s="218">
        <v>8</v>
      </c>
      <c r="I349" s="220" t="s">
        <v>269</v>
      </c>
      <c r="J349" s="209">
        <v>0</v>
      </c>
      <c r="K349" s="209">
        <v>0</v>
      </c>
      <c r="L349" s="210">
        <f>+J349+K349</f>
        <v>0</v>
      </c>
      <c r="M349" s="209">
        <v>0</v>
      </c>
      <c r="N349" s="209">
        <v>0</v>
      </c>
      <c r="O349" s="210">
        <f>+M349+N349</f>
        <v>0</v>
      </c>
      <c r="P349" s="210">
        <f>+L349+O349</f>
        <v>0</v>
      </c>
      <c r="Q349" s="221" t="s">
        <v>19</v>
      </c>
      <c r="R349" s="238"/>
      <c r="S349" s="238"/>
      <c r="T349" s="213">
        <v>0</v>
      </c>
      <c r="U349" s="213">
        <v>0</v>
      </c>
      <c r="V349" s="213">
        <v>0</v>
      </c>
      <c r="W349" s="213">
        <v>0</v>
      </c>
      <c r="X349" s="213"/>
      <c r="Y349" s="213"/>
      <c r="Z349" s="213">
        <v>0</v>
      </c>
      <c r="AA349" s="213">
        <v>0</v>
      </c>
      <c r="AB349" s="213">
        <v>0</v>
      </c>
      <c r="AC349" s="213">
        <v>0</v>
      </c>
      <c r="AD349" s="214"/>
      <c r="AE349" s="214"/>
      <c r="AF349" s="209">
        <f>J349+T349-Z349</f>
        <v>0</v>
      </c>
      <c r="AG349" s="209">
        <f>K349+U349-AA349</f>
        <v>0</v>
      </c>
      <c r="AH349" s="210">
        <f>+AF349+AG349</f>
        <v>0</v>
      </c>
      <c r="AI349" s="209">
        <f>M349+V349-AB349</f>
        <v>0</v>
      </c>
      <c r="AJ349" s="209">
        <f>N349+W349-AC349</f>
        <v>0</v>
      </c>
      <c r="AK349" s="210">
        <f>+AI349+AJ349</f>
        <v>0</v>
      </c>
      <c r="AL349" s="210">
        <f>+AH349+AK349</f>
        <v>0</v>
      </c>
      <c r="AM349" s="213">
        <v>0</v>
      </c>
      <c r="AN349" s="213">
        <v>0</v>
      </c>
      <c r="AO349" s="210">
        <f>+AM349+AN349</f>
        <v>0</v>
      </c>
      <c r="AP349" s="213">
        <v>0</v>
      </c>
      <c r="AQ349" s="213">
        <v>0</v>
      </c>
      <c r="AR349" s="210">
        <f>+AP349+AQ349</f>
        <v>0</v>
      </c>
      <c r="AS349" s="210">
        <f>+AO349+AR349</f>
        <v>0</v>
      </c>
      <c r="AT349" s="213">
        <v>0</v>
      </c>
      <c r="AU349" s="213">
        <v>0</v>
      </c>
      <c r="AV349" s="210">
        <f>+AT349+AU349</f>
        <v>0</v>
      </c>
      <c r="AW349" s="213">
        <v>0</v>
      </c>
      <c r="AX349" s="213">
        <v>0</v>
      </c>
      <c r="AY349" s="210">
        <f>+AW349+AX349</f>
        <v>0</v>
      </c>
      <c r="AZ349" s="210">
        <f>+AV349+AY349</f>
        <v>0</v>
      </c>
      <c r="BA349" s="213">
        <v>0</v>
      </c>
      <c r="BB349" s="213">
        <v>0</v>
      </c>
      <c r="BC349" s="210">
        <f>+BA349+BB349</f>
        <v>0</v>
      </c>
      <c r="BD349" s="213">
        <v>0</v>
      </c>
      <c r="BE349" s="213">
        <v>0</v>
      </c>
      <c r="BF349" s="210">
        <f>+BD349+BE349</f>
        <v>0</v>
      </c>
      <c r="BG349" s="210">
        <f>+BC349+BF349</f>
        <v>0</v>
      </c>
      <c r="BH349" s="213">
        <v>0</v>
      </c>
      <c r="BI349" s="213">
        <v>0</v>
      </c>
      <c r="BJ349" s="210">
        <f>+BH349+BI349</f>
        <v>0</v>
      </c>
      <c r="BK349" s="213">
        <v>0</v>
      </c>
      <c r="BL349" s="213">
        <v>0</v>
      </c>
      <c r="BM349" s="210">
        <f>+BK349+BL349</f>
        <v>0</v>
      </c>
      <c r="BN349" s="210">
        <f>+BJ349+BM349</f>
        <v>0</v>
      </c>
      <c r="BO349" s="209">
        <f>AF349-AM349-AT349-BA349-BH349</f>
        <v>0</v>
      </c>
      <c r="BP349" s="209">
        <f>AG349-AN349-AU349-BB349-BI349</f>
        <v>0</v>
      </c>
      <c r="BQ349" s="210">
        <f>+BO349+BP349</f>
        <v>0</v>
      </c>
      <c r="BR349" s="209">
        <f>AI349-AP349-AW349-BD349-BK349</f>
        <v>0</v>
      </c>
      <c r="BS349" s="209">
        <f>AJ349-AQ349-AX349-BE349-BL349</f>
        <v>0</v>
      </c>
      <c r="BT349" s="210">
        <f>+BR349+BS349</f>
        <v>0</v>
      </c>
      <c r="BU349" s="210">
        <f>+BQ349+BT349</f>
        <v>0</v>
      </c>
      <c r="BV349" s="215">
        <f>R349+X349-AD349</f>
        <v>0</v>
      </c>
      <c r="BW349" s="215">
        <f>S349+Y349-AE349</f>
        <v>0</v>
      </c>
      <c r="BX349" s="216">
        <v>0</v>
      </c>
      <c r="BY349" s="216">
        <v>0</v>
      </c>
      <c r="BZ349" s="215">
        <f>BV349-BX349</f>
        <v>0</v>
      </c>
      <c r="CA349" s="217">
        <f>BW349-BY349</f>
        <v>0</v>
      </c>
    </row>
    <row r="350" spans="2:79" ht="36.75" hidden="1" customHeight="1">
      <c r="B350" s="218">
        <v>2015</v>
      </c>
      <c r="C350" s="219">
        <v>8320</v>
      </c>
      <c r="D350" s="218">
        <v>2</v>
      </c>
      <c r="E350" s="218">
        <v>5000</v>
      </c>
      <c r="F350" s="218">
        <v>5100</v>
      </c>
      <c r="G350" s="218">
        <v>511</v>
      </c>
      <c r="H350" s="218">
        <v>9</v>
      </c>
      <c r="I350" s="220" t="s">
        <v>268</v>
      </c>
      <c r="J350" s="209">
        <v>0</v>
      </c>
      <c r="K350" s="209">
        <v>0</v>
      </c>
      <c r="L350" s="210">
        <f>+J350+K350</f>
        <v>0</v>
      </c>
      <c r="M350" s="209">
        <v>0</v>
      </c>
      <c r="N350" s="209">
        <v>0</v>
      </c>
      <c r="O350" s="210">
        <f>+M350+N350</f>
        <v>0</v>
      </c>
      <c r="P350" s="210">
        <f>+L350+O350</f>
        <v>0</v>
      </c>
      <c r="Q350" s="221" t="s">
        <v>19</v>
      </c>
      <c r="R350" s="238"/>
      <c r="S350" s="238"/>
      <c r="T350" s="213">
        <v>0</v>
      </c>
      <c r="U350" s="213">
        <v>0</v>
      </c>
      <c r="V350" s="213">
        <v>0</v>
      </c>
      <c r="W350" s="213">
        <v>0</v>
      </c>
      <c r="X350" s="213"/>
      <c r="Y350" s="213"/>
      <c r="Z350" s="213">
        <v>0</v>
      </c>
      <c r="AA350" s="213">
        <v>0</v>
      </c>
      <c r="AB350" s="213">
        <v>0</v>
      </c>
      <c r="AC350" s="213">
        <v>0</v>
      </c>
      <c r="AD350" s="214"/>
      <c r="AE350" s="214"/>
      <c r="AF350" s="209">
        <f>J350+T350-Z350</f>
        <v>0</v>
      </c>
      <c r="AG350" s="209">
        <f>K350+U350-AA350</f>
        <v>0</v>
      </c>
      <c r="AH350" s="210">
        <f>+AF350+AG350</f>
        <v>0</v>
      </c>
      <c r="AI350" s="209">
        <f>M350+V350-AB350</f>
        <v>0</v>
      </c>
      <c r="AJ350" s="209">
        <f>N350+W350-AC350</f>
        <v>0</v>
      </c>
      <c r="AK350" s="210">
        <f>+AI350+AJ350</f>
        <v>0</v>
      </c>
      <c r="AL350" s="210">
        <f>+AH350+AK350</f>
        <v>0</v>
      </c>
      <c r="AM350" s="213">
        <v>0</v>
      </c>
      <c r="AN350" s="213">
        <v>0</v>
      </c>
      <c r="AO350" s="210">
        <f>+AM350+AN350</f>
        <v>0</v>
      </c>
      <c r="AP350" s="213">
        <v>0</v>
      </c>
      <c r="AQ350" s="213">
        <v>0</v>
      </c>
      <c r="AR350" s="210">
        <f>+AP350+AQ350</f>
        <v>0</v>
      </c>
      <c r="AS350" s="210">
        <f>+AO350+AR350</f>
        <v>0</v>
      </c>
      <c r="AT350" s="213">
        <v>0</v>
      </c>
      <c r="AU350" s="213">
        <v>0</v>
      </c>
      <c r="AV350" s="210">
        <f>+AT350+AU350</f>
        <v>0</v>
      </c>
      <c r="AW350" s="213">
        <v>0</v>
      </c>
      <c r="AX350" s="213">
        <v>0</v>
      </c>
      <c r="AY350" s="210">
        <f>+AW350+AX350</f>
        <v>0</v>
      </c>
      <c r="AZ350" s="210">
        <f>+AV350+AY350</f>
        <v>0</v>
      </c>
      <c r="BA350" s="213">
        <v>0</v>
      </c>
      <c r="BB350" s="213">
        <v>0</v>
      </c>
      <c r="BC350" s="210">
        <f>+BA350+BB350</f>
        <v>0</v>
      </c>
      <c r="BD350" s="213">
        <v>0</v>
      </c>
      <c r="BE350" s="213">
        <v>0</v>
      </c>
      <c r="BF350" s="210">
        <f>+BD350+BE350</f>
        <v>0</v>
      </c>
      <c r="BG350" s="210">
        <f>+BC350+BF350</f>
        <v>0</v>
      </c>
      <c r="BH350" s="213">
        <v>0</v>
      </c>
      <c r="BI350" s="213">
        <v>0</v>
      </c>
      <c r="BJ350" s="210">
        <f>+BH350+BI350</f>
        <v>0</v>
      </c>
      <c r="BK350" s="213">
        <v>0</v>
      </c>
      <c r="BL350" s="213">
        <v>0</v>
      </c>
      <c r="BM350" s="210">
        <f>+BK350+BL350</f>
        <v>0</v>
      </c>
      <c r="BN350" s="210">
        <f>+BJ350+BM350</f>
        <v>0</v>
      </c>
      <c r="BO350" s="209">
        <f>AF350-AM350-AT350-BA350-BH350</f>
        <v>0</v>
      </c>
      <c r="BP350" s="209">
        <f>AG350-AN350-AU350-BB350-BI350</f>
        <v>0</v>
      </c>
      <c r="BQ350" s="210">
        <f>+BO350+BP350</f>
        <v>0</v>
      </c>
      <c r="BR350" s="209">
        <f>AI350-AP350-AW350-BD350-BK350</f>
        <v>0</v>
      </c>
      <c r="BS350" s="209">
        <f>AJ350-AQ350-AX350-BE350-BL350</f>
        <v>0</v>
      </c>
      <c r="BT350" s="210">
        <f>+BR350+BS350</f>
        <v>0</v>
      </c>
      <c r="BU350" s="210">
        <f>+BQ350+BT350</f>
        <v>0</v>
      </c>
      <c r="BV350" s="215">
        <f>R350+X350-AD350</f>
        <v>0</v>
      </c>
      <c r="BW350" s="215">
        <f>S350+Y350-AE350</f>
        <v>0</v>
      </c>
      <c r="BX350" s="216">
        <v>0</v>
      </c>
      <c r="BY350" s="216">
        <v>0</v>
      </c>
      <c r="BZ350" s="215">
        <f>BV350-BX350</f>
        <v>0</v>
      </c>
      <c r="CA350" s="217">
        <f>BW350-BY350</f>
        <v>0</v>
      </c>
    </row>
    <row r="351" spans="2:79" ht="36.75" hidden="1" customHeight="1">
      <c r="B351" s="218">
        <v>2015</v>
      </c>
      <c r="C351" s="219">
        <v>8320</v>
      </c>
      <c r="D351" s="218">
        <v>2</v>
      </c>
      <c r="E351" s="218">
        <v>5000</v>
      </c>
      <c r="F351" s="218">
        <v>5100</v>
      </c>
      <c r="G351" s="218">
        <v>511</v>
      </c>
      <c r="H351" s="218">
        <v>10</v>
      </c>
      <c r="I351" s="220" t="s">
        <v>1992</v>
      </c>
      <c r="J351" s="209">
        <v>0</v>
      </c>
      <c r="K351" s="209">
        <v>0</v>
      </c>
      <c r="L351" s="210">
        <f>+J351+K351</f>
        <v>0</v>
      </c>
      <c r="M351" s="209">
        <v>0</v>
      </c>
      <c r="N351" s="209">
        <v>0</v>
      </c>
      <c r="O351" s="210">
        <f>+M351+N351</f>
        <v>0</v>
      </c>
      <c r="P351" s="210">
        <f>+L351+O351</f>
        <v>0</v>
      </c>
      <c r="Q351" s="221" t="s">
        <v>19</v>
      </c>
      <c r="R351" s="238"/>
      <c r="S351" s="238"/>
      <c r="T351" s="213">
        <v>0</v>
      </c>
      <c r="U351" s="213">
        <v>0</v>
      </c>
      <c r="V351" s="213">
        <v>0</v>
      </c>
      <c r="W351" s="213">
        <v>0</v>
      </c>
      <c r="X351" s="213"/>
      <c r="Y351" s="213"/>
      <c r="Z351" s="213">
        <v>0</v>
      </c>
      <c r="AA351" s="213">
        <v>0</v>
      </c>
      <c r="AB351" s="213">
        <v>0</v>
      </c>
      <c r="AC351" s="213">
        <v>0</v>
      </c>
      <c r="AD351" s="214"/>
      <c r="AE351" s="214"/>
      <c r="AF351" s="209">
        <f>J351+T351-Z351</f>
        <v>0</v>
      </c>
      <c r="AG351" s="209">
        <f>K351+U351-AA351</f>
        <v>0</v>
      </c>
      <c r="AH351" s="210">
        <f>+AF351+AG351</f>
        <v>0</v>
      </c>
      <c r="AI351" s="209">
        <f>M351+V351-AB351</f>
        <v>0</v>
      </c>
      <c r="AJ351" s="209">
        <f>N351+W351-AC351</f>
        <v>0</v>
      </c>
      <c r="AK351" s="210">
        <f>+AI351+AJ351</f>
        <v>0</v>
      </c>
      <c r="AL351" s="210">
        <f>+AH351+AK351</f>
        <v>0</v>
      </c>
      <c r="AM351" s="213">
        <v>0</v>
      </c>
      <c r="AN351" s="213">
        <v>0</v>
      </c>
      <c r="AO351" s="210">
        <f>+AM351+AN351</f>
        <v>0</v>
      </c>
      <c r="AP351" s="213">
        <v>0</v>
      </c>
      <c r="AQ351" s="213">
        <v>0</v>
      </c>
      <c r="AR351" s="210">
        <f>+AP351+AQ351</f>
        <v>0</v>
      </c>
      <c r="AS351" s="210">
        <f>+AO351+AR351</f>
        <v>0</v>
      </c>
      <c r="AT351" s="213">
        <v>0</v>
      </c>
      <c r="AU351" s="213">
        <v>0</v>
      </c>
      <c r="AV351" s="210">
        <f>+AT351+AU351</f>
        <v>0</v>
      </c>
      <c r="AW351" s="213">
        <v>0</v>
      </c>
      <c r="AX351" s="213">
        <v>0</v>
      </c>
      <c r="AY351" s="210">
        <f>+AW351+AX351</f>
        <v>0</v>
      </c>
      <c r="AZ351" s="210">
        <f>+AV351+AY351</f>
        <v>0</v>
      </c>
      <c r="BA351" s="213">
        <v>0</v>
      </c>
      <c r="BB351" s="213">
        <v>0</v>
      </c>
      <c r="BC351" s="210">
        <f>+BA351+BB351</f>
        <v>0</v>
      </c>
      <c r="BD351" s="213">
        <v>0</v>
      </c>
      <c r="BE351" s="213">
        <v>0</v>
      </c>
      <c r="BF351" s="210">
        <f>+BD351+BE351</f>
        <v>0</v>
      </c>
      <c r="BG351" s="210">
        <f>+BC351+BF351</f>
        <v>0</v>
      </c>
      <c r="BH351" s="213">
        <v>0</v>
      </c>
      <c r="BI351" s="213">
        <v>0</v>
      </c>
      <c r="BJ351" s="210">
        <f>+BH351+BI351</f>
        <v>0</v>
      </c>
      <c r="BK351" s="213">
        <v>0</v>
      </c>
      <c r="BL351" s="213">
        <v>0</v>
      </c>
      <c r="BM351" s="210">
        <f>+BK351+BL351</f>
        <v>0</v>
      </c>
      <c r="BN351" s="210">
        <f>+BJ351+BM351</f>
        <v>0</v>
      </c>
      <c r="BO351" s="209">
        <f>AF351-AM351-AT351-BA351-BH351</f>
        <v>0</v>
      </c>
      <c r="BP351" s="209">
        <f>AG351-AN351-AU351-BB351-BI351</f>
        <v>0</v>
      </c>
      <c r="BQ351" s="210">
        <f>+BO351+BP351</f>
        <v>0</v>
      </c>
      <c r="BR351" s="209">
        <f>AI351-AP351-AW351-BD351-BK351</f>
        <v>0</v>
      </c>
      <c r="BS351" s="209">
        <f>AJ351-AQ351-AX351-BE351-BL351</f>
        <v>0</v>
      </c>
      <c r="BT351" s="210">
        <f>+BR351+BS351</f>
        <v>0</v>
      </c>
      <c r="BU351" s="210">
        <f>+BQ351+BT351</f>
        <v>0</v>
      </c>
      <c r="BV351" s="215">
        <f>R351+X351-AD351</f>
        <v>0</v>
      </c>
      <c r="BW351" s="215">
        <f>S351+Y351-AE351</f>
        <v>0</v>
      </c>
      <c r="BX351" s="216">
        <v>0</v>
      </c>
      <c r="BY351" s="216">
        <v>0</v>
      </c>
      <c r="BZ351" s="215">
        <f>BV351-BX351</f>
        <v>0</v>
      </c>
      <c r="CA351" s="217">
        <f>BW351-BY351</f>
        <v>0</v>
      </c>
    </row>
    <row r="352" spans="2:79" ht="36.75" hidden="1" customHeight="1">
      <c r="B352" s="218">
        <v>2015</v>
      </c>
      <c r="C352" s="219">
        <v>8320</v>
      </c>
      <c r="D352" s="218">
        <v>2</v>
      </c>
      <c r="E352" s="218">
        <v>5000</v>
      </c>
      <c r="F352" s="218">
        <v>5100</v>
      </c>
      <c r="G352" s="218">
        <v>511</v>
      </c>
      <c r="H352" s="218">
        <v>11</v>
      </c>
      <c r="I352" s="220" t="s">
        <v>266</v>
      </c>
      <c r="J352" s="209">
        <v>0</v>
      </c>
      <c r="K352" s="209">
        <v>0</v>
      </c>
      <c r="L352" s="210">
        <f>+J352+K352</f>
        <v>0</v>
      </c>
      <c r="M352" s="209">
        <v>0</v>
      </c>
      <c r="N352" s="209">
        <v>0</v>
      </c>
      <c r="O352" s="210">
        <f>+M352+N352</f>
        <v>0</v>
      </c>
      <c r="P352" s="210">
        <f>+L352+O352</f>
        <v>0</v>
      </c>
      <c r="Q352" s="221" t="s">
        <v>19</v>
      </c>
      <c r="R352" s="238"/>
      <c r="S352" s="238"/>
      <c r="T352" s="213">
        <v>0</v>
      </c>
      <c r="U352" s="213">
        <v>0</v>
      </c>
      <c r="V352" s="213">
        <v>0</v>
      </c>
      <c r="W352" s="213">
        <v>0</v>
      </c>
      <c r="X352" s="213"/>
      <c r="Y352" s="213"/>
      <c r="Z352" s="213">
        <v>0</v>
      </c>
      <c r="AA352" s="213">
        <v>0</v>
      </c>
      <c r="AB352" s="213">
        <v>0</v>
      </c>
      <c r="AC352" s="213">
        <v>0</v>
      </c>
      <c r="AD352" s="214"/>
      <c r="AE352" s="214"/>
      <c r="AF352" s="209">
        <f>J352+T352-Z352</f>
        <v>0</v>
      </c>
      <c r="AG352" s="209">
        <f>K352+U352-AA352</f>
        <v>0</v>
      </c>
      <c r="AH352" s="210">
        <f>+AF352+AG352</f>
        <v>0</v>
      </c>
      <c r="AI352" s="209">
        <f>M352+V352-AB352</f>
        <v>0</v>
      </c>
      <c r="AJ352" s="209">
        <f>N352+W352-AC352</f>
        <v>0</v>
      </c>
      <c r="AK352" s="210">
        <f>+AI352+AJ352</f>
        <v>0</v>
      </c>
      <c r="AL352" s="210">
        <f>+AH352+AK352</f>
        <v>0</v>
      </c>
      <c r="AM352" s="213">
        <v>0</v>
      </c>
      <c r="AN352" s="213">
        <v>0</v>
      </c>
      <c r="AO352" s="210">
        <f>+AM352+AN352</f>
        <v>0</v>
      </c>
      <c r="AP352" s="213">
        <v>0</v>
      </c>
      <c r="AQ352" s="213">
        <v>0</v>
      </c>
      <c r="AR352" s="210">
        <f>+AP352+AQ352</f>
        <v>0</v>
      </c>
      <c r="AS352" s="210">
        <f>+AO352+AR352</f>
        <v>0</v>
      </c>
      <c r="AT352" s="213">
        <v>0</v>
      </c>
      <c r="AU352" s="213">
        <v>0</v>
      </c>
      <c r="AV352" s="210">
        <f>+AT352+AU352</f>
        <v>0</v>
      </c>
      <c r="AW352" s="213">
        <v>0</v>
      </c>
      <c r="AX352" s="213">
        <v>0</v>
      </c>
      <c r="AY352" s="210">
        <f>+AW352+AX352</f>
        <v>0</v>
      </c>
      <c r="AZ352" s="210">
        <f>+AV352+AY352</f>
        <v>0</v>
      </c>
      <c r="BA352" s="213">
        <v>0</v>
      </c>
      <c r="BB352" s="213">
        <v>0</v>
      </c>
      <c r="BC352" s="210">
        <f>+BA352+BB352</f>
        <v>0</v>
      </c>
      <c r="BD352" s="213">
        <v>0</v>
      </c>
      <c r="BE352" s="213">
        <v>0</v>
      </c>
      <c r="BF352" s="210">
        <f>+BD352+BE352</f>
        <v>0</v>
      </c>
      <c r="BG352" s="210">
        <f>+BC352+BF352</f>
        <v>0</v>
      </c>
      <c r="BH352" s="213">
        <v>0</v>
      </c>
      <c r="BI352" s="213">
        <v>0</v>
      </c>
      <c r="BJ352" s="210">
        <f>+BH352+BI352</f>
        <v>0</v>
      </c>
      <c r="BK352" s="213">
        <v>0</v>
      </c>
      <c r="BL352" s="213">
        <v>0</v>
      </c>
      <c r="BM352" s="210">
        <f>+BK352+BL352</f>
        <v>0</v>
      </c>
      <c r="BN352" s="210">
        <f>+BJ352+BM352</f>
        <v>0</v>
      </c>
      <c r="BO352" s="209">
        <f>AF352-AM352-AT352-BA352-BH352</f>
        <v>0</v>
      </c>
      <c r="BP352" s="209">
        <f>AG352-AN352-AU352-BB352-BI352</f>
        <v>0</v>
      </c>
      <c r="BQ352" s="210">
        <f>+BO352+BP352</f>
        <v>0</v>
      </c>
      <c r="BR352" s="209">
        <f>AI352-AP352-AW352-BD352-BK352</f>
        <v>0</v>
      </c>
      <c r="BS352" s="209">
        <f>AJ352-AQ352-AX352-BE352-BL352</f>
        <v>0</v>
      </c>
      <c r="BT352" s="210">
        <f>+BR352+BS352</f>
        <v>0</v>
      </c>
      <c r="BU352" s="210">
        <f>+BQ352+BT352</f>
        <v>0</v>
      </c>
      <c r="BV352" s="215">
        <f>R352+X352-AD352</f>
        <v>0</v>
      </c>
      <c r="BW352" s="215">
        <f>S352+Y352-AE352</f>
        <v>0</v>
      </c>
      <c r="BX352" s="216">
        <v>0</v>
      </c>
      <c r="BY352" s="216">
        <v>0</v>
      </c>
      <c r="BZ352" s="215">
        <f>BV352-BX352</f>
        <v>0</v>
      </c>
      <c r="CA352" s="217">
        <f>BW352-BY352</f>
        <v>0</v>
      </c>
    </row>
    <row r="353" spans="2:79" ht="36.75" hidden="1" customHeight="1">
      <c r="B353" s="218">
        <v>2015</v>
      </c>
      <c r="C353" s="219">
        <v>8320</v>
      </c>
      <c r="D353" s="218">
        <v>2</v>
      </c>
      <c r="E353" s="218">
        <v>5000</v>
      </c>
      <c r="F353" s="218">
        <v>5100</v>
      </c>
      <c r="G353" s="218">
        <v>511</v>
      </c>
      <c r="H353" s="218">
        <v>12</v>
      </c>
      <c r="I353" s="220" t="s">
        <v>265</v>
      </c>
      <c r="J353" s="209">
        <v>0</v>
      </c>
      <c r="K353" s="209">
        <v>0</v>
      </c>
      <c r="L353" s="210">
        <f>+J353+K353</f>
        <v>0</v>
      </c>
      <c r="M353" s="209">
        <v>0</v>
      </c>
      <c r="N353" s="209">
        <v>0</v>
      </c>
      <c r="O353" s="210">
        <f>+M353+N353</f>
        <v>0</v>
      </c>
      <c r="P353" s="210">
        <f>+L353+O353</f>
        <v>0</v>
      </c>
      <c r="Q353" s="221" t="s">
        <v>19</v>
      </c>
      <c r="R353" s="238"/>
      <c r="S353" s="238"/>
      <c r="T353" s="213">
        <v>0</v>
      </c>
      <c r="U353" s="213">
        <v>0</v>
      </c>
      <c r="V353" s="213">
        <v>0</v>
      </c>
      <c r="W353" s="213">
        <v>0</v>
      </c>
      <c r="X353" s="213"/>
      <c r="Y353" s="213"/>
      <c r="Z353" s="213">
        <v>0</v>
      </c>
      <c r="AA353" s="213">
        <v>0</v>
      </c>
      <c r="AB353" s="213">
        <v>0</v>
      </c>
      <c r="AC353" s="213">
        <v>0</v>
      </c>
      <c r="AD353" s="214"/>
      <c r="AE353" s="214"/>
      <c r="AF353" s="209">
        <f>J353+T353-Z353</f>
        <v>0</v>
      </c>
      <c r="AG353" s="209">
        <f>K353+U353-AA353</f>
        <v>0</v>
      </c>
      <c r="AH353" s="210">
        <f>+AF353+AG353</f>
        <v>0</v>
      </c>
      <c r="AI353" s="209">
        <f>M353+V353-AB353</f>
        <v>0</v>
      </c>
      <c r="AJ353" s="209">
        <f>N353+W353-AC353</f>
        <v>0</v>
      </c>
      <c r="AK353" s="210">
        <f>+AI353+AJ353</f>
        <v>0</v>
      </c>
      <c r="AL353" s="210">
        <f>+AH353+AK353</f>
        <v>0</v>
      </c>
      <c r="AM353" s="213">
        <v>0</v>
      </c>
      <c r="AN353" s="213">
        <v>0</v>
      </c>
      <c r="AO353" s="210">
        <f>+AM353+AN353</f>
        <v>0</v>
      </c>
      <c r="AP353" s="213">
        <v>0</v>
      </c>
      <c r="AQ353" s="213">
        <v>0</v>
      </c>
      <c r="AR353" s="210">
        <f>+AP353+AQ353</f>
        <v>0</v>
      </c>
      <c r="AS353" s="210">
        <f>+AO353+AR353</f>
        <v>0</v>
      </c>
      <c r="AT353" s="213">
        <v>0</v>
      </c>
      <c r="AU353" s="213">
        <v>0</v>
      </c>
      <c r="AV353" s="210">
        <f>+AT353+AU353</f>
        <v>0</v>
      </c>
      <c r="AW353" s="213">
        <v>0</v>
      </c>
      <c r="AX353" s="213">
        <v>0</v>
      </c>
      <c r="AY353" s="210">
        <f>+AW353+AX353</f>
        <v>0</v>
      </c>
      <c r="AZ353" s="210">
        <f>+AV353+AY353</f>
        <v>0</v>
      </c>
      <c r="BA353" s="213">
        <v>0</v>
      </c>
      <c r="BB353" s="213">
        <v>0</v>
      </c>
      <c r="BC353" s="210">
        <f>+BA353+BB353</f>
        <v>0</v>
      </c>
      <c r="BD353" s="213">
        <v>0</v>
      </c>
      <c r="BE353" s="213">
        <v>0</v>
      </c>
      <c r="BF353" s="210">
        <f>+BD353+BE353</f>
        <v>0</v>
      </c>
      <c r="BG353" s="210">
        <f>+BC353+BF353</f>
        <v>0</v>
      </c>
      <c r="BH353" s="213">
        <v>0</v>
      </c>
      <c r="BI353" s="213">
        <v>0</v>
      </c>
      <c r="BJ353" s="210">
        <f>+BH353+BI353</f>
        <v>0</v>
      </c>
      <c r="BK353" s="213">
        <v>0</v>
      </c>
      <c r="BL353" s="213">
        <v>0</v>
      </c>
      <c r="BM353" s="210">
        <f>+BK353+BL353</f>
        <v>0</v>
      </c>
      <c r="BN353" s="210">
        <f>+BJ353+BM353</f>
        <v>0</v>
      </c>
      <c r="BO353" s="209">
        <f>AF353-AM353-AT353-BA353-BH353</f>
        <v>0</v>
      </c>
      <c r="BP353" s="209">
        <f>AG353-AN353-AU353-BB353-BI353</f>
        <v>0</v>
      </c>
      <c r="BQ353" s="210">
        <f>+BO353+BP353</f>
        <v>0</v>
      </c>
      <c r="BR353" s="209">
        <f>AI353-AP353-AW353-BD353-BK353</f>
        <v>0</v>
      </c>
      <c r="BS353" s="209">
        <f>AJ353-AQ353-AX353-BE353-BL353</f>
        <v>0</v>
      </c>
      <c r="BT353" s="210">
        <f>+BR353+BS353</f>
        <v>0</v>
      </c>
      <c r="BU353" s="210">
        <f>+BQ353+BT353</f>
        <v>0</v>
      </c>
      <c r="BV353" s="215">
        <f>R353+X353-AD353</f>
        <v>0</v>
      </c>
      <c r="BW353" s="215">
        <f>S353+Y353-AE353</f>
        <v>0</v>
      </c>
      <c r="BX353" s="216">
        <v>0</v>
      </c>
      <c r="BY353" s="216">
        <v>0</v>
      </c>
      <c r="BZ353" s="215">
        <f>BV353-BX353</f>
        <v>0</v>
      </c>
      <c r="CA353" s="217">
        <f>BW353-BY353</f>
        <v>0</v>
      </c>
    </row>
    <row r="354" spans="2:79" ht="36.75" hidden="1" customHeight="1">
      <c r="B354" s="218">
        <v>2015</v>
      </c>
      <c r="C354" s="219">
        <v>8320</v>
      </c>
      <c r="D354" s="218">
        <v>2</v>
      </c>
      <c r="E354" s="218">
        <v>5000</v>
      </c>
      <c r="F354" s="218">
        <v>5100</v>
      </c>
      <c r="G354" s="218">
        <v>511</v>
      </c>
      <c r="H354" s="218">
        <v>13</v>
      </c>
      <c r="I354" s="220" t="s">
        <v>701</v>
      </c>
      <c r="J354" s="209">
        <v>0</v>
      </c>
      <c r="K354" s="209">
        <v>0</v>
      </c>
      <c r="L354" s="210">
        <f>+J354+K354</f>
        <v>0</v>
      </c>
      <c r="M354" s="209">
        <v>0</v>
      </c>
      <c r="N354" s="209">
        <v>0</v>
      </c>
      <c r="O354" s="210">
        <f>+M354+N354</f>
        <v>0</v>
      </c>
      <c r="P354" s="210">
        <f>+L354+O354</f>
        <v>0</v>
      </c>
      <c r="Q354" s="221" t="s">
        <v>19</v>
      </c>
      <c r="R354" s="238"/>
      <c r="S354" s="238"/>
      <c r="T354" s="213">
        <v>0</v>
      </c>
      <c r="U354" s="213">
        <v>0</v>
      </c>
      <c r="V354" s="213">
        <v>0</v>
      </c>
      <c r="W354" s="213">
        <v>0</v>
      </c>
      <c r="X354" s="213"/>
      <c r="Y354" s="213"/>
      <c r="Z354" s="213">
        <v>0</v>
      </c>
      <c r="AA354" s="213">
        <v>0</v>
      </c>
      <c r="AB354" s="213">
        <v>0</v>
      </c>
      <c r="AC354" s="213">
        <v>0</v>
      </c>
      <c r="AD354" s="214"/>
      <c r="AE354" s="214"/>
      <c r="AF354" s="209">
        <f>J354+T354-Z354</f>
        <v>0</v>
      </c>
      <c r="AG354" s="209">
        <f>K354+U354-AA354</f>
        <v>0</v>
      </c>
      <c r="AH354" s="210">
        <f>+AF354+AG354</f>
        <v>0</v>
      </c>
      <c r="AI354" s="209">
        <f>M354+V354-AB354</f>
        <v>0</v>
      </c>
      <c r="AJ354" s="209">
        <f>N354+W354-AC354</f>
        <v>0</v>
      </c>
      <c r="AK354" s="210">
        <f>+AI354+AJ354</f>
        <v>0</v>
      </c>
      <c r="AL354" s="210">
        <f>+AH354+AK354</f>
        <v>0</v>
      </c>
      <c r="AM354" s="213">
        <v>0</v>
      </c>
      <c r="AN354" s="213">
        <v>0</v>
      </c>
      <c r="AO354" s="210">
        <f>+AM354+AN354</f>
        <v>0</v>
      </c>
      <c r="AP354" s="213">
        <v>0</v>
      </c>
      <c r="AQ354" s="213">
        <v>0</v>
      </c>
      <c r="AR354" s="210">
        <f>+AP354+AQ354</f>
        <v>0</v>
      </c>
      <c r="AS354" s="210">
        <f>+AO354+AR354</f>
        <v>0</v>
      </c>
      <c r="AT354" s="213">
        <v>0</v>
      </c>
      <c r="AU354" s="213">
        <v>0</v>
      </c>
      <c r="AV354" s="210">
        <f>+AT354+AU354</f>
        <v>0</v>
      </c>
      <c r="AW354" s="213">
        <v>0</v>
      </c>
      <c r="AX354" s="213">
        <v>0</v>
      </c>
      <c r="AY354" s="210">
        <f>+AW354+AX354</f>
        <v>0</v>
      </c>
      <c r="AZ354" s="210">
        <f>+AV354+AY354</f>
        <v>0</v>
      </c>
      <c r="BA354" s="213">
        <v>0</v>
      </c>
      <c r="BB354" s="213">
        <v>0</v>
      </c>
      <c r="BC354" s="210">
        <f>+BA354+BB354</f>
        <v>0</v>
      </c>
      <c r="BD354" s="213">
        <v>0</v>
      </c>
      <c r="BE354" s="213">
        <v>0</v>
      </c>
      <c r="BF354" s="210">
        <f>+BD354+BE354</f>
        <v>0</v>
      </c>
      <c r="BG354" s="210">
        <f>+BC354+BF354</f>
        <v>0</v>
      </c>
      <c r="BH354" s="213">
        <v>0</v>
      </c>
      <c r="BI354" s="213">
        <v>0</v>
      </c>
      <c r="BJ354" s="210">
        <f>+BH354+BI354</f>
        <v>0</v>
      </c>
      <c r="BK354" s="213">
        <v>0</v>
      </c>
      <c r="BL354" s="213">
        <v>0</v>
      </c>
      <c r="BM354" s="210">
        <f>+BK354+BL354</f>
        <v>0</v>
      </c>
      <c r="BN354" s="210">
        <f>+BJ354+BM354</f>
        <v>0</v>
      </c>
      <c r="BO354" s="209">
        <f>AF354-AM354-AT354-BA354-BH354</f>
        <v>0</v>
      </c>
      <c r="BP354" s="209">
        <f>AG354-AN354-AU354-BB354-BI354</f>
        <v>0</v>
      </c>
      <c r="BQ354" s="210">
        <f>+BO354+BP354</f>
        <v>0</v>
      </c>
      <c r="BR354" s="209">
        <f>AI354-AP354-AW354-BD354-BK354</f>
        <v>0</v>
      </c>
      <c r="BS354" s="209">
        <f>AJ354-AQ354-AX354-BE354-BL354</f>
        <v>0</v>
      </c>
      <c r="BT354" s="210">
        <f>+BR354+BS354</f>
        <v>0</v>
      </c>
      <c r="BU354" s="210">
        <f>+BQ354+BT354</f>
        <v>0</v>
      </c>
      <c r="BV354" s="215">
        <f>R354+X354-AD354</f>
        <v>0</v>
      </c>
      <c r="BW354" s="215">
        <f>S354+Y354-AE354</f>
        <v>0</v>
      </c>
      <c r="BX354" s="216">
        <v>0</v>
      </c>
      <c r="BY354" s="216">
        <v>0</v>
      </c>
      <c r="BZ354" s="215">
        <f>BV354-BX354</f>
        <v>0</v>
      </c>
      <c r="CA354" s="217">
        <f>BW354-BY354</f>
        <v>0</v>
      </c>
    </row>
    <row r="355" spans="2:79" ht="36.75" customHeight="1">
      <c r="B355" s="218">
        <v>2015</v>
      </c>
      <c r="C355" s="219">
        <v>8320</v>
      </c>
      <c r="D355" s="218">
        <v>2</v>
      </c>
      <c r="E355" s="218">
        <v>5000</v>
      </c>
      <c r="F355" s="218">
        <v>5100</v>
      </c>
      <c r="G355" s="218">
        <v>511</v>
      </c>
      <c r="H355" s="218">
        <v>14</v>
      </c>
      <c r="I355" s="220" t="s">
        <v>263</v>
      </c>
      <c r="J355" s="209">
        <v>6600</v>
      </c>
      <c r="K355" s="209">
        <v>0</v>
      </c>
      <c r="L355" s="210">
        <f>+J355+K355</f>
        <v>6600</v>
      </c>
      <c r="M355" s="209">
        <v>0</v>
      </c>
      <c r="N355" s="209">
        <v>0</v>
      </c>
      <c r="O355" s="210">
        <f>+M355+N355</f>
        <v>0</v>
      </c>
      <c r="P355" s="210">
        <f>+L355+O355</f>
        <v>6600</v>
      </c>
      <c r="Q355" s="221" t="s">
        <v>19</v>
      </c>
      <c r="R355" s="238">
        <v>2</v>
      </c>
      <c r="S355" s="238"/>
      <c r="T355" s="213">
        <v>0</v>
      </c>
      <c r="U355" s="213">
        <v>0</v>
      </c>
      <c r="V355" s="213">
        <v>0</v>
      </c>
      <c r="W355" s="213">
        <v>0</v>
      </c>
      <c r="X355" s="213"/>
      <c r="Y355" s="213"/>
      <c r="Z355" s="213">
        <v>0</v>
      </c>
      <c r="AA355" s="213">
        <v>0</v>
      </c>
      <c r="AB355" s="213">
        <v>0</v>
      </c>
      <c r="AC355" s="213">
        <v>0</v>
      </c>
      <c r="AD355" s="214"/>
      <c r="AE355" s="214"/>
      <c r="AF355" s="209">
        <f>J355+T355-Z355</f>
        <v>6600</v>
      </c>
      <c r="AG355" s="209">
        <f>K355+U355-AA355</f>
        <v>0</v>
      </c>
      <c r="AH355" s="210">
        <f>+AF355+AG355</f>
        <v>6600</v>
      </c>
      <c r="AI355" s="209">
        <f>M355+V355-AB355</f>
        <v>0</v>
      </c>
      <c r="AJ355" s="209">
        <f>N355+W355-AC355</f>
        <v>0</v>
      </c>
      <c r="AK355" s="210">
        <f>+AI355+AJ355</f>
        <v>0</v>
      </c>
      <c r="AL355" s="210">
        <f>+AH355+AK355</f>
        <v>6600</v>
      </c>
      <c r="AM355" s="213">
        <f>[1]C3!G993</f>
        <v>6590.01</v>
      </c>
      <c r="AN355" s="213">
        <v>0</v>
      </c>
      <c r="AO355" s="210">
        <f>+AM355+AN355</f>
        <v>6590.01</v>
      </c>
      <c r="AP355" s="213">
        <v>0</v>
      </c>
      <c r="AQ355" s="213">
        <v>0</v>
      </c>
      <c r="AR355" s="210">
        <f>+AP355+AQ355</f>
        <v>0</v>
      </c>
      <c r="AS355" s="210">
        <f>+AO355+AR355</f>
        <v>6590.01</v>
      </c>
      <c r="AT355" s="213">
        <f>[1]C3!G994</f>
        <v>0</v>
      </c>
      <c r="AU355" s="213">
        <v>0</v>
      </c>
      <c r="AV355" s="210">
        <f>+AT355+AU355</f>
        <v>0</v>
      </c>
      <c r="AW355" s="213">
        <v>0</v>
      </c>
      <c r="AX355" s="213">
        <v>0</v>
      </c>
      <c r="AY355" s="210">
        <f>+AW355+AX355</f>
        <v>0</v>
      </c>
      <c r="AZ355" s="210">
        <f>+AV355+AY355</f>
        <v>0</v>
      </c>
      <c r="BA355" s="213">
        <f>[1]C3!G995</f>
        <v>0</v>
      </c>
      <c r="BB355" s="213">
        <v>0</v>
      </c>
      <c r="BC355" s="210">
        <f>+BA355+BB355</f>
        <v>0</v>
      </c>
      <c r="BD355" s="213">
        <v>0</v>
      </c>
      <c r="BE355" s="213">
        <v>0</v>
      </c>
      <c r="BF355" s="210">
        <f>+BD355+BE355</f>
        <v>0</v>
      </c>
      <c r="BG355" s="210">
        <f>+BC355+BF355</f>
        <v>0</v>
      </c>
      <c r="BH355" s="213">
        <f>[1]C3!G996</f>
        <v>0</v>
      </c>
      <c r="BI355" s="213">
        <v>0</v>
      </c>
      <c r="BJ355" s="210">
        <f>+BH355+BI355</f>
        <v>0</v>
      </c>
      <c r="BK355" s="213">
        <v>0</v>
      </c>
      <c r="BL355" s="213">
        <v>0</v>
      </c>
      <c r="BM355" s="210">
        <f>+BK355+BL355</f>
        <v>0</v>
      </c>
      <c r="BN355" s="210">
        <f>+BJ355+BM355</f>
        <v>0</v>
      </c>
      <c r="BO355" s="209">
        <f>AF355-AM355-AT355-BA355-BH355</f>
        <v>9.9899999999997817</v>
      </c>
      <c r="BP355" s="209">
        <f>AG355-AN355-AU355-BB355-BI355</f>
        <v>0</v>
      </c>
      <c r="BQ355" s="210">
        <f>+BO355+BP355</f>
        <v>9.9899999999997817</v>
      </c>
      <c r="BR355" s="209">
        <f>AI355-AP355-AW355-BD355-BK355</f>
        <v>0</v>
      </c>
      <c r="BS355" s="209">
        <f>AJ355-AQ355-AX355-BE355-BL355</f>
        <v>0</v>
      </c>
      <c r="BT355" s="210">
        <f>+BR355+BS355</f>
        <v>0</v>
      </c>
      <c r="BU355" s="210">
        <f>+BQ355+BT355</f>
        <v>9.9899999999997817</v>
      </c>
      <c r="BV355" s="215">
        <f>R355+X355-AD355</f>
        <v>2</v>
      </c>
      <c r="BW355" s="215">
        <f>S355+Y355-AE355</f>
        <v>0</v>
      </c>
      <c r="BX355" s="216">
        <f>[1]C3!H993</f>
        <v>2</v>
      </c>
      <c r="BY355" s="216">
        <v>0</v>
      </c>
      <c r="BZ355" s="215">
        <f>BV355-BX355</f>
        <v>0</v>
      </c>
      <c r="CA355" s="217">
        <f>BW355-BY355</f>
        <v>0</v>
      </c>
    </row>
    <row r="356" spans="2:79" ht="36.75" hidden="1" customHeight="1">
      <c r="B356" s="218">
        <v>2015</v>
      </c>
      <c r="C356" s="219">
        <v>8320</v>
      </c>
      <c r="D356" s="218">
        <v>2</v>
      </c>
      <c r="E356" s="218">
        <v>5000</v>
      </c>
      <c r="F356" s="218">
        <v>5100</v>
      </c>
      <c r="G356" s="218">
        <v>511</v>
      </c>
      <c r="H356" s="218">
        <v>15</v>
      </c>
      <c r="I356" s="220" t="s">
        <v>261</v>
      </c>
      <c r="J356" s="209">
        <v>0</v>
      </c>
      <c r="K356" s="209">
        <v>0</v>
      </c>
      <c r="L356" s="210">
        <f>+J356+K356</f>
        <v>0</v>
      </c>
      <c r="M356" s="209">
        <v>0</v>
      </c>
      <c r="N356" s="209">
        <v>0</v>
      </c>
      <c r="O356" s="210">
        <f>+M356+N356</f>
        <v>0</v>
      </c>
      <c r="P356" s="210">
        <f>+L356+O356</f>
        <v>0</v>
      </c>
      <c r="Q356" s="221" t="s">
        <v>19</v>
      </c>
      <c r="R356" s="238"/>
      <c r="S356" s="238"/>
      <c r="T356" s="213">
        <v>0</v>
      </c>
      <c r="U356" s="213">
        <v>0</v>
      </c>
      <c r="V356" s="213">
        <v>0</v>
      </c>
      <c r="W356" s="213">
        <v>0</v>
      </c>
      <c r="X356" s="213"/>
      <c r="Y356" s="213"/>
      <c r="Z356" s="213">
        <v>0</v>
      </c>
      <c r="AA356" s="213">
        <v>0</v>
      </c>
      <c r="AB356" s="213">
        <v>0</v>
      </c>
      <c r="AC356" s="213">
        <v>0</v>
      </c>
      <c r="AD356" s="214"/>
      <c r="AE356" s="214"/>
      <c r="AF356" s="209">
        <f>J356+T356-Z356</f>
        <v>0</v>
      </c>
      <c r="AG356" s="209">
        <f>K356+U356-AA356</f>
        <v>0</v>
      </c>
      <c r="AH356" s="210">
        <f>+AF356+AG356</f>
        <v>0</v>
      </c>
      <c r="AI356" s="209">
        <f>M356+V356-AB356</f>
        <v>0</v>
      </c>
      <c r="AJ356" s="209">
        <f>N356+W356-AC356</f>
        <v>0</v>
      </c>
      <c r="AK356" s="210">
        <f>+AI356+AJ356</f>
        <v>0</v>
      </c>
      <c r="AL356" s="210">
        <f>+AH356+AK356</f>
        <v>0</v>
      </c>
      <c r="AM356" s="213">
        <v>0</v>
      </c>
      <c r="AN356" s="213">
        <v>0</v>
      </c>
      <c r="AO356" s="210">
        <f>+AM356+AN356</f>
        <v>0</v>
      </c>
      <c r="AP356" s="213">
        <v>0</v>
      </c>
      <c r="AQ356" s="213">
        <v>0</v>
      </c>
      <c r="AR356" s="210">
        <f>+AP356+AQ356</f>
        <v>0</v>
      </c>
      <c r="AS356" s="210">
        <f>+AO356+AR356</f>
        <v>0</v>
      </c>
      <c r="AT356" s="213">
        <v>0</v>
      </c>
      <c r="AU356" s="213">
        <v>0</v>
      </c>
      <c r="AV356" s="210">
        <f>+AT356+AU356</f>
        <v>0</v>
      </c>
      <c r="AW356" s="213">
        <v>0</v>
      </c>
      <c r="AX356" s="213">
        <v>0</v>
      </c>
      <c r="AY356" s="210">
        <f>+AW356+AX356</f>
        <v>0</v>
      </c>
      <c r="AZ356" s="210">
        <f>+AV356+AY356</f>
        <v>0</v>
      </c>
      <c r="BA356" s="213">
        <v>0</v>
      </c>
      <c r="BB356" s="213">
        <v>0</v>
      </c>
      <c r="BC356" s="210">
        <f>+BA356+BB356</f>
        <v>0</v>
      </c>
      <c r="BD356" s="213">
        <v>0</v>
      </c>
      <c r="BE356" s="213">
        <v>0</v>
      </c>
      <c r="BF356" s="210">
        <f>+BD356+BE356</f>
        <v>0</v>
      </c>
      <c r="BG356" s="210">
        <f>+BC356+BF356</f>
        <v>0</v>
      </c>
      <c r="BH356" s="213">
        <v>0</v>
      </c>
      <c r="BI356" s="213">
        <v>0</v>
      </c>
      <c r="BJ356" s="210">
        <f>+BH356+BI356</f>
        <v>0</v>
      </c>
      <c r="BK356" s="213">
        <v>0</v>
      </c>
      <c r="BL356" s="213">
        <v>0</v>
      </c>
      <c r="BM356" s="210">
        <f>+BK356+BL356</f>
        <v>0</v>
      </c>
      <c r="BN356" s="210">
        <f>+BJ356+BM356</f>
        <v>0</v>
      </c>
      <c r="BO356" s="209">
        <f>AF356-AM356-AT356-BA356-BH356</f>
        <v>0</v>
      </c>
      <c r="BP356" s="209">
        <f>AG356-AN356-AU356-BB356-BI356</f>
        <v>0</v>
      </c>
      <c r="BQ356" s="210">
        <f>+BO356+BP356</f>
        <v>0</v>
      </c>
      <c r="BR356" s="209">
        <f>AI356-AP356-AW356-BD356-BK356</f>
        <v>0</v>
      </c>
      <c r="BS356" s="209">
        <f>AJ356-AQ356-AX356-BE356-BL356</f>
        <v>0</v>
      </c>
      <c r="BT356" s="210">
        <f>+BR356+BS356</f>
        <v>0</v>
      </c>
      <c r="BU356" s="210">
        <f>+BQ356+BT356</f>
        <v>0</v>
      </c>
      <c r="BV356" s="215">
        <f>R356+X356-AD356</f>
        <v>0</v>
      </c>
      <c r="BW356" s="215">
        <f>S356+Y356-AE356</f>
        <v>0</v>
      </c>
      <c r="BX356" s="216">
        <v>0</v>
      </c>
      <c r="BY356" s="216">
        <v>0</v>
      </c>
      <c r="BZ356" s="215">
        <f>BV356-BX356</f>
        <v>0</v>
      </c>
      <c r="CA356" s="217">
        <f>BW356-BY356</f>
        <v>0</v>
      </c>
    </row>
    <row r="357" spans="2:79" ht="36.75" hidden="1" customHeight="1">
      <c r="B357" s="218">
        <v>2015</v>
      </c>
      <c r="C357" s="219">
        <v>8320</v>
      </c>
      <c r="D357" s="218">
        <v>2</v>
      </c>
      <c r="E357" s="218">
        <v>5000</v>
      </c>
      <c r="F357" s="218">
        <v>5100</v>
      </c>
      <c r="G357" s="218">
        <v>511</v>
      </c>
      <c r="H357" s="218">
        <v>16</v>
      </c>
      <c r="I357" s="220" t="s">
        <v>698</v>
      </c>
      <c r="J357" s="209">
        <v>0</v>
      </c>
      <c r="K357" s="209">
        <v>0</v>
      </c>
      <c r="L357" s="210">
        <f>+J357+K357</f>
        <v>0</v>
      </c>
      <c r="M357" s="209">
        <v>0</v>
      </c>
      <c r="N357" s="209">
        <v>0</v>
      </c>
      <c r="O357" s="210">
        <f>+M357+N357</f>
        <v>0</v>
      </c>
      <c r="P357" s="210">
        <f>+L357+O357</f>
        <v>0</v>
      </c>
      <c r="Q357" s="221" t="s">
        <v>19</v>
      </c>
      <c r="R357" s="238"/>
      <c r="S357" s="238"/>
      <c r="T357" s="213">
        <v>0</v>
      </c>
      <c r="U357" s="213">
        <v>0</v>
      </c>
      <c r="V357" s="213">
        <v>0</v>
      </c>
      <c r="W357" s="213">
        <v>0</v>
      </c>
      <c r="X357" s="213"/>
      <c r="Y357" s="213"/>
      <c r="Z357" s="213">
        <v>0</v>
      </c>
      <c r="AA357" s="213">
        <v>0</v>
      </c>
      <c r="AB357" s="213">
        <v>0</v>
      </c>
      <c r="AC357" s="213">
        <v>0</v>
      </c>
      <c r="AD357" s="214"/>
      <c r="AE357" s="214"/>
      <c r="AF357" s="209">
        <f>J357+T357-Z357</f>
        <v>0</v>
      </c>
      <c r="AG357" s="209">
        <f>K357+U357-AA357</f>
        <v>0</v>
      </c>
      <c r="AH357" s="210">
        <f>+AF357+AG357</f>
        <v>0</v>
      </c>
      <c r="AI357" s="209">
        <f>M357+V357-AB357</f>
        <v>0</v>
      </c>
      <c r="AJ357" s="209">
        <f>N357+W357-AC357</f>
        <v>0</v>
      </c>
      <c r="AK357" s="210">
        <f>+AI357+AJ357</f>
        <v>0</v>
      </c>
      <c r="AL357" s="210">
        <f>+AH357+AK357</f>
        <v>0</v>
      </c>
      <c r="AM357" s="213">
        <v>0</v>
      </c>
      <c r="AN357" s="213">
        <v>0</v>
      </c>
      <c r="AO357" s="210">
        <f>+AM357+AN357</f>
        <v>0</v>
      </c>
      <c r="AP357" s="213">
        <v>0</v>
      </c>
      <c r="AQ357" s="213">
        <v>0</v>
      </c>
      <c r="AR357" s="210">
        <f>+AP357+AQ357</f>
        <v>0</v>
      </c>
      <c r="AS357" s="210">
        <f>+AO357+AR357</f>
        <v>0</v>
      </c>
      <c r="AT357" s="213">
        <v>0</v>
      </c>
      <c r="AU357" s="213">
        <v>0</v>
      </c>
      <c r="AV357" s="210">
        <f>+AT357+AU357</f>
        <v>0</v>
      </c>
      <c r="AW357" s="213">
        <v>0</v>
      </c>
      <c r="AX357" s="213">
        <v>0</v>
      </c>
      <c r="AY357" s="210">
        <f>+AW357+AX357</f>
        <v>0</v>
      </c>
      <c r="AZ357" s="210">
        <f>+AV357+AY357</f>
        <v>0</v>
      </c>
      <c r="BA357" s="213">
        <v>0</v>
      </c>
      <c r="BB357" s="213">
        <v>0</v>
      </c>
      <c r="BC357" s="210">
        <f>+BA357+BB357</f>
        <v>0</v>
      </c>
      <c r="BD357" s="213">
        <v>0</v>
      </c>
      <c r="BE357" s="213">
        <v>0</v>
      </c>
      <c r="BF357" s="210">
        <f>+BD357+BE357</f>
        <v>0</v>
      </c>
      <c r="BG357" s="210">
        <f>+BC357+BF357</f>
        <v>0</v>
      </c>
      <c r="BH357" s="213">
        <v>0</v>
      </c>
      <c r="BI357" s="213">
        <v>0</v>
      </c>
      <c r="BJ357" s="210">
        <f>+BH357+BI357</f>
        <v>0</v>
      </c>
      <c r="BK357" s="213">
        <v>0</v>
      </c>
      <c r="BL357" s="213">
        <v>0</v>
      </c>
      <c r="BM357" s="210">
        <f>+BK357+BL357</f>
        <v>0</v>
      </c>
      <c r="BN357" s="210">
        <f>+BJ357+BM357</f>
        <v>0</v>
      </c>
      <c r="BO357" s="209">
        <f>AF357-AM357-AT357-BA357-BH357</f>
        <v>0</v>
      </c>
      <c r="BP357" s="209">
        <f>AG357-AN357-AU357-BB357-BI357</f>
        <v>0</v>
      </c>
      <c r="BQ357" s="210">
        <f>+BO357+BP357</f>
        <v>0</v>
      </c>
      <c r="BR357" s="209">
        <f>AI357-AP357-AW357-BD357-BK357</f>
        <v>0</v>
      </c>
      <c r="BS357" s="209">
        <f>AJ357-AQ357-AX357-BE357-BL357</f>
        <v>0</v>
      </c>
      <c r="BT357" s="210">
        <f>+BR357+BS357</f>
        <v>0</v>
      </c>
      <c r="BU357" s="210">
        <f>+BQ357+BT357</f>
        <v>0</v>
      </c>
      <c r="BV357" s="215">
        <f>R357+X357-AD357</f>
        <v>0</v>
      </c>
      <c r="BW357" s="215">
        <f>S357+Y357-AE357</f>
        <v>0</v>
      </c>
      <c r="BX357" s="216">
        <v>0</v>
      </c>
      <c r="BY357" s="216">
        <v>0</v>
      </c>
      <c r="BZ357" s="215">
        <f>BV357-BX357</f>
        <v>0</v>
      </c>
      <c r="CA357" s="217">
        <f>BW357-BY357</f>
        <v>0</v>
      </c>
    </row>
    <row r="358" spans="2:79" ht="36.75" hidden="1" customHeight="1">
      <c r="B358" s="218">
        <v>2015</v>
      </c>
      <c r="C358" s="219">
        <v>8320</v>
      </c>
      <c r="D358" s="218">
        <v>2</v>
      </c>
      <c r="E358" s="218">
        <v>5000</v>
      </c>
      <c r="F358" s="218">
        <v>5100</v>
      </c>
      <c r="G358" s="218">
        <v>511</v>
      </c>
      <c r="H358" s="218">
        <v>17</v>
      </c>
      <c r="I358" s="220" t="s">
        <v>566</v>
      </c>
      <c r="J358" s="209">
        <v>0</v>
      </c>
      <c r="K358" s="209">
        <v>0</v>
      </c>
      <c r="L358" s="210">
        <f>+J358+K358</f>
        <v>0</v>
      </c>
      <c r="M358" s="209">
        <v>0</v>
      </c>
      <c r="N358" s="209">
        <v>0</v>
      </c>
      <c r="O358" s="210">
        <f>+M358+N358</f>
        <v>0</v>
      </c>
      <c r="P358" s="210">
        <f>+L358+O358</f>
        <v>0</v>
      </c>
      <c r="Q358" s="221" t="s">
        <v>19</v>
      </c>
      <c r="R358" s="238"/>
      <c r="S358" s="238"/>
      <c r="T358" s="213">
        <v>0</v>
      </c>
      <c r="U358" s="213">
        <v>0</v>
      </c>
      <c r="V358" s="213">
        <v>0</v>
      </c>
      <c r="W358" s="213">
        <v>0</v>
      </c>
      <c r="X358" s="213"/>
      <c r="Y358" s="213"/>
      <c r="Z358" s="213">
        <v>0</v>
      </c>
      <c r="AA358" s="213">
        <v>0</v>
      </c>
      <c r="AB358" s="213">
        <v>0</v>
      </c>
      <c r="AC358" s="213">
        <v>0</v>
      </c>
      <c r="AD358" s="214"/>
      <c r="AE358" s="214"/>
      <c r="AF358" s="209">
        <f>J358+T358-Z358</f>
        <v>0</v>
      </c>
      <c r="AG358" s="209">
        <f>K358+U358-AA358</f>
        <v>0</v>
      </c>
      <c r="AH358" s="210">
        <f>+AF358+AG358</f>
        <v>0</v>
      </c>
      <c r="AI358" s="209">
        <f>M358+V358-AB358</f>
        <v>0</v>
      </c>
      <c r="AJ358" s="209">
        <f>N358+W358-AC358</f>
        <v>0</v>
      </c>
      <c r="AK358" s="210">
        <f>+AI358+AJ358</f>
        <v>0</v>
      </c>
      <c r="AL358" s="210">
        <f>+AH358+AK358</f>
        <v>0</v>
      </c>
      <c r="AM358" s="213">
        <v>0</v>
      </c>
      <c r="AN358" s="213">
        <v>0</v>
      </c>
      <c r="AO358" s="210">
        <f>+AM358+AN358</f>
        <v>0</v>
      </c>
      <c r="AP358" s="213">
        <v>0</v>
      </c>
      <c r="AQ358" s="213">
        <v>0</v>
      </c>
      <c r="AR358" s="210">
        <f>+AP358+AQ358</f>
        <v>0</v>
      </c>
      <c r="AS358" s="210">
        <f>+AO358+AR358</f>
        <v>0</v>
      </c>
      <c r="AT358" s="213">
        <v>0</v>
      </c>
      <c r="AU358" s="213">
        <v>0</v>
      </c>
      <c r="AV358" s="210">
        <f>+AT358+AU358</f>
        <v>0</v>
      </c>
      <c r="AW358" s="213">
        <v>0</v>
      </c>
      <c r="AX358" s="213">
        <v>0</v>
      </c>
      <c r="AY358" s="210">
        <f>+AW358+AX358</f>
        <v>0</v>
      </c>
      <c r="AZ358" s="210">
        <f>+AV358+AY358</f>
        <v>0</v>
      </c>
      <c r="BA358" s="213">
        <v>0</v>
      </c>
      <c r="BB358" s="213">
        <v>0</v>
      </c>
      <c r="BC358" s="210">
        <f>+BA358+BB358</f>
        <v>0</v>
      </c>
      <c r="BD358" s="213">
        <v>0</v>
      </c>
      <c r="BE358" s="213">
        <v>0</v>
      </c>
      <c r="BF358" s="210">
        <f>+BD358+BE358</f>
        <v>0</v>
      </c>
      <c r="BG358" s="210">
        <f>+BC358+BF358</f>
        <v>0</v>
      </c>
      <c r="BH358" s="213">
        <v>0</v>
      </c>
      <c r="BI358" s="213">
        <v>0</v>
      </c>
      <c r="BJ358" s="210">
        <f>+BH358+BI358</f>
        <v>0</v>
      </c>
      <c r="BK358" s="213">
        <v>0</v>
      </c>
      <c r="BL358" s="213">
        <v>0</v>
      </c>
      <c r="BM358" s="210">
        <f>+BK358+BL358</f>
        <v>0</v>
      </c>
      <c r="BN358" s="210">
        <f>+BJ358+BM358</f>
        <v>0</v>
      </c>
      <c r="BO358" s="209">
        <f>AF358-AM358-AT358-BA358-BH358</f>
        <v>0</v>
      </c>
      <c r="BP358" s="209">
        <f>AG358-AN358-AU358-BB358-BI358</f>
        <v>0</v>
      </c>
      <c r="BQ358" s="210">
        <f>+BO358+BP358</f>
        <v>0</v>
      </c>
      <c r="BR358" s="209">
        <f>AI358-AP358-AW358-BD358-BK358</f>
        <v>0</v>
      </c>
      <c r="BS358" s="209">
        <f>AJ358-AQ358-AX358-BE358-BL358</f>
        <v>0</v>
      </c>
      <c r="BT358" s="210">
        <f>+BR358+BS358</f>
        <v>0</v>
      </c>
      <c r="BU358" s="210">
        <f>+BQ358+BT358</f>
        <v>0</v>
      </c>
      <c r="BV358" s="215">
        <f>R358+X358-AD358</f>
        <v>0</v>
      </c>
      <c r="BW358" s="215">
        <f>S358+Y358-AE358</f>
        <v>0</v>
      </c>
      <c r="BX358" s="216">
        <v>0</v>
      </c>
      <c r="BY358" s="216">
        <v>0</v>
      </c>
      <c r="BZ358" s="215">
        <f>BV358-BX358</f>
        <v>0</v>
      </c>
      <c r="CA358" s="217">
        <f>BW358-BY358</f>
        <v>0</v>
      </c>
    </row>
    <row r="359" spans="2:79" ht="36.75" hidden="1" customHeight="1">
      <c r="B359" s="218">
        <v>2015</v>
      </c>
      <c r="C359" s="219">
        <v>8320</v>
      </c>
      <c r="D359" s="218">
        <v>2</v>
      </c>
      <c r="E359" s="218">
        <v>5000</v>
      </c>
      <c r="F359" s="218">
        <v>5100</v>
      </c>
      <c r="G359" s="218">
        <v>511</v>
      </c>
      <c r="H359" s="218">
        <v>21</v>
      </c>
      <c r="I359" s="220" t="s">
        <v>873</v>
      </c>
      <c r="J359" s="209">
        <v>0</v>
      </c>
      <c r="K359" s="209">
        <v>0</v>
      </c>
      <c r="L359" s="210">
        <f>+J359+K359</f>
        <v>0</v>
      </c>
      <c r="M359" s="209">
        <v>0</v>
      </c>
      <c r="N359" s="209">
        <v>0</v>
      </c>
      <c r="O359" s="210">
        <f>+M359+N359</f>
        <v>0</v>
      </c>
      <c r="P359" s="210">
        <f>+L359+O359</f>
        <v>0</v>
      </c>
      <c r="Q359" s="221" t="s">
        <v>19</v>
      </c>
      <c r="R359" s="238"/>
      <c r="S359" s="238"/>
      <c r="T359" s="213">
        <v>0</v>
      </c>
      <c r="U359" s="213">
        <v>0</v>
      </c>
      <c r="V359" s="213">
        <v>0</v>
      </c>
      <c r="W359" s="213">
        <v>0</v>
      </c>
      <c r="X359" s="213"/>
      <c r="Y359" s="213"/>
      <c r="Z359" s="213">
        <v>0</v>
      </c>
      <c r="AA359" s="213">
        <v>0</v>
      </c>
      <c r="AB359" s="213">
        <v>0</v>
      </c>
      <c r="AC359" s="213">
        <v>0</v>
      </c>
      <c r="AD359" s="214"/>
      <c r="AE359" s="214"/>
      <c r="AF359" s="209">
        <f>J359+T359-Z359</f>
        <v>0</v>
      </c>
      <c r="AG359" s="209">
        <f>K359+U359-AA359</f>
        <v>0</v>
      </c>
      <c r="AH359" s="210">
        <f>+AF359+AG359</f>
        <v>0</v>
      </c>
      <c r="AI359" s="209">
        <f>M359+V359-AB359</f>
        <v>0</v>
      </c>
      <c r="AJ359" s="209">
        <f>N359+W359-AC359</f>
        <v>0</v>
      </c>
      <c r="AK359" s="210">
        <f>+AI359+AJ359</f>
        <v>0</v>
      </c>
      <c r="AL359" s="210">
        <f>+AH359+AK359</f>
        <v>0</v>
      </c>
      <c r="AM359" s="213">
        <v>0</v>
      </c>
      <c r="AN359" s="213">
        <v>0</v>
      </c>
      <c r="AO359" s="210">
        <f>+AM359+AN359</f>
        <v>0</v>
      </c>
      <c r="AP359" s="213">
        <v>0</v>
      </c>
      <c r="AQ359" s="213">
        <v>0</v>
      </c>
      <c r="AR359" s="210">
        <f>+AP359+AQ359</f>
        <v>0</v>
      </c>
      <c r="AS359" s="210">
        <f>+AO359+AR359</f>
        <v>0</v>
      </c>
      <c r="AT359" s="213">
        <v>0</v>
      </c>
      <c r="AU359" s="213">
        <v>0</v>
      </c>
      <c r="AV359" s="210">
        <f>+AT359+AU359</f>
        <v>0</v>
      </c>
      <c r="AW359" s="213">
        <v>0</v>
      </c>
      <c r="AX359" s="213">
        <v>0</v>
      </c>
      <c r="AY359" s="210">
        <f>+AW359+AX359</f>
        <v>0</v>
      </c>
      <c r="AZ359" s="210">
        <f>+AV359+AY359</f>
        <v>0</v>
      </c>
      <c r="BA359" s="213">
        <v>0</v>
      </c>
      <c r="BB359" s="213">
        <v>0</v>
      </c>
      <c r="BC359" s="210">
        <f>+BA359+BB359</f>
        <v>0</v>
      </c>
      <c r="BD359" s="213">
        <v>0</v>
      </c>
      <c r="BE359" s="213">
        <v>0</v>
      </c>
      <c r="BF359" s="210">
        <f>+BD359+BE359</f>
        <v>0</v>
      </c>
      <c r="BG359" s="210">
        <f>+BC359+BF359</f>
        <v>0</v>
      </c>
      <c r="BH359" s="213">
        <v>0</v>
      </c>
      <c r="BI359" s="213">
        <v>0</v>
      </c>
      <c r="BJ359" s="210">
        <f>+BH359+BI359</f>
        <v>0</v>
      </c>
      <c r="BK359" s="213">
        <v>0</v>
      </c>
      <c r="BL359" s="213">
        <v>0</v>
      </c>
      <c r="BM359" s="210">
        <f>+BK359+BL359</f>
        <v>0</v>
      </c>
      <c r="BN359" s="210">
        <f>+BJ359+BM359</f>
        <v>0</v>
      </c>
      <c r="BO359" s="209">
        <f>AF359-AM359-AT359-BA359-BH359</f>
        <v>0</v>
      </c>
      <c r="BP359" s="209">
        <f>AG359-AN359-AU359-BB359-BI359</f>
        <v>0</v>
      </c>
      <c r="BQ359" s="210">
        <f>+BO359+BP359</f>
        <v>0</v>
      </c>
      <c r="BR359" s="209">
        <f>AI359-AP359-AW359-BD359-BK359</f>
        <v>0</v>
      </c>
      <c r="BS359" s="209">
        <f>AJ359-AQ359-AX359-BE359-BL359</f>
        <v>0</v>
      </c>
      <c r="BT359" s="210">
        <f>+BR359+BS359</f>
        <v>0</v>
      </c>
      <c r="BU359" s="210">
        <f>+BQ359+BT359</f>
        <v>0</v>
      </c>
      <c r="BV359" s="215">
        <f>R359+X359-AD359</f>
        <v>0</v>
      </c>
      <c r="BW359" s="215">
        <f>S359+Y359-AE359</f>
        <v>0</v>
      </c>
      <c r="BX359" s="216">
        <v>0</v>
      </c>
      <c r="BY359" s="216">
        <v>0</v>
      </c>
      <c r="BZ359" s="215">
        <f>BV359-BX359</f>
        <v>0</v>
      </c>
      <c r="CA359" s="217">
        <f>BW359-BY359</f>
        <v>0</v>
      </c>
    </row>
    <row r="360" spans="2:79" ht="36.75" hidden="1" customHeight="1">
      <c r="B360" s="218">
        <v>2015</v>
      </c>
      <c r="C360" s="219">
        <v>8320</v>
      </c>
      <c r="D360" s="218">
        <v>2</v>
      </c>
      <c r="E360" s="218">
        <v>5000</v>
      </c>
      <c r="F360" s="218">
        <v>5100</v>
      </c>
      <c r="G360" s="218">
        <v>511</v>
      </c>
      <c r="H360" s="218">
        <v>22</v>
      </c>
      <c r="I360" s="220" t="s">
        <v>253</v>
      </c>
      <c r="J360" s="209">
        <v>0</v>
      </c>
      <c r="K360" s="209">
        <v>0</v>
      </c>
      <c r="L360" s="210">
        <f>+J360+K360</f>
        <v>0</v>
      </c>
      <c r="M360" s="209">
        <v>0</v>
      </c>
      <c r="N360" s="209">
        <v>0</v>
      </c>
      <c r="O360" s="210">
        <f>+M360+N360</f>
        <v>0</v>
      </c>
      <c r="P360" s="210">
        <f>+L360+O360</f>
        <v>0</v>
      </c>
      <c r="Q360" s="221" t="s">
        <v>19</v>
      </c>
      <c r="R360" s="238"/>
      <c r="S360" s="238"/>
      <c r="T360" s="213">
        <v>0</v>
      </c>
      <c r="U360" s="213">
        <v>0</v>
      </c>
      <c r="V360" s="213">
        <v>0</v>
      </c>
      <c r="W360" s="213">
        <v>0</v>
      </c>
      <c r="X360" s="213"/>
      <c r="Y360" s="213"/>
      <c r="Z360" s="213">
        <v>0</v>
      </c>
      <c r="AA360" s="213">
        <v>0</v>
      </c>
      <c r="AB360" s="213">
        <v>0</v>
      </c>
      <c r="AC360" s="213">
        <v>0</v>
      </c>
      <c r="AD360" s="214"/>
      <c r="AE360" s="214"/>
      <c r="AF360" s="209">
        <f>J360+T360-Z360</f>
        <v>0</v>
      </c>
      <c r="AG360" s="209">
        <f>K360+U360-AA360</f>
        <v>0</v>
      </c>
      <c r="AH360" s="210">
        <f>+AF360+AG360</f>
        <v>0</v>
      </c>
      <c r="AI360" s="209">
        <f>M360+V360-AB360</f>
        <v>0</v>
      </c>
      <c r="AJ360" s="209">
        <f>N360+W360-AC360</f>
        <v>0</v>
      </c>
      <c r="AK360" s="210">
        <f>+AI360+AJ360</f>
        <v>0</v>
      </c>
      <c r="AL360" s="210">
        <f>+AH360+AK360</f>
        <v>0</v>
      </c>
      <c r="AM360" s="213">
        <v>0</v>
      </c>
      <c r="AN360" s="213">
        <v>0</v>
      </c>
      <c r="AO360" s="210">
        <f>+AM360+AN360</f>
        <v>0</v>
      </c>
      <c r="AP360" s="213">
        <v>0</v>
      </c>
      <c r="AQ360" s="213">
        <v>0</v>
      </c>
      <c r="AR360" s="210">
        <f>+AP360+AQ360</f>
        <v>0</v>
      </c>
      <c r="AS360" s="210">
        <f>+AO360+AR360</f>
        <v>0</v>
      </c>
      <c r="AT360" s="213">
        <v>0</v>
      </c>
      <c r="AU360" s="213">
        <v>0</v>
      </c>
      <c r="AV360" s="210">
        <f>+AT360+AU360</f>
        <v>0</v>
      </c>
      <c r="AW360" s="213">
        <v>0</v>
      </c>
      <c r="AX360" s="213">
        <v>0</v>
      </c>
      <c r="AY360" s="210">
        <f>+AW360+AX360</f>
        <v>0</v>
      </c>
      <c r="AZ360" s="210">
        <f>+AV360+AY360</f>
        <v>0</v>
      </c>
      <c r="BA360" s="213">
        <v>0</v>
      </c>
      <c r="BB360" s="213">
        <v>0</v>
      </c>
      <c r="BC360" s="210">
        <f>+BA360+BB360</f>
        <v>0</v>
      </c>
      <c r="BD360" s="213">
        <v>0</v>
      </c>
      <c r="BE360" s="213">
        <v>0</v>
      </c>
      <c r="BF360" s="210">
        <f>+BD360+BE360</f>
        <v>0</v>
      </c>
      <c r="BG360" s="210">
        <f>+BC360+BF360</f>
        <v>0</v>
      </c>
      <c r="BH360" s="213">
        <v>0</v>
      </c>
      <c r="BI360" s="213">
        <v>0</v>
      </c>
      <c r="BJ360" s="210">
        <f>+BH360+BI360</f>
        <v>0</v>
      </c>
      <c r="BK360" s="213">
        <v>0</v>
      </c>
      <c r="BL360" s="213">
        <v>0</v>
      </c>
      <c r="BM360" s="210">
        <f>+BK360+BL360</f>
        <v>0</v>
      </c>
      <c r="BN360" s="210">
        <f>+BJ360+BM360</f>
        <v>0</v>
      </c>
      <c r="BO360" s="209">
        <f>AF360-AM360-AT360-BA360-BH360</f>
        <v>0</v>
      </c>
      <c r="BP360" s="209">
        <f>AG360-AN360-AU360-BB360-BI360</f>
        <v>0</v>
      </c>
      <c r="BQ360" s="210">
        <f>+BO360+BP360</f>
        <v>0</v>
      </c>
      <c r="BR360" s="209">
        <f>AI360-AP360-AW360-BD360-BK360</f>
        <v>0</v>
      </c>
      <c r="BS360" s="209">
        <f>AJ360-AQ360-AX360-BE360-BL360</f>
        <v>0</v>
      </c>
      <c r="BT360" s="210">
        <f>+BR360+BS360</f>
        <v>0</v>
      </c>
      <c r="BU360" s="210">
        <f>+BQ360+BT360</f>
        <v>0</v>
      </c>
      <c r="BV360" s="215">
        <f>R360+X360-AD360</f>
        <v>0</v>
      </c>
      <c r="BW360" s="215">
        <f>S360+Y360-AE360</f>
        <v>0</v>
      </c>
      <c r="BX360" s="216">
        <v>0</v>
      </c>
      <c r="BY360" s="216">
        <v>0</v>
      </c>
      <c r="BZ360" s="215">
        <f>BV360-BX360</f>
        <v>0</v>
      </c>
      <c r="CA360" s="217">
        <f>BW360-BY360</f>
        <v>0</v>
      </c>
    </row>
    <row r="361" spans="2:79" ht="36.75" hidden="1" customHeight="1">
      <c r="B361" s="218">
        <v>2015</v>
      </c>
      <c r="C361" s="219">
        <v>8320</v>
      </c>
      <c r="D361" s="218">
        <v>2</v>
      </c>
      <c r="E361" s="218">
        <v>5000</v>
      </c>
      <c r="F361" s="218">
        <v>5100</v>
      </c>
      <c r="G361" s="218">
        <v>511</v>
      </c>
      <c r="H361" s="218">
        <v>23</v>
      </c>
      <c r="I361" s="220" t="s">
        <v>1991</v>
      </c>
      <c r="J361" s="209">
        <v>0</v>
      </c>
      <c r="K361" s="209">
        <v>0</v>
      </c>
      <c r="L361" s="210">
        <f>+J361+K361</f>
        <v>0</v>
      </c>
      <c r="M361" s="209">
        <v>0</v>
      </c>
      <c r="N361" s="209">
        <v>0</v>
      </c>
      <c r="O361" s="210">
        <f>+M361+N361</f>
        <v>0</v>
      </c>
      <c r="P361" s="210">
        <f>+L361+O361</f>
        <v>0</v>
      </c>
      <c r="Q361" s="221" t="s">
        <v>19</v>
      </c>
      <c r="R361" s="238"/>
      <c r="S361" s="238"/>
      <c r="T361" s="213">
        <v>0</v>
      </c>
      <c r="U361" s="213">
        <v>0</v>
      </c>
      <c r="V361" s="213">
        <v>0</v>
      </c>
      <c r="W361" s="213">
        <v>0</v>
      </c>
      <c r="X361" s="213"/>
      <c r="Y361" s="213"/>
      <c r="Z361" s="213">
        <v>0</v>
      </c>
      <c r="AA361" s="213">
        <v>0</v>
      </c>
      <c r="AB361" s="213">
        <v>0</v>
      </c>
      <c r="AC361" s="213">
        <v>0</v>
      </c>
      <c r="AD361" s="214"/>
      <c r="AE361" s="214"/>
      <c r="AF361" s="209">
        <f>J361+T361-Z361</f>
        <v>0</v>
      </c>
      <c r="AG361" s="209">
        <f>K361+U361-AA361</f>
        <v>0</v>
      </c>
      <c r="AH361" s="210">
        <f>+AF361+AG361</f>
        <v>0</v>
      </c>
      <c r="AI361" s="209">
        <f>M361+V361-AB361</f>
        <v>0</v>
      </c>
      <c r="AJ361" s="209">
        <f>N361+W361-AC361</f>
        <v>0</v>
      </c>
      <c r="AK361" s="210">
        <f>+AI361+AJ361</f>
        <v>0</v>
      </c>
      <c r="AL361" s="210">
        <f>+AH361+AK361</f>
        <v>0</v>
      </c>
      <c r="AM361" s="213">
        <v>0</v>
      </c>
      <c r="AN361" s="213">
        <v>0</v>
      </c>
      <c r="AO361" s="210">
        <f>+AM361+AN361</f>
        <v>0</v>
      </c>
      <c r="AP361" s="213">
        <v>0</v>
      </c>
      <c r="AQ361" s="213">
        <v>0</v>
      </c>
      <c r="AR361" s="210">
        <f>+AP361+AQ361</f>
        <v>0</v>
      </c>
      <c r="AS361" s="210">
        <f>+AO361+AR361</f>
        <v>0</v>
      </c>
      <c r="AT361" s="213">
        <v>0</v>
      </c>
      <c r="AU361" s="213">
        <v>0</v>
      </c>
      <c r="AV361" s="210">
        <f>+AT361+AU361</f>
        <v>0</v>
      </c>
      <c r="AW361" s="213">
        <v>0</v>
      </c>
      <c r="AX361" s="213">
        <v>0</v>
      </c>
      <c r="AY361" s="210">
        <f>+AW361+AX361</f>
        <v>0</v>
      </c>
      <c r="AZ361" s="210">
        <f>+AV361+AY361</f>
        <v>0</v>
      </c>
      <c r="BA361" s="213">
        <v>0</v>
      </c>
      <c r="BB361" s="213">
        <v>0</v>
      </c>
      <c r="BC361" s="210">
        <f>+BA361+BB361</f>
        <v>0</v>
      </c>
      <c r="BD361" s="213">
        <v>0</v>
      </c>
      <c r="BE361" s="213">
        <v>0</v>
      </c>
      <c r="BF361" s="210">
        <f>+BD361+BE361</f>
        <v>0</v>
      </c>
      <c r="BG361" s="210">
        <f>+BC361+BF361</f>
        <v>0</v>
      </c>
      <c r="BH361" s="213">
        <v>0</v>
      </c>
      <c r="BI361" s="213">
        <v>0</v>
      </c>
      <c r="BJ361" s="210">
        <f>+BH361+BI361</f>
        <v>0</v>
      </c>
      <c r="BK361" s="213">
        <v>0</v>
      </c>
      <c r="BL361" s="213">
        <v>0</v>
      </c>
      <c r="BM361" s="210">
        <f>+BK361+BL361</f>
        <v>0</v>
      </c>
      <c r="BN361" s="210">
        <f>+BJ361+BM361</f>
        <v>0</v>
      </c>
      <c r="BO361" s="209">
        <f>AF361-AM361-AT361-BA361-BH361</f>
        <v>0</v>
      </c>
      <c r="BP361" s="209">
        <f>AG361-AN361-AU361-BB361-BI361</f>
        <v>0</v>
      </c>
      <c r="BQ361" s="210">
        <f>+BO361+BP361</f>
        <v>0</v>
      </c>
      <c r="BR361" s="209">
        <f>AI361-AP361-AW361-BD361-BK361</f>
        <v>0</v>
      </c>
      <c r="BS361" s="209">
        <f>AJ361-AQ361-AX361-BE361-BL361</f>
        <v>0</v>
      </c>
      <c r="BT361" s="210">
        <f>+BR361+BS361</f>
        <v>0</v>
      </c>
      <c r="BU361" s="210">
        <f>+BQ361+BT361</f>
        <v>0</v>
      </c>
      <c r="BV361" s="215">
        <f>R361+X361-AD361</f>
        <v>0</v>
      </c>
      <c r="BW361" s="215">
        <f>S361+Y361-AE361</f>
        <v>0</v>
      </c>
      <c r="BX361" s="216">
        <v>0</v>
      </c>
      <c r="BY361" s="216">
        <v>0</v>
      </c>
      <c r="BZ361" s="215">
        <f>BV361-BX361</f>
        <v>0</v>
      </c>
      <c r="CA361" s="217">
        <f>BW361-BY361</f>
        <v>0</v>
      </c>
    </row>
    <row r="362" spans="2:79" ht="36.75" hidden="1" customHeight="1">
      <c r="B362" s="218">
        <v>2015</v>
      </c>
      <c r="C362" s="219">
        <v>8320</v>
      </c>
      <c r="D362" s="218">
        <v>2</v>
      </c>
      <c r="E362" s="218">
        <v>5000</v>
      </c>
      <c r="F362" s="218">
        <v>5100</v>
      </c>
      <c r="G362" s="218">
        <v>511</v>
      </c>
      <c r="H362" s="218">
        <v>24</v>
      </c>
      <c r="I362" s="220" t="s">
        <v>252</v>
      </c>
      <c r="J362" s="209">
        <v>0</v>
      </c>
      <c r="K362" s="209">
        <v>0</v>
      </c>
      <c r="L362" s="210">
        <f>+J362+K362</f>
        <v>0</v>
      </c>
      <c r="M362" s="209">
        <v>0</v>
      </c>
      <c r="N362" s="209">
        <v>0</v>
      </c>
      <c r="O362" s="210">
        <f>+M362+N362</f>
        <v>0</v>
      </c>
      <c r="P362" s="210">
        <f>+L362+O362</f>
        <v>0</v>
      </c>
      <c r="Q362" s="221" t="s">
        <v>19</v>
      </c>
      <c r="R362" s="238"/>
      <c r="S362" s="238"/>
      <c r="T362" s="213">
        <v>0</v>
      </c>
      <c r="U362" s="213">
        <v>0</v>
      </c>
      <c r="V362" s="213">
        <v>0</v>
      </c>
      <c r="W362" s="213">
        <v>0</v>
      </c>
      <c r="X362" s="213"/>
      <c r="Y362" s="213"/>
      <c r="Z362" s="213">
        <v>0</v>
      </c>
      <c r="AA362" s="213">
        <v>0</v>
      </c>
      <c r="AB362" s="213">
        <v>0</v>
      </c>
      <c r="AC362" s="213">
        <v>0</v>
      </c>
      <c r="AD362" s="214"/>
      <c r="AE362" s="214"/>
      <c r="AF362" s="209">
        <f>J362+T362-Z362</f>
        <v>0</v>
      </c>
      <c r="AG362" s="209">
        <f>K362+U362-AA362</f>
        <v>0</v>
      </c>
      <c r="AH362" s="210">
        <f>+AF362+AG362</f>
        <v>0</v>
      </c>
      <c r="AI362" s="209">
        <f>M362+V362-AB362</f>
        <v>0</v>
      </c>
      <c r="AJ362" s="209">
        <f>N362+W362-AC362</f>
        <v>0</v>
      </c>
      <c r="AK362" s="210">
        <f>+AI362+AJ362</f>
        <v>0</v>
      </c>
      <c r="AL362" s="210">
        <f>+AH362+AK362</f>
        <v>0</v>
      </c>
      <c r="AM362" s="213">
        <v>0</v>
      </c>
      <c r="AN362" s="213">
        <v>0</v>
      </c>
      <c r="AO362" s="210">
        <f>+AM362+AN362</f>
        <v>0</v>
      </c>
      <c r="AP362" s="213">
        <v>0</v>
      </c>
      <c r="AQ362" s="213">
        <v>0</v>
      </c>
      <c r="AR362" s="210">
        <f>+AP362+AQ362</f>
        <v>0</v>
      </c>
      <c r="AS362" s="210">
        <f>+AO362+AR362</f>
        <v>0</v>
      </c>
      <c r="AT362" s="213">
        <v>0</v>
      </c>
      <c r="AU362" s="213">
        <v>0</v>
      </c>
      <c r="AV362" s="210">
        <f>+AT362+AU362</f>
        <v>0</v>
      </c>
      <c r="AW362" s="213">
        <v>0</v>
      </c>
      <c r="AX362" s="213">
        <v>0</v>
      </c>
      <c r="AY362" s="210">
        <f>+AW362+AX362</f>
        <v>0</v>
      </c>
      <c r="AZ362" s="210">
        <f>+AV362+AY362</f>
        <v>0</v>
      </c>
      <c r="BA362" s="213">
        <v>0</v>
      </c>
      <c r="BB362" s="213">
        <v>0</v>
      </c>
      <c r="BC362" s="210">
        <f>+BA362+BB362</f>
        <v>0</v>
      </c>
      <c r="BD362" s="213">
        <v>0</v>
      </c>
      <c r="BE362" s="213">
        <v>0</v>
      </c>
      <c r="BF362" s="210">
        <f>+BD362+BE362</f>
        <v>0</v>
      </c>
      <c r="BG362" s="210">
        <f>+BC362+BF362</f>
        <v>0</v>
      </c>
      <c r="BH362" s="213">
        <v>0</v>
      </c>
      <c r="BI362" s="213">
        <v>0</v>
      </c>
      <c r="BJ362" s="210">
        <f>+BH362+BI362</f>
        <v>0</v>
      </c>
      <c r="BK362" s="213">
        <v>0</v>
      </c>
      <c r="BL362" s="213">
        <v>0</v>
      </c>
      <c r="BM362" s="210">
        <f>+BK362+BL362</f>
        <v>0</v>
      </c>
      <c r="BN362" s="210">
        <f>+BJ362+BM362</f>
        <v>0</v>
      </c>
      <c r="BO362" s="209">
        <f>AF362-AM362-AT362-BA362-BH362</f>
        <v>0</v>
      </c>
      <c r="BP362" s="209">
        <f>AG362-AN362-AU362-BB362-BI362</f>
        <v>0</v>
      </c>
      <c r="BQ362" s="210">
        <f>+BO362+BP362</f>
        <v>0</v>
      </c>
      <c r="BR362" s="209">
        <f>AI362-AP362-AW362-BD362-BK362</f>
        <v>0</v>
      </c>
      <c r="BS362" s="209">
        <f>AJ362-AQ362-AX362-BE362-BL362</f>
        <v>0</v>
      </c>
      <c r="BT362" s="210">
        <f>+BR362+BS362</f>
        <v>0</v>
      </c>
      <c r="BU362" s="210">
        <f>+BQ362+BT362</f>
        <v>0</v>
      </c>
      <c r="BV362" s="215">
        <f>R362+X362-AD362</f>
        <v>0</v>
      </c>
      <c r="BW362" s="215">
        <f>S362+Y362-AE362</f>
        <v>0</v>
      </c>
      <c r="BX362" s="216">
        <v>0</v>
      </c>
      <c r="BY362" s="216">
        <v>0</v>
      </c>
      <c r="BZ362" s="215">
        <f>BV362-BX362</f>
        <v>0</v>
      </c>
      <c r="CA362" s="217">
        <f>BW362-BY362</f>
        <v>0</v>
      </c>
    </row>
    <row r="363" spans="2:79" ht="36.75" hidden="1" customHeight="1">
      <c r="B363" s="206">
        <v>2015</v>
      </c>
      <c r="C363" s="207">
        <v>8320</v>
      </c>
      <c r="D363" s="206">
        <v>2</v>
      </c>
      <c r="E363" s="206">
        <v>5000</v>
      </c>
      <c r="F363" s="206">
        <v>5100</v>
      </c>
      <c r="G363" s="218">
        <v>511</v>
      </c>
      <c r="H363" s="206">
        <v>25</v>
      </c>
      <c r="I363" s="220" t="s">
        <v>1990</v>
      </c>
      <c r="J363" s="209">
        <v>0</v>
      </c>
      <c r="K363" s="209">
        <v>0</v>
      </c>
      <c r="L363" s="210">
        <f>+J363+K363</f>
        <v>0</v>
      </c>
      <c r="M363" s="209">
        <v>0</v>
      </c>
      <c r="N363" s="209">
        <v>0</v>
      </c>
      <c r="O363" s="210">
        <f>+M363+N363</f>
        <v>0</v>
      </c>
      <c r="P363" s="210">
        <f>+L363+O363</f>
        <v>0</v>
      </c>
      <c r="Q363" s="221" t="s">
        <v>19</v>
      </c>
      <c r="R363" s="244"/>
      <c r="S363" s="244"/>
      <c r="T363" s="213">
        <v>0</v>
      </c>
      <c r="U363" s="213">
        <v>0</v>
      </c>
      <c r="V363" s="213">
        <v>0</v>
      </c>
      <c r="W363" s="213">
        <v>0</v>
      </c>
      <c r="X363" s="213"/>
      <c r="Y363" s="213"/>
      <c r="Z363" s="213">
        <v>0</v>
      </c>
      <c r="AA363" s="213">
        <v>0</v>
      </c>
      <c r="AB363" s="213">
        <v>0</v>
      </c>
      <c r="AC363" s="213">
        <v>0</v>
      </c>
      <c r="AD363" s="214"/>
      <c r="AE363" s="214"/>
      <c r="AF363" s="209">
        <f>J363+T363-Z363</f>
        <v>0</v>
      </c>
      <c r="AG363" s="209">
        <f>K363+U363-AA363</f>
        <v>0</v>
      </c>
      <c r="AH363" s="210">
        <f>+AF363+AG363</f>
        <v>0</v>
      </c>
      <c r="AI363" s="209">
        <f>M363+V363-AB363</f>
        <v>0</v>
      </c>
      <c r="AJ363" s="209">
        <f>N363+W363-AC363</f>
        <v>0</v>
      </c>
      <c r="AK363" s="210">
        <f>+AI363+AJ363</f>
        <v>0</v>
      </c>
      <c r="AL363" s="210">
        <f>+AH363+AK363</f>
        <v>0</v>
      </c>
      <c r="AM363" s="213">
        <v>0</v>
      </c>
      <c r="AN363" s="213">
        <v>0</v>
      </c>
      <c r="AO363" s="210">
        <f>+AM363+AN363</f>
        <v>0</v>
      </c>
      <c r="AP363" s="213">
        <v>0</v>
      </c>
      <c r="AQ363" s="213">
        <v>0</v>
      </c>
      <c r="AR363" s="210">
        <f>+AP363+AQ363</f>
        <v>0</v>
      </c>
      <c r="AS363" s="210">
        <f>+AO363+AR363</f>
        <v>0</v>
      </c>
      <c r="AT363" s="213">
        <v>0</v>
      </c>
      <c r="AU363" s="213">
        <v>0</v>
      </c>
      <c r="AV363" s="210">
        <f>+AT363+AU363</f>
        <v>0</v>
      </c>
      <c r="AW363" s="213">
        <v>0</v>
      </c>
      <c r="AX363" s="213">
        <v>0</v>
      </c>
      <c r="AY363" s="210">
        <f>+AW363+AX363</f>
        <v>0</v>
      </c>
      <c r="AZ363" s="210">
        <f>+AV363+AY363</f>
        <v>0</v>
      </c>
      <c r="BA363" s="213">
        <v>0</v>
      </c>
      <c r="BB363" s="213">
        <v>0</v>
      </c>
      <c r="BC363" s="210">
        <f>+BA363+BB363</f>
        <v>0</v>
      </c>
      <c r="BD363" s="213">
        <v>0</v>
      </c>
      <c r="BE363" s="213">
        <v>0</v>
      </c>
      <c r="BF363" s="210">
        <f>+BD363+BE363</f>
        <v>0</v>
      </c>
      <c r="BG363" s="210">
        <f>+BC363+BF363</f>
        <v>0</v>
      </c>
      <c r="BH363" s="213">
        <v>0</v>
      </c>
      <c r="BI363" s="213">
        <v>0</v>
      </c>
      <c r="BJ363" s="210">
        <f>+BH363+BI363</f>
        <v>0</v>
      </c>
      <c r="BK363" s="213">
        <v>0</v>
      </c>
      <c r="BL363" s="213">
        <v>0</v>
      </c>
      <c r="BM363" s="210">
        <f>+BK363+BL363</f>
        <v>0</v>
      </c>
      <c r="BN363" s="210">
        <f>+BJ363+BM363</f>
        <v>0</v>
      </c>
      <c r="BO363" s="209">
        <f>AF363-AM363-AT363-BA363-BH363</f>
        <v>0</v>
      </c>
      <c r="BP363" s="209">
        <f>AG363-AN363-AU363-BB363-BI363</f>
        <v>0</v>
      </c>
      <c r="BQ363" s="210">
        <f>+BO363+BP363</f>
        <v>0</v>
      </c>
      <c r="BR363" s="209">
        <f>AI363-AP363-AW363-BD363-BK363</f>
        <v>0</v>
      </c>
      <c r="BS363" s="209">
        <f>AJ363-AQ363-AX363-BE363-BL363</f>
        <v>0</v>
      </c>
      <c r="BT363" s="210">
        <f>+BR363+BS363</f>
        <v>0</v>
      </c>
      <c r="BU363" s="210">
        <f>+BQ363+BT363</f>
        <v>0</v>
      </c>
      <c r="BV363" s="215">
        <f>R363+X363-AD363</f>
        <v>0</v>
      </c>
      <c r="BW363" s="215">
        <f>S363+Y363-AE363</f>
        <v>0</v>
      </c>
      <c r="BX363" s="216">
        <v>0</v>
      </c>
      <c r="BY363" s="216">
        <v>0</v>
      </c>
      <c r="BZ363" s="215">
        <f>BV363-BX363</f>
        <v>0</v>
      </c>
      <c r="CA363" s="217">
        <f>BW363-BY363</f>
        <v>0</v>
      </c>
    </row>
    <row r="364" spans="2:79" ht="36.75" hidden="1" customHeight="1">
      <c r="B364" s="206">
        <v>2015</v>
      </c>
      <c r="C364" s="207">
        <v>8320</v>
      </c>
      <c r="D364" s="206">
        <v>2</v>
      </c>
      <c r="E364" s="206">
        <v>5000</v>
      </c>
      <c r="F364" s="206">
        <v>5100</v>
      </c>
      <c r="G364" s="218">
        <v>511</v>
      </c>
      <c r="H364" s="206">
        <v>26</v>
      </c>
      <c r="I364" s="220" t="s">
        <v>1989</v>
      </c>
      <c r="J364" s="209">
        <v>0</v>
      </c>
      <c r="K364" s="209">
        <v>0</v>
      </c>
      <c r="L364" s="210">
        <f>+J364+K364</f>
        <v>0</v>
      </c>
      <c r="M364" s="209">
        <v>0</v>
      </c>
      <c r="N364" s="209">
        <v>0</v>
      </c>
      <c r="O364" s="210">
        <f>+M364+N364</f>
        <v>0</v>
      </c>
      <c r="P364" s="210">
        <f>+L364+O364</f>
        <v>0</v>
      </c>
      <c r="Q364" s="221" t="s">
        <v>19</v>
      </c>
      <c r="R364" s="244"/>
      <c r="S364" s="244"/>
      <c r="T364" s="213">
        <v>0</v>
      </c>
      <c r="U364" s="213">
        <v>0</v>
      </c>
      <c r="V364" s="213">
        <v>0</v>
      </c>
      <c r="W364" s="213">
        <v>0</v>
      </c>
      <c r="X364" s="213"/>
      <c r="Y364" s="213"/>
      <c r="Z364" s="213">
        <v>0</v>
      </c>
      <c r="AA364" s="213">
        <v>0</v>
      </c>
      <c r="AB364" s="213">
        <v>0</v>
      </c>
      <c r="AC364" s="213">
        <v>0</v>
      </c>
      <c r="AD364" s="214"/>
      <c r="AE364" s="214"/>
      <c r="AF364" s="209">
        <f>J364+T364-Z364</f>
        <v>0</v>
      </c>
      <c r="AG364" s="209">
        <f>K364+U364-AA364</f>
        <v>0</v>
      </c>
      <c r="AH364" s="210">
        <f>+AF364+AG364</f>
        <v>0</v>
      </c>
      <c r="AI364" s="209">
        <f>M364+V364-AB364</f>
        <v>0</v>
      </c>
      <c r="AJ364" s="209">
        <f>N364+W364-AC364</f>
        <v>0</v>
      </c>
      <c r="AK364" s="210">
        <f>+AI364+AJ364</f>
        <v>0</v>
      </c>
      <c r="AL364" s="210">
        <f>+AH364+AK364</f>
        <v>0</v>
      </c>
      <c r="AM364" s="213">
        <v>0</v>
      </c>
      <c r="AN364" s="213">
        <v>0</v>
      </c>
      <c r="AO364" s="210">
        <f>+AM364+AN364</f>
        <v>0</v>
      </c>
      <c r="AP364" s="213">
        <v>0</v>
      </c>
      <c r="AQ364" s="213">
        <v>0</v>
      </c>
      <c r="AR364" s="210">
        <f>+AP364+AQ364</f>
        <v>0</v>
      </c>
      <c r="AS364" s="210">
        <f>+AO364+AR364</f>
        <v>0</v>
      </c>
      <c r="AT364" s="213">
        <v>0</v>
      </c>
      <c r="AU364" s="213">
        <v>0</v>
      </c>
      <c r="AV364" s="210">
        <f>+AT364+AU364</f>
        <v>0</v>
      </c>
      <c r="AW364" s="213">
        <v>0</v>
      </c>
      <c r="AX364" s="213">
        <v>0</v>
      </c>
      <c r="AY364" s="210">
        <f>+AW364+AX364</f>
        <v>0</v>
      </c>
      <c r="AZ364" s="210">
        <f>+AV364+AY364</f>
        <v>0</v>
      </c>
      <c r="BA364" s="213">
        <v>0</v>
      </c>
      <c r="BB364" s="213">
        <v>0</v>
      </c>
      <c r="BC364" s="210">
        <f>+BA364+BB364</f>
        <v>0</v>
      </c>
      <c r="BD364" s="213">
        <v>0</v>
      </c>
      <c r="BE364" s="213">
        <v>0</v>
      </c>
      <c r="BF364" s="210">
        <f>+BD364+BE364</f>
        <v>0</v>
      </c>
      <c r="BG364" s="210">
        <f>+BC364+BF364</f>
        <v>0</v>
      </c>
      <c r="BH364" s="213">
        <v>0</v>
      </c>
      <c r="BI364" s="213">
        <v>0</v>
      </c>
      <c r="BJ364" s="210">
        <f>+BH364+BI364</f>
        <v>0</v>
      </c>
      <c r="BK364" s="213">
        <v>0</v>
      </c>
      <c r="BL364" s="213">
        <v>0</v>
      </c>
      <c r="BM364" s="210">
        <f>+BK364+BL364</f>
        <v>0</v>
      </c>
      <c r="BN364" s="210">
        <f>+BJ364+BM364</f>
        <v>0</v>
      </c>
      <c r="BO364" s="209">
        <f>AF364-AM364-AT364-BA364-BH364</f>
        <v>0</v>
      </c>
      <c r="BP364" s="209">
        <f>AG364-AN364-AU364-BB364-BI364</f>
        <v>0</v>
      </c>
      <c r="BQ364" s="210">
        <f>+BO364+BP364</f>
        <v>0</v>
      </c>
      <c r="BR364" s="209">
        <f>AI364-AP364-AW364-BD364-BK364</f>
        <v>0</v>
      </c>
      <c r="BS364" s="209">
        <f>AJ364-AQ364-AX364-BE364-BL364</f>
        <v>0</v>
      </c>
      <c r="BT364" s="210">
        <f>+BR364+BS364</f>
        <v>0</v>
      </c>
      <c r="BU364" s="210">
        <f>+BQ364+BT364</f>
        <v>0</v>
      </c>
      <c r="BV364" s="215">
        <f>R364+X364-AD364</f>
        <v>0</v>
      </c>
      <c r="BW364" s="215">
        <f>S364+Y364-AE364</f>
        <v>0</v>
      </c>
      <c r="BX364" s="216">
        <v>0</v>
      </c>
      <c r="BY364" s="216">
        <v>0</v>
      </c>
      <c r="BZ364" s="215">
        <f>BV364-BX364</f>
        <v>0</v>
      </c>
      <c r="CA364" s="217">
        <f>BW364-BY364</f>
        <v>0</v>
      </c>
    </row>
    <row r="365" spans="2:79" ht="36.75" hidden="1" customHeight="1">
      <c r="B365" s="206">
        <v>2015</v>
      </c>
      <c r="C365" s="207">
        <v>8320</v>
      </c>
      <c r="D365" s="206">
        <v>2</v>
      </c>
      <c r="E365" s="206">
        <v>5000</v>
      </c>
      <c r="F365" s="206">
        <v>5100</v>
      </c>
      <c r="G365" s="218">
        <v>511</v>
      </c>
      <c r="H365" s="206">
        <v>27</v>
      </c>
      <c r="I365" s="220" t="s">
        <v>1505</v>
      </c>
      <c r="J365" s="209">
        <v>0</v>
      </c>
      <c r="K365" s="209">
        <v>0</v>
      </c>
      <c r="L365" s="210">
        <f>+J365+K365</f>
        <v>0</v>
      </c>
      <c r="M365" s="209">
        <v>0</v>
      </c>
      <c r="N365" s="209">
        <v>0</v>
      </c>
      <c r="O365" s="210">
        <f>+M365+N365</f>
        <v>0</v>
      </c>
      <c r="P365" s="210">
        <f>+L365+O365</f>
        <v>0</v>
      </c>
      <c r="Q365" s="221" t="s">
        <v>19</v>
      </c>
      <c r="R365" s="244"/>
      <c r="S365" s="244"/>
      <c r="T365" s="213">
        <v>0</v>
      </c>
      <c r="U365" s="213">
        <v>0</v>
      </c>
      <c r="V365" s="213">
        <v>0</v>
      </c>
      <c r="W365" s="213">
        <v>0</v>
      </c>
      <c r="X365" s="213"/>
      <c r="Y365" s="213"/>
      <c r="Z365" s="213">
        <v>0</v>
      </c>
      <c r="AA365" s="213">
        <v>0</v>
      </c>
      <c r="AB365" s="213">
        <v>0</v>
      </c>
      <c r="AC365" s="213">
        <v>0</v>
      </c>
      <c r="AD365" s="214"/>
      <c r="AE365" s="214"/>
      <c r="AF365" s="209">
        <f>J365+T365-Z365</f>
        <v>0</v>
      </c>
      <c r="AG365" s="209">
        <f>K365+U365-AA365</f>
        <v>0</v>
      </c>
      <c r="AH365" s="210">
        <f>+AF365+AG365</f>
        <v>0</v>
      </c>
      <c r="AI365" s="209">
        <f>M365+V365-AB365</f>
        <v>0</v>
      </c>
      <c r="AJ365" s="209">
        <f>N365+W365-AC365</f>
        <v>0</v>
      </c>
      <c r="AK365" s="210">
        <f>+AI365+AJ365</f>
        <v>0</v>
      </c>
      <c r="AL365" s="210">
        <f>+AH365+AK365</f>
        <v>0</v>
      </c>
      <c r="AM365" s="213">
        <v>0</v>
      </c>
      <c r="AN365" s="213">
        <v>0</v>
      </c>
      <c r="AO365" s="210">
        <f>+AM365+AN365</f>
        <v>0</v>
      </c>
      <c r="AP365" s="213">
        <v>0</v>
      </c>
      <c r="AQ365" s="213">
        <v>0</v>
      </c>
      <c r="AR365" s="210">
        <f>+AP365+AQ365</f>
        <v>0</v>
      </c>
      <c r="AS365" s="210">
        <f>+AO365+AR365</f>
        <v>0</v>
      </c>
      <c r="AT365" s="213">
        <v>0</v>
      </c>
      <c r="AU365" s="213">
        <v>0</v>
      </c>
      <c r="AV365" s="210">
        <f>+AT365+AU365</f>
        <v>0</v>
      </c>
      <c r="AW365" s="213">
        <v>0</v>
      </c>
      <c r="AX365" s="213">
        <v>0</v>
      </c>
      <c r="AY365" s="210">
        <f>+AW365+AX365</f>
        <v>0</v>
      </c>
      <c r="AZ365" s="210">
        <f>+AV365+AY365</f>
        <v>0</v>
      </c>
      <c r="BA365" s="213">
        <v>0</v>
      </c>
      <c r="BB365" s="213">
        <v>0</v>
      </c>
      <c r="BC365" s="210">
        <f>+BA365+BB365</f>
        <v>0</v>
      </c>
      <c r="BD365" s="213">
        <v>0</v>
      </c>
      <c r="BE365" s="213">
        <v>0</v>
      </c>
      <c r="BF365" s="210">
        <f>+BD365+BE365</f>
        <v>0</v>
      </c>
      <c r="BG365" s="210">
        <f>+BC365+BF365</f>
        <v>0</v>
      </c>
      <c r="BH365" s="213">
        <v>0</v>
      </c>
      <c r="BI365" s="213">
        <v>0</v>
      </c>
      <c r="BJ365" s="210">
        <f>+BH365+BI365</f>
        <v>0</v>
      </c>
      <c r="BK365" s="213">
        <v>0</v>
      </c>
      <c r="BL365" s="213">
        <v>0</v>
      </c>
      <c r="BM365" s="210">
        <f>+BK365+BL365</f>
        <v>0</v>
      </c>
      <c r="BN365" s="210">
        <f>+BJ365+BM365</f>
        <v>0</v>
      </c>
      <c r="BO365" s="209">
        <f>AF365-AM365-AT365-BA365-BH365</f>
        <v>0</v>
      </c>
      <c r="BP365" s="209">
        <f>AG365-AN365-AU365-BB365-BI365</f>
        <v>0</v>
      </c>
      <c r="BQ365" s="210">
        <f>+BO365+BP365</f>
        <v>0</v>
      </c>
      <c r="BR365" s="209">
        <f>AI365-AP365-AW365-BD365-BK365</f>
        <v>0</v>
      </c>
      <c r="BS365" s="209">
        <f>AJ365-AQ365-AX365-BE365-BL365</f>
        <v>0</v>
      </c>
      <c r="BT365" s="210">
        <f>+BR365+BS365</f>
        <v>0</v>
      </c>
      <c r="BU365" s="210">
        <f>+BQ365+BT365</f>
        <v>0</v>
      </c>
      <c r="BV365" s="215">
        <f>R365+X365-AD365</f>
        <v>0</v>
      </c>
      <c r="BW365" s="215">
        <f>S365+Y365-AE365</f>
        <v>0</v>
      </c>
      <c r="BX365" s="216">
        <v>0</v>
      </c>
      <c r="BY365" s="216">
        <v>0</v>
      </c>
      <c r="BZ365" s="215">
        <f>BV365-BX365</f>
        <v>0</v>
      </c>
      <c r="CA365" s="217">
        <f>BW365-BY365</f>
        <v>0</v>
      </c>
    </row>
    <row r="366" spans="2:79" s="265" customFormat="1" ht="46.5" hidden="1" customHeight="1">
      <c r="B366" s="197">
        <v>2015</v>
      </c>
      <c r="C366" s="198">
        <v>8320</v>
      </c>
      <c r="D366" s="197">
        <v>2</v>
      </c>
      <c r="E366" s="197">
        <v>5000</v>
      </c>
      <c r="F366" s="197">
        <v>5100</v>
      </c>
      <c r="G366" s="197">
        <v>512</v>
      </c>
      <c r="H366" s="197"/>
      <c r="I366" s="230" t="s">
        <v>250</v>
      </c>
      <c r="J366" s="200">
        <f>SUM(J367:J368)</f>
        <v>0</v>
      </c>
      <c r="K366" s="200">
        <f>SUM(K367:K368)</f>
        <v>0</v>
      </c>
      <c r="L366" s="200">
        <f>+J366+K366</f>
        <v>0</v>
      </c>
      <c r="M366" s="200">
        <f>SUM(M367:M368)</f>
        <v>0</v>
      </c>
      <c r="N366" s="200">
        <f>SUM(N367:N368)</f>
        <v>0</v>
      </c>
      <c r="O366" s="200">
        <f>+M366+N366</f>
        <v>0</v>
      </c>
      <c r="P366" s="200">
        <f>+L366+O366</f>
        <v>0</v>
      </c>
      <c r="Q366" s="240"/>
      <c r="R366" s="241"/>
      <c r="S366" s="241"/>
      <c r="T366" s="200">
        <f>SUM(T367:T368)</f>
        <v>0</v>
      </c>
      <c r="U366" s="200">
        <f>SUM(U367:U368)</f>
        <v>0</v>
      </c>
      <c r="V366" s="200">
        <f>SUM(V367:V368)</f>
        <v>0</v>
      </c>
      <c r="W366" s="200">
        <f>SUM(W367:W368)</f>
        <v>0</v>
      </c>
      <c r="X366" s="202"/>
      <c r="Y366" s="202"/>
      <c r="Z366" s="200">
        <f>SUM(Z367:Z368)</f>
        <v>0</v>
      </c>
      <c r="AA366" s="200">
        <f>SUM(AA367:AA368)</f>
        <v>0</v>
      </c>
      <c r="AB366" s="200">
        <f>SUM(AB367:AB368)</f>
        <v>0</v>
      </c>
      <c r="AC366" s="200">
        <f>SUM(AC367:AC368)</f>
        <v>0</v>
      </c>
      <c r="AD366" s="202"/>
      <c r="AE366" s="202"/>
      <c r="AF366" s="200">
        <f>SUM(AF367:AF368)</f>
        <v>0</v>
      </c>
      <c r="AG366" s="200">
        <f>SUM(AG367:AG368)</f>
        <v>0</v>
      </c>
      <c r="AH366" s="200">
        <f>+AF366+AG366</f>
        <v>0</v>
      </c>
      <c r="AI366" s="200">
        <f>SUM(AI367:AI368)</f>
        <v>0</v>
      </c>
      <c r="AJ366" s="200">
        <f>SUM(AJ367:AJ368)</f>
        <v>0</v>
      </c>
      <c r="AK366" s="200">
        <f>+AI366+AJ366</f>
        <v>0</v>
      </c>
      <c r="AL366" s="200">
        <f>+AH366+AK366</f>
        <v>0</v>
      </c>
      <c r="AM366" s="200">
        <f>SUM(AM367:AM368)</f>
        <v>0</v>
      </c>
      <c r="AN366" s="200">
        <f>SUM(AN367:AN368)</f>
        <v>0</v>
      </c>
      <c r="AO366" s="200">
        <f>+AM366+AN366</f>
        <v>0</v>
      </c>
      <c r="AP366" s="200">
        <f>SUM(AP367:AP368)</f>
        <v>0</v>
      </c>
      <c r="AQ366" s="200">
        <f>SUM(AQ367:AQ368)</f>
        <v>0</v>
      </c>
      <c r="AR366" s="200">
        <f>+AP366+AQ366</f>
        <v>0</v>
      </c>
      <c r="AS366" s="200">
        <f>+AO366+AR366</f>
        <v>0</v>
      </c>
      <c r="AT366" s="200">
        <f>SUM(AT367:AT368)</f>
        <v>0</v>
      </c>
      <c r="AU366" s="200">
        <f>SUM(AU367:AU368)</f>
        <v>0</v>
      </c>
      <c r="AV366" s="200">
        <f>+AT366+AU366</f>
        <v>0</v>
      </c>
      <c r="AW366" s="200">
        <f>SUM(AW367:AW368)</f>
        <v>0</v>
      </c>
      <c r="AX366" s="200">
        <f>SUM(AX367:AX368)</f>
        <v>0</v>
      </c>
      <c r="AY366" s="200">
        <f>+AW366+AX366</f>
        <v>0</v>
      </c>
      <c r="AZ366" s="200">
        <f>+AV366+AY366</f>
        <v>0</v>
      </c>
      <c r="BA366" s="200">
        <f>SUM(BA367:BA368)</f>
        <v>0</v>
      </c>
      <c r="BB366" s="200">
        <f>SUM(BB367:BB368)</f>
        <v>0</v>
      </c>
      <c r="BC366" s="200">
        <f>+BA366+BB366</f>
        <v>0</v>
      </c>
      <c r="BD366" s="200">
        <f>SUM(BD367:BD368)</f>
        <v>0</v>
      </c>
      <c r="BE366" s="200">
        <f>SUM(BE367:BE368)</f>
        <v>0</v>
      </c>
      <c r="BF366" s="200">
        <f>+BD366+BE366</f>
        <v>0</v>
      </c>
      <c r="BG366" s="200">
        <f>+BC366+BF366</f>
        <v>0</v>
      </c>
      <c r="BH366" s="200">
        <f>SUM(BH367:BH368)</f>
        <v>0</v>
      </c>
      <c r="BI366" s="200">
        <f>SUM(BI367:BI368)</f>
        <v>0</v>
      </c>
      <c r="BJ366" s="200">
        <f>+BH366+BI366</f>
        <v>0</v>
      </c>
      <c r="BK366" s="200">
        <f>SUM(BK367:BK368)</f>
        <v>0</v>
      </c>
      <c r="BL366" s="200">
        <f>SUM(BL367:BL368)</f>
        <v>0</v>
      </c>
      <c r="BM366" s="200">
        <f>+BK366+BL366</f>
        <v>0</v>
      </c>
      <c r="BN366" s="200">
        <f>+BJ366+BM366</f>
        <v>0</v>
      </c>
      <c r="BO366" s="200">
        <f>SUM(BO367:BO368)</f>
        <v>0</v>
      </c>
      <c r="BP366" s="200">
        <f>SUM(BP367:BP368)</f>
        <v>0</v>
      </c>
      <c r="BQ366" s="200">
        <f>+BO366+BP366</f>
        <v>0</v>
      </c>
      <c r="BR366" s="200">
        <f>SUM(BR367:BR368)</f>
        <v>0</v>
      </c>
      <c r="BS366" s="200">
        <f>SUM(BS367:BS368)</f>
        <v>0</v>
      </c>
      <c r="BT366" s="200">
        <f>+BR366+BS366</f>
        <v>0</v>
      </c>
      <c r="BU366" s="200">
        <f>+BQ366+BT366</f>
        <v>0</v>
      </c>
      <c r="BV366" s="203"/>
      <c r="BW366" s="203"/>
      <c r="BX366" s="204"/>
      <c r="BY366" s="204"/>
      <c r="BZ366" s="203"/>
      <c r="CA366" s="205"/>
    </row>
    <row r="367" spans="2:79" ht="36.75" hidden="1" customHeight="1">
      <c r="B367" s="218">
        <v>2015</v>
      </c>
      <c r="C367" s="219">
        <v>8320</v>
      </c>
      <c r="D367" s="218">
        <v>2</v>
      </c>
      <c r="E367" s="218">
        <v>5000</v>
      </c>
      <c r="F367" s="218">
        <v>5100</v>
      </c>
      <c r="G367" s="218">
        <v>512</v>
      </c>
      <c r="H367" s="218">
        <v>1</v>
      </c>
      <c r="I367" s="220" t="s">
        <v>1988</v>
      </c>
      <c r="J367" s="209">
        <v>0</v>
      </c>
      <c r="K367" s="209">
        <v>0</v>
      </c>
      <c r="L367" s="210">
        <f>+J367+K367</f>
        <v>0</v>
      </c>
      <c r="M367" s="209">
        <v>0</v>
      </c>
      <c r="N367" s="209">
        <v>0</v>
      </c>
      <c r="O367" s="210">
        <f>+M367+N367</f>
        <v>0</v>
      </c>
      <c r="P367" s="210">
        <f>+L367+O367</f>
        <v>0</v>
      </c>
      <c r="Q367" s="221" t="s">
        <v>19</v>
      </c>
      <c r="R367" s="238"/>
      <c r="S367" s="238"/>
      <c r="T367" s="213">
        <v>0</v>
      </c>
      <c r="U367" s="213">
        <v>0</v>
      </c>
      <c r="V367" s="213">
        <v>0</v>
      </c>
      <c r="W367" s="213">
        <v>0</v>
      </c>
      <c r="X367" s="213"/>
      <c r="Y367" s="213"/>
      <c r="Z367" s="213">
        <v>0</v>
      </c>
      <c r="AA367" s="213">
        <v>0</v>
      </c>
      <c r="AB367" s="213">
        <v>0</v>
      </c>
      <c r="AC367" s="213">
        <v>0</v>
      </c>
      <c r="AD367" s="214"/>
      <c r="AE367" s="214"/>
      <c r="AF367" s="209">
        <f>J367+T367-Z367</f>
        <v>0</v>
      </c>
      <c r="AG367" s="209">
        <f>K367+U367-AA367</f>
        <v>0</v>
      </c>
      <c r="AH367" s="210">
        <f>+AF367+AG367</f>
        <v>0</v>
      </c>
      <c r="AI367" s="209">
        <f>M367+V367-AB367</f>
        <v>0</v>
      </c>
      <c r="AJ367" s="209">
        <f>N367+W367-AC367</f>
        <v>0</v>
      </c>
      <c r="AK367" s="210">
        <f>+AI367+AJ367</f>
        <v>0</v>
      </c>
      <c r="AL367" s="210">
        <f>+AH367+AK367</f>
        <v>0</v>
      </c>
      <c r="AM367" s="213">
        <v>0</v>
      </c>
      <c r="AN367" s="213">
        <v>0</v>
      </c>
      <c r="AO367" s="210">
        <f>+AM367+AN367</f>
        <v>0</v>
      </c>
      <c r="AP367" s="213">
        <v>0</v>
      </c>
      <c r="AQ367" s="213">
        <v>0</v>
      </c>
      <c r="AR367" s="210">
        <f>+AP367+AQ367</f>
        <v>0</v>
      </c>
      <c r="AS367" s="210">
        <f>+AO367+AR367</f>
        <v>0</v>
      </c>
      <c r="AT367" s="213">
        <v>0</v>
      </c>
      <c r="AU367" s="213">
        <v>0</v>
      </c>
      <c r="AV367" s="210">
        <f>+AT367+AU367</f>
        <v>0</v>
      </c>
      <c r="AW367" s="213">
        <v>0</v>
      </c>
      <c r="AX367" s="213">
        <v>0</v>
      </c>
      <c r="AY367" s="210">
        <f>+AW367+AX367</f>
        <v>0</v>
      </c>
      <c r="AZ367" s="210">
        <f>+AV367+AY367</f>
        <v>0</v>
      </c>
      <c r="BA367" s="213">
        <v>0</v>
      </c>
      <c r="BB367" s="213">
        <v>0</v>
      </c>
      <c r="BC367" s="210">
        <f>+BA367+BB367</f>
        <v>0</v>
      </c>
      <c r="BD367" s="213">
        <v>0</v>
      </c>
      <c r="BE367" s="213">
        <v>0</v>
      </c>
      <c r="BF367" s="210">
        <f>+BD367+BE367</f>
        <v>0</v>
      </c>
      <c r="BG367" s="210">
        <f>+BC367+BF367</f>
        <v>0</v>
      </c>
      <c r="BH367" s="213">
        <v>0</v>
      </c>
      <c r="BI367" s="213">
        <v>0</v>
      </c>
      <c r="BJ367" s="210">
        <f>+BH367+BI367</f>
        <v>0</v>
      </c>
      <c r="BK367" s="213">
        <v>0</v>
      </c>
      <c r="BL367" s="213">
        <v>0</v>
      </c>
      <c r="BM367" s="210">
        <f>+BK367+BL367</f>
        <v>0</v>
      </c>
      <c r="BN367" s="210">
        <f>+BJ367+BM367</f>
        <v>0</v>
      </c>
      <c r="BO367" s="209">
        <f>AF367-AM367-AT367-BA367-BH367</f>
        <v>0</v>
      </c>
      <c r="BP367" s="209">
        <f>AG367-AN367-AU367-BB367-BI367</f>
        <v>0</v>
      </c>
      <c r="BQ367" s="210">
        <f>+BO367+BP367</f>
        <v>0</v>
      </c>
      <c r="BR367" s="209">
        <f>AI367-AP367-AW367-BD367-BK367</f>
        <v>0</v>
      </c>
      <c r="BS367" s="209">
        <f>AJ367-AQ367-AX367-BE367-BL367</f>
        <v>0</v>
      </c>
      <c r="BT367" s="210">
        <f>+BR367+BS367</f>
        <v>0</v>
      </c>
      <c r="BU367" s="210">
        <f>+BQ367+BT367</f>
        <v>0</v>
      </c>
      <c r="BV367" s="215">
        <f>R367+X367-AD367</f>
        <v>0</v>
      </c>
      <c r="BW367" s="215">
        <f>S367+Y367-AE367</f>
        <v>0</v>
      </c>
      <c r="BX367" s="216">
        <v>0</v>
      </c>
      <c r="BY367" s="216">
        <v>0</v>
      </c>
      <c r="BZ367" s="215">
        <f>BV367-BX367</f>
        <v>0</v>
      </c>
      <c r="CA367" s="217">
        <f>BW367-BY367</f>
        <v>0</v>
      </c>
    </row>
    <row r="368" spans="2:79" ht="36.75" hidden="1" customHeight="1">
      <c r="B368" s="218">
        <v>2015</v>
      </c>
      <c r="C368" s="219">
        <v>8320</v>
      </c>
      <c r="D368" s="218">
        <v>2</v>
      </c>
      <c r="E368" s="218">
        <v>5000</v>
      </c>
      <c r="F368" s="218">
        <v>5100</v>
      </c>
      <c r="G368" s="218">
        <v>512</v>
      </c>
      <c r="H368" s="218">
        <v>2</v>
      </c>
      <c r="I368" s="220" t="s">
        <v>243</v>
      </c>
      <c r="J368" s="209">
        <v>0</v>
      </c>
      <c r="K368" s="209">
        <v>0</v>
      </c>
      <c r="L368" s="210">
        <f>+J368+K368</f>
        <v>0</v>
      </c>
      <c r="M368" s="209">
        <v>0</v>
      </c>
      <c r="N368" s="209">
        <v>0</v>
      </c>
      <c r="O368" s="210">
        <f>+M368+N368</f>
        <v>0</v>
      </c>
      <c r="P368" s="210">
        <f>+L368+O368</f>
        <v>0</v>
      </c>
      <c r="Q368" s="221" t="s">
        <v>19</v>
      </c>
      <c r="R368" s="238"/>
      <c r="S368" s="238"/>
      <c r="T368" s="213">
        <v>0</v>
      </c>
      <c r="U368" s="213">
        <v>0</v>
      </c>
      <c r="V368" s="213">
        <v>0</v>
      </c>
      <c r="W368" s="213">
        <v>0</v>
      </c>
      <c r="X368" s="213"/>
      <c r="Y368" s="213"/>
      <c r="Z368" s="213">
        <v>0</v>
      </c>
      <c r="AA368" s="213">
        <v>0</v>
      </c>
      <c r="AB368" s="213">
        <v>0</v>
      </c>
      <c r="AC368" s="213">
        <v>0</v>
      </c>
      <c r="AD368" s="214"/>
      <c r="AE368" s="214"/>
      <c r="AF368" s="209">
        <f>J368+T368-Z368</f>
        <v>0</v>
      </c>
      <c r="AG368" s="209">
        <f>K368+U368-AA368</f>
        <v>0</v>
      </c>
      <c r="AH368" s="210">
        <f>+AF368+AG368</f>
        <v>0</v>
      </c>
      <c r="AI368" s="209">
        <f>M368+V368-AB368</f>
        <v>0</v>
      </c>
      <c r="AJ368" s="209">
        <f>N368+W368-AC368</f>
        <v>0</v>
      </c>
      <c r="AK368" s="210">
        <f>+AI368+AJ368</f>
        <v>0</v>
      </c>
      <c r="AL368" s="210">
        <f>+AH368+AK368</f>
        <v>0</v>
      </c>
      <c r="AM368" s="213">
        <v>0</v>
      </c>
      <c r="AN368" s="213">
        <v>0</v>
      </c>
      <c r="AO368" s="210">
        <f>+AM368+AN368</f>
        <v>0</v>
      </c>
      <c r="AP368" s="213">
        <v>0</v>
      </c>
      <c r="AQ368" s="213">
        <v>0</v>
      </c>
      <c r="AR368" s="210">
        <f>+AP368+AQ368</f>
        <v>0</v>
      </c>
      <c r="AS368" s="210">
        <f>+AO368+AR368</f>
        <v>0</v>
      </c>
      <c r="AT368" s="213">
        <v>0</v>
      </c>
      <c r="AU368" s="213">
        <v>0</v>
      </c>
      <c r="AV368" s="210">
        <f>+AT368+AU368</f>
        <v>0</v>
      </c>
      <c r="AW368" s="213">
        <v>0</v>
      </c>
      <c r="AX368" s="213">
        <v>0</v>
      </c>
      <c r="AY368" s="210">
        <f>+AW368+AX368</f>
        <v>0</v>
      </c>
      <c r="AZ368" s="210">
        <f>+AV368+AY368</f>
        <v>0</v>
      </c>
      <c r="BA368" s="213">
        <v>0</v>
      </c>
      <c r="BB368" s="213">
        <v>0</v>
      </c>
      <c r="BC368" s="210">
        <f>+BA368+BB368</f>
        <v>0</v>
      </c>
      <c r="BD368" s="213">
        <v>0</v>
      </c>
      <c r="BE368" s="213">
        <v>0</v>
      </c>
      <c r="BF368" s="210">
        <f>+BD368+BE368</f>
        <v>0</v>
      </c>
      <c r="BG368" s="210">
        <f>+BC368+BF368</f>
        <v>0</v>
      </c>
      <c r="BH368" s="213">
        <v>0</v>
      </c>
      <c r="BI368" s="213">
        <v>0</v>
      </c>
      <c r="BJ368" s="210">
        <f>+BH368+BI368</f>
        <v>0</v>
      </c>
      <c r="BK368" s="213">
        <v>0</v>
      </c>
      <c r="BL368" s="213">
        <v>0</v>
      </c>
      <c r="BM368" s="210">
        <f>+BK368+BL368</f>
        <v>0</v>
      </c>
      <c r="BN368" s="210">
        <f>+BJ368+BM368</f>
        <v>0</v>
      </c>
      <c r="BO368" s="209">
        <f>AF368-AM368-AT368-BA368-BH368</f>
        <v>0</v>
      </c>
      <c r="BP368" s="209">
        <f>AG368-AN368-AU368-BB368-BI368</f>
        <v>0</v>
      </c>
      <c r="BQ368" s="210">
        <f>+BO368+BP368</f>
        <v>0</v>
      </c>
      <c r="BR368" s="209">
        <f>AI368-AP368-AW368-BD368-BK368</f>
        <v>0</v>
      </c>
      <c r="BS368" s="209">
        <f>AJ368-AQ368-AX368-BE368-BL368</f>
        <v>0</v>
      </c>
      <c r="BT368" s="210">
        <f>+BR368+BS368</f>
        <v>0</v>
      </c>
      <c r="BU368" s="210">
        <f>+BQ368+BT368</f>
        <v>0</v>
      </c>
      <c r="BV368" s="215">
        <f>R368+X368-AD368</f>
        <v>0</v>
      </c>
      <c r="BW368" s="215">
        <f>S368+Y368-AE368</f>
        <v>0</v>
      </c>
      <c r="BX368" s="216">
        <v>0</v>
      </c>
      <c r="BY368" s="216">
        <v>0</v>
      </c>
      <c r="BZ368" s="215">
        <f>BV368-BX368</f>
        <v>0</v>
      </c>
      <c r="CA368" s="217">
        <f>BW368-BY368</f>
        <v>0</v>
      </c>
    </row>
    <row r="369" spans="2:79" s="265" customFormat="1" ht="65.25" customHeight="1">
      <c r="B369" s="197">
        <v>2015</v>
      </c>
      <c r="C369" s="198">
        <v>8320</v>
      </c>
      <c r="D369" s="197">
        <v>2</v>
      </c>
      <c r="E369" s="197">
        <v>5000</v>
      </c>
      <c r="F369" s="197">
        <v>5100</v>
      </c>
      <c r="G369" s="197">
        <v>515</v>
      </c>
      <c r="H369" s="197"/>
      <c r="I369" s="230" t="s">
        <v>242</v>
      </c>
      <c r="J369" s="200">
        <f>SUM(J370:J394)</f>
        <v>1464800</v>
      </c>
      <c r="K369" s="200">
        <f>SUM(K370:K394)</f>
        <v>0</v>
      </c>
      <c r="L369" s="200">
        <f>+J369+K369</f>
        <v>1464800</v>
      </c>
      <c r="M369" s="200">
        <f>SUM(M370:M394)</f>
        <v>0</v>
      </c>
      <c r="N369" s="200">
        <f>SUM(N370:N394)</f>
        <v>0</v>
      </c>
      <c r="O369" s="200">
        <f>+M369+N369</f>
        <v>0</v>
      </c>
      <c r="P369" s="200">
        <f>+L369+O369</f>
        <v>1464800</v>
      </c>
      <c r="Q369" s="240"/>
      <c r="R369" s="241"/>
      <c r="S369" s="241"/>
      <c r="T369" s="200">
        <f>SUM(T370:T394)</f>
        <v>0</v>
      </c>
      <c r="U369" s="200">
        <f>SUM(U370:U394)</f>
        <v>0</v>
      </c>
      <c r="V369" s="200">
        <f>SUM(V370:V394)</f>
        <v>0</v>
      </c>
      <c r="W369" s="200">
        <f>SUM(W370:W394)</f>
        <v>0</v>
      </c>
      <c r="X369" s="202"/>
      <c r="Y369" s="202"/>
      <c r="Z369" s="200">
        <f>SUM(Z370:Z394)</f>
        <v>0</v>
      </c>
      <c r="AA369" s="200">
        <f>SUM(AA370:AA394)</f>
        <v>0</v>
      </c>
      <c r="AB369" s="200">
        <f>SUM(AB370:AB394)</f>
        <v>0</v>
      </c>
      <c r="AC369" s="200">
        <f>SUM(AC370:AC394)</f>
        <v>0</v>
      </c>
      <c r="AD369" s="202"/>
      <c r="AE369" s="202"/>
      <c r="AF369" s="200">
        <f>SUM(AF370:AF394)</f>
        <v>1464800</v>
      </c>
      <c r="AG369" s="200">
        <f>SUM(AG370:AG394)</f>
        <v>0</v>
      </c>
      <c r="AH369" s="200">
        <f>+AF369+AG369</f>
        <v>1464800</v>
      </c>
      <c r="AI369" s="200">
        <f>SUM(AI370:AI394)</f>
        <v>0</v>
      </c>
      <c r="AJ369" s="200">
        <f>SUM(AJ370:AJ394)</f>
        <v>0</v>
      </c>
      <c r="AK369" s="200">
        <f>+AI369+AJ369</f>
        <v>0</v>
      </c>
      <c r="AL369" s="200">
        <f>+AH369+AK369</f>
        <v>1464800</v>
      </c>
      <c r="AM369" s="200">
        <f>SUM(AM370:AM394)</f>
        <v>1313340.01</v>
      </c>
      <c r="AN369" s="200">
        <f>SUM(AN370:AN394)</f>
        <v>0</v>
      </c>
      <c r="AO369" s="200">
        <f>+AM369+AN369</f>
        <v>1313340.01</v>
      </c>
      <c r="AP369" s="200">
        <f>SUM(AP370:AP394)</f>
        <v>0</v>
      </c>
      <c r="AQ369" s="200">
        <f>SUM(AQ370:AQ394)</f>
        <v>0</v>
      </c>
      <c r="AR369" s="200">
        <f>+AP369+AQ369</f>
        <v>0</v>
      </c>
      <c r="AS369" s="200">
        <f>+AO369+AR369</f>
        <v>1313340.01</v>
      </c>
      <c r="AT369" s="200">
        <f>SUM(AT370:AT394)</f>
        <v>0</v>
      </c>
      <c r="AU369" s="200">
        <f>SUM(AU370:AU394)</f>
        <v>0</v>
      </c>
      <c r="AV369" s="200">
        <f>+AT369+AU369</f>
        <v>0</v>
      </c>
      <c r="AW369" s="200">
        <f>SUM(AW370:AW394)</f>
        <v>0</v>
      </c>
      <c r="AX369" s="200">
        <f>SUM(AX370:AX394)</f>
        <v>0</v>
      </c>
      <c r="AY369" s="200">
        <f>+AW369+AX369</f>
        <v>0</v>
      </c>
      <c r="AZ369" s="200">
        <f>+AV369+AY369</f>
        <v>0</v>
      </c>
      <c r="BA369" s="200">
        <f>SUM(BA370:BA394)</f>
        <v>0</v>
      </c>
      <c r="BB369" s="200">
        <f>SUM(BB370:BB394)</f>
        <v>0</v>
      </c>
      <c r="BC369" s="200">
        <f>+BA369+BB369</f>
        <v>0</v>
      </c>
      <c r="BD369" s="200">
        <f>SUM(BD370:BD394)</f>
        <v>0</v>
      </c>
      <c r="BE369" s="200">
        <f>SUM(BE370:BE394)</f>
        <v>0</v>
      </c>
      <c r="BF369" s="200">
        <f>+BD369+BE369</f>
        <v>0</v>
      </c>
      <c r="BG369" s="200">
        <f>+BC369+BF369</f>
        <v>0</v>
      </c>
      <c r="BH369" s="200">
        <f>SUM(BH370:BH394)</f>
        <v>0</v>
      </c>
      <c r="BI369" s="200">
        <f>SUM(BI370:BI394)</f>
        <v>0</v>
      </c>
      <c r="BJ369" s="200">
        <f>+BH369+BI369</f>
        <v>0</v>
      </c>
      <c r="BK369" s="200">
        <f>SUM(BK370:BK394)</f>
        <v>0</v>
      </c>
      <c r="BL369" s="200">
        <f>SUM(BL370:BL394)</f>
        <v>0</v>
      </c>
      <c r="BM369" s="200">
        <f>+BK369+BL369</f>
        <v>0</v>
      </c>
      <c r="BN369" s="200">
        <f>+BJ369+BM369</f>
        <v>0</v>
      </c>
      <c r="BO369" s="200">
        <f>SUM(BO370:BO394)</f>
        <v>151459.99</v>
      </c>
      <c r="BP369" s="200">
        <f>SUM(BP370:BP394)</f>
        <v>0</v>
      </c>
      <c r="BQ369" s="200">
        <f>+BO369+BP369</f>
        <v>151459.99</v>
      </c>
      <c r="BR369" s="200">
        <f>SUM(BR370:BR394)</f>
        <v>0</v>
      </c>
      <c r="BS369" s="200">
        <f>SUM(BS370:BS394)</f>
        <v>0</v>
      </c>
      <c r="BT369" s="200">
        <f>+BR369+BS369</f>
        <v>0</v>
      </c>
      <c r="BU369" s="200">
        <f>+BQ369+BT369</f>
        <v>151459.99</v>
      </c>
      <c r="BV369" s="203"/>
      <c r="BW369" s="203"/>
      <c r="BX369" s="204"/>
      <c r="BY369" s="204"/>
      <c r="BZ369" s="203"/>
      <c r="CA369" s="205"/>
    </row>
    <row r="370" spans="2:79" ht="36.75" hidden="1" customHeight="1">
      <c r="B370" s="218">
        <v>2015</v>
      </c>
      <c r="C370" s="219">
        <v>8320</v>
      </c>
      <c r="D370" s="218">
        <v>2</v>
      </c>
      <c r="E370" s="218">
        <v>5000</v>
      </c>
      <c r="F370" s="218">
        <v>5100</v>
      </c>
      <c r="G370" s="218">
        <v>515</v>
      </c>
      <c r="H370" s="218">
        <v>1</v>
      </c>
      <c r="I370" s="220" t="s">
        <v>1987</v>
      </c>
      <c r="J370" s="209">
        <v>0</v>
      </c>
      <c r="K370" s="209">
        <v>0</v>
      </c>
      <c r="L370" s="210">
        <f>+J370+K370</f>
        <v>0</v>
      </c>
      <c r="M370" s="209">
        <v>0</v>
      </c>
      <c r="N370" s="209">
        <v>0</v>
      </c>
      <c r="O370" s="210">
        <f>+M370+N370</f>
        <v>0</v>
      </c>
      <c r="P370" s="210">
        <f>+L370+O370</f>
        <v>0</v>
      </c>
      <c r="Q370" s="221" t="s">
        <v>19</v>
      </c>
      <c r="R370" s="238"/>
      <c r="S370" s="238"/>
      <c r="T370" s="213">
        <v>0</v>
      </c>
      <c r="U370" s="213">
        <v>0</v>
      </c>
      <c r="V370" s="213">
        <v>0</v>
      </c>
      <c r="W370" s="213">
        <v>0</v>
      </c>
      <c r="X370" s="213"/>
      <c r="Y370" s="213"/>
      <c r="Z370" s="213">
        <v>0</v>
      </c>
      <c r="AA370" s="213">
        <v>0</v>
      </c>
      <c r="AB370" s="213">
        <v>0</v>
      </c>
      <c r="AC370" s="213">
        <v>0</v>
      </c>
      <c r="AD370" s="214"/>
      <c r="AE370" s="214"/>
      <c r="AF370" s="209">
        <f>J370+T370-Z370</f>
        <v>0</v>
      </c>
      <c r="AG370" s="209">
        <f>K370+U370-AA370</f>
        <v>0</v>
      </c>
      <c r="AH370" s="210">
        <f>+AF370+AG370</f>
        <v>0</v>
      </c>
      <c r="AI370" s="209">
        <f>M370+V370-AB370</f>
        <v>0</v>
      </c>
      <c r="AJ370" s="209">
        <f>N370+W370-AC370</f>
        <v>0</v>
      </c>
      <c r="AK370" s="210">
        <f>+AI370+AJ370</f>
        <v>0</v>
      </c>
      <c r="AL370" s="210">
        <f>+AH370+AK370</f>
        <v>0</v>
      </c>
      <c r="AM370" s="213">
        <v>0</v>
      </c>
      <c r="AN370" s="213">
        <v>0</v>
      </c>
      <c r="AO370" s="210">
        <f>+AM370+AN370</f>
        <v>0</v>
      </c>
      <c r="AP370" s="213">
        <v>0</v>
      </c>
      <c r="AQ370" s="213">
        <v>0</v>
      </c>
      <c r="AR370" s="210">
        <f>+AP370+AQ370</f>
        <v>0</v>
      </c>
      <c r="AS370" s="210">
        <f>+AO370+AR370</f>
        <v>0</v>
      </c>
      <c r="AT370" s="213">
        <v>0</v>
      </c>
      <c r="AU370" s="213">
        <v>0</v>
      </c>
      <c r="AV370" s="210">
        <f>+AT370+AU370</f>
        <v>0</v>
      </c>
      <c r="AW370" s="213">
        <v>0</v>
      </c>
      <c r="AX370" s="213">
        <v>0</v>
      </c>
      <c r="AY370" s="210">
        <f>+AW370+AX370</f>
        <v>0</v>
      </c>
      <c r="AZ370" s="210">
        <f>+AV370+AY370</f>
        <v>0</v>
      </c>
      <c r="BA370" s="213">
        <v>0</v>
      </c>
      <c r="BB370" s="213">
        <v>0</v>
      </c>
      <c r="BC370" s="210">
        <f>+BA370+BB370</f>
        <v>0</v>
      </c>
      <c r="BD370" s="213">
        <v>0</v>
      </c>
      <c r="BE370" s="213">
        <v>0</v>
      </c>
      <c r="BF370" s="210">
        <f>+BD370+BE370</f>
        <v>0</v>
      </c>
      <c r="BG370" s="210">
        <f>+BC370+BF370</f>
        <v>0</v>
      </c>
      <c r="BH370" s="213">
        <v>0</v>
      </c>
      <c r="BI370" s="213">
        <v>0</v>
      </c>
      <c r="BJ370" s="210">
        <f>+BH370+BI370</f>
        <v>0</v>
      </c>
      <c r="BK370" s="213">
        <v>0</v>
      </c>
      <c r="BL370" s="213">
        <v>0</v>
      </c>
      <c r="BM370" s="210">
        <f>+BK370+BL370</f>
        <v>0</v>
      </c>
      <c r="BN370" s="210">
        <f>+BJ370+BM370</f>
        <v>0</v>
      </c>
      <c r="BO370" s="209">
        <f>AF370-AM370-AT370-BA370-BH370</f>
        <v>0</v>
      </c>
      <c r="BP370" s="209">
        <f>AG370-AN370-AU370-BB370-BI370</f>
        <v>0</v>
      </c>
      <c r="BQ370" s="210">
        <f>+BO370+BP370</f>
        <v>0</v>
      </c>
      <c r="BR370" s="209">
        <f>AI370-AP370-AW370-BD370-BK370</f>
        <v>0</v>
      </c>
      <c r="BS370" s="209">
        <f>AJ370-AQ370-AX370-BE370-BL370</f>
        <v>0</v>
      </c>
      <c r="BT370" s="210">
        <f>+BR370+BS370</f>
        <v>0</v>
      </c>
      <c r="BU370" s="210">
        <f>+BQ370+BT370</f>
        <v>0</v>
      </c>
      <c r="BV370" s="215">
        <f>R370+X370-AD370</f>
        <v>0</v>
      </c>
      <c r="BW370" s="215">
        <f>S370+Y370-AE370</f>
        <v>0</v>
      </c>
      <c r="BX370" s="216">
        <v>0</v>
      </c>
      <c r="BY370" s="216">
        <v>0</v>
      </c>
      <c r="BZ370" s="215">
        <f>BV370-BX370</f>
        <v>0</v>
      </c>
      <c r="CA370" s="217">
        <f>BW370-BY370</f>
        <v>0</v>
      </c>
    </row>
    <row r="371" spans="2:79" ht="36.75" hidden="1" customHeight="1">
      <c r="B371" s="218">
        <v>2015</v>
      </c>
      <c r="C371" s="219">
        <v>8320</v>
      </c>
      <c r="D371" s="218">
        <v>2</v>
      </c>
      <c r="E371" s="218">
        <v>5000</v>
      </c>
      <c r="F371" s="218">
        <v>5100</v>
      </c>
      <c r="G371" s="218">
        <v>515</v>
      </c>
      <c r="H371" s="218">
        <v>2</v>
      </c>
      <c r="I371" s="220" t="s">
        <v>1986</v>
      </c>
      <c r="J371" s="209">
        <v>0</v>
      </c>
      <c r="K371" s="209">
        <v>0</v>
      </c>
      <c r="L371" s="210">
        <f>+J371+K371</f>
        <v>0</v>
      </c>
      <c r="M371" s="209">
        <v>0</v>
      </c>
      <c r="N371" s="209">
        <v>0</v>
      </c>
      <c r="O371" s="210">
        <f>+M371+N371</f>
        <v>0</v>
      </c>
      <c r="P371" s="210">
        <f>+L371+O371</f>
        <v>0</v>
      </c>
      <c r="Q371" s="221" t="s">
        <v>19</v>
      </c>
      <c r="R371" s="238"/>
      <c r="S371" s="238"/>
      <c r="T371" s="213">
        <v>0</v>
      </c>
      <c r="U371" s="213">
        <v>0</v>
      </c>
      <c r="V371" s="213">
        <v>0</v>
      </c>
      <c r="W371" s="213">
        <v>0</v>
      </c>
      <c r="X371" s="213"/>
      <c r="Y371" s="213"/>
      <c r="Z371" s="213">
        <v>0</v>
      </c>
      <c r="AA371" s="213">
        <v>0</v>
      </c>
      <c r="AB371" s="213">
        <v>0</v>
      </c>
      <c r="AC371" s="213">
        <v>0</v>
      </c>
      <c r="AD371" s="214"/>
      <c r="AE371" s="214"/>
      <c r="AF371" s="209">
        <f>J371+T371-Z371</f>
        <v>0</v>
      </c>
      <c r="AG371" s="209">
        <f>K371+U371-AA371</f>
        <v>0</v>
      </c>
      <c r="AH371" s="210">
        <f>+AF371+AG371</f>
        <v>0</v>
      </c>
      <c r="AI371" s="209">
        <f>M371+V371-AB371</f>
        <v>0</v>
      </c>
      <c r="AJ371" s="209">
        <f>N371+W371-AC371</f>
        <v>0</v>
      </c>
      <c r="AK371" s="210">
        <f>+AI371+AJ371</f>
        <v>0</v>
      </c>
      <c r="AL371" s="210">
        <f>+AH371+AK371</f>
        <v>0</v>
      </c>
      <c r="AM371" s="213">
        <v>0</v>
      </c>
      <c r="AN371" s="213">
        <v>0</v>
      </c>
      <c r="AO371" s="210">
        <f>+AM371+AN371</f>
        <v>0</v>
      </c>
      <c r="AP371" s="213">
        <v>0</v>
      </c>
      <c r="AQ371" s="213">
        <v>0</v>
      </c>
      <c r="AR371" s="210">
        <f>+AP371+AQ371</f>
        <v>0</v>
      </c>
      <c r="AS371" s="210">
        <f>+AO371+AR371</f>
        <v>0</v>
      </c>
      <c r="AT371" s="213">
        <v>0</v>
      </c>
      <c r="AU371" s="213">
        <v>0</v>
      </c>
      <c r="AV371" s="210">
        <f>+AT371+AU371</f>
        <v>0</v>
      </c>
      <c r="AW371" s="213">
        <v>0</v>
      </c>
      <c r="AX371" s="213">
        <v>0</v>
      </c>
      <c r="AY371" s="210">
        <f>+AW371+AX371</f>
        <v>0</v>
      </c>
      <c r="AZ371" s="210">
        <f>+AV371+AY371</f>
        <v>0</v>
      </c>
      <c r="BA371" s="213">
        <v>0</v>
      </c>
      <c r="BB371" s="213">
        <v>0</v>
      </c>
      <c r="BC371" s="210">
        <f>+BA371+BB371</f>
        <v>0</v>
      </c>
      <c r="BD371" s="213">
        <v>0</v>
      </c>
      <c r="BE371" s="213">
        <v>0</v>
      </c>
      <c r="BF371" s="210">
        <f>+BD371+BE371</f>
        <v>0</v>
      </c>
      <c r="BG371" s="210">
        <f>+BC371+BF371</f>
        <v>0</v>
      </c>
      <c r="BH371" s="213">
        <v>0</v>
      </c>
      <c r="BI371" s="213">
        <v>0</v>
      </c>
      <c r="BJ371" s="210">
        <f>+BH371+BI371</f>
        <v>0</v>
      </c>
      <c r="BK371" s="213">
        <v>0</v>
      </c>
      <c r="BL371" s="213">
        <v>0</v>
      </c>
      <c r="BM371" s="210">
        <f>+BK371+BL371</f>
        <v>0</v>
      </c>
      <c r="BN371" s="210">
        <f>+BJ371+BM371</f>
        <v>0</v>
      </c>
      <c r="BO371" s="209">
        <f>AF371-AM371-AT371-BA371-BH371</f>
        <v>0</v>
      </c>
      <c r="BP371" s="209">
        <f>AG371-AN371-AU371-BB371-BI371</f>
        <v>0</v>
      </c>
      <c r="BQ371" s="210">
        <f>+BO371+BP371</f>
        <v>0</v>
      </c>
      <c r="BR371" s="209">
        <f>AI371-AP371-AW371-BD371-BK371</f>
        <v>0</v>
      </c>
      <c r="BS371" s="209">
        <f>AJ371-AQ371-AX371-BE371-BL371</f>
        <v>0</v>
      </c>
      <c r="BT371" s="210">
        <f>+BR371+BS371</f>
        <v>0</v>
      </c>
      <c r="BU371" s="210">
        <f>+BQ371+BT371</f>
        <v>0</v>
      </c>
      <c r="BV371" s="215">
        <f>R371+X371-AD371</f>
        <v>0</v>
      </c>
      <c r="BW371" s="215">
        <f>S371+Y371-AE371</f>
        <v>0</v>
      </c>
      <c r="BX371" s="216">
        <v>0</v>
      </c>
      <c r="BY371" s="216">
        <v>0</v>
      </c>
      <c r="BZ371" s="215">
        <f>BV371-BX371</f>
        <v>0</v>
      </c>
      <c r="CA371" s="217">
        <f>BW371-BY371</f>
        <v>0</v>
      </c>
    </row>
    <row r="372" spans="2:79" ht="36.75" customHeight="1">
      <c r="B372" s="218">
        <v>2015</v>
      </c>
      <c r="C372" s="219">
        <v>8320</v>
      </c>
      <c r="D372" s="218">
        <v>2</v>
      </c>
      <c r="E372" s="218">
        <v>5000</v>
      </c>
      <c r="F372" s="218">
        <v>5100</v>
      </c>
      <c r="G372" s="218">
        <v>515</v>
      </c>
      <c r="H372" s="218">
        <v>3</v>
      </c>
      <c r="I372" s="220" t="s">
        <v>241</v>
      </c>
      <c r="J372" s="209">
        <v>130000</v>
      </c>
      <c r="K372" s="209">
        <v>0</v>
      </c>
      <c r="L372" s="210">
        <f>+J372+K372</f>
        <v>130000</v>
      </c>
      <c r="M372" s="209">
        <v>0</v>
      </c>
      <c r="N372" s="209">
        <v>0</v>
      </c>
      <c r="O372" s="210">
        <f>+M372+N372</f>
        <v>0</v>
      </c>
      <c r="P372" s="210">
        <f>+L372+O372</f>
        <v>130000</v>
      </c>
      <c r="Q372" s="221" t="s">
        <v>19</v>
      </c>
      <c r="R372" s="238">
        <v>5</v>
      </c>
      <c r="S372" s="238"/>
      <c r="T372" s="213">
        <v>0</v>
      </c>
      <c r="U372" s="213">
        <v>0</v>
      </c>
      <c r="V372" s="213">
        <v>0</v>
      </c>
      <c r="W372" s="213">
        <v>0</v>
      </c>
      <c r="X372" s="213"/>
      <c r="Y372" s="213"/>
      <c r="Z372" s="213">
        <v>0</v>
      </c>
      <c r="AA372" s="213">
        <v>0</v>
      </c>
      <c r="AB372" s="213">
        <v>0</v>
      </c>
      <c r="AC372" s="213">
        <v>0</v>
      </c>
      <c r="AD372" s="214"/>
      <c r="AE372" s="214"/>
      <c r="AF372" s="209">
        <f>J372+T372-Z372</f>
        <v>130000</v>
      </c>
      <c r="AG372" s="209">
        <f>K372+U372-AA372</f>
        <v>0</v>
      </c>
      <c r="AH372" s="210">
        <f>+AF372+AG372</f>
        <v>130000</v>
      </c>
      <c r="AI372" s="209">
        <f>M372+V372-AB372</f>
        <v>0</v>
      </c>
      <c r="AJ372" s="209">
        <f>N372+W372-AC372</f>
        <v>0</v>
      </c>
      <c r="AK372" s="210">
        <f>+AI372+AJ372</f>
        <v>0</v>
      </c>
      <c r="AL372" s="210">
        <f>+AH372+AK372</f>
        <v>130000</v>
      </c>
      <c r="AM372" s="213">
        <f>[1]C3!G1039</f>
        <v>0</v>
      </c>
      <c r="AN372" s="213">
        <v>0</v>
      </c>
      <c r="AO372" s="210">
        <f>+AM372+AN372</f>
        <v>0</v>
      </c>
      <c r="AP372" s="213">
        <v>0</v>
      </c>
      <c r="AQ372" s="213">
        <v>0</v>
      </c>
      <c r="AR372" s="210">
        <f>+AP372+AQ372</f>
        <v>0</v>
      </c>
      <c r="AS372" s="210">
        <f>+AO372+AR372</f>
        <v>0</v>
      </c>
      <c r="AT372" s="213">
        <f>[1]C3!G1040</f>
        <v>0</v>
      </c>
      <c r="AU372" s="213">
        <v>0</v>
      </c>
      <c r="AV372" s="210">
        <f>+AT372+AU372</f>
        <v>0</v>
      </c>
      <c r="AW372" s="213">
        <v>0</v>
      </c>
      <c r="AX372" s="213">
        <v>0</v>
      </c>
      <c r="AY372" s="210">
        <f>+AW372+AX372</f>
        <v>0</v>
      </c>
      <c r="AZ372" s="210">
        <f>+AV372+AY372</f>
        <v>0</v>
      </c>
      <c r="BA372" s="213">
        <f>[1]C3!G1041</f>
        <v>0</v>
      </c>
      <c r="BB372" s="213">
        <v>0</v>
      </c>
      <c r="BC372" s="210">
        <f>+BA372+BB372</f>
        <v>0</v>
      </c>
      <c r="BD372" s="213">
        <v>0</v>
      </c>
      <c r="BE372" s="213">
        <v>0</v>
      </c>
      <c r="BF372" s="210">
        <f>+BD372+BE372</f>
        <v>0</v>
      </c>
      <c r="BG372" s="210">
        <f>+BC372+BF372</f>
        <v>0</v>
      </c>
      <c r="BH372" s="213">
        <f>[1]C3!G1042</f>
        <v>0</v>
      </c>
      <c r="BI372" s="213">
        <v>0</v>
      </c>
      <c r="BJ372" s="210">
        <f>+BH372+BI372</f>
        <v>0</v>
      </c>
      <c r="BK372" s="213">
        <v>0</v>
      </c>
      <c r="BL372" s="213">
        <v>0</v>
      </c>
      <c r="BM372" s="210">
        <f>+BK372+BL372</f>
        <v>0</v>
      </c>
      <c r="BN372" s="210">
        <f>+BJ372+BM372</f>
        <v>0</v>
      </c>
      <c r="BO372" s="209">
        <f>AF372-AM372-AT372-BA372-BH372</f>
        <v>130000</v>
      </c>
      <c r="BP372" s="209">
        <f>AG372-AN372-AU372-BB372-BI372</f>
        <v>0</v>
      </c>
      <c r="BQ372" s="210">
        <f>+BO372+BP372</f>
        <v>130000</v>
      </c>
      <c r="BR372" s="209">
        <f>AI372-AP372-AW372-BD372-BK372</f>
        <v>0</v>
      </c>
      <c r="BS372" s="209">
        <f>AJ372-AQ372-AX372-BE372-BL372</f>
        <v>0</v>
      </c>
      <c r="BT372" s="210">
        <f>+BR372+BS372</f>
        <v>0</v>
      </c>
      <c r="BU372" s="210">
        <f>+BQ372+BT372</f>
        <v>130000</v>
      </c>
      <c r="BV372" s="215">
        <f>R372+X372-AD372</f>
        <v>5</v>
      </c>
      <c r="BW372" s="215">
        <f>S372+Y372-AE372</f>
        <v>0</v>
      </c>
      <c r="BX372" s="216">
        <f>[1]C3!H1039</f>
        <v>0</v>
      </c>
      <c r="BY372" s="216">
        <v>0</v>
      </c>
      <c r="BZ372" s="215">
        <f>BV372-BX372</f>
        <v>5</v>
      </c>
      <c r="CA372" s="217">
        <f>BW372-BY372</f>
        <v>0</v>
      </c>
    </row>
    <row r="373" spans="2:79" ht="36.75" hidden="1" customHeight="1">
      <c r="B373" s="218">
        <v>2015</v>
      </c>
      <c r="C373" s="219">
        <v>8320</v>
      </c>
      <c r="D373" s="218">
        <v>2</v>
      </c>
      <c r="E373" s="218">
        <v>5000</v>
      </c>
      <c r="F373" s="218">
        <v>5100</v>
      </c>
      <c r="G373" s="218">
        <v>515</v>
      </c>
      <c r="H373" s="218">
        <v>4</v>
      </c>
      <c r="I373" s="220" t="s">
        <v>240</v>
      </c>
      <c r="J373" s="209">
        <v>0</v>
      </c>
      <c r="K373" s="209">
        <v>0</v>
      </c>
      <c r="L373" s="210">
        <f>+J373+K373</f>
        <v>0</v>
      </c>
      <c r="M373" s="209">
        <v>0</v>
      </c>
      <c r="N373" s="209">
        <v>0</v>
      </c>
      <c r="O373" s="210">
        <f>+M373+N373</f>
        <v>0</v>
      </c>
      <c r="P373" s="210">
        <f>+L373+O373</f>
        <v>0</v>
      </c>
      <c r="Q373" s="221" t="s">
        <v>19</v>
      </c>
      <c r="R373" s="238"/>
      <c r="S373" s="238"/>
      <c r="T373" s="213">
        <v>0</v>
      </c>
      <c r="U373" s="213">
        <v>0</v>
      </c>
      <c r="V373" s="213">
        <v>0</v>
      </c>
      <c r="W373" s="213">
        <v>0</v>
      </c>
      <c r="X373" s="213"/>
      <c r="Y373" s="213"/>
      <c r="Z373" s="213">
        <v>0</v>
      </c>
      <c r="AA373" s="213">
        <v>0</v>
      </c>
      <c r="AB373" s="213">
        <v>0</v>
      </c>
      <c r="AC373" s="213">
        <v>0</v>
      </c>
      <c r="AD373" s="214"/>
      <c r="AE373" s="214"/>
      <c r="AF373" s="209">
        <f>J373+T373-Z373</f>
        <v>0</v>
      </c>
      <c r="AG373" s="209">
        <f>K373+U373-AA373</f>
        <v>0</v>
      </c>
      <c r="AH373" s="210">
        <f>+AF373+AG373</f>
        <v>0</v>
      </c>
      <c r="AI373" s="209">
        <f>M373+V373-AB373</f>
        <v>0</v>
      </c>
      <c r="AJ373" s="209">
        <f>N373+W373-AC373</f>
        <v>0</v>
      </c>
      <c r="AK373" s="210">
        <f>+AI373+AJ373</f>
        <v>0</v>
      </c>
      <c r="AL373" s="210">
        <f>+AH373+AK373</f>
        <v>0</v>
      </c>
      <c r="AM373" s="213">
        <v>0</v>
      </c>
      <c r="AN373" s="213">
        <v>0</v>
      </c>
      <c r="AO373" s="210">
        <f>+AM373+AN373</f>
        <v>0</v>
      </c>
      <c r="AP373" s="213">
        <v>0</v>
      </c>
      <c r="AQ373" s="213">
        <v>0</v>
      </c>
      <c r="AR373" s="210">
        <f>+AP373+AQ373</f>
        <v>0</v>
      </c>
      <c r="AS373" s="210">
        <f>+AO373+AR373</f>
        <v>0</v>
      </c>
      <c r="AT373" s="213">
        <v>0</v>
      </c>
      <c r="AU373" s="213">
        <v>0</v>
      </c>
      <c r="AV373" s="210">
        <f>+AT373+AU373</f>
        <v>0</v>
      </c>
      <c r="AW373" s="213">
        <v>0</v>
      </c>
      <c r="AX373" s="213">
        <v>0</v>
      </c>
      <c r="AY373" s="210">
        <f>+AW373+AX373</f>
        <v>0</v>
      </c>
      <c r="AZ373" s="210">
        <f>+AV373+AY373</f>
        <v>0</v>
      </c>
      <c r="BA373" s="213">
        <v>0</v>
      </c>
      <c r="BB373" s="213">
        <v>0</v>
      </c>
      <c r="BC373" s="210">
        <f>+BA373+BB373</f>
        <v>0</v>
      </c>
      <c r="BD373" s="213">
        <v>0</v>
      </c>
      <c r="BE373" s="213">
        <v>0</v>
      </c>
      <c r="BF373" s="210">
        <f>+BD373+BE373</f>
        <v>0</v>
      </c>
      <c r="BG373" s="210">
        <f>+BC373+BF373</f>
        <v>0</v>
      </c>
      <c r="BH373" s="213">
        <v>0</v>
      </c>
      <c r="BI373" s="213">
        <v>0</v>
      </c>
      <c r="BJ373" s="210">
        <f>+BH373+BI373</f>
        <v>0</v>
      </c>
      <c r="BK373" s="213">
        <v>0</v>
      </c>
      <c r="BL373" s="213">
        <v>0</v>
      </c>
      <c r="BM373" s="210">
        <f>+BK373+BL373</f>
        <v>0</v>
      </c>
      <c r="BN373" s="210">
        <f>+BJ373+BM373</f>
        <v>0</v>
      </c>
      <c r="BO373" s="209">
        <f>AF373-AM373-AT373-BA373-BH373</f>
        <v>0</v>
      </c>
      <c r="BP373" s="209">
        <f>AG373-AN373-AU373-BB373-BI373</f>
        <v>0</v>
      </c>
      <c r="BQ373" s="210">
        <f>+BO373+BP373</f>
        <v>0</v>
      </c>
      <c r="BR373" s="209">
        <f>AI373-AP373-AW373-BD373-BK373</f>
        <v>0</v>
      </c>
      <c r="BS373" s="209">
        <f>AJ373-AQ373-AX373-BE373-BL373</f>
        <v>0</v>
      </c>
      <c r="BT373" s="210">
        <f>+BR373+BS373</f>
        <v>0</v>
      </c>
      <c r="BU373" s="210">
        <f>+BQ373+BT373</f>
        <v>0</v>
      </c>
      <c r="BV373" s="215">
        <f>R373+X373-AD373</f>
        <v>0</v>
      </c>
      <c r="BW373" s="215">
        <f>S373+Y373-AE373</f>
        <v>0</v>
      </c>
      <c r="BX373" s="216">
        <v>0</v>
      </c>
      <c r="BY373" s="216">
        <v>0</v>
      </c>
      <c r="BZ373" s="215">
        <f>BV373-BX373</f>
        <v>0</v>
      </c>
      <c r="CA373" s="217">
        <f>BW373-BY373</f>
        <v>0</v>
      </c>
    </row>
    <row r="374" spans="2:79" ht="36.75" hidden="1" customHeight="1">
      <c r="B374" s="218">
        <v>2015</v>
      </c>
      <c r="C374" s="219">
        <v>8320</v>
      </c>
      <c r="D374" s="218">
        <v>2</v>
      </c>
      <c r="E374" s="218">
        <v>5000</v>
      </c>
      <c r="F374" s="218">
        <v>5100</v>
      </c>
      <c r="G374" s="218">
        <v>515</v>
      </c>
      <c r="H374" s="218">
        <v>5</v>
      </c>
      <c r="I374" s="220" t="s">
        <v>774</v>
      </c>
      <c r="J374" s="209">
        <v>0</v>
      </c>
      <c r="K374" s="209">
        <v>0</v>
      </c>
      <c r="L374" s="210">
        <f>+J374+K374</f>
        <v>0</v>
      </c>
      <c r="M374" s="209">
        <v>0</v>
      </c>
      <c r="N374" s="209">
        <v>0</v>
      </c>
      <c r="O374" s="210">
        <f>+M374+N374</f>
        <v>0</v>
      </c>
      <c r="P374" s="210">
        <f>+L374+O374</f>
        <v>0</v>
      </c>
      <c r="Q374" s="221" t="s">
        <v>19</v>
      </c>
      <c r="R374" s="238"/>
      <c r="S374" s="238"/>
      <c r="T374" s="213">
        <v>0</v>
      </c>
      <c r="U374" s="213">
        <v>0</v>
      </c>
      <c r="V374" s="213">
        <v>0</v>
      </c>
      <c r="W374" s="213">
        <v>0</v>
      </c>
      <c r="X374" s="213"/>
      <c r="Y374" s="213"/>
      <c r="Z374" s="213">
        <v>0</v>
      </c>
      <c r="AA374" s="213">
        <v>0</v>
      </c>
      <c r="AB374" s="213">
        <v>0</v>
      </c>
      <c r="AC374" s="213">
        <v>0</v>
      </c>
      <c r="AD374" s="214"/>
      <c r="AE374" s="214"/>
      <c r="AF374" s="209">
        <f>J374+T374-Z374</f>
        <v>0</v>
      </c>
      <c r="AG374" s="209">
        <f>K374+U374-AA374</f>
        <v>0</v>
      </c>
      <c r="AH374" s="210">
        <f>+AF374+AG374</f>
        <v>0</v>
      </c>
      <c r="AI374" s="209">
        <f>M374+V374-AB374</f>
        <v>0</v>
      </c>
      <c r="AJ374" s="209">
        <f>N374+W374-AC374</f>
        <v>0</v>
      </c>
      <c r="AK374" s="210">
        <f>+AI374+AJ374</f>
        <v>0</v>
      </c>
      <c r="AL374" s="210">
        <f>+AH374+AK374</f>
        <v>0</v>
      </c>
      <c r="AM374" s="213">
        <v>0</v>
      </c>
      <c r="AN374" s="213">
        <v>0</v>
      </c>
      <c r="AO374" s="210">
        <f>+AM374+AN374</f>
        <v>0</v>
      </c>
      <c r="AP374" s="213">
        <v>0</v>
      </c>
      <c r="AQ374" s="213">
        <v>0</v>
      </c>
      <c r="AR374" s="210">
        <f>+AP374+AQ374</f>
        <v>0</v>
      </c>
      <c r="AS374" s="210">
        <f>+AO374+AR374</f>
        <v>0</v>
      </c>
      <c r="AT374" s="213">
        <v>0</v>
      </c>
      <c r="AU374" s="213">
        <v>0</v>
      </c>
      <c r="AV374" s="210">
        <f>+AT374+AU374</f>
        <v>0</v>
      </c>
      <c r="AW374" s="213">
        <v>0</v>
      </c>
      <c r="AX374" s="213">
        <v>0</v>
      </c>
      <c r="AY374" s="210">
        <f>+AW374+AX374</f>
        <v>0</v>
      </c>
      <c r="AZ374" s="210">
        <f>+AV374+AY374</f>
        <v>0</v>
      </c>
      <c r="BA374" s="213">
        <v>0</v>
      </c>
      <c r="BB374" s="213">
        <v>0</v>
      </c>
      <c r="BC374" s="210">
        <f>+BA374+BB374</f>
        <v>0</v>
      </c>
      <c r="BD374" s="213">
        <v>0</v>
      </c>
      <c r="BE374" s="213">
        <v>0</v>
      </c>
      <c r="BF374" s="210">
        <f>+BD374+BE374</f>
        <v>0</v>
      </c>
      <c r="BG374" s="210">
        <f>+BC374+BF374</f>
        <v>0</v>
      </c>
      <c r="BH374" s="213">
        <v>0</v>
      </c>
      <c r="BI374" s="213">
        <v>0</v>
      </c>
      <c r="BJ374" s="210">
        <f>+BH374+BI374</f>
        <v>0</v>
      </c>
      <c r="BK374" s="213">
        <v>0</v>
      </c>
      <c r="BL374" s="213">
        <v>0</v>
      </c>
      <c r="BM374" s="210">
        <f>+BK374+BL374</f>
        <v>0</v>
      </c>
      <c r="BN374" s="210">
        <f>+BJ374+BM374</f>
        <v>0</v>
      </c>
      <c r="BO374" s="209">
        <f>AF374-AM374-AT374-BA374-BH374</f>
        <v>0</v>
      </c>
      <c r="BP374" s="209">
        <f>AG374-AN374-AU374-BB374-BI374</f>
        <v>0</v>
      </c>
      <c r="BQ374" s="210">
        <f>+BO374+BP374</f>
        <v>0</v>
      </c>
      <c r="BR374" s="209">
        <f>AI374-AP374-AW374-BD374-BK374</f>
        <v>0</v>
      </c>
      <c r="BS374" s="209">
        <f>AJ374-AQ374-AX374-BE374-BL374</f>
        <v>0</v>
      </c>
      <c r="BT374" s="210">
        <f>+BR374+BS374</f>
        <v>0</v>
      </c>
      <c r="BU374" s="210">
        <f>+BQ374+BT374</f>
        <v>0</v>
      </c>
      <c r="BV374" s="215">
        <f>R374+X374-AD374</f>
        <v>0</v>
      </c>
      <c r="BW374" s="215">
        <f>S374+Y374-AE374</f>
        <v>0</v>
      </c>
      <c r="BX374" s="216">
        <v>0</v>
      </c>
      <c r="BY374" s="216">
        <v>0</v>
      </c>
      <c r="BZ374" s="215">
        <f>BV374-BX374</f>
        <v>0</v>
      </c>
      <c r="CA374" s="217">
        <f>BW374-BY374</f>
        <v>0</v>
      </c>
    </row>
    <row r="375" spans="2:79" ht="36.75" hidden="1" customHeight="1">
      <c r="B375" s="218">
        <v>2015</v>
      </c>
      <c r="C375" s="219">
        <v>8320</v>
      </c>
      <c r="D375" s="218">
        <v>2</v>
      </c>
      <c r="E375" s="218">
        <v>5000</v>
      </c>
      <c r="F375" s="218">
        <v>5100</v>
      </c>
      <c r="G375" s="218">
        <v>515</v>
      </c>
      <c r="H375" s="218">
        <v>6</v>
      </c>
      <c r="I375" s="220" t="s">
        <v>1985</v>
      </c>
      <c r="J375" s="209">
        <v>0</v>
      </c>
      <c r="K375" s="209">
        <v>0</v>
      </c>
      <c r="L375" s="210">
        <f>+J375+K375</f>
        <v>0</v>
      </c>
      <c r="M375" s="209">
        <v>0</v>
      </c>
      <c r="N375" s="209">
        <v>0</v>
      </c>
      <c r="O375" s="210">
        <f>+M375+N375</f>
        <v>0</v>
      </c>
      <c r="P375" s="210">
        <f>+L375+O375</f>
        <v>0</v>
      </c>
      <c r="Q375" s="221" t="s">
        <v>19</v>
      </c>
      <c r="R375" s="238"/>
      <c r="S375" s="238"/>
      <c r="T375" s="213">
        <v>0</v>
      </c>
      <c r="U375" s="213">
        <v>0</v>
      </c>
      <c r="V375" s="213">
        <v>0</v>
      </c>
      <c r="W375" s="213">
        <v>0</v>
      </c>
      <c r="X375" s="213"/>
      <c r="Y375" s="213"/>
      <c r="Z375" s="213">
        <v>0</v>
      </c>
      <c r="AA375" s="213">
        <v>0</v>
      </c>
      <c r="AB375" s="213">
        <v>0</v>
      </c>
      <c r="AC375" s="213">
        <v>0</v>
      </c>
      <c r="AD375" s="214"/>
      <c r="AE375" s="214"/>
      <c r="AF375" s="209">
        <f>J375+T375-Z375</f>
        <v>0</v>
      </c>
      <c r="AG375" s="209">
        <f>K375+U375-AA375</f>
        <v>0</v>
      </c>
      <c r="AH375" s="210">
        <f>+AF375+AG375</f>
        <v>0</v>
      </c>
      <c r="AI375" s="209">
        <f>M375+V375-AB375</f>
        <v>0</v>
      </c>
      <c r="AJ375" s="209">
        <f>N375+W375-AC375</f>
        <v>0</v>
      </c>
      <c r="AK375" s="210">
        <f>+AI375+AJ375</f>
        <v>0</v>
      </c>
      <c r="AL375" s="210">
        <f>+AH375+AK375</f>
        <v>0</v>
      </c>
      <c r="AM375" s="213">
        <v>0</v>
      </c>
      <c r="AN375" s="213">
        <v>0</v>
      </c>
      <c r="AO375" s="210">
        <f>+AM375+AN375</f>
        <v>0</v>
      </c>
      <c r="AP375" s="213">
        <v>0</v>
      </c>
      <c r="AQ375" s="213">
        <v>0</v>
      </c>
      <c r="AR375" s="210">
        <f>+AP375+AQ375</f>
        <v>0</v>
      </c>
      <c r="AS375" s="210">
        <f>+AO375+AR375</f>
        <v>0</v>
      </c>
      <c r="AT375" s="213">
        <v>0</v>
      </c>
      <c r="AU375" s="213">
        <v>0</v>
      </c>
      <c r="AV375" s="210">
        <f>+AT375+AU375</f>
        <v>0</v>
      </c>
      <c r="AW375" s="213">
        <v>0</v>
      </c>
      <c r="AX375" s="213">
        <v>0</v>
      </c>
      <c r="AY375" s="210">
        <f>+AW375+AX375</f>
        <v>0</v>
      </c>
      <c r="AZ375" s="210">
        <f>+AV375+AY375</f>
        <v>0</v>
      </c>
      <c r="BA375" s="213">
        <v>0</v>
      </c>
      <c r="BB375" s="213">
        <v>0</v>
      </c>
      <c r="BC375" s="210">
        <f>+BA375+BB375</f>
        <v>0</v>
      </c>
      <c r="BD375" s="213">
        <v>0</v>
      </c>
      <c r="BE375" s="213">
        <v>0</v>
      </c>
      <c r="BF375" s="210">
        <f>+BD375+BE375</f>
        <v>0</v>
      </c>
      <c r="BG375" s="210">
        <f>+BC375+BF375</f>
        <v>0</v>
      </c>
      <c r="BH375" s="213">
        <v>0</v>
      </c>
      <c r="BI375" s="213">
        <v>0</v>
      </c>
      <c r="BJ375" s="210">
        <f>+BH375+BI375</f>
        <v>0</v>
      </c>
      <c r="BK375" s="213">
        <v>0</v>
      </c>
      <c r="BL375" s="213">
        <v>0</v>
      </c>
      <c r="BM375" s="210">
        <f>+BK375+BL375</f>
        <v>0</v>
      </c>
      <c r="BN375" s="210">
        <f>+BJ375+BM375</f>
        <v>0</v>
      </c>
      <c r="BO375" s="209">
        <f>AF375-AM375-AT375-BA375-BH375</f>
        <v>0</v>
      </c>
      <c r="BP375" s="209">
        <f>AG375-AN375-AU375-BB375-BI375</f>
        <v>0</v>
      </c>
      <c r="BQ375" s="210">
        <f>+BO375+BP375</f>
        <v>0</v>
      </c>
      <c r="BR375" s="209">
        <f>AI375-AP375-AW375-BD375-BK375</f>
        <v>0</v>
      </c>
      <c r="BS375" s="209">
        <f>AJ375-AQ375-AX375-BE375-BL375</f>
        <v>0</v>
      </c>
      <c r="BT375" s="210">
        <f>+BR375+BS375</f>
        <v>0</v>
      </c>
      <c r="BU375" s="210">
        <f>+BQ375+BT375</f>
        <v>0</v>
      </c>
      <c r="BV375" s="215">
        <f>R375+X375-AD375</f>
        <v>0</v>
      </c>
      <c r="BW375" s="215">
        <f>S375+Y375-AE375</f>
        <v>0</v>
      </c>
      <c r="BX375" s="216">
        <v>0</v>
      </c>
      <c r="BY375" s="216">
        <v>0</v>
      </c>
      <c r="BZ375" s="215">
        <f>BV375-BX375</f>
        <v>0</v>
      </c>
      <c r="CA375" s="217">
        <f>BW375-BY375</f>
        <v>0</v>
      </c>
    </row>
    <row r="376" spans="2:79" ht="36.75" hidden="1" customHeight="1">
      <c r="B376" s="218">
        <v>2015</v>
      </c>
      <c r="C376" s="219">
        <v>8320</v>
      </c>
      <c r="D376" s="218">
        <v>2</v>
      </c>
      <c r="E376" s="218">
        <v>5000</v>
      </c>
      <c r="F376" s="218">
        <v>5100</v>
      </c>
      <c r="G376" s="218">
        <v>515</v>
      </c>
      <c r="H376" s="218">
        <v>7</v>
      </c>
      <c r="I376" s="220" t="s">
        <v>1984</v>
      </c>
      <c r="J376" s="209">
        <v>0</v>
      </c>
      <c r="K376" s="209">
        <v>0</v>
      </c>
      <c r="L376" s="210">
        <f>+J376+K376</f>
        <v>0</v>
      </c>
      <c r="M376" s="209">
        <v>0</v>
      </c>
      <c r="N376" s="209">
        <v>0</v>
      </c>
      <c r="O376" s="210">
        <f>+M376+N376</f>
        <v>0</v>
      </c>
      <c r="P376" s="210">
        <f>+L376+O376</f>
        <v>0</v>
      </c>
      <c r="Q376" s="221" t="s">
        <v>19</v>
      </c>
      <c r="R376" s="238"/>
      <c r="S376" s="238"/>
      <c r="T376" s="213">
        <v>0</v>
      </c>
      <c r="U376" s="213">
        <v>0</v>
      </c>
      <c r="V376" s="213">
        <v>0</v>
      </c>
      <c r="W376" s="213">
        <v>0</v>
      </c>
      <c r="X376" s="213"/>
      <c r="Y376" s="213"/>
      <c r="Z376" s="213">
        <v>0</v>
      </c>
      <c r="AA376" s="213">
        <v>0</v>
      </c>
      <c r="AB376" s="213">
        <v>0</v>
      </c>
      <c r="AC376" s="213">
        <v>0</v>
      </c>
      <c r="AD376" s="214"/>
      <c r="AE376" s="214"/>
      <c r="AF376" s="209">
        <f>J376+T376-Z376</f>
        <v>0</v>
      </c>
      <c r="AG376" s="209">
        <f>K376+U376-AA376</f>
        <v>0</v>
      </c>
      <c r="AH376" s="210">
        <f>+AF376+AG376</f>
        <v>0</v>
      </c>
      <c r="AI376" s="209">
        <f>M376+V376-AB376</f>
        <v>0</v>
      </c>
      <c r="AJ376" s="209">
        <f>N376+W376-AC376</f>
        <v>0</v>
      </c>
      <c r="AK376" s="210">
        <f>+AI376+AJ376</f>
        <v>0</v>
      </c>
      <c r="AL376" s="210">
        <f>+AH376+AK376</f>
        <v>0</v>
      </c>
      <c r="AM376" s="213">
        <v>0</v>
      </c>
      <c r="AN376" s="213">
        <v>0</v>
      </c>
      <c r="AO376" s="210">
        <f>+AM376+AN376</f>
        <v>0</v>
      </c>
      <c r="AP376" s="213">
        <v>0</v>
      </c>
      <c r="AQ376" s="213">
        <v>0</v>
      </c>
      <c r="AR376" s="210">
        <f>+AP376+AQ376</f>
        <v>0</v>
      </c>
      <c r="AS376" s="210">
        <f>+AO376+AR376</f>
        <v>0</v>
      </c>
      <c r="AT376" s="213">
        <v>0</v>
      </c>
      <c r="AU376" s="213">
        <v>0</v>
      </c>
      <c r="AV376" s="210">
        <f>+AT376+AU376</f>
        <v>0</v>
      </c>
      <c r="AW376" s="213">
        <v>0</v>
      </c>
      <c r="AX376" s="213">
        <v>0</v>
      </c>
      <c r="AY376" s="210">
        <f>+AW376+AX376</f>
        <v>0</v>
      </c>
      <c r="AZ376" s="210">
        <f>+AV376+AY376</f>
        <v>0</v>
      </c>
      <c r="BA376" s="213">
        <v>0</v>
      </c>
      <c r="BB376" s="213">
        <v>0</v>
      </c>
      <c r="BC376" s="210">
        <f>+BA376+BB376</f>
        <v>0</v>
      </c>
      <c r="BD376" s="213">
        <v>0</v>
      </c>
      <c r="BE376" s="213">
        <v>0</v>
      </c>
      <c r="BF376" s="210">
        <f>+BD376+BE376</f>
        <v>0</v>
      </c>
      <c r="BG376" s="210">
        <f>+BC376+BF376</f>
        <v>0</v>
      </c>
      <c r="BH376" s="213">
        <v>0</v>
      </c>
      <c r="BI376" s="213">
        <v>0</v>
      </c>
      <c r="BJ376" s="210">
        <f>+BH376+BI376</f>
        <v>0</v>
      </c>
      <c r="BK376" s="213">
        <v>0</v>
      </c>
      <c r="BL376" s="213">
        <v>0</v>
      </c>
      <c r="BM376" s="210">
        <f>+BK376+BL376</f>
        <v>0</v>
      </c>
      <c r="BN376" s="210">
        <f>+BJ376+BM376</f>
        <v>0</v>
      </c>
      <c r="BO376" s="209">
        <f>AF376-AM376-AT376-BA376-BH376</f>
        <v>0</v>
      </c>
      <c r="BP376" s="209">
        <f>AG376-AN376-AU376-BB376-BI376</f>
        <v>0</v>
      </c>
      <c r="BQ376" s="210">
        <f>+BO376+BP376</f>
        <v>0</v>
      </c>
      <c r="BR376" s="209">
        <f>AI376-AP376-AW376-BD376-BK376</f>
        <v>0</v>
      </c>
      <c r="BS376" s="209">
        <f>AJ376-AQ376-AX376-BE376-BL376</f>
        <v>0</v>
      </c>
      <c r="BT376" s="210">
        <f>+BR376+BS376</f>
        <v>0</v>
      </c>
      <c r="BU376" s="210">
        <f>+BQ376+BT376</f>
        <v>0</v>
      </c>
      <c r="BV376" s="215">
        <f>R376+X376-AD376</f>
        <v>0</v>
      </c>
      <c r="BW376" s="215">
        <f>S376+Y376-AE376</f>
        <v>0</v>
      </c>
      <c r="BX376" s="216">
        <v>0</v>
      </c>
      <c r="BY376" s="216">
        <v>0</v>
      </c>
      <c r="BZ376" s="215">
        <f>BV376-BX376</f>
        <v>0</v>
      </c>
      <c r="CA376" s="217">
        <f>BW376-BY376</f>
        <v>0</v>
      </c>
    </row>
    <row r="377" spans="2:79" ht="36.75" hidden="1" customHeight="1">
      <c r="B377" s="218">
        <v>2015</v>
      </c>
      <c r="C377" s="219">
        <v>8320</v>
      </c>
      <c r="D377" s="218">
        <v>2</v>
      </c>
      <c r="E377" s="218">
        <v>5000</v>
      </c>
      <c r="F377" s="218">
        <v>5100</v>
      </c>
      <c r="G377" s="218">
        <v>515</v>
      </c>
      <c r="H377" s="218">
        <v>8</v>
      </c>
      <c r="I377" s="220" t="s">
        <v>232</v>
      </c>
      <c r="J377" s="209">
        <v>0</v>
      </c>
      <c r="K377" s="209">
        <v>0</v>
      </c>
      <c r="L377" s="210">
        <f>+J377+K377</f>
        <v>0</v>
      </c>
      <c r="M377" s="209">
        <v>0</v>
      </c>
      <c r="N377" s="209">
        <v>0</v>
      </c>
      <c r="O377" s="210">
        <f>+M377+N377</f>
        <v>0</v>
      </c>
      <c r="P377" s="210">
        <f>+L377+O377</f>
        <v>0</v>
      </c>
      <c r="Q377" s="221" t="s">
        <v>19</v>
      </c>
      <c r="R377" s="238"/>
      <c r="S377" s="238"/>
      <c r="T377" s="213">
        <v>0</v>
      </c>
      <c r="U377" s="213">
        <v>0</v>
      </c>
      <c r="V377" s="213">
        <v>0</v>
      </c>
      <c r="W377" s="213">
        <v>0</v>
      </c>
      <c r="X377" s="213"/>
      <c r="Y377" s="213"/>
      <c r="Z377" s="213">
        <v>0</v>
      </c>
      <c r="AA377" s="213">
        <v>0</v>
      </c>
      <c r="AB377" s="213">
        <v>0</v>
      </c>
      <c r="AC377" s="213">
        <v>0</v>
      </c>
      <c r="AD377" s="214"/>
      <c r="AE377" s="214"/>
      <c r="AF377" s="209">
        <f>J377+T377-Z377</f>
        <v>0</v>
      </c>
      <c r="AG377" s="209">
        <f>K377+U377-AA377</f>
        <v>0</v>
      </c>
      <c r="AH377" s="210">
        <f>+AF377+AG377</f>
        <v>0</v>
      </c>
      <c r="AI377" s="209">
        <f>M377+V377-AB377</f>
        <v>0</v>
      </c>
      <c r="AJ377" s="209">
        <f>N377+W377-AC377</f>
        <v>0</v>
      </c>
      <c r="AK377" s="210">
        <f>+AI377+AJ377</f>
        <v>0</v>
      </c>
      <c r="AL377" s="210">
        <f>+AH377+AK377</f>
        <v>0</v>
      </c>
      <c r="AM377" s="213">
        <v>0</v>
      </c>
      <c r="AN377" s="213">
        <v>0</v>
      </c>
      <c r="AO377" s="210">
        <f>+AM377+AN377</f>
        <v>0</v>
      </c>
      <c r="AP377" s="213">
        <v>0</v>
      </c>
      <c r="AQ377" s="213">
        <v>0</v>
      </c>
      <c r="AR377" s="210">
        <f>+AP377+AQ377</f>
        <v>0</v>
      </c>
      <c r="AS377" s="210">
        <f>+AO377+AR377</f>
        <v>0</v>
      </c>
      <c r="AT377" s="213">
        <v>0</v>
      </c>
      <c r="AU377" s="213">
        <v>0</v>
      </c>
      <c r="AV377" s="210">
        <f>+AT377+AU377</f>
        <v>0</v>
      </c>
      <c r="AW377" s="213">
        <v>0</v>
      </c>
      <c r="AX377" s="213">
        <v>0</v>
      </c>
      <c r="AY377" s="210">
        <f>+AW377+AX377</f>
        <v>0</v>
      </c>
      <c r="AZ377" s="210">
        <f>+AV377+AY377</f>
        <v>0</v>
      </c>
      <c r="BA377" s="213">
        <v>0</v>
      </c>
      <c r="BB377" s="213">
        <v>0</v>
      </c>
      <c r="BC377" s="210">
        <f>+BA377+BB377</f>
        <v>0</v>
      </c>
      <c r="BD377" s="213">
        <v>0</v>
      </c>
      <c r="BE377" s="213">
        <v>0</v>
      </c>
      <c r="BF377" s="210">
        <f>+BD377+BE377</f>
        <v>0</v>
      </c>
      <c r="BG377" s="210">
        <f>+BC377+BF377</f>
        <v>0</v>
      </c>
      <c r="BH377" s="213">
        <v>0</v>
      </c>
      <c r="BI377" s="213">
        <v>0</v>
      </c>
      <c r="BJ377" s="210">
        <f>+BH377+BI377</f>
        <v>0</v>
      </c>
      <c r="BK377" s="213">
        <v>0</v>
      </c>
      <c r="BL377" s="213">
        <v>0</v>
      </c>
      <c r="BM377" s="210">
        <f>+BK377+BL377</f>
        <v>0</v>
      </c>
      <c r="BN377" s="210">
        <f>+BJ377+BM377</f>
        <v>0</v>
      </c>
      <c r="BO377" s="209">
        <f>AF377-AM377-AT377-BA377-BH377</f>
        <v>0</v>
      </c>
      <c r="BP377" s="209">
        <f>AG377-AN377-AU377-BB377-BI377</f>
        <v>0</v>
      </c>
      <c r="BQ377" s="210">
        <f>+BO377+BP377</f>
        <v>0</v>
      </c>
      <c r="BR377" s="209">
        <f>AI377-AP377-AW377-BD377-BK377</f>
        <v>0</v>
      </c>
      <c r="BS377" s="209">
        <f>AJ377-AQ377-AX377-BE377-BL377</f>
        <v>0</v>
      </c>
      <c r="BT377" s="210">
        <f>+BR377+BS377</f>
        <v>0</v>
      </c>
      <c r="BU377" s="210">
        <f>+BQ377+BT377</f>
        <v>0</v>
      </c>
      <c r="BV377" s="215">
        <f>R377+X377-AD377</f>
        <v>0</v>
      </c>
      <c r="BW377" s="215">
        <f>S377+Y377-AE377</f>
        <v>0</v>
      </c>
      <c r="BX377" s="216">
        <v>0</v>
      </c>
      <c r="BY377" s="216">
        <v>0</v>
      </c>
      <c r="BZ377" s="215">
        <f>BV377-BX377</f>
        <v>0</v>
      </c>
      <c r="CA377" s="217">
        <f>BW377-BY377</f>
        <v>0</v>
      </c>
    </row>
    <row r="378" spans="2:79" ht="36.75" customHeight="1">
      <c r="B378" s="218">
        <v>2015</v>
      </c>
      <c r="C378" s="219">
        <v>8320</v>
      </c>
      <c r="D378" s="218">
        <v>2</v>
      </c>
      <c r="E378" s="218">
        <v>5000</v>
      </c>
      <c r="F378" s="218">
        <v>5100</v>
      </c>
      <c r="G378" s="218">
        <v>515</v>
      </c>
      <c r="H378" s="218">
        <v>9</v>
      </c>
      <c r="I378" s="220" t="s">
        <v>236</v>
      </c>
      <c r="J378" s="209">
        <v>16500</v>
      </c>
      <c r="K378" s="209">
        <v>0</v>
      </c>
      <c r="L378" s="210">
        <f>+J378+K378</f>
        <v>16500</v>
      </c>
      <c r="M378" s="209">
        <v>0</v>
      </c>
      <c r="N378" s="209">
        <v>0</v>
      </c>
      <c r="O378" s="210">
        <f>+M378+N378</f>
        <v>0</v>
      </c>
      <c r="P378" s="210">
        <f>+L378+O378</f>
        <v>16500</v>
      </c>
      <c r="Q378" s="221" t="s">
        <v>19</v>
      </c>
      <c r="R378" s="238">
        <v>3</v>
      </c>
      <c r="S378" s="238"/>
      <c r="T378" s="213">
        <v>0</v>
      </c>
      <c r="U378" s="213">
        <v>0</v>
      </c>
      <c r="V378" s="213">
        <v>0</v>
      </c>
      <c r="W378" s="213">
        <v>0</v>
      </c>
      <c r="X378" s="213"/>
      <c r="Y378" s="213"/>
      <c r="Z378" s="213">
        <v>0</v>
      </c>
      <c r="AA378" s="213">
        <v>0</v>
      </c>
      <c r="AB378" s="213">
        <v>0</v>
      </c>
      <c r="AC378" s="213">
        <v>0</v>
      </c>
      <c r="AD378" s="214"/>
      <c r="AE378" s="214"/>
      <c r="AF378" s="209">
        <f>J378+T378-Z378</f>
        <v>16500</v>
      </c>
      <c r="AG378" s="209">
        <f>K378+U378-AA378</f>
        <v>0</v>
      </c>
      <c r="AH378" s="210">
        <f>+AF378+AG378</f>
        <v>16500</v>
      </c>
      <c r="AI378" s="209">
        <f>M378+V378-AB378</f>
        <v>0</v>
      </c>
      <c r="AJ378" s="209">
        <f>N378+W378-AC378</f>
        <v>0</v>
      </c>
      <c r="AK378" s="210">
        <f>+AI378+AJ378</f>
        <v>0</v>
      </c>
      <c r="AL378" s="210">
        <f>+AH378+AK378</f>
        <v>16500</v>
      </c>
      <c r="AM378" s="213">
        <f>[1]C3!G1085</f>
        <v>13340</v>
      </c>
      <c r="AN378" s="213">
        <v>0</v>
      </c>
      <c r="AO378" s="210">
        <f>+AM378+AN378</f>
        <v>13340</v>
      </c>
      <c r="AP378" s="213">
        <v>0</v>
      </c>
      <c r="AQ378" s="213">
        <v>0</v>
      </c>
      <c r="AR378" s="210">
        <f>+AP378+AQ378</f>
        <v>0</v>
      </c>
      <c r="AS378" s="210">
        <f>+AO378+AR378</f>
        <v>13340</v>
      </c>
      <c r="AT378" s="213">
        <f>[1]C3!G1086</f>
        <v>0</v>
      </c>
      <c r="AU378" s="213">
        <v>0</v>
      </c>
      <c r="AV378" s="210">
        <f>+AT378+AU378</f>
        <v>0</v>
      </c>
      <c r="AW378" s="213">
        <v>0</v>
      </c>
      <c r="AX378" s="213">
        <v>0</v>
      </c>
      <c r="AY378" s="210">
        <f>+AW378+AX378</f>
        <v>0</v>
      </c>
      <c r="AZ378" s="210">
        <f>+AV378+AY378</f>
        <v>0</v>
      </c>
      <c r="BA378" s="213">
        <f>[1]C3!G1087</f>
        <v>0</v>
      </c>
      <c r="BB378" s="213">
        <v>0</v>
      </c>
      <c r="BC378" s="210">
        <f>+BA378+BB378</f>
        <v>0</v>
      </c>
      <c r="BD378" s="213">
        <v>0</v>
      </c>
      <c r="BE378" s="213">
        <v>0</v>
      </c>
      <c r="BF378" s="210">
        <f>+BD378+BE378</f>
        <v>0</v>
      </c>
      <c r="BG378" s="210">
        <f>+BC378+BF378</f>
        <v>0</v>
      </c>
      <c r="BH378" s="213">
        <f>[1]C3!G1088</f>
        <v>0</v>
      </c>
      <c r="BI378" s="213">
        <v>0</v>
      </c>
      <c r="BJ378" s="210">
        <f>+BH378+BI378</f>
        <v>0</v>
      </c>
      <c r="BK378" s="213">
        <v>0</v>
      </c>
      <c r="BL378" s="213">
        <v>0</v>
      </c>
      <c r="BM378" s="210">
        <f>+BK378+BL378</f>
        <v>0</v>
      </c>
      <c r="BN378" s="210">
        <f>+BJ378+BM378</f>
        <v>0</v>
      </c>
      <c r="BO378" s="209">
        <f>AF378-AM378-AT378-BA378-BH378</f>
        <v>3160</v>
      </c>
      <c r="BP378" s="209">
        <f>AG378-AN378-AU378-BB378-BI378</f>
        <v>0</v>
      </c>
      <c r="BQ378" s="210">
        <f>+BO378+BP378</f>
        <v>3160</v>
      </c>
      <c r="BR378" s="209">
        <f>AI378-AP378-AW378-BD378-BK378</f>
        <v>0</v>
      </c>
      <c r="BS378" s="209">
        <f>AJ378-AQ378-AX378-BE378-BL378</f>
        <v>0</v>
      </c>
      <c r="BT378" s="210">
        <f>+BR378+BS378</f>
        <v>0</v>
      </c>
      <c r="BU378" s="210">
        <f>+BQ378+BT378</f>
        <v>3160</v>
      </c>
      <c r="BV378" s="215">
        <f>R378+X378-AD378</f>
        <v>3</v>
      </c>
      <c r="BW378" s="215">
        <f>S378+Y378-AE378</f>
        <v>0</v>
      </c>
      <c r="BX378" s="216">
        <f>[1]C3!H1085</f>
        <v>1</v>
      </c>
      <c r="BY378" s="216">
        <v>0</v>
      </c>
      <c r="BZ378" s="215">
        <f>BV378-BX378</f>
        <v>2</v>
      </c>
      <c r="CA378" s="217">
        <f>BW378-BY378</f>
        <v>0</v>
      </c>
    </row>
    <row r="379" spans="2:79" ht="36.75" hidden="1" customHeight="1">
      <c r="B379" s="218">
        <v>2015</v>
      </c>
      <c r="C379" s="219">
        <v>8320</v>
      </c>
      <c r="D379" s="218">
        <v>2</v>
      </c>
      <c r="E379" s="218">
        <v>5000</v>
      </c>
      <c r="F379" s="218">
        <v>5100</v>
      </c>
      <c r="G379" s="218">
        <v>515</v>
      </c>
      <c r="H379" s="218">
        <v>10</v>
      </c>
      <c r="I379" s="220" t="s">
        <v>1983</v>
      </c>
      <c r="J379" s="209">
        <v>0</v>
      </c>
      <c r="K379" s="209">
        <v>0</v>
      </c>
      <c r="L379" s="210">
        <f>+J379+K379</f>
        <v>0</v>
      </c>
      <c r="M379" s="209">
        <v>0</v>
      </c>
      <c r="N379" s="209">
        <v>0</v>
      </c>
      <c r="O379" s="210">
        <f>+M379+N379</f>
        <v>0</v>
      </c>
      <c r="P379" s="210">
        <f>+L379+O379</f>
        <v>0</v>
      </c>
      <c r="Q379" s="221" t="s">
        <v>19</v>
      </c>
      <c r="R379" s="238"/>
      <c r="S379" s="238"/>
      <c r="T379" s="213">
        <v>0</v>
      </c>
      <c r="U379" s="213">
        <v>0</v>
      </c>
      <c r="V379" s="213">
        <v>0</v>
      </c>
      <c r="W379" s="213">
        <v>0</v>
      </c>
      <c r="X379" s="213"/>
      <c r="Y379" s="213"/>
      <c r="Z379" s="213">
        <v>0</v>
      </c>
      <c r="AA379" s="213">
        <v>0</v>
      </c>
      <c r="AB379" s="213">
        <v>0</v>
      </c>
      <c r="AC379" s="213">
        <v>0</v>
      </c>
      <c r="AD379" s="214"/>
      <c r="AE379" s="214"/>
      <c r="AF379" s="209">
        <f>J379+T379-Z379</f>
        <v>0</v>
      </c>
      <c r="AG379" s="209">
        <f>K379+U379-AA379</f>
        <v>0</v>
      </c>
      <c r="AH379" s="210">
        <f>+AF379+AG379</f>
        <v>0</v>
      </c>
      <c r="AI379" s="209">
        <f>M379+V379-AB379</f>
        <v>0</v>
      </c>
      <c r="AJ379" s="209">
        <f>N379+W379-AC379</f>
        <v>0</v>
      </c>
      <c r="AK379" s="210">
        <f>+AI379+AJ379</f>
        <v>0</v>
      </c>
      <c r="AL379" s="210">
        <f>+AH379+AK379</f>
        <v>0</v>
      </c>
      <c r="AM379" s="213">
        <v>0</v>
      </c>
      <c r="AN379" s="213">
        <v>0</v>
      </c>
      <c r="AO379" s="210">
        <f>+AM379+AN379</f>
        <v>0</v>
      </c>
      <c r="AP379" s="213">
        <v>0</v>
      </c>
      <c r="AQ379" s="213">
        <v>0</v>
      </c>
      <c r="AR379" s="210">
        <f>+AP379+AQ379</f>
        <v>0</v>
      </c>
      <c r="AS379" s="210">
        <f>+AO379+AR379</f>
        <v>0</v>
      </c>
      <c r="AT379" s="213">
        <v>0</v>
      </c>
      <c r="AU379" s="213">
        <v>0</v>
      </c>
      <c r="AV379" s="210">
        <f>+AT379+AU379</f>
        <v>0</v>
      </c>
      <c r="AW379" s="213">
        <v>0</v>
      </c>
      <c r="AX379" s="213">
        <v>0</v>
      </c>
      <c r="AY379" s="210">
        <f>+AW379+AX379</f>
        <v>0</v>
      </c>
      <c r="AZ379" s="210">
        <f>+AV379+AY379</f>
        <v>0</v>
      </c>
      <c r="BA379" s="213">
        <v>0</v>
      </c>
      <c r="BB379" s="213">
        <v>0</v>
      </c>
      <c r="BC379" s="210">
        <f>+BA379+BB379</f>
        <v>0</v>
      </c>
      <c r="BD379" s="213">
        <v>0</v>
      </c>
      <c r="BE379" s="213">
        <v>0</v>
      </c>
      <c r="BF379" s="210">
        <f>+BD379+BE379</f>
        <v>0</v>
      </c>
      <c r="BG379" s="210">
        <f>+BC379+BF379</f>
        <v>0</v>
      </c>
      <c r="BH379" s="213">
        <v>0</v>
      </c>
      <c r="BI379" s="213">
        <v>0</v>
      </c>
      <c r="BJ379" s="210">
        <f>+BH379+BI379</f>
        <v>0</v>
      </c>
      <c r="BK379" s="213">
        <v>0</v>
      </c>
      <c r="BL379" s="213">
        <v>0</v>
      </c>
      <c r="BM379" s="210">
        <f>+BK379+BL379</f>
        <v>0</v>
      </c>
      <c r="BN379" s="210">
        <f>+BJ379+BM379</f>
        <v>0</v>
      </c>
      <c r="BO379" s="209">
        <f>AF379-AM379-AT379-BA379-BH379</f>
        <v>0</v>
      </c>
      <c r="BP379" s="209">
        <f>AG379-AN379-AU379-BB379-BI379</f>
        <v>0</v>
      </c>
      <c r="BQ379" s="210">
        <f>+BO379+BP379</f>
        <v>0</v>
      </c>
      <c r="BR379" s="209">
        <f>AI379-AP379-AW379-BD379-BK379</f>
        <v>0</v>
      </c>
      <c r="BS379" s="209">
        <f>AJ379-AQ379-AX379-BE379-BL379</f>
        <v>0</v>
      </c>
      <c r="BT379" s="210">
        <f>+BR379+BS379</f>
        <v>0</v>
      </c>
      <c r="BU379" s="210">
        <f>+BQ379+BT379</f>
        <v>0</v>
      </c>
      <c r="BV379" s="215">
        <f>R379+X379-AD379</f>
        <v>0</v>
      </c>
      <c r="BW379" s="215">
        <f>S379+Y379-AE379</f>
        <v>0</v>
      </c>
      <c r="BX379" s="216">
        <v>0</v>
      </c>
      <c r="BY379" s="216">
        <v>0</v>
      </c>
      <c r="BZ379" s="215">
        <f>BV379-BX379</f>
        <v>0</v>
      </c>
      <c r="CA379" s="217">
        <f>BW379-BY379</f>
        <v>0</v>
      </c>
    </row>
    <row r="380" spans="2:79" ht="36.75" hidden="1" customHeight="1">
      <c r="B380" s="218">
        <v>2015</v>
      </c>
      <c r="C380" s="219">
        <v>8320</v>
      </c>
      <c r="D380" s="218">
        <v>2</v>
      </c>
      <c r="E380" s="218">
        <v>5000</v>
      </c>
      <c r="F380" s="218">
        <v>5100</v>
      </c>
      <c r="G380" s="218">
        <v>515</v>
      </c>
      <c r="H380" s="218">
        <v>11</v>
      </c>
      <c r="I380" s="220" t="s">
        <v>1982</v>
      </c>
      <c r="J380" s="209">
        <v>0</v>
      </c>
      <c r="K380" s="209">
        <v>0</v>
      </c>
      <c r="L380" s="210">
        <f>+J380+K380</f>
        <v>0</v>
      </c>
      <c r="M380" s="209">
        <v>0</v>
      </c>
      <c r="N380" s="209">
        <v>0</v>
      </c>
      <c r="O380" s="210">
        <f>+M380+N380</f>
        <v>0</v>
      </c>
      <c r="P380" s="210">
        <f>+L380+O380</f>
        <v>0</v>
      </c>
      <c r="Q380" s="221" t="s">
        <v>19</v>
      </c>
      <c r="R380" s="238"/>
      <c r="S380" s="238"/>
      <c r="T380" s="213">
        <v>0</v>
      </c>
      <c r="U380" s="213">
        <v>0</v>
      </c>
      <c r="V380" s="213">
        <v>0</v>
      </c>
      <c r="W380" s="213">
        <v>0</v>
      </c>
      <c r="X380" s="213"/>
      <c r="Y380" s="213"/>
      <c r="Z380" s="213">
        <v>0</v>
      </c>
      <c r="AA380" s="213">
        <v>0</v>
      </c>
      <c r="AB380" s="213">
        <v>0</v>
      </c>
      <c r="AC380" s="213">
        <v>0</v>
      </c>
      <c r="AD380" s="214"/>
      <c r="AE380" s="214"/>
      <c r="AF380" s="209">
        <f>J380+T380-Z380</f>
        <v>0</v>
      </c>
      <c r="AG380" s="209">
        <f>K380+U380-AA380</f>
        <v>0</v>
      </c>
      <c r="AH380" s="210">
        <f>+AF380+AG380</f>
        <v>0</v>
      </c>
      <c r="AI380" s="209">
        <f>M380+V380-AB380</f>
        <v>0</v>
      </c>
      <c r="AJ380" s="209">
        <f>N380+W380-AC380</f>
        <v>0</v>
      </c>
      <c r="AK380" s="210">
        <f>+AI380+AJ380</f>
        <v>0</v>
      </c>
      <c r="AL380" s="210">
        <f>+AH380+AK380</f>
        <v>0</v>
      </c>
      <c r="AM380" s="213">
        <v>0</v>
      </c>
      <c r="AN380" s="213">
        <v>0</v>
      </c>
      <c r="AO380" s="210">
        <f>+AM380+AN380</f>
        <v>0</v>
      </c>
      <c r="AP380" s="213">
        <v>0</v>
      </c>
      <c r="AQ380" s="213">
        <v>0</v>
      </c>
      <c r="AR380" s="210">
        <f>+AP380+AQ380</f>
        <v>0</v>
      </c>
      <c r="AS380" s="210">
        <f>+AO380+AR380</f>
        <v>0</v>
      </c>
      <c r="AT380" s="213">
        <v>0</v>
      </c>
      <c r="AU380" s="213">
        <v>0</v>
      </c>
      <c r="AV380" s="210">
        <f>+AT380+AU380</f>
        <v>0</v>
      </c>
      <c r="AW380" s="213">
        <v>0</v>
      </c>
      <c r="AX380" s="213">
        <v>0</v>
      </c>
      <c r="AY380" s="210">
        <f>+AW380+AX380</f>
        <v>0</v>
      </c>
      <c r="AZ380" s="210">
        <f>+AV380+AY380</f>
        <v>0</v>
      </c>
      <c r="BA380" s="213">
        <v>0</v>
      </c>
      <c r="BB380" s="213">
        <v>0</v>
      </c>
      <c r="BC380" s="210">
        <f>+BA380+BB380</f>
        <v>0</v>
      </c>
      <c r="BD380" s="213">
        <v>0</v>
      </c>
      <c r="BE380" s="213">
        <v>0</v>
      </c>
      <c r="BF380" s="210">
        <f>+BD380+BE380</f>
        <v>0</v>
      </c>
      <c r="BG380" s="210">
        <f>+BC380+BF380</f>
        <v>0</v>
      </c>
      <c r="BH380" s="213">
        <v>0</v>
      </c>
      <c r="BI380" s="213">
        <v>0</v>
      </c>
      <c r="BJ380" s="210">
        <f>+BH380+BI380</f>
        <v>0</v>
      </c>
      <c r="BK380" s="213">
        <v>0</v>
      </c>
      <c r="BL380" s="213">
        <v>0</v>
      </c>
      <c r="BM380" s="210">
        <f>+BK380+BL380</f>
        <v>0</v>
      </c>
      <c r="BN380" s="210">
        <f>+BJ380+BM380</f>
        <v>0</v>
      </c>
      <c r="BO380" s="209">
        <f>AF380-AM380-AT380-BA380-BH380</f>
        <v>0</v>
      </c>
      <c r="BP380" s="209">
        <f>AG380-AN380-AU380-BB380-BI380</f>
        <v>0</v>
      </c>
      <c r="BQ380" s="210">
        <f>+BO380+BP380</f>
        <v>0</v>
      </c>
      <c r="BR380" s="209">
        <f>AI380-AP380-AW380-BD380-BK380</f>
        <v>0</v>
      </c>
      <c r="BS380" s="209">
        <f>AJ380-AQ380-AX380-BE380-BL380</f>
        <v>0</v>
      </c>
      <c r="BT380" s="210">
        <f>+BR380+BS380</f>
        <v>0</v>
      </c>
      <c r="BU380" s="210">
        <f>+BQ380+BT380</f>
        <v>0</v>
      </c>
      <c r="BV380" s="215">
        <f>R380+X380-AD380</f>
        <v>0</v>
      </c>
      <c r="BW380" s="215">
        <f>S380+Y380-AE380</f>
        <v>0</v>
      </c>
      <c r="BX380" s="216">
        <v>0</v>
      </c>
      <c r="BY380" s="216">
        <v>0</v>
      </c>
      <c r="BZ380" s="215">
        <f>BV380-BX380</f>
        <v>0</v>
      </c>
      <c r="CA380" s="217">
        <f>BW380-BY380</f>
        <v>0</v>
      </c>
    </row>
    <row r="381" spans="2:79" ht="36.75" hidden="1" customHeight="1">
      <c r="B381" s="218">
        <v>2015</v>
      </c>
      <c r="C381" s="219">
        <v>8320</v>
      </c>
      <c r="D381" s="218">
        <v>2</v>
      </c>
      <c r="E381" s="218">
        <v>5000</v>
      </c>
      <c r="F381" s="218">
        <v>5100</v>
      </c>
      <c r="G381" s="218">
        <v>515</v>
      </c>
      <c r="H381" s="218">
        <v>12</v>
      </c>
      <c r="I381" s="220" t="s">
        <v>686</v>
      </c>
      <c r="J381" s="209">
        <v>0</v>
      </c>
      <c r="K381" s="209">
        <v>0</v>
      </c>
      <c r="L381" s="210">
        <f>+J381+K381</f>
        <v>0</v>
      </c>
      <c r="M381" s="209">
        <v>0</v>
      </c>
      <c r="N381" s="209">
        <v>0</v>
      </c>
      <c r="O381" s="210">
        <f>+M381+N381</f>
        <v>0</v>
      </c>
      <c r="P381" s="210">
        <f>+L381+O381</f>
        <v>0</v>
      </c>
      <c r="Q381" s="221" t="s">
        <v>19</v>
      </c>
      <c r="R381" s="238"/>
      <c r="S381" s="238"/>
      <c r="T381" s="213">
        <v>0</v>
      </c>
      <c r="U381" s="213">
        <v>0</v>
      </c>
      <c r="V381" s="213">
        <v>0</v>
      </c>
      <c r="W381" s="213">
        <v>0</v>
      </c>
      <c r="X381" s="213"/>
      <c r="Y381" s="213"/>
      <c r="Z381" s="213">
        <v>0</v>
      </c>
      <c r="AA381" s="213">
        <v>0</v>
      </c>
      <c r="AB381" s="213">
        <v>0</v>
      </c>
      <c r="AC381" s="213">
        <v>0</v>
      </c>
      <c r="AD381" s="214"/>
      <c r="AE381" s="214"/>
      <c r="AF381" s="209">
        <f>J381+T381-Z381</f>
        <v>0</v>
      </c>
      <c r="AG381" s="209">
        <f>K381+U381-AA381</f>
        <v>0</v>
      </c>
      <c r="AH381" s="210">
        <f>+AF381+AG381</f>
        <v>0</v>
      </c>
      <c r="AI381" s="209">
        <f>M381+V381-AB381</f>
        <v>0</v>
      </c>
      <c r="AJ381" s="209">
        <f>N381+W381-AC381</f>
        <v>0</v>
      </c>
      <c r="AK381" s="210">
        <f>+AI381+AJ381</f>
        <v>0</v>
      </c>
      <c r="AL381" s="210">
        <f>+AH381+AK381</f>
        <v>0</v>
      </c>
      <c r="AM381" s="213">
        <v>0</v>
      </c>
      <c r="AN381" s="213">
        <v>0</v>
      </c>
      <c r="AO381" s="210">
        <f>+AM381+AN381</f>
        <v>0</v>
      </c>
      <c r="AP381" s="213">
        <v>0</v>
      </c>
      <c r="AQ381" s="213">
        <v>0</v>
      </c>
      <c r="AR381" s="210">
        <f>+AP381+AQ381</f>
        <v>0</v>
      </c>
      <c r="AS381" s="210">
        <f>+AO381+AR381</f>
        <v>0</v>
      </c>
      <c r="AT381" s="213">
        <v>0</v>
      </c>
      <c r="AU381" s="213">
        <v>0</v>
      </c>
      <c r="AV381" s="210">
        <f>+AT381+AU381</f>
        <v>0</v>
      </c>
      <c r="AW381" s="213">
        <v>0</v>
      </c>
      <c r="AX381" s="213">
        <v>0</v>
      </c>
      <c r="AY381" s="210">
        <f>+AW381+AX381</f>
        <v>0</v>
      </c>
      <c r="AZ381" s="210">
        <f>+AV381+AY381</f>
        <v>0</v>
      </c>
      <c r="BA381" s="213">
        <v>0</v>
      </c>
      <c r="BB381" s="213">
        <v>0</v>
      </c>
      <c r="BC381" s="210">
        <f>+BA381+BB381</f>
        <v>0</v>
      </c>
      <c r="BD381" s="213">
        <v>0</v>
      </c>
      <c r="BE381" s="213">
        <v>0</v>
      </c>
      <c r="BF381" s="210">
        <f>+BD381+BE381</f>
        <v>0</v>
      </c>
      <c r="BG381" s="210">
        <f>+BC381+BF381</f>
        <v>0</v>
      </c>
      <c r="BH381" s="213">
        <v>0</v>
      </c>
      <c r="BI381" s="213">
        <v>0</v>
      </c>
      <c r="BJ381" s="210">
        <f>+BH381+BI381</f>
        <v>0</v>
      </c>
      <c r="BK381" s="213">
        <v>0</v>
      </c>
      <c r="BL381" s="213">
        <v>0</v>
      </c>
      <c r="BM381" s="210">
        <f>+BK381+BL381</f>
        <v>0</v>
      </c>
      <c r="BN381" s="210">
        <f>+BJ381+BM381</f>
        <v>0</v>
      </c>
      <c r="BO381" s="209">
        <f>AF381-AM381-AT381-BA381-BH381</f>
        <v>0</v>
      </c>
      <c r="BP381" s="209">
        <f>AG381-AN381-AU381-BB381-BI381</f>
        <v>0</v>
      </c>
      <c r="BQ381" s="210">
        <f>+BO381+BP381</f>
        <v>0</v>
      </c>
      <c r="BR381" s="209">
        <f>AI381-AP381-AW381-BD381-BK381</f>
        <v>0</v>
      </c>
      <c r="BS381" s="209">
        <f>AJ381-AQ381-AX381-BE381-BL381</f>
        <v>0</v>
      </c>
      <c r="BT381" s="210">
        <f>+BR381+BS381</f>
        <v>0</v>
      </c>
      <c r="BU381" s="210">
        <f>+BQ381+BT381</f>
        <v>0</v>
      </c>
      <c r="BV381" s="215">
        <f>R381+X381-AD381</f>
        <v>0</v>
      </c>
      <c r="BW381" s="215">
        <f>S381+Y381-AE381</f>
        <v>0</v>
      </c>
      <c r="BX381" s="216">
        <v>0</v>
      </c>
      <c r="BY381" s="216">
        <v>0</v>
      </c>
      <c r="BZ381" s="215">
        <f>BV381-BX381</f>
        <v>0</v>
      </c>
      <c r="CA381" s="217">
        <f>BW381-BY381</f>
        <v>0</v>
      </c>
    </row>
    <row r="382" spans="2:79" ht="36.75" hidden="1" customHeight="1">
      <c r="B382" s="218">
        <v>2015</v>
      </c>
      <c r="C382" s="219">
        <v>8320</v>
      </c>
      <c r="D382" s="218">
        <v>2</v>
      </c>
      <c r="E382" s="218">
        <v>5000</v>
      </c>
      <c r="F382" s="218">
        <v>5100</v>
      </c>
      <c r="G382" s="218">
        <v>515</v>
      </c>
      <c r="H382" s="218">
        <v>13</v>
      </c>
      <c r="I382" s="220" t="s">
        <v>233</v>
      </c>
      <c r="J382" s="209">
        <v>0</v>
      </c>
      <c r="K382" s="209">
        <v>0</v>
      </c>
      <c r="L382" s="210">
        <f>+J382+K382</f>
        <v>0</v>
      </c>
      <c r="M382" s="209">
        <v>0</v>
      </c>
      <c r="N382" s="209">
        <v>0</v>
      </c>
      <c r="O382" s="210">
        <f>+M382+N382</f>
        <v>0</v>
      </c>
      <c r="P382" s="210">
        <f>+L382+O382</f>
        <v>0</v>
      </c>
      <c r="Q382" s="221" t="s">
        <v>19</v>
      </c>
      <c r="R382" s="238"/>
      <c r="S382" s="238"/>
      <c r="T382" s="213">
        <v>0</v>
      </c>
      <c r="U382" s="213">
        <v>0</v>
      </c>
      <c r="V382" s="213">
        <v>0</v>
      </c>
      <c r="W382" s="213">
        <v>0</v>
      </c>
      <c r="X382" s="213"/>
      <c r="Y382" s="213"/>
      <c r="Z382" s="213">
        <v>0</v>
      </c>
      <c r="AA382" s="213">
        <v>0</v>
      </c>
      <c r="AB382" s="213">
        <v>0</v>
      </c>
      <c r="AC382" s="213">
        <v>0</v>
      </c>
      <c r="AD382" s="214"/>
      <c r="AE382" s="214"/>
      <c r="AF382" s="209">
        <f>J382+T382-Z382</f>
        <v>0</v>
      </c>
      <c r="AG382" s="209">
        <f>K382+U382-AA382</f>
        <v>0</v>
      </c>
      <c r="AH382" s="210">
        <f>+AF382+AG382</f>
        <v>0</v>
      </c>
      <c r="AI382" s="209">
        <f>M382+V382-AB382</f>
        <v>0</v>
      </c>
      <c r="AJ382" s="209">
        <f>N382+W382-AC382</f>
        <v>0</v>
      </c>
      <c r="AK382" s="210">
        <f>+AI382+AJ382</f>
        <v>0</v>
      </c>
      <c r="AL382" s="210">
        <f>+AH382+AK382</f>
        <v>0</v>
      </c>
      <c r="AM382" s="213">
        <v>0</v>
      </c>
      <c r="AN382" s="213">
        <v>0</v>
      </c>
      <c r="AO382" s="210">
        <f>+AM382+AN382</f>
        <v>0</v>
      </c>
      <c r="AP382" s="213">
        <v>0</v>
      </c>
      <c r="AQ382" s="213">
        <v>0</v>
      </c>
      <c r="AR382" s="210">
        <f>+AP382+AQ382</f>
        <v>0</v>
      </c>
      <c r="AS382" s="210">
        <f>+AO382+AR382</f>
        <v>0</v>
      </c>
      <c r="AT382" s="213">
        <v>0</v>
      </c>
      <c r="AU382" s="213">
        <v>0</v>
      </c>
      <c r="AV382" s="210">
        <f>+AT382+AU382</f>
        <v>0</v>
      </c>
      <c r="AW382" s="213">
        <v>0</v>
      </c>
      <c r="AX382" s="213">
        <v>0</v>
      </c>
      <c r="AY382" s="210">
        <f>+AW382+AX382</f>
        <v>0</v>
      </c>
      <c r="AZ382" s="210">
        <f>+AV382+AY382</f>
        <v>0</v>
      </c>
      <c r="BA382" s="213">
        <v>0</v>
      </c>
      <c r="BB382" s="213">
        <v>0</v>
      </c>
      <c r="BC382" s="210">
        <f>+BA382+BB382</f>
        <v>0</v>
      </c>
      <c r="BD382" s="213">
        <v>0</v>
      </c>
      <c r="BE382" s="213">
        <v>0</v>
      </c>
      <c r="BF382" s="210">
        <f>+BD382+BE382</f>
        <v>0</v>
      </c>
      <c r="BG382" s="210">
        <f>+BC382+BF382</f>
        <v>0</v>
      </c>
      <c r="BH382" s="213">
        <v>0</v>
      </c>
      <c r="BI382" s="213">
        <v>0</v>
      </c>
      <c r="BJ382" s="210">
        <f>+BH382+BI382</f>
        <v>0</v>
      </c>
      <c r="BK382" s="213">
        <v>0</v>
      </c>
      <c r="BL382" s="213">
        <v>0</v>
      </c>
      <c r="BM382" s="210">
        <f>+BK382+BL382</f>
        <v>0</v>
      </c>
      <c r="BN382" s="210">
        <f>+BJ382+BM382</f>
        <v>0</v>
      </c>
      <c r="BO382" s="209">
        <f>AF382-AM382-AT382-BA382-BH382</f>
        <v>0</v>
      </c>
      <c r="BP382" s="209">
        <f>AG382-AN382-AU382-BB382-BI382</f>
        <v>0</v>
      </c>
      <c r="BQ382" s="210">
        <f>+BO382+BP382</f>
        <v>0</v>
      </c>
      <c r="BR382" s="209">
        <f>AI382-AP382-AW382-BD382-BK382</f>
        <v>0</v>
      </c>
      <c r="BS382" s="209">
        <f>AJ382-AQ382-AX382-BE382-BL382</f>
        <v>0</v>
      </c>
      <c r="BT382" s="210">
        <f>+BR382+BS382</f>
        <v>0</v>
      </c>
      <c r="BU382" s="210">
        <f>+BQ382+BT382</f>
        <v>0</v>
      </c>
      <c r="BV382" s="215">
        <f>R382+X382-AD382</f>
        <v>0</v>
      </c>
      <c r="BW382" s="215">
        <f>S382+Y382-AE382</f>
        <v>0</v>
      </c>
      <c r="BX382" s="216">
        <v>0</v>
      </c>
      <c r="BY382" s="216">
        <v>0</v>
      </c>
      <c r="BZ382" s="215">
        <f>BV382-BX382</f>
        <v>0</v>
      </c>
      <c r="CA382" s="217">
        <f>BW382-BY382</f>
        <v>0</v>
      </c>
    </row>
    <row r="383" spans="2:79" ht="36.75" hidden="1" customHeight="1">
      <c r="B383" s="218">
        <v>2015</v>
      </c>
      <c r="C383" s="219">
        <v>8320</v>
      </c>
      <c r="D383" s="218">
        <v>2</v>
      </c>
      <c r="E383" s="218">
        <v>5000</v>
      </c>
      <c r="F383" s="218">
        <v>5100</v>
      </c>
      <c r="G383" s="218">
        <v>515</v>
      </c>
      <c r="H383" s="218">
        <v>14</v>
      </c>
      <c r="I383" s="220" t="s">
        <v>1981</v>
      </c>
      <c r="J383" s="209">
        <v>0</v>
      </c>
      <c r="K383" s="209">
        <v>0</v>
      </c>
      <c r="L383" s="210">
        <f>+J383+K383</f>
        <v>0</v>
      </c>
      <c r="M383" s="209">
        <v>0</v>
      </c>
      <c r="N383" s="209">
        <v>0</v>
      </c>
      <c r="O383" s="210">
        <f>+M383+N383</f>
        <v>0</v>
      </c>
      <c r="P383" s="210">
        <f>+L383+O383</f>
        <v>0</v>
      </c>
      <c r="Q383" s="221" t="s">
        <v>19</v>
      </c>
      <c r="R383" s="238"/>
      <c r="S383" s="238"/>
      <c r="T383" s="213">
        <v>0</v>
      </c>
      <c r="U383" s="213">
        <v>0</v>
      </c>
      <c r="V383" s="213">
        <v>0</v>
      </c>
      <c r="W383" s="213">
        <v>0</v>
      </c>
      <c r="X383" s="213"/>
      <c r="Y383" s="213"/>
      <c r="Z383" s="213">
        <v>0</v>
      </c>
      <c r="AA383" s="213">
        <v>0</v>
      </c>
      <c r="AB383" s="213">
        <v>0</v>
      </c>
      <c r="AC383" s="213">
        <v>0</v>
      </c>
      <c r="AD383" s="214"/>
      <c r="AE383" s="214"/>
      <c r="AF383" s="209">
        <f>J383+T383-Z383</f>
        <v>0</v>
      </c>
      <c r="AG383" s="209">
        <f>K383+U383-AA383</f>
        <v>0</v>
      </c>
      <c r="AH383" s="210">
        <f>+AF383+AG383</f>
        <v>0</v>
      </c>
      <c r="AI383" s="209">
        <f>M383+V383-AB383</f>
        <v>0</v>
      </c>
      <c r="AJ383" s="209">
        <f>N383+W383-AC383</f>
        <v>0</v>
      </c>
      <c r="AK383" s="210">
        <f>+AI383+AJ383</f>
        <v>0</v>
      </c>
      <c r="AL383" s="210">
        <f>+AH383+AK383</f>
        <v>0</v>
      </c>
      <c r="AM383" s="213">
        <v>0</v>
      </c>
      <c r="AN383" s="213">
        <v>0</v>
      </c>
      <c r="AO383" s="210">
        <f>+AM383+AN383</f>
        <v>0</v>
      </c>
      <c r="AP383" s="213">
        <v>0</v>
      </c>
      <c r="AQ383" s="213">
        <v>0</v>
      </c>
      <c r="AR383" s="210">
        <f>+AP383+AQ383</f>
        <v>0</v>
      </c>
      <c r="AS383" s="210">
        <f>+AO383+AR383</f>
        <v>0</v>
      </c>
      <c r="AT383" s="213">
        <v>0</v>
      </c>
      <c r="AU383" s="213">
        <v>0</v>
      </c>
      <c r="AV383" s="210">
        <f>+AT383+AU383</f>
        <v>0</v>
      </c>
      <c r="AW383" s="213">
        <v>0</v>
      </c>
      <c r="AX383" s="213">
        <v>0</v>
      </c>
      <c r="AY383" s="210">
        <f>+AW383+AX383</f>
        <v>0</v>
      </c>
      <c r="AZ383" s="210">
        <f>+AV383+AY383</f>
        <v>0</v>
      </c>
      <c r="BA383" s="213">
        <v>0</v>
      </c>
      <c r="BB383" s="213">
        <v>0</v>
      </c>
      <c r="BC383" s="210">
        <f>+BA383+BB383</f>
        <v>0</v>
      </c>
      <c r="BD383" s="213">
        <v>0</v>
      </c>
      <c r="BE383" s="213">
        <v>0</v>
      </c>
      <c r="BF383" s="210">
        <f>+BD383+BE383</f>
        <v>0</v>
      </c>
      <c r="BG383" s="210">
        <f>+BC383+BF383</f>
        <v>0</v>
      </c>
      <c r="BH383" s="213">
        <v>0</v>
      </c>
      <c r="BI383" s="213">
        <v>0</v>
      </c>
      <c r="BJ383" s="210">
        <f>+BH383+BI383</f>
        <v>0</v>
      </c>
      <c r="BK383" s="213">
        <v>0</v>
      </c>
      <c r="BL383" s="213">
        <v>0</v>
      </c>
      <c r="BM383" s="210">
        <f>+BK383+BL383</f>
        <v>0</v>
      </c>
      <c r="BN383" s="210">
        <f>+BJ383+BM383</f>
        <v>0</v>
      </c>
      <c r="BO383" s="209">
        <f>AF383-AM383-AT383-BA383-BH383</f>
        <v>0</v>
      </c>
      <c r="BP383" s="209">
        <f>AG383-AN383-AU383-BB383-BI383</f>
        <v>0</v>
      </c>
      <c r="BQ383" s="210">
        <f>+BO383+BP383</f>
        <v>0</v>
      </c>
      <c r="BR383" s="209">
        <f>AI383-AP383-AW383-BD383-BK383</f>
        <v>0</v>
      </c>
      <c r="BS383" s="209">
        <f>AJ383-AQ383-AX383-BE383-BL383</f>
        <v>0</v>
      </c>
      <c r="BT383" s="210">
        <f>+BR383+BS383</f>
        <v>0</v>
      </c>
      <c r="BU383" s="210">
        <f>+BQ383+BT383</f>
        <v>0</v>
      </c>
      <c r="BV383" s="215">
        <f>R383+X383-AD383</f>
        <v>0</v>
      </c>
      <c r="BW383" s="215">
        <f>S383+Y383-AE383</f>
        <v>0</v>
      </c>
      <c r="BX383" s="216">
        <v>0</v>
      </c>
      <c r="BY383" s="216">
        <v>0</v>
      </c>
      <c r="BZ383" s="215">
        <f>BV383-BX383</f>
        <v>0</v>
      </c>
      <c r="CA383" s="217">
        <f>BW383-BY383</f>
        <v>0</v>
      </c>
    </row>
    <row r="384" spans="2:79" ht="36.75" customHeight="1">
      <c r="B384" s="218">
        <v>2015</v>
      </c>
      <c r="C384" s="219">
        <v>8320</v>
      </c>
      <c r="D384" s="218">
        <v>2</v>
      </c>
      <c r="E384" s="218">
        <v>5000</v>
      </c>
      <c r="F384" s="218">
        <v>5100</v>
      </c>
      <c r="G384" s="218">
        <v>515</v>
      </c>
      <c r="H384" s="218">
        <v>15</v>
      </c>
      <c r="I384" s="220" t="s">
        <v>1980</v>
      </c>
      <c r="J384" s="209">
        <v>1315000</v>
      </c>
      <c r="K384" s="209">
        <v>0</v>
      </c>
      <c r="L384" s="210">
        <f>+J384+K384</f>
        <v>1315000</v>
      </c>
      <c r="M384" s="209">
        <v>0</v>
      </c>
      <c r="N384" s="209">
        <v>0</v>
      </c>
      <c r="O384" s="210">
        <f>+M384+N384</f>
        <v>0</v>
      </c>
      <c r="P384" s="210">
        <f>+L384+O384</f>
        <v>1315000</v>
      </c>
      <c r="Q384" s="221" t="s">
        <v>19</v>
      </c>
      <c r="R384" s="238">
        <v>9</v>
      </c>
      <c r="S384" s="238"/>
      <c r="T384" s="213">
        <v>0</v>
      </c>
      <c r="U384" s="213">
        <v>0</v>
      </c>
      <c r="V384" s="213">
        <v>0</v>
      </c>
      <c r="W384" s="213">
        <v>0</v>
      </c>
      <c r="X384" s="213"/>
      <c r="Y384" s="213"/>
      <c r="Z384" s="213">
        <v>0</v>
      </c>
      <c r="AA384" s="213">
        <v>0</v>
      </c>
      <c r="AB384" s="213">
        <v>0</v>
      </c>
      <c r="AC384" s="213">
        <v>0</v>
      </c>
      <c r="AD384" s="214"/>
      <c r="AE384" s="214"/>
      <c r="AF384" s="209">
        <f>J384+T384-Z384</f>
        <v>1315000</v>
      </c>
      <c r="AG384" s="209">
        <f>K384+U384-AA384</f>
        <v>0</v>
      </c>
      <c r="AH384" s="210">
        <f>+AF384+AG384</f>
        <v>1315000</v>
      </c>
      <c r="AI384" s="209">
        <f>M384+V384-AB384</f>
        <v>0</v>
      </c>
      <c r="AJ384" s="209">
        <f>N384+W384-AC384</f>
        <v>0</v>
      </c>
      <c r="AK384" s="210">
        <f>+AI384+AJ384</f>
        <v>0</v>
      </c>
      <c r="AL384" s="210">
        <f>+AH384+AK384</f>
        <v>1315000</v>
      </c>
      <c r="AM384" s="213">
        <f>[1]C3!G1131</f>
        <v>1300000.01</v>
      </c>
      <c r="AN384" s="213">
        <v>0</v>
      </c>
      <c r="AO384" s="210">
        <f>+AM384+AN384</f>
        <v>1300000.01</v>
      </c>
      <c r="AP384" s="213">
        <v>0</v>
      </c>
      <c r="AQ384" s="213">
        <v>0</v>
      </c>
      <c r="AR384" s="210">
        <f>+AP384+AQ384</f>
        <v>0</v>
      </c>
      <c r="AS384" s="210">
        <f>+AO384+AR384</f>
        <v>1300000.01</v>
      </c>
      <c r="AT384" s="213">
        <f>[1]C3!G1132</f>
        <v>0</v>
      </c>
      <c r="AU384" s="213">
        <v>0</v>
      </c>
      <c r="AV384" s="210">
        <f>+AT384+AU384</f>
        <v>0</v>
      </c>
      <c r="AW384" s="213">
        <v>0</v>
      </c>
      <c r="AX384" s="213">
        <v>0</v>
      </c>
      <c r="AY384" s="210">
        <f>+AW384+AX384</f>
        <v>0</v>
      </c>
      <c r="AZ384" s="210">
        <f>+AV384+AY384</f>
        <v>0</v>
      </c>
      <c r="BA384" s="213">
        <f>[1]C3!G1133</f>
        <v>0</v>
      </c>
      <c r="BB384" s="213">
        <v>0</v>
      </c>
      <c r="BC384" s="210">
        <f>+BA384+BB384</f>
        <v>0</v>
      </c>
      <c r="BD384" s="213">
        <v>0</v>
      </c>
      <c r="BE384" s="213">
        <v>0</v>
      </c>
      <c r="BF384" s="210">
        <f>+BD384+BE384</f>
        <v>0</v>
      </c>
      <c r="BG384" s="210">
        <f>+BC384+BF384</f>
        <v>0</v>
      </c>
      <c r="BH384" s="213">
        <f>[1]C3!G1134</f>
        <v>0</v>
      </c>
      <c r="BI384" s="213">
        <v>0</v>
      </c>
      <c r="BJ384" s="210">
        <f>+BH384+BI384</f>
        <v>0</v>
      </c>
      <c r="BK384" s="213">
        <v>0</v>
      </c>
      <c r="BL384" s="213">
        <v>0</v>
      </c>
      <c r="BM384" s="210">
        <f>+BK384+BL384</f>
        <v>0</v>
      </c>
      <c r="BN384" s="210">
        <f>+BJ384+BM384</f>
        <v>0</v>
      </c>
      <c r="BO384" s="209">
        <f>AF384-AM384-AT384-BA384-BH384</f>
        <v>14999.989999999991</v>
      </c>
      <c r="BP384" s="209">
        <f>AG384-AN384-AU384-BB384-BI384</f>
        <v>0</v>
      </c>
      <c r="BQ384" s="210">
        <f>+BO384+BP384</f>
        <v>14999.989999999991</v>
      </c>
      <c r="BR384" s="209">
        <f>AI384-AP384-AW384-BD384-BK384</f>
        <v>0</v>
      </c>
      <c r="BS384" s="209">
        <f>AJ384-AQ384-AX384-BE384-BL384</f>
        <v>0</v>
      </c>
      <c r="BT384" s="210">
        <f>+BR384+BS384</f>
        <v>0</v>
      </c>
      <c r="BU384" s="210">
        <f>+BQ384+BT384</f>
        <v>14999.989999999991</v>
      </c>
      <c r="BV384" s="215">
        <f>R384+X384-AD384</f>
        <v>9</v>
      </c>
      <c r="BW384" s="215">
        <f>S384+Y384-AE384</f>
        <v>0</v>
      </c>
      <c r="BX384" s="216">
        <f>[1]C3!H1131</f>
        <v>6</v>
      </c>
      <c r="BY384" s="216">
        <v>0</v>
      </c>
      <c r="BZ384" s="215">
        <f>BV384-BX384</f>
        <v>3</v>
      </c>
      <c r="CA384" s="217">
        <f>BW384-BY384</f>
        <v>0</v>
      </c>
    </row>
    <row r="385" spans="2:79" ht="36.75" hidden="1" customHeight="1">
      <c r="B385" s="218">
        <v>2015</v>
      </c>
      <c r="C385" s="219">
        <v>8320</v>
      </c>
      <c r="D385" s="218">
        <v>2</v>
      </c>
      <c r="E385" s="218">
        <v>5000</v>
      </c>
      <c r="F385" s="218">
        <v>5100</v>
      </c>
      <c r="G385" s="218">
        <v>515</v>
      </c>
      <c r="H385" s="218">
        <v>16</v>
      </c>
      <c r="I385" s="220" t="s">
        <v>1979</v>
      </c>
      <c r="J385" s="209">
        <v>0</v>
      </c>
      <c r="K385" s="209">
        <v>0</v>
      </c>
      <c r="L385" s="210">
        <f>+J385+K385</f>
        <v>0</v>
      </c>
      <c r="M385" s="209">
        <v>0</v>
      </c>
      <c r="N385" s="209">
        <v>0</v>
      </c>
      <c r="O385" s="210">
        <f>+M385+N385</f>
        <v>0</v>
      </c>
      <c r="P385" s="210">
        <f>+L385+O385</f>
        <v>0</v>
      </c>
      <c r="Q385" s="221" t="s">
        <v>19</v>
      </c>
      <c r="R385" s="238"/>
      <c r="S385" s="238"/>
      <c r="T385" s="213">
        <v>0</v>
      </c>
      <c r="U385" s="213">
        <v>0</v>
      </c>
      <c r="V385" s="213">
        <v>0</v>
      </c>
      <c r="W385" s="213">
        <v>0</v>
      </c>
      <c r="X385" s="213"/>
      <c r="Y385" s="213"/>
      <c r="Z385" s="213">
        <v>0</v>
      </c>
      <c r="AA385" s="213">
        <v>0</v>
      </c>
      <c r="AB385" s="213">
        <v>0</v>
      </c>
      <c r="AC385" s="213">
        <v>0</v>
      </c>
      <c r="AD385" s="214"/>
      <c r="AE385" s="214"/>
      <c r="AF385" s="209">
        <f>J385+T385-Z385</f>
        <v>0</v>
      </c>
      <c r="AG385" s="209">
        <f>K385+U385-AA385</f>
        <v>0</v>
      </c>
      <c r="AH385" s="210">
        <f>+AF385+AG385</f>
        <v>0</v>
      </c>
      <c r="AI385" s="209">
        <f>M385+V385-AB385</f>
        <v>0</v>
      </c>
      <c r="AJ385" s="209">
        <f>N385+W385-AC385</f>
        <v>0</v>
      </c>
      <c r="AK385" s="210">
        <f>+AI385+AJ385</f>
        <v>0</v>
      </c>
      <c r="AL385" s="210">
        <f>+AH385+AK385</f>
        <v>0</v>
      </c>
      <c r="AM385" s="213">
        <v>0</v>
      </c>
      <c r="AN385" s="213">
        <v>0</v>
      </c>
      <c r="AO385" s="210">
        <f>+AM385+AN385</f>
        <v>0</v>
      </c>
      <c r="AP385" s="213">
        <v>0</v>
      </c>
      <c r="AQ385" s="213">
        <v>0</v>
      </c>
      <c r="AR385" s="210">
        <f>+AP385+AQ385</f>
        <v>0</v>
      </c>
      <c r="AS385" s="210">
        <f>+AO385+AR385</f>
        <v>0</v>
      </c>
      <c r="AT385" s="213">
        <v>0</v>
      </c>
      <c r="AU385" s="213">
        <v>0</v>
      </c>
      <c r="AV385" s="210">
        <f>+AT385+AU385</f>
        <v>0</v>
      </c>
      <c r="AW385" s="213">
        <v>0</v>
      </c>
      <c r="AX385" s="213">
        <v>0</v>
      </c>
      <c r="AY385" s="210">
        <f>+AW385+AX385</f>
        <v>0</v>
      </c>
      <c r="AZ385" s="210">
        <f>+AV385+AY385</f>
        <v>0</v>
      </c>
      <c r="BA385" s="213">
        <v>0</v>
      </c>
      <c r="BB385" s="213">
        <v>0</v>
      </c>
      <c r="BC385" s="210">
        <f>+BA385+BB385</f>
        <v>0</v>
      </c>
      <c r="BD385" s="213">
        <v>0</v>
      </c>
      <c r="BE385" s="213">
        <v>0</v>
      </c>
      <c r="BF385" s="210">
        <f>+BD385+BE385</f>
        <v>0</v>
      </c>
      <c r="BG385" s="210">
        <f>+BC385+BF385</f>
        <v>0</v>
      </c>
      <c r="BH385" s="213">
        <v>0</v>
      </c>
      <c r="BI385" s="213">
        <v>0</v>
      </c>
      <c r="BJ385" s="210">
        <f>+BH385+BI385</f>
        <v>0</v>
      </c>
      <c r="BK385" s="213">
        <v>0</v>
      </c>
      <c r="BL385" s="213">
        <v>0</v>
      </c>
      <c r="BM385" s="210">
        <f>+BK385+BL385</f>
        <v>0</v>
      </c>
      <c r="BN385" s="210">
        <f>+BJ385+BM385</f>
        <v>0</v>
      </c>
      <c r="BO385" s="209">
        <f>AF385-AM385-AT385-BA385-BH385</f>
        <v>0</v>
      </c>
      <c r="BP385" s="209">
        <f>AG385-AN385-AU385-BB385-BI385</f>
        <v>0</v>
      </c>
      <c r="BQ385" s="210">
        <f>+BO385+BP385</f>
        <v>0</v>
      </c>
      <c r="BR385" s="209">
        <f>AI385-AP385-AW385-BD385-BK385</f>
        <v>0</v>
      </c>
      <c r="BS385" s="209">
        <f>AJ385-AQ385-AX385-BE385-BL385</f>
        <v>0</v>
      </c>
      <c r="BT385" s="210">
        <f>+BR385+BS385</f>
        <v>0</v>
      </c>
      <c r="BU385" s="210">
        <f>+BQ385+BT385</f>
        <v>0</v>
      </c>
      <c r="BV385" s="215">
        <f>R385+X385-AD385</f>
        <v>0</v>
      </c>
      <c r="BW385" s="215">
        <f>S385+Y385-AE385</f>
        <v>0</v>
      </c>
      <c r="BX385" s="216">
        <v>0</v>
      </c>
      <c r="BY385" s="216">
        <v>0</v>
      </c>
      <c r="BZ385" s="215">
        <f>BV385-BX385</f>
        <v>0</v>
      </c>
      <c r="CA385" s="217">
        <f>BW385-BY385</f>
        <v>0</v>
      </c>
    </row>
    <row r="386" spans="2:79" ht="36.75" hidden="1" customHeight="1">
      <c r="B386" s="218">
        <v>2015</v>
      </c>
      <c r="C386" s="219">
        <v>8320</v>
      </c>
      <c r="D386" s="218">
        <v>2</v>
      </c>
      <c r="E386" s="218">
        <v>5000</v>
      </c>
      <c r="F386" s="218">
        <v>5100</v>
      </c>
      <c r="G386" s="218">
        <v>515</v>
      </c>
      <c r="H386" s="218">
        <v>17</v>
      </c>
      <c r="I386" s="231" t="s">
        <v>1978</v>
      </c>
      <c r="J386" s="209">
        <v>0</v>
      </c>
      <c r="K386" s="209">
        <v>0</v>
      </c>
      <c r="L386" s="210">
        <f>+J386+K386</f>
        <v>0</v>
      </c>
      <c r="M386" s="209">
        <v>0</v>
      </c>
      <c r="N386" s="209">
        <v>0</v>
      </c>
      <c r="O386" s="210">
        <f>+M386+N386</f>
        <v>0</v>
      </c>
      <c r="P386" s="210">
        <f>+L386+O386</f>
        <v>0</v>
      </c>
      <c r="Q386" s="221" t="s">
        <v>19</v>
      </c>
      <c r="R386" s="238"/>
      <c r="S386" s="238"/>
      <c r="T386" s="213">
        <v>0</v>
      </c>
      <c r="U386" s="213">
        <v>0</v>
      </c>
      <c r="V386" s="213">
        <v>0</v>
      </c>
      <c r="W386" s="213">
        <v>0</v>
      </c>
      <c r="X386" s="213"/>
      <c r="Y386" s="213"/>
      <c r="Z386" s="213">
        <v>0</v>
      </c>
      <c r="AA386" s="213">
        <v>0</v>
      </c>
      <c r="AB386" s="213">
        <v>0</v>
      </c>
      <c r="AC386" s="213">
        <v>0</v>
      </c>
      <c r="AD386" s="214"/>
      <c r="AE386" s="214"/>
      <c r="AF386" s="209">
        <f>J386+T386-Z386</f>
        <v>0</v>
      </c>
      <c r="AG386" s="209">
        <f>K386+U386-AA386</f>
        <v>0</v>
      </c>
      <c r="AH386" s="210">
        <f>+AF386+AG386</f>
        <v>0</v>
      </c>
      <c r="AI386" s="209">
        <f>M386+V386-AB386</f>
        <v>0</v>
      </c>
      <c r="AJ386" s="209">
        <f>N386+W386-AC386</f>
        <v>0</v>
      </c>
      <c r="AK386" s="210">
        <f>+AI386+AJ386</f>
        <v>0</v>
      </c>
      <c r="AL386" s="210">
        <f>+AH386+AK386</f>
        <v>0</v>
      </c>
      <c r="AM386" s="213">
        <v>0</v>
      </c>
      <c r="AN386" s="213">
        <v>0</v>
      </c>
      <c r="AO386" s="210">
        <f>+AM386+AN386</f>
        <v>0</v>
      </c>
      <c r="AP386" s="213">
        <v>0</v>
      </c>
      <c r="AQ386" s="213">
        <v>0</v>
      </c>
      <c r="AR386" s="210">
        <f>+AP386+AQ386</f>
        <v>0</v>
      </c>
      <c r="AS386" s="210">
        <f>+AO386+AR386</f>
        <v>0</v>
      </c>
      <c r="AT386" s="213">
        <v>0</v>
      </c>
      <c r="AU386" s="213">
        <v>0</v>
      </c>
      <c r="AV386" s="210">
        <f>+AT386+AU386</f>
        <v>0</v>
      </c>
      <c r="AW386" s="213">
        <v>0</v>
      </c>
      <c r="AX386" s="213">
        <v>0</v>
      </c>
      <c r="AY386" s="210">
        <f>+AW386+AX386</f>
        <v>0</v>
      </c>
      <c r="AZ386" s="210">
        <f>+AV386+AY386</f>
        <v>0</v>
      </c>
      <c r="BA386" s="213">
        <v>0</v>
      </c>
      <c r="BB386" s="213">
        <v>0</v>
      </c>
      <c r="BC386" s="210">
        <f>+BA386+BB386</f>
        <v>0</v>
      </c>
      <c r="BD386" s="213">
        <v>0</v>
      </c>
      <c r="BE386" s="213">
        <v>0</v>
      </c>
      <c r="BF386" s="210">
        <f>+BD386+BE386</f>
        <v>0</v>
      </c>
      <c r="BG386" s="210">
        <f>+BC386+BF386</f>
        <v>0</v>
      </c>
      <c r="BH386" s="213">
        <v>0</v>
      </c>
      <c r="BI386" s="213">
        <v>0</v>
      </c>
      <c r="BJ386" s="210">
        <f>+BH386+BI386</f>
        <v>0</v>
      </c>
      <c r="BK386" s="213">
        <v>0</v>
      </c>
      <c r="BL386" s="213">
        <v>0</v>
      </c>
      <c r="BM386" s="210">
        <f>+BK386+BL386</f>
        <v>0</v>
      </c>
      <c r="BN386" s="210">
        <f>+BJ386+BM386</f>
        <v>0</v>
      </c>
      <c r="BO386" s="209">
        <f>AF386-AM386-AT386-BA386-BH386</f>
        <v>0</v>
      </c>
      <c r="BP386" s="209">
        <f>AG386-AN386-AU386-BB386-BI386</f>
        <v>0</v>
      </c>
      <c r="BQ386" s="210">
        <f>+BO386+BP386</f>
        <v>0</v>
      </c>
      <c r="BR386" s="209">
        <f>AI386-AP386-AW386-BD386-BK386</f>
        <v>0</v>
      </c>
      <c r="BS386" s="209">
        <f>AJ386-AQ386-AX386-BE386-BL386</f>
        <v>0</v>
      </c>
      <c r="BT386" s="210">
        <f>+BR386+BS386</f>
        <v>0</v>
      </c>
      <c r="BU386" s="210">
        <f>+BQ386+BT386</f>
        <v>0</v>
      </c>
      <c r="BV386" s="215">
        <f>R386+X386-AD386</f>
        <v>0</v>
      </c>
      <c r="BW386" s="215">
        <f>S386+Y386-AE386</f>
        <v>0</v>
      </c>
      <c r="BX386" s="216">
        <v>0</v>
      </c>
      <c r="BY386" s="216">
        <v>0</v>
      </c>
      <c r="BZ386" s="215">
        <f>BV386-BX386</f>
        <v>0</v>
      </c>
      <c r="CA386" s="217">
        <f>BW386-BY386</f>
        <v>0</v>
      </c>
    </row>
    <row r="387" spans="2:79" ht="36.75" hidden="1" customHeight="1">
      <c r="B387" s="218">
        <v>2015</v>
      </c>
      <c r="C387" s="219">
        <v>8320</v>
      </c>
      <c r="D387" s="218">
        <v>2</v>
      </c>
      <c r="E387" s="218">
        <v>5000</v>
      </c>
      <c r="F387" s="218">
        <v>5100</v>
      </c>
      <c r="G387" s="218">
        <v>515</v>
      </c>
      <c r="H387" s="218">
        <v>18</v>
      </c>
      <c r="I387" s="220" t="s">
        <v>557</v>
      </c>
      <c r="J387" s="209">
        <v>0</v>
      </c>
      <c r="K387" s="209">
        <v>0</v>
      </c>
      <c r="L387" s="210">
        <f>+J387+K387</f>
        <v>0</v>
      </c>
      <c r="M387" s="209">
        <v>0</v>
      </c>
      <c r="N387" s="209">
        <v>0</v>
      </c>
      <c r="O387" s="210">
        <f>+M387+N387</f>
        <v>0</v>
      </c>
      <c r="P387" s="210">
        <f>+L387+O387</f>
        <v>0</v>
      </c>
      <c r="Q387" s="221" t="s">
        <v>19</v>
      </c>
      <c r="R387" s="238"/>
      <c r="S387" s="238"/>
      <c r="T387" s="213">
        <v>0</v>
      </c>
      <c r="U387" s="213">
        <v>0</v>
      </c>
      <c r="V387" s="213">
        <v>0</v>
      </c>
      <c r="W387" s="213">
        <v>0</v>
      </c>
      <c r="X387" s="213"/>
      <c r="Y387" s="213"/>
      <c r="Z387" s="213">
        <v>0</v>
      </c>
      <c r="AA387" s="213">
        <v>0</v>
      </c>
      <c r="AB387" s="213">
        <v>0</v>
      </c>
      <c r="AC387" s="213">
        <v>0</v>
      </c>
      <c r="AD387" s="214"/>
      <c r="AE387" s="214"/>
      <c r="AF387" s="209">
        <f>J387+T387-Z387</f>
        <v>0</v>
      </c>
      <c r="AG387" s="209">
        <f>K387+U387-AA387</f>
        <v>0</v>
      </c>
      <c r="AH387" s="210">
        <f>+AF387+AG387</f>
        <v>0</v>
      </c>
      <c r="AI387" s="209">
        <f>M387+V387-AB387</f>
        <v>0</v>
      </c>
      <c r="AJ387" s="209">
        <f>N387+W387-AC387</f>
        <v>0</v>
      </c>
      <c r="AK387" s="210">
        <f>+AI387+AJ387</f>
        <v>0</v>
      </c>
      <c r="AL387" s="210">
        <f>+AH387+AK387</f>
        <v>0</v>
      </c>
      <c r="AM387" s="213">
        <v>0</v>
      </c>
      <c r="AN387" s="213">
        <v>0</v>
      </c>
      <c r="AO387" s="210">
        <f>+AM387+AN387</f>
        <v>0</v>
      </c>
      <c r="AP387" s="213">
        <v>0</v>
      </c>
      <c r="AQ387" s="213">
        <v>0</v>
      </c>
      <c r="AR387" s="210">
        <f>+AP387+AQ387</f>
        <v>0</v>
      </c>
      <c r="AS387" s="210">
        <f>+AO387+AR387</f>
        <v>0</v>
      </c>
      <c r="AT387" s="213">
        <v>0</v>
      </c>
      <c r="AU387" s="213">
        <v>0</v>
      </c>
      <c r="AV387" s="210">
        <f>+AT387+AU387</f>
        <v>0</v>
      </c>
      <c r="AW387" s="213">
        <v>0</v>
      </c>
      <c r="AX387" s="213">
        <v>0</v>
      </c>
      <c r="AY387" s="210">
        <f>+AW387+AX387</f>
        <v>0</v>
      </c>
      <c r="AZ387" s="210">
        <f>+AV387+AY387</f>
        <v>0</v>
      </c>
      <c r="BA387" s="213">
        <v>0</v>
      </c>
      <c r="BB387" s="213">
        <v>0</v>
      </c>
      <c r="BC387" s="210">
        <f>+BA387+BB387</f>
        <v>0</v>
      </c>
      <c r="BD387" s="213">
        <v>0</v>
      </c>
      <c r="BE387" s="213">
        <v>0</v>
      </c>
      <c r="BF387" s="210">
        <f>+BD387+BE387</f>
        <v>0</v>
      </c>
      <c r="BG387" s="210">
        <f>+BC387+BF387</f>
        <v>0</v>
      </c>
      <c r="BH387" s="213">
        <v>0</v>
      </c>
      <c r="BI387" s="213">
        <v>0</v>
      </c>
      <c r="BJ387" s="210">
        <f>+BH387+BI387</f>
        <v>0</v>
      </c>
      <c r="BK387" s="213">
        <v>0</v>
      </c>
      <c r="BL387" s="213">
        <v>0</v>
      </c>
      <c r="BM387" s="210">
        <f>+BK387+BL387</f>
        <v>0</v>
      </c>
      <c r="BN387" s="210">
        <f>+BJ387+BM387</f>
        <v>0</v>
      </c>
      <c r="BO387" s="209">
        <f>AF387-AM387-AT387-BA387-BH387</f>
        <v>0</v>
      </c>
      <c r="BP387" s="209">
        <f>AG387-AN387-AU387-BB387-BI387</f>
        <v>0</v>
      </c>
      <c r="BQ387" s="210">
        <f>+BO387+BP387</f>
        <v>0</v>
      </c>
      <c r="BR387" s="209">
        <f>AI387-AP387-AW387-BD387-BK387</f>
        <v>0</v>
      </c>
      <c r="BS387" s="209">
        <f>AJ387-AQ387-AX387-BE387-BL387</f>
        <v>0</v>
      </c>
      <c r="BT387" s="210">
        <f>+BR387+BS387</f>
        <v>0</v>
      </c>
      <c r="BU387" s="210">
        <f>+BQ387+BT387</f>
        <v>0</v>
      </c>
      <c r="BV387" s="215">
        <f>R387+X387-AD387</f>
        <v>0</v>
      </c>
      <c r="BW387" s="215">
        <f>S387+Y387-AE387</f>
        <v>0</v>
      </c>
      <c r="BX387" s="216">
        <v>0</v>
      </c>
      <c r="BY387" s="216">
        <v>0</v>
      </c>
      <c r="BZ387" s="215">
        <f>BV387-BX387</f>
        <v>0</v>
      </c>
      <c r="CA387" s="217">
        <f>BW387-BY387</f>
        <v>0</v>
      </c>
    </row>
    <row r="388" spans="2:79" ht="36.75" hidden="1" customHeight="1">
      <c r="B388" s="218">
        <v>2015</v>
      </c>
      <c r="C388" s="219">
        <v>8320</v>
      </c>
      <c r="D388" s="218">
        <v>2</v>
      </c>
      <c r="E388" s="218">
        <v>5000</v>
      </c>
      <c r="F388" s="218">
        <v>5100</v>
      </c>
      <c r="G388" s="218">
        <v>515</v>
      </c>
      <c r="H388" s="218">
        <v>19</v>
      </c>
      <c r="I388" s="220" t="s">
        <v>1977</v>
      </c>
      <c r="J388" s="209">
        <v>0</v>
      </c>
      <c r="K388" s="209">
        <v>0</v>
      </c>
      <c r="L388" s="210">
        <f>+J388+K388</f>
        <v>0</v>
      </c>
      <c r="M388" s="209">
        <v>0</v>
      </c>
      <c r="N388" s="209">
        <v>0</v>
      </c>
      <c r="O388" s="210">
        <f>+M388+N388</f>
        <v>0</v>
      </c>
      <c r="P388" s="210">
        <f>+L388+O388</f>
        <v>0</v>
      </c>
      <c r="Q388" s="221" t="s">
        <v>19</v>
      </c>
      <c r="R388" s="238"/>
      <c r="S388" s="238"/>
      <c r="T388" s="213">
        <v>0</v>
      </c>
      <c r="U388" s="213">
        <v>0</v>
      </c>
      <c r="V388" s="213">
        <v>0</v>
      </c>
      <c r="W388" s="213">
        <v>0</v>
      </c>
      <c r="X388" s="213"/>
      <c r="Y388" s="213"/>
      <c r="Z388" s="213">
        <v>0</v>
      </c>
      <c r="AA388" s="213">
        <v>0</v>
      </c>
      <c r="AB388" s="213">
        <v>0</v>
      </c>
      <c r="AC388" s="213">
        <v>0</v>
      </c>
      <c r="AD388" s="214"/>
      <c r="AE388" s="214"/>
      <c r="AF388" s="209">
        <f>J388+T388-Z388</f>
        <v>0</v>
      </c>
      <c r="AG388" s="209">
        <f>K388+U388-AA388</f>
        <v>0</v>
      </c>
      <c r="AH388" s="210">
        <f>+AF388+AG388</f>
        <v>0</v>
      </c>
      <c r="AI388" s="209">
        <f>M388+V388-AB388</f>
        <v>0</v>
      </c>
      <c r="AJ388" s="209">
        <f>N388+W388-AC388</f>
        <v>0</v>
      </c>
      <c r="AK388" s="210">
        <f>+AI388+AJ388</f>
        <v>0</v>
      </c>
      <c r="AL388" s="210">
        <f>+AH388+AK388</f>
        <v>0</v>
      </c>
      <c r="AM388" s="213">
        <v>0</v>
      </c>
      <c r="AN388" s="213">
        <v>0</v>
      </c>
      <c r="AO388" s="210">
        <f>+AM388+AN388</f>
        <v>0</v>
      </c>
      <c r="AP388" s="213">
        <v>0</v>
      </c>
      <c r="AQ388" s="213">
        <v>0</v>
      </c>
      <c r="AR388" s="210">
        <f>+AP388+AQ388</f>
        <v>0</v>
      </c>
      <c r="AS388" s="210">
        <f>+AO388+AR388</f>
        <v>0</v>
      </c>
      <c r="AT388" s="213">
        <v>0</v>
      </c>
      <c r="AU388" s="213">
        <v>0</v>
      </c>
      <c r="AV388" s="210">
        <f>+AT388+AU388</f>
        <v>0</v>
      </c>
      <c r="AW388" s="213">
        <v>0</v>
      </c>
      <c r="AX388" s="213">
        <v>0</v>
      </c>
      <c r="AY388" s="210">
        <f>+AW388+AX388</f>
        <v>0</v>
      </c>
      <c r="AZ388" s="210">
        <f>+AV388+AY388</f>
        <v>0</v>
      </c>
      <c r="BA388" s="213">
        <v>0</v>
      </c>
      <c r="BB388" s="213">
        <v>0</v>
      </c>
      <c r="BC388" s="210">
        <f>+BA388+BB388</f>
        <v>0</v>
      </c>
      <c r="BD388" s="213">
        <v>0</v>
      </c>
      <c r="BE388" s="213">
        <v>0</v>
      </c>
      <c r="BF388" s="210">
        <f>+BD388+BE388</f>
        <v>0</v>
      </c>
      <c r="BG388" s="210">
        <f>+BC388+BF388</f>
        <v>0</v>
      </c>
      <c r="BH388" s="213">
        <v>0</v>
      </c>
      <c r="BI388" s="213">
        <v>0</v>
      </c>
      <c r="BJ388" s="210">
        <f>+BH388+BI388</f>
        <v>0</v>
      </c>
      <c r="BK388" s="213">
        <v>0</v>
      </c>
      <c r="BL388" s="213">
        <v>0</v>
      </c>
      <c r="BM388" s="210">
        <f>+BK388+BL388</f>
        <v>0</v>
      </c>
      <c r="BN388" s="210">
        <f>+BJ388+BM388</f>
        <v>0</v>
      </c>
      <c r="BO388" s="209">
        <f>AF388-AM388-AT388-BA388-BH388</f>
        <v>0</v>
      </c>
      <c r="BP388" s="209">
        <f>AG388-AN388-AU388-BB388-BI388</f>
        <v>0</v>
      </c>
      <c r="BQ388" s="210">
        <f>+BO388+BP388</f>
        <v>0</v>
      </c>
      <c r="BR388" s="209">
        <f>AI388-AP388-AW388-BD388-BK388</f>
        <v>0</v>
      </c>
      <c r="BS388" s="209">
        <f>AJ388-AQ388-AX388-BE388-BL388</f>
        <v>0</v>
      </c>
      <c r="BT388" s="210">
        <f>+BR388+BS388</f>
        <v>0</v>
      </c>
      <c r="BU388" s="210">
        <f>+BQ388+BT388</f>
        <v>0</v>
      </c>
      <c r="BV388" s="215">
        <f>R388+X388-AD388</f>
        <v>0</v>
      </c>
      <c r="BW388" s="215">
        <f>S388+Y388-AE388</f>
        <v>0</v>
      </c>
      <c r="BX388" s="216">
        <v>0</v>
      </c>
      <c r="BY388" s="216">
        <v>0</v>
      </c>
      <c r="BZ388" s="215">
        <f>BV388-BX388</f>
        <v>0</v>
      </c>
      <c r="CA388" s="217">
        <f>BW388-BY388</f>
        <v>0</v>
      </c>
    </row>
    <row r="389" spans="2:79">
      <c r="B389" s="218">
        <v>2015</v>
      </c>
      <c r="C389" s="219">
        <v>8320</v>
      </c>
      <c r="D389" s="218">
        <v>2</v>
      </c>
      <c r="E389" s="218">
        <v>5000</v>
      </c>
      <c r="F389" s="218">
        <v>5100</v>
      </c>
      <c r="G389" s="218">
        <v>515</v>
      </c>
      <c r="H389" s="218">
        <v>20</v>
      </c>
      <c r="I389" s="220" t="s">
        <v>230</v>
      </c>
      <c r="J389" s="209">
        <v>3300</v>
      </c>
      <c r="K389" s="209">
        <v>0</v>
      </c>
      <c r="L389" s="210">
        <f>+J389+K389</f>
        <v>3300</v>
      </c>
      <c r="M389" s="209">
        <v>0</v>
      </c>
      <c r="N389" s="209">
        <v>0</v>
      </c>
      <c r="O389" s="210">
        <f>+M389+N389</f>
        <v>0</v>
      </c>
      <c r="P389" s="210">
        <f>+L389+O389</f>
        <v>3300</v>
      </c>
      <c r="Q389" s="221" t="s">
        <v>19</v>
      </c>
      <c r="R389" s="238">
        <v>3</v>
      </c>
      <c r="S389" s="238"/>
      <c r="T389" s="213">
        <v>0</v>
      </c>
      <c r="U389" s="213">
        <v>0</v>
      </c>
      <c r="V389" s="213">
        <v>0</v>
      </c>
      <c r="W389" s="213">
        <v>0</v>
      </c>
      <c r="X389" s="213"/>
      <c r="Y389" s="213"/>
      <c r="Z389" s="213">
        <v>0</v>
      </c>
      <c r="AA389" s="213">
        <v>0</v>
      </c>
      <c r="AB389" s="213">
        <v>0</v>
      </c>
      <c r="AC389" s="213">
        <v>0</v>
      </c>
      <c r="AD389" s="214"/>
      <c r="AE389" s="214"/>
      <c r="AF389" s="209">
        <f>J389+T389-Z389</f>
        <v>3300</v>
      </c>
      <c r="AG389" s="209">
        <f>K389+U389-AA389</f>
        <v>0</v>
      </c>
      <c r="AH389" s="210">
        <f>+AF389+AG389</f>
        <v>3300</v>
      </c>
      <c r="AI389" s="209">
        <f>M389+V389-AB389</f>
        <v>0</v>
      </c>
      <c r="AJ389" s="209">
        <f>N389+W389-AC389</f>
        <v>0</v>
      </c>
      <c r="AK389" s="210">
        <f>+AI389+AJ389</f>
        <v>0</v>
      </c>
      <c r="AL389" s="210">
        <f>+AH389+AK389</f>
        <v>3300</v>
      </c>
      <c r="AM389" s="213">
        <f>[1]C3!G1176</f>
        <v>0</v>
      </c>
      <c r="AN389" s="213">
        <v>0</v>
      </c>
      <c r="AO389" s="210">
        <f>+AM389+AN389</f>
        <v>0</v>
      </c>
      <c r="AP389" s="213">
        <v>0</v>
      </c>
      <c r="AQ389" s="213">
        <v>0</v>
      </c>
      <c r="AR389" s="210">
        <f>+AP389+AQ389</f>
        <v>0</v>
      </c>
      <c r="AS389" s="210">
        <f>+AO389+AR389</f>
        <v>0</v>
      </c>
      <c r="AT389" s="213">
        <f>[1]C3!G1177</f>
        <v>0</v>
      </c>
      <c r="AU389" s="213">
        <v>0</v>
      </c>
      <c r="AV389" s="210">
        <f>+AT389+AU389</f>
        <v>0</v>
      </c>
      <c r="AW389" s="213">
        <v>0</v>
      </c>
      <c r="AX389" s="213">
        <v>0</v>
      </c>
      <c r="AY389" s="210">
        <f>+AW389+AX389</f>
        <v>0</v>
      </c>
      <c r="AZ389" s="210">
        <f>+AV389+AY389</f>
        <v>0</v>
      </c>
      <c r="BA389" s="213">
        <f>[1]C3!G1178</f>
        <v>0</v>
      </c>
      <c r="BB389" s="213">
        <v>0</v>
      </c>
      <c r="BC389" s="210">
        <f>+BA389+BB389</f>
        <v>0</v>
      </c>
      <c r="BD389" s="213">
        <v>0</v>
      </c>
      <c r="BE389" s="213">
        <v>0</v>
      </c>
      <c r="BF389" s="210">
        <f>+BD389+BE389</f>
        <v>0</v>
      </c>
      <c r="BG389" s="210">
        <f>+BC389+BF389</f>
        <v>0</v>
      </c>
      <c r="BH389" s="213">
        <f>[1]C3!G1179</f>
        <v>0</v>
      </c>
      <c r="BI389" s="213">
        <v>0</v>
      </c>
      <c r="BJ389" s="210">
        <f>+BH389+BI389</f>
        <v>0</v>
      </c>
      <c r="BK389" s="213">
        <v>0</v>
      </c>
      <c r="BL389" s="213">
        <v>0</v>
      </c>
      <c r="BM389" s="210">
        <f>+BK389+BL389</f>
        <v>0</v>
      </c>
      <c r="BN389" s="210">
        <f>+BJ389+BM389</f>
        <v>0</v>
      </c>
      <c r="BO389" s="209">
        <f>AF389-AM389-AT389-BA389-BH389</f>
        <v>3300</v>
      </c>
      <c r="BP389" s="209">
        <f>AG389-AN389-AU389-BB389-BI389</f>
        <v>0</v>
      </c>
      <c r="BQ389" s="210">
        <f>+BO389+BP389</f>
        <v>3300</v>
      </c>
      <c r="BR389" s="209">
        <f>AI389-AP389-AW389-BD389-BK389</f>
        <v>0</v>
      </c>
      <c r="BS389" s="209">
        <f>AJ389-AQ389-AX389-BE389-BL389</f>
        <v>0</v>
      </c>
      <c r="BT389" s="210">
        <f>+BR389+BS389</f>
        <v>0</v>
      </c>
      <c r="BU389" s="210">
        <f>+BQ389+BT389</f>
        <v>3300</v>
      </c>
      <c r="BV389" s="215">
        <f>R389+X389-AD389</f>
        <v>3</v>
      </c>
      <c r="BW389" s="215">
        <f>S389+Y389-AE389</f>
        <v>0</v>
      </c>
      <c r="BX389" s="216">
        <f>[1]C3!H1176</f>
        <v>0</v>
      </c>
      <c r="BY389" s="216">
        <v>0</v>
      </c>
      <c r="BZ389" s="215">
        <f>BV389-BX389</f>
        <v>3</v>
      </c>
      <c r="CA389" s="217">
        <f>BW389-BY389</f>
        <v>0</v>
      </c>
    </row>
    <row r="390" spans="2:79" s="265" customFormat="1" ht="40.5" hidden="1" customHeight="1">
      <c r="B390" s="206">
        <v>2015</v>
      </c>
      <c r="C390" s="207">
        <v>8320</v>
      </c>
      <c r="D390" s="206">
        <v>2</v>
      </c>
      <c r="E390" s="206">
        <v>5000</v>
      </c>
      <c r="F390" s="206">
        <v>5100</v>
      </c>
      <c r="G390" s="218">
        <v>515</v>
      </c>
      <c r="H390" s="206">
        <v>21</v>
      </c>
      <c r="I390" s="231" t="s">
        <v>772</v>
      </c>
      <c r="J390" s="209">
        <v>0</v>
      </c>
      <c r="K390" s="209">
        <v>0</v>
      </c>
      <c r="L390" s="210">
        <f>+J390+K390</f>
        <v>0</v>
      </c>
      <c r="M390" s="209">
        <v>0</v>
      </c>
      <c r="N390" s="209">
        <v>0</v>
      </c>
      <c r="O390" s="210">
        <f>+M390+N390</f>
        <v>0</v>
      </c>
      <c r="P390" s="210">
        <f>+L390+O390</f>
        <v>0</v>
      </c>
      <c r="Q390" s="211" t="s">
        <v>19</v>
      </c>
      <c r="R390" s="267"/>
      <c r="S390" s="267"/>
      <c r="T390" s="213">
        <v>0</v>
      </c>
      <c r="U390" s="213">
        <v>0</v>
      </c>
      <c r="V390" s="213">
        <v>0</v>
      </c>
      <c r="W390" s="213">
        <v>0</v>
      </c>
      <c r="X390" s="213"/>
      <c r="Y390" s="213"/>
      <c r="Z390" s="213">
        <v>0</v>
      </c>
      <c r="AA390" s="213">
        <v>0</v>
      </c>
      <c r="AB390" s="213">
        <v>0</v>
      </c>
      <c r="AC390" s="213">
        <v>0</v>
      </c>
      <c r="AD390" s="214"/>
      <c r="AE390" s="214"/>
      <c r="AF390" s="209">
        <f>J390+T390-Z390</f>
        <v>0</v>
      </c>
      <c r="AG390" s="209">
        <f>K390+U390-AA390</f>
        <v>0</v>
      </c>
      <c r="AH390" s="210">
        <f>+AF390+AG390</f>
        <v>0</v>
      </c>
      <c r="AI390" s="209">
        <f>M390+V390-AB390</f>
        <v>0</v>
      </c>
      <c r="AJ390" s="209">
        <f>N390+W390-AC390</f>
        <v>0</v>
      </c>
      <c r="AK390" s="210">
        <f>+AI390+AJ390</f>
        <v>0</v>
      </c>
      <c r="AL390" s="210">
        <f>+AH390+AK390</f>
        <v>0</v>
      </c>
      <c r="AM390" s="213">
        <v>0</v>
      </c>
      <c r="AN390" s="213">
        <v>0</v>
      </c>
      <c r="AO390" s="210">
        <f>+AM390+AN390</f>
        <v>0</v>
      </c>
      <c r="AP390" s="213">
        <v>0</v>
      </c>
      <c r="AQ390" s="213">
        <v>0</v>
      </c>
      <c r="AR390" s="210">
        <f>+AP390+AQ390</f>
        <v>0</v>
      </c>
      <c r="AS390" s="210">
        <f>+AO390+AR390</f>
        <v>0</v>
      </c>
      <c r="AT390" s="213">
        <v>0</v>
      </c>
      <c r="AU390" s="213">
        <v>0</v>
      </c>
      <c r="AV390" s="210">
        <f>+AT390+AU390</f>
        <v>0</v>
      </c>
      <c r="AW390" s="213">
        <v>0</v>
      </c>
      <c r="AX390" s="213">
        <v>0</v>
      </c>
      <c r="AY390" s="210">
        <f>+AW390+AX390</f>
        <v>0</v>
      </c>
      <c r="AZ390" s="210">
        <f>+AV390+AY390</f>
        <v>0</v>
      </c>
      <c r="BA390" s="213">
        <v>0</v>
      </c>
      <c r="BB390" s="213">
        <v>0</v>
      </c>
      <c r="BC390" s="210">
        <f>+BA390+BB390</f>
        <v>0</v>
      </c>
      <c r="BD390" s="213">
        <v>0</v>
      </c>
      <c r="BE390" s="213">
        <v>0</v>
      </c>
      <c r="BF390" s="210">
        <f>+BD390+BE390</f>
        <v>0</v>
      </c>
      <c r="BG390" s="210">
        <f>+BC390+BF390</f>
        <v>0</v>
      </c>
      <c r="BH390" s="213">
        <v>0</v>
      </c>
      <c r="BI390" s="213">
        <v>0</v>
      </c>
      <c r="BJ390" s="210">
        <f>+BH390+BI390</f>
        <v>0</v>
      </c>
      <c r="BK390" s="213">
        <v>0</v>
      </c>
      <c r="BL390" s="213">
        <v>0</v>
      </c>
      <c r="BM390" s="210">
        <f>+BK390+BL390</f>
        <v>0</v>
      </c>
      <c r="BN390" s="210">
        <f>+BJ390+BM390</f>
        <v>0</v>
      </c>
      <c r="BO390" s="209">
        <f>AF390-AM390-AT390-BA390-BH390</f>
        <v>0</v>
      </c>
      <c r="BP390" s="209">
        <f>AG390-AN390-AU390-BB390-BI390</f>
        <v>0</v>
      </c>
      <c r="BQ390" s="210">
        <f>+BO390+BP390</f>
        <v>0</v>
      </c>
      <c r="BR390" s="209">
        <f>AI390-AP390-AW390-BD390-BK390</f>
        <v>0</v>
      </c>
      <c r="BS390" s="209">
        <f>AJ390-AQ390-AX390-BE390-BL390</f>
        <v>0</v>
      </c>
      <c r="BT390" s="210">
        <f>+BR390+BS390</f>
        <v>0</v>
      </c>
      <c r="BU390" s="210">
        <f>+BQ390+BT390</f>
        <v>0</v>
      </c>
      <c r="BV390" s="215">
        <f>R390+X390-AD390</f>
        <v>0</v>
      </c>
      <c r="BW390" s="215">
        <f>S390+Y390-AE390</f>
        <v>0</v>
      </c>
      <c r="BX390" s="216">
        <v>0</v>
      </c>
      <c r="BY390" s="216">
        <v>0</v>
      </c>
      <c r="BZ390" s="215">
        <f>BV390-BX390</f>
        <v>0</v>
      </c>
      <c r="CA390" s="217">
        <f>BW390-BY390</f>
        <v>0</v>
      </c>
    </row>
    <row r="391" spans="2:79" s="265" customFormat="1" ht="40.5" hidden="1" customHeight="1">
      <c r="B391" s="206">
        <v>2015</v>
      </c>
      <c r="C391" s="207">
        <v>8320</v>
      </c>
      <c r="D391" s="206">
        <v>2</v>
      </c>
      <c r="E391" s="206">
        <v>5000</v>
      </c>
      <c r="F391" s="206">
        <v>5100</v>
      </c>
      <c r="G391" s="218">
        <v>515</v>
      </c>
      <c r="H391" s="206">
        <v>22</v>
      </c>
      <c r="I391" s="231" t="s">
        <v>622</v>
      </c>
      <c r="J391" s="209">
        <v>0</v>
      </c>
      <c r="K391" s="209">
        <v>0</v>
      </c>
      <c r="L391" s="210">
        <f>+J391+K391</f>
        <v>0</v>
      </c>
      <c r="M391" s="209">
        <v>0</v>
      </c>
      <c r="N391" s="209">
        <v>0</v>
      </c>
      <c r="O391" s="210">
        <f>+M391+N391</f>
        <v>0</v>
      </c>
      <c r="P391" s="210">
        <f>+L391+O391</f>
        <v>0</v>
      </c>
      <c r="Q391" s="211" t="s">
        <v>19</v>
      </c>
      <c r="R391" s="267"/>
      <c r="S391" s="267"/>
      <c r="T391" s="213">
        <v>0</v>
      </c>
      <c r="U391" s="213">
        <v>0</v>
      </c>
      <c r="V391" s="213">
        <v>0</v>
      </c>
      <c r="W391" s="213">
        <v>0</v>
      </c>
      <c r="X391" s="213"/>
      <c r="Y391" s="213"/>
      <c r="Z391" s="213">
        <v>0</v>
      </c>
      <c r="AA391" s="213">
        <v>0</v>
      </c>
      <c r="AB391" s="213">
        <v>0</v>
      </c>
      <c r="AC391" s="213">
        <v>0</v>
      </c>
      <c r="AD391" s="214"/>
      <c r="AE391" s="214"/>
      <c r="AF391" s="209">
        <f>J391+T391-Z391</f>
        <v>0</v>
      </c>
      <c r="AG391" s="209">
        <f>K391+U391-AA391</f>
        <v>0</v>
      </c>
      <c r="AH391" s="210">
        <f>+AF391+AG391</f>
        <v>0</v>
      </c>
      <c r="AI391" s="209">
        <f>M391+V391-AB391</f>
        <v>0</v>
      </c>
      <c r="AJ391" s="209">
        <f>N391+W391-AC391</f>
        <v>0</v>
      </c>
      <c r="AK391" s="210">
        <f>+AI391+AJ391</f>
        <v>0</v>
      </c>
      <c r="AL391" s="210">
        <f>+AH391+AK391</f>
        <v>0</v>
      </c>
      <c r="AM391" s="213">
        <v>0</v>
      </c>
      <c r="AN391" s="213">
        <v>0</v>
      </c>
      <c r="AO391" s="210">
        <f>+AM391+AN391</f>
        <v>0</v>
      </c>
      <c r="AP391" s="213">
        <v>0</v>
      </c>
      <c r="AQ391" s="213">
        <v>0</v>
      </c>
      <c r="AR391" s="210">
        <f>+AP391+AQ391</f>
        <v>0</v>
      </c>
      <c r="AS391" s="210">
        <f>+AO391+AR391</f>
        <v>0</v>
      </c>
      <c r="AT391" s="213">
        <v>0</v>
      </c>
      <c r="AU391" s="213">
        <v>0</v>
      </c>
      <c r="AV391" s="210">
        <f>+AT391+AU391</f>
        <v>0</v>
      </c>
      <c r="AW391" s="213">
        <v>0</v>
      </c>
      <c r="AX391" s="213">
        <v>0</v>
      </c>
      <c r="AY391" s="210">
        <f>+AW391+AX391</f>
        <v>0</v>
      </c>
      <c r="AZ391" s="210">
        <f>+AV391+AY391</f>
        <v>0</v>
      </c>
      <c r="BA391" s="213">
        <v>0</v>
      </c>
      <c r="BB391" s="213">
        <v>0</v>
      </c>
      <c r="BC391" s="210">
        <f>+BA391+BB391</f>
        <v>0</v>
      </c>
      <c r="BD391" s="213">
        <v>0</v>
      </c>
      <c r="BE391" s="213">
        <v>0</v>
      </c>
      <c r="BF391" s="210">
        <f>+BD391+BE391</f>
        <v>0</v>
      </c>
      <c r="BG391" s="210">
        <f>+BC391+BF391</f>
        <v>0</v>
      </c>
      <c r="BH391" s="213">
        <v>0</v>
      </c>
      <c r="BI391" s="213">
        <v>0</v>
      </c>
      <c r="BJ391" s="210">
        <f>+BH391+BI391</f>
        <v>0</v>
      </c>
      <c r="BK391" s="213">
        <v>0</v>
      </c>
      <c r="BL391" s="213">
        <v>0</v>
      </c>
      <c r="BM391" s="210">
        <f>+BK391+BL391</f>
        <v>0</v>
      </c>
      <c r="BN391" s="210">
        <f>+BJ391+BM391</f>
        <v>0</v>
      </c>
      <c r="BO391" s="209">
        <f>AF391-AM391-AT391-BA391-BH391</f>
        <v>0</v>
      </c>
      <c r="BP391" s="209">
        <f>AG391-AN391-AU391-BB391-BI391</f>
        <v>0</v>
      </c>
      <c r="BQ391" s="210">
        <f>+BO391+BP391</f>
        <v>0</v>
      </c>
      <c r="BR391" s="209">
        <f>AI391-AP391-AW391-BD391-BK391</f>
        <v>0</v>
      </c>
      <c r="BS391" s="209">
        <f>AJ391-AQ391-AX391-BE391-BL391</f>
        <v>0</v>
      </c>
      <c r="BT391" s="210">
        <f>+BR391+BS391</f>
        <v>0</v>
      </c>
      <c r="BU391" s="210">
        <f>+BQ391+BT391</f>
        <v>0</v>
      </c>
      <c r="BV391" s="215">
        <f>R391+X391-AD391</f>
        <v>0</v>
      </c>
      <c r="BW391" s="215">
        <f>S391+Y391-AE391</f>
        <v>0</v>
      </c>
      <c r="BX391" s="216">
        <v>0</v>
      </c>
      <c r="BY391" s="216">
        <v>0</v>
      </c>
      <c r="BZ391" s="215">
        <f>BV391-BX391</f>
        <v>0</v>
      </c>
      <c r="CA391" s="217">
        <f>BW391-BY391</f>
        <v>0</v>
      </c>
    </row>
    <row r="392" spans="2:79" s="265" customFormat="1" ht="40.5" hidden="1" customHeight="1">
      <c r="B392" s="206">
        <v>2015</v>
      </c>
      <c r="C392" s="207">
        <v>8320</v>
      </c>
      <c r="D392" s="206">
        <v>2</v>
      </c>
      <c r="E392" s="206">
        <v>5000</v>
      </c>
      <c r="F392" s="206">
        <v>5100</v>
      </c>
      <c r="G392" s="218">
        <v>515</v>
      </c>
      <c r="H392" s="206">
        <v>23</v>
      </c>
      <c r="I392" s="231" t="s">
        <v>1976</v>
      </c>
      <c r="J392" s="209">
        <v>0</v>
      </c>
      <c r="K392" s="209">
        <v>0</v>
      </c>
      <c r="L392" s="210">
        <f>+J392+K392</f>
        <v>0</v>
      </c>
      <c r="M392" s="209">
        <v>0</v>
      </c>
      <c r="N392" s="209">
        <v>0</v>
      </c>
      <c r="O392" s="210">
        <f>+M392+N392</f>
        <v>0</v>
      </c>
      <c r="P392" s="210">
        <f>+L392+O392</f>
        <v>0</v>
      </c>
      <c r="Q392" s="211" t="s">
        <v>19</v>
      </c>
      <c r="R392" s="267"/>
      <c r="S392" s="267"/>
      <c r="T392" s="213">
        <v>0</v>
      </c>
      <c r="U392" s="213">
        <v>0</v>
      </c>
      <c r="V392" s="213">
        <v>0</v>
      </c>
      <c r="W392" s="213">
        <v>0</v>
      </c>
      <c r="X392" s="213"/>
      <c r="Y392" s="213"/>
      <c r="Z392" s="213">
        <v>0</v>
      </c>
      <c r="AA392" s="213">
        <v>0</v>
      </c>
      <c r="AB392" s="213">
        <v>0</v>
      </c>
      <c r="AC392" s="213">
        <v>0</v>
      </c>
      <c r="AD392" s="214"/>
      <c r="AE392" s="214"/>
      <c r="AF392" s="209">
        <f>J392+T392-Z392</f>
        <v>0</v>
      </c>
      <c r="AG392" s="209">
        <f>K392+U392-AA392</f>
        <v>0</v>
      </c>
      <c r="AH392" s="210">
        <f>+AF392+AG392</f>
        <v>0</v>
      </c>
      <c r="AI392" s="209">
        <f>M392+V392-AB392</f>
        <v>0</v>
      </c>
      <c r="AJ392" s="209">
        <f>N392+W392-AC392</f>
        <v>0</v>
      </c>
      <c r="AK392" s="210">
        <f>+AI392+AJ392</f>
        <v>0</v>
      </c>
      <c r="AL392" s="210">
        <f>+AH392+AK392</f>
        <v>0</v>
      </c>
      <c r="AM392" s="213">
        <v>0</v>
      </c>
      <c r="AN392" s="213">
        <v>0</v>
      </c>
      <c r="AO392" s="210">
        <f>+AM392+AN392</f>
        <v>0</v>
      </c>
      <c r="AP392" s="213">
        <v>0</v>
      </c>
      <c r="AQ392" s="213">
        <v>0</v>
      </c>
      <c r="AR392" s="210">
        <f>+AP392+AQ392</f>
        <v>0</v>
      </c>
      <c r="AS392" s="210">
        <f>+AO392+AR392</f>
        <v>0</v>
      </c>
      <c r="AT392" s="213">
        <v>0</v>
      </c>
      <c r="AU392" s="213">
        <v>0</v>
      </c>
      <c r="AV392" s="210">
        <f>+AT392+AU392</f>
        <v>0</v>
      </c>
      <c r="AW392" s="213">
        <v>0</v>
      </c>
      <c r="AX392" s="213">
        <v>0</v>
      </c>
      <c r="AY392" s="210">
        <f>+AW392+AX392</f>
        <v>0</v>
      </c>
      <c r="AZ392" s="210">
        <f>+AV392+AY392</f>
        <v>0</v>
      </c>
      <c r="BA392" s="213">
        <v>0</v>
      </c>
      <c r="BB392" s="213">
        <v>0</v>
      </c>
      <c r="BC392" s="210">
        <f>+BA392+BB392</f>
        <v>0</v>
      </c>
      <c r="BD392" s="213">
        <v>0</v>
      </c>
      <c r="BE392" s="213">
        <v>0</v>
      </c>
      <c r="BF392" s="210">
        <f>+BD392+BE392</f>
        <v>0</v>
      </c>
      <c r="BG392" s="210">
        <f>+BC392+BF392</f>
        <v>0</v>
      </c>
      <c r="BH392" s="213">
        <v>0</v>
      </c>
      <c r="BI392" s="213">
        <v>0</v>
      </c>
      <c r="BJ392" s="210">
        <f>+BH392+BI392</f>
        <v>0</v>
      </c>
      <c r="BK392" s="213">
        <v>0</v>
      </c>
      <c r="BL392" s="213">
        <v>0</v>
      </c>
      <c r="BM392" s="210">
        <f>+BK392+BL392</f>
        <v>0</v>
      </c>
      <c r="BN392" s="210">
        <f>+BJ392+BM392</f>
        <v>0</v>
      </c>
      <c r="BO392" s="209">
        <f>AF392-AM392-AT392-BA392-BH392</f>
        <v>0</v>
      </c>
      <c r="BP392" s="209">
        <f>AG392-AN392-AU392-BB392-BI392</f>
        <v>0</v>
      </c>
      <c r="BQ392" s="210">
        <f>+BO392+BP392</f>
        <v>0</v>
      </c>
      <c r="BR392" s="209">
        <f>AI392-AP392-AW392-BD392-BK392</f>
        <v>0</v>
      </c>
      <c r="BS392" s="209">
        <f>AJ392-AQ392-AX392-BE392-BL392</f>
        <v>0</v>
      </c>
      <c r="BT392" s="210">
        <f>+BR392+BS392</f>
        <v>0</v>
      </c>
      <c r="BU392" s="210">
        <f>+BQ392+BT392</f>
        <v>0</v>
      </c>
      <c r="BV392" s="215">
        <f>R392+X392-AD392</f>
        <v>0</v>
      </c>
      <c r="BW392" s="215">
        <f>S392+Y392-AE392</f>
        <v>0</v>
      </c>
      <c r="BX392" s="216">
        <v>0</v>
      </c>
      <c r="BY392" s="216">
        <v>0</v>
      </c>
      <c r="BZ392" s="215">
        <f>BV392-BX392</f>
        <v>0</v>
      </c>
      <c r="CA392" s="217">
        <f>BW392-BY392</f>
        <v>0</v>
      </c>
    </row>
    <row r="393" spans="2:79" s="265" customFormat="1" ht="40.5" hidden="1" customHeight="1">
      <c r="B393" s="206">
        <v>2015</v>
      </c>
      <c r="C393" s="207">
        <v>8320</v>
      </c>
      <c r="D393" s="206">
        <v>2</v>
      </c>
      <c r="E393" s="206">
        <v>5000</v>
      </c>
      <c r="F393" s="206">
        <v>5100</v>
      </c>
      <c r="G393" s="218">
        <v>515</v>
      </c>
      <c r="H393" s="206">
        <v>24</v>
      </c>
      <c r="I393" s="231" t="s">
        <v>1975</v>
      </c>
      <c r="J393" s="209">
        <v>0</v>
      </c>
      <c r="K393" s="209">
        <v>0</v>
      </c>
      <c r="L393" s="210">
        <f>+J393+K393</f>
        <v>0</v>
      </c>
      <c r="M393" s="209">
        <v>0</v>
      </c>
      <c r="N393" s="209">
        <v>0</v>
      </c>
      <c r="O393" s="210">
        <f>+M393+N393</f>
        <v>0</v>
      </c>
      <c r="P393" s="210">
        <f>+L393+O393</f>
        <v>0</v>
      </c>
      <c r="Q393" s="211" t="s">
        <v>19</v>
      </c>
      <c r="R393" s="267"/>
      <c r="S393" s="267"/>
      <c r="T393" s="213">
        <v>0</v>
      </c>
      <c r="U393" s="213">
        <v>0</v>
      </c>
      <c r="V393" s="213">
        <v>0</v>
      </c>
      <c r="W393" s="213">
        <v>0</v>
      </c>
      <c r="X393" s="213"/>
      <c r="Y393" s="213"/>
      <c r="Z393" s="213">
        <v>0</v>
      </c>
      <c r="AA393" s="213">
        <v>0</v>
      </c>
      <c r="AB393" s="213">
        <v>0</v>
      </c>
      <c r="AC393" s="213">
        <v>0</v>
      </c>
      <c r="AD393" s="214"/>
      <c r="AE393" s="214"/>
      <c r="AF393" s="209">
        <f>J393+T393-Z393</f>
        <v>0</v>
      </c>
      <c r="AG393" s="209">
        <f>K393+U393-AA393</f>
        <v>0</v>
      </c>
      <c r="AH393" s="210">
        <f>+AF393+AG393</f>
        <v>0</v>
      </c>
      <c r="AI393" s="209">
        <f>M393+V393-AB393</f>
        <v>0</v>
      </c>
      <c r="AJ393" s="209">
        <f>N393+W393-AC393</f>
        <v>0</v>
      </c>
      <c r="AK393" s="210">
        <f>+AI393+AJ393</f>
        <v>0</v>
      </c>
      <c r="AL393" s="210">
        <f>+AH393+AK393</f>
        <v>0</v>
      </c>
      <c r="AM393" s="213">
        <v>0</v>
      </c>
      <c r="AN393" s="213">
        <v>0</v>
      </c>
      <c r="AO393" s="210">
        <f>+AM393+AN393</f>
        <v>0</v>
      </c>
      <c r="AP393" s="213">
        <v>0</v>
      </c>
      <c r="AQ393" s="213">
        <v>0</v>
      </c>
      <c r="AR393" s="210">
        <f>+AP393+AQ393</f>
        <v>0</v>
      </c>
      <c r="AS393" s="210">
        <f>+AO393+AR393</f>
        <v>0</v>
      </c>
      <c r="AT393" s="213">
        <v>0</v>
      </c>
      <c r="AU393" s="213">
        <v>0</v>
      </c>
      <c r="AV393" s="210">
        <f>+AT393+AU393</f>
        <v>0</v>
      </c>
      <c r="AW393" s="213">
        <v>0</v>
      </c>
      <c r="AX393" s="213">
        <v>0</v>
      </c>
      <c r="AY393" s="210">
        <f>+AW393+AX393</f>
        <v>0</v>
      </c>
      <c r="AZ393" s="210">
        <f>+AV393+AY393</f>
        <v>0</v>
      </c>
      <c r="BA393" s="213">
        <v>0</v>
      </c>
      <c r="BB393" s="213">
        <v>0</v>
      </c>
      <c r="BC393" s="210">
        <f>+BA393+BB393</f>
        <v>0</v>
      </c>
      <c r="BD393" s="213">
        <v>0</v>
      </c>
      <c r="BE393" s="213">
        <v>0</v>
      </c>
      <c r="BF393" s="210">
        <f>+BD393+BE393</f>
        <v>0</v>
      </c>
      <c r="BG393" s="210">
        <f>+BC393+BF393</f>
        <v>0</v>
      </c>
      <c r="BH393" s="213">
        <v>0</v>
      </c>
      <c r="BI393" s="213">
        <v>0</v>
      </c>
      <c r="BJ393" s="210">
        <f>+BH393+BI393</f>
        <v>0</v>
      </c>
      <c r="BK393" s="213">
        <v>0</v>
      </c>
      <c r="BL393" s="213">
        <v>0</v>
      </c>
      <c r="BM393" s="210">
        <f>+BK393+BL393</f>
        <v>0</v>
      </c>
      <c r="BN393" s="210">
        <f>+BJ393+BM393</f>
        <v>0</v>
      </c>
      <c r="BO393" s="209">
        <f>AF393-AM393-AT393-BA393-BH393</f>
        <v>0</v>
      </c>
      <c r="BP393" s="209">
        <f>AG393-AN393-AU393-BB393-BI393</f>
        <v>0</v>
      </c>
      <c r="BQ393" s="210">
        <f>+BO393+BP393</f>
        <v>0</v>
      </c>
      <c r="BR393" s="209">
        <f>AI393-AP393-AW393-BD393-BK393</f>
        <v>0</v>
      </c>
      <c r="BS393" s="209">
        <f>AJ393-AQ393-AX393-BE393-BL393</f>
        <v>0</v>
      </c>
      <c r="BT393" s="210">
        <f>+BR393+BS393</f>
        <v>0</v>
      </c>
      <c r="BU393" s="210">
        <f>+BQ393+BT393</f>
        <v>0</v>
      </c>
      <c r="BV393" s="215">
        <f>R393+X393-AD393</f>
        <v>0</v>
      </c>
      <c r="BW393" s="215">
        <f>S393+Y393-AE393</f>
        <v>0</v>
      </c>
      <c r="BX393" s="216">
        <v>0</v>
      </c>
      <c r="BY393" s="216">
        <v>0</v>
      </c>
      <c r="BZ393" s="215">
        <f>BV393-BX393</f>
        <v>0</v>
      </c>
      <c r="CA393" s="217">
        <f>BW393-BY393</f>
        <v>0</v>
      </c>
    </row>
    <row r="394" spans="2:79" s="265" customFormat="1" ht="40.5" hidden="1" customHeight="1">
      <c r="B394" s="206">
        <v>2015</v>
      </c>
      <c r="C394" s="207">
        <v>8320</v>
      </c>
      <c r="D394" s="206">
        <v>2</v>
      </c>
      <c r="E394" s="206">
        <v>5000</v>
      </c>
      <c r="F394" s="206">
        <v>5100</v>
      </c>
      <c r="G394" s="218">
        <v>515</v>
      </c>
      <c r="H394" s="206">
        <v>25</v>
      </c>
      <c r="I394" s="231" t="s">
        <v>1974</v>
      </c>
      <c r="J394" s="209">
        <v>0</v>
      </c>
      <c r="K394" s="209">
        <v>0</v>
      </c>
      <c r="L394" s="210">
        <f>+J394+K394</f>
        <v>0</v>
      </c>
      <c r="M394" s="209">
        <v>0</v>
      </c>
      <c r="N394" s="209">
        <v>0</v>
      </c>
      <c r="O394" s="210">
        <f>+M394+N394</f>
        <v>0</v>
      </c>
      <c r="P394" s="210">
        <f>+L394+O394</f>
        <v>0</v>
      </c>
      <c r="Q394" s="211" t="s">
        <v>19</v>
      </c>
      <c r="R394" s="267"/>
      <c r="S394" s="267"/>
      <c r="T394" s="213">
        <v>0</v>
      </c>
      <c r="U394" s="213">
        <v>0</v>
      </c>
      <c r="V394" s="213">
        <v>0</v>
      </c>
      <c r="W394" s="213">
        <v>0</v>
      </c>
      <c r="X394" s="213"/>
      <c r="Y394" s="213"/>
      <c r="Z394" s="213">
        <v>0</v>
      </c>
      <c r="AA394" s="213">
        <v>0</v>
      </c>
      <c r="AB394" s="213">
        <v>0</v>
      </c>
      <c r="AC394" s="213">
        <v>0</v>
      </c>
      <c r="AD394" s="214"/>
      <c r="AE394" s="214"/>
      <c r="AF394" s="209">
        <f>J394+T394-Z394</f>
        <v>0</v>
      </c>
      <c r="AG394" s="209">
        <f>K394+U394-AA394</f>
        <v>0</v>
      </c>
      <c r="AH394" s="210">
        <f>+AF394+AG394</f>
        <v>0</v>
      </c>
      <c r="AI394" s="209">
        <f>M394+V394-AB394</f>
        <v>0</v>
      </c>
      <c r="AJ394" s="209">
        <f>N394+W394-AC394</f>
        <v>0</v>
      </c>
      <c r="AK394" s="210">
        <f>+AI394+AJ394</f>
        <v>0</v>
      </c>
      <c r="AL394" s="210">
        <f>+AH394+AK394</f>
        <v>0</v>
      </c>
      <c r="AM394" s="213">
        <v>0</v>
      </c>
      <c r="AN394" s="213">
        <v>0</v>
      </c>
      <c r="AO394" s="210">
        <f>+AM394+AN394</f>
        <v>0</v>
      </c>
      <c r="AP394" s="213">
        <v>0</v>
      </c>
      <c r="AQ394" s="213">
        <v>0</v>
      </c>
      <c r="AR394" s="210">
        <f>+AP394+AQ394</f>
        <v>0</v>
      </c>
      <c r="AS394" s="210">
        <f>+AO394+AR394</f>
        <v>0</v>
      </c>
      <c r="AT394" s="213">
        <v>0</v>
      </c>
      <c r="AU394" s="213">
        <v>0</v>
      </c>
      <c r="AV394" s="210">
        <f>+AT394+AU394</f>
        <v>0</v>
      </c>
      <c r="AW394" s="213">
        <v>0</v>
      </c>
      <c r="AX394" s="213">
        <v>0</v>
      </c>
      <c r="AY394" s="210">
        <f>+AW394+AX394</f>
        <v>0</v>
      </c>
      <c r="AZ394" s="210">
        <f>+AV394+AY394</f>
        <v>0</v>
      </c>
      <c r="BA394" s="213">
        <v>0</v>
      </c>
      <c r="BB394" s="213">
        <v>0</v>
      </c>
      <c r="BC394" s="210">
        <f>+BA394+BB394</f>
        <v>0</v>
      </c>
      <c r="BD394" s="213">
        <v>0</v>
      </c>
      <c r="BE394" s="213">
        <v>0</v>
      </c>
      <c r="BF394" s="210">
        <f>+BD394+BE394</f>
        <v>0</v>
      </c>
      <c r="BG394" s="210">
        <f>+BC394+BF394</f>
        <v>0</v>
      </c>
      <c r="BH394" s="213">
        <v>0</v>
      </c>
      <c r="BI394" s="213">
        <v>0</v>
      </c>
      <c r="BJ394" s="210">
        <f>+BH394+BI394</f>
        <v>0</v>
      </c>
      <c r="BK394" s="213">
        <v>0</v>
      </c>
      <c r="BL394" s="213">
        <v>0</v>
      </c>
      <c r="BM394" s="210">
        <f>+BK394+BL394</f>
        <v>0</v>
      </c>
      <c r="BN394" s="210">
        <f>+BJ394+BM394</f>
        <v>0</v>
      </c>
      <c r="BO394" s="209">
        <f>AF394-AM394-AT394-BA394-BH394</f>
        <v>0</v>
      </c>
      <c r="BP394" s="209">
        <f>AG394-AN394-AU394-BB394-BI394</f>
        <v>0</v>
      </c>
      <c r="BQ394" s="210">
        <f>+BO394+BP394</f>
        <v>0</v>
      </c>
      <c r="BR394" s="209">
        <f>AI394-AP394-AW394-BD394-BK394</f>
        <v>0</v>
      </c>
      <c r="BS394" s="209">
        <f>AJ394-AQ394-AX394-BE394-BL394</f>
        <v>0</v>
      </c>
      <c r="BT394" s="210">
        <f>+BR394+BS394</f>
        <v>0</v>
      </c>
      <c r="BU394" s="210">
        <f>+BQ394+BT394</f>
        <v>0</v>
      </c>
      <c r="BV394" s="215">
        <f>R394+X394-AD394</f>
        <v>0</v>
      </c>
      <c r="BW394" s="215">
        <f>S394+Y394-AE394</f>
        <v>0</v>
      </c>
      <c r="BX394" s="216">
        <v>0</v>
      </c>
      <c r="BY394" s="216">
        <v>0</v>
      </c>
      <c r="BZ394" s="215">
        <f>BV394-BX394</f>
        <v>0</v>
      </c>
      <c r="CA394" s="217">
        <f>BW394-BY394</f>
        <v>0</v>
      </c>
    </row>
    <row r="395" spans="2:79" s="265" customFormat="1" ht="57" customHeight="1">
      <c r="B395" s="197">
        <v>2015</v>
      </c>
      <c r="C395" s="198">
        <v>8320</v>
      </c>
      <c r="D395" s="197">
        <v>2</v>
      </c>
      <c r="E395" s="197">
        <v>5000</v>
      </c>
      <c r="F395" s="197">
        <v>5100</v>
      </c>
      <c r="G395" s="197">
        <v>519</v>
      </c>
      <c r="H395" s="197"/>
      <c r="I395" s="199" t="s">
        <v>219</v>
      </c>
      <c r="J395" s="200">
        <f>SUM(J396:J408)</f>
        <v>82500</v>
      </c>
      <c r="K395" s="200">
        <f>SUM(K396:K408)</f>
        <v>0</v>
      </c>
      <c r="L395" s="200">
        <f>+J395+K395</f>
        <v>82500</v>
      </c>
      <c r="M395" s="200">
        <f>SUM(M396:M408)</f>
        <v>0</v>
      </c>
      <c r="N395" s="200">
        <f>SUM(N396:N408)</f>
        <v>0</v>
      </c>
      <c r="O395" s="200">
        <f>+M395+N395</f>
        <v>0</v>
      </c>
      <c r="P395" s="200">
        <f>+L395+O395</f>
        <v>82500</v>
      </c>
      <c r="Q395" s="240"/>
      <c r="R395" s="241"/>
      <c r="S395" s="241"/>
      <c r="T395" s="200">
        <f>SUM(T396:T408)</f>
        <v>0</v>
      </c>
      <c r="U395" s="200">
        <f>SUM(U396:U408)</f>
        <v>0</v>
      </c>
      <c r="V395" s="200">
        <f>SUM(V396:V408)</f>
        <v>0</v>
      </c>
      <c r="W395" s="200">
        <f>SUM(W396:W408)</f>
        <v>0</v>
      </c>
      <c r="X395" s="202"/>
      <c r="Y395" s="202"/>
      <c r="Z395" s="200">
        <f>SUM(Z396:Z408)</f>
        <v>0</v>
      </c>
      <c r="AA395" s="200">
        <f>SUM(AA396:AA408)</f>
        <v>0</v>
      </c>
      <c r="AB395" s="200">
        <f>SUM(AB396:AB408)</f>
        <v>0</v>
      </c>
      <c r="AC395" s="200">
        <f>SUM(AC396:AC408)</f>
        <v>0</v>
      </c>
      <c r="AD395" s="202"/>
      <c r="AE395" s="202"/>
      <c r="AF395" s="200">
        <f>SUM(AF396:AF408)</f>
        <v>82500</v>
      </c>
      <c r="AG395" s="200">
        <f>SUM(AG396:AG408)</f>
        <v>0</v>
      </c>
      <c r="AH395" s="200">
        <f>+AF395+AG395</f>
        <v>82500</v>
      </c>
      <c r="AI395" s="200">
        <f>SUM(AI396:AI408)</f>
        <v>0</v>
      </c>
      <c r="AJ395" s="200">
        <f>SUM(AJ396:AJ408)</f>
        <v>0</v>
      </c>
      <c r="AK395" s="200">
        <f>+AI395+AJ395</f>
        <v>0</v>
      </c>
      <c r="AL395" s="200">
        <f>+AH395+AK395</f>
        <v>82500</v>
      </c>
      <c r="AM395" s="200">
        <f>SUM(AM396:AM408)</f>
        <v>0</v>
      </c>
      <c r="AN395" s="200">
        <f>SUM(AN396:AN408)</f>
        <v>0</v>
      </c>
      <c r="AO395" s="200">
        <f>+AM395+AN395</f>
        <v>0</v>
      </c>
      <c r="AP395" s="200">
        <f>SUM(AP396:AP408)</f>
        <v>0</v>
      </c>
      <c r="AQ395" s="200">
        <f>SUM(AQ396:AQ408)</f>
        <v>0</v>
      </c>
      <c r="AR395" s="200">
        <f>+AP395+AQ395</f>
        <v>0</v>
      </c>
      <c r="AS395" s="200">
        <f>+AO395+AR395</f>
        <v>0</v>
      </c>
      <c r="AT395" s="200">
        <f>SUM(AT396:AT408)</f>
        <v>0</v>
      </c>
      <c r="AU395" s="200">
        <f>SUM(AU396:AU408)</f>
        <v>0</v>
      </c>
      <c r="AV395" s="200">
        <f>+AT395+AU395</f>
        <v>0</v>
      </c>
      <c r="AW395" s="200">
        <f>SUM(AW396:AW408)</f>
        <v>0</v>
      </c>
      <c r="AX395" s="200">
        <f>SUM(AX396:AX408)</f>
        <v>0</v>
      </c>
      <c r="AY395" s="200">
        <f>+AW395+AX395</f>
        <v>0</v>
      </c>
      <c r="AZ395" s="200">
        <f>+AV395+AY395</f>
        <v>0</v>
      </c>
      <c r="BA395" s="200">
        <f>SUM(BA396:BA408)</f>
        <v>0</v>
      </c>
      <c r="BB395" s="200">
        <f>SUM(BB396:BB408)</f>
        <v>0</v>
      </c>
      <c r="BC395" s="200">
        <f>+BA395+BB395</f>
        <v>0</v>
      </c>
      <c r="BD395" s="200">
        <f>SUM(BD396:BD408)</f>
        <v>0</v>
      </c>
      <c r="BE395" s="200">
        <f>SUM(BE396:BE408)</f>
        <v>0</v>
      </c>
      <c r="BF395" s="200">
        <f>+BD395+BE395</f>
        <v>0</v>
      </c>
      <c r="BG395" s="200">
        <f>+BC395+BF395</f>
        <v>0</v>
      </c>
      <c r="BH395" s="200">
        <f>SUM(BH396:BH408)</f>
        <v>0</v>
      </c>
      <c r="BI395" s="200">
        <f>SUM(BI396:BI408)</f>
        <v>0</v>
      </c>
      <c r="BJ395" s="200">
        <f>+BH395+BI395</f>
        <v>0</v>
      </c>
      <c r="BK395" s="200">
        <f>SUM(BK396:BK408)</f>
        <v>0</v>
      </c>
      <c r="BL395" s="200">
        <f>SUM(BL396:BL408)</f>
        <v>0</v>
      </c>
      <c r="BM395" s="200">
        <f>+BK395+BL395</f>
        <v>0</v>
      </c>
      <c r="BN395" s="200">
        <f>+BJ395+BM395</f>
        <v>0</v>
      </c>
      <c r="BO395" s="200">
        <f>SUM(BO396:BO408)</f>
        <v>82500</v>
      </c>
      <c r="BP395" s="200">
        <f>SUM(BP396:BP408)</f>
        <v>0</v>
      </c>
      <c r="BQ395" s="200">
        <f>+BO395+BP395</f>
        <v>82500</v>
      </c>
      <c r="BR395" s="200">
        <f>SUM(BR396:BR408)</f>
        <v>0</v>
      </c>
      <c r="BS395" s="200">
        <f>SUM(BS396:BS408)</f>
        <v>0</v>
      </c>
      <c r="BT395" s="200">
        <f>+BR395+BS395</f>
        <v>0</v>
      </c>
      <c r="BU395" s="200">
        <f>+BQ395+BT395</f>
        <v>82500</v>
      </c>
      <c r="BV395" s="203"/>
      <c r="BW395" s="203"/>
      <c r="BX395" s="204"/>
      <c r="BY395" s="204"/>
      <c r="BZ395" s="203"/>
      <c r="CA395" s="205"/>
    </row>
    <row r="396" spans="2:79" ht="36.75" hidden="1" customHeight="1">
      <c r="B396" s="218">
        <v>2015</v>
      </c>
      <c r="C396" s="219">
        <v>8320</v>
      </c>
      <c r="D396" s="218">
        <v>2</v>
      </c>
      <c r="E396" s="218">
        <v>5000</v>
      </c>
      <c r="F396" s="218">
        <v>5100</v>
      </c>
      <c r="G396" s="206">
        <v>519</v>
      </c>
      <c r="H396" s="218">
        <v>1</v>
      </c>
      <c r="I396" s="300" t="s">
        <v>1973</v>
      </c>
      <c r="J396" s="209">
        <v>0</v>
      </c>
      <c r="K396" s="209">
        <v>0</v>
      </c>
      <c r="L396" s="210">
        <f>+J396+K396</f>
        <v>0</v>
      </c>
      <c r="M396" s="209">
        <v>0</v>
      </c>
      <c r="N396" s="209">
        <v>0</v>
      </c>
      <c r="O396" s="210">
        <f>+M396+N396</f>
        <v>0</v>
      </c>
      <c r="P396" s="210">
        <f>+L396+O396</f>
        <v>0</v>
      </c>
      <c r="Q396" s="245" t="s">
        <v>19</v>
      </c>
      <c r="R396" s="238"/>
      <c r="S396" s="238"/>
      <c r="T396" s="213">
        <v>0</v>
      </c>
      <c r="U396" s="213">
        <v>0</v>
      </c>
      <c r="V396" s="213">
        <v>0</v>
      </c>
      <c r="W396" s="213">
        <v>0</v>
      </c>
      <c r="X396" s="213"/>
      <c r="Y396" s="213"/>
      <c r="Z396" s="213">
        <v>0</v>
      </c>
      <c r="AA396" s="213">
        <v>0</v>
      </c>
      <c r="AB396" s="213">
        <v>0</v>
      </c>
      <c r="AC396" s="213">
        <v>0</v>
      </c>
      <c r="AD396" s="214"/>
      <c r="AE396" s="214"/>
      <c r="AF396" s="209">
        <f>J396+T396-Z396</f>
        <v>0</v>
      </c>
      <c r="AG396" s="209">
        <f>K396+U396-AA396</f>
        <v>0</v>
      </c>
      <c r="AH396" s="210">
        <f>+AF396+AG396</f>
        <v>0</v>
      </c>
      <c r="AI396" s="209">
        <f>M396+V396-AB396</f>
        <v>0</v>
      </c>
      <c r="AJ396" s="209">
        <f>N396+W396-AC396</f>
        <v>0</v>
      </c>
      <c r="AK396" s="210">
        <f>+AI396+AJ396</f>
        <v>0</v>
      </c>
      <c r="AL396" s="210">
        <f>+AH396+AK396</f>
        <v>0</v>
      </c>
      <c r="AM396" s="213">
        <v>0</v>
      </c>
      <c r="AN396" s="213">
        <v>0</v>
      </c>
      <c r="AO396" s="210">
        <f>+AM396+AN396</f>
        <v>0</v>
      </c>
      <c r="AP396" s="213">
        <v>0</v>
      </c>
      <c r="AQ396" s="213">
        <v>0</v>
      </c>
      <c r="AR396" s="210">
        <f>+AP396+AQ396</f>
        <v>0</v>
      </c>
      <c r="AS396" s="210">
        <f>+AO396+AR396</f>
        <v>0</v>
      </c>
      <c r="AT396" s="213">
        <v>0</v>
      </c>
      <c r="AU396" s="213">
        <v>0</v>
      </c>
      <c r="AV396" s="210">
        <f>+AT396+AU396</f>
        <v>0</v>
      </c>
      <c r="AW396" s="213">
        <v>0</v>
      </c>
      <c r="AX396" s="213">
        <v>0</v>
      </c>
      <c r="AY396" s="210">
        <f>+AW396+AX396</f>
        <v>0</v>
      </c>
      <c r="AZ396" s="210">
        <f>+AV396+AY396</f>
        <v>0</v>
      </c>
      <c r="BA396" s="213">
        <v>0</v>
      </c>
      <c r="BB396" s="213">
        <v>0</v>
      </c>
      <c r="BC396" s="210">
        <f>+BA396+BB396</f>
        <v>0</v>
      </c>
      <c r="BD396" s="213">
        <v>0</v>
      </c>
      <c r="BE396" s="213">
        <v>0</v>
      </c>
      <c r="BF396" s="210">
        <f>+BD396+BE396</f>
        <v>0</v>
      </c>
      <c r="BG396" s="210">
        <f>+BC396+BF396</f>
        <v>0</v>
      </c>
      <c r="BH396" s="213">
        <v>0</v>
      </c>
      <c r="BI396" s="213">
        <v>0</v>
      </c>
      <c r="BJ396" s="210">
        <f>+BH396+BI396</f>
        <v>0</v>
      </c>
      <c r="BK396" s="213">
        <v>0</v>
      </c>
      <c r="BL396" s="213">
        <v>0</v>
      </c>
      <c r="BM396" s="210">
        <f>+BK396+BL396</f>
        <v>0</v>
      </c>
      <c r="BN396" s="210">
        <f>+BJ396+BM396</f>
        <v>0</v>
      </c>
      <c r="BO396" s="209">
        <f>AF396-AM396-AT396-BA396-BH396</f>
        <v>0</v>
      </c>
      <c r="BP396" s="209">
        <f>AG396-AN396-AU396-BB396-BI396</f>
        <v>0</v>
      </c>
      <c r="BQ396" s="210">
        <f>+BO396+BP396</f>
        <v>0</v>
      </c>
      <c r="BR396" s="209">
        <f>AI396-AP396-AW396-BD396-BK396</f>
        <v>0</v>
      </c>
      <c r="BS396" s="209">
        <f>AJ396-AQ396-AX396-BE396-BL396</f>
        <v>0</v>
      </c>
      <c r="BT396" s="210">
        <f>+BR396+BS396</f>
        <v>0</v>
      </c>
      <c r="BU396" s="210">
        <f>+BQ396+BT396</f>
        <v>0</v>
      </c>
      <c r="BV396" s="215">
        <f>R396+X396-AD396</f>
        <v>0</v>
      </c>
      <c r="BW396" s="215">
        <f>S396+Y396-AE396</f>
        <v>0</v>
      </c>
      <c r="BX396" s="216">
        <v>0</v>
      </c>
      <c r="BY396" s="216">
        <v>0</v>
      </c>
      <c r="BZ396" s="215">
        <f>BV396-BX396</f>
        <v>0</v>
      </c>
      <c r="CA396" s="217">
        <f>BW396-BY396</f>
        <v>0</v>
      </c>
    </row>
    <row r="397" spans="2:79" ht="36.75" hidden="1" customHeight="1">
      <c r="B397" s="218">
        <v>2015</v>
      </c>
      <c r="C397" s="219">
        <v>8320</v>
      </c>
      <c r="D397" s="218">
        <v>2</v>
      </c>
      <c r="E397" s="218">
        <v>5000</v>
      </c>
      <c r="F397" s="218">
        <v>5100</v>
      </c>
      <c r="G397" s="206">
        <v>519</v>
      </c>
      <c r="H397" s="218">
        <v>2</v>
      </c>
      <c r="I397" s="301" t="s">
        <v>208</v>
      </c>
      <c r="J397" s="209">
        <v>0</v>
      </c>
      <c r="K397" s="209">
        <v>0</v>
      </c>
      <c r="L397" s="210">
        <f>+J397+K397</f>
        <v>0</v>
      </c>
      <c r="M397" s="209">
        <v>0</v>
      </c>
      <c r="N397" s="209">
        <v>0</v>
      </c>
      <c r="O397" s="210">
        <f>+M397+N397</f>
        <v>0</v>
      </c>
      <c r="P397" s="210">
        <f>+L397+O397</f>
        <v>0</v>
      </c>
      <c r="Q397" s="245" t="s">
        <v>19</v>
      </c>
      <c r="R397" s="238"/>
      <c r="S397" s="238"/>
      <c r="T397" s="213">
        <v>0</v>
      </c>
      <c r="U397" s="213">
        <v>0</v>
      </c>
      <c r="V397" s="213">
        <v>0</v>
      </c>
      <c r="W397" s="213">
        <v>0</v>
      </c>
      <c r="X397" s="213"/>
      <c r="Y397" s="213"/>
      <c r="Z397" s="213">
        <v>0</v>
      </c>
      <c r="AA397" s="213">
        <v>0</v>
      </c>
      <c r="AB397" s="213">
        <v>0</v>
      </c>
      <c r="AC397" s="213">
        <v>0</v>
      </c>
      <c r="AD397" s="214"/>
      <c r="AE397" s="214"/>
      <c r="AF397" s="209">
        <f>J397+T397-Z397</f>
        <v>0</v>
      </c>
      <c r="AG397" s="209">
        <f>K397+U397-AA397</f>
        <v>0</v>
      </c>
      <c r="AH397" s="210">
        <f>+AF397+AG397</f>
        <v>0</v>
      </c>
      <c r="AI397" s="209">
        <f>M397+V397-AB397</f>
        <v>0</v>
      </c>
      <c r="AJ397" s="209">
        <f>N397+W397-AC397</f>
        <v>0</v>
      </c>
      <c r="AK397" s="210">
        <f>+AI397+AJ397</f>
        <v>0</v>
      </c>
      <c r="AL397" s="210">
        <f>+AH397+AK397</f>
        <v>0</v>
      </c>
      <c r="AM397" s="213">
        <v>0</v>
      </c>
      <c r="AN397" s="213">
        <v>0</v>
      </c>
      <c r="AO397" s="210">
        <f>+AM397+AN397</f>
        <v>0</v>
      </c>
      <c r="AP397" s="213">
        <v>0</v>
      </c>
      <c r="AQ397" s="213">
        <v>0</v>
      </c>
      <c r="AR397" s="210">
        <f>+AP397+AQ397</f>
        <v>0</v>
      </c>
      <c r="AS397" s="210">
        <f>+AO397+AR397</f>
        <v>0</v>
      </c>
      <c r="AT397" s="213">
        <v>0</v>
      </c>
      <c r="AU397" s="213">
        <v>0</v>
      </c>
      <c r="AV397" s="210">
        <f>+AT397+AU397</f>
        <v>0</v>
      </c>
      <c r="AW397" s="213">
        <v>0</v>
      </c>
      <c r="AX397" s="213">
        <v>0</v>
      </c>
      <c r="AY397" s="210">
        <f>+AW397+AX397</f>
        <v>0</v>
      </c>
      <c r="AZ397" s="210">
        <f>+AV397+AY397</f>
        <v>0</v>
      </c>
      <c r="BA397" s="213">
        <v>0</v>
      </c>
      <c r="BB397" s="213">
        <v>0</v>
      </c>
      <c r="BC397" s="210">
        <f>+BA397+BB397</f>
        <v>0</v>
      </c>
      <c r="BD397" s="213">
        <v>0</v>
      </c>
      <c r="BE397" s="213">
        <v>0</v>
      </c>
      <c r="BF397" s="210">
        <f>+BD397+BE397</f>
        <v>0</v>
      </c>
      <c r="BG397" s="210">
        <f>+BC397+BF397</f>
        <v>0</v>
      </c>
      <c r="BH397" s="213">
        <v>0</v>
      </c>
      <c r="BI397" s="213">
        <v>0</v>
      </c>
      <c r="BJ397" s="210">
        <f>+BH397+BI397</f>
        <v>0</v>
      </c>
      <c r="BK397" s="213">
        <v>0</v>
      </c>
      <c r="BL397" s="213">
        <v>0</v>
      </c>
      <c r="BM397" s="210">
        <f>+BK397+BL397</f>
        <v>0</v>
      </c>
      <c r="BN397" s="210">
        <f>+BJ397+BM397</f>
        <v>0</v>
      </c>
      <c r="BO397" s="209">
        <f>AF397-AM397-AT397-BA397-BH397</f>
        <v>0</v>
      </c>
      <c r="BP397" s="209">
        <f>AG397-AN397-AU397-BB397-BI397</f>
        <v>0</v>
      </c>
      <c r="BQ397" s="210">
        <f>+BO397+BP397</f>
        <v>0</v>
      </c>
      <c r="BR397" s="209">
        <f>AI397-AP397-AW397-BD397-BK397</f>
        <v>0</v>
      </c>
      <c r="BS397" s="209">
        <f>AJ397-AQ397-AX397-BE397-BL397</f>
        <v>0</v>
      </c>
      <c r="BT397" s="210">
        <f>+BR397+BS397</f>
        <v>0</v>
      </c>
      <c r="BU397" s="210">
        <f>+BQ397+BT397</f>
        <v>0</v>
      </c>
      <c r="BV397" s="215">
        <f>R397+X397-AD397</f>
        <v>0</v>
      </c>
      <c r="BW397" s="215">
        <f>S397+Y397-AE397</f>
        <v>0</v>
      </c>
      <c r="BX397" s="216">
        <v>0</v>
      </c>
      <c r="BY397" s="216">
        <v>0</v>
      </c>
      <c r="BZ397" s="215">
        <f>BV397-BX397</f>
        <v>0</v>
      </c>
      <c r="CA397" s="217">
        <f>BW397-BY397</f>
        <v>0</v>
      </c>
    </row>
    <row r="398" spans="2:79" ht="36.75" hidden="1" customHeight="1">
      <c r="B398" s="218">
        <v>2015</v>
      </c>
      <c r="C398" s="219">
        <v>8320</v>
      </c>
      <c r="D398" s="218">
        <v>2</v>
      </c>
      <c r="E398" s="218">
        <v>5000</v>
      </c>
      <c r="F398" s="218">
        <v>5100</v>
      </c>
      <c r="G398" s="206">
        <v>519</v>
      </c>
      <c r="H398" s="218">
        <v>3</v>
      </c>
      <c r="I398" s="300" t="s">
        <v>675</v>
      </c>
      <c r="J398" s="209">
        <v>0</v>
      </c>
      <c r="K398" s="209">
        <v>0</v>
      </c>
      <c r="L398" s="210">
        <f>+J398+K398</f>
        <v>0</v>
      </c>
      <c r="M398" s="209">
        <v>0</v>
      </c>
      <c r="N398" s="209">
        <v>0</v>
      </c>
      <c r="O398" s="210">
        <f>+M398+N398</f>
        <v>0</v>
      </c>
      <c r="P398" s="210">
        <f>+L398+O398</f>
        <v>0</v>
      </c>
      <c r="Q398" s="245" t="s">
        <v>19</v>
      </c>
      <c r="R398" s="238"/>
      <c r="S398" s="238"/>
      <c r="T398" s="213">
        <v>0</v>
      </c>
      <c r="U398" s="213">
        <v>0</v>
      </c>
      <c r="V398" s="213">
        <v>0</v>
      </c>
      <c r="W398" s="213">
        <v>0</v>
      </c>
      <c r="X398" s="213"/>
      <c r="Y398" s="213"/>
      <c r="Z398" s="213">
        <v>0</v>
      </c>
      <c r="AA398" s="213">
        <v>0</v>
      </c>
      <c r="AB398" s="213">
        <v>0</v>
      </c>
      <c r="AC398" s="213">
        <v>0</v>
      </c>
      <c r="AD398" s="214"/>
      <c r="AE398" s="214"/>
      <c r="AF398" s="209">
        <f>J398+T398-Z398</f>
        <v>0</v>
      </c>
      <c r="AG398" s="209">
        <f>K398+U398-AA398</f>
        <v>0</v>
      </c>
      <c r="AH398" s="210">
        <f>+AF398+AG398</f>
        <v>0</v>
      </c>
      <c r="AI398" s="209">
        <f>M398+V398-AB398</f>
        <v>0</v>
      </c>
      <c r="AJ398" s="209">
        <f>N398+W398-AC398</f>
        <v>0</v>
      </c>
      <c r="AK398" s="210">
        <f>+AI398+AJ398</f>
        <v>0</v>
      </c>
      <c r="AL398" s="210">
        <f>+AH398+AK398</f>
        <v>0</v>
      </c>
      <c r="AM398" s="213">
        <v>0</v>
      </c>
      <c r="AN398" s="213">
        <v>0</v>
      </c>
      <c r="AO398" s="210">
        <f>+AM398+AN398</f>
        <v>0</v>
      </c>
      <c r="AP398" s="213">
        <v>0</v>
      </c>
      <c r="AQ398" s="213">
        <v>0</v>
      </c>
      <c r="AR398" s="210">
        <f>+AP398+AQ398</f>
        <v>0</v>
      </c>
      <c r="AS398" s="210">
        <f>+AO398+AR398</f>
        <v>0</v>
      </c>
      <c r="AT398" s="213">
        <v>0</v>
      </c>
      <c r="AU398" s="213">
        <v>0</v>
      </c>
      <c r="AV398" s="210">
        <f>+AT398+AU398</f>
        <v>0</v>
      </c>
      <c r="AW398" s="213">
        <v>0</v>
      </c>
      <c r="AX398" s="213">
        <v>0</v>
      </c>
      <c r="AY398" s="210">
        <f>+AW398+AX398</f>
        <v>0</v>
      </c>
      <c r="AZ398" s="210">
        <f>+AV398+AY398</f>
        <v>0</v>
      </c>
      <c r="BA398" s="213">
        <v>0</v>
      </c>
      <c r="BB398" s="213">
        <v>0</v>
      </c>
      <c r="BC398" s="210">
        <f>+BA398+BB398</f>
        <v>0</v>
      </c>
      <c r="BD398" s="213">
        <v>0</v>
      </c>
      <c r="BE398" s="213">
        <v>0</v>
      </c>
      <c r="BF398" s="210">
        <f>+BD398+BE398</f>
        <v>0</v>
      </c>
      <c r="BG398" s="210">
        <f>+BC398+BF398</f>
        <v>0</v>
      </c>
      <c r="BH398" s="213">
        <v>0</v>
      </c>
      <c r="BI398" s="213">
        <v>0</v>
      </c>
      <c r="BJ398" s="210">
        <f>+BH398+BI398</f>
        <v>0</v>
      </c>
      <c r="BK398" s="213">
        <v>0</v>
      </c>
      <c r="BL398" s="213">
        <v>0</v>
      </c>
      <c r="BM398" s="210">
        <f>+BK398+BL398</f>
        <v>0</v>
      </c>
      <c r="BN398" s="210">
        <f>+BJ398+BM398</f>
        <v>0</v>
      </c>
      <c r="BO398" s="209">
        <f>AF398-AM398-AT398-BA398-BH398</f>
        <v>0</v>
      </c>
      <c r="BP398" s="209">
        <f>AG398-AN398-AU398-BB398-BI398</f>
        <v>0</v>
      </c>
      <c r="BQ398" s="210">
        <f>+BO398+BP398</f>
        <v>0</v>
      </c>
      <c r="BR398" s="209">
        <f>AI398-AP398-AW398-BD398-BK398</f>
        <v>0</v>
      </c>
      <c r="BS398" s="209">
        <f>AJ398-AQ398-AX398-BE398-BL398</f>
        <v>0</v>
      </c>
      <c r="BT398" s="210">
        <f>+BR398+BS398</f>
        <v>0</v>
      </c>
      <c r="BU398" s="210">
        <f>+BQ398+BT398</f>
        <v>0</v>
      </c>
      <c r="BV398" s="215">
        <f>R398+X398-AD398</f>
        <v>0</v>
      </c>
      <c r="BW398" s="215">
        <f>S398+Y398-AE398</f>
        <v>0</v>
      </c>
      <c r="BX398" s="216">
        <v>0</v>
      </c>
      <c r="BY398" s="216">
        <v>0</v>
      </c>
      <c r="BZ398" s="215">
        <f>BV398-BX398</f>
        <v>0</v>
      </c>
      <c r="CA398" s="217">
        <f>BW398-BY398</f>
        <v>0</v>
      </c>
    </row>
    <row r="399" spans="2:79" ht="36.75" hidden="1" customHeight="1">
      <c r="B399" s="218">
        <v>2015</v>
      </c>
      <c r="C399" s="219">
        <v>8320</v>
      </c>
      <c r="D399" s="218">
        <v>2</v>
      </c>
      <c r="E399" s="218">
        <v>5000</v>
      </c>
      <c r="F399" s="218">
        <v>5100</v>
      </c>
      <c r="G399" s="206">
        <v>519</v>
      </c>
      <c r="H399" s="218">
        <v>4</v>
      </c>
      <c r="I399" s="300" t="s">
        <v>1777</v>
      </c>
      <c r="J399" s="209">
        <v>0</v>
      </c>
      <c r="K399" s="209">
        <v>0</v>
      </c>
      <c r="L399" s="210">
        <f>+J399+K399</f>
        <v>0</v>
      </c>
      <c r="M399" s="209">
        <v>0</v>
      </c>
      <c r="N399" s="209">
        <v>0</v>
      </c>
      <c r="O399" s="210">
        <f>+M399+N399</f>
        <v>0</v>
      </c>
      <c r="P399" s="210">
        <f>+L399+O399</f>
        <v>0</v>
      </c>
      <c r="Q399" s="245" t="s">
        <v>19</v>
      </c>
      <c r="R399" s="238"/>
      <c r="S399" s="238"/>
      <c r="T399" s="213">
        <v>0</v>
      </c>
      <c r="U399" s="213">
        <v>0</v>
      </c>
      <c r="V399" s="213">
        <v>0</v>
      </c>
      <c r="W399" s="213">
        <v>0</v>
      </c>
      <c r="X399" s="213"/>
      <c r="Y399" s="213"/>
      <c r="Z399" s="213">
        <v>0</v>
      </c>
      <c r="AA399" s="213">
        <v>0</v>
      </c>
      <c r="AB399" s="213">
        <v>0</v>
      </c>
      <c r="AC399" s="213">
        <v>0</v>
      </c>
      <c r="AD399" s="214"/>
      <c r="AE399" s="214"/>
      <c r="AF399" s="209">
        <f>J399+T399-Z399</f>
        <v>0</v>
      </c>
      <c r="AG399" s="209">
        <f>K399+U399-AA399</f>
        <v>0</v>
      </c>
      <c r="AH399" s="210">
        <f>+AF399+AG399</f>
        <v>0</v>
      </c>
      <c r="AI399" s="209">
        <f>M399+V399-AB399</f>
        <v>0</v>
      </c>
      <c r="AJ399" s="209">
        <f>N399+W399-AC399</f>
        <v>0</v>
      </c>
      <c r="AK399" s="210">
        <f>+AI399+AJ399</f>
        <v>0</v>
      </c>
      <c r="AL399" s="210">
        <f>+AH399+AK399</f>
        <v>0</v>
      </c>
      <c r="AM399" s="213">
        <v>0</v>
      </c>
      <c r="AN399" s="213">
        <v>0</v>
      </c>
      <c r="AO399" s="210">
        <f>+AM399+AN399</f>
        <v>0</v>
      </c>
      <c r="AP399" s="213">
        <v>0</v>
      </c>
      <c r="AQ399" s="213">
        <v>0</v>
      </c>
      <c r="AR399" s="210">
        <f>+AP399+AQ399</f>
        <v>0</v>
      </c>
      <c r="AS399" s="210">
        <f>+AO399+AR399</f>
        <v>0</v>
      </c>
      <c r="AT399" s="213">
        <v>0</v>
      </c>
      <c r="AU399" s="213">
        <v>0</v>
      </c>
      <c r="AV399" s="210">
        <f>+AT399+AU399</f>
        <v>0</v>
      </c>
      <c r="AW399" s="213">
        <v>0</v>
      </c>
      <c r="AX399" s="213">
        <v>0</v>
      </c>
      <c r="AY399" s="210">
        <f>+AW399+AX399</f>
        <v>0</v>
      </c>
      <c r="AZ399" s="210">
        <f>+AV399+AY399</f>
        <v>0</v>
      </c>
      <c r="BA399" s="213">
        <v>0</v>
      </c>
      <c r="BB399" s="213">
        <v>0</v>
      </c>
      <c r="BC399" s="210">
        <f>+BA399+BB399</f>
        <v>0</v>
      </c>
      <c r="BD399" s="213">
        <v>0</v>
      </c>
      <c r="BE399" s="213">
        <v>0</v>
      </c>
      <c r="BF399" s="210">
        <f>+BD399+BE399</f>
        <v>0</v>
      </c>
      <c r="BG399" s="210">
        <f>+BC399+BF399</f>
        <v>0</v>
      </c>
      <c r="BH399" s="213">
        <v>0</v>
      </c>
      <c r="BI399" s="213">
        <v>0</v>
      </c>
      <c r="BJ399" s="210">
        <f>+BH399+BI399</f>
        <v>0</v>
      </c>
      <c r="BK399" s="213">
        <v>0</v>
      </c>
      <c r="BL399" s="213">
        <v>0</v>
      </c>
      <c r="BM399" s="210">
        <f>+BK399+BL399</f>
        <v>0</v>
      </c>
      <c r="BN399" s="210">
        <f>+BJ399+BM399</f>
        <v>0</v>
      </c>
      <c r="BO399" s="209">
        <f>AF399-AM399-AT399-BA399-BH399</f>
        <v>0</v>
      </c>
      <c r="BP399" s="209">
        <f>AG399-AN399-AU399-BB399-BI399</f>
        <v>0</v>
      </c>
      <c r="BQ399" s="210">
        <f>+BO399+BP399</f>
        <v>0</v>
      </c>
      <c r="BR399" s="209">
        <f>AI399-AP399-AW399-BD399-BK399</f>
        <v>0</v>
      </c>
      <c r="BS399" s="209">
        <f>AJ399-AQ399-AX399-BE399-BL399</f>
        <v>0</v>
      </c>
      <c r="BT399" s="210">
        <f>+BR399+BS399</f>
        <v>0</v>
      </c>
      <c r="BU399" s="210">
        <f>+BQ399+BT399</f>
        <v>0</v>
      </c>
      <c r="BV399" s="215">
        <f>R399+X399-AD399</f>
        <v>0</v>
      </c>
      <c r="BW399" s="215">
        <f>S399+Y399-AE399</f>
        <v>0</v>
      </c>
      <c r="BX399" s="216">
        <v>0</v>
      </c>
      <c r="BY399" s="216">
        <v>0</v>
      </c>
      <c r="BZ399" s="215">
        <f>BV399-BX399</f>
        <v>0</v>
      </c>
      <c r="CA399" s="217">
        <f>BW399-BY399</f>
        <v>0</v>
      </c>
    </row>
    <row r="400" spans="2:79" ht="36.75" hidden="1" customHeight="1">
      <c r="B400" s="218">
        <v>2015</v>
      </c>
      <c r="C400" s="219">
        <v>8320</v>
      </c>
      <c r="D400" s="218">
        <v>2</v>
      </c>
      <c r="E400" s="218">
        <v>5000</v>
      </c>
      <c r="F400" s="218">
        <v>5100</v>
      </c>
      <c r="G400" s="206">
        <v>519</v>
      </c>
      <c r="H400" s="218">
        <v>5</v>
      </c>
      <c r="I400" s="300" t="s">
        <v>213</v>
      </c>
      <c r="J400" s="209">
        <v>0</v>
      </c>
      <c r="K400" s="209">
        <v>0</v>
      </c>
      <c r="L400" s="210">
        <f>+J400+K400</f>
        <v>0</v>
      </c>
      <c r="M400" s="209">
        <v>0</v>
      </c>
      <c r="N400" s="209">
        <v>0</v>
      </c>
      <c r="O400" s="210">
        <f>+M400+N400</f>
        <v>0</v>
      </c>
      <c r="P400" s="210">
        <f>+L400+O400</f>
        <v>0</v>
      </c>
      <c r="Q400" s="245" t="s">
        <v>19</v>
      </c>
      <c r="R400" s="238"/>
      <c r="S400" s="238"/>
      <c r="T400" s="213">
        <v>0</v>
      </c>
      <c r="U400" s="213">
        <v>0</v>
      </c>
      <c r="V400" s="213">
        <v>0</v>
      </c>
      <c r="W400" s="213">
        <v>0</v>
      </c>
      <c r="X400" s="213"/>
      <c r="Y400" s="213"/>
      <c r="Z400" s="213">
        <v>0</v>
      </c>
      <c r="AA400" s="213">
        <v>0</v>
      </c>
      <c r="AB400" s="213">
        <v>0</v>
      </c>
      <c r="AC400" s="213">
        <v>0</v>
      </c>
      <c r="AD400" s="214"/>
      <c r="AE400" s="214"/>
      <c r="AF400" s="209">
        <f>J400+T400-Z400</f>
        <v>0</v>
      </c>
      <c r="AG400" s="209">
        <f>K400+U400-AA400</f>
        <v>0</v>
      </c>
      <c r="AH400" s="210">
        <f>+AF400+AG400</f>
        <v>0</v>
      </c>
      <c r="AI400" s="209">
        <f>M400+V400-AB400</f>
        <v>0</v>
      </c>
      <c r="AJ400" s="209">
        <f>N400+W400-AC400</f>
        <v>0</v>
      </c>
      <c r="AK400" s="210">
        <f>+AI400+AJ400</f>
        <v>0</v>
      </c>
      <c r="AL400" s="210">
        <f>+AH400+AK400</f>
        <v>0</v>
      </c>
      <c r="AM400" s="213">
        <v>0</v>
      </c>
      <c r="AN400" s="213">
        <v>0</v>
      </c>
      <c r="AO400" s="210">
        <f>+AM400+AN400</f>
        <v>0</v>
      </c>
      <c r="AP400" s="213">
        <v>0</v>
      </c>
      <c r="AQ400" s="213">
        <v>0</v>
      </c>
      <c r="AR400" s="210">
        <f>+AP400+AQ400</f>
        <v>0</v>
      </c>
      <c r="AS400" s="210">
        <f>+AO400+AR400</f>
        <v>0</v>
      </c>
      <c r="AT400" s="213">
        <v>0</v>
      </c>
      <c r="AU400" s="213">
        <v>0</v>
      </c>
      <c r="AV400" s="210">
        <f>+AT400+AU400</f>
        <v>0</v>
      </c>
      <c r="AW400" s="213">
        <v>0</v>
      </c>
      <c r="AX400" s="213">
        <v>0</v>
      </c>
      <c r="AY400" s="210">
        <f>+AW400+AX400</f>
        <v>0</v>
      </c>
      <c r="AZ400" s="210">
        <f>+AV400+AY400</f>
        <v>0</v>
      </c>
      <c r="BA400" s="213">
        <v>0</v>
      </c>
      <c r="BB400" s="213">
        <v>0</v>
      </c>
      <c r="BC400" s="210">
        <f>+BA400+BB400</f>
        <v>0</v>
      </c>
      <c r="BD400" s="213">
        <v>0</v>
      </c>
      <c r="BE400" s="213">
        <v>0</v>
      </c>
      <c r="BF400" s="210">
        <f>+BD400+BE400</f>
        <v>0</v>
      </c>
      <c r="BG400" s="210">
        <f>+BC400+BF400</f>
        <v>0</v>
      </c>
      <c r="BH400" s="213">
        <v>0</v>
      </c>
      <c r="BI400" s="213">
        <v>0</v>
      </c>
      <c r="BJ400" s="210">
        <f>+BH400+BI400</f>
        <v>0</v>
      </c>
      <c r="BK400" s="213">
        <v>0</v>
      </c>
      <c r="BL400" s="213">
        <v>0</v>
      </c>
      <c r="BM400" s="210">
        <f>+BK400+BL400</f>
        <v>0</v>
      </c>
      <c r="BN400" s="210">
        <f>+BJ400+BM400</f>
        <v>0</v>
      </c>
      <c r="BO400" s="209">
        <f>AF400-AM400-AT400-BA400-BH400</f>
        <v>0</v>
      </c>
      <c r="BP400" s="209">
        <f>AG400-AN400-AU400-BB400-BI400</f>
        <v>0</v>
      </c>
      <c r="BQ400" s="210">
        <f>+BO400+BP400</f>
        <v>0</v>
      </c>
      <c r="BR400" s="209">
        <f>AI400-AP400-AW400-BD400-BK400</f>
        <v>0</v>
      </c>
      <c r="BS400" s="209">
        <f>AJ400-AQ400-AX400-BE400-BL400</f>
        <v>0</v>
      </c>
      <c r="BT400" s="210">
        <f>+BR400+BS400</f>
        <v>0</v>
      </c>
      <c r="BU400" s="210">
        <f>+BQ400+BT400</f>
        <v>0</v>
      </c>
      <c r="BV400" s="215">
        <f>R400+X400-AD400</f>
        <v>0</v>
      </c>
      <c r="BW400" s="215">
        <f>S400+Y400-AE400</f>
        <v>0</v>
      </c>
      <c r="BX400" s="216">
        <v>0</v>
      </c>
      <c r="BY400" s="216">
        <v>0</v>
      </c>
      <c r="BZ400" s="215">
        <f>BV400-BX400</f>
        <v>0</v>
      </c>
      <c r="CA400" s="217">
        <f>BW400-BY400</f>
        <v>0</v>
      </c>
    </row>
    <row r="401" spans="2:79" ht="36.75" hidden="1" customHeight="1">
      <c r="B401" s="206">
        <v>2015</v>
      </c>
      <c r="C401" s="207">
        <v>8320</v>
      </c>
      <c r="D401" s="206">
        <v>2</v>
      </c>
      <c r="E401" s="206">
        <v>5000</v>
      </c>
      <c r="F401" s="206">
        <v>5100</v>
      </c>
      <c r="G401" s="206">
        <v>519</v>
      </c>
      <c r="H401" s="206">
        <v>6</v>
      </c>
      <c r="I401" s="300" t="s">
        <v>1972</v>
      </c>
      <c r="J401" s="209">
        <v>0</v>
      </c>
      <c r="K401" s="209">
        <v>0</v>
      </c>
      <c r="L401" s="210">
        <f>+J401+K401</f>
        <v>0</v>
      </c>
      <c r="M401" s="209">
        <v>0</v>
      </c>
      <c r="N401" s="209">
        <v>0</v>
      </c>
      <c r="O401" s="210">
        <f>+M401+N401</f>
        <v>0</v>
      </c>
      <c r="P401" s="210">
        <f>+L401+O401</f>
        <v>0</v>
      </c>
      <c r="Q401" s="245" t="s">
        <v>19</v>
      </c>
      <c r="R401" s="238"/>
      <c r="S401" s="238"/>
      <c r="T401" s="213">
        <v>0</v>
      </c>
      <c r="U401" s="213">
        <v>0</v>
      </c>
      <c r="V401" s="213">
        <v>0</v>
      </c>
      <c r="W401" s="213">
        <v>0</v>
      </c>
      <c r="X401" s="213"/>
      <c r="Y401" s="213"/>
      <c r="Z401" s="213">
        <v>0</v>
      </c>
      <c r="AA401" s="213">
        <v>0</v>
      </c>
      <c r="AB401" s="213">
        <v>0</v>
      </c>
      <c r="AC401" s="213">
        <v>0</v>
      </c>
      <c r="AD401" s="214"/>
      <c r="AE401" s="214"/>
      <c r="AF401" s="209">
        <f>J401+T401-Z401</f>
        <v>0</v>
      </c>
      <c r="AG401" s="209">
        <f>K401+U401-AA401</f>
        <v>0</v>
      </c>
      <c r="AH401" s="210">
        <f>+AF401+AG401</f>
        <v>0</v>
      </c>
      <c r="AI401" s="209">
        <f>M401+V401-AB401</f>
        <v>0</v>
      </c>
      <c r="AJ401" s="209">
        <f>N401+W401-AC401</f>
        <v>0</v>
      </c>
      <c r="AK401" s="210">
        <f>+AI401+AJ401</f>
        <v>0</v>
      </c>
      <c r="AL401" s="210">
        <f>+AH401+AK401</f>
        <v>0</v>
      </c>
      <c r="AM401" s="213">
        <v>0</v>
      </c>
      <c r="AN401" s="213">
        <v>0</v>
      </c>
      <c r="AO401" s="210">
        <f>+AM401+AN401</f>
        <v>0</v>
      </c>
      <c r="AP401" s="213">
        <v>0</v>
      </c>
      <c r="AQ401" s="213">
        <v>0</v>
      </c>
      <c r="AR401" s="210">
        <f>+AP401+AQ401</f>
        <v>0</v>
      </c>
      <c r="AS401" s="210">
        <f>+AO401+AR401</f>
        <v>0</v>
      </c>
      <c r="AT401" s="213">
        <v>0</v>
      </c>
      <c r="AU401" s="213">
        <v>0</v>
      </c>
      <c r="AV401" s="210">
        <f>+AT401+AU401</f>
        <v>0</v>
      </c>
      <c r="AW401" s="213">
        <v>0</v>
      </c>
      <c r="AX401" s="213">
        <v>0</v>
      </c>
      <c r="AY401" s="210">
        <f>+AW401+AX401</f>
        <v>0</v>
      </c>
      <c r="AZ401" s="210">
        <f>+AV401+AY401</f>
        <v>0</v>
      </c>
      <c r="BA401" s="213">
        <v>0</v>
      </c>
      <c r="BB401" s="213">
        <v>0</v>
      </c>
      <c r="BC401" s="210">
        <f>+BA401+BB401</f>
        <v>0</v>
      </c>
      <c r="BD401" s="213">
        <v>0</v>
      </c>
      <c r="BE401" s="213">
        <v>0</v>
      </c>
      <c r="BF401" s="210">
        <f>+BD401+BE401</f>
        <v>0</v>
      </c>
      <c r="BG401" s="210">
        <f>+BC401+BF401</f>
        <v>0</v>
      </c>
      <c r="BH401" s="213">
        <v>0</v>
      </c>
      <c r="BI401" s="213">
        <v>0</v>
      </c>
      <c r="BJ401" s="210">
        <f>+BH401+BI401</f>
        <v>0</v>
      </c>
      <c r="BK401" s="213">
        <v>0</v>
      </c>
      <c r="BL401" s="213">
        <v>0</v>
      </c>
      <c r="BM401" s="210">
        <f>+BK401+BL401</f>
        <v>0</v>
      </c>
      <c r="BN401" s="210">
        <f>+BJ401+BM401</f>
        <v>0</v>
      </c>
      <c r="BO401" s="209">
        <f>AF401-AM401-AT401-BA401-BH401</f>
        <v>0</v>
      </c>
      <c r="BP401" s="209">
        <f>AG401-AN401-AU401-BB401-BI401</f>
        <v>0</v>
      </c>
      <c r="BQ401" s="210">
        <f>+BO401+BP401</f>
        <v>0</v>
      </c>
      <c r="BR401" s="209">
        <f>AI401-AP401-AW401-BD401-BK401</f>
        <v>0</v>
      </c>
      <c r="BS401" s="209">
        <f>AJ401-AQ401-AX401-BE401-BL401</f>
        <v>0</v>
      </c>
      <c r="BT401" s="210">
        <f>+BR401+BS401</f>
        <v>0</v>
      </c>
      <c r="BU401" s="210">
        <f>+BQ401+BT401</f>
        <v>0</v>
      </c>
      <c r="BV401" s="215">
        <f>R401+X401-AD401</f>
        <v>0</v>
      </c>
      <c r="BW401" s="215">
        <f>S401+Y401-AE401</f>
        <v>0</v>
      </c>
      <c r="BX401" s="216">
        <v>0</v>
      </c>
      <c r="BY401" s="216">
        <v>0</v>
      </c>
      <c r="BZ401" s="215">
        <f>BV401-BX401</f>
        <v>0</v>
      </c>
      <c r="CA401" s="217">
        <f>BW401-BY401</f>
        <v>0</v>
      </c>
    </row>
    <row r="402" spans="2:79" ht="36.75" hidden="1" customHeight="1">
      <c r="B402" s="206">
        <v>2015</v>
      </c>
      <c r="C402" s="207">
        <v>8320</v>
      </c>
      <c r="D402" s="206">
        <v>2</v>
      </c>
      <c r="E402" s="206">
        <v>5000</v>
      </c>
      <c r="F402" s="206">
        <v>5100</v>
      </c>
      <c r="G402" s="206">
        <v>519</v>
      </c>
      <c r="H402" s="206">
        <v>9</v>
      </c>
      <c r="I402" s="302" t="s">
        <v>764</v>
      </c>
      <c r="J402" s="209">
        <v>0</v>
      </c>
      <c r="K402" s="209">
        <v>0</v>
      </c>
      <c r="L402" s="210">
        <f>+J402+K402</f>
        <v>0</v>
      </c>
      <c r="M402" s="209">
        <v>0</v>
      </c>
      <c r="N402" s="209">
        <v>0</v>
      </c>
      <c r="O402" s="210">
        <f>+M402+N402</f>
        <v>0</v>
      </c>
      <c r="P402" s="210">
        <f>+L402+O402</f>
        <v>0</v>
      </c>
      <c r="Q402" s="246" t="s">
        <v>19</v>
      </c>
      <c r="R402" s="238"/>
      <c r="S402" s="238"/>
      <c r="T402" s="213">
        <v>0</v>
      </c>
      <c r="U402" s="213">
        <v>0</v>
      </c>
      <c r="V402" s="213">
        <v>0</v>
      </c>
      <c r="W402" s="213">
        <v>0</v>
      </c>
      <c r="X402" s="213"/>
      <c r="Y402" s="213"/>
      <c r="Z402" s="213">
        <v>0</v>
      </c>
      <c r="AA402" s="213">
        <v>0</v>
      </c>
      <c r="AB402" s="213">
        <v>0</v>
      </c>
      <c r="AC402" s="213">
        <v>0</v>
      </c>
      <c r="AD402" s="214"/>
      <c r="AE402" s="214"/>
      <c r="AF402" s="209">
        <f>J402+T402-Z402</f>
        <v>0</v>
      </c>
      <c r="AG402" s="209">
        <f>K402+U402-AA402</f>
        <v>0</v>
      </c>
      <c r="AH402" s="210">
        <f>+AF402+AG402</f>
        <v>0</v>
      </c>
      <c r="AI402" s="209">
        <f>M402+V402-AB402</f>
        <v>0</v>
      </c>
      <c r="AJ402" s="209">
        <f>N402+W402-AC402</f>
        <v>0</v>
      </c>
      <c r="AK402" s="210">
        <f>+AI402+AJ402</f>
        <v>0</v>
      </c>
      <c r="AL402" s="210">
        <f>+AH402+AK402</f>
        <v>0</v>
      </c>
      <c r="AM402" s="213">
        <v>0</v>
      </c>
      <c r="AN402" s="213">
        <v>0</v>
      </c>
      <c r="AO402" s="210">
        <f>+AM402+AN402</f>
        <v>0</v>
      </c>
      <c r="AP402" s="213">
        <v>0</v>
      </c>
      <c r="AQ402" s="213">
        <v>0</v>
      </c>
      <c r="AR402" s="210">
        <f>+AP402+AQ402</f>
        <v>0</v>
      </c>
      <c r="AS402" s="210">
        <f>+AO402+AR402</f>
        <v>0</v>
      </c>
      <c r="AT402" s="213">
        <v>0</v>
      </c>
      <c r="AU402" s="213">
        <v>0</v>
      </c>
      <c r="AV402" s="210">
        <f>+AT402+AU402</f>
        <v>0</v>
      </c>
      <c r="AW402" s="213">
        <v>0</v>
      </c>
      <c r="AX402" s="213">
        <v>0</v>
      </c>
      <c r="AY402" s="210">
        <f>+AW402+AX402</f>
        <v>0</v>
      </c>
      <c r="AZ402" s="210">
        <f>+AV402+AY402</f>
        <v>0</v>
      </c>
      <c r="BA402" s="213">
        <v>0</v>
      </c>
      <c r="BB402" s="213">
        <v>0</v>
      </c>
      <c r="BC402" s="210">
        <f>+BA402+BB402</f>
        <v>0</v>
      </c>
      <c r="BD402" s="213">
        <v>0</v>
      </c>
      <c r="BE402" s="213">
        <v>0</v>
      </c>
      <c r="BF402" s="210">
        <f>+BD402+BE402</f>
        <v>0</v>
      </c>
      <c r="BG402" s="210">
        <f>+BC402+BF402</f>
        <v>0</v>
      </c>
      <c r="BH402" s="213">
        <v>0</v>
      </c>
      <c r="BI402" s="213">
        <v>0</v>
      </c>
      <c r="BJ402" s="210">
        <f>+BH402+BI402</f>
        <v>0</v>
      </c>
      <c r="BK402" s="213">
        <v>0</v>
      </c>
      <c r="BL402" s="213">
        <v>0</v>
      </c>
      <c r="BM402" s="210">
        <f>+BK402+BL402</f>
        <v>0</v>
      </c>
      <c r="BN402" s="210">
        <f>+BJ402+BM402</f>
        <v>0</v>
      </c>
      <c r="BO402" s="209">
        <f>AF402-AM402-AT402-BA402-BH402</f>
        <v>0</v>
      </c>
      <c r="BP402" s="209">
        <f>AG402-AN402-AU402-BB402-BI402</f>
        <v>0</v>
      </c>
      <c r="BQ402" s="210">
        <f>+BO402+BP402</f>
        <v>0</v>
      </c>
      <c r="BR402" s="209">
        <f>AI402-AP402-AW402-BD402-BK402</f>
        <v>0</v>
      </c>
      <c r="BS402" s="209">
        <f>AJ402-AQ402-AX402-BE402-BL402</f>
        <v>0</v>
      </c>
      <c r="BT402" s="210">
        <f>+BR402+BS402</f>
        <v>0</v>
      </c>
      <c r="BU402" s="210">
        <f>+BQ402+BT402</f>
        <v>0</v>
      </c>
      <c r="BV402" s="215">
        <f>R402+X402-AD402</f>
        <v>0</v>
      </c>
      <c r="BW402" s="215">
        <f>S402+Y402-AE402</f>
        <v>0</v>
      </c>
      <c r="BX402" s="216">
        <v>0</v>
      </c>
      <c r="BY402" s="216">
        <v>0</v>
      </c>
      <c r="BZ402" s="215">
        <f>BV402-BX402</f>
        <v>0</v>
      </c>
      <c r="CA402" s="217">
        <f>BW402-BY402</f>
        <v>0</v>
      </c>
    </row>
    <row r="403" spans="2:79" ht="36.75" customHeight="1">
      <c r="B403" s="206">
        <v>2015</v>
      </c>
      <c r="C403" s="207">
        <v>8320</v>
      </c>
      <c r="D403" s="206">
        <v>2</v>
      </c>
      <c r="E403" s="206">
        <v>5000</v>
      </c>
      <c r="F403" s="206">
        <v>5100</v>
      </c>
      <c r="G403" s="206">
        <v>519</v>
      </c>
      <c r="H403" s="206">
        <v>11</v>
      </c>
      <c r="I403" s="231" t="s">
        <v>38</v>
      </c>
      <c r="J403" s="209">
        <v>70000</v>
      </c>
      <c r="K403" s="209">
        <v>0</v>
      </c>
      <c r="L403" s="210">
        <f>+J403+K403</f>
        <v>70000</v>
      </c>
      <c r="M403" s="209">
        <v>0</v>
      </c>
      <c r="N403" s="209">
        <v>0</v>
      </c>
      <c r="O403" s="210">
        <f>+M403+N403</f>
        <v>0</v>
      </c>
      <c r="P403" s="210">
        <f>+L403+O403</f>
        <v>70000</v>
      </c>
      <c r="Q403" s="256" t="s">
        <v>19</v>
      </c>
      <c r="R403" s="238">
        <v>7</v>
      </c>
      <c r="S403" s="238"/>
      <c r="T403" s="213">
        <v>0</v>
      </c>
      <c r="U403" s="213">
        <v>0</v>
      </c>
      <c r="V403" s="213">
        <v>0</v>
      </c>
      <c r="W403" s="213">
        <v>0</v>
      </c>
      <c r="X403" s="213"/>
      <c r="Y403" s="213"/>
      <c r="Z403" s="213">
        <v>0</v>
      </c>
      <c r="AA403" s="213">
        <v>0</v>
      </c>
      <c r="AB403" s="213">
        <v>0</v>
      </c>
      <c r="AC403" s="213">
        <v>0</v>
      </c>
      <c r="AD403" s="214"/>
      <c r="AE403" s="214"/>
      <c r="AF403" s="209">
        <f>J403+T403-Z403</f>
        <v>70000</v>
      </c>
      <c r="AG403" s="209">
        <f>K403+U403-AA403</f>
        <v>0</v>
      </c>
      <c r="AH403" s="210">
        <f>+AF403+AG403</f>
        <v>70000</v>
      </c>
      <c r="AI403" s="209">
        <f>M403+V403-AB403</f>
        <v>0</v>
      </c>
      <c r="AJ403" s="209">
        <f>N403+W403-AC403</f>
        <v>0</v>
      </c>
      <c r="AK403" s="210">
        <f>+AI403+AJ403</f>
        <v>0</v>
      </c>
      <c r="AL403" s="210">
        <f>+AH403+AK403</f>
        <v>70000</v>
      </c>
      <c r="AM403" s="213">
        <f>[1]C3!G1221</f>
        <v>0</v>
      </c>
      <c r="AN403" s="213">
        <v>0</v>
      </c>
      <c r="AO403" s="210">
        <f>+AM403+AN403</f>
        <v>0</v>
      </c>
      <c r="AP403" s="213">
        <v>0</v>
      </c>
      <c r="AQ403" s="213">
        <v>0</v>
      </c>
      <c r="AR403" s="210">
        <f>+AP403+AQ403</f>
        <v>0</v>
      </c>
      <c r="AS403" s="210">
        <f>+AO403+AR403</f>
        <v>0</v>
      </c>
      <c r="AT403" s="213">
        <f>[1]C3!G1222</f>
        <v>0</v>
      </c>
      <c r="AU403" s="213">
        <v>0</v>
      </c>
      <c r="AV403" s="210">
        <f>+AT403+AU403</f>
        <v>0</v>
      </c>
      <c r="AW403" s="213">
        <v>0</v>
      </c>
      <c r="AX403" s="213">
        <v>0</v>
      </c>
      <c r="AY403" s="210">
        <f>+AW403+AX403</f>
        <v>0</v>
      </c>
      <c r="AZ403" s="210">
        <f>+AV403+AY403</f>
        <v>0</v>
      </c>
      <c r="BA403" s="213">
        <f>[1]C3!G1223</f>
        <v>0</v>
      </c>
      <c r="BB403" s="213">
        <v>0</v>
      </c>
      <c r="BC403" s="210">
        <f>+BA403+BB403</f>
        <v>0</v>
      </c>
      <c r="BD403" s="213">
        <v>0</v>
      </c>
      <c r="BE403" s="213">
        <v>0</v>
      </c>
      <c r="BF403" s="210">
        <f>+BD403+BE403</f>
        <v>0</v>
      </c>
      <c r="BG403" s="210">
        <f>+BC403+BF403</f>
        <v>0</v>
      </c>
      <c r="BH403" s="213">
        <f>[1]C3!G1224</f>
        <v>0</v>
      </c>
      <c r="BI403" s="213">
        <v>0</v>
      </c>
      <c r="BJ403" s="210">
        <f>+BH403+BI403</f>
        <v>0</v>
      </c>
      <c r="BK403" s="213">
        <v>0</v>
      </c>
      <c r="BL403" s="213">
        <v>0</v>
      </c>
      <c r="BM403" s="210">
        <f>+BK403+BL403</f>
        <v>0</v>
      </c>
      <c r="BN403" s="210">
        <f>+BJ403+BM403</f>
        <v>0</v>
      </c>
      <c r="BO403" s="209">
        <f>AF403-AM403-AT403-BA403-BH403</f>
        <v>70000</v>
      </c>
      <c r="BP403" s="209">
        <f>AG403-AN403-AU403-BB403-BI403</f>
        <v>0</v>
      </c>
      <c r="BQ403" s="210">
        <f>+BO403+BP403</f>
        <v>70000</v>
      </c>
      <c r="BR403" s="209">
        <f>AI403-AP403-AW403-BD403-BK403</f>
        <v>0</v>
      </c>
      <c r="BS403" s="209">
        <f>AJ403-AQ403-AX403-BE403-BL403</f>
        <v>0</v>
      </c>
      <c r="BT403" s="210">
        <f>+BR403+BS403</f>
        <v>0</v>
      </c>
      <c r="BU403" s="210">
        <f>+BQ403+BT403</f>
        <v>70000</v>
      </c>
      <c r="BV403" s="215">
        <f>R403+X403-AD403</f>
        <v>7</v>
      </c>
      <c r="BW403" s="215">
        <f>S403+Y403-AE403</f>
        <v>0</v>
      </c>
      <c r="BX403" s="216">
        <f>[1]C3!H1221</f>
        <v>0</v>
      </c>
      <c r="BY403" s="216">
        <v>0</v>
      </c>
      <c r="BZ403" s="215">
        <f>BV403-BX403</f>
        <v>7</v>
      </c>
      <c r="CA403" s="217">
        <f>BW403-BY403</f>
        <v>0</v>
      </c>
    </row>
    <row r="404" spans="2:79" ht="36.75" customHeight="1">
      <c r="B404" s="206">
        <v>2015</v>
      </c>
      <c r="C404" s="207">
        <v>8320</v>
      </c>
      <c r="D404" s="206">
        <v>2</v>
      </c>
      <c r="E404" s="206">
        <v>5000</v>
      </c>
      <c r="F404" s="206">
        <v>5100</v>
      </c>
      <c r="G404" s="206">
        <v>519</v>
      </c>
      <c r="H404" s="206">
        <v>12</v>
      </c>
      <c r="I404" s="302" t="s">
        <v>218</v>
      </c>
      <c r="J404" s="209">
        <v>2500</v>
      </c>
      <c r="K404" s="209">
        <v>0</v>
      </c>
      <c r="L404" s="210">
        <f>+J404+K404</f>
        <v>2500</v>
      </c>
      <c r="M404" s="209">
        <v>0</v>
      </c>
      <c r="N404" s="209">
        <v>0</v>
      </c>
      <c r="O404" s="210">
        <f>+M404+N404</f>
        <v>0</v>
      </c>
      <c r="P404" s="210">
        <f>+L404+O404</f>
        <v>2500</v>
      </c>
      <c r="Q404" s="245" t="s">
        <v>19</v>
      </c>
      <c r="R404" s="238">
        <v>1</v>
      </c>
      <c r="S404" s="238"/>
      <c r="T404" s="213">
        <v>0</v>
      </c>
      <c r="U404" s="213">
        <v>0</v>
      </c>
      <c r="V404" s="213">
        <v>0</v>
      </c>
      <c r="W404" s="213">
        <v>0</v>
      </c>
      <c r="X404" s="213"/>
      <c r="Y404" s="213"/>
      <c r="Z404" s="213">
        <v>0</v>
      </c>
      <c r="AA404" s="213">
        <v>0</v>
      </c>
      <c r="AB404" s="213">
        <v>0</v>
      </c>
      <c r="AC404" s="213">
        <v>0</v>
      </c>
      <c r="AD404" s="214"/>
      <c r="AE404" s="214"/>
      <c r="AF404" s="209">
        <f>J404+T404-Z404</f>
        <v>2500</v>
      </c>
      <c r="AG404" s="209">
        <f>K404+U404-AA404</f>
        <v>0</v>
      </c>
      <c r="AH404" s="210">
        <f>+AF404+AG404</f>
        <v>2500</v>
      </c>
      <c r="AI404" s="209">
        <f>M404+V404-AB404</f>
        <v>0</v>
      </c>
      <c r="AJ404" s="209">
        <f>N404+W404-AC404</f>
        <v>0</v>
      </c>
      <c r="AK404" s="210">
        <f>+AI404+AJ404</f>
        <v>0</v>
      </c>
      <c r="AL404" s="210">
        <f>+AH404+AK404</f>
        <v>2500</v>
      </c>
      <c r="AM404" s="213">
        <f>[1]C3!G1267</f>
        <v>0</v>
      </c>
      <c r="AN404" s="213">
        <v>0</v>
      </c>
      <c r="AO404" s="210">
        <f>+AM404+AN404</f>
        <v>0</v>
      </c>
      <c r="AP404" s="213">
        <v>0</v>
      </c>
      <c r="AQ404" s="213">
        <v>0</v>
      </c>
      <c r="AR404" s="210">
        <f>+AP404+AQ404</f>
        <v>0</v>
      </c>
      <c r="AS404" s="210">
        <f>+AO404+AR404</f>
        <v>0</v>
      </c>
      <c r="AT404" s="213">
        <f>[1]C3!G1268</f>
        <v>0</v>
      </c>
      <c r="AU404" s="213">
        <v>0</v>
      </c>
      <c r="AV404" s="210">
        <f>+AT404+AU404</f>
        <v>0</v>
      </c>
      <c r="AW404" s="213">
        <v>0</v>
      </c>
      <c r="AX404" s="213">
        <v>0</v>
      </c>
      <c r="AY404" s="210">
        <f>+AW404+AX404</f>
        <v>0</v>
      </c>
      <c r="AZ404" s="210">
        <f>+AV404+AY404</f>
        <v>0</v>
      </c>
      <c r="BA404" s="213">
        <f>[1]C3!G1269</f>
        <v>0</v>
      </c>
      <c r="BB404" s="213">
        <v>0</v>
      </c>
      <c r="BC404" s="210">
        <f>+BA404+BB404</f>
        <v>0</v>
      </c>
      <c r="BD404" s="213">
        <v>0</v>
      </c>
      <c r="BE404" s="213">
        <v>0</v>
      </c>
      <c r="BF404" s="210">
        <f>+BD404+BE404</f>
        <v>0</v>
      </c>
      <c r="BG404" s="210">
        <f>+BC404+BF404</f>
        <v>0</v>
      </c>
      <c r="BH404" s="213">
        <f>[1]C3!G1270</f>
        <v>0</v>
      </c>
      <c r="BI404" s="213">
        <v>0</v>
      </c>
      <c r="BJ404" s="210">
        <f>+BH404+BI404</f>
        <v>0</v>
      </c>
      <c r="BK404" s="213">
        <v>0</v>
      </c>
      <c r="BL404" s="213">
        <v>0</v>
      </c>
      <c r="BM404" s="210">
        <f>+BK404+BL404</f>
        <v>0</v>
      </c>
      <c r="BN404" s="210">
        <f>+BJ404+BM404</f>
        <v>0</v>
      </c>
      <c r="BO404" s="209">
        <f>AF404-AM404-AT404-BA404-BH404</f>
        <v>2500</v>
      </c>
      <c r="BP404" s="209">
        <f>AG404-AN404-AU404-BB404-BI404</f>
        <v>0</v>
      </c>
      <c r="BQ404" s="210">
        <f>+BO404+BP404</f>
        <v>2500</v>
      </c>
      <c r="BR404" s="209">
        <f>AI404-AP404-AW404-BD404-BK404</f>
        <v>0</v>
      </c>
      <c r="BS404" s="209">
        <f>AJ404-AQ404-AX404-BE404-BL404</f>
        <v>0</v>
      </c>
      <c r="BT404" s="210">
        <f>+BR404+BS404</f>
        <v>0</v>
      </c>
      <c r="BU404" s="210">
        <f>+BQ404+BT404</f>
        <v>2500</v>
      </c>
      <c r="BV404" s="215">
        <f>R404+X404-AD404</f>
        <v>1</v>
      </c>
      <c r="BW404" s="215">
        <f>S404+Y404-AE404</f>
        <v>0</v>
      </c>
      <c r="BX404" s="216">
        <f>[1]C3!H1267</f>
        <v>0</v>
      </c>
      <c r="BY404" s="216">
        <v>0</v>
      </c>
      <c r="BZ404" s="215">
        <f>BV404-BX404</f>
        <v>1</v>
      </c>
      <c r="CA404" s="217">
        <f>BW404-BY404</f>
        <v>0</v>
      </c>
    </row>
    <row r="405" spans="2:79" ht="36.75" hidden="1" customHeight="1">
      <c r="B405" s="206">
        <v>2015</v>
      </c>
      <c r="C405" s="207">
        <v>8320</v>
      </c>
      <c r="D405" s="206">
        <v>2</v>
      </c>
      <c r="E405" s="206">
        <v>5000</v>
      </c>
      <c r="F405" s="206">
        <v>5100</v>
      </c>
      <c r="G405" s="206">
        <v>519</v>
      </c>
      <c r="H405" s="206">
        <v>13</v>
      </c>
      <c r="I405" s="302" t="s">
        <v>1971</v>
      </c>
      <c r="J405" s="209">
        <v>0</v>
      </c>
      <c r="K405" s="209">
        <v>0</v>
      </c>
      <c r="L405" s="210">
        <f>+J405+K405</f>
        <v>0</v>
      </c>
      <c r="M405" s="209">
        <v>0</v>
      </c>
      <c r="N405" s="209">
        <v>0</v>
      </c>
      <c r="O405" s="210">
        <f>+M405+N405</f>
        <v>0</v>
      </c>
      <c r="P405" s="210">
        <f>+L405+O405</f>
        <v>0</v>
      </c>
      <c r="Q405" s="245" t="s">
        <v>19</v>
      </c>
      <c r="R405" s="238"/>
      <c r="S405" s="238"/>
      <c r="T405" s="213">
        <v>0</v>
      </c>
      <c r="U405" s="213">
        <v>0</v>
      </c>
      <c r="V405" s="213">
        <v>0</v>
      </c>
      <c r="W405" s="213">
        <v>0</v>
      </c>
      <c r="X405" s="213"/>
      <c r="Y405" s="213"/>
      <c r="Z405" s="213">
        <v>0</v>
      </c>
      <c r="AA405" s="213">
        <v>0</v>
      </c>
      <c r="AB405" s="213">
        <v>0</v>
      </c>
      <c r="AC405" s="213">
        <v>0</v>
      </c>
      <c r="AD405" s="214"/>
      <c r="AE405" s="214"/>
      <c r="AF405" s="209">
        <f>J405+T405-Z405</f>
        <v>0</v>
      </c>
      <c r="AG405" s="209">
        <f>K405+U405-AA405</f>
        <v>0</v>
      </c>
      <c r="AH405" s="210">
        <f>+AF405+AG405</f>
        <v>0</v>
      </c>
      <c r="AI405" s="209">
        <f>M405+V405-AB405</f>
        <v>0</v>
      </c>
      <c r="AJ405" s="209">
        <f>N405+W405-AC405</f>
        <v>0</v>
      </c>
      <c r="AK405" s="210">
        <f>+AI405+AJ405</f>
        <v>0</v>
      </c>
      <c r="AL405" s="210">
        <f>+AH405+AK405</f>
        <v>0</v>
      </c>
      <c r="AM405" s="213">
        <v>0</v>
      </c>
      <c r="AN405" s="213">
        <v>0</v>
      </c>
      <c r="AO405" s="210">
        <f>+AM405+AN405</f>
        <v>0</v>
      </c>
      <c r="AP405" s="213">
        <v>0</v>
      </c>
      <c r="AQ405" s="213">
        <v>0</v>
      </c>
      <c r="AR405" s="210">
        <f>+AP405+AQ405</f>
        <v>0</v>
      </c>
      <c r="AS405" s="210">
        <f>+AO405+AR405</f>
        <v>0</v>
      </c>
      <c r="AT405" s="213">
        <v>0</v>
      </c>
      <c r="AU405" s="213">
        <v>0</v>
      </c>
      <c r="AV405" s="210">
        <f>+AT405+AU405</f>
        <v>0</v>
      </c>
      <c r="AW405" s="213">
        <v>0</v>
      </c>
      <c r="AX405" s="213">
        <v>0</v>
      </c>
      <c r="AY405" s="210">
        <f>+AW405+AX405</f>
        <v>0</v>
      </c>
      <c r="AZ405" s="210">
        <f>+AV405+AY405</f>
        <v>0</v>
      </c>
      <c r="BA405" s="213">
        <v>0</v>
      </c>
      <c r="BB405" s="213">
        <v>0</v>
      </c>
      <c r="BC405" s="210">
        <f>+BA405+BB405</f>
        <v>0</v>
      </c>
      <c r="BD405" s="213">
        <v>0</v>
      </c>
      <c r="BE405" s="213">
        <v>0</v>
      </c>
      <c r="BF405" s="210">
        <f>+BD405+BE405</f>
        <v>0</v>
      </c>
      <c r="BG405" s="210">
        <f>+BC405+BF405</f>
        <v>0</v>
      </c>
      <c r="BH405" s="213">
        <v>0</v>
      </c>
      <c r="BI405" s="213">
        <v>0</v>
      </c>
      <c r="BJ405" s="210">
        <f>+BH405+BI405</f>
        <v>0</v>
      </c>
      <c r="BK405" s="213">
        <v>0</v>
      </c>
      <c r="BL405" s="213">
        <v>0</v>
      </c>
      <c r="BM405" s="210">
        <f>+BK405+BL405</f>
        <v>0</v>
      </c>
      <c r="BN405" s="210">
        <f>+BJ405+BM405</f>
        <v>0</v>
      </c>
      <c r="BO405" s="209">
        <f>AF405-AM405-AT405-BA405-BH405</f>
        <v>0</v>
      </c>
      <c r="BP405" s="209">
        <f>AG405-AN405-AU405-BB405-BI405</f>
        <v>0</v>
      </c>
      <c r="BQ405" s="210">
        <f>+BO405+BP405</f>
        <v>0</v>
      </c>
      <c r="BR405" s="209">
        <f>AI405-AP405-AW405-BD405-BK405</f>
        <v>0</v>
      </c>
      <c r="BS405" s="209">
        <f>AJ405-AQ405-AX405-BE405-BL405</f>
        <v>0</v>
      </c>
      <c r="BT405" s="210">
        <f>+BR405+BS405</f>
        <v>0</v>
      </c>
      <c r="BU405" s="210">
        <f>+BQ405+BT405</f>
        <v>0</v>
      </c>
      <c r="BV405" s="215">
        <f>R405+X405-AD405</f>
        <v>0</v>
      </c>
      <c r="BW405" s="215">
        <f>S405+Y405-AE405</f>
        <v>0</v>
      </c>
      <c r="BX405" s="216">
        <v>0</v>
      </c>
      <c r="BY405" s="216">
        <v>0</v>
      </c>
      <c r="BZ405" s="215">
        <f>BV405-BX405</f>
        <v>0</v>
      </c>
      <c r="CA405" s="217">
        <f>BW405-BY405</f>
        <v>0</v>
      </c>
    </row>
    <row r="406" spans="2:79" ht="36.75" hidden="1" customHeight="1">
      <c r="B406" s="206">
        <v>2015</v>
      </c>
      <c r="C406" s="207">
        <v>8320</v>
      </c>
      <c r="D406" s="206">
        <v>2</v>
      </c>
      <c r="E406" s="206">
        <v>5000</v>
      </c>
      <c r="F406" s="206">
        <v>5100</v>
      </c>
      <c r="G406" s="206">
        <v>519</v>
      </c>
      <c r="H406" s="206">
        <v>14</v>
      </c>
      <c r="I406" s="302" t="s">
        <v>1505</v>
      </c>
      <c r="J406" s="209">
        <v>0</v>
      </c>
      <c r="K406" s="209">
        <v>0</v>
      </c>
      <c r="L406" s="210">
        <f>+J406+K406</f>
        <v>0</v>
      </c>
      <c r="M406" s="209">
        <v>0</v>
      </c>
      <c r="N406" s="209">
        <v>0</v>
      </c>
      <c r="O406" s="210">
        <f>+M406+N406</f>
        <v>0</v>
      </c>
      <c r="P406" s="210">
        <f>+L406+O406</f>
        <v>0</v>
      </c>
      <c r="Q406" s="245" t="s">
        <v>19</v>
      </c>
      <c r="R406" s="238"/>
      <c r="S406" s="238"/>
      <c r="T406" s="213">
        <v>0</v>
      </c>
      <c r="U406" s="213">
        <v>0</v>
      </c>
      <c r="V406" s="213">
        <v>0</v>
      </c>
      <c r="W406" s="213">
        <v>0</v>
      </c>
      <c r="X406" s="213"/>
      <c r="Y406" s="213"/>
      <c r="Z406" s="213">
        <v>0</v>
      </c>
      <c r="AA406" s="213">
        <v>0</v>
      </c>
      <c r="AB406" s="213">
        <v>0</v>
      </c>
      <c r="AC406" s="213">
        <v>0</v>
      </c>
      <c r="AD406" s="214"/>
      <c r="AE406" s="214"/>
      <c r="AF406" s="209">
        <f>J406+T406-Z406</f>
        <v>0</v>
      </c>
      <c r="AG406" s="209">
        <f>K406+U406-AA406</f>
        <v>0</v>
      </c>
      <c r="AH406" s="210">
        <f>+AF406+AG406</f>
        <v>0</v>
      </c>
      <c r="AI406" s="209">
        <f>M406+V406-AB406</f>
        <v>0</v>
      </c>
      <c r="AJ406" s="209">
        <f>N406+W406-AC406</f>
        <v>0</v>
      </c>
      <c r="AK406" s="210">
        <f>+AI406+AJ406</f>
        <v>0</v>
      </c>
      <c r="AL406" s="210">
        <f>+AH406+AK406</f>
        <v>0</v>
      </c>
      <c r="AM406" s="213">
        <v>0</v>
      </c>
      <c r="AN406" s="213">
        <v>0</v>
      </c>
      <c r="AO406" s="210">
        <f>+AM406+AN406</f>
        <v>0</v>
      </c>
      <c r="AP406" s="213">
        <v>0</v>
      </c>
      <c r="AQ406" s="213">
        <v>0</v>
      </c>
      <c r="AR406" s="210">
        <f>+AP406+AQ406</f>
        <v>0</v>
      </c>
      <c r="AS406" s="210">
        <f>+AO406+AR406</f>
        <v>0</v>
      </c>
      <c r="AT406" s="213">
        <v>0</v>
      </c>
      <c r="AU406" s="213">
        <v>0</v>
      </c>
      <c r="AV406" s="210">
        <f>+AT406+AU406</f>
        <v>0</v>
      </c>
      <c r="AW406" s="213">
        <v>0</v>
      </c>
      <c r="AX406" s="213">
        <v>0</v>
      </c>
      <c r="AY406" s="210">
        <f>+AW406+AX406</f>
        <v>0</v>
      </c>
      <c r="AZ406" s="210">
        <f>+AV406+AY406</f>
        <v>0</v>
      </c>
      <c r="BA406" s="213">
        <v>0</v>
      </c>
      <c r="BB406" s="213">
        <v>0</v>
      </c>
      <c r="BC406" s="210">
        <f>+BA406+BB406</f>
        <v>0</v>
      </c>
      <c r="BD406" s="213">
        <v>0</v>
      </c>
      <c r="BE406" s="213">
        <v>0</v>
      </c>
      <c r="BF406" s="210">
        <f>+BD406+BE406</f>
        <v>0</v>
      </c>
      <c r="BG406" s="210">
        <f>+BC406+BF406</f>
        <v>0</v>
      </c>
      <c r="BH406" s="213">
        <v>0</v>
      </c>
      <c r="BI406" s="213">
        <v>0</v>
      </c>
      <c r="BJ406" s="210">
        <f>+BH406+BI406</f>
        <v>0</v>
      </c>
      <c r="BK406" s="213">
        <v>0</v>
      </c>
      <c r="BL406" s="213">
        <v>0</v>
      </c>
      <c r="BM406" s="210">
        <f>+BK406+BL406</f>
        <v>0</v>
      </c>
      <c r="BN406" s="210">
        <f>+BJ406+BM406</f>
        <v>0</v>
      </c>
      <c r="BO406" s="209">
        <f>AF406-AM406-AT406-BA406-BH406</f>
        <v>0</v>
      </c>
      <c r="BP406" s="209">
        <f>AG406-AN406-AU406-BB406-BI406</f>
        <v>0</v>
      </c>
      <c r="BQ406" s="210">
        <f>+BO406+BP406</f>
        <v>0</v>
      </c>
      <c r="BR406" s="209">
        <f>AI406-AP406-AW406-BD406-BK406</f>
        <v>0</v>
      </c>
      <c r="BS406" s="209">
        <f>AJ406-AQ406-AX406-BE406-BL406</f>
        <v>0</v>
      </c>
      <c r="BT406" s="210">
        <f>+BR406+BS406</f>
        <v>0</v>
      </c>
      <c r="BU406" s="210">
        <f>+BQ406+BT406</f>
        <v>0</v>
      </c>
      <c r="BV406" s="215">
        <f>R406+X406-AD406</f>
        <v>0</v>
      </c>
      <c r="BW406" s="215">
        <f>S406+Y406-AE406</f>
        <v>0</v>
      </c>
      <c r="BX406" s="216">
        <v>0</v>
      </c>
      <c r="BY406" s="216">
        <v>0</v>
      </c>
      <c r="BZ406" s="215">
        <f>BV406-BX406</f>
        <v>0</v>
      </c>
      <c r="CA406" s="217">
        <f>BW406-BY406</f>
        <v>0</v>
      </c>
    </row>
    <row r="407" spans="2:79" ht="36.75" customHeight="1">
      <c r="B407" s="206">
        <v>2015</v>
      </c>
      <c r="C407" s="207">
        <v>8320</v>
      </c>
      <c r="D407" s="206">
        <v>2</v>
      </c>
      <c r="E407" s="206">
        <v>5000</v>
      </c>
      <c r="F407" s="206">
        <v>5100</v>
      </c>
      <c r="G407" s="206">
        <v>519</v>
      </c>
      <c r="H407" s="206">
        <v>15</v>
      </c>
      <c r="I407" s="302" t="s">
        <v>1970</v>
      </c>
      <c r="J407" s="209">
        <v>10000</v>
      </c>
      <c r="K407" s="209">
        <v>0</v>
      </c>
      <c r="L407" s="210">
        <f>+J407+K407</f>
        <v>10000</v>
      </c>
      <c r="M407" s="209">
        <v>0</v>
      </c>
      <c r="N407" s="209">
        <v>0</v>
      </c>
      <c r="O407" s="210">
        <f>+M407+N407</f>
        <v>0</v>
      </c>
      <c r="P407" s="210">
        <f>+L407+O407</f>
        <v>10000</v>
      </c>
      <c r="Q407" s="245" t="s">
        <v>19</v>
      </c>
      <c r="R407" s="238">
        <v>2</v>
      </c>
      <c r="S407" s="238"/>
      <c r="T407" s="213">
        <v>0</v>
      </c>
      <c r="U407" s="213">
        <v>0</v>
      </c>
      <c r="V407" s="213">
        <v>0</v>
      </c>
      <c r="W407" s="213">
        <v>0</v>
      </c>
      <c r="X407" s="213"/>
      <c r="Y407" s="213"/>
      <c r="Z407" s="213">
        <v>0</v>
      </c>
      <c r="AA407" s="213">
        <v>0</v>
      </c>
      <c r="AB407" s="213">
        <v>0</v>
      </c>
      <c r="AC407" s="213">
        <v>0</v>
      </c>
      <c r="AD407" s="214"/>
      <c r="AE407" s="214"/>
      <c r="AF407" s="209">
        <f>J407+T407-Z407</f>
        <v>10000</v>
      </c>
      <c r="AG407" s="209">
        <f>K407+U407-AA407</f>
        <v>0</v>
      </c>
      <c r="AH407" s="210">
        <f>+AF407+AG407</f>
        <v>10000</v>
      </c>
      <c r="AI407" s="209">
        <f>M407+V407-AB407</f>
        <v>0</v>
      </c>
      <c r="AJ407" s="209">
        <f>N407+W407-AC407</f>
        <v>0</v>
      </c>
      <c r="AK407" s="210">
        <f>+AI407+AJ407</f>
        <v>0</v>
      </c>
      <c r="AL407" s="210">
        <f>+AH407+AK407</f>
        <v>10000</v>
      </c>
      <c r="AM407" s="213">
        <f>[1]C3!G1313</f>
        <v>0</v>
      </c>
      <c r="AN407" s="213">
        <v>0</v>
      </c>
      <c r="AO407" s="210">
        <f>+AM407+AN407</f>
        <v>0</v>
      </c>
      <c r="AP407" s="213">
        <v>0</v>
      </c>
      <c r="AQ407" s="213">
        <v>0</v>
      </c>
      <c r="AR407" s="210">
        <f>+AP407+AQ407</f>
        <v>0</v>
      </c>
      <c r="AS407" s="210">
        <f>+AO407+AR407</f>
        <v>0</v>
      </c>
      <c r="AT407" s="213">
        <f>[1]C3!G1314</f>
        <v>0</v>
      </c>
      <c r="AU407" s="213">
        <v>0</v>
      </c>
      <c r="AV407" s="210">
        <f>+AT407+AU407</f>
        <v>0</v>
      </c>
      <c r="AW407" s="213">
        <v>0</v>
      </c>
      <c r="AX407" s="213">
        <v>0</v>
      </c>
      <c r="AY407" s="210">
        <f>+AW407+AX407</f>
        <v>0</v>
      </c>
      <c r="AZ407" s="210">
        <f>+AV407+AY407</f>
        <v>0</v>
      </c>
      <c r="BA407" s="213">
        <f>[1]C3!G1315</f>
        <v>0</v>
      </c>
      <c r="BB407" s="213">
        <v>0</v>
      </c>
      <c r="BC407" s="210">
        <f>+BA407+BB407</f>
        <v>0</v>
      </c>
      <c r="BD407" s="213">
        <v>0</v>
      </c>
      <c r="BE407" s="213">
        <v>0</v>
      </c>
      <c r="BF407" s="210">
        <f>+BD407+BE407</f>
        <v>0</v>
      </c>
      <c r="BG407" s="210">
        <f>+BC407+BF407</f>
        <v>0</v>
      </c>
      <c r="BH407" s="213">
        <f>[1]C3!G1316</f>
        <v>0</v>
      </c>
      <c r="BI407" s="213">
        <v>0</v>
      </c>
      <c r="BJ407" s="210">
        <f>+BH407+BI407</f>
        <v>0</v>
      </c>
      <c r="BK407" s="213">
        <v>0</v>
      </c>
      <c r="BL407" s="213">
        <v>0</v>
      </c>
      <c r="BM407" s="210">
        <f>+BK407+BL407</f>
        <v>0</v>
      </c>
      <c r="BN407" s="210">
        <f>+BJ407+BM407</f>
        <v>0</v>
      </c>
      <c r="BO407" s="209">
        <f>AF407-AM407-AT407-BA407-BH407</f>
        <v>10000</v>
      </c>
      <c r="BP407" s="209">
        <f>AG407-AN407-AU407-BB407-BI407</f>
        <v>0</v>
      </c>
      <c r="BQ407" s="210">
        <f>+BO407+BP407</f>
        <v>10000</v>
      </c>
      <c r="BR407" s="209">
        <f>AI407-AP407-AW407-BD407-BK407</f>
        <v>0</v>
      </c>
      <c r="BS407" s="209">
        <f>AJ407-AQ407-AX407-BE407-BL407</f>
        <v>0</v>
      </c>
      <c r="BT407" s="210">
        <f>+BR407+BS407</f>
        <v>0</v>
      </c>
      <c r="BU407" s="210">
        <f>+BQ407+BT407</f>
        <v>10000</v>
      </c>
      <c r="BV407" s="215">
        <f>R407+X407-AD407</f>
        <v>2</v>
      </c>
      <c r="BW407" s="215">
        <f>S407+Y407-AE407</f>
        <v>0</v>
      </c>
      <c r="BX407" s="216">
        <f>[1]C3!H1313</f>
        <v>0</v>
      </c>
      <c r="BY407" s="216">
        <v>0</v>
      </c>
      <c r="BZ407" s="215">
        <f>BV407-BX407</f>
        <v>2</v>
      </c>
      <c r="CA407" s="217">
        <f>BW407-BY407</f>
        <v>0</v>
      </c>
    </row>
    <row r="408" spans="2:79" ht="36.75" hidden="1" customHeight="1">
      <c r="B408" s="206">
        <v>2015</v>
      </c>
      <c r="C408" s="207">
        <v>8320</v>
      </c>
      <c r="D408" s="206">
        <v>2</v>
      </c>
      <c r="E408" s="206">
        <v>5000</v>
      </c>
      <c r="F408" s="206">
        <v>5100</v>
      </c>
      <c r="G408" s="206">
        <v>519</v>
      </c>
      <c r="H408" s="206">
        <v>16</v>
      </c>
      <c r="I408" s="302" t="s">
        <v>479</v>
      </c>
      <c r="J408" s="209">
        <v>0</v>
      </c>
      <c r="K408" s="209">
        <v>0</v>
      </c>
      <c r="L408" s="210">
        <f>+J408+K408</f>
        <v>0</v>
      </c>
      <c r="M408" s="209">
        <v>0</v>
      </c>
      <c r="N408" s="209">
        <v>0</v>
      </c>
      <c r="O408" s="210">
        <f>+M408+N408</f>
        <v>0</v>
      </c>
      <c r="P408" s="210">
        <f>+L408+O408</f>
        <v>0</v>
      </c>
      <c r="Q408" s="245" t="s">
        <v>19</v>
      </c>
      <c r="R408" s="238"/>
      <c r="S408" s="238"/>
      <c r="T408" s="213">
        <v>0</v>
      </c>
      <c r="U408" s="213">
        <v>0</v>
      </c>
      <c r="V408" s="213">
        <v>0</v>
      </c>
      <c r="W408" s="213">
        <v>0</v>
      </c>
      <c r="X408" s="213"/>
      <c r="Y408" s="213"/>
      <c r="Z408" s="213">
        <v>0</v>
      </c>
      <c r="AA408" s="213">
        <v>0</v>
      </c>
      <c r="AB408" s="213">
        <v>0</v>
      </c>
      <c r="AC408" s="213">
        <v>0</v>
      </c>
      <c r="AD408" s="214"/>
      <c r="AE408" s="214"/>
      <c r="AF408" s="209">
        <f>J408+T408-Z408</f>
        <v>0</v>
      </c>
      <c r="AG408" s="209">
        <f>K408+U408-AA408</f>
        <v>0</v>
      </c>
      <c r="AH408" s="210">
        <f>+AF408+AG408</f>
        <v>0</v>
      </c>
      <c r="AI408" s="209">
        <f>M408+V408-AB408</f>
        <v>0</v>
      </c>
      <c r="AJ408" s="209">
        <f>N408+W408-AC408</f>
        <v>0</v>
      </c>
      <c r="AK408" s="210">
        <f>+AI408+AJ408</f>
        <v>0</v>
      </c>
      <c r="AL408" s="210">
        <f>+AH408+AK408</f>
        <v>0</v>
      </c>
      <c r="AM408" s="213">
        <v>0</v>
      </c>
      <c r="AN408" s="213">
        <v>0</v>
      </c>
      <c r="AO408" s="210">
        <f>+AM408+AN408</f>
        <v>0</v>
      </c>
      <c r="AP408" s="213">
        <v>0</v>
      </c>
      <c r="AQ408" s="213">
        <v>0</v>
      </c>
      <c r="AR408" s="210">
        <f>+AP408+AQ408</f>
        <v>0</v>
      </c>
      <c r="AS408" s="210">
        <f>+AO408+AR408</f>
        <v>0</v>
      </c>
      <c r="AT408" s="213">
        <v>0</v>
      </c>
      <c r="AU408" s="213">
        <v>0</v>
      </c>
      <c r="AV408" s="210">
        <f>+AT408+AU408</f>
        <v>0</v>
      </c>
      <c r="AW408" s="213">
        <v>0</v>
      </c>
      <c r="AX408" s="213">
        <v>0</v>
      </c>
      <c r="AY408" s="210">
        <f>+AW408+AX408</f>
        <v>0</v>
      </c>
      <c r="AZ408" s="210">
        <f>+AV408+AY408</f>
        <v>0</v>
      </c>
      <c r="BA408" s="213">
        <v>0</v>
      </c>
      <c r="BB408" s="213">
        <v>0</v>
      </c>
      <c r="BC408" s="210">
        <f>+BA408+BB408</f>
        <v>0</v>
      </c>
      <c r="BD408" s="213">
        <v>0</v>
      </c>
      <c r="BE408" s="213">
        <v>0</v>
      </c>
      <c r="BF408" s="210">
        <f>+BD408+BE408</f>
        <v>0</v>
      </c>
      <c r="BG408" s="210">
        <f>+BC408+BF408</f>
        <v>0</v>
      </c>
      <c r="BH408" s="213">
        <v>0</v>
      </c>
      <c r="BI408" s="213">
        <v>0</v>
      </c>
      <c r="BJ408" s="210">
        <f>+BH408+BI408</f>
        <v>0</v>
      </c>
      <c r="BK408" s="213">
        <v>0</v>
      </c>
      <c r="BL408" s="213">
        <v>0</v>
      </c>
      <c r="BM408" s="210">
        <f>+BK408+BL408</f>
        <v>0</v>
      </c>
      <c r="BN408" s="210">
        <f>+BJ408+BM408</f>
        <v>0</v>
      </c>
      <c r="BO408" s="209">
        <f>AF408-AM408-AT408-BA408-BH408</f>
        <v>0</v>
      </c>
      <c r="BP408" s="209">
        <f>AG408-AN408-AU408-BB408-BI408</f>
        <v>0</v>
      </c>
      <c r="BQ408" s="210">
        <f>+BO408+BP408</f>
        <v>0</v>
      </c>
      <c r="BR408" s="209">
        <f>AI408-AP408-AW408-BD408-BK408</f>
        <v>0</v>
      </c>
      <c r="BS408" s="209">
        <f>AJ408-AQ408-AX408-BE408-BL408</f>
        <v>0</v>
      </c>
      <c r="BT408" s="210">
        <f>+BR408+BS408</f>
        <v>0</v>
      </c>
      <c r="BU408" s="210">
        <f>+BQ408+BT408</f>
        <v>0</v>
      </c>
      <c r="BV408" s="215">
        <f>R408+X408-AD408</f>
        <v>0</v>
      </c>
      <c r="BW408" s="215">
        <f>S408+Y408-AE408</f>
        <v>0</v>
      </c>
      <c r="BX408" s="216">
        <v>0</v>
      </c>
      <c r="BY408" s="216">
        <v>0</v>
      </c>
      <c r="BZ408" s="215">
        <f>BV408-BX408</f>
        <v>0</v>
      </c>
      <c r="CA408" s="217">
        <f>BW408-BY408</f>
        <v>0</v>
      </c>
    </row>
    <row r="409" spans="2:79" ht="59.25" hidden="1" customHeight="1">
      <c r="B409" s="188">
        <v>2015</v>
      </c>
      <c r="C409" s="189">
        <v>8320</v>
      </c>
      <c r="D409" s="188">
        <v>2</v>
      </c>
      <c r="E409" s="188">
        <v>5000</v>
      </c>
      <c r="F409" s="188">
        <v>5200</v>
      </c>
      <c r="G409" s="188"/>
      <c r="H409" s="188"/>
      <c r="I409" s="190" t="s">
        <v>206</v>
      </c>
      <c r="J409" s="191">
        <f>+J410+J416</f>
        <v>0</v>
      </c>
      <c r="K409" s="191">
        <f>+K410+K416</f>
        <v>0</v>
      </c>
      <c r="L409" s="191">
        <f>+J409+K409</f>
        <v>0</v>
      </c>
      <c r="M409" s="191">
        <f>+M410+M416</f>
        <v>0</v>
      </c>
      <c r="N409" s="191">
        <f>+N410+N416</f>
        <v>0</v>
      </c>
      <c r="O409" s="191">
        <f>+M409+N409</f>
        <v>0</v>
      </c>
      <c r="P409" s="191">
        <f>+L409+O409</f>
        <v>0</v>
      </c>
      <c r="Q409" s="191"/>
      <c r="R409" s="234"/>
      <c r="S409" s="234"/>
      <c r="T409" s="191">
        <f>+T410+T416</f>
        <v>0</v>
      </c>
      <c r="U409" s="191">
        <f>+U410+U416</f>
        <v>0</v>
      </c>
      <c r="V409" s="191">
        <f>+V410+V416</f>
        <v>0</v>
      </c>
      <c r="W409" s="191">
        <f>+W410+W416</f>
        <v>0</v>
      </c>
      <c r="X409" s="193"/>
      <c r="Y409" s="193"/>
      <c r="Z409" s="191">
        <f>+Z410+Z416</f>
        <v>0</v>
      </c>
      <c r="AA409" s="191">
        <f>+AA410+AA416</f>
        <v>0</v>
      </c>
      <c r="AB409" s="191">
        <f>+AB410+AB416</f>
        <v>0</v>
      </c>
      <c r="AC409" s="191">
        <f>+AC410+AC416</f>
        <v>0</v>
      </c>
      <c r="AD409" s="193"/>
      <c r="AE409" s="193"/>
      <c r="AF409" s="191">
        <f>+AF410+AF416</f>
        <v>0</v>
      </c>
      <c r="AG409" s="191">
        <f>+AG410+AG416</f>
        <v>0</v>
      </c>
      <c r="AH409" s="191">
        <f>+AF409+AG409</f>
        <v>0</v>
      </c>
      <c r="AI409" s="191">
        <f>+AI410+AI416</f>
        <v>0</v>
      </c>
      <c r="AJ409" s="191">
        <f>+AJ410+AJ416</f>
        <v>0</v>
      </c>
      <c r="AK409" s="191">
        <f>+AI409+AJ409</f>
        <v>0</v>
      </c>
      <c r="AL409" s="191">
        <f>+AH409+AK409</f>
        <v>0</v>
      </c>
      <c r="AM409" s="191">
        <f>+AM410+AM416</f>
        <v>0</v>
      </c>
      <c r="AN409" s="191">
        <f>+AN410+AN416</f>
        <v>0</v>
      </c>
      <c r="AO409" s="191">
        <f>+AM409+AN409</f>
        <v>0</v>
      </c>
      <c r="AP409" s="191">
        <f>+AP410+AP416</f>
        <v>0</v>
      </c>
      <c r="AQ409" s="191">
        <f>+AQ410+AQ416</f>
        <v>0</v>
      </c>
      <c r="AR409" s="191">
        <f>+AP409+AQ409</f>
        <v>0</v>
      </c>
      <c r="AS409" s="191">
        <f>+AO409+AR409</f>
        <v>0</v>
      </c>
      <c r="AT409" s="191">
        <f>+AT410+AT416</f>
        <v>0</v>
      </c>
      <c r="AU409" s="191">
        <f>+AU410+AU416</f>
        <v>0</v>
      </c>
      <c r="AV409" s="191">
        <f>+AT409+AU409</f>
        <v>0</v>
      </c>
      <c r="AW409" s="191">
        <f>+AW410+AW416</f>
        <v>0</v>
      </c>
      <c r="AX409" s="191">
        <f>+AX410+AX416</f>
        <v>0</v>
      </c>
      <c r="AY409" s="191">
        <f>+AW409+AX409</f>
        <v>0</v>
      </c>
      <c r="AZ409" s="191">
        <f>+AV409+AY409</f>
        <v>0</v>
      </c>
      <c r="BA409" s="191">
        <f>+BA410+BA416</f>
        <v>0</v>
      </c>
      <c r="BB409" s="191">
        <f>+BB410+BB416</f>
        <v>0</v>
      </c>
      <c r="BC409" s="191">
        <f>+BA409+BB409</f>
        <v>0</v>
      </c>
      <c r="BD409" s="191">
        <f>+BD410+BD416</f>
        <v>0</v>
      </c>
      <c r="BE409" s="191">
        <f>+BE410+BE416</f>
        <v>0</v>
      </c>
      <c r="BF409" s="191">
        <f>+BD409+BE409</f>
        <v>0</v>
      </c>
      <c r="BG409" s="191">
        <f>+BC409+BF409</f>
        <v>0</v>
      </c>
      <c r="BH409" s="191">
        <f>+BH410+BH416</f>
        <v>0</v>
      </c>
      <c r="BI409" s="191">
        <f>+BI410+BI416</f>
        <v>0</v>
      </c>
      <c r="BJ409" s="191">
        <f>+BH409+BI409</f>
        <v>0</v>
      </c>
      <c r="BK409" s="191">
        <f>+BK410+BK416</f>
        <v>0</v>
      </c>
      <c r="BL409" s="191">
        <f>+BL410+BL416</f>
        <v>0</v>
      </c>
      <c r="BM409" s="191">
        <f>+BK409+BL409</f>
        <v>0</v>
      </c>
      <c r="BN409" s="191">
        <f>+BJ409+BM409</f>
        <v>0</v>
      </c>
      <c r="BO409" s="191">
        <f>+BO410+BO416</f>
        <v>0</v>
      </c>
      <c r="BP409" s="191">
        <f>+BP410+BP416</f>
        <v>0</v>
      </c>
      <c r="BQ409" s="191">
        <f>+BO409+BP409</f>
        <v>0</v>
      </c>
      <c r="BR409" s="191">
        <f>+BR410+BR416</f>
        <v>0</v>
      </c>
      <c r="BS409" s="191">
        <f>+BS410+BS416</f>
        <v>0</v>
      </c>
      <c r="BT409" s="191">
        <f>+BR409+BS409</f>
        <v>0</v>
      </c>
      <c r="BU409" s="191">
        <f>+BQ409+BT409</f>
        <v>0</v>
      </c>
      <c r="BV409" s="194"/>
      <c r="BW409" s="194"/>
      <c r="BX409" s="195"/>
      <c r="BY409" s="195"/>
      <c r="BZ409" s="194"/>
      <c r="CA409" s="196"/>
    </row>
    <row r="410" spans="2:79" ht="36.75" hidden="1" customHeight="1">
      <c r="B410" s="197">
        <v>2015</v>
      </c>
      <c r="C410" s="198">
        <v>8320</v>
      </c>
      <c r="D410" s="197">
        <v>2</v>
      </c>
      <c r="E410" s="197">
        <v>5000</v>
      </c>
      <c r="F410" s="197">
        <v>5200</v>
      </c>
      <c r="G410" s="197">
        <v>521</v>
      </c>
      <c r="H410" s="197"/>
      <c r="I410" s="199" t="s">
        <v>205</v>
      </c>
      <c r="J410" s="200">
        <f>SUM(J411:J415)</f>
        <v>0</v>
      </c>
      <c r="K410" s="200">
        <f>SUM(K411:K415)</f>
        <v>0</v>
      </c>
      <c r="L410" s="200">
        <f>+J410+K410</f>
        <v>0</v>
      </c>
      <c r="M410" s="200">
        <f>SUM(M411:M415)</f>
        <v>0</v>
      </c>
      <c r="N410" s="200">
        <f>SUM(N411:N415)</f>
        <v>0</v>
      </c>
      <c r="O410" s="200">
        <f>+M410+N410</f>
        <v>0</v>
      </c>
      <c r="P410" s="200">
        <f>+L410+O410</f>
        <v>0</v>
      </c>
      <c r="Q410" s="200"/>
      <c r="R410" s="235"/>
      <c r="S410" s="235"/>
      <c r="T410" s="200">
        <f>SUM(T411:T415)</f>
        <v>0</v>
      </c>
      <c r="U410" s="200">
        <f>SUM(U411:U415)</f>
        <v>0</v>
      </c>
      <c r="V410" s="200">
        <f>SUM(V411:V415)</f>
        <v>0</v>
      </c>
      <c r="W410" s="200">
        <f>SUM(W411:W415)</f>
        <v>0</v>
      </c>
      <c r="X410" s="202"/>
      <c r="Y410" s="202"/>
      <c r="Z410" s="200">
        <f>SUM(Z411:Z415)</f>
        <v>0</v>
      </c>
      <c r="AA410" s="200">
        <f>SUM(AA411:AA415)</f>
        <v>0</v>
      </c>
      <c r="AB410" s="200">
        <f>SUM(AB411:AB415)</f>
        <v>0</v>
      </c>
      <c r="AC410" s="200">
        <f>SUM(AC411:AC415)</f>
        <v>0</v>
      </c>
      <c r="AD410" s="202"/>
      <c r="AE410" s="202"/>
      <c r="AF410" s="200">
        <f>SUM(AF411:AF415)</f>
        <v>0</v>
      </c>
      <c r="AG410" s="200">
        <f>SUM(AG411:AG415)</f>
        <v>0</v>
      </c>
      <c r="AH410" s="200">
        <f>+AF410+AG410</f>
        <v>0</v>
      </c>
      <c r="AI410" s="200">
        <f>SUM(AI411:AI415)</f>
        <v>0</v>
      </c>
      <c r="AJ410" s="200">
        <f>SUM(AJ411:AJ415)</f>
        <v>0</v>
      </c>
      <c r="AK410" s="200">
        <f>+AI410+AJ410</f>
        <v>0</v>
      </c>
      <c r="AL410" s="200">
        <f>+AH410+AK410</f>
        <v>0</v>
      </c>
      <c r="AM410" s="200">
        <f>SUM(AM411:AM415)</f>
        <v>0</v>
      </c>
      <c r="AN410" s="200">
        <f>SUM(AN411:AN415)</f>
        <v>0</v>
      </c>
      <c r="AO410" s="200">
        <f>+AM410+AN410</f>
        <v>0</v>
      </c>
      <c r="AP410" s="200">
        <f>SUM(AP411:AP415)</f>
        <v>0</v>
      </c>
      <c r="AQ410" s="200">
        <f>SUM(AQ411:AQ415)</f>
        <v>0</v>
      </c>
      <c r="AR410" s="200">
        <f>+AP410+AQ410</f>
        <v>0</v>
      </c>
      <c r="AS410" s="200">
        <f>+AO410+AR410</f>
        <v>0</v>
      </c>
      <c r="AT410" s="200">
        <f>SUM(AT411:AT415)</f>
        <v>0</v>
      </c>
      <c r="AU410" s="200">
        <f>SUM(AU411:AU415)</f>
        <v>0</v>
      </c>
      <c r="AV410" s="200">
        <f>+AT410+AU410</f>
        <v>0</v>
      </c>
      <c r="AW410" s="200">
        <f>SUM(AW411:AW415)</f>
        <v>0</v>
      </c>
      <c r="AX410" s="200">
        <f>SUM(AX411:AX415)</f>
        <v>0</v>
      </c>
      <c r="AY410" s="200">
        <f>+AW410+AX410</f>
        <v>0</v>
      </c>
      <c r="AZ410" s="200">
        <f>+AV410+AY410</f>
        <v>0</v>
      </c>
      <c r="BA410" s="200">
        <f>SUM(BA411:BA415)</f>
        <v>0</v>
      </c>
      <c r="BB410" s="200">
        <f>SUM(BB411:BB415)</f>
        <v>0</v>
      </c>
      <c r="BC410" s="200">
        <f>+BA410+BB410</f>
        <v>0</v>
      </c>
      <c r="BD410" s="200">
        <f>SUM(BD411:BD415)</f>
        <v>0</v>
      </c>
      <c r="BE410" s="200">
        <f>SUM(BE411:BE415)</f>
        <v>0</v>
      </c>
      <c r="BF410" s="200">
        <f>+BD410+BE410</f>
        <v>0</v>
      </c>
      <c r="BG410" s="200">
        <f>+BC410+BF410</f>
        <v>0</v>
      </c>
      <c r="BH410" s="200">
        <f>SUM(BH411:BH415)</f>
        <v>0</v>
      </c>
      <c r="BI410" s="200">
        <f>SUM(BI411:BI415)</f>
        <v>0</v>
      </c>
      <c r="BJ410" s="200">
        <f>+BH410+BI410</f>
        <v>0</v>
      </c>
      <c r="BK410" s="200">
        <f>SUM(BK411:BK415)</f>
        <v>0</v>
      </c>
      <c r="BL410" s="200">
        <f>SUM(BL411:BL415)</f>
        <v>0</v>
      </c>
      <c r="BM410" s="200">
        <f>+BK410+BL410</f>
        <v>0</v>
      </c>
      <c r="BN410" s="200">
        <f>+BJ410+BM410</f>
        <v>0</v>
      </c>
      <c r="BO410" s="200">
        <f>SUM(BO411:BO415)</f>
        <v>0</v>
      </c>
      <c r="BP410" s="200">
        <f>SUM(BP411:BP415)</f>
        <v>0</v>
      </c>
      <c r="BQ410" s="200">
        <f>+BO410+BP410</f>
        <v>0</v>
      </c>
      <c r="BR410" s="200">
        <f>SUM(BR411:BR415)</f>
        <v>0</v>
      </c>
      <c r="BS410" s="200">
        <f>SUM(BS411:BS415)</f>
        <v>0</v>
      </c>
      <c r="BT410" s="200">
        <f>+BR410+BS410</f>
        <v>0</v>
      </c>
      <c r="BU410" s="200">
        <f>+BQ410+BT410</f>
        <v>0</v>
      </c>
      <c r="BV410" s="203"/>
      <c r="BW410" s="203"/>
      <c r="BX410" s="204"/>
      <c r="BY410" s="204"/>
      <c r="BZ410" s="203"/>
      <c r="CA410" s="205"/>
    </row>
    <row r="411" spans="2:79" ht="36.75" hidden="1" customHeight="1">
      <c r="B411" s="218">
        <v>2015</v>
      </c>
      <c r="C411" s="219">
        <v>8320</v>
      </c>
      <c r="D411" s="218">
        <v>2</v>
      </c>
      <c r="E411" s="218">
        <v>5000</v>
      </c>
      <c r="F411" s="218">
        <v>5200</v>
      </c>
      <c r="G411" s="218">
        <v>521</v>
      </c>
      <c r="H411" s="218">
        <v>1</v>
      </c>
      <c r="I411" s="220" t="s">
        <v>838</v>
      </c>
      <c r="J411" s="209">
        <v>0</v>
      </c>
      <c r="K411" s="209">
        <v>0</v>
      </c>
      <c r="L411" s="210">
        <f>+J411+K411</f>
        <v>0</v>
      </c>
      <c r="M411" s="209">
        <v>0</v>
      </c>
      <c r="N411" s="209">
        <v>0</v>
      </c>
      <c r="O411" s="210">
        <f>+M411+N411</f>
        <v>0</v>
      </c>
      <c r="P411" s="210">
        <f>+L411+O411</f>
        <v>0</v>
      </c>
      <c r="Q411" s="245" t="s">
        <v>145</v>
      </c>
      <c r="R411" s="238"/>
      <c r="S411" s="238"/>
      <c r="T411" s="213">
        <v>0</v>
      </c>
      <c r="U411" s="213">
        <v>0</v>
      </c>
      <c r="V411" s="213">
        <v>0</v>
      </c>
      <c r="W411" s="213">
        <v>0</v>
      </c>
      <c r="X411" s="213"/>
      <c r="Y411" s="213"/>
      <c r="Z411" s="213">
        <v>0</v>
      </c>
      <c r="AA411" s="213">
        <v>0</v>
      </c>
      <c r="AB411" s="213">
        <v>0</v>
      </c>
      <c r="AC411" s="213">
        <v>0</v>
      </c>
      <c r="AD411" s="214"/>
      <c r="AE411" s="214"/>
      <c r="AF411" s="209">
        <f>J411+T411-Z411</f>
        <v>0</v>
      </c>
      <c r="AG411" s="209">
        <f>K411+U411-AA411</f>
        <v>0</v>
      </c>
      <c r="AH411" s="210">
        <f>+AF411+AG411</f>
        <v>0</v>
      </c>
      <c r="AI411" s="209">
        <f>M411+V411-AB411</f>
        <v>0</v>
      </c>
      <c r="AJ411" s="209">
        <f>N411+W411-AC411</f>
        <v>0</v>
      </c>
      <c r="AK411" s="210">
        <f>+AI411+AJ411</f>
        <v>0</v>
      </c>
      <c r="AL411" s="210">
        <f>+AH411+AK411</f>
        <v>0</v>
      </c>
      <c r="AM411" s="213">
        <v>0</v>
      </c>
      <c r="AN411" s="213">
        <v>0</v>
      </c>
      <c r="AO411" s="210">
        <f>+AM411+AN411</f>
        <v>0</v>
      </c>
      <c r="AP411" s="213">
        <v>0</v>
      </c>
      <c r="AQ411" s="213">
        <v>0</v>
      </c>
      <c r="AR411" s="210">
        <f>+AP411+AQ411</f>
        <v>0</v>
      </c>
      <c r="AS411" s="210">
        <f>+AO411+AR411</f>
        <v>0</v>
      </c>
      <c r="AT411" s="213">
        <v>0</v>
      </c>
      <c r="AU411" s="213">
        <v>0</v>
      </c>
      <c r="AV411" s="210">
        <f>+AT411+AU411</f>
        <v>0</v>
      </c>
      <c r="AW411" s="213">
        <v>0</v>
      </c>
      <c r="AX411" s="213">
        <v>0</v>
      </c>
      <c r="AY411" s="210">
        <f>+AW411+AX411</f>
        <v>0</v>
      </c>
      <c r="AZ411" s="210">
        <f>+AV411+AY411</f>
        <v>0</v>
      </c>
      <c r="BA411" s="213">
        <v>0</v>
      </c>
      <c r="BB411" s="213">
        <v>0</v>
      </c>
      <c r="BC411" s="210">
        <f>+BA411+BB411</f>
        <v>0</v>
      </c>
      <c r="BD411" s="213">
        <v>0</v>
      </c>
      <c r="BE411" s="213">
        <v>0</v>
      </c>
      <c r="BF411" s="210">
        <f>+BD411+BE411</f>
        <v>0</v>
      </c>
      <c r="BG411" s="210">
        <f>+BC411+BF411</f>
        <v>0</v>
      </c>
      <c r="BH411" s="213">
        <v>0</v>
      </c>
      <c r="BI411" s="213">
        <v>0</v>
      </c>
      <c r="BJ411" s="210">
        <f>+BH411+BI411</f>
        <v>0</v>
      </c>
      <c r="BK411" s="213">
        <v>0</v>
      </c>
      <c r="BL411" s="213">
        <v>0</v>
      </c>
      <c r="BM411" s="210">
        <f>+BK411+BL411</f>
        <v>0</v>
      </c>
      <c r="BN411" s="210">
        <f>+BJ411+BM411</f>
        <v>0</v>
      </c>
      <c r="BO411" s="209">
        <f>AF411-AM411-AT411-BA411-BH411</f>
        <v>0</v>
      </c>
      <c r="BP411" s="209">
        <f>AG411-AN411-AU411-BB411-BI411</f>
        <v>0</v>
      </c>
      <c r="BQ411" s="210">
        <f>+BO411+BP411</f>
        <v>0</v>
      </c>
      <c r="BR411" s="209">
        <f>AI411-AP411-AW411-BD411-BK411</f>
        <v>0</v>
      </c>
      <c r="BS411" s="209">
        <f>AJ411-AQ411-AX411-BE411-BL411</f>
        <v>0</v>
      </c>
      <c r="BT411" s="210">
        <f>+BR411+BS411</f>
        <v>0</v>
      </c>
      <c r="BU411" s="210">
        <f>+BQ411+BT411</f>
        <v>0</v>
      </c>
      <c r="BV411" s="215">
        <f>R411+X411-AD411</f>
        <v>0</v>
      </c>
      <c r="BW411" s="215">
        <f>S411+Y411-AE411</f>
        <v>0</v>
      </c>
      <c r="BX411" s="216">
        <v>0</v>
      </c>
      <c r="BY411" s="216">
        <v>0</v>
      </c>
      <c r="BZ411" s="215">
        <f>BV411-BX411</f>
        <v>0</v>
      </c>
      <c r="CA411" s="217">
        <f>BW411-BY411</f>
        <v>0</v>
      </c>
    </row>
    <row r="412" spans="2:79" ht="36.75" hidden="1" customHeight="1">
      <c r="B412" s="218">
        <v>2015</v>
      </c>
      <c r="C412" s="219">
        <v>8320</v>
      </c>
      <c r="D412" s="218">
        <v>2</v>
      </c>
      <c r="E412" s="218">
        <v>5000</v>
      </c>
      <c r="F412" s="218">
        <v>5200</v>
      </c>
      <c r="G412" s="218">
        <v>521</v>
      </c>
      <c r="H412" s="218">
        <v>2</v>
      </c>
      <c r="I412" s="220" t="s">
        <v>2103</v>
      </c>
      <c r="J412" s="209">
        <v>0</v>
      </c>
      <c r="K412" s="209">
        <v>0</v>
      </c>
      <c r="L412" s="210">
        <f>+J412+K412</f>
        <v>0</v>
      </c>
      <c r="M412" s="209">
        <v>0</v>
      </c>
      <c r="N412" s="209">
        <v>0</v>
      </c>
      <c r="O412" s="210">
        <f>+M412+N412</f>
        <v>0</v>
      </c>
      <c r="P412" s="210">
        <f>+L412+O412</f>
        <v>0</v>
      </c>
      <c r="Q412" s="245" t="s">
        <v>145</v>
      </c>
      <c r="R412" s="238"/>
      <c r="S412" s="238"/>
      <c r="T412" s="213">
        <v>0</v>
      </c>
      <c r="U412" s="213">
        <v>0</v>
      </c>
      <c r="V412" s="213">
        <v>0</v>
      </c>
      <c r="W412" s="213">
        <v>0</v>
      </c>
      <c r="X412" s="213"/>
      <c r="Y412" s="213"/>
      <c r="Z412" s="213">
        <v>0</v>
      </c>
      <c r="AA412" s="213">
        <v>0</v>
      </c>
      <c r="AB412" s="213">
        <v>0</v>
      </c>
      <c r="AC412" s="213">
        <v>0</v>
      </c>
      <c r="AD412" s="214"/>
      <c r="AE412" s="214"/>
      <c r="AF412" s="209">
        <f>J412+T412-Z412</f>
        <v>0</v>
      </c>
      <c r="AG412" s="209">
        <f>K412+U412-AA412</f>
        <v>0</v>
      </c>
      <c r="AH412" s="210">
        <f>+AF412+AG412</f>
        <v>0</v>
      </c>
      <c r="AI412" s="209">
        <f>M412+V412-AB412</f>
        <v>0</v>
      </c>
      <c r="AJ412" s="209">
        <f>N412+W412-AC412</f>
        <v>0</v>
      </c>
      <c r="AK412" s="210">
        <f>+AI412+AJ412</f>
        <v>0</v>
      </c>
      <c r="AL412" s="210">
        <f>+AH412+AK412</f>
        <v>0</v>
      </c>
      <c r="AM412" s="213">
        <v>0</v>
      </c>
      <c r="AN412" s="213">
        <v>0</v>
      </c>
      <c r="AO412" s="210">
        <f>+AM412+AN412</f>
        <v>0</v>
      </c>
      <c r="AP412" s="213">
        <v>0</v>
      </c>
      <c r="AQ412" s="213">
        <v>0</v>
      </c>
      <c r="AR412" s="210">
        <f>+AP412+AQ412</f>
        <v>0</v>
      </c>
      <c r="AS412" s="210">
        <f>+AO412+AR412</f>
        <v>0</v>
      </c>
      <c r="AT412" s="213">
        <v>0</v>
      </c>
      <c r="AU412" s="213">
        <v>0</v>
      </c>
      <c r="AV412" s="210">
        <f>+AT412+AU412</f>
        <v>0</v>
      </c>
      <c r="AW412" s="213">
        <v>0</v>
      </c>
      <c r="AX412" s="213">
        <v>0</v>
      </c>
      <c r="AY412" s="210">
        <f>+AW412+AX412</f>
        <v>0</v>
      </c>
      <c r="AZ412" s="210">
        <f>+AV412+AY412</f>
        <v>0</v>
      </c>
      <c r="BA412" s="213">
        <v>0</v>
      </c>
      <c r="BB412" s="213">
        <v>0</v>
      </c>
      <c r="BC412" s="210">
        <f>+BA412+BB412</f>
        <v>0</v>
      </c>
      <c r="BD412" s="213">
        <v>0</v>
      </c>
      <c r="BE412" s="213">
        <v>0</v>
      </c>
      <c r="BF412" s="210">
        <f>+BD412+BE412</f>
        <v>0</v>
      </c>
      <c r="BG412" s="210">
        <f>+BC412+BF412</f>
        <v>0</v>
      </c>
      <c r="BH412" s="213">
        <v>0</v>
      </c>
      <c r="BI412" s="213">
        <v>0</v>
      </c>
      <c r="BJ412" s="210">
        <f>+BH412+BI412</f>
        <v>0</v>
      </c>
      <c r="BK412" s="213">
        <v>0</v>
      </c>
      <c r="BL412" s="213">
        <v>0</v>
      </c>
      <c r="BM412" s="210">
        <f>+BK412+BL412</f>
        <v>0</v>
      </c>
      <c r="BN412" s="210">
        <f>+BJ412+BM412</f>
        <v>0</v>
      </c>
      <c r="BO412" s="209">
        <f>AF412-AM412-AT412-BA412-BH412</f>
        <v>0</v>
      </c>
      <c r="BP412" s="209">
        <f>AG412-AN412-AU412-BB412-BI412</f>
        <v>0</v>
      </c>
      <c r="BQ412" s="210">
        <f>+BO412+BP412</f>
        <v>0</v>
      </c>
      <c r="BR412" s="209">
        <f>AI412-AP412-AW412-BD412-BK412</f>
        <v>0</v>
      </c>
      <c r="BS412" s="209">
        <f>AJ412-AQ412-AX412-BE412-BL412</f>
        <v>0</v>
      </c>
      <c r="BT412" s="210">
        <f>+BR412+BS412</f>
        <v>0</v>
      </c>
      <c r="BU412" s="210">
        <f>+BQ412+BT412</f>
        <v>0</v>
      </c>
      <c r="BV412" s="215">
        <f>R412+X412-AD412</f>
        <v>0</v>
      </c>
      <c r="BW412" s="215">
        <f>S412+Y412-AE412</f>
        <v>0</v>
      </c>
      <c r="BX412" s="216">
        <v>0</v>
      </c>
      <c r="BY412" s="216">
        <v>0</v>
      </c>
      <c r="BZ412" s="215">
        <f>BV412-BX412</f>
        <v>0</v>
      </c>
      <c r="CA412" s="217">
        <f>BW412-BY412</f>
        <v>0</v>
      </c>
    </row>
    <row r="413" spans="2:79" ht="36.75" hidden="1" customHeight="1">
      <c r="B413" s="218">
        <v>2015</v>
      </c>
      <c r="C413" s="219">
        <v>8320</v>
      </c>
      <c r="D413" s="218">
        <v>2</v>
      </c>
      <c r="E413" s="218">
        <v>5000</v>
      </c>
      <c r="F413" s="218">
        <v>5200</v>
      </c>
      <c r="G413" s="218">
        <v>521</v>
      </c>
      <c r="H413" s="218">
        <v>3</v>
      </c>
      <c r="I413" s="220" t="s">
        <v>202</v>
      </c>
      <c r="J413" s="209">
        <v>0</v>
      </c>
      <c r="K413" s="209">
        <v>0</v>
      </c>
      <c r="L413" s="210">
        <f>+J413+K413</f>
        <v>0</v>
      </c>
      <c r="M413" s="209">
        <v>0</v>
      </c>
      <c r="N413" s="209">
        <v>0</v>
      </c>
      <c r="O413" s="210">
        <f>+M413+N413</f>
        <v>0</v>
      </c>
      <c r="P413" s="210">
        <f>+L413+O413</f>
        <v>0</v>
      </c>
      <c r="Q413" s="245" t="s">
        <v>145</v>
      </c>
      <c r="R413" s="238"/>
      <c r="S413" s="238"/>
      <c r="T413" s="213">
        <v>0</v>
      </c>
      <c r="U413" s="213">
        <v>0</v>
      </c>
      <c r="V413" s="213">
        <v>0</v>
      </c>
      <c r="W413" s="213">
        <v>0</v>
      </c>
      <c r="X413" s="213"/>
      <c r="Y413" s="213"/>
      <c r="Z413" s="213">
        <v>0</v>
      </c>
      <c r="AA413" s="213">
        <v>0</v>
      </c>
      <c r="AB413" s="213">
        <v>0</v>
      </c>
      <c r="AC413" s="213">
        <v>0</v>
      </c>
      <c r="AD413" s="214"/>
      <c r="AE413" s="214"/>
      <c r="AF413" s="209">
        <f>J413+T413-Z413</f>
        <v>0</v>
      </c>
      <c r="AG413" s="209">
        <f>K413+U413-AA413</f>
        <v>0</v>
      </c>
      <c r="AH413" s="210">
        <f>+AF413+AG413</f>
        <v>0</v>
      </c>
      <c r="AI413" s="209">
        <f>M413+V413-AB413</f>
        <v>0</v>
      </c>
      <c r="AJ413" s="209">
        <f>N413+W413-AC413</f>
        <v>0</v>
      </c>
      <c r="AK413" s="210">
        <f>+AI413+AJ413</f>
        <v>0</v>
      </c>
      <c r="AL413" s="210">
        <f>+AH413+AK413</f>
        <v>0</v>
      </c>
      <c r="AM413" s="213">
        <v>0</v>
      </c>
      <c r="AN413" s="213">
        <v>0</v>
      </c>
      <c r="AO413" s="210">
        <f>+AM413+AN413</f>
        <v>0</v>
      </c>
      <c r="AP413" s="213">
        <v>0</v>
      </c>
      <c r="AQ413" s="213">
        <v>0</v>
      </c>
      <c r="AR413" s="210">
        <f>+AP413+AQ413</f>
        <v>0</v>
      </c>
      <c r="AS413" s="210">
        <f>+AO413+AR413</f>
        <v>0</v>
      </c>
      <c r="AT413" s="213">
        <v>0</v>
      </c>
      <c r="AU413" s="213">
        <v>0</v>
      </c>
      <c r="AV413" s="210">
        <f>+AT413+AU413</f>
        <v>0</v>
      </c>
      <c r="AW413" s="213">
        <v>0</v>
      </c>
      <c r="AX413" s="213">
        <v>0</v>
      </c>
      <c r="AY413" s="210">
        <f>+AW413+AX413</f>
        <v>0</v>
      </c>
      <c r="AZ413" s="210">
        <f>+AV413+AY413</f>
        <v>0</v>
      </c>
      <c r="BA413" s="213">
        <v>0</v>
      </c>
      <c r="BB413" s="213">
        <v>0</v>
      </c>
      <c r="BC413" s="210">
        <f>+BA413+BB413</f>
        <v>0</v>
      </c>
      <c r="BD413" s="213">
        <v>0</v>
      </c>
      <c r="BE413" s="213">
        <v>0</v>
      </c>
      <c r="BF413" s="210">
        <f>+BD413+BE413</f>
        <v>0</v>
      </c>
      <c r="BG413" s="210">
        <f>+BC413+BF413</f>
        <v>0</v>
      </c>
      <c r="BH413" s="213">
        <v>0</v>
      </c>
      <c r="BI413" s="213">
        <v>0</v>
      </c>
      <c r="BJ413" s="210">
        <f>+BH413+BI413</f>
        <v>0</v>
      </c>
      <c r="BK413" s="213">
        <v>0</v>
      </c>
      <c r="BL413" s="213">
        <v>0</v>
      </c>
      <c r="BM413" s="210">
        <f>+BK413+BL413</f>
        <v>0</v>
      </c>
      <c r="BN413" s="210">
        <f>+BJ413+BM413</f>
        <v>0</v>
      </c>
      <c r="BO413" s="209">
        <f>AF413-AM413-AT413-BA413-BH413</f>
        <v>0</v>
      </c>
      <c r="BP413" s="209">
        <f>AG413-AN413-AU413-BB413-BI413</f>
        <v>0</v>
      </c>
      <c r="BQ413" s="210">
        <f>+BO413+BP413</f>
        <v>0</v>
      </c>
      <c r="BR413" s="209">
        <f>AI413-AP413-AW413-BD413-BK413</f>
        <v>0</v>
      </c>
      <c r="BS413" s="209">
        <f>AJ413-AQ413-AX413-BE413-BL413</f>
        <v>0</v>
      </c>
      <c r="BT413" s="210">
        <f>+BR413+BS413</f>
        <v>0</v>
      </c>
      <c r="BU413" s="210">
        <f>+BQ413+BT413</f>
        <v>0</v>
      </c>
      <c r="BV413" s="215">
        <f>R413+X413-AD413</f>
        <v>0</v>
      </c>
      <c r="BW413" s="215">
        <f>S413+Y413-AE413</f>
        <v>0</v>
      </c>
      <c r="BX413" s="216">
        <v>0</v>
      </c>
      <c r="BY413" s="216">
        <v>0</v>
      </c>
      <c r="BZ413" s="215">
        <f>BV413-BX413</f>
        <v>0</v>
      </c>
      <c r="CA413" s="217">
        <f>BW413-BY413</f>
        <v>0</v>
      </c>
    </row>
    <row r="414" spans="2:79" ht="36.75" hidden="1" customHeight="1">
      <c r="B414" s="206">
        <v>2015</v>
      </c>
      <c r="C414" s="207">
        <v>8320</v>
      </c>
      <c r="D414" s="206">
        <v>2</v>
      </c>
      <c r="E414" s="206">
        <v>5000</v>
      </c>
      <c r="F414" s="206">
        <v>5200</v>
      </c>
      <c r="G414" s="218">
        <v>521</v>
      </c>
      <c r="H414" s="206">
        <v>5</v>
      </c>
      <c r="I414" s="220" t="s">
        <v>1969</v>
      </c>
      <c r="J414" s="209">
        <v>0</v>
      </c>
      <c r="K414" s="209">
        <v>0</v>
      </c>
      <c r="L414" s="210">
        <f>+J414+K414</f>
        <v>0</v>
      </c>
      <c r="M414" s="209">
        <v>0</v>
      </c>
      <c r="N414" s="209">
        <v>0</v>
      </c>
      <c r="O414" s="210">
        <f>+M414+N414</f>
        <v>0</v>
      </c>
      <c r="P414" s="210">
        <f>+L414+O414</f>
        <v>0</v>
      </c>
      <c r="Q414" s="246" t="s">
        <v>145</v>
      </c>
      <c r="R414" s="238"/>
      <c r="S414" s="238"/>
      <c r="T414" s="213">
        <v>0</v>
      </c>
      <c r="U414" s="213">
        <v>0</v>
      </c>
      <c r="V414" s="213">
        <v>0</v>
      </c>
      <c r="W414" s="213">
        <v>0</v>
      </c>
      <c r="X414" s="213"/>
      <c r="Y414" s="213"/>
      <c r="Z414" s="213">
        <v>0</v>
      </c>
      <c r="AA414" s="213">
        <v>0</v>
      </c>
      <c r="AB414" s="213">
        <v>0</v>
      </c>
      <c r="AC414" s="213">
        <v>0</v>
      </c>
      <c r="AD414" s="214"/>
      <c r="AE414" s="214"/>
      <c r="AF414" s="209">
        <f>J414+T414-Z414</f>
        <v>0</v>
      </c>
      <c r="AG414" s="209">
        <f>K414+U414-AA414</f>
        <v>0</v>
      </c>
      <c r="AH414" s="210">
        <f>+AF414+AG414</f>
        <v>0</v>
      </c>
      <c r="AI414" s="209">
        <f>M414+V414-AB414</f>
        <v>0</v>
      </c>
      <c r="AJ414" s="209">
        <f>N414+W414-AC414</f>
        <v>0</v>
      </c>
      <c r="AK414" s="210">
        <f>+AI414+AJ414</f>
        <v>0</v>
      </c>
      <c r="AL414" s="210">
        <f>+AH414+AK414</f>
        <v>0</v>
      </c>
      <c r="AM414" s="213">
        <v>0</v>
      </c>
      <c r="AN414" s="213">
        <v>0</v>
      </c>
      <c r="AO414" s="210">
        <f>+AM414+AN414</f>
        <v>0</v>
      </c>
      <c r="AP414" s="213">
        <v>0</v>
      </c>
      <c r="AQ414" s="213">
        <v>0</v>
      </c>
      <c r="AR414" s="210">
        <f>+AP414+AQ414</f>
        <v>0</v>
      </c>
      <c r="AS414" s="210">
        <f>+AO414+AR414</f>
        <v>0</v>
      </c>
      <c r="AT414" s="213">
        <v>0</v>
      </c>
      <c r="AU414" s="213">
        <v>0</v>
      </c>
      <c r="AV414" s="210">
        <f>+AT414+AU414</f>
        <v>0</v>
      </c>
      <c r="AW414" s="213">
        <v>0</v>
      </c>
      <c r="AX414" s="213">
        <v>0</v>
      </c>
      <c r="AY414" s="210">
        <f>+AW414+AX414</f>
        <v>0</v>
      </c>
      <c r="AZ414" s="210">
        <f>+AV414+AY414</f>
        <v>0</v>
      </c>
      <c r="BA414" s="213">
        <v>0</v>
      </c>
      <c r="BB414" s="213">
        <v>0</v>
      </c>
      <c r="BC414" s="210">
        <f>+BA414+BB414</f>
        <v>0</v>
      </c>
      <c r="BD414" s="213">
        <v>0</v>
      </c>
      <c r="BE414" s="213">
        <v>0</v>
      </c>
      <c r="BF414" s="210">
        <f>+BD414+BE414</f>
        <v>0</v>
      </c>
      <c r="BG414" s="210">
        <f>+BC414+BF414</f>
        <v>0</v>
      </c>
      <c r="BH414" s="213">
        <v>0</v>
      </c>
      <c r="BI414" s="213">
        <v>0</v>
      </c>
      <c r="BJ414" s="210">
        <f>+BH414+BI414</f>
        <v>0</v>
      </c>
      <c r="BK414" s="213">
        <v>0</v>
      </c>
      <c r="BL414" s="213">
        <v>0</v>
      </c>
      <c r="BM414" s="210">
        <f>+BK414+BL414</f>
        <v>0</v>
      </c>
      <c r="BN414" s="210">
        <f>+BJ414+BM414</f>
        <v>0</v>
      </c>
      <c r="BO414" s="209">
        <f>AF414-AM414-AT414-BA414-BH414</f>
        <v>0</v>
      </c>
      <c r="BP414" s="209">
        <f>AG414-AN414-AU414-BB414-BI414</f>
        <v>0</v>
      </c>
      <c r="BQ414" s="210">
        <f>+BO414+BP414</f>
        <v>0</v>
      </c>
      <c r="BR414" s="209">
        <f>AI414-AP414-AW414-BD414-BK414</f>
        <v>0</v>
      </c>
      <c r="BS414" s="209">
        <f>AJ414-AQ414-AX414-BE414-BL414</f>
        <v>0</v>
      </c>
      <c r="BT414" s="210">
        <f>+BR414+BS414</f>
        <v>0</v>
      </c>
      <c r="BU414" s="210">
        <f>+BQ414+BT414</f>
        <v>0</v>
      </c>
      <c r="BV414" s="215">
        <f>R414+X414-AD414</f>
        <v>0</v>
      </c>
      <c r="BW414" s="215">
        <f>S414+Y414-AE414</f>
        <v>0</v>
      </c>
      <c r="BX414" s="216">
        <v>0</v>
      </c>
      <c r="BY414" s="216">
        <v>0</v>
      </c>
      <c r="BZ414" s="215">
        <f>BV414-BX414</f>
        <v>0</v>
      </c>
      <c r="CA414" s="217">
        <f>BW414-BY414</f>
        <v>0</v>
      </c>
    </row>
    <row r="415" spans="2:79" ht="36.75" hidden="1" customHeight="1">
      <c r="B415" s="206">
        <v>2015</v>
      </c>
      <c r="C415" s="207">
        <v>8320</v>
      </c>
      <c r="D415" s="206">
        <v>2</v>
      </c>
      <c r="E415" s="206">
        <v>5000</v>
      </c>
      <c r="F415" s="206">
        <v>5200</v>
      </c>
      <c r="G415" s="218">
        <v>521</v>
      </c>
      <c r="H415" s="206">
        <v>6</v>
      </c>
      <c r="I415" s="220" t="s">
        <v>201</v>
      </c>
      <c r="J415" s="209">
        <v>0</v>
      </c>
      <c r="K415" s="209">
        <v>0</v>
      </c>
      <c r="L415" s="210">
        <f>+J415+K415</f>
        <v>0</v>
      </c>
      <c r="M415" s="209">
        <v>0</v>
      </c>
      <c r="N415" s="209">
        <v>0</v>
      </c>
      <c r="O415" s="210">
        <f>+M415+N415</f>
        <v>0</v>
      </c>
      <c r="P415" s="210">
        <f>+L415+O415</f>
        <v>0</v>
      </c>
      <c r="Q415" s="246" t="s">
        <v>145</v>
      </c>
      <c r="R415" s="238"/>
      <c r="S415" s="238"/>
      <c r="T415" s="213">
        <v>0</v>
      </c>
      <c r="U415" s="213">
        <v>0</v>
      </c>
      <c r="V415" s="213">
        <v>0</v>
      </c>
      <c r="W415" s="213">
        <v>0</v>
      </c>
      <c r="X415" s="213"/>
      <c r="Y415" s="213"/>
      <c r="Z415" s="213">
        <v>0</v>
      </c>
      <c r="AA415" s="213">
        <v>0</v>
      </c>
      <c r="AB415" s="213">
        <v>0</v>
      </c>
      <c r="AC415" s="213">
        <v>0</v>
      </c>
      <c r="AD415" s="214"/>
      <c r="AE415" s="214"/>
      <c r="AF415" s="209">
        <f>J415+T415-Z415</f>
        <v>0</v>
      </c>
      <c r="AG415" s="209">
        <f>K415+U415-AA415</f>
        <v>0</v>
      </c>
      <c r="AH415" s="210">
        <f>+AF415+AG415</f>
        <v>0</v>
      </c>
      <c r="AI415" s="209">
        <f>M415+V415-AB415</f>
        <v>0</v>
      </c>
      <c r="AJ415" s="209">
        <f>N415+W415-AC415</f>
        <v>0</v>
      </c>
      <c r="AK415" s="210">
        <f>+AI415+AJ415</f>
        <v>0</v>
      </c>
      <c r="AL415" s="210">
        <f>+AH415+AK415</f>
        <v>0</v>
      </c>
      <c r="AM415" s="213">
        <v>0</v>
      </c>
      <c r="AN415" s="213">
        <v>0</v>
      </c>
      <c r="AO415" s="210">
        <f>+AM415+AN415</f>
        <v>0</v>
      </c>
      <c r="AP415" s="213">
        <v>0</v>
      </c>
      <c r="AQ415" s="213">
        <v>0</v>
      </c>
      <c r="AR415" s="210">
        <f>+AP415+AQ415</f>
        <v>0</v>
      </c>
      <c r="AS415" s="210">
        <f>+AO415+AR415</f>
        <v>0</v>
      </c>
      <c r="AT415" s="213">
        <v>0</v>
      </c>
      <c r="AU415" s="213">
        <v>0</v>
      </c>
      <c r="AV415" s="210">
        <f>+AT415+AU415</f>
        <v>0</v>
      </c>
      <c r="AW415" s="213">
        <v>0</v>
      </c>
      <c r="AX415" s="213">
        <v>0</v>
      </c>
      <c r="AY415" s="210">
        <f>+AW415+AX415</f>
        <v>0</v>
      </c>
      <c r="AZ415" s="210">
        <f>+AV415+AY415</f>
        <v>0</v>
      </c>
      <c r="BA415" s="213">
        <v>0</v>
      </c>
      <c r="BB415" s="213">
        <v>0</v>
      </c>
      <c r="BC415" s="210">
        <f>+BA415+BB415</f>
        <v>0</v>
      </c>
      <c r="BD415" s="213">
        <v>0</v>
      </c>
      <c r="BE415" s="213">
        <v>0</v>
      </c>
      <c r="BF415" s="210">
        <f>+BD415+BE415</f>
        <v>0</v>
      </c>
      <c r="BG415" s="210">
        <f>+BC415+BF415</f>
        <v>0</v>
      </c>
      <c r="BH415" s="213">
        <v>0</v>
      </c>
      <c r="BI415" s="213">
        <v>0</v>
      </c>
      <c r="BJ415" s="210">
        <f>+BH415+BI415</f>
        <v>0</v>
      </c>
      <c r="BK415" s="213">
        <v>0</v>
      </c>
      <c r="BL415" s="213">
        <v>0</v>
      </c>
      <c r="BM415" s="210">
        <f>+BK415+BL415</f>
        <v>0</v>
      </c>
      <c r="BN415" s="210">
        <f>+BJ415+BM415</f>
        <v>0</v>
      </c>
      <c r="BO415" s="209">
        <f>AF415-AM415-AT415-BA415-BH415</f>
        <v>0</v>
      </c>
      <c r="BP415" s="209">
        <f>AG415-AN415-AU415-BB415-BI415</f>
        <v>0</v>
      </c>
      <c r="BQ415" s="210">
        <f>+BO415+BP415</f>
        <v>0</v>
      </c>
      <c r="BR415" s="209">
        <f>AI415-AP415-AW415-BD415-BK415</f>
        <v>0</v>
      </c>
      <c r="BS415" s="209">
        <f>AJ415-AQ415-AX415-BE415-BL415</f>
        <v>0</v>
      </c>
      <c r="BT415" s="210">
        <f>+BR415+BS415</f>
        <v>0</v>
      </c>
      <c r="BU415" s="210">
        <f>+BQ415+BT415</f>
        <v>0</v>
      </c>
      <c r="BV415" s="215">
        <f>R415+X415-AD415</f>
        <v>0</v>
      </c>
      <c r="BW415" s="215">
        <f>S415+Y415-AE415</f>
        <v>0</v>
      </c>
      <c r="BX415" s="216">
        <v>0</v>
      </c>
      <c r="BY415" s="216">
        <v>0</v>
      </c>
      <c r="BZ415" s="215">
        <f>BV415-BX415</f>
        <v>0</v>
      </c>
      <c r="CA415" s="217">
        <f>BW415-BY415</f>
        <v>0</v>
      </c>
    </row>
    <row r="416" spans="2:79" ht="36.75" hidden="1" customHeight="1">
      <c r="B416" s="197">
        <v>2015</v>
      </c>
      <c r="C416" s="198">
        <v>8320</v>
      </c>
      <c r="D416" s="197">
        <v>2</v>
      </c>
      <c r="E416" s="197">
        <v>5000</v>
      </c>
      <c r="F416" s="197">
        <v>5200</v>
      </c>
      <c r="G416" s="197">
        <v>523</v>
      </c>
      <c r="H416" s="197"/>
      <c r="I416" s="199" t="s">
        <v>196</v>
      </c>
      <c r="J416" s="200">
        <f>SUM(J417:J421)</f>
        <v>0</v>
      </c>
      <c r="K416" s="200">
        <f>SUM(K417:K421)</f>
        <v>0</v>
      </c>
      <c r="L416" s="200">
        <f>+J416+K416</f>
        <v>0</v>
      </c>
      <c r="M416" s="200">
        <f>SUM(M417:M421)</f>
        <v>0</v>
      </c>
      <c r="N416" s="200">
        <f>SUM(N417:N421)</f>
        <v>0</v>
      </c>
      <c r="O416" s="200">
        <f>+M416+N416</f>
        <v>0</v>
      </c>
      <c r="P416" s="200">
        <f>+L416+O416</f>
        <v>0</v>
      </c>
      <c r="Q416" s="200"/>
      <c r="R416" s="235"/>
      <c r="S416" s="235"/>
      <c r="T416" s="200">
        <f>SUM(T417:T421)</f>
        <v>0</v>
      </c>
      <c r="U416" s="200">
        <f>SUM(U417:U421)</f>
        <v>0</v>
      </c>
      <c r="V416" s="200">
        <f>SUM(V417:V421)</f>
        <v>0</v>
      </c>
      <c r="W416" s="200">
        <f>SUM(W417:W421)</f>
        <v>0</v>
      </c>
      <c r="X416" s="202"/>
      <c r="Y416" s="202"/>
      <c r="Z416" s="200">
        <f>SUM(Z417:Z421)</f>
        <v>0</v>
      </c>
      <c r="AA416" s="200">
        <f>SUM(AA417:AA421)</f>
        <v>0</v>
      </c>
      <c r="AB416" s="200">
        <f>SUM(AB417:AB421)</f>
        <v>0</v>
      </c>
      <c r="AC416" s="200">
        <f>SUM(AC417:AC421)</f>
        <v>0</v>
      </c>
      <c r="AD416" s="202"/>
      <c r="AE416" s="202"/>
      <c r="AF416" s="200">
        <f>SUM(AF417:AF421)</f>
        <v>0</v>
      </c>
      <c r="AG416" s="200">
        <f>SUM(AG417:AG421)</f>
        <v>0</v>
      </c>
      <c r="AH416" s="200">
        <f>+AF416+AG416</f>
        <v>0</v>
      </c>
      <c r="AI416" s="200">
        <f>SUM(AI417:AI421)</f>
        <v>0</v>
      </c>
      <c r="AJ416" s="200">
        <f>SUM(AJ417:AJ421)</f>
        <v>0</v>
      </c>
      <c r="AK416" s="200">
        <f>+AI416+AJ416</f>
        <v>0</v>
      </c>
      <c r="AL416" s="200">
        <f>+AH416+AK416</f>
        <v>0</v>
      </c>
      <c r="AM416" s="200">
        <f>SUM(AM417:AM421)</f>
        <v>0</v>
      </c>
      <c r="AN416" s="200">
        <f>SUM(AN417:AN421)</f>
        <v>0</v>
      </c>
      <c r="AO416" s="200">
        <f>+AM416+AN416</f>
        <v>0</v>
      </c>
      <c r="AP416" s="200">
        <f>SUM(AP417:AP421)</f>
        <v>0</v>
      </c>
      <c r="AQ416" s="200">
        <f>SUM(AQ417:AQ421)</f>
        <v>0</v>
      </c>
      <c r="AR416" s="200">
        <f>+AP416+AQ416</f>
        <v>0</v>
      </c>
      <c r="AS416" s="200">
        <f>+AO416+AR416</f>
        <v>0</v>
      </c>
      <c r="AT416" s="200">
        <f>SUM(AT417:AT421)</f>
        <v>0</v>
      </c>
      <c r="AU416" s="200">
        <f>SUM(AU417:AU421)</f>
        <v>0</v>
      </c>
      <c r="AV416" s="200">
        <f>+AT416+AU416</f>
        <v>0</v>
      </c>
      <c r="AW416" s="200">
        <f>SUM(AW417:AW421)</f>
        <v>0</v>
      </c>
      <c r="AX416" s="200">
        <f>SUM(AX417:AX421)</f>
        <v>0</v>
      </c>
      <c r="AY416" s="200">
        <f>+AW416+AX416</f>
        <v>0</v>
      </c>
      <c r="AZ416" s="200">
        <f>+AV416+AY416</f>
        <v>0</v>
      </c>
      <c r="BA416" s="200">
        <f>SUM(BA417:BA421)</f>
        <v>0</v>
      </c>
      <c r="BB416" s="200">
        <f>SUM(BB417:BB421)</f>
        <v>0</v>
      </c>
      <c r="BC416" s="200">
        <f>+BA416+BB416</f>
        <v>0</v>
      </c>
      <c r="BD416" s="200">
        <f>SUM(BD417:BD421)</f>
        <v>0</v>
      </c>
      <c r="BE416" s="200">
        <f>SUM(BE417:BE421)</f>
        <v>0</v>
      </c>
      <c r="BF416" s="200">
        <f>+BD416+BE416</f>
        <v>0</v>
      </c>
      <c r="BG416" s="200">
        <f>+BC416+BF416</f>
        <v>0</v>
      </c>
      <c r="BH416" s="200">
        <f>SUM(BH417:BH421)</f>
        <v>0</v>
      </c>
      <c r="BI416" s="200">
        <f>SUM(BI417:BI421)</f>
        <v>0</v>
      </c>
      <c r="BJ416" s="200">
        <f>+BH416+BI416</f>
        <v>0</v>
      </c>
      <c r="BK416" s="200">
        <f>SUM(BK417:BK421)</f>
        <v>0</v>
      </c>
      <c r="BL416" s="200">
        <f>SUM(BL417:BL421)</f>
        <v>0</v>
      </c>
      <c r="BM416" s="200">
        <f>+BK416+BL416</f>
        <v>0</v>
      </c>
      <c r="BN416" s="200">
        <f>+BJ416+BM416</f>
        <v>0</v>
      </c>
      <c r="BO416" s="200">
        <f>SUM(BO417:BO421)</f>
        <v>0</v>
      </c>
      <c r="BP416" s="200">
        <f>SUM(BP417:BP421)</f>
        <v>0</v>
      </c>
      <c r="BQ416" s="200">
        <f>+BO416+BP416</f>
        <v>0</v>
      </c>
      <c r="BR416" s="200">
        <f>SUM(BR417:BR421)</f>
        <v>0</v>
      </c>
      <c r="BS416" s="200">
        <f>SUM(BS417:BS421)</f>
        <v>0</v>
      </c>
      <c r="BT416" s="200">
        <f>+BR416+BS416</f>
        <v>0</v>
      </c>
      <c r="BU416" s="200">
        <f>+BQ416+BT416</f>
        <v>0</v>
      </c>
      <c r="BV416" s="203"/>
      <c r="BW416" s="203"/>
      <c r="BX416" s="204"/>
      <c r="BY416" s="204"/>
      <c r="BZ416" s="203"/>
      <c r="CA416" s="205"/>
    </row>
    <row r="417" spans="2:79" ht="36.75" hidden="1" customHeight="1">
      <c r="B417" s="218">
        <v>2015</v>
      </c>
      <c r="C417" s="219">
        <v>8320</v>
      </c>
      <c r="D417" s="218">
        <v>2</v>
      </c>
      <c r="E417" s="218">
        <v>5000</v>
      </c>
      <c r="F417" s="218">
        <v>5200</v>
      </c>
      <c r="G417" s="218">
        <v>523</v>
      </c>
      <c r="H417" s="218">
        <v>1</v>
      </c>
      <c r="I417" s="303" t="s">
        <v>195</v>
      </c>
      <c r="J417" s="209">
        <v>0</v>
      </c>
      <c r="K417" s="209">
        <v>0</v>
      </c>
      <c r="L417" s="210">
        <f>+J417+K417</f>
        <v>0</v>
      </c>
      <c r="M417" s="209">
        <v>0</v>
      </c>
      <c r="N417" s="209">
        <v>0</v>
      </c>
      <c r="O417" s="210">
        <f>+M417+N417</f>
        <v>0</v>
      </c>
      <c r="P417" s="210">
        <f>+L417+O417</f>
        <v>0</v>
      </c>
      <c r="Q417" s="221" t="s">
        <v>19</v>
      </c>
      <c r="R417" s="238"/>
      <c r="S417" s="238"/>
      <c r="T417" s="213">
        <v>0</v>
      </c>
      <c r="U417" s="213">
        <v>0</v>
      </c>
      <c r="V417" s="213">
        <v>0</v>
      </c>
      <c r="W417" s="213">
        <v>0</v>
      </c>
      <c r="X417" s="213"/>
      <c r="Y417" s="213"/>
      <c r="Z417" s="213">
        <v>0</v>
      </c>
      <c r="AA417" s="213">
        <v>0</v>
      </c>
      <c r="AB417" s="213">
        <v>0</v>
      </c>
      <c r="AC417" s="213">
        <v>0</v>
      </c>
      <c r="AD417" s="214"/>
      <c r="AE417" s="214"/>
      <c r="AF417" s="209">
        <f>J417+T417-Z417</f>
        <v>0</v>
      </c>
      <c r="AG417" s="209">
        <f>K417+U417-AA417</f>
        <v>0</v>
      </c>
      <c r="AH417" s="210">
        <f>+AF417+AG417</f>
        <v>0</v>
      </c>
      <c r="AI417" s="209">
        <f>M417+V417-AB417</f>
        <v>0</v>
      </c>
      <c r="AJ417" s="209">
        <f>N417+W417-AC417</f>
        <v>0</v>
      </c>
      <c r="AK417" s="210">
        <f>+AI417+AJ417</f>
        <v>0</v>
      </c>
      <c r="AL417" s="210">
        <f>+AH417+AK417</f>
        <v>0</v>
      </c>
      <c r="AM417" s="213">
        <v>0</v>
      </c>
      <c r="AN417" s="213">
        <v>0</v>
      </c>
      <c r="AO417" s="210">
        <f>+AM417+AN417</f>
        <v>0</v>
      </c>
      <c r="AP417" s="213">
        <v>0</v>
      </c>
      <c r="AQ417" s="213">
        <v>0</v>
      </c>
      <c r="AR417" s="210">
        <f>+AP417+AQ417</f>
        <v>0</v>
      </c>
      <c r="AS417" s="210">
        <f>+AO417+AR417</f>
        <v>0</v>
      </c>
      <c r="AT417" s="213">
        <v>0</v>
      </c>
      <c r="AU417" s="213">
        <v>0</v>
      </c>
      <c r="AV417" s="210">
        <f>+AT417+AU417</f>
        <v>0</v>
      </c>
      <c r="AW417" s="213">
        <v>0</v>
      </c>
      <c r="AX417" s="213">
        <v>0</v>
      </c>
      <c r="AY417" s="210">
        <f>+AW417+AX417</f>
        <v>0</v>
      </c>
      <c r="AZ417" s="210">
        <f>+AV417+AY417</f>
        <v>0</v>
      </c>
      <c r="BA417" s="213">
        <v>0</v>
      </c>
      <c r="BB417" s="213">
        <v>0</v>
      </c>
      <c r="BC417" s="210">
        <f>+BA417+BB417</f>
        <v>0</v>
      </c>
      <c r="BD417" s="213">
        <v>0</v>
      </c>
      <c r="BE417" s="213">
        <v>0</v>
      </c>
      <c r="BF417" s="210">
        <f>+BD417+BE417</f>
        <v>0</v>
      </c>
      <c r="BG417" s="210">
        <f>+BC417+BF417</f>
        <v>0</v>
      </c>
      <c r="BH417" s="213">
        <v>0</v>
      </c>
      <c r="BI417" s="213">
        <v>0</v>
      </c>
      <c r="BJ417" s="210">
        <f>+BH417+BI417</f>
        <v>0</v>
      </c>
      <c r="BK417" s="213">
        <v>0</v>
      </c>
      <c r="BL417" s="213">
        <v>0</v>
      </c>
      <c r="BM417" s="210">
        <f>+BK417+BL417</f>
        <v>0</v>
      </c>
      <c r="BN417" s="210">
        <f>+BJ417+BM417</f>
        <v>0</v>
      </c>
      <c r="BO417" s="209">
        <f>AF417-AM417-AT417-BA417-BH417</f>
        <v>0</v>
      </c>
      <c r="BP417" s="209">
        <f>AG417-AN417-AU417-BB417-BI417</f>
        <v>0</v>
      </c>
      <c r="BQ417" s="210">
        <f>+BO417+BP417</f>
        <v>0</v>
      </c>
      <c r="BR417" s="209">
        <f>AI417-AP417-AW417-BD417-BK417</f>
        <v>0</v>
      </c>
      <c r="BS417" s="209">
        <f>AJ417-AQ417-AX417-BE417-BL417</f>
        <v>0</v>
      </c>
      <c r="BT417" s="210">
        <f>+BR417+BS417</f>
        <v>0</v>
      </c>
      <c r="BU417" s="210">
        <f>+BQ417+BT417</f>
        <v>0</v>
      </c>
      <c r="BV417" s="215">
        <f>R417+X417-AD417</f>
        <v>0</v>
      </c>
      <c r="BW417" s="215">
        <f>S417+Y417-AE417</f>
        <v>0</v>
      </c>
      <c r="BX417" s="216">
        <v>0</v>
      </c>
      <c r="BY417" s="216">
        <v>0</v>
      </c>
      <c r="BZ417" s="215">
        <f>BV417-BX417</f>
        <v>0</v>
      </c>
      <c r="CA417" s="217">
        <f>BW417-BY417</f>
        <v>0</v>
      </c>
    </row>
    <row r="418" spans="2:79" ht="36.75" hidden="1" customHeight="1">
      <c r="B418" s="218">
        <v>2015</v>
      </c>
      <c r="C418" s="219">
        <v>8320</v>
      </c>
      <c r="D418" s="218">
        <v>2</v>
      </c>
      <c r="E418" s="218">
        <v>5000</v>
      </c>
      <c r="F418" s="218">
        <v>5200</v>
      </c>
      <c r="G418" s="218">
        <v>523</v>
      </c>
      <c r="H418" s="218">
        <v>2</v>
      </c>
      <c r="I418" s="220" t="s">
        <v>2104</v>
      </c>
      <c r="J418" s="209">
        <v>0</v>
      </c>
      <c r="K418" s="209">
        <v>0</v>
      </c>
      <c r="L418" s="210">
        <f>+J418+K418</f>
        <v>0</v>
      </c>
      <c r="M418" s="209">
        <v>0</v>
      </c>
      <c r="N418" s="209">
        <v>0</v>
      </c>
      <c r="O418" s="210">
        <f>+M418+N418</f>
        <v>0</v>
      </c>
      <c r="P418" s="210">
        <f>+L418+O418</f>
        <v>0</v>
      </c>
      <c r="Q418" s="221" t="s">
        <v>19</v>
      </c>
      <c r="R418" s="238"/>
      <c r="S418" s="238"/>
      <c r="T418" s="213">
        <v>0</v>
      </c>
      <c r="U418" s="213">
        <v>0</v>
      </c>
      <c r="V418" s="213">
        <v>0</v>
      </c>
      <c r="W418" s="213">
        <v>0</v>
      </c>
      <c r="X418" s="213"/>
      <c r="Y418" s="213"/>
      <c r="Z418" s="213">
        <v>0</v>
      </c>
      <c r="AA418" s="213">
        <v>0</v>
      </c>
      <c r="AB418" s="213">
        <v>0</v>
      </c>
      <c r="AC418" s="213">
        <v>0</v>
      </c>
      <c r="AD418" s="214"/>
      <c r="AE418" s="214"/>
      <c r="AF418" s="209">
        <f>J418+T418-Z418</f>
        <v>0</v>
      </c>
      <c r="AG418" s="209">
        <f>K418+U418-AA418</f>
        <v>0</v>
      </c>
      <c r="AH418" s="210">
        <f>+AF418+AG418</f>
        <v>0</v>
      </c>
      <c r="AI418" s="209">
        <f>M418+V418-AB418</f>
        <v>0</v>
      </c>
      <c r="AJ418" s="209">
        <f>N418+W418-AC418</f>
        <v>0</v>
      </c>
      <c r="AK418" s="210">
        <f>+AI418+AJ418</f>
        <v>0</v>
      </c>
      <c r="AL418" s="210">
        <f>+AH418+AK418</f>
        <v>0</v>
      </c>
      <c r="AM418" s="213">
        <v>0</v>
      </c>
      <c r="AN418" s="213">
        <v>0</v>
      </c>
      <c r="AO418" s="210">
        <f>+AM418+AN418</f>
        <v>0</v>
      </c>
      <c r="AP418" s="213">
        <v>0</v>
      </c>
      <c r="AQ418" s="213">
        <v>0</v>
      </c>
      <c r="AR418" s="210">
        <f>+AP418+AQ418</f>
        <v>0</v>
      </c>
      <c r="AS418" s="210">
        <f>+AO418+AR418</f>
        <v>0</v>
      </c>
      <c r="AT418" s="213">
        <v>0</v>
      </c>
      <c r="AU418" s="213">
        <v>0</v>
      </c>
      <c r="AV418" s="210">
        <f>+AT418+AU418</f>
        <v>0</v>
      </c>
      <c r="AW418" s="213">
        <v>0</v>
      </c>
      <c r="AX418" s="213">
        <v>0</v>
      </c>
      <c r="AY418" s="210">
        <f>+AW418+AX418</f>
        <v>0</v>
      </c>
      <c r="AZ418" s="210">
        <f>+AV418+AY418</f>
        <v>0</v>
      </c>
      <c r="BA418" s="213">
        <v>0</v>
      </c>
      <c r="BB418" s="213">
        <v>0</v>
      </c>
      <c r="BC418" s="210">
        <f>+BA418+BB418</f>
        <v>0</v>
      </c>
      <c r="BD418" s="213">
        <v>0</v>
      </c>
      <c r="BE418" s="213">
        <v>0</v>
      </c>
      <c r="BF418" s="210">
        <f>+BD418+BE418</f>
        <v>0</v>
      </c>
      <c r="BG418" s="210">
        <f>+BC418+BF418</f>
        <v>0</v>
      </c>
      <c r="BH418" s="213">
        <v>0</v>
      </c>
      <c r="BI418" s="213">
        <v>0</v>
      </c>
      <c r="BJ418" s="210">
        <f>+BH418+BI418</f>
        <v>0</v>
      </c>
      <c r="BK418" s="213">
        <v>0</v>
      </c>
      <c r="BL418" s="213">
        <v>0</v>
      </c>
      <c r="BM418" s="210">
        <f>+BK418+BL418</f>
        <v>0</v>
      </c>
      <c r="BN418" s="210">
        <f>+BJ418+BM418</f>
        <v>0</v>
      </c>
      <c r="BO418" s="209">
        <f>AF418-AM418-AT418-BA418-BH418</f>
        <v>0</v>
      </c>
      <c r="BP418" s="209">
        <f>AG418-AN418-AU418-BB418-BI418</f>
        <v>0</v>
      </c>
      <c r="BQ418" s="210">
        <f>+BO418+BP418</f>
        <v>0</v>
      </c>
      <c r="BR418" s="209">
        <f>AI418-AP418-AW418-BD418-BK418</f>
        <v>0</v>
      </c>
      <c r="BS418" s="209">
        <f>AJ418-AQ418-AX418-BE418-BL418</f>
        <v>0</v>
      </c>
      <c r="BT418" s="210">
        <f>+BR418+BS418</f>
        <v>0</v>
      </c>
      <c r="BU418" s="210">
        <f>+BQ418+BT418</f>
        <v>0</v>
      </c>
      <c r="BV418" s="215">
        <f>R418+X418-AD418</f>
        <v>0</v>
      </c>
      <c r="BW418" s="215">
        <f>S418+Y418-AE418</f>
        <v>0</v>
      </c>
      <c r="BX418" s="216">
        <v>0</v>
      </c>
      <c r="BY418" s="216">
        <v>0</v>
      </c>
      <c r="BZ418" s="215">
        <f>BV418-BX418</f>
        <v>0</v>
      </c>
      <c r="CA418" s="217">
        <f>BW418-BY418</f>
        <v>0</v>
      </c>
    </row>
    <row r="419" spans="2:79" ht="36.75" hidden="1" customHeight="1">
      <c r="B419" s="218">
        <v>2015</v>
      </c>
      <c r="C419" s="219">
        <v>8320</v>
      </c>
      <c r="D419" s="218">
        <v>2</v>
      </c>
      <c r="E419" s="218">
        <v>5000</v>
      </c>
      <c r="F419" s="218">
        <v>5200</v>
      </c>
      <c r="G419" s="218">
        <v>523</v>
      </c>
      <c r="H419" s="218">
        <v>3</v>
      </c>
      <c r="I419" s="303" t="s">
        <v>187</v>
      </c>
      <c r="J419" s="209">
        <v>0</v>
      </c>
      <c r="K419" s="209">
        <v>0</v>
      </c>
      <c r="L419" s="210">
        <f>+J419+K419</f>
        <v>0</v>
      </c>
      <c r="M419" s="209">
        <v>0</v>
      </c>
      <c r="N419" s="209">
        <v>0</v>
      </c>
      <c r="O419" s="210">
        <f>+M419+N419</f>
        <v>0</v>
      </c>
      <c r="P419" s="210">
        <f>+L419+O419</f>
        <v>0</v>
      </c>
      <c r="Q419" s="221" t="s">
        <v>19</v>
      </c>
      <c r="R419" s="238"/>
      <c r="S419" s="238"/>
      <c r="T419" s="213">
        <v>0</v>
      </c>
      <c r="U419" s="213">
        <v>0</v>
      </c>
      <c r="V419" s="213">
        <v>0</v>
      </c>
      <c r="W419" s="213">
        <v>0</v>
      </c>
      <c r="X419" s="213"/>
      <c r="Y419" s="213"/>
      <c r="Z419" s="213">
        <v>0</v>
      </c>
      <c r="AA419" s="213">
        <v>0</v>
      </c>
      <c r="AB419" s="213">
        <v>0</v>
      </c>
      <c r="AC419" s="213">
        <v>0</v>
      </c>
      <c r="AD419" s="214"/>
      <c r="AE419" s="214"/>
      <c r="AF419" s="209">
        <f>J419+T419-Z419</f>
        <v>0</v>
      </c>
      <c r="AG419" s="209">
        <f>K419+U419-AA419</f>
        <v>0</v>
      </c>
      <c r="AH419" s="210">
        <f>+AF419+AG419</f>
        <v>0</v>
      </c>
      <c r="AI419" s="209">
        <f>M419+V419-AB419</f>
        <v>0</v>
      </c>
      <c r="AJ419" s="209">
        <f>N419+W419-AC419</f>
        <v>0</v>
      </c>
      <c r="AK419" s="210">
        <f>+AI419+AJ419</f>
        <v>0</v>
      </c>
      <c r="AL419" s="210">
        <f>+AH419+AK419</f>
        <v>0</v>
      </c>
      <c r="AM419" s="213">
        <v>0</v>
      </c>
      <c r="AN419" s="213">
        <v>0</v>
      </c>
      <c r="AO419" s="210">
        <f>+AM419+AN419</f>
        <v>0</v>
      </c>
      <c r="AP419" s="213">
        <v>0</v>
      </c>
      <c r="AQ419" s="213">
        <v>0</v>
      </c>
      <c r="AR419" s="210">
        <f>+AP419+AQ419</f>
        <v>0</v>
      </c>
      <c r="AS419" s="210">
        <f>+AO419+AR419</f>
        <v>0</v>
      </c>
      <c r="AT419" s="213">
        <v>0</v>
      </c>
      <c r="AU419" s="213">
        <v>0</v>
      </c>
      <c r="AV419" s="210">
        <f>+AT419+AU419</f>
        <v>0</v>
      </c>
      <c r="AW419" s="213">
        <v>0</v>
      </c>
      <c r="AX419" s="213">
        <v>0</v>
      </c>
      <c r="AY419" s="210">
        <f>+AW419+AX419</f>
        <v>0</v>
      </c>
      <c r="AZ419" s="210">
        <f>+AV419+AY419</f>
        <v>0</v>
      </c>
      <c r="BA419" s="213">
        <v>0</v>
      </c>
      <c r="BB419" s="213">
        <v>0</v>
      </c>
      <c r="BC419" s="210">
        <f>+BA419+BB419</f>
        <v>0</v>
      </c>
      <c r="BD419" s="213">
        <v>0</v>
      </c>
      <c r="BE419" s="213">
        <v>0</v>
      </c>
      <c r="BF419" s="210">
        <f>+BD419+BE419</f>
        <v>0</v>
      </c>
      <c r="BG419" s="210">
        <f>+BC419+BF419</f>
        <v>0</v>
      </c>
      <c r="BH419" s="213">
        <v>0</v>
      </c>
      <c r="BI419" s="213">
        <v>0</v>
      </c>
      <c r="BJ419" s="210">
        <f>+BH419+BI419</f>
        <v>0</v>
      </c>
      <c r="BK419" s="213">
        <v>0</v>
      </c>
      <c r="BL419" s="213">
        <v>0</v>
      </c>
      <c r="BM419" s="210">
        <f>+BK419+BL419</f>
        <v>0</v>
      </c>
      <c r="BN419" s="210">
        <f>+BJ419+BM419</f>
        <v>0</v>
      </c>
      <c r="BO419" s="209">
        <f>AF419-AM419-AT419-BA419-BH419</f>
        <v>0</v>
      </c>
      <c r="BP419" s="209">
        <f>AG419-AN419-AU419-BB419-BI419</f>
        <v>0</v>
      </c>
      <c r="BQ419" s="210">
        <f>+BO419+BP419</f>
        <v>0</v>
      </c>
      <c r="BR419" s="209">
        <f>AI419-AP419-AW419-BD419-BK419</f>
        <v>0</v>
      </c>
      <c r="BS419" s="209">
        <f>AJ419-AQ419-AX419-BE419-BL419</f>
        <v>0</v>
      </c>
      <c r="BT419" s="210">
        <f>+BR419+BS419</f>
        <v>0</v>
      </c>
      <c r="BU419" s="210">
        <f>+BQ419+BT419</f>
        <v>0</v>
      </c>
      <c r="BV419" s="215">
        <f>R419+X419-AD419</f>
        <v>0</v>
      </c>
      <c r="BW419" s="215">
        <f>S419+Y419-AE419</f>
        <v>0</v>
      </c>
      <c r="BX419" s="216">
        <v>0</v>
      </c>
      <c r="BY419" s="216">
        <v>0</v>
      </c>
      <c r="BZ419" s="215">
        <f>BV419-BX419</f>
        <v>0</v>
      </c>
      <c r="CA419" s="217">
        <f>BW419-BY419</f>
        <v>0</v>
      </c>
    </row>
    <row r="420" spans="2:79" ht="36.75" hidden="1" customHeight="1">
      <c r="B420" s="218">
        <v>2015</v>
      </c>
      <c r="C420" s="219">
        <v>8320</v>
      </c>
      <c r="D420" s="218">
        <v>2</v>
      </c>
      <c r="E420" s="218">
        <v>5000</v>
      </c>
      <c r="F420" s="218">
        <v>5200</v>
      </c>
      <c r="G420" s="218">
        <v>523</v>
      </c>
      <c r="H420" s="218">
        <v>4</v>
      </c>
      <c r="I420" s="303" t="s">
        <v>186</v>
      </c>
      <c r="J420" s="209">
        <v>0</v>
      </c>
      <c r="K420" s="209">
        <v>0</v>
      </c>
      <c r="L420" s="210">
        <f>+J420+K420</f>
        <v>0</v>
      </c>
      <c r="M420" s="209">
        <v>0</v>
      </c>
      <c r="N420" s="209">
        <v>0</v>
      </c>
      <c r="O420" s="210">
        <f>+M420+N420</f>
        <v>0</v>
      </c>
      <c r="P420" s="210">
        <f>+L420+O420</f>
        <v>0</v>
      </c>
      <c r="Q420" s="221" t="s">
        <v>19</v>
      </c>
      <c r="R420" s="238"/>
      <c r="S420" s="238"/>
      <c r="T420" s="213">
        <v>0</v>
      </c>
      <c r="U420" s="213">
        <v>0</v>
      </c>
      <c r="V420" s="213">
        <v>0</v>
      </c>
      <c r="W420" s="213">
        <v>0</v>
      </c>
      <c r="X420" s="213"/>
      <c r="Y420" s="213"/>
      <c r="Z420" s="213">
        <v>0</v>
      </c>
      <c r="AA420" s="213">
        <v>0</v>
      </c>
      <c r="AB420" s="213">
        <v>0</v>
      </c>
      <c r="AC420" s="213">
        <v>0</v>
      </c>
      <c r="AD420" s="214"/>
      <c r="AE420" s="214"/>
      <c r="AF420" s="209">
        <f>J420+T420-Z420</f>
        <v>0</v>
      </c>
      <c r="AG420" s="209">
        <f>K420+U420-AA420</f>
        <v>0</v>
      </c>
      <c r="AH420" s="210">
        <f>+AF420+AG420</f>
        <v>0</v>
      </c>
      <c r="AI420" s="209">
        <f>M420+V420-AB420</f>
        <v>0</v>
      </c>
      <c r="AJ420" s="209">
        <f>N420+W420-AC420</f>
        <v>0</v>
      </c>
      <c r="AK420" s="210">
        <f>+AI420+AJ420</f>
        <v>0</v>
      </c>
      <c r="AL420" s="210">
        <f>+AH420+AK420</f>
        <v>0</v>
      </c>
      <c r="AM420" s="213">
        <v>0</v>
      </c>
      <c r="AN420" s="213">
        <v>0</v>
      </c>
      <c r="AO420" s="210">
        <f>+AM420+AN420</f>
        <v>0</v>
      </c>
      <c r="AP420" s="213">
        <v>0</v>
      </c>
      <c r="AQ420" s="213">
        <v>0</v>
      </c>
      <c r="AR420" s="210">
        <f>+AP420+AQ420</f>
        <v>0</v>
      </c>
      <c r="AS420" s="210">
        <f>+AO420+AR420</f>
        <v>0</v>
      </c>
      <c r="AT420" s="213">
        <v>0</v>
      </c>
      <c r="AU420" s="213">
        <v>0</v>
      </c>
      <c r="AV420" s="210">
        <f>+AT420+AU420</f>
        <v>0</v>
      </c>
      <c r="AW420" s="213">
        <v>0</v>
      </c>
      <c r="AX420" s="213">
        <v>0</v>
      </c>
      <c r="AY420" s="210">
        <f>+AW420+AX420</f>
        <v>0</v>
      </c>
      <c r="AZ420" s="210">
        <f>+AV420+AY420</f>
        <v>0</v>
      </c>
      <c r="BA420" s="213">
        <v>0</v>
      </c>
      <c r="BB420" s="213">
        <v>0</v>
      </c>
      <c r="BC420" s="210">
        <f>+BA420+BB420</f>
        <v>0</v>
      </c>
      <c r="BD420" s="213">
        <v>0</v>
      </c>
      <c r="BE420" s="213">
        <v>0</v>
      </c>
      <c r="BF420" s="210">
        <f>+BD420+BE420</f>
        <v>0</v>
      </c>
      <c r="BG420" s="210">
        <f>+BC420+BF420</f>
        <v>0</v>
      </c>
      <c r="BH420" s="213">
        <v>0</v>
      </c>
      <c r="BI420" s="213">
        <v>0</v>
      </c>
      <c r="BJ420" s="210">
        <f>+BH420+BI420</f>
        <v>0</v>
      </c>
      <c r="BK420" s="213">
        <v>0</v>
      </c>
      <c r="BL420" s="213">
        <v>0</v>
      </c>
      <c r="BM420" s="210">
        <f>+BK420+BL420</f>
        <v>0</v>
      </c>
      <c r="BN420" s="210">
        <f>+BJ420+BM420</f>
        <v>0</v>
      </c>
      <c r="BO420" s="209">
        <f>AF420-AM420-AT420-BA420-BH420</f>
        <v>0</v>
      </c>
      <c r="BP420" s="209">
        <f>AG420-AN420-AU420-BB420-BI420</f>
        <v>0</v>
      </c>
      <c r="BQ420" s="210">
        <f>+BO420+BP420</f>
        <v>0</v>
      </c>
      <c r="BR420" s="209">
        <f>AI420-AP420-AW420-BD420-BK420</f>
        <v>0</v>
      </c>
      <c r="BS420" s="209">
        <f>AJ420-AQ420-AX420-BE420-BL420</f>
        <v>0</v>
      </c>
      <c r="BT420" s="210">
        <f>+BR420+BS420</f>
        <v>0</v>
      </c>
      <c r="BU420" s="210">
        <f>+BQ420+BT420</f>
        <v>0</v>
      </c>
      <c r="BV420" s="215">
        <f>R420+X420-AD420</f>
        <v>0</v>
      </c>
      <c r="BW420" s="215">
        <f>S420+Y420-AE420</f>
        <v>0</v>
      </c>
      <c r="BX420" s="216">
        <v>0</v>
      </c>
      <c r="BY420" s="216">
        <v>0</v>
      </c>
      <c r="BZ420" s="215">
        <f>BV420-BX420</f>
        <v>0</v>
      </c>
      <c r="CA420" s="217">
        <f>BW420-BY420</f>
        <v>0</v>
      </c>
    </row>
    <row r="421" spans="2:79" ht="36.75" hidden="1" customHeight="1">
      <c r="B421" s="218">
        <v>2015</v>
      </c>
      <c r="C421" s="219">
        <v>8320</v>
      </c>
      <c r="D421" s="218">
        <v>2</v>
      </c>
      <c r="E421" s="218">
        <v>5000</v>
      </c>
      <c r="F421" s="218">
        <v>5200</v>
      </c>
      <c r="G421" s="218">
        <v>523</v>
      </c>
      <c r="H421" s="218">
        <v>5</v>
      </c>
      <c r="I421" s="304" t="s">
        <v>1460</v>
      </c>
      <c r="J421" s="209">
        <v>0</v>
      </c>
      <c r="K421" s="209">
        <v>0</v>
      </c>
      <c r="L421" s="210">
        <f>+J421+K421</f>
        <v>0</v>
      </c>
      <c r="M421" s="209">
        <v>0</v>
      </c>
      <c r="N421" s="209">
        <v>0</v>
      </c>
      <c r="O421" s="210">
        <f>+M421+N421</f>
        <v>0</v>
      </c>
      <c r="P421" s="210">
        <f>+L421+O421</f>
        <v>0</v>
      </c>
      <c r="Q421" s="221" t="s">
        <v>19</v>
      </c>
      <c r="R421" s="238"/>
      <c r="S421" s="238"/>
      <c r="T421" s="213">
        <v>0</v>
      </c>
      <c r="U421" s="213">
        <v>0</v>
      </c>
      <c r="V421" s="213">
        <v>0</v>
      </c>
      <c r="W421" s="213">
        <v>0</v>
      </c>
      <c r="X421" s="213"/>
      <c r="Y421" s="213"/>
      <c r="Z421" s="213">
        <v>0</v>
      </c>
      <c r="AA421" s="213">
        <v>0</v>
      </c>
      <c r="AB421" s="213">
        <v>0</v>
      </c>
      <c r="AC421" s="213">
        <v>0</v>
      </c>
      <c r="AD421" s="214"/>
      <c r="AE421" s="214"/>
      <c r="AF421" s="209">
        <f>J421+T421-Z421</f>
        <v>0</v>
      </c>
      <c r="AG421" s="209">
        <f>K421+U421-AA421</f>
        <v>0</v>
      </c>
      <c r="AH421" s="210">
        <f>+AF421+AG421</f>
        <v>0</v>
      </c>
      <c r="AI421" s="209">
        <f>M421+V421-AB421</f>
        <v>0</v>
      </c>
      <c r="AJ421" s="209">
        <f>N421+W421-AC421</f>
        <v>0</v>
      </c>
      <c r="AK421" s="210">
        <f>+AI421+AJ421</f>
        <v>0</v>
      </c>
      <c r="AL421" s="210">
        <f>+AH421+AK421</f>
        <v>0</v>
      </c>
      <c r="AM421" s="213">
        <v>0</v>
      </c>
      <c r="AN421" s="213">
        <v>0</v>
      </c>
      <c r="AO421" s="210">
        <f>+AM421+AN421</f>
        <v>0</v>
      </c>
      <c r="AP421" s="213">
        <v>0</v>
      </c>
      <c r="AQ421" s="213">
        <v>0</v>
      </c>
      <c r="AR421" s="210">
        <f>+AP421+AQ421</f>
        <v>0</v>
      </c>
      <c r="AS421" s="210">
        <f>+AO421+AR421</f>
        <v>0</v>
      </c>
      <c r="AT421" s="213">
        <v>0</v>
      </c>
      <c r="AU421" s="213">
        <v>0</v>
      </c>
      <c r="AV421" s="210">
        <f>+AT421+AU421</f>
        <v>0</v>
      </c>
      <c r="AW421" s="213">
        <v>0</v>
      </c>
      <c r="AX421" s="213">
        <v>0</v>
      </c>
      <c r="AY421" s="210">
        <f>+AW421+AX421</f>
        <v>0</v>
      </c>
      <c r="AZ421" s="210">
        <f>+AV421+AY421</f>
        <v>0</v>
      </c>
      <c r="BA421" s="213">
        <v>0</v>
      </c>
      <c r="BB421" s="213">
        <v>0</v>
      </c>
      <c r="BC421" s="210">
        <f>+BA421+BB421</f>
        <v>0</v>
      </c>
      <c r="BD421" s="213">
        <v>0</v>
      </c>
      <c r="BE421" s="213">
        <v>0</v>
      </c>
      <c r="BF421" s="210">
        <f>+BD421+BE421</f>
        <v>0</v>
      </c>
      <c r="BG421" s="210">
        <f>+BC421+BF421</f>
        <v>0</v>
      </c>
      <c r="BH421" s="213">
        <v>0</v>
      </c>
      <c r="BI421" s="213">
        <v>0</v>
      </c>
      <c r="BJ421" s="210">
        <f>+BH421+BI421</f>
        <v>0</v>
      </c>
      <c r="BK421" s="213">
        <v>0</v>
      </c>
      <c r="BL421" s="213">
        <v>0</v>
      </c>
      <c r="BM421" s="210">
        <f>+BK421+BL421</f>
        <v>0</v>
      </c>
      <c r="BN421" s="210">
        <f>+BJ421+BM421</f>
        <v>0</v>
      </c>
      <c r="BO421" s="209">
        <f>AF421-AM421-AT421-BA421-BH421</f>
        <v>0</v>
      </c>
      <c r="BP421" s="209">
        <f>AG421-AN421-AU421-BB421-BI421</f>
        <v>0</v>
      </c>
      <c r="BQ421" s="210">
        <f>+BO421+BP421</f>
        <v>0</v>
      </c>
      <c r="BR421" s="209">
        <f>AI421-AP421-AW421-BD421-BK421</f>
        <v>0</v>
      </c>
      <c r="BS421" s="209">
        <f>AJ421-AQ421-AX421-BE421-BL421</f>
        <v>0</v>
      </c>
      <c r="BT421" s="210">
        <f>+BR421+BS421</f>
        <v>0</v>
      </c>
      <c r="BU421" s="210">
        <f>+BQ421+BT421</f>
        <v>0</v>
      </c>
      <c r="BV421" s="215">
        <f>R421+X421-AD421</f>
        <v>0</v>
      </c>
      <c r="BW421" s="215">
        <f>S421+Y421-AE421</f>
        <v>0</v>
      </c>
      <c r="BX421" s="216">
        <v>0</v>
      </c>
      <c r="BY421" s="216">
        <v>0</v>
      </c>
      <c r="BZ421" s="215">
        <f>BV421-BX421</f>
        <v>0</v>
      </c>
      <c r="CA421" s="217">
        <f>BW421-BY421</f>
        <v>0</v>
      </c>
    </row>
    <row r="422" spans="2:79" ht="59.25" customHeight="1">
      <c r="B422" s="188">
        <v>2015</v>
      </c>
      <c r="C422" s="189">
        <v>8320</v>
      </c>
      <c r="D422" s="188">
        <v>2</v>
      </c>
      <c r="E422" s="188">
        <v>5000</v>
      </c>
      <c r="F422" s="188">
        <v>5300</v>
      </c>
      <c r="G422" s="188"/>
      <c r="H422" s="188"/>
      <c r="I422" s="190" t="s">
        <v>183</v>
      </c>
      <c r="J422" s="191">
        <f>+J423+J456</f>
        <v>1896882</v>
      </c>
      <c r="K422" s="191">
        <f>+K423+K456</f>
        <v>0</v>
      </c>
      <c r="L422" s="191">
        <f>+J422+K422</f>
        <v>1896882</v>
      </c>
      <c r="M422" s="191">
        <f>+M423+M456</f>
        <v>0</v>
      </c>
      <c r="N422" s="191">
        <f>+N423+N456</f>
        <v>0</v>
      </c>
      <c r="O422" s="191">
        <f>+M422+N422</f>
        <v>0</v>
      </c>
      <c r="P422" s="191">
        <f>+L422+O422</f>
        <v>1896882</v>
      </c>
      <c r="Q422" s="191"/>
      <c r="R422" s="234"/>
      <c r="S422" s="234"/>
      <c r="T422" s="191">
        <f>+T423+T456</f>
        <v>0</v>
      </c>
      <c r="U422" s="191">
        <f>+U423+U456</f>
        <v>0</v>
      </c>
      <c r="V422" s="191">
        <f>+V423+V456</f>
        <v>0</v>
      </c>
      <c r="W422" s="191">
        <f>+W423+W456</f>
        <v>0</v>
      </c>
      <c r="X422" s="193"/>
      <c r="Y422" s="193"/>
      <c r="Z422" s="191">
        <f>+Z423+Z456</f>
        <v>0</v>
      </c>
      <c r="AA422" s="191">
        <f>+AA423+AA456</f>
        <v>0</v>
      </c>
      <c r="AB422" s="191">
        <f>+AB423+AB456</f>
        <v>0</v>
      </c>
      <c r="AC422" s="191">
        <f>+AC423+AC456</f>
        <v>0</v>
      </c>
      <c r="AD422" s="193"/>
      <c r="AE422" s="193"/>
      <c r="AF422" s="191">
        <f>+AF423+AF456</f>
        <v>1896882</v>
      </c>
      <c r="AG422" s="191">
        <f>+AG423+AG456</f>
        <v>0</v>
      </c>
      <c r="AH422" s="191">
        <f>+AF422+AG422</f>
        <v>1896882</v>
      </c>
      <c r="AI422" s="191">
        <f>+AI423+AI456</f>
        <v>0</v>
      </c>
      <c r="AJ422" s="191">
        <f>+AJ423+AJ456</f>
        <v>0</v>
      </c>
      <c r="AK422" s="191">
        <f>+AI422+AJ422</f>
        <v>0</v>
      </c>
      <c r="AL422" s="191">
        <f>+AH422+AK422</f>
        <v>1896882</v>
      </c>
      <c r="AM422" s="191">
        <f>+AM423+AM456</f>
        <v>1824852.61</v>
      </c>
      <c r="AN422" s="191">
        <f>+AN423+AN456</f>
        <v>0</v>
      </c>
      <c r="AO422" s="191">
        <f>+AM422+AN422</f>
        <v>1824852.61</v>
      </c>
      <c r="AP422" s="191">
        <f>+AP423+AP456</f>
        <v>0</v>
      </c>
      <c r="AQ422" s="191">
        <f>+AQ423+AQ456</f>
        <v>0</v>
      </c>
      <c r="AR422" s="191">
        <f>+AP422+AQ422</f>
        <v>0</v>
      </c>
      <c r="AS422" s="191">
        <f>+AO422+AR422</f>
        <v>1824852.61</v>
      </c>
      <c r="AT422" s="191">
        <f>+AT423+AT456</f>
        <v>0</v>
      </c>
      <c r="AU422" s="191">
        <f>+AU423+AU456</f>
        <v>0</v>
      </c>
      <c r="AV422" s="191">
        <f>+AT422+AU422</f>
        <v>0</v>
      </c>
      <c r="AW422" s="191">
        <f>+AW423+AW456</f>
        <v>0</v>
      </c>
      <c r="AX422" s="191">
        <f>+AX423+AX456</f>
        <v>0</v>
      </c>
      <c r="AY422" s="191">
        <f>+AW422+AX422</f>
        <v>0</v>
      </c>
      <c r="AZ422" s="191">
        <f>+AV422+AY422</f>
        <v>0</v>
      </c>
      <c r="BA422" s="191">
        <f>+BA423+BA456</f>
        <v>0</v>
      </c>
      <c r="BB422" s="191">
        <f>+BB423+BB456</f>
        <v>0</v>
      </c>
      <c r="BC422" s="191">
        <f>+BA422+BB422</f>
        <v>0</v>
      </c>
      <c r="BD422" s="191">
        <f>+BD423+BD456</f>
        <v>0</v>
      </c>
      <c r="BE422" s="191">
        <f>+BE423+BE456</f>
        <v>0</v>
      </c>
      <c r="BF422" s="191">
        <f>+BD422+BE422</f>
        <v>0</v>
      </c>
      <c r="BG422" s="191">
        <f>+BC422+BF422</f>
        <v>0</v>
      </c>
      <c r="BH422" s="191">
        <f>+BH423+BH456</f>
        <v>0</v>
      </c>
      <c r="BI422" s="191">
        <f>+BI423+BI456</f>
        <v>0</v>
      </c>
      <c r="BJ422" s="191">
        <f>+BH422+BI422</f>
        <v>0</v>
      </c>
      <c r="BK422" s="191">
        <f>+BK423+BK456</f>
        <v>0</v>
      </c>
      <c r="BL422" s="191">
        <f>+BL423+BL456</f>
        <v>0</v>
      </c>
      <c r="BM422" s="191">
        <f>+BK422+BL422</f>
        <v>0</v>
      </c>
      <c r="BN422" s="191">
        <f>+BJ422+BM422</f>
        <v>0</v>
      </c>
      <c r="BO422" s="191">
        <f>+BO423+BO456</f>
        <v>72029.389999999956</v>
      </c>
      <c r="BP422" s="191">
        <f>+BP423+BP456</f>
        <v>0</v>
      </c>
      <c r="BQ422" s="191">
        <f>+BO422+BP422</f>
        <v>72029.389999999956</v>
      </c>
      <c r="BR422" s="191">
        <f>+BR423+BR456</f>
        <v>0</v>
      </c>
      <c r="BS422" s="191">
        <f>+BS423+BS456</f>
        <v>0</v>
      </c>
      <c r="BT422" s="191">
        <f>+BR422+BS422</f>
        <v>0</v>
      </c>
      <c r="BU422" s="191">
        <f>+BQ422+BT422</f>
        <v>72029.389999999956</v>
      </c>
      <c r="BV422" s="194"/>
      <c r="BW422" s="194"/>
      <c r="BX422" s="195"/>
      <c r="BY422" s="195"/>
      <c r="BZ422" s="194"/>
      <c r="CA422" s="196"/>
    </row>
    <row r="423" spans="2:79" ht="36.75" customHeight="1">
      <c r="B423" s="197">
        <v>2015</v>
      </c>
      <c r="C423" s="198">
        <v>8320</v>
      </c>
      <c r="D423" s="197">
        <v>2</v>
      </c>
      <c r="E423" s="197">
        <v>5000</v>
      </c>
      <c r="F423" s="197">
        <v>5300</v>
      </c>
      <c r="G423" s="197">
        <v>531</v>
      </c>
      <c r="H423" s="197"/>
      <c r="I423" s="199" t="s">
        <v>182</v>
      </c>
      <c r="J423" s="200">
        <f>SUM(J424:J455)</f>
        <v>1720953</v>
      </c>
      <c r="K423" s="200">
        <f>SUM(K424:K455)</f>
        <v>0</v>
      </c>
      <c r="L423" s="200">
        <f>+J423+K423</f>
        <v>1720953</v>
      </c>
      <c r="M423" s="200">
        <f>SUM(M424:M455)</f>
        <v>0</v>
      </c>
      <c r="N423" s="200">
        <f>SUM(N424:N455)</f>
        <v>0</v>
      </c>
      <c r="O423" s="200">
        <f>+M423+N423</f>
        <v>0</v>
      </c>
      <c r="P423" s="200">
        <f>+L423+O423</f>
        <v>1720953</v>
      </c>
      <c r="Q423" s="200"/>
      <c r="R423" s="235"/>
      <c r="S423" s="235"/>
      <c r="T423" s="200">
        <f>SUM(T424:T455)</f>
        <v>0</v>
      </c>
      <c r="U423" s="200">
        <f>SUM(U424:U455)</f>
        <v>0</v>
      </c>
      <c r="V423" s="200">
        <f>SUM(V424:V455)</f>
        <v>0</v>
      </c>
      <c r="W423" s="200">
        <f>SUM(W424:W455)</f>
        <v>0</v>
      </c>
      <c r="X423" s="202"/>
      <c r="Y423" s="202"/>
      <c r="Z423" s="200">
        <f>SUM(Z424:Z455)</f>
        <v>0</v>
      </c>
      <c r="AA423" s="200">
        <f>SUM(AA424:AA455)</f>
        <v>0</v>
      </c>
      <c r="AB423" s="200">
        <f>SUM(AB424:AB455)</f>
        <v>0</v>
      </c>
      <c r="AC423" s="200">
        <f>SUM(AC424:AC455)</f>
        <v>0</v>
      </c>
      <c r="AD423" s="202"/>
      <c r="AE423" s="202"/>
      <c r="AF423" s="200">
        <f>SUM(AF424:AF455)</f>
        <v>1720953</v>
      </c>
      <c r="AG423" s="200">
        <f>SUM(AG424:AG455)</f>
        <v>0</v>
      </c>
      <c r="AH423" s="200">
        <f>+AF423+AG423</f>
        <v>1720953</v>
      </c>
      <c r="AI423" s="200">
        <f>SUM(AI424:AI455)</f>
        <v>0</v>
      </c>
      <c r="AJ423" s="200">
        <f>SUM(AJ424:AJ455)</f>
        <v>0</v>
      </c>
      <c r="AK423" s="200">
        <f>+AI423+AJ423</f>
        <v>0</v>
      </c>
      <c r="AL423" s="200">
        <f>+AH423+AK423</f>
        <v>1720953</v>
      </c>
      <c r="AM423" s="200">
        <f>SUM(AM424:AM455)</f>
        <v>1650760.04</v>
      </c>
      <c r="AN423" s="200">
        <f>SUM(AN424:AN455)</f>
        <v>0</v>
      </c>
      <c r="AO423" s="200">
        <f>+AM423+AN423</f>
        <v>1650760.04</v>
      </c>
      <c r="AP423" s="200">
        <f>SUM(AP424:AP455)</f>
        <v>0</v>
      </c>
      <c r="AQ423" s="200">
        <f>SUM(AQ424:AQ455)</f>
        <v>0</v>
      </c>
      <c r="AR423" s="200">
        <f>+AP423+AQ423</f>
        <v>0</v>
      </c>
      <c r="AS423" s="200">
        <f>+AO423+AR423</f>
        <v>1650760.04</v>
      </c>
      <c r="AT423" s="200">
        <f>SUM(AT424:AT455)</f>
        <v>0</v>
      </c>
      <c r="AU423" s="200">
        <f>SUM(AU424:AU455)</f>
        <v>0</v>
      </c>
      <c r="AV423" s="200">
        <f>+AT423+AU423</f>
        <v>0</v>
      </c>
      <c r="AW423" s="200">
        <f>SUM(AW424:AW455)</f>
        <v>0</v>
      </c>
      <c r="AX423" s="200">
        <f>SUM(AX424:AX455)</f>
        <v>0</v>
      </c>
      <c r="AY423" s="200">
        <f>+AW423+AX423</f>
        <v>0</v>
      </c>
      <c r="AZ423" s="200">
        <f>+AV423+AY423</f>
        <v>0</v>
      </c>
      <c r="BA423" s="200">
        <f>SUM(BA424:BA455)</f>
        <v>0</v>
      </c>
      <c r="BB423" s="200">
        <f>SUM(BB424:BB455)</f>
        <v>0</v>
      </c>
      <c r="BC423" s="200">
        <f>+BA423+BB423</f>
        <v>0</v>
      </c>
      <c r="BD423" s="200">
        <f>SUM(BD424:BD455)</f>
        <v>0</v>
      </c>
      <c r="BE423" s="200">
        <f>SUM(BE424:BE455)</f>
        <v>0</v>
      </c>
      <c r="BF423" s="200">
        <f>+BD423+BE423</f>
        <v>0</v>
      </c>
      <c r="BG423" s="200">
        <f>+BC423+BF423</f>
        <v>0</v>
      </c>
      <c r="BH423" s="200">
        <f>SUM(BH424:BH455)</f>
        <v>0</v>
      </c>
      <c r="BI423" s="200">
        <f>SUM(BI424:BI455)</f>
        <v>0</v>
      </c>
      <c r="BJ423" s="200">
        <f>+BH423+BI423</f>
        <v>0</v>
      </c>
      <c r="BK423" s="200">
        <f>SUM(BK424:BK455)</f>
        <v>0</v>
      </c>
      <c r="BL423" s="200">
        <f>SUM(BL424:BL455)</f>
        <v>0</v>
      </c>
      <c r="BM423" s="200">
        <f>+BK423+BL423</f>
        <v>0</v>
      </c>
      <c r="BN423" s="200">
        <f>+BJ423+BM423</f>
        <v>0</v>
      </c>
      <c r="BO423" s="200">
        <f>SUM(BO424:BO455)</f>
        <v>70192.959999999948</v>
      </c>
      <c r="BP423" s="200">
        <f>SUM(BP424:BP455)</f>
        <v>0</v>
      </c>
      <c r="BQ423" s="200">
        <f>+BO423+BP423</f>
        <v>70192.959999999948</v>
      </c>
      <c r="BR423" s="200">
        <f>SUM(BR424:BR455)</f>
        <v>0</v>
      </c>
      <c r="BS423" s="200">
        <f>SUM(BS424:BS455)</f>
        <v>0</v>
      </c>
      <c r="BT423" s="200">
        <f>+BR423+BS423</f>
        <v>0</v>
      </c>
      <c r="BU423" s="200">
        <f>+BQ423+BT423</f>
        <v>70192.959999999948</v>
      </c>
      <c r="BV423" s="203"/>
      <c r="BW423" s="203"/>
      <c r="BX423" s="204"/>
      <c r="BY423" s="204"/>
      <c r="BZ423" s="203"/>
      <c r="CA423" s="205"/>
    </row>
    <row r="424" spans="2:79" ht="36.75" hidden="1" customHeight="1">
      <c r="B424" s="218">
        <v>2015</v>
      </c>
      <c r="C424" s="219">
        <v>8320</v>
      </c>
      <c r="D424" s="218">
        <v>2</v>
      </c>
      <c r="E424" s="218">
        <v>5000</v>
      </c>
      <c r="F424" s="218">
        <v>5300</v>
      </c>
      <c r="G424" s="218">
        <v>531</v>
      </c>
      <c r="H424" s="218">
        <v>1</v>
      </c>
      <c r="I424" s="220" t="s">
        <v>489</v>
      </c>
      <c r="J424" s="209">
        <v>0</v>
      </c>
      <c r="K424" s="209">
        <v>0</v>
      </c>
      <c r="L424" s="210">
        <f>+J424+K424</f>
        <v>0</v>
      </c>
      <c r="M424" s="209">
        <v>0</v>
      </c>
      <c r="N424" s="209">
        <v>0</v>
      </c>
      <c r="O424" s="210">
        <f>+M424+N424</f>
        <v>0</v>
      </c>
      <c r="P424" s="210">
        <f>+L424+O424</f>
        <v>0</v>
      </c>
      <c r="Q424" s="245" t="s">
        <v>19</v>
      </c>
      <c r="R424" s="238"/>
      <c r="S424" s="238"/>
      <c r="T424" s="213">
        <v>0</v>
      </c>
      <c r="U424" s="213">
        <v>0</v>
      </c>
      <c r="V424" s="213">
        <v>0</v>
      </c>
      <c r="W424" s="213">
        <v>0</v>
      </c>
      <c r="X424" s="213"/>
      <c r="Y424" s="213"/>
      <c r="Z424" s="213">
        <v>0</v>
      </c>
      <c r="AA424" s="213">
        <v>0</v>
      </c>
      <c r="AB424" s="213">
        <v>0</v>
      </c>
      <c r="AC424" s="213">
        <v>0</v>
      </c>
      <c r="AD424" s="214"/>
      <c r="AE424" s="214"/>
      <c r="AF424" s="209">
        <f>J424+T424-Z424</f>
        <v>0</v>
      </c>
      <c r="AG424" s="209">
        <f>K424+U424-AA424</f>
        <v>0</v>
      </c>
      <c r="AH424" s="210">
        <f>+AF424+AG424</f>
        <v>0</v>
      </c>
      <c r="AI424" s="209">
        <f>M424+V424-AB424</f>
        <v>0</v>
      </c>
      <c r="AJ424" s="209">
        <f>N424+W424-AC424</f>
        <v>0</v>
      </c>
      <c r="AK424" s="210">
        <f>+AI424+AJ424</f>
        <v>0</v>
      </c>
      <c r="AL424" s="210">
        <f>+AH424+AK424</f>
        <v>0</v>
      </c>
      <c r="AM424" s="213">
        <v>0</v>
      </c>
      <c r="AN424" s="213">
        <v>0</v>
      </c>
      <c r="AO424" s="210">
        <f>+AM424+AN424</f>
        <v>0</v>
      </c>
      <c r="AP424" s="213">
        <v>0</v>
      </c>
      <c r="AQ424" s="213">
        <v>0</v>
      </c>
      <c r="AR424" s="210">
        <f>+AP424+AQ424</f>
        <v>0</v>
      </c>
      <c r="AS424" s="210">
        <f>+AO424+AR424</f>
        <v>0</v>
      </c>
      <c r="AT424" s="213">
        <v>0</v>
      </c>
      <c r="AU424" s="213">
        <v>0</v>
      </c>
      <c r="AV424" s="210">
        <f>+AT424+AU424</f>
        <v>0</v>
      </c>
      <c r="AW424" s="213">
        <v>0</v>
      </c>
      <c r="AX424" s="213">
        <v>0</v>
      </c>
      <c r="AY424" s="210">
        <f>+AW424+AX424</f>
        <v>0</v>
      </c>
      <c r="AZ424" s="210">
        <f>+AV424+AY424</f>
        <v>0</v>
      </c>
      <c r="BA424" s="213">
        <v>0</v>
      </c>
      <c r="BB424" s="213">
        <v>0</v>
      </c>
      <c r="BC424" s="210">
        <f>+BA424+BB424</f>
        <v>0</v>
      </c>
      <c r="BD424" s="213">
        <v>0</v>
      </c>
      <c r="BE424" s="213">
        <v>0</v>
      </c>
      <c r="BF424" s="210">
        <f>+BD424+BE424</f>
        <v>0</v>
      </c>
      <c r="BG424" s="210">
        <f>+BC424+BF424</f>
        <v>0</v>
      </c>
      <c r="BH424" s="213">
        <v>0</v>
      </c>
      <c r="BI424" s="213">
        <v>0</v>
      </c>
      <c r="BJ424" s="210">
        <f>+BH424+BI424</f>
        <v>0</v>
      </c>
      <c r="BK424" s="213">
        <v>0</v>
      </c>
      <c r="BL424" s="213">
        <v>0</v>
      </c>
      <c r="BM424" s="210">
        <f>+BK424+BL424</f>
        <v>0</v>
      </c>
      <c r="BN424" s="210">
        <f>+BJ424+BM424</f>
        <v>0</v>
      </c>
      <c r="BO424" s="209">
        <f>AF424-AM424-AT424-BA424-BH424</f>
        <v>0</v>
      </c>
      <c r="BP424" s="209">
        <f>AG424-AN424-AU424-BB424-BI424</f>
        <v>0</v>
      </c>
      <c r="BQ424" s="210">
        <f>+BO424+BP424</f>
        <v>0</v>
      </c>
      <c r="BR424" s="209">
        <f>AI424-AP424-AW424-BD424-BK424</f>
        <v>0</v>
      </c>
      <c r="BS424" s="209">
        <f>AJ424-AQ424-AX424-BE424-BL424</f>
        <v>0</v>
      </c>
      <c r="BT424" s="210">
        <f>+BR424+BS424</f>
        <v>0</v>
      </c>
      <c r="BU424" s="210">
        <f>+BQ424+BT424</f>
        <v>0</v>
      </c>
      <c r="BV424" s="215">
        <f>R424+X424-AD424</f>
        <v>0</v>
      </c>
      <c r="BW424" s="215">
        <f>S424+Y424-AE424</f>
        <v>0</v>
      </c>
      <c r="BX424" s="216">
        <v>0</v>
      </c>
      <c r="BY424" s="216">
        <v>0</v>
      </c>
      <c r="BZ424" s="215">
        <f>BV424-BX424</f>
        <v>0</v>
      </c>
      <c r="CA424" s="217">
        <f>BW424-BY424</f>
        <v>0</v>
      </c>
    </row>
    <row r="425" spans="2:79" ht="36.75" hidden="1" customHeight="1">
      <c r="B425" s="218">
        <v>2015</v>
      </c>
      <c r="C425" s="219">
        <v>8320</v>
      </c>
      <c r="D425" s="218">
        <v>2</v>
      </c>
      <c r="E425" s="218">
        <v>5000</v>
      </c>
      <c r="F425" s="218">
        <v>5300</v>
      </c>
      <c r="G425" s="218">
        <v>531</v>
      </c>
      <c r="H425" s="218">
        <v>2</v>
      </c>
      <c r="I425" s="220" t="s">
        <v>1968</v>
      </c>
      <c r="J425" s="209">
        <v>0</v>
      </c>
      <c r="K425" s="209">
        <v>0</v>
      </c>
      <c r="L425" s="210">
        <f>+J425+K425</f>
        <v>0</v>
      </c>
      <c r="M425" s="209">
        <v>0</v>
      </c>
      <c r="N425" s="209">
        <v>0</v>
      </c>
      <c r="O425" s="210">
        <f>+M425+N425</f>
        <v>0</v>
      </c>
      <c r="P425" s="210">
        <f>+L425+O425</f>
        <v>0</v>
      </c>
      <c r="Q425" s="245" t="s">
        <v>19</v>
      </c>
      <c r="R425" s="238"/>
      <c r="S425" s="238"/>
      <c r="T425" s="213">
        <v>0</v>
      </c>
      <c r="U425" s="213">
        <v>0</v>
      </c>
      <c r="V425" s="213">
        <v>0</v>
      </c>
      <c r="W425" s="213">
        <v>0</v>
      </c>
      <c r="X425" s="213"/>
      <c r="Y425" s="213"/>
      <c r="Z425" s="213">
        <v>0</v>
      </c>
      <c r="AA425" s="213">
        <v>0</v>
      </c>
      <c r="AB425" s="213">
        <v>0</v>
      </c>
      <c r="AC425" s="213">
        <v>0</v>
      </c>
      <c r="AD425" s="214"/>
      <c r="AE425" s="214"/>
      <c r="AF425" s="209">
        <f>J425+T425-Z425</f>
        <v>0</v>
      </c>
      <c r="AG425" s="209">
        <f>K425+U425-AA425</f>
        <v>0</v>
      </c>
      <c r="AH425" s="210">
        <f>+AF425+AG425</f>
        <v>0</v>
      </c>
      <c r="AI425" s="209">
        <f>M425+V425-AB425</f>
        <v>0</v>
      </c>
      <c r="AJ425" s="209">
        <f>N425+W425-AC425</f>
        <v>0</v>
      </c>
      <c r="AK425" s="210">
        <f>+AI425+AJ425</f>
        <v>0</v>
      </c>
      <c r="AL425" s="210">
        <f>+AH425+AK425</f>
        <v>0</v>
      </c>
      <c r="AM425" s="213">
        <v>0</v>
      </c>
      <c r="AN425" s="213">
        <v>0</v>
      </c>
      <c r="AO425" s="210">
        <f>+AM425+AN425</f>
        <v>0</v>
      </c>
      <c r="AP425" s="213">
        <v>0</v>
      </c>
      <c r="AQ425" s="213">
        <v>0</v>
      </c>
      <c r="AR425" s="210">
        <f>+AP425+AQ425</f>
        <v>0</v>
      </c>
      <c r="AS425" s="210">
        <f>+AO425+AR425</f>
        <v>0</v>
      </c>
      <c r="AT425" s="213">
        <v>0</v>
      </c>
      <c r="AU425" s="213">
        <v>0</v>
      </c>
      <c r="AV425" s="210">
        <f>+AT425+AU425</f>
        <v>0</v>
      </c>
      <c r="AW425" s="213">
        <v>0</v>
      </c>
      <c r="AX425" s="213">
        <v>0</v>
      </c>
      <c r="AY425" s="210">
        <f>+AW425+AX425</f>
        <v>0</v>
      </c>
      <c r="AZ425" s="210">
        <f>+AV425+AY425</f>
        <v>0</v>
      </c>
      <c r="BA425" s="213">
        <v>0</v>
      </c>
      <c r="BB425" s="213">
        <v>0</v>
      </c>
      <c r="BC425" s="210">
        <f>+BA425+BB425</f>
        <v>0</v>
      </c>
      <c r="BD425" s="213">
        <v>0</v>
      </c>
      <c r="BE425" s="213">
        <v>0</v>
      </c>
      <c r="BF425" s="210">
        <f>+BD425+BE425</f>
        <v>0</v>
      </c>
      <c r="BG425" s="210">
        <f>+BC425+BF425</f>
        <v>0</v>
      </c>
      <c r="BH425" s="213">
        <v>0</v>
      </c>
      <c r="BI425" s="213">
        <v>0</v>
      </c>
      <c r="BJ425" s="210">
        <f>+BH425+BI425</f>
        <v>0</v>
      </c>
      <c r="BK425" s="213">
        <v>0</v>
      </c>
      <c r="BL425" s="213">
        <v>0</v>
      </c>
      <c r="BM425" s="210">
        <f>+BK425+BL425</f>
        <v>0</v>
      </c>
      <c r="BN425" s="210">
        <f>+BJ425+BM425</f>
        <v>0</v>
      </c>
      <c r="BO425" s="209">
        <f>AF425-AM425-AT425-BA425-BH425</f>
        <v>0</v>
      </c>
      <c r="BP425" s="209">
        <f>AG425-AN425-AU425-BB425-BI425</f>
        <v>0</v>
      </c>
      <c r="BQ425" s="210">
        <f>+BO425+BP425</f>
        <v>0</v>
      </c>
      <c r="BR425" s="209">
        <f>AI425-AP425-AW425-BD425-BK425</f>
        <v>0</v>
      </c>
      <c r="BS425" s="209">
        <f>AJ425-AQ425-AX425-BE425-BL425</f>
        <v>0</v>
      </c>
      <c r="BT425" s="210">
        <f>+BR425+BS425</f>
        <v>0</v>
      </c>
      <c r="BU425" s="210">
        <f>+BQ425+BT425</f>
        <v>0</v>
      </c>
      <c r="BV425" s="215">
        <f>R425+X425-AD425</f>
        <v>0</v>
      </c>
      <c r="BW425" s="215">
        <f>S425+Y425-AE425</f>
        <v>0</v>
      </c>
      <c r="BX425" s="216">
        <v>0</v>
      </c>
      <c r="BY425" s="216">
        <v>0</v>
      </c>
      <c r="BZ425" s="215">
        <f>BV425-BX425</f>
        <v>0</v>
      </c>
      <c r="CA425" s="217">
        <f>BW425-BY425</f>
        <v>0</v>
      </c>
    </row>
    <row r="426" spans="2:79" ht="36.75" hidden="1" customHeight="1">
      <c r="B426" s="218">
        <v>2015</v>
      </c>
      <c r="C426" s="219">
        <v>8320</v>
      </c>
      <c r="D426" s="218">
        <v>2</v>
      </c>
      <c r="E426" s="218">
        <v>5000</v>
      </c>
      <c r="F426" s="218">
        <v>5300</v>
      </c>
      <c r="G426" s="218">
        <v>531</v>
      </c>
      <c r="H426" s="218">
        <v>3</v>
      </c>
      <c r="I426" s="220" t="s">
        <v>247</v>
      </c>
      <c r="J426" s="209">
        <v>0</v>
      </c>
      <c r="K426" s="209">
        <v>0</v>
      </c>
      <c r="L426" s="210">
        <f>+J426+K426</f>
        <v>0</v>
      </c>
      <c r="M426" s="209">
        <v>0</v>
      </c>
      <c r="N426" s="209">
        <v>0</v>
      </c>
      <c r="O426" s="210">
        <f>+M426+N426</f>
        <v>0</v>
      </c>
      <c r="P426" s="210">
        <f>+L426+O426</f>
        <v>0</v>
      </c>
      <c r="Q426" s="245" t="s">
        <v>19</v>
      </c>
      <c r="R426" s="238"/>
      <c r="S426" s="238"/>
      <c r="T426" s="213">
        <v>0</v>
      </c>
      <c r="U426" s="213">
        <v>0</v>
      </c>
      <c r="V426" s="213">
        <v>0</v>
      </c>
      <c r="W426" s="213">
        <v>0</v>
      </c>
      <c r="X426" s="213"/>
      <c r="Y426" s="213"/>
      <c r="Z426" s="213">
        <v>0</v>
      </c>
      <c r="AA426" s="213">
        <v>0</v>
      </c>
      <c r="AB426" s="213">
        <v>0</v>
      </c>
      <c r="AC426" s="213">
        <v>0</v>
      </c>
      <c r="AD426" s="214"/>
      <c r="AE426" s="214"/>
      <c r="AF426" s="209">
        <f>J426+T426-Z426</f>
        <v>0</v>
      </c>
      <c r="AG426" s="209">
        <f>K426+U426-AA426</f>
        <v>0</v>
      </c>
      <c r="AH426" s="210">
        <f>+AF426+AG426</f>
        <v>0</v>
      </c>
      <c r="AI426" s="209">
        <f>M426+V426-AB426</f>
        <v>0</v>
      </c>
      <c r="AJ426" s="209">
        <f>N426+W426-AC426</f>
        <v>0</v>
      </c>
      <c r="AK426" s="210">
        <f>+AI426+AJ426</f>
        <v>0</v>
      </c>
      <c r="AL426" s="210">
        <f>+AH426+AK426</f>
        <v>0</v>
      </c>
      <c r="AM426" s="213">
        <v>0</v>
      </c>
      <c r="AN426" s="213">
        <v>0</v>
      </c>
      <c r="AO426" s="210">
        <f>+AM426+AN426</f>
        <v>0</v>
      </c>
      <c r="AP426" s="213">
        <v>0</v>
      </c>
      <c r="AQ426" s="213">
        <v>0</v>
      </c>
      <c r="AR426" s="210">
        <f>+AP426+AQ426</f>
        <v>0</v>
      </c>
      <c r="AS426" s="210">
        <f>+AO426+AR426</f>
        <v>0</v>
      </c>
      <c r="AT426" s="213">
        <v>0</v>
      </c>
      <c r="AU426" s="213">
        <v>0</v>
      </c>
      <c r="AV426" s="210">
        <f>+AT426+AU426</f>
        <v>0</v>
      </c>
      <c r="AW426" s="213">
        <v>0</v>
      </c>
      <c r="AX426" s="213">
        <v>0</v>
      </c>
      <c r="AY426" s="210">
        <f>+AW426+AX426</f>
        <v>0</v>
      </c>
      <c r="AZ426" s="210">
        <f>+AV426+AY426</f>
        <v>0</v>
      </c>
      <c r="BA426" s="213">
        <v>0</v>
      </c>
      <c r="BB426" s="213">
        <v>0</v>
      </c>
      <c r="BC426" s="210">
        <f>+BA426+BB426</f>
        <v>0</v>
      </c>
      <c r="BD426" s="213">
        <v>0</v>
      </c>
      <c r="BE426" s="213">
        <v>0</v>
      </c>
      <c r="BF426" s="210">
        <f>+BD426+BE426</f>
        <v>0</v>
      </c>
      <c r="BG426" s="210">
        <f>+BC426+BF426</f>
        <v>0</v>
      </c>
      <c r="BH426" s="213">
        <v>0</v>
      </c>
      <c r="BI426" s="213">
        <v>0</v>
      </c>
      <c r="BJ426" s="210">
        <f>+BH426+BI426</f>
        <v>0</v>
      </c>
      <c r="BK426" s="213">
        <v>0</v>
      </c>
      <c r="BL426" s="213">
        <v>0</v>
      </c>
      <c r="BM426" s="210">
        <f>+BK426+BL426</f>
        <v>0</v>
      </c>
      <c r="BN426" s="210">
        <f>+BJ426+BM426</f>
        <v>0</v>
      </c>
      <c r="BO426" s="209">
        <f>AF426-AM426-AT426-BA426-BH426</f>
        <v>0</v>
      </c>
      <c r="BP426" s="209">
        <f>AG426-AN426-AU426-BB426-BI426</f>
        <v>0</v>
      </c>
      <c r="BQ426" s="210">
        <f>+BO426+BP426</f>
        <v>0</v>
      </c>
      <c r="BR426" s="209">
        <f>AI426-AP426-AW426-BD426-BK426</f>
        <v>0</v>
      </c>
      <c r="BS426" s="209">
        <f>AJ426-AQ426-AX426-BE426-BL426</f>
        <v>0</v>
      </c>
      <c r="BT426" s="210">
        <f>+BR426+BS426</f>
        <v>0</v>
      </c>
      <c r="BU426" s="210">
        <f>+BQ426+BT426</f>
        <v>0</v>
      </c>
      <c r="BV426" s="215">
        <f>R426+X426-AD426</f>
        <v>0</v>
      </c>
      <c r="BW426" s="215">
        <f>S426+Y426-AE426</f>
        <v>0</v>
      </c>
      <c r="BX426" s="216">
        <v>0</v>
      </c>
      <c r="BY426" s="216">
        <v>0</v>
      </c>
      <c r="BZ426" s="215">
        <f>BV426-BX426</f>
        <v>0</v>
      </c>
      <c r="CA426" s="217">
        <f>BW426-BY426</f>
        <v>0</v>
      </c>
    </row>
    <row r="427" spans="2:79" ht="36.75" hidden="1" customHeight="1">
      <c r="B427" s="218">
        <v>2015</v>
      </c>
      <c r="C427" s="219">
        <v>8320</v>
      </c>
      <c r="D427" s="218">
        <v>2</v>
      </c>
      <c r="E427" s="218">
        <v>5000</v>
      </c>
      <c r="F427" s="218">
        <v>5300</v>
      </c>
      <c r="G427" s="218">
        <v>531</v>
      </c>
      <c r="H427" s="218">
        <v>4</v>
      </c>
      <c r="I427" s="220" t="s">
        <v>1967</v>
      </c>
      <c r="J427" s="209">
        <v>0</v>
      </c>
      <c r="K427" s="209">
        <v>0</v>
      </c>
      <c r="L427" s="210">
        <f>+J427+K427</f>
        <v>0</v>
      </c>
      <c r="M427" s="209">
        <v>0</v>
      </c>
      <c r="N427" s="209">
        <v>0</v>
      </c>
      <c r="O427" s="210">
        <f>+M427+N427</f>
        <v>0</v>
      </c>
      <c r="P427" s="210">
        <f>+L427+O427</f>
        <v>0</v>
      </c>
      <c r="Q427" s="245" t="s">
        <v>19</v>
      </c>
      <c r="R427" s="238"/>
      <c r="S427" s="238"/>
      <c r="T427" s="213">
        <v>0</v>
      </c>
      <c r="U427" s="213">
        <v>0</v>
      </c>
      <c r="V427" s="213">
        <v>0</v>
      </c>
      <c r="W427" s="213">
        <v>0</v>
      </c>
      <c r="X427" s="213"/>
      <c r="Y427" s="213"/>
      <c r="Z427" s="213">
        <v>0</v>
      </c>
      <c r="AA427" s="213">
        <v>0</v>
      </c>
      <c r="AB427" s="213">
        <v>0</v>
      </c>
      <c r="AC427" s="213">
        <v>0</v>
      </c>
      <c r="AD427" s="214"/>
      <c r="AE427" s="214"/>
      <c r="AF427" s="209">
        <f>J427+T427-Z427</f>
        <v>0</v>
      </c>
      <c r="AG427" s="209">
        <f>K427+U427-AA427</f>
        <v>0</v>
      </c>
      <c r="AH427" s="210">
        <f>+AF427+AG427</f>
        <v>0</v>
      </c>
      <c r="AI427" s="209">
        <f>M427+V427-AB427</f>
        <v>0</v>
      </c>
      <c r="AJ427" s="209">
        <f>N427+W427-AC427</f>
        <v>0</v>
      </c>
      <c r="AK427" s="210">
        <f>+AI427+AJ427</f>
        <v>0</v>
      </c>
      <c r="AL427" s="210">
        <f>+AH427+AK427</f>
        <v>0</v>
      </c>
      <c r="AM427" s="213">
        <v>0</v>
      </c>
      <c r="AN427" s="213">
        <v>0</v>
      </c>
      <c r="AO427" s="210">
        <f>+AM427+AN427</f>
        <v>0</v>
      </c>
      <c r="AP427" s="213">
        <v>0</v>
      </c>
      <c r="AQ427" s="213">
        <v>0</v>
      </c>
      <c r="AR427" s="210">
        <f>+AP427+AQ427</f>
        <v>0</v>
      </c>
      <c r="AS427" s="210">
        <f>+AO427+AR427</f>
        <v>0</v>
      </c>
      <c r="AT427" s="213">
        <v>0</v>
      </c>
      <c r="AU427" s="213">
        <v>0</v>
      </c>
      <c r="AV427" s="210">
        <f>+AT427+AU427</f>
        <v>0</v>
      </c>
      <c r="AW427" s="213">
        <v>0</v>
      </c>
      <c r="AX427" s="213">
        <v>0</v>
      </c>
      <c r="AY427" s="210">
        <f>+AW427+AX427</f>
        <v>0</v>
      </c>
      <c r="AZ427" s="210">
        <f>+AV427+AY427</f>
        <v>0</v>
      </c>
      <c r="BA427" s="213">
        <v>0</v>
      </c>
      <c r="BB427" s="213">
        <v>0</v>
      </c>
      <c r="BC427" s="210">
        <f>+BA427+BB427</f>
        <v>0</v>
      </c>
      <c r="BD427" s="213">
        <v>0</v>
      </c>
      <c r="BE427" s="213">
        <v>0</v>
      </c>
      <c r="BF427" s="210">
        <f>+BD427+BE427</f>
        <v>0</v>
      </c>
      <c r="BG427" s="210">
        <f>+BC427+BF427</f>
        <v>0</v>
      </c>
      <c r="BH427" s="213">
        <v>0</v>
      </c>
      <c r="BI427" s="213">
        <v>0</v>
      </c>
      <c r="BJ427" s="210">
        <f>+BH427+BI427</f>
        <v>0</v>
      </c>
      <c r="BK427" s="213">
        <v>0</v>
      </c>
      <c r="BL427" s="213">
        <v>0</v>
      </c>
      <c r="BM427" s="210">
        <f>+BK427+BL427</f>
        <v>0</v>
      </c>
      <c r="BN427" s="210">
        <f>+BJ427+BM427</f>
        <v>0</v>
      </c>
      <c r="BO427" s="209">
        <f>AF427-AM427-AT427-BA427-BH427</f>
        <v>0</v>
      </c>
      <c r="BP427" s="209">
        <f>AG427-AN427-AU427-BB427-BI427</f>
        <v>0</v>
      </c>
      <c r="BQ427" s="210">
        <f>+BO427+BP427</f>
        <v>0</v>
      </c>
      <c r="BR427" s="209">
        <f>AI427-AP427-AW427-BD427-BK427</f>
        <v>0</v>
      </c>
      <c r="BS427" s="209">
        <f>AJ427-AQ427-AX427-BE427-BL427</f>
        <v>0</v>
      </c>
      <c r="BT427" s="210">
        <f>+BR427+BS427</f>
        <v>0</v>
      </c>
      <c r="BU427" s="210">
        <f>+BQ427+BT427</f>
        <v>0</v>
      </c>
      <c r="BV427" s="215">
        <f>R427+X427-AD427</f>
        <v>0</v>
      </c>
      <c r="BW427" s="215">
        <f>S427+Y427-AE427</f>
        <v>0</v>
      </c>
      <c r="BX427" s="216">
        <v>0</v>
      </c>
      <c r="BY427" s="216">
        <v>0</v>
      </c>
      <c r="BZ427" s="215">
        <f>BV427-BX427</f>
        <v>0</v>
      </c>
      <c r="CA427" s="217">
        <f>BW427-BY427</f>
        <v>0</v>
      </c>
    </row>
    <row r="428" spans="2:79" ht="36.75" hidden="1" customHeight="1">
      <c r="B428" s="218">
        <v>2015</v>
      </c>
      <c r="C428" s="219">
        <v>8320</v>
      </c>
      <c r="D428" s="218">
        <v>2</v>
      </c>
      <c r="E428" s="218">
        <v>5000</v>
      </c>
      <c r="F428" s="218">
        <v>5300</v>
      </c>
      <c r="G428" s="218">
        <v>531</v>
      </c>
      <c r="H428" s="218">
        <v>5</v>
      </c>
      <c r="I428" s="220" t="s">
        <v>1966</v>
      </c>
      <c r="J428" s="209">
        <v>0</v>
      </c>
      <c r="K428" s="209">
        <v>0</v>
      </c>
      <c r="L428" s="210">
        <f>+J428+K428</f>
        <v>0</v>
      </c>
      <c r="M428" s="209">
        <v>0</v>
      </c>
      <c r="N428" s="209">
        <v>0</v>
      </c>
      <c r="O428" s="210">
        <f>+M428+N428</f>
        <v>0</v>
      </c>
      <c r="P428" s="210">
        <f>+L428+O428</f>
        <v>0</v>
      </c>
      <c r="Q428" s="245" t="s">
        <v>19</v>
      </c>
      <c r="R428" s="238"/>
      <c r="S428" s="238"/>
      <c r="T428" s="213">
        <v>0</v>
      </c>
      <c r="U428" s="213">
        <v>0</v>
      </c>
      <c r="V428" s="213">
        <v>0</v>
      </c>
      <c r="W428" s="213">
        <v>0</v>
      </c>
      <c r="X428" s="213"/>
      <c r="Y428" s="213"/>
      <c r="Z428" s="213">
        <v>0</v>
      </c>
      <c r="AA428" s="213">
        <v>0</v>
      </c>
      <c r="AB428" s="213">
        <v>0</v>
      </c>
      <c r="AC428" s="213">
        <v>0</v>
      </c>
      <c r="AD428" s="214"/>
      <c r="AE428" s="214"/>
      <c r="AF428" s="209">
        <f>J428+T428-Z428</f>
        <v>0</v>
      </c>
      <c r="AG428" s="209">
        <f>K428+U428-AA428</f>
        <v>0</v>
      </c>
      <c r="AH428" s="210">
        <f>+AF428+AG428</f>
        <v>0</v>
      </c>
      <c r="AI428" s="209">
        <f>M428+V428-AB428</f>
        <v>0</v>
      </c>
      <c r="AJ428" s="209">
        <f>N428+W428-AC428</f>
        <v>0</v>
      </c>
      <c r="AK428" s="210">
        <f>+AI428+AJ428</f>
        <v>0</v>
      </c>
      <c r="AL428" s="210">
        <f>+AH428+AK428</f>
        <v>0</v>
      </c>
      <c r="AM428" s="213">
        <v>0</v>
      </c>
      <c r="AN428" s="213">
        <v>0</v>
      </c>
      <c r="AO428" s="210">
        <f>+AM428+AN428</f>
        <v>0</v>
      </c>
      <c r="AP428" s="213">
        <v>0</v>
      </c>
      <c r="AQ428" s="213">
        <v>0</v>
      </c>
      <c r="AR428" s="210">
        <f>+AP428+AQ428</f>
        <v>0</v>
      </c>
      <c r="AS428" s="210">
        <f>+AO428+AR428</f>
        <v>0</v>
      </c>
      <c r="AT428" s="213">
        <v>0</v>
      </c>
      <c r="AU428" s="213">
        <v>0</v>
      </c>
      <c r="AV428" s="210">
        <f>+AT428+AU428</f>
        <v>0</v>
      </c>
      <c r="AW428" s="213">
        <v>0</v>
      </c>
      <c r="AX428" s="213">
        <v>0</v>
      </c>
      <c r="AY428" s="210">
        <f>+AW428+AX428</f>
        <v>0</v>
      </c>
      <c r="AZ428" s="210">
        <f>+AV428+AY428</f>
        <v>0</v>
      </c>
      <c r="BA428" s="213">
        <v>0</v>
      </c>
      <c r="BB428" s="213">
        <v>0</v>
      </c>
      <c r="BC428" s="210">
        <f>+BA428+BB428</f>
        <v>0</v>
      </c>
      <c r="BD428" s="213">
        <v>0</v>
      </c>
      <c r="BE428" s="213">
        <v>0</v>
      </c>
      <c r="BF428" s="210">
        <f>+BD428+BE428</f>
        <v>0</v>
      </c>
      <c r="BG428" s="210">
        <f>+BC428+BF428</f>
        <v>0</v>
      </c>
      <c r="BH428" s="213">
        <v>0</v>
      </c>
      <c r="BI428" s="213">
        <v>0</v>
      </c>
      <c r="BJ428" s="210">
        <f>+BH428+BI428</f>
        <v>0</v>
      </c>
      <c r="BK428" s="213">
        <v>0</v>
      </c>
      <c r="BL428" s="213">
        <v>0</v>
      </c>
      <c r="BM428" s="210">
        <f>+BK428+BL428</f>
        <v>0</v>
      </c>
      <c r="BN428" s="210">
        <f>+BJ428+BM428</f>
        <v>0</v>
      </c>
      <c r="BO428" s="209">
        <f>AF428-AM428-AT428-BA428-BH428</f>
        <v>0</v>
      </c>
      <c r="BP428" s="209">
        <f>AG428-AN428-AU428-BB428-BI428</f>
        <v>0</v>
      </c>
      <c r="BQ428" s="210">
        <f>+BO428+BP428</f>
        <v>0</v>
      </c>
      <c r="BR428" s="209">
        <f>AI428-AP428-AW428-BD428-BK428</f>
        <v>0</v>
      </c>
      <c r="BS428" s="209">
        <f>AJ428-AQ428-AX428-BE428-BL428</f>
        <v>0</v>
      </c>
      <c r="BT428" s="210">
        <f>+BR428+BS428</f>
        <v>0</v>
      </c>
      <c r="BU428" s="210">
        <f>+BQ428+BT428</f>
        <v>0</v>
      </c>
      <c r="BV428" s="215">
        <f>R428+X428-AD428</f>
        <v>0</v>
      </c>
      <c r="BW428" s="215">
        <f>S428+Y428-AE428</f>
        <v>0</v>
      </c>
      <c r="BX428" s="216">
        <v>0</v>
      </c>
      <c r="BY428" s="216">
        <v>0</v>
      </c>
      <c r="BZ428" s="215">
        <f>BV428-BX428</f>
        <v>0</v>
      </c>
      <c r="CA428" s="217">
        <f>BW428-BY428</f>
        <v>0</v>
      </c>
    </row>
    <row r="429" spans="2:79" hidden="1">
      <c r="B429" s="218">
        <v>2015</v>
      </c>
      <c r="C429" s="219">
        <v>8320</v>
      </c>
      <c r="D429" s="218">
        <v>2</v>
      </c>
      <c r="E429" s="218">
        <v>5000</v>
      </c>
      <c r="F429" s="218">
        <v>5300</v>
      </c>
      <c r="G429" s="218">
        <v>531</v>
      </c>
      <c r="H429" s="218">
        <v>6</v>
      </c>
      <c r="I429" s="220" t="s">
        <v>1965</v>
      </c>
      <c r="J429" s="209">
        <v>0</v>
      </c>
      <c r="K429" s="209">
        <v>0</v>
      </c>
      <c r="L429" s="210">
        <f>+J429+K429</f>
        <v>0</v>
      </c>
      <c r="M429" s="209">
        <v>0</v>
      </c>
      <c r="N429" s="209">
        <v>0</v>
      </c>
      <c r="O429" s="210">
        <f>+M429+N429</f>
        <v>0</v>
      </c>
      <c r="P429" s="210">
        <f>+L429+O429</f>
        <v>0</v>
      </c>
      <c r="Q429" s="245" t="s">
        <v>19</v>
      </c>
      <c r="R429" s="238"/>
      <c r="S429" s="238"/>
      <c r="T429" s="213">
        <v>0</v>
      </c>
      <c r="U429" s="213">
        <v>0</v>
      </c>
      <c r="V429" s="213">
        <v>0</v>
      </c>
      <c r="W429" s="213">
        <v>0</v>
      </c>
      <c r="X429" s="213"/>
      <c r="Y429" s="213"/>
      <c r="Z429" s="213">
        <v>0</v>
      </c>
      <c r="AA429" s="213">
        <v>0</v>
      </c>
      <c r="AB429" s="213">
        <v>0</v>
      </c>
      <c r="AC429" s="213">
        <v>0</v>
      </c>
      <c r="AD429" s="214"/>
      <c r="AE429" s="214"/>
      <c r="AF429" s="209">
        <f>J429+T429-Z429</f>
        <v>0</v>
      </c>
      <c r="AG429" s="209">
        <f>K429+U429-AA429</f>
        <v>0</v>
      </c>
      <c r="AH429" s="210">
        <f>+AF429+AG429</f>
        <v>0</v>
      </c>
      <c r="AI429" s="209">
        <f>M429+V429-AB429</f>
        <v>0</v>
      </c>
      <c r="AJ429" s="209">
        <f>N429+W429-AC429</f>
        <v>0</v>
      </c>
      <c r="AK429" s="210">
        <f>+AI429+AJ429</f>
        <v>0</v>
      </c>
      <c r="AL429" s="210">
        <f>+AH429+AK429</f>
        <v>0</v>
      </c>
      <c r="AM429" s="213">
        <v>0</v>
      </c>
      <c r="AN429" s="213">
        <v>0</v>
      </c>
      <c r="AO429" s="210">
        <f>+AM429+AN429</f>
        <v>0</v>
      </c>
      <c r="AP429" s="213">
        <v>0</v>
      </c>
      <c r="AQ429" s="213">
        <v>0</v>
      </c>
      <c r="AR429" s="210">
        <f>+AP429+AQ429</f>
        <v>0</v>
      </c>
      <c r="AS429" s="210">
        <f>+AO429+AR429</f>
        <v>0</v>
      </c>
      <c r="AT429" s="213">
        <v>0</v>
      </c>
      <c r="AU429" s="213">
        <v>0</v>
      </c>
      <c r="AV429" s="210">
        <f>+AT429+AU429</f>
        <v>0</v>
      </c>
      <c r="AW429" s="213">
        <v>0</v>
      </c>
      <c r="AX429" s="213">
        <v>0</v>
      </c>
      <c r="AY429" s="210">
        <f>+AW429+AX429</f>
        <v>0</v>
      </c>
      <c r="AZ429" s="210">
        <f>+AV429+AY429</f>
        <v>0</v>
      </c>
      <c r="BA429" s="213">
        <v>0</v>
      </c>
      <c r="BB429" s="213">
        <v>0</v>
      </c>
      <c r="BC429" s="210">
        <f>+BA429+BB429</f>
        <v>0</v>
      </c>
      <c r="BD429" s="213">
        <v>0</v>
      </c>
      <c r="BE429" s="213">
        <v>0</v>
      </c>
      <c r="BF429" s="210">
        <f>+BD429+BE429</f>
        <v>0</v>
      </c>
      <c r="BG429" s="210">
        <f>+BC429+BF429</f>
        <v>0</v>
      </c>
      <c r="BH429" s="213">
        <v>0</v>
      </c>
      <c r="BI429" s="213">
        <v>0</v>
      </c>
      <c r="BJ429" s="210">
        <f>+BH429+BI429</f>
        <v>0</v>
      </c>
      <c r="BK429" s="213">
        <v>0</v>
      </c>
      <c r="BL429" s="213">
        <v>0</v>
      </c>
      <c r="BM429" s="210">
        <f>+BK429+BL429</f>
        <v>0</v>
      </c>
      <c r="BN429" s="210">
        <f>+BJ429+BM429</f>
        <v>0</v>
      </c>
      <c r="BO429" s="209">
        <f>AF429-AM429-AT429-BA429-BH429</f>
        <v>0</v>
      </c>
      <c r="BP429" s="209">
        <f>AG429-AN429-AU429-BB429-BI429</f>
        <v>0</v>
      </c>
      <c r="BQ429" s="210">
        <f>+BO429+BP429</f>
        <v>0</v>
      </c>
      <c r="BR429" s="209">
        <f>AI429-AP429-AW429-BD429-BK429</f>
        <v>0</v>
      </c>
      <c r="BS429" s="209">
        <f>AJ429-AQ429-AX429-BE429-BL429</f>
        <v>0</v>
      </c>
      <c r="BT429" s="210">
        <f>+BR429+BS429</f>
        <v>0</v>
      </c>
      <c r="BU429" s="210">
        <f>+BQ429+BT429</f>
        <v>0</v>
      </c>
      <c r="BV429" s="215">
        <f>R429+X429-AD429</f>
        <v>0</v>
      </c>
      <c r="BW429" s="215">
        <f>S429+Y429-AE429</f>
        <v>0</v>
      </c>
      <c r="BX429" s="216">
        <v>0</v>
      </c>
      <c r="BY429" s="216">
        <v>0</v>
      </c>
      <c r="BZ429" s="215">
        <f>BV429-BX429</f>
        <v>0</v>
      </c>
      <c r="CA429" s="217">
        <f>BW429-BY429</f>
        <v>0</v>
      </c>
    </row>
    <row r="430" spans="2:79" hidden="1">
      <c r="B430" s="218">
        <v>2015</v>
      </c>
      <c r="C430" s="219">
        <v>8320</v>
      </c>
      <c r="D430" s="218">
        <v>2</v>
      </c>
      <c r="E430" s="218">
        <v>5000</v>
      </c>
      <c r="F430" s="218">
        <v>5300</v>
      </c>
      <c r="G430" s="218">
        <v>531</v>
      </c>
      <c r="H430" s="218">
        <v>7</v>
      </c>
      <c r="I430" s="220" t="s">
        <v>1964</v>
      </c>
      <c r="J430" s="209">
        <v>0</v>
      </c>
      <c r="K430" s="209">
        <v>0</v>
      </c>
      <c r="L430" s="210">
        <f>+J430+K430</f>
        <v>0</v>
      </c>
      <c r="M430" s="209">
        <v>0</v>
      </c>
      <c r="N430" s="209">
        <v>0</v>
      </c>
      <c r="O430" s="210">
        <f>+M430+N430</f>
        <v>0</v>
      </c>
      <c r="P430" s="210">
        <f>+L430+O430</f>
        <v>0</v>
      </c>
      <c r="Q430" s="245" t="s">
        <v>19</v>
      </c>
      <c r="R430" s="238"/>
      <c r="S430" s="238"/>
      <c r="T430" s="213">
        <v>0</v>
      </c>
      <c r="U430" s="213">
        <v>0</v>
      </c>
      <c r="V430" s="213">
        <v>0</v>
      </c>
      <c r="W430" s="213">
        <v>0</v>
      </c>
      <c r="X430" s="213"/>
      <c r="Y430" s="213"/>
      <c r="Z430" s="213">
        <v>0</v>
      </c>
      <c r="AA430" s="213">
        <v>0</v>
      </c>
      <c r="AB430" s="213">
        <v>0</v>
      </c>
      <c r="AC430" s="213">
        <v>0</v>
      </c>
      <c r="AD430" s="214"/>
      <c r="AE430" s="214"/>
      <c r="AF430" s="209">
        <f>J430+T430-Z430</f>
        <v>0</v>
      </c>
      <c r="AG430" s="209">
        <f>K430+U430-AA430</f>
        <v>0</v>
      </c>
      <c r="AH430" s="210">
        <f>+AF430+AG430</f>
        <v>0</v>
      </c>
      <c r="AI430" s="209">
        <f>M430+V430-AB430</f>
        <v>0</v>
      </c>
      <c r="AJ430" s="209">
        <f>N430+W430-AC430</f>
        <v>0</v>
      </c>
      <c r="AK430" s="210">
        <f>+AI430+AJ430</f>
        <v>0</v>
      </c>
      <c r="AL430" s="210">
        <f>+AH430+AK430</f>
        <v>0</v>
      </c>
      <c r="AM430" s="213">
        <v>0</v>
      </c>
      <c r="AN430" s="213">
        <v>0</v>
      </c>
      <c r="AO430" s="210">
        <f>+AM430+AN430</f>
        <v>0</v>
      </c>
      <c r="AP430" s="213">
        <v>0</v>
      </c>
      <c r="AQ430" s="213">
        <v>0</v>
      </c>
      <c r="AR430" s="210">
        <f>+AP430+AQ430</f>
        <v>0</v>
      </c>
      <c r="AS430" s="210">
        <f>+AO430+AR430</f>
        <v>0</v>
      </c>
      <c r="AT430" s="213">
        <v>0</v>
      </c>
      <c r="AU430" s="213">
        <v>0</v>
      </c>
      <c r="AV430" s="210">
        <f>+AT430+AU430</f>
        <v>0</v>
      </c>
      <c r="AW430" s="213">
        <v>0</v>
      </c>
      <c r="AX430" s="213">
        <v>0</v>
      </c>
      <c r="AY430" s="210">
        <f>+AW430+AX430</f>
        <v>0</v>
      </c>
      <c r="AZ430" s="210">
        <f>+AV430+AY430</f>
        <v>0</v>
      </c>
      <c r="BA430" s="213">
        <v>0</v>
      </c>
      <c r="BB430" s="213">
        <v>0</v>
      </c>
      <c r="BC430" s="210">
        <f>+BA430+BB430</f>
        <v>0</v>
      </c>
      <c r="BD430" s="213">
        <v>0</v>
      </c>
      <c r="BE430" s="213">
        <v>0</v>
      </c>
      <c r="BF430" s="210">
        <f>+BD430+BE430</f>
        <v>0</v>
      </c>
      <c r="BG430" s="210">
        <f>+BC430+BF430</f>
        <v>0</v>
      </c>
      <c r="BH430" s="213">
        <v>0</v>
      </c>
      <c r="BI430" s="213">
        <v>0</v>
      </c>
      <c r="BJ430" s="210">
        <f>+BH430+BI430</f>
        <v>0</v>
      </c>
      <c r="BK430" s="213">
        <v>0</v>
      </c>
      <c r="BL430" s="213">
        <v>0</v>
      </c>
      <c r="BM430" s="210">
        <f>+BK430+BL430</f>
        <v>0</v>
      </c>
      <c r="BN430" s="210">
        <f>+BJ430+BM430</f>
        <v>0</v>
      </c>
      <c r="BO430" s="209">
        <f>AF430-AM430-AT430-BA430-BH430</f>
        <v>0</v>
      </c>
      <c r="BP430" s="209">
        <f>AG430-AN430-AU430-BB430-BI430</f>
        <v>0</v>
      </c>
      <c r="BQ430" s="210">
        <f>+BO430+BP430</f>
        <v>0</v>
      </c>
      <c r="BR430" s="209">
        <f>AI430-AP430-AW430-BD430-BK430</f>
        <v>0</v>
      </c>
      <c r="BS430" s="209">
        <f>AJ430-AQ430-AX430-BE430-BL430</f>
        <v>0</v>
      </c>
      <c r="BT430" s="210">
        <f>+BR430+BS430</f>
        <v>0</v>
      </c>
      <c r="BU430" s="210">
        <f>+BQ430+BT430</f>
        <v>0</v>
      </c>
      <c r="BV430" s="215">
        <f>R430+X430-AD430</f>
        <v>0</v>
      </c>
      <c r="BW430" s="215">
        <f>S430+Y430-AE430</f>
        <v>0</v>
      </c>
      <c r="BX430" s="216">
        <v>0</v>
      </c>
      <c r="BY430" s="216">
        <v>0</v>
      </c>
      <c r="BZ430" s="215">
        <f>BV430-BX430</f>
        <v>0</v>
      </c>
      <c r="CA430" s="217">
        <f>BW430-BY430</f>
        <v>0</v>
      </c>
    </row>
    <row r="431" spans="2:79" ht="36.75" hidden="1" customHeight="1">
      <c r="B431" s="218">
        <v>2015</v>
      </c>
      <c r="C431" s="219">
        <v>8320</v>
      </c>
      <c r="D431" s="218">
        <v>2</v>
      </c>
      <c r="E431" s="218">
        <v>5000</v>
      </c>
      <c r="F431" s="218">
        <v>5300</v>
      </c>
      <c r="G431" s="218">
        <v>531</v>
      </c>
      <c r="H431" s="218">
        <v>8</v>
      </c>
      <c r="I431" s="220" t="s">
        <v>178</v>
      </c>
      <c r="J431" s="209">
        <v>0</v>
      </c>
      <c r="K431" s="209">
        <v>0</v>
      </c>
      <c r="L431" s="210">
        <f>+J431+K431</f>
        <v>0</v>
      </c>
      <c r="M431" s="209">
        <v>0</v>
      </c>
      <c r="N431" s="209">
        <v>0</v>
      </c>
      <c r="O431" s="210">
        <f>+M431+N431</f>
        <v>0</v>
      </c>
      <c r="P431" s="210">
        <f>+L431+O431</f>
        <v>0</v>
      </c>
      <c r="Q431" s="245" t="s">
        <v>19</v>
      </c>
      <c r="R431" s="238"/>
      <c r="S431" s="238"/>
      <c r="T431" s="213">
        <v>0</v>
      </c>
      <c r="U431" s="213">
        <v>0</v>
      </c>
      <c r="V431" s="213">
        <v>0</v>
      </c>
      <c r="W431" s="213">
        <v>0</v>
      </c>
      <c r="X431" s="213"/>
      <c r="Y431" s="213"/>
      <c r="Z431" s="213">
        <v>0</v>
      </c>
      <c r="AA431" s="213">
        <v>0</v>
      </c>
      <c r="AB431" s="213">
        <v>0</v>
      </c>
      <c r="AC431" s="213">
        <v>0</v>
      </c>
      <c r="AD431" s="214"/>
      <c r="AE431" s="214"/>
      <c r="AF431" s="209">
        <f>J431+T431-Z431</f>
        <v>0</v>
      </c>
      <c r="AG431" s="209">
        <f>K431+U431-AA431</f>
        <v>0</v>
      </c>
      <c r="AH431" s="210">
        <f>+AF431+AG431</f>
        <v>0</v>
      </c>
      <c r="AI431" s="209">
        <f>M431+V431-AB431</f>
        <v>0</v>
      </c>
      <c r="AJ431" s="209">
        <f>N431+W431-AC431</f>
        <v>0</v>
      </c>
      <c r="AK431" s="210">
        <f>+AI431+AJ431</f>
        <v>0</v>
      </c>
      <c r="AL431" s="210">
        <f>+AH431+AK431</f>
        <v>0</v>
      </c>
      <c r="AM431" s="213">
        <v>0</v>
      </c>
      <c r="AN431" s="213">
        <v>0</v>
      </c>
      <c r="AO431" s="210">
        <f>+AM431+AN431</f>
        <v>0</v>
      </c>
      <c r="AP431" s="213">
        <v>0</v>
      </c>
      <c r="AQ431" s="213">
        <v>0</v>
      </c>
      <c r="AR431" s="210">
        <f>+AP431+AQ431</f>
        <v>0</v>
      </c>
      <c r="AS431" s="210">
        <f>+AO431+AR431</f>
        <v>0</v>
      </c>
      <c r="AT431" s="213">
        <v>0</v>
      </c>
      <c r="AU431" s="213">
        <v>0</v>
      </c>
      <c r="AV431" s="210">
        <f>+AT431+AU431</f>
        <v>0</v>
      </c>
      <c r="AW431" s="213">
        <v>0</v>
      </c>
      <c r="AX431" s="213">
        <v>0</v>
      </c>
      <c r="AY431" s="210">
        <f>+AW431+AX431</f>
        <v>0</v>
      </c>
      <c r="AZ431" s="210">
        <f>+AV431+AY431</f>
        <v>0</v>
      </c>
      <c r="BA431" s="213">
        <v>0</v>
      </c>
      <c r="BB431" s="213">
        <v>0</v>
      </c>
      <c r="BC431" s="210">
        <f>+BA431+BB431</f>
        <v>0</v>
      </c>
      <c r="BD431" s="213">
        <v>0</v>
      </c>
      <c r="BE431" s="213">
        <v>0</v>
      </c>
      <c r="BF431" s="210">
        <f>+BD431+BE431</f>
        <v>0</v>
      </c>
      <c r="BG431" s="210">
        <f>+BC431+BF431</f>
        <v>0</v>
      </c>
      <c r="BH431" s="213">
        <v>0</v>
      </c>
      <c r="BI431" s="213">
        <v>0</v>
      </c>
      <c r="BJ431" s="210">
        <f>+BH431+BI431</f>
        <v>0</v>
      </c>
      <c r="BK431" s="213">
        <v>0</v>
      </c>
      <c r="BL431" s="213">
        <v>0</v>
      </c>
      <c r="BM431" s="210">
        <f>+BK431+BL431</f>
        <v>0</v>
      </c>
      <c r="BN431" s="210">
        <f>+BJ431+BM431</f>
        <v>0</v>
      </c>
      <c r="BO431" s="209">
        <f>AF431-AM431-AT431-BA431-BH431</f>
        <v>0</v>
      </c>
      <c r="BP431" s="209">
        <f>AG431-AN431-AU431-BB431-BI431</f>
        <v>0</v>
      </c>
      <c r="BQ431" s="210">
        <f>+BO431+BP431</f>
        <v>0</v>
      </c>
      <c r="BR431" s="209">
        <f>AI431-AP431-AW431-BD431-BK431</f>
        <v>0</v>
      </c>
      <c r="BS431" s="209">
        <f>AJ431-AQ431-AX431-BE431-BL431</f>
        <v>0</v>
      </c>
      <c r="BT431" s="210">
        <f>+BR431+BS431</f>
        <v>0</v>
      </c>
      <c r="BU431" s="210">
        <f>+BQ431+BT431</f>
        <v>0</v>
      </c>
      <c r="BV431" s="215">
        <f>R431+X431-AD431</f>
        <v>0</v>
      </c>
      <c r="BW431" s="215">
        <f>S431+Y431-AE431</f>
        <v>0</v>
      </c>
      <c r="BX431" s="216">
        <v>0</v>
      </c>
      <c r="BY431" s="216">
        <v>0</v>
      </c>
      <c r="BZ431" s="215">
        <f>BV431-BX431</f>
        <v>0</v>
      </c>
      <c r="CA431" s="217">
        <f>BW431-BY431</f>
        <v>0</v>
      </c>
    </row>
    <row r="432" spans="2:79" ht="36.75" hidden="1" customHeight="1">
      <c r="B432" s="218">
        <v>2015</v>
      </c>
      <c r="C432" s="219">
        <v>8320</v>
      </c>
      <c r="D432" s="218">
        <v>2</v>
      </c>
      <c r="E432" s="218">
        <v>5000</v>
      </c>
      <c r="F432" s="218">
        <v>5300</v>
      </c>
      <c r="G432" s="218">
        <v>531</v>
      </c>
      <c r="H432" s="218">
        <v>9</v>
      </c>
      <c r="I432" s="220" t="s">
        <v>1963</v>
      </c>
      <c r="J432" s="209">
        <v>0</v>
      </c>
      <c r="K432" s="209">
        <v>0</v>
      </c>
      <c r="L432" s="210">
        <f>+J432+K432</f>
        <v>0</v>
      </c>
      <c r="M432" s="209">
        <v>0</v>
      </c>
      <c r="N432" s="209">
        <v>0</v>
      </c>
      <c r="O432" s="210">
        <f>+M432+N432</f>
        <v>0</v>
      </c>
      <c r="P432" s="210">
        <f>+L432+O432</f>
        <v>0</v>
      </c>
      <c r="Q432" s="245" t="s">
        <v>19</v>
      </c>
      <c r="R432" s="238"/>
      <c r="S432" s="238"/>
      <c r="T432" s="213">
        <v>0</v>
      </c>
      <c r="U432" s="213">
        <v>0</v>
      </c>
      <c r="V432" s="213">
        <v>0</v>
      </c>
      <c r="W432" s="213">
        <v>0</v>
      </c>
      <c r="X432" s="213"/>
      <c r="Y432" s="213"/>
      <c r="Z432" s="213">
        <v>0</v>
      </c>
      <c r="AA432" s="213">
        <v>0</v>
      </c>
      <c r="AB432" s="213">
        <v>0</v>
      </c>
      <c r="AC432" s="213">
        <v>0</v>
      </c>
      <c r="AD432" s="214"/>
      <c r="AE432" s="214"/>
      <c r="AF432" s="209">
        <f>J432+T432-Z432</f>
        <v>0</v>
      </c>
      <c r="AG432" s="209">
        <f>K432+U432-AA432</f>
        <v>0</v>
      </c>
      <c r="AH432" s="210">
        <f>+AF432+AG432</f>
        <v>0</v>
      </c>
      <c r="AI432" s="209">
        <f>M432+V432-AB432</f>
        <v>0</v>
      </c>
      <c r="AJ432" s="209">
        <f>N432+W432-AC432</f>
        <v>0</v>
      </c>
      <c r="AK432" s="210">
        <f>+AI432+AJ432</f>
        <v>0</v>
      </c>
      <c r="AL432" s="210">
        <f>+AH432+AK432</f>
        <v>0</v>
      </c>
      <c r="AM432" s="213">
        <v>0</v>
      </c>
      <c r="AN432" s="213">
        <v>0</v>
      </c>
      <c r="AO432" s="210">
        <f>+AM432+AN432</f>
        <v>0</v>
      </c>
      <c r="AP432" s="213">
        <v>0</v>
      </c>
      <c r="AQ432" s="213">
        <v>0</v>
      </c>
      <c r="AR432" s="210">
        <f>+AP432+AQ432</f>
        <v>0</v>
      </c>
      <c r="AS432" s="210">
        <f>+AO432+AR432</f>
        <v>0</v>
      </c>
      <c r="AT432" s="213">
        <v>0</v>
      </c>
      <c r="AU432" s="213">
        <v>0</v>
      </c>
      <c r="AV432" s="210">
        <f>+AT432+AU432</f>
        <v>0</v>
      </c>
      <c r="AW432" s="213">
        <v>0</v>
      </c>
      <c r="AX432" s="213">
        <v>0</v>
      </c>
      <c r="AY432" s="210">
        <f>+AW432+AX432</f>
        <v>0</v>
      </c>
      <c r="AZ432" s="210">
        <f>+AV432+AY432</f>
        <v>0</v>
      </c>
      <c r="BA432" s="213">
        <v>0</v>
      </c>
      <c r="BB432" s="213">
        <v>0</v>
      </c>
      <c r="BC432" s="210">
        <f>+BA432+BB432</f>
        <v>0</v>
      </c>
      <c r="BD432" s="213">
        <v>0</v>
      </c>
      <c r="BE432" s="213">
        <v>0</v>
      </c>
      <c r="BF432" s="210">
        <f>+BD432+BE432</f>
        <v>0</v>
      </c>
      <c r="BG432" s="210">
        <f>+BC432+BF432</f>
        <v>0</v>
      </c>
      <c r="BH432" s="213">
        <v>0</v>
      </c>
      <c r="BI432" s="213">
        <v>0</v>
      </c>
      <c r="BJ432" s="210">
        <f>+BH432+BI432</f>
        <v>0</v>
      </c>
      <c r="BK432" s="213">
        <v>0</v>
      </c>
      <c r="BL432" s="213">
        <v>0</v>
      </c>
      <c r="BM432" s="210">
        <f>+BK432+BL432</f>
        <v>0</v>
      </c>
      <c r="BN432" s="210">
        <f>+BJ432+BM432</f>
        <v>0</v>
      </c>
      <c r="BO432" s="209">
        <f>AF432-AM432-AT432-BA432-BH432</f>
        <v>0</v>
      </c>
      <c r="BP432" s="209">
        <f>AG432-AN432-AU432-BB432-BI432</f>
        <v>0</v>
      </c>
      <c r="BQ432" s="210">
        <f>+BO432+BP432</f>
        <v>0</v>
      </c>
      <c r="BR432" s="209">
        <f>AI432-AP432-AW432-BD432-BK432</f>
        <v>0</v>
      </c>
      <c r="BS432" s="209">
        <f>AJ432-AQ432-AX432-BE432-BL432</f>
        <v>0</v>
      </c>
      <c r="BT432" s="210">
        <f>+BR432+BS432</f>
        <v>0</v>
      </c>
      <c r="BU432" s="210">
        <f>+BQ432+BT432</f>
        <v>0</v>
      </c>
      <c r="BV432" s="215">
        <f>R432+X432-AD432</f>
        <v>0</v>
      </c>
      <c r="BW432" s="215">
        <f>S432+Y432-AE432</f>
        <v>0</v>
      </c>
      <c r="BX432" s="216">
        <v>0</v>
      </c>
      <c r="BY432" s="216">
        <v>0</v>
      </c>
      <c r="BZ432" s="215">
        <f>BV432-BX432</f>
        <v>0</v>
      </c>
      <c r="CA432" s="217">
        <f>BW432-BY432</f>
        <v>0</v>
      </c>
    </row>
    <row r="433" spans="2:79" ht="36.75" hidden="1" customHeight="1">
      <c r="B433" s="218">
        <v>2015</v>
      </c>
      <c r="C433" s="219">
        <v>8320</v>
      </c>
      <c r="D433" s="218">
        <v>2</v>
      </c>
      <c r="E433" s="218">
        <v>5000</v>
      </c>
      <c r="F433" s="218">
        <v>5300</v>
      </c>
      <c r="G433" s="218">
        <v>531</v>
      </c>
      <c r="H433" s="218">
        <v>10</v>
      </c>
      <c r="I433" s="220" t="s">
        <v>1962</v>
      </c>
      <c r="J433" s="209">
        <v>0</v>
      </c>
      <c r="K433" s="209">
        <v>0</v>
      </c>
      <c r="L433" s="210">
        <f>+J433+K433</f>
        <v>0</v>
      </c>
      <c r="M433" s="209">
        <v>0</v>
      </c>
      <c r="N433" s="209">
        <v>0</v>
      </c>
      <c r="O433" s="210">
        <f>+M433+N433</f>
        <v>0</v>
      </c>
      <c r="P433" s="210">
        <f>+L433+O433</f>
        <v>0</v>
      </c>
      <c r="Q433" s="245" t="s">
        <v>19</v>
      </c>
      <c r="R433" s="238"/>
      <c r="S433" s="238"/>
      <c r="T433" s="213">
        <v>0</v>
      </c>
      <c r="U433" s="213">
        <v>0</v>
      </c>
      <c r="V433" s="213">
        <v>0</v>
      </c>
      <c r="W433" s="213">
        <v>0</v>
      </c>
      <c r="X433" s="213"/>
      <c r="Y433" s="213"/>
      <c r="Z433" s="213">
        <v>0</v>
      </c>
      <c r="AA433" s="213">
        <v>0</v>
      </c>
      <c r="AB433" s="213">
        <v>0</v>
      </c>
      <c r="AC433" s="213">
        <v>0</v>
      </c>
      <c r="AD433" s="214"/>
      <c r="AE433" s="214"/>
      <c r="AF433" s="209">
        <f>J433+T433-Z433</f>
        <v>0</v>
      </c>
      <c r="AG433" s="209">
        <f>K433+U433-AA433</f>
        <v>0</v>
      </c>
      <c r="AH433" s="210">
        <f>+AF433+AG433</f>
        <v>0</v>
      </c>
      <c r="AI433" s="209">
        <f>M433+V433-AB433</f>
        <v>0</v>
      </c>
      <c r="AJ433" s="209">
        <f>N433+W433-AC433</f>
        <v>0</v>
      </c>
      <c r="AK433" s="210">
        <f>+AI433+AJ433</f>
        <v>0</v>
      </c>
      <c r="AL433" s="210">
        <f>+AH433+AK433</f>
        <v>0</v>
      </c>
      <c r="AM433" s="213">
        <v>0</v>
      </c>
      <c r="AN433" s="213">
        <v>0</v>
      </c>
      <c r="AO433" s="210">
        <f>+AM433+AN433</f>
        <v>0</v>
      </c>
      <c r="AP433" s="213">
        <v>0</v>
      </c>
      <c r="AQ433" s="213">
        <v>0</v>
      </c>
      <c r="AR433" s="210">
        <f>+AP433+AQ433</f>
        <v>0</v>
      </c>
      <c r="AS433" s="210">
        <f>+AO433+AR433</f>
        <v>0</v>
      </c>
      <c r="AT433" s="213">
        <v>0</v>
      </c>
      <c r="AU433" s="213">
        <v>0</v>
      </c>
      <c r="AV433" s="210">
        <f>+AT433+AU433</f>
        <v>0</v>
      </c>
      <c r="AW433" s="213">
        <v>0</v>
      </c>
      <c r="AX433" s="213">
        <v>0</v>
      </c>
      <c r="AY433" s="210">
        <f>+AW433+AX433</f>
        <v>0</v>
      </c>
      <c r="AZ433" s="210">
        <f>+AV433+AY433</f>
        <v>0</v>
      </c>
      <c r="BA433" s="213">
        <v>0</v>
      </c>
      <c r="BB433" s="213">
        <v>0</v>
      </c>
      <c r="BC433" s="210">
        <f>+BA433+BB433</f>
        <v>0</v>
      </c>
      <c r="BD433" s="213">
        <v>0</v>
      </c>
      <c r="BE433" s="213">
        <v>0</v>
      </c>
      <c r="BF433" s="210">
        <f>+BD433+BE433</f>
        <v>0</v>
      </c>
      <c r="BG433" s="210">
        <f>+BC433+BF433</f>
        <v>0</v>
      </c>
      <c r="BH433" s="213">
        <v>0</v>
      </c>
      <c r="BI433" s="213">
        <v>0</v>
      </c>
      <c r="BJ433" s="210">
        <f>+BH433+BI433</f>
        <v>0</v>
      </c>
      <c r="BK433" s="213">
        <v>0</v>
      </c>
      <c r="BL433" s="213">
        <v>0</v>
      </c>
      <c r="BM433" s="210">
        <f>+BK433+BL433</f>
        <v>0</v>
      </c>
      <c r="BN433" s="210">
        <f>+BJ433+BM433</f>
        <v>0</v>
      </c>
      <c r="BO433" s="209">
        <f>AF433-AM433-AT433-BA433-BH433</f>
        <v>0</v>
      </c>
      <c r="BP433" s="209">
        <f>AG433-AN433-AU433-BB433-BI433</f>
        <v>0</v>
      </c>
      <c r="BQ433" s="210">
        <f>+BO433+BP433</f>
        <v>0</v>
      </c>
      <c r="BR433" s="209">
        <f>AI433-AP433-AW433-BD433-BK433</f>
        <v>0</v>
      </c>
      <c r="BS433" s="209">
        <f>AJ433-AQ433-AX433-BE433-BL433</f>
        <v>0</v>
      </c>
      <c r="BT433" s="210">
        <f>+BR433+BS433</f>
        <v>0</v>
      </c>
      <c r="BU433" s="210">
        <f>+BQ433+BT433</f>
        <v>0</v>
      </c>
      <c r="BV433" s="215">
        <f>R433+X433-AD433</f>
        <v>0</v>
      </c>
      <c r="BW433" s="215">
        <f>S433+Y433-AE433</f>
        <v>0</v>
      </c>
      <c r="BX433" s="216">
        <v>0</v>
      </c>
      <c r="BY433" s="216">
        <v>0</v>
      </c>
      <c r="BZ433" s="215">
        <f>BV433-BX433</f>
        <v>0</v>
      </c>
      <c r="CA433" s="217">
        <f>BW433-BY433</f>
        <v>0</v>
      </c>
    </row>
    <row r="434" spans="2:79" ht="36.75" hidden="1" customHeight="1">
      <c r="B434" s="218">
        <v>2015</v>
      </c>
      <c r="C434" s="219">
        <v>8320</v>
      </c>
      <c r="D434" s="218">
        <v>2</v>
      </c>
      <c r="E434" s="218">
        <v>5000</v>
      </c>
      <c r="F434" s="218">
        <v>5300</v>
      </c>
      <c r="G434" s="218">
        <v>531</v>
      </c>
      <c r="H434" s="218">
        <v>11</v>
      </c>
      <c r="I434" s="220" t="s">
        <v>1961</v>
      </c>
      <c r="J434" s="209">
        <v>0</v>
      </c>
      <c r="K434" s="209">
        <v>0</v>
      </c>
      <c r="L434" s="210">
        <f>+J434+K434</f>
        <v>0</v>
      </c>
      <c r="M434" s="209">
        <v>0</v>
      </c>
      <c r="N434" s="209">
        <v>0</v>
      </c>
      <c r="O434" s="210">
        <f>+M434+N434</f>
        <v>0</v>
      </c>
      <c r="P434" s="210">
        <f>+L434+O434</f>
        <v>0</v>
      </c>
      <c r="Q434" s="245" t="s">
        <v>19</v>
      </c>
      <c r="R434" s="238"/>
      <c r="S434" s="238"/>
      <c r="T434" s="213">
        <v>0</v>
      </c>
      <c r="U434" s="213">
        <v>0</v>
      </c>
      <c r="V434" s="213">
        <v>0</v>
      </c>
      <c r="W434" s="213">
        <v>0</v>
      </c>
      <c r="X434" s="213"/>
      <c r="Y434" s="213"/>
      <c r="Z434" s="213">
        <v>0</v>
      </c>
      <c r="AA434" s="213">
        <v>0</v>
      </c>
      <c r="AB434" s="213">
        <v>0</v>
      </c>
      <c r="AC434" s="213">
        <v>0</v>
      </c>
      <c r="AD434" s="214"/>
      <c r="AE434" s="214"/>
      <c r="AF434" s="209">
        <f>J434+T434-Z434</f>
        <v>0</v>
      </c>
      <c r="AG434" s="209">
        <f>K434+U434-AA434</f>
        <v>0</v>
      </c>
      <c r="AH434" s="210">
        <f>+AF434+AG434</f>
        <v>0</v>
      </c>
      <c r="AI434" s="209">
        <f>M434+V434-AB434</f>
        <v>0</v>
      </c>
      <c r="AJ434" s="209">
        <f>N434+W434-AC434</f>
        <v>0</v>
      </c>
      <c r="AK434" s="210">
        <f>+AI434+AJ434</f>
        <v>0</v>
      </c>
      <c r="AL434" s="210">
        <f>+AH434+AK434</f>
        <v>0</v>
      </c>
      <c r="AM434" s="213">
        <v>0</v>
      </c>
      <c r="AN434" s="213">
        <v>0</v>
      </c>
      <c r="AO434" s="210">
        <f>+AM434+AN434</f>
        <v>0</v>
      </c>
      <c r="AP434" s="213">
        <v>0</v>
      </c>
      <c r="AQ434" s="213">
        <v>0</v>
      </c>
      <c r="AR434" s="210">
        <f>+AP434+AQ434</f>
        <v>0</v>
      </c>
      <c r="AS434" s="210">
        <f>+AO434+AR434</f>
        <v>0</v>
      </c>
      <c r="AT434" s="213">
        <v>0</v>
      </c>
      <c r="AU434" s="213">
        <v>0</v>
      </c>
      <c r="AV434" s="210">
        <f>+AT434+AU434</f>
        <v>0</v>
      </c>
      <c r="AW434" s="213">
        <v>0</v>
      </c>
      <c r="AX434" s="213">
        <v>0</v>
      </c>
      <c r="AY434" s="210">
        <f>+AW434+AX434</f>
        <v>0</v>
      </c>
      <c r="AZ434" s="210">
        <f>+AV434+AY434</f>
        <v>0</v>
      </c>
      <c r="BA434" s="213">
        <v>0</v>
      </c>
      <c r="BB434" s="213">
        <v>0</v>
      </c>
      <c r="BC434" s="210">
        <f>+BA434+BB434</f>
        <v>0</v>
      </c>
      <c r="BD434" s="213">
        <v>0</v>
      </c>
      <c r="BE434" s="213">
        <v>0</v>
      </c>
      <c r="BF434" s="210">
        <f>+BD434+BE434</f>
        <v>0</v>
      </c>
      <c r="BG434" s="210">
        <f>+BC434+BF434</f>
        <v>0</v>
      </c>
      <c r="BH434" s="213">
        <v>0</v>
      </c>
      <c r="BI434" s="213">
        <v>0</v>
      </c>
      <c r="BJ434" s="210">
        <f>+BH434+BI434</f>
        <v>0</v>
      </c>
      <c r="BK434" s="213">
        <v>0</v>
      </c>
      <c r="BL434" s="213">
        <v>0</v>
      </c>
      <c r="BM434" s="210">
        <f>+BK434+BL434</f>
        <v>0</v>
      </c>
      <c r="BN434" s="210">
        <f>+BJ434+BM434</f>
        <v>0</v>
      </c>
      <c r="BO434" s="209">
        <f>AF434-AM434-AT434-BA434-BH434</f>
        <v>0</v>
      </c>
      <c r="BP434" s="209">
        <f>AG434-AN434-AU434-BB434-BI434</f>
        <v>0</v>
      </c>
      <c r="BQ434" s="210">
        <f>+BO434+BP434</f>
        <v>0</v>
      </c>
      <c r="BR434" s="209">
        <f>AI434-AP434-AW434-BD434-BK434</f>
        <v>0</v>
      </c>
      <c r="BS434" s="209">
        <f>AJ434-AQ434-AX434-BE434-BL434</f>
        <v>0</v>
      </c>
      <c r="BT434" s="210">
        <f>+BR434+BS434</f>
        <v>0</v>
      </c>
      <c r="BU434" s="210">
        <f>+BQ434+BT434</f>
        <v>0</v>
      </c>
      <c r="BV434" s="215">
        <f>R434+X434-AD434</f>
        <v>0</v>
      </c>
      <c r="BW434" s="215">
        <f>S434+Y434-AE434</f>
        <v>0</v>
      </c>
      <c r="BX434" s="216">
        <v>0</v>
      </c>
      <c r="BY434" s="216">
        <v>0</v>
      </c>
      <c r="BZ434" s="215">
        <f>BV434-BX434</f>
        <v>0</v>
      </c>
      <c r="CA434" s="217">
        <f>BW434-BY434</f>
        <v>0</v>
      </c>
    </row>
    <row r="435" spans="2:79" hidden="1">
      <c r="B435" s="218">
        <v>2015</v>
      </c>
      <c r="C435" s="219">
        <v>8320</v>
      </c>
      <c r="D435" s="218">
        <v>2</v>
      </c>
      <c r="E435" s="218">
        <v>5000</v>
      </c>
      <c r="F435" s="218">
        <v>5300</v>
      </c>
      <c r="G435" s="218">
        <v>531</v>
      </c>
      <c r="H435" s="218">
        <v>12</v>
      </c>
      <c r="I435" s="220" t="s">
        <v>1960</v>
      </c>
      <c r="J435" s="209">
        <v>0</v>
      </c>
      <c r="K435" s="209">
        <v>0</v>
      </c>
      <c r="L435" s="210">
        <f>+J435+K435</f>
        <v>0</v>
      </c>
      <c r="M435" s="209">
        <v>0</v>
      </c>
      <c r="N435" s="209">
        <v>0</v>
      </c>
      <c r="O435" s="210">
        <f>+M435+N435</f>
        <v>0</v>
      </c>
      <c r="P435" s="210">
        <f>+L435+O435</f>
        <v>0</v>
      </c>
      <c r="Q435" s="245" t="s">
        <v>19</v>
      </c>
      <c r="R435" s="238"/>
      <c r="S435" s="238"/>
      <c r="T435" s="213">
        <v>0</v>
      </c>
      <c r="U435" s="213">
        <v>0</v>
      </c>
      <c r="V435" s="213">
        <v>0</v>
      </c>
      <c r="W435" s="213">
        <v>0</v>
      </c>
      <c r="X435" s="213"/>
      <c r="Y435" s="213"/>
      <c r="Z435" s="213">
        <v>0</v>
      </c>
      <c r="AA435" s="213">
        <v>0</v>
      </c>
      <c r="AB435" s="213">
        <v>0</v>
      </c>
      <c r="AC435" s="213">
        <v>0</v>
      </c>
      <c r="AD435" s="214"/>
      <c r="AE435" s="214"/>
      <c r="AF435" s="209">
        <f>J435+T435-Z435</f>
        <v>0</v>
      </c>
      <c r="AG435" s="209">
        <f>K435+U435-AA435</f>
        <v>0</v>
      </c>
      <c r="AH435" s="210">
        <f>+AF435+AG435</f>
        <v>0</v>
      </c>
      <c r="AI435" s="209">
        <f>M435+V435-AB435</f>
        <v>0</v>
      </c>
      <c r="AJ435" s="209">
        <f>N435+W435-AC435</f>
        <v>0</v>
      </c>
      <c r="AK435" s="210">
        <f>+AI435+AJ435</f>
        <v>0</v>
      </c>
      <c r="AL435" s="210">
        <f>+AH435+AK435</f>
        <v>0</v>
      </c>
      <c r="AM435" s="213">
        <v>0</v>
      </c>
      <c r="AN435" s="213">
        <v>0</v>
      </c>
      <c r="AO435" s="210">
        <f>+AM435+AN435</f>
        <v>0</v>
      </c>
      <c r="AP435" s="213">
        <v>0</v>
      </c>
      <c r="AQ435" s="213">
        <v>0</v>
      </c>
      <c r="AR435" s="210">
        <f>+AP435+AQ435</f>
        <v>0</v>
      </c>
      <c r="AS435" s="210">
        <f>+AO435+AR435</f>
        <v>0</v>
      </c>
      <c r="AT435" s="213">
        <v>0</v>
      </c>
      <c r="AU435" s="213">
        <v>0</v>
      </c>
      <c r="AV435" s="210">
        <f>+AT435+AU435</f>
        <v>0</v>
      </c>
      <c r="AW435" s="213">
        <v>0</v>
      </c>
      <c r="AX435" s="213">
        <v>0</v>
      </c>
      <c r="AY435" s="210">
        <f>+AW435+AX435</f>
        <v>0</v>
      </c>
      <c r="AZ435" s="210">
        <f>+AV435+AY435</f>
        <v>0</v>
      </c>
      <c r="BA435" s="213">
        <v>0</v>
      </c>
      <c r="BB435" s="213">
        <v>0</v>
      </c>
      <c r="BC435" s="210">
        <f>+BA435+BB435</f>
        <v>0</v>
      </c>
      <c r="BD435" s="213">
        <v>0</v>
      </c>
      <c r="BE435" s="213">
        <v>0</v>
      </c>
      <c r="BF435" s="210">
        <f>+BD435+BE435</f>
        <v>0</v>
      </c>
      <c r="BG435" s="210">
        <f>+BC435+BF435</f>
        <v>0</v>
      </c>
      <c r="BH435" s="213">
        <v>0</v>
      </c>
      <c r="BI435" s="213">
        <v>0</v>
      </c>
      <c r="BJ435" s="210">
        <f>+BH435+BI435</f>
        <v>0</v>
      </c>
      <c r="BK435" s="213">
        <v>0</v>
      </c>
      <c r="BL435" s="213">
        <v>0</v>
      </c>
      <c r="BM435" s="210">
        <f>+BK435+BL435</f>
        <v>0</v>
      </c>
      <c r="BN435" s="210">
        <f>+BJ435+BM435</f>
        <v>0</v>
      </c>
      <c r="BO435" s="209">
        <f>AF435-AM435-AT435-BA435-BH435</f>
        <v>0</v>
      </c>
      <c r="BP435" s="209">
        <f>AG435-AN435-AU435-BB435-BI435</f>
        <v>0</v>
      </c>
      <c r="BQ435" s="210">
        <f>+BO435+BP435</f>
        <v>0</v>
      </c>
      <c r="BR435" s="209">
        <f>AI435-AP435-AW435-BD435-BK435</f>
        <v>0</v>
      </c>
      <c r="BS435" s="209">
        <f>AJ435-AQ435-AX435-BE435-BL435</f>
        <v>0</v>
      </c>
      <c r="BT435" s="210">
        <f>+BR435+BS435</f>
        <v>0</v>
      </c>
      <c r="BU435" s="210">
        <f>+BQ435+BT435</f>
        <v>0</v>
      </c>
      <c r="BV435" s="215">
        <f>R435+X435-AD435</f>
        <v>0</v>
      </c>
      <c r="BW435" s="215">
        <f>S435+Y435-AE435</f>
        <v>0</v>
      </c>
      <c r="BX435" s="216">
        <v>0</v>
      </c>
      <c r="BY435" s="216">
        <v>0</v>
      </c>
      <c r="BZ435" s="215">
        <f>BV435-BX435</f>
        <v>0</v>
      </c>
      <c r="CA435" s="217">
        <f>BW435-BY435</f>
        <v>0</v>
      </c>
    </row>
    <row r="436" spans="2:79" ht="36.75" customHeight="1">
      <c r="B436" s="218">
        <v>2015</v>
      </c>
      <c r="C436" s="219">
        <v>8320</v>
      </c>
      <c r="D436" s="218">
        <v>2</v>
      </c>
      <c r="E436" s="218">
        <v>5000</v>
      </c>
      <c r="F436" s="218">
        <v>5300</v>
      </c>
      <c r="G436" s="218">
        <v>531</v>
      </c>
      <c r="H436" s="218">
        <v>13</v>
      </c>
      <c r="I436" s="220" t="s">
        <v>1119</v>
      </c>
      <c r="J436" s="209">
        <v>480000</v>
      </c>
      <c r="K436" s="209">
        <v>0</v>
      </c>
      <c r="L436" s="210">
        <f>+J436+K436</f>
        <v>480000</v>
      </c>
      <c r="M436" s="209">
        <v>0</v>
      </c>
      <c r="N436" s="209">
        <v>0</v>
      </c>
      <c r="O436" s="210">
        <f>+M436+N436</f>
        <v>0</v>
      </c>
      <c r="P436" s="210">
        <f>+L436+O436</f>
        <v>480000</v>
      </c>
      <c r="Q436" s="245" t="s">
        <v>19</v>
      </c>
      <c r="R436" s="238">
        <v>2</v>
      </c>
      <c r="S436" s="238"/>
      <c r="T436" s="213">
        <v>0</v>
      </c>
      <c r="U436" s="213">
        <v>0</v>
      </c>
      <c r="V436" s="213">
        <v>0</v>
      </c>
      <c r="W436" s="213">
        <v>0</v>
      </c>
      <c r="X436" s="213"/>
      <c r="Y436" s="213"/>
      <c r="Z436" s="213">
        <v>0</v>
      </c>
      <c r="AA436" s="213">
        <v>0</v>
      </c>
      <c r="AB436" s="213">
        <v>0</v>
      </c>
      <c r="AC436" s="213">
        <v>0</v>
      </c>
      <c r="AD436" s="214"/>
      <c r="AE436" s="214"/>
      <c r="AF436" s="209">
        <f>J436+T436-Z436</f>
        <v>480000</v>
      </c>
      <c r="AG436" s="209">
        <f>K436+U436-AA436</f>
        <v>0</v>
      </c>
      <c r="AH436" s="210">
        <f>+AF436+AG436</f>
        <v>480000</v>
      </c>
      <c r="AI436" s="209">
        <f>M436+V436-AB436</f>
        <v>0</v>
      </c>
      <c r="AJ436" s="209">
        <f>N436+W436-AC436</f>
        <v>0</v>
      </c>
      <c r="AK436" s="210">
        <f>+AI436+AJ436</f>
        <v>0</v>
      </c>
      <c r="AL436" s="210">
        <f>+AH436+AK436</f>
        <v>480000</v>
      </c>
      <c r="AM436" s="213">
        <f>[1]C3!G1359</f>
        <v>479950</v>
      </c>
      <c r="AN436" s="213">
        <v>0</v>
      </c>
      <c r="AO436" s="210">
        <f>+AM436+AN436</f>
        <v>479950</v>
      </c>
      <c r="AP436" s="213">
        <v>0</v>
      </c>
      <c r="AQ436" s="213">
        <v>0</v>
      </c>
      <c r="AR436" s="210">
        <f>+AP436+AQ436</f>
        <v>0</v>
      </c>
      <c r="AS436" s="210">
        <f>+AO436+AR436</f>
        <v>479950</v>
      </c>
      <c r="AT436" s="213">
        <f>[1]C3!G1360</f>
        <v>0</v>
      </c>
      <c r="AU436" s="213">
        <v>0</v>
      </c>
      <c r="AV436" s="210">
        <f>+AT436+AU436</f>
        <v>0</v>
      </c>
      <c r="AW436" s="213">
        <v>0</v>
      </c>
      <c r="AX436" s="213">
        <v>0</v>
      </c>
      <c r="AY436" s="210">
        <f>+AW436+AX436</f>
        <v>0</v>
      </c>
      <c r="AZ436" s="210">
        <f>+AV436+AY436</f>
        <v>0</v>
      </c>
      <c r="BA436" s="213">
        <f>[1]C3!G1361</f>
        <v>0</v>
      </c>
      <c r="BB436" s="213">
        <v>0</v>
      </c>
      <c r="BC436" s="210">
        <f>+BA436+BB436</f>
        <v>0</v>
      </c>
      <c r="BD436" s="213">
        <v>0</v>
      </c>
      <c r="BE436" s="213">
        <v>0</v>
      </c>
      <c r="BF436" s="210">
        <f>+BD436+BE436</f>
        <v>0</v>
      </c>
      <c r="BG436" s="210">
        <f>+BC436+BF436</f>
        <v>0</v>
      </c>
      <c r="BH436" s="213">
        <f>[1]C3!G1362</f>
        <v>0</v>
      </c>
      <c r="BI436" s="213">
        <v>0</v>
      </c>
      <c r="BJ436" s="210">
        <f>+BH436+BI436</f>
        <v>0</v>
      </c>
      <c r="BK436" s="213">
        <v>0</v>
      </c>
      <c r="BL436" s="213">
        <v>0</v>
      </c>
      <c r="BM436" s="210">
        <f>+BK436+BL436</f>
        <v>0</v>
      </c>
      <c r="BN436" s="210">
        <f>+BJ436+BM436</f>
        <v>0</v>
      </c>
      <c r="BO436" s="209">
        <f>AF436-AM436-AT436-BA436-BH436</f>
        <v>50</v>
      </c>
      <c r="BP436" s="209">
        <f>AG436-AN436-AU436-BB436-BI436</f>
        <v>0</v>
      </c>
      <c r="BQ436" s="210">
        <f>+BO436+BP436</f>
        <v>50</v>
      </c>
      <c r="BR436" s="209">
        <f>AI436-AP436-AW436-BD436-BK436</f>
        <v>0</v>
      </c>
      <c r="BS436" s="209">
        <f>AJ436-AQ436-AX436-BE436-BL436</f>
        <v>0</v>
      </c>
      <c r="BT436" s="210">
        <f>+BR436+BS436</f>
        <v>0</v>
      </c>
      <c r="BU436" s="210">
        <f>+BQ436+BT436</f>
        <v>50</v>
      </c>
      <c r="BV436" s="215">
        <f>R436+X436-AD436</f>
        <v>2</v>
      </c>
      <c r="BW436" s="215">
        <f>S436+Y436-AE436</f>
        <v>0</v>
      </c>
      <c r="BX436" s="216">
        <f>[1]C3!H1359</f>
        <v>1</v>
      </c>
      <c r="BY436" s="216">
        <v>0</v>
      </c>
      <c r="BZ436" s="215">
        <f>BV436-BX436</f>
        <v>1</v>
      </c>
      <c r="CA436" s="217">
        <f>BW436-BY436</f>
        <v>0</v>
      </c>
    </row>
    <row r="437" spans="2:79" ht="36.75" hidden="1" customHeight="1">
      <c r="B437" s="218">
        <v>2015</v>
      </c>
      <c r="C437" s="219">
        <v>8320</v>
      </c>
      <c r="D437" s="218">
        <v>2</v>
      </c>
      <c r="E437" s="218">
        <v>5000</v>
      </c>
      <c r="F437" s="218">
        <v>5300</v>
      </c>
      <c r="G437" s="218">
        <v>531</v>
      </c>
      <c r="H437" s="218">
        <v>14</v>
      </c>
      <c r="I437" s="220" t="s">
        <v>1959</v>
      </c>
      <c r="J437" s="209">
        <v>0</v>
      </c>
      <c r="K437" s="209">
        <v>0</v>
      </c>
      <c r="L437" s="210">
        <f>+J437+K437</f>
        <v>0</v>
      </c>
      <c r="M437" s="209">
        <v>0</v>
      </c>
      <c r="N437" s="209">
        <v>0</v>
      </c>
      <c r="O437" s="210">
        <f>+M437+N437</f>
        <v>0</v>
      </c>
      <c r="P437" s="210">
        <f>+L437+O437</f>
        <v>0</v>
      </c>
      <c r="Q437" s="245" t="s">
        <v>19</v>
      </c>
      <c r="R437" s="238"/>
      <c r="S437" s="238"/>
      <c r="T437" s="213">
        <v>0</v>
      </c>
      <c r="U437" s="213">
        <v>0</v>
      </c>
      <c r="V437" s="213">
        <v>0</v>
      </c>
      <c r="W437" s="213">
        <v>0</v>
      </c>
      <c r="X437" s="213"/>
      <c r="Y437" s="213"/>
      <c r="Z437" s="213">
        <v>0</v>
      </c>
      <c r="AA437" s="213">
        <v>0</v>
      </c>
      <c r="AB437" s="213">
        <v>0</v>
      </c>
      <c r="AC437" s="213">
        <v>0</v>
      </c>
      <c r="AD437" s="214"/>
      <c r="AE437" s="214"/>
      <c r="AF437" s="209">
        <f>J437+T437-Z437</f>
        <v>0</v>
      </c>
      <c r="AG437" s="209">
        <f>K437+U437-AA437</f>
        <v>0</v>
      </c>
      <c r="AH437" s="210">
        <f>+AF437+AG437</f>
        <v>0</v>
      </c>
      <c r="AI437" s="209">
        <f>M437+V437-AB437</f>
        <v>0</v>
      </c>
      <c r="AJ437" s="209">
        <f>N437+W437-AC437</f>
        <v>0</v>
      </c>
      <c r="AK437" s="210">
        <f>+AI437+AJ437</f>
        <v>0</v>
      </c>
      <c r="AL437" s="210">
        <f>+AH437+AK437</f>
        <v>0</v>
      </c>
      <c r="AM437" s="213">
        <v>0</v>
      </c>
      <c r="AN437" s="213">
        <v>0</v>
      </c>
      <c r="AO437" s="210">
        <f>+AM437+AN437</f>
        <v>0</v>
      </c>
      <c r="AP437" s="213">
        <v>0</v>
      </c>
      <c r="AQ437" s="213">
        <v>0</v>
      </c>
      <c r="AR437" s="210">
        <f>+AP437+AQ437</f>
        <v>0</v>
      </c>
      <c r="AS437" s="210">
        <f>+AO437+AR437</f>
        <v>0</v>
      </c>
      <c r="AT437" s="213">
        <v>0</v>
      </c>
      <c r="AU437" s="213">
        <v>0</v>
      </c>
      <c r="AV437" s="210">
        <f>+AT437+AU437</f>
        <v>0</v>
      </c>
      <c r="AW437" s="213">
        <v>0</v>
      </c>
      <c r="AX437" s="213">
        <v>0</v>
      </c>
      <c r="AY437" s="210">
        <f>+AW437+AX437</f>
        <v>0</v>
      </c>
      <c r="AZ437" s="210">
        <f>+AV437+AY437</f>
        <v>0</v>
      </c>
      <c r="BA437" s="213">
        <v>0</v>
      </c>
      <c r="BB437" s="213">
        <v>0</v>
      </c>
      <c r="BC437" s="210">
        <f>+BA437+BB437</f>
        <v>0</v>
      </c>
      <c r="BD437" s="213">
        <v>0</v>
      </c>
      <c r="BE437" s="213">
        <v>0</v>
      </c>
      <c r="BF437" s="210">
        <f>+BD437+BE437</f>
        <v>0</v>
      </c>
      <c r="BG437" s="210">
        <f>+BC437+BF437</f>
        <v>0</v>
      </c>
      <c r="BH437" s="213">
        <v>0</v>
      </c>
      <c r="BI437" s="213">
        <v>0</v>
      </c>
      <c r="BJ437" s="210">
        <f>+BH437+BI437</f>
        <v>0</v>
      </c>
      <c r="BK437" s="213">
        <v>0</v>
      </c>
      <c r="BL437" s="213">
        <v>0</v>
      </c>
      <c r="BM437" s="210">
        <f>+BK437+BL437</f>
        <v>0</v>
      </c>
      <c r="BN437" s="210">
        <f>+BJ437+BM437</f>
        <v>0</v>
      </c>
      <c r="BO437" s="209">
        <f>AF437-AM437-AT437-BA437-BH437</f>
        <v>0</v>
      </c>
      <c r="BP437" s="209">
        <f>AG437-AN437-AU437-BB437-BI437</f>
        <v>0</v>
      </c>
      <c r="BQ437" s="210">
        <f>+BO437+BP437</f>
        <v>0</v>
      </c>
      <c r="BR437" s="209">
        <f>AI437-AP437-AW437-BD437-BK437</f>
        <v>0</v>
      </c>
      <c r="BS437" s="209">
        <f>AJ437-AQ437-AX437-BE437-BL437</f>
        <v>0</v>
      </c>
      <c r="BT437" s="210">
        <f>+BR437+BS437</f>
        <v>0</v>
      </c>
      <c r="BU437" s="210">
        <f>+BQ437+BT437</f>
        <v>0</v>
      </c>
      <c r="BV437" s="215">
        <f>R437+X437-AD437</f>
        <v>0</v>
      </c>
      <c r="BW437" s="215">
        <f>S437+Y437-AE437</f>
        <v>0</v>
      </c>
      <c r="BX437" s="216">
        <v>0</v>
      </c>
      <c r="BY437" s="216">
        <v>0</v>
      </c>
      <c r="BZ437" s="215">
        <f>BV437-BX437</f>
        <v>0</v>
      </c>
      <c r="CA437" s="217">
        <f>BW437-BY437</f>
        <v>0</v>
      </c>
    </row>
    <row r="438" spans="2:79" ht="36.75" customHeight="1">
      <c r="B438" s="218">
        <v>2015</v>
      </c>
      <c r="C438" s="219">
        <v>8320</v>
      </c>
      <c r="D438" s="218">
        <v>2</v>
      </c>
      <c r="E438" s="218">
        <v>5000</v>
      </c>
      <c r="F438" s="218">
        <v>5300</v>
      </c>
      <c r="G438" s="218">
        <v>531</v>
      </c>
      <c r="H438" s="218">
        <v>15</v>
      </c>
      <c r="I438" s="220" t="s">
        <v>169</v>
      </c>
      <c r="J438" s="209">
        <v>2648</v>
      </c>
      <c r="K438" s="209">
        <v>0</v>
      </c>
      <c r="L438" s="210">
        <f>+J438+K438</f>
        <v>2648</v>
      </c>
      <c r="M438" s="209">
        <v>0</v>
      </c>
      <c r="N438" s="209">
        <v>0</v>
      </c>
      <c r="O438" s="210">
        <f>+M438+N438</f>
        <v>0</v>
      </c>
      <c r="P438" s="210">
        <f>+L438+O438</f>
        <v>2648</v>
      </c>
      <c r="Q438" s="245" t="s">
        <v>19</v>
      </c>
      <c r="R438" s="238">
        <v>1</v>
      </c>
      <c r="S438" s="238"/>
      <c r="T438" s="213">
        <v>0</v>
      </c>
      <c r="U438" s="213">
        <v>0</v>
      </c>
      <c r="V438" s="213">
        <v>0</v>
      </c>
      <c r="W438" s="213">
        <v>0</v>
      </c>
      <c r="X438" s="213"/>
      <c r="Y438" s="213"/>
      <c r="Z438" s="213">
        <v>0</v>
      </c>
      <c r="AA438" s="213">
        <v>0</v>
      </c>
      <c r="AB438" s="213">
        <v>0</v>
      </c>
      <c r="AC438" s="213">
        <v>0</v>
      </c>
      <c r="AD438" s="214"/>
      <c r="AE438" s="214"/>
      <c r="AF438" s="209">
        <f>J438+T438-Z438</f>
        <v>2648</v>
      </c>
      <c r="AG438" s="209">
        <f>K438+U438-AA438</f>
        <v>0</v>
      </c>
      <c r="AH438" s="210">
        <f>+AF438+AG438</f>
        <v>2648</v>
      </c>
      <c r="AI438" s="209">
        <f>M438+V438-AB438</f>
        <v>0</v>
      </c>
      <c r="AJ438" s="209">
        <f>N438+W438-AC438</f>
        <v>0</v>
      </c>
      <c r="AK438" s="210">
        <f>+AI438+AJ438</f>
        <v>0</v>
      </c>
      <c r="AL438" s="210">
        <f>+AH438+AK438</f>
        <v>2648</v>
      </c>
      <c r="AM438" s="213">
        <f>[1]C3!G1406</f>
        <v>2644.8</v>
      </c>
      <c r="AN438" s="213">
        <v>0</v>
      </c>
      <c r="AO438" s="210">
        <f>+AM438+AN438</f>
        <v>2644.8</v>
      </c>
      <c r="AP438" s="213">
        <v>0</v>
      </c>
      <c r="AQ438" s="213">
        <v>0</v>
      </c>
      <c r="AR438" s="210">
        <f>+AP438+AQ438</f>
        <v>0</v>
      </c>
      <c r="AS438" s="210">
        <f>+AO438+AR438</f>
        <v>2644.8</v>
      </c>
      <c r="AT438" s="213">
        <f>[1]C3!G1407</f>
        <v>0</v>
      </c>
      <c r="AU438" s="213">
        <v>0</v>
      </c>
      <c r="AV438" s="210">
        <f>+AT438+AU438</f>
        <v>0</v>
      </c>
      <c r="AW438" s="213">
        <v>0</v>
      </c>
      <c r="AX438" s="213">
        <v>0</v>
      </c>
      <c r="AY438" s="210">
        <f>+AW438+AX438</f>
        <v>0</v>
      </c>
      <c r="AZ438" s="210">
        <f>+AV438+AY438</f>
        <v>0</v>
      </c>
      <c r="BA438" s="213">
        <f>[1]C3!G1408</f>
        <v>0</v>
      </c>
      <c r="BB438" s="213">
        <v>0</v>
      </c>
      <c r="BC438" s="210">
        <f>+BA438+BB438</f>
        <v>0</v>
      </c>
      <c r="BD438" s="213">
        <v>0</v>
      </c>
      <c r="BE438" s="213">
        <v>0</v>
      </c>
      <c r="BF438" s="210">
        <f>+BD438+BE438</f>
        <v>0</v>
      </c>
      <c r="BG438" s="210">
        <f>+BC438+BF438</f>
        <v>0</v>
      </c>
      <c r="BH438" s="213">
        <f>[1]C3!G1409</f>
        <v>0</v>
      </c>
      <c r="BI438" s="213">
        <v>0</v>
      </c>
      <c r="BJ438" s="210">
        <f>+BH438+BI438</f>
        <v>0</v>
      </c>
      <c r="BK438" s="213">
        <v>0</v>
      </c>
      <c r="BL438" s="213">
        <v>0</v>
      </c>
      <c r="BM438" s="210">
        <f>+BK438+BL438</f>
        <v>0</v>
      </c>
      <c r="BN438" s="210">
        <f>+BJ438+BM438</f>
        <v>0</v>
      </c>
      <c r="BO438" s="209">
        <f>AF438-AM438-AT438-BA438-BH438</f>
        <v>3.1999999999998181</v>
      </c>
      <c r="BP438" s="209">
        <f>AG438-AN438-AU438-BB438-BI438</f>
        <v>0</v>
      </c>
      <c r="BQ438" s="210">
        <f>+BO438+BP438</f>
        <v>3.1999999999998181</v>
      </c>
      <c r="BR438" s="209">
        <f>AI438-AP438-AW438-BD438-BK438</f>
        <v>0</v>
      </c>
      <c r="BS438" s="209">
        <f>AJ438-AQ438-AX438-BE438-BL438</f>
        <v>0</v>
      </c>
      <c r="BT438" s="210">
        <f>+BR438+BS438</f>
        <v>0</v>
      </c>
      <c r="BU438" s="210">
        <f>+BQ438+BT438</f>
        <v>3.1999999999998181</v>
      </c>
      <c r="BV438" s="215">
        <f>R438+X438-AD438</f>
        <v>1</v>
      </c>
      <c r="BW438" s="215">
        <f>S438+Y438-AE438</f>
        <v>0</v>
      </c>
      <c r="BX438" s="216">
        <f>[1]C3!H1406</f>
        <v>1</v>
      </c>
      <c r="BY438" s="216">
        <v>0</v>
      </c>
      <c r="BZ438" s="215">
        <f>BV438-BX438</f>
        <v>0</v>
      </c>
      <c r="CA438" s="217">
        <f>BW438-BY438</f>
        <v>0</v>
      </c>
    </row>
    <row r="439" spans="2:79" ht="36.75" customHeight="1">
      <c r="B439" s="218">
        <v>2015</v>
      </c>
      <c r="C439" s="219">
        <v>8320</v>
      </c>
      <c r="D439" s="218">
        <v>2</v>
      </c>
      <c r="E439" s="218">
        <v>5000</v>
      </c>
      <c r="F439" s="218">
        <v>5300</v>
      </c>
      <c r="G439" s="218">
        <v>531</v>
      </c>
      <c r="H439" s="218">
        <v>16</v>
      </c>
      <c r="I439" s="220" t="s">
        <v>1958</v>
      </c>
      <c r="J439" s="209">
        <v>94500</v>
      </c>
      <c r="K439" s="209">
        <v>0</v>
      </c>
      <c r="L439" s="210">
        <f>+J439+K439</f>
        <v>94500</v>
      </c>
      <c r="M439" s="209">
        <v>0</v>
      </c>
      <c r="N439" s="209">
        <v>0</v>
      </c>
      <c r="O439" s="210">
        <f>+M439+N439</f>
        <v>0</v>
      </c>
      <c r="P439" s="210">
        <f>+L439+O439</f>
        <v>94500</v>
      </c>
      <c r="Q439" s="245" t="s">
        <v>19</v>
      </c>
      <c r="R439" s="238">
        <v>11</v>
      </c>
      <c r="S439" s="238"/>
      <c r="T439" s="213">
        <v>0</v>
      </c>
      <c r="U439" s="213">
        <v>0</v>
      </c>
      <c r="V439" s="213">
        <v>0</v>
      </c>
      <c r="W439" s="213">
        <v>0</v>
      </c>
      <c r="X439" s="213"/>
      <c r="Y439" s="213"/>
      <c r="Z439" s="213">
        <v>0</v>
      </c>
      <c r="AA439" s="213">
        <v>0</v>
      </c>
      <c r="AB439" s="213">
        <v>0</v>
      </c>
      <c r="AC439" s="213">
        <v>0</v>
      </c>
      <c r="AD439" s="214"/>
      <c r="AE439" s="214"/>
      <c r="AF439" s="209">
        <f>J439+T439-Z439</f>
        <v>94500</v>
      </c>
      <c r="AG439" s="209">
        <f>K439+U439-AA439</f>
        <v>0</v>
      </c>
      <c r="AH439" s="210">
        <f>+AF439+AG439</f>
        <v>94500</v>
      </c>
      <c r="AI439" s="209">
        <f>M439+V439-AB439</f>
        <v>0</v>
      </c>
      <c r="AJ439" s="209">
        <f>N439+W439-AC439</f>
        <v>0</v>
      </c>
      <c r="AK439" s="210">
        <f>+AI439+AJ439</f>
        <v>0</v>
      </c>
      <c r="AL439" s="210">
        <f>+AH439+AK439</f>
        <v>94500</v>
      </c>
      <c r="AM439" s="213">
        <f>[1]C3!G1452</f>
        <v>94493.6</v>
      </c>
      <c r="AN439" s="213">
        <v>0</v>
      </c>
      <c r="AO439" s="210">
        <f>+AM439+AN439</f>
        <v>94493.6</v>
      </c>
      <c r="AP439" s="213">
        <v>0</v>
      </c>
      <c r="AQ439" s="213">
        <v>0</v>
      </c>
      <c r="AR439" s="210">
        <f>+AP439+AQ439</f>
        <v>0</v>
      </c>
      <c r="AS439" s="210">
        <f>+AO439+AR439</f>
        <v>94493.6</v>
      </c>
      <c r="AT439" s="213">
        <f>[1]C3!G1453</f>
        <v>0</v>
      </c>
      <c r="AU439" s="213">
        <v>0</v>
      </c>
      <c r="AV439" s="210">
        <f>+AT439+AU439</f>
        <v>0</v>
      </c>
      <c r="AW439" s="213">
        <v>0</v>
      </c>
      <c r="AX439" s="213">
        <v>0</v>
      </c>
      <c r="AY439" s="210">
        <f>+AW439+AX439</f>
        <v>0</v>
      </c>
      <c r="AZ439" s="210">
        <f>+AV439+AY439</f>
        <v>0</v>
      </c>
      <c r="BA439" s="213">
        <f>[1]C3!G1454</f>
        <v>0</v>
      </c>
      <c r="BB439" s="213">
        <v>0</v>
      </c>
      <c r="BC439" s="210">
        <f>+BA439+BB439</f>
        <v>0</v>
      </c>
      <c r="BD439" s="213">
        <v>0</v>
      </c>
      <c r="BE439" s="213">
        <v>0</v>
      </c>
      <c r="BF439" s="210">
        <f>+BD439+BE439</f>
        <v>0</v>
      </c>
      <c r="BG439" s="210">
        <f>+BC439+BF439</f>
        <v>0</v>
      </c>
      <c r="BH439" s="213">
        <f>[1]C3!G1455</f>
        <v>0</v>
      </c>
      <c r="BI439" s="213">
        <v>0</v>
      </c>
      <c r="BJ439" s="210">
        <f>+BH439+BI439</f>
        <v>0</v>
      </c>
      <c r="BK439" s="213">
        <v>0</v>
      </c>
      <c r="BL439" s="213">
        <v>0</v>
      </c>
      <c r="BM439" s="210">
        <f>+BK439+BL439</f>
        <v>0</v>
      </c>
      <c r="BN439" s="210">
        <f>+BJ439+BM439</f>
        <v>0</v>
      </c>
      <c r="BO439" s="209">
        <f>AF439-AM439-AT439-BA439-BH439</f>
        <v>6.3999999999941792</v>
      </c>
      <c r="BP439" s="209">
        <f>AG439-AN439-AU439-BB439-BI439</f>
        <v>0</v>
      </c>
      <c r="BQ439" s="210">
        <f>+BO439+BP439</f>
        <v>6.3999999999941792</v>
      </c>
      <c r="BR439" s="209">
        <f>AI439-AP439-AW439-BD439-BK439</f>
        <v>0</v>
      </c>
      <c r="BS439" s="209">
        <f>AJ439-AQ439-AX439-BE439-BL439</f>
        <v>0</v>
      </c>
      <c r="BT439" s="210">
        <f>+BR439+BS439</f>
        <v>0</v>
      </c>
      <c r="BU439" s="210">
        <f>+BQ439+BT439</f>
        <v>6.3999999999941792</v>
      </c>
      <c r="BV439" s="215">
        <f>R439+X439-AD439</f>
        <v>11</v>
      </c>
      <c r="BW439" s="215">
        <f>S439+Y439-AE439</f>
        <v>0</v>
      </c>
      <c r="BX439" s="216">
        <f>[1]C3!H1452</f>
        <v>10</v>
      </c>
      <c r="BY439" s="216">
        <v>0</v>
      </c>
      <c r="BZ439" s="215">
        <f>BV439-BX439</f>
        <v>1</v>
      </c>
      <c r="CA439" s="217">
        <f>BW439-BY439</f>
        <v>0</v>
      </c>
    </row>
    <row r="440" spans="2:79" ht="36.75" customHeight="1">
      <c r="B440" s="218">
        <v>2015</v>
      </c>
      <c r="C440" s="219">
        <v>8320</v>
      </c>
      <c r="D440" s="218">
        <v>2</v>
      </c>
      <c r="E440" s="218">
        <v>5000</v>
      </c>
      <c r="F440" s="218">
        <v>5300</v>
      </c>
      <c r="G440" s="218">
        <v>531</v>
      </c>
      <c r="H440" s="218">
        <v>17</v>
      </c>
      <c r="I440" s="220" t="s">
        <v>1957</v>
      </c>
      <c r="J440" s="209">
        <v>70000</v>
      </c>
      <c r="K440" s="209">
        <v>0</v>
      </c>
      <c r="L440" s="210">
        <f>+J440+K440</f>
        <v>70000</v>
      </c>
      <c r="M440" s="209">
        <v>0</v>
      </c>
      <c r="N440" s="209">
        <v>0</v>
      </c>
      <c r="O440" s="210">
        <f>+M440+N440</f>
        <v>0</v>
      </c>
      <c r="P440" s="210">
        <f>+L440+O440</f>
        <v>70000</v>
      </c>
      <c r="Q440" s="245" t="s">
        <v>19</v>
      </c>
      <c r="R440" s="238">
        <v>2</v>
      </c>
      <c r="S440" s="238"/>
      <c r="T440" s="213">
        <v>0</v>
      </c>
      <c r="U440" s="213">
        <v>0</v>
      </c>
      <c r="V440" s="213">
        <v>0</v>
      </c>
      <c r="W440" s="213">
        <v>0</v>
      </c>
      <c r="X440" s="213"/>
      <c r="Y440" s="213"/>
      <c r="Z440" s="213">
        <v>0</v>
      </c>
      <c r="AA440" s="213">
        <v>0</v>
      </c>
      <c r="AB440" s="213">
        <v>0</v>
      </c>
      <c r="AC440" s="213">
        <v>0</v>
      </c>
      <c r="AD440" s="214"/>
      <c r="AE440" s="214"/>
      <c r="AF440" s="209">
        <f>J440+T440-Z440</f>
        <v>70000</v>
      </c>
      <c r="AG440" s="209">
        <f>K440+U440-AA440</f>
        <v>0</v>
      </c>
      <c r="AH440" s="210">
        <f>+AF440+AG440</f>
        <v>70000</v>
      </c>
      <c r="AI440" s="209">
        <f>M440+V440-AB440</f>
        <v>0</v>
      </c>
      <c r="AJ440" s="209">
        <f>N440+W440-AC440</f>
        <v>0</v>
      </c>
      <c r="AK440" s="210">
        <f>+AI440+AJ440</f>
        <v>0</v>
      </c>
      <c r="AL440" s="210">
        <f>+AH440+AK440</f>
        <v>70000</v>
      </c>
      <c r="AM440" s="213">
        <f>[1]C3!G1497</f>
        <v>0</v>
      </c>
      <c r="AN440" s="213">
        <v>0</v>
      </c>
      <c r="AO440" s="210">
        <f>+AM440+AN440</f>
        <v>0</v>
      </c>
      <c r="AP440" s="213">
        <v>0</v>
      </c>
      <c r="AQ440" s="213">
        <v>0</v>
      </c>
      <c r="AR440" s="210">
        <f>+AP440+AQ440</f>
        <v>0</v>
      </c>
      <c r="AS440" s="210">
        <f>+AO440+AR440</f>
        <v>0</v>
      </c>
      <c r="AT440" s="213">
        <f>[1]C3!G1498</f>
        <v>0</v>
      </c>
      <c r="AU440" s="213">
        <v>0</v>
      </c>
      <c r="AV440" s="210">
        <f>+AT440+AU440</f>
        <v>0</v>
      </c>
      <c r="AW440" s="213">
        <v>0</v>
      </c>
      <c r="AX440" s="213">
        <v>0</v>
      </c>
      <c r="AY440" s="210">
        <f>+AW440+AX440</f>
        <v>0</v>
      </c>
      <c r="AZ440" s="210">
        <f>+AV440+AY440</f>
        <v>0</v>
      </c>
      <c r="BA440" s="213">
        <f>[1]C3!G1499</f>
        <v>0</v>
      </c>
      <c r="BB440" s="213">
        <v>0</v>
      </c>
      <c r="BC440" s="210">
        <f>+BA440+BB440</f>
        <v>0</v>
      </c>
      <c r="BD440" s="213">
        <v>0</v>
      </c>
      <c r="BE440" s="213">
        <v>0</v>
      </c>
      <c r="BF440" s="210">
        <f>+BD440+BE440</f>
        <v>0</v>
      </c>
      <c r="BG440" s="210">
        <f>+BC440+BF440</f>
        <v>0</v>
      </c>
      <c r="BH440" s="213">
        <f>[1]C3!G1500</f>
        <v>0</v>
      </c>
      <c r="BI440" s="213">
        <v>0</v>
      </c>
      <c r="BJ440" s="210">
        <f>+BH440+BI440</f>
        <v>0</v>
      </c>
      <c r="BK440" s="213">
        <v>0</v>
      </c>
      <c r="BL440" s="213">
        <v>0</v>
      </c>
      <c r="BM440" s="210">
        <f>+BK440+BL440</f>
        <v>0</v>
      </c>
      <c r="BN440" s="210">
        <f>+BJ440+BM440</f>
        <v>0</v>
      </c>
      <c r="BO440" s="209">
        <f>AF440-AM440-AT440-BA440-BH440</f>
        <v>70000</v>
      </c>
      <c r="BP440" s="209">
        <f>AG440-AN440-AU440-BB440-BI440</f>
        <v>0</v>
      </c>
      <c r="BQ440" s="210">
        <f>+BO440+BP440</f>
        <v>70000</v>
      </c>
      <c r="BR440" s="209">
        <f>AI440-AP440-AW440-BD440-BK440</f>
        <v>0</v>
      </c>
      <c r="BS440" s="209">
        <f>AJ440-AQ440-AX440-BE440-BL440</f>
        <v>0</v>
      </c>
      <c r="BT440" s="210">
        <f>+BR440+BS440</f>
        <v>0</v>
      </c>
      <c r="BU440" s="210">
        <f>+BQ440+BT440</f>
        <v>70000</v>
      </c>
      <c r="BV440" s="215">
        <f>R440+X440-AD440</f>
        <v>2</v>
      </c>
      <c r="BW440" s="215">
        <f>S440+Y440-AE440</f>
        <v>0</v>
      </c>
      <c r="BX440" s="216">
        <f>[1]C3!H1497</f>
        <v>0</v>
      </c>
      <c r="BY440" s="216">
        <v>0</v>
      </c>
      <c r="BZ440" s="215">
        <f>BV440-BX440</f>
        <v>2</v>
      </c>
      <c r="CA440" s="217">
        <f>BW440-BY440</f>
        <v>0</v>
      </c>
    </row>
    <row r="441" spans="2:79" ht="36.75" hidden="1" customHeight="1">
      <c r="B441" s="218">
        <v>2015</v>
      </c>
      <c r="C441" s="219">
        <v>8320</v>
      </c>
      <c r="D441" s="218">
        <v>2</v>
      </c>
      <c r="E441" s="218">
        <v>5000</v>
      </c>
      <c r="F441" s="218">
        <v>5300</v>
      </c>
      <c r="G441" s="218">
        <v>531</v>
      </c>
      <c r="H441" s="218">
        <v>18</v>
      </c>
      <c r="I441" s="220" t="s">
        <v>1102</v>
      </c>
      <c r="J441" s="209">
        <v>0</v>
      </c>
      <c r="K441" s="209">
        <v>0</v>
      </c>
      <c r="L441" s="210">
        <f>+J441+K441</f>
        <v>0</v>
      </c>
      <c r="M441" s="209">
        <v>0</v>
      </c>
      <c r="N441" s="209">
        <v>0</v>
      </c>
      <c r="O441" s="210">
        <f>+M441+N441</f>
        <v>0</v>
      </c>
      <c r="P441" s="210">
        <f>+L441+O441</f>
        <v>0</v>
      </c>
      <c r="Q441" s="245" t="s">
        <v>19</v>
      </c>
      <c r="R441" s="238"/>
      <c r="S441" s="238"/>
      <c r="T441" s="213">
        <v>0</v>
      </c>
      <c r="U441" s="213">
        <v>0</v>
      </c>
      <c r="V441" s="213">
        <v>0</v>
      </c>
      <c r="W441" s="213">
        <v>0</v>
      </c>
      <c r="X441" s="213"/>
      <c r="Y441" s="213"/>
      <c r="Z441" s="213">
        <v>0</v>
      </c>
      <c r="AA441" s="213">
        <v>0</v>
      </c>
      <c r="AB441" s="213">
        <v>0</v>
      </c>
      <c r="AC441" s="213">
        <v>0</v>
      </c>
      <c r="AD441" s="214"/>
      <c r="AE441" s="214"/>
      <c r="AF441" s="209">
        <f>J441+T441-Z441</f>
        <v>0</v>
      </c>
      <c r="AG441" s="209">
        <f>K441+U441-AA441</f>
        <v>0</v>
      </c>
      <c r="AH441" s="210">
        <f>+AF441+AG441</f>
        <v>0</v>
      </c>
      <c r="AI441" s="209">
        <f>M441+V441-AB441</f>
        <v>0</v>
      </c>
      <c r="AJ441" s="209">
        <f>N441+W441-AC441</f>
        <v>0</v>
      </c>
      <c r="AK441" s="210">
        <f>+AI441+AJ441</f>
        <v>0</v>
      </c>
      <c r="AL441" s="210">
        <f>+AH441+AK441</f>
        <v>0</v>
      </c>
      <c r="AM441" s="213">
        <v>0</v>
      </c>
      <c r="AN441" s="213">
        <v>0</v>
      </c>
      <c r="AO441" s="210">
        <f>+AM441+AN441</f>
        <v>0</v>
      </c>
      <c r="AP441" s="213">
        <v>0</v>
      </c>
      <c r="AQ441" s="213">
        <v>0</v>
      </c>
      <c r="AR441" s="210">
        <f>+AP441+AQ441</f>
        <v>0</v>
      </c>
      <c r="AS441" s="210">
        <f>+AO441+AR441</f>
        <v>0</v>
      </c>
      <c r="AT441" s="213">
        <v>0</v>
      </c>
      <c r="AU441" s="213">
        <v>0</v>
      </c>
      <c r="AV441" s="210">
        <f>+AT441+AU441</f>
        <v>0</v>
      </c>
      <c r="AW441" s="213">
        <v>0</v>
      </c>
      <c r="AX441" s="213">
        <v>0</v>
      </c>
      <c r="AY441" s="210">
        <f>+AW441+AX441</f>
        <v>0</v>
      </c>
      <c r="AZ441" s="210">
        <f>+AV441+AY441</f>
        <v>0</v>
      </c>
      <c r="BA441" s="213">
        <v>0</v>
      </c>
      <c r="BB441" s="213">
        <v>0</v>
      </c>
      <c r="BC441" s="210">
        <f>+BA441+BB441</f>
        <v>0</v>
      </c>
      <c r="BD441" s="213">
        <v>0</v>
      </c>
      <c r="BE441" s="213">
        <v>0</v>
      </c>
      <c r="BF441" s="210">
        <f>+BD441+BE441</f>
        <v>0</v>
      </c>
      <c r="BG441" s="210">
        <f>+BC441+BF441</f>
        <v>0</v>
      </c>
      <c r="BH441" s="213">
        <v>0</v>
      </c>
      <c r="BI441" s="213">
        <v>0</v>
      </c>
      <c r="BJ441" s="210">
        <f>+BH441+BI441</f>
        <v>0</v>
      </c>
      <c r="BK441" s="213">
        <v>0</v>
      </c>
      <c r="BL441" s="213">
        <v>0</v>
      </c>
      <c r="BM441" s="210">
        <f>+BK441+BL441</f>
        <v>0</v>
      </c>
      <c r="BN441" s="210">
        <f>+BJ441+BM441</f>
        <v>0</v>
      </c>
      <c r="BO441" s="209">
        <f>AF441-AM441-AT441-BA441-BH441</f>
        <v>0</v>
      </c>
      <c r="BP441" s="209">
        <f>AG441-AN441-AU441-BB441-BI441</f>
        <v>0</v>
      </c>
      <c r="BQ441" s="210">
        <f>+BO441+BP441</f>
        <v>0</v>
      </c>
      <c r="BR441" s="209">
        <f>AI441-AP441-AW441-BD441-BK441</f>
        <v>0</v>
      </c>
      <c r="BS441" s="209">
        <f>AJ441-AQ441-AX441-BE441-BL441</f>
        <v>0</v>
      </c>
      <c r="BT441" s="210">
        <f>+BR441+BS441</f>
        <v>0</v>
      </c>
      <c r="BU441" s="210">
        <f>+BQ441+BT441</f>
        <v>0</v>
      </c>
      <c r="BV441" s="215">
        <f>R441+X441-AD441</f>
        <v>0</v>
      </c>
      <c r="BW441" s="215">
        <f>S441+Y441-AE441</f>
        <v>0</v>
      </c>
      <c r="BX441" s="216">
        <v>0</v>
      </c>
      <c r="BY441" s="216">
        <v>0</v>
      </c>
      <c r="BZ441" s="215">
        <f>BV441-BX441</f>
        <v>0</v>
      </c>
      <c r="CA441" s="217">
        <f>BW441-BY441</f>
        <v>0</v>
      </c>
    </row>
    <row r="442" spans="2:79" ht="36.75" hidden="1" customHeight="1">
      <c r="B442" s="218">
        <v>2015</v>
      </c>
      <c r="C442" s="219">
        <v>8320</v>
      </c>
      <c r="D442" s="218">
        <v>2</v>
      </c>
      <c r="E442" s="218">
        <v>5000</v>
      </c>
      <c r="F442" s="218">
        <v>5300</v>
      </c>
      <c r="G442" s="218">
        <v>531</v>
      </c>
      <c r="H442" s="218">
        <v>19</v>
      </c>
      <c r="I442" s="220" t="s">
        <v>1956</v>
      </c>
      <c r="J442" s="209">
        <v>0</v>
      </c>
      <c r="K442" s="209">
        <v>0</v>
      </c>
      <c r="L442" s="210">
        <f>+J442+K442</f>
        <v>0</v>
      </c>
      <c r="M442" s="209">
        <v>0</v>
      </c>
      <c r="N442" s="209">
        <v>0</v>
      </c>
      <c r="O442" s="210">
        <f>+M442+N442</f>
        <v>0</v>
      </c>
      <c r="P442" s="210">
        <f>+L442+O442</f>
        <v>0</v>
      </c>
      <c r="Q442" s="245" t="s">
        <v>19</v>
      </c>
      <c r="R442" s="238"/>
      <c r="S442" s="238"/>
      <c r="T442" s="213">
        <v>0</v>
      </c>
      <c r="U442" s="213">
        <v>0</v>
      </c>
      <c r="V442" s="213">
        <v>0</v>
      </c>
      <c r="W442" s="213">
        <v>0</v>
      </c>
      <c r="X442" s="213"/>
      <c r="Y442" s="213"/>
      <c r="Z442" s="213">
        <v>0</v>
      </c>
      <c r="AA442" s="213">
        <v>0</v>
      </c>
      <c r="AB442" s="213">
        <v>0</v>
      </c>
      <c r="AC442" s="213">
        <v>0</v>
      </c>
      <c r="AD442" s="214"/>
      <c r="AE442" s="214"/>
      <c r="AF442" s="209">
        <f>J442+T442-Z442</f>
        <v>0</v>
      </c>
      <c r="AG442" s="209">
        <f>K442+U442-AA442</f>
        <v>0</v>
      </c>
      <c r="AH442" s="210">
        <f>+AF442+AG442</f>
        <v>0</v>
      </c>
      <c r="AI442" s="209">
        <f>M442+V442-AB442</f>
        <v>0</v>
      </c>
      <c r="AJ442" s="209">
        <f>N442+W442-AC442</f>
        <v>0</v>
      </c>
      <c r="AK442" s="210">
        <f>+AI442+AJ442</f>
        <v>0</v>
      </c>
      <c r="AL442" s="210">
        <f>+AH442+AK442</f>
        <v>0</v>
      </c>
      <c r="AM442" s="213">
        <v>0</v>
      </c>
      <c r="AN442" s="213">
        <v>0</v>
      </c>
      <c r="AO442" s="210">
        <f>+AM442+AN442</f>
        <v>0</v>
      </c>
      <c r="AP442" s="213">
        <v>0</v>
      </c>
      <c r="AQ442" s="213">
        <v>0</v>
      </c>
      <c r="AR442" s="210">
        <f>+AP442+AQ442</f>
        <v>0</v>
      </c>
      <c r="AS442" s="210">
        <f>+AO442+AR442</f>
        <v>0</v>
      </c>
      <c r="AT442" s="213">
        <v>0</v>
      </c>
      <c r="AU442" s="213">
        <v>0</v>
      </c>
      <c r="AV442" s="210">
        <f>+AT442+AU442</f>
        <v>0</v>
      </c>
      <c r="AW442" s="213">
        <v>0</v>
      </c>
      <c r="AX442" s="213">
        <v>0</v>
      </c>
      <c r="AY442" s="210">
        <f>+AW442+AX442</f>
        <v>0</v>
      </c>
      <c r="AZ442" s="210">
        <f>+AV442+AY442</f>
        <v>0</v>
      </c>
      <c r="BA442" s="213">
        <v>0</v>
      </c>
      <c r="BB442" s="213">
        <v>0</v>
      </c>
      <c r="BC442" s="210">
        <f>+BA442+BB442</f>
        <v>0</v>
      </c>
      <c r="BD442" s="213">
        <v>0</v>
      </c>
      <c r="BE442" s="213">
        <v>0</v>
      </c>
      <c r="BF442" s="210">
        <f>+BD442+BE442</f>
        <v>0</v>
      </c>
      <c r="BG442" s="210">
        <f>+BC442+BF442</f>
        <v>0</v>
      </c>
      <c r="BH442" s="213">
        <v>0</v>
      </c>
      <c r="BI442" s="213">
        <v>0</v>
      </c>
      <c r="BJ442" s="210">
        <f>+BH442+BI442</f>
        <v>0</v>
      </c>
      <c r="BK442" s="213">
        <v>0</v>
      </c>
      <c r="BL442" s="213">
        <v>0</v>
      </c>
      <c r="BM442" s="210">
        <f>+BK442+BL442</f>
        <v>0</v>
      </c>
      <c r="BN442" s="210">
        <f>+BJ442+BM442</f>
        <v>0</v>
      </c>
      <c r="BO442" s="209">
        <f>AF442-AM442-AT442-BA442-BH442</f>
        <v>0</v>
      </c>
      <c r="BP442" s="209">
        <f>AG442-AN442-AU442-BB442-BI442</f>
        <v>0</v>
      </c>
      <c r="BQ442" s="210">
        <f>+BO442+BP442</f>
        <v>0</v>
      </c>
      <c r="BR442" s="209">
        <f>AI442-AP442-AW442-BD442-BK442</f>
        <v>0</v>
      </c>
      <c r="BS442" s="209">
        <f>AJ442-AQ442-AX442-BE442-BL442</f>
        <v>0</v>
      </c>
      <c r="BT442" s="210">
        <f>+BR442+BS442</f>
        <v>0</v>
      </c>
      <c r="BU442" s="210">
        <f>+BQ442+BT442</f>
        <v>0</v>
      </c>
      <c r="BV442" s="215">
        <f>R442+X442-AD442</f>
        <v>0</v>
      </c>
      <c r="BW442" s="215">
        <f>S442+Y442-AE442</f>
        <v>0</v>
      </c>
      <c r="BX442" s="216">
        <v>0</v>
      </c>
      <c r="BY442" s="216">
        <v>0</v>
      </c>
      <c r="BZ442" s="215">
        <f>BV442-BX442</f>
        <v>0</v>
      </c>
      <c r="CA442" s="217">
        <f>BW442-BY442</f>
        <v>0</v>
      </c>
    </row>
    <row r="443" spans="2:79" ht="36.75" hidden="1" customHeight="1">
      <c r="B443" s="218">
        <v>2015</v>
      </c>
      <c r="C443" s="219">
        <v>8320</v>
      </c>
      <c r="D443" s="218">
        <v>2</v>
      </c>
      <c r="E443" s="218">
        <v>5000</v>
      </c>
      <c r="F443" s="218">
        <v>5300</v>
      </c>
      <c r="G443" s="218">
        <v>531</v>
      </c>
      <c r="H443" s="218">
        <v>20</v>
      </c>
      <c r="I443" s="220" t="s">
        <v>479</v>
      </c>
      <c r="J443" s="209">
        <v>0</v>
      </c>
      <c r="K443" s="209">
        <v>0</v>
      </c>
      <c r="L443" s="210">
        <f>+J443+K443</f>
        <v>0</v>
      </c>
      <c r="M443" s="209">
        <v>0</v>
      </c>
      <c r="N443" s="209">
        <v>0</v>
      </c>
      <c r="O443" s="210">
        <f>+M443+N443</f>
        <v>0</v>
      </c>
      <c r="P443" s="210">
        <f>+L443+O443</f>
        <v>0</v>
      </c>
      <c r="Q443" s="245" t="s">
        <v>19</v>
      </c>
      <c r="R443" s="238"/>
      <c r="S443" s="238"/>
      <c r="T443" s="213">
        <v>0</v>
      </c>
      <c r="U443" s="213">
        <v>0</v>
      </c>
      <c r="V443" s="213">
        <v>0</v>
      </c>
      <c r="W443" s="213">
        <v>0</v>
      </c>
      <c r="X443" s="213"/>
      <c r="Y443" s="213"/>
      <c r="Z443" s="213">
        <v>0</v>
      </c>
      <c r="AA443" s="213">
        <v>0</v>
      </c>
      <c r="AB443" s="213">
        <v>0</v>
      </c>
      <c r="AC443" s="213">
        <v>0</v>
      </c>
      <c r="AD443" s="214"/>
      <c r="AE443" s="214"/>
      <c r="AF443" s="209">
        <f>J443+T443-Z443</f>
        <v>0</v>
      </c>
      <c r="AG443" s="209">
        <f>K443+U443-AA443</f>
        <v>0</v>
      </c>
      <c r="AH443" s="210">
        <f>+AF443+AG443</f>
        <v>0</v>
      </c>
      <c r="AI443" s="209">
        <f>M443+V443-AB443</f>
        <v>0</v>
      </c>
      <c r="AJ443" s="209">
        <f>N443+W443-AC443</f>
        <v>0</v>
      </c>
      <c r="AK443" s="210">
        <f>+AI443+AJ443</f>
        <v>0</v>
      </c>
      <c r="AL443" s="210">
        <f>+AH443+AK443</f>
        <v>0</v>
      </c>
      <c r="AM443" s="213">
        <v>0</v>
      </c>
      <c r="AN443" s="213">
        <v>0</v>
      </c>
      <c r="AO443" s="210">
        <f>+AM443+AN443</f>
        <v>0</v>
      </c>
      <c r="AP443" s="213">
        <v>0</v>
      </c>
      <c r="AQ443" s="213">
        <v>0</v>
      </c>
      <c r="AR443" s="210">
        <f>+AP443+AQ443</f>
        <v>0</v>
      </c>
      <c r="AS443" s="210">
        <f>+AO443+AR443</f>
        <v>0</v>
      </c>
      <c r="AT443" s="213">
        <v>0</v>
      </c>
      <c r="AU443" s="213">
        <v>0</v>
      </c>
      <c r="AV443" s="210">
        <f>+AT443+AU443</f>
        <v>0</v>
      </c>
      <c r="AW443" s="213">
        <v>0</v>
      </c>
      <c r="AX443" s="213">
        <v>0</v>
      </c>
      <c r="AY443" s="210">
        <f>+AW443+AX443</f>
        <v>0</v>
      </c>
      <c r="AZ443" s="210">
        <f>+AV443+AY443</f>
        <v>0</v>
      </c>
      <c r="BA443" s="213">
        <v>0</v>
      </c>
      <c r="BB443" s="213">
        <v>0</v>
      </c>
      <c r="BC443" s="210">
        <f>+BA443+BB443</f>
        <v>0</v>
      </c>
      <c r="BD443" s="213">
        <v>0</v>
      </c>
      <c r="BE443" s="213">
        <v>0</v>
      </c>
      <c r="BF443" s="210">
        <f>+BD443+BE443</f>
        <v>0</v>
      </c>
      <c r="BG443" s="210">
        <f>+BC443+BF443</f>
        <v>0</v>
      </c>
      <c r="BH443" s="213">
        <v>0</v>
      </c>
      <c r="BI443" s="213">
        <v>0</v>
      </c>
      <c r="BJ443" s="210">
        <f>+BH443+BI443</f>
        <v>0</v>
      </c>
      <c r="BK443" s="213">
        <v>0</v>
      </c>
      <c r="BL443" s="213">
        <v>0</v>
      </c>
      <c r="BM443" s="210">
        <f>+BK443+BL443</f>
        <v>0</v>
      </c>
      <c r="BN443" s="210">
        <f>+BJ443+BM443</f>
        <v>0</v>
      </c>
      <c r="BO443" s="209">
        <f>AF443-AM443-AT443-BA443-BH443</f>
        <v>0</v>
      </c>
      <c r="BP443" s="209">
        <f>AG443-AN443-AU443-BB443-BI443</f>
        <v>0</v>
      </c>
      <c r="BQ443" s="210">
        <f>+BO443+BP443</f>
        <v>0</v>
      </c>
      <c r="BR443" s="209">
        <f>AI443-AP443-AW443-BD443-BK443</f>
        <v>0</v>
      </c>
      <c r="BS443" s="209">
        <f>AJ443-AQ443-AX443-BE443-BL443</f>
        <v>0</v>
      </c>
      <c r="BT443" s="210">
        <f>+BR443+BS443</f>
        <v>0</v>
      </c>
      <c r="BU443" s="210">
        <f>+BQ443+BT443</f>
        <v>0</v>
      </c>
      <c r="BV443" s="215">
        <f>R443+X443-AD443</f>
        <v>0</v>
      </c>
      <c r="BW443" s="215">
        <f>S443+Y443-AE443</f>
        <v>0</v>
      </c>
      <c r="BX443" s="216">
        <v>0</v>
      </c>
      <c r="BY443" s="216">
        <v>0</v>
      </c>
      <c r="BZ443" s="215">
        <f>BV443-BX443</f>
        <v>0</v>
      </c>
      <c r="CA443" s="217">
        <f>BW443-BY443</f>
        <v>0</v>
      </c>
    </row>
    <row r="444" spans="2:79" ht="36.75" hidden="1" customHeight="1">
      <c r="B444" s="218">
        <v>2015</v>
      </c>
      <c r="C444" s="219">
        <v>8320</v>
      </c>
      <c r="D444" s="218">
        <v>2</v>
      </c>
      <c r="E444" s="218">
        <v>5000</v>
      </c>
      <c r="F444" s="218">
        <v>5300</v>
      </c>
      <c r="G444" s="218">
        <v>531</v>
      </c>
      <c r="H444" s="218">
        <v>21</v>
      </c>
      <c r="I444" s="220" t="s">
        <v>1955</v>
      </c>
      <c r="J444" s="209">
        <v>0</v>
      </c>
      <c r="K444" s="209">
        <v>0</v>
      </c>
      <c r="L444" s="210">
        <f>+J444+K444</f>
        <v>0</v>
      </c>
      <c r="M444" s="209">
        <v>0</v>
      </c>
      <c r="N444" s="209">
        <v>0</v>
      </c>
      <c r="O444" s="210">
        <f>+M444+N444</f>
        <v>0</v>
      </c>
      <c r="P444" s="210">
        <f>+L444+O444</f>
        <v>0</v>
      </c>
      <c r="Q444" s="245" t="s">
        <v>19</v>
      </c>
      <c r="R444" s="238"/>
      <c r="S444" s="238"/>
      <c r="T444" s="213">
        <v>0</v>
      </c>
      <c r="U444" s="213">
        <v>0</v>
      </c>
      <c r="V444" s="213">
        <v>0</v>
      </c>
      <c r="W444" s="213">
        <v>0</v>
      </c>
      <c r="X444" s="213"/>
      <c r="Y444" s="213"/>
      <c r="Z444" s="213">
        <v>0</v>
      </c>
      <c r="AA444" s="213">
        <v>0</v>
      </c>
      <c r="AB444" s="213">
        <v>0</v>
      </c>
      <c r="AC444" s="213">
        <v>0</v>
      </c>
      <c r="AD444" s="214"/>
      <c r="AE444" s="214"/>
      <c r="AF444" s="209">
        <f>J444+T444-Z444</f>
        <v>0</v>
      </c>
      <c r="AG444" s="209">
        <f>K444+U444-AA444</f>
        <v>0</v>
      </c>
      <c r="AH444" s="210">
        <f>+AF444+AG444</f>
        <v>0</v>
      </c>
      <c r="AI444" s="209">
        <f>M444+V444-AB444</f>
        <v>0</v>
      </c>
      <c r="AJ444" s="209">
        <f>N444+W444-AC444</f>
        <v>0</v>
      </c>
      <c r="AK444" s="210">
        <f>+AI444+AJ444</f>
        <v>0</v>
      </c>
      <c r="AL444" s="210">
        <f>+AH444+AK444</f>
        <v>0</v>
      </c>
      <c r="AM444" s="213">
        <v>0</v>
      </c>
      <c r="AN444" s="213">
        <v>0</v>
      </c>
      <c r="AO444" s="210">
        <f>+AM444+AN444</f>
        <v>0</v>
      </c>
      <c r="AP444" s="213">
        <v>0</v>
      </c>
      <c r="AQ444" s="213">
        <v>0</v>
      </c>
      <c r="AR444" s="210">
        <f>+AP444+AQ444</f>
        <v>0</v>
      </c>
      <c r="AS444" s="210">
        <f>+AO444+AR444</f>
        <v>0</v>
      </c>
      <c r="AT444" s="213">
        <v>0</v>
      </c>
      <c r="AU444" s="213">
        <v>0</v>
      </c>
      <c r="AV444" s="210">
        <f>+AT444+AU444</f>
        <v>0</v>
      </c>
      <c r="AW444" s="213">
        <v>0</v>
      </c>
      <c r="AX444" s="213">
        <v>0</v>
      </c>
      <c r="AY444" s="210">
        <f>+AW444+AX444</f>
        <v>0</v>
      </c>
      <c r="AZ444" s="210">
        <f>+AV444+AY444</f>
        <v>0</v>
      </c>
      <c r="BA444" s="213">
        <v>0</v>
      </c>
      <c r="BB444" s="213">
        <v>0</v>
      </c>
      <c r="BC444" s="210">
        <f>+BA444+BB444</f>
        <v>0</v>
      </c>
      <c r="BD444" s="213">
        <v>0</v>
      </c>
      <c r="BE444" s="213">
        <v>0</v>
      </c>
      <c r="BF444" s="210">
        <f>+BD444+BE444</f>
        <v>0</v>
      </c>
      <c r="BG444" s="210">
        <f>+BC444+BF444</f>
        <v>0</v>
      </c>
      <c r="BH444" s="213">
        <v>0</v>
      </c>
      <c r="BI444" s="213">
        <v>0</v>
      </c>
      <c r="BJ444" s="210">
        <f>+BH444+BI444</f>
        <v>0</v>
      </c>
      <c r="BK444" s="213">
        <v>0</v>
      </c>
      <c r="BL444" s="213">
        <v>0</v>
      </c>
      <c r="BM444" s="210">
        <f>+BK444+BL444</f>
        <v>0</v>
      </c>
      <c r="BN444" s="210">
        <f>+BJ444+BM444</f>
        <v>0</v>
      </c>
      <c r="BO444" s="209">
        <f>AF444-AM444-AT444-BA444-BH444</f>
        <v>0</v>
      </c>
      <c r="BP444" s="209">
        <f>AG444-AN444-AU444-BB444-BI444</f>
        <v>0</v>
      </c>
      <c r="BQ444" s="210">
        <f>+BO444+BP444</f>
        <v>0</v>
      </c>
      <c r="BR444" s="209">
        <f>AI444-AP444-AW444-BD444-BK444</f>
        <v>0</v>
      </c>
      <c r="BS444" s="209">
        <f>AJ444-AQ444-AX444-BE444-BL444</f>
        <v>0</v>
      </c>
      <c r="BT444" s="210">
        <f>+BR444+BS444</f>
        <v>0</v>
      </c>
      <c r="BU444" s="210">
        <f>+BQ444+BT444</f>
        <v>0</v>
      </c>
      <c r="BV444" s="215">
        <f>R444+X444-AD444</f>
        <v>0</v>
      </c>
      <c r="BW444" s="215">
        <f>S444+Y444-AE444</f>
        <v>0</v>
      </c>
      <c r="BX444" s="216">
        <v>0</v>
      </c>
      <c r="BY444" s="216">
        <v>0</v>
      </c>
      <c r="BZ444" s="215">
        <f>BV444-BX444</f>
        <v>0</v>
      </c>
      <c r="CA444" s="217">
        <f>BW444-BY444</f>
        <v>0</v>
      </c>
    </row>
    <row r="445" spans="2:79" ht="36.75" hidden="1" customHeight="1">
      <c r="B445" s="218">
        <v>2015</v>
      </c>
      <c r="C445" s="219">
        <v>8320</v>
      </c>
      <c r="D445" s="218">
        <v>2</v>
      </c>
      <c r="E445" s="218">
        <v>5000</v>
      </c>
      <c r="F445" s="218">
        <v>5300</v>
      </c>
      <c r="G445" s="218">
        <v>531</v>
      </c>
      <c r="H445" s="218">
        <v>22</v>
      </c>
      <c r="I445" s="220" t="s">
        <v>1954</v>
      </c>
      <c r="J445" s="209">
        <v>0</v>
      </c>
      <c r="K445" s="209">
        <v>0</v>
      </c>
      <c r="L445" s="210">
        <f>+J445+K445</f>
        <v>0</v>
      </c>
      <c r="M445" s="209">
        <v>0</v>
      </c>
      <c r="N445" s="209">
        <v>0</v>
      </c>
      <c r="O445" s="210">
        <f>+M445+N445</f>
        <v>0</v>
      </c>
      <c r="P445" s="210">
        <f>+L445+O445</f>
        <v>0</v>
      </c>
      <c r="Q445" s="245" t="s">
        <v>19</v>
      </c>
      <c r="R445" s="238"/>
      <c r="S445" s="238"/>
      <c r="T445" s="213">
        <v>0</v>
      </c>
      <c r="U445" s="213">
        <v>0</v>
      </c>
      <c r="V445" s="213">
        <v>0</v>
      </c>
      <c r="W445" s="213">
        <v>0</v>
      </c>
      <c r="X445" s="213"/>
      <c r="Y445" s="213"/>
      <c r="Z445" s="213">
        <v>0</v>
      </c>
      <c r="AA445" s="213">
        <v>0</v>
      </c>
      <c r="AB445" s="213">
        <v>0</v>
      </c>
      <c r="AC445" s="213">
        <v>0</v>
      </c>
      <c r="AD445" s="214"/>
      <c r="AE445" s="214"/>
      <c r="AF445" s="209">
        <f>J445+T445-Z445</f>
        <v>0</v>
      </c>
      <c r="AG445" s="209">
        <f>K445+U445-AA445</f>
        <v>0</v>
      </c>
      <c r="AH445" s="210">
        <f>+AF445+AG445</f>
        <v>0</v>
      </c>
      <c r="AI445" s="209">
        <f>M445+V445-AB445</f>
        <v>0</v>
      </c>
      <c r="AJ445" s="209">
        <f>N445+W445-AC445</f>
        <v>0</v>
      </c>
      <c r="AK445" s="210">
        <f>+AI445+AJ445</f>
        <v>0</v>
      </c>
      <c r="AL445" s="210">
        <f>+AH445+AK445</f>
        <v>0</v>
      </c>
      <c r="AM445" s="213">
        <v>0</v>
      </c>
      <c r="AN445" s="213">
        <v>0</v>
      </c>
      <c r="AO445" s="210">
        <f>+AM445+AN445</f>
        <v>0</v>
      </c>
      <c r="AP445" s="213">
        <v>0</v>
      </c>
      <c r="AQ445" s="213">
        <v>0</v>
      </c>
      <c r="AR445" s="210">
        <f>+AP445+AQ445</f>
        <v>0</v>
      </c>
      <c r="AS445" s="210">
        <f>+AO445+AR445</f>
        <v>0</v>
      </c>
      <c r="AT445" s="213">
        <v>0</v>
      </c>
      <c r="AU445" s="213">
        <v>0</v>
      </c>
      <c r="AV445" s="210">
        <f>+AT445+AU445</f>
        <v>0</v>
      </c>
      <c r="AW445" s="213">
        <v>0</v>
      </c>
      <c r="AX445" s="213">
        <v>0</v>
      </c>
      <c r="AY445" s="210">
        <f>+AW445+AX445</f>
        <v>0</v>
      </c>
      <c r="AZ445" s="210">
        <f>+AV445+AY445</f>
        <v>0</v>
      </c>
      <c r="BA445" s="213">
        <v>0</v>
      </c>
      <c r="BB445" s="213">
        <v>0</v>
      </c>
      <c r="BC445" s="210">
        <f>+BA445+BB445</f>
        <v>0</v>
      </c>
      <c r="BD445" s="213">
        <v>0</v>
      </c>
      <c r="BE445" s="213">
        <v>0</v>
      </c>
      <c r="BF445" s="210">
        <f>+BD445+BE445</f>
        <v>0</v>
      </c>
      <c r="BG445" s="210">
        <f>+BC445+BF445</f>
        <v>0</v>
      </c>
      <c r="BH445" s="213">
        <v>0</v>
      </c>
      <c r="BI445" s="213">
        <v>0</v>
      </c>
      <c r="BJ445" s="210">
        <f>+BH445+BI445</f>
        <v>0</v>
      </c>
      <c r="BK445" s="213">
        <v>0</v>
      </c>
      <c r="BL445" s="213">
        <v>0</v>
      </c>
      <c r="BM445" s="210">
        <f>+BK445+BL445</f>
        <v>0</v>
      </c>
      <c r="BN445" s="210">
        <f>+BJ445+BM445</f>
        <v>0</v>
      </c>
      <c r="BO445" s="209">
        <f>AF445-AM445-AT445-BA445-BH445</f>
        <v>0</v>
      </c>
      <c r="BP445" s="209">
        <f>AG445-AN445-AU445-BB445-BI445</f>
        <v>0</v>
      </c>
      <c r="BQ445" s="210">
        <f>+BO445+BP445</f>
        <v>0</v>
      </c>
      <c r="BR445" s="209">
        <f>AI445-AP445-AW445-BD445-BK445</f>
        <v>0</v>
      </c>
      <c r="BS445" s="209">
        <f>AJ445-AQ445-AX445-BE445-BL445</f>
        <v>0</v>
      </c>
      <c r="BT445" s="210">
        <f>+BR445+BS445</f>
        <v>0</v>
      </c>
      <c r="BU445" s="210">
        <f>+BQ445+BT445</f>
        <v>0</v>
      </c>
      <c r="BV445" s="215">
        <f>R445+X445-AD445</f>
        <v>0</v>
      </c>
      <c r="BW445" s="215">
        <f>S445+Y445-AE445</f>
        <v>0</v>
      </c>
      <c r="BX445" s="216">
        <v>0</v>
      </c>
      <c r="BY445" s="216">
        <v>0</v>
      </c>
      <c r="BZ445" s="215">
        <f>BV445-BX445</f>
        <v>0</v>
      </c>
      <c r="CA445" s="217">
        <f>BW445-BY445</f>
        <v>0</v>
      </c>
    </row>
    <row r="446" spans="2:79" ht="36.75" hidden="1" customHeight="1">
      <c r="B446" s="218">
        <v>2015</v>
      </c>
      <c r="C446" s="219">
        <v>8320</v>
      </c>
      <c r="D446" s="218">
        <v>2</v>
      </c>
      <c r="E446" s="218">
        <v>5000</v>
      </c>
      <c r="F446" s="218">
        <v>5300</v>
      </c>
      <c r="G446" s="218">
        <v>531</v>
      </c>
      <c r="H446" s="218">
        <v>23</v>
      </c>
      <c r="I446" s="220" t="s">
        <v>1953</v>
      </c>
      <c r="J446" s="209">
        <v>0</v>
      </c>
      <c r="K446" s="209">
        <v>0</v>
      </c>
      <c r="L446" s="210">
        <f>+J446+K446</f>
        <v>0</v>
      </c>
      <c r="M446" s="209">
        <v>0</v>
      </c>
      <c r="N446" s="209">
        <v>0</v>
      </c>
      <c r="O446" s="210">
        <f>+M446+N446</f>
        <v>0</v>
      </c>
      <c r="P446" s="210">
        <f>+L446+O446</f>
        <v>0</v>
      </c>
      <c r="Q446" s="245" t="s">
        <v>19</v>
      </c>
      <c r="R446" s="238"/>
      <c r="S446" s="238"/>
      <c r="T446" s="213">
        <v>0</v>
      </c>
      <c r="U446" s="213">
        <v>0</v>
      </c>
      <c r="V446" s="213">
        <v>0</v>
      </c>
      <c r="W446" s="213">
        <v>0</v>
      </c>
      <c r="X446" s="213"/>
      <c r="Y446" s="213"/>
      <c r="Z446" s="213">
        <v>0</v>
      </c>
      <c r="AA446" s="213">
        <v>0</v>
      </c>
      <c r="AB446" s="213">
        <v>0</v>
      </c>
      <c r="AC446" s="213">
        <v>0</v>
      </c>
      <c r="AD446" s="214"/>
      <c r="AE446" s="214"/>
      <c r="AF446" s="209">
        <f>J446+T446-Z446</f>
        <v>0</v>
      </c>
      <c r="AG446" s="209">
        <f>K446+U446-AA446</f>
        <v>0</v>
      </c>
      <c r="AH446" s="210">
        <f>+AF446+AG446</f>
        <v>0</v>
      </c>
      <c r="AI446" s="209">
        <f>M446+V446-AB446</f>
        <v>0</v>
      </c>
      <c r="AJ446" s="209">
        <f>N446+W446-AC446</f>
        <v>0</v>
      </c>
      <c r="AK446" s="210">
        <f>+AI446+AJ446</f>
        <v>0</v>
      </c>
      <c r="AL446" s="210">
        <f>+AH446+AK446</f>
        <v>0</v>
      </c>
      <c r="AM446" s="213">
        <v>0</v>
      </c>
      <c r="AN446" s="213">
        <v>0</v>
      </c>
      <c r="AO446" s="210">
        <f>+AM446+AN446</f>
        <v>0</v>
      </c>
      <c r="AP446" s="213">
        <v>0</v>
      </c>
      <c r="AQ446" s="213">
        <v>0</v>
      </c>
      <c r="AR446" s="210">
        <f>+AP446+AQ446</f>
        <v>0</v>
      </c>
      <c r="AS446" s="210">
        <f>+AO446+AR446</f>
        <v>0</v>
      </c>
      <c r="AT446" s="213">
        <v>0</v>
      </c>
      <c r="AU446" s="213">
        <v>0</v>
      </c>
      <c r="AV446" s="210">
        <f>+AT446+AU446</f>
        <v>0</v>
      </c>
      <c r="AW446" s="213">
        <v>0</v>
      </c>
      <c r="AX446" s="213">
        <v>0</v>
      </c>
      <c r="AY446" s="210">
        <f>+AW446+AX446</f>
        <v>0</v>
      </c>
      <c r="AZ446" s="210">
        <f>+AV446+AY446</f>
        <v>0</v>
      </c>
      <c r="BA446" s="213">
        <v>0</v>
      </c>
      <c r="BB446" s="213">
        <v>0</v>
      </c>
      <c r="BC446" s="210">
        <f>+BA446+BB446</f>
        <v>0</v>
      </c>
      <c r="BD446" s="213">
        <v>0</v>
      </c>
      <c r="BE446" s="213">
        <v>0</v>
      </c>
      <c r="BF446" s="210">
        <f>+BD446+BE446</f>
        <v>0</v>
      </c>
      <c r="BG446" s="210">
        <f>+BC446+BF446</f>
        <v>0</v>
      </c>
      <c r="BH446" s="213">
        <v>0</v>
      </c>
      <c r="BI446" s="213">
        <v>0</v>
      </c>
      <c r="BJ446" s="210">
        <f>+BH446+BI446</f>
        <v>0</v>
      </c>
      <c r="BK446" s="213">
        <v>0</v>
      </c>
      <c r="BL446" s="213">
        <v>0</v>
      </c>
      <c r="BM446" s="210">
        <f>+BK446+BL446</f>
        <v>0</v>
      </c>
      <c r="BN446" s="210">
        <f>+BJ446+BM446</f>
        <v>0</v>
      </c>
      <c r="BO446" s="209">
        <f>AF446-AM446-AT446-BA446-BH446</f>
        <v>0</v>
      </c>
      <c r="BP446" s="209">
        <f>AG446-AN446-AU446-BB446-BI446</f>
        <v>0</v>
      </c>
      <c r="BQ446" s="210">
        <f>+BO446+BP446</f>
        <v>0</v>
      </c>
      <c r="BR446" s="209">
        <f>AI446-AP446-AW446-BD446-BK446</f>
        <v>0</v>
      </c>
      <c r="BS446" s="209">
        <f>AJ446-AQ446-AX446-BE446-BL446</f>
        <v>0</v>
      </c>
      <c r="BT446" s="210">
        <f>+BR446+BS446</f>
        <v>0</v>
      </c>
      <c r="BU446" s="210">
        <f>+BQ446+BT446</f>
        <v>0</v>
      </c>
      <c r="BV446" s="215">
        <f>R446+X446-AD446</f>
        <v>0</v>
      </c>
      <c r="BW446" s="215">
        <f>S446+Y446-AE446</f>
        <v>0</v>
      </c>
      <c r="BX446" s="216">
        <v>0</v>
      </c>
      <c r="BY446" s="216">
        <v>0</v>
      </c>
      <c r="BZ446" s="215">
        <f>BV446-BX446</f>
        <v>0</v>
      </c>
      <c r="CA446" s="217">
        <f>BW446-BY446</f>
        <v>0</v>
      </c>
    </row>
    <row r="447" spans="2:79" ht="36.75" customHeight="1">
      <c r="B447" s="218">
        <v>2015</v>
      </c>
      <c r="C447" s="219">
        <v>8320</v>
      </c>
      <c r="D447" s="218">
        <v>2</v>
      </c>
      <c r="E447" s="218">
        <v>5000</v>
      </c>
      <c r="F447" s="218">
        <v>5300</v>
      </c>
      <c r="G447" s="218">
        <v>531</v>
      </c>
      <c r="H447" s="218">
        <v>24</v>
      </c>
      <c r="I447" s="220" t="s">
        <v>251</v>
      </c>
      <c r="J447" s="209">
        <v>19684</v>
      </c>
      <c r="K447" s="209">
        <v>0</v>
      </c>
      <c r="L447" s="210">
        <f>+J447+K447</f>
        <v>19684</v>
      </c>
      <c r="M447" s="209">
        <v>0</v>
      </c>
      <c r="N447" s="209">
        <v>0</v>
      </c>
      <c r="O447" s="210">
        <f>+M447+N447</f>
        <v>0</v>
      </c>
      <c r="P447" s="210">
        <f>+L447+O447</f>
        <v>19684</v>
      </c>
      <c r="Q447" s="245" t="s">
        <v>19</v>
      </c>
      <c r="R447" s="238">
        <v>8</v>
      </c>
      <c r="S447" s="238"/>
      <c r="T447" s="213">
        <v>0</v>
      </c>
      <c r="U447" s="213">
        <v>0</v>
      </c>
      <c r="V447" s="213">
        <v>0</v>
      </c>
      <c r="W447" s="213">
        <v>0</v>
      </c>
      <c r="X447" s="213"/>
      <c r="Y447" s="213"/>
      <c r="Z447" s="213">
        <v>0</v>
      </c>
      <c r="AA447" s="213">
        <v>0</v>
      </c>
      <c r="AB447" s="213">
        <v>0</v>
      </c>
      <c r="AC447" s="213">
        <v>0</v>
      </c>
      <c r="AD447" s="214"/>
      <c r="AE447" s="214"/>
      <c r="AF447" s="209">
        <f>J447+T447-Z447</f>
        <v>19684</v>
      </c>
      <c r="AG447" s="209">
        <f>K447+U447-AA447</f>
        <v>0</v>
      </c>
      <c r="AH447" s="210">
        <f>+AF447+AG447</f>
        <v>19684</v>
      </c>
      <c r="AI447" s="209">
        <f>M447+V447-AB447</f>
        <v>0</v>
      </c>
      <c r="AJ447" s="209">
        <f>N447+W447-AC447</f>
        <v>0</v>
      </c>
      <c r="AK447" s="210">
        <f>+AI447+AJ447</f>
        <v>0</v>
      </c>
      <c r="AL447" s="210">
        <f>+AH447+AK447</f>
        <v>19684</v>
      </c>
      <c r="AM447" s="213">
        <f>[1]C3!G1545</f>
        <v>19562.240000000002</v>
      </c>
      <c r="AN447" s="213">
        <v>0</v>
      </c>
      <c r="AO447" s="210">
        <f>+AM447+AN447</f>
        <v>19562.240000000002</v>
      </c>
      <c r="AP447" s="213">
        <v>0</v>
      </c>
      <c r="AQ447" s="213">
        <v>0</v>
      </c>
      <c r="AR447" s="210">
        <f>+AP447+AQ447</f>
        <v>0</v>
      </c>
      <c r="AS447" s="210">
        <f>+AO447+AR447</f>
        <v>19562.240000000002</v>
      </c>
      <c r="AT447" s="213">
        <f>[1]C3!G1546</f>
        <v>0</v>
      </c>
      <c r="AU447" s="213">
        <v>0</v>
      </c>
      <c r="AV447" s="210">
        <f>+AT447+AU447</f>
        <v>0</v>
      </c>
      <c r="AW447" s="213">
        <v>0</v>
      </c>
      <c r="AX447" s="213">
        <v>0</v>
      </c>
      <c r="AY447" s="210">
        <f>+AW447+AX447</f>
        <v>0</v>
      </c>
      <c r="AZ447" s="210">
        <f>+AV447+AY447</f>
        <v>0</v>
      </c>
      <c r="BA447" s="213">
        <f>[1]C3!G1547</f>
        <v>0</v>
      </c>
      <c r="BB447" s="213">
        <v>0</v>
      </c>
      <c r="BC447" s="210">
        <f>+BA447+BB447</f>
        <v>0</v>
      </c>
      <c r="BD447" s="213">
        <v>0</v>
      </c>
      <c r="BE447" s="213">
        <v>0</v>
      </c>
      <c r="BF447" s="210">
        <f>+BD447+BE447</f>
        <v>0</v>
      </c>
      <c r="BG447" s="210">
        <f>+BC447+BF447</f>
        <v>0</v>
      </c>
      <c r="BH447" s="213">
        <f>[1]C3!G1548</f>
        <v>0</v>
      </c>
      <c r="BI447" s="213">
        <v>0</v>
      </c>
      <c r="BJ447" s="210">
        <f>+BH447+BI447</f>
        <v>0</v>
      </c>
      <c r="BK447" s="213">
        <v>0</v>
      </c>
      <c r="BL447" s="213">
        <v>0</v>
      </c>
      <c r="BM447" s="210">
        <f>+BK447+BL447</f>
        <v>0</v>
      </c>
      <c r="BN447" s="210">
        <f>+BJ447+BM447</f>
        <v>0</v>
      </c>
      <c r="BO447" s="209">
        <f>AF447-AM447-AT447-BA447-BH447</f>
        <v>121.7599999999984</v>
      </c>
      <c r="BP447" s="209">
        <f>AG447-AN447-AU447-BB447-BI447</f>
        <v>0</v>
      </c>
      <c r="BQ447" s="210">
        <f>+BO447+BP447</f>
        <v>121.7599999999984</v>
      </c>
      <c r="BR447" s="209">
        <f>AI447-AP447-AW447-BD447-BK447</f>
        <v>0</v>
      </c>
      <c r="BS447" s="209">
        <f>AJ447-AQ447-AX447-BE447-BL447</f>
        <v>0</v>
      </c>
      <c r="BT447" s="210">
        <f>+BR447+BS447</f>
        <v>0</v>
      </c>
      <c r="BU447" s="210">
        <f>+BQ447+BT447</f>
        <v>121.7599999999984</v>
      </c>
      <c r="BV447" s="215">
        <f>R447+X447-AD447</f>
        <v>8</v>
      </c>
      <c r="BW447" s="215">
        <f>S447+Y447-AE447</f>
        <v>0</v>
      </c>
      <c r="BX447" s="216">
        <f>[1]C3!H1545</f>
        <v>8</v>
      </c>
      <c r="BY447" s="216">
        <v>0</v>
      </c>
      <c r="BZ447" s="215">
        <f>BV447-BX447</f>
        <v>0</v>
      </c>
      <c r="CA447" s="217">
        <f>BW447-BY447</f>
        <v>0</v>
      </c>
    </row>
    <row r="448" spans="2:79" ht="36.75" customHeight="1">
      <c r="B448" s="206">
        <v>2015</v>
      </c>
      <c r="C448" s="207">
        <v>8320</v>
      </c>
      <c r="D448" s="206">
        <v>2</v>
      </c>
      <c r="E448" s="206">
        <v>5000</v>
      </c>
      <c r="F448" s="206">
        <v>5300</v>
      </c>
      <c r="G448" s="218">
        <v>531</v>
      </c>
      <c r="H448" s="206">
        <v>25</v>
      </c>
      <c r="I448" s="208" t="s">
        <v>289</v>
      </c>
      <c r="J448" s="209">
        <v>12500</v>
      </c>
      <c r="K448" s="209">
        <v>0</v>
      </c>
      <c r="L448" s="210">
        <f>+J448+K448</f>
        <v>12500</v>
      </c>
      <c r="M448" s="209">
        <v>0</v>
      </c>
      <c r="N448" s="209">
        <v>0</v>
      </c>
      <c r="O448" s="210">
        <f>+M448+N448</f>
        <v>0</v>
      </c>
      <c r="P448" s="210">
        <f>+L448+O448</f>
        <v>12500</v>
      </c>
      <c r="Q448" s="305" t="s">
        <v>19</v>
      </c>
      <c r="R448" s="306">
        <v>1</v>
      </c>
      <c r="S448" s="244"/>
      <c r="T448" s="213">
        <v>0</v>
      </c>
      <c r="U448" s="213">
        <v>0</v>
      </c>
      <c r="V448" s="213">
        <v>0</v>
      </c>
      <c r="W448" s="213">
        <v>0</v>
      </c>
      <c r="X448" s="213"/>
      <c r="Y448" s="213"/>
      <c r="Z448" s="213">
        <v>0</v>
      </c>
      <c r="AA448" s="213">
        <v>0</v>
      </c>
      <c r="AB448" s="213">
        <v>0</v>
      </c>
      <c r="AC448" s="213">
        <v>0</v>
      </c>
      <c r="AD448" s="214"/>
      <c r="AE448" s="214"/>
      <c r="AF448" s="209">
        <f>J448+T448-Z448</f>
        <v>12500</v>
      </c>
      <c r="AG448" s="209">
        <f>K448+U448-AA448</f>
        <v>0</v>
      </c>
      <c r="AH448" s="210">
        <f>+AF448+AG448</f>
        <v>12500</v>
      </c>
      <c r="AI448" s="209">
        <f>M448+V448-AB448</f>
        <v>0</v>
      </c>
      <c r="AJ448" s="209">
        <f>N448+W448-AC448</f>
        <v>0</v>
      </c>
      <c r="AK448" s="210">
        <f>+AI448+AJ448</f>
        <v>0</v>
      </c>
      <c r="AL448" s="210">
        <f>+AH448+AK448</f>
        <v>12500</v>
      </c>
      <c r="AM448" s="213">
        <f>[1]C3!G1591</f>
        <v>12499</v>
      </c>
      <c r="AN448" s="213">
        <v>0</v>
      </c>
      <c r="AO448" s="210">
        <f>+AM448+AN448</f>
        <v>12499</v>
      </c>
      <c r="AP448" s="213">
        <v>0</v>
      </c>
      <c r="AQ448" s="213">
        <v>0</v>
      </c>
      <c r="AR448" s="210">
        <f>+AP448+AQ448</f>
        <v>0</v>
      </c>
      <c r="AS448" s="210">
        <f>+AO448+AR448</f>
        <v>12499</v>
      </c>
      <c r="AT448" s="213">
        <f>[1]C3!G1592</f>
        <v>0</v>
      </c>
      <c r="AU448" s="213">
        <v>0</v>
      </c>
      <c r="AV448" s="210">
        <f>+AT448+AU448</f>
        <v>0</v>
      </c>
      <c r="AW448" s="213">
        <v>0</v>
      </c>
      <c r="AX448" s="213">
        <v>0</v>
      </c>
      <c r="AY448" s="210">
        <f>+AW448+AX448</f>
        <v>0</v>
      </c>
      <c r="AZ448" s="210">
        <f>+AV448+AY448</f>
        <v>0</v>
      </c>
      <c r="BA448" s="213">
        <f>[1]C3!G1593</f>
        <v>0</v>
      </c>
      <c r="BB448" s="213">
        <v>0</v>
      </c>
      <c r="BC448" s="210">
        <f>+BA448+BB448</f>
        <v>0</v>
      </c>
      <c r="BD448" s="213">
        <v>0</v>
      </c>
      <c r="BE448" s="213">
        <v>0</v>
      </c>
      <c r="BF448" s="210">
        <f>+BD448+BE448</f>
        <v>0</v>
      </c>
      <c r="BG448" s="210">
        <f>+BC448+BF448</f>
        <v>0</v>
      </c>
      <c r="BH448" s="213">
        <f>[1]C3!G1594</f>
        <v>0</v>
      </c>
      <c r="BI448" s="213">
        <v>0</v>
      </c>
      <c r="BJ448" s="210">
        <f>+BH448+BI448</f>
        <v>0</v>
      </c>
      <c r="BK448" s="213">
        <v>0</v>
      </c>
      <c r="BL448" s="213">
        <v>0</v>
      </c>
      <c r="BM448" s="210">
        <f>+BK448+BL448</f>
        <v>0</v>
      </c>
      <c r="BN448" s="210">
        <f>+BJ448+BM448</f>
        <v>0</v>
      </c>
      <c r="BO448" s="209">
        <f>AF448-AM448-AT448-BA448-BH448</f>
        <v>1</v>
      </c>
      <c r="BP448" s="209">
        <f>AG448-AN448-AU448-BB448-BI448</f>
        <v>0</v>
      </c>
      <c r="BQ448" s="210">
        <f>+BO448+BP448</f>
        <v>1</v>
      </c>
      <c r="BR448" s="209">
        <f>AI448-AP448-AW448-BD448-BK448</f>
        <v>0</v>
      </c>
      <c r="BS448" s="209">
        <f>AJ448-AQ448-AX448-BE448-BL448</f>
        <v>0</v>
      </c>
      <c r="BT448" s="210">
        <f>+BR448+BS448</f>
        <v>0</v>
      </c>
      <c r="BU448" s="210">
        <f>+BQ448+BT448</f>
        <v>1</v>
      </c>
      <c r="BV448" s="215">
        <f>R448+X448-AD448</f>
        <v>1</v>
      </c>
      <c r="BW448" s="215">
        <f>S448+Y448-AE448</f>
        <v>0</v>
      </c>
      <c r="BX448" s="216">
        <f>[1]C3!H1591</f>
        <v>1</v>
      </c>
      <c r="BY448" s="216">
        <v>0</v>
      </c>
      <c r="BZ448" s="215">
        <f>BV448-BX448</f>
        <v>0</v>
      </c>
      <c r="CA448" s="217">
        <f>BW448-BY448</f>
        <v>0</v>
      </c>
    </row>
    <row r="449" spans="2:79" ht="36.75" hidden="1" customHeight="1">
      <c r="B449" s="206">
        <v>2015</v>
      </c>
      <c r="C449" s="207">
        <v>8320</v>
      </c>
      <c r="D449" s="206">
        <v>2</v>
      </c>
      <c r="E449" s="206">
        <v>5000</v>
      </c>
      <c r="F449" s="206">
        <v>5300</v>
      </c>
      <c r="G449" s="218">
        <v>531</v>
      </c>
      <c r="H449" s="206">
        <v>26</v>
      </c>
      <c r="I449" s="220" t="s">
        <v>114</v>
      </c>
      <c r="J449" s="209">
        <v>0</v>
      </c>
      <c r="K449" s="209">
        <v>0</v>
      </c>
      <c r="L449" s="210">
        <f>+J449+K449</f>
        <v>0</v>
      </c>
      <c r="M449" s="209">
        <v>0</v>
      </c>
      <c r="N449" s="209">
        <v>0</v>
      </c>
      <c r="O449" s="210">
        <f>+M449+N449</f>
        <v>0</v>
      </c>
      <c r="P449" s="210">
        <f>+L449+O449</f>
        <v>0</v>
      </c>
      <c r="Q449" s="245" t="s">
        <v>19</v>
      </c>
      <c r="R449" s="238"/>
      <c r="S449" s="238"/>
      <c r="T449" s="213">
        <v>0</v>
      </c>
      <c r="U449" s="213">
        <v>0</v>
      </c>
      <c r="V449" s="213">
        <v>0</v>
      </c>
      <c r="W449" s="213">
        <v>0</v>
      </c>
      <c r="X449" s="213"/>
      <c r="Y449" s="213"/>
      <c r="Z449" s="213">
        <v>0</v>
      </c>
      <c r="AA449" s="213">
        <v>0</v>
      </c>
      <c r="AB449" s="213">
        <v>0</v>
      </c>
      <c r="AC449" s="213">
        <v>0</v>
      </c>
      <c r="AD449" s="214"/>
      <c r="AE449" s="214"/>
      <c r="AF449" s="209">
        <f>J449+T449-Z449</f>
        <v>0</v>
      </c>
      <c r="AG449" s="209">
        <f>K449+U449-AA449</f>
        <v>0</v>
      </c>
      <c r="AH449" s="210">
        <f>+AF449+AG449</f>
        <v>0</v>
      </c>
      <c r="AI449" s="209">
        <f>M449+V449-AB449</f>
        <v>0</v>
      </c>
      <c r="AJ449" s="209">
        <f>N449+W449-AC449</f>
        <v>0</v>
      </c>
      <c r="AK449" s="210">
        <f>+AI449+AJ449</f>
        <v>0</v>
      </c>
      <c r="AL449" s="210">
        <f>+AH449+AK449</f>
        <v>0</v>
      </c>
      <c r="AM449" s="213">
        <v>0</v>
      </c>
      <c r="AN449" s="213">
        <v>0</v>
      </c>
      <c r="AO449" s="210">
        <f>+AM449+AN449</f>
        <v>0</v>
      </c>
      <c r="AP449" s="213">
        <v>0</v>
      </c>
      <c r="AQ449" s="213">
        <v>0</v>
      </c>
      <c r="AR449" s="210">
        <f>+AP449+AQ449</f>
        <v>0</v>
      </c>
      <c r="AS449" s="210">
        <f>+AO449+AR449</f>
        <v>0</v>
      </c>
      <c r="AT449" s="213">
        <v>0</v>
      </c>
      <c r="AU449" s="213">
        <v>0</v>
      </c>
      <c r="AV449" s="210">
        <f>+AT449+AU449</f>
        <v>0</v>
      </c>
      <c r="AW449" s="213">
        <v>0</v>
      </c>
      <c r="AX449" s="213">
        <v>0</v>
      </c>
      <c r="AY449" s="210">
        <f>+AW449+AX449</f>
        <v>0</v>
      </c>
      <c r="AZ449" s="210">
        <f>+AV449+AY449</f>
        <v>0</v>
      </c>
      <c r="BA449" s="213">
        <v>0</v>
      </c>
      <c r="BB449" s="213">
        <v>0</v>
      </c>
      <c r="BC449" s="210">
        <f>+BA449+BB449</f>
        <v>0</v>
      </c>
      <c r="BD449" s="213">
        <v>0</v>
      </c>
      <c r="BE449" s="213">
        <v>0</v>
      </c>
      <c r="BF449" s="210">
        <f>+BD449+BE449</f>
        <v>0</v>
      </c>
      <c r="BG449" s="210">
        <f>+BC449+BF449</f>
        <v>0</v>
      </c>
      <c r="BH449" s="213">
        <v>0</v>
      </c>
      <c r="BI449" s="213">
        <v>0</v>
      </c>
      <c r="BJ449" s="210">
        <f>+BH449+BI449</f>
        <v>0</v>
      </c>
      <c r="BK449" s="213">
        <v>0</v>
      </c>
      <c r="BL449" s="213">
        <v>0</v>
      </c>
      <c r="BM449" s="210">
        <f>+BK449+BL449</f>
        <v>0</v>
      </c>
      <c r="BN449" s="210">
        <f>+BJ449+BM449</f>
        <v>0</v>
      </c>
      <c r="BO449" s="209">
        <f>AF449-AM449-AT449-BA449-BH449</f>
        <v>0</v>
      </c>
      <c r="BP449" s="209">
        <f>AG449-AN449-AU449-BB449-BI449</f>
        <v>0</v>
      </c>
      <c r="BQ449" s="210">
        <f>+BO449+BP449</f>
        <v>0</v>
      </c>
      <c r="BR449" s="209">
        <f>AI449-AP449-AW449-BD449-BK449</f>
        <v>0</v>
      </c>
      <c r="BS449" s="209">
        <f>AJ449-AQ449-AX449-BE449-BL449</f>
        <v>0</v>
      </c>
      <c r="BT449" s="210">
        <f>+BR449+BS449</f>
        <v>0</v>
      </c>
      <c r="BU449" s="210">
        <f>+BQ449+BT449</f>
        <v>0</v>
      </c>
      <c r="BV449" s="215">
        <f>R449+X449-AD449</f>
        <v>0</v>
      </c>
      <c r="BW449" s="215">
        <f>S449+Y449-AE449</f>
        <v>0</v>
      </c>
      <c r="BX449" s="216">
        <v>0</v>
      </c>
      <c r="BY449" s="216">
        <v>0</v>
      </c>
      <c r="BZ449" s="215">
        <f>BV449-BX449</f>
        <v>0</v>
      </c>
      <c r="CA449" s="217">
        <f>BW449-BY449</f>
        <v>0</v>
      </c>
    </row>
    <row r="450" spans="2:79" ht="36.75" customHeight="1">
      <c r="B450" s="206">
        <v>2015</v>
      </c>
      <c r="C450" s="207">
        <v>8320</v>
      </c>
      <c r="D450" s="206">
        <v>2</v>
      </c>
      <c r="E450" s="206">
        <v>5000</v>
      </c>
      <c r="F450" s="206">
        <v>5300</v>
      </c>
      <c r="G450" s="218">
        <v>531</v>
      </c>
      <c r="H450" s="206">
        <v>27</v>
      </c>
      <c r="I450" s="220" t="s">
        <v>1952</v>
      </c>
      <c r="J450" s="209">
        <v>5448</v>
      </c>
      <c r="K450" s="209">
        <v>0</v>
      </c>
      <c r="L450" s="210">
        <f>+J450+K450</f>
        <v>5448</v>
      </c>
      <c r="M450" s="209">
        <v>0</v>
      </c>
      <c r="N450" s="209">
        <v>0</v>
      </c>
      <c r="O450" s="210">
        <f>+M450+N450</f>
        <v>0</v>
      </c>
      <c r="P450" s="210">
        <f>+L450+O450</f>
        <v>5448</v>
      </c>
      <c r="Q450" s="245" t="s">
        <v>19</v>
      </c>
      <c r="R450" s="238">
        <v>8</v>
      </c>
      <c r="S450" s="238"/>
      <c r="T450" s="213">
        <v>0</v>
      </c>
      <c r="U450" s="213">
        <v>0</v>
      </c>
      <c r="V450" s="213">
        <v>0</v>
      </c>
      <c r="W450" s="213">
        <v>0</v>
      </c>
      <c r="X450" s="213"/>
      <c r="Y450" s="213"/>
      <c r="Z450" s="213">
        <v>0</v>
      </c>
      <c r="AA450" s="213">
        <v>0</v>
      </c>
      <c r="AB450" s="213">
        <v>0</v>
      </c>
      <c r="AC450" s="213">
        <v>0</v>
      </c>
      <c r="AD450" s="214"/>
      <c r="AE450" s="214"/>
      <c r="AF450" s="209">
        <f>J450+T450-Z450</f>
        <v>5448</v>
      </c>
      <c r="AG450" s="209">
        <f>K450+U450-AA450</f>
        <v>0</v>
      </c>
      <c r="AH450" s="210">
        <f>+AF450+AG450</f>
        <v>5448</v>
      </c>
      <c r="AI450" s="209">
        <f>M450+V450-AB450</f>
        <v>0</v>
      </c>
      <c r="AJ450" s="209">
        <f>N450+W450-AC450</f>
        <v>0</v>
      </c>
      <c r="AK450" s="210">
        <f>+AI450+AJ450</f>
        <v>0</v>
      </c>
      <c r="AL450" s="210">
        <f>+AH450+AK450</f>
        <v>5448</v>
      </c>
      <c r="AM450" s="213">
        <f>[1]C3!G1636</f>
        <v>5446.2</v>
      </c>
      <c r="AN450" s="213">
        <v>0</v>
      </c>
      <c r="AO450" s="210">
        <f>+AM450+AN450</f>
        <v>5446.2</v>
      </c>
      <c r="AP450" s="213">
        <v>0</v>
      </c>
      <c r="AQ450" s="213">
        <v>0</v>
      </c>
      <c r="AR450" s="210">
        <f>+AP450+AQ450</f>
        <v>0</v>
      </c>
      <c r="AS450" s="210">
        <f>+AO450+AR450</f>
        <v>5446.2</v>
      </c>
      <c r="AT450" s="213">
        <f>[1]C3!G1637</f>
        <v>0</v>
      </c>
      <c r="AU450" s="213">
        <v>0</v>
      </c>
      <c r="AV450" s="210">
        <f>+AT450+AU450</f>
        <v>0</v>
      </c>
      <c r="AW450" s="213">
        <v>0</v>
      </c>
      <c r="AX450" s="213">
        <v>0</v>
      </c>
      <c r="AY450" s="210">
        <f>+AW450+AX450</f>
        <v>0</v>
      </c>
      <c r="AZ450" s="210">
        <f>+AV450+AY450</f>
        <v>0</v>
      </c>
      <c r="BA450" s="213">
        <f>[1]C3!G1638</f>
        <v>0</v>
      </c>
      <c r="BB450" s="213">
        <v>0</v>
      </c>
      <c r="BC450" s="210">
        <f>+BA450+BB450</f>
        <v>0</v>
      </c>
      <c r="BD450" s="213">
        <v>0</v>
      </c>
      <c r="BE450" s="213">
        <v>0</v>
      </c>
      <c r="BF450" s="210">
        <f>+BD450+BE450</f>
        <v>0</v>
      </c>
      <c r="BG450" s="210">
        <f>+BC450+BF450</f>
        <v>0</v>
      </c>
      <c r="BH450" s="213">
        <f>[1]C3!G1639</f>
        <v>0</v>
      </c>
      <c r="BI450" s="213">
        <v>0</v>
      </c>
      <c r="BJ450" s="210">
        <f>+BH450+BI450</f>
        <v>0</v>
      </c>
      <c r="BK450" s="213">
        <v>0</v>
      </c>
      <c r="BL450" s="213">
        <v>0</v>
      </c>
      <c r="BM450" s="210">
        <f>+BK450+BL450</f>
        <v>0</v>
      </c>
      <c r="BN450" s="210">
        <f>+BJ450+BM450</f>
        <v>0</v>
      </c>
      <c r="BO450" s="209">
        <f>AF450-AM450-AT450-BA450-BH450</f>
        <v>1.8000000000001819</v>
      </c>
      <c r="BP450" s="209">
        <f>AG450-AN450-AU450-BB450-BI450</f>
        <v>0</v>
      </c>
      <c r="BQ450" s="210">
        <f>+BO450+BP450</f>
        <v>1.8000000000001819</v>
      </c>
      <c r="BR450" s="209">
        <f>AI450-AP450-AW450-BD450-BK450</f>
        <v>0</v>
      </c>
      <c r="BS450" s="209">
        <f>AJ450-AQ450-AX450-BE450-BL450</f>
        <v>0</v>
      </c>
      <c r="BT450" s="210">
        <f>+BR450+BS450</f>
        <v>0</v>
      </c>
      <c r="BU450" s="210">
        <f>+BQ450+BT450</f>
        <v>1.8000000000001819</v>
      </c>
      <c r="BV450" s="215">
        <f>R450+X450-AD450</f>
        <v>8</v>
      </c>
      <c r="BW450" s="215">
        <f>S450+Y450-AE450</f>
        <v>0</v>
      </c>
      <c r="BX450" s="216">
        <f>[1]C3!H1636</f>
        <v>8</v>
      </c>
      <c r="BY450" s="216">
        <v>0</v>
      </c>
      <c r="BZ450" s="215">
        <f>BV450-BX450</f>
        <v>0</v>
      </c>
      <c r="CA450" s="217">
        <f>BW450-BY450</f>
        <v>0</v>
      </c>
    </row>
    <row r="451" spans="2:79" ht="36.75" customHeight="1">
      <c r="B451" s="206">
        <v>2015</v>
      </c>
      <c r="C451" s="207">
        <v>8320</v>
      </c>
      <c r="D451" s="206">
        <v>2</v>
      </c>
      <c r="E451" s="206">
        <v>5000</v>
      </c>
      <c r="F451" s="206">
        <v>5300</v>
      </c>
      <c r="G451" s="218">
        <v>531</v>
      </c>
      <c r="H451" s="206">
        <v>28</v>
      </c>
      <c r="I451" s="220" t="s">
        <v>1080</v>
      </c>
      <c r="J451" s="209">
        <v>10527</v>
      </c>
      <c r="K451" s="209">
        <v>0</v>
      </c>
      <c r="L451" s="210">
        <f>+J451+K451</f>
        <v>10527</v>
      </c>
      <c r="M451" s="209">
        <v>0</v>
      </c>
      <c r="N451" s="209">
        <v>0</v>
      </c>
      <c r="O451" s="210">
        <f>+M451+N451</f>
        <v>0</v>
      </c>
      <c r="P451" s="210">
        <f>+L451+O451</f>
        <v>10527</v>
      </c>
      <c r="Q451" s="245" t="s">
        <v>19</v>
      </c>
      <c r="R451" s="238">
        <v>3</v>
      </c>
      <c r="S451" s="238"/>
      <c r="T451" s="213">
        <v>0</v>
      </c>
      <c r="U451" s="213">
        <v>0</v>
      </c>
      <c r="V451" s="213">
        <v>0</v>
      </c>
      <c r="W451" s="213">
        <v>0</v>
      </c>
      <c r="X451" s="213"/>
      <c r="Y451" s="213"/>
      <c r="Z451" s="213">
        <v>0</v>
      </c>
      <c r="AA451" s="213">
        <v>0</v>
      </c>
      <c r="AB451" s="213">
        <v>0</v>
      </c>
      <c r="AC451" s="213">
        <v>0</v>
      </c>
      <c r="AD451" s="214"/>
      <c r="AE451" s="214"/>
      <c r="AF451" s="209">
        <f>J451+T451-Z451</f>
        <v>10527</v>
      </c>
      <c r="AG451" s="209">
        <f>K451+U451-AA451</f>
        <v>0</v>
      </c>
      <c r="AH451" s="210">
        <f>+AF451+AG451</f>
        <v>10527</v>
      </c>
      <c r="AI451" s="209">
        <f>M451+V451-AB451</f>
        <v>0</v>
      </c>
      <c r="AJ451" s="209">
        <f>N451+W451-AC451</f>
        <v>0</v>
      </c>
      <c r="AK451" s="210">
        <f>+AI451+AJ451</f>
        <v>0</v>
      </c>
      <c r="AL451" s="210">
        <f>+AH451+AK451</f>
        <v>10527</v>
      </c>
      <c r="AM451" s="213">
        <f>[1]C3!G1681</f>
        <v>10527</v>
      </c>
      <c r="AN451" s="213">
        <v>0</v>
      </c>
      <c r="AO451" s="210">
        <f>+AM451+AN451</f>
        <v>10527</v>
      </c>
      <c r="AP451" s="213">
        <v>0</v>
      </c>
      <c r="AQ451" s="213">
        <v>0</v>
      </c>
      <c r="AR451" s="210">
        <f>+AP451+AQ451</f>
        <v>0</v>
      </c>
      <c r="AS451" s="210">
        <f>+AO451+AR451</f>
        <v>10527</v>
      </c>
      <c r="AT451" s="213">
        <f>[1]C3!G1682</f>
        <v>0</v>
      </c>
      <c r="AU451" s="213">
        <v>0</v>
      </c>
      <c r="AV451" s="210">
        <f>+AT451+AU451</f>
        <v>0</v>
      </c>
      <c r="AW451" s="213">
        <v>0</v>
      </c>
      <c r="AX451" s="213">
        <v>0</v>
      </c>
      <c r="AY451" s="210">
        <f>+AW451+AX451</f>
        <v>0</v>
      </c>
      <c r="AZ451" s="210">
        <f>+AV451+AY451</f>
        <v>0</v>
      </c>
      <c r="BA451" s="213">
        <f>[1]C3!G1683</f>
        <v>0</v>
      </c>
      <c r="BB451" s="213">
        <v>0</v>
      </c>
      <c r="BC451" s="210">
        <f>+BA451+BB451</f>
        <v>0</v>
      </c>
      <c r="BD451" s="213">
        <v>0</v>
      </c>
      <c r="BE451" s="213">
        <v>0</v>
      </c>
      <c r="BF451" s="210">
        <f>+BD451+BE451</f>
        <v>0</v>
      </c>
      <c r="BG451" s="210">
        <f>+BC451+BF451</f>
        <v>0</v>
      </c>
      <c r="BH451" s="213">
        <f>[1]C3!G1684</f>
        <v>0</v>
      </c>
      <c r="BI451" s="213">
        <v>0</v>
      </c>
      <c r="BJ451" s="210">
        <f>+BH451+BI451</f>
        <v>0</v>
      </c>
      <c r="BK451" s="213">
        <v>0</v>
      </c>
      <c r="BL451" s="213">
        <v>0</v>
      </c>
      <c r="BM451" s="210">
        <f>+BK451+BL451</f>
        <v>0</v>
      </c>
      <c r="BN451" s="210">
        <f>+BJ451+BM451</f>
        <v>0</v>
      </c>
      <c r="BO451" s="209">
        <f>AF451-AM451-AT451-BA451-BH451</f>
        <v>0</v>
      </c>
      <c r="BP451" s="209">
        <f>AG451-AN451-AU451-BB451-BI451</f>
        <v>0</v>
      </c>
      <c r="BQ451" s="210">
        <f>+BO451+BP451</f>
        <v>0</v>
      </c>
      <c r="BR451" s="209">
        <f>AI451-AP451-AW451-BD451-BK451</f>
        <v>0</v>
      </c>
      <c r="BS451" s="209">
        <f>AJ451-AQ451-AX451-BE451-BL451</f>
        <v>0</v>
      </c>
      <c r="BT451" s="210">
        <f>+BR451+BS451</f>
        <v>0</v>
      </c>
      <c r="BU451" s="210">
        <f>+BQ451+BT451</f>
        <v>0</v>
      </c>
      <c r="BV451" s="215">
        <f>R451+X451-AD451</f>
        <v>3</v>
      </c>
      <c r="BW451" s="215">
        <f>S451+Y451-AE451</f>
        <v>0</v>
      </c>
      <c r="BX451" s="216">
        <f>[1]C3!H1681</f>
        <v>3</v>
      </c>
      <c r="BY451" s="216">
        <v>0</v>
      </c>
      <c r="BZ451" s="215">
        <f>BV451-BX451</f>
        <v>0</v>
      </c>
      <c r="CA451" s="217">
        <f>BW451-BY451</f>
        <v>0</v>
      </c>
    </row>
    <row r="452" spans="2:79" ht="36.75" customHeight="1">
      <c r="B452" s="206">
        <v>2015</v>
      </c>
      <c r="C452" s="207">
        <v>8320</v>
      </c>
      <c r="D452" s="206">
        <v>2</v>
      </c>
      <c r="E452" s="206">
        <v>5000</v>
      </c>
      <c r="F452" s="206">
        <v>5300</v>
      </c>
      <c r="G452" s="218">
        <v>531</v>
      </c>
      <c r="H452" s="206">
        <v>29</v>
      </c>
      <c r="I452" s="220" t="s">
        <v>1951</v>
      </c>
      <c r="J452" s="209">
        <v>953046</v>
      </c>
      <c r="K452" s="209">
        <v>0</v>
      </c>
      <c r="L452" s="210">
        <f>+J452+K452</f>
        <v>953046</v>
      </c>
      <c r="M452" s="209">
        <v>0</v>
      </c>
      <c r="N452" s="209">
        <v>0</v>
      </c>
      <c r="O452" s="210">
        <f>+M452+N452</f>
        <v>0</v>
      </c>
      <c r="P452" s="210">
        <f>+L452+O452</f>
        <v>953046</v>
      </c>
      <c r="Q452" s="245" t="s">
        <v>85</v>
      </c>
      <c r="R452" s="238">
        <v>2</v>
      </c>
      <c r="S452" s="238"/>
      <c r="T452" s="213">
        <v>0</v>
      </c>
      <c r="U452" s="213">
        <v>0</v>
      </c>
      <c r="V452" s="213">
        <v>0</v>
      </c>
      <c r="W452" s="213">
        <v>0</v>
      </c>
      <c r="X452" s="213"/>
      <c r="Y452" s="213"/>
      <c r="Z452" s="213">
        <v>0</v>
      </c>
      <c r="AA452" s="213">
        <v>0</v>
      </c>
      <c r="AB452" s="213">
        <v>0</v>
      </c>
      <c r="AC452" s="213">
        <v>0</v>
      </c>
      <c r="AD452" s="214"/>
      <c r="AE452" s="214"/>
      <c r="AF452" s="209">
        <f>J452+T452-Z452</f>
        <v>953046</v>
      </c>
      <c r="AG452" s="209">
        <f>K452+U452-AA452</f>
        <v>0</v>
      </c>
      <c r="AH452" s="210">
        <f>+AF452+AG452</f>
        <v>953046</v>
      </c>
      <c r="AI452" s="209">
        <f>M452+V452-AB452</f>
        <v>0</v>
      </c>
      <c r="AJ452" s="209">
        <f>N452+W452-AC452</f>
        <v>0</v>
      </c>
      <c r="AK452" s="210">
        <f>+AI452+AJ452</f>
        <v>0</v>
      </c>
      <c r="AL452" s="210">
        <f>+AH452+AK452</f>
        <v>953046</v>
      </c>
      <c r="AM452" s="213">
        <f>[1]C3!G1726</f>
        <v>953044.4</v>
      </c>
      <c r="AN452" s="213">
        <v>0</v>
      </c>
      <c r="AO452" s="210">
        <f>+AM452+AN452</f>
        <v>953044.4</v>
      </c>
      <c r="AP452" s="213">
        <v>0</v>
      </c>
      <c r="AQ452" s="213">
        <v>0</v>
      </c>
      <c r="AR452" s="210">
        <f>+AP452+AQ452</f>
        <v>0</v>
      </c>
      <c r="AS452" s="210">
        <f>+AO452+AR452</f>
        <v>953044.4</v>
      </c>
      <c r="AT452" s="213">
        <f>[1]C3!G1727</f>
        <v>0</v>
      </c>
      <c r="AU452" s="213">
        <v>0</v>
      </c>
      <c r="AV452" s="210">
        <f>+AT452+AU452</f>
        <v>0</v>
      </c>
      <c r="AW452" s="213">
        <v>0</v>
      </c>
      <c r="AX452" s="213">
        <v>0</v>
      </c>
      <c r="AY452" s="210">
        <f>+AW452+AX452</f>
        <v>0</v>
      </c>
      <c r="AZ452" s="210">
        <f>+AV452+AY452</f>
        <v>0</v>
      </c>
      <c r="BA452" s="213">
        <f>[1]C3!G1728</f>
        <v>0</v>
      </c>
      <c r="BB452" s="213">
        <v>0</v>
      </c>
      <c r="BC452" s="210">
        <f>+BA452+BB452</f>
        <v>0</v>
      </c>
      <c r="BD452" s="213">
        <v>0</v>
      </c>
      <c r="BE452" s="213">
        <v>0</v>
      </c>
      <c r="BF452" s="210">
        <f>+BD452+BE452</f>
        <v>0</v>
      </c>
      <c r="BG452" s="210">
        <f>+BC452+BF452</f>
        <v>0</v>
      </c>
      <c r="BH452" s="213">
        <f>[1]C3!G1729</f>
        <v>0</v>
      </c>
      <c r="BI452" s="213">
        <v>0</v>
      </c>
      <c r="BJ452" s="210">
        <f>+BH452+BI452</f>
        <v>0</v>
      </c>
      <c r="BK452" s="213">
        <v>0</v>
      </c>
      <c r="BL452" s="213">
        <v>0</v>
      </c>
      <c r="BM452" s="210">
        <f>+BK452+BL452</f>
        <v>0</v>
      </c>
      <c r="BN452" s="210">
        <f>+BJ452+BM452</f>
        <v>0</v>
      </c>
      <c r="BO452" s="209">
        <f>AF452-AM452-AT452-BA452-BH452</f>
        <v>1.5999999999767169</v>
      </c>
      <c r="BP452" s="209">
        <f>AG452-AN452-AU452-BB452-BI452</f>
        <v>0</v>
      </c>
      <c r="BQ452" s="210">
        <f>+BO452+BP452</f>
        <v>1.5999999999767169</v>
      </c>
      <c r="BR452" s="209">
        <f>AI452-AP452-AW452-BD452-BK452</f>
        <v>0</v>
      </c>
      <c r="BS452" s="209">
        <f>AJ452-AQ452-AX452-BE452-BL452</f>
        <v>0</v>
      </c>
      <c r="BT452" s="210">
        <f>+BR452+BS452</f>
        <v>0</v>
      </c>
      <c r="BU452" s="210">
        <f>+BQ452+BT452</f>
        <v>1.5999999999767169</v>
      </c>
      <c r="BV452" s="215">
        <f>R452+X452-AD452</f>
        <v>2</v>
      </c>
      <c r="BW452" s="215">
        <f>S452+Y452-AE452</f>
        <v>0</v>
      </c>
      <c r="BX452" s="216">
        <f>[1]C3!H1726</f>
        <v>1</v>
      </c>
      <c r="BY452" s="216">
        <v>0</v>
      </c>
      <c r="BZ452" s="215">
        <f>BV452-BX452</f>
        <v>1</v>
      </c>
      <c r="CA452" s="217">
        <f>BW452-BY452</f>
        <v>0</v>
      </c>
    </row>
    <row r="453" spans="2:79" ht="36.75" customHeight="1">
      <c r="B453" s="206">
        <v>2015</v>
      </c>
      <c r="C453" s="207">
        <v>8320</v>
      </c>
      <c r="D453" s="206">
        <v>2</v>
      </c>
      <c r="E453" s="206">
        <v>5000</v>
      </c>
      <c r="F453" s="206">
        <v>5300</v>
      </c>
      <c r="G453" s="218">
        <v>531</v>
      </c>
      <c r="H453" s="206">
        <v>30</v>
      </c>
      <c r="I453" s="220" t="s">
        <v>1950</v>
      </c>
      <c r="J453" s="209">
        <v>47000</v>
      </c>
      <c r="K453" s="209">
        <v>0</v>
      </c>
      <c r="L453" s="210">
        <f>+J453+K453</f>
        <v>47000</v>
      </c>
      <c r="M453" s="209">
        <v>0</v>
      </c>
      <c r="N453" s="209">
        <v>0</v>
      </c>
      <c r="O453" s="210">
        <f>+M453+N453</f>
        <v>0</v>
      </c>
      <c r="P453" s="210">
        <f>+L453+O453</f>
        <v>47000</v>
      </c>
      <c r="Q453" s="245" t="s">
        <v>85</v>
      </c>
      <c r="R453" s="238">
        <v>1</v>
      </c>
      <c r="S453" s="238"/>
      <c r="T453" s="213">
        <v>0</v>
      </c>
      <c r="U453" s="213">
        <v>0</v>
      </c>
      <c r="V453" s="213">
        <v>0</v>
      </c>
      <c r="W453" s="213">
        <v>0</v>
      </c>
      <c r="X453" s="213"/>
      <c r="Y453" s="213"/>
      <c r="Z453" s="213">
        <v>0</v>
      </c>
      <c r="AA453" s="213">
        <v>0</v>
      </c>
      <c r="AB453" s="213">
        <v>0</v>
      </c>
      <c r="AC453" s="213">
        <v>0</v>
      </c>
      <c r="AD453" s="214"/>
      <c r="AE453" s="214"/>
      <c r="AF453" s="209">
        <f>J453+T453-Z453</f>
        <v>47000</v>
      </c>
      <c r="AG453" s="209">
        <f>K453+U453-AA453</f>
        <v>0</v>
      </c>
      <c r="AH453" s="210">
        <f>+AF453+AG453</f>
        <v>47000</v>
      </c>
      <c r="AI453" s="209">
        <f>M453+V453-AB453</f>
        <v>0</v>
      </c>
      <c r="AJ453" s="209">
        <f>N453+W453-AC453</f>
        <v>0</v>
      </c>
      <c r="AK453" s="210">
        <f>+AI453+AJ453</f>
        <v>0</v>
      </c>
      <c r="AL453" s="210">
        <f>+AH453+AK453</f>
        <v>47000</v>
      </c>
      <c r="AM453" s="213">
        <f>[1]C3!G1772</f>
        <v>46997.4</v>
      </c>
      <c r="AN453" s="213">
        <v>0</v>
      </c>
      <c r="AO453" s="210">
        <f>+AM453+AN453</f>
        <v>46997.4</v>
      </c>
      <c r="AP453" s="213">
        <v>0</v>
      </c>
      <c r="AQ453" s="213">
        <v>0</v>
      </c>
      <c r="AR453" s="210">
        <f>+AP453+AQ453</f>
        <v>0</v>
      </c>
      <c r="AS453" s="210">
        <f>+AO453+AR453</f>
        <v>46997.4</v>
      </c>
      <c r="AT453" s="213">
        <f>[1]C3!G1773</f>
        <v>0</v>
      </c>
      <c r="AU453" s="213">
        <v>0</v>
      </c>
      <c r="AV453" s="210">
        <f>+AT453+AU453</f>
        <v>0</v>
      </c>
      <c r="AW453" s="213">
        <v>0</v>
      </c>
      <c r="AX453" s="213">
        <v>0</v>
      </c>
      <c r="AY453" s="210">
        <f>+AW453+AX453</f>
        <v>0</v>
      </c>
      <c r="AZ453" s="210">
        <f>+AV453+AY453</f>
        <v>0</v>
      </c>
      <c r="BA453" s="213">
        <f>[1]C3!G1774</f>
        <v>0</v>
      </c>
      <c r="BB453" s="213">
        <v>0</v>
      </c>
      <c r="BC453" s="210">
        <f>+BA453+BB453</f>
        <v>0</v>
      </c>
      <c r="BD453" s="213">
        <v>0</v>
      </c>
      <c r="BE453" s="213">
        <v>0</v>
      </c>
      <c r="BF453" s="210">
        <f>+BD453+BE453</f>
        <v>0</v>
      </c>
      <c r="BG453" s="210">
        <f>+BC453+BF453</f>
        <v>0</v>
      </c>
      <c r="BH453" s="213">
        <f>[1]C3!G1775</f>
        <v>0</v>
      </c>
      <c r="BI453" s="213">
        <v>0</v>
      </c>
      <c r="BJ453" s="210">
        <f>+BH453+BI453</f>
        <v>0</v>
      </c>
      <c r="BK453" s="213">
        <v>0</v>
      </c>
      <c r="BL453" s="213">
        <v>0</v>
      </c>
      <c r="BM453" s="210">
        <f>+BK453+BL453</f>
        <v>0</v>
      </c>
      <c r="BN453" s="210">
        <f>+BJ453+BM453</f>
        <v>0</v>
      </c>
      <c r="BO453" s="209">
        <f>AF453-AM453-AT453-BA453-BH453</f>
        <v>2.5999999999985448</v>
      </c>
      <c r="BP453" s="209">
        <f>AG453-AN453-AU453-BB453-BI453</f>
        <v>0</v>
      </c>
      <c r="BQ453" s="210">
        <f>+BO453+BP453</f>
        <v>2.5999999999985448</v>
      </c>
      <c r="BR453" s="209">
        <f>AI453-AP453-AW453-BD453-BK453</f>
        <v>0</v>
      </c>
      <c r="BS453" s="209">
        <f>AJ453-AQ453-AX453-BE453-BL453</f>
        <v>0</v>
      </c>
      <c r="BT453" s="210">
        <f>+BR453+BS453</f>
        <v>0</v>
      </c>
      <c r="BU453" s="210">
        <f>+BQ453+BT453</f>
        <v>2.5999999999985448</v>
      </c>
      <c r="BV453" s="215">
        <f>R453+X453-AD453</f>
        <v>1</v>
      </c>
      <c r="BW453" s="215">
        <f>S453+Y453-AE453</f>
        <v>0</v>
      </c>
      <c r="BX453" s="216">
        <f>[1]C3!H1772</f>
        <v>1</v>
      </c>
      <c r="BY453" s="216">
        <v>0</v>
      </c>
      <c r="BZ453" s="215">
        <f>BV453-BX453</f>
        <v>0</v>
      </c>
      <c r="CA453" s="217">
        <f>BW453-BY453</f>
        <v>0</v>
      </c>
    </row>
    <row r="454" spans="2:79" ht="36.75" customHeight="1">
      <c r="B454" s="206">
        <v>2015</v>
      </c>
      <c r="C454" s="207">
        <v>8320</v>
      </c>
      <c r="D454" s="206">
        <v>2</v>
      </c>
      <c r="E454" s="206">
        <v>5000</v>
      </c>
      <c r="F454" s="206">
        <v>5300</v>
      </c>
      <c r="G454" s="218">
        <v>531</v>
      </c>
      <c r="H454" s="206">
        <v>31</v>
      </c>
      <c r="I454" s="220" t="s">
        <v>1949</v>
      </c>
      <c r="J454" s="209">
        <v>20600</v>
      </c>
      <c r="K454" s="209">
        <v>0</v>
      </c>
      <c r="L454" s="210">
        <f>+J454+K454</f>
        <v>20600</v>
      </c>
      <c r="M454" s="209">
        <v>0</v>
      </c>
      <c r="N454" s="209">
        <v>0</v>
      </c>
      <c r="O454" s="210">
        <f>+M454+N454</f>
        <v>0</v>
      </c>
      <c r="P454" s="210">
        <f>+L454+O454</f>
        <v>20600</v>
      </c>
      <c r="Q454" s="245" t="s">
        <v>19</v>
      </c>
      <c r="R454" s="238">
        <v>5</v>
      </c>
      <c r="S454" s="238"/>
      <c r="T454" s="213">
        <v>0</v>
      </c>
      <c r="U454" s="213">
        <v>0</v>
      </c>
      <c r="V454" s="213">
        <v>0</v>
      </c>
      <c r="W454" s="213">
        <v>0</v>
      </c>
      <c r="X454" s="213"/>
      <c r="Y454" s="213"/>
      <c r="Z454" s="213">
        <v>0</v>
      </c>
      <c r="AA454" s="213">
        <v>0</v>
      </c>
      <c r="AB454" s="213">
        <v>0</v>
      </c>
      <c r="AC454" s="213">
        <v>0</v>
      </c>
      <c r="AD454" s="214"/>
      <c r="AE454" s="214"/>
      <c r="AF454" s="209">
        <f>J454+T454-Z454</f>
        <v>20600</v>
      </c>
      <c r="AG454" s="209">
        <f>K454+U454-AA454</f>
        <v>0</v>
      </c>
      <c r="AH454" s="210">
        <f>+AF454+AG454</f>
        <v>20600</v>
      </c>
      <c r="AI454" s="209">
        <f>M454+V454-AB454</f>
        <v>0</v>
      </c>
      <c r="AJ454" s="209">
        <f>N454+W454-AC454</f>
        <v>0</v>
      </c>
      <c r="AK454" s="210">
        <f>+AI454+AJ454</f>
        <v>0</v>
      </c>
      <c r="AL454" s="210">
        <f>+AH454+AK454</f>
        <v>20600</v>
      </c>
      <c r="AM454" s="213">
        <f>[1]C3!G1817</f>
        <v>20595.8</v>
      </c>
      <c r="AN454" s="213">
        <v>0</v>
      </c>
      <c r="AO454" s="210">
        <f>+AM454+AN454</f>
        <v>20595.8</v>
      </c>
      <c r="AP454" s="213">
        <v>0</v>
      </c>
      <c r="AQ454" s="213">
        <v>0</v>
      </c>
      <c r="AR454" s="210">
        <f>+AP454+AQ454</f>
        <v>0</v>
      </c>
      <c r="AS454" s="210">
        <f>+AO454+AR454</f>
        <v>20595.8</v>
      </c>
      <c r="AT454" s="213">
        <f>[1]C3!G1818</f>
        <v>0</v>
      </c>
      <c r="AU454" s="213">
        <v>0</v>
      </c>
      <c r="AV454" s="210">
        <f>+AT454+AU454</f>
        <v>0</v>
      </c>
      <c r="AW454" s="213">
        <v>0</v>
      </c>
      <c r="AX454" s="213">
        <v>0</v>
      </c>
      <c r="AY454" s="210">
        <f>+AW454+AX454</f>
        <v>0</v>
      </c>
      <c r="AZ454" s="210">
        <f>+AV454+AY454</f>
        <v>0</v>
      </c>
      <c r="BA454" s="213">
        <f>[1]C3!G1819</f>
        <v>0</v>
      </c>
      <c r="BB454" s="213">
        <v>0</v>
      </c>
      <c r="BC454" s="210">
        <f>+BA454+BB454</f>
        <v>0</v>
      </c>
      <c r="BD454" s="213">
        <v>0</v>
      </c>
      <c r="BE454" s="213">
        <v>0</v>
      </c>
      <c r="BF454" s="210">
        <f>+BD454+BE454</f>
        <v>0</v>
      </c>
      <c r="BG454" s="210">
        <f>+BC454+BF454</f>
        <v>0</v>
      </c>
      <c r="BH454" s="213">
        <f>[1]C3!G1820</f>
        <v>0</v>
      </c>
      <c r="BI454" s="213">
        <v>0</v>
      </c>
      <c r="BJ454" s="210">
        <f>+BH454+BI454</f>
        <v>0</v>
      </c>
      <c r="BK454" s="213">
        <v>0</v>
      </c>
      <c r="BL454" s="213">
        <v>0</v>
      </c>
      <c r="BM454" s="210">
        <f>+BK454+BL454</f>
        <v>0</v>
      </c>
      <c r="BN454" s="210">
        <f>+BJ454+BM454</f>
        <v>0</v>
      </c>
      <c r="BO454" s="209">
        <f>AF454-AM454-AT454-BA454-BH454</f>
        <v>4.2000000000007276</v>
      </c>
      <c r="BP454" s="209">
        <f>AG454-AN454-AU454-BB454-BI454</f>
        <v>0</v>
      </c>
      <c r="BQ454" s="210">
        <f>+BO454+BP454</f>
        <v>4.2000000000007276</v>
      </c>
      <c r="BR454" s="209">
        <f>AI454-AP454-AW454-BD454-BK454</f>
        <v>0</v>
      </c>
      <c r="BS454" s="209">
        <f>AJ454-AQ454-AX454-BE454-BL454</f>
        <v>0</v>
      </c>
      <c r="BT454" s="210">
        <f>+BR454+BS454</f>
        <v>0</v>
      </c>
      <c r="BU454" s="210">
        <f>+BQ454+BT454</f>
        <v>4.2000000000007276</v>
      </c>
      <c r="BV454" s="215">
        <f>R454+X454-AD454</f>
        <v>5</v>
      </c>
      <c r="BW454" s="215">
        <f>S454+Y454-AE454</f>
        <v>0</v>
      </c>
      <c r="BX454" s="216">
        <f>[1]C3!H1817</f>
        <v>5</v>
      </c>
      <c r="BY454" s="216">
        <v>0</v>
      </c>
      <c r="BZ454" s="215">
        <f>BV454-BX454</f>
        <v>0</v>
      </c>
      <c r="CA454" s="217">
        <f>BW454-BY454</f>
        <v>0</v>
      </c>
    </row>
    <row r="455" spans="2:79" ht="36.75" customHeight="1">
      <c r="B455" s="206">
        <v>2015</v>
      </c>
      <c r="C455" s="207">
        <v>8320</v>
      </c>
      <c r="D455" s="206">
        <v>2</v>
      </c>
      <c r="E455" s="206">
        <v>5000</v>
      </c>
      <c r="F455" s="206">
        <v>5300</v>
      </c>
      <c r="G455" s="218">
        <v>531</v>
      </c>
      <c r="H455" s="206">
        <v>32</v>
      </c>
      <c r="I455" s="220" t="s">
        <v>1948</v>
      </c>
      <c r="J455" s="209">
        <v>5000</v>
      </c>
      <c r="K455" s="209">
        <v>0</v>
      </c>
      <c r="L455" s="210">
        <f>+J455+K455</f>
        <v>5000</v>
      </c>
      <c r="M455" s="209">
        <v>0</v>
      </c>
      <c r="N455" s="209">
        <v>0</v>
      </c>
      <c r="O455" s="210">
        <f>+M455+N455</f>
        <v>0</v>
      </c>
      <c r="P455" s="210">
        <f>+L455+O455</f>
        <v>5000</v>
      </c>
      <c r="Q455" s="245" t="s">
        <v>19</v>
      </c>
      <c r="R455" s="238">
        <v>2</v>
      </c>
      <c r="S455" s="238"/>
      <c r="T455" s="213">
        <v>0</v>
      </c>
      <c r="U455" s="213">
        <v>0</v>
      </c>
      <c r="V455" s="213">
        <v>0</v>
      </c>
      <c r="W455" s="213">
        <v>0</v>
      </c>
      <c r="X455" s="213"/>
      <c r="Y455" s="213"/>
      <c r="Z455" s="213">
        <v>0</v>
      </c>
      <c r="AA455" s="213">
        <v>0</v>
      </c>
      <c r="AB455" s="213">
        <v>0</v>
      </c>
      <c r="AC455" s="213">
        <v>0</v>
      </c>
      <c r="AD455" s="214"/>
      <c r="AE455" s="214"/>
      <c r="AF455" s="209">
        <f>J455+T455-Z455</f>
        <v>5000</v>
      </c>
      <c r="AG455" s="209">
        <f>K455+U455-AA455</f>
        <v>0</v>
      </c>
      <c r="AH455" s="210">
        <f>+AF455+AG455</f>
        <v>5000</v>
      </c>
      <c r="AI455" s="209">
        <f>M455+V455-AB455</f>
        <v>0</v>
      </c>
      <c r="AJ455" s="209">
        <f>N455+W455-AC455</f>
        <v>0</v>
      </c>
      <c r="AK455" s="210">
        <f>+AI455+AJ455</f>
        <v>0</v>
      </c>
      <c r="AL455" s="210">
        <f>+AH455+AK455</f>
        <v>5000</v>
      </c>
      <c r="AM455" s="213">
        <f>[1]C3!G1863</f>
        <v>4999.6000000000004</v>
      </c>
      <c r="AN455" s="213">
        <v>0</v>
      </c>
      <c r="AO455" s="210">
        <f>+AM455+AN455</f>
        <v>4999.6000000000004</v>
      </c>
      <c r="AP455" s="213">
        <v>0</v>
      </c>
      <c r="AQ455" s="213">
        <v>0</v>
      </c>
      <c r="AR455" s="210">
        <f>+AP455+AQ455</f>
        <v>0</v>
      </c>
      <c r="AS455" s="210">
        <f>+AO455+AR455</f>
        <v>4999.6000000000004</v>
      </c>
      <c r="AT455" s="213">
        <f>[1]C3!G1864</f>
        <v>0</v>
      </c>
      <c r="AU455" s="213">
        <v>0</v>
      </c>
      <c r="AV455" s="210">
        <f>+AT455+AU455</f>
        <v>0</v>
      </c>
      <c r="AW455" s="213">
        <v>0</v>
      </c>
      <c r="AX455" s="213">
        <v>0</v>
      </c>
      <c r="AY455" s="210">
        <f>+AW455+AX455</f>
        <v>0</v>
      </c>
      <c r="AZ455" s="210">
        <f>+AV455+AY455</f>
        <v>0</v>
      </c>
      <c r="BA455" s="213">
        <f>[1]C3!G1865</f>
        <v>0</v>
      </c>
      <c r="BB455" s="213">
        <v>0</v>
      </c>
      <c r="BC455" s="210">
        <f>+BA455+BB455</f>
        <v>0</v>
      </c>
      <c r="BD455" s="213">
        <v>0</v>
      </c>
      <c r="BE455" s="213">
        <v>0</v>
      </c>
      <c r="BF455" s="210">
        <f>+BD455+BE455</f>
        <v>0</v>
      </c>
      <c r="BG455" s="210">
        <f>+BC455+BF455</f>
        <v>0</v>
      </c>
      <c r="BH455" s="213">
        <f>[1]C3!G1866</f>
        <v>0</v>
      </c>
      <c r="BI455" s="213">
        <v>0</v>
      </c>
      <c r="BJ455" s="210">
        <f>+BH455+BI455</f>
        <v>0</v>
      </c>
      <c r="BK455" s="213">
        <v>0</v>
      </c>
      <c r="BL455" s="213">
        <v>0</v>
      </c>
      <c r="BM455" s="210">
        <f>+BK455+BL455</f>
        <v>0</v>
      </c>
      <c r="BN455" s="210">
        <f>+BJ455+BM455</f>
        <v>0</v>
      </c>
      <c r="BO455" s="209">
        <f>AF455-AM455-AT455-BA455-BH455</f>
        <v>0.3999999999996362</v>
      </c>
      <c r="BP455" s="209">
        <f>AG455-AN455-AU455-BB455-BI455</f>
        <v>0</v>
      </c>
      <c r="BQ455" s="210">
        <f>+BO455+BP455</f>
        <v>0.3999999999996362</v>
      </c>
      <c r="BR455" s="209">
        <f>AI455-AP455-AW455-BD455-BK455</f>
        <v>0</v>
      </c>
      <c r="BS455" s="209">
        <f>AJ455-AQ455-AX455-BE455-BL455</f>
        <v>0</v>
      </c>
      <c r="BT455" s="210">
        <f>+BR455+BS455</f>
        <v>0</v>
      </c>
      <c r="BU455" s="210">
        <f>+BQ455+BT455</f>
        <v>0.3999999999996362</v>
      </c>
      <c r="BV455" s="215">
        <f>R455+X455-AD455</f>
        <v>2</v>
      </c>
      <c r="BW455" s="215">
        <f>S455+Y455-AE455</f>
        <v>0</v>
      </c>
      <c r="BX455" s="216">
        <f>[1]C3!H1863</f>
        <v>2</v>
      </c>
      <c r="BY455" s="216">
        <v>0</v>
      </c>
      <c r="BZ455" s="215">
        <f>BV455-BX455</f>
        <v>0</v>
      </c>
      <c r="CA455" s="217">
        <f>BW455-BY455</f>
        <v>0</v>
      </c>
    </row>
    <row r="456" spans="2:79">
      <c r="B456" s="197">
        <v>2015</v>
      </c>
      <c r="C456" s="198">
        <v>8320</v>
      </c>
      <c r="D456" s="197">
        <v>2</v>
      </c>
      <c r="E456" s="197">
        <v>5000</v>
      </c>
      <c r="F456" s="197">
        <v>5300</v>
      </c>
      <c r="G456" s="197">
        <v>532</v>
      </c>
      <c r="H456" s="197"/>
      <c r="I456" s="199" t="s">
        <v>89</v>
      </c>
      <c r="J456" s="200">
        <f>SUM(J457:J491)</f>
        <v>175929</v>
      </c>
      <c r="K456" s="200">
        <f>SUM(K457:K491)</f>
        <v>0</v>
      </c>
      <c r="L456" s="200">
        <f>+J456+K456</f>
        <v>175929</v>
      </c>
      <c r="M456" s="200">
        <f>SUM(M457:M491)</f>
        <v>0</v>
      </c>
      <c r="N456" s="200">
        <f>SUM(N457:N491)</f>
        <v>0</v>
      </c>
      <c r="O456" s="200">
        <f>+M456+N456</f>
        <v>0</v>
      </c>
      <c r="P456" s="200">
        <f>+L456+O456</f>
        <v>175929</v>
      </c>
      <c r="Q456" s="200"/>
      <c r="R456" s="235"/>
      <c r="S456" s="235"/>
      <c r="T456" s="200">
        <f>SUM(T457:T491)</f>
        <v>0</v>
      </c>
      <c r="U456" s="200">
        <f>SUM(U457:U491)</f>
        <v>0</v>
      </c>
      <c r="V456" s="200">
        <f>SUM(V457:V491)</f>
        <v>0</v>
      </c>
      <c r="W456" s="200">
        <f>SUM(W457:W491)</f>
        <v>0</v>
      </c>
      <c r="X456" s="202"/>
      <c r="Y456" s="202"/>
      <c r="Z456" s="200">
        <f>SUM(Z457:Z491)</f>
        <v>0</v>
      </c>
      <c r="AA456" s="200">
        <f>SUM(AA457:AA491)</f>
        <v>0</v>
      </c>
      <c r="AB456" s="200">
        <f>SUM(AB457:AB491)</f>
        <v>0</v>
      </c>
      <c r="AC456" s="200">
        <f>SUM(AC457:AC491)</f>
        <v>0</v>
      </c>
      <c r="AD456" s="202"/>
      <c r="AE456" s="202"/>
      <c r="AF456" s="200">
        <f>SUM(AF457:AF491)</f>
        <v>175929</v>
      </c>
      <c r="AG456" s="200">
        <f>SUM(AG457:AG491)</f>
        <v>0</v>
      </c>
      <c r="AH456" s="200">
        <f>+AF456+AG456</f>
        <v>175929</v>
      </c>
      <c r="AI456" s="200">
        <f>SUM(AI457:AI491)</f>
        <v>0</v>
      </c>
      <c r="AJ456" s="200">
        <f>SUM(AJ457:AJ491)</f>
        <v>0</v>
      </c>
      <c r="AK456" s="200">
        <f>+AI456+AJ456</f>
        <v>0</v>
      </c>
      <c r="AL456" s="200">
        <f>+AH456+AK456</f>
        <v>175929</v>
      </c>
      <c r="AM456" s="200">
        <f>SUM(AM457:AM491)</f>
        <v>174092.56999999998</v>
      </c>
      <c r="AN456" s="200">
        <f>SUM(AN457:AN491)</f>
        <v>0</v>
      </c>
      <c r="AO456" s="200">
        <f>+AM456+AN456</f>
        <v>174092.56999999998</v>
      </c>
      <c r="AP456" s="200">
        <f>SUM(AP457:AP491)</f>
        <v>0</v>
      </c>
      <c r="AQ456" s="200">
        <f>SUM(AQ457:AQ491)</f>
        <v>0</v>
      </c>
      <c r="AR456" s="200">
        <f>+AP456+AQ456</f>
        <v>0</v>
      </c>
      <c r="AS456" s="200">
        <f>+AO456+AR456</f>
        <v>174092.56999999998</v>
      </c>
      <c r="AT456" s="200">
        <f>SUM(AT457:AT491)</f>
        <v>0</v>
      </c>
      <c r="AU456" s="200">
        <f>SUM(AU457:AU491)</f>
        <v>0</v>
      </c>
      <c r="AV456" s="200">
        <f>+AT456+AU456</f>
        <v>0</v>
      </c>
      <c r="AW456" s="200">
        <f>SUM(AW457:AW491)</f>
        <v>0</v>
      </c>
      <c r="AX456" s="200">
        <f>SUM(AX457:AX491)</f>
        <v>0</v>
      </c>
      <c r="AY456" s="200">
        <f>+AW456+AX456</f>
        <v>0</v>
      </c>
      <c r="AZ456" s="200">
        <f>+AV456+AY456</f>
        <v>0</v>
      </c>
      <c r="BA456" s="200">
        <f>SUM(BA457:BA491)</f>
        <v>0</v>
      </c>
      <c r="BB456" s="200">
        <f>SUM(BB457:BB491)</f>
        <v>0</v>
      </c>
      <c r="BC456" s="200">
        <f>+BA456+BB456</f>
        <v>0</v>
      </c>
      <c r="BD456" s="200">
        <f>SUM(BD457:BD491)</f>
        <v>0</v>
      </c>
      <c r="BE456" s="200">
        <f>SUM(BE457:BE491)</f>
        <v>0</v>
      </c>
      <c r="BF456" s="200">
        <f>+BD456+BE456</f>
        <v>0</v>
      </c>
      <c r="BG456" s="200">
        <f>+BC456+BF456</f>
        <v>0</v>
      </c>
      <c r="BH456" s="200">
        <f>SUM(BH457:BH491)</f>
        <v>0</v>
      </c>
      <c r="BI456" s="200">
        <f>SUM(BI457:BI491)</f>
        <v>0</v>
      </c>
      <c r="BJ456" s="200">
        <f>+BH456+BI456</f>
        <v>0</v>
      </c>
      <c r="BK456" s="200">
        <f>SUM(BK457:BK491)</f>
        <v>0</v>
      </c>
      <c r="BL456" s="200">
        <f>SUM(BL457:BL491)</f>
        <v>0</v>
      </c>
      <c r="BM456" s="200">
        <f>+BK456+BL456</f>
        <v>0</v>
      </c>
      <c r="BN456" s="200">
        <f>+BJ456+BM456</f>
        <v>0</v>
      </c>
      <c r="BO456" s="200">
        <f>SUM(BO457:BO491)</f>
        <v>1836.430000000003</v>
      </c>
      <c r="BP456" s="200">
        <f>SUM(BP457:BP491)</f>
        <v>0</v>
      </c>
      <c r="BQ456" s="200">
        <f>+BO456+BP456</f>
        <v>1836.430000000003</v>
      </c>
      <c r="BR456" s="200">
        <f>SUM(BR457:BR491)</f>
        <v>0</v>
      </c>
      <c r="BS456" s="200">
        <f>SUM(BS457:BS491)</f>
        <v>0</v>
      </c>
      <c r="BT456" s="200">
        <f>+BR456+BS456</f>
        <v>0</v>
      </c>
      <c r="BU456" s="200">
        <f>+BQ456+BT456</f>
        <v>1836.430000000003</v>
      </c>
      <c r="BV456" s="203"/>
      <c r="BW456" s="203"/>
      <c r="BX456" s="204"/>
      <c r="BY456" s="204"/>
      <c r="BZ456" s="203"/>
      <c r="CA456" s="205"/>
    </row>
    <row r="457" spans="2:79" ht="36.75" hidden="1" customHeight="1">
      <c r="B457" s="218">
        <v>2015</v>
      </c>
      <c r="C457" s="219">
        <v>8320</v>
      </c>
      <c r="D457" s="218">
        <v>2</v>
      </c>
      <c r="E457" s="218">
        <v>5000</v>
      </c>
      <c r="F457" s="218">
        <v>5300</v>
      </c>
      <c r="G457" s="218">
        <v>532</v>
      </c>
      <c r="H457" s="218">
        <v>1</v>
      </c>
      <c r="I457" s="220" t="s">
        <v>1947</v>
      </c>
      <c r="J457" s="209">
        <v>0</v>
      </c>
      <c r="K457" s="209">
        <v>0</v>
      </c>
      <c r="L457" s="210">
        <f>+J457+K457</f>
        <v>0</v>
      </c>
      <c r="M457" s="209">
        <v>0</v>
      </c>
      <c r="N457" s="209">
        <v>0</v>
      </c>
      <c r="O457" s="210">
        <f>+M457+N457</f>
        <v>0</v>
      </c>
      <c r="P457" s="210">
        <f>+L457+O457</f>
        <v>0</v>
      </c>
      <c r="Q457" s="245" t="s">
        <v>19</v>
      </c>
      <c r="R457" s="238"/>
      <c r="S457" s="238"/>
      <c r="T457" s="213">
        <v>0</v>
      </c>
      <c r="U457" s="213">
        <v>0</v>
      </c>
      <c r="V457" s="213">
        <v>0</v>
      </c>
      <c r="W457" s="213">
        <v>0</v>
      </c>
      <c r="X457" s="213"/>
      <c r="Y457" s="213"/>
      <c r="Z457" s="213">
        <v>0</v>
      </c>
      <c r="AA457" s="213">
        <v>0</v>
      </c>
      <c r="AB457" s="213">
        <v>0</v>
      </c>
      <c r="AC457" s="213">
        <v>0</v>
      </c>
      <c r="AD457" s="214"/>
      <c r="AE457" s="214"/>
      <c r="AF457" s="209">
        <f>J457+T457-Z457</f>
        <v>0</v>
      </c>
      <c r="AG457" s="209">
        <f>K457+U457-AA457</f>
        <v>0</v>
      </c>
      <c r="AH457" s="210">
        <f>+AF457+AG457</f>
        <v>0</v>
      </c>
      <c r="AI457" s="209">
        <f>M457+V457-AB457</f>
        <v>0</v>
      </c>
      <c r="AJ457" s="209">
        <f>N457+W457-AC457</f>
        <v>0</v>
      </c>
      <c r="AK457" s="210">
        <f>+AI457+AJ457</f>
        <v>0</v>
      </c>
      <c r="AL457" s="210">
        <f>+AH457+AK457</f>
        <v>0</v>
      </c>
      <c r="AM457" s="213">
        <v>0</v>
      </c>
      <c r="AN457" s="213">
        <v>0</v>
      </c>
      <c r="AO457" s="210">
        <f>+AM457+AN457</f>
        <v>0</v>
      </c>
      <c r="AP457" s="213">
        <v>0</v>
      </c>
      <c r="AQ457" s="213">
        <v>0</v>
      </c>
      <c r="AR457" s="210">
        <f>+AP457+AQ457</f>
        <v>0</v>
      </c>
      <c r="AS457" s="210">
        <f>+AO457+AR457</f>
        <v>0</v>
      </c>
      <c r="AT457" s="213">
        <v>0</v>
      </c>
      <c r="AU457" s="213">
        <v>0</v>
      </c>
      <c r="AV457" s="210">
        <f>+AT457+AU457</f>
        <v>0</v>
      </c>
      <c r="AW457" s="213">
        <v>0</v>
      </c>
      <c r="AX457" s="213">
        <v>0</v>
      </c>
      <c r="AY457" s="210">
        <f>+AW457+AX457</f>
        <v>0</v>
      </c>
      <c r="AZ457" s="210">
        <f>+AV457+AY457</f>
        <v>0</v>
      </c>
      <c r="BA457" s="213">
        <v>0</v>
      </c>
      <c r="BB457" s="213">
        <v>0</v>
      </c>
      <c r="BC457" s="210">
        <f>+BA457+BB457</f>
        <v>0</v>
      </c>
      <c r="BD457" s="213">
        <v>0</v>
      </c>
      <c r="BE457" s="213">
        <v>0</v>
      </c>
      <c r="BF457" s="210">
        <f>+BD457+BE457</f>
        <v>0</v>
      </c>
      <c r="BG457" s="210">
        <f>+BC457+BF457</f>
        <v>0</v>
      </c>
      <c r="BH457" s="213">
        <v>0</v>
      </c>
      <c r="BI457" s="213">
        <v>0</v>
      </c>
      <c r="BJ457" s="210">
        <f>+BH457+BI457</f>
        <v>0</v>
      </c>
      <c r="BK457" s="213">
        <v>0</v>
      </c>
      <c r="BL457" s="213">
        <v>0</v>
      </c>
      <c r="BM457" s="210">
        <f>+BK457+BL457</f>
        <v>0</v>
      </c>
      <c r="BN457" s="210">
        <f>+BJ457+BM457</f>
        <v>0</v>
      </c>
      <c r="BO457" s="209">
        <f>AF457-AM457-AT457-BA457-BH457</f>
        <v>0</v>
      </c>
      <c r="BP457" s="209">
        <f>AG457-AN457-AU457-BB457-BI457</f>
        <v>0</v>
      </c>
      <c r="BQ457" s="210">
        <f>+BO457+BP457</f>
        <v>0</v>
      </c>
      <c r="BR457" s="209">
        <f>AI457-AP457-AW457-BD457-BK457</f>
        <v>0</v>
      </c>
      <c r="BS457" s="209">
        <f>AJ457-AQ457-AX457-BE457-BL457</f>
        <v>0</v>
      </c>
      <c r="BT457" s="210">
        <f>+BR457+BS457</f>
        <v>0</v>
      </c>
      <c r="BU457" s="210">
        <f>+BQ457+BT457</f>
        <v>0</v>
      </c>
      <c r="BV457" s="215">
        <f>R457+X457-AD457</f>
        <v>0</v>
      </c>
      <c r="BW457" s="215">
        <f>S457+Y457-AE457</f>
        <v>0</v>
      </c>
      <c r="BX457" s="216">
        <v>0</v>
      </c>
      <c r="BY457" s="216">
        <v>0</v>
      </c>
      <c r="BZ457" s="215">
        <f>BV457-BX457</f>
        <v>0</v>
      </c>
      <c r="CA457" s="217">
        <f>BW457-BY457</f>
        <v>0</v>
      </c>
    </row>
    <row r="458" spans="2:79" ht="36.75" hidden="1" customHeight="1">
      <c r="B458" s="218">
        <v>2015</v>
      </c>
      <c r="C458" s="219">
        <v>8320</v>
      </c>
      <c r="D458" s="218">
        <v>2</v>
      </c>
      <c r="E458" s="218">
        <v>5000</v>
      </c>
      <c r="F458" s="218">
        <v>5300</v>
      </c>
      <c r="G458" s="218">
        <v>532</v>
      </c>
      <c r="H458" s="218">
        <v>2</v>
      </c>
      <c r="I458" s="220" t="s">
        <v>1946</v>
      </c>
      <c r="J458" s="209">
        <v>0</v>
      </c>
      <c r="K458" s="209">
        <v>0</v>
      </c>
      <c r="L458" s="210">
        <f>+J458+K458</f>
        <v>0</v>
      </c>
      <c r="M458" s="209">
        <v>0</v>
      </c>
      <c r="N458" s="209">
        <v>0</v>
      </c>
      <c r="O458" s="210">
        <f>+M458+N458</f>
        <v>0</v>
      </c>
      <c r="P458" s="210">
        <f>+L458+O458</f>
        <v>0</v>
      </c>
      <c r="Q458" s="245" t="s">
        <v>19</v>
      </c>
      <c r="R458" s="238"/>
      <c r="S458" s="238"/>
      <c r="T458" s="213">
        <v>0</v>
      </c>
      <c r="U458" s="213">
        <v>0</v>
      </c>
      <c r="V458" s="213">
        <v>0</v>
      </c>
      <c r="W458" s="213">
        <v>0</v>
      </c>
      <c r="X458" s="213"/>
      <c r="Y458" s="213"/>
      <c r="Z458" s="213">
        <v>0</v>
      </c>
      <c r="AA458" s="213">
        <v>0</v>
      </c>
      <c r="AB458" s="213">
        <v>0</v>
      </c>
      <c r="AC458" s="213">
        <v>0</v>
      </c>
      <c r="AD458" s="214"/>
      <c r="AE458" s="214"/>
      <c r="AF458" s="209">
        <f>J458+T458-Z458</f>
        <v>0</v>
      </c>
      <c r="AG458" s="209">
        <f>K458+U458-AA458</f>
        <v>0</v>
      </c>
      <c r="AH458" s="210">
        <f>+AF458+AG458</f>
        <v>0</v>
      </c>
      <c r="AI458" s="209">
        <f>M458+V458-AB458</f>
        <v>0</v>
      </c>
      <c r="AJ458" s="209">
        <f>N458+W458-AC458</f>
        <v>0</v>
      </c>
      <c r="AK458" s="210">
        <f>+AI458+AJ458</f>
        <v>0</v>
      </c>
      <c r="AL458" s="210">
        <f>+AH458+AK458</f>
        <v>0</v>
      </c>
      <c r="AM458" s="213">
        <v>0</v>
      </c>
      <c r="AN458" s="213">
        <v>0</v>
      </c>
      <c r="AO458" s="210">
        <f>+AM458+AN458</f>
        <v>0</v>
      </c>
      <c r="AP458" s="213">
        <v>0</v>
      </c>
      <c r="AQ458" s="213">
        <v>0</v>
      </c>
      <c r="AR458" s="210">
        <f>+AP458+AQ458</f>
        <v>0</v>
      </c>
      <c r="AS458" s="210">
        <f>+AO458+AR458</f>
        <v>0</v>
      </c>
      <c r="AT458" s="213">
        <v>0</v>
      </c>
      <c r="AU458" s="213">
        <v>0</v>
      </c>
      <c r="AV458" s="210">
        <f>+AT458+AU458</f>
        <v>0</v>
      </c>
      <c r="AW458" s="213">
        <v>0</v>
      </c>
      <c r="AX458" s="213">
        <v>0</v>
      </c>
      <c r="AY458" s="210">
        <f>+AW458+AX458</f>
        <v>0</v>
      </c>
      <c r="AZ458" s="210">
        <f>+AV458+AY458</f>
        <v>0</v>
      </c>
      <c r="BA458" s="213">
        <v>0</v>
      </c>
      <c r="BB458" s="213">
        <v>0</v>
      </c>
      <c r="BC458" s="210">
        <f>+BA458+BB458</f>
        <v>0</v>
      </c>
      <c r="BD458" s="213">
        <v>0</v>
      </c>
      <c r="BE458" s="213">
        <v>0</v>
      </c>
      <c r="BF458" s="210">
        <f>+BD458+BE458</f>
        <v>0</v>
      </c>
      <c r="BG458" s="210">
        <f>+BC458+BF458</f>
        <v>0</v>
      </c>
      <c r="BH458" s="213">
        <v>0</v>
      </c>
      <c r="BI458" s="213">
        <v>0</v>
      </c>
      <c r="BJ458" s="210">
        <f>+BH458+BI458</f>
        <v>0</v>
      </c>
      <c r="BK458" s="213">
        <v>0</v>
      </c>
      <c r="BL458" s="213">
        <v>0</v>
      </c>
      <c r="BM458" s="210">
        <f>+BK458+BL458</f>
        <v>0</v>
      </c>
      <c r="BN458" s="210">
        <f>+BJ458+BM458</f>
        <v>0</v>
      </c>
      <c r="BO458" s="209">
        <f>AF458-AM458-AT458-BA458-BH458</f>
        <v>0</v>
      </c>
      <c r="BP458" s="209">
        <f>AG458-AN458-AU458-BB458-BI458</f>
        <v>0</v>
      </c>
      <c r="BQ458" s="210">
        <f>+BO458+BP458</f>
        <v>0</v>
      </c>
      <c r="BR458" s="209">
        <f>AI458-AP458-AW458-BD458-BK458</f>
        <v>0</v>
      </c>
      <c r="BS458" s="209">
        <f>AJ458-AQ458-AX458-BE458-BL458</f>
        <v>0</v>
      </c>
      <c r="BT458" s="210">
        <f>+BR458+BS458</f>
        <v>0</v>
      </c>
      <c r="BU458" s="210">
        <f>+BQ458+BT458</f>
        <v>0</v>
      </c>
      <c r="BV458" s="215">
        <f>R458+X458-AD458</f>
        <v>0</v>
      </c>
      <c r="BW458" s="215">
        <f>S458+Y458-AE458</f>
        <v>0</v>
      </c>
      <c r="BX458" s="216">
        <v>0</v>
      </c>
      <c r="BY458" s="216">
        <v>0</v>
      </c>
      <c r="BZ458" s="215">
        <f>BV458-BX458</f>
        <v>0</v>
      </c>
      <c r="CA458" s="217">
        <f>BW458-BY458</f>
        <v>0</v>
      </c>
    </row>
    <row r="459" spans="2:79" ht="36.75" hidden="1" customHeight="1">
      <c r="B459" s="218">
        <v>2015</v>
      </c>
      <c r="C459" s="219">
        <v>8320</v>
      </c>
      <c r="D459" s="218">
        <v>2</v>
      </c>
      <c r="E459" s="218">
        <v>5000</v>
      </c>
      <c r="F459" s="218">
        <v>5300</v>
      </c>
      <c r="G459" s="218">
        <v>532</v>
      </c>
      <c r="H459" s="218">
        <v>3</v>
      </c>
      <c r="I459" s="220" t="s">
        <v>1945</v>
      </c>
      <c r="J459" s="209">
        <v>0</v>
      </c>
      <c r="K459" s="209">
        <v>0</v>
      </c>
      <c r="L459" s="210">
        <f>+J459+K459</f>
        <v>0</v>
      </c>
      <c r="M459" s="209">
        <v>0</v>
      </c>
      <c r="N459" s="209">
        <v>0</v>
      </c>
      <c r="O459" s="210">
        <f>+M459+N459</f>
        <v>0</v>
      </c>
      <c r="P459" s="210">
        <f>+L459+O459</f>
        <v>0</v>
      </c>
      <c r="Q459" s="245" t="s">
        <v>19</v>
      </c>
      <c r="R459" s="238"/>
      <c r="S459" s="238"/>
      <c r="T459" s="213">
        <v>0</v>
      </c>
      <c r="U459" s="213">
        <v>0</v>
      </c>
      <c r="V459" s="213">
        <v>0</v>
      </c>
      <c r="W459" s="213">
        <v>0</v>
      </c>
      <c r="X459" s="213"/>
      <c r="Y459" s="213"/>
      <c r="Z459" s="213">
        <v>0</v>
      </c>
      <c r="AA459" s="213">
        <v>0</v>
      </c>
      <c r="AB459" s="213">
        <v>0</v>
      </c>
      <c r="AC459" s="213">
        <v>0</v>
      </c>
      <c r="AD459" s="214"/>
      <c r="AE459" s="214"/>
      <c r="AF459" s="209">
        <f>J459+T459-Z459</f>
        <v>0</v>
      </c>
      <c r="AG459" s="209">
        <f>K459+U459-AA459</f>
        <v>0</v>
      </c>
      <c r="AH459" s="210">
        <f>+AF459+AG459</f>
        <v>0</v>
      </c>
      <c r="AI459" s="209">
        <f>M459+V459-AB459</f>
        <v>0</v>
      </c>
      <c r="AJ459" s="209">
        <f>N459+W459-AC459</f>
        <v>0</v>
      </c>
      <c r="AK459" s="210">
        <f>+AI459+AJ459</f>
        <v>0</v>
      </c>
      <c r="AL459" s="210">
        <f>+AH459+AK459</f>
        <v>0</v>
      </c>
      <c r="AM459" s="213">
        <v>0</v>
      </c>
      <c r="AN459" s="213">
        <v>0</v>
      </c>
      <c r="AO459" s="210">
        <f>+AM459+AN459</f>
        <v>0</v>
      </c>
      <c r="AP459" s="213">
        <v>0</v>
      </c>
      <c r="AQ459" s="213">
        <v>0</v>
      </c>
      <c r="AR459" s="210">
        <f>+AP459+AQ459</f>
        <v>0</v>
      </c>
      <c r="AS459" s="210">
        <f>+AO459+AR459</f>
        <v>0</v>
      </c>
      <c r="AT459" s="213">
        <v>0</v>
      </c>
      <c r="AU459" s="213">
        <v>0</v>
      </c>
      <c r="AV459" s="210">
        <f>+AT459+AU459</f>
        <v>0</v>
      </c>
      <c r="AW459" s="213">
        <v>0</v>
      </c>
      <c r="AX459" s="213">
        <v>0</v>
      </c>
      <c r="AY459" s="210">
        <f>+AW459+AX459</f>
        <v>0</v>
      </c>
      <c r="AZ459" s="210">
        <f>+AV459+AY459</f>
        <v>0</v>
      </c>
      <c r="BA459" s="213">
        <v>0</v>
      </c>
      <c r="BB459" s="213">
        <v>0</v>
      </c>
      <c r="BC459" s="210">
        <f>+BA459+BB459</f>
        <v>0</v>
      </c>
      <c r="BD459" s="213">
        <v>0</v>
      </c>
      <c r="BE459" s="213">
        <v>0</v>
      </c>
      <c r="BF459" s="210">
        <f>+BD459+BE459</f>
        <v>0</v>
      </c>
      <c r="BG459" s="210">
        <f>+BC459+BF459</f>
        <v>0</v>
      </c>
      <c r="BH459" s="213">
        <v>0</v>
      </c>
      <c r="BI459" s="213">
        <v>0</v>
      </c>
      <c r="BJ459" s="210">
        <f>+BH459+BI459</f>
        <v>0</v>
      </c>
      <c r="BK459" s="213">
        <v>0</v>
      </c>
      <c r="BL459" s="213">
        <v>0</v>
      </c>
      <c r="BM459" s="210">
        <f>+BK459+BL459</f>
        <v>0</v>
      </c>
      <c r="BN459" s="210">
        <f>+BJ459+BM459</f>
        <v>0</v>
      </c>
      <c r="BO459" s="209">
        <f>AF459-AM459-AT459-BA459-BH459</f>
        <v>0</v>
      </c>
      <c r="BP459" s="209">
        <f>AG459-AN459-AU459-BB459-BI459</f>
        <v>0</v>
      </c>
      <c r="BQ459" s="210">
        <f>+BO459+BP459</f>
        <v>0</v>
      </c>
      <c r="BR459" s="209">
        <f>AI459-AP459-AW459-BD459-BK459</f>
        <v>0</v>
      </c>
      <c r="BS459" s="209">
        <f>AJ459-AQ459-AX459-BE459-BL459</f>
        <v>0</v>
      </c>
      <c r="BT459" s="210">
        <f>+BR459+BS459</f>
        <v>0</v>
      </c>
      <c r="BU459" s="210">
        <f>+BQ459+BT459</f>
        <v>0</v>
      </c>
      <c r="BV459" s="215">
        <f>R459+X459-AD459</f>
        <v>0</v>
      </c>
      <c r="BW459" s="215">
        <f>S459+Y459-AE459</f>
        <v>0</v>
      </c>
      <c r="BX459" s="216">
        <v>0</v>
      </c>
      <c r="BY459" s="216">
        <v>0</v>
      </c>
      <c r="BZ459" s="215">
        <f>BV459-BX459</f>
        <v>0</v>
      </c>
      <c r="CA459" s="217">
        <f>BW459-BY459</f>
        <v>0</v>
      </c>
    </row>
    <row r="460" spans="2:79" ht="36.75" hidden="1" customHeight="1">
      <c r="B460" s="218">
        <v>2015</v>
      </c>
      <c r="C460" s="219">
        <v>8320</v>
      </c>
      <c r="D460" s="218">
        <v>2</v>
      </c>
      <c r="E460" s="218">
        <v>5000</v>
      </c>
      <c r="F460" s="218">
        <v>5300</v>
      </c>
      <c r="G460" s="218">
        <v>532</v>
      </c>
      <c r="H460" s="218">
        <v>4</v>
      </c>
      <c r="I460" s="220" t="s">
        <v>1944</v>
      </c>
      <c r="J460" s="209">
        <v>0</v>
      </c>
      <c r="K460" s="209">
        <v>0</v>
      </c>
      <c r="L460" s="210">
        <f>+J460+K460</f>
        <v>0</v>
      </c>
      <c r="M460" s="209">
        <v>0</v>
      </c>
      <c r="N460" s="209">
        <v>0</v>
      </c>
      <c r="O460" s="210">
        <f>+M460+N460</f>
        <v>0</v>
      </c>
      <c r="P460" s="210">
        <f>+L460+O460</f>
        <v>0</v>
      </c>
      <c r="Q460" s="245" t="s">
        <v>19</v>
      </c>
      <c r="R460" s="238"/>
      <c r="S460" s="238"/>
      <c r="T460" s="213">
        <v>0</v>
      </c>
      <c r="U460" s="213">
        <v>0</v>
      </c>
      <c r="V460" s="213">
        <v>0</v>
      </c>
      <c r="W460" s="213">
        <v>0</v>
      </c>
      <c r="X460" s="213"/>
      <c r="Y460" s="213"/>
      <c r="Z460" s="213">
        <v>0</v>
      </c>
      <c r="AA460" s="213">
        <v>0</v>
      </c>
      <c r="AB460" s="213">
        <v>0</v>
      </c>
      <c r="AC460" s="213">
        <v>0</v>
      </c>
      <c r="AD460" s="214"/>
      <c r="AE460" s="214"/>
      <c r="AF460" s="209">
        <f>J460+T460-Z460</f>
        <v>0</v>
      </c>
      <c r="AG460" s="209">
        <f>K460+U460-AA460</f>
        <v>0</v>
      </c>
      <c r="AH460" s="210">
        <f>+AF460+AG460</f>
        <v>0</v>
      </c>
      <c r="AI460" s="209">
        <f>M460+V460-AB460</f>
        <v>0</v>
      </c>
      <c r="AJ460" s="209">
        <f>N460+W460-AC460</f>
        <v>0</v>
      </c>
      <c r="AK460" s="210">
        <f>+AI460+AJ460</f>
        <v>0</v>
      </c>
      <c r="AL460" s="210">
        <f>+AH460+AK460</f>
        <v>0</v>
      </c>
      <c r="AM460" s="213">
        <v>0</v>
      </c>
      <c r="AN460" s="213">
        <v>0</v>
      </c>
      <c r="AO460" s="210">
        <f>+AM460+AN460</f>
        <v>0</v>
      </c>
      <c r="AP460" s="213">
        <v>0</v>
      </c>
      <c r="AQ460" s="213">
        <v>0</v>
      </c>
      <c r="AR460" s="210">
        <f>+AP460+AQ460</f>
        <v>0</v>
      </c>
      <c r="AS460" s="210">
        <f>+AO460+AR460</f>
        <v>0</v>
      </c>
      <c r="AT460" s="213">
        <v>0</v>
      </c>
      <c r="AU460" s="213">
        <v>0</v>
      </c>
      <c r="AV460" s="210">
        <f>+AT460+AU460</f>
        <v>0</v>
      </c>
      <c r="AW460" s="213">
        <v>0</v>
      </c>
      <c r="AX460" s="213">
        <v>0</v>
      </c>
      <c r="AY460" s="210">
        <f>+AW460+AX460</f>
        <v>0</v>
      </c>
      <c r="AZ460" s="210">
        <f>+AV460+AY460</f>
        <v>0</v>
      </c>
      <c r="BA460" s="213">
        <v>0</v>
      </c>
      <c r="BB460" s="213">
        <v>0</v>
      </c>
      <c r="BC460" s="210">
        <f>+BA460+BB460</f>
        <v>0</v>
      </c>
      <c r="BD460" s="213">
        <v>0</v>
      </c>
      <c r="BE460" s="213">
        <v>0</v>
      </c>
      <c r="BF460" s="210">
        <f>+BD460+BE460</f>
        <v>0</v>
      </c>
      <c r="BG460" s="210">
        <f>+BC460+BF460</f>
        <v>0</v>
      </c>
      <c r="BH460" s="213">
        <v>0</v>
      </c>
      <c r="BI460" s="213">
        <v>0</v>
      </c>
      <c r="BJ460" s="210">
        <f>+BH460+BI460</f>
        <v>0</v>
      </c>
      <c r="BK460" s="213">
        <v>0</v>
      </c>
      <c r="BL460" s="213">
        <v>0</v>
      </c>
      <c r="BM460" s="210">
        <f>+BK460+BL460</f>
        <v>0</v>
      </c>
      <c r="BN460" s="210">
        <f>+BJ460+BM460</f>
        <v>0</v>
      </c>
      <c r="BO460" s="209">
        <f>AF460-AM460-AT460-BA460-BH460</f>
        <v>0</v>
      </c>
      <c r="BP460" s="209">
        <f>AG460-AN460-AU460-BB460-BI460</f>
        <v>0</v>
      </c>
      <c r="BQ460" s="210">
        <f>+BO460+BP460</f>
        <v>0</v>
      </c>
      <c r="BR460" s="209">
        <f>AI460-AP460-AW460-BD460-BK460</f>
        <v>0</v>
      </c>
      <c r="BS460" s="209">
        <f>AJ460-AQ460-AX460-BE460-BL460</f>
        <v>0</v>
      </c>
      <c r="BT460" s="210">
        <f>+BR460+BS460</f>
        <v>0</v>
      </c>
      <c r="BU460" s="210">
        <f>+BQ460+BT460</f>
        <v>0</v>
      </c>
      <c r="BV460" s="215">
        <f>R460+X460-AD460</f>
        <v>0</v>
      </c>
      <c r="BW460" s="215">
        <f>S460+Y460-AE460</f>
        <v>0</v>
      </c>
      <c r="BX460" s="216">
        <v>0</v>
      </c>
      <c r="BY460" s="216">
        <v>0</v>
      </c>
      <c r="BZ460" s="215">
        <f>BV460-BX460</f>
        <v>0</v>
      </c>
      <c r="CA460" s="217">
        <f>BW460-BY460</f>
        <v>0</v>
      </c>
    </row>
    <row r="461" spans="2:79" ht="36.75" hidden="1" customHeight="1">
      <c r="B461" s="218">
        <v>2015</v>
      </c>
      <c r="C461" s="219">
        <v>8320</v>
      </c>
      <c r="D461" s="218">
        <v>2</v>
      </c>
      <c r="E461" s="218">
        <v>5000</v>
      </c>
      <c r="F461" s="218">
        <v>5300</v>
      </c>
      <c r="G461" s="218">
        <v>532</v>
      </c>
      <c r="H461" s="218">
        <v>5</v>
      </c>
      <c r="I461" s="220" t="s">
        <v>1943</v>
      </c>
      <c r="J461" s="209">
        <v>0</v>
      </c>
      <c r="K461" s="209">
        <v>0</v>
      </c>
      <c r="L461" s="210">
        <f>+J461+K461</f>
        <v>0</v>
      </c>
      <c r="M461" s="209">
        <v>0</v>
      </c>
      <c r="N461" s="209">
        <v>0</v>
      </c>
      <c r="O461" s="210">
        <f>+M461+N461</f>
        <v>0</v>
      </c>
      <c r="P461" s="210">
        <f>+L461+O461</f>
        <v>0</v>
      </c>
      <c r="Q461" s="245" t="s">
        <v>19</v>
      </c>
      <c r="R461" s="238"/>
      <c r="S461" s="238"/>
      <c r="T461" s="213">
        <v>0</v>
      </c>
      <c r="U461" s="213">
        <v>0</v>
      </c>
      <c r="V461" s="213">
        <v>0</v>
      </c>
      <c r="W461" s="213">
        <v>0</v>
      </c>
      <c r="X461" s="213"/>
      <c r="Y461" s="213"/>
      <c r="Z461" s="213">
        <v>0</v>
      </c>
      <c r="AA461" s="213">
        <v>0</v>
      </c>
      <c r="AB461" s="213">
        <v>0</v>
      </c>
      <c r="AC461" s="213">
        <v>0</v>
      </c>
      <c r="AD461" s="214"/>
      <c r="AE461" s="214"/>
      <c r="AF461" s="209">
        <f>J461+T461-Z461</f>
        <v>0</v>
      </c>
      <c r="AG461" s="209">
        <f>K461+U461-AA461</f>
        <v>0</v>
      </c>
      <c r="AH461" s="210">
        <f>+AF461+AG461</f>
        <v>0</v>
      </c>
      <c r="AI461" s="209">
        <f>M461+V461-AB461</f>
        <v>0</v>
      </c>
      <c r="AJ461" s="209">
        <f>N461+W461-AC461</f>
        <v>0</v>
      </c>
      <c r="AK461" s="210">
        <f>+AI461+AJ461</f>
        <v>0</v>
      </c>
      <c r="AL461" s="210">
        <f>+AH461+AK461</f>
        <v>0</v>
      </c>
      <c r="AM461" s="213">
        <v>0</v>
      </c>
      <c r="AN461" s="213">
        <v>0</v>
      </c>
      <c r="AO461" s="210">
        <f>+AM461+AN461</f>
        <v>0</v>
      </c>
      <c r="AP461" s="213">
        <v>0</v>
      </c>
      <c r="AQ461" s="213">
        <v>0</v>
      </c>
      <c r="AR461" s="210">
        <f>+AP461+AQ461</f>
        <v>0</v>
      </c>
      <c r="AS461" s="210">
        <f>+AO461+AR461</f>
        <v>0</v>
      </c>
      <c r="AT461" s="213">
        <v>0</v>
      </c>
      <c r="AU461" s="213">
        <v>0</v>
      </c>
      <c r="AV461" s="210">
        <f>+AT461+AU461</f>
        <v>0</v>
      </c>
      <c r="AW461" s="213">
        <v>0</v>
      </c>
      <c r="AX461" s="213">
        <v>0</v>
      </c>
      <c r="AY461" s="210">
        <f>+AW461+AX461</f>
        <v>0</v>
      </c>
      <c r="AZ461" s="210">
        <f>+AV461+AY461</f>
        <v>0</v>
      </c>
      <c r="BA461" s="213">
        <v>0</v>
      </c>
      <c r="BB461" s="213">
        <v>0</v>
      </c>
      <c r="BC461" s="210">
        <f>+BA461+BB461</f>
        <v>0</v>
      </c>
      <c r="BD461" s="213">
        <v>0</v>
      </c>
      <c r="BE461" s="213">
        <v>0</v>
      </c>
      <c r="BF461" s="210">
        <f>+BD461+BE461</f>
        <v>0</v>
      </c>
      <c r="BG461" s="210">
        <f>+BC461+BF461</f>
        <v>0</v>
      </c>
      <c r="BH461" s="213">
        <v>0</v>
      </c>
      <c r="BI461" s="213">
        <v>0</v>
      </c>
      <c r="BJ461" s="210">
        <f>+BH461+BI461</f>
        <v>0</v>
      </c>
      <c r="BK461" s="213">
        <v>0</v>
      </c>
      <c r="BL461" s="213">
        <v>0</v>
      </c>
      <c r="BM461" s="210">
        <f>+BK461+BL461</f>
        <v>0</v>
      </c>
      <c r="BN461" s="210">
        <f>+BJ461+BM461</f>
        <v>0</v>
      </c>
      <c r="BO461" s="209">
        <f>AF461-AM461-AT461-BA461-BH461</f>
        <v>0</v>
      </c>
      <c r="BP461" s="209">
        <f>AG461-AN461-AU461-BB461-BI461</f>
        <v>0</v>
      </c>
      <c r="BQ461" s="210">
        <f>+BO461+BP461</f>
        <v>0</v>
      </c>
      <c r="BR461" s="209">
        <f>AI461-AP461-AW461-BD461-BK461</f>
        <v>0</v>
      </c>
      <c r="BS461" s="209">
        <f>AJ461-AQ461-AX461-BE461-BL461</f>
        <v>0</v>
      </c>
      <c r="BT461" s="210">
        <f>+BR461+BS461</f>
        <v>0</v>
      </c>
      <c r="BU461" s="210">
        <f>+BQ461+BT461</f>
        <v>0</v>
      </c>
      <c r="BV461" s="215">
        <f>R461+X461-AD461</f>
        <v>0</v>
      </c>
      <c r="BW461" s="215">
        <f>S461+Y461-AE461</f>
        <v>0</v>
      </c>
      <c r="BX461" s="216">
        <v>0</v>
      </c>
      <c r="BY461" s="216">
        <v>0</v>
      </c>
      <c r="BZ461" s="215">
        <f>BV461-BX461</f>
        <v>0</v>
      </c>
      <c r="CA461" s="217">
        <f>BW461-BY461</f>
        <v>0</v>
      </c>
    </row>
    <row r="462" spans="2:79" ht="36.75" hidden="1" customHeight="1">
      <c r="B462" s="218">
        <v>2015</v>
      </c>
      <c r="C462" s="219">
        <v>8320</v>
      </c>
      <c r="D462" s="218">
        <v>2</v>
      </c>
      <c r="E462" s="218">
        <v>5000</v>
      </c>
      <c r="F462" s="218">
        <v>5300</v>
      </c>
      <c r="G462" s="218">
        <v>532</v>
      </c>
      <c r="H462" s="218">
        <v>6</v>
      </c>
      <c r="I462" s="220" t="s">
        <v>1942</v>
      </c>
      <c r="J462" s="209">
        <v>0</v>
      </c>
      <c r="K462" s="209">
        <v>0</v>
      </c>
      <c r="L462" s="210">
        <f>+J462+K462</f>
        <v>0</v>
      </c>
      <c r="M462" s="209">
        <v>0</v>
      </c>
      <c r="N462" s="209">
        <v>0</v>
      </c>
      <c r="O462" s="210">
        <f>+M462+N462</f>
        <v>0</v>
      </c>
      <c r="P462" s="210">
        <f>+L462+O462</f>
        <v>0</v>
      </c>
      <c r="Q462" s="245" t="s">
        <v>19</v>
      </c>
      <c r="R462" s="238"/>
      <c r="S462" s="238"/>
      <c r="T462" s="213">
        <v>0</v>
      </c>
      <c r="U462" s="213">
        <v>0</v>
      </c>
      <c r="V462" s="213">
        <v>0</v>
      </c>
      <c r="W462" s="213">
        <v>0</v>
      </c>
      <c r="X462" s="213"/>
      <c r="Y462" s="213"/>
      <c r="Z462" s="213">
        <v>0</v>
      </c>
      <c r="AA462" s="213">
        <v>0</v>
      </c>
      <c r="AB462" s="213">
        <v>0</v>
      </c>
      <c r="AC462" s="213">
        <v>0</v>
      </c>
      <c r="AD462" s="214"/>
      <c r="AE462" s="214"/>
      <c r="AF462" s="209">
        <f>J462+T462-Z462</f>
        <v>0</v>
      </c>
      <c r="AG462" s="209">
        <f>K462+U462-AA462</f>
        <v>0</v>
      </c>
      <c r="AH462" s="210">
        <f>+AF462+AG462</f>
        <v>0</v>
      </c>
      <c r="AI462" s="209">
        <f>M462+V462-AB462</f>
        <v>0</v>
      </c>
      <c r="AJ462" s="209">
        <f>N462+W462-AC462</f>
        <v>0</v>
      </c>
      <c r="AK462" s="210">
        <f>+AI462+AJ462</f>
        <v>0</v>
      </c>
      <c r="AL462" s="210">
        <f>+AH462+AK462</f>
        <v>0</v>
      </c>
      <c r="AM462" s="213">
        <v>0</v>
      </c>
      <c r="AN462" s="213">
        <v>0</v>
      </c>
      <c r="AO462" s="210">
        <f>+AM462+AN462</f>
        <v>0</v>
      </c>
      <c r="AP462" s="213">
        <v>0</v>
      </c>
      <c r="AQ462" s="213">
        <v>0</v>
      </c>
      <c r="AR462" s="210">
        <f>+AP462+AQ462</f>
        <v>0</v>
      </c>
      <c r="AS462" s="210">
        <f>+AO462+AR462</f>
        <v>0</v>
      </c>
      <c r="AT462" s="213">
        <v>0</v>
      </c>
      <c r="AU462" s="213">
        <v>0</v>
      </c>
      <c r="AV462" s="210">
        <f>+AT462+AU462</f>
        <v>0</v>
      </c>
      <c r="AW462" s="213">
        <v>0</v>
      </c>
      <c r="AX462" s="213">
        <v>0</v>
      </c>
      <c r="AY462" s="210">
        <f>+AW462+AX462</f>
        <v>0</v>
      </c>
      <c r="AZ462" s="210">
        <f>+AV462+AY462</f>
        <v>0</v>
      </c>
      <c r="BA462" s="213">
        <v>0</v>
      </c>
      <c r="BB462" s="213">
        <v>0</v>
      </c>
      <c r="BC462" s="210">
        <f>+BA462+BB462</f>
        <v>0</v>
      </c>
      <c r="BD462" s="213">
        <v>0</v>
      </c>
      <c r="BE462" s="213">
        <v>0</v>
      </c>
      <c r="BF462" s="210">
        <f>+BD462+BE462</f>
        <v>0</v>
      </c>
      <c r="BG462" s="210">
        <f>+BC462+BF462</f>
        <v>0</v>
      </c>
      <c r="BH462" s="213">
        <v>0</v>
      </c>
      <c r="BI462" s="213">
        <v>0</v>
      </c>
      <c r="BJ462" s="210">
        <f>+BH462+BI462</f>
        <v>0</v>
      </c>
      <c r="BK462" s="213">
        <v>0</v>
      </c>
      <c r="BL462" s="213">
        <v>0</v>
      </c>
      <c r="BM462" s="210">
        <f>+BK462+BL462</f>
        <v>0</v>
      </c>
      <c r="BN462" s="210">
        <f>+BJ462+BM462</f>
        <v>0</v>
      </c>
      <c r="BO462" s="209">
        <f>AF462-AM462-AT462-BA462-BH462</f>
        <v>0</v>
      </c>
      <c r="BP462" s="209">
        <f>AG462-AN462-AU462-BB462-BI462</f>
        <v>0</v>
      </c>
      <c r="BQ462" s="210">
        <f>+BO462+BP462</f>
        <v>0</v>
      </c>
      <c r="BR462" s="209">
        <f>AI462-AP462-AW462-BD462-BK462</f>
        <v>0</v>
      </c>
      <c r="BS462" s="209">
        <f>AJ462-AQ462-AX462-BE462-BL462</f>
        <v>0</v>
      </c>
      <c r="BT462" s="210">
        <f>+BR462+BS462</f>
        <v>0</v>
      </c>
      <c r="BU462" s="210">
        <f>+BQ462+BT462</f>
        <v>0</v>
      </c>
      <c r="BV462" s="215">
        <f>R462+X462-AD462</f>
        <v>0</v>
      </c>
      <c r="BW462" s="215">
        <f>S462+Y462-AE462</f>
        <v>0</v>
      </c>
      <c r="BX462" s="216">
        <v>0</v>
      </c>
      <c r="BY462" s="216">
        <v>0</v>
      </c>
      <c r="BZ462" s="215">
        <f>BV462-BX462</f>
        <v>0</v>
      </c>
      <c r="CA462" s="217">
        <f>BW462-BY462</f>
        <v>0</v>
      </c>
    </row>
    <row r="463" spans="2:79" ht="36.75" customHeight="1">
      <c r="B463" s="218">
        <v>2015</v>
      </c>
      <c r="C463" s="219">
        <v>8320</v>
      </c>
      <c r="D463" s="218">
        <v>2</v>
      </c>
      <c r="E463" s="218">
        <v>5000</v>
      </c>
      <c r="F463" s="218">
        <v>5300</v>
      </c>
      <c r="G463" s="218">
        <v>532</v>
      </c>
      <c r="H463" s="218">
        <v>7</v>
      </c>
      <c r="I463" s="220" t="s">
        <v>488</v>
      </c>
      <c r="J463" s="209">
        <v>2676</v>
      </c>
      <c r="K463" s="209">
        <v>0</v>
      </c>
      <c r="L463" s="210">
        <f>+J463+K463</f>
        <v>2676</v>
      </c>
      <c r="M463" s="209">
        <v>0</v>
      </c>
      <c r="N463" s="209">
        <v>0</v>
      </c>
      <c r="O463" s="210">
        <f>+M463+N463</f>
        <v>0</v>
      </c>
      <c r="P463" s="210">
        <f>+L463+O463</f>
        <v>2676</v>
      </c>
      <c r="Q463" s="245" t="s">
        <v>19</v>
      </c>
      <c r="R463" s="238">
        <v>1</v>
      </c>
      <c r="S463" s="238"/>
      <c r="T463" s="213">
        <v>0</v>
      </c>
      <c r="U463" s="213">
        <v>0</v>
      </c>
      <c r="V463" s="213">
        <v>0</v>
      </c>
      <c r="W463" s="213">
        <v>0</v>
      </c>
      <c r="X463" s="213"/>
      <c r="Y463" s="213"/>
      <c r="Z463" s="213">
        <v>0</v>
      </c>
      <c r="AA463" s="213">
        <v>0</v>
      </c>
      <c r="AB463" s="213">
        <v>0</v>
      </c>
      <c r="AC463" s="213">
        <v>0</v>
      </c>
      <c r="AD463" s="214"/>
      <c r="AE463" s="214"/>
      <c r="AF463" s="209">
        <f>J463+T463-Z463</f>
        <v>2676</v>
      </c>
      <c r="AG463" s="209">
        <f>K463+U463-AA463</f>
        <v>0</v>
      </c>
      <c r="AH463" s="210">
        <f>+AF463+AG463</f>
        <v>2676</v>
      </c>
      <c r="AI463" s="209">
        <f>M463+V463-AB463</f>
        <v>0</v>
      </c>
      <c r="AJ463" s="209">
        <f>N463+W463-AC463</f>
        <v>0</v>
      </c>
      <c r="AK463" s="210">
        <f>+AI463+AJ463</f>
        <v>0</v>
      </c>
      <c r="AL463" s="210">
        <f>+AH463+AK463</f>
        <v>2676</v>
      </c>
      <c r="AM463" s="213">
        <f>[1]C3!G1909</f>
        <v>2556.64</v>
      </c>
      <c r="AN463" s="213">
        <v>0</v>
      </c>
      <c r="AO463" s="210">
        <f>+AM463+AN463</f>
        <v>2556.64</v>
      </c>
      <c r="AP463" s="213">
        <v>0</v>
      </c>
      <c r="AQ463" s="213">
        <v>0</v>
      </c>
      <c r="AR463" s="210">
        <f>+AP463+AQ463</f>
        <v>0</v>
      </c>
      <c r="AS463" s="210">
        <f>+AO463+AR463</f>
        <v>2556.64</v>
      </c>
      <c r="AT463" s="213">
        <f>[1]C3!G1910</f>
        <v>0</v>
      </c>
      <c r="AU463" s="213">
        <v>0</v>
      </c>
      <c r="AV463" s="210">
        <f>+AT463+AU463</f>
        <v>0</v>
      </c>
      <c r="AW463" s="213">
        <v>0</v>
      </c>
      <c r="AX463" s="213">
        <v>0</v>
      </c>
      <c r="AY463" s="210">
        <f>+AW463+AX463</f>
        <v>0</v>
      </c>
      <c r="AZ463" s="210">
        <f>+AV463+AY463</f>
        <v>0</v>
      </c>
      <c r="BA463" s="213">
        <f>[1]C3!G1911</f>
        <v>0</v>
      </c>
      <c r="BB463" s="213">
        <v>0</v>
      </c>
      <c r="BC463" s="210">
        <f>+BA463+BB463</f>
        <v>0</v>
      </c>
      <c r="BD463" s="213">
        <v>0</v>
      </c>
      <c r="BE463" s="213">
        <v>0</v>
      </c>
      <c r="BF463" s="210">
        <f>+BD463+BE463</f>
        <v>0</v>
      </c>
      <c r="BG463" s="210">
        <f>+BC463+BF463</f>
        <v>0</v>
      </c>
      <c r="BH463" s="213">
        <f>[1]C3!G1912</f>
        <v>0</v>
      </c>
      <c r="BI463" s="213">
        <v>0</v>
      </c>
      <c r="BJ463" s="210">
        <f>+BH463+BI463</f>
        <v>0</v>
      </c>
      <c r="BK463" s="213">
        <v>0</v>
      </c>
      <c r="BL463" s="213">
        <v>0</v>
      </c>
      <c r="BM463" s="210">
        <f>+BK463+BL463</f>
        <v>0</v>
      </c>
      <c r="BN463" s="210">
        <f>+BJ463+BM463</f>
        <v>0</v>
      </c>
      <c r="BO463" s="209">
        <f>AF463-AM463-AT463-BA463-BH463</f>
        <v>119.36000000000013</v>
      </c>
      <c r="BP463" s="209">
        <f>AG463-AN463-AU463-BB463-BI463</f>
        <v>0</v>
      </c>
      <c r="BQ463" s="210">
        <f>+BO463+BP463</f>
        <v>119.36000000000013</v>
      </c>
      <c r="BR463" s="209">
        <f>AI463-AP463-AW463-BD463-BK463</f>
        <v>0</v>
      </c>
      <c r="BS463" s="209">
        <f>AJ463-AQ463-AX463-BE463-BL463</f>
        <v>0</v>
      </c>
      <c r="BT463" s="210">
        <f>+BR463+BS463</f>
        <v>0</v>
      </c>
      <c r="BU463" s="210">
        <f>+BQ463+BT463</f>
        <v>119.36000000000013</v>
      </c>
      <c r="BV463" s="215">
        <f>R463+X463-AD463</f>
        <v>1</v>
      </c>
      <c r="BW463" s="215">
        <f>S463+Y463-AE463</f>
        <v>0</v>
      </c>
      <c r="BX463" s="216">
        <f>[1]C3!H1909</f>
        <v>1</v>
      </c>
      <c r="BY463" s="216">
        <v>0</v>
      </c>
      <c r="BZ463" s="215">
        <f>BV463-BX463</f>
        <v>0</v>
      </c>
      <c r="CA463" s="217">
        <f>BW463-BY463</f>
        <v>0</v>
      </c>
    </row>
    <row r="464" spans="2:79" ht="36.75" customHeight="1">
      <c r="B464" s="218">
        <v>2015</v>
      </c>
      <c r="C464" s="219">
        <v>8320</v>
      </c>
      <c r="D464" s="218">
        <v>2</v>
      </c>
      <c r="E464" s="218">
        <v>5000</v>
      </c>
      <c r="F464" s="218">
        <v>5300</v>
      </c>
      <c r="G464" s="218">
        <v>532</v>
      </c>
      <c r="H464" s="218">
        <v>8</v>
      </c>
      <c r="I464" s="220" t="s">
        <v>1941</v>
      </c>
      <c r="J464" s="209">
        <v>3163</v>
      </c>
      <c r="K464" s="209">
        <v>0</v>
      </c>
      <c r="L464" s="210">
        <f>+J464+K464</f>
        <v>3163</v>
      </c>
      <c r="M464" s="209">
        <v>0</v>
      </c>
      <c r="N464" s="209">
        <v>0</v>
      </c>
      <c r="O464" s="210">
        <f>+M464+N464</f>
        <v>0</v>
      </c>
      <c r="P464" s="210">
        <f>+L464+O464</f>
        <v>3163</v>
      </c>
      <c r="Q464" s="245" t="s">
        <v>19</v>
      </c>
      <c r="R464" s="238">
        <v>5</v>
      </c>
      <c r="S464" s="238"/>
      <c r="T464" s="213">
        <v>0</v>
      </c>
      <c r="U464" s="213">
        <v>0</v>
      </c>
      <c r="V464" s="213">
        <v>0</v>
      </c>
      <c r="W464" s="213">
        <v>0</v>
      </c>
      <c r="X464" s="213"/>
      <c r="Y464" s="213"/>
      <c r="Z464" s="213">
        <v>0</v>
      </c>
      <c r="AA464" s="213">
        <v>0</v>
      </c>
      <c r="AB464" s="213">
        <v>0</v>
      </c>
      <c r="AC464" s="213">
        <v>0</v>
      </c>
      <c r="AD464" s="214"/>
      <c r="AE464" s="214"/>
      <c r="AF464" s="209">
        <f>J464+T464-Z464</f>
        <v>3163</v>
      </c>
      <c r="AG464" s="209">
        <f>K464+U464-AA464</f>
        <v>0</v>
      </c>
      <c r="AH464" s="210">
        <f>+AF464+AG464</f>
        <v>3163</v>
      </c>
      <c r="AI464" s="209">
        <f>M464+V464-AB464</f>
        <v>0</v>
      </c>
      <c r="AJ464" s="209">
        <f>N464+W464-AC464</f>
        <v>0</v>
      </c>
      <c r="AK464" s="210">
        <f>+AI464+AJ464</f>
        <v>0</v>
      </c>
      <c r="AL464" s="210">
        <f>+AH464+AK464</f>
        <v>3163</v>
      </c>
      <c r="AM464" s="213">
        <f>[1]C3!G1955</f>
        <v>2923.2000000000003</v>
      </c>
      <c r="AN464" s="213">
        <v>0</v>
      </c>
      <c r="AO464" s="210">
        <f>+AM464+AN464</f>
        <v>2923.2000000000003</v>
      </c>
      <c r="AP464" s="213">
        <v>0</v>
      </c>
      <c r="AQ464" s="213">
        <v>0</v>
      </c>
      <c r="AR464" s="210">
        <f>+AP464+AQ464</f>
        <v>0</v>
      </c>
      <c r="AS464" s="210">
        <f>+AO464+AR464</f>
        <v>2923.2000000000003</v>
      </c>
      <c r="AT464" s="213">
        <f>[1]C3!G1956</f>
        <v>0</v>
      </c>
      <c r="AU464" s="213">
        <v>0</v>
      </c>
      <c r="AV464" s="210">
        <f>+AT464+AU464</f>
        <v>0</v>
      </c>
      <c r="AW464" s="213">
        <v>0</v>
      </c>
      <c r="AX464" s="213">
        <v>0</v>
      </c>
      <c r="AY464" s="210">
        <f>+AW464+AX464</f>
        <v>0</v>
      </c>
      <c r="AZ464" s="210">
        <f>+AV464+AY464</f>
        <v>0</v>
      </c>
      <c r="BA464" s="213">
        <f>[1]C3!G1957</f>
        <v>0</v>
      </c>
      <c r="BB464" s="213">
        <v>0</v>
      </c>
      <c r="BC464" s="210">
        <f>+BA464+BB464</f>
        <v>0</v>
      </c>
      <c r="BD464" s="213">
        <v>0</v>
      </c>
      <c r="BE464" s="213">
        <v>0</v>
      </c>
      <c r="BF464" s="210">
        <f>+BD464+BE464</f>
        <v>0</v>
      </c>
      <c r="BG464" s="210">
        <f>+BC464+BF464</f>
        <v>0</v>
      </c>
      <c r="BH464" s="213">
        <f>[1]C3!G1958</f>
        <v>0</v>
      </c>
      <c r="BI464" s="213">
        <v>0</v>
      </c>
      <c r="BJ464" s="210">
        <f>+BH464+BI464</f>
        <v>0</v>
      </c>
      <c r="BK464" s="213">
        <v>0</v>
      </c>
      <c r="BL464" s="213">
        <v>0</v>
      </c>
      <c r="BM464" s="210">
        <f>+BK464+BL464</f>
        <v>0</v>
      </c>
      <c r="BN464" s="210">
        <f>+BJ464+BM464</f>
        <v>0</v>
      </c>
      <c r="BO464" s="209">
        <f>AF464-AM464-AT464-BA464-BH464</f>
        <v>239.79999999999973</v>
      </c>
      <c r="BP464" s="209">
        <f>AG464-AN464-AU464-BB464-BI464</f>
        <v>0</v>
      </c>
      <c r="BQ464" s="210">
        <f>+BO464+BP464</f>
        <v>239.79999999999973</v>
      </c>
      <c r="BR464" s="209">
        <f>AI464-AP464-AW464-BD464-BK464</f>
        <v>0</v>
      </c>
      <c r="BS464" s="209">
        <f>AJ464-AQ464-AX464-BE464-BL464</f>
        <v>0</v>
      </c>
      <c r="BT464" s="210">
        <f>+BR464+BS464</f>
        <v>0</v>
      </c>
      <c r="BU464" s="210">
        <f>+BQ464+BT464</f>
        <v>239.79999999999973</v>
      </c>
      <c r="BV464" s="215">
        <f>R464+X464-AD464</f>
        <v>5</v>
      </c>
      <c r="BW464" s="215">
        <f>S464+Y464-AE464</f>
        <v>0</v>
      </c>
      <c r="BX464" s="216">
        <f>[1]C3!H1955</f>
        <v>3</v>
      </c>
      <c r="BY464" s="216">
        <v>0</v>
      </c>
      <c r="BZ464" s="215">
        <f>BV464-BX464</f>
        <v>2</v>
      </c>
      <c r="CA464" s="217">
        <f>BW464-BY464</f>
        <v>0</v>
      </c>
    </row>
    <row r="465" spans="2:79" ht="36.75" hidden="1" customHeight="1">
      <c r="B465" s="218">
        <v>2015</v>
      </c>
      <c r="C465" s="219">
        <v>8320</v>
      </c>
      <c r="D465" s="218">
        <v>2</v>
      </c>
      <c r="E465" s="218">
        <v>5000</v>
      </c>
      <c r="F465" s="218">
        <v>5300</v>
      </c>
      <c r="G465" s="218">
        <v>532</v>
      </c>
      <c r="H465" s="218">
        <v>9</v>
      </c>
      <c r="I465" s="220" t="s">
        <v>1940</v>
      </c>
      <c r="J465" s="209">
        <v>0</v>
      </c>
      <c r="K465" s="209">
        <v>0</v>
      </c>
      <c r="L465" s="210">
        <f>+J465+K465</f>
        <v>0</v>
      </c>
      <c r="M465" s="209">
        <v>0</v>
      </c>
      <c r="N465" s="209">
        <v>0</v>
      </c>
      <c r="O465" s="210">
        <f>+M465+N465</f>
        <v>0</v>
      </c>
      <c r="P465" s="210">
        <f>+L465+O465</f>
        <v>0</v>
      </c>
      <c r="Q465" s="245" t="s">
        <v>19</v>
      </c>
      <c r="R465" s="238"/>
      <c r="S465" s="238"/>
      <c r="T465" s="213">
        <v>0</v>
      </c>
      <c r="U465" s="213">
        <v>0</v>
      </c>
      <c r="V465" s="213">
        <v>0</v>
      </c>
      <c r="W465" s="213">
        <v>0</v>
      </c>
      <c r="X465" s="213"/>
      <c r="Y465" s="213"/>
      <c r="Z465" s="213">
        <v>0</v>
      </c>
      <c r="AA465" s="213">
        <v>0</v>
      </c>
      <c r="AB465" s="213">
        <v>0</v>
      </c>
      <c r="AC465" s="213">
        <v>0</v>
      </c>
      <c r="AD465" s="214"/>
      <c r="AE465" s="214"/>
      <c r="AF465" s="209">
        <f>J465+T465-Z465</f>
        <v>0</v>
      </c>
      <c r="AG465" s="209">
        <f>K465+U465-AA465</f>
        <v>0</v>
      </c>
      <c r="AH465" s="210">
        <f>+AF465+AG465</f>
        <v>0</v>
      </c>
      <c r="AI465" s="209">
        <f>M465+V465-AB465</f>
        <v>0</v>
      </c>
      <c r="AJ465" s="209">
        <f>N465+W465-AC465</f>
        <v>0</v>
      </c>
      <c r="AK465" s="210">
        <f>+AI465+AJ465</f>
        <v>0</v>
      </c>
      <c r="AL465" s="210">
        <f>+AH465+AK465</f>
        <v>0</v>
      </c>
      <c r="AM465" s="213">
        <v>0</v>
      </c>
      <c r="AN465" s="213">
        <v>0</v>
      </c>
      <c r="AO465" s="210">
        <f>+AM465+AN465</f>
        <v>0</v>
      </c>
      <c r="AP465" s="213">
        <v>0</v>
      </c>
      <c r="AQ465" s="213">
        <v>0</v>
      </c>
      <c r="AR465" s="210">
        <f>+AP465+AQ465</f>
        <v>0</v>
      </c>
      <c r="AS465" s="210">
        <f>+AO465+AR465</f>
        <v>0</v>
      </c>
      <c r="AT465" s="213">
        <v>0</v>
      </c>
      <c r="AU465" s="213">
        <v>0</v>
      </c>
      <c r="AV465" s="210">
        <f>+AT465+AU465</f>
        <v>0</v>
      </c>
      <c r="AW465" s="213">
        <v>0</v>
      </c>
      <c r="AX465" s="213">
        <v>0</v>
      </c>
      <c r="AY465" s="210">
        <f>+AW465+AX465</f>
        <v>0</v>
      </c>
      <c r="AZ465" s="210">
        <f>+AV465+AY465</f>
        <v>0</v>
      </c>
      <c r="BA465" s="213">
        <v>0</v>
      </c>
      <c r="BB465" s="213">
        <v>0</v>
      </c>
      <c r="BC465" s="210">
        <f>+BA465+BB465</f>
        <v>0</v>
      </c>
      <c r="BD465" s="213">
        <v>0</v>
      </c>
      <c r="BE465" s="213">
        <v>0</v>
      </c>
      <c r="BF465" s="210">
        <f>+BD465+BE465</f>
        <v>0</v>
      </c>
      <c r="BG465" s="210">
        <f>+BC465+BF465</f>
        <v>0</v>
      </c>
      <c r="BH465" s="213">
        <v>0</v>
      </c>
      <c r="BI465" s="213">
        <v>0</v>
      </c>
      <c r="BJ465" s="210">
        <f>+BH465+BI465</f>
        <v>0</v>
      </c>
      <c r="BK465" s="213">
        <v>0</v>
      </c>
      <c r="BL465" s="213">
        <v>0</v>
      </c>
      <c r="BM465" s="210">
        <f>+BK465+BL465</f>
        <v>0</v>
      </c>
      <c r="BN465" s="210">
        <f>+BJ465+BM465</f>
        <v>0</v>
      </c>
      <c r="BO465" s="209">
        <f>AF465-AM465-AT465-BA465-BH465</f>
        <v>0</v>
      </c>
      <c r="BP465" s="209">
        <f>AG465-AN465-AU465-BB465-BI465</f>
        <v>0</v>
      </c>
      <c r="BQ465" s="210">
        <f>+BO465+BP465</f>
        <v>0</v>
      </c>
      <c r="BR465" s="209">
        <f>AI465-AP465-AW465-BD465-BK465</f>
        <v>0</v>
      </c>
      <c r="BS465" s="209">
        <f>AJ465-AQ465-AX465-BE465-BL465</f>
        <v>0</v>
      </c>
      <c r="BT465" s="210">
        <f>+BR465+BS465</f>
        <v>0</v>
      </c>
      <c r="BU465" s="210">
        <f>+BQ465+BT465</f>
        <v>0</v>
      </c>
      <c r="BV465" s="215">
        <f>R465+X465-AD465</f>
        <v>0</v>
      </c>
      <c r="BW465" s="215">
        <f>S465+Y465-AE465</f>
        <v>0</v>
      </c>
      <c r="BX465" s="216">
        <v>0</v>
      </c>
      <c r="BY465" s="216">
        <v>0</v>
      </c>
      <c r="BZ465" s="215">
        <f>BV465-BX465</f>
        <v>0</v>
      </c>
      <c r="CA465" s="217">
        <f>BW465-BY465</f>
        <v>0</v>
      </c>
    </row>
    <row r="466" spans="2:79" ht="36.75" hidden="1" customHeight="1">
      <c r="B466" s="218">
        <v>2015</v>
      </c>
      <c r="C466" s="219">
        <v>8320</v>
      </c>
      <c r="D466" s="218">
        <v>2</v>
      </c>
      <c r="E466" s="218">
        <v>5000</v>
      </c>
      <c r="F466" s="218">
        <v>5300</v>
      </c>
      <c r="G466" s="218">
        <v>532</v>
      </c>
      <c r="H466" s="218">
        <v>10</v>
      </c>
      <c r="I466" s="220" t="s">
        <v>1939</v>
      </c>
      <c r="J466" s="209">
        <v>0</v>
      </c>
      <c r="K466" s="209">
        <v>0</v>
      </c>
      <c r="L466" s="210">
        <f>+J466+K466</f>
        <v>0</v>
      </c>
      <c r="M466" s="209">
        <v>0</v>
      </c>
      <c r="N466" s="209">
        <v>0</v>
      </c>
      <c r="O466" s="210">
        <f>+M466+N466</f>
        <v>0</v>
      </c>
      <c r="P466" s="210">
        <f>+L466+O466</f>
        <v>0</v>
      </c>
      <c r="Q466" s="245" t="s">
        <v>19</v>
      </c>
      <c r="R466" s="238"/>
      <c r="S466" s="238"/>
      <c r="T466" s="213">
        <v>0</v>
      </c>
      <c r="U466" s="213">
        <v>0</v>
      </c>
      <c r="V466" s="213">
        <v>0</v>
      </c>
      <c r="W466" s="213">
        <v>0</v>
      </c>
      <c r="X466" s="213"/>
      <c r="Y466" s="213"/>
      <c r="Z466" s="213">
        <v>0</v>
      </c>
      <c r="AA466" s="213">
        <v>0</v>
      </c>
      <c r="AB466" s="213">
        <v>0</v>
      </c>
      <c r="AC466" s="213">
        <v>0</v>
      </c>
      <c r="AD466" s="214"/>
      <c r="AE466" s="214"/>
      <c r="AF466" s="209">
        <f>J466+T466-Z466</f>
        <v>0</v>
      </c>
      <c r="AG466" s="209">
        <f>K466+U466-AA466</f>
        <v>0</v>
      </c>
      <c r="AH466" s="210">
        <f>+AF466+AG466</f>
        <v>0</v>
      </c>
      <c r="AI466" s="209">
        <f>M466+V466-AB466</f>
        <v>0</v>
      </c>
      <c r="AJ466" s="209">
        <f>N466+W466-AC466</f>
        <v>0</v>
      </c>
      <c r="AK466" s="210">
        <f>+AI466+AJ466</f>
        <v>0</v>
      </c>
      <c r="AL466" s="210">
        <f>+AH466+AK466</f>
        <v>0</v>
      </c>
      <c r="AM466" s="213">
        <v>0</v>
      </c>
      <c r="AN466" s="213">
        <v>0</v>
      </c>
      <c r="AO466" s="210">
        <f>+AM466+AN466</f>
        <v>0</v>
      </c>
      <c r="AP466" s="213">
        <v>0</v>
      </c>
      <c r="AQ466" s="213">
        <v>0</v>
      </c>
      <c r="AR466" s="210">
        <f>+AP466+AQ466</f>
        <v>0</v>
      </c>
      <c r="AS466" s="210">
        <f>+AO466+AR466</f>
        <v>0</v>
      </c>
      <c r="AT466" s="213">
        <v>0</v>
      </c>
      <c r="AU466" s="213">
        <v>0</v>
      </c>
      <c r="AV466" s="210">
        <f>+AT466+AU466</f>
        <v>0</v>
      </c>
      <c r="AW466" s="213">
        <v>0</v>
      </c>
      <c r="AX466" s="213">
        <v>0</v>
      </c>
      <c r="AY466" s="210">
        <f>+AW466+AX466</f>
        <v>0</v>
      </c>
      <c r="AZ466" s="210">
        <f>+AV466+AY466</f>
        <v>0</v>
      </c>
      <c r="BA466" s="213">
        <v>0</v>
      </c>
      <c r="BB466" s="213">
        <v>0</v>
      </c>
      <c r="BC466" s="210">
        <f>+BA466+BB466</f>
        <v>0</v>
      </c>
      <c r="BD466" s="213">
        <v>0</v>
      </c>
      <c r="BE466" s="213">
        <v>0</v>
      </c>
      <c r="BF466" s="210">
        <f>+BD466+BE466</f>
        <v>0</v>
      </c>
      <c r="BG466" s="210">
        <f>+BC466+BF466</f>
        <v>0</v>
      </c>
      <c r="BH466" s="213">
        <v>0</v>
      </c>
      <c r="BI466" s="213">
        <v>0</v>
      </c>
      <c r="BJ466" s="210">
        <f>+BH466+BI466</f>
        <v>0</v>
      </c>
      <c r="BK466" s="213">
        <v>0</v>
      </c>
      <c r="BL466" s="213">
        <v>0</v>
      </c>
      <c r="BM466" s="210">
        <f>+BK466+BL466</f>
        <v>0</v>
      </c>
      <c r="BN466" s="210">
        <f>+BJ466+BM466</f>
        <v>0</v>
      </c>
      <c r="BO466" s="209">
        <f>AF466-AM466-AT466-BA466-BH466</f>
        <v>0</v>
      </c>
      <c r="BP466" s="209">
        <f>AG466-AN466-AU466-BB466-BI466</f>
        <v>0</v>
      </c>
      <c r="BQ466" s="210">
        <f>+BO466+BP466</f>
        <v>0</v>
      </c>
      <c r="BR466" s="209">
        <f>AI466-AP466-AW466-BD466-BK466</f>
        <v>0</v>
      </c>
      <c r="BS466" s="209">
        <f>AJ466-AQ466-AX466-BE466-BL466</f>
        <v>0</v>
      </c>
      <c r="BT466" s="210">
        <f>+BR466+BS466</f>
        <v>0</v>
      </c>
      <c r="BU466" s="210">
        <f>+BQ466+BT466</f>
        <v>0</v>
      </c>
      <c r="BV466" s="215">
        <f>R466+X466-AD466</f>
        <v>0</v>
      </c>
      <c r="BW466" s="215">
        <f>S466+Y466-AE466</f>
        <v>0</v>
      </c>
      <c r="BX466" s="216">
        <v>0</v>
      </c>
      <c r="BY466" s="216">
        <v>0</v>
      </c>
      <c r="BZ466" s="215">
        <f>BV466-BX466</f>
        <v>0</v>
      </c>
      <c r="CA466" s="217">
        <f>BW466-BY466</f>
        <v>0</v>
      </c>
    </row>
    <row r="467" spans="2:79" ht="36.75" customHeight="1">
      <c r="B467" s="218">
        <v>2015</v>
      </c>
      <c r="C467" s="219">
        <v>8320</v>
      </c>
      <c r="D467" s="218">
        <v>2</v>
      </c>
      <c r="E467" s="218">
        <v>5000</v>
      </c>
      <c r="F467" s="218">
        <v>5300</v>
      </c>
      <c r="G467" s="218">
        <v>532</v>
      </c>
      <c r="H467" s="218">
        <v>11</v>
      </c>
      <c r="I467" s="220" t="s">
        <v>1938</v>
      </c>
      <c r="J467" s="209">
        <v>160</v>
      </c>
      <c r="K467" s="209">
        <v>0</v>
      </c>
      <c r="L467" s="210">
        <f>+J467+K467</f>
        <v>160</v>
      </c>
      <c r="M467" s="209">
        <v>0</v>
      </c>
      <c r="N467" s="209">
        <v>0</v>
      </c>
      <c r="O467" s="210">
        <f>+M467+N467</f>
        <v>0</v>
      </c>
      <c r="P467" s="210">
        <f>+L467+O467</f>
        <v>160</v>
      </c>
      <c r="Q467" s="245" t="s">
        <v>19</v>
      </c>
      <c r="R467" s="238">
        <v>2</v>
      </c>
      <c r="S467" s="238"/>
      <c r="T467" s="213">
        <v>0</v>
      </c>
      <c r="U467" s="213">
        <v>0</v>
      </c>
      <c r="V467" s="213">
        <v>0</v>
      </c>
      <c r="W467" s="213">
        <v>0</v>
      </c>
      <c r="X467" s="213"/>
      <c r="Y467" s="213"/>
      <c r="Z467" s="213">
        <v>0</v>
      </c>
      <c r="AA467" s="213">
        <v>0</v>
      </c>
      <c r="AB467" s="213">
        <v>0</v>
      </c>
      <c r="AC467" s="213">
        <v>0</v>
      </c>
      <c r="AD467" s="214"/>
      <c r="AE467" s="214"/>
      <c r="AF467" s="209">
        <f>J467+T467-Z467</f>
        <v>160</v>
      </c>
      <c r="AG467" s="209">
        <f>K467+U467-AA467</f>
        <v>0</v>
      </c>
      <c r="AH467" s="210">
        <f>+AF467+AG467</f>
        <v>160</v>
      </c>
      <c r="AI467" s="209">
        <f>M467+V467-AB467</f>
        <v>0</v>
      </c>
      <c r="AJ467" s="209">
        <f>N467+W467-AC467</f>
        <v>0</v>
      </c>
      <c r="AK467" s="210">
        <f>+AI467+AJ467</f>
        <v>0</v>
      </c>
      <c r="AL467" s="210">
        <f>+AH467+AK467</f>
        <v>160</v>
      </c>
      <c r="AM467" s="213">
        <f>[1]C3!G2001</f>
        <v>159.85</v>
      </c>
      <c r="AN467" s="213">
        <v>0</v>
      </c>
      <c r="AO467" s="210">
        <f>+AM467+AN467</f>
        <v>159.85</v>
      </c>
      <c r="AP467" s="213">
        <v>0</v>
      </c>
      <c r="AQ467" s="213">
        <v>0</v>
      </c>
      <c r="AR467" s="210">
        <f>+AP467+AQ467</f>
        <v>0</v>
      </c>
      <c r="AS467" s="210">
        <f>+AO467+AR467</f>
        <v>159.85</v>
      </c>
      <c r="AT467" s="213">
        <f>[1]C3!G2002</f>
        <v>0</v>
      </c>
      <c r="AU467" s="213">
        <v>0</v>
      </c>
      <c r="AV467" s="210">
        <f>+AT467+AU467</f>
        <v>0</v>
      </c>
      <c r="AW467" s="213">
        <v>0</v>
      </c>
      <c r="AX467" s="213">
        <v>0</v>
      </c>
      <c r="AY467" s="210">
        <f>+AW467+AX467</f>
        <v>0</v>
      </c>
      <c r="AZ467" s="210">
        <f>+AV467+AY467</f>
        <v>0</v>
      </c>
      <c r="BA467" s="213">
        <f>[1]C3!G2003</f>
        <v>0</v>
      </c>
      <c r="BB467" s="213">
        <v>0</v>
      </c>
      <c r="BC467" s="210">
        <f>+BA467+BB467</f>
        <v>0</v>
      </c>
      <c r="BD467" s="213">
        <v>0</v>
      </c>
      <c r="BE467" s="213">
        <v>0</v>
      </c>
      <c r="BF467" s="210">
        <f>+BD467+BE467</f>
        <v>0</v>
      </c>
      <c r="BG467" s="210">
        <f>+BC467+BF467</f>
        <v>0</v>
      </c>
      <c r="BH467" s="213">
        <f>[1]C3!G2004</f>
        <v>0</v>
      </c>
      <c r="BI467" s="213">
        <v>0</v>
      </c>
      <c r="BJ467" s="210">
        <f>+BH467+BI467</f>
        <v>0</v>
      </c>
      <c r="BK467" s="213">
        <v>0</v>
      </c>
      <c r="BL467" s="213">
        <v>0</v>
      </c>
      <c r="BM467" s="210">
        <f>+BK467+BL467</f>
        <v>0</v>
      </c>
      <c r="BN467" s="210">
        <f>+BJ467+BM467</f>
        <v>0</v>
      </c>
      <c r="BO467" s="209">
        <f>AF467-AM467-AT467-BA467-BH467</f>
        <v>0.15000000000000568</v>
      </c>
      <c r="BP467" s="209">
        <f>AG467-AN467-AU467-BB467-BI467</f>
        <v>0</v>
      </c>
      <c r="BQ467" s="210">
        <f>+BO467+BP467</f>
        <v>0.15000000000000568</v>
      </c>
      <c r="BR467" s="209">
        <f>AI467-AP467-AW467-BD467-BK467</f>
        <v>0</v>
      </c>
      <c r="BS467" s="209">
        <f>AJ467-AQ467-AX467-BE467-BL467</f>
        <v>0</v>
      </c>
      <c r="BT467" s="210">
        <f>+BR467+BS467</f>
        <v>0</v>
      </c>
      <c r="BU467" s="210">
        <f>+BQ467+BT467</f>
        <v>0.15000000000000568</v>
      </c>
      <c r="BV467" s="215">
        <f>R467+X467-AD467</f>
        <v>2</v>
      </c>
      <c r="BW467" s="215">
        <f>S467+Y467-AE467</f>
        <v>0</v>
      </c>
      <c r="BX467" s="216">
        <f>[1]C3!H2001</f>
        <v>1</v>
      </c>
      <c r="BY467" s="216">
        <v>0</v>
      </c>
      <c r="BZ467" s="215">
        <f>BV467-BX467</f>
        <v>1</v>
      </c>
      <c r="CA467" s="217">
        <f>BW467-BY467</f>
        <v>0</v>
      </c>
    </row>
    <row r="468" spans="2:79" ht="36.75" customHeight="1">
      <c r="B468" s="218">
        <v>2015</v>
      </c>
      <c r="C468" s="219">
        <v>8320</v>
      </c>
      <c r="D468" s="218">
        <v>2</v>
      </c>
      <c r="E468" s="218">
        <v>5000</v>
      </c>
      <c r="F468" s="218">
        <v>5300</v>
      </c>
      <c r="G468" s="218">
        <v>532</v>
      </c>
      <c r="H468" s="218">
        <v>12</v>
      </c>
      <c r="I468" s="220" t="s">
        <v>120</v>
      </c>
      <c r="J468" s="209">
        <v>102000</v>
      </c>
      <c r="K468" s="209">
        <v>0</v>
      </c>
      <c r="L468" s="210">
        <f>+J468+K468</f>
        <v>102000</v>
      </c>
      <c r="M468" s="209">
        <v>0</v>
      </c>
      <c r="N468" s="209">
        <v>0</v>
      </c>
      <c r="O468" s="210">
        <f>+M468+N468</f>
        <v>0</v>
      </c>
      <c r="P468" s="210">
        <f>+L468+O468</f>
        <v>102000</v>
      </c>
      <c r="Q468" s="245" t="s">
        <v>19</v>
      </c>
      <c r="R468" s="238">
        <v>3</v>
      </c>
      <c r="S468" s="238"/>
      <c r="T468" s="213">
        <v>0</v>
      </c>
      <c r="U468" s="213">
        <v>0</v>
      </c>
      <c r="V468" s="213">
        <v>0</v>
      </c>
      <c r="W468" s="213">
        <v>0</v>
      </c>
      <c r="X468" s="213"/>
      <c r="Y468" s="213"/>
      <c r="Z468" s="213">
        <v>0</v>
      </c>
      <c r="AA468" s="213">
        <v>0</v>
      </c>
      <c r="AB468" s="213">
        <v>0</v>
      </c>
      <c r="AC468" s="213">
        <v>0</v>
      </c>
      <c r="AD468" s="214"/>
      <c r="AE468" s="214"/>
      <c r="AF468" s="209">
        <f>J468+T468-Z468</f>
        <v>102000</v>
      </c>
      <c r="AG468" s="209">
        <f>K468+U468-AA468</f>
        <v>0</v>
      </c>
      <c r="AH468" s="210">
        <f>+AF468+AG468</f>
        <v>102000</v>
      </c>
      <c r="AI468" s="209">
        <f>M468+V468-AB468</f>
        <v>0</v>
      </c>
      <c r="AJ468" s="209">
        <f>N468+W468-AC468</f>
        <v>0</v>
      </c>
      <c r="AK468" s="210">
        <f>+AI468+AJ468</f>
        <v>0</v>
      </c>
      <c r="AL468" s="210">
        <f>+AH468+AK468</f>
        <v>102000</v>
      </c>
      <c r="AM468" s="213">
        <f>[1]C3!G2047</f>
        <v>101964</v>
      </c>
      <c r="AN468" s="213">
        <v>0</v>
      </c>
      <c r="AO468" s="210">
        <f>+AM468+AN468</f>
        <v>101964</v>
      </c>
      <c r="AP468" s="213">
        <v>0</v>
      </c>
      <c r="AQ468" s="213">
        <v>0</v>
      </c>
      <c r="AR468" s="210">
        <f>+AP468+AQ468</f>
        <v>0</v>
      </c>
      <c r="AS468" s="210">
        <f>+AO468+AR468</f>
        <v>101964</v>
      </c>
      <c r="AT468" s="213">
        <f>[1]C3!G2048</f>
        <v>0</v>
      </c>
      <c r="AU468" s="213">
        <v>0</v>
      </c>
      <c r="AV468" s="210">
        <f>+AT468+AU468</f>
        <v>0</v>
      </c>
      <c r="AW468" s="213">
        <v>0</v>
      </c>
      <c r="AX468" s="213">
        <v>0</v>
      </c>
      <c r="AY468" s="210">
        <f>+AW468+AX468</f>
        <v>0</v>
      </c>
      <c r="AZ468" s="210">
        <f>+AV468+AY468</f>
        <v>0</v>
      </c>
      <c r="BA468" s="213">
        <f>[1]C3!G2049</f>
        <v>0</v>
      </c>
      <c r="BB468" s="213">
        <v>0</v>
      </c>
      <c r="BC468" s="210">
        <f>+BA468+BB468</f>
        <v>0</v>
      </c>
      <c r="BD468" s="213">
        <v>0</v>
      </c>
      <c r="BE468" s="213">
        <v>0</v>
      </c>
      <c r="BF468" s="210">
        <f>+BD468+BE468</f>
        <v>0</v>
      </c>
      <c r="BG468" s="210">
        <f>+BC468+BF468</f>
        <v>0</v>
      </c>
      <c r="BH468" s="213">
        <f>[1]C3!G2050</f>
        <v>0</v>
      </c>
      <c r="BI468" s="213">
        <v>0</v>
      </c>
      <c r="BJ468" s="210">
        <f>+BH468+BI468</f>
        <v>0</v>
      </c>
      <c r="BK468" s="213">
        <v>0</v>
      </c>
      <c r="BL468" s="213">
        <v>0</v>
      </c>
      <c r="BM468" s="210">
        <f>+BK468+BL468</f>
        <v>0</v>
      </c>
      <c r="BN468" s="210">
        <f>+BJ468+BM468</f>
        <v>0</v>
      </c>
      <c r="BO468" s="209">
        <f>AF468-AM468-AT468-BA468-BH468</f>
        <v>36</v>
      </c>
      <c r="BP468" s="209">
        <f>AG468-AN468-AU468-BB468-BI468</f>
        <v>0</v>
      </c>
      <c r="BQ468" s="210">
        <f>+BO468+BP468</f>
        <v>36</v>
      </c>
      <c r="BR468" s="209">
        <f>AI468-AP468-AW468-BD468-BK468</f>
        <v>0</v>
      </c>
      <c r="BS468" s="209">
        <f>AJ468-AQ468-AX468-BE468-BL468</f>
        <v>0</v>
      </c>
      <c r="BT468" s="210">
        <f>+BR468+BS468</f>
        <v>0</v>
      </c>
      <c r="BU468" s="210">
        <f>+BQ468+BT468</f>
        <v>36</v>
      </c>
      <c r="BV468" s="215">
        <f>R468+X468-AD468</f>
        <v>3</v>
      </c>
      <c r="BW468" s="215">
        <f>S468+Y468-AE468</f>
        <v>0</v>
      </c>
      <c r="BX468" s="216">
        <f>[1]C3!H2047</f>
        <v>2</v>
      </c>
      <c r="BY468" s="216">
        <v>0</v>
      </c>
      <c r="BZ468" s="215">
        <f>BV468-BX468</f>
        <v>1</v>
      </c>
      <c r="CA468" s="217">
        <f>BW468-BY468</f>
        <v>0</v>
      </c>
    </row>
    <row r="469" spans="2:79" ht="36.75" customHeight="1">
      <c r="B469" s="218">
        <v>2015</v>
      </c>
      <c r="C469" s="219">
        <v>8320</v>
      </c>
      <c r="D469" s="218">
        <v>2</v>
      </c>
      <c r="E469" s="218">
        <v>5000</v>
      </c>
      <c r="F469" s="218">
        <v>5300</v>
      </c>
      <c r="G469" s="218">
        <v>532</v>
      </c>
      <c r="H469" s="218">
        <v>13</v>
      </c>
      <c r="I469" s="220" t="s">
        <v>1937</v>
      </c>
      <c r="J469" s="209">
        <v>1750</v>
      </c>
      <c r="K469" s="209">
        <v>0</v>
      </c>
      <c r="L469" s="210">
        <f>+J469+K469</f>
        <v>1750</v>
      </c>
      <c r="M469" s="209">
        <v>0</v>
      </c>
      <c r="N469" s="209">
        <v>0</v>
      </c>
      <c r="O469" s="210">
        <f>+M469+N469</f>
        <v>0</v>
      </c>
      <c r="P469" s="210">
        <f>+L469+O469</f>
        <v>1750</v>
      </c>
      <c r="Q469" s="245" t="s">
        <v>19</v>
      </c>
      <c r="R469" s="238">
        <v>5</v>
      </c>
      <c r="S469" s="238"/>
      <c r="T469" s="213">
        <v>0</v>
      </c>
      <c r="U469" s="213">
        <v>0</v>
      </c>
      <c r="V469" s="213">
        <v>0</v>
      </c>
      <c r="W469" s="213">
        <v>0</v>
      </c>
      <c r="X469" s="213"/>
      <c r="Y469" s="213"/>
      <c r="Z469" s="213">
        <v>0</v>
      </c>
      <c r="AA469" s="213">
        <v>0</v>
      </c>
      <c r="AB469" s="213">
        <v>0</v>
      </c>
      <c r="AC469" s="213">
        <v>0</v>
      </c>
      <c r="AD469" s="214"/>
      <c r="AE469" s="214"/>
      <c r="AF469" s="209">
        <f>J469+T469-Z469</f>
        <v>1750</v>
      </c>
      <c r="AG469" s="209">
        <f>K469+U469-AA469</f>
        <v>0</v>
      </c>
      <c r="AH469" s="210">
        <f>+AF469+AG469</f>
        <v>1750</v>
      </c>
      <c r="AI469" s="209">
        <f>M469+V469-AB469</f>
        <v>0</v>
      </c>
      <c r="AJ469" s="209">
        <f>N469+W469-AC469</f>
        <v>0</v>
      </c>
      <c r="AK469" s="210">
        <f>+AI469+AJ469</f>
        <v>0</v>
      </c>
      <c r="AL469" s="210">
        <f>+AH469+AK469</f>
        <v>1750</v>
      </c>
      <c r="AM469" s="213">
        <f>[1]C3!G2094</f>
        <v>1749.28</v>
      </c>
      <c r="AN469" s="213">
        <v>0</v>
      </c>
      <c r="AO469" s="210">
        <f>+AM469+AN469</f>
        <v>1749.28</v>
      </c>
      <c r="AP469" s="213">
        <v>0</v>
      </c>
      <c r="AQ469" s="213">
        <v>0</v>
      </c>
      <c r="AR469" s="210">
        <f>+AP469+AQ469</f>
        <v>0</v>
      </c>
      <c r="AS469" s="210">
        <f>+AO469+AR469</f>
        <v>1749.28</v>
      </c>
      <c r="AT469" s="213">
        <f>[1]C3!G2095</f>
        <v>0</v>
      </c>
      <c r="AU469" s="213">
        <v>0</v>
      </c>
      <c r="AV469" s="210">
        <f>+AT469+AU469</f>
        <v>0</v>
      </c>
      <c r="AW469" s="213">
        <v>0</v>
      </c>
      <c r="AX469" s="213">
        <v>0</v>
      </c>
      <c r="AY469" s="210">
        <f>+AW469+AX469</f>
        <v>0</v>
      </c>
      <c r="AZ469" s="210">
        <f>+AV469+AY469</f>
        <v>0</v>
      </c>
      <c r="BA469" s="213">
        <f>[1]C3!G2096</f>
        <v>0</v>
      </c>
      <c r="BB469" s="213">
        <v>0</v>
      </c>
      <c r="BC469" s="210">
        <f>+BA469+BB469</f>
        <v>0</v>
      </c>
      <c r="BD469" s="213">
        <v>0</v>
      </c>
      <c r="BE469" s="213">
        <v>0</v>
      </c>
      <c r="BF469" s="210">
        <f>+BD469+BE469</f>
        <v>0</v>
      </c>
      <c r="BG469" s="210">
        <f>+BC469+BF469</f>
        <v>0</v>
      </c>
      <c r="BH469" s="213">
        <f>[1]C3!G2097</f>
        <v>0</v>
      </c>
      <c r="BI469" s="213">
        <v>0</v>
      </c>
      <c r="BJ469" s="210">
        <f>+BH469+BI469</f>
        <v>0</v>
      </c>
      <c r="BK469" s="213">
        <v>0</v>
      </c>
      <c r="BL469" s="213">
        <v>0</v>
      </c>
      <c r="BM469" s="210">
        <f>+BK469+BL469</f>
        <v>0</v>
      </c>
      <c r="BN469" s="210">
        <f>+BJ469+BM469</f>
        <v>0</v>
      </c>
      <c r="BO469" s="209">
        <f>AF469-AM469-AT469-BA469-BH469</f>
        <v>0.72000000000002728</v>
      </c>
      <c r="BP469" s="209">
        <f>AG469-AN469-AU469-BB469-BI469</f>
        <v>0</v>
      </c>
      <c r="BQ469" s="210">
        <f>+BO469+BP469</f>
        <v>0.72000000000002728</v>
      </c>
      <c r="BR469" s="209">
        <f>AI469-AP469-AW469-BD469-BK469</f>
        <v>0</v>
      </c>
      <c r="BS469" s="209">
        <f>AJ469-AQ469-AX469-BE469-BL469</f>
        <v>0</v>
      </c>
      <c r="BT469" s="210">
        <f>+BR469+BS469</f>
        <v>0</v>
      </c>
      <c r="BU469" s="210">
        <f>+BQ469+BT469</f>
        <v>0.72000000000002728</v>
      </c>
      <c r="BV469" s="215">
        <f>R469+X469-AD469</f>
        <v>5</v>
      </c>
      <c r="BW469" s="215">
        <f>S469+Y469-AE469</f>
        <v>0</v>
      </c>
      <c r="BX469" s="216">
        <f>[1]C3!H2094</f>
        <v>1</v>
      </c>
      <c r="BY469" s="216">
        <v>0</v>
      </c>
      <c r="BZ469" s="215">
        <f>BV469-BX469</f>
        <v>4</v>
      </c>
      <c r="CA469" s="217">
        <f>BW469-BY469</f>
        <v>0</v>
      </c>
    </row>
    <row r="470" spans="2:79" ht="36.75" customHeight="1">
      <c r="B470" s="218">
        <v>2015</v>
      </c>
      <c r="C470" s="219">
        <v>8320</v>
      </c>
      <c r="D470" s="218">
        <v>2</v>
      </c>
      <c r="E470" s="218">
        <v>5000</v>
      </c>
      <c r="F470" s="218">
        <v>5300</v>
      </c>
      <c r="G470" s="218">
        <v>532</v>
      </c>
      <c r="H470" s="218">
        <v>14</v>
      </c>
      <c r="I470" s="220" t="s">
        <v>1121</v>
      </c>
      <c r="J470" s="209">
        <v>60000</v>
      </c>
      <c r="K470" s="209">
        <v>0</v>
      </c>
      <c r="L470" s="210">
        <f>+J470+K470</f>
        <v>60000</v>
      </c>
      <c r="M470" s="209">
        <v>0</v>
      </c>
      <c r="N470" s="209">
        <v>0</v>
      </c>
      <c r="O470" s="210">
        <f>+M470+N470</f>
        <v>0</v>
      </c>
      <c r="P470" s="210">
        <f>+L470+O470</f>
        <v>60000</v>
      </c>
      <c r="Q470" s="245" t="s">
        <v>19</v>
      </c>
      <c r="R470" s="238">
        <v>3</v>
      </c>
      <c r="S470" s="238"/>
      <c r="T470" s="213">
        <v>0</v>
      </c>
      <c r="U470" s="213">
        <v>0</v>
      </c>
      <c r="V470" s="213">
        <v>0</v>
      </c>
      <c r="W470" s="213">
        <v>0</v>
      </c>
      <c r="X470" s="213"/>
      <c r="Y470" s="213"/>
      <c r="Z470" s="213">
        <v>0</v>
      </c>
      <c r="AA470" s="213">
        <v>0</v>
      </c>
      <c r="AB470" s="213">
        <v>0</v>
      </c>
      <c r="AC470" s="213">
        <v>0</v>
      </c>
      <c r="AD470" s="214"/>
      <c r="AE470" s="214"/>
      <c r="AF470" s="209">
        <f>J470+T470-Z470</f>
        <v>60000</v>
      </c>
      <c r="AG470" s="209">
        <f>K470+U470-AA470</f>
        <v>0</v>
      </c>
      <c r="AH470" s="210">
        <f>+AF470+AG470</f>
        <v>60000</v>
      </c>
      <c r="AI470" s="209">
        <f>M470+V470-AB470</f>
        <v>0</v>
      </c>
      <c r="AJ470" s="209">
        <f>N470+W470-AC470</f>
        <v>0</v>
      </c>
      <c r="AK470" s="210">
        <f>+AI470+AJ470</f>
        <v>0</v>
      </c>
      <c r="AL470" s="210">
        <f>+AH470+AK470</f>
        <v>60000</v>
      </c>
      <c r="AM470" s="213">
        <f>[1]C3!G2139</f>
        <v>59995.199999999997</v>
      </c>
      <c r="AN470" s="213">
        <v>0</v>
      </c>
      <c r="AO470" s="210">
        <f>+AM470+AN470</f>
        <v>59995.199999999997</v>
      </c>
      <c r="AP470" s="213">
        <v>0</v>
      </c>
      <c r="AQ470" s="213">
        <v>0</v>
      </c>
      <c r="AR470" s="210">
        <f>+AP470+AQ470</f>
        <v>0</v>
      </c>
      <c r="AS470" s="210">
        <f>+AO470+AR470</f>
        <v>59995.199999999997</v>
      </c>
      <c r="AT470" s="213">
        <f>[1]C3!G2140</f>
        <v>0</v>
      </c>
      <c r="AU470" s="213">
        <v>0</v>
      </c>
      <c r="AV470" s="210">
        <f>+AT470+AU470</f>
        <v>0</v>
      </c>
      <c r="AW470" s="213">
        <v>0</v>
      </c>
      <c r="AX470" s="213">
        <v>0</v>
      </c>
      <c r="AY470" s="210">
        <f>+AW470+AX470</f>
        <v>0</v>
      </c>
      <c r="AZ470" s="210">
        <f>+AV470+AY470</f>
        <v>0</v>
      </c>
      <c r="BA470" s="213">
        <f>[1]C3!G2141</f>
        <v>0</v>
      </c>
      <c r="BB470" s="213">
        <v>0</v>
      </c>
      <c r="BC470" s="210">
        <f>+BA470+BB470</f>
        <v>0</v>
      </c>
      <c r="BD470" s="213">
        <v>0</v>
      </c>
      <c r="BE470" s="213">
        <v>0</v>
      </c>
      <c r="BF470" s="210">
        <f>+BD470+BE470</f>
        <v>0</v>
      </c>
      <c r="BG470" s="210">
        <f>+BC470+BF470</f>
        <v>0</v>
      </c>
      <c r="BH470" s="213">
        <f>[1]C3!G2142</f>
        <v>0</v>
      </c>
      <c r="BI470" s="213">
        <v>0</v>
      </c>
      <c r="BJ470" s="210">
        <f>+BH470+BI470</f>
        <v>0</v>
      </c>
      <c r="BK470" s="213">
        <v>0</v>
      </c>
      <c r="BL470" s="213">
        <v>0</v>
      </c>
      <c r="BM470" s="210">
        <f>+BK470+BL470</f>
        <v>0</v>
      </c>
      <c r="BN470" s="210">
        <f>+BJ470+BM470</f>
        <v>0</v>
      </c>
      <c r="BO470" s="209">
        <f>AF470-AM470-AT470-BA470-BH470</f>
        <v>4.8000000000029104</v>
      </c>
      <c r="BP470" s="209">
        <f>AG470-AN470-AU470-BB470-BI470</f>
        <v>0</v>
      </c>
      <c r="BQ470" s="210">
        <f>+BO470+BP470</f>
        <v>4.8000000000029104</v>
      </c>
      <c r="BR470" s="209">
        <f>AI470-AP470-AW470-BD470-BK470</f>
        <v>0</v>
      </c>
      <c r="BS470" s="209">
        <f>AJ470-AQ470-AX470-BE470-BL470</f>
        <v>0</v>
      </c>
      <c r="BT470" s="210">
        <f>+BR470+BS470</f>
        <v>0</v>
      </c>
      <c r="BU470" s="210">
        <f>+BQ470+BT470</f>
        <v>4.8000000000029104</v>
      </c>
      <c r="BV470" s="215">
        <f>R470+X470-AD470</f>
        <v>3</v>
      </c>
      <c r="BW470" s="215">
        <f>S470+Y470-AE470</f>
        <v>0</v>
      </c>
      <c r="BX470" s="216">
        <f>[1]C3!H2139</f>
        <v>1</v>
      </c>
      <c r="BY470" s="216">
        <v>0</v>
      </c>
      <c r="BZ470" s="215">
        <f>BV470-BX470</f>
        <v>2</v>
      </c>
      <c r="CA470" s="217">
        <f>BW470-BY470</f>
        <v>0</v>
      </c>
    </row>
    <row r="471" spans="2:79" ht="36.75" customHeight="1">
      <c r="B471" s="218">
        <v>2015</v>
      </c>
      <c r="C471" s="219">
        <v>8320</v>
      </c>
      <c r="D471" s="218">
        <v>2</v>
      </c>
      <c r="E471" s="218">
        <v>5000</v>
      </c>
      <c r="F471" s="218">
        <v>5300</v>
      </c>
      <c r="G471" s="218">
        <v>532</v>
      </c>
      <c r="H471" s="218">
        <v>15</v>
      </c>
      <c r="I471" s="220" t="s">
        <v>84</v>
      </c>
      <c r="J471" s="209">
        <v>6180</v>
      </c>
      <c r="K471" s="209">
        <v>0</v>
      </c>
      <c r="L471" s="210">
        <f>+J471+K471</f>
        <v>6180</v>
      </c>
      <c r="M471" s="209">
        <v>0</v>
      </c>
      <c r="N471" s="209">
        <v>0</v>
      </c>
      <c r="O471" s="210">
        <f>+M471+N471</f>
        <v>0</v>
      </c>
      <c r="P471" s="210">
        <f>+L471+O471</f>
        <v>6180</v>
      </c>
      <c r="Q471" s="245" t="s">
        <v>19</v>
      </c>
      <c r="R471" s="238">
        <v>3</v>
      </c>
      <c r="S471" s="238"/>
      <c r="T471" s="213">
        <v>0</v>
      </c>
      <c r="U471" s="213">
        <v>0</v>
      </c>
      <c r="V471" s="213">
        <v>0</v>
      </c>
      <c r="W471" s="213">
        <v>0</v>
      </c>
      <c r="X471" s="213"/>
      <c r="Y471" s="213"/>
      <c r="Z471" s="213">
        <v>0</v>
      </c>
      <c r="AA471" s="213">
        <v>0</v>
      </c>
      <c r="AB471" s="213">
        <v>0</v>
      </c>
      <c r="AC471" s="213">
        <v>0</v>
      </c>
      <c r="AD471" s="214"/>
      <c r="AE471" s="214"/>
      <c r="AF471" s="209">
        <f>J471+T471-Z471</f>
        <v>6180</v>
      </c>
      <c r="AG471" s="209">
        <f>K471+U471-AA471</f>
        <v>0</v>
      </c>
      <c r="AH471" s="210">
        <f>+AF471+AG471</f>
        <v>6180</v>
      </c>
      <c r="AI471" s="209">
        <f>M471+V471-AB471</f>
        <v>0</v>
      </c>
      <c r="AJ471" s="209">
        <f>N471+W471-AC471</f>
        <v>0</v>
      </c>
      <c r="AK471" s="210">
        <f>+AI471+AJ471</f>
        <v>0</v>
      </c>
      <c r="AL471" s="210">
        <f>+AH471+AK471</f>
        <v>6180</v>
      </c>
      <c r="AM471" s="213">
        <f>[1]C3!G2186</f>
        <v>4744.3999999999996</v>
      </c>
      <c r="AN471" s="213">
        <v>0</v>
      </c>
      <c r="AO471" s="210">
        <f>+AM471+AN471</f>
        <v>4744.3999999999996</v>
      </c>
      <c r="AP471" s="213">
        <v>0</v>
      </c>
      <c r="AQ471" s="213">
        <v>0</v>
      </c>
      <c r="AR471" s="210">
        <f>+AP471+AQ471</f>
        <v>0</v>
      </c>
      <c r="AS471" s="210">
        <f>+AO471+AR471</f>
        <v>4744.3999999999996</v>
      </c>
      <c r="AT471" s="213">
        <f>[1]C3!G2187</f>
        <v>0</v>
      </c>
      <c r="AU471" s="213">
        <v>0</v>
      </c>
      <c r="AV471" s="210">
        <f>+AT471+AU471</f>
        <v>0</v>
      </c>
      <c r="AW471" s="213">
        <v>0</v>
      </c>
      <c r="AX471" s="213">
        <v>0</v>
      </c>
      <c r="AY471" s="210">
        <f>+AW471+AX471</f>
        <v>0</v>
      </c>
      <c r="AZ471" s="210">
        <f>+AV471+AY471</f>
        <v>0</v>
      </c>
      <c r="BA471" s="213">
        <f>[1]C3!G2188</f>
        <v>0</v>
      </c>
      <c r="BB471" s="213">
        <v>0</v>
      </c>
      <c r="BC471" s="210">
        <f>+BA471+BB471</f>
        <v>0</v>
      </c>
      <c r="BD471" s="213">
        <v>0</v>
      </c>
      <c r="BE471" s="213">
        <v>0</v>
      </c>
      <c r="BF471" s="210">
        <f>+BD471+BE471</f>
        <v>0</v>
      </c>
      <c r="BG471" s="210">
        <f>+BC471+BF471</f>
        <v>0</v>
      </c>
      <c r="BH471" s="213">
        <f>[1]C3!G2189</f>
        <v>0</v>
      </c>
      <c r="BI471" s="213">
        <v>0</v>
      </c>
      <c r="BJ471" s="210">
        <f>+BH471+BI471</f>
        <v>0</v>
      </c>
      <c r="BK471" s="213">
        <v>0</v>
      </c>
      <c r="BL471" s="213">
        <v>0</v>
      </c>
      <c r="BM471" s="210">
        <f>+BK471+BL471</f>
        <v>0</v>
      </c>
      <c r="BN471" s="210">
        <f>+BJ471+BM471</f>
        <v>0</v>
      </c>
      <c r="BO471" s="209">
        <f>AF471-AM471-AT471-BA471-BH471</f>
        <v>1435.6000000000004</v>
      </c>
      <c r="BP471" s="209">
        <f>AG471-AN471-AU471-BB471-BI471</f>
        <v>0</v>
      </c>
      <c r="BQ471" s="210">
        <f>+BO471+BP471</f>
        <v>1435.6000000000004</v>
      </c>
      <c r="BR471" s="209">
        <f>AI471-AP471-AW471-BD471-BK471</f>
        <v>0</v>
      </c>
      <c r="BS471" s="209">
        <f>AJ471-AQ471-AX471-BE471-BL471</f>
        <v>0</v>
      </c>
      <c r="BT471" s="210">
        <f>+BR471+BS471</f>
        <v>0</v>
      </c>
      <c r="BU471" s="210">
        <f>+BQ471+BT471</f>
        <v>1435.6000000000004</v>
      </c>
      <c r="BV471" s="215">
        <f>R471+X471-AD471</f>
        <v>3</v>
      </c>
      <c r="BW471" s="215">
        <f>S471+Y471-AE471</f>
        <v>0</v>
      </c>
      <c r="BX471" s="216">
        <f>[1]C3!H2186</f>
        <v>1</v>
      </c>
      <c r="BY471" s="216">
        <v>0</v>
      </c>
      <c r="BZ471" s="215">
        <f>BV471-BX471</f>
        <v>2</v>
      </c>
      <c r="CA471" s="217">
        <f>BW471-BY471</f>
        <v>0</v>
      </c>
    </row>
    <row r="472" spans="2:79" ht="36.75" hidden="1" customHeight="1">
      <c r="B472" s="218">
        <v>2015</v>
      </c>
      <c r="C472" s="219">
        <v>8320</v>
      </c>
      <c r="D472" s="218">
        <v>2</v>
      </c>
      <c r="E472" s="218">
        <v>5000</v>
      </c>
      <c r="F472" s="218">
        <v>5300</v>
      </c>
      <c r="G472" s="218">
        <v>532</v>
      </c>
      <c r="H472" s="218">
        <v>16</v>
      </c>
      <c r="I472" s="220" t="s">
        <v>1112</v>
      </c>
      <c r="J472" s="209">
        <v>0</v>
      </c>
      <c r="K472" s="209">
        <v>0</v>
      </c>
      <c r="L472" s="210">
        <f>+J472+K472</f>
        <v>0</v>
      </c>
      <c r="M472" s="209">
        <v>0</v>
      </c>
      <c r="N472" s="209">
        <v>0</v>
      </c>
      <c r="O472" s="210">
        <f>+M472+N472</f>
        <v>0</v>
      </c>
      <c r="P472" s="210">
        <f>+L472+O472</f>
        <v>0</v>
      </c>
      <c r="Q472" s="245" t="s">
        <v>19</v>
      </c>
      <c r="R472" s="238"/>
      <c r="S472" s="238"/>
      <c r="T472" s="213">
        <v>0</v>
      </c>
      <c r="U472" s="213">
        <v>0</v>
      </c>
      <c r="V472" s="213">
        <v>0</v>
      </c>
      <c r="W472" s="213">
        <v>0</v>
      </c>
      <c r="X472" s="213"/>
      <c r="Y472" s="213"/>
      <c r="Z472" s="213">
        <v>0</v>
      </c>
      <c r="AA472" s="213">
        <v>0</v>
      </c>
      <c r="AB472" s="213">
        <v>0</v>
      </c>
      <c r="AC472" s="213">
        <v>0</v>
      </c>
      <c r="AD472" s="214"/>
      <c r="AE472" s="214"/>
      <c r="AF472" s="209">
        <f>J472+T472-Z472</f>
        <v>0</v>
      </c>
      <c r="AG472" s="209">
        <f>K472+U472-AA472</f>
        <v>0</v>
      </c>
      <c r="AH472" s="210">
        <f>+AF472+AG472</f>
        <v>0</v>
      </c>
      <c r="AI472" s="209">
        <f>M472+V472-AB472</f>
        <v>0</v>
      </c>
      <c r="AJ472" s="209">
        <f>N472+W472-AC472</f>
        <v>0</v>
      </c>
      <c r="AK472" s="210">
        <f>+AI472+AJ472</f>
        <v>0</v>
      </c>
      <c r="AL472" s="210">
        <f>+AH472+AK472</f>
        <v>0</v>
      </c>
      <c r="AM472" s="213">
        <v>0</v>
      </c>
      <c r="AN472" s="213">
        <v>0</v>
      </c>
      <c r="AO472" s="210">
        <f>+AM472+AN472</f>
        <v>0</v>
      </c>
      <c r="AP472" s="213">
        <v>0</v>
      </c>
      <c r="AQ472" s="213">
        <v>0</v>
      </c>
      <c r="AR472" s="210">
        <f>+AP472+AQ472</f>
        <v>0</v>
      </c>
      <c r="AS472" s="210">
        <f>+AO472+AR472</f>
        <v>0</v>
      </c>
      <c r="AT472" s="213">
        <v>0</v>
      </c>
      <c r="AU472" s="213">
        <v>0</v>
      </c>
      <c r="AV472" s="210">
        <f>+AT472+AU472</f>
        <v>0</v>
      </c>
      <c r="AW472" s="213">
        <v>0</v>
      </c>
      <c r="AX472" s="213">
        <v>0</v>
      </c>
      <c r="AY472" s="210">
        <f>+AW472+AX472</f>
        <v>0</v>
      </c>
      <c r="AZ472" s="210">
        <f>+AV472+AY472</f>
        <v>0</v>
      </c>
      <c r="BA472" s="213">
        <v>0</v>
      </c>
      <c r="BB472" s="213">
        <v>0</v>
      </c>
      <c r="BC472" s="210">
        <f>+BA472+BB472</f>
        <v>0</v>
      </c>
      <c r="BD472" s="213">
        <v>0</v>
      </c>
      <c r="BE472" s="213">
        <v>0</v>
      </c>
      <c r="BF472" s="210">
        <f>+BD472+BE472</f>
        <v>0</v>
      </c>
      <c r="BG472" s="210">
        <f>+BC472+BF472</f>
        <v>0</v>
      </c>
      <c r="BH472" s="213">
        <v>0</v>
      </c>
      <c r="BI472" s="213">
        <v>0</v>
      </c>
      <c r="BJ472" s="210">
        <f>+BH472+BI472</f>
        <v>0</v>
      </c>
      <c r="BK472" s="213">
        <v>0</v>
      </c>
      <c r="BL472" s="213">
        <v>0</v>
      </c>
      <c r="BM472" s="210">
        <f>+BK472+BL472</f>
        <v>0</v>
      </c>
      <c r="BN472" s="210">
        <f>+BJ472+BM472</f>
        <v>0</v>
      </c>
      <c r="BO472" s="209">
        <f>AF472-AM472-AT472-BA472-BH472</f>
        <v>0</v>
      </c>
      <c r="BP472" s="209">
        <f>AG472-AN472-AU472-BB472-BI472</f>
        <v>0</v>
      </c>
      <c r="BQ472" s="210">
        <f>+BO472+BP472</f>
        <v>0</v>
      </c>
      <c r="BR472" s="209">
        <f>AI472-AP472-AW472-BD472-BK472</f>
        <v>0</v>
      </c>
      <c r="BS472" s="209">
        <f>AJ472-AQ472-AX472-BE472-BL472</f>
        <v>0</v>
      </c>
      <c r="BT472" s="210">
        <f>+BR472+BS472</f>
        <v>0</v>
      </c>
      <c r="BU472" s="210">
        <f>+BQ472+BT472</f>
        <v>0</v>
      </c>
      <c r="BV472" s="215">
        <f>R472+X472-AD472</f>
        <v>0</v>
      </c>
      <c r="BW472" s="215">
        <f>S472+Y472-AE472</f>
        <v>0</v>
      </c>
      <c r="BX472" s="216">
        <v>0</v>
      </c>
      <c r="BY472" s="216">
        <v>0</v>
      </c>
      <c r="BZ472" s="215">
        <f>BV472-BX472</f>
        <v>0</v>
      </c>
      <c r="CA472" s="217">
        <f>BW472-BY472</f>
        <v>0</v>
      </c>
    </row>
    <row r="473" spans="2:79" ht="36.75" hidden="1" customHeight="1">
      <c r="B473" s="218">
        <v>2015</v>
      </c>
      <c r="C473" s="219">
        <v>8320</v>
      </c>
      <c r="D473" s="218">
        <v>2</v>
      </c>
      <c r="E473" s="218">
        <v>5000</v>
      </c>
      <c r="F473" s="218">
        <v>5300</v>
      </c>
      <c r="G473" s="218">
        <v>532</v>
      </c>
      <c r="H473" s="218">
        <v>17</v>
      </c>
      <c r="I473" s="220" t="s">
        <v>671</v>
      </c>
      <c r="J473" s="209">
        <v>0</v>
      </c>
      <c r="K473" s="209">
        <v>0</v>
      </c>
      <c r="L473" s="210">
        <f>+J473+K473</f>
        <v>0</v>
      </c>
      <c r="M473" s="209">
        <v>0</v>
      </c>
      <c r="N473" s="209">
        <v>0</v>
      </c>
      <c r="O473" s="210">
        <f>+M473+N473</f>
        <v>0</v>
      </c>
      <c r="P473" s="210">
        <f>+L473+O473</f>
        <v>0</v>
      </c>
      <c r="Q473" s="245" t="s">
        <v>19</v>
      </c>
      <c r="R473" s="238"/>
      <c r="S473" s="238"/>
      <c r="T473" s="213">
        <v>0</v>
      </c>
      <c r="U473" s="213">
        <v>0</v>
      </c>
      <c r="V473" s="213">
        <v>0</v>
      </c>
      <c r="W473" s="213">
        <v>0</v>
      </c>
      <c r="X473" s="213"/>
      <c r="Y473" s="213"/>
      <c r="Z473" s="213">
        <v>0</v>
      </c>
      <c r="AA473" s="213">
        <v>0</v>
      </c>
      <c r="AB473" s="213">
        <v>0</v>
      </c>
      <c r="AC473" s="213">
        <v>0</v>
      </c>
      <c r="AD473" s="214"/>
      <c r="AE473" s="214"/>
      <c r="AF473" s="209">
        <f>J473+T473-Z473</f>
        <v>0</v>
      </c>
      <c r="AG473" s="209">
        <f>K473+U473-AA473</f>
        <v>0</v>
      </c>
      <c r="AH473" s="210">
        <f>+AF473+AG473</f>
        <v>0</v>
      </c>
      <c r="AI473" s="209">
        <f>M473+V473-AB473</f>
        <v>0</v>
      </c>
      <c r="AJ473" s="209">
        <f>N473+W473-AC473</f>
        <v>0</v>
      </c>
      <c r="AK473" s="210">
        <f>+AI473+AJ473</f>
        <v>0</v>
      </c>
      <c r="AL473" s="210">
        <f>+AH473+AK473</f>
        <v>0</v>
      </c>
      <c r="AM473" s="213">
        <v>0</v>
      </c>
      <c r="AN473" s="213">
        <v>0</v>
      </c>
      <c r="AO473" s="210">
        <f>+AM473+AN473</f>
        <v>0</v>
      </c>
      <c r="AP473" s="213">
        <v>0</v>
      </c>
      <c r="AQ473" s="213">
        <v>0</v>
      </c>
      <c r="AR473" s="210">
        <f>+AP473+AQ473</f>
        <v>0</v>
      </c>
      <c r="AS473" s="210">
        <f>+AO473+AR473</f>
        <v>0</v>
      </c>
      <c r="AT473" s="213">
        <v>0</v>
      </c>
      <c r="AU473" s="213">
        <v>0</v>
      </c>
      <c r="AV473" s="210">
        <f>+AT473+AU473</f>
        <v>0</v>
      </c>
      <c r="AW473" s="213">
        <v>0</v>
      </c>
      <c r="AX473" s="213">
        <v>0</v>
      </c>
      <c r="AY473" s="210">
        <f>+AW473+AX473</f>
        <v>0</v>
      </c>
      <c r="AZ473" s="210">
        <f>+AV473+AY473</f>
        <v>0</v>
      </c>
      <c r="BA473" s="213">
        <v>0</v>
      </c>
      <c r="BB473" s="213">
        <v>0</v>
      </c>
      <c r="BC473" s="210">
        <f>+BA473+BB473</f>
        <v>0</v>
      </c>
      <c r="BD473" s="213">
        <v>0</v>
      </c>
      <c r="BE473" s="213">
        <v>0</v>
      </c>
      <c r="BF473" s="210">
        <f>+BD473+BE473</f>
        <v>0</v>
      </c>
      <c r="BG473" s="210">
        <f>+BC473+BF473</f>
        <v>0</v>
      </c>
      <c r="BH473" s="213">
        <v>0</v>
      </c>
      <c r="BI473" s="213">
        <v>0</v>
      </c>
      <c r="BJ473" s="210">
        <f>+BH473+BI473</f>
        <v>0</v>
      </c>
      <c r="BK473" s="213">
        <v>0</v>
      </c>
      <c r="BL473" s="213">
        <v>0</v>
      </c>
      <c r="BM473" s="210">
        <f>+BK473+BL473</f>
        <v>0</v>
      </c>
      <c r="BN473" s="210">
        <f>+BJ473+BM473</f>
        <v>0</v>
      </c>
      <c r="BO473" s="209">
        <f>AF473-AM473-AT473-BA473-BH473</f>
        <v>0</v>
      </c>
      <c r="BP473" s="209">
        <f>AG473-AN473-AU473-BB473-BI473</f>
        <v>0</v>
      </c>
      <c r="BQ473" s="210">
        <f>+BO473+BP473</f>
        <v>0</v>
      </c>
      <c r="BR473" s="209">
        <f>AI473-AP473-AW473-BD473-BK473</f>
        <v>0</v>
      </c>
      <c r="BS473" s="209">
        <f>AJ473-AQ473-AX473-BE473-BL473</f>
        <v>0</v>
      </c>
      <c r="BT473" s="210">
        <f>+BR473+BS473</f>
        <v>0</v>
      </c>
      <c r="BU473" s="210">
        <f>+BQ473+BT473</f>
        <v>0</v>
      </c>
      <c r="BV473" s="215">
        <f>R473+X473-AD473</f>
        <v>0</v>
      </c>
      <c r="BW473" s="215">
        <f>S473+Y473-AE473</f>
        <v>0</v>
      </c>
      <c r="BX473" s="216">
        <v>0</v>
      </c>
      <c r="BY473" s="216">
        <v>0</v>
      </c>
      <c r="BZ473" s="215">
        <f>BV473-BX473</f>
        <v>0</v>
      </c>
      <c r="CA473" s="217">
        <f>BW473-BY473</f>
        <v>0</v>
      </c>
    </row>
    <row r="474" spans="2:79" ht="36.75" hidden="1" customHeight="1">
      <c r="B474" s="218">
        <v>2015</v>
      </c>
      <c r="C474" s="219">
        <v>8320</v>
      </c>
      <c r="D474" s="218">
        <v>2</v>
      </c>
      <c r="E474" s="218">
        <v>5000</v>
      </c>
      <c r="F474" s="218">
        <v>5300</v>
      </c>
      <c r="G474" s="218">
        <v>532</v>
      </c>
      <c r="H474" s="218">
        <v>18</v>
      </c>
      <c r="I474" s="220" t="s">
        <v>1049</v>
      </c>
      <c r="J474" s="209">
        <v>0</v>
      </c>
      <c r="K474" s="209">
        <v>0</v>
      </c>
      <c r="L474" s="210">
        <f>+J474+K474</f>
        <v>0</v>
      </c>
      <c r="M474" s="209">
        <v>0</v>
      </c>
      <c r="N474" s="209">
        <v>0</v>
      </c>
      <c r="O474" s="210">
        <f>+M474+N474</f>
        <v>0</v>
      </c>
      <c r="P474" s="210">
        <f>+L474+O474</f>
        <v>0</v>
      </c>
      <c r="Q474" s="245" t="s">
        <v>19</v>
      </c>
      <c r="R474" s="238"/>
      <c r="S474" s="238"/>
      <c r="T474" s="213">
        <v>0</v>
      </c>
      <c r="U474" s="213">
        <v>0</v>
      </c>
      <c r="V474" s="213">
        <v>0</v>
      </c>
      <c r="W474" s="213">
        <v>0</v>
      </c>
      <c r="X474" s="213"/>
      <c r="Y474" s="213"/>
      <c r="Z474" s="213">
        <v>0</v>
      </c>
      <c r="AA474" s="213">
        <v>0</v>
      </c>
      <c r="AB474" s="213">
        <v>0</v>
      </c>
      <c r="AC474" s="213">
        <v>0</v>
      </c>
      <c r="AD474" s="214"/>
      <c r="AE474" s="214"/>
      <c r="AF474" s="209">
        <f>J474+T474-Z474</f>
        <v>0</v>
      </c>
      <c r="AG474" s="209">
        <f>K474+U474-AA474</f>
        <v>0</v>
      </c>
      <c r="AH474" s="210">
        <f>+AF474+AG474</f>
        <v>0</v>
      </c>
      <c r="AI474" s="209">
        <f>M474+V474-AB474</f>
        <v>0</v>
      </c>
      <c r="AJ474" s="209">
        <f>N474+W474-AC474</f>
        <v>0</v>
      </c>
      <c r="AK474" s="210">
        <f>+AI474+AJ474</f>
        <v>0</v>
      </c>
      <c r="AL474" s="210">
        <f>+AH474+AK474</f>
        <v>0</v>
      </c>
      <c r="AM474" s="213">
        <v>0</v>
      </c>
      <c r="AN474" s="213">
        <v>0</v>
      </c>
      <c r="AO474" s="210">
        <f>+AM474+AN474</f>
        <v>0</v>
      </c>
      <c r="AP474" s="213">
        <v>0</v>
      </c>
      <c r="AQ474" s="213">
        <v>0</v>
      </c>
      <c r="AR474" s="210">
        <f>+AP474+AQ474</f>
        <v>0</v>
      </c>
      <c r="AS474" s="210">
        <f>+AO474+AR474</f>
        <v>0</v>
      </c>
      <c r="AT474" s="213">
        <v>0</v>
      </c>
      <c r="AU474" s="213">
        <v>0</v>
      </c>
      <c r="AV474" s="210">
        <f>+AT474+AU474</f>
        <v>0</v>
      </c>
      <c r="AW474" s="213">
        <v>0</v>
      </c>
      <c r="AX474" s="213">
        <v>0</v>
      </c>
      <c r="AY474" s="210">
        <f>+AW474+AX474</f>
        <v>0</v>
      </c>
      <c r="AZ474" s="210">
        <f>+AV474+AY474</f>
        <v>0</v>
      </c>
      <c r="BA474" s="213">
        <v>0</v>
      </c>
      <c r="BB474" s="213">
        <v>0</v>
      </c>
      <c r="BC474" s="210">
        <f>+BA474+BB474</f>
        <v>0</v>
      </c>
      <c r="BD474" s="213">
        <v>0</v>
      </c>
      <c r="BE474" s="213">
        <v>0</v>
      </c>
      <c r="BF474" s="210">
        <f>+BD474+BE474</f>
        <v>0</v>
      </c>
      <c r="BG474" s="210">
        <f>+BC474+BF474</f>
        <v>0</v>
      </c>
      <c r="BH474" s="213">
        <v>0</v>
      </c>
      <c r="BI474" s="213">
        <v>0</v>
      </c>
      <c r="BJ474" s="210">
        <f>+BH474+BI474</f>
        <v>0</v>
      </c>
      <c r="BK474" s="213">
        <v>0</v>
      </c>
      <c r="BL474" s="213">
        <v>0</v>
      </c>
      <c r="BM474" s="210">
        <f>+BK474+BL474</f>
        <v>0</v>
      </c>
      <c r="BN474" s="210">
        <f>+BJ474+BM474</f>
        <v>0</v>
      </c>
      <c r="BO474" s="209">
        <f>AF474-AM474-AT474-BA474-BH474</f>
        <v>0</v>
      </c>
      <c r="BP474" s="209">
        <f>AG474-AN474-AU474-BB474-BI474</f>
        <v>0</v>
      </c>
      <c r="BQ474" s="210">
        <f>+BO474+BP474</f>
        <v>0</v>
      </c>
      <c r="BR474" s="209">
        <f>AI474-AP474-AW474-BD474-BK474</f>
        <v>0</v>
      </c>
      <c r="BS474" s="209">
        <f>AJ474-AQ474-AX474-BE474-BL474</f>
        <v>0</v>
      </c>
      <c r="BT474" s="210">
        <f>+BR474+BS474</f>
        <v>0</v>
      </c>
      <c r="BU474" s="210">
        <f>+BQ474+BT474</f>
        <v>0</v>
      </c>
      <c r="BV474" s="215">
        <f>R474+X474-AD474</f>
        <v>0</v>
      </c>
      <c r="BW474" s="215">
        <f>S474+Y474-AE474</f>
        <v>0</v>
      </c>
      <c r="BX474" s="216">
        <v>0</v>
      </c>
      <c r="BY474" s="216">
        <v>0</v>
      </c>
      <c r="BZ474" s="215">
        <f>BV474-BX474</f>
        <v>0</v>
      </c>
      <c r="CA474" s="217">
        <f>BW474-BY474</f>
        <v>0</v>
      </c>
    </row>
    <row r="475" spans="2:79" ht="36.75" hidden="1" customHeight="1">
      <c r="B475" s="218">
        <v>2015</v>
      </c>
      <c r="C475" s="219">
        <v>8320</v>
      </c>
      <c r="D475" s="218">
        <v>2</v>
      </c>
      <c r="E475" s="218">
        <v>5000</v>
      </c>
      <c r="F475" s="218">
        <v>5300</v>
      </c>
      <c r="G475" s="218">
        <v>532</v>
      </c>
      <c r="H475" s="218">
        <v>19</v>
      </c>
      <c r="I475" s="220" t="s">
        <v>1936</v>
      </c>
      <c r="J475" s="209">
        <v>0</v>
      </c>
      <c r="K475" s="209">
        <v>0</v>
      </c>
      <c r="L475" s="210">
        <f>+J475+K475</f>
        <v>0</v>
      </c>
      <c r="M475" s="209">
        <v>0</v>
      </c>
      <c r="N475" s="209">
        <v>0</v>
      </c>
      <c r="O475" s="210">
        <f>+M475+N475</f>
        <v>0</v>
      </c>
      <c r="P475" s="210">
        <f>+L475+O475</f>
        <v>0</v>
      </c>
      <c r="Q475" s="245" t="s">
        <v>19</v>
      </c>
      <c r="R475" s="238"/>
      <c r="S475" s="238"/>
      <c r="T475" s="213">
        <v>0</v>
      </c>
      <c r="U475" s="213">
        <v>0</v>
      </c>
      <c r="V475" s="213">
        <v>0</v>
      </c>
      <c r="W475" s="213">
        <v>0</v>
      </c>
      <c r="X475" s="213"/>
      <c r="Y475" s="213"/>
      <c r="Z475" s="213">
        <v>0</v>
      </c>
      <c r="AA475" s="213">
        <v>0</v>
      </c>
      <c r="AB475" s="213">
        <v>0</v>
      </c>
      <c r="AC475" s="213">
        <v>0</v>
      </c>
      <c r="AD475" s="214"/>
      <c r="AE475" s="214"/>
      <c r="AF475" s="209">
        <f>J475+T475-Z475</f>
        <v>0</v>
      </c>
      <c r="AG475" s="209">
        <f>K475+U475-AA475</f>
        <v>0</v>
      </c>
      <c r="AH475" s="210">
        <f>+AF475+AG475</f>
        <v>0</v>
      </c>
      <c r="AI475" s="209">
        <f>M475+V475-AB475</f>
        <v>0</v>
      </c>
      <c r="AJ475" s="209">
        <f>N475+W475-AC475</f>
        <v>0</v>
      </c>
      <c r="AK475" s="210">
        <f>+AI475+AJ475</f>
        <v>0</v>
      </c>
      <c r="AL475" s="210">
        <f>+AH475+AK475</f>
        <v>0</v>
      </c>
      <c r="AM475" s="213">
        <v>0</v>
      </c>
      <c r="AN475" s="213">
        <v>0</v>
      </c>
      <c r="AO475" s="210">
        <f>+AM475+AN475</f>
        <v>0</v>
      </c>
      <c r="AP475" s="213">
        <v>0</v>
      </c>
      <c r="AQ475" s="213">
        <v>0</v>
      </c>
      <c r="AR475" s="210">
        <f>+AP475+AQ475</f>
        <v>0</v>
      </c>
      <c r="AS475" s="210">
        <f>+AO475+AR475</f>
        <v>0</v>
      </c>
      <c r="AT475" s="213">
        <v>0</v>
      </c>
      <c r="AU475" s="213">
        <v>0</v>
      </c>
      <c r="AV475" s="210">
        <f>+AT475+AU475</f>
        <v>0</v>
      </c>
      <c r="AW475" s="213">
        <v>0</v>
      </c>
      <c r="AX475" s="213">
        <v>0</v>
      </c>
      <c r="AY475" s="210">
        <f>+AW475+AX475</f>
        <v>0</v>
      </c>
      <c r="AZ475" s="210">
        <f>+AV475+AY475</f>
        <v>0</v>
      </c>
      <c r="BA475" s="213">
        <v>0</v>
      </c>
      <c r="BB475" s="213">
        <v>0</v>
      </c>
      <c r="BC475" s="210">
        <f>+BA475+BB475</f>
        <v>0</v>
      </c>
      <c r="BD475" s="213">
        <v>0</v>
      </c>
      <c r="BE475" s="213">
        <v>0</v>
      </c>
      <c r="BF475" s="210">
        <f>+BD475+BE475</f>
        <v>0</v>
      </c>
      <c r="BG475" s="210">
        <f>+BC475+BF475</f>
        <v>0</v>
      </c>
      <c r="BH475" s="213">
        <v>0</v>
      </c>
      <c r="BI475" s="213">
        <v>0</v>
      </c>
      <c r="BJ475" s="210">
        <f>+BH475+BI475</f>
        <v>0</v>
      </c>
      <c r="BK475" s="213">
        <v>0</v>
      </c>
      <c r="BL475" s="213">
        <v>0</v>
      </c>
      <c r="BM475" s="210">
        <f>+BK475+BL475</f>
        <v>0</v>
      </c>
      <c r="BN475" s="210">
        <f>+BJ475+BM475</f>
        <v>0</v>
      </c>
      <c r="BO475" s="209">
        <f>AF475-AM475-AT475-BA475-BH475</f>
        <v>0</v>
      </c>
      <c r="BP475" s="209">
        <f>AG475-AN475-AU475-BB475-BI475</f>
        <v>0</v>
      </c>
      <c r="BQ475" s="210">
        <f>+BO475+BP475</f>
        <v>0</v>
      </c>
      <c r="BR475" s="209">
        <f>AI475-AP475-AW475-BD475-BK475</f>
        <v>0</v>
      </c>
      <c r="BS475" s="209">
        <f>AJ475-AQ475-AX475-BE475-BL475</f>
        <v>0</v>
      </c>
      <c r="BT475" s="210">
        <f>+BR475+BS475</f>
        <v>0</v>
      </c>
      <c r="BU475" s="210">
        <f>+BQ475+BT475</f>
        <v>0</v>
      </c>
      <c r="BV475" s="215">
        <f>R475+X475-AD475</f>
        <v>0</v>
      </c>
      <c r="BW475" s="215">
        <f>S475+Y475-AE475</f>
        <v>0</v>
      </c>
      <c r="BX475" s="216">
        <v>0</v>
      </c>
      <c r="BY475" s="216">
        <v>0</v>
      </c>
      <c r="BZ475" s="215">
        <f>BV475-BX475</f>
        <v>0</v>
      </c>
      <c r="CA475" s="217">
        <f>BW475-BY475</f>
        <v>0</v>
      </c>
    </row>
    <row r="476" spans="2:79" ht="36.75" hidden="1" customHeight="1">
      <c r="B476" s="218">
        <v>2015</v>
      </c>
      <c r="C476" s="219">
        <v>8320</v>
      </c>
      <c r="D476" s="218">
        <v>2</v>
      </c>
      <c r="E476" s="218">
        <v>5000</v>
      </c>
      <c r="F476" s="218">
        <v>5300</v>
      </c>
      <c r="G476" s="218">
        <v>532</v>
      </c>
      <c r="H476" s="218">
        <v>20</v>
      </c>
      <c r="I476" s="220" t="s">
        <v>1935</v>
      </c>
      <c r="J476" s="209">
        <v>0</v>
      </c>
      <c r="K476" s="209">
        <v>0</v>
      </c>
      <c r="L476" s="210">
        <f>+J476+K476</f>
        <v>0</v>
      </c>
      <c r="M476" s="209">
        <v>0</v>
      </c>
      <c r="N476" s="209">
        <v>0</v>
      </c>
      <c r="O476" s="210">
        <f>+M476+N476</f>
        <v>0</v>
      </c>
      <c r="P476" s="210">
        <f>+L476+O476</f>
        <v>0</v>
      </c>
      <c r="Q476" s="245" t="s">
        <v>19</v>
      </c>
      <c r="R476" s="238"/>
      <c r="S476" s="238"/>
      <c r="T476" s="213">
        <v>0</v>
      </c>
      <c r="U476" s="213">
        <v>0</v>
      </c>
      <c r="V476" s="213">
        <v>0</v>
      </c>
      <c r="W476" s="213">
        <v>0</v>
      </c>
      <c r="X476" s="213"/>
      <c r="Y476" s="213"/>
      <c r="Z476" s="213">
        <v>0</v>
      </c>
      <c r="AA476" s="213">
        <v>0</v>
      </c>
      <c r="AB476" s="213">
        <v>0</v>
      </c>
      <c r="AC476" s="213">
        <v>0</v>
      </c>
      <c r="AD476" s="214"/>
      <c r="AE476" s="214"/>
      <c r="AF476" s="209">
        <f>J476+T476-Z476</f>
        <v>0</v>
      </c>
      <c r="AG476" s="209">
        <f>K476+U476-AA476</f>
        <v>0</v>
      </c>
      <c r="AH476" s="210">
        <f>+AF476+AG476</f>
        <v>0</v>
      </c>
      <c r="AI476" s="209">
        <f>M476+V476-AB476</f>
        <v>0</v>
      </c>
      <c r="AJ476" s="209">
        <f>N476+W476-AC476</f>
        <v>0</v>
      </c>
      <c r="AK476" s="210">
        <f>+AI476+AJ476</f>
        <v>0</v>
      </c>
      <c r="AL476" s="210">
        <f>+AH476+AK476</f>
        <v>0</v>
      </c>
      <c r="AM476" s="213">
        <v>0</v>
      </c>
      <c r="AN476" s="213">
        <v>0</v>
      </c>
      <c r="AO476" s="210">
        <f>+AM476+AN476</f>
        <v>0</v>
      </c>
      <c r="AP476" s="213">
        <v>0</v>
      </c>
      <c r="AQ476" s="213">
        <v>0</v>
      </c>
      <c r="AR476" s="210">
        <f>+AP476+AQ476</f>
        <v>0</v>
      </c>
      <c r="AS476" s="210">
        <f>+AO476+AR476</f>
        <v>0</v>
      </c>
      <c r="AT476" s="213">
        <v>0</v>
      </c>
      <c r="AU476" s="213">
        <v>0</v>
      </c>
      <c r="AV476" s="210">
        <f>+AT476+AU476</f>
        <v>0</v>
      </c>
      <c r="AW476" s="213">
        <v>0</v>
      </c>
      <c r="AX476" s="213">
        <v>0</v>
      </c>
      <c r="AY476" s="210">
        <f>+AW476+AX476</f>
        <v>0</v>
      </c>
      <c r="AZ476" s="210">
        <f>+AV476+AY476</f>
        <v>0</v>
      </c>
      <c r="BA476" s="213">
        <v>0</v>
      </c>
      <c r="BB476" s="213">
        <v>0</v>
      </c>
      <c r="BC476" s="210">
        <f>+BA476+BB476</f>
        <v>0</v>
      </c>
      <c r="BD476" s="213">
        <v>0</v>
      </c>
      <c r="BE476" s="213">
        <v>0</v>
      </c>
      <c r="BF476" s="210">
        <f>+BD476+BE476</f>
        <v>0</v>
      </c>
      <c r="BG476" s="210">
        <f>+BC476+BF476</f>
        <v>0</v>
      </c>
      <c r="BH476" s="213">
        <v>0</v>
      </c>
      <c r="BI476" s="213">
        <v>0</v>
      </c>
      <c r="BJ476" s="210">
        <f>+BH476+BI476</f>
        <v>0</v>
      </c>
      <c r="BK476" s="213">
        <v>0</v>
      </c>
      <c r="BL476" s="213">
        <v>0</v>
      </c>
      <c r="BM476" s="210">
        <f>+BK476+BL476</f>
        <v>0</v>
      </c>
      <c r="BN476" s="210">
        <f>+BJ476+BM476</f>
        <v>0</v>
      </c>
      <c r="BO476" s="209">
        <f>AF476-AM476-AT476-BA476-BH476</f>
        <v>0</v>
      </c>
      <c r="BP476" s="209">
        <f>AG476-AN476-AU476-BB476-BI476</f>
        <v>0</v>
      </c>
      <c r="BQ476" s="210">
        <f>+BO476+BP476</f>
        <v>0</v>
      </c>
      <c r="BR476" s="209">
        <f>AI476-AP476-AW476-BD476-BK476</f>
        <v>0</v>
      </c>
      <c r="BS476" s="209">
        <f>AJ476-AQ476-AX476-BE476-BL476</f>
        <v>0</v>
      </c>
      <c r="BT476" s="210">
        <f>+BR476+BS476</f>
        <v>0</v>
      </c>
      <c r="BU476" s="210">
        <f>+BQ476+BT476</f>
        <v>0</v>
      </c>
      <c r="BV476" s="215">
        <f>R476+X476-AD476</f>
        <v>0</v>
      </c>
      <c r="BW476" s="215">
        <f>S476+Y476-AE476</f>
        <v>0</v>
      </c>
      <c r="BX476" s="216">
        <v>0</v>
      </c>
      <c r="BY476" s="216">
        <v>0</v>
      </c>
      <c r="BZ476" s="215">
        <f>BV476-BX476</f>
        <v>0</v>
      </c>
      <c r="CA476" s="217">
        <f>BW476-BY476</f>
        <v>0</v>
      </c>
    </row>
    <row r="477" spans="2:79" ht="36.75" hidden="1" customHeight="1">
      <c r="B477" s="218">
        <v>2015</v>
      </c>
      <c r="C477" s="219">
        <v>8320</v>
      </c>
      <c r="D477" s="218">
        <v>2</v>
      </c>
      <c r="E477" s="218">
        <v>5000</v>
      </c>
      <c r="F477" s="218">
        <v>5300</v>
      </c>
      <c r="G477" s="218">
        <v>532</v>
      </c>
      <c r="H477" s="218">
        <v>21</v>
      </c>
      <c r="I477" s="220" t="s">
        <v>1934</v>
      </c>
      <c r="J477" s="209">
        <v>0</v>
      </c>
      <c r="K477" s="209">
        <v>0</v>
      </c>
      <c r="L477" s="210">
        <f>+J477+K477</f>
        <v>0</v>
      </c>
      <c r="M477" s="209">
        <v>0</v>
      </c>
      <c r="N477" s="209">
        <v>0</v>
      </c>
      <c r="O477" s="210">
        <f>+M477+N477</f>
        <v>0</v>
      </c>
      <c r="P477" s="210">
        <f>+L477+O477</f>
        <v>0</v>
      </c>
      <c r="Q477" s="245" t="s">
        <v>19</v>
      </c>
      <c r="R477" s="238"/>
      <c r="S477" s="238"/>
      <c r="T477" s="213">
        <v>0</v>
      </c>
      <c r="U477" s="213">
        <v>0</v>
      </c>
      <c r="V477" s="213">
        <v>0</v>
      </c>
      <c r="W477" s="213">
        <v>0</v>
      </c>
      <c r="X477" s="213"/>
      <c r="Y477" s="213"/>
      <c r="Z477" s="213">
        <v>0</v>
      </c>
      <c r="AA477" s="213">
        <v>0</v>
      </c>
      <c r="AB477" s="213">
        <v>0</v>
      </c>
      <c r="AC477" s="213">
        <v>0</v>
      </c>
      <c r="AD477" s="214"/>
      <c r="AE477" s="214"/>
      <c r="AF477" s="209">
        <f>J477+T477-Z477</f>
        <v>0</v>
      </c>
      <c r="AG477" s="209">
        <f>K477+U477-AA477</f>
        <v>0</v>
      </c>
      <c r="AH477" s="210">
        <f>+AF477+AG477</f>
        <v>0</v>
      </c>
      <c r="AI477" s="209">
        <f>M477+V477-AB477</f>
        <v>0</v>
      </c>
      <c r="AJ477" s="209">
        <f>N477+W477-AC477</f>
        <v>0</v>
      </c>
      <c r="AK477" s="210">
        <f>+AI477+AJ477</f>
        <v>0</v>
      </c>
      <c r="AL477" s="210">
        <f>+AH477+AK477</f>
        <v>0</v>
      </c>
      <c r="AM477" s="213">
        <v>0</v>
      </c>
      <c r="AN477" s="213">
        <v>0</v>
      </c>
      <c r="AO477" s="210">
        <f>+AM477+AN477</f>
        <v>0</v>
      </c>
      <c r="AP477" s="213">
        <v>0</v>
      </c>
      <c r="AQ477" s="213">
        <v>0</v>
      </c>
      <c r="AR477" s="210">
        <f>+AP477+AQ477</f>
        <v>0</v>
      </c>
      <c r="AS477" s="210">
        <f>+AO477+AR477</f>
        <v>0</v>
      </c>
      <c r="AT477" s="213">
        <v>0</v>
      </c>
      <c r="AU477" s="213">
        <v>0</v>
      </c>
      <c r="AV477" s="210">
        <f>+AT477+AU477</f>
        <v>0</v>
      </c>
      <c r="AW477" s="213">
        <v>0</v>
      </c>
      <c r="AX477" s="213">
        <v>0</v>
      </c>
      <c r="AY477" s="210">
        <f>+AW477+AX477</f>
        <v>0</v>
      </c>
      <c r="AZ477" s="210">
        <f>+AV477+AY477</f>
        <v>0</v>
      </c>
      <c r="BA477" s="213">
        <v>0</v>
      </c>
      <c r="BB477" s="213">
        <v>0</v>
      </c>
      <c r="BC477" s="210">
        <f>+BA477+BB477</f>
        <v>0</v>
      </c>
      <c r="BD477" s="213">
        <v>0</v>
      </c>
      <c r="BE477" s="213">
        <v>0</v>
      </c>
      <c r="BF477" s="210">
        <f>+BD477+BE477</f>
        <v>0</v>
      </c>
      <c r="BG477" s="210">
        <f>+BC477+BF477</f>
        <v>0</v>
      </c>
      <c r="BH477" s="213">
        <v>0</v>
      </c>
      <c r="BI477" s="213">
        <v>0</v>
      </c>
      <c r="BJ477" s="210">
        <f>+BH477+BI477</f>
        <v>0</v>
      </c>
      <c r="BK477" s="213">
        <v>0</v>
      </c>
      <c r="BL477" s="213">
        <v>0</v>
      </c>
      <c r="BM477" s="210">
        <f>+BK477+BL477</f>
        <v>0</v>
      </c>
      <c r="BN477" s="210">
        <f>+BJ477+BM477</f>
        <v>0</v>
      </c>
      <c r="BO477" s="209">
        <f>AF477-AM477-AT477-BA477-BH477</f>
        <v>0</v>
      </c>
      <c r="BP477" s="209">
        <f>AG477-AN477-AU477-BB477-BI477</f>
        <v>0</v>
      </c>
      <c r="BQ477" s="210">
        <f>+BO477+BP477</f>
        <v>0</v>
      </c>
      <c r="BR477" s="209">
        <f>AI477-AP477-AW477-BD477-BK477</f>
        <v>0</v>
      </c>
      <c r="BS477" s="209">
        <f>AJ477-AQ477-AX477-BE477-BL477</f>
        <v>0</v>
      </c>
      <c r="BT477" s="210">
        <f>+BR477+BS477</f>
        <v>0</v>
      </c>
      <c r="BU477" s="210">
        <f>+BQ477+BT477</f>
        <v>0</v>
      </c>
      <c r="BV477" s="215">
        <f>R477+X477-AD477</f>
        <v>0</v>
      </c>
      <c r="BW477" s="215">
        <f>S477+Y477-AE477</f>
        <v>0</v>
      </c>
      <c r="BX477" s="216">
        <v>0</v>
      </c>
      <c r="BY477" s="216">
        <v>0</v>
      </c>
      <c r="BZ477" s="215">
        <f>BV477-BX477</f>
        <v>0</v>
      </c>
      <c r="CA477" s="217">
        <f>BW477-BY477</f>
        <v>0</v>
      </c>
    </row>
    <row r="478" spans="2:79" ht="36.75" hidden="1" customHeight="1">
      <c r="B478" s="218">
        <v>2015</v>
      </c>
      <c r="C478" s="219">
        <v>8320</v>
      </c>
      <c r="D478" s="218">
        <v>2</v>
      </c>
      <c r="E478" s="218">
        <v>5000</v>
      </c>
      <c r="F478" s="218">
        <v>5300</v>
      </c>
      <c r="G478" s="218">
        <v>532</v>
      </c>
      <c r="H478" s="218">
        <v>22</v>
      </c>
      <c r="I478" s="220" t="s">
        <v>1933</v>
      </c>
      <c r="J478" s="209">
        <v>0</v>
      </c>
      <c r="K478" s="209">
        <v>0</v>
      </c>
      <c r="L478" s="210">
        <f>+J478+K478</f>
        <v>0</v>
      </c>
      <c r="M478" s="209">
        <v>0</v>
      </c>
      <c r="N478" s="209">
        <v>0</v>
      </c>
      <c r="O478" s="210">
        <f>+M478+N478</f>
        <v>0</v>
      </c>
      <c r="P478" s="210">
        <f>+L478+O478</f>
        <v>0</v>
      </c>
      <c r="Q478" s="245" t="s">
        <v>19</v>
      </c>
      <c r="R478" s="238"/>
      <c r="S478" s="238"/>
      <c r="T478" s="213">
        <v>0</v>
      </c>
      <c r="U478" s="213">
        <v>0</v>
      </c>
      <c r="V478" s="213">
        <v>0</v>
      </c>
      <c r="W478" s="213">
        <v>0</v>
      </c>
      <c r="X478" s="213"/>
      <c r="Y478" s="213"/>
      <c r="Z478" s="213">
        <v>0</v>
      </c>
      <c r="AA478" s="213">
        <v>0</v>
      </c>
      <c r="AB478" s="213">
        <v>0</v>
      </c>
      <c r="AC478" s="213">
        <v>0</v>
      </c>
      <c r="AD478" s="214"/>
      <c r="AE478" s="214"/>
      <c r="AF478" s="209">
        <f>J478+T478-Z478</f>
        <v>0</v>
      </c>
      <c r="AG478" s="209">
        <f>K478+U478-AA478</f>
        <v>0</v>
      </c>
      <c r="AH478" s="210">
        <f>+AF478+AG478</f>
        <v>0</v>
      </c>
      <c r="AI478" s="209">
        <f>M478+V478-AB478</f>
        <v>0</v>
      </c>
      <c r="AJ478" s="209">
        <f>N478+W478-AC478</f>
        <v>0</v>
      </c>
      <c r="AK478" s="210">
        <f>+AI478+AJ478</f>
        <v>0</v>
      </c>
      <c r="AL478" s="210">
        <f>+AH478+AK478</f>
        <v>0</v>
      </c>
      <c r="AM478" s="213">
        <v>0</v>
      </c>
      <c r="AN478" s="213">
        <v>0</v>
      </c>
      <c r="AO478" s="210">
        <f>+AM478+AN478</f>
        <v>0</v>
      </c>
      <c r="AP478" s="213">
        <v>0</v>
      </c>
      <c r="AQ478" s="213">
        <v>0</v>
      </c>
      <c r="AR478" s="210">
        <f>+AP478+AQ478</f>
        <v>0</v>
      </c>
      <c r="AS478" s="210">
        <f>+AO478+AR478</f>
        <v>0</v>
      </c>
      <c r="AT478" s="213">
        <v>0</v>
      </c>
      <c r="AU478" s="213">
        <v>0</v>
      </c>
      <c r="AV478" s="210">
        <f>+AT478+AU478</f>
        <v>0</v>
      </c>
      <c r="AW478" s="213">
        <v>0</v>
      </c>
      <c r="AX478" s="213">
        <v>0</v>
      </c>
      <c r="AY478" s="210">
        <f>+AW478+AX478</f>
        <v>0</v>
      </c>
      <c r="AZ478" s="210">
        <f>+AV478+AY478</f>
        <v>0</v>
      </c>
      <c r="BA478" s="213">
        <v>0</v>
      </c>
      <c r="BB478" s="213">
        <v>0</v>
      </c>
      <c r="BC478" s="210">
        <f>+BA478+BB478</f>
        <v>0</v>
      </c>
      <c r="BD478" s="213">
        <v>0</v>
      </c>
      <c r="BE478" s="213">
        <v>0</v>
      </c>
      <c r="BF478" s="210">
        <f>+BD478+BE478</f>
        <v>0</v>
      </c>
      <c r="BG478" s="210">
        <f>+BC478+BF478</f>
        <v>0</v>
      </c>
      <c r="BH478" s="213">
        <v>0</v>
      </c>
      <c r="BI478" s="213">
        <v>0</v>
      </c>
      <c r="BJ478" s="210">
        <f>+BH478+BI478</f>
        <v>0</v>
      </c>
      <c r="BK478" s="213">
        <v>0</v>
      </c>
      <c r="BL478" s="213">
        <v>0</v>
      </c>
      <c r="BM478" s="210">
        <f>+BK478+BL478</f>
        <v>0</v>
      </c>
      <c r="BN478" s="210">
        <f>+BJ478+BM478</f>
        <v>0</v>
      </c>
      <c r="BO478" s="209">
        <f>AF478-AM478-AT478-BA478-BH478</f>
        <v>0</v>
      </c>
      <c r="BP478" s="209">
        <f>AG478-AN478-AU478-BB478-BI478</f>
        <v>0</v>
      </c>
      <c r="BQ478" s="210">
        <f>+BO478+BP478</f>
        <v>0</v>
      </c>
      <c r="BR478" s="209">
        <f>AI478-AP478-AW478-BD478-BK478</f>
        <v>0</v>
      </c>
      <c r="BS478" s="209">
        <f>AJ478-AQ478-AX478-BE478-BL478</f>
        <v>0</v>
      </c>
      <c r="BT478" s="210">
        <f>+BR478+BS478</f>
        <v>0</v>
      </c>
      <c r="BU478" s="210">
        <f>+BQ478+BT478</f>
        <v>0</v>
      </c>
      <c r="BV478" s="215">
        <f>R478+X478-AD478</f>
        <v>0</v>
      </c>
      <c r="BW478" s="215">
        <f>S478+Y478-AE478</f>
        <v>0</v>
      </c>
      <c r="BX478" s="216">
        <v>0</v>
      </c>
      <c r="BY478" s="216">
        <v>0</v>
      </c>
      <c r="BZ478" s="215">
        <f>BV478-BX478</f>
        <v>0</v>
      </c>
      <c r="CA478" s="217">
        <f>BW478-BY478</f>
        <v>0</v>
      </c>
    </row>
    <row r="479" spans="2:79" ht="39" hidden="1" customHeight="1">
      <c r="B479" s="218">
        <v>2015</v>
      </c>
      <c r="C479" s="219">
        <v>8320</v>
      </c>
      <c r="D479" s="218">
        <v>2</v>
      </c>
      <c r="E479" s="218">
        <v>5000</v>
      </c>
      <c r="F479" s="218">
        <v>5300</v>
      </c>
      <c r="G479" s="218">
        <v>532</v>
      </c>
      <c r="H479" s="218">
        <v>23</v>
      </c>
      <c r="I479" s="220" t="s">
        <v>1932</v>
      </c>
      <c r="J479" s="209">
        <v>0</v>
      </c>
      <c r="K479" s="209">
        <v>0</v>
      </c>
      <c r="L479" s="210">
        <f>+J479+K479</f>
        <v>0</v>
      </c>
      <c r="M479" s="209">
        <v>0</v>
      </c>
      <c r="N479" s="209">
        <v>0</v>
      </c>
      <c r="O479" s="210">
        <f>+M479+N479</f>
        <v>0</v>
      </c>
      <c r="P479" s="210">
        <f>+L479+O479</f>
        <v>0</v>
      </c>
      <c r="Q479" s="245" t="s">
        <v>19</v>
      </c>
      <c r="R479" s="238"/>
      <c r="S479" s="238"/>
      <c r="T479" s="213">
        <v>0</v>
      </c>
      <c r="U479" s="213">
        <v>0</v>
      </c>
      <c r="V479" s="213">
        <v>0</v>
      </c>
      <c r="W479" s="213">
        <v>0</v>
      </c>
      <c r="X479" s="213"/>
      <c r="Y479" s="213"/>
      <c r="Z479" s="213">
        <v>0</v>
      </c>
      <c r="AA479" s="213">
        <v>0</v>
      </c>
      <c r="AB479" s="213">
        <v>0</v>
      </c>
      <c r="AC479" s="213">
        <v>0</v>
      </c>
      <c r="AD479" s="214"/>
      <c r="AE479" s="214"/>
      <c r="AF479" s="209">
        <f>J479+T479-Z479</f>
        <v>0</v>
      </c>
      <c r="AG479" s="209">
        <f>K479+U479-AA479</f>
        <v>0</v>
      </c>
      <c r="AH479" s="210">
        <f>+AF479+AG479</f>
        <v>0</v>
      </c>
      <c r="AI479" s="209">
        <f>M479+V479-AB479</f>
        <v>0</v>
      </c>
      <c r="AJ479" s="209">
        <f>N479+W479-AC479</f>
        <v>0</v>
      </c>
      <c r="AK479" s="210">
        <f>+AI479+AJ479</f>
        <v>0</v>
      </c>
      <c r="AL479" s="210">
        <f>+AH479+AK479</f>
        <v>0</v>
      </c>
      <c r="AM479" s="213">
        <v>0</v>
      </c>
      <c r="AN479" s="213">
        <v>0</v>
      </c>
      <c r="AO479" s="210">
        <f>+AM479+AN479</f>
        <v>0</v>
      </c>
      <c r="AP479" s="213">
        <v>0</v>
      </c>
      <c r="AQ479" s="213">
        <v>0</v>
      </c>
      <c r="AR479" s="210">
        <f>+AP479+AQ479</f>
        <v>0</v>
      </c>
      <c r="AS479" s="210">
        <f>+AO479+AR479</f>
        <v>0</v>
      </c>
      <c r="AT479" s="213">
        <v>0</v>
      </c>
      <c r="AU479" s="213">
        <v>0</v>
      </c>
      <c r="AV479" s="210">
        <f>+AT479+AU479</f>
        <v>0</v>
      </c>
      <c r="AW479" s="213">
        <v>0</v>
      </c>
      <c r="AX479" s="213">
        <v>0</v>
      </c>
      <c r="AY479" s="210">
        <f>+AW479+AX479</f>
        <v>0</v>
      </c>
      <c r="AZ479" s="210">
        <f>+AV479+AY479</f>
        <v>0</v>
      </c>
      <c r="BA479" s="213">
        <v>0</v>
      </c>
      <c r="BB479" s="213">
        <v>0</v>
      </c>
      <c r="BC479" s="210">
        <f>+BA479+BB479</f>
        <v>0</v>
      </c>
      <c r="BD479" s="213">
        <v>0</v>
      </c>
      <c r="BE479" s="213">
        <v>0</v>
      </c>
      <c r="BF479" s="210">
        <f>+BD479+BE479</f>
        <v>0</v>
      </c>
      <c r="BG479" s="210">
        <f>+BC479+BF479</f>
        <v>0</v>
      </c>
      <c r="BH479" s="213">
        <v>0</v>
      </c>
      <c r="BI479" s="213">
        <v>0</v>
      </c>
      <c r="BJ479" s="210">
        <f>+BH479+BI479</f>
        <v>0</v>
      </c>
      <c r="BK479" s="213">
        <v>0</v>
      </c>
      <c r="BL479" s="213">
        <v>0</v>
      </c>
      <c r="BM479" s="210">
        <f>+BK479+BL479</f>
        <v>0</v>
      </c>
      <c r="BN479" s="210">
        <f>+BJ479+BM479</f>
        <v>0</v>
      </c>
      <c r="BO479" s="209">
        <f>AF479-AM479-AT479-BA479-BH479</f>
        <v>0</v>
      </c>
      <c r="BP479" s="209">
        <f>AG479-AN479-AU479-BB479-BI479</f>
        <v>0</v>
      </c>
      <c r="BQ479" s="210">
        <f>+BO479+BP479</f>
        <v>0</v>
      </c>
      <c r="BR479" s="209">
        <f>AI479-AP479-AW479-BD479-BK479</f>
        <v>0</v>
      </c>
      <c r="BS479" s="209">
        <f>AJ479-AQ479-AX479-BE479-BL479</f>
        <v>0</v>
      </c>
      <c r="BT479" s="210">
        <f>+BR479+BS479</f>
        <v>0</v>
      </c>
      <c r="BU479" s="210">
        <f>+BQ479+BT479</f>
        <v>0</v>
      </c>
      <c r="BV479" s="215">
        <f>R479+X479-AD479</f>
        <v>0</v>
      </c>
      <c r="BW479" s="215">
        <f>S479+Y479-AE479</f>
        <v>0</v>
      </c>
      <c r="BX479" s="216">
        <v>0</v>
      </c>
      <c r="BY479" s="216">
        <v>0</v>
      </c>
      <c r="BZ479" s="215">
        <f>BV479-BX479</f>
        <v>0</v>
      </c>
      <c r="CA479" s="217">
        <f>BW479-BY479</f>
        <v>0</v>
      </c>
    </row>
    <row r="480" spans="2:79" hidden="1">
      <c r="B480" s="218">
        <v>2015</v>
      </c>
      <c r="C480" s="219">
        <v>8320</v>
      </c>
      <c r="D480" s="218">
        <v>2</v>
      </c>
      <c r="E480" s="218">
        <v>5000</v>
      </c>
      <c r="F480" s="218">
        <v>5300</v>
      </c>
      <c r="G480" s="218">
        <v>532</v>
      </c>
      <c r="H480" s="218">
        <v>24</v>
      </c>
      <c r="I480" s="220" t="s">
        <v>1931</v>
      </c>
      <c r="J480" s="209">
        <v>0</v>
      </c>
      <c r="K480" s="209">
        <v>0</v>
      </c>
      <c r="L480" s="210">
        <f>+J480+K480</f>
        <v>0</v>
      </c>
      <c r="M480" s="209">
        <v>0</v>
      </c>
      <c r="N480" s="209">
        <v>0</v>
      </c>
      <c r="O480" s="210">
        <f>+M480+N480</f>
        <v>0</v>
      </c>
      <c r="P480" s="210">
        <f>+L480+O480</f>
        <v>0</v>
      </c>
      <c r="Q480" s="245" t="s">
        <v>19</v>
      </c>
      <c r="R480" s="238"/>
      <c r="S480" s="238"/>
      <c r="T480" s="213">
        <v>0</v>
      </c>
      <c r="U480" s="213">
        <v>0</v>
      </c>
      <c r="V480" s="213">
        <v>0</v>
      </c>
      <c r="W480" s="213">
        <v>0</v>
      </c>
      <c r="X480" s="213"/>
      <c r="Y480" s="213"/>
      <c r="Z480" s="213">
        <v>0</v>
      </c>
      <c r="AA480" s="213">
        <v>0</v>
      </c>
      <c r="AB480" s="213">
        <v>0</v>
      </c>
      <c r="AC480" s="213">
        <v>0</v>
      </c>
      <c r="AD480" s="214"/>
      <c r="AE480" s="214"/>
      <c r="AF480" s="209">
        <f>J480+T480-Z480</f>
        <v>0</v>
      </c>
      <c r="AG480" s="209">
        <f>K480+U480-AA480</f>
        <v>0</v>
      </c>
      <c r="AH480" s="210">
        <f>+AF480+AG480</f>
        <v>0</v>
      </c>
      <c r="AI480" s="209">
        <f>M480+V480-AB480</f>
        <v>0</v>
      </c>
      <c r="AJ480" s="209">
        <f>N480+W480-AC480</f>
        <v>0</v>
      </c>
      <c r="AK480" s="210">
        <f>+AI480+AJ480</f>
        <v>0</v>
      </c>
      <c r="AL480" s="210">
        <f>+AH480+AK480</f>
        <v>0</v>
      </c>
      <c r="AM480" s="213">
        <v>0</v>
      </c>
      <c r="AN480" s="213">
        <v>0</v>
      </c>
      <c r="AO480" s="210">
        <f>+AM480+AN480</f>
        <v>0</v>
      </c>
      <c r="AP480" s="213">
        <v>0</v>
      </c>
      <c r="AQ480" s="213">
        <v>0</v>
      </c>
      <c r="AR480" s="210">
        <f>+AP480+AQ480</f>
        <v>0</v>
      </c>
      <c r="AS480" s="210">
        <f>+AO480+AR480</f>
        <v>0</v>
      </c>
      <c r="AT480" s="213">
        <v>0</v>
      </c>
      <c r="AU480" s="213">
        <v>0</v>
      </c>
      <c r="AV480" s="210">
        <f>+AT480+AU480</f>
        <v>0</v>
      </c>
      <c r="AW480" s="213">
        <v>0</v>
      </c>
      <c r="AX480" s="213">
        <v>0</v>
      </c>
      <c r="AY480" s="210">
        <f>+AW480+AX480</f>
        <v>0</v>
      </c>
      <c r="AZ480" s="210">
        <f>+AV480+AY480</f>
        <v>0</v>
      </c>
      <c r="BA480" s="213">
        <v>0</v>
      </c>
      <c r="BB480" s="213">
        <v>0</v>
      </c>
      <c r="BC480" s="210">
        <f>+BA480+BB480</f>
        <v>0</v>
      </c>
      <c r="BD480" s="213">
        <v>0</v>
      </c>
      <c r="BE480" s="213">
        <v>0</v>
      </c>
      <c r="BF480" s="210">
        <f>+BD480+BE480</f>
        <v>0</v>
      </c>
      <c r="BG480" s="210">
        <f>+BC480+BF480</f>
        <v>0</v>
      </c>
      <c r="BH480" s="213">
        <v>0</v>
      </c>
      <c r="BI480" s="213">
        <v>0</v>
      </c>
      <c r="BJ480" s="210">
        <f>+BH480+BI480</f>
        <v>0</v>
      </c>
      <c r="BK480" s="213">
        <v>0</v>
      </c>
      <c r="BL480" s="213">
        <v>0</v>
      </c>
      <c r="BM480" s="210">
        <f>+BK480+BL480</f>
        <v>0</v>
      </c>
      <c r="BN480" s="210">
        <f>+BJ480+BM480</f>
        <v>0</v>
      </c>
      <c r="BO480" s="209">
        <f>AF480-AM480-AT480-BA480-BH480</f>
        <v>0</v>
      </c>
      <c r="BP480" s="209">
        <f>AG480-AN480-AU480-BB480-BI480</f>
        <v>0</v>
      </c>
      <c r="BQ480" s="210">
        <f>+BO480+BP480</f>
        <v>0</v>
      </c>
      <c r="BR480" s="209">
        <f>AI480-AP480-AW480-BD480-BK480</f>
        <v>0</v>
      </c>
      <c r="BS480" s="209">
        <f>AJ480-AQ480-AX480-BE480-BL480</f>
        <v>0</v>
      </c>
      <c r="BT480" s="210">
        <f>+BR480+BS480</f>
        <v>0</v>
      </c>
      <c r="BU480" s="210">
        <f>+BQ480+BT480</f>
        <v>0</v>
      </c>
      <c r="BV480" s="215">
        <f>R480+X480-AD480</f>
        <v>0</v>
      </c>
      <c r="BW480" s="215">
        <f>S480+Y480-AE480</f>
        <v>0</v>
      </c>
      <c r="BX480" s="216">
        <v>0</v>
      </c>
      <c r="BY480" s="216">
        <v>0</v>
      </c>
      <c r="BZ480" s="215">
        <f>BV480-BX480</f>
        <v>0</v>
      </c>
      <c r="CA480" s="217">
        <f>BW480-BY480</f>
        <v>0</v>
      </c>
    </row>
    <row r="481" spans="2:79" ht="36.75" hidden="1" customHeight="1">
      <c r="B481" s="218">
        <v>2015</v>
      </c>
      <c r="C481" s="219">
        <v>8320</v>
      </c>
      <c r="D481" s="218">
        <v>2</v>
      </c>
      <c r="E481" s="218">
        <v>5000</v>
      </c>
      <c r="F481" s="218">
        <v>5300</v>
      </c>
      <c r="G481" s="218">
        <v>532</v>
      </c>
      <c r="H481" s="218">
        <v>25</v>
      </c>
      <c r="I481" s="220" t="s">
        <v>1046</v>
      </c>
      <c r="J481" s="209">
        <v>0</v>
      </c>
      <c r="K481" s="209">
        <v>0</v>
      </c>
      <c r="L481" s="210">
        <f>+J481+K481</f>
        <v>0</v>
      </c>
      <c r="M481" s="209">
        <v>0</v>
      </c>
      <c r="N481" s="209">
        <v>0</v>
      </c>
      <c r="O481" s="210">
        <f>+M481+N481</f>
        <v>0</v>
      </c>
      <c r="P481" s="210">
        <f>+L481+O481</f>
        <v>0</v>
      </c>
      <c r="Q481" s="245" t="s">
        <v>19</v>
      </c>
      <c r="R481" s="238"/>
      <c r="S481" s="238"/>
      <c r="T481" s="213">
        <v>0</v>
      </c>
      <c r="U481" s="213">
        <v>0</v>
      </c>
      <c r="V481" s="213">
        <v>0</v>
      </c>
      <c r="W481" s="213">
        <v>0</v>
      </c>
      <c r="X481" s="213"/>
      <c r="Y481" s="213"/>
      <c r="Z481" s="213">
        <v>0</v>
      </c>
      <c r="AA481" s="213">
        <v>0</v>
      </c>
      <c r="AB481" s="213">
        <v>0</v>
      </c>
      <c r="AC481" s="213">
        <v>0</v>
      </c>
      <c r="AD481" s="214"/>
      <c r="AE481" s="214"/>
      <c r="AF481" s="209">
        <f>J481+T481-Z481</f>
        <v>0</v>
      </c>
      <c r="AG481" s="209">
        <f>K481+U481-AA481</f>
        <v>0</v>
      </c>
      <c r="AH481" s="210">
        <f>+AF481+AG481</f>
        <v>0</v>
      </c>
      <c r="AI481" s="209">
        <f>M481+V481-AB481</f>
        <v>0</v>
      </c>
      <c r="AJ481" s="209">
        <f>N481+W481-AC481</f>
        <v>0</v>
      </c>
      <c r="AK481" s="210">
        <f>+AI481+AJ481</f>
        <v>0</v>
      </c>
      <c r="AL481" s="210">
        <f>+AH481+AK481</f>
        <v>0</v>
      </c>
      <c r="AM481" s="213">
        <v>0</v>
      </c>
      <c r="AN481" s="213">
        <v>0</v>
      </c>
      <c r="AO481" s="210">
        <f>+AM481+AN481</f>
        <v>0</v>
      </c>
      <c r="AP481" s="213">
        <v>0</v>
      </c>
      <c r="AQ481" s="213">
        <v>0</v>
      </c>
      <c r="AR481" s="210">
        <f>+AP481+AQ481</f>
        <v>0</v>
      </c>
      <c r="AS481" s="210">
        <f>+AO481+AR481</f>
        <v>0</v>
      </c>
      <c r="AT481" s="213">
        <v>0</v>
      </c>
      <c r="AU481" s="213">
        <v>0</v>
      </c>
      <c r="AV481" s="210">
        <f>+AT481+AU481</f>
        <v>0</v>
      </c>
      <c r="AW481" s="213">
        <v>0</v>
      </c>
      <c r="AX481" s="213">
        <v>0</v>
      </c>
      <c r="AY481" s="210">
        <f>+AW481+AX481</f>
        <v>0</v>
      </c>
      <c r="AZ481" s="210">
        <f>+AV481+AY481</f>
        <v>0</v>
      </c>
      <c r="BA481" s="213">
        <v>0</v>
      </c>
      <c r="BB481" s="213">
        <v>0</v>
      </c>
      <c r="BC481" s="210">
        <f>+BA481+BB481</f>
        <v>0</v>
      </c>
      <c r="BD481" s="213">
        <v>0</v>
      </c>
      <c r="BE481" s="213">
        <v>0</v>
      </c>
      <c r="BF481" s="210">
        <f>+BD481+BE481</f>
        <v>0</v>
      </c>
      <c r="BG481" s="210">
        <f>+BC481+BF481</f>
        <v>0</v>
      </c>
      <c r="BH481" s="213">
        <v>0</v>
      </c>
      <c r="BI481" s="213">
        <v>0</v>
      </c>
      <c r="BJ481" s="210">
        <f>+BH481+BI481</f>
        <v>0</v>
      </c>
      <c r="BK481" s="213">
        <v>0</v>
      </c>
      <c r="BL481" s="213">
        <v>0</v>
      </c>
      <c r="BM481" s="210">
        <f>+BK481+BL481</f>
        <v>0</v>
      </c>
      <c r="BN481" s="210">
        <f>+BJ481+BM481</f>
        <v>0</v>
      </c>
      <c r="BO481" s="209">
        <f>AF481-AM481-AT481-BA481-BH481</f>
        <v>0</v>
      </c>
      <c r="BP481" s="209">
        <f>AG481-AN481-AU481-BB481-BI481</f>
        <v>0</v>
      </c>
      <c r="BQ481" s="210">
        <f>+BO481+BP481</f>
        <v>0</v>
      </c>
      <c r="BR481" s="209">
        <f>AI481-AP481-AW481-BD481-BK481</f>
        <v>0</v>
      </c>
      <c r="BS481" s="209">
        <f>AJ481-AQ481-AX481-BE481-BL481</f>
        <v>0</v>
      </c>
      <c r="BT481" s="210">
        <f>+BR481+BS481</f>
        <v>0</v>
      </c>
      <c r="BU481" s="210">
        <f>+BQ481+BT481</f>
        <v>0</v>
      </c>
      <c r="BV481" s="215">
        <f>R481+X481-AD481</f>
        <v>0</v>
      </c>
      <c r="BW481" s="215">
        <f>S481+Y481-AE481</f>
        <v>0</v>
      </c>
      <c r="BX481" s="216">
        <v>0</v>
      </c>
      <c r="BY481" s="216">
        <v>0</v>
      </c>
      <c r="BZ481" s="215">
        <f>BV481-BX481</f>
        <v>0</v>
      </c>
      <c r="CA481" s="217">
        <f>BW481-BY481</f>
        <v>0</v>
      </c>
    </row>
    <row r="482" spans="2:79" ht="36.75" hidden="1" customHeight="1">
      <c r="B482" s="218">
        <v>2015</v>
      </c>
      <c r="C482" s="219">
        <v>8320</v>
      </c>
      <c r="D482" s="218">
        <v>2</v>
      </c>
      <c r="E482" s="218">
        <v>5000</v>
      </c>
      <c r="F482" s="218">
        <v>5300</v>
      </c>
      <c r="G482" s="218">
        <v>532</v>
      </c>
      <c r="H482" s="218">
        <v>26</v>
      </c>
      <c r="I482" s="220" t="s">
        <v>1930</v>
      </c>
      <c r="J482" s="209">
        <v>0</v>
      </c>
      <c r="K482" s="209">
        <v>0</v>
      </c>
      <c r="L482" s="210">
        <f>+J482+K482</f>
        <v>0</v>
      </c>
      <c r="M482" s="209">
        <v>0</v>
      </c>
      <c r="N482" s="209">
        <v>0</v>
      </c>
      <c r="O482" s="210">
        <f>+M482+N482</f>
        <v>0</v>
      </c>
      <c r="P482" s="210">
        <f>+L482+O482</f>
        <v>0</v>
      </c>
      <c r="Q482" s="245" t="s">
        <v>19</v>
      </c>
      <c r="R482" s="238"/>
      <c r="S482" s="238"/>
      <c r="T482" s="213">
        <v>0</v>
      </c>
      <c r="U482" s="213">
        <v>0</v>
      </c>
      <c r="V482" s="213">
        <v>0</v>
      </c>
      <c r="W482" s="213">
        <v>0</v>
      </c>
      <c r="X482" s="213"/>
      <c r="Y482" s="213"/>
      <c r="Z482" s="213">
        <v>0</v>
      </c>
      <c r="AA482" s="213">
        <v>0</v>
      </c>
      <c r="AB482" s="213">
        <v>0</v>
      </c>
      <c r="AC482" s="213">
        <v>0</v>
      </c>
      <c r="AD482" s="214"/>
      <c r="AE482" s="214"/>
      <c r="AF482" s="209">
        <f>J482+T482-Z482</f>
        <v>0</v>
      </c>
      <c r="AG482" s="209">
        <f>K482+U482-AA482</f>
        <v>0</v>
      </c>
      <c r="AH482" s="210">
        <f>+AF482+AG482</f>
        <v>0</v>
      </c>
      <c r="AI482" s="209">
        <f>M482+V482-AB482</f>
        <v>0</v>
      </c>
      <c r="AJ482" s="209">
        <f>N482+W482-AC482</f>
        <v>0</v>
      </c>
      <c r="AK482" s="210">
        <f>+AI482+AJ482</f>
        <v>0</v>
      </c>
      <c r="AL482" s="210">
        <f>+AH482+AK482</f>
        <v>0</v>
      </c>
      <c r="AM482" s="213">
        <v>0</v>
      </c>
      <c r="AN482" s="213">
        <v>0</v>
      </c>
      <c r="AO482" s="210">
        <f>+AM482+AN482</f>
        <v>0</v>
      </c>
      <c r="AP482" s="213">
        <v>0</v>
      </c>
      <c r="AQ482" s="213">
        <v>0</v>
      </c>
      <c r="AR482" s="210">
        <f>+AP482+AQ482</f>
        <v>0</v>
      </c>
      <c r="AS482" s="210">
        <f>+AO482+AR482</f>
        <v>0</v>
      </c>
      <c r="AT482" s="213">
        <v>0</v>
      </c>
      <c r="AU482" s="213">
        <v>0</v>
      </c>
      <c r="AV482" s="210">
        <f>+AT482+AU482</f>
        <v>0</v>
      </c>
      <c r="AW482" s="213">
        <v>0</v>
      </c>
      <c r="AX482" s="213">
        <v>0</v>
      </c>
      <c r="AY482" s="210">
        <f>+AW482+AX482</f>
        <v>0</v>
      </c>
      <c r="AZ482" s="210">
        <f>+AV482+AY482</f>
        <v>0</v>
      </c>
      <c r="BA482" s="213">
        <v>0</v>
      </c>
      <c r="BB482" s="213">
        <v>0</v>
      </c>
      <c r="BC482" s="210">
        <f>+BA482+BB482</f>
        <v>0</v>
      </c>
      <c r="BD482" s="213">
        <v>0</v>
      </c>
      <c r="BE482" s="213">
        <v>0</v>
      </c>
      <c r="BF482" s="210">
        <f>+BD482+BE482</f>
        <v>0</v>
      </c>
      <c r="BG482" s="210">
        <f>+BC482+BF482</f>
        <v>0</v>
      </c>
      <c r="BH482" s="213">
        <v>0</v>
      </c>
      <c r="BI482" s="213">
        <v>0</v>
      </c>
      <c r="BJ482" s="210">
        <f>+BH482+BI482</f>
        <v>0</v>
      </c>
      <c r="BK482" s="213">
        <v>0</v>
      </c>
      <c r="BL482" s="213">
        <v>0</v>
      </c>
      <c r="BM482" s="210">
        <f>+BK482+BL482</f>
        <v>0</v>
      </c>
      <c r="BN482" s="210">
        <f>+BJ482+BM482</f>
        <v>0</v>
      </c>
      <c r="BO482" s="209">
        <f>AF482-AM482-AT482-BA482-BH482</f>
        <v>0</v>
      </c>
      <c r="BP482" s="209">
        <f>AG482-AN482-AU482-BB482-BI482</f>
        <v>0</v>
      </c>
      <c r="BQ482" s="210">
        <f>+BO482+BP482</f>
        <v>0</v>
      </c>
      <c r="BR482" s="209">
        <f>AI482-AP482-AW482-BD482-BK482</f>
        <v>0</v>
      </c>
      <c r="BS482" s="209">
        <f>AJ482-AQ482-AX482-BE482-BL482</f>
        <v>0</v>
      </c>
      <c r="BT482" s="210">
        <f>+BR482+BS482</f>
        <v>0</v>
      </c>
      <c r="BU482" s="210">
        <f>+BQ482+BT482</f>
        <v>0</v>
      </c>
      <c r="BV482" s="215">
        <f>R482+X482-AD482</f>
        <v>0</v>
      </c>
      <c r="BW482" s="215">
        <f>S482+Y482-AE482</f>
        <v>0</v>
      </c>
      <c r="BX482" s="216">
        <v>0</v>
      </c>
      <c r="BY482" s="216">
        <v>0</v>
      </c>
      <c r="BZ482" s="215">
        <f>BV482-BX482</f>
        <v>0</v>
      </c>
      <c r="CA482" s="217">
        <f>BW482-BY482</f>
        <v>0</v>
      </c>
    </row>
    <row r="483" spans="2:79" ht="36.75" hidden="1" customHeight="1">
      <c r="B483" s="218">
        <v>2015</v>
      </c>
      <c r="C483" s="219">
        <v>8320</v>
      </c>
      <c r="D483" s="218">
        <v>2</v>
      </c>
      <c r="E483" s="218">
        <v>5000</v>
      </c>
      <c r="F483" s="218">
        <v>5300</v>
      </c>
      <c r="G483" s="218">
        <v>532</v>
      </c>
      <c r="H483" s="218">
        <v>27</v>
      </c>
      <c r="I483" s="220" t="s">
        <v>1929</v>
      </c>
      <c r="J483" s="209">
        <v>0</v>
      </c>
      <c r="K483" s="209">
        <v>0</v>
      </c>
      <c r="L483" s="210">
        <f>+J483+K483</f>
        <v>0</v>
      </c>
      <c r="M483" s="209">
        <v>0</v>
      </c>
      <c r="N483" s="209">
        <v>0</v>
      </c>
      <c r="O483" s="210">
        <f>+M483+N483</f>
        <v>0</v>
      </c>
      <c r="P483" s="210">
        <f>+L483+O483</f>
        <v>0</v>
      </c>
      <c r="Q483" s="245" t="s">
        <v>19</v>
      </c>
      <c r="R483" s="238"/>
      <c r="S483" s="238"/>
      <c r="T483" s="213">
        <v>0</v>
      </c>
      <c r="U483" s="213">
        <v>0</v>
      </c>
      <c r="V483" s="213">
        <v>0</v>
      </c>
      <c r="W483" s="213">
        <v>0</v>
      </c>
      <c r="X483" s="213"/>
      <c r="Y483" s="213"/>
      <c r="Z483" s="213">
        <v>0</v>
      </c>
      <c r="AA483" s="213">
        <v>0</v>
      </c>
      <c r="AB483" s="213">
        <v>0</v>
      </c>
      <c r="AC483" s="213">
        <v>0</v>
      </c>
      <c r="AD483" s="214"/>
      <c r="AE483" s="214"/>
      <c r="AF483" s="209">
        <f>J483+T483-Z483</f>
        <v>0</v>
      </c>
      <c r="AG483" s="209">
        <f>K483+U483-AA483</f>
        <v>0</v>
      </c>
      <c r="AH483" s="210">
        <f>+AF483+AG483</f>
        <v>0</v>
      </c>
      <c r="AI483" s="209">
        <f>M483+V483-AB483</f>
        <v>0</v>
      </c>
      <c r="AJ483" s="209">
        <f>N483+W483-AC483</f>
        <v>0</v>
      </c>
      <c r="AK483" s="210">
        <f>+AI483+AJ483</f>
        <v>0</v>
      </c>
      <c r="AL483" s="210">
        <f>+AH483+AK483</f>
        <v>0</v>
      </c>
      <c r="AM483" s="213">
        <v>0</v>
      </c>
      <c r="AN483" s="213">
        <v>0</v>
      </c>
      <c r="AO483" s="210">
        <f>+AM483+AN483</f>
        <v>0</v>
      </c>
      <c r="AP483" s="213">
        <v>0</v>
      </c>
      <c r="AQ483" s="213">
        <v>0</v>
      </c>
      <c r="AR483" s="210">
        <f>+AP483+AQ483</f>
        <v>0</v>
      </c>
      <c r="AS483" s="210">
        <f>+AO483+AR483</f>
        <v>0</v>
      </c>
      <c r="AT483" s="213">
        <v>0</v>
      </c>
      <c r="AU483" s="213">
        <v>0</v>
      </c>
      <c r="AV483" s="210">
        <f>+AT483+AU483</f>
        <v>0</v>
      </c>
      <c r="AW483" s="213">
        <v>0</v>
      </c>
      <c r="AX483" s="213">
        <v>0</v>
      </c>
      <c r="AY483" s="210">
        <f>+AW483+AX483</f>
        <v>0</v>
      </c>
      <c r="AZ483" s="210">
        <f>+AV483+AY483</f>
        <v>0</v>
      </c>
      <c r="BA483" s="213">
        <v>0</v>
      </c>
      <c r="BB483" s="213">
        <v>0</v>
      </c>
      <c r="BC483" s="210">
        <f>+BA483+BB483</f>
        <v>0</v>
      </c>
      <c r="BD483" s="213">
        <v>0</v>
      </c>
      <c r="BE483" s="213">
        <v>0</v>
      </c>
      <c r="BF483" s="210">
        <f>+BD483+BE483</f>
        <v>0</v>
      </c>
      <c r="BG483" s="210">
        <f>+BC483+BF483</f>
        <v>0</v>
      </c>
      <c r="BH483" s="213">
        <v>0</v>
      </c>
      <c r="BI483" s="213">
        <v>0</v>
      </c>
      <c r="BJ483" s="210">
        <f>+BH483+BI483</f>
        <v>0</v>
      </c>
      <c r="BK483" s="213">
        <v>0</v>
      </c>
      <c r="BL483" s="213">
        <v>0</v>
      </c>
      <c r="BM483" s="210">
        <f>+BK483+BL483</f>
        <v>0</v>
      </c>
      <c r="BN483" s="210">
        <f>+BJ483+BM483</f>
        <v>0</v>
      </c>
      <c r="BO483" s="209">
        <f>AF483-AM483-AT483-BA483-BH483</f>
        <v>0</v>
      </c>
      <c r="BP483" s="209">
        <f>AG483-AN483-AU483-BB483-BI483</f>
        <v>0</v>
      </c>
      <c r="BQ483" s="210">
        <f>+BO483+BP483</f>
        <v>0</v>
      </c>
      <c r="BR483" s="209">
        <f>AI483-AP483-AW483-BD483-BK483</f>
        <v>0</v>
      </c>
      <c r="BS483" s="209">
        <f>AJ483-AQ483-AX483-BE483-BL483</f>
        <v>0</v>
      </c>
      <c r="BT483" s="210">
        <f>+BR483+BS483</f>
        <v>0</v>
      </c>
      <c r="BU483" s="210">
        <f>+BQ483+BT483</f>
        <v>0</v>
      </c>
      <c r="BV483" s="215">
        <f>R483+X483-AD483</f>
        <v>0</v>
      </c>
      <c r="BW483" s="215">
        <f>S483+Y483-AE483</f>
        <v>0</v>
      </c>
      <c r="BX483" s="216">
        <v>0</v>
      </c>
      <c r="BY483" s="216">
        <v>0</v>
      </c>
      <c r="BZ483" s="215">
        <f>BV483-BX483</f>
        <v>0</v>
      </c>
      <c r="CA483" s="217">
        <f>BW483-BY483</f>
        <v>0</v>
      </c>
    </row>
    <row r="484" spans="2:79" ht="36.75" hidden="1" customHeight="1">
      <c r="B484" s="218">
        <v>2015</v>
      </c>
      <c r="C484" s="219">
        <v>8320</v>
      </c>
      <c r="D484" s="218">
        <v>2</v>
      </c>
      <c r="E484" s="218">
        <v>5000</v>
      </c>
      <c r="F484" s="218">
        <v>5300</v>
      </c>
      <c r="G484" s="218">
        <v>532</v>
      </c>
      <c r="H484" s="218">
        <v>28</v>
      </c>
      <c r="I484" s="220" t="s">
        <v>1928</v>
      </c>
      <c r="J484" s="209">
        <v>0</v>
      </c>
      <c r="K484" s="209">
        <v>0</v>
      </c>
      <c r="L484" s="210">
        <f>+J484+K484</f>
        <v>0</v>
      </c>
      <c r="M484" s="209">
        <v>0</v>
      </c>
      <c r="N484" s="209">
        <v>0</v>
      </c>
      <c r="O484" s="210">
        <f>+M484+N484</f>
        <v>0</v>
      </c>
      <c r="P484" s="210">
        <f>+L484+O484</f>
        <v>0</v>
      </c>
      <c r="Q484" s="245" t="s">
        <v>19</v>
      </c>
      <c r="R484" s="238"/>
      <c r="S484" s="238"/>
      <c r="T484" s="213">
        <v>0</v>
      </c>
      <c r="U484" s="213">
        <v>0</v>
      </c>
      <c r="V484" s="213">
        <v>0</v>
      </c>
      <c r="W484" s="213">
        <v>0</v>
      </c>
      <c r="X484" s="213"/>
      <c r="Y484" s="213"/>
      <c r="Z484" s="213">
        <v>0</v>
      </c>
      <c r="AA484" s="213">
        <v>0</v>
      </c>
      <c r="AB484" s="213">
        <v>0</v>
      </c>
      <c r="AC484" s="213">
        <v>0</v>
      </c>
      <c r="AD484" s="214"/>
      <c r="AE484" s="214"/>
      <c r="AF484" s="209">
        <f>J484+T484-Z484</f>
        <v>0</v>
      </c>
      <c r="AG484" s="209">
        <f>K484+U484-AA484</f>
        <v>0</v>
      </c>
      <c r="AH484" s="210">
        <f>+AF484+AG484</f>
        <v>0</v>
      </c>
      <c r="AI484" s="209">
        <f>M484+V484-AB484</f>
        <v>0</v>
      </c>
      <c r="AJ484" s="209">
        <f>N484+W484-AC484</f>
        <v>0</v>
      </c>
      <c r="AK484" s="210">
        <f>+AI484+AJ484</f>
        <v>0</v>
      </c>
      <c r="AL484" s="210">
        <f>+AH484+AK484</f>
        <v>0</v>
      </c>
      <c r="AM484" s="213">
        <v>0</v>
      </c>
      <c r="AN484" s="213">
        <v>0</v>
      </c>
      <c r="AO484" s="210">
        <f>+AM484+AN484</f>
        <v>0</v>
      </c>
      <c r="AP484" s="213">
        <v>0</v>
      </c>
      <c r="AQ484" s="213">
        <v>0</v>
      </c>
      <c r="AR484" s="210">
        <f>+AP484+AQ484</f>
        <v>0</v>
      </c>
      <c r="AS484" s="210">
        <f>+AO484+AR484</f>
        <v>0</v>
      </c>
      <c r="AT484" s="213">
        <v>0</v>
      </c>
      <c r="AU484" s="213">
        <v>0</v>
      </c>
      <c r="AV484" s="210">
        <f>+AT484+AU484</f>
        <v>0</v>
      </c>
      <c r="AW484" s="213">
        <v>0</v>
      </c>
      <c r="AX484" s="213">
        <v>0</v>
      </c>
      <c r="AY484" s="210">
        <f>+AW484+AX484</f>
        <v>0</v>
      </c>
      <c r="AZ484" s="210">
        <f>+AV484+AY484</f>
        <v>0</v>
      </c>
      <c r="BA484" s="213">
        <v>0</v>
      </c>
      <c r="BB484" s="213">
        <v>0</v>
      </c>
      <c r="BC484" s="210">
        <f>+BA484+BB484</f>
        <v>0</v>
      </c>
      <c r="BD484" s="213">
        <v>0</v>
      </c>
      <c r="BE484" s="213">
        <v>0</v>
      </c>
      <c r="BF484" s="210">
        <f>+BD484+BE484</f>
        <v>0</v>
      </c>
      <c r="BG484" s="210">
        <f>+BC484+BF484</f>
        <v>0</v>
      </c>
      <c r="BH484" s="213">
        <v>0</v>
      </c>
      <c r="BI484" s="213">
        <v>0</v>
      </c>
      <c r="BJ484" s="210">
        <f>+BH484+BI484</f>
        <v>0</v>
      </c>
      <c r="BK484" s="213">
        <v>0</v>
      </c>
      <c r="BL484" s="213">
        <v>0</v>
      </c>
      <c r="BM484" s="210">
        <f>+BK484+BL484</f>
        <v>0</v>
      </c>
      <c r="BN484" s="210">
        <f>+BJ484+BM484</f>
        <v>0</v>
      </c>
      <c r="BO484" s="209">
        <f>AF484-AM484-AT484-BA484-BH484</f>
        <v>0</v>
      </c>
      <c r="BP484" s="209">
        <f>AG484-AN484-AU484-BB484-BI484</f>
        <v>0</v>
      </c>
      <c r="BQ484" s="210">
        <f>+BO484+BP484</f>
        <v>0</v>
      </c>
      <c r="BR484" s="209">
        <f>AI484-AP484-AW484-BD484-BK484</f>
        <v>0</v>
      </c>
      <c r="BS484" s="209">
        <f>AJ484-AQ484-AX484-BE484-BL484</f>
        <v>0</v>
      </c>
      <c r="BT484" s="210">
        <f>+BR484+BS484</f>
        <v>0</v>
      </c>
      <c r="BU484" s="210">
        <f>+BQ484+BT484</f>
        <v>0</v>
      </c>
      <c r="BV484" s="215">
        <f>R484+X484-AD484</f>
        <v>0</v>
      </c>
      <c r="BW484" s="215">
        <f>S484+Y484-AE484</f>
        <v>0</v>
      </c>
      <c r="BX484" s="216">
        <v>0</v>
      </c>
      <c r="BY484" s="216">
        <v>0</v>
      </c>
      <c r="BZ484" s="215">
        <f>BV484-BX484</f>
        <v>0</v>
      </c>
      <c r="CA484" s="217">
        <f>BW484-BY484</f>
        <v>0</v>
      </c>
    </row>
    <row r="485" spans="2:79" ht="36.75" hidden="1" customHeight="1">
      <c r="B485" s="218">
        <v>2015</v>
      </c>
      <c r="C485" s="219">
        <v>8320</v>
      </c>
      <c r="D485" s="218">
        <v>2</v>
      </c>
      <c r="E485" s="218">
        <v>5000</v>
      </c>
      <c r="F485" s="218">
        <v>5300</v>
      </c>
      <c r="G485" s="218">
        <v>532</v>
      </c>
      <c r="H485" s="218">
        <v>29</v>
      </c>
      <c r="I485" s="220" t="s">
        <v>1927</v>
      </c>
      <c r="J485" s="209">
        <v>0</v>
      </c>
      <c r="K485" s="209">
        <v>0</v>
      </c>
      <c r="L485" s="210">
        <f>+J485+K485</f>
        <v>0</v>
      </c>
      <c r="M485" s="209">
        <v>0</v>
      </c>
      <c r="N485" s="209">
        <v>0</v>
      </c>
      <c r="O485" s="210">
        <f>+M485+N485</f>
        <v>0</v>
      </c>
      <c r="P485" s="210">
        <f>+L485+O485</f>
        <v>0</v>
      </c>
      <c r="Q485" s="245" t="s">
        <v>19</v>
      </c>
      <c r="R485" s="238"/>
      <c r="S485" s="238"/>
      <c r="T485" s="213">
        <v>0</v>
      </c>
      <c r="U485" s="213">
        <v>0</v>
      </c>
      <c r="V485" s="213">
        <v>0</v>
      </c>
      <c r="W485" s="213">
        <v>0</v>
      </c>
      <c r="X485" s="213"/>
      <c r="Y485" s="213"/>
      <c r="Z485" s="213">
        <v>0</v>
      </c>
      <c r="AA485" s="213">
        <v>0</v>
      </c>
      <c r="AB485" s="213">
        <v>0</v>
      </c>
      <c r="AC485" s="213">
        <v>0</v>
      </c>
      <c r="AD485" s="214"/>
      <c r="AE485" s="214"/>
      <c r="AF485" s="209">
        <f>J485+T485-Z485</f>
        <v>0</v>
      </c>
      <c r="AG485" s="209">
        <f>K485+U485-AA485</f>
        <v>0</v>
      </c>
      <c r="AH485" s="210">
        <f>+AF485+AG485</f>
        <v>0</v>
      </c>
      <c r="AI485" s="209">
        <f>M485+V485-AB485</f>
        <v>0</v>
      </c>
      <c r="AJ485" s="209">
        <f>N485+W485-AC485</f>
        <v>0</v>
      </c>
      <c r="AK485" s="210">
        <f>+AI485+AJ485</f>
        <v>0</v>
      </c>
      <c r="AL485" s="210">
        <f>+AH485+AK485</f>
        <v>0</v>
      </c>
      <c r="AM485" s="213">
        <v>0</v>
      </c>
      <c r="AN485" s="213">
        <v>0</v>
      </c>
      <c r="AO485" s="210">
        <f>+AM485+AN485</f>
        <v>0</v>
      </c>
      <c r="AP485" s="213">
        <v>0</v>
      </c>
      <c r="AQ485" s="213">
        <v>0</v>
      </c>
      <c r="AR485" s="210">
        <f>+AP485+AQ485</f>
        <v>0</v>
      </c>
      <c r="AS485" s="210">
        <f>+AO485+AR485</f>
        <v>0</v>
      </c>
      <c r="AT485" s="213">
        <v>0</v>
      </c>
      <c r="AU485" s="213">
        <v>0</v>
      </c>
      <c r="AV485" s="210">
        <f>+AT485+AU485</f>
        <v>0</v>
      </c>
      <c r="AW485" s="213">
        <v>0</v>
      </c>
      <c r="AX485" s="213">
        <v>0</v>
      </c>
      <c r="AY485" s="210">
        <f>+AW485+AX485</f>
        <v>0</v>
      </c>
      <c r="AZ485" s="210">
        <f>+AV485+AY485</f>
        <v>0</v>
      </c>
      <c r="BA485" s="213">
        <v>0</v>
      </c>
      <c r="BB485" s="213">
        <v>0</v>
      </c>
      <c r="BC485" s="210">
        <f>+BA485+BB485</f>
        <v>0</v>
      </c>
      <c r="BD485" s="213">
        <v>0</v>
      </c>
      <c r="BE485" s="213">
        <v>0</v>
      </c>
      <c r="BF485" s="210">
        <f>+BD485+BE485</f>
        <v>0</v>
      </c>
      <c r="BG485" s="210">
        <f>+BC485+BF485</f>
        <v>0</v>
      </c>
      <c r="BH485" s="213">
        <v>0</v>
      </c>
      <c r="BI485" s="213">
        <v>0</v>
      </c>
      <c r="BJ485" s="210">
        <f>+BH485+BI485</f>
        <v>0</v>
      </c>
      <c r="BK485" s="213">
        <v>0</v>
      </c>
      <c r="BL485" s="213">
        <v>0</v>
      </c>
      <c r="BM485" s="210">
        <f>+BK485+BL485</f>
        <v>0</v>
      </c>
      <c r="BN485" s="210">
        <f>+BJ485+BM485</f>
        <v>0</v>
      </c>
      <c r="BO485" s="209">
        <f>AF485-AM485-AT485-BA485-BH485</f>
        <v>0</v>
      </c>
      <c r="BP485" s="209">
        <f>AG485-AN485-AU485-BB485-BI485</f>
        <v>0</v>
      </c>
      <c r="BQ485" s="210">
        <f>+BO485+BP485</f>
        <v>0</v>
      </c>
      <c r="BR485" s="209">
        <f>AI485-AP485-AW485-BD485-BK485</f>
        <v>0</v>
      </c>
      <c r="BS485" s="209">
        <f>AJ485-AQ485-AX485-BE485-BL485</f>
        <v>0</v>
      </c>
      <c r="BT485" s="210">
        <f>+BR485+BS485</f>
        <v>0</v>
      </c>
      <c r="BU485" s="210">
        <f>+BQ485+BT485</f>
        <v>0</v>
      </c>
      <c r="BV485" s="215">
        <f>R485+X485-AD485</f>
        <v>0</v>
      </c>
      <c r="BW485" s="215">
        <f>S485+Y485-AE485</f>
        <v>0</v>
      </c>
      <c r="BX485" s="216">
        <v>0</v>
      </c>
      <c r="BY485" s="216">
        <v>0</v>
      </c>
      <c r="BZ485" s="215">
        <f>BV485-BX485</f>
        <v>0</v>
      </c>
      <c r="CA485" s="217">
        <f>BW485-BY485</f>
        <v>0</v>
      </c>
    </row>
    <row r="486" spans="2:79" ht="36.75" hidden="1" customHeight="1">
      <c r="B486" s="218">
        <v>2015</v>
      </c>
      <c r="C486" s="219">
        <v>8320</v>
      </c>
      <c r="D486" s="218">
        <v>2</v>
      </c>
      <c r="E486" s="218">
        <v>5000</v>
      </c>
      <c r="F486" s="218">
        <v>5300</v>
      </c>
      <c r="G486" s="218">
        <v>532</v>
      </c>
      <c r="H486" s="218">
        <v>30</v>
      </c>
      <c r="I486" s="220" t="s">
        <v>1926</v>
      </c>
      <c r="J486" s="209">
        <v>0</v>
      </c>
      <c r="K486" s="209">
        <v>0</v>
      </c>
      <c r="L486" s="210">
        <f>+J486+K486</f>
        <v>0</v>
      </c>
      <c r="M486" s="209">
        <v>0</v>
      </c>
      <c r="N486" s="209">
        <v>0</v>
      </c>
      <c r="O486" s="210">
        <f>+M486+N486</f>
        <v>0</v>
      </c>
      <c r="P486" s="210">
        <f>+L486+O486</f>
        <v>0</v>
      </c>
      <c r="Q486" s="245" t="s">
        <v>19</v>
      </c>
      <c r="R486" s="238"/>
      <c r="S486" s="238"/>
      <c r="T486" s="213">
        <v>0</v>
      </c>
      <c r="U486" s="213">
        <v>0</v>
      </c>
      <c r="V486" s="213">
        <v>0</v>
      </c>
      <c r="W486" s="213">
        <v>0</v>
      </c>
      <c r="X486" s="213"/>
      <c r="Y486" s="213"/>
      <c r="Z486" s="213">
        <v>0</v>
      </c>
      <c r="AA486" s="213">
        <v>0</v>
      </c>
      <c r="AB486" s="213">
        <v>0</v>
      </c>
      <c r="AC486" s="213">
        <v>0</v>
      </c>
      <c r="AD486" s="214"/>
      <c r="AE486" s="214"/>
      <c r="AF486" s="209">
        <f>J486+T486-Z486</f>
        <v>0</v>
      </c>
      <c r="AG486" s="209">
        <f>K486+U486-AA486</f>
        <v>0</v>
      </c>
      <c r="AH486" s="210">
        <f>+AF486+AG486</f>
        <v>0</v>
      </c>
      <c r="AI486" s="209">
        <f>M486+V486-AB486</f>
        <v>0</v>
      </c>
      <c r="AJ486" s="209">
        <f>N486+W486-AC486</f>
        <v>0</v>
      </c>
      <c r="AK486" s="210">
        <f>+AI486+AJ486</f>
        <v>0</v>
      </c>
      <c r="AL486" s="210">
        <f>+AH486+AK486</f>
        <v>0</v>
      </c>
      <c r="AM486" s="213">
        <v>0</v>
      </c>
      <c r="AN486" s="213">
        <v>0</v>
      </c>
      <c r="AO486" s="210">
        <f>+AM486+AN486</f>
        <v>0</v>
      </c>
      <c r="AP486" s="213">
        <v>0</v>
      </c>
      <c r="AQ486" s="213">
        <v>0</v>
      </c>
      <c r="AR486" s="210">
        <f>+AP486+AQ486</f>
        <v>0</v>
      </c>
      <c r="AS486" s="210">
        <f>+AO486+AR486</f>
        <v>0</v>
      </c>
      <c r="AT486" s="213">
        <v>0</v>
      </c>
      <c r="AU486" s="213">
        <v>0</v>
      </c>
      <c r="AV486" s="210">
        <f>+AT486+AU486</f>
        <v>0</v>
      </c>
      <c r="AW486" s="213">
        <v>0</v>
      </c>
      <c r="AX486" s="213">
        <v>0</v>
      </c>
      <c r="AY486" s="210">
        <f>+AW486+AX486</f>
        <v>0</v>
      </c>
      <c r="AZ486" s="210">
        <f>+AV486+AY486</f>
        <v>0</v>
      </c>
      <c r="BA486" s="213">
        <v>0</v>
      </c>
      <c r="BB486" s="213">
        <v>0</v>
      </c>
      <c r="BC486" s="210">
        <f>+BA486+BB486</f>
        <v>0</v>
      </c>
      <c r="BD486" s="213">
        <v>0</v>
      </c>
      <c r="BE486" s="213">
        <v>0</v>
      </c>
      <c r="BF486" s="210">
        <f>+BD486+BE486</f>
        <v>0</v>
      </c>
      <c r="BG486" s="210">
        <f>+BC486+BF486</f>
        <v>0</v>
      </c>
      <c r="BH486" s="213">
        <v>0</v>
      </c>
      <c r="BI486" s="213">
        <v>0</v>
      </c>
      <c r="BJ486" s="210">
        <f>+BH486+BI486</f>
        <v>0</v>
      </c>
      <c r="BK486" s="213">
        <v>0</v>
      </c>
      <c r="BL486" s="213">
        <v>0</v>
      </c>
      <c r="BM486" s="210">
        <f>+BK486+BL486</f>
        <v>0</v>
      </c>
      <c r="BN486" s="210">
        <f>+BJ486+BM486</f>
        <v>0</v>
      </c>
      <c r="BO486" s="209">
        <f>AF486-AM486-AT486-BA486-BH486</f>
        <v>0</v>
      </c>
      <c r="BP486" s="209">
        <f>AG486-AN486-AU486-BB486-BI486</f>
        <v>0</v>
      </c>
      <c r="BQ486" s="210">
        <f>+BO486+BP486</f>
        <v>0</v>
      </c>
      <c r="BR486" s="209">
        <f>AI486-AP486-AW486-BD486-BK486</f>
        <v>0</v>
      </c>
      <c r="BS486" s="209">
        <f>AJ486-AQ486-AX486-BE486-BL486</f>
        <v>0</v>
      </c>
      <c r="BT486" s="210">
        <f>+BR486+BS486</f>
        <v>0</v>
      </c>
      <c r="BU486" s="210">
        <f>+BQ486+BT486</f>
        <v>0</v>
      </c>
      <c r="BV486" s="215">
        <f>R486+X486-AD486</f>
        <v>0</v>
      </c>
      <c r="BW486" s="215">
        <f>S486+Y486-AE486</f>
        <v>0</v>
      </c>
      <c r="BX486" s="216">
        <v>0</v>
      </c>
      <c r="BY486" s="216">
        <v>0</v>
      </c>
      <c r="BZ486" s="215">
        <f>BV486-BX486</f>
        <v>0</v>
      </c>
      <c r="CA486" s="217">
        <f>BW486-BY486</f>
        <v>0</v>
      </c>
    </row>
    <row r="487" spans="2:79" ht="36.75" hidden="1" customHeight="1">
      <c r="B487" s="218">
        <v>2015</v>
      </c>
      <c r="C487" s="219">
        <v>8320</v>
      </c>
      <c r="D487" s="218">
        <v>2</v>
      </c>
      <c r="E487" s="218">
        <v>5000</v>
      </c>
      <c r="F487" s="218">
        <v>5300</v>
      </c>
      <c r="G487" s="218">
        <v>532</v>
      </c>
      <c r="H487" s="218">
        <v>31</v>
      </c>
      <c r="I487" s="220" t="s">
        <v>1925</v>
      </c>
      <c r="J487" s="209">
        <v>0</v>
      </c>
      <c r="K487" s="209">
        <v>0</v>
      </c>
      <c r="L487" s="210">
        <f>+J487+K487</f>
        <v>0</v>
      </c>
      <c r="M487" s="209">
        <v>0</v>
      </c>
      <c r="N487" s="209">
        <v>0</v>
      </c>
      <c r="O487" s="210">
        <f>+M487+N487</f>
        <v>0</v>
      </c>
      <c r="P487" s="210">
        <f>+L487+O487</f>
        <v>0</v>
      </c>
      <c r="Q487" s="245" t="s">
        <v>19</v>
      </c>
      <c r="R487" s="307"/>
      <c r="S487" s="307"/>
      <c r="T487" s="213">
        <v>0</v>
      </c>
      <c r="U487" s="213">
        <v>0</v>
      </c>
      <c r="V487" s="213">
        <v>0</v>
      </c>
      <c r="W487" s="213">
        <v>0</v>
      </c>
      <c r="X487" s="213"/>
      <c r="Y487" s="213"/>
      <c r="Z487" s="213">
        <v>0</v>
      </c>
      <c r="AA487" s="213">
        <v>0</v>
      </c>
      <c r="AB487" s="213">
        <v>0</v>
      </c>
      <c r="AC487" s="213">
        <v>0</v>
      </c>
      <c r="AD487" s="214"/>
      <c r="AE487" s="214"/>
      <c r="AF487" s="209">
        <f>J487+T487-Z487</f>
        <v>0</v>
      </c>
      <c r="AG487" s="209">
        <f>K487+U487-AA487</f>
        <v>0</v>
      </c>
      <c r="AH487" s="210">
        <f>+AF487+AG487</f>
        <v>0</v>
      </c>
      <c r="AI487" s="209">
        <f>M487+V487-AB487</f>
        <v>0</v>
      </c>
      <c r="AJ487" s="209">
        <f>N487+W487-AC487</f>
        <v>0</v>
      </c>
      <c r="AK487" s="210">
        <f>+AI487+AJ487</f>
        <v>0</v>
      </c>
      <c r="AL487" s="210">
        <f>+AH487+AK487</f>
        <v>0</v>
      </c>
      <c r="AM487" s="213">
        <v>0</v>
      </c>
      <c r="AN487" s="213">
        <v>0</v>
      </c>
      <c r="AO487" s="210">
        <f>+AM487+AN487</f>
        <v>0</v>
      </c>
      <c r="AP487" s="213">
        <v>0</v>
      </c>
      <c r="AQ487" s="213">
        <v>0</v>
      </c>
      <c r="AR487" s="210">
        <f>+AP487+AQ487</f>
        <v>0</v>
      </c>
      <c r="AS487" s="210">
        <f>+AO487+AR487</f>
        <v>0</v>
      </c>
      <c r="AT487" s="213">
        <v>0</v>
      </c>
      <c r="AU487" s="213">
        <v>0</v>
      </c>
      <c r="AV487" s="210">
        <f>+AT487+AU487</f>
        <v>0</v>
      </c>
      <c r="AW487" s="213">
        <v>0</v>
      </c>
      <c r="AX487" s="213">
        <v>0</v>
      </c>
      <c r="AY487" s="210">
        <f>+AW487+AX487</f>
        <v>0</v>
      </c>
      <c r="AZ487" s="210">
        <f>+AV487+AY487</f>
        <v>0</v>
      </c>
      <c r="BA487" s="213">
        <v>0</v>
      </c>
      <c r="BB487" s="213">
        <v>0</v>
      </c>
      <c r="BC487" s="210">
        <f>+BA487+BB487</f>
        <v>0</v>
      </c>
      <c r="BD487" s="213">
        <v>0</v>
      </c>
      <c r="BE487" s="213">
        <v>0</v>
      </c>
      <c r="BF487" s="210">
        <f>+BD487+BE487</f>
        <v>0</v>
      </c>
      <c r="BG487" s="210">
        <f>+BC487+BF487</f>
        <v>0</v>
      </c>
      <c r="BH487" s="213">
        <v>0</v>
      </c>
      <c r="BI487" s="213">
        <v>0</v>
      </c>
      <c r="BJ487" s="210">
        <f>+BH487+BI487</f>
        <v>0</v>
      </c>
      <c r="BK487" s="213">
        <v>0</v>
      </c>
      <c r="BL487" s="213">
        <v>0</v>
      </c>
      <c r="BM487" s="210">
        <f>+BK487+BL487</f>
        <v>0</v>
      </c>
      <c r="BN487" s="210">
        <f>+BJ487+BM487</f>
        <v>0</v>
      </c>
      <c r="BO487" s="209">
        <f>AF487-AM487-AT487-BA487-BH487</f>
        <v>0</v>
      </c>
      <c r="BP487" s="209">
        <f>AG487-AN487-AU487-BB487-BI487</f>
        <v>0</v>
      </c>
      <c r="BQ487" s="210">
        <f>+BO487+BP487</f>
        <v>0</v>
      </c>
      <c r="BR487" s="209">
        <f>AI487-AP487-AW487-BD487-BK487</f>
        <v>0</v>
      </c>
      <c r="BS487" s="209">
        <f>AJ487-AQ487-AX487-BE487-BL487</f>
        <v>0</v>
      </c>
      <c r="BT487" s="210">
        <f>+BR487+BS487</f>
        <v>0</v>
      </c>
      <c r="BU487" s="210">
        <f>+BQ487+BT487</f>
        <v>0</v>
      </c>
      <c r="BV487" s="215">
        <f>R487+X487-AD487</f>
        <v>0</v>
      </c>
      <c r="BW487" s="215">
        <f>S487+Y487-AE487</f>
        <v>0</v>
      </c>
      <c r="BX487" s="216">
        <v>0</v>
      </c>
      <c r="BY487" s="216">
        <v>0</v>
      </c>
      <c r="BZ487" s="215">
        <f>BV487-BX487</f>
        <v>0</v>
      </c>
      <c r="CA487" s="217">
        <f>BW487-BY487</f>
        <v>0</v>
      </c>
    </row>
    <row r="488" spans="2:79" ht="36.75" hidden="1" customHeight="1">
      <c r="B488" s="218">
        <v>2015</v>
      </c>
      <c r="C488" s="219">
        <v>8320</v>
      </c>
      <c r="D488" s="218">
        <v>2</v>
      </c>
      <c r="E488" s="218">
        <v>5000</v>
      </c>
      <c r="F488" s="218">
        <v>5300</v>
      </c>
      <c r="G488" s="218">
        <v>532</v>
      </c>
      <c r="H488" s="218">
        <v>32</v>
      </c>
      <c r="I488" s="220" t="s">
        <v>1924</v>
      </c>
      <c r="J488" s="209">
        <v>0</v>
      </c>
      <c r="K488" s="209">
        <v>0</v>
      </c>
      <c r="L488" s="210">
        <f>+J488+K488</f>
        <v>0</v>
      </c>
      <c r="M488" s="209">
        <v>0</v>
      </c>
      <c r="N488" s="209">
        <v>0</v>
      </c>
      <c r="O488" s="210">
        <f>+M488+N488</f>
        <v>0</v>
      </c>
      <c r="P488" s="210">
        <f>+L488+O488</f>
        <v>0</v>
      </c>
      <c r="Q488" s="245" t="s">
        <v>19</v>
      </c>
      <c r="R488" s="307"/>
      <c r="S488" s="307"/>
      <c r="T488" s="213">
        <v>0</v>
      </c>
      <c r="U488" s="213">
        <v>0</v>
      </c>
      <c r="V488" s="213">
        <v>0</v>
      </c>
      <c r="W488" s="213">
        <v>0</v>
      </c>
      <c r="X488" s="213"/>
      <c r="Y488" s="213"/>
      <c r="Z488" s="213">
        <v>0</v>
      </c>
      <c r="AA488" s="213">
        <v>0</v>
      </c>
      <c r="AB488" s="213">
        <v>0</v>
      </c>
      <c r="AC488" s="213">
        <v>0</v>
      </c>
      <c r="AD488" s="214"/>
      <c r="AE488" s="214"/>
      <c r="AF488" s="209">
        <f>J488+T488-Z488</f>
        <v>0</v>
      </c>
      <c r="AG488" s="209">
        <f>K488+U488-AA488</f>
        <v>0</v>
      </c>
      <c r="AH488" s="210">
        <f>+AF488+AG488</f>
        <v>0</v>
      </c>
      <c r="AI488" s="209">
        <f>M488+V488-AB488</f>
        <v>0</v>
      </c>
      <c r="AJ488" s="209">
        <f>N488+W488-AC488</f>
        <v>0</v>
      </c>
      <c r="AK488" s="210">
        <f>+AI488+AJ488</f>
        <v>0</v>
      </c>
      <c r="AL488" s="210">
        <f>+AH488+AK488</f>
        <v>0</v>
      </c>
      <c r="AM488" s="213">
        <v>0</v>
      </c>
      <c r="AN488" s="213">
        <v>0</v>
      </c>
      <c r="AO488" s="210">
        <f>+AM488+AN488</f>
        <v>0</v>
      </c>
      <c r="AP488" s="213">
        <v>0</v>
      </c>
      <c r="AQ488" s="213">
        <v>0</v>
      </c>
      <c r="AR488" s="210">
        <f>+AP488+AQ488</f>
        <v>0</v>
      </c>
      <c r="AS488" s="210">
        <f>+AO488+AR488</f>
        <v>0</v>
      </c>
      <c r="AT488" s="213">
        <v>0</v>
      </c>
      <c r="AU488" s="213">
        <v>0</v>
      </c>
      <c r="AV488" s="210">
        <f>+AT488+AU488</f>
        <v>0</v>
      </c>
      <c r="AW488" s="213">
        <v>0</v>
      </c>
      <c r="AX488" s="213">
        <v>0</v>
      </c>
      <c r="AY488" s="210">
        <f>+AW488+AX488</f>
        <v>0</v>
      </c>
      <c r="AZ488" s="210">
        <f>+AV488+AY488</f>
        <v>0</v>
      </c>
      <c r="BA488" s="213">
        <v>0</v>
      </c>
      <c r="BB488" s="213">
        <v>0</v>
      </c>
      <c r="BC488" s="210">
        <f>+BA488+BB488</f>
        <v>0</v>
      </c>
      <c r="BD488" s="213">
        <v>0</v>
      </c>
      <c r="BE488" s="213">
        <v>0</v>
      </c>
      <c r="BF488" s="210">
        <f>+BD488+BE488</f>
        <v>0</v>
      </c>
      <c r="BG488" s="210">
        <f>+BC488+BF488</f>
        <v>0</v>
      </c>
      <c r="BH488" s="213">
        <v>0</v>
      </c>
      <c r="BI488" s="213">
        <v>0</v>
      </c>
      <c r="BJ488" s="210">
        <f>+BH488+BI488</f>
        <v>0</v>
      </c>
      <c r="BK488" s="213">
        <v>0</v>
      </c>
      <c r="BL488" s="213">
        <v>0</v>
      </c>
      <c r="BM488" s="210">
        <f>+BK488+BL488</f>
        <v>0</v>
      </c>
      <c r="BN488" s="210">
        <f>+BJ488+BM488</f>
        <v>0</v>
      </c>
      <c r="BO488" s="209">
        <f>AF488-AM488-AT488-BA488-BH488</f>
        <v>0</v>
      </c>
      <c r="BP488" s="209">
        <f>AG488-AN488-AU488-BB488-BI488</f>
        <v>0</v>
      </c>
      <c r="BQ488" s="210">
        <f>+BO488+BP488</f>
        <v>0</v>
      </c>
      <c r="BR488" s="209">
        <f>AI488-AP488-AW488-BD488-BK488</f>
        <v>0</v>
      </c>
      <c r="BS488" s="209">
        <f>AJ488-AQ488-AX488-BE488-BL488</f>
        <v>0</v>
      </c>
      <c r="BT488" s="210">
        <f>+BR488+BS488</f>
        <v>0</v>
      </c>
      <c r="BU488" s="210">
        <f>+BQ488+BT488</f>
        <v>0</v>
      </c>
      <c r="BV488" s="215">
        <f>R488+X488-AD488</f>
        <v>0</v>
      </c>
      <c r="BW488" s="215">
        <f>S488+Y488-AE488</f>
        <v>0</v>
      </c>
      <c r="BX488" s="216">
        <v>0</v>
      </c>
      <c r="BY488" s="216">
        <v>0</v>
      </c>
      <c r="BZ488" s="215">
        <f>BV488-BX488</f>
        <v>0</v>
      </c>
      <c r="CA488" s="217">
        <f>BW488-BY488</f>
        <v>0</v>
      </c>
    </row>
    <row r="489" spans="2:79" ht="36.75" hidden="1" customHeight="1">
      <c r="B489" s="218">
        <v>2015</v>
      </c>
      <c r="C489" s="219">
        <v>8320</v>
      </c>
      <c r="D489" s="218">
        <v>2</v>
      </c>
      <c r="E489" s="218">
        <v>5000</v>
      </c>
      <c r="F489" s="218">
        <v>5300</v>
      </c>
      <c r="G489" s="218">
        <v>532</v>
      </c>
      <c r="H489" s="218">
        <v>33</v>
      </c>
      <c r="I489" s="220" t="s">
        <v>1923</v>
      </c>
      <c r="J489" s="209">
        <v>0</v>
      </c>
      <c r="K489" s="209">
        <v>0</v>
      </c>
      <c r="L489" s="210">
        <f>+J489+K489</f>
        <v>0</v>
      </c>
      <c r="M489" s="209">
        <v>0</v>
      </c>
      <c r="N489" s="209">
        <v>0</v>
      </c>
      <c r="O489" s="210">
        <f>+M489+N489</f>
        <v>0</v>
      </c>
      <c r="P489" s="210">
        <f>+L489+O489</f>
        <v>0</v>
      </c>
      <c r="Q489" s="245" t="s">
        <v>19</v>
      </c>
      <c r="R489" s="307"/>
      <c r="S489" s="307"/>
      <c r="T489" s="213">
        <v>0</v>
      </c>
      <c r="U489" s="213">
        <v>0</v>
      </c>
      <c r="V489" s="213">
        <v>0</v>
      </c>
      <c r="W489" s="213">
        <v>0</v>
      </c>
      <c r="X489" s="213"/>
      <c r="Y489" s="213"/>
      <c r="Z489" s="213">
        <v>0</v>
      </c>
      <c r="AA489" s="213">
        <v>0</v>
      </c>
      <c r="AB489" s="213">
        <v>0</v>
      </c>
      <c r="AC489" s="213">
        <v>0</v>
      </c>
      <c r="AD489" s="214"/>
      <c r="AE489" s="214"/>
      <c r="AF489" s="209">
        <f>J489+T489-Z489</f>
        <v>0</v>
      </c>
      <c r="AG489" s="209">
        <f>K489+U489-AA489</f>
        <v>0</v>
      </c>
      <c r="AH489" s="210">
        <f>+AF489+AG489</f>
        <v>0</v>
      </c>
      <c r="AI489" s="209">
        <f>M489+V489-AB489</f>
        <v>0</v>
      </c>
      <c r="AJ489" s="209">
        <f>N489+W489-AC489</f>
        <v>0</v>
      </c>
      <c r="AK489" s="210">
        <f>+AI489+AJ489</f>
        <v>0</v>
      </c>
      <c r="AL489" s="210">
        <f>+AH489+AK489</f>
        <v>0</v>
      </c>
      <c r="AM489" s="213">
        <v>0</v>
      </c>
      <c r="AN489" s="213">
        <v>0</v>
      </c>
      <c r="AO489" s="210">
        <f>+AM489+AN489</f>
        <v>0</v>
      </c>
      <c r="AP489" s="213">
        <v>0</v>
      </c>
      <c r="AQ489" s="213">
        <v>0</v>
      </c>
      <c r="AR489" s="210">
        <f>+AP489+AQ489</f>
        <v>0</v>
      </c>
      <c r="AS489" s="210">
        <f>+AO489+AR489</f>
        <v>0</v>
      </c>
      <c r="AT489" s="213">
        <v>0</v>
      </c>
      <c r="AU489" s="213">
        <v>0</v>
      </c>
      <c r="AV489" s="210">
        <f>+AT489+AU489</f>
        <v>0</v>
      </c>
      <c r="AW489" s="213">
        <v>0</v>
      </c>
      <c r="AX489" s="213">
        <v>0</v>
      </c>
      <c r="AY489" s="210">
        <f>+AW489+AX489</f>
        <v>0</v>
      </c>
      <c r="AZ489" s="210">
        <f>+AV489+AY489</f>
        <v>0</v>
      </c>
      <c r="BA489" s="213">
        <v>0</v>
      </c>
      <c r="BB489" s="213">
        <v>0</v>
      </c>
      <c r="BC489" s="210">
        <f>+BA489+BB489</f>
        <v>0</v>
      </c>
      <c r="BD489" s="213">
        <v>0</v>
      </c>
      <c r="BE489" s="213">
        <v>0</v>
      </c>
      <c r="BF489" s="210">
        <f>+BD489+BE489</f>
        <v>0</v>
      </c>
      <c r="BG489" s="210">
        <f>+BC489+BF489</f>
        <v>0</v>
      </c>
      <c r="BH489" s="213">
        <v>0</v>
      </c>
      <c r="BI489" s="213">
        <v>0</v>
      </c>
      <c r="BJ489" s="210">
        <f>+BH489+BI489</f>
        <v>0</v>
      </c>
      <c r="BK489" s="213">
        <v>0</v>
      </c>
      <c r="BL489" s="213">
        <v>0</v>
      </c>
      <c r="BM489" s="210">
        <f>+BK489+BL489</f>
        <v>0</v>
      </c>
      <c r="BN489" s="210">
        <f>+BJ489+BM489</f>
        <v>0</v>
      </c>
      <c r="BO489" s="209">
        <f>AF489-AM489-AT489-BA489-BH489</f>
        <v>0</v>
      </c>
      <c r="BP489" s="209">
        <f>AG489-AN489-AU489-BB489-BI489</f>
        <v>0</v>
      </c>
      <c r="BQ489" s="210">
        <f>+BO489+BP489</f>
        <v>0</v>
      </c>
      <c r="BR489" s="209">
        <f>AI489-AP489-AW489-BD489-BK489</f>
        <v>0</v>
      </c>
      <c r="BS489" s="209">
        <f>AJ489-AQ489-AX489-BE489-BL489</f>
        <v>0</v>
      </c>
      <c r="BT489" s="210">
        <f>+BR489+BS489</f>
        <v>0</v>
      </c>
      <c r="BU489" s="210">
        <f>+BQ489+BT489</f>
        <v>0</v>
      </c>
      <c r="BV489" s="215">
        <f>R489+X489-AD489</f>
        <v>0</v>
      </c>
      <c r="BW489" s="215">
        <f>S489+Y489-AE489</f>
        <v>0</v>
      </c>
      <c r="BX489" s="216">
        <v>0</v>
      </c>
      <c r="BY489" s="216">
        <v>0</v>
      </c>
      <c r="BZ489" s="215">
        <f>BV489-BX489</f>
        <v>0</v>
      </c>
      <c r="CA489" s="217">
        <f>BW489-BY489</f>
        <v>0</v>
      </c>
    </row>
    <row r="490" spans="2:79" ht="36.75" hidden="1" customHeight="1">
      <c r="B490" s="218">
        <v>2015</v>
      </c>
      <c r="C490" s="219">
        <v>8320</v>
      </c>
      <c r="D490" s="218">
        <v>2</v>
      </c>
      <c r="E490" s="218">
        <v>5000</v>
      </c>
      <c r="F490" s="218">
        <v>5300</v>
      </c>
      <c r="G490" s="218">
        <v>532</v>
      </c>
      <c r="H490" s="218">
        <v>34</v>
      </c>
      <c r="I490" s="220" t="s">
        <v>1922</v>
      </c>
      <c r="J490" s="209">
        <v>0</v>
      </c>
      <c r="K490" s="209">
        <v>0</v>
      </c>
      <c r="L490" s="210">
        <f>+J490+K490</f>
        <v>0</v>
      </c>
      <c r="M490" s="209">
        <v>0</v>
      </c>
      <c r="N490" s="209">
        <v>0</v>
      </c>
      <c r="O490" s="210">
        <f>+M490+N490</f>
        <v>0</v>
      </c>
      <c r="P490" s="210">
        <f>+L490+O490</f>
        <v>0</v>
      </c>
      <c r="Q490" s="245" t="s">
        <v>19</v>
      </c>
      <c r="R490" s="307"/>
      <c r="S490" s="307"/>
      <c r="T490" s="213">
        <v>0</v>
      </c>
      <c r="U490" s="213">
        <v>0</v>
      </c>
      <c r="V490" s="213">
        <v>0</v>
      </c>
      <c r="W490" s="213">
        <v>0</v>
      </c>
      <c r="X490" s="213"/>
      <c r="Y490" s="213"/>
      <c r="Z490" s="213">
        <v>0</v>
      </c>
      <c r="AA490" s="213">
        <v>0</v>
      </c>
      <c r="AB490" s="213">
        <v>0</v>
      </c>
      <c r="AC490" s="213">
        <v>0</v>
      </c>
      <c r="AD490" s="214"/>
      <c r="AE490" s="214"/>
      <c r="AF490" s="209">
        <f>J490+T490-Z490</f>
        <v>0</v>
      </c>
      <c r="AG490" s="209">
        <f>K490+U490-AA490</f>
        <v>0</v>
      </c>
      <c r="AH490" s="210">
        <f>+AF490+AG490</f>
        <v>0</v>
      </c>
      <c r="AI490" s="209">
        <f>M490+V490-AB490</f>
        <v>0</v>
      </c>
      <c r="AJ490" s="209">
        <f>N490+W490-AC490</f>
        <v>0</v>
      </c>
      <c r="AK490" s="210">
        <f>+AI490+AJ490</f>
        <v>0</v>
      </c>
      <c r="AL490" s="210">
        <f>+AH490+AK490</f>
        <v>0</v>
      </c>
      <c r="AM490" s="213">
        <v>0</v>
      </c>
      <c r="AN490" s="213">
        <v>0</v>
      </c>
      <c r="AO490" s="210">
        <f>+AM490+AN490</f>
        <v>0</v>
      </c>
      <c r="AP490" s="213">
        <v>0</v>
      </c>
      <c r="AQ490" s="213">
        <v>0</v>
      </c>
      <c r="AR490" s="210">
        <f>+AP490+AQ490</f>
        <v>0</v>
      </c>
      <c r="AS490" s="210">
        <f>+AO490+AR490</f>
        <v>0</v>
      </c>
      <c r="AT490" s="213">
        <v>0</v>
      </c>
      <c r="AU490" s="213">
        <v>0</v>
      </c>
      <c r="AV490" s="210">
        <f>+AT490+AU490</f>
        <v>0</v>
      </c>
      <c r="AW490" s="213">
        <v>0</v>
      </c>
      <c r="AX490" s="213">
        <v>0</v>
      </c>
      <c r="AY490" s="210">
        <f>+AW490+AX490</f>
        <v>0</v>
      </c>
      <c r="AZ490" s="210">
        <f>+AV490+AY490</f>
        <v>0</v>
      </c>
      <c r="BA490" s="213">
        <v>0</v>
      </c>
      <c r="BB490" s="213">
        <v>0</v>
      </c>
      <c r="BC490" s="210">
        <f>+BA490+BB490</f>
        <v>0</v>
      </c>
      <c r="BD490" s="213">
        <v>0</v>
      </c>
      <c r="BE490" s="213">
        <v>0</v>
      </c>
      <c r="BF490" s="210">
        <f>+BD490+BE490</f>
        <v>0</v>
      </c>
      <c r="BG490" s="210">
        <f>+BC490+BF490</f>
        <v>0</v>
      </c>
      <c r="BH490" s="213">
        <v>0</v>
      </c>
      <c r="BI490" s="213">
        <v>0</v>
      </c>
      <c r="BJ490" s="210">
        <f>+BH490+BI490</f>
        <v>0</v>
      </c>
      <c r="BK490" s="213">
        <v>0</v>
      </c>
      <c r="BL490" s="213">
        <v>0</v>
      </c>
      <c r="BM490" s="210">
        <f>+BK490+BL490</f>
        <v>0</v>
      </c>
      <c r="BN490" s="210">
        <f>+BJ490+BM490</f>
        <v>0</v>
      </c>
      <c r="BO490" s="209">
        <f>AF490-AM490-AT490-BA490-BH490</f>
        <v>0</v>
      </c>
      <c r="BP490" s="209">
        <f>AG490-AN490-AU490-BB490-BI490</f>
        <v>0</v>
      </c>
      <c r="BQ490" s="210">
        <f>+BO490+BP490</f>
        <v>0</v>
      </c>
      <c r="BR490" s="209">
        <f>AI490-AP490-AW490-BD490-BK490</f>
        <v>0</v>
      </c>
      <c r="BS490" s="209">
        <f>AJ490-AQ490-AX490-BE490-BL490</f>
        <v>0</v>
      </c>
      <c r="BT490" s="210">
        <f>+BR490+BS490</f>
        <v>0</v>
      </c>
      <c r="BU490" s="210">
        <f>+BQ490+BT490</f>
        <v>0</v>
      </c>
      <c r="BV490" s="215">
        <f>R490+X490-AD490</f>
        <v>0</v>
      </c>
      <c r="BW490" s="215">
        <f>S490+Y490-AE490</f>
        <v>0</v>
      </c>
      <c r="BX490" s="216">
        <v>0</v>
      </c>
      <c r="BY490" s="216">
        <v>0</v>
      </c>
      <c r="BZ490" s="215">
        <f>BV490-BX490</f>
        <v>0</v>
      </c>
      <c r="CA490" s="217">
        <f>BW490-BY490</f>
        <v>0</v>
      </c>
    </row>
    <row r="491" spans="2:79" ht="36.75" hidden="1" customHeight="1">
      <c r="B491" s="218">
        <v>2015</v>
      </c>
      <c r="C491" s="219">
        <v>8320</v>
      </c>
      <c r="D491" s="218">
        <v>2</v>
      </c>
      <c r="E491" s="218">
        <v>5000</v>
      </c>
      <c r="F491" s="218">
        <v>5300</v>
      </c>
      <c r="G491" s="218">
        <v>532</v>
      </c>
      <c r="H491" s="218">
        <v>35</v>
      </c>
      <c r="I491" s="220" t="s">
        <v>1033</v>
      </c>
      <c r="J491" s="209">
        <v>0</v>
      </c>
      <c r="K491" s="209">
        <v>0</v>
      </c>
      <c r="L491" s="210">
        <f>+J491+K491</f>
        <v>0</v>
      </c>
      <c r="M491" s="209">
        <v>0</v>
      </c>
      <c r="N491" s="209">
        <v>0</v>
      </c>
      <c r="O491" s="210">
        <f>+M491+N491</f>
        <v>0</v>
      </c>
      <c r="P491" s="210">
        <f>+L491+O491</f>
        <v>0</v>
      </c>
      <c r="Q491" s="245" t="s">
        <v>19</v>
      </c>
      <c r="R491" s="307"/>
      <c r="S491" s="307"/>
      <c r="T491" s="213">
        <v>0</v>
      </c>
      <c r="U491" s="213">
        <v>0</v>
      </c>
      <c r="V491" s="213">
        <v>0</v>
      </c>
      <c r="W491" s="213">
        <v>0</v>
      </c>
      <c r="X491" s="213"/>
      <c r="Y491" s="213"/>
      <c r="Z491" s="213">
        <v>0</v>
      </c>
      <c r="AA491" s="213">
        <v>0</v>
      </c>
      <c r="AB491" s="213">
        <v>0</v>
      </c>
      <c r="AC491" s="213">
        <v>0</v>
      </c>
      <c r="AD491" s="214"/>
      <c r="AE491" s="214"/>
      <c r="AF491" s="209">
        <f>J491+T491-Z491</f>
        <v>0</v>
      </c>
      <c r="AG491" s="209">
        <f>K491+U491-AA491</f>
        <v>0</v>
      </c>
      <c r="AH491" s="210">
        <f>+AF491+AG491</f>
        <v>0</v>
      </c>
      <c r="AI491" s="209">
        <f>M491+V491-AB491</f>
        <v>0</v>
      </c>
      <c r="AJ491" s="209">
        <f>N491+W491-AC491</f>
        <v>0</v>
      </c>
      <c r="AK491" s="210">
        <f>+AI491+AJ491</f>
        <v>0</v>
      </c>
      <c r="AL491" s="210">
        <f>+AH491+AK491</f>
        <v>0</v>
      </c>
      <c r="AM491" s="213">
        <v>0</v>
      </c>
      <c r="AN491" s="213">
        <v>0</v>
      </c>
      <c r="AO491" s="210">
        <f>+AM491+AN491</f>
        <v>0</v>
      </c>
      <c r="AP491" s="213">
        <v>0</v>
      </c>
      <c r="AQ491" s="213">
        <v>0</v>
      </c>
      <c r="AR491" s="210">
        <f>+AP491+AQ491</f>
        <v>0</v>
      </c>
      <c r="AS491" s="210">
        <f>+AO491+AR491</f>
        <v>0</v>
      </c>
      <c r="AT491" s="213">
        <v>0</v>
      </c>
      <c r="AU491" s="213">
        <v>0</v>
      </c>
      <c r="AV491" s="210">
        <f>+AT491+AU491</f>
        <v>0</v>
      </c>
      <c r="AW491" s="213">
        <v>0</v>
      </c>
      <c r="AX491" s="213">
        <v>0</v>
      </c>
      <c r="AY491" s="210">
        <f>+AW491+AX491</f>
        <v>0</v>
      </c>
      <c r="AZ491" s="210">
        <f>+AV491+AY491</f>
        <v>0</v>
      </c>
      <c r="BA491" s="213">
        <v>0</v>
      </c>
      <c r="BB491" s="213">
        <v>0</v>
      </c>
      <c r="BC491" s="210">
        <f>+BA491+BB491</f>
        <v>0</v>
      </c>
      <c r="BD491" s="213">
        <v>0</v>
      </c>
      <c r="BE491" s="213">
        <v>0</v>
      </c>
      <c r="BF491" s="210">
        <f>+BD491+BE491</f>
        <v>0</v>
      </c>
      <c r="BG491" s="210">
        <f>+BC491+BF491</f>
        <v>0</v>
      </c>
      <c r="BH491" s="213">
        <v>0</v>
      </c>
      <c r="BI491" s="213">
        <v>0</v>
      </c>
      <c r="BJ491" s="210">
        <f>+BH491+BI491</f>
        <v>0</v>
      </c>
      <c r="BK491" s="213">
        <v>0</v>
      </c>
      <c r="BL491" s="213">
        <v>0</v>
      </c>
      <c r="BM491" s="210">
        <f>+BK491+BL491</f>
        <v>0</v>
      </c>
      <c r="BN491" s="210">
        <f>+BJ491+BM491</f>
        <v>0</v>
      </c>
      <c r="BO491" s="209">
        <f>AF491-AM491-AT491-BA491-BH491</f>
        <v>0</v>
      </c>
      <c r="BP491" s="209">
        <f>AG491-AN491-AU491-BB491-BI491</f>
        <v>0</v>
      </c>
      <c r="BQ491" s="210">
        <f>+BO491+BP491</f>
        <v>0</v>
      </c>
      <c r="BR491" s="209">
        <f>AI491-AP491-AW491-BD491-BK491</f>
        <v>0</v>
      </c>
      <c r="BS491" s="209">
        <f>AJ491-AQ491-AX491-BE491-BL491</f>
        <v>0</v>
      </c>
      <c r="BT491" s="210">
        <f>+BR491+BS491</f>
        <v>0</v>
      </c>
      <c r="BU491" s="210">
        <f>+BQ491+BT491</f>
        <v>0</v>
      </c>
      <c r="BV491" s="215">
        <f>R491+X491-AD491</f>
        <v>0</v>
      </c>
      <c r="BW491" s="215">
        <f>S491+Y491-AE491</f>
        <v>0</v>
      </c>
      <c r="BX491" s="216">
        <v>0</v>
      </c>
      <c r="BY491" s="216">
        <v>0</v>
      </c>
      <c r="BZ491" s="215">
        <f>BV491-BX491</f>
        <v>0</v>
      </c>
      <c r="CA491" s="217">
        <f>BW491-BY491</f>
        <v>0</v>
      </c>
    </row>
    <row r="492" spans="2:79" ht="36.75" hidden="1" customHeight="1">
      <c r="B492" s="188">
        <v>2015</v>
      </c>
      <c r="C492" s="189">
        <v>8320</v>
      </c>
      <c r="D492" s="188">
        <v>2</v>
      </c>
      <c r="E492" s="188">
        <v>5000</v>
      </c>
      <c r="F492" s="188">
        <v>5400</v>
      </c>
      <c r="G492" s="188"/>
      <c r="H492" s="188"/>
      <c r="I492" s="190" t="s">
        <v>79</v>
      </c>
      <c r="J492" s="191">
        <f>+J493+J495</f>
        <v>0</v>
      </c>
      <c r="K492" s="191">
        <f>+K493+K495</f>
        <v>0</v>
      </c>
      <c r="L492" s="191">
        <f>+J492+K492</f>
        <v>0</v>
      </c>
      <c r="M492" s="191">
        <f>+M493+M495</f>
        <v>0</v>
      </c>
      <c r="N492" s="191">
        <f>+N493+N495</f>
        <v>0</v>
      </c>
      <c r="O492" s="191">
        <f>+M492+N492</f>
        <v>0</v>
      </c>
      <c r="P492" s="191">
        <f>+L492+O492</f>
        <v>0</v>
      </c>
      <c r="Q492" s="191"/>
      <c r="R492" s="308"/>
      <c r="S492" s="308"/>
      <c r="T492" s="191">
        <f>+T493+T495</f>
        <v>0</v>
      </c>
      <c r="U492" s="191">
        <f>+U493+U495</f>
        <v>0</v>
      </c>
      <c r="V492" s="191">
        <f>+V493+V495</f>
        <v>0</v>
      </c>
      <c r="W492" s="191">
        <f>+W493+W495</f>
        <v>0</v>
      </c>
      <c r="X492" s="193"/>
      <c r="Y492" s="193"/>
      <c r="Z492" s="191">
        <f>+Z493+Z495</f>
        <v>0</v>
      </c>
      <c r="AA492" s="191">
        <f>+AA493+AA495</f>
        <v>0</v>
      </c>
      <c r="AB492" s="191">
        <f>+AB493+AB495</f>
        <v>0</v>
      </c>
      <c r="AC492" s="191">
        <f>+AC493+AC495</f>
        <v>0</v>
      </c>
      <c r="AD492" s="193"/>
      <c r="AE492" s="193"/>
      <c r="AF492" s="191">
        <f>+AF493+AF495</f>
        <v>0</v>
      </c>
      <c r="AG492" s="191">
        <f>+AG493+AG495</f>
        <v>0</v>
      </c>
      <c r="AH492" s="191">
        <f>+AF492+AG492</f>
        <v>0</v>
      </c>
      <c r="AI492" s="191">
        <f>+AI493+AI495</f>
        <v>0</v>
      </c>
      <c r="AJ492" s="191">
        <f>+AJ493+AJ495</f>
        <v>0</v>
      </c>
      <c r="AK492" s="191">
        <f>+AI492+AJ492</f>
        <v>0</v>
      </c>
      <c r="AL492" s="191">
        <f>+AH492+AK492</f>
        <v>0</v>
      </c>
      <c r="AM492" s="191">
        <f>+AM493+AM495</f>
        <v>0</v>
      </c>
      <c r="AN492" s="191">
        <f>+AN493+AN495</f>
        <v>0</v>
      </c>
      <c r="AO492" s="191">
        <f>+AM492+AN492</f>
        <v>0</v>
      </c>
      <c r="AP492" s="191">
        <f>+AP493+AP495</f>
        <v>0</v>
      </c>
      <c r="AQ492" s="191">
        <f>+AQ493+AQ495</f>
        <v>0</v>
      </c>
      <c r="AR492" s="191">
        <f>+AP492+AQ492</f>
        <v>0</v>
      </c>
      <c r="AS492" s="191">
        <f>+AO492+AR492</f>
        <v>0</v>
      </c>
      <c r="AT492" s="191">
        <f>+AT493+AT495</f>
        <v>0</v>
      </c>
      <c r="AU492" s="191">
        <f>+AU493+AU495</f>
        <v>0</v>
      </c>
      <c r="AV492" s="191">
        <f>+AT492+AU492</f>
        <v>0</v>
      </c>
      <c r="AW492" s="191">
        <f>+AW493+AW495</f>
        <v>0</v>
      </c>
      <c r="AX492" s="191">
        <f>+AX493+AX495</f>
        <v>0</v>
      </c>
      <c r="AY492" s="191">
        <f>+AW492+AX492</f>
        <v>0</v>
      </c>
      <c r="AZ492" s="191">
        <f>+AV492+AY492</f>
        <v>0</v>
      </c>
      <c r="BA492" s="191">
        <f>+BA493+BA495</f>
        <v>0</v>
      </c>
      <c r="BB492" s="191">
        <f>+BB493+BB495</f>
        <v>0</v>
      </c>
      <c r="BC492" s="191">
        <f>+BA492+BB492</f>
        <v>0</v>
      </c>
      <c r="BD492" s="191">
        <f>+BD493+BD495</f>
        <v>0</v>
      </c>
      <c r="BE492" s="191">
        <f>+BE493+BE495</f>
        <v>0</v>
      </c>
      <c r="BF492" s="191">
        <f>+BD492+BE492</f>
        <v>0</v>
      </c>
      <c r="BG492" s="191">
        <f>+BC492+BF492</f>
        <v>0</v>
      </c>
      <c r="BH492" s="191">
        <f>+BH493+BH495</f>
        <v>0</v>
      </c>
      <c r="BI492" s="191">
        <f>+BI493+BI495</f>
        <v>0</v>
      </c>
      <c r="BJ492" s="191">
        <f>+BH492+BI492</f>
        <v>0</v>
      </c>
      <c r="BK492" s="191">
        <f>+BK493+BK495</f>
        <v>0</v>
      </c>
      <c r="BL492" s="191">
        <f>+BL493+BL495</f>
        <v>0</v>
      </c>
      <c r="BM492" s="191">
        <f>+BK492+BL492</f>
        <v>0</v>
      </c>
      <c r="BN492" s="191">
        <f>+BJ492+BM492</f>
        <v>0</v>
      </c>
      <c r="BO492" s="191">
        <f>+BO493+BO495</f>
        <v>0</v>
      </c>
      <c r="BP492" s="191">
        <f>+BP493+BP495</f>
        <v>0</v>
      </c>
      <c r="BQ492" s="191">
        <f>+BO492+BP492</f>
        <v>0</v>
      </c>
      <c r="BR492" s="191">
        <f>+BR493+BR495</f>
        <v>0</v>
      </c>
      <c r="BS492" s="191">
        <f>+BS493+BS495</f>
        <v>0</v>
      </c>
      <c r="BT492" s="191">
        <f>+BR492+BS492</f>
        <v>0</v>
      </c>
      <c r="BU492" s="191">
        <f>+BQ492+BT492</f>
        <v>0</v>
      </c>
      <c r="BV492" s="194"/>
      <c r="BW492" s="194"/>
      <c r="BX492" s="195"/>
      <c r="BY492" s="195"/>
      <c r="BZ492" s="194"/>
      <c r="CA492" s="196"/>
    </row>
    <row r="493" spans="2:79" ht="36.75" hidden="1" customHeight="1">
      <c r="B493" s="197">
        <v>2015</v>
      </c>
      <c r="C493" s="198">
        <v>8320</v>
      </c>
      <c r="D493" s="197">
        <v>2</v>
      </c>
      <c r="E493" s="197">
        <v>5000</v>
      </c>
      <c r="F493" s="197">
        <v>5400</v>
      </c>
      <c r="G493" s="197">
        <v>541</v>
      </c>
      <c r="H493" s="197"/>
      <c r="I493" s="199" t="s">
        <v>78</v>
      </c>
      <c r="J493" s="200">
        <f>+J494</f>
        <v>0</v>
      </c>
      <c r="K493" s="200">
        <f>+K494</f>
        <v>0</v>
      </c>
      <c r="L493" s="200">
        <f>+J493+K493</f>
        <v>0</v>
      </c>
      <c r="M493" s="200">
        <f>+M494</f>
        <v>0</v>
      </c>
      <c r="N493" s="200">
        <f>+N494</f>
        <v>0</v>
      </c>
      <c r="O493" s="200">
        <f>+M493+N493</f>
        <v>0</v>
      </c>
      <c r="P493" s="200">
        <f>+L493+O493</f>
        <v>0</v>
      </c>
      <c r="Q493" s="200"/>
      <c r="R493" s="309"/>
      <c r="S493" s="309"/>
      <c r="T493" s="200">
        <f>+T494</f>
        <v>0</v>
      </c>
      <c r="U493" s="200">
        <f>+U494</f>
        <v>0</v>
      </c>
      <c r="V493" s="200">
        <f>+V494</f>
        <v>0</v>
      </c>
      <c r="W493" s="200">
        <f>+W494</f>
        <v>0</v>
      </c>
      <c r="X493" s="202"/>
      <c r="Y493" s="202"/>
      <c r="Z493" s="200">
        <f>+Z494</f>
        <v>0</v>
      </c>
      <c r="AA493" s="200">
        <f>+AA494</f>
        <v>0</v>
      </c>
      <c r="AB493" s="200">
        <f>+AB494</f>
        <v>0</v>
      </c>
      <c r="AC493" s="200">
        <f>+AC494</f>
        <v>0</v>
      </c>
      <c r="AD493" s="202"/>
      <c r="AE493" s="202"/>
      <c r="AF493" s="200">
        <f>+AF494</f>
        <v>0</v>
      </c>
      <c r="AG493" s="200">
        <f>+AG494</f>
        <v>0</v>
      </c>
      <c r="AH493" s="200">
        <f>+AF493+AG493</f>
        <v>0</v>
      </c>
      <c r="AI493" s="200">
        <f>+AI494</f>
        <v>0</v>
      </c>
      <c r="AJ493" s="200">
        <f>+AJ494</f>
        <v>0</v>
      </c>
      <c r="AK493" s="200">
        <f>+AI493+AJ493</f>
        <v>0</v>
      </c>
      <c r="AL493" s="200">
        <f>+AH493+AK493</f>
        <v>0</v>
      </c>
      <c r="AM493" s="200">
        <f>+AM494</f>
        <v>0</v>
      </c>
      <c r="AN493" s="200">
        <f>+AN494</f>
        <v>0</v>
      </c>
      <c r="AO493" s="200">
        <f>+AM493+AN493</f>
        <v>0</v>
      </c>
      <c r="AP493" s="200">
        <f>+AP494</f>
        <v>0</v>
      </c>
      <c r="AQ493" s="200">
        <f>+AQ494</f>
        <v>0</v>
      </c>
      <c r="AR493" s="200">
        <f>+AP493+AQ493</f>
        <v>0</v>
      </c>
      <c r="AS493" s="200">
        <f>+AO493+AR493</f>
        <v>0</v>
      </c>
      <c r="AT493" s="200">
        <f>+AT494</f>
        <v>0</v>
      </c>
      <c r="AU493" s="200">
        <f>+AU494</f>
        <v>0</v>
      </c>
      <c r="AV493" s="200">
        <f>+AT493+AU493</f>
        <v>0</v>
      </c>
      <c r="AW493" s="200">
        <f>+AW494</f>
        <v>0</v>
      </c>
      <c r="AX493" s="200">
        <f>+AX494</f>
        <v>0</v>
      </c>
      <c r="AY493" s="200">
        <f>+AW493+AX493</f>
        <v>0</v>
      </c>
      <c r="AZ493" s="200">
        <f>+AV493+AY493</f>
        <v>0</v>
      </c>
      <c r="BA493" s="200">
        <f>+BA494</f>
        <v>0</v>
      </c>
      <c r="BB493" s="200">
        <f>+BB494</f>
        <v>0</v>
      </c>
      <c r="BC493" s="200">
        <f>+BA493+BB493</f>
        <v>0</v>
      </c>
      <c r="BD493" s="200">
        <f>+BD494</f>
        <v>0</v>
      </c>
      <c r="BE493" s="200">
        <f>+BE494</f>
        <v>0</v>
      </c>
      <c r="BF493" s="200">
        <f>+BD493+BE493</f>
        <v>0</v>
      </c>
      <c r="BG493" s="200">
        <f>+BC493+BF493</f>
        <v>0</v>
      </c>
      <c r="BH493" s="200">
        <f>+BH494</f>
        <v>0</v>
      </c>
      <c r="BI493" s="200">
        <f>+BI494</f>
        <v>0</v>
      </c>
      <c r="BJ493" s="200">
        <f>+BH493+BI493</f>
        <v>0</v>
      </c>
      <c r="BK493" s="200">
        <f>+BK494</f>
        <v>0</v>
      </c>
      <c r="BL493" s="200">
        <f>+BL494</f>
        <v>0</v>
      </c>
      <c r="BM493" s="200">
        <f>+BK493+BL493</f>
        <v>0</v>
      </c>
      <c r="BN493" s="200">
        <f>+BJ493+BM493</f>
        <v>0</v>
      </c>
      <c r="BO493" s="200">
        <f>+BO494</f>
        <v>0</v>
      </c>
      <c r="BP493" s="200">
        <f>+BP494</f>
        <v>0</v>
      </c>
      <c r="BQ493" s="200">
        <f>+BO493+BP493</f>
        <v>0</v>
      </c>
      <c r="BR493" s="200">
        <f>+BR494</f>
        <v>0</v>
      </c>
      <c r="BS493" s="200">
        <f>+BS494</f>
        <v>0</v>
      </c>
      <c r="BT493" s="200">
        <f>+BR493+BS493</f>
        <v>0</v>
      </c>
      <c r="BU493" s="200">
        <f>+BQ493+BT493</f>
        <v>0</v>
      </c>
      <c r="BV493" s="203"/>
      <c r="BW493" s="203"/>
      <c r="BX493" s="204"/>
      <c r="BY493" s="204"/>
      <c r="BZ493" s="203"/>
      <c r="CA493" s="205"/>
    </row>
    <row r="494" spans="2:79" ht="36.75" hidden="1" customHeight="1">
      <c r="B494" s="218">
        <v>2015</v>
      </c>
      <c r="C494" s="219">
        <v>8320</v>
      </c>
      <c r="D494" s="218">
        <v>2</v>
      </c>
      <c r="E494" s="218">
        <v>5000</v>
      </c>
      <c r="F494" s="218">
        <v>5400</v>
      </c>
      <c r="G494" s="206">
        <v>541</v>
      </c>
      <c r="H494" s="218">
        <v>1</v>
      </c>
      <c r="I494" s="220" t="s">
        <v>670</v>
      </c>
      <c r="J494" s="209">
        <v>0</v>
      </c>
      <c r="K494" s="209">
        <v>0</v>
      </c>
      <c r="L494" s="210">
        <f>+J494+K494</f>
        <v>0</v>
      </c>
      <c r="M494" s="209">
        <v>0</v>
      </c>
      <c r="N494" s="209">
        <v>0</v>
      </c>
      <c r="O494" s="210">
        <f>+M494+N494</f>
        <v>0</v>
      </c>
      <c r="P494" s="210">
        <f>+L494+O494</f>
        <v>0</v>
      </c>
      <c r="Q494" s="221" t="s">
        <v>19</v>
      </c>
      <c r="R494" s="307"/>
      <c r="S494" s="307"/>
      <c r="T494" s="213">
        <v>0</v>
      </c>
      <c r="U494" s="213">
        <v>0</v>
      </c>
      <c r="V494" s="213">
        <v>0</v>
      </c>
      <c r="W494" s="213">
        <v>0</v>
      </c>
      <c r="X494" s="213"/>
      <c r="Y494" s="213"/>
      <c r="Z494" s="213">
        <v>0</v>
      </c>
      <c r="AA494" s="213">
        <v>0</v>
      </c>
      <c r="AB494" s="213">
        <v>0</v>
      </c>
      <c r="AC494" s="213">
        <v>0</v>
      </c>
      <c r="AD494" s="214"/>
      <c r="AE494" s="214"/>
      <c r="AF494" s="209">
        <f>J494+T494-Z494</f>
        <v>0</v>
      </c>
      <c r="AG494" s="209">
        <f>K494+U494-AA494</f>
        <v>0</v>
      </c>
      <c r="AH494" s="210">
        <f>+AF494+AG494</f>
        <v>0</v>
      </c>
      <c r="AI494" s="209">
        <f>M494+V494-AB494</f>
        <v>0</v>
      </c>
      <c r="AJ494" s="209">
        <f>N494+W494-AC494</f>
        <v>0</v>
      </c>
      <c r="AK494" s="210">
        <f>+AI494+AJ494</f>
        <v>0</v>
      </c>
      <c r="AL494" s="210">
        <f>+AH494+AK494</f>
        <v>0</v>
      </c>
      <c r="AM494" s="213">
        <v>0</v>
      </c>
      <c r="AN494" s="213">
        <v>0</v>
      </c>
      <c r="AO494" s="210">
        <f>+AM494+AN494</f>
        <v>0</v>
      </c>
      <c r="AP494" s="213">
        <v>0</v>
      </c>
      <c r="AQ494" s="213">
        <v>0</v>
      </c>
      <c r="AR494" s="210">
        <f>+AP494+AQ494</f>
        <v>0</v>
      </c>
      <c r="AS494" s="210">
        <f>+AO494+AR494</f>
        <v>0</v>
      </c>
      <c r="AT494" s="213">
        <v>0</v>
      </c>
      <c r="AU494" s="213">
        <v>0</v>
      </c>
      <c r="AV494" s="210">
        <f>+AT494+AU494</f>
        <v>0</v>
      </c>
      <c r="AW494" s="213">
        <v>0</v>
      </c>
      <c r="AX494" s="213">
        <v>0</v>
      </c>
      <c r="AY494" s="210">
        <f>+AW494+AX494</f>
        <v>0</v>
      </c>
      <c r="AZ494" s="210">
        <f>+AV494+AY494</f>
        <v>0</v>
      </c>
      <c r="BA494" s="213">
        <v>0</v>
      </c>
      <c r="BB494" s="213">
        <v>0</v>
      </c>
      <c r="BC494" s="210">
        <f>+BA494+BB494</f>
        <v>0</v>
      </c>
      <c r="BD494" s="213">
        <v>0</v>
      </c>
      <c r="BE494" s="213">
        <v>0</v>
      </c>
      <c r="BF494" s="210">
        <f>+BD494+BE494</f>
        <v>0</v>
      </c>
      <c r="BG494" s="210">
        <f>+BC494+BF494</f>
        <v>0</v>
      </c>
      <c r="BH494" s="213">
        <v>0</v>
      </c>
      <c r="BI494" s="213">
        <v>0</v>
      </c>
      <c r="BJ494" s="210">
        <f>+BH494+BI494</f>
        <v>0</v>
      </c>
      <c r="BK494" s="213">
        <v>0</v>
      </c>
      <c r="BL494" s="213">
        <v>0</v>
      </c>
      <c r="BM494" s="210">
        <f>+BK494+BL494</f>
        <v>0</v>
      </c>
      <c r="BN494" s="210">
        <f>+BJ494+BM494</f>
        <v>0</v>
      </c>
      <c r="BO494" s="209">
        <f>AF494-AM494-AT494-BA494-BH494</f>
        <v>0</v>
      </c>
      <c r="BP494" s="209">
        <f>AG494-AN494-AU494-BB494-BI494</f>
        <v>0</v>
      </c>
      <c r="BQ494" s="210">
        <f>+BO494+BP494</f>
        <v>0</v>
      </c>
      <c r="BR494" s="209">
        <f>AI494-AP494-AW494-BD494-BK494</f>
        <v>0</v>
      </c>
      <c r="BS494" s="209">
        <f>AJ494-AQ494-AX494-BE494-BL494</f>
        <v>0</v>
      </c>
      <c r="BT494" s="210">
        <f>+BR494+BS494</f>
        <v>0</v>
      </c>
      <c r="BU494" s="210">
        <f>+BQ494+BT494</f>
        <v>0</v>
      </c>
      <c r="BV494" s="215">
        <f>R494+X494-AD494</f>
        <v>0</v>
      </c>
      <c r="BW494" s="215">
        <f>S494+Y494-AE494</f>
        <v>0</v>
      </c>
      <c r="BX494" s="216">
        <v>0</v>
      </c>
      <c r="BY494" s="216">
        <v>0</v>
      </c>
      <c r="BZ494" s="215">
        <f>BV494-BX494</f>
        <v>0</v>
      </c>
      <c r="CA494" s="217">
        <f>BW494-BY494</f>
        <v>0</v>
      </c>
    </row>
    <row r="495" spans="2:79" ht="36.75" hidden="1" customHeight="1">
      <c r="B495" s="197">
        <v>2015</v>
      </c>
      <c r="C495" s="198">
        <v>8320</v>
      </c>
      <c r="D495" s="197">
        <v>2</v>
      </c>
      <c r="E495" s="197">
        <v>5000</v>
      </c>
      <c r="F495" s="197">
        <v>5400</v>
      </c>
      <c r="G495" s="197">
        <v>542</v>
      </c>
      <c r="H495" s="197"/>
      <c r="I495" s="199" t="s">
        <v>297</v>
      </c>
      <c r="J495" s="200">
        <f>J496</f>
        <v>0</v>
      </c>
      <c r="K495" s="200">
        <f>K496</f>
        <v>0</v>
      </c>
      <c r="L495" s="200">
        <f>+J495+K495</f>
        <v>0</v>
      </c>
      <c r="M495" s="200">
        <f>M496</f>
        <v>0</v>
      </c>
      <c r="N495" s="200">
        <f>N496</f>
        <v>0</v>
      </c>
      <c r="O495" s="200">
        <f>+M495+N495</f>
        <v>0</v>
      </c>
      <c r="P495" s="200">
        <f>+L495+O495</f>
        <v>0</v>
      </c>
      <c r="Q495" s="200"/>
      <c r="R495" s="309"/>
      <c r="S495" s="309"/>
      <c r="T495" s="200">
        <f>T496</f>
        <v>0</v>
      </c>
      <c r="U495" s="200">
        <f>U496</f>
        <v>0</v>
      </c>
      <c r="V495" s="200">
        <f>V496</f>
        <v>0</v>
      </c>
      <c r="W495" s="200">
        <f>W496</f>
        <v>0</v>
      </c>
      <c r="X495" s="202"/>
      <c r="Y495" s="202"/>
      <c r="Z495" s="200">
        <f>Z496</f>
        <v>0</v>
      </c>
      <c r="AA495" s="200">
        <f>AA496</f>
        <v>0</v>
      </c>
      <c r="AB495" s="200">
        <f>AB496</f>
        <v>0</v>
      </c>
      <c r="AC495" s="200">
        <f>AC496</f>
        <v>0</v>
      </c>
      <c r="AD495" s="202"/>
      <c r="AE495" s="202"/>
      <c r="AF495" s="200">
        <f>AF496</f>
        <v>0</v>
      </c>
      <c r="AG495" s="200">
        <f>AG496</f>
        <v>0</v>
      </c>
      <c r="AH495" s="200">
        <f>+AF495+AG495</f>
        <v>0</v>
      </c>
      <c r="AI495" s="200">
        <f>AI496</f>
        <v>0</v>
      </c>
      <c r="AJ495" s="200">
        <f>AJ496</f>
        <v>0</v>
      </c>
      <c r="AK495" s="200">
        <f>+AI495+AJ495</f>
        <v>0</v>
      </c>
      <c r="AL495" s="200">
        <f>+AH495+AK495</f>
        <v>0</v>
      </c>
      <c r="AM495" s="200">
        <f>AM496</f>
        <v>0</v>
      </c>
      <c r="AN495" s="200">
        <f>AN496</f>
        <v>0</v>
      </c>
      <c r="AO495" s="200">
        <f>+AM495+AN495</f>
        <v>0</v>
      </c>
      <c r="AP495" s="200">
        <f>AP496</f>
        <v>0</v>
      </c>
      <c r="AQ495" s="200">
        <f>AQ496</f>
        <v>0</v>
      </c>
      <c r="AR495" s="200">
        <f>+AP495+AQ495</f>
        <v>0</v>
      </c>
      <c r="AS495" s="200">
        <f>+AO495+AR495</f>
        <v>0</v>
      </c>
      <c r="AT495" s="200">
        <f>AT496</f>
        <v>0</v>
      </c>
      <c r="AU495" s="200">
        <f>AU496</f>
        <v>0</v>
      </c>
      <c r="AV495" s="200">
        <f>+AT495+AU495</f>
        <v>0</v>
      </c>
      <c r="AW495" s="200">
        <f>AW496</f>
        <v>0</v>
      </c>
      <c r="AX495" s="200">
        <f>AX496</f>
        <v>0</v>
      </c>
      <c r="AY495" s="200">
        <f>+AW495+AX495</f>
        <v>0</v>
      </c>
      <c r="AZ495" s="200">
        <f>+AV495+AY495</f>
        <v>0</v>
      </c>
      <c r="BA495" s="200">
        <f>BA496</f>
        <v>0</v>
      </c>
      <c r="BB495" s="200">
        <f>BB496</f>
        <v>0</v>
      </c>
      <c r="BC495" s="200">
        <f>+BA495+BB495</f>
        <v>0</v>
      </c>
      <c r="BD495" s="200">
        <f>BD496</f>
        <v>0</v>
      </c>
      <c r="BE495" s="200">
        <f>BE496</f>
        <v>0</v>
      </c>
      <c r="BF495" s="200">
        <f>+BD495+BE495</f>
        <v>0</v>
      </c>
      <c r="BG495" s="200">
        <f>+BC495+BF495</f>
        <v>0</v>
      </c>
      <c r="BH495" s="200">
        <f>BH496</f>
        <v>0</v>
      </c>
      <c r="BI495" s="200">
        <f>BI496</f>
        <v>0</v>
      </c>
      <c r="BJ495" s="200">
        <f>+BH495+BI495</f>
        <v>0</v>
      </c>
      <c r="BK495" s="200">
        <f>BK496</f>
        <v>0</v>
      </c>
      <c r="BL495" s="200">
        <f>BL496</f>
        <v>0</v>
      </c>
      <c r="BM495" s="200">
        <f>+BK495+BL495</f>
        <v>0</v>
      </c>
      <c r="BN495" s="200">
        <f>+BJ495+BM495</f>
        <v>0</v>
      </c>
      <c r="BO495" s="200">
        <f>BO496</f>
        <v>0</v>
      </c>
      <c r="BP495" s="200">
        <f>BP496</f>
        <v>0</v>
      </c>
      <c r="BQ495" s="200">
        <f>+BO495+BP495</f>
        <v>0</v>
      </c>
      <c r="BR495" s="200">
        <f>BR496</f>
        <v>0</v>
      </c>
      <c r="BS495" s="200">
        <f>BS496</f>
        <v>0</v>
      </c>
      <c r="BT495" s="200">
        <f>+BR495+BS495</f>
        <v>0</v>
      </c>
      <c r="BU495" s="200">
        <f>+BQ495+BT495</f>
        <v>0</v>
      </c>
      <c r="BV495" s="203"/>
      <c r="BW495" s="203"/>
      <c r="BX495" s="204"/>
      <c r="BY495" s="204"/>
      <c r="BZ495" s="203"/>
      <c r="CA495" s="205"/>
    </row>
    <row r="496" spans="2:79" ht="36.75" hidden="1" customHeight="1">
      <c r="B496" s="218">
        <v>2015</v>
      </c>
      <c r="C496" s="219">
        <v>8320</v>
      </c>
      <c r="D496" s="218">
        <v>2</v>
      </c>
      <c r="E496" s="218">
        <v>5000</v>
      </c>
      <c r="F496" s="218">
        <v>5400</v>
      </c>
      <c r="G496" s="206">
        <v>542</v>
      </c>
      <c r="H496" s="218">
        <v>1</v>
      </c>
      <c r="I496" s="220" t="s">
        <v>297</v>
      </c>
      <c r="J496" s="209">
        <v>0</v>
      </c>
      <c r="K496" s="209">
        <v>0</v>
      </c>
      <c r="L496" s="210">
        <f>+J496+K496</f>
        <v>0</v>
      </c>
      <c r="M496" s="209">
        <v>0</v>
      </c>
      <c r="N496" s="209">
        <v>0</v>
      </c>
      <c r="O496" s="210">
        <f>+M496+N496</f>
        <v>0</v>
      </c>
      <c r="P496" s="210">
        <f>+L496+O496</f>
        <v>0</v>
      </c>
      <c r="Q496" s="221"/>
      <c r="R496" s="307"/>
      <c r="S496" s="307"/>
      <c r="T496" s="213">
        <v>0</v>
      </c>
      <c r="U496" s="213">
        <v>0</v>
      </c>
      <c r="V496" s="213">
        <v>0</v>
      </c>
      <c r="W496" s="213">
        <v>0</v>
      </c>
      <c r="X496" s="213"/>
      <c r="Y496" s="213"/>
      <c r="Z496" s="213">
        <v>0</v>
      </c>
      <c r="AA496" s="213">
        <v>0</v>
      </c>
      <c r="AB496" s="213">
        <v>0</v>
      </c>
      <c r="AC496" s="213">
        <v>0</v>
      </c>
      <c r="AD496" s="214"/>
      <c r="AE496" s="214"/>
      <c r="AF496" s="209">
        <f>J496+T496-Z496</f>
        <v>0</v>
      </c>
      <c r="AG496" s="209">
        <f>K496+U496-AA496</f>
        <v>0</v>
      </c>
      <c r="AH496" s="210">
        <f>+AF496+AG496</f>
        <v>0</v>
      </c>
      <c r="AI496" s="209">
        <f>M496+V496-AB496</f>
        <v>0</v>
      </c>
      <c r="AJ496" s="209">
        <f>N496+W496-AC496</f>
        <v>0</v>
      </c>
      <c r="AK496" s="210">
        <f>+AI496+AJ496</f>
        <v>0</v>
      </c>
      <c r="AL496" s="210">
        <f>+AH496+AK496</f>
        <v>0</v>
      </c>
      <c r="AM496" s="213">
        <v>0</v>
      </c>
      <c r="AN496" s="213">
        <v>0</v>
      </c>
      <c r="AO496" s="210">
        <f>+AM496+AN496</f>
        <v>0</v>
      </c>
      <c r="AP496" s="213">
        <v>0</v>
      </c>
      <c r="AQ496" s="213">
        <v>0</v>
      </c>
      <c r="AR496" s="210">
        <f>+AP496+AQ496</f>
        <v>0</v>
      </c>
      <c r="AS496" s="210">
        <f>+AO496+AR496</f>
        <v>0</v>
      </c>
      <c r="AT496" s="213">
        <v>0</v>
      </c>
      <c r="AU496" s="213">
        <v>0</v>
      </c>
      <c r="AV496" s="210">
        <f>+AT496+AU496</f>
        <v>0</v>
      </c>
      <c r="AW496" s="213">
        <v>0</v>
      </c>
      <c r="AX496" s="213">
        <v>0</v>
      </c>
      <c r="AY496" s="210">
        <f>+AW496+AX496</f>
        <v>0</v>
      </c>
      <c r="AZ496" s="210">
        <f>+AV496+AY496</f>
        <v>0</v>
      </c>
      <c r="BA496" s="213">
        <v>0</v>
      </c>
      <c r="BB496" s="213">
        <v>0</v>
      </c>
      <c r="BC496" s="210">
        <f>+BA496+BB496</f>
        <v>0</v>
      </c>
      <c r="BD496" s="213">
        <v>0</v>
      </c>
      <c r="BE496" s="213">
        <v>0</v>
      </c>
      <c r="BF496" s="210">
        <f>+BD496+BE496</f>
        <v>0</v>
      </c>
      <c r="BG496" s="210">
        <f>+BC496+BF496</f>
        <v>0</v>
      </c>
      <c r="BH496" s="213">
        <v>0</v>
      </c>
      <c r="BI496" s="213">
        <v>0</v>
      </c>
      <c r="BJ496" s="210">
        <f>+BH496+BI496</f>
        <v>0</v>
      </c>
      <c r="BK496" s="213">
        <v>0</v>
      </c>
      <c r="BL496" s="213">
        <v>0</v>
      </c>
      <c r="BM496" s="210">
        <f>+BK496+BL496</f>
        <v>0</v>
      </c>
      <c r="BN496" s="210">
        <f>+BJ496+BM496</f>
        <v>0</v>
      </c>
      <c r="BO496" s="209">
        <f>AF496-AM496-AT496-BA496-BH496</f>
        <v>0</v>
      </c>
      <c r="BP496" s="209">
        <f>AG496-AN496-AU496-BB496-BI496</f>
        <v>0</v>
      </c>
      <c r="BQ496" s="210">
        <f>+BO496+BP496</f>
        <v>0</v>
      </c>
      <c r="BR496" s="209">
        <f>AI496-AP496-AW496-BD496-BK496</f>
        <v>0</v>
      </c>
      <c r="BS496" s="209">
        <f>AJ496-AQ496-AX496-BE496-BL496</f>
        <v>0</v>
      </c>
      <c r="BT496" s="210">
        <f>+BR496+BS496</f>
        <v>0</v>
      </c>
      <c r="BU496" s="210">
        <f>+BQ496+BT496</f>
        <v>0</v>
      </c>
      <c r="BV496" s="215">
        <f>R496+X496-AD496</f>
        <v>0</v>
      </c>
      <c r="BW496" s="215">
        <f>S496+Y496-AE496</f>
        <v>0</v>
      </c>
      <c r="BX496" s="216">
        <v>0</v>
      </c>
      <c r="BY496" s="216">
        <v>0</v>
      </c>
      <c r="BZ496" s="215">
        <f>BV496-BX496</f>
        <v>0</v>
      </c>
      <c r="CA496" s="217">
        <f>BW496-BY496</f>
        <v>0</v>
      </c>
    </row>
    <row r="497" spans="2:79" hidden="1">
      <c r="B497" s="188">
        <v>2015</v>
      </c>
      <c r="C497" s="189">
        <v>8320</v>
      </c>
      <c r="D497" s="188">
        <v>2</v>
      </c>
      <c r="E497" s="188">
        <v>5000</v>
      </c>
      <c r="F497" s="188">
        <v>5600</v>
      </c>
      <c r="G497" s="188"/>
      <c r="H497" s="188"/>
      <c r="I497" s="190" t="s">
        <v>46</v>
      </c>
      <c r="J497" s="191">
        <f>+J498+J500+J502+J505</f>
        <v>0</v>
      </c>
      <c r="K497" s="191">
        <f>+K498+K500+K502+K505</f>
        <v>0</v>
      </c>
      <c r="L497" s="191">
        <f>+J497+K497</f>
        <v>0</v>
      </c>
      <c r="M497" s="191">
        <f>+M498+M500+M502+M505</f>
        <v>0</v>
      </c>
      <c r="N497" s="191">
        <f>+N498+N500+N502+N505</f>
        <v>0</v>
      </c>
      <c r="O497" s="191">
        <f>+M497+N497</f>
        <v>0</v>
      </c>
      <c r="P497" s="191">
        <f>+L497+O497</f>
        <v>0</v>
      </c>
      <c r="Q497" s="191"/>
      <c r="R497" s="308"/>
      <c r="S497" s="308"/>
      <c r="T497" s="191">
        <f>+T498+T500+T502+T505</f>
        <v>0</v>
      </c>
      <c r="U497" s="191">
        <f>+U498+U500+U502+U505</f>
        <v>0</v>
      </c>
      <c r="V497" s="191">
        <f>+V498+V500+V502+V505</f>
        <v>0</v>
      </c>
      <c r="W497" s="191">
        <f>+W498+W500+W502+W505</f>
        <v>0</v>
      </c>
      <c r="X497" s="193"/>
      <c r="Y497" s="193"/>
      <c r="Z497" s="191">
        <f>+Z498+Z500+Z502+Z505</f>
        <v>0</v>
      </c>
      <c r="AA497" s="191">
        <f>+AA498+AA500+AA502+AA505</f>
        <v>0</v>
      </c>
      <c r="AB497" s="191">
        <f>+AB498+AB500+AB502+AB505</f>
        <v>0</v>
      </c>
      <c r="AC497" s="191">
        <f>+AC498+AC500+AC502+AC505</f>
        <v>0</v>
      </c>
      <c r="AD497" s="193"/>
      <c r="AE497" s="193"/>
      <c r="AF497" s="191">
        <f>+AF498+AF500+AF502+AF505</f>
        <v>0</v>
      </c>
      <c r="AG497" s="191">
        <f>+AG498+AG500+AG502+AG505</f>
        <v>0</v>
      </c>
      <c r="AH497" s="191">
        <f>+AF497+AG497</f>
        <v>0</v>
      </c>
      <c r="AI497" s="191">
        <f>+AI498+AI500+AI502+AI505</f>
        <v>0</v>
      </c>
      <c r="AJ497" s="191">
        <f>+AJ498+AJ500+AJ502+AJ505</f>
        <v>0</v>
      </c>
      <c r="AK497" s="191">
        <f>+AI497+AJ497</f>
        <v>0</v>
      </c>
      <c r="AL497" s="191">
        <f>+AH497+AK497</f>
        <v>0</v>
      </c>
      <c r="AM497" s="191">
        <f>+AM498+AM500+AM502+AM505</f>
        <v>0</v>
      </c>
      <c r="AN497" s="191">
        <f>+AN498+AN500+AN502+AN505</f>
        <v>0</v>
      </c>
      <c r="AO497" s="191">
        <f>+AM497+AN497</f>
        <v>0</v>
      </c>
      <c r="AP497" s="191">
        <f>+AP498+AP500+AP502+AP505</f>
        <v>0</v>
      </c>
      <c r="AQ497" s="191">
        <f>+AQ498+AQ500+AQ502+AQ505</f>
        <v>0</v>
      </c>
      <c r="AR497" s="191">
        <f>+AP497+AQ497</f>
        <v>0</v>
      </c>
      <c r="AS497" s="191">
        <f>+AO497+AR497</f>
        <v>0</v>
      </c>
      <c r="AT497" s="191">
        <f>+AT498+AT500+AT502+AT505</f>
        <v>0</v>
      </c>
      <c r="AU497" s="191">
        <f>+AU498+AU500+AU502+AU505</f>
        <v>0</v>
      </c>
      <c r="AV497" s="191">
        <f>+AT497+AU497</f>
        <v>0</v>
      </c>
      <c r="AW497" s="191">
        <f>+AW498+AW500+AW502+AW505</f>
        <v>0</v>
      </c>
      <c r="AX497" s="191">
        <f>+AX498+AX500+AX502+AX505</f>
        <v>0</v>
      </c>
      <c r="AY497" s="191">
        <f>+AW497+AX497</f>
        <v>0</v>
      </c>
      <c r="AZ497" s="191">
        <f>+AV497+AY497</f>
        <v>0</v>
      </c>
      <c r="BA497" s="191">
        <f>+BA498+BA500+BA502+BA505</f>
        <v>0</v>
      </c>
      <c r="BB497" s="191">
        <f>+BB498+BB500+BB502+BB505</f>
        <v>0</v>
      </c>
      <c r="BC497" s="191">
        <f>+BA497+BB497</f>
        <v>0</v>
      </c>
      <c r="BD497" s="191">
        <f>+BD498+BD500+BD502+BD505</f>
        <v>0</v>
      </c>
      <c r="BE497" s="191">
        <f>+BE498+BE500+BE502+BE505</f>
        <v>0</v>
      </c>
      <c r="BF497" s="191">
        <f>+BD497+BE497</f>
        <v>0</v>
      </c>
      <c r="BG497" s="191">
        <f>+BC497+BF497</f>
        <v>0</v>
      </c>
      <c r="BH497" s="191">
        <f>+BH498+BH500+BH502+BH505</f>
        <v>0</v>
      </c>
      <c r="BI497" s="191">
        <f>+BI498+BI500+BI502+BI505</f>
        <v>0</v>
      </c>
      <c r="BJ497" s="191">
        <f>+BH497+BI497</f>
        <v>0</v>
      </c>
      <c r="BK497" s="191">
        <f>+BK498+BK500+BK502+BK505</f>
        <v>0</v>
      </c>
      <c r="BL497" s="191">
        <f>+BL498+BL500+BL502+BL505</f>
        <v>0</v>
      </c>
      <c r="BM497" s="191">
        <f>+BK497+BL497</f>
        <v>0</v>
      </c>
      <c r="BN497" s="191">
        <f>+BJ497+BM497</f>
        <v>0</v>
      </c>
      <c r="BO497" s="191">
        <f>+BO498+BO500+BO502+BO505</f>
        <v>0</v>
      </c>
      <c r="BP497" s="191">
        <f>+BP498+BP500+BP502+BP505</f>
        <v>0</v>
      </c>
      <c r="BQ497" s="191">
        <f>+BO497+BP497</f>
        <v>0</v>
      </c>
      <c r="BR497" s="191">
        <f>+BR498+BR500+BR502+BR505</f>
        <v>0</v>
      </c>
      <c r="BS497" s="191">
        <f>+BS498+BS500+BS502+BS505</f>
        <v>0</v>
      </c>
      <c r="BT497" s="191">
        <f>+BR497+BS497</f>
        <v>0</v>
      </c>
      <c r="BU497" s="191">
        <f>+BQ497+BT497</f>
        <v>0</v>
      </c>
      <c r="BV497" s="194"/>
      <c r="BW497" s="194"/>
      <c r="BX497" s="195"/>
      <c r="BY497" s="195"/>
      <c r="BZ497" s="194"/>
      <c r="CA497" s="196"/>
    </row>
    <row r="498" spans="2:79" ht="36.75" hidden="1" customHeight="1">
      <c r="B498" s="197">
        <v>2015</v>
      </c>
      <c r="C498" s="198">
        <v>8320</v>
      </c>
      <c r="D498" s="197">
        <v>2</v>
      </c>
      <c r="E498" s="197">
        <v>5000</v>
      </c>
      <c r="F498" s="197">
        <v>5600</v>
      </c>
      <c r="G498" s="197">
        <v>562</v>
      </c>
      <c r="H498" s="197"/>
      <c r="I498" s="199" t="s">
        <v>45</v>
      </c>
      <c r="J498" s="200">
        <f>SUM(+J499)</f>
        <v>0</v>
      </c>
      <c r="K498" s="200">
        <f>SUM(+K499)</f>
        <v>0</v>
      </c>
      <c r="L498" s="200">
        <f>+J498+K498</f>
        <v>0</v>
      </c>
      <c r="M498" s="200">
        <f>SUM(+M499)</f>
        <v>0</v>
      </c>
      <c r="N498" s="200">
        <f>SUM(+N499)</f>
        <v>0</v>
      </c>
      <c r="O498" s="200">
        <f>+M498+N498</f>
        <v>0</v>
      </c>
      <c r="P498" s="200">
        <f>+L498+O498</f>
        <v>0</v>
      </c>
      <c r="Q498" s="200"/>
      <c r="R498" s="309"/>
      <c r="S498" s="309"/>
      <c r="T498" s="200">
        <f>SUM(+T499)</f>
        <v>0</v>
      </c>
      <c r="U498" s="200">
        <f>SUM(+U499)</f>
        <v>0</v>
      </c>
      <c r="V498" s="200">
        <f>SUM(+V499)</f>
        <v>0</v>
      </c>
      <c r="W498" s="200">
        <f>SUM(+W499)</f>
        <v>0</v>
      </c>
      <c r="X498" s="202"/>
      <c r="Y498" s="202"/>
      <c r="Z498" s="200">
        <f>SUM(+Z499)</f>
        <v>0</v>
      </c>
      <c r="AA498" s="200">
        <f>SUM(+AA499)</f>
        <v>0</v>
      </c>
      <c r="AB498" s="200">
        <f>SUM(+AB499)</f>
        <v>0</v>
      </c>
      <c r="AC498" s="200">
        <f>SUM(+AC499)</f>
        <v>0</v>
      </c>
      <c r="AD498" s="202"/>
      <c r="AE498" s="202"/>
      <c r="AF498" s="200">
        <f>SUM(+AF499)</f>
        <v>0</v>
      </c>
      <c r="AG498" s="200">
        <f>SUM(+AG499)</f>
        <v>0</v>
      </c>
      <c r="AH498" s="200">
        <f>+AF498+AG498</f>
        <v>0</v>
      </c>
      <c r="AI498" s="200">
        <f>SUM(+AI499)</f>
        <v>0</v>
      </c>
      <c r="AJ498" s="200">
        <f>SUM(+AJ499)</f>
        <v>0</v>
      </c>
      <c r="AK498" s="200">
        <f>+AI498+AJ498</f>
        <v>0</v>
      </c>
      <c r="AL498" s="200">
        <f>+AH498+AK498</f>
        <v>0</v>
      </c>
      <c r="AM498" s="200">
        <f>SUM(+AM499)</f>
        <v>0</v>
      </c>
      <c r="AN498" s="200">
        <f>SUM(+AN499)</f>
        <v>0</v>
      </c>
      <c r="AO498" s="200">
        <f>+AM498+AN498</f>
        <v>0</v>
      </c>
      <c r="AP498" s="200">
        <f>SUM(+AP499)</f>
        <v>0</v>
      </c>
      <c r="AQ498" s="200">
        <f>SUM(+AQ499)</f>
        <v>0</v>
      </c>
      <c r="AR498" s="200">
        <f>+AP498+AQ498</f>
        <v>0</v>
      </c>
      <c r="AS498" s="200">
        <f>+AO498+AR498</f>
        <v>0</v>
      </c>
      <c r="AT498" s="200">
        <f>SUM(+AT499)</f>
        <v>0</v>
      </c>
      <c r="AU498" s="200">
        <f>SUM(+AU499)</f>
        <v>0</v>
      </c>
      <c r="AV498" s="200">
        <f>+AT498+AU498</f>
        <v>0</v>
      </c>
      <c r="AW498" s="200">
        <f>SUM(+AW499)</f>
        <v>0</v>
      </c>
      <c r="AX498" s="200">
        <f>SUM(+AX499)</f>
        <v>0</v>
      </c>
      <c r="AY498" s="200">
        <f>+AW498+AX498</f>
        <v>0</v>
      </c>
      <c r="AZ498" s="200">
        <f>+AV498+AY498</f>
        <v>0</v>
      </c>
      <c r="BA498" s="200">
        <f>SUM(+BA499)</f>
        <v>0</v>
      </c>
      <c r="BB498" s="200">
        <f>SUM(+BB499)</f>
        <v>0</v>
      </c>
      <c r="BC498" s="200">
        <f>+BA498+BB498</f>
        <v>0</v>
      </c>
      <c r="BD498" s="200">
        <f>SUM(+BD499)</f>
        <v>0</v>
      </c>
      <c r="BE498" s="200">
        <f>SUM(+BE499)</f>
        <v>0</v>
      </c>
      <c r="BF498" s="200">
        <f>+BD498+BE498</f>
        <v>0</v>
      </c>
      <c r="BG498" s="200">
        <f>+BC498+BF498</f>
        <v>0</v>
      </c>
      <c r="BH498" s="200">
        <f>SUM(+BH499)</f>
        <v>0</v>
      </c>
      <c r="BI498" s="200">
        <f>SUM(+BI499)</f>
        <v>0</v>
      </c>
      <c r="BJ498" s="200">
        <f>+BH498+BI498</f>
        <v>0</v>
      </c>
      <c r="BK498" s="200">
        <f>SUM(+BK499)</f>
        <v>0</v>
      </c>
      <c r="BL498" s="200">
        <f>SUM(+BL499)</f>
        <v>0</v>
      </c>
      <c r="BM498" s="200">
        <f>+BK498+BL498</f>
        <v>0</v>
      </c>
      <c r="BN498" s="200">
        <f>+BJ498+BM498</f>
        <v>0</v>
      </c>
      <c r="BO498" s="200">
        <f>SUM(+BO499)</f>
        <v>0</v>
      </c>
      <c r="BP498" s="200">
        <f>SUM(+BP499)</f>
        <v>0</v>
      </c>
      <c r="BQ498" s="200">
        <f>+BO498+BP498</f>
        <v>0</v>
      </c>
      <c r="BR498" s="200">
        <f>SUM(+BR499)</f>
        <v>0</v>
      </c>
      <c r="BS498" s="200">
        <f>SUM(+BS499)</f>
        <v>0</v>
      </c>
      <c r="BT498" s="200">
        <f>+BR498+BS498</f>
        <v>0</v>
      </c>
      <c r="BU498" s="200">
        <f>+BQ498+BT498</f>
        <v>0</v>
      </c>
      <c r="BV498" s="203"/>
      <c r="BW498" s="203"/>
      <c r="BX498" s="204"/>
      <c r="BY498" s="204"/>
      <c r="BZ498" s="203"/>
      <c r="CA498" s="205"/>
    </row>
    <row r="499" spans="2:79" ht="36.75" hidden="1" customHeight="1">
      <c r="B499" s="206">
        <v>2015</v>
      </c>
      <c r="C499" s="207">
        <v>8320</v>
      </c>
      <c r="D499" s="206">
        <v>2</v>
      </c>
      <c r="E499" s="206">
        <v>5000</v>
      </c>
      <c r="F499" s="206">
        <v>5600</v>
      </c>
      <c r="G499" s="206">
        <v>562</v>
      </c>
      <c r="H499" s="218">
        <v>1</v>
      </c>
      <c r="I499" s="208" t="s">
        <v>1684</v>
      </c>
      <c r="J499" s="209">
        <v>0</v>
      </c>
      <c r="K499" s="209">
        <v>0</v>
      </c>
      <c r="L499" s="210">
        <f>+J499+K499</f>
        <v>0</v>
      </c>
      <c r="M499" s="209">
        <v>0</v>
      </c>
      <c r="N499" s="209">
        <v>0</v>
      </c>
      <c r="O499" s="210">
        <f>+M499+N499</f>
        <v>0</v>
      </c>
      <c r="P499" s="210">
        <f>+L499+O499</f>
        <v>0</v>
      </c>
      <c r="Q499" s="221" t="s">
        <v>85</v>
      </c>
      <c r="R499" s="310"/>
      <c r="S499" s="310"/>
      <c r="T499" s="213">
        <v>0</v>
      </c>
      <c r="U499" s="213">
        <v>0</v>
      </c>
      <c r="V499" s="213">
        <v>0</v>
      </c>
      <c r="W499" s="213">
        <v>0</v>
      </c>
      <c r="X499" s="213"/>
      <c r="Y499" s="213"/>
      <c r="Z499" s="213">
        <v>0</v>
      </c>
      <c r="AA499" s="213">
        <v>0</v>
      </c>
      <c r="AB499" s="213">
        <v>0</v>
      </c>
      <c r="AC499" s="213">
        <v>0</v>
      </c>
      <c r="AD499" s="214"/>
      <c r="AE499" s="214"/>
      <c r="AF499" s="209">
        <f>J499+T499-Z499</f>
        <v>0</v>
      </c>
      <c r="AG499" s="209">
        <f>K499+U499-AA499</f>
        <v>0</v>
      </c>
      <c r="AH499" s="210">
        <f>+AF499+AG499</f>
        <v>0</v>
      </c>
      <c r="AI499" s="209">
        <f>M499+V499-AB499</f>
        <v>0</v>
      </c>
      <c r="AJ499" s="209">
        <f>N499+W499-AC499</f>
        <v>0</v>
      </c>
      <c r="AK499" s="210">
        <f>+AI499+AJ499</f>
        <v>0</v>
      </c>
      <c r="AL499" s="210">
        <f>+AH499+AK499</f>
        <v>0</v>
      </c>
      <c r="AM499" s="213">
        <v>0</v>
      </c>
      <c r="AN499" s="213">
        <v>0</v>
      </c>
      <c r="AO499" s="210">
        <f>+AM499+AN499</f>
        <v>0</v>
      </c>
      <c r="AP499" s="213">
        <v>0</v>
      </c>
      <c r="AQ499" s="213">
        <v>0</v>
      </c>
      <c r="AR499" s="210">
        <f>+AP499+AQ499</f>
        <v>0</v>
      </c>
      <c r="AS499" s="210">
        <f>+AO499+AR499</f>
        <v>0</v>
      </c>
      <c r="AT499" s="213">
        <v>0</v>
      </c>
      <c r="AU499" s="213">
        <v>0</v>
      </c>
      <c r="AV499" s="210">
        <f>+AT499+AU499</f>
        <v>0</v>
      </c>
      <c r="AW499" s="213">
        <v>0</v>
      </c>
      <c r="AX499" s="213">
        <v>0</v>
      </c>
      <c r="AY499" s="210">
        <f>+AW499+AX499</f>
        <v>0</v>
      </c>
      <c r="AZ499" s="210">
        <f>+AV499+AY499</f>
        <v>0</v>
      </c>
      <c r="BA499" s="213">
        <v>0</v>
      </c>
      <c r="BB499" s="213">
        <v>0</v>
      </c>
      <c r="BC499" s="210">
        <f>+BA499+BB499</f>
        <v>0</v>
      </c>
      <c r="BD499" s="213">
        <v>0</v>
      </c>
      <c r="BE499" s="213">
        <v>0</v>
      </c>
      <c r="BF499" s="210">
        <f>+BD499+BE499</f>
        <v>0</v>
      </c>
      <c r="BG499" s="210">
        <f>+BC499+BF499</f>
        <v>0</v>
      </c>
      <c r="BH499" s="213">
        <v>0</v>
      </c>
      <c r="BI499" s="213">
        <v>0</v>
      </c>
      <c r="BJ499" s="210">
        <f>+BH499+BI499</f>
        <v>0</v>
      </c>
      <c r="BK499" s="213">
        <v>0</v>
      </c>
      <c r="BL499" s="213">
        <v>0</v>
      </c>
      <c r="BM499" s="210">
        <f>+BK499+BL499</f>
        <v>0</v>
      </c>
      <c r="BN499" s="210">
        <f>+BJ499+BM499</f>
        <v>0</v>
      </c>
      <c r="BO499" s="209">
        <f>AF499-AM499-AT499-BA499-BH499</f>
        <v>0</v>
      </c>
      <c r="BP499" s="209">
        <f>AG499-AN499-AU499-BB499-BI499</f>
        <v>0</v>
      </c>
      <c r="BQ499" s="210">
        <f>+BO499+BP499</f>
        <v>0</v>
      </c>
      <c r="BR499" s="209">
        <f>AI499-AP499-AW499-BD499-BK499</f>
        <v>0</v>
      </c>
      <c r="BS499" s="209">
        <f>AJ499-AQ499-AX499-BE499-BL499</f>
        <v>0</v>
      </c>
      <c r="BT499" s="210">
        <f>+BR499+BS499</f>
        <v>0</v>
      </c>
      <c r="BU499" s="210">
        <f>+BQ499+BT499</f>
        <v>0</v>
      </c>
      <c r="BV499" s="215">
        <f>R499+X499-AD499</f>
        <v>0</v>
      </c>
      <c r="BW499" s="215">
        <f>S499+Y499-AE499</f>
        <v>0</v>
      </c>
      <c r="BX499" s="216">
        <v>0</v>
      </c>
      <c r="BY499" s="216">
        <v>0</v>
      </c>
      <c r="BZ499" s="215">
        <f>BV499-BX499</f>
        <v>0</v>
      </c>
      <c r="CA499" s="217">
        <f>BW499-BY499</f>
        <v>0</v>
      </c>
    </row>
    <row r="500" spans="2:79" ht="66" hidden="1" customHeight="1">
      <c r="B500" s="197">
        <v>2015</v>
      </c>
      <c r="C500" s="198">
        <v>8320</v>
      </c>
      <c r="D500" s="197">
        <v>2</v>
      </c>
      <c r="E500" s="197">
        <v>5000</v>
      </c>
      <c r="F500" s="197">
        <v>5600</v>
      </c>
      <c r="G500" s="197">
        <v>564</v>
      </c>
      <c r="H500" s="197"/>
      <c r="I500" s="199" t="s">
        <v>39</v>
      </c>
      <c r="J500" s="200">
        <f>SUM(J501)</f>
        <v>0</v>
      </c>
      <c r="K500" s="200">
        <f>SUM(K501)</f>
        <v>0</v>
      </c>
      <c r="L500" s="200">
        <f>+J500+K500</f>
        <v>0</v>
      </c>
      <c r="M500" s="200">
        <f>SUM(M501)</f>
        <v>0</v>
      </c>
      <c r="N500" s="200">
        <f>SUM(N501)</f>
        <v>0</v>
      </c>
      <c r="O500" s="200">
        <f>+M500+N500</f>
        <v>0</v>
      </c>
      <c r="P500" s="200">
        <f>+L500+O500</f>
        <v>0</v>
      </c>
      <c r="Q500" s="200"/>
      <c r="R500" s="309"/>
      <c r="S500" s="309"/>
      <c r="T500" s="200">
        <f>SUM(T501)</f>
        <v>0</v>
      </c>
      <c r="U500" s="200">
        <f>SUM(U501)</f>
        <v>0</v>
      </c>
      <c r="V500" s="200">
        <f>SUM(V501)</f>
        <v>0</v>
      </c>
      <c r="W500" s="200">
        <f>SUM(W501)</f>
        <v>0</v>
      </c>
      <c r="X500" s="202"/>
      <c r="Y500" s="202"/>
      <c r="Z500" s="200">
        <f>SUM(Z501)</f>
        <v>0</v>
      </c>
      <c r="AA500" s="200">
        <f>SUM(AA501)</f>
        <v>0</v>
      </c>
      <c r="AB500" s="200">
        <f>SUM(AB501)</f>
        <v>0</v>
      </c>
      <c r="AC500" s="200">
        <f>SUM(AC501)</f>
        <v>0</v>
      </c>
      <c r="AD500" s="202"/>
      <c r="AE500" s="202"/>
      <c r="AF500" s="200">
        <f>SUM(AF501)</f>
        <v>0</v>
      </c>
      <c r="AG500" s="200">
        <f>SUM(AG501)</f>
        <v>0</v>
      </c>
      <c r="AH500" s="200">
        <f>+AF500+AG500</f>
        <v>0</v>
      </c>
      <c r="AI500" s="200">
        <f>SUM(AI501)</f>
        <v>0</v>
      </c>
      <c r="AJ500" s="200">
        <f>SUM(AJ501)</f>
        <v>0</v>
      </c>
      <c r="AK500" s="200">
        <f>+AI500+AJ500</f>
        <v>0</v>
      </c>
      <c r="AL500" s="200">
        <f>+AH500+AK500</f>
        <v>0</v>
      </c>
      <c r="AM500" s="200">
        <f>SUM(AM501)</f>
        <v>0</v>
      </c>
      <c r="AN500" s="200">
        <f>SUM(AN501)</f>
        <v>0</v>
      </c>
      <c r="AO500" s="200">
        <f>+AM500+AN500</f>
        <v>0</v>
      </c>
      <c r="AP500" s="200">
        <f>SUM(AP501)</f>
        <v>0</v>
      </c>
      <c r="AQ500" s="200">
        <f>SUM(AQ501)</f>
        <v>0</v>
      </c>
      <c r="AR500" s="200">
        <f>+AP500+AQ500</f>
        <v>0</v>
      </c>
      <c r="AS500" s="200">
        <f>+AO500+AR500</f>
        <v>0</v>
      </c>
      <c r="AT500" s="200">
        <f>SUM(AT501)</f>
        <v>0</v>
      </c>
      <c r="AU500" s="200">
        <f>SUM(AU501)</f>
        <v>0</v>
      </c>
      <c r="AV500" s="200">
        <f>+AT500+AU500</f>
        <v>0</v>
      </c>
      <c r="AW500" s="200">
        <f>SUM(AW501)</f>
        <v>0</v>
      </c>
      <c r="AX500" s="200">
        <f>SUM(AX501)</f>
        <v>0</v>
      </c>
      <c r="AY500" s="200">
        <f>+AW500+AX500</f>
        <v>0</v>
      </c>
      <c r="AZ500" s="200">
        <f>+AV500+AY500</f>
        <v>0</v>
      </c>
      <c r="BA500" s="200">
        <f>SUM(BA501)</f>
        <v>0</v>
      </c>
      <c r="BB500" s="200">
        <f>SUM(BB501)</f>
        <v>0</v>
      </c>
      <c r="BC500" s="200">
        <f>+BA500+BB500</f>
        <v>0</v>
      </c>
      <c r="BD500" s="200">
        <f>SUM(BD501)</f>
        <v>0</v>
      </c>
      <c r="BE500" s="200">
        <f>SUM(BE501)</f>
        <v>0</v>
      </c>
      <c r="BF500" s="200">
        <f>+BD500+BE500</f>
        <v>0</v>
      </c>
      <c r="BG500" s="200">
        <f>+BC500+BF500</f>
        <v>0</v>
      </c>
      <c r="BH500" s="200">
        <f>SUM(BH501)</f>
        <v>0</v>
      </c>
      <c r="BI500" s="200">
        <f>SUM(BI501)</f>
        <v>0</v>
      </c>
      <c r="BJ500" s="200">
        <f>+BH500+BI500</f>
        <v>0</v>
      </c>
      <c r="BK500" s="200">
        <f>SUM(BK501)</f>
        <v>0</v>
      </c>
      <c r="BL500" s="200">
        <f>SUM(BL501)</f>
        <v>0</v>
      </c>
      <c r="BM500" s="200">
        <f>+BK500+BL500</f>
        <v>0</v>
      </c>
      <c r="BN500" s="200">
        <f>+BJ500+BM500</f>
        <v>0</v>
      </c>
      <c r="BO500" s="200">
        <f>SUM(BO501)</f>
        <v>0</v>
      </c>
      <c r="BP500" s="200">
        <f>SUM(BP501)</f>
        <v>0</v>
      </c>
      <c r="BQ500" s="200">
        <f>+BO500+BP500</f>
        <v>0</v>
      </c>
      <c r="BR500" s="200">
        <f>SUM(BR501)</f>
        <v>0</v>
      </c>
      <c r="BS500" s="200">
        <f>SUM(BS501)</f>
        <v>0</v>
      </c>
      <c r="BT500" s="200">
        <f>+BR500+BS500</f>
        <v>0</v>
      </c>
      <c r="BU500" s="200">
        <f>+BQ500+BT500</f>
        <v>0</v>
      </c>
      <c r="BV500" s="203"/>
      <c r="BW500" s="203"/>
      <c r="BX500" s="204"/>
      <c r="BY500" s="204"/>
      <c r="BZ500" s="203"/>
      <c r="CA500" s="205"/>
    </row>
    <row r="501" spans="2:79" ht="36.75" hidden="1" customHeight="1">
      <c r="B501" s="218">
        <v>2015</v>
      </c>
      <c r="C501" s="219">
        <v>8320</v>
      </c>
      <c r="D501" s="218">
        <v>2</v>
      </c>
      <c r="E501" s="218">
        <v>5000</v>
      </c>
      <c r="F501" s="218">
        <v>5600</v>
      </c>
      <c r="G501" s="218">
        <v>564</v>
      </c>
      <c r="H501" s="218">
        <v>1</v>
      </c>
      <c r="I501" s="220" t="s">
        <v>38</v>
      </c>
      <c r="J501" s="209">
        <v>0</v>
      </c>
      <c r="K501" s="209">
        <v>0</v>
      </c>
      <c r="L501" s="210">
        <f>+J501+K501</f>
        <v>0</v>
      </c>
      <c r="M501" s="209">
        <v>0</v>
      </c>
      <c r="N501" s="209">
        <v>0</v>
      </c>
      <c r="O501" s="210">
        <f>+M501+N501</f>
        <v>0</v>
      </c>
      <c r="P501" s="210">
        <f>+L501+O501</f>
        <v>0</v>
      </c>
      <c r="Q501" s="221" t="s">
        <v>19</v>
      </c>
      <c r="R501" s="307"/>
      <c r="S501" s="307"/>
      <c r="T501" s="213">
        <v>0</v>
      </c>
      <c r="U501" s="213">
        <v>0</v>
      </c>
      <c r="V501" s="213">
        <v>0</v>
      </c>
      <c r="W501" s="213">
        <v>0</v>
      </c>
      <c r="X501" s="213"/>
      <c r="Y501" s="213"/>
      <c r="Z501" s="213">
        <v>0</v>
      </c>
      <c r="AA501" s="213">
        <v>0</v>
      </c>
      <c r="AB501" s="213">
        <v>0</v>
      </c>
      <c r="AC501" s="213">
        <v>0</v>
      </c>
      <c r="AD501" s="214"/>
      <c r="AE501" s="214"/>
      <c r="AF501" s="209">
        <f>J501+T501-Z501</f>
        <v>0</v>
      </c>
      <c r="AG501" s="209">
        <f>K501+U501-AA501</f>
        <v>0</v>
      </c>
      <c r="AH501" s="210">
        <f>+AF501+AG501</f>
        <v>0</v>
      </c>
      <c r="AI501" s="209">
        <f>M501+V501-AB501</f>
        <v>0</v>
      </c>
      <c r="AJ501" s="209">
        <f>N501+W501-AC501</f>
        <v>0</v>
      </c>
      <c r="AK501" s="210">
        <f>+AI501+AJ501</f>
        <v>0</v>
      </c>
      <c r="AL501" s="210">
        <f>+AH501+AK501</f>
        <v>0</v>
      </c>
      <c r="AM501" s="213">
        <v>0</v>
      </c>
      <c r="AN501" s="213">
        <v>0</v>
      </c>
      <c r="AO501" s="210">
        <f>+AM501+AN501</f>
        <v>0</v>
      </c>
      <c r="AP501" s="213">
        <v>0</v>
      </c>
      <c r="AQ501" s="213">
        <v>0</v>
      </c>
      <c r="AR501" s="210">
        <f>+AP501+AQ501</f>
        <v>0</v>
      </c>
      <c r="AS501" s="210">
        <f>+AO501+AR501</f>
        <v>0</v>
      </c>
      <c r="AT501" s="213">
        <v>0</v>
      </c>
      <c r="AU501" s="213">
        <v>0</v>
      </c>
      <c r="AV501" s="210">
        <f>+AT501+AU501</f>
        <v>0</v>
      </c>
      <c r="AW501" s="213">
        <v>0</v>
      </c>
      <c r="AX501" s="213">
        <v>0</v>
      </c>
      <c r="AY501" s="210">
        <f>+AW501+AX501</f>
        <v>0</v>
      </c>
      <c r="AZ501" s="210">
        <f>+AV501+AY501</f>
        <v>0</v>
      </c>
      <c r="BA501" s="213">
        <v>0</v>
      </c>
      <c r="BB501" s="213">
        <v>0</v>
      </c>
      <c r="BC501" s="210">
        <f>+BA501+BB501</f>
        <v>0</v>
      </c>
      <c r="BD501" s="213">
        <v>0</v>
      </c>
      <c r="BE501" s="213">
        <v>0</v>
      </c>
      <c r="BF501" s="210">
        <f>+BD501+BE501</f>
        <v>0</v>
      </c>
      <c r="BG501" s="210">
        <f>+BC501+BF501</f>
        <v>0</v>
      </c>
      <c r="BH501" s="213">
        <v>0</v>
      </c>
      <c r="BI501" s="213">
        <v>0</v>
      </c>
      <c r="BJ501" s="210">
        <f>+BH501+BI501</f>
        <v>0</v>
      </c>
      <c r="BK501" s="213">
        <v>0</v>
      </c>
      <c r="BL501" s="213">
        <v>0</v>
      </c>
      <c r="BM501" s="210">
        <f>+BK501+BL501</f>
        <v>0</v>
      </c>
      <c r="BN501" s="210">
        <f>+BJ501+BM501</f>
        <v>0</v>
      </c>
      <c r="BO501" s="209">
        <f>AF501-AM501-AT501-BA501-BH501</f>
        <v>0</v>
      </c>
      <c r="BP501" s="209">
        <f>AG501-AN501-AU501-BB501-BI501</f>
        <v>0</v>
      </c>
      <c r="BQ501" s="210">
        <f>+BO501+BP501</f>
        <v>0</v>
      </c>
      <c r="BR501" s="209">
        <f>AI501-AP501-AW501-BD501-BK501</f>
        <v>0</v>
      </c>
      <c r="BS501" s="209">
        <f>AJ501-AQ501-AX501-BE501-BL501</f>
        <v>0</v>
      </c>
      <c r="BT501" s="210">
        <f>+BR501+BS501</f>
        <v>0</v>
      </c>
      <c r="BU501" s="210">
        <f>+BQ501+BT501</f>
        <v>0</v>
      </c>
      <c r="BV501" s="215">
        <f>R501+X501-AD501</f>
        <v>0</v>
      </c>
      <c r="BW501" s="215">
        <f>S501+Y501-AE501</f>
        <v>0</v>
      </c>
      <c r="BX501" s="216">
        <v>0</v>
      </c>
      <c r="BY501" s="216">
        <v>0</v>
      </c>
      <c r="BZ501" s="215">
        <f>BV501-BX501</f>
        <v>0</v>
      </c>
      <c r="CA501" s="217">
        <f>BW501-BY501</f>
        <v>0</v>
      </c>
    </row>
    <row r="502" spans="2:79" hidden="1">
      <c r="B502" s="197">
        <v>2015</v>
      </c>
      <c r="C502" s="198">
        <v>8320</v>
      </c>
      <c r="D502" s="197">
        <v>2</v>
      </c>
      <c r="E502" s="197">
        <v>5000</v>
      </c>
      <c r="F502" s="197">
        <v>5600</v>
      </c>
      <c r="G502" s="197">
        <v>565</v>
      </c>
      <c r="H502" s="197"/>
      <c r="I502" s="199" t="s">
        <v>36</v>
      </c>
      <c r="J502" s="200">
        <f>SUM(J503:J504)</f>
        <v>0</v>
      </c>
      <c r="K502" s="200">
        <f>SUM(K503:K504)</f>
        <v>0</v>
      </c>
      <c r="L502" s="200">
        <f>+J502+K502</f>
        <v>0</v>
      </c>
      <c r="M502" s="200">
        <f>SUM(M503:M504)</f>
        <v>0</v>
      </c>
      <c r="N502" s="200">
        <f>SUM(N503:N504)</f>
        <v>0</v>
      </c>
      <c r="O502" s="200">
        <f>+M502+N502</f>
        <v>0</v>
      </c>
      <c r="P502" s="200">
        <f>+L502+O502</f>
        <v>0</v>
      </c>
      <c r="Q502" s="200"/>
      <c r="R502" s="309"/>
      <c r="S502" s="309"/>
      <c r="T502" s="200">
        <f>SUM(T503:T504)</f>
        <v>0</v>
      </c>
      <c r="U502" s="200">
        <f>SUM(U503:U504)</f>
        <v>0</v>
      </c>
      <c r="V502" s="200">
        <f>SUM(V503:V504)</f>
        <v>0</v>
      </c>
      <c r="W502" s="200">
        <f>SUM(W503:W504)</f>
        <v>0</v>
      </c>
      <c r="X502" s="202"/>
      <c r="Y502" s="202"/>
      <c r="Z502" s="200">
        <f>SUM(Z503:Z504)</f>
        <v>0</v>
      </c>
      <c r="AA502" s="200">
        <f>SUM(AA503:AA504)</f>
        <v>0</v>
      </c>
      <c r="AB502" s="200">
        <f>SUM(AB503:AB504)</f>
        <v>0</v>
      </c>
      <c r="AC502" s="200">
        <f>SUM(AC503:AC504)</f>
        <v>0</v>
      </c>
      <c r="AD502" s="202"/>
      <c r="AE502" s="202"/>
      <c r="AF502" s="200">
        <f>SUM(AF503:AF504)</f>
        <v>0</v>
      </c>
      <c r="AG502" s="200">
        <f>SUM(AG503:AG504)</f>
        <v>0</v>
      </c>
      <c r="AH502" s="200">
        <f>+AF502+AG502</f>
        <v>0</v>
      </c>
      <c r="AI502" s="200">
        <f>SUM(AI503:AI504)</f>
        <v>0</v>
      </c>
      <c r="AJ502" s="200">
        <f>SUM(AJ503:AJ504)</f>
        <v>0</v>
      </c>
      <c r="AK502" s="200">
        <f>+AI502+AJ502</f>
        <v>0</v>
      </c>
      <c r="AL502" s="200">
        <f>+AH502+AK502</f>
        <v>0</v>
      </c>
      <c r="AM502" s="200">
        <f>SUM(AM503:AM504)</f>
        <v>0</v>
      </c>
      <c r="AN502" s="200">
        <f>SUM(AN503:AN504)</f>
        <v>0</v>
      </c>
      <c r="AO502" s="200">
        <f>+AM502+AN502</f>
        <v>0</v>
      </c>
      <c r="AP502" s="200">
        <f>SUM(AP503:AP504)</f>
        <v>0</v>
      </c>
      <c r="AQ502" s="200">
        <f>SUM(AQ503:AQ504)</f>
        <v>0</v>
      </c>
      <c r="AR502" s="200">
        <f>+AP502+AQ502</f>
        <v>0</v>
      </c>
      <c r="AS502" s="200">
        <f>+AO502+AR502</f>
        <v>0</v>
      </c>
      <c r="AT502" s="200">
        <f>SUM(AT503:AT504)</f>
        <v>0</v>
      </c>
      <c r="AU502" s="200">
        <f>SUM(AU503:AU504)</f>
        <v>0</v>
      </c>
      <c r="AV502" s="200">
        <f>+AT502+AU502</f>
        <v>0</v>
      </c>
      <c r="AW502" s="200">
        <f>SUM(AW503:AW504)</f>
        <v>0</v>
      </c>
      <c r="AX502" s="200">
        <f>SUM(AX503:AX504)</f>
        <v>0</v>
      </c>
      <c r="AY502" s="200">
        <f>+AW502+AX502</f>
        <v>0</v>
      </c>
      <c r="AZ502" s="200">
        <f>+AV502+AY502</f>
        <v>0</v>
      </c>
      <c r="BA502" s="200">
        <f>SUM(BA503:BA504)</f>
        <v>0</v>
      </c>
      <c r="BB502" s="200">
        <f>SUM(BB503:BB504)</f>
        <v>0</v>
      </c>
      <c r="BC502" s="200">
        <f>+BA502+BB502</f>
        <v>0</v>
      </c>
      <c r="BD502" s="200">
        <f>SUM(BD503:BD504)</f>
        <v>0</v>
      </c>
      <c r="BE502" s="200">
        <f>SUM(BE503:BE504)</f>
        <v>0</v>
      </c>
      <c r="BF502" s="200">
        <f>+BD502+BE502</f>
        <v>0</v>
      </c>
      <c r="BG502" s="200">
        <f>+BC502+BF502</f>
        <v>0</v>
      </c>
      <c r="BH502" s="200">
        <f>SUM(BH503:BH504)</f>
        <v>0</v>
      </c>
      <c r="BI502" s="200">
        <f>SUM(BI503:BI504)</f>
        <v>0</v>
      </c>
      <c r="BJ502" s="200">
        <f>+BH502+BI502</f>
        <v>0</v>
      </c>
      <c r="BK502" s="200">
        <f>SUM(BK503:BK504)</f>
        <v>0</v>
      </c>
      <c r="BL502" s="200">
        <f>SUM(BL503:BL504)</f>
        <v>0</v>
      </c>
      <c r="BM502" s="200">
        <f>+BK502+BL502</f>
        <v>0</v>
      </c>
      <c r="BN502" s="200">
        <f>+BJ502+BM502</f>
        <v>0</v>
      </c>
      <c r="BO502" s="200">
        <f>SUM(BO503:BO504)</f>
        <v>0</v>
      </c>
      <c r="BP502" s="200">
        <f>SUM(BP503:BP504)</f>
        <v>0</v>
      </c>
      <c r="BQ502" s="200">
        <f>+BO502+BP502</f>
        <v>0</v>
      </c>
      <c r="BR502" s="200">
        <f>SUM(BR503:BR504)</f>
        <v>0</v>
      </c>
      <c r="BS502" s="200">
        <f>SUM(BS503:BS504)</f>
        <v>0</v>
      </c>
      <c r="BT502" s="200">
        <f>+BR502+BS502</f>
        <v>0</v>
      </c>
      <c r="BU502" s="200">
        <f>+BQ502+BT502</f>
        <v>0</v>
      </c>
      <c r="BV502" s="203"/>
      <c r="BW502" s="203"/>
      <c r="BX502" s="204"/>
      <c r="BY502" s="204"/>
      <c r="BZ502" s="203"/>
      <c r="CA502" s="205"/>
    </row>
    <row r="503" spans="2:79" ht="36.75" hidden="1" customHeight="1">
      <c r="B503" s="218">
        <v>2015</v>
      </c>
      <c r="C503" s="219">
        <v>8320</v>
      </c>
      <c r="D503" s="218">
        <v>2</v>
      </c>
      <c r="E503" s="218">
        <v>5000</v>
      </c>
      <c r="F503" s="218">
        <v>5600</v>
      </c>
      <c r="G503" s="206">
        <v>565</v>
      </c>
      <c r="H503" s="218">
        <v>1</v>
      </c>
      <c r="I503" s="220" t="s">
        <v>1921</v>
      </c>
      <c r="J503" s="209">
        <v>0</v>
      </c>
      <c r="K503" s="209">
        <v>0</v>
      </c>
      <c r="L503" s="210">
        <f>+J503+K503</f>
        <v>0</v>
      </c>
      <c r="M503" s="209">
        <v>0</v>
      </c>
      <c r="N503" s="209">
        <v>0</v>
      </c>
      <c r="O503" s="210">
        <f>+M503+N503</f>
        <v>0</v>
      </c>
      <c r="P503" s="210">
        <f>+L503+O503</f>
        <v>0</v>
      </c>
      <c r="Q503" s="221" t="s">
        <v>19</v>
      </c>
      <c r="R503" s="310"/>
      <c r="S503" s="310"/>
      <c r="T503" s="213">
        <v>0</v>
      </c>
      <c r="U503" s="213">
        <v>0</v>
      </c>
      <c r="V503" s="213">
        <v>0</v>
      </c>
      <c r="W503" s="213">
        <v>0</v>
      </c>
      <c r="X503" s="213"/>
      <c r="Y503" s="213"/>
      <c r="Z503" s="213">
        <v>0</v>
      </c>
      <c r="AA503" s="213">
        <v>0</v>
      </c>
      <c r="AB503" s="213">
        <v>0</v>
      </c>
      <c r="AC503" s="213">
        <v>0</v>
      </c>
      <c r="AD503" s="214"/>
      <c r="AE503" s="214"/>
      <c r="AF503" s="209">
        <f>J503+T503-Z503</f>
        <v>0</v>
      </c>
      <c r="AG503" s="209">
        <f>K503+U503-AA503</f>
        <v>0</v>
      </c>
      <c r="AH503" s="210">
        <f>+AF503+AG503</f>
        <v>0</v>
      </c>
      <c r="AI503" s="209">
        <f>M503+V503-AB503</f>
        <v>0</v>
      </c>
      <c r="AJ503" s="209">
        <f>N503+W503-AC503</f>
        <v>0</v>
      </c>
      <c r="AK503" s="210">
        <f>+AI503+AJ503</f>
        <v>0</v>
      </c>
      <c r="AL503" s="210">
        <f>+AH503+AK503</f>
        <v>0</v>
      </c>
      <c r="AM503" s="213">
        <v>0</v>
      </c>
      <c r="AN503" s="213">
        <v>0</v>
      </c>
      <c r="AO503" s="210">
        <f>+AM503+AN503</f>
        <v>0</v>
      </c>
      <c r="AP503" s="213">
        <v>0</v>
      </c>
      <c r="AQ503" s="213">
        <v>0</v>
      </c>
      <c r="AR503" s="210">
        <f>+AP503+AQ503</f>
        <v>0</v>
      </c>
      <c r="AS503" s="210">
        <f>+AO503+AR503</f>
        <v>0</v>
      </c>
      <c r="AT503" s="213">
        <v>0</v>
      </c>
      <c r="AU503" s="213">
        <v>0</v>
      </c>
      <c r="AV503" s="210">
        <f>+AT503+AU503</f>
        <v>0</v>
      </c>
      <c r="AW503" s="213">
        <v>0</v>
      </c>
      <c r="AX503" s="213">
        <v>0</v>
      </c>
      <c r="AY503" s="210">
        <f>+AW503+AX503</f>
        <v>0</v>
      </c>
      <c r="AZ503" s="210">
        <f>+AV503+AY503</f>
        <v>0</v>
      </c>
      <c r="BA503" s="213">
        <v>0</v>
      </c>
      <c r="BB503" s="213">
        <v>0</v>
      </c>
      <c r="BC503" s="210">
        <f>+BA503+BB503</f>
        <v>0</v>
      </c>
      <c r="BD503" s="213">
        <v>0</v>
      </c>
      <c r="BE503" s="213">
        <v>0</v>
      </c>
      <c r="BF503" s="210">
        <f>+BD503+BE503</f>
        <v>0</v>
      </c>
      <c r="BG503" s="210">
        <f>+BC503+BF503</f>
        <v>0</v>
      </c>
      <c r="BH503" s="213">
        <v>0</v>
      </c>
      <c r="BI503" s="213">
        <v>0</v>
      </c>
      <c r="BJ503" s="210">
        <f>+BH503+BI503</f>
        <v>0</v>
      </c>
      <c r="BK503" s="213">
        <v>0</v>
      </c>
      <c r="BL503" s="213">
        <v>0</v>
      </c>
      <c r="BM503" s="210">
        <f>+BK503+BL503</f>
        <v>0</v>
      </c>
      <c r="BN503" s="210">
        <f>+BJ503+BM503</f>
        <v>0</v>
      </c>
      <c r="BO503" s="209">
        <f>AF503-AM503-AT503-BA503-BH503</f>
        <v>0</v>
      </c>
      <c r="BP503" s="209">
        <f>AG503-AN503-AU503-BB503-BI503</f>
        <v>0</v>
      </c>
      <c r="BQ503" s="210">
        <f>+BO503+BP503</f>
        <v>0</v>
      </c>
      <c r="BR503" s="209">
        <f>AI503-AP503-AW503-BD503-BK503</f>
        <v>0</v>
      </c>
      <c r="BS503" s="209">
        <f>AJ503-AQ503-AX503-BE503-BL503</f>
        <v>0</v>
      </c>
      <c r="BT503" s="210">
        <f>+BR503+BS503</f>
        <v>0</v>
      </c>
      <c r="BU503" s="210">
        <f>+BQ503+BT503</f>
        <v>0</v>
      </c>
      <c r="BV503" s="215">
        <f>R503+X503-AD503</f>
        <v>0</v>
      </c>
      <c r="BW503" s="215">
        <f>S503+Y503-AE503</f>
        <v>0</v>
      </c>
      <c r="BX503" s="216">
        <v>0</v>
      </c>
      <c r="BY503" s="216">
        <v>0</v>
      </c>
      <c r="BZ503" s="215">
        <f>BV503-BX503</f>
        <v>0</v>
      </c>
      <c r="CA503" s="217">
        <f>BW503-BY503</f>
        <v>0</v>
      </c>
    </row>
    <row r="504" spans="2:79" ht="36.75" hidden="1" customHeight="1">
      <c r="B504" s="218">
        <v>2015</v>
      </c>
      <c r="C504" s="219">
        <v>8320</v>
      </c>
      <c r="D504" s="218">
        <v>2</v>
      </c>
      <c r="E504" s="218">
        <v>5000</v>
      </c>
      <c r="F504" s="218">
        <v>5600</v>
      </c>
      <c r="G504" s="206">
        <v>565</v>
      </c>
      <c r="H504" s="218">
        <v>2</v>
      </c>
      <c r="I504" s="220" t="s">
        <v>829</v>
      </c>
      <c r="J504" s="209">
        <v>0</v>
      </c>
      <c r="K504" s="209">
        <v>0</v>
      </c>
      <c r="L504" s="210">
        <f>+J504+K504</f>
        <v>0</v>
      </c>
      <c r="M504" s="209">
        <v>0</v>
      </c>
      <c r="N504" s="209">
        <v>0</v>
      </c>
      <c r="O504" s="210">
        <f>+M504+N504</f>
        <v>0</v>
      </c>
      <c r="P504" s="210">
        <f>+L504+O504</f>
        <v>0</v>
      </c>
      <c r="Q504" s="221" t="s">
        <v>19</v>
      </c>
      <c r="R504" s="310"/>
      <c r="S504" s="310"/>
      <c r="T504" s="213">
        <v>0</v>
      </c>
      <c r="U504" s="213">
        <v>0</v>
      </c>
      <c r="V504" s="213">
        <v>0</v>
      </c>
      <c r="W504" s="213">
        <v>0</v>
      </c>
      <c r="X504" s="213"/>
      <c r="Y504" s="213"/>
      <c r="Z504" s="213">
        <v>0</v>
      </c>
      <c r="AA504" s="213">
        <v>0</v>
      </c>
      <c r="AB504" s="213">
        <v>0</v>
      </c>
      <c r="AC504" s="213">
        <v>0</v>
      </c>
      <c r="AD504" s="214"/>
      <c r="AE504" s="214"/>
      <c r="AF504" s="209">
        <f>J504+T504-Z504</f>
        <v>0</v>
      </c>
      <c r="AG504" s="209">
        <f>K504+U504-AA504</f>
        <v>0</v>
      </c>
      <c r="AH504" s="210">
        <f>+AF504+AG504</f>
        <v>0</v>
      </c>
      <c r="AI504" s="209">
        <f>M504+V504-AB504</f>
        <v>0</v>
      </c>
      <c r="AJ504" s="209">
        <f>N504+W504-AC504</f>
        <v>0</v>
      </c>
      <c r="AK504" s="210">
        <f>+AI504+AJ504</f>
        <v>0</v>
      </c>
      <c r="AL504" s="210">
        <f>+AH504+AK504</f>
        <v>0</v>
      </c>
      <c r="AM504" s="213">
        <v>0</v>
      </c>
      <c r="AN504" s="213">
        <v>0</v>
      </c>
      <c r="AO504" s="210">
        <f>+AM504+AN504</f>
        <v>0</v>
      </c>
      <c r="AP504" s="213">
        <v>0</v>
      </c>
      <c r="AQ504" s="213">
        <v>0</v>
      </c>
      <c r="AR504" s="210">
        <f>+AP504+AQ504</f>
        <v>0</v>
      </c>
      <c r="AS504" s="210">
        <f>+AO504+AR504</f>
        <v>0</v>
      </c>
      <c r="AT504" s="213">
        <v>0</v>
      </c>
      <c r="AU504" s="213">
        <v>0</v>
      </c>
      <c r="AV504" s="210">
        <f>+AT504+AU504</f>
        <v>0</v>
      </c>
      <c r="AW504" s="213">
        <v>0</v>
      </c>
      <c r="AX504" s="213">
        <v>0</v>
      </c>
      <c r="AY504" s="210">
        <f>+AW504+AX504</f>
        <v>0</v>
      </c>
      <c r="AZ504" s="210">
        <f>+AV504+AY504</f>
        <v>0</v>
      </c>
      <c r="BA504" s="213">
        <v>0</v>
      </c>
      <c r="BB504" s="213">
        <v>0</v>
      </c>
      <c r="BC504" s="210">
        <f>+BA504+BB504</f>
        <v>0</v>
      </c>
      <c r="BD504" s="213">
        <v>0</v>
      </c>
      <c r="BE504" s="213">
        <v>0</v>
      </c>
      <c r="BF504" s="210">
        <f>+BD504+BE504</f>
        <v>0</v>
      </c>
      <c r="BG504" s="210">
        <f>+BC504+BF504</f>
        <v>0</v>
      </c>
      <c r="BH504" s="213">
        <v>0</v>
      </c>
      <c r="BI504" s="213">
        <v>0</v>
      </c>
      <c r="BJ504" s="210">
        <f>+BH504+BI504</f>
        <v>0</v>
      </c>
      <c r="BK504" s="213">
        <v>0</v>
      </c>
      <c r="BL504" s="213">
        <v>0</v>
      </c>
      <c r="BM504" s="210">
        <f>+BK504+BL504</f>
        <v>0</v>
      </c>
      <c r="BN504" s="210">
        <f>+BJ504+BM504</f>
        <v>0</v>
      </c>
      <c r="BO504" s="209">
        <f>AF504-AM504-AT504-BA504-BH504</f>
        <v>0</v>
      </c>
      <c r="BP504" s="209">
        <f>AG504-AN504-AU504-BB504-BI504</f>
        <v>0</v>
      </c>
      <c r="BQ504" s="210">
        <f>+BO504+BP504</f>
        <v>0</v>
      </c>
      <c r="BR504" s="209">
        <f>AI504-AP504-AW504-BD504-BK504</f>
        <v>0</v>
      </c>
      <c r="BS504" s="209">
        <f>AJ504-AQ504-AX504-BE504-BL504</f>
        <v>0</v>
      </c>
      <c r="BT504" s="210">
        <f>+BR504+BS504</f>
        <v>0</v>
      </c>
      <c r="BU504" s="210">
        <f>+BQ504+BT504</f>
        <v>0</v>
      </c>
      <c r="BV504" s="215">
        <f>R504+X504-AD504</f>
        <v>0</v>
      </c>
      <c r="BW504" s="215">
        <f>S504+Y504-AE504</f>
        <v>0</v>
      </c>
      <c r="BX504" s="216">
        <v>0</v>
      </c>
      <c r="BY504" s="216">
        <v>0</v>
      </c>
      <c r="BZ504" s="215">
        <f>BV504-BX504</f>
        <v>0</v>
      </c>
      <c r="CA504" s="217">
        <f>BW504-BY504</f>
        <v>0</v>
      </c>
    </row>
    <row r="505" spans="2:79" ht="52.5" hidden="1" customHeight="1">
      <c r="B505" s="197">
        <v>2015</v>
      </c>
      <c r="C505" s="198">
        <v>8320</v>
      </c>
      <c r="D505" s="197">
        <v>2</v>
      </c>
      <c r="E505" s="197">
        <v>5000</v>
      </c>
      <c r="F505" s="197">
        <v>5600</v>
      </c>
      <c r="G505" s="197">
        <v>566</v>
      </c>
      <c r="H505" s="197"/>
      <c r="I505" s="199" t="s">
        <v>34</v>
      </c>
      <c r="J505" s="200">
        <f>SUM(J506:J507)</f>
        <v>0</v>
      </c>
      <c r="K505" s="200">
        <f>SUM(K506:K507)</f>
        <v>0</v>
      </c>
      <c r="L505" s="200">
        <f>+J505+K505</f>
        <v>0</v>
      </c>
      <c r="M505" s="200">
        <f>SUM(M506:M507)</f>
        <v>0</v>
      </c>
      <c r="N505" s="200">
        <f>SUM(N506:N507)</f>
        <v>0</v>
      </c>
      <c r="O505" s="200">
        <f>+M505+N505</f>
        <v>0</v>
      </c>
      <c r="P505" s="200">
        <f>+L505+O505</f>
        <v>0</v>
      </c>
      <c r="Q505" s="200"/>
      <c r="R505" s="309"/>
      <c r="S505" s="309"/>
      <c r="T505" s="200">
        <f>SUM(T506:T507)</f>
        <v>0</v>
      </c>
      <c r="U505" s="200">
        <f>SUM(U506:U507)</f>
        <v>0</v>
      </c>
      <c r="V505" s="200">
        <f>SUM(V506:V507)</f>
        <v>0</v>
      </c>
      <c r="W505" s="200">
        <f>SUM(W506:W507)</f>
        <v>0</v>
      </c>
      <c r="X505" s="202"/>
      <c r="Y505" s="202"/>
      <c r="Z505" s="200">
        <f>SUM(Z506:Z507)</f>
        <v>0</v>
      </c>
      <c r="AA505" s="200">
        <f>SUM(AA506:AA507)</f>
        <v>0</v>
      </c>
      <c r="AB505" s="200">
        <f>SUM(AB506:AB507)</f>
        <v>0</v>
      </c>
      <c r="AC505" s="200">
        <f>SUM(AC506:AC507)</f>
        <v>0</v>
      </c>
      <c r="AD505" s="202"/>
      <c r="AE505" s="202"/>
      <c r="AF505" s="200">
        <f>SUM(AF506:AF507)</f>
        <v>0</v>
      </c>
      <c r="AG505" s="200">
        <f>SUM(AG506:AG507)</f>
        <v>0</v>
      </c>
      <c r="AH505" s="200">
        <f>+AF505+AG505</f>
        <v>0</v>
      </c>
      <c r="AI505" s="200">
        <f>SUM(AI506:AI507)</f>
        <v>0</v>
      </c>
      <c r="AJ505" s="200">
        <f>SUM(AJ506:AJ507)</f>
        <v>0</v>
      </c>
      <c r="AK505" s="200">
        <f>+AI505+AJ505</f>
        <v>0</v>
      </c>
      <c r="AL505" s="200">
        <f>+AH505+AK505</f>
        <v>0</v>
      </c>
      <c r="AM505" s="200">
        <f>SUM(AM506:AM507)</f>
        <v>0</v>
      </c>
      <c r="AN505" s="200">
        <f>SUM(AN506:AN507)</f>
        <v>0</v>
      </c>
      <c r="AO505" s="200">
        <f>+AM505+AN505</f>
        <v>0</v>
      </c>
      <c r="AP505" s="200">
        <f>SUM(AP506:AP507)</f>
        <v>0</v>
      </c>
      <c r="AQ505" s="200">
        <f>SUM(AQ506:AQ507)</f>
        <v>0</v>
      </c>
      <c r="AR505" s="200">
        <f>+AP505+AQ505</f>
        <v>0</v>
      </c>
      <c r="AS505" s="200">
        <f>+AO505+AR505</f>
        <v>0</v>
      </c>
      <c r="AT505" s="200">
        <f>SUM(AT506:AT507)</f>
        <v>0</v>
      </c>
      <c r="AU505" s="200">
        <f>SUM(AU506:AU507)</f>
        <v>0</v>
      </c>
      <c r="AV505" s="200">
        <f>+AT505+AU505</f>
        <v>0</v>
      </c>
      <c r="AW505" s="200">
        <f>SUM(AW506:AW507)</f>
        <v>0</v>
      </c>
      <c r="AX505" s="200">
        <f>SUM(AX506:AX507)</f>
        <v>0</v>
      </c>
      <c r="AY505" s="200">
        <f>+AW505+AX505</f>
        <v>0</v>
      </c>
      <c r="AZ505" s="200">
        <f>+AV505+AY505</f>
        <v>0</v>
      </c>
      <c r="BA505" s="200">
        <f>SUM(BA506:BA507)</f>
        <v>0</v>
      </c>
      <c r="BB505" s="200">
        <f>SUM(BB506:BB507)</f>
        <v>0</v>
      </c>
      <c r="BC505" s="200">
        <f>+BA505+BB505</f>
        <v>0</v>
      </c>
      <c r="BD505" s="200">
        <f>SUM(BD506:BD507)</f>
        <v>0</v>
      </c>
      <c r="BE505" s="200">
        <f>SUM(BE506:BE507)</f>
        <v>0</v>
      </c>
      <c r="BF505" s="200">
        <f>+BD505+BE505</f>
        <v>0</v>
      </c>
      <c r="BG505" s="200">
        <f>+BC505+BF505</f>
        <v>0</v>
      </c>
      <c r="BH505" s="200">
        <f>SUM(BH506:BH507)</f>
        <v>0</v>
      </c>
      <c r="BI505" s="200">
        <f>SUM(BI506:BI507)</f>
        <v>0</v>
      </c>
      <c r="BJ505" s="200">
        <f>+BH505+BI505</f>
        <v>0</v>
      </c>
      <c r="BK505" s="200">
        <f>SUM(BK506:BK507)</f>
        <v>0</v>
      </c>
      <c r="BL505" s="200">
        <f>SUM(BL506:BL507)</f>
        <v>0</v>
      </c>
      <c r="BM505" s="200">
        <f>+BK505+BL505</f>
        <v>0</v>
      </c>
      <c r="BN505" s="200">
        <f>+BJ505+BM505</f>
        <v>0</v>
      </c>
      <c r="BO505" s="200">
        <f>SUM(BO506:BO507)</f>
        <v>0</v>
      </c>
      <c r="BP505" s="200">
        <f>SUM(BP506:BP507)</f>
        <v>0</v>
      </c>
      <c r="BQ505" s="200">
        <f>+BO505+BP505</f>
        <v>0</v>
      </c>
      <c r="BR505" s="200">
        <f>SUM(BR506:BR507)</f>
        <v>0</v>
      </c>
      <c r="BS505" s="200">
        <f>SUM(BS506:BS507)</f>
        <v>0</v>
      </c>
      <c r="BT505" s="200">
        <f>+BR505+BS505</f>
        <v>0</v>
      </c>
      <c r="BU505" s="200">
        <f>+BQ505+BT505</f>
        <v>0</v>
      </c>
      <c r="BV505" s="203"/>
      <c r="BW505" s="203"/>
      <c r="BX505" s="204"/>
      <c r="BY505" s="204"/>
      <c r="BZ505" s="203"/>
      <c r="CA505" s="205"/>
    </row>
    <row r="506" spans="2:79" ht="36.75" hidden="1" customHeight="1">
      <c r="B506" s="218">
        <v>2015</v>
      </c>
      <c r="C506" s="207">
        <v>8320</v>
      </c>
      <c r="D506" s="206">
        <v>2</v>
      </c>
      <c r="E506" s="206">
        <v>5000</v>
      </c>
      <c r="F506" s="206">
        <v>5600</v>
      </c>
      <c r="G506" s="206">
        <v>566</v>
      </c>
      <c r="H506" s="206">
        <v>1</v>
      </c>
      <c r="I506" s="220" t="s">
        <v>228</v>
      </c>
      <c r="J506" s="209">
        <v>0</v>
      </c>
      <c r="K506" s="209">
        <v>0</v>
      </c>
      <c r="L506" s="210">
        <f>+J506+K506</f>
        <v>0</v>
      </c>
      <c r="M506" s="209">
        <v>0</v>
      </c>
      <c r="N506" s="209">
        <v>0</v>
      </c>
      <c r="O506" s="210">
        <f>+M506+N506</f>
        <v>0</v>
      </c>
      <c r="P506" s="210">
        <f>+L506+O506</f>
        <v>0</v>
      </c>
      <c r="Q506" s="221" t="s">
        <v>19</v>
      </c>
      <c r="R506" s="307"/>
      <c r="S506" s="307"/>
      <c r="T506" s="213">
        <v>0</v>
      </c>
      <c r="U506" s="213">
        <v>0</v>
      </c>
      <c r="V506" s="213">
        <v>0</v>
      </c>
      <c r="W506" s="213">
        <v>0</v>
      </c>
      <c r="X506" s="213"/>
      <c r="Y506" s="213"/>
      <c r="Z506" s="213">
        <v>0</v>
      </c>
      <c r="AA506" s="213">
        <v>0</v>
      </c>
      <c r="AB506" s="213">
        <v>0</v>
      </c>
      <c r="AC506" s="213">
        <v>0</v>
      </c>
      <c r="AD506" s="214"/>
      <c r="AE506" s="214"/>
      <c r="AF506" s="209">
        <f>J506+T506-Z506</f>
        <v>0</v>
      </c>
      <c r="AG506" s="209">
        <f>K506+U506-AA506</f>
        <v>0</v>
      </c>
      <c r="AH506" s="210">
        <f>+AF506+AG506</f>
        <v>0</v>
      </c>
      <c r="AI506" s="209">
        <f>M506+V506-AB506</f>
        <v>0</v>
      </c>
      <c r="AJ506" s="209">
        <f>N506+W506-AC506</f>
        <v>0</v>
      </c>
      <c r="AK506" s="210">
        <f>+AI506+AJ506</f>
        <v>0</v>
      </c>
      <c r="AL506" s="210">
        <f>+AH506+AK506</f>
        <v>0</v>
      </c>
      <c r="AM506" s="213">
        <v>0</v>
      </c>
      <c r="AN506" s="213">
        <v>0</v>
      </c>
      <c r="AO506" s="210">
        <f>+AM506+AN506</f>
        <v>0</v>
      </c>
      <c r="AP506" s="213">
        <v>0</v>
      </c>
      <c r="AQ506" s="213">
        <v>0</v>
      </c>
      <c r="AR506" s="210">
        <f>+AP506+AQ506</f>
        <v>0</v>
      </c>
      <c r="AS506" s="210">
        <f>+AO506+AR506</f>
        <v>0</v>
      </c>
      <c r="AT506" s="213">
        <v>0</v>
      </c>
      <c r="AU506" s="213">
        <v>0</v>
      </c>
      <c r="AV506" s="210">
        <f>+AT506+AU506</f>
        <v>0</v>
      </c>
      <c r="AW506" s="213">
        <v>0</v>
      </c>
      <c r="AX506" s="213">
        <v>0</v>
      </c>
      <c r="AY506" s="210">
        <f>+AW506+AX506</f>
        <v>0</v>
      </c>
      <c r="AZ506" s="210">
        <f>+AV506+AY506</f>
        <v>0</v>
      </c>
      <c r="BA506" s="213">
        <v>0</v>
      </c>
      <c r="BB506" s="213">
        <v>0</v>
      </c>
      <c r="BC506" s="210">
        <f>+BA506+BB506</f>
        <v>0</v>
      </c>
      <c r="BD506" s="213">
        <v>0</v>
      </c>
      <c r="BE506" s="213">
        <v>0</v>
      </c>
      <c r="BF506" s="210">
        <f>+BD506+BE506</f>
        <v>0</v>
      </c>
      <c r="BG506" s="210">
        <f>+BC506+BF506</f>
        <v>0</v>
      </c>
      <c r="BH506" s="213">
        <v>0</v>
      </c>
      <c r="BI506" s="213">
        <v>0</v>
      </c>
      <c r="BJ506" s="210">
        <f>+BH506+BI506</f>
        <v>0</v>
      </c>
      <c r="BK506" s="213">
        <v>0</v>
      </c>
      <c r="BL506" s="213">
        <v>0</v>
      </c>
      <c r="BM506" s="210">
        <f>+BK506+BL506</f>
        <v>0</v>
      </c>
      <c r="BN506" s="210">
        <f>+BJ506+BM506</f>
        <v>0</v>
      </c>
      <c r="BO506" s="209">
        <f>AF506-AM506-AT506-BA506-BH506</f>
        <v>0</v>
      </c>
      <c r="BP506" s="209">
        <f>AG506-AN506-AU506-BB506-BI506</f>
        <v>0</v>
      </c>
      <c r="BQ506" s="210">
        <f>+BO506+BP506</f>
        <v>0</v>
      </c>
      <c r="BR506" s="209">
        <f>AI506-AP506-AW506-BD506-BK506</f>
        <v>0</v>
      </c>
      <c r="BS506" s="209">
        <f>AJ506-AQ506-AX506-BE506-BL506</f>
        <v>0</v>
      </c>
      <c r="BT506" s="210">
        <f>+BR506+BS506</f>
        <v>0</v>
      </c>
      <c r="BU506" s="210">
        <f>+BQ506+BT506</f>
        <v>0</v>
      </c>
      <c r="BV506" s="215">
        <f>R506+X506-AD506</f>
        <v>0</v>
      </c>
      <c r="BW506" s="215">
        <f>S506+Y506-AE506</f>
        <v>0</v>
      </c>
      <c r="BX506" s="216">
        <v>0</v>
      </c>
      <c r="BY506" s="216">
        <v>0</v>
      </c>
      <c r="BZ506" s="215">
        <f>BV506-BX506</f>
        <v>0</v>
      </c>
      <c r="CA506" s="217">
        <f>BW506-BY506</f>
        <v>0</v>
      </c>
    </row>
    <row r="507" spans="2:79" ht="36.75" hidden="1" customHeight="1">
      <c r="B507" s="218">
        <v>2015</v>
      </c>
      <c r="C507" s="207">
        <v>8320</v>
      </c>
      <c r="D507" s="206">
        <v>2</v>
      </c>
      <c r="E507" s="206">
        <v>5000</v>
      </c>
      <c r="F507" s="206">
        <v>5600</v>
      </c>
      <c r="G507" s="206">
        <v>566</v>
      </c>
      <c r="H507" s="206">
        <v>2</v>
      </c>
      <c r="I507" s="220" t="s">
        <v>746</v>
      </c>
      <c r="J507" s="209">
        <v>0</v>
      </c>
      <c r="K507" s="209">
        <v>0</v>
      </c>
      <c r="L507" s="210">
        <f>+J507+K507</f>
        <v>0</v>
      </c>
      <c r="M507" s="209">
        <v>0</v>
      </c>
      <c r="N507" s="209">
        <v>0</v>
      </c>
      <c r="O507" s="210">
        <f>+M507+N507</f>
        <v>0</v>
      </c>
      <c r="P507" s="210">
        <f>+L507+O507</f>
        <v>0</v>
      </c>
      <c r="Q507" s="221" t="s">
        <v>19</v>
      </c>
      <c r="R507" s="307"/>
      <c r="S507" s="307"/>
      <c r="T507" s="213">
        <v>0</v>
      </c>
      <c r="U507" s="213">
        <v>0</v>
      </c>
      <c r="V507" s="213">
        <v>0</v>
      </c>
      <c r="W507" s="213">
        <v>0</v>
      </c>
      <c r="X507" s="213"/>
      <c r="Y507" s="213"/>
      <c r="Z507" s="213">
        <v>0</v>
      </c>
      <c r="AA507" s="213">
        <v>0</v>
      </c>
      <c r="AB507" s="213">
        <v>0</v>
      </c>
      <c r="AC507" s="213">
        <v>0</v>
      </c>
      <c r="AD507" s="214"/>
      <c r="AE507" s="214"/>
      <c r="AF507" s="209">
        <f>J507+T507-Z507</f>
        <v>0</v>
      </c>
      <c r="AG507" s="209">
        <f>K507+U507-AA507</f>
        <v>0</v>
      </c>
      <c r="AH507" s="210">
        <f>+AF507+AG507</f>
        <v>0</v>
      </c>
      <c r="AI507" s="209">
        <f>M507+V507-AB507</f>
        <v>0</v>
      </c>
      <c r="AJ507" s="209">
        <f>N507+W507-AC507</f>
        <v>0</v>
      </c>
      <c r="AK507" s="210">
        <f>+AI507+AJ507</f>
        <v>0</v>
      </c>
      <c r="AL507" s="210">
        <f>+AH507+AK507</f>
        <v>0</v>
      </c>
      <c r="AM507" s="213">
        <v>0</v>
      </c>
      <c r="AN507" s="213">
        <v>0</v>
      </c>
      <c r="AO507" s="210">
        <f>+AM507+AN507</f>
        <v>0</v>
      </c>
      <c r="AP507" s="213">
        <v>0</v>
      </c>
      <c r="AQ507" s="213">
        <v>0</v>
      </c>
      <c r="AR507" s="210">
        <f>+AP507+AQ507</f>
        <v>0</v>
      </c>
      <c r="AS507" s="210">
        <f>+AO507+AR507</f>
        <v>0</v>
      </c>
      <c r="AT507" s="213">
        <v>0</v>
      </c>
      <c r="AU507" s="213">
        <v>0</v>
      </c>
      <c r="AV507" s="210">
        <f>+AT507+AU507</f>
        <v>0</v>
      </c>
      <c r="AW507" s="213">
        <v>0</v>
      </c>
      <c r="AX507" s="213">
        <v>0</v>
      </c>
      <c r="AY507" s="210">
        <f>+AW507+AX507</f>
        <v>0</v>
      </c>
      <c r="AZ507" s="210">
        <f>+AV507+AY507</f>
        <v>0</v>
      </c>
      <c r="BA507" s="213">
        <v>0</v>
      </c>
      <c r="BB507" s="213">
        <v>0</v>
      </c>
      <c r="BC507" s="210">
        <f>+BA507+BB507</f>
        <v>0</v>
      </c>
      <c r="BD507" s="213">
        <v>0</v>
      </c>
      <c r="BE507" s="213">
        <v>0</v>
      </c>
      <c r="BF507" s="210">
        <f>+BD507+BE507</f>
        <v>0</v>
      </c>
      <c r="BG507" s="210">
        <f>+BC507+BF507</f>
        <v>0</v>
      </c>
      <c r="BH507" s="213">
        <v>0</v>
      </c>
      <c r="BI507" s="213">
        <v>0</v>
      </c>
      <c r="BJ507" s="210">
        <f>+BH507+BI507</f>
        <v>0</v>
      </c>
      <c r="BK507" s="213">
        <v>0</v>
      </c>
      <c r="BL507" s="213">
        <v>0</v>
      </c>
      <c r="BM507" s="210">
        <f>+BK507+BL507</f>
        <v>0</v>
      </c>
      <c r="BN507" s="210">
        <f>+BJ507+BM507</f>
        <v>0</v>
      </c>
      <c r="BO507" s="209">
        <f>AF507-AM507-AT507-BA507-BH507</f>
        <v>0</v>
      </c>
      <c r="BP507" s="209">
        <f>AG507-AN507-AU507-BB507-BI507</f>
        <v>0</v>
      </c>
      <c r="BQ507" s="210">
        <f>+BO507+BP507</f>
        <v>0</v>
      </c>
      <c r="BR507" s="209">
        <f>AI507-AP507-AW507-BD507-BK507</f>
        <v>0</v>
      </c>
      <c r="BS507" s="209">
        <f>AJ507-AQ507-AX507-BE507-BL507</f>
        <v>0</v>
      </c>
      <c r="BT507" s="210">
        <f>+BR507+BS507</f>
        <v>0</v>
      </c>
      <c r="BU507" s="210">
        <f>+BQ507+BT507</f>
        <v>0</v>
      </c>
      <c r="BV507" s="215">
        <f>R507+X507-AD507</f>
        <v>0</v>
      </c>
      <c r="BW507" s="215">
        <f>S507+Y507-AE507</f>
        <v>0</v>
      </c>
      <c r="BX507" s="216">
        <v>0</v>
      </c>
      <c r="BY507" s="216">
        <v>0</v>
      </c>
      <c r="BZ507" s="215">
        <f>BV507-BX507</f>
        <v>0</v>
      </c>
      <c r="CA507" s="217">
        <f>BW507-BY507</f>
        <v>0</v>
      </c>
    </row>
    <row r="508" spans="2:79" ht="36.75" customHeight="1">
      <c r="B508" s="188">
        <v>2015</v>
      </c>
      <c r="C508" s="189">
        <v>8320</v>
      </c>
      <c r="D508" s="188">
        <v>2</v>
      </c>
      <c r="E508" s="188">
        <v>5000</v>
      </c>
      <c r="F508" s="188">
        <v>5900</v>
      </c>
      <c r="G508" s="188"/>
      <c r="H508" s="188"/>
      <c r="I508" s="190" t="s">
        <v>18</v>
      </c>
      <c r="J508" s="191">
        <f>J509+J511</f>
        <v>0</v>
      </c>
      <c r="K508" s="191">
        <f>K509+K511</f>
        <v>0</v>
      </c>
      <c r="L508" s="191">
        <f>+J508+K508</f>
        <v>0</v>
      </c>
      <c r="M508" s="191">
        <f>M509+M511</f>
        <v>0</v>
      </c>
      <c r="N508" s="191">
        <f>N509+N511</f>
        <v>0</v>
      </c>
      <c r="O508" s="191">
        <f>+M508+N508</f>
        <v>0</v>
      </c>
      <c r="P508" s="191">
        <f>+L508+O508</f>
        <v>0</v>
      </c>
      <c r="Q508" s="191"/>
      <c r="R508" s="308"/>
      <c r="S508" s="308"/>
      <c r="T508" s="191">
        <f>T509+T511</f>
        <v>890000</v>
      </c>
      <c r="U508" s="191">
        <f>U509+U511</f>
        <v>0</v>
      </c>
      <c r="V508" s="191">
        <f>V509+V511</f>
        <v>0</v>
      </c>
      <c r="W508" s="191">
        <f>W509+W511</f>
        <v>0</v>
      </c>
      <c r="X508" s="193"/>
      <c r="Y508" s="193"/>
      <c r="Z508" s="191">
        <f>Z509+Z511</f>
        <v>0</v>
      </c>
      <c r="AA508" s="191">
        <f>AA509+AA511</f>
        <v>0</v>
      </c>
      <c r="AB508" s="191">
        <f>AB509+AB511</f>
        <v>0</v>
      </c>
      <c r="AC508" s="191">
        <f>AC509+AC511</f>
        <v>0</v>
      </c>
      <c r="AD508" s="193"/>
      <c r="AE508" s="193"/>
      <c r="AF508" s="191">
        <f>AF509+AF511</f>
        <v>890000</v>
      </c>
      <c r="AG508" s="191">
        <f>AG509+AG511</f>
        <v>0</v>
      </c>
      <c r="AH508" s="191">
        <f>+AF508+AG508</f>
        <v>890000</v>
      </c>
      <c r="AI508" s="191">
        <f>AI509+AI511</f>
        <v>0</v>
      </c>
      <c r="AJ508" s="191">
        <f>AJ509+AJ511</f>
        <v>0</v>
      </c>
      <c r="AK508" s="191">
        <f>+AI508+AJ508</f>
        <v>0</v>
      </c>
      <c r="AL508" s="191">
        <f>+AH508+AK508</f>
        <v>890000</v>
      </c>
      <c r="AM508" s="191">
        <f>AM509+AM511</f>
        <v>890000</v>
      </c>
      <c r="AN508" s="191">
        <f>AN509+AN511</f>
        <v>0</v>
      </c>
      <c r="AO508" s="191">
        <f>+AM508+AN508</f>
        <v>890000</v>
      </c>
      <c r="AP508" s="191">
        <f>AP509+AP511</f>
        <v>0</v>
      </c>
      <c r="AQ508" s="191">
        <f>AQ509+AQ511</f>
        <v>0</v>
      </c>
      <c r="AR508" s="191">
        <f>+AP508+AQ508</f>
        <v>0</v>
      </c>
      <c r="AS508" s="191">
        <f>+AO508+AR508</f>
        <v>890000</v>
      </c>
      <c r="AT508" s="191">
        <f>AT509+AT511</f>
        <v>0</v>
      </c>
      <c r="AU508" s="191">
        <f>AU509+AU511</f>
        <v>0</v>
      </c>
      <c r="AV508" s="191">
        <f>+AT508+AU508</f>
        <v>0</v>
      </c>
      <c r="AW508" s="191">
        <f>AW509+AW511</f>
        <v>0</v>
      </c>
      <c r="AX508" s="191">
        <f>AX509+AX511</f>
        <v>0</v>
      </c>
      <c r="AY508" s="191">
        <f>+AW508+AX508</f>
        <v>0</v>
      </c>
      <c r="AZ508" s="191">
        <f>+AV508+AY508</f>
        <v>0</v>
      </c>
      <c r="BA508" s="191">
        <f>BA509+BA511</f>
        <v>0</v>
      </c>
      <c r="BB508" s="191">
        <f>BB509+BB511</f>
        <v>0</v>
      </c>
      <c r="BC508" s="191">
        <f>+BA508+BB508</f>
        <v>0</v>
      </c>
      <c r="BD508" s="191">
        <f>BD509+BD511</f>
        <v>0</v>
      </c>
      <c r="BE508" s="191">
        <f>BE509+BE511</f>
        <v>0</v>
      </c>
      <c r="BF508" s="191">
        <f>+BD508+BE508</f>
        <v>0</v>
      </c>
      <c r="BG508" s="191">
        <f>+BC508+BF508</f>
        <v>0</v>
      </c>
      <c r="BH508" s="191">
        <f>BH509+BH511</f>
        <v>0</v>
      </c>
      <c r="BI508" s="191">
        <f>BI509+BI511</f>
        <v>0</v>
      </c>
      <c r="BJ508" s="191">
        <f>+BH508+BI508</f>
        <v>0</v>
      </c>
      <c r="BK508" s="191">
        <f>BK509+BK511</f>
        <v>0</v>
      </c>
      <c r="BL508" s="191">
        <f>BL509+BL511</f>
        <v>0</v>
      </c>
      <c r="BM508" s="191">
        <f>+BK508+BL508</f>
        <v>0</v>
      </c>
      <c r="BN508" s="191">
        <f>+BJ508+BM508</f>
        <v>0</v>
      </c>
      <c r="BO508" s="191">
        <f>BO509+BO511</f>
        <v>0</v>
      </c>
      <c r="BP508" s="191">
        <f>BP509+BP511</f>
        <v>0</v>
      </c>
      <c r="BQ508" s="191">
        <f>+BO508+BP508</f>
        <v>0</v>
      </c>
      <c r="BR508" s="191">
        <f>BR509+BR511</f>
        <v>0</v>
      </c>
      <c r="BS508" s="191">
        <f>BS509+BS511</f>
        <v>0</v>
      </c>
      <c r="BT508" s="191">
        <f>+BR508+BS508</f>
        <v>0</v>
      </c>
      <c r="BU508" s="191">
        <f>+BQ508+BT508</f>
        <v>0</v>
      </c>
      <c r="BV508" s="194"/>
      <c r="BW508" s="194"/>
      <c r="BX508" s="195"/>
      <c r="BY508" s="195"/>
      <c r="BZ508" s="194"/>
      <c r="CA508" s="196"/>
    </row>
    <row r="509" spans="2:79" ht="36.75" hidden="1" customHeight="1">
      <c r="B509" s="197">
        <v>2015</v>
      </c>
      <c r="C509" s="198">
        <v>8320</v>
      </c>
      <c r="D509" s="197">
        <v>2</v>
      </c>
      <c r="E509" s="197">
        <v>5000</v>
      </c>
      <c r="F509" s="197">
        <v>5900</v>
      </c>
      <c r="G509" s="197">
        <v>591</v>
      </c>
      <c r="H509" s="197"/>
      <c r="I509" s="199" t="s">
        <v>17</v>
      </c>
      <c r="J509" s="200">
        <f>J510</f>
        <v>0</v>
      </c>
      <c r="K509" s="200">
        <f>K510</f>
        <v>0</v>
      </c>
      <c r="L509" s="200">
        <f>+J509+K509</f>
        <v>0</v>
      </c>
      <c r="M509" s="200">
        <f>M510</f>
        <v>0</v>
      </c>
      <c r="N509" s="200">
        <f>N510</f>
        <v>0</v>
      </c>
      <c r="O509" s="200">
        <f>+M509+N509</f>
        <v>0</v>
      </c>
      <c r="P509" s="200">
        <f>+L509+O509</f>
        <v>0</v>
      </c>
      <c r="Q509" s="200"/>
      <c r="R509" s="309"/>
      <c r="S509" s="309"/>
      <c r="T509" s="200">
        <f>T510</f>
        <v>0</v>
      </c>
      <c r="U509" s="200">
        <f>U510</f>
        <v>0</v>
      </c>
      <c r="V509" s="200">
        <f>V510</f>
        <v>0</v>
      </c>
      <c r="W509" s="200">
        <f>W510</f>
        <v>0</v>
      </c>
      <c r="X509" s="202"/>
      <c r="Y509" s="202"/>
      <c r="Z509" s="200">
        <f>Z510</f>
        <v>0</v>
      </c>
      <c r="AA509" s="200">
        <f>AA510</f>
        <v>0</v>
      </c>
      <c r="AB509" s="200">
        <f>AB510</f>
        <v>0</v>
      </c>
      <c r="AC509" s="200">
        <f>AC510</f>
        <v>0</v>
      </c>
      <c r="AD509" s="202"/>
      <c r="AE509" s="202"/>
      <c r="AF509" s="200">
        <f>AF510</f>
        <v>0</v>
      </c>
      <c r="AG509" s="200">
        <f>AG510</f>
        <v>0</v>
      </c>
      <c r="AH509" s="200">
        <f>+AF509+AG509</f>
        <v>0</v>
      </c>
      <c r="AI509" s="200">
        <f>AI510</f>
        <v>0</v>
      </c>
      <c r="AJ509" s="200">
        <f>AJ510</f>
        <v>0</v>
      </c>
      <c r="AK509" s="200">
        <f>+AI509+AJ509</f>
        <v>0</v>
      </c>
      <c r="AL509" s="200">
        <f>+AH509+AK509</f>
        <v>0</v>
      </c>
      <c r="AM509" s="200">
        <f>AM510</f>
        <v>0</v>
      </c>
      <c r="AN509" s="200">
        <f>AN510</f>
        <v>0</v>
      </c>
      <c r="AO509" s="200">
        <f>+AM509+AN509</f>
        <v>0</v>
      </c>
      <c r="AP509" s="200">
        <f>AP510</f>
        <v>0</v>
      </c>
      <c r="AQ509" s="200">
        <f>AQ510</f>
        <v>0</v>
      </c>
      <c r="AR509" s="200">
        <f>+AP509+AQ509</f>
        <v>0</v>
      </c>
      <c r="AS509" s="200">
        <f>+AO509+AR509</f>
        <v>0</v>
      </c>
      <c r="AT509" s="200">
        <f>AT510</f>
        <v>0</v>
      </c>
      <c r="AU509" s="200">
        <f>AU510</f>
        <v>0</v>
      </c>
      <c r="AV509" s="200">
        <f>+AT509+AU509</f>
        <v>0</v>
      </c>
      <c r="AW509" s="200">
        <f>AW510</f>
        <v>0</v>
      </c>
      <c r="AX509" s="200">
        <f>AX510</f>
        <v>0</v>
      </c>
      <c r="AY509" s="200">
        <f>+AW509+AX509</f>
        <v>0</v>
      </c>
      <c r="AZ509" s="200">
        <f>+AV509+AY509</f>
        <v>0</v>
      </c>
      <c r="BA509" s="200">
        <f>BA510</f>
        <v>0</v>
      </c>
      <c r="BB509" s="200">
        <f>BB510</f>
        <v>0</v>
      </c>
      <c r="BC509" s="200">
        <f>+BA509+BB509</f>
        <v>0</v>
      </c>
      <c r="BD509" s="200">
        <f>BD510</f>
        <v>0</v>
      </c>
      <c r="BE509" s="200">
        <f>BE510</f>
        <v>0</v>
      </c>
      <c r="BF509" s="200">
        <f>+BD509+BE509</f>
        <v>0</v>
      </c>
      <c r="BG509" s="200">
        <f>+BC509+BF509</f>
        <v>0</v>
      </c>
      <c r="BH509" s="200">
        <f>BH510</f>
        <v>0</v>
      </c>
      <c r="BI509" s="200">
        <f>BI510</f>
        <v>0</v>
      </c>
      <c r="BJ509" s="200">
        <f>+BH509+BI509</f>
        <v>0</v>
      </c>
      <c r="BK509" s="200">
        <f>BK510</f>
        <v>0</v>
      </c>
      <c r="BL509" s="200">
        <f>BL510</f>
        <v>0</v>
      </c>
      <c r="BM509" s="200">
        <f>+BK509+BL509</f>
        <v>0</v>
      </c>
      <c r="BN509" s="200">
        <f>+BJ509+BM509</f>
        <v>0</v>
      </c>
      <c r="BO509" s="200">
        <f>BO510</f>
        <v>0</v>
      </c>
      <c r="BP509" s="200">
        <f>BP510</f>
        <v>0</v>
      </c>
      <c r="BQ509" s="200">
        <f>+BO509+BP509</f>
        <v>0</v>
      </c>
      <c r="BR509" s="200">
        <f>BR510</f>
        <v>0</v>
      </c>
      <c r="BS509" s="200">
        <f>BS510</f>
        <v>0</v>
      </c>
      <c r="BT509" s="200">
        <f>+BR509+BS509</f>
        <v>0</v>
      </c>
      <c r="BU509" s="200">
        <f>+BQ509+BT509</f>
        <v>0</v>
      </c>
      <c r="BV509" s="203"/>
      <c r="BW509" s="203"/>
      <c r="BX509" s="204"/>
      <c r="BY509" s="204"/>
      <c r="BZ509" s="203"/>
      <c r="CA509" s="205"/>
    </row>
    <row r="510" spans="2:79" ht="36.75" hidden="1" customHeight="1">
      <c r="B510" s="218">
        <v>2015</v>
      </c>
      <c r="C510" s="219">
        <v>8320</v>
      </c>
      <c r="D510" s="218">
        <v>2</v>
      </c>
      <c r="E510" s="218">
        <v>5000</v>
      </c>
      <c r="F510" s="218">
        <v>5900</v>
      </c>
      <c r="G510" s="218">
        <v>591</v>
      </c>
      <c r="H510" s="218">
        <v>1</v>
      </c>
      <c r="I510" s="220" t="s">
        <v>1920</v>
      </c>
      <c r="J510" s="209">
        <v>0</v>
      </c>
      <c r="K510" s="209">
        <v>0</v>
      </c>
      <c r="L510" s="210">
        <f>+J510+K510</f>
        <v>0</v>
      </c>
      <c r="M510" s="209">
        <v>0</v>
      </c>
      <c r="N510" s="209">
        <v>0</v>
      </c>
      <c r="O510" s="210">
        <f>+M510+N510</f>
        <v>0</v>
      </c>
      <c r="P510" s="210">
        <f>+L510+O510</f>
        <v>0</v>
      </c>
      <c r="Q510" s="221" t="s">
        <v>14</v>
      </c>
      <c r="R510" s="307"/>
      <c r="S510" s="307"/>
      <c r="T510" s="213">
        <v>0</v>
      </c>
      <c r="U510" s="213">
        <v>0</v>
      </c>
      <c r="V510" s="213">
        <v>0</v>
      </c>
      <c r="W510" s="213">
        <v>0</v>
      </c>
      <c r="X510" s="213"/>
      <c r="Y510" s="213"/>
      <c r="Z510" s="213">
        <v>0</v>
      </c>
      <c r="AA510" s="213">
        <v>0</v>
      </c>
      <c r="AB510" s="213">
        <v>0</v>
      </c>
      <c r="AC510" s="213">
        <v>0</v>
      </c>
      <c r="AD510" s="214"/>
      <c r="AE510" s="214"/>
      <c r="AF510" s="209">
        <f>J510+T510-Z510</f>
        <v>0</v>
      </c>
      <c r="AG510" s="209">
        <f>K510+U510-AA510</f>
        <v>0</v>
      </c>
      <c r="AH510" s="210">
        <f>+AF510+AG510</f>
        <v>0</v>
      </c>
      <c r="AI510" s="209">
        <f>M510+V510-AB510</f>
        <v>0</v>
      </c>
      <c r="AJ510" s="209">
        <f>N510+W510-AC510</f>
        <v>0</v>
      </c>
      <c r="AK510" s="210">
        <f>+AI510+AJ510</f>
        <v>0</v>
      </c>
      <c r="AL510" s="210">
        <f>+AH510+AK510</f>
        <v>0</v>
      </c>
      <c r="AM510" s="213">
        <v>0</v>
      </c>
      <c r="AN510" s="213">
        <v>0</v>
      </c>
      <c r="AO510" s="210">
        <f>+AM510+AN510</f>
        <v>0</v>
      </c>
      <c r="AP510" s="213">
        <v>0</v>
      </c>
      <c r="AQ510" s="213">
        <v>0</v>
      </c>
      <c r="AR510" s="210">
        <f>+AP510+AQ510</f>
        <v>0</v>
      </c>
      <c r="AS510" s="210">
        <f>+AO510+AR510</f>
        <v>0</v>
      </c>
      <c r="AT510" s="213">
        <v>0</v>
      </c>
      <c r="AU510" s="213">
        <v>0</v>
      </c>
      <c r="AV510" s="210">
        <f>+AT510+AU510</f>
        <v>0</v>
      </c>
      <c r="AW510" s="213">
        <v>0</v>
      </c>
      <c r="AX510" s="213">
        <v>0</v>
      </c>
      <c r="AY510" s="210">
        <f>+AW510+AX510</f>
        <v>0</v>
      </c>
      <c r="AZ510" s="210">
        <f>+AV510+AY510</f>
        <v>0</v>
      </c>
      <c r="BA510" s="213">
        <v>0</v>
      </c>
      <c r="BB510" s="213">
        <v>0</v>
      </c>
      <c r="BC510" s="210">
        <f>+BA510+BB510</f>
        <v>0</v>
      </c>
      <c r="BD510" s="213">
        <v>0</v>
      </c>
      <c r="BE510" s="213">
        <v>0</v>
      </c>
      <c r="BF510" s="210">
        <f>+BD510+BE510</f>
        <v>0</v>
      </c>
      <c r="BG510" s="210">
        <f>+BC510+BF510</f>
        <v>0</v>
      </c>
      <c r="BH510" s="213">
        <v>0</v>
      </c>
      <c r="BI510" s="213">
        <v>0</v>
      </c>
      <c r="BJ510" s="210">
        <f>+BH510+BI510</f>
        <v>0</v>
      </c>
      <c r="BK510" s="213">
        <v>0</v>
      </c>
      <c r="BL510" s="213">
        <v>0</v>
      </c>
      <c r="BM510" s="210">
        <f>+BK510+BL510</f>
        <v>0</v>
      </c>
      <c r="BN510" s="210">
        <f>+BJ510+BM510</f>
        <v>0</v>
      </c>
      <c r="BO510" s="209">
        <f>AF510-AM510-AT510-BA510-BH510</f>
        <v>0</v>
      </c>
      <c r="BP510" s="209">
        <f>AG510-AN510-AU510-BB510-BI510</f>
        <v>0</v>
      </c>
      <c r="BQ510" s="210">
        <f>+BO510+BP510</f>
        <v>0</v>
      </c>
      <c r="BR510" s="209">
        <f>AI510-AP510-AW510-BD510-BK510</f>
        <v>0</v>
      </c>
      <c r="BS510" s="209">
        <f>AJ510-AQ510-AX510-BE510-BL510</f>
        <v>0</v>
      </c>
      <c r="BT510" s="210">
        <f>+BR510+BS510</f>
        <v>0</v>
      </c>
      <c r="BU510" s="210">
        <f>+BQ510+BT510</f>
        <v>0</v>
      </c>
      <c r="BV510" s="215">
        <f>R510+X510-AD510</f>
        <v>0</v>
      </c>
      <c r="BW510" s="215">
        <f>S510+Y510-AE510</f>
        <v>0</v>
      </c>
      <c r="BX510" s="216">
        <v>0</v>
      </c>
      <c r="BY510" s="216">
        <v>0</v>
      </c>
      <c r="BZ510" s="215">
        <f>BV510-BX510</f>
        <v>0</v>
      </c>
      <c r="CA510" s="217">
        <f>BW510-BY510</f>
        <v>0</v>
      </c>
    </row>
    <row r="511" spans="2:79">
      <c r="B511" s="197">
        <v>2015</v>
      </c>
      <c r="C511" s="198">
        <v>8320</v>
      </c>
      <c r="D511" s="197">
        <v>2</v>
      </c>
      <c r="E511" s="197">
        <v>5000</v>
      </c>
      <c r="F511" s="197">
        <v>5900</v>
      </c>
      <c r="G511" s="197">
        <v>597</v>
      </c>
      <c r="H511" s="197"/>
      <c r="I511" s="199" t="s">
        <v>16</v>
      </c>
      <c r="J511" s="200">
        <f>+J512</f>
        <v>0</v>
      </c>
      <c r="K511" s="200">
        <f>+K512</f>
        <v>0</v>
      </c>
      <c r="L511" s="200">
        <f>+J511+K511</f>
        <v>0</v>
      </c>
      <c r="M511" s="200">
        <f>+M512</f>
        <v>0</v>
      </c>
      <c r="N511" s="200">
        <f>+N512</f>
        <v>0</v>
      </c>
      <c r="O511" s="200">
        <f>+M511+N511</f>
        <v>0</v>
      </c>
      <c r="P511" s="200">
        <f>+L511+O511</f>
        <v>0</v>
      </c>
      <c r="Q511" s="200"/>
      <c r="R511" s="309"/>
      <c r="S511" s="309"/>
      <c r="T511" s="200">
        <f>+T512</f>
        <v>890000</v>
      </c>
      <c r="U511" s="200">
        <f>+U512</f>
        <v>0</v>
      </c>
      <c r="V511" s="200">
        <f>+V512</f>
        <v>0</v>
      </c>
      <c r="W511" s="200">
        <f>+W512</f>
        <v>0</v>
      </c>
      <c r="X511" s="202"/>
      <c r="Y511" s="202"/>
      <c r="Z511" s="200">
        <f>+Z512</f>
        <v>0</v>
      </c>
      <c r="AA511" s="200">
        <f>+AA512</f>
        <v>0</v>
      </c>
      <c r="AB511" s="200">
        <f>+AB512</f>
        <v>0</v>
      </c>
      <c r="AC511" s="200">
        <f>+AC512</f>
        <v>0</v>
      </c>
      <c r="AD511" s="202"/>
      <c r="AE511" s="202"/>
      <c r="AF511" s="200">
        <f>+AF512</f>
        <v>890000</v>
      </c>
      <c r="AG511" s="200">
        <f>+AG512</f>
        <v>0</v>
      </c>
      <c r="AH511" s="200">
        <f>+AF511+AG511</f>
        <v>890000</v>
      </c>
      <c r="AI511" s="200">
        <f>+AI512</f>
        <v>0</v>
      </c>
      <c r="AJ511" s="200">
        <f>+AJ512</f>
        <v>0</v>
      </c>
      <c r="AK511" s="200">
        <f>+AI511+AJ511</f>
        <v>0</v>
      </c>
      <c r="AL511" s="200">
        <f>+AH511+AK511</f>
        <v>890000</v>
      </c>
      <c r="AM511" s="200">
        <f>+AM512</f>
        <v>890000</v>
      </c>
      <c r="AN511" s="200">
        <f>+AN512</f>
        <v>0</v>
      </c>
      <c r="AO511" s="200">
        <f>+AM511+AN511</f>
        <v>890000</v>
      </c>
      <c r="AP511" s="200">
        <f>+AP512</f>
        <v>0</v>
      </c>
      <c r="AQ511" s="200">
        <f>+AQ512</f>
        <v>0</v>
      </c>
      <c r="AR511" s="200">
        <f>+AP511+AQ511</f>
        <v>0</v>
      </c>
      <c r="AS511" s="200">
        <f>+AO511+AR511</f>
        <v>890000</v>
      </c>
      <c r="AT511" s="200">
        <f>+AT512</f>
        <v>0</v>
      </c>
      <c r="AU511" s="200">
        <f>+AU512</f>
        <v>0</v>
      </c>
      <c r="AV511" s="200">
        <f>+AT511+AU511</f>
        <v>0</v>
      </c>
      <c r="AW511" s="200">
        <f>+AW512</f>
        <v>0</v>
      </c>
      <c r="AX511" s="200">
        <f>+AX512</f>
        <v>0</v>
      </c>
      <c r="AY511" s="200">
        <f>+AW511+AX511</f>
        <v>0</v>
      </c>
      <c r="AZ511" s="200">
        <f>+AV511+AY511</f>
        <v>0</v>
      </c>
      <c r="BA511" s="200">
        <f>+BA512</f>
        <v>0</v>
      </c>
      <c r="BB511" s="200">
        <f>+BB512</f>
        <v>0</v>
      </c>
      <c r="BC511" s="200">
        <f>+BA511+BB511</f>
        <v>0</v>
      </c>
      <c r="BD511" s="200">
        <f>+BD512</f>
        <v>0</v>
      </c>
      <c r="BE511" s="200">
        <f>+BE512</f>
        <v>0</v>
      </c>
      <c r="BF511" s="200">
        <f>+BD511+BE511</f>
        <v>0</v>
      </c>
      <c r="BG511" s="200">
        <f>+BC511+BF511</f>
        <v>0</v>
      </c>
      <c r="BH511" s="200">
        <f>+BH512</f>
        <v>0</v>
      </c>
      <c r="BI511" s="200">
        <f>+BI512</f>
        <v>0</v>
      </c>
      <c r="BJ511" s="200">
        <f>+BH511+BI511</f>
        <v>0</v>
      </c>
      <c r="BK511" s="200">
        <f>+BK512</f>
        <v>0</v>
      </c>
      <c r="BL511" s="200">
        <f>+BL512</f>
        <v>0</v>
      </c>
      <c r="BM511" s="200">
        <f>+BK511+BL511</f>
        <v>0</v>
      </c>
      <c r="BN511" s="200">
        <f>+BJ511+BM511</f>
        <v>0</v>
      </c>
      <c r="BO511" s="200">
        <f>+BO512</f>
        <v>0</v>
      </c>
      <c r="BP511" s="200">
        <f>+BP512</f>
        <v>0</v>
      </c>
      <c r="BQ511" s="200">
        <f>+BO511+BP511</f>
        <v>0</v>
      </c>
      <c r="BR511" s="200">
        <f>+BR512</f>
        <v>0</v>
      </c>
      <c r="BS511" s="200">
        <f>+BS512</f>
        <v>0</v>
      </c>
      <c r="BT511" s="200">
        <f>+BR511+BS511</f>
        <v>0</v>
      </c>
      <c r="BU511" s="200">
        <f>+BQ511+BT511</f>
        <v>0</v>
      </c>
      <c r="BV511" s="203"/>
      <c r="BW511" s="203"/>
      <c r="BX511" s="204"/>
      <c r="BY511" s="204"/>
      <c r="BZ511" s="203"/>
      <c r="CA511" s="205"/>
    </row>
    <row r="512" spans="2:79" ht="36.75" customHeight="1">
      <c r="B512" s="218">
        <v>2015</v>
      </c>
      <c r="C512" s="219">
        <v>8320</v>
      </c>
      <c r="D512" s="218">
        <v>2</v>
      </c>
      <c r="E512" s="218">
        <v>5000</v>
      </c>
      <c r="F512" s="218">
        <v>5900</v>
      </c>
      <c r="G512" s="218">
        <v>597</v>
      </c>
      <c r="H512" s="218">
        <v>1</v>
      </c>
      <c r="I512" s="220" t="s">
        <v>616</v>
      </c>
      <c r="J512" s="209">
        <v>0</v>
      </c>
      <c r="K512" s="209">
        <v>0</v>
      </c>
      <c r="L512" s="210">
        <f>+J512+K512</f>
        <v>0</v>
      </c>
      <c r="M512" s="209">
        <v>0</v>
      </c>
      <c r="N512" s="209">
        <v>0</v>
      </c>
      <c r="O512" s="210">
        <f>+M512+N512</f>
        <v>0</v>
      </c>
      <c r="P512" s="210">
        <f>+L512+O512</f>
        <v>0</v>
      </c>
      <c r="Q512" s="221" t="s">
        <v>14</v>
      </c>
      <c r="R512" s="307"/>
      <c r="S512" s="307"/>
      <c r="T512" s="213">
        <v>890000</v>
      </c>
      <c r="U512" s="213">
        <v>0</v>
      </c>
      <c r="V512" s="213">
        <v>0</v>
      </c>
      <c r="W512" s="213">
        <v>0</v>
      </c>
      <c r="X512" s="216">
        <v>1</v>
      </c>
      <c r="Y512" s="213"/>
      <c r="Z512" s="213">
        <v>0</v>
      </c>
      <c r="AA512" s="213">
        <v>0</v>
      </c>
      <c r="AB512" s="213">
        <v>0</v>
      </c>
      <c r="AC512" s="213">
        <v>0</v>
      </c>
      <c r="AD512" s="214"/>
      <c r="AE512" s="214"/>
      <c r="AF512" s="209">
        <f>J512+T512-Z512</f>
        <v>890000</v>
      </c>
      <c r="AG512" s="209">
        <f>K512+U512-AA512</f>
        <v>0</v>
      </c>
      <c r="AH512" s="210">
        <f>+AF512+AG512</f>
        <v>890000</v>
      </c>
      <c r="AI512" s="209">
        <f>M512+V512-AB512</f>
        <v>0</v>
      </c>
      <c r="AJ512" s="209">
        <f>N512+W512-AC512</f>
        <v>0</v>
      </c>
      <c r="AK512" s="210">
        <f>+AI512+AJ512</f>
        <v>0</v>
      </c>
      <c r="AL512" s="210">
        <f>+AH512+AK512</f>
        <v>890000</v>
      </c>
      <c r="AM512" s="213">
        <f>[1]C3!G2231</f>
        <v>890000</v>
      </c>
      <c r="AN512" s="213">
        <v>0</v>
      </c>
      <c r="AO512" s="210">
        <f>+AM512+AN512</f>
        <v>890000</v>
      </c>
      <c r="AP512" s="213">
        <v>0</v>
      </c>
      <c r="AQ512" s="213">
        <v>0</v>
      </c>
      <c r="AR512" s="210">
        <f>+AP512+AQ512</f>
        <v>0</v>
      </c>
      <c r="AS512" s="210">
        <f>+AO512+AR512</f>
        <v>890000</v>
      </c>
      <c r="AT512" s="213">
        <f>[1]C3!G2232</f>
        <v>0</v>
      </c>
      <c r="AU512" s="213">
        <v>0</v>
      </c>
      <c r="AV512" s="210">
        <f>+AT512+AU512</f>
        <v>0</v>
      </c>
      <c r="AW512" s="213">
        <v>0</v>
      </c>
      <c r="AX512" s="213">
        <v>0</v>
      </c>
      <c r="AY512" s="210">
        <f>+AW512+AX512</f>
        <v>0</v>
      </c>
      <c r="AZ512" s="210">
        <f>+AV512+AY512</f>
        <v>0</v>
      </c>
      <c r="BA512" s="213">
        <f>[1]C3!G2233</f>
        <v>0</v>
      </c>
      <c r="BB512" s="213">
        <v>0</v>
      </c>
      <c r="BC512" s="210">
        <f>+BA512+BB512</f>
        <v>0</v>
      </c>
      <c r="BD512" s="213">
        <v>0</v>
      </c>
      <c r="BE512" s="213">
        <v>0</v>
      </c>
      <c r="BF512" s="210">
        <f>+BD512+BE512</f>
        <v>0</v>
      </c>
      <c r="BG512" s="210">
        <f>+BC512+BF512</f>
        <v>0</v>
      </c>
      <c r="BH512" s="213">
        <f>[1]C3!G2234</f>
        <v>0</v>
      </c>
      <c r="BI512" s="213">
        <v>0</v>
      </c>
      <c r="BJ512" s="210">
        <f>+BH512+BI512</f>
        <v>0</v>
      </c>
      <c r="BK512" s="213">
        <v>0</v>
      </c>
      <c r="BL512" s="213">
        <v>0</v>
      </c>
      <c r="BM512" s="210">
        <f>+BK512+BL512</f>
        <v>0</v>
      </c>
      <c r="BN512" s="210">
        <f>+BJ512+BM512</f>
        <v>0</v>
      </c>
      <c r="BO512" s="209">
        <f>AF512-AM512-AT512-BA512-BH512</f>
        <v>0</v>
      </c>
      <c r="BP512" s="209">
        <f>AG512-AN512-AU512-BB512-BI512</f>
        <v>0</v>
      </c>
      <c r="BQ512" s="210">
        <f>+BO512+BP512</f>
        <v>0</v>
      </c>
      <c r="BR512" s="209">
        <f>AI512-AP512-AW512-BD512-BK512</f>
        <v>0</v>
      </c>
      <c r="BS512" s="209">
        <f>AJ512-AQ512-AX512-BE512-BL512</f>
        <v>0</v>
      </c>
      <c r="BT512" s="210">
        <f>+BR512+BS512</f>
        <v>0</v>
      </c>
      <c r="BU512" s="210">
        <f>+BQ512+BT512</f>
        <v>0</v>
      </c>
      <c r="BV512" s="215">
        <f>R512+X512-AD512</f>
        <v>1</v>
      </c>
      <c r="BW512" s="215">
        <f>S512+Y512-AE512</f>
        <v>0</v>
      </c>
      <c r="BX512" s="216">
        <f>[1]C3!H2231</f>
        <v>1</v>
      </c>
      <c r="BY512" s="216">
        <v>0</v>
      </c>
      <c r="BZ512" s="215">
        <f>BV512-BX512</f>
        <v>0</v>
      </c>
      <c r="CA512" s="217">
        <f>BW512-BY512</f>
        <v>0</v>
      </c>
    </row>
    <row r="513" spans="2:79" ht="36.75" customHeight="1">
      <c r="B513" s="179">
        <v>2015</v>
      </c>
      <c r="C513" s="180">
        <v>8320</v>
      </c>
      <c r="D513" s="179">
        <v>2</v>
      </c>
      <c r="E513" s="179">
        <v>6000</v>
      </c>
      <c r="F513" s="179"/>
      <c r="G513" s="179"/>
      <c r="H513" s="179"/>
      <c r="I513" s="181" t="s">
        <v>13</v>
      </c>
      <c r="J513" s="182">
        <f>+J514</f>
        <v>1000000</v>
      </c>
      <c r="K513" s="182">
        <f>+K514</f>
        <v>0</v>
      </c>
      <c r="L513" s="182">
        <f>+J513+K513</f>
        <v>1000000</v>
      </c>
      <c r="M513" s="182">
        <f>+M514</f>
        <v>1368359.25</v>
      </c>
      <c r="N513" s="182">
        <f>+N514</f>
        <v>0</v>
      </c>
      <c r="O513" s="182">
        <f>+M513+N513</f>
        <v>1368359.25</v>
      </c>
      <c r="P513" s="182">
        <f>+L513+O513</f>
        <v>2368359.25</v>
      </c>
      <c r="Q513" s="182"/>
      <c r="R513" s="311"/>
      <c r="S513" s="311"/>
      <c r="T513" s="182">
        <f>+T514</f>
        <v>0</v>
      </c>
      <c r="U513" s="182">
        <f>+U514</f>
        <v>0</v>
      </c>
      <c r="V513" s="182">
        <f>+V514</f>
        <v>0</v>
      </c>
      <c r="W513" s="182">
        <f>+W514</f>
        <v>0</v>
      </c>
      <c r="X513" s="184"/>
      <c r="Y513" s="184"/>
      <c r="Z513" s="182">
        <f>+Z514</f>
        <v>0</v>
      </c>
      <c r="AA513" s="182">
        <f>+AA514</f>
        <v>0</v>
      </c>
      <c r="AB513" s="182">
        <f>+AB514</f>
        <v>0</v>
      </c>
      <c r="AC513" s="182">
        <f>+AC514</f>
        <v>0</v>
      </c>
      <c r="AD513" s="184"/>
      <c r="AE513" s="184"/>
      <c r="AF513" s="182">
        <f>+AF514</f>
        <v>1000000</v>
      </c>
      <c r="AG513" s="182">
        <f>+AG514</f>
        <v>0</v>
      </c>
      <c r="AH513" s="182">
        <f>+AF513+AG513</f>
        <v>1000000</v>
      </c>
      <c r="AI513" s="182">
        <f>+AI514</f>
        <v>1368359.25</v>
      </c>
      <c r="AJ513" s="182">
        <f>+AJ514</f>
        <v>0</v>
      </c>
      <c r="AK513" s="182">
        <f>+AI513+AJ513</f>
        <v>1368359.25</v>
      </c>
      <c r="AL513" s="182">
        <f>+AH513+AK513</f>
        <v>2368359.25</v>
      </c>
      <c r="AM513" s="182">
        <f>+AM514</f>
        <v>399978.61</v>
      </c>
      <c r="AN513" s="182">
        <f>+AN514</f>
        <v>0</v>
      </c>
      <c r="AO513" s="182">
        <f>+AM513+AN513</f>
        <v>399978.61</v>
      </c>
      <c r="AP513" s="182">
        <f>+AP514</f>
        <v>0</v>
      </c>
      <c r="AQ513" s="182">
        <f>+AQ514</f>
        <v>0</v>
      </c>
      <c r="AR513" s="182">
        <f>+AP513+AQ513</f>
        <v>0</v>
      </c>
      <c r="AS513" s="182">
        <f>+AO513+AR513</f>
        <v>399978.61</v>
      </c>
      <c r="AT513" s="182">
        <f>+AT514</f>
        <v>0</v>
      </c>
      <c r="AU513" s="182">
        <f>+AU514</f>
        <v>0</v>
      </c>
      <c r="AV513" s="182">
        <f>+AT513+AU513</f>
        <v>0</v>
      </c>
      <c r="AW513" s="182">
        <f>+AW514</f>
        <v>0</v>
      </c>
      <c r="AX513" s="182">
        <f>+AX514</f>
        <v>0</v>
      </c>
      <c r="AY513" s="182">
        <f>+AW513+AX513</f>
        <v>0</v>
      </c>
      <c r="AZ513" s="182">
        <f>+AV513+AY513</f>
        <v>0</v>
      </c>
      <c r="BA513" s="182">
        <f>+BA514</f>
        <v>399978.62</v>
      </c>
      <c r="BB513" s="182">
        <f>+BB514</f>
        <v>0</v>
      </c>
      <c r="BC513" s="182">
        <f>+BA513+BB513</f>
        <v>399978.62</v>
      </c>
      <c r="BD513" s="182">
        <f>+BD514</f>
        <v>0</v>
      </c>
      <c r="BE513" s="182">
        <f>+BE514</f>
        <v>0</v>
      </c>
      <c r="BF513" s="182">
        <f>+BD513+BE513</f>
        <v>0</v>
      </c>
      <c r="BG513" s="182">
        <f>+BC513+BF513</f>
        <v>399978.62</v>
      </c>
      <c r="BH513" s="182">
        <f>+BH514</f>
        <v>0</v>
      </c>
      <c r="BI513" s="182">
        <f>+BI514</f>
        <v>0</v>
      </c>
      <c r="BJ513" s="182">
        <f>+BH513+BI513</f>
        <v>0</v>
      </c>
      <c r="BK513" s="182">
        <f>+BK514</f>
        <v>0</v>
      </c>
      <c r="BL513" s="182">
        <f>+BL514</f>
        <v>0</v>
      </c>
      <c r="BM513" s="182">
        <f>+BK513+BL513</f>
        <v>0</v>
      </c>
      <c r="BN513" s="182">
        <f>+BJ513+BM513</f>
        <v>0</v>
      </c>
      <c r="BO513" s="182">
        <f>+BO514</f>
        <v>200042.77000000002</v>
      </c>
      <c r="BP513" s="182">
        <f>+BP514</f>
        <v>0</v>
      </c>
      <c r="BQ513" s="182">
        <f>+BO513+BP513</f>
        <v>200042.77000000002</v>
      </c>
      <c r="BR513" s="182">
        <f>+BR514</f>
        <v>1368359.25</v>
      </c>
      <c r="BS513" s="182">
        <f>+BS514</f>
        <v>0</v>
      </c>
      <c r="BT513" s="182">
        <f>+BR513+BS513</f>
        <v>1368359.25</v>
      </c>
      <c r="BU513" s="182">
        <f>+BQ513+BT513</f>
        <v>1568402.02</v>
      </c>
      <c r="BV513" s="185"/>
      <c r="BW513" s="185"/>
      <c r="BX513" s="186"/>
      <c r="BY513" s="186"/>
      <c r="BZ513" s="185"/>
      <c r="CA513" s="187"/>
    </row>
    <row r="514" spans="2:79" ht="36.75" customHeight="1">
      <c r="B514" s="188">
        <v>2015</v>
      </c>
      <c r="C514" s="189">
        <v>8320</v>
      </c>
      <c r="D514" s="188">
        <v>2</v>
      </c>
      <c r="E514" s="188">
        <v>6000</v>
      </c>
      <c r="F514" s="188">
        <v>6200</v>
      </c>
      <c r="G514" s="188"/>
      <c r="H514" s="188"/>
      <c r="I514" s="190" t="s">
        <v>433</v>
      </c>
      <c r="J514" s="191">
        <f>+J515+J534</f>
        <v>1000000</v>
      </c>
      <c r="K514" s="191">
        <f>+K515+K534</f>
        <v>0</v>
      </c>
      <c r="L514" s="191">
        <f>+J514+K514</f>
        <v>1000000</v>
      </c>
      <c r="M514" s="191">
        <f>+M515+M534</f>
        <v>1368359.25</v>
      </c>
      <c r="N514" s="191">
        <f>+N515+N534</f>
        <v>0</v>
      </c>
      <c r="O514" s="191">
        <f>+M514+N514</f>
        <v>1368359.25</v>
      </c>
      <c r="P514" s="191">
        <f>+L514+O514</f>
        <v>2368359.25</v>
      </c>
      <c r="Q514" s="191"/>
      <c r="R514" s="308"/>
      <c r="S514" s="308"/>
      <c r="T514" s="191">
        <f>+T515+T534</f>
        <v>0</v>
      </c>
      <c r="U514" s="191">
        <f>+U515+U534</f>
        <v>0</v>
      </c>
      <c r="V514" s="191">
        <f>+V515+V534</f>
        <v>0</v>
      </c>
      <c r="W514" s="191">
        <f>+W515+W534</f>
        <v>0</v>
      </c>
      <c r="X514" s="193"/>
      <c r="Y514" s="193"/>
      <c r="Z514" s="191">
        <f>+Z515+Z534</f>
        <v>0</v>
      </c>
      <c r="AA514" s="191">
        <f>+AA515+AA534</f>
        <v>0</v>
      </c>
      <c r="AB514" s="191">
        <f>+AB515+AB534</f>
        <v>0</v>
      </c>
      <c r="AC514" s="191">
        <f>+AC515+AC534</f>
        <v>0</v>
      </c>
      <c r="AD514" s="193"/>
      <c r="AE514" s="193"/>
      <c r="AF514" s="191">
        <f>+AF515+AF534</f>
        <v>1000000</v>
      </c>
      <c r="AG514" s="191">
        <f>+AG515+AG534</f>
        <v>0</v>
      </c>
      <c r="AH514" s="191">
        <f>+AF514+AG514</f>
        <v>1000000</v>
      </c>
      <c r="AI514" s="191">
        <f>+AI515+AI534</f>
        <v>1368359.25</v>
      </c>
      <c r="AJ514" s="191">
        <f>+AJ515+AJ534</f>
        <v>0</v>
      </c>
      <c r="AK514" s="191">
        <f>+AI514+AJ514</f>
        <v>1368359.25</v>
      </c>
      <c r="AL514" s="191">
        <f>+AH514+AK514</f>
        <v>2368359.25</v>
      </c>
      <c r="AM514" s="191">
        <f>+AM515+AM534</f>
        <v>399978.61</v>
      </c>
      <c r="AN514" s="191">
        <f>+AN515+AN534</f>
        <v>0</v>
      </c>
      <c r="AO514" s="191">
        <f>+AM514+AN514</f>
        <v>399978.61</v>
      </c>
      <c r="AP514" s="191">
        <f>+AP515+AP534</f>
        <v>0</v>
      </c>
      <c r="AQ514" s="191">
        <f>+AQ515+AQ534</f>
        <v>0</v>
      </c>
      <c r="AR514" s="191">
        <f>+AP514+AQ514</f>
        <v>0</v>
      </c>
      <c r="AS514" s="191">
        <f>+AO514+AR514</f>
        <v>399978.61</v>
      </c>
      <c r="AT514" s="191">
        <f>+AT515+AT534</f>
        <v>0</v>
      </c>
      <c r="AU514" s="191">
        <f>+AU515+AU534</f>
        <v>0</v>
      </c>
      <c r="AV514" s="191">
        <f>+AT514+AU514</f>
        <v>0</v>
      </c>
      <c r="AW514" s="191">
        <f>+AW515+AW534</f>
        <v>0</v>
      </c>
      <c r="AX514" s="191">
        <f>+AX515+AX534</f>
        <v>0</v>
      </c>
      <c r="AY514" s="191">
        <f>+AW514+AX514</f>
        <v>0</v>
      </c>
      <c r="AZ514" s="191">
        <f>+AV514+AY514</f>
        <v>0</v>
      </c>
      <c r="BA514" s="191">
        <f>+BA515+BA534</f>
        <v>399978.62</v>
      </c>
      <c r="BB514" s="191">
        <f>+BB515+BB534</f>
        <v>0</v>
      </c>
      <c r="BC514" s="191">
        <f>+BA514+BB514</f>
        <v>399978.62</v>
      </c>
      <c r="BD514" s="191">
        <f>+BD515+BD534</f>
        <v>0</v>
      </c>
      <c r="BE514" s="191">
        <f>+BE515+BE534</f>
        <v>0</v>
      </c>
      <c r="BF514" s="191">
        <f>+BD514+BE514</f>
        <v>0</v>
      </c>
      <c r="BG514" s="191">
        <f>+BC514+BF514</f>
        <v>399978.62</v>
      </c>
      <c r="BH514" s="191">
        <f>+BH515+BH534</f>
        <v>0</v>
      </c>
      <c r="BI514" s="191">
        <f>+BI515+BI534</f>
        <v>0</v>
      </c>
      <c r="BJ514" s="191">
        <f>+BH514+BI514</f>
        <v>0</v>
      </c>
      <c r="BK514" s="191">
        <f>+BK515+BK534</f>
        <v>0</v>
      </c>
      <c r="BL514" s="191">
        <f>+BL515+BL534</f>
        <v>0</v>
      </c>
      <c r="BM514" s="191">
        <f>+BK514+BL514</f>
        <v>0</v>
      </c>
      <c r="BN514" s="191">
        <f>+BJ514+BM514</f>
        <v>0</v>
      </c>
      <c r="BO514" s="191">
        <f>+BO515+BO534</f>
        <v>200042.77000000002</v>
      </c>
      <c r="BP514" s="191">
        <f>+BP515+BP534</f>
        <v>0</v>
      </c>
      <c r="BQ514" s="191">
        <f>+BO514+BP514</f>
        <v>200042.77000000002</v>
      </c>
      <c r="BR514" s="191">
        <f>+BR515+BR534</f>
        <v>1368359.25</v>
      </c>
      <c r="BS514" s="191">
        <f>+BS515+BS534</f>
        <v>0</v>
      </c>
      <c r="BT514" s="191">
        <f>+BR514+BS514</f>
        <v>1368359.25</v>
      </c>
      <c r="BU514" s="191">
        <f>+BQ514+BT514</f>
        <v>1568402.02</v>
      </c>
      <c r="BV514" s="194"/>
      <c r="BW514" s="194"/>
      <c r="BX514" s="195"/>
      <c r="BY514" s="195"/>
      <c r="BZ514" s="194"/>
      <c r="CA514" s="196"/>
    </row>
    <row r="515" spans="2:79" ht="36.75" customHeight="1">
      <c r="B515" s="197">
        <v>2015</v>
      </c>
      <c r="C515" s="198">
        <v>8320</v>
      </c>
      <c r="D515" s="197">
        <v>2</v>
      </c>
      <c r="E515" s="197">
        <v>6000</v>
      </c>
      <c r="F515" s="197">
        <v>6200</v>
      </c>
      <c r="G515" s="197">
        <v>622</v>
      </c>
      <c r="H515" s="197"/>
      <c r="I515" s="199" t="s">
        <v>11</v>
      </c>
      <c r="J515" s="200">
        <f>+J516+J520+J532</f>
        <v>1000000</v>
      </c>
      <c r="K515" s="200">
        <f>+K516+K520+K532</f>
        <v>0</v>
      </c>
      <c r="L515" s="200">
        <f>+J515+K515</f>
        <v>1000000</v>
      </c>
      <c r="M515" s="200">
        <f>+M516+M520+M532</f>
        <v>1368359.25</v>
      </c>
      <c r="N515" s="200">
        <f>+N516+N520+N532</f>
        <v>0</v>
      </c>
      <c r="O515" s="200">
        <f>+M515+N515</f>
        <v>1368359.25</v>
      </c>
      <c r="P515" s="200">
        <f>+L515+O515</f>
        <v>2368359.25</v>
      </c>
      <c r="Q515" s="200"/>
      <c r="R515" s="309"/>
      <c r="S515" s="309"/>
      <c r="T515" s="200">
        <f>+T516+T520+T532</f>
        <v>0</v>
      </c>
      <c r="U515" s="200">
        <f>+U516+U520+U532</f>
        <v>0</v>
      </c>
      <c r="V515" s="200">
        <f>+V516+V520+V532</f>
        <v>0</v>
      </c>
      <c r="W515" s="200">
        <f>+W516+W520+W532</f>
        <v>0</v>
      </c>
      <c r="X515" s="202"/>
      <c r="Y515" s="202"/>
      <c r="Z515" s="200">
        <f>+Z516+Z520+Z532</f>
        <v>0</v>
      </c>
      <c r="AA515" s="200">
        <f>+AA516+AA520+AA532</f>
        <v>0</v>
      </c>
      <c r="AB515" s="200">
        <f>+AB516+AB520+AB532</f>
        <v>0</v>
      </c>
      <c r="AC515" s="200">
        <f>+AC516+AC520+AC532</f>
        <v>0</v>
      </c>
      <c r="AD515" s="202"/>
      <c r="AE515" s="202"/>
      <c r="AF515" s="200">
        <f>+AF516+AF520+AF532</f>
        <v>1000000</v>
      </c>
      <c r="AG515" s="200">
        <f>+AG516+AG520+AG532</f>
        <v>0</v>
      </c>
      <c r="AH515" s="200">
        <f>+AF515+AG515</f>
        <v>1000000</v>
      </c>
      <c r="AI515" s="200">
        <f>+AI516+AI520+AI532</f>
        <v>1368359.25</v>
      </c>
      <c r="AJ515" s="200">
        <f>+AJ516+AJ520+AJ532</f>
        <v>0</v>
      </c>
      <c r="AK515" s="200">
        <f>+AI515+AJ515</f>
        <v>1368359.25</v>
      </c>
      <c r="AL515" s="200">
        <f>+AH515+AK515</f>
        <v>2368359.25</v>
      </c>
      <c r="AM515" s="200">
        <f>+AM516+AM520+AM532</f>
        <v>399978.61</v>
      </c>
      <c r="AN515" s="200">
        <f>+AN516+AN520+AN532</f>
        <v>0</v>
      </c>
      <c r="AO515" s="200">
        <f>+AM515+AN515</f>
        <v>399978.61</v>
      </c>
      <c r="AP515" s="200">
        <f>+AP516+AP520+AP532</f>
        <v>0</v>
      </c>
      <c r="AQ515" s="200">
        <f>+AQ516+AQ520+AQ532</f>
        <v>0</v>
      </c>
      <c r="AR515" s="200">
        <f>+AP515+AQ515</f>
        <v>0</v>
      </c>
      <c r="AS515" s="200">
        <f>+AO515+AR515</f>
        <v>399978.61</v>
      </c>
      <c r="AT515" s="200">
        <f>+AT516+AT520+AT532</f>
        <v>0</v>
      </c>
      <c r="AU515" s="200">
        <f>+AU516+AU520+AU532</f>
        <v>0</v>
      </c>
      <c r="AV515" s="200">
        <f>+AT515+AU515</f>
        <v>0</v>
      </c>
      <c r="AW515" s="200">
        <f>+AW516+AW520+AW532</f>
        <v>0</v>
      </c>
      <c r="AX515" s="200">
        <f>+AX516+AX520+AX532</f>
        <v>0</v>
      </c>
      <c r="AY515" s="200">
        <f>+AW515+AX515</f>
        <v>0</v>
      </c>
      <c r="AZ515" s="200">
        <f>+AV515+AY515</f>
        <v>0</v>
      </c>
      <c r="BA515" s="200">
        <f>+BA516+BA520+BA532</f>
        <v>399978.62</v>
      </c>
      <c r="BB515" s="200">
        <f>+BB516+BB520+BB532</f>
        <v>0</v>
      </c>
      <c r="BC515" s="200">
        <f>+BA515+BB515</f>
        <v>399978.62</v>
      </c>
      <c r="BD515" s="200">
        <f>+BD516+BD520+BD532</f>
        <v>0</v>
      </c>
      <c r="BE515" s="200">
        <f>+BE516+BE520+BE532</f>
        <v>0</v>
      </c>
      <c r="BF515" s="200">
        <f>+BD515+BE515</f>
        <v>0</v>
      </c>
      <c r="BG515" s="200">
        <f>+BC515+BF515</f>
        <v>399978.62</v>
      </c>
      <c r="BH515" s="200">
        <f>+BH516+BH520+BH532</f>
        <v>0</v>
      </c>
      <c r="BI515" s="200">
        <f>+BI516+BI520+BI532</f>
        <v>0</v>
      </c>
      <c r="BJ515" s="200">
        <f>+BH515+BI515</f>
        <v>0</v>
      </c>
      <c r="BK515" s="200">
        <f>+BK516+BK520+BK532</f>
        <v>0</v>
      </c>
      <c r="BL515" s="200">
        <f>+BL516+BL520+BL532</f>
        <v>0</v>
      </c>
      <c r="BM515" s="200">
        <f>+BK515+BL515</f>
        <v>0</v>
      </c>
      <c r="BN515" s="200">
        <f>+BJ515+BM515</f>
        <v>0</v>
      </c>
      <c r="BO515" s="200">
        <f>+BO516+BO520+BO532</f>
        <v>200042.77000000002</v>
      </c>
      <c r="BP515" s="200">
        <f>+BP516+BP520+BP532</f>
        <v>0</v>
      </c>
      <c r="BQ515" s="200">
        <f>+BO515+BP515</f>
        <v>200042.77000000002</v>
      </c>
      <c r="BR515" s="200">
        <f>+BR516+BR520+BR532</f>
        <v>1368359.25</v>
      </c>
      <c r="BS515" s="200">
        <f>+BS516+BS520+BS532</f>
        <v>0</v>
      </c>
      <c r="BT515" s="200">
        <f>+BR515+BS515</f>
        <v>1368359.25</v>
      </c>
      <c r="BU515" s="200">
        <f>+BQ515+BT515</f>
        <v>1568402.02</v>
      </c>
      <c r="BV515" s="203"/>
      <c r="BW515" s="203"/>
      <c r="BX515" s="204"/>
      <c r="BY515" s="204"/>
      <c r="BZ515" s="203"/>
      <c r="CA515" s="205"/>
    </row>
    <row r="516" spans="2:79" ht="36.75" hidden="1" customHeight="1">
      <c r="B516" s="218">
        <v>2015</v>
      </c>
      <c r="C516" s="219">
        <v>8320</v>
      </c>
      <c r="D516" s="218">
        <v>2</v>
      </c>
      <c r="E516" s="218">
        <v>6000</v>
      </c>
      <c r="F516" s="218">
        <v>6200</v>
      </c>
      <c r="G516" s="218">
        <v>622</v>
      </c>
      <c r="H516" s="218">
        <v>1</v>
      </c>
      <c r="I516" s="220" t="s">
        <v>827</v>
      </c>
      <c r="J516" s="209">
        <f>SUM(J517:J519)</f>
        <v>0</v>
      </c>
      <c r="K516" s="209">
        <f>SUM(K517:K519)</f>
        <v>0</v>
      </c>
      <c r="L516" s="209">
        <f>+J516+K516</f>
        <v>0</v>
      </c>
      <c r="M516" s="209">
        <f>SUM(M517:M519)</f>
        <v>0</v>
      </c>
      <c r="N516" s="209">
        <f>SUM(N517:N519)</f>
        <v>0</v>
      </c>
      <c r="O516" s="209">
        <f>+M516+N516</f>
        <v>0</v>
      </c>
      <c r="P516" s="209">
        <f>+L516+O516</f>
        <v>0</v>
      </c>
      <c r="Q516" s="221" t="s">
        <v>8</v>
      </c>
      <c r="R516" s="257">
        <f>SUM(R517)</f>
        <v>0</v>
      </c>
      <c r="S516" s="307"/>
      <c r="T516" s="209">
        <f>SUM(T517:T519)</f>
        <v>0</v>
      </c>
      <c r="U516" s="209">
        <f>SUM(U517:U519)</f>
        <v>0</v>
      </c>
      <c r="V516" s="209">
        <f>SUM(V517:V519)</f>
        <v>0</v>
      </c>
      <c r="W516" s="209">
        <f>SUM(W517:W519)</f>
        <v>0</v>
      </c>
      <c r="X516" s="213"/>
      <c r="Y516" s="213"/>
      <c r="Z516" s="209">
        <f>SUM(Z517:Z519)</f>
        <v>0</v>
      </c>
      <c r="AA516" s="209">
        <f>SUM(AA517:AA519)</f>
        <v>0</v>
      </c>
      <c r="AB516" s="209">
        <f>SUM(AB517:AB519)</f>
        <v>0</v>
      </c>
      <c r="AC516" s="209">
        <f>SUM(AC517:AC519)</f>
        <v>0</v>
      </c>
      <c r="AD516" s="213"/>
      <c r="AE516" s="213"/>
      <c r="AF516" s="209">
        <f>SUM(AF517:AF519)</f>
        <v>0</v>
      </c>
      <c r="AG516" s="209">
        <f>SUM(AG517:AG519)</f>
        <v>0</v>
      </c>
      <c r="AH516" s="209">
        <f>+AF516+AG516</f>
        <v>0</v>
      </c>
      <c r="AI516" s="209">
        <f>SUM(AI517:AI519)</f>
        <v>0</v>
      </c>
      <c r="AJ516" s="209">
        <f>SUM(AJ517:AJ519)</f>
        <v>0</v>
      </c>
      <c r="AK516" s="209">
        <f>+AI516+AJ516</f>
        <v>0</v>
      </c>
      <c r="AL516" s="209">
        <f>+AH516+AK516</f>
        <v>0</v>
      </c>
      <c r="AM516" s="209">
        <f>SUM(AM517:AM519)</f>
        <v>0</v>
      </c>
      <c r="AN516" s="209">
        <f>SUM(AN517:AN519)</f>
        <v>0</v>
      </c>
      <c r="AO516" s="209">
        <f>+AM516+AN516</f>
        <v>0</v>
      </c>
      <c r="AP516" s="209">
        <f>SUM(AP517:AP519)</f>
        <v>0</v>
      </c>
      <c r="AQ516" s="209">
        <f>SUM(AQ517:AQ519)</f>
        <v>0</v>
      </c>
      <c r="AR516" s="209">
        <f>+AP516+AQ516</f>
        <v>0</v>
      </c>
      <c r="AS516" s="209">
        <f>+AO516+AR516</f>
        <v>0</v>
      </c>
      <c r="AT516" s="209">
        <f>SUM(AT517:AT519)</f>
        <v>0</v>
      </c>
      <c r="AU516" s="209">
        <f>SUM(AU517:AU519)</f>
        <v>0</v>
      </c>
      <c r="AV516" s="209">
        <f>+AT516+AU516</f>
        <v>0</v>
      </c>
      <c r="AW516" s="209">
        <f>SUM(AW517:AW519)</f>
        <v>0</v>
      </c>
      <c r="AX516" s="209">
        <f>SUM(AX517:AX519)</f>
        <v>0</v>
      </c>
      <c r="AY516" s="209">
        <f>+AW516+AX516</f>
        <v>0</v>
      </c>
      <c r="AZ516" s="209">
        <f>+AV516+AY516</f>
        <v>0</v>
      </c>
      <c r="BA516" s="209">
        <f>SUM(BA517:BA519)</f>
        <v>0</v>
      </c>
      <c r="BB516" s="209">
        <f>SUM(BB517:BB519)</f>
        <v>0</v>
      </c>
      <c r="BC516" s="209">
        <f>+BA516+BB516</f>
        <v>0</v>
      </c>
      <c r="BD516" s="209">
        <f>SUM(BD517:BD519)</f>
        <v>0</v>
      </c>
      <c r="BE516" s="209">
        <f>SUM(BE517:BE519)</f>
        <v>0</v>
      </c>
      <c r="BF516" s="209">
        <f>+BD516+BE516</f>
        <v>0</v>
      </c>
      <c r="BG516" s="209">
        <f>+BC516+BF516</f>
        <v>0</v>
      </c>
      <c r="BH516" s="209">
        <f>SUM(BH517:BH519)</f>
        <v>0</v>
      </c>
      <c r="BI516" s="209">
        <f>SUM(BI517:BI519)</f>
        <v>0</v>
      </c>
      <c r="BJ516" s="209">
        <f>+BH516+BI516</f>
        <v>0</v>
      </c>
      <c r="BK516" s="209">
        <f>SUM(BK517:BK519)</f>
        <v>0</v>
      </c>
      <c r="BL516" s="209">
        <f>SUM(BL517:BL519)</f>
        <v>0</v>
      </c>
      <c r="BM516" s="209">
        <f>+BK516+BL516</f>
        <v>0</v>
      </c>
      <c r="BN516" s="209">
        <f>+BJ516+BM516</f>
        <v>0</v>
      </c>
      <c r="BO516" s="209">
        <f>SUM(BO517:BO519)</f>
        <v>0</v>
      </c>
      <c r="BP516" s="209">
        <f>SUM(BP517:BP519)</f>
        <v>0</v>
      </c>
      <c r="BQ516" s="209">
        <f>+BO516+BP516</f>
        <v>0</v>
      </c>
      <c r="BR516" s="209">
        <f>SUM(BR517:BR519)</f>
        <v>0</v>
      </c>
      <c r="BS516" s="209">
        <f>SUM(BS517:BS519)</f>
        <v>0</v>
      </c>
      <c r="BT516" s="209">
        <f>+BR516+BS516</f>
        <v>0</v>
      </c>
      <c r="BU516" s="209">
        <f>+BQ516+BT516</f>
        <v>0</v>
      </c>
      <c r="BV516" s="215"/>
      <c r="BW516" s="215"/>
      <c r="BX516" s="216"/>
      <c r="BY516" s="216"/>
      <c r="BZ516" s="215"/>
      <c r="CA516" s="217"/>
    </row>
    <row r="517" spans="2:79" ht="134.25" hidden="1" customHeight="1">
      <c r="B517" s="206">
        <v>2015</v>
      </c>
      <c r="C517" s="207">
        <v>8320</v>
      </c>
      <c r="D517" s="206">
        <v>2</v>
      </c>
      <c r="E517" s="206">
        <v>6000</v>
      </c>
      <c r="F517" s="206">
        <v>6200</v>
      </c>
      <c r="G517" s="218">
        <v>622</v>
      </c>
      <c r="H517" s="206">
        <v>1</v>
      </c>
      <c r="I517" s="220" t="s">
        <v>2102</v>
      </c>
      <c r="J517" s="209">
        <v>0</v>
      </c>
      <c r="K517" s="209">
        <v>0</v>
      </c>
      <c r="L517" s="210">
        <f>+J517+K517</f>
        <v>0</v>
      </c>
      <c r="M517" s="209">
        <v>0</v>
      </c>
      <c r="N517" s="209">
        <v>0</v>
      </c>
      <c r="O517" s="210">
        <f>+M517+N517</f>
        <v>0</v>
      </c>
      <c r="P517" s="210">
        <f>+L517+O517</f>
        <v>0</v>
      </c>
      <c r="Q517" s="312" t="s">
        <v>8</v>
      </c>
      <c r="R517" s="310"/>
      <c r="S517" s="313"/>
      <c r="T517" s="213">
        <v>0</v>
      </c>
      <c r="U517" s="213">
        <v>0</v>
      </c>
      <c r="V517" s="213">
        <v>0</v>
      </c>
      <c r="W517" s="213">
        <v>0</v>
      </c>
      <c r="X517" s="213"/>
      <c r="Y517" s="213"/>
      <c r="Z517" s="213">
        <v>0</v>
      </c>
      <c r="AA517" s="213">
        <v>0</v>
      </c>
      <c r="AB517" s="213">
        <v>0</v>
      </c>
      <c r="AC517" s="213">
        <v>0</v>
      </c>
      <c r="AD517" s="214"/>
      <c r="AE517" s="214"/>
      <c r="AF517" s="209">
        <f>J517+T517-Z517</f>
        <v>0</v>
      </c>
      <c r="AG517" s="209">
        <f>K517+U517-AA517</f>
        <v>0</v>
      </c>
      <c r="AH517" s="210">
        <f>+AF517+AG517</f>
        <v>0</v>
      </c>
      <c r="AI517" s="209">
        <f>M517+V517-AB517</f>
        <v>0</v>
      </c>
      <c r="AJ517" s="209">
        <f>N517+W517-AC517</f>
        <v>0</v>
      </c>
      <c r="AK517" s="210">
        <f>+AI517+AJ517</f>
        <v>0</v>
      </c>
      <c r="AL517" s="210">
        <f>+AH517+AK517</f>
        <v>0</v>
      </c>
      <c r="AM517" s="213">
        <v>0</v>
      </c>
      <c r="AN517" s="213">
        <v>0</v>
      </c>
      <c r="AO517" s="210">
        <f>+AM517+AN517</f>
        <v>0</v>
      </c>
      <c r="AP517" s="213">
        <v>0</v>
      </c>
      <c r="AQ517" s="213">
        <v>0</v>
      </c>
      <c r="AR517" s="210">
        <f>+AP517+AQ517</f>
        <v>0</v>
      </c>
      <c r="AS517" s="210">
        <f>+AO517+AR517</f>
        <v>0</v>
      </c>
      <c r="AT517" s="213">
        <v>0</v>
      </c>
      <c r="AU517" s="213">
        <v>0</v>
      </c>
      <c r="AV517" s="210">
        <f>+AT517+AU517</f>
        <v>0</v>
      </c>
      <c r="AW517" s="213">
        <v>0</v>
      </c>
      <c r="AX517" s="213">
        <v>0</v>
      </c>
      <c r="AY517" s="210">
        <f>+AW517+AX517</f>
        <v>0</v>
      </c>
      <c r="AZ517" s="210">
        <f>+AV517+AY517</f>
        <v>0</v>
      </c>
      <c r="BA517" s="213">
        <v>0</v>
      </c>
      <c r="BB517" s="213">
        <v>0</v>
      </c>
      <c r="BC517" s="210">
        <f>+BA517+BB517</f>
        <v>0</v>
      </c>
      <c r="BD517" s="213">
        <v>0</v>
      </c>
      <c r="BE517" s="213">
        <v>0</v>
      </c>
      <c r="BF517" s="210">
        <f>+BD517+BE517</f>
        <v>0</v>
      </c>
      <c r="BG517" s="210">
        <f>+BC517+BF517</f>
        <v>0</v>
      </c>
      <c r="BH517" s="213">
        <v>0</v>
      </c>
      <c r="BI517" s="213">
        <v>0</v>
      </c>
      <c r="BJ517" s="210">
        <f>+BH517+BI517</f>
        <v>0</v>
      </c>
      <c r="BK517" s="213">
        <v>0</v>
      </c>
      <c r="BL517" s="213">
        <v>0</v>
      </c>
      <c r="BM517" s="210">
        <f>+BK517+BL517</f>
        <v>0</v>
      </c>
      <c r="BN517" s="210">
        <f>+BJ517+BM517</f>
        <v>0</v>
      </c>
      <c r="BO517" s="209">
        <f>AF517-AM517-AT517-BA517-BH517</f>
        <v>0</v>
      </c>
      <c r="BP517" s="209">
        <f>AG517-AN517-AU517-BB517-BI517</f>
        <v>0</v>
      </c>
      <c r="BQ517" s="210">
        <f>+BO517+BP517</f>
        <v>0</v>
      </c>
      <c r="BR517" s="209">
        <f>AI517-AP517-AW517-BD517-BK517</f>
        <v>0</v>
      </c>
      <c r="BS517" s="209">
        <f>AJ517-AQ517-AX517-BE517-BL517</f>
        <v>0</v>
      </c>
      <c r="BT517" s="210">
        <f>+BR517+BS517</f>
        <v>0</v>
      </c>
      <c r="BU517" s="210">
        <f>+BQ517+BT517</f>
        <v>0</v>
      </c>
      <c r="BV517" s="215">
        <f>R517+X517-AD517</f>
        <v>0</v>
      </c>
      <c r="BW517" s="215">
        <f>S517+Y517-AE517</f>
        <v>0</v>
      </c>
      <c r="BX517" s="216">
        <v>0</v>
      </c>
      <c r="BY517" s="216">
        <v>0</v>
      </c>
      <c r="BZ517" s="215">
        <f>BV517-BX517</f>
        <v>0</v>
      </c>
      <c r="CA517" s="217">
        <f>BW517-BY517</f>
        <v>0</v>
      </c>
    </row>
    <row r="518" spans="2:79" ht="134.25" hidden="1" customHeight="1">
      <c r="B518" s="206">
        <v>2015</v>
      </c>
      <c r="C518" s="207">
        <v>8320</v>
      </c>
      <c r="D518" s="206">
        <v>2</v>
      </c>
      <c r="E518" s="206">
        <v>6000</v>
      </c>
      <c r="F518" s="206">
        <v>6200</v>
      </c>
      <c r="G518" s="218">
        <v>622</v>
      </c>
      <c r="H518" s="206">
        <v>1</v>
      </c>
      <c r="I518" s="220" t="s">
        <v>6</v>
      </c>
      <c r="J518" s="209">
        <v>0</v>
      </c>
      <c r="K518" s="209">
        <v>0</v>
      </c>
      <c r="L518" s="210">
        <f>+J518+K518</f>
        <v>0</v>
      </c>
      <c r="M518" s="209">
        <v>0</v>
      </c>
      <c r="N518" s="209">
        <v>0</v>
      </c>
      <c r="O518" s="210">
        <f>+M518+N518</f>
        <v>0</v>
      </c>
      <c r="P518" s="210">
        <f>+L518+O518</f>
        <v>0</v>
      </c>
      <c r="Q518" s="312" t="s">
        <v>8</v>
      </c>
      <c r="R518" s="310"/>
      <c r="S518" s="313"/>
      <c r="T518" s="213">
        <v>0</v>
      </c>
      <c r="U518" s="213">
        <v>0</v>
      </c>
      <c r="V518" s="213">
        <v>0</v>
      </c>
      <c r="W518" s="213">
        <v>0</v>
      </c>
      <c r="X518" s="213"/>
      <c r="Y518" s="213"/>
      <c r="Z518" s="213">
        <v>0</v>
      </c>
      <c r="AA518" s="213">
        <v>0</v>
      </c>
      <c r="AB518" s="213">
        <v>0</v>
      </c>
      <c r="AC518" s="213">
        <v>0</v>
      </c>
      <c r="AD518" s="214"/>
      <c r="AE518" s="214"/>
      <c r="AF518" s="209">
        <f>J518+T518-Z518</f>
        <v>0</v>
      </c>
      <c r="AG518" s="209">
        <f>K518+U518-AA518</f>
        <v>0</v>
      </c>
      <c r="AH518" s="210">
        <f>+AF518+AG518</f>
        <v>0</v>
      </c>
      <c r="AI518" s="209">
        <f>M518+V518-AB518</f>
        <v>0</v>
      </c>
      <c r="AJ518" s="209">
        <f>N518+W518-AC518</f>
        <v>0</v>
      </c>
      <c r="AK518" s="210">
        <f>+AI518+AJ518</f>
        <v>0</v>
      </c>
      <c r="AL518" s="210">
        <f>+AH518+AK518</f>
        <v>0</v>
      </c>
      <c r="AM518" s="213">
        <v>0</v>
      </c>
      <c r="AN518" s="213">
        <v>0</v>
      </c>
      <c r="AO518" s="210">
        <f>+AM518+AN518</f>
        <v>0</v>
      </c>
      <c r="AP518" s="213">
        <v>0</v>
      </c>
      <c r="AQ518" s="213">
        <v>0</v>
      </c>
      <c r="AR518" s="210">
        <f>+AP518+AQ518</f>
        <v>0</v>
      </c>
      <c r="AS518" s="210">
        <f>+AO518+AR518</f>
        <v>0</v>
      </c>
      <c r="AT518" s="213">
        <v>0</v>
      </c>
      <c r="AU518" s="213">
        <v>0</v>
      </c>
      <c r="AV518" s="210">
        <f>+AT518+AU518</f>
        <v>0</v>
      </c>
      <c r="AW518" s="213">
        <v>0</v>
      </c>
      <c r="AX518" s="213">
        <v>0</v>
      </c>
      <c r="AY518" s="210">
        <f>+AW518+AX518</f>
        <v>0</v>
      </c>
      <c r="AZ518" s="210">
        <f>+AV518+AY518</f>
        <v>0</v>
      </c>
      <c r="BA518" s="213">
        <v>0</v>
      </c>
      <c r="BB518" s="213">
        <v>0</v>
      </c>
      <c r="BC518" s="210">
        <f>+BA518+BB518</f>
        <v>0</v>
      </c>
      <c r="BD518" s="213">
        <v>0</v>
      </c>
      <c r="BE518" s="213">
        <v>0</v>
      </c>
      <c r="BF518" s="210">
        <f>+BD518+BE518</f>
        <v>0</v>
      </c>
      <c r="BG518" s="210">
        <f>+BC518+BF518</f>
        <v>0</v>
      </c>
      <c r="BH518" s="213">
        <v>0</v>
      </c>
      <c r="BI518" s="213">
        <v>0</v>
      </c>
      <c r="BJ518" s="210">
        <f>+BH518+BI518</f>
        <v>0</v>
      </c>
      <c r="BK518" s="213">
        <v>0</v>
      </c>
      <c r="BL518" s="213">
        <v>0</v>
      </c>
      <c r="BM518" s="210">
        <f>+BK518+BL518</f>
        <v>0</v>
      </c>
      <c r="BN518" s="210">
        <f>+BJ518+BM518</f>
        <v>0</v>
      </c>
      <c r="BO518" s="209">
        <f>AF518-AM518-AT518-BA518-BH518</f>
        <v>0</v>
      </c>
      <c r="BP518" s="209">
        <f>AG518-AN518-AU518-BB518-BI518</f>
        <v>0</v>
      </c>
      <c r="BQ518" s="210">
        <f>+BO518+BP518</f>
        <v>0</v>
      </c>
      <c r="BR518" s="209">
        <f>AI518-AP518-AW518-BD518-BK518</f>
        <v>0</v>
      </c>
      <c r="BS518" s="209">
        <f>AJ518-AQ518-AX518-BE518-BL518</f>
        <v>0</v>
      </c>
      <c r="BT518" s="210">
        <f>+BR518+BS518</f>
        <v>0</v>
      </c>
      <c r="BU518" s="210">
        <f>+BQ518+BT518</f>
        <v>0</v>
      </c>
      <c r="BV518" s="215">
        <f>R518+X518-AD518</f>
        <v>0</v>
      </c>
      <c r="BW518" s="215">
        <f>S518+Y518-AE518</f>
        <v>0</v>
      </c>
      <c r="BX518" s="216">
        <v>0</v>
      </c>
      <c r="BY518" s="216">
        <v>0</v>
      </c>
      <c r="BZ518" s="215">
        <f>BV518-BX518</f>
        <v>0</v>
      </c>
      <c r="CA518" s="217">
        <f>BW518-BY518</f>
        <v>0</v>
      </c>
    </row>
    <row r="519" spans="2:79" ht="134.25" hidden="1" customHeight="1">
      <c r="B519" s="206">
        <v>2015</v>
      </c>
      <c r="C519" s="207">
        <v>8320</v>
      </c>
      <c r="D519" s="206">
        <v>2</v>
      </c>
      <c r="E519" s="206">
        <v>6000</v>
      </c>
      <c r="F519" s="206">
        <v>6200</v>
      </c>
      <c r="G519" s="218">
        <v>622</v>
      </c>
      <c r="H519" s="206">
        <v>1</v>
      </c>
      <c r="I519" s="220" t="s">
        <v>6</v>
      </c>
      <c r="J519" s="209">
        <v>0</v>
      </c>
      <c r="K519" s="209">
        <v>0</v>
      </c>
      <c r="L519" s="210">
        <f>+J519+K519</f>
        <v>0</v>
      </c>
      <c r="M519" s="209">
        <v>0</v>
      </c>
      <c r="N519" s="209">
        <v>0</v>
      </c>
      <c r="O519" s="210">
        <f>+M519+N519</f>
        <v>0</v>
      </c>
      <c r="P519" s="210">
        <f>+L519+O519</f>
        <v>0</v>
      </c>
      <c r="Q519" s="312" t="s">
        <v>8</v>
      </c>
      <c r="R519" s="310"/>
      <c r="S519" s="313"/>
      <c r="T519" s="213">
        <v>0</v>
      </c>
      <c r="U519" s="213">
        <v>0</v>
      </c>
      <c r="V519" s="213">
        <v>0</v>
      </c>
      <c r="W519" s="213">
        <v>0</v>
      </c>
      <c r="X519" s="213"/>
      <c r="Y519" s="213"/>
      <c r="Z519" s="213">
        <v>0</v>
      </c>
      <c r="AA519" s="213">
        <v>0</v>
      </c>
      <c r="AB519" s="213">
        <v>0</v>
      </c>
      <c r="AC519" s="213">
        <v>0</v>
      </c>
      <c r="AD519" s="214"/>
      <c r="AE519" s="214"/>
      <c r="AF519" s="209">
        <f>J519+T519-Z519</f>
        <v>0</v>
      </c>
      <c r="AG519" s="209">
        <f>K519+U519-AA519</f>
        <v>0</v>
      </c>
      <c r="AH519" s="210">
        <f>+AF519+AG519</f>
        <v>0</v>
      </c>
      <c r="AI519" s="209">
        <f>M519+V519-AB519</f>
        <v>0</v>
      </c>
      <c r="AJ519" s="209">
        <f>N519+W519-AC519</f>
        <v>0</v>
      </c>
      <c r="AK519" s="210">
        <f>+AI519+AJ519</f>
        <v>0</v>
      </c>
      <c r="AL519" s="210">
        <f>+AH519+AK519</f>
        <v>0</v>
      </c>
      <c r="AM519" s="213">
        <v>0</v>
      </c>
      <c r="AN519" s="213">
        <v>0</v>
      </c>
      <c r="AO519" s="210">
        <f>+AM519+AN519</f>
        <v>0</v>
      </c>
      <c r="AP519" s="213">
        <v>0</v>
      </c>
      <c r="AQ519" s="213">
        <v>0</v>
      </c>
      <c r="AR519" s="210">
        <f>+AP519+AQ519</f>
        <v>0</v>
      </c>
      <c r="AS519" s="210">
        <f>+AO519+AR519</f>
        <v>0</v>
      </c>
      <c r="AT519" s="213">
        <v>0</v>
      </c>
      <c r="AU519" s="213">
        <v>0</v>
      </c>
      <c r="AV519" s="210">
        <f>+AT519+AU519</f>
        <v>0</v>
      </c>
      <c r="AW519" s="213">
        <v>0</v>
      </c>
      <c r="AX519" s="213">
        <v>0</v>
      </c>
      <c r="AY519" s="210">
        <f>+AW519+AX519</f>
        <v>0</v>
      </c>
      <c r="AZ519" s="210">
        <f>+AV519+AY519</f>
        <v>0</v>
      </c>
      <c r="BA519" s="213">
        <v>0</v>
      </c>
      <c r="BB519" s="213">
        <v>0</v>
      </c>
      <c r="BC519" s="210">
        <f>+BA519+BB519</f>
        <v>0</v>
      </c>
      <c r="BD519" s="213">
        <v>0</v>
      </c>
      <c r="BE519" s="213">
        <v>0</v>
      </c>
      <c r="BF519" s="210">
        <f>+BD519+BE519</f>
        <v>0</v>
      </c>
      <c r="BG519" s="210">
        <f>+BC519+BF519</f>
        <v>0</v>
      </c>
      <c r="BH519" s="213">
        <v>0</v>
      </c>
      <c r="BI519" s="213">
        <v>0</v>
      </c>
      <c r="BJ519" s="210">
        <f>+BH519+BI519</f>
        <v>0</v>
      </c>
      <c r="BK519" s="213">
        <v>0</v>
      </c>
      <c r="BL519" s="213">
        <v>0</v>
      </c>
      <c r="BM519" s="210">
        <f>+BK519+BL519</f>
        <v>0</v>
      </c>
      <c r="BN519" s="210">
        <f>+BJ519+BM519</f>
        <v>0</v>
      </c>
      <c r="BO519" s="209">
        <f>AF519-AM519-AT519-BA519-BH519</f>
        <v>0</v>
      </c>
      <c r="BP519" s="209">
        <f>AG519-AN519-AU519-BB519-BI519</f>
        <v>0</v>
      </c>
      <c r="BQ519" s="210">
        <f>+BO519+BP519</f>
        <v>0</v>
      </c>
      <c r="BR519" s="209">
        <f>AI519-AP519-AW519-BD519-BK519</f>
        <v>0</v>
      </c>
      <c r="BS519" s="209">
        <f>AJ519-AQ519-AX519-BE519-BL519</f>
        <v>0</v>
      </c>
      <c r="BT519" s="210">
        <f>+BR519+BS519</f>
        <v>0</v>
      </c>
      <c r="BU519" s="210">
        <f>+BQ519+BT519</f>
        <v>0</v>
      </c>
      <c r="BV519" s="215">
        <f>R519+X519-AD519</f>
        <v>0</v>
      </c>
      <c r="BW519" s="215">
        <f>S519+Y519-AE519</f>
        <v>0</v>
      </c>
      <c r="BX519" s="216">
        <v>0</v>
      </c>
      <c r="BY519" s="216">
        <v>0</v>
      </c>
      <c r="BZ519" s="215">
        <f>BV519-BX519</f>
        <v>0</v>
      </c>
      <c r="CA519" s="217">
        <f>BW519-BY519</f>
        <v>0</v>
      </c>
    </row>
    <row r="520" spans="2:79" ht="36.75" customHeight="1">
      <c r="B520" s="218">
        <v>2015</v>
      </c>
      <c r="C520" s="219">
        <v>8320</v>
      </c>
      <c r="D520" s="218">
        <v>2</v>
      </c>
      <c r="E520" s="218">
        <v>6000</v>
      </c>
      <c r="F520" s="218">
        <v>6200</v>
      </c>
      <c r="G520" s="218">
        <v>622</v>
      </c>
      <c r="H520" s="218">
        <v>2</v>
      </c>
      <c r="I520" s="208" t="s">
        <v>9</v>
      </c>
      <c r="J520" s="209">
        <f>SUM(J521:J531)</f>
        <v>1000000</v>
      </c>
      <c r="K520" s="209">
        <f>SUM(K521:K531)</f>
        <v>0</v>
      </c>
      <c r="L520" s="209">
        <f>+J520+K520</f>
        <v>1000000</v>
      </c>
      <c r="M520" s="209">
        <f>SUM(M521:M531)</f>
        <v>1368359.25</v>
      </c>
      <c r="N520" s="209">
        <f>SUM(N521:N531)</f>
        <v>0</v>
      </c>
      <c r="O520" s="209">
        <f>+M520+N520</f>
        <v>1368359.25</v>
      </c>
      <c r="P520" s="209">
        <f>+L520+O520</f>
        <v>2368359.25</v>
      </c>
      <c r="Q520" s="221" t="s">
        <v>8</v>
      </c>
      <c r="R520" s="314">
        <f>SUM(R521:R531)</f>
        <v>1</v>
      </c>
      <c r="S520" s="307"/>
      <c r="T520" s="209">
        <f>SUM(T521:T531)</f>
        <v>0</v>
      </c>
      <c r="U520" s="209">
        <f>SUM(U521:U531)</f>
        <v>0</v>
      </c>
      <c r="V520" s="209">
        <f>SUM(V521:V531)</f>
        <v>0</v>
      </c>
      <c r="W520" s="209">
        <f>SUM(W521:W531)</f>
        <v>0</v>
      </c>
      <c r="X520" s="213"/>
      <c r="Y520" s="213"/>
      <c r="Z520" s="209">
        <f>SUM(Z521:Z531)</f>
        <v>0</v>
      </c>
      <c r="AA520" s="209">
        <f>SUM(AA521:AA531)</f>
        <v>0</v>
      </c>
      <c r="AB520" s="209">
        <f>SUM(AB521:AB531)</f>
        <v>0</v>
      </c>
      <c r="AC520" s="209">
        <f>SUM(AC521:AC531)</f>
        <v>0</v>
      </c>
      <c r="AD520" s="213"/>
      <c r="AE520" s="213"/>
      <c r="AF520" s="209">
        <f>SUM(AF521:AF531)</f>
        <v>1000000</v>
      </c>
      <c r="AG520" s="209">
        <f>SUM(AG521:AG531)</f>
        <v>0</v>
      </c>
      <c r="AH520" s="209">
        <f>+AF520+AG520</f>
        <v>1000000</v>
      </c>
      <c r="AI520" s="209">
        <f>SUM(AI521:AI531)</f>
        <v>1368359.25</v>
      </c>
      <c r="AJ520" s="209">
        <f>SUM(AJ521:AJ531)</f>
        <v>0</v>
      </c>
      <c r="AK520" s="209">
        <f>+AI520+AJ520</f>
        <v>1368359.25</v>
      </c>
      <c r="AL520" s="209">
        <f>+AH520+AK520</f>
        <v>2368359.25</v>
      </c>
      <c r="AM520" s="209">
        <f>SUM(AM521:AM531)</f>
        <v>399978.61</v>
      </c>
      <c r="AN520" s="209">
        <f>SUM(AN521:AN531)</f>
        <v>0</v>
      </c>
      <c r="AO520" s="209">
        <f>+AM520+AN520</f>
        <v>399978.61</v>
      </c>
      <c r="AP520" s="209">
        <f>SUM(AP521:AP531)</f>
        <v>0</v>
      </c>
      <c r="AQ520" s="209">
        <f>SUM(AQ521:AQ531)</f>
        <v>0</v>
      </c>
      <c r="AR520" s="209">
        <f>+AP520+AQ520</f>
        <v>0</v>
      </c>
      <c r="AS520" s="209">
        <f>+AO520+AR520</f>
        <v>399978.61</v>
      </c>
      <c r="AT520" s="209">
        <f>SUM(AT521:AT531)</f>
        <v>0</v>
      </c>
      <c r="AU520" s="209">
        <f>SUM(AU521:AU531)</f>
        <v>0</v>
      </c>
      <c r="AV520" s="209">
        <f>+AT520+AU520</f>
        <v>0</v>
      </c>
      <c r="AW520" s="209">
        <f>SUM(AW521:AW531)</f>
        <v>0</v>
      </c>
      <c r="AX520" s="209">
        <f>SUM(AX521:AX531)</f>
        <v>0</v>
      </c>
      <c r="AY520" s="209">
        <f>+AW520+AX520</f>
        <v>0</v>
      </c>
      <c r="AZ520" s="209">
        <f>+AV520+AY520</f>
        <v>0</v>
      </c>
      <c r="BA520" s="209">
        <f>SUM(BA521:BA531)</f>
        <v>399978.62</v>
      </c>
      <c r="BB520" s="209">
        <f>SUM(BB521:BB531)</f>
        <v>0</v>
      </c>
      <c r="BC520" s="209">
        <f>+BA520+BB520</f>
        <v>399978.62</v>
      </c>
      <c r="BD520" s="209">
        <f>SUM(BD521:BD531)</f>
        <v>0</v>
      </c>
      <c r="BE520" s="209">
        <f>SUM(BE521:BE531)</f>
        <v>0</v>
      </c>
      <c r="BF520" s="209">
        <f>+BD520+BE520</f>
        <v>0</v>
      </c>
      <c r="BG520" s="209">
        <f>+BC520+BF520</f>
        <v>399978.62</v>
      </c>
      <c r="BH520" s="209">
        <f>SUM(BH521:BH531)</f>
        <v>0</v>
      </c>
      <c r="BI520" s="209">
        <f>SUM(BI521:BI531)</f>
        <v>0</v>
      </c>
      <c r="BJ520" s="209">
        <f>+BH520+BI520</f>
        <v>0</v>
      </c>
      <c r="BK520" s="209">
        <f>SUM(BK521:BK531)</f>
        <v>0</v>
      </c>
      <c r="BL520" s="209">
        <f>SUM(BL521:BL531)</f>
        <v>0</v>
      </c>
      <c r="BM520" s="209">
        <f>+BK520+BL520</f>
        <v>0</v>
      </c>
      <c r="BN520" s="209">
        <f>+BJ520+BM520</f>
        <v>0</v>
      </c>
      <c r="BO520" s="209">
        <f>SUM(BO521:BO531)</f>
        <v>200042.77000000002</v>
      </c>
      <c r="BP520" s="209">
        <f>SUM(BP521:BP531)</f>
        <v>0</v>
      </c>
      <c r="BQ520" s="209">
        <f>+BO520+BP520</f>
        <v>200042.77000000002</v>
      </c>
      <c r="BR520" s="209">
        <f>SUM(BR521:BR531)</f>
        <v>1368359.25</v>
      </c>
      <c r="BS520" s="209">
        <f>SUM(BS521:BS531)</f>
        <v>0</v>
      </c>
      <c r="BT520" s="209">
        <f>+BR520+BS520</f>
        <v>1368359.25</v>
      </c>
      <c r="BU520" s="209">
        <f>+BQ520+BT520</f>
        <v>1568402.02</v>
      </c>
      <c r="BV520" s="215"/>
      <c r="BW520" s="215"/>
      <c r="BX520" s="216"/>
      <c r="BY520" s="216"/>
      <c r="BZ520" s="215"/>
      <c r="CA520" s="217"/>
    </row>
    <row r="521" spans="2:79" ht="36.75" hidden="1" customHeight="1">
      <c r="B521" s="206">
        <v>2015</v>
      </c>
      <c r="C521" s="207">
        <v>8320</v>
      </c>
      <c r="D521" s="206">
        <v>2</v>
      </c>
      <c r="E521" s="206">
        <v>6000</v>
      </c>
      <c r="F521" s="206">
        <v>6200</v>
      </c>
      <c r="G521" s="218">
        <v>622</v>
      </c>
      <c r="H521" s="206">
        <v>2</v>
      </c>
      <c r="I521" s="208" t="s">
        <v>6</v>
      </c>
      <c r="J521" s="209">
        <v>0</v>
      </c>
      <c r="K521" s="209">
        <v>0</v>
      </c>
      <c r="L521" s="210">
        <f>+J521+K521</f>
        <v>0</v>
      </c>
      <c r="M521" s="209">
        <v>0</v>
      </c>
      <c r="N521" s="209">
        <v>0</v>
      </c>
      <c r="O521" s="210">
        <f>+M521+N521</f>
        <v>0</v>
      </c>
      <c r="P521" s="210">
        <f>+L521+O521</f>
        <v>0</v>
      </c>
      <c r="Q521" s="221" t="s">
        <v>8</v>
      </c>
      <c r="R521" s="257"/>
      <c r="S521" s="307"/>
      <c r="T521" s="213">
        <v>0</v>
      </c>
      <c r="U521" s="213">
        <v>0</v>
      </c>
      <c r="V521" s="213">
        <v>0</v>
      </c>
      <c r="W521" s="213">
        <v>0</v>
      </c>
      <c r="X521" s="213"/>
      <c r="Y521" s="213"/>
      <c r="Z521" s="213">
        <v>0</v>
      </c>
      <c r="AA521" s="213">
        <v>0</v>
      </c>
      <c r="AB521" s="213">
        <v>0</v>
      </c>
      <c r="AC521" s="213">
        <v>0</v>
      </c>
      <c r="AD521" s="214"/>
      <c r="AE521" s="214"/>
      <c r="AF521" s="209">
        <f>J521+T521-Z521</f>
        <v>0</v>
      </c>
      <c r="AG521" s="209">
        <f>K521+U521-AA521</f>
        <v>0</v>
      </c>
      <c r="AH521" s="210">
        <f>+AF521+AG521</f>
        <v>0</v>
      </c>
      <c r="AI521" s="209">
        <f>M521+V521-AB521</f>
        <v>0</v>
      </c>
      <c r="AJ521" s="209">
        <f>N521+W521-AC521</f>
        <v>0</v>
      </c>
      <c r="AK521" s="210">
        <f>+AI521+AJ521</f>
        <v>0</v>
      </c>
      <c r="AL521" s="210">
        <f>+AH521+AK521</f>
        <v>0</v>
      </c>
      <c r="AM521" s="213">
        <v>0</v>
      </c>
      <c r="AN521" s="213">
        <v>0</v>
      </c>
      <c r="AO521" s="210">
        <f>+AM521+AN521</f>
        <v>0</v>
      </c>
      <c r="AP521" s="213">
        <v>0</v>
      </c>
      <c r="AQ521" s="213">
        <v>0</v>
      </c>
      <c r="AR521" s="210">
        <f>+AP521+AQ521</f>
        <v>0</v>
      </c>
      <c r="AS521" s="210">
        <f>+AO521+AR521</f>
        <v>0</v>
      </c>
      <c r="AT521" s="213">
        <v>0</v>
      </c>
      <c r="AU521" s="213">
        <v>0</v>
      </c>
      <c r="AV521" s="210">
        <f>+AT521+AU521</f>
        <v>0</v>
      </c>
      <c r="AW521" s="213">
        <v>0</v>
      </c>
      <c r="AX521" s="213">
        <v>0</v>
      </c>
      <c r="AY521" s="210">
        <f>+AW521+AX521</f>
        <v>0</v>
      </c>
      <c r="AZ521" s="210">
        <f>+AV521+AY521</f>
        <v>0</v>
      </c>
      <c r="BA521" s="213">
        <v>0</v>
      </c>
      <c r="BB521" s="213">
        <v>0</v>
      </c>
      <c r="BC521" s="210">
        <f>+BA521+BB521</f>
        <v>0</v>
      </c>
      <c r="BD521" s="213">
        <v>0</v>
      </c>
      <c r="BE521" s="213">
        <v>0</v>
      </c>
      <c r="BF521" s="210">
        <f>+BD521+BE521</f>
        <v>0</v>
      </c>
      <c r="BG521" s="210">
        <f>+BC521+BF521</f>
        <v>0</v>
      </c>
      <c r="BH521" s="213">
        <v>0</v>
      </c>
      <c r="BI521" s="213">
        <v>0</v>
      </c>
      <c r="BJ521" s="210">
        <f>+BH521+BI521</f>
        <v>0</v>
      </c>
      <c r="BK521" s="213">
        <v>0</v>
      </c>
      <c r="BL521" s="213">
        <v>0</v>
      </c>
      <c r="BM521" s="210">
        <f>+BK521+BL521</f>
        <v>0</v>
      </c>
      <c r="BN521" s="210">
        <f>+BJ521+BM521</f>
        <v>0</v>
      </c>
      <c r="BO521" s="209">
        <f>AF521-AM521-AT521-BA521-BH521</f>
        <v>0</v>
      </c>
      <c r="BP521" s="209">
        <f>AG521-AN521-AU521-BB521-BI521</f>
        <v>0</v>
      </c>
      <c r="BQ521" s="210">
        <f>+BO521+BP521</f>
        <v>0</v>
      </c>
      <c r="BR521" s="209">
        <f>AI521-AP521-AW521-BD521-BK521</f>
        <v>0</v>
      </c>
      <c r="BS521" s="209">
        <f>AJ521-AQ521-AX521-BE521-BL521</f>
        <v>0</v>
      </c>
      <c r="BT521" s="210">
        <f>+BR521+BS521</f>
        <v>0</v>
      </c>
      <c r="BU521" s="210">
        <f>+BQ521+BT521</f>
        <v>0</v>
      </c>
      <c r="BV521" s="215">
        <f>R521+X521-AD521</f>
        <v>0</v>
      </c>
      <c r="BW521" s="215">
        <f>S521+Y521-AE521</f>
        <v>0</v>
      </c>
      <c r="BX521" s="216">
        <v>0</v>
      </c>
      <c r="BY521" s="216">
        <v>0</v>
      </c>
      <c r="BZ521" s="215">
        <f>BV521-BX521</f>
        <v>0</v>
      </c>
      <c r="CA521" s="217">
        <f>BW521-BY521</f>
        <v>0</v>
      </c>
    </row>
    <row r="522" spans="2:79" ht="36.75" hidden="1" customHeight="1">
      <c r="B522" s="206">
        <v>2015</v>
      </c>
      <c r="C522" s="207">
        <v>8320</v>
      </c>
      <c r="D522" s="206">
        <v>2</v>
      </c>
      <c r="E522" s="206">
        <v>6000</v>
      </c>
      <c r="F522" s="206">
        <v>6200</v>
      </c>
      <c r="G522" s="218">
        <v>622</v>
      </c>
      <c r="H522" s="206">
        <v>2</v>
      </c>
      <c r="I522" s="208" t="s">
        <v>6</v>
      </c>
      <c r="J522" s="209">
        <v>0</v>
      </c>
      <c r="K522" s="209">
        <v>0</v>
      </c>
      <c r="L522" s="210">
        <f>+J522+K522</f>
        <v>0</v>
      </c>
      <c r="M522" s="209">
        <v>0</v>
      </c>
      <c r="N522" s="209">
        <v>0</v>
      </c>
      <c r="O522" s="210">
        <f>+M522+N522</f>
        <v>0</v>
      </c>
      <c r="P522" s="210">
        <f>+L522+O522</f>
        <v>0</v>
      </c>
      <c r="Q522" s="221" t="s">
        <v>8</v>
      </c>
      <c r="R522" s="257"/>
      <c r="S522" s="307"/>
      <c r="T522" s="213">
        <v>0</v>
      </c>
      <c r="U522" s="213">
        <v>0</v>
      </c>
      <c r="V522" s="213">
        <v>0</v>
      </c>
      <c r="W522" s="213">
        <v>0</v>
      </c>
      <c r="X522" s="213"/>
      <c r="Y522" s="213"/>
      <c r="Z522" s="213">
        <v>0</v>
      </c>
      <c r="AA522" s="213">
        <v>0</v>
      </c>
      <c r="AB522" s="213">
        <v>0</v>
      </c>
      <c r="AC522" s="213">
        <v>0</v>
      </c>
      <c r="AD522" s="214"/>
      <c r="AE522" s="214"/>
      <c r="AF522" s="209">
        <f>J522+T522-Z522</f>
        <v>0</v>
      </c>
      <c r="AG522" s="209">
        <f>K522+U522-AA522</f>
        <v>0</v>
      </c>
      <c r="AH522" s="210">
        <f>+AF522+AG522</f>
        <v>0</v>
      </c>
      <c r="AI522" s="209">
        <f>M522+V522-AB522</f>
        <v>0</v>
      </c>
      <c r="AJ522" s="209">
        <f>N522+W522-AC522</f>
        <v>0</v>
      </c>
      <c r="AK522" s="210">
        <f>+AI522+AJ522</f>
        <v>0</v>
      </c>
      <c r="AL522" s="210">
        <f>+AH522+AK522</f>
        <v>0</v>
      </c>
      <c r="AM522" s="213">
        <v>0</v>
      </c>
      <c r="AN522" s="213">
        <v>0</v>
      </c>
      <c r="AO522" s="210">
        <f>+AM522+AN522</f>
        <v>0</v>
      </c>
      <c r="AP522" s="213">
        <v>0</v>
      </c>
      <c r="AQ522" s="213">
        <v>0</v>
      </c>
      <c r="AR522" s="210">
        <f>+AP522+AQ522</f>
        <v>0</v>
      </c>
      <c r="AS522" s="210">
        <f>+AO522+AR522</f>
        <v>0</v>
      </c>
      <c r="AT522" s="213">
        <v>0</v>
      </c>
      <c r="AU522" s="213">
        <v>0</v>
      </c>
      <c r="AV522" s="210">
        <f>+AT522+AU522</f>
        <v>0</v>
      </c>
      <c r="AW522" s="213">
        <v>0</v>
      </c>
      <c r="AX522" s="213">
        <v>0</v>
      </c>
      <c r="AY522" s="210">
        <f>+AW522+AX522</f>
        <v>0</v>
      </c>
      <c r="AZ522" s="210">
        <f>+AV522+AY522</f>
        <v>0</v>
      </c>
      <c r="BA522" s="213">
        <v>0</v>
      </c>
      <c r="BB522" s="213">
        <v>0</v>
      </c>
      <c r="BC522" s="210">
        <f>+BA522+BB522</f>
        <v>0</v>
      </c>
      <c r="BD522" s="213">
        <v>0</v>
      </c>
      <c r="BE522" s="213">
        <v>0</v>
      </c>
      <c r="BF522" s="210">
        <f>+BD522+BE522</f>
        <v>0</v>
      </c>
      <c r="BG522" s="210">
        <f>+BC522+BF522</f>
        <v>0</v>
      </c>
      <c r="BH522" s="213">
        <v>0</v>
      </c>
      <c r="BI522" s="213">
        <v>0</v>
      </c>
      <c r="BJ522" s="210">
        <f>+BH522+BI522</f>
        <v>0</v>
      </c>
      <c r="BK522" s="213">
        <v>0</v>
      </c>
      <c r="BL522" s="213">
        <v>0</v>
      </c>
      <c r="BM522" s="210">
        <f>+BK522+BL522</f>
        <v>0</v>
      </c>
      <c r="BN522" s="210">
        <f>+BJ522+BM522</f>
        <v>0</v>
      </c>
      <c r="BO522" s="209">
        <f>AF522-AM522-AT522-BA522-BH522</f>
        <v>0</v>
      </c>
      <c r="BP522" s="209">
        <f>AG522-AN522-AU522-BB522-BI522</f>
        <v>0</v>
      </c>
      <c r="BQ522" s="210">
        <f>+BO522+BP522</f>
        <v>0</v>
      </c>
      <c r="BR522" s="209">
        <f>AI522-AP522-AW522-BD522-BK522</f>
        <v>0</v>
      </c>
      <c r="BS522" s="209">
        <f>AJ522-AQ522-AX522-BE522-BL522</f>
        <v>0</v>
      </c>
      <c r="BT522" s="210">
        <f>+BR522+BS522</f>
        <v>0</v>
      </c>
      <c r="BU522" s="210">
        <f>+BQ522+BT522</f>
        <v>0</v>
      </c>
      <c r="BV522" s="215">
        <f>R522+X522-AD522</f>
        <v>0</v>
      </c>
      <c r="BW522" s="215">
        <f>S522+Y522-AE522</f>
        <v>0</v>
      </c>
      <c r="BX522" s="216">
        <v>0</v>
      </c>
      <c r="BY522" s="216">
        <v>0</v>
      </c>
      <c r="BZ522" s="215">
        <f>BV522-BX522</f>
        <v>0</v>
      </c>
      <c r="CA522" s="217">
        <f>BW522-BY522</f>
        <v>0</v>
      </c>
    </row>
    <row r="523" spans="2:79" ht="36.75" hidden="1" customHeight="1">
      <c r="B523" s="206">
        <v>2015</v>
      </c>
      <c r="C523" s="207">
        <v>8320</v>
      </c>
      <c r="D523" s="206">
        <v>2</v>
      </c>
      <c r="E523" s="206">
        <v>6000</v>
      </c>
      <c r="F523" s="206">
        <v>6200</v>
      </c>
      <c r="G523" s="218">
        <v>622</v>
      </c>
      <c r="H523" s="206">
        <v>2</v>
      </c>
      <c r="I523" s="208" t="s">
        <v>6</v>
      </c>
      <c r="J523" s="209">
        <v>0</v>
      </c>
      <c r="K523" s="209">
        <v>0</v>
      </c>
      <c r="L523" s="210">
        <f>+J523+K523</f>
        <v>0</v>
      </c>
      <c r="M523" s="209">
        <v>0</v>
      </c>
      <c r="N523" s="209">
        <v>0</v>
      </c>
      <c r="O523" s="210">
        <f>+M523+N523</f>
        <v>0</v>
      </c>
      <c r="P523" s="210">
        <f>+L523+O523</f>
        <v>0</v>
      </c>
      <c r="Q523" s="221" t="s">
        <v>8</v>
      </c>
      <c r="R523" s="257"/>
      <c r="S523" s="307"/>
      <c r="T523" s="213">
        <v>0</v>
      </c>
      <c r="U523" s="213">
        <v>0</v>
      </c>
      <c r="V523" s="213">
        <v>0</v>
      </c>
      <c r="W523" s="213">
        <v>0</v>
      </c>
      <c r="X523" s="213"/>
      <c r="Y523" s="213"/>
      <c r="Z523" s="213">
        <v>0</v>
      </c>
      <c r="AA523" s="213">
        <v>0</v>
      </c>
      <c r="AB523" s="213">
        <v>0</v>
      </c>
      <c r="AC523" s="213">
        <v>0</v>
      </c>
      <c r="AD523" s="214"/>
      <c r="AE523" s="214"/>
      <c r="AF523" s="209">
        <f>J523+T523-Z523</f>
        <v>0</v>
      </c>
      <c r="AG523" s="209">
        <f>K523+U523-AA523</f>
        <v>0</v>
      </c>
      <c r="AH523" s="210">
        <f>+AF523+AG523</f>
        <v>0</v>
      </c>
      <c r="AI523" s="209">
        <f>M523+V523-AB523</f>
        <v>0</v>
      </c>
      <c r="AJ523" s="209">
        <f>N523+W523-AC523</f>
        <v>0</v>
      </c>
      <c r="AK523" s="210">
        <f>+AI523+AJ523</f>
        <v>0</v>
      </c>
      <c r="AL523" s="210">
        <f>+AH523+AK523</f>
        <v>0</v>
      </c>
      <c r="AM523" s="213">
        <v>0</v>
      </c>
      <c r="AN523" s="213">
        <v>0</v>
      </c>
      <c r="AO523" s="210">
        <f>+AM523+AN523</f>
        <v>0</v>
      </c>
      <c r="AP523" s="213">
        <v>0</v>
      </c>
      <c r="AQ523" s="213">
        <v>0</v>
      </c>
      <c r="AR523" s="210">
        <f>+AP523+AQ523</f>
        <v>0</v>
      </c>
      <c r="AS523" s="210">
        <f>+AO523+AR523</f>
        <v>0</v>
      </c>
      <c r="AT523" s="213">
        <v>0</v>
      </c>
      <c r="AU523" s="213">
        <v>0</v>
      </c>
      <c r="AV523" s="210">
        <f>+AT523+AU523</f>
        <v>0</v>
      </c>
      <c r="AW523" s="213">
        <v>0</v>
      </c>
      <c r="AX523" s="213">
        <v>0</v>
      </c>
      <c r="AY523" s="210">
        <f>+AW523+AX523</f>
        <v>0</v>
      </c>
      <c r="AZ523" s="210">
        <f>+AV523+AY523</f>
        <v>0</v>
      </c>
      <c r="BA523" s="213">
        <v>0</v>
      </c>
      <c r="BB523" s="213">
        <v>0</v>
      </c>
      <c r="BC523" s="210">
        <f>+BA523+BB523</f>
        <v>0</v>
      </c>
      <c r="BD523" s="213">
        <v>0</v>
      </c>
      <c r="BE523" s="213">
        <v>0</v>
      </c>
      <c r="BF523" s="210">
        <f>+BD523+BE523</f>
        <v>0</v>
      </c>
      <c r="BG523" s="210">
        <f>+BC523+BF523</f>
        <v>0</v>
      </c>
      <c r="BH523" s="213">
        <v>0</v>
      </c>
      <c r="BI523" s="213">
        <v>0</v>
      </c>
      <c r="BJ523" s="210">
        <f>+BH523+BI523</f>
        <v>0</v>
      </c>
      <c r="BK523" s="213">
        <v>0</v>
      </c>
      <c r="BL523" s="213">
        <v>0</v>
      </c>
      <c r="BM523" s="210">
        <f>+BK523+BL523</f>
        <v>0</v>
      </c>
      <c r="BN523" s="210">
        <f>+BJ523+BM523</f>
        <v>0</v>
      </c>
      <c r="BO523" s="209">
        <f>AF523-AM523-AT523-BA523-BH523</f>
        <v>0</v>
      </c>
      <c r="BP523" s="209">
        <f>AG523-AN523-AU523-BB523-BI523</f>
        <v>0</v>
      </c>
      <c r="BQ523" s="210">
        <f>+BO523+BP523</f>
        <v>0</v>
      </c>
      <c r="BR523" s="209">
        <f>AI523-AP523-AW523-BD523-BK523</f>
        <v>0</v>
      </c>
      <c r="BS523" s="209">
        <f>AJ523-AQ523-AX523-BE523-BL523</f>
        <v>0</v>
      </c>
      <c r="BT523" s="210">
        <f>+BR523+BS523</f>
        <v>0</v>
      </c>
      <c r="BU523" s="210">
        <f>+BQ523+BT523</f>
        <v>0</v>
      </c>
      <c r="BV523" s="215">
        <f>R523+X523-AD523</f>
        <v>0</v>
      </c>
      <c r="BW523" s="215">
        <f>S523+Y523-AE523</f>
        <v>0</v>
      </c>
      <c r="BX523" s="216">
        <v>0</v>
      </c>
      <c r="BY523" s="216">
        <v>0</v>
      </c>
      <c r="BZ523" s="215">
        <f>BV523-BX523</f>
        <v>0</v>
      </c>
      <c r="CA523" s="217">
        <f>BW523-BY523</f>
        <v>0</v>
      </c>
    </row>
    <row r="524" spans="2:79" ht="143.25" hidden="1" customHeight="1">
      <c r="B524" s="206">
        <v>2015</v>
      </c>
      <c r="C524" s="207">
        <v>8320</v>
      </c>
      <c r="D524" s="206">
        <v>2</v>
      </c>
      <c r="E524" s="206">
        <v>6000</v>
      </c>
      <c r="F524" s="206">
        <v>6200</v>
      </c>
      <c r="G524" s="218">
        <v>622</v>
      </c>
      <c r="H524" s="206">
        <v>2</v>
      </c>
      <c r="I524" s="220" t="s">
        <v>2102</v>
      </c>
      <c r="J524" s="209">
        <v>0</v>
      </c>
      <c r="K524" s="209">
        <v>0</v>
      </c>
      <c r="L524" s="210">
        <f>+J524+K524</f>
        <v>0</v>
      </c>
      <c r="M524" s="209">
        <v>0</v>
      </c>
      <c r="N524" s="209">
        <v>0</v>
      </c>
      <c r="O524" s="210">
        <f>+M524+N524</f>
        <v>0</v>
      </c>
      <c r="P524" s="210">
        <f>+L524+O524</f>
        <v>0</v>
      </c>
      <c r="Q524" s="256" t="s">
        <v>8</v>
      </c>
      <c r="R524" s="307"/>
      <c r="S524" s="307"/>
      <c r="T524" s="213">
        <v>0</v>
      </c>
      <c r="U524" s="213">
        <v>0</v>
      </c>
      <c r="V524" s="213">
        <v>0</v>
      </c>
      <c r="W524" s="213">
        <v>0</v>
      </c>
      <c r="X524" s="213"/>
      <c r="Y524" s="213"/>
      <c r="Z524" s="213">
        <v>0</v>
      </c>
      <c r="AA524" s="213">
        <v>0</v>
      </c>
      <c r="AB524" s="213">
        <v>0</v>
      </c>
      <c r="AC524" s="213">
        <v>0</v>
      </c>
      <c r="AD524" s="214"/>
      <c r="AE524" s="214"/>
      <c r="AF524" s="209">
        <f>J524+T524-Z524</f>
        <v>0</v>
      </c>
      <c r="AG524" s="209">
        <f>K524+U524-AA524</f>
        <v>0</v>
      </c>
      <c r="AH524" s="210">
        <f>+AF524+AG524</f>
        <v>0</v>
      </c>
      <c r="AI524" s="209">
        <f>M524+V524-AB524</f>
        <v>0</v>
      </c>
      <c r="AJ524" s="209">
        <f>N524+W524-AC524</f>
        <v>0</v>
      </c>
      <c r="AK524" s="210">
        <f>+AI524+AJ524</f>
        <v>0</v>
      </c>
      <c r="AL524" s="210">
        <f>+AH524+AK524</f>
        <v>0</v>
      </c>
      <c r="AM524" s="213">
        <v>0</v>
      </c>
      <c r="AN524" s="213">
        <v>0</v>
      </c>
      <c r="AO524" s="210">
        <f>+AM524+AN524</f>
        <v>0</v>
      </c>
      <c r="AP524" s="213">
        <v>0</v>
      </c>
      <c r="AQ524" s="213">
        <v>0</v>
      </c>
      <c r="AR524" s="210">
        <f>+AP524+AQ524</f>
        <v>0</v>
      </c>
      <c r="AS524" s="210">
        <f>+AO524+AR524</f>
        <v>0</v>
      </c>
      <c r="AT524" s="213">
        <v>0</v>
      </c>
      <c r="AU524" s="213">
        <v>0</v>
      </c>
      <c r="AV524" s="210">
        <f>+AT524+AU524</f>
        <v>0</v>
      </c>
      <c r="AW524" s="213">
        <v>0</v>
      </c>
      <c r="AX524" s="213">
        <v>0</v>
      </c>
      <c r="AY524" s="210">
        <f>+AW524+AX524</f>
        <v>0</v>
      </c>
      <c r="AZ524" s="210">
        <f>+AV524+AY524</f>
        <v>0</v>
      </c>
      <c r="BA524" s="213">
        <v>0</v>
      </c>
      <c r="BB524" s="213">
        <v>0</v>
      </c>
      <c r="BC524" s="210">
        <f>+BA524+BB524</f>
        <v>0</v>
      </c>
      <c r="BD524" s="213">
        <v>0</v>
      </c>
      <c r="BE524" s="213">
        <v>0</v>
      </c>
      <c r="BF524" s="210">
        <f>+BD524+BE524</f>
        <v>0</v>
      </c>
      <c r="BG524" s="210">
        <f>+BC524+BF524</f>
        <v>0</v>
      </c>
      <c r="BH524" s="213">
        <v>0</v>
      </c>
      <c r="BI524" s="213">
        <v>0</v>
      </c>
      <c r="BJ524" s="210">
        <f>+BH524+BI524</f>
        <v>0</v>
      </c>
      <c r="BK524" s="213">
        <v>0</v>
      </c>
      <c r="BL524" s="213">
        <v>0</v>
      </c>
      <c r="BM524" s="210">
        <f>+BK524+BL524</f>
        <v>0</v>
      </c>
      <c r="BN524" s="210">
        <f>+BJ524+BM524</f>
        <v>0</v>
      </c>
      <c r="BO524" s="209">
        <f>AF524-AM524-AT524-BA524-BH524</f>
        <v>0</v>
      </c>
      <c r="BP524" s="209">
        <f>AG524-AN524-AU524-BB524-BI524</f>
        <v>0</v>
      </c>
      <c r="BQ524" s="210">
        <f>+BO524+BP524</f>
        <v>0</v>
      </c>
      <c r="BR524" s="209">
        <f>AI524-AP524-AW524-BD524-BK524</f>
        <v>0</v>
      </c>
      <c r="BS524" s="209">
        <f>AJ524-AQ524-AX524-BE524-BL524</f>
        <v>0</v>
      </c>
      <c r="BT524" s="210">
        <f>+BR524+BS524</f>
        <v>0</v>
      </c>
      <c r="BU524" s="210">
        <f>+BQ524+BT524</f>
        <v>0</v>
      </c>
      <c r="BV524" s="215">
        <f>R524+X524-AD524</f>
        <v>0</v>
      </c>
      <c r="BW524" s="215">
        <f>S524+Y524-AE524</f>
        <v>0</v>
      </c>
      <c r="BX524" s="216">
        <v>0</v>
      </c>
      <c r="BY524" s="216">
        <v>0</v>
      </c>
      <c r="BZ524" s="215">
        <f>BV524-BX524</f>
        <v>0</v>
      </c>
      <c r="CA524" s="217">
        <f>BW524-BY524</f>
        <v>0</v>
      </c>
    </row>
    <row r="525" spans="2:79" ht="143.25" hidden="1" customHeight="1">
      <c r="B525" s="206">
        <v>2015</v>
      </c>
      <c r="C525" s="207">
        <v>8320</v>
      </c>
      <c r="D525" s="206">
        <v>2</v>
      </c>
      <c r="E525" s="206">
        <v>6000</v>
      </c>
      <c r="F525" s="206">
        <v>6200</v>
      </c>
      <c r="G525" s="218">
        <v>622</v>
      </c>
      <c r="H525" s="206">
        <v>2</v>
      </c>
      <c r="I525" s="220" t="s">
        <v>6</v>
      </c>
      <c r="J525" s="209">
        <v>0</v>
      </c>
      <c r="K525" s="209">
        <v>0</v>
      </c>
      <c r="L525" s="210">
        <f>+J525+K525</f>
        <v>0</v>
      </c>
      <c r="M525" s="209">
        <v>0</v>
      </c>
      <c r="N525" s="209">
        <v>0</v>
      </c>
      <c r="O525" s="210">
        <f>+M525+N525</f>
        <v>0</v>
      </c>
      <c r="P525" s="210">
        <f>+L525+O525</f>
        <v>0</v>
      </c>
      <c r="Q525" s="256" t="s">
        <v>8</v>
      </c>
      <c r="R525" s="307"/>
      <c r="S525" s="307"/>
      <c r="T525" s="213">
        <v>0</v>
      </c>
      <c r="U525" s="213">
        <v>0</v>
      </c>
      <c r="V525" s="213">
        <v>0</v>
      </c>
      <c r="W525" s="213">
        <v>0</v>
      </c>
      <c r="X525" s="213"/>
      <c r="Y525" s="213"/>
      <c r="Z525" s="213">
        <v>0</v>
      </c>
      <c r="AA525" s="213">
        <v>0</v>
      </c>
      <c r="AB525" s="213">
        <v>0</v>
      </c>
      <c r="AC525" s="213">
        <v>0</v>
      </c>
      <c r="AD525" s="214"/>
      <c r="AE525" s="214"/>
      <c r="AF525" s="209">
        <f>J525+T525-Z525</f>
        <v>0</v>
      </c>
      <c r="AG525" s="209">
        <f>K525+U525-AA525</f>
        <v>0</v>
      </c>
      <c r="AH525" s="210">
        <f>+AF525+AG525</f>
        <v>0</v>
      </c>
      <c r="AI525" s="209">
        <f>M525+V525-AB525</f>
        <v>0</v>
      </c>
      <c r="AJ525" s="209">
        <f>N525+W525-AC525</f>
        <v>0</v>
      </c>
      <c r="AK525" s="210">
        <f>+AI525+AJ525</f>
        <v>0</v>
      </c>
      <c r="AL525" s="210">
        <f>+AH525+AK525</f>
        <v>0</v>
      </c>
      <c r="AM525" s="213">
        <v>0</v>
      </c>
      <c r="AN525" s="213">
        <v>0</v>
      </c>
      <c r="AO525" s="210">
        <f>+AM525+AN525</f>
        <v>0</v>
      </c>
      <c r="AP525" s="213">
        <v>0</v>
      </c>
      <c r="AQ525" s="213">
        <v>0</v>
      </c>
      <c r="AR525" s="210">
        <f>+AP525+AQ525</f>
        <v>0</v>
      </c>
      <c r="AS525" s="210">
        <f>+AO525+AR525</f>
        <v>0</v>
      </c>
      <c r="AT525" s="213">
        <v>0</v>
      </c>
      <c r="AU525" s="213">
        <v>0</v>
      </c>
      <c r="AV525" s="210">
        <f>+AT525+AU525</f>
        <v>0</v>
      </c>
      <c r="AW525" s="213">
        <v>0</v>
      </c>
      <c r="AX525" s="213">
        <v>0</v>
      </c>
      <c r="AY525" s="210">
        <f>+AW525+AX525</f>
        <v>0</v>
      </c>
      <c r="AZ525" s="210">
        <f>+AV525+AY525</f>
        <v>0</v>
      </c>
      <c r="BA525" s="213">
        <v>0</v>
      </c>
      <c r="BB525" s="213">
        <v>0</v>
      </c>
      <c r="BC525" s="210">
        <f>+BA525+BB525</f>
        <v>0</v>
      </c>
      <c r="BD525" s="213">
        <v>0</v>
      </c>
      <c r="BE525" s="213">
        <v>0</v>
      </c>
      <c r="BF525" s="210">
        <f>+BD525+BE525</f>
        <v>0</v>
      </c>
      <c r="BG525" s="210">
        <f>+BC525+BF525</f>
        <v>0</v>
      </c>
      <c r="BH525" s="213">
        <v>0</v>
      </c>
      <c r="BI525" s="213">
        <v>0</v>
      </c>
      <c r="BJ525" s="210">
        <f>+BH525+BI525</f>
        <v>0</v>
      </c>
      <c r="BK525" s="213">
        <v>0</v>
      </c>
      <c r="BL525" s="213">
        <v>0</v>
      </c>
      <c r="BM525" s="210">
        <f>+BK525+BL525</f>
        <v>0</v>
      </c>
      <c r="BN525" s="210">
        <f>+BJ525+BM525</f>
        <v>0</v>
      </c>
      <c r="BO525" s="209">
        <f>AF525-AM525-AT525-BA525-BH525</f>
        <v>0</v>
      </c>
      <c r="BP525" s="209">
        <f>AG525-AN525-AU525-BB525-BI525</f>
        <v>0</v>
      </c>
      <c r="BQ525" s="210">
        <f>+BO525+BP525</f>
        <v>0</v>
      </c>
      <c r="BR525" s="209">
        <f>AI525-AP525-AW525-BD525-BK525</f>
        <v>0</v>
      </c>
      <c r="BS525" s="209">
        <f>AJ525-AQ525-AX525-BE525-BL525</f>
        <v>0</v>
      </c>
      <c r="BT525" s="210">
        <f>+BR525+BS525</f>
        <v>0</v>
      </c>
      <c r="BU525" s="210">
        <f>+BQ525+BT525</f>
        <v>0</v>
      </c>
      <c r="BV525" s="215">
        <f>R525+X525-AD525</f>
        <v>0</v>
      </c>
      <c r="BW525" s="215">
        <f>S525+Y525-AE525</f>
        <v>0</v>
      </c>
      <c r="BX525" s="216">
        <v>0</v>
      </c>
      <c r="BY525" s="216">
        <v>0</v>
      </c>
      <c r="BZ525" s="215">
        <f>BV525-BX525</f>
        <v>0</v>
      </c>
      <c r="CA525" s="217">
        <f>BW525-BY525</f>
        <v>0</v>
      </c>
    </row>
    <row r="526" spans="2:79" ht="143.25" hidden="1" customHeight="1">
      <c r="B526" s="206">
        <v>2015</v>
      </c>
      <c r="C526" s="207">
        <v>8320</v>
      </c>
      <c r="D526" s="206">
        <v>2</v>
      </c>
      <c r="E526" s="206">
        <v>6000</v>
      </c>
      <c r="F526" s="206">
        <v>6200</v>
      </c>
      <c r="G526" s="218">
        <v>622</v>
      </c>
      <c r="H526" s="206">
        <v>2</v>
      </c>
      <c r="I526" s="220" t="s">
        <v>6</v>
      </c>
      <c r="J526" s="209">
        <v>0</v>
      </c>
      <c r="K526" s="209">
        <v>0</v>
      </c>
      <c r="L526" s="210">
        <f>+J526+K526</f>
        <v>0</v>
      </c>
      <c r="M526" s="209">
        <v>0</v>
      </c>
      <c r="N526" s="209">
        <v>0</v>
      </c>
      <c r="O526" s="210">
        <f>+M526+N526</f>
        <v>0</v>
      </c>
      <c r="P526" s="210">
        <f>+L526+O526</f>
        <v>0</v>
      </c>
      <c r="Q526" s="256" t="s">
        <v>8</v>
      </c>
      <c r="R526" s="307"/>
      <c r="S526" s="307"/>
      <c r="T526" s="213">
        <v>0</v>
      </c>
      <c r="U526" s="213">
        <v>0</v>
      </c>
      <c r="V526" s="213">
        <v>0</v>
      </c>
      <c r="W526" s="213">
        <v>0</v>
      </c>
      <c r="X526" s="213"/>
      <c r="Y526" s="213"/>
      <c r="Z526" s="213">
        <v>0</v>
      </c>
      <c r="AA526" s="213">
        <v>0</v>
      </c>
      <c r="AB526" s="213">
        <v>0</v>
      </c>
      <c r="AC526" s="213">
        <v>0</v>
      </c>
      <c r="AD526" s="214"/>
      <c r="AE526" s="214"/>
      <c r="AF526" s="209">
        <f>J526+T526-Z526</f>
        <v>0</v>
      </c>
      <c r="AG526" s="209">
        <f>K526+U526-AA526</f>
        <v>0</v>
      </c>
      <c r="AH526" s="210">
        <f>+AF526+AG526</f>
        <v>0</v>
      </c>
      <c r="AI526" s="209">
        <f>M526+V526-AB526</f>
        <v>0</v>
      </c>
      <c r="AJ526" s="209">
        <f>N526+W526-AC526</f>
        <v>0</v>
      </c>
      <c r="AK526" s="210">
        <f>+AI526+AJ526</f>
        <v>0</v>
      </c>
      <c r="AL526" s="210">
        <f>+AH526+AK526</f>
        <v>0</v>
      </c>
      <c r="AM526" s="213">
        <v>0</v>
      </c>
      <c r="AN526" s="213">
        <v>0</v>
      </c>
      <c r="AO526" s="210">
        <f>+AM526+AN526</f>
        <v>0</v>
      </c>
      <c r="AP526" s="213">
        <v>0</v>
      </c>
      <c r="AQ526" s="213">
        <v>0</v>
      </c>
      <c r="AR526" s="210">
        <f>+AP526+AQ526</f>
        <v>0</v>
      </c>
      <c r="AS526" s="210">
        <f>+AO526+AR526</f>
        <v>0</v>
      </c>
      <c r="AT526" s="213">
        <v>0</v>
      </c>
      <c r="AU526" s="213">
        <v>0</v>
      </c>
      <c r="AV526" s="210">
        <f>+AT526+AU526</f>
        <v>0</v>
      </c>
      <c r="AW526" s="213">
        <v>0</v>
      </c>
      <c r="AX526" s="213">
        <v>0</v>
      </c>
      <c r="AY526" s="210">
        <f>+AW526+AX526</f>
        <v>0</v>
      </c>
      <c r="AZ526" s="210">
        <f>+AV526+AY526</f>
        <v>0</v>
      </c>
      <c r="BA526" s="213">
        <v>0</v>
      </c>
      <c r="BB526" s="213">
        <v>0</v>
      </c>
      <c r="BC526" s="210">
        <f>+BA526+BB526</f>
        <v>0</v>
      </c>
      <c r="BD526" s="213">
        <v>0</v>
      </c>
      <c r="BE526" s="213">
        <v>0</v>
      </c>
      <c r="BF526" s="210">
        <f>+BD526+BE526</f>
        <v>0</v>
      </c>
      <c r="BG526" s="210">
        <f>+BC526+BF526</f>
        <v>0</v>
      </c>
      <c r="BH526" s="213">
        <v>0</v>
      </c>
      <c r="BI526" s="213">
        <v>0</v>
      </c>
      <c r="BJ526" s="210">
        <f>+BH526+BI526</f>
        <v>0</v>
      </c>
      <c r="BK526" s="213">
        <v>0</v>
      </c>
      <c r="BL526" s="213">
        <v>0</v>
      </c>
      <c r="BM526" s="210">
        <f>+BK526+BL526</f>
        <v>0</v>
      </c>
      <c r="BN526" s="210">
        <f>+BJ526+BM526</f>
        <v>0</v>
      </c>
      <c r="BO526" s="209">
        <f>AF526-AM526-AT526-BA526-BH526</f>
        <v>0</v>
      </c>
      <c r="BP526" s="209">
        <f>AG526-AN526-AU526-BB526-BI526</f>
        <v>0</v>
      </c>
      <c r="BQ526" s="210">
        <f>+BO526+BP526</f>
        <v>0</v>
      </c>
      <c r="BR526" s="209">
        <f>AI526-AP526-AW526-BD526-BK526</f>
        <v>0</v>
      </c>
      <c r="BS526" s="209">
        <f>AJ526-AQ526-AX526-BE526-BL526</f>
        <v>0</v>
      </c>
      <c r="BT526" s="210">
        <f>+BR526+BS526</f>
        <v>0</v>
      </c>
      <c r="BU526" s="210">
        <f>+BQ526+BT526</f>
        <v>0</v>
      </c>
      <c r="BV526" s="215">
        <f>R526+X526-AD526</f>
        <v>0</v>
      </c>
      <c r="BW526" s="215">
        <f>S526+Y526-AE526</f>
        <v>0</v>
      </c>
      <c r="BX526" s="216">
        <v>0</v>
      </c>
      <c r="BY526" s="216">
        <v>0</v>
      </c>
      <c r="BZ526" s="215">
        <f>BV526-BX526</f>
        <v>0</v>
      </c>
      <c r="CA526" s="217">
        <f>BW526-BY526</f>
        <v>0</v>
      </c>
    </row>
    <row r="527" spans="2:79" ht="143.25" hidden="1" customHeight="1">
      <c r="B527" s="206">
        <v>2015</v>
      </c>
      <c r="C527" s="207">
        <v>8320</v>
      </c>
      <c r="D527" s="206">
        <v>2</v>
      </c>
      <c r="E527" s="206">
        <v>6000</v>
      </c>
      <c r="F527" s="206">
        <v>6200</v>
      </c>
      <c r="G527" s="218">
        <v>622</v>
      </c>
      <c r="H527" s="206">
        <v>2</v>
      </c>
      <c r="I527" s="220" t="s">
        <v>6</v>
      </c>
      <c r="J527" s="209">
        <v>0</v>
      </c>
      <c r="K527" s="209">
        <v>0</v>
      </c>
      <c r="L527" s="210">
        <f>+J527+K527</f>
        <v>0</v>
      </c>
      <c r="M527" s="209">
        <v>0</v>
      </c>
      <c r="N527" s="209">
        <v>0</v>
      </c>
      <c r="O527" s="210">
        <f>+M527+N527</f>
        <v>0</v>
      </c>
      <c r="P527" s="210">
        <f>+L527+O527</f>
        <v>0</v>
      </c>
      <c r="Q527" s="256" t="s">
        <v>8</v>
      </c>
      <c r="R527" s="307"/>
      <c r="S527" s="307"/>
      <c r="T527" s="213">
        <v>0</v>
      </c>
      <c r="U527" s="213">
        <v>0</v>
      </c>
      <c r="V527" s="213">
        <v>0</v>
      </c>
      <c r="W527" s="213">
        <v>0</v>
      </c>
      <c r="X527" s="213"/>
      <c r="Y527" s="213"/>
      <c r="Z527" s="213">
        <v>0</v>
      </c>
      <c r="AA527" s="213">
        <v>0</v>
      </c>
      <c r="AB527" s="213">
        <v>0</v>
      </c>
      <c r="AC527" s="213">
        <v>0</v>
      </c>
      <c r="AD527" s="214"/>
      <c r="AE527" s="214"/>
      <c r="AF527" s="209">
        <f>J527+T527-Z527</f>
        <v>0</v>
      </c>
      <c r="AG527" s="209">
        <f>K527+U527-AA527</f>
        <v>0</v>
      </c>
      <c r="AH527" s="210">
        <f>+AF527+AG527</f>
        <v>0</v>
      </c>
      <c r="AI527" s="209">
        <f>M527+V527-AB527</f>
        <v>0</v>
      </c>
      <c r="AJ527" s="209">
        <f>N527+W527-AC527</f>
        <v>0</v>
      </c>
      <c r="AK527" s="210">
        <f>+AI527+AJ527</f>
        <v>0</v>
      </c>
      <c r="AL527" s="210">
        <f>+AH527+AK527</f>
        <v>0</v>
      </c>
      <c r="AM527" s="213">
        <v>0</v>
      </c>
      <c r="AN527" s="213">
        <v>0</v>
      </c>
      <c r="AO527" s="210">
        <f>+AM527+AN527</f>
        <v>0</v>
      </c>
      <c r="AP527" s="213">
        <v>0</v>
      </c>
      <c r="AQ527" s="213">
        <v>0</v>
      </c>
      <c r="AR527" s="210">
        <f>+AP527+AQ527</f>
        <v>0</v>
      </c>
      <c r="AS527" s="210">
        <f>+AO527+AR527</f>
        <v>0</v>
      </c>
      <c r="AT527" s="213">
        <v>0</v>
      </c>
      <c r="AU527" s="213">
        <v>0</v>
      </c>
      <c r="AV527" s="210">
        <f>+AT527+AU527</f>
        <v>0</v>
      </c>
      <c r="AW527" s="213">
        <v>0</v>
      </c>
      <c r="AX527" s="213">
        <v>0</v>
      </c>
      <c r="AY527" s="210">
        <f>+AW527+AX527</f>
        <v>0</v>
      </c>
      <c r="AZ527" s="210">
        <f>+AV527+AY527</f>
        <v>0</v>
      </c>
      <c r="BA527" s="213">
        <v>0</v>
      </c>
      <c r="BB527" s="213">
        <v>0</v>
      </c>
      <c r="BC527" s="210">
        <f>+BA527+BB527</f>
        <v>0</v>
      </c>
      <c r="BD527" s="213">
        <v>0</v>
      </c>
      <c r="BE527" s="213">
        <v>0</v>
      </c>
      <c r="BF527" s="210">
        <f>+BD527+BE527</f>
        <v>0</v>
      </c>
      <c r="BG527" s="210">
        <f>+BC527+BF527</f>
        <v>0</v>
      </c>
      <c r="BH527" s="213">
        <v>0</v>
      </c>
      <c r="BI527" s="213">
        <v>0</v>
      </c>
      <c r="BJ527" s="210">
        <f>+BH527+BI527</f>
        <v>0</v>
      </c>
      <c r="BK527" s="213">
        <v>0</v>
      </c>
      <c r="BL527" s="213">
        <v>0</v>
      </c>
      <c r="BM527" s="210">
        <f>+BK527+BL527</f>
        <v>0</v>
      </c>
      <c r="BN527" s="210">
        <f>+BJ527+BM527</f>
        <v>0</v>
      </c>
      <c r="BO527" s="209">
        <f>AF527-AM527-AT527-BA527-BH527</f>
        <v>0</v>
      </c>
      <c r="BP527" s="209">
        <f>AG527-AN527-AU527-BB527-BI527</f>
        <v>0</v>
      </c>
      <c r="BQ527" s="210">
        <f>+BO527+BP527</f>
        <v>0</v>
      </c>
      <c r="BR527" s="209">
        <f>AI527-AP527-AW527-BD527-BK527</f>
        <v>0</v>
      </c>
      <c r="BS527" s="209">
        <f>AJ527-AQ527-AX527-BE527-BL527</f>
        <v>0</v>
      </c>
      <c r="BT527" s="210">
        <f>+BR527+BS527</f>
        <v>0</v>
      </c>
      <c r="BU527" s="210">
        <f>+BQ527+BT527</f>
        <v>0</v>
      </c>
      <c r="BV527" s="215">
        <f>R527+X527-AD527</f>
        <v>0</v>
      </c>
      <c r="BW527" s="215">
        <f>S527+Y527-AE527</f>
        <v>0</v>
      </c>
      <c r="BX527" s="216">
        <v>0</v>
      </c>
      <c r="BY527" s="216">
        <v>0</v>
      </c>
      <c r="BZ527" s="215">
        <f>BV527-BX527</f>
        <v>0</v>
      </c>
      <c r="CA527" s="217">
        <f>BW527-BY527</f>
        <v>0</v>
      </c>
    </row>
    <row r="528" spans="2:79" ht="143.25" hidden="1" customHeight="1">
      <c r="B528" s="206">
        <v>2015</v>
      </c>
      <c r="C528" s="207">
        <v>8320</v>
      </c>
      <c r="D528" s="206">
        <v>2</v>
      </c>
      <c r="E528" s="206">
        <v>6000</v>
      </c>
      <c r="F528" s="206">
        <v>6200</v>
      </c>
      <c r="G528" s="218">
        <v>622</v>
      </c>
      <c r="H528" s="206">
        <v>2</v>
      </c>
      <c r="I528" s="220" t="s">
        <v>2102</v>
      </c>
      <c r="J528" s="209">
        <v>0</v>
      </c>
      <c r="K528" s="209">
        <v>0</v>
      </c>
      <c r="L528" s="210">
        <f>+J528+K528</f>
        <v>0</v>
      </c>
      <c r="M528" s="209">
        <v>0</v>
      </c>
      <c r="N528" s="209">
        <v>0</v>
      </c>
      <c r="O528" s="210">
        <f>+M528+N528</f>
        <v>0</v>
      </c>
      <c r="P528" s="210">
        <f>+L528+O528</f>
        <v>0</v>
      </c>
      <c r="Q528" s="256" t="s">
        <v>8</v>
      </c>
      <c r="R528" s="307"/>
      <c r="S528" s="307"/>
      <c r="T528" s="213">
        <v>0</v>
      </c>
      <c r="U528" s="213">
        <v>0</v>
      </c>
      <c r="V528" s="213">
        <v>0</v>
      </c>
      <c r="W528" s="213">
        <v>0</v>
      </c>
      <c r="X528" s="213"/>
      <c r="Y528" s="213"/>
      <c r="Z528" s="213">
        <v>0</v>
      </c>
      <c r="AA528" s="213">
        <v>0</v>
      </c>
      <c r="AB528" s="213">
        <v>0</v>
      </c>
      <c r="AC528" s="213">
        <v>0</v>
      </c>
      <c r="AD528" s="214"/>
      <c r="AE528" s="214"/>
      <c r="AF528" s="209">
        <f>J528+T528-Z528</f>
        <v>0</v>
      </c>
      <c r="AG528" s="209">
        <f>K528+U528-AA528</f>
        <v>0</v>
      </c>
      <c r="AH528" s="210">
        <f>+AF528+AG528</f>
        <v>0</v>
      </c>
      <c r="AI528" s="209">
        <f>M528+V528-AB528</f>
        <v>0</v>
      </c>
      <c r="AJ528" s="209">
        <f>N528+W528-AC528</f>
        <v>0</v>
      </c>
      <c r="AK528" s="210">
        <f>+AI528+AJ528</f>
        <v>0</v>
      </c>
      <c r="AL528" s="210">
        <f>+AH528+AK528</f>
        <v>0</v>
      </c>
      <c r="AM528" s="213">
        <v>0</v>
      </c>
      <c r="AN528" s="213">
        <v>0</v>
      </c>
      <c r="AO528" s="210">
        <f>+AM528+AN528</f>
        <v>0</v>
      </c>
      <c r="AP528" s="213">
        <v>0</v>
      </c>
      <c r="AQ528" s="213">
        <v>0</v>
      </c>
      <c r="AR528" s="210">
        <f>+AP528+AQ528</f>
        <v>0</v>
      </c>
      <c r="AS528" s="210">
        <f>+AO528+AR528</f>
        <v>0</v>
      </c>
      <c r="AT528" s="213">
        <v>0</v>
      </c>
      <c r="AU528" s="213">
        <v>0</v>
      </c>
      <c r="AV528" s="210">
        <f>+AT528+AU528</f>
        <v>0</v>
      </c>
      <c r="AW528" s="213">
        <v>0</v>
      </c>
      <c r="AX528" s="213">
        <v>0</v>
      </c>
      <c r="AY528" s="210">
        <f>+AW528+AX528</f>
        <v>0</v>
      </c>
      <c r="AZ528" s="210">
        <f>+AV528+AY528</f>
        <v>0</v>
      </c>
      <c r="BA528" s="213">
        <v>0</v>
      </c>
      <c r="BB528" s="213">
        <v>0</v>
      </c>
      <c r="BC528" s="210">
        <f>+BA528+BB528</f>
        <v>0</v>
      </c>
      <c r="BD528" s="213">
        <v>0</v>
      </c>
      <c r="BE528" s="213">
        <v>0</v>
      </c>
      <c r="BF528" s="210">
        <f>+BD528+BE528</f>
        <v>0</v>
      </c>
      <c r="BG528" s="210">
        <f>+BC528+BF528</f>
        <v>0</v>
      </c>
      <c r="BH528" s="213">
        <v>0</v>
      </c>
      <c r="BI528" s="213">
        <v>0</v>
      </c>
      <c r="BJ528" s="210">
        <f>+BH528+BI528</f>
        <v>0</v>
      </c>
      <c r="BK528" s="213">
        <v>0</v>
      </c>
      <c r="BL528" s="213">
        <v>0</v>
      </c>
      <c r="BM528" s="210">
        <f>+BK528+BL528</f>
        <v>0</v>
      </c>
      <c r="BN528" s="210">
        <f>+BJ528+BM528</f>
        <v>0</v>
      </c>
      <c r="BO528" s="209">
        <f>AF528-AM528-AT528-BA528-BH528</f>
        <v>0</v>
      </c>
      <c r="BP528" s="209">
        <f>AG528-AN528-AU528-BB528-BI528</f>
        <v>0</v>
      </c>
      <c r="BQ528" s="210">
        <f>+BO528+BP528</f>
        <v>0</v>
      </c>
      <c r="BR528" s="209">
        <f>AI528-AP528-AW528-BD528-BK528</f>
        <v>0</v>
      </c>
      <c r="BS528" s="209">
        <f>AJ528-AQ528-AX528-BE528-BL528</f>
        <v>0</v>
      </c>
      <c r="BT528" s="210">
        <f>+BR528+BS528</f>
        <v>0</v>
      </c>
      <c r="BU528" s="210">
        <f>+BQ528+BT528</f>
        <v>0</v>
      </c>
      <c r="BV528" s="215">
        <f>R528+X528-AD528</f>
        <v>0</v>
      </c>
      <c r="BW528" s="215">
        <f>S528+Y528-AE528</f>
        <v>0</v>
      </c>
      <c r="BX528" s="216">
        <v>0</v>
      </c>
      <c r="BY528" s="216">
        <v>0</v>
      </c>
      <c r="BZ528" s="215">
        <f>BV528-BX528</f>
        <v>0</v>
      </c>
      <c r="CA528" s="217">
        <f>BW528-BY528</f>
        <v>0</v>
      </c>
    </row>
    <row r="529" spans="2:79" ht="327.75" customHeight="1">
      <c r="B529" s="206">
        <v>2015</v>
      </c>
      <c r="C529" s="207">
        <v>8320</v>
      </c>
      <c r="D529" s="206">
        <v>2</v>
      </c>
      <c r="E529" s="206">
        <v>6000</v>
      </c>
      <c r="F529" s="206">
        <v>6200</v>
      </c>
      <c r="G529" s="218">
        <v>622</v>
      </c>
      <c r="H529" s="206">
        <v>2</v>
      </c>
      <c r="I529" s="220" t="s">
        <v>2105</v>
      </c>
      <c r="J529" s="209">
        <v>1000000</v>
      </c>
      <c r="K529" s="209">
        <v>0</v>
      </c>
      <c r="L529" s="210">
        <f>+J529+K529</f>
        <v>1000000</v>
      </c>
      <c r="M529" s="209">
        <v>1368359.25</v>
      </c>
      <c r="N529" s="209">
        <v>0</v>
      </c>
      <c r="O529" s="210">
        <f>+M529+N529</f>
        <v>1368359.25</v>
      </c>
      <c r="P529" s="210">
        <f>+L529+O529</f>
        <v>2368359.25</v>
      </c>
      <c r="Q529" s="256" t="s">
        <v>8</v>
      </c>
      <c r="R529" s="307">
        <v>1</v>
      </c>
      <c r="S529" s="307"/>
      <c r="T529" s="213">
        <v>0</v>
      </c>
      <c r="U529" s="213">
        <v>0</v>
      </c>
      <c r="V529" s="213">
        <v>0</v>
      </c>
      <c r="W529" s="213">
        <v>0</v>
      </c>
      <c r="X529" s="213"/>
      <c r="Y529" s="213"/>
      <c r="Z529" s="213">
        <v>0</v>
      </c>
      <c r="AA529" s="213">
        <v>0</v>
      </c>
      <c r="AB529" s="213">
        <v>0</v>
      </c>
      <c r="AC529" s="213">
        <v>0</v>
      </c>
      <c r="AD529" s="214"/>
      <c r="AE529" s="214"/>
      <c r="AF529" s="209">
        <f>J529+T529-Z529</f>
        <v>1000000</v>
      </c>
      <c r="AG529" s="209">
        <f>K529+U529-AA529</f>
        <v>0</v>
      </c>
      <c r="AH529" s="210">
        <f>+AF529+AG529</f>
        <v>1000000</v>
      </c>
      <c r="AI529" s="209">
        <f>M529+V529-AB529</f>
        <v>1368359.25</v>
      </c>
      <c r="AJ529" s="209">
        <f>N529+W529-AC529</f>
        <v>0</v>
      </c>
      <c r="AK529" s="210">
        <f>+AI529+AJ529</f>
        <v>1368359.25</v>
      </c>
      <c r="AL529" s="210">
        <f>+AH529+AK529</f>
        <v>2368359.25</v>
      </c>
      <c r="AM529" s="213">
        <f>[1]C3!G2275</f>
        <v>399978.61</v>
      </c>
      <c r="AN529" s="213">
        <v>0</v>
      </c>
      <c r="AO529" s="210">
        <f>+AM529+AN529</f>
        <v>399978.61</v>
      </c>
      <c r="AP529" s="213">
        <f>[1]C3!L2275</f>
        <v>0</v>
      </c>
      <c r="AQ529" s="213">
        <v>0</v>
      </c>
      <c r="AR529" s="210">
        <f>+AP529+AQ529</f>
        <v>0</v>
      </c>
      <c r="AS529" s="210">
        <f>+AO529+AR529</f>
        <v>399978.61</v>
      </c>
      <c r="AT529" s="213">
        <f>[1]C3!G2276</f>
        <v>0</v>
      </c>
      <c r="AU529" s="213">
        <v>0</v>
      </c>
      <c r="AV529" s="210">
        <f>+AT529+AU529</f>
        <v>0</v>
      </c>
      <c r="AW529" s="213">
        <f>[1]C3!L2276</f>
        <v>0</v>
      </c>
      <c r="AX529" s="213">
        <v>0</v>
      </c>
      <c r="AY529" s="210">
        <f>+AW529+AX529</f>
        <v>0</v>
      </c>
      <c r="AZ529" s="210">
        <f>+AV529+AY529</f>
        <v>0</v>
      </c>
      <c r="BA529" s="213">
        <f>[1]C3!G2277</f>
        <v>399978.62</v>
      </c>
      <c r="BB529" s="213">
        <v>0</v>
      </c>
      <c r="BC529" s="210">
        <f>+BA529+BB529</f>
        <v>399978.62</v>
      </c>
      <c r="BD529" s="213">
        <f>[1]C3!L2277</f>
        <v>0</v>
      </c>
      <c r="BE529" s="213">
        <v>0</v>
      </c>
      <c r="BF529" s="210">
        <f>+BD529+BE529</f>
        <v>0</v>
      </c>
      <c r="BG529" s="210">
        <f>+BC529+BF529</f>
        <v>399978.62</v>
      </c>
      <c r="BH529" s="213">
        <f>[1]C3!G2278</f>
        <v>0</v>
      </c>
      <c r="BI529" s="213">
        <v>0</v>
      </c>
      <c r="BJ529" s="210">
        <f>+BH529+BI529</f>
        <v>0</v>
      </c>
      <c r="BK529" s="213">
        <f>[1]C3!L2278</f>
        <v>0</v>
      </c>
      <c r="BL529" s="213">
        <v>0</v>
      </c>
      <c r="BM529" s="210">
        <f>+BK529+BL529</f>
        <v>0</v>
      </c>
      <c r="BN529" s="210">
        <f>+BJ529+BM529</f>
        <v>0</v>
      </c>
      <c r="BO529" s="209">
        <f>AF529-AM529-AT529-BA529-BH529</f>
        <v>200042.77000000002</v>
      </c>
      <c r="BP529" s="209">
        <f>AG529-AN529-AU529-BB529-BI529</f>
        <v>0</v>
      </c>
      <c r="BQ529" s="210">
        <f>+BO529+BP529</f>
        <v>200042.77000000002</v>
      </c>
      <c r="BR529" s="209">
        <f>AI529-AP529-AW529-BD529-BK529</f>
        <v>1368359.25</v>
      </c>
      <c r="BS529" s="209">
        <f>AJ529-AQ529-AX529-BE529-BL529</f>
        <v>0</v>
      </c>
      <c r="BT529" s="210">
        <f>+BR529+BS529</f>
        <v>1368359.25</v>
      </c>
      <c r="BU529" s="210">
        <f>+BQ529+BT529</f>
        <v>1568402.02</v>
      </c>
      <c r="BV529" s="215">
        <f>R529+X529-AD529</f>
        <v>1</v>
      </c>
      <c r="BW529" s="215">
        <f>S529+Y529-AE529</f>
        <v>0</v>
      </c>
      <c r="BX529" s="216">
        <f>[1]C3!H2275+[1]C3!M2275</f>
        <v>1</v>
      </c>
      <c r="BY529" s="216">
        <v>0</v>
      </c>
      <c r="BZ529" s="215">
        <f>BV529-BX529</f>
        <v>0</v>
      </c>
      <c r="CA529" s="217">
        <f>BW529-BY529</f>
        <v>0</v>
      </c>
    </row>
    <row r="530" spans="2:79" ht="143.25" hidden="1" customHeight="1">
      <c r="B530" s="206">
        <v>2015</v>
      </c>
      <c r="C530" s="207">
        <v>8320</v>
      </c>
      <c r="D530" s="206">
        <v>2</v>
      </c>
      <c r="E530" s="206">
        <v>6000</v>
      </c>
      <c r="F530" s="206">
        <v>6200</v>
      </c>
      <c r="G530" s="218">
        <v>622</v>
      </c>
      <c r="H530" s="206">
        <v>2</v>
      </c>
      <c r="I530" s="220" t="s">
        <v>6</v>
      </c>
      <c r="J530" s="209">
        <v>0</v>
      </c>
      <c r="K530" s="209">
        <v>0</v>
      </c>
      <c r="L530" s="210">
        <f>+J530+K530</f>
        <v>0</v>
      </c>
      <c r="M530" s="209">
        <v>0</v>
      </c>
      <c r="N530" s="209">
        <v>0</v>
      </c>
      <c r="O530" s="210">
        <f>+M530+N530</f>
        <v>0</v>
      </c>
      <c r="P530" s="210">
        <f>+L530+O530</f>
        <v>0</v>
      </c>
      <c r="Q530" s="256" t="s">
        <v>8</v>
      </c>
      <c r="R530" s="307"/>
      <c r="S530" s="307"/>
      <c r="T530" s="213">
        <v>0</v>
      </c>
      <c r="U530" s="213">
        <v>0</v>
      </c>
      <c r="V530" s="213">
        <v>0</v>
      </c>
      <c r="W530" s="213">
        <v>0</v>
      </c>
      <c r="X530" s="213"/>
      <c r="Y530" s="213"/>
      <c r="Z530" s="213">
        <v>0</v>
      </c>
      <c r="AA530" s="213">
        <v>0</v>
      </c>
      <c r="AB530" s="213">
        <v>0</v>
      </c>
      <c r="AC530" s="213">
        <v>0</v>
      </c>
      <c r="AD530" s="214"/>
      <c r="AE530" s="214"/>
      <c r="AF530" s="209">
        <f>J530+T530-Z530</f>
        <v>0</v>
      </c>
      <c r="AG530" s="209">
        <f>K530+U530-AA530</f>
        <v>0</v>
      </c>
      <c r="AH530" s="210">
        <f>+AF530+AG530</f>
        <v>0</v>
      </c>
      <c r="AI530" s="209">
        <f>M530+V530-AB530</f>
        <v>0</v>
      </c>
      <c r="AJ530" s="209">
        <f>N530+W530-AC530</f>
        <v>0</v>
      </c>
      <c r="AK530" s="210">
        <f>+AI530+AJ530</f>
        <v>0</v>
      </c>
      <c r="AL530" s="210">
        <f>+AH530+AK530</f>
        <v>0</v>
      </c>
      <c r="AM530" s="213">
        <v>0</v>
      </c>
      <c r="AN530" s="213">
        <v>0</v>
      </c>
      <c r="AO530" s="210">
        <f>+AM530+AN530</f>
        <v>0</v>
      </c>
      <c r="AP530" s="213">
        <v>0</v>
      </c>
      <c r="AQ530" s="213">
        <v>0</v>
      </c>
      <c r="AR530" s="210">
        <f>+AP530+AQ530</f>
        <v>0</v>
      </c>
      <c r="AS530" s="210">
        <f>+AO530+AR530</f>
        <v>0</v>
      </c>
      <c r="AT530" s="213">
        <v>0</v>
      </c>
      <c r="AU530" s="213">
        <v>0</v>
      </c>
      <c r="AV530" s="210">
        <f>+AT530+AU530</f>
        <v>0</v>
      </c>
      <c r="AW530" s="213">
        <v>0</v>
      </c>
      <c r="AX530" s="213">
        <v>0</v>
      </c>
      <c r="AY530" s="210">
        <f>+AW530+AX530</f>
        <v>0</v>
      </c>
      <c r="AZ530" s="210">
        <f>+AV530+AY530</f>
        <v>0</v>
      </c>
      <c r="BA530" s="213">
        <v>0</v>
      </c>
      <c r="BB530" s="213">
        <v>0</v>
      </c>
      <c r="BC530" s="210">
        <f>+BA530+BB530</f>
        <v>0</v>
      </c>
      <c r="BD530" s="213">
        <v>0</v>
      </c>
      <c r="BE530" s="213">
        <v>0</v>
      </c>
      <c r="BF530" s="210">
        <f>+BD530+BE530</f>
        <v>0</v>
      </c>
      <c r="BG530" s="210">
        <f>+BC530+BF530</f>
        <v>0</v>
      </c>
      <c r="BH530" s="213">
        <v>0</v>
      </c>
      <c r="BI530" s="213">
        <v>0</v>
      </c>
      <c r="BJ530" s="210">
        <f>+BH530+BI530</f>
        <v>0</v>
      </c>
      <c r="BK530" s="213">
        <v>0</v>
      </c>
      <c r="BL530" s="213">
        <v>0</v>
      </c>
      <c r="BM530" s="210">
        <f>+BK530+BL530</f>
        <v>0</v>
      </c>
      <c r="BN530" s="210">
        <f>+BJ530+BM530</f>
        <v>0</v>
      </c>
      <c r="BO530" s="209">
        <f>AF530-AM530-AT530-BA530-BH530</f>
        <v>0</v>
      </c>
      <c r="BP530" s="209">
        <f>AG530-AN530-AU530-BB530-BI530</f>
        <v>0</v>
      </c>
      <c r="BQ530" s="210">
        <f>+BO530+BP530</f>
        <v>0</v>
      </c>
      <c r="BR530" s="209">
        <f>AI530-AP530-AW530-BD530-BK530</f>
        <v>0</v>
      </c>
      <c r="BS530" s="209">
        <f>AJ530-AQ530-AX530-BE530-BL530</f>
        <v>0</v>
      </c>
      <c r="BT530" s="210">
        <f>+BR530+BS530</f>
        <v>0</v>
      </c>
      <c r="BU530" s="210">
        <f>+BQ530+BT530</f>
        <v>0</v>
      </c>
      <c r="BV530" s="215">
        <f>R530+X530-AD530</f>
        <v>0</v>
      </c>
      <c r="BW530" s="215">
        <f>S530+Y530-AE530</f>
        <v>0</v>
      </c>
      <c r="BX530" s="216">
        <v>0</v>
      </c>
      <c r="BY530" s="216">
        <v>0</v>
      </c>
      <c r="BZ530" s="215">
        <f>BV530-BX530</f>
        <v>0</v>
      </c>
      <c r="CA530" s="217">
        <f>BW530-BY530</f>
        <v>0</v>
      </c>
    </row>
    <row r="531" spans="2:79" ht="143.25" hidden="1" customHeight="1">
      <c r="B531" s="206">
        <v>2015</v>
      </c>
      <c r="C531" s="207">
        <v>8320</v>
      </c>
      <c r="D531" s="206">
        <v>2</v>
      </c>
      <c r="E531" s="206">
        <v>6000</v>
      </c>
      <c r="F531" s="206">
        <v>6200</v>
      </c>
      <c r="G531" s="218">
        <v>622</v>
      </c>
      <c r="H531" s="206">
        <v>2</v>
      </c>
      <c r="I531" s="220" t="s">
        <v>6</v>
      </c>
      <c r="J531" s="209">
        <v>0</v>
      </c>
      <c r="K531" s="209">
        <v>0</v>
      </c>
      <c r="L531" s="210">
        <f>+J531+K531</f>
        <v>0</v>
      </c>
      <c r="M531" s="209">
        <v>0</v>
      </c>
      <c r="N531" s="209">
        <v>0</v>
      </c>
      <c r="O531" s="210">
        <f>+M531+N531</f>
        <v>0</v>
      </c>
      <c r="P531" s="210">
        <f>+L531+O531</f>
        <v>0</v>
      </c>
      <c r="Q531" s="256" t="s">
        <v>8</v>
      </c>
      <c r="R531" s="307"/>
      <c r="S531" s="307"/>
      <c r="T531" s="213">
        <v>0</v>
      </c>
      <c r="U531" s="213">
        <v>0</v>
      </c>
      <c r="V531" s="213">
        <v>0</v>
      </c>
      <c r="W531" s="213">
        <v>0</v>
      </c>
      <c r="X531" s="213"/>
      <c r="Y531" s="213"/>
      <c r="Z531" s="213">
        <v>0</v>
      </c>
      <c r="AA531" s="213">
        <v>0</v>
      </c>
      <c r="AB531" s="213">
        <v>0</v>
      </c>
      <c r="AC531" s="213">
        <v>0</v>
      </c>
      <c r="AD531" s="214"/>
      <c r="AE531" s="214"/>
      <c r="AF531" s="209">
        <f>J531+T531-Z531</f>
        <v>0</v>
      </c>
      <c r="AG531" s="209">
        <f>K531+U531-AA531</f>
        <v>0</v>
      </c>
      <c r="AH531" s="210">
        <f>+AF531+AG531</f>
        <v>0</v>
      </c>
      <c r="AI531" s="209">
        <f>M531+V531-AB531</f>
        <v>0</v>
      </c>
      <c r="AJ531" s="209">
        <f>N531+W531-AC531</f>
        <v>0</v>
      </c>
      <c r="AK531" s="210">
        <f>+AI531+AJ531</f>
        <v>0</v>
      </c>
      <c r="AL531" s="210">
        <f>+AH531+AK531</f>
        <v>0</v>
      </c>
      <c r="AM531" s="213">
        <v>0</v>
      </c>
      <c r="AN531" s="213">
        <v>0</v>
      </c>
      <c r="AO531" s="210">
        <f>+AM531+AN531</f>
        <v>0</v>
      </c>
      <c r="AP531" s="213">
        <v>0</v>
      </c>
      <c r="AQ531" s="213">
        <v>0</v>
      </c>
      <c r="AR531" s="210">
        <f>+AP531+AQ531</f>
        <v>0</v>
      </c>
      <c r="AS531" s="210">
        <f>+AO531+AR531</f>
        <v>0</v>
      </c>
      <c r="AT531" s="213">
        <v>0</v>
      </c>
      <c r="AU531" s="213">
        <v>0</v>
      </c>
      <c r="AV531" s="210">
        <f>+AT531+AU531</f>
        <v>0</v>
      </c>
      <c r="AW531" s="213">
        <v>0</v>
      </c>
      <c r="AX531" s="213">
        <v>0</v>
      </c>
      <c r="AY531" s="210">
        <f>+AW531+AX531</f>
        <v>0</v>
      </c>
      <c r="AZ531" s="210">
        <f>+AV531+AY531</f>
        <v>0</v>
      </c>
      <c r="BA531" s="213">
        <v>0</v>
      </c>
      <c r="BB531" s="213">
        <v>0</v>
      </c>
      <c r="BC531" s="210">
        <f>+BA531+BB531</f>
        <v>0</v>
      </c>
      <c r="BD531" s="213">
        <v>0</v>
      </c>
      <c r="BE531" s="213">
        <v>0</v>
      </c>
      <c r="BF531" s="210">
        <f>+BD531+BE531</f>
        <v>0</v>
      </c>
      <c r="BG531" s="210">
        <f>+BC531+BF531</f>
        <v>0</v>
      </c>
      <c r="BH531" s="213">
        <v>0</v>
      </c>
      <c r="BI531" s="213">
        <v>0</v>
      </c>
      <c r="BJ531" s="210">
        <f>+BH531+BI531</f>
        <v>0</v>
      </c>
      <c r="BK531" s="213">
        <v>0</v>
      </c>
      <c r="BL531" s="213">
        <v>0</v>
      </c>
      <c r="BM531" s="210">
        <f>+BK531+BL531</f>
        <v>0</v>
      </c>
      <c r="BN531" s="210">
        <f>+BJ531+BM531</f>
        <v>0</v>
      </c>
      <c r="BO531" s="209">
        <f>AF531-AM531-AT531-BA531-BH531</f>
        <v>0</v>
      </c>
      <c r="BP531" s="209">
        <f>AG531-AN531-AU531-BB531-BI531</f>
        <v>0</v>
      </c>
      <c r="BQ531" s="210">
        <f>+BO531+BP531</f>
        <v>0</v>
      </c>
      <c r="BR531" s="209">
        <f>AI531-AP531-AW531-BD531-BK531</f>
        <v>0</v>
      </c>
      <c r="BS531" s="209">
        <f>AJ531-AQ531-AX531-BE531-BL531</f>
        <v>0</v>
      </c>
      <c r="BT531" s="210">
        <f>+BR531+BS531</f>
        <v>0</v>
      </c>
      <c r="BU531" s="210">
        <f>+BQ531+BT531</f>
        <v>0</v>
      </c>
      <c r="BV531" s="215">
        <f>R531+X531-AD531</f>
        <v>0</v>
      </c>
      <c r="BW531" s="215">
        <f>S531+Y531-AE531</f>
        <v>0</v>
      </c>
      <c r="BX531" s="216">
        <v>0</v>
      </c>
      <c r="BY531" s="216">
        <v>0</v>
      </c>
      <c r="BZ531" s="215">
        <f>BV531-BX531</f>
        <v>0</v>
      </c>
      <c r="CA531" s="217">
        <f>BW531-BY531</f>
        <v>0</v>
      </c>
    </row>
    <row r="532" spans="2:79" ht="53.25" hidden="1" customHeight="1">
      <c r="B532" s="206">
        <v>2015</v>
      </c>
      <c r="C532" s="207">
        <v>8320</v>
      </c>
      <c r="D532" s="206">
        <v>2</v>
      </c>
      <c r="E532" s="206">
        <v>6000</v>
      </c>
      <c r="F532" s="206">
        <v>6200</v>
      </c>
      <c r="G532" s="218">
        <v>622</v>
      </c>
      <c r="H532" s="218">
        <v>3</v>
      </c>
      <c r="I532" s="220" t="s">
        <v>7</v>
      </c>
      <c r="J532" s="209">
        <f>SUM(J533)</f>
        <v>0</v>
      </c>
      <c r="K532" s="209">
        <f>SUM(K533)</f>
        <v>0</v>
      </c>
      <c r="L532" s="209">
        <f>+J532+K532</f>
        <v>0</v>
      </c>
      <c r="M532" s="209">
        <f>SUM(M533)</f>
        <v>0</v>
      </c>
      <c r="N532" s="209">
        <f>SUM(N533)</f>
        <v>0</v>
      </c>
      <c r="O532" s="209">
        <f>+M532+N532</f>
        <v>0</v>
      </c>
      <c r="P532" s="209">
        <f>+L532+O532</f>
        <v>0</v>
      </c>
      <c r="Q532" s="245" t="s">
        <v>7</v>
      </c>
      <c r="R532" s="257">
        <f>SUM(R533)</f>
        <v>0</v>
      </c>
      <c r="S532" s="307"/>
      <c r="T532" s="209">
        <f>SUM(T533)</f>
        <v>0</v>
      </c>
      <c r="U532" s="209">
        <f>SUM(U533)</f>
        <v>0</v>
      </c>
      <c r="V532" s="209">
        <f>SUM(V533)</f>
        <v>0</v>
      </c>
      <c r="W532" s="209">
        <f>SUM(W533)</f>
        <v>0</v>
      </c>
      <c r="X532" s="213"/>
      <c r="Y532" s="213"/>
      <c r="Z532" s="209">
        <f>SUM(Z533)</f>
        <v>0</v>
      </c>
      <c r="AA532" s="209">
        <f>SUM(AA533)</f>
        <v>0</v>
      </c>
      <c r="AB532" s="209">
        <f>SUM(AB533)</f>
        <v>0</v>
      </c>
      <c r="AC532" s="209">
        <f>SUM(AC533)</f>
        <v>0</v>
      </c>
      <c r="AD532" s="213"/>
      <c r="AE532" s="213"/>
      <c r="AF532" s="209">
        <f>SUM(AF533)</f>
        <v>0</v>
      </c>
      <c r="AG532" s="209">
        <f>SUM(AG533)</f>
        <v>0</v>
      </c>
      <c r="AH532" s="209">
        <f>+AF532+AG532</f>
        <v>0</v>
      </c>
      <c r="AI532" s="209">
        <f>SUM(AI533)</f>
        <v>0</v>
      </c>
      <c r="AJ532" s="209">
        <f>SUM(AJ533)</f>
        <v>0</v>
      </c>
      <c r="AK532" s="209">
        <f>+AI532+AJ532</f>
        <v>0</v>
      </c>
      <c r="AL532" s="209">
        <f>+AH532+AK532</f>
        <v>0</v>
      </c>
      <c r="AM532" s="209">
        <f>SUM(AM533)</f>
        <v>0</v>
      </c>
      <c r="AN532" s="209">
        <f>SUM(AN533)</f>
        <v>0</v>
      </c>
      <c r="AO532" s="209">
        <f>+AM532+AN532</f>
        <v>0</v>
      </c>
      <c r="AP532" s="209">
        <f>SUM(AP533)</f>
        <v>0</v>
      </c>
      <c r="AQ532" s="209">
        <f>SUM(AQ533)</f>
        <v>0</v>
      </c>
      <c r="AR532" s="209">
        <f>+AP532+AQ532</f>
        <v>0</v>
      </c>
      <c r="AS532" s="209">
        <f>+AO532+AR532</f>
        <v>0</v>
      </c>
      <c r="AT532" s="209">
        <f>SUM(AT533)</f>
        <v>0</v>
      </c>
      <c r="AU532" s="209">
        <f>SUM(AU533)</f>
        <v>0</v>
      </c>
      <c r="AV532" s="209">
        <f>+AT532+AU532</f>
        <v>0</v>
      </c>
      <c r="AW532" s="209">
        <f>SUM(AW533)</f>
        <v>0</v>
      </c>
      <c r="AX532" s="209">
        <f>SUM(AX533)</f>
        <v>0</v>
      </c>
      <c r="AY532" s="209">
        <f>+AW532+AX532</f>
        <v>0</v>
      </c>
      <c r="AZ532" s="209">
        <f>+AV532+AY532</f>
        <v>0</v>
      </c>
      <c r="BA532" s="209">
        <f>SUM(BA533)</f>
        <v>0</v>
      </c>
      <c r="BB532" s="209">
        <f>SUM(BB533)</f>
        <v>0</v>
      </c>
      <c r="BC532" s="209">
        <f>+BA532+BB532</f>
        <v>0</v>
      </c>
      <c r="BD532" s="209">
        <f>SUM(BD533)</f>
        <v>0</v>
      </c>
      <c r="BE532" s="209">
        <f>SUM(BE533)</f>
        <v>0</v>
      </c>
      <c r="BF532" s="209">
        <f>+BD532+BE532</f>
        <v>0</v>
      </c>
      <c r="BG532" s="209">
        <f>+BC532+BF532</f>
        <v>0</v>
      </c>
      <c r="BH532" s="209">
        <f>SUM(BH533)</f>
        <v>0</v>
      </c>
      <c r="BI532" s="209">
        <f>SUM(BI533)</f>
        <v>0</v>
      </c>
      <c r="BJ532" s="209">
        <f>+BH532+BI532</f>
        <v>0</v>
      </c>
      <c r="BK532" s="209">
        <f>SUM(BK533)</f>
        <v>0</v>
      </c>
      <c r="BL532" s="209">
        <f>SUM(BL533)</f>
        <v>0</v>
      </c>
      <c r="BM532" s="209">
        <f>+BK532+BL532</f>
        <v>0</v>
      </c>
      <c r="BN532" s="209">
        <f>+BJ532+BM532</f>
        <v>0</v>
      </c>
      <c r="BO532" s="209">
        <f>SUM(BO533)</f>
        <v>0</v>
      </c>
      <c r="BP532" s="209">
        <f>SUM(BP533)</f>
        <v>0</v>
      </c>
      <c r="BQ532" s="209">
        <f>+BO532+BP532</f>
        <v>0</v>
      </c>
      <c r="BR532" s="209">
        <f>SUM(BR533)</f>
        <v>0</v>
      </c>
      <c r="BS532" s="209">
        <f>SUM(BS533)</f>
        <v>0</v>
      </c>
      <c r="BT532" s="209">
        <f>+BR532+BS532</f>
        <v>0</v>
      </c>
      <c r="BU532" s="209">
        <f>+BQ532+BT532</f>
        <v>0</v>
      </c>
      <c r="BV532" s="215"/>
      <c r="BW532" s="215"/>
      <c r="BX532" s="216"/>
      <c r="BY532" s="216"/>
      <c r="BZ532" s="215"/>
      <c r="CA532" s="217"/>
    </row>
    <row r="533" spans="2:79" ht="143.25" hidden="1" customHeight="1">
      <c r="B533" s="206">
        <v>2015</v>
      </c>
      <c r="C533" s="207">
        <v>8320</v>
      </c>
      <c r="D533" s="206">
        <v>2</v>
      </c>
      <c r="E533" s="206">
        <v>6000</v>
      </c>
      <c r="F533" s="206">
        <v>6200</v>
      </c>
      <c r="G533" s="218">
        <v>622</v>
      </c>
      <c r="H533" s="206">
        <v>3</v>
      </c>
      <c r="I533" s="220" t="s">
        <v>2102</v>
      </c>
      <c r="J533" s="209">
        <v>0</v>
      </c>
      <c r="K533" s="209">
        <v>0</v>
      </c>
      <c r="L533" s="210">
        <f>+J533+K533</f>
        <v>0</v>
      </c>
      <c r="M533" s="209">
        <v>0</v>
      </c>
      <c r="N533" s="209">
        <v>0</v>
      </c>
      <c r="O533" s="210">
        <f>+M533+N533</f>
        <v>0</v>
      </c>
      <c r="P533" s="210">
        <f>+L533+O533</f>
        <v>0</v>
      </c>
      <c r="Q533" s="245" t="s">
        <v>7</v>
      </c>
      <c r="R533" s="307"/>
      <c r="S533" s="307"/>
      <c r="T533" s="213">
        <v>0</v>
      </c>
      <c r="U533" s="213">
        <v>0</v>
      </c>
      <c r="V533" s="213">
        <v>0</v>
      </c>
      <c r="W533" s="213">
        <v>0</v>
      </c>
      <c r="X533" s="213"/>
      <c r="Y533" s="213"/>
      <c r="Z533" s="213">
        <v>0</v>
      </c>
      <c r="AA533" s="213">
        <v>0</v>
      </c>
      <c r="AB533" s="213">
        <v>0</v>
      </c>
      <c r="AC533" s="213">
        <v>0</v>
      </c>
      <c r="AD533" s="214"/>
      <c r="AE533" s="214"/>
      <c r="AF533" s="209">
        <f>J533+T533-Z533</f>
        <v>0</v>
      </c>
      <c r="AG533" s="209">
        <f>K533+U533-AA533</f>
        <v>0</v>
      </c>
      <c r="AH533" s="210">
        <f>+AF533+AG533</f>
        <v>0</v>
      </c>
      <c r="AI533" s="209">
        <f>M533+V533-AB533</f>
        <v>0</v>
      </c>
      <c r="AJ533" s="209">
        <f>N533+W533-AC533</f>
        <v>0</v>
      </c>
      <c r="AK533" s="210">
        <f>+AI533+AJ533</f>
        <v>0</v>
      </c>
      <c r="AL533" s="210">
        <f>+AH533+AK533</f>
        <v>0</v>
      </c>
      <c r="AM533" s="213">
        <v>0</v>
      </c>
      <c r="AN533" s="213">
        <v>0</v>
      </c>
      <c r="AO533" s="210">
        <f>+AM533+AN533</f>
        <v>0</v>
      </c>
      <c r="AP533" s="213">
        <v>0</v>
      </c>
      <c r="AQ533" s="213">
        <v>0</v>
      </c>
      <c r="AR533" s="210">
        <f>+AP533+AQ533</f>
        <v>0</v>
      </c>
      <c r="AS533" s="210">
        <f>+AO533+AR533</f>
        <v>0</v>
      </c>
      <c r="AT533" s="213">
        <v>0</v>
      </c>
      <c r="AU533" s="213">
        <v>0</v>
      </c>
      <c r="AV533" s="210">
        <f>+AT533+AU533</f>
        <v>0</v>
      </c>
      <c r="AW533" s="213">
        <v>0</v>
      </c>
      <c r="AX533" s="213">
        <v>0</v>
      </c>
      <c r="AY533" s="210">
        <f>+AW533+AX533</f>
        <v>0</v>
      </c>
      <c r="AZ533" s="210">
        <f>+AV533+AY533</f>
        <v>0</v>
      </c>
      <c r="BA533" s="213">
        <v>0</v>
      </c>
      <c r="BB533" s="213">
        <v>0</v>
      </c>
      <c r="BC533" s="210">
        <f>+BA533+BB533</f>
        <v>0</v>
      </c>
      <c r="BD533" s="213">
        <v>0</v>
      </c>
      <c r="BE533" s="213">
        <v>0</v>
      </c>
      <c r="BF533" s="210">
        <f>+BD533+BE533</f>
        <v>0</v>
      </c>
      <c r="BG533" s="210">
        <f>+BC533+BF533</f>
        <v>0</v>
      </c>
      <c r="BH533" s="213">
        <v>0</v>
      </c>
      <c r="BI533" s="213">
        <v>0</v>
      </c>
      <c r="BJ533" s="210">
        <f>+BH533+BI533</f>
        <v>0</v>
      </c>
      <c r="BK533" s="213">
        <v>0</v>
      </c>
      <c r="BL533" s="213">
        <v>0</v>
      </c>
      <c r="BM533" s="210">
        <f>+BK533+BL533</f>
        <v>0</v>
      </c>
      <c r="BN533" s="210">
        <f>+BJ533+BM533</f>
        <v>0</v>
      </c>
      <c r="BO533" s="209">
        <f>AF533-AM533-AT533-BA533-BH533</f>
        <v>0</v>
      </c>
      <c r="BP533" s="209">
        <f>AG533-AN533-AU533-BB533-BI533</f>
        <v>0</v>
      </c>
      <c r="BQ533" s="210">
        <f>+BO533+BP533</f>
        <v>0</v>
      </c>
      <c r="BR533" s="209">
        <f>AI533-AP533-AW533-BD533-BK533</f>
        <v>0</v>
      </c>
      <c r="BS533" s="209">
        <f>AJ533-AQ533-AX533-BE533-BL533</f>
        <v>0</v>
      </c>
      <c r="BT533" s="210">
        <f>+BR533+BS533</f>
        <v>0</v>
      </c>
      <c r="BU533" s="210">
        <f>+BQ533+BT533</f>
        <v>0</v>
      </c>
      <c r="BV533" s="215">
        <f>R533+X533-AD533</f>
        <v>0</v>
      </c>
      <c r="BW533" s="215">
        <f>S533+Y533-AE533</f>
        <v>0</v>
      </c>
      <c r="BX533" s="216">
        <v>0</v>
      </c>
      <c r="BY533" s="216">
        <v>0</v>
      </c>
      <c r="BZ533" s="215">
        <f>BV533-BX533</f>
        <v>0</v>
      </c>
      <c r="CA533" s="217">
        <f>BW533-BY533</f>
        <v>0</v>
      </c>
    </row>
    <row r="534" spans="2:79" ht="54.75" hidden="1" customHeight="1">
      <c r="B534" s="197">
        <v>2015</v>
      </c>
      <c r="C534" s="198">
        <v>8320</v>
      </c>
      <c r="D534" s="197">
        <v>2</v>
      </c>
      <c r="E534" s="197">
        <v>6000</v>
      </c>
      <c r="F534" s="197">
        <v>6200</v>
      </c>
      <c r="G534" s="197">
        <v>627</v>
      </c>
      <c r="H534" s="197"/>
      <c r="I534" s="199" t="s">
        <v>4</v>
      </c>
      <c r="J534" s="200">
        <f>+J535</f>
        <v>0</v>
      </c>
      <c r="K534" s="200">
        <f>+K535</f>
        <v>0</v>
      </c>
      <c r="L534" s="200">
        <f>+J534+K534</f>
        <v>0</v>
      </c>
      <c r="M534" s="200">
        <f>+M535</f>
        <v>0</v>
      </c>
      <c r="N534" s="200">
        <f>+N535</f>
        <v>0</v>
      </c>
      <c r="O534" s="200">
        <f>+M534+N534</f>
        <v>0</v>
      </c>
      <c r="P534" s="200">
        <f>+L534+O534</f>
        <v>0</v>
      </c>
      <c r="Q534" s="200"/>
      <c r="R534" s="309"/>
      <c r="S534" s="309"/>
      <c r="T534" s="200">
        <f>+T535</f>
        <v>0</v>
      </c>
      <c r="U534" s="200">
        <f>+U535</f>
        <v>0</v>
      </c>
      <c r="V534" s="200">
        <f>+V535</f>
        <v>0</v>
      </c>
      <c r="W534" s="200">
        <f>+W535</f>
        <v>0</v>
      </c>
      <c r="X534" s="202"/>
      <c r="Y534" s="202"/>
      <c r="Z534" s="200">
        <f>+Z535</f>
        <v>0</v>
      </c>
      <c r="AA534" s="200">
        <f>+AA535</f>
        <v>0</v>
      </c>
      <c r="AB534" s="200">
        <f>+AB535</f>
        <v>0</v>
      </c>
      <c r="AC534" s="200">
        <f>+AC535</f>
        <v>0</v>
      </c>
      <c r="AD534" s="202"/>
      <c r="AE534" s="202"/>
      <c r="AF534" s="200">
        <f>+AF535</f>
        <v>0</v>
      </c>
      <c r="AG534" s="200">
        <f>+AG535</f>
        <v>0</v>
      </c>
      <c r="AH534" s="200">
        <f>+AF534+AG534</f>
        <v>0</v>
      </c>
      <c r="AI534" s="200">
        <f>+AI535</f>
        <v>0</v>
      </c>
      <c r="AJ534" s="200">
        <f>+AJ535</f>
        <v>0</v>
      </c>
      <c r="AK534" s="200">
        <f>+AI534+AJ534</f>
        <v>0</v>
      </c>
      <c r="AL534" s="200">
        <f>+AH534+AK534</f>
        <v>0</v>
      </c>
      <c r="AM534" s="200">
        <f>+AM535</f>
        <v>0</v>
      </c>
      <c r="AN534" s="200">
        <f>+AN535</f>
        <v>0</v>
      </c>
      <c r="AO534" s="200">
        <f>+AM534+AN534</f>
        <v>0</v>
      </c>
      <c r="AP534" s="200">
        <f>+AP535</f>
        <v>0</v>
      </c>
      <c r="AQ534" s="200">
        <f>+AQ535</f>
        <v>0</v>
      </c>
      <c r="AR534" s="200">
        <f>+AP534+AQ534</f>
        <v>0</v>
      </c>
      <c r="AS534" s="200">
        <f>+AO534+AR534</f>
        <v>0</v>
      </c>
      <c r="AT534" s="200">
        <f>+AT535</f>
        <v>0</v>
      </c>
      <c r="AU534" s="200">
        <f>+AU535</f>
        <v>0</v>
      </c>
      <c r="AV534" s="200">
        <f>+AT534+AU534</f>
        <v>0</v>
      </c>
      <c r="AW534" s="200">
        <f>+AW535</f>
        <v>0</v>
      </c>
      <c r="AX534" s="200">
        <f>+AX535</f>
        <v>0</v>
      </c>
      <c r="AY534" s="200">
        <f>+AW534+AX534</f>
        <v>0</v>
      </c>
      <c r="AZ534" s="200">
        <f>+AV534+AY534</f>
        <v>0</v>
      </c>
      <c r="BA534" s="200">
        <f>+BA535</f>
        <v>0</v>
      </c>
      <c r="BB534" s="200">
        <f>+BB535</f>
        <v>0</v>
      </c>
      <c r="BC534" s="200">
        <f>+BA534+BB534</f>
        <v>0</v>
      </c>
      <c r="BD534" s="200">
        <f>+BD535</f>
        <v>0</v>
      </c>
      <c r="BE534" s="200">
        <f>+BE535</f>
        <v>0</v>
      </c>
      <c r="BF534" s="200">
        <f>+BD534+BE534</f>
        <v>0</v>
      </c>
      <c r="BG534" s="200">
        <f>+BC534+BF534</f>
        <v>0</v>
      </c>
      <c r="BH534" s="200">
        <f>+BH535</f>
        <v>0</v>
      </c>
      <c r="BI534" s="200">
        <f>+BI535</f>
        <v>0</v>
      </c>
      <c r="BJ534" s="200">
        <f>+BH534+BI534</f>
        <v>0</v>
      </c>
      <c r="BK534" s="200">
        <f>+BK535</f>
        <v>0</v>
      </c>
      <c r="BL534" s="200">
        <f>+BL535</f>
        <v>0</v>
      </c>
      <c r="BM534" s="200">
        <f>+BK534+BL534</f>
        <v>0</v>
      </c>
      <c r="BN534" s="200">
        <f>+BJ534+BM534</f>
        <v>0</v>
      </c>
      <c r="BO534" s="200">
        <f>+BO535</f>
        <v>0</v>
      </c>
      <c r="BP534" s="200">
        <f>+BP535</f>
        <v>0</v>
      </c>
      <c r="BQ534" s="200">
        <f>+BO534+BP534</f>
        <v>0</v>
      </c>
      <c r="BR534" s="200">
        <f>+BR535</f>
        <v>0</v>
      </c>
      <c r="BS534" s="200">
        <f>+BS535</f>
        <v>0</v>
      </c>
      <c r="BT534" s="200">
        <f>+BR534+BS534</f>
        <v>0</v>
      </c>
      <c r="BU534" s="200">
        <f>+BQ534+BT534</f>
        <v>0</v>
      </c>
      <c r="BV534" s="203"/>
      <c r="BW534" s="203"/>
      <c r="BX534" s="204"/>
      <c r="BY534" s="204"/>
      <c r="BZ534" s="203"/>
      <c r="CA534" s="205"/>
    </row>
    <row r="535" spans="2:79" ht="36.75" hidden="1" customHeight="1">
      <c r="B535" s="218">
        <v>2015</v>
      </c>
      <c r="C535" s="219">
        <v>8320</v>
      </c>
      <c r="D535" s="218">
        <v>2</v>
      </c>
      <c r="E535" s="218">
        <v>6000</v>
      </c>
      <c r="F535" s="218">
        <v>6200</v>
      </c>
      <c r="G535" s="218">
        <v>627</v>
      </c>
      <c r="H535" s="218">
        <v>1</v>
      </c>
      <c r="I535" s="220" t="s">
        <v>3</v>
      </c>
      <c r="J535" s="209">
        <f>SUM(J536:J538)</f>
        <v>0</v>
      </c>
      <c r="K535" s="209">
        <f>SUM(K536:K538)</f>
        <v>0</v>
      </c>
      <c r="L535" s="209">
        <f>+J535+K535</f>
        <v>0</v>
      </c>
      <c r="M535" s="209">
        <f>SUM(M536:M538)</f>
        <v>0</v>
      </c>
      <c r="N535" s="209">
        <f>SUM(N536:N538)</f>
        <v>0</v>
      </c>
      <c r="O535" s="209">
        <f>+M535+N535</f>
        <v>0</v>
      </c>
      <c r="P535" s="209">
        <f>+L535+O535</f>
        <v>0</v>
      </c>
      <c r="Q535" s="245" t="s">
        <v>2</v>
      </c>
      <c r="R535" s="257">
        <f>SUM(R536:R538)</f>
        <v>0</v>
      </c>
      <c r="S535" s="307"/>
      <c r="T535" s="209">
        <f>SUM(T536:T538)</f>
        <v>0</v>
      </c>
      <c r="U535" s="209">
        <f>SUM(U536:U538)</f>
        <v>0</v>
      </c>
      <c r="V535" s="209">
        <f>SUM(V536:V538)</f>
        <v>0</v>
      </c>
      <c r="W535" s="209">
        <f>SUM(W536:W538)</f>
        <v>0</v>
      </c>
      <c r="X535" s="213"/>
      <c r="Y535" s="213"/>
      <c r="Z535" s="209">
        <f>SUM(Z536:Z538)</f>
        <v>0</v>
      </c>
      <c r="AA535" s="209">
        <f>SUM(AA536:AA538)</f>
        <v>0</v>
      </c>
      <c r="AB535" s="209">
        <f>SUM(AB536:AB538)</f>
        <v>0</v>
      </c>
      <c r="AC535" s="209">
        <f>SUM(AC536:AC538)</f>
        <v>0</v>
      </c>
      <c r="AD535" s="213"/>
      <c r="AE535" s="213"/>
      <c r="AF535" s="209">
        <f>SUM(AF536:AF538)</f>
        <v>0</v>
      </c>
      <c r="AG535" s="209">
        <f>SUM(AG536:AG538)</f>
        <v>0</v>
      </c>
      <c r="AH535" s="209">
        <f>+AF535+AG535</f>
        <v>0</v>
      </c>
      <c r="AI535" s="209">
        <f>SUM(AI536:AI538)</f>
        <v>0</v>
      </c>
      <c r="AJ535" s="209">
        <f>SUM(AJ536:AJ538)</f>
        <v>0</v>
      </c>
      <c r="AK535" s="209">
        <f>+AI535+AJ535</f>
        <v>0</v>
      </c>
      <c r="AL535" s="209">
        <f>+AH535+AK535</f>
        <v>0</v>
      </c>
      <c r="AM535" s="209">
        <f>SUM(AM536:AM538)</f>
        <v>0</v>
      </c>
      <c r="AN535" s="209">
        <f>SUM(AN536:AN538)</f>
        <v>0</v>
      </c>
      <c r="AO535" s="209">
        <f>+AM535+AN535</f>
        <v>0</v>
      </c>
      <c r="AP535" s="209">
        <f>SUM(AP536:AP538)</f>
        <v>0</v>
      </c>
      <c r="AQ535" s="209">
        <f>SUM(AQ536:AQ538)</f>
        <v>0</v>
      </c>
      <c r="AR535" s="209">
        <f>+AP535+AQ535</f>
        <v>0</v>
      </c>
      <c r="AS535" s="209">
        <f>+AO535+AR535</f>
        <v>0</v>
      </c>
      <c r="AT535" s="209">
        <f>SUM(AT536:AT538)</f>
        <v>0</v>
      </c>
      <c r="AU535" s="209">
        <f>SUM(AU536:AU538)</f>
        <v>0</v>
      </c>
      <c r="AV535" s="209">
        <f>+AT535+AU535</f>
        <v>0</v>
      </c>
      <c r="AW535" s="209">
        <f>SUM(AW536:AW538)</f>
        <v>0</v>
      </c>
      <c r="AX535" s="209">
        <f>SUM(AX536:AX538)</f>
        <v>0</v>
      </c>
      <c r="AY535" s="209">
        <f>+AW535+AX535</f>
        <v>0</v>
      </c>
      <c r="AZ535" s="209">
        <f>+AV535+AY535</f>
        <v>0</v>
      </c>
      <c r="BA535" s="209">
        <f>SUM(BA536:BA538)</f>
        <v>0</v>
      </c>
      <c r="BB535" s="209">
        <f>SUM(BB536:BB538)</f>
        <v>0</v>
      </c>
      <c r="BC535" s="209">
        <f>+BA535+BB535</f>
        <v>0</v>
      </c>
      <c r="BD535" s="209">
        <f>SUM(BD536:BD538)</f>
        <v>0</v>
      </c>
      <c r="BE535" s="209">
        <f>SUM(BE536:BE538)</f>
        <v>0</v>
      </c>
      <c r="BF535" s="209">
        <f>+BD535+BE535</f>
        <v>0</v>
      </c>
      <c r="BG535" s="209">
        <f>+BC535+BF535</f>
        <v>0</v>
      </c>
      <c r="BH535" s="209">
        <f>SUM(BH536:BH538)</f>
        <v>0</v>
      </c>
      <c r="BI535" s="209">
        <f>SUM(BI536:BI538)</f>
        <v>0</v>
      </c>
      <c r="BJ535" s="209">
        <f>+BH535+BI535</f>
        <v>0</v>
      </c>
      <c r="BK535" s="209">
        <f>SUM(BK536:BK538)</f>
        <v>0</v>
      </c>
      <c r="BL535" s="209">
        <f>SUM(BL536:BL538)</f>
        <v>0</v>
      </c>
      <c r="BM535" s="209">
        <f>+BK535+BL535</f>
        <v>0</v>
      </c>
      <c r="BN535" s="209">
        <f>+BJ535+BM535</f>
        <v>0</v>
      </c>
      <c r="BO535" s="209">
        <f>SUM(BO536:BO538)</f>
        <v>0</v>
      </c>
      <c r="BP535" s="209">
        <f>SUM(BP536:BP538)</f>
        <v>0</v>
      </c>
      <c r="BQ535" s="209">
        <f>+BO535+BP535</f>
        <v>0</v>
      </c>
      <c r="BR535" s="209">
        <f>SUM(BR536:BR538)</f>
        <v>0</v>
      </c>
      <c r="BS535" s="209">
        <f>SUM(BS536:BS538)</f>
        <v>0</v>
      </c>
      <c r="BT535" s="209">
        <f>+BR535+BS535</f>
        <v>0</v>
      </c>
      <c r="BU535" s="209">
        <f>+BQ535+BT535</f>
        <v>0</v>
      </c>
      <c r="BV535" s="215"/>
      <c r="BW535" s="215"/>
      <c r="BX535" s="216"/>
      <c r="BY535" s="216"/>
      <c r="BZ535" s="215"/>
      <c r="CA535" s="217"/>
    </row>
    <row r="536" spans="2:79" ht="36.75" hidden="1" customHeight="1">
      <c r="B536" s="206">
        <v>2015</v>
      </c>
      <c r="C536" s="207">
        <v>8320</v>
      </c>
      <c r="D536" s="206">
        <v>2</v>
      </c>
      <c r="E536" s="206">
        <v>6000</v>
      </c>
      <c r="F536" s="206">
        <v>6200</v>
      </c>
      <c r="G536" s="206">
        <v>627</v>
      </c>
      <c r="H536" s="206">
        <v>1</v>
      </c>
      <c r="I536" s="220" t="s">
        <v>6</v>
      </c>
      <c r="J536" s="209">
        <v>0</v>
      </c>
      <c r="K536" s="209">
        <v>0</v>
      </c>
      <c r="L536" s="210">
        <f>+J536+K536</f>
        <v>0</v>
      </c>
      <c r="M536" s="209">
        <v>0</v>
      </c>
      <c r="N536" s="209">
        <v>0</v>
      </c>
      <c r="O536" s="210">
        <f>+M536+N536</f>
        <v>0</v>
      </c>
      <c r="P536" s="210">
        <f>+L536+O536</f>
        <v>0</v>
      </c>
      <c r="Q536" s="245" t="s">
        <v>2</v>
      </c>
      <c r="R536" s="257"/>
      <c r="S536" s="307"/>
      <c r="T536" s="213">
        <v>0</v>
      </c>
      <c r="U536" s="213">
        <v>0</v>
      </c>
      <c r="V536" s="213">
        <v>0</v>
      </c>
      <c r="W536" s="213">
        <v>0</v>
      </c>
      <c r="X536" s="213"/>
      <c r="Y536" s="213"/>
      <c r="Z536" s="213">
        <v>0</v>
      </c>
      <c r="AA536" s="213">
        <v>0</v>
      </c>
      <c r="AB536" s="213">
        <v>0</v>
      </c>
      <c r="AC536" s="213">
        <v>0</v>
      </c>
      <c r="AD536" s="214"/>
      <c r="AE536" s="214"/>
      <c r="AF536" s="209">
        <f>J536+T536-Z536</f>
        <v>0</v>
      </c>
      <c r="AG536" s="209">
        <f>K536+U536-AA536</f>
        <v>0</v>
      </c>
      <c r="AH536" s="210">
        <f>+AF536+AG536</f>
        <v>0</v>
      </c>
      <c r="AI536" s="209">
        <f>M536+V536-AB536</f>
        <v>0</v>
      </c>
      <c r="AJ536" s="209">
        <f>N536+W536-AC536</f>
        <v>0</v>
      </c>
      <c r="AK536" s="210">
        <f>+AI536+AJ536</f>
        <v>0</v>
      </c>
      <c r="AL536" s="210">
        <f>+AH536+AK536</f>
        <v>0</v>
      </c>
      <c r="AM536" s="213">
        <v>0</v>
      </c>
      <c r="AN536" s="213">
        <v>0</v>
      </c>
      <c r="AO536" s="210">
        <f>+AM536+AN536</f>
        <v>0</v>
      </c>
      <c r="AP536" s="213">
        <v>0</v>
      </c>
      <c r="AQ536" s="213">
        <v>0</v>
      </c>
      <c r="AR536" s="210">
        <f>+AP536+AQ536</f>
        <v>0</v>
      </c>
      <c r="AS536" s="210">
        <f>+AO536+AR536</f>
        <v>0</v>
      </c>
      <c r="AT536" s="213">
        <v>0</v>
      </c>
      <c r="AU536" s="213">
        <v>0</v>
      </c>
      <c r="AV536" s="210">
        <f>+AT536+AU536</f>
        <v>0</v>
      </c>
      <c r="AW536" s="213">
        <v>0</v>
      </c>
      <c r="AX536" s="213">
        <v>0</v>
      </c>
      <c r="AY536" s="210">
        <f>+AW536+AX536</f>
        <v>0</v>
      </c>
      <c r="AZ536" s="210">
        <f>+AV536+AY536</f>
        <v>0</v>
      </c>
      <c r="BA536" s="213">
        <v>0</v>
      </c>
      <c r="BB536" s="213">
        <v>0</v>
      </c>
      <c r="BC536" s="210">
        <f>+BA536+BB536</f>
        <v>0</v>
      </c>
      <c r="BD536" s="213">
        <v>0</v>
      </c>
      <c r="BE536" s="213">
        <v>0</v>
      </c>
      <c r="BF536" s="210">
        <f>+BD536+BE536</f>
        <v>0</v>
      </c>
      <c r="BG536" s="210">
        <f>+BC536+BF536</f>
        <v>0</v>
      </c>
      <c r="BH536" s="213">
        <v>0</v>
      </c>
      <c r="BI536" s="213">
        <v>0</v>
      </c>
      <c r="BJ536" s="210">
        <f>+BH536+BI536</f>
        <v>0</v>
      </c>
      <c r="BK536" s="213">
        <v>0</v>
      </c>
      <c r="BL536" s="213">
        <v>0</v>
      </c>
      <c r="BM536" s="210">
        <f>+BK536+BL536</f>
        <v>0</v>
      </c>
      <c r="BN536" s="210">
        <f>+BJ536+BM536</f>
        <v>0</v>
      </c>
      <c r="BO536" s="209">
        <f>AF536-AM536-AT536-BA536-BH536</f>
        <v>0</v>
      </c>
      <c r="BP536" s="209">
        <f>AG536-AN536-AU536-BB536-BI536</f>
        <v>0</v>
      </c>
      <c r="BQ536" s="210">
        <f>+BO536+BP536</f>
        <v>0</v>
      </c>
      <c r="BR536" s="209">
        <f>AI536-AP536-AW536-BD536-BK536</f>
        <v>0</v>
      </c>
      <c r="BS536" s="209">
        <f>AJ536-AQ536-AX536-BE536-BL536</f>
        <v>0</v>
      </c>
      <c r="BT536" s="210">
        <f>+BR536+BS536</f>
        <v>0</v>
      </c>
      <c r="BU536" s="210">
        <f>+BQ536+BT536</f>
        <v>0</v>
      </c>
      <c r="BV536" s="215">
        <f>R536+X536-AD536</f>
        <v>0</v>
      </c>
      <c r="BW536" s="215">
        <f>S536+Y536-AE536</f>
        <v>0</v>
      </c>
      <c r="BX536" s="216">
        <v>0</v>
      </c>
      <c r="BY536" s="216">
        <v>0</v>
      </c>
      <c r="BZ536" s="215">
        <f>BV536-BX536</f>
        <v>0</v>
      </c>
      <c r="CA536" s="217">
        <f>BW536-BY536</f>
        <v>0</v>
      </c>
    </row>
    <row r="537" spans="2:79" ht="36.75" hidden="1" customHeight="1">
      <c r="B537" s="206">
        <v>2015</v>
      </c>
      <c r="C537" s="207">
        <v>8320</v>
      </c>
      <c r="D537" s="206">
        <v>2</v>
      </c>
      <c r="E537" s="206">
        <v>6000</v>
      </c>
      <c r="F537" s="206">
        <v>6200</v>
      </c>
      <c r="G537" s="206">
        <v>627</v>
      </c>
      <c r="H537" s="206">
        <v>1</v>
      </c>
      <c r="I537" s="220" t="s">
        <v>6</v>
      </c>
      <c r="J537" s="209">
        <v>0</v>
      </c>
      <c r="K537" s="209">
        <v>0</v>
      </c>
      <c r="L537" s="210">
        <f>+J537+K537</f>
        <v>0</v>
      </c>
      <c r="M537" s="209">
        <v>0</v>
      </c>
      <c r="N537" s="209">
        <v>0</v>
      </c>
      <c r="O537" s="210">
        <f>+M537+N537</f>
        <v>0</v>
      </c>
      <c r="P537" s="210">
        <f>+L537+O537</f>
        <v>0</v>
      </c>
      <c r="Q537" s="245" t="s">
        <v>2</v>
      </c>
      <c r="R537" s="257"/>
      <c r="S537" s="307"/>
      <c r="T537" s="213">
        <v>0</v>
      </c>
      <c r="U537" s="213">
        <v>0</v>
      </c>
      <c r="V537" s="213">
        <v>0</v>
      </c>
      <c r="W537" s="213">
        <v>0</v>
      </c>
      <c r="X537" s="213"/>
      <c r="Y537" s="213"/>
      <c r="Z537" s="213">
        <v>0</v>
      </c>
      <c r="AA537" s="213">
        <v>0</v>
      </c>
      <c r="AB537" s="213">
        <v>0</v>
      </c>
      <c r="AC537" s="213">
        <v>0</v>
      </c>
      <c r="AD537" s="214"/>
      <c r="AE537" s="214"/>
      <c r="AF537" s="209">
        <f>J537+T537-Z537</f>
        <v>0</v>
      </c>
      <c r="AG537" s="209">
        <f>K537+U537-AA537</f>
        <v>0</v>
      </c>
      <c r="AH537" s="210">
        <f>+AF537+AG537</f>
        <v>0</v>
      </c>
      <c r="AI537" s="209">
        <f>M537+V537-AB537</f>
        <v>0</v>
      </c>
      <c r="AJ537" s="209">
        <f>N537+W537-AC537</f>
        <v>0</v>
      </c>
      <c r="AK537" s="210">
        <f>+AI537+AJ537</f>
        <v>0</v>
      </c>
      <c r="AL537" s="210">
        <f>+AH537+AK537</f>
        <v>0</v>
      </c>
      <c r="AM537" s="213">
        <v>0</v>
      </c>
      <c r="AN537" s="213">
        <v>0</v>
      </c>
      <c r="AO537" s="210">
        <f>+AM537+AN537</f>
        <v>0</v>
      </c>
      <c r="AP537" s="213">
        <v>0</v>
      </c>
      <c r="AQ537" s="213">
        <v>0</v>
      </c>
      <c r="AR537" s="210">
        <f>+AP537+AQ537</f>
        <v>0</v>
      </c>
      <c r="AS537" s="210">
        <f>+AO537+AR537</f>
        <v>0</v>
      </c>
      <c r="AT537" s="213">
        <v>0</v>
      </c>
      <c r="AU537" s="213">
        <v>0</v>
      </c>
      <c r="AV537" s="210">
        <f>+AT537+AU537</f>
        <v>0</v>
      </c>
      <c r="AW537" s="213">
        <v>0</v>
      </c>
      <c r="AX537" s="213">
        <v>0</v>
      </c>
      <c r="AY537" s="210">
        <f>+AW537+AX537</f>
        <v>0</v>
      </c>
      <c r="AZ537" s="210">
        <f>+AV537+AY537</f>
        <v>0</v>
      </c>
      <c r="BA537" s="213">
        <v>0</v>
      </c>
      <c r="BB537" s="213">
        <v>0</v>
      </c>
      <c r="BC537" s="210">
        <f>+BA537+BB537</f>
        <v>0</v>
      </c>
      <c r="BD537" s="213">
        <v>0</v>
      </c>
      <c r="BE537" s="213">
        <v>0</v>
      </c>
      <c r="BF537" s="210">
        <f>+BD537+BE537</f>
        <v>0</v>
      </c>
      <c r="BG537" s="210">
        <f>+BC537+BF537</f>
        <v>0</v>
      </c>
      <c r="BH537" s="213">
        <v>0</v>
      </c>
      <c r="BI537" s="213">
        <v>0</v>
      </c>
      <c r="BJ537" s="210">
        <f>+BH537+BI537</f>
        <v>0</v>
      </c>
      <c r="BK537" s="213">
        <v>0</v>
      </c>
      <c r="BL537" s="213">
        <v>0</v>
      </c>
      <c r="BM537" s="210">
        <f>+BK537+BL537</f>
        <v>0</v>
      </c>
      <c r="BN537" s="210">
        <f>+BJ537+BM537</f>
        <v>0</v>
      </c>
      <c r="BO537" s="209">
        <f>AF537-AM537-AT537-BA537-BH537</f>
        <v>0</v>
      </c>
      <c r="BP537" s="209">
        <f>AG537-AN537-AU537-BB537-BI537</f>
        <v>0</v>
      </c>
      <c r="BQ537" s="210">
        <f>+BO537+BP537</f>
        <v>0</v>
      </c>
      <c r="BR537" s="209">
        <f>AI537-AP537-AW537-BD537-BK537</f>
        <v>0</v>
      </c>
      <c r="BS537" s="209">
        <f>AJ537-AQ537-AX537-BE537-BL537</f>
        <v>0</v>
      </c>
      <c r="BT537" s="210">
        <f>+BR537+BS537</f>
        <v>0</v>
      </c>
      <c r="BU537" s="210">
        <f>+BQ537+BT537</f>
        <v>0</v>
      </c>
      <c r="BV537" s="215">
        <f>R537+X537-AD537</f>
        <v>0</v>
      </c>
      <c r="BW537" s="215">
        <f>S537+Y537-AE537</f>
        <v>0</v>
      </c>
      <c r="BX537" s="216">
        <v>0</v>
      </c>
      <c r="BY537" s="216">
        <v>0</v>
      </c>
      <c r="BZ537" s="215">
        <f>BV537-BX537</f>
        <v>0</v>
      </c>
      <c r="CA537" s="217">
        <f>BW537-BY537</f>
        <v>0</v>
      </c>
    </row>
    <row r="538" spans="2:79" ht="114.75" hidden="1" customHeight="1">
      <c r="B538" s="206">
        <v>2015</v>
      </c>
      <c r="C538" s="207">
        <v>8320</v>
      </c>
      <c r="D538" s="206">
        <v>2</v>
      </c>
      <c r="E538" s="206">
        <v>6000</v>
      </c>
      <c r="F538" s="206">
        <v>6200</v>
      </c>
      <c r="G538" s="206">
        <v>627</v>
      </c>
      <c r="H538" s="206">
        <v>1</v>
      </c>
      <c r="I538" s="220" t="s">
        <v>2102</v>
      </c>
      <c r="J538" s="209">
        <v>0</v>
      </c>
      <c r="K538" s="209">
        <v>0</v>
      </c>
      <c r="L538" s="210">
        <f>+J538+K538</f>
        <v>0</v>
      </c>
      <c r="M538" s="209">
        <v>0</v>
      </c>
      <c r="N538" s="209">
        <v>0</v>
      </c>
      <c r="O538" s="210">
        <f>+M538+N538</f>
        <v>0</v>
      </c>
      <c r="P538" s="210">
        <f>+L538+O538</f>
        <v>0</v>
      </c>
      <c r="Q538" s="246" t="s">
        <v>2</v>
      </c>
      <c r="R538" s="307"/>
      <c r="S538" s="307"/>
      <c r="T538" s="213">
        <v>0</v>
      </c>
      <c r="U538" s="213">
        <v>0</v>
      </c>
      <c r="V538" s="213">
        <v>0</v>
      </c>
      <c r="W538" s="213">
        <v>0</v>
      </c>
      <c r="X538" s="213"/>
      <c r="Y538" s="213"/>
      <c r="Z538" s="213">
        <v>0</v>
      </c>
      <c r="AA538" s="213">
        <v>0</v>
      </c>
      <c r="AB538" s="213">
        <v>0</v>
      </c>
      <c r="AC538" s="213">
        <v>0</v>
      </c>
      <c r="AD538" s="214"/>
      <c r="AE538" s="214"/>
      <c r="AF538" s="209">
        <f>J538+T538-Z538</f>
        <v>0</v>
      </c>
      <c r="AG538" s="209">
        <f>K538+U538-AA538</f>
        <v>0</v>
      </c>
      <c r="AH538" s="210">
        <f>+AF538+AG538</f>
        <v>0</v>
      </c>
      <c r="AI538" s="209">
        <f>M538+V538-AB538</f>
        <v>0</v>
      </c>
      <c r="AJ538" s="209">
        <f>N538+W538-AC538</f>
        <v>0</v>
      </c>
      <c r="AK538" s="210">
        <f>+AI538+AJ538</f>
        <v>0</v>
      </c>
      <c r="AL538" s="210">
        <f>+AH538+AK538</f>
        <v>0</v>
      </c>
      <c r="AM538" s="213">
        <v>0</v>
      </c>
      <c r="AN538" s="213">
        <v>0</v>
      </c>
      <c r="AO538" s="210">
        <f>+AM538+AN538</f>
        <v>0</v>
      </c>
      <c r="AP538" s="213">
        <v>0</v>
      </c>
      <c r="AQ538" s="213">
        <v>0</v>
      </c>
      <c r="AR538" s="210">
        <f>+AP538+AQ538</f>
        <v>0</v>
      </c>
      <c r="AS538" s="210">
        <f>+AO538+AR538</f>
        <v>0</v>
      </c>
      <c r="AT538" s="213">
        <v>0</v>
      </c>
      <c r="AU538" s="213">
        <v>0</v>
      </c>
      <c r="AV538" s="210">
        <f>+AT538+AU538</f>
        <v>0</v>
      </c>
      <c r="AW538" s="213">
        <v>0</v>
      </c>
      <c r="AX538" s="213">
        <v>0</v>
      </c>
      <c r="AY538" s="210">
        <f>+AW538+AX538</f>
        <v>0</v>
      </c>
      <c r="AZ538" s="210">
        <f>+AV538+AY538</f>
        <v>0</v>
      </c>
      <c r="BA538" s="213">
        <v>0</v>
      </c>
      <c r="BB538" s="213">
        <v>0</v>
      </c>
      <c r="BC538" s="210">
        <f>+BA538+BB538</f>
        <v>0</v>
      </c>
      <c r="BD538" s="213">
        <v>0</v>
      </c>
      <c r="BE538" s="213">
        <v>0</v>
      </c>
      <c r="BF538" s="210">
        <f>+BD538+BE538</f>
        <v>0</v>
      </c>
      <c r="BG538" s="210">
        <f>+BC538+BF538</f>
        <v>0</v>
      </c>
      <c r="BH538" s="213">
        <v>0</v>
      </c>
      <c r="BI538" s="213">
        <v>0</v>
      </c>
      <c r="BJ538" s="210">
        <f>+BH538+BI538</f>
        <v>0</v>
      </c>
      <c r="BK538" s="213">
        <v>0</v>
      </c>
      <c r="BL538" s="213">
        <v>0</v>
      </c>
      <c r="BM538" s="210">
        <f>+BK538+BL538</f>
        <v>0</v>
      </c>
      <c r="BN538" s="210">
        <f>+BJ538+BM538</f>
        <v>0</v>
      </c>
      <c r="BO538" s="209">
        <f>AF538-AM538-AT538-BA538-BH538</f>
        <v>0</v>
      </c>
      <c r="BP538" s="209">
        <f>AG538-AN538-AU538-BB538-BI538</f>
        <v>0</v>
      </c>
      <c r="BQ538" s="210">
        <f>+BO538+BP538</f>
        <v>0</v>
      </c>
      <c r="BR538" s="209">
        <f>AI538-AP538-AW538-BD538-BK538</f>
        <v>0</v>
      </c>
      <c r="BS538" s="209">
        <f>AJ538-AQ538-AX538-BE538-BL538</f>
        <v>0</v>
      </c>
      <c r="BT538" s="210">
        <f>+BR538+BS538</f>
        <v>0</v>
      </c>
      <c r="BU538" s="210">
        <f>+BQ538+BT538</f>
        <v>0</v>
      </c>
      <c r="BV538" s="215">
        <f>R538+X538-AD538</f>
        <v>0</v>
      </c>
      <c r="BW538" s="215">
        <f>S538+Y538-AE538</f>
        <v>0</v>
      </c>
      <c r="BX538" s="216">
        <v>0</v>
      </c>
      <c r="BY538" s="216">
        <v>0</v>
      </c>
      <c r="BZ538" s="215">
        <f>BV538-BX538</f>
        <v>0</v>
      </c>
      <c r="CA538" s="217">
        <f>BW538-BY538</f>
        <v>0</v>
      </c>
    </row>
    <row r="539" spans="2:79" ht="72" customHeight="1">
      <c r="B539" s="170">
        <v>2015</v>
      </c>
      <c r="C539" s="171">
        <v>8320</v>
      </c>
      <c r="D539" s="170">
        <v>3</v>
      </c>
      <c r="E539" s="170"/>
      <c r="F539" s="170"/>
      <c r="G539" s="170"/>
      <c r="H539" s="170"/>
      <c r="I539" s="172" t="s">
        <v>1919</v>
      </c>
      <c r="J539" s="173">
        <f>+J540+J550+J682+J773+J785+J1015</f>
        <v>11407423</v>
      </c>
      <c r="K539" s="173">
        <f>+K540+K550+K682+K773+K785+K1015</f>
        <v>633000</v>
      </c>
      <c r="L539" s="173">
        <f>+J539+K539</f>
        <v>12040423</v>
      </c>
      <c r="M539" s="173">
        <f>+M540+M550+M682+M773+M785+M1015</f>
        <v>2069577</v>
      </c>
      <c r="N539" s="173">
        <f>+N540+N550+N682+N773+N785+N1015</f>
        <v>0</v>
      </c>
      <c r="O539" s="173">
        <f>+M539+N539</f>
        <v>2069577</v>
      </c>
      <c r="P539" s="173">
        <f>+L539+O539</f>
        <v>14110000</v>
      </c>
      <c r="Q539" s="173"/>
      <c r="R539" s="174"/>
      <c r="S539" s="174"/>
      <c r="T539" s="173">
        <f>+T540+T550+T682+T773+T785+T1015</f>
        <v>0</v>
      </c>
      <c r="U539" s="173">
        <f>+U540+U550+U682+U773+U785+U1015</f>
        <v>0</v>
      </c>
      <c r="V539" s="173">
        <f>+V540+V550+V682+V773+V785+V1015</f>
        <v>0</v>
      </c>
      <c r="W539" s="173">
        <f>+W540+W550+W682+W773+W785+W1015</f>
        <v>0</v>
      </c>
      <c r="X539" s="175"/>
      <c r="Y539" s="175"/>
      <c r="Z539" s="173">
        <f>+Z540+Z550+Z682+Z773+Z785+Z1015</f>
        <v>0</v>
      </c>
      <c r="AA539" s="173">
        <f>+AA540+AA550+AA682+AA773+AA785+AA1015</f>
        <v>0</v>
      </c>
      <c r="AB539" s="173">
        <f>+AB540+AB550+AB682+AB773+AB785+AB1015</f>
        <v>0</v>
      </c>
      <c r="AC539" s="173">
        <f>+AC540+AC550+AC682+AC773+AC785+AC1015</f>
        <v>0</v>
      </c>
      <c r="AD539" s="175"/>
      <c r="AE539" s="175"/>
      <c r="AF539" s="173">
        <f>+AF540+AF550+AF682+AF773+AF785+AF1015</f>
        <v>11407423</v>
      </c>
      <c r="AG539" s="173">
        <f>+AG540+AG550+AG682+AG773+AG785+AG1015</f>
        <v>633000</v>
      </c>
      <c r="AH539" s="173">
        <f>+AF539+AG539</f>
        <v>12040423</v>
      </c>
      <c r="AI539" s="173">
        <f>+AI540+AI550+AI682+AI773+AI785+AI1015</f>
        <v>2069577</v>
      </c>
      <c r="AJ539" s="173">
        <f>+AJ540+AJ550+AJ682+AJ773+AJ785+AJ1015</f>
        <v>0</v>
      </c>
      <c r="AK539" s="173">
        <f>+AI539+AJ539</f>
        <v>2069577</v>
      </c>
      <c r="AL539" s="173">
        <f>+AH539+AK539</f>
        <v>14110000</v>
      </c>
      <c r="AM539" s="173">
        <f>+AM540+AM550+AM682+AM773+AM785+AM1015</f>
        <v>5409485</v>
      </c>
      <c r="AN539" s="173">
        <f>+AN540+AN550+AN682+AN773+AN785+AN1015</f>
        <v>555000</v>
      </c>
      <c r="AO539" s="173">
        <f>+AM539+AN539</f>
        <v>5964485</v>
      </c>
      <c r="AP539" s="173">
        <f>+AP540+AP550+AP682+AP773+AP785+AP1015</f>
        <v>929806.67999999993</v>
      </c>
      <c r="AQ539" s="173">
        <f>+AQ540+AQ550+AQ682+AQ773+AQ785+AQ1015</f>
        <v>0</v>
      </c>
      <c r="AR539" s="173">
        <f>+AP539+AQ539</f>
        <v>929806.67999999993</v>
      </c>
      <c r="AS539" s="173">
        <f>+AO539+AR539</f>
        <v>6894291.6799999997</v>
      </c>
      <c r="AT539" s="173">
        <f>+AT540+AT550+AT682+AT773+AT785+AT1015</f>
        <v>0</v>
      </c>
      <c r="AU539" s="173">
        <f>+AU540+AU550+AU682+AU773+AU785+AU1015</f>
        <v>0</v>
      </c>
      <c r="AV539" s="173">
        <f>+AT539+AU539</f>
        <v>0</v>
      </c>
      <c r="AW539" s="173">
        <f>+AW540+AW550+AW682+AW773+AW785+AW1015</f>
        <v>0</v>
      </c>
      <c r="AX539" s="173">
        <f>+AX540+AX550+AX682+AX773+AX785+AX1015</f>
        <v>0</v>
      </c>
      <c r="AY539" s="173">
        <f>+AW539+AX539</f>
        <v>0</v>
      </c>
      <c r="AZ539" s="173">
        <f>+AV539+AY539</f>
        <v>0</v>
      </c>
      <c r="BA539" s="173">
        <f>+BA540+BA550+BA682+BA773+BA785+BA1015</f>
        <v>4606840</v>
      </c>
      <c r="BB539" s="173">
        <f>+BB540+BB550+BB682+BB773+BB785+BB1015</f>
        <v>28000</v>
      </c>
      <c r="BC539" s="173">
        <f>+BA539+BB539</f>
        <v>4634840</v>
      </c>
      <c r="BD539" s="173">
        <f>+BD540+BD550+BD682+BD773+BD785+BD1015</f>
        <v>44531.3</v>
      </c>
      <c r="BE539" s="173">
        <f>+BE540+BE550+BE682+BE773+BE785+BE1015</f>
        <v>0</v>
      </c>
      <c r="BF539" s="173">
        <f>+BD539+BE539</f>
        <v>44531.3</v>
      </c>
      <c r="BG539" s="173">
        <f>+BC539+BF539</f>
        <v>4679371.3</v>
      </c>
      <c r="BH539" s="173">
        <f>+BH540+BH550+BH682+BH773+BH785+BH1015</f>
        <v>0</v>
      </c>
      <c r="BI539" s="173">
        <f>+BI540+BI550+BI682+BI773+BI785+BI1015</f>
        <v>0</v>
      </c>
      <c r="BJ539" s="173">
        <f>+BH539+BI539</f>
        <v>0</v>
      </c>
      <c r="BK539" s="173">
        <f>+BK540+BK550+BK682+BK773+BK785+BK1015</f>
        <v>0</v>
      </c>
      <c r="BL539" s="173">
        <f>+BL540+BL550+BL682+BL773+BL785+BL1015</f>
        <v>0</v>
      </c>
      <c r="BM539" s="173">
        <f>+BK539+BL539</f>
        <v>0</v>
      </c>
      <c r="BN539" s="173">
        <f>+BJ539+BM539</f>
        <v>0</v>
      </c>
      <c r="BO539" s="173">
        <f>+BO540+BO550+BO682+BO773+BO785+BO1015</f>
        <v>1391098</v>
      </c>
      <c r="BP539" s="173">
        <f>+BP540+BP550+BP682+BP773+BP785+BP1015</f>
        <v>50000</v>
      </c>
      <c r="BQ539" s="173">
        <f>+BO539+BP539</f>
        <v>1441098</v>
      </c>
      <c r="BR539" s="173">
        <f>+BR540+BR550+BR682+BR773+BR785+BR1015</f>
        <v>1095239.02</v>
      </c>
      <c r="BS539" s="173">
        <f>+BS540+BS550+BS682+BS773+BS785+BS1015</f>
        <v>0</v>
      </c>
      <c r="BT539" s="173">
        <f>+BR539+BS539</f>
        <v>1095239.02</v>
      </c>
      <c r="BU539" s="173">
        <f>+BQ539+BT539</f>
        <v>2536337.02</v>
      </c>
      <c r="BV539" s="176"/>
      <c r="BW539" s="176"/>
      <c r="BX539" s="177"/>
      <c r="BY539" s="177"/>
      <c r="BZ539" s="176"/>
      <c r="CA539" s="178"/>
    </row>
    <row r="540" spans="2:79" ht="36.75" customHeight="1">
      <c r="B540" s="179">
        <v>2015</v>
      </c>
      <c r="C540" s="180">
        <v>8320</v>
      </c>
      <c r="D540" s="179">
        <v>3</v>
      </c>
      <c r="E540" s="179">
        <v>1000</v>
      </c>
      <c r="F540" s="179"/>
      <c r="G540" s="179"/>
      <c r="H540" s="179"/>
      <c r="I540" s="181" t="s">
        <v>612</v>
      </c>
      <c r="J540" s="182">
        <f>+J541+J544+J547</f>
        <v>0</v>
      </c>
      <c r="K540" s="182">
        <f>+K541+K544+K547</f>
        <v>0</v>
      </c>
      <c r="L540" s="182">
        <f>+J540+K540</f>
        <v>0</v>
      </c>
      <c r="M540" s="182">
        <f>+M541+M544+M547</f>
        <v>1300000</v>
      </c>
      <c r="N540" s="182">
        <f>+N541+N544+N547</f>
        <v>0</v>
      </c>
      <c r="O540" s="182">
        <f>+M540+N540</f>
        <v>1300000</v>
      </c>
      <c r="P540" s="182">
        <f>+L540+O540</f>
        <v>1300000</v>
      </c>
      <c r="Q540" s="182"/>
      <c r="R540" s="311"/>
      <c r="S540" s="311"/>
      <c r="T540" s="182">
        <f>+T541+T544+T547</f>
        <v>0</v>
      </c>
      <c r="U540" s="182">
        <f>+U541+U544+U547</f>
        <v>0</v>
      </c>
      <c r="V540" s="182">
        <f>+V541+V544+V547</f>
        <v>0</v>
      </c>
      <c r="W540" s="182">
        <f>+W541+W544+W547</f>
        <v>0</v>
      </c>
      <c r="X540" s="184"/>
      <c r="Y540" s="184"/>
      <c r="Z540" s="182">
        <f>+Z541+Z544+Z547</f>
        <v>0</v>
      </c>
      <c r="AA540" s="182">
        <f>+AA541+AA544+AA547</f>
        <v>0</v>
      </c>
      <c r="AB540" s="182">
        <f>+AB541+AB544+AB547</f>
        <v>0</v>
      </c>
      <c r="AC540" s="182">
        <f>+AC541+AC544+AC547</f>
        <v>0</v>
      </c>
      <c r="AD540" s="184"/>
      <c r="AE540" s="184"/>
      <c r="AF540" s="182">
        <f>+AF541+AF544+AF547</f>
        <v>0</v>
      </c>
      <c r="AG540" s="182">
        <f>+AG541+AG544+AG547</f>
        <v>0</v>
      </c>
      <c r="AH540" s="182">
        <f>+AF540+AG540</f>
        <v>0</v>
      </c>
      <c r="AI540" s="182">
        <f>+AI541+AI544+AI547</f>
        <v>1300000</v>
      </c>
      <c r="AJ540" s="182">
        <f>+AJ541+AJ544+AJ547</f>
        <v>0</v>
      </c>
      <c r="AK540" s="182">
        <f>+AI540+AJ540</f>
        <v>1300000</v>
      </c>
      <c r="AL540" s="182">
        <f>+AH540+AK540</f>
        <v>1300000</v>
      </c>
      <c r="AM540" s="182">
        <f>+AM541+AM544+AM547</f>
        <v>0</v>
      </c>
      <c r="AN540" s="182">
        <f>+AN541+AN544+AN547</f>
        <v>0</v>
      </c>
      <c r="AO540" s="182">
        <f>+AM540+AN540</f>
        <v>0</v>
      </c>
      <c r="AP540" s="182">
        <f>+AP541+AP544+AP547</f>
        <v>929806.67999999993</v>
      </c>
      <c r="AQ540" s="182">
        <f>+AQ541+AQ544+AQ547</f>
        <v>0</v>
      </c>
      <c r="AR540" s="182">
        <f>+AP540+AQ540</f>
        <v>929806.67999999993</v>
      </c>
      <c r="AS540" s="182">
        <f>+AO540+AR540</f>
        <v>929806.67999999993</v>
      </c>
      <c r="AT540" s="182">
        <f>+AT541+AT544+AT547</f>
        <v>0</v>
      </c>
      <c r="AU540" s="182">
        <f>+AU541+AU544+AU547</f>
        <v>0</v>
      </c>
      <c r="AV540" s="182">
        <f>+AT540+AU540</f>
        <v>0</v>
      </c>
      <c r="AW540" s="182">
        <f>+AW541+AW544+AW547</f>
        <v>0</v>
      </c>
      <c r="AX540" s="182">
        <f>+AX541+AX544+AX547</f>
        <v>0</v>
      </c>
      <c r="AY540" s="182">
        <f>+AW540+AX540</f>
        <v>0</v>
      </c>
      <c r="AZ540" s="182">
        <f>+AV540+AY540</f>
        <v>0</v>
      </c>
      <c r="BA540" s="182">
        <f>+BA541+BA544+BA547</f>
        <v>0</v>
      </c>
      <c r="BB540" s="182">
        <f>+BB541+BB544+BB547</f>
        <v>0</v>
      </c>
      <c r="BC540" s="182">
        <f>+BA540+BB540</f>
        <v>0</v>
      </c>
      <c r="BD540" s="182">
        <f>+BD541+BD544+BD547</f>
        <v>0</v>
      </c>
      <c r="BE540" s="182">
        <f>+BE541+BE544+BE547</f>
        <v>0</v>
      </c>
      <c r="BF540" s="182">
        <f>+BD540+BE540</f>
        <v>0</v>
      </c>
      <c r="BG540" s="182">
        <f>+BC540+BF540</f>
        <v>0</v>
      </c>
      <c r="BH540" s="182">
        <f>+BH541+BH544+BH547</f>
        <v>0</v>
      </c>
      <c r="BI540" s="182">
        <f>+BI541+BI544+BI547</f>
        <v>0</v>
      </c>
      <c r="BJ540" s="182">
        <f>+BH540+BI540</f>
        <v>0</v>
      </c>
      <c r="BK540" s="182">
        <f>+BK541+BK544+BK547</f>
        <v>0</v>
      </c>
      <c r="BL540" s="182">
        <f>+BL541+BL544+BL547</f>
        <v>0</v>
      </c>
      <c r="BM540" s="182">
        <f>+BK540+BL540</f>
        <v>0</v>
      </c>
      <c r="BN540" s="182">
        <f>+BJ540+BM540</f>
        <v>0</v>
      </c>
      <c r="BO540" s="182">
        <f>+BO541+BO544+BO547</f>
        <v>0</v>
      </c>
      <c r="BP540" s="182">
        <f>+BP541+BP544+BP547</f>
        <v>0</v>
      </c>
      <c r="BQ540" s="182">
        <f>+BO540+BP540</f>
        <v>0</v>
      </c>
      <c r="BR540" s="182">
        <f>+BR541+BR544+BR547</f>
        <v>370193.32000000007</v>
      </c>
      <c r="BS540" s="182">
        <f>+BS541+BS544+BS547</f>
        <v>0</v>
      </c>
      <c r="BT540" s="182">
        <f>+BR540+BS540</f>
        <v>370193.32000000007</v>
      </c>
      <c r="BU540" s="182">
        <f>+BQ540+BT540</f>
        <v>370193.32000000007</v>
      </c>
      <c r="BV540" s="185"/>
      <c r="BW540" s="185"/>
      <c r="BX540" s="186"/>
      <c r="BY540" s="186"/>
      <c r="BZ540" s="185"/>
      <c r="CA540" s="187"/>
    </row>
    <row r="541" spans="2:79">
      <c r="B541" s="188">
        <v>2015</v>
      </c>
      <c r="C541" s="189">
        <v>8320</v>
      </c>
      <c r="D541" s="188">
        <v>3</v>
      </c>
      <c r="E541" s="188">
        <v>1000</v>
      </c>
      <c r="F541" s="188">
        <v>1200</v>
      </c>
      <c r="G541" s="188"/>
      <c r="H541" s="188"/>
      <c r="I541" s="190" t="s">
        <v>611</v>
      </c>
      <c r="J541" s="191">
        <f>+J542+J545+J548</f>
        <v>0</v>
      </c>
      <c r="K541" s="191">
        <f>+K542+K545+K548</f>
        <v>0</v>
      </c>
      <c r="L541" s="191">
        <f>+J541+K541</f>
        <v>0</v>
      </c>
      <c r="M541" s="191">
        <f>+M542+M545+M548</f>
        <v>1300000</v>
      </c>
      <c r="N541" s="191">
        <f>+N542+N545+N548</f>
        <v>0</v>
      </c>
      <c r="O541" s="191">
        <f>+M541+N541</f>
        <v>1300000</v>
      </c>
      <c r="P541" s="191">
        <f>+L541+O541</f>
        <v>1300000</v>
      </c>
      <c r="Q541" s="191"/>
      <c r="R541" s="308"/>
      <c r="S541" s="308"/>
      <c r="T541" s="191">
        <f>+T542+T545+T548</f>
        <v>0</v>
      </c>
      <c r="U541" s="191">
        <f>+U542+U545+U548</f>
        <v>0</v>
      </c>
      <c r="V541" s="191">
        <f>+V542+V545+V548</f>
        <v>0</v>
      </c>
      <c r="W541" s="191">
        <f>+W542+W545+W548</f>
        <v>0</v>
      </c>
      <c r="X541" s="193"/>
      <c r="Y541" s="193"/>
      <c r="Z541" s="191">
        <f>+Z542+Z545+Z548</f>
        <v>0</v>
      </c>
      <c r="AA541" s="191">
        <f>+AA542+AA545+AA548</f>
        <v>0</v>
      </c>
      <c r="AB541" s="191">
        <f>+AB542+AB545+AB548</f>
        <v>0</v>
      </c>
      <c r="AC541" s="191">
        <f>+AC542+AC545+AC548</f>
        <v>0</v>
      </c>
      <c r="AD541" s="193"/>
      <c r="AE541" s="193"/>
      <c r="AF541" s="191">
        <f>+AF542+AF545+AF548</f>
        <v>0</v>
      </c>
      <c r="AG541" s="191">
        <f>+AG542+AG545+AG548</f>
        <v>0</v>
      </c>
      <c r="AH541" s="191">
        <f>+AF541+AG541</f>
        <v>0</v>
      </c>
      <c r="AI541" s="191">
        <f>+AI542+AI545+AI548</f>
        <v>1300000</v>
      </c>
      <c r="AJ541" s="191">
        <f>+AJ542+AJ545+AJ548</f>
        <v>0</v>
      </c>
      <c r="AK541" s="191">
        <f>+AI541+AJ541</f>
        <v>1300000</v>
      </c>
      <c r="AL541" s="191">
        <f>+AH541+AK541</f>
        <v>1300000</v>
      </c>
      <c r="AM541" s="191">
        <f>+AM542+AM545+AM548</f>
        <v>0</v>
      </c>
      <c r="AN541" s="191">
        <f>+AN542+AN545+AN548</f>
        <v>0</v>
      </c>
      <c r="AO541" s="191">
        <f>+AM541+AN541</f>
        <v>0</v>
      </c>
      <c r="AP541" s="191">
        <f>+AP542+AP545+AP548</f>
        <v>929806.67999999993</v>
      </c>
      <c r="AQ541" s="191">
        <f>+AQ542+AQ545+AQ548</f>
        <v>0</v>
      </c>
      <c r="AR541" s="191">
        <f>+AP541+AQ541</f>
        <v>929806.67999999993</v>
      </c>
      <c r="AS541" s="191">
        <f>+AO541+AR541</f>
        <v>929806.67999999993</v>
      </c>
      <c r="AT541" s="191">
        <f>+AT542+AT545+AT548</f>
        <v>0</v>
      </c>
      <c r="AU541" s="191">
        <f>+AU542+AU545+AU548</f>
        <v>0</v>
      </c>
      <c r="AV541" s="191">
        <f>+AT541+AU541</f>
        <v>0</v>
      </c>
      <c r="AW541" s="191">
        <f>+AW542+AW545+AW548</f>
        <v>0</v>
      </c>
      <c r="AX541" s="191">
        <f>+AX542+AX545+AX548</f>
        <v>0</v>
      </c>
      <c r="AY541" s="191">
        <f>+AW541+AX541</f>
        <v>0</v>
      </c>
      <c r="AZ541" s="191">
        <f>+AV541+AY541</f>
        <v>0</v>
      </c>
      <c r="BA541" s="191">
        <f>+BA542+BA545+BA548</f>
        <v>0</v>
      </c>
      <c r="BB541" s="191">
        <f>+BB542+BB545+BB548</f>
        <v>0</v>
      </c>
      <c r="BC541" s="191">
        <f>+BA541+BB541</f>
        <v>0</v>
      </c>
      <c r="BD541" s="191">
        <f>+BD542+BD545+BD548</f>
        <v>0</v>
      </c>
      <c r="BE541" s="191">
        <f>+BE542+BE545+BE548</f>
        <v>0</v>
      </c>
      <c r="BF541" s="191">
        <f>+BD541+BE541</f>
        <v>0</v>
      </c>
      <c r="BG541" s="191">
        <f>+BC541+BF541</f>
        <v>0</v>
      </c>
      <c r="BH541" s="191">
        <f>+BH542+BH545+BH548</f>
        <v>0</v>
      </c>
      <c r="BI541" s="191">
        <f>+BI542+BI545+BI548</f>
        <v>0</v>
      </c>
      <c r="BJ541" s="191">
        <f>+BH541+BI541</f>
        <v>0</v>
      </c>
      <c r="BK541" s="191">
        <f>+BK542+BK545+BK548</f>
        <v>0</v>
      </c>
      <c r="BL541" s="191">
        <f>+BL542+BL545+BL548</f>
        <v>0</v>
      </c>
      <c r="BM541" s="191">
        <f>+BK541+BL541</f>
        <v>0</v>
      </c>
      <c r="BN541" s="191">
        <f>+BJ541+BM541</f>
        <v>0</v>
      </c>
      <c r="BO541" s="191">
        <f>+BO542+BO545+BO548</f>
        <v>0</v>
      </c>
      <c r="BP541" s="191">
        <f>+BP542+BP545+BP548</f>
        <v>0</v>
      </c>
      <c r="BQ541" s="191">
        <f>+BO541+BP541</f>
        <v>0</v>
      </c>
      <c r="BR541" s="191">
        <f>+BR542+BR545+BR548</f>
        <v>370193.32000000007</v>
      </c>
      <c r="BS541" s="191">
        <f>+BS542+BS545+BS548</f>
        <v>0</v>
      </c>
      <c r="BT541" s="191">
        <f>+BR541+BS541</f>
        <v>370193.32000000007</v>
      </c>
      <c r="BU541" s="191">
        <f>+BQ541+BT541</f>
        <v>370193.32000000007</v>
      </c>
      <c r="BV541" s="194"/>
      <c r="BW541" s="194"/>
      <c r="BX541" s="195"/>
      <c r="BY541" s="195"/>
      <c r="BZ541" s="194"/>
      <c r="CA541" s="196"/>
    </row>
    <row r="542" spans="2:79" ht="36.75" customHeight="1">
      <c r="B542" s="197">
        <v>2015</v>
      </c>
      <c r="C542" s="198">
        <v>8320</v>
      </c>
      <c r="D542" s="197">
        <v>3</v>
      </c>
      <c r="E542" s="197">
        <v>1000</v>
      </c>
      <c r="F542" s="197">
        <v>1200</v>
      </c>
      <c r="G542" s="197">
        <v>121</v>
      </c>
      <c r="H542" s="197"/>
      <c r="I542" s="199" t="s">
        <v>610</v>
      </c>
      <c r="J542" s="200">
        <f>+J543</f>
        <v>0</v>
      </c>
      <c r="K542" s="200">
        <f>+K543</f>
        <v>0</v>
      </c>
      <c r="L542" s="200">
        <f>+J542+K542</f>
        <v>0</v>
      </c>
      <c r="M542" s="200">
        <f>+M543</f>
        <v>1300000</v>
      </c>
      <c r="N542" s="200">
        <f>+N543</f>
        <v>0</v>
      </c>
      <c r="O542" s="200">
        <f>+M542+N542</f>
        <v>1300000</v>
      </c>
      <c r="P542" s="200">
        <f>+L542+O542</f>
        <v>1300000</v>
      </c>
      <c r="Q542" s="200"/>
      <c r="R542" s="309"/>
      <c r="S542" s="309"/>
      <c r="T542" s="200">
        <f>+T543</f>
        <v>0</v>
      </c>
      <c r="U542" s="200">
        <f>+U543</f>
        <v>0</v>
      </c>
      <c r="V542" s="200">
        <f>+V543</f>
        <v>0</v>
      </c>
      <c r="W542" s="200">
        <f>+W543</f>
        <v>0</v>
      </c>
      <c r="X542" s="202"/>
      <c r="Y542" s="202"/>
      <c r="Z542" s="200">
        <f>+Z543</f>
        <v>0</v>
      </c>
      <c r="AA542" s="200">
        <f>+AA543</f>
        <v>0</v>
      </c>
      <c r="AB542" s="200">
        <f>+AB543</f>
        <v>0</v>
      </c>
      <c r="AC542" s="200">
        <f>+AC543</f>
        <v>0</v>
      </c>
      <c r="AD542" s="202"/>
      <c r="AE542" s="202"/>
      <c r="AF542" s="200">
        <f>+AF543</f>
        <v>0</v>
      </c>
      <c r="AG542" s="200">
        <f>+AG543</f>
        <v>0</v>
      </c>
      <c r="AH542" s="200">
        <f>+AF542+AG542</f>
        <v>0</v>
      </c>
      <c r="AI542" s="200">
        <f>+AI543</f>
        <v>1300000</v>
      </c>
      <c r="AJ542" s="200">
        <f>+AJ543</f>
        <v>0</v>
      </c>
      <c r="AK542" s="200">
        <f>+AI542+AJ542</f>
        <v>1300000</v>
      </c>
      <c r="AL542" s="200">
        <f>+AH542+AK542</f>
        <v>1300000</v>
      </c>
      <c r="AM542" s="200">
        <f>+AM543</f>
        <v>0</v>
      </c>
      <c r="AN542" s="200">
        <f>+AN543</f>
        <v>0</v>
      </c>
      <c r="AO542" s="200">
        <f>+AM542+AN542</f>
        <v>0</v>
      </c>
      <c r="AP542" s="200">
        <f>+AP543</f>
        <v>929806.67999999993</v>
      </c>
      <c r="AQ542" s="200">
        <f>+AQ543</f>
        <v>0</v>
      </c>
      <c r="AR542" s="200">
        <f>+AP542+AQ542</f>
        <v>929806.67999999993</v>
      </c>
      <c r="AS542" s="200">
        <f>+AO542+AR542</f>
        <v>929806.67999999993</v>
      </c>
      <c r="AT542" s="200">
        <f>+AT543</f>
        <v>0</v>
      </c>
      <c r="AU542" s="200">
        <f>+AU543</f>
        <v>0</v>
      </c>
      <c r="AV542" s="200">
        <f>+AT542+AU542</f>
        <v>0</v>
      </c>
      <c r="AW542" s="200">
        <f>+AW543</f>
        <v>0</v>
      </c>
      <c r="AX542" s="200">
        <f>+AX543</f>
        <v>0</v>
      </c>
      <c r="AY542" s="200">
        <f>+AW542+AX542</f>
        <v>0</v>
      </c>
      <c r="AZ542" s="200">
        <f>+AV542+AY542</f>
        <v>0</v>
      </c>
      <c r="BA542" s="200">
        <f>+BA543</f>
        <v>0</v>
      </c>
      <c r="BB542" s="200">
        <f>+BB543</f>
        <v>0</v>
      </c>
      <c r="BC542" s="200">
        <f>+BA542+BB542</f>
        <v>0</v>
      </c>
      <c r="BD542" s="200">
        <f>+BD543</f>
        <v>0</v>
      </c>
      <c r="BE542" s="200">
        <f>+BE543</f>
        <v>0</v>
      </c>
      <c r="BF542" s="200">
        <f>+BD542+BE542</f>
        <v>0</v>
      </c>
      <c r="BG542" s="200">
        <f>+BC542+BF542</f>
        <v>0</v>
      </c>
      <c r="BH542" s="200">
        <f>+BH543</f>
        <v>0</v>
      </c>
      <c r="BI542" s="200">
        <f>+BI543</f>
        <v>0</v>
      </c>
      <c r="BJ542" s="200">
        <f>+BH542+BI542</f>
        <v>0</v>
      </c>
      <c r="BK542" s="200">
        <f>+BK543</f>
        <v>0</v>
      </c>
      <c r="BL542" s="200">
        <f>+BL543</f>
        <v>0</v>
      </c>
      <c r="BM542" s="200">
        <f>+BK542+BL542</f>
        <v>0</v>
      </c>
      <c r="BN542" s="200">
        <f>+BJ542+BM542</f>
        <v>0</v>
      </c>
      <c r="BO542" s="200">
        <f>+BO543</f>
        <v>0</v>
      </c>
      <c r="BP542" s="200">
        <f>+BP543</f>
        <v>0</v>
      </c>
      <c r="BQ542" s="200">
        <f>+BO542+BP542</f>
        <v>0</v>
      </c>
      <c r="BR542" s="200">
        <f>+BR543</f>
        <v>370193.32000000007</v>
      </c>
      <c r="BS542" s="200">
        <f>+BS543</f>
        <v>0</v>
      </c>
      <c r="BT542" s="200">
        <f>+BR542+BS542</f>
        <v>370193.32000000007</v>
      </c>
      <c r="BU542" s="200">
        <f>+BQ542+BT542</f>
        <v>370193.32000000007</v>
      </c>
      <c r="BV542" s="203"/>
      <c r="BW542" s="203"/>
      <c r="BX542" s="204"/>
      <c r="BY542" s="204"/>
      <c r="BZ542" s="203"/>
      <c r="CA542" s="205"/>
    </row>
    <row r="543" spans="2:79" ht="36.75" customHeight="1">
      <c r="B543" s="218">
        <v>2015</v>
      </c>
      <c r="C543" s="219">
        <v>8320</v>
      </c>
      <c r="D543" s="218">
        <v>3</v>
      </c>
      <c r="E543" s="218">
        <v>1000</v>
      </c>
      <c r="F543" s="218">
        <v>1200</v>
      </c>
      <c r="G543" s="218">
        <v>121</v>
      </c>
      <c r="H543" s="218">
        <v>1</v>
      </c>
      <c r="I543" s="220" t="s">
        <v>609</v>
      </c>
      <c r="J543" s="209">
        <v>0</v>
      </c>
      <c r="K543" s="209">
        <v>0</v>
      </c>
      <c r="L543" s="210">
        <f>+J543+K543</f>
        <v>0</v>
      </c>
      <c r="M543" s="209">
        <v>1300000</v>
      </c>
      <c r="N543" s="209">
        <v>0</v>
      </c>
      <c r="O543" s="210">
        <f>+M543+N543</f>
        <v>1300000</v>
      </c>
      <c r="P543" s="210">
        <f>+L543+O543</f>
        <v>1300000</v>
      </c>
      <c r="Q543" s="221" t="s">
        <v>607</v>
      </c>
      <c r="R543" s="307">
        <v>8</v>
      </c>
      <c r="S543" s="307"/>
      <c r="T543" s="213">
        <v>0</v>
      </c>
      <c r="U543" s="213">
        <v>0</v>
      </c>
      <c r="V543" s="213">
        <v>0</v>
      </c>
      <c r="W543" s="213">
        <v>0</v>
      </c>
      <c r="X543" s="213"/>
      <c r="Y543" s="213"/>
      <c r="Z543" s="213">
        <v>0</v>
      </c>
      <c r="AA543" s="213">
        <v>0</v>
      </c>
      <c r="AB543" s="213">
        <v>0</v>
      </c>
      <c r="AC543" s="213">
        <v>0</v>
      </c>
      <c r="AD543" s="214"/>
      <c r="AE543" s="214"/>
      <c r="AF543" s="209">
        <f>J543+T543-Z543</f>
        <v>0</v>
      </c>
      <c r="AG543" s="209">
        <f>K543+U543-AA543</f>
        <v>0</v>
      </c>
      <c r="AH543" s="210">
        <f>+AF543+AG543</f>
        <v>0</v>
      </c>
      <c r="AI543" s="209">
        <f>M543+V543-AB543</f>
        <v>1300000</v>
      </c>
      <c r="AJ543" s="209">
        <f>N543+W543-AC543</f>
        <v>0</v>
      </c>
      <c r="AK543" s="210">
        <f>+AI543+AJ543</f>
        <v>1300000</v>
      </c>
      <c r="AL543" s="210">
        <f>+AH543+AK543</f>
        <v>1300000</v>
      </c>
      <c r="AM543" s="213">
        <v>0</v>
      </c>
      <c r="AN543" s="213">
        <v>0</v>
      </c>
      <c r="AO543" s="210">
        <f>+AM543+AN543</f>
        <v>0</v>
      </c>
      <c r="AP543" s="213">
        <f>[1]PROFESIONALIZACIÓN!L8</f>
        <v>929806.67999999993</v>
      </c>
      <c r="AQ543" s="213">
        <v>0</v>
      </c>
      <c r="AR543" s="210">
        <f>+AP543+AQ543</f>
        <v>929806.67999999993</v>
      </c>
      <c r="AS543" s="210">
        <f>+AO543+AR543</f>
        <v>929806.67999999993</v>
      </c>
      <c r="AT543" s="213">
        <v>0</v>
      </c>
      <c r="AU543" s="213">
        <v>0</v>
      </c>
      <c r="AV543" s="210">
        <f>+AT543+AU543</f>
        <v>0</v>
      </c>
      <c r="AW543" s="213">
        <f>[1]PROFESIONALIZACIÓN!L9</f>
        <v>0</v>
      </c>
      <c r="AX543" s="213">
        <v>0</v>
      </c>
      <c r="AY543" s="210">
        <f>+AW543+AX543</f>
        <v>0</v>
      </c>
      <c r="AZ543" s="210">
        <f>+AV543+AY543</f>
        <v>0</v>
      </c>
      <c r="BA543" s="213">
        <v>0</v>
      </c>
      <c r="BB543" s="213">
        <v>0</v>
      </c>
      <c r="BC543" s="210">
        <f>+BA543+BB543</f>
        <v>0</v>
      </c>
      <c r="BD543" s="213">
        <f>[1]PROFESIONALIZACIÓN!L10</f>
        <v>0</v>
      </c>
      <c r="BE543" s="213">
        <v>0</v>
      </c>
      <c r="BF543" s="210">
        <f>+BD543+BE543</f>
        <v>0</v>
      </c>
      <c r="BG543" s="210">
        <f>+BC543+BF543</f>
        <v>0</v>
      </c>
      <c r="BH543" s="213">
        <v>0</v>
      </c>
      <c r="BI543" s="213">
        <v>0</v>
      </c>
      <c r="BJ543" s="210">
        <f>+BH543+BI543</f>
        <v>0</v>
      </c>
      <c r="BK543" s="213">
        <f>[1]PROFESIONALIZACIÓN!L11</f>
        <v>0</v>
      </c>
      <c r="BL543" s="213">
        <v>0</v>
      </c>
      <c r="BM543" s="210">
        <f>+BK543+BL543</f>
        <v>0</v>
      </c>
      <c r="BN543" s="210">
        <f>+BJ543+BM543</f>
        <v>0</v>
      </c>
      <c r="BO543" s="209">
        <f>AF543-AM543-AT543-BA543-BH543</f>
        <v>0</v>
      </c>
      <c r="BP543" s="209">
        <f>AG543-AN543-AU543-BB543-BI543</f>
        <v>0</v>
      </c>
      <c r="BQ543" s="210">
        <f>+BO543+BP543</f>
        <v>0</v>
      </c>
      <c r="BR543" s="209">
        <f>AI543-AP543-AW543-BD543-BK543</f>
        <v>370193.32000000007</v>
      </c>
      <c r="BS543" s="209">
        <f>AJ543-AQ543-AX543-BE543-BL543</f>
        <v>0</v>
      </c>
      <c r="BT543" s="210">
        <f>+BR543+BS543</f>
        <v>370193.32000000007</v>
      </c>
      <c r="BU543" s="210">
        <f>+BQ543+BT543</f>
        <v>370193.32000000007</v>
      </c>
      <c r="BV543" s="215">
        <f>R543+X543-AD543</f>
        <v>8</v>
      </c>
      <c r="BW543" s="215">
        <f>S543+Y543-AE543</f>
        <v>0</v>
      </c>
      <c r="BX543" s="216">
        <f>[1]PROFESIONALIZACIÓN!O12</f>
        <v>13</v>
      </c>
      <c r="BY543" s="216">
        <v>0</v>
      </c>
      <c r="BZ543" s="215">
        <f>BV543-BX543</f>
        <v>-5</v>
      </c>
      <c r="CA543" s="217">
        <f>BW543-BY543</f>
        <v>0</v>
      </c>
    </row>
    <row r="544" spans="2:79" hidden="1">
      <c r="B544" s="188">
        <v>2015</v>
      </c>
      <c r="C544" s="189">
        <v>8320</v>
      </c>
      <c r="D544" s="188">
        <v>3</v>
      </c>
      <c r="E544" s="188">
        <v>1000</v>
      </c>
      <c r="F544" s="188">
        <v>1300</v>
      </c>
      <c r="G544" s="188"/>
      <c r="H544" s="188"/>
      <c r="I544" s="190" t="s">
        <v>1918</v>
      </c>
      <c r="J544" s="191">
        <v>0</v>
      </c>
      <c r="K544" s="191">
        <v>0</v>
      </c>
      <c r="L544" s="191">
        <f>+J544+K544</f>
        <v>0</v>
      </c>
      <c r="M544" s="191">
        <v>0</v>
      </c>
      <c r="N544" s="191">
        <v>0</v>
      </c>
      <c r="O544" s="191">
        <f>+M544+N544</f>
        <v>0</v>
      </c>
      <c r="P544" s="191">
        <f>+L544+O544</f>
        <v>0</v>
      </c>
      <c r="Q544" s="191"/>
      <c r="R544" s="308"/>
      <c r="S544" s="308"/>
      <c r="T544" s="191">
        <v>0</v>
      </c>
      <c r="U544" s="191">
        <v>0</v>
      </c>
      <c r="V544" s="191">
        <v>0</v>
      </c>
      <c r="W544" s="191">
        <v>0</v>
      </c>
      <c r="X544" s="193"/>
      <c r="Y544" s="193"/>
      <c r="Z544" s="191">
        <v>0</v>
      </c>
      <c r="AA544" s="191">
        <v>0</v>
      </c>
      <c r="AB544" s="191">
        <v>0</v>
      </c>
      <c r="AC544" s="191">
        <v>0</v>
      </c>
      <c r="AD544" s="193"/>
      <c r="AE544" s="193"/>
      <c r="AF544" s="191">
        <v>0</v>
      </c>
      <c r="AG544" s="191">
        <v>0</v>
      </c>
      <c r="AH544" s="191">
        <f>+AF544+AG544</f>
        <v>0</v>
      </c>
      <c r="AI544" s="191">
        <v>0</v>
      </c>
      <c r="AJ544" s="191">
        <v>0</v>
      </c>
      <c r="AK544" s="191">
        <f>+AI544+AJ544</f>
        <v>0</v>
      </c>
      <c r="AL544" s="191">
        <f>+AH544+AK544</f>
        <v>0</v>
      </c>
      <c r="AM544" s="191">
        <v>0</v>
      </c>
      <c r="AN544" s="191">
        <v>0</v>
      </c>
      <c r="AO544" s="191">
        <f>+AM544+AN544</f>
        <v>0</v>
      </c>
      <c r="AP544" s="191">
        <v>0</v>
      </c>
      <c r="AQ544" s="191">
        <v>0</v>
      </c>
      <c r="AR544" s="191">
        <f>+AP544+AQ544</f>
        <v>0</v>
      </c>
      <c r="AS544" s="191">
        <f>+AO544+AR544</f>
        <v>0</v>
      </c>
      <c r="AT544" s="191">
        <v>0</v>
      </c>
      <c r="AU544" s="191">
        <v>0</v>
      </c>
      <c r="AV544" s="191">
        <f>+AT544+AU544</f>
        <v>0</v>
      </c>
      <c r="AW544" s="191">
        <v>0</v>
      </c>
      <c r="AX544" s="191">
        <v>0</v>
      </c>
      <c r="AY544" s="191">
        <f>+AW544+AX544</f>
        <v>0</v>
      </c>
      <c r="AZ544" s="191">
        <f>+AV544+AY544</f>
        <v>0</v>
      </c>
      <c r="BA544" s="191">
        <v>0</v>
      </c>
      <c r="BB544" s="191">
        <v>0</v>
      </c>
      <c r="BC544" s="191">
        <f>+BA544+BB544</f>
        <v>0</v>
      </c>
      <c r="BD544" s="191">
        <v>0</v>
      </c>
      <c r="BE544" s="191">
        <v>0</v>
      </c>
      <c r="BF544" s="191">
        <f>+BD544+BE544</f>
        <v>0</v>
      </c>
      <c r="BG544" s="191">
        <f>+BC544+BF544</f>
        <v>0</v>
      </c>
      <c r="BH544" s="191">
        <v>0</v>
      </c>
      <c r="BI544" s="191">
        <v>0</v>
      </c>
      <c r="BJ544" s="191">
        <f>+BH544+BI544</f>
        <v>0</v>
      </c>
      <c r="BK544" s="191">
        <v>0</v>
      </c>
      <c r="BL544" s="191">
        <v>0</v>
      </c>
      <c r="BM544" s="191">
        <f>+BK544+BL544</f>
        <v>0</v>
      </c>
      <c r="BN544" s="191">
        <f>+BJ544+BM544</f>
        <v>0</v>
      </c>
      <c r="BO544" s="191">
        <v>0</v>
      </c>
      <c r="BP544" s="191">
        <v>0</v>
      </c>
      <c r="BQ544" s="191">
        <f>+BO544+BP544</f>
        <v>0</v>
      </c>
      <c r="BR544" s="191">
        <v>0</v>
      </c>
      <c r="BS544" s="191">
        <v>0</v>
      </c>
      <c r="BT544" s="191">
        <f>+BR544+BS544</f>
        <v>0</v>
      </c>
      <c r="BU544" s="191">
        <f>+BQ544+BT544</f>
        <v>0</v>
      </c>
      <c r="BV544" s="194"/>
      <c r="BW544" s="194"/>
      <c r="BX544" s="195"/>
      <c r="BY544" s="195"/>
      <c r="BZ544" s="194"/>
      <c r="CA544" s="196"/>
    </row>
    <row r="545" spans="2:79" ht="36.75" hidden="1" customHeight="1">
      <c r="B545" s="197">
        <v>2015</v>
      </c>
      <c r="C545" s="198">
        <v>8320</v>
      </c>
      <c r="D545" s="197">
        <v>3</v>
      </c>
      <c r="E545" s="197">
        <v>1000</v>
      </c>
      <c r="F545" s="197">
        <v>1300</v>
      </c>
      <c r="G545" s="197">
        <v>134</v>
      </c>
      <c r="H545" s="197"/>
      <c r="I545" s="199" t="s">
        <v>1917</v>
      </c>
      <c r="J545" s="200">
        <f>+J546</f>
        <v>0</v>
      </c>
      <c r="K545" s="200">
        <f>+K546</f>
        <v>0</v>
      </c>
      <c r="L545" s="200">
        <f>+J545+K545</f>
        <v>0</v>
      </c>
      <c r="M545" s="200">
        <f>+M546</f>
        <v>0</v>
      </c>
      <c r="N545" s="200">
        <f>+N546</f>
        <v>0</v>
      </c>
      <c r="O545" s="200">
        <f>+M545+N545</f>
        <v>0</v>
      </c>
      <c r="P545" s="200">
        <f>+L545+O545</f>
        <v>0</v>
      </c>
      <c r="Q545" s="200"/>
      <c r="R545" s="309"/>
      <c r="S545" s="309"/>
      <c r="T545" s="200">
        <f>+T546</f>
        <v>0</v>
      </c>
      <c r="U545" s="200">
        <f>+U546</f>
        <v>0</v>
      </c>
      <c r="V545" s="200">
        <f>+V546</f>
        <v>0</v>
      </c>
      <c r="W545" s="200">
        <f>+W546</f>
        <v>0</v>
      </c>
      <c r="X545" s="202"/>
      <c r="Y545" s="202"/>
      <c r="Z545" s="200">
        <f>+Z546</f>
        <v>0</v>
      </c>
      <c r="AA545" s="200">
        <f>+AA546</f>
        <v>0</v>
      </c>
      <c r="AB545" s="200">
        <f>+AB546</f>
        <v>0</v>
      </c>
      <c r="AC545" s="200">
        <f>+AC546</f>
        <v>0</v>
      </c>
      <c r="AD545" s="202"/>
      <c r="AE545" s="202"/>
      <c r="AF545" s="200">
        <f>+AF546</f>
        <v>0</v>
      </c>
      <c r="AG545" s="200">
        <f>+AG546</f>
        <v>0</v>
      </c>
      <c r="AH545" s="200">
        <f>+AF545+AG545</f>
        <v>0</v>
      </c>
      <c r="AI545" s="200">
        <f>+AI546</f>
        <v>0</v>
      </c>
      <c r="AJ545" s="200">
        <f>+AJ546</f>
        <v>0</v>
      </c>
      <c r="AK545" s="200">
        <f>+AI545+AJ545</f>
        <v>0</v>
      </c>
      <c r="AL545" s="200">
        <f>+AH545+AK545</f>
        <v>0</v>
      </c>
      <c r="AM545" s="200">
        <f>+AM546</f>
        <v>0</v>
      </c>
      <c r="AN545" s="200">
        <f>+AN546</f>
        <v>0</v>
      </c>
      <c r="AO545" s="200">
        <f>+AM545+AN545</f>
        <v>0</v>
      </c>
      <c r="AP545" s="200">
        <f>+AP546</f>
        <v>0</v>
      </c>
      <c r="AQ545" s="200">
        <f>+AQ546</f>
        <v>0</v>
      </c>
      <c r="AR545" s="200">
        <f>+AP545+AQ545</f>
        <v>0</v>
      </c>
      <c r="AS545" s="200">
        <f>+AO545+AR545</f>
        <v>0</v>
      </c>
      <c r="AT545" s="200">
        <f>+AT546</f>
        <v>0</v>
      </c>
      <c r="AU545" s="200">
        <f>+AU546</f>
        <v>0</v>
      </c>
      <c r="AV545" s="200">
        <f>+AT545+AU545</f>
        <v>0</v>
      </c>
      <c r="AW545" s="200">
        <f>+AW546</f>
        <v>0</v>
      </c>
      <c r="AX545" s="200">
        <f>+AX546</f>
        <v>0</v>
      </c>
      <c r="AY545" s="200">
        <f>+AW545+AX545</f>
        <v>0</v>
      </c>
      <c r="AZ545" s="200">
        <f>+AV545+AY545</f>
        <v>0</v>
      </c>
      <c r="BA545" s="200">
        <f>+BA546</f>
        <v>0</v>
      </c>
      <c r="BB545" s="200">
        <f>+BB546</f>
        <v>0</v>
      </c>
      <c r="BC545" s="200">
        <f>+BA545+BB545</f>
        <v>0</v>
      </c>
      <c r="BD545" s="200">
        <f>+BD546</f>
        <v>0</v>
      </c>
      <c r="BE545" s="200">
        <f>+BE546</f>
        <v>0</v>
      </c>
      <c r="BF545" s="200">
        <f>+BD545+BE545</f>
        <v>0</v>
      </c>
      <c r="BG545" s="200">
        <f>+BC545+BF545</f>
        <v>0</v>
      </c>
      <c r="BH545" s="200">
        <f>+BH546</f>
        <v>0</v>
      </c>
      <c r="BI545" s="200">
        <f>+BI546</f>
        <v>0</v>
      </c>
      <c r="BJ545" s="200">
        <f>+BH545+BI545</f>
        <v>0</v>
      </c>
      <c r="BK545" s="200">
        <f>+BK546</f>
        <v>0</v>
      </c>
      <c r="BL545" s="200">
        <f>+BL546</f>
        <v>0</v>
      </c>
      <c r="BM545" s="200">
        <f>+BK545+BL545</f>
        <v>0</v>
      </c>
      <c r="BN545" s="200">
        <f>+BJ545+BM545</f>
        <v>0</v>
      </c>
      <c r="BO545" s="200">
        <f>+BO546</f>
        <v>0</v>
      </c>
      <c r="BP545" s="200">
        <f>+BP546</f>
        <v>0</v>
      </c>
      <c r="BQ545" s="200">
        <f>+BO545+BP545</f>
        <v>0</v>
      </c>
      <c r="BR545" s="200">
        <f>+BR546</f>
        <v>0</v>
      </c>
      <c r="BS545" s="200">
        <f>+BS546</f>
        <v>0</v>
      </c>
      <c r="BT545" s="200">
        <f>+BR545+BS545</f>
        <v>0</v>
      </c>
      <c r="BU545" s="200">
        <f>+BQ545+BT545</f>
        <v>0</v>
      </c>
      <c r="BV545" s="203"/>
      <c r="BW545" s="203"/>
      <c r="BX545" s="204"/>
      <c r="BY545" s="204"/>
      <c r="BZ545" s="203"/>
      <c r="CA545" s="205"/>
    </row>
    <row r="546" spans="2:79" ht="30" hidden="1">
      <c r="B546" s="218">
        <v>2015</v>
      </c>
      <c r="C546" s="219">
        <v>8320</v>
      </c>
      <c r="D546" s="218">
        <v>3</v>
      </c>
      <c r="E546" s="218">
        <v>1000</v>
      </c>
      <c r="F546" s="218">
        <v>1300</v>
      </c>
      <c r="G546" s="218">
        <v>134</v>
      </c>
      <c r="H546" s="218">
        <v>1</v>
      </c>
      <c r="I546" s="208" t="s">
        <v>1916</v>
      </c>
      <c r="J546" s="209">
        <v>0</v>
      </c>
      <c r="K546" s="209">
        <v>0</v>
      </c>
      <c r="L546" s="210">
        <f>+J546+K546</f>
        <v>0</v>
      </c>
      <c r="M546" s="209">
        <v>0</v>
      </c>
      <c r="N546" s="209">
        <v>0</v>
      </c>
      <c r="O546" s="210">
        <f>+M546+N546</f>
        <v>0</v>
      </c>
      <c r="P546" s="210">
        <f>+L546+O546</f>
        <v>0</v>
      </c>
      <c r="Q546" s="221" t="s">
        <v>607</v>
      </c>
      <c r="R546" s="307"/>
      <c r="S546" s="307"/>
      <c r="T546" s="213">
        <v>0</v>
      </c>
      <c r="U546" s="213">
        <v>0</v>
      </c>
      <c r="V546" s="213">
        <v>0</v>
      </c>
      <c r="W546" s="213">
        <v>0</v>
      </c>
      <c r="X546" s="213"/>
      <c r="Y546" s="213"/>
      <c r="Z546" s="213">
        <v>0</v>
      </c>
      <c r="AA546" s="213">
        <v>0</v>
      </c>
      <c r="AB546" s="213">
        <v>0</v>
      </c>
      <c r="AC546" s="213">
        <v>0</v>
      </c>
      <c r="AD546" s="214"/>
      <c r="AE546" s="214"/>
      <c r="AF546" s="209">
        <f>J546+T546-Z546</f>
        <v>0</v>
      </c>
      <c r="AG546" s="209">
        <f>K546+U546-AA546</f>
        <v>0</v>
      </c>
      <c r="AH546" s="210">
        <f>+AF546+AG546</f>
        <v>0</v>
      </c>
      <c r="AI546" s="209">
        <f>M546+V546-AB546</f>
        <v>0</v>
      </c>
      <c r="AJ546" s="209">
        <f>N546+W546-AC546</f>
        <v>0</v>
      </c>
      <c r="AK546" s="210">
        <f>+AI546+AJ546</f>
        <v>0</v>
      </c>
      <c r="AL546" s="210">
        <f>+AH546+AK546</f>
        <v>0</v>
      </c>
      <c r="AM546" s="213">
        <v>0</v>
      </c>
      <c r="AN546" s="213">
        <v>0</v>
      </c>
      <c r="AO546" s="210">
        <f>+AM546+AN546</f>
        <v>0</v>
      </c>
      <c r="AP546" s="213">
        <v>0</v>
      </c>
      <c r="AQ546" s="213">
        <v>0</v>
      </c>
      <c r="AR546" s="210">
        <f>+AP546+AQ546</f>
        <v>0</v>
      </c>
      <c r="AS546" s="210">
        <f>+AO546+AR546</f>
        <v>0</v>
      </c>
      <c r="AT546" s="213">
        <v>0</v>
      </c>
      <c r="AU546" s="213">
        <v>0</v>
      </c>
      <c r="AV546" s="210">
        <f>+AT546+AU546</f>
        <v>0</v>
      </c>
      <c r="AW546" s="213">
        <v>0</v>
      </c>
      <c r="AX546" s="213">
        <v>0</v>
      </c>
      <c r="AY546" s="210">
        <f>+AW546+AX546</f>
        <v>0</v>
      </c>
      <c r="AZ546" s="210">
        <f>+AV546+AY546</f>
        <v>0</v>
      </c>
      <c r="BA546" s="213">
        <v>0</v>
      </c>
      <c r="BB546" s="213">
        <v>0</v>
      </c>
      <c r="BC546" s="210">
        <f>+BA546+BB546</f>
        <v>0</v>
      </c>
      <c r="BD546" s="213">
        <v>0</v>
      </c>
      <c r="BE546" s="213">
        <v>0</v>
      </c>
      <c r="BF546" s="210">
        <f>+BD546+BE546</f>
        <v>0</v>
      </c>
      <c r="BG546" s="210">
        <f>+BC546+BF546</f>
        <v>0</v>
      </c>
      <c r="BH546" s="213">
        <v>0</v>
      </c>
      <c r="BI546" s="213">
        <v>0</v>
      </c>
      <c r="BJ546" s="210">
        <f>+BH546+BI546</f>
        <v>0</v>
      </c>
      <c r="BK546" s="213">
        <v>0</v>
      </c>
      <c r="BL546" s="213">
        <v>0</v>
      </c>
      <c r="BM546" s="210">
        <f>+BK546+BL546</f>
        <v>0</v>
      </c>
      <c r="BN546" s="210">
        <f>+BJ546+BM546</f>
        <v>0</v>
      </c>
      <c r="BO546" s="209">
        <f>AF546-AM546-AT546-BA546-BH546</f>
        <v>0</v>
      </c>
      <c r="BP546" s="209">
        <f>AG546-AN546-AU546-BB546-BI546</f>
        <v>0</v>
      </c>
      <c r="BQ546" s="210">
        <f>+BO546+BP546</f>
        <v>0</v>
      </c>
      <c r="BR546" s="209">
        <f>AI546-AP546-AW546-BD546-BK546</f>
        <v>0</v>
      </c>
      <c r="BS546" s="209">
        <f>AJ546-AQ546-AX546-BE546-BL546</f>
        <v>0</v>
      </c>
      <c r="BT546" s="210">
        <f>+BR546+BS546</f>
        <v>0</v>
      </c>
      <c r="BU546" s="210">
        <f>+BQ546+BT546</f>
        <v>0</v>
      </c>
      <c r="BV546" s="215">
        <f>R546+X546-AD546</f>
        <v>0</v>
      </c>
      <c r="BW546" s="215">
        <f>S546+Y546-AE546</f>
        <v>0</v>
      </c>
      <c r="BX546" s="216">
        <v>0</v>
      </c>
      <c r="BY546" s="216">
        <v>0</v>
      </c>
      <c r="BZ546" s="215">
        <f>BV546-BX546</f>
        <v>0</v>
      </c>
      <c r="CA546" s="217">
        <f>BW546-BY546</f>
        <v>0</v>
      </c>
    </row>
    <row r="547" spans="2:79" ht="45" hidden="1" customHeight="1">
      <c r="B547" s="188">
        <v>2015</v>
      </c>
      <c r="C547" s="189">
        <v>8320</v>
      </c>
      <c r="D547" s="188">
        <v>3</v>
      </c>
      <c r="E547" s="188">
        <v>1000</v>
      </c>
      <c r="F547" s="188">
        <v>1700</v>
      </c>
      <c r="G547" s="188"/>
      <c r="H547" s="188"/>
      <c r="I547" s="190" t="s">
        <v>1915</v>
      </c>
      <c r="J547" s="191">
        <v>0</v>
      </c>
      <c r="K547" s="191">
        <v>0</v>
      </c>
      <c r="L547" s="191">
        <f>+J547+K547</f>
        <v>0</v>
      </c>
      <c r="M547" s="191">
        <v>0</v>
      </c>
      <c r="N547" s="191">
        <v>0</v>
      </c>
      <c r="O547" s="191">
        <f>+M547+N547</f>
        <v>0</v>
      </c>
      <c r="P547" s="191">
        <f>+L547+O547</f>
        <v>0</v>
      </c>
      <c r="Q547" s="283"/>
      <c r="R547" s="315"/>
      <c r="S547" s="315"/>
      <c r="T547" s="191">
        <v>0</v>
      </c>
      <c r="U547" s="191">
        <v>0</v>
      </c>
      <c r="V547" s="191">
        <v>0</v>
      </c>
      <c r="W547" s="191">
        <v>0</v>
      </c>
      <c r="X547" s="193"/>
      <c r="Y547" s="193"/>
      <c r="Z547" s="191">
        <v>0</v>
      </c>
      <c r="AA547" s="191">
        <v>0</v>
      </c>
      <c r="AB547" s="191">
        <v>0</v>
      </c>
      <c r="AC547" s="191">
        <v>0</v>
      </c>
      <c r="AD547" s="193"/>
      <c r="AE547" s="193"/>
      <c r="AF547" s="191">
        <v>0</v>
      </c>
      <c r="AG547" s="191">
        <v>0</v>
      </c>
      <c r="AH547" s="191">
        <f>+AF547+AG547</f>
        <v>0</v>
      </c>
      <c r="AI547" s="191">
        <v>0</v>
      </c>
      <c r="AJ547" s="191">
        <v>0</v>
      </c>
      <c r="AK547" s="191">
        <f>+AI547+AJ547</f>
        <v>0</v>
      </c>
      <c r="AL547" s="191">
        <f>+AH547+AK547</f>
        <v>0</v>
      </c>
      <c r="AM547" s="191">
        <v>0</v>
      </c>
      <c r="AN547" s="191">
        <v>0</v>
      </c>
      <c r="AO547" s="191">
        <f>+AM547+AN547</f>
        <v>0</v>
      </c>
      <c r="AP547" s="191">
        <v>0</v>
      </c>
      <c r="AQ547" s="191">
        <v>0</v>
      </c>
      <c r="AR547" s="191">
        <f>+AP547+AQ547</f>
        <v>0</v>
      </c>
      <c r="AS547" s="191">
        <f>+AO547+AR547</f>
        <v>0</v>
      </c>
      <c r="AT547" s="191">
        <v>0</v>
      </c>
      <c r="AU547" s="191">
        <v>0</v>
      </c>
      <c r="AV547" s="191">
        <f>+AT547+AU547</f>
        <v>0</v>
      </c>
      <c r="AW547" s="191">
        <v>0</v>
      </c>
      <c r="AX547" s="191">
        <v>0</v>
      </c>
      <c r="AY547" s="191">
        <f>+AW547+AX547</f>
        <v>0</v>
      </c>
      <c r="AZ547" s="191">
        <f>+AV547+AY547</f>
        <v>0</v>
      </c>
      <c r="BA547" s="191">
        <v>0</v>
      </c>
      <c r="BB547" s="191">
        <v>0</v>
      </c>
      <c r="BC547" s="191">
        <f>+BA547+BB547</f>
        <v>0</v>
      </c>
      <c r="BD547" s="191">
        <v>0</v>
      </c>
      <c r="BE547" s="191">
        <v>0</v>
      </c>
      <c r="BF547" s="191">
        <f>+BD547+BE547</f>
        <v>0</v>
      </c>
      <c r="BG547" s="191">
        <f>+BC547+BF547</f>
        <v>0</v>
      </c>
      <c r="BH547" s="191">
        <v>0</v>
      </c>
      <c r="BI547" s="191">
        <v>0</v>
      </c>
      <c r="BJ547" s="191">
        <f>+BH547+BI547</f>
        <v>0</v>
      </c>
      <c r="BK547" s="191">
        <v>0</v>
      </c>
      <c r="BL547" s="191">
        <v>0</v>
      </c>
      <c r="BM547" s="191">
        <f>+BK547+BL547</f>
        <v>0</v>
      </c>
      <c r="BN547" s="191">
        <f>+BJ547+BM547</f>
        <v>0</v>
      </c>
      <c r="BO547" s="191">
        <v>0</v>
      </c>
      <c r="BP547" s="191">
        <v>0</v>
      </c>
      <c r="BQ547" s="191">
        <f>+BO547+BP547</f>
        <v>0</v>
      </c>
      <c r="BR547" s="191">
        <v>0</v>
      </c>
      <c r="BS547" s="191">
        <v>0</v>
      </c>
      <c r="BT547" s="191">
        <f>+BR547+BS547</f>
        <v>0</v>
      </c>
      <c r="BU547" s="191">
        <f>+BQ547+BT547</f>
        <v>0</v>
      </c>
      <c r="BV547" s="194"/>
      <c r="BW547" s="194"/>
      <c r="BX547" s="195"/>
      <c r="BY547" s="195"/>
      <c r="BZ547" s="194"/>
      <c r="CA547" s="196"/>
    </row>
    <row r="548" spans="2:79" ht="45" hidden="1" customHeight="1">
      <c r="B548" s="197">
        <v>2015</v>
      </c>
      <c r="C548" s="198">
        <v>8320</v>
      </c>
      <c r="D548" s="197">
        <v>3</v>
      </c>
      <c r="E548" s="197">
        <v>1000</v>
      </c>
      <c r="F548" s="197">
        <v>1700</v>
      </c>
      <c r="G548" s="197">
        <v>171</v>
      </c>
      <c r="H548" s="197"/>
      <c r="I548" s="199" t="s">
        <v>1249</v>
      </c>
      <c r="J548" s="200">
        <f>+J549</f>
        <v>0</v>
      </c>
      <c r="K548" s="200">
        <f>+K549</f>
        <v>0</v>
      </c>
      <c r="L548" s="200">
        <f>+J548+K548</f>
        <v>0</v>
      </c>
      <c r="M548" s="200">
        <f>+M549</f>
        <v>0</v>
      </c>
      <c r="N548" s="200">
        <f>+N549</f>
        <v>0</v>
      </c>
      <c r="O548" s="200">
        <f>+M548+N548</f>
        <v>0</v>
      </c>
      <c r="P548" s="200">
        <f>+L548+O548</f>
        <v>0</v>
      </c>
      <c r="Q548" s="240"/>
      <c r="R548" s="316"/>
      <c r="S548" s="316"/>
      <c r="T548" s="200">
        <f>+T549</f>
        <v>0</v>
      </c>
      <c r="U548" s="200">
        <f>+U549</f>
        <v>0</v>
      </c>
      <c r="V548" s="200">
        <f>+V549</f>
        <v>0</v>
      </c>
      <c r="W548" s="200">
        <f>+W549</f>
        <v>0</v>
      </c>
      <c r="X548" s="202"/>
      <c r="Y548" s="202"/>
      <c r="Z548" s="200">
        <f>+Z549</f>
        <v>0</v>
      </c>
      <c r="AA548" s="200">
        <f>+AA549</f>
        <v>0</v>
      </c>
      <c r="AB548" s="200">
        <f>+AB549</f>
        <v>0</v>
      </c>
      <c r="AC548" s="200">
        <f>+AC549</f>
        <v>0</v>
      </c>
      <c r="AD548" s="202"/>
      <c r="AE548" s="202"/>
      <c r="AF548" s="200">
        <f>+AF549</f>
        <v>0</v>
      </c>
      <c r="AG548" s="200">
        <f>+AG549</f>
        <v>0</v>
      </c>
      <c r="AH548" s="200">
        <f>+AF548+AG548</f>
        <v>0</v>
      </c>
      <c r="AI548" s="200">
        <f>+AI549</f>
        <v>0</v>
      </c>
      <c r="AJ548" s="200">
        <f>+AJ549</f>
        <v>0</v>
      </c>
      <c r="AK548" s="200">
        <f>+AI548+AJ548</f>
        <v>0</v>
      </c>
      <c r="AL548" s="200">
        <f>+AH548+AK548</f>
        <v>0</v>
      </c>
      <c r="AM548" s="200">
        <f>+AM549</f>
        <v>0</v>
      </c>
      <c r="AN548" s="200">
        <f>+AN549</f>
        <v>0</v>
      </c>
      <c r="AO548" s="200">
        <f>+AM548+AN548</f>
        <v>0</v>
      </c>
      <c r="AP548" s="200">
        <f>+AP549</f>
        <v>0</v>
      </c>
      <c r="AQ548" s="200">
        <f>+AQ549</f>
        <v>0</v>
      </c>
      <c r="AR548" s="200">
        <f>+AP548+AQ548</f>
        <v>0</v>
      </c>
      <c r="AS548" s="200">
        <f>+AO548+AR548</f>
        <v>0</v>
      </c>
      <c r="AT548" s="200">
        <f>+AT549</f>
        <v>0</v>
      </c>
      <c r="AU548" s="200">
        <f>+AU549</f>
        <v>0</v>
      </c>
      <c r="AV548" s="200">
        <f>+AT548+AU548</f>
        <v>0</v>
      </c>
      <c r="AW548" s="200">
        <f>+AW549</f>
        <v>0</v>
      </c>
      <c r="AX548" s="200">
        <f>+AX549</f>
        <v>0</v>
      </c>
      <c r="AY548" s="200">
        <f>+AW548+AX548</f>
        <v>0</v>
      </c>
      <c r="AZ548" s="200">
        <f>+AV548+AY548</f>
        <v>0</v>
      </c>
      <c r="BA548" s="200">
        <f>+BA549</f>
        <v>0</v>
      </c>
      <c r="BB548" s="200">
        <f>+BB549</f>
        <v>0</v>
      </c>
      <c r="BC548" s="200">
        <f>+BA548+BB548</f>
        <v>0</v>
      </c>
      <c r="BD548" s="200">
        <f>+BD549</f>
        <v>0</v>
      </c>
      <c r="BE548" s="200">
        <f>+BE549</f>
        <v>0</v>
      </c>
      <c r="BF548" s="200">
        <f>+BD548+BE548</f>
        <v>0</v>
      </c>
      <c r="BG548" s="200">
        <f>+BC548+BF548</f>
        <v>0</v>
      </c>
      <c r="BH548" s="200">
        <f>+BH549</f>
        <v>0</v>
      </c>
      <c r="BI548" s="200">
        <f>+BI549</f>
        <v>0</v>
      </c>
      <c r="BJ548" s="200">
        <f>+BH548+BI548</f>
        <v>0</v>
      </c>
      <c r="BK548" s="200">
        <f>+BK549</f>
        <v>0</v>
      </c>
      <c r="BL548" s="200">
        <f>+BL549</f>
        <v>0</v>
      </c>
      <c r="BM548" s="200">
        <f>+BK548+BL548</f>
        <v>0</v>
      </c>
      <c r="BN548" s="200">
        <f>+BJ548+BM548</f>
        <v>0</v>
      </c>
      <c r="BO548" s="200">
        <f>+BO549</f>
        <v>0</v>
      </c>
      <c r="BP548" s="200">
        <f>+BP549</f>
        <v>0</v>
      </c>
      <c r="BQ548" s="200">
        <f>+BO548+BP548</f>
        <v>0</v>
      </c>
      <c r="BR548" s="200">
        <f>+BR549</f>
        <v>0</v>
      </c>
      <c r="BS548" s="200">
        <f>+BS549</f>
        <v>0</v>
      </c>
      <c r="BT548" s="200">
        <f>+BR548+BS548</f>
        <v>0</v>
      </c>
      <c r="BU548" s="200">
        <f>+BQ548+BT548</f>
        <v>0</v>
      </c>
      <c r="BV548" s="203"/>
      <c r="BW548" s="203"/>
      <c r="BX548" s="204"/>
      <c r="BY548" s="204"/>
      <c r="BZ548" s="203"/>
      <c r="CA548" s="205"/>
    </row>
    <row r="549" spans="2:79" ht="45" hidden="1" customHeight="1">
      <c r="B549" s="206">
        <v>2015</v>
      </c>
      <c r="C549" s="207">
        <v>8320</v>
      </c>
      <c r="D549" s="206">
        <v>3</v>
      </c>
      <c r="E549" s="206">
        <v>1000</v>
      </c>
      <c r="F549" s="206">
        <v>1700</v>
      </c>
      <c r="G549" s="206">
        <v>171</v>
      </c>
      <c r="H549" s="206">
        <v>1</v>
      </c>
      <c r="I549" s="208" t="s">
        <v>1249</v>
      </c>
      <c r="J549" s="209">
        <v>0</v>
      </c>
      <c r="K549" s="209">
        <v>0</v>
      </c>
      <c r="L549" s="210">
        <f>+J549+K549</f>
        <v>0</v>
      </c>
      <c r="M549" s="209">
        <v>0</v>
      </c>
      <c r="N549" s="209">
        <v>0</v>
      </c>
      <c r="O549" s="210">
        <f>+M549+N549</f>
        <v>0</v>
      </c>
      <c r="P549" s="210">
        <f>+L549+O549</f>
        <v>0</v>
      </c>
      <c r="Q549" s="211" t="s">
        <v>607</v>
      </c>
      <c r="R549" s="212"/>
      <c r="S549" s="212"/>
      <c r="T549" s="213">
        <v>0</v>
      </c>
      <c r="U549" s="213">
        <v>0</v>
      </c>
      <c r="V549" s="213">
        <v>0</v>
      </c>
      <c r="W549" s="213">
        <v>0</v>
      </c>
      <c r="X549" s="213"/>
      <c r="Y549" s="213"/>
      <c r="Z549" s="213">
        <v>0</v>
      </c>
      <c r="AA549" s="213">
        <v>0</v>
      </c>
      <c r="AB549" s="213">
        <v>0</v>
      </c>
      <c r="AC549" s="213">
        <v>0</v>
      </c>
      <c r="AD549" s="214"/>
      <c r="AE549" s="214"/>
      <c r="AF549" s="209">
        <f>J549+T549-Z549</f>
        <v>0</v>
      </c>
      <c r="AG549" s="209">
        <f>K549+U549-AA549</f>
        <v>0</v>
      </c>
      <c r="AH549" s="210">
        <f>+AF549+AG549</f>
        <v>0</v>
      </c>
      <c r="AI549" s="209">
        <f>M549+V549-AB549</f>
        <v>0</v>
      </c>
      <c r="AJ549" s="209">
        <f>N549+W549-AC549</f>
        <v>0</v>
      </c>
      <c r="AK549" s="210">
        <f>+AI549+AJ549</f>
        <v>0</v>
      </c>
      <c r="AL549" s="210">
        <f>+AH549+AK549</f>
        <v>0</v>
      </c>
      <c r="AM549" s="213">
        <v>0</v>
      </c>
      <c r="AN549" s="213">
        <v>0</v>
      </c>
      <c r="AO549" s="210">
        <f>+AM549+AN549</f>
        <v>0</v>
      </c>
      <c r="AP549" s="213">
        <v>0</v>
      </c>
      <c r="AQ549" s="213">
        <v>0</v>
      </c>
      <c r="AR549" s="210">
        <f>+AP549+AQ549</f>
        <v>0</v>
      </c>
      <c r="AS549" s="210">
        <f>+AO549+AR549</f>
        <v>0</v>
      </c>
      <c r="AT549" s="213">
        <v>0</v>
      </c>
      <c r="AU549" s="213">
        <v>0</v>
      </c>
      <c r="AV549" s="210">
        <f>+AT549+AU549</f>
        <v>0</v>
      </c>
      <c r="AW549" s="213">
        <v>0</v>
      </c>
      <c r="AX549" s="213">
        <v>0</v>
      </c>
      <c r="AY549" s="210">
        <f>+AW549+AX549</f>
        <v>0</v>
      </c>
      <c r="AZ549" s="210">
        <f>+AV549+AY549</f>
        <v>0</v>
      </c>
      <c r="BA549" s="213">
        <v>0</v>
      </c>
      <c r="BB549" s="213">
        <v>0</v>
      </c>
      <c r="BC549" s="210">
        <f>+BA549+BB549</f>
        <v>0</v>
      </c>
      <c r="BD549" s="213">
        <v>0</v>
      </c>
      <c r="BE549" s="213">
        <v>0</v>
      </c>
      <c r="BF549" s="210">
        <f>+BD549+BE549</f>
        <v>0</v>
      </c>
      <c r="BG549" s="210">
        <f>+BC549+BF549</f>
        <v>0</v>
      </c>
      <c r="BH549" s="213">
        <v>0</v>
      </c>
      <c r="BI549" s="213">
        <v>0</v>
      </c>
      <c r="BJ549" s="210">
        <f>+BH549+BI549</f>
        <v>0</v>
      </c>
      <c r="BK549" s="213">
        <v>0</v>
      </c>
      <c r="BL549" s="213">
        <v>0</v>
      </c>
      <c r="BM549" s="210">
        <f>+BK549+BL549</f>
        <v>0</v>
      </c>
      <c r="BN549" s="210">
        <f>+BJ549+BM549</f>
        <v>0</v>
      </c>
      <c r="BO549" s="209">
        <f>AF549-AM549-AT549-BA549-BH549</f>
        <v>0</v>
      </c>
      <c r="BP549" s="209">
        <f>AG549-AN549-AU549-BB549-BI549</f>
        <v>0</v>
      </c>
      <c r="BQ549" s="210">
        <f>+BO549+BP549</f>
        <v>0</v>
      </c>
      <c r="BR549" s="209">
        <f>AI549-AP549-AW549-BD549-BK549</f>
        <v>0</v>
      </c>
      <c r="BS549" s="209">
        <f>AJ549-AQ549-AX549-BE549-BL549</f>
        <v>0</v>
      </c>
      <c r="BT549" s="210">
        <f>+BR549+BS549</f>
        <v>0</v>
      </c>
      <c r="BU549" s="210">
        <f>+BQ549+BT549</f>
        <v>0</v>
      </c>
      <c r="BV549" s="215">
        <f>R549+X549-AD549</f>
        <v>0</v>
      </c>
      <c r="BW549" s="215">
        <f>S549+Y549-AE549</f>
        <v>0</v>
      </c>
      <c r="BX549" s="216">
        <v>0</v>
      </c>
      <c r="BY549" s="216">
        <v>0</v>
      </c>
      <c r="BZ549" s="215">
        <f>BV549-BX549</f>
        <v>0</v>
      </c>
      <c r="CA549" s="217">
        <f>BW549-BY549</f>
        <v>0</v>
      </c>
    </row>
    <row r="550" spans="2:79" ht="36.75" customHeight="1">
      <c r="B550" s="179">
        <v>2015</v>
      </c>
      <c r="C550" s="180">
        <v>8320</v>
      </c>
      <c r="D550" s="179">
        <v>3</v>
      </c>
      <c r="E550" s="179">
        <v>2000</v>
      </c>
      <c r="F550" s="179"/>
      <c r="G550" s="179"/>
      <c r="H550" s="179"/>
      <c r="I550" s="181" t="s">
        <v>431</v>
      </c>
      <c r="J550" s="182">
        <f>+J551+J565+J570+J579+J582+J624+J672</f>
        <v>319082</v>
      </c>
      <c r="K550" s="182">
        <f>+K551+K565+K570+K579+K582+K624+K672</f>
        <v>0</v>
      </c>
      <c r="L550" s="182">
        <f>+J550+K550</f>
        <v>319082</v>
      </c>
      <c r="M550" s="182">
        <f>+M551+M565+M570+M579+M582+M624+M672</f>
        <v>769577</v>
      </c>
      <c r="N550" s="182">
        <f>+N551+N565+N570+N579+N582+N624+N672</f>
        <v>0</v>
      </c>
      <c r="O550" s="182">
        <f>+M550+N550</f>
        <v>769577</v>
      </c>
      <c r="P550" s="182">
        <f>+L550+O550</f>
        <v>1088659</v>
      </c>
      <c r="Q550" s="182"/>
      <c r="R550" s="311"/>
      <c r="S550" s="311"/>
      <c r="T550" s="182">
        <f>+T551+T565+T570+T579+T582+T624+T672</f>
        <v>0</v>
      </c>
      <c r="U550" s="182">
        <f>+U551+U565+U570+U579+U582+U624+U672</f>
        <v>0</v>
      </c>
      <c r="V550" s="182">
        <f>+V551+V565+V570+V579+V582+V624+V672</f>
        <v>0</v>
      </c>
      <c r="W550" s="182">
        <f>+W551+W565+W570+W579+W582+W624+W672</f>
        <v>0</v>
      </c>
      <c r="X550" s="184"/>
      <c r="Y550" s="184"/>
      <c r="Z550" s="182">
        <f>+Z551+Z565+Z570+Z579+Z582+Z624+Z672</f>
        <v>0</v>
      </c>
      <c r="AA550" s="182">
        <f>+AA551+AA565+AA570+AA579+AA582+AA624+AA672</f>
        <v>0</v>
      </c>
      <c r="AB550" s="182">
        <f>+AB551+AB565+AB570+AB579+AB582+AB624+AB672</f>
        <v>0</v>
      </c>
      <c r="AC550" s="182">
        <f>+AC551+AC565+AC570+AC579+AC582+AC624+AC672</f>
        <v>0</v>
      </c>
      <c r="AD550" s="184"/>
      <c r="AE550" s="184"/>
      <c r="AF550" s="182">
        <f>+AF551+AF565+AF570+AF579+AF582+AF624+AF672</f>
        <v>319082</v>
      </c>
      <c r="AG550" s="182">
        <f>+AG551+AG565+AG570+AG579+AG582+AG624+AG672</f>
        <v>0</v>
      </c>
      <c r="AH550" s="182">
        <f>+AF550+AG550</f>
        <v>319082</v>
      </c>
      <c r="AI550" s="182">
        <f>+AI551+AI565+AI570+AI579+AI582+AI624+AI672</f>
        <v>769577</v>
      </c>
      <c r="AJ550" s="182">
        <f>+AJ551+AJ565+AJ570+AJ579+AJ582+AJ624+AJ672</f>
        <v>0</v>
      </c>
      <c r="AK550" s="182">
        <f>+AI550+AJ550</f>
        <v>769577</v>
      </c>
      <c r="AL550" s="182">
        <f>+AH550+AK550</f>
        <v>1088659</v>
      </c>
      <c r="AM550" s="182">
        <f>+AM551+AM565+AM570+AM579+AM582+AM624+AM672</f>
        <v>0</v>
      </c>
      <c r="AN550" s="182">
        <f>+AN551+AN565+AN570+AN579+AN582+AN624+AN672</f>
        <v>0</v>
      </c>
      <c r="AO550" s="182">
        <f>+AM550+AN550</f>
        <v>0</v>
      </c>
      <c r="AP550" s="182">
        <f>+AP551+AP565+AP570+AP579+AP582+AP624+AP672</f>
        <v>0</v>
      </c>
      <c r="AQ550" s="182">
        <f>+AQ551+AQ565+AQ570+AQ579+AQ582+AQ624+AQ672</f>
        <v>0</v>
      </c>
      <c r="AR550" s="182">
        <f>+AP550+AQ550</f>
        <v>0</v>
      </c>
      <c r="AS550" s="182">
        <f>+AO550+AR550</f>
        <v>0</v>
      </c>
      <c r="AT550" s="182">
        <f>+AT551+AT565+AT570+AT579+AT582+AT624+AT672</f>
        <v>0</v>
      </c>
      <c r="AU550" s="182">
        <f>+AU551+AU565+AU570+AU579+AU582+AU624+AU672</f>
        <v>0</v>
      </c>
      <c r="AV550" s="182">
        <f>+AT550+AU550</f>
        <v>0</v>
      </c>
      <c r="AW550" s="182">
        <f>+AW551+AW565+AW570+AW579+AW582+AW624+AW672</f>
        <v>0</v>
      </c>
      <c r="AX550" s="182">
        <f>+AX551+AX565+AX570+AX579+AX582+AX624+AX672</f>
        <v>0</v>
      </c>
      <c r="AY550" s="182">
        <f>+AW550+AX550</f>
        <v>0</v>
      </c>
      <c r="AZ550" s="182">
        <f>+AV550+AY550</f>
        <v>0</v>
      </c>
      <c r="BA550" s="182">
        <f>+BA551+BA565+BA570+BA579+BA582+BA624+BA672</f>
        <v>114840</v>
      </c>
      <c r="BB550" s="182">
        <f>+BB551+BB565+BB570+BB579+BB582+BB624+BB672</f>
        <v>0</v>
      </c>
      <c r="BC550" s="182">
        <f>+BA550+BB550</f>
        <v>114840</v>
      </c>
      <c r="BD550" s="182">
        <f>+BD551+BD565+BD570+BD579+BD582+BD624+BD672</f>
        <v>44531.3</v>
      </c>
      <c r="BE550" s="182">
        <f>+BE551+BE565+BE570+BE579+BE582+BE624+BE672</f>
        <v>0</v>
      </c>
      <c r="BF550" s="182">
        <f>+BD550+BE550</f>
        <v>44531.3</v>
      </c>
      <c r="BG550" s="182">
        <f>+BC550+BF550</f>
        <v>159371.29999999999</v>
      </c>
      <c r="BH550" s="182">
        <f>+BH551+BH565+BH570+BH579+BH582+BH624+BH672</f>
        <v>0</v>
      </c>
      <c r="BI550" s="182">
        <f>+BI551+BI565+BI570+BI579+BI582+BI624+BI672</f>
        <v>0</v>
      </c>
      <c r="BJ550" s="182">
        <f>+BH550+BI550</f>
        <v>0</v>
      </c>
      <c r="BK550" s="182">
        <f>+BK551+BK565+BK570+BK579+BK582+BK624+BK672</f>
        <v>0</v>
      </c>
      <c r="BL550" s="182">
        <f>+BL551+BL565+BL570+BL579+BL582+BL624+BL672</f>
        <v>0</v>
      </c>
      <c r="BM550" s="182">
        <f>+BK550+BL550</f>
        <v>0</v>
      </c>
      <c r="BN550" s="182">
        <f>+BJ550+BM550</f>
        <v>0</v>
      </c>
      <c r="BO550" s="182">
        <f>+BO551+BO565+BO570+BO579+BO582+BO624+BO672</f>
        <v>204242</v>
      </c>
      <c r="BP550" s="182">
        <f>+BP551+BP565+BP570+BP579+BP582+BP624+BP672</f>
        <v>0</v>
      </c>
      <c r="BQ550" s="182">
        <f>+BO550+BP550</f>
        <v>204242</v>
      </c>
      <c r="BR550" s="182">
        <f>+BR551+BR565+BR570+BR579+BR582+BR624+BR672</f>
        <v>725045.7</v>
      </c>
      <c r="BS550" s="182">
        <f>+BS551+BS565+BS570+BS579+BS582+BS624+BS672</f>
        <v>0</v>
      </c>
      <c r="BT550" s="182">
        <f>+BR550+BS550</f>
        <v>725045.7</v>
      </c>
      <c r="BU550" s="182">
        <f>+BQ550+BT550</f>
        <v>929287.7</v>
      </c>
      <c r="BV550" s="185"/>
      <c r="BW550" s="185"/>
      <c r="BX550" s="186"/>
      <c r="BY550" s="186"/>
      <c r="BZ550" s="185"/>
      <c r="CA550" s="187"/>
    </row>
    <row r="551" spans="2:79" ht="64.5" customHeight="1">
      <c r="B551" s="188">
        <v>2015</v>
      </c>
      <c r="C551" s="189">
        <v>8320</v>
      </c>
      <c r="D551" s="188">
        <v>3</v>
      </c>
      <c r="E551" s="188">
        <v>2000</v>
      </c>
      <c r="F551" s="188">
        <v>2100</v>
      </c>
      <c r="G551" s="188"/>
      <c r="H551" s="188"/>
      <c r="I551" s="190" t="s">
        <v>430</v>
      </c>
      <c r="J551" s="191">
        <f>+J552+J554+J556+J558+J561+J563</f>
        <v>0</v>
      </c>
      <c r="K551" s="191">
        <f>+K552+K554+K556+K558+K561+K563</f>
        <v>0</v>
      </c>
      <c r="L551" s="191">
        <f>+J551+K551</f>
        <v>0</v>
      </c>
      <c r="M551" s="191">
        <f>+M552+M554+M556+M558+M561+M563</f>
        <v>576046</v>
      </c>
      <c r="N551" s="191">
        <f>+N552+N554+N556+N558+N561+N563</f>
        <v>0</v>
      </c>
      <c r="O551" s="191">
        <f>+M551+N551</f>
        <v>576046</v>
      </c>
      <c r="P551" s="191">
        <f>+L551+O551</f>
        <v>576046</v>
      </c>
      <c r="Q551" s="191"/>
      <c r="R551" s="308"/>
      <c r="S551" s="308"/>
      <c r="T551" s="191">
        <f>+T552+T554+T556+T558+T561+T563</f>
        <v>0</v>
      </c>
      <c r="U551" s="191">
        <f>+U552+U554+U556+U558+U561+U563</f>
        <v>0</v>
      </c>
      <c r="V551" s="191">
        <f>+V552+V554+V556+V558+V561+V563</f>
        <v>0</v>
      </c>
      <c r="W551" s="191">
        <f>+W552+W554+W556+W558+W561+W563</f>
        <v>0</v>
      </c>
      <c r="X551" s="193"/>
      <c r="Y551" s="193"/>
      <c r="Z551" s="191">
        <f>+Z552+Z554+Z556+Z558+Z561+Z563</f>
        <v>0</v>
      </c>
      <c r="AA551" s="191">
        <f>+AA552+AA554+AA556+AA558+AA561+AA563</f>
        <v>0</v>
      </c>
      <c r="AB551" s="191">
        <f>+AB552+AB554+AB556+AB558+AB561+AB563</f>
        <v>0</v>
      </c>
      <c r="AC551" s="191">
        <f>+AC552+AC554+AC556+AC558+AC561+AC563</f>
        <v>0</v>
      </c>
      <c r="AD551" s="193"/>
      <c r="AE551" s="193"/>
      <c r="AF551" s="191">
        <f>+AF552+AF554+AF556+AF558+AF561+AF563</f>
        <v>0</v>
      </c>
      <c r="AG551" s="191">
        <f>+AG552+AG554+AG556+AG558+AG561+AG563</f>
        <v>0</v>
      </c>
      <c r="AH551" s="191">
        <f>+AF551+AG551</f>
        <v>0</v>
      </c>
      <c r="AI551" s="191">
        <f>+AI552+AI554+AI556+AI558+AI561+AI563</f>
        <v>576046</v>
      </c>
      <c r="AJ551" s="191">
        <f>+AJ552+AJ554+AJ556+AJ558+AJ561+AJ563</f>
        <v>0</v>
      </c>
      <c r="AK551" s="191">
        <f>+AI551+AJ551</f>
        <v>576046</v>
      </c>
      <c r="AL551" s="191">
        <f>+AH551+AK551</f>
        <v>576046</v>
      </c>
      <c r="AM551" s="191">
        <f>+AM552+AM554+AM556+AM558+AM561+AM563</f>
        <v>0</v>
      </c>
      <c r="AN551" s="191">
        <f>+AN552+AN554+AN556+AN558+AN561+AN563</f>
        <v>0</v>
      </c>
      <c r="AO551" s="191">
        <f>+AM551+AN551</f>
        <v>0</v>
      </c>
      <c r="AP551" s="191">
        <f>+AP552+AP554+AP556+AP558+AP561+AP563</f>
        <v>0</v>
      </c>
      <c r="AQ551" s="191">
        <f>+AQ552+AQ554+AQ556+AQ558+AQ561+AQ563</f>
        <v>0</v>
      </c>
      <c r="AR551" s="191">
        <f>+AP551+AQ551</f>
        <v>0</v>
      </c>
      <c r="AS551" s="191">
        <f>+AO551+AR551</f>
        <v>0</v>
      </c>
      <c r="AT551" s="191">
        <f>+AT552+AT554+AT556+AT558+AT561+AT563</f>
        <v>0</v>
      </c>
      <c r="AU551" s="191">
        <f>+AU552+AU554+AU556+AU558+AU561+AU563</f>
        <v>0</v>
      </c>
      <c r="AV551" s="191">
        <f>+AT551+AU551</f>
        <v>0</v>
      </c>
      <c r="AW551" s="191">
        <f>+AW552+AW554+AW556+AW558+AW561+AW563</f>
        <v>0</v>
      </c>
      <c r="AX551" s="191">
        <f>+AX552+AX554+AX556+AX558+AX561+AX563</f>
        <v>0</v>
      </c>
      <c r="AY551" s="191">
        <f>+AW551+AX551</f>
        <v>0</v>
      </c>
      <c r="AZ551" s="191">
        <f>+AV551+AY551</f>
        <v>0</v>
      </c>
      <c r="BA551" s="191">
        <f>+BA552+BA554+BA556+BA558+BA561+BA563</f>
        <v>0</v>
      </c>
      <c r="BB551" s="191">
        <f>+BB552+BB554+BB556+BB558+BB561+BB563</f>
        <v>0</v>
      </c>
      <c r="BC551" s="191">
        <f>+BA551+BB551</f>
        <v>0</v>
      </c>
      <c r="BD551" s="191">
        <f>+BD552+BD554+BD556+BD558+BD561+BD563</f>
        <v>0</v>
      </c>
      <c r="BE551" s="191">
        <f>+BE552+BE554+BE556+BE558+BE561+BE563</f>
        <v>0</v>
      </c>
      <c r="BF551" s="191">
        <f>+BD551+BE551</f>
        <v>0</v>
      </c>
      <c r="BG551" s="191">
        <f>+BC551+BF551</f>
        <v>0</v>
      </c>
      <c r="BH551" s="191">
        <f>+BH552+BH554+BH556+BH558+BH561+BH563</f>
        <v>0</v>
      </c>
      <c r="BI551" s="191">
        <f>+BI552+BI554+BI556+BI558+BI561+BI563</f>
        <v>0</v>
      </c>
      <c r="BJ551" s="191">
        <f>+BH551+BI551</f>
        <v>0</v>
      </c>
      <c r="BK551" s="191">
        <f>+BK552+BK554+BK556+BK558+BK561+BK563</f>
        <v>0</v>
      </c>
      <c r="BL551" s="191">
        <f>+BL552+BL554+BL556+BL558+BL561+BL563</f>
        <v>0</v>
      </c>
      <c r="BM551" s="191">
        <f>+BK551+BL551</f>
        <v>0</v>
      </c>
      <c r="BN551" s="191">
        <f>+BJ551+BM551</f>
        <v>0</v>
      </c>
      <c r="BO551" s="191">
        <f>+BO552+BO554+BO556+BO558+BO561+BO563</f>
        <v>0</v>
      </c>
      <c r="BP551" s="191">
        <f>+BP552+BP554+BP556+BP558+BP561+BP563</f>
        <v>0</v>
      </c>
      <c r="BQ551" s="191">
        <f>+BO551+BP551</f>
        <v>0</v>
      </c>
      <c r="BR551" s="191">
        <f>+BR552+BR554+BR556+BR558+BR561+BR563</f>
        <v>576046</v>
      </c>
      <c r="BS551" s="191">
        <f>+BS552+BS554+BS556+BS558+BS561+BS563</f>
        <v>0</v>
      </c>
      <c r="BT551" s="191">
        <f>+BR551+BS551</f>
        <v>576046</v>
      </c>
      <c r="BU551" s="191">
        <f>+BQ551+BT551</f>
        <v>576046</v>
      </c>
      <c r="BV551" s="194"/>
      <c r="BW551" s="194"/>
      <c r="BX551" s="195"/>
      <c r="BY551" s="195"/>
      <c r="BZ551" s="194"/>
      <c r="CA551" s="196"/>
    </row>
    <row r="552" spans="2:79" ht="51" customHeight="1">
      <c r="B552" s="197">
        <v>2015</v>
      </c>
      <c r="C552" s="198">
        <v>8320</v>
      </c>
      <c r="D552" s="197">
        <v>3</v>
      </c>
      <c r="E552" s="197">
        <v>2000</v>
      </c>
      <c r="F552" s="197">
        <v>2100</v>
      </c>
      <c r="G552" s="197">
        <v>211</v>
      </c>
      <c r="H552" s="197"/>
      <c r="I552" s="199" t="s">
        <v>429</v>
      </c>
      <c r="J552" s="200">
        <f>+J553</f>
        <v>0</v>
      </c>
      <c r="K552" s="200">
        <f>+K553</f>
        <v>0</v>
      </c>
      <c r="L552" s="200">
        <f>+J552+K552</f>
        <v>0</v>
      </c>
      <c r="M552" s="200">
        <f>+M553</f>
        <v>364646</v>
      </c>
      <c r="N552" s="200">
        <f>+N553</f>
        <v>0</v>
      </c>
      <c r="O552" s="200">
        <f>+M552+N552</f>
        <v>364646</v>
      </c>
      <c r="P552" s="200">
        <f>+L552+O552</f>
        <v>364646</v>
      </c>
      <c r="Q552" s="200"/>
      <c r="R552" s="309"/>
      <c r="S552" s="309"/>
      <c r="T552" s="200">
        <f>+T553</f>
        <v>0</v>
      </c>
      <c r="U552" s="200">
        <f>+U553</f>
        <v>0</v>
      </c>
      <c r="V552" s="200">
        <f>+V553</f>
        <v>0</v>
      </c>
      <c r="W552" s="200">
        <f>+W553</f>
        <v>0</v>
      </c>
      <c r="X552" s="202"/>
      <c r="Y552" s="202"/>
      <c r="Z552" s="200">
        <f>+Z553</f>
        <v>0</v>
      </c>
      <c r="AA552" s="200">
        <f>+AA553</f>
        <v>0</v>
      </c>
      <c r="AB552" s="200">
        <f>+AB553</f>
        <v>0</v>
      </c>
      <c r="AC552" s="200">
        <f>+AC553</f>
        <v>0</v>
      </c>
      <c r="AD552" s="202"/>
      <c r="AE552" s="202"/>
      <c r="AF552" s="200">
        <f>+AF553</f>
        <v>0</v>
      </c>
      <c r="AG552" s="200">
        <f>+AG553</f>
        <v>0</v>
      </c>
      <c r="AH552" s="200">
        <f>+AF552+AG552</f>
        <v>0</v>
      </c>
      <c r="AI552" s="200">
        <f>+AI553</f>
        <v>364646</v>
      </c>
      <c r="AJ552" s="200">
        <f>+AJ553</f>
        <v>0</v>
      </c>
      <c r="AK552" s="200">
        <f>+AI552+AJ552</f>
        <v>364646</v>
      </c>
      <c r="AL552" s="200">
        <f>+AH552+AK552</f>
        <v>364646</v>
      </c>
      <c r="AM552" s="200">
        <f>+AM553</f>
        <v>0</v>
      </c>
      <c r="AN552" s="200">
        <f>+AN553</f>
        <v>0</v>
      </c>
      <c r="AO552" s="200">
        <f>+AM552+AN552</f>
        <v>0</v>
      </c>
      <c r="AP552" s="200">
        <f>+AP553</f>
        <v>0</v>
      </c>
      <c r="AQ552" s="200">
        <f>+AQ553</f>
        <v>0</v>
      </c>
      <c r="AR552" s="200">
        <f>+AP552+AQ552</f>
        <v>0</v>
      </c>
      <c r="AS552" s="200">
        <f>+AO552+AR552</f>
        <v>0</v>
      </c>
      <c r="AT552" s="200">
        <f>+AT553</f>
        <v>0</v>
      </c>
      <c r="AU552" s="200">
        <f>+AU553</f>
        <v>0</v>
      </c>
      <c r="AV552" s="200">
        <f>+AT552+AU552</f>
        <v>0</v>
      </c>
      <c r="AW552" s="200">
        <f>+AW553</f>
        <v>0</v>
      </c>
      <c r="AX552" s="200">
        <f>+AX553</f>
        <v>0</v>
      </c>
      <c r="AY552" s="200">
        <f>+AW552+AX552</f>
        <v>0</v>
      </c>
      <c r="AZ552" s="200">
        <f>+AV552+AY552</f>
        <v>0</v>
      </c>
      <c r="BA552" s="200">
        <f>+BA553</f>
        <v>0</v>
      </c>
      <c r="BB552" s="200">
        <f>+BB553</f>
        <v>0</v>
      </c>
      <c r="BC552" s="200">
        <f>+BA552+BB552</f>
        <v>0</v>
      </c>
      <c r="BD552" s="200">
        <f>+BD553</f>
        <v>0</v>
      </c>
      <c r="BE552" s="200">
        <f>+BE553</f>
        <v>0</v>
      </c>
      <c r="BF552" s="200">
        <f>+BD552+BE552</f>
        <v>0</v>
      </c>
      <c r="BG552" s="200">
        <f>+BC552+BF552</f>
        <v>0</v>
      </c>
      <c r="BH552" s="200">
        <f>+BH553</f>
        <v>0</v>
      </c>
      <c r="BI552" s="200">
        <f>+BI553</f>
        <v>0</v>
      </c>
      <c r="BJ552" s="200">
        <f>+BH552+BI552</f>
        <v>0</v>
      </c>
      <c r="BK552" s="200">
        <f>+BK553</f>
        <v>0</v>
      </c>
      <c r="BL552" s="200">
        <f>+BL553</f>
        <v>0</v>
      </c>
      <c r="BM552" s="200">
        <f>+BK552+BL552</f>
        <v>0</v>
      </c>
      <c r="BN552" s="200">
        <f>+BJ552+BM552</f>
        <v>0</v>
      </c>
      <c r="BO552" s="200">
        <f>+BO553</f>
        <v>0</v>
      </c>
      <c r="BP552" s="200">
        <f>+BP553</f>
        <v>0</v>
      </c>
      <c r="BQ552" s="200">
        <f>+BO552+BP552</f>
        <v>0</v>
      </c>
      <c r="BR552" s="200">
        <f>+BR553</f>
        <v>364646</v>
      </c>
      <c r="BS552" s="200">
        <f>+BS553</f>
        <v>0</v>
      </c>
      <c r="BT552" s="200">
        <f>+BR552+BS552</f>
        <v>364646</v>
      </c>
      <c r="BU552" s="200">
        <f>+BQ552+BT552</f>
        <v>364646</v>
      </c>
      <c r="BV552" s="203"/>
      <c r="BW552" s="203"/>
      <c r="BX552" s="204"/>
      <c r="BY552" s="204"/>
      <c r="BZ552" s="203"/>
      <c r="CA552" s="205"/>
    </row>
    <row r="553" spans="2:79">
      <c r="B553" s="218">
        <v>2015</v>
      </c>
      <c r="C553" s="219">
        <v>8320</v>
      </c>
      <c r="D553" s="218">
        <v>3</v>
      </c>
      <c r="E553" s="218">
        <v>2000</v>
      </c>
      <c r="F553" s="218">
        <v>2100</v>
      </c>
      <c r="G553" s="218">
        <v>211</v>
      </c>
      <c r="H553" s="218">
        <v>1</v>
      </c>
      <c r="I553" s="220" t="s">
        <v>428</v>
      </c>
      <c r="J553" s="209">
        <v>0</v>
      </c>
      <c r="K553" s="209">
        <v>0</v>
      </c>
      <c r="L553" s="210">
        <f>+J553+K553</f>
        <v>0</v>
      </c>
      <c r="M553" s="209">
        <v>364646</v>
      </c>
      <c r="N553" s="209">
        <v>0</v>
      </c>
      <c r="O553" s="210">
        <f>+M553+N553</f>
        <v>364646</v>
      </c>
      <c r="P553" s="210">
        <f>+L553+O553</f>
        <v>364646</v>
      </c>
      <c r="Q553" s="221" t="s">
        <v>19</v>
      </c>
      <c r="R553" s="310">
        <v>1</v>
      </c>
      <c r="S553" s="310"/>
      <c r="T553" s="213">
        <v>0</v>
      </c>
      <c r="U553" s="213">
        <v>0</v>
      </c>
      <c r="V553" s="213">
        <v>0</v>
      </c>
      <c r="W553" s="213">
        <v>0</v>
      </c>
      <c r="X553" s="213"/>
      <c r="Y553" s="213"/>
      <c r="Z553" s="213">
        <v>0</v>
      </c>
      <c r="AA553" s="213">
        <v>0</v>
      </c>
      <c r="AB553" s="213">
        <v>0</v>
      </c>
      <c r="AC553" s="213">
        <v>0</v>
      </c>
      <c r="AD553" s="214"/>
      <c r="AE553" s="214"/>
      <c r="AF553" s="209">
        <f>J553+T553-Z553</f>
        <v>0</v>
      </c>
      <c r="AG553" s="209">
        <f>K553+U553-AA553</f>
        <v>0</v>
      </c>
      <c r="AH553" s="210">
        <f>+AF553+AG553</f>
        <v>0</v>
      </c>
      <c r="AI553" s="209">
        <f>M553+V553-AB553</f>
        <v>364646</v>
      </c>
      <c r="AJ553" s="209">
        <f>N553+W553-AC553</f>
        <v>0</v>
      </c>
      <c r="AK553" s="210">
        <f>+AI553+AJ553</f>
        <v>364646</v>
      </c>
      <c r="AL553" s="210">
        <f>+AH553+AK553</f>
        <v>364646</v>
      </c>
      <c r="AM553" s="213">
        <v>0</v>
      </c>
      <c r="AN553" s="213">
        <v>0</v>
      </c>
      <c r="AO553" s="210">
        <f>+AM553+AN553</f>
        <v>0</v>
      </c>
      <c r="AP553" s="213">
        <f>[1]PROFESIONALIZACIÓN!L106</f>
        <v>0</v>
      </c>
      <c r="AQ553" s="213">
        <v>0</v>
      </c>
      <c r="AR553" s="210">
        <f>+AP553+AQ553</f>
        <v>0</v>
      </c>
      <c r="AS553" s="210">
        <f>+AO553+AR553</f>
        <v>0</v>
      </c>
      <c r="AT553" s="213">
        <v>0</v>
      </c>
      <c r="AU553" s="213">
        <v>0</v>
      </c>
      <c r="AV553" s="210">
        <f>+AT553+AU553</f>
        <v>0</v>
      </c>
      <c r="AW553" s="213">
        <f>[1]PROFESIONALIZACIÓN!L107</f>
        <v>0</v>
      </c>
      <c r="AX553" s="213">
        <v>0</v>
      </c>
      <c r="AY553" s="210">
        <f>+AW553+AX553</f>
        <v>0</v>
      </c>
      <c r="AZ553" s="210">
        <f>+AV553+AY553</f>
        <v>0</v>
      </c>
      <c r="BA553" s="213">
        <v>0</v>
      </c>
      <c r="BB553" s="213">
        <v>0</v>
      </c>
      <c r="BC553" s="210">
        <f>+BA553+BB553</f>
        <v>0</v>
      </c>
      <c r="BD553" s="213">
        <f>[1]PROFESIONALIZACIÓN!L108</f>
        <v>0</v>
      </c>
      <c r="BE553" s="213">
        <v>0</v>
      </c>
      <c r="BF553" s="210">
        <f>+BD553+BE553</f>
        <v>0</v>
      </c>
      <c r="BG553" s="210">
        <f>+BC553+BF553</f>
        <v>0</v>
      </c>
      <c r="BH553" s="213">
        <v>0</v>
      </c>
      <c r="BI553" s="213">
        <v>0</v>
      </c>
      <c r="BJ553" s="210">
        <f>+BH553+BI553</f>
        <v>0</v>
      </c>
      <c r="BK553" s="213">
        <f>[1]PROFESIONALIZACIÓN!L109</f>
        <v>0</v>
      </c>
      <c r="BL553" s="213">
        <v>0</v>
      </c>
      <c r="BM553" s="210">
        <f>+BK553+BL553</f>
        <v>0</v>
      </c>
      <c r="BN553" s="210">
        <f>+BJ553+BM553</f>
        <v>0</v>
      </c>
      <c r="BO553" s="209">
        <f>AF553-AM553-AT553-BA553-BH553</f>
        <v>0</v>
      </c>
      <c r="BP553" s="209">
        <f>AG553-AN553-AU553-BB553-BI553</f>
        <v>0</v>
      </c>
      <c r="BQ553" s="210">
        <f>+BO553+BP553</f>
        <v>0</v>
      </c>
      <c r="BR553" s="209">
        <f>AI553-AP553-AW553-BD553-BK553</f>
        <v>364646</v>
      </c>
      <c r="BS553" s="209">
        <f>AJ553-AQ553-AX553-BE553-BL553</f>
        <v>0</v>
      </c>
      <c r="BT553" s="210">
        <f>+BR553+BS553</f>
        <v>364646</v>
      </c>
      <c r="BU553" s="210">
        <f>+BQ553+BT553</f>
        <v>364646</v>
      </c>
      <c r="BV553" s="215">
        <f>R553+X553-AD553</f>
        <v>1</v>
      </c>
      <c r="BW553" s="215">
        <f>S553+Y553-AE553</f>
        <v>0</v>
      </c>
      <c r="BX553" s="216">
        <f>[1]PROFESIONALIZACIÓN!M106</f>
        <v>0</v>
      </c>
      <c r="BY553" s="216">
        <v>0</v>
      </c>
      <c r="BZ553" s="215">
        <f>BV553-BX553</f>
        <v>1</v>
      </c>
      <c r="CA553" s="217">
        <f>BW553-BY553</f>
        <v>0</v>
      </c>
    </row>
    <row r="554" spans="2:79" s="5" customFormat="1" ht="61.5" hidden="1" customHeight="1">
      <c r="B554" s="197">
        <v>2015</v>
      </c>
      <c r="C554" s="198">
        <v>8320</v>
      </c>
      <c r="D554" s="197">
        <v>3</v>
      </c>
      <c r="E554" s="197">
        <v>2000</v>
      </c>
      <c r="F554" s="197">
        <v>2100</v>
      </c>
      <c r="G554" s="197">
        <v>212</v>
      </c>
      <c r="H554" s="197"/>
      <c r="I554" s="317" t="s">
        <v>606</v>
      </c>
      <c r="J554" s="200">
        <f>+J555</f>
        <v>0</v>
      </c>
      <c r="K554" s="200">
        <f>+K555</f>
        <v>0</v>
      </c>
      <c r="L554" s="200">
        <f>+J554+K554</f>
        <v>0</v>
      </c>
      <c r="M554" s="200">
        <f>+M555</f>
        <v>0</v>
      </c>
      <c r="N554" s="200">
        <f>+N555</f>
        <v>0</v>
      </c>
      <c r="O554" s="200">
        <f>+M554+N554</f>
        <v>0</v>
      </c>
      <c r="P554" s="200">
        <f>+L554+O554</f>
        <v>0</v>
      </c>
      <c r="Q554" s="318"/>
      <c r="R554" s="319"/>
      <c r="S554" s="319"/>
      <c r="T554" s="200">
        <f>+T555</f>
        <v>0</v>
      </c>
      <c r="U554" s="200">
        <f>+U555</f>
        <v>0</v>
      </c>
      <c r="V554" s="200">
        <f>+V555</f>
        <v>0</v>
      </c>
      <c r="W554" s="200">
        <f>+W555</f>
        <v>0</v>
      </c>
      <c r="X554" s="202"/>
      <c r="Y554" s="202"/>
      <c r="Z554" s="200">
        <f>+Z555</f>
        <v>0</v>
      </c>
      <c r="AA554" s="200">
        <f>+AA555</f>
        <v>0</v>
      </c>
      <c r="AB554" s="200">
        <f>+AB555</f>
        <v>0</v>
      </c>
      <c r="AC554" s="200">
        <f>+AC555</f>
        <v>0</v>
      </c>
      <c r="AD554" s="202"/>
      <c r="AE554" s="202"/>
      <c r="AF554" s="200">
        <f>+AF555</f>
        <v>0</v>
      </c>
      <c r="AG554" s="200">
        <f>+AG555</f>
        <v>0</v>
      </c>
      <c r="AH554" s="200">
        <f>+AF554+AG554</f>
        <v>0</v>
      </c>
      <c r="AI554" s="200">
        <f>+AI555</f>
        <v>0</v>
      </c>
      <c r="AJ554" s="200">
        <f>+AJ555</f>
        <v>0</v>
      </c>
      <c r="AK554" s="200">
        <f>+AI554+AJ554</f>
        <v>0</v>
      </c>
      <c r="AL554" s="200">
        <f>+AH554+AK554</f>
        <v>0</v>
      </c>
      <c r="AM554" s="200">
        <f>+AM555</f>
        <v>0</v>
      </c>
      <c r="AN554" s="200">
        <f>+AN555</f>
        <v>0</v>
      </c>
      <c r="AO554" s="200">
        <f>+AM554+AN554</f>
        <v>0</v>
      </c>
      <c r="AP554" s="200">
        <f>+AP555</f>
        <v>0</v>
      </c>
      <c r="AQ554" s="200">
        <f>+AQ555</f>
        <v>0</v>
      </c>
      <c r="AR554" s="200">
        <f>+AP554+AQ554</f>
        <v>0</v>
      </c>
      <c r="AS554" s="200">
        <f>+AO554+AR554</f>
        <v>0</v>
      </c>
      <c r="AT554" s="200">
        <f>+AT555</f>
        <v>0</v>
      </c>
      <c r="AU554" s="200">
        <f>+AU555</f>
        <v>0</v>
      </c>
      <c r="AV554" s="200">
        <f>+AT554+AU554</f>
        <v>0</v>
      </c>
      <c r="AW554" s="200">
        <f>+AW555</f>
        <v>0</v>
      </c>
      <c r="AX554" s="200">
        <f>+AX555</f>
        <v>0</v>
      </c>
      <c r="AY554" s="200">
        <f>+AW554+AX554</f>
        <v>0</v>
      </c>
      <c r="AZ554" s="200">
        <f>+AV554+AY554</f>
        <v>0</v>
      </c>
      <c r="BA554" s="200">
        <f>+BA555</f>
        <v>0</v>
      </c>
      <c r="BB554" s="200">
        <f>+BB555</f>
        <v>0</v>
      </c>
      <c r="BC554" s="200">
        <f>+BA554+BB554</f>
        <v>0</v>
      </c>
      <c r="BD554" s="200">
        <f>+BD555</f>
        <v>0</v>
      </c>
      <c r="BE554" s="200">
        <f>+BE555</f>
        <v>0</v>
      </c>
      <c r="BF554" s="200">
        <f>+BD554+BE554</f>
        <v>0</v>
      </c>
      <c r="BG554" s="200">
        <f>+BC554+BF554</f>
        <v>0</v>
      </c>
      <c r="BH554" s="200">
        <f>+BH555</f>
        <v>0</v>
      </c>
      <c r="BI554" s="200">
        <f>+BI555</f>
        <v>0</v>
      </c>
      <c r="BJ554" s="200">
        <f>+BH554+BI554</f>
        <v>0</v>
      </c>
      <c r="BK554" s="200">
        <f>+BK555</f>
        <v>0</v>
      </c>
      <c r="BL554" s="200">
        <f>+BL555</f>
        <v>0</v>
      </c>
      <c r="BM554" s="200">
        <f>+BK554+BL554</f>
        <v>0</v>
      </c>
      <c r="BN554" s="200">
        <f>+BJ554+BM554</f>
        <v>0</v>
      </c>
      <c r="BO554" s="200">
        <f>+BO555</f>
        <v>0</v>
      </c>
      <c r="BP554" s="200">
        <f>+BP555</f>
        <v>0</v>
      </c>
      <c r="BQ554" s="200">
        <f>+BO554+BP554</f>
        <v>0</v>
      </c>
      <c r="BR554" s="200">
        <f>+BR555</f>
        <v>0</v>
      </c>
      <c r="BS554" s="200">
        <f>+BS555</f>
        <v>0</v>
      </c>
      <c r="BT554" s="200">
        <f>+BR554+BS554</f>
        <v>0</v>
      </c>
      <c r="BU554" s="200">
        <f>+BQ554+BT554</f>
        <v>0</v>
      </c>
      <c r="BV554" s="203"/>
      <c r="BW554" s="203"/>
      <c r="BX554" s="204"/>
      <c r="BY554" s="204"/>
      <c r="BZ554" s="203"/>
      <c r="CA554" s="205"/>
    </row>
    <row r="555" spans="2:79" s="5" customFormat="1" ht="31.5" hidden="1">
      <c r="B555" s="218">
        <v>2015</v>
      </c>
      <c r="C555" s="219">
        <v>8320</v>
      </c>
      <c r="D555" s="218">
        <v>3</v>
      </c>
      <c r="E555" s="218">
        <v>2000</v>
      </c>
      <c r="F555" s="218">
        <v>2100</v>
      </c>
      <c r="G555" s="218">
        <v>212</v>
      </c>
      <c r="H555" s="218">
        <v>1</v>
      </c>
      <c r="I555" s="320" t="s">
        <v>606</v>
      </c>
      <c r="J555" s="209">
        <v>0</v>
      </c>
      <c r="K555" s="209">
        <v>0</v>
      </c>
      <c r="L555" s="210">
        <f>+J555+K555</f>
        <v>0</v>
      </c>
      <c r="M555" s="209">
        <v>0</v>
      </c>
      <c r="N555" s="209">
        <v>0</v>
      </c>
      <c r="O555" s="210">
        <f>+M555+N555</f>
        <v>0</v>
      </c>
      <c r="P555" s="210">
        <f>+L555+O555</f>
        <v>0</v>
      </c>
      <c r="Q555" s="245" t="s">
        <v>739</v>
      </c>
      <c r="R555" s="321"/>
      <c r="S555" s="322"/>
      <c r="T555" s="213">
        <v>0</v>
      </c>
      <c r="U555" s="213">
        <v>0</v>
      </c>
      <c r="V555" s="213">
        <v>0</v>
      </c>
      <c r="W555" s="213">
        <v>0</v>
      </c>
      <c r="X555" s="213"/>
      <c r="Y555" s="213"/>
      <c r="Z555" s="213">
        <v>0</v>
      </c>
      <c r="AA555" s="213">
        <v>0</v>
      </c>
      <c r="AB555" s="213">
        <v>0</v>
      </c>
      <c r="AC555" s="213">
        <v>0</v>
      </c>
      <c r="AD555" s="214"/>
      <c r="AE555" s="214"/>
      <c r="AF555" s="209">
        <f>J555+T555-Z555</f>
        <v>0</v>
      </c>
      <c r="AG555" s="209">
        <f>K555+U555-AA555</f>
        <v>0</v>
      </c>
      <c r="AH555" s="210">
        <f>+AF555+AG555</f>
        <v>0</v>
      </c>
      <c r="AI555" s="209">
        <f>M555+V555-AB555</f>
        <v>0</v>
      </c>
      <c r="AJ555" s="209">
        <f>N555+W555-AC555</f>
        <v>0</v>
      </c>
      <c r="AK555" s="210">
        <f>+AI555+AJ555</f>
        <v>0</v>
      </c>
      <c r="AL555" s="210">
        <f>+AH555+AK555</f>
        <v>0</v>
      </c>
      <c r="AM555" s="213">
        <v>0</v>
      </c>
      <c r="AN555" s="213">
        <v>0</v>
      </c>
      <c r="AO555" s="210">
        <f>+AM555+AN555</f>
        <v>0</v>
      </c>
      <c r="AP555" s="213">
        <v>0</v>
      </c>
      <c r="AQ555" s="213">
        <v>0</v>
      </c>
      <c r="AR555" s="210">
        <f>+AP555+AQ555</f>
        <v>0</v>
      </c>
      <c r="AS555" s="210">
        <f>+AO555+AR555</f>
        <v>0</v>
      </c>
      <c r="AT555" s="213">
        <v>0</v>
      </c>
      <c r="AU555" s="213">
        <v>0</v>
      </c>
      <c r="AV555" s="210">
        <f>+AT555+AU555</f>
        <v>0</v>
      </c>
      <c r="AW555" s="213">
        <v>0</v>
      </c>
      <c r="AX555" s="213">
        <v>0</v>
      </c>
      <c r="AY555" s="210">
        <f>+AW555+AX555</f>
        <v>0</v>
      </c>
      <c r="AZ555" s="210">
        <f>+AV555+AY555</f>
        <v>0</v>
      </c>
      <c r="BA555" s="213">
        <v>0</v>
      </c>
      <c r="BB555" s="213">
        <v>0</v>
      </c>
      <c r="BC555" s="210">
        <f>+BA555+BB555</f>
        <v>0</v>
      </c>
      <c r="BD555" s="213">
        <v>0</v>
      </c>
      <c r="BE555" s="213">
        <v>0</v>
      </c>
      <c r="BF555" s="210">
        <f>+BD555+BE555</f>
        <v>0</v>
      </c>
      <c r="BG555" s="210">
        <f>+BC555+BF555</f>
        <v>0</v>
      </c>
      <c r="BH555" s="213">
        <v>0</v>
      </c>
      <c r="BI555" s="213">
        <v>0</v>
      </c>
      <c r="BJ555" s="210">
        <f>+BH555+BI555</f>
        <v>0</v>
      </c>
      <c r="BK555" s="213">
        <v>0</v>
      </c>
      <c r="BL555" s="213">
        <v>0</v>
      </c>
      <c r="BM555" s="210">
        <f>+BK555+BL555</f>
        <v>0</v>
      </c>
      <c r="BN555" s="210">
        <f>+BJ555+BM555</f>
        <v>0</v>
      </c>
      <c r="BO555" s="209">
        <f>AF555-AM555-AT555-BA555-BH555</f>
        <v>0</v>
      </c>
      <c r="BP555" s="209">
        <f>AG555-AN555-AU555-BB555-BI555</f>
        <v>0</v>
      </c>
      <c r="BQ555" s="210">
        <f>+BO555+BP555</f>
        <v>0</v>
      </c>
      <c r="BR555" s="209">
        <f>AI555-AP555-AW555-BD555-BK555</f>
        <v>0</v>
      </c>
      <c r="BS555" s="209">
        <f>AJ555-AQ555-AX555-BE555-BL555</f>
        <v>0</v>
      </c>
      <c r="BT555" s="210">
        <f>+BR555+BS555</f>
        <v>0</v>
      </c>
      <c r="BU555" s="210">
        <f>+BQ555+BT555</f>
        <v>0</v>
      </c>
      <c r="BV555" s="215">
        <f>R555+X555-AD555</f>
        <v>0</v>
      </c>
      <c r="BW555" s="215">
        <f>S555+Y555-AE555</f>
        <v>0</v>
      </c>
      <c r="BX555" s="216">
        <v>0</v>
      </c>
      <c r="BY555" s="216">
        <v>0</v>
      </c>
      <c r="BZ555" s="215">
        <f>BV555-BX555</f>
        <v>0</v>
      </c>
      <c r="CA555" s="217">
        <f>BW555-BY555</f>
        <v>0</v>
      </c>
    </row>
    <row r="556" spans="2:79" ht="83.25" customHeight="1">
      <c r="B556" s="197">
        <v>2015</v>
      </c>
      <c r="C556" s="198">
        <v>8320</v>
      </c>
      <c r="D556" s="197">
        <v>3</v>
      </c>
      <c r="E556" s="197">
        <v>2000</v>
      </c>
      <c r="F556" s="197">
        <v>2100</v>
      </c>
      <c r="G556" s="197">
        <v>214</v>
      </c>
      <c r="H556" s="197"/>
      <c r="I556" s="199" t="s">
        <v>427</v>
      </c>
      <c r="J556" s="200">
        <f>+J557</f>
        <v>0</v>
      </c>
      <c r="K556" s="200">
        <f>+K557</f>
        <v>0</v>
      </c>
      <c r="L556" s="200">
        <f>+J556+K556</f>
        <v>0</v>
      </c>
      <c r="M556" s="200">
        <f>+M557</f>
        <v>181400</v>
      </c>
      <c r="N556" s="200">
        <f>+N557</f>
        <v>0</v>
      </c>
      <c r="O556" s="200">
        <f>+M556+N556</f>
        <v>181400</v>
      </c>
      <c r="P556" s="200">
        <f>+L556+O556</f>
        <v>181400</v>
      </c>
      <c r="Q556" s="200"/>
      <c r="R556" s="309"/>
      <c r="S556" s="309"/>
      <c r="T556" s="200">
        <f>+T557</f>
        <v>0</v>
      </c>
      <c r="U556" s="200">
        <f>+U557</f>
        <v>0</v>
      </c>
      <c r="V556" s="200">
        <f>+V557</f>
        <v>0</v>
      </c>
      <c r="W556" s="200">
        <f>+W557</f>
        <v>0</v>
      </c>
      <c r="X556" s="202"/>
      <c r="Y556" s="202"/>
      <c r="Z556" s="200">
        <f>+Z557</f>
        <v>0</v>
      </c>
      <c r="AA556" s="200">
        <f>+AA557</f>
        <v>0</v>
      </c>
      <c r="AB556" s="200">
        <f>+AB557</f>
        <v>0</v>
      </c>
      <c r="AC556" s="200">
        <f>+AC557</f>
        <v>0</v>
      </c>
      <c r="AD556" s="202"/>
      <c r="AE556" s="202"/>
      <c r="AF556" s="200">
        <f>+AF557</f>
        <v>0</v>
      </c>
      <c r="AG556" s="200">
        <f>+AG557</f>
        <v>0</v>
      </c>
      <c r="AH556" s="200">
        <f>+AF556+AG556</f>
        <v>0</v>
      </c>
      <c r="AI556" s="200">
        <f>+AI557</f>
        <v>181400</v>
      </c>
      <c r="AJ556" s="200">
        <f>+AJ557</f>
        <v>0</v>
      </c>
      <c r="AK556" s="200">
        <f>+AI556+AJ556</f>
        <v>181400</v>
      </c>
      <c r="AL556" s="200">
        <f>+AH556+AK556</f>
        <v>181400</v>
      </c>
      <c r="AM556" s="200">
        <f>+AM557</f>
        <v>0</v>
      </c>
      <c r="AN556" s="200">
        <f>+AN557</f>
        <v>0</v>
      </c>
      <c r="AO556" s="200">
        <f>+AM556+AN556</f>
        <v>0</v>
      </c>
      <c r="AP556" s="200">
        <f>+AP557</f>
        <v>0</v>
      </c>
      <c r="AQ556" s="200">
        <f>+AQ557</f>
        <v>0</v>
      </c>
      <c r="AR556" s="200">
        <f>+AP556+AQ556</f>
        <v>0</v>
      </c>
      <c r="AS556" s="200">
        <f>+AO556+AR556</f>
        <v>0</v>
      </c>
      <c r="AT556" s="200">
        <f>+AT557</f>
        <v>0</v>
      </c>
      <c r="AU556" s="200">
        <f>+AU557</f>
        <v>0</v>
      </c>
      <c r="AV556" s="200">
        <f>+AT556+AU556</f>
        <v>0</v>
      </c>
      <c r="AW556" s="200">
        <f>+AW557</f>
        <v>0</v>
      </c>
      <c r="AX556" s="200">
        <f>+AX557</f>
        <v>0</v>
      </c>
      <c r="AY556" s="200">
        <f>+AW556+AX556</f>
        <v>0</v>
      </c>
      <c r="AZ556" s="200">
        <f>+AV556+AY556</f>
        <v>0</v>
      </c>
      <c r="BA556" s="200">
        <f>+BA557</f>
        <v>0</v>
      </c>
      <c r="BB556" s="200">
        <f>+BB557</f>
        <v>0</v>
      </c>
      <c r="BC556" s="200">
        <f>+BA556+BB556</f>
        <v>0</v>
      </c>
      <c r="BD556" s="200">
        <f>+BD557</f>
        <v>0</v>
      </c>
      <c r="BE556" s="200">
        <f>+BE557</f>
        <v>0</v>
      </c>
      <c r="BF556" s="200">
        <f>+BD556+BE556</f>
        <v>0</v>
      </c>
      <c r="BG556" s="200">
        <f>+BC556+BF556</f>
        <v>0</v>
      </c>
      <c r="BH556" s="200">
        <f>+BH557</f>
        <v>0</v>
      </c>
      <c r="BI556" s="200">
        <f>+BI557</f>
        <v>0</v>
      </c>
      <c r="BJ556" s="200">
        <f>+BH556+BI556</f>
        <v>0</v>
      </c>
      <c r="BK556" s="200">
        <f>+BK557</f>
        <v>0</v>
      </c>
      <c r="BL556" s="200">
        <f>+BL557</f>
        <v>0</v>
      </c>
      <c r="BM556" s="200">
        <f>+BK556+BL556</f>
        <v>0</v>
      </c>
      <c r="BN556" s="200">
        <f>+BJ556+BM556</f>
        <v>0</v>
      </c>
      <c r="BO556" s="200">
        <f>+BO557</f>
        <v>0</v>
      </c>
      <c r="BP556" s="200">
        <f>+BP557</f>
        <v>0</v>
      </c>
      <c r="BQ556" s="200">
        <f>+BO556+BP556</f>
        <v>0</v>
      </c>
      <c r="BR556" s="200">
        <f>+BR557</f>
        <v>181400</v>
      </c>
      <c r="BS556" s="200">
        <f>+BS557</f>
        <v>0</v>
      </c>
      <c r="BT556" s="200">
        <f>+BR556+BS556</f>
        <v>181400</v>
      </c>
      <c r="BU556" s="200">
        <f>+BQ556+BT556</f>
        <v>181400</v>
      </c>
      <c r="BV556" s="203"/>
      <c r="BW556" s="203"/>
      <c r="BX556" s="204"/>
      <c r="BY556" s="204"/>
      <c r="BZ556" s="203"/>
      <c r="CA556" s="205"/>
    </row>
    <row r="557" spans="2:79" ht="57.75" customHeight="1">
      <c r="B557" s="218">
        <v>2015</v>
      </c>
      <c r="C557" s="219">
        <v>8320</v>
      </c>
      <c r="D557" s="218">
        <v>3</v>
      </c>
      <c r="E557" s="218">
        <v>2000</v>
      </c>
      <c r="F557" s="218">
        <v>2100</v>
      </c>
      <c r="G557" s="218">
        <v>214</v>
      </c>
      <c r="H557" s="218">
        <v>1</v>
      </c>
      <c r="I557" s="220" t="s">
        <v>426</v>
      </c>
      <c r="J557" s="209">
        <v>0</v>
      </c>
      <c r="K557" s="209">
        <v>0</v>
      </c>
      <c r="L557" s="210">
        <f>+J557+K557</f>
        <v>0</v>
      </c>
      <c r="M557" s="209">
        <v>181400</v>
      </c>
      <c r="N557" s="209">
        <v>0</v>
      </c>
      <c r="O557" s="210">
        <f>+M557+N557</f>
        <v>181400</v>
      </c>
      <c r="P557" s="210">
        <f>+L557+O557</f>
        <v>181400</v>
      </c>
      <c r="Q557" s="221" t="s">
        <v>19</v>
      </c>
      <c r="R557" s="307">
        <v>1</v>
      </c>
      <c r="S557" s="307"/>
      <c r="T557" s="213">
        <v>0</v>
      </c>
      <c r="U557" s="213">
        <v>0</v>
      </c>
      <c r="V557" s="213">
        <v>0</v>
      </c>
      <c r="W557" s="213">
        <v>0</v>
      </c>
      <c r="X557" s="213"/>
      <c r="Y557" s="213"/>
      <c r="Z557" s="213">
        <v>0</v>
      </c>
      <c r="AA557" s="213">
        <v>0</v>
      </c>
      <c r="AB557" s="213">
        <v>0</v>
      </c>
      <c r="AC557" s="213">
        <v>0</v>
      </c>
      <c r="AD557" s="214"/>
      <c r="AE557" s="214"/>
      <c r="AF557" s="209">
        <f>J557+T557-Z557</f>
        <v>0</v>
      </c>
      <c r="AG557" s="209">
        <f>K557+U557-AA557</f>
        <v>0</v>
      </c>
      <c r="AH557" s="210">
        <f>+AF557+AG557</f>
        <v>0</v>
      </c>
      <c r="AI557" s="209">
        <f>M557+V557-AB557</f>
        <v>181400</v>
      </c>
      <c r="AJ557" s="209">
        <f>N557+W557-AC557</f>
        <v>0</v>
      </c>
      <c r="AK557" s="210">
        <f>+AI557+AJ557</f>
        <v>181400</v>
      </c>
      <c r="AL557" s="210">
        <f>+AH557+AK557</f>
        <v>181400</v>
      </c>
      <c r="AM557" s="213">
        <v>0</v>
      </c>
      <c r="AN557" s="213">
        <v>0</v>
      </c>
      <c r="AO557" s="210">
        <f>+AM557+AN557</f>
        <v>0</v>
      </c>
      <c r="AP557" s="213">
        <f>[1]PROFESIONALIZACIÓN!L151</f>
        <v>0</v>
      </c>
      <c r="AQ557" s="213">
        <v>0</v>
      </c>
      <c r="AR557" s="210">
        <f>+AP557+AQ557</f>
        <v>0</v>
      </c>
      <c r="AS557" s="210">
        <f>+AO557+AR557</f>
        <v>0</v>
      </c>
      <c r="AT557" s="213">
        <v>0</v>
      </c>
      <c r="AU557" s="213">
        <v>0</v>
      </c>
      <c r="AV557" s="210">
        <f>+AT557+AU557</f>
        <v>0</v>
      </c>
      <c r="AW557" s="213">
        <f>[1]PROFESIONALIZACIÓN!L152</f>
        <v>0</v>
      </c>
      <c r="AX557" s="213">
        <v>0</v>
      </c>
      <c r="AY557" s="210">
        <f>+AW557+AX557</f>
        <v>0</v>
      </c>
      <c r="AZ557" s="210">
        <f>+AV557+AY557</f>
        <v>0</v>
      </c>
      <c r="BA557" s="213">
        <v>0</v>
      </c>
      <c r="BB557" s="213">
        <v>0</v>
      </c>
      <c r="BC557" s="210">
        <f>+BA557+BB557</f>
        <v>0</v>
      </c>
      <c r="BD557" s="213">
        <f>[1]PROFESIONALIZACIÓN!L153:L153</f>
        <v>0</v>
      </c>
      <c r="BE557" s="213">
        <v>0</v>
      </c>
      <c r="BF557" s="210">
        <f>+BD557+BE557</f>
        <v>0</v>
      </c>
      <c r="BG557" s="210">
        <f>+BC557+BF557</f>
        <v>0</v>
      </c>
      <c r="BH557" s="213">
        <v>0</v>
      </c>
      <c r="BI557" s="213">
        <v>0</v>
      </c>
      <c r="BJ557" s="210">
        <f>+BH557+BI557</f>
        <v>0</v>
      </c>
      <c r="BK557" s="213">
        <f>[1]PROFESIONALIZACIÓN!L154</f>
        <v>0</v>
      </c>
      <c r="BL557" s="213">
        <v>0</v>
      </c>
      <c r="BM557" s="210">
        <f>+BK557+BL557</f>
        <v>0</v>
      </c>
      <c r="BN557" s="210">
        <f>+BJ557+BM557</f>
        <v>0</v>
      </c>
      <c r="BO557" s="209">
        <f>AF557-AM557-AT557-BA557-BH557</f>
        <v>0</v>
      </c>
      <c r="BP557" s="209">
        <f>AG557-AN557-AU557-BB557-BI557</f>
        <v>0</v>
      </c>
      <c r="BQ557" s="210">
        <f>+BO557+BP557</f>
        <v>0</v>
      </c>
      <c r="BR557" s="209">
        <f>AI557-AP557-AW557-BD557-BK557</f>
        <v>181400</v>
      </c>
      <c r="BS557" s="209">
        <f>AJ557-AQ557-AX557-BE557-BL557</f>
        <v>0</v>
      </c>
      <c r="BT557" s="210">
        <f>+BR557+BS557</f>
        <v>181400</v>
      </c>
      <c r="BU557" s="210">
        <f>+BQ557+BT557</f>
        <v>181400</v>
      </c>
      <c r="BV557" s="215">
        <f>R557+X557-AD557</f>
        <v>1</v>
      </c>
      <c r="BW557" s="215">
        <f>S557+Y557-AE557</f>
        <v>0</v>
      </c>
      <c r="BX557" s="216">
        <f>[1]PROFESIONALIZACIÓN!M151</f>
        <v>0</v>
      </c>
      <c r="BY557" s="216">
        <v>0</v>
      </c>
      <c r="BZ557" s="215">
        <f>BV557-BX557</f>
        <v>1</v>
      </c>
      <c r="CA557" s="217">
        <f>BW557-BY557</f>
        <v>0</v>
      </c>
    </row>
    <row r="558" spans="2:79">
      <c r="B558" s="197">
        <v>2015</v>
      </c>
      <c r="C558" s="198">
        <v>8320</v>
      </c>
      <c r="D558" s="197">
        <v>3</v>
      </c>
      <c r="E558" s="197">
        <v>2000</v>
      </c>
      <c r="F558" s="197">
        <v>2100</v>
      </c>
      <c r="G558" s="197">
        <v>215</v>
      </c>
      <c r="H558" s="197"/>
      <c r="I558" s="199" t="s">
        <v>549</v>
      </c>
      <c r="J558" s="200">
        <f>+J559+J560</f>
        <v>0</v>
      </c>
      <c r="K558" s="200">
        <f>+K559+K560</f>
        <v>0</v>
      </c>
      <c r="L558" s="200">
        <f>+J558+K558</f>
        <v>0</v>
      </c>
      <c r="M558" s="200">
        <f>+M559+M560</f>
        <v>30000</v>
      </c>
      <c r="N558" s="200">
        <f>+N559+N560</f>
        <v>0</v>
      </c>
      <c r="O558" s="200">
        <f>+M558+N558</f>
        <v>30000</v>
      </c>
      <c r="P558" s="200">
        <f>+L558+O558</f>
        <v>30000</v>
      </c>
      <c r="Q558" s="200"/>
      <c r="R558" s="309"/>
      <c r="S558" s="309"/>
      <c r="T558" s="200">
        <f>+T559+T560</f>
        <v>0</v>
      </c>
      <c r="U558" s="200">
        <f>+U559+U560</f>
        <v>0</v>
      </c>
      <c r="V558" s="200">
        <f>+V559+V560</f>
        <v>0</v>
      </c>
      <c r="W558" s="200">
        <f>+W559+W560</f>
        <v>0</v>
      </c>
      <c r="X558" s="202"/>
      <c r="Y558" s="202"/>
      <c r="Z558" s="200">
        <f>+Z559+Z560</f>
        <v>0</v>
      </c>
      <c r="AA558" s="200">
        <f>+AA559+AA560</f>
        <v>0</v>
      </c>
      <c r="AB558" s="200">
        <f>+AB559+AB560</f>
        <v>0</v>
      </c>
      <c r="AC558" s="200">
        <f>+AC559+AC560</f>
        <v>0</v>
      </c>
      <c r="AD558" s="202"/>
      <c r="AE558" s="202"/>
      <c r="AF558" s="200">
        <f>+AF559+AF560</f>
        <v>0</v>
      </c>
      <c r="AG558" s="200">
        <f>+AG559+AG560</f>
        <v>0</v>
      </c>
      <c r="AH558" s="200">
        <f>+AF558+AG558</f>
        <v>0</v>
      </c>
      <c r="AI558" s="200">
        <f>+AI559+AI560</f>
        <v>30000</v>
      </c>
      <c r="AJ558" s="200">
        <f>+AJ559+AJ560</f>
        <v>0</v>
      </c>
      <c r="AK558" s="200">
        <f>+AI558+AJ558</f>
        <v>30000</v>
      </c>
      <c r="AL558" s="200">
        <f>+AH558+AK558</f>
        <v>30000</v>
      </c>
      <c r="AM558" s="200">
        <f>+AM559+AM560</f>
        <v>0</v>
      </c>
      <c r="AN558" s="200">
        <f>+AN559+AN560</f>
        <v>0</v>
      </c>
      <c r="AO558" s="200">
        <f>+AM558+AN558</f>
        <v>0</v>
      </c>
      <c r="AP558" s="200">
        <f>+AP559+AP560</f>
        <v>0</v>
      </c>
      <c r="AQ558" s="200">
        <f>+AQ559+AQ560</f>
        <v>0</v>
      </c>
      <c r="AR558" s="200">
        <f>+AP558+AQ558</f>
        <v>0</v>
      </c>
      <c r="AS558" s="200">
        <f>+AO558+AR558</f>
        <v>0</v>
      </c>
      <c r="AT558" s="200">
        <f>+AT559+AT560</f>
        <v>0</v>
      </c>
      <c r="AU558" s="200">
        <f>+AU559+AU560</f>
        <v>0</v>
      </c>
      <c r="AV558" s="200">
        <f>+AT558+AU558</f>
        <v>0</v>
      </c>
      <c r="AW558" s="200">
        <f>+AW559+AW560</f>
        <v>0</v>
      </c>
      <c r="AX558" s="200">
        <f>+AX559+AX560</f>
        <v>0</v>
      </c>
      <c r="AY558" s="200">
        <f>+AW558+AX558</f>
        <v>0</v>
      </c>
      <c r="AZ558" s="200">
        <f>+AV558+AY558</f>
        <v>0</v>
      </c>
      <c r="BA558" s="200">
        <f>+BA559+BA560</f>
        <v>0</v>
      </c>
      <c r="BB558" s="200">
        <f>+BB559+BB560</f>
        <v>0</v>
      </c>
      <c r="BC558" s="200">
        <f>+BA558+BB558</f>
        <v>0</v>
      </c>
      <c r="BD558" s="200">
        <f>+BD559+BD560</f>
        <v>0</v>
      </c>
      <c r="BE558" s="200">
        <f>+BE559+BE560</f>
        <v>0</v>
      </c>
      <c r="BF558" s="200">
        <f>+BD558+BE558</f>
        <v>0</v>
      </c>
      <c r="BG558" s="200">
        <f>+BC558+BF558</f>
        <v>0</v>
      </c>
      <c r="BH558" s="200">
        <f>+BH559+BH560</f>
        <v>0</v>
      </c>
      <c r="BI558" s="200">
        <f>+BI559+BI560</f>
        <v>0</v>
      </c>
      <c r="BJ558" s="200">
        <f>+BH558+BI558</f>
        <v>0</v>
      </c>
      <c r="BK558" s="200">
        <f>+BK559+BK560</f>
        <v>0</v>
      </c>
      <c r="BL558" s="200">
        <f>+BL559+BL560</f>
        <v>0</v>
      </c>
      <c r="BM558" s="200">
        <f>+BK558+BL558</f>
        <v>0</v>
      </c>
      <c r="BN558" s="200">
        <f>+BJ558+BM558</f>
        <v>0</v>
      </c>
      <c r="BO558" s="200">
        <f>+BO559+BO560</f>
        <v>0</v>
      </c>
      <c r="BP558" s="200">
        <f>+BP559+BP560</f>
        <v>0</v>
      </c>
      <c r="BQ558" s="200">
        <f>+BO558+BP558</f>
        <v>0</v>
      </c>
      <c r="BR558" s="200">
        <f>+BR559+BR560</f>
        <v>30000</v>
      </c>
      <c r="BS558" s="200">
        <f>+BS559+BS560</f>
        <v>0</v>
      </c>
      <c r="BT558" s="200">
        <f>+BR558+BS558</f>
        <v>30000</v>
      </c>
      <c r="BU558" s="200">
        <f>+BQ558+BT558</f>
        <v>30000</v>
      </c>
      <c r="BV558" s="203"/>
      <c r="BW558" s="203"/>
      <c r="BX558" s="204"/>
      <c r="BY558" s="204"/>
      <c r="BZ558" s="203"/>
      <c r="CA558" s="205"/>
    </row>
    <row r="559" spans="2:79" ht="42.75" customHeight="1">
      <c r="B559" s="218">
        <v>2015</v>
      </c>
      <c r="C559" s="219">
        <v>8320</v>
      </c>
      <c r="D559" s="218">
        <v>3</v>
      </c>
      <c r="E559" s="218">
        <v>2000</v>
      </c>
      <c r="F559" s="218">
        <v>2100</v>
      </c>
      <c r="G559" s="218">
        <v>215</v>
      </c>
      <c r="H559" s="218">
        <v>1</v>
      </c>
      <c r="I559" s="220" t="s">
        <v>1914</v>
      </c>
      <c r="J559" s="209">
        <v>0</v>
      </c>
      <c r="K559" s="209">
        <v>0</v>
      </c>
      <c r="L559" s="210">
        <f>+J559+K559</f>
        <v>0</v>
      </c>
      <c r="M559" s="209">
        <v>30000</v>
      </c>
      <c r="N559" s="209">
        <v>0</v>
      </c>
      <c r="O559" s="210">
        <f>+M559+N559</f>
        <v>30000</v>
      </c>
      <c r="P559" s="210">
        <f>+L559+O559</f>
        <v>30000</v>
      </c>
      <c r="Q559" s="221" t="s">
        <v>19</v>
      </c>
      <c r="R559" s="307">
        <v>1</v>
      </c>
      <c r="S559" s="307"/>
      <c r="T559" s="213">
        <v>0</v>
      </c>
      <c r="U559" s="213">
        <v>0</v>
      </c>
      <c r="V559" s="213">
        <v>0</v>
      </c>
      <c r="W559" s="213">
        <v>0</v>
      </c>
      <c r="X559" s="213"/>
      <c r="Y559" s="213"/>
      <c r="Z559" s="213">
        <v>0</v>
      </c>
      <c r="AA559" s="213">
        <v>0</v>
      </c>
      <c r="AB559" s="213">
        <v>0</v>
      </c>
      <c r="AC559" s="213">
        <v>0</v>
      </c>
      <c r="AD559" s="214"/>
      <c r="AE559" s="214"/>
      <c r="AF559" s="209">
        <f>J559+T559-Z559</f>
        <v>0</v>
      </c>
      <c r="AG559" s="209">
        <f>K559+U559-AA559</f>
        <v>0</v>
      </c>
      <c r="AH559" s="210">
        <f>+AF559+AG559</f>
        <v>0</v>
      </c>
      <c r="AI559" s="209">
        <f>M559+V559-AB559</f>
        <v>30000</v>
      </c>
      <c r="AJ559" s="209">
        <f>N559+W559-AC559</f>
        <v>0</v>
      </c>
      <c r="AK559" s="210">
        <f>+AI559+AJ559</f>
        <v>30000</v>
      </c>
      <c r="AL559" s="210">
        <f>+AH559+AK559</f>
        <v>30000</v>
      </c>
      <c r="AM559" s="213">
        <v>0</v>
      </c>
      <c r="AN559" s="213">
        <v>0</v>
      </c>
      <c r="AO559" s="210">
        <f>+AM559+AN559</f>
        <v>0</v>
      </c>
      <c r="AP559" s="213">
        <f>[1]PROFESIONALIZACIÓN!L196</f>
        <v>0</v>
      </c>
      <c r="AQ559" s="213">
        <v>0</v>
      </c>
      <c r="AR559" s="210">
        <f>+AP559+AQ559</f>
        <v>0</v>
      </c>
      <c r="AS559" s="210">
        <f>+AO559+AR559</f>
        <v>0</v>
      </c>
      <c r="AT559" s="213">
        <v>0</v>
      </c>
      <c r="AU559" s="213">
        <v>0</v>
      </c>
      <c r="AV559" s="210">
        <f>+AT559+AU559</f>
        <v>0</v>
      </c>
      <c r="AW559" s="213">
        <f>[1]PROFESIONALIZACIÓN!L197</f>
        <v>0</v>
      </c>
      <c r="AX559" s="213">
        <v>0</v>
      </c>
      <c r="AY559" s="210">
        <f>+AW559+AX559</f>
        <v>0</v>
      </c>
      <c r="AZ559" s="210">
        <f>+AV559+AY559</f>
        <v>0</v>
      </c>
      <c r="BA559" s="213">
        <v>0</v>
      </c>
      <c r="BB559" s="213">
        <v>0</v>
      </c>
      <c r="BC559" s="210">
        <f>+BA559+BB559</f>
        <v>0</v>
      </c>
      <c r="BD559" s="213">
        <f>[1]PROFESIONALIZACIÓN!L198</f>
        <v>0</v>
      </c>
      <c r="BE559" s="213">
        <v>0</v>
      </c>
      <c r="BF559" s="210">
        <f>+BD559+BE559</f>
        <v>0</v>
      </c>
      <c r="BG559" s="210">
        <f>+BC559+BF559</f>
        <v>0</v>
      </c>
      <c r="BH559" s="213">
        <v>0</v>
      </c>
      <c r="BI559" s="213">
        <v>0</v>
      </c>
      <c r="BJ559" s="210">
        <f>+BH559+BI559</f>
        <v>0</v>
      </c>
      <c r="BK559" s="213">
        <f>[1]PROFESIONALIZACIÓN!L199</f>
        <v>0</v>
      </c>
      <c r="BL559" s="213">
        <v>0</v>
      </c>
      <c r="BM559" s="210">
        <f>+BK559+BL559</f>
        <v>0</v>
      </c>
      <c r="BN559" s="210">
        <f>+BJ559+BM559</f>
        <v>0</v>
      </c>
      <c r="BO559" s="209">
        <f>AF559-AM559-AT559-BA559-BH559</f>
        <v>0</v>
      </c>
      <c r="BP559" s="209">
        <f>AG559-AN559-AU559-BB559-BI559</f>
        <v>0</v>
      </c>
      <c r="BQ559" s="210">
        <f>+BO559+BP559</f>
        <v>0</v>
      </c>
      <c r="BR559" s="209">
        <f>AI559-AP559-AW559-BD559-BK559</f>
        <v>30000</v>
      </c>
      <c r="BS559" s="209">
        <f>AJ559-AQ559-AX559-BE559-BL559</f>
        <v>0</v>
      </c>
      <c r="BT559" s="210">
        <f>+BR559+BS559</f>
        <v>30000</v>
      </c>
      <c r="BU559" s="210">
        <f>+BQ559+BT559</f>
        <v>30000</v>
      </c>
      <c r="BV559" s="215">
        <f>R559+X559-AD559</f>
        <v>1</v>
      </c>
      <c r="BW559" s="215">
        <f>S559+Y559-AE559</f>
        <v>0</v>
      </c>
      <c r="BX559" s="216">
        <f>[1]PROFESIONALIZACIÓN!M196</f>
        <v>0</v>
      </c>
      <c r="BY559" s="216">
        <v>0</v>
      </c>
      <c r="BZ559" s="215">
        <f>BV559-BX559</f>
        <v>1</v>
      </c>
      <c r="CA559" s="217">
        <f>BW559-BY559</f>
        <v>0</v>
      </c>
    </row>
    <row r="560" spans="2:79" ht="48.75" hidden="1" customHeight="1">
      <c r="B560" s="218">
        <v>2015</v>
      </c>
      <c r="C560" s="219">
        <v>8320</v>
      </c>
      <c r="D560" s="218">
        <v>3</v>
      </c>
      <c r="E560" s="218">
        <v>2000</v>
      </c>
      <c r="F560" s="218">
        <v>2100</v>
      </c>
      <c r="G560" s="218">
        <v>215</v>
      </c>
      <c r="H560" s="218">
        <v>2</v>
      </c>
      <c r="I560" s="220" t="s">
        <v>1913</v>
      </c>
      <c r="J560" s="209">
        <v>0</v>
      </c>
      <c r="K560" s="209">
        <v>0</v>
      </c>
      <c r="L560" s="210">
        <f>+J560+K560</f>
        <v>0</v>
      </c>
      <c r="M560" s="209">
        <v>0</v>
      </c>
      <c r="N560" s="209">
        <v>0</v>
      </c>
      <c r="O560" s="210">
        <f>+M560+N560</f>
        <v>0</v>
      </c>
      <c r="P560" s="210">
        <f>+L560+O560</f>
        <v>0</v>
      </c>
      <c r="Q560" s="221" t="s">
        <v>19</v>
      </c>
      <c r="R560" s="307"/>
      <c r="S560" s="307"/>
      <c r="T560" s="213">
        <v>0</v>
      </c>
      <c r="U560" s="213">
        <v>0</v>
      </c>
      <c r="V560" s="213">
        <v>0</v>
      </c>
      <c r="W560" s="213">
        <v>0</v>
      </c>
      <c r="X560" s="213"/>
      <c r="Y560" s="213"/>
      <c r="Z560" s="213">
        <v>0</v>
      </c>
      <c r="AA560" s="213">
        <v>0</v>
      </c>
      <c r="AB560" s="213">
        <v>0</v>
      </c>
      <c r="AC560" s="213">
        <v>0</v>
      </c>
      <c r="AD560" s="214"/>
      <c r="AE560" s="214"/>
      <c r="AF560" s="209">
        <f>J560+T560-Z560</f>
        <v>0</v>
      </c>
      <c r="AG560" s="209">
        <f>K560+U560-AA560</f>
        <v>0</v>
      </c>
      <c r="AH560" s="210">
        <f>+AF560+AG560</f>
        <v>0</v>
      </c>
      <c r="AI560" s="209">
        <f>M560+V560-AB560</f>
        <v>0</v>
      </c>
      <c r="AJ560" s="209">
        <f>N560+W560-AC560</f>
        <v>0</v>
      </c>
      <c r="AK560" s="210">
        <f>+AI560+AJ560</f>
        <v>0</v>
      </c>
      <c r="AL560" s="210">
        <f>+AH560+AK560</f>
        <v>0</v>
      </c>
      <c r="AM560" s="213">
        <v>0</v>
      </c>
      <c r="AN560" s="213">
        <v>0</v>
      </c>
      <c r="AO560" s="210">
        <f>+AM560+AN560</f>
        <v>0</v>
      </c>
      <c r="AP560" s="213">
        <v>0</v>
      </c>
      <c r="AQ560" s="213">
        <v>0</v>
      </c>
      <c r="AR560" s="210">
        <f>+AP560+AQ560</f>
        <v>0</v>
      </c>
      <c r="AS560" s="210">
        <f>+AO560+AR560</f>
        <v>0</v>
      </c>
      <c r="AT560" s="213">
        <v>0</v>
      </c>
      <c r="AU560" s="213">
        <v>0</v>
      </c>
      <c r="AV560" s="210">
        <f>+AT560+AU560</f>
        <v>0</v>
      </c>
      <c r="AW560" s="213">
        <v>0</v>
      </c>
      <c r="AX560" s="213">
        <v>0</v>
      </c>
      <c r="AY560" s="210">
        <f>+AW560+AX560</f>
        <v>0</v>
      </c>
      <c r="AZ560" s="210">
        <f>+AV560+AY560</f>
        <v>0</v>
      </c>
      <c r="BA560" s="213">
        <v>0</v>
      </c>
      <c r="BB560" s="213">
        <v>0</v>
      </c>
      <c r="BC560" s="210">
        <f>+BA560+BB560</f>
        <v>0</v>
      </c>
      <c r="BD560" s="213">
        <v>0</v>
      </c>
      <c r="BE560" s="213">
        <v>0</v>
      </c>
      <c r="BF560" s="210">
        <f>+BD560+BE560</f>
        <v>0</v>
      </c>
      <c r="BG560" s="210">
        <f>+BC560+BF560</f>
        <v>0</v>
      </c>
      <c r="BH560" s="213">
        <v>0</v>
      </c>
      <c r="BI560" s="213">
        <v>0</v>
      </c>
      <c r="BJ560" s="210">
        <f>+BH560+BI560</f>
        <v>0</v>
      </c>
      <c r="BK560" s="213">
        <v>0</v>
      </c>
      <c r="BL560" s="213">
        <v>0</v>
      </c>
      <c r="BM560" s="210">
        <f>+BK560+BL560</f>
        <v>0</v>
      </c>
      <c r="BN560" s="210">
        <f>+BJ560+BM560</f>
        <v>0</v>
      </c>
      <c r="BO560" s="209">
        <f>AF560-AM560-AT560-BA560-BH560</f>
        <v>0</v>
      </c>
      <c r="BP560" s="209">
        <f>AG560-AN560-AU560-BB560-BI560</f>
        <v>0</v>
      </c>
      <c r="BQ560" s="210">
        <f>+BO560+BP560</f>
        <v>0</v>
      </c>
      <c r="BR560" s="209">
        <f>AI560-AP560-AW560-BD560-BK560</f>
        <v>0</v>
      </c>
      <c r="BS560" s="209">
        <f>AJ560-AQ560-AX560-BE560-BL560</f>
        <v>0</v>
      </c>
      <c r="BT560" s="210">
        <f>+BR560+BS560</f>
        <v>0</v>
      </c>
      <c r="BU560" s="210">
        <f>+BQ560+BT560</f>
        <v>0</v>
      </c>
      <c r="BV560" s="215">
        <f>R560+X560-AD560</f>
        <v>0</v>
      </c>
      <c r="BW560" s="215">
        <f>S560+Y560-AE560</f>
        <v>0</v>
      </c>
      <c r="BX560" s="216">
        <v>0</v>
      </c>
      <c r="BY560" s="216">
        <v>0</v>
      </c>
      <c r="BZ560" s="215">
        <f>BV560-BX560</f>
        <v>0</v>
      </c>
      <c r="CA560" s="217">
        <f>BW560-BY560</f>
        <v>0</v>
      </c>
    </row>
    <row r="561" spans="2:79" ht="36.75" hidden="1" customHeight="1">
      <c r="B561" s="197">
        <v>2015</v>
      </c>
      <c r="C561" s="198">
        <v>8320</v>
      </c>
      <c r="D561" s="197">
        <v>3</v>
      </c>
      <c r="E561" s="197">
        <v>2000</v>
      </c>
      <c r="F561" s="197">
        <v>2100</v>
      </c>
      <c r="G561" s="197">
        <v>216</v>
      </c>
      <c r="H561" s="197"/>
      <c r="I561" s="199" t="s">
        <v>546</v>
      </c>
      <c r="J561" s="200">
        <f>+J562</f>
        <v>0</v>
      </c>
      <c r="K561" s="200">
        <f>+K562</f>
        <v>0</v>
      </c>
      <c r="L561" s="200">
        <f>+J561+K561</f>
        <v>0</v>
      </c>
      <c r="M561" s="200">
        <f>+M562</f>
        <v>0</v>
      </c>
      <c r="N561" s="200">
        <f>+N562</f>
        <v>0</v>
      </c>
      <c r="O561" s="200">
        <f>+M561+N561</f>
        <v>0</v>
      </c>
      <c r="P561" s="200">
        <f>+L561+O561</f>
        <v>0</v>
      </c>
      <c r="Q561" s="200"/>
      <c r="R561" s="309"/>
      <c r="S561" s="309"/>
      <c r="T561" s="200">
        <f>+T562</f>
        <v>0</v>
      </c>
      <c r="U561" s="200">
        <f>+U562</f>
        <v>0</v>
      </c>
      <c r="V561" s="200">
        <f>+V562</f>
        <v>0</v>
      </c>
      <c r="W561" s="200">
        <f>+W562</f>
        <v>0</v>
      </c>
      <c r="X561" s="202"/>
      <c r="Y561" s="202"/>
      <c r="Z561" s="200">
        <f>+Z562</f>
        <v>0</v>
      </c>
      <c r="AA561" s="200">
        <f>+AA562</f>
        <v>0</v>
      </c>
      <c r="AB561" s="200">
        <f>+AB562</f>
        <v>0</v>
      </c>
      <c r="AC561" s="200">
        <f>+AC562</f>
        <v>0</v>
      </c>
      <c r="AD561" s="202"/>
      <c r="AE561" s="202"/>
      <c r="AF561" s="200">
        <f>+AF562</f>
        <v>0</v>
      </c>
      <c r="AG561" s="200">
        <f>+AG562</f>
        <v>0</v>
      </c>
      <c r="AH561" s="200">
        <f>+AF561+AG561</f>
        <v>0</v>
      </c>
      <c r="AI561" s="200">
        <f>+AI562</f>
        <v>0</v>
      </c>
      <c r="AJ561" s="200">
        <f>+AJ562</f>
        <v>0</v>
      </c>
      <c r="AK561" s="200">
        <f>+AI561+AJ561</f>
        <v>0</v>
      </c>
      <c r="AL561" s="200">
        <f>+AH561+AK561</f>
        <v>0</v>
      </c>
      <c r="AM561" s="200">
        <f>+AM562</f>
        <v>0</v>
      </c>
      <c r="AN561" s="200">
        <f>+AN562</f>
        <v>0</v>
      </c>
      <c r="AO561" s="200">
        <f>+AM561+AN561</f>
        <v>0</v>
      </c>
      <c r="AP561" s="200">
        <f>+AP562</f>
        <v>0</v>
      </c>
      <c r="AQ561" s="200">
        <f>+AQ562</f>
        <v>0</v>
      </c>
      <c r="AR561" s="200">
        <f>+AP561+AQ561</f>
        <v>0</v>
      </c>
      <c r="AS561" s="200">
        <f>+AO561+AR561</f>
        <v>0</v>
      </c>
      <c r="AT561" s="200">
        <f>+AT562</f>
        <v>0</v>
      </c>
      <c r="AU561" s="200">
        <f>+AU562</f>
        <v>0</v>
      </c>
      <c r="AV561" s="200">
        <f>+AT561+AU561</f>
        <v>0</v>
      </c>
      <c r="AW561" s="200">
        <f>+AW562</f>
        <v>0</v>
      </c>
      <c r="AX561" s="200">
        <f>+AX562</f>
        <v>0</v>
      </c>
      <c r="AY561" s="200">
        <f>+AW561+AX561</f>
        <v>0</v>
      </c>
      <c r="AZ561" s="200">
        <f>+AV561+AY561</f>
        <v>0</v>
      </c>
      <c r="BA561" s="200">
        <f>+BA562</f>
        <v>0</v>
      </c>
      <c r="BB561" s="200">
        <f>+BB562</f>
        <v>0</v>
      </c>
      <c r="BC561" s="200">
        <f>+BA561+BB561</f>
        <v>0</v>
      </c>
      <c r="BD561" s="200">
        <f>+BD562</f>
        <v>0</v>
      </c>
      <c r="BE561" s="200">
        <f>+BE562</f>
        <v>0</v>
      </c>
      <c r="BF561" s="200">
        <f>+BD561+BE561</f>
        <v>0</v>
      </c>
      <c r="BG561" s="200">
        <f>+BC561+BF561</f>
        <v>0</v>
      </c>
      <c r="BH561" s="200">
        <f>+BH562</f>
        <v>0</v>
      </c>
      <c r="BI561" s="200">
        <f>+BI562</f>
        <v>0</v>
      </c>
      <c r="BJ561" s="200">
        <f>+BH561+BI561</f>
        <v>0</v>
      </c>
      <c r="BK561" s="200">
        <f>+BK562</f>
        <v>0</v>
      </c>
      <c r="BL561" s="200">
        <f>+BL562</f>
        <v>0</v>
      </c>
      <c r="BM561" s="200">
        <f>+BK561+BL561</f>
        <v>0</v>
      </c>
      <c r="BN561" s="200">
        <f>+BJ561+BM561</f>
        <v>0</v>
      </c>
      <c r="BO561" s="200">
        <f>+BO562</f>
        <v>0</v>
      </c>
      <c r="BP561" s="200">
        <f>+BP562</f>
        <v>0</v>
      </c>
      <c r="BQ561" s="200">
        <f>+BO561+BP561</f>
        <v>0</v>
      </c>
      <c r="BR561" s="200">
        <f>+BR562</f>
        <v>0</v>
      </c>
      <c r="BS561" s="200">
        <f>+BS562</f>
        <v>0</v>
      </c>
      <c r="BT561" s="200">
        <f>+BR561+BS561</f>
        <v>0</v>
      </c>
      <c r="BU561" s="200">
        <f>+BQ561+BT561</f>
        <v>0</v>
      </c>
      <c r="BV561" s="203"/>
      <c r="BW561" s="203"/>
      <c r="BX561" s="204"/>
      <c r="BY561" s="204"/>
      <c r="BZ561" s="203"/>
      <c r="CA561" s="205"/>
    </row>
    <row r="562" spans="2:79" ht="36.75" hidden="1" customHeight="1">
      <c r="B562" s="218">
        <v>2015</v>
      </c>
      <c r="C562" s="219">
        <v>8320</v>
      </c>
      <c r="D562" s="218">
        <v>3</v>
      </c>
      <c r="E562" s="218">
        <v>2000</v>
      </c>
      <c r="F562" s="218">
        <v>2100</v>
      </c>
      <c r="G562" s="218">
        <v>216</v>
      </c>
      <c r="H562" s="218">
        <v>1</v>
      </c>
      <c r="I562" s="220" t="s">
        <v>546</v>
      </c>
      <c r="J562" s="209">
        <v>0</v>
      </c>
      <c r="K562" s="209">
        <v>0</v>
      </c>
      <c r="L562" s="210">
        <f>+J562+K562</f>
        <v>0</v>
      </c>
      <c r="M562" s="209">
        <v>0</v>
      </c>
      <c r="N562" s="209">
        <v>0</v>
      </c>
      <c r="O562" s="210">
        <f>+M562+N562</f>
        <v>0</v>
      </c>
      <c r="P562" s="210">
        <f>+L562+O562</f>
        <v>0</v>
      </c>
      <c r="Q562" s="221" t="s">
        <v>19</v>
      </c>
      <c r="R562" s="307"/>
      <c r="S562" s="307"/>
      <c r="T562" s="213">
        <v>0</v>
      </c>
      <c r="U562" s="213">
        <v>0</v>
      </c>
      <c r="V562" s="213">
        <v>0</v>
      </c>
      <c r="W562" s="213">
        <v>0</v>
      </c>
      <c r="X562" s="213"/>
      <c r="Y562" s="213"/>
      <c r="Z562" s="213">
        <v>0</v>
      </c>
      <c r="AA562" s="213">
        <v>0</v>
      </c>
      <c r="AB562" s="213">
        <v>0</v>
      </c>
      <c r="AC562" s="213">
        <v>0</v>
      </c>
      <c r="AD562" s="214"/>
      <c r="AE562" s="214"/>
      <c r="AF562" s="209">
        <f>J562+T562-Z562</f>
        <v>0</v>
      </c>
      <c r="AG562" s="209">
        <f>K562+U562-AA562</f>
        <v>0</v>
      </c>
      <c r="AH562" s="210">
        <f>+AF562+AG562</f>
        <v>0</v>
      </c>
      <c r="AI562" s="209">
        <f>M562+V562-AB562</f>
        <v>0</v>
      </c>
      <c r="AJ562" s="209">
        <f>N562+W562-AC562</f>
        <v>0</v>
      </c>
      <c r="AK562" s="210">
        <f>+AI562+AJ562</f>
        <v>0</v>
      </c>
      <c r="AL562" s="210">
        <f>+AH562+AK562</f>
        <v>0</v>
      </c>
      <c r="AM562" s="213">
        <v>0</v>
      </c>
      <c r="AN562" s="213">
        <v>0</v>
      </c>
      <c r="AO562" s="210">
        <f>+AM562+AN562</f>
        <v>0</v>
      </c>
      <c r="AP562" s="213">
        <v>0</v>
      </c>
      <c r="AQ562" s="213">
        <v>0</v>
      </c>
      <c r="AR562" s="210">
        <f>+AP562+AQ562</f>
        <v>0</v>
      </c>
      <c r="AS562" s="210">
        <f>+AO562+AR562</f>
        <v>0</v>
      </c>
      <c r="AT562" s="213">
        <v>0</v>
      </c>
      <c r="AU562" s="213">
        <v>0</v>
      </c>
      <c r="AV562" s="210">
        <f>+AT562+AU562</f>
        <v>0</v>
      </c>
      <c r="AW562" s="213">
        <v>0</v>
      </c>
      <c r="AX562" s="213">
        <v>0</v>
      </c>
      <c r="AY562" s="210">
        <f>+AW562+AX562</f>
        <v>0</v>
      </c>
      <c r="AZ562" s="210">
        <f>+AV562+AY562</f>
        <v>0</v>
      </c>
      <c r="BA562" s="213">
        <v>0</v>
      </c>
      <c r="BB562" s="213">
        <v>0</v>
      </c>
      <c r="BC562" s="210">
        <f>+BA562+BB562</f>
        <v>0</v>
      </c>
      <c r="BD562" s="213">
        <v>0</v>
      </c>
      <c r="BE562" s="213">
        <v>0</v>
      </c>
      <c r="BF562" s="210">
        <f>+BD562+BE562</f>
        <v>0</v>
      </c>
      <c r="BG562" s="210">
        <f>+BC562+BF562</f>
        <v>0</v>
      </c>
      <c r="BH562" s="213">
        <v>0</v>
      </c>
      <c r="BI562" s="213">
        <v>0</v>
      </c>
      <c r="BJ562" s="210">
        <f>+BH562+BI562</f>
        <v>0</v>
      </c>
      <c r="BK562" s="213">
        <v>0</v>
      </c>
      <c r="BL562" s="213">
        <v>0</v>
      </c>
      <c r="BM562" s="210">
        <f>+BK562+BL562</f>
        <v>0</v>
      </c>
      <c r="BN562" s="210">
        <f>+BJ562+BM562</f>
        <v>0</v>
      </c>
      <c r="BO562" s="209">
        <f>AF562-AM562-AT562-BA562-BH562</f>
        <v>0</v>
      </c>
      <c r="BP562" s="209">
        <f>AG562-AN562-AU562-BB562-BI562</f>
        <v>0</v>
      </c>
      <c r="BQ562" s="210">
        <f>+BO562+BP562</f>
        <v>0</v>
      </c>
      <c r="BR562" s="209">
        <f>AI562-AP562-AW562-BD562-BK562</f>
        <v>0</v>
      </c>
      <c r="BS562" s="209">
        <f>AJ562-AQ562-AX562-BE562-BL562</f>
        <v>0</v>
      </c>
      <c r="BT562" s="210">
        <f>+BR562+BS562</f>
        <v>0</v>
      </c>
      <c r="BU562" s="210">
        <f>+BQ562+BT562</f>
        <v>0</v>
      </c>
      <c r="BV562" s="215">
        <f>R562+X562-AD562</f>
        <v>0</v>
      </c>
      <c r="BW562" s="215">
        <f>S562+Y562-AE562</f>
        <v>0</v>
      </c>
      <c r="BX562" s="216">
        <v>0</v>
      </c>
      <c r="BY562" s="216">
        <v>0</v>
      </c>
      <c r="BZ562" s="215">
        <f>BV562-BX562</f>
        <v>0</v>
      </c>
      <c r="CA562" s="217">
        <f>BW562-BY562</f>
        <v>0</v>
      </c>
    </row>
    <row r="563" spans="2:79" ht="36.75" hidden="1" customHeight="1">
      <c r="B563" s="197">
        <v>2015</v>
      </c>
      <c r="C563" s="198">
        <v>8320</v>
      </c>
      <c r="D563" s="197">
        <v>3</v>
      </c>
      <c r="E563" s="197">
        <v>2000</v>
      </c>
      <c r="F563" s="197">
        <v>2100</v>
      </c>
      <c r="G563" s="197">
        <v>217</v>
      </c>
      <c r="H563" s="197"/>
      <c r="I563" s="199" t="s">
        <v>425</v>
      </c>
      <c r="J563" s="200">
        <f>+J564</f>
        <v>0</v>
      </c>
      <c r="K563" s="200">
        <f>+K564</f>
        <v>0</v>
      </c>
      <c r="L563" s="200">
        <f>+J563+K563</f>
        <v>0</v>
      </c>
      <c r="M563" s="200">
        <f>+M564</f>
        <v>0</v>
      </c>
      <c r="N563" s="200">
        <f>+N564</f>
        <v>0</v>
      </c>
      <c r="O563" s="200">
        <f>+M563+N563</f>
        <v>0</v>
      </c>
      <c r="P563" s="200">
        <f>+L563+O563</f>
        <v>0</v>
      </c>
      <c r="Q563" s="200"/>
      <c r="R563" s="309"/>
      <c r="S563" s="309"/>
      <c r="T563" s="200">
        <f>+T564</f>
        <v>0</v>
      </c>
      <c r="U563" s="200">
        <f>+U564</f>
        <v>0</v>
      </c>
      <c r="V563" s="200">
        <f>+V564</f>
        <v>0</v>
      </c>
      <c r="W563" s="200">
        <f>+W564</f>
        <v>0</v>
      </c>
      <c r="X563" s="202"/>
      <c r="Y563" s="202"/>
      <c r="Z563" s="200">
        <f>+Z564</f>
        <v>0</v>
      </c>
      <c r="AA563" s="200">
        <f>+AA564</f>
        <v>0</v>
      </c>
      <c r="AB563" s="200">
        <f>+AB564</f>
        <v>0</v>
      </c>
      <c r="AC563" s="200">
        <f>+AC564</f>
        <v>0</v>
      </c>
      <c r="AD563" s="202"/>
      <c r="AE563" s="202"/>
      <c r="AF563" s="200">
        <f>+AF564</f>
        <v>0</v>
      </c>
      <c r="AG563" s="200">
        <f>+AG564</f>
        <v>0</v>
      </c>
      <c r="AH563" s="200">
        <f>+AF563+AG563</f>
        <v>0</v>
      </c>
      <c r="AI563" s="200">
        <f>+AI564</f>
        <v>0</v>
      </c>
      <c r="AJ563" s="200">
        <f>+AJ564</f>
        <v>0</v>
      </c>
      <c r="AK563" s="200">
        <f>+AI563+AJ563</f>
        <v>0</v>
      </c>
      <c r="AL563" s="200">
        <f>+AH563+AK563</f>
        <v>0</v>
      </c>
      <c r="AM563" s="200">
        <f>+AM564</f>
        <v>0</v>
      </c>
      <c r="AN563" s="200">
        <f>+AN564</f>
        <v>0</v>
      </c>
      <c r="AO563" s="200">
        <f>+AM563+AN563</f>
        <v>0</v>
      </c>
      <c r="AP563" s="200">
        <f>+AP564</f>
        <v>0</v>
      </c>
      <c r="AQ563" s="200">
        <f>+AQ564</f>
        <v>0</v>
      </c>
      <c r="AR563" s="200">
        <f>+AP563+AQ563</f>
        <v>0</v>
      </c>
      <c r="AS563" s="200">
        <f>+AO563+AR563</f>
        <v>0</v>
      </c>
      <c r="AT563" s="200">
        <f>+AT564</f>
        <v>0</v>
      </c>
      <c r="AU563" s="200">
        <f>+AU564</f>
        <v>0</v>
      </c>
      <c r="AV563" s="200">
        <f>+AT563+AU563</f>
        <v>0</v>
      </c>
      <c r="AW563" s="200">
        <f>+AW564</f>
        <v>0</v>
      </c>
      <c r="AX563" s="200">
        <f>+AX564</f>
        <v>0</v>
      </c>
      <c r="AY563" s="200">
        <f>+AW563+AX563</f>
        <v>0</v>
      </c>
      <c r="AZ563" s="200">
        <f>+AV563+AY563</f>
        <v>0</v>
      </c>
      <c r="BA563" s="200">
        <f>+BA564</f>
        <v>0</v>
      </c>
      <c r="BB563" s="200">
        <f>+BB564</f>
        <v>0</v>
      </c>
      <c r="BC563" s="200">
        <f>+BA563+BB563</f>
        <v>0</v>
      </c>
      <c r="BD563" s="200">
        <f>+BD564</f>
        <v>0</v>
      </c>
      <c r="BE563" s="200">
        <f>+BE564</f>
        <v>0</v>
      </c>
      <c r="BF563" s="200">
        <f>+BD563+BE563</f>
        <v>0</v>
      </c>
      <c r="BG563" s="200">
        <f>+BC563+BF563</f>
        <v>0</v>
      </c>
      <c r="BH563" s="200">
        <f>+BH564</f>
        <v>0</v>
      </c>
      <c r="BI563" s="200">
        <f>+BI564</f>
        <v>0</v>
      </c>
      <c r="BJ563" s="200">
        <f>+BH563+BI563</f>
        <v>0</v>
      </c>
      <c r="BK563" s="200">
        <f>+BK564</f>
        <v>0</v>
      </c>
      <c r="BL563" s="200">
        <f>+BL564</f>
        <v>0</v>
      </c>
      <c r="BM563" s="200">
        <f>+BK563+BL563</f>
        <v>0</v>
      </c>
      <c r="BN563" s="200">
        <f>+BJ563+BM563</f>
        <v>0</v>
      </c>
      <c r="BO563" s="200">
        <f>+BO564</f>
        <v>0</v>
      </c>
      <c r="BP563" s="200">
        <f>+BP564</f>
        <v>0</v>
      </c>
      <c r="BQ563" s="200">
        <f>+BO563+BP563</f>
        <v>0</v>
      </c>
      <c r="BR563" s="200">
        <f>+BR564</f>
        <v>0</v>
      </c>
      <c r="BS563" s="200">
        <f>+BS564</f>
        <v>0</v>
      </c>
      <c r="BT563" s="200">
        <f>+BR563+BS563</f>
        <v>0</v>
      </c>
      <c r="BU563" s="200">
        <f>+BQ563+BT563</f>
        <v>0</v>
      </c>
      <c r="BV563" s="203"/>
      <c r="BW563" s="203"/>
      <c r="BX563" s="204"/>
      <c r="BY563" s="204"/>
      <c r="BZ563" s="203"/>
      <c r="CA563" s="205"/>
    </row>
    <row r="564" spans="2:79" ht="36.75" hidden="1" customHeight="1">
      <c r="B564" s="218">
        <v>2015</v>
      </c>
      <c r="C564" s="219">
        <v>8320</v>
      </c>
      <c r="D564" s="218">
        <v>3</v>
      </c>
      <c r="E564" s="218">
        <v>2000</v>
      </c>
      <c r="F564" s="218">
        <v>2100</v>
      </c>
      <c r="G564" s="218">
        <v>217</v>
      </c>
      <c r="H564" s="218">
        <v>1</v>
      </c>
      <c r="I564" s="220" t="s">
        <v>425</v>
      </c>
      <c r="J564" s="209">
        <v>0</v>
      </c>
      <c r="K564" s="209">
        <v>0</v>
      </c>
      <c r="L564" s="210">
        <f>+J564+K564</f>
        <v>0</v>
      </c>
      <c r="M564" s="209">
        <v>0</v>
      </c>
      <c r="N564" s="209">
        <v>0</v>
      </c>
      <c r="O564" s="210">
        <f>+M564+N564</f>
        <v>0</v>
      </c>
      <c r="P564" s="210">
        <f>+L564+O564</f>
        <v>0</v>
      </c>
      <c r="Q564" s="221" t="s">
        <v>19</v>
      </c>
      <c r="R564" s="307"/>
      <c r="S564" s="307"/>
      <c r="T564" s="213">
        <v>0</v>
      </c>
      <c r="U564" s="213">
        <v>0</v>
      </c>
      <c r="V564" s="213">
        <v>0</v>
      </c>
      <c r="W564" s="213">
        <v>0</v>
      </c>
      <c r="X564" s="213"/>
      <c r="Y564" s="213"/>
      <c r="Z564" s="213">
        <v>0</v>
      </c>
      <c r="AA564" s="213">
        <v>0</v>
      </c>
      <c r="AB564" s="213">
        <v>0</v>
      </c>
      <c r="AC564" s="213">
        <v>0</v>
      </c>
      <c r="AD564" s="214"/>
      <c r="AE564" s="214"/>
      <c r="AF564" s="209">
        <f>J564+T564-Z564</f>
        <v>0</v>
      </c>
      <c r="AG564" s="209">
        <f>K564+U564-AA564</f>
        <v>0</v>
      </c>
      <c r="AH564" s="210">
        <f>+AF564+AG564</f>
        <v>0</v>
      </c>
      <c r="AI564" s="209">
        <f>M564+V564-AB564</f>
        <v>0</v>
      </c>
      <c r="AJ564" s="209">
        <f>N564+W564-AC564</f>
        <v>0</v>
      </c>
      <c r="AK564" s="210">
        <f>+AI564+AJ564</f>
        <v>0</v>
      </c>
      <c r="AL564" s="210">
        <f>+AH564+AK564</f>
        <v>0</v>
      </c>
      <c r="AM564" s="213">
        <v>0</v>
      </c>
      <c r="AN564" s="213">
        <v>0</v>
      </c>
      <c r="AO564" s="210">
        <f>+AM564+AN564</f>
        <v>0</v>
      </c>
      <c r="AP564" s="213">
        <v>0</v>
      </c>
      <c r="AQ564" s="213">
        <v>0</v>
      </c>
      <c r="AR564" s="210">
        <f>+AP564+AQ564</f>
        <v>0</v>
      </c>
      <c r="AS564" s="210">
        <f>+AO564+AR564</f>
        <v>0</v>
      </c>
      <c r="AT564" s="213">
        <v>0</v>
      </c>
      <c r="AU564" s="213">
        <v>0</v>
      </c>
      <c r="AV564" s="210">
        <f>+AT564+AU564</f>
        <v>0</v>
      </c>
      <c r="AW564" s="213">
        <v>0</v>
      </c>
      <c r="AX564" s="213">
        <v>0</v>
      </c>
      <c r="AY564" s="210">
        <f>+AW564+AX564</f>
        <v>0</v>
      </c>
      <c r="AZ564" s="210">
        <f>+AV564+AY564</f>
        <v>0</v>
      </c>
      <c r="BA564" s="213">
        <v>0</v>
      </c>
      <c r="BB564" s="213">
        <v>0</v>
      </c>
      <c r="BC564" s="210">
        <f>+BA564+BB564</f>
        <v>0</v>
      </c>
      <c r="BD564" s="213">
        <v>0</v>
      </c>
      <c r="BE564" s="213">
        <v>0</v>
      </c>
      <c r="BF564" s="210">
        <f>+BD564+BE564</f>
        <v>0</v>
      </c>
      <c r="BG564" s="210">
        <f>+BC564+BF564</f>
        <v>0</v>
      </c>
      <c r="BH564" s="213">
        <v>0</v>
      </c>
      <c r="BI564" s="213">
        <v>0</v>
      </c>
      <c r="BJ564" s="210">
        <f>+BH564+BI564</f>
        <v>0</v>
      </c>
      <c r="BK564" s="213">
        <v>0</v>
      </c>
      <c r="BL564" s="213">
        <v>0</v>
      </c>
      <c r="BM564" s="210">
        <f>+BK564+BL564</f>
        <v>0</v>
      </c>
      <c r="BN564" s="210">
        <f>+BJ564+BM564</f>
        <v>0</v>
      </c>
      <c r="BO564" s="209">
        <f>AF564-AM564-AT564-BA564-BH564</f>
        <v>0</v>
      </c>
      <c r="BP564" s="209">
        <f>AG564-AN564-AU564-BB564-BI564</f>
        <v>0</v>
      </c>
      <c r="BQ564" s="210">
        <f>+BO564+BP564</f>
        <v>0</v>
      </c>
      <c r="BR564" s="209">
        <f>AI564-AP564-AW564-BD564-BK564</f>
        <v>0</v>
      </c>
      <c r="BS564" s="209">
        <f>AJ564-AQ564-AX564-BE564-BL564</f>
        <v>0</v>
      </c>
      <c r="BT564" s="210">
        <f>+BR564+BS564</f>
        <v>0</v>
      </c>
      <c r="BU564" s="210">
        <f>+BQ564+BT564</f>
        <v>0</v>
      </c>
      <c r="BV564" s="215">
        <f>R564+X564-AD564</f>
        <v>0</v>
      </c>
      <c r="BW564" s="215">
        <f>S564+Y564-AE564</f>
        <v>0</v>
      </c>
      <c r="BX564" s="216">
        <v>0</v>
      </c>
      <c r="BY564" s="216">
        <v>0</v>
      </c>
      <c r="BZ564" s="215">
        <f>BV564-BX564</f>
        <v>0</v>
      </c>
      <c r="CA564" s="217">
        <f>BW564-BY564</f>
        <v>0</v>
      </c>
    </row>
    <row r="565" spans="2:79" ht="36.75" hidden="1" customHeight="1">
      <c r="B565" s="188">
        <v>2015</v>
      </c>
      <c r="C565" s="189">
        <v>8320</v>
      </c>
      <c r="D565" s="188">
        <v>3</v>
      </c>
      <c r="E565" s="188">
        <v>2000</v>
      </c>
      <c r="F565" s="188">
        <v>2200</v>
      </c>
      <c r="G565" s="188"/>
      <c r="H565" s="188"/>
      <c r="I565" s="190" t="s">
        <v>1514</v>
      </c>
      <c r="J565" s="191">
        <f>+J566+J568</f>
        <v>0</v>
      </c>
      <c r="K565" s="191">
        <f>+K566+K568</f>
        <v>0</v>
      </c>
      <c r="L565" s="191">
        <f>+J565+K565</f>
        <v>0</v>
      </c>
      <c r="M565" s="191">
        <f>+M566+M568</f>
        <v>0</v>
      </c>
      <c r="N565" s="191">
        <f>+N566+N568</f>
        <v>0</v>
      </c>
      <c r="O565" s="191">
        <f>+M565+N565</f>
        <v>0</v>
      </c>
      <c r="P565" s="191">
        <f>+L565+O565</f>
        <v>0</v>
      </c>
      <c r="Q565" s="191"/>
      <c r="R565" s="308"/>
      <c r="S565" s="308"/>
      <c r="T565" s="191">
        <f>+T566+T568</f>
        <v>0</v>
      </c>
      <c r="U565" s="191">
        <f>+U566+U568</f>
        <v>0</v>
      </c>
      <c r="V565" s="191">
        <f>+V566+V568</f>
        <v>0</v>
      </c>
      <c r="W565" s="191">
        <f>+W566+W568</f>
        <v>0</v>
      </c>
      <c r="X565" s="193"/>
      <c r="Y565" s="193"/>
      <c r="Z565" s="191">
        <f>+Z566+Z568</f>
        <v>0</v>
      </c>
      <c r="AA565" s="191">
        <f>+AA566+AA568</f>
        <v>0</v>
      </c>
      <c r="AB565" s="191">
        <f>+AB566+AB568</f>
        <v>0</v>
      </c>
      <c r="AC565" s="191">
        <f>+AC566+AC568</f>
        <v>0</v>
      </c>
      <c r="AD565" s="193"/>
      <c r="AE565" s="193"/>
      <c r="AF565" s="191">
        <f>+AF566+AF568</f>
        <v>0</v>
      </c>
      <c r="AG565" s="191">
        <f>+AG566+AG568</f>
        <v>0</v>
      </c>
      <c r="AH565" s="191">
        <f>+AF565+AG565</f>
        <v>0</v>
      </c>
      <c r="AI565" s="191">
        <f>+AI566+AI568</f>
        <v>0</v>
      </c>
      <c r="AJ565" s="191">
        <f>+AJ566+AJ568</f>
        <v>0</v>
      </c>
      <c r="AK565" s="191">
        <f>+AI565+AJ565</f>
        <v>0</v>
      </c>
      <c r="AL565" s="191">
        <f>+AH565+AK565</f>
        <v>0</v>
      </c>
      <c r="AM565" s="191">
        <f>+AM566+AM568</f>
        <v>0</v>
      </c>
      <c r="AN565" s="191">
        <f>+AN566+AN568</f>
        <v>0</v>
      </c>
      <c r="AO565" s="191">
        <f>+AM565+AN565</f>
        <v>0</v>
      </c>
      <c r="AP565" s="191">
        <f>+AP566+AP568</f>
        <v>0</v>
      </c>
      <c r="AQ565" s="191">
        <f>+AQ566+AQ568</f>
        <v>0</v>
      </c>
      <c r="AR565" s="191">
        <f>+AP565+AQ565</f>
        <v>0</v>
      </c>
      <c r="AS565" s="191">
        <f>+AO565+AR565</f>
        <v>0</v>
      </c>
      <c r="AT565" s="191">
        <f>+AT566+AT568</f>
        <v>0</v>
      </c>
      <c r="AU565" s="191">
        <f>+AU566+AU568</f>
        <v>0</v>
      </c>
      <c r="AV565" s="191">
        <f>+AT565+AU565</f>
        <v>0</v>
      </c>
      <c r="AW565" s="191">
        <f>+AW566+AW568</f>
        <v>0</v>
      </c>
      <c r="AX565" s="191">
        <f>+AX566+AX568</f>
        <v>0</v>
      </c>
      <c r="AY565" s="191">
        <f>+AW565+AX565</f>
        <v>0</v>
      </c>
      <c r="AZ565" s="191">
        <f>+AV565+AY565</f>
        <v>0</v>
      </c>
      <c r="BA565" s="191">
        <f>+BA566+BA568</f>
        <v>0</v>
      </c>
      <c r="BB565" s="191">
        <f>+BB566+BB568</f>
        <v>0</v>
      </c>
      <c r="BC565" s="191">
        <f>+BA565+BB565</f>
        <v>0</v>
      </c>
      <c r="BD565" s="191">
        <f>+BD566+BD568</f>
        <v>0</v>
      </c>
      <c r="BE565" s="191">
        <f>+BE566+BE568</f>
        <v>0</v>
      </c>
      <c r="BF565" s="191">
        <f>+BD565+BE565</f>
        <v>0</v>
      </c>
      <c r="BG565" s="191">
        <f>+BC565+BF565</f>
        <v>0</v>
      </c>
      <c r="BH565" s="191">
        <f>+BH566+BH568</f>
        <v>0</v>
      </c>
      <c r="BI565" s="191">
        <f>+BI566+BI568</f>
        <v>0</v>
      </c>
      <c r="BJ565" s="191">
        <f>+BH565+BI565</f>
        <v>0</v>
      </c>
      <c r="BK565" s="191">
        <f>+BK566+BK568</f>
        <v>0</v>
      </c>
      <c r="BL565" s="191">
        <f>+BL566+BL568</f>
        <v>0</v>
      </c>
      <c r="BM565" s="191">
        <f>+BK565+BL565</f>
        <v>0</v>
      </c>
      <c r="BN565" s="191">
        <f>+BJ565+BM565</f>
        <v>0</v>
      </c>
      <c r="BO565" s="191">
        <f>+BO566+BO568</f>
        <v>0</v>
      </c>
      <c r="BP565" s="191">
        <f>+BP566+BP568</f>
        <v>0</v>
      </c>
      <c r="BQ565" s="191">
        <f>+BO565+BP565</f>
        <v>0</v>
      </c>
      <c r="BR565" s="191">
        <f>+BR566+BR568</f>
        <v>0</v>
      </c>
      <c r="BS565" s="191">
        <f>+BS566+BS568</f>
        <v>0</v>
      </c>
      <c r="BT565" s="191">
        <f>+BR565+BS565</f>
        <v>0</v>
      </c>
      <c r="BU565" s="191">
        <f>+BQ565+BT565</f>
        <v>0</v>
      </c>
      <c r="BV565" s="194"/>
      <c r="BW565" s="194"/>
      <c r="BX565" s="195"/>
      <c r="BY565" s="195"/>
      <c r="BZ565" s="194"/>
      <c r="CA565" s="196"/>
    </row>
    <row r="566" spans="2:79" hidden="1">
      <c r="B566" s="197">
        <v>2015</v>
      </c>
      <c r="C566" s="198">
        <v>8320</v>
      </c>
      <c r="D566" s="197">
        <v>3</v>
      </c>
      <c r="E566" s="197">
        <v>2000</v>
      </c>
      <c r="F566" s="197">
        <v>2200</v>
      </c>
      <c r="G566" s="197">
        <v>221</v>
      </c>
      <c r="H566" s="197"/>
      <c r="I566" s="199" t="s">
        <v>423</v>
      </c>
      <c r="J566" s="200">
        <f>+J567</f>
        <v>0</v>
      </c>
      <c r="K566" s="200">
        <f>+K567</f>
        <v>0</v>
      </c>
      <c r="L566" s="200">
        <f>+J566+K566</f>
        <v>0</v>
      </c>
      <c r="M566" s="200">
        <f>+M567</f>
        <v>0</v>
      </c>
      <c r="N566" s="200">
        <f>+N567</f>
        <v>0</v>
      </c>
      <c r="O566" s="200">
        <f>+M566+N566</f>
        <v>0</v>
      </c>
      <c r="P566" s="200">
        <f>+L566+O566</f>
        <v>0</v>
      </c>
      <c r="Q566" s="200"/>
      <c r="R566" s="309"/>
      <c r="S566" s="309"/>
      <c r="T566" s="200">
        <f>+T567</f>
        <v>0</v>
      </c>
      <c r="U566" s="200">
        <f>+U567</f>
        <v>0</v>
      </c>
      <c r="V566" s="200">
        <f>+V567</f>
        <v>0</v>
      </c>
      <c r="W566" s="200">
        <f>+W567</f>
        <v>0</v>
      </c>
      <c r="X566" s="202"/>
      <c r="Y566" s="202"/>
      <c r="Z566" s="200">
        <f>+Z567</f>
        <v>0</v>
      </c>
      <c r="AA566" s="200">
        <f>+AA567</f>
        <v>0</v>
      </c>
      <c r="AB566" s="200">
        <f>+AB567</f>
        <v>0</v>
      </c>
      <c r="AC566" s="200">
        <f>+AC567</f>
        <v>0</v>
      </c>
      <c r="AD566" s="202"/>
      <c r="AE566" s="202"/>
      <c r="AF566" s="200">
        <f>+AF567</f>
        <v>0</v>
      </c>
      <c r="AG566" s="200">
        <f>+AG567</f>
        <v>0</v>
      </c>
      <c r="AH566" s="200">
        <f>+AF566+AG566</f>
        <v>0</v>
      </c>
      <c r="AI566" s="200">
        <f>+AI567</f>
        <v>0</v>
      </c>
      <c r="AJ566" s="200">
        <f>+AJ567</f>
        <v>0</v>
      </c>
      <c r="AK566" s="200">
        <f>+AI566+AJ566</f>
        <v>0</v>
      </c>
      <c r="AL566" s="200">
        <f>+AH566+AK566</f>
        <v>0</v>
      </c>
      <c r="AM566" s="200">
        <f>+AM567</f>
        <v>0</v>
      </c>
      <c r="AN566" s="200">
        <f>+AN567</f>
        <v>0</v>
      </c>
      <c r="AO566" s="200">
        <f>+AM566+AN566</f>
        <v>0</v>
      </c>
      <c r="AP566" s="200">
        <f>+AP567</f>
        <v>0</v>
      </c>
      <c r="AQ566" s="200">
        <f>+AQ567</f>
        <v>0</v>
      </c>
      <c r="AR566" s="200">
        <f>+AP566+AQ566</f>
        <v>0</v>
      </c>
      <c r="AS566" s="200">
        <f>+AO566+AR566</f>
        <v>0</v>
      </c>
      <c r="AT566" s="200">
        <f>+AT567</f>
        <v>0</v>
      </c>
      <c r="AU566" s="200">
        <f>+AU567</f>
        <v>0</v>
      </c>
      <c r="AV566" s="200">
        <f>+AT566+AU566</f>
        <v>0</v>
      </c>
      <c r="AW566" s="200">
        <f>+AW567</f>
        <v>0</v>
      </c>
      <c r="AX566" s="200">
        <f>+AX567</f>
        <v>0</v>
      </c>
      <c r="AY566" s="200">
        <f>+AW566+AX566</f>
        <v>0</v>
      </c>
      <c r="AZ566" s="200">
        <f>+AV566+AY566</f>
        <v>0</v>
      </c>
      <c r="BA566" s="200">
        <f>+BA567</f>
        <v>0</v>
      </c>
      <c r="BB566" s="200">
        <f>+BB567</f>
        <v>0</v>
      </c>
      <c r="BC566" s="200">
        <f>+BA566+BB566</f>
        <v>0</v>
      </c>
      <c r="BD566" s="200">
        <f>+BD567</f>
        <v>0</v>
      </c>
      <c r="BE566" s="200">
        <f>+BE567</f>
        <v>0</v>
      </c>
      <c r="BF566" s="200">
        <f>+BD566+BE566</f>
        <v>0</v>
      </c>
      <c r="BG566" s="200">
        <f>+BC566+BF566</f>
        <v>0</v>
      </c>
      <c r="BH566" s="200">
        <f>+BH567</f>
        <v>0</v>
      </c>
      <c r="BI566" s="200">
        <f>+BI567</f>
        <v>0</v>
      </c>
      <c r="BJ566" s="200">
        <f>+BH566+BI566</f>
        <v>0</v>
      </c>
      <c r="BK566" s="200">
        <f>+BK567</f>
        <v>0</v>
      </c>
      <c r="BL566" s="200">
        <f>+BL567</f>
        <v>0</v>
      </c>
      <c r="BM566" s="200">
        <f>+BK566+BL566</f>
        <v>0</v>
      </c>
      <c r="BN566" s="200">
        <f>+BJ566+BM566</f>
        <v>0</v>
      </c>
      <c r="BO566" s="200">
        <f>+BO567</f>
        <v>0</v>
      </c>
      <c r="BP566" s="200">
        <f>+BP567</f>
        <v>0</v>
      </c>
      <c r="BQ566" s="200">
        <f>+BO566+BP566</f>
        <v>0</v>
      </c>
      <c r="BR566" s="200">
        <f>+BR567</f>
        <v>0</v>
      </c>
      <c r="BS566" s="200">
        <f>+BS567</f>
        <v>0</v>
      </c>
      <c r="BT566" s="200">
        <f>+BR566+BS566</f>
        <v>0</v>
      </c>
      <c r="BU566" s="200">
        <f>+BQ566+BT566</f>
        <v>0</v>
      </c>
      <c r="BV566" s="203"/>
      <c r="BW566" s="203"/>
      <c r="BX566" s="204"/>
      <c r="BY566" s="204"/>
      <c r="BZ566" s="203"/>
      <c r="CA566" s="205"/>
    </row>
    <row r="567" spans="2:79" ht="36.75" hidden="1" customHeight="1">
      <c r="B567" s="218">
        <v>2015</v>
      </c>
      <c r="C567" s="219">
        <v>8320</v>
      </c>
      <c r="D567" s="218">
        <v>3</v>
      </c>
      <c r="E567" s="218">
        <v>2000</v>
      </c>
      <c r="F567" s="218">
        <v>2200</v>
      </c>
      <c r="G567" s="218">
        <v>221</v>
      </c>
      <c r="H567" s="218">
        <v>1</v>
      </c>
      <c r="I567" s="220" t="s">
        <v>1912</v>
      </c>
      <c r="J567" s="209">
        <v>0</v>
      </c>
      <c r="K567" s="209">
        <v>0</v>
      </c>
      <c r="L567" s="210">
        <f>+J567+K567</f>
        <v>0</v>
      </c>
      <c r="M567" s="209">
        <v>0</v>
      </c>
      <c r="N567" s="209">
        <v>0</v>
      </c>
      <c r="O567" s="210">
        <f>+M567+N567</f>
        <v>0</v>
      </c>
      <c r="P567" s="210">
        <f>+L567+O567</f>
        <v>0</v>
      </c>
      <c r="Q567" s="221" t="s">
        <v>422</v>
      </c>
      <c r="R567" s="310"/>
      <c r="S567" s="310"/>
      <c r="T567" s="213">
        <v>0</v>
      </c>
      <c r="U567" s="213">
        <v>0</v>
      </c>
      <c r="V567" s="213">
        <v>0</v>
      </c>
      <c r="W567" s="213">
        <v>0</v>
      </c>
      <c r="X567" s="213"/>
      <c r="Y567" s="213"/>
      <c r="Z567" s="213">
        <v>0</v>
      </c>
      <c r="AA567" s="213">
        <v>0</v>
      </c>
      <c r="AB567" s="213">
        <v>0</v>
      </c>
      <c r="AC567" s="213">
        <v>0</v>
      </c>
      <c r="AD567" s="214"/>
      <c r="AE567" s="214"/>
      <c r="AF567" s="209">
        <f>J567+T567-Z567</f>
        <v>0</v>
      </c>
      <c r="AG567" s="209">
        <f>K567+U567-AA567</f>
        <v>0</v>
      </c>
      <c r="AH567" s="210">
        <f>+AF567+AG567</f>
        <v>0</v>
      </c>
      <c r="AI567" s="209">
        <f>M567+V567-AB567</f>
        <v>0</v>
      </c>
      <c r="AJ567" s="209">
        <f>N567+W567-AC567</f>
        <v>0</v>
      </c>
      <c r="AK567" s="210">
        <f>+AI567+AJ567</f>
        <v>0</v>
      </c>
      <c r="AL567" s="210">
        <f>+AH567+AK567</f>
        <v>0</v>
      </c>
      <c r="AM567" s="213">
        <v>0</v>
      </c>
      <c r="AN567" s="213">
        <v>0</v>
      </c>
      <c r="AO567" s="210">
        <f>+AM567+AN567</f>
        <v>0</v>
      </c>
      <c r="AP567" s="213">
        <v>0</v>
      </c>
      <c r="AQ567" s="213">
        <v>0</v>
      </c>
      <c r="AR567" s="210">
        <f>+AP567+AQ567</f>
        <v>0</v>
      </c>
      <c r="AS567" s="210">
        <f>+AO567+AR567</f>
        <v>0</v>
      </c>
      <c r="AT567" s="213">
        <v>0</v>
      </c>
      <c r="AU567" s="213">
        <v>0</v>
      </c>
      <c r="AV567" s="210">
        <f>+AT567+AU567</f>
        <v>0</v>
      </c>
      <c r="AW567" s="213">
        <v>0</v>
      </c>
      <c r="AX567" s="213">
        <v>0</v>
      </c>
      <c r="AY567" s="210">
        <f>+AW567+AX567</f>
        <v>0</v>
      </c>
      <c r="AZ567" s="210">
        <f>+AV567+AY567</f>
        <v>0</v>
      </c>
      <c r="BA567" s="213">
        <v>0</v>
      </c>
      <c r="BB567" s="213">
        <v>0</v>
      </c>
      <c r="BC567" s="210">
        <f>+BA567+BB567</f>
        <v>0</v>
      </c>
      <c r="BD567" s="213">
        <v>0</v>
      </c>
      <c r="BE567" s="213">
        <v>0</v>
      </c>
      <c r="BF567" s="210">
        <f>+BD567+BE567</f>
        <v>0</v>
      </c>
      <c r="BG567" s="210">
        <f>+BC567+BF567</f>
        <v>0</v>
      </c>
      <c r="BH567" s="213">
        <v>0</v>
      </c>
      <c r="BI567" s="213">
        <v>0</v>
      </c>
      <c r="BJ567" s="210">
        <f>+BH567+BI567</f>
        <v>0</v>
      </c>
      <c r="BK567" s="213">
        <v>0</v>
      </c>
      <c r="BL567" s="213">
        <v>0</v>
      </c>
      <c r="BM567" s="210">
        <f>+BK567+BL567</f>
        <v>0</v>
      </c>
      <c r="BN567" s="210">
        <f>+BJ567+BM567</f>
        <v>0</v>
      </c>
      <c r="BO567" s="209">
        <f>AF567-AM567-AT567-BA567-BH567</f>
        <v>0</v>
      </c>
      <c r="BP567" s="209">
        <f>AG567-AN567-AU567-BB567-BI567</f>
        <v>0</v>
      </c>
      <c r="BQ567" s="210">
        <f>+BO567+BP567</f>
        <v>0</v>
      </c>
      <c r="BR567" s="209">
        <f>AI567-AP567-AW567-BD567-BK567</f>
        <v>0</v>
      </c>
      <c r="BS567" s="209">
        <f>AJ567-AQ567-AX567-BE567-BL567</f>
        <v>0</v>
      </c>
      <c r="BT567" s="210">
        <f>+BR567+BS567</f>
        <v>0</v>
      </c>
      <c r="BU567" s="210">
        <f>+BQ567+BT567</f>
        <v>0</v>
      </c>
      <c r="BV567" s="215">
        <f>R567+X567-AD567</f>
        <v>0</v>
      </c>
      <c r="BW567" s="215">
        <f>S567+Y567-AE567</f>
        <v>0</v>
      </c>
      <c r="BX567" s="216">
        <v>0</v>
      </c>
      <c r="BY567" s="216">
        <v>0</v>
      </c>
      <c r="BZ567" s="215">
        <f>BV567-BX567</f>
        <v>0</v>
      </c>
      <c r="CA567" s="217">
        <f>BW567-BY567</f>
        <v>0</v>
      </c>
    </row>
    <row r="568" spans="2:79" hidden="1">
      <c r="B568" s="197">
        <v>2015</v>
      </c>
      <c r="C568" s="198">
        <v>8320</v>
      </c>
      <c r="D568" s="197">
        <v>3</v>
      </c>
      <c r="E568" s="197">
        <v>2000</v>
      </c>
      <c r="F568" s="197">
        <v>2200</v>
      </c>
      <c r="G568" s="197">
        <v>223</v>
      </c>
      <c r="H568" s="197"/>
      <c r="I568" s="199" t="s">
        <v>421</v>
      </c>
      <c r="J568" s="200">
        <f>+J569</f>
        <v>0</v>
      </c>
      <c r="K568" s="200">
        <f>+K569</f>
        <v>0</v>
      </c>
      <c r="L568" s="200">
        <f>+J568+K568</f>
        <v>0</v>
      </c>
      <c r="M568" s="200">
        <f>+M569</f>
        <v>0</v>
      </c>
      <c r="N568" s="200">
        <f>+N569</f>
        <v>0</v>
      </c>
      <c r="O568" s="200">
        <f>+M568+N568</f>
        <v>0</v>
      </c>
      <c r="P568" s="200">
        <f>+L568+O568</f>
        <v>0</v>
      </c>
      <c r="Q568" s="200"/>
      <c r="R568" s="309"/>
      <c r="S568" s="309"/>
      <c r="T568" s="200">
        <f>+T569</f>
        <v>0</v>
      </c>
      <c r="U568" s="200">
        <f>+U569</f>
        <v>0</v>
      </c>
      <c r="V568" s="200">
        <f>+V569</f>
        <v>0</v>
      </c>
      <c r="W568" s="200">
        <f>+W569</f>
        <v>0</v>
      </c>
      <c r="X568" s="202"/>
      <c r="Y568" s="202"/>
      <c r="Z568" s="200">
        <f>+Z569</f>
        <v>0</v>
      </c>
      <c r="AA568" s="200">
        <f>+AA569</f>
        <v>0</v>
      </c>
      <c r="AB568" s="200">
        <f>+AB569</f>
        <v>0</v>
      </c>
      <c r="AC568" s="200">
        <f>+AC569</f>
        <v>0</v>
      </c>
      <c r="AD568" s="202"/>
      <c r="AE568" s="202"/>
      <c r="AF568" s="200">
        <f>+AF569</f>
        <v>0</v>
      </c>
      <c r="AG568" s="200">
        <f>+AG569</f>
        <v>0</v>
      </c>
      <c r="AH568" s="200">
        <f>+AF568+AG568</f>
        <v>0</v>
      </c>
      <c r="AI568" s="200">
        <f>+AI569</f>
        <v>0</v>
      </c>
      <c r="AJ568" s="200">
        <f>+AJ569</f>
        <v>0</v>
      </c>
      <c r="AK568" s="200">
        <f>+AI568+AJ568</f>
        <v>0</v>
      </c>
      <c r="AL568" s="200">
        <f>+AH568+AK568</f>
        <v>0</v>
      </c>
      <c r="AM568" s="200">
        <f>+AM569</f>
        <v>0</v>
      </c>
      <c r="AN568" s="200">
        <f>+AN569</f>
        <v>0</v>
      </c>
      <c r="AO568" s="200">
        <f>+AM568+AN568</f>
        <v>0</v>
      </c>
      <c r="AP568" s="200">
        <f>+AP569</f>
        <v>0</v>
      </c>
      <c r="AQ568" s="200">
        <f>+AQ569</f>
        <v>0</v>
      </c>
      <c r="AR568" s="200">
        <f>+AP568+AQ568</f>
        <v>0</v>
      </c>
      <c r="AS568" s="200">
        <f>+AO568+AR568</f>
        <v>0</v>
      </c>
      <c r="AT568" s="200">
        <f>+AT569</f>
        <v>0</v>
      </c>
      <c r="AU568" s="200">
        <f>+AU569</f>
        <v>0</v>
      </c>
      <c r="AV568" s="200">
        <f>+AT568+AU568</f>
        <v>0</v>
      </c>
      <c r="AW568" s="200">
        <f>+AW569</f>
        <v>0</v>
      </c>
      <c r="AX568" s="200">
        <f>+AX569</f>
        <v>0</v>
      </c>
      <c r="AY568" s="200">
        <f>+AW568+AX568</f>
        <v>0</v>
      </c>
      <c r="AZ568" s="200">
        <f>+AV568+AY568</f>
        <v>0</v>
      </c>
      <c r="BA568" s="200">
        <f>+BA569</f>
        <v>0</v>
      </c>
      <c r="BB568" s="200">
        <f>+BB569</f>
        <v>0</v>
      </c>
      <c r="BC568" s="200">
        <f>+BA568+BB568</f>
        <v>0</v>
      </c>
      <c r="BD568" s="200">
        <f>+BD569</f>
        <v>0</v>
      </c>
      <c r="BE568" s="200">
        <f>+BE569</f>
        <v>0</v>
      </c>
      <c r="BF568" s="200">
        <f>+BD568+BE568</f>
        <v>0</v>
      </c>
      <c r="BG568" s="200">
        <f>+BC568+BF568</f>
        <v>0</v>
      </c>
      <c r="BH568" s="200">
        <f>+BH569</f>
        <v>0</v>
      </c>
      <c r="BI568" s="200">
        <f>+BI569</f>
        <v>0</v>
      </c>
      <c r="BJ568" s="200">
        <f>+BH568+BI568</f>
        <v>0</v>
      </c>
      <c r="BK568" s="200">
        <f>+BK569</f>
        <v>0</v>
      </c>
      <c r="BL568" s="200">
        <f>+BL569</f>
        <v>0</v>
      </c>
      <c r="BM568" s="200">
        <f>+BK568+BL568</f>
        <v>0</v>
      </c>
      <c r="BN568" s="200">
        <f>+BJ568+BM568</f>
        <v>0</v>
      </c>
      <c r="BO568" s="200">
        <f>+BO569</f>
        <v>0</v>
      </c>
      <c r="BP568" s="200">
        <f>+BP569</f>
        <v>0</v>
      </c>
      <c r="BQ568" s="200">
        <f>+BO568+BP568</f>
        <v>0</v>
      </c>
      <c r="BR568" s="200">
        <f>+BR569</f>
        <v>0</v>
      </c>
      <c r="BS568" s="200">
        <f>+BS569</f>
        <v>0</v>
      </c>
      <c r="BT568" s="200">
        <f>+BR568+BS568</f>
        <v>0</v>
      </c>
      <c r="BU568" s="200">
        <f>+BQ568+BT568</f>
        <v>0</v>
      </c>
      <c r="BV568" s="203"/>
      <c r="BW568" s="203"/>
      <c r="BX568" s="204"/>
      <c r="BY568" s="204"/>
      <c r="BZ568" s="203"/>
      <c r="CA568" s="205"/>
    </row>
    <row r="569" spans="2:79" ht="36.75" hidden="1" customHeight="1">
      <c r="B569" s="218">
        <v>2015</v>
      </c>
      <c r="C569" s="219">
        <v>8320</v>
      </c>
      <c r="D569" s="218">
        <v>3</v>
      </c>
      <c r="E569" s="218">
        <v>2000</v>
      </c>
      <c r="F569" s="218">
        <v>2200</v>
      </c>
      <c r="G569" s="218">
        <v>223</v>
      </c>
      <c r="H569" s="218">
        <v>1</v>
      </c>
      <c r="I569" s="220" t="s">
        <v>1911</v>
      </c>
      <c r="J569" s="209">
        <v>0</v>
      </c>
      <c r="K569" s="209">
        <v>0</v>
      </c>
      <c r="L569" s="210">
        <f>+J569+K569</f>
        <v>0</v>
      </c>
      <c r="M569" s="209">
        <v>0</v>
      </c>
      <c r="N569" s="209">
        <v>0</v>
      </c>
      <c r="O569" s="210">
        <f>+M569+N569</f>
        <v>0</v>
      </c>
      <c r="P569" s="210">
        <f>+L569+O569</f>
        <v>0</v>
      </c>
      <c r="Q569" s="221" t="s">
        <v>19</v>
      </c>
      <c r="R569" s="310"/>
      <c r="S569" s="310"/>
      <c r="T569" s="213">
        <v>0</v>
      </c>
      <c r="U569" s="213">
        <v>0</v>
      </c>
      <c r="V569" s="213">
        <v>0</v>
      </c>
      <c r="W569" s="213">
        <v>0</v>
      </c>
      <c r="X569" s="213"/>
      <c r="Y569" s="213"/>
      <c r="Z569" s="213">
        <v>0</v>
      </c>
      <c r="AA569" s="213">
        <v>0</v>
      </c>
      <c r="AB569" s="213">
        <v>0</v>
      </c>
      <c r="AC569" s="213">
        <v>0</v>
      </c>
      <c r="AD569" s="214"/>
      <c r="AE569" s="214"/>
      <c r="AF569" s="209">
        <f>J569+T569-Z569</f>
        <v>0</v>
      </c>
      <c r="AG569" s="209">
        <f>K569+U569-AA569</f>
        <v>0</v>
      </c>
      <c r="AH569" s="210">
        <f>+AF569+AG569</f>
        <v>0</v>
      </c>
      <c r="AI569" s="209">
        <f>M569+V569-AB569</f>
        <v>0</v>
      </c>
      <c r="AJ569" s="209">
        <f>N569+W569-AC569</f>
        <v>0</v>
      </c>
      <c r="AK569" s="210">
        <f>+AI569+AJ569</f>
        <v>0</v>
      </c>
      <c r="AL569" s="210">
        <f>+AH569+AK569</f>
        <v>0</v>
      </c>
      <c r="AM569" s="213">
        <v>0</v>
      </c>
      <c r="AN569" s="213">
        <v>0</v>
      </c>
      <c r="AO569" s="210">
        <f>+AM569+AN569</f>
        <v>0</v>
      </c>
      <c r="AP569" s="213">
        <v>0</v>
      </c>
      <c r="AQ569" s="213">
        <v>0</v>
      </c>
      <c r="AR569" s="210">
        <f>+AP569+AQ569</f>
        <v>0</v>
      </c>
      <c r="AS569" s="210">
        <f>+AO569+AR569</f>
        <v>0</v>
      </c>
      <c r="AT569" s="213">
        <v>0</v>
      </c>
      <c r="AU569" s="213">
        <v>0</v>
      </c>
      <c r="AV569" s="210">
        <f>+AT569+AU569</f>
        <v>0</v>
      </c>
      <c r="AW569" s="213">
        <v>0</v>
      </c>
      <c r="AX569" s="213">
        <v>0</v>
      </c>
      <c r="AY569" s="210">
        <f>+AW569+AX569</f>
        <v>0</v>
      </c>
      <c r="AZ569" s="210">
        <f>+AV569+AY569</f>
        <v>0</v>
      </c>
      <c r="BA569" s="213">
        <v>0</v>
      </c>
      <c r="BB569" s="213">
        <v>0</v>
      </c>
      <c r="BC569" s="210">
        <f>+BA569+BB569</f>
        <v>0</v>
      </c>
      <c r="BD569" s="213">
        <v>0</v>
      </c>
      <c r="BE569" s="213">
        <v>0</v>
      </c>
      <c r="BF569" s="210">
        <f>+BD569+BE569</f>
        <v>0</v>
      </c>
      <c r="BG569" s="210">
        <f>+BC569+BF569</f>
        <v>0</v>
      </c>
      <c r="BH569" s="213">
        <v>0</v>
      </c>
      <c r="BI569" s="213">
        <v>0</v>
      </c>
      <c r="BJ569" s="210">
        <f>+BH569+BI569</f>
        <v>0</v>
      </c>
      <c r="BK569" s="213">
        <v>0</v>
      </c>
      <c r="BL569" s="213">
        <v>0</v>
      </c>
      <c r="BM569" s="210">
        <f>+BK569+BL569</f>
        <v>0</v>
      </c>
      <c r="BN569" s="210">
        <f>+BJ569+BM569</f>
        <v>0</v>
      </c>
      <c r="BO569" s="209">
        <f>AF569-AM569-AT569-BA569-BH569</f>
        <v>0</v>
      </c>
      <c r="BP569" s="209">
        <f>AG569-AN569-AU569-BB569-BI569</f>
        <v>0</v>
      </c>
      <c r="BQ569" s="210">
        <f>+BO569+BP569</f>
        <v>0</v>
      </c>
      <c r="BR569" s="209">
        <f>AI569-AP569-AW569-BD569-BK569</f>
        <v>0</v>
      </c>
      <c r="BS569" s="209">
        <f>AJ569-AQ569-AX569-BE569-BL569</f>
        <v>0</v>
      </c>
      <c r="BT569" s="210">
        <f>+BR569+BS569</f>
        <v>0</v>
      </c>
      <c r="BU569" s="210">
        <f>+BQ569+BT569</f>
        <v>0</v>
      </c>
      <c r="BV569" s="215">
        <f>R569+X569-AD569</f>
        <v>0</v>
      </c>
      <c r="BW569" s="215">
        <f>S569+Y569-AE569</f>
        <v>0</v>
      </c>
      <c r="BX569" s="216">
        <v>0</v>
      </c>
      <c r="BY569" s="216">
        <v>0</v>
      </c>
      <c r="BZ569" s="215">
        <f>BV569-BX569</f>
        <v>0</v>
      </c>
      <c r="CA569" s="217">
        <f>BW569-BY569</f>
        <v>0</v>
      </c>
    </row>
    <row r="570" spans="2:79" s="5" customFormat="1" ht="50.25" customHeight="1">
      <c r="B570" s="188">
        <v>2015</v>
      </c>
      <c r="C570" s="189">
        <v>8320</v>
      </c>
      <c r="D570" s="188">
        <v>3</v>
      </c>
      <c r="E570" s="188">
        <v>2000</v>
      </c>
      <c r="F570" s="188">
        <v>2500</v>
      </c>
      <c r="G570" s="188"/>
      <c r="H570" s="188"/>
      <c r="I570" s="323" t="s">
        <v>545</v>
      </c>
      <c r="J570" s="191">
        <f>J571+J573+J575+J577</f>
        <v>0</v>
      </c>
      <c r="K570" s="191">
        <f>K571+K573+K575+K577</f>
        <v>0</v>
      </c>
      <c r="L570" s="191">
        <f>+J570+K570</f>
        <v>0</v>
      </c>
      <c r="M570" s="191">
        <f>M571+M573+M575+M577</f>
        <v>57460</v>
      </c>
      <c r="N570" s="191">
        <f>N571+N573+N575+N577</f>
        <v>0</v>
      </c>
      <c r="O570" s="191">
        <f>+M570+N570</f>
        <v>57460</v>
      </c>
      <c r="P570" s="191">
        <f>+L570+O570</f>
        <v>57460</v>
      </c>
      <c r="Q570" s="324"/>
      <c r="R570" s="325"/>
      <c r="S570" s="325"/>
      <c r="T570" s="191">
        <f>T571+T573+T575+T577</f>
        <v>0</v>
      </c>
      <c r="U570" s="191">
        <f>U571+U573+U575+U577</f>
        <v>0</v>
      </c>
      <c r="V570" s="191">
        <f>V571+V573+V575+V577</f>
        <v>0</v>
      </c>
      <c r="W570" s="191">
        <f>W571+W573+W575+W577</f>
        <v>0</v>
      </c>
      <c r="X570" s="193"/>
      <c r="Y570" s="193"/>
      <c r="Z570" s="191">
        <f>Z571+Z573+Z575+Z577</f>
        <v>0</v>
      </c>
      <c r="AA570" s="191">
        <f>AA571+AA573+AA575+AA577</f>
        <v>0</v>
      </c>
      <c r="AB570" s="191">
        <f>AB571+AB573+AB575+AB577</f>
        <v>0</v>
      </c>
      <c r="AC570" s="191">
        <f>AC571+AC573+AC575+AC577</f>
        <v>0</v>
      </c>
      <c r="AD570" s="193"/>
      <c r="AE570" s="193"/>
      <c r="AF570" s="191">
        <f>AF571+AF573+AF575+AF577</f>
        <v>0</v>
      </c>
      <c r="AG570" s="191">
        <f>AG571+AG573+AG575+AG577</f>
        <v>0</v>
      </c>
      <c r="AH570" s="191">
        <f>+AF570+AG570</f>
        <v>0</v>
      </c>
      <c r="AI570" s="191">
        <f>AI571+AI573+AI575+AI577</f>
        <v>57460</v>
      </c>
      <c r="AJ570" s="191">
        <f>AJ571+AJ573+AJ575+AJ577</f>
        <v>0</v>
      </c>
      <c r="AK570" s="191">
        <f>+AI570+AJ570</f>
        <v>57460</v>
      </c>
      <c r="AL570" s="191">
        <f>+AH570+AK570</f>
        <v>57460</v>
      </c>
      <c r="AM570" s="191">
        <f>AM571+AM573+AM575+AM577</f>
        <v>0</v>
      </c>
      <c r="AN570" s="191">
        <f>AN571+AN573+AN575+AN577</f>
        <v>0</v>
      </c>
      <c r="AO570" s="191">
        <f>+AM570+AN570</f>
        <v>0</v>
      </c>
      <c r="AP570" s="191">
        <f>AP571+AP573+AP575+AP577</f>
        <v>0</v>
      </c>
      <c r="AQ570" s="191">
        <f>AQ571+AQ573+AQ575+AQ577</f>
        <v>0</v>
      </c>
      <c r="AR570" s="191">
        <f>+AP570+AQ570</f>
        <v>0</v>
      </c>
      <c r="AS570" s="191">
        <f>+AO570+AR570</f>
        <v>0</v>
      </c>
      <c r="AT570" s="191">
        <f>AT571+AT573+AT575+AT577</f>
        <v>0</v>
      </c>
      <c r="AU570" s="191">
        <f>AU571+AU573+AU575+AU577</f>
        <v>0</v>
      </c>
      <c r="AV570" s="191">
        <f>+AT570+AU570</f>
        <v>0</v>
      </c>
      <c r="AW570" s="191">
        <f>AW571+AW573+AW575+AW577</f>
        <v>0</v>
      </c>
      <c r="AX570" s="191">
        <f>AX571+AX573+AX575+AX577</f>
        <v>0</v>
      </c>
      <c r="AY570" s="191">
        <f>+AW570+AX570</f>
        <v>0</v>
      </c>
      <c r="AZ570" s="191">
        <f>+AV570+AY570</f>
        <v>0</v>
      </c>
      <c r="BA570" s="191">
        <f>BA571+BA573+BA575+BA577</f>
        <v>0</v>
      </c>
      <c r="BB570" s="191">
        <f>BB571+BB573+BB575+BB577</f>
        <v>0</v>
      </c>
      <c r="BC570" s="191">
        <f>+BA570+BB570</f>
        <v>0</v>
      </c>
      <c r="BD570" s="191">
        <f>BD571+BD573+BD575+BD577</f>
        <v>44531.3</v>
      </c>
      <c r="BE570" s="191">
        <f>BE571+BE573+BE575+BE577</f>
        <v>0</v>
      </c>
      <c r="BF570" s="191">
        <f>+BD570+BE570</f>
        <v>44531.3</v>
      </c>
      <c r="BG570" s="191">
        <f>+BC570+BF570</f>
        <v>44531.3</v>
      </c>
      <c r="BH570" s="191">
        <f>BH571+BH573+BH575+BH577</f>
        <v>0</v>
      </c>
      <c r="BI570" s="191">
        <f>BI571+BI573+BI575+BI577</f>
        <v>0</v>
      </c>
      <c r="BJ570" s="191">
        <f>+BH570+BI570</f>
        <v>0</v>
      </c>
      <c r="BK570" s="191">
        <f>BK571+BK573+BK575+BK577</f>
        <v>0</v>
      </c>
      <c r="BL570" s="191">
        <f>BL571+BL573+BL575+BL577</f>
        <v>0</v>
      </c>
      <c r="BM570" s="191">
        <f>+BK570+BL570</f>
        <v>0</v>
      </c>
      <c r="BN570" s="191">
        <f>+BJ570+BM570</f>
        <v>0</v>
      </c>
      <c r="BO570" s="191">
        <f>BO571+BO573+BO575+BO577</f>
        <v>0</v>
      </c>
      <c r="BP570" s="191">
        <f>BP571+BP573+BP575+BP577</f>
        <v>0</v>
      </c>
      <c r="BQ570" s="191">
        <f>+BO570+BP570</f>
        <v>0</v>
      </c>
      <c r="BR570" s="191">
        <f>BR571+BR573+BR575+BR577</f>
        <v>12928.7</v>
      </c>
      <c r="BS570" s="191">
        <f>BS571+BS573+BS575+BS577</f>
        <v>0</v>
      </c>
      <c r="BT570" s="191">
        <f>+BR570+BS570</f>
        <v>12928.7</v>
      </c>
      <c r="BU570" s="191">
        <f>+BQ570+BT570</f>
        <v>12928.7</v>
      </c>
      <c r="BV570" s="194"/>
      <c r="BW570" s="194"/>
      <c r="BX570" s="195"/>
      <c r="BY570" s="195"/>
      <c r="BZ570" s="194"/>
      <c r="CA570" s="196"/>
    </row>
    <row r="571" spans="2:79" s="5" customFormat="1" hidden="1">
      <c r="B571" s="197">
        <v>2015</v>
      </c>
      <c r="C571" s="198">
        <v>8320</v>
      </c>
      <c r="D571" s="197">
        <v>3</v>
      </c>
      <c r="E571" s="197">
        <v>2000</v>
      </c>
      <c r="F571" s="197">
        <v>2500</v>
      </c>
      <c r="G571" s="197">
        <v>251</v>
      </c>
      <c r="H571" s="197"/>
      <c r="I571" s="317" t="s">
        <v>416</v>
      </c>
      <c r="J571" s="200">
        <f>J572</f>
        <v>0</v>
      </c>
      <c r="K571" s="200">
        <f>K572</f>
        <v>0</v>
      </c>
      <c r="L571" s="200">
        <f>+J571+K571</f>
        <v>0</v>
      </c>
      <c r="M571" s="200">
        <f>M572</f>
        <v>0</v>
      </c>
      <c r="N571" s="200">
        <f>N572</f>
        <v>0</v>
      </c>
      <c r="O571" s="200">
        <f>+M571+N571</f>
        <v>0</v>
      </c>
      <c r="P571" s="200">
        <f>+L571+O571</f>
        <v>0</v>
      </c>
      <c r="Q571" s="326"/>
      <c r="R571" s="319"/>
      <c r="S571" s="319"/>
      <c r="T571" s="200">
        <f>T572</f>
        <v>0</v>
      </c>
      <c r="U571" s="200">
        <f>U572</f>
        <v>0</v>
      </c>
      <c r="V571" s="200">
        <f>V572</f>
        <v>0</v>
      </c>
      <c r="W571" s="200">
        <f>W572</f>
        <v>0</v>
      </c>
      <c r="X571" s="202"/>
      <c r="Y571" s="202"/>
      <c r="Z571" s="200">
        <f>Z572</f>
        <v>0</v>
      </c>
      <c r="AA571" s="200">
        <f>AA572</f>
        <v>0</v>
      </c>
      <c r="AB571" s="200">
        <f>AB572</f>
        <v>0</v>
      </c>
      <c r="AC571" s="200">
        <f>AC572</f>
        <v>0</v>
      </c>
      <c r="AD571" s="202"/>
      <c r="AE571" s="202"/>
      <c r="AF571" s="200">
        <f>AF572</f>
        <v>0</v>
      </c>
      <c r="AG571" s="200">
        <f>AG572</f>
        <v>0</v>
      </c>
      <c r="AH571" s="200">
        <f>+AF571+AG571</f>
        <v>0</v>
      </c>
      <c r="AI571" s="200">
        <f>AI572</f>
        <v>0</v>
      </c>
      <c r="AJ571" s="200">
        <f>AJ572</f>
        <v>0</v>
      </c>
      <c r="AK571" s="200">
        <f>+AI571+AJ571</f>
        <v>0</v>
      </c>
      <c r="AL571" s="200">
        <f>+AH571+AK571</f>
        <v>0</v>
      </c>
      <c r="AM571" s="200">
        <f>AM572</f>
        <v>0</v>
      </c>
      <c r="AN571" s="200">
        <f>AN572</f>
        <v>0</v>
      </c>
      <c r="AO571" s="200">
        <f>+AM571+AN571</f>
        <v>0</v>
      </c>
      <c r="AP571" s="200">
        <f>AP572</f>
        <v>0</v>
      </c>
      <c r="AQ571" s="200">
        <f>AQ572</f>
        <v>0</v>
      </c>
      <c r="AR571" s="200">
        <f>+AP571+AQ571</f>
        <v>0</v>
      </c>
      <c r="AS571" s="200">
        <f>+AO571+AR571</f>
        <v>0</v>
      </c>
      <c r="AT571" s="200">
        <f>AT572</f>
        <v>0</v>
      </c>
      <c r="AU571" s="200">
        <f>AU572</f>
        <v>0</v>
      </c>
      <c r="AV571" s="200">
        <f>+AT571+AU571</f>
        <v>0</v>
      </c>
      <c r="AW571" s="200">
        <f>AW572</f>
        <v>0</v>
      </c>
      <c r="AX571" s="200">
        <f>AX572</f>
        <v>0</v>
      </c>
      <c r="AY571" s="200">
        <f>+AW571+AX571</f>
        <v>0</v>
      </c>
      <c r="AZ571" s="200">
        <f>+AV571+AY571</f>
        <v>0</v>
      </c>
      <c r="BA571" s="200">
        <f>BA572</f>
        <v>0</v>
      </c>
      <c r="BB571" s="200">
        <f>BB572</f>
        <v>0</v>
      </c>
      <c r="BC571" s="200">
        <f>+BA571+BB571</f>
        <v>0</v>
      </c>
      <c r="BD571" s="200">
        <f>BD572</f>
        <v>0</v>
      </c>
      <c r="BE571" s="200">
        <f>BE572</f>
        <v>0</v>
      </c>
      <c r="BF571" s="200">
        <f>+BD571+BE571</f>
        <v>0</v>
      </c>
      <c r="BG571" s="200">
        <f>+BC571+BF571</f>
        <v>0</v>
      </c>
      <c r="BH571" s="200">
        <f>BH572</f>
        <v>0</v>
      </c>
      <c r="BI571" s="200">
        <f>BI572</f>
        <v>0</v>
      </c>
      <c r="BJ571" s="200">
        <f>+BH571+BI571</f>
        <v>0</v>
      </c>
      <c r="BK571" s="200">
        <f>BK572</f>
        <v>0</v>
      </c>
      <c r="BL571" s="200">
        <f>BL572</f>
        <v>0</v>
      </c>
      <c r="BM571" s="200">
        <f>+BK571+BL571</f>
        <v>0</v>
      </c>
      <c r="BN571" s="200">
        <f>+BJ571+BM571</f>
        <v>0</v>
      </c>
      <c r="BO571" s="200">
        <f>BO572</f>
        <v>0</v>
      </c>
      <c r="BP571" s="200">
        <f>BP572</f>
        <v>0</v>
      </c>
      <c r="BQ571" s="200">
        <f>+BO571+BP571</f>
        <v>0</v>
      </c>
      <c r="BR571" s="200">
        <f>BR572</f>
        <v>0</v>
      </c>
      <c r="BS571" s="200">
        <f>BS572</f>
        <v>0</v>
      </c>
      <c r="BT571" s="200">
        <f>+BR571+BS571</f>
        <v>0</v>
      </c>
      <c r="BU571" s="200">
        <f>+BQ571+BT571</f>
        <v>0</v>
      </c>
      <c r="BV571" s="203"/>
      <c r="BW571" s="203"/>
      <c r="BX571" s="204"/>
      <c r="BY571" s="204"/>
      <c r="BZ571" s="203"/>
      <c r="CA571" s="205"/>
    </row>
    <row r="572" spans="2:79" s="5" customFormat="1" ht="66" hidden="1" customHeight="1">
      <c r="B572" s="206">
        <v>2015</v>
      </c>
      <c r="C572" s="207">
        <v>8320</v>
      </c>
      <c r="D572" s="206">
        <v>3</v>
      </c>
      <c r="E572" s="206">
        <v>2000</v>
      </c>
      <c r="F572" s="206">
        <v>2500</v>
      </c>
      <c r="G572" s="206">
        <v>251</v>
      </c>
      <c r="H572" s="206">
        <v>1</v>
      </c>
      <c r="I572" s="320" t="s">
        <v>416</v>
      </c>
      <c r="J572" s="209">
        <v>0</v>
      </c>
      <c r="K572" s="209">
        <v>0</v>
      </c>
      <c r="L572" s="210">
        <f>+J572+K572</f>
        <v>0</v>
      </c>
      <c r="M572" s="209">
        <v>0</v>
      </c>
      <c r="N572" s="209">
        <v>0</v>
      </c>
      <c r="O572" s="210">
        <f>+M572+N572</f>
        <v>0</v>
      </c>
      <c r="P572" s="210">
        <f>+L572+O572</f>
        <v>0</v>
      </c>
      <c r="Q572" s="246" t="s">
        <v>544</v>
      </c>
      <c r="R572" s="310"/>
      <c r="S572" s="310"/>
      <c r="T572" s="213">
        <v>0</v>
      </c>
      <c r="U572" s="213">
        <v>0</v>
      </c>
      <c r="V572" s="213">
        <v>0</v>
      </c>
      <c r="W572" s="213">
        <v>0</v>
      </c>
      <c r="X572" s="213"/>
      <c r="Y572" s="213"/>
      <c r="Z572" s="213">
        <v>0</v>
      </c>
      <c r="AA572" s="213">
        <v>0</v>
      </c>
      <c r="AB572" s="213">
        <v>0</v>
      </c>
      <c r="AC572" s="213">
        <v>0</v>
      </c>
      <c r="AD572" s="214"/>
      <c r="AE572" s="214"/>
      <c r="AF572" s="209">
        <f>J572+T572-Z572</f>
        <v>0</v>
      </c>
      <c r="AG572" s="209">
        <f>K572+U572-AA572</f>
        <v>0</v>
      </c>
      <c r="AH572" s="210">
        <f>+AF572+AG572</f>
        <v>0</v>
      </c>
      <c r="AI572" s="209">
        <f>M572+V572-AB572</f>
        <v>0</v>
      </c>
      <c r="AJ572" s="209">
        <f>N572+W572-AC572</f>
        <v>0</v>
      </c>
      <c r="AK572" s="210">
        <f>+AI572+AJ572</f>
        <v>0</v>
      </c>
      <c r="AL572" s="210">
        <f>+AH572+AK572</f>
        <v>0</v>
      </c>
      <c r="AM572" s="213">
        <v>0</v>
      </c>
      <c r="AN572" s="213">
        <v>0</v>
      </c>
      <c r="AO572" s="210">
        <f>+AM572+AN572</f>
        <v>0</v>
      </c>
      <c r="AP572" s="213">
        <v>0</v>
      </c>
      <c r="AQ572" s="213">
        <v>0</v>
      </c>
      <c r="AR572" s="210">
        <f>+AP572+AQ572</f>
        <v>0</v>
      </c>
      <c r="AS572" s="210">
        <f>+AO572+AR572</f>
        <v>0</v>
      </c>
      <c r="AT572" s="213">
        <v>0</v>
      </c>
      <c r="AU572" s="213">
        <v>0</v>
      </c>
      <c r="AV572" s="210">
        <f>+AT572+AU572</f>
        <v>0</v>
      </c>
      <c r="AW572" s="213">
        <v>0</v>
      </c>
      <c r="AX572" s="213">
        <v>0</v>
      </c>
      <c r="AY572" s="210">
        <f>+AW572+AX572</f>
        <v>0</v>
      </c>
      <c r="AZ572" s="210">
        <f>+AV572+AY572</f>
        <v>0</v>
      </c>
      <c r="BA572" s="213">
        <v>0</v>
      </c>
      <c r="BB572" s="213">
        <v>0</v>
      </c>
      <c r="BC572" s="210">
        <f>+BA572+BB572</f>
        <v>0</v>
      </c>
      <c r="BD572" s="213">
        <v>0</v>
      </c>
      <c r="BE572" s="213">
        <v>0</v>
      </c>
      <c r="BF572" s="210">
        <f>+BD572+BE572</f>
        <v>0</v>
      </c>
      <c r="BG572" s="210">
        <f>+BC572+BF572</f>
        <v>0</v>
      </c>
      <c r="BH572" s="213">
        <v>0</v>
      </c>
      <c r="BI572" s="213">
        <v>0</v>
      </c>
      <c r="BJ572" s="210">
        <f>+BH572+BI572</f>
        <v>0</v>
      </c>
      <c r="BK572" s="213">
        <v>0</v>
      </c>
      <c r="BL572" s="213">
        <v>0</v>
      </c>
      <c r="BM572" s="210">
        <f>+BK572+BL572</f>
        <v>0</v>
      </c>
      <c r="BN572" s="210">
        <f>+BJ572+BM572</f>
        <v>0</v>
      </c>
      <c r="BO572" s="209">
        <f>AF572-AM572-AT572-BA572-BH572</f>
        <v>0</v>
      </c>
      <c r="BP572" s="209">
        <f>AG572-AN572-AU572-BB572-BI572</f>
        <v>0</v>
      </c>
      <c r="BQ572" s="210">
        <f>+BO572+BP572</f>
        <v>0</v>
      </c>
      <c r="BR572" s="209">
        <f>AI572-AP572-AW572-BD572-BK572</f>
        <v>0</v>
      </c>
      <c r="BS572" s="209">
        <f>AJ572-AQ572-AX572-BE572-BL572</f>
        <v>0</v>
      </c>
      <c r="BT572" s="210">
        <f>+BR572+BS572</f>
        <v>0</v>
      </c>
      <c r="BU572" s="210">
        <f>+BQ572+BT572</f>
        <v>0</v>
      </c>
      <c r="BV572" s="215">
        <f>R572+X572-AD572</f>
        <v>0</v>
      </c>
      <c r="BW572" s="215">
        <f>S572+Y572-AE572</f>
        <v>0</v>
      </c>
      <c r="BX572" s="216">
        <v>0</v>
      </c>
      <c r="BY572" s="216">
        <v>0</v>
      </c>
      <c r="BZ572" s="215">
        <f>BV572-BX572</f>
        <v>0</v>
      </c>
      <c r="CA572" s="217">
        <f>BW572-BY572</f>
        <v>0</v>
      </c>
    </row>
    <row r="573" spans="2:79" s="5" customFormat="1" ht="42.75" customHeight="1">
      <c r="B573" s="197">
        <v>2015</v>
      </c>
      <c r="C573" s="198">
        <v>8320</v>
      </c>
      <c r="D573" s="197">
        <v>3</v>
      </c>
      <c r="E573" s="197">
        <v>2000</v>
      </c>
      <c r="F573" s="197">
        <v>2500</v>
      </c>
      <c r="G573" s="197">
        <v>253</v>
      </c>
      <c r="H573" s="197"/>
      <c r="I573" s="317" t="s">
        <v>1244</v>
      </c>
      <c r="J573" s="200">
        <f>+J574</f>
        <v>0</v>
      </c>
      <c r="K573" s="200">
        <f>+K574</f>
        <v>0</v>
      </c>
      <c r="L573" s="200">
        <f>+J573+K573</f>
        <v>0</v>
      </c>
      <c r="M573" s="200">
        <f>+M574</f>
        <v>35845</v>
      </c>
      <c r="N573" s="200">
        <f>+N574</f>
        <v>0</v>
      </c>
      <c r="O573" s="200">
        <f>+M573+N573</f>
        <v>35845</v>
      </c>
      <c r="P573" s="200">
        <f>+L573+O573</f>
        <v>35845</v>
      </c>
      <c r="Q573" s="326"/>
      <c r="R573" s="319"/>
      <c r="S573" s="319"/>
      <c r="T573" s="200">
        <f>+T574</f>
        <v>0</v>
      </c>
      <c r="U573" s="200">
        <f>+U574</f>
        <v>0</v>
      </c>
      <c r="V573" s="200">
        <f>+V574</f>
        <v>0</v>
      </c>
      <c r="W573" s="200">
        <f>+W574</f>
        <v>0</v>
      </c>
      <c r="X573" s="202"/>
      <c r="Y573" s="202"/>
      <c r="Z573" s="200">
        <f>+Z574</f>
        <v>0</v>
      </c>
      <c r="AA573" s="200">
        <f>+AA574</f>
        <v>0</v>
      </c>
      <c r="AB573" s="200">
        <f>+AB574</f>
        <v>0</v>
      </c>
      <c r="AC573" s="200">
        <f>+AC574</f>
        <v>0</v>
      </c>
      <c r="AD573" s="202"/>
      <c r="AE573" s="202"/>
      <c r="AF573" s="200">
        <f>+AF574</f>
        <v>0</v>
      </c>
      <c r="AG573" s="200">
        <f>+AG574</f>
        <v>0</v>
      </c>
      <c r="AH573" s="200">
        <f>+AF573+AG573</f>
        <v>0</v>
      </c>
      <c r="AI573" s="200">
        <f>+AI574</f>
        <v>35845</v>
      </c>
      <c r="AJ573" s="200">
        <f>+AJ574</f>
        <v>0</v>
      </c>
      <c r="AK573" s="200">
        <f>+AI573+AJ573</f>
        <v>35845</v>
      </c>
      <c r="AL573" s="200">
        <f>+AH573+AK573</f>
        <v>35845</v>
      </c>
      <c r="AM573" s="200">
        <f>+AM574</f>
        <v>0</v>
      </c>
      <c r="AN573" s="200">
        <f>+AN574</f>
        <v>0</v>
      </c>
      <c r="AO573" s="200">
        <f>+AM573+AN573</f>
        <v>0</v>
      </c>
      <c r="AP573" s="200">
        <f>+AP574</f>
        <v>0</v>
      </c>
      <c r="AQ573" s="200">
        <f>+AQ574</f>
        <v>0</v>
      </c>
      <c r="AR573" s="200">
        <f>+AP573+AQ573</f>
        <v>0</v>
      </c>
      <c r="AS573" s="200">
        <f>+AO573+AR573</f>
        <v>0</v>
      </c>
      <c r="AT573" s="200">
        <f>+AT574</f>
        <v>0</v>
      </c>
      <c r="AU573" s="200">
        <f>+AU574</f>
        <v>0</v>
      </c>
      <c r="AV573" s="200">
        <f>+AT573+AU573</f>
        <v>0</v>
      </c>
      <c r="AW573" s="200">
        <f>+AW574</f>
        <v>0</v>
      </c>
      <c r="AX573" s="200">
        <f>+AX574</f>
        <v>0</v>
      </c>
      <c r="AY573" s="200">
        <f>+AW573+AX573</f>
        <v>0</v>
      </c>
      <c r="AZ573" s="200">
        <f>+AV573+AY573</f>
        <v>0</v>
      </c>
      <c r="BA573" s="200">
        <f>+BA574</f>
        <v>0</v>
      </c>
      <c r="BB573" s="200">
        <f>+BB574</f>
        <v>0</v>
      </c>
      <c r="BC573" s="200">
        <f>+BA573+BB573</f>
        <v>0</v>
      </c>
      <c r="BD573" s="200">
        <f>+BD574</f>
        <v>25028.66</v>
      </c>
      <c r="BE573" s="200">
        <f>+BE574</f>
        <v>0</v>
      </c>
      <c r="BF573" s="200">
        <f>+BD573+BE573</f>
        <v>25028.66</v>
      </c>
      <c r="BG573" s="200">
        <f>+BC573+BF573</f>
        <v>25028.66</v>
      </c>
      <c r="BH573" s="200">
        <f>+BH574</f>
        <v>0</v>
      </c>
      <c r="BI573" s="200">
        <f>+BI574</f>
        <v>0</v>
      </c>
      <c r="BJ573" s="200">
        <f>+BH573+BI573</f>
        <v>0</v>
      </c>
      <c r="BK573" s="200">
        <f>+BK574</f>
        <v>0</v>
      </c>
      <c r="BL573" s="200">
        <f>+BL574</f>
        <v>0</v>
      </c>
      <c r="BM573" s="200">
        <f>+BK573+BL573</f>
        <v>0</v>
      </c>
      <c r="BN573" s="200">
        <f>+BJ573+BM573</f>
        <v>0</v>
      </c>
      <c r="BO573" s="200">
        <f>+BO574</f>
        <v>0</v>
      </c>
      <c r="BP573" s="200">
        <f>+BP574</f>
        <v>0</v>
      </c>
      <c r="BQ573" s="200">
        <f>+BO573+BP573</f>
        <v>0</v>
      </c>
      <c r="BR573" s="200">
        <f>+BR574</f>
        <v>10816.34</v>
      </c>
      <c r="BS573" s="200">
        <f>+BS574</f>
        <v>0</v>
      </c>
      <c r="BT573" s="200">
        <f>+BR573+BS573</f>
        <v>10816.34</v>
      </c>
      <c r="BU573" s="200">
        <f>+BQ573+BT573</f>
        <v>10816.34</v>
      </c>
      <c r="BV573" s="203"/>
      <c r="BW573" s="203"/>
      <c r="BX573" s="204"/>
      <c r="BY573" s="204"/>
      <c r="BZ573" s="203"/>
      <c r="CA573" s="205"/>
    </row>
    <row r="574" spans="2:79" s="5" customFormat="1">
      <c r="B574" s="206">
        <v>2015</v>
      </c>
      <c r="C574" s="207">
        <v>8320</v>
      </c>
      <c r="D574" s="206">
        <v>3</v>
      </c>
      <c r="E574" s="206">
        <v>2000</v>
      </c>
      <c r="F574" s="206">
        <v>2500</v>
      </c>
      <c r="G574" s="206">
        <v>253</v>
      </c>
      <c r="H574" s="206">
        <v>1</v>
      </c>
      <c r="I574" s="320" t="s">
        <v>1244</v>
      </c>
      <c r="J574" s="209">
        <v>0</v>
      </c>
      <c r="K574" s="209">
        <v>0</v>
      </c>
      <c r="L574" s="210">
        <f>+J574+K574</f>
        <v>0</v>
      </c>
      <c r="M574" s="209">
        <v>35845</v>
      </c>
      <c r="N574" s="209">
        <v>0</v>
      </c>
      <c r="O574" s="210">
        <f>+M574+N574</f>
        <v>35845</v>
      </c>
      <c r="P574" s="210">
        <f>+L574+O574</f>
        <v>35845</v>
      </c>
      <c r="Q574" s="256" t="s">
        <v>422</v>
      </c>
      <c r="R574" s="310">
        <v>1</v>
      </c>
      <c r="S574" s="310"/>
      <c r="T574" s="213">
        <v>0</v>
      </c>
      <c r="U574" s="213">
        <v>0</v>
      </c>
      <c r="V574" s="213">
        <v>0</v>
      </c>
      <c r="W574" s="213">
        <v>0</v>
      </c>
      <c r="X574" s="213"/>
      <c r="Y574" s="213"/>
      <c r="Z574" s="213">
        <v>0</v>
      </c>
      <c r="AA574" s="213">
        <v>0</v>
      </c>
      <c r="AB574" s="213">
        <v>0</v>
      </c>
      <c r="AC574" s="213">
        <v>0</v>
      </c>
      <c r="AD574" s="214"/>
      <c r="AE574" s="214"/>
      <c r="AF574" s="209">
        <f>J574+T574-Z574</f>
        <v>0</v>
      </c>
      <c r="AG574" s="209">
        <f>K574+U574-AA574</f>
        <v>0</v>
      </c>
      <c r="AH574" s="210">
        <f>+AF574+AG574</f>
        <v>0</v>
      </c>
      <c r="AI574" s="209">
        <f>M574+V574-AB574</f>
        <v>35845</v>
      </c>
      <c r="AJ574" s="209">
        <f>N574+W574-AC574</f>
        <v>0</v>
      </c>
      <c r="AK574" s="210">
        <f>+AI574+AJ574</f>
        <v>35845</v>
      </c>
      <c r="AL574" s="210">
        <f>+AH574+AK574</f>
        <v>35845</v>
      </c>
      <c r="AM574" s="213">
        <v>0</v>
      </c>
      <c r="AN574" s="213">
        <v>0</v>
      </c>
      <c r="AO574" s="210">
        <f>+AM574+AN574</f>
        <v>0</v>
      </c>
      <c r="AP574" s="213">
        <f>[1]PROFESIONALIZACIÓN!L241</f>
        <v>0</v>
      </c>
      <c r="AQ574" s="213">
        <v>0</v>
      </c>
      <c r="AR574" s="210">
        <f>+AP574+AQ574</f>
        <v>0</v>
      </c>
      <c r="AS574" s="210">
        <f>+AO574+AR574</f>
        <v>0</v>
      </c>
      <c r="AT574" s="213">
        <v>0</v>
      </c>
      <c r="AU574" s="213">
        <v>0</v>
      </c>
      <c r="AV574" s="210">
        <f>+AT574+AU574</f>
        <v>0</v>
      </c>
      <c r="AW574" s="213">
        <f>[1]PROFESIONALIZACIÓN!L242</f>
        <v>0</v>
      </c>
      <c r="AX574" s="213">
        <v>0</v>
      </c>
      <c r="AY574" s="210">
        <f>+AW574+AX574</f>
        <v>0</v>
      </c>
      <c r="AZ574" s="210">
        <f>+AV574+AY574</f>
        <v>0</v>
      </c>
      <c r="BA574" s="213">
        <v>0</v>
      </c>
      <c r="BB574" s="213">
        <v>0</v>
      </c>
      <c r="BC574" s="210">
        <f>+BA574+BB574</f>
        <v>0</v>
      </c>
      <c r="BD574" s="213">
        <f>[1]PROFESIONALIZACIÓN!L243</f>
        <v>25028.66</v>
      </c>
      <c r="BE574" s="213">
        <v>0</v>
      </c>
      <c r="BF574" s="210">
        <f>+BD574+BE574</f>
        <v>25028.66</v>
      </c>
      <c r="BG574" s="210">
        <f>+BC574+BF574</f>
        <v>25028.66</v>
      </c>
      <c r="BH574" s="213">
        <v>0</v>
      </c>
      <c r="BI574" s="213">
        <v>0</v>
      </c>
      <c r="BJ574" s="210">
        <f>+BH574+BI574</f>
        <v>0</v>
      </c>
      <c r="BK574" s="213">
        <f>[1]PROFESIONALIZACIÓN!L244</f>
        <v>0</v>
      </c>
      <c r="BL574" s="213">
        <v>0</v>
      </c>
      <c r="BM574" s="210">
        <f>+BK574+BL574</f>
        <v>0</v>
      </c>
      <c r="BN574" s="210">
        <f>+BJ574+BM574</f>
        <v>0</v>
      </c>
      <c r="BO574" s="209">
        <f>AF574-AM574-AT574-BA574-BH574</f>
        <v>0</v>
      </c>
      <c r="BP574" s="209">
        <f>AG574-AN574-AU574-BB574-BI574</f>
        <v>0</v>
      </c>
      <c r="BQ574" s="210">
        <f>+BO574+BP574</f>
        <v>0</v>
      </c>
      <c r="BR574" s="209">
        <f>AI574-AP574-AW574-BD574-BK574</f>
        <v>10816.34</v>
      </c>
      <c r="BS574" s="209">
        <f>AJ574-AQ574-AX574-BE574-BL574</f>
        <v>0</v>
      </c>
      <c r="BT574" s="210">
        <f>+BR574+BS574</f>
        <v>10816.34</v>
      </c>
      <c r="BU574" s="210">
        <f>+BQ574+BT574</f>
        <v>10816.34</v>
      </c>
      <c r="BV574" s="215">
        <f>R574+X574-AD574</f>
        <v>1</v>
      </c>
      <c r="BW574" s="215">
        <f>S574+Y574-AE574</f>
        <v>0</v>
      </c>
      <c r="BX574" s="216">
        <f>[1]PROFESIONALIZACIÓN!M241</f>
        <v>0</v>
      </c>
      <c r="BY574" s="216">
        <v>0</v>
      </c>
      <c r="BZ574" s="215">
        <f>BV574-BX574</f>
        <v>1</v>
      </c>
      <c r="CA574" s="217">
        <f>BW574-BY574</f>
        <v>0</v>
      </c>
    </row>
    <row r="575" spans="2:79" s="5" customFormat="1" ht="54.75" customHeight="1">
      <c r="B575" s="197">
        <v>2015</v>
      </c>
      <c r="C575" s="198">
        <v>8320</v>
      </c>
      <c r="D575" s="197">
        <v>3</v>
      </c>
      <c r="E575" s="197">
        <v>2000</v>
      </c>
      <c r="F575" s="197">
        <v>2500</v>
      </c>
      <c r="G575" s="197">
        <v>254</v>
      </c>
      <c r="H575" s="197"/>
      <c r="I575" s="317" t="s">
        <v>415</v>
      </c>
      <c r="J575" s="200">
        <f>+J576</f>
        <v>0</v>
      </c>
      <c r="K575" s="200">
        <f>+K576</f>
        <v>0</v>
      </c>
      <c r="L575" s="200">
        <f>+J575+K575</f>
        <v>0</v>
      </c>
      <c r="M575" s="200">
        <f>+M576</f>
        <v>21615</v>
      </c>
      <c r="N575" s="200">
        <f>+N576</f>
        <v>0</v>
      </c>
      <c r="O575" s="200">
        <f>+M575+N575</f>
        <v>21615</v>
      </c>
      <c r="P575" s="200">
        <f>+L575+O575</f>
        <v>21615</v>
      </c>
      <c r="Q575" s="318"/>
      <c r="R575" s="319"/>
      <c r="S575" s="319"/>
      <c r="T575" s="200">
        <f>+T576</f>
        <v>0</v>
      </c>
      <c r="U575" s="200">
        <f>+U576</f>
        <v>0</v>
      </c>
      <c r="V575" s="200">
        <f>+V576</f>
        <v>0</v>
      </c>
      <c r="W575" s="200">
        <f>+W576</f>
        <v>0</v>
      </c>
      <c r="X575" s="202"/>
      <c r="Y575" s="202"/>
      <c r="Z575" s="200">
        <f>+Z576</f>
        <v>0</v>
      </c>
      <c r="AA575" s="200">
        <f>+AA576</f>
        <v>0</v>
      </c>
      <c r="AB575" s="200">
        <f>+AB576</f>
        <v>0</v>
      </c>
      <c r="AC575" s="200">
        <f>+AC576</f>
        <v>0</v>
      </c>
      <c r="AD575" s="202"/>
      <c r="AE575" s="202"/>
      <c r="AF575" s="200">
        <f>+AF576</f>
        <v>0</v>
      </c>
      <c r="AG575" s="200">
        <f>+AG576</f>
        <v>0</v>
      </c>
      <c r="AH575" s="200">
        <f>+AF575+AG575</f>
        <v>0</v>
      </c>
      <c r="AI575" s="200">
        <f>+AI576</f>
        <v>21615</v>
      </c>
      <c r="AJ575" s="200">
        <f>+AJ576</f>
        <v>0</v>
      </c>
      <c r="AK575" s="200">
        <f>+AI575+AJ575</f>
        <v>21615</v>
      </c>
      <c r="AL575" s="200">
        <f>+AH575+AK575</f>
        <v>21615</v>
      </c>
      <c r="AM575" s="200">
        <f>+AM576</f>
        <v>0</v>
      </c>
      <c r="AN575" s="200">
        <f>+AN576</f>
        <v>0</v>
      </c>
      <c r="AO575" s="200">
        <f>+AM575+AN575</f>
        <v>0</v>
      </c>
      <c r="AP575" s="200">
        <f>+AP576</f>
        <v>0</v>
      </c>
      <c r="AQ575" s="200">
        <f>+AQ576</f>
        <v>0</v>
      </c>
      <c r="AR575" s="200">
        <f>+AP575+AQ575</f>
        <v>0</v>
      </c>
      <c r="AS575" s="200">
        <f>+AO575+AR575</f>
        <v>0</v>
      </c>
      <c r="AT575" s="200">
        <f>+AT576</f>
        <v>0</v>
      </c>
      <c r="AU575" s="200">
        <f>+AU576</f>
        <v>0</v>
      </c>
      <c r="AV575" s="200">
        <f>+AT575+AU575</f>
        <v>0</v>
      </c>
      <c r="AW575" s="200">
        <f>+AW576</f>
        <v>0</v>
      </c>
      <c r="AX575" s="200">
        <f>+AX576</f>
        <v>0</v>
      </c>
      <c r="AY575" s="200">
        <f>+AW575+AX575</f>
        <v>0</v>
      </c>
      <c r="AZ575" s="200">
        <f>+AV575+AY575</f>
        <v>0</v>
      </c>
      <c r="BA575" s="200">
        <f>+BA576</f>
        <v>0</v>
      </c>
      <c r="BB575" s="200">
        <f>+BB576</f>
        <v>0</v>
      </c>
      <c r="BC575" s="200">
        <f>+BA575+BB575</f>
        <v>0</v>
      </c>
      <c r="BD575" s="200">
        <f>+BD576</f>
        <v>19502.64</v>
      </c>
      <c r="BE575" s="200">
        <f>+BE576</f>
        <v>0</v>
      </c>
      <c r="BF575" s="200">
        <f>+BD575+BE575</f>
        <v>19502.64</v>
      </c>
      <c r="BG575" s="200">
        <f>+BC575+BF575</f>
        <v>19502.64</v>
      </c>
      <c r="BH575" s="200">
        <f>+BH576</f>
        <v>0</v>
      </c>
      <c r="BI575" s="200">
        <f>+BI576</f>
        <v>0</v>
      </c>
      <c r="BJ575" s="200">
        <f>+BH575+BI575</f>
        <v>0</v>
      </c>
      <c r="BK575" s="200">
        <f>+BK576</f>
        <v>0</v>
      </c>
      <c r="BL575" s="200">
        <f>+BL576</f>
        <v>0</v>
      </c>
      <c r="BM575" s="200">
        <f>+BK575+BL575</f>
        <v>0</v>
      </c>
      <c r="BN575" s="200">
        <f>+BJ575+BM575</f>
        <v>0</v>
      </c>
      <c r="BO575" s="200">
        <f>+BO576</f>
        <v>0</v>
      </c>
      <c r="BP575" s="200">
        <f>+BP576</f>
        <v>0</v>
      </c>
      <c r="BQ575" s="200">
        <f>+BO575+BP575</f>
        <v>0</v>
      </c>
      <c r="BR575" s="200">
        <f>+BR576</f>
        <v>2112.3600000000006</v>
      </c>
      <c r="BS575" s="200">
        <f>+BS576</f>
        <v>0</v>
      </c>
      <c r="BT575" s="200">
        <f>+BR575+BS575</f>
        <v>2112.3600000000006</v>
      </c>
      <c r="BU575" s="200">
        <f>+BQ575+BT575</f>
        <v>2112.3600000000006</v>
      </c>
      <c r="BV575" s="203"/>
      <c r="BW575" s="203"/>
      <c r="BX575" s="204"/>
      <c r="BY575" s="204"/>
      <c r="BZ575" s="203"/>
      <c r="CA575" s="205"/>
    </row>
    <row r="576" spans="2:79" s="5" customFormat="1">
      <c r="B576" s="218">
        <v>2015</v>
      </c>
      <c r="C576" s="219">
        <v>8320</v>
      </c>
      <c r="D576" s="218">
        <v>3</v>
      </c>
      <c r="E576" s="218">
        <v>2000</v>
      </c>
      <c r="F576" s="218">
        <v>2500</v>
      </c>
      <c r="G576" s="218">
        <v>254</v>
      </c>
      <c r="H576" s="218">
        <v>1</v>
      </c>
      <c r="I576" s="320" t="s">
        <v>415</v>
      </c>
      <c r="J576" s="209">
        <v>0</v>
      </c>
      <c r="K576" s="209">
        <v>0</v>
      </c>
      <c r="L576" s="210">
        <f>+J576+K576</f>
        <v>0</v>
      </c>
      <c r="M576" s="209">
        <v>21615</v>
      </c>
      <c r="N576" s="209">
        <v>0</v>
      </c>
      <c r="O576" s="210">
        <f>+M576+N576</f>
        <v>21615</v>
      </c>
      <c r="P576" s="210">
        <f>+L576+O576</f>
        <v>21615</v>
      </c>
      <c r="Q576" s="221" t="s">
        <v>422</v>
      </c>
      <c r="R576" s="310">
        <v>1</v>
      </c>
      <c r="S576" s="310"/>
      <c r="T576" s="213">
        <v>0</v>
      </c>
      <c r="U576" s="213">
        <v>0</v>
      </c>
      <c r="V576" s="213">
        <v>0</v>
      </c>
      <c r="W576" s="213">
        <v>0</v>
      </c>
      <c r="X576" s="213"/>
      <c r="Y576" s="213"/>
      <c r="Z576" s="213">
        <v>0</v>
      </c>
      <c r="AA576" s="213">
        <v>0</v>
      </c>
      <c r="AB576" s="213">
        <v>0</v>
      </c>
      <c r="AC576" s="213">
        <v>0</v>
      </c>
      <c r="AD576" s="214"/>
      <c r="AE576" s="214"/>
      <c r="AF576" s="209">
        <f>J576+T576-Z576</f>
        <v>0</v>
      </c>
      <c r="AG576" s="209">
        <f>K576+U576-AA576</f>
        <v>0</v>
      </c>
      <c r="AH576" s="210">
        <f>+AF576+AG576</f>
        <v>0</v>
      </c>
      <c r="AI576" s="209">
        <f>M576+V576-AB576</f>
        <v>21615</v>
      </c>
      <c r="AJ576" s="209">
        <f>N576+W576-AC576</f>
        <v>0</v>
      </c>
      <c r="AK576" s="210">
        <f>+AI576+AJ576</f>
        <v>21615</v>
      </c>
      <c r="AL576" s="210">
        <f>+AH576+AK576</f>
        <v>21615</v>
      </c>
      <c r="AM576" s="213">
        <v>0</v>
      </c>
      <c r="AN576" s="213">
        <v>0</v>
      </c>
      <c r="AO576" s="210">
        <f>+AM576+AN576</f>
        <v>0</v>
      </c>
      <c r="AP576" s="213">
        <f>[1]PROFESIONALIZACIÓN!L286</f>
        <v>0</v>
      </c>
      <c r="AQ576" s="213">
        <v>0</v>
      </c>
      <c r="AR576" s="210">
        <f>+AP576+AQ576</f>
        <v>0</v>
      </c>
      <c r="AS576" s="210">
        <f>+AO576+AR576</f>
        <v>0</v>
      </c>
      <c r="AT576" s="213">
        <v>0</v>
      </c>
      <c r="AU576" s="213">
        <v>0</v>
      </c>
      <c r="AV576" s="210">
        <f>+AT576+AU576</f>
        <v>0</v>
      </c>
      <c r="AW576" s="213">
        <f>[1]PROFESIONALIZACIÓN!L287</f>
        <v>0</v>
      </c>
      <c r="AX576" s="213">
        <v>0</v>
      </c>
      <c r="AY576" s="210">
        <f>+AW576+AX576</f>
        <v>0</v>
      </c>
      <c r="AZ576" s="210">
        <f>+AV576+AY576</f>
        <v>0</v>
      </c>
      <c r="BA576" s="213">
        <v>0</v>
      </c>
      <c r="BB576" s="213">
        <v>0</v>
      </c>
      <c r="BC576" s="210">
        <f>+BA576+BB576</f>
        <v>0</v>
      </c>
      <c r="BD576" s="213">
        <f>[1]PROFESIONALIZACIÓN!L288</f>
        <v>19502.64</v>
      </c>
      <c r="BE576" s="213">
        <v>0</v>
      </c>
      <c r="BF576" s="210">
        <f>+BD576+BE576</f>
        <v>19502.64</v>
      </c>
      <c r="BG576" s="210">
        <f>+BC576+BF576</f>
        <v>19502.64</v>
      </c>
      <c r="BH576" s="213">
        <v>0</v>
      </c>
      <c r="BI576" s="213">
        <v>0</v>
      </c>
      <c r="BJ576" s="210">
        <f>+BH576+BI576</f>
        <v>0</v>
      </c>
      <c r="BK576" s="213">
        <f>[1]PROFESIONALIZACIÓN!L289</f>
        <v>0</v>
      </c>
      <c r="BL576" s="213">
        <v>0</v>
      </c>
      <c r="BM576" s="210">
        <f>+BK576+BL576</f>
        <v>0</v>
      </c>
      <c r="BN576" s="210">
        <f>+BJ576+BM576</f>
        <v>0</v>
      </c>
      <c r="BO576" s="209">
        <f>AF576-AM576-AT576-BA576-BH576</f>
        <v>0</v>
      </c>
      <c r="BP576" s="209">
        <f>AG576-AN576-AU576-BB576-BI576</f>
        <v>0</v>
      </c>
      <c r="BQ576" s="210">
        <f>+BO576+BP576</f>
        <v>0</v>
      </c>
      <c r="BR576" s="209">
        <f>AI576-AP576-AW576-BD576-BK576</f>
        <v>2112.3600000000006</v>
      </c>
      <c r="BS576" s="209">
        <f>AJ576-AQ576-AX576-BE576-BL576</f>
        <v>0</v>
      </c>
      <c r="BT576" s="210">
        <f>+BR576+BS576</f>
        <v>2112.3600000000006</v>
      </c>
      <c r="BU576" s="210">
        <f>+BQ576+BT576</f>
        <v>2112.3600000000006</v>
      </c>
      <c r="BV576" s="215">
        <f>R576+X576-AD576</f>
        <v>1</v>
      </c>
      <c r="BW576" s="215">
        <f>S576+Y576-AE576</f>
        <v>0</v>
      </c>
      <c r="BX576" s="216">
        <f>[1]PROFESIONALIZACIÓN!M286</f>
        <v>0</v>
      </c>
      <c r="BY576" s="216">
        <v>0</v>
      </c>
      <c r="BZ576" s="215">
        <f>BV576-BX576</f>
        <v>1</v>
      </c>
      <c r="CA576" s="217">
        <f>BW576-BY576</f>
        <v>0</v>
      </c>
    </row>
    <row r="577" spans="2:79" s="5" customFormat="1" hidden="1">
      <c r="B577" s="197">
        <v>2015</v>
      </c>
      <c r="C577" s="198">
        <v>8320</v>
      </c>
      <c r="D577" s="197">
        <v>3</v>
      </c>
      <c r="E577" s="197">
        <v>2000</v>
      </c>
      <c r="F577" s="197">
        <v>2500</v>
      </c>
      <c r="G577" s="197">
        <v>255</v>
      </c>
      <c r="H577" s="197"/>
      <c r="I577" s="317" t="s">
        <v>414</v>
      </c>
      <c r="J577" s="200">
        <f>+J578</f>
        <v>0</v>
      </c>
      <c r="K577" s="200">
        <f>+K578</f>
        <v>0</v>
      </c>
      <c r="L577" s="200">
        <f>+J577+K577</f>
        <v>0</v>
      </c>
      <c r="M577" s="200">
        <f>+M578</f>
        <v>0</v>
      </c>
      <c r="N577" s="200">
        <f>+N578</f>
        <v>0</v>
      </c>
      <c r="O577" s="200">
        <f>+M577+N577</f>
        <v>0</v>
      </c>
      <c r="P577" s="200">
        <f>+L577+O577</f>
        <v>0</v>
      </c>
      <c r="Q577" s="318"/>
      <c r="R577" s="319"/>
      <c r="S577" s="319"/>
      <c r="T577" s="200">
        <f>+T578</f>
        <v>0</v>
      </c>
      <c r="U577" s="200">
        <f>+U578</f>
        <v>0</v>
      </c>
      <c r="V577" s="200">
        <f>+V578</f>
        <v>0</v>
      </c>
      <c r="W577" s="200">
        <f>+W578</f>
        <v>0</v>
      </c>
      <c r="X577" s="202"/>
      <c r="Y577" s="202"/>
      <c r="Z577" s="200">
        <f>+Z578</f>
        <v>0</v>
      </c>
      <c r="AA577" s="200">
        <f>+AA578</f>
        <v>0</v>
      </c>
      <c r="AB577" s="200">
        <f>+AB578</f>
        <v>0</v>
      </c>
      <c r="AC577" s="200">
        <f>+AC578</f>
        <v>0</v>
      </c>
      <c r="AD577" s="202"/>
      <c r="AE577" s="202"/>
      <c r="AF577" s="200">
        <f>+AF578</f>
        <v>0</v>
      </c>
      <c r="AG577" s="200">
        <f>+AG578</f>
        <v>0</v>
      </c>
      <c r="AH577" s="200">
        <f>+AF577+AG577</f>
        <v>0</v>
      </c>
      <c r="AI577" s="200">
        <f>+AI578</f>
        <v>0</v>
      </c>
      <c r="AJ577" s="200">
        <f>+AJ578</f>
        <v>0</v>
      </c>
      <c r="AK577" s="200">
        <f>+AI577+AJ577</f>
        <v>0</v>
      </c>
      <c r="AL577" s="200">
        <f>+AH577+AK577</f>
        <v>0</v>
      </c>
      <c r="AM577" s="200">
        <f>+AM578</f>
        <v>0</v>
      </c>
      <c r="AN577" s="200">
        <f>+AN578</f>
        <v>0</v>
      </c>
      <c r="AO577" s="200">
        <f>+AM577+AN577</f>
        <v>0</v>
      </c>
      <c r="AP577" s="200">
        <f>+AP578</f>
        <v>0</v>
      </c>
      <c r="AQ577" s="200">
        <f>+AQ578</f>
        <v>0</v>
      </c>
      <c r="AR577" s="200">
        <f>+AP577+AQ577</f>
        <v>0</v>
      </c>
      <c r="AS577" s="200">
        <f>+AO577+AR577</f>
        <v>0</v>
      </c>
      <c r="AT577" s="200">
        <f>+AT578</f>
        <v>0</v>
      </c>
      <c r="AU577" s="200">
        <f>+AU578</f>
        <v>0</v>
      </c>
      <c r="AV577" s="200">
        <f>+AT577+AU577</f>
        <v>0</v>
      </c>
      <c r="AW577" s="200">
        <f>+AW578</f>
        <v>0</v>
      </c>
      <c r="AX577" s="200">
        <f>+AX578</f>
        <v>0</v>
      </c>
      <c r="AY577" s="200">
        <f>+AW577+AX577</f>
        <v>0</v>
      </c>
      <c r="AZ577" s="200">
        <f>+AV577+AY577</f>
        <v>0</v>
      </c>
      <c r="BA577" s="200">
        <f>+BA578</f>
        <v>0</v>
      </c>
      <c r="BB577" s="200">
        <f>+BB578</f>
        <v>0</v>
      </c>
      <c r="BC577" s="200">
        <f>+BA577+BB577</f>
        <v>0</v>
      </c>
      <c r="BD577" s="200">
        <f>+BD578</f>
        <v>0</v>
      </c>
      <c r="BE577" s="200">
        <f>+BE578</f>
        <v>0</v>
      </c>
      <c r="BF577" s="200">
        <f>+BD577+BE577</f>
        <v>0</v>
      </c>
      <c r="BG577" s="200">
        <f>+BC577+BF577</f>
        <v>0</v>
      </c>
      <c r="BH577" s="200">
        <f>+BH578</f>
        <v>0</v>
      </c>
      <c r="BI577" s="200">
        <f>+BI578</f>
        <v>0</v>
      </c>
      <c r="BJ577" s="200">
        <f>+BH577+BI577</f>
        <v>0</v>
      </c>
      <c r="BK577" s="200">
        <f>+BK578</f>
        <v>0</v>
      </c>
      <c r="BL577" s="200">
        <f>+BL578</f>
        <v>0</v>
      </c>
      <c r="BM577" s="200">
        <f>+BK577+BL577</f>
        <v>0</v>
      </c>
      <c r="BN577" s="200">
        <f>+BJ577+BM577</f>
        <v>0</v>
      </c>
      <c r="BO577" s="200">
        <f>+BO578</f>
        <v>0</v>
      </c>
      <c r="BP577" s="200">
        <f>+BP578</f>
        <v>0</v>
      </c>
      <c r="BQ577" s="200">
        <f>+BO577+BP577</f>
        <v>0</v>
      </c>
      <c r="BR577" s="200">
        <f>+BR578</f>
        <v>0</v>
      </c>
      <c r="BS577" s="200">
        <f>+BS578</f>
        <v>0</v>
      </c>
      <c r="BT577" s="200">
        <f>+BR577+BS577</f>
        <v>0</v>
      </c>
      <c r="BU577" s="200">
        <f>+BQ577+BT577</f>
        <v>0</v>
      </c>
      <c r="BV577" s="203"/>
      <c r="BW577" s="203"/>
      <c r="BX577" s="204"/>
      <c r="BY577" s="204"/>
      <c r="BZ577" s="203"/>
      <c r="CA577" s="205"/>
    </row>
    <row r="578" spans="2:79" s="5" customFormat="1" hidden="1">
      <c r="B578" s="206">
        <v>2015</v>
      </c>
      <c r="C578" s="219">
        <v>8320</v>
      </c>
      <c r="D578" s="206">
        <v>3</v>
      </c>
      <c r="E578" s="206">
        <v>2000</v>
      </c>
      <c r="F578" s="206">
        <v>2500</v>
      </c>
      <c r="G578" s="206">
        <v>255</v>
      </c>
      <c r="H578" s="218">
        <v>1</v>
      </c>
      <c r="I578" s="327" t="s">
        <v>414</v>
      </c>
      <c r="J578" s="209">
        <v>0</v>
      </c>
      <c r="K578" s="209">
        <v>0</v>
      </c>
      <c r="L578" s="210">
        <f>+J578+K578</f>
        <v>0</v>
      </c>
      <c r="M578" s="209">
        <v>0</v>
      </c>
      <c r="N578" s="209">
        <v>0</v>
      </c>
      <c r="O578" s="210">
        <f>+M578+N578</f>
        <v>0</v>
      </c>
      <c r="P578" s="210">
        <f>+L578+O578</f>
        <v>0</v>
      </c>
      <c r="Q578" s="211" t="s">
        <v>98</v>
      </c>
      <c r="R578" s="314"/>
      <c r="S578" s="314"/>
      <c r="T578" s="213">
        <v>0</v>
      </c>
      <c r="U578" s="213">
        <v>0</v>
      </c>
      <c r="V578" s="213">
        <v>0</v>
      </c>
      <c r="W578" s="213">
        <v>0</v>
      </c>
      <c r="X578" s="213"/>
      <c r="Y578" s="213"/>
      <c r="Z578" s="213">
        <v>0</v>
      </c>
      <c r="AA578" s="213">
        <v>0</v>
      </c>
      <c r="AB578" s="213">
        <v>0</v>
      </c>
      <c r="AC578" s="213">
        <v>0</v>
      </c>
      <c r="AD578" s="214"/>
      <c r="AE578" s="214"/>
      <c r="AF578" s="209">
        <f>J578+T578-Z578</f>
        <v>0</v>
      </c>
      <c r="AG578" s="209">
        <f>K578+U578-AA578</f>
        <v>0</v>
      </c>
      <c r="AH578" s="210">
        <f>+AF578+AG578</f>
        <v>0</v>
      </c>
      <c r="AI578" s="209">
        <f>M578+V578-AB578</f>
        <v>0</v>
      </c>
      <c r="AJ578" s="209">
        <f>N578+W578-AC578</f>
        <v>0</v>
      </c>
      <c r="AK578" s="210">
        <f>+AI578+AJ578</f>
        <v>0</v>
      </c>
      <c r="AL578" s="210">
        <f>+AH578+AK578</f>
        <v>0</v>
      </c>
      <c r="AM578" s="213">
        <v>0</v>
      </c>
      <c r="AN578" s="213">
        <v>0</v>
      </c>
      <c r="AO578" s="210">
        <f>+AM578+AN578</f>
        <v>0</v>
      </c>
      <c r="AP578" s="213">
        <v>0</v>
      </c>
      <c r="AQ578" s="213">
        <v>0</v>
      </c>
      <c r="AR578" s="210">
        <f>+AP578+AQ578</f>
        <v>0</v>
      </c>
      <c r="AS578" s="210">
        <f>+AO578+AR578</f>
        <v>0</v>
      </c>
      <c r="AT578" s="213">
        <v>0</v>
      </c>
      <c r="AU578" s="213">
        <v>0</v>
      </c>
      <c r="AV578" s="210">
        <f>+AT578+AU578</f>
        <v>0</v>
      </c>
      <c r="AW578" s="213">
        <v>0</v>
      </c>
      <c r="AX578" s="213">
        <v>0</v>
      </c>
      <c r="AY578" s="210">
        <f>+AW578+AX578</f>
        <v>0</v>
      </c>
      <c r="AZ578" s="210">
        <f>+AV578+AY578</f>
        <v>0</v>
      </c>
      <c r="BA578" s="213">
        <v>0</v>
      </c>
      <c r="BB578" s="213">
        <v>0</v>
      </c>
      <c r="BC578" s="210">
        <f>+BA578+BB578</f>
        <v>0</v>
      </c>
      <c r="BD578" s="213">
        <v>0</v>
      </c>
      <c r="BE578" s="213">
        <v>0</v>
      </c>
      <c r="BF578" s="210">
        <f>+BD578+BE578</f>
        <v>0</v>
      </c>
      <c r="BG578" s="210">
        <f>+BC578+BF578</f>
        <v>0</v>
      </c>
      <c r="BH578" s="213">
        <v>0</v>
      </c>
      <c r="BI578" s="213">
        <v>0</v>
      </c>
      <c r="BJ578" s="210">
        <f>+BH578+BI578</f>
        <v>0</v>
      </c>
      <c r="BK578" s="213">
        <v>0</v>
      </c>
      <c r="BL578" s="213">
        <v>0</v>
      </c>
      <c r="BM578" s="210">
        <f>+BK578+BL578</f>
        <v>0</v>
      </c>
      <c r="BN578" s="210">
        <f>+BJ578+BM578</f>
        <v>0</v>
      </c>
      <c r="BO578" s="209">
        <f>AF578-AM578-AT578-BA578-BH578</f>
        <v>0</v>
      </c>
      <c r="BP578" s="209">
        <f>AG578-AN578-AU578-BB578-BI578</f>
        <v>0</v>
      </c>
      <c r="BQ578" s="210">
        <f>+BO578+BP578</f>
        <v>0</v>
      </c>
      <c r="BR578" s="209">
        <f>AI578-AP578-AW578-BD578-BK578</f>
        <v>0</v>
      </c>
      <c r="BS578" s="209">
        <f>AJ578-AQ578-AX578-BE578-BL578</f>
        <v>0</v>
      </c>
      <c r="BT578" s="210">
        <f>+BR578+BS578</f>
        <v>0</v>
      </c>
      <c r="BU578" s="210">
        <f>+BQ578+BT578</f>
        <v>0</v>
      </c>
      <c r="BV578" s="215">
        <f>R578+X578-AD578</f>
        <v>0</v>
      </c>
      <c r="BW578" s="215">
        <f>S578+Y578-AE578</f>
        <v>0</v>
      </c>
      <c r="BX578" s="216">
        <v>0</v>
      </c>
      <c r="BY578" s="216">
        <v>0</v>
      </c>
      <c r="BZ578" s="215">
        <f>BV578-BX578</f>
        <v>0</v>
      </c>
      <c r="CA578" s="217">
        <f>BW578-BY578</f>
        <v>0</v>
      </c>
    </row>
    <row r="579" spans="2:79">
      <c r="B579" s="188">
        <v>2015</v>
      </c>
      <c r="C579" s="189">
        <v>8320</v>
      </c>
      <c r="D579" s="188">
        <v>3</v>
      </c>
      <c r="E579" s="188">
        <v>2000</v>
      </c>
      <c r="F579" s="188">
        <v>2600</v>
      </c>
      <c r="G579" s="188"/>
      <c r="H579" s="188"/>
      <c r="I579" s="190" t="s">
        <v>410</v>
      </c>
      <c r="J579" s="191">
        <f>+J580</f>
        <v>0</v>
      </c>
      <c r="K579" s="191">
        <f>+K580</f>
        <v>0</v>
      </c>
      <c r="L579" s="191">
        <f>+J579+K579</f>
        <v>0</v>
      </c>
      <c r="M579" s="191">
        <f>+M580</f>
        <v>60000</v>
      </c>
      <c r="N579" s="191">
        <f>+N580</f>
        <v>0</v>
      </c>
      <c r="O579" s="191">
        <f>+M579+N579</f>
        <v>60000</v>
      </c>
      <c r="P579" s="191">
        <f>+L579+O579</f>
        <v>60000</v>
      </c>
      <c r="Q579" s="191"/>
      <c r="R579" s="308"/>
      <c r="S579" s="308"/>
      <c r="T579" s="191">
        <f>+T580</f>
        <v>0</v>
      </c>
      <c r="U579" s="191">
        <f>+U580</f>
        <v>0</v>
      </c>
      <c r="V579" s="191">
        <f>+V580</f>
        <v>0</v>
      </c>
      <c r="W579" s="191">
        <f>+W580</f>
        <v>0</v>
      </c>
      <c r="X579" s="193"/>
      <c r="Y579" s="193"/>
      <c r="Z579" s="191">
        <f>+Z580</f>
        <v>0</v>
      </c>
      <c r="AA579" s="191">
        <f>+AA580</f>
        <v>0</v>
      </c>
      <c r="AB579" s="191">
        <f>+AB580</f>
        <v>0</v>
      </c>
      <c r="AC579" s="191">
        <f>+AC580</f>
        <v>0</v>
      </c>
      <c r="AD579" s="193"/>
      <c r="AE579" s="193"/>
      <c r="AF579" s="191">
        <f>+AF580</f>
        <v>0</v>
      </c>
      <c r="AG579" s="191">
        <f>+AG580</f>
        <v>0</v>
      </c>
      <c r="AH579" s="191">
        <f>+AF579+AG579</f>
        <v>0</v>
      </c>
      <c r="AI579" s="191">
        <f>+AI580</f>
        <v>60000</v>
      </c>
      <c r="AJ579" s="191">
        <f>+AJ580</f>
        <v>0</v>
      </c>
      <c r="AK579" s="191">
        <f>+AI579+AJ579</f>
        <v>60000</v>
      </c>
      <c r="AL579" s="191">
        <f>+AH579+AK579</f>
        <v>60000</v>
      </c>
      <c r="AM579" s="191">
        <f>+AM580</f>
        <v>0</v>
      </c>
      <c r="AN579" s="191">
        <f>+AN580</f>
        <v>0</v>
      </c>
      <c r="AO579" s="191">
        <f>+AM579+AN579</f>
        <v>0</v>
      </c>
      <c r="AP579" s="191">
        <f>+AP580</f>
        <v>0</v>
      </c>
      <c r="AQ579" s="191">
        <f>+AQ580</f>
        <v>0</v>
      </c>
      <c r="AR579" s="191">
        <f>+AP579+AQ579</f>
        <v>0</v>
      </c>
      <c r="AS579" s="191">
        <f>+AO579+AR579</f>
        <v>0</v>
      </c>
      <c r="AT579" s="191">
        <f>+AT580</f>
        <v>0</v>
      </c>
      <c r="AU579" s="191">
        <f>+AU580</f>
        <v>0</v>
      </c>
      <c r="AV579" s="191">
        <f>+AT579+AU579</f>
        <v>0</v>
      </c>
      <c r="AW579" s="191">
        <f>+AW580</f>
        <v>0</v>
      </c>
      <c r="AX579" s="191">
        <f>+AX580</f>
        <v>0</v>
      </c>
      <c r="AY579" s="191">
        <f>+AW579+AX579</f>
        <v>0</v>
      </c>
      <c r="AZ579" s="191">
        <f>+AV579+AY579</f>
        <v>0</v>
      </c>
      <c r="BA579" s="191">
        <f>+BA580</f>
        <v>0</v>
      </c>
      <c r="BB579" s="191">
        <f>+BB580</f>
        <v>0</v>
      </c>
      <c r="BC579" s="191">
        <f>+BA579+BB579</f>
        <v>0</v>
      </c>
      <c r="BD579" s="191">
        <f>+BD580</f>
        <v>0</v>
      </c>
      <c r="BE579" s="191">
        <f>+BE580</f>
        <v>0</v>
      </c>
      <c r="BF579" s="191">
        <f>+BD579+BE579</f>
        <v>0</v>
      </c>
      <c r="BG579" s="191">
        <f>+BC579+BF579</f>
        <v>0</v>
      </c>
      <c r="BH579" s="191">
        <f>+BH580</f>
        <v>0</v>
      </c>
      <c r="BI579" s="191">
        <f>+BI580</f>
        <v>0</v>
      </c>
      <c r="BJ579" s="191">
        <f>+BH579+BI579</f>
        <v>0</v>
      </c>
      <c r="BK579" s="191">
        <f>+BK580</f>
        <v>0</v>
      </c>
      <c r="BL579" s="191">
        <f>+BL580</f>
        <v>0</v>
      </c>
      <c r="BM579" s="191">
        <f>+BK579+BL579</f>
        <v>0</v>
      </c>
      <c r="BN579" s="191">
        <f>+BJ579+BM579</f>
        <v>0</v>
      </c>
      <c r="BO579" s="191">
        <f>+BO580</f>
        <v>0</v>
      </c>
      <c r="BP579" s="191">
        <f>+BP580</f>
        <v>0</v>
      </c>
      <c r="BQ579" s="191">
        <f>+BO579+BP579</f>
        <v>0</v>
      </c>
      <c r="BR579" s="191">
        <f>+BR580</f>
        <v>60000</v>
      </c>
      <c r="BS579" s="191">
        <f>+BS580</f>
        <v>0</v>
      </c>
      <c r="BT579" s="191">
        <f>+BR579+BS579</f>
        <v>60000</v>
      </c>
      <c r="BU579" s="191">
        <f>+BQ579+BT579</f>
        <v>60000</v>
      </c>
      <c r="BV579" s="194"/>
      <c r="BW579" s="194"/>
      <c r="BX579" s="195"/>
      <c r="BY579" s="195"/>
      <c r="BZ579" s="194"/>
      <c r="CA579" s="196"/>
    </row>
    <row r="580" spans="2:79">
      <c r="B580" s="197">
        <v>2015</v>
      </c>
      <c r="C580" s="198">
        <v>8320</v>
      </c>
      <c r="D580" s="197">
        <v>3</v>
      </c>
      <c r="E580" s="197">
        <v>2000</v>
      </c>
      <c r="F580" s="197">
        <v>2600</v>
      </c>
      <c r="G580" s="197">
        <v>261</v>
      </c>
      <c r="H580" s="197"/>
      <c r="I580" s="199" t="s">
        <v>410</v>
      </c>
      <c r="J580" s="200">
        <f>+J581</f>
        <v>0</v>
      </c>
      <c r="K580" s="200">
        <f>+K581</f>
        <v>0</v>
      </c>
      <c r="L580" s="200">
        <f>+J580+K580</f>
        <v>0</v>
      </c>
      <c r="M580" s="200">
        <f>+M581</f>
        <v>60000</v>
      </c>
      <c r="N580" s="200">
        <f>+N581</f>
        <v>0</v>
      </c>
      <c r="O580" s="200">
        <f>+M580+N580</f>
        <v>60000</v>
      </c>
      <c r="P580" s="200">
        <f>+L580+O580</f>
        <v>60000</v>
      </c>
      <c r="Q580" s="200"/>
      <c r="R580" s="309"/>
      <c r="S580" s="309"/>
      <c r="T580" s="200">
        <f>+T581</f>
        <v>0</v>
      </c>
      <c r="U580" s="200">
        <f>+U581</f>
        <v>0</v>
      </c>
      <c r="V580" s="200">
        <f>+V581</f>
        <v>0</v>
      </c>
      <c r="W580" s="200">
        <f>+W581</f>
        <v>0</v>
      </c>
      <c r="X580" s="202"/>
      <c r="Y580" s="202"/>
      <c r="Z580" s="200">
        <f>+Z581</f>
        <v>0</v>
      </c>
      <c r="AA580" s="200">
        <f>+AA581</f>
        <v>0</v>
      </c>
      <c r="AB580" s="200">
        <f>+AB581</f>
        <v>0</v>
      </c>
      <c r="AC580" s="200">
        <f>+AC581</f>
        <v>0</v>
      </c>
      <c r="AD580" s="202"/>
      <c r="AE580" s="202"/>
      <c r="AF580" s="200">
        <f>+AF581</f>
        <v>0</v>
      </c>
      <c r="AG580" s="200">
        <f>+AG581</f>
        <v>0</v>
      </c>
      <c r="AH580" s="200">
        <f>+AF580+AG580</f>
        <v>0</v>
      </c>
      <c r="AI580" s="200">
        <f>+AI581</f>
        <v>60000</v>
      </c>
      <c r="AJ580" s="200">
        <f>+AJ581</f>
        <v>0</v>
      </c>
      <c r="AK580" s="200">
        <f>+AI580+AJ580</f>
        <v>60000</v>
      </c>
      <c r="AL580" s="200">
        <f>+AH580+AK580</f>
        <v>60000</v>
      </c>
      <c r="AM580" s="200">
        <f>+AM581</f>
        <v>0</v>
      </c>
      <c r="AN580" s="200">
        <f>+AN581</f>
        <v>0</v>
      </c>
      <c r="AO580" s="200">
        <f>+AM580+AN580</f>
        <v>0</v>
      </c>
      <c r="AP580" s="200">
        <f>+AP581</f>
        <v>0</v>
      </c>
      <c r="AQ580" s="200">
        <f>+AQ581</f>
        <v>0</v>
      </c>
      <c r="AR580" s="200">
        <f>+AP580+AQ580</f>
        <v>0</v>
      </c>
      <c r="AS580" s="200">
        <f>+AO580+AR580</f>
        <v>0</v>
      </c>
      <c r="AT580" s="200">
        <f>+AT581</f>
        <v>0</v>
      </c>
      <c r="AU580" s="200">
        <f>+AU581</f>
        <v>0</v>
      </c>
      <c r="AV580" s="200">
        <f>+AT580+AU580</f>
        <v>0</v>
      </c>
      <c r="AW580" s="200">
        <f>+AW581</f>
        <v>0</v>
      </c>
      <c r="AX580" s="200">
        <f>+AX581</f>
        <v>0</v>
      </c>
      <c r="AY580" s="200">
        <f>+AW580+AX580</f>
        <v>0</v>
      </c>
      <c r="AZ580" s="200">
        <f>+AV580+AY580</f>
        <v>0</v>
      </c>
      <c r="BA580" s="200">
        <f>+BA581</f>
        <v>0</v>
      </c>
      <c r="BB580" s="200">
        <f>+BB581</f>
        <v>0</v>
      </c>
      <c r="BC580" s="200">
        <f>+BA580+BB580</f>
        <v>0</v>
      </c>
      <c r="BD580" s="200">
        <f>+BD581</f>
        <v>0</v>
      </c>
      <c r="BE580" s="200">
        <f>+BE581</f>
        <v>0</v>
      </c>
      <c r="BF580" s="200">
        <f>+BD580+BE580</f>
        <v>0</v>
      </c>
      <c r="BG580" s="200">
        <f>+BC580+BF580</f>
        <v>0</v>
      </c>
      <c r="BH580" s="200">
        <f>+BH581</f>
        <v>0</v>
      </c>
      <c r="BI580" s="200">
        <f>+BI581</f>
        <v>0</v>
      </c>
      <c r="BJ580" s="200">
        <f>+BH580+BI580</f>
        <v>0</v>
      </c>
      <c r="BK580" s="200">
        <f>+BK581</f>
        <v>0</v>
      </c>
      <c r="BL580" s="200">
        <f>+BL581</f>
        <v>0</v>
      </c>
      <c r="BM580" s="200">
        <f>+BK580+BL580</f>
        <v>0</v>
      </c>
      <c r="BN580" s="200">
        <f>+BJ580+BM580</f>
        <v>0</v>
      </c>
      <c r="BO580" s="200">
        <f>+BO581</f>
        <v>0</v>
      </c>
      <c r="BP580" s="200">
        <f>+BP581</f>
        <v>0</v>
      </c>
      <c r="BQ580" s="200">
        <f>+BO580+BP580</f>
        <v>0</v>
      </c>
      <c r="BR580" s="200">
        <f>+BR581</f>
        <v>60000</v>
      </c>
      <c r="BS580" s="200">
        <f>+BS581</f>
        <v>0</v>
      </c>
      <c r="BT580" s="200">
        <f>+BR580+BS580</f>
        <v>60000</v>
      </c>
      <c r="BU580" s="200">
        <f>+BQ580+BT580</f>
        <v>60000</v>
      </c>
      <c r="BV580" s="203"/>
      <c r="BW580" s="203"/>
      <c r="BX580" s="204"/>
      <c r="BY580" s="204"/>
      <c r="BZ580" s="203"/>
      <c r="CA580" s="205"/>
    </row>
    <row r="581" spans="2:79" ht="36.75" customHeight="1">
      <c r="B581" s="218">
        <v>2015</v>
      </c>
      <c r="C581" s="219">
        <v>8320</v>
      </c>
      <c r="D581" s="218">
        <v>3</v>
      </c>
      <c r="E581" s="218">
        <v>2000</v>
      </c>
      <c r="F581" s="218">
        <v>2600</v>
      </c>
      <c r="G581" s="218">
        <v>261</v>
      </c>
      <c r="H581" s="218">
        <v>1</v>
      </c>
      <c r="I581" s="220" t="s">
        <v>603</v>
      </c>
      <c r="J581" s="209">
        <v>0</v>
      </c>
      <c r="K581" s="209">
        <v>0</v>
      </c>
      <c r="L581" s="210">
        <f>+J581+K581</f>
        <v>0</v>
      </c>
      <c r="M581" s="209">
        <v>60000</v>
      </c>
      <c r="N581" s="209">
        <v>0</v>
      </c>
      <c r="O581" s="210">
        <f>+M581+N581</f>
        <v>60000</v>
      </c>
      <c r="P581" s="210">
        <f>+L581+O581</f>
        <v>60000</v>
      </c>
      <c r="Q581" s="221" t="s">
        <v>409</v>
      </c>
      <c r="R581" s="310">
        <v>4286</v>
      </c>
      <c r="S581" s="310"/>
      <c r="T581" s="213">
        <v>0</v>
      </c>
      <c r="U581" s="213">
        <v>0</v>
      </c>
      <c r="V581" s="213">
        <v>0</v>
      </c>
      <c r="W581" s="213">
        <v>0</v>
      </c>
      <c r="X581" s="213"/>
      <c r="Y581" s="213"/>
      <c r="Z581" s="213">
        <v>0</v>
      </c>
      <c r="AA581" s="213">
        <v>0</v>
      </c>
      <c r="AB581" s="213">
        <v>0</v>
      </c>
      <c r="AC581" s="213">
        <v>0</v>
      </c>
      <c r="AD581" s="214"/>
      <c r="AE581" s="214"/>
      <c r="AF581" s="209">
        <f>J581+T581-Z581</f>
        <v>0</v>
      </c>
      <c r="AG581" s="209">
        <f>K581+U581-AA581</f>
        <v>0</v>
      </c>
      <c r="AH581" s="210">
        <f>+AF581+AG581</f>
        <v>0</v>
      </c>
      <c r="AI581" s="209">
        <f>M581+V581-AB581</f>
        <v>60000</v>
      </c>
      <c r="AJ581" s="209">
        <f>N581+W581-AC581</f>
        <v>0</v>
      </c>
      <c r="AK581" s="210">
        <f>+AI581+AJ581</f>
        <v>60000</v>
      </c>
      <c r="AL581" s="210">
        <f>+AH581+AK581</f>
        <v>60000</v>
      </c>
      <c r="AM581" s="213">
        <v>0</v>
      </c>
      <c r="AN581" s="213">
        <v>0</v>
      </c>
      <c r="AO581" s="210">
        <f>+AM581+AN581</f>
        <v>0</v>
      </c>
      <c r="AP581" s="213">
        <f>[1]PROFESIONALIZACIÓN!L332</f>
        <v>0</v>
      </c>
      <c r="AQ581" s="213">
        <v>0</v>
      </c>
      <c r="AR581" s="210">
        <f>+AP581+AQ581</f>
        <v>0</v>
      </c>
      <c r="AS581" s="210">
        <f>+AO581+AR581</f>
        <v>0</v>
      </c>
      <c r="AT581" s="213">
        <v>0</v>
      </c>
      <c r="AU581" s="213">
        <v>0</v>
      </c>
      <c r="AV581" s="210">
        <f>+AT581+AU581</f>
        <v>0</v>
      </c>
      <c r="AW581" s="213">
        <f>[1]PROFESIONALIZACIÓN!L333</f>
        <v>0</v>
      </c>
      <c r="AX581" s="213">
        <v>0</v>
      </c>
      <c r="AY581" s="210">
        <f>+AW581+AX581</f>
        <v>0</v>
      </c>
      <c r="AZ581" s="210">
        <f>+AV581+AY581</f>
        <v>0</v>
      </c>
      <c r="BA581" s="213">
        <v>0</v>
      </c>
      <c r="BB581" s="213">
        <v>0</v>
      </c>
      <c r="BC581" s="210">
        <f>+BA581+BB581</f>
        <v>0</v>
      </c>
      <c r="BD581" s="213">
        <f>[1]PROFESIONALIZACIÓN!L334</f>
        <v>0</v>
      </c>
      <c r="BE581" s="213">
        <v>0</v>
      </c>
      <c r="BF581" s="210">
        <f>+BD581+BE581</f>
        <v>0</v>
      </c>
      <c r="BG581" s="210">
        <f>+BC581+BF581</f>
        <v>0</v>
      </c>
      <c r="BH581" s="213">
        <v>0</v>
      </c>
      <c r="BI581" s="213">
        <v>0</v>
      </c>
      <c r="BJ581" s="210">
        <f>+BH581+BI581</f>
        <v>0</v>
      </c>
      <c r="BK581" s="213">
        <f>[1]PROFESIONALIZACIÓN!L335</f>
        <v>0</v>
      </c>
      <c r="BL581" s="213">
        <v>0</v>
      </c>
      <c r="BM581" s="210">
        <f>+BK581+BL581</f>
        <v>0</v>
      </c>
      <c r="BN581" s="210">
        <f>+BJ581+BM581</f>
        <v>0</v>
      </c>
      <c r="BO581" s="209">
        <f>AF581-AM581-AT581-BA581-BH581</f>
        <v>0</v>
      </c>
      <c r="BP581" s="209">
        <f>AG581-AN581-AU581-BB581-BI581</f>
        <v>0</v>
      </c>
      <c r="BQ581" s="210">
        <f>+BO581+BP581</f>
        <v>0</v>
      </c>
      <c r="BR581" s="209">
        <f>AI581-AP581-AW581-BD581-BK581</f>
        <v>60000</v>
      </c>
      <c r="BS581" s="209">
        <f>AJ581-AQ581-AX581-BE581-BL581</f>
        <v>0</v>
      </c>
      <c r="BT581" s="210">
        <f>+BR581+BS581</f>
        <v>60000</v>
      </c>
      <c r="BU581" s="210">
        <f>+BQ581+BT581</f>
        <v>60000</v>
      </c>
      <c r="BV581" s="215">
        <f>R581+X581-AD581</f>
        <v>4286</v>
      </c>
      <c r="BW581" s="215">
        <f>S581+Y581-AE581</f>
        <v>0</v>
      </c>
      <c r="BX581" s="216">
        <f>[1]PROFESIONALIZACIÓN!M332</f>
        <v>0</v>
      </c>
      <c r="BY581" s="216">
        <v>0</v>
      </c>
      <c r="BZ581" s="215">
        <f>BV581-BX581</f>
        <v>4286</v>
      </c>
      <c r="CA581" s="217">
        <f>BW581-BY581</f>
        <v>0</v>
      </c>
    </row>
    <row r="582" spans="2:79" hidden="1">
      <c r="B582" s="188">
        <v>2015</v>
      </c>
      <c r="C582" s="189">
        <v>8320</v>
      </c>
      <c r="D582" s="188">
        <v>3</v>
      </c>
      <c r="E582" s="188">
        <v>2000</v>
      </c>
      <c r="F582" s="188">
        <v>2700</v>
      </c>
      <c r="G582" s="188"/>
      <c r="H582" s="188"/>
      <c r="I582" s="190" t="s">
        <v>408</v>
      </c>
      <c r="J582" s="191">
        <f>+J583+J615+J619+J621</f>
        <v>0</v>
      </c>
      <c r="K582" s="191">
        <f>+K583+K615+K619+K621</f>
        <v>0</v>
      </c>
      <c r="L582" s="191">
        <f>+J582+K582</f>
        <v>0</v>
      </c>
      <c r="M582" s="191">
        <f>+M583+M615+M619+M621</f>
        <v>0</v>
      </c>
      <c r="N582" s="191">
        <f>+N583+N615+N619+N621</f>
        <v>0</v>
      </c>
      <c r="O582" s="191">
        <f>+M582+N582</f>
        <v>0</v>
      </c>
      <c r="P582" s="191">
        <f>+L582+O582</f>
        <v>0</v>
      </c>
      <c r="Q582" s="191"/>
      <c r="R582" s="308"/>
      <c r="S582" s="308"/>
      <c r="T582" s="191">
        <f>+T583+T615+T619+T621</f>
        <v>0</v>
      </c>
      <c r="U582" s="191">
        <f>+U583+U615+U619+U621</f>
        <v>0</v>
      </c>
      <c r="V582" s="191">
        <f>+V583+V615+V619+V621</f>
        <v>0</v>
      </c>
      <c r="W582" s="191">
        <f>+W583+W615+W619+W621</f>
        <v>0</v>
      </c>
      <c r="X582" s="193"/>
      <c r="Y582" s="193"/>
      <c r="Z582" s="191">
        <f>+Z583+Z615+Z619+Z621</f>
        <v>0</v>
      </c>
      <c r="AA582" s="191">
        <f>+AA583+AA615+AA619+AA621</f>
        <v>0</v>
      </c>
      <c r="AB582" s="191">
        <f>+AB583+AB615+AB619+AB621</f>
        <v>0</v>
      </c>
      <c r="AC582" s="191">
        <f>+AC583+AC615+AC619+AC621</f>
        <v>0</v>
      </c>
      <c r="AD582" s="193"/>
      <c r="AE582" s="193"/>
      <c r="AF582" s="191">
        <f>+AF583+AF615+AF619+AF621</f>
        <v>0</v>
      </c>
      <c r="AG582" s="191">
        <f>+AG583+AG615+AG619+AG621</f>
        <v>0</v>
      </c>
      <c r="AH582" s="191">
        <f>+AF582+AG582</f>
        <v>0</v>
      </c>
      <c r="AI582" s="191">
        <f>+AI583+AI615+AI619+AI621</f>
        <v>0</v>
      </c>
      <c r="AJ582" s="191">
        <f>+AJ583+AJ615+AJ619+AJ621</f>
        <v>0</v>
      </c>
      <c r="AK582" s="191">
        <f>+AI582+AJ582</f>
        <v>0</v>
      </c>
      <c r="AL582" s="191">
        <f>+AH582+AK582</f>
        <v>0</v>
      </c>
      <c r="AM582" s="191">
        <f>+AM583+AM615+AM619+AM621</f>
        <v>0</v>
      </c>
      <c r="AN582" s="191">
        <f>+AN583+AN615+AN619+AN621</f>
        <v>0</v>
      </c>
      <c r="AO582" s="191">
        <f>+AM582+AN582</f>
        <v>0</v>
      </c>
      <c r="AP582" s="191">
        <f>+AP583+AP615+AP619+AP621</f>
        <v>0</v>
      </c>
      <c r="AQ582" s="191">
        <f>+AQ583+AQ615+AQ619+AQ621</f>
        <v>0</v>
      </c>
      <c r="AR582" s="191">
        <f>+AP582+AQ582</f>
        <v>0</v>
      </c>
      <c r="AS582" s="191">
        <f>+AO582+AR582</f>
        <v>0</v>
      </c>
      <c r="AT582" s="191">
        <f>+AT583+AT615+AT619+AT621</f>
        <v>0</v>
      </c>
      <c r="AU582" s="191">
        <f>+AU583+AU615+AU619+AU621</f>
        <v>0</v>
      </c>
      <c r="AV582" s="191">
        <f>+AT582+AU582</f>
        <v>0</v>
      </c>
      <c r="AW582" s="191">
        <f>+AW583+AW615+AW619+AW621</f>
        <v>0</v>
      </c>
      <c r="AX582" s="191">
        <f>+AX583+AX615+AX619+AX621</f>
        <v>0</v>
      </c>
      <c r="AY582" s="191">
        <f>+AW582+AX582</f>
        <v>0</v>
      </c>
      <c r="AZ582" s="191">
        <f>+AV582+AY582</f>
        <v>0</v>
      </c>
      <c r="BA582" s="191">
        <f>+BA583+BA615+BA619+BA621</f>
        <v>0</v>
      </c>
      <c r="BB582" s="191">
        <f>+BB583+BB615+BB619+BB621</f>
        <v>0</v>
      </c>
      <c r="BC582" s="191">
        <f>+BA582+BB582</f>
        <v>0</v>
      </c>
      <c r="BD582" s="191">
        <f>+BD583+BD615+BD619+BD621</f>
        <v>0</v>
      </c>
      <c r="BE582" s="191">
        <f>+BE583+BE615+BE619+BE621</f>
        <v>0</v>
      </c>
      <c r="BF582" s="191">
        <f>+BD582+BE582</f>
        <v>0</v>
      </c>
      <c r="BG582" s="191">
        <f>+BC582+BF582</f>
        <v>0</v>
      </c>
      <c r="BH582" s="191">
        <f>+BH583+BH615+BH619+BH621</f>
        <v>0</v>
      </c>
      <c r="BI582" s="191">
        <f>+BI583+BI615+BI619+BI621</f>
        <v>0</v>
      </c>
      <c r="BJ582" s="191">
        <f>+BH582+BI582</f>
        <v>0</v>
      </c>
      <c r="BK582" s="191">
        <f>+BK583+BK615+BK619+BK621</f>
        <v>0</v>
      </c>
      <c r="BL582" s="191">
        <f>+BL583+BL615+BL619+BL621</f>
        <v>0</v>
      </c>
      <c r="BM582" s="191">
        <f>+BK582+BL582</f>
        <v>0</v>
      </c>
      <c r="BN582" s="191">
        <f>+BJ582+BM582</f>
        <v>0</v>
      </c>
      <c r="BO582" s="191">
        <f>+BO583+BO615+BO619+BO621</f>
        <v>0</v>
      </c>
      <c r="BP582" s="191">
        <f>+BP583+BP615+BP619+BP621</f>
        <v>0</v>
      </c>
      <c r="BQ582" s="191">
        <f>+BO582+BP582</f>
        <v>0</v>
      </c>
      <c r="BR582" s="191">
        <f>+BR583+BR615+BR619+BR621</f>
        <v>0</v>
      </c>
      <c r="BS582" s="191">
        <f>+BS583+BS615+BS619+BS621</f>
        <v>0</v>
      </c>
      <c r="BT582" s="191">
        <f>+BR582+BS582</f>
        <v>0</v>
      </c>
      <c r="BU582" s="191">
        <f>+BQ582+BT582</f>
        <v>0</v>
      </c>
      <c r="BV582" s="194"/>
      <c r="BW582" s="194"/>
      <c r="BX582" s="195"/>
      <c r="BY582" s="195"/>
      <c r="BZ582" s="194"/>
      <c r="CA582" s="196"/>
    </row>
    <row r="583" spans="2:79" hidden="1">
      <c r="B583" s="197">
        <v>2015</v>
      </c>
      <c r="C583" s="198">
        <v>8320</v>
      </c>
      <c r="D583" s="197">
        <v>3</v>
      </c>
      <c r="E583" s="197">
        <v>2000</v>
      </c>
      <c r="F583" s="197">
        <v>2700</v>
      </c>
      <c r="G583" s="197">
        <v>271</v>
      </c>
      <c r="H583" s="197"/>
      <c r="I583" s="199" t="s">
        <v>602</v>
      </c>
      <c r="J583" s="200">
        <f>SUM(J584:J614)</f>
        <v>0</v>
      </c>
      <c r="K583" s="200">
        <f>SUM(K584:K614)</f>
        <v>0</v>
      </c>
      <c r="L583" s="200">
        <f>+J583+K583</f>
        <v>0</v>
      </c>
      <c r="M583" s="200">
        <f>SUM(M584:M614)</f>
        <v>0</v>
      </c>
      <c r="N583" s="200">
        <f>SUM(N584:N614)</f>
        <v>0</v>
      </c>
      <c r="O583" s="200">
        <f>+M583+N583</f>
        <v>0</v>
      </c>
      <c r="P583" s="200">
        <f>+L583+O583</f>
        <v>0</v>
      </c>
      <c r="Q583" s="200"/>
      <c r="R583" s="309"/>
      <c r="S583" s="309"/>
      <c r="T583" s="200">
        <f>SUM(T584:T614)</f>
        <v>0</v>
      </c>
      <c r="U583" s="200">
        <f>SUM(U584:U614)</f>
        <v>0</v>
      </c>
      <c r="V583" s="200">
        <f>SUM(V584:V614)</f>
        <v>0</v>
      </c>
      <c r="W583" s="200">
        <f>SUM(W584:W614)</f>
        <v>0</v>
      </c>
      <c r="X583" s="202"/>
      <c r="Y583" s="202"/>
      <c r="Z583" s="200">
        <f>SUM(Z584:Z614)</f>
        <v>0</v>
      </c>
      <c r="AA583" s="200">
        <f>SUM(AA584:AA614)</f>
        <v>0</v>
      </c>
      <c r="AB583" s="200">
        <f>SUM(AB584:AB614)</f>
        <v>0</v>
      </c>
      <c r="AC583" s="200">
        <f>SUM(AC584:AC614)</f>
        <v>0</v>
      </c>
      <c r="AD583" s="202"/>
      <c r="AE583" s="202"/>
      <c r="AF583" s="200">
        <f>SUM(AF584:AF614)</f>
        <v>0</v>
      </c>
      <c r="AG583" s="200">
        <f>SUM(AG584:AG614)</f>
        <v>0</v>
      </c>
      <c r="AH583" s="200">
        <f>+AF583+AG583</f>
        <v>0</v>
      </c>
      <c r="AI583" s="200">
        <f>SUM(AI584:AI614)</f>
        <v>0</v>
      </c>
      <c r="AJ583" s="200">
        <f>SUM(AJ584:AJ614)</f>
        <v>0</v>
      </c>
      <c r="AK583" s="200">
        <f>+AI583+AJ583</f>
        <v>0</v>
      </c>
      <c r="AL583" s="200">
        <f>+AH583+AK583</f>
        <v>0</v>
      </c>
      <c r="AM583" s="200">
        <f>SUM(AM584:AM614)</f>
        <v>0</v>
      </c>
      <c r="AN583" s="200">
        <f>SUM(AN584:AN614)</f>
        <v>0</v>
      </c>
      <c r="AO583" s="200">
        <f>+AM583+AN583</f>
        <v>0</v>
      </c>
      <c r="AP583" s="200">
        <f>SUM(AP584:AP614)</f>
        <v>0</v>
      </c>
      <c r="AQ583" s="200">
        <f>SUM(AQ584:AQ614)</f>
        <v>0</v>
      </c>
      <c r="AR583" s="200">
        <f>+AP583+AQ583</f>
        <v>0</v>
      </c>
      <c r="AS583" s="200">
        <f>+AO583+AR583</f>
        <v>0</v>
      </c>
      <c r="AT583" s="200">
        <f>SUM(AT584:AT614)</f>
        <v>0</v>
      </c>
      <c r="AU583" s="200">
        <f>SUM(AU584:AU614)</f>
        <v>0</v>
      </c>
      <c r="AV583" s="200">
        <f>+AT583+AU583</f>
        <v>0</v>
      </c>
      <c r="AW583" s="200">
        <f>SUM(AW584:AW614)</f>
        <v>0</v>
      </c>
      <c r="AX583" s="200">
        <f>SUM(AX584:AX614)</f>
        <v>0</v>
      </c>
      <c r="AY583" s="200">
        <f>+AW583+AX583</f>
        <v>0</v>
      </c>
      <c r="AZ583" s="200">
        <f>+AV583+AY583</f>
        <v>0</v>
      </c>
      <c r="BA583" s="200">
        <f>SUM(BA584:BA614)</f>
        <v>0</v>
      </c>
      <c r="BB583" s="200">
        <f>SUM(BB584:BB614)</f>
        <v>0</v>
      </c>
      <c r="BC583" s="200">
        <f>+BA583+BB583</f>
        <v>0</v>
      </c>
      <c r="BD583" s="200">
        <f>SUM(BD584:BD614)</f>
        <v>0</v>
      </c>
      <c r="BE583" s="200">
        <f>SUM(BE584:BE614)</f>
        <v>0</v>
      </c>
      <c r="BF583" s="200">
        <f>+BD583+BE583</f>
        <v>0</v>
      </c>
      <c r="BG583" s="200">
        <f>+BC583+BF583</f>
        <v>0</v>
      </c>
      <c r="BH583" s="200">
        <f>SUM(BH584:BH614)</f>
        <v>0</v>
      </c>
      <c r="BI583" s="200">
        <f>SUM(BI584:BI614)</f>
        <v>0</v>
      </c>
      <c r="BJ583" s="200">
        <f>+BH583+BI583</f>
        <v>0</v>
      </c>
      <c r="BK583" s="200">
        <f>SUM(BK584:BK614)</f>
        <v>0</v>
      </c>
      <c r="BL583" s="200">
        <f>SUM(BL584:BL614)</f>
        <v>0</v>
      </c>
      <c r="BM583" s="200">
        <f>+BK583+BL583</f>
        <v>0</v>
      </c>
      <c r="BN583" s="200">
        <f>+BJ583+BM583</f>
        <v>0</v>
      </c>
      <c r="BO583" s="200">
        <f>SUM(BO584:BO614)</f>
        <v>0</v>
      </c>
      <c r="BP583" s="200">
        <f>SUM(BP584:BP614)</f>
        <v>0</v>
      </c>
      <c r="BQ583" s="200">
        <f>+BO583+BP583</f>
        <v>0</v>
      </c>
      <c r="BR583" s="200">
        <f>SUM(BR584:BR614)</f>
        <v>0</v>
      </c>
      <c r="BS583" s="200">
        <f>SUM(BS584:BS614)</f>
        <v>0</v>
      </c>
      <c r="BT583" s="200">
        <f>+BR583+BS583</f>
        <v>0</v>
      </c>
      <c r="BU583" s="200">
        <f>+BQ583+BT583</f>
        <v>0</v>
      </c>
      <c r="BV583" s="203"/>
      <c r="BW583" s="203"/>
      <c r="BX583" s="204"/>
      <c r="BY583" s="204"/>
      <c r="BZ583" s="203"/>
      <c r="CA583" s="205"/>
    </row>
    <row r="584" spans="2:79" ht="36.75" hidden="1" customHeight="1">
      <c r="B584" s="218">
        <v>2015</v>
      </c>
      <c r="C584" s="219">
        <v>8320</v>
      </c>
      <c r="D584" s="218">
        <v>3</v>
      </c>
      <c r="E584" s="218">
        <v>2000</v>
      </c>
      <c r="F584" s="218">
        <v>2700</v>
      </c>
      <c r="G584" s="218">
        <v>271</v>
      </c>
      <c r="H584" s="218">
        <v>1</v>
      </c>
      <c r="I584" s="220" t="s">
        <v>1910</v>
      </c>
      <c r="J584" s="209">
        <v>0</v>
      </c>
      <c r="K584" s="209">
        <v>0</v>
      </c>
      <c r="L584" s="210">
        <f>+J584+K584</f>
        <v>0</v>
      </c>
      <c r="M584" s="209">
        <v>0</v>
      </c>
      <c r="N584" s="209">
        <v>0</v>
      </c>
      <c r="O584" s="210">
        <f>+M584+N584</f>
        <v>0</v>
      </c>
      <c r="P584" s="210">
        <f>+L584+O584</f>
        <v>0</v>
      </c>
      <c r="Q584" s="245" t="s">
        <v>19</v>
      </c>
      <c r="R584" s="307"/>
      <c r="S584" s="307"/>
      <c r="T584" s="213">
        <v>0</v>
      </c>
      <c r="U584" s="213">
        <v>0</v>
      </c>
      <c r="V584" s="213">
        <v>0</v>
      </c>
      <c r="W584" s="213">
        <v>0</v>
      </c>
      <c r="X584" s="213"/>
      <c r="Y584" s="213"/>
      <c r="Z584" s="213">
        <v>0</v>
      </c>
      <c r="AA584" s="213">
        <v>0</v>
      </c>
      <c r="AB584" s="213">
        <v>0</v>
      </c>
      <c r="AC584" s="213">
        <v>0</v>
      </c>
      <c r="AD584" s="214"/>
      <c r="AE584" s="214"/>
      <c r="AF584" s="209">
        <f>J584+T584-Z584</f>
        <v>0</v>
      </c>
      <c r="AG584" s="209">
        <f>K584+U584-AA584</f>
        <v>0</v>
      </c>
      <c r="AH584" s="210">
        <f>+AF584+AG584</f>
        <v>0</v>
      </c>
      <c r="AI584" s="209">
        <f>M584+V584-AB584</f>
        <v>0</v>
      </c>
      <c r="AJ584" s="209">
        <f>N584+W584-AC584</f>
        <v>0</v>
      </c>
      <c r="AK584" s="210">
        <f>+AI584+AJ584</f>
        <v>0</v>
      </c>
      <c r="AL584" s="210">
        <f>+AH584+AK584</f>
        <v>0</v>
      </c>
      <c r="AM584" s="213">
        <v>0</v>
      </c>
      <c r="AN584" s="213">
        <v>0</v>
      </c>
      <c r="AO584" s="210">
        <f>+AM584+AN584</f>
        <v>0</v>
      </c>
      <c r="AP584" s="213">
        <v>0</v>
      </c>
      <c r="AQ584" s="213">
        <v>0</v>
      </c>
      <c r="AR584" s="210">
        <f>+AP584+AQ584</f>
        <v>0</v>
      </c>
      <c r="AS584" s="210">
        <f>+AO584+AR584</f>
        <v>0</v>
      </c>
      <c r="AT584" s="213">
        <v>0</v>
      </c>
      <c r="AU584" s="213">
        <v>0</v>
      </c>
      <c r="AV584" s="210">
        <f>+AT584+AU584</f>
        <v>0</v>
      </c>
      <c r="AW584" s="213">
        <v>0</v>
      </c>
      <c r="AX584" s="213">
        <v>0</v>
      </c>
      <c r="AY584" s="210">
        <f>+AW584+AX584</f>
        <v>0</v>
      </c>
      <c r="AZ584" s="210">
        <f>+AV584+AY584</f>
        <v>0</v>
      </c>
      <c r="BA584" s="213">
        <v>0</v>
      </c>
      <c r="BB584" s="213">
        <v>0</v>
      </c>
      <c r="BC584" s="210">
        <f>+BA584+BB584</f>
        <v>0</v>
      </c>
      <c r="BD584" s="213">
        <v>0</v>
      </c>
      <c r="BE584" s="213">
        <v>0</v>
      </c>
      <c r="BF584" s="210">
        <f>+BD584+BE584</f>
        <v>0</v>
      </c>
      <c r="BG584" s="210">
        <f>+BC584+BF584</f>
        <v>0</v>
      </c>
      <c r="BH584" s="213">
        <v>0</v>
      </c>
      <c r="BI584" s="213">
        <v>0</v>
      </c>
      <c r="BJ584" s="210">
        <f>+BH584+BI584</f>
        <v>0</v>
      </c>
      <c r="BK584" s="213">
        <v>0</v>
      </c>
      <c r="BL584" s="213">
        <v>0</v>
      </c>
      <c r="BM584" s="210">
        <f>+BK584+BL584</f>
        <v>0</v>
      </c>
      <c r="BN584" s="210">
        <f>+BJ584+BM584</f>
        <v>0</v>
      </c>
      <c r="BO584" s="209">
        <f>AF584-AM584-AT584-BA584-BH584</f>
        <v>0</v>
      </c>
      <c r="BP584" s="209">
        <f>AG584-AN584-AU584-BB584-BI584</f>
        <v>0</v>
      </c>
      <c r="BQ584" s="210">
        <f>+BO584+BP584</f>
        <v>0</v>
      </c>
      <c r="BR584" s="209">
        <f>AI584-AP584-AW584-BD584-BK584</f>
        <v>0</v>
      </c>
      <c r="BS584" s="209">
        <f>AJ584-AQ584-AX584-BE584-BL584</f>
        <v>0</v>
      </c>
      <c r="BT584" s="210">
        <f>+BR584+BS584</f>
        <v>0</v>
      </c>
      <c r="BU584" s="210">
        <f>+BQ584+BT584</f>
        <v>0</v>
      </c>
      <c r="BV584" s="215">
        <f>R584+X584-AD584</f>
        <v>0</v>
      </c>
      <c r="BW584" s="215">
        <f>S584+Y584-AE584</f>
        <v>0</v>
      </c>
      <c r="BX584" s="216">
        <v>0</v>
      </c>
      <c r="BY584" s="216">
        <v>0</v>
      </c>
      <c r="BZ584" s="215">
        <f>BV584-BX584</f>
        <v>0</v>
      </c>
      <c r="CA584" s="217">
        <f>BW584-BY584</f>
        <v>0</v>
      </c>
    </row>
    <row r="585" spans="2:79" ht="36.75" hidden="1" customHeight="1">
      <c r="B585" s="218">
        <v>2015</v>
      </c>
      <c r="C585" s="219">
        <v>8320</v>
      </c>
      <c r="D585" s="218">
        <v>3</v>
      </c>
      <c r="E585" s="218">
        <v>2000</v>
      </c>
      <c r="F585" s="218">
        <v>2700</v>
      </c>
      <c r="G585" s="218">
        <v>271</v>
      </c>
      <c r="H585" s="218">
        <v>2</v>
      </c>
      <c r="I585" s="220" t="s">
        <v>1909</v>
      </c>
      <c r="J585" s="209">
        <v>0</v>
      </c>
      <c r="K585" s="209">
        <v>0</v>
      </c>
      <c r="L585" s="210">
        <f>+J585+K585</f>
        <v>0</v>
      </c>
      <c r="M585" s="209">
        <v>0</v>
      </c>
      <c r="N585" s="209">
        <v>0</v>
      </c>
      <c r="O585" s="210">
        <f>+M585+N585</f>
        <v>0</v>
      </c>
      <c r="P585" s="210">
        <f>+L585+O585</f>
        <v>0</v>
      </c>
      <c r="Q585" s="245" t="s">
        <v>1211</v>
      </c>
      <c r="R585" s="307"/>
      <c r="S585" s="307"/>
      <c r="T585" s="213">
        <v>0</v>
      </c>
      <c r="U585" s="213">
        <v>0</v>
      </c>
      <c r="V585" s="213">
        <v>0</v>
      </c>
      <c r="W585" s="213">
        <v>0</v>
      </c>
      <c r="X585" s="213"/>
      <c r="Y585" s="213"/>
      <c r="Z585" s="213">
        <v>0</v>
      </c>
      <c r="AA585" s="213">
        <v>0</v>
      </c>
      <c r="AB585" s="213">
        <v>0</v>
      </c>
      <c r="AC585" s="213">
        <v>0</v>
      </c>
      <c r="AD585" s="214"/>
      <c r="AE585" s="214"/>
      <c r="AF585" s="209">
        <f>J585+T585-Z585</f>
        <v>0</v>
      </c>
      <c r="AG585" s="209">
        <f>K585+U585-AA585</f>
        <v>0</v>
      </c>
      <c r="AH585" s="210">
        <f>+AF585+AG585</f>
        <v>0</v>
      </c>
      <c r="AI585" s="209">
        <f>M585+V585-AB585</f>
        <v>0</v>
      </c>
      <c r="AJ585" s="209">
        <f>N585+W585-AC585</f>
        <v>0</v>
      </c>
      <c r="AK585" s="210">
        <f>+AI585+AJ585</f>
        <v>0</v>
      </c>
      <c r="AL585" s="210">
        <f>+AH585+AK585</f>
        <v>0</v>
      </c>
      <c r="AM585" s="213">
        <v>0</v>
      </c>
      <c r="AN585" s="213">
        <v>0</v>
      </c>
      <c r="AO585" s="210">
        <f>+AM585+AN585</f>
        <v>0</v>
      </c>
      <c r="AP585" s="213">
        <v>0</v>
      </c>
      <c r="AQ585" s="213">
        <v>0</v>
      </c>
      <c r="AR585" s="210">
        <f>+AP585+AQ585</f>
        <v>0</v>
      </c>
      <c r="AS585" s="210">
        <f>+AO585+AR585</f>
        <v>0</v>
      </c>
      <c r="AT585" s="213">
        <v>0</v>
      </c>
      <c r="AU585" s="213">
        <v>0</v>
      </c>
      <c r="AV585" s="210">
        <f>+AT585+AU585</f>
        <v>0</v>
      </c>
      <c r="AW585" s="213">
        <v>0</v>
      </c>
      <c r="AX585" s="213">
        <v>0</v>
      </c>
      <c r="AY585" s="210">
        <f>+AW585+AX585</f>
        <v>0</v>
      </c>
      <c r="AZ585" s="210">
        <f>+AV585+AY585</f>
        <v>0</v>
      </c>
      <c r="BA585" s="213">
        <v>0</v>
      </c>
      <c r="BB585" s="213">
        <v>0</v>
      </c>
      <c r="BC585" s="210">
        <f>+BA585+BB585</f>
        <v>0</v>
      </c>
      <c r="BD585" s="213">
        <v>0</v>
      </c>
      <c r="BE585" s="213">
        <v>0</v>
      </c>
      <c r="BF585" s="210">
        <f>+BD585+BE585</f>
        <v>0</v>
      </c>
      <c r="BG585" s="210">
        <f>+BC585+BF585</f>
        <v>0</v>
      </c>
      <c r="BH585" s="213">
        <v>0</v>
      </c>
      <c r="BI585" s="213">
        <v>0</v>
      </c>
      <c r="BJ585" s="210">
        <f>+BH585+BI585</f>
        <v>0</v>
      </c>
      <c r="BK585" s="213">
        <v>0</v>
      </c>
      <c r="BL585" s="213">
        <v>0</v>
      </c>
      <c r="BM585" s="210">
        <f>+BK585+BL585</f>
        <v>0</v>
      </c>
      <c r="BN585" s="210">
        <f>+BJ585+BM585</f>
        <v>0</v>
      </c>
      <c r="BO585" s="209">
        <f>AF585-AM585-AT585-BA585-BH585</f>
        <v>0</v>
      </c>
      <c r="BP585" s="209">
        <f>AG585-AN585-AU585-BB585-BI585</f>
        <v>0</v>
      </c>
      <c r="BQ585" s="210">
        <f>+BO585+BP585</f>
        <v>0</v>
      </c>
      <c r="BR585" s="209">
        <f>AI585-AP585-AW585-BD585-BK585</f>
        <v>0</v>
      </c>
      <c r="BS585" s="209">
        <f>AJ585-AQ585-AX585-BE585-BL585</f>
        <v>0</v>
      </c>
      <c r="BT585" s="210">
        <f>+BR585+BS585</f>
        <v>0</v>
      </c>
      <c r="BU585" s="210">
        <f>+BQ585+BT585</f>
        <v>0</v>
      </c>
      <c r="BV585" s="215">
        <f>R585+X585-AD585</f>
        <v>0</v>
      </c>
      <c r="BW585" s="215">
        <f>S585+Y585-AE585</f>
        <v>0</v>
      </c>
      <c r="BX585" s="216">
        <v>0</v>
      </c>
      <c r="BY585" s="216">
        <v>0</v>
      </c>
      <c r="BZ585" s="215">
        <f>BV585-BX585</f>
        <v>0</v>
      </c>
      <c r="CA585" s="217">
        <f>BW585-BY585</f>
        <v>0</v>
      </c>
    </row>
    <row r="586" spans="2:79" ht="36.75" hidden="1" customHeight="1">
      <c r="B586" s="218">
        <v>2015</v>
      </c>
      <c r="C586" s="219">
        <v>8320</v>
      </c>
      <c r="D586" s="218">
        <v>3</v>
      </c>
      <c r="E586" s="218">
        <v>2000</v>
      </c>
      <c r="F586" s="218">
        <v>2700</v>
      </c>
      <c r="G586" s="218">
        <v>271</v>
      </c>
      <c r="H586" s="218">
        <v>3</v>
      </c>
      <c r="I586" s="220" t="s">
        <v>1908</v>
      </c>
      <c r="J586" s="209">
        <v>0</v>
      </c>
      <c r="K586" s="209">
        <v>0</v>
      </c>
      <c r="L586" s="210">
        <f>+J586+K586</f>
        <v>0</v>
      </c>
      <c r="M586" s="209">
        <v>0</v>
      </c>
      <c r="N586" s="209">
        <v>0</v>
      </c>
      <c r="O586" s="210">
        <f>+M586+N586</f>
        <v>0</v>
      </c>
      <c r="P586" s="210">
        <f>+L586+O586</f>
        <v>0</v>
      </c>
      <c r="Q586" s="293" t="s">
        <v>1211</v>
      </c>
      <c r="R586" s="307"/>
      <c r="S586" s="307"/>
      <c r="T586" s="213">
        <v>0</v>
      </c>
      <c r="U586" s="213">
        <v>0</v>
      </c>
      <c r="V586" s="213">
        <v>0</v>
      </c>
      <c r="W586" s="213">
        <v>0</v>
      </c>
      <c r="X586" s="213"/>
      <c r="Y586" s="213"/>
      <c r="Z586" s="213">
        <v>0</v>
      </c>
      <c r="AA586" s="213">
        <v>0</v>
      </c>
      <c r="AB586" s="213">
        <v>0</v>
      </c>
      <c r="AC586" s="213">
        <v>0</v>
      </c>
      <c r="AD586" s="214"/>
      <c r="AE586" s="214"/>
      <c r="AF586" s="209">
        <f>J586+T586-Z586</f>
        <v>0</v>
      </c>
      <c r="AG586" s="209">
        <f>K586+U586-AA586</f>
        <v>0</v>
      </c>
      <c r="AH586" s="210">
        <f>+AF586+AG586</f>
        <v>0</v>
      </c>
      <c r="AI586" s="209">
        <f>M586+V586-AB586</f>
        <v>0</v>
      </c>
      <c r="AJ586" s="209">
        <f>N586+W586-AC586</f>
        <v>0</v>
      </c>
      <c r="AK586" s="210">
        <f>+AI586+AJ586</f>
        <v>0</v>
      </c>
      <c r="AL586" s="210">
        <f>+AH586+AK586</f>
        <v>0</v>
      </c>
      <c r="AM586" s="213">
        <v>0</v>
      </c>
      <c r="AN586" s="213">
        <v>0</v>
      </c>
      <c r="AO586" s="210">
        <f>+AM586+AN586</f>
        <v>0</v>
      </c>
      <c r="AP586" s="213">
        <v>0</v>
      </c>
      <c r="AQ586" s="213">
        <v>0</v>
      </c>
      <c r="AR586" s="210">
        <f>+AP586+AQ586</f>
        <v>0</v>
      </c>
      <c r="AS586" s="210">
        <f>+AO586+AR586</f>
        <v>0</v>
      </c>
      <c r="AT586" s="213">
        <v>0</v>
      </c>
      <c r="AU586" s="213">
        <v>0</v>
      </c>
      <c r="AV586" s="210">
        <f>+AT586+AU586</f>
        <v>0</v>
      </c>
      <c r="AW586" s="213">
        <v>0</v>
      </c>
      <c r="AX586" s="213">
        <v>0</v>
      </c>
      <c r="AY586" s="210">
        <f>+AW586+AX586</f>
        <v>0</v>
      </c>
      <c r="AZ586" s="210">
        <f>+AV586+AY586</f>
        <v>0</v>
      </c>
      <c r="BA586" s="213">
        <v>0</v>
      </c>
      <c r="BB586" s="213">
        <v>0</v>
      </c>
      <c r="BC586" s="210">
        <f>+BA586+BB586</f>
        <v>0</v>
      </c>
      <c r="BD586" s="213">
        <v>0</v>
      </c>
      <c r="BE586" s="213">
        <v>0</v>
      </c>
      <c r="BF586" s="210">
        <f>+BD586+BE586</f>
        <v>0</v>
      </c>
      <c r="BG586" s="210">
        <f>+BC586+BF586</f>
        <v>0</v>
      </c>
      <c r="BH586" s="213">
        <v>0</v>
      </c>
      <c r="BI586" s="213">
        <v>0</v>
      </c>
      <c r="BJ586" s="210">
        <f>+BH586+BI586</f>
        <v>0</v>
      </c>
      <c r="BK586" s="213">
        <v>0</v>
      </c>
      <c r="BL586" s="213">
        <v>0</v>
      </c>
      <c r="BM586" s="210">
        <f>+BK586+BL586</f>
        <v>0</v>
      </c>
      <c r="BN586" s="210">
        <f>+BJ586+BM586</f>
        <v>0</v>
      </c>
      <c r="BO586" s="209">
        <f>AF586-AM586-AT586-BA586-BH586</f>
        <v>0</v>
      </c>
      <c r="BP586" s="209">
        <f>AG586-AN586-AU586-BB586-BI586</f>
        <v>0</v>
      </c>
      <c r="BQ586" s="210">
        <f>+BO586+BP586</f>
        <v>0</v>
      </c>
      <c r="BR586" s="209">
        <f>AI586-AP586-AW586-BD586-BK586</f>
        <v>0</v>
      </c>
      <c r="BS586" s="209">
        <f>AJ586-AQ586-AX586-BE586-BL586</f>
        <v>0</v>
      </c>
      <c r="BT586" s="210">
        <f>+BR586+BS586</f>
        <v>0</v>
      </c>
      <c r="BU586" s="210">
        <f>+BQ586+BT586</f>
        <v>0</v>
      </c>
      <c r="BV586" s="215">
        <f>R586+X586-AD586</f>
        <v>0</v>
      </c>
      <c r="BW586" s="215">
        <f>S586+Y586-AE586</f>
        <v>0</v>
      </c>
      <c r="BX586" s="216">
        <v>0</v>
      </c>
      <c r="BY586" s="216">
        <v>0</v>
      </c>
      <c r="BZ586" s="215">
        <f>BV586-BX586</f>
        <v>0</v>
      </c>
      <c r="CA586" s="217">
        <f>BW586-BY586</f>
        <v>0</v>
      </c>
    </row>
    <row r="587" spans="2:79" ht="36.75" hidden="1" customHeight="1">
      <c r="B587" s="218">
        <v>2015</v>
      </c>
      <c r="C587" s="219">
        <v>8320</v>
      </c>
      <c r="D587" s="218">
        <v>3</v>
      </c>
      <c r="E587" s="218">
        <v>2000</v>
      </c>
      <c r="F587" s="218">
        <v>2700</v>
      </c>
      <c r="G587" s="218">
        <v>271</v>
      </c>
      <c r="H587" s="218">
        <v>4</v>
      </c>
      <c r="I587" s="220" t="s">
        <v>1907</v>
      </c>
      <c r="J587" s="209">
        <v>0</v>
      </c>
      <c r="K587" s="209">
        <v>0</v>
      </c>
      <c r="L587" s="210">
        <f>+J587+K587</f>
        <v>0</v>
      </c>
      <c r="M587" s="209">
        <v>0</v>
      </c>
      <c r="N587" s="209">
        <v>0</v>
      </c>
      <c r="O587" s="210">
        <f>+M587+N587</f>
        <v>0</v>
      </c>
      <c r="P587" s="210">
        <f>+L587+O587</f>
        <v>0</v>
      </c>
      <c r="Q587" s="245" t="s">
        <v>19</v>
      </c>
      <c r="R587" s="307"/>
      <c r="S587" s="307"/>
      <c r="T587" s="213">
        <v>0</v>
      </c>
      <c r="U587" s="213">
        <v>0</v>
      </c>
      <c r="V587" s="213">
        <v>0</v>
      </c>
      <c r="W587" s="213">
        <v>0</v>
      </c>
      <c r="X587" s="213"/>
      <c r="Y587" s="213"/>
      <c r="Z587" s="213">
        <v>0</v>
      </c>
      <c r="AA587" s="213">
        <v>0</v>
      </c>
      <c r="AB587" s="213">
        <v>0</v>
      </c>
      <c r="AC587" s="213">
        <v>0</v>
      </c>
      <c r="AD587" s="214"/>
      <c r="AE587" s="214"/>
      <c r="AF587" s="209">
        <f>J587+T587-Z587</f>
        <v>0</v>
      </c>
      <c r="AG587" s="209">
        <f>K587+U587-AA587</f>
        <v>0</v>
      </c>
      <c r="AH587" s="210">
        <f>+AF587+AG587</f>
        <v>0</v>
      </c>
      <c r="AI587" s="209">
        <f>M587+V587-AB587</f>
        <v>0</v>
      </c>
      <c r="AJ587" s="209">
        <f>N587+W587-AC587</f>
        <v>0</v>
      </c>
      <c r="AK587" s="210">
        <f>+AI587+AJ587</f>
        <v>0</v>
      </c>
      <c r="AL587" s="210">
        <f>+AH587+AK587</f>
        <v>0</v>
      </c>
      <c r="AM587" s="213">
        <v>0</v>
      </c>
      <c r="AN587" s="213">
        <v>0</v>
      </c>
      <c r="AO587" s="210">
        <f>+AM587+AN587</f>
        <v>0</v>
      </c>
      <c r="AP587" s="213">
        <v>0</v>
      </c>
      <c r="AQ587" s="213">
        <v>0</v>
      </c>
      <c r="AR587" s="210">
        <f>+AP587+AQ587</f>
        <v>0</v>
      </c>
      <c r="AS587" s="210">
        <f>+AO587+AR587</f>
        <v>0</v>
      </c>
      <c r="AT587" s="213">
        <v>0</v>
      </c>
      <c r="AU587" s="213">
        <v>0</v>
      </c>
      <c r="AV587" s="210">
        <f>+AT587+AU587</f>
        <v>0</v>
      </c>
      <c r="AW587" s="213">
        <v>0</v>
      </c>
      <c r="AX587" s="213">
        <v>0</v>
      </c>
      <c r="AY587" s="210">
        <f>+AW587+AX587</f>
        <v>0</v>
      </c>
      <c r="AZ587" s="210">
        <f>+AV587+AY587</f>
        <v>0</v>
      </c>
      <c r="BA587" s="213">
        <v>0</v>
      </c>
      <c r="BB587" s="213">
        <v>0</v>
      </c>
      <c r="BC587" s="210">
        <f>+BA587+BB587</f>
        <v>0</v>
      </c>
      <c r="BD587" s="213">
        <v>0</v>
      </c>
      <c r="BE587" s="213">
        <v>0</v>
      </c>
      <c r="BF587" s="210">
        <f>+BD587+BE587</f>
        <v>0</v>
      </c>
      <c r="BG587" s="210">
        <f>+BC587+BF587</f>
        <v>0</v>
      </c>
      <c r="BH587" s="213">
        <v>0</v>
      </c>
      <c r="BI587" s="213">
        <v>0</v>
      </c>
      <c r="BJ587" s="210">
        <f>+BH587+BI587</f>
        <v>0</v>
      </c>
      <c r="BK587" s="213">
        <v>0</v>
      </c>
      <c r="BL587" s="213">
        <v>0</v>
      </c>
      <c r="BM587" s="210">
        <f>+BK587+BL587</f>
        <v>0</v>
      </c>
      <c r="BN587" s="210">
        <f>+BJ587+BM587</f>
        <v>0</v>
      </c>
      <c r="BO587" s="209">
        <f>AF587-AM587-AT587-BA587-BH587</f>
        <v>0</v>
      </c>
      <c r="BP587" s="209">
        <f>AG587-AN587-AU587-BB587-BI587</f>
        <v>0</v>
      </c>
      <c r="BQ587" s="210">
        <f>+BO587+BP587</f>
        <v>0</v>
      </c>
      <c r="BR587" s="209">
        <f>AI587-AP587-AW587-BD587-BK587</f>
        <v>0</v>
      </c>
      <c r="BS587" s="209">
        <f>AJ587-AQ587-AX587-BE587-BL587</f>
        <v>0</v>
      </c>
      <c r="BT587" s="210">
        <f>+BR587+BS587</f>
        <v>0</v>
      </c>
      <c r="BU587" s="210">
        <f>+BQ587+BT587</f>
        <v>0</v>
      </c>
      <c r="BV587" s="215">
        <f>R587+X587-AD587</f>
        <v>0</v>
      </c>
      <c r="BW587" s="215">
        <f>S587+Y587-AE587</f>
        <v>0</v>
      </c>
      <c r="BX587" s="216">
        <v>0</v>
      </c>
      <c r="BY587" s="216">
        <v>0</v>
      </c>
      <c r="BZ587" s="215">
        <f>BV587-BX587</f>
        <v>0</v>
      </c>
      <c r="CA587" s="217">
        <f>BW587-BY587</f>
        <v>0</v>
      </c>
    </row>
    <row r="588" spans="2:79" ht="36.75" hidden="1" customHeight="1">
      <c r="B588" s="218">
        <v>2015</v>
      </c>
      <c r="C588" s="219">
        <v>8320</v>
      </c>
      <c r="D588" s="218">
        <v>3</v>
      </c>
      <c r="E588" s="218">
        <v>2000</v>
      </c>
      <c r="F588" s="218">
        <v>2700</v>
      </c>
      <c r="G588" s="218">
        <v>271</v>
      </c>
      <c r="H588" s="218">
        <v>5</v>
      </c>
      <c r="I588" s="220" t="s">
        <v>1906</v>
      </c>
      <c r="J588" s="209">
        <v>0</v>
      </c>
      <c r="K588" s="209">
        <v>0</v>
      </c>
      <c r="L588" s="210">
        <f>+J588+K588</f>
        <v>0</v>
      </c>
      <c r="M588" s="209">
        <v>0</v>
      </c>
      <c r="N588" s="209">
        <v>0</v>
      </c>
      <c r="O588" s="210">
        <f>+M588+N588</f>
        <v>0</v>
      </c>
      <c r="P588" s="210">
        <f>+L588+O588</f>
        <v>0</v>
      </c>
      <c r="Q588" s="245" t="s">
        <v>19</v>
      </c>
      <c r="R588" s="307"/>
      <c r="S588" s="307"/>
      <c r="T588" s="213">
        <v>0</v>
      </c>
      <c r="U588" s="213">
        <v>0</v>
      </c>
      <c r="V588" s="213">
        <v>0</v>
      </c>
      <c r="W588" s="213">
        <v>0</v>
      </c>
      <c r="X588" s="213"/>
      <c r="Y588" s="213"/>
      <c r="Z588" s="213">
        <v>0</v>
      </c>
      <c r="AA588" s="213">
        <v>0</v>
      </c>
      <c r="AB588" s="213">
        <v>0</v>
      </c>
      <c r="AC588" s="213">
        <v>0</v>
      </c>
      <c r="AD588" s="214"/>
      <c r="AE588" s="214"/>
      <c r="AF588" s="209">
        <f>J588+T588-Z588</f>
        <v>0</v>
      </c>
      <c r="AG588" s="209">
        <f>K588+U588-AA588</f>
        <v>0</v>
      </c>
      <c r="AH588" s="210">
        <f>+AF588+AG588</f>
        <v>0</v>
      </c>
      <c r="AI588" s="209">
        <f>M588+V588-AB588</f>
        <v>0</v>
      </c>
      <c r="AJ588" s="209">
        <f>N588+W588-AC588</f>
        <v>0</v>
      </c>
      <c r="AK588" s="210">
        <f>+AI588+AJ588</f>
        <v>0</v>
      </c>
      <c r="AL588" s="210">
        <f>+AH588+AK588</f>
        <v>0</v>
      </c>
      <c r="AM588" s="213">
        <v>0</v>
      </c>
      <c r="AN588" s="213">
        <v>0</v>
      </c>
      <c r="AO588" s="210">
        <f>+AM588+AN588</f>
        <v>0</v>
      </c>
      <c r="AP588" s="213">
        <v>0</v>
      </c>
      <c r="AQ588" s="213">
        <v>0</v>
      </c>
      <c r="AR588" s="210">
        <f>+AP588+AQ588</f>
        <v>0</v>
      </c>
      <c r="AS588" s="210">
        <f>+AO588+AR588</f>
        <v>0</v>
      </c>
      <c r="AT588" s="213">
        <v>0</v>
      </c>
      <c r="AU588" s="213">
        <v>0</v>
      </c>
      <c r="AV588" s="210">
        <f>+AT588+AU588</f>
        <v>0</v>
      </c>
      <c r="AW588" s="213">
        <v>0</v>
      </c>
      <c r="AX588" s="213">
        <v>0</v>
      </c>
      <c r="AY588" s="210">
        <f>+AW588+AX588</f>
        <v>0</v>
      </c>
      <c r="AZ588" s="210">
        <f>+AV588+AY588</f>
        <v>0</v>
      </c>
      <c r="BA588" s="213">
        <v>0</v>
      </c>
      <c r="BB588" s="213">
        <v>0</v>
      </c>
      <c r="BC588" s="210">
        <f>+BA588+BB588</f>
        <v>0</v>
      </c>
      <c r="BD588" s="213">
        <v>0</v>
      </c>
      <c r="BE588" s="213">
        <v>0</v>
      </c>
      <c r="BF588" s="210">
        <f>+BD588+BE588</f>
        <v>0</v>
      </c>
      <c r="BG588" s="210">
        <f>+BC588+BF588</f>
        <v>0</v>
      </c>
      <c r="BH588" s="213">
        <v>0</v>
      </c>
      <c r="BI588" s="213">
        <v>0</v>
      </c>
      <c r="BJ588" s="210">
        <f>+BH588+BI588</f>
        <v>0</v>
      </c>
      <c r="BK588" s="213">
        <v>0</v>
      </c>
      <c r="BL588" s="213">
        <v>0</v>
      </c>
      <c r="BM588" s="210">
        <f>+BK588+BL588</f>
        <v>0</v>
      </c>
      <c r="BN588" s="210">
        <f>+BJ588+BM588</f>
        <v>0</v>
      </c>
      <c r="BO588" s="209">
        <f>AF588-AM588-AT588-BA588-BH588</f>
        <v>0</v>
      </c>
      <c r="BP588" s="209">
        <f>AG588-AN588-AU588-BB588-BI588</f>
        <v>0</v>
      </c>
      <c r="BQ588" s="210">
        <f>+BO588+BP588</f>
        <v>0</v>
      </c>
      <c r="BR588" s="209">
        <f>AI588-AP588-AW588-BD588-BK588</f>
        <v>0</v>
      </c>
      <c r="BS588" s="209">
        <f>AJ588-AQ588-AX588-BE588-BL588</f>
        <v>0</v>
      </c>
      <c r="BT588" s="210">
        <f>+BR588+BS588</f>
        <v>0</v>
      </c>
      <c r="BU588" s="210">
        <f>+BQ588+BT588</f>
        <v>0</v>
      </c>
      <c r="BV588" s="215">
        <f>R588+X588-AD588</f>
        <v>0</v>
      </c>
      <c r="BW588" s="215">
        <f>S588+Y588-AE588</f>
        <v>0</v>
      </c>
      <c r="BX588" s="216">
        <v>0</v>
      </c>
      <c r="BY588" s="216">
        <v>0</v>
      </c>
      <c r="BZ588" s="215">
        <f>BV588-BX588</f>
        <v>0</v>
      </c>
      <c r="CA588" s="217">
        <f>BW588-BY588</f>
        <v>0</v>
      </c>
    </row>
    <row r="589" spans="2:79" ht="36.75" hidden="1" customHeight="1">
      <c r="B589" s="218">
        <v>2015</v>
      </c>
      <c r="C589" s="219">
        <v>8320</v>
      </c>
      <c r="D589" s="218">
        <v>3</v>
      </c>
      <c r="E589" s="218">
        <v>2000</v>
      </c>
      <c r="F589" s="218">
        <v>2700</v>
      </c>
      <c r="G589" s="218">
        <v>271</v>
      </c>
      <c r="H589" s="218">
        <v>6</v>
      </c>
      <c r="I589" s="220" t="s">
        <v>731</v>
      </c>
      <c r="J589" s="209">
        <v>0</v>
      </c>
      <c r="K589" s="209">
        <v>0</v>
      </c>
      <c r="L589" s="210">
        <f>+J589+K589</f>
        <v>0</v>
      </c>
      <c r="M589" s="209">
        <v>0</v>
      </c>
      <c r="N589" s="209">
        <v>0</v>
      </c>
      <c r="O589" s="210">
        <f>+M589+N589</f>
        <v>0</v>
      </c>
      <c r="P589" s="210">
        <f>+L589+O589</f>
        <v>0</v>
      </c>
      <c r="Q589" s="245" t="s">
        <v>19</v>
      </c>
      <c r="R589" s="307"/>
      <c r="S589" s="307"/>
      <c r="T589" s="213">
        <v>0</v>
      </c>
      <c r="U589" s="213">
        <v>0</v>
      </c>
      <c r="V589" s="213">
        <v>0</v>
      </c>
      <c r="W589" s="213">
        <v>0</v>
      </c>
      <c r="X589" s="213"/>
      <c r="Y589" s="213"/>
      <c r="Z589" s="213">
        <v>0</v>
      </c>
      <c r="AA589" s="213">
        <v>0</v>
      </c>
      <c r="AB589" s="213">
        <v>0</v>
      </c>
      <c r="AC589" s="213">
        <v>0</v>
      </c>
      <c r="AD589" s="214"/>
      <c r="AE589" s="214"/>
      <c r="AF589" s="209">
        <f>J589+T589-Z589</f>
        <v>0</v>
      </c>
      <c r="AG589" s="209">
        <f>K589+U589-AA589</f>
        <v>0</v>
      </c>
      <c r="AH589" s="210">
        <f>+AF589+AG589</f>
        <v>0</v>
      </c>
      <c r="AI589" s="209">
        <f>M589+V589-AB589</f>
        <v>0</v>
      </c>
      <c r="AJ589" s="209">
        <f>N589+W589-AC589</f>
        <v>0</v>
      </c>
      <c r="AK589" s="210">
        <f>+AI589+AJ589</f>
        <v>0</v>
      </c>
      <c r="AL589" s="210">
        <f>+AH589+AK589</f>
        <v>0</v>
      </c>
      <c r="AM589" s="213">
        <v>0</v>
      </c>
      <c r="AN589" s="213">
        <v>0</v>
      </c>
      <c r="AO589" s="210">
        <f>+AM589+AN589</f>
        <v>0</v>
      </c>
      <c r="AP589" s="213">
        <v>0</v>
      </c>
      <c r="AQ589" s="213">
        <v>0</v>
      </c>
      <c r="AR589" s="210">
        <f>+AP589+AQ589</f>
        <v>0</v>
      </c>
      <c r="AS589" s="210">
        <f>+AO589+AR589</f>
        <v>0</v>
      </c>
      <c r="AT589" s="213">
        <v>0</v>
      </c>
      <c r="AU589" s="213">
        <v>0</v>
      </c>
      <c r="AV589" s="210">
        <f>+AT589+AU589</f>
        <v>0</v>
      </c>
      <c r="AW589" s="213">
        <v>0</v>
      </c>
      <c r="AX589" s="213">
        <v>0</v>
      </c>
      <c r="AY589" s="210">
        <f>+AW589+AX589</f>
        <v>0</v>
      </c>
      <c r="AZ589" s="210">
        <f>+AV589+AY589</f>
        <v>0</v>
      </c>
      <c r="BA589" s="213">
        <v>0</v>
      </c>
      <c r="BB589" s="213">
        <v>0</v>
      </c>
      <c r="BC589" s="210">
        <f>+BA589+BB589</f>
        <v>0</v>
      </c>
      <c r="BD589" s="213">
        <v>0</v>
      </c>
      <c r="BE589" s="213">
        <v>0</v>
      </c>
      <c r="BF589" s="210">
        <f>+BD589+BE589</f>
        <v>0</v>
      </c>
      <c r="BG589" s="210">
        <f>+BC589+BF589</f>
        <v>0</v>
      </c>
      <c r="BH589" s="213">
        <v>0</v>
      </c>
      <c r="BI589" s="213">
        <v>0</v>
      </c>
      <c r="BJ589" s="210">
        <f>+BH589+BI589</f>
        <v>0</v>
      </c>
      <c r="BK589" s="213">
        <v>0</v>
      </c>
      <c r="BL589" s="213">
        <v>0</v>
      </c>
      <c r="BM589" s="210">
        <f>+BK589+BL589</f>
        <v>0</v>
      </c>
      <c r="BN589" s="210">
        <f>+BJ589+BM589</f>
        <v>0</v>
      </c>
      <c r="BO589" s="209">
        <f>AF589-AM589-AT589-BA589-BH589</f>
        <v>0</v>
      </c>
      <c r="BP589" s="209">
        <f>AG589-AN589-AU589-BB589-BI589</f>
        <v>0</v>
      </c>
      <c r="BQ589" s="210">
        <f>+BO589+BP589</f>
        <v>0</v>
      </c>
      <c r="BR589" s="209">
        <f>AI589-AP589-AW589-BD589-BK589</f>
        <v>0</v>
      </c>
      <c r="BS589" s="209">
        <f>AJ589-AQ589-AX589-BE589-BL589</f>
        <v>0</v>
      </c>
      <c r="BT589" s="210">
        <f>+BR589+BS589</f>
        <v>0</v>
      </c>
      <c r="BU589" s="210">
        <f>+BQ589+BT589</f>
        <v>0</v>
      </c>
      <c r="BV589" s="215">
        <f>R589+X589-AD589</f>
        <v>0</v>
      </c>
      <c r="BW589" s="215">
        <f>S589+Y589-AE589</f>
        <v>0</v>
      </c>
      <c r="BX589" s="216">
        <v>0</v>
      </c>
      <c r="BY589" s="216">
        <v>0</v>
      </c>
      <c r="BZ589" s="215">
        <f>BV589-BX589</f>
        <v>0</v>
      </c>
      <c r="CA589" s="217">
        <f>BW589-BY589</f>
        <v>0</v>
      </c>
    </row>
    <row r="590" spans="2:79" ht="36.75" hidden="1" customHeight="1">
      <c r="B590" s="218">
        <v>2015</v>
      </c>
      <c r="C590" s="219">
        <v>8320</v>
      </c>
      <c r="D590" s="218">
        <v>3</v>
      </c>
      <c r="E590" s="218">
        <v>2000</v>
      </c>
      <c r="F590" s="218">
        <v>2700</v>
      </c>
      <c r="G590" s="218">
        <v>271</v>
      </c>
      <c r="H590" s="218">
        <v>7</v>
      </c>
      <c r="I590" s="220" t="s">
        <v>1905</v>
      </c>
      <c r="J590" s="209">
        <v>0</v>
      </c>
      <c r="K590" s="209">
        <v>0</v>
      </c>
      <c r="L590" s="210">
        <f>+J590+K590</f>
        <v>0</v>
      </c>
      <c r="M590" s="209">
        <v>0</v>
      </c>
      <c r="N590" s="209">
        <v>0</v>
      </c>
      <c r="O590" s="210">
        <f>+M590+N590</f>
        <v>0</v>
      </c>
      <c r="P590" s="210">
        <f>+L590+O590</f>
        <v>0</v>
      </c>
      <c r="Q590" s="245" t="s">
        <v>19</v>
      </c>
      <c r="R590" s="307"/>
      <c r="S590" s="307"/>
      <c r="T590" s="213">
        <v>0</v>
      </c>
      <c r="U590" s="213">
        <v>0</v>
      </c>
      <c r="V590" s="213">
        <v>0</v>
      </c>
      <c r="W590" s="213">
        <v>0</v>
      </c>
      <c r="X590" s="213"/>
      <c r="Y590" s="213"/>
      <c r="Z590" s="213">
        <v>0</v>
      </c>
      <c r="AA590" s="213">
        <v>0</v>
      </c>
      <c r="AB590" s="213">
        <v>0</v>
      </c>
      <c r="AC590" s="213">
        <v>0</v>
      </c>
      <c r="AD590" s="214"/>
      <c r="AE590" s="214"/>
      <c r="AF590" s="209">
        <f>J590+T590-Z590</f>
        <v>0</v>
      </c>
      <c r="AG590" s="209">
        <f>K590+U590-AA590</f>
        <v>0</v>
      </c>
      <c r="AH590" s="210">
        <f>+AF590+AG590</f>
        <v>0</v>
      </c>
      <c r="AI590" s="209">
        <f>M590+V590-AB590</f>
        <v>0</v>
      </c>
      <c r="AJ590" s="209">
        <f>N590+W590-AC590</f>
        <v>0</v>
      </c>
      <c r="AK590" s="210">
        <f>+AI590+AJ590</f>
        <v>0</v>
      </c>
      <c r="AL590" s="210">
        <f>+AH590+AK590</f>
        <v>0</v>
      </c>
      <c r="AM590" s="213">
        <v>0</v>
      </c>
      <c r="AN590" s="213">
        <v>0</v>
      </c>
      <c r="AO590" s="210">
        <f>+AM590+AN590</f>
        <v>0</v>
      </c>
      <c r="AP590" s="213">
        <v>0</v>
      </c>
      <c r="AQ590" s="213">
        <v>0</v>
      </c>
      <c r="AR590" s="210">
        <f>+AP590+AQ590</f>
        <v>0</v>
      </c>
      <c r="AS590" s="210">
        <f>+AO590+AR590</f>
        <v>0</v>
      </c>
      <c r="AT590" s="213">
        <v>0</v>
      </c>
      <c r="AU590" s="213">
        <v>0</v>
      </c>
      <c r="AV590" s="210">
        <f>+AT590+AU590</f>
        <v>0</v>
      </c>
      <c r="AW590" s="213">
        <v>0</v>
      </c>
      <c r="AX590" s="213">
        <v>0</v>
      </c>
      <c r="AY590" s="210">
        <f>+AW590+AX590</f>
        <v>0</v>
      </c>
      <c r="AZ590" s="210">
        <f>+AV590+AY590</f>
        <v>0</v>
      </c>
      <c r="BA590" s="213">
        <v>0</v>
      </c>
      <c r="BB590" s="213">
        <v>0</v>
      </c>
      <c r="BC590" s="210">
        <f>+BA590+BB590</f>
        <v>0</v>
      </c>
      <c r="BD590" s="213">
        <v>0</v>
      </c>
      <c r="BE590" s="213">
        <v>0</v>
      </c>
      <c r="BF590" s="210">
        <f>+BD590+BE590</f>
        <v>0</v>
      </c>
      <c r="BG590" s="210">
        <f>+BC590+BF590</f>
        <v>0</v>
      </c>
      <c r="BH590" s="213">
        <v>0</v>
      </c>
      <c r="BI590" s="213">
        <v>0</v>
      </c>
      <c r="BJ590" s="210">
        <f>+BH590+BI590</f>
        <v>0</v>
      </c>
      <c r="BK590" s="213">
        <v>0</v>
      </c>
      <c r="BL590" s="213">
        <v>0</v>
      </c>
      <c r="BM590" s="210">
        <f>+BK590+BL590</f>
        <v>0</v>
      </c>
      <c r="BN590" s="210">
        <f>+BJ590+BM590</f>
        <v>0</v>
      </c>
      <c r="BO590" s="209">
        <f>AF590-AM590-AT590-BA590-BH590</f>
        <v>0</v>
      </c>
      <c r="BP590" s="209">
        <f>AG590-AN590-AU590-BB590-BI590</f>
        <v>0</v>
      </c>
      <c r="BQ590" s="210">
        <f>+BO590+BP590</f>
        <v>0</v>
      </c>
      <c r="BR590" s="209">
        <f>AI590-AP590-AW590-BD590-BK590</f>
        <v>0</v>
      </c>
      <c r="BS590" s="209">
        <f>AJ590-AQ590-AX590-BE590-BL590</f>
        <v>0</v>
      </c>
      <c r="BT590" s="210">
        <f>+BR590+BS590</f>
        <v>0</v>
      </c>
      <c r="BU590" s="210">
        <f>+BQ590+BT590</f>
        <v>0</v>
      </c>
      <c r="BV590" s="215">
        <f>R590+X590-AD590</f>
        <v>0</v>
      </c>
      <c r="BW590" s="215">
        <f>S590+Y590-AE590</f>
        <v>0</v>
      </c>
      <c r="BX590" s="216">
        <v>0</v>
      </c>
      <c r="BY590" s="216">
        <v>0</v>
      </c>
      <c r="BZ590" s="215">
        <f>BV590-BX590</f>
        <v>0</v>
      </c>
      <c r="CA590" s="217">
        <f>BW590-BY590</f>
        <v>0</v>
      </c>
    </row>
    <row r="591" spans="2:79" ht="36.75" hidden="1" customHeight="1">
      <c r="B591" s="218">
        <v>2015</v>
      </c>
      <c r="C591" s="219">
        <v>8320</v>
      </c>
      <c r="D591" s="218">
        <v>3</v>
      </c>
      <c r="E591" s="218">
        <v>2000</v>
      </c>
      <c r="F591" s="218">
        <v>2700</v>
      </c>
      <c r="G591" s="218">
        <v>271</v>
      </c>
      <c r="H591" s="218">
        <v>8</v>
      </c>
      <c r="I591" s="220" t="s">
        <v>1904</v>
      </c>
      <c r="J591" s="209">
        <v>0</v>
      </c>
      <c r="K591" s="209">
        <v>0</v>
      </c>
      <c r="L591" s="210">
        <f>+J591+K591</f>
        <v>0</v>
      </c>
      <c r="M591" s="209">
        <v>0</v>
      </c>
      <c r="N591" s="209">
        <v>0</v>
      </c>
      <c r="O591" s="210">
        <f>+M591+N591</f>
        <v>0</v>
      </c>
      <c r="P591" s="210">
        <f>+L591+O591</f>
        <v>0</v>
      </c>
      <c r="Q591" s="245" t="s">
        <v>19</v>
      </c>
      <c r="R591" s="307"/>
      <c r="S591" s="307"/>
      <c r="T591" s="213">
        <v>0</v>
      </c>
      <c r="U591" s="213">
        <v>0</v>
      </c>
      <c r="V591" s="213">
        <v>0</v>
      </c>
      <c r="W591" s="213">
        <v>0</v>
      </c>
      <c r="X591" s="213"/>
      <c r="Y591" s="213"/>
      <c r="Z591" s="213">
        <v>0</v>
      </c>
      <c r="AA591" s="213">
        <v>0</v>
      </c>
      <c r="AB591" s="213">
        <v>0</v>
      </c>
      <c r="AC591" s="213">
        <v>0</v>
      </c>
      <c r="AD591" s="214"/>
      <c r="AE591" s="214"/>
      <c r="AF591" s="209">
        <f>J591+T591-Z591</f>
        <v>0</v>
      </c>
      <c r="AG591" s="209">
        <f>K591+U591-AA591</f>
        <v>0</v>
      </c>
      <c r="AH591" s="210">
        <f>+AF591+AG591</f>
        <v>0</v>
      </c>
      <c r="AI591" s="209">
        <f>M591+V591-AB591</f>
        <v>0</v>
      </c>
      <c r="AJ591" s="209">
        <f>N591+W591-AC591</f>
        <v>0</v>
      </c>
      <c r="AK591" s="210">
        <f>+AI591+AJ591</f>
        <v>0</v>
      </c>
      <c r="AL591" s="210">
        <f>+AH591+AK591</f>
        <v>0</v>
      </c>
      <c r="AM591" s="213">
        <v>0</v>
      </c>
      <c r="AN591" s="213">
        <v>0</v>
      </c>
      <c r="AO591" s="210">
        <f>+AM591+AN591</f>
        <v>0</v>
      </c>
      <c r="AP591" s="213">
        <v>0</v>
      </c>
      <c r="AQ591" s="213">
        <v>0</v>
      </c>
      <c r="AR591" s="210">
        <f>+AP591+AQ591</f>
        <v>0</v>
      </c>
      <c r="AS591" s="210">
        <f>+AO591+AR591</f>
        <v>0</v>
      </c>
      <c r="AT591" s="213">
        <v>0</v>
      </c>
      <c r="AU591" s="213">
        <v>0</v>
      </c>
      <c r="AV591" s="210">
        <f>+AT591+AU591</f>
        <v>0</v>
      </c>
      <c r="AW591" s="213">
        <v>0</v>
      </c>
      <c r="AX591" s="213">
        <v>0</v>
      </c>
      <c r="AY591" s="210">
        <f>+AW591+AX591</f>
        <v>0</v>
      </c>
      <c r="AZ591" s="210">
        <f>+AV591+AY591</f>
        <v>0</v>
      </c>
      <c r="BA591" s="213">
        <v>0</v>
      </c>
      <c r="BB591" s="213">
        <v>0</v>
      </c>
      <c r="BC591" s="210">
        <f>+BA591+BB591</f>
        <v>0</v>
      </c>
      <c r="BD591" s="213">
        <v>0</v>
      </c>
      <c r="BE591" s="213">
        <v>0</v>
      </c>
      <c r="BF591" s="210">
        <f>+BD591+BE591</f>
        <v>0</v>
      </c>
      <c r="BG591" s="210">
        <f>+BC591+BF591</f>
        <v>0</v>
      </c>
      <c r="BH591" s="213">
        <v>0</v>
      </c>
      <c r="BI591" s="213">
        <v>0</v>
      </c>
      <c r="BJ591" s="210">
        <f>+BH591+BI591</f>
        <v>0</v>
      </c>
      <c r="BK591" s="213">
        <v>0</v>
      </c>
      <c r="BL591" s="213">
        <v>0</v>
      </c>
      <c r="BM591" s="210">
        <f>+BK591+BL591</f>
        <v>0</v>
      </c>
      <c r="BN591" s="210">
        <f>+BJ591+BM591</f>
        <v>0</v>
      </c>
      <c r="BO591" s="209">
        <f>AF591-AM591-AT591-BA591-BH591</f>
        <v>0</v>
      </c>
      <c r="BP591" s="209">
        <f>AG591-AN591-AU591-BB591-BI591</f>
        <v>0</v>
      </c>
      <c r="BQ591" s="210">
        <f>+BO591+BP591</f>
        <v>0</v>
      </c>
      <c r="BR591" s="209">
        <f>AI591-AP591-AW591-BD591-BK591</f>
        <v>0</v>
      </c>
      <c r="BS591" s="209">
        <f>AJ591-AQ591-AX591-BE591-BL591</f>
        <v>0</v>
      </c>
      <c r="BT591" s="210">
        <f>+BR591+BS591</f>
        <v>0</v>
      </c>
      <c r="BU591" s="210">
        <f>+BQ591+BT591</f>
        <v>0</v>
      </c>
      <c r="BV591" s="215">
        <f>R591+X591-AD591</f>
        <v>0</v>
      </c>
      <c r="BW591" s="215">
        <f>S591+Y591-AE591</f>
        <v>0</v>
      </c>
      <c r="BX591" s="216">
        <v>0</v>
      </c>
      <c r="BY591" s="216">
        <v>0</v>
      </c>
      <c r="BZ591" s="215">
        <f>BV591-BX591</f>
        <v>0</v>
      </c>
      <c r="CA591" s="217">
        <f>BW591-BY591</f>
        <v>0</v>
      </c>
    </row>
    <row r="592" spans="2:79" ht="36.75" hidden="1" customHeight="1">
      <c r="B592" s="218">
        <v>2015</v>
      </c>
      <c r="C592" s="219">
        <v>8320</v>
      </c>
      <c r="D592" s="218">
        <v>3</v>
      </c>
      <c r="E592" s="218">
        <v>2000</v>
      </c>
      <c r="F592" s="218">
        <v>2700</v>
      </c>
      <c r="G592" s="218">
        <v>271</v>
      </c>
      <c r="H592" s="218">
        <v>9</v>
      </c>
      <c r="I592" s="220" t="s">
        <v>1903</v>
      </c>
      <c r="J592" s="209">
        <v>0</v>
      </c>
      <c r="K592" s="209">
        <v>0</v>
      </c>
      <c r="L592" s="210">
        <f>+J592+K592</f>
        <v>0</v>
      </c>
      <c r="M592" s="209">
        <v>0</v>
      </c>
      <c r="N592" s="209">
        <v>0</v>
      </c>
      <c r="O592" s="210">
        <f>+M592+N592</f>
        <v>0</v>
      </c>
      <c r="P592" s="210">
        <f>+L592+O592</f>
        <v>0</v>
      </c>
      <c r="Q592" s="245" t="s">
        <v>19</v>
      </c>
      <c r="R592" s="307"/>
      <c r="S592" s="307"/>
      <c r="T592" s="213">
        <v>0</v>
      </c>
      <c r="U592" s="213">
        <v>0</v>
      </c>
      <c r="V592" s="213">
        <v>0</v>
      </c>
      <c r="W592" s="213">
        <v>0</v>
      </c>
      <c r="X592" s="213"/>
      <c r="Y592" s="213"/>
      <c r="Z592" s="213">
        <v>0</v>
      </c>
      <c r="AA592" s="213">
        <v>0</v>
      </c>
      <c r="AB592" s="213">
        <v>0</v>
      </c>
      <c r="AC592" s="213">
        <v>0</v>
      </c>
      <c r="AD592" s="214"/>
      <c r="AE592" s="214"/>
      <c r="AF592" s="209">
        <f>J592+T592-Z592</f>
        <v>0</v>
      </c>
      <c r="AG592" s="209">
        <f>K592+U592-AA592</f>
        <v>0</v>
      </c>
      <c r="AH592" s="210">
        <f>+AF592+AG592</f>
        <v>0</v>
      </c>
      <c r="AI592" s="209">
        <f>M592+V592-AB592</f>
        <v>0</v>
      </c>
      <c r="AJ592" s="209">
        <f>N592+W592-AC592</f>
        <v>0</v>
      </c>
      <c r="AK592" s="210">
        <f>+AI592+AJ592</f>
        <v>0</v>
      </c>
      <c r="AL592" s="210">
        <f>+AH592+AK592</f>
        <v>0</v>
      </c>
      <c r="AM592" s="213">
        <v>0</v>
      </c>
      <c r="AN592" s="213">
        <v>0</v>
      </c>
      <c r="AO592" s="210">
        <f>+AM592+AN592</f>
        <v>0</v>
      </c>
      <c r="AP592" s="213">
        <v>0</v>
      </c>
      <c r="AQ592" s="213">
        <v>0</v>
      </c>
      <c r="AR592" s="210">
        <f>+AP592+AQ592</f>
        <v>0</v>
      </c>
      <c r="AS592" s="210">
        <f>+AO592+AR592</f>
        <v>0</v>
      </c>
      <c r="AT592" s="213">
        <v>0</v>
      </c>
      <c r="AU592" s="213">
        <v>0</v>
      </c>
      <c r="AV592" s="210">
        <f>+AT592+AU592</f>
        <v>0</v>
      </c>
      <c r="AW592" s="213">
        <v>0</v>
      </c>
      <c r="AX592" s="213">
        <v>0</v>
      </c>
      <c r="AY592" s="210">
        <f>+AW592+AX592</f>
        <v>0</v>
      </c>
      <c r="AZ592" s="210">
        <f>+AV592+AY592</f>
        <v>0</v>
      </c>
      <c r="BA592" s="213">
        <v>0</v>
      </c>
      <c r="BB592" s="213">
        <v>0</v>
      </c>
      <c r="BC592" s="210">
        <f>+BA592+BB592</f>
        <v>0</v>
      </c>
      <c r="BD592" s="213">
        <v>0</v>
      </c>
      <c r="BE592" s="213">
        <v>0</v>
      </c>
      <c r="BF592" s="210">
        <f>+BD592+BE592</f>
        <v>0</v>
      </c>
      <c r="BG592" s="210">
        <f>+BC592+BF592</f>
        <v>0</v>
      </c>
      <c r="BH592" s="213">
        <v>0</v>
      </c>
      <c r="BI592" s="213">
        <v>0</v>
      </c>
      <c r="BJ592" s="210">
        <f>+BH592+BI592</f>
        <v>0</v>
      </c>
      <c r="BK592" s="213">
        <v>0</v>
      </c>
      <c r="BL592" s="213">
        <v>0</v>
      </c>
      <c r="BM592" s="210">
        <f>+BK592+BL592</f>
        <v>0</v>
      </c>
      <c r="BN592" s="210">
        <f>+BJ592+BM592</f>
        <v>0</v>
      </c>
      <c r="BO592" s="209">
        <f>AF592-AM592-AT592-BA592-BH592</f>
        <v>0</v>
      </c>
      <c r="BP592" s="209">
        <f>AG592-AN592-AU592-BB592-BI592</f>
        <v>0</v>
      </c>
      <c r="BQ592" s="210">
        <f>+BO592+BP592</f>
        <v>0</v>
      </c>
      <c r="BR592" s="209">
        <f>AI592-AP592-AW592-BD592-BK592</f>
        <v>0</v>
      </c>
      <c r="BS592" s="209">
        <f>AJ592-AQ592-AX592-BE592-BL592</f>
        <v>0</v>
      </c>
      <c r="BT592" s="210">
        <f>+BR592+BS592</f>
        <v>0</v>
      </c>
      <c r="BU592" s="210">
        <f>+BQ592+BT592</f>
        <v>0</v>
      </c>
      <c r="BV592" s="215">
        <f>R592+X592-AD592</f>
        <v>0</v>
      </c>
      <c r="BW592" s="215">
        <f>S592+Y592-AE592</f>
        <v>0</v>
      </c>
      <c r="BX592" s="216">
        <v>0</v>
      </c>
      <c r="BY592" s="216">
        <v>0</v>
      </c>
      <c r="BZ592" s="215">
        <f>BV592-BX592</f>
        <v>0</v>
      </c>
      <c r="CA592" s="217">
        <f>BW592-BY592</f>
        <v>0</v>
      </c>
    </row>
    <row r="593" spans="2:79" ht="36.75" hidden="1" customHeight="1">
      <c r="B593" s="218">
        <v>2015</v>
      </c>
      <c r="C593" s="219">
        <v>8320</v>
      </c>
      <c r="D593" s="218">
        <v>3</v>
      </c>
      <c r="E593" s="218">
        <v>2000</v>
      </c>
      <c r="F593" s="218">
        <v>2700</v>
      </c>
      <c r="G593" s="218">
        <v>271</v>
      </c>
      <c r="H593" s="218">
        <v>10</v>
      </c>
      <c r="I593" s="220" t="s">
        <v>1238</v>
      </c>
      <c r="J593" s="209">
        <v>0</v>
      </c>
      <c r="K593" s="209">
        <v>0</v>
      </c>
      <c r="L593" s="210">
        <f>+J593+K593</f>
        <v>0</v>
      </c>
      <c r="M593" s="209">
        <v>0</v>
      </c>
      <c r="N593" s="209">
        <v>0</v>
      </c>
      <c r="O593" s="210">
        <f>+M593+N593</f>
        <v>0</v>
      </c>
      <c r="P593" s="210">
        <f>+L593+O593</f>
        <v>0</v>
      </c>
      <c r="Q593" s="245" t="s">
        <v>19</v>
      </c>
      <c r="R593" s="307"/>
      <c r="S593" s="307"/>
      <c r="T593" s="213">
        <v>0</v>
      </c>
      <c r="U593" s="213">
        <v>0</v>
      </c>
      <c r="V593" s="213">
        <v>0</v>
      </c>
      <c r="W593" s="213">
        <v>0</v>
      </c>
      <c r="X593" s="213"/>
      <c r="Y593" s="213"/>
      <c r="Z593" s="213">
        <v>0</v>
      </c>
      <c r="AA593" s="213">
        <v>0</v>
      </c>
      <c r="AB593" s="213">
        <v>0</v>
      </c>
      <c r="AC593" s="213">
        <v>0</v>
      </c>
      <c r="AD593" s="214"/>
      <c r="AE593" s="214"/>
      <c r="AF593" s="209">
        <f>J593+T593-Z593</f>
        <v>0</v>
      </c>
      <c r="AG593" s="209">
        <f>K593+U593-AA593</f>
        <v>0</v>
      </c>
      <c r="AH593" s="210">
        <f>+AF593+AG593</f>
        <v>0</v>
      </c>
      <c r="AI593" s="209">
        <f>M593+V593-AB593</f>
        <v>0</v>
      </c>
      <c r="AJ593" s="209">
        <f>N593+W593-AC593</f>
        <v>0</v>
      </c>
      <c r="AK593" s="210">
        <f>+AI593+AJ593</f>
        <v>0</v>
      </c>
      <c r="AL593" s="210">
        <f>+AH593+AK593</f>
        <v>0</v>
      </c>
      <c r="AM593" s="213">
        <v>0</v>
      </c>
      <c r="AN593" s="213">
        <v>0</v>
      </c>
      <c r="AO593" s="210">
        <f>+AM593+AN593</f>
        <v>0</v>
      </c>
      <c r="AP593" s="213">
        <v>0</v>
      </c>
      <c r="AQ593" s="213">
        <v>0</v>
      </c>
      <c r="AR593" s="210">
        <f>+AP593+AQ593</f>
        <v>0</v>
      </c>
      <c r="AS593" s="210">
        <f>+AO593+AR593</f>
        <v>0</v>
      </c>
      <c r="AT593" s="213">
        <v>0</v>
      </c>
      <c r="AU593" s="213">
        <v>0</v>
      </c>
      <c r="AV593" s="210">
        <f>+AT593+AU593</f>
        <v>0</v>
      </c>
      <c r="AW593" s="213">
        <v>0</v>
      </c>
      <c r="AX593" s="213">
        <v>0</v>
      </c>
      <c r="AY593" s="210">
        <f>+AW593+AX593</f>
        <v>0</v>
      </c>
      <c r="AZ593" s="210">
        <f>+AV593+AY593</f>
        <v>0</v>
      </c>
      <c r="BA593" s="213">
        <v>0</v>
      </c>
      <c r="BB593" s="213">
        <v>0</v>
      </c>
      <c r="BC593" s="210">
        <f>+BA593+BB593</f>
        <v>0</v>
      </c>
      <c r="BD593" s="213">
        <v>0</v>
      </c>
      <c r="BE593" s="213">
        <v>0</v>
      </c>
      <c r="BF593" s="210">
        <f>+BD593+BE593</f>
        <v>0</v>
      </c>
      <c r="BG593" s="210">
        <f>+BC593+BF593</f>
        <v>0</v>
      </c>
      <c r="BH593" s="213">
        <v>0</v>
      </c>
      <c r="BI593" s="213">
        <v>0</v>
      </c>
      <c r="BJ593" s="210">
        <f>+BH593+BI593</f>
        <v>0</v>
      </c>
      <c r="BK593" s="213">
        <v>0</v>
      </c>
      <c r="BL593" s="213">
        <v>0</v>
      </c>
      <c r="BM593" s="210">
        <f>+BK593+BL593</f>
        <v>0</v>
      </c>
      <c r="BN593" s="210">
        <f>+BJ593+BM593</f>
        <v>0</v>
      </c>
      <c r="BO593" s="209">
        <f>AF593-AM593-AT593-BA593-BH593</f>
        <v>0</v>
      </c>
      <c r="BP593" s="209">
        <f>AG593-AN593-AU593-BB593-BI593</f>
        <v>0</v>
      </c>
      <c r="BQ593" s="210">
        <f>+BO593+BP593</f>
        <v>0</v>
      </c>
      <c r="BR593" s="209">
        <f>AI593-AP593-AW593-BD593-BK593</f>
        <v>0</v>
      </c>
      <c r="BS593" s="209">
        <f>AJ593-AQ593-AX593-BE593-BL593</f>
        <v>0</v>
      </c>
      <c r="BT593" s="210">
        <f>+BR593+BS593</f>
        <v>0</v>
      </c>
      <c r="BU593" s="210">
        <f>+BQ593+BT593</f>
        <v>0</v>
      </c>
      <c r="BV593" s="215">
        <f>R593+X593-AD593</f>
        <v>0</v>
      </c>
      <c r="BW593" s="215">
        <f>S593+Y593-AE593</f>
        <v>0</v>
      </c>
      <c r="BX593" s="216">
        <v>0</v>
      </c>
      <c r="BY593" s="216">
        <v>0</v>
      </c>
      <c r="BZ593" s="215">
        <f>BV593-BX593</f>
        <v>0</v>
      </c>
      <c r="CA593" s="217">
        <f>BW593-BY593</f>
        <v>0</v>
      </c>
    </row>
    <row r="594" spans="2:79" ht="36.75" hidden="1" customHeight="1">
      <c r="B594" s="218">
        <v>2015</v>
      </c>
      <c r="C594" s="219">
        <v>8320</v>
      </c>
      <c r="D594" s="218">
        <v>3</v>
      </c>
      <c r="E594" s="218">
        <v>2000</v>
      </c>
      <c r="F594" s="218">
        <v>2700</v>
      </c>
      <c r="G594" s="218">
        <v>271</v>
      </c>
      <c r="H594" s="218">
        <v>11</v>
      </c>
      <c r="I594" s="220" t="s">
        <v>1902</v>
      </c>
      <c r="J594" s="209">
        <v>0</v>
      </c>
      <c r="K594" s="209">
        <v>0</v>
      </c>
      <c r="L594" s="210">
        <f>+J594+K594</f>
        <v>0</v>
      </c>
      <c r="M594" s="209">
        <v>0</v>
      </c>
      <c r="N594" s="209">
        <v>0</v>
      </c>
      <c r="O594" s="210">
        <f>+M594+N594</f>
        <v>0</v>
      </c>
      <c r="P594" s="210">
        <f>+L594+O594</f>
        <v>0</v>
      </c>
      <c r="Q594" s="245" t="s">
        <v>19</v>
      </c>
      <c r="R594" s="307"/>
      <c r="S594" s="307"/>
      <c r="T594" s="213">
        <v>0</v>
      </c>
      <c r="U594" s="213">
        <v>0</v>
      </c>
      <c r="V594" s="213">
        <v>0</v>
      </c>
      <c r="W594" s="213">
        <v>0</v>
      </c>
      <c r="X594" s="213"/>
      <c r="Y594" s="213"/>
      <c r="Z594" s="213">
        <v>0</v>
      </c>
      <c r="AA594" s="213">
        <v>0</v>
      </c>
      <c r="AB594" s="213">
        <v>0</v>
      </c>
      <c r="AC594" s="213">
        <v>0</v>
      </c>
      <c r="AD594" s="214"/>
      <c r="AE594" s="214"/>
      <c r="AF594" s="209">
        <f>J594+T594-Z594</f>
        <v>0</v>
      </c>
      <c r="AG594" s="209">
        <f>K594+U594-AA594</f>
        <v>0</v>
      </c>
      <c r="AH594" s="210">
        <f>+AF594+AG594</f>
        <v>0</v>
      </c>
      <c r="AI594" s="209">
        <f>M594+V594-AB594</f>
        <v>0</v>
      </c>
      <c r="AJ594" s="209">
        <f>N594+W594-AC594</f>
        <v>0</v>
      </c>
      <c r="AK594" s="210">
        <f>+AI594+AJ594</f>
        <v>0</v>
      </c>
      <c r="AL594" s="210">
        <f>+AH594+AK594</f>
        <v>0</v>
      </c>
      <c r="AM594" s="213">
        <v>0</v>
      </c>
      <c r="AN594" s="213">
        <v>0</v>
      </c>
      <c r="AO594" s="210">
        <f>+AM594+AN594</f>
        <v>0</v>
      </c>
      <c r="AP594" s="213">
        <v>0</v>
      </c>
      <c r="AQ594" s="213">
        <v>0</v>
      </c>
      <c r="AR594" s="210">
        <f>+AP594+AQ594</f>
        <v>0</v>
      </c>
      <c r="AS594" s="210">
        <f>+AO594+AR594</f>
        <v>0</v>
      </c>
      <c r="AT594" s="213">
        <v>0</v>
      </c>
      <c r="AU594" s="213">
        <v>0</v>
      </c>
      <c r="AV594" s="210">
        <f>+AT594+AU594</f>
        <v>0</v>
      </c>
      <c r="AW594" s="213">
        <v>0</v>
      </c>
      <c r="AX594" s="213">
        <v>0</v>
      </c>
      <c r="AY594" s="210">
        <f>+AW594+AX594</f>
        <v>0</v>
      </c>
      <c r="AZ594" s="210">
        <f>+AV594+AY594</f>
        <v>0</v>
      </c>
      <c r="BA594" s="213">
        <v>0</v>
      </c>
      <c r="BB594" s="213">
        <v>0</v>
      </c>
      <c r="BC594" s="210">
        <f>+BA594+BB594</f>
        <v>0</v>
      </c>
      <c r="BD594" s="213">
        <v>0</v>
      </c>
      <c r="BE594" s="213">
        <v>0</v>
      </c>
      <c r="BF594" s="210">
        <f>+BD594+BE594</f>
        <v>0</v>
      </c>
      <c r="BG594" s="210">
        <f>+BC594+BF594</f>
        <v>0</v>
      </c>
      <c r="BH594" s="213">
        <v>0</v>
      </c>
      <c r="BI594" s="213">
        <v>0</v>
      </c>
      <c r="BJ594" s="210">
        <f>+BH594+BI594</f>
        <v>0</v>
      </c>
      <c r="BK594" s="213">
        <v>0</v>
      </c>
      <c r="BL594" s="213">
        <v>0</v>
      </c>
      <c r="BM594" s="210">
        <f>+BK594+BL594</f>
        <v>0</v>
      </c>
      <c r="BN594" s="210">
        <f>+BJ594+BM594</f>
        <v>0</v>
      </c>
      <c r="BO594" s="209">
        <f>AF594-AM594-AT594-BA594-BH594</f>
        <v>0</v>
      </c>
      <c r="BP594" s="209">
        <f>AG594-AN594-AU594-BB594-BI594</f>
        <v>0</v>
      </c>
      <c r="BQ594" s="210">
        <f>+BO594+BP594</f>
        <v>0</v>
      </c>
      <c r="BR594" s="209">
        <f>AI594-AP594-AW594-BD594-BK594</f>
        <v>0</v>
      </c>
      <c r="BS594" s="209">
        <f>AJ594-AQ594-AX594-BE594-BL594</f>
        <v>0</v>
      </c>
      <c r="BT594" s="210">
        <f>+BR594+BS594</f>
        <v>0</v>
      </c>
      <c r="BU594" s="210">
        <f>+BQ594+BT594</f>
        <v>0</v>
      </c>
      <c r="BV594" s="215">
        <f>R594+X594-AD594</f>
        <v>0</v>
      </c>
      <c r="BW594" s="215">
        <f>S594+Y594-AE594</f>
        <v>0</v>
      </c>
      <c r="BX594" s="216">
        <v>0</v>
      </c>
      <c r="BY594" s="216">
        <v>0</v>
      </c>
      <c r="BZ594" s="215">
        <f>BV594-BX594</f>
        <v>0</v>
      </c>
      <c r="CA594" s="217">
        <f>BW594-BY594</f>
        <v>0</v>
      </c>
    </row>
    <row r="595" spans="2:79" ht="36.75" hidden="1" customHeight="1">
      <c r="B595" s="218">
        <v>2015</v>
      </c>
      <c r="C595" s="219">
        <v>8320</v>
      </c>
      <c r="D595" s="218">
        <v>3</v>
      </c>
      <c r="E595" s="218">
        <v>2000</v>
      </c>
      <c r="F595" s="218">
        <v>2700</v>
      </c>
      <c r="G595" s="218">
        <v>271</v>
      </c>
      <c r="H595" s="218">
        <v>12</v>
      </c>
      <c r="I595" s="220" t="s">
        <v>1901</v>
      </c>
      <c r="J595" s="209">
        <v>0</v>
      </c>
      <c r="K595" s="209">
        <v>0</v>
      </c>
      <c r="L595" s="210">
        <f>+J595+K595</f>
        <v>0</v>
      </c>
      <c r="M595" s="209">
        <v>0</v>
      </c>
      <c r="N595" s="209">
        <v>0</v>
      </c>
      <c r="O595" s="210">
        <f>+M595+N595</f>
        <v>0</v>
      </c>
      <c r="P595" s="210">
        <f>+L595+O595</f>
        <v>0</v>
      </c>
      <c r="Q595" s="245" t="s">
        <v>19</v>
      </c>
      <c r="R595" s="307"/>
      <c r="S595" s="307"/>
      <c r="T595" s="213">
        <v>0</v>
      </c>
      <c r="U595" s="213">
        <v>0</v>
      </c>
      <c r="V595" s="213">
        <v>0</v>
      </c>
      <c r="W595" s="213">
        <v>0</v>
      </c>
      <c r="X595" s="213"/>
      <c r="Y595" s="213"/>
      <c r="Z595" s="213">
        <v>0</v>
      </c>
      <c r="AA595" s="213">
        <v>0</v>
      </c>
      <c r="AB595" s="213">
        <v>0</v>
      </c>
      <c r="AC595" s="213">
        <v>0</v>
      </c>
      <c r="AD595" s="214"/>
      <c r="AE595" s="214"/>
      <c r="AF595" s="209">
        <f>J595+T595-Z595</f>
        <v>0</v>
      </c>
      <c r="AG595" s="209">
        <f>K595+U595-AA595</f>
        <v>0</v>
      </c>
      <c r="AH595" s="210">
        <f>+AF595+AG595</f>
        <v>0</v>
      </c>
      <c r="AI595" s="209">
        <f>M595+V595-AB595</f>
        <v>0</v>
      </c>
      <c r="AJ595" s="209">
        <f>N595+W595-AC595</f>
        <v>0</v>
      </c>
      <c r="AK595" s="210">
        <f>+AI595+AJ595</f>
        <v>0</v>
      </c>
      <c r="AL595" s="210">
        <f>+AH595+AK595</f>
        <v>0</v>
      </c>
      <c r="AM595" s="213">
        <v>0</v>
      </c>
      <c r="AN595" s="213">
        <v>0</v>
      </c>
      <c r="AO595" s="210">
        <f>+AM595+AN595</f>
        <v>0</v>
      </c>
      <c r="AP595" s="213">
        <v>0</v>
      </c>
      <c r="AQ595" s="213">
        <v>0</v>
      </c>
      <c r="AR595" s="210">
        <f>+AP595+AQ595</f>
        <v>0</v>
      </c>
      <c r="AS595" s="210">
        <f>+AO595+AR595</f>
        <v>0</v>
      </c>
      <c r="AT595" s="213">
        <v>0</v>
      </c>
      <c r="AU595" s="213">
        <v>0</v>
      </c>
      <c r="AV595" s="210">
        <f>+AT595+AU595</f>
        <v>0</v>
      </c>
      <c r="AW595" s="213">
        <v>0</v>
      </c>
      <c r="AX595" s="213">
        <v>0</v>
      </c>
      <c r="AY595" s="210">
        <f>+AW595+AX595</f>
        <v>0</v>
      </c>
      <c r="AZ595" s="210">
        <f>+AV595+AY595</f>
        <v>0</v>
      </c>
      <c r="BA595" s="213">
        <v>0</v>
      </c>
      <c r="BB595" s="213">
        <v>0</v>
      </c>
      <c r="BC595" s="210">
        <f>+BA595+BB595</f>
        <v>0</v>
      </c>
      <c r="BD595" s="213">
        <v>0</v>
      </c>
      <c r="BE595" s="213">
        <v>0</v>
      </c>
      <c r="BF595" s="210">
        <f>+BD595+BE595</f>
        <v>0</v>
      </c>
      <c r="BG595" s="210">
        <f>+BC595+BF595</f>
        <v>0</v>
      </c>
      <c r="BH595" s="213">
        <v>0</v>
      </c>
      <c r="BI595" s="213">
        <v>0</v>
      </c>
      <c r="BJ595" s="210">
        <f>+BH595+BI595</f>
        <v>0</v>
      </c>
      <c r="BK595" s="213">
        <v>0</v>
      </c>
      <c r="BL595" s="213">
        <v>0</v>
      </c>
      <c r="BM595" s="210">
        <f>+BK595+BL595</f>
        <v>0</v>
      </c>
      <c r="BN595" s="210">
        <f>+BJ595+BM595</f>
        <v>0</v>
      </c>
      <c r="BO595" s="209">
        <f>AF595-AM595-AT595-BA595-BH595</f>
        <v>0</v>
      </c>
      <c r="BP595" s="209">
        <f>AG595-AN595-AU595-BB595-BI595</f>
        <v>0</v>
      </c>
      <c r="BQ595" s="210">
        <f>+BO595+BP595</f>
        <v>0</v>
      </c>
      <c r="BR595" s="209">
        <f>AI595-AP595-AW595-BD595-BK595</f>
        <v>0</v>
      </c>
      <c r="BS595" s="209">
        <f>AJ595-AQ595-AX595-BE595-BL595</f>
        <v>0</v>
      </c>
      <c r="BT595" s="210">
        <f>+BR595+BS595</f>
        <v>0</v>
      </c>
      <c r="BU595" s="210">
        <f>+BQ595+BT595</f>
        <v>0</v>
      </c>
      <c r="BV595" s="215">
        <f>R595+X595-AD595</f>
        <v>0</v>
      </c>
      <c r="BW595" s="215">
        <f>S595+Y595-AE595</f>
        <v>0</v>
      </c>
      <c r="BX595" s="216">
        <v>0</v>
      </c>
      <c r="BY595" s="216">
        <v>0</v>
      </c>
      <c r="BZ595" s="215">
        <f>BV595-BX595</f>
        <v>0</v>
      </c>
      <c r="CA595" s="217">
        <f>BW595-BY595</f>
        <v>0</v>
      </c>
    </row>
    <row r="596" spans="2:79" ht="36.75" hidden="1" customHeight="1">
      <c r="B596" s="218">
        <v>2015</v>
      </c>
      <c r="C596" s="219">
        <v>8320</v>
      </c>
      <c r="D596" s="218">
        <v>3</v>
      </c>
      <c r="E596" s="218">
        <v>2000</v>
      </c>
      <c r="F596" s="218">
        <v>2700</v>
      </c>
      <c r="G596" s="218">
        <v>271</v>
      </c>
      <c r="H596" s="218">
        <v>13</v>
      </c>
      <c r="I596" s="220" t="s">
        <v>1900</v>
      </c>
      <c r="J596" s="209">
        <v>0</v>
      </c>
      <c r="K596" s="209">
        <v>0</v>
      </c>
      <c r="L596" s="210">
        <f>+J596+K596</f>
        <v>0</v>
      </c>
      <c r="M596" s="209">
        <v>0</v>
      </c>
      <c r="N596" s="209">
        <v>0</v>
      </c>
      <c r="O596" s="210">
        <f>+M596+N596</f>
        <v>0</v>
      </c>
      <c r="P596" s="210">
        <f>+L596+O596</f>
        <v>0</v>
      </c>
      <c r="Q596" s="245" t="s">
        <v>1211</v>
      </c>
      <c r="R596" s="307"/>
      <c r="S596" s="307"/>
      <c r="T596" s="213">
        <v>0</v>
      </c>
      <c r="U596" s="213">
        <v>0</v>
      </c>
      <c r="V596" s="213">
        <v>0</v>
      </c>
      <c r="W596" s="213">
        <v>0</v>
      </c>
      <c r="X596" s="213"/>
      <c r="Y596" s="213"/>
      <c r="Z596" s="213">
        <v>0</v>
      </c>
      <c r="AA596" s="213">
        <v>0</v>
      </c>
      <c r="AB596" s="213">
        <v>0</v>
      </c>
      <c r="AC596" s="213">
        <v>0</v>
      </c>
      <c r="AD596" s="214"/>
      <c r="AE596" s="214"/>
      <c r="AF596" s="209">
        <f>J596+T596-Z596</f>
        <v>0</v>
      </c>
      <c r="AG596" s="209">
        <f>K596+U596-AA596</f>
        <v>0</v>
      </c>
      <c r="AH596" s="210">
        <f>+AF596+AG596</f>
        <v>0</v>
      </c>
      <c r="AI596" s="209">
        <f>M596+V596-AB596</f>
        <v>0</v>
      </c>
      <c r="AJ596" s="209">
        <f>N596+W596-AC596</f>
        <v>0</v>
      </c>
      <c r="AK596" s="210">
        <f>+AI596+AJ596</f>
        <v>0</v>
      </c>
      <c r="AL596" s="210">
        <f>+AH596+AK596</f>
        <v>0</v>
      </c>
      <c r="AM596" s="213">
        <v>0</v>
      </c>
      <c r="AN596" s="213">
        <v>0</v>
      </c>
      <c r="AO596" s="210">
        <f>+AM596+AN596</f>
        <v>0</v>
      </c>
      <c r="AP596" s="213">
        <v>0</v>
      </c>
      <c r="AQ596" s="213">
        <v>0</v>
      </c>
      <c r="AR596" s="210">
        <f>+AP596+AQ596</f>
        <v>0</v>
      </c>
      <c r="AS596" s="210">
        <f>+AO596+AR596</f>
        <v>0</v>
      </c>
      <c r="AT596" s="213">
        <v>0</v>
      </c>
      <c r="AU596" s="213">
        <v>0</v>
      </c>
      <c r="AV596" s="210">
        <f>+AT596+AU596</f>
        <v>0</v>
      </c>
      <c r="AW596" s="213">
        <v>0</v>
      </c>
      <c r="AX596" s="213">
        <v>0</v>
      </c>
      <c r="AY596" s="210">
        <f>+AW596+AX596</f>
        <v>0</v>
      </c>
      <c r="AZ596" s="210">
        <f>+AV596+AY596</f>
        <v>0</v>
      </c>
      <c r="BA596" s="213">
        <v>0</v>
      </c>
      <c r="BB596" s="213">
        <v>0</v>
      </c>
      <c r="BC596" s="210">
        <f>+BA596+BB596</f>
        <v>0</v>
      </c>
      <c r="BD596" s="213">
        <v>0</v>
      </c>
      <c r="BE596" s="213">
        <v>0</v>
      </c>
      <c r="BF596" s="210">
        <f>+BD596+BE596</f>
        <v>0</v>
      </c>
      <c r="BG596" s="210">
        <f>+BC596+BF596</f>
        <v>0</v>
      </c>
      <c r="BH596" s="213">
        <v>0</v>
      </c>
      <c r="BI596" s="213">
        <v>0</v>
      </c>
      <c r="BJ596" s="210">
        <f>+BH596+BI596</f>
        <v>0</v>
      </c>
      <c r="BK596" s="213">
        <v>0</v>
      </c>
      <c r="BL596" s="213">
        <v>0</v>
      </c>
      <c r="BM596" s="210">
        <f>+BK596+BL596</f>
        <v>0</v>
      </c>
      <c r="BN596" s="210">
        <f>+BJ596+BM596</f>
        <v>0</v>
      </c>
      <c r="BO596" s="209">
        <f>AF596-AM596-AT596-BA596-BH596</f>
        <v>0</v>
      </c>
      <c r="BP596" s="209">
        <f>AG596-AN596-AU596-BB596-BI596</f>
        <v>0</v>
      </c>
      <c r="BQ596" s="210">
        <f>+BO596+BP596</f>
        <v>0</v>
      </c>
      <c r="BR596" s="209">
        <f>AI596-AP596-AW596-BD596-BK596</f>
        <v>0</v>
      </c>
      <c r="BS596" s="209">
        <f>AJ596-AQ596-AX596-BE596-BL596</f>
        <v>0</v>
      </c>
      <c r="BT596" s="210">
        <f>+BR596+BS596</f>
        <v>0</v>
      </c>
      <c r="BU596" s="210">
        <f>+BQ596+BT596</f>
        <v>0</v>
      </c>
      <c r="BV596" s="215">
        <f>R596+X596-AD596</f>
        <v>0</v>
      </c>
      <c r="BW596" s="215">
        <f>S596+Y596-AE596</f>
        <v>0</v>
      </c>
      <c r="BX596" s="216">
        <v>0</v>
      </c>
      <c r="BY596" s="216">
        <v>0</v>
      </c>
      <c r="BZ596" s="215">
        <f>BV596-BX596</f>
        <v>0</v>
      </c>
      <c r="CA596" s="217">
        <f>BW596-BY596</f>
        <v>0</v>
      </c>
    </row>
    <row r="597" spans="2:79" ht="36.75" hidden="1" customHeight="1">
      <c r="B597" s="218">
        <v>2015</v>
      </c>
      <c r="C597" s="219">
        <v>8320</v>
      </c>
      <c r="D597" s="218">
        <v>3</v>
      </c>
      <c r="E597" s="218">
        <v>2000</v>
      </c>
      <c r="F597" s="218">
        <v>2700</v>
      </c>
      <c r="G597" s="218">
        <v>271</v>
      </c>
      <c r="H597" s="218">
        <v>14</v>
      </c>
      <c r="I597" s="220" t="s">
        <v>1899</v>
      </c>
      <c r="J597" s="209">
        <v>0</v>
      </c>
      <c r="K597" s="209">
        <v>0</v>
      </c>
      <c r="L597" s="210">
        <f>+J597+K597</f>
        <v>0</v>
      </c>
      <c r="M597" s="209">
        <v>0</v>
      </c>
      <c r="N597" s="209">
        <v>0</v>
      </c>
      <c r="O597" s="210">
        <f>+M597+N597</f>
        <v>0</v>
      </c>
      <c r="P597" s="210">
        <f>+L597+O597</f>
        <v>0</v>
      </c>
      <c r="Q597" s="245" t="s">
        <v>19</v>
      </c>
      <c r="R597" s="307"/>
      <c r="S597" s="307"/>
      <c r="T597" s="213">
        <v>0</v>
      </c>
      <c r="U597" s="213">
        <v>0</v>
      </c>
      <c r="V597" s="213">
        <v>0</v>
      </c>
      <c r="W597" s="213">
        <v>0</v>
      </c>
      <c r="X597" s="213"/>
      <c r="Y597" s="213"/>
      <c r="Z597" s="213">
        <v>0</v>
      </c>
      <c r="AA597" s="213">
        <v>0</v>
      </c>
      <c r="AB597" s="213">
        <v>0</v>
      </c>
      <c r="AC597" s="213">
        <v>0</v>
      </c>
      <c r="AD597" s="214"/>
      <c r="AE597" s="214"/>
      <c r="AF597" s="209">
        <f>J597+T597-Z597</f>
        <v>0</v>
      </c>
      <c r="AG597" s="209">
        <f>K597+U597-AA597</f>
        <v>0</v>
      </c>
      <c r="AH597" s="210">
        <f>+AF597+AG597</f>
        <v>0</v>
      </c>
      <c r="AI597" s="209">
        <f>M597+V597-AB597</f>
        <v>0</v>
      </c>
      <c r="AJ597" s="209">
        <f>N597+W597-AC597</f>
        <v>0</v>
      </c>
      <c r="AK597" s="210">
        <f>+AI597+AJ597</f>
        <v>0</v>
      </c>
      <c r="AL597" s="210">
        <f>+AH597+AK597</f>
        <v>0</v>
      </c>
      <c r="AM597" s="213">
        <v>0</v>
      </c>
      <c r="AN597" s="213">
        <v>0</v>
      </c>
      <c r="AO597" s="210">
        <f>+AM597+AN597</f>
        <v>0</v>
      </c>
      <c r="AP597" s="213">
        <v>0</v>
      </c>
      <c r="AQ597" s="213">
        <v>0</v>
      </c>
      <c r="AR597" s="210">
        <f>+AP597+AQ597</f>
        <v>0</v>
      </c>
      <c r="AS597" s="210">
        <f>+AO597+AR597</f>
        <v>0</v>
      </c>
      <c r="AT597" s="213">
        <v>0</v>
      </c>
      <c r="AU597" s="213">
        <v>0</v>
      </c>
      <c r="AV597" s="210">
        <f>+AT597+AU597</f>
        <v>0</v>
      </c>
      <c r="AW597" s="213">
        <v>0</v>
      </c>
      <c r="AX597" s="213">
        <v>0</v>
      </c>
      <c r="AY597" s="210">
        <f>+AW597+AX597</f>
        <v>0</v>
      </c>
      <c r="AZ597" s="210">
        <f>+AV597+AY597</f>
        <v>0</v>
      </c>
      <c r="BA597" s="213">
        <v>0</v>
      </c>
      <c r="BB597" s="213">
        <v>0</v>
      </c>
      <c r="BC597" s="210">
        <f>+BA597+BB597</f>
        <v>0</v>
      </c>
      <c r="BD597" s="213">
        <v>0</v>
      </c>
      <c r="BE597" s="213">
        <v>0</v>
      </c>
      <c r="BF597" s="210">
        <f>+BD597+BE597</f>
        <v>0</v>
      </c>
      <c r="BG597" s="210">
        <f>+BC597+BF597</f>
        <v>0</v>
      </c>
      <c r="BH597" s="213">
        <v>0</v>
      </c>
      <c r="BI597" s="213">
        <v>0</v>
      </c>
      <c r="BJ597" s="210">
        <f>+BH597+BI597</f>
        <v>0</v>
      </c>
      <c r="BK597" s="213">
        <v>0</v>
      </c>
      <c r="BL597" s="213">
        <v>0</v>
      </c>
      <c r="BM597" s="210">
        <f>+BK597+BL597</f>
        <v>0</v>
      </c>
      <c r="BN597" s="210">
        <f>+BJ597+BM597</f>
        <v>0</v>
      </c>
      <c r="BO597" s="209">
        <f>AF597-AM597-AT597-BA597-BH597</f>
        <v>0</v>
      </c>
      <c r="BP597" s="209">
        <f>AG597-AN597-AU597-BB597-BI597</f>
        <v>0</v>
      </c>
      <c r="BQ597" s="210">
        <f>+BO597+BP597</f>
        <v>0</v>
      </c>
      <c r="BR597" s="209">
        <f>AI597-AP597-AW597-BD597-BK597</f>
        <v>0</v>
      </c>
      <c r="BS597" s="209">
        <f>AJ597-AQ597-AX597-BE597-BL597</f>
        <v>0</v>
      </c>
      <c r="BT597" s="210">
        <f>+BR597+BS597</f>
        <v>0</v>
      </c>
      <c r="BU597" s="210">
        <f>+BQ597+BT597</f>
        <v>0</v>
      </c>
      <c r="BV597" s="215">
        <f>R597+X597-AD597</f>
        <v>0</v>
      </c>
      <c r="BW597" s="215">
        <f>S597+Y597-AE597</f>
        <v>0</v>
      </c>
      <c r="BX597" s="216">
        <v>0</v>
      </c>
      <c r="BY597" s="216">
        <v>0</v>
      </c>
      <c r="BZ597" s="215">
        <f>BV597-BX597</f>
        <v>0</v>
      </c>
      <c r="CA597" s="217">
        <f>BW597-BY597</f>
        <v>0</v>
      </c>
    </row>
    <row r="598" spans="2:79" ht="36.75" hidden="1" customHeight="1">
      <c r="B598" s="218">
        <v>2015</v>
      </c>
      <c r="C598" s="219">
        <v>8320</v>
      </c>
      <c r="D598" s="218">
        <v>3</v>
      </c>
      <c r="E598" s="218">
        <v>2000</v>
      </c>
      <c r="F598" s="218">
        <v>2700</v>
      </c>
      <c r="G598" s="218">
        <v>271</v>
      </c>
      <c r="H598" s="218">
        <v>15</v>
      </c>
      <c r="I598" s="220" t="s">
        <v>1898</v>
      </c>
      <c r="J598" s="209">
        <v>0</v>
      </c>
      <c r="K598" s="209">
        <v>0</v>
      </c>
      <c r="L598" s="210">
        <f>+J598+K598</f>
        <v>0</v>
      </c>
      <c r="M598" s="209">
        <v>0</v>
      </c>
      <c r="N598" s="209">
        <v>0</v>
      </c>
      <c r="O598" s="210">
        <f>+M598+N598</f>
        <v>0</v>
      </c>
      <c r="P598" s="210">
        <f>+L598+O598</f>
        <v>0</v>
      </c>
      <c r="Q598" s="245" t="s">
        <v>19</v>
      </c>
      <c r="R598" s="307"/>
      <c r="S598" s="307"/>
      <c r="T598" s="213">
        <v>0</v>
      </c>
      <c r="U598" s="213">
        <v>0</v>
      </c>
      <c r="V598" s="213">
        <v>0</v>
      </c>
      <c r="W598" s="213">
        <v>0</v>
      </c>
      <c r="X598" s="213"/>
      <c r="Y598" s="213"/>
      <c r="Z598" s="213">
        <v>0</v>
      </c>
      <c r="AA598" s="213">
        <v>0</v>
      </c>
      <c r="AB598" s="213">
        <v>0</v>
      </c>
      <c r="AC598" s="213">
        <v>0</v>
      </c>
      <c r="AD598" s="214"/>
      <c r="AE598" s="214"/>
      <c r="AF598" s="209">
        <f>J598+T598-Z598</f>
        <v>0</v>
      </c>
      <c r="AG598" s="209">
        <f>K598+U598-AA598</f>
        <v>0</v>
      </c>
      <c r="AH598" s="210">
        <f>+AF598+AG598</f>
        <v>0</v>
      </c>
      <c r="AI598" s="209">
        <f>M598+V598-AB598</f>
        <v>0</v>
      </c>
      <c r="AJ598" s="209">
        <f>N598+W598-AC598</f>
        <v>0</v>
      </c>
      <c r="AK598" s="210">
        <f>+AI598+AJ598</f>
        <v>0</v>
      </c>
      <c r="AL598" s="210">
        <f>+AH598+AK598</f>
        <v>0</v>
      </c>
      <c r="AM598" s="213">
        <v>0</v>
      </c>
      <c r="AN598" s="213">
        <v>0</v>
      </c>
      <c r="AO598" s="210">
        <f>+AM598+AN598</f>
        <v>0</v>
      </c>
      <c r="AP598" s="213">
        <v>0</v>
      </c>
      <c r="AQ598" s="213">
        <v>0</v>
      </c>
      <c r="AR598" s="210">
        <f>+AP598+AQ598</f>
        <v>0</v>
      </c>
      <c r="AS598" s="210">
        <f>+AO598+AR598</f>
        <v>0</v>
      </c>
      <c r="AT598" s="213">
        <v>0</v>
      </c>
      <c r="AU598" s="213">
        <v>0</v>
      </c>
      <c r="AV598" s="210">
        <f>+AT598+AU598</f>
        <v>0</v>
      </c>
      <c r="AW598" s="213">
        <v>0</v>
      </c>
      <c r="AX598" s="213">
        <v>0</v>
      </c>
      <c r="AY598" s="210">
        <f>+AW598+AX598</f>
        <v>0</v>
      </c>
      <c r="AZ598" s="210">
        <f>+AV598+AY598</f>
        <v>0</v>
      </c>
      <c r="BA598" s="213">
        <v>0</v>
      </c>
      <c r="BB598" s="213">
        <v>0</v>
      </c>
      <c r="BC598" s="210">
        <f>+BA598+BB598</f>
        <v>0</v>
      </c>
      <c r="BD598" s="213">
        <v>0</v>
      </c>
      <c r="BE598" s="213">
        <v>0</v>
      </c>
      <c r="BF598" s="210">
        <f>+BD598+BE598</f>
        <v>0</v>
      </c>
      <c r="BG598" s="210">
        <f>+BC598+BF598</f>
        <v>0</v>
      </c>
      <c r="BH598" s="213">
        <v>0</v>
      </c>
      <c r="BI598" s="213">
        <v>0</v>
      </c>
      <c r="BJ598" s="210">
        <f>+BH598+BI598</f>
        <v>0</v>
      </c>
      <c r="BK598" s="213">
        <v>0</v>
      </c>
      <c r="BL598" s="213">
        <v>0</v>
      </c>
      <c r="BM598" s="210">
        <f>+BK598+BL598</f>
        <v>0</v>
      </c>
      <c r="BN598" s="210">
        <f>+BJ598+BM598</f>
        <v>0</v>
      </c>
      <c r="BO598" s="209">
        <f>AF598-AM598-AT598-BA598-BH598</f>
        <v>0</v>
      </c>
      <c r="BP598" s="209">
        <f>AG598-AN598-AU598-BB598-BI598</f>
        <v>0</v>
      </c>
      <c r="BQ598" s="210">
        <f>+BO598+BP598</f>
        <v>0</v>
      </c>
      <c r="BR598" s="209">
        <f>AI598-AP598-AW598-BD598-BK598</f>
        <v>0</v>
      </c>
      <c r="BS598" s="209">
        <f>AJ598-AQ598-AX598-BE598-BL598</f>
        <v>0</v>
      </c>
      <c r="BT598" s="210">
        <f>+BR598+BS598</f>
        <v>0</v>
      </c>
      <c r="BU598" s="210">
        <f>+BQ598+BT598</f>
        <v>0</v>
      </c>
      <c r="BV598" s="215">
        <f>R598+X598-AD598</f>
        <v>0</v>
      </c>
      <c r="BW598" s="215">
        <f>S598+Y598-AE598</f>
        <v>0</v>
      </c>
      <c r="BX598" s="216">
        <v>0</v>
      </c>
      <c r="BY598" s="216">
        <v>0</v>
      </c>
      <c r="BZ598" s="215">
        <f>BV598-BX598</f>
        <v>0</v>
      </c>
      <c r="CA598" s="217">
        <f>BW598-BY598</f>
        <v>0</v>
      </c>
    </row>
    <row r="599" spans="2:79" ht="36.75" hidden="1" customHeight="1">
      <c r="B599" s="218">
        <v>2015</v>
      </c>
      <c r="C599" s="219">
        <v>8320</v>
      </c>
      <c r="D599" s="218">
        <v>3</v>
      </c>
      <c r="E599" s="218">
        <v>2000</v>
      </c>
      <c r="F599" s="218">
        <v>2700</v>
      </c>
      <c r="G599" s="218">
        <v>271</v>
      </c>
      <c r="H599" s="218">
        <v>16</v>
      </c>
      <c r="I599" s="220" t="s">
        <v>1897</v>
      </c>
      <c r="J599" s="209">
        <v>0</v>
      </c>
      <c r="K599" s="209">
        <v>0</v>
      </c>
      <c r="L599" s="210">
        <f>+J599+K599</f>
        <v>0</v>
      </c>
      <c r="M599" s="209">
        <v>0</v>
      </c>
      <c r="N599" s="209">
        <v>0</v>
      </c>
      <c r="O599" s="210">
        <f>+M599+N599</f>
        <v>0</v>
      </c>
      <c r="P599" s="210">
        <f>+L599+O599</f>
        <v>0</v>
      </c>
      <c r="Q599" s="245" t="s">
        <v>19</v>
      </c>
      <c r="R599" s="307"/>
      <c r="S599" s="307"/>
      <c r="T599" s="213">
        <v>0</v>
      </c>
      <c r="U599" s="213">
        <v>0</v>
      </c>
      <c r="V599" s="213">
        <v>0</v>
      </c>
      <c r="W599" s="213">
        <v>0</v>
      </c>
      <c r="X599" s="213"/>
      <c r="Y599" s="213"/>
      <c r="Z599" s="213">
        <v>0</v>
      </c>
      <c r="AA599" s="213">
        <v>0</v>
      </c>
      <c r="AB599" s="213">
        <v>0</v>
      </c>
      <c r="AC599" s="213">
        <v>0</v>
      </c>
      <c r="AD599" s="214"/>
      <c r="AE599" s="214"/>
      <c r="AF599" s="209">
        <f>J599+T599-Z599</f>
        <v>0</v>
      </c>
      <c r="AG599" s="209">
        <f>K599+U599-AA599</f>
        <v>0</v>
      </c>
      <c r="AH599" s="210">
        <f>+AF599+AG599</f>
        <v>0</v>
      </c>
      <c r="AI599" s="209">
        <f>M599+V599-AB599</f>
        <v>0</v>
      </c>
      <c r="AJ599" s="209">
        <f>N599+W599-AC599</f>
        <v>0</v>
      </c>
      <c r="AK599" s="210">
        <f>+AI599+AJ599</f>
        <v>0</v>
      </c>
      <c r="AL599" s="210">
        <f>+AH599+AK599</f>
        <v>0</v>
      </c>
      <c r="AM599" s="213">
        <v>0</v>
      </c>
      <c r="AN599" s="213">
        <v>0</v>
      </c>
      <c r="AO599" s="210">
        <f>+AM599+AN599</f>
        <v>0</v>
      </c>
      <c r="AP599" s="213">
        <v>0</v>
      </c>
      <c r="AQ599" s="213">
        <v>0</v>
      </c>
      <c r="AR599" s="210">
        <f>+AP599+AQ599</f>
        <v>0</v>
      </c>
      <c r="AS599" s="210">
        <f>+AO599+AR599</f>
        <v>0</v>
      </c>
      <c r="AT599" s="213">
        <v>0</v>
      </c>
      <c r="AU599" s="213">
        <v>0</v>
      </c>
      <c r="AV599" s="210">
        <f>+AT599+AU599</f>
        <v>0</v>
      </c>
      <c r="AW599" s="213">
        <v>0</v>
      </c>
      <c r="AX599" s="213">
        <v>0</v>
      </c>
      <c r="AY599" s="210">
        <f>+AW599+AX599</f>
        <v>0</v>
      </c>
      <c r="AZ599" s="210">
        <f>+AV599+AY599</f>
        <v>0</v>
      </c>
      <c r="BA599" s="213">
        <v>0</v>
      </c>
      <c r="BB599" s="213">
        <v>0</v>
      </c>
      <c r="BC599" s="210">
        <f>+BA599+BB599</f>
        <v>0</v>
      </c>
      <c r="BD599" s="213">
        <v>0</v>
      </c>
      <c r="BE599" s="213">
        <v>0</v>
      </c>
      <c r="BF599" s="210">
        <f>+BD599+BE599</f>
        <v>0</v>
      </c>
      <c r="BG599" s="210">
        <f>+BC599+BF599</f>
        <v>0</v>
      </c>
      <c r="BH599" s="213">
        <v>0</v>
      </c>
      <c r="BI599" s="213">
        <v>0</v>
      </c>
      <c r="BJ599" s="210">
        <f>+BH599+BI599</f>
        <v>0</v>
      </c>
      <c r="BK599" s="213">
        <v>0</v>
      </c>
      <c r="BL599" s="213">
        <v>0</v>
      </c>
      <c r="BM599" s="210">
        <f>+BK599+BL599</f>
        <v>0</v>
      </c>
      <c r="BN599" s="210">
        <f>+BJ599+BM599</f>
        <v>0</v>
      </c>
      <c r="BO599" s="209">
        <f>AF599-AM599-AT599-BA599-BH599</f>
        <v>0</v>
      </c>
      <c r="BP599" s="209">
        <f>AG599-AN599-AU599-BB599-BI599</f>
        <v>0</v>
      </c>
      <c r="BQ599" s="210">
        <f>+BO599+BP599</f>
        <v>0</v>
      </c>
      <c r="BR599" s="209">
        <f>AI599-AP599-AW599-BD599-BK599</f>
        <v>0</v>
      </c>
      <c r="BS599" s="209">
        <f>AJ599-AQ599-AX599-BE599-BL599</f>
        <v>0</v>
      </c>
      <c r="BT599" s="210">
        <f>+BR599+BS599</f>
        <v>0</v>
      </c>
      <c r="BU599" s="210">
        <f>+BQ599+BT599</f>
        <v>0</v>
      </c>
      <c r="BV599" s="215">
        <f>R599+X599-AD599</f>
        <v>0</v>
      </c>
      <c r="BW599" s="215">
        <f>S599+Y599-AE599</f>
        <v>0</v>
      </c>
      <c r="BX599" s="216">
        <v>0</v>
      </c>
      <c r="BY599" s="216">
        <v>0</v>
      </c>
      <c r="BZ599" s="215">
        <f>BV599-BX599</f>
        <v>0</v>
      </c>
      <c r="CA599" s="217">
        <f>BW599-BY599</f>
        <v>0</v>
      </c>
    </row>
    <row r="600" spans="2:79" ht="36.75" hidden="1" customHeight="1">
      <c r="B600" s="218">
        <v>2015</v>
      </c>
      <c r="C600" s="219">
        <v>8320</v>
      </c>
      <c r="D600" s="218">
        <v>3</v>
      </c>
      <c r="E600" s="218">
        <v>2000</v>
      </c>
      <c r="F600" s="218">
        <v>2700</v>
      </c>
      <c r="G600" s="218">
        <v>271</v>
      </c>
      <c r="H600" s="218">
        <v>17</v>
      </c>
      <c r="I600" s="220" t="s">
        <v>1896</v>
      </c>
      <c r="J600" s="209">
        <v>0</v>
      </c>
      <c r="K600" s="209">
        <v>0</v>
      </c>
      <c r="L600" s="210">
        <f>+J600+K600</f>
        <v>0</v>
      </c>
      <c r="M600" s="209">
        <v>0</v>
      </c>
      <c r="N600" s="209">
        <v>0</v>
      </c>
      <c r="O600" s="210">
        <f>+M600+N600</f>
        <v>0</v>
      </c>
      <c r="P600" s="210">
        <f>+L600+O600</f>
        <v>0</v>
      </c>
      <c r="Q600" s="245" t="s">
        <v>19</v>
      </c>
      <c r="R600" s="307"/>
      <c r="S600" s="307"/>
      <c r="T600" s="213">
        <v>0</v>
      </c>
      <c r="U600" s="213">
        <v>0</v>
      </c>
      <c r="V600" s="213">
        <v>0</v>
      </c>
      <c r="W600" s="213">
        <v>0</v>
      </c>
      <c r="X600" s="213"/>
      <c r="Y600" s="213"/>
      <c r="Z600" s="213">
        <v>0</v>
      </c>
      <c r="AA600" s="213">
        <v>0</v>
      </c>
      <c r="AB600" s="213">
        <v>0</v>
      </c>
      <c r="AC600" s="213">
        <v>0</v>
      </c>
      <c r="AD600" s="214"/>
      <c r="AE600" s="214"/>
      <c r="AF600" s="209">
        <f>J600+T600-Z600</f>
        <v>0</v>
      </c>
      <c r="AG600" s="209">
        <f>K600+U600-AA600</f>
        <v>0</v>
      </c>
      <c r="AH600" s="210">
        <f>+AF600+AG600</f>
        <v>0</v>
      </c>
      <c r="AI600" s="209">
        <f>M600+V600-AB600</f>
        <v>0</v>
      </c>
      <c r="AJ600" s="209">
        <f>N600+W600-AC600</f>
        <v>0</v>
      </c>
      <c r="AK600" s="210">
        <f>+AI600+AJ600</f>
        <v>0</v>
      </c>
      <c r="AL600" s="210">
        <f>+AH600+AK600</f>
        <v>0</v>
      </c>
      <c r="AM600" s="213">
        <v>0</v>
      </c>
      <c r="AN600" s="213">
        <v>0</v>
      </c>
      <c r="AO600" s="210">
        <f>+AM600+AN600</f>
        <v>0</v>
      </c>
      <c r="AP600" s="213">
        <v>0</v>
      </c>
      <c r="AQ600" s="213">
        <v>0</v>
      </c>
      <c r="AR600" s="210">
        <f>+AP600+AQ600</f>
        <v>0</v>
      </c>
      <c r="AS600" s="210">
        <f>+AO600+AR600</f>
        <v>0</v>
      </c>
      <c r="AT600" s="213">
        <v>0</v>
      </c>
      <c r="AU600" s="213">
        <v>0</v>
      </c>
      <c r="AV600" s="210">
        <f>+AT600+AU600</f>
        <v>0</v>
      </c>
      <c r="AW600" s="213">
        <v>0</v>
      </c>
      <c r="AX600" s="213">
        <v>0</v>
      </c>
      <c r="AY600" s="210">
        <f>+AW600+AX600</f>
        <v>0</v>
      </c>
      <c r="AZ600" s="210">
        <f>+AV600+AY600</f>
        <v>0</v>
      </c>
      <c r="BA600" s="213">
        <v>0</v>
      </c>
      <c r="BB600" s="213">
        <v>0</v>
      </c>
      <c r="BC600" s="210">
        <f>+BA600+BB600</f>
        <v>0</v>
      </c>
      <c r="BD600" s="213">
        <v>0</v>
      </c>
      <c r="BE600" s="213">
        <v>0</v>
      </c>
      <c r="BF600" s="210">
        <f>+BD600+BE600</f>
        <v>0</v>
      </c>
      <c r="BG600" s="210">
        <f>+BC600+BF600</f>
        <v>0</v>
      </c>
      <c r="BH600" s="213">
        <v>0</v>
      </c>
      <c r="BI600" s="213">
        <v>0</v>
      </c>
      <c r="BJ600" s="210">
        <f>+BH600+BI600</f>
        <v>0</v>
      </c>
      <c r="BK600" s="213">
        <v>0</v>
      </c>
      <c r="BL600" s="213">
        <v>0</v>
      </c>
      <c r="BM600" s="210">
        <f>+BK600+BL600</f>
        <v>0</v>
      </c>
      <c r="BN600" s="210">
        <f>+BJ600+BM600</f>
        <v>0</v>
      </c>
      <c r="BO600" s="209">
        <f>AF600-AM600-AT600-BA600-BH600</f>
        <v>0</v>
      </c>
      <c r="BP600" s="209">
        <f>AG600-AN600-AU600-BB600-BI600</f>
        <v>0</v>
      </c>
      <c r="BQ600" s="210">
        <f>+BO600+BP600</f>
        <v>0</v>
      </c>
      <c r="BR600" s="209">
        <f>AI600-AP600-AW600-BD600-BK600</f>
        <v>0</v>
      </c>
      <c r="BS600" s="209">
        <f>AJ600-AQ600-AX600-BE600-BL600</f>
        <v>0</v>
      </c>
      <c r="BT600" s="210">
        <f>+BR600+BS600</f>
        <v>0</v>
      </c>
      <c r="BU600" s="210">
        <f>+BQ600+BT600</f>
        <v>0</v>
      </c>
      <c r="BV600" s="215">
        <f>R600+X600-AD600</f>
        <v>0</v>
      </c>
      <c r="BW600" s="215">
        <f>S600+Y600-AE600</f>
        <v>0</v>
      </c>
      <c r="BX600" s="216">
        <v>0</v>
      </c>
      <c r="BY600" s="216">
        <v>0</v>
      </c>
      <c r="BZ600" s="215">
        <f>BV600-BX600</f>
        <v>0</v>
      </c>
      <c r="CA600" s="217">
        <f>BW600-BY600</f>
        <v>0</v>
      </c>
    </row>
    <row r="601" spans="2:79" ht="36.75" hidden="1" customHeight="1">
      <c r="B601" s="218">
        <v>2015</v>
      </c>
      <c r="C601" s="219">
        <v>8320</v>
      </c>
      <c r="D601" s="218">
        <v>3</v>
      </c>
      <c r="E601" s="218">
        <v>2000</v>
      </c>
      <c r="F601" s="218">
        <v>2700</v>
      </c>
      <c r="G601" s="218">
        <v>271</v>
      </c>
      <c r="H601" s="218">
        <v>18</v>
      </c>
      <c r="I601" s="220" t="s">
        <v>1895</v>
      </c>
      <c r="J601" s="209">
        <v>0</v>
      </c>
      <c r="K601" s="209">
        <v>0</v>
      </c>
      <c r="L601" s="210">
        <f>+J601+K601</f>
        <v>0</v>
      </c>
      <c r="M601" s="209">
        <v>0</v>
      </c>
      <c r="N601" s="209">
        <v>0</v>
      </c>
      <c r="O601" s="210">
        <f>+M601+N601</f>
        <v>0</v>
      </c>
      <c r="P601" s="210">
        <f>+L601+O601</f>
        <v>0</v>
      </c>
      <c r="Q601" s="245" t="s">
        <v>19</v>
      </c>
      <c r="R601" s="307"/>
      <c r="S601" s="307"/>
      <c r="T601" s="213">
        <v>0</v>
      </c>
      <c r="U601" s="213">
        <v>0</v>
      </c>
      <c r="V601" s="213">
        <v>0</v>
      </c>
      <c r="W601" s="213">
        <v>0</v>
      </c>
      <c r="X601" s="213"/>
      <c r="Y601" s="213"/>
      <c r="Z601" s="213">
        <v>0</v>
      </c>
      <c r="AA601" s="213">
        <v>0</v>
      </c>
      <c r="AB601" s="213">
        <v>0</v>
      </c>
      <c r="AC601" s="213">
        <v>0</v>
      </c>
      <c r="AD601" s="214"/>
      <c r="AE601" s="214"/>
      <c r="AF601" s="209">
        <f>J601+T601-Z601</f>
        <v>0</v>
      </c>
      <c r="AG601" s="209">
        <f>K601+U601-AA601</f>
        <v>0</v>
      </c>
      <c r="AH601" s="210">
        <f>+AF601+AG601</f>
        <v>0</v>
      </c>
      <c r="AI601" s="209">
        <f>M601+V601-AB601</f>
        <v>0</v>
      </c>
      <c r="AJ601" s="209">
        <f>N601+W601-AC601</f>
        <v>0</v>
      </c>
      <c r="AK601" s="210">
        <f>+AI601+AJ601</f>
        <v>0</v>
      </c>
      <c r="AL601" s="210">
        <f>+AH601+AK601</f>
        <v>0</v>
      </c>
      <c r="AM601" s="213">
        <v>0</v>
      </c>
      <c r="AN601" s="213">
        <v>0</v>
      </c>
      <c r="AO601" s="210">
        <f>+AM601+AN601</f>
        <v>0</v>
      </c>
      <c r="AP601" s="213">
        <v>0</v>
      </c>
      <c r="AQ601" s="213">
        <v>0</v>
      </c>
      <c r="AR601" s="210">
        <f>+AP601+AQ601</f>
        <v>0</v>
      </c>
      <c r="AS601" s="210">
        <f>+AO601+AR601</f>
        <v>0</v>
      </c>
      <c r="AT601" s="213">
        <v>0</v>
      </c>
      <c r="AU601" s="213">
        <v>0</v>
      </c>
      <c r="AV601" s="210">
        <f>+AT601+AU601</f>
        <v>0</v>
      </c>
      <c r="AW601" s="213">
        <v>0</v>
      </c>
      <c r="AX601" s="213">
        <v>0</v>
      </c>
      <c r="AY601" s="210">
        <f>+AW601+AX601</f>
        <v>0</v>
      </c>
      <c r="AZ601" s="210">
        <f>+AV601+AY601</f>
        <v>0</v>
      </c>
      <c r="BA601" s="213">
        <v>0</v>
      </c>
      <c r="BB601" s="213">
        <v>0</v>
      </c>
      <c r="BC601" s="210">
        <f>+BA601+BB601</f>
        <v>0</v>
      </c>
      <c r="BD601" s="213">
        <v>0</v>
      </c>
      <c r="BE601" s="213">
        <v>0</v>
      </c>
      <c r="BF601" s="210">
        <f>+BD601+BE601</f>
        <v>0</v>
      </c>
      <c r="BG601" s="210">
        <f>+BC601+BF601</f>
        <v>0</v>
      </c>
      <c r="BH601" s="213">
        <v>0</v>
      </c>
      <c r="BI601" s="213">
        <v>0</v>
      </c>
      <c r="BJ601" s="210">
        <f>+BH601+BI601</f>
        <v>0</v>
      </c>
      <c r="BK601" s="213">
        <v>0</v>
      </c>
      <c r="BL601" s="213">
        <v>0</v>
      </c>
      <c r="BM601" s="210">
        <f>+BK601+BL601</f>
        <v>0</v>
      </c>
      <c r="BN601" s="210">
        <f>+BJ601+BM601</f>
        <v>0</v>
      </c>
      <c r="BO601" s="209">
        <f>AF601-AM601-AT601-BA601-BH601</f>
        <v>0</v>
      </c>
      <c r="BP601" s="209">
        <f>AG601-AN601-AU601-BB601-BI601</f>
        <v>0</v>
      </c>
      <c r="BQ601" s="210">
        <f>+BO601+BP601</f>
        <v>0</v>
      </c>
      <c r="BR601" s="209">
        <f>AI601-AP601-AW601-BD601-BK601</f>
        <v>0</v>
      </c>
      <c r="BS601" s="209">
        <f>AJ601-AQ601-AX601-BE601-BL601</f>
        <v>0</v>
      </c>
      <c r="BT601" s="210">
        <f>+BR601+BS601</f>
        <v>0</v>
      </c>
      <c r="BU601" s="210">
        <f>+BQ601+BT601</f>
        <v>0</v>
      </c>
      <c r="BV601" s="215">
        <f>R601+X601-AD601</f>
        <v>0</v>
      </c>
      <c r="BW601" s="215">
        <f>S601+Y601-AE601</f>
        <v>0</v>
      </c>
      <c r="BX601" s="216">
        <v>0</v>
      </c>
      <c r="BY601" s="216">
        <v>0</v>
      </c>
      <c r="BZ601" s="215">
        <f>BV601-BX601</f>
        <v>0</v>
      </c>
      <c r="CA601" s="217">
        <f>BW601-BY601</f>
        <v>0</v>
      </c>
    </row>
    <row r="602" spans="2:79" ht="36.75" hidden="1" customHeight="1">
      <c r="B602" s="218">
        <v>2015</v>
      </c>
      <c r="C602" s="219">
        <v>8320</v>
      </c>
      <c r="D602" s="218">
        <v>3</v>
      </c>
      <c r="E602" s="218">
        <v>2000</v>
      </c>
      <c r="F602" s="218">
        <v>2700</v>
      </c>
      <c r="G602" s="218">
        <v>271</v>
      </c>
      <c r="H602" s="218">
        <v>19</v>
      </c>
      <c r="I602" s="220" t="s">
        <v>1894</v>
      </c>
      <c r="J602" s="209">
        <v>0</v>
      </c>
      <c r="K602" s="209">
        <v>0</v>
      </c>
      <c r="L602" s="210">
        <f>+J602+K602</f>
        <v>0</v>
      </c>
      <c r="M602" s="209">
        <v>0</v>
      </c>
      <c r="N602" s="209">
        <v>0</v>
      </c>
      <c r="O602" s="210">
        <f>+M602+N602</f>
        <v>0</v>
      </c>
      <c r="P602" s="210">
        <f>+L602+O602</f>
        <v>0</v>
      </c>
      <c r="Q602" s="245" t="s">
        <v>19</v>
      </c>
      <c r="R602" s="307"/>
      <c r="S602" s="307"/>
      <c r="T602" s="213">
        <v>0</v>
      </c>
      <c r="U602" s="213">
        <v>0</v>
      </c>
      <c r="V602" s="213">
        <v>0</v>
      </c>
      <c r="W602" s="213">
        <v>0</v>
      </c>
      <c r="X602" s="213"/>
      <c r="Y602" s="213"/>
      <c r="Z602" s="213">
        <v>0</v>
      </c>
      <c r="AA602" s="213">
        <v>0</v>
      </c>
      <c r="AB602" s="213">
        <v>0</v>
      </c>
      <c r="AC602" s="213">
        <v>0</v>
      </c>
      <c r="AD602" s="214"/>
      <c r="AE602" s="214"/>
      <c r="AF602" s="209">
        <f>J602+T602-Z602</f>
        <v>0</v>
      </c>
      <c r="AG602" s="209">
        <f>K602+U602-AA602</f>
        <v>0</v>
      </c>
      <c r="AH602" s="210">
        <f>+AF602+AG602</f>
        <v>0</v>
      </c>
      <c r="AI602" s="209">
        <f>M602+V602-AB602</f>
        <v>0</v>
      </c>
      <c r="AJ602" s="209">
        <f>N602+W602-AC602</f>
        <v>0</v>
      </c>
      <c r="AK602" s="210">
        <f>+AI602+AJ602</f>
        <v>0</v>
      </c>
      <c r="AL602" s="210">
        <f>+AH602+AK602</f>
        <v>0</v>
      </c>
      <c r="AM602" s="213">
        <v>0</v>
      </c>
      <c r="AN602" s="213">
        <v>0</v>
      </c>
      <c r="AO602" s="210">
        <f>+AM602+AN602</f>
        <v>0</v>
      </c>
      <c r="AP602" s="213">
        <v>0</v>
      </c>
      <c r="AQ602" s="213">
        <v>0</v>
      </c>
      <c r="AR602" s="210">
        <f>+AP602+AQ602</f>
        <v>0</v>
      </c>
      <c r="AS602" s="210">
        <f>+AO602+AR602</f>
        <v>0</v>
      </c>
      <c r="AT602" s="213">
        <v>0</v>
      </c>
      <c r="AU602" s="213">
        <v>0</v>
      </c>
      <c r="AV602" s="210">
        <f>+AT602+AU602</f>
        <v>0</v>
      </c>
      <c r="AW602" s="213">
        <v>0</v>
      </c>
      <c r="AX602" s="213">
        <v>0</v>
      </c>
      <c r="AY602" s="210">
        <f>+AW602+AX602</f>
        <v>0</v>
      </c>
      <c r="AZ602" s="210">
        <f>+AV602+AY602</f>
        <v>0</v>
      </c>
      <c r="BA602" s="213">
        <v>0</v>
      </c>
      <c r="BB602" s="213">
        <v>0</v>
      </c>
      <c r="BC602" s="210">
        <f>+BA602+BB602</f>
        <v>0</v>
      </c>
      <c r="BD602" s="213">
        <v>0</v>
      </c>
      <c r="BE602" s="213">
        <v>0</v>
      </c>
      <c r="BF602" s="210">
        <f>+BD602+BE602</f>
        <v>0</v>
      </c>
      <c r="BG602" s="210">
        <f>+BC602+BF602</f>
        <v>0</v>
      </c>
      <c r="BH602" s="213">
        <v>0</v>
      </c>
      <c r="BI602" s="213">
        <v>0</v>
      </c>
      <c r="BJ602" s="210">
        <f>+BH602+BI602</f>
        <v>0</v>
      </c>
      <c r="BK602" s="213">
        <v>0</v>
      </c>
      <c r="BL602" s="213">
        <v>0</v>
      </c>
      <c r="BM602" s="210">
        <f>+BK602+BL602</f>
        <v>0</v>
      </c>
      <c r="BN602" s="210">
        <f>+BJ602+BM602</f>
        <v>0</v>
      </c>
      <c r="BO602" s="209">
        <f>AF602-AM602-AT602-BA602-BH602</f>
        <v>0</v>
      </c>
      <c r="BP602" s="209">
        <f>AG602-AN602-AU602-BB602-BI602</f>
        <v>0</v>
      </c>
      <c r="BQ602" s="210">
        <f>+BO602+BP602</f>
        <v>0</v>
      </c>
      <c r="BR602" s="209">
        <f>AI602-AP602-AW602-BD602-BK602</f>
        <v>0</v>
      </c>
      <c r="BS602" s="209">
        <f>AJ602-AQ602-AX602-BE602-BL602</f>
        <v>0</v>
      </c>
      <c r="BT602" s="210">
        <f>+BR602+BS602</f>
        <v>0</v>
      </c>
      <c r="BU602" s="210">
        <f>+BQ602+BT602</f>
        <v>0</v>
      </c>
      <c r="BV602" s="215">
        <f>R602+X602-AD602</f>
        <v>0</v>
      </c>
      <c r="BW602" s="215">
        <f>S602+Y602-AE602</f>
        <v>0</v>
      </c>
      <c r="BX602" s="216">
        <v>0</v>
      </c>
      <c r="BY602" s="216">
        <v>0</v>
      </c>
      <c r="BZ602" s="215">
        <f>BV602-BX602</f>
        <v>0</v>
      </c>
      <c r="CA602" s="217">
        <f>BW602-BY602</f>
        <v>0</v>
      </c>
    </row>
    <row r="603" spans="2:79" ht="36.75" hidden="1" customHeight="1">
      <c r="B603" s="218">
        <v>2015</v>
      </c>
      <c r="C603" s="219">
        <v>8320</v>
      </c>
      <c r="D603" s="218">
        <v>3</v>
      </c>
      <c r="E603" s="218">
        <v>2000</v>
      </c>
      <c r="F603" s="218">
        <v>2700</v>
      </c>
      <c r="G603" s="218">
        <v>271</v>
      </c>
      <c r="H603" s="218">
        <v>20</v>
      </c>
      <c r="I603" s="220" t="s">
        <v>1893</v>
      </c>
      <c r="J603" s="209">
        <v>0</v>
      </c>
      <c r="K603" s="209">
        <v>0</v>
      </c>
      <c r="L603" s="210">
        <f>+J603+K603</f>
        <v>0</v>
      </c>
      <c r="M603" s="209">
        <v>0</v>
      </c>
      <c r="N603" s="209">
        <v>0</v>
      </c>
      <c r="O603" s="210">
        <f>+M603+N603</f>
        <v>0</v>
      </c>
      <c r="P603" s="210">
        <f>+L603+O603</f>
        <v>0</v>
      </c>
      <c r="Q603" s="245" t="s">
        <v>19</v>
      </c>
      <c r="R603" s="307"/>
      <c r="S603" s="307"/>
      <c r="T603" s="213">
        <v>0</v>
      </c>
      <c r="U603" s="213">
        <v>0</v>
      </c>
      <c r="V603" s="213">
        <v>0</v>
      </c>
      <c r="W603" s="213">
        <v>0</v>
      </c>
      <c r="X603" s="213"/>
      <c r="Y603" s="213"/>
      <c r="Z603" s="213">
        <v>0</v>
      </c>
      <c r="AA603" s="213">
        <v>0</v>
      </c>
      <c r="AB603" s="213">
        <v>0</v>
      </c>
      <c r="AC603" s="213">
        <v>0</v>
      </c>
      <c r="AD603" s="214"/>
      <c r="AE603" s="214"/>
      <c r="AF603" s="209">
        <f>J603+T603-Z603</f>
        <v>0</v>
      </c>
      <c r="AG603" s="209">
        <f>K603+U603-AA603</f>
        <v>0</v>
      </c>
      <c r="AH603" s="210">
        <f>+AF603+AG603</f>
        <v>0</v>
      </c>
      <c r="AI603" s="209">
        <f>M603+V603-AB603</f>
        <v>0</v>
      </c>
      <c r="AJ603" s="209">
        <f>N603+W603-AC603</f>
        <v>0</v>
      </c>
      <c r="AK603" s="210">
        <f>+AI603+AJ603</f>
        <v>0</v>
      </c>
      <c r="AL603" s="210">
        <f>+AH603+AK603</f>
        <v>0</v>
      </c>
      <c r="AM603" s="213">
        <v>0</v>
      </c>
      <c r="AN603" s="213">
        <v>0</v>
      </c>
      <c r="AO603" s="210">
        <f>+AM603+AN603</f>
        <v>0</v>
      </c>
      <c r="AP603" s="213">
        <v>0</v>
      </c>
      <c r="AQ603" s="213">
        <v>0</v>
      </c>
      <c r="AR603" s="210">
        <f>+AP603+AQ603</f>
        <v>0</v>
      </c>
      <c r="AS603" s="210">
        <f>+AO603+AR603</f>
        <v>0</v>
      </c>
      <c r="AT603" s="213">
        <v>0</v>
      </c>
      <c r="AU603" s="213">
        <v>0</v>
      </c>
      <c r="AV603" s="210">
        <f>+AT603+AU603</f>
        <v>0</v>
      </c>
      <c r="AW603" s="213">
        <v>0</v>
      </c>
      <c r="AX603" s="213">
        <v>0</v>
      </c>
      <c r="AY603" s="210">
        <f>+AW603+AX603</f>
        <v>0</v>
      </c>
      <c r="AZ603" s="210">
        <f>+AV603+AY603</f>
        <v>0</v>
      </c>
      <c r="BA603" s="213">
        <v>0</v>
      </c>
      <c r="BB603" s="213">
        <v>0</v>
      </c>
      <c r="BC603" s="210">
        <f>+BA603+BB603</f>
        <v>0</v>
      </c>
      <c r="BD603" s="213">
        <v>0</v>
      </c>
      <c r="BE603" s="213">
        <v>0</v>
      </c>
      <c r="BF603" s="210">
        <f>+BD603+BE603</f>
        <v>0</v>
      </c>
      <c r="BG603" s="210">
        <f>+BC603+BF603</f>
        <v>0</v>
      </c>
      <c r="BH603" s="213">
        <v>0</v>
      </c>
      <c r="BI603" s="213">
        <v>0</v>
      </c>
      <c r="BJ603" s="210">
        <f>+BH603+BI603</f>
        <v>0</v>
      </c>
      <c r="BK603" s="213">
        <v>0</v>
      </c>
      <c r="BL603" s="213">
        <v>0</v>
      </c>
      <c r="BM603" s="210">
        <f>+BK603+BL603</f>
        <v>0</v>
      </c>
      <c r="BN603" s="210">
        <f>+BJ603+BM603</f>
        <v>0</v>
      </c>
      <c r="BO603" s="209">
        <f>AF603-AM603-AT603-BA603-BH603</f>
        <v>0</v>
      </c>
      <c r="BP603" s="209">
        <f>AG603-AN603-AU603-BB603-BI603</f>
        <v>0</v>
      </c>
      <c r="BQ603" s="210">
        <f>+BO603+BP603</f>
        <v>0</v>
      </c>
      <c r="BR603" s="209">
        <f>AI603-AP603-AW603-BD603-BK603</f>
        <v>0</v>
      </c>
      <c r="BS603" s="209">
        <f>AJ603-AQ603-AX603-BE603-BL603</f>
        <v>0</v>
      </c>
      <c r="BT603" s="210">
        <f>+BR603+BS603</f>
        <v>0</v>
      </c>
      <c r="BU603" s="210">
        <f>+BQ603+BT603</f>
        <v>0</v>
      </c>
      <c r="BV603" s="215">
        <f>R603+X603-AD603</f>
        <v>0</v>
      </c>
      <c r="BW603" s="215">
        <f>S603+Y603-AE603</f>
        <v>0</v>
      </c>
      <c r="BX603" s="216">
        <v>0</v>
      </c>
      <c r="BY603" s="216">
        <v>0</v>
      </c>
      <c r="BZ603" s="215">
        <f>BV603-BX603</f>
        <v>0</v>
      </c>
      <c r="CA603" s="217">
        <f>BW603-BY603</f>
        <v>0</v>
      </c>
    </row>
    <row r="604" spans="2:79" ht="36.75" hidden="1" customHeight="1">
      <c r="B604" s="218">
        <v>2015</v>
      </c>
      <c r="C604" s="219">
        <v>8320</v>
      </c>
      <c r="D604" s="218">
        <v>3</v>
      </c>
      <c r="E604" s="218">
        <v>2000</v>
      </c>
      <c r="F604" s="218">
        <v>2700</v>
      </c>
      <c r="G604" s="218">
        <v>271</v>
      </c>
      <c r="H604" s="218">
        <v>21</v>
      </c>
      <c r="I604" s="220" t="s">
        <v>1892</v>
      </c>
      <c r="J604" s="209">
        <v>0</v>
      </c>
      <c r="K604" s="209">
        <v>0</v>
      </c>
      <c r="L604" s="210">
        <f>+J604+K604</f>
        <v>0</v>
      </c>
      <c r="M604" s="209">
        <v>0</v>
      </c>
      <c r="N604" s="209">
        <v>0</v>
      </c>
      <c r="O604" s="210">
        <f>+M604+N604</f>
        <v>0</v>
      </c>
      <c r="P604" s="210">
        <f>+L604+O604</f>
        <v>0</v>
      </c>
      <c r="Q604" s="245" t="s">
        <v>19</v>
      </c>
      <c r="R604" s="307"/>
      <c r="S604" s="307"/>
      <c r="T604" s="213">
        <v>0</v>
      </c>
      <c r="U604" s="213">
        <v>0</v>
      </c>
      <c r="V604" s="213">
        <v>0</v>
      </c>
      <c r="W604" s="213">
        <v>0</v>
      </c>
      <c r="X604" s="213"/>
      <c r="Y604" s="213"/>
      <c r="Z604" s="213">
        <v>0</v>
      </c>
      <c r="AA604" s="213">
        <v>0</v>
      </c>
      <c r="AB604" s="213">
        <v>0</v>
      </c>
      <c r="AC604" s="213">
        <v>0</v>
      </c>
      <c r="AD604" s="214"/>
      <c r="AE604" s="214"/>
      <c r="AF604" s="209">
        <f>J604+T604-Z604</f>
        <v>0</v>
      </c>
      <c r="AG604" s="209">
        <f>K604+U604-AA604</f>
        <v>0</v>
      </c>
      <c r="AH604" s="210">
        <f>+AF604+AG604</f>
        <v>0</v>
      </c>
      <c r="AI604" s="209">
        <f>M604+V604-AB604</f>
        <v>0</v>
      </c>
      <c r="AJ604" s="209">
        <f>N604+W604-AC604</f>
        <v>0</v>
      </c>
      <c r="AK604" s="210">
        <f>+AI604+AJ604</f>
        <v>0</v>
      </c>
      <c r="AL604" s="210">
        <f>+AH604+AK604</f>
        <v>0</v>
      </c>
      <c r="AM604" s="213">
        <v>0</v>
      </c>
      <c r="AN604" s="213">
        <v>0</v>
      </c>
      <c r="AO604" s="210">
        <f>+AM604+AN604</f>
        <v>0</v>
      </c>
      <c r="AP604" s="213">
        <v>0</v>
      </c>
      <c r="AQ604" s="213">
        <v>0</v>
      </c>
      <c r="AR604" s="210">
        <f>+AP604+AQ604</f>
        <v>0</v>
      </c>
      <c r="AS604" s="210">
        <f>+AO604+AR604</f>
        <v>0</v>
      </c>
      <c r="AT604" s="213">
        <v>0</v>
      </c>
      <c r="AU604" s="213">
        <v>0</v>
      </c>
      <c r="AV604" s="210">
        <f>+AT604+AU604</f>
        <v>0</v>
      </c>
      <c r="AW604" s="213">
        <v>0</v>
      </c>
      <c r="AX604" s="213">
        <v>0</v>
      </c>
      <c r="AY604" s="210">
        <f>+AW604+AX604</f>
        <v>0</v>
      </c>
      <c r="AZ604" s="210">
        <f>+AV604+AY604</f>
        <v>0</v>
      </c>
      <c r="BA604" s="213">
        <v>0</v>
      </c>
      <c r="BB604" s="213">
        <v>0</v>
      </c>
      <c r="BC604" s="210">
        <f>+BA604+BB604</f>
        <v>0</v>
      </c>
      <c r="BD604" s="213">
        <v>0</v>
      </c>
      <c r="BE604" s="213">
        <v>0</v>
      </c>
      <c r="BF604" s="210">
        <f>+BD604+BE604</f>
        <v>0</v>
      </c>
      <c r="BG604" s="210">
        <f>+BC604+BF604</f>
        <v>0</v>
      </c>
      <c r="BH604" s="213">
        <v>0</v>
      </c>
      <c r="BI604" s="213">
        <v>0</v>
      </c>
      <c r="BJ604" s="210">
        <f>+BH604+BI604</f>
        <v>0</v>
      </c>
      <c r="BK604" s="213">
        <v>0</v>
      </c>
      <c r="BL604" s="213">
        <v>0</v>
      </c>
      <c r="BM604" s="210">
        <f>+BK604+BL604</f>
        <v>0</v>
      </c>
      <c r="BN604" s="210">
        <f>+BJ604+BM604</f>
        <v>0</v>
      </c>
      <c r="BO604" s="209">
        <f>AF604-AM604-AT604-BA604-BH604</f>
        <v>0</v>
      </c>
      <c r="BP604" s="209">
        <f>AG604-AN604-AU604-BB604-BI604</f>
        <v>0</v>
      </c>
      <c r="BQ604" s="210">
        <f>+BO604+BP604</f>
        <v>0</v>
      </c>
      <c r="BR604" s="209">
        <f>AI604-AP604-AW604-BD604-BK604</f>
        <v>0</v>
      </c>
      <c r="BS604" s="209">
        <f>AJ604-AQ604-AX604-BE604-BL604</f>
        <v>0</v>
      </c>
      <c r="BT604" s="210">
        <f>+BR604+BS604</f>
        <v>0</v>
      </c>
      <c r="BU604" s="210">
        <f>+BQ604+BT604</f>
        <v>0</v>
      </c>
      <c r="BV604" s="215">
        <f>R604+X604-AD604</f>
        <v>0</v>
      </c>
      <c r="BW604" s="215">
        <f>S604+Y604-AE604</f>
        <v>0</v>
      </c>
      <c r="BX604" s="216">
        <v>0</v>
      </c>
      <c r="BY604" s="216">
        <v>0</v>
      </c>
      <c r="BZ604" s="215">
        <f>BV604-BX604</f>
        <v>0</v>
      </c>
      <c r="CA604" s="217">
        <f>BW604-BY604</f>
        <v>0</v>
      </c>
    </row>
    <row r="605" spans="2:79" ht="36.75" hidden="1" customHeight="1">
      <c r="B605" s="218">
        <v>2015</v>
      </c>
      <c r="C605" s="219">
        <v>8320</v>
      </c>
      <c r="D605" s="218">
        <v>3</v>
      </c>
      <c r="E605" s="218">
        <v>2000</v>
      </c>
      <c r="F605" s="218">
        <v>2700</v>
      </c>
      <c r="G605" s="218">
        <v>271</v>
      </c>
      <c r="H605" s="218">
        <v>22</v>
      </c>
      <c r="I605" s="220" t="s">
        <v>1891</v>
      </c>
      <c r="J605" s="209">
        <v>0</v>
      </c>
      <c r="K605" s="209">
        <v>0</v>
      </c>
      <c r="L605" s="210">
        <f>+J605+K605</f>
        <v>0</v>
      </c>
      <c r="M605" s="209">
        <v>0</v>
      </c>
      <c r="N605" s="209">
        <v>0</v>
      </c>
      <c r="O605" s="210">
        <f>+M605+N605</f>
        <v>0</v>
      </c>
      <c r="P605" s="210">
        <f>+L605+O605</f>
        <v>0</v>
      </c>
      <c r="Q605" s="245" t="s">
        <v>1211</v>
      </c>
      <c r="R605" s="307"/>
      <c r="S605" s="307"/>
      <c r="T605" s="213">
        <v>0</v>
      </c>
      <c r="U605" s="213">
        <v>0</v>
      </c>
      <c r="V605" s="213">
        <v>0</v>
      </c>
      <c r="W605" s="213">
        <v>0</v>
      </c>
      <c r="X605" s="213"/>
      <c r="Y605" s="213"/>
      <c r="Z605" s="213">
        <v>0</v>
      </c>
      <c r="AA605" s="213">
        <v>0</v>
      </c>
      <c r="AB605" s="213">
        <v>0</v>
      </c>
      <c r="AC605" s="213">
        <v>0</v>
      </c>
      <c r="AD605" s="214"/>
      <c r="AE605" s="214"/>
      <c r="AF605" s="209">
        <f>J605+T605-Z605</f>
        <v>0</v>
      </c>
      <c r="AG605" s="209">
        <f>K605+U605-AA605</f>
        <v>0</v>
      </c>
      <c r="AH605" s="210">
        <f>+AF605+AG605</f>
        <v>0</v>
      </c>
      <c r="AI605" s="209">
        <f>M605+V605-AB605</f>
        <v>0</v>
      </c>
      <c r="AJ605" s="209">
        <f>N605+W605-AC605</f>
        <v>0</v>
      </c>
      <c r="AK605" s="210">
        <f>+AI605+AJ605</f>
        <v>0</v>
      </c>
      <c r="AL605" s="210">
        <f>+AH605+AK605</f>
        <v>0</v>
      </c>
      <c r="AM605" s="213">
        <v>0</v>
      </c>
      <c r="AN605" s="213">
        <v>0</v>
      </c>
      <c r="AO605" s="210">
        <f>+AM605+AN605</f>
        <v>0</v>
      </c>
      <c r="AP605" s="213">
        <v>0</v>
      </c>
      <c r="AQ605" s="213">
        <v>0</v>
      </c>
      <c r="AR605" s="210">
        <f>+AP605+AQ605</f>
        <v>0</v>
      </c>
      <c r="AS605" s="210">
        <f>+AO605+AR605</f>
        <v>0</v>
      </c>
      <c r="AT605" s="213">
        <v>0</v>
      </c>
      <c r="AU605" s="213">
        <v>0</v>
      </c>
      <c r="AV605" s="210">
        <f>+AT605+AU605</f>
        <v>0</v>
      </c>
      <c r="AW605" s="213">
        <v>0</v>
      </c>
      <c r="AX605" s="213">
        <v>0</v>
      </c>
      <c r="AY605" s="210">
        <f>+AW605+AX605</f>
        <v>0</v>
      </c>
      <c r="AZ605" s="210">
        <f>+AV605+AY605</f>
        <v>0</v>
      </c>
      <c r="BA605" s="213">
        <v>0</v>
      </c>
      <c r="BB605" s="213">
        <v>0</v>
      </c>
      <c r="BC605" s="210">
        <f>+BA605+BB605</f>
        <v>0</v>
      </c>
      <c r="BD605" s="213">
        <v>0</v>
      </c>
      <c r="BE605" s="213">
        <v>0</v>
      </c>
      <c r="BF605" s="210">
        <f>+BD605+BE605</f>
        <v>0</v>
      </c>
      <c r="BG605" s="210">
        <f>+BC605+BF605</f>
        <v>0</v>
      </c>
      <c r="BH605" s="213">
        <v>0</v>
      </c>
      <c r="BI605" s="213">
        <v>0</v>
      </c>
      <c r="BJ605" s="210">
        <f>+BH605+BI605</f>
        <v>0</v>
      </c>
      <c r="BK605" s="213">
        <v>0</v>
      </c>
      <c r="BL605" s="213">
        <v>0</v>
      </c>
      <c r="BM605" s="210">
        <f>+BK605+BL605</f>
        <v>0</v>
      </c>
      <c r="BN605" s="210">
        <f>+BJ605+BM605</f>
        <v>0</v>
      </c>
      <c r="BO605" s="209">
        <f>AF605-AM605-AT605-BA605-BH605</f>
        <v>0</v>
      </c>
      <c r="BP605" s="209">
        <f>AG605-AN605-AU605-BB605-BI605</f>
        <v>0</v>
      </c>
      <c r="BQ605" s="210">
        <f>+BO605+BP605</f>
        <v>0</v>
      </c>
      <c r="BR605" s="209">
        <f>AI605-AP605-AW605-BD605-BK605</f>
        <v>0</v>
      </c>
      <c r="BS605" s="209">
        <f>AJ605-AQ605-AX605-BE605-BL605</f>
        <v>0</v>
      </c>
      <c r="BT605" s="210">
        <f>+BR605+BS605</f>
        <v>0</v>
      </c>
      <c r="BU605" s="210">
        <f>+BQ605+BT605</f>
        <v>0</v>
      </c>
      <c r="BV605" s="215">
        <f>R605+X605-AD605</f>
        <v>0</v>
      </c>
      <c r="BW605" s="215">
        <f>S605+Y605-AE605</f>
        <v>0</v>
      </c>
      <c r="BX605" s="216">
        <v>0</v>
      </c>
      <c r="BY605" s="216">
        <v>0</v>
      </c>
      <c r="BZ605" s="215">
        <f>BV605-BX605</f>
        <v>0</v>
      </c>
      <c r="CA605" s="217">
        <f>BW605-BY605</f>
        <v>0</v>
      </c>
    </row>
    <row r="606" spans="2:79" ht="36.75" hidden="1" customHeight="1">
      <c r="B606" s="206">
        <v>2015</v>
      </c>
      <c r="C606" s="207">
        <v>8320</v>
      </c>
      <c r="D606" s="206">
        <v>3</v>
      </c>
      <c r="E606" s="206">
        <v>2000</v>
      </c>
      <c r="F606" s="206">
        <v>2700</v>
      </c>
      <c r="G606" s="218">
        <v>271</v>
      </c>
      <c r="H606" s="206">
        <v>23</v>
      </c>
      <c r="I606" s="220" t="s">
        <v>1890</v>
      </c>
      <c r="J606" s="209">
        <v>0</v>
      </c>
      <c r="K606" s="209">
        <v>0</v>
      </c>
      <c r="L606" s="210">
        <f>+J606+K606</f>
        <v>0</v>
      </c>
      <c r="M606" s="209">
        <v>0</v>
      </c>
      <c r="N606" s="209">
        <v>0</v>
      </c>
      <c r="O606" s="210">
        <f>+M606+N606</f>
        <v>0</v>
      </c>
      <c r="P606" s="210">
        <f>+L606+O606</f>
        <v>0</v>
      </c>
      <c r="Q606" s="245" t="s">
        <v>19</v>
      </c>
      <c r="R606" s="307"/>
      <c r="S606" s="307"/>
      <c r="T606" s="213">
        <v>0</v>
      </c>
      <c r="U606" s="213">
        <v>0</v>
      </c>
      <c r="V606" s="213">
        <v>0</v>
      </c>
      <c r="W606" s="213">
        <v>0</v>
      </c>
      <c r="X606" s="213"/>
      <c r="Y606" s="213"/>
      <c r="Z606" s="213">
        <v>0</v>
      </c>
      <c r="AA606" s="213">
        <v>0</v>
      </c>
      <c r="AB606" s="213">
        <v>0</v>
      </c>
      <c r="AC606" s="213">
        <v>0</v>
      </c>
      <c r="AD606" s="214"/>
      <c r="AE606" s="214"/>
      <c r="AF606" s="209">
        <f>J606+T606-Z606</f>
        <v>0</v>
      </c>
      <c r="AG606" s="209">
        <f>K606+U606-AA606</f>
        <v>0</v>
      </c>
      <c r="AH606" s="210">
        <f>+AF606+AG606</f>
        <v>0</v>
      </c>
      <c r="AI606" s="209">
        <f>M606+V606-AB606</f>
        <v>0</v>
      </c>
      <c r="AJ606" s="209">
        <f>N606+W606-AC606</f>
        <v>0</v>
      </c>
      <c r="AK606" s="210">
        <f>+AI606+AJ606</f>
        <v>0</v>
      </c>
      <c r="AL606" s="210">
        <f>+AH606+AK606</f>
        <v>0</v>
      </c>
      <c r="AM606" s="213">
        <v>0</v>
      </c>
      <c r="AN606" s="213">
        <v>0</v>
      </c>
      <c r="AO606" s="210">
        <f>+AM606+AN606</f>
        <v>0</v>
      </c>
      <c r="AP606" s="213">
        <v>0</v>
      </c>
      <c r="AQ606" s="213">
        <v>0</v>
      </c>
      <c r="AR606" s="210">
        <f>+AP606+AQ606</f>
        <v>0</v>
      </c>
      <c r="AS606" s="210">
        <f>+AO606+AR606</f>
        <v>0</v>
      </c>
      <c r="AT606" s="213">
        <v>0</v>
      </c>
      <c r="AU606" s="213">
        <v>0</v>
      </c>
      <c r="AV606" s="210">
        <f>+AT606+AU606</f>
        <v>0</v>
      </c>
      <c r="AW606" s="213">
        <v>0</v>
      </c>
      <c r="AX606" s="213">
        <v>0</v>
      </c>
      <c r="AY606" s="210">
        <f>+AW606+AX606</f>
        <v>0</v>
      </c>
      <c r="AZ606" s="210">
        <f>+AV606+AY606</f>
        <v>0</v>
      </c>
      <c r="BA606" s="213">
        <v>0</v>
      </c>
      <c r="BB606" s="213">
        <v>0</v>
      </c>
      <c r="BC606" s="210">
        <f>+BA606+BB606</f>
        <v>0</v>
      </c>
      <c r="BD606" s="213">
        <v>0</v>
      </c>
      <c r="BE606" s="213">
        <v>0</v>
      </c>
      <c r="BF606" s="210">
        <f>+BD606+BE606</f>
        <v>0</v>
      </c>
      <c r="BG606" s="210">
        <f>+BC606+BF606</f>
        <v>0</v>
      </c>
      <c r="BH606" s="213">
        <v>0</v>
      </c>
      <c r="BI606" s="213">
        <v>0</v>
      </c>
      <c r="BJ606" s="210">
        <f>+BH606+BI606</f>
        <v>0</v>
      </c>
      <c r="BK606" s="213">
        <v>0</v>
      </c>
      <c r="BL606" s="213">
        <v>0</v>
      </c>
      <c r="BM606" s="210">
        <f>+BK606+BL606</f>
        <v>0</v>
      </c>
      <c r="BN606" s="210">
        <f>+BJ606+BM606</f>
        <v>0</v>
      </c>
      <c r="BO606" s="209">
        <f>AF606-AM606-AT606-BA606-BH606</f>
        <v>0</v>
      </c>
      <c r="BP606" s="209">
        <f>AG606-AN606-AU606-BB606-BI606</f>
        <v>0</v>
      </c>
      <c r="BQ606" s="210">
        <f>+BO606+BP606</f>
        <v>0</v>
      </c>
      <c r="BR606" s="209">
        <f>AI606-AP606-AW606-BD606-BK606</f>
        <v>0</v>
      </c>
      <c r="BS606" s="209">
        <f>AJ606-AQ606-AX606-BE606-BL606</f>
        <v>0</v>
      </c>
      <c r="BT606" s="210">
        <f>+BR606+BS606</f>
        <v>0</v>
      </c>
      <c r="BU606" s="210">
        <f>+BQ606+BT606</f>
        <v>0</v>
      </c>
      <c r="BV606" s="215">
        <f>R606+X606-AD606</f>
        <v>0</v>
      </c>
      <c r="BW606" s="215">
        <f>S606+Y606-AE606</f>
        <v>0</v>
      </c>
      <c r="BX606" s="216">
        <v>0</v>
      </c>
      <c r="BY606" s="216">
        <v>0</v>
      </c>
      <c r="BZ606" s="215">
        <f>BV606-BX606</f>
        <v>0</v>
      </c>
      <c r="CA606" s="217">
        <f>BW606-BY606</f>
        <v>0</v>
      </c>
    </row>
    <row r="607" spans="2:79" ht="36.75" hidden="1" customHeight="1">
      <c r="B607" s="206">
        <v>2015</v>
      </c>
      <c r="C607" s="207">
        <v>8320</v>
      </c>
      <c r="D607" s="206">
        <v>3</v>
      </c>
      <c r="E607" s="206">
        <v>2000</v>
      </c>
      <c r="F607" s="206">
        <v>2700</v>
      </c>
      <c r="G607" s="218">
        <v>271</v>
      </c>
      <c r="H607" s="206">
        <v>24</v>
      </c>
      <c r="I607" s="220" t="s">
        <v>1889</v>
      </c>
      <c r="J607" s="209">
        <v>0</v>
      </c>
      <c r="K607" s="209">
        <v>0</v>
      </c>
      <c r="L607" s="210">
        <f>+J607+K607</f>
        <v>0</v>
      </c>
      <c r="M607" s="209">
        <v>0</v>
      </c>
      <c r="N607" s="209">
        <v>0</v>
      </c>
      <c r="O607" s="210">
        <f>+M607+N607</f>
        <v>0</v>
      </c>
      <c r="P607" s="210">
        <f>+L607+O607</f>
        <v>0</v>
      </c>
      <c r="Q607" s="245" t="s">
        <v>1211</v>
      </c>
      <c r="R607" s="307"/>
      <c r="S607" s="307"/>
      <c r="T607" s="213">
        <v>0</v>
      </c>
      <c r="U607" s="213">
        <v>0</v>
      </c>
      <c r="V607" s="213">
        <v>0</v>
      </c>
      <c r="W607" s="213">
        <v>0</v>
      </c>
      <c r="X607" s="213"/>
      <c r="Y607" s="213"/>
      <c r="Z607" s="213">
        <v>0</v>
      </c>
      <c r="AA607" s="213">
        <v>0</v>
      </c>
      <c r="AB607" s="213">
        <v>0</v>
      </c>
      <c r="AC607" s="213">
        <v>0</v>
      </c>
      <c r="AD607" s="214"/>
      <c r="AE607" s="214"/>
      <c r="AF607" s="209">
        <f>J607+T607-Z607</f>
        <v>0</v>
      </c>
      <c r="AG607" s="209">
        <f>K607+U607-AA607</f>
        <v>0</v>
      </c>
      <c r="AH607" s="210">
        <f>+AF607+AG607</f>
        <v>0</v>
      </c>
      <c r="AI607" s="209">
        <f>M607+V607-AB607</f>
        <v>0</v>
      </c>
      <c r="AJ607" s="209">
        <f>N607+W607-AC607</f>
        <v>0</v>
      </c>
      <c r="AK607" s="210">
        <f>+AI607+AJ607</f>
        <v>0</v>
      </c>
      <c r="AL607" s="210">
        <f>+AH607+AK607</f>
        <v>0</v>
      </c>
      <c r="AM607" s="213">
        <v>0</v>
      </c>
      <c r="AN607" s="213">
        <v>0</v>
      </c>
      <c r="AO607" s="210">
        <f>+AM607+AN607</f>
        <v>0</v>
      </c>
      <c r="AP607" s="213">
        <v>0</v>
      </c>
      <c r="AQ607" s="213">
        <v>0</v>
      </c>
      <c r="AR607" s="210">
        <f>+AP607+AQ607</f>
        <v>0</v>
      </c>
      <c r="AS607" s="210">
        <f>+AO607+AR607</f>
        <v>0</v>
      </c>
      <c r="AT607" s="213">
        <v>0</v>
      </c>
      <c r="AU607" s="213">
        <v>0</v>
      </c>
      <c r="AV607" s="210">
        <f>+AT607+AU607</f>
        <v>0</v>
      </c>
      <c r="AW607" s="213">
        <v>0</v>
      </c>
      <c r="AX607" s="213">
        <v>0</v>
      </c>
      <c r="AY607" s="210">
        <f>+AW607+AX607</f>
        <v>0</v>
      </c>
      <c r="AZ607" s="210">
        <f>+AV607+AY607</f>
        <v>0</v>
      </c>
      <c r="BA607" s="213">
        <v>0</v>
      </c>
      <c r="BB607" s="213">
        <v>0</v>
      </c>
      <c r="BC607" s="210">
        <f>+BA607+BB607</f>
        <v>0</v>
      </c>
      <c r="BD607" s="213">
        <v>0</v>
      </c>
      <c r="BE607" s="213">
        <v>0</v>
      </c>
      <c r="BF607" s="210">
        <f>+BD607+BE607</f>
        <v>0</v>
      </c>
      <c r="BG607" s="210">
        <f>+BC607+BF607</f>
        <v>0</v>
      </c>
      <c r="BH607" s="213">
        <v>0</v>
      </c>
      <c r="BI607" s="213">
        <v>0</v>
      </c>
      <c r="BJ607" s="210">
        <f>+BH607+BI607</f>
        <v>0</v>
      </c>
      <c r="BK607" s="213">
        <v>0</v>
      </c>
      <c r="BL607" s="213">
        <v>0</v>
      </c>
      <c r="BM607" s="210">
        <f>+BK607+BL607</f>
        <v>0</v>
      </c>
      <c r="BN607" s="210">
        <f>+BJ607+BM607</f>
        <v>0</v>
      </c>
      <c r="BO607" s="209">
        <f>AF607-AM607-AT607-BA607-BH607</f>
        <v>0</v>
      </c>
      <c r="BP607" s="209">
        <f>AG607-AN607-AU607-BB607-BI607</f>
        <v>0</v>
      </c>
      <c r="BQ607" s="210">
        <f>+BO607+BP607</f>
        <v>0</v>
      </c>
      <c r="BR607" s="209">
        <f>AI607-AP607-AW607-BD607-BK607</f>
        <v>0</v>
      </c>
      <c r="BS607" s="209">
        <f>AJ607-AQ607-AX607-BE607-BL607</f>
        <v>0</v>
      </c>
      <c r="BT607" s="210">
        <f>+BR607+BS607</f>
        <v>0</v>
      </c>
      <c r="BU607" s="210">
        <f>+BQ607+BT607</f>
        <v>0</v>
      </c>
      <c r="BV607" s="215">
        <f>R607+X607-AD607</f>
        <v>0</v>
      </c>
      <c r="BW607" s="215">
        <f>S607+Y607-AE607</f>
        <v>0</v>
      </c>
      <c r="BX607" s="216">
        <v>0</v>
      </c>
      <c r="BY607" s="216">
        <v>0</v>
      </c>
      <c r="BZ607" s="215">
        <f>BV607-BX607</f>
        <v>0</v>
      </c>
      <c r="CA607" s="217">
        <f>BW607-BY607</f>
        <v>0</v>
      </c>
    </row>
    <row r="608" spans="2:79" ht="36.75" hidden="1" customHeight="1">
      <c r="B608" s="206">
        <v>2015</v>
      </c>
      <c r="C608" s="207">
        <v>8320</v>
      </c>
      <c r="D608" s="206">
        <v>3</v>
      </c>
      <c r="E608" s="206">
        <v>2000</v>
      </c>
      <c r="F608" s="206">
        <v>2700</v>
      </c>
      <c r="G608" s="218">
        <v>271</v>
      </c>
      <c r="H608" s="206">
        <v>25</v>
      </c>
      <c r="I608" s="220" t="s">
        <v>1888</v>
      </c>
      <c r="J608" s="209">
        <v>0</v>
      </c>
      <c r="K608" s="209">
        <v>0</v>
      </c>
      <c r="L608" s="210">
        <f>+J608+K608</f>
        <v>0</v>
      </c>
      <c r="M608" s="209">
        <v>0</v>
      </c>
      <c r="N608" s="209">
        <v>0</v>
      </c>
      <c r="O608" s="210">
        <f>+M608+N608</f>
        <v>0</v>
      </c>
      <c r="P608" s="210">
        <f>+L608+O608</f>
        <v>0</v>
      </c>
      <c r="Q608" s="245" t="s">
        <v>19</v>
      </c>
      <c r="R608" s="307"/>
      <c r="S608" s="307"/>
      <c r="T608" s="213">
        <v>0</v>
      </c>
      <c r="U608" s="213">
        <v>0</v>
      </c>
      <c r="V608" s="213">
        <v>0</v>
      </c>
      <c r="W608" s="213">
        <v>0</v>
      </c>
      <c r="X608" s="213"/>
      <c r="Y608" s="213"/>
      <c r="Z608" s="213">
        <v>0</v>
      </c>
      <c r="AA608" s="213">
        <v>0</v>
      </c>
      <c r="AB608" s="213">
        <v>0</v>
      </c>
      <c r="AC608" s="213">
        <v>0</v>
      </c>
      <c r="AD608" s="214"/>
      <c r="AE608" s="214"/>
      <c r="AF608" s="209">
        <f>J608+T608-Z608</f>
        <v>0</v>
      </c>
      <c r="AG608" s="209">
        <f>K608+U608-AA608</f>
        <v>0</v>
      </c>
      <c r="AH608" s="210">
        <f>+AF608+AG608</f>
        <v>0</v>
      </c>
      <c r="AI608" s="209">
        <f>M608+V608-AB608</f>
        <v>0</v>
      </c>
      <c r="AJ608" s="209">
        <f>N608+W608-AC608</f>
        <v>0</v>
      </c>
      <c r="AK608" s="210">
        <f>+AI608+AJ608</f>
        <v>0</v>
      </c>
      <c r="AL608" s="210">
        <f>+AH608+AK608</f>
        <v>0</v>
      </c>
      <c r="AM608" s="213">
        <v>0</v>
      </c>
      <c r="AN608" s="213">
        <v>0</v>
      </c>
      <c r="AO608" s="210">
        <f>+AM608+AN608</f>
        <v>0</v>
      </c>
      <c r="AP608" s="213">
        <v>0</v>
      </c>
      <c r="AQ608" s="213">
        <v>0</v>
      </c>
      <c r="AR608" s="210">
        <f>+AP608+AQ608</f>
        <v>0</v>
      </c>
      <c r="AS608" s="210">
        <f>+AO608+AR608</f>
        <v>0</v>
      </c>
      <c r="AT608" s="213">
        <v>0</v>
      </c>
      <c r="AU608" s="213">
        <v>0</v>
      </c>
      <c r="AV608" s="210">
        <f>+AT608+AU608</f>
        <v>0</v>
      </c>
      <c r="AW608" s="213">
        <v>0</v>
      </c>
      <c r="AX608" s="213">
        <v>0</v>
      </c>
      <c r="AY608" s="210">
        <f>+AW608+AX608</f>
        <v>0</v>
      </c>
      <c r="AZ608" s="210">
        <f>+AV608+AY608</f>
        <v>0</v>
      </c>
      <c r="BA608" s="213">
        <v>0</v>
      </c>
      <c r="BB608" s="213">
        <v>0</v>
      </c>
      <c r="BC608" s="210">
        <f>+BA608+BB608</f>
        <v>0</v>
      </c>
      <c r="BD608" s="213">
        <v>0</v>
      </c>
      <c r="BE608" s="213">
        <v>0</v>
      </c>
      <c r="BF608" s="210">
        <f>+BD608+BE608</f>
        <v>0</v>
      </c>
      <c r="BG608" s="210">
        <f>+BC608+BF608</f>
        <v>0</v>
      </c>
      <c r="BH608" s="213">
        <v>0</v>
      </c>
      <c r="BI608" s="213">
        <v>0</v>
      </c>
      <c r="BJ608" s="210">
        <f>+BH608+BI608</f>
        <v>0</v>
      </c>
      <c r="BK608" s="213">
        <v>0</v>
      </c>
      <c r="BL608" s="213">
        <v>0</v>
      </c>
      <c r="BM608" s="210">
        <f>+BK608+BL608</f>
        <v>0</v>
      </c>
      <c r="BN608" s="210">
        <f>+BJ608+BM608</f>
        <v>0</v>
      </c>
      <c r="BO608" s="209">
        <f>AF608-AM608-AT608-BA608-BH608</f>
        <v>0</v>
      </c>
      <c r="BP608" s="209">
        <f>AG608-AN608-AU608-BB608-BI608</f>
        <v>0</v>
      </c>
      <c r="BQ608" s="210">
        <f>+BO608+BP608</f>
        <v>0</v>
      </c>
      <c r="BR608" s="209">
        <f>AI608-AP608-AW608-BD608-BK608</f>
        <v>0</v>
      </c>
      <c r="BS608" s="209">
        <f>AJ608-AQ608-AX608-BE608-BL608</f>
        <v>0</v>
      </c>
      <c r="BT608" s="210">
        <f>+BR608+BS608</f>
        <v>0</v>
      </c>
      <c r="BU608" s="210">
        <f>+BQ608+BT608</f>
        <v>0</v>
      </c>
      <c r="BV608" s="215">
        <f>R608+X608-AD608</f>
        <v>0</v>
      </c>
      <c r="BW608" s="215">
        <f>S608+Y608-AE608</f>
        <v>0</v>
      </c>
      <c r="BX608" s="216">
        <v>0</v>
      </c>
      <c r="BY608" s="216">
        <v>0</v>
      </c>
      <c r="BZ608" s="215">
        <f>BV608-BX608</f>
        <v>0</v>
      </c>
      <c r="CA608" s="217">
        <f>BW608-BY608</f>
        <v>0</v>
      </c>
    </row>
    <row r="609" spans="2:79" ht="36.75" hidden="1" customHeight="1">
      <c r="B609" s="206">
        <v>2015</v>
      </c>
      <c r="C609" s="207">
        <v>8320</v>
      </c>
      <c r="D609" s="206">
        <v>3</v>
      </c>
      <c r="E609" s="206">
        <v>2000</v>
      </c>
      <c r="F609" s="206">
        <v>2700</v>
      </c>
      <c r="G609" s="218">
        <v>271</v>
      </c>
      <c r="H609" s="206">
        <v>26</v>
      </c>
      <c r="I609" s="220" t="s">
        <v>1887</v>
      </c>
      <c r="J609" s="209">
        <v>0</v>
      </c>
      <c r="K609" s="209">
        <v>0</v>
      </c>
      <c r="L609" s="210">
        <f>+J609+K609</f>
        <v>0</v>
      </c>
      <c r="M609" s="209">
        <v>0</v>
      </c>
      <c r="N609" s="209">
        <v>0</v>
      </c>
      <c r="O609" s="210">
        <f>+M609+N609</f>
        <v>0</v>
      </c>
      <c r="P609" s="210">
        <f>+L609+O609</f>
        <v>0</v>
      </c>
      <c r="Q609" s="245" t="s">
        <v>19</v>
      </c>
      <c r="R609" s="307"/>
      <c r="S609" s="307"/>
      <c r="T609" s="213">
        <v>0</v>
      </c>
      <c r="U609" s="213">
        <v>0</v>
      </c>
      <c r="V609" s="213">
        <v>0</v>
      </c>
      <c r="W609" s="213">
        <v>0</v>
      </c>
      <c r="X609" s="213"/>
      <c r="Y609" s="213"/>
      <c r="Z609" s="213">
        <v>0</v>
      </c>
      <c r="AA609" s="213">
        <v>0</v>
      </c>
      <c r="AB609" s="213">
        <v>0</v>
      </c>
      <c r="AC609" s="213">
        <v>0</v>
      </c>
      <c r="AD609" s="214"/>
      <c r="AE609" s="214"/>
      <c r="AF609" s="209">
        <f>J609+T609-Z609</f>
        <v>0</v>
      </c>
      <c r="AG609" s="209">
        <f>K609+U609-AA609</f>
        <v>0</v>
      </c>
      <c r="AH609" s="210">
        <f>+AF609+AG609</f>
        <v>0</v>
      </c>
      <c r="AI609" s="209">
        <f>M609+V609-AB609</f>
        <v>0</v>
      </c>
      <c r="AJ609" s="209">
        <f>N609+W609-AC609</f>
        <v>0</v>
      </c>
      <c r="AK609" s="210">
        <f>+AI609+AJ609</f>
        <v>0</v>
      </c>
      <c r="AL609" s="210">
        <f>+AH609+AK609</f>
        <v>0</v>
      </c>
      <c r="AM609" s="213">
        <v>0</v>
      </c>
      <c r="AN609" s="213">
        <v>0</v>
      </c>
      <c r="AO609" s="210">
        <f>+AM609+AN609</f>
        <v>0</v>
      </c>
      <c r="AP609" s="213">
        <v>0</v>
      </c>
      <c r="AQ609" s="213">
        <v>0</v>
      </c>
      <c r="AR609" s="210">
        <f>+AP609+AQ609</f>
        <v>0</v>
      </c>
      <c r="AS609" s="210">
        <f>+AO609+AR609</f>
        <v>0</v>
      </c>
      <c r="AT609" s="213">
        <v>0</v>
      </c>
      <c r="AU609" s="213">
        <v>0</v>
      </c>
      <c r="AV609" s="210">
        <f>+AT609+AU609</f>
        <v>0</v>
      </c>
      <c r="AW609" s="213">
        <v>0</v>
      </c>
      <c r="AX609" s="213">
        <v>0</v>
      </c>
      <c r="AY609" s="210">
        <f>+AW609+AX609</f>
        <v>0</v>
      </c>
      <c r="AZ609" s="210">
        <f>+AV609+AY609</f>
        <v>0</v>
      </c>
      <c r="BA609" s="213">
        <v>0</v>
      </c>
      <c r="BB609" s="213">
        <v>0</v>
      </c>
      <c r="BC609" s="210">
        <f>+BA609+BB609</f>
        <v>0</v>
      </c>
      <c r="BD609" s="213">
        <v>0</v>
      </c>
      <c r="BE609" s="213">
        <v>0</v>
      </c>
      <c r="BF609" s="210">
        <f>+BD609+BE609</f>
        <v>0</v>
      </c>
      <c r="BG609" s="210">
        <f>+BC609+BF609</f>
        <v>0</v>
      </c>
      <c r="BH609" s="213">
        <v>0</v>
      </c>
      <c r="BI609" s="213">
        <v>0</v>
      </c>
      <c r="BJ609" s="210">
        <f>+BH609+BI609</f>
        <v>0</v>
      </c>
      <c r="BK609" s="213">
        <v>0</v>
      </c>
      <c r="BL609" s="213">
        <v>0</v>
      </c>
      <c r="BM609" s="210">
        <f>+BK609+BL609</f>
        <v>0</v>
      </c>
      <c r="BN609" s="210">
        <f>+BJ609+BM609</f>
        <v>0</v>
      </c>
      <c r="BO609" s="209">
        <f>AF609-AM609-AT609-BA609-BH609</f>
        <v>0</v>
      </c>
      <c r="BP609" s="209">
        <f>AG609-AN609-AU609-BB609-BI609</f>
        <v>0</v>
      </c>
      <c r="BQ609" s="210">
        <f>+BO609+BP609</f>
        <v>0</v>
      </c>
      <c r="BR609" s="209">
        <f>AI609-AP609-AW609-BD609-BK609</f>
        <v>0</v>
      </c>
      <c r="BS609" s="209">
        <f>AJ609-AQ609-AX609-BE609-BL609</f>
        <v>0</v>
      </c>
      <c r="BT609" s="210">
        <f>+BR609+BS609</f>
        <v>0</v>
      </c>
      <c r="BU609" s="210">
        <f>+BQ609+BT609</f>
        <v>0</v>
      </c>
      <c r="BV609" s="215">
        <f>R609+X609-AD609</f>
        <v>0</v>
      </c>
      <c r="BW609" s="215">
        <f>S609+Y609-AE609</f>
        <v>0</v>
      </c>
      <c r="BX609" s="216">
        <v>0</v>
      </c>
      <c r="BY609" s="216">
        <v>0</v>
      </c>
      <c r="BZ609" s="215">
        <f>BV609-BX609</f>
        <v>0</v>
      </c>
      <c r="CA609" s="217">
        <f>BW609-BY609</f>
        <v>0</v>
      </c>
    </row>
    <row r="610" spans="2:79" ht="36.75" hidden="1" customHeight="1">
      <c r="B610" s="206">
        <v>2015</v>
      </c>
      <c r="C610" s="207">
        <v>8320</v>
      </c>
      <c r="D610" s="206">
        <v>3</v>
      </c>
      <c r="E610" s="206">
        <v>2000</v>
      </c>
      <c r="F610" s="206">
        <v>2700</v>
      </c>
      <c r="G610" s="218">
        <v>271</v>
      </c>
      <c r="H610" s="206">
        <v>27</v>
      </c>
      <c r="I610" s="220" t="s">
        <v>1886</v>
      </c>
      <c r="J610" s="209">
        <v>0</v>
      </c>
      <c r="K610" s="209">
        <v>0</v>
      </c>
      <c r="L610" s="210">
        <f>+J610+K610</f>
        <v>0</v>
      </c>
      <c r="M610" s="209">
        <v>0</v>
      </c>
      <c r="N610" s="209">
        <v>0</v>
      </c>
      <c r="O610" s="210">
        <f>+M610+N610</f>
        <v>0</v>
      </c>
      <c r="P610" s="210">
        <f>+L610+O610</f>
        <v>0</v>
      </c>
      <c r="Q610" s="245" t="s">
        <v>19</v>
      </c>
      <c r="R610" s="307"/>
      <c r="S610" s="307"/>
      <c r="T610" s="213">
        <v>0</v>
      </c>
      <c r="U610" s="213">
        <v>0</v>
      </c>
      <c r="V610" s="213">
        <v>0</v>
      </c>
      <c r="W610" s="213">
        <v>0</v>
      </c>
      <c r="X610" s="213"/>
      <c r="Y610" s="213"/>
      <c r="Z610" s="213">
        <v>0</v>
      </c>
      <c r="AA610" s="213">
        <v>0</v>
      </c>
      <c r="AB610" s="213">
        <v>0</v>
      </c>
      <c r="AC610" s="213">
        <v>0</v>
      </c>
      <c r="AD610" s="214"/>
      <c r="AE610" s="214"/>
      <c r="AF610" s="209">
        <f>J610+T610-Z610</f>
        <v>0</v>
      </c>
      <c r="AG610" s="209">
        <f>K610+U610-AA610</f>
        <v>0</v>
      </c>
      <c r="AH610" s="210">
        <f>+AF610+AG610</f>
        <v>0</v>
      </c>
      <c r="AI610" s="209">
        <f>M610+V610-AB610</f>
        <v>0</v>
      </c>
      <c r="AJ610" s="209">
        <f>N610+W610-AC610</f>
        <v>0</v>
      </c>
      <c r="AK610" s="210">
        <f>+AI610+AJ610</f>
        <v>0</v>
      </c>
      <c r="AL610" s="210">
        <f>+AH610+AK610</f>
        <v>0</v>
      </c>
      <c r="AM610" s="213">
        <v>0</v>
      </c>
      <c r="AN610" s="213">
        <v>0</v>
      </c>
      <c r="AO610" s="210">
        <f>+AM610+AN610</f>
        <v>0</v>
      </c>
      <c r="AP610" s="213">
        <v>0</v>
      </c>
      <c r="AQ610" s="213">
        <v>0</v>
      </c>
      <c r="AR610" s="210">
        <f>+AP610+AQ610</f>
        <v>0</v>
      </c>
      <c r="AS610" s="210">
        <f>+AO610+AR610</f>
        <v>0</v>
      </c>
      <c r="AT610" s="213">
        <v>0</v>
      </c>
      <c r="AU610" s="213">
        <v>0</v>
      </c>
      <c r="AV610" s="210">
        <f>+AT610+AU610</f>
        <v>0</v>
      </c>
      <c r="AW610" s="213">
        <v>0</v>
      </c>
      <c r="AX610" s="213">
        <v>0</v>
      </c>
      <c r="AY610" s="210">
        <f>+AW610+AX610</f>
        <v>0</v>
      </c>
      <c r="AZ610" s="210">
        <f>+AV610+AY610</f>
        <v>0</v>
      </c>
      <c r="BA610" s="213">
        <v>0</v>
      </c>
      <c r="BB610" s="213">
        <v>0</v>
      </c>
      <c r="BC610" s="210">
        <f>+BA610+BB610</f>
        <v>0</v>
      </c>
      <c r="BD610" s="213">
        <v>0</v>
      </c>
      <c r="BE610" s="213">
        <v>0</v>
      </c>
      <c r="BF610" s="210">
        <f>+BD610+BE610</f>
        <v>0</v>
      </c>
      <c r="BG610" s="210">
        <f>+BC610+BF610</f>
        <v>0</v>
      </c>
      <c r="BH610" s="213">
        <v>0</v>
      </c>
      <c r="BI610" s="213">
        <v>0</v>
      </c>
      <c r="BJ610" s="210">
        <f>+BH610+BI610</f>
        <v>0</v>
      </c>
      <c r="BK610" s="213">
        <v>0</v>
      </c>
      <c r="BL610" s="213">
        <v>0</v>
      </c>
      <c r="BM610" s="210">
        <f>+BK610+BL610</f>
        <v>0</v>
      </c>
      <c r="BN610" s="210">
        <f>+BJ610+BM610</f>
        <v>0</v>
      </c>
      <c r="BO610" s="209">
        <f>AF610-AM610-AT610-BA610-BH610</f>
        <v>0</v>
      </c>
      <c r="BP610" s="209">
        <f>AG610-AN610-AU610-BB610-BI610</f>
        <v>0</v>
      </c>
      <c r="BQ610" s="210">
        <f>+BO610+BP610</f>
        <v>0</v>
      </c>
      <c r="BR610" s="209">
        <f>AI610-AP610-AW610-BD610-BK610</f>
        <v>0</v>
      </c>
      <c r="BS610" s="209">
        <f>AJ610-AQ610-AX610-BE610-BL610</f>
        <v>0</v>
      </c>
      <c r="BT610" s="210">
        <f>+BR610+BS610</f>
        <v>0</v>
      </c>
      <c r="BU610" s="210">
        <f>+BQ610+BT610</f>
        <v>0</v>
      </c>
      <c r="BV610" s="215">
        <f>R610+X610-AD610</f>
        <v>0</v>
      </c>
      <c r="BW610" s="215">
        <f>S610+Y610-AE610</f>
        <v>0</v>
      </c>
      <c r="BX610" s="216">
        <v>0</v>
      </c>
      <c r="BY610" s="216">
        <v>0</v>
      </c>
      <c r="BZ610" s="215">
        <f>BV610-BX610</f>
        <v>0</v>
      </c>
      <c r="CA610" s="217">
        <f>BW610-BY610</f>
        <v>0</v>
      </c>
    </row>
    <row r="611" spans="2:79" ht="36.75" hidden="1" customHeight="1">
      <c r="B611" s="206">
        <v>2015</v>
      </c>
      <c r="C611" s="207">
        <v>8320</v>
      </c>
      <c r="D611" s="206">
        <v>3</v>
      </c>
      <c r="E611" s="206">
        <v>2000</v>
      </c>
      <c r="F611" s="206">
        <v>2700</v>
      </c>
      <c r="G611" s="218">
        <v>271</v>
      </c>
      <c r="H611" s="206">
        <v>28</v>
      </c>
      <c r="I611" s="220" t="s">
        <v>984</v>
      </c>
      <c r="J611" s="209">
        <v>0</v>
      </c>
      <c r="K611" s="209">
        <v>0</v>
      </c>
      <c r="L611" s="210">
        <f>+J611+K611</f>
        <v>0</v>
      </c>
      <c r="M611" s="209">
        <v>0</v>
      </c>
      <c r="N611" s="209">
        <v>0</v>
      </c>
      <c r="O611" s="210">
        <f>+M611+N611</f>
        <v>0</v>
      </c>
      <c r="P611" s="210">
        <f>+L611+O611</f>
        <v>0</v>
      </c>
      <c r="Q611" s="245" t="s">
        <v>19</v>
      </c>
      <c r="R611" s="307"/>
      <c r="S611" s="307"/>
      <c r="T611" s="213">
        <v>0</v>
      </c>
      <c r="U611" s="213">
        <v>0</v>
      </c>
      <c r="V611" s="213">
        <v>0</v>
      </c>
      <c r="W611" s="213">
        <v>0</v>
      </c>
      <c r="X611" s="213"/>
      <c r="Y611" s="213"/>
      <c r="Z611" s="213">
        <v>0</v>
      </c>
      <c r="AA611" s="213">
        <v>0</v>
      </c>
      <c r="AB611" s="213">
        <v>0</v>
      </c>
      <c r="AC611" s="213">
        <v>0</v>
      </c>
      <c r="AD611" s="214"/>
      <c r="AE611" s="214"/>
      <c r="AF611" s="209">
        <f>J611+T611-Z611</f>
        <v>0</v>
      </c>
      <c r="AG611" s="209">
        <f>K611+U611-AA611</f>
        <v>0</v>
      </c>
      <c r="AH611" s="210">
        <f>+AF611+AG611</f>
        <v>0</v>
      </c>
      <c r="AI611" s="209">
        <f>M611+V611-AB611</f>
        <v>0</v>
      </c>
      <c r="AJ611" s="209">
        <f>N611+W611-AC611</f>
        <v>0</v>
      </c>
      <c r="AK611" s="210">
        <f>+AI611+AJ611</f>
        <v>0</v>
      </c>
      <c r="AL611" s="210">
        <f>+AH611+AK611</f>
        <v>0</v>
      </c>
      <c r="AM611" s="213">
        <v>0</v>
      </c>
      <c r="AN611" s="213">
        <v>0</v>
      </c>
      <c r="AO611" s="210">
        <f>+AM611+AN611</f>
        <v>0</v>
      </c>
      <c r="AP611" s="213">
        <v>0</v>
      </c>
      <c r="AQ611" s="213">
        <v>0</v>
      </c>
      <c r="AR611" s="210">
        <f>+AP611+AQ611</f>
        <v>0</v>
      </c>
      <c r="AS611" s="210">
        <f>+AO611+AR611</f>
        <v>0</v>
      </c>
      <c r="AT611" s="213">
        <v>0</v>
      </c>
      <c r="AU611" s="213">
        <v>0</v>
      </c>
      <c r="AV611" s="210">
        <f>+AT611+AU611</f>
        <v>0</v>
      </c>
      <c r="AW611" s="213">
        <v>0</v>
      </c>
      <c r="AX611" s="213">
        <v>0</v>
      </c>
      <c r="AY611" s="210">
        <f>+AW611+AX611</f>
        <v>0</v>
      </c>
      <c r="AZ611" s="210">
        <f>+AV611+AY611</f>
        <v>0</v>
      </c>
      <c r="BA611" s="213">
        <v>0</v>
      </c>
      <c r="BB611" s="213">
        <v>0</v>
      </c>
      <c r="BC611" s="210">
        <f>+BA611+BB611</f>
        <v>0</v>
      </c>
      <c r="BD611" s="213">
        <v>0</v>
      </c>
      <c r="BE611" s="213">
        <v>0</v>
      </c>
      <c r="BF611" s="210">
        <f>+BD611+BE611</f>
        <v>0</v>
      </c>
      <c r="BG611" s="210">
        <f>+BC611+BF611</f>
        <v>0</v>
      </c>
      <c r="BH611" s="213">
        <v>0</v>
      </c>
      <c r="BI611" s="213">
        <v>0</v>
      </c>
      <c r="BJ611" s="210">
        <f>+BH611+BI611</f>
        <v>0</v>
      </c>
      <c r="BK611" s="213">
        <v>0</v>
      </c>
      <c r="BL611" s="213">
        <v>0</v>
      </c>
      <c r="BM611" s="210">
        <f>+BK611+BL611</f>
        <v>0</v>
      </c>
      <c r="BN611" s="210">
        <f>+BJ611+BM611</f>
        <v>0</v>
      </c>
      <c r="BO611" s="209">
        <f>AF611-AM611-AT611-BA611-BH611</f>
        <v>0</v>
      </c>
      <c r="BP611" s="209">
        <f>AG611-AN611-AU611-BB611-BI611</f>
        <v>0</v>
      </c>
      <c r="BQ611" s="210">
        <f>+BO611+BP611</f>
        <v>0</v>
      </c>
      <c r="BR611" s="209">
        <f>AI611-AP611-AW611-BD611-BK611</f>
        <v>0</v>
      </c>
      <c r="BS611" s="209">
        <f>AJ611-AQ611-AX611-BE611-BL611</f>
        <v>0</v>
      </c>
      <c r="BT611" s="210">
        <f>+BR611+BS611</f>
        <v>0</v>
      </c>
      <c r="BU611" s="210">
        <f>+BQ611+BT611</f>
        <v>0</v>
      </c>
      <c r="BV611" s="215">
        <f>R611+X611-AD611</f>
        <v>0</v>
      </c>
      <c r="BW611" s="215">
        <f>S611+Y611-AE611</f>
        <v>0</v>
      </c>
      <c r="BX611" s="216">
        <v>0</v>
      </c>
      <c r="BY611" s="216">
        <v>0</v>
      </c>
      <c r="BZ611" s="215">
        <f>BV611-BX611</f>
        <v>0</v>
      </c>
      <c r="CA611" s="217">
        <f>BW611-BY611</f>
        <v>0</v>
      </c>
    </row>
    <row r="612" spans="2:79" ht="36.75" hidden="1" customHeight="1">
      <c r="B612" s="206">
        <v>2015</v>
      </c>
      <c r="C612" s="207">
        <v>8320</v>
      </c>
      <c r="D612" s="206">
        <v>3</v>
      </c>
      <c r="E612" s="206">
        <v>2000</v>
      </c>
      <c r="F612" s="206">
        <v>2700</v>
      </c>
      <c r="G612" s="218">
        <v>271</v>
      </c>
      <c r="H612" s="206">
        <v>29</v>
      </c>
      <c r="I612" s="220" t="s">
        <v>1885</v>
      </c>
      <c r="J612" s="209">
        <v>0</v>
      </c>
      <c r="K612" s="209">
        <v>0</v>
      </c>
      <c r="L612" s="210">
        <f>+J612+K612</f>
        <v>0</v>
      </c>
      <c r="M612" s="209">
        <v>0</v>
      </c>
      <c r="N612" s="209">
        <v>0</v>
      </c>
      <c r="O612" s="210">
        <f>+M612+N612</f>
        <v>0</v>
      </c>
      <c r="P612" s="210">
        <f>+L612+O612</f>
        <v>0</v>
      </c>
      <c r="Q612" s="245" t="s">
        <v>98</v>
      </c>
      <c r="R612" s="307"/>
      <c r="S612" s="307"/>
      <c r="T612" s="213">
        <v>0</v>
      </c>
      <c r="U612" s="213">
        <v>0</v>
      </c>
      <c r="V612" s="213">
        <v>0</v>
      </c>
      <c r="W612" s="213">
        <v>0</v>
      </c>
      <c r="X612" s="213"/>
      <c r="Y612" s="213"/>
      <c r="Z612" s="213">
        <v>0</v>
      </c>
      <c r="AA612" s="213">
        <v>0</v>
      </c>
      <c r="AB612" s="213">
        <v>0</v>
      </c>
      <c r="AC612" s="213">
        <v>0</v>
      </c>
      <c r="AD612" s="214"/>
      <c r="AE612" s="214"/>
      <c r="AF612" s="209">
        <f>J612+T612-Z612</f>
        <v>0</v>
      </c>
      <c r="AG612" s="209">
        <f>K612+U612-AA612</f>
        <v>0</v>
      </c>
      <c r="AH612" s="210">
        <f>+AF612+AG612</f>
        <v>0</v>
      </c>
      <c r="AI612" s="209">
        <f>M612+V612-AB612</f>
        <v>0</v>
      </c>
      <c r="AJ612" s="209">
        <f>N612+W612-AC612</f>
        <v>0</v>
      </c>
      <c r="AK612" s="210">
        <f>+AI612+AJ612</f>
        <v>0</v>
      </c>
      <c r="AL612" s="210">
        <f>+AH612+AK612</f>
        <v>0</v>
      </c>
      <c r="AM612" s="213">
        <v>0</v>
      </c>
      <c r="AN612" s="213">
        <v>0</v>
      </c>
      <c r="AO612" s="210">
        <f>+AM612+AN612</f>
        <v>0</v>
      </c>
      <c r="AP612" s="213">
        <v>0</v>
      </c>
      <c r="AQ612" s="213">
        <v>0</v>
      </c>
      <c r="AR612" s="210">
        <f>+AP612+AQ612</f>
        <v>0</v>
      </c>
      <c r="AS612" s="210">
        <f>+AO612+AR612</f>
        <v>0</v>
      </c>
      <c r="AT612" s="213">
        <v>0</v>
      </c>
      <c r="AU612" s="213">
        <v>0</v>
      </c>
      <c r="AV612" s="210">
        <f>+AT612+AU612</f>
        <v>0</v>
      </c>
      <c r="AW612" s="213">
        <v>0</v>
      </c>
      <c r="AX612" s="213">
        <v>0</v>
      </c>
      <c r="AY612" s="210">
        <f>+AW612+AX612</f>
        <v>0</v>
      </c>
      <c r="AZ612" s="210">
        <f>+AV612+AY612</f>
        <v>0</v>
      </c>
      <c r="BA612" s="213">
        <v>0</v>
      </c>
      <c r="BB612" s="213">
        <v>0</v>
      </c>
      <c r="BC612" s="210">
        <f>+BA612+BB612</f>
        <v>0</v>
      </c>
      <c r="BD612" s="213">
        <v>0</v>
      </c>
      <c r="BE612" s="213">
        <v>0</v>
      </c>
      <c r="BF612" s="210">
        <f>+BD612+BE612</f>
        <v>0</v>
      </c>
      <c r="BG612" s="210">
        <f>+BC612+BF612</f>
        <v>0</v>
      </c>
      <c r="BH612" s="213">
        <v>0</v>
      </c>
      <c r="BI612" s="213">
        <v>0</v>
      </c>
      <c r="BJ612" s="210">
        <f>+BH612+BI612</f>
        <v>0</v>
      </c>
      <c r="BK612" s="213">
        <v>0</v>
      </c>
      <c r="BL612" s="213">
        <v>0</v>
      </c>
      <c r="BM612" s="210">
        <f>+BK612+BL612</f>
        <v>0</v>
      </c>
      <c r="BN612" s="210">
        <f>+BJ612+BM612</f>
        <v>0</v>
      </c>
      <c r="BO612" s="209">
        <f>AF612-AM612-AT612-BA612-BH612</f>
        <v>0</v>
      </c>
      <c r="BP612" s="209">
        <f>AG612-AN612-AU612-BB612-BI612</f>
        <v>0</v>
      </c>
      <c r="BQ612" s="210">
        <f>+BO612+BP612</f>
        <v>0</v>
      </c>
      <c r="BR612" s="209">
        <f>AI612-AP612-AW612-BD612-BK612</f>
        <v>0</v>
      </c>
      <c r="BS612" s="209">
        <f>AJ612-AQ612-AX612-BE612-BL612</f>
        <v>0</v>
      </c>
      <c r="BT612" s="210">
        <f>+BR612+BS612</f>
        <v>0</v>
      </c>
      <c r="BU612" s="210">
        <f>+BQ612+BT612</f>
        <v>0</v>
      </c>
      <c r="BV612" s="215">
        <f>R612+X612-AD612</f>
        <v>0</v>
      </c>
      <c r="BW612" s="215">
        <f>S612+Y612-AE612</f>
        <v>0</v>
      </c>
      <c r="BX612" s="216">
        <v>0</v>
      </c>
      <c r="BY612" s="216">
        <v>0</v>
      </c>
      <c r="BZ612" s="215">
        <f>BV612-BX612</f>
        <v>0</v>
      </c>
      <c r="CA612" s="217">
        <f>BW612-BY612</f>
        <v>0</v>
      </c>
    </row>
    <row r="613" spans="2:79" ht="36.75" hidden="1" customHeight="1">
      <c r="B613" s="206">
        <v>2015</v>
      </c>
      <c r="C613" s="207">
        <v>8320</v>
      </c>
      <c r="D613" s="206">
        <v>3</v>
      </c>
      <c r="E613" s="206">
        <v>2000</v>
      </c>
      <c r="F613" s="206">
        <v>2700</v>
      </c>
      <c r="G613" s="218">
        <v>271</v>
      </c>
      <c r="H613" s="206">
        <v>30</v>
      </c>
      <c r="I613" s="220" t="s">
        <v>1884</v>
      </c>
      <c r="J613" s="209">
        <v>0</v>
      </c>
      <c r="K613" s="209">
        <v>0</v>
      </c>
      <c r="L613" s="210">
        <f>+J613+K613</f>
        <v>0</v>
      </c>
      <c r="M613" s="209">
        <v>0</v>
      </c>
      <c r="N613" s="209">
        <v>0</v>
      </c>
      <c r="O613" s="210">
        <f>+M613+N613</f>
        <v>0</v>
      </c>
      <c r="P613" s="210">
        <f>+L613+O613</f>
        <v>0</v>
      </c>
      <c r="Q613" s="245" t="s">
        <v>1879</v>
      </c>
      <c r="R613" s="307"/>
      <c r="S613" s="307"/>
      <c r="T613" s="213">
        <v>0</v>
      </c>
      <c r="U613" s="213">
        <v>0</v>
      </c>
      <c r="V613" s="213">
        <v>0</v>
      </c>
      <c r="W613" s="213">
        <v>0</v>
      </c>
      <c r="X613" s="213"/>
      <c r="Y613" s="213"/>
      <c r="Z613" s="213">
        <v>0</v>
      </c>
      <c r="AA613" s="213">
        <v>0</v>
      </c>
      <c r="AB613" s="213">
        <v>0</v>
      </c>
      <c r="AC613" s="213">
        <v>0</v>
      </c>
      <c r="AD613" s="214"/>
      <c r="AE613" s="214"/>
      <c r="AF613" s="209">
        <f>J613+T613-Z613</f>
        <v>0</v>
      </c>
      <c r="AG613" s="209">
        <f>K613+U613-AA613</f>
        <v>0</v>
      </c>
      <c r="AH613" s="210">
        <f>+AF613+AG613</f>
        <v>0</v>
      </c>
      <c r="AI613" s="209">
        <f>M613+V613-AB613</f>
        <v>0</v>
      </c>
      <c r="AJ613" s="209">
        <f>N613+W613-AC613</f>
        <v>0</v>
      </c>
      <c r="AK613" s="210">
        <f>+AI613+AJ613</f>
        <v>0</v>
      </c>
      <c r="AL613" s="210">
        <f>+AH613+AK613</f>
        <v>0</v>
      </c>
      <c r="AM613" s="213">
        <v>0</v>
      </c>
      <c r="AN613" s="213">
        <v>0</v>
      </c>
      <c r="AO613" s="210">
        <f>+AM613+AN613</f>
        <v>0</v>
      </c>
      <c r="AP613" s="213">
        <v>0</v>
      </c>
      <c r="AQ613" s="213">
        <v>0</v>
      </c>
      <c r="AR613" s="210">
        <f>+AP613+AQ613</f>
        <v>0</v>
      </c>
      <c r="AS613" s="210">
        <f>+AO613+AR613</f>
        <v>0</v>
      </c>
      <c r="AT613" s="213">
        <v>0</v>
      </c>
      <c r="AU613" s="213">
        <v>0</v>
      </c>
      <c r="AV613" s="210">
        <f>+AT613+AU613</f>
        <v>0</v>
      </c>
      <c r="AW613" s="213">
        <v>0</v>
      </c>
      <c r="AX613" s="213">
        <v>0</v>
      </c>
      <c r="AY613" s="210">
        <f>+AW613+AX613</f>
        <v>0</v>
      </c>
      <c r="AZ613" s="210">
        <f>+AV613+AY613</f>
        <v>0</v>
      </c>
      <c r="BA613" s="213">
        <v>0</v>
      </c>
      <c r="BB613" s="213">
        <v>0</v>
      </c>
      <c r="BC613" s="210">
        <f>+BA613+BB613</f>
        <v>0</v>
      </c>
      <c r="BD613" s="213">
        <v>0</v>
      </c>
      <c r="BE613" s="213">
        <v>0</v>
      </c>
      <c r="BF613" s="210">
        <f>+BD613+BE613</f>
        <v>0</v>
      </c>
      <c r="BG613" s="210">
        <f>+BC613+BF613</f>
        <v>0</v>
      </c>
      <c r="BH613" s="213">
        <v>0</v>
      </c>
      <c r="BI613" s="213">
        <v>0</v>
      </c>
      <c r="BJ613" s="210">
        <f>+BH613+BI613</f>
        <v>0</v>
      </c>
      <c r="BK613" s="213">
        <v>0</v>
      </c>
      <c r="BL613" s="213">
        <v>0</v>
      </c>
      <c r="BM613" s="210">
        <f>+BK613+BL613</f>
        <v>0</v>
      </c>
      <c r="BN613" s="210">
        <f>+BJ613+BM613</f>
        <v>0</v>
      </c>
      <c r="BO613" s="209">
        <f>AF613-AM613-AT613-BA613-BH613</f>
        <v>0</v>
      </c>
      <c r="BP613" s="209">
        <f>AG613-AN613-AU613-BB613-BI613</f>
        <v>0</v>
      </c>
      <c r="BQ613" s="210">
        <f>+BO613+BP613</f>
        <v>0</v>
      </c>
      <c r="BR613" s="209">
        <f>AI613-AP613-AW613-BD613-BK613</f>
        <v>0</v>
      </c>
      <c r="BS613" s="209">
        <f>AJ613-AQ613-AX613-BE613-BL613</f>
        <v>0</v>
      </c>
      <c r="BT613" s="210">
        <f>+BR613+BS613</f>
        <v>0</v>
      </c>
      <c r="BU613" s="210">
        <f>+BQ613+BT613</f>
        <v>0</v>
      </c>
      <c r="BV613" s="215">
        <f>R613+X613-AD613</f>
        <v>0</v>
      </c>
      <c r="BW613" s="215">
        <f>S613+Y613-AE613</f>
        <v>0</v>
      </c>
      <c r="BX613" s="216">
        <v>0</v>
      </c>
      <c r="BY613" s="216">
        <v>0</v>
      </c>
      <c r="BZ613" s="215">
        <f>BV613-BX613</f>
        <v>0</v>
      </c>
      <c r="CA613" s="217">
        <f>BW613-BY613</f>
        <v>0</v>
      </c>
    </row>
    <row r="614" spans="2:79" ht="36.75" hidden="1" customHeight="1">
      <c r="B614" s="206">
        <v>2015</v>
      </c>
      <c r="C614" s="207">
        <v>8320</v>
      </c>
      <c r="D614" s="206">
        <v>3</v>
      </c>
      <c r="E614" s="206">
        <v>2000</v>
      </c>
      <c r="F614" s="206">
        <v>2700</v>
      </c>
      <c r="G614" s="218">
        <v>271</v>
      </c>
      <c r="H614" s="206">
        <v>31</v>
      </c>
      <c r="I614" s="220" t="s">
        <v>1883</v>
      </c>
      <c r="J614" s="209">
        <v>0</v>
      </c>
      <c r="K614" s="209">
        <v>0</v>
      </c>
      <c r="L614" s="210">
        <f>+J614+K614</f>
        <v>0</v>
      </c>
      <c r="M614" s="209">
        <v>0</v>
      </c>
      <c r="N614" s="209">
        <v>0</v>
      </c>
      <c r="O614" s="210">
        <f>+M614+N614</f>
        <v>0</v>
      </c>
      <c r="P614" s="210">
        <f>+L614+O614</f>
        <v>0</v>
      </c>
      <c r="Q614" s="245" t="s">
        <v>1879</v>
      </c>
      <c r="R614" s="307"/>
      <c r="S614" s="307"/>
      <c r="T614" s="213">
        <v>0</v>
      </c>
      <c r="U614" s="213">
        <v>0</v>
      </c>
      <c r="V614" s="213">
        <v>0</v>
      </c>
      <c r="W614" s="213">
        <v>0</v>
      </c>
      <c r="X614" s="213"/>
      <c r="Y614" s="213"/>
      <c r="Z614" s="213">
        <v>0</v>
      </c>
      <c r="AA614" s="213">
        <v>0</v>
      </c>
      <c r="AB614" s="213">
        <v>0</v>
      </c>
      <c r="AC614" s="213">
        <v>0</v>
      </c>
      <c r="AD614" s="214"/>
      <c r="AE614" s="214"/>
      <c r="AF614" s="209">
        <f>J614+T614-Z614</f>
        <v>0</v>
      </c>
      <c r="AG614" s="209">
        <f>K614+U614-AA614</f>
        <v>0</v>
      </c>
      <c r="AH614" s="210">
        <f>+AF614+AG614</f>
        <v>0</v>
      </c>
      <c r="AI614" s="209">
        <f>M614+V614-AB614</f>
        <v>0</v>
      </c>
      <c r="AJ614" s="209">
        <f>N614+W614-AC614</f>
        <v>0</v>
      </c>
      <c r="AK614" s="210">
        <f>+AI614+AJ614</f>
        <v>0</v>
      </c>
      <c r="AL614" s="210">
        <f>+AH614+AK614</f>
        <v>0</v>
      </c>
      <c r="AM614" s="213">
        <v>0</v>
      </c>
      <c r="AN614" s="213">
        <v>0</v>
      </c>
      <c r="AO614" s="210">
        <f>+AM614+AN614</f>
        <v>0</v>
      </c>
      <c r="AP614" s="213">
        <v>0</v>
      </c>
      <c r="AQ614" s="213">
        <v>0</v>
      </c>
      <c r="AR614" s="210">
        <f>+AP614+AQ614</f>
        <v>0</v>
      </c>
      <c r="AS614" s="210">
        <f>+AO614+AR614</f>
        <v>0</v>
      </c>
      <c r="AT614" s="213">
        <v>0</v>
      </c>
      <c r="AU614" s="213">
        <v>0</v>
      </c>
      <c r="AV614" s="210">
        <f>+AT614+AU614</f>
        <v>0</v>
      </c>
      <c r="AW614" s="213">
        <v>0</v>
      </c>
      <c r="AX614" s="213">
        <v>0</v>
      </c>
      <c r="AY614" s="210">
        <f>+AW614+AX614</f>
        <v>0</v>
      </c>
      <c r="AZ614" s="210">
        <f>+AV614+AY614</f>
        <v>0</v>
      </c>
      <c r="BA614" s="213">
        <v>0</v>
      </c>
      <c r="BB614" s="213">
        <v>0</v>
      </c>
      <c r="BC614" s="210">
        <f>+BA614+BB614</f>
        <v>0</v>
      </c>
      <c r="BD614" s="213">
        <v>0</v>
      </c>
      <c r="BE614" s="213">
        <v>0</v>
      </c>
      <c r="BF614" s="210">
        <f>+BD614+BE614</f>
        <v>0</v>
      </c>
      <c r="BG614" s="210">
        <f>+BC614+BF614</f>
        <v>0</v>
      </c>
      <c r="BH614" s="213">
        <v>0</v>
      </c>
      <c r="BI614" s="213">
        <v>0</v>
      </c>
      <c r="BJ614" s="210">
        <f>+BH614+BI614</f>
        <v>0</v>
      </c>
      <c r="BK614" s="213">
        <v>0</v>
      </c>
      <c r="BL614" s="213">
        <v>0</v>
      </c>
      <c r="BM614" s="210">
        <f>+BK614+BL614</f>
        <v>0</v>
      </c>
      <c r="BN614" s="210">
        <f>+BJ614+BM614</f>
        <v>0</v>
      </c>
      <c r="BO614" s="209">
        <f>AF614-AM614-AT614-BA614-BH614</f>
        <v>0</v>
      </c>
      <c r="BP614" s="209">
        <f>AG614-AN614-AU614-BB614-BI614</f>
        <v>0</v>
      </c>
      <c r="BQ614" s="210">
        <f>+BO614+BP614</f>
        <v>0</v>
      </c>
      <c r="BR614" s="209">
        <f>AI614-AP614-AW614-BD614-BK614</f>
        <v>0</v>
      </c>
      <c r="BS614" s="209">
        <f>AJ614-AQ614-AX614-BE614-BL614</f>
        <v>0</v>
      </c>
      <c r="BT614" s="210">
        <f>+BR614+BS614</f>
        <v>0</v>
      </c>
      <c r="BU614" s="210">
        <f>+BQ614+BT614</f>
        <v>0</v>
      </c>
      <c r="BV614" s="215">
        <f>R614+X614-AD614</f>
        <v>0</v>
      </c>
      <c r="BW614" s="215">
        <f>S614+Y614-AE614</f>
        <v>0</v>
      </c>
      <c r="BX614" s="216">
        <v>0</v>
      </c>
      <c r="BY614" s="216">
        <v>0</v>
      </c>
      <c r="BZ614" s="215">
        <f>BV614-BX614</f>
        <v>0</v>
      </c>
      <c r="CA614" s="217">
        <f>BW614-BY614</f>
        <v>0</v>
      </c>
    </row>
    <row r="615" spans="2:79" s="265" customFormat="1" ht="56.25" hidden="1" customHeight="1">
      <c r="B615" s="197">
        <v>2015</v>
      </c>
      <c r="C615" s="198">
        <v>8320</v>
      </c>
      <c r="D615" s="197">
        <v>3</v>
      </c>
      <c r="E615" s="197">
        <v>2000</v>
      </c>
      <c r="F615" s="197">
        <v>2700</v>
      </c>
      <c r="G615" s="197">
        <v>272</v>
      </c>
      <c r="H615" s="197"/>
      <c r="I615" s="230" t="s">
        <v>396</v>
      </c>
      <c r="J615" s="200">
        <f>SUM(J616:J618)</f>
        <v>0</v>
      </c>
      <c r="K615" s="200">
        <f>SUM(K616:K618)</f>
        <v>0</v>
      </c>
      <c r="L615" s="200">
        <f>+J615+K615</f>
        <v>0</v>
      </c>
      <c r="M615" s="200">
        <f>SUM(M616:M618)</f>
        <v>0</v>
      </c>
      <c r="N615" s="200">
        <f>SUM(N616:N618)</f>
        <v>0</v>
      </c>
      <c r="O615" s="200">
        <f>+M615+N615</f>
        <v>0</v>
      </c>
      <c r="P615" s="200">
        <f>+L615+O615</f>
        <v>0</v>
      </c>
      <c r="Q615" s="240"/>
      <c r="R615" s="316"/>
      <c r="S615" s="316"/>
      <c r="T615" s="200">
        <f>SUM(T616:T618)</f>
        <v>0</v>
      </c>
      <c r="U615" s="200">
        <f>SUM(U616:U618)</f>
        <v>0</v>
      </c>
      <c r="V615" s="200">
        <f>SUM(V616:V618)</f>
        <v>0</v>
      </c>
      <c r="W615" s="200">
        <f>SUM(W616:W618)</f>
        <v>0</v>
      </c>
      <c r="X615" s="202"/>
      <c r="Y615" s="202"/>
      <c r="Z615" s="200">
        <f>SUM(Z616:Z618)</f>
        <v>0</v>
      </c>
      <c r="AA615" s="200">
        <f>SUM(AA616:AA618)</f>
        <v>0</v>
      </c>
      <c r="AB615" s="200">
        <f>SUM(AB616:AB618)</f>
        <v>0</v>
      </c>
      <c r="AC615" s="200">
        <f>SUM(AC616:AC618)</f>
        <v>0</v>
      </c>
      <c r="AD615" s="202"/>
      <c r="AE615" s="202"/>
      <c r="AF615" s="200">
        <f>SUM(AF616:AF618)</f>
        <v>0</v>
      </c>
      <c r="AG615" s="200">
        <f>SUM(AG616:AG618)</f>
        <v>0</v>
      </c>
      <c r="AH615" s="200">
        <f>+AF615+AG615</f>
        <v>0</v>
      </c>
      <c r="AI615" s="200">
        <f>SUM(AI616:AI618)</f>
        <v>0</v>
      </c>
      <c r="AJ615" s="200">
        <f>SUM(AJ616:AJ618)</f>
        <v>0</v>
      </c>
      <c r="AK615" s="200">
        <f>+AI615+AJ615</f>
        <v>0</v>
      </c>
      <c r="AL615" s="200">
        <f>+AH615+AK615</f>
        <v>0</v>
      </c>
      <c r="AM615" s="200">
        <f>SUM(AM616:AM618)</f>
        <v>0</v>
      </c>
      <c r="AN615" s="200">
        <f>SUM(AN616:AN618)</f>
        <v>0</v>
      </c>
      <c r="AO615" s="200">
        <f>+AM615+AN615</f>
        <v>0</v>
      </c>
      <c r="AP615" s="200">
        <f>SUM(AP616:AP618)</f>
        <v>0</v>
      </c>
      <c r="AQ615" s="200">
        <f>SUM(AQ616:AQ618)</f>
        <v>0</v>
      </c>
      <c r="AR615" s="200">
        <f>+AP615+AQ615</f>
        <v>0</v>
      </c>
      <c r="AS615" s="200">
        <f>+AO615+AR615</f>
        <v>0</v>
      </c>
      <c r="AT615" s="200">
        <f>SUM(AT616:AT618)</f>
        <v>0</v>
      </c>
      <c r="AU615" s="200">
        <f>SUM(AU616:AU618)</f>
        <v>0</v>
      </c>
      <c r="AV615" s="200">
        <f>+AT615+AU615</f>
        <v>0</v>
      </c>
      <c r="AW615" s="200">
        <f>SUM(AW616:AW618)</f>
        <v>0</v>
      </c>
      <c r="AX615" s="200">
        <f>SUM(AX616:AX618)</f>
        <v>0</v>
      </c>
      <c r="AY615" s="200">
        <f>+AW615+AX615</f>
        <v>0</v>
      </c>
      <c r="AZ615" s="200">
        <f>+AV615+AY615</f>
        <v>0</v>
      </c>
      <c r="BA615" s="200">
        <f>SUM(BA616:BA618)</f>
        <v>0</v>
      </c>
      <c r="BB615" s="200">
        <f>SUM(BB616:BB618)</f>
        <v>0</v>
      </c>
      <c r="BC615" s="200">
        <f>+BA615+BB615</f>
        <v>0</v>
      </c>
      <c r="BD615" s="200">
        <f>SUM(BD616:BD618)</f>
        <v>0</v>
      </c>
      <c r="BE615" s="200">
        <f>SUM(BE616:BE618)</f>
        <v>0</v>
      </c>
      <c r="BF615" s="200">
        <f>+BD615+BE615</f>
        <v>0</v>
      </c>
      <c r="BG615" s="200">
        <f>+BC615+BF615</f>
        <v>0</v>
      </c>
      <c r="BH615" s="200">
        <f>SUM(BH616:BH618)</f>
        <v>0</v>
      </c>
      <c r="BI615" s="200">
        <f>SUM(BI616:BI618)</f>
        <v>0</v>
      </c>
      <c r="BJ615" s="200">
        <f>+BH615+BI615</f>
        <v>0</v>
      </c>
      <c r="BK615" s="200">
        <f>SUM(BK616:BK618)</f>
        <v>0</v>
      </c>
      <c r="BL615" s="200">
        <f>SUM(BL616:BL618)</f>
        <v>0</v>
      </c>
      <c r="BM615" s="200">
        <f>+BK615+BL615</f>
        <v>0</v>
      </c>
      <c r="BN615" s="200">
        <f>+BJ615+BM615</f>
        <v>0</v>
      </c>
      <c r="BO615" s="200">
        <f>SUM(BO616:BO618)</f>
        <v>0</v>
      </c>
      <c r="BP615" s="200">
        <f>SUM(BP616:BP618)</f>
        <v>0</v>
      </c>
      <c r="BQ615" s="200">
        <f>+BO615+BP615</f>
        <v>0</v>
      </c>
      <c r="BR615" s="200">
        <f>SUM(BR616:BR618)</f>
        <v>0</v>
      </c>
      <c r="BS615" s="200">
        <f>SUM(BS616:BS618)</f>
        <v>0</v>
      </c>
      <c r="BT615" s="200">
        <f>+BR615+BS615</f>
        <v>0</v>
      </c>
      <c r="BU615" s="200">
        <f>+BQ615+BT615</f>
        <v>0</v>
      </c>
      <c r="BV615" s="203"/>
      <c r="BW615" s="203"/>
      <c r="BX615" s="204"/>
      <c r="BY615" s="204"/>
      <c r="BZ615" s="203"/>
      <c r="CA615" s="205"/>
    </row>
    <row r="616" spans="2:79" ht="36.75" hidden="1" customHeight="1">
      <c r="B616" s="206">
        <v>2015</v>
      </c>
      <c r="C616" s="207">
        <v>8320</v>
      </c>
      <c r="D616" s="206">
        <v>3</v>
      </c>
      <c r="E616" s="206">
        <v>2000</v>
      </c>
      <c r="F616" s="206">
        <v>2700</v>
      </c>
      <c r="G616" s="206">
        <v>272</v>
      </c>
      <c r="H616" s="206">
        <v>2</v>
      </c>
      <c r="I616" s="220" t="s">
        <v>1882</v>
      </c>
      <c r="J616" s="209">
        <v>0</v>
      </c>
      <c r="K616" s="209">
        <v>0</v>
      </c>
      <c r="L616" s="210">
        <f>+J616+K616</f>
        <v>0</v>
      </c>
      <c r="M616" s="209">
        <v>0</v>
      </c>
      <c r="N616" s="209">
        <v>0</v>
      </c>
      <c r="O616" s="210">
        <f>+M616+N616</f>
        <v>0</v>
      </c>
      <c r="P616" s="210">
        <f>+L616+O616</f>
        <v>0</v>
      </c>
      <c r="Q616" s="221" t="s">
        <v>19</v>
      </c>
      <c r="R616" s="307"/>
      <c r="S616" s="307"/>
      <c r="T616" s="213">
        <v>0</v>
      </c>
      <c r="U616" s="213">
        <v>0</v>
      </c>
      <c r="V616" s="213">
        <v>0</v>
      </c>
      <c r="W616" s="213">
        <v>0</v>
      </c>
      <c r="X616" s="213"/>
      <c r="Y616" s="213"/>
      <c r="Z616" s="213">
        <v>0</v>
      </c>
      <c r="AA616" s="213">
        <v>0</v>
      </c>
      <c r="AB616" s="213">
        <v>0</v>
      </c>
      <c r="AC616" s="213">
        <v>0</v>
      </c>
      <c r="AD616" s="214"/>
      <c r="AE616" s="214"/>
      <c r="AF616" s="209">
        <f>J616+T616-Z616</f>
        <v>0</v>
      </c>
      <c r="AG616" s="209">
        <f>K616+U616-AA616</f>
        <v>0</v>
      </c>
      <c r="AH616" s="210">
        <f>+AF616+AG616</f>
        <v>0</v>
      </c>
      <c r="AI616" s="209">
        <f>M616+V616-AB616</f>
        <v>0</v>
      </c>
      <c r="AJ616" s="209">
        <f>N616+W616-AC616</f>
        <v>0</v>
      </c>
      <c r="AK616" s="210">
        <f>+AI616+AJ616</f>
        <v>0</v>
      </c>
      <c r="AL616" s="210">
        <f>+AH616+AK616</f>
        <v>0</v>
      </c>
      <c r="AM616" s="213">
        <v>0</v>
      </c>
      <c r="AN616" s="213">
        <v>0</v>
      </c>
      <c r="AO616" s="210">
        <f>+AM616+AN616</f>
        <v>0</v>
      </c>
      <c r="AP616" s="213">
        <v>0</v>
      </c>
      <c r="AQ616" s="213">
        <v>0</v>
      </c>
      <c r="AR616" s="210">
        <f>+AP616+AQ616</f>
        <v>0</v>
      </c>
      <c r="AS616" s="210">
        <f>+AO616+AR616</f>
        <v>0</v>
      </c>
      <c r="AT616" s="213">
        <v>0</v>
      </c>
      <c r="AU616" s="213">
        <v>0</v>
      </c>
      <c r="AV616" s="210">
        <f>+AT616+AU616</f>
        <v>0</v>
      </c>
      <c r="AW616" s="213">
        <v>0</v>
      </c>
      <c r="AX616" s="213">
        <v>0</v>
      </c>
      <c r="AY616" s="210">
        <f>+AW616+AX616</f>
        <v>0</v>
      </c>
      <c r="AZ616" s="210">
        <f>+AV616+AY616</f>
        <v>0</v>
      </c>
      <c r="BA616" s="213">
        <v>0</v>
      </c>
      <c r="BB616" s="213">
        <v>0</v>
      </c>
      <c r="BC616" s="210">
        <f>+BA616+BB616</f>
        <v>0</v>
      </c>
      <c r="BD616" s="213">
        <v>0</v>
      </c>
      <c r="BE616" s="213">
        <v>0</v>
      </c>
      <c r="BF616" s="210">
        <f>+BD616+BE616</f>
        <v>0</v>
      </c>
      <c r="BG616" s="210">
        <f>+BC616+BF616</f>
        <v>0</v>
      </c>
      <c r="BH616" s="213">
        <v>0</v>
      </c>
      <c r="BI616" s="213">
        <v>0</v>
      </c>
      <c r="BJ616" s="210">
        <f>+BH616+BI616</f>
        <v>0</v>
      </c>
      <c r="BK616" s="213">
        <v>0</v>
      </c>
      <c r="BL616" s="213">
        <v>0</v>
      </c>
      <c r="BM616" s="210">
        <f>+BK616+BL616</f>
        <v>0</v>
      </c>
      <c r="BN616" s="210">
        <f>+BJ616+BM616</f>
        <v>0</v>
      </c>
      <c r="BO616" s="209">
        <f>AF616-AM616-AT616-BA616-BH616</f>
        <v>0</v>
      </c>
      <c r="BP616" s="209">
        <f>AG616-AN616-AU616-BB616-BI616</f>
        <v>0</v>
      </c>
      <c r="BQ616" s="210">
        <f>+BO616+BP616</f>
        <v>0</v>
      </c>
      <c r="BR616" s="209">
        <f>AI616-AP616-AW616-BD616-BK616</f>
        <v>0</v>
      </c>
      <c r="BS616" s="209">
        <f>AJ616-AQ616-AX616-BE616-BL616</f>
        <v>0</v>
      </c>
      <c r="BT616" s="210">
        <f>+BR616+BS616</f>
        <v>0</v>
      </c>
      <c r="BU616" s="210">
        <f>+BQ616+BT616</f>
        <v>0</v>
      </c>
      <c r="BV616" s="215">
        <f>R616+X616-AD616</f>
        <v>0</v>
      </c>
      <c r="BW616" s="215">
        <f>S616+Y616-AE616</f>
        <v>0</v>
      </c>
      <c r="BX616" s="216">
        <v>0</v>
      </c>
      <c r="BY616" s="216">
        <v>0</v>
      </c>
      <c r="BZ616" s="215">
        <f>BV616-BX616</f>
        <v>0</v>
      </c>
      <c r="CA616" s="217">
        <f>BW616-BY616</f>
        <v>0</v>
      </c>
    </row>
    <row r="617" spans="2:79" ht="36.75" hidden="1" customHeight="1">
      <c r="B617" s="206">
        <v>2015</v>
      </c>
      <c r="C617" s="207">
        <v>8320</v>
      </c>
      <c r="D617" s="206">
        <v>3</v>
      </c>
      <c r="E617" s="206">
        <v>2000</v>
      </c>
      <c r="F617" s="206">
        <v>2700</v>
      </c>
      <c r="G617" s="206">
        <v>272</v>
      </c>
      <c r="H617" s="206">
        <v>3</v>
      </c>
      <c r="I617" s="220" t="s">
        <v>1881</v>
      </c>
      <c r="J617" s="209">
        <v>0</v>
      </c>
      <c r="K617" s="209">
        <v>0</v>
      </c>
      <c r="L617" s="210">
        <f>+J617+K617</f>
        <v>0</v>
      </c>
      <c r="M617" s="209">
        <v>0</v>
      </c>
      <c r="N617" s="209">
        <v>0</v>
      </c>
      <c r="O617" s="210">
        <f>+M617+N617</f>
        <v>0</v>
      </c>
      <c r="P617" s="210">
        <f>+L617+O617</f>
        <v>0</v>
      </c>
      <c r="Q617" s="221" t="s">
        <v>98</v>
      </c>
      <c r="R617" s="307"/>
      <c r="S617" s="307"/>
      <c r="T617" s="213">
        <v>0</v>
      </c>
      <c r="U617" s="213">
        <v>0</v>
      </c>
      <c r="V617" s="213">
        <v>0</v>
      </c>
      <c r="W617" s="213">
        <v>0</v>
      </c>
      <c r="X617" s="213"/>
      <c r="Y617" s="213"/>
      <c r="Z617" s="213">
        <v>0</v>
      </c>
      <c r="AA617" s="213">
        <v>0</v>
      </c>
      <c r="AB617" s="213">
        <v>0</v>
      </c>
      <c r="AC617" s="213">
        <v>0</v>
      </c>
      <c r="AD617" s="214"/>
      <c r="AE617" s="214"/>
      <c r="AF617" s="209">
        <f>J617+T617-Z617</f>
        <v>0</v>
      </c>
      <c r="AG617" s="209">
        <f>K617+U617-AA617</f>
        <v>0</v>
      </c>
      <c r="AH617" s="210">
        <f>+AF617+AG617</f>
        <v>0</v>
      </c>
      <c r="AI617" s="209">
        <f>M617+V617-AB617</f>
        <v>0</v>
      </c>
      <c r="AJ617" s="209">
        <f>N617+W617-AC617</f>
        <v>0</v>
      </c>
      <c r="AK617" s="210">
        <f>+AI617+AJ617</f>
        <v>0</v>
      </c>
      <c r="AL617" s="210">
        <f>+AH617+AK617</f>
        <v>0</v>
      </c>
      <c r="AM617" s="213">
        <v>0</v>
      </c>
      <c r="AN617" s="213">
        <v>0</v>
      </c>
      <c r="AO617" s="210">
        <f>+AM617+AN617</f>
        <v>0</v>
      </c>
      <c r="AP617" s="213">
        <v>0</v>
      </c>
      <c r="AQ617" s="213">
        <v>0</v>
      </c>
      <c r="AR617" s="210">
        <f>+AP617+AQ617</f>
        <v>0</v>
      </c>
      <c r="AS617" s="210">
        <f>+AO617+AR617</f>
        <v>0</v>
      </c>
      <c r="AT617" s="213">
        <v>0</v>
      </c>
      <c r="AU617" s="213">
        <v>0</v>
      </c>
      <c r="AV617" s="210">
        <f>+AT617+AU617</f>
        <v>0</v>
      </c>
      <c r="AW617" s="213">
        <v>0</v>
      </c>
      <c r="AX617" s="213">
        <v>0</v>
      </c>
      <c r="AY617" s="210">
        <f>+AW617+AX617</f>
        <v>0</v>
      </c>
      <c r="AZ617" s="210">
        <f>+AV617+AY617</f>
        <v>0</v>
      </c>
      <c r="BA617" s="213">
        <v>0</v>
      </c>
      <c r="BB617" s="213">
        <v>0</v>
      </c>
      <c r="BC617" s="210">
        <f>+BA617+BB617</f>
        <v>0</v>
      </c>
      <c r="BD617" s="213">
        <v>0</v>
      </c>
      <c r="BE617" s="213">
        <v>0</v>
      </c>
      <c r="BF617" s="210">
        <f>+BD617+BE617</f>
        <v>0</v>
      </c>
      <c r="BG617" s="210">
        <f>+BC617+BF617</f>
        <v>0</v>
      </c>
      <c r="BH617" s="213">
        <v>0</v>
      </c>
      <c r="BI617" s="213">
        <v>0</v>
      </c>
      <c r="BJ617" s="210">
        <f>+BH617+BI617</f>
        <v>0</v>
      </c>
      <c r="BK617" s="213">
        <v>0</v>
      </c>
      <c r="BL617" s="213">
        <v>0</v>
      </c>
      <c r="BM617" s="210">
        <f>+BK617+BL617</f>
        <v>0</v>
      </c>
      <c r="BN617" s="210">
        <f>+BJ617+BM617</f>
        <v>0</v>
      </c>
      <c r="BO617" s="209">
        <f>AF617-AM617-AT617-BA617-BH617</f>
        <v>0</v>
      </c>
      <c r="BP617" s="209">
        <f>AG617-AN617-AU617-BB617-BI617</f>
        <v>0</v>
      </c>
      <c r="BQ617" s="210">
        <f>+BO617+BP617</f>
        <v>0</v>
      </c>
      <c r="BR617" s="209">
        <f>AI617-AP617-AW617-BD617-BK617</f>
        <v>0</v>
      </c>
      <c r="BS617" s="209">
        <f>AJ617-AQ617-AX617-BE617-BL617</f>
        <v>0</v>
      </c>
      <c r="BT617" s="210">
        <f>+BR617+BS617</f>
        <v>0</v>
      </c>
      <c r="BU617" s="210">
        <f>+BQ617+BT617</f>
        <v>0</v>
      </c>
      <c r="BV617" s="215">
        <f>R617+X617-AD617</f>
        <v>0</v>
      </c>
      <c r="BW617" s="215">
        <f>S617+Y617-AE617</f>
        <v>0</v>
      </c>
      <c r="BX617" s="216">
        <v>0</v>
      </c>
      <c r="BY617" s="216">
        <v>0</v>
      </c>
      <c r="BZ617" s="215">
        <f>BV617-BX617</f>
        <v>0</v>
      </c>
      <c r="CA617" s="217">
        <f>BW617-BY617</f>
        <v>0</v>
      </c>
    </row>
    <row r="618" spans="2:79" ht="36.75" hidden="1" customHeight="1">
      <c r="B618" s="206">
        <v>2015</v>
      </c>
      <c r="C618" s="207">
        <v>8320</v>
      </c>
      <c r="D618" s="206">
        <v>3</v>
      </c>
      <c r="E618" s="206">
        <v>2000</v>
      </c>
      <c r="F618" s="206">
        <v>2700</v>
      </c>
      <c r="G618" s="206">
        <v>272</v>
      </c>
      <c r="H618" s="206">
        <v>4</v>
      </c>
      <c r="I618" s="220" t="s">
        <v>1880</v>
      </c>
      <c r="J618" s="209">
        <v>0</v>
      </c>
      <c r="K618" s="209">
        <v>0</v>
      </c>
      <c r="L618" s="210">
        <f>+J618+K618</f>
        <v>0</v>
      </c>
      <c r="M618" s="209">
        <v>0</v>
      </c>
      <c r="N618" s="209">
        <v>0</v>
      </c>
      <c r="O618" s="210">
        <f>+M618+N618</f>
        <v>0</v>
      </c>
      <c r="P618" s="210">
        <f>+L618+O618</f>
        <v>0</v>
      </c>
      <c r="Q618" s="221" t="s">
        <v>1879</v>
      </c>
      <c r="R618" s="307"/>
      <c r="S618" s="307"/>
      <c r="T618" s="213">
        <v>0</v>
      </c>
      <c r="U618" s="213">
        <v>0</v>
      </c>
      <c r="V618" s="213">
        <v>0</v>
      </c>
      <c r="W618" s="213">
        <v>0</v>
      </c>
      <c r="X618" s="213"/>
      <c r="Y618" s="213"/>
      <c r="Z618" s="213">
        <v>0</v>
      </c>
      <c r="AA618" s="213">
        <v>0</v>
      </c>
      <c r="AB618" s="213">
        <v>0</v>
      </c>
      <c r="AC618" s="213">
        <v>0</v>
      </c>
      <c r="AD618" s="214"/>
      <c r="AE618" s="214"/>
      <c r="AF618" s="209">
        <f>J618+T618-Z618</f>
        <v>0</v>
      </c>
      <c r="AG618" s="209">
        <f>K618+U618-AA618</f>
        <v>0</v>
      </c>
      <c r="AH618" s="210">
        <f>+AF618+AG618</f>
        <v>0</v>
      </c>
      <c r="AI618" s="209">
        <f>M618+V618-AB618</f>
        <v>0</v>
      </c>
      <c r="AJ618" s="209">
        <f>N618+W618-AC618</f>
        <v>0</v>
      </c>
      <c r="AK618" s="210">
        <f>+AI618+AJ618</f>
        <v>0</v>
      </c>
      <c r="AL618" s="210">
        <f>+AH618+AK618</f>
        <v>0</v>
      </c>
      <c r="AM618" s="213">
        <v>0</v>
      </c>
      <c r="AN618" s="213">
        <v>0</v>
      </c>
      <c r="AO618" s="210">
        <f>+AM618+AN618</f>
        <v>0</v>
      </c>
      <c r="AP618" s="213">
        <v>0</v>
      </c>
      <c r="AQ618" s="213">
        <v>0</v>
      </c>
      <c r="AR618" s="210">
        <f>+AP618+AQ618</f>
        <v>0</v>
      </c>
      <c r="AS618" s="210">
        <f>+AO618+AR618</f>
        <v>0</v>
      </c>
      <c r="AT618" s="213">
        <v>0</v>
      </c>
      <c r="AU618" s="213">
        <v>0</v>
      </c>
      <c r="AV618" s="210">
        <f>+AT618+AU618</f>
        <v>0</v>
      </c>
      <c r="AW618" s="213">
        <v>0</v>
      </c>
      <c r="AX618" s="213">
        <v>0</v>
      </c>
      <c r="AY618" s="210">
        <f>+AW618+AX618</f>
        <v>0</v>
      </c>
      <c r="AZ618" s="210">
        <f>+AV618+AY618</f>
        <v>0</v>
      </c>
      <c r="BA618" s="213">
        <v>0</v>
      </c>
      <c r="BB618" s="213">
        <v>0</v>
      </c>
      <c r="BC618" s="210">
        <f>+BA618+BB618</f>
        <v>0</v>
      </c>
      <c r="BD618" s="213">
        <v>0</v>
      </c>
      <c r="BE618" s="213">
        <v>0</v>
      </c>
      <c r="BF618" s="210">
        <f>+BD618+BE618</f>
        <v>0</v>
      </c>
      <c r="BG618" s="210">
        <f>+BC618+BF618</f>
        <v>0</v>
      </c>
      <c r="BH618" s="213">
        <v>0</v>
      </c>
      <c r="BI618" s="213">
        <v>0</v>
      </c>
      <c r="BJ618" s="210">
        <f>+BH618+BI618</f>
        <v>0</v>
      </c>
      <c r="BK618" s="213">
        <v>0</v>
      </c>
      <c r="BL618" s="213">
        <v>0</v>
      </c>
      <c r="BM618" s="210">
        <f>+BK618+BL618</f>
        <v>0</v>
      </c>
      <c r="BN618" s="210">
        <f>+BJ618+BM618</f>
        <v>0</v>
      </c>
      <c r="BO618" s="209">
        <f>AF618-AM618-AT618-BA618-BH618</f>
        <v>0</v>
      </c>
      <c r="BP618" s="209">
        <f>AG618-AN618-AU618-BB618-BI618</f>
        <v>0</v>
      </c>
      <c r="BQ618" s="210">
        <f>+BO618+BP618</f>
        <v>0</v>
      </c>
      <c r="BR618" s="209">
        <f>AI618-AP618-AW618-BD618-BK618</f>
        <v>0</v>
      </c>
      <c r="BS618" s="209">
        <f>AJ618-AQ618-AX618-BE618-BL618</f>
        <v>0</v>
      </c>
      <c r="BT618" s="210">
        <f>+BR618+BS618</f>
        <v>0</v>
      </c>
      <c r="BU618" s="210">
        <f>+BQ618+BT618</f>
        <v>0</v>
      </c>
      <c r="BV618" s="215">
        <f>R618+X618-AD618</f>
        <v>0</v>
      </c>
      <c r="BW618" s="215">
        <f>S618+Y618-AE618</f>
        <v>0</v>
      </c>
      <c r="BX618" s="216">
        <v>0</v>
      </c>
      <c r="BY618" s="216">
        <v>0</v>
      </c>
      <c r="BZ618" s="215">
        <f>BV618-BX618</f>
        <v>0</v>
      </c>
      <c r="CA618" s="217">
        <f>BW618-BY618</f>
        <v>0</v>
      </c>
    </row>
    <row r="619" spans="2:79" ht="36.75" hidden="1" customHeight="1">
      <c r="B619" s="197">
        <v>2015</v>
      </c>
      <c r="C619" s="198">
        <v>8320</v>
      </c>
      <c r="D619" s="197">
        <v>3</v>
      </c>
      <c r="E619" s="197">
        <v>2000</v>
      </c>
      <c r="F619" s="197">
        <v>2700</v>
      </c>
      <c r="G619" s="197">
        <v>273</v>
      </c>
      <c r="H619" s="197"/>
      <c r="I619" s="199" t="s">
        <v>1229</v>
      </c>
      <c r="J619" s="200">
        <f>+J620</f>
        <v>0</v>
      </c>
      <c r="K619" s="200">
        <f>+K620</f>
        <v>0</v>
      </c>
      <c r="L619" s="200">
        <f>+J619+K619</f>
        <v>0</v>
      </c>
      <c r="M619" s="200">
        <f>+M620</f>
        <v>0</v>
      </c>
      <c r="N619" s="200">
        <f>+N620</f>
        <v>0</v>
      </c>
      <c r="O619" s="200">
        <f>+M619+N619</f>
        <v>0</v>
      </c>
      <c r="P619" s="200">
        <f>+L619+O619</f>
        <v>0</v>
      </c>
      <c r="Q619" s="200"/>
      <c r="R619" s="309"/>
      <c r="S619" s="309"/>
      <c r="T619" s="200">
        <f>+T620</f>
        <v>0</v>
      </c>
      <c r="U619" s="200">
        <f>+U620</f>
        <v>0</v>
      </c>
      <c r="V619" s="200">
        <f>+V620</f>
        <v>0</v>
      </c>
      <c r="W619" s="200">
        <f>+W620</f>
        <v>0</v>
      </c>
      <c r="X619" s="202"/>
      <c r="Y619" s="202"/>
      <c r="Z619" s="200">
        <f>+Z620</f>
        <v>0</v>
      </c>
      <c r="AA619" s="200">
        <f>+AA620</f>
        <v>0</v>
      </c>
      <c r="AB619" s="200">
        <f>+AB620</f>
        <v>0</v>
      </c>
      <c r="AC619" s="200">
        <f>+AC620</f>
        <v>0</v>
      </c>
      <c r="AD619" s="202"/>
      <c r="AE619" s="202"/>
      <c r="AF619" s="200">
        <f>+AF620</f>
        <v>0</v>
      </c>
      <c r="AG619" s="200">
        <f>+AG620</f>
        <v>0</v>
      </c>
      <c r="AH619" s="200">
        <f>+AF619+AG619</f>
        <v>0</v>
      </c>
      <c r="AI619" s="200">
        <f>+AI620</f>
        <v>0</v>
      </c>
      <c r="AJ619" s="200">
        <f>+AJ620</f>
        <v>0</v>
      </c>
      <c r="AK619" s="200">
        <f>+AI619+AJ619</f>
        <v>0</v>
      </c>
      <c r="AL619" s="200">
        <f>+AH619+AK619</f>
        <v>0</v>
      </c>
      <c r="AM619" s="200">
        <f>+AM620</f>
        <v>0</v>
      </c>
      <c r="AN619" s="200">
        <f>+AN620</f>
        <v>0</v>
      </c>
      <c r="AO619" s="200">
        <f>+AM619+AN619</f>
        <v>0</v>
      </c>
      <c r="AP619" s="200">
        <f>+AP620</f>
        <v>0</v>
      </c>
      <c r="AQ619" s="200">
        <f>+AQ620</f>
        <v>0</v>
      </c>
      <c r="AR619" s="200">
        <f>+AP619+AQ619</f>
        <v>0</v>
      </c>
      <c r="AS619" s="200">
        <f>+AO619+AR619</f>
        <v>0</v>
      </c>
      <c r="AT619" s="200">
        <f>+AT620</f>
        <v>0</v>
      </c>
      <c r="AU619" s="200">
        <f>+AU620</f>
        <v>0</v>
      </c>
      <c r="AV619" s="200">
        <f>+AT619+AU619</f>
        <v>0</v>
      </c>
      <c r="AW619" s="200">
        <f>+AW620</f>
        <v>0</v>
      </c>
      <c r="AX619" s="200">
        <f>+AX620</f>
        <v>0</v>
      </c>
      <c r="AY619" s="200">
        <f>+AW619+AX619</f>
        <v>0</v>
      </c>
      <c r="AZ619" s="200">
        <f>+AV619+AY619</f>
        <v>0</v>
      </c>
      <c r="BA619" s="200">
        <f>+BA620</f>
        <v>0</v>
      </c>
      <c r="BB619" s="200">
        <f>+BB620</f>
        <v>0</v>
      </c>
      <c r="BC619" s="200">
        <f>+BA619+BB619</f>
        <v>0</v>
      </c>
      <c r="BD619" s="200">
        <f>+BD620</f>
        <v>0</v>
      </c>
      <c r="BE619" s="200">
        <f>+BE620</f>
        <v>0</v>
      </c>
      <c r="BF619" s="200">
        <f>+BD619+BE619</f>
        <v>0</v>
      </c>
      <c r="BG619" s="200">
        <f>+BC619+BF619</f>
        <v>0</v>
      </c>
      <c r="BH619" s="200">
        <f>+BH620</f>
        <v>0</v>
      </c>
      <c r="BI619" s="200">
        <f>+BI620</f>
        <v>0</v>
      </c>
      <c r="BJ619" s="200">
        <f>+BH619+BI619</f>
        <v>0</v>
      </c>
      <c r="BK619" s="200">
        <f>+BK620</f>
        <v>0</v>
      </c>
      <c r="BL619" s="200">
        <f>+BL620</f>
        <v>0</v>
      </c>
      <c r="BM619" s="200">
        <f>+BK619+BL619</f>
        <v>0</v>
      </c>
      <c r="BN619" s="200">
        <f>+BJ619+BM619</f>
        <v>0</v>
      </c>
      <c r="BO619" s="200">
        <f>+BO620</f>
        <v>0</v>
      </c>
      <c r="BP619" s="200">
        <f>+BP620</f>
        <v>0</v>
      </c>
      <c r="BQ619" s="200">
        <f>+BO619+BP619</f>
        <v>0</v>
      </c>
      <c r="BR619" s="200">
        <f>+BR620</f>
        <v>0</v>
      </c>
      <c r="BS619" s="200">
        <f>+BS620</f>
        <v>0</v>
      </c>
      <c r="BT619" s="200">
        <f>+BR619+BS619</f>
        <v>0</v>
      </c>
      <c r="BU619" s="200">
        <f>+BQ619+BT619</f>
        <v>0</v>
      </c>
      <c r="BV619" s="203"/>
      <c r="BW619" s="203"/>
      <c r="BX619" s="204"/>
      <c r="BY619" s="204"/>
      <c r="BZ619" s="203"/>
      <c r="CA619" s="205"/>
    </row>
    <row r="620" spans="2:79" ht="36.75" hidden="1" customHeight="1">
      <c r="B620" s="218">
        <v>2015</v>
      </c>
      <c r="C620" s="219">
        <v>8320</v>
      </c>
      <c r="D620" s="218">
        <v>3</v>
      </c>
      <c r="E620" s="218">
        <v>2000</v>
      </c>
      <c r="F620" s="218">
        <v>2700</v>
      </c>
      <c r="G620" s="218">
        <v>273</v>
      </c>
      <c r="H620" s="218">
        <v>1</v>
      </c>
      <c r="I620" s="220" t="s">
        <v>1229</v>
      </c>
      <c r="J620" s="209">
        <v>0</v>
      </c>
      <c r="K620" s="209">
        <v>0</v>
      </c>
      <c r="L620" s="210">
        <f>+J620+K620</f>
        <v>0</v>
      </c>
      <c r="M620" s="209">
        <v>0</v>
      </c>
      <c r="N620" s="209">
        <v>0</v>
      </c>
      <c r="O620" s="210">
        <f>+M620+N620</f>
        <v>0</v>
      </c>
      <c r="P620" s="210">
        <f>+L620+O620</f>
        <v>0</v>
      </c>
      <c r="Q620" s="221" t="s">
        <v>19</v>
      </c>
      <c r="R620" s="307"/>
      <c r="S620" s="307"/>
      <c r="T620" s="213">
        <v>0</v>
      </c>
      <c r="U620" s="213">
        <v>0</v>
      </c>
      <c r="V620" s="213">
        <v>0</v>
      </c>
      <c r="W620" s="213">
        <v>0</v>
      </c>
      <c r="X620" s="213"/>
      <c r="Y620" s="213"/>
      <c r="Z620" s="213">
        <v>0</v>
      </c>
      <c r="AA620" s="213">
        <v>0</v>
      </c>
      <c r="AB620" s="213">
        <v>0</v>
      </c>
      <c r="AC620" s="213">
        <v>0</v>
      </c>
      <c r="AD620" s="214"/>
      <c r="AE620" s="214"/>
      <c r="AF620" s="209">
        <f>J620+T620-Z620</f>
        <v>0</v>
      </c>
      <c r="AG620" s="209">
        <f>K620+U620-AA620</f>
        <v>0</v>
      </c>
      <c r="AH620" s="210">
        <f>+AF620+AG620</f>
        <v>0</v>
      </c>
      <c r="AI620" s="209">
        <f>M620+V620-AB620</f>
        <v>0</v>
      </c>
      <c r="AJ620" s="209">
        <f>N620+W620-AC620</f>
        <v>0</v>
      </c>
      <c r="AK620" s="210">
        <f>+AI620+AJ620</f>
        <v>0</v>
      </c>
      <c r="AL620" s="210">
        <f>+AH620+AK620</f>
        <v>0</v>
      </c>
      <c r="AM620" s="213">
        <v>0</v>
      </c>
      <c r="AN620" s="213">
        <v>0</v>
      </c>
      <c r="AO620" s="210">
        <f>+AM620+AN620</f>
        <v>0</v>
      </c>
      <c r="AP620" s="213">
        <v>0</v>
      </c>
      <c r="AQ620" s="213">
        <v>0</v>
      </c>
      <c r="AR620" s="210">
        <f>+AP620+AQ620</f>
        <v>0</v>
      </c>
      <c r="AS620" s="210">
        <f>+AO620+AR620</f>
        <v>0</v>
      </c>
      <c r="AT620" s="213">
        <v>0</v>
      </c>
      <c r="AU620" s="213">
        <v>0</v>
      </c>
      <c r="AV620" s="210">
        <f>+AT620+AU620</f>
        <v>0</v>
      </c>
      <c r="AW620" s="213">
        <v>0</v>
      </c>
      <c r="AX620" s="213">
        <v>0</v>
      </c>
      <c r="AY620" s="210">
        <f>+AW620+AX620</f>
        <v>0</v>
      </c>
      <c r="AZ620" s="210">
        <f>+AV620+AY620</f>
        <v>0</v>
      </c>
      <c r="BA620" s="213">
        <v>0</v>
      </c>
      <c r="BB620" s="213">
        <v>0</v>
      </c>
      <c r="BC620" s="210">
        <f>+BA620+BB620</f>
        <v>0</v>
      </c>
      <c r="BD620" s="213">
        <v>0</v>
      </c>
      <c r="BE620" s="213">
        <v>0</v>
      </c>
      <c r="BF620" s="210">
        <f>+BD620+BE620</f>
        <v>0</v>
      </c>
      <c r="BG620" s="210">
        <f>+BC620+BF620</f>
        <v>0</v>
      </c>
      <c r="BH620" s="213">
        <v>0</v>
      </c>
      <c r="BI620" s="213">
        <v>0</v>
      </c>
      <c r="BJ620" s="210">
        <f>+BH620+BI620</f>
        <v>0</v>
      </c>
      <c r="BK620" s="213">
        <v>0</v>
      </c>
      <c r="BL620" s="213">
        <v>0</v>
      </c>
      <c r="BM620" s="210">
        <f>+BK620+BL620</f>
        <v>0</v>
      </c>
      <c r="BN620" s="210">
        <f>+BJ620+BM620</f>
        <v>0</v>
      </c>
      <c r="BO620" s="209">
        <f>AF620-AM620-AT620-BA620-BH620</f>
        <v>0</v>
      </c>
      <c r="BP620" s="209">
        <f>AG620-AN620-AU620-BB620-BI620</f>
        <v>0</v>
      </c>
      <c r="BQ620" s="210">
        <f>+BO620+BP620</f>
        <v>0</v>
      </c>
      <c r="BR620" s="209">
        <f>AI620-AP620-AW620-BD620-BK620</f>
        <v>0</v>
      </c>
      <c r="BS620" s="209">
        <f>AJ620-AQ620-AX620-BE620-BL620</f>
        <v>0</v>
      </c>
      <c r="BT620" s="210">
        <f>+BR620+BS620</f>
        <v>0</v>
      </c>
      <c r="BU620" s="210">
        <f>+BQ620+BT620</f>
        <v>0</v>
      </c>
      <c r="BV620" s="215">
        <f>R620+X620-AD620</f>
        <v>0</v>
      </c>
      <c r="BW620" s="215">
        <f>S620+Y620-AE620</f>
        <v>0</v>
      </c>
      <c r="BX620" s="216">
        <v>0</v>
      </c>
      <c r="BY620" s="216">
        <v>0</v>
      </c>
      <c r="BZ620" s="215">
        <f>BV620-BX620</f>
        <v>0</v>
      </c>
      <c r="CA620" s="217">
        <f>BW620-BY620</f>
        <v>0</v>
      </c>
    </row>
    <row r="621" spans="2:79" hidden="1">
      <c r="B621" s="197">
        <v>2015</v>
      </c>
      <c r="C621" s="198">
        <v>8320</v>
      </c>
      <c r="D621" s="197">
        <v>3</v>
      </c>
      <c r="E621" s="197">
        <v>2000</v>
      </c>
      <c r="F621" s="197">
        <v>2700</v>
      </c>
      <c r="G621" s="197">
        <v>275</v>
      </c>
      <c r="H621" s="197"/>
      <c r="I621" s="199" t="s">
        <v>394</v>
      </c>
      <c r="J621" s="200">
        <f>SUM(J622:J623)</f>
        <v>0</v>
      </c>
      <c r="K621" s="200">
        <f>SUM(K622:K623)</f>
        <v>0</v>
      </c>
      <c r="L621" s="200">
        <f>+J621+K621</f>
        <v>0</v>
      </c>
      <c r="M621" s="200">
        <f>SUM(M622:M623)</f>
        <v>0</v>
      </c>
      <c r="N621" s="200">
        <f>SUM(N622:N623)</f>
        <v>0</v>
      </c>
      <c r="O621" s="200">
        <f>+M621+N621</f>
        <v>0</v>
      </c>
      <c r="P621" s="200">
        <f>+L621+O621</f>
        <v>0</v>
      </c>
      <c r="Q621" s="200"/>
      <c r="R621" s="309"/>
      <c r="S621" s="309"/>
      <c r="T621" s="200">
        <f>SUM(T622:T623)</f>
        <v>0</v>
      </c>
      <c r="U621" s="200">
        <f>SUM(U622:U623)</f>
        <v>0</v>
      </c>
      <c r="V621" s="200">
        <f>SUM(V622:V623)</f>
        <v>0</v>
      </c>
      <c r="W621" s="200">
        <f>SUM(W622:W623)</f>
        <v>0</v>
      </c>
      <c r="X621" s="202"/>
      <c r="Y621" s="202"/>
      <c r="Z621" s="200">
        <f>SUM(Z622:Z623)</f>
        <v>0</v>
      </c>
      <c r="AA621" s="200">
        <f>SUM(AA622:AA623)</f>
        <v>0</v>
      </c>
      <c r="AB621" s="200">
        <f>SUM(AB622:AB623)</f>
        <v>0</v>
      </c>
      <c r="AC621" s="200">
        <f>SUM(AC622:AC623)</f>
        <v>0</v>
      </c>
      <c r="AD621" s="202"/>
      <c r="AE621" s="202"/>
      <c r="AF621" s="200">
        <f>SUM(AF622:AF623)</f>
        <v>0</v>
      </c>
      <c r="AG621" s="200">
        <f>SUM(AG622:AG623)</f>
        <v>0</v>
      </c>
      <c r="AH621" s="200">
        <f>+AF621+AG621</f>
        <v>0</v>
      </c>
      <c r="AI621" s="200">
        <f>SUM(AI622:AI623)</f>
        <v>0</v>
      </c>
      <c r="AJ621" s="200">
        <f>SUM(AJ622:AJ623)</f>
        <v>0</v>
      </c>
      <c r="AK621" s="200">
        <f>+AI621+AJ621</f>
        <v>0</v>
      </c>
      <c r="AL621" s="200">
        <f>+AH621+AK621</f>
        <v>0</v>
      </c>
      <c r="AM621" s="200">
        <f>SUM(AM622:AM623)</f>
        <v>0</v>
      </c>
      <c r="AN621" s="200">
        <f>SUM(AN622:AN623)</f>
        <v>0</v>
      </c>
      <c r="AO621" s="200">
        <f>+AM621+AN621</f>
        <v>0</v>
      </c>
      <c r="AP621" s="200">
        <f>SUM(AP622:AP623)</f>
        <v>0</v>
      </c>
      <c r="AQ621" s="200">
        <f>SUM(AQ622:AQ623)</f>
        <v>0</v>
      </c>
      <c r="AR621" s="200">
        <f>+AP621+AQ621</f>
        <v>0</v>
      </c>
      <c r="AS621" s="200">
        <f>+AO621+AR621</f>
        <v>0</v>
      </c>
      <c r="AT621" s="200">
        <f>SUM(AT622:AT623)</f>
        <v>0</v>
      </c>
      <c r="AU621" s="200">
        <f>SUM(AU622:AU623)</f>
        <v>0</v>
      </c>
      <c r="AV621" s="200">
        <f>+AT621+AU621</f>
        <v>0</v>
      </c>
      <c r="AW621" s="200">
        <f>SUM(AW622:AW623)</f>
        <v>0</v>
      </c>
      <c r="AX621" s="200">
        <f>SUM(AX622:AX623)</f>
        <v>0</v>
      </c>
      <c r="AY621" s="200">
        <f>+AW621+AX621</f>
        <v>0</v>
      </c>
      <c r="AZ621" s="200">
        <f>+AV621+AY621</f>
        <v>0</v>
      </c>
      <c r="BA621" s="200">
        <f>SUM(BA622:BA623)</f>
        <v>0</v>
      </c>
      <c r="BB621" s="200">
        <f>SUM(BB622:BB623)</f>
        <v>0</v>
      </c>
      <c r="BC621" s="200">
        <f>+BA621+BB621</f>
        <v>0</v>
      </c>
      <c r="BD621" s="200">
        <f>SUM(BD622:BD623)</f>
        <v>0</v>
      </c>
      <c r="BE621" s="200">
        <f>SUM(BE622:BE623)</f>
        <v>0</v>
      </c>
      <c r="BF621" s="200">
        <f>+BD621+BE621</f>
        <v>0</v>
      </c>
      <c r="BG621" s="200">
        <f>+BC621+BF621</f>
        <v>0</v>
      </c>
      <c r="BH621" s="200">
        <f>SUM(BH622:BH623)</f>
        <v>0</v>
      </c>
      <c r="BI621" s="200">
        <f>SUM(BI622:BI623)</f>
        <v>0</v>
      </c>
      <c r="BJ621" s="200">
        <f>+BH621+BI621</f>
        <v>0</v>
      </c>
      <c r="BK621" s="200">
        <f>SUM(BK622:BK623)</f>
        <v>0</v>
      </c>
      <c r="BL621" s="200">
        <f>SUM(BL622:BL623)</f>
        <v>0</v>
      </c>
      <c r="BM621" s="200">
        <f>+BK621+BL621</f>
        <v>0</v>
      </c>
      <c r="BN621" s="200">
        <f>+BJ621+BM621</f>
        <v>0</v>
      </c>
      <c r="BO621" s="200">
        <f>SUM(BO622:BO623)</f>
        <v>0</v>
      </c>
      <c r="BP621" s="200">
        <f>SUM(BP622:BP623)</f>
        <v>0</v>
      </c>
      <c r="BQ621" s="200">
        <f>+BO621+BP621</f>
        <v>0</v>
      </c>
      <c r="BR621" s="200">
        <f>SUM(BR622:BR623)</f>
        <v>0</v>
      </c>
      <c r="BS621" s="200">
        <f>SUM(BS622:BS623)</f>
        <v>0</v>
      </c>
      <c r="BT621" s="200">
        <f>+BR621+BS621</f>
        <v>0</v>
      </c>
      <c r="BU621" s="200">
        <f>+BQ621+BT621</f>
        <v>0</v>
      </c>
      <c r="BV621" s="203"/>
      <c r="BW621" s="203"/>
      <c r="BX621" s="204"/>
      <c r="BY621" s="204"/>
      <c r="BZ621" s="203"/>
      <c r="CA621" s="205"/>
    </row>
    <row r="622" spans="2:79" ht="44.25" hidden="1" customHeight="1">
      <c r="B622" s="218">
        <v>2015</v>
      </c>
      <c r="C622" s="219">
        <v>8320</v>
      </c>
      <c r="D622" s="218">
        <v>3</v>
      </c>
      <c r="E622" s="218">
        <v>2000</v>
      </c>
      <c r="F622" s="218">
        <v>2700</v>
      </c>
      <c r="G622" s="218">
        <v>275</v>
      </c>
      <c r="H622" s="218">
        <v>1</v>
      </c>
      <c r="I622" s="220" t="s">
        <v>393</v>
      </c>
      <c r="J622" s="209">
        <v>0</v>
      </c>
      <c r="K622" s="209">
        <v>0</v>
      </c>
      <c r="L622" s="210">
        <f>+J622+K622</f>
        <v>0</v>
      </c>
      <c r="M622" s="209">
        <v>0</v>
      </c>
      <c r="N622" s="209">
        <v>0</v>
      </c>
      <c r="O622" s="210">
        <f>+M622+N622</f>
        <v>0</v>
      </c>
      <c r="P622" s="210">
        <f>+L622+O622</f>
        <v>0</v>
      </c>
      <c r="Q622" s="328" t="s">
        <v>728</v>
      </c>
      <c r="R622" s="307"/>
      <c r="S622" s="307"/>
      <c r="T622" s="213">
        <v>0</v>
      </c>
      <c r="U622" s="213">
        <v>0</v>
      </c>
      <c r="V622" s="213">
        <v>0</v>
      </c>
      <c r="W622" s="213">
        <v>0</v>
      </c>
      <c r="X622" s="213"/>
      <c r="Y622" s="213"/>
      <c r="Z622" s="213">
        <v>0</v>
      </c>
      <c r="AA622" s="213">
        <v>0</v>
      </c>
      <c r="AB622" s="213">
        <v>0</v>
      </c>
      <c r="AC622" s="213">
        <v>0</v>
      </c>
      <c r="AD622" s="214"/>
      <c r="AE622" s="214"/>
      <c r="AF622" s="209">
        <f>J622+T622-Z622</f>
        <v>0</v>
      </c>
      <c r="AG622" s="209">
        <f>K622+U622-AA622</f>
        <v>0</v>
      </c>
      <c r="AH622" s="210">
        <f>+AF622+AG622</f>
        <v>0</v>
      </c>
      <c r="AI622" s="209">
        <f>M622+V622-AB622</f>
        <v>0</v>
      </c>
      <c r="AJ622" s="209">
        <f>N622+W622-AC622</f>
        <v>0</v>
      </c>
      <c r="AK622" s="210">
        <f>+AI622+AJ622</f>
        <v>0</v>
      </c>
      <c r="AL622" s="210">
        <f>+AH622+AK622</f>
        <v>0</v>
      </c>
      <c r="AM622" s="213">
        <v>0</v>
      </c>
      <c r="AN622" s="213">
        <v>0</v>
      </c>
      <c r="AO622" s="210">
        <f>+AM622+AN622</f>
        <v>0</v>
      </c>
      <c r="AP622" s="213">
        <v>0</v>
      </c>
      <c r="AQ622" s="213">
        <v>0</v>
      </c>
      <c r="AR622" s="210">
        <f>+AP622+AQ622</f>
        <v>0</v>
      </c>
      <c r="AS622" s="210">
        <f>+AO622+AR622</f>
        <v>0</v>
      </c>
      <c r="AT622" s="213">
        <v>0</v>
      </c>
      <c r="AU622" s="213">
        <v>0</v>
      </c>
      <c r="AV622" s="210">
        <f>+AT622+AU622</f>
        <v>0</v>
      </c>
      <c r="AW622" s="213">
        <v>0</v>
      </c>
      <c r="AX622" s="213">
        <v>0</v>
      </c>
      <c r="AY622" s="210">
        <f>+AW622+AX622</f>
        <v>0</v>
      </c>
      <c r="AZ622" s="210">
        <f>+AV622+AY622</f>
        <v>0</v>
      </c>
      <c r="BA622" s="213">
        <v>0</v>
      </c>
      <c r="BB622" s="213">
        <v>0</v>
      </c>
      <c r="BC622" s="210">
        <f>+BA622+BB622</f>
        <v>0</v>
      </c>
      <c r="BD622" s="213">
        <v>0</v>
      </c>
      <c r="BE622" s="213">
        <v>0</v>
      </c>
      <c r="BF622" s="210">
        <f>+BD622+BE622</f>
        <v>0</v>
      </c>
      <c r="BG622" s="210">
        <f>+BC622+BF622</f>
        <v>0</v>
      </c>
      <c r="BH622" s="213">
        <v>0</v>
      </c>
      <c r="BI622" s="213">
        <v>0</v>
      </c>
      <c r="BJ622" s="210">
        <f>+BH622+BI622</f>
        <v>0</v>
      </c>
      <c r="BK622" s="213">
        <v>0</v>
      </c>
      <c r="BL622" s="213">
        <v>0</v>
      </c>
      <c r="BM622" s="210">
        <f>+BK622+BL622</f>
        <v>0</v>
      </c>
      <c r="BN622" s="210">
        <f>+BJ622+BM622</f>
        <v>0</v>
      </c>
      <c r="BO622" s="209">
        <f>AF622-AM622-AT622-BA622-BH622</f>
        <v>0</v>
      </c>
      <c r="BP622" s="209">
        <f>AG622-AN622-AU622-BB622-BI622</f>
        <v>0</v>
      </c>
      <c r="BQ622" s="210">
        <f>+BO622+BP622</f>
        <v>0</v>
      </c>
      <c r="BR622" s="209">
        <f>AI622-AP622-AW622-BD622-BK622</f>
        <v>0</v>
      </c>
      <c r="BS622" s="209">
        <f>AJ622-AQ622-AX622-BE622-BL622</f>
        <v>0</v>
      </c>
      <c r="BT622" s="210">
        <f>+BR622+BS622</f>
        <v>0</v>
      </c>
      <c r="BU622" s="210">
        <f>+BQ622+BT622</f>
        <v>0</v>
      </c>
      <c r="BV622" s="215">
        <f>R622+X622-AD622</f>
        <v>0</v>
      </c>
      <c r="BW622" s="215">
        <f>S622+Y622-AE622</f>
        <v>0</v>
      </c>
      <c r="BX622" s="216">
        <v>0</v>
      </c>
      <c r="BY622" s="216">
        <v>0</v>
      </c>
      <c r="BZ622" s="215">
        <f>BV622-BX622</f>
        <v>0</v>
      </c>
      <c r="CA622" s="217">
        <f>BW622-BY622</f>
        <v>0</v>
      </c>
    </row>
    <row r="623" spans="2:79" ht="36.75" hidden="1" customHeight="1">
      <c r="B623" s="218">
        <v>2015</v>
      </c>
      <c r="C623" s="219">
        <v>8320</v>
      </c>
      <c r="D623" s="218">
        <v>3</v>
      </c>
      <c r="E623" s="218">
        <v>2000</v>
      </c>
      <c r="F623" s="218">
        <v>2700</v>
      </c>
      <c r="G623" s="218">
        <v>275</v>
      </c>
      <c r="H623" s="218">
        <v>2</v>
      </c>
      <c r="I623" s="220" t="s">
        <v>526</v>
      </c>
      <c r="J623" s="209">
        <v>0</v>
      </c>
      <c r="K623" s="209">
        <v>0</v>
      </c>
      <c r="L623" s="210">
        <f>+J623+K623</f>
        <v>0</v>
      </c>
      <c r="M623" s="209">
        <v>0</v>
      </c>
      <c r="N623" s="209">
        <v>0</v>
      </c>
      <c r="O623" s="210">
        <f>+M623+N623</f>
        <v>0</v>
      </c>
      <c r="P623" s="210">
        <f>+L623+O623</f>
        <v>0</v>
      </c>
      <c r="Q623" s="221" t="s">
        <v>19</v>
      </c>
      <c r="R623" s="307"/>
      <c r="S623" s="307"/>
      <c r="T623" s="213">
        <v>0</v>
      </c>
      <c r="U623" s="213">
        <v>0</v>
      </c>
      <c r="V623" s="213">
        <v>0</v>
      </c>
      <c r="W623" s="213">
        <v>0</v>
      </c>
      <c r="X623" s="213"/>
      <c r="Y623" s="213"/>
      <c r="Z623" s="213">
        <v>0</v>
      </c>
      <c r="AA623" s="213">
        <v>0</v>
      </c>
      <c r="AB623" s="213">
        <v>0</v>
      </c>
      <c r="AC623" s="213">
        <v>0</v>
      </c>
      <c r="AD623" s="214"/>
      <c r="AE623" s="214"/>
      <c r="AF623" s="209">
        <f>J623+T623-Z623</f>
        <v>0</v>
      </c>
      <c r="AG623" s="209">
        <f>K623+U623-AA623</f>
        <v>0</v>
      </c>
      <c r="AH623" s="210">
        <f>+AF623+AG623</f>
        <v>0</v>
      </c>
      <c r="AI623" s="209">
        <f>M623+V623-AB623</f>
        <v>0</v>
      </c>
      <c r="AJ623" s="209">
        <f>N623+W623-AC623</f>
        <v>0</v>
      </c>
      <c r="AK623" s="210">
        <f>+AI623+AJ623</f>
        <v>0</v>
      </c>
      <c r="AL623" s="210">
        <f>+AH623+AK623</f>
        <v>0</v>
      </c>
      <c r="AM623" s="213">
        <v>0</v>
      </c>
      <c r="AN623" s="213">
        <v>0</v>
      </c>
      <c r="AO623" s="210">
        <f>+AM623+AN623</f>
        <v>0</v>
      </c>
      <c r="AP623" s="213">
        <v>0</v>
      </c>
      <c r="AQ623" s="213">
        <v>0</v>
      </c>
      <c r="AR623" s="210">
        <f>+AP623+AQ623</f>
        <v>0</v>
      </c>
      <c r="AS623" s="210">
        <f>+AO623+AR623</f>
        <v>0</v>
      </c>
      <c r="AT623" s="213">
        <v>0</v>
      </c>
      <c r="AU623" s="213">
        <v>0</v>
      </c>
      <c r="AV623" s="210">
        <f>+AT623+AU623</f>
        <v>0</v>
      </c>
      <c r="AW623" s="213">
        <v>0</v>
      </c>
      <c r="AX623" s="213">
        <v>0</v>
      </c>
      <c r="AY623" s="210">
        <f>+AW623+AX623</f>
        <v>0</v>
      </c>
      <c r="AZ623" s="210">
        <f>+AV623+AY623</f>
        <v>0</v>
      </c>
      <c r="BA623" s="213">
        <v>0</v>
      </c>
      <c r="BB623" s="213">
        <v>0</v>
      </c>
      <c r="BC623" s="210">
        <f>+BA623+BB623</f>
        <v>0</v>
      </c>
      <c r="BD623" s="213">
        <v>0</v>
      </c>
      <c r="BE623" s="213">
        <v>0</v>
      </c>
      <c r="BF623" s="210">
        <f>+BD623+BE623</f>
        <v>0</v>
      </c>
      <c r="BG623" s="210">
        <f>+BC623+BF623</f>
        <v>0</v>
      </c>
      <c r="BH623" s="213">
        <v>0</v>
      </c>
      <c r="BI623" s="213">
        <v>0</v>
      </c>
      <c r="BJ623" s="210">
        <f>+BH623+BI623</f>
        <v>0</v>
      </c>
      <c r="BK623" s="213">
        <v>0</v>
      </c>
      <c r="BL623" s="213">
        <v>0</v>
      </c>
      <c r="BM623" s="210">
        <f>+BK623+BL623</f>
        <v>0</v>
      </c>
      <c r="BN623" s="210">
        <f>+BJ623+BM623</f>
        <v>0</v>
      </c>
      <c r="BO623" s="209">
        <f>AF623-AM623-AT623-BA623-BH623</f>
        <v>0</v>
      </c>
      <c r="BP623" s="209">
        <f>AG623-AN623-AU623-BB623-BI623</f>
        <v>0</v>
      </c>
      <c r="BQ623" s="210">
        <f>+BO623+BP623</f>
        <v>0</v>
      </c>
      <c r="BR623" s="209">
        <f>AI623-AP623-AW623-BD623-BK623</f>
        <v>0</v>
      </c>
      <c r="BS623" s="209">
        <f>AJ623-AQ623-AX623-BE623-BL623</f>
        <v>0</v>
      </c>
      <c r="BT623" s="210">
        <f>+BR623+BS623</f>
        <v>0</v>
      </c>
      <c r="BU623" s="210">
        <f>+BQ623+BT623</f>
        <v>0</v>
      </c>
      <c r="BV623" s="215">
        <f>R623+X623-AD623</f>
        <v>0</v>
      </c>
      <c r="BW623" s="215">
        <f>S623+Y623-AE623</f>
        <v>0</v>
      </c>
      <c r="BX623" s="216">
        <v>0</v>
      </c>
      <c r="BY623" s="216">
        <v>0</v>
      </c>
      <c r="BZ623" s="215">
        <f>BV623-BX623</f>
        <v>0</v>
      </c>
      <c r="CA623" s="217">
        <f>BW623-BY623</f>
        <v>0</v>
      </c>
    </row>
    <row r="624" spans="2:79">
      <c r="B624" s="188">
        <v>2015</v>
      </c>
      <c r="C624" s="189">
        <v>8320</v>
      </c>
      <c r="D624" s="188">
        <v>3</v>
      </c>
      <c r="E624" s="188">
        <v>2000</v>
      </c>
      <c r="F624" s="188">
        <v>2800</v>
      </c>
      <c r="G624" s="188"/>
      <c r="H624" s="188"/>
      <c r="I624" s="190" t="s">
        <v>391</v>
      </c>
      <c r="J624" s="191">
        <f>+J625+J632</f>
        <v>319082</v>
      </c>
      <c r="K624" s="191">
        <f>+K625+K632</f>
        <v>0</v>
      </c>
      <c r="L624" s="191">
        <f>+J624+K624</f>
        <v>319082</v>
      </c>
      <c r="M624" s="191">
        <f>+M625+M632</f>
        <v>0</v>
      </c>
      <c r="N624" s="191">
        <f>+N625+N632</f>
        <v>0</v>
      </c>
      <c r="O624" s="191">
        <f>+M624+N624</f>
        <v>0</v>
      </c>
      <c r="P624" s="191">
        <f>+L624+O624</f>
        <v>319082</v>
      </c>
      <c r="Q624" s="191"/>
      <c r="R624" s="308"/>
      <c r="S624" s="308"/>
      <c r="T624" s="191">
        <f>+T625+T632</f>
        <v>0</v>
      </c>
      <c r="U624" s="191">
        <f>+U625+U632</f>
        <v>0</v>
      </c>
      <c r="V624" s="191">
        <f>+V625+V632</f>
        <v>0</v>
      </c>
      <c r="W624" s="191">
        <f>+W625+W632</f>
        <v>0</v>
      </c>
      <c r="X624" s="193"/>
      <c r="Y624" s="193"/>
      <c r="Z624" s="191">
        <f>+Z625+Z632</f>
        <v>0</v>
      </c>
      <c r="AA624" s="191">
        <f>+AA625+AA632</f>
        <v>0</v>
      </c>
      <c r="AB624" s="191">
        <f>+AB625+AB632</f>
        <v>0</v>
      </c>
      <c r="AC624" s="191">
        <f>+AC625+AC632</f>
        <v>0</v>
      </c>
      <c r="AD624" s="193"/>
      <c r="AE624" s="193"/>
      <c r="AF624" s="191">
        <f>+AF625+AF632</f>
        <v>319082</v>
      </c>
      <c r="AG624" s="191">
        <f>+AG625+AG632</f>
        <v>0</v>
      </c>
      <c r="AH624" s="191">
        <f>+AF624+AG624</f>
        <v>319082</v>
      </c>
      <c r="AI624" s="191">
        <f>+AI625+AI632</f>
        <v>0</v>
      </c>
      <c r="AJ624" s="191">
        <f>+AJ625+AJ632</f>
        <v>0</v>
      </c>
      <c r="AK624" s="191">
        <f>+AI624+AJ624</f>
        <v>0</v>
      </c>
      <c r="AL624" s="191">
        <f>+AH624+AK624</f>
        <v>319082</v>
      </c>
      <c r="AM624" s="191">
        <f>+AM625+AM632</f>
        <v>0</v>
      </c>
      <c r="AN624" s="191">
        <f>+AN625+AN632</f>
        <v>0</v>
      </c>
      <c r="AO624" s="191">
        <f>+AM624+AN624</f>
        <v>0</v>
      </c>
      <c r="AP624" s="191">
        <f>+AP625+AP632</f>
        <v>0</v>
      </c>
      <c r="AQ624" s="191">
        <f>+AQ625+AQ632</f>
        <v>0</v>
      </c>
      <c r="AR624" s="191">
        <f>+AP624+AQ624</f>
        <v>0</v>
      </c>
      <c r="AS624" s="191">
        <f>+AO624+AR624</f>
        <v>0</v>
      </c>
      <c r="AT624" s="191">
        <f>+AT625+AT632</f>
        <v>0</v>
      </c>
      <c r="AU624" s="191">
        <f>+AU625+AU632</f>
        <v>0</v>
      </c>
      <c r="AV624" s="191">
        <f>+AT624+AU624</f>
        <v>0</v>
      </c>
      <c r="AW624" s="191">
        <f>+AW625+AW632</f>
        <v>0</v>
      </c>
      <c r="AX624" s="191">
        <f>+AX625+AX632</f>
        <v>0</v>
      </c>
      <c r="AY624" s="191">
        <f>+AW624+AX624</f>
        <v>0</v>
      </c>
      <c r="AZ624" s="191">
        <f>+AV624+AY624</f>
        <v>0</v>
      </c>
      <c r="BA624" s="191">
        <f>+BA625+BA632</f>
        <v>114840</v>
      </c>
      <c r="BB624" s="191">
        <f>+BB625+BB632</f>
        <v>0</v>
      </c>
      <c r="BC624" s="191">
        <f>+BA624+BB624</f>
        <v>114840</v>
      </c>
      <c r="BD624" s="191">
        <f>+BD625+BD632</f>
        <v>0</v>
      </c>
      <c r="BE624" s="191">
        <f>+BE625+BE632</f>
        <v>0</v>
      </c>
      <c r="BF624" s="191">
        <f>+BD624+BE624</f>
        <v>0</v>
      </c>
      <c r="BG624" s="191">
        <f>+BC624+BF624</f>
        <v>114840</v>
      </c>
      <c r="BH624" s="191">
        <f>+BH625+BH632</f>
        <v>0</v>
      </c>
      <c r="BI624" s="191">
        <f>+BI625+BI632</f>
        <v>0</v>
      </c>
      <c r="BJ624" s="191">
        <f>+BH624+BI624</f>
        <v>0</v>
      </c>
      <c r="BK624" s="191">
        <f>+BK625+BK632</f>
        <v>0</v>
      </c>
      <c r="BL624" s="191">
        <f>+BL625+BL632</f>
        <v>0</v>
      </c>
      <c r="BM624" s="191">
        <f>+BK624+BL624</f>
        <v>0</v>
      </c>
      <c r="BN624" s="191">
        <f>+BJ624+BM624</f>
        <v>0</v>
      </c>
      <c r="BO624" s="191">
        <f>+BO625+BO632</f>
        <v>204242</v>
      </c>
      <c r="BP624" s="191">
        <f>+BP625+BP632</f>
        <v>0</v>
      </c>
      <c r="BQ624" s="191">
        <f>+BO624+BP624</f>
        <v>204242</v>
      </c>
      <c r="BR624" s="191">
        <f>+BR625+BR632</f>
        <v>0</v>
      </c>
      <c r="BS624" s="191">
        <f>+BS625+BS632</f>
        <v>0</v>
      </c>
      <c r="BT624" s="191">
        <f>+BR624+BS624</f>
        <v>0</v>
      </c>
      <c r="BU624" s="191">
        <f>+BQ624+BT624</f>
        <v>204242</v>
      </c>
      <c r="BV624" s="194"/>
      <c r="BW624" s="194"/>
      <c r="BX624" s="195"/>
      <c r="BY624" s="195"/>
      <c r="BZ624" s="194"/>
      <c r="CA624" s="196"/>
    </row>
    <row r="625" spans="2:79" ht="36.75" customHeight="1">
      <c r="B625" s="197">
        <v>2015</v>
      </c>
      <c r="C625" s="198">
        <v>8320</v>
      </c>
      <c r="D625" s="197">
        <v>3</v>
      </c>
      <c r="E625" s="197">
        <v>2000</v>
      </c>
      <c r="F625" s="197">
        <v>2800</v>
      </c>
      <c r="G625" s="197">
        <v>282</v>
      </c>
      <c r="H625" s="197"/>
      <c r="I625" s="199" t="s">
        <v>1878</v>
      </c>
      <c r="J625" s="200">
        <f>SUM(J626:J631)</f>
        <v>14000</v>
      </c>
      <c r="K625" s="200">
        <f>SUM(K626:K631)</f>
        <v>0</v>
      </c>
      <c r="L625" s="200">
        <f>+J625+K625</f>
        <v>14000</v>
      </c>
      <c r="M625" s="200">
        <f>SUM(M626:M631)</f>
        <v>0</v>
      </c>
      <c r="N625" s="200">
        <f>SUM(N626:N631)</f>
        <v>0</v>
      </c>
      <c r="O625" s="200">
        <f>+M625+N625</f>
        <v>0</v>
      </c>
      <c r="P625" s="200">
        <f>+L625+O625</f>
        <v>14000</v>
      </c>
      <c r="Q625" s="200"/>
      <c r="R625" s="309"/>
      <c r="S625" s="309"/>
      <c r="T625" s="200">
        <f>SUM(T626:T631)</f>
        <v>0</v>
      </c>
      <c r="U625" s="200">
        <f>SUM(U626:U631)</f>
        <v>0</v>
      </c>
      <c r="V625" s="200">
        <f>SUM(V626:V631)</f>
        <v>0</v>
      </c>
      <c r="W625" s="200">
        <f>SUM(W626:W631)</f>
        <v>0</v>
      </c>
      <c r="X625" s="202"/>
      <c r="Y625" s="202"/>
      <c r="Z625" s="200">
        <f>SUM(Z626:Z631)</f>
        <v>0</v>
      </c>
      <c r="AA625" s="200">
        <f>SUM(AA626:AA631)</f>
        <v>0</v>
      </c>
      <c r="AB625" s="200">
        <f>SUM(AB626:AB631)</f>
        <v>0</v>
      </c>
      <c r="AC625" s="200">
        <f>SUM(AC626:AC631)</f>
        <v>0</v>
      </c>
      <c r="AD625" s="202"/>
      <c r="AE625" s="202"/>
      <c r="AF625" s="200">
        <f>SUM(AF626:AF631)</f>
        <v>14000</v>
      </c>
      <c r="AG625" s="200">
        <f>SUM(AG626:AG631)</f>
        <v>0</v>
      </c>
      <c r="AH625" s="200">
        <f>+AF625+AG625</f>
        <v>14000</v>
      </c>
      <c r="AI625" s="200">
        <f>SUM(AI626:AI631)</f>
        <v>0</v>
      </c>
      <c r="AJ625" s="200">
        <f>SUM(AJ626:AJ631)</f>
        <v>0</v>
      </c>
      <c r="AK625" s="200">
        <f>+AI625+AJ625</f>
        <v>0</v>
      </c>
      <c r="AL625" s="200">
        <f>+AH625+AK625</f>
        <v>14000</v>
      </c>
      <c r="AM625" s="200">
        <f>SUM(AM626:AM631)</f>
        <v>0</v>
      </c>
      <c r="AN625" s="200">
        <f>SUM(AN626:AN631)</f>
        <v>0</v>
      </c>
      <c r="AO625" s="200">
        <f>+AM625+AN625</f>
        <v>0</v>
      </c>
      <c r="AP625" s="200">
        <f>SUM(AP626:AP631)</f>
        <v>0</v>
      </c>
      <c r="AQ625" s="200">
        <f>SUM(AQ626:AQ631)</f>
        <v>0</v>
      </c>
      <c r="AR625" s="200">
        <f>+AP625+AQ625</f>
        <v>0</v>
      </c>
      <c r="AS625" s="200">
        <f>+AO625+AR625</f>
        <v>0</v>
      </c>
      <c r="AT625" s="200">
        <f>SUM(AT626:AT631)</f>
        <v>0</v>
      </c>
      <c r="AU625" s="200">
        <f>SUM(AU626:AU631)</f>
        <v>0</v>
      </c>
      <c r="AV625" s="200">
        <f>+AT625+AU625</f>
        <v>0</v>
      </c>
      <c r="AW625" s="200">
        <f>SUM(AW626:AW631)</f>
        <v>0</v>
      </c>
      <c r="AX625" s="200">
        <f>SUM(AX626:AX631)</f>
        <v>0</v>
      </c>
      <c r="AY625" s="200">
        <f>+AW625+AX625</f>
        <v>0</v>
      </c>
      <c r="AZ625" s="200">
        <f>+AV625+AY625</f>
        <v>0</v>
      </c>
      <c r="BA625" s="200">
        <f>SUM(BA626:BA631)</f>
        <v>0</v>
      </c>
      <c r="BB625" s="200">
        <f>SUM(BB626:BB631)</f>
        <v>0</v>
      </c>
      <c r="BC625" s="200">
        <f>+BA625+BB625</f>
        <v>0</v>
      </c>
      <c r="BD625" s="200">
        <f>SUM(BD626:BD631)</f>
        <v>0</v>
      </c>
      <c r="BE625" s="200">
        <f>SUM(BE626:BE631)</f>
        <v>0</v>
      </c>
      <c r="BF625" s="200">
        <f>+BD625+BE625</f>
        <v>0</v>
      </c>
      <c r="BG625" s="200">
        <f>+BC625+BF625</f>
        <v>0</v>
      </c>
      <c r="BH625" s="200">
        <f>SUM(BH626:BH631)</f>
        <v>0</v>
      </c>
      <c r="BI625" s="200">
        <f>SUM(BI626:BI631)</f>
        <v>0</v>
      </c>
      <c r="BJ625" s="200">
        <f>+BH625+BI625</f>
        <v>0</v>
      </c>
      <c r="BK625" s="200">
        <f>SUM(BK626:BK631)</f>
        <v>0</v>
      </c>
      <c r="BL625" s="200">
        <f>SUM(BL626:BL631)</f>
        <v>0</v>
      </c>
      <c r="BM625" s="200">
        <f>+BK625+BL625</f>
        <v>0</v>
      </c>
      <c r="BN625" s="200">
        <f>+BJ625+BM625</f>
        <v>0</v>
      </c>
      <c r="BO625" s="200">
        <f>SUM(BO626:BO631)</f>
        <v>14000</v>
      </c>
      <c r="BP625" s="200">
        <f>SUM(BP626:BP631)</f>
        <v>0</v>
      </c>
      <c r="BQ625" s="200">
        <f>+BO625+BP625</f>
        <v>14000</v>
      </c>
      <c r="BR625" s="200">
        <f>SUM(BR626:BR631)</f>
        <v>0</v>
      </c>
      <c r="BS625" s="200">
        <f>SUM(BS626:BS631)</f>
        <v>0</v>
      </c>
      <c r="BT625" s="200">
        <f>+BR625+BS625</f>
        <v>0</v>
      </c>
      <c r="BU625" s="200">
        <f>+BQ625+BT625</f>
        <v>14000</v>
      </c>
      <c r="BV625" s="203"/>
      <c r="BW625" s="203"/>
      <c r="BX625" s="204"/>
      <c r="BY625" s="204"/>
      <c r="BZ625" s="203"/>
      <c r="CA625" s="205"/>
    </row>
    <row r="626" spans="2:79" ht="36.75" hidden="1" customHeight="1">
      <c r="B626" s="218">
        <v>2015</v>
      </c>
      <c r="C626" s="219">
        <v>8320</v>
      </c>
      <c r="D626" s="218">
        <v>3</v>
      </c>
      <c r="E626" s="218">
        <v>2000</v>
      </c>
      <c r="F626" s="218">
        <v>2800</v>
      </c>
      <c r="G626" s="218">
        <v>282</v>
      </c>
      <c r="H626" s="218">
        <v>1</v>
      </c>
      <c r="I626" s="220" t="s">
        <v>1877</v>
      </c>
      <c r="J626" s="209">
        <v>0</v>
      </c>
      <c r="K626" s="209">
        <v>0</v>
      </c>
      <c r="L626" s="210">
        <f>+J626+K626</f>
        <v>0</v>
      </c>
      <c r="M626" s="209">
        <v>0</v>
      </c>
      <c r="N626" s="209">
        <v>0</v>
      </c>
      <c r="O626" s="210">
        <f>+M626+N626</f>
        <v>0</v>
      </c>
      <c r="P626" s="210">
        <f>+L626+O626</f>
        <v>0</v>
      </c>
      <c r="Q626" s="221" t="s">
        <v>19</v>
      </c>
      <c r="R626" s="307"/>
      <c r="S626" s="307"/>
      <c r="T626" s="213">
        <v>0</v>
      </c>
      <c r="U626" s="213">
        <v>0</v>
      </c>
      <c r="V626" s="213">
        <v>0</v>
      </c>
      <c r="W626" s="213">
        <v>0</v>
      </c>
      <c r="X626" s="213"/>
      <c r="Y626" s="213"/>
      <c r="Z626" s="213">
        <v>0</v>
      </c>
      <c r="AA626" s="213">
        <v>0</v>
      </c>
      <c r="AB626" s="213">
        <v>0</v>
      </c>
      <c r="AC626" s="213">
        <v>0</v>
      </c>
      <c r="AD626" s="214"/>
      <c r="AE626" s="214"/>
      <c r="AF626" s="209">
        <f>J626+T626-Z626</f>
        <v>0</v>
      </c>
      <c r="AG626" s="209">
        <f>K626+U626-AA626</f>
        <v>0</v>
      </c>
      <c r="AH626" s="210">
        <f>+AF626+AG626</f>
        <v>0</v>
      </c>
      <c r="AI626" s="209">
        <f>M626+V626-AB626</f>
        <v>0</v>
      </c>
      <c r="AJ626" s="209">
        <f>N626+W626-AC626</f>
        <v>0</v>
      </c>
      <c r="AK626" s="210">
        <f>+AI626+AJ626</f>
        <v>0</v>
      </c>
      <c r="AL626" s="210">
        <f>+AH626+AK626</f>
        <v>0</v>
      </c>
      <c r="AM626" s="213">
        <v>0</v>
      </c>
      <c r="AN626" s="213">
        <v>0</v>
      </c>
      <c r="AO626" s="210">
        <f>+AM626+AN626</f>
        <v>0</v>
      </c>
      <c r="AP626" s="213">
        <v>0</v>
      </c>
      <c r="AQ626" s="213">
        <v>0</v>
      </c>
      <c r="AR626" s="210">
        <f>+AP626+AQ626</f>
        <v>0</v>
      </c>
      <c r="AS626" s="210">
        <f>+AO626+AR626</f>
        <v>0</v>
      </c>
      <c r="AT626" s="213">
        <v>0</v>
      </c>
      <c r="AU626" s="213">
        <v>0</v>
      </c>
      <c r="AV626" s="210">
        <f>+AT626+AU626</f>
        <v>0</v>
      </c>
      <c r="AW626" s="213">
        <v>0</v>
      </c>
      <c r="AX626" s="213">
        <v>0</v>
      </c>
      <c r="AY626" s="210">
        <f>+AW626+AX626</f>
        <v>0</v>
      </c>
      <c r="AZ626" s="210">
        <f>+AV626+AY626</f>
        <v>0</v>
      </c>
      <c r="BA626" s="213">
        <v>0</v>
      </c>
      <c r="BB626" s="213">
        <v>0</v>
      </c>
      <c r="BC626" s="210">
        <f>+BA626+BB626</f>
        <v>0</v>
      </c>
      <c r="BD626" s="213">
        <v>0</v>
      </c>
      <c r="BE626" s="213">
        <v>0</v>
      </c>
      <c r="BF626" s="210">
        <f>+BD626+BE626</f>
        <v>0</v>
      </c>
      <c r="BG626" s="210">
        <f>+BC626+BF626</f>
        <v>0</v>
      </c>
      <c r="BH626" s="213">
        <v>0</v>
      </c>
      <c r="BI626" s="213">
        <v>0</v>
      </c>
      <c r="BJ626" s="210">
        <f>+BH626+BI626</f>
        <v>0</v>
      </c>
      <c r="BK626" s="213">
        <v>0</v>
      </c>
      <c r="BL626" s="213">
        <v>0</v>
      </c>
      <c r="BM626" s="210">
        <f>+BK626+BL626</f>
        <v>0</v>
      </c>
      <c r="BN626" s="210">
        <f>+BJ626+BM626</f>
        <v>0</v>
      </c>
      <c r="BO626" s="209">
        <f>AF626-AM626-AT626-BA626-BH626</f>
        <v>0</v>
      </c>
      <c r="BP626" s="209">
        <f>AG626-AN626-AU626-BB626-BI626</f>
        <v>0</v>
      </c>
      <c r="BQ626" s="210">
        <f>+BO626+BP626</f>
        <v>0</v>
      </c>
      <c r="BR626" s="209">
        <f>AI626-AP626-AW626-BD626-BK626</f>
        <v>0</v>
      </c>
      <c r="BS626" s="209">
        <f>AJ626-AQ626-AX626-BE626-BL626</f>
        <v>0</v>
      </c>
      <c r="BT626" s="210">
        <f>+BR626+BS626</f>
        <v>0</v>
      </c>
      <c r="BU626" s="210">
        <f>+BQ626+BT626</f>
        <v>0</v>
      </c>
      <c r="BV626" s="215">
        <f>R626+X626-AD626</f>
        <v>0</v>
      </c>
      <c r="BW626" s="215">
        <f>S626+Y626-AE626</f>
        <v>0</v>
      </c>
      <c r="BX626" s="216">
        <v>0</v>
      </c>
      <c r="BY626" s="216">
        <v>0</v>
      </c>
      <c r="BZ626" s="215">
        <f>BV626-BX626</f>
        <v>0</v>
      </c>
      <c r="CA626" s="217">
        <f>BW626-BY626</f>
        <v>0</v>
      </c>
    </row>
    <row r="627" spans="2:79" ht="36.75" hidden="1" customHeight="1">
      <c r="B627" s="218">
        <v>2015</v>
      </c>
      <c r="C627" s="219">
        <v>8320</v>
      </c>
      <c r="D627" s="218">
        <v>3</v>
      </c>
      <c r="E627" s="218">
        <v>2000</v>
      </c>
      <c r="F627" s="218">
        <v>2800</v>
      </c>
      <c r="G627" s="218">
        <v>282</v>
      </c>
      <c r="H627" s="218">
        <v>2</v>
      </c>
      <c r="I627" s="231" t="s">
        <v>1876</v>
      </c>
      <c r="J627" s="209">
        <v>0</v>
      </c>
      <c r="K627" s="209">
        <v>0</v>
      </c>
      <c r="L627" s="210">
        <f>+J627+K627</f>
        <v>0</v>
      </c>
      <c r="M627" s="209">
        <v>0</v>
      </c>
      <c r="N627" s="209">
        <v>0</v>
      </c>
      <c r="O627" s="210">
        <f>+M627+N627</f>
        <v>0</v>
      </c>
      <c r="P627" s="210">
        <f>+L627+O627</f>
        <v>0</v>
      </c>
      <c r="Q627" s="221" t="s">
        <v>19</v>
      </c>
      <c r="R627" s="307"/>
      <c r="S627" s="307"/>
      <c r="T627" s="213">
        <v>0</v>
      </c>
      <c r="U627" s="213">
        <v>0</v>
      </c>
      <c r="V627" s="213">
        <v>0</v>
      </c>
      <c r="W627" s="213">
        <v>0</v>
      </c>
      <c r="X627" s="213"/>
      <c r="Y627" s="213"/>
      <c r="Z627" s="213">
        <v>0</v>
      </c>
      <c r="AA627" s="213">
        <v>0</v>
      </c>
      <c r="AB627" s="213">
        <v>0</v>
      </c>
      <c r="AC627" s="213">
        <v>0</v>
      </c>
      <c r="AD627" s="214"/>
      <c r="AE627" s="214"/>
      <c r="AF627" s="209">
        <f>J627+T627-Z627</f>
        <v>0</v>
      </c>
      <c r="AG627" s="209">
        <f>K627+U627-AA627</f>
        <v>0</v>
      </c>
      <c r="AH627" s="210">
        <f>+AF627+AG627</f>
        <v>0</v>
      </c>
      <c r="AI627" s="209">
        <f>M627+V627-AB627</f>
        <v>0</v>
      </c>
      <c r="AJ627" s="209">
        <f>N627+W627-AC627</f>
        <v>0</v>
      </c>
      <c r="AK627" s="210">
        <f>+AI627+AJ627</f>
        <v>0</v>
      </c>
      <c r="AL627" s="210">
        <f>+AH627+AK627</f>
        <v>0</v>
      </c>
      <c r="AM627" s="213">
        <v>0</v>
      </c>
      <c r="AN627" s="213">
        <v>0</v>
      </c>
      <c r="AO627" s="210">
        <f>+AM627+AN627</f>
        <v>0</v>
      </c>
      <c r="AP627" s="213">
        <v>0</v>
      </c>
      <c r="AQ627" s="213">
        <v>0</v>
      </c>
      <c r="AR627" s="210">
        <f>+AP627+AQ627</f>
        <v>0</v>
      </c>
      <c r="AS627" s="210">
        <f>+AO627+AR627</f>
        <v>0</v>
      </c>
      <c r="AT627" s="213">
        <v>0</v>
      </c>
      <c r="AU627" s="213">
        <v>0</v>
      </c>
      <c r="AV627" s="210">
        <f>+AT627+AU627</f>
        <v>0</v>
      </c>
      <c r="AW627" s="213">
        <v>0</v>
      </c>
      <c r="AX627" s="213">
        <v>0</v>
      </c>
      <c r="AY627" s="210">
        <f>+AW627+AX627</f>
        <v>0</v>
      </c>
      <c r="AZ627" s="210">
        <f>+AV627+AY627</f>
        <v>0</v>
      </c>
      <c r="BA627" s="213">
        <v>0</v>
      </c>
      <c r="BB627" s="213">
        <v>0</v>
      </c>
      <c r="BC627" s="210">
        <f>+BA627+BB627</f>
        <v>0</v>
      </c>
      <c r="BD627" s="213">
        <v>0</v>
      </c>
      <c r="BE627" s="213">
        <v>0</v>
      </c>
      <c r="BF627" s="210">
        <f>+BD627+BE627</f>
        <v>0</v>
      </c>
      <c r="BG627" s="210">
        <f>+BC627+BF627</f>
        <v>0</v>
      </c>
      <c r="BH627" s="213">
        <v>0</v>
      </c>
      <c r="BI627" s="213">
        <v>0</v>
      </c>
      <c r="BJ627" s="210">
        <f>+BH627+BI627</f>
        <v>0</v>
      </c>
      <c r="BK627" s="213">
        <v>0</v>
      </c>
      <c r="BL627" s="213">
        <v>0</v>
      </c>
      <c r="BM627" s="210">
        <f>+BK627+BL627</f>
        <v>0</v>
      </c>
      <c r="BN627" s="210">
        <f>+BJ627+BM627</f>
        <v>0</v>
      </c>
      <c r="BO627" s="209">
        <f>AF627-AM627-AT627-BA627-BH627</f>
        <v>0</v>
      </c>
      <c r="BP627" s="209">
        <f>AG627-AN627-AU627-BB627-BI627</f>
        <v>0</v>
      </c>
      <c r="BQ627" s="210">
        <f>+BO627+BP627</f>
        <v>0</v>
      </c>
      <c r="BR627" s="209">
        <f>AI627-AP627-AW627-BD627-BK627</f>
        <v>0</v>
      </c>
      <c r="BS627" s="209">
        <f>AJ627-AQ627-AX627-BE627-BL627</f>
        <v>0</v>
      </c>
      <c r="BT627" s="210">
        <f>+BR627+BS627</f>
        <v>0</v>
      </c>
      <c r="BU627" s="210">
        <f>+BQ627+BT627</f>
        <v>0</v>
      </c>
      <c r="BV627" s="215">
        <f>R627+X627-AD627</f>
        <v>0</v>
      </c>
      <c r="BW627" s="215">
        <f>S627+Y627-AE627</f>
        <v>0</v>
      </c>
      <c r="BX627" s="216">
        <v>0</v>
      </c>
      <c r="BY627" s="216">
        <v>0</v>
      </c>
      <c r="BZ627" s="215">
        <f>BV627-BX627</f>
        <v>0</v>
      </c>
      <c r="CA627" s="217">
        <f>BW627-BY627</f>
        <v>0</v>
      </c>
    </row>
    <row r="628" spans="2:79" ht="36.75" customHeight="1">
      <c r="B628" s="206">
        <v>2015</v>
      </c>
      <c r="C628" s="207">
        <v>8320</v>
      </c>
      <c r="D628" s="206">
        <v>3</v>
      </c>
      <c r="E628" s="206">
        <v>2000</v>
      </c>
      <c r="F628" s="206">
        <v>2800</v>
      </c>
      <c r="G628" s="206">
        <v>282</v>
      </c>
      <c r="H628" s="206">
        <v>3</v>
      </c>
      <c r="I628" s="231" t="s">
        <v>1218</v>
      </c>
      <c r="J628" s="209">
        <v>14000</v>
      </c>
      <c r="K628" s="209">
        <v>0</v>
      </c>
      <c r="L628" s="210">
        <f>+J628+K628</f>
        <v>14000</v>
      </c>
      <c r="M628" s="209">
        <v>0</v>
      </c>
      <c r="N628" s="209">
        <v>0</v>
      </c>
      <c r="O628" s="210">
        <f>+M628+N628</f>
        <v>0</v>
      </c>
      <c r="P628" s="210">
        <f>+L628+O628</f>
        <v>14000</v>
      </c>
      <c r="Q628" s="256" t="s">
        <v>1535</v>
      </c>
      <c r="R628" s="307">
        <v>28</v>
      </c>
      <c r="S628" s="307"/>
      <c r="T628" s="213">
        <v>0</v>
      </c>
      <c r="U628" s="213">
        <v>0</v>
      </c>
      <c r="V628" s="213">
        <v>0</v>
      </c>
      <c r="W628" s="213">
        <v>0</v>
      </c>
      <c r="X628" s="213"/>
      <c r="Y628" s="213"/>
      <c r="Z628" s="213">
        <v>0</v>
      </c>
      <c r="AA628" s="213">
        <v>0</v>
      </c>
      <c r="AB628" s="213">
        <v>0</v>
      </c>
      <c r="AC628" s="213">
        <v>0</v>
      </c>
      <c r="AD628" s="214"/>
      <c r="AE628" s="214"/>
      <c r="AF628" s="209">
        <f>J628+T628-Z628</f>
        <v>14000</v>
      </c>
      <c r="AG628" s="209">
        <f>K628+U628-AA628</f>
        <v>0</v>
      </c>
      <c r="AH628" s="210">
        <f>+AF628+AG628</f>
        <v>14000</v>
      </c>
      <c r="AI628" s="209">
        <f>M628+V628-AB628</f>
        <v>0</v>
      </c>
      <c r="AJ628" s="209">
        <f>N628+W628-AC628</f>
        <v>0</v>
      </c>
      <c r="AK628" s="210">
        <f>+AI628+AJ628</f>
        <v>0</v>
      </c>
      <c r="AL628" s="210">
        <f>+AH628+AK628</f>
        <v>14000</v>
      </c>
      <c r="AM628" s="213">
        <f>[1]PROFESIONALIZACIÓN!G379</f>
        <v>0</v>
      </c>
      <c r="AN628" s="213">
        <v>0</v>
      </c>
      <c r="AO628" s="210">
        <f>+AM628+AN628</f>
        <v>0</v>
      </c>
      <c r="AP628" s="213">
        <v>0</v>
      </c>
      <c r="AQ628" s="213">
        <v>0</v>
      </c>
      <c r="AR628" s="210">
        <f>+AP628+AQ628</f>
        <v>0</v>
      </c>
      <c r="AS628" s="210">
        <f>+AO628+AR628</f>
        <v>0</v>
      </c>
      <c r="AT628" s="213">
        <f>[1]PROFESIONALIZACIÓN!G380</f>
        <v>0</v>
      </c>
      <c r="AU628" s="213">
        <v>0</v>
      </c>
      <c r="AV628" s="210">
        <f>+AT628+AU628</f>
        <v>0</v>
      </c>
      <c r="AW628" s="213">
        <v>0</v>
      </c>
      <c r="AX628" s="213">
        <v>0</v>
      </c>
      <c r="AY628" s="210">
        <f>+AW628+AX628</f>
        <v>0</v>
      </c>
      <c r="AZ628" s="210">
        <f>+AV628+AY628</f>
        <v>0</v>
      </c>
      <c r="BA628" s="213">
        <f>[1]PROFESIONALIZACIÓN!G381</f>
        <v>0</v>
      </c>
      <c r="BB628" s="213">
        <v>0</v>
      </c>
      <c r="BC628" s="210">
        <f>+BA628+BB628</f>
        <v>0</v>
      </c>
      <c r="BD628" s="213">
        <v>0</v>
      </c>
      <c r="BE628" s="213">
        <v>0</v>
      </c>
      <c r="BF628" s="210">
        <f>+BD628+BE628</f>
        <v>0</v>
      </c>
      <c r="BG628" s="210">
        <f>+BC628+BF628</f>
        <v>0</v>
      </c>
      <c r="BH628" s="213">
        <f>[1]PROFESIONALIZACIÓN!G382</f>
        <v>0</v>
      </c>
      <c r="BI628" s="213">
        <v>0</v>
      </c>
      <c r="BJ628" s="210">
        <f>+BH628+BI628</f>
        <v>0</v>
      </c>
      <c r="BK628" s="213">
        <v>0</v>
      </c>
      <c r="BL628" s="213">
        <v>0</v>
      </c>
      <c r="BM628" s="210">
        <f>+BK628+BL628</f>
        <v>0</v>
      </c>
      <c r="BN628" s="210">
        <f>+BJ628+BM628</f>
        <v>0</v>
      </c>
      <c r="BO628" s="209">
        <f>AF628-AM628-AT628-BA628-BH628</f>
        <v>14000</v>
      </c>
      <c r="BP628" s="209">
        <f>AG628-AN628-AU628-BB628-BI628</f>
        <v>0</v>
      </c>
      <c r="BQ628" s="210">
        <f>+BO628+BP628</f>
        <v>14000</v>
      </c>
      <c r="BR628" s="209">
        <f>AI628-AP628-AW628-BD628-BK628</f>
        <v>0</v>
      </c>
      <c r="BS628" s="209">
        <f>AJ628-AQ628-AX628-BE628-BL628</f>
        <v>0</v>
      </c>
      <c r="BT628" s="210">
        <f>+BR628+BS628</f>
        <v>0</v>
      </c>
      <c r="BU628" s="210">
        <f>+BQ628+BT628</f>
        <v>14000</v>
      </c>
      <c r="BV628" s="215">
        <f>R628+X628-AD628</f>
        <v>28</v>
      </c>
      <c r="BW628" s="215">
        <f>S628+Y628-AE628</f>
        <v>0</v>
      </c>
      <c r="BX628" s="216">
        <f>[1]PROFESIONALIZACIÓN!H379</f>
        <v>0</v>
      </c>
      <c r="BY628" s="216">
        <v>0</v>
      </c>
      <c r="BZ628" s="215">
        <f>BV628-BX628</f>
        <v>28</v>
      </c>
      <c r="CA628" s="217">
        <f>BW628-BY628</f>
        <v>0</v>
      </c>
    </row>
    <row r="629" spans="2:79" ht="36.75" hidden="1" customHeight="1">
      <c r="B629" s="206">
        <v>2015</v>
      </c>
      <c r="C629" s="207">
        <v>8320</v>
      </c>
      <c r="D629" s="206">
        <v>3</v>
      </c>
      <c r="E629" s="206">
        <v>2000</v>
      </c>
      <c r="F629" s="206">
        <v>2800</v>
      </c>
      <c r="G629" s="206">
        <v>282</v>
      </c>
      <c r="H629" s="206">
        <v>4</v>
      </c>
      <c r="I629" s="231" t="s">
        <v>1875</v>
      </c>
      <c r="J629" s="209">
        <v>0</v>
      </c>
      <c r="K629" s="209">
        <v>0</v>
      </c>
      <c r="L629" s="210">
        <f>+J629+K629</f>
        <v>0</v>
      </c>
      <c r="M629" s="209">
        <v>0</v>
      </c>
      <c r="N629" s="209">
        <v>0</v>
      </c>
      <c r="O629" s="210">
        <f>+M629+N629</f>
        <v>0</v>
      </c>
      <c r="P629" s="210">
        <f>+L629+O629</f>
        <v>0</v>
      </c>
      <c r="Q629" s="221" t="s">
        <v>19</v>
      </c>
      <c r="R629" s="307"/>
      <c r="S629" s="307"/>
      <c r="T629" s="213">
        <v>0</v>
      </c>
      <c r="U629" s="213">
        <v>0</v>
      </c>
      <c r="V629" s="213">
        <v>0</v>
      </c>
      <c r="W629" s="213">
        <v>0</v>
      </c>
      <c r="X629" s="213"/>
      <c r="Y629" s="213"/>
      <c r="Z629" s="213">
        <v>0</v>
      </c>
      <c r="AA629" s="213">
        <v>0</v>
      </c>
      <c r="AB629" s="213">
        <v>0</v>
      </c>
      <c r="AC629" s="213">
        <v>0</v>
      </c>
      <c r="AD629" s="214"/>
      <c r="AE629" s="214"/>
      <c r="AF629" s="209">
        <f>J629+T629-Z629</f>
        <v>0</v>
      </c>
      <c r="AG629" s="209">
        <f>K629+U629-AA629</f>
        <v>0</v>
      </c>
      <c r="AH629" s="210">
        <f>+AF629+AG629</f>
        <v>0</v>
      </c>
      <c r="AI629" s="209">
        <f>M629+V629-AB629</f>
        <v>0</v>
      </c>
      <c r="AJ629" s="209">
        <f>N629+W629-AC629</f>
        <v>0</v>
      </c>
      <c r="AK629" s="210">
        <f>+AI629+AJ629</f>
        <v>0</v>
      </c>
      <c r="AL629" s="210">
        <f>+AH629+AK629</f>
        <v>0</v>
      </c>
      <c r="AM629" s="213">
        <v>0</v>
      </c>
      <c r="AN629" s="213">
        <v>0</v>
      </c>
      <c r="AO629" s="210">
        <f>+AM629+AN629</f>
        <v>0</v>
      </c>
      <c r="AP629" s="213">
        <v>0</v>
      </c>
      <c r="AQ629" s="213">
        <v>0</v>
      </c>
      <c r="AR629" s="210">
        <f>+AP629+AQ629</f>
        <v>0</v>
      </c>
      <c r="AS629" s="210">
        <f>+AO629+AR629</f>
        <v>0</v>
      </c>
      <c r="AT629" s="213">
        <v>0</v>
      </c>
      <c r="AU629" s="213">
        <v>0</v>
      </c>
      <c r="AV629" s="210">
        <f>+AT629+AU629</f>
        <v>0</v>
      </c>
      <c r="AW629" s="213">
        <v>0</v>
      </c>
      <c r="AX629" s="213">
        <v>0</v>
      </c>
      <c r="AY629" s="210">
        <f>+AW629+AX629</f>
        <v>0</v>
      </c>
      <c r="AZ629" s="210">
        <f>+AV629+AY629</f>
        <v>0</v>
      </c>
      <c r="BA629" s="213">
        <v>0</v>
      </c>
      <c r="BB629" s="213">
        <v>0</v>
      </c>
      <c r="BC629" s="210">
        <f>+BA629+BB629</f>
        <v>0</v>
      </c>
      <c r="BD629" s="213">
        <v>0</v>
      </c>
      <c r="BE629" s="213">
        <v>0</v>
      </c>
      <c r="BF629" s="210">
        <f>+BD629+BE629</f>
        <v>0</v>
      </c>
      <c r="BG629" s="210">
        <f>+BC629+BF629</f>
        <v>0</v>
      </c>
      <c r="BH629" s="213">
        <v>0</v>
      </c>
      <c r="BI629" s="213">
        <v>0</v>
      </c>
      <c r="BJ629" s="210">
        <f>+BH629+BI629</f>
        <v>0</v>
      </c>
      <c r="BK629" s="213">
        <v>0</v>
      </c>
      <c r="BL629" s="213">
        <v>0</v>
      </c>
      <c r="BM629" s="210">
        <f>+BK629+BL629</f>
        <v>0</v>
      </c>
      <c r="BN629" s="210">
        <f>+BJ629+BM629</f>
        <v>0</v>
      </c>
      <c r="BO629" s="209">
        <f>AF629-AM629-AT629-BA629-BH629</f>
        <v>0</v>
      </c>
      <c r="BP629" s="209">
        <f>AG629-AN629-AU629-BB629-BI629</f>
        <v>0</v>
      </c>
      <c r="BQ629" s="210">
        <f>+BO629+BP629</f>
        <v>0</v>
      </c>
      <c r="BR629" s="209">
        <f>AI629-AP629-AW629-BD629-BK629</f>
        <v>0</v>
      </c>
      <c r="BS629" s="209">
        <f>AJ629-AQ629-AX629-BE629-BL629</f>
        <v>0</v>
      </c>
      <c r="BT629" s="210">
        <f>+BR629+BS629</f>
        <v>0</v>
      </c>
      <c r="BU629" s="210">
        <f>+BQ629+BT629</f>
        <v>0</v>
      </c>
      <c r="BV629" s="215">
        <f>R629+X629-AD629</f>
        <v>0</v>
      </c>
      <c r="BW629" s="215">
        <f>S629+Y629-AE629</f>
        <v>0</v>
      </c>
      <c r="BX629" s="216">
        <v>0</v>
      </c>
      <c r="BY629" s="216">
        <v>0</v>
      </c>
      <c r="BZ629" s="215">
        <f>BV629-BX629</f>
        <v>0</v>
      </c>
      <c r="CA629" s="217">
        <f>BW629-BY629</f>
        <v>0</v>
      </c>
    </row>
    <row r="630" spans="2:79" ht="36.75" hidden="1" customHeight="1">
      <c r="B630" s="206">
        <v>2015</v>
      </c>
      <c r="C630" s="207">
        <v>8320</v>
      </c>
      <c r="D630" s="206">
        <v>3</v>
      </c>
      <c r="E630" s="206">
        <v>2000</v>
      </c>
      <c r="F630" s="206">
        <v>2800</v>
      </c>
      <c r="G630" s="206">
        <v>282</v>
      </c>
      <c r="H630" s="206">
        <v>5</v>
      </c>
      <c r="I630" s="231" t="s">
        <v>1874</v>
      </c>
      <c r="J630" s="209">
        <v>0</v>
      </c>
      <c r="K630" s="209">
        <v>0</v>
      </c>
      <c r="L630" s="210">
        <f>+J630+K630</f>
        <v>0</v>
      </c>
      <c r="M630" s="209">
        <v>0</v>
      </c>
      <c r="N630" s="209">
        <v>0</v>
      </c>
      <c r="O630" s="210">
        <f>+M630+N630</f>
        <v>0</v>
      </c>
      <c r="P630" s="210">
        <f>+L630+O630</f>
        <v>0</v>
      </c>
      <c r="Q630" s="221" t="s">
        <v>19</v>
      </c>
      <c r="R630" s="307"/>
      <c r="S630" s="307"/>
      <c r="T630" s="213">
        <v>0</v>
      </c>
      <c r="U630" s="213">
        <v>0</v>
      </c>
      <c r="V630" s="213">
        <v>0</v>
      </c>
      <c r="W630" s="213">
        <v>0</v>
      </c>
      <c r="X630" s="213"/>
      <c r="Y630" s="213"/>
      <c r="Z630" s="213">
        <v>0</v>
      </c>
      <c r="AA630" s="213">
        <v>0</v>
      </c>
      <c r="AB630" s="213">
        <v>0</v>
      </c>
      <c r="AC630" s="213">
        <v>0</v>
      </c>
      <c r="AD630" s="214"/>
      <c r="AE630" s="214"/>
      <c r="AF630" s="209">
        <f>J630+T630-Z630</f>
        <v>0</v>
      </c>
      <c r="AG630" s="209">
        <f>K630+U630-AA630</f>
        <v>0</v>
      </c>
      <c r="AH630" s="210">
        <f>+AF630+AG630</f>
        <v>0</v>
      </c>
      <c r="AI630" s="209">
        <f>M630+V630-AB630</f>
        <v>0</v>
      </c>
      <c r="AJ630" s="209">
        <f>N630+W630-AC630</f>
        <v>0</v>
      </c>
      <c r="AK630" s="210">
        <f>+AI630+AJ630</f>
        <v>0</v>
      </c>
      <c r="AL630" s="210">
        <f>+AH630+AK630</f>
        <v>0</v>
      </c>
      <c r="AM630" s="213">
        <v>0</v>
      </c>
      <c r="AN630" s="213">
        <v>0</v>
      </c>
      <c r="AO630" s="210">
        <f>+AM630+AN630</f>
        <v>0</v>
      </c>
      <c r="AP630" s="213">
        <v>0</v>
      </c>
      <c r="AQ630" s="213">
        <v>0</v>
      </c>
      <c r="AR630" s="210">
        <f>+AP630+AQ630</f>
        <v>0</v>
      </c>
      <c r="AS630" s="210">
        <f>+AO630+AR630</f>
        <v>0</v>
      </c>
      <c r="AT630" s="213">
        <v>0</v>
      </c>
      <c r="AU630" s="213">
        <v>0</v>
      </c>
      <c r="AV630" s="210">
        <f>+AT630+AU630</f>
        <v>0</v>
      </c>
      <c r="AW630" s="213">
        <v>0</v>
      </c>
      <c r="AX630" s="213">
        <v>0</v>
      </c>
      <c r="AY630" s="210">
        <f>+AW630+AX630</f>
        <v>0</v>
      </c>
      <c r="AZ630" s="210">
        <f>+AV630+AY630</f>
        <v>0</v>
      </c>
      <c r="BA630" s="213">
        <v>0</v>
      </c>
      <c r="BB630" s="213">
        <v>0</v>
      </c>
      <c r="BC630" s="210">
        <f>+BA630+BB630</f>
        <v>0</v>
      </c>
      <c r="BD630" s="213">
        <v>0</v>
      </c>
      <c r="BE630" s="213">
        <v>0</v>
      </c>
      <c r="BF630" s="210">
        <f>+BD630+BE630</f>
        <v>0</v>
      </c>
      <c r="BG630" s="210">
        <f>+BC630+BF630</f>
        <v>0</v>
      </c>
      <c r="BH630" s="213">
        <v>0</v>
      </c>
      <c r="BI630" s="213">
        <v>0</v>
      </c>
      <c r="BJ630" s="210">
        <f>+BH630+BI630</f>
        <v>0</v>
      </c>
      <c r="BK630" s="213">
        <v>0</v>
      </c>
      <c r="BL630" s="213">
        <v>0</v>
      </c>
      <c r="BM630" s="210">
        <f>+BK630+BL630</f>
        <v>0</v>
      </c>
      <c r="BN630" s="210">
        <f>+BJ630+BM630</f>
        <v>0</v>
      </c>
      <c r="BO630" s="209">
        <f>AF630-AM630-AT630-BA630-BH630</f>
        <v>0</v>
      </c>
      <c r="BP630" s="209">
        <f>AG630-AN630-AU630-BB630-BI630</f>
        <v>0</v>
      </c>
      <c r="BQ630" s="210">
        <f>+BO630+BP630</f>
        <v>0</v>
      </c>
      <c r="BR630" s="209">
        <f>AI630-AP630-AW630-BD630-BK630</f>
        <v>0</v>
      </c>
      <c r="BS630" s="209">
        <f>AJ630-AQ630-AX630-BE630-BL630</f>
        <v>0</v>
      </c>
      <c r="BT630" s="210">
        <f>+BR630+BS630</f>
        <v>0</v>
      </c>
      <c r="BU630" s="210">
        <f>+BQ630+BT630</f>
        <v>0</v>
      </c>
      <c r="BV630" s="215">
        <f>R630+X630-AD630</f>
        <v>0</v>
      </c>
      <c r="BW630" s="215">
        <f>S630+Y630-AE630</f>
        <v>0</v>
      </c>
      <c r="BX630" s="216">
        <v>0</v>
      </c>
      <c r="BY630" s="216">
        <v>0</v>
      </c>
      <c r="BZ630" s="215">
        <f>BV630-BX630</f>
        <v>0</v>
      </c>
      <c r="CA630" s="217">
        <f>BW630-BY630</f>
        <v>0</v>
      </c>
    </row>
    <row r="631" spans="2:79" ht="36.75" hidden="1" customHeight="1">
      <c r="B631" s="206">
        <v>2015</v>
      </c>
      <c r="C631" s="207">
        <v>8320</v>
      </c>
      <c r="D631" s="206">
        <v>3</v>
      </c>
      <c r="E631" s="206">
        <v>2000</v>
      </c>
      <c r="F631" s="206">
        <v>2800</v>
      </c>
      <c r="G631" s="206">
        <v>282</v>
      </c>
      <c r="H631" s="206">
        <v>6</v>
      </c>
      <c r="I631" s="231" t="s">
        <v>1220</v>
      </c>
      <c r="J631" s="209">
        <v>0</v>
      </c>
      <c r="K631" s="209">
        <v>0</v>
      </c>
      <c r="L631" s="210">
        <f>+J631+K631</f>
        <v>0</v>
      </c>
      <c r="M631" s="209">
        <v>0</v>
      </c>
      <c r="N631" s="209">
        <v>0</v>
      </c>
      <c r="O631" s="210">
        <f>+M631+N631</f>
        <v>0</v>
      </c>
      <c r="P631" s="210">
        <f>+L631+O631</f>
        <v>0</v>
      </c>
      <c r="Q631" s="221" t="s">
        <v>19</v>
      </c>
      <c r="R631" s="307"/>
      <c r="S631" s="307"/>
      <c r="T631" s="213">
        <v>0</v>
      </c>
      <c r="U631" s="213">
        <v>0</v>
      </c>
      <c r="V631" s="213">
        <v>0</v>
      </c>
      <c r="W631" s="213">
        <v>0</v>
      </c>
      <c r="X631" s="213"/>
      <c r="Y631" s="213"/>
      <c r="Z631" s="213">
        <v>0</v>
      </c>
      <c r="AA631" s="213">
        <v>0</v>
      </c>
      <c r="AB631" s="213">
        <v>0</v>
      </c>
      <c r="AC631" s="213">
        <v>0</v>
      </c>
      <c r="AD631" s="214"/>
      <c r="AE631" s="214"/>
      <c r="AF631" s="209">
        <f>J631+T631-Z631</f>
        <v>0</v>
      </c>
      <c r="AG631" s="209">
        <f>K631+U631-AA631</f>
        <v>0</v>
      </c>
      <c r="AH631" s="210">
        <f>+AF631+AG631</f>
        <v>0</v>
      </c>
      <c r="AI631" s="209">
        <f>M631+V631-AB631</f>
        <v>0</v>
      </c>
      <c r="AJ631" s="209">
        <f>N631+W631-AC631</f>
        <v>0</v>
      </c>
      <c r="AK631" s="210">
        <f>+AI631+AJ631</f>
        <v>0</v>
      </c>
      <c r="AL631" s="210">
        <f>+AH631+AK631</f>
        <v>0</v>
      </c>
      <c r="AM631" s="213">
        <v>0</v>
      </c>
      <c r="AN631" s="213">
        <v>0</v>
      </c>
      <c r="AO631" s="210">
        <f>+AM631+AN631</f>
        <v>0</v>
      </c>
      <c r="AP631" s="213">
        <v>0</v>
      </c>
      <c r="AQ631" s="213">
        <v>0</v>
      </c>
      <c r="AR631" s="210">
        <f>+AP631+AQ631</f>
        <v>0</v>
      </c>
      <c r="AS631" s="210">
        <f>+AO631+AR631</f>
        <v>0</v>
      </c>
      <c r="AT631" s="213">
        <v>0</v>
      </c>
      <c r="AU631" s="213">
        <v>0</v>
      </c>
      <c r="AV631" s="210">
        <f>+AT631+AU631</f>
        <v>0</v>
      </c>
      <c r="AW631" s="213">
        <v>0</v>
      </c>
      <c r="AX631" s="213">
        <v>0</v>
      </c>
      <c r="AY631" s="210">
        <f>+AW631+AX631</f>
        <v>0</v>
      </c>
      <c r="AZ631" s="210">
        <f>+AV631+AY631</f>
        <v>0</v>
      </c>
      <c r="BA631" s="213">
        <v>0</v>
      </c>
      <c r="BB631" s="213">
        <v>0</v>
      </c>
      <c r="BC631" s="210">
        <f>+BA631+BB631</f>
        <v>0</v>
      </c>
      <c r="BD631" s="213">
        <v>0</v>
      </c>
      <c r="BE631" s="213">
        <v>0</v>
      </c>
      <c r="BF631" s="210">
        <f>+BD631+BE631</f>
        <v>0</v>
      </c>
      <c r="BG631" s="210">
        <f>+BC631+BF631</f>
        <v>0</v>
      </c>
      <c r="BH631" s="213">
        <v>0</v>
      </c>
      <c r="BI631" s="213">
        <v>0</v>
      </c>
      <c r="BJ631" s="210">
        <f>+BH631+BI631</f>
        <v>0</v>
      </c>
      <c r="BK631" s="213">
        <v>0</v>
      </c>
      <c r="BL631" s="213">
        <v>0</v>
      </c>
      <c r="BM631" s="210">
        <f>+BK631+BL631</f>
        <v>0</v>
      </c>
      <c r="BN631" s="210">
        <f>+BJ631+BM631</f>
        <v>0</v>
      </c>
      <c r="BO631" s="209">
        <f>AF631-AM631-AT631-BA631-BH631</f>
        <v>0</v>
      </c>
      <c r="BP631" s="209">
        <f>AG631-AN631-AU631-BB631-BI631</f>
        <v>0</v>
      </c>
      <c r="BQ631" s="210">
        <f>+BO631+BP631</f>
        <v>0</v>
      </c>
      <c r="BR631" s="209">
        <f>AI631-AP631-AW631-BD631-BK631</f>
        <v>0</v>
      </c>
      <c r="BS631" s="209">
        <f>AJ631-AQ631-AX631-BE631-BL631</f>
        <v>0</v>
      </c>
      <c r="BT631" s="210">
        <f>+BR631+BS631</f>
        <v>0</v>
      </c>
      <c r="BU631" s="210">
        <f>+BQ631+BT631</f>
        <v>0</v>
      </c>
      <c r="BV631" s="215">
        <f>R631+X631-AD631</f>
        <v>0</v>
      </c>
      <c r="BW631" s="215">
        <f>S631+Y631-AE631</f>
        <v>0</v>
      </c>
      <c r="BX631" s="216">
        <v>0</v>
      </c>
      <c r="BY631" s="216">
        <v>0</v>
      </c>
      <c r="BZ631" s="215">
        <f>BV631-BX631</f>
        <v>0</v>
      </c>
      <c r="CA631" s="217">
        <f>BW631-BY631</f>
        <v>0</v>
      </c>
    </row>
    <row r="632" spans="2:79">
      <c r="B632" s="197">
        <v>2015</v>
      </c>
      <c r="C632" s="198">
        <v>8320</v>
      </c>
      <c r="D632" s="197">
        <v>3</v>
      </c>
      <c r="E632" s="197">
        <v>2000</v>
      </c>
      <c r="F632" s="197">
        <v>2800</v>
      </c>
      <c r="G632" s="197">
        <v>283</v>
      </c>
      <c r="H632" s="197"/>
      <c r="I632" s="199" t="s">
        <v>1217</v>
      </c>
      <c r="J632" s="200">
        <f>SUM(J633:J671)</f>
        <v>305082</v>
      </c>
      <c r="K632" s="200">
        <f>SUM(K633:K671)</f>
        <v>0</v>
      </c>
      <c r="L632" s="200">
        <f>+J632+K632</f>
        <v>305082</v>
      </c>
      <c r="M632" s="200">
        <f>SUM(M633:M671)</f>
        <v>0</v>
      </c>
      <c r="N632" s="200">
        <f>SUM(N633:N671)</f>
        <v>0</v>
      </c>
      <c r="O632" s="200">
        <f>+M632+N632</f>
        <v>0</v>
      </c>
      <c r="P632" s="200">
        <f>+L632+O632</f>
        <v>305082</v>
      </c>
      <c r="Q632" s="200"/>
      <c r="R632" s="309"/>
      <c r="S632" s="309"/>
      <c r="T632" s="200">
        <f>SUM(T633:T671)</f>
        <v>0</v>
      </c>
      <c r="U632" s="200">
        <f>SUM(U633:U671)</f>
        <v>0</v>
      </c>
      <c r="V632" s="200">
        <f>SUM(V633:V671)</f>
        <v>0</v>
      </c>
      <c r="W632" s="200">
        <f>SUM(W633:W671)</f>
        <v>0</v>
      </c>
      <c r="X632" s="202"/>
      <c r="Y632" s="202"/>
      <c r="Z632" s="200">
        <f>SUM(Z633:Z671)</f>
        <v>0</v>
      </c>
      <c r="AA632" s="200">
        <f>SUM(AA633:AA671)</f>
        <v>0</v>
      </c>
      <c r="AB632" s="200">
        <f>SUM(AB633:AB671)</f>
        <v>0</v>
      </c>
      <c r="AC632" s="200">
        <f>SUM(AC633:AC671)</f>
        <v>0</v>
      </c>
      <c r="AD632" s="202"/>
      <c r="AE632" s="202"/>
      <c r="AF632" s="200">
        <f>SUM(AF633:AF671)</f>
        <v>305082</v>
      </c>
      <c r="AG632" s="200">
        <f>SUM(AG633:AG671)</f>
        <v>0</v>
      </c>
      <c r="AH632" s="200">
        <f>+AF632+AG632</f>
        <v>305082</v>
      </c>
      <c r="AI632" s="200">
        <f>SUM(AI633:AI671)</f>
        <v>0</v>
      </c>
      <c r="AJ632" s="200">
        <f>SUM(AJ633:AJ671)</f>
        <v>0</v>
      </c>
      <c r="AK632" s="200">
        <f>+AI632+AJ632</f>
        <v>0</v>
      </c>
      <c r="AL632" s="200">
        <f>+AH632+AK632</f>
        <v>305082</v>
      </c>
      <c r="AM632" s="200">
        <f>SUM(AM633:AM671)</f>
        <v>0</v>
      </c>
      <c r="AN632" s="200">
        <f>SUM(AN633:AN671)</f>
        <v>0</v>
      </c>
      <c r="AO632" s="200">
        <f>+AM632+AN632</f>
        <v>0</v>
      </c>
      <c r="AP632" s="200">
        <f>SUM(AP633:AP671)</f>
        <v>0</v>
      </c>
      <c r="AQ632" s="200">
        <f>SUM(AQ633:AQ671)</f>
        <v>0</v>
      </c>
      <c r="AR632" s="200">
        <f>+AP632+AQ632</f>
        <v>0</v>
      </c>
      <c r="AS632" s="200">
        <f>+AO632+AR632</f>
        <v>0</v>
      </c>
      <c r="AT632" s="200">
        <f>SUM(AT633:AT671)</f>
        <v>0</v>
      </c>
      <c r="AU632" s="200">
        <f>SUM(AU633:AU671)</f>
        <v>0</v>
      </c>
      <c r="AV632" s="200">
        <f>+AT632+AU632</f>
        <v>0</v>
      </c>
      <c r="AW632" s="200">
        <f>SUM(AW633:AW671)</f>
        <v>0</v>
      </c>
      <c r="AX632" s="200">
        <f>SUM(AX633:AX671)</f>
        <v>0</v>
      </c>
      <c r="AY632" s="200">
        <f>+AW632+AX632</f>
        <v>0</v>
      </c>
      <c r="AZ632" s="200">
        <f>+AV632+AY632</f>
        <v>0</v>
      </c>
      <c r="BA632" s="200">
        <f>SUM(BA633:BA671)</f>
        <v>114840</v>
      </c>
      <c r="BB632" s="200">
        <f>SUM(BB633:BB671)</f>
        <v>0</v>
      </c>
      <c r="BC632" s="200">
        <f>+BA632+BB632</f>
        <v>114840</v>
      </c>
      <c r="BD632" s="200">
        <f>SUM(BD633:BD671)</f>
        <v>0</v>
      </c>
      <c r="BE632" s="200">
        <f>SUM(BE633:BE671)</f>
        <v>0</v>
      </c>
      <c r="BF632" s="200">
        <f>+BD632+BE632</f>
        <v>0</v>
      </c>
      <c r="BG632" s="200">
        <f>+BC632+BF632</f>
        <v>114840</v>
      </c>
      <c r="BH632" s="200">
        <f>SUM(BH633:BH671)</f>
        <v>0</v>
      </c>
      <c r="BI632" s="200">
        <f>SUM(BI633:BI671)</f>
        <v>0</v>
      </c>
      <c r="BJ632" s="200">
        <f>+BH632+BI632</f>
        <v>0</v>
      </c>
      <c r="BK632" s="200">
        <f>SUM(BK633:BK671)</f>
        <v>0</v>
      </c>
      <c r="BL632" s="200">
        <f>SUM(BL633:BL671)</f>
        <v>0</v>
      </c>
      <c r="BM632" s="200">
        <f>+BK632+BL632</f>
        <v>0</v>
      </c>
      <c r="BN632" s="200">
        <f>+BJ632+BM632</f>
        <v>0</v>
      </c>
      <c r="BO632" s="200">
        <f>SUM(BO633:BO671)</f>
        <v>190242</v>
      </c>
      <c r="BP632" s="200">
        <f>SUM(BP633:BP671)</f>
        <v>0</v>
      </c>
      <c r="BQ632" s="200">
        <f>+BO632+BP632</f>
        <v>190242</v>
      </c>
      <c r="BR632" s="200">
        <f>SUM(BR633:BR671)</f>
        <v>0</v>
      </c>
      <c r="BS632" s="200">
        <f>SUM(BS633:BS671)</f>
        <v>0</v>
      </c>
      <c r="BT632" s="200">
        <f>+BR632+BS632</f>
        <v>0</v>
      </c>
      <c r="BU632" s="200">
        <f>+BQ632+BT632</f>
        <v>190242</v>
      </c>
      <c r="BV632" s="203"/>
      <c r="BW632" s="203"/>
      <c r="BX632" s="204"/>
      <c r="BY632" s="204"/>
      <c r="BZ632" s="203"/>
      <c r="CA632" s="205"/>
    </row>
    <row r="633" spans="2:79" ht="36.75" customHeight="1">
      <c r="B633" s="218">
        <v>2015</v>
      </c>
      <c r="C633" s="219">
        <v>8320</v>
      </c>
      <c r="D633" s="218">
        <v>3</v>
      </c>
      <c r="E633" s="218">
        <v>2000</v>
      </c>
      <c r="F633" s="218">
        <v>2800</v>
      </c>
      <c r="G633" s="218">
        <v>283</v>
      </c>
      <c r="H633" s="218">
        <v>1</v>
      </c>
      <c r="I633" s="220" t="s">
        <v>1873</v>
      </c>
      <c r="J633" s="209">
        <v>68851</v>
      </c>
      <c r="K633" s="209">
        <v>0</v>
      </c>
      <c r="L633" s="210">
        <f>+J633+K633</f>
        <v>68851</v>
      </c>
      <c r="M633" s="209">
        <v>0</v>
      </c>
      <c r="N633" s="209">
        <v>0</v>
      </c>
      <c r="O633" s="210">
        <f>+M633+N633</f>
        <v>0</v>
      </c>
      <c r="P633" s="210">
        <f>+L633+O633</f>
        <v>68851</v>
      </c>
      <c r="Q633" s="221" t="s">
        <v>19</v>
      </c>
      <c r="R633" s="307">
        <v>10</v>
      </c>
      <c r="S633" s="307"/>
      <c r="T633" s="213">
        <v>0</v>
      </c>
      <c r="U633" s="213">
        <v>0</v>
      </c>
      <c r="V633" s="213">
        <v>0</v>
      </c>
      <c r="W633" s="213">
        <v>0</v>
      </c>
      <c r="X633" s="213"/>
      <c r="Y633" s="213"/>
      <c r="Z633" s="213">
        <v>0</v>
      </c>
      <c r="AA633" s="213">
        <v>0</v>
      </c>
      <c r="AB633" s="213">
        <v>0</v>
      </c>
      <c r="AC633" s="213">
        <v>0</v>
      </c>
      <c r="AD633" s="214"/>
      <c r="AE633" s="214"/>
      <c r="AF633" s="209">
        <f>J633+T633-Z633</f>
        <v>68851</v>
      </c>
      <c r="AG633" s="209">
        <f>K633+U633-AA633</f>
        <v>0</v>
      </c>
      <c r="AH633" s="210">
        <f>+AF633+AG633</f>
        <v>68851</v>
      </c>
      <c r="AI633" s="209">
        <f>M633+V633-AB633</f>
        <v>0</v>
      </c>
      <c r="AJ633" s="209">
        <f>N633+W633-AC633</f>
        <v>0</v>
      </c>
      <c r="AK633" s="210">
        <f>+AI633+AJ633</f>
        <v>0</v>
      </c>
      <c r="AL633" s="210">
        <f>+AH633+AK633</f>
        <v>68851</v>
      </c>
      <c r="AM633" s="213">
        <f>[1]PROFESIONALIZACIÓN!G425</f>
        <v>0</v>
      </c>
      <c r="AN633" s="213">
        <v>0</v>
      </c>
      <c r="AO633" s="210">
        <f>+AM633+AN633</f>
        <v>0</v>
      </c>
      <c r="AP633" s="213">
        <v>0</v>
      </c>
      <c r="AQ633" s="213">
        <v>0</v>
      </c>
      <c r="AR633" s="210">
        <f>+AP633+AQ633</f>
        <v>0</v>
      </c>
      <c r="AS633" s="210">
        <f>+AO633+AR633</f>
        <v>0</v>
      </c>
      <c r="AT633" s="213">
        <f>[1]PROFESIONALIZACIÓN!G426</f>
        <v>0</v>
      </c>
      <c r="AU633" s="213">
        <v>0</v>
      </c>
      <c r="AV633" s="210">
        <f>+AT633+AU633</f>
        <v>0</v>
      </c>
      <c r="AW633" s="213">
        <v>0</v>
      </c>
      <c r="AX633" s="213">
        <v>0</v>
      </c>
      <c r="AY633" s="210">
        <f>+AW633+AX633</f>
        <v>0</v>
      </c>
      <c r="AZ633" s="210">
        <f>+AV633+AY633</f>
        <v>0</v>
      </c>
      <c r="BA633" s="213">
        <f>[1]PROFESIONALIZACIÓN!G427</f>
        <v>0</v>
      </c>
      <c r="BB633" s="213">
        <v>0</v>
      </c>
      <c r="BC633" s="210">
        <f>+BA633+BB633</f>
        <v>0</v>
      </c>
      <c r="BD633" s="213">
        <v>0</v>
      </c>
      <c r="BE633" s="213">
        <v>0</v>
      </c>
      <c r="BF633" s="210">
        <f>+BD633+BE633</f>
        <v>0</v>
      </c>
      <c r="BG633" s="210">
        <f>+BC633+BF633</f>
        <v>0</v>
      </c>
      <c r="BH633" s="213">
        <f>[1]PROFESIONALIZACIÓN!G428</f>
        <v>0</v>
      </c>
      <c r="BI633" s="213">
        <v>0</v>
      </c>
      <c r="BJ633" s="210">
        <f>+BH633+BI633</f>
        <v>0</v>
      </c>
      <c r="BK633" s="213">
        <v>0</v>
      </c>
      <c r="BL633" s="213">
        <v>0</v>
      </c>
      <c r="BM633" s="210">
        <f>+BK633+BL633</f>
        <v>0</v>
      </c>
      <c r="BN633" s="210">
        <f>+BJ633+BM633</f>
        <v>0</v>
      </c>
      <c r="BO633" s="209">
        <f>AF633-AM633-AT633-BA633-BH633</f>
        <v>68851</v>
      </c>
      <c r="BP633" s="209">
        <f>AG633-AN633-AU633-BB633-BI633</f>
        <v>0</v>
      </c>
      <c r="BQ633" s="210">
        <f>+BO633+BP633</f>
        <v>68851</v>
      </c>
      <c r="BR633" s="209">
        <f>AI633-AP633-AW633-BD633-BK633</f>
        <v>0</v>
      </c>
      <c r="BS633" s="209">
        <f>AJ633-AQ633-AX633-BE633-BL633</f>
        <v>0</v>
      </c>
      <c r="BT633" s="210">
        <f>+BR633+BS633</f>
        <v>0</v>
      </c>
      <c r="BU633" s="210">
        <f>+BQ633+BT633</f>
        <v>68851</v>
      </c>
      <c r="BV633" s="215">
        <f>R633+X633-AD633</f>
        <v>10</v>
      </c>
      <c r="BW633" s="215">
        <f>S633+Y633-AE633</f>
        <v>0</v>
      </c>
      <c r="BX633" s="216">
        <f>[1]PROFESIONALIZACIÓN!H425</f>
        <v>0</v>
      </c>
      <c r="BY633" s="216">
        <v>0</v>
      </c>
      <c r="BZ633" s="215">
        <f>BV633-BX633</f>
        <v>10</v>
      </c>
      <c r="CA633" s="217">
        <f>BW633-BY633</f>
        <v>0</v>
      </c>
    </row>
    <row r="634" spans="2:79" ht="36.75" hidden="1" customHeight="1">
      <c r="B634" s="218">
        <v>2015</v>
      </c>
      <c r="C634" s="219">
        <v>8320</v>
      </c>
      <c r="D634" s="218">
        <v>3</v>
      </c>
      <c r="E634" s="218">
        <v>2000</v>
      </c>
      <c r="F634" s="218">
        <v>2800</v>
      </c>
      <c r="G634" s="218">
        <v>283</v>
      </c>
      <c r="H634" s="218">
        <v>2</v>
      </c>
      <c r="I634" s="220" t="s">
        <v>1872</v>
      </c>
      <c r="J634" s="209">
        <v>0</v>
      </c>
      <c r="K634" s="209">
        <v>0</v>
      </c>
      <c r="L634" s="210">
        <f>+J634+K634</f>
        <v>0</v>
      </c>
      <c r="M634" s="209">
        <v>0</v>
      </c>
      <c r="N634" s="209">
        <v>0</v>
      </c>
      <c r="O634" s="210">
        <f>+M634+N634</f>
        <v>0</v>
      </c>
      <c r="P634" s="210">
        <f>+L634+O634</f>
        <v>0</v>
      </c>
      <c r="Q634" s="221" t="s">
        <v>19</v>
      </c>
      <c r="R634" s="307"/>
      <c r="S634" s="307"/>
      <c r="T634" s="213">
        <v>0</v>
      </c>
      <c r="U634" s="213">
        <v>0</v>
      </c>
      <c r="V634" s="213">
        <v>0</v>
      </c>
      <c r="W634" s="213">
        <v>0</v>
      </c>
      <c r="X634" s="213"/>
      <c r="Y634" s="213"/>
      <c r="Z634" s="213">
        <v>0</v>
      </c>
      <c r="AA634" s="213">
        <v>0</v>
      </c>
      <c r="AB634" s="213">
        <v>0</v>
      </c>
      <c r="AC634" s="213">
        <v>0</v>
      </c>
      <c r="AD634" s="214"/>
      <c r="AE634" s="214"/>
      <c r="AF634" s="209">
        <f>J634+T634-Z634</f>
        <v>0</v>
      </c>
      <c r="AG634" s="209">
        <f>K634+U634-AA634</f>
        <v>0</v>
      </c>
      <c r="AH634" s="210">
        <f>+AF634+AG634</f>
        <v>0</v>
      </c>
      <c r="AI634" s="209">
        <f>M634+V634-AB634</f>
        <v>0</v>
      </c>
      <c r="AJ634" s="209">
        <f>N634+W634-AC634</f>
        <v>0</v>
      </c>
      <c r="AK634" s="210">
        <f>+AI634+AJ634</f>
        <v>0</v>
      </c>
      <c r="AL634" s="210">
        <f>+AH634+AK634</f>
        <v>0</v>
      </c>
      <c r="AM634" s="213">
        <v>0</v>
      </c>
      <c r="AN634" s="213">
        <v>0</v>
      </c>
      <c r="AO634" s="210">
        <f>+AM634+AN634</f>
        <v>0</v>
      </c>
      <c r="AP634" s="213">
        <v>0</v>
      </c>
      <c r="AQ634" s="213">
        <v>0</v>
      </c>
      <c r="AR634" s="210">
        <f>+AP634+AQ634</f>
        <v>0</v>
      </c>
      <c r="AS634" s="210">
        <f>+AO634+AR634</f>
        <v>0</v>
      </c>
      <c r="AT634" s="213">
        <v>0</v>
      </c>
      <c r="AU634" s="213">
        <v>0</v>
      </c>
      <c r="AV634" s="210">
        <f>+AT634+AU634</f>
        <v>0</v>
      </c>
      <c r="AW634" s="213">
        <v>0</v>
      </c>
      <c r="AX634" s="213">
        <v>0</v>
      </c>
      <c r="AY634" s="210">
        <f>+AW634+AX634</f>
        <v>0</v>
      </c>
      <c r="AZ634" s="210">
        <f>+AV634+AY634</f>
        <v>0</v>
      </c>
      <c r="BA634" s="213">
        <v>0</v>
      </c>
      <c r="BB634" s="213">
        <v>0</v>
      </c>
      <c r="BC634" s="210">
        <f>+BA634+BB634</f>
        <v>0</v>
      </c>
      <c r="BD634" s="213">
        <v>0</v>
      </c>
      <c r="BE634" s="213">
        <v>0</v>
      </c>
      <c r="BF634" s="210">
        <f>+BD634+BE634</f>
        <v>0</v>
      </c>
      <c r="BG634" s="210">
        <f>+BC634+BF634</f>
        <v>0</v>
      </c>
      <c r="BH634" s="213">
        <v>0</v>
      </c>
      <c r="BI634" s="213">
        <v>0</v>
      </c>
      <c r="BJ634" s="210">
        <f>+BH634+BI634</f>
        <v>0</v>
      </c>
      <c r="BK634" s="213">
        <v>0</v>
      </c>
      <c r="BL634" s="213">
        <v>0</v>
      </c>
      <c r="BM634" s="210">
        <f>+BK634+BL634</f>
        <v>0</v>
      </c>
      <c r="BN634" s="210">
        <f>+BJ634+BM634</f>
        <v>0</v>
      </c>
      <c r="BO634" s="209">
        <f>AF634-AM634-AT634-BA634-BH634</f>
        <v>0</v>
      </c>
      <c r="BP634" s="209">
        <f>AG634-AN634-AU634-BB634-BI634</f>
        <v>0</v>
      </c>
      <c r="BQ634" s="210">
        <f>+BO634+BP634</f>
        <v>0</v>
      </c>
      <c r="BR634" s="209">
        <f>AI634-AP634-AW634-BD634-BK634</f>
        <v>0</v>
      </c>
      <c r="BS634" s="209">
        <f>AJ634-AQ634-AX634-BE634-BL634</f>
        <v>0</v>
      </c>
      <c r="BT634" s="210">
        <f>+BR634+BS634</f>
        <v>0</v>
      </c>
      <c r="BU634" s="210">
        <f>+BQ634+BT634</f>
        <v>0</v>
      </c>
      <c r="BV634" s="215">
        <f>R634+X634-AD634</f>
        <v>0</v>
      </c>
      <c r="BW634" s="215">
        <f>S634+Y634-AE634</f>
        <v>0</v>
      </c>
      <c r="BX634" s="216">
        <v>0</v>
      </c>
      <c r="BY634" s="216">
        <v>0</v>
      </c>
      <c r="BZ634" s="215">
        <f>BV634-BX634</f>
        <v>0</v>
      </c>
      <c r="CA634" s="217">
        <f>BW634-BY634</f>
        <v>0</v>
      </c>
    </row>
    <row r="635" spans="2:79" ht="36.75" hidden="1" customHeight="1">
      <c r="B635" s="218">
        <v>2015</v>
      </c>
      <c r="C635" s="219">
        <v>8320</v>
      </c>
      <c r="D635" s="218">
        <v>3</v>
      </c>
      <c r="E635" s="218">
        <v>2000</v>
      </c>
      <c r="F635" s="218">
        <v>2800</v>
      </c>
      <c r="G635" s="218">
        <v>283</v>
      </c>
      <c r="H635" s="218">
        <v>3</v>
      </c>
      <c r="I635" s="220" t="s">
        <v>1871</v>
      </c>
      <c r="J635" s="209">
        <v>0</v>
      </c>
      <c r="K635" s="209">
        <v>0</v>
      </c>
      <c r="L635" s="210">
        <f>+J635+K635</f>
        <v>0</v>
      </c>
      <c r="M635" s="209">
        <v>0</v>
      </c>
      <c r="N635" s="209">
        <v>0</v>
      </c>
      <c r="O635" s="210">
        <f>+M635+N635</f>
        <v>0</v>
      </c>
      <c r="P635" s="210">
        <f>+L635+O635</f>
        <v>0</v>
      </c>
      <c r="Q635" s="221" t="s">
        <v>19</v>
      </c>
      <c r="R635" s="307"/>
      <c r="S635" s="307"/>
      <c r="T635" s="213">
        <v>0</v>
      </c>
      <c r="U635" s="213">
        <v>0</v>
      </c>
      <c r="V635" s="213">
        <v>0</v>
      </c>
      <c r="W635" s="213">
        <v>0</v>
      </c>
      <c r="X635" s="213"/>
      <c r="Y635" s="213"/>
      <c r="Z635" s="213">
        <v>0</v>
      </c>
      <c r="AA635" s="213">
        <v>0</v>
      </c>
      <c r="AB635" s="213">
        <v>0</v>
      </c>
      <c r="AC635" s="213">
        <v>0</v>
      </c>
      <c r="AD635" s="214"/>
      <c r="AE635" s="214"/>
      <c r="AF635" s="209">
        <f>J635+T635-Z635</f>
        <v>0</v>
      </c>
      <c r="AG635" s="209">
        <f>K635+U635-AA635</f>
        <v>0</v>
      </c>
      <c r="AH635" s="210">
        <f>+AF635+AG635</f>
        <v>0</v>
      </c>
      <c r="AI635" s="209">
        <f>M635+V635-AB635</f>
        <v>0</v>
      </c>
      <c r="AJ635" s="209">
        <f>N635+W635-AC635</f>
        <v>0</v>
      </c>
      <c r="AK635" s="210">
        <f>+AI635+AJ635</f>
        <v>0</v>
      </c>
      <c r="AL635" s="210">
        <f>+AH635+AK635</f>
        <v>0</v>
      </c>
      <c r="AM635" s="213">
        <v>0</v>
      </c>
      <c r="AN635" s="213">
        <v>0</v>
      </c>
      <c r="AO635" s="210">
        <f>+AM635+AN635</f>
        <v>0</v>
      </c>
      <c r="AP635" s="213">
        <v>0</v>
      </c>
      <c r="AQ635" s="213">
        <v>0</v>
      </c>
      <c r="AR635" s="210">
        <f>+AP635+AQ635</f>
        <v>0</v>
      </c>
      <c r="AS635" s="210">
        <f>+AO635+AR635</f>
        <v>0</v>
      </c>
      <c r="AT635" s="213">
        <v>0</v>
      </c>
      <c r="AU635" s="213">
        <v>0</v>
      </c>
      <c r="AV635" s="210">
        <f>+AT635+AU635</f>
        <v>0</v>
      </c>
      <c r="AW635" s="213">
        <v>0</v>
      </c>
      <c r="AX635" s="213">
        <v>0</v>
      </c>
      <c r="AY635" s="210">
        <f>+AW635+AX635</f>
        <v>0</v>
      </c>
      <c r="AZ635" s="210">
        <f>+AV635+AY635</f>
        <v>0</v>
      </c>
      <c r="BA635" s="213">
        <v>0</v>
      </c>
      <c r="BB635" s="213">
        <v>0</v>
      </c>
      <c r="BC635" s="210">
        <f>+BA635+BB635</f>
        <v>0</v>
      </c>
      <c r="BD635" s="213">
        <v>0</v>
      </c>
      <c r="BE635" s="213">
        <v>0</v>
      </c>
      <c r="BF635" s="210">
        <f>+BD635+BE635</f>
        <v>0</v>
      </c>
      <c r="BG635" s="210">
        <f>+BC635+BF635</f>
        <v>0</v>
      </c>
      <c r="BH635" s="213">
        <v>0</v>
      </c>
      <c r="BI635" s="213">
        <v>0</v>
      </c>
      <c r="BJ635" s="210">
        <f>+BH635+BI635</f>
        <v>0</v>
      </c>
      <c r="BK635" s="213">
        <v>0</v>
      </c>
      <c r="BL635" s="213">
        <v>0</v>
      </c>
      <c r="BM635" s="210">
        <f>+BK635+BL635</f>
        <v>0</v>
      </c>
      <c r="BN635" s="210">
        <f>+BJ635+BM635</f>
        <v>0</v>
      </c>
      <c r="BO635" s="209">
        <f>AF635-AM635-AT635-BA635-BH635</f>
        <v>0</v>
      </c>
      <c r="BP635" s="209">
        <f>AG635-AN635-AU635-BB635-BI635</f>
        <v>0</v>
      </c>
      <c r="BQ635" s="210">
        <f>+BO635+BP635</f>
        <v>0</v>
      </c>
      <c r="BR635" s="209">
        <f>AI635-AP635-AW635-BD635-BK635</f>
        <v>0</v>
      </c>
      <c r="BS635" s="209">
        <f>AJ635-AQ635-AX635-BE635-BL635</f>
        <v>0</v>
      </c>
      <c r="BT635" s="210">
        <f>+BR635+BS635</f>
        <v>0</v>
      </c>
      <c r="BU635" s="210">
        <f>+BQ635+BT635</f>
        <v>0</v>
      </c>
      <c r="BV635" s="215">
        <f>R635+X635-AD635</f>
        <v>0</v>
      </c>
      <c r="BW635" s="215">
        <f>S635+Y635-AE635</f>
        <v>0</v>
      </c>
      <c r="BX635" s="216">
        <v>0</v>
      </c>
      <c r="BY635" s="216">
        <v>0</v>
      </c>
      <c r="BZ635" s="215">
        <f>BV635-BX635</f>
        <v>0</v>
      </c>
      <c r="CA635" s="217">
        <f>BW635-BY635</f>
        <v>0</v>
      </c>
    </row>
    <row r="636" spans="2:79" ht="36.75" hidden="1" customHeight="1">
      <c r="B636" s="218">
        <v>2015</v>
      </c>
      <c r="C636" s="219">
        <v>8320</v>
      </c>
      <c r="D636" s="218">
        <v>3</v>
      </c>
      <c r="E636" s="218">
        <v>2000</v>
      </c>
      <c r="F636" s="218">
        <v>2800</v>
      </c>
      <c r="G636" s="218">
        <v>283</v>
      </c>
      <c r="H636" s="218">
        <v>4</v>
      </c>
      <c r="I636" s="220" t="s">
        <v>1870</v>
      </c>
      <c r="J636" s="209">
        <v>0</v>
      </c>
      <c r="K636" s="209">
        <v>0</v>
      </c>
      <c r="L636" s="210">
        <f>+J636+K636</f>
        <v>0</v>
      </c>
      <c r="M636" s="209">
        <v>0</v>
      </c>
      <c r="N636" s="209">
        <v>0</v>
      </c>
      <c r="O636" s="210">
        <f>+M636+N636</f>
        <v>0</v>
      </c>
      <c r="P636" s="210">
        <f>+L636+O636</f>
        <v>0</v>
      </c>
      <c r="Q636" s="221" t="s">
        <v>19</v>
      </c>
      <c r="R636" s="307"/>
      <c r="S636" s="307"/>
      <c r="T636" s="213">
        <v>0</v>
      </c>
      <c r="U636" s="213">
        <v>0</v>
      </c>
      <c r="V636" s="213">
        <v>0</v>
      </c>
      <c r="W636" s="213">
        <v>0</v>
      </c>
      <c r="X636" s="213"/>
      <c r="Y636" s="213"/>
      <c r="Z636" s="213">
        <v>0</v>
      </c>
      <c r="AA636" s="213">
        <v>0</v>
      </c>
      <c r="AB636" s="213">
        <v>0</v>
      </c>
      <c r="AC636" s="213">
        <v>0</v>
      </c>
      <c r="AD636" s="214"/>
      <c r="AE636" s="214"/>
      <c r="AF636" s="209">
        <f>J636+T636-Z636</f>
        <v>0</v>
      </c>
      <c r="AG636" s="209">
        <f>K636+U636-AA636</f>
        <v>0</v>
      </c>
      <c r="AH636" s="210">
        <f>+AF636+AG636</f>
        <v>0</v>
      </c>
      <c r="AI636" s="209">
        <f>M636+V636-AB636</f>
        <v>0</v>
      </c>
      <c r="AJ636" s="209">
        <f>N636+W636-AC636</f>
        <v>0</v>
      </c>
      <c r="AK636" s="210">
        <f>+AI636+AJ636</f>
        <v>0</v>
      </c>
      <c r="AL636" s="210">
        <f>+AH636+AK636</f>
        <v>0</v>
      </c>
      <c r="AM636" s="213">
        <v>0</v>
      </c>
      <c r="AN636" s="213">
        <v>0</v>
      </c>
      <c r="AO636" s="210">
        <f>+AM636+AN636</f>
        <v>0</v>
      </c>
      <c r="AP636" s="213">
        <v>0</v>
      </c>
      <c r="AQ636" s="213">
        <v>0</v>
      </c>
      <c r="AR636" s="210">
        <f>+AP636+AQ636</f>
        <v>0</v>
      </c>
      <c r="AS636" s="210">
        <f>+AO636+AR636</f>
        <v>0</v>
      </c>
      <c r="AT636" s="213">
        <v>0</v>
      </c>
      <c r="AU636" s="213">
        <v>0</v>
      </c>
      <c r="AV636" s="210">
        <f>+AT636+AU636</f>
        <v>0</v>
      </c>
      <c r="AW636" s="213">
        <v>0</v>
      </c>
      <c r="AX636" s="213">
        <v>0</v>
      </c>
      <c r="AY636" s="210">
        <f>+AW636+AX636</f>
        <v>0</v>
      </c>
      <c r="AZ636" s="210">
        <f>+AV636+AY636</f>
        <v>0</v>
      </c>
      <c r="BA636" s="213">
        <v>0</v>
      </c>
      <c r="BB636" s="213">
        <v>0</v>
      </c>
      <c r="BC636" s="210">
        <f>+BA636+BB636</f>
        <v>0</v>
      </c>
      <c r="BD636" s="213">
        <v>0</v>
      </c>
      <c r="BE636" s="213">
        <v>0</v>
      </c>
      <c r="BF636" s="210">
        <f>+BD636+BE636</f>
        <v>0</v>
      </c>
      <c r="BG636" s="210">
        <f>+BC636+BF636</f>
        <v>0</v>
      </c>
      <c r="BH636" s="213">
        <v>0</v>
      </c>
      <c r="BI636" s="213">
        <v>0</v>
      </c>
      <c r="BJ636" s="210">
        <f>+BH636+BI636</f>
        <v>0</v>
      </c>
      <c r="BK636" s="213">
        <v>0</v>
      </c>
      <c r="BL636" s="213">
        <v>0</v>
      </c>
      <c r="BM636" s="210">
        <f>+BK636+BL636</f>
        <v>0</v>
      </c>
      <c r="BN636" s="210">
        <f>+BJ636+BM636</f>
        <v>0</v>
      </c>
      <c r="BO636" s="209">
        <f>AF636-AM636-AT636-BA636-BH636</f>
        <v>0</v>
      </c>
      <c r="BP636" s="209">
        <f>AG636-AN636-AU636-BB636-BI636</f>
        <v>0</v>
      </c>
      <c r="BQ636" s="210">
        <f>+BO636+BP636</f>
        <v>0</v>
      </c>
      <c r="BR636" s="209">
        <f>AI636-AP636-AW636-BD636-BK636</f>
        <v>0</v>
      </c>
      <c r="BS636" s="209">
        <f>AJ636-AQ636-AX636-BE636-BL636</f>
        <v>0</v>
      </c>
      <c r="BT636" s="210">
        <f>+BR636+BS636</f>
        <v>0</v>
      </c>
      <c r="BU636" s="210">
        <f>+BQ636+BT636</f>
        <v>0</v>
      </c>
      <c r="BV636" s="215">
        <f>R636+X636-AD636</f>
        <v>0</v>
      </c>
      <c r="BW636" s="215">
        <f>S636+Y636-AE636</f>
        <v>0</v>
      </c>
      <c r="BX636" s="216">
        <v>0</v>
      </c>
      <c r="BY636" s="216">
        <v>0</v>
      </c>
      <c r="BZ636" s="215">
        <f>BV636-BX636</f>
        <v>0</v>
      </c>
      <c r="CA636" s="217">
        <f>BW636-BY636</f>
        <v>0</v>
      </c>
    </row>
    <row r="637" spans="2:79" ht="36.75" customHeight="1">
      <c r="B637" s="218">
        <v>2015</v>
      </c>
      <c r="C637" s="219">
        <v>8320</v>
      </c>
      <c r="D637" s="218">
        <v>3</v>
      </c>
      <c r="E637" s="218">
        <v>2000</v>
      </c>
      <c r="F637" s="218">
        <v>2800</v>
      </c>
      <c r="G637" s="218">
        <v>283</v>
      </c>
      <c r="H637" s="218">
        <v>5</v>
      </c>
      <c r="I637" s="220" t="s">
        <v>1869</v>
      </c>
      <c r="J637" s="209">
        <v>14500</v>
      </c>
      <c r="K637" s="209">
        <v>0</v>
      </c>
      <c r="L637" s="210">
        <f>+J637+K637</f>
        <v>14500</v>
      </c>
      <c r="M637" s="209">
        <v>0</v>
      </c>
      <c r="N637" s="209">
        <v>0</v>
      </c>
      <c r="O637" s="210">
        <f>+M637+N637</f>
        <v>0</v>
      </c>
      <c r="P637" s="210">
        <f>+L637+O637</f>
        <v>14500</v>
      </c>
      <c r="Q637" s="221" t="s">
        <v>19</v>
      </c>
      <c r="R637" s="307">
        <v>10</v>
      </c>
      <c r="S637" s="307"/>
      <c r="T637" s="213">
        <v>0</v>
      </c>
      <c r="U637" s="213">
        <v>0</v>
      </c>
      <c r="V637" s="213">
        <v>0</v>
      </c>
      <c r="W637" s="213">
        <v>0</v>
      </c>
      <c r="X637" s="213"/>
      <c r="Y637" s="213"/>
      <c r="Z637" s="213">
        <v>0</v>
      </c>
      <c r="AA637" s="213">
        <v>0</v>
      </c>
      <c r="AB637" s="213">
        <v>0</v>
      </c>
      <c r="AC637" s="213">
        <v>0</v>
      </c>
      <c r="AD637" s="214"/>
      <c r="AE637" s="214"/>
      <c r="AF637" s="209">
        <f>J637+T637-Z637</f>
        <v>14500</v>
      </c>
      <c r="AG637" s="209">
        <f>K637+U637-AA637</f>
        <v>0</v>
      </c>
      <c r="AH637" s="210">
        <f>+AF637+AG637</f>
        <v>14500</v>
      </c>
      <c r="AI637" s="209">
        <f>M637+V637-AB637</f>
        <v>0</v>
      </c>
      <c r="AJ637" s="209">
        <f>N637+W637-AC637</f>
        <v>0</v>
      </c>
      <c r="AK637" s="210">
        <f>+AI637+AJ637</f>
        <v>0</v>
      </c>
      <c r="AL637" s="210">
        <f>+AH637+AK637</f>
        <v>14500</v>
      </c>
      <c r="AM637" s="213">
        <f>[1]PROFESIONALIZACIÓN!G471</f>
        <v>0</v>
      </c>
      <c r="AN637" s="213">
        <v>0</v>
      </c>
      <c r="AO637" s="210">
        <f>+AM637+AN637</f>
        <v>0</v>
      </c>
      <c r="AP637" s="213">
        <v>0</v>
      </c>
      <c r="AQ637" s="213">
        <v>0</v>
      </c>
      <c r="AR637" s="210">
        <f>+AP637+AQ637</f>
        <v>0</v>
      </c>
      <c r="AS637" s="210">
        <f>+AO637+AR637</f>
        <v>0</v>
      </c>
      <c r="AT637" s="213">
        <f>[1]PROFESIONALIZACIÓN!G472</f>
        <v>0</v>
      </c>
      <c r="AU637" s="213">
        <v>0</v>
      </c>
      <c r="AV637" s="210">
        <f>+AT637+AU637</f>
        <v>0</v>
      </c>
      <c r="AW637" s="213">
        <v>0</v>
      </c>
      <c r="AX637" s="213">
        <v>0</v>
      </c>
      <c r="AY637" s="210">
        <f>+AW637+AX637</f>
        <v>0</v>
      </c>
      <c r="AZ637" s="210">
        <f>+AV637+AY637</f>
        <v>0</v>
      </c>
      <c r="BA637" s="213">
        <f>[1]PROFESIONALIZACIÓN!G473</f>
        <v>0</v>
      </c>
      <c r="BB637" s="213">
        <v>0</v>
      </c>
      <c r="BC637" s="210">
        <f>+BA637+BB637</f>
        <v>0</v>
      </c>
      <c r="BD637" s="213">
        <v>0</v>
      </c>
      <c r="BE637" s="213">
        <v>0</v>
      </c>
      <c r="BF637" s="210">
        <f>+BD637+BE637</f>
        <v>0</v>
      </c>
      <c r="BG637" s="210">
        <f>+BC637+BF637</f>
        <v>0</v>
      </c>
      <c r="BH637" s="213">
        <f>[1]PROFESIONALIZACIÓN!G474</f>
        <v>0</v>
      </c>
      <c r="BI637" s="213">
        <v>0</v>
      </c>
      <c r="BJ637" s="210">
        <f>+BH637+BI637</f>
        <v>0</v>
      </c>
      <c r="BK637" s="213">
        <v>0</v>
      </c>
      <c r="BL637" s="213">
        <v>0</v>
      </c>
      <c r="BM637" s="210">
        <f>+BK637+BL637</f>
        <v>0</v>
      </c>
      <c r="BN637" s="210">
        <f>+BJ637+BM637</f>
        <v>0</v>
      </c>
      <c r="BO637" s="209">
        <f>AF637-AM637-AT637-BA637-BH637</f>
        <v>14500</v>
      </c>
      <c r="BP637" s="209">
        <f>AG637-AN637-AU637-BB637-BI637</f>
        <v>0</v>
      </c>
      <c r="BQ637" s="210">
        <f>+BO637+BP637</f>
        <v>14500</v>
      </c>
      <c r="BR637" s="209">
        <f>AI637-AP637-AW637-BD637-BK637</f>
        <v>0</v>
      </c>
      <c r="BS637" s="209">
        <f>AJ637-AQ637-AX637-BE637-BL637</f>
        <v>0</v>
      </c>
      <c r="BT637" s="210">
        <f>+BR637+BS637</f>
        <v>0</v>
      </c>
      <c r="BU637" s="210">
        <f>+BQ637+BT637</f>
        <v>14500</v>
      </c>
      <c r="BV637" s="215">
        <f>R637+X637-AD637</f>
        <v>10</v>
      </c>
      <c r="BW637" s="215">
        <f>S637+Y637-AE637</f>
        <v>0</v>
      </c>
      <c r="BX637" s="216">
        <f>[1]PROFESIONALIZACIÓN!H471</f>
        <v>0</v>
      </c>
      <c r="BY637" s="216">
        <v>0</v>
      </c>
      <c r="BZ637" s="215">
        <f>BV637-BX637</f>
        <v>10</v>
      </c>
      <c r="CA637" s="217">
        <f>BW637-BY637</f>
        <v>0</v>
      </c>
    </row>
    <row r="638" spans="2:79" ht="36.75" customHeight="1">
      <c r="B638" s="218">
        <v>2015</v>
      </c>
      <c r="C638" s="219">
        <v>8320</v>
      </c>
      <c r="D638" s="218">
        <v>3</v>
      </c>
      <c r="E638" s="218">
        <v>2000</v>
      </c>
      <c r="F638" s="218">
        <v>2800</v>
      </c>
      <c r="G638" s="218">
        <v>283</v>
      </c>
      <c r="H638" s="218">
        <v>6</v>
      </c>
      <c r="I638" s="220" t="s">
        <v>1659</v>
      </c>
      <c r="J638" s="209">
        <v>52401</v>
      </c>
      <c r="K638" s="209">
        <v>0</v>
      </c>
      <c r="L638" s="210">
        <f>+J638+K638</f>
        <v>52401</v>
      </c>
      <c r="M638" s="209">
        <v>0</v>
      </c>
      <c r="N638" s="209">
        <v>0</v>
      </c>
      <c r="O638" s="210">
        <f>+M638+N638</f>
        <v>0</v>
      </c>
      <c r="P638" s="210">
        <f>+L638+O638</f>
        <v>52401</v>
      </c>
      <c r="Q638" s="221" t="s">
        <v>19</v>
      </c>
      <c r="R638" s="307">
        <v>10</v>
      </c>
      <c r="S638" s="307"/>
      <c r="T638" s="213">
        <v>0</v>
      </c>
      <c r="U638" s="213">
        <v>0</v>
      </c>
      <c r="V638" s="213">
        <v>0</v>
      </c>
      <c r="W638" s="213">
        <v>0</v>
      </c>
      <c r="X638" s="213"/>
      <c r="Y638" s="213"/>
      <c r="Z638" s="213">
        <v>0</v>
      </c>
      <c r="AA638" s="213">
        <v>0</v>
      </c>
      <c r="AB638" s="213">
        <v>0</v>
      </c>
      <c r="AC638" s="213">
        <v>0</v>
      </c>
      <c r="AD638" s="214"/>
      <c r="AE638" s="214"/>
      <c r="AF638" s="209">
        <f>J638+T638-Z638</f>
        <v>52401</v>
      </c>
      <c r="AG638" s="209">
        <f>K638+U638-AA638</f>
        <v>0</v>
      </c>
      <c r="AH638" s="210">
        <f>+AF638+AG638</f>
        <v>52401</v>
      </c>
      <c r="AI638" s="209">
        <f>M638+V638-AB638</f>
        <v>0</v>
      </c>
      <c r="AJ638" s="209">
        <f>N638+W638-AC638</f>
        <v>0</v>
      </c>
      <c r="AK638" s="210">
        <f>+AI638+AJ638</f>
        <v>0</v>
      </c>
      <c r="AL638" s="210">
        <f>+AH638+AK638</f>
        <v>52401</v>
      </c>
      <c r="AM638" s="213">
        <f>[1]PROFESIONALIZACIÓN!G517</f>
        <v>0</v>
      </c>
      <c r="AN638" s="213">
        <v>0</v>
      </c>
      <c r="AO638" s="210">
        <f>+AM638+AN638</f>
        <v>0</v>
      </c>
      <c r="AP638" s="213">
        <v>0</v>
      </c>
      <c r="AQ638" s="213">
        <v>0</v>
      </c>
      <c r="AR638" s="210">
        <f>+AP638+AQ638</f>
        <v>0</v>
      </c>
      <c r="AS638" s="210">
        <f>+AO638+AR638</f>
        <v>0</v>
      </c>
      <c r="AT638" s="213">
        <f>[1]PROFESIONALIZACIÓN!G518</f>
        <v>0</v>
      </c>
      <c r="AU638" s="213">
        <v>0</v>
      </c>
      <c r="AV638" s="210">
        <f>+AT638+AU638</f>
        <v>0</v>
      </c>
      <c r="AW638" s="213">
        <v>0</v>
      </c>
      <c r="AX638" s="213">
        <v>0</v>
      </c>
      <c r="AY638" s="210">
        <f>+AW638+AX638</f>
        <v>0</v>
      </c>
      <c r="AZ638" s="210">
        <f>+AV638+AY638</f>
        <v>0</v>
      </c>
      <c r="BA638" s="213">
        <f>[1]PROFESIONALIZACIÓN!G519</f>
        <v>19140</v>
      </c>
      <c r="BB638" s="213">
        <v>0</v>
      </c>
      <c r="BC638" s="210">
        <f>+BA638+BB638</f>
        <v>19140</v>
      </c>
      <c r="BD638" s="213">
        <v>0</v>
      </c>
      <c r="BE638" s="213">
        <v>0</v>
      </c>
      <c r="BF638" s="210">
        <f>+BD638+BE638</f>
        <v>0</v>
      </c>
      <c r="BG638" s="210">
        <f>+BC638+BF638</f>
        <v>19140</v>
      </c>
      <c r="BH638" s="213">
        <f>[1]PROFESIONALIZACIÓN!G520</f>
        <v>0</v>
      </c>
      <c r="BI638" s="213">
        <v>0</v>
      </c>
      <c r="BJ638" s="210">
        <f>+BH638+BI638</f>
        <v>0</v>
      </c>
      <c r="BK638" s="213">
        <v>0</v>
      </c>
      <c r="BL638" s="213">
        <v>0</v>
      </c>
      <c r="BM638" s="210">
        <f>+BK638+BL638</f>
        <v>0</v>
      </c>
      <c r="BN638" s="210">
        <f>+BJ638+BM638</f>
        <v>0</v>
      </c>
      <c r="BO638" s="209">
        <f>AF638-AM638-AT638-BA638-BH638</f>
        <v>33261</v>
      </c>
      <c r="BP638" s="209">
        <f>AG638-AN638-AU638-BB638-BI638</f>
        <v>0</v>
      </c>
      <c r="BQ638" s="210">
        <f>+BO638+BP638</f>
        <v>33261</v>
      </c>
      <c r="BR638" s="209">
        <f>AI638-AP638-AW638-BD638-BK638</f>
        <v>0</v>
      </c>
      <c r="BS638" s="209">
        <f>AJ638-AQ638-AX638-BE638-BL638</f>
        <v>0</v>
      </c>
      <c r="BT638" s="210">
        <f>+BR638+BS638</f>
        <v>0</v>
      </c>
      <c r="BU638" s="210">
        <f>+BQ638+BT638</f>
        <v>33261</v>
      </c>
      <c r="BV638" s="215">
        <f>R638+X638-AD638</f>
        <v>10</v>
      </c>
      <c r="BW638" s="215">
        <f>S638+Y638-AE638</f>
        <v>0</v>
      </c>
      <c r="BX638" s="216">
        <f>[1]PROFESIONALIZACIÓN!H517</f>
        <v>0</v>
      </c>
      <c r="BY638" s="216">
        <v>0</v>
      </c>
      <c r="BZ638" s="215">
        <f>BV638-BX638</f>
        <v>10</v>
      </c>
      <c r="CA638" s="217">
        <f>BW638-BY638</f>
        <v>0</v>
      </c>
    </row>
    <row r="639" spans="2:79" ht="36.75" customHeight="1">
      <c r="B639" s="218">
        <v>2015</v>
      </c>
      <c r="C639" s="219">
        <v>8320</v>
      </c>
      <c r="D639" s="218">
        <v>3</v>
      </c>
      <c r="E639" s="218">
        <v>2000</v>
      </c>
      <c r="F639" s="218">
        <v>2800</v>
      </c>
      <c r="G639" s="218">
        <v>283</v>
      </c>
      <c r="H639" s="218">
        <v>7</v>
      </c>
      <c r="I639" s="220" t="s">
        <v>1216</v>
      </c>
      <c r="J639" s="209">
        <v>122130</v>
      </c>
      <c r="K639" s="209">
        <v>0</v>
      </c>
      <c r="L639" s="210">
        <f>+J639+K639</f>
        <v>122130</v>
      </c>
      <c r="M639" s="209">
        <v>0</v>
      </c>
      <c r="N639" s="209">
        <v>0</v>
      </c>
      <c r="O639" s="210">
        <f>+M639+N639</f>
        <v>0</v>
      </c>
      <c r="P639" s="210">
        <f>+L639+O639</f>
        <v>122130</v>
      </c>
      <c r="Q639" s="221" t="s">
        <v>19</v>
      </c>
      <c r="R639" s="307">
        <v>10</v>
      </c>
      <c r="S639" s="307"/>
      <c r="T639" s="213">
        <v>0</v>
      </c>
      <c r="U639" s="213">
        <v>0</v>
      </c>
      <c r="V639" s="213">
        <v>0</v>
      </c>
      <c r="W639" s="213">
        <v>0</v>
      </c>
      <c r="X639" s="213"/>
      <c r="Y639" s="213"/>
      <c r="Z639" s="213">
        <v>0</v>
      </c>
      <c r="AA639" s="213">
        <v>0</v>
      </c>
      <c r="AB639" s="213">
        <v>0</v>
      </c>
      <c r="AC639" s="213">
        <v>0</v>
      </c>
      <c r="AD639" s="214"/>
      <c r="AE639" s="214"/>
      <c r="AF639" s="209">
        <f>J639+T639-Z639</f>
        <v>122130</v>
      </c>
      <c r="AG639" s="209">
        <f>K639+U639-AA639</f>
        <v>0</v>
      </c>
      <c r="AH639" s="210">
        <f>+AF639+AG639</f>
        <v>122130</v>
      </c>
      <c r="AI639" s="209">
        <f>M639+V639-AB639</f>
        <v>0</v>
      </c>
      <c r="AJ639" s="209">
        <f>N639+W639-AC639</f>
        <v>0</v>
      </c>
      <c r="AK639" s="210">
        <f>+AI639+AJ639</f>
        <v>0</v>
      </c>
      <c r="AL639" s="210">
        <f>+AH639+AK639</f>
        <v>122130</v>
      </c>
      <c r="AM639" s="213">
        <f>[1]PROFESIONALIZACIÓN!G563</f>
        <v>0</v>
      </c>
      <c r="AN639" s="213">
        <v>0</v>
      </c>
      <c r="AO639" s="210">
        <f>+AM639+AN639</f>
        <v>0</v>
      </c>
      <c r="AP639" s="213">
        <v>0</v>
      </c>
      <c r="AQ639" s="213">
        <v>0</v>
      </c>
      <c r="AR639" s="210">
        <f>+AP639+AQ639</f>
        <v>0</v>
      </c>
      <c r="AS639" s="210">
        <f>+AO639+AR639</f>
        <v>0</v>
      </c>
      <c r="AT639" s="213">
        <f>[1]PROFESIONALIZACIÓN!G564</f>
        <v>0</v>
      </c>
      <c r="AU639" s="213">
        <v>0</v>
      </c>
      <c r="AV639" s="210">
        <f>+AT639+AU639</f>
        <v>0</v>
      </c>
      <c r="AW639" s="213">
        <v>0</v>
      </c>
      <c r="AX639" s="213">
        <v>0</v>
      </c>
      <c r="AY639" s="210">
        <f>+AW639+AX639</f>
        <v>0</v>
      </c>
      <c r="AZ639" s="210">
        <f>+AV639+AY639</f>
        <v>0</v>
      </c>
      <c r="BA639" s="213">
        <f>[1]PROFESIONALIZACIÓN!G565</f>
        <v>81200</v>
      </c>
      <c r="BB639" s="213">
        <v>0</v>
      </c>
      <c r="BC639" s="210">
        <f>+BA639+BB639</f>
        <v>81200</v>
      </c>
      <c r="BD639" s="213">
        <v>0</v>
      </c>
      <c r="BE639" s="213">
        <v>0</v>
      </c>
      <c r="BF639" s="210">
        <f>+BD639+BE639</f>
        <v>0</v>
      </c>
      <c r="BG639" s="210">
        <f>+BC639+BF639</f>
        <v>81200</v>
      </c>
      <c r="BH639" s="213">
        <f>[1]PROFESIONALIZACIÓN!G566</f>
        <v>0</v>
      </c>
      <c r="BI639" s="213">
        <v>0</v>
      </c>
      <c r="BJ639" s="210">
        <f>+BH639+BI639</f>
        <v>0</v>
      </c>
      <c r="BK639" s="213">
        <v>0</v>
      </c>
      <c r="BL639" s="213">
        <v>0</v>
      </c>
      <c r="BM639" s="210">
        <f>+BK639+BL639</f>
        <v>0</v>
      </c>
      <c r="BN639" s="210">
        <f>+BJ639+BM639</f>
        <v>0</v>
      </c>
      <c r="BO639" s="209">
        <f>AF639-AM639-AT639-BA639-BH639</f>
        <v>40930</v>
      </c>
      <c r="BP639" s="209">
        <f>AG639-AN639-AU639-BB639-BI639</f>
        <v>0</v>
      </c>
      <c r="BQ639" s="210">
        <f>+BO639+BP639</f>
        <v>40930</v>
      </c>
      <c r="BR639" s="209">
        <f>AI639-AP639-AW639-BD639-BK639</f>
        <v>0</v>
      </c>
      <c r="BS639" s="209">
        <f>AJ639-AQ639-AX639-BE639-BL639</f>
        <v>0</v>
      </c>
      <c r="BT639" s="210">
        <f>+BR639+BS639</f>
        <v>0</v>
      </c>
      <c r="BU639" s="210">
        <f>+BQ639+BT639</f>
        <v>40930</v>
      </c>
      <c r="BV639" s="215">
        <f>R639+X639-AD639</f>
        <v>10</v>
      </c>
      <c r="BW639" s="215">
        <f>S639+Y639-AE639</f>
        <v>0</v>
      </c>
      <c r="BX639" s="216">
        <f>[1]PROFESIONALIZACIÓN!H563</f>
        <v>0</v>
      </c>
      <c r="BY639" s="216">
        <v>0</v>
      </c>
      <c r="BZ639" s="215">
        <f>BV639-BX639</f>
        <v>10</v>
      </c>
      <c r="CA639" s="217">
        <f>BW639-BY639</f>
        <v>0</v>
      </c>
    </row>
    <row r="640" spans="2:79" ht="36.75" customHeight="1">
      <c r="B640" s="218">
        <v>2015</v>
      </c>
      <c r="C640" s="219">
        <v>8320</v>
      </c>
      <c r="D640" s="218">
        <v>3</v>
      </c>
      <c r="E640" s="218">
        <v>2000</v>
      </c>
      <c r="F640" s="218">
        <v>2800</v>
      </c>
      <c r="G640" s="218">
        <v>283</v>
      </c>
      <c r="H640" s="218">
        <v>8</v>
      </c>
      <c r="I640" s="220" t="s">
        <v>1652</v>
      </c>
      <c r="J640" s="209">
        <v>10500</v>
      </c>
      <c r="K640" s="209">
        <v>0</v>
      </c>
      <c r="L640" s="210">
        <f>+J640+K640</f>
        <v>10500</v>
      </c>
      <c r="M640" s="209">
        <v>0</v>
      </c>
      <c r="N640" s="209">
        <v>0</v>
      </c>
      <c r="O640" s="210">
        <f>+M640+N640</f>
        <v>0</v>
      </c>
      <c r="P640" s="210">
        <f>+L640+O640</f>
        <v>10500</v>
      </c>
      <c r="Q640" s="221" t="s">
        <v>19</v>
      </c>
      <c r="R640" s="307">
        <v>10</v>
      </c>
      <c r="S640" s="307"/>
      <c r="T640" s="213">
        <v>0</v>
      </c>
      <c r="U640" s="213">
        <v>0</v>
      </c>
      <c r="V640" s="213">
        <v>0</v>
      </c>
      <c r="W640" s="213">
        <v>0</v>
      </c>
      <c r="X640" s="213"/>
      <c r="Y640" s="213"/>
      <c r="Z640" s="213">
        <v>0</v>
      </c>
      <c r="AA640" s="213">
        <v>0</v>
      </c>
      <c r="AB640" s="213">
        <v>0</v>
      </c>
      <c r="AC640" s="213">
        <v>0</v>
      </c>
      <c r="AD640" s="214"/>
      <c r="AE640" s="214"/>
      <c r="AF640" s="209">
        <f>J640+T640-Z640</f>
        <v>10500</v>
      </c>
      <c r="AG640" s="209">
        <f>K640+U640-AA640</f>
        <v>0</v>
      </c>
      <c r="AH640" s="210">
        <f>+AF640+AG640</f>
        <v>10500</v>
      </c>
      <c r="AI640" s="209">
        <f>M640+V640-AB640</f>
        <v>0</v>
      </c>
      <c r="AJ640" s="209">
        <f>N640+W640-AC640</f>
        <v>0</v>
      </c>
      <c r="AK640" s="210">
        <f>+AI640+AJ640</f>
        <v>0</v>
      </c>
      <c r="AL640" s="210">
        <f>+AH640+AK640</f>
        <v>10500</v>
      </c>
      <c r="AM640" s="213">
        <f>[1]PROFESIONALIZACIÓN!G609</f>
        <v>0</v>
      </c>
      <c r="AN640" s="213">
        <v>0</v>
      </c>
      <c r="AO640" s="210">
        <f>+AM640+AN640</f>
        <v>0</v>
      </c>
      <c r="AP640" s="213">
        <v>0</v>
      </c>
      <c r="AQ640" s="213">
        <v>0</v>
      </c>
      <c r="AR640" s="210">
        <f>+AP640+AQ640</f>
        <v>0</v>
      </c>
      <c r="AS640" s="210">
        <f>+AO640+AR640</f>
        <v>0</v>
      </c>
      <c r="AT640" s="213">
        <f>[1]PROFESIONALIZACIÓN!G610</f>
        <v>0</v>
      </c>
      <c r="AU640" s="213">
        <v>0</v>
      </c>
      <c r="AV640" s="210">
        <f>+AT640+AU640</f>
        <v>0</v>
      </c>
      <c r="AW640" s="213">
        <v>0</v>
      </c>
      <c r="AX640" s="213">
        <v>0</v>
      </c>
      <c r="AY640" s="210">
        <f>+AW640+AX640</f>
        <v>0</v>
      </c>
      <c r="AZ640" s="210">
        <f>+AV640+AY640</f>
        <v>0</v>
      </c>
      <c r="BA640" s="213">
        <f>[1]PROFESIONALIZACIÓN!G611</f>
        <v>4640</v>
      </c>
      <c r="BB640" s="213">
        <v>0</v>
      </c>
      <c r="BC640" s="210">
        <f>+BA640+BB640</f>
        <v>4640</v>
      </c>
      <c r="BD640" s="213">
        <v>0</v>
      </c>
      <c r="BE640" s="213">
        <v>0</v>
      </c>
      <c r="BF640" s="210">
        <f>+BD640+BE640</f>
        <v>0</v>
      </c>
      <c r="BG640" s="210">
        <f>+BC640+BF640</f>
        <v>4640</v>
      </c>
      <c r="BH640" s="213">
        <f>[1]PROFESIONALIZACIÓN!G612</f>
        <v>0</v>
      </c>
      <c r="BI640" s="213">
        <v>0</v>
      </c>
      <c r="BJ640" s="210">
        <f>+BH640+BI640</f>
        <v>0</v>
      </c>
      <c r="BK640" s="213">
        <v>0</v>
      </c>
      <c r="BL640" s="213">
        <v>0</v>
      </c>
      <c r="BM640" s="210">
        <f>+BK640+BL640</f>
        <v>0</v>
      </c>
      <c r="BN640" s="210">
        <f>+BJ640+BM640</f>
        <v>0</v>
      </c>
      <c r="BO640" s="209">
        <f>AF640-AM640-AT640-BA640-BH640</f>
        <v>5860</v>
      </c>
      <c r="BP640" s="209">
        <f>AG640-AN640-AU640-BB640-BI640</f>
        <v>0</v>
      </c>
      <c r="BQ640" s="210">
        <f>+BO640+BP640</f>
        <v>5860</v>
      </c>
      <c r="BR640" s="209">
        <f>AI640-AP640-AW640-BD640-BK640</f>
        <v>0</v>
      </c>
      <c r="BS640" s="209">
        <f>AJ640-AQ640-AX640-BE640-BL640</f>
        <v>0</v>
      </c>
      <c r="BT640" s="210">
        <f>+BR640+BS640</f>
        <v>0</v>
      </c>
      <c r="BU640" s="210">
        <f>+BQ640+BT640</f>
        <v>5860</v>
      </c>
      <c r="BV640" s="215">
        <f>R640+X640-AD640</f>
        <v>10</v>
      </c>
      <c r="BW640" s="215">
        <f>S640+Y640-AE640</f>
        <v>0</v>
      </c>
      <c r="BX640" s="216">
        <f>[1]PROFESIONALIZACIÓN!H609</f>
        <v>0</v>
      </c>
      <c r="BY640" s="216">
        <v>0</v>
      </c>
      <c r="BZ640" s="215">
        <f>BV640-BX640</f>
        <v>10</v>
      </c>
      <c r="CA640" s="217">
        <f>BW640-BY640</f>
        <v>0</v>
      </c>
    </row>
    <row r="641" spans="2:79" ht="36.75" hidden="1" customHeight="1">
      <c r="B641" s="218">
        <v>2015</v>
      </c>
      <c r="C641" s="219">
        <v>8320</v>
      </c>
      <c r="D641" s="218">
        <v>3</v>
      </c>
      <c r="E641" s="218">
        <v>2000</v>
      </c>
      <c r="F641" s="218">
        <v>2800</v>
      </c>
      <c r="G641" s="218">
        <v>283</v>
      </c>
      <c r="H641" s="218">
        <v>9</v>
      </c>
      <c r="I641" s="220" t="s">
        <v>1868</v>
      </c>
      <c r="J641" s="209">
        <v>0</v>
      </c>
      <c r="K641" s="209">
        <v>0</v>
      </c>
      <c r="L641" s="210">
        <f>+J641+K641</f>
        <v>0</v>
      </c>
      <c r="M641" s="209">
        <v>0</v>
      </c>
      <c r="N641" s="209">
        <v>0</v>
      </c>
      <c r="O641" s="210">
        <f>+M641+N641</f>
        <v>0</v>
      </c>
      <c r="P641" s="210">
        <f>+L641+O641</f>
        <v>0</v>
      </c>
      <c r="Q641" s="221" t="s">
        <v>19</v>
      </c>
      <c r="R641" s="307"/>
      <c r="S641" s="307"/>
      <c r="T641" s="213">
        <v>0</v>
      </c>
      <c r="U641" s="213">
        <v>0</v>
      </c>
      <c r="V641" s="213">
        <v>0</v>
      </c>
      <c r="W641" s="213">
        <v>0</v>
      </c>
      <c r="X641" s="213"/>
      <c r="Y641" s="213"/>
      <c r="Z641" s="213">
        <v>0</v>
      </c>
      <c r="AA641" s="213">
        <v>0</v>
      </c>
      <c r="AB641" s="213">
        <v>0</v>
      </c>
      <c r="AC641" s="213">
        <v>0</v>
      </c>
      <c r="AD641" s="214"/>
      <c r="AE641" s="214"/>
      <c r="AF641" s="209">
        <f>J641+T641-Z641</f>
        <v>0</v>
      </c>
      <c r="AG641" s="209">
        <f>K641+U641-AA641</f>
        <v>0</v>
      </c>
      <c r="AH641" s="210">
        <f>+AF641+AG641</f>
        <v>0</v>
      </c>
      <c r="AI641" s="209">
        <f>M641+V641-AB641</f>
        <v>0</v>
      </c>
      <c r="AJ641" s="209">
        <f>N641+W641-AC641</f>
        <v>0</v>
      </c>
      <c r="AK641" s="210">
        <f>+AI641+AJ641</f>
        <v>0</v>
      </c>
      <c r="AL641" s="210">
        <f>+AH641+AK641</f>
        <v>0</v>
      </c>
      <c r="AM641" s="213">
        <v>0</v>
      </c>
      <c r="AN641" s="213">
        <v>0</v>
      </c>
      <c r="AO641" s="210">
        <f>+AM641+AN641</f>
        <v>0</v>
      </c>
      <c r="AP641" s="213">
        <v>0</v>
      </c>
      <c r="AQ641" s="213">
        <v>0</v>
      </c>
      <c r="AR641" s="210">
        <f>+AP641+AQ641</f>
        <v>0</v>
      </c>
      <c r="AS641" s="210">
        <f>+AO641+AR641</f>
        <v>0</v>
      </c>
      <c r="AT641" s="213">
        <v>0</v>
      </c>
      <c r="AU641" s="213">
        <v>0</v>
      </c>
      <c r="AV641" s="210">
        <f>+AT641+AU641</f>
        <v>0</v>
      </c>
      <c r="AW641" s="213">
        <v>0</v>
      </c>
      <c r="AX641" s="213">
        <v>0</v>
      </c>
      <c r="AY641" s="210">
        <f>+AW641+AX641</f>
        <v>0</v>
      </c>
      <c r="AZ641" s="210">
        <f>+AV641+AY641</f>
        <v>0</v>
      </c>
      <c r="BA641" s="213">
        <v>0</v>
      </c>
      <c r="BB641" s="213">
        <v>0</v>
      </c>
      <c r="BC641" s="210">
        <f>+BA641+BB641</f>
        <v>0</v>
      </c>
      <c r="BD641" s="213">
        <v>0</v>
      </c>
      <c r="BE641" s="213">
        <v>0</v>
      </c>
      <c r="BF641" s="210">
        <f>+BD641+BE641</f>
        <v>0</v>
      </c>
      <c r="BG641" s="210">
        <f>+BC641+BF641</f>
        <v>0</v>
      </c>
      <c r="BH641" s="213">
        <v>0</v>
      </c>
      <c r="BI641" s="213">
        <v>0</v>
      </c>
      <c r="BJ641" s="210">
        <f>+BH641+BI641</f>
        <v>0</v>
      </c>
      <c r="BK641" s="213">
        <v>0</v>
      </c>
      <c r="BL641" s="213">
        <v>0</v>
      </c>
      <c r="BM641" s="210">
        <f>+BK641+BL641</f>
        <v>0</v>
      </c>
      <c r="BN641" s="210">
        <f>+BJ641+BM641</f>
        <v>0</v>
      </c>
      <c r="BO641" s="209">
        <f>AF641-AM641-AT641-BA641-BH641</f>
        <v>0</v>
      </c>
      <c r="BP641" s="209">
        <f>AG641-AN641-AU641-BB641-BI641</f>
        <v>0</v>
      </c>
      <c r="BQ641" s="210">
        <f>+BO641+BP641</f>
        <v>0</v>
      </c>
      <c r="BR641" s="209">
        <f>AI641-AP641-AW641-BD641-BK641</f>
        <v>0</v>
      </c>
      <c r="BS641" s="209">
        <f>AJ641-AQ641-AX641-BE641-BL641</f>
        <v>0</v>
      </c>
      <c r="BT641" s="210">
        <f>+BR641+BS641</f>
        <v>0</v>
      </c>
      <c r="BU641" s="210">
        <f>+BQ641+BT641</f>
        <v>0</v>
      </c>
      <c r="BV641" s="215">
        <f>R641+X641-AD641</f>
        <v>0</v>
      </c>
      <c r="BW641" s="215">
        <f>S641+Y641-AE641</f>
        <v>0</v>
      </c>
      <c r="BX641" s="216">
        <v>0</v>
      </c>
      <c r="BY641" s="216">
        <v>0</v>
      </c>
      <c r="BZ641" s="215">
        <f>BV641-BX641</f>
        <v>0</v>
      </c>
      <c r="CA641" s="217">
        <f>BW641-BY641</f>
        <v>0</v>
      </c>
    </row>
    <row r="642" spans="2:79" ht="36.75" hidden="1" customHeight="1">
      <c r="B642" s="218">
        <v>2015</v>
      </c>
      <c r="C642" s="219">
        <v>8320</v>
      </c>
      <c r="D642" s="218">
        <v>3</v>
      </c>
      <c r="E642" s="218">
        <v>2000</v>
      </c>
      <c r="F642" s="218">
        <v>2800</v>
      </c>
      <c r="G642" s="218">
        <v>283</v>
      </c>
      <c r="H642" s="218">
        <v>10</v>
      </c>
      <c r="I642" s="220" t="s">
        <v>1867</v>
      </c>
      <c r="J642" s="209">
        <v>0</v>
      </c>
      <c r="K642" s="209">
        <v>0</v>
      </c>
      <c r="L642" s="210">
        <f>+J642+K642</f>
        <v>0</v>
      </c>
      <c r="M642" s="209">
        <v>0</v>
      </c>
      <c r="N642" s="209">
        <v>0</v>
      </c>
      <c r="O642" s="210">
        <f>+M642+N642</f>
        <v>0</v>
      </c>
      <c r="P642" s="210">
        <f>+L642+O642</f>
        <v>0</v>
      </c>
      <c r="Q642" s="221" t="s">
        <v>19</v>
      </c>
      <c r="R642" s="307"/>
      <c r="S642" s="307"/>
      <c r="T642" s="213">
        <v>0</v>
      </c>
      <c r="U642" s="213">
        <v>0</v>
      </c>
      <c r="V642" s="213">
        <v>0</v>
      </c>
      <c r="W642" s="213">
        <v>0</v>
      </c>
      <c r="X642" s="213"/>
      <c r="Y642" s="213"/>
      <c r="Z642" s="213">
        <v>0</v>
      </c>
      <c r="AA642" s="213">
        <v>0</v>
      </c>
      <c r="AB642" s="213">
        <v>0</v>
      </c>
      <c r="AC642" s="213">
        <v>0</v>
      </c>
      <c r="AD642" s="214"/>
      <c r="AE642" s="214"/>
      <c r="AF642" s="209">
        <f>J642+T642-Z642</f>
        <v>0</v>
      </c>
      <c r="AG642" s="209">
        <f>K642+U642-AA642</f>
        <v>0</v>
      </c>
      <c r="AH642" s="210">
        <f>+AF642+AG642</f>
        <v>0</v>
      </c>
      <c r="AI642" s="209">
        <f>M642+V642-AB642</f>
        <v>0</v>
      </c>
      <c r="AJ642" s="209">
        <f>N642+W642-AC642</f>
        <v>0</v>
      </c>
      <c r="AK642" s="210">
        <f>+AI642+AJ642</f>
        <v>0</v>
      </c>
      <c r="AL642" s="210">
        <f>+AH642+AK642</f>
        <v>0</v>
      </c>
      <c r="AM642" s="213">
        <v>0</v>
      </c>
      <c r="AN642" s="213">
        <v>0</v>
      </c>
      <c r="AO642" s="210">
        <f>+AM642+AN642</f>
        <v>0</v>
      </c>
      <c r="AP642" s="213">
        <v>0</v>
      </c>
      <c r="AQ642" s="213">
        <v>0</v>
      </c>
      <c r="AR642" s="210">
        <f>+AP642+AQ642</f>
        <v>0</v>
      </c>
      <c r="AS642" s="210">
        <f>+AO642+AR642</f>
        <v>0</v>
      </c>
      <c r="AT642" s="213">
        <v>0</v>
      </c>
      <c r="AU642" s="213">
        <v>0</v>
      </c>
      <c r="AV642" s="210">
        <f>+AT642+AU642</f>
        <v>0</v>
      </c>
      <c r="AW642" s="213">
        <v>0</v>
      </c>
      <c r="AX642" s="213">
        <v>0</v>
      </c>
      <c r="AY642" s="210">
        <f>+AW642+AX642</f>
        <v>0</v>
      </c>
      <c r="AZ642" s="210">
        <f>+AV642+AY642</f>
        <v>0</v>
      </c>
      <c r="BA642" s="213">
        <v>0</v>
      </c>
      <c r="BB642" s="213">
        <v>0</v>
      </c>
      <c r="BC642" s="210">
        <f>+BA642+BB642</f>
        <v>0</v>
      </c>
      <c r="BD642" s="213">
        <v>0</v>
      </c>
      <c r="BE642" s="213">
        <v>0</v>
      </c>
      <c r="BF642" s="210">
        <f>+BD642+BE642</f>
        <v>0</v>
      </c>
      <c r="BG642" s="210">
        <f>+BC642+BF642</f>
        <v>0</v>
      </c>
      <c r="BH642" s="213">
        <v>0</v>
      </c>
      <c r="BI642" s="213">
        <v>0</v>
      </c>
      <c r="BJ642" s="210">
        <f>+BH642+BI642</f>
        <v>0</v>
      </c>
      <c r="BK642" s="213">
        <v>0</v>
      </c>
      <c r="BL642" s="213">
        <v>0</v>
      </c>
      <c r="BM642" s="210">
        <f>+BK642+BL642</f>
        <v>0</v>
      </c>
      <c r="BN642" s="210">
        <f>+BJ642+BM642</f>
        <v>0</v>
      </c>
      <c r="BO642" s="209">
        <f>AF642-AM642-AT642-BA642-BH642</f>
        <v>0</v>
      </c>
      <c r="BP642" s="209">
        <f>AG642-AN642-AU642-BB642-BI642</f>
        <v>0</v>
      </c>
      <c r="BQ642" s="210">
        <f>+BO642+BP642</f>
        <v>0</v>
      </c>
      <c r="BR642" s="209">
        <f>AI642-AP642-AW642-BD642-BK642</f>
        <v>0</v>
      </c>
      <c r="BS642" s="209">
        <f>AJ642-AQ642-AX642-BE642-BL642</f>
        <v>0</v>
      </c>
      <c r="BT642" s="210">
        <f>+BR642+BS642</f>
        <v>0</v>
      </c>
      <c r="BU642" s="210">
        <f>+BQ642+BT642</f>
        <v>0</v>
      </c>
      <c r="BV642" s="215">
        <f>R642+X642-AD642</f>
        <v>0</v>
      </c>
      <c r="BW642" s="215">
        <f>S642+Y642-AE642</f>
        <v>0</v>
      </c>
      <c r="BX642" s="216">
        <v>0</v>
      </c>
      <c r="BY642" s="216">
        <v>0</v>
      </c>
      <c r="BZ642" s="215">
        <f>BV642-BX642</f>
        <v>0</v>
      </c>
      <c r="CA642" s="217">
        <f>BW642-BY642</f>
        <v>0</v>
      </c>
    </row>
    <row r="643" spans="2:79" ht="36.75" hidden="1" customHeight="1">
      <c r="B643" s="218">
        <v>2015</v>
      </c>
      <c r="C643" s="219">
        <v>8320</v>
      </c>
      <c r="D643" s="218">
        <v>3</v>
      </c>
      <c r="E643" s="218">
        <v>2000</v>
      </c>
      <c r="F643" s="218">
        <v>2800</v>
      </c>
      <c r="G643" s="218">
        <v>283</v>
      </c>
      <c r="H643" s="218">
        <v>11</v>
      </c>
      <c r="I643" s="220" t="s">
        <v>1866</v>
      </c>
      <c r="J643" s="209">
        <v>0</v>
      </c>
      <c r="K643" s="209">
        <v>0</v>
      </c>
      <c r="L643" s="210">
        <f>+J643+K643</f>
        <v>0</v>
      </c>
      <c r="M643" s="209">
        <v>0</v>
      </c>
      <c r="N643" s="209">
        <v>0</v>
      </c>
      <c r="O643" s="210">
        <f>+M643+N643</f>
        <v>0</v>
      </c>
      <c r="P643" s="210">
        <f>+L643+O643</f>
        <v>0</v>
      </c>
      <c r="Q643" s="221" t="s">
        <v>19</v>
      </c>
      <c r="R643" s="307"/>
      <c r="S643" s="307"/>
      <c r="T643" s="213">
        <v>0</v>
      </c>
      <c r="U643" s="213">
        <v>0</v>
      </c>
      <c r="V643" s="213">
        <v>0</v>
      </c>
      <c r="W643" s="213">
        <v>0</v>
      </c>
      <c r="X643" s="213"/>
      <c r="Y643" s="213"/>
      <c r="Z643" s="213">
        <v>0</v>
      </c>
      <c r="AA643" s="213">
        <v>0</v>
      </c>
      <c r="AB643" s="213">
        <v>0</v>
      </c>
      <c r="AC643" s="213">
        <v>0</v>
      </c>
      <c r="AD643" s="214"/>
      <c r="AE643" s="214"/>
      <c r="AF643" s="209">
        <f>J643+T643-Z643</f>
        <v>0</v>
      </c>
      <c r="AG643" s="209">
        <f>K643+U643-AA643</f>
        <v>0</v>
      </c>
      <c r="AH643" s="210">
        <f>+AF643+AG643</f>
        <v>0</v>
      </c>
      <c r="AI643" s="209">
        <f>M643+V643-AB643</f>
        <v>0</v>
      </c>
      <c r="AJ643" s="209">
        <f>N643+W643-AC643</f>
        <v>0</v>
      </c>
      <c r="AK643" s="210">
        <f>+AI643+AJ643</f>
        <v>0</v>
      </c>
      <c r="AL643" s="210">
        <f>+AH643+AK643</f>
        <v>0</v>
      </c>
      <c r="AM643" s="213">
        <v>0</v>
      </c>
      <c r="AN643" s="213">
        <v>0</v>
      </c>
      <c r="AO643" s="210">
        <f>+AM643+AN643</f>
        <v>0</v>
      </c>
      <c r="AP643" s="213">
        <v>0</v>
      </c>
      <c r="AQ643" s="213">
        <v>0</v>
      </c>
      <c r="AR643" s="210">
        <f>+AP643+AQ643</f>
        <v>0</v>
      </c>
      <c r="AS643" s="210">
        <f>+AO643+AR643</f>
        <v>0</v>
      </c>
      <c r="AT643" s="213">
        <v>0</v>
      </c>
      <c r="AU643" s="213">
        <v>0</v>
      </c>
      <c r="AV643" s="210">
        <f>+AT643+AU643</f>
        <v>0</v>
      </c>
      <c r="AW643" s="213">
        <v>0</v>
      </c>
      <c r="AX643" s="213">
        <v>0</v>
      </c>
      <c r="AY643" s="210">
        <f>+AW643+AX643</f>
        <v>0</v>
      </c>
      <c r="AZ643" s="210">
        <f>+AV643+AY643</f>
        <v>0</v>
      </c>
      <c r="BA643" s="213">
        <v>0</v>
      </c>
      <c r="BB643" s="213">
        <v>0</v>
      </c>
      <c r="BC643" s="210">
        <f>+BA643+BB643</f>
        <v>0</v>
      </c>
      <c r="BD643" s="213">
        <v>0</v>
      </c>
      <c r="BE643" s="213">
        <v>0</v>
      </c>
      <c r="BF643" s="210">
        <f>+BD643+BE643</f>
        <v>0</v>
      </c>
      <c r="BG643" s="210">
        <f>+BC643+BF643</f>
        <v>0</v>
      </c>
      <c r="BH643" s="213">
        <v>0</v>
      </c>
      <c r="BI643" s="213">
        <v>0</v>
      </c>
      <c r="BJ643" s="210">
        <f>+BH643+BI643</f>
        <v>0</v>
      </c>
      <c r="BK643" s="213">
        <v>0</v>
      </c>
      <c r="BL643" s="213">
        <v>0</v>
      </c>
      <c r="BM643" s="210">
        <f>+BK643+BL643</f>
        <v>0</v>
      </c>
      <c r="BN643" s="210">
        <f>+BJ643+BM643</f>
        <v>0</v>
      </c>
      <c r="BO643" s="209">
        <f>AF643-AM643-AT643-BA643-BH643</f>
        <v>0</v>
      </c>
      <c r="BP643" s="209">
        <f>AG643-AN643-AU643-BB643-BI643</f>
        <v>0</v>
      </c>
      <c r="BQ643" s="210">
        <f>+BO643+BP643</f>
        <v>0</v>
      </c>
      <c r="BR643" s="209">
        <f>AI643-AP643-AW643-BD643-BK643</f>
        <v>0</v>
      </c>
      <c r="BS643" s="209">
        <f>AJ643-AQ643-AX643-BE643-BL643</f>
        <v>0</v>
      </c>
      <c r="BT643" s="210">
        <f>+BR643+BS643</f>
        <v>0</v>
      </c>
      <c r="BU643" s="210">
        <f>+BQ643+BT643</f>
        <v>0</v>
      </c>
      <c r="BV643" s="215">
        <f>R643+X643-AD643</f>
        <v>0</v>
      </c>
      <c r="BW643" s="215">
        <f>S643+Y643-AE643</f>
        <v>0</v>
      </c>
      <c r="BX643" s="216">
        <v>0</v>
      </c>
      <c r="BY643" s="216">
        <v>0</v>
      </c>
      <c r="BZ643" s="215">
        <f>BV643-BX643</f>
        <v>0</v>
      </c>
      <c r="CA643" s="217">
        <f>BW643-BY643</f>
        <v>0</v>
      </c>
    </row>
    <row r="644" spans="2:79" ht="36.75" hidden="1" customHeight="1">
      <c r="B644" s="218">
        <v>2015</v>
      </c>
      <c r="C644" s="219">
        <v>8320</v>
      </c>
      <c r="D644" s="218">
        <v>3</v>
      </c>
      <c r="E644" s="218">
        <v>2000</v>
      </c>
      <c r="F644" s="218">
        <v>2800</v>
      </c>
      <c r="G644" s="218">
        <v>283</v>
      </c>
      <c r="H644" s="218">
        <v>12</v>
      </c>
      <c r="I644" s="220" t="s">
        <v>1865</v>
      </c>
      <c r="J644" s="209">
        <v>0</v>
      </c>
      <c r="K644" s="209">
        <v>0</v>
      </c>
      <c r="L644" s="210">
        <f>+J644+K644</f>
        <v>0</v>
      </c>
      <c r="M644" s="209">
        <v>0</v>
      </c>
      <c r="N644" s="209">
        <v>0</v>
      </c>
      <c r="O644" s="210">
        <f>+M644+N644</f>
        <v>0</v>
      </c>
      <c r="P644" s="210">
        <f>+L644+O644</f>
        <v>0</v>
      </c>
      <c r="Q644" s="221" t="s">
        <v>19</v>
      </c>
      <c r="R644" s="307"/>
      <c r="S644" s="307"/>
      <c r="T644" s="213">
        <v>0</v>
      </c>
      <c r="U644" s="213">
        <v>0</v>
      </c>
      <c r="V644" s="213">
        <v>0</v>
      </c>
      <c r="W644" s="213">
        <v>0</v>
      </c>
      <c r="X644" s="213"/>
      <c r="Y644" s="213"/>
      <c r="Z644" s="213">
        <v>0</v>
      </c>
      <c r="AA644" s="213">
        <v>0</v>
      </c>
      <c r="AB644" s="213">
        <v>0</v>
      </c>
      <c r="AC644" s="213">
        <v>0</v>
      </c>
      <c r="AD644" s="214"/>
      <c r="AE644" s="214"/>
      <c r="AF644" s="209">
        <f>J644+T644-Z644</f>
        <v>0</v>
      </c>
      <c r="AG644" s="209">
        <f>K644+U644-AA644</f>
        <v>0</v>
      </c>
      <c r="AH644" s="210">
        <f>+AF644+AG644</f>
        <v>0</v>
      </c>
      <c r="AI644" s="209">
        <f>M644+V644-AB644</f>
        <v>0</v>
      </c>
      <c r="AJ644" s="209">
        <f>N644+W644-AC644</f>
        <v>0</v>
      </c>
      <c r="AK644" s="210">
        <f>+AI644+AJ644</f>
        <v>0</v>
      </c>
      <c r="AL644" s="210">
        <f>+AH644+AK644</f>
        <v>0</v>
      </c>
      <c r="AM644" s="213">
        <v>0</v>
      </c>
      <c r="AN644" s="213">
        <v>0</v>
      </c>
      <c r="AO644" s="210">
        <f>+AM644+AN644</f>
        <v>0</v>
      </c>
      <c r="AP644" s="213">
        <v>0</v>
      </c>
      <c r="AQ644" s="213">
        <v>0</v>
      </c>
      <c r="AR644" s="210">
        <f>+AP644+AQ644</f>
        <v>0</v>
      </c>
      <c r="AS644" s="210">
        <f>+AO644+AR644</f>
        <v>0</v>
      </c>
      <c r="AT644" s="213">
        <v>0</v>
      </c>
      <c r="AU644" s="213">
        <v>0</v>
      </c>
      <c r="AV644" s="210">
        <f>+AT644+AU644</f>
        <v>0</v>
      </c>
      <c r="AW644" s="213">
        <v>0</v>
      </c>
      <c r="AX644" s="213">
        <v>0</v>
      </c>
      <c r="AY644" s="210">
        <f>+AW644+AX644</f>
        <v>0</v>
      </c>
      <c r="AZ644" s="210">
        <f>+AV644+AY644</f>
        <v>0</v>
      </c>
      <c r="BA644" s="213">
        <v>0</v>
      </c>
      <c r="BB644" s="213">
        <v>0</v>
      </c>
      <c r="BC644" s="210">
        <f>+BA644+BB644</f>
        <v>0</v>
      </c>
      <c r="BD644" s="213">
        <v>0</v>
      </c>
      <c r="BE644" s="213">
        <v>0</v>
      </c>
      <c r="BF644" s="210">
        <f>+BD644+BE644</f>
        <v>0</v>
      </c>
      <c r="BG644" s="210">
        <f>+BC644+BF644</f>
        <v>0</v>
      </c>
      <c r="BH644" s="213">
        <v>0</v>
      </c>
      <c r="BI644" s="213">
        <v>0</v>
      </c>
      <c r="BJ644" s="210">
        <f>+BH644+BI644</f>
        <v>0</v>
      </c>
      <c r="BK644" s="213">
        <v>0</v>
      </c>
      <c r="BL644" s="213">
        <v>0</v>
      </c>
      <c r="BM644" s="210">
        <f>+BK644+BL644</f>
        <v>0</v>
      </c>
      <c r="BN644" s="210">
        <f>+BJ644+BM644</f>
        <v>0</v>
      </c>
      <c r="BO644" s="209">
        <f>AF644-AM644-AT644-BA644-BH644</f>
        <v>0</v>
      </c>
      <c r="BP644" s="209">
        <f>AG644-AN644-AU644-BB644-BI644</f>
        <v>0</v>
      </c>
      <c r="BQ644" s="210">
        <f>+BO644+BP644</f>
        <v>0</v>
      </c>
      <c r="BR644" s="209">
        <f>AI644-AP644-AW644-BD644-BK644</f>
        <v>0</v>
      </c>
      <c r="BS644" s="209">
        <f>AJ644-AQ644-AX644-BE644-BL644</f>
        <v>0</v>
      </c>
      <c r="BT644" s="210">
        <f>+BR644+BS644</f>
        <v>0</v>
      </c>
      <c r="BU644" s="210">
        <f>+BQ644+BT644</f>
        <v>0</v>
      </c>
      <c r="BV644" s="215">
        <f>R644+X644-AD644</f>
        <v>0</v>
      </c>
      <c r="BW644" s="215">
        <f>S644+Y644-AE644</f>
        <v>0</v>
      </c>
      <c r="BX644" s="216">
        <v>0</v>
      </c>
      <c r="BY644" s="216">
        <v>0</v>
      </c>
      <c r="BZ644" s="215">
        <f>BV644-BX644</f>
        <v>0</v>
      </c>
      <c r="CA644" s="217">
        <f>BW644-BY644</f>
        <v>0</v>
      </c>
    </row>
    <row r="645" spans="2:79" ht="36.75" hidden="1" customHeight="1">
      <c r="B645" s="218">
        <v>2015</v>
      </c>
      <c r="C645" s="219">
        <v>8320</v>
      </c>
      <c r="D645" s="218">
        <v>3</v>
      </c>
      <c r="E645" s="218">
        <v>2000</v>
      </c>
      <c r="F645" s="218">
        <v>2800</v>
      </c>
      <c r="G645" s="218">
        <v>283</v>
      </c>
      <c r="H645" s="218">
        <v>13</v>
      </c>
      <c r="I645" s="220" t="s">
        <v>1864</v>
      </c>
      <c r="J645" s="209">
        <v>0</v>
      </c>
      <c r="K645" s="209">
        <v>0</v>
      </c>
      <c r="L645" s="210">
        <f>+J645+K645</f>
        <v>0</v>
      </c>
      <c r="M645" s="209">
        <v>0</v>
      </c>
      <c r="N645" s="209">
        <v>0</v>
      </c>
      <c r="O645" s="210">
        <f>+M645+N645</f>
        <v>0</v>
      </c>
      <c r="P645" s="210">
        <f>+L645+O645</f>
        <v>0</v>
      </c>
      <c r="Q645" s="221" t="s">
        <v>19</v>
      </c>
      <c r="R645" s="307"/>
      <c r="S645" s="307"/>
      <c r="T645" s="213">
        <v>0</v>
      </c>
      <c r="U645" s="213">
        <v>0</v>
      </c>
      <c r="V645" s="213">
        <v>0</v>
      </c>
      <c r="W645" s="213">
        <v>0</v>
      </c>
      <c r="X645" s="213"/>
      <c r="Y645" s="213"/>
      <c r="Z645" s="213">
        <v>0</v>
      </c>
      <c r="AA645" s="213">
        <v>0</v>
      </c>
      <c r="AB645" s="213">
        <v>0</v>
      </c>
      <c r="AC645" s="213">
        <v>0</v>
      </c>
      <c r="AD645" s="214"/>
      <c r="AE645" s="214"/>
      <c r="AF645" s="209">
        <f>J645+T645-Z645</f>
        <v>0</v>
      </c>
      <c r="AG645" s="209">
        <f>K645+U645-AA645</f>
        <v>0</v>
      </c>
      <c r="AH645" s="210">
        <f>+AF645+AG645</f>
        <v>0</v>
      </c>
      <c r="AI645" s="209">
        <f>M645+V645-AB645</f>
        <v>0</v>
      </c>
      <c r="AJ645" s="209">
        <f>N645+W645-AC645</f>
        <v>0</v>
      </c>
      <c r="AK645" s="210">
        <f>+AI645+AJ645</f>
        <v>0</v>
      </c>
      <c r="AL645" s="210">
        <f>+AH645+AK645</f>
        <v>0</v>
      </c>
      <c r="AM645" s="213">
        <v>0</v>
      </c>
      <c r="AN645" s="213">
        <v>0</v>
      </c>
      <c r="AO645" s="210">
        <f>+AM645+AN645</f>
        <v>0</v>
      </c>
      <c r="AP645" s="213">
        <v>0</v>
      </c>
      <c r="AQ645" s="213">
        <v>0</v>
      </c>
      <c r="AR645" s="210">
        <f>+AP645+AQ645</f>
        <v>0</v>
      </c>
      <c r="AS645" s="210">
        <f>+AO645+AR645</f>
        <v>0</v>
      </c>
      <c r="AT645" s="213">
        <v>0</v>
      </c>
      <c r="AU645" s="213">
        <v>0</v>
      </c>
      <c r="AV645" s="210">
        <f>+AT645+AU645</f>
        <v>0</v>
      </c>
      <c r="AW645" s="213">
        <v>0</v>
      </c>
      <c r="AX645" s="213">
        <v>0</v>
      </c>
      <c r="AY645" s="210">
        <f>+AW645+AX645</f>
        <v>0</v>
      </c>
      <c r="AZ645" s="210">
        <f>+AV645+AY645</f>
        <v>0</v>
      </c>
      <c r="BA645" s="213">
        <v>0</v>
      </c>
      <c r="BB645" s="213">
        <v>0</v>
      </c>
      <c r="BC645" s="210">
        <f>+BA645+BB645</f>
        <v>0</v>
      </c>
      <c r="BD645" s="213">
        <v>0</v>
      </c>
      <c r="BE645" s="213">
        <v>0</v>
      </c>
      <c r="BF645" s="210">
        <f>+BD645+BE645</f>
        <v>0</v>
      </c>
      <c r="BG645" s="210">
        <f>+BC645+BF645</f>
        <v>0</v>
      </c>
      <c r="BH645" s="213">
        <v>0</v>
      </c>
      <c r="BI645" s="213">
        <v>0</v>
      </c>
      <c r="BJ645" s="210">
        <f>+BH645+BI645</f>
        <v>0</v>
      </c>
      <c r="BK645" s="213">
        <v>0</v>
      </c>
      <c r="BL645" s="213">
        <v>0</v>
      </c>
      <c r="BM645" s="210">
        <f>+BK645+BL645</f>
        <v>0</v>
      </c>
      <c r="BN645" s="210">
        <f>+BJ645+BM645</f>
        <v>0</v>
      </c>
      <c r="BO645" s="209">
        <f>AF645-AM645-AT645-BA645-BH645</f>
        <v>0</v>
      </c>
      <c r="BP645" s="209">
        <f>AG645-AN645-AU645-BB645-BI645</f>
        <v>0</v>
      </c>
      <c r="BQ645" s="210">
        <f>+BO645+BP645</f>
        <v>0</v>
      </c>
      <c r="BR645" s="209">
        <f>AI645-AP645-AW645-BD645-BK645</f>
        <v>0</v>
      </c>
      <c r="BS645" s="209">
        <f>AJ645-AQ645-AX645-BE645-BL645</f>
        <v>0</v>
      </c>
      <c r="BT645" s="210">
        <f>+BR645+BS645</f>
        <v>0</v>
      </c>
      <c r="BU645" s="210">
        <f>+BQ645+BT645</f>
        <v>0</v>
      </c>
      <c r="BV645" s="215">
        <f>R645+X645-AD645</f>
        <v>0</v>
      </c>
      <c r="BW645" s="215">
        <f>S645+Y645-AE645</f>
        <v>0</v>
      </c>
      <c r="BX645" s="216">
        <v>0</v>
      </c>
      <c r="BY645" s="216">
        <v>0</v>
      </c>
      <c r="BZ645" s="215">
        <f>BV645-BX645</f>
        <v>0</v>
      </c>
      <c r="CA645" s="217">
        <f>BW645-BY645</f>
        <v>0</v>
      </c>
    </row>
    <row r="646" spans="2:79" ht="36.75" hidden="1" customHeight="1">
      <c r="B646" s="218">
        <v>2015</v>
      </c>
      <c r="C646" s="219">
        <v>8320</v>
      </c>
      <c r="D646" s="218">
        <v>3</v>
      </c>
      <c r="E646" s="218">
        <v>2000</v>
      </c>
      <c r="F646" s="218">
        <v>2800</v>
      </c>
      <c r="G646" s="218">
        <v>283</v>
      </c>
      <c r="H646" s="218">
        <v>14</v>
      </c>
      <c r="I646" s="220" t="s">
        <v>1863</v>
      </c>
      <c r="J646" s="209">
        <v>0</v>
      </c>
      <c r="K646" s="209">
        <v>0</v>
      </c>
      <c r="L646" s="210">
        <f>+J646+K646</f>
        <v>0</v>
      </c>
      <c r="M646" s="209">
        <v>0</v>
      </c>
      <c r="N646" s="209">
        <v>0</v>
      </c>
      <c r="O646" s="210">
        <f>+M646+N646</f>
        <v>0</v>
      </c>
      <c r="P646" s="210">
        <f>+L646+O646</f>
        <v>0</v>
      </c>
      <c r="Q646" s="221" t="s">
        <v>19</v>
      </c>
      <c r="R646" s="307"/>
      <c r="S646" s="307"/>
      <c r="T646" s="213">
        <v>0</v>
      </c>
      <c r="U646" s="213">
        <v>0</v>
      </c>
      <c r="V646" s="213">
        <v>0</v>
      </c>
      <c r="W646" s="213">
        <v>0</v>
      </c>
      <c r="X646" s="213"/>
      <c r="Y646" s="213"/>
      <c r="Z646" s="213">
        <v>0</v>
      </c>
      <c r="AA646" s="213">
        <v>0</v>
      </c>
      <c r="AB646" s="213">
        <v>0</v>
      </c>
      <c r="AC646" s="213">
        <v>0</v>
      </c>
      <c r="AD646" s="214"/>
      <c r="AE646" s="214"/>
      <c r="AF646" s="209">
        <f>J646+T646-Z646</f>
        <v>0</v>
      </c>
      <c r="AG646" s="209">
        <f>K646+U646-AA646</f>
        <v>0</v>
      </c>
      <c r="AH646" s="210">
        <f>+AF646+AG646</f>
        <v>0</v>
      </c>
      <c r="AI646" s="209">
        <f>M646+V646-AB646</f>
        <v>0</v>
      </c>
      <c r="AJ646" s="209">
        <f>N646+W646-AC646</f>
        <v>0</v>
      </c>
      <c r="AK646" s="210">
        <f>+AI646+AJ646</f>
        <v>0</v>
      </c>
      <c r="AL646" s="210">
        <f>+AH646+AK646</f>
        <v>0</v>
      </c>
      <c r="AM646" s="213">
        <v>0</v>
      </c>
      <c r="AN646" s="213">
        <v>0</v>
      </c>
      <c r="AO646" s="210">
        <f>+AM646+AN646</f>
        <v>0</v>
      </c>
      <c r="AP646" s="213">
        <v>0</v>
      </c>
      <c r="AQ646" s="213">
        <v>0</v>
      </c>
      <c r="AR646" s="210">
        <f>+AP646+AQ646</f>
        <v>0</v>
      </c>
      <c r="AS646" s="210">
        <f>+AO646+AR646</f>
        <v>0</v>
      </c>
      <c r="AT646" s="213">
        <v>0</v>
      </c>
      <c r="AU646" s="213">
        <v>0</v>
      </c>
      <c r="AV646" s="210">
        <f>+AT646+AU646</f>
        <v>0</v>
      </c>
      <c r="AW646" s="213">
        <v>0</v>
      </c>
      <c r="AX646" s="213">
        <v>0</v>
      </c>
      <c r="AY646" s="210">
        <f>+AW646+AX646</f>
        <v>0</v>
      </c>
      <c r="AZ646" s="210">
        <f>+AV646+AY646</f>
        <v>0</v>
      </c>
      <c r="BA646" s="213">
        <v>0</v>
      </c>
      <c r="BB646" s="213">
        <v>0</v>
      </c>
      <c r="BC646" s="210">
        <f>+BA646+BB646</f>
        <v>0</v>
      </c>
      <c r="BD646" s="213">
        <v>0</v>
      </c>
      <c r="BE646" s="213">
        <v>0</v>
      </c>
      <c r="BF646" s="210">
        <f>+BD646+BE646</f>
        <v>0</v>
      </c>
      <c r="BG646" s="210">
        <f>+BC646+BF646</f>
        <v>0</v>
      </c>
      <c r="BH646" s="213">
        <v>0</v>
      </c>
      <c r="BI646" s="213">
        <v>0</v>
      </c>
      <c r="BJ646" s="210">
        <f>+BH646+BI646</f>
        <v>0</v>
      </c>
      <c r="BK646" s="213">
        <v>0</v>
      </c>
      <c r="BL646" s="213">
        <v>0</v>
      </c>
      <c r="BM646" s="210">
        <f>+BK646+BL646</f>
        <v>0</v>
      </c>
      <c r="BN646" s="210">
        <f>+BJ646+BM646</f>
        <v>0</v>
      </c>
      <c r="BO646" s="209">
        <f>AF646-AM646-AT646-BA646-BH646</f>
        <v>0</v>
      </c>
      <c r="BP646" s="209">
        <f>AG646-AN646-AU646-BB646-BI646</f>
        <v>0</v>
      </c>
      <c r="BQ646" s="210">
        <f>+BO646+BP646</f>
        <v>0</v>
      </c>
      <c r="BR646" s="209">
        <f>AI646-AP646-AW646-BD646-BK646</f>
        <v>0</v>
      </c>
      <c r="BS646" s="209">
        <f>AJ646-AQ646-AX646-BE646-BL646</f>
        <v>0</v>
      </c>
      <c r="BT646" s="210">
        <f>+BR646+BS646</f>
        <v>0</v>
      </c>
      <c r="BU646" s="210">
        <f>+BQ646+BT646</f>
        <v>0</v>
      </c>
      <c r="BV646" s="215">
        <f>R646+X646-AD646</f>
        <v>0</v>
      </c>
      <c r="BW646" s="215">
        <f>S646+Y646-AE646</f>
        <v>0</v>
      </c>
      <c r="BX646" s="216">
        <v>0</v>
      </c>
      <c r="BY646" s="216">
        <v>0</v>
      </c>
      <c r="BZ646" s="215">
        <f>BV646-BX646</f>
        <v>0</v>
      </c>
      <c r="CA646" s="217">
        <f>BW646-BY646</f>
        <v>0</v>
      </c>
    </row>
    <row r="647" spans="2:79" ht="36.75" hidden="1" customHeight="1">
      <c r="B647" s="218">
        <v>2015</v>
      </c>
      <c r="C647" s="219">
        <v>8320</v>
      </c>
      <c r="D647" s="218">
        <v>3</v>
      </c>
      <c r="E647" s="218">
        <v>2000</v>
      </c>
      <c r="F647" s="218">
        <v>2800</v>
      </c>
      <c r="G647" s="218">
        <v>283</v>
      </c>
      <c r="H647" s="218">
        <v>15</v>
      </c>
      <c r="I647" s="220" t="s">
        <v>1862</v>
      </c>
      <c r="J647" s="209">
        <v>0</v>
      </c>
      <c r="K647" s="209">
        <v>0</v>
      </c>
      <c r="L647" s="210">
        <f>+J647+K647</f>
        <v>0</v>
      </c>
      <c r="M647" s="209">
        <v>0</v>
      </c>
      <c r="N647" s="209">
        <v>0</v>
      </c>
      <c r="O647" s="210">
        <f>+M647+N647</f>
        <v>0</v>
      </c>
      <c r="P647" s="210">
        <f>+L647+O647</f>
        <v>0</v>
      </c>
      <c r="Q647" s="221" t="s">
        <v>19</v>
      </c>
      <c r="R647" s="307"/>
      <c r="S647" s="307"/>
      <c r="T647" s="213">
        <v>0</v>
      </c>
      <c r="U647" s="213">
        <v>0</v>
      </c>
      <c r="V647" s="213">
        <v>0</v>
      </c>
      <c r="W647" s="213">
        <v>0</v>
      </c>
      <c r="X647" s="213"/>
      <c r="Y647" s="213"/>
      <c r="Z647" s="213">
        <v>0</v>
      </c>
      <c r="AA647" s="213">
        <v>0</v>
      </c>
      <c r="AB647" s="213">
        <v>0</v>
      </c>
      <c r="AC647" s="213">
        <v>0</v>
      </c>
      <c r="AD647" s="214"/>
      <c r="AE647" s="214"/>
      <c r="AF647" s="209">
        <f>J647+T647-Z647</f>
        <v>0</v>
      </c>
      <c r="AG647" s="209">
        <f>K647+U647-AA647</f>
        <v>0</v>
      </c>
      <c r="AH647" s="210">
        <f>+AF647+AG647</f>
        <v>0</v>
      </c>
      <c r="AI647" s="209">
        <f>M647+V647-AB647</f>
        <v>0</v>
      </c>
      <c r="AJ647" s="209">
        <f>N647+W647-AC647</f>
        <v>0</v>
      </c>
      <c r="AK647" s="210">
        <f>+AI647+AJ647</f>
        <v>0</v>
      </c>
      <c r="AL647" s="210">
        <f>+AH647+AK647</f>
        <v>0</v>
      </c>
      <c r="AM647" s="213">
        <v>0</v>
      </c>
      <c r="AN647" s="213">
        <v>0</v>
      </c>
      <c r="AO647" s="210">
        <f>+AM647+AN647</f>
        <v>0</v>
      </c>
      <c r="AP647" s="213">
        <v>0</v>
      </c>
      <c r="AQ647" s="213">
        <v>0</v>
      </c>
      <c r="AR647" s="210">
        <f>+AP647+AQ647</f>
        <v>0</v>
      </c>
      <c r="AS647" s="210">
        <f>+AO647+AR647</f>
        <v>0</v>
      </c>
      <c r="AT647" s="213">
        <v>0</v>
      </c>
      <c r="AU647" s="213">
        <v>0</v>
      </c>
      <c r="AV647" s="210">
        <f>+AT647+AU647</f>
        <v>0</v>
      </c>
      <c r="AW647" s="213">
        <v>0</v>
      </c>
      <c r="AX647" s="213">
        <v>0</v>
      </c>
      <c r="AY647" s="210">
        <f>+AW647+AX647</f>
        <v>0</v>
      </c>
      <c r="AZ647" s="210">
        <f>+AV647+AY647</f>
        <v>0</v>
      </c>
      <c r="BA647" s="213">
        <v>0</v>
      </c>
      <c r="BB647" s="213">
        <v>0</v>
      </c>
      <c r="BC647" s="210">
        <f>+BA647+BB647</f>
        <v>0</v>
      </c>
      <c r="BD647" s="213">
        <v>0</v>
      </c>
      <c r="BE647" s="213">
        <v>0</v>
      </c>
      <c r="BF647" s="210">
        <f>+BD647+BE647</f>
        <v>0</v>
      </c>
      <c r="BG647" s="210">
        <f>+BC647+BF647</f>
        <v>0</v>
      </c>
      <c r="BH647" s="213">
        <v>0</v>
      </c>
      <c r="BI647" s="213">
        <v>0</v>
      </c>
      <c r="BJ647" s="210">
        <f>+BH647+BI647</f>
        <v>0</v>
      </c>
      <c r="BK647" s="213">
        <v>0</v>
      </c>
      <c r="BL647" s="213">
        <v>0</v>
      </c>
      <c r="BM647" s="210">
        <f>+BK647+BL647</f>
        <v>0</v>
      </c>
      <c r="BN647" s="210">
        <f>+BJ647+BM647</f>
        <v>0</v>
      </c>
      <c r="BO647" s="209">
        <f>AF647-AM647-AT647-BA647-BH647</f>
        <v>0</v>
      </c>
      <c r="BP647" s="209">
        <f>AG647-AN647-AU647-BB647-BI647</f>
        <v>0</v>
      </c>
      <c r="BQ647" s="210">
        <f>+BO647+BP647</f>
        <v>0</v>
      </c>
      <c r="BR647" s="209">
        <f>AI647-AP647-AW647-BD647-BK647</f>
        <v>0</v>
      </c>
      <c r="BS647" s="209">
        <f>AJ647-AQ647-AX647-BE647-BL647</f>
        <v>0</v>
      </c>
      <c r="BT647" s="210">
        <f>+BR647+BS647</f>
        <v>0</v>
      </c>
      <c r="BU647" s="210">
        <f>+BQ647+BT647</f>
        <v>0</v>
      </c>
      <c r="BV647" s="215">
        <f>R647+X647-AD647</f>
        <v>0</v>
      </c>
      <c r="BW647" s="215">
        <f>S647+Y647-AE647</f>
        <v>0</v>
      </c>
      <c r="BX647" s="216">
        <v>0</v>
      </c>
      <c r="BY647" s="216">
        <v>0</v>
      </c>
      <c r="BZ647" s="215">
        <f>BV647-BX647</f>
        <v>0</v>
      </c>
      <c r="CA647" s="217">
        <f>BW647-BY647</f>
        <v>0</v>
      </c>
    </row>
    <row r="648" spans="2:79" ht="36.75" hidden="1" customHeight="1">
      <c r="B648" s="218">
        <v>2015</v>
      </c>
      <c r="C648" s="219">
        <v>8320</v>
      </c>
      <c r="D648" s="218">
        <v>3</v>
      </c>
      <c r="E648" s="218">
        <v>2000</v>
      </c>
      <c r="F648" s="218">
        <v>2800</v>
      </c>
      <c r="G648" s="218">
        <v>283</v>
      </c>
      <c r="H648" s="218">
        <v>16</v>
      </c>
      <c r="I648" s="220" t="s">
        <v>1861</v>
      </c>
      <c r="J648" s="209">
        <v>0</v>
      </c>
      <c r="K648" s="209">
        <v>0</v>
      </c>
      <c r="L648" s="210">
        <f>+J648+K648</f>
        <v>0</v>
      </c>
      <c r="M648" s="209">
        <v>0</v>
      </c>
      <c r="N648" s="209">
        <v>0</v>
      </c>
      <c r="O648" s="210">
        <f>+M648+N648</f>
        <v>0</v>
      </c>
      <c r="P648" s="210">
        <f>+L648+O648</f>
        <v>0</v>
      </c>
      <c r="Q648" s="221" t="s">
        <v>19</v>
      </c>
      <c r="R648" s="307"/>
      <c r="S648" s="307"/>
      <c r="T648" s="213">
        <v>0</v>
      </c>
      <c r="U648" s="213">
        <v>0</v>
      </c>
      <c r="V648" s="213">
        <v>0</v>
      </c>
      <c r="W648" s="213">
        <v>0</v>
      </c>
      <c r="X648" s="213"/>
      <c r="Y648" s="213"/>
      <c r="Z648" s="213">
        <v>0</v>
      </c>
      <c r="AA648" s="213">
        <v>0</v>
      </c>
      <c r="AB648" s="213">
        <v>0</v>
      </c>
      <c r="AC648" s="213">
        <v>0</v>
      </c>
      <c r="AD648" s="214"/>
      <c r="AE648" s="214"/>
      <c r="AF648" s="209">
        <f>J648+T648-Z648</f>
        <v>0</v>
      </c>
      <c r="AG648" s="209">
        <f>K648+U648-AA648</f>
        <v>0</v>
      </c>
      <c r="AH648" s="210">
        <f>+AF648+AG648</f>
        <v>0</v>
      </c>
      <c r="AI648" s="209">
        <f>M648+V648-AB648</f>
        <v>0</v>
      </c>
      <c r="AJ648" s="209">
        <f>N648+W648-AC648</f>
        <v>0</v>
      </c>
      <c r="AK648" s="210">
        <f>+AI648+AJ648</f>
        <v>0</v>
      </c>
      <c r="AL648" s="210">
        <f>+AH648+AK648</f>
        <v>0</v>
      </c>
      <c r="AM648" s="213">
        <v>0</v>
      </c>
      <c r="AN648" s="213">
        <v>0</v>
      </c>
      <c r="AO648" s="210">
        <f>+AM648+AN648</f>
        <v>0</v>
      </c>
      <c r="AP648" s="213">
        <v>0</v>
      </c>
      <c r="AQ648" s="213">
        <v>0</v>
      </c>
      <c r="AR648" s="210">
        <f>+AP648+AQ648</f>
        <v>0</v>
      </c>
      <c r="AS648" s="210">
        <f>+AO648+AR648</f>
        <v>0</v>
      </c>
      <c r="AT648" s="213">
        <v>0</v>
      </c>
      <c r="AU648" s="213">
        <v>0</v>
      </c>
      <c r="AV648" s="210">
        <f>+AT648+AU648</f>
        <v>0</v>
      </c>
      <c r="AW648" s="213">
        <v>0</v>
      </c>
      <c r="AX648" s="213">
        <v>0</v>
      </c>
      <c r="AY648" s="210">
        <f>+AW648+AX648</f>
        <v>0</v>
      </c>
      <c r="AZ648" s="210">
        <f>+AV648+AY648</f>
        <v>0</v>
      </c>
      <c r="BA648" s="213">
        <v>0</v>
      </c>
      <c r="BB648" s="213">
        <v>0</v>
      </c>
      <c r="BC648" s="210">
        <f>+BA648+BB648</f>
        <v>0</v>
      </c>
      <c r="BD648" s="213">
        <v>0</v>
      </c>
      <c r="BE648" s="213">
        <v>0</v>
      </c>
      <c r="BF648" s="210">
        <f>+BD648+BE648</f>
        <v>0</v>
      </c>
      <c r="BG648" s="210">
        <f>+BC648+BF648</f>
        <v>0</v>
      </c>
      <c r="BH648" s="213">
        <v>0</v>
      </c>
      <c r="BI648" s="213">
        <v>0</v>
      </c>
      <c r="BJ648" s="210">
        <f>+BH648+BI648</f>
        <v>0</v>
      </c>
      <c r="BK648" s="213">
        <v>0</v>
      </c>
      <c r="BL648" s="213">
        <v>0</v>
      </c>
      <c r="BM648" s="210">
        <f>+BK648+BL648</f>
        <v>0</v>
      </c>
      <c r="BN648" s="210">
        <f>+BJ648+BM648</f>
        <v>0</v>
      </c>
      <c r="BO648" s="209">
        <f>AF648-AM648-AT648-BA648-BH648</f>
        <v>0</v>
      </c>
      <c r="BP648" s="209">
        <f>AG648-AN648-AU648-BB648-BI648</f>
        <v>0</v>
      </c>
      <c r="BQ648" s="210">
        <f>+BO648+BP648</f>
        <v>0</v>
      </c>
      <c r="BR648" s="209">
        <f>AI648-AP648-AW648-BD648-BK648</f>
        <v>0</v>
      </c>
      <c r="BS648" s="209">
        <f>AJ648-AQ648-AX648-BE648-BL648</f>
        <v>0</v>
      </c>
      <c r="BT648" s="210">
        <f>+BR648+BS648</f>
        <v>0</v>
      </c>
      <c r="BU648" s="210">
        <f>+BQ648+BT648</f>
        <v>0</v>
      </c>
      <c r="BV648" s="215">
        <f>R648+X648-AD648</f>
        <v>0</v>
      </c>
      <c r="BW648" s="215">
        <f>S648+Y648-AE648</f>
        <v>0</v>
      </c>
      <c r="BX648" s="216">
        <v>0</v>
      </c>
      <c r="BY648" s="216">
        <v>0</v>
      </c>
      <c r="BZ648" s="215">
        <f>BV648-BX648</f>
        <v>0</v>
      </c>
      <c r="CA648" s="217">
        <f>BW648-BY648</f>
        <v>0</v>
      </c>
    </row>
    <row r="649" spans="2:79" ht="36.75" customHeight="1">
      <c r="B649" s="218">
        <v>2015</v>
      </c>
      <c r="C649" s="219">
        <v>8320</v>
      </c>
      <c r="D649" s="218">
        <v>3</v>
      </c>
      <c r="E649" s="218">
        <v>2000</v>
      </c>
      <c r="F649" s="218">
        <v>2800</v>
      </c>
      <c r="G649" s="218">
        <v>283</v>
      </c>
      <c r="H649" s="218">
        <v>17</v>
      </c>
      <c r="I649" s="220" t="s">
        <v>1212</v>
      </c>
      <c r="J649" s="209">
        <v>6800</v>
      </c>
      <c r="K649" s="209">
        <v>0</v>
      </c>
      <c r="L649" s="210">
        <f>+J649+K649</f>
        <v>6800</v>
      </c>
      <c r="M649" s="209">
        <v>0</v>
      </c>
      <c r="N649" s="209">
        <v>0</v>
      </c>
      <c r="O649" s="210">
        <f>+M649+N649</f>
        <v>0</v>
      </c>
      <c r="P649" s="210">
        <f>+L649+O649</f>
        <v>6800</v>
      </c>
      <c r="Q649" s="221" t="s">
        <v>1211</v>
      </c>
      <c r="R649" s="307">
        <v>10</v>
      </c>
      <c r="S649" s="307"/>
      <c r="T649" s="213">
        <v>0</v>
      </c>
      <c r="U649" s="213">
        <v>0</v>
      </c>
      <c r="V649" s="213">
        <v>0</v>
      </c>
      <c r="W649" s="213">
        <v>0</v>
      </c>
      <c r="X649" s="213"/>
      <c r="Y649" s="213"/>
      <c r="Z649" s="213">
        <v>0</v>
      </c>
      <c r="AA649" s="213">
        <v>0</v>
      </c>
      <c r="AB649" s="213">
        <v>0</v>
      </c>
      <c r="AC649" s="213">
        <v>0</v>
      </c>
      <c r="AD649" s="214"/>
      <c r="AE649" s="214"/>
      <c r="AF649" s="209">
        <f>J649+T649-Z649</f>
        <v>6800</v>
      </c>
      <c r="AG649" s="209">
        <f>K649+U649-AA649</f>
        <v>0</v>
      </c>
      <c r="AH649" s="210">
        <f>+AF649+AG649</f>
        <v>6800</v>
      </c>
      <c r="AI649" s="209">
        <f>M649+V649-AB649</f>
        <v>0</v>
      </c>
      <c r="AJ649" s="209">
        <f>N649+W649-AC649</f>
        <v>0</v>
      </c>
      <c r="AK649" s="210">
        <f>+AI649+AJ649</f>
        <v>0</v>
      </c>
      <c r="AL649" s="210">
        <f>+AH649+AK649</f>
        <v>6800</v>
      </c>
      <c r="AM649" s="213">
        <f>[1]PROFESIONALIZACIÓN!G655</f>
        <v>0</v>
      </c>
      <c r="AN649" s="213">
        <v>0</v>
      </c>
      <c r="AO649" s="210">
        <f>+AM649+AN649</f>
        <v>0</v>
      </c>
      <c r="AP649" s="213">
        <v>0</v>
      </c>
      <c r="AQ649" s="213">
        <v>0</v>
      </c>
      <c r="AR649" s="210">
        <f>+AP649+AQ649</f>
        <v>0</v>
      </c>
      <c r="AS649" s="210">
        <f>+AO649+AR649</f>
        <v>0</v>
      </c>
      <c r="AT649" s="213">
        <f>[1]PROFESIONALIZACIÓN!G656</f>
        <v>0</v>
      </c>
      <c r="AU649" s="213">
        <v>0</v>
      </c>
      <c r="AV649" s="210">
        <f>+AT649+AU649</f>
        <v>0</v>
      </c>
      <c r="AW649" s="213">
        <v>0</v>
      </c>
      <c r="AX649" s="213">
        <v>0</v>
      </c>
      <c r="AY649" s="210">
        <f>+AW649+AX649</f>
        <v>0</v>
      </c>
      <c r="AZ649" s="210">
        <f>+AV649+AY649</f>
        <v>0</v>
      </c>
      <c r="BA649" s="213">
        <f>[1]PROFESIONALIZACIÓN!G657</f>
        <v>5800</v>
      </c>
      <c r="BB649" s="213">
        <v>0</v>
      </c>
      <c r="BC649" s="210">
        <f>+BA649+BB649</f>
        <v>5800</v>
      </c>
      <c r="BD649" s="213">
        <v>0</v>
      </c>
      <c r="BE649" s="213">
        <v>0</v>
      </c>
      <c r="BF649" s="210">
        <f>+BD649+BE649</f>
        <v>0</v>
      </c>
      <c r="BG649" s="210">
        <f>+BC649+BF649</f>
        <v>5800</v>
      </c>
      <c r="BH649" s="213">
        <f>[1]PROFESIONALIZACIÓN!G658</f>
        <v>0</v>
      </c>
      <c r="BI649" s="213">
        <v>0</v>
      </c>
      <c r="BJ649" s="210">
        <f>+BH649+BI649</f>
        <v>0</v>
      </c>
      <c r="BK649" s="213">
        <v>0</v>
      </c>
      <c r="BL649" s="213">
        <v>0</v>
      </c>
      <c r="BM649" s="210">
        <f>+BK649+BL649</f>
        <v>0</v>
      </c>
      <c r="BN649" s="210">
        <f>+BJ649+BM649</f>
        <v>0</v>
      </c>
      <c r="BO649" s="209">
        <f>AF649-AM649-AT649-BA649-BH649</f>
        <v>1000</v>
      </c>
      <c r="BP649" s="209">
        <f>AG649-AN649-AU649-BB649-BI649</f>
        <v>0</v>
      </c>
      <c r="BQ649" s="210">
        <f>+BO649+BP649</f>
        <v>1000</v>
      </c>
      <c r="BR649" s="209">
        <f>AI649-AP649-AW649-BD649-BK649</f>
        <v>0</v>
      </c>
      <c r="BS649" s="209">
        <f>AJ649-AQ649-AX649-BE649-BL649</f>
        <v>0</v>
      </c>
      <c r="BT649" s="210">
        <f>+BR649+BS649</f>
        <v>0</v>
      </c>
      <c r="BU649" s="210">
        <f>+BQ649+BT649</f>
        <v>1000</v>
      </c>
      <c r="BV649" s="215">
        <f>R649+X649-AD649</f>
        <v>10</v>
      </c>
      <c r="BW649" s="215">
        <f>S649+Y649-AE649</f>
        <v>0</v>
      </c>
      <c r="BX649" s="216">
        <f>[1]PROFESIONALIZACIÓN!H655</f>
        <v>0</v>
      </c>
      <c r="BY649" s="216">
        <v>0</v>
      </c>
      <c r="BZ649" s="215">
        <f>BV649-BX649</f>
        <v>10</v>
      </c>
      <c r="CA649" s="217">
        <f>BW649-BY649</f>
        <v>0</v>
      </c>
    </row>
    <row r="650" spans="2:79" ht="36.75" hidden="1" customHeight="1">
      <c r="B650" s="218">
        <v>2015</v>
      </c>
      <c r="C650" s="219">
        <v>8320</v>
      </c>
      <c r="D650" s="218">
        <v>3</v>
      </c>
      <c r="E650" s="218">
        <v>2000</v>
      </c>
      <c r="F650" s="218">
        <v>2800</v>
      </c>
      <c r="G650" s="218">
        <v>283</v>
      </c>
      <c r="H650" s="218">
        <v>18</v>
      </c>
      <c r="I650" s="220" t="s">
        <v>1860</v>
      </c>
      <c r="J650" s="209">
        <v>0</v>
      </c>
      <c r="K650" s="209">
        <v>0</v>
      </c>
      <c r="L650" s="210">
        <f>+J650+K650</f>
        <v>0</v>
      </c>
      <c r="M650" s="209">
        <v>0</v>
      </c>
      <c r="N650" s="209">
        <v>0</v>
      </c>
      <c r="O650" s="210">
        <f>+M650+N650</f>
        <v>0</v>
      </c>
      <c r="P650" s="210">
        <f>+L650+O650</f>
        <v>0</v>
      </c>
      <c r="Q650" s="221" t="s">
        <v>19</v>
      </c>
      <c r="R650" s="307"/>
      <c r="S650" s="307"/>
      <c r="T650" s="213">
        <v>0</v>
      </c>
      <c r="U650" s="213">
        <v>0</v>
      </c>
      <c r="V650" s="213">
        <v>0</v>
      </c>
      <c r="W650" s="213">
        <v>0</v>
      </c>
      <c r="X650" s="213"/>
      <c r="Y650" s="213"/>
      <c r="Z650" s="213">
        <v>0</v>
      </c>
      <c r="AA650" s="213">
        <v>0</v>
      </c>
      <c r="AB650" s="213">
        <v>0</v>
      </c>
      <c r="AC650" s="213">
        <v>0</v>
      </c>
      <c r="AD650" s="214"/>
      <c r="AE650" s="214"/>
      <c r="AF650" s="209">
        <f>J650+T650-Z650</f>
        <v>0</v>
      </c>
      <c r="AG650" s="209">
        <f>K650+U650-AA650</f>
        <v>0</v>
      </c>
      <c r="AH650" s="210">
        <f>+AF650+AG650</f>
        <v>0</v>
      </c>
      <c r="AI650" s="209">
        <f>M650+V650-AB650</f>
        <v>0</v>
      </c>
      <c r="AJ650" s="209">
        <f>N650+W650-AC650</f>
        <v>0</v>
      </c>
      <c r="AK650" s="210">
        <f>+AI650+AJ650</f>
        <v>0</v>
      </c>
      <c r="AL650" s="210">
        <f>+AH650+AK650</f>
        <v>0</v>
      </c>
      <c r="AM650" s="213">
        <v>0</v>
      </c>
      <c r="AN650" s="213">
        <v>0</v>
      </c>
      <c r="AO650" s="210">
        <f>+AM650+AN650</f>
        <v>0</v>
      </c>
      <c r="AP650" s="213">
        <v>0</v>
      </c>
      <c r="AQ650" s="213">
        <v>0</v>
      </c>
      <c r="AR650" s="210">
        <f>+AP650+AQ650</f>
        <v>0</v>
      </c>
      <c r="AS650" s="210">
        <f>+AO650+AR650</f>
        <v>0</v>
      </c>
      <c r="AT650" s="213">
        <v>0</v>
      </c>
      <c r="AU650" s="213">
        <v>0</v>
      </c>
      <c r="AV650" s="210">
        <f>+AT650+AU650</f>
        <v>0</v>
      </c>
      <c r="AW650" s="213">
        <v>0</v>
      </c>
      <c r="AX650" s="213">
        <v>0</v>
      </c>
      <c r="AY650" s="210">
        <f>+AW650+AX650</f>
        <v>0</v>
      </c>
      <c r="AZ650" s="210">
        <f>+AV650+AY650</f>
        <v>0</v>
      </c>
      <c r="BA650" s="213">
        <v>0</v>
      </c>
      <c r="BB650" s="213">
        <v>0</v>
      </c>
      <c r="BC650" s="210">
        <f>+BA650+BB650</f>
        <v>0</v>
      </c>
      <c r="BD650" s="213">
        <v>0</v>
      </c>
      <c r="BE650" s="213">
        <v>0</v>
      </c>
      <c r="BF650" s="210">
        <f>+BD650+BE650</f>
        <v>0</v>
      </c>
      <c r="BG650" s="210">
        <f>+BC650+BF650</f>
        <v>0</v>
      </c>
      <c r="BH650" s="213">
        <v>0</v>
      </c>
      <c r="BI650" s="213">
        <v>0</v>
      </c>
      <c r="BJ650" s="210">
        <f>+BH650+BI650</f>
        <v>0</v>
      </c>
      <c r="BK650" s="213">
        <v>0</v>
      </c>
      <c r="BL650" s="213">
        <v>0</v>
      </c>
      <c r="BM650" s="210">
        <f>+BK650+BL650</f>
        <v>0</v>
      </c>
      <c r="BN650" s="210">
        <f>+BJ650+BM650</f>
        <v>0</v>
      </c>
      <c r="BO650" s="209">
        <f>AF650-AM650-AT650-BA650-BH650</f>
        <v>0</v>
      </c>
      <c r="BP650" s="209">
        <f>AG650-AN650-AU650-BB650-BI650</f>
        <v>0</v>
      </c>
      <c r="BQ650" s="210">
        <f>+BO650+BP650</f>
        <v>0</v>
      </c>
      <c r="BR650" s="209">
        <f>AI650-AP650-AW650-BD650-BK650</f>
        <v>0</v>
      </c>
      <c r="BS650" s="209">
        <f>AJ650-AQ650-AX650-BE650-BL650</f>
        <v>0</v>
      </c>
      <c r="BT650" s="210">
        <f>+BR650+BS650</f>
        <v>0</v>
      </c>
      <c r="BU650" s="210">
        <f>+BQ650+BT650</f>
        <v>0</v>
      </c>
      <c r="BV650" s="215">
        <f>R650+X650-AD650</f>
        <v>0</v>
      </c>
      <c r="BW650" s="215">
        <f>S650+Y650-AE650</f>
        <v>0</v>
      </c>
      <c r="BX650" s="216">
        <v>0</v>
      </c>
      <c r="BY650" s="216">
        <v>0</v>
      </c>
      <c r="BZ650" s="215">
        <f>BV650-BX650</f>
        <v>0</v>
      </c>
      <c r="CA650" s="217">
        <f>BW650-BY650</f>
        <v>0</v>
      </c>
    </row>
    <row r="651" spans="2:79" ht="36.75" customHeight="1">
      <c r="B651" s="218">
        <v>2015</v>
      </c>
      <c r="C651" s="219">
        <v>8320</v>
      </c>
      <c r="D651" s="218">
        <v>3</v>
      </c>
      <c r="E651" s="218">
        <v>2000</v>
      </c>
      <c r="F651" s="218">
        <v>2800</v>
      </c>
      <c r="G651" s="218">
        <v>283</v>
      </c>
      <c r="H651" s="218">
        <v>19</v>
      </c>
      <c r="I651" s="208" t="s">
        <v>1859</v>
      </c>
      <c r="J651" s="209">
        <v>29900</v>
      </c>
      <c r="K651" s="209">
        <v>0</v>
      </c>
      <c r="L651" s="210">
        <f>+J651+K651</f>
        <v>29900</v>
      </c>
      <c r="M651" s="209">
        <v>0</v>
      </c>
      <c r="N651" s="209">
        <v>0</v>
      </c>
      <c r="O651" s="210">
        <f>+M651+N651</f>
        <v>0</v>
      </c>
      <c r="P651" s="210">
        <f>+L651+O651</f>
        <v>29900</v>
      </c>
      <c r="Q651" s="221" t="s">
        <v>19</v>
      </c>
      <c r="R651" s="307">
        <v>10</v>
      </c>
      <c r="S651" s="307"/>
      <c r="T651" s="213">
        <v>0</v>
      </c>
      <c r="U651" s="213">
        <v>0</v>
      </c>
      <c r="V651" s="213">
        <v>0</v>
      </c>
      <c r="W651" s="213">
        <v>0</v>
      </c>
      <c r="X651" s="213"/>
      <c r="Y651" s="213"/>
      <c r="Z651" s="213">
        <v>0</v>
      </c>
      <c r="AA651" s="213">
        <v>0</v>
      </c>
      <c r="AB651" s="213">
        <v>0</v>
      </c>
      <c r="AC651" s="213">
        <v>0</v>
      </c>
      <c r="AD651" s="214"/>
      <c r="AE651" s="214"/>
      <c r="AF651" s="209">
        <f>J651+T651-Z651</f>
        <v>29900</v>
      </c>
      <c r="AG651" s="209">
        <f>K651+U651-AA651</f>
        <v>0</v>
      </c>
      <c r="AH651" s="210">
        <f>+AF651+AG651</f>
        <v>29900</v>
      </c>
      <c r="AI651" s="209">
        <f>M651+V651-AB651</f>
        <v>0</v>
      </c>
      <c r="AJ651" s="209">
        <f>N651+W651-AC651</f>
        <v>0</v>
      </c>
      <c r="AK651" s="210">
        <f>+AI651+AJ651</f>
        <v>0</v>
      </c>
      <c r="AL651" s="210">
        <f>+AH651+AK651</f>
        <v>29900</v>
      </c>
      <c r="AM651" s="213">
        <f>[1]PROFESIONALIZACIÓN!G702</f>
        <v>0</v>
      </c>
      <c r="AN651" s="213">
        <v>0</v>
      </c>
      <c r="AO651" s="210">
        <f>+AM651+AN651</f>
        <v>0</v>
      </c>
      <c r="AP651" s="213">
        <v>0</v>
      </c>
      <c r="AQ651" s="213">
        <v>0</v>
      </c>
      <c r="AR651" s="210">
        <f>+AP651+AQ651</f>
        <v>0</v>
      </c>
      <c r="AS651" s="210">
        <f>+AO651+AR651</f>
        <v>0</v>
      </c>
      <c r="AT651" s="213">
        <f>[1]PROFESIONALIZACIÓN!G703</f>
        <v>0</v>
      </c>
      <c r="AU651" s="213">
        <v>0</v>
      </c>
      <c r="AV651" s="210">
        <f>+AT651+AU651</f>
        <v>0</v>
      </c>
      <c r="AW651" s="213">
        <v>0</v>
      </c>
      <c r="AX651" s="213">
        <v>0</v>
      </c>
      <c r="AY651" s="210">
        <f>+AW651+AX651</f>
        <v>0</v>
      </c>
      <c r="AZ651" s="210">
        <f>+AV651+AY651</f>
        <v>0</v>
      </c>
      <c r="BA651" s="213">
        <f>[1]PROFESIONALIZACIÓN!G704</f>
        <v>4060</v>
      </c>
      <c r="BB651" s="213">
        <v>0</v>
      </c>
      <c r="BC651" s="210">
        <f>+BA651+BB651</f>
        <v>4060</v>
      </c>
      <c r="BD651" s="213">
        <v>0</v>
      </c>
      <c r="BE651" s="213">
        <v>0</v>
      </c>
      <c r="BF651" s="210">
        <f>+BD651+BE651</f>
        <v>0</v>
      </c>
      <c r="BG651" s="210">
        <f>+BC651+BF651</f>
        <v>4060</v>
      </c>
      <c r="BH651" s="213">
        <f>[1]PROFESIONALIZACIÓN!G705</f>
        <v>0</v>
      </c>
      <c r="BI651" s="213">
        <v>0</v>
      </c>
      <c r="BJ651" s="210">
        <f>+BH651+BI651</f>
        <v>0</v>
      </c>
      <c r="BK651" s="213">
        <v>0</v>
      </c>
      <c r="BL651" s="213">
        <v>0</v>
      </c>
      <c r="BM651" s="210">
        <f>+BK651+BL651</f>
        <v>0</v>
      </c>
      <c r="BN651" s="210">
        <f>+BJ651+BM651</f>
        <v>0</v>
      </c>
      <c r="BO651" s="209">
        <f>AF651-AM651-AT651-BA651-BH651</f>
        <v>25840</v>
      </c>
      <c r="BP651" s="209">
        <f>AG651-AN651-AU651-BB651-BI651</f>
        <v>0</v>
      </c>
      <c r="BQ651" s="210">
        <f>+BO651+BP651</f>
        <v>25840</v>
      </c>
      <c r="BR651" s="209">
        <f>AI651-AP651-AW651-BD651-BK651</f>
        <v>0</v>
      </c>
      <c r="BS651" s="209">
        <f>AJ651-AQ651-AX651-BE651-BL651</f>
        <v>0</v>
      </c>
      <c r="BT651" s="210">
        <f>+BR651+BS651</f>
        <v>0</v>
      </c>
      <c r="BU651" s="210">
        <f>+BQ651+BT651</f>
        <v>25840</v>
      </c>
      <c r="BV651" s="215">
        <f>R651+X651-AD651</f>
        <v>10</v>
      </c>
      <c r="BW651" s="215">
        <f>S651+Y651-AE651</f>
        <v>0</v>
      </c>
      <c r="BX651" s="216">
        <f>[1]PROFESIONALIZACIÓN!H702</f>
        <v>0</v>
      </c>
      <c r="BY651" s="216">
        <v>0</v>
      </c>
      <c r="BZ651" s="215">
        <f>BV651-BX651</f>
        <v>10</v>
      </c>
      <c r="CA651" s="217">
        <f>BW651-BY651</f>
        <v>0</v>
      </c>
    </row>
    <row r="652" spans="2:79" ht="36.75" hidden="1" customHeight="1">
      <c r="B652" s="218">
        <v>2015</v>
      </c>
      <c r="C652" s="219">
        <v>8320</v>
      </c>
      <c r="D652" s="218">
        <v>3</v>
      </c>
      <c r="E652" s="218">
        <v>2000</v>
      </c>
      <c r="F652" s="218">
        <v>2800</v>
      </c>
      <c r="G652" s="218">
        <v>283</v>
      </c>
      <c r="H652" s="218">
        <v>20</v>
      </c>
      <c r="I652" s="220" t="s">
        <v>1426</v>
      </c>
      <c r="J652" s="209">
        <v>0</v>
      </c>
      <c r="K652" s="209">
        <v>0</v>
      </c>
      <c r="L652" s="210">
        <f>+J652+K652</f>
        <v>0</v>
      </c>
      <c r="M652" s="209">
        <v>0</v>
      </c>
      <c r="N652" s="209">
        <v>0</v>
      </c>
      <c r="O652" s="210">
        <f>+M652+N652</f>
        <v>0</v>
      </c>
      <c r="P652" s="210">
        <f>+L652+O652</f>
        <v>0</v>
      </c>
      <c r="Q652" s="221" t="s">
        <v>19</v>
      </c>
      <c r="R652" s="307"/>
      <c r="S652" s="307"/>
      <c r="T652" s="213">
        <v>0</v>
      </c>
      <c r="U652" s="213">
        <v>0</v>
      </c>
      <c r="V652" s="213">
        <v>0</v>
      </c>
      <c r="W652" s="213">
        <v>0</v>
      </c>
      <c r="X652" s="213"/>
      <c r="Y652" s="213"/>
      <c r="Z652" s="213">
        <v>0</v>
      </c>
      <c r="AA652" s="213">
        <v>0</v>
      </c>
      <c r="AB652" s="213">
        <v>0</v>
      </c>
      <c r="AC652" s="213">
        <v>0</v>
      </c>
      <c r="AD652" s="214"/>
      <c r="AE652" s="214"/>
      <c r="AF652" s="209">
        <f>J652+T652-Z652</f>
        <v>0</v>
      </c>
      <c r="AG652" s="209">
        <f>K652+U652-AA652</f>
        <v>0</v>
      </c>
      <c r="AH652" s="210">
        <f>+AF652+AG652</f>
        <v>0</v>
      </c>
      <c r="AI652" s="209">
        <f>M652+V652-AB652</f>
        <v>0</v>
      </c>
      <c r="AJ652" s="209">
        <f>N652+W652-AC652</f>
        <v>0</v>
      </c>
      <c r="AK652" s="210">
        <f>+AI652+AJ652</f>
        <v>0</v>
      </c>
      <c r="AL652" s="210">
        <f>+AH652+AK652</f>
        <v>0</v>
      </c>
      <c r="AM652" s="213">
        <v>0</v>
      </c>
      <c r="AN652" s="213">
        <v>0</v>
      </c>
      <c r="AO652" s="210">
        <f>+AM652+AN652</f>
        <v>0</v>
      </c>
      <c r="AP652" s="213">
        <v>0</v>
      </c>
      <c r="AQ652" s="213">
        <v>0</v>
      </c>
      <c r="AR652" s="210">
        <f>+AP652+AQ652</f>
        <v>0</v>
      </c>
      <c r="AS652" s="210">
        <f>+AO652+AR652</f>
        <v>0</v>
      </c>
      <c r="AT652" s="213">
        <v>0</v>
      </c>
      <c r="AU652" s="213">
        <v>0</v>
      </c>
      <c r="AV652" s="210">
        <f>+AT652+AU652</f>
        <v>0</v>
      </c>
      <c r="AW652" s="213">
        <v>0</v>
      </c>
      <c r="AX652" s="213">
        <v>0</v>
      </c>
      <c r="AY652" s="210">
        <f>+AW652+AX652</f>
        <v>0</v>
      </c>
      <c r="AZ652" s="210">
        <f>+AV652+AY652</f>
        <v>0</v>
      </c>
      <c r="BA652" s="213">
        <v>0</v>
      </c>
      <c r="BB652" s="213">
        <v>0</v>
      </c>
      <c r="BC652" s="210">
        <f>+BA652+BB652</f>
        <v>0</v>
      </c>
      <c r="BD652" s="213">
        <v>0</v>
      </c>
      <c r="BE652" s="213">
        <v>0</v>
      </c>
      <c r="BF652" s="210">
        <f>+BD652+BE652</f>
        <v>0</v>
      </c>
      <c r="BG652" s="210">
        <f>+BC652+BF652</f>
        <v>0</v>
      </c>
      <c r="BH652" s="213">
        <v>0</v>
      </c>
      <c r="BI652" s="213">
        <v>0</v>
      </c>
      <c r="BJ652" s="210">
        <f>+BH652+BI652</f>
        <v>0</v>
      </c>
      <c r="BK652" s="213">
        <v>0</v>
      </c>
      <c r="BL652" s="213">
        <v>0</v>
      </c>
      <c r="BM652" s="210">
        <f>+BK652+BL652</f>
        <v>0</v>
      </c>
      <c r="BN652" s="210">
        <f>+BJ652+BM652</f>
        <v>0</v>
      </c>
      <c r="BO652" s="209">
        <f>AF652-AM652-AT652-BA652-BH652</f>
        <v>0</v>
      </c>
      <c r="BP652" s="209">
        <f>AG652-AN652-AU652-BB652-BI652</f>
        <v>0</v>
      </c>
      <c r="BQ652" s="210">
        <f>+BO652+BP652</f>
        <v>0</v>
      </c>
      <c r="BR652" s="209">
        <f>AI652-AP652-AW652-BD652-BK652</f>
        <v>0</v>
      </c>
      <c r="BS652" s="209">
        <f>AJ652-AQ652-AX652-BE652-BL652</f>
        <v>0</v>
      </c>
      <c r="BT652" s="210">
        <f>+BR652+BS652</f>
        <v>0</v>
      </c>
      <c r="BU652" s="210">
        <f>+BQ652+BT652</f>
        <v>0</v>
      </c>
      <c r="BV652" s="215">
        <f>R652+X652-AD652</f>
        <v>0</v>
      </c>
      <c r="BW652" s="215">
        <f>S652+Y652-AE652</f>
        <v>0</v>
      </c>
      <c r="BX652" s="216">
        <v>0</v>
      </c>
      <c r="BY652" s="216">
        <v>0</v>
      </c>
      <c r="BZ652" s="215">
        <f>BV652-BX652</f>
        <v>0</v>
      </c>
      <c r="CA652" s="217">
        <f>BW652-BY652</f>
        <v>0</v>
      </c>
    </row>
    <row r="653" spans="2:79" ht="36.75" hidden="1" customHeight="1">
      <c r="B653" s="218">
        <v>2015</v>
      </c>
      <c r="C653" s="219">
        <v>8320</v>
      </c>
      <c r="D653" s="218">
        <v>3</v>
      </c>
      <c r="E653" s="218">
        <v>2000</v>
      </c>
      <c r="F653" s="218">
        <v>2800</v>
      </c>
      <c r="G653" s="218">
        <v>283</v>
      </c>
      <c r="H653" s="218">
        <v>21</v>
      </c>
      <c r="I653" s="220" t="s">
        <v>1858</v>
      </c>
      <c r="J653" s="209">
        <v>0</v>
      </c>
      <c r="K653" s="209">
        <v>0</v>
      </c>
      <c r="L653" s="210">
        <f>+J653+K653</f>
        <v>0</v>
      </c>
      <c r="M653" s="209">
        <v>0</v>
      </c>
      <c r="N653" s="209">
        <v>0</v>
      </c>
      <c r="O653" s="210">
        <f>+M653+N653</f>
        <v>0</v>
      </c>
      <c r="P653" s="210">
        <f>+L653+O653</f>
        <v>0</v>
      </c>
      <c r="Q653" s="221" t="s">
        <v>19</v>
      </c>
      <c r="R653" s="307"/>
      <c r="S653" s="307"/>
      <c r="T653" s="213">
        <v>0</v>
      </c>
      <c r="U653" s="213">
        <v>0</v>
      </c>
      <c r="V653" s="213">
        <v>0</v>
      </c>
      <c r="W653" s="213">
        <v>0</v>
      </c>
      <c r="X653" s="213"/>
      <c r="Y653" s="213"/>
      <c r="Z653" s="213">
        <v>0</v>
      </c>
      <c r="AA653" s="213">
        <v>0</v>
      </c>
      <c r="AB653" s="213">
        <v>0</v>
      </c>
      <c r="AC653" s="213">
        <v>0</v>
      </c>
      <c r="AD653" s="214"/>
      <c r="AE653" s="214"/>
      <c r="AF653" s="209">
        <f>J653+T653-Z653</f>
        <v>0</v>
      </c>
      <c r="AG653" s="209">
        <f>K653+U653-AA653</f>
        <v>0</v>
      </c>
      <c r="AH653" s="210">
        <f>+AF653+AG653</f>
        <v>0</v>
      </c>
      <c r="AI653" s="209">
        <f>M653+V653-AB653</f>
        <v>0</v>
      </c>
      <c r="AJ653" s="209">
        <f>N653+W653-AC653</f>
        <v>0</v>
      </c>
      <c r="AK653" s="210">
        <f>+AI653+AJ653</f>
        <v>0</v>
      </c>
      <c r="AL653" s="210">
        <f>+AH653+AK653</f>
        <v>0</v>
      </c>
      <c r="AM653" s="213">
        <v>0</v>
      </c>
      <c r="AN653" s="213">
        <v>0</v>
      </c>
      <c r="AO653" s="210">
        <f>+AM653+AN653</f>
        <v>0</v>
      </c>
      <c r="AP653" s="213">
        <v>0</v>
      </c>
      <c r="AQ653" s="213">
        <v>0</v>
      </c>
      <c r="AR653" s="210">
        <f>+AP653+AQ653</f>
        <v>0</v>
      </c>
      <c r="AS653" s="210">
        <f>+AO653+AR653</f>
        <v>0</v>
      </c>
      <c r="AT653" s="213">
        <v>0</v>
      </c>
      <c r="AU653" s="213">
        <v>0</v>
      </c>
      <c r="AV653" s="210">
        <f>+AT653+AU653</f>
        <v>0</v>
      </c>
      <c r="AW653" s="213">
        <v>0</v>
      </c>
      <c r="AX653" s="213">
        <v>0</v>
      </c>
      <c r="AY653" s="210">
        <f>+AW653+AX653</f>
        <v>0</v>
      </c>
      <c r="AZ653" s="210">
        <f>+AV653+AY653</f>
        <v>0</v>
      </c>
      <c r="BA653" s="213">
        <v>0</v>
      </c>
      <c r="BB653" s="213">
        <v>0</v>
      </c>
      <c r="BC653" s="210">
        <f>+BA653+BB653</f>
        <v>0</v>
      </c>
      <c r="BD653" s="213">
        <v>0</v>
      </c>
      <c r="BE653" s="213">
        <v>0</v>
      </c>
      <c r="BF653" s="210">
        <f>+BD653+BE653</f>
        <v>0</v>
      </c>
      <c r="BG653" s="210">
        <f>+BC653+BF653</f>
        <v>0</v>
      </c>
      <c r="BH653" s="213">
        <v>0</v>
      </c>
      <c r="BI653" s="213">
        <v>0</v>
      </c>
      <c r="BJ653" s="210">
        <f>+BH653+BI653</f>
        <v>0</v>
      </c>
      <c r="BK653" s="213">
        <v>0</v>
      </c>
      <c r="BL653" s="213">
        <v>0</v>
      </c>
      <c r="BM653" s="210">
        <f>+BK653+BL653</f>
        <v>0</v>
      </c>
      <c r="BN653" s="210">
        <f>+BJ653+BM653</f>
        <v>0</v>
      </c>
      <c r="BO653" s="209">
        <f>AF653-AM653-AT653-BA653-BH653</f>
        <v>0</v>
      </c>
      <c r="BP653" s="209">
        <f>AG653-AN653-AU653-BB653-BI653</f>
        <v>0</v>
      </c>
      <c r="BQ653" s="210">
        <f>+BO653+BP653</f>
        <v>0</v>
      </c>
      <c r="BR653" s="209">
        <f>AI653-AP653-AW653-BD653-BK653</f>
        <v>0</v>
      </c>
      <c r="BS653" s="209">
        <f>AJ653-AQ653-AX653-BE653-BL653</f>
        <v>0</v>
      </c>
      <c r="BT653" s="210">
        <f>+BR653+BS653</f>
        <v>0</v>
      </c>
      <c r="BU653" s="210">
        <f>+BQ653+BT653</f>
        <v>0</v>
      </c>
      <c r="BV653" s="215">
        <f>R653+X653-AD653</f>
        <v>0</v>
      </c>
      <c r="BW653" s="215">
        <f>S653+Y653-AE653</f>
        <v>0</v>
      </c>
      <c r="BX653" s="216">
        <v>0</v>
      </c>
      <c r="BY653" s="216">
        <v>0</v>
      </c>
      <c r="BZ653" s="215">
        <f>BV653-BX653</f>
        <v>0</v>
      </c>
      <c r="CA653" s="217">
        <f>BW653-BY653</f>
        <v>0</v>
      </c>
    </row>
    <row r="654" spans="2:79" ht="36.75" hidden="1" customHeight="1">
      <c r="B654" s="218">
        <v>2015</v>
      </c>
      <c r="C654" s="219">
        <v>8320</v>
      </c>
      <c r="D654" s="218">
        <v>3</v>
      </c>
      <c r="E654" s="218">
        <v>2000</v>
      </c>
      <c r="F654" s="218">
        <v>2800</v>
      </c>
      <c r="G654" s="218">
        <v>283</v>
      </c>
      <c r="H654" s="218">
        <v>22</v>
      </c>
      <c r="I654" s="220" t="s">
        <v>1857</v>
      </c>
      <c r="J654" s="209">
        <v>0</v>
      </c>
      <c r="K654" s="209">
        <v>0</v>
      </c>
      <c r="L654" s="210">
        <f>+J654+K654</f>
        <v>0</v>
      </c>
      <c r="M654" s="209">
        <v>0</v>
      </c>
      <c r="N654" s="209">
        <v>0</v>
      </c>
      <c r="O654" s="210">
        <f>+M654+N654</f>
        <v>0</v>
      </c>
      <c r="P654" s="210">
        <f>+L654+O654</f>
        <v>0</v>
      </c>
      <c r="Q654" s="221" t="s">
        <v>19</v>
      </c>
      <c r="R654" s="307"/>
      <c r="S654" s="307"/>
      <c r="T654" s="213">
        <v>0</v>
      </c>
      <c r="U654" s="213">
        <v>0</v>
      </c>
      <c r="V654" s="213">
        <v>0</v>
      </c>
      <c r="W654" s="213">
        <v>0</v>
      </c>
      <c r="X654" s="213"/>
      <c r="Y654" s="213"/>
      <c r="Z654" s="213">
        <v>0</v>
      </c>
      <c r="AA654" s="213">
        <v>0</v>
      </c>
      <c r="AB654" s="213">
        <v>0</v>
      </c>
      <c r="AC654" s="213">
        <v>0</v>
      </c>
      <c r="AD654" s="214"/>
      <c r="AE654" s="214"/>
      <c r="AF654" s="209">
        <f>J654+T654-Z654</f>
        <v>0</v>
      </c>
      <c r="AG654" s="209">
        <f>K654+U654-AA654</f>
        <v>0</v>
      </c>
      <c r="AH654" s="210">
        <f>+AF654+AG654</f>
        <v>0</v>
      </c>
      <c r="AI654" s="209">
        <f>M654+V654-AB654</f>
        <v>0</v>
      </c>
      <c r="AJ654" s="209">
        <f>N654+W654-AC654</f>
        <v>0</v>
      </c>
      <c r="AK654" s="210">
        <f>+AI654+AJ654</f>
        <v>0</v>
      </c>
      <c r="AL654" s="210">
        <f>+AH654+AK654</f>
        <v>0</v>
      </c>
      <c r="AM654" s="213">
        <v>0</v>
      </c>
      <c r="AN654" s="213">
        <v>0</v>
      </c>
      <c r="AO654" s="210">
        <f>+AM654+AN654</f>
        <v>0</v>
      </c>
      <c r="AP654" s="213">
        <v>0</v>
      </c>
      <c r="AQ654" s="213">
        <v>0</v>
      </c>
      <c r="AR654" s="210">
        <f>+AP654+AQ654</f>
        <v>0</v>
      </c>
      <c r="AS654" s="210">
        <f>+AO654+AR654</f>
        <v>0</v>
      </c>
      <c r="AT654" s="213">
        <v>0</v>
      </c>
      <c r="AU654" s="213">
        <v>0</v>
      </c>
      <c r="AV654" s="210">
        <f>+AT654+AU654</f>
        <v>0</v>
      </c>
      <c r="AW654" s="213">
        <v>0</v>
      </c>
      <c r="AX654" s="213">
        <v>0</v>
      </c>
      <c r="AY654" s="210">
        <f>+AW654+AX654</f>
        <v>0</v>
      </c>
      <c r="AZ654" s="210">
        <f>+AV654+AY654</f>
        <v>0</v>
      </c>
      <c r="BA654" s="213">
        <v>0</v>
      </c>
      <c r="BB654" s="213">
        <v>0</v>
      </c>
      <c r="BC654" s="210">
        <f>+BA654+BB654</f>
        <v>0</v>
      </c>
      <c r="BD654" s="213">
        <v>0</v>
      </c>
      <c r="BE654" s="213">
        <v>0</v>
      </c>
      <c r="BF654" s="210">
        <f>+BD654+BE654</f>
        <v>0</v>
      </c>
      <c r="BG654" s="210">
        <f>+BC654+BF654</f>
        <v>0</v>
      </c>
      <c r="BH654" s="213">
        <v>0</v>
      </c>
      <c r="BI654" s="213">
        <v>0</v>
      </c>
      <c r="BJ654" s="210">
        <f>+BH654+BI654</f>
        <v>0</v>
      </c>
      <c r="BK654" s="213">
        <v>0</v>
      </c>
      <c r="BL654" s="213">
        <v>0</v>
      </c>
      <c r="BM654" s="210">
        <f>+BK654+BL654</f>
        <v>0</v>
      </c>
      <c r="BN654" s="210">
        <f>+BJ654+BM654</f>
        <v>0</v>
      </c>
      <c r="BO654" s="209">
        <f>AF654-AM654-AT654-BA654-BH654</f>
        <v>0</v>
      </c>
      <c r="BP654" s="209">
        <f>AG654-AN654-AU654-BB654-BI654</f>
        <v>0</v>
      </c>
      <c r="BQ654" s="210">
        <f>+BO654+BP654</f>
        <v>0</v>
      </c>
      <c r="BR654" s="209">
        <f>AI654-AP654-AW654-BD654-BK654</f>
        <v>0</v>
      </c>
      <c r="BS654" s="209">
        <f>AJ654-AQ654-AX654-BE654-BL654</f>
        <v>0</v>
      </c>
      <c r="BT654" s="210">
        <f>+BR654+BS654</f>
        <v>0</v>
      </c>
      <c r="BU654" s="210">
        <f>+BQ654+BT654</f>
        <v>0</v>
      </c>
      <c r="BV654" s="215">
        <f>R654+X654-AD654</f>
        <v>0</v>
      </c>
      <c r="BW654" s="215">
        <f>S654+Y654-AE654</f>
        <v>0</v>
      </c>
      <c r="BX654" s="216">
        <v>0</v>
      </c>
      <c r="BY654" s="216">
        <v>0</v>
      </c>
      <c r="BZ654" s="215">
        <f>BV654-BX654</f>
        <v>0</v>
      </c>
      <c r="CA654" s="217">
        <f>BW654-BY654</f>
        <v>0</v>
      </c>
    </row>
    <row r="655" spans="2:79" ht="36.75" hidden="1" customHeight="1">
      <c r="B655" s="218">
        <v>2015</v>
      </c>
      <c r="C655" s="219">
        <v>8320</v>
      </c>
      <c r="D655" s="218">
        <v>3</v>
      </c>
      <c r="E655" s="218">
        <v>2000</v>
      </c>
      <c r="F655" s="218">
        <v>2800</v>
      </c>
      <c r="G655" s="218">
        <v>283</v>
      </c>
      <c r="H655" s="218">
        <v>23</v>
      </c>
      <c r="I655" s="220" t="s">
        <v>1856</v>
      </c>
      <c r="J655" s="209">
        <v>0</v>
      </c>
      <c r="K655" s="209">
        <v>0</v>
      </c>
      <c r="L655" s="210">
        <f>+J655+K655</f>
        <v>0</v>
      </c>
      <c r="M655" s="209">
        <v>0</v>
      </c>
      <c r="N655" s="209">
        <v>0</v>
      </c>
      <c r="O655" s="210">
        <f>+M655+N655</f>
        <v>0</v>
      </c>
      <c r="P655" s="210">
        <f>+L655+O655</f>
        <v>0</v>
      </c>
      <c r="Q655" s="221" t="s">
        <v>19</v>
      </c>
      <c r="R655" s="307"/>
      <c r="S655" s="307"/>
      <c r="T655" s="213">
        <v>0</v>
      </c>
      <c r="U655" s="213">
        <v>0</v>
      </c>
      <c r="V655" s="213">
        <v>0</v>
      </c>
      <c r="W655" s="213">
        <v>0</v>
      </c>
      <c r="X655" s="213"/>
      <c r="Y655" s="213"/>
      <c r="Z655" s="213">
        <v>0</v>
      </c>
      <c r="AA655" s="213">
        <v>0</v>
      </c>
      <c r="AB655" s="213">
        <v>0</v>
      </c>
      <c r="AC655" s="213">
        <v>0</v>
      </c>
      <c r="AD655" s="214"/>
      <c r="AE655" s="214"/>
      <c r="AF655" s="209">
        <f>J655+T655-Z655</f>
        <v>0</v>
      </c>
      <c r="AG655" s="209">
        <f>K655+U655-AA655</f>
        <v>0</v>
      </c>
      <c r="AH655" s="210">
        <f>+AF655+AG655</f>
        <v>0</v>
      </c>
      <c r="AI655" s="209">
        <f>M655+V655-AB655</f>
        <v>0</v>
      </c>
      <c r="AJ655" s="209">
        <f>N655+W655-AC655</f>
        <v>0</v>
      </c>
      <c r="AK655" s="210">
        <f>+AI655+AJ655</f>
        <v>0</v>
      </c>
      <c r="AL655" s="210">
        <f>+AH655+AK655</f>
        <v>0</v>
      </c>
      <c r="AM655" s="213">
        <v>0</v>
      </c>
      <c r="AN655" s="213">
        <v>0</v>
      </c>
      <c r="AO655" s="210">
        <f>+AM655+AN655</f>
        <v>0</v>
      </c>
      <c r="AP655" s="213">
        <v>0</v>
      </c>
      <c r="AQ655" s="213">
        <v>0</v>
      </c>
      <c r="AR655" s="210">
        <f>+AP655+AQ655</f>
        <v>0</v>
      </c>
      <c r="AS655" s="210">
        <f>+AO655+AR655</f>
        <v>0</v>
      </c>
      <c r="AT655" s="213">
        <v>0</v>
      </c>
      <c r="AU655" s="213">
        <v>0</v>
      </c>
      <c r="AV655" s="210">
        <f>+AT655+AU655</f>
        <v>0</v>
      </c>
      <c r="AW655" s="213">
        <v>0</v>
      </c>
      <c r="AX655" s="213">
        <v>0</v>
      </c>
      <c r="AY655" s="210">
        <f>+AW655+AX655</f>
        <v>0</v>
      </c>
      <c r="AZ655" s="210">
        <f>+AV655+AY655</f>
        <v>0</v>
      </c>
      <c r="BA655" s="213">
        <v>0</v>
      </c>
      <c r="BB655" s="213">
        <v>0</v>
      </c>
      <c r="BC655" s="210">
        <f>+BA655+BB655</f>
        <v>0</v>
      </c>
      <c r="BD655" s="213">
        <v>0</v>
      </c>
      <c r="BE655" s="213">
        <v>0</v>
      </c>
      <c r="BF655" s="210">
        <f>+BD655+BE655</f>
        <v>0</v>
      </c>
      <c r="BG655" s="210">
        <f>+BC655+BF655</f>
        <v>0</v>
      </c>
      <c r="BH655" s="213">
        <v>0</v>
      </c>
      <c r="BI655" s="213">
        <v>0</v>
      </c>
      <c r="BJ655" s="210">
        <f>+BH655+BI655</f>
        <v>0</v>
      </c>
      <c r="BK655" s="213">
        <v>0</v>
      </c>
      <c r="BL655" s="213">
        <v>0</v>
      </c>
      <c r="BM655" s="210">
        <f>+BK655+BL655</f>
        <v>0</v>
      </c>
      <c r="BN655" s="210">
        <f>+BJ655+BM655</f>
        <v>0</v>
      </c>
      <c r="BO655" s="209">
        <f>AF655-AM655-AT655-BA655-BH655</f>
        <v>0</v>
      </c>
      <c r="BP655" s="209">
        <f>AG655-AN655-AU655-BB655-BI655</f>
        <v>0</v>
      </c>
      <c r="BQ655" s="210">
        <f>+BO655+BP655</f>
        <v>0</v>
      </c>
      <c r="BR655" s="209">
        <f>AI655-AP655-AW655-BD655-BK655</f>
        <v>0</v>
      </c>
      <c r="BS655" s="209">
        <f>AJ655-AQ655-AX655-BE655-BL655</f>
        <v>0</v>
      </c>
      <c r="BT655" s="210">
        <f>+BR655+BS655</f>
        <v>0</v>
      </c>
      <c r="BU655" s="210">
        <f>+BQ655+BT655</f>
        <v>0</v>
      </c>
      <c r="BV655" s="215">
        <f>R655+X655-AD655</f>
        <v>0</v>
      </c>
      <c r="BW655" s="215">
        <f>S655+Y655-AE655</f>
        <v>0</v>
      </c>
      <c r="BX655" s="216">
        <v>0</v>
      </c>
      <c r="BY655" s="216">
        <v>0</v>
      </c>
      <c r="BZ655" s="215">
        <f>BV655-BX655</f>
        <v>0</v>
      </c>
      <c r="CA655" s="217">
        <f>BW655-BY655</f>
        <v>0</v>
      </c>
    </row>
    <row r="656" spans="2:79" ht="36.75" hidden="1" customHeight="1">
      <c r="B656" s="218">
        <v>2015</v>
      </c>
      <c r="C656" s="219">
        <v>8320</v>
      </c>
      <c r="D656" s="218">
        <v>3</v>
      </c>
      <c r="E656" s="218">
        <v>2000</v>
      </c>
      <c r="F656" s="218">
        <v>2800</v>
      </c>
      <c r="G656" s="218">
        <v>283</v>
      </c>
      <c r="H656" s="218">
        <v>24</v>
      </c>
      <c r="I656" s="220" t="s">
        <v>1855</v>
      </c>
      <c r="J656" s="209">
        <v>0</v>
      </c>
      <c r="K656" s="209">
        <v>0</v>
      </c>
      <c r="L656" s="210">
        <f>+J656+K656</f>
        <v>0</v>
      </c>
      <c r="M656" s="209">
        <v>0</v>
      </c>
      <c r="N656" s="209">
        <v>0</v>
      </c>
      <c r="O656" s="210">
        <f>+M656+N656</f>
        <v>0</v>
      </c>
      <c r="P656" s="210">
        <f>+L656+O656</f>
        <v>0</v>
      </c>
      <c r="Q656" s="221" t="s">
        <v>19</v>
      </c>
      <c r="R656" s="307"/>
      <c r="S656" s="307"/>
      <c r="T656" s="213">
        <v>0</v>
      </c>
      <c r="U656" s="213">
        <v>0</v>
      </c>
      <c r="V656" s="213">
        <v>0</v>
      </c>
      <c r="W656" s="213">
        <v>0</v>
      </c>
      <c r="X656" s="213"/>
      <c r="Y656" s="213"/>
      <c r="Z656" s="213">
        <v>0</v>
      </c>
      <c r="AA656" s="213">
        <v>0</v>
      </c>
      <c r="AB656" s="213">
        <v>0</v>
      </c>
      <c r="AC656" s="213">
        <v>0</v>
      </c>
      <c r="AD656" s="214"/>
      <c r="AE656" s="214"/>
      <c r="AF656" s="209">
        <f>J656+T656-Z656</f>
        <v>0</v>
      </c>
      <c r="AG656" s="209">
        <f>K656+U656-AA656</f>
        <v>0</v>
      </c>
      <c r="AH656" s="210">
        <f>+AF656+AG656</f>
        <v>0</v>
      </c>
      <c r="AI656" s="209">
        <f>M656+V656-AB656</f>
        <v>0</v>
      </c>
      <c r="AJ656" s="209">
        <f>N656+W656-AC656</f>
        <v>0</v>
      </c>
      <c r="AK656" s="210">
        <f>+AI656+AJ656</f>
        <v>0</v>
      </c>
      <c r="AL656" s="210">
        <f>+AH656+AK656</f>
        <v>0</v>
      </c>
      <c r="AM656" s="213">
        <v>0</v>
      </c>
      <c r="AN656" s="213">
        <v>0</v>
      </c>
      <c r="AO656" s="210">
        <f>+AM656+AN656</f>
        <v>0</v>
      </c>
      <c r="AP656" s="213">
        <v>0</v>
      </c>
      <c r="AQ656" s="213">
        <v>0</v>
      </c>
      <c r="AR656" s="210">
        <f>+AP656+AQ656</f>
        <v>0</v>
      </c>
      <c r="AS656" s="210">
        <f>+AO656+AR656</f>
        <v>0</v>
      </c>
      <c r="AT656" s="213">
        <v>0</v>
      </c>
      <c r="AU656" s="213">
        <v>0</v>
      </c>
      <c r="AV656" s="210">
        <f>+AT656+AU656</f>
        <v>0</v>
      </c>
      <c r="AW656" s="213">
        <v>0</v>
      </c>
      <c r="AX656" s="213">
        <v>0</v>
      </c>
      <c r="AY656" s="210">
        <f>+AW656+AX656</f>
        <v>0</v>
      </c>
      <c r="AZ656" s="210">
        <f>+AV656+AY656</f>
        <v>0</v>
      </c>
      <c r="BA656" s="213">
        <v>0</v>
      </c>
      <c r="BB656" s="213">
        <v>0</v>
      </c>
      <c r="BC656" s="210">
        <f>+BA656+BB656</f>
        <v>0</v>
      </c>
      <c r="BD656" s="213">
        <v>0</v>
      </c>
      <c r="BE656" s="213">
        <v>0</v>
      </c>
      <c r="BF656" s="210">
        <f>+BD656+BE656</f>
        <v>0</v>
      </c>
      <c r="BG656" s="210">
        <f>+BC656+BF656</f>
        <v>0</v>
      </c>
      <c r="BH656" s="213">
        <v>0</v>
      </c>
      <c r="BI656" s="213">
        <v>0</v>
      </c>
      <c r="BJ656" s="210">
        <f>+BH656+BI656</f>
        <v>0</v>
      </c>
      <c r="BK656" s="213">
        <v>0</v>
      </c>
      <c r="BL656" s="213">
        <v>0</v>
      </c>
      <c r="BM656" s="210">
        <f>+BK656+BL656</f>
        <v>0</v>
      </c>
      <c r="BN656" s="210">
        <f>+BJ656+BM656</f>
        <v>0</v>
      </c>
      <c r="BO656" s="209">
        <f>AF656-AM656-AT656-BA656-BH656</f>
        <v>0</v>
      </c>
      <c r="BP656" s="209">
        <f>AG656-AN656-AU656-BB656-BI656</f>
        <v>0</v>
      </c>
      <c r="BQ656" s="210">
        <f>+BO656+BP656</f>
        <v>0</v>
      </c>
      <c r="BR656" s="209">
        <f>AI656-AP656-AW656-BD656-BK656</f>
        <v>0</v>
      </c>
      <c r="BS656" s="209">
        <f>AJ656-AQ656-AX656-BE656-BL656</f>
        <v>0</v>
      </c>
      <c r="BT656" s="210">
        <f>+BR656+BS656</f>
        <v>0</v>
      </c>
      <c r="BU656" s="210">
        <f>+BQ656+BT656</f>
        <v>0</v>
      </c>
      <c r="BV656" s="215">
        <f>R656+X656-AD656</f>
        <v>0</v>
      </c>
      <c r="BW656" s="215">
        <f>S656+Y656-AE656</f>
        <v>0</v>
      </c>
      <c r="BX656" s="216">
        <v>0</v>
      </c>
      <c r="BY656" s="216">
        <v>0</v>
      </c>
      <c r="BZ656" s="215">
        <f>BV656-BX656</f>
        <v>0</v>
      </c>
      <c r="CA656" s="217">
        <f>BW656-BY656</f>
        <v>0</v>
      </c>
    </row>
    <row r="657" spans="2:79" ht="36.75" hidden="1" customHeight="1">
      <c r="B657" s="218">
        <v>2015</v>
      </c>
      <c r="C657" s="219">
        <v>8320</v>
      </c>
      <c r="D657" s="218">
        <v>3</v>
      </c>
      <c r="E657" s="218">
        <v>2000</v>
      </c>
      <c r="F657" s="218">
        <v>2800</v>
      </c>
      <c r="G657" s="218">
        <v>283</v>
      </c>
      <c r="H657" s="218">
        <v>25</v>
      </c>
      <c r="I657" s="220" t="s">
        <v>1854</v>
      </c>
      <c r="J657" s="209">
        <v>0</v>
      </c>
      <c r="K657" s="209">
        <v>0</v>
      </c>
      <c r="L657" s="210">
        <f>+J657+K657</f>
        <v>0</v>
      </c>
      <c r="M657" s="209">
        <v>0</v>
      </c>
      <c r="N657" s="209">
        <v>0</v>
      </c>
      <c r="O657" s="210">
        <f>+M657+N657</f>
        <v>0</v>
      </c>
      <c r="P657" s="210">
        <f>+L657+O657</f>
        <v>0</v>
      </c>
      <c r="Q657" s="221" t="s">
        <v>19</v>
      </c>
      <c r="R657" s="307"/>
      <c r="S657" s="307"/>
      <c r="T657" s="213">
        <v>0</v>
      </c>
      <c r="U657" s="213">
        <v>0</v>
      </c>
      <c r="V657" s="213">
        <v>0</v>
      </c>
      <c r="W657" s="213">
        <v>0</v>
      </c>
      <c r="X657" s="213"/>
      <c r="Y657" s="213"/>
      <c r="Z657" s="213">
        <v>0</v>
      </c>
      <c r="AA657" s="213">
        <v>0</v>
      </c>
      <c r="AB657" s="213">
        <v>0</v>
      </c>
      <c r="AC657" s="213">
        <v>0</v>
      </c>
      <c r="AD657" s="214"/>
      <c r="AE657" s="214"/>
      <c r="AF657" s="209">
        <f>J657+T657-Z657</f>
        <v>0</v>
      </c>
      <c r="AG657" s="209">
        <f>K657+U657-AA657</f>
        <v>0</v>
      </c>
      <c r="AH657" s="210">
        <f>+AF657+AG657</f>
        <v>0</v>
      </c>
      <c r="AI657" s="209">
        <f>M657+V657-AB657</f>
        <v>0</v>
      </c>
      <c r="AJ657" s="209">
        <f>N657+W657-AC657</f>
        <v>0</v>
      </c>
      <c r="AK657" s="210">
        <f>+AI657+AJ657</f>
        <v>0</v>
      </c>
      <c r="AL657" s="210">
        <f>+AH657+AK657</f>
        <v>0</v>
      </c>
      <c r="AM657" s="213">
        <v>0</v>
      </c>
      <c r="AN657" s="213">
        <v>0</v>
      </c>
      <c r="AO657" s="210">
        <f>+AM657+AN657</f>
        <v>0</v>
      </c>
      <c r="AP657" s="213">
        <v>0</v>
      </c>
      <c r="AQ657" s="213">
        <v>0</v>
      </c>
      <c r="AR657" s="210">
        <f>+AP657+AQ657</f>
        <v>0</v>
      </c>
      <c r="AS657" s="210">
        <f>+AO657+AR657</f>
        <v>0</v>
      </c>
      <c r="AT657" s="213">
        <v>0</v>
      </c>
      <c r="AU657" s="213">
        <v>0</v>
      </c>
      <c r="AV657" s="210">
        <f>+AT657+AU657</f>
        <v>0</v>
      </c>
      <c r="AW657" s="213">
        <v>0</v>
      </c>
      <c r="AX657" s="213">
        <v>0</v>
      </c>
      <c r="AY657" s="210">
        <f>+AW657+AX657</f>
        <v>0</v>
      </c>
      <c r="AZ657" s="210">
        <f>+AV657+AY657</f>
        <v>0</v>
      </c>
      <c r="BA657" s="213">
        <v>0</v>
      </c>
      <c r="BB657" s="213">
        <v>0</v>
      </c>
      <c r="BC657" s="210">
        <f>+BA657+BB657</f>
        <v>0</v>
      </c>
      <c r="BD657" s="213">
        <v>0</v>
      </c>
      <c r="BE657" s="213">
        <v>0</v>
      </c>
      <c r="BF657" s="210">
        <f>+BD657+BE657</f>
        <v>0</v>
      </c>
      <c r="BG657" s="210">
        <f>+BC657+BF657</f>
        <v>0</v>
      </c>
      <c r="BH657" s="213">
        <v>0</v>
      </c>
      <c r="BI657" s="213">
        <v>0</v>
      </c>
      <c r="BJ657" s="210">
        <f>+BH657+BI657</f>
        <v>0</v>
      </c>
      <c r="BK657" s="213">
        <v>0</v>
      </c>
      <c r="BL657" s="213">
        <v>0</v>
      </c>
      <c r="BM657" s="210">
        <f>+BK657+BL657</f>
        <v>0</v>
      </c>
      <c r="BN657" s="210">
        <f>+BJ657+BM657</f>
        <v>0</v>
      </c>
      <c r="BO657" s="209">
        <f>AF657-AM657-AT657-BA657-BH657</f>
        <v>0</v>
      </c>
      <c r="BP657" s="209">
        <f>AG657-AN657-AU657-BB657-BI657</f>
        <v>0</v>
      </c>
      <c r="BQ657" s="210">
        <f>+BO657+BP657</f>
        <v>0</v>
      </c>
      <c r="BR657" s="209">
        <f>AI657-AP657-AW657-BD657-BK657</f>
        <v>0</v>
      </c>
      <c r="BS657" s="209">
        <f>AJ657-AQ657-AX657-BE657-BL657</f>
        <v>0</v>
      </c>
      <c r="BT657" s="210">
        <f>+BR657+BS657</f>
        <v>0</v>
      </c>
      <c r="BU657" s="210">
        <f>+BQ657+BT657</f>
        <v>0</v>
      </c>
      <c r="BV657" s="215">
        <f>R657+X657-AD657</f>
        <v>0</v>
      </c>
      <c r="BW657" s="215">
        <f>S657+Y657-AE657</f>
        <v>0</v>
      </c>
      <c r="BX657" s="216">
        <v>0</v>
      </c>
      <c r="BY657" s="216">
        <v>0</v>
      </c>
      <c r="BZ657" s="215">
        <f>BV657-BX657</f>
        <v>0</v>
      </c>
      <c r="CA657" s="217">
        <f>BW657-BY657</f>
        <v>0</v>
      </c>
    </row>
    <row r="658" spans="2:79" ht="36.75" hidden="1" customHeight="1">
      <c r="B658" s="218">
        <v>2015</v>
      </c>
      <c r="C658" s="219">
        <v>8320</v>
      </c>
      <c r="D658" s="218">
        <v>3</v>
      </c>
      <c r="E658" s="218">
        <v>2000</v>
      </c>
      <c r="F658" s="218">
        <v>2800</v>
      </c>
      <c r="G658" s="218">
        <v>283</v>
      </c>
      <c r="H658" s="218">
        <v>26</v>
      </c>
      <c r="I658" s="220" t="s">
        <v>1853</v>
      </c>
      <c r="J658" s="209">
        <v>0</v>
      </c>
      <c r="K658" s="209">
        <v>0</v>
      </c>
      <c r="L658" s="210">
        <f>+J658+K658</f>
        <v>0</v>
      </c>
      <c r="M658" s="209">
        <v>0</v>
      </c>
      <c r="N658" s="209">
        <v>0</v>
      </c>
      <c r="O658" s="210">
        <f>+M658+N658</f>
        <v>0</v>
      </c>
      <c r="P658" s="210">
        <f>+L658+O658</f>
        <v>0</v>
      </c>
      <c r="Q658" s="221" t="s">
        <v>19</v>
      </c>
      <c r="R658" s="307"/>
      <c r="S658" s="307"/>
      <c r="T658" s="213">
        <v>0</v>
      </c>
      <c r="U658" s="213">
        <v>0</v>
      </c>
      <c r="V658" s="213">
        <v>0</v>
      </c>
      <c r="W658" s="213">
        <v>0</v>
      </c>
      <c r="X658" s="213"/>
      <c r="Y658" s="213"/>
      <c r="Z658" s="213">
        <v>0</v>
      </c>
      <c r="AA658" s="213">
        <v>0</v>
      </c>
      <c r="AB658" s="213">
        <v>0</v>
      </c>
      <c r="AC658" s="213">
        <v>0</v>
      </c>
      <c r="AD658" s="214"/>
      <c r="AE658" s="214"/>
      <c r="AF658" s="209">
        <f>J658+T658-Z658</f>
        <v>0</v>
      </c>
      <c r="AG658" s="209">
        <f>K658+U658-AA658</f>
        <v>0</v>
      </c>
      <c r="AH658" s="210">
        <f>+AF658+AG658</f>
        <v>0</v>
      </c>
      <c r="AI658" s="209">
        <f>M658+V658-AB658</f>
        <v>0</v>
      </c>
      <c r="AJ658" s="209">
        <f>N658+W658-AC658</f>
        <v>0</v>
      </c>
      <c r="AK658" s="210">
        <f>+AI658+AJ658</f>
        <v>0</v>
      </c>
      <c r="AL658" s="210">
        <f>+AH658+AK658</f>
        <v>0</v>
      </c>
      <c r="AM658" s="213">
        <v>0</v>
      </c>
      <c r="AN658" s="213">
        <v>0</v>
      </c>
      <c r="AO658" s="210">
        <f>+AM658+AN658</f>
        <v>0</v>
      </c>
      <c r="AP658" s="213">
        <v>0</v>
      </c>
      <c r="AQ658" s="213">
        <v>0</v>
      </c>
      <c r="AR658" s="210">
        <f>+AP658+AQ658</f>
        <v>0</v>
      </c>
      <c r="AS658" s="210">
        <f>+AO658+AR658</f>
        <v>0</v>
      </c>
      <c r="AT658" s="213">
        <v>0</v>
      </c>
      <c r="AU658" s="213">
        <v>0</v>
      </c>
      <c r="AV658" s="210">
        <f>+AT658+AU658</f>
        <v>0</v>
      </c>
      <c r="AW658" s="213">
        <v>0</v>
      </c>
      <c r="AX658" s="213">
        <v>0</v>
      </c>
      <c r="AY658" s="210">
        <f>+AW658+AX658</f>
        <v>0</v>
      </c>
      <c r="AZ658" s="210">
        <f>+AV658+AY658</f>
        <v>0</v>
      </c>
      <c r="BA658" s="213">
        <v>0</v>
      </c>
      <c r="BB658" s="213">
        <v>0</v>
      </c>
      <c r="BC658" s="210">
        <f>+BA658+BB658</f>
        <v>0</v>
      </c>
      <c r="BD658" s="213">
        <v>0</v>
      </c>
      <c r="BE658" s="213">
        <v>0</v>
      </c>
      <c r="BF658" s="210">
        <f>+BD658+BE658</f>
        <v>0</v>
      </c>
      <c r="BG658" s="210">
        <f>+BC658+BF658</f>
        <v>0</v>
      </c>
      <c r="BH658" s="213">
        <v>0</v>
      </c>
      <c r="BI658" s="213">
        <v>0</v>
      </c>
      <c r="BJ658" s="210">
        <f>+BH658+BI658</f>
        <v>0</v>
      </c>
      <c r="BK658" s="213">
        <v>0</v>
      </c>
      <c r="BL658" s="213">
        <v>0</v>
      </c>
      <c r="BM658" s="210">
        <f>+BK658+BL658</f>
        <v>0</v>
      </c>
      <c r="BN658" s="210">
        <f>+BJ658+BM658</f>
        <v>0</v>
      </c>
      <c r="BO658" s="209">
        <f>AF658-AM658-AT658-BA658-BH658</f>
        <v>0</v>
      </c>
      <c r="BP658" s="209">
        <f>AG658-AN658-AU658-BB658-BI658</f>
        <v>0</v>
      </c>
      <c r="BQ658" s="210">
        <f>+BO658+BP658</f>
        <v>0</v>
      </c>
      <c r="BR658" s="209">
        <f>AI658-AP658-AW658-BD658-BK658</f>
        <v>0</v>
      </c>
      <c r="BS658" s="209">
        <f>AJ658-AQ658-AX658-BE658-BL658</f>
        <v>0</v>
      </c>
      <c r="BT658" s="210">
        <f>+BR658+BS658</f>
        <v>0</v>
      </c>
      <c r="BU658" s="210">
        <f>+BQ658+BT658</f>
        <v>0</v>
      </c>
      <c r="BV658" s="215">
        <f>R658+X658-AD658</f>
        <v>0</v>
      </c>
      <c r="BW658" s="215">
        <f>S658+Y658-AE658</f>
        <v>0</v>
      </c>
      <c r="BX658" s="216">
        <v>0</v>
      </c>
      <c r="BY658" s="216">
        <v>0</v>
      </c>
      <c r="BZ658" s="215">
        <f>BV658-BX658</f>
        <v>0</v>
      </c>
      <c r="CA658" s="217">
        <f>BW658-BY658</f>
        <v>0</v>
      </c>
    </row>
    <row r="659" spans="2:79" ht="36.75" hidden="1" customHeight="1">
      <c r="B659" s="218">
        <v>2015</v>
      </c>
      <c r="C659" s="219">
        <v>8320</v>
      </c>
      <c r="D659" s="218">
        <v>3</v>
      </c>
      <c r="E659" s="218">
        <v>2000</v>
      </c>
      <c r="F659" s="218">
        <v>2800</v>
      </c>
      <c r="G659" s="218">
        <v>283</v>
      </c>
      <c r="H659" s="218">
        <v>27</v>
      </c>
      <c r="I659" s="220" t="s">
        <v>1199</v>
      </c>
      <c r="J659" s="209">
        <v>0</v>
      </c>
      <c r="K659" s="209">
        <v>0</v>
      </c>
      <c r="L659" s="210">
        <f>+J659+K659</f>
        <v>0</v>
      </c>
      <c r="M659" s="209">
        <v>0</v>
      </c>
      <c r="N659" s="209">
        <v>0</v>
      </c>
      <c r="O659" s="210">
        <f>+M659+N659</f>
        <v>0</v>
      </c>
      <c r="P659" s="210">
        <f>+L659+O659</f>
        <v>0</v>
      </c>
      <c r="Q659" s="221" t="s">
        <v>19</v>
      </c>
      <c r="R659" s="307"/>
      <c r="S659" s="307"/>
      <c r="T659" s="213">
        <v>0</v>
      </c>
      <c r="U659" s="213">
        <v>0</v>
      </c>
      <c r="V659" s="213">
        <v>0</v>
      </c>
      <c r="W659" s="213">
        <v>0</v>
      </c>
      <c r="X659" s="213"/>
      <c r="Y659" s="213"/>
      <c r="Z659" s="213">
        <v>0</v>
      </c>
      <c r="AA659" s="213">
        <v>0</v>
      </c>
      <c r="AB659" s="213">
        <v>0</v>
      </c>
      <c r="AC659" s="213">
        <v>0</v>
      </c>
      <c r="AD659" s="214"/>
      <c r="AE659" s="214"/>
      <c r="AF659" s="209">
        <f>J659+T659-Z659</f>
        <v>0</v>
      </c>
      <c r="AG659" s="209">
        <f>K659+U659-AA659</f>
        <v>0</v>
      </c>
      <c r="AH659" s="210">
        <f>+AF659+AG659</f>
        <v>0</v>
      </c>
      <c r="AI659" s="209">
        <f>M659+V659-AB659</f>
        <v>0</v>
      </c>
      <c r="AJ659" s="209">
        <f>N659+W659-AC659</f>
        <v>0</v>
      </c>
      <c r="AK659" s="210">
        <f>+AI659+AJ659</f>
        <v>0</v>
      </c>
      <c r="AL659" s="210">
        <f>+AH659+AK659</f>
        <v>0</v>
      </c>
      <c r="AM659" s="213">
        <v>0</v>
      </c>
      <c r="AN659" s="213">
        <v>0</v>
      </c>
      <c r="AO659" s="210">
        <f>+AM659+AN659</f>
        <v>0</v>
      </c>
      <c r="AP659" s="213">
        <v>0</v>
      </c>
      <c r="AQ659" s="213">
        <v>0</v>
      </c>
      <c r="AR659" s="210">
        <f>+AP659+AQ659</f>
        <v>0</v>
      </c>
      <c r="AS659" s="210">
        <f>+AO659+AR659</f>
        <v>0</v>
      </c>
      <c r="AT659" s="213">
        <v>0</v>
      </c>
      <c r="AU659" s="213">
        <v>0</v>
      </c>
      <c r="AV659" s="210">
        <f>+AT659+AU659</f>
        <v>0</v>
      </c>
      <c r="AW659" s="213">
        <v>0</v>
      </c>
      <c r="AX659" s="213">
        <v>0</v>
      </c>
      <c r="AY659" s="210">
        <f>+AW659+AX659</f>
        <v>0</v>
      </c>
      <c r="AZ659" s="210">
        <f>+AV659+AY659</f>
        <v>0</v>
      </c>
      <c r="BA659" s="213">
        <v>0</v>
      </c>
      <c r="BB659" s="213">
        <v>0</v>
      </c>
      <c r="BC659" s="210">
        <f>+BA659+BB659</f>
        <v>0</v>
      </c>
      <c r="BD659" s="213">
        <v>0</v>
      </c>
      <c r="BE659" s="213">
        <v>0</v>
      </c>
      <c r="BF659" s="210">
        <f>+BD659+BE659</f>
        <v>0</v>
      </c>
      <c r="BG659" s="210">
        <f>+BC659+BF659</f>
        <v>0</v>
      </c>
      <c r="BH659" s="213">
        <v>0</v>
      </c>
      <c r="BI659" s="213">
        <v>0</v>
      </c>
      <c r="BJ659" s="210">
        <f>+BH659+BI659</f>
        <v>0</v>
      </c>
      <c r="BK659" s="213">
        <v>0</v>
      </c>
      <c r="BL659" s="213">
        <v>0</v>
      </c>
      <c r="BM659" s="210">
        <f>+BK659+BL659</f>
        <v>0</v>
      </c>
      <c r="BN659" s="210">
        <f>+BJ659+BM659</f>
        <v>0</v>
      </c>
      <c r="BO659" s="209">
        <f>AF659-AM659-AT659-BA659-BH659</f>
        <v>0</v>
      </c>
      <c r="BP659" s="209">
        <f>AG659-AN659-AU659-BB659-BI659</f>
        <v>0</v>
      </c>
      <c r="BQ659" s="210">
        <f>+BO659+BP659</f>
        <v>0</v>
      </c>
      <c r="BR659" s="209">
        <f>AI659-AP659-AW659-BD659-BK659</f>
        <v>0</v>
      </c>
      <c r="BS659" s="209">
        <f>AJ659-AQ659-AX659-BE659-BL659</f>
        <v>0</v>
      </c>
      <c r="BT659" s="210">
        <f>+BR659+BS659</f>
        <v>0</v>
      </c>
      <c r="BU659" s="210">
        <f>+BQ659+BT659</f>
        <v>0</v>
      </c>
      <c r="BV659" s="215">
        <f>R659+X659-AD659</f>
        <v>0</v>
      </c>
      <c r="BW659" s="215">
        <f>S659+Y659-AE659</f>
        <v>0</v>
      </c>
      <c r="BX659" s="216">
        <v>0</v>
      </c>
      <c r="BY659" s="216">
        <v>0</v>
      </c>
      <c r="BZ659" s="215">
        <f>BV659-BX659</f>
        <v>0</v>
      </c>
      <c r="CA659" s="217">
        <f>BW659-BY659</f>
        <v>0</v>
      </c>
    </row>
    <row r="660" spans="2:79" ht="36.75" hidden="1" customHeight="1">
      <c r="B660" s="218">
        <v>2015</v>
      </c>
      <c r="C660" s="219">
        <v>8320</v>
      </c>
      <c r="D660" s="218">
        <v>3</v>
      </c>
      <c r="E660" s="218">
        <v>2000</v>
      </c>
      <c r="F660" s="218">
        <v>2800</v>
      </c>
      <c r="G660" s="218">
        <v>283</v>
      </c>
      <c r="H660" s="218">
        <v>28</v>
      </c>
      <c r="I660" s="220" t="s">
        <v>1852</v>
      </c>
      <c r="J660" s="209">
        <v>0</v>
      </c>
      <c r="K660" s="209">
        <v>0</v>
      </c>
      <c r="L660" s="210">
        <f>+J660+K660</f>
        <v>0</v>
      </c>
      <c r="M660" s="209">
        <v>0</v>
      </c>
      <c r="N660" s="209">
        <v>0</v>
      </c>
      <c r="O660" s="210">
        <f>+M660+N660</f>
        <v>0</v>
      </c>
      <c r="P660" s="210">
        <f>+L660+O660</f>
        <v>0</v>
      </c>
      <c r="Q660" s="221" t="s">
        <v>19</v>
      </c>
      <c r="R660" s="307"/>
      <c r="S660" s="307"/>
      <c r="T660" s="213">
        <v>0</v>
      </c>
      <c r="U660" s="213">
        <v>0</v>
      </c>
      <c r="V660" s="213">
        <v>0</v>
      </c>
      <c r="W660" s="213">
        <v>0</v>
      </c>
      <c r="X660" s="213"/>
      <c r="Y660" s="213"/>
      <c r="Z660" s="213">
        <v>0</v>
      </c>
      <c r="AA660" s="213">
        <v>0</v>
      </c>
      <c r="AB660" s="213">
        <v>0</v>
      </c>
      <c r="AC660" s="213">
        <v>0</v>
      </c>
      <c r="AD660" s="214"/>
      <c r="AE660" s="214"/>
      <c r="AF660" s="209">
        <f>J660+T660-Z660</f>
        <v>0</v>
      </c>
      <c r="AG660" s="209">
        <f>K660+U660-AA660</f>
        <v>0</v>
      </c>
      <c r="AH660" s="210">
        <f>+AF660+AG660</f>
        <v>0</v>
      </c>
      <c r="AI660" s="209">
        <f>M660+V660-AB660</f>
        <v>0</v>
      </c>
      <c r="AJ660" s="209">
        <f>N660+W660-AC660</f>
        <v>0</v>
      </c>
      <c r="AK660" s="210">
        <f>+AI660+AJ660</f>
        <v>0</v>
      </c>
      <c r="AL660" s="210">
        <f>+AH660+AK660</f>
        <v>0</v>
      </c>
      <c r="AM660" s="213">
        <v>0</v>
      </c>
      <c r="AN660" s="213">
        <v>0</v>
      </c>
      <c r="AO660" s="210">
        <f>+AM660+AN660</f>
        <v>0</v>
      </c>
      <c r="AP660" s="213">
        <v>0</v>
      </c>
      <c r="AQ660" s="213">
        <v>0</v>
      </c>
      <c r="AR660" s="210">
        <f>+AP660+AQ660</f>
        <v>0</v>
      </c>
      <c r="AS660" s="210">
        <f>+AO660+AR660</f>
        <v>0</v>
      </c>
      <c r="AT660" s="213">
        <v>0</v>
      </c>
      <c r="AU660" s="213">
        <v>0</v>
      </c>
      <c r="AV660" s="210">
        <f>+AT660+AU660</f>
        <v>0</v>
      </c>
      <c r="AW660" s="213">
        <v>0</v>
      </c>
      <c r="AX660" s="213">
        <v>0</v>
      </c>
      <c r="AY660" s="210">
        <f>+AW660+AX660</f>
        <v>0</v>
      </c>
      <c r="AZ660" s="210">
        <f>+AV660+AY660</f>
        <v>0</v>
      </c>
      <c r="BA660" s="213">
        <v>0</v>
      </c>
      <c r="BB660" s="213">
        <v>0</v>
      </c>
      <c r="BC660" s="210">
        <f>+BA660+BB660</f>
        <v>0</v>
      </c>
      <c r="BD660" s="213">
        <v>0</v>
      </c>
      <c r="BE660" s="213">
        <v>0</v>
      </c>
      <c r="BF660" s="210">
        <f>+BD660+BE660</f>
        <v>0</v>
      </c>
      <c r="BG660" s="210">
        <f>+BC660+BF660</f>
        <v>0</v>
      </c>
      <c r="BH660" s="213">
        <v>0</v>
      </c>
      <c r="BI660" s="213">
        <v>0</v>
      </c>
      <c r="BJ660" s="210">
        <f>+BH660+BI660</f>
        <v>0</v>
      </c>
      <c r="BK660" s="213">
        <v>0</v>
      </c>
      <c r="BL660" s="213">
        <v>0</v>
      </c>
      <c r="BM660" s="210">
        <f>+BK660+BL660</f>
        <v>0</v>
      </c>
      <c r="BN660" s="210">
        <f>+BJ660+BM660</f>
        <v>0</v>
      </c>
      <c r="BO660" s="209">
        <f>AF660-AM660-AT660-BA660-BH660</f>
        <v>0</v>
      </c>
      <c r="BP660" s="209">
        <f>AG660-AN660-AU660-BB660-BI660</f>
        <v>0</v>
      </c>
      <c r="BQ660" s="210">
        <f>+BO660+BP660</f>
        <v>0</v>
      </c>
      <c r="BR660" s="209">
        <f>AI660-AP660-AW660-BD660-BK660</f>
        <v>0</v>
      </c>
      <c r="BS660" s="209">
        <f>AJ660-AQ660-AX660-BE660-BL660</f>
        <v>0</v>
      </c>
      <c r="BT660" s="210">
        <f>+BR660+BS660</f>
        <v>0</v>
      </c>
      <c r="BU660" s="210">
        <f>+BQ660+BT660</f>
        <v>0</v>
      </c>
      <c r="BV660" s="215">
        <f>R660+X660-AD660</f>
        <v>0</v>
      </c>
      <c r="BW660" s="215">
        <f>S660+Y660-AE660</f>
        <v>0</v>
      </c>
      <c r="BX660" s="216">
        <v>0</v>
      </c>
      <c r="BY660" s="216">
        <v>0</v>
      </c>
      <c r="BZ660" s="215">
        <f>BV660-BX660</f>
        <v>0</v>
      </c>
      <c r="CA660" s="217">
        <f>BW660-BY660</f>
        <v>0</v>
      </c>
    </row>
    <row r="661" spans="2:79" ht="36.75" hidden="1" customHeight="1">
      <c r="B661" s="206">
        <v>2015</v>
      </c>
      <c r="C661" s="207">
        <v>8320</v>
      </c>
      <c r="D661" s="206">
        <v>3</v>
      </c>
      <c r="E661" s="206">
        <v>2000</v>
      </c>
      <c r="F661" s="206">
        <v>2800</v>
      </c>
      <c r="G661" s="218">
        <v>283</v>
      </c>
      <c r="H661" s="206">
        <v>29</v>
      </c>
      <c r="I661" s="220" t="s">
        <v>1851</v>
      </c>
      <c r="J661" s="209">
        <v>0</v>
      </c>
      <c r="K661" s="209">
        <v>0</v>
      </c>
      <c r="L661" s="210">
        <f>+J661+K661</f>
        <v>0</v>
      </c>
      <c r="M661" s="209">
        <v>0</v>
      </c>
      <c r="N661" s="209">
        <v>0</v>
      </c>
      <c r="O661" s="210">
        <f>+M661+N661</f>
        <v>0</v>
      </c>
      <c r="P661" s="210">
        <f>+L661+O661</f>
        <v>0</v>
      </c>
      <c r="Q661" s="256" t="s">
        <v>19</v>
      </c>
      <c r="R661" s="307"/>
      <c r="S661" s="307"/>
      <c r="T661" s="213">
        <v>0</v>
      </c>
      <c r="U661" s="213">
        <v>0</v>
      </c>
      <c r="V661" s="213">
        <v>0</v>
      </c>
      <c r="W661" s="213">
        <v>0</v>
      </c>
      <c r="X661" s="213"/>
      <c r="Y661" s="213"/>
      <c r="Z661" s="213">
        <v>0</v>
      </c>
      <c r="AA661" s="213">
        <v>0</v>
      </c>
      <c r="AB661" s="213">
        <v>0</v>
      </c>
      <c r="AC661" s="213">
        <v>0</v>
      </c>
      <c r="AD661" s="214"/>
      <c r="AE661" s="214"/>
      <c r="AF661" s="209">
        <f>J661+T661-Z661</f>
        <v>0</v>
      </c>
      <c r="AG661" s="209">
        <f>K661+U661-AA661</f>
        <v>0</v>
      </c>
      <c r="AH661" s="210">
        <f>+AF661+AG661</f>
        <v>0</v>
      </c>
      <c r="AI661" s="209">
        <f>M661+V661-AB661</f>
        <v>0</v>
      </c>
      <c r="AJ661" s="209">
        <f>N661+W661-AC661</f>
        <v>0</v>
      </c>
      <c r="AK661" s="210">
        <f>+AI661+AJ661</f>
        <v>0</v>
      </c>
      <c r="AL661" s="210">
        <f>+AH661+AK661</f>
        <v>0</v>
      </c>
      <c r="AM661" s="213">
        <v>0</v>
      </c>
      <c r="AN661" s="213">
        <v>0</v>
      </c>
      <c r="AO661" s="210">
        <f>+AM661+AN661</f>
        <v>0</v>
      </c>
      <c r="AP661" s="213">
        <v>0</v>
      </c>
      <c r="AQ661" s="213">
        <v>0</v>
      </c>
      <c r="AR661" s="210">
        <f>+AP661+AQ661</f>
        <v>0</v>
      </c>
      <c r="AS661" s="210">
        <f>+AO661+AR661</f>
        <v>0</v>
      </c>
      <c r="AT661" s="213">
        <v>0</v>
      </c>
      <c r="AU661" s="213">
        <v>0</v>
      </c>
      <c r="AV661" s="210">
        <f>+AT661+AU661</f>
        <v>0</v>
      </c>
      <c r="AW661" s="213">
        <v>0</v>
      </c>
      <c r="AX661" s="213">
        <v>0</v>
      </c>
      <c r="AY661" s="210">
        <f>+AW661+AX661</f>
        <v>0</v>
      </c>
      <c r="AZ661" s="210">
        <f>+AV661+AY661</f>
        <v>0</v>
      </c>
      <c r="BA661" s="213">
        <v>0</v>
      </c>
      <c r="BB661" s="213">
        <v>0</v>
      </c>
      <c r="BC661" s="210">
        <f>+BA661+BB661</f>
        <v>0</v>
      </c>
      <c r="BD661" s="213">
        <v>0</v>
      </c>
      <c r="BE661" s="213">
        <v>0</v>
      </c>
      <c r="BF661" s="210">
        <f>+BD661+BE661</f>
        <v>0</v>
      </c>
      <c r="BG661" s="210">
        <f>+BC661+BF661</f>
        <v>0</v>
      </c>
      <c r="BH661" s="213">
        <v>0</v>
      </c>
      <c r="BI661" s="213">
        <v>0</v>
      </c>
      <c r="BJ661" s="210">
        <f>+BH661+BI661</f>
        <v>0</v>
      </c>
      <c r="BK661" s="213">
        <v>0</v>
      </c>
      <c r="BL661" s="213">
        <v>0</v>
      </c>
      <c r="BM661" s="210">
        <f>+BK661+BL661</f>
        <v>0</v>
      </c>
      <c r="BN661" s="210">
        <f>+BJ661+BM661</f>
        <v>0</v>
      </c>
      <c r="BO661" s="209">
        <f>AF661-AM661-AT661-BA661-BH661</f>
        <v>0</v>
      </c>
      <c r="BP661" s="209">
        <f>AG661-AN661-AU661-BB661-BI661</f>
        <v>0</v>
      </c>
      <c r="BQ661" s="210">
        <f>+BO661+BP661</f>
        <v>0</v>
      </c>
      <c r="BR661" s="209">
        <f>AI661-AP661-AW661-BD661-BK661</f>
        <v>0</v>
      </c>
      <c r="BS661" s="209">
        <f>AJ661-AQ661-AX661-BE661-BL661</f>
        <v>0</v>
      </c>
      <c r="BT661" s="210">
        <f>+BR661+BS661</f>
        <v>0</v>
      </c>
      <c r="BU661" s="210">
        <f>+BQ661+BT661</f>
        <v>0</v>
      </c>
      <c r="BV661" s="215">
        <f>R661+X661-AD661</f>
        <v>0</v>
      </c>
      <c r="BW661" s="215">
        <f>S661+Y661-AE661</f>
        <v>0</v>
      </c>
      <c r="BX661" s="216">
        <v>0</v>
      </c>
      <c r="BY661" s="216">
        <v>0</v>
      </c>
      <c r="BZ661" s="215">
        <f>BV661-BX661</f>
        <v>0</v>
      </c>
      <c r="CA661" s="217">
        <f>BW661-BY661</f>
        <v>0</v>
      </c>
    </row>
    <row r="662" spans="2:79" ht="36.75" hidden="1" customHeight="1">
      <c r="B662" s="206">
        <v>2015</v>
      </c>
      <c r="C662" s="207">
        <v>8320</v>
      </c>
      <c r="D662" s="206">
        <v>3</v>
      </c>
      <c r="E662" s="206">
        <v>2000</v>
      </c>
      <c r="F662" s="206">
        <v>2800</v>
      </c>
      <c r="G662" s="218">
        <v>283</v>
      </c>
      <c r="H662" s="206">
        <v>30</v>
      </c>
      <c r="I662" s="220" t="s">
        <v>1850</v>
      </c>
      <c r="J662" s="209">
        <v>0</v>
      </c>
      <c r="K662" s="209">
        <v>0</v>
      </c>
      <c r="L662" s="210">
        <f>+J662+K662</f>
        <v>0</v>
      </c>
      <c r="M662" s="209">
        <v>0</v>
      </c>
      <c r="N662" s="209">
        <v>0</v>
      </c>
      <c r="O662" s="210">
        <f>+M662+N662</f>
        <v>0</v>
      </c>
      <c r="P662" s="210">
        <f>+L662+O662</f>
        <v>0</v>
      </c>
      <c r="Q662" s="256" t="s">
        <v>19</v>
      </c>
      <c r="R662" s="307"/>
      <c r="S662" s="307"/>
      <c r="T662" s="213">
        <v>0</v>
      </c>
      <c r="U662" s="213">
        <v>0</v>
      </c>
      <c r="V662" s="213">
        <v>0</v>
      </c>
      <c r="W662" s="213">
        <v>0</v>
      </c>
      <c r="X662" s="213"/>
      <c r="Y662" s="213"/>
      <c r="Z662" s="213">
        <v>0</v>
      </c>
      <c r="AA662" s="213">
        <v>0</v>
      </c>
      <c r="AB662" s="213">
        <v>0</v>
      </c>
      <c r="AC662" s="213">
        <v>0</v>
      </c>
      <c r="AD662" s="214"/>
      <c r="AE662" s="214"/>
      <c r="AF662" s="209">
        <f>J662+T662-Z662</f>
        <v>0</v>
      </c>
      <c r="AG662" s="209">
        <f>K662+U662-AA662</f>
        <v>0</v>
      </c>
      <c r="AH662" s="210">
        <f>+AF662+AG662</f>
        <v>0</v>
      </c>
      <c r="AI662" s="209">
        <f>M662+V662-AB662</f>
        <v>0</v>
      </c>
      <c r="AJ662" s="209">
        <f>N662+W662-AC662</f>
        <v>0</v>
      </c>
      <c r="AK662" s="210">
        <f>+AI662+AJ662</f>
        <v>0</v>
      </c>
      <c r="AL662" s="210">
        <f>+AH662+AK662</f>
        <v>0</v>
      </c>
      <c r="AM662" s="213">
        <v>0</v>
      </c>
      <c r="AN662" s="213">
        <v>0</v>
      </c>
      <c r="AO662" s="210">
        <f>+AM662+AN662</f>
        <v>0</v>
      </c>
      <c r="AP662" s="213">
        <v>0</v>
      </c>
      <c r="AQ662" s="213">
        <v>0</v>
      </c>
      <c r="AR662" s="210">
        <f>+AP662+AQ662</f>
        <v>0</v>
      </c>
      <c r="AS662" s="210">
        <f>+AO662+AR662</f>
        <v>0</v>
      </c>
      <c r="AT662" s="213">
        <v>0</v>
      </c>
      <c r="AU662" s="213">
        <v>0</v>
      </c>
      <c r="AV662" s="210">
        <f>+AT662+AU662</f>
        <v>0</v>
      </c>
      <c r="AW662" s="213">
        <v>0</v>
      </c>
      <c r="AX662" s="213">
        <v>0</v>
      </c>
      <c r="AY662" s="210">
        <f>+AW662+AX662</f>
        <v>0</v>
      </c>
      <c r="AZ662" s="210">
        <f>+AV662+AY662</f>
        <v>0</v>
      </c>
      <c r="BA662" s="213">
        <v>0</v>
      </c>
      <c r="BB662" s="213">
        <v>0</v>
      </c>
      <c r="BC662" s="210">
        <f>+BA662+BB662</f>
        <v>0</v>
      </c>
      <c r="BD662" s="213">
        <v>0</v>
      </c>
      <c r="BE662" s="213">
        <v>0</v>
      </c>
      <c r="BF662" s="210">
        <f>+BD662+BE662</f>
        <v>0</v>
      </c>
      <c r="BG662" s="210">
        <f>+BC662+BF662</f>
        <v>0</v>
      </c>
      <c r="BH662" s="213">
        <v>0</v>
      </c>
      <c r="BI662" s="213">
        <v>0</v>
      </c>
      <c r="BJ662" s="210">
        <f>+BH662+BI662</f>
        <v>0</v>
      </c>
      <c r="BK662" s="213">
        <v>0</v>
      </c>
      <c r="BL662" s="213">
        <v>0</v>
      </c>
      <c r="BM662" s="210">
        <f>+BK662+BL662</f>
        <v>0</v>
      </c>
      <c r="BN662" s="210">
        <f>+BJ662+BM662</f>
        <v>0</v>
      </c>
      <c r="BO662" s="209">
        <f>AF662-AM662-AT662-BA662-BH662</f>
        <v>0</v>
      </c>
      <c r="BP662" s="209">
        <f>AG662-AN662-AU662-BB662-BI662</f>
        <v>0</v>
      </c>
      <c r="BQ662" s="210">
        <f>+BO662+BP662</f>
        <v>0</v>
      </c>
      <c r="BR662" s="209">
        <f>AI662-AP662-AW662-BD662-BK662</f>
        <v>0</v>
      </c>
      <c r="BS662" s="209">
        <f>AJ662-AQ662-AX662-BE662-BL662</f>
        <v>0</v>
      </c>
      <c r="BT662" s="210">
        <f>+BR662+BS662</f>
        <v>0</v>
      </c>
      <c r="BU662" s="210">
        <f>+BQ662+BT662</f>
        <v>0</v>
      </c>
      <c r="BV662" s="215">
        <f>R662+X662-AD662</f>
        <v>0</v>
      </c>
      <c r="BW662" s="215">
        <f>S662+Y662-AE662</f>
        <v>0</v>
      </c>
      <c r="BX662" s="216">
        <v>0</v>
      </c>
      <c r="BY662" s="216">
        <v>0</v>
      </c>
      <c r="BZ662" s="215">
        <f>BV662-BX662</f>
        <v>0</v>
      </c>
      <c r="CA662" s="217">
        <f>BW662-BY662</f>
        <v>0</v>
      </c>
    </row>
    <row r="663" spans="2:79" ht="36.75" hidden="1" customHeight="1">
      <c r="B663" s="206">
        <v>2015</v>
      </c>
      <c r="C663" s="207">
        <v>8320</v>
      </c>
      <c r="D663" s="206">
        <v>3</v>
      </c>
      <c r="E663" s="206">
        <v>2000</v>
      </c>
      <c r="F663" s="206">
        <v>2800</v>
      </c>
      <c r="G663" s="218">
        <v>283</v>
      </c>
      <c r="H663" s="206">
        <v>31</v>
      </c>
      <c r="I663" s="220" t="s">
        <v>1849</v>
      </c>
      <c r="J663" s="209">
        <v>0</v>
      </c>
      <c r="K663" s="209">
        <v>0</v>
      </c>
      <c r="L663" s="210">
        <f>+J663+K663</f>
        <v>0</v>
      </c>
      <c r="M663" s="209">
        <v>0</v>
      </c>
      <c r="N663" s="209">
        <v>0</v>
      </c>
      <c r="O663" s="210">
        <f>+M663+N663</f>
        <v>0</v>
      </c>
      <c r="P663" s="210">
        <f>+L663+O663</f>
        <v>0</v>
      </c>
      <c r="Q663" s="256" t="s">
        <v>19</v>
      </c>
      <c r="R663" s="307"/>
      <c r="S663" s="307"/>
      <c r="T663" s="213">
        <v>0</v>
      </c>
      <c r="U663" s="213">
        <v>0</v>
      </c>
      <c r="V663" s="213">
        <v>0</v>
      </c>
      <c r="W663" s="213">
        <v>0</v>
      </c>
      <c r="X663" s="213"/>
      <c r="Y663" s="213"/>
      <c r="Z663" s="213">
        <v>0</v>
      </c>
      <c r="AA663" s="213">
        <v>0</v>
      </c>
      <c r="AB663" s="213">
        <v>0</v>
      </c>
      <c r="AC663" s="213">
        <v>0</v>
      </c>
      <c r="AD663" s="214"/>
      <c r="AE663" s="214"/>
      <c r="AF663" s="209">
        <f>J663+T663-Z663</f>
        <v>0</v>
      </c>
      <c r="AG663" s="209">
        <f>K663+U663-AA663</f>
        <v>0</v>
      </c>
      <c r="AH663" s="210">
        <f>+AF663+AG663</f>
        <v>0</v>
      </c>
      <c r="AI663" s="209">
        <f>M663+V663-AB663</f>
        <v>0</v>
      </c>
      <c r="AJ663" s="209">
        <f>N663+W663-AC663</f>
        <v>0</v>
      </c>
      <c r="AK663" s="210">
        <f>+AI663+AJ663</f>
        <v>0</v>
      </c>
      <c r="AL663" s="210">
        <f>+AH663+AK663</f>
        <v>0</v>
      </c>
      <c r="AM663" s="213">
        <v>0</v>
      </c>
      <c r="AN663" s="213">
        <v>0</v>
      </c>
      <c r="AO663" s="210">
        <f>+AM663+AN663</f>
        <v>0</v>
      </c>
      <c r="AP663" s="213">
        <v>0</v>
      </c>
      <c r="AQ663" s="213">
        <v>0</v>
      </c>
      <c r="AR663" s="210">
        <f>+AP663+AQ663</f>
        <v>0</v>
      </c>
      <c r="AS663" s="210">
        <f>+AO663+AR663</f>
        <v>0</v>
      </c>
      <c r="AT663" s="213">
        <v>0</v>
      </c>
      <c r="AU663" s="213">
        <v>0</v>
      </c>
      <c r="AV663" s="210">
        <f>+AT663+AU663</f>
        <v>0</v>
      </c>
      <c r="AW663" s="213">
        <v>0</v>
      </c>
      <c r="AX663" s="213">
        <v>0</v>
      </c>
      <c r="AY663" s="210">
        <f>+AW663+AX663</f>
        <v>0</v>
      </c>
      <c r="AZ663" s="210">
        <f>+AV663+AY663</f>
        <v>0</v>
      </c>
      <c r="BA663" s="213">
        <v>0</v>
      </c>
      <c r="BB663" s="213">
        <v>0</v>
      </c>
      <c r="BC663" s="210">
        <f>+BA663+BB663</f>
        <v>0</v>
      </c>
      <c r="BD663" s="213">
        <v>0</v>
      </c>
      <c r="BE663" s="213">
        <v>0</v>
      </c>
      <c r="BF663" s="210">
        <f>+BD663+BE663</f>
        <v>0</v>
      </c>
      <c r="BG663" s="210">
        <f>+BC663+BF663</f>
        <v>0</v>
      </c>
      <c r="BH663" s="213">
        <v>0</v>
      </c>
      <c r="BI663" s="213">
        <v>0</v>
      </c>
      <c r="BJ663" s="210">
        <f>+BH663+BI663</f>
        <v>0</v>
      </c>
      <c r="BK663" s="213">
        <v>0</v>
      </c>
      <c r="BL663" s="213">
        <v>0</v>
      </c>
      <c r="BM663" s="210">
        <f>+BK663+BL663</f>
        <v>0</v>
      </c>
      <c r="BN663" s="210">
        <f>+BJ663+BM663</f>
        <v>0</v>
      </c>
      <c r="BO663" s="209">
        <f>AF663-AM663-AT663-BA663-BH663</f>
        <v>0</v>
      </c>
      <c r="BP663" s="209">
        <f>AG663-AN663-AU663-BB663-BI663</f>
        <v>0</v>
      </c>
      <c r="BQ663" s="210">
        <f>+BO663+BP663</f>
        <v>0</v>
      </c>
      <c r="BR663" s="209">
        <f>AI663-AP663-AW663-BD663-BK663</f>
        <v>0</v>
      </c>
      <c r="BS663" s="209">
        <f>AJ663-AQ663-AX663-BE663-BL663</f>
        <v>0</v>
      </c>
      <c r="BT663" s="210">
        <f>+BR663+BS663</f>
        <v>0</v>
      </c>
      <c r="BU663" s="210">
        <f>+BQ663+BT663</f>
        <v>0</v>
      </c>
      <c r="BV663" s="215">
        <f>R663+X663-AD663</f>
        <v>0</v>
      </c>
      <c r="BW663" s="215">
        <f>S663+Y663-AE663</f>
        <v>0</v>
      </c>
      <c r="BX663" s="216">
        <v>0</v>
      </c>
      <c r="BY663" s="216">
        <v>0</v>
      </c>
      <c r="BZ663" s="215">
        <f>BV663-BX663</f>
        <v>0</v>
      </c>
      <c r="CA663" s="217">
        <f>BW663-BY663</f>
        <v>0</v>
      </c>
    </row>
    <row r="664" spans="2:79" ht="36.75" hidden="1" customHeight="1">
      <c r="B664" s="206">
        <v>2015</v>
      </c>
      <c r="C664" s="207">
        <v>8320</v>
      </c>
      <c r="D664" s="206">
        <v>3</v>
      </c>
      <c r="E664" s="206">
        <v>2000</v>
      </c>
      <c r="F664" s="206">
        <v>2800</v>
      </c>
      <c r="G664" s="218">
        <v>283</v>
      </c>
      <c r="H664" s="206">
        <v>32</v>
      </c>
      <c r="I664" s="220" t="s">
        <v>1848</v>
      </c>
      <c r="J664" s="209">
        <v>0</v>
      </c>
      <c r="K664" s="209">
        <v>0</v>
      </c>
      <c r="L664" s="210">
        <f>+J664+K664</f>
        <v>0</v>
      </c>
      <c r="M664" s="209">
        <v>0</v>
      </c>
      <c r="N664" s="209">
        <v>0</v>
      </c>
      <c r="O664" s="210">
        <f>+M664+N664</f>
        <v>0</v>
      </c>
      <c r="P664" s="210">
        <f>+L664+O664</f>
        <v>0</v>
      </c>
      <c r="Q664" s="221" t="s">
        <v>19</v>
      </c>
      <c r="R664" s="307"/>
      <c r="S664" s="307"/>
      <c r="T664" s="213">
        <v>0</v>
      </c>
      <c r="U664" s="213">
        <v>0</v>
      </c>
      <c r="V664" s="213">
        <v>0</v>
      </c>
      <c r="W664" s="213">
        <v>0</v>
      </c>
      <c r="X664" s="213"/>
      <c r="Y664" s="213"/>
      <c r="Z664" s="213">
        <v>0</v>
      </c>
      <c r="AA664" s="213">
        <v>0</v>
      </c>
      <c r="AB664" s="213">
        <v>0</v>
      </c>
      <c r="AC664" s="213">
        <v>0</v>
      </c>
      <c r="AD664" s="214"/>
      <c r="AE664" s="214"/>
      <c r="AF664" s="209">
        <f>J664+T664-Z664</f>
        <v>0</v>
      </c>
      <c r="AG664" s="209">
        <f>K664+U664-AA664</f>
        <v>0</v>
      </c>
      <c r="AH664" s="210">
        <f>+AF664+AG664</f>
        <v>0</v>
      </c>
      <c r="AI664" s="209">
        <f>M664+V664-AB664</f>
        <v>0</v>
      </c>
      <c r="AJ664" s="209">
        <f>N664+W664-AC664</f>
        <v>0</v>
      </c>
      <c r="AK664" s="210">
        <f>+AI664+AJ664</f>
        <v>0</v>
      </c>
      <c r="AL664" s="210">
        <f>+AH664+AK664</f>
        <v>0</v>
      </c>
      <c r="AM664" s="213">
        <v>0</v>
      </c>
      <c r="AN664" s="213">
        <v>0</v>
      </c>
      <c r="AO664" s="210">
        <f>+AM664+AN664</f>
        <v>0</v>
      </c>
      <c r="AP664" s="213">
        <v>0</v>
      </c>
      <c r="AQ664" s="213">
        <v>0</v>
      </c>
      <c r="AR664" s="210">
        <f>+AP664+AQ664</f>
        <v>0</v>
      </c>
      <c r="AS664" s="210">
        <f>+AO664+AR664</f>
        <v>0</v>
      </c>
      <c r="AT664" s="213">
        <v>0</v>
      </c>
      <c r="AU664" s="213">
        <v>0</v>
      </c>
      <c r="AV664" s="210">
        <f>+AT664+AU664</f>
        <v>0</v>
      </c>
      <c r="AW664" s="213">
        <v>0</v>
      </c>
      <c r="AX664" s="213">
        <v>0</v>
      </c>
      <c r="AY664" s="210">
        <f>+AW664+AX664</f>
        <v>0</v>
      </c>
      <c r="AZ664" s="210">
        <f>+AV664+AY664</f>
        <v>0</v>
      </c>
      <c r="BA664" s="213">
        <v>0</v>
      </c>
      <c r="BB664" s="213">
        <v>0</v>
      </c>
      <c r="BC664" s="210">
        <f>+BA664+BB664</f>
        <v>0</v>
      </c>
      <c r="BD664" s="213">
        <v>0</v>
      </c>
      <c r="BE664" s="213">
        <v>0</v>
      </c>
      <c r="BF664" s="210">
        <f>+BD664+BE664</f>
        <v>0</v>
      </c>
      <c r="BG664" s="210">
        <f>+BC664+BF664</f>
        <v>0</v>
      </c>
      <c r="BH664" s="213">
        <v>0</v>
      </c>
      <c r="BI664" s="213">
        <v>0</v>
      </c>
      <c r="BJ664" s="210">
        <f>+BH664+BI664</f>
        <v>0</v>
      </c>
      <c r="BK664" s="213">
        <v>0</v>
      </c>
      <c r="BL664" s="213">
        <v>0</v>
      </c>
      <c r="BM664" s="210">
        <f>+BK664+BL664</f>
        <v>0</v>
      </c>
      <c r="BN664" s="210">
        <f>+BJ664+BM664</f>
        <v>0</v>
      </c>
      <c r="BO664" s="209">
        <f>AF664-AM664-AT664-BA664-BH664</f>
        <v>0</v>
      </c>
      <c r="BP664" s="209">
        <f>AG664-AN664-AU664-BB664-BI664</f>
        <v>0</v>
      </c>
      <c r="BQ664" s="210">
        <f>+BO664+BP664</f>
        <v>0</v>
      </c>
      <c r="BR664" s="209">
        <f>AI664-AP664-AW664-BD664-BK664</f>
        <v>0</v>
      </c>
      <c r="BS664" s="209">
        <f>AJ664-AQ664-AX664-BE664-BL664</f>
        <v>0</v>
      </c>
      <c r="BT664" s="210">
        <f>+BR664+BS664</f>
        <v>0</v>
      </c>
      <c r="BU664" s="210">
        <f>+BQ664+BT664</f>
        <v>0</v>
      </c>
      <c r="BV664" s="215">
        <f>R664+X664-AD664</f>
        <v>0</v>
      </c>
      <c r="BW664" s="215">
        <f>S664+Y664-AE664</f>
        <v>0</v>
      </c>
      <c r="BX664" s="216">
        <v>0</v>
      </c>
      <c r="BY664" s="216">
        <v>0</v>
      </c>
      <c r="BZ664" s="215">
        <f>BV664-BX664</f>
        <v>0</v>
      </c>
      <c r="CA664" s="217">
        <f>BW664-BY664</f>
        <v>0</v>
      </c>
    </row>
    <row r="665" spans="2:79" ht="36.75" hidden="1" customHeight="1">
      <c r="B665" s="206">
        <v>2015</v>
      </c>
      <c r="C665" s="207">
        <v>8320</v>
      </c>
      <c r="D665" s="206">
        <v>3</v>
      </c>
      <c r="E665" s="206">
        <v>2000</v>
      </c>
      <c r="F665" s="206">
        <v>2800</v>
      </c>
      <c r="G665" s="218">
        <v>283</v>
      </c>
      <c r="H665" s="206">
        <v>33</v>
      </c>
      <c r="I665" s="220" t="s">
        <v>1691</v>
      </c>
      <c r="J665" s="209">
        <v>0</v>
      </c>
      <c r="K665" s="209">
        <v>0</v>
      </c>
      <c r="L665" s="210">
        <f>+J665+K665</f>
        <v>0</v>
      </c>
      <c r="M665" s="209">
        <v>0</v>
      </c>
      <c r="N665" s="209">
        <v>0</v>
      </c>
      <c r="O665" s="210">
        <f>+M665+N665</f>
        <v>0</v>
      </c>
      <c r="P665" s="210">
        <f>+L665+O665</f>
        <v>0</v>
      </c>
      <c r="Q665" s="221" t="s">
        <v>19</v>
      </c>
      <c r="R665" s="307"/>
      <c r="S665" s="307"/>
      <c r="T665" s="213">
        <v>0</v>
      </c>
      <c r="U665" s="213">
        <v>0</v>
      </c>
      <c r="V665" s="213">
        <v>0</v>
      </c>
      <c r="W665" s="213">
        <v>0</v>
      </c>
      <c r="X665" s="213"/>
      <c r="Y665" s="213"/>
      <c r="Z665" s="213">
        <v>0</v>
      </c>
      <c r="AA665" s="213">
        <v>0</v>
      </c>
      <c r="AB665" s="213">
        <v>0</v>
      </c>
      <c r="AC665" s="213">
        <v>0</v>
      </c>
      <c r="AD665" s="214"/>
      <c r="AE665" s="214"/>
      <c r="AF665" s="209">
        <f>J665+T665-Z665</f>
        <v>0</v>
      </c>
      <c r="AG665" s="209">
        <f>K665+U665-AA665</f>
        <v>0</v>
      </c>
      <c r="AH665" s="210">
        <f>+AF665+AG665</f>
        <v>0</v>
      </c>
      <c r="AI665" s="209">
        <f>M665+V665-AB665</f>
        <v>0</v>
      </c>
      <c r="AJ665" s="209">
        <f>N665+W665-AC665</f>
        <v>0</v>
      </c>
      <c r="AK665" s="210">
        <f>+AI665+AJ665</f>
        <v>0</v>
      </c>
      <c r="AL665" s="210">
        <f>+AH665+AK665</f>
        <v>0</v>
      </c>
      <c r="AM665" s="213">
        <v>0</v>
      </c>
      <c r="AN665" s="213">
        <v>0</v>
      </c>
      <c r="AO665" s="210">
        <f>+AM665+AN665</f>
        <v>0</v>
      </c>
      <c r="AP665" s="213">
        <v>0</v>
      </c>
      <c r="AQ665" s="213">
        <v>0</v>
      </c>
      <c r="AR665" s="210">
        <f>+AP665+AQ665</f>
        <v>0</v>
      </c>
      <c r="AS665" s="210">
        <f>+AO665+AR665</f>
        <v>0</v>
      </c>
      <c r="AT665" s="213">
        <v>0</v>
      </c>
      <c r="AU665" s="213">
        <v>0</v>
      </c>
      <c r="AV665" s="210">
        <f>+AT665+AU665</f>
        <v>0</v>
      </c>
      <c r="AW665" s="213">
        <v>0</v>
      </c>
      <c r="AX665" s="213">
        <v>0</v>
      </c>
      <c r="AY665" s="210">
        <f>+AW665+AX665</f>
        <v>0</v>
      </c>
      <c r="AZ665" s="210">
        <f>+AV665+AY665</f>
        <v>0</v>
      </c>
      <c r="BA665" s="213">
        <v>0</v>
      </c>
      <c r="BB665" s="213">
        <v>0</v>
      </c>
      <c r="BC665" s="210">
        <f>+BA665+BB665</f>
        <v>0</v>
      </c>
      <c r="BD665" s="213">
        <v>0</v>
      </c>
      <c r="BE665" s="213">
        <v>0</v>
      </c>
      <c r="BF665" s="210">
        <f>+BD665+BE665</f>
        <v>0</v>
      </c>
      <c r="BG665" s="210">
        <f>+BC665+BF665</f>
        <v>0</v>
      </c>
      <c r="BH665" s="213">
        <v>0</v>
      </c>
      <c r="BI665" s="213">
        <v>0</v>
      </c>
      <c r="BJ665" s="210">
        <f>+BH665+BI665</f>
        <v>0</v>
      </c>
      <c r="BK665" s="213">
        <v>0</v>
      </c>
      <c r="BL665" s="213">
        <v>0</v>
      </c>
      <c r="BM665" s="210">
        <f>+BK665+BL665</f>
        <v>0</v>
      </c>
      <c r="BN665" s="210">
        <f>+BJ665+BM665</f>
        <v>0</v>
      </c>
      <c r="BO665" s="209">
        <f>AF665-AM665-AT665-BA665-BH665</f>
        <v>0</v>
      </c>
      <c r="BP665" s="209">
        <f>AG665-AN665-AU665-BB665-BI665</f>
        <v>0</v>
      </c>
      <c r="BQ665" s="210">
        <f>+BO665+BP665</f>
        <v>0</v>
      </c>
      <c r="BR665" s="209">
        <f>AI665-AP665-AW665-BD665-BK665</f>
        <v>0</v>
      </c>
      <c r="BS665" s="209">
        <f>AJ665-AQ665-AX665-BE665-BL665</f>
        <v>0</v>
      </c>
      <c r="BT665" s="210">
        <f>+BR665+BS665</f>
        <v>0</v>
      </c>
      <c r="BU665" s="210">
        <f>+BQ665+BT665</f>
        <v>0</v>
      </c>
      <c r="BV665" s="215">
        <f>R665+X665-AD665</f>
        <v>0</v>
      </c>
      <c r="BW665" s="215">
        <f>S665+Y665-AE665</f>
        <v>0</v>
      </c>
      <c r="BX665" s="216">
        <v>0</v>
      </c>
      <c r="BY665" s="216">
        <v>0</v>
      </c>
      <c r="BZ665" s="215">
        <f>BV665-BX665</f>
        <v>0</v>
      </c>
      <c r="CA665" s="217">
        <f>BW665-BY665</f>
        <v>0</v>
      </c>
    </row>
    <row r="666" spans="2:79" ht="36.75" hidden="1" customHeight="1">
      <c r="B666" s="206">
        <v>2015</v>
      </c>
      <c r="C666" s="207">
        <v>8320</v>
      </c>
      <c r="D666" s="206">
        <v>3</v>
      </c>
      <c r="E666" s="206">
        <v>2000</v>
      </c>
      <c r="F666" s="206">
        <v>2800</v>
      </c>
      <c r="G666" s="218">
        <v>283</v>
      </c>
      <c r="H666" s="206">
        <v>34</v>
      </c>
      <c r="I666" s="220" t="s">
        <v>1847</v>
      </c>
      <c r="J666" s="209">
        <v>0</v>
      </c>
      <c r="K666" s="209">
        <v>0</v>
      </c>
      <c r="L666" s="210">
        <f>+J666+K666</f>
        <v>0</v>
      </c>
      <c r="M666" s="209">
        <v>0</v>
      </c>
      <c r="N666" s="209">
        <v>0</v>
      </c>
      <c r="O666" s="210">
        <f>+M666+N666</f>
        <v>0</v>
      </c>
      <c r="P666" s="210">
        <f>+L666+O666</f>
        <v>0</v>
      </c>
      <c r="Q666" s="221" t="s">
        <v>19</v>
      </c>
      <c r="R666" s="307"/>
      <c r="S666" s="307"/>
      <c r="T666" s="213">
        <v>0</v>
      </c>
      <c r="U666" s="213">
        <v>0</v>
      </c>
      <c r="V666" s="213">
        <v>0</v>
      </c>
      <c r="W666" s="213">
        <v>0</v>
      </c>
      <c r="X666" s="213"/>
      <c r="Y666" s="213"/>
      <c r="Z666" s="213">
        <v>0</v>
      </c>
      <c r="AA666" s="213">
        <v>0</v>
      </c>
      <c r="AB666" s="213">
        <v>0</v>
      </c>
      <c r="AC666" s="213">
        <v>0</v>
      </c>
      <c r="AD666" s="214"/>
      <c r="AE666" s="214"/>
      <c r="AF666" s="209">
        <f>J666+T666-Z666</f>
        <v>0</v>
      </c>
      <c r="AG666" s="209">
        <f>K666+U666-AA666</f>
        <v>0</v>
      </c>
      <c r="AH666" s="210">
        <f>+AF666+AG666</f>
        <v>0</v>
      </c>
      <c r="AI666" s="209">
        <f>M666+V666-AB666</f>
        <v>0</v>
      </c>
      <c r="AJ666" s="209">
        <f>N666+W666-AC666</f>
        <v>0</v>
      </c>
      <c r="AK666" s="210">
        <f>+AI666+AJ666</f>
        <v>0</v>
      </c>
      <c r="AL666" s="210">
        <f>+AH666+AK666</f>
        <v>0</v>
      </c>
      <c r="AM666" s="213">
        <v>0</v>
      </c>
      <c r="AN666" s="213">
        <v>0</v>
      </c>
      <c r="AO666" s="210">
        <f>+AM666+AN666</f>
        <v>0</v>
      </c>
      <c r="AP666" s="213">
        <v>0</v>
      </c>
      <c r="AQ666" s="213">
        <v>0</v>
      </c>
      <c r="AR666" s="210">
        <f>+AP666+AQ666</f>
        <v>0</v>
      </c>
      <c r="AS666" s="210">
        <f>+AO666+AR666</f>
        <v>0</v>
      </c>
      <c r="AT666" s="213">
        <v>0</v>
      </c>
      <c r="AU666" s="213">
        <v>0</v>
      </c>
      <c r="AV666" s="210">
        <f>+AT666+AU666</f>
        <v>0</v>
      </c>
      <c r="AW666" s="213">
        <v>0</v>
      </c>
      <c r="AX666" s="213">
        <v>0</v>
      </c>
      <c r="AY666" s="210">
        <f>+AW666+AX666</f>
        <v>0</v>
      </c>
      <c r="AZ666" s="210">
        <f>+AV666+AY666</f>
        <v>0</v>
      </c>
      <c r="BA666" s="213">
        <v>0</v>
      </c>
      <c r="BB666" s="213">
        <v>0</v>
      </c>
      <c r="BC666" s="210">
        <f>+BA666+BB666</f>
        <v>0</v>
      </c>
      <c r="BD666" s="213">
        <v>0</v>
      </c>
      <c r="BE666" s="213">
        <v>0</v>
      </c>
      <c r="BF666" s="210">
        <f>+BD666+BE666</f>
        <v>0</v>
      </c>
      <c r="BG666" s="210">
        <f>+BC666+BF666</f>
        <v>0</v>
      </c>
      <c r="BH666" s="213">
        <v>0</v>
      </c>
      <c r="BI666" s="213">
        <v>0</v>
      </c>
      <c r="BJ666" s="210">
        <f>+BH666+BI666</f>
        <v>0</v>
      </c>
      <c r="BK666" s="213">
        <v>0</v>
      </c>
      <c r="BL666" s="213">
        <v>0</v>
      </c>
      <c r="BM666" s="210">
        <f>+BK666+BL666</f>
        <v>0</v>
      </c>
      <c r="BN666" s="210">
        <f>+BJ666+BM666</f>
        <v>0</v>
      </c>
      <c r="BO666" s="209">
        <f>AF666-AM666-AT666-BA666-BH666</f>
        <v>0</v>
      </c>
      <c r="BP666" s="209">
        <f>AG666-AN666-AU666-BB666-BI666</f>
        <v>0</v>
      </c>
      <c r="BQ666" s="210">
        <f>+BO666+BP666</f>
        <v>0</v>
      </c>
      <c r="BR666" s="209">
        <f>AI666-AP666-AW666-BD666-BK666</f>
        <v>0</v>
      </c>
      <c r="BS666" s="209">
        <f>AJ666-AQ666-AX666-BE666-BL666</f>
        <v>0</v>
      </c>
      <c r="BT666" s="210">
        <f>+BR666+BS666</f>
        <v>0</v>
      </c>
      <c r="BU666" s="210">
        <f>+BQ666+BT666</f>
        <v>0</v>
      </c>
      <c r="BV666" s="215">
        <f>R666+X666-AD666</f>
        <v>0</v>
      </c>
      <c r="BW666" s="215">
        <f>S666+Y666-AE666</f>
        <v>0</v>
      </c>
      <c r="BX666" s="216">
        <v>0</v>
      </c>
      <c r="BY666" s="216">
        <v>0</v>
      </c>
      <c r="BZ666" s="215">
        <f>BV666-BX666</f>
        <v>0</v>
      </c>
      <c r="CA666" s="217">
        <f>BW666-BY666</f>
        <v>0</v>
      </c>
    </row>
    <row r="667" spans="2:79" ht="36.75" hidden="1" customHeight="1">
      <c r="B667" s="206">
        <v>2015</v>
      </c>
      <c r="C667" s="207">
        <v>8320</v>
      </c>
      <c r="D667" s="206">
        <v>3</v>
      </c>
      <c r="E667" s="206">
        <v>2000</v>
      </c>
      <c r="F667" s="206">
        <v>2800</v>
      </c>
      <c r="G667" s="218">
        <v>283</v>
      </c>
      <c r="H667" s="206">
        <v>35</v>
      </c>
      <c r="I667" s="220" t="s">
        <v>1846</v>
      </c>
      <c r="J667" s="209">
        <v>0</v>
      </c>
      <c r="K667" s="209">
        <v>0</v>
      </c>
      <c r="L667" s="210">
        <f>+J667+K667</f>
        <v>0</v>
      </c>
      <c r="M667" s="209">
        <v>0</v>
      </c>
      <c r="N667" s="209">
        <v>0</v>
      </c>
      <c r="O667" s="210">
        <f>+M667+N667</f>
        <v>0</v>
      </c>
      <c r="P667" s="210">
        <f>+L667+O667</f>
        <v>0</v>
      </c>
      <c r="Q667" s="221" t="s">
        <v>19</v>
      </c>
      <c r="R667" s="307"/>
      <c r="S667" s="307"/>
      <c r="T667" s="213">
        <v>0</v>
      </c>
      <c r="U667" s="213">
        <v>0</v>
      </c>
      <c r="V667" s="213">
        <v>0</v>
      </c>
      <c r="W667" s="213">
        <v>0</v>
      </c>
      <c r="X667" s="213"/>
      <c r="Y667" s="213"/>
      <c r="Z667" s="213">
        <v>0</v>
      </c>
      <c r="AA667" s="213">
        <v>0</v>
      </c>
      <c r="AB667" s="213">
        <v>0</v>
      </c>
      <c r="AC667" s="213">
        <v>0</v>
      </c>
      <c r="AD667" s="214"/>
      <c r="AE667" s="214"/>
      <c r="AF667" s="209">
        <f>J667+T667-Z667</f>
        <v>0</v>
      </c>
      <c r="AG667" s="209">
        <f>K667+U667-AA667</f>
        <v>0</v>
      </c>
      <c r="AH667" s="210">
        <f>+AF667+AG667</f>
        <v>0</v>
      </c>
      <c r="AI667" s="209">
        <f>M667+V667-AB667</f>
        <v>0</v>
      </c>
      <c r="AJ667" s="209">
        <f>N667+W667-AC667</f>
        <v>0</v>
      </c>
      <c r="AK667" s="210">
        <f>+AI667+AJ667</f>
        <v>0</v>
      </c>
      <c r="AL667" s="210">
        <f>+AH667+AK667</f>
        <v>0</v>
      </c>
      <c r="AM667" s="213">
        <v>0</v>
      </c>
      <c r="AN667" s="213">
        <v>0</v>
      </c>
      <c r="AO667" s="210">
        <f>+AM667+AN667</f>
        <v>0</v>
      </c>
      <c r="AP667" s="213">
        <v>0</v>
      </c>
      <c r="AQ667" s="213">
        <v>0</v>
      </c>
      <c r="AR667" s="210">
        <f>+AP667+AQ667</f>
        <v>0</v>
      </c>
      <c r="AS667" s="210">
        <f>+AO667+AR667</f>
        <v>0</v>
      </c>
      <c r="AT667" s="213">
        <v>0</v>
      </c>
      <c r="AU667" s="213">
        <v>0</v>
      </c>
      <c r="AV667" s="210">
        <f>+AT667+AU667</f>
        <v>0</v>
      </c>
      <c r="AW667" s="213">
        <v>0</v>
      </c>
      <c r="AX667" s="213">
        <v>0</v>
      </c>
      <c r="AY667" s="210">
        <f>+AW667+AX667</f>
        <v>0</v>
      </c>
      <c r="AZ667" s="210">
        <f>+AV667+AY667</f>
        <v>0</v>
      </c>
      <c r="BA667" s="213">
        <v>0</v>
      </c>
      <c r="BB667" s="213">
        <v>0</v>
      </c>
      <c r="BC667" s="210">
        <f>+BA667+BB667</f>
        <v>0</v>
      </c>
      <c r="BD667" s="213">
        <v>0</v>
      </c>
      <c r="BE667" s="213">
        <v>0</v>
      </c>
      <c r="BF667" s="210">
        <f>+BD667+BE667</f>
        <v>0</v>
      </c>
      <c r="BG667" s="210">
        <f>+BC667+BF667</f>
        <v>0</v>
      </c>
      <c r="BH667" s="213">
        <v>0</v>
      </c>
      <c r="BI667" s="213">
        <v>0</v>
      </c>
      <c r="BJ667" s="210">
        <f>+BH667+BI667</f>
        <v>0</v>
      </c>
      <c r="BK667" s="213">
        <v>0</v>
      </c>
      <c r="BL667" s="213">
        <v>0</v>
      </c>
      <c r="BM667" s="210">
        <f>+BK667+BL667</f>
        <v>0</v>
      </c>
      <c r="BN667" s="210">
        <f>+BJ667+BM667</f>
        <v>0</v>
      </c>
      <c r="BO667" s="209">
        <f>AF667-AM667-AT667-BA667-BH667</f>
        <v>0</v>
      </c>
      <c r="BP667" s="209">
        <f>AG667-AN667-AU667-BB667-BI667</f>
        <v>0</v>
      </c>
      <c r="BQ667" s="210">
        <f>+BO667+BP667</f>
        <v>0</v>
      </c>
      <c r="BR667" s="209">
        <f>AI667-AP667-AW667-BD667-BK667</f>
        <v>0</v>
      </c>
      <c r="BS667" s="209">
        <f>AJ667-AQ667-AX667-BE667-BL667</f>
        <v>0</v>
      </c>
      <c r="BT667" s="210">
        <f>+BR667+BS667</f>
        <v>0</v>
      </c>
      <c r="BU667" s="210">
        <f>+BQ667+BT667</f>
        <v>0</v>
      </c>
      <c r="BV667" s="215">
        <f>R667+X667-AD667</f>
        <v>0</v>
      </c>
      <c r="BW667" s="215">
        <f>S667+Y667-AE667</f>
        <v>0</v>
      </c>
      <c r="BX667" s="216">
        <v>0</v>
      </c>
      <c r="BY667" s="216">
        <v>0</v>
      </c>
      <c r="BZ667" s="215">
        <f>BV667-BX667</f>
        <v>0</v>
      </c>
      <c r="CA667" s="217">
        <f>BW667-BY667</f>
        <v>0</v>
      </c>
    </row>
    <row r="668" spans="2:79" ht="36.75" hidden="1" customHeight="1">
      <c r="B668" s="206">
        <v>2015</v>
      </c>
      <c r="C668" s="207">
        <v>8320</v>
      </c>
      <c r="D668" s="206">
        <v>3</v>
      </c>
      <c r="E668" s="206">
        <v>2000</v>
      </c>
      <c r="F668" s="206">
        <v>2800</v>
      </c>
      <c r="G668" s="218">
        <v>283</v>
      </c>
      <c r="H668" s="206">
        <v>36</v>
      </c>
      <c r="I668" s="220" t="s">
        <v>1845</v>
      </c>
      <c r="J668" s="209">
        <v>0</v>
      </c>
      <c r="K668" s="209">
        <v>0</v>
      </c>
      <c r="L668" s="210">
        <f>+J668+K668</f>
        <v>0</v>
      </c>
      <c r="M668" s="209">
        <v>0</v>
      </c>
      <c r="N668" s="209">
        <v>0</v>
      </c>
      <c r="O668" s="210">
        <f>+M668+N668</f>
        <v>0</v>
      </c>
      <c r="P668" s="210">
        <f>+L668+O668</f>
        <v>0</v>
      </c>
      <c r="Q668" s="221" t="s">
        <v>19</v>
      </c>
      <c r="R668" s="307"/>
      <c r="S668" s="307"/>
      <c r="T668" s="213">
        <v>0</v>
      </c>
      <c r="U668" s="213">
        <v>0</v>
      </c>
      <c r="V668" s="213">
        <v>0</v>
      </c>
      <c r="W668" s="213">
        <v>0</v>
      </c>
      <c r="X668" s="213"/>
      <c r="Y668" s="213"/>
      <c r="Z668" s="213">
        <v>0</v>
      </c>
      <c r="AA668" s="213">
        <v>0</v>
      </c>
      <c r="AB668" s="213">
        <v>0</v>
      </c>
      <c r="AC668" s="213">
        <v>0</v>
      </c>
      <c r="AD668" s="214"/>
      <c r="AE668" s="214"/>
      <c r="AF668" s="209">
        <f>J668+T668-Z668</f>
        <v>0</v>
      </c>
      <c r="AG668" s="209">
        <f>K668+U668-AA668</f>
        <v>0</v>
      </c>
      <c r="AH668" s="210">
        <f>+AF668+AG668</f>
        <v>0</v>
      </c>
      <c r="AI668" s="209">
        <f>M668+V668-AB668</f>
        <v>0</v>
      </c>
      <c r="AJ668" s="209">
        <f>N668+W668-AC668</f>
        <v>0</v>
      </c>
      <c r="AK668" s="210">
        <f>+AI668+AJ668</f>
        <v>0</v>
      </c>
      <c r="AL668" s="210">
        <f>+AH668+AK668</f>
        <v>0</v>
      </c>
      <c r="AM668" s="213">
        <v>0</v>
      </c>
      <c r="AN668" s="213">
        <v>0</v>
      </c>
      <c r="AO668" s="210">
        <f>+AM668+AN668</f>
        <v>0</v>
      </c>
      <c r="AP668" s="213">
        <v>0</v>
      </c>
      <c r="AQ668" s="213">
        <v>0</v>
      </c>
      <c r="AR668" s="210">
        <f>+AP668+AQ668</f>
        <v>0</v>
      </c>
      <c r="AS668" s="210">
        <f>+AO668+AR668</f>
        <v>0</v>
      </c>
      <c r="AT668" s="213">
        <v>0</v>
      </c>
      <c r="AU668" s="213">
        <v>0</v>
      </c>
      <c r="AV668" s="210">
        <f>+AT668+AU668</f>
        <v>0</v>
      </c>
      <c r="AW668" s="213">
        <v>0</v>
      </c>
      <c r="AX668" s="213">
        <v>0</v>
      </c>
      <c r="AY668" s="210">
        <f>+AW668+AX668</f>
        <v>0</v>
      </c>
      <c r="AZ668" s="210">
        <f>+AV668+AY668</f>
        <v>0</v>
      </c>
      <c r="BA668" s="213">
        <v>0</v>
      </c>
      <c r="BB668" s="213">
        <v>0</v>
      </c>
      <c r="BC668" s="210">
        <f>+BA668+BB668</f>
        <v>0</v>
      </c>
      <c r="BD668" s="213">
        <v>0</v>
      </c>
      <c r="BE668" s="213">
        <v>0</v>
      </c>
      <c r="BF668" s="210">
        <f>+BD668+BE668</f>
        <v>0</v>
      </c>
      <c r="BG668" s="210">
        <f>+BC668+BF668</f>
        <v>0</v>
      </c>
      <c r="BH668" s="213">
        <v>0</v>
      </c>
      <c r="BI668" s="213">
        <v>0</v>
      </c>
      <c r="BJ668" s="210">
        <f>+BH668+BI668</f>
        <v>0</v>
      </c>
      <c r="BK668" s="213">
        <v>0</v>
      </c>
      <c r="BL668" s="213">
        <v>0</v>
      </c>
      <c r="BM668" s="210">
        <f>+BK668+BL668</f>
        <v>0</v>
      </c>
      <c r="BN668" s="210">
        <f>+BJ668+BM668</f>
        <v>0</v>
      </c>
      <c r="BO668" s="209">
        <f>AF668-AM668-AT668-BA668-BH668</f>
        <v>0</v>
      </c>
      <c r="BP668" s="209">
        <f>AG668-AN668-AU668-BB668-BI668</f>
        <v>0</v>
      </c>
      <c r="BQ668" s="210">
        <f>+BO668+BP668</f>
        <v>0</v>
      </c>
      <c r="BR668" s="209">
        <f>AI668-AP668-AW668-BD668-BK668</f>
        <v>0</v>
      </c>
      <c r="BS668" s="209">
        <f>AJ668-AQ668-AX668-BE668-BL668</f>
        <v>0</v>
      </c>
      <c r="BT668" s="210">
        <f>+BR668+BS668</f>
        <v>0</v>
      </c>
      <c r="BU668" s="210">
        <f>+BQ668+BT668</f>
        <v>0</v>
      </c>
      <c r="BV668" s="215">
        <f>R668+X668-AD668</f>
        <v>0</v>
      </c>
      <c r="BW668" s="215">
        <f>S668+Y668-AE668</f>
        <v>0</v>
      </c>
      <c r="BX668" s="216">
        <v>0</v>
      </c>
      <c r="BY668" s="216">
        <v>0</v>
      </c>
      <c r="BZ668" s="215">
        <f>BV668-BX668</f>
        <v>0</v>
      </c>
      <c r="CA668" s="217">
        <f>BW668-BY668</f>
        <v>0</v>
      </c>
    </row>
    <row r="669" spans="2:79" ht="36.75" hidden="1" customHeight="1">
      <c r="B669" s="206">
        <v>2015</v>
      </c>
      <c r="C669" s="207">
        <v>8320</v>
      </c>
      <c r="D669" s="206">
        <v>3</v>
      </c>
      <c r="E669" s="206">
        <v>2000</v>
      </c>
      <c r="F669" s="206">
        <v>2800</v>
      </c>
      <c r="G669" s="218">
        <v>283</v>
      </c>
      <c r="H669" s="206">
        <v>37</v>
      </c>
      <c r="I669" s="220" t="s">
        <v>1844</v>
      </c>
      <c r="J669" s="209">
        <v>0</v>
      </c>
      <c r="K669" s="209">
        <v>0</v>
      </c>
      <c r="L669" s="210">
        <f>+J669+K669</f>
        <v>0</v>
      </c>
      <c r="M669" s="209">
        <v>0</v>
      </c>
      <c r="N669" s="209">
        <v>0</v>
      </c>
      <c r="O669" s="210">
        <f>+M669+N669</f>
        <v>0</v>
      </c>
      <c r="P669" s="210">
        <f>+L669+O669</f>
        <v>0</v>
      </c>
      <c r="Q669" s="221" t="s">
        <v>19</v>
      </c>
      <c r="R669" s="307"/>
      <c r="S669" s="307"/>
      <c r="T669" s="213">
        <v>0</v>
      </c>
      <c r="U669" s="213">
        <v>0</v>
      </c>
      <c r="V669" s="213">
        <v>0</v>
      </c>
      <c r="W669" s="213">
        <v>0</v>
      </c>
      <c r="X669" s="213"/>
      <c r="Y669" s="213"/>
      <c r="Z669" s="213">
        <v>0</v>
      </c>
      <c r="AA669" s="213">
        <v>0</v>
      </c>
      <c r="AB669" s="213">
        <v>0</v>
      </c>
      <c r="AC669" s="213">
        <v>0</v>
      </c>
      <c r="AD669" s="214"/>
      <c r="AE669" s="214"/>
      <c r="AF669" s="209">
        <f>J669+T669-Z669</f>
        <v>0</v>
      </c>
      <c r="AG669" s="209">
        <f>K669+U669-AA669</f>
        <v>0</v>
      </c>
      <c r="AH669" s="210">
        <f>+AF669+AG669</f>
        <v>0</v>
      </c>
      <c r="AI669" s="209">
        <f>M669+V669-AB669</f>
        <v>0</v>
      </c>
      <c r="AJ669" s="209">
        <f>N669+W669-AC669</f>
        <v>0</v>
      </c>
      <c r="AK669" s="210">
        <f>+AI669+AJ669</f>
        <v>0</v>
      </c>
      <c r="AL669" s="210">
        <f>+AH669+AK669</f>
        <v>0</v>
      </c>
      <c r="AM669" s="213">
        <v>0</v>
      </c>
      <c r="AN669" s="213">
        <v>0</v>
      </c>
      <c r="AO669" s="210">
        <f>+AM669+AN669</f>
        <v>0</v>
      </c>
      <c r="AP669" s="213">
        <v>0</v>
      </c>
      <c r="AQ669" s="213">
        <v>0</v>
      </c>
      <c r="AR669" s="210">
        <f>+AP669+AQ669</f>
        <v>0</v>
      </c>
      <c r="AS669" s="210">
        <f>+AO669+AR669</f>
        <v>0</v>
      </c>
      <c r="AT669" s="213">
        <v>0</v>
      </c>
      <c r="AU669" s="213">
        <v>0</v>
      </c>
      <c r="AV669" s="210">
        <f>+AT669+AU669</f>
        <v>0</v>
      </c>
      <c r="AW669" s="213">
        <v>0</v>
      </c>
      <c r="AX669" s="213">
        <v>0</v>
      </c>
      <c r="AY669" s="210">
        <f>+AW669+AX669</f>
        <v>0</v>
      </c>
      <c r="AZ669" s="210">
        <f>+AV669+AY669</f>
        <v>0</v>
      </c>
      <c r="BA669" s="213">
        <v>0</v>
      </c>
      <c r="BB669" s="213">
        <v>0</v>
      </c>
      <c r="BC669" s="210">
        <f>+BA669+BB669</f>
        <v>0</v>
      </c>
      <c r="BD669" s="213">
        <v>0</v>
      </c>
      <c r="BE669" s="213">
        <v>0</v>
      </c>
      <c r="BF669" s="210">
        <f>+BD669+BE669</f>
        <v>0</v>
      </c>
      <c r="BG669" s="210">
        <f>+BC669+BF669</f>
        <v>0</v>
      </c>
      <c r="BH669" s="213">
        <v>0</v>
      </c>
      <c r="BI669" s="213">
        <v>0</v>
      </c>
      <c r="BJ669" s="210">
        <f>+BH669+BI669</f>
        <v>0</v>
      </c>
      <c r="BK669" s="213">
        <v>0</v>
      </c>
      <c r="BL669" s="213">
        <v>0</v>
      </c>
      <c r="BM669" s="210">
        <f>+BK669+BL669</f>
        <v>0</v>
      </c>
      <c r="BN669" s="210">
        <f>+BJ669+BM669</f>
        <v>0</v>
      </c>
      <c r="BO669" s="209">
        <f>AF669-AM669-AT669-BA669-BH669</f>
        <v>0</v>
      </c>
      <c r="BP669" s="209">
        <f>AG669-AN669-AU669-BB669-BI669</f>
        <v>0</v>
      </c>
      <c r="BQ669" s="210">
        <f>+BO669+BP669</f>
        <v>0</v>
      </c>
      <c r="BR669" s="209">
        <f>AI669-AP669-AW669-BD669-BK669</f>
        <v>0</v>
      </c>
      <c r="BS669" s="209">
        <f>AJ669-AQ669-AX669-BE669-BL669</f>
        <v>0</v>
      </c>
      <c r="BT669" s="210">
        <f>+BR669+BS669</f>
        <v>0</v>
      </c>
      <c r="BU669" s="210">
        <f>+BQ669+BT669</f>
        <v>0</v>
      </c>
      <c r="BV669" s="215">
        <f>R669+X669-AD669</f>
        <v>0</v>
      </c>
      <c r="BW669" s="215">
        <f>S669+Y669-AE669</f>
        <v>0</v>
      </c>
      <c r="BX669" s="216">
        <v>0</v>
      </c>
      <c r="BY669" s="216">
        <v>0</v>
      </c>
      <c r="BZ669" s="215">
        <f>BV669-BX669</f>
        <v>0</v>
      </c>
      <c r="CA669" s="217">
        <f>BW669-BY669</f>
        <v>0</v>
      </c>
    </row>
    <row r="670" spans="2:79" ht="36.75" hidden="1" customHeight="1">
      <c r="B670" s="206">
        <v>2015</v>
      </c>
      <c r="C670" s="207">
        <v>8320</v>
      </c>
      <c r="D670" s="206">
        <v>3</v>
      </c>
      <c r="E670" s="206">
        <v>2000</v>
      </c>
      <c r="F670" s="206">
        <v>2800</v>
      </c>
      <c r="G670" s="218">
        <v>283</v>
      </c>
      <c r="H670" s="206">
        <v>38</v>
      </c>
      <c r="I670" s="220" t="s">
        <v>1843</v>
      </c>
      <c r="J670" s="209">
        <v>0</v>
      </c>
      <c r="K670" s="209">
        <v>0</v>
      </c>
      <c r="L670" s="210">
        <f>+J670+K670</f>
        <v>0</v>
      </c>
      <c r="M670" s="209">
        <v>0</v>
      </c>
      <c r="N670" s="209">
        <v>0</v>
      </c>
      <c r="O670" s="210">
        <f>+M670+N670</f>
        <v>0</v>
      </c>
      <c r="P670" s="210">
        <f>+L670+O670</f>
        <v>0</v>
      </c>
      <c r="Q670" s="221" t="s">
        <v>19</v>
      </c>
      <c r="R670" s="307"/>
      <c r="S670" s="307"/>
      <c r="T670" s="213">
        <v>0</v>
      </c>
      <c r="U670" s="213">
        <v>0</v>
      </c>
      <c r="V670" s="213">
        <v>0</v>
      </c>
      <c r="W670" s="213">
        <v>0</v>
      </c>
      <c r="X670" s="213"/>
      <c r="Y670" s="213"/>
      <c r="Z670" s="213">
        <v>0</v>
      </c>
      <c r="AA670" s="213">
        <v>0</v>
      </c>
      <c r="AB670" s="213">
        <v>0</v>
      </c>
      <c r="AC670" s="213">
        <v>0</v>
      </c>
      <c r="AD670" s="214"/>
      <c r="AE670" s="214"/>
      <c r="AF670" s="209">
        <f>J670+T670-Z670</f>
        <v>0</v>
      </c>
      <c r="AG670" s="209">
        <f>K670+U670-AA670</f>
        <v>0</v>
      </c>
      <c r="AH670" s="210">
        <f>+AF670+AG670</f>
        <v>0</v>
      </c>
      <c r="AI670" s="209">
        <f>M670+V670-AB670</f>
        <v>0</v>
      </c>
      <c r="AJ670" s="209">
        <f>N670+W670-AC670</f>
        <v>0</v>
      </c>
      <c r="AK670" s="210">
        <f>+AI670+AJ670</f>
        <v>0</v>
      </c>
      <c r="AL670" s="210">
        <f>+AH670+AK670</f>
        <v>0</v>
      </c>
      <c r="AM670" s="213">
        <v>0</v>
      </c>
      <c r="AN670" s="213">
        <v>0</v>
      </c>
      <c r="AO670" s="210">
        <f>+AM670+AN670</f>
        <v>0</v>
      </c>
      <c r="AP670" s="213">
        <v>0</v>
      </c>
      <c r="AQ670" s="213">
        <v>0</v>
      </c>
      <c r="AR670" s="210">
        <f>+AP670+AQ670</f>
        <v>0</v>
      </c>
      <c r="AS670" s="210">
        <f>+AO670+AR670</f>
        <v>0</v>
      </c>
      <c r="AT670" s="213">
        <v>0</v>
      </c>
      <c r="AU670" s="213">
        <v>0</v>
      </c>
      <c r="AV670" s="210">
        <f>+AT670+AU670</f>
        <v>0</v>
      </c>
      <c r="AW670" s="213">
        <v>0</v>
      </c>
      <c r="AX670" s="213">
        <v>0</v>
      </c>
      <c r="AY670" s="210">
        <f>+AW670+AX670</f>
        <v>0</v>
      </c>
      <c r="AZ670" s="210">
        <f>+AV670+AY670</f>
        <v>0</v>
      </c>
      <c r="BA670" s="213">
        <v>0</v>
      </c>
      <c r="BB670" s="213">
        <v>0</v>
      </c>
      <c r="BC670" s="210">
        <f>+BA670+BB670</f>
        <v>0</v>
      </c>
      <c r="BD670" s="213">
        <v>0</v>
      </c>
      <c r="BE670" s="213">
        <v>0</v>
      </c>
      <c r="BF670" s="210">
        <f>+BD670+BE670</f>
        <v>0</v>
      </c>
      <c r="BG670" s="210">
        <f>+BC670+BF670</f>
        <v>0</v>
      </c>
      <c r="BH670" s="213">
        <v>0</v>
      </c>
      <c r="BI670" s="213">
        <v>0</v>
      </c>
      <c r="BJ670" s="210">
        <f>+BH670+BI670</f>
        <v>0</v>
      </c>
      <c r="BK670" s="213">
        <v>0</v>
      </c>
      <c r="BL670" s="213">
        <v>0</v>
      </c>
      <c r="BM670" s="210">
        <f>+BK670+BL670</f>
        <v>0</v>
      </c>
      <c r="BN670" s="210">
        <f>+BJ670+BM670</f>
        <v>0</v>
      </c>
      <c r="BO670" s="209">
        <f>AF670-AM670-AT670-BA670-BH670</f>
        <v>0</v>
      </c>
      <c r="BP670" s="209">
        <f>AG670-AN670-AU670-BB670-BI670</f>
        <v>0</v>
      </c>
      <c r="BQ670" s="210">
        <f>+BO670+BP670</f>
        <v>0</v>
      </c>
      <c r="BR670" s="209">
        <f>AI670-AP670-AW670-BD670-BK670</f>
        <v>0</v>
      </c>
      <c r="BS670" s="209">
        <f>AJ670-AQ670-AX670-BE670-BL670</f>
        <v>0</v>
      </c>
      <c r="BT670" s="210">
        <f>+BR670+BS670</f>
        <v>0</v>
      </c>
      <c r="BU670" s="210">
        <f>+BQ670+BT670</f>
        <v>0</v>
      </c>
      <c r="BV670" s="215">
        <f>R670+X670-AD670</f>
        <v>0</v>
      </c>
      <c r="BW670" s="215">
        <f>S670+Y670-AE670</f>
        <v>0</v>
      </c>
      <c r="BX670" s="216">
        <v>0</v>
      </c>
      <c r="BY670" s="216">
        <v>0</v>
      </c>
      <c r="BZ670" s="215">
        <f>BV670-BX670</f>
        <v>0</v>
      </c>
      <c r="CA670" s="217">
        <f>BW670-BY670</f>
        <v>0</v>
      </c>
    </row>
    <row r="671" spans="2:79" ht="36.75" hidden="1" customHeight="1">
      <c r="B671" s="206">
        <v>2015</v>
      </c>
      <c r="C671" s="207">
        <v>8320</v>
      </c>
      <c r="D671" s="206">
        <v>3</v>
      </c>
      <c r="E671" s="206">
        <v>2000</v>
      </c>
      <c r="F671" s="206">
        <v>2800</v>
      </c>
      <c r="G671" s="218">
        <v>283</v>
      </c>
      <c r="H671" s="206">
        <v>39</v>
      </c>
      <c r="I671" s="220" t="s">
        <v>1842</v>
      </c>
      <c r="J671" s="209">
        <v>0</v>
      </c>
      <c r="K671" s="209">
        <v>0</v>
      </c>
      <c r="L671" s="210">
        <f>+J671+K671</f>
        <v>0</v>
      </c>
      <c r="M671" s="209">
        <v>0</v>
      </c>
      <c r="N671" s="209">
        <v>0</v>
      </c>
      <c r="O671" s="210">
        <f>+M671+N671</f>
        <v>0</v>
      </c>
      <c r="P671" s="210">
        <f>+L671+O671</f>
        <v>0</v>
      </c>
      <c r="Q671" s="221" t="s">
        <v>19</v>
      </c>
      <c r="R671" s="307"/>
      <c r="S671" s="307"/>
      <c r="T671" s="213">
        <v>0</v>
      </c>
      <c r="U671" s="213">
        <v>0</v>
      </c>
      <c r="V671" s="213">
        <v>0</v>
      </c>
      <c r="W671" s="213">
        <v>0</v>
      </c>
      <c r="X671" s="213"/>
      <c r="Y671" s="213"/>
      <c r="Z671" s="213">
        <v>0</v>
      </c>
      <c r="AA671" s="213">
        <v>0</v>
      </c>
      <c r="AB671" s="213">
        <v>0</v>
      </c>
      <c r="AC671" s="213">
        <v>0</v>
      </c>
      <c r="AD671" s="214"/>
      <c r="AE671" s="214"/>
      <c r="AF671" s="209">
        <f>J671+T671-Z671</f>
        <v>0</v>
      </c>
      <c r="AG671" s="209">
        <f>K671+U671-AA671</f>
        <v>0</v>
      </c>
      <c r="AH671" s="210">
        <f>+AF671+AG671</f>
        <v>0</v>
      </c>
      <c r="AI671" s="209">
        <f>M671+V671-AB671</f>
        <v>0</v>
      </c>
      <c r="AJ671" s="209">
        <f>N671+W671-AC671</f>
        <v>0</v>
      </c>
      <c r="AK671" s="210">
        <f>+AI671+AJ671</f>
        <v>0</v>
      </c>
      <c r="AL671" s="210">
        <f>+AH671+AK671</f>
        <v>0</v>
      </c>
      <c r="AM671" s="213">
        <v>0</v>
      </c>
      <c r="AN671" s="213">
        <v>0</v>
      </c>
      <c r="AO671" s="210">
        <f>+AM671+AN671</f>
        <v>0</v>
      </c>
      <c r="AP671" s="213">
        <v>0</v>
      </c>
      <c r="AQ671" s="213">
        <v>0</v>
      </c>
      <c r="AR671" s="210">
        <f>+AP671+AQ671</f>
        <v>0</v>
      </c>
      <c r="AS671" s="210">
        <f>+AO671+AR671</f>
        <v>0</v>
      </c>
      <c r="AT671" s="213">
        <v>0</v>
      </c>
      <c r="AU671" s="213">
        <v>0</v>
      </c>
      <c r="AV671" s="210">
        <f>+AT671+AU671</f>
        <v>0</v>
      </c>
      <c r="AW671" s="213">
        <v>0</v>
      </c>
      <c r="AX671" s="213">
        <v>0</v>
      </c>
      <c r="AY671" s="210">
        <f>+AW671+AX671</f>
        <v>0</v>
      </c>
      <c r="AZ671" s="210">
        <f>+AV671+AY671</f>
        <v>0</v>
      </c>
      <c r="BA671" s="213">
        <v>0</v>
      </c>
      <c r="BB671" s="213">
        <v>0</v>
      </c>
      <c r="BC671" s="210">
        <f>+BA671+BB671</f>
        <v>0</v>
      </c>
      <c r="BD671" s="213">
        <v>0</v>
      </c>
      <c r="BE671" s="213">
        <v>0</v>
      </c>
      <c r="BF671" s="210">
        <f>+BD671+BE671</f>
        <v>0</v>
      </c>
      <c r="BG671" s="210">
        <f>+BC671+BF671</f>
        <v>0</v>
      </c>
      <c r="BH671" s="213">
        <v>0</v>
      </c>
      <c r="BI671" s="213">
        <v>0</v>
      </c>
      <c r="BJ671" s="210">
        <f>+BH671+BI671</f>
        <v>0</v>
      </c>
      <c r="BK671" s="213">
        <v>0</v>
      </c>
      <c r="BL671" s="213">
        <v>0</v>
      </c>
      <c r="BM671" s="210">
        <f>+BK671+BL671</f>
        <v>0</v>
      </c>
      <c r="BN671" s="210">
        <f>+BJ671+BM671</f>
        <v>0</v>
      </c>
      <c r="BO671" s="209">
        <f>AF671-AM671-AT671-BA671-BH671</f>
        <v>0</v>
      </c>
      <c r="BP671" s="209">
        <f>AG671-AN671-AU671-BB671-BI671</f>
        <v>0</v>
      </c>
      <c r="BQ671" s="210">
        <f>+BO671+BP671</f>
        <v>0</v>
      </c>
      <c r="BR671" s="209">
        <f>AI671-AP671-AW671-BD671-BK671</f>
        <v>0</v>
      </c>
      <c r="BS671" s="209">
        <f>AJ671-AQ671-AX671-BE671-BL671</f>
        <v>0</v>
      </c>
      <c r="BT671" s="210">
        <f>+BR671+BS671</f>
        <v>0</v>
      </c>
      <c r="BU671" s="210">
        <f>+BQ671+BT671</f>
        <v>0</v>
      </c>
      <c r="BV671" s="215">
        <f>R671+X671-AD671</f>
        <v>0</v>
      </c>
      <c r="BW671" s="215">
        <f>S671+Y671-AE671</f>
        <v>0</v>
      </c>
      <c r="BX671" s="216">
        <v>0</v>
      </c>
      <c r="BY671" s="216">
        <v>0</v>
      </c>
      <c r="BZ671" s="215">
        <f>BV671-BX671</f>
        <v>0</v>
      </c>
      <c r="CA671" s="217">
        <f>BW671-BY671</f>
        <v>0</v>
      </c>
    </row>
    <row r="672" spans="2:79" ht="72" customHeight="1">
      <c r="B672" s="188">
        <v>2015</v>
      </c>
      <c r="C672" s="189">
        <v>8320</v>
      </c>
      <c r="D672" s="188">
        <v>3</v>
      </c>
      <c r="E672" s="188">
        <v>2000</v>
      </c>
      <c r="F672" s="188">
        <v>2900</v>
      </c>
      <c r="G672" s="188"/>
      <c r="H672" s="188"/>
      <c r="I672" s="190" t="s">
        <v>513</v>
      </c>
      <c r="J672" s="191">
        <f>+J673+J676+J678+J680</f>
        <v>0</v>
      </c>
      <c r="K672" s="191">
        <f>+K673+K676+K678+K680</f>
        <v>0</v>
      </c>
      <c r="L672" s="191">
        <f>+J672+K672</f>
        <v>0</v>
      </c>
      <c r="M672" s="191">
        <f>+M673+M676+M678+M680</f>
        <v>76071</v>
      </c>
      <c r="N672" s="191">
        <f>+N673+N676+N678+N680</f>
        <v>0</v>
      </c>
      <c r="O672" s="191">
        <f>+M672+N672</f>
        <v>76071</v>
      </c>
      <c r="P672" s="191">
        <f>+L672+O672</f>
        <v>76071</v>
      </c>
      <c r="Q672" s="191"/>
      <c r="R672" s="308"/>
      <c r="S672" s="308"/>
      <c r="T672" s="191">
        <f>+T673+T676+T678+T680</f>
        <v>0</v>
      </c>
      <c r="U672" s="191">
        <f>+U673+U676+U678+U680</f>
        <v>0</v>
      </c>
      <c r="V672" s="191">
        <f>+V673+V676+V678+V680</f>
        <v>0</v>
      </c>
      <c r="W672" s="191">
        <f>+W673+W676+W678+W680</f>
        <v>0</v>
      </c>
      <c r="X672" s="193"/>
      <c r="Y672" s="193"/>
      <c r="Z672" s="191">
        <f>+Z673+Z676+Z678+Z680</f>
        <v>0</v>
      </c>
      <c r="AA672" s="191">
        <f>+AA673+AA676+AA678+AA680</f>
        <v>0</v>
      </c>
      <c r="AB672" s="191">
        <f>+AB673+AB676+AB678+AB680</f>
        <v>0</v>
      </c>
      <c r="AC672" s="191">
        <f>+AC673+AC676+AC678+AC680</f>
        <v>0</v>
      </c>
      <c r="AD672" s="193"/>
      <c r="AE672" s="193"/>
      <c r="AF672" s="191">
        <f>+AF673+AF676+AF678+AF680</f>
        <v>0</v>
      </c>
      <c r="AG672" s="191">
        <f>+AG673+AG676+AG678+AG680</f>
        <v>0</v>
      </c>
      <c r="AH672" s="191">
        <f>+AF672+AG672</f>
        <v>0</v>
      </c>
      <c r="AI672" s="191">
        <f>+AI673+AI676+AI678+AI680</f>
        <v>76071</v>
      </c>
      <c r="AJ672" s="191">
        <f>+AJ673+AJ676+AJ678+AJ680</f>
        <v>0</v>
      </c>
      <c r="AK672" s="191">
        <f>+AI672+AJ672</f>
        <v>76071</v>
      </c>
      <c r="AL672" s="191">
        <f>+AH672+AK672</f>
        <v>76071</v>
      </c>
      <c r="AM672" s="191">
        <f>+AM673+AM676+AM678+AM680</f>
        <v>0</v>
      </c>
      <c r="AN672" s="191">
        <f>+AN673+AN676+AN678+AN680</f>
        <v>0</v>
      </c>
      <c r="AO672" s="191">
        <f>+AM672+AN672</f>
        <v>0</v>
      </c>
      <c r="AP672" s="191">
        <f>+AP673+AP676+AP678+AP680</f>
        <v>0</v>
      </c>
      <c r="AQ672" s="191">
        <f>+AQ673+AQ676+AQ678+AQ680</f>
        <v>0</v>
      </c>
      <c r="AR672" s="191">
        <f>+AP672+AQ672</f>
        <v>0</v>
      </c>
      <c r="AS672" s="191">
        <f>+AO672+AR672</f>
        <v>0</v>
      </c>
      <c r="AT672" s="191">
        <f>+AT673+AT676+AT678+AT680</f>
        <v>0</v>
      </c>
      <c r="AU672" s="191">
        <f>+AU673+AU676+AU678+AU680</f>
        <v>0</v>
      </c>
      <c r="AV672" s="191">
        <f>+AT672+AU672</f>
        <v>0</v>
      </c>
      <c r="AW672" s="191">
        <f>+AW673+AW676+AW678+AW680</f>
        <v>0</v>
      </c>
      <c r="AX672" s="191">
        <f>+AX673+AX676+AX678+AX680</f>
        <v>0</v>
      </c>
      <c r="AY672" s="191">
        <f>+AW672+AX672</f>
        <v>0</v>
      </c>
      <c r="AZ672" s="191">
        <f>+AV672+AY672</f>
        <v>0</v>
      </c>
      <c r="BA672" s="191">
        <f>+BA673+BA676+BA678+BA680</f>
        <v>0</v>
      </c>
      <c r="BB672" s="191">
        <f>+BB673+BB676+BB678+BB680</f>
        <v>0</v>
      </c>
      <c r="BC672" s="191">
        <f>+BA672+BB672</f>
        <v>0</v>
      </c>
      <c r="BD672" s="191">
        <f>+BD673+BD676+BD678+BD680</f>
        <v>0</v>
      </c>
      <c r="BE672" s="191">
        <f>+BE673+BE676+BE678+BE680</f>
        <v>0</v>
      </c>
      <c r="BF672" s="191">
        <f>+BD672+BE672</f>
        <v>0</v>
      </c>
      <c r="BG672" s="191">
        <f>+BC672+BF672</f>
        <v>0</v>
      </c>
      <c r="BH672" s="191">
        <f>+BH673+BH676+BH678+BH680</f>
        <v>0</v>
      </c>
      <c r="BI672" s="191">
        <f>+BI673+BI676+BI678+BI680</f>
        <v>0</v>
      </c>
      <c r="BJ672" s="191">
        <f>+BH672+BI672</f>
        <v>0</v>
      </c>
      <c r="BK672" s="191">
        <f>+BK673+BK676+BK678+BK680</f>
        <v>0</v>
      </c>
      <c r="BL672" s="191">
        <f>+BL673+BL676+BL678+BL680</f>
        <v>0</v>
      </c>
      <c r="BM672" s="191">
        <f>+BK672+BL672</f>
        <v>0</v>
      </c>
      <c r="BN672" s="191">
        <f>+BJ672+BM672</f>
        <v>0</v>
      </c>
      <c r="BO672" s="191">
        <f>+BO673+BO676+BO678+BO680</f>
        <v>0</v>
      </c>
      <c r="BP672" s="191">
        <f>+BP673+BP676+BP678+BP680</f>
        <v>0</v>
      </c>
      <c r="BQ672" s="191">
        <f>+BO672+BP672</f>
        <v>0</v>
      </c>
      <c r="BR672" s="191">
        <f>+BR673+BR676+BR678+BR680</f>
        <v>76071</v>
      </c>
      <c r="BS672" s="191">
        <f>+BS673+BS676+BS678+BS680</f>
        <v>0</v>
      </c>
      <c r="BT672" s="191">
        <f>+BR672+BS672</f>
        <v>76071</v>
      </c>
      <c r="BU672" s="191">
        <f>+BQ672+BT672</f>
        <v>76071</v>
      </c>
      <c r="BV672" s="194"/>
      <c r="BW672" s="194"/>
      <c r="BX672" s="195"/>
      <c r="BY672" s="195"/>
      <c r="BZ672" s="194"/>
      <c r="CA672" s="196"/>
    </row>
    <row r="673" spans="2:79">
      <c r="B673" s="197">
        <v>2015</v>
      </c>
      <c r="C673" s="198">
        <v>8320</v>
      </c>
      <c r="D673" s="197">
        <v>3</v>
      </c>
      <c r="E673" s="197">
        <v>2000</v>
      </c>
      <c r="F673" s="197">
        <v>2900</v>
      </c>
      <c r="G673" s="197">
        <v>291</v>
      </c>
      <c r="H673" s="197"/>
      <c r="I673" s="199" t="s">
        <v>381</v>
      </c>
      <c r="J673" s="200">
        <f>SUM(J674:J675)</f>
        <v>0</v>
      </c>
      <c r="K673" s="200">
        <f>SUM(K674:K675)</f>
        <v>0</v>
      </c>
      <c r="L673" s="200">
        <f>+J673+K673</f>
        <v>0</v>
      </c>
      <c r="M673" s="200">
        <f>SUM(M674:M675)</f>
        <v>76071</v>
      </c>
      <c r="N673" s="200">
        <f>SUM(N674:N675)</f>
        <v>0</v>
      </c>
      <c r="O673" s="200">
        <f>+M673+N673</f>
        <v>76071</v>
      </c>
      <c r="P673" s="200">
        <f>+L673+O673</f>
        <v>76071</v>
      </c>
      <c r="Q673" s="200"/>
      <c r="R673" s="309"/>
      <c r="S673" s="309"/>
      <c r="T673" s="200">
        <f>SUM(T674:T675)</f>
        <v>0</v>
      </c>
      <c r="U673" s="200">
        <f>SUM(U674:U675)</f>
        <v>0</v>
      </c>
      <c r="V673" s="200">
        <f>SUM(V674:V675)</f>
        <v>0</v>
      </c>
      <c r="W673" s="200">
        <f>SUM(W674:W675)</f>
        <v>0</v>
      </c>
      <c r="X673" s="202"/>
      <c r="Y673" s="202"/>
      <c r="Z673" s="200">
        <f>SUM(Z674:Z675)</f>
        <v>0</v>
      </c>
      <c r="AA673" s="200">
        <f>SUM(AA674:AA675)</f>
        <v>0</v>
      </c>
      <c r="AB673" s="200">
        <f>SUM(AB674:AB675)</f>
        <v>0</v>
      </c>
      <c r="AC673" s="200">
        <f>SUM(AC674:AC675)</f>
        <v>0</v>
      </c>
      <c r="AD673" s="202"/>
      <c r="AE673" s="202"/>
      <c r="AF673" s="200">
        <f>SUM(AF674:AF675)</f>
        <v>0</v>
      </c>
      <c r="AG673" s="200">
        <f>SUM(AG674:AG675)</f>
        <v>0</v>
      </c>
      <c r="AH673" s="200">
        <f>+AF673+AG673</f>
        <v>0</v>
      </c>
      <c r="AI673" s="200">
        <f>SUM(AI674:AI675)</f>
        <v>76071</v>
      </c>
      <c r="AJ673" s="200">
        <f>SUM(AJ674:AJ675)</f>
        <v>0</v>
      </c>
      <c r="AK673" s="200">
        <f>+AI673+AJ673</f>
        <v>76071</v>
      </c>
      <c r="AL673" s="200">
        <f>+AH673+AK673</f>
        <v>76071</v>
      </c>
      <c r="AM673" s="200">
        <f>SUM(AM674:AM675)</f>
        <v>0</v>
      </c>
      <c r="AN673" s="200">
        <f>SUM(AN674:AN675)</f>
        <v>0</v>
      </c>
      <c r="AO673" s="200">
        <f>+AM673+AN673</f>
        <v>0</v>
      </c>
      <c r="AP673" s="200">
        <f>SUM(AP674:AP675)</f>
        <v>0</v>
      </c>
      <c r="AQ673" s="200">
        <f>SUM(AQ674:AQ675)</f>
        <v>0</v>
      </c>
      <c r="AR673" s="200">
        <f>+AP673+AQ673</f>
        <v>0</v>
      </c>
      <c r="AS673" s="200">
        <f>+AO673+AR673</f>
        <v>0</v>
      </c>
      <c r="AT673" s="200">
        <f>SUM(AT674:AT675)</f>
        <v>0</v>
      </c>
      <c r="AU673" s="200">
        <f>SUM(AU674:AU675)</f>
        <v>0</v>
      </c>
      <c r="AV673" s="200">
        <f>+AT673+AU673</f>
        <v>0</v>
      </c>
      <c r="AW673" s="200">
        <f>SUM(AW674:AW675)</f>
        <v>0</v>
      </c>
      <c r="AX673" s="200">
        <f>SUM(AX674:AX675)</f>
        <v>0</v>
      </c>
      <c r="AY673" s="200">
        <f>+AW673+AX673</f>
        <v>0</v>
      </c>
      <c r="AZ673" s="200">
        <f>+AV673+AY673</f>
        <v>0</v>
      </c>
      <c r="BA673" s="200">
        <f>SUM(BA674:BA675)</f>
        <v>0</v>
      </c>
      <c r="BB673" s="200">
        <f>SUM(BB674:BB675)</f>
        <v>0</v>
      </c>
      <c r="BC673" s="200">
        <f>+BA673+BB673</f>
        <v>0</v>
      </c>
      <c r="BD673" s="200">
        <f>SUM(BD674:BD675)</f>
        <v>0</v>
      </c>
      <c r="BE673" s="200">
        <f>SUM(BE674:BE675)</f>
        <v>0</v>
      </c>
      <c r="BF673" s="200">
        <f>+BD673+BE673</f>
        <v>0</v>
      </c>
      <c r="BG673" s="200">
        <f>+BC673+BF673</f>
        <v>0</v>
      </c>
      <c r="BH673" s="200">
        <f>SUM(BH674:BH675)</f>
        <v>0</v>
      </c>
      <c r="BI673" s="200">
        <f>SUM(BI674:BI675)</f>
        <v>0</v>
      </c>
      <c r="BJ673" s="200">
        <f>+BH673+BI673</f>
        <v>0</v>
      </c>
      <c r="BK673" s="200">
        <f>SUM(BK674:BK675)</f>
        <v>0</v>
      </c>
      <c r="BL673" s="200">
        <f>SUM(BL674:BL675)</f>
        <v>0</v>
      </c>
      <c r="BM673" s="200">
        <f>+BK673+BL673</f>
        <v>0</v>
      </c>
      <c r="BN673" s="200">
        <f>+BJ673+BM673</f>
        <v>0</v>
      </c>
      <c r="BO673" s="200">
        <f>SUM(BO674:BO675)</f>
        <v>0</v>
      </c>
      <c r="BP673" s="200">
        <f>SUM(BP674:BP675)</f>
        <v>0</v>
      </c>
      <c r="BQ673" s="200">
        <f>+BO673+BP673</f>
        <v>0</v>
      </c>
      <c r="BR673" s="200">
        <f>SUM(BR674:BR675)</f>
        <v>76071</v>
      </c>
      <c r="BS673" s="200">
        <f>SUM(BS674:BS675)</f>
        <v>0</v>
      </c>
      <c r="BT673" s="200">
        <f>+BR673+BS673</f>
        <v>76071</v>
      </c>
      <c r="BU673" s="200">
        <f>+BQ673+BT673</f>
        <v>76071</v>
      </c>
      <c r="BV673" s="203"/>
      <c r="BW673" s="203"/>
      <c r="BX673" s="204"/>
      <c r="BY673" s="204"/>
      <c r="BZ673" s="203"/>
      <c r="CA673" s="205"/>
    </row>
    <row r="674" spans="2:79" ht="36.75" hidden="1" customHeight="1">
      <c r="B674" s="218">
        <v>2015</v>
      </c>
      <c r="C674" s="219">
        <v>8320</v>
      </c>
      <c r="D674" s="218">
        <v>3</v>
      </c>
      <c r="E674" s="218">
        <v>2000</v>
      </c>
      <c r="F674" s="218">
        <v>2900</v>
      </c>
      <c r="G674" s="218">
        <v>291</v>
      </c>
      <c r="H674" s="218">
        <v>1</v>
      </c>
      <c r="I674" s="220" t="s">
        <v>1684</v>
      </c>
      <c r="J674" s="209">
        <v>0</v>
      </c>
      <c r="K674" s="209">
        <v>0</v>
      </c>
      <c r="L674" s="210">
        <f>+J674+K674</f>
        <v>0</v>
      </c>
      <c r="M674" s="209">
        <v>0</v>
      </c>
      <c r="N674" s="209">
        <v>0</v>
      </c>
      <c r="O674" s="210">
        <f>+M674+N674</f>
        <v>0</v>
      </c>
      <c r="P674" s="210">
        <f>+L674+O674</f>
        <v>0</v>
      </c>
      <c r="Q674" s="221" t="s">
        <v>19</v>
      </c>
      <c r="R674" s="307"/>
      <c r="S674" s="307"/>
      <c r="T674" s="213">
        <v>0</v>
      </c>
      <c r="U674" s="213">
        <v>0</v>
      </c>
      <c r="V674" s="213">
        <v>0</v>
      </c>
      <c r="W674" s="213">
        <v>0</v>
      </c>
      <c r="X674" s="213"/>
      <c r="Y674" s="213"/>
      <c r="Z674" s="213">
        <v>0</v>
      </c>
      <c r="AA674" s="213">
        <v>0</v>
      </c>
      <c r="AB674" s="213">
        <v>0</v>
      </c>
      <c r="AC674" s="213">
        <v>0</v>
      </c>
      <c r="AD674" s="214"/>
      <c r="AE674" s="214"/>
      <c r="AF674" s="209">
        <f>J674+T674-Z674</f>
        <v>0</v>
      </c>
      <c r="AG674" s="209">
        <f>K674+U674-AA674</f>
        <v>0</v>
      </c>
      <c r="AH674" s="210">
        <f>+AF674+AG674</f>
        <v>0</v>
      </c>
      <c r="AI674" s="209">
        <f>M674+V674-AB674</f>
        <v>0</v>
      </c>
      <c r="AJ674" s="209">
        <f>N674+W674-AC674</f>
        <v>0</v>
      </c>
      <c r="AK674" s="210">
        <f>+AI674+AJ674</f>
        <v>0</v>
      </c>
      <c r="AL674" s="210">
        <f>+AH674+AK674</f>
        <v>0</v>
      </c>
      <c r="AM674" s="213">
        <v>0</v>
      </c>
      <c r="AN674" s="213">
        <v>0</v>
      </c>
      <c r="AO674" s="210">
        <f>+AM674+AN674</f>
        <v>0</v>
      </c>
      <c r="AP674" s="213">
        <v>0</v>
      </c>
      <c r="AQ674" s="213">
        <v>0</v>
      </c>
      <c r="AR674" s="210">
        <f>+AP674+AQ674</f>
        <v>0</v>
      </c>
      <c r="AS674" s="210">
        <f>+AO674+AR674</f>
        <v>0</v>
      </c>
      <c r="AT674" s="213">
        <v>0</v>
      </c>
      <c r="AU674" s="213">
        <v>0</v>
      </c>
      <c r="AV674" s="210">
        <f>+AT674+AU674</f>
        <v>0</v>
      </c>
      <c r="AW674" s="213">
        <v>0</v>
      </c>
      <c r="AX674" s="213">
        <v>0</v>
      </c>
      <c r="AY674" s="210">
        <f>+AW674+AX674</f>
        <v>0</v>
      </c>
      <c r="AZ674" s="210">
        <f>+AV674+AY674</f>
        <v>0</v>
      </c>
      <c r="BA674" s="213">
        <v>0</v>
      </c>
      <c r="BB674" s="213">
        <v>0</v>
      </c>
      <c r="BC674" s="210">
        <f>+BA674+BB674</f>
        <v>0</v>
      </c>
      <c r="BD674" s="213">
        <v>0</v>
      </c>
      <c r="BE674" s="213">
        <v>0</v>
      </c>
      <c r="BF674" s="210">
        <f>+BD674+BE674</f>
        <v>0</v>
      </c>
      <c r="BG674" s="210">
        <f>+BC674+BF674</f>
        <v>0</v>
      </c>
      <c r="BH674" s="213">
        <v>0</v>
      </c>
      <c r="BI674" s="213">
        <v>0</v>
      </c>
      <c r="BJ674" s="210">
        <f>+BH674+BI674</f>
        <v>0</v>
      </c>
      <c r="BK674" s="213">
        <v>0</v>
      </c>
      <c r="BL674" s="213">
        <v>0</v>
      </c>
      <c r="BM674" s="210">
        <f>+BK674+BL674</f>
        <v>0</v>
      </c>
      <c r="BN674" s="210">
        <f>+BJ674+BM674</f>
        <v>0</v>
      </c>
      <c r="BO674" s="209">
        <f>AF674-AM674-AT674-BA674-BH674</f>
        <v>0</v>
      </c>
      <c r="BP674" s="209">
        <f>AG674-AN674-AU674-BB674-BI674</f>
        <v>0</v>
      </c>
      <c r="BQ674" s="210">
        <f>+BO674+BP674</f>
        <v>0</v>
      </c>
      <c r="BR674" s="209">
        <f>AI674-AP674-AW674-BD674-BK674</f>
        <v>0</v>
      </c>
      <c r="BS674" s="209">
        <f>AJ674-AQ674-AX674-BE674-BL674</f>
        <v>0</v>
      </c>
      <c r="BT674" s="210">
        <f>+BR674+BS674</f>
        <v>0</v>
      </c>
      <c r="BU674" s="210">
        <f>+BQ674+BT674</f>
        <v>0</v>
      </c>
      <c r="BV674" s="215">
        <f>R674+X674-AD674</f>
        <v>0</v>
      </c>
      <c r="BW674" s="215">
        <f>S674+Y674-AE674</f>
        <v>0</v>
      </c>
      <c r="BX674" s="216">
        <v>0</v>
      </c>
      <c r="BY674" s="216">
        <v>0</v>
      </c>
      <c r="BZ674" s="215">
        <f>BV674-BX674</f>
        <v>0</v>
      </c>
      <c r="CA674" s="217">
        <f>BW674-BY674</f>
        <v>0</v>
      </c>
    </row>
    <row r="675" spans="2:79" ht="36.75" customHeight="1">
      <c r="B675" s="218">
        <v>2015</v>
      </c>
      <c r="C675" s="219">
        <v>8320</v>
      </c>
      <c r="D675" s="218">
        <v>3</v>
      </c>
      <c r="E675" s="218">
        <v>2000</v>
      </c>
      <c r="F675" s="218">
        <v>2900</v>
      </c>
      <c r="G675" s="218">
        <v>291</v>
      </c>
      <c r="H675" s="218">
        <v>2</v>
      </c>
      <c r="I675" s="220" t="s">
        <v>381</v>
      </c>
      <c r="J675" s="209">
        <v>0</v>
      </c>
      <c r="K675" s="209">
        <v>0</v>
      </c>
      <c r="L675" s="210">
        <f>+J675+K675</f>
        <v>0</v>
      </c>
      <c r="M675" s="209">
        <v>76071</v>
      </c>
      <c r="N675" s="209">
        <v>0</v>
      </c>
      <c r="O675" s="210">
        <f>+M675+N675</f>
        <v>76071</v>
      </c>
      <c r="P675" s="210">
        <f>+L675+O675</f>
        <v>76071</v>
      </c>
      <c r="Q675" s="221" t="s">
        <v>19</v>
      </c>
      <c r="R675" s="310">
        <v>1</v>
      </c>
      <c r="S675" s="310"/>
      <c r="T675" s="213">
        <v>0</v>
      </c>
      <c r="U675" s="213">
        <v>0</v>
      </c>
      <c r="V675" s="213">
        <v>0</v>
      </c>
      <c r="W675" s="213">
        <v>0</v>
      </c>
      <c r="X675" s="213"/>
      <c r="Y675" s="213"/>
      <c r="Z675" s="213">
        <v>0</v>
      </c>
      <c r="AA675" s="213">
        <v>0</v>
      </c>
      <c r="AB675" s="213">
        <v>0</v>
      </c>
      <c r="AC675" s="213">
        <v>0</v>
      </c>
      <c r="AD675" s="214"/>
      <c r="AE675" s="214"/>
      <c r="AF675" s="209">
        <f>J675+T675-Z675</f>
        <v>0</v>
      </c>
      <c r="AG675" s="209">
        <f>K675+U675-AA675</f>
        <v>0</v>
      </c>
      <c r="AH675" s="210">
        <f>+AF675+AG675</f>
        <v>0</v>
      </c>
      <c r="AI675" s="209">
        <f>M675+V675-AB675</f>
        <v>76071</v>
      </c>
      <c r="AJ675" s="209">
        <f>N675+W675-AC675</f>
        <v>0</v>
      </c>
      <c r="AK675" s="210">
        <f>+AI675+AJ675</f>
        <v>76071</v>
      </c>
      <c r="AL675" s="210">
        <f>+AH675+AK675</f>
        <v>76071</v>
      </c>
      <c r="AM675" s="213">
        <v>0</v>
      </c>
      <c r="AN675" s="213">
        <v>0</v>
      </c>
      <c r="AO675" s="210">
        <f>+AM675+AN675</f>
        <v>0</v>
      </c>
      <c r="AP675" s="213">
        <f>[1]PROFESIONALIZACIÓN!L748</f>
        <v>0</v>
      </c>
      <c r="AQ675" s="213">
        <v>0</v>
      </c>
      <c r="AR675" s="210">
        <f>+AP675+AQ675</f>
        <v>0</v>
      </c>
      <c r="AS675" s="210">
        <f>+AO675+AR675</f>
        <v>0</v>
      </c>
      <c r="AT675" s="213">
        <v>0</v>
      </c>
      <c r="AU675" s="213">
        <v>0</v>
      </c>
      <c r="AV675" s="210">
        <f>+AT675+AU675</f>
        <v>0</v>
      </c>
      <c r="AW675" s="213">
        <f>[1]PROFESIONALIZACIÓN!L749</f>
        <v>0</v>
      </c>
      <c r="AX675" s="213">
        <v>0</v>
      </c>
      <c r="AY675" s="210">
        <f>+AW675+AX675</f>
        <v>0</v>
      </c>
      <c r="AZ675" s="210">
        <f>+AV675+AY675</f>
        <v>0</v>
      </c>
      <c r="BA675" s="213">
        <v>0</v>
      </c>
      <c r="BB675" s="213">
        <v>0</v>
      </c>
      <c r="BC675" s="210">
        <f>+BA675+BB675</f>
        <v>0</v>
      </c>
      <c r="BD675" s="213">
        <f>[1]PROFESIONALIZACIÓN!L750</f>
        <v>0</v>
      </c>
      <c r="BE675" s="213">
        <v>0</v>
      </c>
      <c r="BF675" s="210">
        <f>+BD675+BE675</f>
        <v>0</v>
      </c>
      <c r="BG675" s="210">
        <f>+BC675+BF675</f>
        <v>0</v>
      </c>
      <c r="BH675" s="213">
        <v>0</v>
      </c>
      <c r="BI675" s="213">
        <v>0</v>
      </c>
      <c r="BJ675" s="210">
        <f>+BH675+BI675</f>
        <v>0</v>
      </c>
      <c r="BK675" s="213">
        <f>[1]PROFESIONALIZACIÓN!L751</f>
        <v>0</v>
      </c>
      <c r="BL675" s="213">
        <v>0</v>
      </c>
      <c r="BM675" s="210">
        <f>+BK675+BL675</f>
        <v>0</v>
      </c>
      <c r="BN675" s="210">
        <f>+BJ675+BM675</f>
        <v>0</v>
      </c>
      <c r="BO675" s="209">
        <f>AF675-AM675-AT675-BA675-BH675</f>
        <v>0</v>
      </c>
      <c r="BP675" s="209">
        <f>AG675-AN675-AU675-BB675-BI675</f>
        <v>0</v>
      </c>
      <c r="BQ675" s="210">
        <f>+BO675+BP675</f>
        <v>0</v>
      </c>
      <c r="BR675" s="209">
        <f>AI675-AP675-AW675-BD675-BK675</f>
        <v>76071</v>
      </c>
      <c r="BS675" s="209">
        <f>AJ675-AQ675-AX675-BE675-BL675</f>
        <v>0</v>
      </c>
      <c r="BT675" s="210">
        <f>+BR675+BS675</f>
        <v>76071</v>
      </c>
      <c r="BU675" s="210">
        <f>+BQ675+BT675</f>
        <v>76071</v>
      </c>
      <c r="BV675" s="215">
        <f>R675+X675-AD675</f>
        <v>1</v>
      </c>
      <c r="BW675" s="215">
        <f>S675+Y675-AE675</f>
        <v>0</v>
      </c>
      <c r="BX675" s="216">
        <f>[1]PROFESIONALIZACIÓN!M748</f>
        <v>0</v>
      </c>
      <c r="BY675" s="216">
        <v>0</v>
      </c>
      <c r="BZ675" s="215">
        <f>BV675-BX675</f>
        <v>1</v>
      </c>
      <c r="CA675" s="217">
        <f>BW675-BY675</f>
        <v>0</v>
      </c>
    </row>
    <row r="676" spans="2:79" ht="86.25" hidden="1" customHeight="1">
      <c r="B676" s="197">
        <v>2015</v>
      </c>
      <c r="C676" s="198">
        <v>8320</v>
      </c>
      <c r="D676" s="197">
        <v>3</v>
      </c>
      <c r="E676" s="197">
        <v>2000</v>
      </c>
      <c r="F676" s="197">
        <v>2900</v>
      </c>
      <c r="G676" s="197">
        <v>293</v>
      </c>
      <c r="H676" s="197"/>
      <c r="I676" s="199" t="s">
        <v>1512</v>
      </c>
      <c r="J676" s="200">
        <f>+J677</f>
        <v>0</v>
      </c>
      <c r="K676" s="200">
        <f>+K677</f>
        <v>0</v>
      </c>
      <c r="L676" s="200">
        <f>+J676+K676</f>
        <v>0</v>
      </c>
      <c r="M676" s="200">
        <f>+M677</f>
        <v>0</v>
      </c>
      <c r="N676" s="200">
        <f>+N677</f>
        <v>0</v>
      </c>
      <c r="O676" s="200">
        <f>+M676+N676</f>
        <v>0</v>
      </c>
      <c r="P676" s="200">
        <f>+L676+O676</f>
        <v>0</v>
      </c>
      <c r="Q676" s="200"/>
      <c r="R676" s="309"/>
      <c r="S676" s="309"/>
      <c r="T676" s="200">
        <f>+T677</f>
        <v>0</v>
      </c>
      <c r="U676" s="200">
        <f>+U677</f>
        <v>0</v>
      </c>
      <c r="V676" s="200">
        <f>+V677</f>
        <v>0</v>
      </c>
      <c r="W676" s="200">
        <f>+W677</f>
        <v>0</v>
      </c>
      <c r="X676" s="202"/>
      <c r="Y676" s="202"/>
      <c r="Z676" s="200">
        <f>+Z677</f>
        <v>0</v>
      </c>
      <c r="AA676" s="200">
        <f>+AA677</f>
        <v>0</v>
      </c>
      <c r="AB676" s="200">
        <f>+AB677</f>
        <v>0</v>
      </c>
      <c r="AC676" s="200">
        <f>+AC677</f>
        <v>0</v>
      </c>
      <c r="AD676" s="202"/>
      <c r="AE676" s="202"/>
      <c r="AF676" s="200">
        <f>+AF677</f>
        <v>0</v>
      </c>
      <c r="AG676" s="200">
        <f>+AG677</f>
        <v>0</v>
      </c>
      <c r="AH676" s="200">
        <f>+AF676+AG676</f>
        <v>0</v>
      </c>
      <c r="AI676" s="200">
        <f>+AI677</f>
        <v>0</v>
      </c>
      <c r="AJ676" s="200">
        <f>+AJ677</f>
        <v>0</v>
      </c>
      <c r="AK676" s="200">
        <f>+AI676+AJ676</f>
        <v>0</v>
      </c>
      <c r="AL676" s="200">
        <f>+AH676+AK676</f>
        <v>0</v>
      </c>
      <c r="AM676" s="200">
        <f>+AM677</f>
        <v>0</v>
      </c>
      <c r="AN676" s="200">
        <f>+AN677</f>
        <v>0</v>
      </c>
      <c r="AO676" s="200">
        <f>+AM676+AN676</f>
        <v>0</v>
      </c>
      <c r="AP676" s="200">
        <f>+AP677</f>
        <v>0</v>
      </c>
      <c r="AQ676" s="200">
        <f>+AQ677</f>
        <v>0</v>
      </c>
      <c r="AR676" s="200">
        <f>+AP676+AQ676</f>
        <v>0</v>
      </c>
      <c r="AS676" s="200">
        <f>+AO676+AR676</f>
        <v>0</v>
      </c>
      <c r="AT676" s="200">
        <f>+AT677</f>
        <v>0</v>
      </c>
      <c r="AU676" s="200">
        <f>+AU677</f>
        <v>0</v>
      </c>
      <c r="AV676" s="200">
        <f>+AT676+AU676</f>
        <v>0</v>
      </c>
      <c r="AW676" s="200">
        <f>+AW677</f>
        <v>0</v>
      </c>
      <c r="AX676" s="200">
        <f>+AX677</f>
        <v>0</v>
      </c>
      <c r="AY676" s="200">
        <f>+AW676+AX676</f>
        <v>0</v>
      </c>
      <c r="AZ676" s="200">
        <f>+AV676+AY676</f>
        <v>0</v>
      </c>
      <c r="BA676" s="200">
        <f>+BA677</f>
        <v>0</v>
      </c>
      <c r="BB676" s="200">
        <f>+BB677</f>
        <v>0</v>
      </c>
      <c r="BC676" s="200">
        <f>+BA676+BB676</f>
        <v>0</v>
      </c>
      <c r="BD676" s="200">
        <f>+BD677</f>
        <v>0</v>
      </c>
      <c r="BE676" s="200">
        <f>+BE677</f>
        <v>0</v>
      </c>
      <c r="BF676" s="200">
        <f>+BD676+BE676</f>
        <v>0</v>
      </c>
      <c r="BG676" s="200">
        <f>+BC676+BF676</f>
        <v>0</v>
      </c>
      <c r="BH676" s="200">
        <f>+BH677</f>
        <v>0</v>
      </c>
      <c r="BI676" s="200">
        <f>+BI677</f>
        <v>0</v>
      </c>
      <c r="BJ676" s="200">
        <f>+BH676+BI676</f>
        <v>0</v>
      </c>
      <c r="BK676" s="200">
        <f>+BK677</f>
        <v>0</v>
      </c>
      <c r="BL676" s="200">
        <f>+BL677</f>
        <v>0</v>
      </c>
      <c r="BM676" s="200">
        <f>+BK676+BL676</f>
        <v>0</v>
      </c>
      <c r="BN676" s="200">
        <f>+BJ676+BM676</f>
        <v>0</v>
      </c>
      <c r="BO676" s="200">
        <f>+BO677</f>
        <v>0</v>
      </c>
      <c r="BP676" s="200">
        <f>+BP677</f>
        <v>0</v>
      </c>
      <c r="BQ676" s="200">
        <f>+BO676+BP676</f>
        <v>0</v>
      </c>
      <c r="BR676" s="200">
        <f>+BR677</f>
        <v>0</v>
      </c>
      <c r="BS676" s="200">
        <f>+BS677</f>
        <v>0</v>
      </c>
      <c r="BT676" s="200">
        <f>+BR676+BS676</f>
        <v>0</v>
      </c>
      <c r="BU676" s="200">
        <f>+BQ676+BT676</f>
        <v>0</v>
      </c>
      <c r="BV676" s="203"/>
      <c r="BW676" s="203"/>
      <c r="BX676" s="204"/>
      <c r="BY676" s="204"/>
      <c r="BZ676" s="203"/>
      <c r="CA676" s="205"/>
    </row>
    <row r="677" spans="2:79" ht="59.25" hidden="1" customHeight="1">
      <c r="B677" s="206">
        <v>2015</v>
      </c>
      <c r="C677" s="207">
        <v>8320</v>
      </c>
      <c r="D677" s="206">
        <v>3</v>
      </c>
      <c r="E677" s="206">
        <v>2000</v>
      </c>
      <c r="F677" s="206">
        <v>2900</v>
      </c>
      <c r="G677" s="206">
        <v>293</v>
      </c>
      <c r="H677" s="206">
        <v>1</v>
      </c>
      <c r="I677" s="208" t="s">
        <v>1512</v>
      </c>
      <c r="J677" s="209">
        <v>0</v>
      </c>
      <c r="K677" s="209">
        <v>0</v>
      </c>
      <c r="L677" s="210">
        <f>+J677+K677</f>
        <v>0</v>
      </c>
      <c r="M677" s="209">
        <v>0</v>
      </c>
      <c r="N677" s="209">
        <v>0</v>
      </c>
      <c r="O677" s="210">
        <f>+M677+N677</f>
        <v>0</v>
      </c>
      <c r="P677" s="210">
        <f>+L677+O677</f>
        <v>0</v>
      </c>
      <c r="Q677" s="221" t="s">
        <v>19</v>
      </c>
      <c r="R677" s="310"/>
      <c r="S677" s="310"/>
      <c r="T677" s="213">
        <v>0</v>
      </c>
      <c r="U677" s="213">
        <v>0</v>
      </c>
      <c r="V677" s="213">
        <v>0</v>
      </c>
      <c r="W677" s="213">
        <v>0</v>
      </c>
      <c r="X677" s="213"/>
      <c r="Y677" s="213"/>
      <c r="Z677" s="213">
        <v>0</v>
      </c>
      <c r="AA677" s="213">
        <v>0</v>
      </c>
      <c r="AB677" s="213">
        <v>0</v>
      </c>
      <c r="AC677" s="213">
        <v>0</v>
      </c>
      <c r="AD677" s="214"/>
      <c r="AE677" s="214"/>
      <c r="AF677" s="209">
        <f>J677+T677-Z677</f>
        <v>0</v>
      </c>
      <c r="AG677" s="209">
        <f>K677+U677-AA677</f>
        <v>0</v>
      </c>
      <c r="AH677" s="210">
        <f>+AF677+AG677</f>
        <v>0</v>
      </c>
      <c r="AI677" s="209">
        <f>M677+V677-AB677</f>
        <v>0</v>
      </c>
      <c r="AJ677" s="209">
        <f>N677+W677-AC677</f>
        <v>0</v>
      </c>
      <c r="AK677" s="210">
        <f>+AI677+AJ677</f>
        <v>0</v>
      </c>
      <c r="AL677" s="210">
        <f>+AH677+AK677</f>
        <v>0</v>
      </c>
      <c r="AM677" s="213">
        <v>0</v>
      </c>
      <c r="AN677" s="213">
        <v>0</v>
      </c>
      <c r="AO677" s="210">
        <f>+AM677+AN677</f>
        <v>0</v>
      </c>
      <c r="AP677" s="213">
        <v>0</v>
      </c>
      <c r="AQ677" s="213">
        <v>0</v>
      </c>
      <c r="AR677" s="210">
        <f>+AP677+AQ677</f>
        <v>0</v>
      </c>
      <c r="AS677" s="210">
        <f>+AO677+AR677</f>
        <v>0</v>
      </c>
      <c r="AT677" s="213">
        <v>0</v>
      </c>
      <c r="AU677" s="213">
        <v>0</v>
      </c>
      <c r="AV677" s="210">
        <f>+AT677+AU677</f>
        <v>0</v>
      </c>
      <c r="AW677" s="213">
        <v>0</v>
      </c>
      <c r="AX677" s="213">
        <v>0</v>
      </c>
      <c r="AY677" s="210">
        <f>+AW677+AX677</f>
        <v>0</v>
      </c>
      <c r="AZ677" s="210">
        <f>+AV677+AY677</f>
        <v>0</v>
      </c>
      <c r="BA677" s="213">
        <v>0</v>
      </c>
      <c r="BB677" s="213">
        <v>0</v>
      </c>
      <c r="BC677" s="210">
        <f>+BA677+BB677</f>
        <v>0</v>
      </c>
      <c r="BD677" s="213">
        <v>0</v>
      </c>
      <c r="BE677" s="213">
        <v>0</v>
      </c>
      <c r="BF677" s="210">
        <f>+BD677+BE677</f>
        <v>0</v>
      </c>
      <c r="BG677" s="210">
        <f>+BC677+BF677</f>
        <v>0</v>
      </c>
      <c r="BH677" s="213">
        <v>0</v>
      </c>
      <c r="BI677" s="213">
        <v>0</v>
      </c>
      <c r="BJ677" s="210">
        <f>+BH677+BI677</f>
        <v>0</v>
      </c>
      <c r="BK677" s="213">
        <v>0</v>
      </c>
      <c r="BL677" s="213">
        <v>0</v>
      </c>
      <c r="BM677" s="210">
        <f>+BK677+BL677</f>
        <v>0</v>
      </c>
      <c r="BN677" s="210">
        <f>+BJ677+BM677</f>
        <v>0</v>
      </c>
      <c r="BO677" s="209">
        <f>AF677-AM677-AT677-BA677-BH677</f>
        <v>0</v>
      </c>
      <c r="BP677" s="209">
        <f>AG677-AN677-AU677-BB677-BI677</f>
        <v>0</v>
      </c>
      <c r="BQ677" s="210">
        <f>+BO677+BP677</f>
        <v>0</v>
      </c>
      <c r="BR677" s="209">
        <f>AI677-AP677-AW677-BD677-BK677</f>
        <v>0</v>
      </c>
      <c r="BS677" s="209">
        <f>AJ677-AQ677-AX677-BE677-BL677</f>
        <v>0</v>
      </c>
      <c r="BT677" s="210">
        <f>+BR677+BS677</f>
        <v>0</v>
      </c>
      <c r="BU677" s="210">
        <f>+BQ677+BT677</f>
        <v>0</v>
      </c>
      <c r="BV677" s="215">
        <f>R677+X677-AD677</f>
        <v>0</v>
      </c>
      <c r="BW677" s="215">
        <f>S677+Y677-AE677</f>
        <v>0</v>
      </c>
      <c r="BX677" s="216">
        <v>0</v>
      </c>
      <c r="BY677" s="216">
        <v>0</v>
      </c>
      <c r="BZ677" s="215">
        <f>BV677-BX677</f>
        <v>0</v>
      </c>
      <c r="CA677" s="217">
        <f>BW677-BY677</f>
        <v>0</v>
      </c>
    </row>
    <row r="678" spans="2:79" ht="78.75" hidden="1" customHeight="1">
      <c r="B678" s="197">
        <v>2015</v>
      </c>
      <c r="C678" s="198">
        <v>8320</v>
      </c>
      <c r="D678" s="197">
        <v>3</v>
      </c>
      <c r="E678" s="197">
        <v>2000</v>
      </c>
      <c r="F678" s="197">
        <v>2900</v>
      </c>
      <c r="G678" s="197">
        <v>294</v>
      </c>
      <c r="H678" s="197"/>
      <c r="I678" s="199" t="s">
        <v>601</v>
      </c>
      <c r="J678" s="200">
        <f>+J679</f>
        <v>0</v>
      </c>
      <c r="K678" s="200">
        <f>+K679</f>
        <v>0</v>
      </c>
      <c r="L678" s="200">
        <f>+J678+K678</f>
        <v>0</v>
      </c>
      <c r="M678" s="200">
        <f>+M679</f>
        <v>0</v>
      </c>
      <c r="N678" s="200">
        <f>+N679</f>
        <v>0</v>
      </c>
      <c r="O678" s="200">
        <f>+M678+N678</f>
        <v>0</v>
      </c>
      <c r="P678" s="200">
        <f>+L678+O678</f>
        <v>0</v>
      </c>
      <c r="Q678" s="200"/>
      <c r="R678" s="309"/>
      <c r="S678" s="309"/>
      <c r="T678" s="200">
        <f>+T679</f>
        <v>0</v>
      </c>
      <c r="U678" s="200">
        <f>+U679</f>
        <v>0</v>
      </c>
      <c r="V678" s="200">
        <f>+V679</f>
        <v>0</v>
      </c>
      <c r="W678" s="200">
        <f>+W679</f>
        <v>0</v>
      </c>
      <c r="X678" s="202"/>
      <c r="Y678" s="202"/>
      <c r="Z678" s="200">
        <f>+Z679</f>
        <v>0</v>
      </c>
      <c r="AA678" s="200">
        <f>+AA679</f>
        <v>0</v>
      </c>
      <c r="AB678" s="200">
        <f>+AB679</f>
        <v>0</v>
      </c>
      <c r="AC678" s="200">
        <f>+AC679</f>
        <v>0</v>
      </c>
      <c r="AD678" s="202"/>
      <c r="AE678" s="202"/>
      <c r="AF678" s="200">
        <f>+AF679</f>
        <v>0</v>
      </c>
      <c r="AG678" s="200">
        <f>+AG679</f>
        <v>0</v>
      </c>
      <c r="AH678" s="200">
        <f>+AF678+AG678</f>
        <v>0</v>
      </c>
      <c r="AI678" s="200">
        <f>+AI679</f>
        <v>0</v>
      </c>
      <c r="AJ678" s="200">
        <f>+AJ679</f>
        <v>0</v>
      </c>
      <c r="AK678" s="200">
        <f>+AI678+AJ678</f>
        <v>0</v>
      </c>
      <c r="AL678" s="200">
        <f>+AH678+AK678</f>
        <v>0</v>
      </c>
      <c r="AM678" s="200">
        <f>+AM679</f>
        <v>0</v>
      </c>
      <c r="AN678" s="200">
        <f>+AN679</f>
        <v>0</v>
      </c>
      <c r="AO678" s="200">
        <f>+AM678+AN678</f>
        <v>0</v>
      </c>
      <c r="AP678" s="200">
        <f>+AP679</f>
        <v>0</v>
      </c>
      <c r="AQ678" s="200">
        <f>+AQ679</f>
        <v>0</v>
      </c>
      <c r="AR678" s="200">
        <f>+AP678+AQ678</f>
        <v>0</v>
      </c>
      <c r="AS678" s="200">
        <f>+AO678+AR678</f>
        <v>0</v>
      </c>
      <c r="AT678" s="200">
        <f>+AT679</f>
        <v>0</v>
      </c>
      <c r="AU678" s="200">
        <f>+AU679</f>
        <v>0</v>
      </c>
      <c r="AV678" s="200">
        <f>+AT678+AU678</f>
        <v>0</v>
      </c>
      <c r="AW678" s="200">
        <f>+AW679</f>
        <v>0</v>
      </c>
      <c r="AX678" s="200">
        <f>+AX679</f>
        <v>0</v>
      </c>
      <c r="AY678" s="200">
        <f>+AW678+AX678</f>
        <v>0</v>
      </c>
      <c r="AZ678" s="200">
        <f>+AV678+AY678</f>
        <v>0</v>
      </c>
      <c r="BA678" s="200">
        <f>+BA679</f>
        <v>0</v>
      </c>
      <c r="BB678" s="200">
        <f>+BB679</f>
        <v>0</v>
      </c>
      <c r="BC678" s="200">
        <f>+BA678+BB678</f>
        <v>0</v>
      </c>
      <c r="BD678" s="200">
        <f>+BD679</f>
        <v>0</v>
      </c>
      <c r="BE678" s="200">
        <f>+BE679</f>
        <v>0</v>
      </c>
      <c r="BF678" s="200">
        <f>+BD678+BE678</f>
        <v>0</v>
      </c>
      <c r="BG678" s="200">
        <f>+BC678+BF678</f>
        <v>0</v>
      </c>
      <c r="BH678" s="200">
        <f>+BH679</f>
        <v>0</v>
      </c>
      <c r="BI678" s="200">
        <f>+BI679</f>
        <v>0</v>
      </c>
      <c r="BJ678" s="200">
        <f>+BH678+BI678</f>
        <v>0</v>
      </c>
      <c r="BK678" s="200">
        <f>+BK679</f>
        <v>0</v>
      </c>
      <c r="BL678" s="200">
        <f>+BL679</f>
        <v>0</v>
      </c>
      <c r="BM678" s="200">
        <f>+BK678+BL678</f>
        <v>0</v>
      </c>
      <c r="BN678" s="200">
        <f>+BJ678+BM678</f>
        <v>0</v>
      </c>
      <c r="BO678" s="200">
        <f>+BO679</f>
        <v>0</v>
      </c>
      <c r="BP678" s="200">
        <f>+BP679</f>
        <v>0</v>
      </c>
      <c r="BQ678" s="200">
        <f>+BO678+BP678</f>
        <v>0</v>
      </c>
      <c r="BR678" s="200">
        <f>+BR679</f>
        <v>0</v>
      </c>
      <c r="BS678" s="200">
        <f>+BS679</f>
        <v>0</v>
      </c>
      <c r="BT678" s="200">
        <f>+BR678+BS678</f>
        <v>0</v>
      </c>
      <c r="BU678" s="200">
        <f>+BQ678+BT678</f>
        <v>0</v>
      </c>
      <c r="BV678" s="203"/>
      <c r="BW678" s="203"/>
      <c r="BX678" s="204"/>
      <c r="BY678" s="204"/>
      <c r="BZ678" s="203"/>
      <c r="CA678" s="205"/>
    </row>
    <row r="679" spans="2:79" hidden="1">
      <c r="B679" s="218">
        <v>2015</v>
      </c>
      <c r="C679" s="219">
        <v>8320</v>
      </c>
      <c r="D679" s="218">
        <v>3</v>
      </c>
      <c r="E679" s="218">
        <v>2000</v>
      </c>
      <c r="F679" s="218">
        <v>2900</v>
      </c>
      <c r="G679" s="218">
        <v>294</v>
      </c>
      <c r="H679" s="218">
        <v>1</v>
      </c>
      <c r="I679" s="220" t="s">
        <v>600</v>
      </c>
      <c r="J679" s="209">
        <v>0</v>
      </c>
      <c r="K679" s="209">
        <v>0</v>
      </c>
      <c r="L679" s="210">
        <f>+J679+K679</f>
        <v>0</v>
      </c>
      <c r="M679" s="209">
        <v>0</v>
      </c>
      <c r="N679" s="209">
        <v>0</v>
      </c>
      <c r="O679" s="210">
        <f>+M679+N679</f>
        <v>0</v>
      </c>
      <c r="P679" s="210">
        <f>+L679+O679</f>
        <v>0</v>
      </c>
      <c r="Q679" s="221" t="s">
        <v>19</v>
      </c>
      <c r="R679" s="310"/>
      <c r="S679" s="310"/>
      <c r="T679" s="213">
        <v>0</v>
      </c>
      <c r="U679" s="213">
        <v>0</v>
      </c>
      <c r="V679" s="213">
        <v>0</v>
      </c>
      <c r="W679" s="213">
        <v>0</v>
      </c>
      <c r="X679" s="213"/>
      <c r="Y679" s="213"/>
      <c r="Z679" s="213">
        <v>0</v>
      </c>
      <c r="AA679" s="213">
        <v>0</v>
      </c>
      <c r="AB679" s="213">
        <v>0</v>
      </c>
      <c r="AC679" s="213">
        <v>0</v>
      </c>
      <c r="AD679" s="214"/>
      <c r="AE679" s="214"/>
      <c r="AF679" s="209">
        <f>J679+T679-Z679</f>
        <v>0</v>
      </c>
      <c r="AG679" s="209">
        <f>K679+U679-AA679</f>
        <v>0</v>
      </c>
      <c r="AH679" s="210">
        <f>+AF679+AG679</f>
        <v>0</v>
      </c>
      <c r="AI679" s="209">
        <f>M679+V679-AB679</f>
        <v>0</v>
      </c>
      <c r="AJ679" s="209">
        <f>N679+W679-AC679</f>
        <v>0</v>
      </c>
      <c r="AK679" s="210">
        <f>+AI679+AJ679</f>
        <v>0</v>
      </c>
      <c r="AL679" s="210">
        <f>+AH679+AK679</f>
        <v>0</v>
      </c>
      <c r="AM679" s="213">
        <v>0</v>
      </c>
      <c r="AN679" s="213">
        <v>0</v>
      </c>
      <c r="AO679" s="210">
        <f>+AM679+AN679</f>
        <v>0</v>
      </c>
      <c r="AP679" s="213">
        <v>0</v>
      </c>
      <c r="AQ679" s="213">
        <v>0</v>
      </c>
      <c r="AR679" s="210">
        <f>+AP679+AQ679</f>
        <v>0</v>
      </c>
      <c r="AS679" s="210">
        <f>+AO679+AR679</f>
        <v>0</v>
      </c>
      <c r="AT679" s="213">
        <v>0</v>
      </c>
      <c r="AU679" s="213">
        <v>0</v>
      </c>
      <c r="AV679" s="210">
        <f>+AT679+AU679</f>
        <v>0</v>
      </c>
      <c r="AW679" s="213">
        <v>0</v>
      </c>
      <c r="AX679" s="213">
        <v>0</v>
      </c>
      <c r="AY679" s="210">
        <f>+AW679+AX679</f>
        <v>0</v>
      </c>
      <c r="AZ679" s="210">
        <f>+AV679+AY679</f>
        <v>0</v>
      </c>
      <c r="BA679" s="213">
        <v>0</v>
      </c>
      <c r="BB679" s="213">
        <v>0</v>
      </c>
      <c r="BC679" s="210">
        <f>+BA679+BB679</f>
        <v>0</v>
      </c>
      <c r="BD679" s="213">
        <v>0</v>
      </c>
      <c r="BE679" s="213">
        <v>0</v>
      </c>
      <c r="BF679" s="210">
        <f>+BD679+BE679</f>
        <v>0</v>
      </c>
      <c r="BG679" s="210">
        <f>+BC679+BF679</f>
        <v>0</v>
      </c>
      <c r="BH679" s="213">
        <v>0</v>
      </c>
      <c r="BI679" s="213">
        <v>0</v>
      </c>
      <c r="BJ679" s="210">
        <f>+BH679+BI679</f>
        <v>0</v>
      </c>
      <c r="BK679" s="213">
        <v>0</v>
      </c>
      <c r="BL679" s="213">
        <v>0</v>
      </c>
      <c r="BM679" s="210">
        <f>+BK679+BL679</f>
        <v>0</v>
      </c>
      <c r="BN679" s="210">
        <f>+BJ679+BM679</f>
        <v>0</v>
      </c>
      <c r="BO679" s="209">
        <f>AF679-AM679-AT679-BA679-BH679</f>
        <v>0</v>
      </c>
      <c r="BP679" s="209">
        <f>AG679-AN679-AU679-BB679-BI679</f>
        <v>0</v>
      </c>
      <c r="BQ679" s="210">
        <f>+BO679+BP679</f>
        <v>0</v>
      </c>
      <c r="BR679" s="209">
        <f>AI679-AP679-AW679-BD679-BK679</f>
        <v>0</v>
      </c>
      <c r="BS679" s="209">
        <f>AJ679-AQ679-AX679-BE679-BL679</f>
        <v>0</v>
      </c>
      <c r="BT679" s="210">
        <f>+BR679+BS679</f>
        <v>0</v>
      </c>
      <c r="BU679" s="210">
        <f>+BQ679+BT679</f>
        <v>0</v>
      </c>
      <c r="BV679" s="215">
        <f>R679+X679-AD679</f>
        <v>0</v>
      </c>
      <c r="BW679" s="215">
        <f>S679+Y679-AE679</f>
        <v>0</v>
      </c>
      <c r="BX679" s="216">
        <v>0</v>
      </c>
      <c r="BY679" s="216">
        <v>0</v>
      </c>
      <c r="BZ679" s="215">
        <f>BV679-BX679</f>
        <v>0</v>
      </c>
      <c r="CA679" s="217">
        <f>BW679-BY679</f>
        <v>0</v>
      </c>
    </row>
    <row r="680" spans="2:79" ht="63.75" hidden="1" customHeight="1">
      <c r="B680" s="197">
        <v>2015</v>
      </c>
      <c r="C680" s="198">
        <v>8320</v>
      </c>
      <c r="D680" s="197">
        <v>3</v>
      </c>
      <c r="E680" s="197">
        <v>2000</v>
      </c>
      <c r="F680" s="197">
        <v>2900</v>
      </c>
      <c r="G680" s="197">
        <v>297</v>
      </c>
      <c r="H680" s="197"/>
      <c r="I680" s="199" t="s">
        <v>375</v>
      </c>
      <c r="J680" s="200">
        <f>+J681</f>
        <v>0</v>
      </c>
      <c r="K680" s="200">
        <f>+K681</f>
        <v>0</v>
      </c>
      <c r="L680" s="200">
        <f>+J680+K680</f>
        <v>0</v>
      </c>
      <c r="M680" s="200">
        <f>+M681</f>
        <v>0</v>
      </c>
      <c r="N680" s="200">
        <f>+N681</f>
        <v>0</v>
      </c>
      <c r="O680" s="200">
        <f>+M680+N680</f>
        <v>0</v>
      </c>
      <c r="P680" s="200">
        <f>+L680+O680</f>
        <v>0</v>
      </c>
      <c r="Q680" s="200"/>
      <c r="R680" s="309"/>
      <c r="S680" s="309"/>
      <c r="T680" s="200">
        <f>+T681</f>
        <v>0</v>
      </c>
      <c r="U680" s="200">
        <f>+U681</f>
        <v>0</v>
      </c>
      <c r="V680" s="200">
        <f>+V681</f>
        <v>0</v>
      </c>
      <c r="W680" s="200">
        <f>+W681</f>
        <v>0</v>
      </c>
      <c r="X680" s="202"/>
      <c r="Y680" s="202"/>
      <c r="Z680" s="200">
        <f>+Z681</f>
        <v>0</v>
      </c>
      <c r="AA680" s="200">
        <f>+AA681</f>
        <v>0</v>
      </c>
      <c r="AB680" s="200">
        <f>+AB681</f>
        <v>0</v>
      </c>
      <c r="AC680" s="200">
        <f>+AC681</f>
        <v>0</v>
      </c>
      <c r="AD680" s="202"/>
      <c r="AE680" s="202"/>
      <c r="AF680" s="200">
        <f>+AF681</f>
        <v>0</v>
      </c>
      <c r="AG680" s="200">
        <f>+AG681</f>
        <v>0</v>
      </c>
      <c r="AH680" s="200">
        <f>+AF680+AG680</f>
        <v>0</v>
      </c>
      <c r="AI680" s="200">
        <f>+AI681</f>
        <v>0</v>
      </c>
      <c r="AJ680" s="200">
        <f>+AJ681</f>
        <v>0</v>
      </c>
      <c r="AK680" s="200">
        <f>+AI680+AJ680</f>
        <v>0</v>
      </c>
      <c r="AL680" s="200">
        <f>+AH680+AK680</f>
        <v>0</v>
      </c>
      <c r="AM680" s="200">
        <f>+AM681</f>
        <v>0</v>
      </c>
      <c r="AN680" s="200">
        <f>+AN681</f>
        <v>0</v>
      </c>
      <c r="AO680" s="200">
        <f>+AM680+AN680</f>
        <v>0</v>
      </c>
      <c r="AP680" s="200">
        <f>+AP681</f>
        <v>0</v>
      </c>
      <c r="AQ680" s="200">
        <f>+AQ681</f>
        <v>0</v>
      </c>
      <c r="AR680" s="200">
        <f>+AP680+AQ680</f>
        <v>0</v>
      </c>
      <c r="AS680" s="200">
        <f>+AO680+AR680</f>
        <v>0</v>
      </c>
      <c r="AT680" s="200">
        <f>+AT681</f>
        <v>0</v>
      </c>
      <c r="AU680" s="200">
        <f>+AU681</f>
        <v>0</v>
      </c>
      <c r="AV680" s="200">
        <f>+AT680+AU680</f>
        <v>0</v>
      </c>
      <c r="AW680" s="200">
        <f>+AW681</f>
        <v>0</v>
      </c>
      <c r="AX680" s="200">
        <f>+AX681</f>
        <v>0</v>
      </c>
      <c r="AY680" s="200">
        <f>+AW680+AX680</f>
        <v>0</v>
      </c>
      <c r="AZ680" s="200">
        <f>+AV680+AY680</f>
        <v>0</v>
      </c>
      <c r="BA680" s="200">
        <f>+BA681</f>
        <v>0</v>
      </c>
      <c r="BB680" s="200">
        <f>+BB681</f>
        <v>0</v>
      </c>
      <c r="BC680" s="200">
        <f>+BA680+BB680</f>
        <v>0</v>
      </c>
      <c r="BD680" s="200">
        <f>+BD681</f>
        <v>0</v>
      </c>
      <c r="BE680" s="200">
        <f>+BE681</f>
        <v>0</v>
      </c>
      <c r="BF680" s="200">
        <f>+BD680+BE680</f>
        <v>0</v>
      </c>
      <c r="BG680" s="200">
        <f>+BC680+BF680</f>
        <v>0</v>
      </c>
      <c r="BH680" s="200">
        <f>+BH681</f>
        <v>0</v>
      </c>
      <c r="BI680" s="200">
        <f>+BI681</f>
        <v>0</v>
      </c>
      <c r="BJ680" s="200">
        <f>+BH680+BI680</f>
        <v>0</v>
      </c>
      <c r="BK680" s="200">
        <f>+BK681</f>
        <v>0</v>
      </c>
      <c r="BL680" s="200">
        <f>+BL681</f>
        <v>0</v>
      </c>
      <c r="BM680" s="200">
        <f>+BK680+BL680</f>
        <v>0</v>
      </c>
      <c r="BN680" s="200">
        <f>+BJ680+BM680</f>
        <v>0</v>
      </c>
      <c r="BO680" s="200">
        <f>+BO681</f>
        <v>0</v>
      </c>
      <c r="BP680" s="200">
        <f>+BP681</f>
        <v>0</v>
      </c>
      <c r="BQ680" s="200">
        <f>+BO680+BP680</f>
        <v>0</v>
      </c>
      <c r="BR680" s="200">
        <f>+BR681</f>
        <v>0</v>
      </c>
      <c r="BS680" s="200">
        <f>+BS681</f>
        <v>0</v>
      </c>
      <c r="BT680" s="200">
        <f>+BR680+BS680</f>
        <v>0</v>
      </c>
      <c r="BU680" s="200">
        <f>+BQ680+BT680</f>
        <v>0</v>
      </c>
      <c r="BV680" s="203"/>
      <c r="BW680" s="203"/>
      <c r="BX680" s="204"/>
      <c r="BY680" s="204"/>
      <c r="BZ680" s="203"/>
      <c r="CA680" s="205"/>
    </row>
    <row r="681" spans="2:79" hidden="1">
      <c r="B681" s="218">
        <v>2015</v>
      </c>
      <c r="C681" s="219">
        <v>8320</v>
      </c>
      <c r="D681" s="218">
        <v>3</v>
      </c>
      <c r="E681" s="218">
        <v>2000</v>
      </c>
      <c r="F681" s="218">
        <v>2900</v>
      </c>
      <c r="G681" s="218">
        <v>297</v>
      </c>
      <c r="H681" s="218">
        <v>1</v>
      </c>
      <c r="I681" s="220" t="s">
        <v>375</v>
      </c>
      <c r="J681" s="209">
        <v>0</v>
      </c>
      <c r="K681" s="209">
        <v>0</v>
      </c>
      <c r="L681" s="210">
        <f>+J681+K681</f>
        <v>0</v>
      </c>
      <c r="M681" s="209">
        <v>0</v>
      </c>
      <c r="N681" s="209">
        <v>0</v>
      </c>
      <c r="O681" s="210">
        <f>+M681+N681</f>
        <v>0</v>
      </c>
      <c r="P681" s="210">
        <f>+L681+O681</f>
        <v>0</v>
      </c>
      <c r="Q681" s="221" t="s">
        <v>19</v>
      </c>
      <c r="R681" s="310"/>
      <c r="S681" s="310"/>
      <c r="T681" s="213">
        <v>0</v>
      </c>
      <c r="U681" s="213">
        <v>0</v>
      </c>
      <c r="V681" s="213">
        <v>0</v>
      </c>
      <c r="W681" s="213">
        <v>0</v>
      </c>
      <c r="X681" s="213"/>
      <c r="Y681" s="213"/>
      <c r="Z681" s="213">
        <v>0</v>
      </c>
      <c r="AA681" s="213">
        <v>0</v>
      </c>
      <c r="AB681" s="213">
        <v>0</v>
      </c>
      <c r="AC681" s="213">
        <v>0</v>
      </c>
      <c r="AD681" s="214"/>
      <c r="AE681" s="214"/>
      <c r="AF681" s="209">
        <f>J681+T681-Z681</f>
        <v>0</v>
      </c>
      <c r="AG681" s="209">
        <f>K681+U681-AA681</f>
        <v>0</v>
      </c>
      <c r="AH681" s="210">
        <f>+AF681+AG681</f>
        <v>0</v>
      </c>
      <c r="AI681" s="209">
        <f>M681+V681-AB681</f>
        <v>0</v>
      </c>
      <c r="AJ681" s="209">
        <f>N681+W681-AC681</f>
        <v>0</v>
      </c>
      <c r="AK681" s="210">
        <f>+AI681+AJ681</f>
        <v>0</v>
      </c>
      <c r="AL681" s="210">
        <f>+AH681+AK681</f>
        <v>0</v>
      </c>
      <c r="AM681" s="213">
        <v>0</v>
      </c>
      <c r="AN681" s="213">
        <v>0</v>
      </c>
      <c r="AO681" s="210">
        <f>+AM681+AN681</f>
        <v>0</v>
      </c>
      <c r="AP681" s="213">
        <v>0</v>
      </c>
      <c r="AQ681" s="213">
        <v>0</v>
      </c>
      <c r="AR681" s="210">
        <f>+AP681+AQ681</f>
        <v>0</v>
      </c>
      <c r="AS681" s="210">
        <f>+AO681+AR681</f>
        <v>0</v>
      </c>
      <c r="AT681" s="213">
        <v>0</v>
      </c>
      <c r="AU681" s="213">
        <v>0</v>
      </c>
      <c r="AV681" s="210">
        <f>+AT681+AU681</f>
        <v>0</v>
      </c>
      <c r="AW681" s="213">
        <v>0</v>
      </c>
      <c r="AX681" s="213">
        <v>0</v>
      </c>
      <c r="AY681" s="210">
        <f>+AW681+AX681</f>
        <v>0</v>
      </c>
      <c r="AZ681" s="210">
        <f>+AV681+AY681</f>
        <v>0</v>
      </c>
      <c r="BA681" s="213">
        <v>0</v>
      </c>
      <c r="BB681" s="213">
        <v>0</v>
      </c>
      <c r="BC681" s="210">
        <f>+BA681+BB681</f>
        <v>0</v>
      </c>
      <c r="BD681" s="213">
        <v>0</v>
      </c>
      <c r="BE681" s="213">
        <v>0</v>
      </c>
      <c r="BF681" s="210">
        <f>+BD681+BE681</f>
        <v>0</v>
      </c>
      <c r="BG681" s="210">
        <f>+BC681+BF681</f>
        <v>0</v>
      </c>
      <c r="BH681" s="213">
        <v>0</v>
      </c>
      <c r="BI681" s="213">
        <v>0</v>
      </c>
      <c r="BJ681" s="210">
        <f>+BH681+BI681</f>
        <v>0</v>
      </c>
      <c r="BK681" s="213">
        <v>0</v>
      </c>
      <c r="BL681" s="213">
        <v>0</v>
      </c>
      <c r="BM681" s="210">
        <f>+BK681+BL681</f>
        <v>0</v>
      </c>
      <c r="BN681" s="210">
        <f>+BJ681+BM681</f>
        <v>0</v>
      </c>
      <c r="BO681" s="209">
        <f>AF681-AM681-AT681-BA681-BH681</f>
        <v>0</v>
      </c>
      <c r="BP681" s="209">
        <f>AG681-AN681-AU681-BB681-BI681</f>
        <v>0</v>
      </c>
      <c r="BQ681" s="210">
        <f>+BO681+BP681</f>
        <v>0</v>
      </c>
      <c r="BR681" s="209">
        <f>AI681-AP681-AW681-BD681-BK681</f>
        <v>0</v>
      </c>
      <c r="BS681" s="209">
        <f>AJ681-AQ681-AX681-BE681-BL681</f>
        <v>0</v>
      </c>
      <c r="BT681" s="210">
        <f>+BR681+BS681</f>
        <v>0</v>
      </c>
      <c r="BU681" s="210">
        <f>+BQ681+BT681</f>
        <v>0</v>
      </c>
      <c r="BV681" s="215">
        <f>R681+X681-AD681</f>
        <v>0</v>
      </c>
      <c r="BW681" s="215">
        <f>S681+Y681-AE681</f>
        <v>0</v>
      </c>
      <c r="BX681" s="216">
        <v>0</v>
      </c>
      <c r="BY681" s="216">
        <v>0</v>
      </c>
      <c r="BZ681" s="215">
        <f>BV681-BX681</f>
        <v>0</v>
      </c>
      <c r="CA681" s="217">
        <f>BW681-BY681</f>
        <v>0</v>
      </c>
    </row>
    <row r="682" spans="2:79" ht="36.75" customHeight="1">
      <c r="B682" s="179">
        <v>2015</v>
      </c>
      <c r="C682" s="180">
        <v>8320</v>
      </c>
      <c r="D682" s="179">
        <v>3</v>
      </c>
      <c r="E682" s="179">
        <v>3000</v>
      </c>
      <c r="F682" s="179"/>
      <c r="G682" s="179"/>
      <c r="H682" s="179"/>
      <c r="I682" s="181" t="s">
        <v>374</v>
      </c>
      <c r="J682" s="182">
        <f>+J683+J686+J755+J758+J761+J770</f>
        <v>10752000</v>
      </c>
      <c r="K682" s="182">
        <f>+K683+K686+K755+K758+K761+K770</f>
        <v>633000</v>
      </c>
      <c r="L682" s="182">
        <f>+J682+K682</f>
        <v>11385000</v>
      </c>
      <c r="M682" s="182">
        <f>+M683+M686+M755+M758+M761+M770</f>
        <v>0</v>
      </c>
      <c r="N682" s="182">
        <f>+N683+N686+N755+N758+N761+N770</f>
        <v>0</v>
      </c>
      <c r="O682" s="182">
        <f>+M682+N682</f>
        <v>0</v>
      </c>
      <c r="P682" s="182">
        <f>+L682+O682</f>
        <v>11385000</v>
      </c>
      <c r="Q682" s="182"/>
      <c r="R682" s="311"/>
      <c r="S682" s="311"/>
      <c r="T682" s="182">
        <f>+T683+T686+T755+T758+T761+T770</f>
        <v>0</v>
      </c>
      <c r="U682" s="182">
        <f>+U683+U686+U755+U758+U761+U770</f>
        <v>0</v>
      </c>
      <c r="V682" s="182">
        <f>+V683+V686+V755+V758+V761+V770</f>
        <v>0</v>
      </c>
      <c r="W682" s="182">
        <f>+W683+W686+W755+W758+W761+W770</f>
        <v>0</v>
      </c>
      <c r="X682" s="184"/>
      <c r="Y682" s="184"/>
      <c r="Z682" s="182">
        <f>+Z683+Z686+Z755+Z758+Z761+Z770</f>
        <v>0</v>
      </c>
      <c r="AA682" s="182">
        <f>+AA683+AA686+AA755+AA758+AA761+AA770</f>
        <v>0</v>
      </c>
      <c r="AB682" s="182">
        <f>+AB683+AB686+AB755+AB758+AB761+AB770</f>
        <v>0</v>
      </c>
      <c r="AC682" s="182">
        <f>+AC683+AC686+AC755+AC758+AC761+AC770</f>
        <v>0</v>
      </c>
      <c r="AD682" s="184"/>
      <c r="AE682" s="184"/>
      <c r="AF682" s="182">
        <f>+AF683+AF686+AF755+AF758+AF761+AF770</f>
        <v>10752000</v>
      </c>
      <c r="AG682" s="182">
        <f>+AG683+AG686+AG755+AG758+AG761+AG770</f>
        <v>633000</v>
      </c>
      <c r="AH682" s="182">
        <f>+AF682+AG682</f>
        <v>11385000</v>
      </c>
      <c r="AI682" s="182">
        <f>+AI683+AI686+AI755+AI758+AI761+AI770</f>
        <v>0</v>
      </c>
      <c r="AJ682" s="182">
        <f>+AJ683+AJ686+AJ755+AJ758+AJ761+AJ770</f>
        <v>0</v>
      </c>
      <c r="AK682" s="182">
        <f>+AI682+AJ682</f>
        <v>0</v>
      </c>
      <c r="AL682" s="182">
        <f>+AH682+AK682</f>
        <v>11385000</v>
      </c>
      <c r="AM682" s="182">
        <f>+AM683+AM686+AM755+AM758+AM761+AM770</f>
        <v>5244000</v>
      </c>
      <c r="AN682" s="182">
        <f>+AN683+AN686+AN755+AN758+AN761+AN770</f>
        <v>555000</v>
      </c>
      <c r="AO682" s="182">
        <f>+AM682+AN682</f>
        <v>5799000</v>
      </c>
      <c r="AP682" s="182">
        <f>+AP683+AP686+AP755+AP758+AP761+AP770</f>
        <v>0</v>
      </c>
      <c r="AQ682" s="182">
        <f>+AQ683+AQ686+AQ755+AQ758+AQ761+AQ770</f>
        <v>0</v>
      </c>
      <c r="AR682" s="182">
        <f>+AP682+AQ682</f>
        <v>0</v>
      </c>
      <c r="AS682" s="182">
        <f>+AO682+AR682</f>
        <v>5799000</v>
      </c>
      <c r="AT682" s="182">
        <f>+AT683+AT686+AT755+AT758+AT761+AT770</f>
        <v>0</v>
      </c>
      <c r="AU682" s="182">
        <f>+AU683+AU686+AU755+AU758+AU761+AU770</f>
        <v>0</v>
      </c>
      <c r="AV682" s="182">
        <f>+AT682+AU682</f>
        <v>0</v>
      </c>
      <c r="AW682" s="182">
        <f>+AW683+AW686+AW755+AW758+AW761+AW770</f>
        <v>0</v>
      </c>
      <c r="AX682" s="182">
        <f>+AX683+AX686+AX755+AX758+AX761+AX770</f>
        <v>0</v>
      </c>
      <c r="AY682" s="182">
        <f>+AW682+AX682</f>
        <v>0</v>
      </c>
      <c r="AZ682" s="182">
        <f>+AV682+AY682</f>
        <v>0</v>
      </c>
      <c r="BA682" s="182">
        <f>+BA683+BA686+BA755+BA758+BA761+BA770</f>
        <v>4492000</v>
      </c>
      <c r="BB682" s="182">
        <f>+BB683+BB686+BB755+BB758+BB761+BB770</f>
        <v>28000</v>
      </c>
      <c r="BC682" s="182">
        <f>+BA682+BB682</f>
        <v>4520000</v>
      </c>
      <c r="BD682" s="182">
        <f>+BD683+BD686+BD755+BD758+BD761+BD770</f>
        <v>0</v>
      </c>
      <c r="BE682" s="182">
        <f>+BE683+BE686+BE755+BE758+BE761+BE770</f>
        <v>0</v>
      </c>
      <c r="BF682" s="182">
        <f>+BD682+BE682</f>
        <v>0</v>
      </c>
      <c r="BG682" s="182">
        <f>+BC682+BF682</f>
        <v>4520000</v>
      </c>
      <c r="BH682" s="182">
        <f>+BH683+BH686+BH755+BH758+BH761+BH770</f>
        <v>0</v>
      </c>
      <c r="BI682" s="182">
        <f>+BI683+BI686+BI755+BI758+BI761+BI770</f>
        <v>0</v>
      </c>
      <c r="BJ682" s="182">
        <f>+BH682+BI682</f>
        <v>0</v>
      </c>
      <c r="BK682" s="182">
        <f>+BK683+BK686+BK755+BK758+BK761+BK770</f>
        <v>0</v>
      </c>
      <c r="BL682" s="182">
        <f>+BL683+BL686+BL755+BL758+BL761+BL770</f>
        <v>0</v>
      </c>
      <c r="BM682" s="182">
        <f>+BK682+BL682</f>
        <v>0</v>
      </c>
      <c r="BN682" s="182">
        <f>+BJ682+BM682</f>
        <v>0</v>
      </c>
      <c r="BO682" s="182">
        <f>+BO683+BO686+BO755+BO758+BO761+BO770</f>
        <v>1016000</v>
      </c>
      <c r="BP682" s="182">
        <f>+BP683+BP686+BP755+BP758+BP761+BP770</f>
        <v>50000</v>
      </c>
      <c r="BQ682" s="182">
        <f>+BO682+BP682</f>
        <v>1066000</v>
      </c>
      <c r="BR682" s="182">
        <f>+BR683+BR686+BR755+BR758+BR761+BR770</f>
        <v>0</v>
      </c>
      <c r="BS682" s="182">
        <f>+BS683+BS686+BS755+BS758+BS761+BS770</f>
        <v>0</v>
      </c>
      <c r="BT682" s="182">
        <f>+BR682+BS682</f>
        <v>0</v>
      </c>
      <c r="BU682" s="182">
        <f>+BQ682+BT682</f>
        <v>1066000</v>
      </c>
      <c r="BV682" s="185"/>
      <c r="BW682" s="185"/>
      <c r="BX682" s="186"/>
      <c r="BY682" s="186"/>
      <c r="BZ682" s="185"/>
      <c r="CA682" s="187"/>
    </row>
    <row r="683" spans="2:79" ht="36.75" hidden="1" customHeight="1">
      <c r="B683" s="188">
        <v>2015</v>
      </c>
      <c r="C683" s="189">
        <v>8320</v>
      </c>
      <c r="D683" s="188">
        <v>3</v>
      </c>
      <c r="E683" s="188">
        <v>3000</v>
      </c>
      <c r="F683" s="188">
        <v>3100</v>
      </c>
      <c r="G683" s="188"/>
      <c r="H683" s="188"/>
      <c r="I683" s="190" t="s">
        <v>509</v>
      </c>
      <c r="J683" s="191">
        <f>+J684</f>
        <v>0</v>
      </c>
      <c r="K683" s="191">
        <f>+K684</f>
        <v>0</v>
      </c>
      <c r="L683" s="191">
        <f>+J683+K683</f>
        <v>0</v>
      </c>
      <c r="M683" s="191">
        <f>+M684</f>
        <v>0</v>
      </c>
      <c r="N683" s="191">
        <f>+N684</f>
        <v>0</v>
      </c>
      <c r="O683" s="191">
        <f>+M683+N683</f>
        <v>0</v>
      </c>
      <c r="P683" s="191">
        <f>+L683+O683</f>
        <v>0</v>
      </c>
      <c r="Q683" s="191"/>
      <c r="R683" s="308"/>
      <c r="S683" s="308"/>
      <c r="T683" s="191">
        <f>+T684</f>
        <v>0</v>
      </c>
      <c r="U683" s="191">
        <f>+U684</f>
        <v>0</v>
      </c>
      <c r="V683" s="191">
        <f>+V684</f>
        <v>0</v>
      </c>
      <c r="W683" s="191">
        <f>+W684</f>
        <v>0</v>
      </c>
      <c r="X683" s="193"/>
      <c r="Y683" s="193"/>
      <c r="Z683" s="191">
        <f>+Z684</f>
        <v>0</v>
      </c>
      <c r="AA683" s="191">
        <f>+AA684</f>
        <v>0</v>
      </c>
      <c r="AB683" s="191">
        <f>+AB684</f>
        <v>0</v>
      </c>
      <c r="AC683" s="191">
        <f>+AC684</f>
        <v>0</v>
      </c>
      <c r="AD683" s="193"/>
      <c r="AE683" s="193"/>
      <c r="AF683" s="191">
        <f>+AF684</f>
        <v>0</v>
      </c>
      <c r="AG683" s="191">
        <f>+AG684</f>
        <v>0</v>
      </c>
      <c r="AH683" s="191">
        <f>+AF683+AG683</f>
        <v>0</v>
      </c>
      <c r="AI683" s="191">
        <f>+AI684</f>
        <v>0</v>
      </c>
      <c r="AJ683" s="191">
        <f>+AJ684</f>
        <v>0</v>
      </c>
      <c r="AK683" s="191">
        <f>+AI683+AJ683</f>
        <v>0</v>
      </c>
      <c r="AL683" s="191">
        <f>+AH683+AK683</f>
        <v>0</v>
      </c>
      <c r="AM683" s="191">
        <f>+AM684</f>
        <v>0</v>
      </c>
      <c r="AN683" s="191">
        <f>+AN684</f>
        <v>0</v>
      </c>
      <c r="AO683" s="191">
        <f>+AM683+AN683</f>
        <v>0</v>
      </c>
      <c r="AP683" s="191">
        <f>+AP684</f>
        <v>0</v>
      </c>
      <c r="AQ683" s="191">
        <f>+AQ684</f>
        <v>0</v>
      </c>
      <c r="AR683" s="191">
        <f>+AP683+AQ683</f>
        <v>0</v>
      </c>
      <c r="AS683" s="191">
        <f>+AO683+AR683</f>
        <v>0</v>
      </c>
      <c r="AT683" s="191">
        <f>+AT684</f>
        <v>0</v>
      </c>
      <c r="AU683" s="191">
        <f>+AU684</f>
        <v>0</v>
      </c>
      <c r="AV683" s="191">
        <f>+AT683+AU683</f>
        <v>0</v>
      </c>
      <c r="AW683" s="191">
        <f>+AW684</f>
        <v>0</v>
      </c>
      <c r="AX683" s="191">
        <f>+AX684</f>
        <v>0</v>
      </c>
      <c r="AY683" s="191">
        <f>+AW683+AX683</f>
        <v>0</v>
      </c>
      <c r="AZ683" s="191">
        <f>+AV683+AY683</f>
        <v>0</v>
      </c>
      <c r="BA683" s="191">
        <f>+BA684</f>
        <v>0</v>
      </c>
      <c r="BB683" s="191">
        <f>+BB684</f>
        <v>0</v>
      </c>
      <c r="BC683" s="191">
        <f>+BA683+BB683</f>
        <v>0</v>
      </c>
      <c r="BD683" s="191">
        <f>+BD684</f>
        <v>0</v>
      </c>
      <c r="BE683" s="191">
        <f>+BE684</f>
        <v>0</v>
      </c>
      <c r="BF683" s="191">
        <f>+BD683+BE683</f>
        <v>0</v>
      </c>
      <c r="BG683" s="191">
        <f>+BC683+BF683</f>
        <v>0</v>
      </c>
      <c r="BH683" s="191">
        <f>+BH684</f>
        <v>0</v>
      </c>
      <c r="BI683" s="191">
        <f>+BI684</f>
        <v>0</v>
      </c>
      <c r="BJ683" s="191">
        <f>+BH683+BI683</f>
        <v>0</v>
      </c>
      <c r="BK683" s="191">
        <f>+BK684</f>
        <v>0</v>
      </c>
      <c r="BL683" s="191">
        <f>+BL684</f>
        <v>0</v>
      </c>
      <c r="BM683" s="191">
        <f>+BK683+BL683</f>
        <v>0</v>
      </c>
      <c r="BN683" s="191">
        <f>+BJ683+BM683</f>
        <v>0</v>
      </c>
      <c r="BO683" s="191">
        <f>+BO684</f>
        <v>0</v>
      </c>
      <c r="BP683" s="191">
        <f>+BP684</f>
        <v>0</v>
      </c>
      <c r="BQ683" s="191">
        <f>+BO683+BP683</f>
        <v>0</v>
      </c>
      <c r="BR683" s="191">
        <f>+BR684</f>
        <v>0</v>
      </c>
      <c r="BS683" s="191">
        <f>+BS684</f>
        <v>0</v>
      </c>
      <c r="BT683" s="191">
        <f>+BR683+BS683</f>
        <v>0</v>
      </c>
      <c r="BU683" s="191">
        <f>+BQ683+BT683</f>
        <v>0</v>
      </c>
      <c r="BV683" s="194"/>
      <c r="BW683" s="194"/>
      <c r="BX683" s="195"/>
      <c r="BY683" s="195"/>
      <c r="BZ683" s="194"/>
      <c r="CA683" s="196"/>
    </row>
    <row r="684" spans="2:79" ht="36.75" hidden="1" customHeight="1">
      <c r="B684" s="197">
        <v>2015</v>
      </c>
      <c r="C684" s="198">
        <v>8320</v>
      </c>
      <c r="D684" s="197">
        <v>3</v>
      </c>
      <c r="E684" s="197">
        <v>3000</v>
      </c>
      <c r="F684" s="197">
        <v>3100</v>
      </c>
      <c r="G684" s="197">
        <v>312</v>
      </c>
      <c r="H684" s="197"/>
      <c r="I684" s="199" t="s">
        <v>1841</v>
      </c>
      <c r="J684" s="200">
        <f>+J685</f>
        <v>0</v>
      </c>
      <c r="K684" s="200">
        <f>+K685</f>
        <v>0</v>
      </c>
      <c r="L684" s="200">
        <f>+J684+K684</f>
        <v>0</v>
      </c>
      <c r="M684" s="200">
        <f>+M685</f>
        <v>0</v>
      </c>
      <c r="N684" s="200">
        <f>+N685</f>
        <v>0</v>
      </c>
      <c r="O684" s="200">
        <f>+M684+N684</f>
        <v>0</v>
      </c>
      <c r="P684" s="200">
        <f>+L684+O684</f>
        <v>0</v>
      </c>
      <c r="Q684" s="200"/>
      <c r="R684" s="309"/>
      <c r="S684" s="309"/>
      <c r="T684" s="200">
        <f>+T685</f>
        <v>0</v>
      </c>
      <c r="U684" s="200">
        <f>+U685</f>
        <v>0</v>
      </c>
      <c r="V684" s="200">
        <f>+V685</f>
        <v>0</v>
      </c>
      <c r="W684" s="200">
        <f>+W685</f>
        <v>0</v>
      </c>
      <c r="X684" s="202"/>
      <c r="Y684" s="202"/>
      <c r="Z684" s="200">
        <f>+Z685</f>
        <v>0</v>
      </c>
      <c r="AA684" s="200">
        <f>+AA685</f>
        <v>0</v>
      </c>
      <c r="AB684" s="200">
        <f>+AB685</f>
        <v>0</v>
      </c>
      <c r="AC684" s="200">
        <f>+AC685</f>
        <v>0</v>
      </c>
      <c r="AD684" s="202"/>
      <c r="AE684" s="202"/>
      <c r="AF684" s="200">
        <f>+AF685</f>
        <v>0</v>
      </c>
      <c r="AG684" s="200">
        <f>+AG685</f>
        <v>0</v>
      </c>
      <c r="AH684" s="200">
        <f>+AF684+AG684</f>
        <v>0</v>
      </c>
      <c r="AI684" s="200">
        <f>+AI685</f>
        <v>0</v>
      </c>
      <c r="AJ684" s="200">
        <f>+AJ685</f>
        <v>0</v>
      </c>
      <c r="AK684" s="200">
        <f>+AI684+AJ684</f>
        <v>0</v>
      </c>
      <c r="AL684" s="200">
        <f>+AH684+AK684</f>
        <v>0</v>
      </c>
      <c r="AM684" s="200">
        <f>+AM685</f>
        <v>0</v>
      </c>
      <c r="AN684" s="200">
        <f>+AN685</f>
        <v>0</v>
      </c>
      <c r="AO684" s="200">
        <f>+AM684+AN684</f>
        <v>0</v>
      </c>
      <c r="AP684" s="200">
        <f>+AP685</f>
        <v>0</v>
      </c>
      <c r="AQ684" s="200">
        <f>+AQ685</f>
        <v>0</v>
      </c>
      <c r="AR684" s="200">
        <f>+AP684+AQ684</f>
        <v>0</v>
      </c>
      <c r="AS684" s="200">
        <f>+AO684+AR684</f>
        <v>0</v>
      </c>
      <c r="AT684" s="200">
        <f>+AT685</f>
        <v>0</v>
      </c>
      <c r="AU684" s="200">
        <f>+AU685</f>
        <v>0</v>
      </c>
      <c r="AV684" s="200">
        <f>+AT684+AU684</f>
        <v>0</v>
      </c>
      <c r="AW684" s="200">
        <f>+AW685</f>
        <v>0</v>
      </c>
      <c r="AX684" s="200">
        <f>+AX685</f>
        <v>0</v>
      </c>
      <c r="AY684" s="200">
        <f>+AW684+AX684</f>
        <v>0</v>
      </c>
      <c r="AZ684" s="200">
        <f>+AV684+AY684</f>
        <v>0</v>
      </c>
      <c r="BA684" s="200">
        <f>+BA685</f>
        <v>0</v>
      </c>
      <c r="BB684" s="200">
        <f>+BB685</f>
        <v>0</v>
      </c>
      <c r="BC684" s="200">
        <f>+BA684+BB684</f>
        <v>0</v>
      </c>
      <c r="BD684" s="200">
        <f>+BD685</f>
        <v>0</v>
      </c>
      <c r="BE684" s="200">
        <f>+BE685</f>
        <v>0</v>
      </c>
      <c r="BF684" s="200">
        <f>+BD684+BE684</f>
        <v>0</v>
      </c>
      <c r="BG684" s="200">
        <f>+BC684+BF684</f>
        <v>0</v>
      </c>
      <c r="BH684" s="200">
        <f>+BH685</f>
        <v>0</v>
      </c>
      <c r="BI684" s="200">
        <f>+BI685</f>
        <v>0</v>
      </c>
      <c r="BJ684" s="200">
        <f>+BH684+BI684</f>
        <v>0</v>
      </c>
      <c r="BK684" s="200">
        <f>+BK685</f>
        <v>0</v>
      </c>
      <c r="BL684" s="200">
        <f>+BL685</f>
        <v>0</v>
      </c>
      <c r="BM684" s="200">
        <f>+BK684+BL684</f>
        <v>0</v>
      </c>
      <c r="BN684" s="200">
        <f>+BJ684+BM684</f>
        <v>0</v>
      </c>
      <c r="BO684" s="200">
        <f>+BO685</f>
        <v>0</v>
      </c>
      <c r="BP684" s="200">
        <f>+BP685</f>
        <v>0</v>
      </c>
      <c r="BQ684" s="200">
        <f>+BO684+BP684</f>
        <v>0</v>
      </c>
      <c r="BR684" s="200">
        <f>+BR685</f>
        <v>0</v>
      </c>
      <c r="BS684" s="200">
        <f>+BS685</f>
        <v>0</v>
      </c>
      <c r="BT684" s="200">
        <f>+BR684+BS684</f>
        <v>0</v>
      </c>
      <c r="BU684" s="200">
        <f>+BQ684+BT684</f>
        <v>0</v>
      </c>
      <c r="BV684" s="203"/>
      <c r="BW684" s="203"/>
      <c r="BX684" s="204"/>
      <c r="BY684" s="204"/>
      <c r="BZ684" s="203"/>
      <c r="CA684" s="205"/>
    </row>
    <row r="685" spans="2:79" ht="36.75" hidden="1" customHeight="1">
      <c r="B685" s="218">
        <v>2015</v>
      </c>
      <c r="C685" s="219">
        <v>8320</v>
      </c>
      <c r="D685" s="218">
        <v>3</v>
      </c>
      <c r="E685" s="218">
        <v>3000</v>
      </c>
      <c r="F685" s="218">
        <v>3100</v>
      </c>
      <c r="G685" s="218">
        <v>312</v>
      </c>
      <c r="H685" s="218">
        <v>1</v>
      </c>
      <c r="I685" s="220" t="s">
        <v>1840</v>
      </c>
      <c r="J685" s="209">
        <v>0</v>
      </c>
      <c r="K685" s="209">
        <v>0</v>
      </c>
      <c r="L685" s="210">
        <f>+J685+K685</f>
        <v>0</v>
      </c>
      <c r="M685" s="209">
        <v>0</v>
      </c>
      <c r="N685" s="209">
        <v>0</v>
      </c>
      <c r="O685" s="210">
        <f>+M685+N685</f>
        <v>0</v>
      </c>
      <c r="P685" s="210">
        <f>+L685+O685</f>
        <v>0</v>
      </c>
      <c r="Q685" s="221" t="s">
        <v>358</v>
      </c>
      <c r="R685" s="310"/>
      <c r="S685" s="310"/>
      <c r="T685" s="213">
        <v>0</v>
      </c>
      <c r="U685" s="213">
        <v>0</v>
      </c>
      <c r="V685" s="213">
        <v>0</v>
      </c>
      <c r="W685" s="213">
        <v>0</v>
      </c>
      <c r="X685" s="213"/>
      <c r="Y685" s="213"/>
      <c r="Z685" s="213">
        <v>0</v>
      </c>
      <c r="AA685" s="213">
        <v>0</v>
      </c>
      <c r="AB685" s="213">
        <v>0</v>
      </c>
      <c r="AC685" s="213">
        <v>0</v>
      </c>
      <c r="AD685" s="214"/>
      <c r="AE685" s="214"/>
      <c r="AF685" s="209">
        <f>J685+T685-Z685</f>
        <v>0</v>
      </c>
      <c r="AG685" s="209">
        <f>K685+U685-AA685</f>
        <v>0</v>
      </c>
      <c r="AH685" s="210">
        <f>+AF685+AG685</f>
        <v>0</v>
      </c>
      <c r="AI685" s="209">
        <f>M685+V685-AB685</f>
        <v>0</v>
      </c>
      <c r="AJ685" s="209">
        <f>N685+W685-AC685</f>
        <v>0</v>
      </c>
      <c r="AK685" s="210">
        <f>+AI685+AJ685</f>
        <v>0</v>
      </c>
      <c r="AL685" s="210">
        <f>+AH685+AK685</f>
        <v>0</v>
      </c>
      <c r="AM685" s="213">
        <v>0</v>
      </c>
      <c r="AN685" s="213">
        <v>0</v>
      </c>
      <c r="AO685" s="210">
        <f>+AM685+AN685</f>
        <v>0</v>
      </c>
      <c r="AP685" s="213">
        <v>0</v>
      </c>
      <c r="AQ685" s="213">
        <v>0</v>
      </c>
      <c r="AR685" s="210">
        <f>+AP685+AQ685</f>
        <v>0</v>
      </c>
      <c r="AS685" s="210">
        <f>+AO685+AR685</f>
        <v>0</v>
      </c>
      <c r="AT685" s="213">
        <v>0</v>
      </c>
      <c r="AU685" s="213">
        <v>0</v>
      </c>
      <c r="AV685" s="210">
        <f>+AT685+AU685</f>
        <v>0</v>
      </c>
      <c r="AW685" s="213">
        <v>0</v>
      </c>
      <c r="AX685" s="213">
        <v>0</v>
      </c>
      <c r="AY685" s="210">
        <f>+AW685+AX685</f>
        <v>0</v>
      </c>
      <c r="AZ685" s="210">
        <f>+AV685+AY685</f>
        <v>0</v>
      </c>
      <c r="BA685" s="213">
        <v>0</v>
      </c>
      <c r="BB685" s="213">
        <v>0</v>
      </c>
      <c r="BC685" s="210">
        <f>+BA685+BB685</f>
        <v>0</v>
      </c>
      <c r="BD685" s="213">
        <v>0</v>
      </c>
      <c r="BE685" s="213">
        <v>0</v>
      </c>
      <c r="BF685" s="210">
        <f>+BD685+BE685</f>
        <v>0</v>
      </c>
      <c r="BG685" s="210">
        <f>+BC685+BF685</f>
        <v>0</v>
      </c>
      <c r="BH685" s="213">
        <v>0</v>
      </c>
      <c r="BI685" s="213">
        <v>0</v>
      </c>
      <c r="BJ685" s="210">
        <f>+BH685+BI685</f>
        <v>0</v>
      </c>
      <c r="BK685" s="213">
        <v>0</v>
      </c>
      <c r="BL685" s="213">
        <v>0</v>
      </c>
      <c r="BM685" s="210">
        <f>+BK685+BL685</f>
        <v>0</v>
      </c>
      <c r="BN685" s="210">
        <f>+BJ685+BM685</f>
        <v>0</v>
      </c>
      <c r="BO685" s="209">
        <f>AF685-AM685-AT685-BA685-BH685</f>
        <v>0</v>
      </c>
      <c r="BP685" s="209">
        <f>AG685-AN685-AU685-BB685-BI685</f>
        <v>0</v>
      </c>
      <c r="BQ685" s="210">
        <f>+BO685+BP685</f>
        <v>0</v>
      </c>
      <c r="BR685" s="209">
        <f>AI685-AP685-AW685-BD685-BK685</f>
        <v>0</v>
      </c>
      <c r="BS685" s="209">
        <f>AJ685-AQ685-AX685-BE685-BL685</f>
        <v>0</v>
      </c>
      <c r="BT685" s="210">
        <f>+BR685+BS685</f>
        <v>0</v>
      </c>
      <c r="BU685" s="210">
        <f>+BQ685+BT685</f>
        <v>0</v>
      </c>
      <c r="BV685" s="215">
        <f>R685+X685-AD685</f>
        <v>0</v>
      </c>
      <c r="BW685" s="215">
        <f>S685+Y685-AE685</f>
        <v>0</v>
      </c>
      <c r="BX685" s="216">
        <v>0</v>
      </c>
      <c r="BY685" s="216">
        <v>0</v>
      </c>
      <c r="BZ685" s="215">
        <f>BV685-BX685</f>
        <v>0</v>
      </c>
      <c r="CA685" s="217">
        <f>BW685-BY685</f>
        <v>0</v>
      </c>
    </row>
    <row r="686" spans="2:79" ht="57.75" customHeight="1">
      <c r="B686" s="188">
        <v>2015</v>
      </c>
      <c r="C686" s="189">
        <v>8320</v>
      </c>
      <c r="D686" s="188">
        <v>3</v>
      </c>
      <c r="E686" s="188">
        <v>3000</v>
      </c>
      <c r="F686" s="188">
        <v>3300</v>
      </c>
      <c r="G686" s="188"/>
      <c r="H686" s="188"/>
      <c r="I686" s="190" t="s">
        <v>370</v>
      </c>
      <c r="J686" s="191">
        <f>+J687+J689+J692+J733+J747</f>
        <v>10752000</v>
      </c>
      <c r="K686" s="191">
        <f>+K687+K689+K692+K733+K747</f>
        <v>633000</v>
      </c>
      <c r="L686" s="191">
        <f>+J686+K686</f>
        <v>11385000</v>
      </c>
      <c r="M686" s="191">
        <f>+M687+M689+M692+M733+M747</f>
        <v>0</v>
      </c>
      <c r="N686" s="191">
        <f>+N687+N689+N692+N733+N747</f>
        <v>0</v>
      </c>
      <c r="O686" s="191">
        <f>+M686+N686</f>
        <v>0</v>
      </c>
      <c r="P686" s="191">
        <f>+L686+O686</f>
        <v>11385000</v>
      </c>
      <c r="Q686" s="191"/>
      <c r="R686" s="308"/>
      <c r="S686" s="308"/>
      <c r="T686" s="191">
        <f>+T687+T689+T692+T733+T747</f>
        <v>0</v>
      </c>
      <c r="U686" s="191">
        <f>+U687+U689+U692+U733+U747</f>
        <v>0</v>
      </c>
      <c r="V686" s="191">
        <f>+V687+V689+V692+V733+V747</f>
        <v>0</v>
      </c>
      <c r="W686" s="191">
        <f>+W687+W689+W692+W733+W747</f>
        <v>0</v>
      </c>
      <c r="X686" s="193"/>
      <c r="Y686" s="193"/>
      <c r="Z686" s="191">
        <f>+Z687+Z689+Z692+Z733+Z747</f>
        <v>0</v>
      </c>
      <c r="AA686" s="191">
        <f>+AA687+AA689+AA692+AA733+AA747</f>
        <v>0</v>
      </c>
      <c r="AB686" s="191">
        <f>+AB687+AB689+AB692+AB733+AB747</f>
        <v>0</v>
      </c>
      <c r="AC686" s="191">
        <f>+AC687+AC689+AC692+AC733+AC747</f>
        <v>0</v>
      </c>
      <c r="AD686" s="193"/>
      <c r="AE686" s="193"/>
      <c r="AF686" s="191">
        <f>+AF687+AF689+AF692+AF733+AF747</f>
        <v>10752000</v>
      </c>
      <c r="AG686" s="191">
        <f>+AG687+AG689+AG692+AG733+AG747</f>
        <v>633000</v>
      </c>
      <c r="AH686" s="191">
        <f>+AF686+AG686</f>
        <v>11385000</v>
      </c>
      <c r="AI686" s="191">
        <f>+AI687+AI689+AI692+AI733+AI747</f>
        <v>0</v>
      </c>
      <c r="AJ686" s="191">
        <f>+AJ687+AJ689+AJ692+AJ733+AJ747</f>
        <v>0</v>
      </c>
      <c r="AK686" s="191">
        <f>+AI686+AJ686</f>
        <v>0</v>
      </c>
      <c r="AL686" s="191">
        <f>+AH686+AK686</f>
        <v>11385000</v>
      </c>
      <c r="AM686" s="191">
        <f>+AM687+AM689+AM692+AM733+AM747</f>
        <v>5244000</v>
      </c>
      <c r="AN686" s="191">
        <f>+AN687+AN689+AN692+AN733+AN747</f>
        <v>555000</v>
      </c>
      <c r="AO686" s="191">
        <f>+AM686+AN686</f>
        <v>5799000</v>
      </c>
      <c r="AP686" s="191">
        <f>+AP687+AP689+AP692+AP733+AP747</f>
        <v>0</v>
      </c>
      <c r="AQ686" s="191">
        <f>+AQ687+AQ689+AQ692+AQ733+AQ747</f>
        <v>0</v>
      </c>
      <c r="AR686" s="191">
        <f>+AP686+AQ686</f>
        <v>0</v>
      </c>
      <c r="AS686" s="191">
        <f>+AO686+AR686</f>
        <v>5799000</v>
      </c>
      <c r="AT686" s="191">
        <f>+AT687+AT689+AT692+AT733+AT747</f>
        <v>0</v>
      </c>
      <c r="AU686" s="191">
        <f>+AU687+AU689+AU692+AU733+AU747</f>
        <v>0</v>
      </c>
      <c r="AV686" s="191">
        <f>+AT686+AU686</f>
        <v>0</v>
      </c>
      <c r="AW686" s="191">
        <f>+AW687+AW689+AW692+AW733+AW747</f>
        <v>0</v>
      </c>
      <c r="AX686" s="191">
        <f>+AX687+AX689+AX692+AX733+AX747</f>
        <v>0</v>
      </c>
      <c r="AY686" s="191">
        <f>+AW686+AX686</f>
        <v>0</v>
      </c>
      <c r="AZ686" s="191">
        <f>+AV686+AY686</f>
        <v>0</v>
      </c>
      <c r="BA686" s="191">
        <f>+BA687+BA689+BA692+BA733+BA747</f>
        <v>4492000</v>
      </c>
      <c r="BB686" s="191">
        <f>+BB687+BB689+BB692+BB733+BB747</f>
        <v>28000</v>
      </c>
      <c r="BC686" s="191">
        <f>+BA686+BB686</f>
        <v>4520000</v>
      </c>
      <c r="BD686" s="191">
        <f>+BD687+BD689+BD692+BD733+BD747</f>
        <v>0</v>
      </c>
      <c r="BE686" s="191">
        <f>+BE687+BE689+BE692+BE733+BE747</f>
        <v>0</v>
      </c>
      <c r="BF686" s="191">
        <f>+BD686+BE686</f>
        <v>0</v>
      </c>
      <c r="BG686" s="191">
        <f>+BC686+BF686</f>
        <v>4520000</v>
      </c>
      <c r="BH686" s="191">
        <f>+BH687+BH689+BH692+BH733+BH747</f>
        <v>0</v>
      </c>
      <c r="BI686" s="191">
        <f>+BI687+BI689+BI692+BI733+BI747</f>
        <v>0</v>
      </c>
      <c r="BJ686" s="191">
        <f>+BH686+BI686</f>
        <v>0</v>
      </c>
      <c r="BK686" s="191">
        <f>+BK687+BK689+BK692+BK733+BK747</f>
        <v>0</v>
      </c>
      <c r="BL686" s="191">
        <f>+BL687+BL689+BL692+BL733+BL747</f>
        <v>0</v>
      </c>
      <c r="BM686" s="191">
        <f>+BK686+BL686</f>
        <v>0</v>
      </c>
      <c r="BN686" s="191">
        <f>+BJ686+BM686</f>
        <v>0</v>
      </c>
      <c r="BO686" s="191">
        <f>+BO687+BO689+BO692+BO733+BO747</f>
        <v>1016000</v>
      </c>
      <c r="BP686" s="191">
        <f>+BP687+BP689+BP692+BP733+BP747</f>
        <v>50000</v>
      </c>
      <c r="BQ686" s="191">
        <f>+BO686+BP686</f>
        <v>1066000</v>
      </c>
      <c r="BR686" s="191">
        <f>+BR687+BR689+BR692+BR733+BR747</f>
        <v>0</v>
      </c>
      <c r="BS686" s="191">
        <f>+BS687+BS689+BS692+BS733+BS747</f>
        <v>0</v>
      </c>
      <c r="BT686" s="191">
        <f>+BR686+BS686</f>
        <v>0</v>
      </c>
      <c r="BU686" s="191">
        <f>+BQ686+BT686</f>
        <v>1066000</v>
      </c>
      <c r="BV686" s="194"/>
      <c r="BW686" s="194"/>
      <c r="BX686" s="195"/>
      <c r="BY686" s="195"/>
      <c r="BZ686" s="194"/>
      <c r="CA686" s="196"/>
    </row>
    <row r="687" spans="2:79" ht="51" hidden="1" customHeight="1">
      <c r="B687" s="197">
        <v>2015</v>
      </c>
      <c r="C687" s="198">
        <v>8320</v>
      </c>
      <c r="D687" s="197">
        <v>3</v>
      </c>
      <c r="E687" s="197">
        <v>3000</v>
      </c>
      <c r="F687" s="197">
        <v>3300</v>
      </c>
      <c r="G687" s="197">
        <v>331</v>
      </c>
      <c r="H687" s="197"/>
      <c r="I687" s="199" t="s">
        <v>589</v>
      </c>
      <c r="J687" s="200">
        <f>+J688</f>
        <v>0</v>
      </c>
      <c r="K687" s="200">
        <f>+K688</f>
        <v>0</v>
      </c>
      <c r="L687" s="200">
        <f>+J687+K687</f>
        <v>0</v>
      </c>
      <c r="M687" s="200">
        <f>+M688</f>
        <v>0</v>
      </c>
      <c r="N687" s="200">
        <f>+N688</f>
        <v>0</v>
      </c>
      <c r="O687" s="200">
        <f>+M687+N687</f>
        <v>0</v>
      </c>
      <c r="P687" s="200">
        <f>+L687+O687</f>
        <v>0</v>
      </c>
      <c r="Q687" s="243"/>
      <c r="R687" s="309"/>
      <c r="S687" s="309"/>
      <c r="T687" s="200">
        <f>+T688</f>
        <v>0</v>
      </c>
      <c r="U687" s="200">
        <f>+U688</f>
        <v>0</v>
      </c>
      <c r="V687" s="200">
        <f>+V688</f>
        <v>0</v>
      </c>
      <c r="W687" s="200">
        <f>+W688</f>
        <v>0</v>
      </c>
      <c r="X687" s="202"/>
      <c r="Y687" s="202"/>
      <c r="Z687" s="200">
        <f>+Z688</f>
        <v>0</v>
      </c>
      <c r="AA687" s="200">
        <f>+AA688</f>
        <v>0</v>
      </c>
      <c r="AB687" s="200">
        <f>+AB688</f>
        <v>0</v>
      </c>
      <c r="AC687" s="200">
        <f>+AC688</f>
        <v>0</v>
      </c>
      <c r="AD687" s="202"/>
      <c r="AE687" s="202"/>
      <c r="AF687" s="200">
        <f>+AF688</f>
        <v>0</v>
      </c>
      <c r="AG687" s="200">
        <f>+AG688</f>
        <v>0</v>
      </c>
      <c r="AH687" s="200">
        <f>+AF687+AG687</f>
        <v>0</v>
      </c>
      <c r="AI687" s="200">
        <f>+AI688</f>
        <v>0</v>
      </c>
      <c r="AJ687" s="200">
        <f>+AJ688</f>
        <v>0</v>
      </c>
      <c r="AK687" s="200">
        <f>+AI687+AJ687</f>
        <v>0</v>
      </c>
      <c r="AL687" s="200">
        <f>+AH687+AK687</f>
        <v>0</v>
      </c>
      <c r="AM687" s="200">
        <f>+AM688</f>
        <v>0</v>
      </c>
      <c r="AN687" s="200">
        <f>+AN688</f>
        <v>0</v>
      </c>
      <c r="AO687" s="200">
        <f>+AM687+AN687</f>
        <v>0</v>
      </c>
      <c r="AP687" s="200">
        <f>+AP688</f>
        <v>0</v>
      </c>
      <c r="AQ687" s="200">
        <f>+AQ688</f>
        <v>0</v>
      </c>
      <c r="AR687" s="200">
        <f>+AP687+AQ687</f>
        <v>0</v>
      </c>
      <c r="AS687" s="200">
        <f>+AO687+AR687</f>
        <v>0</v>
      </c>
      <c r="AT687" s="200">
        <f>+AT688</f>
        <v>0</v>
      </c>
      <c r="AU687" s="200">
        <f>+AU688</f>
        <v>0</v>
      </c>
      <c r="AV687" s="200">
        <f>+AT687+AU687</f>
        <v>0</v>
      </c>
      <c r="AW687" s="200">
        <f>+AW688</f>
        <v>0</v>
      </c>
      <c r="AX687" s="200">
        <f>+AX688</f>
        <v>0</v>
      </c>
      <c r="AY687" s="200">
        <f>+AW687+AX687</f>
        <v>0</v>
      </c>
      <c r="AZ687" s="200">
        <f>+AV687+AY687</f>
        <v>0</v>
      </c>
      <c r="BA687" s="200">
        <f>+BA688</f>
        <v>0</v>
      </c>
      <c r="BB687" s="200">
        <f>+BB688</f>
        <v>0</v>
      </c>
      <c r="BC687" s="200">
        <f>+BA687+BB687</f>
        <v>0</v>
      </c>
      <c r="BD687" s="200">
        <f>+BD688</f>
        <v>0</v>
      </c>
      <c r="BE687" s="200">
        <f>+BE688</f>
        <v>0</v>
      </c>
      <c r="BF687" s="200">
        <f>+BD687+BE687</f>
        <v>0</v>
      </c>
      <c r="BG687" s="200">
        <f>+BC687+BF687</f>
        <v>0</v>
      </c>
      <c r="BH687" s="200">
        <f>+BH688</f>
        <v>0</v>
      </c>
      <c r="BI687" s="200">
        <f>+BI688</f>
        <v>0</v>
      </c>
      <c r="BJ687" s="200">
        <f>+BH687+BI687</f>
        <v>0</v>
      </c>
      <c r="BK687" s="200">
        <f>+BK688</f>
        <v>0</v>
      </c>
      <c r="BL687" s="200">
        <f>+BL688</f>
        <v>0</v>
      </c>
      <c r="BM687" s="200">
        <f>+BK687+BL687</f>
        <v>0</v>
      </c>
      <c r="BN687" s="200">
        <f>+BJ687+BM687</f>
        <v>0</v>
      </c>
      <c r="BO687" s="200">
        <f>+BO688</f>
        <v>0</v>
      </c>
      <c r="BP687" s="200">
        <f>+BP688</f>
        <v>0</v>
      </c>
      <c r="BQ687" s="200">
        <f>+BO687+BP687</f>
        <v>0</v>
      </c>
      <c r="BR687" s="200">
        <f>+BR688</f>
        <v>0</v>
      </c>
      <c r="BS687" s="200">
        <f>+BS688</f>
        <v>0</v>
      </c>
      <c r="BT687" s="200">
        <f>+BR687+BS687</f>
        <v>0</v>
      </c>
      <c r="BU687" s="200">
        <f>+BQ687+BT687</f>
        <v>0</v>
      </c>
      <c r="BV687" s="203"/>
      <c r="BW687" s="203"/>
      <c r="BX687" s="204"/>
      <c r="BY687" s="204"/>
      <c r="BZ687" s="203"/>
      <c r="CA687" s="205"/>
    </row>
    <row r="688" spans="2:79" hidden="1">
      <c r="B688" s="206">
        <v>2015</v>
      </c>
      <c r="C688" s="207">
        <v>8320</v>
      </c>
      <c r="D688" s="206">
        <v>3</v>
      </c>
      <c r="E688" s="206">
        <v>3000</v>
      </c>
      <c r="F688" s="206">
        <v>3300</v>
      </c>
      <c r="G688" s="206">
        <v>331</v>
      </c>
      <c r="H688" s="206">
        <v>1</v>
      </c>
      <c r="I688" s="220" t="s">
        <v>1839</v>
      </c>
      <c r="J688" s="209">
        <v>0</v>
      </c>
      <c r="K688" s="209">
        <v>0</v>
      </c>
      <c r="L688" s="210">
        <f>+J688+K688</f>
        <v>0</v>
      </c>
      <c r="M688" s="209">
        <v>0</v>
      </c>
      <c r="N688" s="209">
        <v>0</v>
      </c>
      <c r="O688" s="210">
        <f>+M688+N688</f>
        <v>0</v>
      </c>
      <c r="P688" s="210">
        <f>+L688+O688</f>
        <v>0</v>
      </c>
      <c r="Q688" s="256" t="s">
        <v>358</v>
      </c>
      <c r="R688" s="310"/>
      <c r="S688" s="310"/>
      <c r="T688" s="213">
        <v>0</v>
      </c>
      <c r="U688" s="213">
        <v>0</v>
      </c>
      <c r="V688" s="213">
        <v>0</v>
      </c>
      <c r="W688" s="213">
        <v>0</v>
      </c>
      <c r="X688" s="213"/>
      <c r="Y688" s="213"/>
      <c r="Z688" s="213">
        <v>0</v>
      </c>
      <c r="AA688" s="213">
        <v>0</v>
      </c>
      <c r="AB688" s="213">
        <v>0</v>
      </c>
      <c r="AC688" s="213">
        <v>0</v>
      </c>
      <c r="AD688" s="214"/>
      <c r="AE688" s="214"/>
      <c r="AF688" s="209">
        <f>J688+T688-Z688</f>
        <v>0</v>
      </c>
      <c r="AG688" s="209">
        <f>K688+U688-AA688</f>
        <v>0</v>
      </c>
      <c r="AH688" s="210">
        <f>+AF688+AG688</f>
        <v>0</v>
      </c>
      <c r="AI688" s="209">
        <f>M688+V688-AB688</f>
        <v>0</v>
      </c>
      <c r="AJ688" s="209">
        <f>N688+W688-AC688</f>
        <v>0</v>
      </c>
      <c r="AK688" s="210">
        <f>+AI688+AJ688</f>
        <v>0</v>
      </c>
      <c r="AL688" s="210">
        <f>+AH688+AK688</f>
        <v>0</v>
      </c>
      <c r="AM688" s="213">
        <v>0</v>
      </c>
      <c r="AN688" s="213">
        <v>0</v>
      </c>
      <c r="AO688" s="210">
        <f>+AM688+AN688</f>
        <v>0</v>
      </c>
      <c r="AP688" s="213">
        <v>0</v>
      </c>
      <c r="AQ688" s="213">
        <v>0</v>
      </c>
      <c r="AR688" s="210">
        <f>+AP688+AQ688</f>
        <v>0</v>
      </c>
      <c r="AS688" s="210">
        <f>+AO688+AR688</f>
        <v>0</v>
      </c>
      <c r="AT688" s="213">
        <v>0</v>
      </c>
      <c r="AU688" s="213">
        <v>0</v>
      </c>
      <c r="AV688" s="210">
        <f>+AT688+AU688</f>
        <v>0</v>
      </c>
      <c r="AW688" s="213">
        <v>0</v>
      </c>
      <c r="AX688" s="213">
        <v>0</v>
      </c>
      <c r="AY688" s="210">
        <f>+AW688+AX688</f>
        <v>0</v>
      </c>
      <c r="AZ688" s="210">
        <f>+AV688+AY688</f>
        <v>0</v>
      </c>
      <c r="BA688" s="213">
        <v>0</v>
      </c>
      <c r="BB688" s="213">
        <v>0</v>
      </c>
      <c r="BC688" s="210">
        <f>+BA688+BB688</f>
        <v>0</v>
      </c>
      <c r="BD688" s="213">
        <v>0</v>
      </c>
      <c r="BE688" s="213">
        <v>0</v>
      </c>
      <c r="BF688" s="210">
        <f>+BD688+BE688</f>
        <v>0</v>
      </c>
      <c r="BG688" s="210">
        <f>+BC688+BF688</f>
        <v>0</v>
      </c>
      <c r="BH688" s="213">
        <v>0</v>
      </c>
      <c r="BI688" s="213">
        <v>0</v>
      </c>
      <c r="BJ688" s="210">
        <f>+BH688+BI688</f>
        <v>0</v>
      </c>
      <c r="BK688" s="213">
        <v>0</v>
      </c>
      <c r="BL688" s="213">
        <v>0</v>
      </c>
      <c r="BM688" s="210">
        <f>+BK688+BL688</f>
        <v>0</v>
      </c>
      <c r="BN688" s="210">
        <f>+BJ688+BM688</f>
        <v>0</v>
      </c>
      <c r="BO688" s="209">
        <f>AF688-AM688-AT688-BA688-BH688</f>
        <v>0</v>
      </c>
      <c r="BP688" s="209">
        <f>AG688-AN688-AU688-BB688-BI688</f>
        <v>0</v>
      </c>
      <c r="BQ688" s="210">
        <f>+BO688+BP688</f>
        <v>0</v>
      </c>
      <c r="BR688" s="209">
        <f>AI688-AP688-AW688-BD688-BK688</f>
        <v>0</v>
      </c>
      <c r="BS688" s="209">
        <f>AJ688-AQ688-AX688-BE688-BL688</f>
        <v>0</v>
      </c>
      <c r="BT688" s="210">
        <f>+BR688+BS688</f>
        <v>0</v>
      </c>
      <c r="BU688" s="210">
        <f>+BQ688+BT688</f>
        <v>0</v>
      </c>
      <c r="BV688" s="215">
        <f>R688+X688-AD688</f>
        <v>0</v>
      </c>
      <c r="BW688" s="215">
        <f>S688+Y688-AE688</f>
        <v>0</v>
      </c>
      <c r="BX688" s="216">
        <v>0</v>
      </c>
      <c r="BY688" s="216">
        <v>0</v>
      </c>
      <c r="BZ688" s="215">
        <f>BV688-BX688</f>
        <v>0</v>
      </c>
      <c r="CA688" s="217">
        <f>BW688-BY688</f>
        <v>0</v>
      </c>
    </row>
    <row r="689" spans="2:79" ht="87" customHeight="1">
      <c r="B689" s="197">
        <v>2015</v>
      </c>
      <c r="C689" s="198">
        <v>8320</v>
      </c>
      <c r="D689" s="197">
        <v>3</v>
      </c>
      <c r="E689" s="197">
        <v>3000</v>
      </c>
      <c r="F689" s="197">
        <v>3300</v>
      </c>
      <c r="G689" s="197">
        <v>333</v>
      </c>
      <c r="H689" s="197"/>
      <c r="I689" s="199" t="s">
        <v>504</v>
      </c>
      <c r="J689" s="200">
        <f>SUM(J690:J691)</f>
        <v>7000000</v>
      </c>
      <c r="K689" s="200">
        <f>SUM(K690:K691)</f>
        <v>0</v>
      </c>
      <c r="L689" s="200">
        <f>+J689+K689</f>
        <v>7000000</v>
      </c>
      <c r="M689" s="200">
        <f>SUM(M690:M691)</f>
        <v>0</v>
      </c>
      <c r="N689" s="200">
        <f>SUM(N690:N691)</f>
        <v>0</v>
      </c>
      <c r="O689" s="200">
        <f>+M689+N689</f>
        <v>0</v>
      </c>
      <c r="P689" s="200">
        <f>+L689+O689</f>
        <v>7000000</v>
      </c>
      <c r="Q689" s="200"/>
      <c r="R689" s="309"/>
      <c r="S689" s="309"/>
      <c r="T689" s="200">
        <f>SUM(T690:T691)</f>
        <v>0</v>
      </c>
      <c r="U689" s="200">
        <f>SUM(U690:U691)</f>
        <v>0</v>
      </c>
      <c r="V689" s="200">
        <f>SUM(V690:V691)</f>
        <v>0</v>
      </c>
      <c r="W689" s="200">
        <f>SUM(W690:W691)</f>
        <v>0</v>
      </c>
      <c r="X689" s="202"/>
      <c r="Y689" s="202"/>
      <c r="Z689" s="200">
        <f>SUM(Z690:Z691)</f>
        <v>0</v>
      </c>
      <c r="AA689" s="200">
        <f>SUM(AA690:AA691)</f>
        <v>0</v>
      </c>
      <c r="AB689" s="200">
        <f>SUM(AB690:AB691)</f>
        <v>0</v>
      </c>
      <c r="AC689" s="200">
        <f>SUM(AC690:AC691)</f>
        <v>0</v>
      </c>
      <c r="AD689" s="202"/>
      <c r="AE689" s="202"/>
      <c r="AF689" s="200">
        <f>SUM(AF690:AF691)</f>
        <v>7000000</v>
      </c>
      <c r="AG689" s="200">
        <f>SUM(AG690:AG691)</f>
        <v>0</v>
      </c>
      <c r="AH689" s="200">
        <f>+AF689+AG689</f>
        <v>7000000</v>
      </c>
      <c r="AI689" s="200">
        <f>SUM(AI690:AI691)</f>
        <v>0</v>
      </c>
      <c r="AJ689" s="200">
        <f>SUM(AJ690:AJ691)</f>
        <v>0</v>
      </c>
      <c r="AK689" s="200">
        <f>+AI689+AJ689</f>
        <v>0</v>
      </c>
      <c r="AL689" s="200">
        <f>+AH689+AK689</f>
        <v>7000000</v>
      </c>
      <c r="AM689" s="200">
        <f>SUM(AM690:AM691)</f>
        <v>2780000</v>
      </c>
      <c r="AN689" s="200">
        <f>SUM(AN690:AN691)</f>
        <v>0</v>
      </c>
      <c r="AO689" s="200">
        <f>+AM689+AN689</f>
        <v>2780000</v>
      </c>
      <c r="AP689" s="200">
        <f>SUM(AP690:AP691)</f>
        <v>0</v>
      </c>
      <c r="AQ689" s="200">
        <f>SUM(AQ690:AQ691)</f>
        <v>0</v>
      </c>
      <c r="AR689" s="200">
        <f>+AP689+AQ689</f>
        <v>0</v>
      </c>
      <c r="AS689" s="200">
        <f>+AO689+AR689</f>
        <v>2780000</v>
      </c>
      <c r="AT689" s="200">
        <f>SUM(AT690:AT691)</f>
        <v>0</v>
      </c>
      <c r="AU689" s="200">
        <f>SUM(AU690:AU691)</f>
        <v>0</v>
      </c>
      <c r="AV689" s="200">
        <f>+AT689+AU689</f>
        <v>0</v>
      </c>
      <c r="AW689" s="200">
        <f>SUM(AW690:AW691)</f>
        <v>0</v>
      </c>
      <c r="AX689" s="200">
        <f>SUM(AX690:AX691)</f>
        <v>0</v>
      </c>
      <c r="AY689" s="200">
        <f>+AW689+AX689</f>
        <v>0</v>
      </c>
      <c r="AZ689" s="200">
        <f>+AV689+AY689</f>
        <v>0</v>
      </c>
      <c r="BA689" s="200">
        <f>SUM(BA690:BA691)</f>
        <v>4170000</v>
      </c>
      <c r="BB689" s="200">
        <f>SUM(BB690:BB691)</f>
        <v>0</v>
      </c>
      <c r="BC689" s="200">
        <f>+BA689+BB689</f>
        <v>4170000</v>
      </c>
      <c r="BD689" s="200">
        <f>SUM(BD690:BD691)</f>
        <v>0</v>
      </c>
      <c r="BE689" s="200">
        <f>SUM(BE690:BE691)</f>
        <v>0</v>
      </c>
      <c r="BF689" s="200">
        <f>+BD689+BE689</f>
        <v>0</v>
      </c>
      <c r="BG689" s="200">
        <f>+BC689+BF689</f>
        <v>4170000</v>
      </c>
      <c r="BH689" s="200">
        <f>SUM(BH690:BH691)</f>
        <v>0</v>
      </c>
      <c r="BI689" s="200">
        <f>SUM(BI690:BI691)</f>
        <v>0</v>
      </c>
      <c r="BJ689" s="200">
        <f>+BH689+BI689</f>
        <v>0</v>
      </c>
      <c r="BK689" s="200">
        <f>SUM(BK690:BK691)</f>
        <v>0</v>
      </c>
      <c r="BL689" s="200">
        <f>SUM(BL690:BL691)</f>
        <v>0</v>
      </c>
      <c r="BM689" s="200">
        <f>+BK689+BL689</f>
        <v>0</v>
      </c>
      <c r="BN689" s="200">
        <f>+BJ689+BM689</f>
        <v>0</v>
      </c>
      <c r="BO689" s="200">
        <f>SUM(BO690:BO691)</f>
        <v>50000</v>
      </c>
      <c r="BP689" s="200">
        <f>SUM(BP690:BP691)</f>
        <v>0</v>
      </c>
      <c r="BQ689" s="200">
        <f>+BO689+BP689</f>
        <v>50000</v>
      </c>
      <c r="BR689" s="200">
        <f>SUM(BR690:BR691)</f>
        <v>0</v>
      </c>
      <c r="BS689" s="200">
        <f>SUM(BS690:BS691)</f>
        <v>0</v>
      </c>
      <c r="BT689" s="200">
        <f>+BR689+BS689</f>
        <v>0</v>
      </c>
      <c r="BU689" s="200">
        <f>+BQ689+BT689</f>
        <v>50000</v>
      </c>
      <c r="BV689" s="203"/>
      <c r="BW689" s="203"/>
      <c r="BX689" s="204"/>
      <c r="BY689" s="204"/>
      <c r="BZ689" s="203"/>
      <c r="CA689" s="205"/>
    </row>
    <row r="690" spans="2:79" hidden="1">
      <c r="B690" s="218">
        <v>2015</v>
      </c>
      <c r="C690" s="219">
        <v>8320</v>
      </c>
      <c r="D690" s="218">
        <v>3</v>
      </c>
      <c r="E690" s="218">
        <v>3000</v>
      </c>
      <c r="F690" s="218">
        <v>3300</v>
      </c>
      <c r="G690" s="218">
        <v>333</v>
      </c>
      <c r="H690" s="218">
        <v>1</v>
      </c>
      <c r="I690" s="220" t="s">
        <v>951</v>
      </c>
      <c r="J690" s="209">
        <v>0</v>
      </c>
      <c r="K690" s="209">
        <v>0</v>
      </c>
      <c r="L690" s="210">
        <f>+J690+K690</f>
        <v>0</v>
      </c>
      <c r="M690" s="209">
        <v>0</v>
      </c>
      <c r="N690" s="209">
        <v>0</v>
      </c>
      <c r="O690" s="210">
        <f>+M690+N690</f>
        <v>0</v>
      </c>
      <c r="P690" s="210">
        <f>+L690+O690</f>
        <v>0</v>
      </c>
      <c r="Q690" s="221" t="s">
        <v>358</v>
      </c>
      <c r="R690" s="307"/>
      <c r="S690" s="307"/>
      <c r="T690" s="213">
        <v>0</v>
      </c>
      <c r="U690" s="213">
        <v>0</v>
      </c>
      <c r="V690" s="213">
        <v>0</v>
      </c>
      <c r="W690" s="213">
        <v>0</v>
      </c>
      <c r="X690" s="213"/>
      <c r="Y690" s="213"/>
      <c r="Z690" s="213">
        <v>0</v>
      </c>
      <c r="AA690" s="213">
        <v>0</v>
      </c>
      <c r="AB690" s="213">
        <v>0</v>
      </c>
      <c r="AC690" s="213">
        <v>0</v>
      </c>
      <c r="AD690" s="214"/>
      <c r="AE690" s="214"/>
      <c r="AF690" s="209">
        <f>J690+T690-Z690</f>
        <v>0</v>
      </c>
      <c r="AG690" s="209">
        <f>K690+U690-AA690</f>
        <v>0</v>
      </c>
      <c r="AH690" s="210">
        <f>+AF690+AG690</f>
        <v>0</v>
      </c>
      <c r="AI690" s="209">
        <f>M690+V690-AB690</f>
        <v>0</v>
      </c>
      <c r="AJ690" s="209">
        <f>N690+W690-AC690</f>
        <v>0</v>
      </c>
      <c r="AK690" s="210">
        <f>+AI690+AJ690</f>
        <v>0</v>
      </c>
      <c r="AL690" s="210">
        <f>+AH690+AK690</f>
        <v>0</v>
      </c>
      <c r="AM690" s="213">
        <v>0</v>
      </c>
      <c r="AN690" s="213">
        <v>0</v>
      </c>
      <c r="AO690" s="210">
        <f>+AM690+AN690</f>
        <v>0</v>
      </c>
      <c r="AP690" s="213">
        <v>0</v>
      </c>
      <c r="AQ690" s="213">
        <v>0</v>
      </c>
      <c r="AR690" s="210">
        <f>+AP690+AQ690</f>
        <v>0</v>
      </c>
      <c r="AS690" s="210">
        <f>+AO690+AR690</f>
        <v>0</v>
      </c>
      <c r="AT690" s="213">
        <v>0</v>
      </c>
      <c r="AU690" s="213">
        <v>0</v>
      </c>
      <c r="AV690" s="210">
        <f>+AT690+AU690</f>
        <v>0</v>
      </c>
      <c r="AW690" s="213">
        <v>0</v>
      </c>
      <c r="AX690" s="213">
        <v>0</v>
      </c>
      <c r="AY690" s="210">
        <f>+AW690+AX690</f>
        <v>0</v>
      </c>
      <c r="AZ690" s="210">
        <f>+AV690+AY690</f>
        <v>0</v>
      </c>
      <c r="BA690" s="213">
        <v>0</v>
      </c>
      <c r="BB690" s="213">
        <v>0</v>
      </c>
      <c r="BC690" s="210">
        <f>+BA690+BB690</f>
        <v>0</v>
      </c>
      <c r="BD690" s="213">
        <v>0</v>
      </c>
      <c r="BE690" s="213">
        <v>0</v>
      </c>
      <c r="BF690" s="210">
        <f>+BD690+BE690</f>
        <v>0</v>
      </c>
      <c r="BG690" s="210">
        <f>+BC690+BF690</f>
        <v>0</v>
      </c>
      <c r="BH690" s="213">
        <v>0</v>
      </c>
      <c r="BI690" s="213">
        <v>0</v>
      </c>
      <c r="BJ690" s="210">
        <f>+BH690+BI690</f>
        <v>0</v>
      </c>
      <c r="BK690" s="213">
        <v>0</v>
      </c>
      <c r="BL690" s="213">
        <v>0</v>
      </c>
      <c r="BM690" s="210">
        <f>+BK690+BL690</f>
        <v>0</v>
      </c>
      <c r="BN690" s="210">
        <f>+BJ690+BM690</f>
        <v>0</v>
      </c>
      <c r="BO690" s="209">
        <f>AF690-AM690-AT690-BA690-BH690</f>
        <v>0</v>
      </c>
      <c r="BP690" s="209">
        <f>AG690-AN690-AU690-BB690-BI690</f>
        <v>0</v>
      </c>
      <c r="BQ690" s="210">
        <f>+BO690+BP690</f>
        <v>0</v>
      </c>
      <c r="BR690" s="209">
        <f>AI690-AP690-AW690-BD690-BK690</f>
        <v>0</v>
      </c>
      <c r="BS690" s="209">
        <f>AJ690-AQ690-AX690-BE690-BL690</f>
        <v>0</v>
      </c>
      <c r="BT690" s="210">
        <f>+BR690+BS690</f>
        <v>0</v>
      </c>
      <c r="BU690" s="210">
        <f>+BQ690+BT690</f>
        <v>0</v>
      </c>
      <c r="BV690" s="215">
        <f>R690+X690-AD690</f>
        <v>0</v>
      </c>
      <c r="BW690" s="215">
        <f>S690+Y690-AE690</f>
        <v>0</v>
      </c>
      <c r="BX690" s="216">
        <v>0</v>
      </c>
      <c r="BY690" s="216">
        <v>0</v>
      </c>
      <c r="BZ690" s="215">
        <f>BV690-BX690</f>
        <v>0</v>
      </c>
      <c r="CA690" s="217">
        <f>BW690-BY690</f>
        <v>0</v>
      </c>
    </row>
    <row r="691" spans="2:79">
      <c r="B691" s="206">
        <v>2015</v>
      </c>
      <c r="C691" s="207">
        <v>8320</v>
      </c>
      <c r="D691" s="206">
        <v>3</v>
      </c>
      <c r="E691" s="206">
        <v>3000</v>
      </c>
      <c r="F691" s="206">
        <v>3300</v>
      </c>
      <c r="G691" s="206">
        <v>333</v>
      </c>
      <c r="H691" s="206">
        <v>2</v>
      </c>
      <c r="I691" s="220" t="s">
        <v>1838</v>
      </c>
      <c r="J691" s="209">
        <v>7000000</v>
      </c>
      <c r="K691" s="209">
        <v>0</v>
      </c>
      <c r="L691" s="210">
        <f>+J691+K691</f>
        <v>7000000</v>
      </c>
      <c r="M691" s="209">
        <v>0</v>
      </c>
      <c r="N691" s="209">
        <v>0</v>
      </c>
      <c r="O691" s="210">
        <f>+M691+N691</f>
        <v>0</v>
      </c>
      <c r="P691" s="210">
        <f>+L691+O691</f>
        <v>7000000</v>
      </c>
      <c r="Q691" s="256" t="s">
        <v>358</v>
      </c>
      <c r="R691" s="307">
        <v>1</v>
      </c>
      <c r="S691" s="307"/>
      <c r="T691" s="213">
        <v>0</v>
      </c>
      <c r="U691" s="213">
        <v>0</v>
      </c>
      <c r="V691" s="213">
        <v>0</v>
      </c>
      <c r="W691" s="213">
        <v>0</v>
      </c>
      <c r="X691" s="213"/>
      <c r="Y691" s="213"/>
      <c r="Z691" s="213">
        <v>0</v>
      </c>
      <c r="AA691" s="213">
        <v>0</v>
      </c>
      <c r="AB691" s="213">
        <v>0</v>
      </c>
      <c r="AC691" s="213">
        <v>0</v>
      </c>
      <c r="AD691" s="214"/>
      <c r="AE691" s="214"/>
      <c r="AF691" s="209">
        <f>J691+T691-Z691</f>
        <v>7000000</v>
      </c>
      <c r="AG691" s="209">
        <f>K691+U691-AA691</f>
        <v>0</v>
      </c>
      <c r="AH691" s="210">
        <f>+AF691+AG691</f>
        <v>7000000</v>
      </c>
      <c r="AI691" s="209">
        <f>M691+V691-AB691</f>
        <v>0</v>
      </c>
      <c r="AJ691" s="209">
        <f>N691+W691-AC691</f>
        <v>0</v>
      </c>
      <c r="AK691" s="210">
        <f>+AI691+AJ691</f>
        <v>0</v>
      </c>
      <c r="AL691" s="210">
        <f>+AH691+AK691</f>
        <v>7000000</v>
      </c>
      <c r="AM691" s="213">
        <f>[1]PROFESIONALIZACIÓN!G793</f>
        <v>2780000</v>
      </c>
      <c r="AN691" s="213">
        <v>0</v>
      </c>
      <c r="AO691" s="210">
        <f>+AM691+AN691</f>
        <v>2780000</v>
      </c>
      <c r="AP691" s="213">
        <v>0</v>
      </c>
      <c r="AQ691" s="213">
        <v>0</v>
      </c>
      <c r="AR691" s="210">
        <f>+AP691+AQ691</f>
        <v>0</v>
      </c>
      <c r="AS691" s="210">
        <f>+AO691+AR691</f>
        <v>2780000</v>
      </c>
      <c r="AT691" s="213">
        <f>[1]PROFESIONALIZACIÓN!G794</f>
        <v>0</v>
      </c>
      <c r="AU691" s="213">
        <v>0</v>
      </c>
      <c r="AV691" s="210">
        <f>+AT691+AU691</f>
        <v>0</v>
      </c>
      <c r="AW691" s="213">
        <v>0</v>
      </c>
      <c r="AX691" s="213">
        <v>0</v>
      </c>
      <c r="AY691" s="210">
        <f>+AW691+AX691</f>
        <v>0</v>
      </c>
      <c r="AZ691" s="210">
        <f>+AV691+AY691</f>
        <v>0</v>
      </c>
      <c r="BA691" s="213">
        <f>[1]PROFESIONALIZACIÓN!G795</f>
        <v>4170000</v>
      </c>
      <c r="BB691" s="213">
        <v>0</v>
      </c>
      <c r="BC691" s="210">
        <f>+BA691+BB691</f>
        <v>4170000</v>
      </c>
      <c r="BD691" s="213">
        <v>0</v>
      </c>
      <c r="BE691" s="213">
        <v>0</v>
      </c>
      <c r="BF691" s="210">
        <f>+BD691+BE691</f>
        <v>0</v>
      </c>
      <c r="BG691" s="210">
        <f>+BC691+BF691</f>
        <v>4170000</v>
      </c>
      <c r="BH691" s="213">
        <f>[1]PROFESIONALIZACIÓN!G796</f>
        <v>0</v>
      </c>
      <c r="BI691" s="213">
        <v>0</v>
      </c>
      <c r="BJ691" s="210">
        <f>+BH691+BI691</f>
        <v>0</v>
      </c>
      <c r="BK691" s="213">
        <v>0</v>
      </c>
      <c r="BL691" s="213">
        <v>0</v>
      </c>
      <c r="BM691" s="210">
        <f>+BK691+BL691</f>
        <v>0</v>
      </c>
      <c r="BN691" s="210">
        <f>+BJ691+BM691</f>
        <v>0</v>
      </c>
      <c r="BO691" s="209">
        <f>AF691-AM691-AT691-BA691-BH691</f>
        <v>50000</v>
      </c>
      <c r="BP691" s="209">
        <f>AG691-AN691-AU691-BB691-BI691</f>
        <v>0</v>
      </c>
      <c r="BQ691" s="210">
        <f>+BO691+BP691</f>
        <v>50000</v>
      </c>
      <c r="BR691" s="209">
        <f>AI691-AP691-AW691-BD691-BK691</f>
        <v>0</v>
      </c>
      <c r="BS691" s="209">
        <f>AJ691-AQ691-AX691-BE691-BL691</f>
        <v>0</v>
      </c>
      <c r="BT691" s="210">
        <f>+BR691+BS691</f>
        <v>0</v>
      </c>
      <c r="BU691" s="210">
        <f>+BQ691+BT691</f>
        <v>50000</v>
      </c>
      <c r="BV691" s="215">
        <f>R691+X691-AD691</f>
        <v>1</v>
      </c>
      <c r="BW691" s="215">
        <f>S691+Y691-AE691</f>
        <v>0</v>
      </c>
      <c r="BX691" s="216">
        <f>[1]PROFESIONALIZACIÓN!H793</f>
        <v>1</v>
      </c>
      <c r="BY691" s="216">
        <v>0</v>
      </c>
      <c r="BZ691" s="215">
        <f>BV691-BX691</f>
        <v>0</v>
      </c>
      <c r="CA691" s="217">
        <f>BW691-BY691</f>
        <v>0</v>
      </c>
    </row>
    <row r="692" spans="2:79" ht="36.75" customHeight="1">
      <c r="B692" s="197">
        <v>2015</v>
      </c>
      <c r="C692" s="198">
        <v>8320</v>
      </c>
      <c r="D692" s="197">
        <v>3</v>
      </c>
      <c r="E692" s="197">
        <v>3000</v>
      </c>
      <c r="F692" s="197">
        <v>3300</v>
      </c>
      <c r="G692" s="197">
        <v>334</v>
      </c>
      <c r="H692" s="197"/>
      <c r="I692" s="199" t="s">
        <v>502</v>
      </c>
      <c r="J692" s="200">
        <f>+J693</f>
        <v>3330000</v>
      </c>
      <c r="K692" s="200">
        <f>+K693</f>
        <v>605000</v>
      </c>
      <c r="L692" s="200">
        <f>+J692+K692</f>
        <v>3935000</v>
      </c>
      <c r="M692" s="200">
        <f>+M693</f>
        <v>0</v>
      </c>
      <c r="N692" s="200">
        <f>+N693</f>
        <v>0</v>
      </c>
      <c r="O692" s="200">
        <f>+M692+N692</f>
        <v>0</v>
      </c>
      <c r="P692" s="200">
        <f>+L692+O692</f>
        <v>3935000</v>
      </c>
      <c r="Q692" s="200"/>
      <c r="R692" s="309"/>
      <c r="S692" s="309"/>
      <c r="T692" s="200">
        <f>+T693</f>
        <v>0</v>
      </c>
      <c r="U692" s="200">
        <f>+U693</f>
        <v>0</v>
      </c>
      <c r="V692" s="200">
        <f>+V693</f>
        <v>0</v>
      </c>
      <c r="W692" s="200">
        <f>+W693</f>
        <v>0</v>
      </c>
      <c r="X692" s="202"/>
      <c r="Y692" s="202"/>
      <c r="Z692" s="200">
        <f>+Z693</f>
        <v>0</v>
      </c>
      <c r="AA692" s="200">
        <f>+AA693</f>
        <v>0</v>
      </c>
      <c r="AB692" s="200">
        <f>+AB693</f>
        <v>0</v>
      </c>
      <c r="AC692" s="200">
        <f>+AC693</f>
        <v>0</v>
      </c>
      <c r="AD692" s="202"/>
      <c r="AE692" s="202"/>
      <c r="AF692" s="200">
        <f>+AF693</f>
        <v>3330000</v>
      </c>
      <c r="AG692" s="200">
        <f>+AG693</f>
        <v>605000</v>
      </c>
      <c r="AH692" s="200">
        <f>+AF692+AG692</f>
        <v>3935000</v>
      </c>
      <c r="AI692" s="200">
        <f>+AI693</f>
        <v>0</v>
      </c>
      <c r="AJ692" s="200">
        <f>+AJ693</f>
        <v>0</v>
      </c>
      <c r="AK692" s="200">
        <f>+AI692+AJ692</f>
        <v>0</v>
      </c>
      <c r="AL692" s="200">
        <f>+AH692+AK692</f>
        <v>3935000</v>
      </c>
      <c r="AM692" s="200">
        <f>+AM693</f>
        <v>2464000</v>
      </c>
      <c r="AN692" s="200">
        <f>+AN693</f>
        <v>555000</v>
      </c>
      <c r="AO692" s="200">
        <f>+AM692+AN692</f>
        <v>3019000</v>
      </c>
      <c r="AP692" s="200">
        <f>+AP693</f>
        <v>0</v>
      </c>
      <c r="AQ692" s="200">
        <f>+AQ693</f>
        <v>0</v>
      </c>
      <c r="AR692" s="200">
        <f>+AP692+AQ692</f>
        <v>0</v>
      </c>
      <c r="AS692" s="200">
        <f>+AO692+AR692</f>
        <v>3019000</v>
      </c>
      <c r="AT692" s="200">
        <f>+AT693</f>
        <v>0</v>
      </c>
      <c r="AU692" s="200">
        <f>+AU693</f>
        <v>0</v>
      </c>
      <c r="AV692" s="200">
        <f>+AT692+AU692</f>
        <v>0</v>
      </c>
      <c r="AW692" s="200">
        <f>+AW693</f>
        <v>0</v>
      </c>
      <c r="AX692" s="200">
        <f>+AX693</f>
        <v>0</v>
      </c>
      <c r="AY692" s="200">
        <f>+AW692+AX692</f>
        <v>0</v>
      </c>
      <c r="AZ692" s="200">
        <f>+AV692+AY692</f>
        <v>0</v>
      </c>
      <c r="BA692" s="200">
        <f>+BA693</f>
        <v>0</v>
      </c>
      <c r="BB692" s="200">
        <f>+BB693</f>
        <v>0</v>
      </c>
      <c r="BC692" s="200">
        <f>+BA692+BB692</f>
        <v>0</v>
      </c>
      <c r="BD692" s="200">
        <f>+BD693</f>
        <v>0</v>
      </c>
      <c r="BE692" s="200">
        <f>+BE693</f>
        <v>0</v>
      </c>
      <c r="BF692" s="200">
        <f>+BD692+BE692</f>
        <v>0</v>
      </c>
      <c r="BG692" s="200">
        <f>+BC692+BF692</f>
        <v>0</v>
      </c>
      <c r="BH692" s="200">
        <f>+BH693</f>
        <v>0</v>
      </c>
      <c r="BI692" s="200">
        <f>+BI693</f>
        <v>0</v>
      </c>
      <c r="BJ692" s="200">
        <f>+BH692+BI692</f>
        <v>0</v>
      </c>
      <c r="BK692" s="200">
        <f>+BK693</f>
        <v>0</v>
      </c>
      <c r="BL692" s="200">
        <f>+BL693</f>
        <v>0</v>
      </c>
      <c r="BM692" s="200">
        <f>+BK692+BL692</f>
        <v>0</v>
      </c>
      <c r="BN692" s="200">
        <f>+BJ692+BM692</f>
        <v>0</v>
      </c>
      <c r="BO692" s="200">
        <f>+BO693</f>
        <v>866000</v>
      </c>
      <c r="BP692" s="200">
        <f>+BP693</f>
        <v>50000</v>
      </c>
      <c r="BQ692" s="200">
        <f>+BO692+BP692</f>
        <v>916000</v>
      </c>
      <c r="BR692" s="200">
        <f>+BR693</f>
        <v>0</v>
      </c>
      <c r="BS692" s="200">
        <f>+BS693</f>
        <v>0</v>
      </c>
      <c r="BT692" s="200">
        <f>+BR692+BS692</f>
        <v>0</v>
      </c>
      <c r="BU692" s="200">
        <f>+BQ692+BT692</f>
        <v>916000</v>
      </c>
      <c r="BV692" s="203"/>
      <c r="BW692" s="203"/>
      <c r="BX692" s="204"/>
      <c r="BY692" s="204"/>
      <c r="BZ692" s="203"/>
      <c r="CA692" s="205"/>
    </row>
    <row r="693" spans="2:79" ht="36.75" customHeight="1">
      <c r="B693" s="206">
        <v>2015</v>
      </c>
      <c r="C693" s="207">
        <v>8320</v>
      </c>
      <c r="D693" s="206">
        <v>3</v>
      </c>
      <c r="E693" s="206">
        <v>3000</v>
      </c>
      <c r="F693" s="206">
        <v>3300</v>
      </c>
      <c r="G693" s="206">
        <v>334</v>
      </c>
      <c r="H693" s="218">
        <v>1</v>
      </c>
      <c r="I693" s="232" t="s">
        <v>1188</v>
      </c>
      <c r="J693" s="299">
        <f>+J694+J701+J707+J713+J719+J725+J731</f>
        <v>3330000</v>
      </c>
      <c r="K693" s="299">
        <f>+K694+K701+K707+K713+K719+K725+K731</f>
        <v>605000</v>
      </c>
      <c r="L693" s="299">
        <f>+J693+K693</f>
        <v>3935000</v>
      </c>
      <c r="M693" s="299">
        <f>+M694+M701+M707+M713+M719+M725+M731</f>
        <v>0</v>
      </c>
      <c r="N693" s="299">
        <f>+N694+N701+N707+N713+N719+N725+N731</f>
        <v>0</v>
      </c>
      <c r="O693" s="299">
        <f>+M693+N693</f>
        <v>0</v>
      </c>
      <c r="P693" s="299">
        <f>+L693+O693</f>
        <v>3935000</v>
      </c>
      <c r="Q693" s="299" t="s">
        <v>358</v>
      </c>
      <c r="R693" s="310">
        <f>+R694+R701+R707+R713+R719+R725+R731</f>
        <v>18</v>
      </c>
      <c r="S693" s="310"/>
      <c r="T693" s="299">
        <f>+T694+T701+T707+T713+T719+T725+T731</f>
        <v>0</v>
      </c>
      <c r="U693" s="299">
        <f>+U694+U701+U707+U713+U719+U725+U731</f>
        <v>0</v>
      </c>
      <c r="V693" s="299">
        <f>+V694+V701+V707+V713+V719+V725+V731</f>
        <v>0</v>
      </c>
      <c r="W693" s="299">
        <f>+W694+W701+W707+W713+W719+W725+W731</f>
        <v>0</v>
      </c>
      <c r="X693" s="329"/>
      <c r="Y693" s="329"/>
      <c r="Z693" s="299">
        <f>+Z694+Z701+Z707+Z713+Z719+Z725+Z731</f>
        <v>0</v>
      </c>
      <c r="AA693" s="299">
        <f>+AA694+AA701+AA707+AA713+AA719+AA725+AA731</f>
        <v>0</v>
      </c>
      <c r="AB693" s="299">
        <f>+AB694+AB701+AB707+AB713+AB719+AB725+AB731</f>
        <v>0</v>
      </c>
      <c r="AC693" s="299">
        <f>+AC694+AC701+AC707+AC713+AC719+AC725+AC731</f>
        <v>0</v>
      </c>
      <c r="AD693" s="329"/>
      <c r="AE693" s="329"/>
      <c r="AF693" s="299">
        <f>+AF694+AF701+AF707+AF713+AF719+AF725+AF731</f>
        <v>3330000</v>
      </c>
      <c r="AG693" s="299">
        <f>+AG694+AG701+AG707+AG713+AG719+AG725+AG731</f>
        <v>605000</v>
      </c>
      <c r="AH693" s="299">
        <f>+AF693+AG693</f>
        <v>3935000</v>
      </c>
      <c r="AI693" s="299">
        <f>+AI694+AI701+AI707+AI713+AI719+AI725+AI731</f>
        <v>0</v>
      </c>
      <c r="AJ693" s="299">
        <f>+AJ694+AJ701+AJ707+AJ713+AJ719+AJ725+AJ731</f>
        <v>0</v>
      </c>
      <c r="AK693" s="299">
        <f>+AI693+AJ693</f>
        <v>0</v>
      </c>
      <c r="AL693" s="299">
        <f>+AH693+AK693</f>
        <v>3935000</v>
      </c>
      <c r="AM693" s="299">
        <f>+AM694+AM701+AM707+AM713+AM719+AM725+AM731</f>
        <v>2464000</v>
      </c>
      <c r="AN693" s="299">
        <f>+AN694+AN701+AN707+AN713+AN719+AN725+AN731</f>
        <v>555000</v>
      </c>
      <c r="AO693" s="299">
        <f>+AM693+AN693</f>
        <v>3019000</v>
      </c>
      <c r="AP693" s="299">
        <f>+AP694+AP701+AP707+AP713+AP719+AP725+AP731</f>
        <v>0</v>
      </c>
      <c r="AQ693" s="299">
        <f>+AQ694+AQ701+AQ707+AQ713+AQ719+AQ725+AQ731</f>
        <v>0</v>
      </c>
      <c r="AR693" s="299">
        <f>+AP693+AQ693</f>
        <v>0</v>
      </c>
      <c r="AS693" s="299">
        <f>+AO693+AR693</f>
        <v>3019000</v>
      </c>
      <c r="AT693" s="299">
        <f>+AT694+AT701+AT707+AT713+AT719+AT725+AT731</f>
        <v>0</v>
      </c>
      <c r="AU693" s="299">
        <f>+AU694+AU701+AU707+AU713+AU719+AU725+AU731</f>
        <v>0</v>
      </c>
      <c r="AV693" s="299">
        <f>+AT693+AU693</f>
        <v>0</v>
      </c>
      <c r="AW693" s="299">
        <f>+AW694+AW701+AW707+AW713+AW719+AW725+AW731</f>
        <v>0</v>
      </c>
      <c r="AX693" s="299">
        <f>+AX694+AX701+AX707+AX713+AX719+AX725+AX731</f>
        <v>0</v>
      </c>
      <c r="AY693" s="299">
        <f>+AW693+AX693</f>
        <v>0</v>
      </c>
      <c r="AZ693" s="299">
        <f>+AV693+AY693</f>
        <v>0</v>
      </c>
      <c r="BA693" s="299">
        <f>+BA694+BA701+BA707+BA713+BA719+BA725+BA731</f>
        <v>0</v>
      </c>
      <c r="BB693" s="299">
        <f>+BB694+BB701+BB707+BB713+BB719+BB725+BB731</f>
        <v>0</v>
      </c>
      <c r="BC693" s="299">
        <f>+BA693+BB693</f>
        <v>0</v>
      </c>
      <c r="BD693" s="299">
        <f>+BD694+BD701+BD707+BD713+BD719+BD725+BD731</f>
        <v>0</v>
      </c>
      <c r="BE693" s="299">
        <f>+BE694+BE701+BE707+BE713+BE719+BE725+BE731</f>
        <v>0</v>
      </c>
      <c r="BF693" s="299">
        <f>+BD693+BE693</f>
        <v>0</v>
      </c>
      <c r="BG693" s="299">
        <f>+BC693+BF693</f>
        <v>0</v>
      </c>
      <c r="BH693" s="299">
        <f>+BH694+BH701+BH707+BH713+BH719+BH725+BH731</f>
        <v>0</v>
      </c>
      <c r="BI693" s="299">
        <f>+BI694+BI701+BI707+BI713+BI719+BI725+BI731</f>
        <v>0</v>
      </c>
      <c r="BJ693" s="299">
        <f>+BH693+BI693</f>
        <v>0</v>
      </c>
      <c r="BK693" s="299">
        <f>+BK694+BK701+BK707+BK713+BK719+BK725+BK731</f>
        <v>0</v>
      </c>
      <c r="BL693" s="299">
        <f>+BL694+BL701+BL707+BL713+BL719+BL725+BL731</f>
        <v>0</v>
      </c>
      <c r="BM693" s="299">
        <f>+BK693+BL693</f>
        <v>0</v>
      </c>
      <c r="BN693" s="299">
        <f>+BJ693+BM693</f>
        <v>0</v>
      </c>
      <c r="BO693" s="299">
        <f>+BO694+BO701+BO707+BO713+BO719+BO725+BO731</f>
        <v>866000</v>
      </c>
      <c r="BP693" s="299">
        <f>+BP694+BP701+BP707+BP713+BP719+BP725+BP731</f>
        <v>50000</v>
      </c>
      <c r="BQ693" s="299">
        <f>+BO693+BP693</f>
        <v>916000</v>
      </c>
      <c r="BR693" s="299">
        <f>+BR694+BR701+BR707+BR713+BR719+BR725+BR731</f>
        <v>0</v>
      </c>
      <c r="BS693" s="299">
        <f>+BS694+BS701+BS707+BS713+BS719+BS725+BS731</f>
        <v>0</v>
      </c>
      <c r="BT693" s="299">
        <f>+BR693+BS693</f>
        <v>0</v>
      </c>
      <c r="BU693" s="299">
        <f>+BQ693+BT693</f>
        <v>916000</v>
      </c>
      <c r="BV693" s="330"/>
      <c r="BW693" s="330"/>
      <c r="BX693" s="331"/>
      <c r="BY693" s="331"/>
      <c r="BZ693" s="330"/>
      <c r="CA693" s="332"/>
    </row>
    <row r="694" spans="2:79" ht="36.75" customHeight="1">
      <c r="B694" s="218">
        <v>2015</v>
      </c>
      <c r="C694" s="207">
        <v>8320</v>
      </c>
      <c r="D694" s="206">
        <v>3</v>
      </c>
      <c r="E694" s="206">
        <v>3000</v>
      </c>
      <c r="F694" s="206">
        <v>3300</v>
      </c>
      <c r="G694" s="206">
        <v>334</v>
      </c>
      <c r="H694" s="218"/>
      <c r="I694" s="333" t="s">
        <v>1837</v>
      </c>
      <c r="J694" s="299">
        <f>SUM(J695:J700)</f>
        <v>2505000</v>
      </c>
      <c r="K694" s="299">
        <f>SUM(K695:K700)</f>
        <v>0</v>
      </c>
      <c r="L694" s="299">
        <f>+J694+K694</f>
        <v>2505000</v>
      </c>
      <c r="M694" s="299">
        <f>SUM(M695:M700)</f>
        <v>0</v>
      </c>
      <c r="N694" s="299">
        <f>SUM(N695:N700)</f>
        <v>0</v>
      </c>
      <c r="O694" s="299">
        <f>+M694+N694</f>
        <v>0</v>
      </c>
      <c r="P694" s="299">
        <f>+L694+O694</f>
        <v>2505000</v>
      </c>
      <c r="Q694" s="299" t="s">
        <v>358</v>
      </c>
      <c r="R694" s="310">
        <f>SUM(R695:R700)</f>
        <v>6</v>
      </c>
      <c r="S694" s="310">
        <f>SUM(S695:S700)</f>
        <v>305</v>
      </c>
      <c r="T694" s="299">
        <f>SUM(T695:T700)</f>
        <v>0</v>
      </c>
      <c r="U694" s="299">
        <f>SUM(U695:U700)</f>
        <v>0</v>
      </c>
      <c r="V694" s="299">
        <f>SUM(V695:V700)</f>
        <v>0</v>
      </c>
      <c r="W694" s="299">
        <f>SUM(W695:W700)</f>
        <v>0</v>
      </c>
      <c r="X694" s="329"/>
      <c r="Y694" s="329"/>
      <c r="Z694" s="299">
        <f>SUM(Z695:Z700)</f>
        <v>0</v>
      </c>
      <c r="AA694" s="299">
        <f>SUM(AA695:AA700)</f>
        <v>0</v>
      </c>
      <c r="AB694" s="299">
        <f>SUM(AB695:AB700)</f>
        <v>0</v>
      </c>
      <c r="AC694" s="299">
        <f>SUM(AC695:AC700)</f>
        <v>0</v>
      </c>
      <c r="AD694" s="329"/>
      <c r="AE694" s="329"/>
      <c r="AF694" s="299">
        <f>SUM(AF695:AF700)</f>
        <v>2505000</v>
      </c>
      <c r="AG694" s="299">
        <f>SUM(AG695:AG700)</f>
        <v>0</v>
      </c>
      <c r="AH694" s="299">
        <f>+AF694+AG694</f>
        <v>2505000</v>
      </c>
      <c r="AI694" s="299">
        <f>SUM(AI695:AI700)</f>
        <v>0</v>
      </c>
      <c r="AJ694" s="299">
        <f>SUM(AJ695:AJ700)</f>
        <v>0</v>
      </c>
      <c r="AK694" s="299">
        <f>+AI694+AJ694</f>
        <v>0</v>
      </c>
      <c r="AL694" s="299">
        <f>+AH694+AK694</f>
        <v>2505000</v>
      </c>
      <c r="AM694" s="299">
        <f>SUM(AM695:AM700)</f>
        <v>2159000</v>
      </c>
      <c r="AN694" s="299">
        <f>SUM(AN695:AN700)</f>
        <v>0</v>
      </c>
      <c r="AO694" s="299">
        <f>+AM694+AN694</f>
        <v>2159000</v>
      </c>
      <c r="AP694" s="299">
        <f>SUM(AP695:AP700)</f>
        <v>0</v>
      </c>
      <c r="AQ694" s="299">
        <f>SUM(AQ695:AQ700)</f>
        <v>0</v>
      </c>
      <c r="AR694" s="299">
        <f>+AP694+AQ694</f>
        <v>0</v>
      </c>
      <c r="AS694" s="299">
        <f>+AO694+AR694</f>
        <v>2159000</v>
      </c>
      <c r="AT694" s="299">
        <f>SUM(AT695:AT700)</f>
        <v>0</v>
      </c>
      <c r="AU694" s="299">
        <f>SUM(AU695:AU700)</f>
        <v>0</v>
      </c>
      <c r="AV694" s="299">
        <f>+AT694+AU694</f>
        <v>0</v>
      </c>
      <c r="AW694" s="299">
        <f>SUM(AW695:AW700)</f>
        <v>0</v>
      </c>
      <c r="AX694" s="299">
        <f>SUM(AX695:AX700)</f>
        <v>0</v>
      </c>
      <c r="AY694" s="299">
        <f>+AW694+AX694</f>
        <v>0</v>
      </c>
      <c r="AZ694" s="299">
        <f>+AV694+AY694</f>
        <v>0</v>
      </c>
      <c r="BA694" s="299">
        <f>SUM(BA695:BA700)</f>
        <v>0</v>
      </c>
      <c r="BB694" s="299">
        <f>SUM(BB695:BB700)</f>
        <v>0</v>
      </c>
      <c r="BC694" s="299">
        <f>+BA694+BB694</f>
        <v>0</v>
      </c>
      <c r="BD694" s="299">
        <f>SUM(BD695:BD700)</f>
        <v>0</v>
      </c>
      <c r="BE694" s="299">
        <f>SUM(BE695:BE700)</f>
        <v>0</v>
      </c>
      <c r="BF694" s="299">
        <f>+BD694+BE694</f>
        <v>0</v>
      </c>
      <c r="BG694" s="299">
        <f>+BC694+BF694</f>
        <v>0</v>
      </c>
      <c r="BH694" s="299">
        <f>SUM(BH695:BH700)</f>
        <v>0</v>
      </c>
      <c r="BI694" s="299">
        <f>SUM(BI695:BI700)</f>
        <v>0</v>
      </c>
      <c r="BJ694" s="299">
        <f>+BH694+BI694</f>
        <v>0</v>
      </c>
      <c r="BK694" s="299">
        <f>SUM(BK695:BK700)</f>
        <v>0</v>
      </c>
      <c r="BL694" s="299">
        <f>SUM(BL695:BL700)</f>
        <v>0</v>
      </c>
      <c r="BM694" s="299">
        <f>+BK694+BL694</f>
        <v>0</v>
      </c>
      <c r="BN694" s="299">
        <f>+BJ694+BM694</f>
        <v>0</v>
      </c>
      <c r="BO694" s="299">
        <f>SUM(BO695:BO700)</f>
        <v>346000</v>
      </c>
      <c r="BP694" s="299">
        <f>SUM(BP695:BP700)</f>
        <v>0</v>
      </c>
      <c r="BQ694" s="299">
        <f>+BO694+BP694</f>
        <v>346000</v>
      </c>
      <c r="BR694" s="299">
        <f>SUM(BR695:BR700)</f>
        <v>0</v>
      </c>
      <c r="BS694" s="299">
        <f>SUM(BS695:BS700)</f>
        <v>0</v>
      </c>
      <c r="BT694" s="299">
        <f>+BR694+BS694</f>
        <v>0</v>
      </c>
      <c r="BU694" s="299">
        <f>+BQ694+BT694</f>
        <v>346000</v>
      </c>
      <c r="BV694" s="330"/>
      <c r="BW694" s="330"/>
      <c r="BX694" s="331"/>
      <c r="BY694" s="331"/>
      <c r="BZ694" s="330"/>
      <c r="CA694" s="332"/>
    </row>
    <row r="695" spans="2:79" ht="36.75" hidden="1" customHeight="1">
      <c r="B695" s="218">
        <v>2015</v>
      </c>
      <c r="C695" s="207">
        <v>8320</v>
      </c>
      <c r="D695" s="206">
        <v>3</v>
      </c>
      <c r="E695" s="206">
        <v>3000</v>
      </c>
      <c r="F695" s="206">
        <v>3300</v>
      </c>
      <c r="G695" s="206">
        <v>334</v>
      </c>
      <c r="H695" s="218"/>
      <c r="I695" s="334" t="s">
        <v>1830</v>
      </c>
      <c r="J695" s="209">
        <v>0</v>
      </c>
      <c r="K695" s="209">
        <v>0</v>
      </c>
      <c r="L695" s="210">
        <f>+J695+K695</f>
        <v>0</v>
      </c>
      <c r="M695" s="209">
        <v>0</v>
      </c>
      <c r="N695" s="209">
        <v>0</v>
      </c>
      <c r="O695" s="210">
        <f>+M695+N695</f>
        <v>0</v>
      </c>
      <c r="P695" s="210">
        <f>+L695+O695</f>
        <v>0</v>
      </c>
      <c r="Q695" s="221" t="s">
        <v>358</v>
      </c>
      <c r="R695" s="307"/>
      <c r="S695" s="307"/>
      <c r="T695" s="213">
        <v>0</v>
      </c>
      <c r="U695" s="213">
        <v>0</v>
      </c>
      <c r="V695" s="213">
        <v>0</v>
      </c>
      <c r="W695" s="213">
        <v>0</v>
      </c>
      <c r="X695" s="213"/>
      <c r="Y695" s="213"/>
      <c r="Z695" s="213">
        <v>0</v>
      </c>
      <c r="AA695" s="213">
        <v>0</v>
      </c>
      <c r="AB695" s="213">
        <v>0</v>
      </c>
      <c r="AC695" s="213">
        <v>0</v>
      </c>
      <c r="AD695" s="214"/>
      <c r="AE695" s="214"/>
      <c r="AF695" s="209">
        <f>J695+T695-Z695</f>
        <v>0</v>
      </c>
      <c r="AG695" s="209">
        <f>K695+U695-AA695</f>
        <v>0</v>
      </c>
      <c r="AH695" s="210">
        <f>+AF695+AG695</f>
        <v>0</v>
      </c>
      <c r="AI695" s="209">
        <f>M695+V695-AB695</f>
        <v>0</v>
      </c>
      <c r="AJ695" s="209">
        <f>N695+W695-AC695</f>
        <v>0</v>
      </c>
      <c r="AK695" s="210">
        <f>+AI695+AJ695</f>
        <v>0</v>
      </c>
      <c r="AL695" s="210">
        <f>+AH695+AK695</f>
        <v>0</v>
      </c>
      <c r="AM695" s="213">
        <v>0</v>
      </c>
      <c r="AN695" s="213">
        <v>0</v>
      </c>
      <c r="AO695" s="210">
        <f>+AM695+AN695</f>
        <v>0</v>
      </c>
      <c r="AP695" s="213">
        <v>0</v>
      </c>
      <c r="AQ695" s="213">
        <v>0</v>
      </c>
      <c r="AR695" s="210">
        <f>+AP695+AQ695</f>
        <v>0</v>
      </c>
      <c r="AS695" s="210">
        <f>+AO695+AR695</f>
        <v>0</v>
      </c>
      <c r="AT695" s="213">
        <v>0</v>
      </c>
      <c r="AU695" s="213">
        <v>0</v>
      </c>
      <c r="AV695" s="210">
        <f>+AT695+AU695</f>
        <v>0</v>
      </c>
      <c r="AW695" s="213">
        <v>0</v>
      </c>
      <c r="AX695" s="213">
        <v>0</v>
      </c>
      <c r="AY695" s="210">
        <f>+AW695+AX695</f>
        <v>0</v>
      </c>
      <c r="AZ695" s="210">
        <f>+AV695+AY695</f>
        <v>0</v>
      </c>
      <c r="BA695" s="213">
        <v>0</v>
      </c>
      <c r="BB695" s="213">
        <v>0</v>
      </c>
      <c r="BC695" s="210">
        <f>+BA695+BB695</f>
        <v>0</v>
      </c>
      <c r="BD695" s="213">
        <v>0</v>
      </c>
      <c r="BE695" s="213">
        <v>0</v>
      </c>
      <c r="BF695" s="210">
        <f>+BD695+BE695</f>
        <v>0</v>
      </c>
      <c r="BG695" s="210">
        <f>+BC695+BF695</f>
        <v>0</v>
      </c>
      <c r="BH695" s="213">
        <v>0</v>
      </c>
      <c r="BI695" s="213">
        <v>0</v>
      </c>
      <c r="BJ695" s="210">
        <f>+BH695+BI695</f>
        <v>0</v>
      </c>
      <c r="BK695" s="213">
        <v>0</v>
      </c>
      <c r="BL695" s="213">
        <v>0</v>
      </c>
      <c r="BM695" s="210">
        <f>+BK695+BL695</f>
        <v>0</v>
      </c>
      <c r="BN695" s="210">
        <f>+BJ695+BM695</f>
        <v>0</v>
      </c>
      <c r="BO695" s="209">
        <f>AF695-AM695-AT695-BA695-BH695</f>
        <v>0</v>
      </c>
      <c r="BP695" s="209">
        <f>AG695-AN695-AU695-BB695-BI695</f>
        <v>0</v>
      </c>
      <c r="BQ695" s="210">
        <f>+BO695+BP695</f>
        <v>0</v>
      </c>
      <c r="BR695" s="209">
        <f>AI695-AP695-AW695-BD695-BK695</f>
        <v>0</v>
      </c>
      <c r="BS695" s="209">
        <f>AJ695-AQ695-AX695-BE695-BL695</f>
        <v>0</v>
      </c>
      <c r="BT695" s="210">
        <f>+BR695+BS695</f>
        <v>0</v>
      </c>
      <c r="BU695" s="210">
        <f>+BQ695+BT695</f>
        <v>0</v>
      </c>
      <c r="BV695" s="215">
        <f>R695+X695-AD695</f>
        <v>0</v>
      </c>
      <c r="BW695" s="215">
        <f>S695+Y695-AE695</f>
        <v>0</v>
      </c>
      <c r="BX695" s="216">
        <v>0</v>
      </c>
      <c r="BY695" s="216">
        <v>0</v>
      </c>
      <c r="BZ695" s="215">
        <f>BV695-BX695</f>
        <v>0</v>
      </c>
      <c r="CA695" s="217">
        <f>BW695-BY695</f>
        <v>0</v>
      </c>
    </row>
    <row r="696" spans="2:79" ht="36.75" hidden="1" customHeight="1">
      <c r="B696" s="218">
        <v>2015</v>
      </c>
      <c r="C696" s="207">
        <v>8320</v>
      </c>
      <c r="D696" s="206">
        <v>3</v>
      </c>
      <c r="E696" s="206">
        <v>3000</v>
      </c>
      <c r="F696" s="206">
        <v>3300</v>
      </c>
      <c r="G696" s="206">
        <v>334</v>
      </c>
      <c r="H696" s="218"/>
      <c r="I696" s="334" t="s">
        <v>1829</v>
      </c>
      <c r="J696" s="209">
        <v>0</v>
      </c>
      <c r="K696" s="209">
        <v>0</v>
      </c>
      <c r="L696" s="210">
        <f>+J696+K696</f>
        <v>0</v>
      </c>
      <c r="M696" s="209">
        <v>0</v>
      </c>
      <c r="N696" s="209">
        <v>0</v>
      </c>
      <c r="O696" s="210">
        <f>+M696+N696</f>
        <v>0</v>
      </c>
      <c r="P696" s="210">
        <f>+L696+O696</f>
        <v>0</v>
      </c>
      <c r="Q696" s="256" t="s">
        <v>358</v>
      </c>
      <c r="R696" s="307"/>
      <c r="S696" s="307"/>
      <c r="T696" s="213">
        <v>0</v>
      </c>
      <c r="U696" s="213">
        <v>0</v>
      </c>
      <c r="V696" s="213">
        <v>0</v>
      </c>
      <c r="W696" s="213">
        <v>0</v>
      </c>
      <c r="X696" s="213"/>
      <c r="Y696" s="213"/>
      <c r="Z696" s="213">
        <v>0</v>
      </c>
      <c r="AA696" s="213">
        <v>0</v>
      </c>
      <c r="AB696" s="213">
        <v>0</v>
      </c>
      <c r="AC696" s="213">
        <v>0</v>
      </c>
      <c r="AD696" s="214"/>
      <c r="AE696" s="214"/>
      <c r="AF696" s="209">
        <f>J696+T696-Z696</f>
        <v>0</v>
      </c>
      <c r="AG696" s="209">
        <f>K696+U696-AA696</f>
        <v>0</v>
      </c>
      <c r="AH696" s="210">
        <f>+AF696+AG696</f>
        <v>0</v>
      </c>
      <c r="AI696" s="209">
        <f>M696+V696-AB696</f>
        <v>0</v>
      </c>
      <c r="AJ696" s="209">
        <f>N696+W696-AC696</f>
        <v>0</v>
      </c>
      <c r="AK696" s="210">
        <f>+AI696+AJ696</f>
        <v>0</v>
      </c>
      <c r="AL696" s="210">
        <f>+AH696+AK696</f>
        <v>0</v>
      </c>
      <c r="AM696" s="213">
        <v>0</v>
      </c>
      <c r="AN696" s="213">
        <v>0</v>
      </c>
      <c r="AO696" s="210">
        <f>+AM696+AN696</f>
        <v>0</v>
      </c>
      <c r="AP696" s="213">
        <v>0</v>
      </c>
      <c r="AQ696" s="213">
        <v>0</v>
      </c>
      <c r="AR696" s="210">
        <f>+AP696+AQ696</f>
        <v>0</v>
      </c>
      <c r="AS696" s="210">
        <f>+AO696+AR696</f>
        <v>0</v>
      </c>
      <c r="AT696" s="213">
        <v>0</v>
      </c>
      <c r="AU696" s="213">
        <v>0</v>
      </c>
      <c r="AV696" s="210">
        <f>+AT696+AU696</f>
        <v>0</v>
      </c>
      <c r="AW696" s="213">
        <v>0</v>
      </c>
      <c r="AX696" s="213">
        <v>0</v>
      </c>
      <c r="AY696" s="210">
        <f>+AW696+AX696</f>
        <v>0</v>
      </c>
      <c r="AZ696" s="210">
        <f>+AV696+AY696</f>
        <v>0</v>
      </c>
      <c r="BA696" s="213">
        <v>0</v>
      </c>
      <c r="BB696" s="213">
        <v>0</v>
      </c>
      <c r="BC696" s="210">
        <f>+BA696+BB696</f>
        <v>0</v>
      </c>
      <c r="BD696" s="213">
        <v>0</v>
      </c>
      <c r="BE696" s="213">
        <v>0</v>
      </c>
      <c r="BF696" s="210">
        <f>+BD696+BE696</f>
        <v>0</v>
      </c>
      <c r="BG696" s="210">
        <f>+BC696+BF696</f>
        <v>0</v>
      </c>
      <c r="BH696" s="213">
        <v>0</v>
      </c>
      <c r="BI696" s="213">
        <v>0</v>
      </c>
      <c r="BJ696" s="210">
        <f>+BH696+BI696</f>
        <v>0</v>
      </c>
      <c r="BK696" s="213">
        <v>0</v>
      </c>
      <c r="BL696" s="213">
        <v>0</v>
      </c>
      <c r="BM696" s="210">
        <f>+BK696+BL696</f>
        <v>0</v>
      </c>
      <c r="BN696" s="210">
        <f>+BJ696+BM696</f>
        <v>0</v>
      </c>
      <c r="BO696" s="209">
        <f>AF696-AM696-AT696-BA696-BH696</f>
        <v>0</v>
      </c>
      <c r="BP696" s="209">
        <f>AG696-AN696-AU696-BB696-BI696</f>
        <v>0</v>
      </c>
      <c r="BQ696" s="210">
        <f>+BO696+BP696</f>
        <v>0</v>
      </c>
      <c r="BR696" s="209">
        <f>AI696-AP696-AW696-BD696-BK696</f>
        <v>0</v>
      </c>
      <c r="BS696" s="209">
        <f>AJ696-AQ696-AX696-BE696-BL696</f>
        <v>0</v>
      </c>
      <c r="BT696" s="210">
        <f>+BR696+BS696</f>
        <v>0</v>
      </c>
      <c r="BU696" s="210">
        <f>+BQ696+BT696</f>
        <v>0</v>
      </c>
      <c r="BV696" s="215">
        <f>R696+X696-AD696</f>
        <v>0</v>
      </c>
      <c r="BW696" s="215">
        <f>S696+Y696-AE696</f>
        <v>0</v>
      </c>
      <c r="BX696" s="216">
        <v>0</v>
      </c>
      <c r="BY696" s="216">
        <v>0</v>
      </c>
      <c r="BZ696" s="215">
        <f>BV696-BX696</f>
        <v>0</v>
      </c>
      <c r="CA696" s="217">
        <f>BW696-BY696</f>
        <v>0</v>
      </c>
    </row>
    <row r="697" spans="2:79" ht="36.75" customHeight="1">
      <c r="B697" s="218">
        <v>2015</v>
      </c>
      <c r="C697" s="207">
        <v>8320</v>
      </c>
      <c r="D697" s="206">
        <v>3</v>
      </c>
      <c r="E697" s="206">
        <v>3000</v>
      </c>
      <c r="F697" s="206">
        <v>3300</v>
      </c>
      <c r="G697" s="206">
        <v>334</v>
      </c>
      <c r="H697" s="218"/>
      <c r="I697" s="334" t="s">
        <v>1825</v>
      </c>
      <c r="J697" s="209">
        <v>1905000</v>
      </c>
      <c r="K697" s="209">
        <v>0</v>
      </c>
      <c r="L697" s="210">
        <f>+J697+K697</f>
        <v>1905000</v>
      </c>
      <c r="M697" s="209">
        <v>0</v>
      </c>
      <c r="N697" s="209">
        <v>0</v>
      </c>
      <c r="O697" s="210">
        <f>+M697+N697</f>
        <v>0</v>
      </c>
      <c r="P697" s="210">
        <f>+L697+O697</f>
        <v>1905000</v>
      </c>
      <c r="Q697" s="221" t="s">
        <v>358</v>
      </c>
      <c r="R697" s="307">
        <v>5</v>
      </c>
      <c r="S697" s="307">
        <v>275</v>
      </c>
      <c r="T697" s="213">
        <v>0</v>
      </c>
      <c r="U697" s="213">
        <v>0</v>
      </c>
      <c r="V697" s="213">
        <v>0</v>
      </c>
      <c r="W697" s="213">
        <v>0</v>
      </c>
      <c r="X697" s="213"/>
      <c r="Y697" s="213"/>
      <c r="Z697" s="213">
        <v>0</v>
      </c>
      <c r="AA697" s="213">
        <v>0</v>
      </c>
      <c r="AB697" s="213">
        <v>0</v>
      </c>
      <c r="AC697" s="213">
        <v>0</v>
      </c>
      <c r="AD697" s="214"/>
      <c r="AE697" s="214"/>
      <c r="AF697" s="209">
        <f>J697+T697-Z697</f>
        <v>1905000</v>
      </c>
      <c r="AG697" s="209">
        <f>K697+U697-AA697</f>
        <v>0</v>
      </c>
      <c r="AH697" s="210">
        <f>+AF697+AG697</f>
        <v>1905000</v>
      </c>
      <c r="AI697" s="209">
        <f>M697+V697-AB697</f>
        <v>0</v>
      </c>
      <c r="AJ697" s="209">
        <f>N697+W697-AC697</f>
        <v>0</v>
      </c>
      <c r="AK697" s="210">
        <f>+AI697+AJ697</f>
        <v>0</v>
      </c>
      <c r="AL697" s="210">
        <f>+AH697+AK697</f>
        <v>1905000</v>
      </c>
      <c r="AM697" s="213">
        <f>[1]PROFESIONALIZACIÓN!G838</f>
        <v>1709000</v>
      </c>
      <c r="AN697" s="213">
        <v>0</v>
      </c>
      <c r="AO697" s="210">
        <f>+AM697+AN697</f>
        <v>1709000</v>
      </c>
      <c r="AP697" s="213">
        <v>0</v>
      </c>
      <c r="AQ697" s="213">
        <v>0</v>
      </c>
      <c r="AR697" s="210">
        <f>+AP697+AQ697</f>
        <v>0</v>
      </c>
      <c r="AS697" s="210">
        <f>+AO697+AR697</f>
        <v>1709000</v>
      </c>
      <c r="AT697" s="213">
        <f>[1]PROFESIONALIZACIÓN!G839</f>
        <v>0</v>
      </c>
      <c r="AU697" s="213">
        <v>0</v>
      </c>
      <c r="AV697" s="210">
        <f>+AT697+AU697</f>
        <v>0</v>
      </c>
      <c r="AW697" s="213">
        <v>0</v>
      </c>
      <c r="AX697" s="213">
        <v>0</v>
      </c>
      <c r="AY697" s="210">
        <f>+AW697+AX697</f>
        <v>0</v>
      </c>
      <c r="AZ697" s="210">
        <f>+AV697+AY697</f>
        <v>0</v>
      </c>
      <c r="BA697" s="213">
        <f>[1]PROFESIONALIZACIÓN!G840</f>
        <v>0</v>
      </c>
      <c r="BB697" s="213">
        <v>0</v>
      </c>
      <c r="BC697" s="210">
        <f>+BA697+BB697</f>
        <v>0</v>
      </c>
      <c r="BD697" s="213">
        <v>0</v>
      </c>
      <c r="BE697" s="213">
        <v>0</v>
      </c>
      <c r="BF697" s="210">
        <f>+BD697+BE697</f>
        <v>0</v>
      </c>
      <c r="BG697" s="210">
        <f>+BC697+BF697</f>
        <v>0</v>
      </c>
      <c r="BH697" s="213">
        <f>[1]PROFESIONALIZACIÓN!G841</f>
        <v>0</v>
      </c>
      <c r="BI697" s="213">
        <v>0</v>
      </c>
      <c r="BJ697" s="210">
        <f>+BH697+BI697</f>
        <v>0</v>
      </c>
      <c r="BK697" s="213">
        <v>0</v>
      </c>
      <c r="BL697" s="213">
        <v>0</v>
      </c>
      <c r="BM697" s="210">
        <f>+BK697+BL697</f>
        <v>0</v>
      </c>
      <c r="BN697" s="210">
        <f>+BJ697+BM697</f>
        <v>0</v>
      </c>
      <c r="BO697" s="209">
        <f>AF697-AM697-AT697-BA697-BH697</f>
        <v>196000</v>
      </c>
      <c r="BP697" s="209">
        <f>AG697-AN697-AU697-BB697-BI697</f>
        <v>0</v>
      </c>
      <c r="BQ697" s="210">
        <f>+BO697+BP697</f>
        <v>196000</v>
      </c>
      <c r="BR697" s="209">
        <f>AI697-AP697-AW697-BD697-BK697</f>
        <v>0</v>
      </c>
      <c r="BS697" s="209">
        <f>AJ697-AQ697-AX697-BE697-BL697</f>
        <v>0</v>
      </c>
      <c r="BT697" s="210">
        <f>+BR697+BS697</f>
        <v>0</v>
      </c>
      <c r="BU697" s="210">
        <f>+BQ697+BT697</f>
        <v>196000</v>
      </c>
      <c r="BV697" s="215">
        <f>R697+X697-AD697</f>
        <v>5</v>
      </c>
      <c r="BW697" s="215">
        <f>S697+Y697-AE697</f>
        <v>275</v>
      </c>
      <c r="BX697" s="216">
        <f>[1]PROFESIONALIZACIÓN!H838</f>
        <v>5</v>
      </c>
      <c r="BY697" s="216">
        <f>[1]PROFESIONALIZACIÓN!O837</f>
        <v>274</v>
      </c>
      <c r="BZ697" s="215">
        <f>BV697-BX697</f>
        <v>0</v>
      </c>
      <c r="CA697" s="217">
        <f>BW697-BY697</f>
        <v>1</v>
      </c>
    </row>
    <row r="698" spans="2:79" ht="36.75" customHeight="1">
      <c r="B698" s="218">
        <v>2015</v>
      </c>
      <c r="C698" s="207">
        <v>8320</v>
      </c>
      <c r="D698" s="206">
        <v>3</v>
      </c>
      <c r="E698" s="206">
        <v>3000</v>
      </c>
      <c r="F698" s="206">
        <v>3300</v>
      </c>
      <c r="G698" s="206">
        <v>334</v>
      </c>
      <c r="H698" s="218"/>
      <c r="I698" s="334" t="s">
        <v>1828</v>
      </c>
      <c r="J698" s="209">
        <v>600000</v>
      </c>
      <c r="K698" s="209">
        <v>0</v>
      </c>
      <c r="L698" s="210">
        <f>+J698+K698</f>
        <v>600000</v>
      </c>
      <c r="M698" s="209">
        <v>0</v>
      </c>
      <c r="N698" s="209">
        <v>0</v>
      </c>
      <c r="O698" s="210">
        <f>+M698+N698</f>
        <v>0</v>
      </c>
      <c r="P698" s="210">
        <f>+L698+O698</f>
        <v>600000</v>
      </c>
      <c r="Q698" s="256" t="s">
        <v>358</v>
      </c>
      <c r="R698" s="307">
        <v>1</v>
      </c>
      <c r="S698" s="307">
        <v>30</v>
      </c>
      <c r="T698" s="213">
        <v>0</v>
      </c>
      <c r="U698" s="213">
        <v>0</v>
      </c>
      <c r="V698" s="213">
        <v>0</v>
      </c>
      <c r="W698" s="213">
        <v>0</v>
      </c>
      <c r="X698" s="213"/>
      <c r="Y698" s="213"/>
      <c r="Z698" s="213">
        <v>0</v>
      </c>
      <c r="AA698" s="213">
        <v>0</v>
      </c>
      <c r="AB698" s="213">
        <v>0</v>
      </c>
      <c r="AC698" s="213">
        <v>0</v>
      </c>
      <c r="AD698" s="214"/>
      <c r="AE698" s="214"/>
      <c r="AF698" s="209">
        <f>J698+T698-Z698</f>
        <v>600000</v>
      </c>
      <c r="AG698" s="209">
        <f>K698+U698-AA698</f>
        <v>0</v>
      </c>
      <c r="AH698" s="210">
        <f>+AF698+AG698</f>
        <v>600000</v>
      </c>
      <c r="AI698" s="209">
        <f>M698+V698-AB698</f>
        <v>0</v>
      </c>
      <c r="AJ698" s="209">
        <f>N698+W698-AC698</f>
        <v>0</v>
      </c>
      <c r="AK698" s="210">
        <f>+AI698+AJ698</f>
        <v>0</v>
      </c>
      <c r="AL698" s="210">
        <f>+AH698+AK698</f>
        <v>600000</v>
      </c>
      <c r="AM698" s="213">
        <f>[1]PROFESIONALIZACIÓN!G885</f>
        <v>450000</v>
      </c>
      <c r="AN698" s="213">
        <v>0</v>
      </c>
      <c r="AO698" s="210">
        <f>+AM698+AN698</f>
        <v>450000</v>
      </c>
      <c r="AP698" s="213">
        <v>0</v>
      </c>
      <c r="AQ698" s="213">
        <v>0</v>
      </c>
      <c r="AR698" s="210">
        <f>+AP698+AQ698</f>
        <v>0</v>
      </c>
      <c r="AS698" s="210">
        <f>+AO698+AR698</f>
        <v>450000</v>
      </c>
      <c r="AT698" s="213">
        <f>[1]PROFESIONALIZACIÓN!G886</f>
        <v>0</v>
      </c>
      <c r="AU698" s="213">
        <v>0</v>
      </c>
      <c r="AV698" s="210">
        <f>+AT698+AU698</f>
        <v>0</v>
      </c>
      <c r="AW698" s="213">
        <v>0</v>
      </c>
      <c r="AX698" s="213">
        <v>0</v>
      </c>
      <c r="AY698" s="210">
        <f>+AW698+AX698</f>
        <v>0</v>
      </c>
      <c r="AZ698" s="210">
        <f>+AV698+AY698</f>
        <v>0</v>
      </c>
      <c r="BA698" s="213">
        <f>[1]PROFESIONALIZACIÓN!G887</f>
        <v>0</v>
      </c>
      <c r="BB698" s="213">
        <v>0</v>
      </c>
      <c r="BC698" s="210">
        <f>+BA698+BB698</f>
        <v>0</v>
      </c>
      <c r="BD698" s="213">
        <v>0</v>
      </c>
      <c r="BE698" s="213">
        <v>0</v>
      </c>
      <c r="BF698" s="210">
        <f>+BD698+BE698</f>
        <v>0</v>
      </c>
      <c r="BG698" s="210">
        <f>+BC698+BF698</f>
        <v>0</v>
      </c>
      <c r="BH698" s="213">
        <f>[1]PROFESIONALIZACIÓN!G888</f>
        <v>0</v>
      </c>
      <c r="BI698" s="213">
        <v>0</v>
      </c>
      <c r="BJ698" s="210">
        <f>+BH698+BI698</f>
        <v>0</v>
      </c>
      <c r="BK698" s="213">
        <v>0</v>
      </c>
      <c r="BL698" s="213">
        <v>0</v>
      </c>
      <c r="BM698" s="210">
        <f>+BK698+BL698</f>
        <v>0</v>
      </c>
      <c r="BN698" s="210">
        <f>+BJ698+BM698</f>
        <v>0</v>
      </c>
      <c r="BO698" s="209">
        <f>AF698-AM698-AT698-BA698-BH698</f>
        <v>150000</v>
      </c>
      <c r="BP698" s="209">
        <f>AG698-AN698-AU698-BB698-BI698</f>
        <v>0</v>
      </c>
      <c r="BQ698" s="210">
        <f>+BO698+BP698</f>
        <v>150000</v>
      </c>
      <c r="BR698" s="209">
        <f>AI698-AP698-AW698-BD698-BK698</f>
        <v>0</v>
      </c>
      <c r="BS698" s="209">
        <f>AJ698-AQ698-AX698-BE698-BL698</f>
        <v>0</v>
      </c>
      <c r="BT698" s="210">
        <f>+BR698+BS698</f>
        <v>0</v>
      </c>
      <c r="BU698" s="210">
        <f>+BQ698+BT698</f>
        <v>150000</v>
      </c>
      <c r="BV698" s="215">
        <f>R698+X698-AD698</f>
        <v>1</v>
      </c>
      <c r="BW698" s="215">
        <f>S698+Y698-AE698</f>
        <v>30</v>
      </c>
      <c r="BX698" s="216">
        <f>[1]PROFESIONALIZACIÓN!H885</f>
        <v>1</v>
      </c>
      <c r="BY698" s="216">
        <f>[1]PROFESIONALIZACIÓN!O883</f>
        <v>30</v>
      </c>
      <c r="BZ698" s="215">
        <f>BV698-BX698</f>
        <v>0</v>
      </c>
      <c r="CA698" s="217">
        <f>BW698-BY698</f>
        <v>0</v>
      </c>
    </row>
    <row r="699" spans="2:79" ht="36.75" hidden="1" customHeight="1">
      <c r="B699" s="218">
        <v>2015</v>
      </c>
      <c r="C699" s="207">
        <v>8320</v>
      </c>
      <c r="D699" s="206">
        <v>3</v>
      </c>
      <c r="E699" s="206">
        <v>3000</v>
      </c>
      <c r="F699" s="206">
        <v>3300</v>
      </c>
      <c r="G699" s="206">
        <v>334</v>
      </c>
      <c r="H699" s="218"/>
      <c r="I699" s="334" t="s">
        <v>1827</v>
      </c>
      <c r="J699" s="209">
        <v>0</v>
      </c>
      <c r="K699" s="209">
        <v>0</v>
      </c>
      <c r="L699" s="210">
        <f>+J699+K699</f>
        <v>0</v>
      </c>
      <c r="M699" s="209">
        <v>0</v>
      </c>
      <c r="N699" s="209">
        <v>0</v>
      </c>
      <c r="O699" s="210">
        <f>+M699+N699</f>
        <v>0</v>
      </c>
      <c r="P699" s="210">
        <f>+L699+O699</f>
        <v>0</v>
      </c>
      <c r="Q699" s="221" t="s">
        <v>358</v>
      </c>
      <c r="R699" s="307"/>
      <c r="S699" s="307"/>
      <c r="T699" s="213">
        <v>0</v>
      </c>
      <c r="U699" s="213">
        <v>0</v>
      </c>
      <c r="V699" s="213">
        <v>0</v>
      </c>
      <c r="W699" s="213">
        <v>0</v>
      </c>
      <c r="X699" s="213"/>
      <c r="Y699" s="213"/>
      <c r="Z699" s="213">
        <v>0</v>
      </c>
      <c r="AA699" s="213">
        <v>0</v>
      </c>
      <c r="AB699" s="213">
        <v>0</v>
      </c>
      <c r="AC699" s="213">
        <v>0</v>
      </c>
      <c r="AD699" s="214"/>
      <c r="AE699" s="214"/>
      <c r="AF699" s="209">
        <f>J699+T699-Z699</f>
        <v>0</v>
      </c>
      <c r="AG699" s="209">
        <f>K699+U699-AA699</f>
        <v>0</v>
      </c>
      <c r="AH699" s="210">
        <f>+AF699+AG699</f>
        <v>0</v>
      </c>
      <c r="AI699" s="209">
        <f>M699+V699-AB699</f>
        <v>0</v>
      </c>
      <c r="AJ699" s="209">
        <f>N699+W699-AC699</f>
        <v>0</v>
      </c>
      <c r="AK699" s="210">
        <f>+AI699+AJ699</f>
        <v>0</v>
      </c>
      <c r="AL699" s="210">
        <f>+AH699+AK699</f>
        <v>0</v>
      </c>
      <c r="AM699" s="213">
        <v>0</v>
      </c>
      <c r="AN699" s="213">
        <v>0</v>
      </c>
      <c r="AO699" s="210">
        <f>+AM699+AN699</f>
        <v>0</v>
      </c>
      <c r="AP699" s="213">
        <v>0</v>
      </c>
      <c r="AQ699" s="213">
        <v>0</v>
      </c>
      <c r="AR699" s="210">
        <f>+AP699+AQ699</f>
        <v>0</v>
      </c>
      <c r="AS699" s="210">
        <f>+AO699+AR699</f>
        <v>0</v>
      </c>
      <c r="AT699" s="213">
        <v>0</v>
      </c>
      <c r="AU699" s="213">
        <v>0</v>
      </c>
      <c r="AV699" s="210">
        <f>+AT699+AU699</f>
        <v>0</v>
      </c>
      <c r="AW699" s="213">
        <v>0</v>
      </c>
      <c r="AX699" s="213">
        <v>0</v>
      </c>
      <c r="AY699" s="210">
        <f>+AW699+AX699</f>
        <v>0</v>
      </c>
      <c r="AZ699" s="210">
        <f>+AV699+AY699</f>
        <v>0</v>
      </c>
      <c r="BA699" s="213">
        <v>0</v>
      </c>
      <c r="BB699" s="213">
        <v>0</v>
      </c>
      <c r="BC699" s="210">
        <f>+BA699+BB699</f>
        <v>0</v>
      </c>
      <c r="BD699" s="213">
        <v>0</v>
      </c>
      <c r="BE699" s="213">
        <v>0</v>
      </c>
      <c r="BF699" s="210">
        <f>+BD699+BE699</f>
        <v>0</v>
      </c>
      <c r="BG699" s="210">
        <f>+BC699+BF699</f>
        <v>0</v>
      </c>
      <c r="BH699" s="213">
        <v>0</v>
      </c>
      <c r="BI699" s="213">
        <v>0</v>
      </c>
      <c r="BJ699" s="210">
        <f>+BH699+BI699</f>
        <v>0</v>
      </c>
      <c r="BK699" s="213">
        <v>0</v>
      </c>
      <c r="BL699" s="213">
        <v>0</v>
      </c>
      <c r="BM699" s="210">
        <f>+BK699+BL699</f>
        <v>0</v>
      </c>
      <c r="BN699" s="210">
        <f>+BJ699+BM699</f>
        <v>0</v>
      </c>
      <c r="BO699" s="209">
        <f>AF699-AM699-AT699-BA699-BH699</f>
        <v>0</v>
      </c>
      <c r="BP699" s="209">
        <f>AG699-AN699-AU699-BB699-BI699</f>
        <v>0</v>
      </c>
      <c r="BQ699" s="210">
        <f>+BO699+BP699</f>
        <v>0</v>
      </c>
      <c r="BR699" s="209">
        <f>AI699-AP699-AW699-BD699-BK699</f>
        <v>0</v>
      </c>
      <c r="BS699" s="209">
        <f>AJ699-AQ699-AX699-BE699-BL699</f>
        <v>0</v>
      </c>
      <c r="BT699" s="210">
        <f>+BR699+BS699</f>
        <v>0</v>
      </c>
      <c r="BU699" s="210">
        <f>+BQ699+BT699</f>
        <v>0</v>
      </c>
      <c r="BV699" s="215">
        <f>R699+X699-AD699</f>
        <v>0</v>
      </c>
      <c r="BW699" s="215">
        <f>S699+Y699-AE699</f>
        <v>0</v>
      </c>
      <c r="BX699" s="216">
        <v>0</v>
      </c>
      <c r="BY699" s="216">
        <v>0</v>
      </c>
      <c r="BZ699" s="215">
        <f>BV699-BX699</f>
        <v>0</v>
      </c>
      <c r="CA699" s="217">
        <f>BW699-BY699</f>
        <v>0</v>
      </c>
    </row>
    <row r="700" spans="2:79" ht="36.75" hidden="1" customHeight="1">
      <c r="B700" s="218">
        <v>2015</v>
      </c>
      <c r="C700" s="207">
        <v>8320</v>
      </c>
      <c r="D700" s="206">
        <v>3</v>
      </c>
      <c r="E700" s="206">
        <v>3000</v>
      </c>
      <c r="F700" s="206">
        <v>3300</v>
      </c>
      <c r="G700" s="206">
        <v>334</v>
      </c>
      <c r="H700" s="218"/>
      <c r="I700" s="334" t="s">
        <v>1836</v>
      </c>
      <c r="J700" s="209">
        <v>0</v>
      </c>
      <c r="K700" s="209">
        <v>0</v>
      </c>
      <c r="L700" s="210">
        <f>+J700+K700</f>
        <v>0</v>
      </c>
      <c r="M700" s="209">
        <v>0</v>
      </c>
      <c r="N700" s="209">
        <v>0</v>
      </c>
      <c r="O700" s="210">
        <f>+M700+N700</f>
        <v>0</v>
      </c>
      <c r="P700" s="210">
        <f>+L700+O700</f>
        <v>0</v>
      </c>
      <c r="Q700" s="221" t="s">
        <v>358</v>
      </c>
      <c r="R700" s="307"/>
      <c r="S700" s="307"/>
      <c r="T700" s="213">
        <v>0</v>
      </c>
      <c r="U700" s="213">
        <v>0</v>
      </c>
      <c r="V700" s="213">
        <v>0</v>
      </c>
      <c r="W700" s="213">
        <v>0</v>
      </c>
      <c r="X700" s="213"/>
      <c r="Y700" s="213"/>
      <c r="Z700" s="213">
        <v>0</v>
      </c>
      <c r="AA700" s="213">
        <v>0</v>
      </c>
      <c r="AB700" s="213">
        <v>0</v>
      </c>
      <c r="AC700" s="213">
        <v>0</v>
      </c>
      <c r="AD700" s="214"/>
      <c r="AE700" s="214"/>
      <c r="AF700" s="209">
        <f>J700+T700-Z700</f>
        <v>0</v>
      </c>
      <c r="AG700" s="209">
        <f>K700+U700-AA700</f>
        <v>0</v>
      </c>
      <c r="AH700" s="210">
        <f>+AF700+AG700</f>
        <v>0</v>
      </c>
      <c r="AI700" s="209">
        <f>M700+V700-AB700</f>
        <v>0</v>
      </c>
      <c r="AJ700" s="209">
        <f>N700+W700-AC700</f>
        <v>0</v>
      </c>
      <c r="AK700" s="210">
        <f>+AI700+AJ700</f>
        <v>0</v>
      </c>
      <c r="AL700" s="210">
        <f>+AH700+AK700</f>
        <v>0</v>
      </c>
      <c r="AM700" s="213">
        <v>0</v>
      </c>
      <c r="AN700" s="213">
        <v>0</v>
      </c>
      <c r="AO700" s="210">
        <f>+AM700+AN700</f>
        <v>0</v>
      </c>
      <c r="AP700" s="213">
        <v>0</v>
      </c>
      <c r="AQ700" s="213">
        <v>0</v>
      </c>
      <c r="AR700" s="210">
        <f>+AP700+AQ700</f>
        <v>0</v>
      </c>
      <c r="AS700" s="210">
        <f>+AO700+AR700</f>
        <v>0</v>
      </c>
      <c r="AT700" s="213">
        <v>0</v>
      </c>
      <c r="AU700" s="213">
        <v>0</v>
      </c>
      <c r="AV700" s="210">
        <f>+AT700+AU700</f>
        <v>0</v>
      </c>
      <c r="AW700" s="213">
        <v>0</v>
      </c>
      <c r="AX700" s="213">
        <v>0</v>
      </c>
      <c r="AY700" s="210">
        <f>+AW700+AX700</f>
        <v>0</v>
      </c>
      <c r="AZ700" s="210">
        <f>+AV700+AY700</f>
        <v>0</v>
      </c>
      <c r="BA700" s="213">
        <v>0</v>
      </c>
      <c r="BB700" s="213">
        <v>0</v>
      </c>
      <c r="BC700" s="210">
        <f>+BA700+BB700</f>
        <v>0</v>
      </c>
      <c r="BD700" s="213">
        <v>0</v>
      </c>
      <c r="BE700" s="213">
        <v>0</v>
      </c>
      <c r="BF700" s="210">
        <f>+BD700+BE700</f>
        <v>0</v>
      </c>
      <c r="BG700" s="210">
        <f>+BC700+BF700</f>
        <v>0</v>
      </c>
      <c r="BH700" s="213">
        <v>0</v>
      </c>
      <c r="BI700" s="213">
        <v>0</v>
      </c>
      <c r="BJ700" s="210">
        <f>+BH700+BI700</f>
        <v>0</v>
      </c>
      <c r="BK700" s="213">
        <v>0</v>
      </c>
      <c r="BL700" s="213">
        <v>0</v>
      </c>
      <c r="BM700" s="210">
        <f>+BK700+BL700</f>
        <v>0</v>
      </c>
      <c r="BN700" s="210">
        <f>+BJ700+BM700</f>
        <v>0</v>
      </c>
      <c r="BO700" s="209">
        <f>AF700-AM700-AT700-BA700-BH700</f>
        <v>0</v>
      </c>
      <c r="BP700" s="209">
        <f>AG700-AN700-AU700-BB700-BI700</f>
        <v>0</v>
      </c>
      <c r="BQ700" s="210">
        <f>+BO700+BP700</f>
        <v>0</v>
      </c>
      <c r="BR700" s="209">
        <f>AI700-AP700-AW700-BD700-BK700</f>
        <v>0</v>
      </c>
      <c r="BS700" s="209">
        <f>AJ700-AQ700-AX700-BE700-BL700</f>
        <v>0</v>
      </c>
      <c r="BT700" s="210">
        <f>+BR700+BS700</f>
        <v>0</v>
      </c>
      <c r="BU700" s="210">
        <f>+BQ700+BT700</f>
        <v>0</v>
      </c>
      <c r="BV700" s="215">
        <f>R700+X700-AD700</f>
        <v>0</v>
      </c>
      <c r="BW700" s="215">
        <f>S700+Y700-AE700</f>
        <v>0</v>
      </c>
      <c r="BX700" s="216">
        <v>0</v>
      </c>
      <c r="BY700" s="216">
        <v>0</v>
      </c>
      <c r="BZ700" s="215">
        <f>BV700-BX700</f>
        <v>0</v>
      </c>
      <c r="CA700" s="217">
        <f>BW700-BY700</f>
        <v>0</v>
      </c>
    </row>
    <row r="701" spans="2:79" ht="36.75" customHeight="1">
      <c r="B701" s="218">
        <v>2015</v>
      </c>
      <c r="C701" s="207">
        <v>8320</v>
      </c>
      <c r="D701" s="206">
        <v>3</v>
      </c>
      <c r="E701" s="206">
        <v>3000</v>
      </c>
      <c r="F701" s="206">
        <v>3300</v>
      </c>
      <c r="G701" s="206">
        <v>334</v>
      </c>
      <c r="H701" s="218"/>
      <c r="I701" s="333" t="s">
        <v>1835</v>
      </c>
      <c r="J701" s="210">
        <f>SUM(J702:J706)</f>
        <v>0</v>
      </c>
      <c r="K701" s="210">
        <f>SUM(K702:K706)</f>
        <v>605000</v>
      </c>
      <c r="L701" s="210">
        <f>+J701+K701</f>
        <v>605000</v>
      </c>
      <c r="M701" s="210">
        <f>SUM(M702:M706)</f>
        <v>0</v>
      </c>
      <c r="N701" s="210">
        <f>SUM(N702:N706)</f>
        <v>0</v>
      </c>
      <c r="O701" s="210">
        <f>+M701+N701</f>
        <v>0</v>
      </c>
      <c r="P701" s="210">
        <f>+L701+O701</f>
        <v>605000</v>
      </c>
      <c r="Q701" s="256" t="s">
        <v>358</v>
      </c>
      <c r="R701" s="314">
        <f>SUM(R702:R706)</f>
        <v>4</v>
      </c>
      <c r="S701" s="314">
        <f>SUM(S702:S706)</f>
        <v>115</v>
      </c>
      <c r="T701" s="210">
        <f>SUM(T702:T706)</f>
        <v>0</v>
      </c>
      <c r="U701" s="210">
        <f>SUM(U702:U706)</f>
        <v>0</v>
      </c>
      <c r="V701" s="210">
        <f>SUM(V702:V706)</f>
        <v>0</v>
      </c>
      <c r="W701" s="210">
        <f>SUM(W702:W706)</f>
        <v>0</v>
      </c>
      <c r="X701" s="214"/>
      <c r="Y701" s="214"/>
      <c r="Z701" s="210">
        <f>SUM(Z702:Z706)</f>
        <v>0</v>
      </c>
      <c r="AA701" s="210">
        <f>SUM(AA702:AA706)</f>
        <v>0</v>
      </c>
      <c r="AB701" s="210">
        <f>SUM(AB702:AB706)</f>
        <v>0</v>
      </c>
      <c r="AC701" s="210">
        <f>SUM(AC702:AC706)</f>
        <v>0</v>
      </c>
      <c r="AD701" s="214"/>
      <c r="AE701" s="214"/>
      <c r="AF701" s="210">
        <f>SUM(AF702:AF706)</f>
        <v>0</v>
      </c>
      <c r="AG701" s="210">
        <f>SUM(AG702:AG706)</f>
        <v>605000</v>
      </c>
      <c r="AH701" s="210">
        <f>+AF701+AG701</f>
        <v>605000</v>
      </c>
      <c r="AI701" s="210">
        <f>SUM(AI702:AI706)</f>
        <v>0</v>
      </c>
      <c r="AJ701" s="210">
        <f>SUM(AJ702:AJ706)</f>
        <v>0</v>
      </c>
      <c r="AK701" s="210">
        <f>+AI701+AJ701</f>
        <v>0</v>
      </c>
      <c r="AL701" s="210">
        <f>+AH701+AK701</f>
        <v>605000</v>
      </c>
      <c r="AM701" s="210">
        <f>SUM(AM702:AM706)</f>
        <v>0</v>
      </c>
      <c r="AN701" s="210">
        <f>SUM(AN702:AN706)</f>
        <v>555000</v>
      </c>
      <c r="AO701" s="210">
        <f>+AM701+AN701</f>
        <v>555000</v>
      </c>
      <c r="AP701" s="210">
        <f>SUM(AP702:AP706)</f>
        <v>0</v>
      </c>
      <c r="AQ701" s="210">
        <f>SUM(AQ702:AQ706)</f>
        <v>0</v>
      </c>
      <c r="AR701" s="210">
        <f>+AP701+AQ701</f>
        <v>0</v>
      </c>
      <c r="AS701" s="210">
        <f>+AO701+AR701</f>
        <v>555000</v>
      </c>
      <c r="AT701" s="210">
        <f>SUM(AT702:AT706)</f>
        <v>0</v>
      </c>
      <c r="AU701" s="210">
        <f>SUM(AU702:AU706)</f>
        <v>0</v>
      </c>
      <c r="AV701" s="210">
        <f>+AT701+AU701</f>
        <v>0</v>
      </c>
      <c r="AW701" s="210">
        <f>SUM(AW702:AW706)</f>
        <v>0</v>
      </c>
      <c r="AX701" s="210">
        <f>SUM(AX702:AX706)</f>
        <v>0</v>
      </c>
      <c r="AY701" s="210">
        <f>+AW701+AX701</f>
        <v>0</v>
      </c>
      <c r="AZ701" s="210">
        <f>+AV701+AY701</f>
        <v>0</v>
      </c>
      <c r="BA701" s="210">
        <f>SUM(BA702:BA706)</f>
        <v>0</v>
      </c>
      <c r="BB701" s="210">
        <f>SUM(BB702:BB706)</f>
        <v>0</v>
      </c>
      <c r="BC701" s="210">
        <f>+BA701+BB701</f>
        <v>0</v>
      </c>
      <c r="BD701" s="210">
        <f>SUM(BD702:BD706)</f>
        <v>0</v>
      </c>
      <c r="BE701" s="210">
        <f>SUM(BE702:BE706)</f>
        <v>0</v>
      </c>
      <c r="BF701" s="210">
        <f>+BD701+BE701</f>
        <v>0</v>
      </c>
      <c r="BG701" s="210">
        <f>+BC701+BF701</f>
        <v>0</v>
      </c>
      <c r="BH701" s="210">
        <f>SUM(BH702:BH706)</f>
        <v>0</v>
      </c>
      <c r="BI701" s="210">
        <f>SUM(BI702:BI706)</f>
        <v>0</v>
      </c>
      <c r="BJ701" s="210">
        <f>+BH701+BI701</f>
        <v>0</v>
      </c>
      <c r="BK701" s="210">
        <f>SUM(BK702:BK706)</f>
        <v>0</v>
      </c>
      <c r="BL701" s="210">
        <f>SUM(BL702:BL706)</f>
        <v>0</v>
      </c>
      <c r="BM701" s="210">
        <f>+BK701+BL701</f>
        <v>0</v>
      </c>
      <c r="BN701" s="210">
        <f>+BJ701+BM701</f>
        <v>0</v>
      </c>
      <c r="BO701" s="210">
        <f>SUM(BO702:BO706)</f>
        <v>0</v>
      </c>
      <c r="BP701" s="210">
        <f>SUM(BP702:BP706)</f>
        <v>50000</v>
      </c>
      <c r="BQ701" s="210">
        <f>+BO701+BP701</f>
        <v>50000</v>
      </c>
      <c r="BR701" s="210">
        <f>SUM(BR702:BR706)</f>
        <v>0</v>
      </c>
      <c r="BS701" s="210">
        <f>SUM(BS702:BS706)</f>
        <v>0</v>
      </c>
      <c r="BT701" s="210">
        <f>+BR701+BS701</f>
        <v>0</v>
      </c>
      <c r="BU701" s="210">
        <f>+BQ701+BT701</f>
        <v>50000</v>
      </c>
      <c r="BV701" s="335"/>
      <c r="BW701" s="335"/>
      <c r="BX701" s="336"/>
      <c r="BY701" s="336"/>
      <c r="BZ701" s="335"/>
      <c r="CA701" s="337"/>
    </row>
    <row r="702" spans="2:79" ht="36.75" hidden="1" customHeight="1">
      <c r="B702" s="218">
        <v>2015</v>
      </c>
      <c r="C702" s="207">
        <v>8320</v>
      </c>
      <c r="D702" s="206">
        <v>3</v>
      </c>
      <c r="E702" s="206">
        <v>3000</v>
      </c>
      <c r="F702" s="206">
        <v>3300</v>
      </c>
      <c r="G702" s="206">
        <v>334</v>
      </c>
      <c r="H702" s="218"/>
      <c r="I702" s="334" t="s">
        <v>1830</v>
      </c>
      <c r="J702" s="209">
        <v>0</v>
      </c>
      <c r="K702" s="209">
        <v>0</v>
      </c>
      <c r="L702" s="210">
        <f>+J702+K702</f>
        <v>0</v>
      </c>
      <c r="M702" s="209">
        <v>0</v>
      </c>
      <c r="N702" s="209">
        <v>0</v>
      </c>
      <c r="O702" s="210">
        <f>+M702+N702</f>
        <v>0</v>
      </c>
      <c r="P702" s="210">
        <f>+L702+O702</f>
        <v>0</v>
      </c>
      <c r="Q702" s="221" t="s">
        <v>358</v>
      </c>
      <c r="R702" s="257"/>
      <c r="S702" s="307"/>
      <c r="T702" s="213">
        <v>0</v>
      </c>
      <c r="U702" s="213">
        <v>0</v>
      </c>
      <c r="V702" s="213">
        <v>0</v>
      </c>
      <c r="W702" s="213">
        <v>0</v>
      </c>
      <c r="X702" s="213"/>
      <c r="Y702" s="213"/>
      <c r="Z702" s="213">
        <v>0</v>
      </c>
      <c r="AA702" s="213">
        <v>0</v>
      </c>
      <c r="AB702" s="213">
        <v>0</v>
      </c>
      <c r="AC702" s="213">
        <v>0</v>
      </c>
      <c r="AD702" s="214"/>
      <c r="AE702" s="214"/>
      <c r="AF702" s="209">
        <f>J702+T702-Z702</f>
        <v>0</v>
      </c>
      <c r="AG702" s="209">
        <f>K702+U702-AA702</f>
        <v>0</v>
      </c>
      <c r="AH702" s="210">
        <f>+AF702+AG702</f>
        <v>0</v>
      </c>
      <c r="AI702" s="209">
        <f>M702+V702-AB702</f>
        <v>0</v>
      </c>
      <c r="AJ702" s="209">
        <f>N702+W702-AC702</f>
        <v>0</v>
      </c>
      <c r="AK702" s="210">
        <f>+AI702+AJ702</f>
        <v>0</v>
      </c>
      <c r="AL702" s="210">
        <f>+AH702+AK702</f>
        <v>0</v>
      </c>
      <c r="AM702" s="213">
        <v>0</v>
      </c>
      <c r="AN702" s="213">
        <v>0</v>
      </c>
      <c r="AO702" s="210">
        <f>+AM702+AN702</f>
        <v>0</v>
      </c>
      <c r="AP702" s="213">
        <v>0</v>
      </c>
      <c r="AQ702" s="213">
        <v>0</v>
      </c>
      <c r="AR702" s="210">
        <f>+AP702+AQ702</f>
        <v>0</v>
      </c>
      <c r="AS702" s="210">
        <f>+AO702+AR702</f>
        <v>0</v>
      </c>
      <c r="AT702" s="213">
        <v>0</v>
      </c>
      <c r="AU702" s="213">
        <v>0</v>
      </c>
      <c r="AV702" s="210">
        <f>+AT702+AU702</f>
        <v>0</v>
      </c>
      <c r="AW702" s="213">
        <v>0</v>
      </c>
      <c r="AX702" s="213">
        <v>0</v>
      </c>
      <c r="AY702" s="210">
        <f>+AW702+AX702</f>
        <v>0</v>
      </c>
      <c r="AZ702" s="210">
        <f>+AV702+AY702</f>
        <v>0</v>
      </c>
      <c r="BA702" s="213">
        <v>0</v>
      </c>
      <c r="BB702" s="213">
        <v>0</v>
      </c>
      <c r="BC702" s="210">
        <f>+BA702+BB702</f>
        <v>0</v>
      </c>
      <c r="BD702" s="213">
        <v>0</v>
      </c>
      <c r="BE702" s="213">
        <v>0</v>
      </c>
      <c r="BF702" s="210">
        <f>+BD702+BE702</f>
        <v>0</v>
      </c>
      <c r="BG702" s="210">
        <f>+BC702+BF702</f>
        <v>0</v>
      </c>
      <c r="BH702" s="213">
        <v>0</v>
      </c>
      <c r="BI702" s="213">
        <v>0</v>
      </c>
      <c r="BJ702" s="210">
        <f>+BH702+BI702</f>
        <v>0</v>
      </c>
      <c r="BK702" s="213">
        <v>0</v>
      </c>
      <c r="BL702" s="213">
        <v>0</v>
      </c>
      <c r="BM702" s="210">
        <f>+BK702+BL702</f>
        <v>0</v>
      </c>
      <c r="BN702" s="210">
        <f>+BJ702+BM702</f>
        <v>0</v>
      </c>
      <c r="BO702" s="209">
        <f>AF702-AM702-AT702-BA702-BH702</f>
        <v>0</v>
      </c>
      <c r="BP702" s="209">
        <f>AG702-AN702-AU702-BB702-BI702</f>
        <v>0</v>
      </c>
      <c r="BQ702" s="210">
        <f>+BO702+BP702</f>
        <v>0</v>
      </c>
      <c r="BR702" s="209">
        <f>AI702-AP702-AW702-BD702-BK702</f>
        <v>0</v>
      </c>
      <c r="BS702" s="209">
        <f>AJ702-AQ702-AX702-BE702-BL702</f>
        <v>0</v>
      </c>
      <c r="BT702" s="210">
        <f>+BR702+BS702</f>
        <v>0</v>
      </c>
      <c r="BU702" s="210">
        <f>+BQ702+BT702</f>
        <v>0</v>
      </c>
      <c r="BV702" s="215">
        <f>R702+X702-AD702</f>
        <v>0</v>
      </c>
      <c r="BW702" s="215">
        <f>S702+Y702-AE702</f>
        <v>0</v>
      </c>
      <c r="BX702" s="216">
        <v>0</v>
      </c>
      <c r="BY702" s="216">
        <v>0</v>
      </c>
      <c r="BZ702" s="215">
        <f>BV702-BX702</f>
        <v>0</v>
      </c>
      <c r="CA702" s="217">
        <f>BW702-BY702</f>
        <v>0</v>
      </c>
    </row>
    <row r="703" spans="2:79" ht="36.75" hidden="1" customHeight="1">
      <c r="B703" s="218">
        <v>2015</v>
      </c>
      <c r="C703" s="207">
        <v>8320</v>
      </c>
      <c r="D703" s="206">
        <v>3</v>
      </c>
      <c r="E703" s="206">
        <v>3000</v>
      </c>
      <c r="F703" s="206">
        <v>3300</v>
      </c>
      <c r="G703" s="206">
        <v>334</v>
      </c>
      <c r="H703" s="218"/>
      <c r="I703" s="334" t="s">
        <v>1829</v>
      </c>
      <c r="J703" s="209">
        <v>0</v>
      </c>
      <c r="K703" s="209">
        <v>0</v>
      </c>
      <c r="L703" s="210">
        <f>+J703+K703</f>
        <v>0</v>
      </c>
      <c r="M703" s="209">
        <v>0</v>
      </c>
      <c r="N703" s="209">
        <v>0</v>
      </c>
      <c r="O703" s="210">
        <f>+M703+N703</f>
        <v>0</v>
      </c>
      <c r="P703" s="210">
        <f>+L703+O703</f>
        <v>0</v>
      </c>
      <c r="Q703" s="256" t="s">
        <v>358</v>
      </c>
      <c r="R703" s="307"/>
      <c r="S703" s="307"/>
      <c r="T703" s="213">
        <v>0</v>
      </c>
      <c r="U703" s="213">
        <v>0</v>
      </c>
      <c r="V703" s="213">
        <v>0</v>
      </c>
      <c r="W703" s="213">
        <v>0</v>
      </c>
      <c r="X703" s="213"/>
      <c r="Y703" s="213"/>
      <c r="Z703" s="213">
        <v>0</v>
      </c>
      <c r="AA703" s="213">
        <v>0</v>
      </c>
      <c r="AB703" s="213">
        <v>0</v>
      </c>
      <c r="AC703" s="213">
        <v>0</v>
      </c>
      <c r="AD703" s="214"/>
      <c r="AE703" s="214"/>
      <c r="AF703" s="209">
        <f>J703+T703-Z703</f>
        <v>0</v>
      </c>
      <c r="AG703" s="209">
        <f>K703+U703-AA703</f>
        <v>0</v>
      </c>
      <c r="AH703" s="210">
        <f>+AF703+AG703</f>
        <v>0</v>
      </c>
      <c r="AI703" s="209">
        <f>M703+V703-AB703</f>
        <v>0</v>
      </c>
      <c r="AJ703" s="209">
        <f>N703+W703-AC703</f>
        <v>0</v>
      </c>
      <c r="AK703" s="210">
        <f>+AI703+AJ703</f>
        <v>0</v>
      </c>
      <c r="AL703" s="210">
        <f>+AH703+AK703</f>
        <v>0</v>
      </c>
      <c r="AM703" s="213">
        <v>0</v>
      </c>
      <c r="AN703" s="213">
        <v>0</v>
      </c>
      <c r="AO703" s="210">
        <f>+AM703+AN703</f>
        <v>0</v>
      </c>
      <c r="AP703" s="213">
        <v>0</v>
      </c>
      <c r="AQ703" s="213">
        <v>0</v>
      </c>
      <c r="AR703" s="210">
        <f>+AP703+AQ703</f>
        <v>0</v>
      </c>
      <c r="AS703" s="210">
        <f>+AO703+AR703</f>
        <v>0</v>
      </c>
      <c r="AT703" s="213">
        <v>0</v>
      </c>
      <c r="AU703" s="213">
        <v>0</v>
      </c>
      <c r="AV703" s="210">
        <f>+AT703+AU703</f>
        <v>0</v>
      </c>
      <c r="AW703" s="213">
        <v>0</v>
      </c>
      <c r="AX703" s="213">
        <v>0</v>
      </c>
      <c r="AY703" s="210">
        <f>+AW703+AX703</f>
        <v>0</v>
      </c>
      <c r="AZ703" s="210">
        <f>+AV703+AY703</f>
        <v>0</v>
      </c>
      <c r="BA703" s="213">
        <v>0</v>
      </c>
      <c r="BB703" s="213">
        <v>0</v>
      </c>
      <c r="BC703" s="210">
        <f>+BA703+BB703</f>
        <v>0</v>
      </c>
      <c r="BD703" s="213">
        <v>0</v>
      </c>
      <c r="BE703" s="213">
        <v>0</v>
      </c>
      <c r="BF703" s="210">
        <f>+BD703+BE703</f>
        <v>0</v>
      </c>
      <c r="BG703" s="210">
        <f>+BC703+BF703</f>
        <v>0</v>
      </c>
      <c r="BH703" s="213">
        <v>0</v>
      </c>
      <c r="BI703" s="213">
        <v>0</v>
      </c>
      <c r="BJ703" s="210">
        <f>+BH703+BI703</f>
        <v>0</v>
      </c>
      <c r="BK703" s="213">
        <v>0</v>
      </c>
      <c r="BL703" s="213">
        <v>0</v>
      </c>
      <c r="BM703" s="210">
        <f>+BK703+BL703</f>
        <v>0</v>
      </c>
      <c r="BN703" s="210">
        <f>+BJ703+BM703</f>
        <v>0</v>
      </c>
      <c r="BO703" s="209">
        <f>AF703-AM703-AT703-BA703-BH703</f>
        <v>0</v>
      </c>
      <c r="BP703" s="209">
        <f>AG703-AN703-AU703-BB703-BI703</f>
        <v>0</v>
      </c>
      <c r="BQ703" s="210">
        <f>+BO703+BP703</f>
        <v>0</v>
      </c>
      <c r="BR703" s="209">
        <f>AI703-AP703-AW703-BD703-BK703</f>
        <v>0</v>
      </c>
      <c r="BS703" s="209">
        <f>AJ703-AQ703-AX703-BE703-BL703</f>
        <v>0</v>
      </c>
      <c r="BT703" s="210">
        <f>+BR703+BS703</f>
        <v>0</v>
      </c>
      <c r="BU703" s="210">
        <f>+BQ703+BT703</f>
        <v>0</v>
      </c>
      <c r="BV703" s="215">
        <f>R703+X703-AD703</f>
        <v>0</v>
      </c>
      <c r="BW703" s="215">
        <f>S703+Y703-AE703</f>
        <v>0</v>
      </c>
      <c r="BX703" s="216">
        <v>0</v>
      </c>
      <c r="BY703" s="216">
        <v>0</v>
      </c>
      <c r="BZ703" s="215">
        <f>BV703-BX703</f>
        <v>0</v>
      </c>
      <c r="CA703" s="217">
        <f>BW703-BY703</f>
        <v>0</v>
      </c>
    </row>
    <row r="704" spans="2:79" ht="36.75" customHeight="1">
      <c r="B704" s="218">
        <v>2015</v>
      </c>
      <c r="C704" s="207">
        <v>8320</v>
      </c>
      <c r="D704" s="206">
        <v>3</v>
      </c>
      <c r="E704" s="206">
        <v>3000</v>
      </c>
      <c r="F704" s="206">
        <v>3300</v>
      </c>
      <c r="G704" s="206">
        <v>334</v>
      </c>
      <c r="H704" s="218"/>
      <c r="I704" s="334" t="s">
        <v>1825</v>
      </c>
      <c r="J704" s="209">
        <v>0</v>
      </c>
      <c r="K704" s="209">
        <v>405000</v>
      </c>
      <c r="L704" s="210">
        <f>+J704+K704</f>
        <v>405000</v>
      </c>
      <c r="M704" s="209">
        <v>0</v>
      </c>
      <c r="N704" s="209">
        <v>0</v>
      </c>
      <c r="O704" s="210">
        <f>+M704+N704</f>
        <v>0</v>
      </c>
      <c r="P704" s="210">
        <f>+L704+O704</f>
        <v>405000</v>
      </c>
      <c r="Q704" s="221" t="s">
        <v>358</v>
      </c>
      <c r="R704" s="307">
        <v>3</v>
      </c>
      <c r="S704" s="307">
        <v>105</v>
      </c>
      <c r="T704" s="213">
        <v>0</v>
      </c>
      <c r="U704" s="213">
        <v>0</v>
      </c>
      <c r="V704" s="213">
        <v>0</v>
      </c>
      <c r="W704" s="213">
        <v>0</v>
      </c>
      <c r="X704" s="213"/>
      <c r="Y704" s="213"/>
      <c r="Z704" s="213">
        <v>0</v>
      </c>
      <c r="AA704" s="213">
        <v>0</v>
      </c>
      <c r="AB704" s="213">
        <v>0</v>
      </c>
      <c r="AC704" s="213">
        <v>0</v>
      </c>
      <c r="AD704" s="214"/>
      <c r="AE704" s="214"/>
      <c r="AF704" s="209">
        <f>J704+T704-Z704</f>
        <v>0</v>
      </c>
      <c r="AG704" s="209">
        <f>K704+U704-AA704</f>
        <v>405000</v>
      </c>
      <c r="AH704" s="210">
        <f>+AF704+AG704</f>
        <v>405000</v>
      </c>
      <c r="AI704" s="209">
        <f>M704+V704-AB704</f>
        <v>0</v>
      </c>
      <c r="AJ704" s="209">
        <f>N704+W704-AC704</f>
        <v>0</v>
      </c>
      <c r="AK704" s="210">
        <f>+AI704+AJ704</f>
        <v>0</v>
      </c>
      <c r="AL704" s="210">
        <f>+AH704+AK704</f>
        <v>405000</v>
      </c>
      <c r="AM704" s="213">
        <v>0</v>
      </c>
      <c r="AN704" s="213">
        <f>[1]PROFESIONALIZACIÓN!I931</f>
        <v>405000</v>
      </c>
      <c r="AO704" s="210">
        <f>+AM704+AN704</f>
        <v>405000</v>
      </c>
      <c r="AP704" s="213">
        <v>0</v>
      </c>
      <c r="AQ704" s="213">
        <v>0</v>
      </c>
      <c r="AR704" s="210">
        <f>+AP704+AQ704</f>
        <v>0</v>
      </c>
      <c r="AS704" s="210">
        <f>+AO704+AR704</f>
        <v>405000</v>
      </c>
      <c r="AT704" s="213">
        <v>0</v>
      </c>
      <c r="AU704" s="213">
        <f>[1]PROFESIONALIZACIÓN!I932</f>
        <v>0</v>
      </c>
      <c r="AV704" s="210">
        <f>+AT704+AU704</f>
        <v>0</v>
      </c>
      <c r="AW704" s="213">
        <v>0</v>
      </c>
      <c r="AX704" s="213">
        <v>0</v>
      </c>
      <c r="AY704" s="210">
        <f>+AW704+AX704</f>
        <v>0</v>
      </c>
      <c r="AZ704" s="210">
        <f>+AV704+AY704</f>
        <v>0</v>
      </c>
      <c r="BA704" s="213">
        <v>0</v>
      </c>
      <c r="BB704" s="213">
        <f>[1]PROFESIONALIZACIÓN!I933</f>
        <v>0</v>
      </c>
      <c r="BC704" s="210">
        <f>+BA704+BB704</f>
        <v>0</v>
      </c>
      <c r="BD704" s="213">
        <v>0</v>
      </c>
      <c r="BE704" s="213">
        <v>0</v>
      </c>
      <c r="BF704" s="210">
        <f>+BD704+BE704</f>
        <v>0</v>
      </c>
      <c r="BG704" s="210">
        <f>+BC704+BF704</f>
        <v>0</v>
      </c>
      <c r="BH704" s="213">
        <v>0</v>
      </c>
      <c r="BI704" s="213">
        <f>[1]PROFESIONALIZACIÓN!I934</f>
        <v>0</v>
      </c>
      <c r="BJ704" s="210">
        <f>+BH704+BI704</f>
        <v>0</v>
      </c>
      <c r="BK704" s="213">
        <v>0</v>
      </c>
      <c r="BL704" s="213">
        <v>0</v>
      </c>
      <c r="BM704" s="210">
        <f>+BK704+BL704</f>
        <v>0</v>
      </c>
      <c r="BN704" s="210">
        <f>+BJ704+BM704</f>
        <v>0</v>
      </c>
      <c r="BO704" s="209">
        <f>AF704-AM704-AT704-BA704-BH704</f>
        <v>0</v>
      </c>
      <c r="BP704" s="209">
        <f>AG704-AN704-AU704-BB704-BI704</f>
        <v>0</v>
      </c>
      <c r="BQ704" s="210">
        <f>+BO704+BP704</f>
        <v>0</v>
      </c>
      <c r="BR704" s="209">
        <f>AI704-AP704-AW704-BD704-BK704</f>
        <v>0</v>
      </c>
      <c r="BS704" s="209">
        <f>AJ704-AQ704-AX704-BE704-BL704</f>
        <v>0</v>
      </c>
      <c r="BT704" s="210">
        <f>+BR704+BS704</f>
        <v>0</v>
      </c>
      <c r="BU704" s="210">
        <f>+BQ704+BT704</f>
        <v>0</v>
      </c>
      <c r="BV704" s="215">
        <f>R704+X704-AD704</f>
        <v>3</v>
      </c>
      <c r="BW704" s="215">
        <f>S704+Y704-AE704</f>
        <v>105</v>
      </c>
      <c r="BX704" s="216">
        <f>[1]PROFESIONALIZACIÓN!J931</f>
        <v>3</v>
      </c>
      <c r="BY704" s="216">
        <f>[1]PROFESIONALIZACIÓN!O929</f>
        <v>105</v>
      </c>
      <c r="BZ704" s="215">
        <f>BV704-BX704</f>
        <v>0</v>
      </c>
      <c r="CA704" s="217">
        <f>BW704-BY704</f>
        <v>0</v>
      </c>
    </row>
    <row r="705" spans="2:79" ht="36.75" customHeight="1">
      <c r="B705" s="218">
        <v>2015</v>
      </c>
      <c r="C705" s="207">
        <v>8320</v>
      </c>
      <c r="D705" s="206">
        <v>3</v>
      </c>
      <c r="E705" s="206">
        <v>3000</v>
      </c>
      <c r="F705" s="206">
        <v>3300</v>
      </c>
      <c r="G705" s="206">
        <v>334</v>
      </c>
      <c r="H705" s="218"/>
      <c r="I705" s="334" t="s">
        <v>1828</v>
      </c>
      <c r="J705" s="209">
        <v>0</v>
      </c>
      <c r="K705" s="209">
        <v>200000</v>
      </c>
      <c r="L705" s="210">
        <f>+J705+K705</f>
        <v>200000</v>
      </c>
      <c r="M705" s="209">
        <v>0</v>
      </c>
      <c r="N705" s="209">
        <v>0</v>
      </c>
      <c r="O705" s="210">
        <f>+M705+N705</f>
        <v>0</v>
      </c>
      <c r="P705" s="210">
        <f>+L705+O705</f>
        <v>200000</v>
      </c>
      <c r="Q705" s="256" t="s">
        <v>358</v>
      </c>
      <c r="R705" s="307">
        <v>1</v>
      </c>
      <c r="S705" s="307">
        <v>10</v>
      </c>
      <c r="T705" s="213">
        <v>0</v>
      </c>
      <c r="U705" s="213">
        <v>0</v>
      </c>
      <c r="V705" s="213">
        <v>0</v>
      </c>
      <c r="W705" s="213">
        <v>0</v>
      </c>
      <c r="X705" s="213"/>
      <c r="Y705" s="213"/>
      <c r="Z705" s="213">
        <v>0</v>
      </c>
      <c r="AA705" s="213">
        <v>0</v>
      </c>
      <c r="AB705" s="213">
        <v>0</v>
      </c>
      <c r="AC705" s="213">
        <v>0</v>
      </c>
      <c r="AD705" s="214"/>
      <c r="AE705" s="214"/>
      <c r="AF705" s="209">
        <f>J705+T705-Z705</f>
        <v>0</v>
      </c>
      <c r="AG705" s="209">
        <f>K705+U705-AA705</f>
        <v>200000</v>
      </c>
      <c r="AH705" s="210">
        <f>+AF705+AG705</f>
        <v>200000</v>
      </c>
      <c r="AI705" s="209">
        <f>M705+V705-AB705</f>
        <v>0</v>
      </c>
      <c r="AJ705" s="209">
        <f>N705+W705-AC705</f>
        <v>0</v>
      </c>
      <c r="AK705" s="210">
        <f>+AI705+AJ705</f>
        <v>0</v>
      </c>
      <c r="AL705" s="210">
        <f>+AH705+AK705</f>
        <v>200000</v>
      </c>
      <c r="AM705" s="213">
        <v>0</v>
      </c>
      <c r="AN705" s="213">
        <f>[1]PROFESIONALIZACIÓN!I976</f>
        <v>150000</v>
      </c>
      <c r="AO705" s="210">
        <f>+AM705+AN705</f>
        <v>150000</v>
      </c>
      <c r="AP705" s="213">
        <v>0</v>
      </c>
      <c r="AQ705" s="213">
        <v>0</v>
      </c>
      <c r="AR705" s="210">
        <f>+AP705+AQ705</f>
        <v>0</v>
      </c>
      <c r="AS705" s="210">
        <f>+AO705+AR705</f>
        <v>150000</v>
      </c>
      <c r="AT705" s="213">
        <v>0</v>
      </c>
      <c r="AU705" s="213">
        <f>[1]PROFESIONALIZACIÓN!I977</f>
        <v>0</v>
      </c>
      <c r="AV705" s="210">
        <f>+AT705+AU705</f>
        <v>0</v>
      </c>
      <c r="AW705" s="213">
        <v>0</v>
      </c>
      <c r="AX705" s="213">
        <v>0</v>
      </c>
      <c r="AY705" s="210">
        <f>+AW705+AX705</f>
        <v>0</v>
      </c>
      <c r="AZ705" s="210">
        <f>+AV705+AY705</f>
        <v>0</v>
      </c>
      <c r="BA705" s="213">
        <v>0</v>
      </c>
      <c r="BB705" s="213">
        <f>[1]PROFESIONALIZACIÓN!I978</f>
        <v>0</v>
      </c>
      <c r="BC705" s="210">
        <f>+BA705+BB705</f>
        <v>0</v>
      </c>
      <c r="BD705" s="213">
        <v>0</v>
      </c>
      <c r="BE705" s="213">
        <v>0</v>
      </c>
      <c r="BF705" s="210">
        <f>+BD705+BE705</f>
        <v>0</v>
      </c>
      <c r="BG705" s="210">
        <f>+BC705+BF705</f>
        <v>0</v>
      </c>
      <c r="BH705" s="213">
        <v>0</v>
      </c>
      <c r="BI705" s="213">
        <f>[1]PROFESIONALIZACIÓN!I979</f>
        <v>0</v>
      </c>
      <c r="BJ705" s="210">
        <f>+BH705+BI705</f>
        <v>0</v>
      </c>
      <c r="BK705" s="213">
        <v>0</v>
      </c>
      <c r="BL705" s="213">
        <v>0</v>
      </c>
      <c r="BM705" s="210">
        <f>+BK705+BL705</f>
        <v>0</v>
      </c>
      <c r="BN705" s="210">
        <f>+BJ705+BM705</f>
        <v>0</v>
      </c>
      <c r="BO705" s="209">
        <f>AF705-AM705-AT705-BA705-BH705</f>
        <v>0</v>
      </c>
      <c r="BP705" s="209">
        <f>AG705-AN705-AU705-BB705-BI705</f>
        <v>50000</v>
      </c>
      <c r="BQ705" s="210">
        <f>+BO705+BP705</f>
        <v>50000</v>
      </c>
      <c r="BR705" s="209">
        <f>AI705-AP705-AW705-BD705-BK705</f>
        <v>0</v>
      </c>
      <c r="BS705" s="209">
        <f>AJ705-AQ705-AX705-BE705-BL705</f>
        <v>0</v>
      </c>
      <c r="BT705" s="210">
        <f>+BR705+BS705</f>
        <v>0</v>
      </c>
      <c r="BU705" s="210">
        <f>+BQ705+BT705</f>
        <v>50000</v>
      </c>
      <c r="BV705" s="215">
        <f>R705+X705-AD705</f>
        <v>1</v>
      </c>
      <c r="BW705" s="215">
        <f>S705+Y705-AE705</f>
        <v>10</v>
      </c>
      <c r="BX705" s="216">
        <f>[1]PROFESIONALIZACIÓN!J976</f>
        <v>1</v>
      </c>
      <c r="BY705" s="216">
        <f>[1]PROFESIONALIZACIÓN!O974</f>
        <v>10</v>
      </c>
      <c r="BZ705" s="215">
        <f>BV705-BX705</f>
        <v>0</v>
      </c>
      <c r="CA705" s="217">
        <f>BW705-BY705</f>
        <v>0</v>
      </c>
    </row>
    <row r="706" spans="2:79" ht="36.75" hidden="1" customHeight="1">
      <c r="B706" s="218">
        <v>2015</v>
      </c>
      <c r="C706" s="207">
        <v>8320</v>
      </c>
      <c r="D706" s="206">
        <v>3</v>
      </c>
      <c r="E706" s="206">
        <v>3000</v>
      </c>
      <c r="F706" s="206">
        <v>3300</v>
      </c>
      <c r="G706" s="206">
        <v>334</v>
      </c>
      <c r="H706" s="218"/>
      <c r="I706" s="334" t="s">
        <v>1827</v>
      </c>
      <c r="J706" s="209">
        <v>0</v>
      </c>
      <c r="K706" s="209">
        <v>0</v>
      </c>
      <c r="L706" s="210">
        <f>+J706+K706</f>
        <v>0</v>
      </c>
      <c r="M706" s="209">
        <v>0</v>
      </c>
      <c r="N706" s="209">
        <v>0</v>
      </c>
      <c r="O706" s="210">
        <f>+M706+N706</f>
        <v>0</v>
      </c>
      <c r="P706" s="210">
        <f>+L706+O706</f>
        <v>0</v>
      </c>
      <c r="Q706" s="221" t="s">
        <v>358</v>
      </c>
      <c r="R706" s="307"/>
      <c r="S706" s="307"/>
      <c r="T706" s="213">
        <v>0</v>
      </c>
      <c r="U706" s="213">
        <v>0</v>
      </c>
      <c r="V706" s="213">
        <v>0</v>
      </c>
      <c r="W706" s="213">
        <v>0</v>
      </c>
      <c r="X706" s="213"/>
      <c r="Y706" s="213"/>
      <c r="Z706" s="213">
        <v>0</v>
      </c>
      <c r="AA706" s="213">
        <v>0</v>
      </c>
      <c r="AB706" s="213">
        <v>0</v>
      </c>
      <c r="AC706" s="213">
        <v>0</v>
      </c>
      <c r="AD706" s="214"/>
      <c r="AE706" s="214"/>
      <c r="AF706" s="209">
        <f>J706+T706-Z706</f>
        <v>0</v>
      </c>
      <c r="AG706" s="209">
        <f>K706+U706-AA706</f>
        <v>0</v>
      </c>
      <c r="AH706" s="210">
        <f>+AF706+AG706</f>
        <v>0</v>
      </c>
      <c r="AI706" s="209">
        <f>M706+V706-AB706</f>
        <v>0</v>
      </c>
      <c r="AJ706" s="209">
        <f>N706+W706-AC706</f>
        <v>0</v>
      </c>
      <c r="AK706" s="210">
        <f>+AI706+AJ706</f>
        <v>0</v>
      </c>
      <c r="AL706" s="210">
        <f>+AH706+AK706</f>
        <v>0</v>
      </c>
      <c r="AM706" s="213">
        <v>0</v>
      </c>
      <c r="AN706" s="213">
        <v>0</v>
      </c>
      <c r="AO706" s="210">
        <f>+AM706+AN706</f>
        <v>0</v>
      </c>
      <c r="AP706" s="213">
        <v>0</v>
      </c>
      <c r="AQ706" s="213">
        <v>0</v>
      </c>
      <c r="AR706" s="210">
        <f>+AP706+AQ706</f>
        <v>0</v>
      </c>
      <c r="AS706" s="210">
        <f>+AO706+AR706</f>
        <v>0</v>
      </c>
      <c r="AT706" s="213">
        <v>0</v>
      </c>
      <c r="AU706" s="213">
        <v>0</v>
      </c>
      <c r="AV706" s="210">
        <f>+AT706+AU706</f>
        <v>0</v>
      </c>
      <c r="AW706" s="213">
        <v>0</v>
      </c>
      <c r="AX706" s="213">
        <v>0</v>
      </c>
      <c r="AY706" s="210">
        <f>+AW706+AX706</f>
        <v>0</v>
      </c>
      <c r="AZ706" s="210">
        <f>+AV706+AY706</f>
        <v>0</v>
      </c>
      <c r="BA706" s="213">
        <v>0</v>
      </c>
      <c r="BB706" s="213">
        <v>0</v>
      </c>
      <c r="BC706" s="210">
        <f>+BA706+BB706</f>
        <v>0</v>
      </c>
      <c r="BD706" s="213">
        <v>0</v>
      </c>
      <c r="BE706" s="213">
        <v>0</v>
      </c>
      <c r="BF706" s="210">
        <f>+BD706+BE706</f>
        <v>0</v>
      </c>
      <c r="BG706" s="210">
        <f>+BC706+BF706</f>
        <v>0</v>
      </c>
      <c r="BH706" s="213">
        <v>0</v>
      </c>
      <c r="BI706" s="213">
        <v>0</v>
      </c>
      <c r="BJ706" s="210">
        <f>+BH706+BI706</f>
        <v>0</v>
      </c>
      <c r="BK706" s="213">
        <v>0</v>
      </c>
      <c r="BL706" s="213">
        <v>0</v>
      </c>
      <c r="BM706" s="210">
        <f>+BK706+BL706</f>
        <v>0</v>
      </c>
      <c r="BN706" s="210">
        <f>+BJ706+BM706</f>
        <v>0</v>
      </c>
      <c r="BO706" s="209">
        <f>AF706-AM706-AT706-BA706-BH706</f>
        <v>0</v>
      </c>
      <c r="BP706" s="209">
        <f>AG706-AN706-AU706-BB706-BI706</f>
        <v>0</v>
      </c>
      <c r="BQ706" s="210">
        <f>+BO706+BP706</f>
        <v>0</v>
      </c>
      <c r="BR706" s="209">
        <f>AI706-AP706-AW706-BD706-BK706</f>
        <v>0</v>
      </c>
      <c r="BS706" s="209">
        <f>AJ706-AQ706-AX706-BE706-BL706</f>
        <v>0</v>
      </c>
      <c r="BT706" s="210">
        <f>+BR706+BS706</f>
        <v>0</v>
      </c>
      <c r="BU706" s="210">
        <f>+BQ706+BT706</f>
        <v>0</v>
      </c>
      <c r="BV706" s="215">
        <f>R706+X706-AD706</f>
        <v>0</v>
      </c>
      <c r="BW706" s="215">
        <f>S706+Y706-AE706</f>
        <v>0</v>
      </c>
      <c r="BX706" s="216">
        <v>0</v>
      </c>
      <c r="BY706" s="216">
        <v>0</v>
      </c>
      <c r="BZ706" s="215">
        <f>BV706-BX706</f>
        <v>0</v>
      </c>
      <c r="CA706" s="217">
        <f>BW706-BY706</f>
        <v>0</v>
      </c>
    </row>
    <row r="707" spans="2:79" ht="36.75" customHeight="1">
      <c r="B707" s="218">
        <v>2015</v>
      </c>
      <c r="C707" s="207">
        <v>8320</v>
      </c>
      <c r="D707" s="206">
        <v>3</v>
      </c>
      <c r="E707" s="206">
        <v>3000</v>
      </c>
      <c r="F707" s="206">
        <v>3300</v>
      </c>
      <c r="G707" s="206">
        <v>334</v>
      </c>
      <c r="H707" s="218"/>
      <c r="I707" s="333" t="s">
        <v>1834</v>
      </c>
      <c r="J707" s="210">
        <f>SUM(J708:J712)</f>
        <v>160000</v>
      </c>
      <c r="K707" s="210">
        <f>SUM(K708:K712)</f>
        <v>0</v>
      </c>
      <c r="L707" s="210">
        <f>+J707+K707</f>
        <v>160000</v>
      </c>
      <c r="M707" s="210">
        <f>SUM(M708:M712)</f>
        <v>0</v>
      </c>
      <c r="N707" s="210">
        <f>SUM(N708:N712)</f>
        <v>0</v>
      </c>
      <c r="O707" s="210">
        <f>+M707+N707</f>
        <v>0</v>
      </c>
      <c r="P707" s="210">
        <f>+L707+O707</f>
        <v>160000</v>
      </c>
      <c r="Q707" s="256" t="s">
        <v>358</v>
      </c>
      <c r="R707" s="314">
        <f>SUM(R708:R712)</f>
        <v>2</v>
      </c>
      <c r="S707" s="314">
        <f>SUM(S708:S712)</f>
        <v>33</v>
      </c>
      <c r="T707" s="210">
        <f>SUM(T708:T712)</f>
        <v>0</v>
      </c>
      <c r="U707" s="210">
        <f>SUM(U708:U712)</f>
        <v>0</v>
      </c>
      <c r="V707" s="210">
        <f>SUM(V708:V712)</f>
        <v>0</v>
      </c>
      <c r="W707" s="210">
        <f>SUM(W708:W712)</f>
        <v>0</v>
      </c>
      <c r="X707" s="214"/>
      <c r="Y707" s="214"/>
      <c r="Z707" s="210">
        <f>SUM(Z708:Z712)</f>
        <v>0</v>
      </c>
      <c r="AA707" s="210">
        <f>SUM(AA708:AA712)</f>
        <v>0</v>
      </c>
      <c r="AB707" s="210">
        <f>SUM(AB708:AB712)</f>
        <v>0</v>
      </c>
      <c r="AC707" s="210">
        <f>SUM(AC708:AC712)</f>
        <v>0</v>
      </c>
      <c r="AD707" s="214"/>
      <c r="AE707" s="214"/>
      <c r="AF707" s="210">
        <f>SUM(AF708:AF712)</f>
        <v>160000</v>
      </c>
      <c r="AG707" s="210">
        <f>SUM(AG708:AG712)</f>
        <v>0</v>
      </c>
      <c r="AH707" s="210">
        <f>+AF707+AG707</f>
        <v>160000</v>
      </c>
      <c r="AI707" s="210">
        <f>SUM(AI708:AI712)</f>
        <v>0</v>
      </c>
      <c r="AJ707" s="210">
        <f>SUM(AJ708:AJ712)</f>
        <v>0</v>
      </c>
      <c r="AK707" s="210">
        <f>+AI707+AJ707</f>
        <v>0</v>
      </c>
      <c r="AL707" s="210">
        <f>+AH707+AK707</f>
        <v>160000</v>
      </c>
      <c r="AM707" s="210">
        <f>SUM(AM708:AM712)</f>
        <v>45000</v>
      </c>
      <c r="AN707" s="210">
        <f>SUM(AN708:AN712)</f>
        <v>0</v>
      </c>
      <c r="AO707" s="210">
        <f>+AM707+AN707</f>
        <v>45000</v>
      </c>
      <c r="AP707" s="210">
        <f>SUM(AP708:AP712)</f>
        <v>0</v>
      </c>
      <c r="AQ707" s="210">
        <f>SUM(AQ708:AQ712)</f>
        <v>0</v>
      </c>
      <c r="AR707" s="210">
        <f>+AP707+AQ707</f>
        <v>0</v>
      </c>
      <c r="AS707" s="210">
        <f>+AO707+AR707</f>
        <v>45000</v>
      </c>
      <c r="AT707" s="210">
        <f>SUM(AT708:AT712)</f>
        <v>0</v>
      </c>
      <c r="AU707" s="210">
        <f>SUM(AU708:AU712)</f>
        <v>0</v>
      </c>
      <c r="AV707" s="210">
        <f>+AT707+AU707</f>
        <v>0</v>
      </c>
      <c r="AW707" s="210">
        <f>SUM(AW708:AW712)</f>
        <v>0</v>
      </c>
      <c r="AX707" s="210">
        <f>SUM(AX708:AX712)</f>
        <v>0</v>
      </c>
      <c r="AY707" s="210">
        <f>+AW707+AX707</f>
        <v>0</v>
      </c>
      <c r="AZ707" s="210">
        <f>+AV707+AY707</f>
        <v>0</v>
      </c>
      <c r="BA707" s="210">
        <f>SUM(BA708:BA712)</f>
        <v>0</v>
      </c>
      <c r="BB707" s="210">
        <f>SUM(BB708:BB712)</f>
        <v>0</v>
      </c>
      <c r="BC707" s="210">
        <f>+BA707+BB707</f>
        <v>0</v>
      </c>
      <c r="BD707" s="210">
        <f>SUM(BD708:BD712)</f>
        <v>0</v>
      </c>
      <c r="BE707" s="210">
        <f>SUM(BE708:BE712)</f>
        <v>0</v>
      </c>
      <c r="BF707" s="210">
        <f>+BD707+BE707</f>
        <v>0</v>
      </c>
      <c r="BG707" s="210">
        <f>+BC707+BF707</f>
        <v>0</v>
      </c>
      <c r="BH707" s="210">
        <f>SUM(BH708:BH712)</f>
        <v>0</v>
      </c>
      <c r="BI707" s="210">
        <f>SUM(BI708:BI712)</f>
        <v>0</v>
      </c>
      <c r="BJ707" s="210">
        <f>+BH707+BI707</f>
        <v>0</v>
      </c>
      <c r="BK707" s="210">
        <f>SUM(BK708:BK712)</f>
        <v>0</v>
      </c>
      <c r="BL707" s="210">
        <f>SUM(BL708:BL712)</f>
        <v>0</v>
      </c>
      <c r="BM707" s="210">
        <f>+BK707+BL707</f>
        <v>0</v>
      </c>
      <c r="BN707" s="210">
        <f>+BJ707+BM707</f>
        <v>0</v>
      </c>
      <c r="BO707" s="210">
        <f>SUM(BO708:BO712)</f>
        <v>115000</v>
      </c>
      <c r="BP707" s="210">
        <f>SUM(BP708:BP712)</f>
        <v>0</v>
      </c>
      <c r="BQ707" s="210">
        <f>+BO707+BP707</f>
        <v>115000</v>
      </c>
      <c r="BR707" s="210">
        <f>SUM(BR708:BR712)</f>
        <v>0</v>
      </c>
      <c r="BS707" s="210">
        <f>SUM(BS708:BS712)</f>
        <v>0</v>
      </c>
      <c r="BT707" s="210">
        <f>+BR707+BS707</f>
        <v>0</v>
      </c>
      <c r="BU707" s="210">
        <f>+BQ707+BT707</f>
        <v>115000</v>
      </c>
      <c r="BV707" s="335"/>
      <c r="BW707" s="335"/>
      <c r="BX707" s="336"/>
      <c r="BY707" s="336"/>
      <c r="BZ707" s="335"/>
      <c r="CA707" s="337"/>
    </row>
    <row r="708" spans="2:79" ht="36.75" hidden="1" customHeight="1">
      <c r="B708" s="218">
        <v>2015</v>
      </c>
      <c r="C708" s="207">
        <v>8320</v>
      </c>
      <c r="D708" s="206">
        <v>3</v>
      </c>
      <c r="E708" s="206">
        <v>3000</v>
      </c>
      <c r="F708" s="206">
        <v>3300</v>
      </c>
      <c r="G708" s="206">
        <v>334</v>
      </c>
      <c r="H708" s="218"/>
      <c r="I708" s="334" t="s">
        <v>1830</v>
      </c>
      <c r="J708" s="209">
        <v>0</v>
      </c>
      <c r="K708" s="209">
        <v>0</v>
      </c>
      <c r="L708" s="210">
        <f>+J708+K708</f>
        <v>0</v>
      </c>
      <c r="M708" s="209">
        <v>0</v>
      </c>
      <c r="N708" s="209">
        <v>0</v>
      </c>
      <c r="O708" s="210">
        <f>+M708+N708</f>
        <v>0</v>
      </c>
      <c r="P708" s="210">
        <f>+L708+O708</f>
        <v>0</v>
      </c>
      <c r="Q708" s="221" t="s">
        <v>358</v>
      </c>
      <c r="R708" s="257"/>
      <c r="S708" s="307"/>
      <c r="T708" s="213">
        <v>0</v>
      </c>
      <c r="U708" s="213">
        <v>0</v>
      </c>
      <c r="V708" s="213">
        <v>0</v>
      </c>
      <c r="W708" s="213">
        <v>0</v>
      </c>
      <c r="X708" s="213"/>
      <c r="Y708" s="213"/>
      <c r="Z708" s="213">
        <v>0</v>
      </c>
      <c r="AA708" s="213">
        <v>0</v>
      </c>
      <c r="AB708" s="213">
        <v>0</v>
      </c>
      <c r="AC708" s="213">
        <v>0</v>
      </c>
      <c r="AD708" s="214"/>
      <c r="AE708" s="214"/>
      <c r="AF708" s="209">
        <f>J708+T708-Z708</f>
        <v>0</v>
      </c>
      <c r="AG708" s="209">
        <f>K708+U708-AA708</f>
        <v>0</v>
      </c>
      <c r="AH708" s="210">
        <f>+AF708+AG708</f>
        <v>0</v>
      </c>
      <c r="AI708" s="209">
        <f>M708+V708-AB708</f>
        <v>0</v>
      </c>
      <c r="AJ708" s="209">
        <f>N708+W708-AC708</f>
        <v>0</v>
      </c>
      <c r="AK708" s="210">
        <f>+AI708+AJ708</f>
        <v>0</v>
      </c>
      <c r="AL708" s="210">
        <f>+AH708+AK708</f>
        <v>0</v>
      </c>
      <c r="AM708" s="213">
        <v>0</v>
      </c>
      <c r="AN708" s="213">
        <v>0</v>
      </c>
      <c r="AO708" s="210">
        <f>+AM708+AN708</f>
        <v>0</v>
      </c>
      <c r="AP708" s="213">
        <v>0</v>
      </c>
      <c r="AQ708" s="213">
        <v>0</v>
      </c>
      <c r="AR708" s="210">
        <f>+AP708+AQ708</f>
        <v>0</v>
      </c>
      <c r="AS708" s="210">
        <f>+AO708+AR708</f>
        <v>0</v>
      </c>
      <c r="AT708" s="213">
        <v>0</v>
      </c>
      <c r="AU708" s="213">
        <v>0</v>
      </c>
      <c r="AV708" s="210">
        <f>+AT708+AU708</f>
        <v>0</v>
      </c>
      <c r="AW708" s="213">
        <v>0</v>
      </c>
      <c r="AX708" s="213">
        <v>0</v>
      </c>
      <c r="AY708" s="210">
        <f>+AW708+AX708</f>
        <v>0</v>
      </c>
      <c r="AZ708" s="210">
        <f>+AV708+AY708</f>
        <v>0</v>
      </c>
      <c r="BA708" s="213">
        <v>0</v>
      </c>
      <c r="BB708" s="213">
        <v>0</v>
      </c>
      <c r="BC708" s="210">
        <f>+BA708+BB708</f>
        <v>0</v>
      </c>
      <c r="BD708" s="213">
        <v>0</v>
      </c>
      <c r="BE708" s="213">
        <v>0</v>
      </c>
      <c r="BF708" s="210">
        <f>+BD708+BE708</f>
        <v>0</v>
      </c>
      <c r="BG708" s="210">
        <f>+BC708+BF708</f>
        <v>0</v>
      </c>
      <c r="BH708" s="213">
        <v>0</v>
      </c>
      <c r="BI708" s="213">
        <v>0</v>
      </c>
      <c r="BJ708" s="210">
        <f>+BH708+BI708</f>
        <v>0</v>
      </c>
      <c r="BK708" s="213">
        <v>0</v>
      </c>
      <c r="BL708" s="213">
        <v>0</v>
      </c>
      <c r="BM708" s="210">
        <f>+BK708+BL708</f>
        <v>0</v>
      </c>
      <c r="BN708" s="210">
        <f>+BJ708+BM708</f>
        <v>0</v>
      </c>
      <c r="BO708" s="209">
        <f>AF708-AM708-AT708-BA708-BH708</f>
        <v>0</v>
      </c>
      <c r="BP708" s="209">
        <f>AG708-AN708-AU708-BB708-BI708</f>
        <v>0</v>
      </c>
      <c r="BQ708" s="210">
        <f>+BO708+BP708</f>
        <v>0</v>
      </c>
      <c r="BR708" s="209">
        <f>AI708-AP708-AW708-BD708-BK708</f>
        <v>0</v>
      </c>
      <c r="BS708" s="209">
        <f>AJ708-AQ708-AX708-BE708-BL708</f>
        <v>0</v>
      </c>
      <c r="BT708" s="210">
        <f>+BR708+BS708</f>
        <v>0</v>
      </c>
      <c r="BU708" s="210">
        <f>+BQ708+BT708</f>
        <v>0</v>
      </c>
      <c r="BV708" s="215">
        <f>R708+X708-AD708</f>
        <v>0</v>
      </c>
      <c r="BW708" s="215">
        <f>S708+Y708-AE708</f>
        <v>0</v>
      </c>
      <c r="BX708" s="216">
        <v>0</v>
      </c>
      <c r="BY708" s="216">
        <v>0</v>
      </c>
      <c r="BZ708" s="215">
        <f>BV708-BX708</f>
        <v>0</v>
      </c>
      <c r="CA708" s="217">
        <f>BW708-BY708</f>
        <v>0</v>
      </c>
    </row>
    <row r="709" spans="2:79" ht="36.75" hidden="1" customHeight="1">
      <c r="B709" s="218">
        <v>2015</v>
      </c>
      <c r="C709" s="207">
        <v>8320</v>
      </c>
      <c r="D709" s="206">
        <v>3</v>
      </c>
      <c r="E709" s="206">
        <v>3000</v>
      </c>
      <c r="F709" s="206">
        <v>3300</v>
      </c>
      <c r="G709" s="206">
        <v>334</v>
      </c>
      <c r="H709" s="218"/>
      <c r="I709" s="334" t="s">
        <v>1829</v>
      </c>
      <c r="J709" s="209">
        <v>0</v>
      </c>
      <c r="K709" s="209">
        <v>0</v>
      </c>
      <c r="L709" s="210">
        <f>+J709+K709</f>
        <v>0</v>
      </c>
      <c r="M709" s="209">
        <v>0</v>
      </c>
      <c r="N709" s="209">
        <v>0</v>
      </c>
      <c r="O709" s="210">
        <f>+M709+N709</f>
        <v>0</v>
      </c>
      <c r="P709" s="210">
        <f>+L709+O709</f>
        <v>0</v>
      </c>
      <c r="Q709" s="256" t="s">
        <v>358</v>
      </c>
      <c r="R709" s="257"/>
      <c r="S709" s="307"/>
      <c r="T709" s="213">
        <v>0</v>
      </c>
      <c r="U709" s="213">
        <v>0</v>
      </c>
      <c r="V709" s="213">
        <v>0</v>
      </c>
      <c r="W709" s="213">
        <v>0</v>
      </c>
      <c r="X709" s="213"/>
      <c r="Y709" s="213"/>
      <c r="Z709" s="213">
        <v>0</v>
      </c>
      <c r="AA709" s="213">
        <v>0</v>
      </c>
      <c r="AB709" s="213">
        <v>0</v>
      </c>
      <c r="AC709" s="213">
        <v>0</v>
      </c>
      <c r="AD709" s="214"/>
      <c r="AE709" s="214"/>
      <c r="AF709" s="209">
        <f>J709+T709-Z709</f>
        <v>0</v>
      </c>
      <c r="AG709" s="209">
        <f>K709+U709-AA709</f>
        <v>0</v>
      </c>
      <c r="AH709" s="210">
        <f>+AF709+AG709</f>
        <v>0</v>
      </c>
      <c r="AI709" s="209">
        <f>M709+V709-AB709</f>
        <v>0</v>
      </c>
      <c r="AJ709" s="209">
        <f>N709+W709-AC709</f>
        <v>0</v>
      </c>
      <c r="AK709" s="210">
        <f>+AI709+AJ709</f>
        <v>0</v>
      </c>
      <c r="AL709" s="210">
        <f>+AH709+AK709</f>
        <v>0</v>
      </c>
      <c r="AM709" s="213">
        <v>0</v>
      </c>
      <c r="AN709" s="213">
        <v>0</v>
      </c>
      <c r="AO709" s="210">
        <f>+AM709+AN709</f>
        <v>0</v>
      </c>
      <c r="AP709" s="213">
        <v>0</v>
      </c>
      <c r="AQ709" s="213">
        <v>0</v>
      </c>
      <c r="AR709" s="210">
        <f>+AP709+AQ709</f>
        <v>0</v>
      </c>
      <c r="AS709" s="210">
        <f>+AO709+AR709</f>
        <v>0</v>
      </c>
      <c r="AT709" s="213">
        <v>0</v>
      </c>
      <c r="AU709" s="213">
        <v>0</v>
      </c>
      <c r="AV709" s="210">
        <f>+AT709+AU709</f>
        <v>0</v>
      </c>
      <c r="AW709" s="213">
        <v>0</v>
      </c>
      <c r="AX709" s="213">
        <v>0</v>
      </c>
      <c r="AY709" s="210">
        <f>+AW709+AX709</f>
        <v>0</v>
      </c>
      <c r="AZ709" s="210">
        <f>+AV709+AY709</f>
        <v>0</v>
      </c>
      <c r="BA709" s="213">
        <v>0</v>
      </c>
      <c r="BB709" s="213">
        <v>0</v>
      </c>
      <c r="BC709" s="210">
        <f>+BA709+BB709</f>
        <v>0</v>
      </c>
      <c r="BD709" s="213">
        <v>0</v>
      </c>
      <c r="BE709" s="213">
        <v>0</v>
      </c>
      <c r="BF709" s="210">
        <f>+BD709+BE709</f>
        <v>0</v>
      </c>
      <c r="BG709" s="210">
        <f>+BC709+BF709</f>
        <v>0</v>
      </c>
      <c r="BH709" s="213">
        <v>0</v>
      </c>
      <c r="BI709" s="213">
        <v>0</v>
      </c>
      <c r="BJ709" s="210">
        <f>+BH709+BI709</f>
        <v>0</v>
      </c>
      <c r="BK709" s="213">
        <v>0</v>
      </c>
      <c r="BL709" s="213">
        <v>0</v>
      </c>
      <c r="BM709" s="210">
        <f>+BK709+BL709</f>
        <v>0</v>
      </c>
      <c r="BN709" s="210">
        <f>+BJ709+BM709</f>
        <v>0</v>
      </c>
      <c r="BO709" s="209">
        <f>AF709-AM709-AT709-BA709-BH709</f>
        <v>0</v>
      </c>
      <c r="BP709" s="209">
        <f>AG709-AN709-AU709-BB709-BI709</f>
        <v>0</v>
      </c>
      <c r="BQ709" s="210">
        <f>+BO709+BP709</f>
        <v>0</v>
      </c>
      <c r="BR709" s="209">
        <f>AI709-AP709-AW709-BD709-BK709</f>
        <v>0</v>
      </c>
      <c r="BS709" s="209">
        <f>AJ709-AQ709-AX709-BE709-BL709</f>
        <v>0</v>
      </c>
      <c r="BT709" s="210">
        <f>+BR709+BS709</f>
        <v>0</v>
      </c>
      <c r="BU709" s="210">
        <f>+BQ709+BT709</f>
        <v>0</v>
      </c>
      <c r="BV709" s="215">
        <f>R709+X709-AD709</f>
        <v>0</v>
      </c>
      <c r="BW709" s="215">
        <f>S709+Y709-AE709</f>
        <v>0</v>
      </c>
      <c r="BX709" s="216">
        <v>0</v>
      </c>
      <c r="BY709" s="216">
        <v>0</v>
      </c>
      <c r="BZ709" s="215">
        <f>BV709-BX709</f>
        <v>0</v>
      </c>
      <c r="CA709" s="217">
        <f>BW709-BY709</f>
        <v>0</v>
      </c>
    </row>
    <row r="710" spans="2:79" ht="36.75" customHeight="1">
      <c r="B710" s="218">
        <v>2015</v>
      </c>
      <c r="C710" s="207">
        <v>8320</v>
      </c>
      <c r="D710" s="206">
        <v>3</v>
      </c>
      <c r="E710" s="206">
        <v>3000</v>
      </c>
      <c r="F710" s="206">
        <v>3300</v>
      </c>
      <c r="G710" s="206">
        <v>334</v>
      </c>
      <c r="H710" s="218"/>
      <c r="I710" s="334" t="s">
        <v>1825</v>
      </c>
      <c r="J710" s="209">
        <v>100000</v>
      </c>
      <c r="K710" s="209">
        <v>0</v>
      </c>
      <c r="L710" s="210">
        <f>+J710+K710</f>
        <v>100000</v>
      </c>
      <c r="M710" s="209">
        <v>0</v>
      </c>
      <c r="N710" s="209">
        <v>0</v>
      </c>
      <c r="O710" s="210">
        <f>+M710+N710</f>
        <v>0</v>
      </c>
      <c r="P710" s="210">
        <f>+L710+O710</f>
        <v>100000</v>
      </c>
      <c r="Q710" s="221" t="s">
        <v>358</v>
      </c>
      <c r="R710" s="307">
        <v>1</v>
      </c>
      <c r="S710" s="307">
        <v>30</v>
      </c>
      <c r="T710" s="213">
        <v>0</v>
      </c>
      <c r="U710" s="213">
        <v>0</v>
      </c>
      <c r="V710" s="213">
        <v>0</v>
      </c>
      <c r="W710" s="213">
        <v>0</v>
      </c>
      <c r="X710" s="213"/>
      <c r="Y710" s="213"/>
      <c r="Z710" s="213">
        <v>0</v>
      </c>
      <c r="AA710" s="213">
        <v>0</v>
      </c>
      <c r="AB710" s="213">
        <v>0</v>
      </c>
      <c r="AC710" s="213">
        <v>0</v>
      </c>
      <c r="AD710" s="214"/>
      <c r="AE710" s="214"/>
      <c r="AF710" s="209">
        <f>J710+T710-Z710</f>
        <v>100000</v>
      </c>
      <c r="AG710" s="209">
        <f>K710+U710-AA710</f>
        <v>0</v>
      </c>
      <c r="AH710" s="210">
        <f>+AF710+AG710</f>
        <v>100000</v>
      </c>
      <c r="AI710" s="209">
        <f>M710+V710-AB710</f>
        <v>0</v>
      </c>
      <c r="AJ710" s="209">
        <f>N710+W710-AC710</f>
        <v>0</v>
      </c>
      <c r="AK710" s="210">
        <f>+AI710+AJ710</f>
        <v>0</v>
      </c>
      <c r="AL710" s="210">
        <f>+AH710+AK710</f>
        <v>100000</v>
      </c>
      <c r="AM710" s="213">
        <f>[1]PROFESIONALIZACIÓN!G1021</f>
        <v>0</v>
      </c>
      <c r="AN710" s="213">
        <v>0</v>
      </c>
      <c r="AO710" s="210">
        <f>+AM710+AN710</f>
        <v>0</v>
      </c>
      <c r="AP710" s="213">
        <v>0</v>
      </c>
      <c r="AQ710" s="213">
        <v>0</v>
      </c>
      <c r="AR710" s="210">
        <f>+AP710+AQ710</f>
        <v>0</v>
      </c>
      <c r="AS710" s="210">
        <f>+AO710+AR710</f>
        <v>0</v>
      </c>
      <c r="AT710" s="213">
        <f>[1]PROFESIONALIZACIÓN!G1022</f>
        <v>0</v>
      </c>
      <c r="AU710" s="213">
        <v>0</v>
      </c>
      <c r="AV710" s="210">
        <f>+AT710+AU710</f>
        <v>0</v>
      </c>
      <c r="AW710" s="213">
        <v>0</v>
      </c>
      <c r="AX710" s="213">
        <v>0</v>
      </c>
      <c r="AY710" s="210">
        <f>+AW710+AX710</f>
        <v>0</v>
      </c>
      <c r="AZ710" s="210">
        <f>+AV710+AY710</f>
        <v>0</v>
      </c>
      <c r="BA710" s="213">
        <f>[1]PROFESIONALIZACIÓN!G1023</f>
        <v>0</v>
      </c>
      <c r="BB710" s="213">
        <v>0</v>
      </c>
      <c r="BC710" s="210">
        <f>+BA710+BB710</f>
        <v>0</v>
      </c>
      <c r="BD710" s="213">
        <v>0</v>
      </c>
      <c r="BE710" s="213">
        <v>0</v>
      </c>
      <c r="BF710" s="210">
        <f>+BD710+BE710</f>
        <v>0</v>
      </c>
      <c r="BG710" s="210">
        <f>+BC710+BF710</f>
        <v>0</v>
      </c>
      <c r="BH710" s="213">
        <f>[1]PROFESIONALIZACIÓN!G1024</f>
        <v>0</v>
      </c>
      <c r="BI710" s="213">
        <v>0</v>
      </c>
      <c r="BJ710" s="210">
        <f>+BH710+BI710</f>
        <v>0</v>
      </c>
      <c r="BK710" s="213">
        <v>0</v>
      </c>
      <c r="BL710" s="213">
        <v>0</v>
      </c>
      <c r="BM710" s="210">
        <f>+BK710+BL710</f>
        <v>0</v>
      </c>
      <c r="BN710" s="210">
        <f>+BJ710+BM710</f>
        <v>0</v>
      </c>
      <c r="BO710" s="209">
        <f>AF710-AM710-AT710-BA710-BH710</f>
        <v>100000</v>
      </c>
      <c r="BP710" s="209">
        <f>AG710-AN710-AU710-BB710-BI710</f>
        <v>0</v>
      </c>
      <c r="BQ710" s="210">
        <f>+BO710+BP710</f>
        <v>100000</v>
      </c>
      <c r="BR710" s="209">
        <f>AI710-AP710-AW710-BD710-BK710</f>
        <v>0</v>
      </c>
      <c r="BS710" s="209">
        <f>AJ710-AQ710-AX710-BE710-BL710</f>
        <v>0</v>
      </c>
      <c r="BT710" s="210">
        <f>+BR710+BS710</f>
        <v>0</v>
      </c>
      <c r="BU710" s="210">
        <f>+BQ710+BT710</f>
        <v>100000</v>
      </c>
      <c r="BV710" s="215">
        <f>R710+X710-AD710</f>
        <v>1</v>
      </c>
      <c r="BW710" s="215">
        <f>S710+Y710-AE710</f>
        <v>30</v>
      </c>
      <c r="BX710" s="216">
        <f>[1]PROFESIONALIZACIÓN!H1021</f>
        <v>0</v>
      </c>
      <c r="BY710" s="216">
        <f>[1]PROFESIONALIZACIÓN!O1019</f>
        <v>0</v>
      </c>
      <c r="BZ710" s="215">
        <f>BV710-BX710</f>
        <v>1</v>
      </c>
      <c r="CA710" s="217">
        <f>BW710-BY710</f>
        <v>30</v>
      </c>
    </row>
    <row r="711" spans="2:79" ht="36.75" customHeight="1">
      <c r="B711" s="218">
        <v>2015</v>
      </c>
      <c r="C711" s="207">
        <v>8320</v>
      </c>
      <c r="D711" s="206">
        <v>3</v>
      </c>
      <c r="E711" s="206">
        <v>3000</v>
      </c>
      <c r="F711" s="206">
        <v>3300</v>
      </c>
      <c r="G711" s="206">
        <v>334</v>
      </c>
      <c r="H711" s="218"/>
      <c r="I711" s="334" t="s">
        <v>1828</v>
      </c>
      <c r="J711" s="209">
        <v>60000</v>
      </c>
      <c r="K711" s="209">
        <v>0</v>
      </c>
      <c r="L711" s="210">
        <f>+J711+K711</f>
        <v>60000</v>
      </c>
      <c r="M711" s="209">
        <v>0</v>
      </c>
      <c r="N711" s="209">
        <v>0</v>
      </c>
      <c r="O711" s="210">
        <f>+M711+N711</f>
        <v>0</v>
      </c>
      <c r="P711" s="210">
        <f>+L711+O711</f>
        <v>60000</v>
      </c>
      <c r="Q711" s="256" t="s">
        <v>358</v>
      </c>
      <c r="R711" s="307">
        <v>1</v>
      </c>
      <c r="S711" s="307">
        <v>3</v>
      </c>
      <c r="T711" s="213">
        <v>0</v>
      </c>
      <c r="U711" s="213">
        <v>0</v>
      </c>
      <c r="V711" s="213">
        <v>0</v>
      </c>
      <c r="W711" s="213">
        <v>0</v>
      </c>
      <c r="X711" s="213"/>
      <c r="Y711" s="213"/>
      <c r="Z711" s="213">
        <v>0</v>
      </c>
      <c r="AA711" s="213">
        <v>0</v>
      </c>
      <c r="AB711" s="213">
        <v>0</v>
      </c>
      <c r="AC711" s="213">
        <v>0</v>
      </c>
      <c r="AD711" s="214"/>
      <c r="AE711" s="214"/>
      <c r="AF711" s="209">
        <f>J711+T711-Z711</f>
        <v>60000</v>
      </c>
      <c r="AG711" s="209">
        <f>K711+U711-AA711</f>
        <v>0</v>
      </c>
      <c r="AH711" s="210">
        <f>+AF711+AG711</f>
        <v>60000</v>
      </c>
      <c r="AI711" s="209">
        <f>M711+V711-AB711</f>
        <v>0</v>
      </c>
      <c r="AJ711" s="209">
        <f>N711+W711-AC711</f>
        <v>0</v>
      </c>
      <c r="AK711" s="210">
        <f>+AI711+AJ711</f>
        <v>0</v>
      </c>
      <c r="AL711" s="210">
        <f>+AH711+AK711</f>
        <v>60000</v>
      </c>
      <c r="AM711" s="213">
        <f>[1]PROFESIONALIZACIÓN!G1066</f>
        <v>45000</v>
      </c>
      <c r="AN711" s="213">
        <v>0</v>
      </c>
      <c r="AO711" s="210">
        <f>+AM711+AN711</f>
        <v>45000</v>
      </c>
      <c r="AP711" s="213">
        <v>0</v>
      </c>
      <c r="AQ711" s="213">
        <v>0</v>
      </c>
      <c r="AR711" s="210">
        <f>+AP711+AQ711</f>
        <v>0</v>
      </c>
      <c r="AS711" s="210">
        <f>+AO711+AR711</f>
        <v>45000</v>
      </c>
      <c r="AT711" s="213">
        <f>[1]PROFESIONALIZACIÓN!G1067</f>
        <v>0</v>
      </c>
      <c r="AU711" s="213">
        <v>0</v>
      </c>
      <c r="AV711" s="210">
        <f>+AT711+AU711</f>
        <v>0</v>
      </c>
      <c r="AW711" s="213">
        <v>0</v>
      </c>
      <c r="AX711" s="213">
        <v>0</v>
      </c>
      <c r="AY711" s="210">
        <f>+AW711+AX711</f>
        <v>0</v>
      </c>
      <c r="AZ711" s="210">
        <f>+AV711+AY711</f>
        <v>0</v>
      </c>
      <c r="BA711" s="213">
        <f>[1]PROFESIONALIZACIÓN!G1068</f>
        <v>0</v>
      </c>
      <c r="BB711" s="213">
        <v>0</v>
      </c>
      <c r="BC711" s="210">
        <f>+BA711+BB711</f>
        <v>0</v>
      </c>
      <c r="BD711" s="213">
        <v>0</v>
      </c>
      <c r="BE711" s="213">
        <v>0</v>
      </c>
      <c r="BF711" s="210">
        <f>+BD711+BE711</f>
        <v>0</v>
      </c>
      <c r="BG711" s="210">
        <f>+BC711+BF711</f>
        <v>0</v>
      </c>
      <c r="BH711" s="213">
        <f>[1]PROFESIONALIZACIÓN!G1069</f>
        <v>0</v>
      </c>
      <c r="BI711" s="213">
        <v>0</v>
      </c>
      <c r="BJ711" s="210">
        <f>+BH711+BI711</f>
        <v>0</v>
      </c>
      <c r="BK711" s="213">
        <v>0</v>
      </c>
      <c r="BL711" s="213">
        <v>0</v>
      </c>
      <c r="BM711" s="210">
        <f>+BK711+BL711</f>
        <v>0</v>
      </c>
      <c r="BN711" s="210">
        <f>+BJ711+BM711</f>
        <v>0</v>
      </c>
      <c r="BO711" s="209">
        <f>AF711-AM711-AT711-BA711-BH711</f>
        <v>15000</v>
      </c>
      <c r="BP711" s="209">
        <f>AG711-AN711-AU711-BB711-BI711</f>
        <v>0</v>
      </c>
      <c r="BQ711" s="210">
        <f>+BO711+BP711</f>
        <v>15000</v>
      </c>
      <c r="BR711" s="209">
        <f>AI711-AP711-AW711-BD711-BK711</f>
        <v>0</v>
      </c>
      <c r="BS711" s="209">
        <f>AJ711-AQ711-AX711-BE711-BL711</f>
        <v>0</v>
      </c>
      <c r="BT711" s="210">
        <f>+BR711+BS711</f>
        <v>0</v>
      </c>
      <c r="BU711" s="210">
        <f>+BQ711+BT711</f>
        <v>15000</v>
      </c>
      <c r="BV711" s="215">
        <f>R711+X711-AD711</f>
        <v>1</v>
      </c>
      <c r="BW711" s="215">
        <f>S711+Y711-AE711</f>
        <v>3</v>
      </c>
      <c r="BX711" s="216">
        <f>[1]PROFESIONALIZACIÓN!H1066</f>
        <v>1</v>
      </c>
      <c r="BY711" s="216">
        <f>[1]PROFESIONALIZACIÓN!O1064</f>
        <v>3</v>
      </c>
      <c r="BZ711" s="215">
        <f>BV711-BX711</f>
        <v>0</v>
      </c>
      <c r="CA711" s="217">
        <f>BW711-BY711</f>
        <v>0</v>
      </c>
    </row>
    <row r="712" spans="2:79" ht="36.75" hidden="1" customHeight="1">
      <c r="B712" s="218">
        <v>2015</v>
      </c>
      <c r="C712" s="207">
        <v>8320</v>
      </c>
      <c r="D712" s="206">
        <v>3</v>
      </c>
      <c r="E712" s="206">
        <v>3000</v>
      </c>
      <c r="F712" s="206">
        <v>3300</v>
      </c>
      <c r="G712" s="206">
        <v>334</v>
      </c>
      <c r="H712" s="218"/>
      <c r="I712" s="334" t="s">
        <v>1827</v>
      </c>
      <c r="J712" s="209">
        <v>0</v>
      </c>
      <c r="K712" s="209">
        <v>0</v>
      </c>
      <c r="L712" s="210">
        <f>+J712+K712</f>
        <v>0</v>
      </c>
      <c r="M712" s="209">
        <v>0</v>
      </c>
      <c r="N712" s="209">
        <v>0</v>
      </c>
      <c r="O712" s="210">
        <f>+M712+N712</f>
        <v>0</v>
      </c>
      <c r="P712" s="210">
        <f>+L712+O712</f>
        <v>0</v>
      </c>
      <c r="Q712" s="221" t="s">
        <v>358</v>
      </c>
      <c r="R712" s="307"/>
      <c r="S712" s="307"/>
      <c r="T712" s="213">
        <v>0</v>
      </c>
      <c r="U712" s="213">
        <v>0</v>
      </c>
      <c r="V712" s="213">
        <v>0</v>
      </c>
      <c r="W712" s="213">
        <v>0</v>
      </c>
      <c r="X712" s="213"/>
      <c r="Y712" s="213"/>
      <c r="Z712" s="213">
        <v>0</v>
      </c>
      <c r="AA712" s="213">
        <v>0</v>
      </c>
      <c r="AB712" s="213">
        <v>0</v>
      </c>
      <c r="AC712" s="213">
        <v>0</v>
      </c>
      <c r="AD712" s="214"/>
      <c r="AE712" s="214"/>
      <c r="AF712" s="209">
        <f>J712+T712-Z712</f>
        <v>0</v>
      </c>
      <c r="AG712" s="209">
        <f>K712+U712-AA712</f>
        <v>0</v>
      </c>
      <c r="AH712" s="210">
        <f>+AF712+AG712</f>
        <v>0</v>
      </c>
      <c r="AI712" s="209">
        <f>M712+V712-AB712</f>
        <v>0</v>
      </c>
      <c r="AJ712" s="209">
        <f>N712+W712-AC712</f>
        <v>0</v>
      </c>
      <c r="AK712" s="210">
        <f>+AI712+AJ712</f>
        <v>0</v>
      </c>
      <c r="AL712" s="210">
        <f>+AH712+AK712</f>
        <v>0</v>
      </c>
      <c r="AM712" s="213">
        <v>0</v>
      </c>
      <c r="AN712" s="213">
        <v>0</v>
      </c>
      <c r="AO712" s="210">
        <f>+AM712+AN712</f>
        <v>0</v>
      </c>
      <c r="AP712" s="213">
        <v>0</v>
      </c>
      <c r="AQ712" s="213">
        <v>0</v>
      </c>
      <c r="AR712" s="210">
        <f>+AP712+AQ712</f>
        <v>0</v>
      </c>
      <c r="AS712" s="210">
        <f>+AO712+AR712</f>
        <v>0</v>
      </c>
      <c r="AT712" s="213">
        <v>0</v>
      </c>
      <c r="AU712" s="213">
        <v>0</v>
      </c>
      <c r="AV712" s="210">
        <f>+AT712+AU712</f>
        <v>0</v>
      </c>
      <c r="AW712" s="213">
        <v>0</v>
      </c>
      <c r="AX712" s="213">
        <v>0</v>
      </c>
      <c r="AY712" s="210">
        <f>+AW712+AX712</f>
        <v>0</v>
      </c>
      <c r="AZ712" s="210">
        <f>+AV712+AY712</f>
        <v>0</v>
      </c>
      <c r="BA712" s="213">
        <v>0</v>
      </c>
      <c r="BB712" s="213">
        <v>0</v>
      </c>
      <c r="BC712" s="210">
        <f>+BA712+BB712</f>
        <v>0</v>
      </c>
      <c r="BD712" s="213">
        <v>0</v>
      </c>
      <c r="BE712" s="213">
        <v>0</v>
      </c>
      <c r="BF712" s="210">
        <f>+BD712+BE712</f>
        <v>0</v>
      </c>
      <c r="BG712" s="210">
        <f>+BC712+BF712</f>
        <v>0</v>
      </c>
      <c r="BH712" s="213">
        <v>0</v>
      </c>
      <c r="BI712" s="213">
        <v>0</v>
      </c>
      <c r="BJ712" s="210">
        <f>+BH712+BI712</f>
        <v>0</v>
      </c>
      <c r="BK712" s="213">
        <v>0</v>
      </c>
      <c r="BL712" s="213">
        <v>0</v>
      </c>
      <c r="BM712" s="210">
        <f>+BK712+BL712</f>
        <v>0</v>
      </c>
      <c r="BN712" s="210">
        <f>+BJ712+BM712</f>
        <v>0</v>
      </c>
      <c r="BO712" s="209">
        <f>AF712-AM712-AT712-BA712-BH712</f>
        <v>0</v>
      </c>
      <c r="BP712" s="209">
        <f>AG712-AN712-AU712-BB712-BI712</f>
        <v>0</v>
      </c>
      <c r="BQ712" s="210">
        <f>+BO712+BP712</f>
        <v>0</v>
      </c>
      <c r="BR712" s="209">
        <f>AI712-AP712-AW712-BD712-BK712</f>
        <v>0</v>
      </c>
      <c r="BS712" s="209">
        <f>AJ712-AQ712-AX712-BE712-BL712</f>
        <v>0</v>
      </c>
      <c r="BT712" s="210">
        <f>+BR712+BS712</f>
        <v>0</v>
      </c>
      <c r="BU712" s="210">
        <f>+BQ712+BT712</f>
        <v>0</v>
      </c>
      <c r="BV712" s="215">
        <f>R712+X712-AD712</f>
        <v>0</v>
      </c>
      <c r="BW712" s="215">
        <f>S712+Y712-AE712</f>
        <v>0</v>
      </c>
      <c r="BX712" s="216">
        <v>0</v>
      </c>
      <c r="BY712" s="216">
        <v>0</v>
      </c>
      <c r="BZ712" s="215">
        <f>BV712-BX712</f>
        <v>0</v>
      </c>
      <c r="CA712" s="217">
        <f>BW712-BY712</f>
        <v>0</v>
      </c>
    </row>
    <row r="713" spans="2:79" ht="36.75" customHeight="1">
      <c r="B713" s="218">
        <v>2015</v>
      </c>
      <c r="C713" s="207">
        <v>8320</v>
      </c>
      <c r="D713" s="206">
        <v>3</v>
      </c>
      <c r="E713" s="206">
        <v>3000</v>
      </c>
      <c r="F713" s="206">
        <v>3300</v>
      </c>
      <c r="G713" s="206">
        <v>334</v>
      </c>
      <c r="H713" s="218"/>
      <c r="I713" s="333" t="s">
        <v>1833</v>
      </c>
      <c r="J713" s="210">
        <f>SUM(J714:J718)</f>
        <v>40000</v>
      </c>
      <c r="K713" s="210">
        <f>SUM(K714:K718)</f>
        <v>0</v>
      </c>
      <c r="L713" s="210">
        <f>+J713+K713</f>
        <v>40000</v>
      </c>
      <c r="M713" s="210">
        <f>SUM(M714:M718)</f>
        <v>0</v>
      </c>
      <c r="N713" s="210">
        <f>SUM(N714:N718)</f>
        <v>0</v>
      </c>
      <c r="O713" s="210">
        <f>+M713+N713</f>
        <v>0</v>
      </c>
      <c r="P713" s="210">
        <f>+L713+O713</f>
        <v>40000</v>
      </c>
      <c r="Q713" s="256" t="s">
        <v>358</v>
      </c>
      <c r="R713" s="314">
        <f>SUM(R714:R718)</f>
        <v>1</v>
      </c>
      <c r="S713" s="314">
        <f>SUM(S714:S718)</f>
        <v>2</v>
      </c>
      <c r="T713" s="210">
        <f>SUM(T714:T718)</f>
        <v>0</v>
      </c>
      <c r="U713" s="210">
        <f>SUM(U714:U718)</f>
        <v>0</v>
      </c>
      <c r="V713" s="210">
        <f>SUM(V714:V718)</f>
        <v>0</v>
      </c>
      <c r="W713" s="210">
        <f>SUM(W714:W718)</f>
        <v>0</v>
      </c>
      <c r="X713" s="214"/>
      <c r="Y713" s="214"/>
      <c r="Z713" s="210">
        <f>SUM(Z714:Z718)</f>
        <v>0</v>
      </c>
      <c r="AA713" s="210">
        <f>SUM(AA714:AA718)</f>
        <v>0</v>
      </c>
      <c r="AB713" s="210">
        <f>SUM(AB714:AB718)</f>
        <v>0</v>
      </c>
      <c r="AC713" s="210">
        <f>SUM(AC714:AC718)</f>
        <v>0</v>
      </c>
      <c r="AD713" s="214"/>
      <c r="AE713" s="214"/>
      <c r="AF713" s="210">
        <f>SUM(AF714:AF718)</f>
        <v>40000</v>
      </c>
      <c r="AG713" s="210">
        <f>SUM(AG714:AG718)</f>
        <v>0</v>
      </c>
      <c r="AH713" s="210">
        <f>+AF713+AG713</f>
        <v>40000</v>
      </c>
      <c r="AI713" s="210">
        <f>SUM(AI714:AI718)</f>
        <v>0</v>
      </c>
      <c r="AJ713" s="210">
        <f>SUM(AJ714:AJ718)</f>
        <v>0</v>
      </c>
      <c r="AK713" s="210">
        <f>+AI713+AJ713</f>
        <v>0</v>
      </c>
      <c r="AL713" s="210">
        <f>+AH713+AK713</f>
        <v>40000</v>
      </c>
      <c r="AM713" s="210">
        <f>SUM(AM714:AM718)</f>
        <v>40000</v>
      </c>
      <c r="AN713" s="210">
        <f>SUM(AN714:AN718)</f>
        <v>0</v>
      </c>
      <c r="AO713" s="210">
        <f>+AM713+AN713</f>
        <v>40000</v>
      </c>
      <c r="AP713" s="210">
        <f>SUM(AP714:AP718)</f>
        <v>0</v>
      </c>
      <c r="AQ713" s="210">
        <f>SUM(AQ714:AQ718)</f>
        <v>0</v>
      </c>
      <c r="AR713" s="210">
        <f>+AP713+AQ713</f>
        <v>0</v>
      </c>
      <c r="AS713" s="210">
        <f>+AO713+AR713</f>
        <v>40000</v>
      </c>
      <c r="AT713" s="210">
        <f>SUM(AT714:AT718)</f>
        <v>0</v>
      </c>
      <c r="AU713" s="210">
        <f>SUM(AU714:AU718)</f>
        <v>0</v>
      </c>
      <c r="AV713" s="210">
        <f>+AT713+AU713</f>
        <v>0</v>
      </c>
      <c r="AW713" s="210">
        <f>SUM(AW714:AW718)</f>
        <v>0</v>
      </c>
      <c r="AX713" s="210">
        <f>SUM(AX714:AX718)</f>
        <v>0</v>
      </c>
      <c r="AY713" s="210">
        <f>+AW713+AX713</f>
        <v>0</v>
      </c>
      <c r="AZ713" s="210">
        <f>+AV713+AY713</f>
        <v>0</v>
      </c>
      <c r="BA713" s="210">
        <f>SUM(BA714:BA718)</f>
        <v>0</v>
      </c>
      <c r="BB713" s="210">
        <f>SUM(BB714:BB718)</f>
        <v>0</v>
      </c>
      <c r="BC713" s="210">
        <f>+BA713+BB713</f>
        <v>0</v>
      </c>
      <c r="BD713" s="210">
        <f>SUM(BD714:BD718)</f>
        <v>0</v>
      </c>
      <c r="BE713" s="210">
        <f>SUM(BE714:BE718)</f>
        <v>0</v>
      </c>
      <c r="BF713" s="210">
        <f>+BD713+BE713</f>
        <v>0</v>
      </c>
      <c r="BG713" s="210">
        <f>+BC713+BF713</f>
        <v>0</v>
      </c>
      <c r="BH713" s="210">
        <f>SUM(BH714:BH718)</f>
        <v>0</v>
      </c>
      <c r="BI713" s="210">
        <f>SUM(BI714:BI718)</f>
        <v>0</v>
      </c>
      <c r="BJ713" s="210">
        <f>+BH713+BI713</f>
        <v>0</v>
      </c>
      <c r="BK713" s="210">
        <f>SUM(BK714:BK718)</f>
        <v>0</v>
      </c>
      <c r="BL713" s="210">
        <f>SUM(BL714:BL718)</f>
        <v>0</v>
      </c>
      <c r="BM713" s="210">
        <f>+BK713+BL713</f>
        <v>0</v>
      </c>
      <c r="BN713" s="210">
        <f>+BJ713+BM713</f>
        <v>0</v>
      </c>
      <c r="BO713" s="210">
        <f>SUM(BO714:BO718)</f>
        <v>0</v>
      </c>
      <c r="BP713" s="210">
        <f>SUM(BP714:BP718)</f>
        <v>0</v>
      </c>
      <c r="BQ713" s="210">
        <f>+BO713+BP713</f>
        <v>0</v>
      </c>
      <c r="BR713" s="210">
        <f>SUM(BR714:BR718)</f>
        <v>0</v>
      </c>
      <c r="BS713" s="210">
        <f>SUM(BS714:BS718)</f>
        <v>0</v>
      </c>
      <c r="BT713" s="210">
        <f>+BR713+BS713</f>
        <v>0</v>
      </c>
      <c r="BU713" s="210">
        <f>+BQ713+BT713</f>
        <v>0</v>
      </c>
      <c r="BV713" s="335"/>
      <c r="BW713" s="335"/>
      <c r="BX713" s="336"/>
      <c r="BY713" s="336"/>
      <c r="BZ713" s="335"/>
      <c r="CA713" s="337"/>
    </row>
    <row r="714" spans="2:79" ht="36.75" hidden="1" customHeight="1">
      <c r="B714" s="218">
        <v>2015</v>
      </c>
      <c r="C714" s="207">
        <v>8320</v>
      </c>
      <c r="D714" s="206">
        <v>3</v>
      </c>
      <c r="E714" s="206">
        <v>3000</v>
      </c>
      <c r="F714" s="206">
        <v>3300</v>
      </c>
      <c r="G714" s="206">
        <v>334</v>
      </c>
      <c r="H714" s="218"/>
      <c r="I714" s="334" t="s">
        <v>1830</v>
      </c>
      <c r="J714" s="209">
        <v>0</v>
      </c>
      <c r="K714" s="209">
        <v>0</v>
      </c>
      <c r="L714" s="210">
        <f>+J714+K714</f>
        <v>0</v>
      </c>
      <c r="M714" s="209">
        <v>0</v>
      </c>
      <c r="N714" s="209">
        <v>0</v>
      </c>
      <c r="O714" s="210">
        <f>+M714+N714</f>
        <v>0</v>
      </c>
      <c r="P714" s="210">
        <f>+L714+O714</f>
        <v>0</v>
      </c>
      <c r="Q714" s="221" t="s">
        <v>358</v>
      </c>
      <c r="R714" s="307"/>
      <c r="S714" s="307"/>
      <c r="T714" s="213">
        <v>0</v>
      </c>
      <c r="U714" s="213">
        <v>0</v>
      </c>
      <c r="V714" s="213">
        <v>0</v>
      </c>
      <c r="W714" s="213">
        <v>0</v>
      </c>
      <c r="X714" s="213"/>
      <c r="Y714" s="213"/>
      <c r="Z714" s="213">
        <v>0</v>
      </c>
      <c r="AA714" s="213">
        <v>0</v>
      </c>
      <c r="AB714" s="213">
        <v>0</v>
      </c>
      <c r="AC714" s="213">
        <v>0</v>
      </c>
      <c r="AD714" s="214"/>
      <c r="AE714" s="214"/>
      <c r="AF714" s="209">
        <f>J714+T714-Z714</f>
        <v>0</v>
      </c>
      <c r="AG714" s="209">
        <f>K714+U714-AA714</f>
        <v>0</v>
      </c>
      <c r="AH714" s="210">
        <f>+AF714+AG714</f>
        <v>0</v>
      </c>
      <c r="AI714" s="209">
        <f>M714+V714-AB714</f>
        <v>0</v>
      </c>
      <c r="AJ714" s="209">
        <f>N714+W714-AC714</f>
        <v>0</v>
      </c>
      <c r="AK714" s="210">
        <f>+AI714+AJ714</f>
        <v>0</v>
      </c>
      <c r="AL714" s="210">
        <f>+AH714+AK714</f>
        <v>0</v>
      </c>
      <c r="AM714" s="213">
        <v>0</v>
      </c>
      <c r="AN714" s="213">
        <v>0</v>
      </c>
      <c r="AO714" s="210">
        <f>+AM714+AN714</f>
        <v>0</v>
      </c>
      <c r="AP714" s="213">
        <v>0</v>
      </c>
      <c r="AQ714" s="213">
        <v>0</v>
      </c>
      <c r="AR714" s="210">
        <f>+AP714+AQ714</f>
        <v>0</v>
      </c>
      <c r="AS714" s="210">
        <f>+AO714+AR714</f>
        <v>0</v>
      </c>
      <c r="AT714" s="213">
        <v>0</v>
      </c>
      <c r="AU714" s="213">
        <v>0</v>
      </c>
      <c r="AV714" s="210">
        <f>+AT714+AU714</f>
        <v>0</v>
      </c>
      <c r="AW714" s="213">
        <v>0</v>
      </c>
      <c r="AX714" s="213">
        <v>0</v>
      </c>
      <c r="AY714" s="210">
        <f>+AW714+AX714</f>
        <v>0</v>
      </c>
      <c r="AZ714" s="210">
        <f>+AV714+AY714</f>
        <v>0</v>
      </c>
      <c r="BA714" s="213">
        <v>0</v>
      </c>
      <c r="BB714" s="213">
        <v>0</v>
      </c>
      <c r="BC714" s="210">
        <f>+BA714+BB714</f>
        <v>0</v>
      </c>
      <c r="BD714" s="213">
        <v>0</v>
      </c>
      <c r="BE714" s="213">
        <v>0</v>
      </c>
      <c r="BF714" s="210">
        <f>+BD714+BE714</f>
        <v>0</v>
      </c>
      <c r="BG714" s="210">
        <f>+BC714+BF714</f>
        <v>0</v>
      </c>
      <c r="BH714" s="213">
        <v>0</v>
      </c>
      <c r="BI714" s="213">
        <v>0</v>
      </c>
      <c r="BJ714" s="210">
        <f>+BH714+BI714</f>
        <v>0</v>
      </c>
      <c r="BK714" s="213">
        <v>0</v>
      </c>
      <c r="BL714" s="213">
        <v>0</v>
      </c>
      <c r="BM714" s="210">
        <f>+BK714+BL714</f>
        <v>0</v>
      </c>
      <c r="BN714" s="210">
        <f>+BJ714+BM714</f>
        <v>0</v>
      </c>
      <c r="BO714" s="209">
        <f>AF714-AM714-AT714-BA714-BH714</f>
        <v>0</v>
      </c>
      <c r="BP714" s="209">
        <f>AG714-AN714-AU714-BB714-BI714</f>
        <v>0</v>
      </c>
      <c r="BQ714" s="210">
        <f>+BO714+BP714</f>
        <v>0</v>
      </c>
      <c r="BR714" s="209">
        <f>AI714-AP714-AW714-BD714-BK714</f>
        <v>0</v>
      </c>
      <c r="BS714" s="209">
        <f>AJ714-AQ714-AX714-BE714-BL714</f>
        <v>0</v>
      </c>
      <c r="BT714" s="210">
        <f>+BR714+BS714</f>
        <v>0</v>
      </c>
      <c r="BU714" s="210">
        <f>+BQ714+BT714</f>
        <v>0</v>
      </c>
      <c r="BV714" s="215">
        <f>R714+X714-AD714</f>
        <v>0</v>
      </c>
      <c r="BW714" s="215">
        <f>S714+Y714-AE714</f>
        <v>0</v>
      </c>
      <c r="BX714" s="216">
        <v>0</v>
      </c>
      <c r="BY714" s="216">
        <v>0</v>
      </c>
      <c r="BZ714" s="215">
        <f>BV714-BX714</f>
        <v>0</v>
      </c>
      <c r="CA714" s="217">
        <f>BW714-BY714</f>
        <v>0</v>
      </c>
    </row>
    <row r="715" spans="2:79" ht="36.75" hidden="1" customHeight="1">
      <c r="B715" s="218">
        <v>2015</v>
      </c>
      <c r="C715" s="207">
        <v>8320</v>
      </c>
      <c r="D715" s="206">
        <v>3</v>
      </c>
      <c r="E715" s="206">
        <v>3000</v>
      </c>
      <c r="F715" s="206">
        <v>3300</v>
      </c>
      <c r="G715" s="206">
        <v>334</v>
      </c>
      <c r="H715" s="218"/>
      <c r="I715" s="334" t="s">
        <v>1829</v>
      </c>
      <c r="J715" s="209">
        <v>0</v>
      </c>
      <c r="K715" s="209">
        <v>0</v>
      </c>
      <c r="L715" s="210">
        <f>+J715+K715</f>
        <v>0</v>
      </c>
      <c r="M715" s="209">
        <v>0</v>
      </c>
      <c r="N715" s="209">
        <v>0</v>
      </c>
      <c r="O715" s="210">
        <f>+M715+N715</f>
        <v>0</v>
      </c>
      <c r="P715" s="210">
        <f>+L715+O715</f>
        <v>0</v>
      </c>
      <c r="Q715" s="256" t="s">
        <v>358</v>
      </c>
      <c r="R715" s="307"/>
      <c r="S715" s="307"/>
      <c r="T715" s="213">
        <v>0</v>
      </c>
      <c r="U715" s="213">
        <v>0</v>
      </c>
      <c r="V715" s="213">
        <v>0</v>
      </c>
      <c r="W715" s="213">
        <v>0</v>
      </c>
      <c r="X715" s="213"/>
      <c r="Y715" s="213"/>
      <c r="Z715" s="213">
        <v>0</v>
      </c>
      <c r="AA715" s="213">
        <v>0</v>
      </c>
      <c r="AB715" s="213">
        <v>0</v>
      </c>
      <c r="AC715" s="213">
        <v>0</v>
      </c>
      <c r="AD715" s="214"/>
      <c r="AE715" s="214"/>
      <c r="AF715" s="209">
        <f>J715+T715-Z715</f>
        <v>0</v>
      </c>
      <c r="AG715" s="209">
        <f>K715+U715-AA715</f>
        <v>0</v>
      </c>
      <c r="AH715" s="210">
        <f>+AF715+AG715</f>
        <v>0</v>
      </c>
      <c r="AI715" s="209">
        <f>M715+V715-AB715</f>
        <v>0</v>
      </c>
      <c r="AJ715" s="209">
        <f>N715+W715-AC715</f>
        <v>0</v>
      </c>
      <c r="AK715" s="210">
        <f>+AI715+AJ715</f>
        <v>0</v>
      </c>
      <c r="AL715" s="210">
        <f>+AH715+AK715</f>
        <v>0</v>
      </c>
      <c r="AM715" s="213">
        <v>0</v>
      </c>
      <c r="AN715" s="213">
        <v>0</v>
      </c>
      <c r="AO715" s="210">
        <f>+AM715+AN715</f>
        <v>0</v>
      </c>
      <c r="AP715" s="213">
        <v>0</v>
      </c>
      <c r="AQ715" s="213">
        <v>0</v>
      </c>
      <c r="AR715" s="210">
        <f>+AP715+AQ715</f>
        <v>0</v>
      </c>
      <c r="AS715" s="210">
        <f>+AO715+AR715</f>
        <v>0</v>
      </c>
      <c r="AT715" s="213">
        <v>0</v>
      </c>
      <c r="AU715" s="213">
        <v>0</v>
      </c>
      <c r="AV715" s="210">
        <f>+AT715+AU715</f>
        <v>0</v>
      </c>
      <c r="AW715" s="213">
        <v>0</v>
      </c>
      <c r="AX715" s="213">
        <v>0</v>
      </c>
      <c r="AY715" s="210">
        <f>+AW715+AX715</f>
        <v>0</v>
      </c>
      <c r="AZ715" s="210">
        <f>+AV715+AY715</f>
        <v>0</v>
      </c>
      <c r="BA715" s="213">
        <v>0</v>
      </c>
      <c r="BB715" s="213">
        <v>0</v>
      </c>
      <c r="BC715" s="210">
        <f>+BA715+BB715</f>
        <v>0</v>
      </c>
      <c r="BD715" s="213">
        <v>0</v>
      </c>
      <c r="BE715" s="213">
        <v>0</v>
      </c>
      <c r="BF715" s="210">
        <f>+BD715+BE715</f>
        <v>0</v>
      </c>
      <c r="BG715" s="210">
        <f>+BC715+BF715</f>
        <v>0</v>
      </c>
      <c r="BH715" s="213">
        <v>0</v>
      </c>
      <c r="BI715" s="213">
        <v>0</v>
      </c>
      <c r="BJ715" s="210">
        <f>+BH715+BI715</f>
        <v>0</v>
      </c>
      <c r="BK715" s="213">
        <v>0</v>
      </c>
      <c r="BL715" s="213">
        <v>0</v>
      </c>
      <c r="BM715" s="210">
        <f>+BK715+BL715</f>
        <v>0</v>
      </c>
      <c r="BN715" s="210">
        <f>+BJ715+BM715</f>
        <v>0</v>
      </c>
      <c r="BO715" s="209">
        <f>AF715-AM715-AT715-BA715-BH715</f>
        <v>0</v>
      </c>
      <c r="BP715" s="209">
        <f>AG715-AN715-AU715-BB715-BI715</f>
        <v>0</v>
      </c>
      <c r="BQ715" s="210">
        <f>+BO715+BP715</f>
        <v>0</v>
      </c>
      <c r="BR715" s="209">
        <f>AI715-AP715-AW715-BD715-BK715</f>
        <v>0</v>
      </c>
      <c r="BS715" s="209">
        <f>AJ715-AQ715-AX715-BE715-BL715</f>
        <v>0</v>
      </c>
      <c r="BT715" s="210">
        <f>+BR715+BS715</f>
        <v>0</v>
      </c>
      <c r="BU715" s="210">
        <f>+BQ715+BT715</f>
        <v>0</v>
      </c>
      <c r="BV715" s="215">
        <f>R715+X715-AD715</f>
        <v>0</v>
      </c>
      <c r="BW715" s="215">
        <f>S715+Y715-AE715</f>
        <v>0</v>
      </c>
      <c r="BX715" s="216">
        <v>0</v>
      </c>
      <c r="BY715" s="216">
        <v>0</v>
      </c>
      <c r="BZ715" s="215">
        <f>BV715-BX715</f>
        <v>0</v>
      </c>
      <c r="CA715" s="217">
        <f>BW715-BY715</f>
        <v>0</v>
      </c>
    </row>
    <row r="716" spans="2:79" ht="36.75" hidden="1" customHeight="1">
      <c r="B716" s="218">
        <v>2015</v>
      </c>
      <c r="C716" s="207">
        <v>8320</v>
      </c>
      <c r="D716" s="206">
        <v>3</v>
      </c>
      <c r="E716" s="206">
        <v>3000</v>
      </c>
      <c r="F716" s="206">
        <v>3300</v>
      </c>
      <c r="G716" s="206">
        <v>334</v>
      </c>
      <c r="H716" s="218"/>
      <c r="I716" s="334" t="s">
        <v>1825</v>
      </c>
      <c r="J716" s="209">
        <v>0</v>
      </c>
      <c r="K716" s="209">
        <v>0</v>
      </c>
      <c r="L716" s="210">
        <f>+J716+K716</f>
        <v>0</v>
      </c>
      <c r="M716" s="209">
        <v>0</v>
      </c>
      <c r="N716" s="209">
        <v>0</v>
      </c>
      <c r="O716" s="210">
        <f>+M716+N716</f>
        <v>0</v>
      </c>
      <c r="P716" s="210">
        <f>+L716+O716</f>
        <v>0</v>
      </c>
      <c r="Q716" s="221" t="s">
        <v>358</v>
      </c>
      <c r="R716" s="307"/>
      <c r="S716" s="307"/>
      <c r="T716" s="213">
        <v>0</v>
      </c>
      <c r="U716" s="213">
        <v>0</v>
      </c>
      <c r="V716" s="213">
        <v>0</v>
      </c>
      <c r="W716" s="213">
        <v>0</v>
      </c>
      <c r="X716" s="213"/>
      <c r="Y716" s="213"/>
      <c r="Z716" s="213">
        <v>0</v>
      </c>
      <c r="AA716" s="213">
        <v>0</v>
      </c>
      <c r="AB716" s="213">
        <v>0</v>
      </c>
      <c r="AC716" s="213">
        <v>0</v>
      </c>
      <c r="AD716" s="214"/>
      <c r="AE716" s="214"/>
      <c r="AF716" s="209">
        <f>J716+T716-Z716</f>
        <v>0</v>
      </c>
      <c r="AG716" s="209">
        <f>K716+U716-AA716</f>
        <v>0</v>
      </c>
      <c r="AH716" s="210">
        <f>+AF716+AG716</f>
        <v>0</v>
      </c>
      <c r="AI716" s="209">
        <f>M716+V716-AB716</f>
        <v>0</v>
      </c>
      <c r="AJ716" s="209">
        <f>N716+W716-AC716</f>
        <v>0</v>
      </c>
      <c r="AK716" s="210">
        <f>+AI716+AJ716</f>
        <v>0</v>
      </c>
      <c r="AL716" s="210">
        <f>+AH716+AK716</f>
        <v>0</v>
      </c>
      <c r="AM716" s="213">
        <v>0</v>
      </c>
      <c r="AN716" s="213">
        <v>0</v>
      </c>
      <c r="AO716" s="210">
        <f>+AM716+AN716</f>
        <v>0</v>
      </c>
      <c r="AP716" s="213">
        <v>0</v>
      </c>
      <c r="AQ716" s="213">
        <v>0</v>
      </c>
      <c r="AR716" s="210">
        <f>+AP716+AQ716</f>
        <v>0</v>
      </c>
      <c r="AS716" s="210">
        <f>+AO716+AR716</f>
        <v>0</v>
      </c>
      <c r="AT716" s="213">
        <v>0</v>
      </c>
      <c r="AU716" s="213">
        <v>0</v>
      </c>
      <c r="AV716" s="210">
        <f>+AT716+AU716</f>
        <v>0</v>
      </c>
      <c r="AW716" s="213">
        <v>0</v>
      </c>
      <c r="AX716" s="213">
        <v>0</v>
      </c>
      <c r="AY716" s="210">
        <f>+AW716+AX716</f>
        <v>0</v>
      </c>
      <c r="AZ716" s="210">
        <f>+AV716+AY716</f>
        <v>0</v>
      </c>
      <c r="BA716" s="213">
        <v>0</v>
      </c>
      <c r="BB716" s="213">
        <v>0</v>
      </c>
      <c r="BC716" s="210">
        <f>+BA716+BB716</f>
        <v>0</v>
      </c>
      <c r="BD716" s="213">
        <v>0</v>
      </c>
      <c r="BE716" s="213">
        <v>0</v>
      </c>
      <c r="BF716" s="210">
        <f>+BD716+BE716</f>
        <v>0</v>
      </c>
      <c r="BG716" s="210">
        <f>+BC716+BF716</f>
        <v>0</v>
      </c>
      <c r="BH716" s="213">
        <v>0</v>
      </c>
      <c r="BI716" s="213">
        <v>0</v>
      </c>
      <c r="BJ716" s="210">
        <f>+BH716+BI716</f>
        <v>0</v>
      </c>
      <c r="BK716" s="213">
        <v>0</v>
      </c>
      <c r="BL716" s="213">
        <v>0</v>
      </c>
      <c r="BM716" s="210">
        <f>+BK716+BL716</f>
        <v>0</v>
      </c>
      <c r="BN716" s="210">
        <f>+BJ716+BM716</f>
        <v>0</v>
      </c>
      <c r="BO716" s="209">
        <f>AF716-AM716-AT716-BA716-BH716</f>
        <v>0</v>
      </c>
      <c r="BP716" s="209">
        <f>AG716-AN716-AU716-BB716-BI716</f>
        <v>0</v>
      </c>
      <c r="BQ716" s="210">
        <f>+BO716+BP716</f>
        <v>0</v>
      </c>
      <c r="BR716" s="209">
        <f>AI716-AP716-AW716-BD716-BK716</f>
        <v>0</v>
      </c>
      <c r="BS716" s="209">
        <f>AJ716-AQ716-AX716-BE716-BL716</f>
        <v>0</v>
      </c>
      <c r="BT716" s="210">
        <f>+BR716+BS716</f>
        <v>0</v>
      </c>
      <c r="BU716" s="210">
        <f>+BQ716+BT716</f>
        <v>0</v>
      </c>
      <c r="BV716" s="215">
        <f>R716+X716-AD716</f>
        <v>0</v>
      </c>
      <c r="BW716" s="215">
        <f>S716+Y716-AE716</f>
        <v>0</v>
      </c>
      <c r="BX716" s="216">
        <v>0</v>
      </c>
      <c r="BY716" s="216">
        <v>0</v>
      </c>
      <c r="BZ716" s="215">
        <f>BV716-BX716</f>
        <v>0</v>
      </c>
      <c r="CA716" s="217">
        <f>BW716-BY716</f>
        <v>0</v>
      </c>
    </row>
    <row r="717" spans="2:79" ht="36.75" customHeight="1">
      <c r="B717" s="218">
        <v>2015</v>
      </c>
      <c r="C717" s="207">
        <v>8320</v>
      </c>
      <c r="D717" s="206">
        <v>3</v>
      </c>
      <c r="E717" s="206">
        <v>3000</v>
      </c>
      <c r="F717" s="206">
        <v>3300</v>
      </c>
      <c r="G717" s="206">
        <v>334</v>
      </c>
      <c r="H717" s="218"/>
      <c r="I717" s="334" t="s">
        <v>1828</v>
      </c>
      <c r="J717" s="209">
        <v>40000</v>
      </c>
      <c r="K717" s="209">
        <v>0</v>
      </c>
      <c r="L717" s="210">
        <f>+J717+K717</f>
        <v>40000</v>
      </c>
      <c r="M717" s="209">
        <v>0</v>
      </c>
      <c r="N717" s="209">
        <v>0</v>
      </c>
      <c r="O717" s="210">
        <f>+M717+N717</f>
        <v>0</v>
      </c>
      <c r="P717" s="210">
        <f>+L717+O717</f>
        <v>40000</v>
      </c>
      <c r="Q717" s="256" t="s">
        <v>358</v>
      </c>
      <c r="R717" s="307">
        <v>1</v>
      </c>
      <c r="S717" s="307">
        <v>2</v>
      </c>
      <c r="T717" s="213">
        <v>0</v>
      </c>
      <c r="U717" s="213">
        <v>0</v>
      </c>
      <c r="V717" s="213">
        <v>0</v>
      </c>
      <c r="W717" s="213">
        <v>0</v>
      </c>
      <c r="X717" s="213"/>
      <c r="Y717" s="213"/>
      <c r="Z717" s="213">
        <v>0</v>
      </c>
      <c r="AA717" s="213">
        <v>0</v>
      </c>
      <c r="AB717" s="213">
        <v>0</v>
      </c>
      <c r="AC717" s="213">
        <v>0</v>
      </c>
      <c r="AD717" s="214"/>
      <c r="AE717" s="214"/>
      <c r="AF717" s="209">
        <f>J717+T717-Z717</f>
        <v>40000</v>
      </c>
      <c r="AG717" s="209">
        <f>K717+U717-AA717</f>
        <v>0</v>
      </c>
      <c r="AH717" s="210">
        <f>+AF717+AG717</f>
        <v>40000</v>
      </c>
      <c r="AI717" s="209">
        <f>M717+V717-AB717</f>
        <v>0</v>
      </c>
      <c r="AJ717" s="209">
        <f>N717+W717-AC717</f>
        <v>0</v>
      </c>
      <c r="AK717" s="210">
        <f>+AI717+AJ717</f>
        <v>0</v>
      </c>
      <c r="AL717" s="210">
        <f>+AH717+AK717</f>
        <v>40000</v>
      </c>
      <c r="AM717" s="213">
        <f>[1]PROFESIONALIZACIÓN!G1111</f>
        <v>40000</v>
      </c>
      <c r="AN717" s="213">
        <v>0</v>
      </c>
      <c r="AO717" s="210">
        <f>+AM717+AN717</f>
        <v>40000</v>
      </c>
      <c r="AP717" s="213">
        <v>0</v>
      </c>
      <c r="AQ717" s="213">
        <v>0</v>
      </c>
      <c r="AR717" s="210">
        <f>+AP717+AQ717</f>
        <v>0</v>
      </c>
      <c r="AS717" s="210">
        <f>+AO717+AR717</f>
        <v>40000</v>
      </c>
      <c r="AT717" s="213">
        <f>[1]PROFESIONALIZACIÓN!G1112</f>
        <v>0</v>
      </c>
      <c r="AU717" s="213">
        <v>0</v>
      </c>
      <c r="AV717" s="210">
        <f>+AT717+AU717</f>
        <v>0</v>
      </c>
      <c r="AW717" s="213">
        <v>0</v>
      </c>
      <c r="AX717" s="213">
        <v>0</v>
      </c>
      <c r="AY717" s="210">
        <f>+AW717+AX717</f>
        <v>0</v>
      </c>
      <c r="AZ717" s="210">
        <f>+AV717+AY717</f>
        <v>0</v>
      </c>
      <c r="BA717" s="213">
        <f>[1]PROFESIONALIZACIÓN!G1113</f>
        <v>0</v>
      </c>
      <c r="BB717" s="213">
        <v>0</v>
      </c>
      <c r="BC717" s="210">
        <f>+BA717+BB717</f>
        <v>0</v>
      </c>
      <c r="BD717" s="213">
        <v>0</v>
      </c>
      <c r="BE717" s="213">
        <v>0</v>
      </c>
      <c r="BF717" s="210">
        <f>+BD717+BE717</f>
        <v>0</v>
      </c>
      <c r="BG717" s="210">
        <f>+BC717+BF717</f>
        <v>0</v>
      </c>
      <c r="BH717" s="213">
        <f>[1]PROFESIONALIZACIÓN!G1114</f>
        <v>0</v>
      </c>
      <c r="BI717" s="213">
        <v>0</v>
      </c>
      <c r="BJ717" s="210">
        <f>+BH717+BI717</f>
        <v>0</v>
      </c>
      <c r="BK717" s="213">
        <v>0</v>
      </c>
      <c r="BL717" s="213">
        <v>0</v>
      </c>
      <c r="BM717" s="210">
        <f>+BK717+BL717</f>
        <v>0</v>
      </c>
      <c r="BN717" s="210">
        <f>+BJ717+BM717</f>
        <v>0</v>
      </c>
      <c r="BO717" s="209">
        <f>AF717-AM717-AT717-BA717-BH717</f>
        <v>0</v>
      </c>
      <c r="BP717" s="209">
        <f>AG717-AN717-AU717-BB717-BI717</f>
        <v>0</v>
      </c>
      <c r="BQ717" s="210">
        <f>+BO717+BP717</f>
        <v>0</v>
      </c>
      <c r="BR717" s="209">
        <f>AI717-AP717-AW717-BD717-BK717</f>
        <v>0</v>
      </c>
      <c r="BS717" s="209">
        <f>AJ717-AQ717-AX717-BE717-BL717</f>
        <v>0</v>
      </c>
      <c r="BT717" s="210">
        <f>+BR717+BS717</f>
        <v>0</v>
      </c>
      <c r="BU717" s="210">
        <f>+BQ717+BT717</f>
        <v>0</v>
      </c>
      <c r="BV717" s="215">
        <f>R717+X717-AD717</f>
        <v>1</v>
      </c>
      <c r="BW717" s="215">
        <f>S717+Y717-AE717</f>
        <v>2</v>
      </c>
      <c r="BX717" s="216">
        <f>[1]PROFESIONALIZACIÓN!H1111</f>
        <v>1</v>
      </c>
      <c r="BY717" s="216">
        <f>[1]PROFESIONALIZACIÓN!O1109</f>
        <v>0</v>
      </c>
      <c r="BZ717" s="215">
        <f>BV717-BX717</f>
        <v>0</v>
      </c>
      <c r="CA717" s="217">
        <f>BW717-BY717</f>
        <v>2</v>
      </c>
    </row>
    <row r="718" spans="2:79" ht="36.75" hidden="1" customHeight="1">
      <c r="B718" s="218">
        <v>2015</v>
      </c>
      <c r="C718" s="207">
        <v>8320</v>
      </c>
      <c r="D718" s="206">
        <v>3</v>
      </c>
      <c r="E718" s="206">
        <v>3000</v>
      </c>
      <c r="F718" s="206">
        <v>3300</v>
      </c>
      <c r="G718" s="206">
        <v>334</v>
      </c>
      <c r="H718" s="218"/>
      <c r="I718" s="334" t="s">
        <v>1827</v>
      </c>
      <c r="J718" s="209">
        <v>0</v>
      </c>
      <c r="K718" s="209">
        <v>0</v>
      </c>
      <c r="L718" s="210">
        <f>+J718+K718</f>
        <v>0</v>
      </c>
      <c r="M718" s="209">
        <v>0</v>
      </c>
      <c r="N718" s="209">
        <v>0</v>
      </c>
      <c r="O718" s="210">
        <f>+M718+N718</f>
        <v>0</v>
      </c>
      <c r="P718" s="210">
        <f>+L718+O718</f>
        <v>0</v>
      </c>
      <c r="Q718" s="221" t="s">
        <v>358</v>
      </c>
      <c r="R718" s="307"/>
      <c r="S718" s="307"/>
      <c r="T718" s="213">
        <v>0</v>
      </c>
      <c r="U718" s="213">
        <v>0</v>
      </c>
      <c r="V718" s="213">
        <v>0</v>
      </c>
      <c r="W718" s="213">
        <v>0</v>
      </c>
      <c r="X718" s="213"/>
      <c r="Y718" s="213"/>
      <c r="Z718" s="213">
        <v>0</v>
      </c>
      <c r="AA718" s="213">
        <v>0</v>
      </c>
      <c r="AB718" s="213">
        <v>0</v>
      </c>
      <c r="AC718" s="213">
        <v>0</v>
      </c>
      <c r="AD718" s="214"/>
      <c r="AE718" s="214"/>
      <c r="AF718" s="209">
        <f>J718+T718-Z718</f>
        <v>0</v>
      </c>
      <c r="AG718" s="209">
        <f>K718+U718-AA718</f>
        <v>0</v>
      </c>
      <c r="AH718" s="210">
        <f>+AF718+AG718</f>
        <v>0</v>
      </c>
      <c r="AI718" s="209">
        <f>M718+V718-AB718</f>
        <v>0</v>
      </c>
      <c r="AJ718" s="209">
        <f>N718+W718-AC718</f>
        <v>0</v>
      </c>
      <c r="AK718" s="210">
        <f>+AI718+AJ718</f>
        <v>0</v>
      </c>
      <c r="AL718" s="210">
        <f>+AH718+AK718</f>
        <v>0</v>
      </c>
      <c r="AM718" s="213">
        <v>0</v>
      </c>
      <c r="AN718" s="213">
        <v>0</v>
      </c>
      <c r="AO718" s="210">
        <f>+AM718+AN718</f>
        <v>0</v>
      </c>
      <c r="AP718" s="213">
        <v>0</v>
      </c>
      <c r="AQ718" s="213">
        <v>0</v>
      </c>
      <c r="AR718" s="210">
        <f>+AP718+AQ718</f>
        <v>0</v>
      </c>
      <c r="AS718" s="210">
        <f>+AO718+AR718</f>
        <v>0</v>
      </c>
      <c r="AT718" s="213">
        <v>0</v>
      </c>
      <c r="AU718" s="213">
        <v>0</v>
      </c>
      <c r="AV718" s="210">
        <f>+AT718+AU718</f>
        <v>0</v>
      </c>
      <c r="AW718" s="213">
        <v>0</v>
      </c>
      <c r="AX718" s="213">
        <v>0</v>
      </c>
      <c r="AY718" s="210">
        <f>+AW718+AX718</f>
        <v>0</v>
      </c>
      <c r="AZ718" s="210">
        <f>+AV718+AY718</f>
        <v>0</v>
      </c>
      <c r="BA718" s="213">
        <v>0</v>
      </c>
      <c r="BB718" s="213">
        <v>0</v>
      </c>
      <c r="BC718" s="210">
        <f>+BA718+BB718</f>
        <v>0</v>
      </c>
      <c r="BD718" s="213">
        <v>0</v>
      </c>
      <c r="BE718" s="213">
        <v>0</v>
      </c>
      <c r="BF718" s="210">
        <f>+BD718+BE718</f>
        <v>0</v>
      </c>
      <c r="BG718" s="210">
        <f>+BC718+BF718</f>
        <v>0</v>
      </c>
      <c r="BH718" s="213">
        <v>0</v>
      </c>
      <c r="BI718" s="213">
        <v>0</v>
      </c>
      <c r="BJ718" s="210">
        <f>+BH718+BI718</f>
        <v>0</v>
      </c>
      <c r="BK718" s="213">
        <v>0</v>
      </c>
      <c r="BL718" s="213">
        <v>0</v>
      </c>
      <c r="BM718" s="210">
        <f>+BK718+BL718</f>
        <v>0</v>
      </c>
      <c r="BN718" s="210">
        <f>+BJ718+BM718</f>
        <v>0</v>
      </c>
      <c r="BO718" s="209">
        <f>AF718-AM718-AT718-BA718-BH718</f>
        <v>0</v>
      </c>
      <c r="BP718" s="209">
        <f>AG718-AN718-AU718-BB718-BI718</f>
        <v>0</v>
      </c>
      <c r="BQ718" s="210">
        <f>+BO718+BP718</f>
        <v>0</v>
      </c>
      <c r="BR718" s="209">
        <f>AI718-AP718-AW718-BD718-BK718</f>
        <v>0</v>
      </c>
      <c r="BS718" s="209">
        <f>AJ718-AQ718-AX718-BE718-BL718</f>
        <v>0</v>
      </c>
      <c r="BT718" s="210">
        <f>+BR718+BS718</f>
        <v>0</v>
      </c>
      <c r="BU718" s="210">
        <f>+BQ718+BT718</f>
        <v>0</v>
      </c>
      <c r="BV718" s="215">
        <f>R718+X718-AD718</f>
        <v>0</v>
      </c>
      <c r="BW718" s="215">
        <f>S718+Y718-AE718</f>
        <v>0</v>
      </c>
      <c r="BX718" s="216">
        <v>0</v>
      </c>
      <c r="BY718" s="216">
        <v>0</v>
      </c>
      <c r="BZ718" s="215">
        <f>BV718-BX718</f>
        <v>0</v>
      </c>
      <c r="CA718" s="217">
        <f>BW718-BY718</f>
        <v>0</v>
      </c>
    </row>
    <row r="719" spans="2:79" ht="36.75" customHeight="1">
      <c r="B719" s="218">
        <v>2015</v>
      </c>
      <c r="C719" s="207">
        <v>8320</v>
      </c>
      <c r="D719" s="206">
        <v>3</v>
      </c>
      <c r="E719" s="206">
        <v>3000</v>
      </c>
      <c r="F719" s="206">
        <v>3300</v>
      </c>
      <c r="G719" s="206">
        <v>334</v>
      </c>
      <c r="H719" s="218"/>
      <c r="I719" s="333" t="s">
        <v>1832</v>
      </c>
      <c r="J719" s="210">
        <f>SUM(J720:J724)</f>
        <v>60000</v>
      </c>
      <c r="K719" s="210">
        <f>SUM(K720:K724)</f>
        <v>0</v>
      </c>
      <c r="L719" s="210">
        <f>+J719+K719</f>
        <v>60000</v>
      </c>
      <c r="M719" s="210">
        <f>SUM(M720:M724)</f>
        <v>0</v>
      </c>
      <c r="N719" s="210">
        <f>SUM(N720:N724)</f>
        <v>0</v>
      </c>
      <c r="O719" s="210">
        <f>+M719+N719</f>
        <v>0</v>
      </c>
      <c r="P719" s="210">
        <f>+L719+O719</f>
        <v>60000</v>
      </c>
      <c r="Q719" s="256" t="s">
        <v>358</v>
      </c>
      <c r="R719" s="314">
        <f>SUM(R720:R724)</f>
        <v>1</v>
      </c>
      <c r="S719" s="314">
        <f>SUM(S720:S724)</f>
        <v>3</v>
      </c>
      <c r="T719" s="210">
        <f>SUM(T720:T724)</f>
        <v>0</v>
      </c>
      <c r="U719" s="210">
        <f>SUM(U720:U724)</f>
        <v>0</v>
      </c>
      <c r="V719" s="210">
        <f>SUM(V720:V724)</f>
        <v>0</v>
      </c>
      <c r="W719" s="210">
        <f>SUM(W720:W724)</f>
        <v>0</v>
      </c>
      <c r="X719" s="214"/>
      <c r="Y719" s="214"/>
      <c r="Z719" s="210">
        <f>SUM(Z720:Z724)</f>
        <v>0</v>
      </c>
      <c r="AA719" s="210">
        <f>SUM(AA720:AA724)</f>
        <v>0</v>
      </c>
      <c r="AB719" s="210">
        <f>SUM(AB720:AB724)</f>
        <v>0</v>
      </c>
      <c r="AC719" s="210">
        <f>SUM(AC720:AC724)</f>
        <v>0</v>
      </c>
      <c r="AD719" s="214"/>
      <c r="AE719" s="214"/>
      <c r="AF719" s="210">
        <f>SUM(AF720:AF724)</f>
        <v>60000</v>
      </c>
      <c r="AG719" s="210">
        <f>SUM(AG720:AG724)</f>
        <v>0</v>
      </c>
      <c r="AH719" s="210">
        <f>+AF719+AG719</f>
        <v>60000</v>
      </c>
      <c r="AI719" s="210">
        <f>SUM(AI720:AI724)</f>
        <v>0</v>
      </c>
      <c r="AJ719" s="210">
        <f>SUM(AJ720:AJ724)</f>
        <v>0</v>
      </c>
      <c r="AK719" s="210">
        <f>+AI719+AJ719</f>
        <v>0</v>
      </c>
      <c r="AL719" s="210">
        <f>+AH719+AK719</f>
        <v>60000</v>
      </c>
      <c r="AM719" s="210">
        <f>SUM(AM720:AM724)</f>
        <v>60000</v>
      </c>
      <c r="AN719" s="210">
        <f>SUM(AN720:AN724)</f>
        <v>0</v>
      </c>
      <c r="AO719" s="210">
        <f>+AM719+AN719</f>
        <v>60000</v>
      </c>
      <c r="AP719" s="210">
        <f>SUM(AP720:AP724)</f>
        <v>0</v>
      </c>
      <c r="AQ719" s="210">
        <f>SUM(AQ720:AQ724)</f>
        <v>0</v>
      </c>
      <c r="AR719" s="210">
        <f>+AP719+AQ719</f>
        <v>0</v>
      </c>
      <c r="AS719" s="210">
        <f>+AO719+AR719</f>
        <v>60000</v>
      </c>
      <c r="AT719" s="210">
        <f>SUM(AT720:AT724)</f>
        <v>0</v>
      </c>
      <c r="AU719" s="210">
        <f>SUM(AU720:AU724)</f>
        <v>0</v>
      </c>
      <c r="AV719" s="210">
        <f>+AT719+AU719</f>
        <v>0</v>
      </c>
      <c r="AW719" s="210">
        <f>SUM(AW720:AW724)</f>
        <v>0</v>
      </c>
      <c r="AX719" s="210">
        <f>SUM(AX720:AX724)</f>
        <v>0</v>
      </c>
      <c r="AY719" s="210">
        <f>+AW719+AX719</f>
        <v>0</v>
      </c>
      <c r="AZ719" s="210">
        <f>+AV719+AY719</f>
        <v>0</v>
      </c>
      <c r="BA719" s="210">
        <f>SUM(BA720:BA724)</f>
        <v>0</v>
      </c>
      <c r="BB719" s="210">
        <f>SUM(BB720:BB724)</f>
        <v>0</v>
      </c>
      <c r="BC719" s="210">
        <f>+BA719+BB719</f>
        <v>0</v>
      </c>
      <c r="BD719" s="210">
        <f>SUM(BD720:BD724)</f>
        <v>0</v>
      </c>
      <c r="BE719" s="210">
        <f>SUM(BE720:BE724)</f>
        <v>0</v>
      </c>
      <c r="BF719" s="210">
        <f>+BD719+BE719</f>
        <v>0</v>
      </c>
      <c r="BG719" s="210">
        <f>+BC719+BF719</f>
        <v>0</v>
      </c>
      <c r="BH719" s="210">
        <f>SUM(BH720:BH724)</f>
        <v>0</v>
      </c>
      <c r="BI719" s="210">
        <f>SUM(BI720:BI724)</f>
        <v>0</v>
      </c>
      <c r="BJ719" s="210">
        <f>+BH719+BI719</f>
        <v>0</v>
      </c>
      <c r="BK719" s="210">
        <f>SUM(BK720:BK724)</f>
        <v>0</v>
      </c>
      <c r="BL719" s="210">
        <f>SUM(BL720:BL724)</f>
        <v>0</v>
      </c>
      <c r="BM719" s="210">
        <f>+BK719+BL719</f>
        <v>0</v>
      </c>
      <c r="BN719" s="210">
        <f>+BJ719+BM719</f>
        <v>0</v>
      </c>
      <c r="BO719" s="210">
        <f>SUM(BO720:BO724)</f>
        <v>0</v>
      </c>
      <c r="BP719" s="210">
        <f>SUM(BP720:BP724)</f>
        <v>0</v>
      </c>
      <c r="BQ719" s="210">
        <f>+BO719+BP719</f>
        <v>0</v>
      </c>
      <c r="BR719" s="210">
        <f>SUM(BR720:BR724)</f>
        <v>0</v>
      </c>
      <c r="BS719" s="210">
        <f>SUM(BS720:BS724)</f>
        <v>0</v>
      </c>
      <c r="BT719" s="210">
        <f>+BR719+BS719</f>
        <v>0</v>
      </c>
      <c r="BU719" s="210">
        <f>+BQ719+BT719</f>
        <v>0</v>
      </c>
      <c r="BV719" s="335"/>
      <c r="BW719" s="335"/>
      <c r="BX719" s="336"/>
      <c r="BY719" s="336"/>
      <c r="BZ719" s="335"/>
      <c r="CA719" s="337"/>
    </row>
    <row r="720" spans="2:79" ht="36.75" hidden="1" customHeight="1">
      <c r="B720" s="218">
        <v>2015</v>
      </c>
      <c r="C720" s="207">
        <v>8320</v>
      </c>
      <c r="D720" s="206">
        <v>3</v>
      </c>
      <c r="E720" s="206">
        <v>3000</v>
      </c>
      <c r="F720" s="206">
        <v>3300</v>
      </c>
      <c r="G720" s="206">
        <v>334</v>
      </c>
      <c r="H720" s="218"/>
      <c r="I720" s="334" t="s">
        <v>1830</v>
      </c>
      <c r="J720" s="209">
        <v>0</v>
      </c>
      <c r="K720" s="209">
        <v>0</v>
      </c>
      <c r="L720" s="210">
        <f>+J720+K720</f>
        <v>0</v>
      </c>
      <c r="M720" s="209">
        <v>0</v>
      </c>
      <c r="N720" s="209">
        <v>0</v>
      </c>
      <c r="O720" s="210">
        <f>+M720+N720</f>
        <v>0</v>
      </c>
      <c r="P720" s="210">
        <f>+L720+O720</f>
        <v>0</v>
      </c>
      <c r="Q720" s="221" t="s">
        <v>358</v>
      </c>
      <c r="R720" s="307"/>
      <c r="S720" s="307"/>
      <c r="T720" s="213">
        <v>0</v>
      </c>
      <c r="U720" s="213">
        <v>0</v>
      </c>
      <c r="V720" s="213">
        <v>0</v>
      </c>
      <c r="W720" s="213">
        <v>0</v>
      </c>
      <c r="X720" s="213"/>
      <c r="Y720" s="213"/>
      <c r="Z720" s="213">
        <v>0</v>
      </c>
      <c r="AA720" s="213">
        <v>0</v>
      </c>
      <c r="AB720" s="213">
        <v>0</v>
      </c>
      <c r="AC720" s="213">
        <v>0</v>
      </c>
      <c r="AD720" s="214"/>
      <c r="AE720" s="214"/>
      <c r="AF720" s="209">
        <f>J720+T720-Z720</f>
        <v>0</v>
      </c>
      <c r="AG720" s="209">
        <f>K720+U720-AA720</f>
        <v>0</v>
      </c>
      <c r="AH720" s="210">
        <f>+AF720+AG720</f>
        <v>0</v>
      </c>
      <c r="AI720" s="209">
        <f>M720+V720-AB720</f>
        <v>0</v>
      </c>
      <c r="AJ720" s="209">
        <f>N720+W720-AC720</f>
        <v>0</v>
      </c>
      <c r="AK720" s="210">
        <f>+AI720+AJ720</f>
        <v>0</v>
      </c>
      <c r="AL720" s="210">
        <f>+AH720+AK720</f>
        <v>0</v>
      </c>
      <c r="AM720" s="213">
        <v>0</v>
      </c>
      <c r="AN720" s="213">
        <v>0</v>
      </c>
      <c r="AO720" s="210">
        <f>+AM720+AN720</f>
        <v>0</v>
      </c>
      <c r="AP720" s="213">
        <v>0</v>
      </c>
      <c r="AQ720" s="213">
        <v>0</v>
      </c>
      <c r="AR720" s="210">
        <f>+AP720+AQ720</f>
        <v>0</v>
      </c>
      <c r="AS720" s="210">
        <f>+AO720+AR720</f>
        <v>0</v>
      </c>
      <c r="AT720" s="213">
        <v>0</v>
      </c>
      <c r="AU720" s="213">
        <v>0</v>
      </c>
      <c r="AV720" s="210">
        <f>+AT720+AU720</f>
        <v>0</v>
      </c>
      <c r="AW720" s="213">
        <v>0</v>
      </c>
      <c r="AX720" s="213">
        <v>0</v>
      </c>
      <c r="AY720" s="210">
        <f>+AW720+AX720</f>
        <v>0</v>
      </c>
      <c r="AZ720" s="210">
        <f>+AV720+AY720</f>
        <v>0</v>
      </c>
      <c r="BA720" s="213">
        <v>0</v>
      </c>
      <c r="BB720" s="213">
        <v>0</v>
      </c>
      <c r="BC720" s="210">
        <f>+BA720+BB720</f>
        <v>0</v>
      </c>
      <c r="BD720" s="213">
        <v>0</v>
      </c>
      <c r="BE720" s="213">
        <v>0</v>
      </c>
      <c r="BF720" s="210">
        <f>+BD720+BE720</f>
        <v>0</v>
      </c>
      <c r="BG720" s="210">
        <f>+BC720+BF720</f>
        <v>0</v>
      </c>
      <c r="BH720" s="213">
        <v>0</v>
      </c>
      <c r="BI720" s="213">
        <v>0</v>
      </c>
      <c r="BJ720" s="210">
        <f>+BH720+BI720</f>
        <v>0</v>
      </c>
      <c r="BK720" s="213">
        <v>0</v>
      </c>
      <c r="BL720" s="213">
        <v>0</v>
      </c>
      <c r="BM720" s="210">
        <f>+BK720+BL720</f>
        <v>0</v>
      </c>
      <c r="BN720" s="210">
        <f>+BJ720+BM720</f>
        <v>0</v>
      </c>
      <c r="BO720" s="209">
        <f>AF720-AM720-AT720-BA720-BH720</f>
        <v>0</v>
      </c>
      <c r="BP720" s="209">
        <f>AG720-AN720-AU720-BB720-BI720</f>
        <v>0</v>
      </c>
      <c r="BQ720" s="210">
        <f>+BO720+BP720</f>
        <v>0</v>
      </c>
      <c r="BR720" s="209">
        <f>AI720-AP720-AW720-BD720-BK720</f>
        <v>0</v>
      </c>
      <c r="BS720" s="209">
        <f>AJ720-AQ720-AX720-BE720-BL720</f>
        <v>0</v>
      </c>
      <c r="BT720" s="210">
        <f>+BR720+BS720</f>
        <v>0</v>
      </c>
      <c r="BU720" s="210">
        <f>+BQ720+BT720</f>
        <v>0</v>
      </c>
      <c r="BV720" s="215">
        <f>R720+X720-AD720</f>
        <v>0</v>
      </c>
      <c r="BW720" s="215">
        <f>S720+Y720-AE720</f>
        <v>0</v>
      </c>
      <c r="BX720" s="216">
        <v>0</v>
      </c>
      <c r="BY720" s="216">
        <v>0</v>
      </c>
      <c r="BZ720" s="215">
        <f>BV720-BX720</f>
        <v>0</v>
      </c>
      <c r="CA720" s="217">
        <f>BW720-BY720</f>
        <v>0</v>
      </c>
    </row>
    <row r="721" spans="2:79" ht="36.75" hidden="1" customHeight="1">
      <c r="B721" s="218">
        <v>2015</v>
      </c>
      <c r="C721" s="207">
        <v>8320</v>
      </c>
      <c r="D721" s="206">
        <v>3</v>
      </c>
      <c r="E721" s="206">
        <v>3000</v>
      </c>
      <c r="F721" s="206">
        <v>3300</v>
      </c>
      <c r="G721" s="206">
        <v>334</v>
      </c>
      <c r="H721" s="218"/>
      <c r="I721" s="334" t="s">
        <v>1829</v>
      </c>
      <c r="J721" s="209">
        <v>0</v>
      </c>
      <c r="K721" s="209">
        <v>0</v>
      </c>
      <c r="L721" s="210">
        <f>+J721+K721</f>
        <v>0</v>
      </c>
      <c r="M721" s="209">
        <v>0</v>
      </c>
      <c r="N721" s="209">
        <v>0</v>
      </c>
      <c r="O721" s="210">
        <f>+M721+N721</f>
        <v>0</v>
      </c>
      <c r="P721" s="210">
        <f>+L721+O721</f>
        <v>0</v>
      </c>
      <c r="Q721" s="256" t="s">
        <v>358</v>
      </c>
      <c r="R721" s="307"/>
      <c r="S721" s="307"/>
      <c r="T721" s="213">
        <v>0</v>
      </c>
      <c r="U721" s="213">
        <v>0</v>
      </c>
      <c r="V721" s="213">
        <v>0</v>
      </c>
      <c r="W721" s="213">
        <v>0</v>
      </c>
      <c r="X721" s="213"/>
      <c r="Y721" s="213"/>
      <c r="Z721" s="213">
        <v>0</v>
      </c>
      <c r="AA721" s="213">
        <v>0</v>
      </c>
      <c r="AB721" s="213">
        <v>0</v>
      </c>
      <c r="AC721" s="213">
        <v>0</v>
      </c>
      <c r="AD721" s="214"/>
      <c r="AE721" s="214"/>
      <c r="AF721" s="209">
        <f>J721+T721-Z721</f>
        <v>0</v>
      </c>
      <c r="AG721" s="209">
        <f>K721+U721-AA721</f>
        <v>0</v>
      </c>
      <c r="AH721" s="210">
        <f>+AF721+AG721</f>
        <v>0</v>
      </c>
      <c r="AI721" s="209">
        <f>M721+V721-AB721</f>
        <v>0</v>
      </c>
      <c r="AJ721" s="209">
        <f>N721+W721-AC721</f>
        <v>0</v>
      </c>
      <c r="AK721" s="210">
        <f>+AI721+AJ721</f>
        <v>0</v>
      </c>
      <c r="AL721" s="210">
        <f>+AH721+AK721</f>
        <v>0</v>
      </c>
      <c r="AM721" s="213">
        <v>0</v>
      </c>
      <c r="AN721" s="213">
        <v>0</v>
      </c>
      <c r="AO721" s="210">
        <f>+AM721+AN721</f>
        <v>0</v>
      </c>
      <c r="AP721" s="213">
        <v>0</v>
      </c>
      <c r="AQ721" s="213">
        <v>0</v>
      </c>
      <c r="AR721" s="210">
        <f>+AP721+AQ721</f>
        <v>0</v>
      </c>
      <c r="AS721" s="210">
        <f>+AO721+AR721</f>
        <v>0</v>
      </c>
      <c r="AT721" s="213">
        <v>0</v>
      </c>
      <c r="AU721" s="213">
        <v>0</v>
      </c>
      <c r="AV721" s="210">
        <f>+AT721+AU721</f>
        <v>0</v>
      </c>
      <c r="AW721" s="213">
        <v>0</v>
      </c>
      <c r="AX721" s="213">
        <v>0</v>
      </c>
      <c r="AY721" s="210">
        <f>+AW721+AX721</f>
        <v>0</v>
      </c>
      <c r="AZ721" s="210">
        <f>+AV721+AY721</f>
        <v>0</v>
      </c>
      <c r="BA721" s="213">
        <v>0</v>
      </c>
      <c r="BB721" s="213">
        <v>0</v>
      </c>
      <c r="BC721" s="210">
        <f>+BA721+BB721</f>
        <v>0</v>
      </c>
      <c r="BD721" s="213">
        <v>0</v>
      </c>
      <c r="BE721" s="213">
        <v>0</v>
      </c>
      <c r="BF721" s="210">
        <f>+BD721+BE721</f>
        <v>0</v>
      </c>
      <c r="BG721" s="210">
        <f>+BC721+BF721</f>
        <v>0</v>
      </c>
      <c r="BH721" s="213">
        <v>0</v>
      </c>
      <c r="BI721" s="213">
        <v>0</v>
      </c>
      <c r="BJ721" s="210">
        <f>+BH721+BI721</f>
        <v>0</v>
      </c>
      <c r="BK721" s="213">
        <v>0</v>
      </c>
      <c r="BL721" s="213">
        <v>0</v>
      </c>
      <c r="BM721" s="210">
        <f>+BK721+BL721</f>
        <v>0</v>
      </c>
      <c r="BN721" s="210">
        <f>+BJ721+BM721</f>
        <v>0</v>
      </c>
      <c r="BO721" s="209">
        <f>AF721-AM721-AT721-BA721-BH721</f>
        <v>0</v>
      </c>
      <c r="BP721" s="209">
        <f>AG721-AN721-AU721-BB721-BI721</f>
        <v>0</v>
      </c>
      <c r="BQ721" s="210">
        <f>+BO721+BP721</f>
        <v>0</v>
      </c>
      <c r="BR721" s="209">
        <f>AI721-AP721-AW721-BD721-BK721</f>
        <v>0</v>
      </c>
      <c r="BS721" s="209">
        <f>AJ721-AQ721-AX721-BE721-BL721</f>
        <v>0</v>
      </c>
      <c r="BT721" s="210">
        <f>+BR721+BS721</f>
        <v>0</v>
      </c>
      <c r="BU721" s="210">
        <f>+BQ721+BT721</f>
        <v>0</v>
      </c>
      <c r="BV721" s="215">
        <f>R721+X721-AD721</f>
        <v>0</v>
      </c>
      <c r="BW721" s="215">
        <f>S721+Y721-AE721</f>
        <v>0</v>
      </c>
      <c r="BX721" s="216">
        <v>0</v>
      </c>
      <c r="BY721" s="216">
        <v>0</v>
      </c>
      <c r="BZ721" s="215">
        <f>BV721-BX721</f>
        <v>0</v>
      </c>
      <c r="CA721" s="217">
        <f>BW721-BY721</f>
        <v>0</v>
      </c>
    </row>
    <row r="722" spans="2:79" ht="36.75" hidden="1" customHeight="1">
      <c r="B722" s="218">
        <v>2015</v>
      </c>
      <c r="C722" s="207">
        <v>8320</v>
      </c>
      <c r="D722" s="206">
        <v>3</v>
      </c>
      <c r="E722" s="206">
        <v>3000</v>
      </c>
      <c r="F722" s="206">
        <v>3300</v>
      </c>
      <c r="G722" s="206">
        <v>334</v>
      </c>
      <c r="H722" s="218"/>
      <c r="I722" s="334" t="s">
        <v>1825</v>
      </c>
      <c r="J722" s="209">
        <v>0</v>
      </c>
      <c r="K722" s="209">
        <v>0</v>
      </c>
      <c r="L722" s="210">
        <f>+J722+K722</f>
        <v>0</v>
      </c>
      <c r="M722" s="209">
        <v>0</v>
      </c>
      <c r="N722" s="209">
        <v>0</v>
      </c>
      <c r="O722" s="210">
        <f>+M722+N722</f>
        <v>0</v>
      </c>
      <c r="P722" s="210">
        <f>+L722+O722</f>
        <v>0</v>
      </c>
      <c r="Q722" s="221" t="s">
        <v>358</v>
      </c>
      <c r="R722" s="257"/>
      <c r="S722" s="307"/>
      <c r="T722" s="213">
        <v>0</v>
      </c>
      <c r="U722" s="213">
        <v>0</v>
      </c>
      <c r="V722" s="213">
        <v>0</v>
      </c>
      <c r="W722" s="213">
        <v>0</v>
      </c>
      <c r="X722" s="213"/>
      <c r="Y722" s="213"/>
      <c r="Z722" s="213">
        <v>0</v>
      </c>
      <c r="AA722" s="213">
        <v>0</v>
      </c>
      <c r="AB722" s="213">
        <v>0</v>
      </c>
      <c r="AC722" s="213">
        <v>0</v>
      </c>
      <c r="AD722" s="214"/>
      <c r="AE722" s="214"/>
      <c r="AF722" s="209">
        <f>J722+T722-Z722</f>
        <v>0</v>
      </c>
      <c r="AG722" s="209">
        <f>K722+U722-AA722</f>
        <v>0</v>
      </c>
      <c r="AH722" s="210">
        <f>+AF722+AG722</f>
        <v>0</v>
      </c>
      <c r="AI722" s="209">
        <f>M722+V722-AB722</f>
        <v>0</v>
      </c>
      <c r="AJ722" s="209">
        <f>N722+W722-AC722</f>
        <v>0</v>
      </c>
      <c r="AK722" s="210">
        <f>+AI722+AJ722</f>
        <v>0</v>
      </c>
      <c r="AL722" s="210">
        <f>+AH722+AK722</f>
        <v>0</v>
      </c>
      <c r="AM722" s="213">
        <v>0</v>
      </c>
      <c r="AN722" s="213">
        <v>0</v>
      </c>
      <c r="AO722" s="210">
        <f>+AM722+AN722</f>
        <v>0</v>
      </c>
      <c r="AP722" s="213">
        <v>0</v>
      </c>
      <c r="AQ722" s="213">
        <v>0</v>
      </c>
      <c r="AR722" s="210">
        <f>+AP722+AQ722</f>
        <v>0</v>
      </c>
      <c r="AS722" s="210">
        <f>+AO722+AR722</f>
        <v>0</v>
      </c>
      <c r="AT722" s="213">
        <v>0</v>
      </c>
      <c r="AU722" s="213">
        <v>0</v>
      </c>
      <c r="AV722" s="210">
        <f>+AT722+AU722</f>
        <v>0</v>
      </c>
      <c r="AW722" s="213">
        <v>0</v>
      </c>
      <c r="AX722" s="213">
        <v>0</v>
      </c>
      <c r="AY722" s="210">
        <f>+AW722+AX722</f>
        <v>0</v>
      </c>
      <c r="AZ722" s="210">
        <f>+AV722+AY722</f>
        <v>0</v>
      </c>
      <c r="BA722" s="213">
        <v>0</v>
      </c>
      <c r="BB722" s="213">
        <v>0</v>
      </c>
      <c r="BC722" s="210">
        <f>+BA722+BB722</f>
        <v>0</v>
      </c>
      <c r="BD722" s="213">
        <v>0</v>
      </c>
      <c r="BE722" s="213">
        <v>0</v>
      </c>
      <c r="BF722" s="210">
        <f>+BD722+BE722</f>
        <v>0</v>
      </c>
      <c r="BG722" s="210">
        <f>+BC722+BF722</f>
        <v>0</v>
      </c>
      <c r="BH722" s="213">
        <v>0</v>
      </c>
      <c r="BI722" s="213">
        <v>0</v>
      </c>
      <c r="BJ722" s="210">
        <f>+BH722+BI722</f>
        <v>0</v>
      </c>
      <c r="BK722" s="213">
        <v>0</v>
      </c>
      <c r="BL722" s="213">
        <v>0</v>
      </c>
      <c r="BM722" s="210">
        <f>+BK722+BL722</f>
        <v>0</v>
      </c>
      <c r="BN722" s="210">
        <f>+BJ722+BM722</f>
        <v>0</v>
      </c>
      <c r="BO722" s="209">
        <f>AF722-AM722-AT722-BA722-BH722</f>
        <v>0</v>
      </c>
      <c r="BP722" s="209">
        <f>AG722-AN722-AU722-BB722-BI722</f>
        <v>0</v>
      </c>
      <c r="BQ722" s="210">
        <f>+BO722+BP722</f>
        <v>0</v>
      </c>
      <c r="BR722" s="209">
        <f>AI722-AP722-AW722-BD722-BK722</f>
        <v>0</v>
      </c>
      <c r="BS722" s="209">
        <f>AJ722-AQ722-AX722-BE722-BL722</f>
        <v>0</v>
      </c>
      <c r="BT722" s="210">
        <f>+BR722+BS722</f>
        <v>0</v>
      </c>
      <c r="BU722" s="210">
        <f>+BQ722+BT722</f>
        <v>0</v>
      </c>
      <c r="BV722" s="215">
        <f>R722+X722-AD722</f>
        <v>0</v>
      </c>
      <c r="BW722" s="215">
        <f>S722+Y722-AE722</f>
        <v>0</v>
      </c>
      <c r="BX722" s="216">
        <v>0</v>
      </c>
      <c r="BY722" s="216">
        <v>0</v>
      </c>
      <c r="BZ722" s="215">
        <f>BV722-BX722</f>
        <v>0</v>
      </c>
      <c r="CA722" s="217">
        <f>BW722-BY722</f>
        <v>0</v>
      </c>
    </row>
    <row r="723" spans="2:79" ht="36.75" customHeight="1">
      <c r="B723" s="218">
        <v>2015</v>
      </c>
      <c r="C723" s="207">
        <v>8320</v>
      </c>
      <c r="D723" s="206">
        <v>3</v>
      </c>
      <c r="E723" s="206">
        <v>3000</v>
      </c>
      <c r="F723" s="206">
        <v>3300</v>
      </c>
      <c r="G723" s="206">
        <v>334</v>
      </c>
      <c r="H723" s="218"/>
      <c r="I723" s="334" t="s">
        <v>1828</v>
      </c>
      <c r="J723" s="209">
        <v>60000</v>
      </c>
      <c r="K723" s="209">
        <v>0</v>
      </c>
      <c r="L723" s="210">
        <f>+J723+K723</f>
        <v>60000</v>
      </c>
      <c r="M723" s="209">
        <v>0</v>
      </c>
      <c r="N723" s="209">
        <v>0</v>
      </c>
      <c r="O723" s="210">
        <f>+M723+N723</f>
        <v>0</v>
      </c>
      <c r="P723" s="210">
        <f>+L723+O723</f>
        <v>60000</v>
      </c>
      <c r="Q723" s="256" t="s">
        <v>358</v>
      </c>
      <c r="R723" s="307">
        <v>1</v>
      </c>
      <c r="S723" s="307">
        <v>3</v>
      </c>
      <c r="T723" s="213">
        <v>0</v>
      </c>
      <c r="U723" s="213">
        <v>0</v>
      </c>
      <c r="V723" s="213">
        <v>0</v>
      </c>
      <c r="W723" s="213">
        <v>0</v>
      </c>
      <c r="X723" s="213"/>
      <c r="Y723" s="213"/>
      <c r="Z723" s="213">
        <v>0</v>
      </c>
      <c r="AA723" s="213">
        <v>0</v>
      </c>
      <c r="AB723" s="213">
        <v>0</v>
      </c>
      <c r="AC723" s="213">
        <v>0</v>
      </c>
      <c r="AD723" s="214"/>
      <c r="AE723" s="214"/>
      <c r="AF723" s="209">
        <f>J723+T723-Z723</f>
        <v>60000</v>
      </c>
      <c r="AG723" s="209">
        <f>K723+U723-AA723</f>
        <v>0</v>
      </c>
      <c r="AH723" s="210">
        <f>+AF723+AG723</f>
        <v>60000</v>
      </c>
      <c r="AI723" s="209">
        <f>M723+V723-AB723</f>
        <v>0</v>
      </c>
      <c r="AJ723" s="209">
        <f>N723+W723-AC723</f>
        <v>0</v>
      </c>
      <c r="AK723" s="210">
        <f>+AI723+AJ723</f>
        <v>0</v>
      </c>
      <c r="AL723" s="210">
        <f>+AH723+AK723</f>
        <v>60000</v>
      </c>
      <c r="AM723" s="213">
        <f>[1]PROFESIONALIZACIÓN!G1156</f>
        <v>60000</v>
      </c>
      <c r="AN723" s="213">
        <f>[2]PROFESIONALIZACIÓN!G1102</f>
        <v>0</v>
      </c>
      <c r="AO723" s="210">
        <f>+AM723+AN723</f>
        <v>60000</v>
      </c>
      <c r="AP723" s="213">
        <v>0</v>
      </c>
      <c r="AQ723" s="213">
        <v>0</v>
      </c>
      <c r="AR723" s="210">
        <f>+AP723+AQ723</f>
        <v>0</v>
      </c>
      <c r="AS723" s="210">
        <f>+AO723+AR723</f>
        <v>60000</v>
      </c>
      <c r="AT723" s="213">
        <f>[1]PROFESIONALIZACIÓN!G1157</f>
        <v>0</v>
      </c>
      <c r="AU723" s="213">
        <v>0</v>
      </c>
      <c r="AV723" s="210">
        <f>+AT723+AU723</f>
        <v>0</v>
      </c>
      <c r="AW723" s="213">
        <v>0</v>
      </c>
      <c r="AX723" s="213">
        <v>0</v>
      </c>
      <c r="AY723" s="210">
        <f>+AW723+AX723</f>
        <v>0</v>
      </c>
      <c r="AZ723" s="210">
        <f>+AV723+AY723</f>
        <v>0</v>
      </c>
      <c r="BA723" s="213">
        <f>[1]PROFESIONALIZACIÓN!G1158</f>
        <v>0</v>
      </c>
      <c r="BB723" s="213">
        <v>0</v>
      </c>
      <c r="BC723" s="210">
        <f>+BA723+BB723</f>
        <v>0</v>
      </c>
      <c r="BD723" s="213">
        <v>0</v>
      </c>
      <c r="BE723" s="213">
        <v>0</v>
      </c>
      <c r="BF723" s="210">
        <f>+BD723+BE723</f>
        <v>0</v>
      </c>
      <c r="BG723" s="210">
        <f>+BC723+BF723</f>
        <v>0</v>
      </c>
      <c r="BH723" s="213">
        <f>[1]PROFESIONALIZACIÓN!G1159</f>
        <v>0</v>
      </c>
      <c r="BI723" s="213">
        <v>0</v>
      </c>
      <c r="BJ723" s="210">
        <f>+BH723+BI723</f>
        <v>0</v>
      </c>
      <c r="BK723" s="213">
        <v>0</v>
      </c>
      <c r="BL723" s="213">
        <v>0</v>
      </c>
      <c r="BM723" s="210">
        <f>+BK723+BL723</f>
        <v>0</v>
      </c>
      <c r="BN723" s="210">
        <f>+BJ723+BM723</f>
        <v>0</v>
      </c>
      <c r="BO723" s="209">
        <f>AF723-AM723-AT723-BA723-BH723</f>
        <v>0</v>
      </c>
      <c r="BP723" s="209">
        <f>AG723-AN723-AU723-BB723-BI723</f>
        <v>0</v>
      </c>
      <c r="BQ723" s="210">
        <f>+BO723+BP723</f>
        <v>0</v>
      </c>
      <c r="BR723" s="209">
        <f>AI723-AP723-AW723-BD723-BK723</f>
        <v>0</v>
      </c>
      <c r="BS723" s="209">
        <f>AJ723-AQ723-AX723-BE723-BL723</f>
        <v>0</v>
      </c>
      <c r="BT723" s="210">
        <f>+BR723+BS723</f>
        <v>0</v>
      </c>
      <c r="BU723" s="210">
        <f>+BQ723+BT723</f>
        <v>0</v>
      </c>
      <c r="BV723" s="215">
        <f>R723+X723-AD723</f>
        <v>1</v>
      </c>
      <c r="BW723" s="215">
        <f>S723+Y723-AE723</f>
        <v>3</v>
      </c>
      <c r="BX723" s="216">
        <f>[1]PROFESIONALIZACIÓN!H1156</f>
        <v>1</v>
      </c>
      <c r="BY723" s="216">
        <f>[1]PROFESIONALIZACIÓN!O1154</f>
        <v>0</v>
      </c>
      <c r="BZ723" s="215">
        <f>BV723-BX723</f>
        <v>0</v>
      </c>
      <c r="CA723" s="217">
        <f>BW723-BY723</f>
        <v>3</v>
      </c>
    </row>
    <row r="724" spans="2:79" ht="36.75" hidden="1" customHeight="1">
      <c r="B724" s="206">
        <v>2015</v>
      </c>
      <c r="C724" s="207">
        <v>8320</v>
      </c>
      <c r="D724" s="206">
        <v>3</v>
      </c>
      <c r="E724" s="206">
        <v>3000</v>
      </c>
      <c r="F724" s="206">
        <v>3300</v>
      </c>
      <c r="G724" s="206">
        <v>334</v>
      </c>
      <c r="H724" s="218"/>
      <c r="I724" s="334" t="s">
        <v>1827</v>
      </c>
      <c r="J724" s="209">
        <v>0</v>
      </c>
      <c r="K724" s="209">
        <v>0</v>
      </c>
      <c r="L724" s="210">
        <f>+J724+K724</f>
        <v>0</v>
      </c>
      <c r="M724" s="209">
        <v>0</v>
      </c>
      <c r="N724" s="209">
        <v>0</v>
      </c>
      <c r="O724" s="210">
        <f>+M724+N724</f>
        <v>0</v>
      </c>
      <c r="P724" s="210">
        <f>+L724+O724</f>
        <v>0</v>
      </c>
      <c r="Q724" s="221" t="s">
        <v>358</v>
      </c>
      <c r="R724" s="307"/>
      <c r="S724" s="307"/>
      <c r="T724" s="213">
        <v>0</v>
      </c>
      <c r="U724" s="213">
        <v>0</v>
      </c>
      <c r="V724" s="213">
        <v>0</v>
      </c>
      <c r="W724" s="213">
        <v>0</v>
      </c>
      <c r="X724" s="213"/>
      <c r="Y724" s="213"/>
      <c r="Z724" s="213">
        <v>0</v>
      </c>
      <c r="AA724" s="213">
        <v>0</v>
      </c>
      <c r="AB724" s="213">
        <v>0</v>
      </c>
      <c r="AC724" s="213">
        <v>0</v>
      </c>
      <c r="AD724" s="214"/>
      <c r="AE724" s="214"/>
      <c r="AF724" s="209">
        <f>J724+T724-Z724</f>
        <v>0</v>
      </c>
      <c r="AG724" s="209">
        <f>K724+U724-AA724</f>
        <v>0</v>
      </c>
      <c r="AH724" s="210">
        <f>+AF724+AG724</f>
        <v>0</v>
      </c>
      <c r="AI724" s="209">
        <f>M724+V724-AB724</f>
        <v>0</v>
      </c>
      <c r="AJ724" s="209">
        <f>N724+W724-AC724</f>
        <v>0</v>
      </c>
      <c r="AK724" s="210">
        <f>+AI724+AJ724</f>
        <v>0</v>
      </c>
      <c r="AL724" s="210">
        <f>+AH724+AK724</f>
        <v>0</v>
      </c>
      <c r="AM724" s="213">
        <v>0</v>
      </c>
      <c r="AN724" s="213">
        <v>0</v>
      </c>
      <c r="AO724" s="210">
        <f>+AM724+AN724</f>
        <v>0</v>
      </c>
      <c r="AP724" s="213">
        <v>0</v>
      </c>
      <c r="AQ724" s="213">
        <v>0</v>
      </c>
      <c r="AR724" s="210">
        <f>+AP724+AQ724</f>
        <v>0</v>
      </c>
      <c r="AS724" s="210">
        <f>+AO724+AR724</f>
        <v>0</v>
      </c>
      <c r="AT724" s="213">
        <v>0</v>
      </c>
      <c r="AU724" s="213">
        <v>0</v>
      </c>
      <c r="AV724" s="210">
        <f>+AT724+AU724</f>
        <v>0</v>
      </c>
      <c r="AW724" s="213">
        <v>0</v>
      </c>
      <c r="AX724" s="213">
        <v>0</v>
      </c>
      <c r="AY724" s="210">
        <f>+AW724+AX724</f>
        <v>0</v>
      </c>
      <c r="AZ724" s="210">
        <f>+AV724+AY724</f>
        <v>0</v>
      </c>
      <c r="BA724" s="213">
        <v>0</v>
      </c>
      <c r="BB724" s="213">
        <v>0</v>
      </c>
      <c r="BC724" s="210">
        <f>+BA724+BB724</f>
        <v>0</v>
      </c>
      <c r="BD724" s="213">
        <v>0</v>
      </c>
      <c r="BE724" s="213">
        <v>0</v>
      </c>
      <c r="BF724" s="210">
        <f>+BD724+BE724</f>
        <v>0</v>
      </c>
      <c r="BG724" s="210">
        <f>+BC724+BF724</f>
        <v>0</v>
      </c>
      <c r="BH724" s="213">
        <v>0</v>
      </c>
      <c r="BI724" s="213">
        <v>0</v>
      </c>
      <c r="BJ724" s="210">
        <f>+BH724+BI724</f>
        <v>0</v>
      </c>
      <c r="BK724" s="213">
        <v>0</v>
      </c>
      <c r="BL724" s="213">
        <v>0</v>
      </c>
      <c r="BM724" s="210">
        <f>+BK724+BL724</f>
        <v>0</v>
      </c>
      <c r="BN724" s="210">
        <f>+BJ724+BM724</f>
        <v>0</v>
      </c>
      <c r="BO724" s="209">
        <f>AF724-AM724-AT724-BA724-BH724</f>
        <v>0</v>
      </c>
      <c r="BP724" s="209">
        <f>AG724-AN724-AU724-BB724-BI724</f>
        <v>0</v>
      </c>
      <c r="BQ724" s="210">
        <f>+BO724+BP724</f>
        <v>0</v>
      </c>
      <c r="BR724" s="209">
        <f>AI724-AP724-AW724-BD724-BK724</f>
        <v>0</v>
      </c>
      <c r="BS724" s="209">
        <f>AJ724-AQ724-AX724-BE724-BL724</f>
        <v>0</v>
      </c>
      <c r="BT724" s="210">
        <f>+BR724+BS724</f>
        <v>0</v>
      </c>
      <c r="BU724" s="210">
        <f>+BQ724+BT724</f>
        <v>0</v>
      </c>
      <c r="BV724" s="215">
        <f>R724+X724-AD724</f>
        <v>0</v>
      </c>
      <c r="BW724" s="215">
        <f>S724+Y724-AE724</f>
        <v>0</v>
      </c>
      <c r="BX724" s="216">
        <v>0</v>
      </c>
      <c r="BY724" s="216">
        <v>0</v>
      </c>
      <c r="BZ724" s="215">
        <f>BV724-BX724</f>
        <v>0</v>
      </c>
      <c r="CA724" s="217">
        <f>BW724-BY724</f>
        <v>0</v>
      </c>
    </row>
    <row r="725" spans="2:79" ht="36.75" customHeight="1">
      <c r="B725" s="206">
        <v>2015</v>
      </c>
      <c r="C725" s="207">
        <v>8320</v>
      </c>
      <c r="D725" s="206">
        <v>3</v>
      </c>
      <c r="E725" s="206">
        <v>3000</v>
      </c>
      <c r="F725" s="206">
        <v>3300</v>
      </c>
      <c r="G725" s="206">
        <v>334</v>
      </c>
      <c r="H725" s="218"/>
      <c r="I725" s="333" t="s">
        <v>1831</v>
      </c>
      <c r="J725" s="210">
        <f>SUM(J726:J730)</f>
        <v>565000</v>
      </c>
      <c r="K725" s="210">
        <f>SUM(K726:K730)</f>
        <v>0</v>
      </c>
      <c r="L725" s="210">
        <f>+J725+K725</f>
        <v>565000</v>
      </c>
      <c r="M725" s="210">
        <f>SUM(M726:M730)</f>
        <v>0</v>
      </c>
      <c r="N725" s="210">
        <f>SUM(N726:N730)</f>
        <v>0</v>
      </c>
      <c r="O725" s="210">
        <f>+M725+N725</f>
        <v>0</v>
      </c>
      <c r="P725" s="210">
        <f>+L725+O725</f>
        <v>565000</v>
      </c>
      <c r="Q725" s="256" t="s">
        <v>358</v>
      </c>
      <c r="R725" s="314">
        <f>SUM(R726:R730)</f>
        <v>4</v>
      </c>
      <c r="S725" s="314">
        <f>SUM(S726:S730)</f>
        <v>113</v>
      </c>
      <c r="T725" s="210">
        <f>SUM(T726:T730)</f>
        <v>0</v>
      </c>
      <c r="U725" s="210">
        <f>SUM(U726:U730)</f>
        <v>0</v>
      </c>
      <c r="V725" s="210">
        <f>SUM(V726:V730)</f>
        <v>0</v>
      </c>
      <c r="W725" s="210">
        <f>SUM(W726:W730)</f>
        <v>0</v>
      </c>
      <c r="X725" s="214"/>
      <c r="Y725" s="214"/>
      <c r="Z725" s="210">
        <f>SUM(Z726:Z730)</f>
        <v>0</v>
      </c>
      <c r="AA725" s="210">
        <f>SUM(AA726:AA730)</f>
        <v>0</v>
      </c>
      <c r="AB725" s="210">
        <f>SUM(AB726:AB730)</f>
        <v>0</v>
      </c>
      <c r="AC725" s="210">
        <f>SUM(AC726:AC730)</f>
        <v>0</v>
      </c>
      <c r="AD725" s="214"/>
      <c r="AE725" s="214"/>
      <c r="AF725" s="210">
        <f>SUM(AF726:AF730)</f>
        <v>565000</v>
      </c>
      <c r="AG725" s="210">
        <f>SUM(AG726:AG730)</f>
        <v>0</v>
      </c>
      <c r="AH725" s="210">
        <f>+AF725+AG725</f>
        <v>565000</v>
      </c>
      <c r="AI725" s="210">
        <f>SUM(AI726:AI730)</f>
        <v>0</v>
      </c>
      <c r="AJ725" s="210">
        <f>SUM(AJ726:AJ730)</f>
        <v>0</v>
      </c>
      <c r="AK725" s="210">
        <f>+AI725+AJ725</f>
        <v>0</v>
      </c>
      <c r="AL725" s="210">
        <f>+AH725+AK725</f>
        <v>565000</v>
      </c>
      <c r="AM725" s="210">
        <f>SUM(AM726:AM730)</f>
        <v>160000</v>
      </c>
      <c r="AN725" s="210">
        <f>SUM(AN726:AN730)</f>
        <v>0</v>
      </c>
      <c r="AO725" s="210">
        <f>+AM725+AN725</f>
        <v>160000</v>
      </c>
      <c r="AP725" s="210">
        <f>SUM(AP726:AP730)</f>
        <v>0</v>
      </c>
      <c r="AQ725" s="210">
        <f>SUM(AQ726:AQ730)</f>
        <v>0</v>
      </c>
      <c r="AR725" s="210">
        <f>+AP725+AQ725</f>
        <v>0</v>
      </c>
      <c r="AS725" s="210">
        <f>+AO725+AR725</f>
        <v>160000</v>
      </c>
      <c r="AT725" s="210">
        <f>SUM(AT726:AT730)</f>
        <v>0</v>
      </c>
      <c r="AU725" s="210">
        <f>SUM(AU726:AU730)</f>
        <v>0</v>
      </c>
      <c r="AV725" s="210">
        <f>+AT725+AU725</f>
        <v>0</v>
      </c>
      <c r="AW725" s="210">
        <f>SUM(AW726:AW730)</f>
        <v>0</v>
      </c>
      <c r="AX725" s="210">
        <f>SUM(AX726:AX730)</f>
        <v>0</v>
      </c>
      <c r="AY725" s="210">
        <f>+AW725+AX725</f>
        <v>0</v>
      </c>
      <c r="AZ725" s="210">
        <f>+AV725+AY725</f>
        <v>0</v>
      </c>
      <c r="BA725" s="210">
        <f>SUM(BA726:BA730)</f>
        <v>0</v>
      </c>
      <c r="BB725" s="210">
        <f>SUM(BB726:BB730)</f>
        <v>0</v>
      </c>
      <c r="BC725" s="210">
        <f>+BA725+BB725</f>
        <v>0</v>
      </c>
      <c r="BD725" s="210">
        <f>SUM(BD726:BD730)</f>
        <v>0</v>
      </c>
      <c r="BE725" s="210">
        <f>SUM(BE726:BE730)</f>
        <v>0</v>
      </c>
      <c r="BF725" s="210">
        <f>+BD725+BE725</f>
        <v>0</v>
      </c>
      <c r="BG725" s="210">
        <f>+BC725+BF725</f>
        <v>0</v>
      </c>
      <c r="BH725" s="210">
        <f>SUM(BH726:BH730)</f>
        <v>0</v>
      </c>
      <c r="BI725" s="210">
        <f>SUM(BI726:BI730)</f>
        <v>0</v>
      </c>
      <c r="BJ725" s="210">
        <f>+BH725+BI725</f>
        <v>0</v>
      </c>
      <c r="BK725" s="210">
        <f>SUM(BK726:BK730)</f>
        <v>0</v>
      </c>
      <c r="BL725" s="210">
        <f>SUM(BL726:BL730)</f>
        <v>0</v>
      </c>
      <c r="BM725" s="210">
        <f>+BK725+BL725</f>
        <v>0</v>
      </c>
      <c r="BN725" s="210">
        <f>+BJ725+BM725</f>
        <v>0</v>
      </c>
      <c r="BO725" s="210">
        <f>SUM(BO726:BO730)</f>
        <v>405000</v>
      </c>
      <c r="BP725" s="210">
        <f>SUM(BP726:BP730)</f>
        <v>0</v>
      </c>
      <c r="BQ725" s="210">
        <f>+BO725+BP725</f>
        <v>405000</v>
      </c>
      <c r="BR725" s="210">
        <f>SUM(BR726:BR730)</f>
        <v>0</v>
      </c>
      <c r="BS725" s="210">
        <f>SUM(BS726:BS730)</f>
        <v>0</v>
      </c>
      <c r="BT725" s="210">
        <f>+BR725+BS725</f>
        <v>0</v>
      </c>
      <c r="BU725" s="210">
        <f>+BQ725+BT725</f>
        <v>405000</v>
      </c>
      <c r="BV725" s="335"/>
      <c r="BW725" s="335"/>
      <c r="BX725" s="336"/>
      <c r="BY725" s="336"/>
      <c r="BZ725" s="335"/>
      <c r="CA725" s="337"/>
    </row>
    <row r="726" spans="2:79" ht="36.75" hidden="1" customHeight="1">
      <c r="B726" s="206">
        <v>2015</v>
      </c>
      <c r="C726" s="207">
        <v>8320</v>
      </c>
      <c r="D726" s="206">
        <v>3</v>
      </c>
      <c r="E726" s="206">
        <v>3000</v>
      </c>
      <c r="F726" s="206">
        <v>3300</v>
      </c>
      <c r="G726" s="206">
        <v>334</v>
      </c>
      <c r="H726" s="218"/>
      <c r="I726" s="334" t="s">
        <v>1830</v>
      </c>
      <c r="J726" s="209">
        <v>0</v>
      </c>
      <c r="K726" s="209">
        <v>0</v>
      </c>
      <c r="L726" s="210">
        <f>+J726+K726</f>
        <v>0</v>
      </c>
      <c r="M726" s="209">
        <v>0</v>
      </c>
      <c r="N726" s="209">
        <v>0</v>
      </c>
      <c r="O726" s="210">
        <f>+M726+N726</f>
        <v>0</v>
      </c>
      <c r="P726" s="210">
        <f>+L726+O726</f>
        <v>0</v>
      </c>
      <c r="Q726" s="221" t="s">
        <v>358</v>
      </c>
      <c r="R726" s="307"/>
      <c r="S726" s="307"/>
      <c r="T726" s="213">
        <v>0</v>
      </c>
      <c r="U726" s="213">
        <v>0</v>
      </c>
      <c r="V726" s="213">
        <v>0</v>
      </c>
      <c r="W726" s="213">
        <v>0</v>
      </c>
      <c r="X726" s="213"/>
      <c r="Y726" s="213"/>
      <c r="Z726" s="213">
        <v>0</v>
      </c>
      <c r="AA726" s="213">
        <v>0</v>
      </c>
      <c r="AB726" s="213">
        <v>0</v>
      </c>
      <c r="AC726" s="213">
        <v>0</v>
      </c>
      <c r="AD726" s="214"/>
      <c r="AE726" s="214"/>
      <c r="AF726" s="209">
        <f>J726+T726-Z726</f>
        <v>0</v>
      </c>
      <c r="AG726" s="209">
        <f>K726+U726-AA726</f>
        <v>0</v>
      </c>
      <c r="AH726" s="210">
        <f>+AF726+AG726</f>
        <v>0</v>
      </c>
      <c r="AI726" s="209">
        <f>M726+V726-AB726</f>
        <v>0</v>
      </c>
      <c r="AJ726" s="209">
        <f>N726+W726-AC726</f>
        <v>0</v>
      </c>
      <c r="AK726" s="210">
        <f>+AI726+AJ726</f>
        <v>0</v>
      </c>
      <c r="AL726" s="210">
        <f>+AH726+AK726</f>
        <v>0</v>
      </c>
      <c r="AM726" s="213">
        <v>0</v>
      </c>
      <c r="AN726" s="213">
        <v>0</v>
      </c>
      <c r="AO726" s="210">
        <f>+AM726+AN726</f>
        <v>0</v>
      </c>
      <c r="AP726" s="213">
        <v>0</v>
      </c>
      <c r="AQ726" s="213">
        <v>0</v>
      </c>
      <c r="AR726" s="210">
        <f>+AP726+AQ726</f>
        <v>0</v>
      </c>
      <c r="AS726" s="210">
        <f>+AO726+AR726</f>
        <v>0</v>
      </c>
      <c r="AT726" s="213">
        <v>0</v>
      </c>
      <c r="AU726" s="213">
        <v>0</v>
      </c>
      <c r="AV726" s="210">
        <f>+AT726+AU726</f>
        <v>0</v>
      </c>
      <c r="AW726" s="213">
        <v>0</v>
      </c>
      <c r="AX726" s="213">
        <v>0</v>
      </c>
      <c r="AY726" s="210">
        <f>+AW726+AX726</f>
        <v>0</v>
      </c>
      <c r="AZ726" s="210">
        <f>+AV726+AY726</f>
        <v>0</v>
      </c>
      <c r="BA726" s="213">
        <v>0</v>
      </c>
      <c r="BB726" s="213">
        <v>0</v>
      </c>
      <c r="BC726" s="210">
        <f>+BA726+BB726</f>
        <v>0</v>
      </c>
      <c r="BD726" s="213">
        <v>0</v>
      </c>
      <c r="BE726" s="213">
        <v>0</v>
      </c>
      <c r="BF726" s="210">
        <f>+BD726+BE726</f>
        <v>0</v>
      </c>
      <c r="BG726" s="210">
        <f>+BC726+BF726</f>
        <v>0</v>
      </c>
      <c r="BH726" s="213">
        <v>0</v>
      </c>
      <c r="BI726" s="213">
        <v>0</v>
      </c>
      <c r="BJ726" s="210">
        <f>+BH726+BI726</f>
        <v>0</v>
      </c>
      <c r="BK726" s="213">
        <v>0</v>
      </c>
      <c r="BL726" s="213">
        <v>0</v>
      </c>
      <c r="BM726" s="210">
        <f>+BK726+BL726</f>
        <v>0</v>
      </c>
      <c r="BN726" s="210">
        <f>+BJ726+BM726</f>
        <v>0</v>
      </c>
      <c r="BO726" s="209">
        <f>AF726-AM726-AT726-BA726-BH726</f>
        <v>0</v>
      </c>
      <c r="BP726" s="209">
        <f>AG726-AN726-AU726-BB726-BI726</f>
        <v>0</v>
      </c>
      <c r="BQ726" s="210">
        <f>+BO726+BP726</f>
        <v>0</v>
      </c>
      <c r="BR726" s="209">
        <f>AI726-AP726-AW726-BD726-BK726</f>
        <v>0</v>
      </c>
      <c r="BS726" s="209">
        <f>AJ726-AQ726-AX726-BE726-BL726</f>
        <v>0</v>
      </c>
      <c r="BT726" s="210">
        <f>+BR726+BS726</f>
        <v>0</v>
      </c>
      <c r="BU726" s="210">
        <f>+BQ726+BT726</f>
        <v>0</v>
      </c>
      <c r="BV726" s="215">
        <f>R726+X726-AD726</f>
        <v>0</v>
      </c>
      <c r="BW726" s="215">
        <f>S726+Y726-AE726</f>
        <v>0</v>
      </c>
      <c r="BX726" s="216">
        <v>0</v>
      </c>
      <c r="BY726" s="216">
        <v>0</v>
      </c>
      <c r="BZ726" s="215">
        <f>BV726-BX726</f>
        <v>0</v>
      </c>
      <c r="CA726" s="217">
        <f>BW726-BY726</f>
        <v>0</v>
      </c>
    </row>
    <row r="727" spans="2:79" ht="36.75" hidden="1" customHeight="1">
      <c r="B727" s="206">
        <v>2015</v>
      </c>
      <c r="C727" s="207">
        <v>8320</v>
      </c>
      <c r="D727" s="206">
        <v>3</v>
      </c>
      <c r="E727" s="206">
        <v>3000</v>
      </c>
      <c r="F727" s="206">
        <v>3300</v>
      </c>
      <c r="G727" s="206">
        <v>334</v>
      </c>
      <c r="H727" s="218"/>
      <c r="I727" s="334" t="s">
        <v>1829</v>
      </c>
      <c r="J727" s="209">
        <v>0</v>
      </c>
      <c r="K727" s="209">
        <v>0</v>
      </c>
      <c r="L727" s="210">
        <f>+J727+K727</f>
        <v>0</v>
      </c>
      <c r="M727" s="209">
        <v>0</v>
      </c>
      <c r="N727" s="209">
        <v>0</v>
      </c>
      <c r="O727" s="210">
        <f>+M727+N727</f>
        <v>0</v>
      </c>
      <c r="P727" s="210">
        <f>+L727+O727</f>
        <v>0</v>
      </c>
      <c r="Q727" s="256" t="s">
        <v>358</v>
      </c>
      <c r="R727" s="307"/>
      <c r="S727" s="307"/>
      <c r="T727" s="213">
        <v>0</v>
      </c>
      <c r="U727" s="213">
        <v>0</v>
      </c>
      <c r="V727" s="213">
        <v>0</v>
      </c>
      <c r="W727" s="213">
        <v>0</v>
      </c>
      <c r="X727" s="213"/>
      <c r="Y727" s="213"/>
      <c r="Z727" s="213">
        <v>0</v>
      </c>
      <c r="AA727" s="213">
        <v>0</v>
      </c>
      <c r="AB727" s="213">
        <v>0</v>
      </c>
      <c r="AC727" s="213">
        <v>0</v>
      </c>
      <c r="AD727" s="214"/>
      <c r="AE727" s="214"/>
      <c r="AF727" s="209">
        <f>J727+T727-Z727</f>
        <v>0</v>
      </c>
      <c r="AG727" s="209">
        <f>K727+U727-AA727</f>
        <v>0</v>
      </c>
      <c r="AH727" s="210">
        <f>+AF727+AG727</f>
        <v>0</v>
      </c>
      <c r="AI727" s="209">
        <f>M727+V727-AB727</f>
        <v>0</v>
      </c>
      <c r="AJ727" s="209">
        <f>N727+W727-AC727</f>
        <v>0</v>
      </c>
      <c r="AK727" s="210">
        <f>+AI727+AJ727</f>
        <v>0</v>
      </c>
      <c r="AL727" s="210">
        <f>+AH727+AK727</f>
        <v>0</v>
      </c>
      <c r="AM727" s="213">
        <v>0</v>
      </c>
      <c r="AN727" s="213">
        <v>0</v>
      </c>
      <c r="AO727" s="210">
        <f>+AM727+AN727</f>
        <v>0</v>
      </c>
      <c r="AP727" s="213">
        <v>0</v>
      </c>
      <c r="AQ727" s="213">
        <v>0</v>
      </c>
      <c r="AR727" s="210">
        <f>+AP727+AQ727</f>
        <v>0</v>
      </c>
      <c r="AS727" s="210">
        <f>+AO727+AR727</f>
        <v>0</v>
      </c>
      <c r="AT727" s="213">
        <v>0</v>
      </c>
      <c r="AU727" s="213">
        <v>0</v>
      </c>
      <c r="AV727" s="210">
        <f>+AT727+AU727</f>
        <v>0</v>
      </c>
      <c r="AW727" s="213">
        <v>0</v>
      </c>
      <c r="AX727" s="213">
        <v>0</v>
      </c>
      <c r="AY727" s="210">
        <f>+AW727+AX727</f>
        <v>0</v>
      </c>
      <c r="AZ727" s="210">
        <f>+AV727+AY727</f>
        <v>0</v>
      </c>
      <c r="BA727" s="213">
        <v>0</v>
      </c>
      <c r="BB727" s="213">
        <v>0</v>
      </c>
      <c r="BC727" s="210">
        <f>+BA727+BB727</f>
        <v>0</v>
      </c>
      <c r="BD727" s="213">
        <v>0</v>
      </c>
      <c r="BE727" s="213">
        <v>0</v>
      </c>
      <c r="BF727" s="210">
        <f>+BD727+BE727</f>
        <v>0</v>
      </c>
      <c r="BG727" s="210">
        <f>+BC727+BF727</f>
        <v>0</v>
      </c>
      <c r="BH727" s="213">
        <v>0</v>
      </c>
      <c r="BI727" s="213">
        <v>0</v>
      </c>
      <c r="BJ727" s="210">
        <f>+BH727+BI727</f>
        <v>0</v>
      </c>
      <c r="BK727" s="213">
        <v>0</v>
      </c>
      <c r="BL727" s="213">
        <v>0</v>
      </c>
      <c r="BM727" s="210">
        <f>+BK727+BL727</f>
        <v>0</v>
      </c>
      <c r="BN727" s="210">
        <f>+BJ727+BM727</f>
        <v>0</v>
      </c>
      <c r="BO727" s="209">
        <f>AF727-AM727-AT727-BA727-BH727</f>
        <v>0</v>
      </c>
      <c r="BP727" s="209">
        <f>AG727-AN727-AU727-BB727-BI727</f>
        <v>0</v>
      </c>
      <c r="BQ727" s="210">
        <f>+BO727+BP727</f>
        <v>0</v>
      </c>
      <c r="BR727" s="209">
        <f>AI727-AP727-AW727-BD727-BK727</f>
        <v>0</v>
      </c>
      <c r="BS727" s="209">
        <f>AJ727-AQ727-AX727-BE727-BL727</f>
        <v>0</v>
      </c>
      <c r="BT727" s="210">
        <f>+BR727+BS727</f>
        <v>0</v>
      </c>
      <c r="BU727" s="210">
        <f>+BQ727+BT727</f>
        <v>0</v>
      </c>
      <c r="BV727" s="215">
        <f>R727+X727-AD727</f>
        <v>0</v>
      </c>
      <c r="BW727" s="215">
        <f>S727+Y727-AE727</f>
        <v>0</v>
      </c>
      <c r="BX727" s="216">
        <v>0</v>
      </c>
      <c r="BY727" s="216">
        <v>0</v>
      </c>
      <c r="BZ727" s="215">
        <f>BV727-BX727</f>
        <v>0</v>
      </c>
      <c r="CA727" s="217">
        <f>BW727-BY727</f>
        <v>0</v>
      </c>
    </row>
    <row r="728" spans="2:79" ht="36.75" customHeight="1">
      <c r="B728" s="206">
        <v>2015</v>
      </c>
      <c r="C728" s="207">
        <v>8320</v>
      </c>
      <c r="D728" s="206">
        <v>3</v>
      </c>
      <c r="E728" s="206">
        <v>3000</v>
      </c>
      <c r="F728" s="206">
        <v>3300</v>
      </c>
      <c r="G728" s="206">
        <v>334</v>
      </c>
      <c r="H728" s="218"/>
      <c r="I728" s="334" t="s">
        <v>1825</v>
      </c>
      <c r="J728" s="209">
        <v>405000</v>
      </c>
      <c r="K728" s="209">
        <v>0</v>
      </c>
      <c r="L728" s="210">
        <f>+J728+K728</f>
        <v>405000</v>
      </c>
      <c r="M728" s="209">
        <v>0</v>
      </c>
      <c r="N728" s="209">
        <v>0</v>
      </c>
      <c r="O728" s="210">
        <f>+M728+N728</f>
        <v>0</v>
      </c>
      <c r="P728" s="210">
        <f>+L728+O728</f>
        <v>405000</v>
      </c>
      <c r="Q728" s="221" t="s">
        <v>358</v>
      </c>
      <c r="R728" s="307">
        <v>3</v>
      </c>
      <c r="S728" s="307">
        <v>105</v>
      </c>
      <c r="T728" s="213">
        <v>0</v>
      </c>
      <c r="U728" s="213">
        <v>0</v>
      </c>
      <c r="V728" s="213">
        <v>0</v>
      </c>
      <c r="W728" s="213">
        <v>0</v>
      </c>
      <c r="X728" s="213"/>
      <c r="Y728" s="213"/>
      <c r="Z728" s="213">
        <v>0</v>
      </c>
      <c r="AA728" s="213">
        <v>0</v>
      </c>
      <c r="AB728" s="213">
        <v>0</v>
      </c>
      <c r="AC728" s="213">
        <v>0</v>
      </c>
      <c r="AD728" s="214"/>
      <c r="AE728" s="214"/>
      <c r="AF728" s="209">
        <f>J728+T728-Z728</f>
        <v>405000</v>
      </c>
      <c r="AG728" s="209">
        <f>K728+U728-AA728</f>
        <v>0</v>
      </c>
      <c r="AH728" s="210">
        <f>+AF728+AG728</f>
        <v>405000</v>
      </c>
      <c r="AI728" s="209">
        <f>M728+V728-AB728</f>
        <v>0</v>
      </c>
      <c r="AJ728" s="209">
        <f>N728+W728-AC728</f>
        <v>0</v>
      </c>
      <c r="AK728" s="210">
        <f>+AI728+AJ728</f>
        <v>0</v>
      </c>
      <c r="AL728" s="210">
        <f>+AH728+AK728</f>
        <v>405000</v>
      </c>
      <c r="AM728" s="213">
        <f>[1]PROFESIONALIZACIÓN!G1202</f>
        <v>0</v>
      </c>
      <c r="AN728" s="213">
        <v>0</v>
      </c>
      <c r="AO728" s="210">
        <f>+AM728+AN728</f>
        <v>0</v>
      </c>
      <c r="AP728" s="213">
        <v>0</v>
      </c>
      <c r="AQ728" s="213">
        <v>0</v>
      </c>
      <c r="AR728" s="210">
        <f>+AP728+AQ728</f>
        <v>0</v>
      </c>
      <c r="AS728" s="210">
        <f>+AO728+AR728</f>
        <v>0</v>
      </c>
      <c r="AT728" s="213">
        <f>[1]PROFESIONALIZACIÓN!G1203</f>
        <v>0</v>
      </c>
      <c r="AU728" s="213">
        <v>0</v>
      </c>
      <c r="AV728" s="210">
        <f>+AT728+AU728</f>
        <v>0</v>
      </c>
      <c r="AW728" s="213">
        <v>0</v>
      </c>
      <c r="AX728" s="213">
        <v>0</v>
      </c>
      <c r="AY728" s="210">
        <f>+AW728+AX728</f>
        <v>0</v>
      </c>
      <c r="AZ728" s="210">
        <f>+AV728+AY728</f>
        <v>0</v>
      </c>
      <c r="BA728" s="213">
        <f>[1]PROFESIONALIZACIÓN!G1204</f>
        <v>0</v>
      </c>
      <c r="BB728" s="213">
        <v>0</v>
      </c>
      <c r="BC728" s="210">
        <f>+BA728+BB728</f>
        <v>0</v>
      </c>
      <c r="BD728" s="213">
        <v>0</v>
      </c>
      <c r="BE728" s="213">
        <v>0</v>
      </c>
      <c r="BF728" s="210">
        <f>+BD728+BE728</f>
        <v>0</v>
      </c>
      <c r="BG728" s="210">
        <f>+BC728+BF728</f>
        <v>0</v>
      </c>
      <c r="BH728" s="213">
        <f>[1]PROFESIONALIZACIÓN!G1205</f>
        <v>0</v>
      </c>
      <c r="BI728" s="213">
        <v>0</v>
      </c>
      <c r="BJ728" s="210">
        <f>+BH728+BI728</f>
        <v>0</v>
      </c>
      <c r="BK728" s="213">
        <v>0</v>
      </c>
      <c r="BL728" s="213">
        <v>0</v>
      </c>
      <c r="BM728" s="210">
        <f>+BK728+BL728</f>
        <v>0</v>
      </c>
      <c r="BN728" s="210">
        <f>+BJ728+BM728</f>
        <v>0</v>
      </c>
      <c r="BO728" s="209">
        <f>AF728-AM728-AT728-BA728-BH728</f>
        <v>405000</v>
      </c>
      <c r="BP728" s="209">
        <f>AG728-AN728-AU728-BB728-BI728</f>
        <v>0</v>
      </c>
      <c r="BQ728" s="210">
        <f>+BO728+BP728</f>
        <v>405000</v>
      </c>
      <c r="BR728" s="209">
        <f>AI728-AP728-AW728-BD728-BK728</f>
        <v>0</v>
      </c>
      <c r="BS728" s="209">
        <f>AJ728-AQ728-AX728-BE728-BL728</f>
        <v>0</v>
      </c>
      <c r="BT728" s="210">
        <f>+BR728+BS728</f>
        <v>0</v>
      </c>
      <c r="BU728" s="210">
        <f>+BQ728+BT728</f>
        <v>405000</v>
      </c>
      <c r="BV728" s="215">
        <f>R728+X728-AD728</f>
        <v>3</v>
      </c>
      <c r="BW728" s="215">
        <f>S728+Y728-AE728</f>
        <v>105</v>
      </c>
      <c r="BX728" s="216">
        <f>[1]PROFESIONALIZACIÓN!H1202</f>
        <v>0</v>
      </c>
      <c r="BY728" s="216">
        <f>[1]PROFESIONALIZACIÓN!O1200</f>
        <v>0</v>
      </c>
      <c r="BZ728" s="215">
        <f>BV728-BX728</f>
        <v>3</v>
      </c>
      <c r="CA728" s="217">
        <f>BW728-BY728</f>
        <v>105</v>
      </c>
    </row>
    <row r="729" spans="2:79" ht="36.75" customHeight="1">
      <c r="B729" s="206">
        <v>2015</v>
      </c>
      <c r="C729" s="207">
        <v>8320</v>
      </c>
      <c r="D729" s="206">
        <v>3</v>
      </c>
      <c r="E729" s="206">
        <v>3000</v>
      </c>
      <c r="F729" s="206">
        <v>3300</v>
      </c>
      <c r="G729" s="206">
        <v>334</v>
      </c>
      <c r="H729" s="218"/>
      <c r="I729" s="334" t="s">
        <v>1828</v>
      </c>
      <c r="J729" s="209">
        <v>160000</v>
      </c>
      <c r="K729" s="209">
        <v>0</v>
      </c>
      <c r="L729" s="210">
        <f>+J729+K729</f>
        <v>160000</v>
      </c>
      <c r="M729" s="209">
        <v>0</v>
      </c>
      <c r="N729" s="209">
        <v>0</v>
      </c>
      <c r="O729" s="210">
        <f>+M729+N729</f>
        <v>0</v>
      </c>
      <c r="P729" s="210">
        <f>+L729+O729</f>
        <v>160000</v>
      </c>
      <c r="Q729" s="256" t="s">
        <v>358</v>
      </c>
      <c r="R729" s="307">
        <v>1</v>
      </c>
      <c r="S729" s="307">
        <v>8</v>
      </c>
      <c r="T729" s="213">
        <v>0</v>
      </c>
      <c r="U729" s="213">
        <v>0</v>
      </c>
      <c r="V729" s="213">
        <v>0</v>
      </c>
      <c r="W729" s="213">
        <v>0</v>
      </c>
      <c r="X729" s="213"/>
      <c r="Y729" s="213"/>
      <c r="Z729" s="213">
        <v>0</v>
      </c>
      <c r="AA729" s="213">
        <v>0</v>
      </c>
      <c r="AB729" s="213">
        <v>0</v>
      </c>
      <c r="AC729" s="213">
        <v>0</v>
      </c>
      <c r="AD729" s="214"/>
      <c r="AE729" s="214"/>
      <c r="AF729" s="209">
        <f>J729+T729-Z729</f>
        <v>160000</v>
      </c>
      <c r="AG729" s="209">
        <f>K729+U729-AA729</f>
        <v>0</v>
      </c>
      <c r="AH729" s="210">
        <f>+AF729+AG729</f>
        <v>160000</v>
      </c>
      <c r="AI729" s="209">
        <f>M729+V729-AB729</f>
        <v>0</v>
      </c>
      <c r="AJ729" s="209">
        <f>N729+W729-AC729</f>
        <v>0</v>
      </c>
      <c r="AK729" s="210">
        <f>+AI729+AJ729</f>
        <v>0</v>
      </c>
      <c r="AL729" s="210">
        <f>+AH729+AK729</f>
        <v>160000</v>
      </c>
      <c r="AM729" s="213">
        <f>[1]PROFESIONALIZACIÓN!G1247</f>
        <v>160000</v>
      </c>
      <c r="AN729" s="213">
        <v>0</v>
      </c>
      <c r="AO729" s="210">
        <f>+AM729+AN729</f>
        <v>160000</v>
      </c>
      <c r="AP729" s="213">
        <v>0</v>
      </c>
      <c r="AQ729" s="213">
        <v>0</v>
      </c>
      <c r="AR729" s="210">
        <f>+AP729+AQ729</f>
        <v>0</v>
      </c>
      <c r="AS729" s="210">
        <f>+AO729+AR729</f>
        <v>160000</v>
      </c>
      <c r="AT729" s="213">
        <f>[1]PROFESIONALIZACIÓN!G1248</f>
        <v>0</v>
      </c>
      <c r="AU729" s="213">
        <v>0</v>
      </c>
      <c r="AV729" s="210">
        <f>+AT729+AU729</f>
        <v>0</v>
      </c>
      <c r="AW729" s="213">
        <v>0</v>
      </c>
      <c r="AX729" s="213">
        <v>0</v>
      </c>
      <c r="AY729" s="210">
        <f>+AW729+AX729</f>
        <v>0</v>
      </c>
      <c r="AZ729" s="210">
        <f>+AV729+AY729</f>
        <v>0</v>
      </c>
      <c r="BA729" s="213">
        <f>[1]PROFESIONALIZACIÓN!G1249</f>
        <v>0</v>
      </c>
      <c r="BB729" s="213">
        <v>0</v>
      </c>
      <c r="BC729" s="210">
        <f>+BA729+BB729</f>
        <v>0</v>
      </c>
      <c r="BD729" s="213">
        <v>0</v>
      </c>
      <c r="BE729" s="213">
        <v>0</v>
      </c>
      <c r="BF729" s="210">
        <f>+BD729+BE729</f>
        <v>0</v>
      </c>
      <c r="BG729" s="210">
        <f>+BC729+BF729</f>
        <v>0</v>
      </c>
      <c r="BH729" s="213">
        <f>[1]PROFESIONALIZACIÓN!G1250</f>
        <v>0</v>
      </c>
      <c r="BI729" s="213">
        <v>0</v>
      </c>
      <c r="BJ729" s="210">
        <f>+BH729+BI729</f>
        <v>0</v>
      </c>
      <c r="BK729" s="213">
        <v>0</v>
      </c>
      <c r="BL729" s="213">
        <v>0</v>
      </c>
      <c r="BM729" s="210">
        <f>+BK729+BL729</f>
        <v>0</v>
      </c>
      <c r="BN729" s="210">
        <f>+BJ729+BM729</f>
        <v>0</v>
      </c>
      <c r="BO729" s="209">
        <f>AF729-AM729-AT729-BA729-BH729</f>
        <v>0</v>
      </c>
      <c r="BP729" s="209">
        <f>AG729-AN729-AU729-BB729-BI729</f>
        <v>0</v>
      </c>
      <c r="BQ729" s="210">
        <f>+BO729+BP729</f>
        <v>0</v>
      </c>
      <c r="BR729" s="209">
        <f>AI729-AP729-AW729-BD729-BK729</f>
        <v>0</v>
      </c>
      <c r="BS729" s="209">
        <f>AJ729-AQ729-AX729-BE729-BL729</f>
        <v>0</v>
      </c>
      <c r="BT729" s="210">
        <f>+BR729+BS729</f>
        <v>0</v>
      </c>
      <c r="BU729" s="210">
        <f>+BQ729+BT729</f>
        <v>0</v>
      </c>
      <c r="BV729" s="215">
        <f>R729+X729-AD729</f>
        <v>1</v>
      </c>
      <c r="BW729" s="215">
        <f>S729+Y729-AE729</f>
        <v>8</v>
      </c>
      <c r="BX729" s="216">
        <f>[1]PROFESIONALIZACIÓN!H1247</f>
        <v>1</v>
      </c>
      <c r="BY729" s="216">
        <f>[1]PROFESIONALIZACIÓN!O1245</f>
        <v>8</v>
      </c>
      <c r="BZ729" s="215">
        <f>BV729-BX729</f>
        <v>0</v>
      </c>
      <c r="CA729" s="217">
        <f>BW729-BY729</f>
        <v>0</v>
      </c>
    </row>
    <row r="730" spans="2:79" ht="36.75" hidden="1" customHeight="1">
      <c r="B730" s="206">
        <v>2015</v>
      </c>
      <c r="C730" s="207">
        <v>8320</v>
      </c>
      <c r="D730" s="206">
        <v>3</v>
      </c>
      <c r="E730" s="206">
        <v>3000</v>
      </c>
      <c r="F730" s="206">
        <v>3300</v>
      </c>
      <c r="G730" s="206">
        <v>334</v>
      </c>
      <c r="H730" s="218"/>
      <c r="I730" s="334" t="s">
        <v>1827</v>
      </c>
      <c r="J730" s="209">
        <v>0</v>
      </c>
      <c r="K730" s="209">
        <v>0</v>
      </c>
      <c r="L730" s="210">
        <f>+J730+K730</f>
        <v>0</v>
      </c>
      <c r="M730" s="209">
        <v>0</v>
      </c>
      <c r="N730" s="209">
        <v>0</v>
      </c>
      <c r="O730" s="210">
        <f>+M730+N730</f>
        <v>0</v>
      </c>
      <c r="P730" s="210">
        <f>+L730+O730</f>
        <v>0</v>
      </c>
      <c r="Q730" s="221" t="s">
        <v>358</v>
      </c>
      <c r="R730" s="307"/>
      <c r="S730" s="307"/>
      <c r="T730" s="213">
        <v>0</v>
      </c>
      <c r="U730" s="213">
        <v>0</v>
      </c>
      <c r="V730" s="213">
        <v>0</v>
      </c>
      <c r="W730" s="213">
        <v>0</v>
      </c>
      <c r="X730" s="213"/>
      <c r="Y730" s="213"/>
      <c r="Z730" s="213">
        <v>0</v>
      </c>
      <c r="AA730" s="213">
        <v>0</v>
      </c>
      <c r="AB730" s="213">
        <v>0</v>
      </c>
      <c r="AC730" s="213">
        <v>0</v>
      </c>
      <c r="AD730" s="214"/>
      <c r="AE730" s="214"/>
      <c r="AF730" s="209">
        <f>J730+T730-Z730</f>
        <v>0</v>
      </c>
      <c r="AG730" s="209">
        <f>K730+U730-AA730</f>
        <v>0</v>
      </c>
      <c r="AH730" s="210">
        <f>+AF730+AG730</f>
        <v>0</v>
      </c>
      <c r="AI730" s="209">
        <f>M730+V730-AB730</f>
        <v>0</v>
      </c>
      <c r="AJ730" s="209">
        <f>N730+W730-AC730</f>
        <v>0</v>
      </c>
      <c r="AK730" s="210">
        <f>+AI730+AJ730</f>
        <v>0</v>
      </c>
      <c r="AL730" s="210">
        <f>+AH730+AK730</f>
        <v>0</v>
      </c>
      <c r="AM730" s="213">
        <v>0</v>
      </c>
      <c r="AN730" s="213">
        <v>0</v>
      </c>
      <c r="AO730" s="210">
        <f>+AM730+AN730</f>
        <v>0</v>
      </c>
      <c r="AP730" s="213">
        <v>0</v>
      </c>
      <c r="AQ730" s="213">
        <v>0</v>
      </c>
      <c r="AR730" s="210">
        <f>+AP730+AQ730</f>
        <v>0</v>
      </c>
      <c r="AS730" s="210">
        <f>+AO730+AR730</f>
        <v>0</v>
      </c>
      <c r="AT730" s="213">
        <v>0</v>
      </c>
      <c r="AU730" s="213">
        <v>0</v>
      </c>
      <c r="AV730" s="210">
        <f>+AT730+AU730</f>
        <v>0</v>
      </c>
      <c r="AW730" s="213">
        <v>0</v>
      </c>
      <c r="AX730" s="213">
        <v>0</v>
      </c>
      <c r="AY730" s="210">
        <f>+AW730+AX730</f>
        <v>0</v>
      </c>
      <c r="AZ730" s="210">
        <f>+AV730+AY730</f>
        <v>0</v>
      </c>
      <c r="BA730" s="213">
        <v>0</v>
      </c>
      <c r="BB730" s="213">
        <v>0</v>
      </c>
      <c r="BC730" s="210">
        <f>+BA730+BB730</f>
        <v>0</v>
      </c>
      <c r="BD730" s="213">
        <v>0</v>
      </c>
      <c r="BE730" s="213">
        <v>0</v>
      </c>
      <c r="BF730" s="210">
        <f>+BD730+BE730</f>
        <v>0</v>
      </c>
      <c r="BG730" s="210">
        <f>+BC730+BF730</f>
        <v>0</v>
      </c>
      <c r="BH730" s="213">
        <v>0</v>
      </c>
      <c r="BI730" s="213">
        <v>0</v>
      </c>
      <c r="BJ730" s="210">
        <f>+BH730+BI730</f>
        <v>0</v>
      </c>
      <c r="BK730" s="213">
        <v>0</v>
      </c>
      <c r="BL730" s="213">
        <v>0</v>
      </c>
      <c r="BM730" s="210">
        <f>+BK730+BL730</f>
        <v>0</v>
      </c>
      <c r="BN730" s="210">
        <f>+BJ730+BM730</f>
        <v>0</v>
      </c>
      <c r="BO730" s="209">
        <f>AF730-AM730-AT730-BA730-BH730</f>
        <v>0</v>
      </c>
      <c r="BP730" s="209">
        <f>AG730-AN730-AU730-BB730-BI730</f>
        <v>0</v>
      </c>
      <c r="BQ730" s="210">
        <f>+BO730+BP730</f>
        <v>0</v>
      </c>
      <c r="BR730" s="209">
        <f>AI730-AP730-AW730-BD730-BK730</f>
        <v>0</v>
      </c>
      <c r="BS730" s="209">
        <f>AJ730-AQ730-AX730-BE730-BL730</f>
        <v>0</v>
      </c>
      <c r="BT730" s="210">
        <f>+BR730+BS730</f>
        <v>0</v>
      </c>
      <c r="BU730" s="210">
        <f>+BQ730+BT730</f>
        <v>0</v>
      </c>
      <c r="BV730" s="215">
        <f>R730+X730-AD730</f>
        <v>0</v>
      </c>
      <c r="BW730" s="215">
        <f>S730+Y730-AE730</f>
        <v>0</v>
      </c>
      <c r="BX730" s="216">
        <v>0</v>
      </c>
      <c r="BY730" s="216">
        <v>0</v>
      </c>
      <c r="BZ730" s="215">
        <f>BV730-BX730</f>
        <v>0</v>
      </c>
      <c r="CA730" s="217">
        <f>BW730-BY730</f>
        <v>0</v>
      </c>
    </row>
    <row r="731" spans="2:79" ht="36.75" hidden="1" customHeight="1">
      <c r="B731" s="206">
        <v>2015</v>
      </c>
      <c r="C731" s="207">
        <v>8320</v>
      </c>
      <c r="D731" s="206">
        <v>3</v>
      </c>
      <c r="E731" s="206">
        <v>3000</v>
      </c>
      <c r="F731" s="206">
        <v>3300</v>
      </c>
      <c r="G731" s="206">
        <v>334</v>
      </c>
      <c r="H731" s="218"/>
      <c r="I731" s="333" t="s">
        <v>1826</v>
      </c>
      <c r="J731" s="210">
        <f>SUM(J732)</f>
        <v>0</v>
      </c>
      <c r="K731" s="210">
        <f>SUM(K732)</f>
        <v>0</v>
      </c>
      <c r="L731" s="210">
        <f>+J731+K731</f>
        <v>0</v>
      </c>
      <c r="M731" s="210">
        <f>SUM(M732)</f>
        <v>0</v>
      </c>
      <c r="N731" s="210">
        <f>SUM(N732)</f>
        <v>0</v>
      </c>
      <c r="O731" s="210">
        <f>+M731+N731</f>
        <v>0</v>
      </c>
      <c r="P731" s="210">
        <f>+L731+O731</f>
        <v>0</v>
      </c>
      <c r="Q731" s="256" t="s">
        <v>358</v>
      </c>
      <c r="R731" s="314">
        <f>SUM(R732)</f>
        <v>0</v>
      </c>
      <c r="S731" s="314">
        <f>SUM(S732)</f>
        <v>0</v>
      </c>
      <c r="T731" s="210">
        <f>SUM(T732)</f>
        <v>0</v>
      </c>
      <c r="U731" s="210">
        <f>SUM(U732)</f>
        <v>0</v>
      </c>
      <c r="V731" s="210">
        <f>SUM(V732)</f>
        <v>0</v>
      </c>
      <c r="W731" s="210">
        <f>SUM(W732)</f>
        <v>0</v>
      </c>
      <c r="X731" s="214"/>
      <c r="Y731" s="214"/>
      <c r="Z731" s="210">
        <f>SUM(Z732)</f>
        <v>0</v>
      </c>
      <c r="AA731" s="210">
        <f>SUM(AA732)</f>
        <v>0</v>
      </c>
      <c r="AB731" s="210">
        <f>SUM(AB732)</f>
        <v>0</v>
      </c>
      <c r="AC731" s="210">
        <f>SUM(AC732)</f>
        <v>0</v>
      </c>
      <c r="AD731" s="214"/>
      <c r="AE731" s="214"/>
      <c r="AF731" s="210">
        <f>SUM(AF732)</f>
        <v>0</v>
      </c>
      <c r="AG731" s="210">
        <f>SUM(AG732)</f>
        <v>0</v>
      </c>
      <c r="AH731" s="210">
        <f>+AF731+AG731</f>
        <v>0</v>
      </c>
      <c r="AI731" s="210">
        <f>SUM(AI732)</f>
        <v>0</v>
      </c>
      <c r="AJ731" s="210">
        <f>SUM(AJ732)</f>
        <v>0</v>
      </c>
      <c r="AK731" s="210">
        <f>+AI731+AJ731</f>
        <v>0</v>
      </c>
      <c r="AL731" s="210">
        <f>+AH731+AK731</f>
        <v>0</v>
      </c>
      <c r="AM731" s="210">
        <f>SUM(AM732)</f>
        <v>0</v>
      </c>
      <c r="AN731" s="210">
        <f>SUM(AN732)</f>
        <v>0</v>
      </c>
      <c r="AO731" s="210">
        <f>+AM731+AN731</f>
        <v>0</v>
      </c>
      <c r="AP731" s="210">
        <f>SUM(AP732)</f>
        <v>0</v>
      </c>
      <c r="AQ731" s="210">
        <f>SUM(AQ732)</f>
        <v>0</v>
      </c>
      <c r="AR731" s="210">
        <f>+AP731+AQ731</f>
        <v>0</v>
      </c>
      <c r="AS731" s="210">
        <f>+AO731+AR731</f>
        <v>0</v>
      </c>
      <c r="AT731" s="210">
        <f>SUM(AT732)</f>
        <v>0</v>
      </c>
      <c r="AU731" s="210">
        <f>SUM(AU732)</f>
        <v>0</v>
      </c>
      <c r="AV731" s="210">
        <f>+AT731+AU731</f>
        <v>0</v>
      </c>
      <c r="AW731" s="210">
        <f>SUM(AW732)</f>
        <v>0</v>
      </c>
      <c r="AX731" s="210">
        <f>SUM(AX732)</f>
        <v>0</v>
      </c>
      <c r="AY731" s="210">
        <f>+AW731+AX731</f>
        <v>0</v>
      </c>
      <c r="AZ731" s="210">
        <f>+AV731+AY731</f>
        <v>0</v>
      </c>
      <c r="BA731" s="210">
        <f>SUM(BA732)</f>
        <v>0</v>
      </c>
      <c r="BB731" s="210">
        <f>SUM(BB732)</f>
        <v>0</v>
      </c>
      <c r="BC731" s="210">
        <f>+BA731+BB731</f>
        <v>0</v>
      </c>
      <c r="BD731" s="210">
        <f>SUM(BD732)</f>
        <v>0</v>
      </c>
      <c r="BE731" s="210">
        <f>SUM(BE732)</f>
        <v>0</v>
      </c>
      <c r="BF731" s="210">
        <f>+BD731+BE731</f>
        <v>0</v>
      </c>
      <c r="BG731" s="210">
        <f>+BC731+BF731</f>
        <v>0</v>
      </c>
      <c r="BH731" s="210">
        <f>SUM(BH732)</f>
        <v>0</v>
      </c>
      <c r="BI731" s="210">
        <f>SUM(BI732)</f>
        <v>0</v>
      </c>
      <c r="BJ731" s="210">
        <f>+BH731+BI731</f>
        <v>0</v>
      </c>
      <c r="BK731" s="210">
        <f>SUM(BK732)</f>
        <v>0</v>
      </c>
      <c r="BL731" s="210">
        <f>SUM(BL732)</f>
        <v>0</v>
      </c>
      <c r="BM731" s="210">
        <f>+BK731+BL731</f>
        <v>0</v>
      </c>
      <c r="BN731" s="210">
        <f>+BJ731+BM731</f>
        <v>0</v>
      </c>
      <c r="BO731" s="210">
        <f>SUM(BO732)</f>
        <v>0</v>
      </c>
      <c r="BP731" s="210">
        <f>SUM(BP732)</f>
        <v>0</v>
      </c>
      <c r="BQ731" s="210">
        <f>+BO731+BP731</f>
        <v>0</v>
      </c>
      <c r="BR731" s="210">
        <f>SUM(BR732)</f>
        <v>0</v>
      </c>
      <c r="BS731" s="210">
        <f>SUM(BS732)</f>
        <v>0</v>
      </c>
      <c r="BT731" s="210">
        <f>+BR731+BS731</f>
        <v>0</v>
      </c>
      <c r="BU731" s="210">
        <f>+BQ731+BT731</f>
        <v>0</v>
      </c>
      <c r="BV731" s="335"/>
      <c r="BW731" s="335"/>
      <c r="BX731" s="336"/>
      <c r="BY731" s="336"/>
      <c r="BZ731" s="335"/>
      <c r="CA731" s="337"/>
    </row>
    <row r="732" spans="2:79" ht="36.75" hidden="1" customHeight="1">
      <c r="B732" s="206">
        <v>2015</v>
      </c>
      <c r="C732" s="207">
        <v>8320</v>
      </c>
      <c r="D732" s="206">
        <v>3</v>
      </c>
      <c r="E732" s="206">
        <v>3000</v>
      </c>
      <c r="F732" s="206">
        <v>3300</v>
      </c>
      <c r="G732" s="206">
        <v>334</v>
      </c>
      <c r="H732" s="218"/>
      <c r="I732" s="334" t="s">
        <v>1825</v>
      </c>
      <c r="J732" s="209">
        <v>0</v>
      </c>
      <c r="K732" s="209">
        <v>0</v>
      </c>
      <c r="L732" s="210">
        <f>+J732+K732</f>
        <v>0</v>
      </c>
      <c r="M732" s="209">
        <v>0</v>
      </c>
      <c r="N732" s="209">
        <v>0</v>
      </c>
      <c r="O732" s="210">
        <f>+M732+N732</f>
        <v>0</v>
      </c>
      <c r="P732" s="210">
        <f>+L732+O732</f>
        <v>0</v>
      </c>
      <c r="Q732" s="221" t="s">
        <v>358</v>
      </c>
      <c r="R732" s="257"/>
      <c r="S732" s="307"/>
      <c r="T732" s="213">
        <v>0</v>
      </c>
      <c r="U732" s="213">
        <v>0</v>
      </c>
      <c r="V732" s="213">
        <v>0</v>
      </c>
      <c r="W732" s="213">
        <v>0</v>
      </c>
      <c r="X732" s="213"/>
      <c r="Y732" s="213"/>
      <c r="Z732" s="213">
        <v>0</v>
      </c>
      <c r="AA732" s="213">
        <v>0</v>
      </c>
      <c r="AB732" s="213">
        <v>0</v>
      </c>
      <c r="AC732" s="213">
        <v>0</v>
      </c>
      <c r="AD732" s="214"/>
      <c r="AE732" s="214"/>
      <c r="AF732" s="209">
        <f>J732+T732-Z732</f>
        <v>0</v>
      </c>
      <c r="AG732" s="209">
        <f>K732+U732-AA732</f>
        <v>0</v>
      </c>
      <c r="AH732" s="210">
        <f>+AF732+AG732</f>
        <v>0</v>
      </c>
      <c r="AI732" s="209">
        <f>M732+V732-AB732</f>
        <v>0</v>
      </c>
      <c r="AJ732" s="209">
        <f>N732+W732-AC732</f>
        <v>0</v>
      </c>
      <c r="AK732" s="210">
        <f>+AI732+AJ732</f>
        <v>0</v>
      </c>
      <c r="AL732" s="210">
        <f>+AH732+AK732</f>
        <v>0</v>
      </c>
      <c r="AM732" s="213">
        <v>0</v>
      </c>
      <c r="AN732" s="213">
        <v>0</v>
      </c>
      <c r="AO732" s="210">
        <f>+AM732+AN732</f>
        <v>0</v>
      </c>
      <c r="AP732" s="213">
        <v>0</v>
      </c>
      <c r="AQ732" s="213">
        <v>0</v>
      </c>
      <c r="AR732" s="210">
        <f>+AP732+AQ732</f>
        <v>0</v>
      </c>
      <c r="AS732" s="210">
        <f>+AO732+AR732</f>
        <v>0</v>
      </c>
      <c r="AT732" s="213">
        <v>0</v>
      </c>
      <c r="AU732" s="213">
        <v>0</v>
      </c>
      <c r="AV732" s="210">
        <f>+AT732+AU732</f>
        <v>0</v>
      </c>
      <c r="AW732" s="213">
        <v>0</v>
      </c>
      <c r="AX732" s="213">
        <v>0</v>
      </c>
      <c r="AY732" s="210">
        <f>+AW732+AX732</f>
        <v>0</v>
      </c>
      <c r="AZ732" s="210">
        <f>+AV732+AY732</f>
        <v>0</v>
      </c>
      <c r="BA732" s="213">
        <v>0</v>
      </c>
      <c r="BB732" s="213">
        <v>0</v>
      </c>
      <c r="BC732" s="210">
        <f>+BA732+BB732</f>
        <v>0</v>
      </c>
      <c r="BD732" s="213">
        <v>0</v>
      </c>
      <c r="BE732" s="213">
        <v>0</v>
      </c>
      <c r="BF732" s="210">
        <f>+BD732+BE732</f>
        <v>0</v>
      </c>
      <c r="BG732" s="210">
        <f>+BC732+BF732</f>
        <v>0</v>
      </c>
      <c r="BH732" s="213">
        <v>0</v>
      </c>
      <c r="BI732" s="213">
        <v>0</v>
      </c>
      <c r="BJ732" s="210">
        <f>+BH732+BI732</f>
        <v>0</v>
      </c>
      <c r="BK732" s="213">
        <v>0</v>
      </c>
      <c r="BL732" s="213">
        <v>0</v>
      </c>
      <c r="BM732" s="210">
        <f>+BK732+BL732</f>
        <v>0</v>
      </c>
      <c r="BN732" s="210">
        <f>+BJ732+BM732</f>
        <v>0</v>
      </c>
      <c r="BO732" s="209">
        <f>AF732-AM732-AT732-BA732-BH732</f>
        <v>0</v>
      </c>
      <c r="BP732" s="209">
        <f>AG732-AN732-AU732-BB732-BI732</f>
        <v>0</v>
      </c>
      <c r="BQ732" s="210">
        <f>+BO732+BP732</f>
        <v>0</v>
      </c>
      <c r="BR732" s="209">
        <f>AI732-AP732-AW732-BD732-BK732</f>
        <v>0</v>
      </c>
      <c r="BS732" s="209">
        <f>AJ732-AQ732-AX732-BE732-BL732</f>
        <v>0</v>
      </c>
      <c r="BT732" s="210">
        <f>+BR732+BS732</f>
        <v>0</v>
      </c>
      <c r="BU732" s="210">
        <f>+BQ732+BT732</f>
        <v>0</v>
      </c>
      <c r="BV732" s="215">
        <f>R732+X732-AD732</f>
        <v>0</v>
      </c>
      <c r="BW732" s="215">
        <f>S732+Y732-AE732</f>
        <v>0</v>
      </c>
      <c r="BX732" s="216">
        <v>0</v>
      </c>
      <c r="BY732" s="216">
        <v>0</v>
      </c>
      <c r="BZ732" s="215">
        <f>BV732-BX732</f>
        <v>0</v>
      </c>
      <c r="CA732" s="217">
        <f>BW732-BY732</f>
        <v>0</v>
      </c>
    </row>
    <row r="733" spans="2:79" ht="54.75" hidden="1" customHeight="1">
      <c r="B733" s="197">
        <v>2015</v>
      </c>
      <c r="C733" s="198">
        <v>8320</v>
      </c>
      <c r="D733" s="197">
        <v>3</v>
      </c>
      <c r="E733" s="197">
        <v>3000</v>
      </c>
      <c r="F733" s="197">
        <v>3300</v>
      </c>
      <c r="G733" s="197">
        <v>336</v>
      </c>
      <c r="H733" s="197"/>
      <c r="I733" s="199" t="s">
        <v>718</v>
      </c>
      <c r="J733" s="200">
        <f>SUM(J734:J746)</f>
        <v>0</v>
      </c>
      <c r="K733" s="200">
        <f>SUM(K734:K746)</f>
        <v>0</v>
      </c>
      <c r="L733" s="200">
        <f>+J733+K733</f>
        <v>0</v>
      </c>
      <c r="M733" s="200">
        <f>SUM(M734:M746)</f>
        <v>0</v>
      </c>
      <c r="N733" s="200">
        <f>SUM(N734:N746)</f>
        <v>0</v>
      </c>
      <c r="O733" s="200">
        <f>+M733+N733</f>
        <v>0</v>
      </c>
      <c r="P733" s="200">
        <f>+L733+O733</f>
        <v>0</v>
      </c>
      <c r="Q733" s="200"/>
      <c r="R733" s="309"/>
      <c r="S733" s="309"/>
      <c r="T733" s="200">
        <f>SUM(T734:T746)</f>
        <v>0</v>
      </c>
      <c r="U733" s="200">
        <f>SUM(U734:U746)</f>
        <v>0</v>
      </c>
      <c r="V733" s="200">
        <f>SUM(V734:V746)</f>
        <v>0</v>
      </c>
      <c r="W733" s="200">
        <f>SUM(W734:W746)</f>
        <v>0</v>
      </c>
      <c r="X733" s="202"/>
      <c r="Y733" s="202"/>
      <c r="Z733" s="200">
        <f>SUM(Z734:Z746)</f>
        <v>0</v>
      </c>
      <c r="AA733" s="200">
        <f>SUM(AA734:AA746)</f>
        <v>0</v>
      </c>
      <c r="AB733" s="200">
        <f>SUM(AB734:AB746)</f>
        <v>0</v>
      </c>
      <c r="AC733" s="200">
        <f>SUM(AC734:AC746)</f>
        <v>0</v>
      </c>
      <c r="AD733" s="202"/>
      <c r="AE733" s="202"/>
      <c r="AF733" s="200">
        <f>SUM(AF734:AF746)</f>
        <v>0</v>
      </c>
      <c r="AG733" s="200">
        <f>SUM(AG734:AG746)</f>
        <v>0</v>
      </c>
      <c r="AH733" s="200">
        <f>+AF733+AG733</f>
        <v>0</v>
      </c>
      <c r="AI733" s="200">
        <f>SUM(AI734:AI746)</f>
        <v>0</v>
      </c>
      <c r="AJ733" s="200">
        <f>SUM(AJ734:AJ746)</f>
        <v>0</v>
      </c>
      <c r="AK733" s="200">
        <f>+AI733+AJ733</f>
        <v>0</v>
      </c>
      <c r="AL733" s="200">
        <f>+AH733+AK733</f>
        <v>0</v>
      </c>
      <c r="AM733" s="200">
        <f>SUM(AM734:AM746)</f>
        <v>0</v>
      </c>
      <c r="AN733" s="200">
        <f>SUM(AN734:AN746)</f>
        <v>0</v>
      </c>
      <c r="AO733" s="200">
        <f>+AM733+AN733</f>
        <v>0</v>
      </c>
      <c r="AP733" s="200">
        <f>SUM(AP734:AP746)</f>
        <v>0</v>
      </c>
      <c r="AQ733" s="200">
        <f>SUM(AQ734:AQ746)</f>
        <v>0</v>
      </c>
      <c r="AR733" s="200">
        <f>+AP733+AQ733</f>
        <v>0</v>
      </c>
      <c r="AS733" s="200">
        <f>+AO733+AR733</f>
        <v>0</v>
      </c>
      <c r="AT733" s="200">
        <f>SUM(AT734:AT746)</f>
        <v>0</v>
      </c>
      <c r="AU733" s="200">
        <f>SUM(AU734:AU746)</f>
        <v>0</v>
      </c>
      <c r="AV733" s="200">
        <f>+AT733+AU733</f>
        <v>0</v>
      </c>
      <c r="AW733" s="200">
        <f>SUM(AW734:AW746)</f>
        <v>0</v>
      </c>
      <c r="AX733" s="200">
        <f>SUM(AX734:AX746)</f>
        <v>0</v>
      </c>
      <c r="AY733" s="200">
        <f>+AW733+AX733</f>
        <v>0</v>
      </c>
      <c r="AZ733" s="200">
        <f>+AV733+AY733</f>
        <v>0</v>
      </c>
      <c r="BA733" s="200">
        <f>SUM(BA734:BA746)</f>
        <v>0</v>
      </c>
      <c r="BB733" s="200">
        <f>SUM(BB734:BB746)</f>
        <v>0</v>
      </c>
      <c r="BC733" s="200">
        <f>+BA733+BB733</f>
        <v>0</v>
      </c>
      <c r="BD733" s="200">
        <f>SUM(BD734:BD746)</f>
        <v>0</v>
      </c>
      <c r="BE733" s="200">
        <f>SUM(BE734:BE746)</f>
        <v>0</v>
      </c>
      <c r="BF733" s="200">
        <f>+BD733+BE733</f>
        <v>0</v>
      </c>
      <c r="BG733" s="200">
        <f>+BC733+BF733</f>
        <v>0</v>
      </c>
      <c r="BH733" s="200">
        <f>SUM(BH734:BH746)</f>
        <v>0</v>
      </c>
      <c r="BI733" s="200">
        <f>SUM(BI734:BI746)</f>
        <v>0</v>
      </c>
      <c r="BJ733" s="200">
        <f>+BH733+BI733</f>
        <v>0</v>
      </c>
      <c r="BK733" s="200">
        <f>SUM(BK734:BK746)</f>
        <v>0</v>
      </c>
      <c r="BL733" s="200">
        <f>SUM(BL734:BL746)</f>
        <v>0</v>
      </c>
      <c r="BM733" s="200">
        <f>+BK733+BL733</f>
        <v>0</v>
      </c>
      <c r="BN733" s="200">
        <f>+BJ733+BM733</f>
        <v>0</v>
      </c>
      <c r="BO733" s="200">
        <f>SUM(BO734:BO746)</f>
        <v>0</v>
      </c>
      <c r="BP733" s="200">
        <f>SUM(BP734:BP746)</f>
        <v>0</v>
      </c>
      <c r="BQ733" s="200">
        <f>+BO733+BP733</f>
        <v>0</v>
      </c>
      <c r="BR733" s="200">
        <f>SUM(BR734:BR746)</f>
        <v>0</v>
      </c>
      <c r="BS733" s="200">
        <f>SUM(BS734:BS746)</f>
        <v>0</v>
      </c>
      <c r="BT733" s="200">
        <f>+BR733+BS733</f>
        <v>0</v>
      </c>
      <c r="BU733" s="200">
        <f>+BQ733+BT733</f>
        <v>0</v>
      </c>
      <c r="BV733" s="203"/>
      <c r="BW733" s="203"/>
      <c r="BX733" s="204"/>
      <c r="BY733" s="204"/>
      <c r="BZ733" s="203"/>
      <c r="CA733" s="205"/>
    </row>
    <row r="734" spans="2:79" hidden="1">
      <c r="B734" s="218">
        <v>2015</v>
      </c>
      <c r="C734" s="219">
        <v>8320</v>
      </c>
      <c r="D734" s="218">
        <v>3</v>
      </c>
      <c r="E734" s="218">
        <v>3000</v>
      </c>
      <c r="F734" s="218">
        <v>3300</v>
      </c>
      <c r="G734" s="206">
        <v>336</v>
      </c>
      <c r="H734" s="218">
        <v>1</v>
      </c>
      <c r="I734" s="220" t="s">
        <v>1824</v>
      </c>
      <c r="J734" s="209">
        <v>0</v>
      </c>
      <c r="K734" s="209">
        <v>0</v>
      </c>
      <c r="L734" s="210">
        <f>+J734+K734</f>
        <v>0</v>
      </c>
      <c r="M734" s="209">
        <v>0</v>
      </c>
      <c r="N734" s="209">
        <v>0</v>
      </c>
      <c r="O734" s="210">
        <f>+M734+N734</f>
        <v>0</v>
      </c>
      <c r="P734" s="210">
        <f>+L734+O734</f>
        <v>0</v>
      </c>
      <c r="Q734" s="221" t="s">
        <v>358</v>
      </c>
      <c r="R734" s="310"/>
      <c r="S734" s="310"/>
      <c r="T734" s="213">
        <v>0</v>
      </c>
      <c r="U734" s="213">
        <v>0</v>
      </c>
      <c r="V734" s="213">
        <v>0</v>
      </c>
      <c r="W734" s="213">
        <v>0</v>
      </c>
      <c r="X734" s="213"/>
      <c r="Y734" s="213"/>
      <c r="Z734" s="213">
        <v>0</v>
      </c>
      <c r="AA734" s="213">
        <v>0</v>
      </c>
      <c r="AB734" s="213">
        <v>0</v>
      </c>
      <c r="AC734" s="213">
        <v>0</v>
      </c>
      <c r="AD734" s="214"/>
      <c r="AE734" s="214"/>
      <c r="AF734" s="209">
        <f>J734+T734-Z734</f>
        <v>0</v>
      </c>
      <c r="AG734" s="209">
        <f>K734+U734-AA734</f>
        <v>0</v>
      </c>
      <c r="AH734" s="210">
        <f>+AF734+AG734</f>
        <v>0</v>
      </c>
      <c r="AI734" s="209">
        <f>M734+V734-AB734</f>
        <v>0</v>
      </c>
      <c r="AJ734" s="209">
        <f>N734+W734-AC734</f>
        <v>0</v>
      </c>
      <c r="AK734" s="210">
        <f>+AI734+AJ734</f>
        <v>0</v>
      </c>
      <c r="AL734" s="210">
        <f>+AH734+AK734</f>
        <v>0</v>
      </c>
      <c r="AM734" s="213">
        <v>0</v>
      </c>
      <c r="AN734" s="213">
        <v>0</v>
      </c>
      <c r="AO734" s="210">
        <f>+AM734+AN734</f>
        <v>0</v>
      </c>
      <c r="AP734" s="213">
        <v>0</v>
      </c>
      <c r="AQ734" s="213">
        <v>0</v>
      </c>
      <c r="AR734" s="210">
        <f>+AP734+AQ734</f>
        <v>0</v>
      </c>
      <c r="AS734" s="210">
        <f>+AO734+AR734</f>
        <v>0</v>
      </c>
      <c r="AT734" s="213">
        <v>0</v>
      </c>
      <c r="AU734" s="213">
        <v>0</v>
      </c>
      <c r="AV734" s="210">
        <f>+AT734+AU734</f>
        <v>0</v>
      </c>
      <c r="AW734" s="213">
        <v>0</v>
      </c>
      <c r="AX734" s="213">
        <v>0</v>
      </c>
      <c r="AY734" s="210">
        <f>+AW734+AX734</f>
        <v>0</v>
      </c>
      <c r="AZ734" s="210">
        <f>+AV734+AY734</f>
        <v>0</v>
      </c>
      <c r="BA734" s="213">
        <v>0</v>
      </c>
      <c r="BB734" s="213">
        <v>0</v>
      </c>
      <c r="BC734" s="210">
        <f>+BA734+BB734</f>
        <v>0</v>
      </c>
      <c r="BD734" s="213">
        <v>0</v>
      </c>
      <c r="BE734" s="213">
        <v>0</v>
      </c>
      <c r="BF734" s="210">
        <f>+BD734+BE734</f>
        <v>0</v>
      </c>
      <c r="BG734" s="210">
        <f>+BC734+BF734</f>
        <v>0</v>
      </c>
      <c r="BH734" s="213">
        <v>0</v>
      </c>
      <c r="BI734" s="213">
        <v>0</v>
      </c>
      <c r="BJ734" s="210">
        <f>+BH734+BI734</f>
        <v>0</v>
      </c>
      <c r="BK734" s="213">
        <v>0</v>
      </c>
      <c r="BL734" s="213">
        <v>0</v>
      </c>
      <c r="BM734" s="210">
        <f>+BK734+BL734</f>
        <v>0</v>
      </c>
      <c r="BN734" s="210">
        <f>+BJ734+BM734</f>
        <v>0</v>
      </c>
      <c r="BO734" s="209">
        <f>AF734-AM734-AT734-BA734-BH734</f>
        <v>0</v>
      </c>
      <c r="BP734" s="209">
        <f>AG734-AN734-AU734-BB734-BI734</f>
        <v>0</v>
      </c>
      <c r="BQ734" s="210">
        <f>+BO734+BP734</f>
        <v>0</v>
      </c>
      <c r="BR734" s="209">
        <f>AI734-AP734-AW734-BD734-BK734</f>
        <v>0</v>
      </c>
      <c r="BS734" s="209">
        <f>AJ734-AQ734-AX734-BE734-BL734</f>
        <v>0</v>
      </c>
      <c r="BT734" s="210">
        <f>+BR734+BS734</f>
        <v>0</v>
      </c>
      <c r="BU734" s="210">
        <f>+BQ734+BT734</f>
        <v>0</v>
      </c>
      <c r="BV734" s="215">
        <f>R734+X734-AD734</f>
        <v>0</v>
      </c>
      <c r="BW734" s="215">
        <f>S734+Y734-AE734</f>
        <v>0</v>
      </c>
      <c r="BX734" s="216">
        <v>0</v>
      </c>
      <c r="BY734" s="216">
        <v>0</v>
      </c>
      <c r="BZ734" s="215">
        <f>BV734-BX734</f>
        <v>0</v>
      </c>
      <c r="CA734" s="217">
        <f>BW734-BY734</f>
        <v>0</v>
      </c>
    </row>
    <row r="735" spans="2:79" ht="85.5" hidden="1" customHeight="1">
      <c r="B735" s="218">
        <v>2015</v>
      </c>
      <c r="C735" s="219">
        <v>8320</v>
      </c>
      <c r="D735" s="218">
        <v>3</v>
      </c>
      <c r="E735" s="218">
        <v>3000</v>
      </c>
      <c r="F735" s="218">
        <v>3300</v>
      </c>
      <c r="G735" s="206">
        <v>336</v>
      </c>
      <c r="H735" s="218">
        <v>2</v>
      </c>
      <c r="I735" s="220" t="s">
        <v>1823</v>
      </c>
      <c r="J735" s="209">
        <v>0</v>
      </c>
      <c r="K735" s="209">
        <v>0</v>
      </c>
      <c r="L735" s="210">
        <f>+J735+K735</f>
        <v>0</v>
      </c>
      <c r="M735" s="209">
        <v>0</v>
      </c>
      <c r="N735" s="209">
        <v>0</v>
      </c>
      <c r="O735" s="210">
        <f>+M735+N735</f>
        <v>0</v>
      </c>
      <c r="P735" s="210">
        <f>+L735+O735</f>
        <v>0</v>
      </c>
      <c r="Q735" s="245" t="s">
        <v>1822</v>
      </c>
      <c r="R735" s="310"/>
      <c r="S735" s="310"/>
      <c r="T735" s="213">
        <v>0</v>
      </c>
      <c r="U735" s="213">
        <v>0</v>
      </c>
      <c r="V735" s="213">
        <v>0</v>
      </c>
      <c r="W735" s="213">
        <v>0</v>
      </c>
      <c r="X735" s="213"/>
      <c r="Y735" s="213"/>
      <c r="Z735" s="213">
        <v>0</v>
      </c>
      <c r="AA735" s="213">
        <v>0</v>
      </c>
      <c r="AB735" s="213">
        <v>0</v>
      </c>
      <c r="AC735" s="213">
        <v>0</v>
      </c>
      <c r="AD735" s="214"/>
      <c r="AE735" s="214"/>
      <c r="AF735" s="209">
        <f>J735+T735-Z735</f>
        <v>0</v>
      </c>
      <c r="AG735" s="209">
        <f>K735+U735-AA735</f>
        <v>0</v>
      </c>
      <c r="AH735" s="210">
        <f>+AF735+AG735</f>
        <v>0</v>
      </c>
      <c r="AI735" s="209">
        <f>M735+V735-AB735</f>
        <v>0</v>
      </c>
      <c r="AJ735" s="209">
        <f>N735+W735-AC735</f>
        <v>0</v>
      </c>
      <c r="AK735" s="210">
        <f>+AI735+AJ735</f>
        <v>0</v>
      </c>
      <c r="AL735" s="210">
        <f>+AH735+AK735</f>
        <v>0</v>
      </c>
      <c r="AM735" s="213">
        <v>0</v>
      </c>
      <c r="AN735" s="213">
        <v>0</v>
      </c>
      <c r="AO735" s="210">
        <f>+AM735+AN735</f>
        <v>0</v>
      </c>
      <c r="AP735" s="213">
        <v>0</v>
      </c>
      <c r="AQ735" s="213">
        <v>0</v>
      </c>
      <c r="AR735" s="210">
        <f>+AP735+AQ735</f>
        <v>0</v>
      </c>
      <c r="AS735" s="210">
        <f>+AO735+AR735</f>
        <v>0</v>
      </c>
      <c r="AT735" s="213">
        <v>0</v>
      </c>
      <c r="AU735" s="213">
        <v>0</v>
      </c>
      <c r="AV735" s="210">
        <f>+AT735+AU735</f>
        <v>0</v>
      </c>
      <c r="AW735" s="213">
        <v>0</v>
      </c>
      <c r="AX735" s="213">
        <v>0</v>
      </c>
      <c r="AY735" s="210">
        <f>+AW735+AX735</f>
        <v>0</v>
      </c>
      <c r="AZ735" s="210">
        <f>+AV735+AY735</f>
        <v>0</v>
      </c>
      <c r="BA735" s="213">
        <v>0</v>
      </c>
      <c r="BB735" s="213">
        <v>0</v>
      </c>
      <c r="BC735" s="210">
        <f>+BA735+BB735</f>
        <v>0</v>
      </c>
      <c r="BD735" s="213">
        <v>0</v>
      </c>
      <c r="BE735" s="213">
        <v>0</v>
      </c>
      <c r="BF735" s="210">
        <f>+BD735+BE735</f>
        <v>0</v>
      </c>
      <c r="BG735" s="210">
        <f>+BC735+BF735</f>
        <v>0</v>
      </c>
      <c r="BH735" s="213">
        <v>0</v>
      </c>
      <c r="BI735" s="213">
        <v>0</v>
      </c>
      <c r="BJ735" s="210">
        <f>+BH735+BI735</f>
        <v>0</v>
      </c>
      <c r="BK735" s="213">
        <v>0</v>
      </c>
      <c r="BL735" s="213">
        <v>0</v>
      </c>
      <c r="BM735" s="210">
        <f>+BK735+BL735</f>
        <v>0</v>
      </c>
      <c r="BN735" s="210">
        <f>+BJ735+BM735</f>
        <v>0</v>
      </c>
      <c r="BO735" s="209">
        <f>AF735-AM735-AT735-BA735-BH735</f>
        <v>0</v>
      </c>
      <c r="BP735" s="209">
        <f>AG735-AN735-AU735-BB735-BI735</f>
        <v>0</v>
      </c>
      <c r="BQ735" s="210">
        <f>+BO735+BP735</f>
        <v>0</v>
      </c>
      <c r="BR735" s="209">
        <f>AI735-AP735-AW735-BD735-BK735</f>
        <v>0</v>
      </c>
      <c r="BS735" s="209">
        <f>AJ735-AQ735-AX735-BE735-BL735</f>
        <v>0</v>
      </c>
      <c r="BT735" s="210">
        <f>+BR735+BS735</f>
        <v>0</v>
      </c>
      <c r="BU735" s="210">
        <f>+BQ735+BT735</f>
        <v>0</v>
      </c>
      <c r="BV735" s="215">
        <f>R735+X735-AD735</f>
        <v>0</v>
      </c>
      <c r="BW735" s="215">
        <f>S735+Y735-AE735</f>
        <v>0</v>
      </c>
      <c r="BX735" s="216">
        <v>0</v>
      </c>
      <c r="BY735" s="216">
        <v>0</v>
      </c>
      <c r="BZ735" s="215">
        <f>BV735-BX735</f>
        <v>0</v>
      </c>
      <c r="CA735" s="217">
        <f>BW735-BY735</f>
        <v>0</v>
      </c>
    </row>
    <row r="736" spans="2:79" ht="82.5" hidden="1" customHeight="1">
      <c r="B736" s="206">
        <v>2015</v>
      </c>
      <c r="C736" s="207">
        <v>8320</v>
      </c>
      <c r="D736" s="206">
        <v>3</v>
      </c>
      <c r="E736" s="206">
        <v>3000</v>
      </c>
      <c r="F736" s="206">
        <v>3300</v>
      </c>
      <c r="G736" s="206">
        <v>336</v>
      </c>
      <c r="H736" s="218">
        <v>3</v>
      </c>
      <c r="I736" s="208" t="s">
        <v>1821</v>
      </c>
      <c r="J736" s="209">
        <v>0</v>
      </c>
      <c r="K736" s="209">
        <v>0</v>
      </c>
      <c r="L736" s="210">
        <f>+J736+K736</f>
        <v>0</v>
      </c>
      <c r="M736" s="209">
        <v>0</v>
      </c>
      <c r="N736" s="209">
        <v>0</v>
      </c>
      <c r="O736" s="210">
        <f>+M736+N736</f>
        <v>0</v>
      </c>
      <c r="P736" s="210">
        <f>+L736+O736</f>
        <v>0</v>
      </c>
      <c r="Q736" s="299" t="s">
        <v>1813</v>
      </c>
      <c r="R736" s="310"/>
      <c r="S736" s="310"/>
      <c r="T736" s="213">
        <v>0</v>
      </c>
      <c r="U736" s="213">
        <v>0</v>
      </c>
      <c r="V736" s="213">
        <v>0</v>
      </c>
      <c r="W736" s="213">
        <v>0</v>
      </c>
      <c r="X736" s="213"/>
      <c r="Y736" s="213"/>
      <c r="Z736" s="213">
        <v>0</v>
      </c>
      <c r="AA736" s="213">
        <v>0</v>
      </c>
      <c r="AB736" s="213">
        <v>0</v>
      </c>
      <c r="AC736" s="213">
        <v>0</v>
      </c>
      <c r="AD736" s="214"/>
      <c r="AE736" s="214"/>
      <c r="AF736" s="209">
        <f>J736+T736-Z736</f>
        <v>0</v>
      </c>
      <c r="AG736" s="209">
        <f>K736+U736-AA736</f>
        <v>0</v>
      </c>
      <c r="AH736" s="210">
        <f>+AF736+AG736</f>
        <v>0</v>
      </c>
      <c r="AI736" s="209">
        <f>M736+V736-AB736</f>
        <v>0</v>
      </c>
      <c r="AJ736" s="209">
        <f>N736+W736-AC736</f>
        <v>0</v>
      </c>
      <c r="AK736" s="210">
        <f>+AI736+AJ736</f>
        <v>0</v>
      </c>
      <c r="AL736" s="210">
        <f>+AH736+AK736</f>
        <v>0</v>
      </c>
      <c r="AM736" s="213">
        <v>0</v>
      </c>
      <c r="AN736" s="213">
        <v>0</v>
      </c>
      <c r="AO736" s="210">
        <f>+AM736+AN736</f>
        <v>0</v>
      </c>
      <c r="AP736" s="213">
        <v>0</v>
      </c>
      <c r="AQ736" s="213">
        <v>0</v>
      </c>
      <c r="AR736" s="210">
        <f>+AP736+AQ736</f>
        <v>0</v>
      </c>
      <c r="AS736" s="210">
        <f>+AO736+AR736</f>
        <v>0</v>
      </c>
      <c r="AT736" s="213">
        <v>0</v>
      </c>
      <c r="AU736" s="213">
        <v>0</v>
      </c>
      <c r="AV736" s="210">
        <f>+AT736+AU736</f>
        <v>0</v>
      </c>
      <c r="AW736" s="213">
        <v>0</v>
      </c>
      <c r="AX736" s="213">
        <v>0</v>
      </c>
      <c r="AY736" s="210">
        <f>+AW736+AX736</f>
        <v>0</v>
      </c>
      <c r="AZ736" s="210">
        <f>+AV736+AY736</f>
        <v>0</v>
      </c>
      <c r="BA736" s="213">
        <v>0</v>
      </c>
      <c r="BB736" s="213">
        <v>0</v>
      </c>
      <c r="BC736" s="210">
        <f>+BA736+BB736</f>
        <v>0</v>
      </c>
      <c r="BD736" s="213">
        <v>0</v>
      </c>
      <c r="BE736" s="213">
        <v>0</v>
      </c>
      <c r="BF736" s="210">
        <f>+BD736+BE736</f>
        <v>0</v>
      </c>
      <c r="BG736" s="210">
        <f>+BC736+BF736</f>
        <v>0</v>
      </c>
      <c r="BH736" s="213">
        <v>0</v>
      </c>
      <c r="BI736" s="213">
        <v>0</v>
      </c>
      <c r="BJ736" s="210">
        <f>+BH736+BI736</f>
        <v>0</v>
      </c>
      <c r="BK736" s="213">
        <v>0</v>
      </c>
      <c r="BL736" s="213">
        <v>0</v>
      </c>
      <c r="BM736" s="210">
        <f>+BK736+BL736</f>
        <v>0</v>
      </c>
      <c r="BN736" s="210">
        <f>+BJ736+BM736</f>
        <v>0</v>
      </c>
      <c r="BO736" s="209">
        <f>AF736-AM736-AT736-BA736-BH736</f>
        <v>0</v>
      </c>
      <c r="BP736" s="209">
        <f>AG736-AN736-AU736-BB736-BI736</f>
        <v>0</v>
      </c>
      <c r="BQ736" s="210">
        <f>+BO736+BP736</f>
        <v>0</v>
      </c>
      <c r="BR736" s="209">
        <f>AI736-AP736-AW736-BD736-BK736</f>
        <v>0</v>
      </c>
      <c r="BS736" s="209">
        <f>AJ736-AQ736-AX736-BE736-BL736</f>
        <v>0</v>
      </c>
      <c r="BT736" s="210">
        <f>+BR736+BS736</f>
        <v>0</v>
      </c>
      <c r="BU736" s="210">
        <f>+BQ736+BT736</f>
        <v>0</v>
      </c>
      <c r="BV736" s="215">
        <f>R736+X736-AD736</f>
        <v>0</v>
      </c>
      <c r="BW736" s="215">
        <f>S736+Y736-AE736</f>
        <v>0</v>
      </c>
      <c r="BX736" s="216">
        <v>0</v>
      </c>
      <c r="BY736" s="216">
        <v>0</v>
      </c>
      <c r="BZ736" s="215">
        <f>BV736-BX736</f>
        <v>0</v>
      </c>
      <c r="CA736" s="217">
        <f>BW736-BY736</f>
        <v>0</v>
      </c>
    </row>
    <row r="737" spans="2:79" ht="105" hidden="1" customHeight="1">
      <c r="B737" s="206">
        <v>2015</v>
      </c>
      <c r="C737" s="207">
        <v>8320</v>
      </c>
      <c r="D737" s="206">
        <v>3</v>
      </c>
      <c r="E737" s="206">
        <v>3000</v>
      </c>
      <c r="F737" s="206">
        <v>3300</v>
      </c>
      <c r="G737" s="206">
        <v>336</v>
      </c>
      <c r="H737" s="218">
        <v>4</v>
      </c>
      <c r="I737" s="208" t="s">
        <v>1820</v>
      </c>
      <c r="J737" s="209">
        <v>0</v>
      </c>
      <c r="K737" s="209">
        <v>0</v>
      </c>
      <c r="L737" s="210">
        <f>+J737+K737</f>
        <v>0</v>
      </c>
      <c r="M737" s="209">
        <v>0</v>
      </c>
      <c r="N737" s="209">
        <v>0</v>
      </c>
      <c r="O737" s="210">
        <f>+M737+N737</f>
        <v>0</v>
      </c>
      <c r="P737" s="210">
        <f>+L737+O737</f>
        <v>0</v>
      </c>
      <c r="Q737" s="299" t="s">
        <v>358</v>
      </c>
      <c r="R737" s="310"/>
      <c r="S737" s="310"/>
      <c r="T737" s="213">
        <v>0</v>
      </c>
      <c r="U737" s="213">
        <v>0</v>
      </c>
      <c r="V737" s="213">
        <v>0</v>
      </c>
      <c r="W737" s="213">
        <v>0</v>
      </c>
      <c r="X737" s="213"/>
      <c r="Y737" s="213"/>
      <c r="Z737" s="213">
        <v>0</v>
      </c>
      <c r="AA737" s="213">
        <v>0</v>
      </c>
      <c r="AB737" s="213">
        <v>0</v>
      </c>
      <c r="AC737" s="213">
        <v>0</v>
      </c>
      <c r="AD737" s="214"/>
      <c r="AE737" s="214"/>
      <c r="AF737" s="209">
        <f>J737+T737-Z737</f>
        <v>0</v>
      </c>
      <c r="AG737" s="209">
        <f>K737+U737-AA737</f>
        <v>0</v>
      </c>
      <c r="AH737" s="210">
        <f>+AF737+AG737</f>
        <v>0</v>
      </c>
      <c r="AI737" s="209">
        <f>M737+V737-AB737</f>
        <v>0</v>
      </c>
      <c r="AJ737" s="209">
        <f>N737+W737-AC737</f>
        <v>0</v>
      </c>
      <c r="AK737" s="210">
        <f>+AI737+AJ737</f>
        <v>0</v>
      </c>
      <c r="AL737" s="210">
        <f>+AH737+AK737</f>
        <v>0</v>
      </c>
      <c r="AM737" s="213">
        <v>0</v>
      </c>
      <c r="AN737" s="213">
        <v>0</v>
      </c>
      <c r="AO737" s="210">
        <f>+AM737+AN737</f>
        <v>0</v>
      </c>
      <c r="AP737" s="213">
        <v>0</v>
      </c>
      <c r="AQ737" s="213">
        <v>0</v>
      </c>
      <c r="AR737" s="210">
        <f>+AP737+AQ737</f>
        <v>0</v>
      </c>
      <c r="AS737" s="210">
        <f>+AO737+AR737</f>
        <v>0</v>
      </c>
      <c r="AT737" s="213">
        <v>0</v>
      </c>
      <c r="AU737" s="213">
        <v>0</v>
      </c>
      <c r="AV737" s="210">
        <f>+AT737+AU737</f>
        <v>0</v>
      </c>
      <c r="AW737" s="213">
        <v>0</v>
      </c>
      <c r="AX737" s="213">
        <v>0</v>
      </c>
      <c r="AY737" s="210">
        <f>+AW737+AX737</f>
        <v>0</v>
      </c>
      <c r="AZ737" s="210">
        <f>+AV737+AY737</f>
        <v>0</v>
      </c>
      <c r="BA737" s="213">
        <v>0</v>
      </c>
      <c r="BB737" s="213">
        <v>0</v>
      </c>
      <c r="BC737" s="210">
        <f>+BA737+BB737</f>
        <v>0</v>
      </c>
      <c r="BD737" s="213">
        <v>0</v>
      </c>
      <c r="BE737" s="213">
        <v>0</v>
      </c>
      <c r="BF737" s="210">
        <f>+BD737+BE737</f>
        <v>0</v>
      </c>
      <c r="BG737" s="210">
        <f>+BC737+BF737</f>
        <v>0</v>
      </c>
      <c r="BH737" s="213">
        <v>0</v>
      </c>
      <c r="BI737" s="213">
        <v>0</v>
      </c>
      <c r="BJ737" s="210">
        <f>+BH737+BI737</f>
        <v>0</v>
      </c>
      <c r="BK737" s="213">
        <v>0</v>
      </c>
      <c r="BL737" s="213">
        <v>0</v>
      </c>
      <c r="BM737" s="210">
        <f>+BK737+BL737</f>
        <v>0</v>
      </c>
      <c r="BN737" s="210">
        <f>+BJ737+BM737</f>
        <v>0</v>
      </c>
      <c r="BO737" s="209">
        <f>AF737-AM737-AT737-BA737-BH737</f>
        <v>0</v>
      </c>
      <c r="BP737" s="209">
        <f>AG737-AN737-AU737-BB737-BI737</f>
        <v>0</v>
      </c>
      <c r="BQ737" s="210">
        <f>+BO737+BP737</f>
        <v>0</v>
      </c>
      <c r="BR737" s="209">
        <f>AI737-AP737-AW737-BD737-BK737</f>
        <v>0</v>
      </c>
      <c r="BS737" s="209">
        <f>AJ737-AQ737-AX737-BE737-BL737</f>
        <v>0</v>
      </c>
      <c r="BT737" s="210">
        <f>+BR737+BS737</f>
        <v>0</v>
      </c>
      <c r="BU737" s="210">
        <f>+BQ737+BT737</f>
        <v>0</v>
      </c>
      <c r="BV737" s="215">
        <f>R737+X737-AD737</f>
        <v>0</v>
      </c>
      <c r="BW737" s="215">
        <f>S737+Y737-AE737</f>
        <v>0</v>
      </c>
      <c r="BX737" s="216">
        <v>0</v>
      </c>
      <c r="BY737" s="216">
        <v>0</v>
      </c>
      <c r="BZ737" s="215">
        <f>BV737-BX737</f>
        <v>0</v>
      </c>
      <c r="CA737" s="217">
        <f>BW737-BY737</f>
        <v>0</v>
      </c>
    </row>
    <row r="738" spans="2:79" ht="50.1" hidden="1" customHeight="1">
      <c r="B738" s="206">
        <v>2015</v>
      </c>
      <c r="C738" s="207">
        <v>8320</v>
      </c>
      <c r="D738" s="206">
        <v>3</v>
      </c>
      <c r="E738" s="206">
        <v>3000</v>
      </c>
      <c r="F738" s="206">
        <v>3300</v>
      </c>
      <c r="G738" s="206">
        <v>336</v>
      </c>
      <c r="H738" s="218">
        <v>5</v>
      </c>
      <c r="I738" s="208" t="s">
        <v>1819</v>
      </c>
      <c r="J738" s="209">
        <v>0</v>
      </c>
      <c r="K738" s="209">
        <v>0</v>
      </c>
      <c r="L738" s="210">
        <f>+J738+K738</f>
        <v>0</v>
      </c>
      <c r="M738" s="209">
        <v>0</v>
      </c>
      <c r="N738" s="209">
        <v>0</v>
      </c>
      <c r="O738" s="210">
        <f>+M738+N738</f>
        <v>0</v>
      </c>
      <c r="P738" s="210">
        <f>+L738+O738</f>
        <v>0</v>
      </c>
      <c r="Q738" s="299" t="s">
        <v>1813</v>
      </c>
      <c r="R738" s="310"/>
      <c r="S738" s="310"/>
      <c r="T738" s="213">
        <v>0</v>
      </c>
      <c r="U738" s="213">
        <v>0</v>
      </c>
      <c r="V738" s="213">
        <v>0</v>
      </c>
      <c r="W738" s="213">
        <v>0</v>
      </c>
      <c r="X738" s="213"/>
      <c r="Y738" s="213"/>
      <c r="Z738" s="213">
        <v>0</v>
      </c>
      <c r="AA738" s="213">
        <v>0</v>
      </c>
      <c r="AB738" s="213">
        <v>0</v>
      </c>
      <c r="AC738" s="213">
        <v>0</v>
      </c>
      <c r="AD738" s="214"/>
      <c r="AE738" s="214"/>
      <c r="AF738" s="209">
        <f>J738+T738-Z738</f>
        <v>0</v>
      </c>
      <c r="AG738" s="209">
        <f>K738+U738-AA738</f>
        <v>0</v>
      </c>
      <c r="AH738" s="210">
        <f>+AF738+AG738</f>
        <v>0</v>
      </c>
      <c r="AI738" s="209">
        <f>M738+V738-AB738</f>
        <v>0</v>
      </c>
      <c r="AJ738" s="209">
        <f>N738+W738-AC738</f>
        <v>0</v>
      </c>
      <c r="AK738" s="210">
        <f>+AI738+AJ738</f>
        <v>0</v>
      </c>
      <c r="AL738" s="210">
        <f>+AH738+AK738</f>
        <v>0</v>
      </c>
      <c r="AM738" s="213">
        <v>0</v>
      </c>
      <c r="AN738" s="213">
        <v>0</v>
      </c>
      <c r="AO738" s="210">
        <f>+AM738+AN738</f>
        <v>0</v>
      </c>
      <c r="AP738" s="213">
        <v>0</v>
      </c>
      <c r="AQ738" s="213">
        <v>0</v>
      </c>
      <c r="AR738" s="210">
        <f>+AP738+AQ738</f>
        <v>0</v>
      </c>
      <c r="AS738" s="210">
        <f>+AO738+AR738</f>
        <v>0</v>
      </c>
      <c r="AT738" s="213">
        <v>0</v>
      </c>
      <c r="AU738" s="213">
        <v>0</v>
      </c>
      <c r="AV738" s="210">
        <f>+AT738+AU738</f>
        <v>0</v>
      </c>
      <c r="AW738" s="213">
        <v>0</v>
      </c>
      <c r="AX738" s="213">
        <v>0</v>
      </c>
      <c r="AY738" s="210">
        <f>+AW738+AX738</f>
        <v>0</v>
      </c>
      <c r="AZ738" s="210">
        <f>+AV738+AY738</f>
        <v>0</v>
      </c>
      <c r="BA738" s="213">
        <v>0</v>
      </c>
      <c r="BB738" s="213">
        <v>0</v>
      </c>
      <c r="BC738" s="210">
        <f>+BA738+BB738</f>
        <v>0</v>
      </c>
      <c r="BD738" s="213">
        <v>0</v>
      </c>
      <c r="BE738" s="213">
        <v>0</v>
      </c>
      <c r="BF738" s="210">
        <f>+BD738+BE738</f>
        <v>0</v>
      </c>
      <c r="BG738" s="210">
        <f>+BC738+BF738</f>
        <v>0</v>
      </c>
      <c r="BH738" s="213">
        <v>0</v>
      </c>
      <c r="BI738" s="213">
        <v>0</v>
      </c>
      <c r="BJ738" s="210">
        <f>+BH738+BI738</f>
        <v>0</v>
      </c>
      <c r="BK738" s="213">
        <v>0</v>
      </c>
      <c r="BL738" s="213">
        <v>0</v>
      </c>
      <c r="BM738" s="210">
        <f>+BK738+BL738</f>
        <v>0</v>
      </c>
      <c r="BN738" s="210">
        <f>+BJ738+BM738</f>
        <v>0</v>
      </c>
      <c r="BO738" s="209">
        <f>AF738-AM738-AT738-BA738-BH738</f>
        <v>0</v>
      </c>
      <c r="BP738" s="209">
        <f>AG738-AN738-AU738-BB738-BI738</f>
        <v>0</v>
      </c>
      <c r="BQ738" s="210">
        <f>+BO738+BP738</f>
        <v>0</v>
      </c>
      <c r="BR738" s="209">
        <f>AI738-AP738-AW738-BD738-BK738</f>
        <v>0</v>
      </c>
      <c r="BS738" s="209">
        <f>AJ738-AQ738-AX738-BE738-BL738</f>
        <v>0</v>
      </c>
      <c r="BT738" s="210">
        <f>+BR738+BS738</f>
        <v>0</v>
      </c>
      <c r="BU738" s="210">
        <f>+BQ738+BT738</f>
        <v>0</v>
      </c>
      <c r="BV738" s="215">
        <f>R738+X738-AD738</f>
        <v>0</v>
      </c>
      <c r="BW738" s="215">
        <f>S738+Y738-AE738</f>
        <v>0</v>
      </c>
      <c r="BX738" s="216">
        <v>0</v>
      </c>
      <c r="BY738" s="216">
        <v>0</v>
      </c>
      <c r="BZ738" s="215">
        <f>BV738-BX738</f>
        <v>0</v>
      </c>
      <c r="CA738" s="217">
        <f>BW738-BY738</f>
        <v>0</v>
      </c>
    </row>
    <row r="739" spans="2:79" ht="50.1" hidden="1" customHeight="1">
      <c r="B739" s="206">
        <v>2015</v>
      </c>
      <c r="C739" s="207">
        <v>8320</v>
      </c>
      <c r="D739" s="206">
        <v>3</v>
      </c>
      <c r="E739" s="206">
        <v>3000</v>
      </c>
      <c r="F739" s="206">
        <v>3300</v>
      </c>
      <c r="G739" s="206">
        <v>336</v>
      </c>
      <c r="H739" s="218">
        <v>6</v>
      </c>
      <c r="I739" s="208" t="s">
        <v>1818</v>
      </c>
      <c r="J739" s="209">
        <v>0</v>
      </c>
      <c r="K739" s="209">
        <v>0</v>
      </c>
      <c r="L739" s="210">
        <f>+J739+K739</f>
        <v>0</v>
      </c>
      <c r="M739" s="209">
        <v>0</v>
      </c>
      <c r="N739" s="209">
        <v>0</v>
      </c>
      <c r="O739" s="210">
        <f>+M739+N739</f>
        <v>0</v>
      </c>
      <c r="P739" s="210">
        <f>+L739+O739</f>
        <v>0</v>
      </c>
      <c r="Q739" s="299" t="s">
        <v>1813</v>
      </c>
      <c r="R739" s="310"/>
      <c r="S739" s="310"/>
      <c r="T739" s="213">
        <v>0</v>
      </c>
      <c r="U739" s="213">
        <v>0</v>
      </c>
      <c r="V739" s="213">
        <v>0</v>
      </c>
      <c r="W739" s="213">
        <v>0</v>
      </c>
      <c r="X739" s="213"/>
      <c r="Y739" s="213"/>
      <c r="Z739" s="213">
        <v>0</v>
      </c>
      <c r="AA739" s="213">
        <v>0</v>
      </c>
      <c r="AB739" s="213">
        <v>0</v>
      </c>
      <c r="AC739" s="213">
        <v>0</v>
      </c>
      <c r="AD739" s="214"/>
      <c r="AE739" s="214"/>
      <c r="AF739" s="209">
        <f>J739+T739-Z739</f>
        <v>0</v>
      </c>
      <c r="AG739" s="209">
        <f>K739+U739-AA739</f>
        <v>0</v>
      </c>
      <c r="AH739" s="210">
        <f>+AF739+AG739</f>
        <v>0</v>
      </c>
      <c r="AI739" s="209">
        <f>M739+V739-AB739</f>
        <v>0</v>
      </c>
      <c r="AJ739" s="209">
        <f>N739+W739-AC739</f>
        <v>0</v>
      </c>
      <c r="AK739" s="210">
        <f>+AI739+AJ739</f>
        <v>0</v>
      </c>
      <c r="AL739" s="210">
        <f>+AH739+AK739</f>
        <v>0</v>
      </c>
      <c r="AM739" s="213">
        <v>0</v>
      </c>
      <c r="AN739" s="213">
        <v>0</v>
      </c>
      <c r="AO739" s="210">
        <f>+AM739+AN739</f>
        <v>0</v>
      </c>
      <c r="AP739" s="213">
        <v>0</v>
      </c>
      <c r="AQ739" s="213">
        <v>0</v>
      </c>
      <c r="AR739" s="210">
        <f>+AP739+AQ739</f>
        <v>0</v>
      </c>
      <c r="AS739" s="210">
        <f>+AO739+AR739</f>
        <v>0</v>
      </c>
      <c r="AT739" s="213">
        <v>0</v>
      </c>
      <c r="AU739" s="213">
        <v>0</v>
      </c>
      <c r="AV739" s="210">
        <f>+AT739+AU739</f>
        <v>0</v>
      </c>
      <c r="AW739" s="213">
        <v>0</v>
      </c>
      <c r="AX739" s="213">
        <v>0</v>
      </c>
      <c r="AY739" s="210">
        <f>+AW739+AX739</f>
        <v>0</v>
      </c>
      <c r="AZ739" s="210">
        <f>+AV739+AY739</f>
        <v>0</v>
      </c>
      <c r="BA739" s="213">
        <v>0</v>
      </c>
      <c r="BB739" s="213">
        <v>0</v>
      </c>
      <c r="BC739" s="210">
        <f>+BA739+BB739</f>
        <v>0</v>
      </c>
      <c r="BD739" s="213">
        <v>0</v>
      </c>
      <c r="BE739" s="213">
        <v>0</v>
      </c>
      <c r="BF739" s="210">
        <f>+BD739+BE739</f>
        <v>0</v>
      </c>
      <c r="BG739" s="210">
        <f>+BC739+BF739</f>
        <v>0</v>
      </c>
      <c r="BH739" s="213">
        <v>0</v>
      </c>
      <c r="BI739" s="213">
        <v>0</v>
      </c>
      <c r="BJ739" s="210">
        <f>+BH739+BI739</f>
        <v>0</v>
      </c>
      <c r="BK739" s="213">
        <v>0</v>
      </c>
      <c r="BL739" s="213">
        <v>0</v>
      </c>
      <c r="BM739" s="210">
        <f>+BK739+BL739</f>
        <v>0</v>
      </c>
      <c r="BN739" s="210">
        <f>+BJ739+BM739</f>
        <v>0</v>
      </c>
      <c r="BO739" s="209">
        <f>AF739-AM739-AT739-BA739-BH739</f>
        <v>0</v>
      </c>
      <c r="BP739" s="209">
        <f>AG739-AN739-AU739-BB739-BI739</f>
        <v>0</v>
      </c>
      <c r="BQ739" s="210">
        <f>+BO739+BP739</f>
        <v>0</v>
      </c>
      <c r="BR739" s="209">
        <f>AI739-AP739-AW739-BD739-BK739</f>
        <v>0</v>
      </c>
      <c r="BS739" s="209">
        <f>AJ739-AQ739-AX739-BE739-BL739</f>
        <v>0</v>
      </c>
      <c r="BT739" s="210">
        <f>+BR739+BS739</f>
        <v>0</v>
      </c>
      <c r="BU739" s="210">
        <f>+BQ739+BT739</f>
        <v>0</v>
      </c>
      <c r="BV739" s="215">
        <f>R739+X739-AD739</f>
        <v>0</v>
      </c>
      <c r="BW739" s="215">
        <f>S739+Y739-AE739</f>
        <v>0</v>
      </c>
      <c r="BX739" s="216">
        <v>0</v>
      </c>
      <c r="BY739" s="216">
        <v>0</v>
      </c>
      <c r="BZ739" s="215">
        <f>BV739-BX739</f>
        <v>0</v>
      </c>
      <c r="CA739" s="217">
        <f>BW739-BY739</f>
        <v>0</v>
      </c>
    </row>
    <row r="740" spans="2:79" ht="50.1" hidden="1" customHeight="1">
      <c r="B740" s="206">
        <v>2015</v>
      </c>
      <c r="C740" s="207">
        <v>8320</v>
      </c>
      <c r="D740" s="206">
        <v>3</v>
      </c>
      <c r="E740" s="206">
        <v>3000</v>
      </c>
      <c r="F740" s="206">
        <v>3300</v>
      </c>
      <c r="G740" s="206">
        <v>336</v>
      </c>
      <c r="H740" s="218">
        <v>7</v>
      </c>
      <c r="I740" s="208" t="s">
        <v>1817</v>
      </c>
      <c r="J740" s="209">
        <v>0</v>
      </c>
      <c r="K740" s="209">
        <v>0</v>
      </c>
      <c r="L740" s="210">
        <f>+J740+K740</f>
        <v>0</v>
      </c>
      <c r="M740" s="209">
        <v>0</v>
      </c>
      <c r="N740" s="209">
        <v>0</v>
      </c>
      <c r="O740" s="210">
        <f>+M740+N740</f>
        <v>0</v>
      </c>
      <c r="P740" s="210">
        <f>+L740+O740</f>
        <v>0</v>
      </c>
      <c r="Q740" s="299" t="s">
        <v>1813</v>
      </c>
      <c r="R740" s="310"/>
      <c r="S740" s="310"/>
      <c r="T740" s="213">
        <v>0</v>
      </c>
      <c r="U740" s="213">
        <v>0</v>
      </c>
      <c r="V740" s="213">
        <v>0</v>
      </c>
      <c r="W740" s="213">
        <v>0</v>
      </c>
      <c r="X740" s="213"/>
      <c r="Y740" s="213"/>
      <c r="Z740" s="213">
        <v>0</v>
      </c>
      <c r="AA740" s="213">
        <v>0</v>
      </c>
      <c r="AB740" s="213">
        <v>0</v>
      </c>
      <c r="AC740" s="213">
        <v>0</v>
      </c>
      <c r="AD740" s="214"/>
      <c r="AE740" s="214"/>
      <c r="AF740" s="209">
        <f>J740+T740-Z740</f>
        <v>0</v>
      </c>
      <c r="AG740" s="209">
        <f>K740+U740-AA740</f>
        <v>0</v>
      </c>
      <c r="AH740" s="210">
        <f>+AF740+AG740</f>
        <v>0</v>
      </c>
      <c r="AI740" s="209">
        <f>M740+V740-AB740</f>
        <v>0</v>
      </c>
      <c r="AJ740" s="209">
        <f>N740+W740-AC740</f>
        <v>0</v>
      </c>
      <c r="AK740" s="210">
        <f>+AI740+AJ740</f>
        <v>0</v>
      </c>
      <c r="AL740" s="210">
        <f>+AH740+AK740</f>
        <v>0</v>
      </c>
      <c r="AM740" s="213">
        <v>0</v>
      </c>
      <c r="AN740" s="213">
        <v>0</v>
      </c>
      <c r="AO740" s="210">
        <f>+AM740+AN740</f>
        <v>0</v>
      </c>
      <c r="AP740" s="213">
        <v>0</v>
      </c>
      <c r="AQ740" s="213">
        <v>0</v>
      </c>
      <c r="AR740" s="210">
        <f>+AP740+AQ740</f>
        <v>0</v>
      </c>
      <c r="AS740" s="210">
        <f>+AO740+AR740</f>
        <v>0</v>
      </c>
      <c r="AT740" s="213">
        <v>0</v>
      </c>
      <c r="AU740" s="213">
        <v>0</v>
      </c>
      <c r="AV740" s="210">
        <f>+AT740+AU740</f>
        <v>0</v>
      </c>
      <c r="AW740" s="213">
        <v>0</v>
      </c>
      <c r="AX740" s="213">
        <v>0</v>
      </c>
      <c r="AY740" s="210">
        <f>+AW740+AX740</f>
        <v>0</v>
      </c>
      <c r="AZ740" s="210">
        <f>+AV740+AY740</f>
        <v>0</v>
      </c>
      <c r="BA740" s="213">
        <v>0</v>
      </c>
      <c r="BB740" s="213">
        <v>0</v>
      </c>
      <c r="BC740" s="210">
        <f>+BA740+BB740</f>
        <v>0</v>
      </c>
      <c r="BD740" s="213">
        <v>0</v>
      </c>
      <c r="BE740" s="213">
        <v>0</v>
      </c>
      <c r="BF740" s="210">
        <f>+BD740+BE740</f>
        <v>0</v>
      </c>
      <c r="BG740" s="210">
        <f>+BC740+BF740</f>
        <v>0</v>
      </c>
      <c r="BH740" s="213">
        <v>0</v>
      </c>
      <c r="BI740" s="213">
        <v>0</v>
      </c>
      <c r="BJ740" s="210">
        <f>+BH740+BI740</f>
        <v>0</v>
      </c>
      <c r="BK740" s="213">
        <v>0</v>
      </c>
      <c r="BL740" s="213">
        <v>0</v>
      </c>
      <c r="BM740" s="210">
        <f>+BK740+BL740</f>
        <v>0</v>
      </c>
      <c r="BN740" s="210">
        <f>+BJ740+BM740</f>
        <v>0</v>
      </c>
      <c r="BO740" s="209">
        <f>AF740-AM740-AT740-BA740-BH740</f>
        <v>0</v>
      </c>
      <c r="BP740" s="209">
        <f>AG740-AN740-AU740-BB740-BI740</f>
        <v>0</v>
      </c>
      <c r="BQ740" s="210">
        <f>+BO740+BP740</f>
        <v>0</v>
      </c>
      <c r="BR740" s="209">
        <f>AI740-AP740-AW740-BD740-BK740</f>
        <v>0</v>
      </c>
      <c r="BS740" s="209">
        <f>AJ740-AQ740-AX740-BE740-BL740</f>
        <v>0</v>
      </c>
      <c r="BT740" s="210">
        <f>+BR740+BS740</f>
        <v>0</v>
      </c>
      <c r="BU740" s="210">
        <f>+BQ740+BT740</f>
        <v>0</v>
      </c>
      <c r="BV740" s="215">
        <f>R740+X740-AD740</f>
        <v>0</v>
      </c>
      <c r="BW740" s="215">
        <f>S740+Y740-AE740</f>
        <v>0</v>
      </c>
      <c r="BX740" s="216">
        <v>0</v>
      </c>
      <c r="BY740" s="216">
        <v>0</v>
      </c>
      <c r="BZ740" s="215">
        <f>BV740-BX740</f>
        <v>0</v>
      </c>
      <c r="CA740" s="217">
        <f>BW740-BY740</f>
        <v>0</v>
      </c>
    </row>
    <row r="741" spans="2:79" ht="50.1" hidden="1" customHeight="1">
      <c r="B741" s="206">
        <v>2015</v>
      </c>
      <c r="C741" s="207">
        <v>8320</v>
      </c>
      <c r="D741" s="206">
        <v>3</v>
      </c>
      <c r="E741" s="206">
        <v>3000</v>
      </c>
      <c r="F741" s="206">
        <v>3300</v>
      </c>
      <c r="G741" s="206">
        <v>336</v>
      </c>
      <c r="H741" s="218">
        <v>8</v>
      </c>
      <c r="I741" s="208" t="s">
        <v>1816</v>
      </c>
      <c r="J741" s="209">
        <v>0</v>
      </c>
      <c r="K741" s="209">
        <v>0</v>
      </c>
      <c r="L741" s="210">
        <f>+J741+K741</f>
        <v>0</v>
      </c>
      <c r="M741" s="209">
        <v>0</v>
      </c>
      <c r="N741" s="209">
        <v>0</v>
      </c>
      <c r="O741" s="210">
        <f>+M741+N741</f>
        <v>0</v>
      </c>
      <c r="P741" s="210">
        <f>+L741+O741</f>
        <v>0</v>
      </c>
      <c r="Q741" s="299" t="s">
        <v>1813</v>
      </c>
      <c r="R741" s="310"/>
      <c r="S741" s="310"/>
      <c r="T741" s="213">
        <v>0</v>
      </c>
      <c r="U741" s="213">
        <v>0</v>
      </c>
      <c r="V741" s="213">
        <v>0</v>
      </c>
      <c r="W741" s="213">
        <v>0</v>
      </c>
      <c r="X741" s="213"/>
      <c r="Y741" s="213"/>
      <c r="Z741" s="213">
        <v>0</v>
      </c>
      <c r="AA741" s="213">
        <v>0</v>
      </c>
      <c r="AB741" s="213">
        <v>0</v>
      </c>
      <c r="AC741" s="213">
        <v>0</v>
      </c>
      <c r="AD741" s="214"/>
      <c r="AE741" s="214"/>
      <c r="AF741" s="209">
        <f>J741+T741-Z741</f>
        <v>0</v>
      </c>
      <c r="AG741" s="209">
        <f>K741+U741-AA741</f>
        <v>0</v>
      </c>
      <c r="AH741" s="210">
        <f>+AF741+AG741</f>
        <v>0</v>
      </c>
      <c r="AI741" s="209">
        <f>M741+V741-AB741</f>
        <v>0</v>
      </c>
      <c r="AJ741" s="209">
        <f>N741+W741-AC741</f>
        <v>0</v>
      </c>
      <c r="AK741" s="210">
        <f>+AI741+AJ741</f>
        <v>0</v>
      </c>
      <c r="AL741" s="210">
        <f>+AH741+AK741</f>
        <v>0</v>
      </c>
      <c r="AM741" s="213">
        <v>0</v>
      </c>
      <c r="AN741" s="213">
        <v>0</v>
      </c>
      <c r="AO741" s="210">
        <f>+AM741+AN741</f>
        <v>0</v>
      </c>
      <c r="AP741" s="213">
        <v>0</v>
      </c>
      <c r="AQ741" s="213">
        <v>0</v>
      </c>
      <c r="AR741" s="210">
        <f>+AP741+AQ741</f>
        <v>0</v>
      </c>
      <c r="AS741" s="210">
        <f>+AO741+AR741</f>
        <v>0</v>
      </c>
      <c r="AT741" s="213">
        <v>0</v>
      </c>
      <c r="AU741" s="213">
        <v>0</v>
      </c>
      <c r="AV741" s="210">
        <f>+AT741+AU741</f>
        <v>0</v>
      </c>
      <c r="AW741" s="213">
        <v>0</v>
      </c>
      <c r="AX741" s="213">
        <v>0</v>
      </c>
      <c r="AY741" s="210">
        <f>+AW741+AX741</f>
        <v>0</v>
      </c>
      <c r="AZ741" s="210">
        <f>+AV741+AY741</f>
        <v>0</v>
      </c>
      <c r="BA741" s="213">
        <v>0</v>
      </c>
      <c r="BB741" s="213">
        <v>0</v>
      </c>
      <c r="BC741" s="210">
        <f>+BA741+BB741</f>
        <v>0</v>
      </c>
      <c r="BD741" s="213">
        <v>0</v>
      </c>
      <c r="BE741" s="213">
        <v>0</v>
      </c>
      <c r="BF741" s="210">
        <f>+BD741+BE741</f>
        <v>0</v>
      </c>
      <c r="BG741" s="210">
        <f>+BC741+BF741</f>
        <v>0</v>
      </c>
      <c r="BH741" s="213">
        <v>0</v>
      </c>
      <c r="BI741" s="213">
        <v>0</v>
      </c>
      <c r="BJ741" s="210">
        <f>+BH741+BI741</f>
        <v>0</v>
      </c>
      <c r="BK741" s="213">
        <v>0</v>
      </c>
      <c r="BL741" s="213">
        <v>0</v>
      </c>
      <c r="BM741" s="210">
        <f>+BK741+BL741</f>
        <v>0</v>
      </c>
      <c r="BN741" s="210">
        <f>+BJ741+BM741</f>
        <v>0</v>
      </c>
      <c r="BO741" s="209">
        <f>AF741-AM741-AT741-BA741-BH741</f>
        <v>0</v>
      </c>
      <c r="BP741" s="209">
        <f>AG741-AN741-AU741-BB741-BI741</f>
        <v>0</v>
      </c>
      <c r="BQ741" s="210">
        <f>+BO741+BP741</f>
        <v>0</v>
      </c>
      <c r="BR741" s="209">
        <f>AI741-AP741-AW741-BD741-BK741</f>
        <v>0</v>
      </c>
      <c r="BS741" s="209">
        <f>AJ741-AQ741-AX741-BE741-BL741</f>
        <v>0</v>
      </c>
      <c r="BT741" s="210">
        <f>+BR741+BS741</f>
        <v>0</v>
      </c>
      <c r="BU741" s="210">
        <f>+BQ741+BT741</f>
        <v>0</v>
      </c>
      <c r="BV741" s="215">
        <f>R741+X741-AD741</f>
        <v>0</v>
      </c>
      <c r="BW741" s="215">
        <f>S741+Y741-AE741</f>
        <v>0</v>
      </c>
      <c r="BX741" s="216">
        <v>0</v>
      </c>
      <c r="BY741" s="216">
        <v>0</v>
      </c>
      <c r="BZ741" s="215">
        <f>BV741-BX741</f>
        <v>0</v>
      </c>
      <c r="CA741" s="217">
        <f>BW741-BY741</f>
        <v>0</v>
      </c>
    </row>
    <row r="742" spans="2:79" ht="50.1" hidden="1" customHeight="1">
      <c r="B742" s="206">
        <v>2015</v>
      </c>
      <c r="C742" s="207">
        <v>8320</v>
      </c>
      <c r="D742" s="206">
        <v>3</v>
      </c>
      <c r="E742" s="206">
        <v>3000</v>
      </c>
      <c r="F742" s="206">
        <v>3300</v>
      </c>
      <c r="G742" s="206">
        <v>336</v>
      </c>
      <c r="H742" s="218">
        <v>9</v>
      </c>
      <c r="I742" s="208" t="s">
        <v>1815</v>
      </c>
      <c r="J742" s="209">
        <v>0</v>
      </c>
      <c r="K742" s="209">
        <v>0</v>
      </c>
      <c r="L742" s="210">
        <f>+J742+K742</f>
        <v>0</v>
      </c>
      <c r="M742" s="209">
        <v>0</v>
      </c>
      <c r="N742" s="209">
        <v>0</v>
      </c>
      <c r="O742" s="210">
        <f>+M742+N742</f>
        <v>0</v>
      </c>
      <c r="P742" s="210">
        <f>+L742+O742</f>
        <v>0</v>
      </c>
      <c r="Q742" s="299" t="s">
        <v>1813</v>
      </c>
      <c r="R742" s="310"/>
      <c r="S742" s="310"/>
      <c r="T742" s="213">
        <v>0</v>
      </c>
      <c r="U742" s="213">
        <v>0</v>
      </c>
      <c r="V742" s="213">
        <v>0</v>
      </c>
      <c r="W742" s="213">
        <v>0</v>
      </c>
      <c r="X742" s="213"/>
      <c r="Y742" s="213"/>
      <c r="Z742" s="213">
        <v>0</v>
      </c>
      <c r="AA742" s="213">
        <v>0</v>
      </c>
      <c r="AB742" s="213">
        <v>0</v>
      </c>
      <c r="AC742" s="213">
        <v>0</v>
      </c>
      <c r="AD742" s="214"/>
      <c r="AE742" s="214"/>
      <c r="AF742" s="209">
        <f>J742+T742-Z742</f>
        <v>0</v>
      </c>
      <c r="AG742" s="209">
        <f>K742+U742-AA742</f>
        <v>0</v>
      </c>
      <c r="AH742" s="210">
        <f>+AF742+AG742</f>
        <v>0</v>
      </c>
      <c r="AI742" s="209">
        <f>M742+V742-AB742</f>
        <v>0</v>
      </c>
      <c r="AJ742" s="209">
        <f>N742+W742-AC742</f>
        <v>0</v>
      </c>
      <c r="AK742" s="210">
        <f>+AI742+AJ742</f>
        <v>0</v>
      </c>
      <c r="AL742" s="210">
        <f>+AH742+AK742</f>
        <v>0</v>
      </c>
      <c r="AM742" s="213">
        <v>0</v>
      </c>
      <c r="AN742" s="213">
        <v>0</v>
      </c>
      <c r="AO742" s="210">
        <f>+AM742+AN742</f>
        <v>0</v>
      </c>
      <c r="AP742" s="213">
        <v>0</v>
      </c>
      <c r="AQ742" s="213">
        <v>0</v>
      </c>
      <c r="AR742" s="210">
        <f>+AP742+AQ742</f>
        <v>0</v>
      </c>
      <c r="AS742" s="210">
        <f>+AO742+AR742</f>
        <v>0</v>
      </c>
      <c r="AT742" s="213">
        <v>0</v>
      </c>
      <c r="AU742" s="213">
        <v>0</v>
      </c>
      <c r="AV742" s="210">
        <f>+AT742+AU742</f>
        <v>0</v>
      </c>
      <c r="AW742" s="213">
        <v>0</v>
      </c>
      <c r="AX742" s="213">
        <v>0</v>
      </c>
      <c r="AY742" s="210">
        <f>+AW742+AX742</f>
        <v>0</v>
      </c>
      <c r="AZ742" s="210">
        <f>+AV742+AY742</f>
        <v>0</v>
      </c>
      <c r="BA742" s="213">
        <v>0</v>
      </c>
      <c r="BB742" s="213">
        <v>0</v>
      </c>
      <c r="BC742" s="210">
        <f>+BA742+BB742</f>
        <v>0</v>
      </c>
      <c r="BD742" s="213">
        <v>0</v>
      </c>
      <c r="BE742" s="213">
        <v>0</v>
      </c>
      <c r="BF742" s="210">
        <f>+BD742+BE742</f>
        <v>0</v>
      </c>
      <c r="BG742" s="210">
        <f>+BC742+BF742</f>
        <v>0</v>
      </c>
      <c r="BH742" s="213">
        <v>0</v>
      </c>
      <c r="BI742" s="213">
        <v>0</v>
      </c>
      <c r="BJ742" s="210">
        <f>+BH742+BI742</f>
        <v>0</v>
      </c>
      <c r="BK742" s="213">
        <v>0</v>
      </c>
      <c r="BL742" s="213">
        <v>0</v>
      </c>
      <c r="BM742" s="210">
        <f>+BK742+BL742</f>
        <v>0</v>
      </c>
      <c r="BN742" s="210">
        <f>+BJ742+BM742</f>
        <v>0</v>
      </c>
      <c r="BO742" s="209">
        <f>AF742-AM742-AT742-BA742-BH742</f>
        <v>0</v>
      </c>
      <c r="BP742" s="209">
        <f>AG742-AN742-AU742-BB742-BI742</f>
        <v>0</v>
      </c>
      <c r="BQ742" s="210">
        <f>+BO742+BP742</f>
        <v>0</v>
      </c>
      <c r="BR742" s="209">
        <f>AI742-AP742-AW742-BD742-BK742</f>
        <v>0</v>
      </c>
      <c r="BS742" s="209">
        <f>AJ742-AQ742-AX742-BE742-BL742</f>
        <v>0</v>
      </c>
      <c r="BT742" s="210">
        <f>+BR742+BS742</f>
        <v>0</v>
      </c>
      <c r="BU742" s="210">
        <f>+BQ742+BT742</f>
        <v>0</v>
      </c>
      <c r="BV742" s="215">
        <f>R742+X742-AD742</f>
        <v>0</v>
      </c>
      <c r="BW742" s="215">
        <f>S742+Y742-AE742</f>
        <v>0</v>
      </c>
      <c r="BX742" s="216">
        <v>0</v>
      </c>
      <c r="BY742" s="216">
        <v>0</v>
      </c>
      <c r="BZ742" s="215">
        <f>BV742-BX742</f>
        <v>0</v>
      </c>
      <c r="CA742" s="217">
        <f>BW742-BY742</f>
        <v>0</v>
      </c>
    </row>
    <row r="743" spans="2:79" ht="50.1" hidden="1" customHeight="1">
      <c r="B743" s="206">
        <v>2015</v>
      </c>
      <c r="C743" s="207">
        <v>8320</v>
      </c>
      <c r="D743" s="206">
        <v>3</v>
      </c>
      <c r="E743" s="206">
        <v>3000</v>
      </c>
      <c r="F743" s="206">
        <v>3300</v>
      </c>
      <c r="G743" s="206">
        <v>336</v>
      </c>
      <c r="H743" s="218">
        <v>10</v>
      </c>
      <c r="I743" s="208" t="s">
        <v>1814</v>
      </c>
      <c r="J743" s="209">
        <v>0</v>
      </c>
      <c r="K743" s="209">
        <v>0</v>
      </c>
      <c r="L743" s="210">
        <f>+J743+K743</f>
        <v>0</v>
      </c>
      <c r="M743" s="209">
        <v>0</v>
      </c>
      <c r="N743" s="209">
        <v>0</v>
      </c>
      <c r="O743" s="210">
        <f>+M743+N743</f>
        <v>0</v>
      </c>
      <c r="P743" s="210">
        <f>+L743+O743</f>
        <v>0</v>
      </c>
      <c r="Q743" s="299" t="s">
        <v>1813</v>
      </c>
      <c r="R743" s="310"/>
      <c r="S743" s="310"/>
      <c r="T743" s="213">
        <v>0</v>
      </c>
      <c r="U743" s="213">
        <v>0</v>
      </c>
      <c r="V743" s="213">
        <v>0</v>
      </c>
      <c r="W743" s="213">
        <v>0</v>
      </c>
      <c r="X743" s="213"/>
      <c r="Y743" s="213"/>
      <c r="Z743" s="213">
        <v>0</v>
      </c>
      <c r="AA743" s="213">
        <v>0</v>
      </c>
      <c r="AB743" s="213">
        <v>0</v>
      </c>
      <c r="AC743" s="213">
        <v>0</v>
      </c>
      <c r="AD743" s="214"/>
      <c r="AE743" s="214"/>
      <c r="AF743" s="209">
        <f>J743+T743-Z743</f>
        <v>0</v>
      </c>
      <c r="AG743" s="209">
        <f>K743+U743-AA743</f>
        <v>0</v>
      </c>
      <c r="AH743" s="210">
        <f>+AF743+AG743</f>
        <v>0</v>
      </c>
      <c r="AI743" s="209">
        <f>M743+V743-AB743</f>
        <v>0</v>
      </c>
      <c r="AJ743" s="209">
        <f>N743+W743-AC743</f>
        <v>0</v>
      </c>
      <c r="AK743" s="210">
        <f>+AI743+AJ743</f>
        <v>0</v>
      </c>
      <c r="AL743" s="210">
        <f>+AH743+AK743</f>
        <v>0</v>
      </c>
      <c r="AM743" s="213">
        <v>0</v>
      </c>
      <c r="AN743" s="213">
        <v>0</v>
      </c>
      <c r="AO743" s="210">
        <f>+AM743+AN743</f>
        <v>0</v>
      </c>
      <c r="AP743" s="213">
        <v>0</v>
      </c>
      <c r="AQ743" s="213">
        <v>0</v>
      </c>
      <c r="AR743" s="210">
        <f>+AP743+AQ743</f>
        <v>0</v>
      </c>
      <c r="AS743" s="210">
        <f>+AO743+AR743</f>
        <v>0</v>
      </c>
      <c r="AT743" s="213">
        <v>0</v>
      </c>
      <c r="AU743" s="213">
        <v>0</v>
      </c>
      <c r="AV743" s="210">
        <f>+AT743+AU743</f>
        <v>0</v>
      </c>
      <c r="AW743" s="213">
        <v>0</v>
      </c>
      <c r="AX743" s="213">
        <v>0</v>
      </c>
      <c r="AY743" s="210">
        <f>+AW743+AX743</f>
        <v>0</v>
      </c>
      <c r="AZ743" s="210">
        <f>+AV743+AY743</f>
        <v>0</v>
      </c>
      <c r="BA743" s="213">
        <v>0</v>
      </c>
      <c r="BB743" s="213">
        <v>0</v>
      </c>
      <c r="BC743" s="210">
        <f>+BA743+BB743</f>
        <v>0</v>
      </c>
      <c r="BD743" s="213">
        <v>0</v>
      </c>
      <c r="BE743" s="213">
        <v>0</v>
      </c>
      <c r="BF743" s="210">
        <f>+BD743+BE743</f>
        <v>0</v>
      </c>
      <c r="BG743" s="210">
        <f>+BC743+BF743</f>
        <v>0</v>
      </c>
      <c r="BH743" s="213">
        <v>0</v>
      </c>
      <c r="BI743" s="213">
        <v>0</v>
      </c>
      <c r="BJ743" s="210">
        <f>+BH743+BI743</f>
        <v>0</v>
      </c>
      <c r="BK743" s="213">
        <v>0</v>
      </c>
      <c r="BL743" s="213">
        <v>0</v>
      </c>
      <c r="BM743" s="210">
        <f>+BK743+BL743</f>
        <v>0</v>
      </c>
      <c r="BN743" s="210">
        <f>+BJ743+BM743</f>
        <v>0</v>
      </c>
      <c r="BO743" s="209">
        <f>AF743-AM743-AT743-BA743-BH743</f>
        <v>0</v>
      </c>
      <c r="BP743" s="209">
        <f>AG743-AN743-AU743-BB743-BI743</f>
        <v>0</v>
      </c>
      <c r="BQ743" s="210">
        <f>+BO743+BP743</f>
        <v>0</v>
      </c>
      <c r="BR743" s="209">
        <f>AI743-AP743-AW743-BD743-BK743</f>
        <v>0</v>
      </c>
      <c r="BS743" s="209">
        <f>AJ743-AQ743-AX743-BE743-BL743</f>
        <v>0</v>
      </c>
      <c r="BT743" s="210">
        <f>+BR743+BS743</f>
        <v>0</v>
      </c>
      <c r="BU743" s="210">
        <f>+BQ743+BT743</f>
        <v>0</v>
      </c>
      <c r="BV743" s="215">
        <f>R743+X743-AD743</f>
        <v>0</v>
      </c>
      <c r="BW743" s="215">
        <f>S743+Y743-AE743</f>
        <v>0</v>
      </c>
      <c r="BX743" s="216">
        <v>0</v>
      </c>
      <c r="BY743" s="216">
        <v>0</v>
      </c>
      <c r="BZ743" s="215">
        <f>BV743-BX743</f>
        <v>0</v>
      </c>
      <c r="CA743" s="217">
        <f>BW743-BY743</f>
        <v>0</v>
      </c>
    </row>
    <row r="744" spans="2:79" ht="50.1" hidden="1" customHeight="1">
      <c r="B744" s="206">
        <v>2015</v>
      </c>
      <c r="C744" s="207">
        <v>8320</v>
      </c>
      <c r="D744" s="206">
        <v>3</v>
      </c>
      <c r="E744" s="206">
        <v>3000</v>
      </c>
      <c r="F744" s="206">
        <v>3300</v>
      </c>
      <c r="G744" s="206">
        <v>336</v>
      </c>
      <c r="H744" s="218">
        <v>11</v>
      </c>
      <c r="I744" s="208" t="s">
        <v>1812</v>
      </c>
      <c r="J744" s="209">
        <v>0</v>
      </c>
      <c r="K744" s="209">
        <v>0</v>
      </c>
      <c r="L744" s="210">
        <f>+J744+K744</f>
        <v>0</v>
      </c>
      <c r="M744" s="209">
        <v>0</v>
      </c>
      <c r="N744" s="209">
        <v>0</v>
      </c>
      <c r="O744" s="210">
        <f>+M744+N744</f>
        <v>0</v>
      </c>
      <c r="P744" s="210">
        <f>+L744+O744</f>
        <v>0</v>
      </c>
      <c r="Q744" s="299" t="s">
        <v>358</v>
      </c>
      <c r="R744" s="310"/>
      <c r="S744" s="310"/>
      <c r="T744" s="213">
        <v>0</v>
      </c>
      <c r="U744" s="213">
        <v>0</v>
      </c>
      <c r="V744" s="213">
        <v>0</v>
      </c>
      <c r="W744" s="213">
        <v>0</v>
      </c>
      <c r="X744" s="213"/>
      <c r="Y744" s="213"/>
      <c r="Z744" s="213">
        <v>0</v>
      </c>
      <c r="AA744" s="213">
        <v>0</v>
      </c>
      <c r="AB744" s="213">
        <v>0</v>
      </c>
      <c r="AC744" s="213">
        <v>0</v>
      </c>
      <c r="AD744" s="214"/>
      <c r="AE744" s="214"/>
      <c r="AF744" s="209">
        <f>J744+T744-Z744</f>
        <v>0</v>
      </c>
      <c r="AG744" s="209">
        <f>K744+U744-AA744</f>
        <v>0</v>
      </c>
      <c r="AH744" s="210">
        <f>+AF744+AG744</f>
        <v>0</v>
      </c>
      <c r="AI744" s="209">
        <f>M744+V744-AB744</f>
        <v>0</v>
      </c>
      <c r="AJ744" s="209">
        <f>N744+W744-AC744</f>
        <v>0</v>
      </c>
      <c r="AK744" s="210">
        <f>+AI744+AJ744</f>
        <v>0</v>
      </c>
      <c r="AL744" s="210">
        <f>+AH744+AK744</f>
        <v>0</v>
      </c>
      <c r="AM744" s="213">
        <v>0</v>
      </c>
      <c r="AN744" s="213">
        <v>0</v>
      </c>
      <c r="AO744" s="210">
        <f>+AM744+AN744</f>
        <v>0</v>
      </c>
      <c r="AP744" s="213">
        <v>0</v>
      </c>
      <c r="AQ744" s="213">
        <v>0</v>
      </c>
      <c r="AR744" s="210">
        <f>+AP744+AQ744</f>
        <v>0</v>
      </c>
      <c r="AS744" s="210">
        <f>+AO744+AR744</f>
        <v>0</v>
      </c>
      <c r="AT744" s="213">
        <v>0</v>
      </c>
      <c r="AU744" s="213">
        <v>0</v>
      </c>
      <c r="AV744" s="210">
        <f>+AT744+AU744</f>
        <v>0</v>
      </c>
      <c r="AW744" s="213">
        <v>0</v>
      </c>
      <c r="AX744" s="213">
        <v>0</v>
      </c>
      <c r="AY744" s="210">
        <f>+AW744+AX744</f>
        <v>0</v>
      </c>
      <c r="AZ744" s="210">
        <f>+AV744+AY744</f>
        <v>0</v>
      </c>
      <c r="BA744" s="213">
        <v>0</v>
      </c>
      <c r="BB744" s="213">
        <v>0</v>
      </c>
      <c r="BC744" s="210">
        <f>+BA744+BB744</f>
        <v>0</v>
      </c>
      <c r="BD744" s="213">
        <v>0</v>
      </c>
      <c r="BE744" s="213">
        <v>0</v>
      </c>
      <c r="BF744" s="210">
        <f>+BD744+BE744</f>
        <v>0</v>
      </c>
      <c r="BG744" s="210">
        <f>+BC744+BF744</f>
        <v>0</v>
      </c>
      <c r="BH744" s="213">
        <v>0</v>
      </c>
      <c r="BI744" s="213">
        <v>0</v>
      </c>
      <c r="BJ744" s="210">
        <f>+BH744+BI744</f>
        <v>0</v>
      </c>
      <c r="BK744" s="213">
        <v>0</v>
      </c>
      <c r="BL744" s="213">
        <v>0</v>
      </c>
      <c r="BM744" s="210">
        <f>+BK744+BL744</f>
        <v>0</v>
      </c>
      <c r="BN744" s="210">
        <f>+BJ744+BM744</f>
        <v>0</v>
      </c>
      <c r="BO744" s="209">
        <f>AF744-AM744-AT744-BA744-BH744</f>
        <v>0</v>
      </c>
      <c r="BP744" s="209">
        <f>AG744-AN744-AU744-BB744-BI744</f>
        <v>0</v>
      </c>
      <c r="BQ744" s="210">
        <f>+BO744+BP744</f>
        <v>0</v>
      </c>
      <c r="BR744" s="209">
        <f>AI744-AP744-AW744-BD744-BK744</f>
        <v>0</v>
      </c>
      <c r="BS744" s="209">
        <f>AJ744-AQ744-AX744-BE744-BL744</f>
        <v>0</v>
      </c>
      <c r="BT744" s="210">
        <f>+BR744+BS744</f>
        <v>0</v>
      </c>
      <c r="BU744" s="210">
        <f>+BQ744+BT744</f>
        <v>0</v>
      </c>
      <c r="BV744" s="215">
        <f>R744+X744-AD744</f>
        <v>0</v>
      </c>
      <c r="BW744" s="215">
        <f>S744+Y744-AE744</f>
        <v>0</v>
      </c>
      <c r="BX744" s="216">
        <v>0</v>
      </c>
      <c r="BY744" s="216">
        <v>0</v>
      </c>
      <c r="BZ744" s="215">
        <f>BV744-BX744</f>
        <v>0</v>
      </c>
      <c r="CA744" s="217">
        <f>BW744-BY744</f>
        <v>0</v>
      </c>
    </row>
    <row r="745" spans="2:79" ht="50.1" hidden="1" customHeight="1">
      <c r="B745" s="206">
        <v>2015</v>
      </c>
      <c r="C745" s="207">
        <v>8320</v>
      </c>
      <c r="D745" s="206">
        <v>3</v>
      </c>
      <c r="E745" s="206">
        <v>3000</v>
      </c>
      <c r="F745" s="206">
        <v>3300</v>
      </c>
      <c r="G745" s="206">
        <v>336</v>
      </c>
      <c r="H745" s="218">
        <v>12</v>
      </c>
      <c r="I745" s="208" t="s">
        <v>1811</v>
      </c>
      <c r="J745" s="209">
        <v>0</v>
      </c>
      <c r="K745" s="209">
        <v>0</v>
      </c>
      <c r="L745" s="210">
        <f>+J745+K745</f>
        <v>0</v>
      </c>
      <c r="M745" s="209">
        <v>0</v>
      </c>
      <c r="N745" s="209">
        <v>0</v>
      </c>
      <c r="O745" s="210">
        <f>+M745+N745</f>
        <v>0</v>
      </c>
      <c r="P745" s="210">
        <f>+L745+O745</f>
        <v>0</v>
      </c>
      <c r="Q745" s="299" t="s">
        <v>358</v>
      </c>
      <c r="R745" s="310"/>
      <c r="S745" s="310"/>
      <c r="T745" s="213">
        <v>0</v>
      </c>
      <c r="U745" s="213">
        <v>0</v>
      </c>
      <c r="V745" s="213">
        <v>0</v>
      </c>
      <c r="W745" s="213">
        <v>0</v>
      </c>
      <c r="X745" s="213"/>
      <c r="Y745" s="213"/>
      <c r="Z745" s="213">
        <v>0</v>
      </c>
      <c r="AA745" s="213">
        <v>0</v>
      </c>
      <c r="AB745" s="213">
        <v>0</v>
      </c>
      <c r="AC745" s="213">
        <v>0</v>
      </c>
      <c r="AD745" s="214"/>
      <c r="AE745" s="214"/>
      <c r="AF745" s="209">
        <f>J745+T745-Z745</f>
        <v>0</v>
      </c>
      <c r="AG745" s="209">
        <f>K745+U745-AA745</f>
        <v>0</v>
      </c>
      <c r="AH745" s="210">
        <f>+AF745+AG745</f>
        <v>0</v>
      </c>
      <c r="AI745" s="209">
        <f>M745+V745-AB745</f>
        <v>0</v>
      </c>
      <c r="AJ745" s="209">
        <f>N745+W745-AC745</f>
        <v>0</v>
      </c>
      <c r="AK745" s="210">
        <f>+AI745+AJ745</f>
        <v>0</v>
      </c>
      <c r="AL745" s="210">
        <f>+AH745+AK745</f>
        <v>0</v>
      </c>
      <c r="AM745" s="213">
        <v>0</v>
      </c>
      <c r="AN745" s="213">
        <v>0</v>
      </c>
      <c r="AO745" s="210">
        <f>+AM745+AN745</f>
        <v>0</v>
      </c>
      <c r="AP745" s="213">
        <v>0</v>
      </c>
      <c r="AQ745" s="213">
        <v>0</v>
      </c>
      <c r="AR745" s="210">
        <f>+AP745+AQ745</f>
        <v>0</v>
      </c>
      <c r="AS745" s="210">
        <f>+AO745+AR745</f>
        <v>0</v>
      </c>
      <c r="AT745" s="213">
        <v>0</v>
      </c>
      <c r="AU745" s="213">
        <v>0</v>
      </c>
      <c r="AV745" s="210">
        <f>+AT745+AU745</f>
        <v>0</v>
      </c>
      <c r="AW745" s="213">
        <v>0</v>
      </c>
      <c r="AX745" s="213">
        <v>0</v>
      </c>
      <c r="AY745" s="210">
        <f>+AW745+AX745</f>
        <v>0</v>
      </c>
      <c r="AZ745" s="210">
        <f>+AV745+AY745</f>
        <v>0</v>
      </c>
      <c r="BA745" s="213">
        <v>0</v>
      </c>
      <c r="BB745" s="213">
        <v>0</v>
      </c>
      <c r="BC745" s="210">
        <f>+BA745+BB745</f>
        <v>0</v>
      </c>
      <c r="BD745" s="213">
        <v>0</v>
      </c>
      <c r="BE745" s="213">
        <v>0</v>
      </c>
      <c r="BF745" s="210">
        <f>+BD745+BE745</f>
        <v>0</v>
      </c>
      <c r="BG745" s="210">
        <f>+BC745+BF745</f>
        <v>0</v>
      </c>
      <c r="BH745" s="213">
        <v>0</v>
      </c>
      <c r="BI745" s="213">
        <v>0</v>
      </c>
      <c r="BJ745" s="210">
        <f>+BH745+BI745</f>
        <v>0</v>
      </c>
      <c r="BK745" s="213">
        <v>0</v>
      </c>
      <c r="BL745" s="213">
        <v>0</v>
      </c>
      <c r="BM745" s="210">
        <f>+BK745+BL745</f>
        <v>0</v>
      </c>
      <c r="BN745" s="210">
        <f>+BJ745+BM745</f>
        <v>0</v>
      </c>
      <c r="BO745" s="209">
        <f>AF745-AM745-AT745-BA745-BH745</f>
        <v>0</v>
      </c>
      <c r="BP745" s="209">
        <f>AG745-AN745-AU745-BB745-BI745</f>
        <v>0</v>
      </c>
      <c r="BQ745" s="210">
        <f>+BO745+BP745</f>
        <v>0</v>
      </c>
      <c r="BR745" s="209">
        <f>AI745-AP745-AW745-BD745-BK745</f>
        <v>0</v>
      </c>
      <c r="BS745" s="209">
        <f>AJ745-AQ745-AX745-BE745-BL745</f>
        <v>0</v>
      </c>
      <c r="BT745" s="210">
        <f>+BR745+BS745</f>
        <v>0</v>
      </c>
      <c r="BU745" s="210">
        <f>+BQ745+BT745</f>
        <v>0</v>
      </c>
      <c r="BV745" s="215">
        <f>R745+X745-AD745</f>
        <v>0</v>
      </c>
      <c r="BW745" s="215">
        <f>S745+Y745-AE745</f>
        <v>0</v>
      </c>
      <c r="BX745" s="216">
        <v>0</v>
      </c>
      <c r="BY745" s="216">
        <v>0</v>
      </c>
      <c r="BZ745" s="215">
        <f>BV745-BX745</f>
        <v>0</v>
      </c>
      <c r="CA745" s="217">
        <f>BW745-BY745</f>
        <v>0</v>
      </c>
    </row>
    <row r="746" spans="2:79" ht="50.1" hidden="1" customHeight="1">
      <c r="B746" s="206">
        <v>2015</v>
      </c>
      <c r="C746" s="207">
        <v>8320</v>
      </c>
      <c r="D746" s="206">
        <v>3</v>
      </c>
      <c r="E746" s="206">
        <v>3000</v>
      </c>
      <c r="F746" s="206">
        <v>3300</v>
      </c>
      <c r="G746" s="206">
        <v>336</v>
      </c>
      <c r="H746" s="218">
        <v>13</v>
      </c>
      <c r="I746" s="208" t="s">
        <v>1810</v>
      </c>
      <c r="J746" s="209">
        <v>0</v>
      </c>
      <c r="K746" s="209">
        <v>0</v>
      </c>
      <c r="L746" s="210">
        <f>+J746+K746</f>
        <v>0</v>
      </c>
      <c r="M746" s="209">
        <v>0</v>
      </c>
      <c r="N746" s="209">
        <v>0</v>
      </c>
      <c r="O746" s="210">
        <f>+M746+N746</f>
        <v>0</v>
      </c>
      <c r="P746" s="210">
        <f>+L746+O746</f>
        <v>0</v>
      </c>
      <c r="Q746" s="299" t="s">
        <v>358</v>
      </c>
      <c r="R746" s="310"/>
      <c r="S746" s="310"/>
      <c r="T746" s="213">
        <v>0</v>
      </c>
      <c r="U746" s="213">
        <v>0</v>
      </c>
      <c r="V746" s="213">
        <v>0</v>
      </c>
      <c r="W746" s="213">
        <v>0</v>
      </c>
      <c r="X746" s="213"/>
      <c r="Y746" s="213"/>
      <c r="Z746" s="213">
        <v>0</v>
      </c>
      <c r="AA746" s="213">
        <v>0</v>
      </c>
      <c r="AB746" s="213">
        <v>0</v>
      </c>
      <c r="AC746" s="213">
        <v>0</v>
      </c>
      <c r="AD746" s="214"/>
      <c r="AE746" s="214"/>
      <c r="AF746" s="209">
        <f>J746+T746-Z746</f>
        <v>0</v>
      </c>
      <c r="AG746" s="209">
        <f>K746+U746-AA746</f>
        <v>0</v>
      </c>
      <c r="AH746" s="210">
        <f>+AF746+AG746</f>
        <v>0</v>
      </c>
      <c r="AI746" s="209">
        <f>M746+V746-AB746</f>
        <v>0</v>
      </c>
      <c r="AJ746" s="209">
        <f>N746+W746-AC746</f>
        <v>0</v>
      </c>
      <c r="AK746" s="210">
        <f>+AI746+AJ746</f>
        <v>0</v>
      </c>
      <c r="AL746" s="210">
        <f>+AH746+AK746</f>
        <v>0</v>
      </c>
      <c r="AM746" s="213">
        <v>0</v>
      </c>
      <c r="AN746" s="213">
        <v>0</v>
      </c>
      <c r="AO746" s="210">
        <f>+AM746+AN746</f>
        <v>0</v>
      </c>
      <c r="AP746" s="213">
        <v>0</v>
      </c>
      <c r="AQ746" s="213">
        <v>0</v>
      </c>
      <c r="AR746" s="210">
        <f>+AP746+AQ746</f>
        <v>0</v>
      </c>
      <c r="AS746" s="210">
        <f>+AO746+AR746</f>
        <v>0</v>
      </c>
      <c r="AT746" s="213">
        <v>0</v>
      </c>
      <c r="AU746" s="213">
        <v>0</v>
      </c>
      <c r="AV746" s="210">
        <f>+AT746+AU746</f>
        <v>0</v>
      </c>
      <c r="AW746" s="213">
        <v>0</v>
      </c>
      <c r="AX746" s="213">
        <v>0</v>
      </c>
      <c r="AY746" s="210">
        <f>+AW746+AX746</f>
        <v>0</v>
      </c>
      <c r="AZ746" s="210">
        <f>+AV746+AY746</f>
        <v>0</v>
      </c>
      <c r="BA746" s="213">
        <v>0</v>
      </c>
      <c r="BB746" s="213">
        <v>0</v>
      </c>
      <c r="BC746" s="210">
        <f>+BA746+BB746</f>
        <v>0</v>
      </c>
      <c r="BD746" s="213">
        <v>0</v>
      </c>
      <c r="BE746" s="213">
        <v>0</v>
      </c>
      <c r="BF746" s="210">
        <f>+BD746+BE746</f>
        <v>0</v>
      </c>
      <c r="BG746" s="210">
        <f>+BC746+BF746</f>
        <v>0</v>
      </c>
      <c r="BH746" s="213">
        <v>0</v>
      </c>
      <c r="BI746" s="213">
        <v>0</v>
      </c>
      <c r="BJ746" s="210">
        <f>+BH746+BI746</f>
        <v>0</v>
      </c>
      <c r="BK746" s="213">
        <v>0</v>
      </c>
      <c r="BL746" s="213">
        <v>0</v>
      </c>
      <c r="BM746" s="210">
        <f>+BK746+BL746</f>
        <v>0</v>
      </c>
      <c r="BN746" s="210">
        <f>+BJ746+BM746</f>
        <v>0</v>
      </c>
      <c r="BO746" s="209">
        <f>AF746-AM746-AT746-BA746-BH746</f>
        <v>0</v>
      </c>
      <c r="BP746" s="209">
        <f>AG746-AN746-AU746-BB746-BI746</f>
        <v>0</v>
      </c>
      <c r="BQ746" s="210">
        <f>+BO746+BP746</f>
        <v>0</v>
      </c>
      <c r="BR746" s="209">
        <f>AI746-AP746-AW746-BD746-BK746</f>
        <v>0</v>
      </c>
      <c r="BS746" s="209">
        <f>AJ746-AQ746-AX746-BE746-BL746</f>
        <v>0</v>
      </c>
      <c r="BT746" s="210">
        <f>+BR746+BS746</f>
        <v>0</v>
      </c>
      <c r="BU746" s="210">
        <f>+BQ746+BT746</f>
        <v>0</v>
      </c>
      <c r="BV746" s="215">
        <f>R746+X746-AD746</f>
        <v>0</v>
      </c>
      <c r="BW746" s="215">
        <f>S746+Y746-AE746</f>
        <v>0</v>
      </c>
      <c r="BX746" s="216">
        <v>0</v>
      </c>
      <c r="BY746" s="216">
        <v>0</v>
      </c>
      <c r="BZ746" s="215">
        <f>BV746-BX746</f>
        <v>0</v>
      </c>
      <c r="CA746" s="217">
        <f>BW746-BY746</f>
        <v>0</v>
      </c>
    </row>
    <row r="747" spans="2:79" ht="58.5" customHeight="1">
      <c r="B747" s="197">
        <v>2015</v>
      </c>
      <c r="C747" s="198">
        <v>8320</v>
      </c>
      <c r="D747" s="197">
        <v>3</v>
      </c>
      <c r="E747" s="197">
        <v>3000</v>
      </c>
      <c r="F747" s="197">
        <v>3300</v>
      </c>
      <c r="G747" s="197">
        <v>339</v>
      </c>
      <c r="H747" s="197"/>
      <c r="I747" s="199" t="s">
        <v>1187</v>
      </c>
      <c r="J747" s="200">
        <f>+J748</f>
        <v>422000</v>
      </c>
      <c r="K747" s="200">
        <f>+K748</f>
        <v>28000</v>
      </c>
      <c r="L747" s="200">
        <f>+J747+K747</f>
        <v>450000</v>
      </c>
      <c r="M747" s="200">
        <f>+M748</f>
        <v>0</v>
      </c>
      <c r="N747" s="200">
        <f>+N748</f>
        <v>0</v>
      </c>
      <c r="O747" s="200">
        <f>+M747+N747</f>
        <v>0</v>
      </c>
      <c r="P747" s="200">
        <f>+L747+O747</f>
        <v>450000</v>
      </c>
      <c r="Q747" s="200"/>
      <c r="R747" s="309"/>
      <c r="S747" s="309"/>
      <c r="T747" s="200">
        <f>+T748</f>
        <v>0</v>
      </c>
      <c r="U747" s="200">
        <f>+U748</f>
        <v>0</v>
      </c>
      <c r="V747" s="200">
        <f>+V748</f>
        <v>0</v>
      </c>
      <c r="W747" s="200">
        <f>+W748</f>
        <v>0</v>
      </c>
      <c r="X747" s="202"/>
      <c r="Y747" s="202"/>
      <c r="Z747" s="200">
        <f>+Z748</f>
        <v>0</v>
      </c>
      <c r="AA747" s="200">
        <f>+AA748</f>
        <v>0</v>
      </c>
      <c r="AB747" s="200">
        <f>+AB748</f>
        <v>0</v>
      </c>
      <c r="AC747" s="200">
        <f>+AC748</f>
        <v>0</v>
      </c>
      <c r="AD747" s="202"/>
      <c r="AE747" s="202"/>
      <c r="AF747" s="200">
        <f>+AF748</f>
        <v>422000</v>
      </c>
      <c r="AG747" s="200">
        <f>+AG748</f>
        <v>28000</v>
      </c>
      <c r="AH747" s="200">
        <f>+AF747+AG747</f>
        <v>450000</v>
      </c>
      <c r="AI747" s="200">
        <f>+AI748</f>
        <v>0</v>
      </c>
      <c r="AJ747" s="200">
        <f>+AJ748</f>
        <v>0</v>
      </c>
      <c r="AK747" s="200">
        <f>+AI747+AJ747</f>
        <v>0</v>
      </c>
      <c r="AL747" s="200">
        <f>+AH747+AK747</f>
        <v>450000</v>
      </c>
      <c r="AM747" s="200">
        <f>+AM748</f>
        <v>0</v>
      </c>
      <c r="AN747" s="200">
        <f>+AN748</f>
        <v>0</v>
      </c>
      <c r="AO747" s="200">
        <f>+AM747+AN747</f>
        <v>0</v>
      </c>
      <c r="AP747" s="200">
        <f>+AP748</f>
        <v>0</v>
      </c>
      <c r="AQ747" s="200">
        <f>+AQ748</f>
        <v>0</v>
      </c>
      <c r="AR747" s="200">
        <f>+AP747+AQ747</f>
        <v>0</v>
      </c>
      <c r="AS747" s="200">
        <f>+AO747+AR747</f>
        <v>0</v>
      </c>
      <c r="AT747" s="200">
        <f>+AT748</f>
        <v>0</v>
      </c>
      <c r="AU747" s="200">
        <f>+AU748</f>
        <v>0</v>
      </c>
      <c r="AV747" s="200">
        <f>+AT747+AU747</f>
        <v>0</v>
      </c>
      <c r="AW747" s="200">
        <f>+AW748</f>
        <v>0</v>
      </c>
      <c r="AX747" s="200">
        <f>+AX748</f>
        <v>0</v>
      </c>
      <c r="AY747" s="200">
        <f>+AW747+AX747</f>
        <v>0</v>
      </c>
      <c r="AZ747" s="200">
        <f>+AV747+AY747</f>
        <v>0</v>
      </c>
      <c r="BA747" s="200">
        <f>+BA748</f>
        <v>322000</v>
      </c>
      <c r="BB747" s="200">
        <f>+BB748</f>
        <v>28000</v>
      </c>
      <c r="BC747" s="200">
        <f>+BA747+BB747</f>
        <v>350000</v>
      </c>
      <c r="BD747" s="200">
        <f>+BD748</f>
        <v>0</v>
      </c>
      <c r="BE747" s="200">
        <f>+BE748</f>
        <v>0</v>
      </c>
      <c r="BF747" s="200">
        <f>+BD747+BE747</f>
        <v>0</v>
      </c>
      <c r="BG747" s="200">
        <f>+BC747+BF747</f>
        <v>350000</v>
      </c>
      <c r="BH747" s="200">
        <f>+BH748</f>
        <v>0</v>
      </c>
      <c r="BI747" s="200">
        <f>+BI748</f>
        <v>0</v>
      </c>
      <c r="BJ747" s="200">
        <f>+BH747+BI747</f>
        <v>0</v>
      </c>
      <c r="BK747" s="200">
        <f>+BK748</f>
        <v>0</v>
      </c>
      <c r="BL747" s="200">
        <f>+BL748</f>
        <v>0</v>
      </c>
      <c r="BM747" s="200">
        <f>+BK747+BL747</f>
        <v>0</v>
      </c>
      <c r="BN747" s="200">
        <f>+BJ747+BM747</f>
        <v>0</v>
      </c>
      <c r="BO747" s="200">
        <f>+BO748</f>
        <v>100000</v>
      </c>
      <c r="BP747" s="200">
        <f>+BP748</f>
        <v>0</v>
      </c>
      <c r="BQ747" s="200">
        <f>+BO747+BP747</f>
        <v>100000</v>
      </c>
      <c r="BR747" s="200">
        <f>+BR748</f>
        <v>0</v>
      </c>
      <c r="BS747" s="200">
        <f>+BS748</f>
        <v>0</v>
      </c>
      <c r="BT747" s="200">
        <f>+BR747+BS747</f>
        <v>0</v>
      </c>
      <c r="BU747" s="200">
        <f>+BQ747+BT747</f>
        <v>100000</v>
      </c>
      <c r="BV747" s="203"/>
      <c r="BW747" s="203"/>
      <c r="BX747" s="204"/>
      <c r="BY747" s="204"/>
      <c r="BZ747" s="203"/>
      <c r="CA747" s="205"/>
    </row>
    <row r="748" spans="2:79">
      <c r="B748" s="218">
        <v>2015</v>
      </c>
      <c r="C748" s="219">
        <v>8320</v>
      </c>
      <c r="D748" s="218">
        <v>3</v>
      </c>
      <c r="E748" s="218">
        <v>3000</v>
      </c>
      <c r="F748" s="218">
        <v>3300</v>
      </c>
      <c r="G748" s="218">
        <v>339</v>
      </c>
      <c r="H748" s="218">
        <v>1</v>
      </c>
      <c r="I748" s="220" t="s">
        <v>1186</v>
      </c>
      <c r="J748" s="209">
        <f>SUM(J749:J754)</f>
        <v>422000</v>
      </c>
      <c r="K748" s="209">
        <f>SUM(K749:K754)</f>
        <v>28000</v>
      </c>
      <c r="L748" s="210">
        <f>+J748+K748</f>
        <v>450000</v>
      </c>
      <c r="M748" s="209">
        <f>SUM(M749:M754)</f>
        <v>0</v>
      </c>
      <c r="N748" s="209">
        <f>SUM(N749:N754)</f>
        <v>0</v>
      </c>
      <c r="O748" s="210">
        <f>+M748+N748</f>
        <v>0</v>
      </c>
      <c r="P748" s="210">
        <f>+L748+O748</f>
        <v>450000</v>
      </c>
      <c r="Q748" s="221" t="s">
        <v>1803</v>
      </c>
      <c r="R748" s="314">
        <f>SUM(R749:R754)</f>
        <v>600</v>
      </c>
      <c r="S748" s="257">
        <f>SUM(S749:S754)</f>
        <v>0</v>
      </c>
      <c r="T748" s="209">
        <f>SUM(T749:T754)</f>
        <v>0</v>
      </c>
      <c r="U748" s="209">
        <f>SUM(U749:U754)</f>
        <v>0</v>
      </c>
      <c r="V748" s="209">
        <f>SUM(V749:V754)</f>
        <v>0</v>
      </c>
      <c r="W748" s="209">
        <f>SUM(W749:W754)</f>
        <v>0</v>
      </c>
      <c r="X748" s="213"/>
      <c r="Y748" s="213"/>
      <c r="Z748" s="209">
        <f>SUM(Z749:Z754)</f>
        <v>0</v>
      </c>
      <c r="AA748" s="209">
        <f>SUM(AA749:AA754)</f>
        <v>0</v>
      </c>
      <c r="AB748" s="209">
        <f>SUM(AB749:AB754)</f>
        <v>0</v>
      </c>
      <c r="AC748" s="209">
        <f>SUM(AC749:AC754)</f>
        <v>0</v>
      </c>
      <c r="AD748" s="214"/>
      <c r="AE748" s="214"/>
      <c r="AF748" s="209">
        <f>J748+T748-Z748</f>
        <v>422000</v>
      </c>
      <c r="AG748" s="209">
        <f>K748+U748-AA748</f>
        <v>28000</v>
      </c>
      <c r="AH748" s="210">
        <f>+AF748+AG748</f>
        <v>450000</v>
      </c>
      <c r="AI748" s="209">
        <f>M748+W748-AC748</f>
        <v>0</v>
      </c>
      <c r="AJ748" s="209">
        <f>N748+X748-AD748</f>
        <v>0</v>
      </c>
      <c r="AK748" s="210">
        <f>+AI748+AJ748</f>
        <v>0</v>
      </c>
      <c r="AL748" s="210">
        <f>+AH748+AK748</f>
        <v>450000</v>
      </c>
      <c r="AM748" s="209">
        <f>SUM(AM749:AM754)</f>
        <v>0</v>
      </c>
      <c r="AN748" s="209">
        <f>SUM(AN749:AN754)</f>
        <v>0</v>
      </c>
      <c r="AO748" s="210">
        <f>+AM748+AN748</f>
        <v>0</v>
      </c>
      <c r="AP748" s="209">
        <f>SUM(AP749:AP754)</f>
        <v>0</v>
      </c>
      <c r="AQ748" s="209">
        <f>SUM(AQ749:AQ754)</f>
        <v>0</v>
      </c>
      <c r="AR748" s="210">
        <f>+AP748+AQ748</f>
        <v>0</v>
      </c>
      <c r="AS748" s="210">
        <f>+AO748+AR748</f>
        <v>0</v>
      </c>
      <c r="AT748" s="209">
        <f>SUM(AT749:AT754)</f>
        <v>0</v>
      </c>
      <c r="AU748" s="209">
        <f>SUM(AU749:AU754)</f>
        <v>0</v>
      </c>
      <c r="AV748" s="210">
        <f>+AT748+AU748</f>
        <v>0</v>
      </c>
      <c r="AW748" s="209">
        <f>SUM(AW749:AW754)</f>
        <v>0</v>
      </c>
      <c r="AX748" s="209">
        <f>SUM(AX749:AX754)</f>
        <v>0</v>
      </c>
      <c r="AY748" s="210">
        <f>+AW748+AX748</f>
        <v>0</v>
      </c>
      <c r="AZ748" s="210">
        <f>+AV748+AY748</f>
        <v>0</v>
      </c>
      <c r="BA748" s="209">
        <f>SUM(BA749:BA754)</f>
        <v>322000</v>
      </c>
      <c r="BB748" s="209">
        <f>SUM(BB749:BB754)</f>
        <v>28000</v>
      </c>
      <c r="BC748" s="210">
        <f>+BA748+BB748</f>
        <v>350000</v>
      </c>
      <c r="BD748" s="209">
        <f>SUM(BD749:BD754)</f>
        <v>0</v>
      </c>
      <c r="BE748" s="209">
        <f>SUM(BE749:BE754)</f>
        <v>0</v>
      </c>
      <c r="BF748" s="210">
        <f>+BD748+BE748</f>
        <v>0</v>
      </c>
      <c r="BG748" s="210">
        <f>+BC748+BF748</f>
        <v>350000</v>
      </c>
      <c r="BH748" s="209">
        <f>SUM(BH749:BH754)</f>
        <v>0</v>
      </c>
      <c r="BI748" s="209">
        <f>SUM(BI749:BI754)</f>
        <v>0</v>
      </c>
      <c r="BJ748" s="210">
        <f>+BH748+BI748</f>
        <v>0</v>
      </c>
      <c r="BK748" s="209">
        <f>SUM(BK749:BK754)</f>
        <v>0</v>
      </c>
      <c r="BL748" s="209">
        <f>SUM(BL749:BL754)</f>
        <v>0</v>
      </c>
      <c r="BM748" s="210">
        <f>+BK748+BL748</f>
        <v>0</v>
      </c>
      <c r="BN748" s="210">
        <f>+BJ748+BM748</f>
        <v>0</v>
      </c>
      <c r="BO748" s="209">
        <f>SUM(BO749:BO754)</f>
        <v>100000</v>
      </c>
      <c r="BP748" s="209">
        <f>SUM(BP749:BP754)</f>
        <v>0</v>
      </c>
      <c r="BQ748" s="210">
        <f>+BO748+BP748</f>
        <v>100000</v>
      </c>
      <c r="BR748" s="209">
        <f>SUM(BR749:BR754)</f>
        <v>0</v>
      </c>
      <c r="BS748" s="209">
        <f>SUM(BS749:BS754)</f>
        <v>0</v>
      </c>
      <c r="BT748" s="210">
        <f>+BR748+BS748</f>
        <v>0</v>
      </c>
      <c r="BU748" s="210">
        <f>+BQ748+BT748</f>
        <v>100000</v>
      </c>
      <c r="BV748" s="215"/>
      <c r="BW748" s="215"/>
      <c r="BX748" s="336"/>
      <c r="BY748" s="216"/>
      <c r="BZ748" s="215"/>
      <c r="CA748" s="217"/>
    </row>
    <row r="749" spans="2:79" ht="60" customHeight="1">
      <c r="B749" s="206">
        <v>2015</v>
      </c>
      <c r="C749" s="207">
        <v>8320</v>
      </c>
      <c r="D749" s="206">
        <v>3</v>
      </c>
      <c r="E749" s="206">
        <v>3000</v>
      </c>
      <c r="F749" s="206">
        <v>3300</v>
      </c>
      <c r="G749" s="218">
        <v>339</v>
      </c>
      <c r="H749" s="206"/>
      <c r="I749" s="231" t="s">
        <v>1809</v>
      </c>
      <c r="J749" s="209">
        <v>294000</v>
      </c>
      <c r="K749" s="209">
        <v>0</v>
      </c>
      <c r="L749" s="210">
        <f>+J749+K749</f>
        <v>294000</v>
      </c>
      <c r="M749" s="209">
        <v>0</v>
      </c>
      <c r="N749" s="209">
        <v>0</v>
      </c>
      <c r="O749" s="210">
        <f>+M749+N749</f>
        <v>0</v>
      </c>
      <c r="P749" s="210">
        <f>+L749+O749</f>
        <v>294000</v>
      </c>
      <c r="Q749" s="221" t="s">
        <v>1803</v>
      </c>
      <c r="R749" s="307">
        <v>420</v>
      </c>
      <c r="S749" s="307"/>
      <c r="T749" s="213">
        <v>0</v>
      </c>
      <c r="U749" s="213">
        <v>0</v>
      </c>
      <c r="V749" s="213">
        <v>0</v>
      </c>
      <c r="W749" s="213">
        <v>0</v>
      </c>
      <c r="X749" s="213"/>
      <c r="Y749" s="213"/>
      <c r="Z749" s="213">
        <v>0</v>
      </c>
      <c r="AA749" s="213">
        <v>0</v>
      </c>
      <c r="AB749" s="213">
        <v>0</v>
      </c>
      <c r="AC749" s="213">
        <v>0</v>
      </c>
      <c r="AD749" s="214"/>
      <c r="AE749" s="214"/>
      <c r="AF749" s="209">
        <f>J749+T749-Z749</f>
        <v>294000</v>
      </c>
      <c r="AG749" s="209">
        <f>K749+U749-AA749</f>
        <v>0</v>
      </c>
      <c r="AH749" s="210">
        <f>+AF749+AG749</f>
        <v>294000</v>
      </c>
      <c r="AI749" s="209">
        <f>M749+V749-AB749</f>
        <v>0</v>
      </c>
      <c r="AJ749" s="209">
        <f>N749+W749-AC749</f>
        <v>0</v>
      </c>
      <c r="AK749" s="210">
        <f>+AI749+AJ749</f>
        <v>0</v>
      </c>
      <c r="AL749" s="210">
        <f>+AH749+AK749</f>
        <v>294000</v>
      </c>
      <c r="AM749" s="213">
        <f>[1]PROFESIONALIZACIÓN!G1291</f>
        <v>0</v>
      </c>
      <c r="AN749" s="213">
        <v>0</v>
      </c>
      <c r="AO749" s="210">
        <f>+AM749+AN749</f>
        <v>0</v>
      </c>
      <c r="AP749" s="213">
        <v>0</v>
      </c>
      <c r="AQ749" s="213">
        <v>0</v>
      </c>
      <c r="AR749" s="210">
        <f>+AP749+AQ749</f>
        <v>0</v>
      </c>
      <c r="AS749" s="210">
        <f>+AO749+AR749</f>
        <v>0</v>
      </c>
      <c r="AT749" s="213">
        <f>[1]PROFESIONALIZACIÓN!G1292</f>
        <v>0</v>
      </c>
      <c r="AU749" s="213">
        <v>0</v>
      </c>
      <c r="AV749" s="210">
        <f>+AT749+AU749</f>
        <v>0</v>
      </c>
      <c r="AW749" s="213">
        <v>0</v>
      </c>
      <c r="AX749" s="213">
        <v>0</v>
      </c>
      <c r="AY749" s="210">
        <f>+AW749+AX749</f>
        <v>0</v>
      </c>
      <c r="AZ749" s="210">
        <f>+AV749+AY749</f>
        <v>0</v>
      </c>
      <c r="BA749" s="213">
        <f>[1]PROFESIONALIZACIÓN!G1293</f>
        <v>294000</v>
      </c>
      <c r="BB749" s="213">
        <v>0</v>
      </c>
      <c r="BC749" s="210">
        <f>+BA749+BB749</f>
        <v>294000</v>
      </c>
      <c r="BD749" s="213">
        <v>0</v>
      </c>
      <c r="BE749" s="213">
        <v>0</v>
      </c>
      <c r="BF749" s="210">
        <f>+BD749+BE749</f>
        <v>0</v>
      </c>
      <c r="BG749" s="210">
        <f>+BC749+BF749</f>
        <v>294000</v>
      </c>
      <c r="BH749" s="213">
        <f>[1]PROFESIONALIZACIÓN!G1294</f>
        <v>0</v>
      </c>
      <c r="BI749" s="213">
        <v>0</v>
      </c>
      <c r="BJ749" s="210">
        <f>+BH749+BI749</f>
        <v>0</v>
      </c>
      <c r="BK749" s="213">
        <v>0</v>
      </c>
      <c r="BL749" s="213">
        <v>0</v>
      </c>
      <c r="BM749" s="210">
        <f>+BK749+BL749</f>
        <v>0</v>
      </c>
      <c r="BN749" s="210">
        <f>+BJ749+BM749</f>
        <v>0</v>
      </c>
      <c r="BO749" s="209">
        <f>AF749-AM749-AT749-BA749-BH749</f>
        <v>0</v>
      </c>
      <c r="BP749" s="209">
        <f>AG749-AN749-AU749-BB749-BI749</f>
        <v>0</v>
      </c>
      <c r="BQ749" s="210">
        <f>+BO749+BP749</f>
        <v>0</v>
      </c>
      <c r="BR749" s="209">
        <f>AI749-AP749-AW749-BD749-BK749</f>
        <v>0</v>
      </c>
      <c r="BS749" s="209">
        <f>AJ749-AQ749-AX749-BE749-BL749</f>
        <v>0</v>
      </c>
      <c r="BT749" s="210">
        <f>+BR749+BS749</f>
        <v>0</v>
      </c>
      <c r="BU749" s="210">
        <f>+BQ749+BT749</f>
        <v>0</v>
      </c>
      <c r="BV749" s="215">
        <f>R749+X749-AD749</f>
        <v>420</v>
      </c>
      <c r="BW749" s="215">
        <f>S749+Y749-AE749</f>
        <v>0</v>
      </c>
      <c r="BX749" s="216">
        <f>[1]PROFESIONALIZACIÓN!H1291</f>
        <v>0</v>
      </c>
      <c r="BY749" s="216">
        <v>0</v>
      </c>
      <c r="BZ749" s="215">
        <f>BV749-BX749</f>
        <v>420</v>
      </c>
      <c r="CA749" s="217">
        <f>BW749-BY749</f>
        <v>0</v>
      </c>
    </row>
    <row r="750" spans="2:79" ht="60" customHeight="1">
      <c r="B750" s="206">
        <v>2015</v>
      </c>
      <c r="C750" s="207">
        <v>8320</v>
      </c>
      <c r="D750" s="206">
        <v>3</v>
      </c>
      <c r="E750" s="206">
        <v>3000</v>
      </c>
      <c r="F750" s="206">
        <v>3300</v>
      </c>
      <c r="G750" s="218">
        <v>339</v>
      </c>
      <c r="H750" s="206"/>
      <c r="I750" s="231" t="s">
        <v>1808</v>
      </c>
      <c r="J750" s="209">
        <v>0</v>
      </c>
      <c r="K750" s="209">
        <v>28000</v>
      </c>
      <c r="L750" s="210">
        <f>+J750+K750</f>
        <v>28000</v>
      </c>
      <c r="M750" s="209">
        <v>0</v>
      </c>
      <c r="N750" s="209">
        <v>0</v>
      </c>
      <c r="O750" s="210">
        <f>+M750+N750</f>
        <v>0</v>
      </c>
      <c r="P750" s="210">
        <f>+L750+O750</f>
        <v>28000</v>
      </c>
      <c r="Q750" s="221" t="s">
        <v>1803</v>
      </c>
      <c r="R750" s="307">
        <v>40</v>
      </c>
      <c r="S750" s="307"/>
      <c r="T750" s="213">
        <v>0</v>
      </c>
      <c r="U750" s="213">
        <v>0</v>
      </c>
      <c r="V750" s="213">
        <v>0</v>
      </c>
      <c r="W750" s="213">
        <v>0</v>
      </c>
      <c r="X750" s="213"/>
      <c r="Y750" s="213"/>
      <c r="Z750" s="213">
        <v>0</v>
      </c>
      <c r="AA750" s="213">
        <v>0</v>
      </c>
      <c r="AB750" s="213">
        <v>0</v>
      </c>
      <c r="AC750" s="213">
        <v>0</v>
      </c>
      <c r="AD750" s="214"/>
      <c r="AE750" s="214"/>
      <c r="AF750" s="209">
        <f>J750+T750-Z750</f>
        <v>0</v>
      </c>
      <c r="AG750" s="209">
        <f>K750+U750-AA750</f>
        <v>28000</v>
      </c>
      <c r="AH750" s="210">
        <f>+AF750+AG750</f>
        <v>28000</v>
      </c>
      <c r="AI750" s="209">
        <f>M750+V750-AB750</f>
        <v>0</v>
      </c>
      <c r="AJ750" s="209">
        <f>N750+W750-AC750</f>
        <v>0</v>
      </c>
      <c r="AK750" s="210">
        <f>+AI750+AJ750</f>
        <v>0</v>
      </c>
      <c r="AL750" s="210">
        <f>+AH750+AK750</f>
        <v>28000</v>
      </c>
      <c r="AM750" s="213">
        <v>0</v>
      </c>
      <c r="AN750" s="213">
        <f>[1]PROFESIONALIZACIÓN!I1337</f>
        <v>0</v>
      </c>
      <c r="AO750" s="210">
        <f>+AM750+AN750</f>
        <v>0</v>
      </c>
      <c r="AP750" s="213">
        <v>0</v>
      </c>
      <c r="AQ750" s="213">
        <v>0</v>
      </c>
      <c r="AR750" s="210">
        <f>+AP750+AQ750</f>
        <v>0</v>
      </c>
      <c r="AS750" s="210">
        <f>+AO750+AR750</f>
        <v>0</v>
      </c>
      <c r="AT750" s="213">
        <v>0</v>
      </c>
      <c r="AU750" s="213">
        <f>[1]PROFESIONALIZACIÓN!I1338</f>
        <v>0</v>
      </c>
      <c r="AV750" s="210">
        <f>+AT750+AU750</f>
        <v>0</v>
      </c>
      <c r="AW750" s="213">
        <v>0</v>
      </c>
      <c r="AX750" s="213">
        <v>0</v>
      </c>
      <c r="AY750" s="210">
        <f>+AW750+AX750</f>
        <v>0</v>
      </c>
      <c r="AZ750" s="210">
        <f>+AV750+AY750</f>
        <v>0</v>
      </c>
      <c r="BA750" s="213">
        <v>0</v>
      </c>
      <c r="BB750" s="213">
        <f>[1]PROFESIONALIZACIÓN!I1339</f>
        <v>28000</v>
      </c>
      <c r="BC750" s="210">
        <f>+BA750+BB750</f>
        <v>28000</v>
      </c>
      <c r="BD750" s="213">
        <v>0</v>
      </c>
      <c r="BE750" s="213">
        <v>0</v>
      </c>
      <c r="BF750" s="210">
        <f>+BD750+BE750</f>
        <v>0</v>
      </c>
      <c r="BG750" s="210">
        <f>+BC750+BF750</f>
        <v>28000</v>
      </c>
      <c r="BH750" s="213">
        <v>0</v>
      </c>
      <c r="BI750" s="213">
        <f>[1]PROFESIONALIZACIÓN!I1340</f>
        <v>0</v>
      </c>
      <c r="BJ750" s="210">
        <f>+BH750+BI750</f>
        <v>0</v>
      </c>
      <c r="BK750" s="213">
        <v>0</v>
      </c>
      <c r="BL750" s="213">
        <v>0</v>
      </c>
      <c r="BM750" s="210">
        <f>+BK750+BL750</f>
        <v>0</v>
      </c>
      <c r="BN750" s="210">
        <f>+BJ750+BM750</f>
        <v>0</v>
      </c>
      <c r="BO750" s="209">
        <f>AF750-AM750-AT750-BA750-BH750</f>
        <v>0</v>
      </c>
      <c r="BP750" s="209">
        <f>AG750-AN750-AU750-BB750-BI750</f>
        <v>0</v>
      </c>
      <c r="BQ750" s="210">
        <f>+BO750+BP750</f>
        <v>0</v>
      </c>
      <c r="BR750" s="209">
        <f>AI750-AP750-AW750-BD750-BK750</f>
        <v>0</v>
      </c>
      <c r="BS750" s="209">
        <f>AJ750-AQ750-AX750-BE750-BL750</f>
        <v>0</v>
      </c>
      <c r="BT750" s="210">
        <f>+BR750+BS750</f>
        <v>0</v>
      </c>
      <c r="BU750" s="210">
        <f>+BQ750+BT750</f>
        <v>0</v>
      </c>
      <c r="BV750" s="215">
        <f>R750+X750-AD750</f>
        <v>40</v>
      </c>
      <c r="BW750" s="215">
        <f>S750+Y750-AE750</f>
        <v>0</v>
      </c>
      <c r="BX750" s="216">
        <f>[1]PROFESIONALIZACIÓN!J1337</f>
        <v>0</v>
      </c>
      <c r="BY750" s="216">
        <v>0</v>
      </c>
      <c r="BZ750" s="215">
        <f>BV750-BX750</f>
        <v>40</v>
      </c>
      <c r="CA750" s="217">
        <f>BW750-BY750</f>
        <v>0</v>
      </c>
    </row>
    <row r="751" spans="2:79" ht="60" customHeight="1">
      <c r="B751" s="206">
        <v>2015</v>
      </c>
      <c r="C751" s="207">
        <v>8320</v>
      </c>
      <c r="D751" s="206">
        <v>3</v>
      </c>
      <c r="E751" s="206">
        <v>3000</v>
      </c>
      <c r="F751" s="206">
        <v>3300</v>
      </c>
      <c r="G751" s="218">
        <v>339</v>
      </c>
      <c r="H751" s="206"/>
      <c r="I751" s="231" t="s">
        <v>1807</v>
      </c>
      <c r="J751" s="209">
        <v>100000</v>
      </c>
      <c r="K751" s="209">
        <v>0</v>
      </c>
      <c r="L751" s="210">
        <f>+J751+K751</f>
        <v>100000</v>
      </c>
      <c r="M751" s="209">
        <v>0</v>
      </c>
      <c r="N751" s="209">
        <v>0</v>
      </c>
      <c r="O751" s="210">
        <f>+M751+N751</f>
        <v>0</v>
      </c>
      <c r="P751" s="210">
        <f>+L751+O751</f>
        <v>100000</v>
      </c>
      <c r="Q751" s="221" t="s">
        <v>1803</v>
      </c>
      <c r="R751" s="307">
        <v>100</v>
      </c>
      <c r="S751" s="307"/>
      <c r="T751" s="213">
        <v>0</v>
      </c>
      <c r="U751" s="213">
        <v>0</v>
      </c>
      <c r="V751" s="213">
        <v>0</v>
      </c>
      <c r="W751" s="213">
        <v>0</v>
      </c>
      <c r="X751" s="213"/>
      <c r="Y751" s="213"/>
      <c r="Z751" s="213">
        <v>0</v>
      </c>
      <c r="AA751" s="213">
        <v>0</v>
      </c>
      <c r="AB751" s="213">
        <v>0</v>
      </c>
      <c r="AC751" s="213">
        <v>0</v>
      </c>
      <c r="AD751" s="214"/>
      <c r="AE751" s="214"/>
      <c r="AF751" s="209">
        <f>J751+T751-Z751</f>
        <v>100000</v>
      </c>
      <c r="AG751" s="209">
        <f>K751+U751-AA751</f>
        <v>0</v>
      </c>
      <c r="AH751" s="210">
        <f>+AF751+AG751</f>
        <v>100000</v>
      </c>
      <c r="AI751" s="209">
        <f>M751+V751-AB751</f>
        <v>0</v>
      </c>
      <c r="AJ751" s="209">
        <f>N751+W751-AC751</f>
        <v>0</v>
      </c>
      <c r="AK751" s="210">
        <f>+AI751+AJ751</f>
        <v>0</v>
      </c>
      <c r="AL751" s="210">
        <f>+AH751+AK751</f>
        <v>100000</v>
      </c>
      <c r="AM751" s="213">
        <f>[1]PROFESIONALIZACIÓN!G1382</f>
        <v>0</v>
      </c>
      <c r="AN751" s="213">
        <v>0</v>
      </c>
      <c r="AO751" s="210">
        <f>+AM751+AN751</f>
        <v>0</v>
      </c>
      <c r="AP751" s="213">
        <v>0</v>
      </c>
      <c r="AQ751" s="213">
        <v>0</v>
      </c>
      <c r="AR751" s="210">
        <f>+AP751+AQ751</f>
        <v>0</v>
      </c>
      <c r="AS751" s="210">
        <f>+AO751+AR751</f>
        <v>0</v>
      </c>
      <c r="AT751" s="213">
        <f>[1]PROFESIONALIZACIÓN!G1383</f>
        <v>0</v>
      </c>
      <c r="AU751" s="213">
        <v>0</v>
      </c>
      <c r="AV751" s="210">
        <f>+AT751+AU751</f>
        <v>0</v>
      </c>
      <c r="AW751" s="213">
        <v>0</v>
      </c>
      <c r="AX751" s="213">
        <v>0</v>
      </c>
      <c r="AY751" s="210">
        <f>+AW751+AX751</f>
        <v>0</v>
      </c>
      <c r="AZ751" s="210">
        <f>+AV751+AY751</f>
        <v>0</v>
      </c>
      <c r="BA751" s="213">
        <f>[1]PROFESIONALIZACIÓN!G1384</f>
        <v>0</v>
      </c>
      <c r="BB751" s="213">
        <v>0</v>
      </c>
      <c r="BC751" s="210">
        <f>+BA751+BB751</f>
        <v>0</v>
      </c>
      <c r="BD751" s="213">
        <v>0</v>
      </c>
      <c r="BE751" s="213">
        <v>0</v>
      </c>
      <c r="BF751" s="210">
        <f>+BD751+BE751</f>
        <v>0</v>
      </c>
      <c r="BG751" s="210">
        <f>+BC751+BF751</f>
        <v>0</v>
      </c>
      <c r="BH751" s="213">
        <f>[1]PROFESIONALIZACIÓN!G1385</f>
        <v>0</v>
      </c>
      <c r="BI751" s="213">
        <v>0</v>
      </c>
      <c r="BJ751" s="210">
        <f>+BH751+BI751</f>
        <v>0</v>
      </c>
      <c r="BK751" s="213">
        <v>0</v>
      </c>
      <c r="BL751" s="213">
        <v>0</v>
      </c>
      <c r="BM751" s="210">
        <f>+BK751+BL751</f>
        <v>0</v>
      </c>
      <c r="BN751" s="210">
        <f>+BJ751+BM751</f>
        <v>0</v>
      </c>
      <c r="BO751" s="209">
        <f>AF751-AM751-AT751-BA751-BH751</f>
        <v>100000</v>
      </c>
      <c r="BP751" s="209">
        <f>AG751-AN751-AU751-BB751-BI751</f>
        <v>0</v>
      </c>
      <c r="BQ751" s="210">
        <f>+BO751+BP751</f>
        <v>100000</v>
      </c>
      <c r="BR751" s="209">
        <f>AI751-AP751-AW751-BD751-BK751</f>
        <v>0</v>
      </c>
      <c r="BS751" s="209">
        <f>AJ751-AQ751-AX751-BE751-BL751</f>
        <v>0</v>
      </c>
      <c r="BT751" s="210">
        <f>+BR751+BS751</f>
        <v>0</v>
      </c>
      <c r="BU751" s="210">
        <f>+BQ751+BT751</f>
        <v>100000</v>
      </c>
      <c r="BV751" s="215">
        <f>R751+X751-AD751</f>
        <v>100</v>
      </c>
      <c r="BW751" s="215">
        <f>S751+Y751-AE751</f>
        <v>0</v>
      </c>
      <c r="BX751" s="216">
        <f>[1]PROFESIONALIZACIÓN!H1382</f>
        <v>0</v>
      </c>
      <c r="BY751" s="216">
        <v>0</v>
      </c>
      <c r="BZ751" s="215">
        <f>BV751-BX751</f>
        <v>100</v>
      </c>
      <c r="CA751" s="217">
        <f>BW751-BY751</f>
        <v>0</v>
      </c>
    </row>
    <row r="752" spans="2:79" ht="60" customHeight="1">
      <c r="B752" s="206">
        <v>2015</v>
      </c>
      <c r="C752" s="207">
        <v>8320</v>
      </c>
      <c r="D752" s="206">
        <v>3</v>
      </c>
      <c r="E752" s="206">
        <v>3000</v>
      </c>
      <c r="F752" s="206">
        <v>3300</v>
      </c>
      <c r="G752" s="218">
        <v>339</v>
      </c>
      <c r="H752" s="206"/>
      <c r="I752" s="231" t="s">
        <v>1806</v>
      </c>
      <c r="J752" s="209">
        <v>28000</v>
      </c>
      <c r="K752" s="209">
        <v>0</v>
      </c>
      <c r="L752" s="210">
        <f>+J752+K752</f>
        <v>28000</v>
      </c>
      <c r="M752" s="209">
        <v>0</v>
      </c>
      <c r="N752" s="209">
        <v>0</v>
      </c>
      <c r="O752" s="210">
        <f>+M752+N752</f>
        <v>0</v>
      </c>
      <c r="P752" s="210">
        <f>+L752+O752</f>
        <v>28000</v>
      </c>
      <c r="Q752" s="221" t="s">
        <v>1803</v>
      </c>
      <c r="R752" s="307">
        <v>40</v>
      </c>
      <c r="S752" s="307"/>
      <c r="T752" s="213">
        <v>0</v>
      </c>
      <c r="U752" s="213">
        <v>0</v>
      </c>
      <c r="V752" s="213">
        <v>0</v>
      </c>
      <c r="W752" s="213">
        <v>0</v>
      </c>
      <c r="X752" s="213"/>
      <c r="Y752" s="213"/>
      <c r="Z752" s="213">
        <v>0</v>
      </c>
      <c r="AA752" s="213">
        <v>0</v>
      </c>
      <c r="AB752" s="213">
        <v>0</v>
      </c>
      <c r="AC752" s="213">
        <v>0</v>
      </c>
      <c r="AD752" s="214"/>
      <c r="AE752" s="214"/>
      <c r="AF752" s="209">
        <f>J752+T752-Z752</f>
        <v>28000</v>
      </c>
      <c r="AG752" s="209">
        <f>K752+U752-AA752</f>
        <v>0</v>
      </c>
      <c r="AH752" s="210">
        <f>+AF752+AG752</f>
        <v>28000</v>
      </c>
      <c r="AI752" s="209">
        <f>M752+V752-AB752</f>
        <v>0</v>
      </c>
      <c r="AJ752" s="209">
        <f>N752+W752-AC752</f>
        <v>0</v>
      </c>
      <c r="AK752" s="210">
        <f>+AI752+AJ752</f>
        <v>0</v>
      </c>
      <c r="AL752" s="210">
        <f>+AH752+AK752</f>
        <v>28000</v>
      </c>
      <c r="AM752" s="213">
        <f>[1]PROFESIONALIZACIÓN!G1427</f>
        <v>0</v>
      </c>
      <c r="AN752" s="213">
        <v>0</v>
      </c>
      <c r="AO752" s="210">
        <f>+AM752+AN752</f>
        <v>0</v>
      </c>
      <c r="AP752" s="213">
        <v>0</v>
      </c>
      <c r="AQ752" s="213">
        <v>0</v>
      </c>
      <c r="AR752" s="210">
        <f>+AP752+AQ752</f>
        <v>0</v>
      </c>
      <c r="AS752" s="210">
        <f>+AO752+AR752</f>
        <v>0</v>
      </c>
      <c r="AT752" s="213">
        <f>[1]PROFESIONALIZACIÓN!G1428</f>
        <v>0</v>
      </c>
      <c r="AU752" s="213">
        <v>0</v>
      </c>
      <c r="AV752" s="210">
        <f>+AT752+AU752</f>
        <v>0</v>
      </c>
      <c r="AW752" s="213">
        <v>0</v>
      </c>
      <c r="AX752" s="213">
        <v>0</v>
      </c>
      <c r="AY752" s="210">
        <f>+AW752+AX752</f>
        <v>0</v>
      </c>
      <c r="AZ752" s="210">
        <f>+AV752+AY752</f>
        <v>0</v>
      </c>
      <c r="BA752" s="213">
        <f>[1]PROFESIONALIZACIÓN!G1429</f>
        <v>28000</v>
      </c>
      <c r="BB752" s="213">
        <v>0</v>
      </c>
      <c r="BC752" s="210">
        <f>+BA752+BB752</f>
        <v>28000</v>
      </c>
      <c r="BD752" s="213">
        <v>0</v>
      </c>
      <c r="BE752" s="213">
        <v>0</v>
      </c>
      <c r="BF752" s="210">
        <f>+BD752+BE752</f>
        <v>0</v>
      </c>
      <c r="BG752" s="210">
        <f>+BC752+BF752</f>
        <v>28000</v>
      </c>
      <c r="BH752" s="213">
        <f>[1]PROFESIONALIZACIÓN!G1430</f>
        <v>0</v>
      </c>
      <c r="BI752" s="213">
        <v>0</v>
      </c>
      <c r="BJ752" s="210">
        <f>+BH752+BI752</f>
        <v>0</v>
      </c>
      <c r="BK752" s="213">
        <v>0</v>
      </c>
      <c r="BL752" s="213">
        <v>0</v>
      </c>
      <c r="BM752" s="210">
        <f>+BK752+BL752</f>
        <v>0</v>
      </c>
      <c r="BN752" s="210">
        <f>+BJ752+BM752</f>
        <v>0</v>
      </c>
      <c r="BO752" s="209">
        <f>AF752-AM752-AT752-BA752-BH752</f>
        <v>0</v>
      </c>
      <c r="BP752" s="209">
        <f>AG752-AN752-AU752-BB752-BI752</f>
        <v>0</v>
      </c>
      <c r="BQ752" s="210">
        <f>+BO752+BP752</f>
        <v>0</v>
      </c>
      <c r="BR752" s="209">
        <f>AI752-AP752-AW752-BD752-BK752</f>
        <v>0</v>
      </c>
      <c r="BS752" s="209">
        <f>AJ752-AQ752-AX752-BE752-BL752</f>
        <v>0</v>
      </c>
      <c r="BT752" s="210">
        <f>+BR752+BS752</f>
        <v>0</v>
      </c>
      <c r="BU752" s="210">
        <f>+BQ752+BT752</f>
        <v>0</v>
      </c>
      <c r="BV752" s="215">
        <f>R752+X752-AD752</f>
        <v>40</v>
      </c>
      <c r="BW752" s="215">
        <f>S752+Y752-AE752</f>
        <v>0</v>
      </c>
      <c r="BX752" s="216">
        <f>[1]PROFESIONALIZACIÓN!H1427</f>
        <v>0</v>
      </c>
      <c r="BY752" s="216">
        <v>0</v>
      </c>
      <c r="BZ752" s="215">
        <f>BV752-BX752</f>
        <v>40</v>
      </c>
      <c r="CA752" s="217">
        <f>BW752-BY752</f>
        <v>0</v>
      </c>
    </row>
    <row r="753" spans="2:79" ht="60" hidden="1" customHeight="1">
      <c r="B753" s="206">
        <v>2015</v>
      </c>
      <c r="C753" s="207">
        <v>8320</v>
      </c>
      <c r="D753" s="206">
        <v>3</v>
      </c>
      <c r="E753" s="206">
        <v>3000</v>
      </c>
      <c r="F753" s="206">
        <v>3300</v>
      </c>
      <c r="G753" s="218">
        <v>339</v>
      </c>
      <c r="H753" s="206"/>
      <c r="I753" s="231" t="s">
        <v>1805</v>
      </c>
      <c r="J753" s="209">
        <v>0</v>
      </c>
      <c r="K753" s="209">
        <v>0</v>
      </c>
      <c r="L753" s="210">
        <f>+J753+K753</f>
        <v>0</v>
      </c>
      <c r="M753" s="209">
        <v>0</v>
      </c>
      <c r="N753" s="209">
        <v>0</v>
      </c>
      <c r="O753" s="210">
        <f>+M753+N753</f>
        <v>0</v>
      </c>
      <c r="P753" s="210">
        <f>+L753+O753</f>
        <v>0</v>
      </c>
      <c r="Q753" s="221" t="s">
        <v>1803</v>
      </c>
      <c r="R753" s="307"/>
      <c r="S753" s="307"/>
      <c r="T753" s="213">
        <v>0</v>
      </c>
      <c r="U753" s="213">
        <v>0</v>
      </c>
      <c r="V753" s="213">
        <v>0</v>
      </c>
      <c r="W753" s="213">
        <v>0</v>
      </c>
      <c r="X753" s="213"/>
      <c r="Y753" s="213"/>
      <c r="Z753" s="213">
        <v>0</v>
      </c>
      <c r="AA753" s="213">
        <v>0</v>
      </c>
      <c r="AB753" s="213">
        <v>0</v>
      </c>
      <c r="AC753" s="213">
        <v>0</v>
      </c>
      <c r="AD753" s="214"/>
      <c r="AE753" s="214"/>
      <c r="AF753" s="209">
        <f>J753+T753-Z753</f>
        <v>0</v>
      </c>
      <c r="AG753" s="209">
        <f>K753+U753-AA753</f>
        <v>0</v>
      </c>
      <c r="AH753" s="210">
        <f>+AF753+AG753</f>
        <v>0</v>
      </c>
      <c r="AI753" s="209">
        <f>M753+V753-AB753</f>
        <v>0</v>
      </c>
      <c r="AJ753" s="209">
        <f>N753+W753-AC753</f>
        <v>0</v>
      </c>
      <c r="AK753" s="210">
        <f>+AI753+AJ753</f>
        <v>0</v>
      </c>
      <c r="AL753" s="210">
        <f>+AH753+AK753</f>
        <v>0</v>
      </c>
      <c r="AM753" s="213">
        <v>0</v>
      </c>
      <c r="AN753" s="213">
        <v>0</v>
      </c>
      <c r="AO753" s="210">
        <f>+AM753+AN753</f>
        <v>0</v>
      </c>
      <c r="AP753" s="213">
        <v>0</v>
      </c>
      <c r="AQ753" s="213">
        <v>0</v>
      </c>
      <c r="AR753" s="210">
        <f>+AP753+AQ753</f>
        <v>0</v>
      </c>
      <c r="AS753" s="210">
        <f>+AO753+AR753</f>
        <v>0</v>
      </c>
      <c r="AT753" s="213">
        <v>0</v>
      </c>
      <c r="AU753" s="213">
        <v>0</v>
      </c>
      <c r="AV753" s="210">
        <f>+AT753+AU753</f>
        <v>0</v>
      </c>
      <c r="AW753" s="213">
        <v>0</v>
      </c>
      <c r="AX753" s="213">
        <v>0</v>
      </c>
      <c r="AY753" s="210">
        <f>+AW753+AX753</f>
        <v>0</v>
      </c>
      <c r="AZ753" s="210">
        <f>+AV753+AY753</f>
        <v>0</v>
      </c>
      <c r="BA753" s="213">
        <v>0</v>
      </c>
      <c r="BB753" s="213">
        <v>0</v>
      </c>
      <c r="BC753" s="210">
        <f>+BA753+BB753</f>
        <v>0</v>
      </c>
      <c r="BD753" s="213">
        <v>0</v>
      </c>
      <c r="BE753" s="213">
        <v>0</v>
      </c>
      <c r="BF753" s="210">
        <f>+BD753+BE753</f>
        <v>0</v>
      </c>
      <c r="BG753" s="210">
        <f>+BC753+BF753</f>
        <v>0</v>
      </c>
      <c r="BH753" s="213">
        <v>0</v>
      </c>
      <c r="BI753" s="213">
        <v>0</v>
      </c>
      <c r="BJ753" s="210">
        <f>+BH753+BI753</f>
        <v>0</v>
      </c>
      <c r="BK753" s="213">
        <v>0</v>
      </c>
      <c r="BL753" s="213">
        <v>0</v>
      </c>
      <c r="BM753" s="210">
        <f>+BK753+BL753</f>
        <v>0</v>
      </c>
      <c r="BN753" s="210">
        <f>+BJ753+BM753</f>
        <v>0</v>
      </c>
      <c r="BO753" s="209">
        <f>AF753-AM753-AT753-BA753-BH753</f>
        <v>0</v>
      </c>
      <c r="BP753" s="209">
        <f>AG753-AN753-AU753-BB753-BI753</f>
        <v>0</v>
      </c>
      <c r="BQ753" s="210">
        <f>+BO753+BP753</f>
        <v>0</v>
      </c>
      <c r="BR753" s="209">
        <f>AI753-AP753-AW753-BD753-BK753</f>
        <v>0</v>
      </c>
      <c r="BS753" s="209">
        <f>AJ753-AQ753-AX753-BE753-BL753</f>
        <v>0</v>
      </c>
      <c r="BT753" s="210">
        <f>+BR753+BS753</f>
        <v>0</v>
      </c>
      <c r="BU753" s="210">
        <f>+BQ753+BT753</f>
        <v>0</v>
      </c>
      <c r="BV753" s="215">
        <f>R753+X753-AD753</f>
        <v>0</v>
      </c>
      <c r="BW753" s="215">
        <f>S753+Y753-AE753</f>
        <v>0</v>
      </c>
      <c r="BX753" s="216">
        <v>0</v>
      </c>
      <c r="BY753" s="216">
        <v>0</v>
      </c>
      <c r="BZ753" s="215">
        <f>BV753-BX753</f>
        <v>0</v>
      </c>
      <c r="CA753" s="217">
        <f>BW753-BY753</f>
        <v>0</v>
      </c>
    </row>
    <row r="754" spans="2:79" ht="60" hidden="1" customHeight="1">
      <c r="B754" s="206">
        <v>2015</v>
      </c>
      <c r="C754" s="207">
        <v>8320</v>
      </c>
      <c r="D754" s="206">
        <v>3</v>
      </c>
      <c r="E754" s="206">
        <v>3000</v>
      </c>
      <c r="F754" s="206">
        <v>3300</v>
      </c>
      <c r="G754" s="218">
        <v>339</v>
      </c>
      <c r="H754" s="206"/>
      <c r="I754" s="231" t="s">
        <v>1804</v>
      </c>
      <c r="J754" s="209">
        <v>0</v>
      </c>
      <c r="K754" s="209">
        <v>0</v>
      </c>
      <c r="L754" s="210">
        <f>+J754+K754</f>
        <v>0</v>
      </c>
      <c r="M754" s="209">
        <v>0</v>
      </c>
      <c r="N754" s="209">
        <v>0</v>
      </c>
      <c r="O754" s="210">
        <f>+M754+N754</f>
        <v>0</v>
      </c>
      <c r="P754" s="210">
        <f>+L754+O754</f>
        <v>0</v>
      </c>
      <c r="Q754" s="221" t="s">
        <v>1803</v>
      </c>
      <c r="R754" s="307"/>
      <c r="S754" s="307"/>
      <c r="T754" s="213">
        <v>0</v>
      </c>
      <c r="U754" s="213">
        <v>0</v>
      </c>
      <c r="V754" s="213">
        <v>0</v>
      </c>
      <c r="W754" s="213">
        <v>0</v>
      </c>
      <c r="X754" s="213"/>
      <c r="Y754" s="213"/>
      <c r="Z754" s="213">
        <v>0</v>
      </c>
      <c r="AA754" s="213">
        <v>0</v>
      </c>
      <c r="AB754" s="213">
        <v>0</v>
      </c>
      <c r="AC754" s="213">
        <v>0</v>
      </c>
      <c r="AD754" s="214"/>
      <c r="AE754" s="214"/>
      <c r="AF754" s="209">
        <f>J754+T754-Z754</f>
        <v>0</v>
      </c>
      <c r="AG754" s="209">
        <f>K754+U754-AA754</f>
        <v>0</v>
      </c>
      <c r="AH754" s="210">
        <f>+AF754+AG754</f>
        <v>0</v>
      </c>
      <c r="AI754" s="209">
        <f>M754+V754-AB754</f>
        <v>0</v>
      </c>
      <c r="AJ754" s="209">
        <f>N754+W754-AC754</f>
        <v>0</v>
      </c>
      <c r="AK754" s="210">
        <f>+AI754+AJ754</f>
        <v>0</v>
      </c>
      <c r="AL754" s="210">
        <f>+AH754+AK754</f>
        <v>0</v>
      </c>
      <c r="AM754" s="213">
        <v>0</v>
      </c>
      <c r="AN754" s="213">
        <v>0</v>
      </c>
      <c r="AO754" s="210">
        <f>+AM754+AN754</f>
        <v>0</v>
      </c>
      <c r="AP754" s="213">
        <v>0</v>
      </c>
      <c r="AQ754" s="213">
        <v>0</v>
      </c>
      <c r="AR754" s="210">
        <f>+AP754+AQ754</f>
        <v>0</v>
      </c>
      <c r="AS754" s="210">
        <f>+AO754+AR754</f>
        <v>0</v>
      </c>
      <c r="AT754" s="213">
        <v>0</v>
      </c>
      <c r="AU754" s="213">
        <v>0</v>
      </c>
      <c r="AV754" s="210">
        <f>+AT754+AU754</f>
        <v>0</v>
      </c>
      <c r="AW754" s="213">
        <v>0</v>
      </c>
      <c r="AX754" s="213">
        <v>0</v>
      </c>
      <c r="AY754" s="210">
        <f>+AW754+AX754</f>
        <v>0</v>
      </c>
      <c r="AZ754" s="210">
        <f>+AV754+AY754</f>
        <v>0</v>
      </c>
      <c r="BA754" s="213">
        <v>0</v>
      </c>
      <c r="BB754" s="213">
        <v>0</v>
      </c>
      <c r="BC754" s="210">
        <f>+BA754+BB754</f>
        <v>0</v>
      </c>
      <c r="BD754" s="213">
        <v>0</v>
      </c>
      <c r="BE754" s="213">
        <v>0</v>
      </c>
      <c r="BF754" s="210">
        <f>+BD754+BE754</f>
        <v>0</v>
      </c>
      <c r="BG754" s="210">
        <f>+BC754+BF754</f>
        <v>0</v>
      </c>
      <c r="BH754" s="213">
        <v>0</v>
      </c>
      <c r="BI754" s="213">
        <v>0</v>
      </c>
      <c r="BJ754" s="210">
        <f>+BH754+BI754</f>
        <v>0</v>
      </c>
      <c r="BK754" s="213">
        <v>0</v>
      </c>
      <c r="BL754" s="213">
        <v>0</v>
      </c>
      <c r="BM754" s="210">
        <f>+BK754+BL754</f>
        <v>0</v>
      </c>
      <c r="BN754" s="210">
        <f>+BJ754+BM754</f>
        <v>0</v>
      </c>
      <c r="BO754" s="209">
        <f>AF754-AM754-AT754-BA754-BH754</f>
        <v>0</v>
      </c>
      <c r="BP754" s="209">
        <f>AG754-AN754-AU754-BB754-BI754</f>
        <v>0</v>
      </c>
      <c r="BQ754" s="210">
        <f>+BO754+BP754</f>
        <v>0</v>
      </c>
      <c r="BR754" s="209">
        <f>AI754-AP754-AW754-BD754-BK754</f>
        <v>0</v>
      </c>
      <c r="BS754" s="209">
        <f>AJ754-AQ754-AX754-BE754-BL754</f>
        <v>0</v>
      </c>
      <c r="BT754" s="210">
        <f>+BR754+BS754</f>
        <v>0</v>
      </c>
      <c r="BU754" s="210">
        <f>+BQ754+BT754</f>
        <v>0</v>
      </c>
      <c r="BV754" s="215">
        <f>R754+X754-AD754</f>
        <v>0</v>
      </c>
      <c r="BW754" s="215">
        <f>S754+Y754-AE754</f>
        <v>0</v>
      </c>
      <c r="BX754" s="216">
        <v>0</v>
      </c>
      <c r="BY754" s="216">
        <v>0</v>
      </c>
      <c r="BZ754" s="215">
        <f>BV754-BX754</f>
        <v>0</v>
      </c>
      <c r="CA754" s="217">
        <f>BW754-BY754</f>
        <v>0</v>
      </c>
    </row>
    <row r="755" spans="2:79" ht="66" hidden="1" customHeight="1">
      <c r="B755" s="188">
        <v>2015</v>
      </c>
      <c r="C755" s="189">
        <v>8320</v>
      </c>
      <c r="D755" s="188">
        <v>3</v>
      </c>
      <c r="E755" s="188">
        <v>3000</v>
      </c>
      <c r="F755" s="188">
        <v>3500</v>
      </c>
      <c r="G755" s="188"/>
      <c r="H755" s="188"/>
      <c r="I755" s="190" t="s">
        <v>500</v>
      </c>
      <c r="J755" s="191">
        <f>+J756</f>
        <v>0</v>
      </c>
      <c r="K755" s="191">
        <f>+K756</f>
        <v>0</v>
      </c>
      <c r="L755" s="191">
        <f>+J755+K755</f>
        <v>0</v>
      </c>
      <c r="M755" s="191">
        <f>+M756</f>
        <v>0</v>
      </c>
      <c r="N755" s="191">
        <f>+N756</f>
        <v>0</v>
      </c>
      <c r="O755" s="191">
        <f>+M755+N755</f>
        <v>0</v>
      </c>
      <c r="P755" s="191">
        <f>+L755+O755</f>
        <v>0</v>
      </c>
      <c r="Q755" s="191"/>
      <c r="R755" s="308"/>
      <c r="S755" s="308"/>
      <c r="T755" s="191">
        <f>+T756</f>
        <v>0</v>
      </c>
      <c r="U755" s="191">
        <f>+U756</f>
        <v>0</v>
      </c>
      <c r="V755" s="191">
        <f>+V756</f>
        <v>0</v>
      </c>
      <c r="W755" s="191">
        <f>+W756</f>
        <v>0</v>
      </c>
      <c r="X755" s="193"/>
      <c r="Y755" s="193"/>
      <c r="Z755" s="191">
        <f>+Z756</f>
        <v>0</v>
      </c>
      <c r="AA755" s="191">
        <f>+AA756</f>
        <v>0</v>
      </c>
      <c r="AB755" s="191">
        <f>+AB756</f>
        <v>0</v>
      </c>
      <c r="AC755" s="191">
        <f>+AC756</f>
        <v>0</v>
      </c>
      <c r="AD755" s="193"/>
      <c r="AE755" s="193"/>
      <c r="AF755" s="191">
        <f>+AF756</f>
        <v>0</v>
      </c>
      <c r="AG755" s="191">
        <f>+AG756</f>
        <v>0</v>
      </c>
      <c r="AH755" s="191">
        <f>+AF755+AG755</f>
        <v>0</v>
      </c>
      <c r="AI755" s="191">
        <f>+AI756</f>
        <v>0</v>
      </c>
      <c r="AJ755" s="191">
        <f>+AJ756</f>
        <v>0</v>
      </c>
      <c r="AK755" s="191">
        <f>+AI755+AJ755</f>
        <v>0</v>
      </c>
      <c r="AL755" s="191">
        <f>+AH755+AK755</f>
        <v>0</v>
      </c>
      <c r="AM755" s="191">
        <f>+AM756</f>
        <v>0</v>
      </c>
      <c r="AN755" s="191">
        <f>+AN756</f>
        <v>0</v>
      </c>
      <c r="AO755" s="191">
        <f>+AM755+AN755</f>
        <v>0</v>
      </c>
      <c r="AP755" s="191">
        <f>+AP756</f>
        <v>0</v>
      </c>
      <c r="AQ755" s="191">
        <f>+AQ756</f>
        <v>0</v>
      </c>
      <c r="AR755" s="191">
        <f>+AP755+AQ755</f>
        <v>0</v>
      </c>
      <c r="AS755" s="191">
        <f>+AO755+AR755</f>
        <v>0</v>
      </c>
      <c r="AT755" s="191">
        <f>+AT756</f>
        <v>0</v>
      </c>
      <c r="AU755" s="191">
        <f>+AU756</f>
        <v>0</v>
      </c>
      <c r="AV755" s="191">
        <f>+AT755+AU755</f>
        <v>0</v>
      </c>
      <c r="AW755" s="191">
        <f>+AW756</f>
        <v>0</v>
      </c>
      <c r="AX755" s="191">
        <f>+AX756</f>
        <v>0</v>
      </c>
      <c r="AY755" s="191">
        <f>+AW755+AX755</f>
        <v>0</v>
      </c>
      <c r="AZ755" s="191">
        <f>+AV755+AY755</f>
        <v>0</v>
      </c>
      <c r="BA755" s="191">
        <f>+BA756</f>
        <v>0</v>
      </c>
      <c r="BB755" s="191">
        <f>+BB756</f>
        <v>0</v>
      </c>
      <c r="BC755" s="191">
        <f>+BA755+BB755</f>
        <v>0</v>
      </c>
      <c r="BD755" s="191">
        <f>+BD756</f>
        <v>0</v>
      </c>
      <c r="BE755" s="191">
        <f>+BE756</f>
        <v>0</v>
      </c>
      <c r="BF755" s="191">
        <f>+BD755+BE755</f>
        <v>0</v>
      </c>
      <c r="BG755" s="191">
        <f>+BC755+BF755</f>
        <v>0</v>
      </c>
      <c r="BH755" s="191">
        <f>+BH756</f>
        <v>0</v>
      </c>
      <c r="BI755" s="191">
        <f>+BI756</f>
        <v>0</v>
      </c>
      <c r="BJ755" s="191">
        <f>+BH755+BI755</f>
        <v>0</v>
      </c>
      <c r="BK755" s="191">
        <f>+BK756</f>
        <v>0</v>
      </c>
      <c r="BL755" s="191">
        <f>+BL756</f>
        <v>0</v>
      </c>
      <c r="BM755" s="191">
        <f>+BK755+BL755</f>
        <v>0</v>
      </c>
      <c r="BN755" s="191">
        <f>+BJ755+BM755</f>
        <v>0</v>
      </c>
      <c r="BO755" s="191">
        <f>+BO756</f>
        <v>0</v>
      </c>
      <c r="BP755" s="191">
        <f>+BP756</f>
        <v>0</v>
      </c>
      <c r="BQ755" s="191">
        <f>+BO755+BP755</f>
        <v>0</v>
      </c>
      <c r="BR755" s="191">
        <f>+BR756</f>
        <v>0</v>
      </c>
      <c r="BS755" s="191">
        <f>+BS756</f>
        <v>0</v>
      </c>
      <c r="BT755" s="191">
        <f>+BR755+BS755</f>
        <v>0</v>
      </c>
      <c r="BU755" s="191">
        <f>+BQ755+BT755</f>
        <v>0</v>
      </c>
      <c r="BV755" s="194"/>
      <c r="BW755" s="194"/>
      <c r="BX755" s="195"/>
      <c r="BY755" s="195"/>
      <c r="BZ755" s="194"/>
      <c r="CA755" s="196"/>
    </row>
    <row r="756" spans="2:79" ht="58.5" hidden="1" customHeight="1">
      <c r="B756" s="197">
        <v>2015</v>
      </c>
      <c r="C756" s="198">
        <v>8320</v>
      </c>
      <c r="D756" s="197">
        <v>3</v>
      </c>
      <c r="E756" s="197">
        <v>3000</v>
      </c>
      <c r="F756" s="197">
        <v>3500</v>
      </c>
      <c r="G756" s="197">
        <v>357</v>
      </c>
      <c r="H756" s="197"/>
      <c r="I756" s="230" t="s">
        <v>715</v>
      </c>
      <c r="J756" s="200">
        <f>+J757</f>
        <v>0</v>
      </c>
      <c r="K756" s="200">
        <f>+K757</f>
        <v>0</v>
      </c>
      <c r="L756" s="200">
        <f>+J756+K756</f>
        <v>0</v>
      </c>
      <c r="M756" s="200">
        <f>+M757</f>
        <v>0</v>
      </c>
      <c r="N756" s="200">
        <f>+N757</f>
        <v>0</v>
      </c>
      <c r="O756" s="200">
        <f>+M756+N756</f>
        <v>0</v>
      </c>
      <c r="P756" s="200">
        <f>+L756+O756</f>
        <v>0</v>
      </c>
      <c r="Q756" s="200"/>
      <c r="R756" s="309"/>
      <c r="S756" s="309"/>
      <c r="T756" s="200">
        <f>+T757</f>
        <v>0</v>
      </c>
      <c r="U756" s="200">
        <f>+U757</f>
        <v>0</v>
      </c>
      <c r="V756" s="200">
        <f>+V757</f>
        <v>0</v>
      </c>
      <c r="W756" s="200">
        <f>+W757</f>
        <v>0</v>
      </c>
      <c r="X756" s="202"/>
      <c r="Y756" s="202"/>
      <c r="Z756" s="200">
        <f>+Z757</f>
        <v>0</v>
      </c>
      <c r="AA756" s="200">
        <f>+AA757</f>
        <v>0</v>
      </c>
      <c r="AB756" s="200">
        <f>+AB757</f>
        <v>0</v>
      </c>
      <c r="AC756" s="200">
        <f>+AC757</f>
        <v>0</v>
      </c>
      <c r="AD756" s="202"/>
      <c r="AE756" s="202"/>
      <c r="AF756" s="200">
        <f>+AF757</f>
        <v>0</v>
      </c>
      <c r="AG756" s="200">
        <f>+AG757</f>
        <v>0</v>
      </c>
      <c r="AH756" s="200">
        <f>+AF756+AG756</f>
        <v>0</v>
      </c>
      <c r="AI756" s="200">
        <f>+AI757</f>
        <v>0</v>
      </c>
      <c r="AJ756" s="200">
        <f>+AJ757</f>
        <v>0</v>
      </c>
      <c r="AK756" s="200">
        <f>+AI756+AJ756</f>
        <v>0</v>
      </c>
      <c r="AL756" s="200">
        <f>+AH756+AK756</f>
        <v>0</v>
      </c>
      <c r="AM756" s="200">
        <f>+AM757</f>
        <v>0</v>
      </c>
      <c r="AN756" s="200">
        <f>+AN757</f>
        <v>0</v>
      </c>
      <c r="AO756" s="200">
        <f>+AM756+AN756</f>
        <v>0</v>
      </c>
      <c r="AP756" s="200">
        <f>+AP757</f>
        <v>0</v>
      </c>
      <c r="AQ756" s="200">
        <f>+AQ757</f>
        <v>0</v>
      </c>
      <c r="AR756" s="200">
        <f>+AP756+AQ756</f>
        <v>0</v>
      </c>
      <c r="AS756" s="200">
        <f>+AO756+AR756</f>
        <v>0</v>
      </c>
      <c r="AT756" s="200">
        <f>+AT757</f>
        <v>0</v>
      </c>
      <c r="AU756" s="200">
        <f>+AU757</f>
        <v>0</v>
      </c>
      <c r="AV756" s="200">
        <f>+AT756+AU756</f>
        <v>0</v>
      </c>
      <c r="AW756" s="200">
        <f>+AW757</f>
        <v>0</v>
      </c>
      <c r="AX756" s="200">
        <f>+AX757</f>
        <v>0</v>
      </c>
      <c r="AY756" s="200">
        <f>+AW756+AX756</f>
        <v>0</v>
      </c>
      <c r="AZ756" s="200">
        <f>+AV756+AY756</f>
        <v>0</v>
      </c>
      <c r="BA756" s="200">
        <f>+BA757</f>
        <v>0</v>
      </c>
      <c r="BB756" s="200">
        <f>+BB757</f>
        <v>0</v>
      </c>
      <c r="BC756" s="200">
        <f>+BA756+BB756</f>
        <v>0</v>
      </c>
      <c r="BD756" s="200">
        <f>+BD757</f>
        <v>0</v>
      </c>
      <c r="BE756" s="200">
        <f>+BE757</f>
        <v>0</v>
      </c>
      <c r="BF756" s="200">
        <f>+BD756+BE756</f>
        <v>0</v>
      </c>
      <c r="BG756" s="200">
        <f>+BC756+BF756</f>
        <v>0</v>
      </c>
      <c r="BH756" s="200">
        <f>+BH757</f>
        <v>0</v>
      </c>
      <c r="BI756" s="200">
        <f>+BI757</f>
        <v>0</v>
      </c>
      <c r="BJ756" s="200">
        <f>+BH756+BI756</f>
        <v>0</v>
      </c>
      <c r="BK756" s="200">
        <f>+BK757</f>
        <v>0</v>
      </c>
      <c r="BL756" s="200">
        <f>+BL757</f>
        <v>0</v>
      </c>
      <c r="BM756" s="200">
        <f>+BK756+BL756</f>
        <v>0</v>
      </c>
      <c r="BN756" s="200">
        <f>+BJ756+BM756</f>
        <v>0</v>
      </c>
      <c r="BO756" s="200">
        <f>+BO757</f>
        <v>0</v>
      </c>
      <c r="BP756" s="200">
        <f>+BP757</f>
        <v>0</v>
      </c>
      <c r="BQ756" s="200">
        <f>+BO756+BP756</f>
        <v>0</v>
      </c>
      <c r="BR756" s="200">
        <f>+BR757</f>
        <v>0</v>
      </c>
      <c r="BS756" s="200">
        <f>+BS757</f>
        <v>0</v>
      </c>
      <c r="BT756" s="200">
        <f>+BR756+BS756</f>
        <v>0</v>
      </c>
      <c r="BU756" s="200">
        <f>+BQ756+BT756</f>
        <v>0</v>
      </c>
      <c r="BV756" s="203"/>
      <c r="BW756" s="203"/>
      <c r="BX756" s="204"/>
      <c r="BY756" s="204"/>
      <c r="BZ756" s="203"/>
      <c r="CA756" s="205"/>
    </row>
    <row r="757" spans="2:79" ht="57" hidden="1" customHeight="1">
      <c r="B757" s="206">
        <v>2015</v>
      </c>
      <c r="C757" s="207">
        <v>8320</v>
      </c>
      <c r="D757" s="206">
        <v>3</v>
      </c>
      <c r="E757" s="206">
        <v>3000</v>
      </c>
      <c r="F757" s="206">
        <v>3500</v>
      </c>
      <c r="G757" s="206">
        <v>357</v>
      </c>
      <c r="H757" s="206">
        <v>1</v>
      </c>
      <c r="I757" s="208" t="s">
        <v>714</v>
      </c>
      <c r="J757" s="209">
        <v>0</v>
      </c>
      <c r="K757" s="209">
        <v>0</v>
      </c>
      <c r="L757" s="210">
        <f>+J757+K757</f>
        <v>0</v>
      </c>
      <c r="M757" s="209">
        <v>0</v>
      </c>
      <c r="N757" s="209">
        <v>0</v>
      </c>
      <c r="O757" s="210">
        <f>+M757+N757</f>
        <v>0</v>
      </c>
      <c r="P757" s="210">
        <f>+L757+O757</f>
        <v>0</v>
      </c>
      <c r="Q757" s="299" t="s">
        <v>358</v>
      </c>
      <c r="R757" s="310"/>
      <c r="S757" s="310"/>
      <c r="T757" s="213">
        <v>0</v>
      </c>
      <c r="U757" s="213">
        <v>0</v>
      </c>
      <c r="V757" s="213">
        <v>0</v>
      </c>
      <c r="W757" s="213">
        <v>0</v>
      </c>
      <c r="X757" s="213"/>
      <c r="Y757" s="213"/>
      <c r="Z757" s="213">
        <v>0</v>
      </c>
      <c r="AA757" s="213">
        <v>0</v>
      </c>
      <c r="AB757" s="213">
        <v>0</v>
      </c>
      <c r="AC757" s="213">
        <v>0</v>
      </c>
      <c r="AD757" s="214"/>
      <c r="AE757" s="214"/>
      <c r="AF757" s="209">
        <f>J757+T757-Z757</f>
        <v>0</v>
      </c>
      <c r="AG757" s="209">
        <f>K757+U757-AA757</f>
        <v>0</v>
      </c>
      <c r="AH757" s="210">
        <f>+AF757+AG757</f>
        <v>0</v>
      </c>
      <c r="AI757" s="209">
        <f>M757+V757-AB757</f>
        <v>0</v>
      </c>
      <c r="AJ757" s="209">
        <f>N757+W757-AC757</f>
        <v>0</v>
      </c>
      <c r="AK757" s="210">
        <f>+AI757+AJ757</f>
        <v>0</v>
      </c>
      <c r="AL757" s="210">
        <f>+AH757+AK757</f>
        <v>0</v>
      </c>
      <c r="AM757" s="213">
        <v>0</v>
      </c>
      <c r="AN757" s="213">
        <v>0</v>
      </c>
      <c r="AO757" s="210">
        <f>+AM757+AN757</f>
        <v>0</v>
      </c>
      <c r="AP757" s="213">
        <v>0</v>
      </c>
      <c r="AQ757" s="213">
        <v>0</v>
      </c>
      <c r="AR757" s="210">
        <f>+AP757+AQ757</f>
        <v>0</v>
      </c>
      <c r="AS757" s="210">
        <f>+AO757+AR757</f>
        <v>0</v>
      </c>
      <c r="AT757" s="213">
        <v>0</v>
      </c>
      <c r="AU757" s="213">
        <v>0</v>
      </c>
      <c r="AV757" s="210">
        <f>+AT757+AU757</f>
        <v>0</v>
      </c>
      <c r="AW757" s="213">
        <v>0</v>
      </c>
      <c r="AX757" s="213">
        <v>0</v>
      </c>
      <c r="AY757" s="210">
        <f>+AW757+AX757</f>
        <v>0</v>
      </c>
      <c r="AZ757" s="210">
        <f>+AV757+AY757</f>
        <v>0</v>
      </c>
      <c r="BA757" s="213">
        <v>0</v>
      </c>
      <c r="BB757" s="213">
        <v>0</v>
      </c>
      <c r="BC757" s="210">
        <f>+BA757+BB757</f>
        <v>0</v>
      </c>
      <c r="BD757" s="213">
        <v>0</v>
      </c>
      <c r="BE757" s="213">
        <v>0</v>
      </c>
      <c r="BF757" s="210">
        <f>+BD757+BE757</f>
        <v>0</v>
      </c>
      <c r="BG757" s="210">
        <f>+BC757+BF757</f>
        <v>0</v>
      </c>
      <c r="BH757" s="213">
        <v>0</v>
      </c>
      <c r="BI757" s="213">
        <v>0</v>
      </c>
      <c r="BJ757" s="210">
        <f>+BH757+BI757</f>
        <v>0</v>
      </c>
      <c r="BK757" s="213">
        <v>0</v>
      </c>
      <c r="BL757" s="213">
        <v>0</v>
      </c>
      <c r="BM757" s="210">
        <f>+BK757+BL757</f>
        <v>0</v>
      </c>
      <c r="BN757" s="210">
        <f>+BJ757+BM757</f>
        <v>0</v>
      </c>
      <c r="BO757" s="209">
        <f>AF757-AM757-AT757-BA757-BH757</f>
        <v>0</v>
      </c>
      <c r="BP757" s="209">
        <f>AG757-AN757-AU757-BB757-BI757</f>
        <v>0</v>
      </c>
      <c r="BQ757" s="210">
        <f>+BO757+BP757</f>
        <v>0</v>
      </c>
      <c r="BR757" s="209">
        <f>AI757-AP757-AW757-BD757-BK757</f>
        <v>0</v>
      </c>
      <c r="BS757" s="209">
        <f>AJ757-AQ757-AX757-BE757-BL757</f>
        <v>0</v>
      </c>
      <c r="BT757" s="210">
        <f>+BR757+BS757</f>
        <v>0</v>
      </c>
      <c r="BU757" s="210">
        <f>+BQ757+BT757</f>
        <v>0</v>
      </c>
      <c r="BV757" s="215">
        <f>R757+X757-AD757</f>
        <v>0</v>
      </c>
      <c r="BW757" s="215">
        <f>S757+Y757-AE757</f>
        <v>0</v>
      </c>
      <c r="BX757" s="216">
        <v>0</v>
      </c>
      <c r="BY757" s="216">
        <v>0</v>
      </c>
      <c r="BZ757" s="215">
        <f>BV757-BX757</f>
        <v>0</v>
      </c>
      <c r="CA757" s="217">
        <f>BW757-BY757</f>
        <v>0</v>
      </c>
    </row>
    <row r="758" spans="2:79" ht="57" hidden="1" customHeight="1">
      <c r="B758" s="188">
        <v>2015</v>
      </c>
      <c r="C758" s="189">
        <v>8320</v>
      </c>
      <c r="D758" s="188">
        <v>3</v>
      </c>
      <c r="E758" s="188">
        <v>3000</v>
      </c>
      <c r="F758" s="188">
        <v>3600</v>
      </c>
      <c r="G758" s="188"/>
      <c r="H758" s="188"/>
      <c r="I758" s="190" t="s">
        <v>1507</v>
      </c>
      <c r="J758" s="191">
        <f>J759</f>
        <v>0</v>
      </c>
      <c r="K758" s="191">
        <f>K759</f>
        <v>0</v>
      </c>
      <c r="L758" s="191">
        <f>+J758+K758</f>
        <v>0</v>
      </c>
      <c r="M758" s="191">
        <f>M759</f>
        <v>0</v>
      </c>
      <c r="N758" s="191">
        <f>N759</f>
        <v>0</v>
      </c>
      <c r="O758" s="191">
        <f>+M758+N758</f>
        <v>0</v>
      </c>
      <c r="P758" s="191">
        <f>+L758+O758</f>
        <v>0</v>
      </c>
      <c r="Q758" s="191"/>
      <c r="R758" s="308"/>
      <c r="S758" s="308"/>
      <c r="T758" s="191">
        <f>T759</f>
        <v>0</v>
      </c>
      <c r="U758" s="191">
        <f>U759</f>
        <v>0</v>
      </c>
      <c r="V758" s="191">
        <f>V759</f>
        <v>0</v>
      </c>
      <c r="W758" s="191">
        <f>W759</f>
        <v>0</v>
      </c>
      <c r="X758" s="193"/>
      <c r="Y758" s="193"/>
      <c r="Z758" s="191">
        <f>Z759</f>
        <v>0</v>
      </c>
      <c r="AA758" s="191">
        <f>AA759</f>
        <v>0</v>
      </c>
      <c r="AB758" s="191">
        <f>AB759</f>
        <v>0</v>
      </c>
      <c r="AC758" s="191">
        <f>AC759</f>
        <v>0</v>
      </c>
      <c r="AD758" s="193"/>
      <c r="AE758" s="193"/>
      <c r="AF758" s="191">
        <f>AF759</f>
        <v>0</v>
      </c>
      <c r="AG758" s="191">
        <f>AG759</f>
        <v>0</v>
      </c>
      <c r="AH758" s="191">
        <f>+AF758+AG758</f>
        <v>0</v>
      </c>
      <c r="AI758" s="191">
        <f>AI759</f>
        <v>0</v>
      </c>
      <c r="AJ758" s="191">
        <f>AJ759</f>
        <v>0</v>
      </c>
      <c r="AK758" s="191">
        <f>+AI758+AJ758</f>
        <v>0</v>
      </c>
      <c r="AL758" s="191">
        <f>+AH758+AK758</f>
        <v>0</v>
      </c>
      <c r="AM758" s="191">
        <f>AM759</f>
        <v>0</v>
      </c>
      <c r="AN758" s="191">
        <f>AN759</f>
        <v>0</v>
      </c>
      <c r="AO758" s="191">
        <f>+AM758+AN758</f>
        <v>0</v>
      </c>
      <c r="AP758" s="191">
        <f>AP759</f>
        <v>0</v>
      </c>
      <c r="AQ758" s="191">
        <f>AQ759</f>
        <v>0</v>
      </c>
      <c r="AR758" s="191">
        <f>+AP758+AQ758</f>
        <v>0</v>
      </c>
      <c r="AS758" s="191">
        <f>+AO758+AR758</f>
        <v>0</v>
      </c>
      <c r="AT758" s="191">
        <f>AT759</f>
        <v>0</v>
      </c>
      <c r="AU758" s="191">
        <f>AU759</f>
        <v>0</v>
      </c>
      <c r="AV758" s="191">
        <f>+AT758+AU758</f>
        <v>0</v>
      </c>
      <c r="AW758" s="191">
        <f>AW759</f>
        <v>0</v>
      </c>
      <c r="AX758" s="191">
        <f>AX759</f>
        <v>0</v>
      </c>
      <c r="AY758" s="191">
        <f>+AW758+AX758</f>
        <v>0</v>
      </c>
      <c r="AZ758" s="191">
        <f>+AV758+AY758</f>
        <v>0</v>
      </c>
      <c r="BA758" s="191">
        <f>BA759</f>
        <v>0</v>
      </c>
      <c r="BB758" s="191">
        <f>BB759</f>
        <v>0</v>
      </c>
      <c r="BC758" s="191">
        <f>+BA758+BB758</f>
        <v>0</v>
      </c>
      <c r="BD758" s="191">
        <f>BD759</f>
        <v>0</v>
      </c>
      <c r="BE758" s="191">
        <f>BE759</f>
        <v>0</v>
      </c>
      <c r="BF758" s="191">
        <f>+BD758+BE758</f>
        <v>0</v>
      </c>
      <c r="BG758" s="191">
        <f>+BC758+BF758</f>
        <v>0</v>
      </c>
      <c r="BH758" s="191">
        <f>BH759</f>
        <v>0</v>
      </c>
      <c r="BI758" s="191">
        <f>BI759</f>
        <v>0</v>
      </c>
      <c r="BJ758" s="191">
        <f>+BH758+BI758</f>
        <v>0</v>
      </c>
      <c r="BK758" s="191">
        <f>BK759</f>
        <v>0</v>
      </c>
      <c r="BL758" s="191">
        <f>BL759</f>
        <v>0</v>
      </c>
      <c r="BM758" s="191">
        <f>+BK758+BL758</f>
        <v>0</v>
      </c>
      <c r="BN758" s="191">
        <f>+BJ758+BM758</f>
        <v>0</v>
      </c>
      <c r="BO758" s="191">
        <f>BO759</f>
        <v>0</v>
      </c>
      <c r="BP758" s="191">
        <f>BP759</f>
        <v>0</v>
      </c>
      <c r="BQ758" s="191">
        <f>+BO758+BP758</f>
        <v>0</v>
      </c>
      <c r="BR758" s="191">
        <f>BR759</f>
        <v>0</v>
      </c>
      <c r="BS758" s="191">
        <f>BS759</f>
        <v>0</v>
      </c>
      <c r="BT758" s="191">
        <f>+BR758+BS758</f>
        <v>0</v>
      </c>
      <c r="BU758" s="191">
        <f>+BQ758+BT758</f>
        <v>0</v>
      </c>
      <c r="BV758" s="194"/>
      <c r="BW758" s="194"/>
      <c r="BX758" s="195"/>
      <c r="BY758" s="195"/>
      <c r="BZ758" s="194"/>
      <c r="CA758" s="196"/>
    </row>
    <row r="759" spans="2:79" ht="57" hidden="1" customHeight="1">
      <c r="B759" s="197">
        <v>2015</v>
      </c>
      <c r="C759" s="198">
        <v>8320</v>
      </c>
      <c r="D759" s="197">
        <v>3</v>
      </c>
      <c r="E759" s="197">
        <v>3000</v>
      </c>
      <c r="F759" s="197">
        <v>3600</v>
      </c>
      <c r="G759" s="197">
        <v>361</v>
      </c>
      <c r="H759" s="197"/>
      <c r="I759" s="230" t="s">
        <v>712</v>
      </c>
      <c r="J759" s="200">
        <f>J760</f>
        <v>0</v>
      </c>
      <c r="K759" s="200">
        <f>K760</f>
        <v>0</v>
      </c>
      <c r="L759" s="200">
        <f>+J759+K759</f>
        <v>0</v>
      </c>
      <c r="M759" s="200">
        <f>M760</f>
        <v>0</v>
      </c>
      <c r="N759" s="200">
        <f>N760</f>
        <v>0</v>
      </c>
      <c r="O759" s="200">
        <f>+M759+N759</f>
        <v>0</v>
      </c>
      <c r="P759" s="200">
        <f>+L759+O759</f>
        <v>0</v>
      </c>
      <c r="Q759" s="240"/>
      <c r="R759" s="316"/>
      <c r="S759" s="316"/>
      <c r="T759" s="200">
        <f>T760</f>
        <v>0</v>
      </c>
      <c r="U759" s="200">
        <f>U760</f>
        <v>0</v>
      </c>
      <c r="V759" s="200">
        <f>V760</f>
        <v>0</v>
      </c>
      <c r="W759" s="200">
        <f>W760</f>
        <v>0</v>
      </c>
      <c r="X759" s="202"/>
      <c r="Y759" s="202"/>
      <c r="Z759" s="200">
        <f>Z760</f>
        <v>0</v>
      </c>
      <c r="AA759" s="200">
        <f>AA760</f>
        <v>0</v>
      </c>
      <c r="AB759" s="200">
        <f>AB760</f>
        <v>0</v>
      </c>
      <c r="AC759" s="200">
        <f>AC760</f>
        <v>0</v>
      </c>
      <c r="AD759" s="202"/>
      <c r="AE759" s="202"/>
      <c r="AF759" s="200">
        <f>AF760</f>
        <v>0</v>
      </c>
      <c r="AG759" s="200">
        <f>AG760</f>
        <v>0</v>
      </c>
      <c r="AH759" s="200">
        <f>+AF759+AG759</f>
        <v>0</v>
      </c>
      <c r="AI759" s="200">
        <f>AI760</f>
        <v>0</v>
      </c>
      <c r="AJ759" s="200">
        <f>AJ760</f>
        <v>0</v>
      </c>
      <c r="AK759" s="200">
        <f>+AI759+AJ759</f>
        <v>0</v>
      </c>
      <c r="AL759" s="200">
        <f>+AH759+AK759</f>
        <v>0</v>
      </c>
      <c r="AM759" s="200">
        <f>AM760</f>
        <v>0</v>
      </c>
      <c r="AN759" s="200">
        <f>AN760</f>
        <v>0</v>
      </c>
      <c r="AO759" s="200">
        <f>+AM759+AN759</f>
        <v>0</v>
      </c>
      <c r="AP759" s="200">
        <f>AP760</f>
        <v>0</v>
      </c>
      <c r="AQ759" s="200">
        <f>AQ760</f>
        <v>0</v>
      </c>
      <c r="AR759" s="200">
        <f>+AP759+AQ759</f>
        <v>0</v>
      </c>
      <c r="AS759" s="200">
        <f>+AO759+AR759</f>
        <v>0</v>
      </c>
      <c r="AT759" s="200">
        <f>AT760</f>
        <v>0</v>
      </c>
      <c r="AU759" s="200">
        <f>AU760</f>
        <v>0</v>
      </c>
      <c r="AV759" s="200">
        <f>+AT759+AU759</f>
        <v>0</v>
      </c>
      <c r="AW759" s="200">
        <f>AW760</f>
        <v>0</v>
      </c>
      <c r="AX759" s="200">
        <f>AX760</f>
        <v>0</v>
      </c>
      <c r="AY759" s="200">
        <f>+AW759+AX759</f>
        <v>0</v>
      </c>
      <c r="AZ759" s="200">
        <f>+AV759+AY759</f>
        <v>0</v>
      </c>
      <c r="BA759" s="200">
        <f>BA760</f>
        <v>0</v>
      </c>
      <c r="BB759" s="200">
        <f>BB760</f>
        <v>0</v>
      </c>
      <c r="BC759" s="200">
        <f>+BA759+BB759</f>
        <v>0</v>
      </c>
      <c r="BD759" s="200">
        <f>BD760</f>
        <v>0</v>
      </c>
      <c r="BE759" s="200">
        <f>BE760</f>
        <v>0</v>
      </c>
      <c r="BF759" s="200">
        <f>+BD759+BE759</f>
        <v>0</v>
      </c>
      <c r="BG759" s="200">
        <f>+BC759+BF759</f>
        <v>0</v>
      </c>
      <c r="BH759" s="200">
        <f>BH760</f>
        <v>0</v>
      </c>
      <c r="BI759" s="200">
        <f>BI760</f>
        <v>0</v>
      </c>
      <c r="BJ759" s="200">
        <f>+BH759+BI759</f>
        <v>0</v>
      </c>
      <c r="BK759" s="200">
        <f>BK760</f>
        <v>0</v>
      </c>
      <c r="BL759" s="200">
        <f>BL760</f>
        <v>0</v>
      </c>
      <c r="BM759" s="200">
        <f>+BK759+BL759</f>
        <v>0</v>
      </c>
      <c r="BN759" s="200">
        <f>+BJ759+BM759</f>
        <v>0</v>
      </c>
      <c r="BO759" s="200">
        <f>BO760</f>
        <v>0</v>
      </c>
      <c r="BP759" s="200">
        <f>BP760</f>
        <v>0</v>
      </c>
      <c r="BQ759" s="200">
        <f>+BO759+BP759</f>
        <v>0</v>
      </c>
      <c r="BR759" s="200">
        <f>BR760</f>
        <v>0</v>
      </c>
      <c r="BS759" s="200">
        <f>BS760</f>
        <v>0</v>
      </c>
      <c r="BT759" s="200">
        <f>+BR759+BS759</f>
        <v>0</v>
      </c>
      <c r="BU759" s="200">
        <f>+BQ759+BT759</f>
        <v>0</v>
      </c>
      <c r="BV759" s="203"/>
      <c r="BW759" s="203"/>
      <c r="BX759" s="204"/>
      <c r="BY759" s="204"/>
      <c r="BZ759" s="203"/>
      <c r="CA759" s="205"/>
    </row>
    <row r="760" spans="2:79" ht="57" hidden="1" customHeight="1">
      <c r="B760" s="218">
        <v>2015</v>
      </c>
      <c r="C760" s="219">
        <v>8320</v>
      </c>
      <c r="D760" s="218">
        <v>3</v>
      </c>
      <c r="E760" s="218">
        <v>3000</v>
      </c>
      <c r="F760" s="218">
        <v>3600</v>
      </c>
      <c r="G760" s="218">
        <v>361</v>
      </c>
      <c r="H760" s="218">
        <v>1</v>
      </c>
      <c r="I760" s="220" t="s">
        <v>711</v>
      </c>
      <c r="J760" s="209">
        <v>0</v>
      </c>
      <c r="K760" s="209">
        <v>0</v>
      </c>
      <c r="L760" s="210">
        <f>+J760+K760</f>
        <v>0</v>
      </c>
      <c r="M760" s="209">
        <v>0</v>
      </c>
      <c r="N760" s="209">
        <v>0</v>
      </c>
      <c r="O760" s="210">
        <f>+M760+N760</f>
        <v>0</v>
      </c>
      <c r="P760" s="210">
        <f>+L760+O760</f>
        <v>0</v>
      </c>
      <c r="Q760" s="221" t="s">
        <v>358</v>
      </c>
      <c r="R760" s="307"/>
      <c r="S760" s="307"/>
      <c r="T760" s="213">
        <v>0</v>
      </c>
      <c r="U760" s="213">
        <v>0</v>
      </c>
      <c r="V760" s="213">
        <v>0</v>
      </c>
      <c r="W760" s="213">
        <v>0</v>
      </c>
      <c r="X760" s="213"/>
      <c r="Y760" s="213"/>
      <c r="Z760" s="213">
        <v>0</v>
      </c>
      <c r="AA760" s="213">
        <v>0</v>
      </c>
      <c r="AB760" s="213">
        <v>0</v>
      </c>
      <c r="AC760" s="213">
        <v>0</v>
      </c>
      <c r="AD760" s="214"/>
      <c r="AE760" s="214"/>
      <c r="AF760" s="209">
        <f>J760+T760-Z760</f>
        <v>0</v>
      </c>
      <c r="AG760" s="209">
        <f>K760+U760-AA760</f>
        <v>0</v>
      </c>
      <c r="AH760" s="210">
        <f>+AF760+AG760</f>
        <v>0</v>
      </c>
      <c r="AI760" s="209">
        <f>M760+V760-AB760</f>
        <v>0</v>
      </c>
      <c r="AJ760" s="209">
        <f>N760+W760-AC760</f>
        <v>0</v>
      </c>
      <c r="AK760" s="210">
        <f>+AI760+AJ760</f>
        <v>0</v>
      </c>
      <c r="AL760" s="210">
        <f>+AH760+AK760</f>
        <v>0</v>
      </c>
      <c r="AM760" s="213">
        <v>0</v>
      </c>
      <c r="AN760" s="213">
        <v>0</v>
      </c>
      <c r="AO760" s="210">
        <f>+AM760+AN760</f>
        <v>0</v>
      </c>
      <c r="AP760" s="213">
        <v>0</v>
      </c>
      <c r="AQ760" s="213">
        <v>0</v>
      </c>
      <c r="AR760" s="210">
        <f>+AP760+AQ760</f>
        <v>0</v>
      </c>
      <c r="AS760" s="210">
        <f>+AO760+AR760</f>
        <v>0</v>
      </c>
      <c r="AT760" s="213">
        <v>0</v>
      </c>
      <c r="AU760" s="213">
        <v>0</v>
      </c>
      <c r="AV760" s="210">
        <f>+AT760+AU760</f>
        <v>0</v>
      </c>
      <c r="AW760" s="213">
        <v>0</v>
      </c>
      <c r="AX760" s="213">
        <v>0</v>
      </c>
      <c r="AY760" s="210">
        <f>+AW760+AX760</f>
        <v>0</v>
      </c>
      <c r="AZ760" s="210">
        <f>+AV760+AY760</f>
        <v>0</v>
      </c>
      <c r="BA760" s="213">
        <v>0</v>
      </c>
      <c r="BB760" s="213">
        <v>0</v>
      </c>
      <c r="BC760" s="210">
        <f>+BA760+BB760</f>
        <v>0</v>
      </c>
      <c r="BD760" s="213">
        <v>0</v>
      </c>
      <c r="BE760" s="213">
        <v>0</v>
      </c>
      <c r="BF760" s="210">
        <f>+BD760+BE760</f>
        <v>0</v>
      </c>
      <c r="BG760" s="210">
        <f>+BC760+BF760</f>
        <v>0</v>
      </c>
      <c r="BH760" s="213">
        <v>0</v>
      </c>
      <c r="BI760" s="213">
        <v>0</v>
      </c>
      <c r="BJ760" s="210">
        <f>+BH760+BI760</f>
        <v>0</v>
      </c>
      <c r="BK760" s="213">
        <v>0</v>
      </c>
      <c r="BL760" s="213">
        <v>0</v>
      </c>
      <c r="BM760" s="210">
        <f>+BK760+BL760</f>
        <v>0</v>
      </c>
      <c r="BN760" s="210">
        <f>+BJ760+BM760</f>
        <v>0</v>
      </c>
      <c r="BO760" s="209">
        <f>AF760-AM760-AT760-BA760-BH760</f>
        <v>0</v>
      </c>
      <c r="BP760" s="209">
        <f>AG760-AN760-AU760-BB760-BI760</f>
        <v>0</v>
      </c>
      <c r="BQ760" s="210">
        <f>+BO760+BP760</f>
        <v>0</v>
      </c>
      <c r="BR760" s="209">
        <f>AI760-AP760-AW760-BD760-BK760</f>
        <v>0</v>
      </c>
      <c r="BS760" s="209">
        <f>AJ760-AQ760-AX760-BE760-BL760</f>
        <v>0</v>
      </c>
      <c r="BT760" s="210">
        <f>+BR760+BS760</f>
        <v>0</v>
      </c>
      <c r="BU760" s="210">
        <f>+BQ760+BT760</f>
        <v>0</v>
      </c>
      <c r="BV760" s="215">
        <f>R760+X760-AD760</f>
        <v>0</v>
      </c>
      <c r="BW760" s="215">
        <f>S760+Y760-AE760</f>
        <v>0</v>
      </c>
      <c r="BX760" s="216">
        <v>0</v>
      </c>
      <c r="BY760" s="216">
        <v>0</v>
      </c>
      <c r="BZ760" s="215">
        <f>BV760-BX760</f>
        <v>0</v>
      </c>
      <c r="CA760" s="217">
        <f>BW760-BY760</f>
        <v>0</v>
      </c>
    </row>
    <row r="761" spans="2:79" hidden="1">
      <c r="B761" s="188">
        <v>2015</v>
      </c>
      <c r="C761" s="189">
        <v>8320</v>
      </c>
      <c r="D761" s="188">
        <v>3</v>
      </c>
      <c r="E761" s="188">
        <v>3000</v>
      </c>
      <c r="F761" s="188">
        <v>3700</v>
      </c>
      <c r="G761" s="188"/>
      <c r="H761" s="188"/>
      <c r="I761" s="190" t="s">
        <v>357</v>
      </c>
      <c r="J761" s="191">
        <f>+J762+J764+J766+J768</f>
        <v>0</v>
      </c>
      <c r="K761" s="191">
        <f>+K762+K764+K766+K768</f>
        <v>0</v>
      </c>
      <c r="L761" s="191">
        <f>+J761+K761</f>
        <v>0</v>
      </c>
      <c r="M761" s="191">
        <f>+M762+M764+M766+M768</f>
        <v>0</v>
      </c>
      <c r="N761" s="191">
        <f>+N762+N764+N766+N768</f>
        <v>0</v>
      </c>
      <c r="O761" s="191">
        <f>+M761+N761</f>
        <v>0</v>
      </c>
      <c r="P761" s="191">
        <f>+L761+O761</f>
        <v>0</v>
      </c>
      <c r="Q761" s="191"/>
      <c r="R761" s="308"/>
      <c r="S761" s="308"/>
      <c r="T761" s="191">
        <f>+T762+T764+T766+T768</f>
        <v>0</v>
      </c>
      <c r="U761" s="191">
        <f>+U762+U764+U766+U768</f>
        <v>0</v>
      </c>
      <c r="V761" s="191">
        <f>+V762+V764+V766+V768</f>
        <v>0</v>
      </c>
      <c r="W761" s="191">
        <f>+W762+W764+W766+W768</f>
        <v>0</v>
      </c>
      <c r="X761" s="193"/>
      <c r="Y761" s="193"/>
      <c r="Z761" s="191">
        <f>+Z762+Z764+Z766+Z768</f>
        <v>0</v>
      </c>
      <c r="AA761" s="191">
        <f>+AA762+AA764+AA766+AA768</f>
        <v>0</v>
      </c>
      <c r="AB761" s="191">
        <f>+AB762+AB764+AB766+AB768</f>
        <v>0</v>
      </c>
      <c r="AC761" s="191">
        <f>+AC762+AC764+AC766+AC768</f>
        <v>0</v>
      </c>
      <c r="AD761" s="193"/>
      <c r="AE761" s="193"/>
      <c r="AF761" s="191">
        <f>+AF762+AF764+AF766+AF768</f>
        <v>0</v>
      </c>
      <c r="AG761" s="191">
        <f>+AG762+AG764+AG766+AG768</f>
        <v>0</v>
      </c>
      <c r="AH761" s="191">
        <f>+AF761+AG761</f>
        <v>0</v>
      </c>
      <c r="AI761" s="191">
        <f>+AI762+AI764+AI766+AI768</f>
        <v>0</v>
      </c>
      <c r="AJ761" s="191">
        <f>+AJ762+AJ764+AJ766+AJ768</f>
        <v>0</v>
      </c>
      <c r="AK761" s="191">
        <f>+AI761+AJ761</f>
        <v>0</v>
      </c>
      <c r="AL761" s="191">
        <f>+AH761+AK761</f>
        <v>0</v>
      </c>
      <c r="AM761" s="191">
        <f>+AM762+AM764+AM766+AM768</f>
        <v>0</v>
      </c>
      <c r="AN761" s="191">
        <f>+AN762+AN764+AN766+AN768</f>
        <v>0</v>
      </c>
      <c r="AO761" s="191">
        <f>+AM761+AN761</f>
        <v>0</v>
      </c>
      <c r="AP761" s="191">
        <f>+AP762+AP764+AP766+AP768</f>
        <v>0</v>
      </c>
      <c r="AQ761" s="191">
        <f>+AQ762+AQ764+AQ766+AQ768</f>
        <v>0</v>
      </c>
      <c r="AR761" s="191">
        <f>+AP761+AQ761</f>
        <v>0</v>
      </c>
      <c r="AS761" s="191">
        <f>+AO761+AR761</f>
        <v>0</v>
      </c>
      <c r="AT761" s="191">
        <f>+AT762+AT764+AT766+AT768</f>
        <v>0</v>
      </c>
      <c r="AU761" s="191">
        <f>+AU762+AU764+AU766+AU768</f>
        <v>0</v>
      </c>
      <c r="AV761" s="191">
        <f>+AT761+AU761</f>
        <v>0</v>
      </c>
      <c r="AW761" s="191">
        <f>+AW762+AW764+AW766+AW768</f>
        <v>0</v>
      </c>
      <c r="AX761" s="191">
        <f>+AX762+AX764+AX766+AX768</f>
        <v>0</v>
      </c>
      <c r="AY761" s="191">
        <f>+AW761+AX761</f>
        <v>0</v>
      </c>
      <c r="AZ761" s="191">
        <f>+AV761+AY761</f>
        <v>0</v>
      </c>
      <c r="BA761" s="191">
        <f>+BA762+BA764+BA766+BA768</f>
        <v>0</v>
      </c>
      <c r="BB761" s="191">
        <f>+BB762+BB764+BB766+BB768</f>
        <v>0</v>
      </c>
      <c r="BC761" s="191">
        <f>+BA761+BB761</f>
        <v>0</v>
      </c>
      <c r="BD761" s="191">
        <f>+BD762+BD764+BD766+BD768</f>
        <v>0</v>
      </c>
      <c r="BE761" s="191">
        <f>+BE762+BE764+BE766+BE768</f>
        <v>0</v>
      </c>
      <c r="BF761" s="191">
        <f>+BD761+BE761</f>
        <v>0</v>
      </c>
      <c r="BG761" s="191">
        <f>+BC761+BF761</f>
        <v>0</v>
      </c>
      <c r="BH761" s="191">
        <f>+BH762+BH764+BH766+BH768</f>
        <v>0</v>
      </c>
      <c r="BI761" s="191">
        <f>+BI762+BI764+BI766+BI768</f>
        <v>0</v>
      </c>
      <c r="BJ761" s="191">
        <f>+BH761+BI761</f>
        <v>0</v>
      </c>
      <c r="BK761" s="191">
        <f>+BK762+BK764+BK766+BK768</f>
        <v>0</v>
      </c>
      <c r="BL761" s="191">
        <f>+BL762+BL764+BL766+BL768</f>
        <v>0</v>
      </c>
      <c r="BM761" s="191">
        <f>+BK761+BL761</f>
        <v>0</v>
      </c>
      <c r="BN761" s="191">
        <f>+BJ761+BM761</f>
        <v>0</v>
      </c>
      <c r="BO761" s="191">
        <f>+BO762+BO764+BO766+BO768</f>
        <v>0</v>
      </c>
      <c r="BP761" s="191">
        <f>+BP762+BP764+BP766+BP768</f>
        <v>0</v>
      </c>
      <c r="BQ761" s="191">
        <f>+BO761+BP761</f>
        <v>0</v>
      </c>
      <c r="BR761" s="191">
        <f>+BR762+BR764+BR766+BR768</f>
        <v>0</v>
      </c>
      <c r="BS761" s="191">
        <f>+BS762+BS764+BS766+BS768</f>
        <v>0</v>
      </c>
      <c r="BT761" s="191">
        <f>+BR761+BS761</f>
        <v>0</v>
      </c>
      <c r="BU761" s="191">
        <f>+BQ761+BT761</f>
        <v>0</v>
      </c>
      <c r="BV761" s="194"/>
      <c r="BW761" s="194"/>
      <c r="BX761" s="195"/>
      <c r="BY761" s="195"/>
      <c r="BZ761" s="194"/>
      <c r="CA761" s="196"/>
    </row>
    <row r="762" spans="2:79" hidden="1">
      <c r="B762" s="197">
        <v>2015</v>
      </c>
      <c r="C762" s="198">
        <v>8320</v>
      </c>
      <c r="D762" s="197">
        <v>3</v>
      </c>
      <c r="E762" s="197">
        <v>3000</v>
      </c>
      <c r="F762" s="197">
        <v>3700</v>
      </c>
      <c r="G762" s="197">
        <v>371</v>
      </c>
      <c r="H762" s="197"/>
      <c r="I762" s="230" t="s">
        <v>578</v>
      </c>
      <c r="J762" s="200">
        <f>+J763</f>
        <v>0</v>
      </c>
      <c r="K762" s="200">
        <f>+K763</f>
        <v>0</v>
      </c>
      <c r="L762" s="200">
        <f>+J762+K762</f>
        <v>0</v>
      </c>
      <c r="M762" s="200">
        <f>+M763</f>
        <v>0</v>
      </c>
      <c r="N762" s="200">
        <f>+N763</f>
        <v>0</v>
      </c>
      <c r="O762" s="200">
        <f>+M762+N762</f>
        <v>0</v>
      </c>
      <c r="P762" s="200">
        <f>+L762+O762</f>
        <v>0</v>
      </c>
      <c r="Q762" s="240"/>
      <c r="R762" s="316"/>
      <c r="S762" s="316"/>
      <c r="T762" s="200">
        <f>+T763</f>
        <v>0</v>
      </c>
      <c r="U762" s="200">
        <f>+U763</f>
        <v>0</v>
      </c>
      <c r="V762" s="200">
        <f>+V763</f>
        <v>0</v>
      </c>
      <c r="W762" s="200">
        <f>+W763</f>
        <v>0</v>
      </c>
      <c r="X762" s="202"/>
      <c r="Y762" s="202"/>
      <c r="Z762" s="200">
        <f>+Z763</f>
        <v>0</v>
      </c>
      <c r="AA762" s="200">
        <f>+AA763</f>
        <v>0</v>
      </c>
      <c r="AB762" s="200">
        <f>+AB763</f>
        <v>0</v>
      </c>
      <c r="AC762" s="200">
        <f>+AC763</f>
        <v>0</v>
      </c>
      <c r="AD762" s="202"/>
      <c r="AE762" s="202"/>
      <c r="AF762" s="200">
        <f>+AF763</f>
        <v>0</v>
      </c>
      <c r="AG762" s="200">
        <f>+AG763</f>
        <v>0</v>
      </c>
      <c r="AH762" s="200">
        <f>+AF762+AG762</f>
        <v>0</v>
      </c>
      <c r="AI762" s="200">
        <f>+AI763</f>
        <v>0</v>
      </c>
      <c r="AJ762" s="200">
        <f>+AJ763</f>
        <v>0</v>
      </c>
      <c r="AK762" s="200">
        <f>+AI762+AJ762</f>
        <v>0</v>
      </c>
      <c r="AL762" s="200">
        <f>+AH762+AK762</f>
        <v>0</v>
      </c>
      <c r="AM762" s="200">
        <f>+AM763</f>
        <v>0</v>
      </c>
      <c r="AN762" s="200">
        <f>+AN763</f>
        <v>0</v>
      </c>
      <c r="AO762" s="200">
        <f>+AM762+AN762</f>
        <v>0</v>
      </c>
      <c r="AP762" s="200">
        <f>+AP763</f>
        <v>0</v>
      </c>
      <c r="AQ762" s="200">
        <f>+AQ763</f>
        <v>0</v>
      </c>
      <c r="AR762" s="200">
        <f>+AP762+AQ762</f>
        <v>0</v>
      </c>
      <c r="AS762" s="200">
        <f>+AO762+AR762</f>
        <v>0</v>
      </c>
      <c r="AT762" s="200">
        <f>+AT763</f>
        <v>0</v>
      </c>
      <c r="AU762" s="200">
        <f>+AU763</f>
        <v>0</v>
      </c>
      <c r="AV762" s="200">
        <f>+AT762+AU762</f>
        <v>0</v>
      </c>
      <c r="AW762" s="200">
        <f>+AW763</f>
        <v>0</v>
      </c>
      <c r="AX762" s="200">
        <f>+AX763</f>
        <v>0</v>
      </c>
      <c r="AY762" s="200">
        <f>+AW762+AX762</f>
        <v>0</v>
      </c>
      <c r="AZ762" s="200">
        <f>+AV762+AY762</f>
        <v>0</v>
      </c>
      <c r="BA762" s="200">
        <f>+BA763</f>
        <v>0</v>
      </c>
      <c r="BB762" s="200">
        <f>+BB763</f>
        <v>0</v>
      </c>
      <c r="BC762" s="200">
        <f>+BA762+BB762</f>
        <v>0</v>
      </c>
      <c r="BD762" s="200">
        <f>+BD763</f>
        <v>0</v>
      </c>
      <c r="BE762" s="200">
        <f>+BE763</f>
        <v>0</v>
      </c>
      <c r="BF762" s="200">
        <f>+BD762+BE762</f>
        <v>0</v>
      </c>
      <c r="BG762" s="200">
        <f>+BC762+BF762</f>
        <v>0</v>
      </c>
      <c r="BH762" s="200">
        <f>+BH763</f>
        <v>0</v>
      </c>
      <c r="BI762" s="200">
        <f>+BI763</f>
        <v>0</v>
      </c>
      <c r="BJ762" s="200">
        <f>+BH762+BI762</f>
        <v>0</v>
      </c>
      <c r="BK762" s="200">
        <f>+BK763</f>
        <v>0</v>
      </c>
      <c r="BL762" s="200">
        <f>+BL763</f>
        <v>0</v>
      </c>
      <c r="BM762" s="200">
        <f>+BK762+BL762</f>
        <v>0</v>
      </c>
      <c r="BN762" s="200">
        <f>+BJ762+BM762</f>
        <v>0</v>
      </c>
      <c r="BO762" s="200">
        <f>+BO763</f>
        <v>0</v>
      </c>
      <c r="BP762" s="200">
        <f>+BP763</f>
        <v>0</v>
      </c>
      <c r="BQ762" s="200">
        <f>+BO762+BP762</f>
        <v>0</v>
      </c>
      <c r="BR762" s="200">
        <f>+BR763</f>
        <v>0</v>
      </c>
      <c r="BS762" s="200">
        <f>+BS763</f>
        <v>0</v>
      </c>
      <c r="BT762" s="200">
        <f>+BR762+BS762</f>
        <v>0</v>
      </c>
      <c r="BU762" s="200">
        <f>+BQ762+BT762</f>
        <v>0</v>
      </c>
      <c r="BV762" s="203"/>
      <c r="BW762" s="203"/>
      <c r="BX762" s="204"/>
      <c r="BY762" s="204"/>
      <c r="BZ762" s="203"/>
      <c r="CA762" s="205"/>
    </row>
    <row r="763" spans="2:79" hidden="1">
      <c r="B763" s="218">
        <v>2015</v>
      </c>
      <c r="C763" s="219">
        <v>8320</v>
      </c>
      <c r="D763" s="218">
        <v>3</v>
      </c>
      <c r="E763" s="218">
        <v>3000</v>
      </c>
      <c r="F763" s="218">
        <v>3700</v>
      </c>
      <c r="G763" s="218">
        <v>371</v>
      </c>
      <c r="H763" s="218">
        <v>1</v>
      </c>
      <c r="I763" s="220" t="s">
        <v>577</v>
      </c>
      <c r="J763" s="209">
        <v>0</v>
      </c>
      <c r="K763" s="209">
        <v>0</v>
      </c>
      <c r="L763" s="210">
        <f>+J763+K763</f>
        <v>0</v>
      </c>
      <c r="M763" s="209">
        <v>0</v>
      </c>
      <c r="N763" s="209">
        <v>0</v>
      </c>
      <c r="O763" s="210">
        <f>+M763+N763</f>
        <v>0</v>
      </c>
      <c r="P763" s="210">
        <f>+L763+O763</f>
        <v>0</v>
      </c>
      <c r="Q763" s="221" t="s">
        <v>355</v>
      </c>
      <c r="R763" s="307"/>
      <c r="S763" s="307"/>
      <c r="T763" s="213">
        <v>0</v>
      </c>
      <c r="U763" s="213">
        <v>0</v>
      </c>
      <c r="V763" s="213">
        <v>0</v>
      </c>
      <c r="W763" s="213">
        <v>0</v>
      </c>
      <c r="X763" s="213"/>
      <c r="Y763" s="213"/>
      <c r="Z763" s="213">
        <v>0</v>
      </c>
      <c r="AA763" s="213">
        <v>0</v>
      </c>
      <c r="AB763" s="213">
        <v>0</v>
      </c>
      <c r="AC763" s="213">
        <v>0</v>
      </c>
      <c r="AD763" s="214"/>
      <c r="AE763" s="214"/>
      <c r="AF763" s="209">
        <f>J763+T763-Z763</f>
        <v>0</v>
      </c>
      <c r="AG763" s="209">
        <f>K763+U763-AA763</f>
        <v>0</v>
      </c>
      <c r="AH763" s="210">
        <f>+AF763+AG763</f>
        <v>0</v>
      </c>
      <c r="AI763" s="209">
        <f>M763+V763-AB763</f>
        <v>0</v>
      </c>
      <c r="AJ763" s="209">
        <f>N763+W763-AC763</f>
        <v>0</v>
      </c>
      <c r="AK763" s="210">
        <f>+AI763+AJ763</f>
        <v>0</v>
      </c>
      <c r="AL763" s="210">
        <f>+AH763+AK763</f>
        <v>0</v>
      </c>
      <c r="AM763" s="213">
        <v>0</v>
      </c>
      <c r="AN763" s="213">
        <v>0</v>
      </c>
      <c r="AO763" s="210">
        <f>+AM763+AN763</f>
        <v>0</v>
      </c>
      <c r="AP763" s="213">
        <v>0</v>
      </c>
      <c r="AQ763" s="213">
        <v>0</v>
      </c>
      <c r="AR763" s="210">
        <f>+AP763+AQ763</f>
        <v>0</v>
      </c>
      <c r="AS763" s="210">
        <f>+AO763+AR763</f>
        <v>0</v>
      </c>
      <c r="AT763" s="213">
        <v>0</v>
      </c>
      <c r="AU763" s="213">
        <v>0</v>
      </c>
      <c r="AV763" s="210">
        <f>+AT763+AU763</f>
        <v>0</v>
      </c>
      <c r="AW763" s="213">
        <v>0</v>
      </c>
      <c r="AX763" s="213">
        <v>0</v>
      </c>
      <c r="AY763" s="210">
        <f>+AW763+AX763</f>
        <v>0</v>
      </c>
      <c r="AZ763" s="210">
        <f>+AV763+AY763</f>
        <v>0</v>
      </c>
      <c r="BA763" s="213">
        <v>0</v>
      </c>
      <c r="BB763" s="213">
        <v>0</v>
      </c>
      <c r="BC763" s="210">
        <f>+BA763+BB763</f>
        <v>0</v>
      </c>
      <c r="BD763" s="213">
        <v>0</v>
      </c>
      <c r="BE763" s="213">
        <v>0</v>
      </c>
      <c r="BF763" s="210">
        <f>+BD763+BE763</f>
        <v>0</v>
      </c>
      <c r="BG763" s="210">
        <f>+BC763+BF763</f>
        <v>0</v>
      </c>
      <c r="BH763" s="213">
        <v>0</v>
      </c>
      <c r="BI763" s="213">
        <v>0</v>
      </c>
      <c r="BJ763" s="210">
        <f>+BH763+BI763</f>
        <v>0</v>
      </c>
      <c r="BK763" s="213">
        <v>0</v>
      </c>
      <c r="BL763" s="213">
        <v>0</v>
      </c>
      <c r="BM763" s="210">
        <f>+BK763+BL763</f>
        <v>0</v>
      </c>
      <c r="BN763" s="210">
        <f>+BJ763+BM763</f>
        <v>0</v>
      </c>
      <c r="BO763" s="209">
        <f>AF763-AM763-AT763-BA763-BH763</f>
        <v>0</v>
      </c>
      <c r="BP763" s="209">
        <f>AG763-AN763-AU763-BB763-BI763</f>
        <v>0</v>
      </c>
      <c r="BQ763" s="210">
        <f>+BO763+BP763</f>
        <v>0</v>
      </c>
      <c r="BR763" s="209">
        <f>AI763-AP763-AW763-BD763-BK763</f>
        <v>0</v>
      </c>
      <c r="BS763" s="209">
        <f>AJ763-AQ763-AX763-BE763-BL763</f>
        <v>0</v>
      </c>
      <c r="BT763" s="210">
        <f>+BR763+BS763</f>
        <v>0</v>
      </c>
      <c r="BU763" s="210">
        <f>+BQ763+BT763</f>
        <v>0</v>
      </c>
      <c r="BV763" s="215">
        <f>R763+X763-AD763</f>
        <v>0</v>
      </c>
      <c r="BW763" s="215">
        <f>S763+Y763-AE763</f>
        <v>0</v>
      </c>
      <c r="BX763" s="216">
        <v>0</v>
      </c>
      <c r="BY763" s="216">
        <v>0</v>
      </c>
      <c r="BZ763" s="215">
        <f>BV763-BX763</f>
        <v>0</v>
      </c>
      <c r="CA763" s="217">
        <f>BW763-BY763</f>
        <v>0</v>
      </c>
    </row>
    <row r="764" spans="2:79" hidden="1">
      <c r="B764" s="197">
        <v>2015</v>
      </c>
      <c r="C764" s="198">
        <v>8320</v>
      </c>
      <c r="D764" s="197">
        <v>3</v>
      </c>
      <c r="E764" s="197">
        <v>3000</v>
      </c>
      <c r="F764" s="197">
        <v>3700</v>
      </c>
      <c r="G764" s="197">
        <v>372</v>
      </c>
      <c r="H764" s="197"/>
      <c r="I764" s="230" t="s">
        <v>576</v>
      </c>
      <c r="J764" s="200">
        <f>+J765</f>
        <v>0</v>
      </c>
      <c r="K764" s="200">
        <f>+K765</f>
        <v>0</v>
      </c>
      <c r="L764" s="200">
        <f>+J764+K764</f>
        <v>0</v>
      </c>
      <c r="M764" s="200">
        <f>+M765</f>
        <v>0</v>
      </c>
      <c r="N764" s="200">
        <f>+N765</f>
        <v>0</v>
      </c>
      <c r="O764" s="200">
        <f>+M764+N764</f>
        <v>0</v>
      </c>
      <c r="P764" s="200">
        <f>+L764+O764</f>
        <v>0</v>
      </c>
      <c r="Q764" s="240"/>
      <c r="R764" s="316"/>
      <c r="S764" s="316"/>
      <c r="T764" s="200">
        <f>+T765</f>
        <v>0</v>
      </c>
      <c r="U764" s="200">
        <f>+U765</f>
        <v>0</v>
      </c>
      <c r="V764" s="200">
        <f>+V765</f>
        <v>0</v>
      </c>
      <c r="W764" s="200">
        <f>+W765</f>
        <v>0</v>
      </c>
      <c r="X764" s="202"/>
      <c r="Y764" s="202"/>
      <c r="Z764" s="200">
        <f>+Z765</f>
        <v>0</v>
      </c>
      <c r="AA764" s="200">
        <f>+AA765</f>
        <v>0</v>
      </c>
      <c r="AB764" s="200">
        <f>+AB765</f>
        <v>0</v>
      </c>
      <c r="AC764" s="200">
        <f>+AC765</f>
        <v>0</v>
      </c>
      <c r="AD764" s="202"/>
      <c r="AE764" s="202"/>
      <c r="AF764" s="200">
        <f>+AF765</f>
        <v>0</v>
      </c>
      <c r="AG764" s="200">
        <f>+AG765</f>
        <v>0</v>
      </c>
      <c r="AH764" s="200">
        <f>+AF764+AG764</f>
        <v>0</v>
      </c>
      <c r="AI764" s="200">
        <f>+AI765</f>
        <v>0</v>
      </c>
      <c r="AJ764" s="200">
        <f>+AJ765</f>
        <v>0</v>
      </c>
      <c r="AK764" s="200">
        <f>+AI764+AJ764</f>
        <v>0</v>
      </c>
      <c r="AL764" s="200">
        <f>+AH764+AK764</f>
        <v>0</v>
      </c>
      <c r="AM764" s="200">
        <f>+AM765</f>
        <v>0</v>
      </c>
      <c r="AN764" s="200">
        <f>+AN765</f>
        <v>0</v>
      </c>
      <c r="AO764" s="200">
        <f>+AM764+AN764</f>
        <v>0</v>
      </c>
      <c r="AP764" s="200">
        <f>+AP765</f>
        <v>0</v>
      </c>
      <c r="AQ764" s="200">
        <f>+AQ765</f>
        <v>0</v>
      </c>
      <c r="AR764" s="200">
        <f>+AP764+AQ764</f>
        <v>0</v>
      </c>
      <c r="AS764" s="200">
        <f>+AO764+AR764</f>
        <v>0</v>
      </c>
      <c r="AT764" s="200">
        <f>+AT765</f>
        <v>0</v>
      </c>
      <c r="AU764" s="200">
        <f>+AU765</f>
        <v>0</v>
      </c>
      <c r="AV764" s="200">
        <f>+AT764+AU764</f>
        <v>0</v>
      </c>
      <c r="AW764" s="200">
        <f>+AW765</f>
        <v>0</v>
      </c>
      <c r="AX764" s="200">
        <f>+AX765</f>
        <v>0</v>
      </c>
      <c r="AY764" s="200">
        <f>+AW764+AX764</f>
        <v>0</v>
      </c>
      <c r="AZ764" s="200">
        <f>+AV764+AY764</f>
        <v>0</v>
      </c>
      <c r="BA764" s="200">
        <f>+BA765</f>
        <v>0</v>
      </c>
      <c r="BB764" s="200">
        <f>+BB765</f>
        <v>0</v>
      </c>
      <c r="BC764" s="200">
        <f>+BA764+BB764</f>
        <v>0</v>
      </c>
      <c r="BD764" s="200">
        <f>+BD765</f>
        <v>0</v>
      </c>
      <c r="BE764" s="200">
        <f>+BE765</f>
        <v>0</v>
      </c>
      <c r="BF764" s="200">
        <f>+BD764+BE764</f>
        <v>0</v>
      </c>
      <c r="BG764" s="200">
        <f>+BC764+BF764</f>
        <v>0</v>
      </c>
      <c r="BH764" s="200">
        <f>+BH765</f>
        <v>0</v>
      </c>
      <c r="BI764" s="200">
        <f>+BI765</f>
        <v>0</v>
      </c>
      <c r="BJ764" s="200">
        <f>+BH764+BI764</f>
        <v>0</v>
      </c>
      <c r="BK764" s="200">
        <f>+BK765</f>
        <v>0</v>
      </c>
      <c r="BL764" s="200">
        <f>+BL765</f>
        <v>0</v>
      </c>
      <c r="BM764" s="200">
        <f>+BK764+BL764</f>
        <v>0</v>
      </c>
      <c r="BN764" s="200">
        <f>+BJ764+BM764</f>
        <v>0</v>
      </c>
      <c r="BO764" s="200">
        <f>+BO765</f>
        <v>0</v>
      </c>
      <c r="BP764" s="200">
        <f>+BP765</f>
        <v>0</v>
      </c>
      <c r="BQ764" s="200">
        <f>+BO764+BP764</f>
        <v>0</v>
      </c>
      <c r="BR764" s="200">
        <f>+BR765</f>
        <v>0</v>
      </c>
      <c r="BS764" s="200">
        <f>+BS765</f>
        <v>0</v>
      </c>
      <c r="BT764" s="200">
        <f>+BR764+BS764</f>
        <v>0</v>
      </c>
      <c r="BU764" s="200">
        <f>+BQ764+BT764</f>
        <v>0</v>
      </c>
      <c r="BV764" s="203"/>
      <c r="BW764" s="203"/>
      <c r="BX764" s="204"/>
      <c r="BY764" s="204"/>
      <c r="BZ764" s="203"/>
      <c r="CA764" s="205"/>
    </row>
    <row r="765" spans="2:79" hidden="1">
      <c r="B765" s="218">
        <v>2015</v>
      </c>
      <c r="C765" s="219">
        <v>8320</v>
      </c>
      <c r="D765" s="218">
        <v>3</v>
      </c>
      <c r="E765" s="218">
        <v>3000</v>
      </c>
      <c r="F765" s="218">
        <v>3700</v>
      </c>
      <c r="G765" s="218">
        <v>372</v>
      </c>
      <c r="H765" s="218">
        <v>1</v>
      </c>
      <c r="I765" s="220" t="s">
        <v>575</v>
      </c>
      <c r="J765" s="209">
        <v>0</v>
      </c>
      <c r="K765" s="209">
        <v>0</v>
      </c>
      <c r="L765" s="210">
        <f>+J765+K765</f>
        <v>0</v>
      </c>
      <c r="M765" s="209">
        <v>0</v>
      </c>
      <c r="N765" s="209">
        <v>0</v>
      </c>
      <c r="O765" s="210">
        <f>+M765+N765</f>
        <v>0</v>
      </c>
      <c r="P765" s="210">
        <f>+L765+O765</f>
        <v>0</v>
      </c>
      <c r="Q765" s="221" t="s">
        <v>355</v>
      </c>
      <c r="R765" s="307"/>
      <c r="S765" s="307"/>
      <c r="T765" s="213">
        <v>0</v>
      </c>
      <c r="U765" s="213">
        <v>0</v>
      </c>
      <c r="V765" s="213">
        <v>0</v>
      </c>
      <c r="W765" s="213">
        <v>0</v>
      </c>
      <c r="X765" s="213"/>
      <c r="Y765" s="213"/>
      <c r="Z765" s="213">
        <v>0</v>
      </c>
      <c r="AA765" s="213">
        <v>0</v>
      </c>
      <c r="AB765" s="213">
        <v>0</v>
      </c>
      <c r="AC765" s="213">
        <v>0</v>
      </c>
      <c r="AD765" s="214"/>
      <c r="AE765" s="214"/>
      <c r="AF765" s="209">
        <f>J765+T765-Z765</f>
        <v>0</v>
      </c>
      <c r="AG765" s="209">
        <f>K765+U765-AA765</f>
        <v>0</v>
      </c>
      <c r="AH765" s="210">
        <f>+AF765+AG765</f>
        <v>0</v>
      </c>
      <c r="AI765" s="209">
        <f>M765+V765-AB765</f>
        <v>0</v>
      </c>
      <c r="AJ765" s="209">
        <f>N765+W765-AC765</f>
        <v>0</v>
      </c>
      <c r="AK765" s="210">
        <f>+AI765+AJ765</f>
        <v>0</v>
      </c>
      <c r="AL765" s="210">
        <f>+AH765+AK765</f>
        <v>0</v>
      </c>
      <c r="AM765" s="213">
        <v>0</v>
      </c>
      <c r="AN765" s="213">
        <v>0</v>
      </c>
      <c r="AO765" s="210">
        <f>+AM765+AN765</f>
        <v>0</v>
      </c>
      <c r="AP765" s="213">
        <v>0</v>
      </c>
      <c r="AQ765" s="213">
        <v>0</v>
      </c>
      <c r="AR765" s="210">
        <f>+AP765+AQ765</f>
        <v>0</v>
      </c>
      <c r="AS765" s="210">
        <f>+AO765+AR765</f>
        <v>0</v>
      </c>
      <c r="AT765" s="213">
        <v>0</v>
      </c>
      <c r="AU765" s="213">
        <v>0</v>
      </c>
      <c r="AV765" s="210">
        <f>+AT765+AU765</f>
        <v>0</v>
      </c>
      <c r="AW765" s="213">
        <v>0</v>
      </c>
      <c r="AX765" s="213">
        <v>0</v>
      </c>
      <c r="AY765" s="210">
        <f>+AW765+AX765</f>
        <v>0</v>
      </c>
      <c r="AZ765" s="210">
        <f>+AV765+AY765</f>
        <v>0</v>
      </c>
      <c r="BA765" s="213">
        <v>0</v>
      </c>
      <c r="BB765" s="213">
        <v>0</v>
      </c>
      <c r="BC765" s="210">
        <f>+BA765+BB765</f>
        <v>0</v>
      </c>
      <c r="BD765" s="213">
        <v>0</v>
      </c>
      <c r="BE765" s="213">
        <v>0</v>
      </c>
      <c r="BF765" s="210">
        <f>+BD765+BE765</f>
        <v>0</v>
      </c>
      <c r="BG765" s="210">
        <f>+BC765+BF765</f>
        <v>0</v>
      </c>
      <c r="BH765" s="213">
        <v>0</v>
      </c>
      <c r="BI765" s="213">
        <v>0</v>
      </c>
      <c r="BJ765" s="210">
        <f>+BH765+BI765</f>
        <v>0</v>
      </c>
      <c r="BK765" s="213">
        <v>0</v>
      </c>
      <c r="BL765" s="213">
        <v>0</v>
      </c>
      <c r="BM765" s="210">
        <f>+BK765+BL765</f>
        <v>0</v>
      </c>
      <c r="BN765" s="210">
        <f>+BJ765+BM765</f>
        <v>0</v>
      </c>
      <c r="BO765" s="209">
        <f>AF765-AM765-AT765-BA765-BH765</f>
        <v>0</v>
      </c>
      <c r="BP765" s="209">
        <f>AG765-AN765-AU765-BB765-BI765</f>
        <v>0</v>
      </c>
      <c r="BQ765" s="210">
        <f>+BO765+BP765</f>
        <v>0</v>
      </c>
      <c r="BR765" s="209">
        <f>AI765-AP765-AW765-BD765-BK765</f>
        <v>0</v>
      </c>
      <c r="BS765" s="209">
        <f>AJ765-AQ765-AX765-BE765-BL765</f>
        <v>0</v>
      </c>
      <c r="BT765" s="210">
        <f>+BR765+BS765</f>
        <v>0</v>
      </c>
      <c r="BU765" s="210">
        <f>+BQ765+BT765</f>
        <v>0</v>
      </c>
      <c r="BV765" s="215">
        <f>R765+X765-AD765</f>
        <v>0</v>
      </c>
      <c r="BW765" s="215">
        <f>S765+Y765-AE765</f>
        <v>0</v>
      </c>
      <c r="BX765" s="216">
        <v>0</v>
      </c>
      <c r="BY765" s="216">
        <v>0</v>
      </c>
      <c r="BZ765" s="215">
        <f>BV765-BX765</f>
        <v>0</v>
      </c>
      <c r="CA765" s="217">
        <f>BW765-BY765</f>
        <v>0</v>
      </c>
    </row>
    <row r="766" spans="2:79" hidden="1">
      <c r="B766" s="197">
        <v>2015</v>
      </c>
      <c r="C766" s="198">
        <v>8320</v>
      </c>
      <c r="D766" s="197">
        <v>3</v>
      </c>
      <c r="E766" s="197">
        <v>3000</v>
      </c>
      <c r="F766" s="197">
        <v>3700</v>
      </c>
      <c r="G766" s="197">
        <v>375</v>
      </c>
      <c r="H766" s="197"/>
      <c r="I766" s="230" t="s">
        <v>356</v>
      </c>
      <c r="J766" s="200">
        <f>+J767</f>
        <v>0</v>
      </c>
      <c r="K766" s="200">
        <f>+K767</f>
        <v>0</v>
      </c>
      <c r="L766" s="200">
        <f>+J766+K766</f>
        <v>0</v>
      </c>
      <c r="M766" s="200">
        <f>+M767</f>
        <v>0</v>
      </c>
      <c r="N766" s="200">
        <f>+N767</f>
        <v>0</v>
      </c>
      <c r="O766" s="200">
        <f>+M766+N766</f>
        <v>0</v>
      </c>
      <c r="P766" s="200">
        <f>+L766+O766</f>
        <v>0</v>
      </c>
      <c r="Q766" s="240"/>
      <c r="R766" s="316"/>
      <c r="S766" s="316"/>
      <c r="T766" s="200">
        <f>+T767</f>
        <v>0</v>
      </c>
      <c r="U766" s="200">
        <f>+U767</f>
        <v>0</v>
      </c>
      <c r="V766" s="200">
        <f>+V767</f>
        <v>0</v>
      </c>
      <c r="W766" s="200">
        <f>+W767</f>
        <v>0</v>
      </c>
      <c r="X766" s="202"/>
      <c r="Y766" s="202"/>
      <c r="Z766" s="200">
        <f>+Z767</f>
        <v>0</v>
      </c>
      <c r="AA766" s="200">
        <f>+AA767</f>
        <v>0</v>
      </c>
      <c r="AB766" s="200">
        <f>+AB767</f>
        <v>0</v>
      </c>
      <c r="AC766" s="200">
        <f>+AC767</f>
        <v>0</v>
      </c>
      <c r="AD766" s="202"/>
      <c r="AE766" s="202"/>
      <c r="AF766" s="200">
        <f>+AF767</f>
        <v>0</v>
      </c>
      <c r="AG766" s="200">
        <f>+AG767</f>
        <v>0</v>
      </c>
      <c r="AH766" s="200">
        <f>+AF766+AG766</f>
        <v>0</v>
      </c>
      <c r="AI766" s="200">
        <f>+AI767</f>
        <v>0</v>
      </c>
      <c r="AJ766" s="200">
        <f>+AJ767</f>
        <v>0</v>
      </c>
      <c r="AK766" s="200">
        <f>+AI766+AJ766</f>
        <v>0</v>
      </c>
      <c r="AL766" s="200">
        <f>+AH766+AK766</f>
        <v>0</v>
      </c>
      <c r="AM766" s="200">
        <f>+AM767</f>
        <v>0</v>
      </c>
      <c r="AN766" s="200">
        <f>+AN767</f>
        <v>0</v>
      </c>
      <c r="AO766" s="200">
        <f>+AM766+AN766</f>
        <v>0</v>
      </c>
      <c r="AP766" s="200">
        <f>+AP767</f>
        <v>0</v>
      </c>
      <c r="AQ766" s="200">
        <f>+AQ767</f>
        <v>0</v>
      </c>
      <c r="AR766" s="200">
        <f>+AP766+AQ766</f>
        <v>0</v>
      </c>
      <c r="AS766" s="200">
        <f>+AO766+AR766</f>
        <v>0</v>
      </c>
      <c r="AT766" s="200">
        <f>+AT767</f>
        <v>0</v>
      </c>
      <c r="AU766" s="200">
        <f>+AU767</f>
        <v>0</v>
      </c>
      <c r="AV766" s="200">
        <f>+AT766+AU766</f>
        <v>0</v>
      </c>
      <c r="AW766" s="200">
        <f>+AW767</f>
        <v>0</v>
      </c>
      <c r="AX766" s="200">
        <f>+AX767</f>
        <v>0</v>
      </c>
      <c r="AY766" s="200">
        <f>+AW766+AX766</f>
        <v>0</v>
      </c>
      <c r="AZ766" s="200">
        <f>+AV766+AY766</f>
        <v>0</v>
      </c>
      <c r="BA766" s="200">
        <f>+BA767</f>
        <v>0</v>
      </c>
      <c r="BB766" s="200">
        <f>+BB767</f>
        <v>0</v>
      </c>
      <c r="BC766" s="200">
        <f>+BA766+BB766</f>
        <v>0</v>
      </c>
      <c r="BD766" s="200">
        <f>+BD767</f>
        <v>0</v>
      </c>
      <c r="BE766" s="200">
        <f>+BE767</f>
        <v>0</v>
      </c>
      <c r="BF766" s="200">
        <f>+BD766+BE766</f>
        <v>0</v>
      </c>
      <c r="BG766" s="200">
        <f>+BC766+BF766</f>
        <v>0</v>
      </c>
      <c r="BH766" s="200">
        <f>+BH767</f>
        <v>0</v>
      </c>
      <c r="BI766" s="200">
        <f>+BI767</f>
        <v>0</v>
      </c>
      <c r="BJ766" s="200">
        <f>+BH766+BI766</f>
        <v>0</v>
      </c>
      <c r="BK766" s="200">
        <f>+BK767</f>
        <v>0</v>
      </c>
      <c r="BL766" s="200">
        <f>+BL767</f>
        <v>0</v>
      </c>
      <c r="BM766" s="200">
        <f>+BK766+BL766</f>
        <v>0</v>
      </c>
      <c r="BN766" s="200">
        <f>+BJ766+BM766</f>
        <v>0</v>
      </c>
      <c r="BO766" s="200">
        <f>+BO767</f>
        <v>0</v>
      </c>
      <c r="BP766" s="200">
        <f>+BP767</f>
        <v>0</v>
      </c>
      <c r="BQ766" s="200">
        <f>+BO766+BP766</f>
        <v>0</v>
      </c>
      <c r="BR766" s="200">
        <f>+BR767</f>
        <v>0</v>
      </c>
      <c r="BS766" s="200">
        <f>+BS767</f>
        <v>0</v>
      </c>
      <c r="BT766" s="200">
        <f>+BR766+BS766</f>
        <v>0</v>
      </c>
      <c r="BU766" s="200">
        <f>+BQ766+BT766</f>
        <v>0</v>
      </c>
      <c r="BV766" s="203"/>
      <c r="BW766" s="203"/>
      <c r="BX766" s="204"/>
      <c r="BY766" s="204"/>
      <c r="BZ766" s="203"/>
      <c r="CA766" s="205"/>
    </row>
    <row r="767" spans="2:79" hidden="1">
      <c r="B767" s="218">
        <v>2015</v>
      </c>
      <c r="C767" s="219">
        <v>8320</v>
      </c>
      <c r="D767" s="218">
        <v>3</v>
      </c>
      <c r="E767" s="218">
        <v>3000</v>
      </c>
      <c r="F767" s="218">
        <v>3700</v>
      </c>
      <c r="G767" s="218">
        <v>375</v>
      </c>
      <c r="H767" s="218">
        <v>1</v>
      </c>
      <c r="I767" s="220" t="s">
        <v>710</v>
      </c>
      <c r="J767" s="209">
        <v>0</v>
      </c>
      <c r="K767" s="209">
        <v>0</v>
      </c>
      <c r="L767" s="210">
        <f>+J767+K767</f>
        <v>0</v>
      </c>
      <c r="M767" s="209">
        <v>0</v>
      </c>
      <c r="N767" s="209">
        <v>0</v>
      </c>
      <c r="O767" s="210">
        <f>+M767+N767</f>
        <v>0</v>
      </c>
      <c r="P767" s="210">
        <f>+L767+O767</f>
        <v>0</v>
      </c>
      <c r="Q767" s="221" t="s">
        <v>355</v>
      </c>
      <c r="R767" s="307"/>
      <c r="S767" s="307"/>
      <c r="T767" s="213">
        <v>0</v>
      </c>
      <c r="U767" s="213">
        <v>0</v>
      </c>
      <c r="V767" s="213">
        <v>0</v>
      </c>
      <c r="W767" s="213">
        <v>0</v>
      </c>
      <c r="X767" s="213"/>
      <c r="Y767" s="213"/>
      <c r="Z767" s="213">
        <v>0</v>
      </c>
      <c r="AA767" s="213">
        <v>0</v>
      </c>
      <c r="AB767" s="213">
        <v>0</v>
      </c>
      <c r="AC767" s="213">
        <v>0</v>
      </c>
      <c r="AD767" s="214"/>
      <c r="AE767" s="214"/>
      <c r="AF767" s="209">
        <f>J767+T767-Z767</f>
        <v>0</v>
      </c>
      <c r="AG767" s="209">
        <f>K767+U767-AA767</f>
        <v>0</v>
      </c>
      <c r="AH767" s="210">
        <f>+AF767+AG767</f>
        <v>0</v>
      </c>
      <c r="AI767" s="209">
        <f>M767+V767-AB767</f>
        <v>0</v>
      </c>
      <c r="AJ767" s="209">
        <f>N767+W767-AC767</f>
        <v>0</v>
      </c>
      <c r="AK767" s="210">
        <f>+AI767+AJ767</f>
        <v>0</v>
      </c>
      <c r="AL767" s="210">
        <f>+AH767+AK767</f>
        <v>0</v>
      </c>
      <c r="AM767" s="213">
        <v>0</v>
      </c>
      <c r="AN767" s="213">
        <v>0</v>
      </c>
      <c r="AO767" s="210">
        <f>+AM767+AN767</f>
        <v>0</v>
      </c>
      <c r="AP767" s="213">
        <v>0</v>
      </c>
      <c r="AQ767" s="213">
        <v>0</v>
      </c>
      <c r="AR767" s="210">
        <f>+AP767+AQ767</f>
        <v>0</v>
      </c>
      <c r="AS767" s="210">
        <f>+AO767+AR767</f>
        <v>0</v>
      </c>
      <c r="AT767" s="213">
        <v>0</v>
      </c>
      <c r="AU767" s="213">
        <v>0</v>
      </c>
      <c r="AV767" s="210">
        <f>+AT767+AU767</f>
        <v>0</v>
      </c>
      <c r="AW767" s="213">
        <v>0</v>
      </c>
      <c r="AX767" s="213">
        <v>0</v>
      </c>
      <c r="AY767" s="210">
        <f>+AW767+AX767</f>
        <v>0</v>
      </c>
      <c r="AZ767" s="210">
        <f>+AV767+AY767</f>
        <v>0</v>
      </c>
      <c r="BA767" s="213">
        <v>0</v>
      </c>
      <c r="BB767" s="213">
        <v>0</v>
      </c>
      <c r="BC767" s="210">
        <f>+BA767+BB767</f>
        <v>0</v>
      </c>
      <c r="BD767" s="213">
        <v>0</v>
      </c>
      <c r="BE767" s="213">
        <v>0</v>
      </c>
      <c r="BF767" s="210">
        <f>+BD767+BE767</f>
        <v>0</v>
      </c>
      <c r="BG767" s="210">
        <f>+BC767+BF767</f>
        <v>0</v>
      </c>
      <c r="BH767" s="213">
        <v>0</v>
      </c>
      <c r="BI767" s="213">
        <v>0</v>
      </c>
      <c r="BJ767" s="210">
        <f>+BH767+BI767</f>
        <v>0</v>
      </c>
      <c r="BK767" s="213">
        <v>0</v>
      </c>
      <c r="BL767" s="213">
        <v>0</v>
      </c>
      <c r="BM767" s="210">
        <f>+BK767+BL767</f>
        <v>0</v>
      </c>
      <c r="BN767" s="210">
        <f>+BJ767+BM767</f>
        <v>0</v>
      </c>
      <c r="BO767" s="209">
        <f>AF767-AM767-AT767-BA767-BH767</f>
        <v>0</v>
      </c>
      <c r="BP767" s="209">
        <f>AG767-AN767-AU767-BB767-BI767</f>
        <v>0</v>
      </c>
      <c r="BQ767" s="210">
        <f>+BO767+BP767</f>
        <v>0</v>
      </c>
      <c r="BR767" s="209">
        <f>AI767-AP767-AW767-BD767-BK767</f>
        <v>0</v>
      </c>
      <c r="BS767" s="209">
        <f>AJ767-AQ767-AX767-BE767-BL767</f>
        <v>0</v>
      </c>
      <c r="BT767" s="210">
        <f>+BR767+BS767</f>
        <v>0</v>
      </c>
      <c r="BU767" s="210">
        <f>+BQ767+BT767</f>
        <v>0</v>
      </c>
      <c r="BV767" s="215">
        <f>R767+X767-AD767</f>
        <v>0</v>
      </c>
      <c r="BW767" s="215">
        <f>S767+Y767-AE767</f>
        <v>0</v>
      </c>
      <c r="BX767" s="216">
        <v>0</v>
      </c>
      <c r="BY767" s="216">
        <v>0</v>
      </c>
      <c r="BZ767" s="215">
        <f>BV767-BX767</f>
        <v>0</v>
      </c>
      <c r="CA767" s="217">
        <f>BW767-BY767</f>
        <v>0</v>
      </c>
    </row>
    <row r="768" spans="2:79" hidden="1">
      <c r="B768" s="197">
        <v>2015</v>
      </c>
      <c r="C768" s="198">
        <v>8320</v>
      </c>
      <c r="D768" s="197">
        <v>3</v>
      </c>
      <c r="E768" s="197">
        <v>3000</v>
      </c>
      <c r="F768" s="197">
        <v>3700</v>
      </c>
      <c r="G768" s="197">
        <v>376</v>
      </c>
      <c r="H768" s="197"/>
      <c r="I768" s="230" t="s">
        <v>1802</v>
      </c>
      <c r="J768" s="200">
        <f>+J769</f>
        <v>0</v>
      </c>
      <c r="K768" s="200">
        <f>+K769</f>
        <v>0</v>
      </c>
      <c r="L768" s="200">
        <f>+J768+K768</f>
        <v>0</v>
      </c>
      <c r="M768" s="200">
        <f>+M769</f>
        <v>0</v>
      </c>
      <c r="N768" s="200">
        <f>+N769</f>
        <v>0</v>
      </c>
      <c r="O768" s="200">
        <f>+M768+N768</f>
        <v>0</v>
      </c>
      <c r="P768" s="200">
        <f>+L768+O768</f>
        <v>0</v>
      </c>
      <c r="Q768" s="240"/>
      <c r="R768" s="316"/>
      <c r="S768" s="316"/>
      <c r="T768" s="200">
        <f>+T769</f>
        <v>0</v>
      </c>
      <c r="U768" s="200">
        <f>+U769</f>
        <v>0</v>
      </c>
      <c r="V768" s="200">
        <f>+V769</f>
        <v>0</v>
      </c>
      <c r="W768" s="200">
        <f>+W769</f>
        <v>0</v>
      </c>
      <c r="X768" s="202"/>
      <c r="Y768" s="202"/>
      <c r="Z768" s="200">
        <f>+Z769</f>
        <v>0</v>
      </c>
      <c r="AA768" s="200">
        <f>+AA769</f>
        <v>0</v>
      </c>
      <c r="AB768" s="200">
        <f>+AB769</f>
        <v>0</v>
      </c>
      <c r="AC768" s="200">
        <f>+AC769</f>
        <v>0</v>
      </c>
      <c r="AD768" s="202"/>
      <c r="AE768" s="202"/>
      <c r="AF768" s="200">
        <f>+AF769</f>
        <v>0</v>
      </c>
      <c r="AG768" s="200">
        <f>+AG769</f>
        <v>0</v>
      </c>
      <c r="AH768" s="200">
        <f>+AF768+AG768</f>
        <v>0</v>
      </c>
      <c r="AI768" s="200">
        <f>+AI769</f>
        <v>0</v>
      </c>
      <c r="AJ768" s="200">
        <f>+AJ769</f>
        <v>0</v>
      </c>
      <c r="AK768" s="200">
        <f>+AI768+AJ768</f>
        <v>0</v>
      </c>
      <c r="AL768" s="200">
        <f>+AH768+AK768</f>
        <v>0</v>
      </c>
      <c r="AM768" s="200">
        <f>+AM769</f>
        <v>0</v>
      </c>
      <c r="AN768" s="200">
        <f>+AN769</f>
        <v>0</v>
      </c>
      <c r="AO768" s="200">
        <f>+AM768+AN768</f>
        <v>0</v>
      </c>
      <c r="AP768" s="200">
        <f>+AP769</f>
        <v>0</v>
      </c>
      <c r="AQ768" s="200">
        <f>+AQ769</f>
        <v>0</v>
      </c>
      <c r="AR768" s="200">
        <f>+AP768+AQ768</f>
        <v>0</v>
      </c>
      <c r="AS768" s="200">
        <f>+AO768+AR768</f>
        <v>0</v>
      </c>
      <c r="AT768" s="200">
        <f>+AT769</f>
        <v>0</v>
      </c>
      <c r="AU768" s="200">
        <f>+AU769</f>
        <v>0</v>
      </c>
      <c r="AV768" s="200">
        <f>+AT768+AU768</f>
        <v>0</v>
      </c>
      <c r="AW768" s="200">
        <f>+AW769</f>
        <v>0</v>
      </c>
      <c r="AX768" s="200">
        <f>+AX769</f>
        <v>0</v>
      </c>
      <c r="AY768" s="200">
        <f>+AW768+AX768</f>
        <v>0</v>
      </c>
      <c r="AZ768" s="200">
        <f>+AV768+AY768</f>
        <v>0</v>
      </c>
      <c r="BA768" s="200">
        <f>+BA769</f>
        <v>0</v>
      </c>
      <c r="BB768" s="200">
        <f>+BB769</f>
        <v>0</v>
      </c>
      <c r="BC768" s="200">
        <f>+BA768+BB768</f>
        <v>0</v>
      </c>
      <c r="BD768" s="200">
        <f>+BD769</f>
        <v>0</v>
      </c>
      <c r="BE768" s="200">
        <f>+BE769</f>
        <v>0</v>
      </c>
      <c r="BF768" s="200">
        <f>+BD768+BE768</f>
        <v>0</v>
      </c>
      <c r="BG768" s="200">
        <f>+BC768+BF768</f>
        <v>0</v>
      </c>
      <c r="BH768" s="200">
        <f>+BH769</f>
        <v>0</v>
      </c>
      <c r="BI768" s="200">
        <f>+BI769</f>
        <v>0</v>
      </c>
      <c r="BJ768" s="200">
        <f>+BH768+BI768</f>
        <v>0</v>
      </c>
      <c r="BK768" s="200">
        <f>+BK769</f>
        <v>0</v>
      </c>
      <c r="BL768" s="200">
        <f>+BL769</f>
        <v>0</v>
      </c>
      <c r="BM768" s="200">
        <f>+BK768+BL768</f>
        <v>0</v>
      </c>
      <c r="BN768" s="200">
        <f>+BJ768+BM768</f>
        <v>0</v>
      </c>
      <c r="BO768" s="200">
        <f>+BO769</f>
        <v>0</v>
      </c>
      <c r="BP768" s="200">
        <f>+BP769</f>
        <v>0</v>
      </c>
      <c r="BQ768" s="200">
        <f>+BO768+BP768</f>
        <v>0</v>
      </c>
      <c r="BR768" s="200">
        <f>+BR769</f>
        <v>0</v>
      </c>
      <c r="BS768" s="200">
        <f>+BS769</f>
        <v>0</v>
      </c>
      <c r="BT768" s="200">
        <f>+BR768+BS768</f>
        <v>0</v>
      </c>
      <c r="BU768" s="200">
        <f>+BQ768+BT768</f>
        <v>0</v>
      </c>
      <c r="BV768" s="203"/>
      <c r="BW768" s="203"/>
      <c r="BX768" s="204"/>
      <c r="BY768" s="204"/>
      <c r="BZ768" s="203"/>
      <c r="CA768" s="205"/>
    </row>
    <row r="769" spans="2:79" ht="30" hidden="1">
      <c r="B769" s="218">
        <v>2015</v>
      </c>
      <c r="C769" s="219">
        <v>8320</v>
      </c>
      <c r="D769" s="218">
        <v>3</v>
      </c>
      <c r="E769" s="218">
        <v>3000</v>
      </c>
      <c r="F769" s="218">
        <v>3700</v>
      </c>
      <c r="G769" s="218">
        <v>376</v>
      </c>
      <c r="H769" s="218">
        <v>1</v>
      </c>
      <c r="I769" s="220" t="s">
        <v>1801</v>
      </c>
      <c r="J769" s="209">
        <v>0</v>
      </c>
      <c r="K769" s="209">
        <v>0</v>
      </c>
      <c r="L769" s="210">
        <f>+J769+K769</f>
        <v>0</v>
      </c>
      <c r="M769" s="209">
        <v>0</v>
      </c>
      <c r="N769" s="209">
        <v>0</v>
      </c>
      <c r="O769" s="210">
        <f>+M769+N769</f>
        <v>0</v>
      </c>
      <c r="P769" s="210">
        <f>+L769+O769</f>
        <v>0</v>
      </c>
      <c r="Q769" s="221" t="s">
        <v>355</v>
      </c>
      <c r="R769" s="307"/>
      <c r="S769" s="307"/>
      <c r="T769" s="213">
        <v>0</v>
      </c>
      <c r="U769" s="213">
        <v>0</v>
      </c>
      <c r="V769" s="213">
        <v>0</v>
      </c>
      <c r="W769" s="213">
        <v>0</v>
      </c>
      <c r="X769" s="213"/>
      <c r="Y769" s="213"/>
      <c r="Z769" s="213">
        <v>0</v>
      </c>
      <c r="AA769" s="213">
        <v>0</v>
      </c>
      <c r="AB769" s="213">
        <v>0</v>
      </c>
      <c r="AC769" s="213">
        <v>0</v>
      </c>
      <c r="AD769" s="214"/>
      <c r="AE769" s="214"/>
      <c r="AF769" s="209">
        <f>J769+T769-Z769</f>
        <v>0</v>
      </c>
      <c r="AG769" s="209">
        <f>K769+U769-AA769</f>
        <v>0</v>
      </c>
      <c r="AH769" s="210">
        <f>+AF769+AG769</f>
        <v>0</v>
      </c>
      <c r="AI769" s="209">
        <f>M769+V769-AB769</f>
        <v>0</v>
      </c>
      <c r="AJ769" s="209">
        <f>N769+W769-AC769</f>
        <v>0</v>
      </c>
      <c r="AK769" s="210">
        <f>+AI769+AJ769</f>
        <v>0</v>
      </c>
      <c r="AL769" s="210">
        <f>+AH769+AK769</f>
        <v>0</v>
      </c>
      <c r="AM769" s="213">
        <v>0</v>
      </c>
      <c r="AN769" s="213">
        <v>0</v>
      </c>
      <c r="AO769" s="210">
        <f>+AM769+AN769</f>
        <v>0</v>
      </c>
      <c r="AP769" s="213">
        <v>0</v>
      </c>
      <c r="AQ769" s="213">
        <v>0</v>
      </c>
      <c r="AR769" s="210">
        <f>+AP769+AQ769</f>
        <v>0</v>
      </c>
      <c r="AS769" s="210">
        <f>+AO769+AR769</f>
        <v>0</v>
      </c>
      <c r="AT769" s="213">
        <v>0</v>
      </c>
      <c r="AU769" s="213">
        <v>0</v>
      </c>
      <c r="AV769" s="210">
        <f>+AT769+AU769</f>
        <v>0</v>
      </c>
      <c r="AW769" s="213">
        <v>0</v>
      </c>
      <c r="AX769" s="213">
        <v>0</v>
      </c>
      <c r="AY769" s="210">
        <f>+AW769+AX769</f>
        <v>0</v>
      </c>
      <c r="AZ769" s="210">
        <f>+AV769+AY769</f>
        <v>0</v>
      </c>
      <c r="BA769" s="213">
        <v>0</v>
      </c>
      <c r="BB769" s="213">
        <v>0</v>
      </c>
      <c r="BC769" s="210">
        <f>+BA769+BB769</f>
        <v>0</v>
      </c>
      <c r="BD769" s="213">
        <v>0</v>
      </c>
      <c r="BE769" s="213">
        <v>0</v>
      </c>
      <c r="BF769" s="210">
        <f>+BD769+BE769</f>
        <v>0</v>
      </c>
      <c r="BG769" s="210">
        <f>+BC769+BF769</f>
        <v>0</v>
      </c>
      <c r="BH769" s="213">
        <v>0</v>
      </c>
      <c r="BI769" s="213">
        <v>0</v>
      </c>
      <c r="BJ769" s="210">
        <f>+BH769+BI769</f>
        <v>0</v>
      </c>
      <c r="BK769" s="213">
        <v>0</v>
      </c>
      <c r="BL769" s="213">
        <v>0</v>
      </c>
      <c r="BM769" s="210">
        <f>+BK769+BL769</f>
        <v>0</v>
      </c>
      <c r="BN769" s="210">
        <f>+BJ769+BM769</f>
        <v>0</v>
      </c>
      <c r="BO769" s="209">
        <f>AF769-AM769-AT769-BA769-BH769</f>
        <v>0</v>
      </c>
      <c r="BP769" s="209">
        <f>AG769-AN769-AU769-BB769-BI769</f>
        <v>0</v>
      </c>
      <c r="BQ769" s="210">
        <f>+BO769+BP769</f>
        <v>0</v>
      </c>
      <c r="BR769" s="209">
        <f>AI769-AP769-AW769-BD769-BK769</f>
        <v>0</v>
      </c>
      <c r="BS769" s="209">
        <f>AJ769-AQ769-AX769-BE769-BL769</f>
        <v>0</v>
      </c>
      <c r="BT769" s="210">
        <f>+BR769+BS769</f>
        <v>0</v>
      </c>
      <c r="BU769" s="210">
        <f>+BQ769+BT769</f>
        <v>0</v>
      </c>
      <c r="BV769" s="215">
        <f>R769+X769-AD769</f>
        <v>0</v>
      </c>
      <c r="BW769" s="215">
        <f>S769+Y769-AE769</f>
        <v>0</v>
      </c>
      <c r="BX769" s="216">
        <v>0</v>
      </c>
      <c r="BY769" s="216">
        <v>0</v>
      </c>
      <c r="BZ769" s="215">
        <f>BV769-BX769</f>
        <v>0</v>
      </c>
      <c r="CA769" s="217">
        <f>BW769-BY769</f>
        <v>0</v>
      </c>
    </row>
    <row r="770" spans="2:79" ht="36.75" hidden="1" customHeight="1">
      <c r="B770" s="188">
        <v>2015</v>
      </c>
      <c r="C770" s="189">
        <v>8320</v>
      </c>
      <c r="D770" s="188">
        <v>3</v>
      </c>
      <c r="E770" s="188">
        <v>3000</v>
      </c>
      <c r="F770" s="188">
        <v>3800</v>
      </c>
      <c r="G770" s="188"/>
      <c r="H770" s="188"/>
      <c r="I770" s="190" t="s">
        <v>1800</v>
      </c>
      <c r="J770" s="191">
        <f>+J771</f>
        <v>0</v>
      </c>
      <c r="K770" s="191">
        <f>+K771</f>
        <v>0</v>
      </c>
      <c r="L770" s="191">
        <f>+J770+K770</f>
        <v>0</v>
      </c>
      <c r="M770" s="191">
        <f>+M771</f>
        <v>0</v>
      </c>
      <c r="N770" s="191">
        <f>+N771</f>
        <v>0</v>
      </c>
      <c r="O770" s="191">
        <f>+M770+N770</f>
        <v>0</v>
      </c>
      <c r="P770" s="191">
        <f>+L770+O770</f>
        <v>0</v>
      </c>
      <c r="Q770" s="242"/>
      <c r="R770" s="308"/>
      <c r="S770" s="308"/>
      <c r="T770" s="191">
        <f>+T771</f>
        <v>0</v>
      </c>
      <c r="U770" s="191">
        <f>+U771</f>
        <v>0</v>
      </c>
      <c r="V770" s="191">
        <f>+V771</f>
        <v>0</v>
      </c>
      <c r="W770" s="191">
        <f>+W771</f>
        <v>0</v>
      </c>
      <c r="X770" s="193"/>
      <c r="Y770" s="193"/>
      <c r="Z770" s="191">
        <f>+Z771</f>
        <v>0</v>
      </c>
      <c r="AA770" s="191">
        <f>+AA771</f>
        <v>0</v>
      </c>
      <c r="AB770" s="191">
        <f>+AB771</f>
        <v>0</v>
      </c>
      <c r="AC770" s="191">
        <f>+AC771</f>
        <v>0</v>
      </c>
      <c r="AD770" s="193"/>
      <c r="AE770" s="193"/>
      <c r="AF770" s="191">
        <f>+AF771</f>
        <v>0</v>
      </c>
      <c r="AG770" s="191">
        <f>+AG771</f>
        <v>0</v>
      </c>
      <c r="AH770" s="191">
        <f>+AF770+AG770</f>
        <v>0</v>
      </c>
      <c r="AI770" s="191">
        <f>+AI771</f>
        <v>0</v>
      </c>
      <c r="AJ770" s="191">
        <f>+AJ771</f>
        <v>0</v>
      </c>
      <c r="AK770" s="191">
        <f>+AI770+AJ770</f>
        <v>0</v>
      </c>
      <c r="AL770" s="191">
        <f>+AH770+AK770</f>
        <v>0</v>
      </c>
      <c r="AM770" s="191">
        <f>+AM771</f>
        <v>0</v>
      </c>
      <c r="AN770" s="191">
        <f>+AN771</f>
        <v>0</v>
      </c>
      <c r="AO770" s="191">
        <f>+AM770+AN770</f>
        <v>0</v>
      </c>
      <c r="AP770" s="191">
        <f>+AP771</f>
        <v>0</v>
      </c>
      <c r="AQ770" s="191">
        <f>+AQ771</f>
        <v>0</v>
      </c>
      <c r="AR770" s="191">
        <f>+AP770+AQ770</f>
        <v>0</v>
      </c>
      <c r="AS770" s="191">
        <f>+AO770+AR770</f>
        <v>0</v>
      </c>
      <c r="AT770" s="191">
        <f>+AT771</f>
        <v>0</v>
      </c>
      <c r="AU770" s="191">
        <f>+AU771</f>
        <v>0</v>
      </c>
      <c r="AV770" s="191">
        <f>+AT770+AU770</f>
        <v>0</v>
      </c>
      <c r="AW770" s="191">
        <f>+AW771</f>
        <v>0</v>
      </c>
      <c r="AX770" s="191">
        <f>+AX771</f>
        <v>0</v>
      </c>
      <c r="AY770" s="191">
        <f>+AW770+AX770</f>
        <v>0</v>
      </c>
      <c r="AZ770" s="191">
        <f>+AV770+AY770</f>
        <v>0</v>
      </c>
      <c r="BA770" s="191">
        <f>+BA771</f>
        <v>0</v>
      </c>
      <c r="BB770" s="191">
        <f>+BB771</f>
        <v>0</v>
      </c>
      <c r="BC770" s="191">
        <f>+BA770+BB770</f>
        <v>0</v>
      </c>
      <c r="BD770" s="191">
        <f>+BD771</f>
        <v>0</v>
      </c>
      <c r="BE770" s="191">
        <f>+BE771</f>
        <v>0</v>
      </c>
      <c r="BF770" s="191">
        <f>+BD770+BE770</f>
        <v>0</v>
      </c>
      <c r="BG770" s="191">
        <f>+BC770+BF770</f>
        <v>0</v>
      </c>
      <c r="BH770" s="191">
        <f>+BH771</f>
        <v>0</v>
      </c>
      <c r="BI770" s="191">
        <f>+BI771</f>
        <v>0</v>
      </c>
      <c r="BJ770" s="191">
        <f>+BH770+BI770</f>
        <v>0</v>
      </c>
      <c r="BK770" s="191">
        <f>+BK771</f>
        <v>0</v>
      </c>
      <c r="BL770" s="191">
        <f>+BL771</f>
        <v>0</v>
      </c>
      <c r="BM770" s="191">
        <f>+BK770+BL770</f>
        <v>0</v>
      </c>
      <c r="BN770" s="191">
        <f>+BJ770+BM770</f>
        <v>0</v>
      </c>
      <c r="BO770" s="191">
        <f>+BO771</f>
        <v>0</v>
      </c>
      <c r="BP770" s="191">
        <f>+BP771</f>
        <v>0</v>
      </c>
      <c r="BQ770" s="191">
        <f>+BO770+BP770</f>
        <v>0</v>
      </c>
      <c r="BR770" s="191">
        <f>+BR771</f>
        <v>0</v>
      </c>
      <c r="BS770" s="191">
        <f>+BS771</f>
        <v>0</v>
      </c>
      <c r="BT770" s="191">
        <f>+BR770+BS770</f>
        <v>0</v>
      </c>
      <c r="BU770" s="191">
        <f>+BQ770+BT770</f>
        <v>0</v>
      </c>
      <c r="BV770" s="194"/>
      <c r="BW770" s="194"/>
      <c r="BX770" s="195"/>
      <c r="BY770" s="195"/>
      <c r="BZ770" s="194"/>
      <c r="CA770" s="196"/>
    </row>
    <row r="771" spans="2:79" ht="36.75" hidden="1" customHeight="1">
      <c r="B771" s="197">
        <v>2015</v>
      </c>
      <c r="C771" s="198">
        <v>8320</v>
      </c>
      <c r="D771" s="197">
        <v>3</v>
      </c>
      <c r="E771" s="197">
        <v>3000</v>
      </c>
      <c r="F771" s="197">
        <v>3800</v>
      </c>
      <c r="G771" s="197">
        <v>383</v>
      </c>
      <c r="H771" s="197"/>
      <c r="I771" s="199" t="s">
        <v>1799</v>
      </c>
      <c r="J771" s="200">
        <f>+J772</f>
        <v>0</v>
      </c>
      <c r="K771" s="200">
        <f>+K772</f>
        <v>0</v>
      </c>
      <c r="L771" s="200">
        <f>+J771+K771</f>
        <v>0</v>
      </c>
      <c r="M771" s="200">
        <f>+M772</f>
        <v>0</v>
      </c>
      <c r="N771" s="200">
        <f>+N772</f>
        <v>0</v>
      </c>
      <c r="O771" s="200">
        <f>+M771+N771</f>
        <v>0</v>
      </c>
      <c r="P771" s="200">
        <f>+L771+O771</f>
        <v>0</v>
      </c>
      <c r="Q771" s="243"/>
      <c r="R771" s="309"/>
      <c r="S771" s="309"/>
      <c r="T771" s="200">
        <f>+T772</f>
        <v>0</v>
      </c>
      <c r="U771" s="200">
        <f>+U772</f>
        <v>0</v>
      </c>
      <c r="V771" s="200">
        <f>+V772</f>
        <v>0</v>
      </c>
      <c r="W771" s="200">
        <f>+W772</f>
        <v>0</v>
      </c>
      <c r="X771" s="202"/>
      <c r="Y771" s="202"/>
      <c r="Z771" s="200">
        <f>+Z772</f>
        <v>0</v>
      </c>
      <c r="AA771" s="200">
        <f>+AA772</f>
        <v>0</v>
      </c>
      <c r="AB771" s="200">
        <f>+AB772</f>
        <v>0</v>
      </c>
      <c r="AC771" s="200">
        <f>+AC772</f>
        <v>0</v>
      </c>
      <c r="AD771" s="202"/>
      <c r="AE771" s="202"/>
      <c r="AF771" s="200">
        <f>+AF772</f>
        <v>0</v>
      </c>
      <c r="AG771" s="200">
        <f>+AG772</f>
        <v>0</v>
      </c>
      <c r="AH771" s="200">
        <f>+AF771+AG771</f>
        <v>0</v>
      </c>
      <c r="AI771" s="200">
        <f>+AI772</f>
        <v>0</v>
      </c>
      <c r="AJ771" s="200">
        <f>+AJ772</f>
        <v>0</v>
      </c>
      <c r="AK771" s="200">
        <f>+AI771+AJ771</f>
        <v>0</v>
      </c>
      <c r="AL771" s="200">
        <f>+AH771+AK771</f>
        <v>0</v>
      </c>
      <c r="AM771" s="200">
        <f>+AM772</f>
        <v>0</v>
      </c>
      <c r="AN771" s="200">
        <f>+AN772</f>
        <v>0</v>
      </c>
      <c r="AO771" s="200">
        <f>+AM771+AN771</f>
        <v>0</v>
      </c>
      <c r="AP771" s="200">
        <f>+AP772</f>
        <v>0</v>
      </c>
      <c r="AQ771" s="200">
        <f>+AQ772</f>
        <v>0</v>
      </c>
      <c r="AR771" s="200">
        <f>+AP771+AQ771</f>
        <v>0</v>
      </c>
      <c r="AS771" s="200">
        <f>+AO771+AR771</f>
        <v>0</v>
      </c>
      <c r="AT771" s="200">
        <f>+AT772</f>
        <v>0</v>
      </c>
      <c r="AU771" s="200">
        <f>+AU772</f>
        <v>0</v>
      </c>
      <c r="AV771" s="200">
        <f>+AT771+AU771</f>
        <v>0</v>
      </c>
      <c r="AW771" s="200">
        <f>+AW772</f>
        <v>0</v>
      </c>
      <c r="AX771" s="200">
        <f>+AX772</f>
        <v>0</v>
      </c>
      <c r="AY771" s="200">
        <f>+AW771+AX771</f>
        <v>0</v>
      </c>
      <c r="AZ771" s="200">
        <f>+AV771+AY771</f>
        <v>0</v>
      </c>
      <c r="BA771" s="200">
        <f>+BA772</f>
        <v>0</v>
      </c>
      <c r="BB771" s="200">
        <f>+BB772</f>
        <v>0</v>
      </c>
      <c r="BC771" s="200">
        <f>+BA771+BB771</f>
        <v>0</v>
      </c>
      <c r="BD771" s="200">
        <f>+BD772</f>
        <v>0</v>
      </c>
      <c r="BE771" s="200">
        <f>+BE772</f>
        <v>0</v>
      </c>
      <c r="BF771" s="200">
        <f>+BD771+BE771</f>
        <v>0</v>
      </c>
      <c r="BG771" s="200">
        <f>+BC771+BF771</f>
        <v>0</v>
      </c>
      <c r="BH771" s="200">
        <f>+BH772</f>
        <v>0</v>
      </c>
      <c r="BI771" s="200">
        <f>+BI772</f>
        <v>0</v>
      </c>
      <c r="BJ771" s="200">
        <f>+BH771+BI771</f>
        <v>0</v>
      </c>
      <c r="BK771" s="200">
        <f>+BK772</f>
        <v>0</v>
      </c>
      <c r="BL771" s="200">
        <f>+BL772</f>
        <v>0</v>
      </c>
      <c r="BM771" s="200">
        <f>+BK771+BL771</f>
        <v>0</v>
      </c>
      <c r="BN771" s="200">
        <f>+BJ771+BM771</f>
        <v>0</v>
      </c>
      <c r="BO771" s="200">
        <f>+BO772</f>
        <v>0</v>
      </c>
      <c r="BP771" s="200">
        <f>+BP772</f>
        <v>0</v>
      </c>
      <c r="BQ771" s="200">
        <f>+BO771+BP771</f>
        <v>0</v>
      </c>
      <c r="BR771" s="200">
        <f>+BR772</f>
        <v>0</v>
      </c>
      <c r="BS771" s="200">
        <f>+BS772</f>
        <v>0</v>
      </c>
      <c r="BT771" s="200">
        <f>+BR771+BS771</f>
        <v>0</v>
      </c>
      <c r="BU771" s="200">
        <f>+BQ771+BT771</f>
        <v>0</v>
      </c>
      <c r="BV771" s="203"/>
      <c r="BW771" s="203"/>
      <c r="BX771" s="204"/>
      <c r="BY771" s="204"/>
      <c r="BZ771" s="203"/>
      <c r="CA771" s="205"/>
    </row>
    <row r="772" spans="2:79" ht="36.75" hidden="1" customHeight="1">
      <c r="B772" s="206">
        <v>2015</v>
      </c>
      <c r="C772" s="207">
        <v>8320</v>
      </c>
      <c r="D772" s="206">
        <v>3</v>
      </c>
      <c r="E772" s="206">
        <v>3000</v>
      </c>
      <c r="F772" s="206">
        <v>3800</v>
      </c>
      <c r="G772" s="206">
        <v>383</v>
      </c>
      <c r="H772" s="206">
        <v>1</v>
      </c>
      <c r="I772" s="220" t="s">
        <v>1799</v>
      </c>
      <c r="J772" s="209">
        <v>0</v>
      </c>
      <c r="K772" s="209">
        <v>0</v>
      </c>
      <c r="L772" s="210">
        <f>+J772+K772</f>
        <v>0</v>
      </c>
      <c r="M772" s="209">
        <v>0</v>
      </c>
      <c r="N772" s="209">
        <v>0</v>
      </c>
      <c r="O772" s="210">
        <f>+M772+N772</f>
        <v>0</v>
      </c>
      <c r="P772" s="210">
        <f>+L772+O772</f>
        <v>0</v>
      </c>
      <c r="Q772" s="256" t="s">
        <v>358</v>
      </c>
      <c r="R772" s="307"/>
      <c r="S772" s="307"/>
      <c r="T772" s="213">
        <v>0</v>
      </c>
      <c r="U772" s="213">
        <v>0</v>
      </c>
      <c r="V772" s="213">
        <v>0</v>
      </c>
      <c r="W772" s="213">
        <v>0</v>
      </c>
      <c r="X772" s="213"/>
      <c r="Y772" s="213"/>
      <c r="Z772" s="213">
        <v>0</v>
      </c>
      <c r="AA772" s="213">
        <v>0</v>
      </c>
      <c r="AB772" s="213">
        <v>0</v>
      </c>
      <c r="AC772" s="213">
        <v>0</v>
      </c>
      <c r="AD772" s="214"/>
      <c r="AE772" s="214"/>
      <c r="AF772" s="209">
        <f>J772+T772-Z772</f>
        <v>0</v>
      </c>
      <c r="AG772" s="209">
        <f>K772+U772-AA772</f>
        <v>0</v>
      </c>
      <c r="AH772" s="210">
        <f>+AF772+AG772</f>
        <v>0</v>
      </c>
      <c r="AI772" s="209">
        <f>M772+V772-AB772</f>
        <v>0</v>
      </c>
      <c r="AJ772" s="209">
        <f>N772+W772-AC772</f>
        <v>0</v>
      </c>
      <c r="AK772" s="210">
        <f>+AI772+AJ772</f>
        <v>0</v>
      </c>
      <c r="AL772" s="210">
        <f>+AH772+AK772</f>
        <v>0</v>
      </c>
      <c r="AM772" s="213">
        <v>0</v>
      </c>
      <c r="AN772" s="213">
        <v>0</v>
      </c>
      <c r="AO772" s="210">
        <f>+AM772+AN772</f>
        <v>0</v>
      </c>
      <c r="AP772" s="213">
        <v>0</v>
      </c>
      <c r="AQ772" s="213">
        <v>0</v>
      </c>
      <c r="AR772" s="210">
        <f>+AP772+AQ772</f>
        <v>0</v>
      </c>
      <c r="AS772" s="210">
        <f>+AO772+AR772</f>
        <v>0</v>
      </c>
      <c r="AT772" s="213">
        <v>0</v>
      </c>
      <c r="AU772" s="213">
        <v>0</v>
      </c>
      <c r="AV772" s="210">
        <f>+AT772+AU772</f>
        <v>0</v>
      </c>
      <c r="AW772" s="213">
        <v>0</v>
      </c>
      <c r="AX772" s="213">
        <v>0</v>
      </c>
      <c r="AY772" s="210">
        <f>+AW772+AX772</f>
        <v>0</v>
      </c>
      <c r="AZ772" s="210">
        <f>+AV772+AY772</f>
        <v>0</v>
      </c>
      <c r="BA772" s="213">
        <v>0</v>
      </c>
      <c r="BB772" s="213">
        <v>0</v>
      </c>
      <c r="BC772" s="210">
        <f>+BA772+BB772</f>
        <v>0</v>
      </c>
      <c r="BD772" s="213">
        <v>0</v>
      </c>
      <c r="BE772" s="213">
        <v>0</v>
      </c>
      <c r="BF772" s="210">
        <f>+BD772+BE772</f>
        <v>0</v>
      </c>
      <c r="BG772" s="210">
        <f>+BC772+BF772</f>
        <v>0</v>
      </c>
      <c r="BH772" s="213">
        <v>0</v>
      </c>
      <c r="BI772" s="213">
        <v>0</v>
      </c>
      <c r="BJ772" s="210">
        <f>+BH772+BI772</f>
        <v>0</v>
      </c>
      <c r="BK772" s="213">
        <v>0</v>
      </c>
      <c r="BL772" s="213">
        <v>0</v>
      </c>
      <c r="BM772" s="210">
        <f>+BK772+BL772</f>
        <v>0</v>
      </c>
      <c r="BN772" s="210">
        <f>+BJ772+BM772</f>
        <v>0</v>
      </c>
      <c r="BO772" s="209">
        <f>AF772-AM772-AT772-BA772-BH772</f>
        <v>0</v>
      </c>
      <c r="BP772" s="209">
        <f>AG772-AN772-AU772-BB772-BI772</f>
        <v>0</v>
      </c>
      <c r="BQ772" s="210">
        <f>+BO772+BP772</f>
        <v>0</v>
      </c>
      <c r="BR772" s="209">
        <f>AI772-AP772-AW772-BD772-BK772</f>
        <v>0</v>
      </c>
      <c r="BS772" s="209">
        <f>AJ772-AQ772-AX772-BE772-BL772</f>
        <v>0</v>
      </c>
      <c r="BT772" s="210">
        <f>+BR772+BS772</f>
        <v>0</v>
      </c>
      <c r="BU772" s="210">
        <f>+BQ772+BT772</f>
        <v>0</v>
      </c>
      <c r="BV772" s="215">
        <f>R772+X772-AD772</f>
        <v>0</v>
      </c>
      <c r="BW772" s="215">
        <f>S772+Y772-AE772</f>
        <v>0</v>
      </c>
      <c r="BX772" s="216">
        <v>0</v>
      </c>
      <c r="BY772" s="216">
        <v>0</v>
      </c>
      <c r="BZ772" s="215">
        <f>BV772-BX772</f>
        <v>0</v>
      </c>
      <c r="CA772" s="217">
        <f>BW772-BY772</f>
        <v>0</v>
      </c>
    </row>
    <row r="773" spans="2:79" ht="31.5" hidden="1">
      <c r="B773" s="179">
        <v>2015</v>
      </c>
      <c r="C773" s="180">
        <v>8320</v>
      </c>
      <c r="D773" s="179">
        <v>3</v>
      </c>
      <c r="E773" s="179">
        <v>4000</v>
      </c>
      <c r="F773" s="179"/>
      <c r="G773" s="179"/>
      <c r="H773" s="179"/>
      <c r="I773" s="181" t="s">
        <v>1182</v>
      </c>
      <c r="J773" s="182">
        <f>+J774</f>
        <v>0</v>
      </c>
      <c r="K773" s="182">
        <f>+K774</f>
        <v>0</v>
      </c>
      <c r="L773" s="182">
        <f>+J773+K773</f>
        <v>0</v>
      </c>
      <c r="M773" s="182">
        <f>+M774</f>
        <v>0</v>
      </c>
      <c r="N773" s="182">
        <f>+N774</f>
        <v>0</v>
      </c>
      <c r="O773" s="182">
        <f>+M773+N773</f>
        <v>0</v>
      </c>
      <c r="P773" s="182">
        <f>+L773+O773</f>
        <v>0</v>
      </c>
      <c r="Q773" s="182"/>
      <c r="R773" s="311"/>
      <c r="S773" s="311"/>
      <c r="T773" s="182">
        <f>+T774</f>
        <v>0</v>
      </c>
      <c r="U773" s="182">
        <f>+U774</f>
        <v>0</v>
      </c>
      <c r="V773" s="182">
        <f>+V774</f>
        <v>0</v>
      </c>
      <c r="W773" s="182">
        <f>+W774</f>
        <v>0</v>
      </c>
      <c r="X773" s="184"/>
      <c r="Y773" s="184"/>
      <c r="Z773" s="182">
        <f>+Z774</f>
        <v>0</v>
      </c>
      <c r="AA773" s="182">
        <f>+AA774</f>
        <v>0</v>
      </c>
      <c r="AB773" s="182">
        <f>+AB774</f>
        <v>0</v>
      </c>
      <c r="AC773" s="182">
        <f>+AC774</f>
        <v>0</v>
      </c>
      <c r="AD773" s="184"/>
      <c r="AE773" s="184"/>
      <c r="AF773" s="182">
        <f>+AF774</f>
        <v>0</v>
      </c>
      <c r="AG773" s="182">
        <f>+AG774</f>
        <v>0</v>
      </c>
      <c r="AH773" s="182">
        <f>+AF773+AG773</f>
        <v>0</v>
      </c>
      <c r="AI773" s="182">
        <f>+AI774</f>
        <v>0</v>
      </c>
      <c r="AJ773" s="182">
        <f>+AJ774</f>
        <v>0</v>
      </c>
      <c r="AK773" s="182">
        <f>+AI773+AJ773</f>
        <v>0</v>
      </c>
      <c r="AL773" s="182">
        <f>+AH773+AK773</f>
        <v>0</v>
      </c>
      <c r="AM773" s="182">
        <f>+AM774</f>
        <v>0</v>
      </c>
      <c r="AN773" s="182">
        <f>+AN774</f>
        <v>0</v>
      </c>
      <c r="AO773" s="182">
        <f>+AM773+AN773</f>
        <v>0</v>
      </c>
      <c r="AP773" s="182">
        <f>+AP774</f>
        <v>0</v>
      </c>
      <c r="AQ773" s="182">
        <f>+AQ774</f>
        <v>0</v>
      </c>
      <c r="AR773" s="182">
        <f>+AP773+AQ773</f>
        <v>0</v>
      </c>
      <c r="AS773" s="182">
        <f>+AO773+AR773</f>
        <v>0</v>
      </c>
      <c r="AT773" s="182">
        <f>+AT774</f>
        <v>0</v>
      </c>
      <c r="AU773" s="182">
        <f>+AU774</f>
        <v>0</v>
      </c>
      <c r="AV773" s="182">
        <f>+AT773+AU773</f>
        <v>0</v>
      </c>
      <c r="AW773" s="182">
        <f>+AW774</f>
        <v>0</v>
      </c>
      <c r="AX773" s="182">
        <f>+AX774</f>
        <v>0</v>
      </c>
      <c r="AY773" s="182">
        <f>+AW773+AX773</f>
        <v>0</v>
      </c>
      <c r="AZ773" s="182">
        <f>+AV773+AY773</f>
        <v>0</v>
      </c>
      <c r="BA773" s="182">
        <f>+BA774</f>
        <v>0</v>
      </c>
      <c r="BB773" s="182">
        <f>+BB774</f>
        <v>0</v>
      </c>
      <c r="BC773" s="182">
        <f>+BA773+BB773</f>
        <v>0</v>
      </c>
      <c r="BD773" s="182">
        <f>+BD774</f>
        <v>0</v>
      </c>
      <c r="BE773" s="182">
        <f>+BE774</f>
        <v>0</v>
      </c>
      <c r="BF773" s="182">
        <f>+BD773+BE773</f>
        <v>0</v>
      </c>
      <c r="BG773" s="182">
        <f>+BC773+BF773</f>
        <v>0</v>
      </c>
      <c r="BH773" s="182">
        <f>+BH774</f>
        <v>0</v>
      </c>
      <c r="BI773" s="182">
        <f>+BI774</f>
        <v>0</v>
      </c>
      <c r="BJ773" s="182">
        <f>+BH773+BI773</f>
        <v>0</v>
      </c>
      <c r="BK773" s="182">
        <f>+BK774</f>
        <v>0</v>
      </c>
      <c r="BL773" s="182">
        <f>+BL774</f>
        <v>0</v>
      </c>
      <c r="BM773" s="182">
        <f>+BK773+BL773</f>
        <v>0</v>
      </c>
      <c r="BN773" s="182">
        <f>+BJ773+BM773</f>
        <v>0</v>
      </c>
      <c r="BO773" s="182">
        <f>+BO774</f>
        <v>0</v>
      </c>
      <c r="BP773" s="182">
        <f>+BP774</f>
        <v>0</v>
      </c>
      <c r="BQ773" s="182">
        <f>+BO773+BP773</f>
        <v>0</v>
      </c>
      <c r="BR773" s="182">
        <f>+BR774</f>
        <v>0</v>
      </c>
      <c r="BS773" s="182">
        <f>+BS774</f>
        <v>0</v>
      </c>
      <c r="BT773" s="182">
        <f>+BR773+BS773</f>
        <v>0</v>
      </c>
      <c r="BU773" s="182">
        <f>+BQ773+BT773</f>
        <v>0</v>
      </c>
      <c r="BV773" s="185"/>
      <c r="BW773" s="185"/>
      <c r="BX773" s="186"/>
      <c r="BY773" s="186"/>
      <c r="BZ773" s="185"/>
      <c r="CA773" s="187"/>
    </row>
    <row r="774" spans="2:79" hidden="1">
      <c r="B774" s="188">
        <v>2015</v>
      </c>
      <c r="C774" s="189">
        <v>8320</v>
      </c>
      <c r="D774" s="188">
        <v>3</v>
      </c>
      <c r="E774" s="188">
        <v>4000</v>
      </c>
      <c r="F774" s="188">
        <v>4400</v>
      </c>
      <c r="G774" s="188"/>
      <c r="H774" s="188"/>
      <c r="I774" s="190" t="s">
        <v>1798</v>
      </c>
      <c r="J774" s="191">
        <f>+J775+J777</f>
        <v>0</v>
      </c>
      <c r="K774" s="191">
        <f>+K775+K777</f>
        <v>0</v>
      </c>
      <c r="L774" s="191">
        <f>+J774+K774</f>
        <v>0</v>
      </c>
      <c r="M774" s="191">
        <f>+M775+M777</f>
        <v>0</v>
      </c>
      <c r="N774" s="191">
        <f>+N775+N777</f>
        <v>0</v>
      </c>
      <c r="O774" s="191">
        <f>+M774+N774</f>
        <v>0</v>
      </c>
      <c r="P774" s="191">
        <f>+L774+O774</f>
        <v>0</v>
      </c>
      <c r="Q774" s="191"/>
      <c r="R774" s="308"/>
      <c r="S774" s="308"/>
      <c r="T774" s="191">
        <f>+T775+T777</f>
        <v>0</v>
      </c>
      <c r="U774" s="191">
        <f>+U775+U777</f>
        <v>0</v>
      </c>
      <c r="V774" s="191">
        <f>+V775+V777</f>
        <v>0</v>
      </c>
      <c r="W774" s="191">
        <f>+W775+W777</f>
        <v>0</v>
      </c>
      <c r="X774" s="193"/>
      <c r="Y774" s="193"/>
      <c r="Z774" s="191">
        <f>+Z775+Z777</f>
        <v>0</v>
      </c>
      <c r="AA774" s="191">
        <f>+AA775+AA777</f>
        <v>0</v>
      </c>
      <c r="AB774" s="191">
        <f>+AB775+AB777</f>
        <v>0</v>
      </c>
      <c r="AC774" s="191">
        <f>+AC775+AC777</f>
        <v>0</v>
      </c>
      <c r="AD774" s="193"/>
      <c r="AE774" s="193"/>
      <c r="AF774" s="191">
        <f>+AF775+AF777</f>
        <v>0</v>
      </c>
      <c r="AG774" s="191">
        <f>+AG775+AG777</f>
        <v>0</v>
      </c>
      <c r="AH774" s="191">
        <f>+AF774+AG774</f>
        <v>0</v>
      </c>
      <c r="AI774" s="191">
        <f>+AI775+AI777</f>
        <v>0</v>
      </c>
      <c r="AJ774" s="191">
        <f>+AJ775+AJ777</f>
        <v>0</v>
      </c>
      <c r="AK774" s="191">
        <f>+AI774+AJ774</f>
        <v>0</v>
      </c>
      <c r="AL774" s="191">
        <f>+AH774+AK774</f>
        <v>0</v>
      </c>
      <c r="AM774" s="191">
        <f>+AM775+AM777</f>
        <v>0</v>
      </c>
      <c r="AN774" s="191">
        <f>+AN775+AN777</f>
        <v>0</v>
      </c>
      <c r="AO774" s="191">
        <f>+AM774+AN774</f>
        <v>0</v>
      </c>
      <c r="AP774" s="191">
        <f>+AP775+AP777</f>
        <v>0</v>
      </c>
      <c r="AQ774" s="191">
        <f>+AQ775+AQ777</f>
        <v>0</v>
      </c>
      <c r="AR774" s="191">
        <f>+AP774+AQ774</f>
        <v>0</v>
      </c>
      <c r="AS774" s="191">
        <f>+AO774+AR774</f>
        <v>0</v>
      </c>
      <c r="AT774" s="191">
        <f>+AT775+AT777</f>
        <v>0</v>
      </c>
      <c r="AU774" s="191">
        <f>+AU775+AU777</f>
        <v>0</v>
      </c>
      <c r="AV774" s="191">
        <f>+AT774+AU774</f>
        <v>0</v>
      </c>
      <c r="AW774" s="191">
        <f>+AW775+AW777</f>
        <v>0</v>
      </c>
      <c r="AX774" s="191">
        <f>+AX775+AX777</f>
        <v>0</v>
      </c>
      <c r="AY774" s="191">
        <f>+AW774+AX774</f>
        <v>0</v>
      </c>
      <c r="AZ774" s="191">
        <f>+AV774+AY774</f>
        <v>0</v>
      </c>
      <c r="BA774" s="191">
        <f>+BA775+BA777</f>
        <v>0</v>
      </c>
      <c r="BB774" s="191">
        <f>+BB775+BB777</f>
        <v>0</v>
      </c>
      <c r="BC774" s="191">
        <f>+BA774+BB774</f>
        <v>0</v>
      </c>
      <c r="BD774" s="191">
        <f>+BD775+BD777</f>
        <v>0</v>
      </c>
      <c r="BE774" s="191">
        <f>+BE775+BE777</f>
        <v>0</v>
      </c>
      <c r="BF774" s="191">
        <f>+BD774+BE774</f>
        <v>0</v>
      </c>
      <c r="BG774" s="191">
        <f>+BC774+BF774</f>
        <v>0</v>
      </c>
      <c r="BH774" s="191">
        <f>+BH775+BH777</f>
        <v>0</v>
      </c>
      <c r="BI774" s="191">
        <f>+BI775+BI777</f>
        <v>0</v>
      </c>
      <c r="BJ774" s="191">
        <f>+BH774+BI774</f>
        <v>0</v>
      </c>
      <c r="BK774" s="191">
        <f>+BK775+BK777</f>
        <v>0</v>
      </c>
      <c r="BL774" s="191">
        <f>+BL775+BL777</f>
        <v>0</v>
      </c>
      <c r="BM774" s="191">
        <f>+BK774+BL774</f>
        <v>0</v>
      </c>
      <c r="BN774" s="191">
        <f>+BJ774+BM774</f>
        <v>0</v>
      </c>
      <c r="BO774" s="191">
        <f>+BO775+BO777</f>
        <v>0</v>
      </c>
      <c r="BP774" s="191">
        <f>+BP775+BP777</f>
        <v>0</v>
      </c>
      <c r="BQ774" s="191">
        <f>+BO774+BP774</f>
        <v>0</v>
      </c>
      <c r="BR774" s="191">
        <f>+BR775+BR777</f>
        <v>0</v>
      </c>
      <c r="BS774" s="191">
        <f>+BS775+BS777</f>
        <v>0</v>
      </c>
      <c r="BT774" s="191">
        <f>+BR774+BS774</f>
        <v>0</v>
      </c>
      <c r="BU774" s="191">
        <f>+BQ774+BT774</f>
        <v>0</v>
      </c>
      <c r="BV774" s="194"/>
      <c r="BW774" s="194"/>
      <c r="BX774" s="195"/>
      <c r="BY774" s="195"/>
      <c r="BZ774" s="194"/>
      <c r="CA774" s="196"/>
    </row>
    <row r="775" spans="2:79" hidden="1">
      <c r="B775" s="197">
        <v>2015</v>
      </c>
      <c r="C775" s="198">
        <v>8320</v>
      </c>
      <c r="D775" s="197">
        <v>3</v>
      </c>
      <c r="E775" s="197">
        <v>4000</v>
      </c>
      <c r="F775" s="197">
        <v>4400</v>
      </c>
      <c r="G775" s="197">
        <v>441</v>
      </c>
      <c r="H775" s="197"/>
      <c r="I775" s="199" t="s">
        <v>1797</v>
      </c>
      <c r="J775" s="200">
        <f>+J776</f>
        <v>0</v>
      </c>
      <c r="K775" s="200">
        <f>+K776</f>
        <v>0</v>
      </c>
      <c r="L775" s="200">
        <f>+J775+K775</f>
        <v>0</v>
      </c>
      <c r="M775" s="200">
        <f>+M776</f>
        <v>0</v>
      </c>
      <c r="N775" s="200">
        <f>+N776</f>
        <v>0</v>
      </c>
      <c r="O775" s="200">
        <f>+M775+N775</f>
        <v>0</v>
      </c>
      <c r="P775" s="200">
        <f>+L775+O775</f>
        <v>0</v>
      </c>
      <c r="Q775" s="243"/>
      <c r="R775" s="309"/>
      <c r="S775" s="309"/>
      <c r="T775" s="200">
        <f>+T776</f>
        <v>0</v>
      </c>
      <c r="U775" s="200">
        <f>+U776</f>
        <v>0</v>
      </c>
      <c r="V775" s="200">
        <f>+V776</f>
        <v>0</v>
      </c>
      <c r="W775" s="200">
        <f>+W776</f>
        <v>0</v>
      </c>
      <c r="X775" s="202"/>
      <c r="Y775" s="202"/>
      <c r="Z775" s="200">
        <f>+Z776</f>
        <v>0</v>
      </c>
      <c r="AA775" s="200">
        <f>+AA776</f>
        <v>0</v>
      </c>
      <c r="AB775" s="200">
        <f>+AB776</f>
        <v>0</v>
      </c>
      <c r="AC775" s="200">
        <f>+AC776</f>
        <v>0</v>
      </c>
      <c r="AD775" s="202"/>
      <c r="AE775" s="202"/>
      <c r="AF775" s="200">
        <f>+AF776</f>
        <v>0</v>
      </c>
      <c r="AG775" s="200">
        <f>+AG776</f>
        <v>0</v>
      </c>
      <c r="AH775" s="200">
        <f>+AF775+AG775</f>
        <v>0</v>
      </c>
      <c r="AI775" s="200">
        <f>+AI776</f>
        <v>0</v>
      </c>
      <c r="AJ775" s="200">
        <f>+AJ776</f>
        <v>0</v>
      </c>
      <c r="AK775" s="200">
        <f>+AI775+AJ775</f>
        <v>0</v>
      </c>
      <c r="AL775" s="200">
        <f>+AH775+AK775</f>
        <v>0</v>
      </c>
      <c r="AM775" s="200">
        <f>+AM776</f>
        <v>0</v>
      </c>
      <c r="AN775" s="200">
        <f>+AN776</f>
        <v>0</v>
      </c>
      <c r="AO775" s="200">
        <f>+AM775+AN775</f>
        <v>0</v>
      </c>
      <c r="AP775" s="200">
        <f>+AP776</f>
        <v>0</v>
      </c>
      <c r="AQ775" s="200">
        <f>+AQ776</f>
        <v>0</v>
      </c>
      <c r="AR775" s="200">
        <f>+AP775+AQ775</f>
        <v>0</v>
      </c>
      <c r="AS775" s="200">
        <f>+AO775+AR775</f>
        <v>0</v>
      </c>
      <c r="AT775" s="200">
        <f>+AT776</f>
        <v>0</v>
      </c>
      <c r="AU775" s="200">
        <f>+AU776</f>
        <v>0</v>
      </c>
      <c r="AV775" s="200">
        <f>+AT775+AU775</f>
        <v>0</v>
      </c>
      <c r="AW775" s="200">
        <f>+AW776</f>
        <v>0</v>
      </c>
      <c r="AX775" s="200">
        <f>+AX776</f>
        <v>0</v>
      </c>
      <c r="AY775" s="200">
        <f>+AW775+AX775</f>
        <v>0</v>
      </c>
      <c r="AZ775" s="200">
        <f>+AV775+AY775</f>
        <v>0</v>
      </c>
      <c r="BA775" s="200">
        <f>+BA776</f>
        <v>0</v>
      </c>
      <c r="BB775" s="200">
        <f>+BB776</f>
        <v>0</v>
      </c>
      <c r="BC775" s="200">
        <f>+BA775+BB775</f>
        <v>0</v>
      </c>
      <c r="BD775" s="200">
        <f>+BD776</f>
        <v>0</v>
      </c>
      <c r="BE775" s="200">
        <f>+BE776</f>
        <v>0</v>
      </c>
      <c r="BF775" s="200">
        <f>+BD775+BE775</f>
        <v>0</v>
      </c>
      <c r="BG775" s="200">
        <f>+BC775+BF775</f>
        <v>0</v>
      </c>
      <c r="BH775" s="200">
        <f>+BH776</f>
        <v>0</v>
      </c>
      <c r="BI775" s="200">
        <f>+BI776</f>
        <v>0</v>
      </c>
      <c r="BJ775" s="200">
        <f>+BH775+BI775</f>
        <v>0</v>
      </c>
      <c r="BK775" s="200">
        <f>+BK776</f>
        <v>0</v>
      </c>
      <c r="BL775" s="200">
        <f>+BL776</f>
        <v>0</v>
      </c>
      <c r="BM775" s="200">
        <f>+BK775+BL775</f>
        <v>0</v>
      </c>
      <c r="BN775" s="200">
        <f>+BJ775+BM775</f>
        <v>0</v>
      </c>
      <c r="BO775" s="200">
        <f>+BO776</f>
        <v>0</v>
      </c>
      <c r="BP775" s="200">
        <f>+BP776</f>
        <v>0</v>
      </c>
      <c r="BQ775" s="200">
        <f>+BO775+BP775</f>
        <v>0</v>
      </c>
      <c r="BR775" s="200">
        <f>+BR776</f>
        <v>0</v>
      </c>
      <c r="BS775" s="200">
        <f>+BS776</f>
        <v>0</v>
      </c>
      <c r="BT775" s="200">
        <f>+BR775+BS775</f>
        <v>0</v>
      </c>
      <c r="BU775" s="200">
        <f>+BQ775+BT775</f>
        <v>0</v>
      </c>
      <c r="BV775" s="203"/>
      <c r="BW775" s="203"/>
      <c r="BX775" s="204"/>
      <c r="BY775" s="204"/>
      <c r="BZ775" s="203"/>
      <c r="CA775" s="205"/>
    </row>
    <row r="776" spans="2:79" ht="46.5" hidden="1" customHeight="1">
      <c r="B776" s="206">
        <v>2015</v>
      </c>
      <c r="C776" s="207">
        <v>8320</v>
      </c>
      <c r="D776" s="206">
        <v>3</v>
      </c>
      <c r="E776" s="206">
        <v>4000</v>
      </c>
      <c r="F776" s="206">
        <v>4400</v>
      </c>
      <c r="G776" s="206">
        <v>441</v>
      </c>
      <c r="H776" s="206">
        <v>1</v>
      </c>
      <c r="I776" s="220" t="s">
        <v>1796</v>
      </c>
      <c r="J776" s="209">
        <v>0</v>
      </c>
      <c r="K776" s="209">
        <v>0</v>
      </c>
      <c r="L776" s="210">
        <f>+J776+K776</f>
        <v>0</v>
      </c>
      <c r="M776" s="209">
        <v>0</v>
      </c>
      <c r="N776" s="209">
        <v>0</v>
      </c>
      <c r="O776" s="210">
        <f>+M776+N776</f>
        <v>0</v>
      </c>
      <c r="P776" s="210">
        <f>+L776+O776</f>
        <v>0</v>
      </c>
      <c r="Q776" s="256" t="s">
        <v>358</v>
      </c>
      <c r="R776" s="307"/>
      <c r="S776" s="307"/>
      <c r="T776" s="213">
        <v>0</v>
      </c>
      <c r="U776" s="213">
        <v>0</v>
      </c>
      <c r="V776" s="213">
        <v>0</v>
      </c>
      <c r="W776" s="213">
        <v>0</v>
      </c>
      <c r="X776" s="213"/>
      <c r="Y776" s="213"/>
      <c r="Z776" s="213">
        <v>0</v>
      </c>
      <c r="AA776" s="213">
        <v>0</v>
      </c>
      <c r="AB776" s="213">
        <v>0</v>
      </c>
      <c r="AC776" s="213">
        <v>0</v>
      </c>
      <c r="AD776" s="214"/>
      <c r="AE776" s="214"/>
      <c r="AF776" s="209">
        <f>J776+T776-Z776</f>
        <v>0</v>
      </c>
      <c r="AG776" s="209">
        <f>K776+U776-AA776</f>
        <v>0</v>
      </c>
      <c r="AH776" s="210">
        <f>+AF776+AG776</f>
        <v>0</v>
      </c>
      <c r="AI776" s="209">
        <f>M776+V776-AB776</f>
        <v>0</v>
      </c>
      <c r="AJ776" s="209">
        <f>N776+W776-AC776</f>
        <v>0</v>
      </c>
      <c r="AK776" s="210">
        <f>+AI776+AJ776</f>
        <v>0</v>
      </c>
      <c r="AL776" s="210">
        <f>+AH776+AK776</f>
        <v>0</v>
      </c>
      <c r="AM776" s="213">
        <v>0</v>
      </c>
      <c r="AN776" s="213">
        <v>0</v>
      </c>
      <c r="AO776" s="210">
        <f>+AM776+AN776</f>
        <v>0</v>
      </c>
      <c r="AP776" s="213">
        <v>0</v>
      </c>
      <c r="AQ776" s="213">
        <v>0</v>
      </c>
      <c r="AR776" s="210">
        <f>+AP776+AQ776</f>
        <v>0</v>
      </c>
      <c r="AS776" s="210">
        <f>+AO776+AR776</f>
        <v>0</v>
      </c>
      <c r="AT776" s="213">
        <v>0</v>
      </c>
      <c r="AU776" s="213">
        <v>0</v>
      </c>
      <c r="AV776" s="210">
        <f>+AT776+AU776</f>
        <v>0</v>
      </c>
      <c r="AW776" s="213">
        <v>0</v>
      </c>
      <c r="AX776" s="213">
        <v>0</v>
      </c>
      <c r="AY776" s="210">
        <f>+AW776+AX776</f>
        <v>0</v>
      </c>
      <c r="AZ776" s="210">
        <f>+AV776+AY776</f>
        <v>0</v>
      </c>
      <c r="BA776" s="213">
        <v>0</v>
      </c>
      <c r="BB776" s="213">
        <v>0</v>
      </c>
      <c r="BC776" s="210">
        <f>+BA776+BB776</f>
        <v>0</v>
      </c>
      <c r="BD776" s="213">
        <v>0</v>
      </c>
      <c r="BE776" s="213">
        <v>0</v>
      </c>
      <c r="BF776" s="210">
        <f>+BD776+BE776</f>
        <v>0</v>
      </c>
      <c r="BG776" s="210">
        <f>+BC776+BF776</f>
        <v>0</v>
      </c>
      <c r="BH776" s="213">
        <v>0</v>
      </c>
      <c r="BI776" s="213">
        <v>0</v>
      </c>
      <c r="BJ776" s="210">
        <f>+BH776+BI776</f>
        <v>0</v>
      </c>
      <c r="BK776" s="213">
        <v>0</v>
      </c>
      <c r="BL776" s="213">
        <v>0</v>
      </c>
      <c r="BM776" s="210">
        <f>+BK776+BL776</f>
        <v>0</v>
      </c>
      <c r="BN776" s="210">
        <f>+BJ776+BM776</f>
        <v>0</v>
      </c>
      <c r="BO776" s="209">
        <f>AF776-AM776-AT776-BA776-BH776</f>
        <v>0</v>
      </c>
      <c r="BP776" s="209">
        <f>AG776-AN776-AU776-BB776-BI776</f>
        <v>0</v>
      </c>
      <c r="BQ776" s="210">
        <f>+BO776+BP776</f>
        <v>0</v>
      </c>
      <c r="BR776" s="209">
        <f>AI776-AP776-AW776-BD776-BK776</f>
        <v>0</v>
      </c>
      <c r="BS776" s="209">
        <f>AJ776-AQ776-AX776-BE776-BL776</f>
        <v>0</v>
      </c>
      <c r="BT776" s="210">
        <f>+BR776+BS776</f>
        <v>0</v>
      </c>
      <c r="BU776" s="210">
        <f>+BQ776+BT776</f>
        <v>0</v>
      </c>
      <c r="BV776" s="215">
        <f>R776+X776-AD776</f>
        <v>0</v>
      </c>
      <c r="BW776" s="215">
        <f>S776+Y776-AE776</f>
        <v>0</v>
      </c>
      <c r="BX776" s="216">
        <v>0</v>
      </c>
      <c r="BY776" s="216">
        <v>0</v>
      </c>
      <c r="BZ776" s="215">
        <f>BV776-BX776</f>
        <v>0</v>
      </c>
      <c r="CA776" s="217">
        <f>BW776-BY776</f>
        <v>0</v>
      </c>
    </row>
    <row r="777" spans="2:79" hidden="1">
      <c r="B777" s="197">
        <v>2015</v>
      </c>
      <c r="C777" s="198">
        <v>8320</v>
      </c>
      <c r="D777" s="197">
        <v>3</v>
      </c>
      <c r="E777" s="197">
        <v>4000</v>
      </c>
      <c r="F777" s="197">
        <v>4400</v>
      </c>
      <c r="G777" s="197">
        <v>442</v>
      </c>
      <c r="H777" s="197"/>
      <c r="I777" s="199" t="s">
        <v>1181</v>
      </c>
      <c r="J777" s="200">
        <f>+J778</f>
        <v>0</v>
      </c>
      <c r="K777" s="200">
        <f>+K778</f>
        <v>0</v>
      </c>
      <c r="L777" s="200">
        <f>+J777+K777</f>
        <v>0</v>
      </c>
      <c r="M777" s="200">
        <f>+M778</f>
        <v>0</v>
      </c>
      <c r="N777" s="200">
        <f>+N778</f>
        <v>0</v>
      </c>
      <c r="O777" s="200">
        <f>+M777+N777</f>
        <v>0</v>
      </c>
      <c r="P777" s="200">
        <f>+L777+O777</f>
        <v>0</v>
      </c>
      <c r="Q777" s="200"/>
      <c r="R777" s="309"/>
      <c r="S777" s="309"/>
      <c r="T777" s="200">
        <f>+T778</f>
        <v>0</v>
      </c>
      <c r="U777" s="200">
        <f>+U778</f>
        <v>0</v>
      </c>
      <c r="V777" s="200">
        <f>+V778</f>
        <v>0</v>
      </c>
      <c r="W777" s="200">
        <f>+W778</f>
        <v>0</v>
      </c>
      <c r="X777" s="202"/>
      <c r="Y777" s="202"/>
      <c r="Z777" s="200">
        <f>+Z778</f>
        <v>0</v>
      </c>
      <c r="AA777" s="200">
        <f>+AA778</f>
        <v>0</v>
      </c>
      <c r="AB777" s="200">
        <f>+AB778</f>
        <v>0</v>
      </c>
      <c r="AC777" s="200">
        <f>+AC778</f>
        <v>0</v>
      </c>
      <c r="AD777" s="202"/>
      <c r="AE777" s="202"/>
      <c r="AF777" s="200">
        <f>+AF778</f>
        <v>0</v>
      </c>
      <c r="AG777" s="200">
        <f>+AG778</f>
        <v>0</v>
      </c>
      <c r="AH777" s="200">
        <f>+AF777+AG777</f>
        <v>0</v>
      </c>
      <c r="AI777" s="200">
        <f>+AI778</f>
        <v>0</v>
      </c>
      <c r="AJ777" s="200">
        <f>+AJ778</f>
        <v>0</v>
      </c>
      <c r="AK777" s="200">
        <f>+AI777+AJ777</f>
        <v>0</v>
      </c>
      <c r="AL777" s="200">
        <f>+AH777+AK777</f>
        <v>0</v>
      </c>
      <c r="AM777" s="200">
        <f>+AM778</f>
        <v>0</v>
      </c>
      <c r="AN777" s="200">
        <f>+AN778</f>
        <v>0</v>
      </c>
      <c r="AO777" s="200">
        <f>+AM777+AN777</f>
        <v>0</v>
      </c>
      <c r="AP777" s="200">
        <f>+AP778</f>
        <v>0</v>
      </c>
      <c r="AQ777" s="200">
        <f>+AQ778</f>
        <v>0</v>
      </c>
      <c r="AR777" s="200">
        <f>+AP777+AQ777</f>
        <v>0</v>
      </c>
      <c r="AS777" s="200">
        <f>+AO777+AR777</f>
        <v>0</v>
      </c>
      <c r="AT777" s="200">
        <f>+AT778</f>
        <v>0</v>
      </c>
      <c r="AU777" s="200">
        <f>+AU778</f>
        <v>0</v>
      </c>
      <c r="AV777" s="200">
        <f>+AT777+AU777</f>
        <v>0</v>
      </c>
      <c r="AW777" s="200">
        <f>+AW778</f>
        <v>0</v>
      </c>
      <c r="AX777" s="200">
        <f>+AX778</f>
        <v>0</v>
      </c>
      <c r="AY777" s="200">
        <f>+AW777+AX777</f>
        <v>0</v>
      </c>
      <c r="AZ777" s="200">
        <f>+AV777+AY777</f>
        <v>0</v>
      </c>
      <c r="BA777" s="200">
        <f>+BA778</f>
        <v>0</v>
      </c>
      <c r="BB777" s="200">
        <f>+BB778</f>
        <v>0</v>
      </c>
      <c r="BC777" s="200">
        <f>+BA777+BB777</f>
        <v>0</v>
      </c>
      <c r="BD777" s="200">
        <f>+BD778</f>
        <v>0</v>
      </c>
      <c r="BE777" s="200">
        <f>+BE778</f>
        <v>0</v>
      </c>
      <c r="BF777" s="200">
        <f>+BD777+BE777</f>
        <v>0</v>
      </c>
      <c r="BG777" s="200">
        <f>+BC777+BF777</f>
        <v>0</v>
      </c>
      <c r="BH777" s="200">
        <f>+BH778</f>
        <v>0</v>
      </c>
      <c r="BI777" s="200">
        <f>+BI778</f>
        <v>0</v>
      </c>
      <c r="BJ777" s="200">
        <f>+BH777+BI777</f>
        <v>0</v>
      </c>
      <c r="BK777" s="200">
        <f>+BK778</f>
        <v>0</v>
      </c>
      <c r="BL777" s="200">
        <f>+BL778</f>
        <v>0</v>
      </c>
      <c r="BM777" s="200">
        <f>+BK777+BL777</f>
        <v>0</v>
      </c>
      <c r="BN777" s="200">
        <f>+BJ777+BM777</f>
        <v>0</v>
      </c>
      <c r="BO777" s="200">
        <f>+BO778</f>
        <v>0</v>
      </c>
      <c r="BP777" s="200">
        <f>+BP778</f>
        <v>0</v>
      </c>
      <c r="BQ777" s="200">
        <f>+BO777+BP777</f>
        <v>0</v>
      </c>
      <c r="BR777" s="200">
        <f>+BR778</f>
        <v>0</v>
      </c>
      <c r="BS777" s="200">
        <f>+BS778</f>
        <v>0</v>
      </c>
      <c r="BT777" s="200">
        <f>+BR777+BS777</f>
        <v>0</v>
      </c>
      <c r="BU777" s="200">
        <f>+BQ777+BT777</f>
        <v>0</v>
      </c>
      <c r="BV777" s="203"/>
      <c r="BW777" s="203"/>
      <c r="BX777" s="204"/>
      <c r="BY777" s="204"/>
      <c r="BZ777" s="203"/>
      <c r="CA777" s="205"/>
    </row>
    <row r="778" spans="2:79" hidden="1">
      <c r="B778" s="206">
        <v>2015</v>
      </c>
      <c r="C778" s="207">
        <v>8320</v>
      </c>
      <c r="D778" s="206">
        <v>3</v>
      </c>
      <c r="E778" s="206">
        <v>4000</v>
      </c>
      <c r="F778" s="206">
        <v>4400</v>
      </c>
      <c r="G778" s="206">
        <v>442</v>
      </c>
      <c r="H778" s="206">
        <v>1</v>
      </c>
      <c r="I778" s="338" t="s">
        <v>1181</v>
      </c>
      <c r="J778" s="210">
        <f>SUM(J779:J784)</f>
        <v>0</v>
      </c>
      <c r="K778" s="210">
        <f>SUM(K779:K784)</f>
        <v>0</v>
      </c>
      <c r="L778" s="210">
        <f>+J778+K778</f>
        <v>0</v>
      </c>
      <c r="M778" s="210">
        <f>SUM(M779:M784)</f>
        <v>0</v>
      </c>
      <c r="N778" s="210">
        <f>SUM(N779:N784)</f>
        <v>0</v>
      </c>
      <c r="O778" s="210">
        <f>+M778+N778</f>
        <v>0</v>
      </c>
      <c r="P778" s="210">
        <f>+L778+O778</f>
        <v>0</v>
      </c>
      <c r="Q778" s="221" t="s">
        <v>1180</v>
      </c>
      <c r="R778" s="314">
        <f>SUM(R779:R784)</f>
        <v>0</v>
      </c>
      <c r="S778" s="314">
        <f>SUM(S779:S784)</f>
        <v>0</v>
      </c>
      <c r="T778" s="210">
        <f>SUM(T779:T784)</f>
        <v>0</v>
      </c>
      <c r="U778" s="210">
        <f>SUM(U779:U784)</f>
        <v>0</v>
      </c>
      <c r="V778" s="210">
        <f>SUM(V779:V784)</f>
        <v>0</v>
      </c>
      <c r="W778" s="210">
        <f>SUM(W779:W784)</f>
        <v>0</v>
      </c>
      <c r="X778" s="214"/>
      <c r="Y778" s="214"/>
      <c r="Z778" s="210">
        <f>SUM(Z779:Z784)</f>
        <v>0</v>
      </c>
      <c r="AA778" s="210">
        <f>SUM(AA779:AA784)</f>
        <v>0</v>
      </c>
      <c r="AB778" s="210">
        <f>SUM(AB779:AB784)</f>
        <v>0</v>
      </c>
      <c r="AC778" s="210">
        <f>SUM(AC779:AC784)</f>
        <v>0</v>
      </c>
      <c r="AD778" s="214"/>
      <c r="AE778" s="214"/>
      <c r="AF778" s="210">
        <f>SUM(AF779:AF784)</f>
        <v>0</v>
      </c>
      <c r="AG778" s="210">
        <f>SUM(AG779:AG784)</f>
        <v>0</v>
      </c>
      <c r="AH778" s="210">
        <f>+AF778+AG778</f>
        <v>0</v>
      </c>
      <c r="AI778" s="210">
        <f>SUM(AI779:AI784)</f>
        <v>0</v>
      </c>
      <c r="AJ778" s="210">
        <f>SUM(AJ779:AJ784)</f>
        <v>0</v>
      </c>
      <c r="AK778" s="210">
        <f>+AI778+AJ778</f>
        <v>0</v>
      </c>
      <c r="AL778" s="210">
        <f>+AH778+AK778</f>
        <v>0</v>
      </c>
      <c r="AM778" s="210">
        <f>SUM(AM779:AM784)</f>
        <v>0</v>
      </c>
      <c r="AN778" s="210">
        <f>SUM(AN779:AN784)</f>
        <v>0</v>
      </c>
      <c r="AO778" s="210">
        <f>+AM778+AN778</f>
        <v>0</v>
      </c>
      <c r="AP778" s="210">
        <f>SUM(AP779:AP784)</f>
        <v>0</v>
      </c>
      <c r="AQ778" s="210">
        <f>SUM(AQ779:AQ784)</f>
        <v>0</v>
      </c>
      <c r="AR778" s="210">
        <f>+AP778+AQ778</f>
        <v>0</v>
      </c>
      <c r="AS778" s="210">
        <f>+AO778+AR778</f>
        <v>0</v>
      </c>
      <c r="AT778" s="210">
        <f>SUM(AT779:AT784)</f>
        <v>0</v>
      </c>
      <c r="AU778" s="210">
        <f>SUM(AU779:AU784)</f>
        <v>0</v>
      </c>
      <c r="AV778" s="210">
        <f>+AT778+AU778</f>
        <v>0</v>
      </c>
      <c r="AW778" s="210">
        <f>SUM(AW779:AW784)</f>
        <v>0</v>
      </c>
      <c r="AX778" s="210">
        <f>SUM(AX779:AX784)</f>
        <v>0</v>
      </c>
      <c r="AY778" s="210">
        <f>+AW778+AX778</f>
        <v>0</v>
      </c>
      <c r="AZ778" s="210">
        <f>+AV778+AY778</f>
        <v>0</v>
      </c>
      <c r="BA778" s="210">
        <f>SUM(BA779:BA784)</f>
        <v>0</v>
      </c>
      <c r="BB778" s="210">
        <f>SUM(BB779:BB784)</f>
        <v>0</v>
      </c>
      <c r="BC778" s="210">
        <f>+BA778+BB778</f>
        <v>0</v>
      </c>
      <c r="BD778" s="210">
        <f>SUM(BD779:BD784)</f>
        <v>0</v>
      </c>
      <c r="BE778" s="210">
        <f>SUM(BE779:BE784)</f>
        <v>0</v>
      </c>
      <c r="BF778" s="210">
        <f>+BD778+BE778</f>
        <v>0</v>
      </c>
      <c r="BG778" s="210">
        <f>+BC778+BF778</f>
        <v>0</v>
      </c>
      <c r="BH778" s="210">
        <f>SUM(BH779:BH784)</f>
        <v>0</v>
      </c>
      <c r="BI778" s="210">
        <f>SUM(BI779:BI784)</f>
        <v>0</v>
      </c>
      <c r="BJ778" s="210">
        <f>+BH778+BI778</f>
        <v>0</v>
      </c>
      <c r="BK778" s="210">
        <f>SUM(BK779:BK784)</f>
        <v>0</v>
      </c>
      <c r="BL778" s="210">
        <f>SUM(BL779:BL784)</f>
        <v>0</v>
      </c>
      <c r="BM778" s="210">
        <f>+BK778+BL778</f>
        <v>0</v>
      </c>
      <c r="BN778" s="210">
        <f>+BJ778+BM778</f>
        <v>0</v>
      </c>
      <c r="BO778" s="210">
        <f>SUM(BO779:BO784)</f>
        <v>0</v>
      </c>
      <c r="BP778" s="210">
        <f>SUM(BP779:BP784)</f>
        <v>0</v>
      </c>
      <c r="BQ778" s="210">
        <f>+BO778+BP778</f>
        <v>0</v>
      </c>
      <c r="BR778" s="210">
        <f>SUM(BR779:BR784)</f>
        <v>0</v>
      </c>
      <c r="BS778" s="210">
        <f>SUM(BS779:BS784)</f>
        <v>0</v>
      </c>
      <c r="BT778" s="210">
        <f>+BR778+BS778</f>
        <v>0</v>
      </c>
      <c r="BU778" s="210">
        <f>+BQ778+BT778</f>
        <v>0</v>
      </c>
      <c r="BV778" s="335"/>
      <c r="BW778" s="335"/>
      <c r="BX778" s="336"/>
      <c r="BY778" s="336"/>
      <c r="BZ778" s="335"/>
      <c r="CA778" s="337"/>
    </row>
    <row r="779" spans="2:79" hidden="1">
      <c r="B779" s="206">
        <v>2015</v>
      </c>
      <c r="C779" s="207">
        <v>8320</v>
      </c>
      <c r="D779" s="206">
        <v>3</v>
      </c>
      <c r="E779" s="206">
        <v>4000</v>
      </c>
      <c r="F779" s="206">
        <v>4400</v>
      </c>
      <c r="G779" s="206">
        <v>442</v>
      </c>
      <c r="H779" s="206"/>
      <c r="I779" s="339" t="s">
        <v>1795</v>
      </c>
      <c r="J779" s="209">
        <v>0</v>
      </c>
      <c r="K779" s="209">
        <v>0</v>
      </c>
      <c r="L779" s="210">
        <f>+J779+K779</f>
        <v>0</v>
      </c>
      <c r="M779" s="209">
        <v>0</v>
      </c>
      <c r="N779" s="209">
        <v>0</v>
      </c>
      <c r="O779" s="210">
        <f>+M779+N779</f>
        <v>0</v>
      </c>
      <c r="P779" s="210">
        <f>+L779+O779</f>
        <v>0</v>
      </c>
      <c r="Q779" s="221" t="s">
        <v>1180</v>
      </c>
      <c r="R779" s="257"/>
      <c r="S779" s="257"/>
      <c r="T779" s="213">
        <v>0</v>
      </c>
      <c r="U779" s="213">
        <v>0</v>
      </c>
      <c r="V779" s="213">
        <v>0</v>
      </c>
      <c r="W779" s="213">
        <v>0</v>
      </c>
      <c r="X779" s="213"/>
      <c r="Y779" s="213"/>
      <c r="Z779" s="213">
        <v>0</v>
      </c>
      <c r="AA779" s="213">
        <v>0</v>
      </c>
      <c r="AB779" s="213">
        <v>0</v>
      </c>
      <c r="AC779" s="213">
        <v>0</v>
      </c>
      <c r="AD779" s="214"/>
      <c r="AE779" s="214"/>
      <c r="AF779" s="209">
        <f>J779+T779-Z779</f>
        <v>0</v>
      </c>
      <c r="AG779" s="209">
        <f>K779+U779-AA779</f>
        <v>0</v>
      </c>
      <c r="AH779" s="210">
        <f>+AF779+AG779</f>
        <v>0</v>
      </c>
      <c r="AI779" s="209">
        <f>M779+V779-AB779</f>
        <v>0</v>
      </c>
      <c r="AJ779" s="209">
        <f>N779+W779-AC779</f>
        <v>0</v>
      </c>
      <c r="AK779" s="210">
        <f>+AI779+AJ779</f>
        <v>0</v>
      </c>
      <c r="AL779" s="210">
        <f>+AH779+AK779</f>
        <v>0</v>
      </c>
      <c r="AM779" s="213">
        <v>0</v>
      </c>
      <c r="AN779" s="213">
        <v>0</v>
      </c>
      <c r="AO779" s="210">
        <f>+AM779+AN779</f>
        <v>0</v>
      </c>
      <c r="AP779" s="213">
        <v>0</v>
      </c>
      <c r="AQ779" s="213">
        <v>0</v>
      </c>
      <c r="AR779" s="210">
        <f>+AP779+AQ779</f>
        <v>0</v>
      </c>
      <c r="AS779" s="210">
        <f>+AO779+AR779</f>
        <v>0</v>
      </c>
      <c r="AT779" s="213">
        <v>0</v>
      </c>
      <c r="AU779" s="213">
        <v>0</v>
      </c>
      <c r="AV779" s="210">
        <f>+AT779+AU779</f>
        <v>0</v>
      </c>
      <c r="AW779" s="213">
        <v>0</v>
      </c>
      <c r="AX779" s="213">
        <v>0</v>
      </c>
      <c r="AY779" s="210">
        <f>+AW779+AX779</f>
        <v>0</v>
      </c>
      <c r="AZ779" s="210">
        <f>+AV779+AY779</f>
        <v>0</v>
      </c>
      <c r="BA779" s="213">
        <v>0</v>
      </c>
      <c r="BB779" s="213">
        <v>0</v>
      </c>
      <c r="BC779" s="210">
        <f>+BA779+BB779</f>
        <v>0</v>
      </c>
      <c r="BD779" s="213">
        <v>0</v>
      </c>
      <c r="BE779" s="213">
        <v>0</v>
      </c>
      <c r="BF779" s="210">
        <f>+BD779+BE779</f>
        <v>0</v>
      </c>
      <c r="BG779" s="210">
        <f>+BC779+BF779</f>
        <v>0</v>
      </c>
      <c r="BH779" s="213">
        <v>0</v>
      </c>
      <c r="BI779" s="213">
        <v>0</v>
      </c>
      <c r="BJ779" s="210">
        <f>+BH779+BI779</f>
        <v>0</v>
      </c>
      <c r="BK779" s="213">
        <v>0</v>
      </c>
      <c r="BL779" s="213">
        <v>0</v>
      </c>
      <c r="BM779" s="210">
        <f>+BK779+BL779</f>
        <v>0</v>
      </c>
      <c r="BN779" s="210">
        <f>+BJ779+BM779</f>
        <v>0</v>
      </c>
      <c r="BO779" s="209">
        <f>AF779-AM779-AT779-BA779-BH779</f>
        <v>0</v>
      </c>
      <c r="BP779" s="209">
        <f>AG779-AN779-AU779-BB779-BI779</f>
        <v>0</v>
      </c>
      <c r="BQ779" s="210">
        <f>+BO779+BP779</f>
        <v>0</v>
      </c>
      <c r="BR779" s="209">
        <f>AI779-AP779-AW779-BD779-BK779</f>
        <v>0</v>
      </c>
      <c r="BS779" s="209">
        <f>AJ779-AQ779-AX779-BE779-BL779</f>
        <v>0</v>
      </c>
      <c r="BT779" s="210">
        <f>+BR779+BS779</f>
        <v>0</v>
      </c>
      <c r="BU779" s="210">
        <f>+BQ779+BT779</f>
        <v>0</v>
      </c>
      <c r="BV779" s="215">
        <f>R779+X779-AD779</f>
        <v>0</v>
      </c>
      <c r="BW779" s="215">
        <f>S779+Y779-AE779</f>
        <v>0</v>
      </c>
      <c r="BX779" s="216">
        <v>0</v>
      </c>
      <c r="BY779" s="216">
        <v>0</v>
      </c>
      <c r="BZ779" s="215">
        <f>BV779-BX779</f>
        <v>0</v>
      </c>
      <c r="CA779" s="217">
        <f>BW779-BY779</f>
        <v>0</v>
      </c>
    </row>
    <row r="780" spans="2:79" hidden="1">
      <c r="B780" s="206">
        <v>2015</v>
      </c>
      <c r="C780" s="207">
        <v>8320</v>
      </c>
      <c r="D780" s="206">
        <v>3</v>
      </c>
      <c r="E780" s="206">
        <v>4000</v>
      </c>
      <c r="F780" s="206">
        <v>4400</v>
      </c>
      <c r="G780" s="206">
        <v>442</v>
      </c>
      <c r="H780" s="206"/>
      <c r="I780" s="339" t="s">
        <v>1794</v>
      </c>
      <c r="J780" s="209">
        <v>0</v>
      </c>
      <c r="K780" s="209">
        <v>0</v>
      </c>
      <c r="L780" s="210">
        <f>+J780+K780</f>
        <v>0</v>
      </c>
      <c r="M780" s="209">
        <v>0</v>
      </c>
      <c r="N780" s="209">
        <v>0</v>
      </c>
      <c r="O780" s="210">
        <f>+M780+N780</f>
        <v>0</v>
      </c>
      <c r="P780" s="210">
        <f>+L780+O780</f>
        <v>0</v>
      </c>
      <c r="Q780" s="221" t="s">
        <v>1180</v>
      </c>
      <c r="R780" s="257"/>
      <c r="S780" s="257"/>
      <c r="T780" s="213">
        <v>0</v>
      </c>
      <c r="U780" s="213">
        <v>0</v>
      </c>
      <c r="V780" s="213">
        <v>0</v>
      </c>
      <c r="W780" s="213">
        <v>0</v>
      </c>
      <c r="X780" s="213"/>
      <c r="Y780" s="213"/>
      <c r="Z780" s="213">
        <v>0</v>
      </c>
      <c r="AA780" s="213">
        <v>0</v>
      </c>
      <c r="AB780" s="213">
        <v>0</v>
      </c>
      <c r="AC780" s="213">
        <v>0</v>
      </c>
      <c r="AD780" s="214"/>
      <c r="AE780" s="214"/>
      <c r="AF780" s="209">
        <f>J780+T780-Z780</f>
        <v>0</v>
      </c>
      <c r="AG780" s="209">
        <f>K780+U780-AA780</f>
        <v>0</v>
      </c>
      <c r="AH780" s="210">
        <f>+AF780+AG780</f>
        <v>0</v>
      </c>
      <c r="AI780" s="209">
        <f>M780+V780-AB780</f>
        <v>0</v>
      </c>
      <c r="AJ780" s="209">
        <f>N780+W780-AC780</f>
        <v>0</v>
      </c>
      <c r="AK780" s="210">
        <f>+AI780+AJ780</f>
        <v>0</v>
      </c>
      <c r="AL780" s="210">
        <f>+AH780+AK780</f>
        <v>0</v>
      </c>
      <c r="AM780" s="213">
        <v>0</v>
      </c>
      <c r="AN780" s="213">
        <v>0</v>
      </c>
      <c r="AO780" s="210">
        <f>+AM780+AN780</f>
        <v>0</v>
      </c>
      <c r="AP780" s="213">
        <v>0</v>
      </c>
      <c r="AQ780" s="213">
        <v>0</v>
      </c>
      <c r="AR780" s="210">
        <f>+AP780+AQ780</f>
        <v>0</v>
      </c>
      <c r="AS780" s="210">
        <f>+AO780+AR780</f>
        <v>0</v>
      </c>
      <c r="AT780" s="213">
        <v>0</v>
      </c>
      <c r="AU780" s="213">
        <v>0</v>
      </c>
      <c r="AV780" s="210">
        <f>+AT780+AU780</f>
        <v>0</v>
      </c>
      <c r="AW780" s="213">
        <v>0</v>
      </c>
      <c r="AX780" s="213">
        <v>0</v>
      </c>
      <c r="AY780" s="210">
        <f>+AW780+AX780</f>
        <v>0</v>
      </c>
      <c r="AZ780" s="210">
        <f>+AV780+AY780</f>
        <v>0</v>
      </c>
      <c r="BA780" s="213">
        <v>0</v>
      </c>
      <c r="BB780" s="213">
        <v>0</v>
      </c>
      <c r="BC780" s="210">
        <f>+BA780+BB780</f>
        <v>0</v>
      </c>
      <c r="BD780" s="213">
        <v>0</v>
      </c>
      <c r="BE780" s="213">
        <v>0</v>
      </c>
      <c r="BF780" s="210">
        <f>+BD780+BE780</f>
        <v>0</v>
      </c>
      <c r="BG780" s="210">
        <f>+BC780+BF780</f>
        <v>0</v>
      </c>
      <c r="BH780" s="213">
        <v>0</v>
      </c>
      <c r="BI780" s="213">
        <v>0</v>
      </c>
      <c r="BJ780" s="210">
        <f>+BH780+BI780</f>
        <v>0</v>
      </c>
      <c r="BK780" s="213">
        <v>0</v>
      </c>
      <c r="BL780" s="213">
        <v>0</v>
      </c>
      <c r="BM780" s="210">
        <f>+BK780+BL780</f>
        <v>0</v>
      </c>
      <c r="BN780" s="210">
        <f>+BJ780+BM780</f>
        <v>0</v>
      </c>
      <c r="BO780" s="209">
        <f>AF780-AM780-AT780-BA780-BH780</f>
        <v>0</v>
      </c>
      <c r="BP780" s="209">
        <f>AG780-AN780-AU780-BB780-BI780</f>
        <v>0</v>
      </c>
      <c r="BQ780" s="210">
        <f>+BO780+BP780</f>
        <v>0</v>
      </c>
      <c r="BR780" s="209">
        <f>AI780-AP780-AW780-BD780-BK780</f>
        <v>0</v>
      </c>
      <c r="BS780" s="209">
        <f>AJ780-AQ780-AX780-BE780-BL780</f>
        <v>0</v>
      </c>
      <c r="BT780" s="210">
        <f>+BR780+BS780</f>
        <v>0</v>
      </c>
      <c r="BU780" s="210">
        <f>+BQ780+BT780</f>
        <v>0</v>
      </c>
      <c r="BV780" s="215">
        <f>R780+X780-AD780</f>
        <v>0</v>
      </c>
      <c r="BW780" s="215">
        <f>S780+Y780-AE780</f>
        <v>0</v>
      </c>
      <c r="BX780" s="216">
        <v>0</v>
      </c>
      <c r="BY780" s="216">
        <v>0</v>
      </c>
      <c r="BZ780" s="215">
        <f>BV780-BX780</f>
        <v>0</v>
      </c>
      <c r="CA780" s="217">
        <f>BW780-BY780</f>
        <v>0</v>
      </c>
    </row>
    <row r="781" spans="2:79" hidden="1">
      <c r="B781" s="206">
        <v>2015</v>
      </c>
      <c r="C781" s="207">
        <v>8320</v>
      </c>
      <c r="D781" s="206">
        <v>3</v>
      </c>
      <c r="E781" s="206">
        <v>4000</v>
      </c>
      <c r="F781" s="206">
        <v>4400</v>
      </c>
      <c r="G781" s="206">
        <v>442</v>
      </c>
      <c r="H781" s="206"/>
      <c r="I781" s="339" t="s">
        <v>1793</v>
      </c>
      <c r="J781" s="209">
        <v>0</v>
      </c>
      <c r="K781" s="209">
        <v>0</v>
      </c>
      <c r="L781" s="210">
        <f>+J781+K781</f>
        <v>0</v>
      </c>
      <c r="M781" s="209">
        <v>0</v>
      </c>
      <c r="N781" s="209">
        <v>0</v>
      </c>
      <c r="O781" s="210">
        <f>+M781+N781</f>
        <v>0</v>
      </c>
      <c r="P781" s="210">
        <f>+L781+O781</f>
        <v>0</v>
      </c>
      <c r="Q781" s="221" t="s">
        <v>1180</v>
      </c>
      <c r="R781" s="257"/>
      <c r="S781" s="257"/>
      <c r="T781" s="213">
        <v>0</v>
      </c>
      <c r="U781" s="213">
        <v>0</v>
      </c>
      <c r="V781" s="213">
        <v>0</v>
      </c>
      <c r="W781" s="213">
        <v>0</v>
      </c>
      <c r="X781" s="213"/>
      <c r="Y781" s="213"/>
      <c r="Z781" s="213">
        <v>0</v>
      </c>
      <c r="AA781" s="213">
        <v>0</v>
      </c>
      <c r="AB781" s="213">
        <v>0</v>
      </c>
      <c r="AC781" s="213">
        <v>0</v>
      </c>
      <c r="AD781" s="214"/>
      <c r="AE781" s="214"/>
      <c r="AF781" s="209">
        <f>J781+T781-Z781</f>
        <v>0</v>
      </c>
      <c r="AG781" s="209">
        <f>K781+U781-AA781</f>
        <v>0</v>
      </c>
      <c r="AH781" s="210">
        <f>+AF781+AG781</f>
        <v>0</v>
      </c>
      <c r="AI781" s="209">
        <f>M781+V781-AB781</f>
        <v>0</v>
      </c>
      <c r="AJ781" s="209">
        <f>N781+W781-AC781</f>
        <v>0</v>
      </c>
      <c r="AK781" s="210">
        <f>+AI781+AJ781</f>
        <v>0</v>
      </c>
      <c r="AL781" s="210">
        <f>+AH781+AK781</f>
        <v>0</v>
      </c>
      <c r="AM781" s="213">
        <v>0</v>
      </c>
      <c r="AN781" s="213">
        <v>0</v>
      </c>
      <c r="AO781" s="210">
        <f>+AM781+AN781</f>
        <v>0</v>
      </c>
      <c r="AP781" s="213">
        <v>0</v>
      </c>
      <c r="AQ781" s="213">
        <v>0</v>
      </c>
      <c r="AR781" s="210">
        <f>+AP781+AQ781</f>
        <v>0</v>
      </c>
      <c r="AS781" s="210">
        <f>+AO781+AR781</f>
        <v>0</v>
      </c>
      <c r="AT781" s="213">
        <v>0</v>
      </c>
      <c r="AU781" s="213">
        <v>0</v>
      </c>
      <c r="AV781" s="210">
        <f>+AT781+AU781</f>
        <v>0</v>
      </c>
      <c r="AW781" s="213">
        <v>0</v>
      </c>
      <c r="AX781" s="213">
        <v>0</v>
      </c>
      <c r="AY781" s="210">
        <f>+AW781+AX781</f>
        <v>0</v>
      </c>
      <c r="AZ781" s="210">
        <f>+AV781+AY781</f>
        <v>0</v>
      </c>
      <c r="BA781" s="213">
        <v>0</v>
      </c>
      <c r="BB781" s="213">
        <v>0</v>
      </c>
      <c r="BC781" s="210">
        <f>+BA781+BB781</f>
        <v>0</v>
      </c>
      <c r="BD781" s="213">
        <v>0</v>
      </c>
      <c r="BE781" s="213">
        <v>0</v>
      </c>
      <c r="BF781" s="210">
        <f>+BD781+BE781</f>
        <v>0</v>
      </c>
      <c r="BG781" s="210">
        <f>+BC781+BF781</f>
        <v>0</v>
      </c>
      <c r="BH781" s="213">
        <v>0</v>
      </c>
      <c r="BI781" s="213">
        <v>0</v>
      </c>
      <c r="BJ781" s="210">
        <f>+BH781+BI781</f>
        <v>0</v>
      </c>
      <c r="BK781" s="213">
        <v>0</v>
      </c>
      <c r="BL781" s="213">
        <v>0</v>
      </c>
      <c r="BM781" s="210">
        <f>+BK781+BL781</f>
        <v>0</v>
      </c>
      <c r="BN781" s="210">
        <f>+BJ781+BM781</f>
        <v>0</v>
      </c>
      <c r="BO781" s="209">
        <f>AF781-AM781-AT781-BA781-BH781</f>
        <v>0</v>
      </c>
      <c r="BP781" s="209">
        <f>AG781-AN781-AU781-BB781-BI781</f>
        <v>0</v>
      </c>
      <c r="BQ781" s="210">
        <f>+BO781+BP781</f>
        <v>0</v>
      </c>
      <c r="BR781" s="209">
        <f>AI781-AP781-AW781-BD781-BK781</f>
        <v>0</v>
      </c>
      <c r="BS781" s="209">
        <f>AJ781-AQ781-AX781-BE781-BL781</f>
        <v>0</v>
      </c>
      <c r="BT781" s="210">
        <f>+BR781+BS781</f>
        <v>0</v>
      </c>
      <c r="BU781" s="210">
        <f>+BQ781+BT781</f>
        <v>0</v>
      </c>
      <c r="BV781" s="215">
        <f>R781+X781-AD781</f>
        <v>0</v>
      </c>
      <c r="BW781" s="215">
        <f>S781+Y781-AE781</f>
        <v>0</v>
      </c>
      <c r="BX781" s="216">
        <v>0</v>
      </c>
      <c r="BY781" s="216">
        <v>0</v>
      </c>
      <c r="BZ781" s="215">
        <f>BV781-BX781</f>
        <v>0</v>
      </c>
      <c r="CA781" s="217">
        <f>BW781-BY781</f>
        <v>0</v>
      </c>
    </row>
    <row r="782" spans="2:79" hidden="1">
      <c r="B782" s="206">
        <v>2015</v>
      </c>
      <c r="C782" s="207">
        <v>8320</v>
      </c>
      <c r="D782" s="206">
        <v>3</v>
      </c>
      <c r="E782" s="206">
        <v>4000</v>
      </c>
      <c r="F782" s="206">
        <v>4400</v>
      </c>
      <c r="G782" s="206">
        <v>442</v>
      </c>
      <c r="H782" s="206"/>
      <c r="I782" s="339" t="s">
        <v>1792</v>
      </c>
      <c r="J782" s="209">
        <v>0</v>
      </c>
      <c r="K782" s="209">
        <v>0</v>
      </c>
      <c r="L782" s="210">
        <f>+J782+K782</f>
        <v>0</v>
      </c>
      <c r="M782" s="209">
        <v>0</v>
      </c>
      <c r="N782" s="209">
        <v>0</v>
      </c>
      <c r="O782" s="210">
        <f>+M782+N782</f>
        <v>0</v>
      </c>
      <c r="P782" s="210">
        <f>+L782+O782</f>
        <v>0</v>
      </c>
      <c r="Q782" s="221" t="s">
        <v>1180</v>
      </c>
      <c r="R782" s="257"/>
      <c r="S782" s="257"/>
      <c r="T782" s="213">
        <v>0</v>
      </c>
      <c r="U782" s="213">
        <v>0</v>
      </c>
      <c r="V782" s="213">
        <v>0</v>
      </c>
      <c r="W782" s="213">
        <v>0</v>
      </c>
      <c r="X782" s="213"/>
      <c r="Y782" s="213"/>
      <c r="Z782" s="213">
        <v>0</v>
      </c>
      <c r="AA782" s="213">
        <v>0</v>
      </c>
      <c r="AB782" s="213">
        <v>0</v>
      </c>
      <c r="AC782" s="213">
        <v>0</v>
      </c>
      <c r="AD782" s="214"/>
      <c r="AE782" s="214"/>
      <c r="AF782" s="209">
        <f>J782+T782-Z782</f>
        <v>0</v>
      </c>
      <c r="AG782" s="209">
        <f>K782+U782-AA782</f>
        <v>0</v>
      </c>
      <c r="AH782" s="210">
        <f>+AF782+AG782</f>
        <v>0</v>
      </c>
      <c r="AI782" s="209">
        <f>M782+V782-AB782</f>
        <v>0</v>
      </c>
      <c r="AJ782" s="209">
        <f>N782+W782-AC782</f>
        <v>0</v>
      </c>
      <c r="AK782" s="210">
        <f>+AI782+AJ782</f>
        <v>0</v>
      </c>
      <c r="AL782" s="210">
        <f>+AH782+AK782</f>
        <v>0</v>
      </c>
      <c r="AM782" s="213">
        <v>0</v>
      </c>
      <c r="AN782" s="213">
        <v>0</v>
      </c>
      <c r="AO782" s="210">
        <f>+AM782+AN782</f>
        <v>0</v>
      </c>
      <c r="AP782" s="213">
        <v>0</v>
      </c>
      <c r="AQ782" s="213">
        <v>0</v>
      </c>
      <c r="AR782" s="210">
        <f>+AP782+AQ782</f>
        <v>0</v>
      </c>
      <c r="AS782" s="210">
        <f>+AO782+AR782</f>
        <v>0</v>
      </c>
      <c r="AT782" s="213">
        <v>0</v>
      </c>
      <c r="AU782" s="213">
        <v>0</v>
      </c>
      <c r="AV782" s="210">
        <f>+AT782+AU782</f>
        <v>0</v>
      </c>
      <c r="AW782" s="213">
        <v>0</v>
      </c>
      <c r="AX782" s="213">
        <v>0</v>
      </c>
      <c r="AY782" s="210">
        <f>+AW782+AX782</f>
        <v>0</v>
      </c>
      <c r="AZ782" s="210">
        <f>+AV782+AY782</f>
        <v>0</v>
      </c>
      <c r="BA782" s="213">
        <v>0</v>
      </c>
      <c r="BB782" s="213">
        <v>0</v>
      </c>
      <c r="BC782" s="210">
        <f>+BA782+BB782</f>
        <v>0</v>
      </c>
      <c r="BD782" s="213">
        <v>0</v>
      </c>
      <c r="BE782" s="213">
        <v>0</v>
      </c>
      <c r="BF782" s="210">
        <f>+BD782+BE782</f>
        <v>0</v>
      </c>
      <c r="BG782" s="210">
        <f>+BC782+BF782</f>
        <v>0</v>
      </c>
      <c r="BH782" s="213">
        <v>0</v>
      </c>
      <c r="BI782" s="213">
        <v>0</v>
      </c>
      <c r="BJ782" s="210">
        <f>+BH782+BI782</f>
        <v>0</v>
      </c>
      <c r="BK782" s="213">
        <v>0</v>
      </c>
      <c r="BL782" s="213">
        <v>0</v>
      </c>
      <c r="BM782" s="210">
        <f>+BK782+BL782</f>
        <v>0</v>
      </c>
      <c r="BN782" s="210">
        <f>+BJ782+BM782</f>
        <v>0</v>
      </c>
      <c r="BO782" s="209">
        <f>AF782-AM782-AT782-BA782-BH782</f>
        <v>0</v>
      </c>
      <c r="BP782" s="209">
        <f>AG782-AN782-AU782-BB782-BI782</f>
        <v>0</v>
      </c>
      <c r="BQ782" s="210">
        <f>+BO782+BP782</f>
        <v>0</v>
      </c>
      <c r="BR782" s="209">
        <f>AI782-AP782-AW782-BD782-BK782</f>
        <v>0</v>
      </c>
      <c r="BS782" s="209">
        <f>AJ782-AQ782-AX782-BE782-BL782</f>
        <v>0</v>
      </c>
      <c r="BT782" s="210">
        <f>+BR782+BS782</f>
        <v>0</v>
      </c>
      <c r="BU782" s="210">
        <f>+BQ782+BT782</f>
        <v>0</v>
      </c>
      <c r="BV782" s="215">
        <f>R782+X782-AD782</f>
        <v>0</v>
      </c>
      <c r="BW782" s="215">
        <f>S782+Y782-AE782</f>
        <v>0</v>
      </c>
      <c r="BX782" s="216">
        <v>0</v>
      </c>
      <c r="BY782" s="216">
        <v>0</v>
      </c>
      <c r="BZ782" s="215">
        <f>BV782-BX782</f>
        <v>0</v>
      </c>
      <c r="CA782" s="217">
        <f>BW782-BY782</f>
        <v>0</v>
      </c>
    </row>
    <row r="783" spans="2:79" hidden="1">
      <c r="B783" s="206">
        <v>2015</v>
      </c>
      <c r="C783" s="207">
        <v>8320</v>
      </c>
      <c r="D783" s="206">
        <v>3</v>
      </c>
      <c r="E783" s="206">
        <v>4000</v>
      </c>
      <c r="F783" s="206">
        <v>4400</v>
      </c>
      <c r="G783" s="206">
        <v>442</v>
      </c>
      <c r="H783" s="206"/>
      <c r="I783" s="339" t="s">
        <v>1791</v>
      </c>
      <c r="J783" s="209">
        <v>0</v>
      </c>
      <c r="K783" s="209">
        <v>0</v>
      </c>
      <c r="L783" s="210">
        <f>+J783+K783</f>
        <v>0</v>
      </c>
      <c r="M783" s="209">
        <v>0</v>
      </c>
      <c r="N783" s="209">
        <v>0</v>
      </c>
      <c r="O783" s="210">
        <f>+M783+N783</f>
        <v>0</v>
      </c>
      <c r="P783" s="210">
        <f>+L783+O783</f>
        <v>0</v>
      </c>
      <c r="Q783" s="221" t="s">
        <v>1180</v>
      </c>
      <c r="R783" s="257"/>
      <c r="S783" s="257"/>
      <c r="T783" s="213">
        <v>0</v>
      </c>
      <c r="U783" s="213">
        <v>0</v>
      </c>
      <c r="V783" s="213">
        <v>0</v>
      </c>
      <c r="W783" s="213">
        <v>0</v>
      </c>
      <c r="X783" s="213"/>
      <c r="Y783" s="213"/>
      <c r="Z783" s="213">
        <v>0</v>
      </c>
      <c r="AA783" s="213">
        <v>0</v>
      </c>
      <c r="AB783" s="213">
        <v>0</v>
      </c>
      <c r="AC783" s="213">
        <v>0</v>
      </c>
      <c r="AD783" s="214"/>
      <c r="AE783" s="214"/>
      <c r="AF783" s="209">
        <f>J783+T783-Z783</f>
        <v>0</v>
      </c>
      <c r="AG783" s="209">
        <f>K783+U783-AA783</f>
        <v>0</v>
      </c>
      <c r="AH783" s="210">
        <f>+AF783+AG783</f>
        <v>0</v>
      </c>
      <c r="AI783" s="209">
        <f>M783+V783-AB783</f>
        <v>0</v>
      </c>
      <c r="AJ783" s="209">
        <f>N783+W783-AC783</f>
        <v>0</v>
      </c>
      <c r="AK783" s="210">
        <f>+AI783+AJ783</f>
        <v>0</v>
      </c>
      <c r="AL783" s="210">
        <f>+AH783+AK783</f>
        <v>0</v>
      </c>
      <c r="AM783" s="213">
        <v>0</v>
      </c>
      <c r="AN783" s="213">
        <v>0</v>
      </c>
      <c r="AO783" s="210">
        <f>+AM783+AN783</f>
        <v>0</v>
      </c>
      <c r="AP783" s="213">
        <v>0</v>
      </c>
      <c r="AQ783" s="213">
        <v>0</v>
      </c>
      <c r="AR783" s="210">
        <f>+AP783+AQ783</f>
        <v>0</v>
      </c>
      <c r="AS783" s="210">
        <f>+AO783+AR783</f>
        <v>0</v>
      </c>
      <c r="AT783" s="213">
        <v>0</v>
      </c>
      <c r="AU783" s="213">
        <v>0</v>
      </c>
      <c r="AV783" s="210">
        <f>+AT783+AU783</f>
        <v>0</v>
      </c>
      <c r="AW783" s="213">
        <v>0</v>
      </c>
      <c r="AX783" s="213">
        <v>0</v>
      </c>
      <c r="AY783" s="210">
        <f>+AW783+AX783</f>
        <v>0</v>
      </c>
      <c r="AZ783" s="210">
        <f>+AV783+AY783</f>
        <v>0</v>
      </c>
      <c r="BA783" s="213">
        <v>0</v>
      </c>
      <c r="BB783" s="213">
        <v>0</v>
      </c>
      <c r="BC783" s="210">
        <f>+BA783+BB783</f>
        <v>0</v>
      </c>
      <c r="BD783" s="213">
        <v>0</v>
      </c>
      <c r="BE783" s="213">
        <v>0</v>
      </c>
      <c r="BF783" s="210">
        <f>+BD783+BE783</f>
        <v>0</v>
      </c>
      <c r="BG783" s="210">
        <f>+BC783+BF783</f>
        <v>0</v>
      </c>
      <c r="BH783" s="213">
        <v>0</v>
      </c>
      <c r="BI783" s="213">
        <v>0</v>
      </c>
      <c r="BJ783" s="210">
        <f>+BH783+BI783</f>
        <v>0</v>
      </c>
      <c r="BK783" s="213">
        <v>0</v>
      </c>
      <c r="BL783" s="213">
        <v>0</v>
      </c>
      <c r="BM783" s="210">
        <f>+BK783+BL783</f>
        <v>0</v>
      </c>
      <c r="BN783" s="210">
        <f>+BJ783+BM783</f>
        <v>0</v>
      </c>
      <c r="BO783" s="209">
        <f>AF783-AM783-AT783-BA783-BH783</f>
        <v>0</v>
      </c>
      <c r="BP783" s="209">
        <f>AG783-AN783-AU783-BB783-BI783</f>
        <v>0</v>
      </c>
      <c r="BQ783" s="210">
        <f>+BO783+BP783</f>
        <v>0</v>
      </c>
      <c r="BR783" s="209">
        <f>AI783-AP783-AW783-BD783-BK783</f>
        <v>0</v>
      </c>
      <c r="BS783" s="209">
        <f>AJ783-AQ783-AX783-BE783-BL783</f>
        <v>0</v>
      </c>
      <c r="BT783" s="210">
        <f>+BR783+BS783</f>
        <v>0</v>
      </c>
      <c r="BU783" s="210">
        <f>+BQ783+BT783</f>
        <v>0</v>
      </c>
      <c r="BV783" s="215">
        <f>R783+X783-AD783</f>
        <v>0</v>
      </c>
      <c r="BW783" s="215">
        <f>S783+Y783-AE783</f>
        <v>0</v>
      </c>
      <c r="BX783" s="216">
        <v>0</v>
      </c>
      <c r="BY783" s="216">
        <v>0</v>
      </c>
      <c r="BZ783" s="215">
        <f>BV783-BX783</f>
        <v>0</v>
      </c>
      <c r="CA783" s="217">
        <f>BW783-BY783</f>
        <v>0</v>
      </c>
    </row>
    <row r="784" spans="2:79" hidden="1">
      <c r="B784" s="206">
        <v>2015</v>
      </c>
      <c r="C784" s="207">
        <v>8320</v>
      </c>
      <c r="D784" s="206">
        <v>3</v>
      </c>
      <c r="E784" s="206">
        <v>4000</v>
      </c>
      <c r="F784" s="206">
        <v>4400</v>
      </c>
      <c r="G784" s="206">
        <v>442</v>
      </c>
      <c r="H784" s="206"/>
      <c r="I784" s="339" t="s">
        <v>1790</v>
      </c>
      <c r="J784" s="209">
        <v>0</v>
      </c>
      <c r="K784" s="209">
        <v>0</v>
      </c>
      <c r="L784" s="210">
        <f>+J784+K784</f>
        <v>0</v>
      </c>
      <c r="M784" s="209">
        <v>0</v>
      </c>
      <c r="N784" s="209">
        <v>0</v>
      </c>
      <c r="O784" s="210">
        <f>+M784+N784</f>
        <v>0</v>
      </c>
      <c r="P784" s="210">
        <f>+L784+O784</f>
        <v>0</v>
      </c>
      <c r="Q784" s="221" t="s">
        <v>1180</v>
      </c>
      <c r="R784" s="257"/>
      <c r="S784" s="257"/>
      <c r="T784" s="213">
        <v>0</v>
      </c>
      <c r="U784" s="213">
        <v>0</v>
      </c>
      <c r="V784" s="213">
        <v>0</v>
      </c>
      <c r="W784" s="213">
        <v>0</v>
      </c>
      <c r="X784" s="213"/>
      <c r="Y784" s="213"/>
      <c r="Z784" s="213">
        <v>0</v>
      </c>
      <c r="AA784" s="213">
        <v>0</v>
      </c>
      <c r="AB784" s="213">
        <v>0</v>
      </c>
      <c r="AC784" s="213">
        <v>0</v>
      </c>
      <c r="AD784" s="214"/>
      <c r="AE784" s="214"/>
      <c r="AF784" s="209">
        <f>J784+T784-Z784</f>
        <v>0</v>
      </c>
      <c r="AG784" s="209">
        <f>K784+U784-AA784</f>
        <v>0</v>
      </c>
      <c r="AH784" s="210">
        <f>+AF784+AG784</f>
        <v>0</v>
      </c>
      <c r="AI784" s="209">
        <f>M784+V784-AB784</f>
        <v>0</v>
      </c>
      <c r="AJ784" s="209">
        <f>N784+W784-AC784</f>
        <v>0</v>
      </c>
      <c r="AK784" s="210">
        <f>+AI784+AJ784</f>
        <v>0</v>
      </c>
      <c r="AL784" s="210">
        <f>+AH784+AK784</f>
        <v>0</v>
      </c>
      <c r="AM784" s="213">
        <v>0</v>
      </c>
      <c r="AN784" s="213">
        <v>0</v>
      </c>
      <c r="AO784" s="210">
        <f>+AM784+AN784</f>
        <v>0</v>
      </c>
      <c r="AP784" s="213">
        <v>0</v>
      </c>
      <c r="AQ784" s="213">
        <v>0</v>
      </c>
      <c r="AR784" s="210">
        <f>+AP784+AQ784</f>
        <v>0</v>
      </c>
      <c r="AS784" s="210">
        <f>+AO784+AR784</f>
        <v>0</v>
      </c>
      <c r="AT784" s="213">
        <v>0</v>
      </c>
      <c r="AU784" s="213">
        <v>0</v>
      </c>
      <c r="AV784" s="210">
        <f>+AT784+AU784</f>
        <v>0</v>
      </c>
      <c r="AW784" s="213">
        <v>0</v>
      </c>
      <c r="AX784" s="213">
        <v>0</v>
      </c>
      <c r="AY784" s="210">
        <f>+AW784+AX784</f>
        <v>0</v>
      </c>
      <c r="AZ784" s="210">
        <f>+AV784+AY784</f>
        <v>0</v>
      </c>
      <c r="BA784" s="213">
        <v>0</v>
      </c>
      <c r="BB784" s="213">
        <v>0</v>
      </c>
      <c r="BC784" s="210">
        <f>+BA784+BB784</f>
        <v>0</v>
      </c>
      <c r="BD784" s="213">
        <v>0</v>
      </c>
      <c r="BE784" s="213">
        <v>0</v>
      </c>
      <c r="BF784" s="210">
        <f>+BD784+BE784</f>
        <v>0</v>
      </c>
      <c r="BG784" s="210">
        <f>+BC784+BF784</f>
        <v>0</v>
      </c>
      <c r="BH784" s="213">
        <v>0</v>
      </c>
      <c r="BI784" s="213">
        <v>0</v>
      </c>
      <c r="BJ784" s="210">
        <f>+BH784+BI784</f>
        <v>0</v>
      </c>
      <c r="BK784" s="213">
        <v>0</v>
      </c>
      <c r="BL784" s="213">
        <v>0</v>
      </c>
      <c r="BM784" s="210">
        <f>+BK784+BL784</f>
        <v>0</v>
      </c>
      <c r="BN784" s="210">
        <f>+BJ784+BM784</f>
        <v>0</v>
      </c>
      <c r="BO784" s="209">
        <f>AF784-AM784-AT784-BA784-BH784</f>
        <v>0</v>
      </c>
      <c r="BP784" s="209">
        <f>AG784-AN784-AU784-BB784-BI784</f>
        <v>0</v>
      </c>
      <c r="BQ784" s="210">
        <f>+BO784+BP784</f>
        <v>0</v>
      </c>
      <c r="BR784" s="209">
        <f>AI784-AP784-AW784-BD784-BK784</f>
        <v>0</v>
      </c>
      <c r="BS784" s="209">
        <f>AJ784-AQ784-AX784-BE784-BL784</f>
        <v>0</v>
      </c>
      <c r="BT784" s="210">
        <f>+BR784+BS784</f>
        <v>0</v>
      </c>
      <c r="BU784" s="210">
        <f>+BQ784+BT784</f>
        <v>0</v>
      </c>
      <c r="BV784" s="215">
        <f>R784+X784-AD784</f>
        <v>0</v>
      </c>
      <c r="BW784" s="215">
        <f>S784+Y784-AE784</f>
        <v>0</v>
      </c>
      <c r="BX784" s="216">
        <v>0</v>
      </c>
      <c r="BY784" s="216">
        <v>0</v>
      </c>
      <c r="BZ784" s="215">
        <f>BV784-BX784</f>
        <v>0</v>
      </c>
      <c r="CA784" s="217">
        <f>BW784-BY784</f>
        <v>0</v>
      </c>
    </row>
    <row r="785" spans="2:79" ht="60" customHeight="1">
      <c r="B785" s="179">
        <v>2015</v>
      </c>
      <c r="C785" s="180">
        <v>8320</v>
      </c>
      <c r="D785" s="179">
        <v>3</v>
      </c>
      <c r="E785" s="179">
        <v>5000</v>
      </c>
      <c r="F785" s="179"/>
      <c r="G785" s="179"/>
      <c r="H785" s="179"/>
      <c r="I785" s="181" t="s">
        <v>280</v>
      </c>
      <c r="J785" s="182">
        <f>+J786+J857+J909+J959+J965+J980+J1010</f>
        <v>336341</v>
      </c>
      <c r="K785" s="182">
        <f>+K786+K857+K909+K959+K965+K980+K1010</f>
        <v>0</v>
      </c>
      <c r="L785" s="182">
        <f>+J785+K785</f>
        <v>336341</v>
      </c>
      <c r="M785" s="182">
        <f>+M786+M857+M909+M959+M965+M980+M1010</f>
        <v>0</v>
      </c>
      <c r="N785" s="182">
        <f>+N786+N857+N909+N959+N965+N980+N1010</f>
        <v>0</v>
      </c>
      <c r="O785" s="182">
        <f>+M785+N785</f>
        <v>0</v>
      </c>
      <c r="P785" s="182">
        <f>+L785+O785</f>
        <v>336341</v>
      </c>
      <c r="Q785" s="182"/>
      <c r="R785" s="311"/>
      <c r="S785" s="311"/>
      <c r="T785" s="182">
        <f>+T786+T857+T909+T959+T965+T980+T1010</f>
        <v>0</v>
      </c>
      <c r="U785" s="182">
        <f>+U786+U857+U909+U959+U965+U980+U1010</f>
        <v>0</v>
      </c>
      <c r="V785" s="182">
        <f>+V786+V857+V909+V959+V965+V980+V1010</f>
        <v>0</v>
      </c>
      <c r="W785" s="182">
        <f>+W786+W857+W909+W959+W965+W980+W1010</f>
        <v>0</v>
      </c>
      <c r="X785" s="184"/>
      <c r="Y785" s="184"/>
      <c r="Z785" s="182">
        <f>+Z786+Z857+Z909+Z959+Z965+Z980+Z1010</f>
        <v>0</v>
      </c>
      <c r="AA785" s="182">
        <f>+AA786+AA857+AA909+AA959+AA965+AA980+AA1010</f>
        <v>0</v>
      </c>
      <c r="AB785" s="182">
        <f>+AB786+AB857+AB909+AB959+AB965+AB980+AB1010</f>
        <v>0</v>
      </c>
      <c r="AC785" s="182">
        <f>+AC786+AC857+AC909+AC959+AC965+AC980+AC1010</f>
        <v>0</v>
      </c>
      <c r="AD785" s="184"/>
      <c r="AE785" s="184"/>
      <c r="AF785" s="182">
        <f>+AF786+AF857+AF909+AF959+AF965+AF980+AF1010</f>
        <v>336341</v>
      </c>
      <c r="AG785" s="182">
        <f>+AG786+AG857+AG909+AG959+AG965+AG980+AG1010</f>
        <v>0</v>
      </c>
      <c r="AH785" s="182">
        <f>+AF785+AG785</f>
        <v>336341</v>
      </c>
      <c r="AI785" s="182">
        <f>+AI786+AI857+AI909+AI959+AI965+AI980+AI1010</f>
        <v>0</v>
      </c>
      <c r="AJ785" s="182">
        <f>+AJ786+AJ857+AJ909+AJ959+AJ965+AJ980+AJ1010</f>
        <v>0</v>
      </c>
      <c r="AK785" s="182">
        <f>+AI785+AJ785</f>
        <v>0</v>
      </c>
      <c r="AL785" s="182">
        <f>+AH785+AK785</f>
        <v>336341</v>
      </c>
      <c r="AM785" s="182">
        <f>+AM786+AM857+AM909+AM959+AM965+AM980+AM1010</f>
        <v>165485</v>
      </c>
      <c r="AN785" s="182">
        <f>+AN786+AN857+AN909+AN959+AN965+AN980+AN1010</f>
        <v>0</v>
      </c>
      <c r="AO785" s="182">
        <f>+AM785+AN785</f>
        <v>165485</v>
      </c>
      <c r="AP785" s="182">
        <f>+AP786+AP857+AP909+AP959+AP965+AP980+AP1010</f>
        <v>0</v>
      </c>
      <c r="AQ785" s="182">
        <f>+AQ786+AQ857+AQ909+AQ959+AQ965+AQ980+AQ1010</f>
        <v>0</v>
      </c>
      <c r="AR785" s="182">
        <f>+AP785+AQ785</f>
        <v>0</v>
      </c>
      <c r="AS785" s="182">
        <f>+AO785+AR785</f>
        <v>165485</v>
      </c>
      <c r="AT785" s="182">
        <f>+AT786+AT857+AT909+AT959+AT965+AT980+AT1010</f>
        <v>0</v>
      </c>
      <c r="AU785" s="182">
        <f>+AU786+AU857+AU909+AU959+AU965+AU980+AU1010</f>
        <v>0</v>
      </c>
      <c r="AV785" s="182">
        <f>+AT785+AU785</f>
        <v>0</v>
      </c>
      <c r="AW785" s="182">
        <f>+AW786+AW857+AW909+AW959+AW965+AW980+AW1010</f>
        <v>0</v>
      </c>
      <c r="AX785" s="182">
        <f>+AX786+AX857+AX909+AX959+AX965+AX980+AX1010</f>
        <v>0</v>
      </c>
      <c r="AY785" s="182">
        <f>+AW785+AX785</f>
        <v>0</v>
      </c>
      <c r="AZ785" s="182">
        <f>+AV785+AY785</f>
        <v>0</v>
      </c>
      <c r="BA785" s="182">
        <f>+BA786+BA857+BA909+BA959+BA965+BA980+BA1010</f>
        <v>0</v>
      </c>
      <c r="BB785" s="182">
        <f>+BB786+BB857+BB909+BB959+BB965+BB980+BB1010</f>
        <v>0</v>
      </c>
      <c r="BC785" s="182">
        <f>+BA785+BB785</f>
        <v>0</v>
      </c>
      <c r="BD785" s="182">
        <f>+BD786+BD857+BD909+BD959+BD965+BD980+BD1010</f>
        <v>0</v>
      </c>
      <c r="BE785" s="182">
        <f>+BE786+BE857+BE909+BE959+BE965+BE980+BE1010</f>
        <v>0</v>
      </c>
      <c r="BF785" s="182">
        <f>+BD785+BE785</f>
        <v>0</v>
      </c>
      <c r="BG785" s="182">
        <f>+BC785+BF785</f>
        <v>0</v>
      </c>
      <c r="BH785" s="182">
        <f>+BH786+BH857+BH909+BH959+BH965+BH980+BH1010</f>
        <v>0</v>
      </c>
      <c r="BI785" s="182">
        <f>+BI786+BI857+BI909+BI959+BI965+BI980+BI1010</f>
        <v>0</v>
      </c>
      <c r="BJ785" s="182">
        <f>+BH785+BI785</f>
        <v>0</v>
      </c>
      <c r="BK785" s="182">
        <f>+BK786+BK857+BK909+BK959+BK965+BK980+BK1010</f>
        <v>0</v>
      </c>
      <c r="BL785" s="182">
        <f>+BL786+BL857+BL909+BL959+BL965+BL980+BL1010</f>
        <v>0</v>
      </c>
      <c r="BM785" s="182">
        <f>+BK785+BL785</f>
        <v>0</v>
      </c>
      <c r="BN785" s="182">
        <f>+BJ785+BM785</f>
        <v>0</v>
      </c>
      <c r="BO785" s="182">
        <f>+BO786+BO857+BO909+BO959+BO965+BO980+BO1010</f>
        <v>170856</v>
      </c>
      <c r="BP785" s="182">
        <f>+BP786+BP857+BP909+BP959+BP965+BP980+BP1010</f>
        <v>0</v>
      </c>
      <c r="BQ785" s="182">
        <f>+BO785+BP785</f>
        <v>170856</v>
      </c>
      <c r="BR785" s="182">
        <f>+BR786+BR857+BR909+BR959+BR965+BR980+BR1010</f>
        <v>0</v>
      </c>
      <c r="BS785" s="182">
        <f>+BS786+BS857+BS909+BS959+BS965+BS980+BS1010</f>
        <v>0</v>
      </c>
      <c r="BT785" s="182">
        <f>+BR785+BS785</f>
        <v>0</v>
      </c>
      <c r="BU785" s="182">
        <f>+BQ785+BT785</f>
        <v>170856</v>
      </c>
      <c r="BV785" s="185"/>
      <c r="BW785" s="185"/>
      <c r="BX785" s="186"/>
      <c r="BY785" s="186"/>
      <c r="BZ785" s="185"/>
      <c r="CA785" s="187"/>
    </row>
    <row r="786" spans="2:79">
      <c r="B786" s="188">
        <v>2015</v>
      </c>
      <c r="C786" s="189">
        <v>8320</v>
      </c>
      <c r="D786" s="188">
        <v>3</v>
      </c>
      <c r="E786" s="188">
        <v>5000</v>
      </c>
      <c r="F786" s="188">
        <v>5100</v>
      </c>
      <c r="G786" s="188"/>
      <c r="H786" s="188"/>
      <c r="I786" s="190" t="s">
        <v>278</v>
      </c>
      <c r="J786" s="191">
        <f>+J787+J809+J817+J837</f>
        <v>170856</v>
      </c>
      <c r="K786" s="191">
        <f>+K787+K809+K817+K837</f>
        <v>0</v>
      </c>
      <c r="L786" s="191">
        <f>+J786+K786</f>
        <v>170856</v>
      </c>
      <c r="M786" s="191">
        <f>+M787+M809+M817+M837</f>
        <v>0</v>
      </c>
      <c r="N786" s="191">
        <f>+N787+N809+N817+N837</f>
        <v>0</v>
      </c>
      <c r="O786" s="191">
        <f>+M786+N786</f>
        <v>0</v>
      </c>
      <c r="P786" s="191">
        <f>+L786+O786</f>
        <v>170856</v>
      </c>
      <c r="Q786" s="191"/>
      <c r="R786" s="308"/>
      <c r="S786" s="308"/>
      <c r="T786" s="191">
        <f>+T787+T809+T817+T837</f>
        <v>0</v>
      </c>
      <c r="U786" s="191">
        <f>+U787+U809+U817+U837</f>
        <v>0</v>
      </c>
      <c r="V786" s="191">
        <f>+V787+V809+V817+V837</f>
        <v>0</v>
      </c>
      <c r="W786" s="191">
        <f>+W787+W809+W817+W837</f>
        <v>0</v>
      </c>
      <c r="X786" s="193"/>
      <c r="Y786" s="193"/>
      <c r="Z786" s="191">
        <f>+Z787+Z809+Z817+Z837</f>
        <v>0</v>
      </c>
      <c r="AA786" s="191">
        <f>+AA787+AA809+AA817+AA837</f>
        <v>0</v>
      </c>
      <c r="AB786" s="191">
        <f>+AB787+AB809+AB817+AB837</f>
        <v>0</v>
      </c>
      <c r="AC786" s="191">
        <f>+AC787+AC809+AC817+AC837</f>
        <v>0</v>
      </c>
      <c r="AD786" s="193"/>
      <c r="AE786" s="193"/>
      <c r="AF786" s="191">
        <f>+AF787+AF809+AF817+AF837</f>
        <v>170856</v>
      </c>
      <c r="AG786" s="191">
        <f>+AG787+AG809+AG817+AG837</f>
        <v>0</v>
      </c>
      <c r="AH786" s="191">
        <f>+AF786+AG786</f>
        <v>170856</v>
      </c>
      <c r="AI786" s="191">
        <f>+AI787+AI809+AI817+AI837</f>
        <v>0</v>
      </c>
      <c r="AJ786" s="191">
        <f>+AJ787+AJ809+AJ817+AJ837</f>
        <v>0</v>
      </c>
      <c r="AK786" s="191">
        <f>+AI786+AJ786</f>
        <v>0</v>
      </c>
      <c r="AL786" s="191">
        <f>+AH786+AK786</f>
        <v>170856</v>
      </c>
      <c r="AM786" s="191">
        <f>+AM787+AM809+AM817+AM837</f>
        <v>0</v>
      </c>
      <c r="AN786" s="191">
        <f>+AN787+AN809+AN817+AN837</f>
        <v>0</v>
      </c>
      <c r="AO786" s="191">
        <f>+AM786+AN786</f>
        <v>0</v>
      </c>
      <c r="AP786" s="191">
        <f>+AP787+AP809+AP817+AP837</f>
        <v>0</v>
      </c>
      <c r="AQ786" s="191">
        <f>+AQ787+AQ809+AQ817+AQ837</f>
        <v>0</v>
      </c>
      <c r="AR786" s="191">
        <f>+AP786+AQ786</f>
        <v>0</v>
      </c>
      <c r="AS786" s="191">
        <f>+AO786+AR786</f>
        <v>0</v>
      </c>
      <c r="AT786" s="191">
        <f>+AT787+AT809+AT817+AT837</f>
        <v>0</v>
      </c>
      <c r="AU786" s="191">
        <f>+AU787+AU809+AU817+AU837</f>
        <v>0</v>
      </c>
      <c r="AV786" s="191">
        <f>+AT786+AU786</f>
        <v>0</v>
      </c>
      <c r="AW786" s="191">
        <f>+AW787+AW809+AW817+AW837</f>
        <v>0</v>
      </c>
      <c r="AX786" s="191">
        <f>+AX787+AX809+AX817+AX837</f>
        <v>0</v>
      </c>
      <c r="AY786" s="191">
        <f>+AW786+AX786</f>
        <v>0</v>
      </c>
      <c r="AZ786" s="191">
        <f>+AV786+AY786</f>
        <v>0</v>
      </c>
      <c r="BA786" s="191">
        <f>+BA787+BA809+BA817+BA837</f>
        <v>0</v>
      </c>
      <c r="BB786" s="191">
        <f>+BB787+BB809+BB817+BB837</f>
        <v>0</v>
      </c>
      <c r="BC786" s="191">
        <f>+BA786+BB786</f>
        <v>0</v>
      </c>
      <c r="BD786" s="191">
        <f>+BD787+BD809+BD817+BD837</f>
        <v>0</v>
      </c>
      <c r="BE786" s="191">
        <f>+BE787+BE809+BE817+BE837</f>
        <v>0</v>
      </c>
      <c r="BF786" s="191">
        <f>+BD786+BE786</f>
        <v>0</v>
      </c>
      <c r="BG786" s="191">
        <f>+BC786+BF786</f>
        <v>0</v>
      </c>
      <c r="BH786" s="191">
        <f>+BH787+BH809+BH817+BH837</f>
        <v>0</v>
      </c>
      <c r="BI786" s="191">
        <f>+BI787+BI809+BI817+BI837</f>
        <v>0</v>
      </c>
      <c r="BJ786" s="191">
        <f>+BH786+BI786</f>
        <v>0</v>
      </c>
      <c r="BK786" s="191">
        <f>+BK787+BK809+BK817+BK837</f>
        <v>0</v>
      </c>
      <c r="BL786" s="191">
        <f>+BL787+BL809+BL817+BL837</f>
        <v>0</v>
      </c>
      <c r="BM786" s="191">
        <f>+BK786+BL786</f>
        <v>0</v>
      </c>
      <c r="BN786" s="191">
        <f>+BJ786+BM786</f>
        <v>0</v>
      </c>
      <c r="BO786" s="191">
        <f>+BO787+BO809+BO817+BO837</f>
        <v>170856</v>
      </c>
      <c r="BP786" s="191">
        <f>+BP787+BP809+BP817+BP837</f>
        <v>0</v>
      </c>
      <c r="BQ786" s="191">
        <f>+BO786+BP786</f>
        <v>170856</v>
      </c>
      <c r="BR786" s="191">
        <f>+BR787+BR809+BR817+BR837</f>
        <v>0</v>
      </c>
      <c r="BS786" s="191">
        <f>+BS787+BS809+BS817+BS837</f>
        <v>0</v>
      </c>
      <c r="BT786" s="191">
        <f>+BR786+BS786</f>
        <v>0</v>
      </c>
      <c r="BU786" s="191">
        <f>+BQ786+BT786</f>
        <v>170856</v>
      </c>
      <c r="BV786" s="194"/>
      <c r="BW786" s="194"/>
      <c r="BX786" s="195"/>
      <c r="BY786" s="195"/>
      <c r="BZ786" s="194"/>
      <c r="CA786" s="196"/>
    </row>
    <row r="787" spans="2:79" ht="36.75" hidden="1" customHeight="1">
      <c r="B787" s="197">
        <v>2015</v>
      </c>
      <c r="C787" s="198">
        <v>8320</v>
      </c>
      <c r="D787" s="197">
        <v>3</v>
      </c>
      <c r="E787" s="197">
        <v>5000</v>
      </c>
      <c r="F787" s="197">
        <v>5100</v>
      </c>
      <c r="G787" s="197">
        <v>511</v>
      </c>
      <c r="H787" s="197"/>
      <c r="I787" s="199" t="s">
        <v>277</v>
      </c>
      <c r="J787" s="200">
        <f>SUM(J788:J808)</f>
        <v>0</v>
      </c>
      <c r="K787" s="200">
        <f>SUM(K788:K808)</f>
        <v>0</v>
      </c>
      <c r="L787" s="200">
        <f>+J787+K787</f>
        <v>0</v>
      </c>
      <c r="M787" s="200">
        <f>SUM(M788:M808)</f>
        <v>0</v>
      </c>
      <c r="N787" s="200">
        <f>SUM(N788:N808)</f>
        <v>0</v>
      </c>
      <c r="O787" s="200">
        <f>+M787+N787</f>
        <v>0</v>
      </c>
      <c r="P787" s="200">
        <f>+L787+O787</f>
        <v>0</v>
      </c>
      <c r="Q787" s="200"/>
      <c r="R787" s="309"/>
      <c r="S787" s="309"/>
      <c r="T787" s="200">
        <f>SUM(T788:T808)</f>
        <v>0</v>
      </c>
      <c r="U787" s="200">
        <f>SUM(U788:U808)</f>
        <v>0</v>
      </c>
      <c r="V787" s="200">
        <f>SUM(V788:V808)</f>
        <v>0</v>
      </c>
      <c r="W787" s="200">
        <f>SUM(W788:W808)</f>
        <v>0</v>
      </c>
      <c r="X787" s="202"/>
      <c r="Y787" s="202"/>
      <c r="Z787" s="200">
        <f>SUM(Z788:Z808)</f>
        <v>0</v>
      </c>
      <c r="AA787" s="200">
        <f>SUM(AA788:AA808)</f>
        <v>0</v>
      </c>
      <c r="AB787" s="200">
        <f>SUM(AB788:AB808)</f>
        <v>0</v>
      </c>
      <c r="AC787" s="200">
        <f>SUM(AC788:AC808)</f>
        <v>0</v>
      </c>
      <c r="AD787" s="202"/>
      <c r="AE787" s="202"/>
      <c r="AF787" s="200">
        <f>SUM(AF788:AF808)</f>
        <v>0</v>
      </c>
      <c r="AG787" s="200">
        <f>SUM(AG788:AG808)</f>
        <v>0</v>
      </c>
      <c r="AH787" s="200">
        <f>+AF787+AG787</f>
        <v>0</v>
      </c>
      <c r="AI787" s="200">
        <f>SUM(AI788:AI808)</f>
        <v>0</v>
      </c>
      <c r="AJ787" s="200">
        <f>SUM(AJ788:AJ808)</f>
        <v>0</v>
      </c>
      <c r="AK787" s="200">
        <f>+AI787+AJ787</f>
        <v>0</v>
      </c>
      <c r="AL787" s="200">
        <f>+AH787+AK787</f>
        <v>0</v>
      </c>
      <c r="AM787" s="200">
        <f>SUM(AM788:AM808)</f>
        <v>0</v>
      </c>
      <c r="AN787" s="200">
        <f>SUM(AN788:AN808)</f>
        <v>0</v>
      </c>
      <c r="AO787" s="200">
        <f>+AM787+AN787</f>
        <v>0</v>
      </c>
      <c r="AP787" s="200">
        <f>SUM(AP788:AP808)</f>
        <v>0</v>
      </c>
      <c r="AQ787" s="200">
        <f>SUM(AQ788:AQ808)</f>
        <v>0</v>
      </c>
      <c r="AR787" s="200">
        <f>+AP787+AQ787</f>
        <v>0</v>
      </c>
      <c r="AS787" s="200">
        <f>+AO787+AR787</f>
        <v>0</v>
      </c>
      <c r="AT787" s="200">
        <f>SUM(AT788:AT808)</f>
        <v>0</v>
      </c>
      <c r="AU787" s="200">
        <f>SUM(AU788:AU808)</f>
        <v>0</v>
      </c>
      <c r="AV787" s="200">
        <f>+AT787+AU787</f>
        <v>0</v>
      </c>
      <c r="AW787" s="200">
        <f>SUM(AW788:AW808)</f>
        <v>0</v>
      </c>
      <c r="AX787" s="200">
        <f>SUM(AX788:AX808)</f>
        <v>0</v>
      </c>
      <c r="AY787" s="200">
        <f>+AW787+AX787</f>
        <v>0</v>
      </c>
      <c r="AZ787" s="200">
        <f>+AV787+AY787</f>
        <v>0</v>
      </c>
      <c r="BA787" s="200">
        <f>SUM(BA788:BA808)</f>
        <v>0</v>
      </c>
      <c r="BB787" s="200">
        <f>SUM(BB788:BB808)</f>
        <v>0</v>
      </c>
      <c r="BC787" s="200">
        <f>+BA787+BB787</f>
        <v>0</v>
      </c>
      <c r="BD787" s="200">
        <f>SUM(BD788:BD808)</f>
        <v>0</v>
      </c>
      <c r="BE787" s="200">
        <f>SUM(BE788:BE808)</f>
        <v>0</v>
      </c>
      <c r="BF787" s="200">
        <f>+BD787+BE787</f>
        <v>0</v>
      </c>
      <c r="BG787" s="200">
        <f>+BC787+BF787</f>
        <v>0</v>
      </c>
      <c r="BH787" s="200">
        <f>SUM(BH788:BH808)</f>
        <v>0</v>
      </c>
      <c r="BI787" s="200">
        <f>SUM(BI788:BI808)</f>
        <v>0</v>
      </c>
      <c r="BJ787" s="200">
        <f>+BH787+BI787</f>
        <v>0</v>
      </c>
      <c r="BK787" s="200">
        <f>SUM(BK788:BK808)</f>
        <v>0</v>
      </c>
      <c r="BL787" s="200">
        <f>SUM(BL788:BL808)</f>
        <v>0</v>
      </c>
      <c r="BM787" s="200">
        <f>+BK787+BL787</f>
        <v>0</v>
      </c>
      <c r="BN787" s="200">
        <f>+BJ787+BM787</f>
        <v>0</v>
      </c>
      <c r="BO787" s="200">
        <f>SUM(BO788:BO808)</f>
        <v>0</v>
      </c>
      <c r="BP787" s="200">
        <f>SUM(BP788:BP808)</f>
        <v>0</v>
      </c>
      <c r="BQ787" s="200">
        <f>+BO787+BP787</f>
        <v>0</v>
      </c>
      <c r="BR787" s="200">
        <f>SUM(BR788:BR808)</f>
        <v>0</v>
      </c>
      <c r="BS787" s="200">
        <f>SUM(BS788:BS808)</f>
        <v>0</v>
      </c>
      <c r="BT787" s="200">
        <f>+BR787+BS787</f>
        <v>0</v>
      </c>
      <c r="BU787" s="200">
        <f>+BQ787+BT787</f>
        <v>0</v>
      </c>
      <c r="BV787" s="203"/>
      <c r="BW787" s="203"/>
      <c r="BX787" s="204"/>
      <c r="BY787" s="204"/>
      <c r="BZ787" s="203"/>
      <c r="CA787" s="205"/>
    </row>
    <row r="788" spans="2:79" ht="36.75" hidden="1" customHeight="1">
      <c r="B788" s="218">
        <v>2015</v>
      </c>
      <c r="C788" s="219">
        <v>8320</v>
      </c>
      <c r="D788" s="218">
        <v>3</v>
      </c>
      <c r="E788" s="218">
        <v>5000</v>
      </c>
      <c r="F788" s="218">
        <v>5100</v>
      </c>
      <c r="G788" s="218">
        <v>511</v>
      </c>
      <c r="H788" s="218">
        <v>1</v>
      </c>
      <c r="I788" s="220" t="s">
        <v>562</v>
      </c>
      <c r="J788" s="209">
        <v>0</v>
      </c>
      <c r="K788" s="209">
        <v>0</v>
      </c>
      <c r="L788" s="210">
        <f>+J788+K788</f>
        <v>0</v>
      </c>
      <c r="M788" s="209">
        <v>0</v>
      </c>
      <c r="N788" s="209">
        <v>0</v>
      </c>
      <c r="O788" s="210">
        <f>+M788+N788</f>
        <v>0</v>
      </c>
      <c r="P788" s="210">
        <f>+L788+O788</f>
        <v>0</v>
      </c>
      <c r="Q788" s="221" t="s">
        <v>19</v>
      </c>
      <c r="R788" s="307"/>
      <c r="S788" s="307"/>
      <c r="T788" s="213">
        <v>0</v>
      </c>
      <c r="U788" s="213">
        <v>0</v>
      </c>
      <c r="V788" s="213">
        <v>0</v>
      </c>
      <c r="W788" s="213">
        <v>0</v>
      </c>
      <c r="X788" s="213"/>
      <c r="Y788" s="213"/>
      <c r="Z788" s="213">
        <v>0</v>
      </c>
      <c r="AA788" s="213">
        <v>0</v>
      </c>
      <c r="AB788" s="213">
        <v>0</v>
      </c>
      <c r="AC788" s="213">
        <v>0</v>
      </c>
      <c r="AD788" s="214"/>
      <c r="AE788" s="214"/>
      <c r="AF788" s="209">
        <f>J788+T788-Z788</f>
        <v>0</v>
      </c>
      <c r="AG788" s="209">
        <f>K788+U788-AA788</f>
        <v>0</v>
      </c>
      <c r="AH788" s="210">
        <f>+AF788+AG788</f>
        <v>0</v>
      </c>
      <c r="AI788" s="209">
        <f>M788+V788-AB788</f>
        <v>0</v>
      </c>
      <c r="AJ788" s="209">
        <f>N788+W788-AC788</f>
        <v>0</v>
      </c>
      <c r="AK788" s="210">
        <f>+AI788+AJ788</f>
        <v>0</v>
      </c>
      <c r="AL788" s="210">
        <f>+AH788+AK788</f>
        <v>0</v>
      </c>
      <c r="AM788" s="213">
        <v>0</v>
      </c>
      <c r="AN788" s="213">
        <v>0</v>
      </c>
      <c r="AO788" s="210">
        <f>+AM788+AN788</f>
        <v>0</v>
      </c>
      <c r="AP788" s="213">
        <v>0</v>
      </c>
      <c r="AQ788" s="213">
        <v>0</v>
      </c>
      <c r="AR788" s="210">
        <f>+AP788+AQ788</f>
        <v>0</v>
      </c>
      <c r="AS788" s="210">
        <f>+AO788+AR788</f>
        <v>0</v>
      </c>
      <c r="AT788" s="213">
        <v>0</v>
      </c>
      <c r="AU788" s="213">
        <v>0</v>
      </c>
      <c r="AV788" s="210">
        <f>+AT788+AU788</f>
        <v>0</v>
      </c>
      <c r="AW788" s="213">
        <v>0</v>
      </c>
      <c r="AX788" s="213">
        <v>0</v>
      </c>
      <c r="AY788" s="210">
        <f>+AW788+AX788</f>
        <v>0</v>
      </c>
      <c r="AZ788" s="210">
        <f>+AV788+AY788</f>
        <v>0</v>
      </c>
      <c r="BA788" s="213">
        <v>0</v>
      </c>
      <c r="BB788" s="213">
        <v>0</v>
      </c>
      <c r="BC788" s="210">
        <f>+BA788+BB788</f>
        <v>0</v>
      </c>
      <c r="BD788" s="213">
        <v>0</v>
      </c>
      <c r="BE788" s="213">
        <v>0</v>
      </c>
      <c r="BF788" s="210">
        <f>+BD788+BE788</f>
        <v>0</v>
      </c>
      <c r="BG788" s="210">
        <f>+BC788+BF788</f>
        <v>0</v>
      </c>
      <c r="BH788" s="213">
        <v>0</v>
      </c>
      <c r="BI788" s="213">
        <v>0</v>
      </c>
      <c r="BJ788" s="210">
        <f>+BH788+BI788</f>
        <v>0</v>
      </c>
      <c r="BK788" s="213">
        <v>0</v>
      </c>
      <c r="BL788" s="213">
        <v>0</v>
      </c>
      <c r="BM788" s="210">
        <f>+BK788+BL788</f>
        <v>0</v>
      </c>
      <c r="BN788" s="210">
        <f>+BJ788+BM788</f>
        <v>0</v>
      </c>
      <c r="BO788" s="209">
        <f>AF788-AM788-AT788-BA788-BH788</f>
        <v>0</v>
      </c>
      <c r="BP788" s="209">
        <f>AG788-AN788-AU788-BB788-BI788</f>
        <v>0</v>
      </c>
      <c r="BQ788" s="210">
        <f>+BO788+BP788</f>
        <v>0</v>
      </c>
      <c r="BR788" s="209">
        <f>AI788-AP788-AW788-BD788-BK788</f>
        <v>0</v>
      </c>
      <c r="BS788" s="209">
        <f>AJ788-AQ788-AX788-BE788-BL788</f>
        <v>0</v>
      </c>
      <c r="BT788" s="210">
        <f>+BR788+BS788</f>
        <v>0</v>
      </c>
      <c r="BU788" s="210">
        <f>+BQ788+BT788</f>
        <v>0</v>
      </c>
      <c r="BV788" s="215">
        <f>R788+X788-AD788</f>
        <v>0</v>
      </c>
      <c r="BW788" s="215">
        <f>S788+Y788-AE788</f>
        <v>0</v>
      </c>
      <c r="BX788" s="216">
        <v>0</v>
      </c>
      <c r="BY788" s="216">
        <v>0</v>
      </c>
      <c r="BZ788" s="215">
        <f>BV788-BX788</f>
        <v>0</v>
      </c>
      <c r="CA788" s="217">
        <f>BW788-BY788</f>
        <v>0</v>
      </c>
    </row>
    <row r="789" spans="2:79" ht="36.75" hidden="1" customHeight="1">
      <c r="B789" s="218">
        <v>2015</v>
      </c>
      <c r="C789" s="219">
        <v>8320</v>
      </c>
      <c r="D789" s="218">
        <v>3</v>
      </c>
      <c r="E789" s="218">
        <v>5000</v>
      </c>
      <c r="F789" s="218">
        <v>5100</v>
      </c>
      <c r="G789" s="218">
        <v>511</v>
      </c>
      <c r="H789" s="218">
        <v>2</v>
      </c>
      <c r="I789" s="220" t="s">
        <v>275</v>
      </c>
      <c r="J789" s="209">
        <v>0</v>
      </c>
      <c r="K789" s="209">
        <v>0</v>
      </c>
      <c r="L789" s="210">
        <f>+J789+K789</f>
        <v>0</v>
      </c>
      <c r="M789" s="209">
        <v>0</v>
      </c>
      <c r="N789" s="209">
        <v>0</v>
      </c>
      <c r="O789" s="210">
        <f>+M789+N789</f>
        <v>0</v>
      </c>
      <c r="P789" s="210">
        <f>+L789+O789</f>
        <v>0</v>
      </c>
      <c r="Q789" s="221" t="s">
        <v>19</v>
      </c>
      <c r="R789" s="307"/>
      <c r="S789" s="307"/>
      <c r="T789" s="213">
        <v>0</v>
      </c>
      <c r="U789" s="213">
        <v>0</v>
      </c>
      <c r="V789" s="213">
        <v>0</v>
      </c>
      <c r="W789" s="213">
        <v>0</v>
      </c>
      <c r="X789" s="213"/>
      <c r="Y789" s="213"/>
      <c r="Z789" s="213">
        <v>0</v>
      </c>
      <c r="AA789" s="213">
        <v>0</v>
      </c>
      <c r="AB789" s="213">
        <v>0</v>
      </c>
      <c r="AC789" s="213">
        <v>0</v>
      </c>
      <c r="AD789" s="214"/>
      <c r="AE789" s="214"/>
      <c r="AF789" s="209">
        <f>J789+T789-Z789</f>
        <v>0</v>
      </c>
      <c r="AG789" s="209">
        <f>K789+U789-AA789</f>
        <v>0</v>
      </c>
      <c r="AH789" s="210">
        <f>+AF789+AG789</f>
        <v>0</v>
      </c>
      <c r="AI789" s="209">
        <f>M789+V789-AB789</f>
        <v>0</v>
      </c>
      <c r="AJ789" s="209">
        <f>N789+W789-AC789</f>
        <v>0</v>
      </c>
      <c r="AK789" s="210">
        <f>+AI789+AJ789</f>
        <v>0</v>
      </c>
      <c r="AL789" s="210">
        <f>+AH789+AK789</f>
        <v>0</v>
      </c>
      <c r="AM789" s="213">
        <v>0</v>
      </c>
      <c r="AN789" s="213">
        <v>0</v>
      </c>
      <c r="AO789" s="210">
        <f>+AM789+AN789</f>
        <v>0</v>
      </c>
      <c r="AP789" s="213">
        <v>0</v>
      </c>
      <c r="AQ789" s="213">
        <v>0</v>
      </c>
      <c r="AR789" s="210">
        <f>+AP789+AQ789</f>
        <v>0</v>
      </c>
      <c r="AS789" s="210">
        <f>+AO789+AR789</f>
        <v>0</v>
      </c>
      <c r="AT789" s="213">
        <v>0</v>
      </c>
      <c r="AU789" s="213">
        <v>0</v>
      </c>
      <c r="AV789" s="210">
        <f>+AT789+AU789</f>
        <v>0</v>
      </c>
      <c r="AW789" s="213">
        <v>0</v>
      </c>
      <c r="AX789" s="213">
        <v>0</v>
      </c>
      <c r="AY789" s="210">
        <f>+AW789+AX789</f>
        <v>0</v>
      </c>
      <c r="AZ789" s="210">
        <f>+AV789+AY789</f>
        <v>0</v>
      </c>
      <c r="BA789" s="213">
        <v>0</v>
      </c>
      <c r="BB789" s="213">
        <v>0</v>
      </c>
      <c r="BC789" s="210">
        <f>+BA789+BB789</f>
        <v>0</v>
      </c>
      <c r="BD789" s="213">
        <v>0</v>
      </c>
      <c r="BE789" s="213">
        <v>0</v>
      </c>
      <c r="BF789" s="210">
        <f>+BD789+BE789</f>
        <v>0</v>
      </c>
      <c r="BG789" s="210">
        <f>+BC789+BF789</f>
        <v>0</v>
      </c>
      <c r="BH789" s="213">
        <v>0</v>
      </c>
      <c r="BI789" s="213">
        <v>0</v>
      </c>
      <c r="BJ789" s="210">
        <f>+BH789+BI789</f>
        <v>0</v>
      </c>
      <c r="BK789" s="213">
        <v>0</v>
      </c>
      <c r="BL789" s="213">
        <v>0</v>
      </c>
      <c r="BM789" s="210">
        <f>+BK789+BL789</f>
        <v>0</v>
      </c>
      <c r="BN789" s="210">
        <f>+BJ789+BM789</f>
        <v>0</v>
      </c>
      <c r="BO789" s="209">
        <f>AF789-AM789-AT789-BA789-BH789</f>
        <v>0</v>
      </c>
      <c r="BP789" s="209">
        <f>AG789-AN789-AU789-BB789-BI789</f>
        <v>0</v>
      </c>
      <c r="BQ789" s="210">
        <f>+BO789+BP789</f>
        <v>0</v>
      </c>
      <c r="BR789" s="209">
        <f>AI789-AP789-AW789-BD789-BK789</f>
        <v>0</v>
      </c>
      <c r="BS789" s="209">
        <f>AJ789-AQ789-AX789-BE789-BL789</f>
        <v>0</v>
      </c>
      <c r="BT789" s="210">
        <f>+BR789+BS789</f>
        <v>0</v>
      </c>
      <c r="BU789" s="210">
        <f>+BQ789+BT789</f>
        <v>0</v>
      </c>
      <c r="BV789" s="215">
        <f>R789+X789-AD789</f>
        <v>0</v>
      </c>
      <c r="BW789" s="215">
        <f>S789+Y789-AE789</f>
        <v>0</v>
      </c>
      <c r="BX789" s="216">
        <v>0</v>
      </c>
      <c r="BY789" s="216">
        <v>0</v>
      </c>
      <c r="BZ789" s="215">
        <f>BV789-BX789</f>
        <v>0</v>
      </c>
      <c r="CA789" s="217">
        <f>BW789-BY789</f>
        <v>0</v>
      </c>
    </row>
    <row r="790" spans="2:79" ht="36.75" hidden="1" customHeight="1">
      <c r="B790" s="218">
        <v>2015</v>
      </c>
      <c r="C790" s="219">
        <v>8320</v>
      </c>
      <c r="D790" s="218">
        <v>3</v>
      </c>
      <c r="E790" s="218">
        <v>5000</v>
      </c>
      <c r="F790" s="218">
        <v>5100</v>
      </c>
      <c r="G790" s="218">
        <v>511</v>
      </c>
      <c r="H790" s="218">
        <v>3</v>
      </c>
      <c r="I790" s="220" t="s">
        <v>249</v>
      </c>
      <c r="J790" s="209">
        <v>0</v>
      </c>
      <c r="K790" s="209">
        <v>0</v>
      </c>
      <c r="L790" s="210">
        <f>+J790+K790</f>
        <v>0</v>
      </c>
      <c r="M790" s="209">
        <v>0</v>
      </c>
      <c r="N790" s="209">
        <v>0</v>
      </c>
      <c r="O790" s="210">
        <f>+M790+N790</f>
        <v>0</v>
      </c>
      <c r="P790" s="210">
        <f>+L790+O790</f>
        <v>0</v>
      </c>
      <c r="Q790" s="221" t="s">
        <v>19</v>
      </c>
      <c r="R790" s="307"/>
      <c r="S790" s="307"/>
      <c r="T790" s="213">
        <v>0</v>
      </c>
      <c r="U790" s="213">
        <v>0</v>
      </c>
      <c r="V790" s="213">
        <v>0</v>
      </c>
      <c r="W790" s="213">
        <v>0</v>
      </c>
      <c r="X790" s="213"/>
      <c r="Y790" s="213"/>
      <c r="Z790" s="213">
        <v>0</v>
      </c>
      <c r="AA790" s="213">
        <v>0</v>
      </c>
      <c r="AB790" s="213">
        <v>0</v>
      </c>
      <c r="AC790" s="213">
        <v>0</v>
      </c>
      <c r="AD790" s="214"/>
      <c r="AE790" s="214"/>
      <c r="AF790" s="209">
        <f>J790+T790-Z790</f>
        <v>0</v>
      </c>
      <c r="AG790" s="209">
        <f>K790+U790-AA790</f>
        <v>0</v>
      </c>
      <c r="AH790" s="210">
        <f>+AF790+AG790</f>
        <v>0</v>
      </c>
      <c r="AI790" s="209">
        <f>M790+V790-AB790</f>
        <v>0</v>
      </c>
      <c r="AJ790" s="209">
        <f>N790+W790-AC790</f>
        <v>0</v>
      </c>
      <c r="AK790" s="210">
        <f>+AI790+AJ790</f>
        <v>0</v>
      </c>
      <c r="AL790" s="210">
        <f>+AH790+AK790</f>
        <v>0</v>
      </c>
      <c r="AM790" s="213">
        <v>0</v>
      </c>
      <c r="AN790" s="213">
        <v>0</v>
      </c>
      <c r="AO790" s="210">
        <f>+AM790+AN790</f>
        <v>0</v>
      </c>
      <c r="AP790" s="213">
        <v>0</v>
      </c>
      <c r="AQ790" s="213">
        <v>0</v>
      </c>
      <c r="AR790" s="210">
        <f>+AP790+AQ790</f>
        <v>0</v>
      </c>
      <c r="AS790" s="210">
        <f>+AO790+AR790</f>
        <v>0</v>
      </c>
      <c r="AT790" s="213">
        <v>0</v>
      </c>
      <c r="AU790" s="213">
        <v>0</v>
      </c>
      <c r="AV790" s="210">
        <f>+AT790+AU790</f>
        <v>0</v>
      </c>
      <c r="AW790" s="213">
        <v>0</v>
      </c>
      <c r="AX790" s="213">
        <v>0</v>
      </c>
      <c r="AY790" s="210">
        <f>+AW790+AX790</f>
        <v>0</v>
      </c>
      <c r="AZ790" s="210">
        <f>+AV790+AY790</f>
        <v>0</v>
      </c>
      <c r="BA790" s="213">
        <v>0</v>
      </c>
      <c r="BB790" s="213">
        <v>0</v>
      </c>
      <c r="BC790" s="210">
        <f>+BA790+BB790</f>
        <v>0</v>
      </c>
      <c r="BD790" s="213">
        <v>0</v>
      </c>
      <c r="BE790" s="213">
        <v>0</v>
      </c>
      <c r="BF790" s="210">
        <f>+BD790+BE790</f>
        <v>0</v>
      </c>
      <c r="BG790" s="210">
        <f>+BC790+BF790</f>
        <v>0</v>
      </c>
      <c r="BH790" s="213">
        <v>0</v>
      </c>
      <c r="BI790" s="213">
        <v>0</v>
      </c>
      <c r="BJ790" s="210">
        <f>+BH790+BI790</f>
        <v>0</v>
      </c>
      <c r="BK790" s="213">
        <v>0</v>
      </c>
      <c r="BL790" s="213">
        <v>0</v>
      </c>
      <c r="BM790" s="210">
        <f>+BK790+BL790</f>
        <v>0</v>
      </c>
      <c r="BN790" s="210">
        <f>+BJ790+BM790</f>
        <v>0</v>
      </c>
      <c r="BO790" s="209">
        <f>AF790-AM790-AT790-BA790-BH790</f>
        <v>0</v>
      </c>
      <c r="BP790" s="209">
        <f>AG790-AN790-AU790-BB790-BI790</f>
        <v>0</v>
      </c>
      <c r="BQ790" s="210">
        <f>+BO790+BP790</f>
        <v>0</v>
      </c>
      <c r="BR790" s="209">
        <f>AI790-AP790-AW790-BD790-BK790</f>
        <v>0</v>
      </c>
      <c r="BS790" s="209">
        <f>AJ790-AQ790-AX790-BE790-BL790</f>
        <v>0</v>
      </c>
      <c r="BT790" s="210">
        <f>+BR790+BS790</f>
        <v>0</v>
      </c>
      <c r="BU790" s="210">
        <f>+BQ790+BT790</f>
        <v>0</v>
      </c>
      <c r="BV790" s="215">
        <f>R790+X790-AD790</f>
        <v>0</v>
      </c>
      <c r="BW790" s="215">
        <f>S790+Y790-AE790</f>
        <v>0</v>
      </c>
      <c r="BX790" s="216">
        <v>0</v>
      </c>
      <c r="BY790" s="216">
        <v>0</v>
      </c>
      <c r="BZ790" s="215">
        <f>BV790-BX790</f>
        <v>0</v>
      </c>
      <c r="CA790" s="217">
        <f>BW790-BY790</f>
        <v>0</v>
      </c>
    </row>
    <row r="791" spans="2:79" ht="36.75" hidden="1" customHeight="1">
      <c r="B791" s="218">
        <v>2015</v>
      </c>
      <c r="C791" s="219">
        <v>8320</v>
      </c>
      <c r="D791" s="218">
        <v>3</v>
      </c>
      <c r="E791" s="218">
        <v>5000</v>
      </c>
      <c r="F791" s="218">
        <v>5100</v>
      </c>
      <c r="G791" s="218">
        <v>511</v>
      </c>
      <c r="H791" s="218">
        <v>4</v>
      </c>
      <c r="I791" s="220" t="s">
        <v>1384</v>
      </c>
      <c r="J791" s="209">
        <v>0</v>
      </c>
      <c r="K791" s="209">
        <v>0</v>
      </c>
      <c r="L791" s="210">
        <f>+J791+K791</f>
        <v>0</v>
      </c>
      <c r="M791" s="209">
        <v>0</v>
      </c>
      <c r="N791" s="209">
        <v>0</v>
      </c>
      <c r="O791" s="210">
        <f>+M791+N791</f>
        <v>0</v>
      </c>
      <c r="P791" s="210">
        <f>+L791+O791</f>
        <v>0</v>
      </c>
      <c r="Q791" s="221" t="s">
        <v>19</v>
      </c>
      <c r="R791" s="307"/>
      <c r="S791" s="307"/>
      <c r="T791" s="213">
        <v>0</v>
      </c>
      <c r="U791" s="213">
        <v>0</v>
      </c>
      <c r="V791" s="213">
        <v>0</v>
      </c>
      <c r="W791" s="213">
        <v>0</v>
      </c>
      <c r="X791" s="213"/>
      <c r="Y791" s="213"/>
      <c r="Z791" s="213">
        <v>0</v>
      </c>
      <c r="AA791" s="213">
        <v>0</v>
      </c>
      <c r="AB791" s="213">
        <v>0</v>
      </c>
      <c r="AC791" s="213">
        <v>0</v>
      </c>
      <c r="AD791" s="214"/>
      <c r="AE791" s="214"/>
      <c r="AF791" s="209">
        <f>J791+T791-Z791</f>
        <v>0</v>
      </c>
      <c r="AG791" s="209">
        <f>K791+U791-AA791</f>
        <v>0</v>
      </c>
      <c r="AH791" s="210">
        <f>+AF791+AG791</f>
        <v>0</v>
      </c>
      <c r="AI791" s="209">
        <f>M791+V791-AB791</f>
        <v>0</v>
      </c>
      <c r="AJ791" s="209">
        <f>N791+W791-AC791</f>
        <v>0</v>
      </c>
      <c r="AK791" s="210">
        <f>+AI791+AJ791</f>
        <v>0</v>
      </c>
      <c r="AL791" s="210">
        <f>+AH791+AK791</f>
        <v>0</v>
      </c>
      <c r="AM791" s="213">
        <v>0</v>
      </c>
      <c r="AN791" s="213">
        <v>0</v>
      </c>
      <c r="AO791" s="210">
        <f>+AM791+AN791</f>
        <v>0</v>
      </c>
      <c r="AP791" s="213">
        <v>0</v>
      </c>
      <c r="AQ791" s="213">
        <v>0</v>
      </c>
      <c r="AR791" s="210">
        <f>+AP791+AQ791</f>
        <v>0</v>
      </c>
      <c r="AS791" s="210">
        <f>+AO791+AR791</f>
        <v>0</v>
      </c>
      <c r="AT791" s="213">
        <v>0</v>
      </c>
      <c r="AU791" s="213">
        <v>0</v>
      </c>
      <c r="AV791" s="210">
        <f>+AT791+AU791</f>
        <v>0</v>
      </c>
      <c r="AW791" s="213">
        <v>0</v>
      </c>
      <c r="AX791" s="213">
        <v>0</v>
      </c>
      <c r="AY791" s="210">
        <f>+AW791+AX791</f>
        <v>0</v>
      </c>
      <c r="AZ791" s="210">
        <f>+AV791+AY791</f>
        <v>0</v>
      </c>
      <c r="BA791" s="213">
        <v>0</v>
      </c>
      <c r="BB791" s="213">
        <v>0</v>
      </c>
      <c r="BC791" s="210">
        <f>+BA791+BB791</f>
        <v>0</v>
      </c>
      <c r="BD791" s="213">
        <v>0</v>
      </c>
      <c r="BE791" s="213">
        <v>0</v>
      </c>
      <c r="BF791" s="210">
        <f>+BD791+BE791</f>
        <v>0</v>
      </c>
      <c r="BG791" s="210">
        <f>+BC791+BF791</f>
        <v>0</v>
      </c>
      <c r="BH791" s="213">
        <v>0</v>
      </c>
      <c r="BI791" s="213">
        <v>0</v>
      </c>
      <c r="BJ791" s="210">
        <f>+BH791+BI791</f>
        <v>0</v>
      </c>
      <c r="BK791" s="213">
        <v>0</v>
      </c>
      <c r="BL791" s="213">
        <v>0</v>
      </c>
      <c r="BM791" s="210">
        <f>+BK791+BL791</f>
        <v>0</v>
      </c>
      <c r="BN791" s="210">
        <f>+BJ791+BM791</f>
        <v>0</v>
      </c>
      <c r="BO791" s="209">
        <f>AF791-AM791-AT791-BA791-BH791</f>
        <v>0</v>
      </c>
      <c r="BP791" s="209">
        <f>AG791-AN791-AU791-BB791-BI791</f>
        <v>0</v>
      </c>
      <c r="BQ791" s="210">
        <f>+BO791+BP791</f>
        <v>0</v>
      </c>
      <c r="BR791" s="209">
        <f>AI791-AP791-AW791-BD791-BK791</f>
        <v>0</v>
      </c>
      <c r="BS791" s="209">
        <f>AJ791-AQ791-AX791-BE791-BL791</f>
        <v>0</v>
      </c>
      <c r="BT791" s="210">
        <f>+BR791+BS791</f>
        <v>0</v>
      </c>
      <c r="BU791" s="210">
        <f>+BQ791+BT791</f>
        <v>0</v>
      </c>
      <c r="BV791" s="215">
        <f>R791+X791-AD791</f>
        <v>0</v>
      </c>
      <c r="BW791" s="215">
        <f>S791+Y791-AE791</f>
        <v>0</v>
      </c>
      <c r="BX791" s="216">
        <v>0</v>
      </c>
      <c r="BY791" s="216">
        <v>0</v>
      </c>
      <c r="BZ791" s="215">
        <f>BV791-BX791</f>
        <v>0</v>
      </c>
      <c r="CA791" s="217">
        <f>BW791-BY791</f>
        <v>0</v>
      </c>
    </row>
    <row r="792" spans="2:79" ht="36.75" hidden="1" customHeight="1">
      <c r="B792" s="218">
        <v>2015</v>
      </c>
      <c r="C792" s="219">
        <v>8320</v>
      </c>
      <c r="D792" s="218">
        <v>3</v>
      </c>
      <c r="E792" s="218">
        <v>5000</v>
      </c>
      <c r="F792" s="218">
        <v>5100</v>
      </c>
      <c r="G792" s="218">
        <v>511</v>
      </c>
      <c r="H792" s="218">
        <v>5</v>
      </c>
      <c r="I792" s="220" t="s">
        <v>704</v>
      </c>
      <c r="J792" s="209">
        <v>0</v>
      </c>
      <c r="K792" s="209">
        <v>0</v>
      </c>
      <c r="L792" s="210">
        <f>+J792+K792</f>
        <v>0</v>
      </c>
      <c r="M792" s="209">
        <v>0</v>
      </c>
      <c r="N792" s="209">
        <v>0</v>
      </c>
      <c r="O792" s="210">
        <f>+M792+N792</f>
        <v>0</v>
      </c>
      <c r="P792" s="210">
        <f>+L792+O792</f>
        <v>0</v>
      </c>
      <c r="Q792" s="221" t="s">
        <v>19</v>
      </c>
      <c r="R792" s="307"/>
      <c r="S792" s="307"/>
      <c r="T792" s="213">
        <v>0</v>
      </c>
      <c r="U792" s="213">
        <v>0</v>
      </c>
      <c r="V792" s="213">
        <v>0</v>
      </c>
      <c r="W792" s="213">
        <v>0</v>
      </c>
      <c r="X792" s="213"/>
      <c r="Y792" s="213"/>
      <c r="Z792" s="213">
        <v>0</v>
      </c>
      <c r="AA792" s="213">
        <v>0</v>
      </c>
      <c r="AB792" s="213">
        <v>0</v>
      </c>
      <c r="AC792" s="213">
        <v>0</v>
      </c>
      <c r="AD792" s="214"/>
      <c r="AE792" s="214"/>
      <c r="AF792" s="209">
        <f>J792+T792-Z792</f>
        <v>0</v>
      </c>
      <c r="AG792" s="209">
        <f>K792+U792-AA792</f>
        <v>0</v>
      </c>
      <c r="AH792" s="210">
        <f>+AF792+AG792</f>
        <v>0</v>
      </c>
      <c r="AI792" s="209">
        <f>M792+V792-AB792</f>
        <v>0</v>
      </c>
      <c r="AJ792" s="209">
        <f>N792+W792-AC792</f>
        <v>0</v>
      </c>
      <c r="AK792" s="210">
        <f>+AI792+AJ792</f>
        <v>0</v>
      </c>
      <c r="AL792" s="210">
        <f>+AH792+AK792</f>
        <v>0</v>
      </c>
      <c r="AM792" s="213">
        <v>0</v>
      </c>
      <c r="AN792" s="213">
        <v>0</v>
      </c>
      <c r="AO792" s="210">
        <f>+AM792+AN792</f>
        <v>0</v>
      </c>
      <c r="AP792" s="213">
        <v>0</v>
      </c>
      <c r="AQ792" s="213">
        <v>0</v>
      </c>
      <c r="AR792" s="210">
        <f>+AP792+AQ792</f>
        <v>0</v>
      </c>
      <c r="AS792" s="210">
        <f>+AO792+AR792</f>
        <v>0</v>
      </c>
      <c r="AT792" s="213">
        <v>0</v>
      </c>
      <c r="AU792" s="213">
        <v>0</v>
      </c>
      <c r="AV792" s="210">
        <f>+AT792+AU792</f>
        <v>0</v>
      </c>
      <c r="AW792" s="213">
        <v>0</v>
      </c>
      <c r="AX792" s="213">
        <v>0</v>
      </c>
      <c r="AY792" s="210">
        <f>+AW792+AX792</f>
        <v>0</v>
      </c>
      <c r="AZ792" s="210">
        <f>+AV792+AY792</f>
        <v>0</v>
      </c>
      <c r="BA792" s="213">
        <v>0</v>
      </c>
      <c r="BB792" s="213">
        <v>0</v>
      </c>
      <c r="BC792" s="210">
        <f>+BA792+BB792</f>
        <v>0</v>
      </c>
      <c r="BD792" s="213">
        <v>0</v>
      </c>
      <c r="BE792" s="213">
        <v>0</v>
      </c>
      <c r="BF792" s="210">
        <f>+BD792+BE792</f>
        <v>0</v>
      </c>
      <c r="BG792" s="210">
        <f>+BC792+BF792</f>
        <v>0</v>
      </c>
      <c r="BH792" s="213">
        <v>0</v>
      </c>
      <c r="BI792" s="213">
        <v>0</v>
      </c>
      <c r="BJ792" s="210">
        <f>+BH792+BI792</f>
        <v>0</v>
      </c>
      <c r="BK792" s="213">
        <v>0</v>
      </c>
      <c r="BL792" s="213">
        <v>0</v>
      </c>
      <c r="BM792" s="210">
        <f>+BK792+BL792</f>
        <v>0</v>
      </c>
      <c r="BN792" s="210">
        <f>+BJ792+BM792</f>
        <v>0</v>
      </c>
      <c r="BO792" s="209">
        <f>AF792-AM792-AT792-BA792-BH792</f>
        <v>0</v>
      </c>
      <c r="BP792" s="209">
        <f>AG792-AN792-AU792-BB792-BI792</f>
        <v>0</v>
      </c>
      <c r="BQ792" s="210">
        <f>+BO792+BP792</f>
        <v>0</v>
      </c>
      <c r="BR792" s="209">
        <f>AI792-AP792-AW792-BD792-BK792</f>
        <v>0</v>
      </c>
      <c r="BS792" s="209">
        <f>AJ792-AQ792-AX792-BE792-BL792</f>
        <v>0</v>
      </c>
      <c r="BT792" s="210">
        <f>+BR792+BS792</f>
        <v>0</v>
      </c>
      <c r="BU792" s="210">
        <f>+BQ792+BT792</f>
        <v>0</v>
      </c>
      <c r="BV792" s="215">
        <f>R792+X792-AD792</f>
        <v>0</v>
      </c>
      <c r="BW792" s="215">
        <f>S792+Y792-AE792</f>
        <v>0</v>
      </c>
      <c r="BX792" s="216">
        <v>0</v>
      </c>
      <c r="BY792" s="216">
        <v>0</v>
      </c>
      <c r="BZ792" s="215">
        <f>BV792-BX792</f>
        <v>0</v>
      </c>
      <c r="CA792" s="217">
        <f>BW792-BY792</f>
        <v>0</v>
      </c>
    </row>
    <row r="793" spans="2:79" ht="36.75" hidden="1" customHeight="1">
      <c r="B793" s="218">
        <v>2015</v>
      </c>
      <c r="C793" s="219">
        <v>8320</v>
      </c>
      <c r="D793" s="218">
        <v>3</v>
      </c>
      <c r="E793" s="218">
        <v>5000</v>
      </c>
      <c r="F793" s="218">
        <v>5100</v>
      </c>
      <c r="G793" s="218">
        <v>511</v>
      </c>
      <c r="H793" s="218">
        <v>6</v>
      </c>
      <c r="I793" s="220" t="s">
        <v>703</v>
      </c>
      <c r="J793" s="209">
        <v>0</v>
      </c>
      <c r="K793" s="209">
        <v>0</v>
      </c>
      <c r="L793" s="210">
        <f>+J793+K793</f>
        <v>0</v>
      </c>
      <c r="M793" s="209">
        <v>0</v>
      </c>
      <c r="N793" s="209">
        <v>0</v>
      </c>
      <c r="O793" s="210">
        <f>+M793+N793</f>
        <v>0</v>
      </c>
      <c r="P793" s="210">
        <f>+L793+O793</f>
        <v>0</v>
      </c>
      <c r="Q793" s="221" t="s">
        <v>19</v>
      </c>
      <c r="R793" s="307"/>
      <c r="S793" s="307"/>
      <c r="T793" s="213">
        <v>0</v>
      </c>
      <c r="U793" s="213">
        <v>0</v>
      </c>
      <c r="V793" s="213">
        <v>0</v>
      </c>
      <c r="W793" s="213">
        <v>0</v>
      </c>
      <c r="X793" s="213"/>
      <c r="Y793" s="213"/>
      <c r="Z793" s="213">
        <v>0</v>
      </c>
      <c r="AA793" s="213">
        <v>0</v>
      </c>
      <c r="AB793" s="213">
        <v>0</v>
      </c>
      <c r="AC793" s="213">
        <v>0</v>
      </c>
      <c r="AD793" s="214"/>
      <c r="AE793" s="214"/>
      <c r="AF793" s="209">
        <f>J793+T793-Z793</f>
        <v>0</v>
      </c>
      <c r="AG793" s="209">
        <f>K793+U793-AA793</f>
        <v>0</v>
      </c>
      <c r="AH793" s="210">
        <f>+AF793+AG793</f>
        <v>0</v>
      </c>
      <c r="AI793" s="209">
        <f>M793+V793-AB793</f>
        <v>0</v>
      </c>
      <c r="AJ793" s="209">
        <f>N793+W793-AC793</f>
        <v>0</v>
      </c>
      <c r="AK793" s="210">
        <f>+AI793+AJ793</f>
        <v>0</v>
      </c>
      <c r="AL793" s="210">
        <f>+AH793+AK793</f>
        <v>0</v>
      </c>
      <c r="AM793" s="213">
        <v>0</v>
      </c>
      <c r="AN793" s="213">
        <v>0</v>
      </c>
      <c r="AO793" s="210">
        <f>+AM793+AN793</f>
        <v>0</v>
      </c>
      <c r="AP793" s="213">
        <v>0</v>
      </c>
      <c r="AQ793" s="213">
        <v>0</v>
      </c>
      <c r="AR793" s="210">
        <f>+AP793+AQ793</f>
        <v>0</v>
      </c>
      <c r="AS793" s="210">
        <f>+AO793+AR793</f>
        <v>0</v>
      </c>
      <c r="AT793" s="213">
        <v>0</v>
      </c>
      <c r="AU793" s="213">
        <v>0</v>
      </c>
      <c r="AV793" s="210">
        <f>+AT793+AU793</f>
        <v>0</v>
      </c>
      <c r="AW793" s="213">
        <v>0</v>
      </c>
      <c r="AX793" s="213">
        <v>0</v>
      </c>
      <c r="AY793" s="210">
        <f>+AW793+AX793</f>
        <v>0</v>
      </c>
      <c r="AZ793" s="210">
        <f>+AV793+AY793</f>
        <v>0</v>
      </c>
      <c r="BA793" s="213">
        <v>0</v>
      </c>
      <c r="BB793" s="213">
        <v>0</v>
      </c>
      <c r="BC793" s="210">
        <f>+BA793+BB793</f>
        <v>0</v>
      </c>
      <c r="BD793" s="213">
        <v>0</v>
      </c>
      <c r="BE793" s="213">
        <v>0</v>
      </c>
      <c r="BF793" s="210">
        <f>+BD793+BE793</f>
        <v>0</v>
      </c>
      <c r="BG793" s="210">
        <f>+BC793+BF793</f>
        <v>0</v>
      </c>
      <c r="BH793" s="213">
        <v>0</v>
      </c>
      <c r="BI793" s="213">
        <v>0</v>
      </c>
      <c r="BJ793" s="210">
        <f>+BH793+BI793</f>
        <v>0</v>
      </c>
      <c r="BK793" s="213">
        <v>0</v>
      </c>
      <c r="BL793" s="213">
        <v>0</v>
      </c>
      <c r="BM793" s="210">
        <f>+BK793+BL793</f>
        <v>0</v>
      </c>
      <c r="BN793" s="210">
        <f>+BJ793+BM793</f>
        <v>0</v>
      </c>
      <c r="BO793" s="209">
        <f>AF793-AM793-AT793-BA793-BH793</f>
        <v>0</v>
      </c>
      <c r="BP793" s="209">
        <f>AG793-AN793-AU793-BB793-BI793</f>
        <v>0</v>
      </c>
      <c r="BQ793" s="210">
        <f>+BO793+BP793</f>
        <v>0</v>
      </c>
      <c r="BR793" s="209">
        <f>AI793-AP793-AW793-BD793-BK793</f>
        <v>0</v>
      </c>
      <c r="BS793" s="209">
        <f>AJ793-AQ793-AX793-BE793-BL793</f>
        <v>0</v>
      </c>
      <c r="BT793" s="210">
        <f>+BR793+BS793</f>
        <v>0</v>
      </c>
      <c r="BU793" s="210">
        <f>+BQ793+BT793</f>
        <v>0</v>
      </c>
      <c r="BV793" s="215">
        <f>R793+X793-AD793</f>
        <v>0</v>
      </c>
      <c r="BW793" s="215">
        <f>S793+Y793-AE793</f>
        <v>0</v>
      </c>
      <c r="BX793" s="216">
        <v>0</v>
      </c>
      <c r="BY793" s="216">
        <v>0</v>
      </c>
      <c r="BZ793" s="215">
        <f>BV793-BX793</f>
        <v>0</v>
      </c>
      <c r="CA793" s="217">
        <f>BW793-BY793</f>
        <v>0</v>
      </c>
    </row>
    <row r="794" spans="2:79" ht="36.75" hidden="1" customHeight="1">
      <c r="B794" s="218">
        <v>2015</v>
      </c>
      <c r="C794" s="219">
        <v>8320</v>
      </c>
      <c r="D794" s="218">
        <v>3</v>
      </c>
      <c r="E794" s="218">
        <v>5000</v>
      </c>
      <c r="F794" s="218">
        <v>5100</v>
      </c>
      <c r="G794" s="218">
        <v>511</v>
      </c>
      <c r="H794" s="218">
        <v>7</v>
      </c>
      <c r="I794" s="220" t="s">
        <v>267</v>
      </c>
      <c r="J794" s="209">
        <v>0</v>
      </c>
      <c r="K794" s="209">
        <v>0</v>
      </c>
      <c r="L794" s="210">
        <f>+J794+K794</f>
        <v>0</v>
      </c>
      <c r="M794" s="209">
        <v>0</v>
      </c>
      <c r="N794" s="209">
        <v>0</v>
      </c>
      <c r="O794" s="210">
        <f>+M794+N794</f>
        <v>0</v>
      </c>
      <c r="P794" s="210">
        <f>+L794+O794</f>
        <v>0</v>
      </c>
      <c r="Q794" s="221" t="s">
        <v>19</v>
      </c>
      <c r="R794" s="307"/>
      <c r="S794" s="307"/>
      <c r="T794" s="213">
        <v>0</v>
      </c>
      <c r="U794" s="213">
        <v>0</v>
      </c>
      <c r="V794" s="213">
        <v>0</v>
      </c>
      <c r="W794" s="213">
        <v>0</v>
      </c>
      <c r="X794" s="213"/>
      <c r="Y794" s="213"/>
      <c r="Z794" s="213">
        <v>0</v>
      </c>
      <c r="AA794" s="213">
        <v>0</v>
      </c>
      <c r="AB794" s="213">
        <v>0</v>
      </c>
      <c r="AC794" s="213">
        <v>0</v>
      </c>
      <c r="AD794" s="214"/>
      <c r="AE794" s="214"/>
      <c r="AF794" s="209">
        <f>J794+T794-Z794</f>
        <v>0</v>
      </c>
      <c r="AG794" s="209">
        <f>K794+U794-AA794</f>
        <v>0</v>
      </c>
      <c r="AH794" s="210">
        <f>+AF794+AG794</f>
        <v>0</v>
      </c>
      <c r="AI794" s="209">
        <f>M794+V794-AB794</f>
        <v>0</v>
      </c>
      <c r="AJ794" s="209">
        <f>N794+W794-AC794</f>
        <v>0</v>
      </c>
      <c r="AK794" s="210">
        <f>+AI794+AJ794</f>
        <v>0</v>
      </c>
      <c r="AL794" s="210">
        <f>+AH794+AK794</f>
        <v>0</v>
      </c>
      <c r="AM794" s="213">
        <v>0</v>
      </c>
      <c r="AN794" s="213">
        <v>0</v>
      </c>
      <c r="AO794" s="210">
        <f>+AM794+AN794</f>
        <v>0</v>
      </c>
      <c r="AP794" s="213">
        <v>0</v>
      </c>
      <c r="AQ794" s="213">
        <v>0</v>
      </c>
      <c r="AR794" s="210">
        <f>+AP794+AQ794</f>
        <v>0</v>
      </c>
      <c r="AS794" s="210">
        <f>+AO794+AR794</f>
        <v>0</v>
      </c>
      <c r="AT794" s="213">
        <v>0</v>
      </c>
      <c r="AU794" s="213">
        <v>0</v>
      </c>
      <c r="AV794" s="210">
        <f>+AT794+AU794</f>
        <v>0</v>
      </c>
      <c r="AW794" s="213">
        <v>0</v>
      </c>
      <c r="AX794" s="213">
        <v>0</v>
      </c>
      <c r="AY794" s="210">
        <f>+AW794+AX794</f>
        <v>0</v>
      </c>
      <c r="AZ794" s="210">
        <f>+AV794+AY794</f>
        <v>0</v>
      </c>
      <c r="BA794" s="213">
        <v>0</v>
      </c>
      <c r="BB794" s="213">
        <v>0</v>
      </c>
      <c r="BC794" s="210">
        <f>+BA794+BB794</f>
        <v>0</v>
      </c>
      <c r="BD794" s="213">
        <v>0</v>
      </c>
      <c r="BE794" s="213">
        <v>0</v>
      </c>
      <c r="BF794" s="210">
        <f>+BD794+BE794</f>
        <v>0</v>
      </c>
      <c r="BG794" s="210">
        <f>+BC794+BF794</f>
        <v>0</v>
      </c>
      <c r="BH794" s="213">
        <v>0</v>
      </c>
      <c r="BI794" s="213">
        <v>0</v>
      </c>
      <c r="BJ794" s="210">
        <f>+BH794+BI794</f>
        <v>0</v>
      </c>
      <c r="BK794" s="213">
        <v>0</v>
      </c>
      <c r="BL794" s="213">
        <v>0</v>
      </c>
      <c r="BM794" s="210">
        <f>+BK794+BL794</f>
        <v>0</v>
      </c>
      <c r="BN794" s="210">
        <f>+BJ794+BM794</f>
        <v>0</v>
      </c>
      <c r="BO794" s="209">
        <f>AF794-AM794-AT794-BA794-BH794</f>
        <v>0</v>
      </c>
      <c r="BP794" s="209">
        <f>AG794-AN794-AU794-BB794-BI794</f>
        <v>0</v>
      </c>
      <c r="BQ794" s="210">
        <f>+BO794+BP794</f>
        <v>0</v>
      </c>
      <c r="BR794" s="209">
        <f>AI794-AP794-AW794-BD794-BK794</f>
        <v>0</v>
      </c>
      <c r="BS794" s="209">
        <f>AJ794-AQ794-AX794-BE794-BL794</f>
        <v>0</v>
      </c>
      <c r="BT794" s="210">
        <f>+BR794+BS794</f>
        <v>0</v>
      </c>
      <c r="BU794" s="210">
        <f>+BQ794+BT794</f>
        <v>0</v>
      </c>
      <c r="BV794" s="215">
        <f>R794+X794-AD794</f>
        <v>0</v>
      </c>
      <c r="BW794" s="215">
        <f>S794+Y794-AE794</f>
        <v>0</v>
      </c>
      <c r="BX794" s="216">
        <v>0</v>
      </c>
      <c r="BY794" s="216">
        <v>0</v>
      </c>
      <c r="BZ794" s="215">
        <f>BV794-BX794</f>
        <v>0</v>
      </c>
      <c r="CA794" s="217">
        <f>BW794-BY794</f>
        <v>0</v>
      </c>
    </row>
    <row r="795" spans="2:79" ht="36.75" hidden="1" customHeight="1">
      <c r="B795" s="218">
        <v>2015</v>
      </c>
      <c r="C795" s="219">
        <v>8320</v>
      </c>
      <c r="D795" s="218">
        <v>3</v>
      </c>
      <c r="E795" s="218">
        <v>5000</v>
      </c>
      <c r="F795" s="218">
        <v>5100</v>
      </c>
      <c r="G795" s="218">
        <v>511</v>
      </c>
      <c r="H795" s="218">
        <v>8</v>
      </c>
      <c r="I795" s="220" t="s">
        <v>266</v>
      </c>
      <c r="J795" s="209">
        <v>0</v>
      </c>
      <c r="K795" s="209">
        <v>0</v>
      </c>
      <c r="L795" s="210">
        <f>+J795+K795</f>
        <v>0</v>
      </c>
      <c r="M795" s="209">
        <v>0</v>
      </c>
      <c r="N795" s="209">
        <v>0</v>
      </c>
      <c r="O795" s="210">
        <f>+M795+N795</f>
        <v>0</v>
      </c>
      <c r="P795" s="210">
        <f>+L795+O795</f>
        <v>0</v>
      </c>
      <c r="Q795" s="221" t="s">
        <v>19</v>
      </c>
      <c r="R795" s="307"/>
      <c r="S795" s="307"/>
      <c r="T795" s="213">
        <v>0</v>
      </c>
      <c r="U795" s="213">
        <v>0</v>
      </c>
      <c r="V795" s="213">
        <v>0</v>
      </c>
      <c r="W795" s="213">
        <v>0</v>
      </c>
      <c r="X795" s="213"/>
      <c r="Y795" s="213"/>
      <c r="Z795" s="213">
        <v>0</v>
      </c>
      <c r="AA795" s="213">
        <v>0</v>
      </c>
      <c r="AB795" s="213">
        <v>0</v>
      </c>
      <c r="AC795" s="213">
        <v>0</v>
      </c>
      <c r="AD795" s="214"/>
      <c r="AE795" s="214"/>
      <c r="AF795" s="209">
        <f>J795+T795-Z795</f>
        <v>0</v>
      </c>
      <c r="AG795" s="209">
        <f>K795+U795-AA795</f>
        <v>0</v>
      </c>
      <c r="AH795" s="210">
        <f>+AF795+AG795</f>
        <v>0</v>
      </c>
      <c r="AI795" s="209">
        <f>M795+V795-AB795</f>
        <v>0</v>
      </c>
      <c r="AJ795" s="209">
        <f>N795+W795-AC795</f>
        <v>0</v>
      </c>
      <c r="AK795" s="210">
        <f>+AI795+AJ795</f>
        <v>0</v>
      </c>
      <c r="AL795" s="210">
        <f>+AH795+AK795</f>
        <v>0</v>
      </c>
      <c r="AM795" s="213">
        <v>0</v>
      </c>
      <c r="AN795" s="213">
        <v>0</v>
      </c>
      <c r="AO795" s="210">
        <f>+AM795+AN795</f>
        <v>0</v>
      </c>
      <c r="AP795" s="213">
        <v>0</v>
      </c>
      <c r="AQ795" s="213">
        <v>0</v>
      </c>
      <c r="AR795" s="210">
        <f>+AP795+AQ795</f>
        <v>0</v>
      </c>
      <c r="AS795" s="210">
        <f>+AO795+AR795</f>
        <v>0</v>
      </c>
      <c r="AT795" s="213">
        <v>0</v>
      </c>
      <c r="AU795" s="213">
        <v>0</v>
      </c>
      <c r="AV795" s="210">
        <f>+AT795+AU795</f>
        <v>0</v>
      </c>
      <c r="AW795" s="213">
        <v>0</v>
      </c>
      <c r="AX795" s="213">
        <v>0</v>
      </c>
      <c r="AY795" s="210">
        <f>+AW795+AX795</f>
        <v>0</v>
      </c>
      <c r="AZ795" s="210">
        <f>+AV795+AY795</f>
        <v>0</v>
      </c>
      <c r="BA795" s="213">
        <v>0</v>
      </c>
      <c r="BB795" s="213">
        <v>0</v>
      </c>
      <c r="BC795" s="210">
        <f>+BA795+BB795</f>
        <v>0</v>
      </c>
      <c r="BD795" s="213">
        <v>0</v>
      </c>
      <c r="BE795" s="213">
        <v>0</v>
      </c>
      <c r="BF795" s="210">
        <f>+BD795+BE795</f>
        <v>0</v>
      </c>
      <c r="BG795" s="210">
        <f>+BC795+BF795</f>
        <v>0</v>
      </c>
      <c r="BH795" s="213">
        <v>0</v>
      </c>
      <c r="BI795" s="213">
        <v>0</v>
      </c>
      <c r="BJ795" s="210">
        <f>+BH795+BI795</f>
        <v>0</v>
      </c>
      <c r="BK795" s="213">
        <v>0</v>
      </c>
      <c r="BL795" s="213">
        <v>0</v>
      </c>
      <c r="BM795" s="210">
        <f>+BK795+BL795</f>
        <v>0</v>
      </c>
      <c r="BN795" s="210">
        <f>+BJ795+BM795</f>
        <v>0</v>
      </c>
      <c r="BO795" s="209">
        <f>AF795-AM795-AT795-BA795-BH795</f>
        <v>0</v>
      </c>
      <c r="BP795" s="209">
        <f>AG795-AN795-AU795-BB795-BI795</f>
        <v>0</v>
      </c>
      <c r="BQ795" s="210">
        <f>+BO795+BP795</f>
        <v>0</v>
      </c>
      <c r="BR795" s="209">
        <f>AI795-AP795-AW795-BD795-BK795</f>
        <v>0</v>
      </c>
      <c r="BS795" s="209">
        <f>AJ795-AQ795-AX795-BE795-BL795</f>
        <v>0</v>
      </c>
      <c r="BT795" s="210">
        <f>+BR795+BS795</f>
        <v>0</v>
      </c>
      <c r="BU795" s="210">
        <f>+BQ795+BT795</f>
        <v>0</v>
      </c>
      <c r="BV795" s="215">
        <f>R795+X795-AD795</f>
        <v>0</v>
      </c>
      <c r="BW795" s="215">
        <f>S795+Y795-AE795</f>
        <v>0</v>
      </c>
      <c r="BX795" s="216">
        <v>0</v>
      </c>
      <c r="BY795" s="216">
        <v>0</v>
      </c>
      <c r="BZ795" s="215">
        <f>BV795-BX795</f>
        <v>0</v>
      </c>
      <c r="CA795" s="217">
        <f>BW795-BY795</f>
        <v>0</v>
      </c>
    </row>
    <row r="796" spans="2:79" ht="36.75" hidden="1" customHeight="1">
      <c r="B796" s="218">
        <v>2015</v>
      </c>
      <c r="C796" s="219">
        <v>8320</v>
      </c>
      <c r="D796" s="218">
        <v>3</v>
      </c>
      <c r="E796" s="218">
        <v>5000</v>
      </c>
      <c r="F796" s="218">
        <v>5100</v>
      </c>
      <c r="G796" s="218">
        <v>511</v>
      </c>
      <c r="H796" s="218">
        <v>9</v>
      </c>
      <c r="I796" s="220" t="s">
        <v>265</v>
      </c>
      <c r="J796" s="209">
        <v>0</v>
      </c>
      <c r="K796" s="209">
        <v>0</v>
      </c>
      <c r="L796" s="210">
        <f>+J796+K796</f>
        <v>0</v>
      </c>
      <c r="M796" s="209">
        <v>0</v>
      </c>
      <c r="N796" s="209">
        <v>0</v>
      </c>
      <c r="O796" s="210">
        <f>+M796+N796</f>
        <v>0</v>
      </c>
      <c r="P796" s="210">
        <f>+L796+O796</f>
        <v>0</v>
      </c>
      <c r="Q796" s="221" t="s">
        <v>19</v>
      </c>
      <c r="R796" s="307"/>
      <c r="S796" s="307"/>
      <c r="T796" s="213">
        <v>0</v>
      </c>
      <c r="U796" s="213">
        <v>0</v>
      </c>
      <c r="V796" s="213">
        <v>0</v>
      </c>
      <c r="W796" s="213">
        <v>0</v>
      </c>
      <c r="X796" s="213"/>
      <c r="Y796" s="213"/>
      <c r="Z796" s="213">
        <v>0</v>
      </c>
      <c r="AA796" s="213">
        <v>0</v>
      </c>
      <c r="AB796" s="213">
        <v>0</v>
      </c>
      <c r="AC796" s="213">
        <v>0</v>
      </c>
      <c r="AD796" s="214"/>
      <c r="AE796" s="214"/>
      <c r="AF796" s="209">
        <f>J796+T796-Z796</f>
        <v>0</v>
      </c>
      <c r="AG796" s="209">
        <f>K796+U796-AA796</f>
        <v>0</v>
      </c>
      <c r="AH796" s="210">
        <f>+AF796+AG796</f>
        <v>0</v>
      </c>
      <c r="AI796" s="209">
        <f>M796+V796-AB796</f>
        <v>0</v>
      </c>
      <c r="AJ796" s="209">
        <f>N796+W796-AC796</f>
        <v>0</v>
      </c>
      <c r="AK796" s="210">
        <f>+AI796+AJ796</f>
        <v>0</v>
      </c>
      <c r="AL796" s="210">
        <f>+AH796+AK796</f>
        <v>0</v>
      </c>
      <c r="AM796" s="213">
        <v>0</v>
      </c>
      <c r="AN796" s="213">
        <v>0</v>
      </c>
      <c r="AO796" s="210">
        <f>+AM796+AN796</f>
        <v>0</v>
      </c>
      <c r="AP796" s="213">
        <v>0</v>
      </c>
      <c r="AQ796" s="213">
        <v>0</v>
      </c>
      <c r="AR796" s="210">
        <f>+AP796+AQ796</f>
        <v>0</v>
      </c>
      <c r="AS796" s="210">
        <f>+AO796+AR796</f>
        <v>0</v>
      </c>
      <c r="AT796" s="213">
        <v>0</v>
      </c>
      <c r="AU796" s="213">
        <v>0</v>
      </c>
      <c r="AV796" s="210">
        <f>+AT796+AU796</f>
        <v>0</v>
      </c>
      <c r="AW796" s="213">
        <v>0</v>
      </c>
      <c r="AX796" s="213">
        <v>0</v>
      </c>
      <c r="AY796" s="210">
        <f>+AW796+AX796</f>
        <v>0</v>
      </c>
      <c r="AZ796" s="210">
        <f>+AV796+AY796</f>
        <v>0</v>
      </c>
      <c r="BA796" s="213">
        <v>0</v>
      </c>
      <c r="BB796" s="213">
        <v>0</v>
      </c>
      <c r="BC796" s="210">
        <f>+BA796+BB796</f>
        <v>0</v>
      </c>
      <c r="BD796" s="213">
        <v>0</v>
      </c>
      <c r="BE796" s="213">
        <v>0</v>
      </c>
      <c r="BF796" s="210">
        <f>+BD796+BE796</f>
        <v>0</v>
      </c>
      <c r="BG796" s="210">
        <f>+BC796+BF796</f>
        <v>0</v>
      </c>
      <c r="BH796" s="213">
        <v>0</v>
      </c>
      <c r="BI796" s="213">
        <v>0</v>
      </c>
      <c r="BJ796" s="210">
        <f>+BH796+BI796</f>
        <v>0</v>
      </c>
      <c r="BK796" s="213">
        <v>0</v>
      </c>
      <c r="BL796" s="213">
        <v>0</v>
      </c>
      <c r="BM796" s="210">
        <f>+BK796+BL796</f>
        <v>0</v>
      </c>
      <c r="BN796" s="210">
        <f>+BJ796+BM796</f>
        <v>0</v>
      </c>
      <c r="BO796" s="209">
        <f>AF796-AM796-AT796-BA796-BH796</f>
        <v>0</v>
      </c>
      <c r="BP796" s="209">
        <f>AG796-AN796-AU796-BB796-BI796</f>
        <v>0</v>
      </c>
      <c r="BQ796" s="210">
        <f>+BO796+BP796</f>
        <v>0</v>
      </c>
      <c r="BR796" s="209">
        <f>AI796-AP796-AW796-BD796-BK796</f>
        <v>0</v>
      </c>
      <c r="BS796" s="209">
        <f>AJ796-AQ796-AX796-BE796-BL796</f>
        <v>0</v>
      </c>
      <c r="BT796" s="210">
        <f>+BR796+BS796</f>
        <v>0</v>
      </c>
      <c r="BU796" s="210">
        <f>+BQ796+BT796</f>
        <v>0</v>
      </c>
      <c r="BV796" s="215">
        <f>R796+X796-AD796</f>
        <v>0</v>
      </c>
      <c r="BW796" s="215">
        <f>S796+Y796-AE796</f>
        <v>0</v>
      </c>
      <c r="BX796" s="216">
        <v>0</v>
      </c>
      <c r="BY796" s="216">
        <v>0</v>
      </c>
      <c r="BZ796" s="215">
        <f>BV796-BX796</f>
        <v>0</v>
      </c>
      <c r="CA796" s="217">
        <f>BW796-BY796</f>
        <v>0</v>
      </c>
    </row>
    <row r="797" spans="2:79" ht="36.75" hidden="1" customHeight="1">
      <c r="B797" s="218">
        <v>2015</v>
      </c>
      <c r="C797" s="219">
        <v>8320</v>
      </c>
      <c r="D797" s="218">
        <v>3</v>
      </c>
      <c r="E797" s="218">
        <v>5000</v>
      </c>
      <c r="F797" s="218">
        <v>5100</v>
      </c>
      <c r="G797" s="218">
        <v>511</v>
      </c>
      <c r="H797" s="218">
        <v>10</v>
      </c>
      <c r="I797" s="220" t="s">
        <v>701</v>
      </c>
      <c r="J797" s="209">
        <v>0</v>
      </c>
      <c r="K797" s="209">
        <v>0</v>
      </c>
      <c r="L797" s="210">
        <f>+J797+K797</f>
        <v>0</v>
      </c>
      <c r="M797" s="209">
        <v>0</v>
      </c>
      <c r="N797" s="209">
        <v>0</v>
      </c>
      <c r="O797" s="210">
        <f>+M797+N797</f>
        <v>0</v>
      </c>
      <c r="P797" s="210">
        <f>+L797+O797</f>
        <v>0</v>
      </c>
      <c r="Q797" s="221" t="s">
        <v>19</v>
      </c>
      <c r="R797" s="307"/>
      <c r="S797" s="307"/>
      <c r="T797" s="213">
        <v>0</v>
      </c>
      <c r="U797" s="213">
        <v>0</v>
      </c>
      <c r="V797" s="213">
        <v>0</v>
      </c>
      <c r="W797" s="213">
        <v>0</v>
      </c>
      <c r="X797" s="213"/>
      <c r="Y797" s="213"/>
      <c r="Z797" s="213">
        <v>0</v>
      </c>
      <c r="AA797" s="213">
        <v>0</v>
      </c>
      <c r="AB797" s="213">
        <v>0</v>
      </c>
      <c r="AC797" s="213">
        <v>0</v>
      </c>
      <c r="AD797" s="214"/>
      <c r="AE797" s="214"/>
      <c r="AF797" s="209">
        <f>J797+T797-Z797</f>
        <v>0</v>
      </c>
      <c r="AG797" s="209">
        <f>K797+U797-AA797</f>
        <v>0</v>
      </c>
      <c r="AH797" s="210">
        <f>+AF797+AG797</f>
        <v>0</v>
      </c>
      <c r="AI797" s="209">
        <f>M797+V797-AB797</f>
        <v>0</v>
      </c>
      <c r="AJ797" s="209">
        <f>N797+W797-AC797</f>
        <v>0</v>
      </c>
      <c r="AK797" s="210">
        <f>+AI797+AJ797</f>
        <v>0</v>
      </c>
      <c r="AL797" s="210">
        <f>+AH797+AK797</f>
        <v>0</v>
      </c>
      <c r="AM797" s="213">
        <v>0</v>
      </c>
      <c r="AN797" s="213">
        <v>0</v>
      </c>
      <c r="AO797" s="210">
        <f>+AM797+AN797</f>
        <v>0</v>
      </c>
      <c r="AP797" s="213">
        <v>0</v>
      </c>
      <c r="AQ797" s="213">
        <v>0</v>
      </c>
      <c r="AR797" s="210">
        <f>+AP797+AQ797</f>
        <v>0</v>
      </c>
      <c r="AS797" s="210">
        <f>+AO797+AR797</f>
        <v>0</v>
      </c>
      <c r="AT797" s="213">
        <v>0</v>
      </c>
      <c r="AU797" s="213">
        <v>0</v>
      </c>
      <c r="AV797" s="210">
        <f>+AT797+AU797</f>
        <v>0</v>
      </c>
      <c r="AW797" s="213">
        <v>0</v>
      </c>
      <c r="AX797" s="213">
        <v>0</v>
      </c>
      <c r="AY797" s="210">
        <f>+AW797+AX797</f>
        <v>0</v>
      </c>
      <c r="AZ797" s="210">
        <f>+AV797+AY797</f>
        <v>0</v>
      </c>
      <c r="BA797" s="213">
        <v>0</v>
      </c>
      <c r="BB797" s="213">
        <v>0</v>
      </c>
      <c r="BC797" s="210">
        <f>+BA797+BB797</f>
        <v>0</v>
      </c>
      <c r="BD797" s="213">
        <v>0</v>
      </c>
      <c r="BE797" s="213">
        <v>0</v>
      </c>
      <c r="BF797" s="210">
        <f>+BD797+BE797</f>
        <v>0</v>
      </c>
      <c r="BG797" s="210">
        <f>+BC797+BF797</f>
        <v>0</v>
      </c>
      <c r="BH797" s="213">
        <v>0</v>
      </c>
      <c r="BI797" s="213">
        <v>0</v>
      </c>
      <c r="BJ797" s="210">
        <f>+BH797+BI797</f>
        <v>0</v>
      </c>
      <c r="BK797" s="213">
        <v>0</v>
      </c>
      <c r="BL797" s="213">
        <v>0</v>
      </c>
      <c r="BM797" s="210">
        <f>+BK797+BL797</f>
        <v>0</v>
      </c>
      <c r="BN797" s="210">
        <f>+BJ797+BM797</f>
        <v>0</v>
      </c>
      <c r="BO797" s="209">
        <f>AF797-AM797-AT797-BA797-BH797</f>
        <v>0</v>
      </c>
      <c r="BP797" s="209">
        <f>AG797-AN797-AU797-BB797-BI797</f>
        <v>0</v>
      </c>
      <c r="BQ797" s="210">
        <f>+BO797+BP797</f>
        <v>0</v>
      </c>
      <c r="BR797" s="209">
        <f>AI797-AP797-AW797-BD797-BK797</f>
        <v>0</v>
      </c>
      <c r="BS797" s="209">
        <f>AJ797-AQ797-AX797-BE797-BL797</f>
        <v>0</v>
      </c>
      <c r="BT797" s="210">
        <f>+BR797+BS797</f>
        <v>0</v>
      </c>
      <c r="BU797" s="210">
        <f>+BQ797+BT797</f>
        <v>0</v>
      </c>
      <c r="BV797" s="215">
        <f>R797+X797-AD797</f>
        <v>0</v>
      </c>
      <c r="BW797" s="215">
        <f>S797+Y797-AE797</f>
        <v>0</v>
      </c>
      <c r="BX797" s="216">
        <v>0</v>
      </c>
      <c r="BY797" s="216">
        <v>0</v>
      </c>
      <c r="BZ797" s="215">
        <f>BV797-BX797</f>
        <v>0</v>
      </c>
      <c r="CA797" s="217">
        <f>BW797-BY797</f>
        <v>0</v>
      </c>
    </row>
    <row r="798" spans="2:79" ht="36.75" hidden="1" customHeight="1">
      <c r="B798" s="218">
        <v>2015</v>
      </c>
      <c r="C798" s="219">
        <v>8320</v>
      </c>
      <c r="D798" s="218">
        <v>3</v>
      </c>
      <c r="E798" s="218">
        <v>5000</v>
      </c>
      <c r="F798" s="218">
        <v>5100</v>
      </c>
      <c r="G798" s="218">
        <v>511</v>
      </c>
      <c r="H798" s="218">
        <v>11</v>
      </c>
      <c r="I798" s="220" t="s">
        <v>263</v>
      </c>
      <c r="J798" s="209">
        <v>0</v>
      </c>
      <c r="K798" s="209">
        <v>0</v>
      </c>
      <c r="L798" s="210">
        <f>+J798+K798</f>
        <v>0</v>
      </c>
      <c r="M798" s="209">
        <v>0</v>
      </c>
      <c r="N798" s="209">
        <v>0</v>
      </c>
      <c r="O798" s="210">
        <f>+M798+N798</f>
        <v>0</v>
      </c>
      <c r="P798" s="210">
        <f>+L798+O798</f>
        <v>0</v>
      </c>
      <c r="Q798" s="221" t="s">
        <v>19</v>
      </c>
      <c r="R798" s="307"/>
      <c r="S798" s="307"/>
      <c r="T798" s="213">
        <v>0</v>
      </c>
      <c r="U798" s="213">
        <v>0</v>
      </c>
      <c r="V798" s="213">
        <v>0</v>
      </c>
      <c r="W798" s="213">
        <v>0</v>
      </c>
      <c r="X798" s="213"/>
      <c r="Y798" s="213"/>
      <c r="Z798" s="213">
        <v>0</v>
      </c>
      <c r="AA798" s="213">
        <v>0</v>
      </c>
      <c r="AB798" s="213">
        <v>0</v>
      </c>
      <c r="AC798" s="213">
        <v>0</v>
      </c>
      <c r="AD798" s="214"/>
      <c r="AE798" s="214"/>
      <c r="AF798" s="209">
        <f>J798+T798-Z798</f>
        <v>0</v>
      </c>
      <c r="AG798" s="209">
        <f>K798+U798-AA798</f>
        <v>0</v>
      </c>
      <c r="AH798" s="210">
        <f>+AF798+AG798</f>
        <v>0</v>
      </c>
      <c r="AI798" s="209">
        <f>M798+V798-AB798</f>
        <v>0</v>
      </c>
      <c r="AJ798" s="209">
        <f>N798+W798-AC798</f>
        <v>0</v>
      </c>
      <c r="AK798" s="210">
        <f>+AI798+AJ798</f>
        <v>0</v>
      </c>
      <c r="AL798" s="210">
        <f>+AH798+AK798</f>
        <v>0</v>
      </c>
      <c r="AM798" s="213">
        <v>0</v>
      </c>
      <c r="AN798" s="213">
        <v>0</v>
      </c>
      <c r="AO798" s="210">
        <f>+AM798+AN798</f>
        <v>0</v>
      </c>
      <c r="AP798" s="213">
        <v>0</v>
      </c>
      <c r="AQ798" s="213">
        <v>0</v>
      </c>
      <c r="AR798" s="210">
        <f>+AP798+AQ798</f>
        <v>0</v>
      </c>
      <c r="AS798" s="210">
        <f>+AO798+AR798</f>
        <v>0</v>
      </c>
      <c r="AT798" s="213">
        <v>0</v>
      </c>
      <c r="AU798" s="213">
        <v>0</v>
      </c>
      <c r="AV798" s="210">
        <f>+AT798+AU798</f>
        <v>0</v>
      </c>
      <c r="AW798" s="213">
        <v>0</v>
      </c>
      <c r="AX798" s="213">
        <v>0</v>
      </c>
      <c r="AY798" s="210">
        <f>+AW798+AX798</f>
        <v>0</v>
      </c>
      <c r="AZ798" s="210">
        <f>+AV798+AY798</f>
        <v>0</v>
      </c>
      <c r="BA798" s="213">
        <v>0</v>
      </c>
      <c r="BB798" s="213">
        <v>0</v>
      </c>
      <c r="BC798" s="210">
        <f>+BA798+BB798</f>
        <v>0</v>
      </c>
      <c r="BD798" s="213">
        <v>0</v>
      </c>
      <c r="BE798" s="213">
        <v>0</v>
      </c>
      <c r="BF798" s="210">
        <f>+BD798+BE798</f>
        <v>0</v>
      </c>
      <c r="BG798" s="210">
        <f>+BC798+BF798</f>
        <v>0</v>
      </c>
      <c r="BH798" s="213">
        <v>0</v>
      </c>
      <c r="BI798" s="213">
        <v>0</v>
      </c>
      <c r="BJ798" s="210">
        <f>+BH798+BI798</f>
        <v>0</v>
      </c>
      <c r="BK798" s="213">
        <v>0</v>
      </c>
      <c r="BL798" s="213">
        <v>0</v>
      </c>
      <c r="BM798" s="210">
        <f>+BK798+BL798</f>
        <v>0</v>
      </c>
      <c r="BN798" s="210">
        <f>+BJ798+BM798</f>
        <v>0</v>
      </c>
      <c r="BO798" s="209">
        <f>AF798-AM798-AT798-BA798-BH798</f>
        <v>0</v>
      </c>
      <c r="BP798" s="209">
        <f>AG798-AN798-AU798-BB798-BI798</f>
        <v>0</v>
      </c>
      <c r="BQ798" s="210">
        <f>+BO798+BP798</f>
        <v>0</v>
      </c>
      <c r="BR798" s="209">
        <f>AI798-AP798-AW798-BD798-BK798</f>
        <v>0</v>
      </c>
      <c r="BS798" s="209">
        <f>AJ798-AQ798-AX798-BE798-BL798</f>
        <v>0</v>
      </c>
      <c r="BT798" s="210">
        <f>+BR798+BS798</f>
        <v>0</v>
      </c>
      <c r="BU798" s="210">
        <f>+BQ798+BT798</f>
        <v>0</v>
      </c>
      <c r="BV798" s="215">
        <f>R798+X798-AD798</f>
        <v>0</v>
      </c>
      <c r="BW798" s="215">
        <f>S798+Y798-AE798</f>
        <v>0</v>
      </c>
      <c r="BX798" s="216">
        <v>0</v>
      </c>
      <c r="BY798" s="216">
        <v>0</v>
      </c>
      <c r="BZ798" s="215">
        <f>BV798-BX798</f>
        <v>0</v>
      </c>
      <c r="CA798" s="217">
        <f>BW798-BY798</f>
        <v>0</v>
      </c>
    </row>
    <row r="799" spans="2:79" ht="36.75" hidden="1" customHeight="1">
      <c r="B799" s="218">
        <v>2015</v>
      </c>
      <c r="C799" s="219">
        <v>8320</v>
      </c>
      <c r="D799" s="218">
        <v>3</v>
      </c>
      <c r="E799" s="218">
        <v>5000</v>
      </c>
      <c r="F799" s="218">
        <v>5100</v>
      </c>
      <c r="G799" s="218">
        <v>511</v>
      </c>
      <c r="H799" s="218">
        <v>12</v>
      </c>
      <c r="I799" s="208" t="s">
        <v>262</v>
      </c>
      <c r="J799" s="209">
        <v>0</v>
      </c>
      <c r="K799" s="209">
        <v>0</v>
      </c>
      <c r="L799" s="210">
        <f>+J799+K799</f>
        <v>0</v>
      </c>
      <c r="M799" s="209">
        <v>0</v>
      </c>
      <c r="N799" s="209">
        <v>0</v>
      </c>
      <c r="O799" s="210">
        <f>+M799+N799</f>
        <v>0</v>
      </c>
      <c r="P799" s="210">
        <f>+L799+O799</f>
        <v>0</v>
      </c>
      <c r="Q799" s="221" t="s">
        <v>19</v>
      </c>
      <c r="R799" s="307"/>
      <c r="S799" s="307"/>
      <c r="T799" s="213">
        <v>0</v>
      </c>
      <c r="U799" s="213">
        <v>0</v>
      </c>
      <c r="V799" s="213">
        <v>0</v>
      </c>
      <c r="W799" s="213">
        <v>0</v>
      </c>
      <c r="X799" s="213"/>
      <c r="Y799" s="213"/>
      <c r="Z799" s="213">
        <v>0</v>
      </c>
      <c r="AA799" s="213">
        <v>0</v>
      </c>
      <c r="AB799" s="213">
        <v>0</v>
      </c>
      <c r="AC799" s="213">
        <v>0</v>
      </c>
      <c r="AD799" s="214"/>
      <c r="AE799" s="214"/>
      <c r="AF799" s="209">
        <f>J799+T799-Z799</f>
        <v>0</v>
      </c>
      <c r="AG799" s="209">
        <f>K799+U799-AA799</f>
        <v>0</v>
      </c>
      <c r="AH799" s="210">
        <f>+AF799+AG799</f>
        <v>0</v>
      </c>
      <c r="AI799" s="209">
        <f>M799+V799-AB799</f>
        <v>0</v>
      </c>
      <c r="AJ799" s="209">
        <f>N799+W799-AC799</f>
        <v>0</v>
      </c>
      <c r="AK799" s="210">
        <f>+AI799+AJ799</f>
        <v>0</v>
      </c>
      <c r="AL799" s="210">
        <f>+AH799+AK799</f>
        <v>0</v>
      </c>
      <c r="AM799" s="213">
        <v>0</v>
      </c>
      <c r="AN799" s="213">
        <v>0</v>
      </c>
      <c r="AO799" s="210">
        <f>+AM799+AN799</f>
        <v>0</v>
      </c>
      <c r="AP799" s="213">
        <v>0</v>
      </c>
      <c r="AQ799" s="213">
        <v>0</v>
      </c>
      <c r="AR799" s="210">
        <f>+AP799+AQ799</f>
        <v>0</v>
      </c>
      <c r="AS799" s="210">
        <f>+AO799+AR799</f>
        <v>0</v>
      </c>
      <c r="AT799" s="213">
        <v>0</v>
      </c>
      <c r="AU799" s="213">
        <v>0</v>
      </c>
      <c r="AV799" s="210">
        <f>+AT799+AU799</f>
        <v>0</v>
      </c>
      <c r="AW799" s="213">
        <v>0</v>
      </c>
      <c r="AX799" s="213">
        <v>0</v>
      </c>
      <c r="AY799" s="210">
        <f>+AW799+AX799</f>
        <v>0</v>
      </c>
      <c r="AZ799" s="210">
        <f>+AV799+AY799</f>
        <v>0</v>
      </c>
      <c r="BA799" s="213">
        <v>0</v>
      </c>
      <c r="BB799" s="213">
        <v>0</v>
      </c>
      <c r="BC799" s="210">
        <f>+BA799+BB799</f>
        <v>0</v>
      </c>
      <c r="BD799" s="213">
        <v>0</v>
      </c>
      <c r="BE799" s="213">
        <v>0</v>
      </c>
      <c r="BF799" s="210">
        <f>+BD799+BE799</f>
        <v>0</v>
      </c>
      <c r="BG799" s="210">
        <f>+BC799+BF799</f>
        <v>0</v>
      </c>
      <c r="BH799" s="213">
        <v>0</v>
      </c>
      <c r="BI799" s="213">
        <v>0</v>
      </c>
      <c r="BJ799" s="210">
        <f>+BH799+BI799</f>
        <v>0</v>
      </c>
      <c r="BK799" s="213">
        <v>0</v>
      </c>
      <c r="BL799" s="213">
        <v>0</v>
      </c>
      <c r="BM799" s="210">
        <f>+BK799+BL799</f>
        <v>0</v>
      </c>
      <c r="BN799" s="210">
        <f>+BJ799+BM799</f>
        <v>0</v>
      </c>
      <c r="BO799" s="209">
        <f>AF799-AM799-AT799-BA799-BH799</f>
        <v>0</v>
      </c>
      <c r="BP799" s="209">
        <f>AG799-AN799-AU799-BB799-BI799</f>
        <v>0</v>
      </c>
      <c r="BQ799" s="210">
        <f>+BO799+BP799</f>
        <v>0</v>
      </c>
      <c r="BR799" s="209">
        <f>AI799-AP799-AW799-BD799-BK799</f>
        <v>0</v>
      </c>
      <c r="BS799" s="209">
        <f>AJ799-AQ799-AX799-BE799-BL799</f>
        <v>0</v>
      </c>
      <c r="BT799" s="210">
        <f>+BR799+BS799</f>
        <v>0</v>
      </c>
      <c r="BU799" s="210">
        <f>+BQ799+BT799</f>
        <v>0</v>
      </c>
      <c r="BV799" s="215">
        <f>R799+X799-AD799</f>
        <v>0</v>
      </c>
      <c r="BW799" s="215">
        <f>S799+Y799-AE799</f>
        <v>0</v>
      </c>
      <c r="BX799" s="216">
        <v>0</v>
      </c>
      <c r="BY799" s="216">
        <v>0</v>
      </c>
      <c r="BZ799" s="215">
        <f>BV799-BX799</f>
        <v>0</v>
      </c>
      <c r="CA799" s="217">
        <f>BW799-BY799</f>
        <v>0</v>
      </c>
    </row>
    <row r="800" spans="2:79" ht="36.75" hidden="1" customHeight="1">
      <c r="B800" s="218">
        <v>2015</v>
      </c>
      <c r="C800" s="219">
        <v>8320</v>
      </c>
      <c r="D800" s="218">
        <v>3</v>
      </c>
      <c r="E800" s="218">
        <v>5000</v>
      </c>
      <c r="F800" s="218">
        <v>5100</v>
      </c>
      <c r="G800" s="218">
        <v>511</v>
      </c>
      <c r="H800" s="218">
        <v>13</v>
      </c>
      <c r="I800" s="220" t="s">
        <v>261</v>
      </c>
      <c r="J800" s="209">
        <v>0</v>
      </c>
      <c r="K800" s="209">
        <v>0</v>
      </c>
      <c r="L800" s="210">
        <f>+J800+K800</f>
        <v>0</v>
      </c>
      <c r="M800" s="209">
        <v>0</v>
      </c>
      <c r="N800" s="209">
        <v>0</v>
      </c>
      <c r="O800" s="210">
        <f>+M800+N800</f>
        <v>0</v>
      </c>
      <c r="P800" s="210">
        <f>+L800+O800</f>
        <v>0</v>
      </c>
      <c r="Q800" s="221" t="s">
        <v>19</v>
      </c>
      <c r="R800" s="307"/>
      <c r="S800" s="307"/>
      <c r="T800" s="213">
        <v>0</v>
      </c>
      <c r="U800" s="213">
        <v>0</v>
      </c>
      <c r="V800" s="213">
        <v>0</v>
      </c>
      <c r="W800" s="213">
        <v>0</v>
      </c>
      <c r="X800" s="213"/>
      <c r="Y800" s="213"/>
      <c r="Z800" s="213">
        <v>0</v>
      </c>
      <c r="AA800" s="213">
        <v>0</v>
      </c>
      <c r="AB800" s="213">
        <v>0</v>
      </c>
      <c r="AC800" s="213">
        <v>0</v>
      </c>
      <c r="AD800" s="214"/>
      <c r="AE800" s="214"/>
      <c r="AF800" s="209">
        <f>J800+T800-Z800</f>
        <v>0</v>
      </c>
      <c r="AG800" s="209">
        <f>K800+U800-AA800</f>
        <v>0</v>
      </c>
      <c r="AH800" s="210">
        <f>+AF800+AG800</f>
        <v>0</v>
      </c>
      <c r="AI800" s="209">
        <f>M800+V800-AB800</f>
        <v>0</v>
      </c>
      <c r="AJ800" s="209">
        <f>N800+W800-AC800</f>
        <v>0</v>
      </c>
      <c r="AK800" s="210">
        <f>+AI800+AJ800</f>
        <v>0</v>
      </c>
      <c r="AL800" s="210">
        <f>+AH800+AK800</f>
        <v>0</v>
      </c>
      <c r="AM800" s="213">
        <v>0</v>
      </c>
      <c r="AN800" s="213">
        <v>0</v>
      </c>
      <c r="AO800" s="210">
        <f>+AM800+AN800</f>
        <v>0</v>
      </c>
      <c r="AP800" s="213">
        <v>0</v>
      </c>
      <c r="AQ800" s="213">
        <v>0</v>
      </c>
      <c r="AR800" s="210">
        <f>+AP800+AQ800</f>
        <v>0</v>
      </c>
      <c r="AS800" s="210">
        <f>+AO800+AR800</f>
        <v>0</v>
      </c>
      <c r="AT800" s="213">
        <v>0</v>
      </c>
      <c r="AU800" s="213">
        <v>0</v>
      </c>
      <c r="AV800" s="210">
        <f>+AT800+AU800</f>
        <v>0</v>
      </c>
      <c r="AW800" s="213">
        <v>0</v>
      </c>
      <c r="AX800" s="213">
        <v>0</v>
      </c>
      <c r="AY800" s="210">
        <f>+AW800+AX800</f>
        <v>0</v>
      </c>
      <c r="AZ800" s="210">
        <f>+AV800+AY800</f>
        <v>0</v>
      </c>
      <c r="BA800" s="213">
        <v>0</v>
      </c>
      <c r="BB800" s="213">
        <v>0</v>
      </c>
      <c r="BC800" s="210">
        <f>+BA800+BB800</f>
        <v>0</v>
      </c>
      <c r="BD800" s="213">
        <v>0</v>
      </c>
      <c r="BE800" s="213">
        <v>0</v>
      </c>
      <c r="BF800" s="210">
        <f>+BD800+BE800</f>
        <v>0</v>
      </c>
      <c r="BG800" s="210">
        <f>+BC800+BF800</f>
        <v>0</v>
      </c>
      <c r="BH800" s="213">
        <v>0</v>
      </c>
      <c r="BI800" s="213">
        <v>0</v>
      </c>
      <c r="BJ800" s="210">
        <f>+BH800+BI800</f>
        <v>0</v>
      </c>
      <c r="BK800" s="213">
        <v>0</v>
      </c>
      <c r="BL800" s="213">
        <v>0</v>
      </c>
      <c r="BM800" s="210">
        <f>+BK800+BL800</f>
        <v>0</v>
      </c>
      <c r="BN800" s="210">
        <f>+BJ800+BM800</f>
        <v>0</v>
      </c>
      <c r="BO800" s="209">
        <f>AF800-AM800-AT800-BA800-BH800</f>
        <v>0</v>
      </c>
      <c r="BP800" s="209">
        <f>AG800-AN800-AU800-BB800-BI800</f>
        <v>0</v>
      </c>
      <c r="BQ800" s="210">
        <f>+BO800+BP800</f>
        <v>0</v>
      </c>
      <c r="BR800" s="209">
        <f>AI800-AP800-AW800-BD800-BK800</f>
        <v>0</v>
      </c>
      <c r="BS800" s="209">
        <f>AJ800-AQ800-AX800-BE800-BL800</f>
        <v>0</v>
      </c>
      <c r="BT800" s="210">
        <f>+BR800+BS800</f>
        <v>0</v>
      </c>
      <c r="BU800" s="210">
        <f>+BQ800+BT800</f>
        <v>0</v>
      </c>
      <c r="BV800" s="215">
        <f>R800+X800-AD800</f>
        <v>0</v>
      </c>
      <c r="BW800" s="215">
        <f>S800+Y800-AE800</f>
        <v>0</v>
      </c>
      <c r="BX800" s="216">
        <v>0</v>
      </c>
      <c r="BY800" s="216">
        <v>0</v>
      </c>
      <c r="BZ800" s="215">
        <f>BV800-BX800</f>
        <v>0</v>
      </c>
      <c r="CA800" s="217">
        <f>BW800-BY800</f>
        <v>0</v>
      </c>
    </row>
    <row r="801" spans="2:79" ht="36.75" hidden="1" customHeight="1">
      <c r="B801" s="218">
        <v>2015</v>
      </c>
      <c r="C801" s="219">
        <v>8320</v>
      </c>
      <c r="D801" s="218">
        <v>3</v>
      </c>
      <c r="E801" s="218">
        <v>5000</v>
      </c>
      <c r="F801" s="218">
        <v>5100</v>
      </c>
      <c r="G801" s="218">
        <v>511</v>
      </c>
      <c r="H801" s="218">
        <v>14</v>
      </c>
      <c r="I801" s="220" t="s">
        <v>634</v>
      </c>
      <c r="J801" s="209">
        <v>0</v>
      </c>
      <c r="K801" s="209">
        <v>0</v>
      </c>
      <c r="L801" s="210">
        <f>+J801+K801</f>
        <v>0</v>
      </c>
      <c r="M801" s="209">
        <v>0</v>
      </c>
      <c r="N801" s="209">
        <v>0</v>
      </c>
      <c r="O801" s="210">
        <f>+M801+N801</f>
        <v>0</v>
      </c>
      <c r="P801" s="210">
        <f>+L801+O801</f>
        <v>0</v>
      </c>
      <c r="Q801" s="221" t="s">
        <v>19</v>
      </c>
      <c r="R801" s="307"/>
      <c r="S801" s="307"/>
      <c r="T801" s="213">
        <v>0</v>
      </c>
      <c r="U801" s="213">
        <v>0</v>
      </c>
      <c r="V801" s="213">
        <v>0</v>
      </c>
      <c r="W801" s="213">
        <v>0</v>
      </c>
      <c r="X801" s="213"/>
      <c r="Y801" s="213"/>
      <c r="Z801" s="213">
        <v>0</v>
      </c>
      <c r="AA801" s="213">
        <v>0</v>
      </c>
      <c r="AB801" s="213">
        <v>0</v>
      </c>
      <c r="AC801" s="213">
        <v>0</v>
      </c>
      <c r="AD801" s="214"/>
      <c r="AE801" s="214"/>
      <c r="AF801" s="209">
        <f>J801+T801-Z801</f>
        <v>0</v>
      </c>
      <c r="AG801" s="209">
        <f>K801+U801-AA801</f>
        <v>0</v>
      </c>
      <c r="AH801" s="210">
        <f>+AF801+AG801</f>
        <v>0</v>
      </c>
      <c r="AI801" s="209">
        <f>M801+V801-AB801</f>
        <v>0</v>
      </c>
      <c r="AJ801" s="209">
        <f>N801+W801-AC801</f>
        <v>0</v>
      </c>
      <c r="AK801" s="210">
        <f>+AI801+AJ801</f>
        <v>0</v>
      </c>
      <c r="AL801" s="210">
        <f>+AH801+AK801</f>
        <v>0</v>
      </c>
      <c r="AM801" s="213">
        <v>0</v>
      </c>
      <c r="AN801" s="213">
        <v>0</v>
      </c>
      <c r="AO801" s="210">
        <f>+AM801+AN801</f>
        <v>0</v>
      </c>
      <c r="AP801" s="213">
        <v>0</v>
      </c>
      <c r="AQ801" s="213">
        <v>0</v>
      </c>
      <c r="AR801" s="210">
        <f>+AP801+AQ801</f>
        <v>0</v>
      </c>
      <c r="AS801" s="210">
        <f>+AO801+AR801</f>
        <v>0</v>
      </c>
      <c r="AT801" s="213">
        <v>0</v>
      </c>
      <c r="AU801" s="213">
        <v>0</v>
      </c>
      <c r="AV801" s="210">
        <f>+AT801+AU801</f>
        <v>0</v>
      </c>
      <c r="AW801" s="213">
        <v>0</v>
      </c>
      <c r="AX801" s="213">
        <v>0</v>
      </c>
      <c r="AY801" s="210">
        <f>+AW801+AX801</f>
        <v>0</v>
      </c>
      <c r="AZ801" s="210">
        <f>+AV801+AY801</f>
        <v>0</v>
      </c>
      <c r="BA801" s="213">
        <v>0</v>
      </c>
      <c r="BB801" s="213">
        <v>0</v>
      </c>
      <c r="BC801" s="210">
        <f>+BA801+BB801</f>
        <v>0</v>
      </c>
      <c r="BD801" s="213">
        <v>0</v>
      </c>
      <c r="BE801" s="213">
        <v>0</v>
      </c>
      <c r="BF801" s="210">
        <f>+BD801+BE801</f>
        <v>0</v>
      </c>
      <c r="BG801" s="210">
        <f>+BC801+BF801</f>
        <v>0</v>
      </c>
      <c r="BH801" s="213">
        <v>0</v>
      </c>
      <c r="BI801" s="213">
        <v>0</v>
      </c>
      <c r="BJ801" s="210">
        <f>+BH801+BI801</f>
        <v>0</v>
      </c>
      <c r="BK801" s="213">
        <v>0</v>
      </c>
      <c r="BL801" s="213">
        <v>0</v>
      </c>
      <c r="BM801" s="210">
        <f>+BK801+BL801</f>
        <v>0</v>
      </c>
      <c r="BN801" s="210">
        <f>+BJ801+BM801</f>
        <v>0</v>
      </c>
      <c r="BO801" s="209">
        <f>AF801-AM801-AT801-BA801-BH801</f>
        <v>0</v>
      </c>
      <c r="BP801" s="209">
        <f>AG801-AN801-AU801-BB801-BI801</f>
        <v>0</v>
      </c>
      <c r="BQ801" s="210">
        <f>+BO801+BP801</f>
        <v>0</v>
      </c>
      <c r="BR801" s="209">
        <f>AI801-AP801-AW801-BD801-BK801</f>
        <v>0</v>
      </c>
      <c r="BS801" s="209">
        <f>AJ801-AQ801-AX801-BE801-BL801</f>
        <v>0</v>
      </c>
      <c r="BT801" s="210">
        <f>+BR801+BS801</f>
        <v>0</v>
      </c>
      <c r="BU801" s="210">
        <f>+BQ801+BT801</f>
        <v>0</v>
      </c>
      <c r="BV801" s="215">
        <f>R801+X801-AD801</f>
        <v>0</v>
      </c>
      <c r="BW801" s="215">
        <f>S801+Y801-AE801</f>
        <v>0</v>
      </c>
      <c r="BX801" s="216">
        <v>0</v>
      </c>
      <c r="BY801" s="216">
        <v>0</v>
      </c>
      <c r="BZ801" s="215">
        <f>BV801-BX801</f>
        <v>0</v>
      </c>
      <c r="CA801" s="217">
        <f>BW801-BY801</f>
        <v>0</v>
      </c>
    </row>
    <row r="802" spans="2:79" ht="36.75" hidden="1" customHeight="1">
      <c r="B802" s="218">
        <v>2015</v>
      </c>
      <c r="C802" s="219">
        <v>8320</v>
      </c>
      <c r="D802" s="218">
        <v>3</v>
      </c>
      <c r="E802" s="218">
        <v>5000</v>
      </c>
      <c r="F802" s="218">
        <v>5100</v>
      </c>
      <c r="G802" s="218">
        <v>511</v>
      </c>
      <c r="H802" s="218">
        <v>15</v>
      </c>
      <c r="I802" s="220" t="s">
        <v>698</v>
      </c>
      <c r="J802" s="209">
        <v>0</v>
      </c>
      <c r="K802" s="209">
        <v>0</v>
      </c>
      <c r="L802" s="210">
        <f>+J802+K802</f>
        <v>0</v>
      </c>
      <c r="M802" s="209">
        <v>0</v>
      </c>
      <c r="N802" s="209">
        <v>0</v>
      </c>
      <c r="O802" s="210">
        <f>+M802+N802</f>
        <v>0</v>
      </c>
      <c r="P802" s="210">
        <f>+L802+O802</f>
        <v>0</v>
      </c>
      <c r="Q802" s="221" t="s">
        <v>19</v>
      </c>
      <c r="R802" s="307"/>
      <c r="S802" s="307"/>
      <c r="T802" s="213">
        <v>0</v>
      </c>
      <c r="U802" s="213">
        <v>0</v>
      </c>
      <c r="V802" s="213">
        <v>0</v>
      </c>
      <c r="W802" s="213">
        <v>0</v>
      </c>
      <c r="X802" s="213"/>
      <c r="Y802" s="213"/>
      <c r="Z802" s="213">
        <v>0</v>
      </c>
      <c r="AA802" s="213">
        <v>0</v>
      </c>
      <c r="AB802" s="213">
        <v>0</v>
      </c>
      <c r="AC802" s="213">
        <v>0</v>
      </c>
      <c r="AD802" s="214"/>
      <c r="AE802" s="214"/>
      <c r="AF802" s="209">
        <f>J802+T802-Z802</f>
        <v>0</v>
      </c>
      <c r="AG802" s="209">
        <f>K802+U802-AA802</f>
        <v>0</v>
      </c>
      <c r="AH802" s="210">
        <f>+AF802+AG802</f>
        <v>0</v>
      </c>
      <c r="AI802" s="209">
        <f>M802+V802-AB802</f>
        <v>0</v>
      </c>
      <c r="AJ802" s="209">
        <f>N802+W802-AC802</f>
        <v>0</v>
      </c>
      <c r="AK802" s="210">
        <f>+AI802+AJ802</f>
        <v>0</v>
      </c>
      <c r="AL802" s="210">
        <f>+AH802+AK802</f>
        <v>0</v>
      </c>
      <c r="AM802" s="213">
        <v>0</v>
      </c>
      <c r="AN802" s="213">
        <v>0</v>
      </c>
      <c r="AO802" s="210">
        <f>+AM802+AN802</f>
        <v>0</v>
      </c>
      <c r="AP802" s="213">
        <v>0</v>
      </c>
      <c r="AQ802" s="213">
        <v>0</v>
      </c>
      <c r="AR802" s="210">
        <f>+AP802+AQ802</f>
        <v>0</v>
      </c>
      <c r="AS802" s="210">
        <f>+AO802+AR802</f>
        <v>0</v>
      </c>
      <c r="AT802" s="213">
        <v>0</v>
      </c>
      <c r="AU802" s="213">
        <v>0</v>
      </c>
      <c r="AV802" s="210">
        <f>+AT802+AU802</f>
        <v>0</v>
      </c>
      <c r="AW802" s="213">
        <v>0</v>
      </c>
      <c r="AX802" s="213">
        <v>0</v>
      </c>
      <c r="AY802" s="210">
        <f>+AW802+AX802</f>
        <v>0</v>
      </c>
      <c r="AZ802" s="210">
        <f>+AV802+AY802</f>
        <v>0</v>
      </c>
      <c r="BA802" s="213">
        <v>0</v>
      </c>
      <c r="BB802" s="213">
        <v>0</v>
      </c>
      <c r="BC802" s="210">
        <f>+BA802+BB802</f>
        <v>0</v>
      </c>
      <c r="BD802" s="213">
        <v>0</v>
      </c>
      <c r="BE802" s="213">
        <v>0</v>
      </c>
      <c r="BF802" s="210">
        <f>+BD802+BE802</f>
        <v>0</v>
      </c>
      <c r="BG802" s="210">
        <f>+BC802+BF802</f>
        <v>0</v>
      </c>
      <c r="BH802" s="213">
        <v>0</v>
      </c>
      <c r="BI802" s="213">
        <v>0</v>
      </c>
      <c r="BJ802" s="210">
        <f>+BH802+BI802</f>
        <v>0</v>
      </c>
      <c r="BK802" s="213">
        <v>0</v>
      </c>
      <c r="BL802" s="213">
        <v>0</v>
      </c>
      <c r="BM802" s="210">
        <f>+BK802+BL802</f>
        <v>0</v>
      </c>
      <c r="BN802" s="210">
        <f>+BJ802+BM802</f>
        <v>0</v>
      </c>
      <c r="BO802" s="209">
        <f>AF802-AM802-AT802-BA802-BH802</f>
        <v>0</v>
      </c>
      <c r="BP802" s="209">
        <f>AG802-AN802-AU802-BB802-BI802</f>
        <v>0</v>
      </c>
      <c r="BQ802" s="210">
        <f>+BO802+BP802</f>
        <v>0</v>
      </c>
      <c r="BR802" s="209">
        <f>AI802-AP802-AW802-BD802-BK802</f>
        <v>0</v>
      </c>
      <c r="BS802" s="209">
        <f>AJ802-AQ802-AX802-BE802-BL802</f>
        <v>0</v>
      </c>
      <c r="BT802" s="210">
        <f>+BR802+BS802</f>
        <v>0</v>
      </c>
      <c r="BU802" s="210">
        <f>+BQ802+BT802</f>
        <v>0</v>
      </c>
      <c r="BV802" s="215">
        <f>R802+X802-AD802</f>
        <v>0</v>
      </c>
      <c r="BW802" s="215">
        <f>S802+Y802-AE802</f>
        <v>0</v>
      </c>
      <c r="BX802" s="216">
        <v>0</v>
      </c>
      <c r="BY802" s="216">
        <v>0</v>
      </c>
      <c r="BZ802" s="215">
        <f>BV802-BX802</f>
        <v>0</v>
      </c>
      <c r="CA802" s="217">
        <f>BW802-BY802</f>
        <v>0</v>
      </c>
    </row>
    <row r="803" spans="2:79" ht="36.75" hidden="1" customHeight="1">
      <c r="B803" s="218">
        <v>2015</v>
      </c>
      <c r="C803" s="219">
        <v>8320</v>
      </c>
      <c r="D803" s="218">
        <v>3</v>
      </c>
      <c r="E803" s="218">
        <v>5000</v>
      </c>
      <c r="F803" s="218">
        <v>5100</v>
      </c>
      <c r="G803" s="218">
        <v>511</v>
      </c>
      <c r="H803" s="218">
        <v>16</v>
      </c>
      <c r="I803" s="220" t="s">
        <v>697</v>
      </c>
      <c r="J803" s="209">
        <v>0</v>
      </c>
      <c r="K803" s="209">
        <v>0</v>
      </c>
      <c r="L803" s="210">
        <f>+J803+K803</f>
        <v>0</v>
      </c>
      <c r="M803" s="209">
        <v>0</v>
      </c>
      <c r="N803" s="209">
        <v>0</v>
      </c>
      <c r="O803" s="210">
        <f>+M803+N803</f>
        <v>0</v>
      </c>
      <c r="P803" s="210">
        <f>+L803+O803</f>
        <v>0</v>
      </c>
      <c r="Q803" s="221" t="s">
        <v>19</v>
      </c>
      <c r="R803" s="307"/>
      <c r="S803" s="307"/>
      <c r="T803" s="213">
        <v>0</v>
      </c>
      <c r="U803" s="213">
        <v>0</v>
      </c>
      <c r="V803" s="213">
        <v>0</v>
      </c>
      <c r="W803" s="213">
        <v>0</v>
      </c>
      <c r="X803" s="213"/>
      <c r="Y803" s="213"/>
      <c r="Z803" s="213">
        <v>0</v>
      </c>
      <c r="AA803" s="213">
        <v>0</v>
      </c>
      <c r="AB803" s="213">
        <v>0</v>
      </c>
      <c r="AC803" s="213">
        <v>0</v>
      </c>
      <c r="AD803" s="214"/>
      <c r="AE803" s="214"/>
      <c r="AF803" s="209">
        <f>J803+T803-Z803</f>
        <v>0</v>
      </c>
      <c r="AG803" s="209">
        <f>K803+U803-AA803</f>
        <v>0</v>
      </c>
      <c r="AH803" s="210">
        <f>+AF803+AG803</f>
        <v>0</v>
      </c>
      <c r="AI803" s="209">
        <f>M803+V803-AB803</f>
        <v>0</v>
      </c>
      <c r="AJ803" s="209">
        <f>N803+W803-AC803</f>
        <v>0</v>
      </c>
      <c r="AK803" s="210">
        <f>+AI803+AJ803</f>
        <v>0</v>
      </c>
      <c r="AL803" s="210">
        <f>+AH803+AK803</f>
        <v>0</v>
      </c>
      <c r="AM803" s="213">
        <v>0</v>
      </c>
      <c r="AN803" s="213">
        <v>0</v>
      </c>
      <c r="AO803" s="210">
        <f>+AM803+AN803</f>
        <v>0</v>
      </c>
      <c r="AP803" s="213">
        <v>0</v>
      </c>
      <c r="AQ803" s="213">
        <v>0</v>
      </c>
      <c r="AR803" s="210">
        <f>+AP803+AQ803</f>
        <v>0</v>
      </c>
      <c r="AS803" s="210">
        <f>+AO803+AR803</f>
        <v>0</v>
      </c>
      <c r="AT803" s="213">
        <v>0</v>
      </c>
      <c r="AU803" s="213">
        <v>0</v>
      </c>
      <c r="AV803" s="210">
        <f>+AT803+AU803</f>
        <v>0</v>
      </c>
      <c r="AW803" s="213">
        <v>0</v>
      </c>
      <c r="AX803" s="213">
        <v>0</v>
      </c>
      <c r="AY803" s="210">
        <f>+AW803+AX803</f>
        <v>0</v>
      </c>
      <c r="AZ803" s="210">
        <f>+AV803+AY803</f>
        <v>0</v>
      </c>
      <c r="BA803" s="213">
        <v>0</v>
      </c>
      <c r="BB803" s="213">
        <v>0</v>
      </c>
      <c r="BC803" s="210">
        <f>+BA803+BB803</f>
        <v>0</v>
      </c>
      <c r="BD803" s="213">
        <v>0</v>
      </c>
      <c r="BE803" s="213">
        <v>0</v>
      </c>
      <c r="BF803" s="210">
        <f>+BD803+BE803</f>
        <v>0</v>
      </c>
      <c r="BG803" s="210">
        <f>+BC803+BF803</f>
        <v>0</v>
      </c>
      <c r="BH803" s="213">
        <v>0</v>
      </c>
      <c r="BI803" s="213">
        <v>0</v>
      </c>
      <c r="BJ803" s="210">
        <f>+BH803+BI803</f>
        <v>0</v>
      </c>
      <c r="BK803" s="213">
        <v>0</v>
      </c>
      <c r="BL803" s="213">
        <v>0</v>
      </c>
      <c r="BM803" s="210">
        <f>+BK803+BL803</f>
        <v>0</v>
      </c>
      <c r="BN803" s="210">
        <f>+BJ803+BM803</f>
        <v>0</v>
      </c>
      <c r="BO803" s="209">
        <f>AF803-AM803-AT803-BA803-BH803</f>
        <v>0</v>
      </c>
      <c r="BP803" s="209">
        <f>AG803-AN803-AU803-BB803-BI803</f>
        <v>0</v>
      </c>
      <c r="BQ803" s="210">
        <f>+BO803+BP803</f>
        <v>0</v>
      </c>
      <c r="BR803" s="209">
        <f>AI803-AP803-AW803-BD803-BK803</f>
        <v>0</v>
      </c>
      <c r="BS803" s="209">
        <f>AJ803-AQ803-AX803-BE803-BL803</f>
        <v>0</v>
      </c>
      <c r="BT803" s="210">
        <f>+BR803+BS803</f>
        <v>0</v>
      </c>
      <c r="BU803" s="210">
        <f>+BQ803+BT803</f>
        <v>0</v>
      </c>
      <c r="BV803" s="215">
        <f>R803+X803-AD803</f>
        <v>0</v>
      </c>
      <c r="BW803" s="215">
        <f>S803+Y803-AE803</f>
        <v>0</v>
      </c>
      <c r="BX803" s="216">
        <v>0</v>
      </c>
      <c r="BY803" s="216">
        <v>0</v>
      </c>
      <c r="BZ803" s="215">
        <f>BV803-BX803</f>
        <v>0</v>
      </c>
      <c r="CA803" s="217">
        <f>BW803-BY803</f>
        <v>0</v>
      </c>
    </row>
    <row r="804" spans="2:79" ht="36.75" hidden="1" customHeight="1">
      <c r="B804" s="218">
        <v>2015</v>
      </c>
      <c r="C804" s="219">
        <v>8320</v>
      </c>
      <c r="D804" s="218">
        <v>3</v>
      </c>
      <c r="E804" s="218">
        <v>5000</v>
      </c>
      <c r="F804" s="218">
        <v>5100</v>
      </c>
      <c r="G804" s="218">
        <v>511</v>
      </c>
      <c r="H804" s="218">
        <v>20</v>
      </c>
      <c r="I804" s="220" t="s">
        <v>694</v>
      </c>
      <c r="J804" s="209">
        <v>0</v>
      </c>
      <c r="K804" s="209">
        <v>0</v>
      </c>
      <c r="L804" s="210">
        <f>+J804+K804</f>
        <v>0</v>
      </c>
      <c r="M804" s="209">
        <v>0</v>
      </c>
      <c r="N804" s="209">
        <v>0</v>
      </c>
      <c r="O804" s="210">
        <f>+M804+N804</f>
        <v>0</v>
      </c>
      <c r="P804" s="210">
        <f>+L804+O804</f>
        <v>0</v>
      </c>
      <c r="Q804" s="221" t="s">
        <v>19</v>
      </c>
      <c r="R804" s="307"/>
      <c r="S804" s="307"/>
      <c r="T804" s="213">
        <v>0</v>
      </c>
      <c r="U804" s="213">
        <v>0</v>
      </c>
      <c r="V804" s="213">
        <v>0</v>
      </c>
      <c r="W804" s="213">
        <v>0</v>
      </c>
      <c r="X804" s="213"/>
      <c r="Y804" s="213"/>
      <c r="Z804" s="213">
        <v>0</v>
      </c>
      <c r="AA804" s="213">
        <v>0</v>
      </c>
      <c r="AB804" s="213">
        <v>0</v>
      </c>
      <c r="AC804" s="213">
        <v>0</v>
      </c>
      <c r="AD804" s="214"/>
      <c r="AE804" s="214"/>
      <c r="AF804" s="209">
        <f>J804+T804-Z804</f>
        <v>0</v>
      </c>
      <c r="AG804" s="209">
        <f>K804+U804-AA804</f>
        <v>0</v>
      </c>
      <c r="AH804" s="210">
        <f>+AF804+AG804</f>
        <v>0</v>
      </c>
      <c r="AI804" s="209">
        <f>M804+V804-AB804</f>
        <v>0</v>
      </c>
      <c r="AJ804" s="209">
        <f>N804+W804-AC804</f>
        <v>0</v>
      </c>
      <c r="AK804" s="210">
        <f>+AI804+AJ804</f>
        <v>0</v>
      </c>
      <c r="AL804" s="210">
        <f>+AH804+AK804</f>
        <v>0</v>
      </c>
      <c r="AM804" s="213">
        <v>0</v>
      </c>
      <c r="AN804" s="213">
        <v>0</v>
      </c>
      <c r="AO804" s="210">
        <f>+AM804+AN804</f>
        <v>0</v>
      </c>
      <c r="AP804" s="213">
        <v>0</v>
      </c>
      <c r="AQ804" s="213">
        <v>0</v>
      </c>
      <c r="AR804" s="210">
        <f>+AP804+AQ804</f>
        <v>0</v>
      </c>
      <c r="AS804" s="210">
        <f>+AO804+AR804</f>
        <v>0</v>
      </c>
      <c r="AT804" s="213">
        <v>0</v>
      </c>
      <c r="AU804" s="213">
        <v>0</v>
      </c>
      <c r="AV804" s="210">
        <f>+AT804+AU804</f>
        <v>0</v>
      </c>
      <c r="AW804" s="213">
        <v>0</v>
      </c>
      <c r="AX804" s="213">
        <v>0</v>
      </c>
      <c r="AY804" s="210">
        <f>+AW804+AX804</f>
        <v>0</v>
      </c>
      <c r="AZ804" s="210">
        <f>+AV804+AY804</f>
        <v>0</v>
      </c>
      <c r="BA804" s="213">
        <v>0</v>
      </c>
      <c r="BB804" s="213">
        <v>0</v>
      </c>
      <c r="BC804" s="210">
        <f>+BA804+BB804</f>
        <v>0</v>
      </c>
      <c r="BD804" s="213">
        <v>0</v>
      </c>
      <c r="BE804" s="213">
        <v>0</v>
      </c>
      <c r="BF804" s="210">
        <f>+BD804+BE804</f>
        <v>0</v>
      </c>
      <c r="BG804" s="210">
        <f>+BC804+BF804</f>
        <v>0</v>
      </c>
      <c r="BH804" s="213">
        <v>0</v>
      </c>
      <c r="BI804" s="213">
        <v>0</v>
      </c>
      <c r="BJ804" s="210">
        <f>+BH804+BI804</f>
        <v>0</v>
      </c>
      <c r="BK804" s="213">
        <v>0</v>
      </c>
      <c r="BL804" s="213">
        <v>0</v>
      </c>
      <c r="BM804" s="210">
        <f>+BK804+BL804</f>
        <v>0</v>
      </c>
      <c r="BN804" s="210">
        <f>+BJ804+BM804</f>
        <v>0</v>
      </c>
      <c r="BO804" s="209">
        <f>AF804-AM804-AT804-BA804-BH804</f>
        <v>0</v>
      </c>
      <c r="BP804" s="209">
        <f>AG804-AN804-AU804-BB804-BI804</f>
        <v>0</v>
      </c>
      <c r="BQ804" s="210">
        <f>+BO804+BP804</f>
        <v>0</v>
      </c>
      <c r="BR804" s="209">
        <f>AI804-AP804-AW804-BD804-BK804</f>
        <v>0</v>
      </c>
      <c r="BS804" s="209">
        <f>AJ804-AQ804-AX804-BE804-BL804</f>
        <v>0</v>
      </c>
      <c r="BT804" s="210">
        <f>+BR804+BS804</f>
        <v>0</v>
      </c>
      <c r="BU804" s="210">
        <f>+BQ804+BT804</f>
        <v>0</v>
      </c>
      <c r="BV804" s="215">
        <f>R804+X804-AD804</f>
        <v>0</v>
      </c>
      <c r="BW804" s="215">
        <f>S804+Y804-AE804</f>
        <v>0</v>
      </c>
      <c r="BX804" s="216">
        <v>0</v>
      </c>
      <c r="BY804" s="216">
        <v>0</v>
      </c>
      <c r="BZ804" s="215">
        <f>BV804-BX804</f>
        <v>0</v>
      </c>
      <c r="CA804" s="217">
        <f>BW804-BY804</f>
        <v>0</v>
      </c>
    </row>
    <row r="805" spans="2:79" ht="36.75" hidden="1" customHeight="1">
      <c r="B805" s="218">
        <v>2015</v>
      </c>
      <c r="C805" s="219">
        <v>8320</v>
      </c>
      <c r="D805" s="218">
        <v>3</v>
      </c>
      <c r="E805" s="218">
        <v>5000</v>
      </c>
      <c r="F805" s="218">
        <v>5100</v>
      </c>
      <c r="G805" s="218">
        <v>511</v>
      </c>
      <c r="H805" s="218">
        <v>21</v>
      </c>
      <c r="I805" s="220" t="s">
        <v>253</v>
      </c>
      <c r="J805" s="209">
        <v>0</v>
      </c>
      <c r="K805" s="209">
        <v>0</v>
      </c>
      <c r="L805" s="210">
        <f>+J805+K805</f>
        <v>0</v>
      </c>
      <c r="M805" s="209">
        <v>0</v>
      </c>
      <c r="N805" s="209">
        <v>0</v>
      </c>
      <c r="O805" s="210">
        <f>+M805+N805</f>
        <v>0</v>
      </c>
      <c r="P805" s="210">
        <f>+L805+O805</f>
        <v>0</v>
      </c>
      <c r="Q805" s="221" t="s">
        <v>19</v>
      </c>
      <c r="R805" s="307"/>
      <c r="S805" s="307"/>
      <c r="T805" s="213">
        <v>0</v>
      </c>
      <c r="U805" s="213">
        <v>0</v>
      </c>
      <c r="V805" s="213">
        <v>0</v>
      </c>
      <c r="W805" s="213">
        <v>0</v>
      </c>
      <c r="X805" s="213"/>
      <c r="Y805" s="213"/>
      <c r="Z805" s="213">
        <v>0</v>
      </c>
      <c r="AA805" s="213">
        <v>0</v>
      </c>
      <c r="AB805" s="213">
        <v>0</v>
      </c>
      <c r="AC805" s="213">
        <v>0</v>
      </c>
      <c r="AD805" s="214"/>
      <c r="AE805" s="214"/>
      <c r="AF805" s="209">
        <f>J805+T805-Z805</f>
        <v>0</v>
      </c>
      <c r="AG805" s="209">
        <f>K805+U805-AA805</f>
        <v>0</v>
      </c>
      <c r="AH805" s="210">
        <f>+AF805+AG805</f>
        <v>0</v>
      </c>
      <c r="AI805" s="209">
        <f>M805+V805-AB805</f>
        <v>0</v>
      </c>
      <c r="AJ805" s="209">
        <f>N805+W805-AC805</f>
        <v>0</v>
      </c>
      <c r="AK805" s="210">
        <f>+AI805+AJ805</f>
        <v>0</v>
      </c>
      <c r="AL805" s="210">
        <f>+AH805+AK805</f>
        <v>0</v>
      </c>
      <c r="AM805" s="213">
        <v>0</v>
      </c>
      <c r="AN805" s="213">
        <v>0</v>
      </c>
      <c r="AO805" s="210">
        <f>+AM805+AN805</f>
        <v>0</v>
      </c>
      <c r="AP805" s="213">
        <v>0</v>
      </c>
      <c r="AQ805" s="213">
        <v>0</v>
      </c>
      <c r="AR805" s="210">
        <f>+AP805+AQ805</f>
        <v>0</v>
      </c>
      <c r="AS805" s="210">
        <f>+AO805+AR805</f>
        <v>0</v>
      </c>
      <c r="AT805" s="213">
        <v>0</v>
      </c>
      <c r="AU805" s="213">
        <v>0</v>
      </c>
      <c r="AV805" s="210">
        <f>+AT805+AU805</f>
        <v>0</v>
      </c>
      <c r="AW805" s="213">
        <v>0</v>
      </c>
      <c r="AX805" s="213">
        <v>0</v>
      </c>
      <c r="AY805" s="210">
        <f>+AW805+AX805</f>
        <v>0</v>
      </c>
      <c r="AZ805" s="210">
        <f>+AV805+AY805</f>
        <v>0</v>
      </c>
      <c r="BA805" s="213">
        <v>0</v>
      </c>
      <c r="BB805" s="213">
        <v>0</v>
      </c>
      <c r="BC805" s="210">
        <f>+BA805+BB805</f>
        <v>0</v>
      </c>
      <c r="BD805" s="213">
        <v>0</v>
      </c>
      <c r="BE805" s="213">
        <v>0</v>
      </c>
      <c r="BF805" s="210">
        <f>+BD805+BE805</f>
        <v>0</v>
      </c>
      <c r="BG805" s="210">
        <f>+BC805+BF805</f>
        <v>0</v>
      </c>
      <c r="BH805" s="213">
        <v>0</v>
      </c>
      <c r="BI805" s="213">
        <v>0</v>
      </c>
      <c r="BJ805" s="210">
        <f>+BH805+BI805</f>
        <v>0</v>
      </c>
      <c r="BK805" s="213">
        <v>0</v>
      </c>
      <c r="BL805" s="213">
        <v>0</v>
      </c>
      <c r="BM805" s="210">
        <f>+BK805+BL805</f>
        <v>0</v>
      </c>
      <c r="BN805" s="210">
        <f>+BJ805+BM805</f>
        <v>0</v>
      </c>
      <c r="BO805" s="209">
        <f>AF805-AM805-AT805-BA805-BH805</f>
        <v>0</v>
      </c>
      <c r="BP805" s="209">
        <f>AG805-AN805-AU805-BB805-BI805</f>
        <v>0</v>
      </c>
      <c r="BQ805" s="210">
        <f>+BO805+BP805</f>
        <v>0</v>
      </c>
      <c r="BR805" s="209">
        <f>AI805-AP805-AW805-BD805-BK805</f>
        <v>0</v>
      </c>
      <c r="BS805" s="209">
        <f>AJ805-AQ805-AX805-BE805-BL805</f>
        <v>0</v>
      </c>
      <c r="BT805" s="210">
        <f>+BR805+BS805</f>
        <v>0</v>
      </c>
      <c r="BU805" s="210">
        <f>+BQ805+BT805</f>
        <v>0</v>
      </c>
      <c r="BV805" s="215">
        <f>R805+X805-AD805</f>
        <v>0</v>
      </c>
      <c r="BW805" s="215">
        <f>S805+Y805-AE805</f>
        <v>0</v>
      </c>
      <c r="BX805" s="216">
        <v>0</v>
      </c>
      <c r="BY805" s="216">
        <v>0</v>
      </c>
      <c r="BZ805" s="215">
        <f>BV805-BX805</f>
        <v>0</v>
      </c>
      <c r="CA805" s="217">
        <f>BW805-BY805</f>
        <v>0</v>
      </c>
    </row>
    <row r="806" spans="2:79" ht="36.75" hidden="1" customHeight="1">
      <c r="B806" s="218">
        <v>2015</v>
      </c>
      <c r="C806" s="219">
        <v>8320</v>
      </c>
      <c r="D806" s="218">
        <v>3</v>
      </c>
      <c r="E806" s="218">
        <v>5000</v>
      </c>
      <c r="F806" s="218">
        <v>5100</v>
      </c>
      <c r="G806" s="218">
        <v>511</v>
      </c>
      <c r="H806" s="218">
        <v>22</v>
      </c>
      <c r="I806" s="220" t="s">
        <v>1372</v>
      </c>
      <c r="J806" s="209">
        <v>0</v>
      </c>
      <c r="K806" s="209">
        <v>0</v>
      </c>
      <c r="L806" s="210">
        <f>+J806+K806</f>
        <v>0</v>
      </c>
      <c r="M806" s="209">
        <v>0</v>
      </c>
      <c r="N806" s="209">
        <v>0</v>
      </c>
      <c r="O806" s="210">
        <f>+M806+N806</f>
        <v>0</v>
      </c>
      <c r="P806" s="210">
        <f>+L806+O806</f>
        <v>0</v>
      </c>
      <c r="Q806" s="221" t="s">
        <v>19</v>
      </c>
      <c r="R806" s="307"/>
      <c r="S806" s="307"/>
      <c r="T806" s="213">
        <v>0</v>
      </c>
      <c r="U806" s="213">
        <v>0</v>
      </c>
      <c r="V806" s="213">
        <v>0</v>
      </c>
      <c r="W806" s="213">
        <v>0</v>
      </c>
      <c r="X806" s="213"/>
      <c r="Y806" s="213"/>
      <c r="Z806" s="213">
        <v>0</v>
      </c>
      <c r="AA806" s="213">
        <v>0</v>
      </c>
      <c r="AB806" s="213">
        <v>0</v>
      </c>
      <c r="AC806" s="213">
        <v>0</v>
      </c>
      <c r="AD806" s="214"/>
      <c r="AE806" s="214"/>
      <c r="AF806" s="209">
        <f>J806+T806-Z806</f>
        <v>0</v>
      </c>
      <c r="AG806" s="209">
        <f>K806+U806-AA806</f>
        <v>0</v>
      </c>
      <c r="AH806" s="210">
        <f>+AF806+AG806</f>
        <v>0</v>
      </c>
      <c r="AI806" s="209">
        <f>M806+V806-AB806</f>
        <v>0</v>
      </c>
      <c r="AJ806" s="209">
        <f>N806+W806-AC806</f>
        <v>0</v>
      </c>
      <c r="AK806" s="210">
        <f>+AI806+AJ806</f>
        <v>0</v>
      </c>
      <c r="AL806" s="210">
        <f>+AH806+AK806</f>
        <v>0</v>
      </c>
      <c r="AM806" s="213">
        <v>0</v>
      </c>
      <c r="AN806" s="213">
        <v>0</v>
      </c>
      <c r="AO806" s="210">
        <f>+AM806+AN806</f>
        <v>0</v>
      </c>
      <c r="AP806" s="213">
        <v>0</v>
      </c>
      <c r="AQ806" s="213">
        <v>0</v>
      </c>
      <c r="AR806" s="210">
        <f>+AP806+AQ806</f>
        <v>0</v>
      </c>
      <c r="AS806" s="210">
        <f>+AO806+AR806</f>
        <v>0</v>
      </c>
      <c r="AT806" s="213">
        <v>0</v>
      </c>
      <c r="AU806" s="213">
        <v>0</v>
      </c>
      <c r="AV806" s="210">
        <f>+AT806+AU806</f>
        <v>0</v>
      </c>
      <c r="AW806" s="213">
        <v>0</v>
      </c>
      <c r="AX806" s="213">
        <v>0</v>
      </c>
      <c r="AY806" s="210">
        <f>+AW806+AX806</f>
        <v>0</v>
      </c>
      <c r="AZ806" s="210">
        <f>+AV806+AY806</f>
        <v>0</v>
      </c>
      <c r="BA806" s="213">
        <v>0</v>
      </c>
      <c r="BB806" s="213">
        <v>0</v>
      </c>
      <c r="BC806" s="210">
        <f>+BA806+BB806</f>
        <v>0</v>
      </c>
      <c r="BD806" s="213">
        <v>0</v>
      </c>
      <c r="BE806" s="213">
        <v>0</v>
      </c>
      <c r="BF806" s="210">
        <f>+BD806+BE806</f>
        <v>0</v>
      </c>
      <c r="BG806" s="210">
        <f>+BC806+BF806</f>
        <v>0</v>
      </c>
      <c r="BH806" s="213">
        <v>0</v>
      </c>
      <c r="BI806" s="213">
        <v>0</v>
      </c>
      <c r="BJ806" s="210">
        <f>+BH806+BI806</f>
        <v>0</v>
      </c>
      <c r="BK806" s="213">
        <v>0</v>
      </c>
      <c r="BL806" s="213">
        <v>0</v>
      </c>
      <c r="BM806" s="210">
        <f>+BK806+BL806</f>
        <v>0</v>
      </c>
      <c r="BN806" s="210">
        <f>+BJ806+BM806</f>
        <v>0</v>
      </c>
      <c r="BO806" s="209">
        <f>AF806-AM806-AT806-BA806-BH806</f>
        <v>0</v>
      </c>
      <c r="BP806" s="209">
        <f>AG806-AN806-AU806-BB806-BI806</f>
        <v>0</v>
      </c>
      <c r="BQ806" s="210">
        <f>+BO806+BP806</f>
        <v>0</v>
      </c>
      <c r="BR806" s="209">
        <f>AI806-AP806-AW806-BD806-BK806</f>
        <v>0</v>
      </c>
      <c r="BS806" s="209">
        <f>AJ806-AQ806-AX806-BE806-BL806</f>
        <v>0</v>
      </c>
      <c r="BT806" s="210">
        <f>+BR806+BS806</f>
        <v>0</v>
      </c>
      <c r="BU806" s="210">
        <f>+BQ806+BT806</f>
        <v>0</v>
      </c>
      <c r="BV806" s="215">
        <f>R806+X806-AD806</f>
        <v>0</v>
      </c>
      <c r="BW806" s="215">
        <f>S806+Y806-AE806</f>
        <v>0</v>
      </c>
      <c r="BX806" s="216">
        <v>0</v>
      </c>
      <c r="BY806" s="216">
        <v>0</v>
      </c>
      <c r="BZ806" s="215">
        <f>BV806-BX806</f>
        <v>0</v>
      </c>
      <c r="CA806" s="217">
        <f>BW806-BY806</f>
        <v>0</v>
      </c>
    </row>
    <row r="807" spans="2:79" ht="36.75" hidden="1" customHeight="1">
      <c r="B807" s="206">
        <v>2015</v>
      </c>
      <c r="C807" s="207">
        <v>8320</v>
      </c>
      <c r="D807" s="206">
        <v>3</v>
      </c>
      <c r="E807" s="206">
        <v>5000</v>
      </c>
      <c r="F807" s="206">
        <v>5100</v>
      </c>
      <c r="G807" s="218">
        <v>511</v>
      </c>
      <c r="H807" s="206">
        <v>23</v>
      </c>
      <c r="I807" s="208" t="s">
        <v>1789</v>
      </c>
      <c r="J807" s="209">
        <v>0</v>
      </c>
      <c r="K807" s="209">
        <v>0</v>
      </c>
      <c r="L807" s="210">
        <f>+J807+K807</f>
        <v>0</v>
      </c>
      <c r="M807" s="209">
        <v>0</v>
      </c>
      <c r="N807" s="209">
        <v>0</v>
      </c>
      <c r="O807" s="210">
        <f>+M807+N807</f>
        <v>0</v>
      </c>
      <c r="P807" s="210">
        <f>+L807+O807</f>
        <v>0</v>
      </c>
      <c r="Q807" s="312" t="s">
        <v>19</v>
      </c>
      <c r="R807" s="313"/>
      <c r="S807" s="313"/>
      <c r="T807" s="213">
        <v>0</v>
      </c>
      <c r="U807" s="213">
        <v>0</v>
      </c>
      <c r="V807" s="213">
        <v>0</v>
      </c>
      <c r="W807" s="213">
        <v>0</v>
      </c>
      <c r="X807" s="213"/>
      <c r="Y807" s="213"/>
      <c r="Z807" s="213">
        <v>0</v>
      </c>
      <c r="AA807" s="213">
        <v>0</v>
      </c>
      <c r="AB807" s="213">
        <v>0</v>
      </c>
      <c r="AC807" s="213">
        <v>0</v>
      </c>
      <c r="AD807" s="214"/>
      <c r="AE807" s="214"/>
      <c r="AF807" s="209">
        <f>J807+T807-Z807</f>
        <v>0</v>
      </c>
      <c r="AG807" s="209">
        <f>K807+U807-AA807</f>
        <v>0</v>
      </c>
      <c r="AH807" s="210">
        <f>+AF807+AG807</f>
        <v>0</v>
      </c>
      <c r="AI807" s="209">
        <f>M807+V807-AB807</f>
        <v>0</v>
      </c>
      <c r="AJ807" s="209">
        <f>N807+W807-AC807</f>
        <v>0</v>
      </c>
      <c r="AK807" s="210">
        <f>+AI807+AJ807</f>
        <v>0</v>
      </c>
      <c r="AL807" s="210">
        <f>+AH807+AK807</f>
        <v>0</v>
      </c>
      <c r="AM807" s="213">
        <v>0</v>
      </c>
      <c r="AN807" s="213">
        <v>0</v>
      </c>
      <c r="AO807" s="210">
        <f>+AM807+AN807</f>
        <v>0</v>
      </c>
      <c r="AP807" s="213">
        <v>0</v>
      </c>
      <c r="AQ807" s="213">
        <v>0</v>
      </c>
      <c r="AR807" s="210">
        <f>+AP807+AQ807</f>
        <v>0</v>
      </c>
      <c r="AS807" s="210">
        <f>+AO807+AR807</f>
        <v>0</v>
      </c>
      <c r="AT807" s="213">
        <v>0</v>
      </c>
      <c r="AU807" s="213">
        <v>0</v>
      </c>
      <c r="AV807" s="210">
        <f>+AT807+AU807</f>
        <v>0</v>
      </c>
      <c r="AW807" s="213">
        <v>0</v>
      </c>
      <c r="AX807" s="213">
        <v>0</v>
      </c>
      <c r="AY807" s="210">
        <f>+AW807+AX807</f>
        <v>0</v>
      </c>
      <c r="AZ807" s="210">
        <f>+AV807+AY807</f>
        <v>0</v>
      </c>
      <c r="BA807" s="213">
        <v>0</v>
      </c>
      <c r="BB807" s="213">
        <v>0</v>
      </c>
      <c r="BC807" s="210">
        <f>+BA807+BB807</f>
        <v>0</v>
      </c>
      <c r="BD807" s="213">
        <v>0</v>
      </c>
      <c r="BE807" s="213">
        <v>0</v>
      </c>
      <c r="BF807" s="210">
        <f>+BD807+BE807</f>
        <v>0</v>
      </c>
      <c r="BG807" s="210">
        <f>+BC807+BF807</f>
        <v>0</v>
      </c>
      <c r="BH807" s="213">
        <v>0</v>
      </c>
      <c r="BI807" s="213">
        <v>0</v>
      </c>
      <c r="BJ807" s="210">
        <f>+BH807+BI807</f>
        <v>0</v>
      </c>
      <c r="BK807" s="213">
        <v>0</v>
      </c>
      <c r="BL807" s="213">
        <v>0</v>
      </c>
      <c r="BM807" s="210">
        <f>+BK807+BL807</f>
        <v>0</v>
      </c>
      <c r="BN807" s="210">
        <f>+BJ807+BM807</f>
        <v>0</v>
      </c>
      <c r="BO807" s="209">
        <f>AF807-AM807-AT807-BA807-BH807</f>
        <v>0</v>
      </c>
      <c r="BP807" s="209">
        <f>AG807-AN807-AU807-BB807-BI807</f>
        <v>0</v>
      </c>
      <c r="BQ807" s="210">
        <f>+BO807+BP807</f>
        <v>0</v>
      </c>
      <c r="BR807" s="209">
        <f>AI807-AP807-AW807-BD807-BK807</f>
        <v>0</v>
      </c>
      <c r="BS807" s="209">
        <f>AJ807-AQ807-AX807-BE807-BL807</f>
        <v>0</v>
      </c>
      <c r="BT807" s="210">
        <f>+BR807+BS807</f>
        <v>0</v>
      </c>
      <c r="BU807" s="210">
        <f>+BQ807+BT807</f>
        <v>0</v>
      </c>
      <c r="BV807" s="215">
        <f>R807+X807-AD807</f>
        <v>0</v>
      </c>
      <c r="BW807" s="215">
        <f>S807+Y807-AE807</f>
        <v>0</v>
      </c>
      <c r="BX807" s="216">
        <v>0</v>
      </c>
      <c r="BY807" s="216">
        <v>0</v>
      </c>
      <c r="BZ807" s="215">
        <f>BV807-BX807</f>
        <v>0</v>
      </c>
      <c r="CA807" s="217">
        <f>BW807-BY807</f>
        <v>0</v>
      </c>
    </row>
    <row r="808" spans="2:79" ht="36.75" hidden="1" customHeight="1">
      <c r="B808" s="206">
        <v>2015</v>
      </c>
      <c r="C808" s="207">
        <v>8320</v>
      </c>
      <c r="D808" s="206">
        <v>3</v>
      </c>
      <c r="E808" s="206">
        <v>5000</v>
      </c>
      <c r="F808" s="206">
        <v>5100</v>
      </c>
      <c r="G808" s="218">
        <v>511</v>
      </c>
      <c r="H808" s="206">
        <v>24</v>
      </c>
      <c r="I808" s="208" t="s">
        <v>1788</v>
      </c>
      <c r="J808" s="209">
        <v>0</v>
      </c>
      <c r="K808" s="209">
        <v>0</v>
      </c>
      <c r="L808" s="210">
        <f>+J808+K808</f>
        <v>0</v>
      </c>
      <c r="M808" s="209">
        <v>0</v>
      </c>
      <c r="N808" s="209">
        <v>0</v>
      </c>
      <c r="O808" s="210">
        <f>+M808+N808</f>
        <v>0</v>
      </c>
      <c r="P808" s="210">
        <f>+L808+O808</f>
        <v>0</v>
      </c>
      <c r="Q808" s="312" t="s">
        <v>19</v>
      </c>
      <c r="R808" s="313"/>
      <c r="S808" s="313"/>
      <c r="T808" s="213">
        <v>0</v>
      </c>
      <c r="U808" s="213">
        <v>0</v>
      </c>
      <c r="V808" s="213">
        <v>0</v>
      </c>
      <c r="W808" s="213">
        <v>0</v>
      </c>
      <c r="X808" s="213"/>
      <c r="Y808" s="213"/>
      <c r="Z808" s="213">
        <v>0</v>
      </c>
      <c r="AA808" s="213">
        <v>0</v>
      </c>
      <c r="AB808" s="213">
        <v>0</v>
      </c>
      <c r="AC808" s="213">
        <v>0</v>
      </c>
      <c r="AD808" s="214"/>
      <c r="AE808" s="214"/>
      <c r="AF808" s="209">
        <f>J808+T808-Z808</f>
        <v>0</v>
      </c>
      <c r="AG808" s="209">
        <f>K808+U808-AA808</f>
        <v>0</v>
      </c>
      <c r="AH808" s="210">
        <f>+AF808+AG808</f>
        <v>0</v>
      </c>
      <c r="AI808" s="209">
        <f>M808+V808-AB808</f>
        <v>0</v>
      </c>
      <c r="AJ808" s="209">
        <f>N808+W808-AC808</f>
        <v>0</v>
      </c>
      <c r="AK808" s="210">
        <f>+AI808+AJ808</f>
        <v>0</v>
      </c>
      <c r="AL808" s="210">
        <f>+AH808+AK808</f>
        <v>0</v>
      </c>
      <c r="AM808" s="213">
        <v>0</v>
      </c>
      <c r="AN808" s="213">
        <v>0</v>
      </c>
      <c r="AO808" s="210">
        <f>+AM808+AN808</f>
        <v>0</v>
      </c>
      <c r="AP808" s="213">
        <v>0</v>
      </c>
      <c r="AQ808" s="213">
        <v>0</v>
      </c>
      <c r="AR808" s="210">
        <f>+AP808+AQ808</f>
        <v>0</v>
      </c>
      <c r="AS808" s="210">
        <f>+AO808+AR808</f>
        <v>0</v>
      </c>
      <c r="AT808" s="213">
        <v>0</v>
      </c>
      <c r="AU808" s="213">
        <v>0</v>
      </c>
      <c r="AV808" s="210">
        <f>+AT808+AU808</f>
        <v>0</v>
      </c>
      <c r="AW808" s="213">
        <v>0</v>
      </c>
      <c r="AX808" s="213">
        <v>0</v>
      </c>
      <c r="AY808" s="210">
        <f>+AW808+AX808</f>
        <v>0</v>
      </c>
      <c r="AZ808" s="210">
        <f>+AV808+AY808</f>
        <v>0</v>
      </c>
      <c r="BA808" s="213">
        <v>0</v>
      </c>
      <c r="BB808" s="213">
        <v>0</v>
      </c>
      <c r="BC808" s="210">
        <f>+BA808+BB808</f>
        <v>0</v>
      </c>
      <c r="BD808" s="213">
        <v>0</v>
      </c>
      <c r="BE808" s="213">
        <v>0</v>
      </c>
      <c r="BF808" s="210">
        <f>+BD808+BE808</f>
        <v>0</v>
      </c>
      <c r="BG808" s="210">
        <f>+BC808+BF808</f>
        <v>0</v>
      </c>
      <c r="BH808" s="213">
        <v>0</v>
      </c>
      <c r="BI808" s="213">
        <v>0</v>
      </c>
      <c r="BJ808" s="210">
        <f>+BH808+BI808</f>
        <v>0</v>
      </c>
      <c r="BK808" s="213">
        <v>0</v>
      </c>
      <c r="BL808" s="213">
        <v>0</v>
      </c>
      <c r="BM808" s="210">
        <f>+BK808+BL808</f>
        <v>0</v>
      </c>
      <c r="BN808" s="210">
        <f>+BJ808+BM808</f>
        <v>0</v>
      </c>
      <c r="BO808" s="209">
        <f>AF808-AM808-AT808-BA808-BH808</f>
        <v>0</v>
      </c>
      <c r="BP808" s="209">
        <f>AG808-AN808-AU808-BB808-BI808</f>
        <v>0</v>
      </c>
      <c r="BQ808" s="210">
        <f>+BO808+BP808</f>
        <v>0</v>
      </c>
      <c r="BR808" s="209">
        <f>AI808-AP808-AW808-BD808-BK808</f>
        <v>0</v>
      </c>
      <c r="BS808" s="209">
        <f>AJ808-AQ808-AX808-BE808-BL808</f>
        <v>0</v>
      </c>
      <c r="BT808" s="210">
        <f>+BR808+BS808</f>
        <v>0</v>
      </c>
      <c r="BU808" s="210">
        <f>+BQ808+BT808</f>
        <v>0</v>
      </c>
      <c r="BV808" s="215">
        <f>R808+X808-AD808</f>
        <v>0</v>
      </c>
      <c r="BW808" s="215">
        <f>S808+Y808-AE808</f>
        <v>0</v>
      </c>
      <c r="BX808" s="216">
        <v>0</v>
      </c>
      <c r="BY808" s="216">
        <v>0</v>
      </c>
      <c r="BZ808" s="215">
        <f>BV808-BX808</f>
        <v>0</v>
      </c>
      <c r="CA808" s="217">
        <f>BW808-BY808</f>
        <v>0</v>
      </c>
    </row>
    <row r="809" spans="2:79" hidden="1">
      <c r="B809" s="197">
        <v>2015</v>
      </c>
      <c r="C809" s="198">
        <v>8320</v>
      </c>
      <c r="D809" s="197">
        <v>3</v>
      </c>
      <c r="E809" s="197">
        <v>5000</v>
      </c>
      <c r="F809" s="197">
        <v>5100</v>
      </c>
      <c r="G809" s="197">
        <v>512</v>
      </c>
      <c r="H809" s="197"/>
      <c r="I809" s="199" t="s">
        <v>250</v>
      </c>
      <c r="J809" s="200">
        <f>SUM(J810:J816)</f>
        <v>0</v>
      </c>
      <c r="K809" s="200">
        <f>SUM(K810:K816)</f>
        <v>0</v>
      </c>
      <c r="L809" s="200">
        <f>+J809+K809</f>
        <v>0</v>
      </c>
      <c r="M809" s="200">
        <f>SUM(M810:M816)</f>
        <v>0</v>
      </c>
      <c r="N809" s="200">
        <f>SUM(N810:N816)</f>
        <v>0</v>
      </c>
      <c r="O809" s="200">
        <f>+M809+N809</f>
        <v>0</v>
      </c>
      <c r="P809" s="200">
        <f>+L809+O809</f>
        <v>0</v>
      </c>
      <c r="Q809" s="200"/>
      <c r="R809" s="309"/>
      <c r="S809" s="309"/>
      <c r="T809" s="200">
        <f>SUM(T810:T816)</f>
        <v>0</v>
      </c>
      <c r="U809" s="200">
        <f>SUM(U810:U816)</f>
        <v>0</v>
      </c>
      <c r="V809" s="200">
        <f>SUM(V810:V816)</f>
        <v>0</v>
      </c>
      <c r="W809" s="200">
        <f>SUM(W810:W816)</f>
        <v>0</v>
      </c>
      <c r="X809" s="202"/>
      <c r="Y809" s="202"/>
      <c r="Z809" s="200">
        <f>SUM(Z810:Z816)</f>
        <v>0</v>
      </c>
      <c r="AA809" s="200">
        <f>SUM(AA810:AA816)</f>
        <v>0</v>
      </c>
      <c r="AB809" s="200">
        <f>SUM(AB810:AB816)</f>
        <v>0</v>
      </c>
      <c r="AC809" s="200">
        <f>SUM(AC810:AC816)</f>
        <v>0</v>
      </c>
      <c r="AD809" s="202"/>
      <c r="AE809" s="202"/>
      <c r="AF809" s="200">
        <f>SUM(AF810:AF816)</f>
        <v>0</v>
      </c>
      <c r="AG809" s="200">
        <f>SUM(AG810:AG816)</f>
        <v>0</v>
      </c>
      <c r="AH809" s="200">
        <f>+AF809+AG809</f>
        <v>0</v>
      </c>
      <c r="AI809" s="200">
        <f>SUM(AI810:AI816)</f>
        <v>0</v>
      </c>
      <c r="AJ809" s="200">
        <f>SUM(AJ810:AJ816)</f>
        <v>0</v>
      </c>
      <c r="AK809" s="200">
        <f>+AI809+AJ809</f>
        <v>0</v>
      </c>
      <c r="AL809" s="200">
        <f>+AH809+AK809</f>
        <v>0</v>
      </c>
      <c r="AM809" s="200">
        <f>SUM(AM810:AM816)</f>
        <v>0</v>
      </c>
      <c r="AN809" s="200">
        <f>SUM(AN810:AN816)</f>
        <v>0</v>
      </c>
      <c r="AO809" s="200">
        <f>+AM809+AN809</f>
        <v>0</v>
      </c>
      <c r="AP809" s="200">
        <f>SUM(AP810:AP816)</f>
        <v>0</v>
      </c>
      <c r="AQ809" s="200">
        <f>SUM(AQ810:AQ816)</f>
        <v>0</v>
      </c>
      <c r="AR809" s="200">
        <f>+AP809+AQ809</f>
        <v>0</v>
      </c>
      <c r="AS809" s="200">
        <f>+AO809+AR809</f>
        <v>0</v>
      </c>
      <c r="AT809" s="200">
        <f>SUM(AT810:AT816)</f>
        <v>0</v>
      </c>
      <c r="AU809" s="200">
        <f>SUM(AU810:AU816)</f>
        <v>0</v>
      </c>
      <c r="AV809" s="200">
        <f>+AT809+AU809</f>
        <v>0</v>
      </c>
      <c r="AW809" s="200">
        <f>SUM(AW810:AW816)</f>
        <v>0</v>
      </c>
      <c r="AX809" s="200">
        <f>SUM(AX810:AX816)</f>
        <v>0</v>
      </c>
      <c r="AY809" s="200">
        <f>+AW809+AX809</f>
        <v>0</v>
      </c>
      <c r="AZ809" s="200">
        <f>+AV809+AY809</f>
        <v>0</v>
      </c>
      <c r="BA809" s="200">
        <f>SUM(BA810:BA816)</f>
        <v>0</v>
      </c>
      <c r="BB809" s="200">
        <f>SUM(BB810:BB816)</f>
        <v>0</v>
      </c>
      <c r="BC809" s="200">
        <f>+BA809+BB809</f>
        <v>0</v>
      </c>
      <c r="BD809" s="200">
        <f>SUM(BD810:BD816)</f>
        <v>0</v>
      </c>
      <c r="BE809" s="200">
        <f>SUM(BE810:BE816)</f>
        <v>0</v>
      </c>
      <c r="BF809" s="200">
        <f>+BD809+BE809</f>
        <v>0</v>
      </c>
      <c r="BG809" s="200">
        <f>+BC809+BF809</f>
        <v>0</v>
      </c>
      <c r="BH809" s="200">
        <f>SUM(BH810:BH816)</f>
        <v>0</v>
      </c>
      <c r="BI809" s="200">
        <f>SUM(BI810:BI816)</f>
        <v>0</v>
      </c>
      <c r="BJ809" s="200">
        <f>+BH809+BI809</f>
        <v>0</v>
      </c>
      <c r="BK809" s="200">
        <f>SUM(BK810:BK816)</f>
        <v>0</v>
      </c>
      <c r="BL809" s="200">
        <f>SUM(BL810:BL816)</f>
        <v>0</v>
      </c>
      <c r="BM809" s="200">
        <f>+BK809+BL809</f>
        <v>0</v>
      </c>
      <c r="BN809" s="200">
        <f>+BJ809+BM809</f>
        <v>0</v>
      </c>
      <c r="BO809" s="200">
        <f>SUM(BO810:BO816)</f>
        <v>0</v>
      </c>
      <c r="BP809" s="200">
        <f>SUM(BP810:BP816)</f>
        <v>0</v>
      </c>
      <c r="BQ809" s="200">
        <f>+BO809+BP809</f>
        <v>0</v>
      </c>
      <c r="BR809" s="200">
        <f>SUM(BR810:BR816)</f>
        <v>0</v>
      </c>
      <c r="BS809" s="200">
        <f>SUM(BS810:BS816)</f>
        <v>0</v>
      </c>
      <c r="BT809" s="200">
        <f>+BR809+BS809</f>
        <v>0</v>
      </c>
      <c r="BU809" s="200">
        <f>+BQ809+BT809</f>
        <v>0</v>
      </c>
      <c r="BV809" s="203"/>
      <c r="BW809" s="203"/>
      <c r="BX809" s="204"/>
      <c r="BY809" s="204"/>
      <c r="BZ809" s="203"/>
      <c r="CA809" s="205"/>
    </row>
    <row r="810" spans="2:79" ht="36.75" hidden="1" customHeight="1">
      <c r="B810" s="218">
        <v>2015</v>
      </c>
      <c r="C810" s="219">
        <v>8320</v>
      </c>
      <c r="D810" s="218">
        <v>3</v>
      </c>
      <c r="E810" s="218">
        <v>5000</v>
      </c>
      <c r="F810" s="218">
        <v>5100</v>
      </c>
      <c r="G810" s="218">
        <v>512</v>
      </c>
      <c r="H810" s="218">
        <v>1</v>
      </c>
      <c r="I810" s="220" t="s">
        <v>1498</v>
      </c>
      <c r="J810" s="209">
        <v>0</v>
      </c>
      <c r="K810" s="209">
        <v>0</v>
      </c>
      <c r="L810" s="210">
        <f>+J810+K810</f>
        <v>0</v>
      </c>
      <c r="M810" s="209">
        <v>0</v>
      </c>
      <c r="N810" s="209">
        <v>0</v>
      </c>
      <c r="O810" s="210">
        <f>+M810+N810</f>
        <v>0</v>
      </c>
      <c r="P810" s="210">
        <f>+L810+O810</f>
        <v>0</v>
      </c>
      <c r="Q810" s="221" t="s">
        <v>19</v>
      </c>
      <c r="R810" s="307"/>
      <c r="S810" s="307"/>
      <c r="T810" s="213">
        <v>0</v>
      </c>
      <c r="U810" s="213">
        <v>0</v>
      </c>
      <c r="V810" s="213">
        <v>0</v>
      </c>
      <c r="W810" s="213">
        <v>0</v>
      </c>
      <c r="X810" s="213"/>
      <c r="Y810" s="213"/>
      <c r="Z810" s="213">
        <v>0</v>
      </c>
      <c r="AA810" s="213">
        <v>0</v>
      </c>
      <c r="AB810" s="213">
        <v>0</v>
      </c>
      <c r="AC810" s="213">
        <v>0</v>
      </c>
      <c r="AD810" s="214"/>
      <c r="AE810" s="214"/>
      <c r="AF810" s="209">
        <f>J810+T810-Z810</f>
        <v>0</v>
      </c>
      <c r="AG810" s="209">
        <f>K810+U810-AA810</f>
        <v>0</v>
      </c>
      <c r="AH810" s="210">
        <f>+AF810+AG810</f>
        <v>0</v>
      </c>
      <c r="AI810" s="209">
        <f>M810+V810-AB810</f>
        <v>0</v>
      </c>
      <c r="AJ810" s="209">
        <f>N810+W810-AC810</f>
        <v>0</v>
      </c>
      <c r="AK810" s="210">
        <f>+AI810+AJ810</f>
        <v>0</v>
      </c>
      <c r="AL810" s="210">
        <f>+AH810+AK810</f>
        <v>0</v>
      </c>
      <c r="AM810" s="213">
        <v>0</v>
      </c>
      <c r="AN810" s="213">
        <v>0</v>
      </c>
      <c r="AO810" s="210">
        <f>+AM810+AN810</f>
        <v>0</v>
      </c>
      <c r="AP810" s="213">
        <v>0</v>
      </c>
      <c r="AQ810" s="213">
        <v>0</v>
      </c>
      <c r="AR810" s="210">
        <f>+AP810+AQ810</f>
        <v>0</v>
      </c>
      <c r="AS810" s="210">
        <f>+AO810+AR810</f>
        <v>0</v>
      </c>
      <c r="AT810" s="213">
        <v>0</v>
      </c>
      <c r="AU810" s="213">
        <v>0</v>
      </c>
      <c r="AV810" s="210">
        <f>+AT810+AU810</f>
        <v>0</v>
      </c>
      <c r="AW810" s="213">
        <v>0</v>
      </c>
      <c r="AX810" s="213">
        <v>0</v>
      </c>
      <c r="AY810" s="210">
        <f>+AW810+AX810</f>
        <v>0</v>
      </c>
      <c r="AZ810" s="210">
        <f>+AV810+AY810</f>
        <v>0</v>
      </c>
      <c r="BA810" s="213">
        <v>0</v>
      </c>
      <c r="BB810" s="213">
        <v>0</v>
      </c>
      <c r="BC810" s="210">
        <f>+BA810+BB810</f>
        <v>0</v>
      </c>
      <c r="BD810" s="213">
        <v>0</v>
      </c>
      <c r="BE810" s="213">
        <v>0</v>
      </c>
      <c r="BF810" s="210">
        <f>+BD810+BE810</f>
        <v>0</v>
      </c>
      <c r="BG810" s="210">
        <f>+BC810+BF810</f>
        <v>0</v>
      </c>
      <c r="BH810" s="213">
        <v>0</v>
      </c>
      <c r="BI810" s="213">
        <v>0</v>
      </c>
      <c r="BJ810" s="210">
        <f>+BH810+BI810</f>
        <v>0</v>
      </c>
      <c r="BK810" s="213">
        <v>0</v>
      </c>
      <c r="BL810" s="213">
        <v>0</v>
      </c>
      <c r="BM810" s="210">
        <f>+BK810+BL810</f>
        <v>0</v>
      </c>
      <c r="BN810" s="210">
        <f>+BJ810+BM810</f>
        <v>0</v>
      </c>
      <c r="BO810" s="209">
        <f>AF810-AM810-AT810-BA810-BH810</f>
        <v>0</v>
      </c>
      <c r="BP810" s="209">
        <f>AG810-AN810-AU810-BB810-BI810</f>
        <v>0</v>
      </c>
      <c r="BQ810" s="210">
        <f>+BO810+BP810</f>
        <v>0</v>
      </c>
      <c r="BR810" s="209">
        <f>AI810-AP810-AW810-BD810-BK810</f>
        <v>0</v>
      </c>
      <c r="BS810" s="209">
        <f>AJ810-AQ810-AX810-BE810-BL810</f>
        <v>0</v>
      </c>
      <c r="BT810" s="210">
        <f>+BR810+BS810</f>
        <v>0</v>
      </c>
      <c r="BU810" s="210">
        <f>+BQ810+BT810</f>
        <v>0</v>
      </c>
      <c r="BV810" s="215">
        <f>R810+X810-AD810</f>
        <v>0</v>
      </c>
      <c r="BW810" s="215">
        <f>S810+Y810-AE810</f>
        <v>0</v>
      </c>
      <c r="BX810" s="216">
        <v>0</v>
      </c>
      <c r="BY810" s="216">
        <v>0</v>
      </c>
      <c r="BZ810" s="215">
        <f>BV810-BX810</f>
        <v>0</v>
      </c>
      <c r="CA810" s="217">
        <f>BW810-BY810</f>
        <v>0</v>
      </c>
    </row>
    <row r="811" spans="2:79" ht="36.75" hidden="1" customHeight="1">
      <c r="B811" s="218">
        <v>2015</v>
      </c>
      <c r="C811" s="219">
        <v>8320</v>
      </c>
      <c r="D811" s="218">
        <v>3</v>
      </c>
      <c r="E811" s="218">
        <v>5000</v>
      </c>
      <c r="F811" s="218">
        <v>5100</v>
      </c>
      <c r="G811" s="218">
        <v>512</v>
      </c>
      <c r="H811" s="218">
        <v>2</v>
      </c>
      <c r="I811" s="220" t="s">
        <v>244</v>
      </c>
      <c r="J811" s="209">
        <v>0</v>
      </c>
      <c r="K811" s="209">
        <v>0</v>
      </c>
      <c r="L811" s="210">
        <f>+J811+K811</f>
        <v>0</v>
      </c>
      <c r="M811" s="209">
        <v>0</v>
      </c>
      <c r="N811" s="209">
        <v>0</v>
      </c>
      <c r="O811" s="210">
        <f>+M811+N811</f>
        <v>0</v>
      </c>
      <c r="P811" s="210">
        <f>+L811+O811</f>
        <v>0</v>
      </c>
      <c r="Q811" s="221" t="s">
        <v>19</v>
      </c>
      <c r="R811" s="307"/>
      <c r="S811" s="307"/>
      <c r="T811" s="213">
        <v>0</v>
      </c>
      <c r="U811" s="213">
        <v>0</v>
      </c>
      <c r="V811" s="213">
        <v>0</v>
      </c>
      <c r="W811" s="213">
        <v>0</v>
      </c>
      <c r="X811" s="213"/>
      <c r="Y811" s="213"/>
      <c r="Z811" s="213">
        <v>0</v>
      </c>
      <c r="AA811" s="213">
        <v>0</v>
      </c>
      <c r="AB811" s="213">
        <v>0</v>
      </c>
      <c r="AC811" s="213">
        <v>0</v>
      </c>
      <c r="AD811" s="214"/>
      <c r="AE811" s="214"/>
      <c r="AF811" s="209">
        <f>J811+T811-Z811</f>
        <v>0</v>
      </c>
      <c r="AG811" s="209">
        <f>K811+U811-AA811</f>
        <v>0</v>
      </c>
      <c r="AH811" s="210">
        <f>+AF811+AG811</f>
        <v>0</v>
      </c>
      <c r="AI811" s="209">
        <f>M811+V811-AB811</f>
        <v>0</v>
      </c>
      <c r="AJ811" s="209">
        <f>N811+W811-AC811</f>
        <v>0</v>
      </c>
      <c r="AK811" s="210">
        <f>+AI811+AJ811</f>
        <v>0</v>
      </c>
      <c r="AL811" s="210">
        <f>+AH811+AK811</f>
        <v>0</v>
      </c>
      <c r="AM811" s="213">
        <v>0</v>
      </c>
      <c r="AN811" s="213">
        <v>0</v>
      </c>
      <c r="AO811" s="210">
        <f>+AM811+AN811</f>
        <v>0</v>
      </c>
      <c r="AP811" s="213">
        <v>0</v>
      </c>
      <c r="AQ811" s="213">
        <v>0</v>
      </c>
      <c r="AR811" s="210">
        <f>+AP811+AQ811</f>
        <v>0</v>
      </c>
      <c r="AS811" s="210">
        <f>+AO811+AR811</f>
        <v>0</v>
      </c>
      <c r="AT811" s="213">
        <v>0</v>
      </c>
      <c r="AU811" s="213">
        <v>0</v>
      </c>
      <c r="AV811" s="210">
        <f>+AT811+AU811</f>
        <v>0</v>
      </c>
      <c r="AW811" s="213">
        <v>0</v>
      </c>
      <c r="AX811" s="213">
        <v>0</v>
      </c>
      <c r="AY811" s="210">
        <f>+AW811+AX811</f>
        <v>0</v>
      </c>
      <c r="AZ811" s="210">
        <f>+AV811+AY811</f>
        <v>0</v>
      </c>
      <c r="BA811" s="213">
        <v>0</v>
      </c>
      <c r="BB811" s="213">
        <v>0</v>
      </c>
      <c r="BC811" s="210">
        <f>+BA811+BB811</f>
        <v>0</v>
      </c>
      <c r="BD811" s="213">
        <v>0</v>
      </c>
      <c r="BE811" s="213">
        <v>0</v>
      </c>
      <c r="BF811" s="210">
        <f>+BD811+BE811</f>
        <v>0</v>
      </c>
      <c r="BG811" s="210">
        <f>+BC811+BF811</f>
        <v>0</v>
      </c>
      <c r="BH811" s="213">
        <v>0</v>
      </c>
      <c r="BI811" s="213">
        <v>0</v>
      </c>
      <c r="BJ811" s="210">
        <f>+BH811+BI811</f>
        <v>0</v>
      </c>
      <c r="BK811" s="213">
        <v>0</v>
      </c>
      <c r="BL811" s="213">
        <v>0</v>
      </c>
      <c r="BM811" s="210">
        <f>+BK811+BL811</f>
        <v>0</v>
      </c>
      <c r="BN811" s="210">
        <f>+BJ811+BM811</f>
        <v>0</v>
      </c>
      <c r="BO811" s="209">
        <f>AF811-AM811-AT811-BA811-BH811</f>
        <v>0</v>
      </c>
      <c r="BP811" s="209">
        <f>AG811-AN811-AU811-BB811-BI811</f>
        <v>0</v>
      </c>
      <c r="BQ811" s="210">
        <f>+BO811+BP811</f>
        <v>0</v>
      </c>
      <c r="BR811" s="209">
        <f>AI811-AP811-AW811-BD811-BK811</f>
        <v>0</v>
      </c>
      <c r="BS811" s="209">
        <f>AJ811-AQ811-AX811-BE811-BL811</f>
        <v>0</v>
      </c>
      <c r="BT811" s="210">
        <f>+BR811+BS811</f>
        <v>0</v>
      </c>
      <c r="BU811" s="210">
        <f>+BQ811+BT811</f>
        <v>0</v>
      </c>
      <c r="BV811" s="215">
        <f>R811+X811-AD811</f>
        <v>0</v>
      </c>
      <c r="BW811" s="215">
        <f>S811+Y811-AE811</f>
        <v>0</v>
      </c>
      <c r="BX811" s="216">
        <v>0</v>
      </c>
      <c r="BY811" s="216">
        <v>0</v>
      </c>
      <c r="BZ811" s="215">
        <f>BV811-BX811</f>
        <v>0</v>
      </c>
      <c r="CA811" s="217">
        <f>BW811-BY811</f>
        <v>0</v>
      </c>
    </row>
    <row r="812" spans="2:79" ht="36.75" hidden="1" customHeight="1">
      <c r="B812" s="218">
        <v>2015</v>
      </c>
      <c r="C812" s="219">
        <v>8320</v>
      </c>
      <c r="D812" s="218">
        <v>3</v>
      </c>
      <c r="E812" s="218">
        <v>5000</v>
      </c>
      <c r="F812" s="218">
        <v>5100</v>
      </c>
      <c r="G812" s="218">
        <v>512</v>
      </c>
      <c r="H812" s="218">
        <v>3</v>
      </c>
      <c r="I812" s="220" t="s">
        <v>1280</v>
      </c>
      <c r="J812" s="209">
        <v>0</v>
      </c>
      <c r="K812" s="209">
        <v>0</v>
      </c>
      <c r="L812" s="210">
        <f>+J812+K812</f>
        <v>0</v>
      </c>
      <c r="M812" s="209">
        <v>0</v>
      </c>
      <c r="N812" s="209">
        <v>0</v>
      </c>
      <c r="O812" s="210">
        <f>+M812+N812</f>
        <v>0</v>
      </c>
      <c r="P812" s="210">
        <f>+L812+O812</f>
        <v>0</v>
      </c>
      <c r="Q812" s="221" t="s">
        <v>19</v>
      </c>
      <c r="R812" s="307"/>
      <c r="S812" s="307"/>
      <c r="T812" s="213">
        <v>0</v>
      </c>
      <c r="U812" s="213">
        <v>0</v>
      </c>
      <c r="V812" s="213">
        <v>0</v>
      </c>
      <c r="W812" s="213">
        <v>0</v>
      </c>
      <c r="X812" s="213"/>
      <c r="Y812" s="213"/>
      <c r="Z812" s="213">
        <v>0</v>
      </c>
      <c r="AA812" s="213">
        <v>0</v>
      </c>
      <c r="AB812" s="213">
        <v>0</v>
      </c>
      <c r="AC812" s="213">
        <v>0</v>
      </c>
      <c r="AD812" s="214"/>
      <c r="AE812" s="214"/>
      <c r="AF812" s="209">
        <f>J812+T812-Z812</f>
        <v>0</v>
      </c>
      <c r="AG812" s="209">
        <f>K812+U812-AA812</f>
        <v>0</v>
      </c>
      <c r="AH812" s="210">
        <f>+AF812+AG812</f>
        <v>0</v>
      </c>
      <c r="AI812" s="209">
        <f>M812+V812-AB812</f>
        <v>0</v>
      </c>
      <c r="AJ812" s="209">
        <f>N812+W812-AC812</f>
        <v>0</v>
      </c>
      <c r="AK812" s="210">
        <f>+AI812+AJ812</f>
        <v>0</v>
      </c>
      <c r="AL812" s="210">
        <f>+AH812+AK812</f>
        <v>0</v>
      </c>
      <c r="AM812" s="213">
        <v>0</v>
      </c>
      <c r="AN812" s="213">
        <v>0</v>
      </c>
      <c r="AO812" s="210">
        <f>+AM812+AN812</f>
        <v>0</v>
      </c>
      <c r="AP812" s="213">
        <v>0</v>
      </c>
      <c r="AQ812" s="213">
        <v>0</v>
      </c>
      <c r="AR812" s="210">
        <f>+AP812+AQ812</f>
        <v>0</v>
      </c>
      <c r="AS812" s="210">
        <f>+AO812+AR812</f>
        <v>0</v>
      </c>
      <c r="AT812" s="213">
        <v>0</v>
      </c>
      <c r="AU812" s="213">
        <v>0</v>
      </c>
      <c r="AV812" s="210">
        <f>+AT812+AU812</f>
        <v>0</v>
      </c>
      <c r="AW812" s="213">
        <v>0</v>
      </c>
      <c r="AX812" s="213">
        <v>0</v>
      </c>
      <c r="AY812" s="210">
        <f>+AW812+AX812</f>
        <v>0</v>
      </c>
      <c r="AZ812" s="210">
        <f>+AV812+AY812</f>
        <v>0</v>
      </c>
      <c r="BA812" s="213">
        <v>0</v>
      </c>
      <c r="BB812" s="213">
        <v>0</v>
      </c>
      <c r="BC812" s="210">
        <f>+BA812+BB812</f>
        <v>0</v>
      </c>
      <c r="BD812" s="213">
        <v>0</v>
      </c>
      <c r="BE812" s="213">
        <v>0</v>
      </c>
      <c r="BF812" s="210">
        <f>+BD812+BE812</f>
        <v>0</v>
      </c>
      <c r="BG812" s="210">
        <f>+BC812+BF812</f>
        <v>0</v>
      </c>
      <c r="BH812" s="213">
        <v>0</v>
      </c>
      <c r="BI812" s="213">
        <v>0</v>
      </c>
      <c r="BJ812" s="210">
        <f>+BH812+BI812</f>
        <v>0</v>
      </c>
      <c r="BK812" s="213">
        <v>0</v>
      </c>
      <c r="BL812" s="213">
        <v>0</v>
      </c>
      <c r="BM812" s="210">
        <f>+BK812+BL812</f>
        <v>0</v>
      </c>
      <c r="BN812" s="210">
        <f>+BJ812+BM812</f>
        <v>0</v>
      </c>
      <c r="BO812" s="209">
        <f>AF812-AM812-AT812-BA812-BH812</f>
        <v>0</v>
      </c>
      <c r="BP812" s="209">
        <f>AG812-AN812-AU812-BB812-BI812</f>
        <v>0</v>
      </c>
      <c r="BQ812" s="210">
        <f>+BO812+BP812</f>
        <v>0</v>
      </c>
      <c r="BR812" s="209">
        <f>AI812-AP812-AW812-BD812-BK812</f>
        <v>0</v>
      </c>
      <c r="BS812" s="209">
        <f>AJ812-AQ812-AX812-BE812-BL812</f>
        <v>0</v>
      </c>
      <c r="BT812" s="210">
        <f>+BR812+BS812</f>
        <v>0</v>
      </c>
      <c r="BU812" s="210">
        <f>+BQ812+BT812</f>
        <v>0</v>
      </c>
      <c r="BV812" s="215">
        <f>R812+X812-AD812</f>
        <v>0</v>
      </c>
      <c r="BW812" s="215">
        <f>S812+Y812-AE812</f>
        <v>0</v>
      </c>
      <c r="BX812" s="216">
        <v>0</v>
      </c>
      <c r="BY812" s="216">
        <v>0</v>
      </c>
      <c r="BZ812" s="215">
        <f>BV812-BX812</f>
        <v>0</v>
      </c>
      <c r="CA812" s="217">
        <f>BW812-BY812</f>
        <v>0</v>
      </c>
    </row>
    <row r="813" spans="2:79" ht="36.75" hidden="1" customHeight="1">
      <c r="B813" s="218">
        <v>2015</v>
      </c>
      <c r="C813" s="219">
        <v>8320</v>
      </c>
      <c r="D813" s="218">
        <v>3</v>
      </c>
      <c r="E813" s="218">
        <v>5000</v>
      </c>
      <c r="F813" s="218">
        <v>5100</v>
      </c>
      <c r="G813" s="218">
        <v>512</v>
      </c>
      <c r="H813" s="218">
        <v>4</v>
      </c>
      <c r="I813" s="220" t="s">
        <v>1473</v>
      </c>
      <c r="J813" s="209">
        <v>0</v>
      </c>
      <c r="K813" s="209">
        <v>0</v>
      </c>
      <c r="L813" s="210">
        <f>+J813+K813</f>
        <v>0</v>
      </c>
      <c r="M813" s="209">
        <v>0</v>
      </c>
      <c r="N813" s="209">
        <v>0</v>
      </c>
      <c r="O813" s="210">
        <f>+M813+N813</f>
        <v>0</v>
      </c>
      <c r="P813" s="210">
        <f>+L813+O813</f>
        <v>0</v>
      </c>
      <c r="Q813" s="221" t="s">
        <v>19</v>
      </c>
      <c r="R813" s="307"/>
      <c r="S813" s="307"/>
      <c r="T813" s="213">
        <v>0</v>
      </c>
      <c r="U813" s="213">
        <v>0</v>
      </c>
      <c r="V813" s="213">
        <v>0</v>
      </c>
      <c r="W813" s="213">
        <v>0</v>
      </c>
      <c r="X813" s="213"/>
      <c r="Y813" s="213"/>
      <c r="Z813" s="213">
        <v>0</v>
      </c>
      <c r="AA813" s="213">
        <v>0</v>
      </c>
      <c r="AB813" s="213">
        <v>0</v>
      </c>
      <c r="AC813" s="213">
        <v>0</v>
      </c>
      <c r="AD813" s="214"/>
      <c r="AE813" s="214"/>
      <c r="AF813" s="209">
        <f>J813+T813-Z813</f>
        <v>0</v>
      </c>
      <c r="AG813" s="209">
        <f>K813+U813-AA813</f>
        <v>0</v>
      </c>
      <c r="AH813" s="210">
        <f>+AF813+AG813</f>
        <v>0</v>
      </c>
      <c r="AI813" s="209">
        <f>M813+V813-AB813</f>
        <v>0</v>
      </c>
      <c r="AJ813" s="209">
        <f>N813+W813-AC813</f>
        <v>0</v>
      </c>
      <c r="AK813" s="210">
        <f>+AI813+AJ813</f>
        <v>0</v>
      </c>
      <c r="AL813" s="210">
        <f>+AH813+AK813</f>
        <v>0</v>
      </c>
      <c r="AM813" s="213">
        <v>0</v>
      </c>
      <c r="AN813" s="213">
        <v>0</v>
      </c>
      <c r="AO813" s="210">
        <f>+AM813+AN813</f>
        <v>0</v>
      </c>
      <c r="AP813" s="213">
        <v>0</v>
      </c>
      <c r="AQ813" s="213">
        <v>0</v>
      </c>
      <c r="AR813" s="210">
        <f>+AP813+AQ813</f>
        <v>0</v>
      </c>
      <c r="AS813" s="210">
        <f>+AO813+AR813</f>
        <v>0</v>
      </c>
      <c r="AT813" s="213">
        <v>0</v>
      </c>
      <c r="AU813" s="213">
        <v>0</v>
      </c>
      <c r="AV813" s="210">
        <f>+AT813+AU813</f>
        <v>0</v>
      </c>
      <c r="AW813" s="213">
        <v>0</v>
      </c>
      <c r="AX813" s="213">
        <v>0</v>
      </c>
      <c r="AY813" s="210">
        <f>+AW813+AX813</f>
        <v>0</v>
      </c>
      <c r="AZ813" s="210">
        <f>+AV813+AY813</f>
        <v>0</v>
      </c>
      <c r="BA813" s="213">
        <v>0</v>
      </c>
      <c r="BB813" s="213">
        <v>0</v>
      </c>
      <c r="BC813" s="210">
        <f>+BA813+BB813</f>
        <v>0</v>
      </c>
      <c r="BD813" s="213">
        <v>0</v>
      </c>
      <c r="BE813" s="213">
        <v>0</v>
      </c>
      <c r="BF813" s="210">
        <f>+BD813+BE813</f>
        <v>0</v>
      </c>
      <c r="BG813" s="210">
        <f>+BC813+BF813</f>
        <v>0</v>
      </c>
      <c r="BH813" s="213">
        <v>0</v>
      </c>
      <c r="BI813" s="213">
        <v>0</v>
      </c>
      <c r="BJ813" s="210">
        <f>+BH813+BI813</f>
        <v>0</v>
      </c>
      <c r="BK813" s="213">
        <v>0</v>
      </c>
      <c r="BL813" s="213">
        <v>0</v>
      </c>
      <c r="BM813" s="210">
        <f>+BK813+BL813</f>
        <v>0</v>
      </c>
      <c r="BN813" s="210">
        <f>+BJ813+BM813</f>
        <v>0</v>
      </c>
      <c r="BO813" s="209">
        <f>AF813-AM813-AT813-BA813-BH813</f>
        <v>0</v>
      </c>
      <c r="BP813" s="209">
        <f>AG813-AN813-AU813-BB813-BI813</f>
        <v>0</v>
      </c>
      <c r="BQ813" s="210">
        <f>+BO813+BP813</f>
        <v>0</v>
      </c>
      <c r="BR813" s="209">
        <f>AI813-AP813-AW813-BD813-BK813</f>
        <v>0</v>
      </c>
      <c r="BS813" s="209">
        <f>AJ813-AQ813-AX813-BE813-BL813</f>
        <v>0</v>
      </c>
      <c r="BT813" s="210">
        <f>+BR813+BS813</f>
        <v>0</v>
      </c>
      <c r="BU813" s="210">
        <f>+BQ813+BT813</f>
        <v>0</v>
      </c>
      <c r="BV813" s="215">
        <f>R813+X813-AD813</f>
        <v>0</v>
      </c>
      <c r="BW813" s="215">
        <f>S813+Y813-AE813</f>
        <v>0</v>
      </c>
      <c r="BX813" s="216">
        <v>0</v>
      </c>
      <c r="BY813" s="216">
        <v>0</v>
      </c>
      <c r="BZ813" s="215">
        <f>BV813-BX813</f>
        <v>0</v>
      </c>
      <c r="CA813" s="217">
        <f>BW813-BY813</f>
        <v>0</v>
      </c>
    </row>
    <row r="814" spans="2:79" ht="36.75" hidden="1" customHeight="1">
      <c r="B814" s="218">
        <v>2015</v>
      </c>
      <c r="C814" s="219">
        <v>8320</v>
      </c>
      <c r="D814" s="218">
        <v>3</v>
      </c>
      <c r="E814" s="218">
        <v>5000</v>
      </c>
      <c r="F814" s="218">
        <v>5100</v>
      </c>
      <c r="G814" s="218">
        <v>512</v>
      </c>
      <c r="H814" s="218">
        <v>5</v>
      </c>
      <c r="I814" s="220" t="s">
        <v>1787</v>
      </c>
      <c r="J814" s="209">
        <v>0</v>
      </c>
      <c r="K814" s="209">
        <v>0</v>
      </c>
      <c r="L814" s="210">
        <f>+J814+K814</f>
        <v>0</v>
      </c>
      <c r="M814" s="209">
        <v>0</v>
      </c>
      <c r="N814" s="209">
        <v>0</v>
      </c>
      <c r="O814" s="210">
        <f>+M814+N814</f>
        <v>0</v>
      </c>
      <c r="P814" s="210">
        <f>+L814+O814</f>
        <v>0</v>
      </c>
      <c r="Q814" s="221" t="s">
        <v>19</v>
      </c>
      <c r="R814" s="307"/>
      <c r="S814" s="307"/>
      <c r="T814" s="213">
        <v>0</v>
      </c>
      <c r="U814" s="213">
        <v>0</v>
      </c>
      <c r="V814" s="213">
        <v>0</v>
      </c>
      <c r="W814" s="213">
        <v>0</v>
      </c>
      <c r="X814" s="213"/>
      <c r="Y814" s="213"/>
      <c r="Z814" s="213">
        <v>0</v>
      </c>
      <c r="AA814" s="213">
        <v>0</v>
      </c>
      <c r="AB814" s="213">
        <v>0</v>
      </c>
      <c r="AC814" s="213">
        <v>0</v>
      </c>
      <c r="AD814" s="214"/>
      <c r="AE814" s="214"/>
      <c r="AF814" s="209">
        <f>J814+T814-Z814</f>
        <v>0</v>
      </c>
      <c r="AG814" s="209">
        <f>K814+U814-AA814</f>
        <v>0</v>
      </c>
      <c r="AH814" s="210">
        <f>+AF814+AG814</f>
        <v>0</v>
      </c>
      <c r="AI814" s="209">
        <f>M814+V814-AB814</f>
        <v>0</v>
      </c>
      <c r="AJ814" s="209">
        <f>N814+W814-AC814</f>
        <v>0</v>
      </c>
      <c r="AK814" s="210">
        <f>+AI814+AJ814</f>
        <v>0</v>
      </c>
      <c r="AL814" s="210">
        <f>+AH814+AK814</f>
        <v>0</v>
      </c>
      <c r="AM814" s="213">
        <v>0</v>
      </c>
      <c r="AN814" s="213">
        <v>0</v>
      </c>
      <c r="AO814" s="210">
        <f>+AM814+AN814</f>
        <v>0</v>
      </c>
      <c r="AP814" s="213">
        <v>0</v>
      </c>
      <c r="AQ814" s="213">
        <v>0</v>
      </c>
      <c r="AR814" s="210">
        <f>+AP814+AQ814</f>
        <v>0</v>
      </c>
      <c r="AS814" s="210">
        <f>+AO814+AR814</f>
        <v>0</v>
      </c>
      <c r="AT814" s="213">
        <v>0</v>
      </c>
      <c r="AU814" s="213">
        <v>0</v>
      </c>
      <c r="AV814" s="210">
        <f>+AT814+AU814</f>
        <v>0</v>
      </c>
      <c r="AW814" s="213">
        <v>0</v>
      </c>
      <c r="AX814" s="213">
        <v>0</v>
      </c>
      <c r="AY814" s="210">
        <f>+AW814+AX814</f>
        <v>0</v>
      </c>
      <c r="AZ814" s="210">
        <f>+AV814+AY814</f>
        <v>0</v>
      </c>
      <c r="BA814" s="213">
        <v>0</v>
      </c>
      <c r="BB814" s="213">
        <v>0</v>
      </c>
      <c r="BC814" s="210">
        <f>+BA814+BB814</f>
        <v>0</v>
      </c>
      <c r="BD814" s="213">
        <v>0</v>
      </c>
      <c r="BE814" s="213">
        <v>0</v>
      </c>
      <c r="BF814" s="210">
        <f>+BD814+BE814</f>
        <v>0</v>
      </c>
      <c r="BG814" s="210">
        <f>+BC814+BF814</f>
        <v>0</v>
      </c>
      <c r="BH814" s="213">
        <v>0</v>
      </c>
      <c r="BI814" s="213">
        <v>0</v>
      </c>
      <c r="BJ814" s="210">
        <f>+BH814+BI814</f>
        <v>0</v>
      </c>
      <c r="BK814" s="213">
        <v>0</v>
      </c>
      <c r="BL814" s="213">
        <v>0</v>
      </c>
      <c r="BM814" s="210">
        <f>+BK814+BL814</f>
        <v>0</v>
      </c>
      <c r="BN814" s="210">
        <f>+BJ814+BM814</f>
        <v>0</v>
      </c>
      <c r="BO814" s="209">
        <f>AF814-AM814-AT814-BA814-BH814</f>
        <v>0</v>
      </c>
      <c r="BP814" s="209">
        <f>AG814-AN814-AU814-BB814-BI814</f>
        <v>0</v>
      </c>
      <c r="BQ814" s="210">
        <f>+BO814+BP814</f>
        <v>0</v>
      </c>
      <c r="BR814" s="209">
        <f>AI814-AP814-AW814-BD814-BK814</f>
        <v>0</v>
      </c>
      <c r="BS814" s="209">
        <f>AJ814-AQ814-AX814-BE814-BL814</f>
        <v>0</v>
      </c>
      <c r="BT814" s="210">
        <f>+BR814+BS814</f>
        <v>0</v>
      </c>
      <c r="BU814" s="210">
        <f>+BQ814+BT814</f>
        <v>0</v>
      </c>
      <c r="BV814" s="215">
        <f>R814+X814-AD814</f>
        <v>0</v>
      </c>
      <c r="BW814" s="215">
        <f>S814+Y814-AE814</f>
        <v>0</v>
      </c>
      <c r="BX814" s="216">
        <v>0</v>
      </c>
      <c r="BY814" s="216">
        <v>0</v>
      </c>
      <c r="BZ814" s="215">
        <f>BV814-BX814</f>
        <v>0</v>
      </c>
      <c r="CA814" s="217">
        <f>BW814-BY814</f>
        <v>0</v>
      </c>
    </row>
    <row r="815" spans="2:79" ht="36.75" hidden="1" customHeight="1">
      <c r="B815" s="218">
        <v>2015</v>
      </c>
      <c r="C815" s="219">
        <v>8320</v>
      </c>
      <c r="D815" s="218">
        <v>3</v>
      </c>
      <c r="E815" s="218">
        <v>5000</v>
      </c>
      <c r="F815" s="218">
        <v>5100</v>
      </c>
      <c r="G815" s="218">
        <v>512</v>
      </c>
      <c r="H815" s="218">
        <v>6</v>
      </c>
      <c r="I815" s="220" t="s">
        <v>1786</v>
      </c>
      <c r="J815" s="209">
        <v>0</v>
      </c>
      <c r="K815" s="209">
        <v>0</v>
      </c>
      <c r="L815" s="210">
        <f>+J815+K815</f>
        <v>0</v>
      </c>
      <c r="M815" s="209">
        <v>0</v>
      </c>
      <c r="N815" s="209">
        <v>0</v>
      </c>
      <c r="O815" s="210">
        <f>+M815+N815</f>
        <v>0</v>
      </c>
      <c r="P815" s="210">
        <f>+L815+O815</f>
        <v>0</v>
      </c>
      <c r="Q815" s="221" t="s">
        <v>19</v>
      </c>
      <c r="R815" s="307"/>
      <c r="S815" s="307"/>
      <c r="T815" s="213">
        <v>0</v>
      </c>
      <c r="U815" s="213">
        <v>0</v>
      </c>
      <c r="V815" s="213">
        <v>0</v>
      </c>
      <c r="W815" s="213">
        <v>0</v>
      </c>
      <c r="X815" s="213"/>
      <c r="Y815" s="213"/>
      <c r="Z815" s="213">
        <v>0</v>
      </c>
      <c r="AA815" s="213">
        <v>0</v>
      </c>
      <c r="AB815" s="213">
        <v>0</v>
      </c>
      <c r="AC815" s="213">
        <v>0</v>
      </c>
      <c r="AD815" s="214"/>
      <c r="AE815" s="214"/>
      <c r="AF815" s="209">
        <f>J815+T815-Z815</f>
        <v>0</v>
      </c>
      <c r="AG815" s="209">
        <f>K815+U815-AA815</f>
        <v>0</v>
      </c>
      <c r="AH815" s="210">
        <f>+AF815+AG815</f>
        <v>0</v>
      </c>
      <c r="AI815" s="209">
        <f>M815+V815-AB815</f>
        <v>0</v>
      </c>
      <c r="AJ815" s="209">
        <f>N815+W815-AC815</f>
        <v>0</v>
      </c>
      <c r="AK815" s="210">
        <f>+AI815+AJ815</f>
        <v>0</v>
      </c>
      <c r="AL815" s="210">
        <f>+AH815+AK815</f>
        <v>0</v>
      </c>
      <c r="AM815" s="213">
        <v>0</v>
      </c>
      <c r="AN815" s="213">
        <v>0</v>
      </c>
      <c r="AO815" s="210">
        <f>+AM815+AN815</f>
        <v>0</v>
      </c>
      <c r="AP815" s="213">
        <v>0</v>
      </c>
      <c r="AQ815" s="213">
        <v>0</v>
      </c>
      <c r="AR815" s="210">
        <f>+AP815+AQ815</f>
        <v>0</v>
      </c>
      <c r="AS815" s="210">
        <f>+AO815+AR815</f>
        <v>0</v>
      </c>
      <c r="AT815" s="213">
        <v>0</v>
      </c>
      <c r="AU815" s="213">
        <v>0</v>
      </c>
      <c r="AV815" s="210">
        <f>+AT815+AU815</f>
        <v>0</v>
      </c>
      <c r="AW815" s="213">
        <v>0</v>
      </c>
      <c r="AX815" s="213">
        <v>0</v>
      </c>
      <c r="AY815" s="210">
        <f>+AW815+AX815</f>
        <v>0</v>
      </c>
      <c r="AZ815" s="210">
        <f>+AV815+AY815</f>
        <v>0</v>
      </c>
      <c r="BA815" s="213">
        <v>0</v>
      </c>
      <c r="BB815" s="213">
        <v>0</v>
      </c>
      <c r="BC815" s="210">
        <f>+BA815+BB815</f>
        <v>0</v>
      </c>
      <c r="BD815" s="213">
        <v>0</v>
      </c>
      <c r="BE815" s="213">
        <v>0</v>
      </c>
      <c r="BF815" s="210">
        <f>+BD815+BE815</f>
        <v>0</v>
      </c>
      <c r="BG815" s="210">
        <f>+BC815+BF815</f>
        <v>0</v>
      </c>
      <c r="BH815" s="213">
        <v>0</v>
      </c>
      <c r="BI815" s="213">
        <v>0</v>
      </c>
      <c r="BJ815" s="210">
        <f>+BH815+BI815</f>
        <v>0</v>
      </c>
      <c r="BK815" s="213">
        <v>0</v>
      </c>
      <c r="BL815" s="213">
        <v>0</v>
      </c>
      <c r="BM815" s="210">
        <f>+BK815+BL815</f>
        <v>0</v>
      </c>
      <c r="BN815" s="210">
        <f>+BJ815+BM815</f>
        <v>0</v>
      </c>
      <c r="BO815" s="209">
        <f>AF815-AM815-AT815-BA815-BH815</f>
        <v>0</v>
      </c>
      <c r="BP815" s="209">
        <f>AG815-AN815-AU815-BB815-BI815</f>
        <v>0</v>
      </c>
      <c r="BQ815" s="210">
        <f>+BO815+BP815</f>
        <v>0</v>
      </c>
      <c r="BR815" s="209">
        <f>AI815-AP815-AW815-BD815-BK815</f>
        <v>0</v>
      </c>
      <c r="BS815" s="209">
        <f>AJ815-AQ815-AX815-BE815-BL815</f>
        <v>0</v>
      </c>
      <c r="BT815" s="210">
        <f>+BR815+BS815</f>
        <v>0</v>
      </c>
      <c r="BU815" s="210">
        <f>+BQ815+BT815</f>
        <v>0</v>
      </c>
      <c r="BV815" s="215">
        <f>R815+X815-AD815</f>
        <v>0</v>
      </c>
      <c r="BW815" s="215">
        <f>S815+Y815-AE815</f>
        <v>0</v>
      </c>
      <c r="BX815" s="216">
        <v>0</v>
      </c>
      <c r="BY815" s="216">
        <v>0</v>
      </c>
      <c r="BZ815" s="215">
        <f>BV815-BX815</f>
        <v>0</v>
      </c>
      <c r="CA815" s="217">
        <f>BW815-BY815</f>
        <v>0</v>
      </c>
    </row>
    <row r="816" spans="2:79" ht="36.75" hidden="1" customHeight="1">
      <c r="B816" s="218">
        <v>2015</v>
      </c>
      <c r="C816" s="219">
        <v>8320</v>
      </c>
      <c r="D816" s="218">
        <v>3</v>
      </c>
      <c r="E816" s="218">
        <v>5000</v>
      </c>
      <c r="F816" s="218">
        <v>5100</v>
      </c>
      <c r="G816" s="218">
        <v>512</v>
      </c>
      <c r="H816" s="218">
        <v>7</v>
      </c>
      <c r="I816" s="220" t="s">
        <v>1785</v>
      </c>
      <c r="J816" s="209">
        <v>0</v>
      </c>
      <c r="K816" s="209">
        <v>0</v>
      </c>
      <c r="L816" s="210">
        <f>+J816+K816</f>
        <v>0</v>
      </c>
      <c r="M816" s="209">
        <v>0</v>
      </c>
      <c r="N816" s="209">
        <v>0</v>
      </c>
      <c r="O816" s="210">
        <f>+M816+N816</f>
        <v>0</v>
      </c>
      <c r="P816" s="210">
        <f>+L816+O816</f>
        <v>0</v>
      </c>
      <c r="Q816" s="221" t="s">
        <v>19</v>
      </c>
      <c r="R816" s="307"/>
      <c r="S816" s="307"/>
      <c r="T816" s="213">
        <v>0</v>
      </c>
      <c r="U816" s="213">
        <v>0</v>
      </c>
      <c r="V816" s="213">
        <v>0</v>
      </c>
      <c r="W816" s="213">
        <v>0</v>
      </c>
      <c r="X816" s="213"/>
      <c r="Y816" s="213"/>
      <c r="Z816" s="213">
        <v>0</v>
      </c>
      <c r="AA816" s="213">
        <v>0</v>
      </c>
      <c r="AB816" s="213">
        <v>0</v>
      </c>
      <c r="AC816" s="213">
        <v>0</v>
      </c>
      <c r="AD816" s="214"/>
      <c r="AE816" s="214"/>
      <c r="AF816" s="209">
        <f>J816+T816-Z816</f>
        <v>0</v>
      </c>
      <c r="AG816" s="209">
        <f>K816+U816-AA816</f>
        <v>0</v>
      </c>
      <c r="AH816" s="210">
        <f>+AF816+AG816</f>
        <v>0</v>
      </c>
      <c r="AI816" s="209">
        <f>M816+V816-AB816</f>
        <v>0</v>
      </c>
      <c r="AJ816" s="209">
        <f>N816+W816-AC816</f>
        <v>0</v>
      </c>
      <c r="AK816" s="210">
        <f>+AI816+AJ816</f>
        <v>0</v>
      </c>
      <c r="AL816" s="210">
        <f>+AH816+AK816</f>
        <v>0</v>
      </c>
      <c r="AM816" s="213">
        <v>0</v>
      </c>
      <c r="AN816" s="213">
        <v>0</v>
      </c>
      <c r="AO816" s="210">
        <f>+AM816+AN816</f>
        <v>0</v>
      </c>
      <c r="AP816" s="213">
        <v>0</v>
      </c>
      <c r="AQ816" s="213">
        <v>0</v>
      </c>
      <c r="AR816" s="210">
        <f>+AP816+AQ816</f>
        <v>0</v>
      </c>
      <c r="AS816" s="210">
        <f>+AO816+AR816</f>
        <v>0</v>
      </c>
      <c r="AT816" s="213">
        <v>0</v>
      </c>
      <c r="AU816" s="213">
        <v>0</v>
      </c>
      <c r="AV816" s="210">
        <f>+AT816+AU816</f>
        <v>0</v>
      </c>
      <c r="AW816" s="213">
        <v>0</v>
      </c>
      <c r="AX816" s="213">
        <v>0</v>
      </c>
      <c r="AY816" s="210">
        <f>+AW816+AX816</f>
        <v>0</v>
      </c>
      <c r="AZ816" s="210">
        <f>+AV816+AY816</f>
        <v>0</v>
      </c>
      <c r="BA816" s="213">
        <v>0</v>
      </c>
      <c r="BB816" s="213">
        <v>0</v>
      </c>
      <c r="BC816" s="210">
        <f>+BA816+BB816</f>
        <v>0</v>
      </c>
      <c r="BD816" s="213">
        <v>0</v>
      </c>
      <c r="BE816" s="213">
        <v>0</v>
      </c>
      <c r="BF816" s="210">
        <f>+BD816+BE816</f>
        <v>0</v>
      </c>
      <c r="BG816" s="210">
        <f>+BC816+BF816</f>
        <v>0</v>
      </c>
      <c r="BH816" s="213">
        <v>0</v>
      </c>
      <c r="BI816" s="213">
        <v>0</v>
      </c>
      <c r="BJ816" s="210">
        <f>+BH816+BI816</f>
        <v>0</v>
      </c>
      <c r="BK816" s="213">
        <v>0</v>
      </c>
      <c r="BL816" s="213">
        <v>0</v>
      </c>
      <c r="BM816" s="210">
        <f>+BK816+BL816</f>
        <v>0</v>
      </c>
      <c r="BN816" s="210">
        <f>+BJ816+BM816</f>
        <v>0</v>
      </c>
      <c r="BO816" s="209">
        <f>AF816-AM816-AT816-BA816-BH816</f>
        <v>0</v>
      </c>
      <c r="BP816" s="209">
        <f>AG816-AN816-AU816-BB816-BI816</f>
        <v>0</v>
      </c>
      <c r="BQ816" s="210">
        <f>+BO816+BP816</f>
        <v>0</v>
      </c>
      <c r="BR816" s="209">
        <f>AI816-AP816-AW816-BD816-BK816</f>
        <v>0</v>
      </c>
      <c r="BS816" s="209">
        <f>AJ816-AQ816-AX816-BE816-BL816</f>
        <v>0</v>
      </c>
      <c r="BT816" s="210">
        <f>+BR816+BS816</f>
        <v>0</v>
      </c>
      <c r="BU816" s="210">
        <f>+BQ816+BT816</f>
        <v>0</v>
      </c>
      <c r="BV816" s="215">
        <f>R816+X816-AD816</f>
        <v>0</v>
      </c>
      <c r="BW816" s="215">
        <f>S816+Y816-AE816</f>
        <v>0</v>
      </c>
      <c r="BX816" s="216">
        <v>0</v>
      </c>
      <c r="BY816" s="216">
        <v>0</v>
      </c>
      <c r="BZ816" s="215">
        <f>BV816-BX816</f>
        <v>0</v>
      </c>
      <c r="CA816" s="217">
        <f>BW816-BY816</f>
        <v>0</v>
      </c>
    </row>
    <row r="817" spans="2:79" ht="65.25" customHeight="1">
      <c r="B817" s="197">
        <v>2015</v>
      </c>
      <c r="C817" s="198">
        <v>8320</v>
      </c>
      <c r="D817" s="197">
        <v>3</v>
      </c>
      <c r="E817" s="197">
        <v>5000</v>
      </c>
      <c r="F817" s="197">
        <v>5100</v>
      </c>
      <c r="G817" s="197">
        <v>515</v>
      </c>
      <c r="H817" s="197"/>
      <c r="I817" s="199" t="s">
        <v>242</v>
      </c>
      <c r="J817" s="200">
        <f>SUM(J818:J836)</f>
        <v>150000</v>
      </c>
      <c r="K817" s="200">
        <f>SUM(K818:K836)</f>
        <v>0</v>
      </c>
      <c r="L817" s="200">
        <f>+J817+K817</f>
        <v>150000</v>
      </c>
      <c r="M817" s="200">
        <f>SUM(M818:M836)</f>
        <v>0</v>
      </c>
      <c r="N817" s="200">
        <f>SUM(N818:N836)</f>
        <v>0</v>
      </c>
      <c r="O817" s="200">
        <f>+M817+N817</f>
        <v>0</v>
      </c>
      <c r="P817" s="200">
        <f>+L817+O817</f>
        <v>150000</v>
      </c>
      <c r="Q817" s="200"/>
      <c r="R817" s="309"/>
      <c r="S817" s="309"/>
      <c r="T817" s="200">
        <f>SUM(T818:T836)</f>
        <v>0</v>
      </c>
      <c r="U817" s="200">
        <f>SUM(U818:U836)</f>
        <v>0</v>
      </c>
      <c r="V817" s="200">
        <f>SUM(V818:V836)</f>
        <v>0</v>
      </c>
      <c r="W817" s="200">
        <f>SUM(W818:W836)</f>
        <v>0</v>
      </c>
      <c r="X817" s="202"/>
      <c r="Y817" s="202"/>
      <c r="Z817" s="200">
        <f>SUM(Z818:Z836)</f>
        <v>0</v>
      </c>
      <c r="AA817" s="200">
        <f>SUM(AA818:AA836)</f>
        <v>0</v>
      </c>
      <c r="AB817" s="200">
        <f>SUM(AB818:AB836)</f>
        <v>0</v>
      </c>
      <c r="AC817" s="200">
        <f>SUM(AC818:AC836)</f>
        <v>0</v>
      </c>
      <c r="AD817" s="202"/>
      <c r="AE817" s="202"/>
      <c r="AF817" s="200">
        <f>SUM(AF818:AF836)</f>
        <v>150000</v>
      </c>
      <c r="AG817" s="200">
        <f>SUM(AG818:AG836)</f>
        <v>0</v>
      </c>
      <c r="AH817" s="200">
        <f>+AF817+AG817</f>
        <v>150000</v>
      </c>
      <c r="AI817" s="200">
        <f>SUM(AI818:AI836)</f>
        <v>0</v>
      </c>
      <c r="AJ817" s="200">
        <f>SUM(AJ818:AJ836)</f>
        <v>0</v>
      </c>
      <c r="AK817" s="200">
        <f>+AI817+AJ817</f>
        <v>0</v>
      </c>
      <c r="AL817" s="200">
        <f>+AH817+AK817</f>
        <v>150000</v>
      </c>
      <c r="AM817" s="200">
        <f>SUM(AM818:AM836)</f>
        <v>0</v>
      </c>
      <c r="AN817" s="200">
        <f>SUM(AN818:AN836)</f>
        <v>0</v>
      </c>
      <c r="AO817" s="200">
        <f>+AM817+AN817</f>
        <v>0</v>
      </c>
      <c r="AP817" s="200">
        <f>SUM(AP818:AP836)</f>
        <v>0</v>
      </c>
      <c r="AQ817" s="200">
        <f>SUM(AQ818:AQ836)</f>
        <v>0</v>
      </c>
      <c r="AR817" s="200">
        <f>+AP817+AQ817</f>
        <v>0</v>
      </c>
      <c r="AS817" s="200">
        <f>+AO817+AR817</f>
        <v>0</v>
      </c>
      <c r="AT817" s="200">
        <f>SUM(AT818:AT836)</f>
        <v>0</v>
      </c>
      <c r="AU817" s="200">
        <f>SUM(AU818:AU836)</f>
        <v>0</v>
      </c>
      <c r="AV817" s="200">
        <f>+AT817+AU817</f>
        <v>0</v>
      </c>
      <c r="AW817" s="200">
        <f>SUM(AW818:AW836)</f>
        <v>0</v>
      </c>
      <c r="AX817" s="200">
        <f>SUM(AX818:AX836)</f>
        <v>0</v>
      </c>
      <c r="AY817" s="200">
        <f>+AW817+AX817</f>
        <v>0</v>
      </c>
      <c r="AZ817" s="200">
        <f>+AV817+AY817</f>
        <v>0</v>
      </c>
      <c r="BA817" s="200">
        <f>SUM(BA818:BA836)</f>
        <v>0</v>
      </c>
      <c r="BB817" s="200">
        <f>SUM(BB818:BB836)</f>
        <v>0</v>
      </c>
      <c r="BC817" s="200">
        <f>+BA817+BB817</f>
        <v>0</v>
      </c>
      <c r="BD817" s="200">
        <f>SUM(BD818:BD836)</f>
        <v>0</v>
      </c>
      <c r="BE817" s="200">
        <f>SUM(BE818:BE836)</f>
        <v>0</v>
      </c>
      <c r="BF817" s="200">
        <f>+BD817+BE817</f>
        <v>0</v>
      </c>
      <c r="BG817" s="200">
        <f>+BC817+BF817</f>
        <v>0</v>
      </c>
      <c r="BH817" s="200">
        <f>SUM(BH818:BH836)</f>
        <v>0</v>
      </c>
      <c r="BI817" s="200">
        <f>SUM(BI818:BI836)</f>
        <v>0</v>
      </c>
      <c r="BJ817" s="200">
        <f>+BH817+BI817</f>
        <v>0</v>
      </c>
      <c r="BK817" s="200">
        <f>SUM(BK818:BK836)</f>
        <v>0</v>
      </c>
      <c r="BL817" s="200">
        <f>SUM(BL818:BL836)</f>
        <v>0</v>
      </c>
      <c r="BM817" s="200">
        <f>+BK817+BL817</f>
        <v>0</v>
      </c>
      <c r="BN817" s="200">
        <f>+BJ817+BM817</f>
        <v>0</v>
      </c>
      <c r="BO817" s="200">
        <f>SUM(BO818:BO836)</f>
        <v>150000</v>
      </c>
      <c r="BP817" s="200">
        <f>SUM(BP818:BP836)</f>
        <v>0</v>
      </c>
      <c r="BQ817" s="200">
        <f>+BO817+BP817</f>
        <v>150000</v>
      </c>
      <c r="BR817" s="200">
        <f>SUM(BR818:BR836)</f>
        <v>0</v>
      </c>
      <c r="BS817" s="200">
        <f>SUM(BS818:BS836)</f>
        <v>0</v>
      </c>
      <c r="BT817" s="200">
        <f>+BR817+BS817</f>
        <v>0</v>
      </c>
      <c r="BU817" s="200">
        <f>+BQ817+BT817</f>
        <v>150000</v>
      </c>
      <c r="BV817" s="203"/>
      <c r="BW817" s="203"/>
      <c r="BX817" s="204"/>
      <c r="BY817" s="204"/>
      <c r="BZ817" s="203"/>
      <c r="CA817" s="205"/>
    </row>
    <row r="818" spans="2:79" ht="36.75" hidden="1" customHeight="1">
      <c r="B818" s="218">
        <v>2015</v>
      </c>
      <c r="C818" s="219">
        <v>8320</v>
      </c>
      <c r="D818" s="218">
        <v>3</v>
      </c>
      <c r="E818" s="218">
        <v>5000</v>
      </c>
      <c r="F818" s="218">
        <v>5100</v>
      </c>
      <c r="G818" s="218">
        <v>515</v>
      </c>
      <c r="H818" s="218">
        <v>1</v>
      </c>
      <c r="I818" s="220" t="s">
        <v>693</v>
      </c>
      <c r="J818" s="209">
        <v>0</v>
      </c>
      <c r="K818" s="209">
        <v>0</v>
      </c>
      <c r="L818" s="210">
        <f>+J818+K818</f>
        <v>0</v>
      </c>
      <c r="M818" s="209">
        <v>0</v>
      </c>
      <c r="N818" s="209">
        <v>0</v>
      </c>
      <c r="O818" s="210">
        <f>+M818+N818</f>
        <v>0</v>
      </c>
      <c r="P818" s="210">
        <f>+L818+O818</f>
        <v>0</v>
      </c>
      <c r="Q818" s="221" t="s">
        <v>19</v>
      </c>
      <c r="R818" s="307"/>
      <c r="S818" s="307"/>
      <c r="T818" s="213">
        <v>0</v>
      </c>
      <c r="U818" s="213">
        <v>0</v>
      </c>
      <c r="V818" s="213">
        <v>0</v>
      </c>
      <c r="W818" s="213">
        <v>0</v>
      </c>
      <c r="X818" s="213"/>
      <c r="Y818" s="213"/>
      <c r="Z818" s="213">
        <v>0</v>
      </c>
      <c r="AA818" s="213">
        <v>0</v>
      </c>
      <c r="AB818" s="213">
        <v>0</v>
      </c>
      <c r="AC818" s="213">
        <v>0</v>
      </c>
      <c r="AD818" s="214"/>
      <c r="AE818" s="214"/>
      <c r="AF818" s="209">
        <f>J818+T818-Z818</f>
        <v>0</v>
      </c>
      <c r="AG818" s="209">
        <f>K818+U818-AA818</f>
        <v>0</v>
      </c>
      <c r="AH818" s="210">
        <f>+AF818+AG818</f>
        <v>0</v>
      </c>
      <c r="AI818" s="209">
        <f>M818+V818-AB818</f>
        <v>0</v>
      </c>
      <c r="AJ818" s="209">
        <f>N818+W818-AC818</f>
        <v>0</v>
      </c>
      <c r="AK818" s="210">
        <f>+AI818+AJ818</f>
        <v>0</v>
      </c>
      <c r="AL818" s="210">
        <f>+AH818+AK818</f>
        <v>0</v>
      </c>
      <c r="AM818" s="213">
        <v>0</v>
      </c>
      <c r="AN818" s="213">
        <v>0</v>
      </c>
      <c r="AO818" s="210">
        <f>+AM818+AN818</f>
        <v>0</v>
      </c>
      <c r="AP818" s="213">
        <v>0</v>
      </c>
      <c r="AQ818" s="213">
        <v>0</v>
      </c>
      <c r="AR818" s="210">
        <f>+AP818+AQ818</f>
        <v>0</v>
      </c>
      <c r="AS818" s="210">
        <f>+AO818+AR818</f>
        <v>0</v>
      </c>
      <c r="AT818" s="213">
        <v>0</v>
      </c>
      <c r="AU818" s="213">
        <v>0</v>
      </c>
      <c r="AV818" s="210">
        <f>+AT818+AU818</f>
        <v>0</v>
      </c>
      <c r="AW818" s="213">
        <v>0</v>
      </c>
      <c r="AX818" s="213">
        <v>0</v>
      </c>
      <c r="AY818" s="210">
        <f>+AW818+AX818</f>
        <v>0</v>
      </c>
      <c r="AZ818" s="210">
        <f>+AV818+AY818</f>
        <v>0</v>
      </c>
      <c r="BA818" s="213">
        <v>0</v>
      </c>
      <c r="BB818" s="213">
        <v>0</v>
      </c>
      <c r="BC818" s="210">
        <f>+BA818+BB818</f>
        <v>0</v>
      </c>
      <c r="BD818" s="213">
        <v>0</v>
      </c>
      <c r="BE818" s="213">
        <v>0</v>
      </c>
      <c r="BF818" s="210">
        <f>+BD818+BE818</f>
        <v>0</v>
      </c>
      <c r="BG818" s="210">
        <f>+BC818+BF818</f>
        <v>0</v>
      </c>
      <c r="BH818" s="213">
        <v>0</v>
      </c>
      <c r="BI818" s="213">
        <v>0</v>
      </c>
      <c r="BJ818" s="210">
        <f>+BH818+BI818</f>
        <v>0</v>
      </c>
      <c r="BK818" s="213">
        <v>0</v>
      </c>
      <c r="BL818" s="213">
        <v>0</v>
      </c>
      <c r="BM818" s="210">
        <f>+BK818+BL818</f>
        <v>0</v>
      </c>
      <c r="BN818" s="210">
        <f>+BJ818+BM818</f>
        <v>0</v>
      </c>
      <c r="BO818" s="209">
        <f>AF818-AM818-AT818-BA818-BH818</f>
        <v>0</v>
      </c>
      <c r="BP818" s="209">
        <f>AG818-AN818-AU818-BB818-BI818</f>
        <v>0</v>
      </c>
      <c r="BQ818" s="210">
        <f>+BO818+BP818</f>
        <v>0</v>
      </c>
      <c r="BR818" s="209">
        <f>AI818-AP818-AW818-BD818-BK818</f>
        <v>0</v>
      </c>
      <c r="BS818" s="209">
        <f>AJ818-AQ818-AX818-BE818-BL818</f>
        <v>0</v>
      </c>
      <c r="BT818" s="210">
        <f>+BR818+BS818</f>
        <v>0</v>
      </c>
      <c r="BU818" s="210">
        <f>+BQ818+BT818</f>
        <v>0</v>
      </c>
      <c r="BV818" s="215">
        <f>R818+X818-AD818</f>
        <v>0</v>
      </c>
      <c r="BW818" s="215">
        <f>S818+Y818-AE818</f>
        <v>0</v>
      </c>
      <c r="BX818" s="216">
        <v>0</v>
      </c>
      <c r="BY818" s="216">
        <v>0</v>
      </c>
      <c r="BZ818" s="215">
        <f>BV818-BX818</f>
        <v>0</v>
      </c>
      <c r="CA818" s="217">
        <f>BW818-BY818</f>
        <v>0</v>
      </c>
    </row>
    <row r="819" spans="2:79" ht="36.75" customHeight="1">
      <c r="B819" s="218">
        <v>2015</v>
      </c>
      <c r="C819" s="219">
        <v>8320</v>
      </c>
      <c r="D819" s="218">
        <v>3</v>
      </c>
      <c r="E819" s="218">
        <v>5000</v>
      </c>
      <c r="F819" s="218">
        <v>5100</v>
      </c>
      <c r="G819" s="218">
        <v>515</v>
      </c>
      <c r="H819" s="218">
        <v>2</v>
      </c>
      <c r="I819" s="220" t="s">
        <v>241</v>
      </c>
      <c r="J819" s="209">
        <v>90000</v>
      </c>
      <c r="K819" s="209">
        <v>0</v>
      </c>
      <c r="L819" s="210">
        <f>+J819+K819</f>
        <v>90000</v>
      </c>
      <c r="M819" s="209">
        <v>0</v>
      </c>
      <c r="N819" s="209">
        <v>0</v>
      </c>
      <c r="O819" s="210">
        <f>+M819+N819</f>
        <v>0</v>
      </c>
      <c r="P819" s="210">
        <f>+L819+O819</f>
        <v>90000</v>
      </c>
      <c r="Q819" s="221" t="s">
        <v>19</v>
      </c>
      <c r="R819" s="307">
        <v>6</v>
      </c>
      <c r="S819" s="307"/>
      <c r="T819" s="213">
        <v>0</v>
      </c>
      <c r="U819" s="213">
        <v>0</v>
      </c>
      <c r="V819" s="213">
        <v>0</v>
      </c>
      <c r="W819" s="213">
        <v>0</v>
      </c>
      <c r="X819" s="213"/>
      <c r="Y819" s="213"/>
      <c r="Z819" s="213">
        <v>0</v>
      </c>
      <c r="AA819" s="213">
        <v>0</v>
      </c>
      <c r="AB819" s="213">
        <v>0</v>
      </c>
      <c r="AC819" s="213">
        <v>0</v>
      </c>
      <c r="AD819" s="214"/>
      <c r="AE819" s="214"/>
      <c r="AF819" s="209">
        <f>J819+T819-Z819</f>
        <v>90000</v>
      </c>
      <c r="AG819" s="209">
        <f>K819+U819-AA819</f>
        <v>0</v>
      </c>
      <c r="AH819" s="210">
        <f>+AF819+AG819</f>
        <v>90000</v>
      </c>
      <c r="AI819" s="209">
        <f>M819+V819-AB819</f>
        <v>0</v>
      </c>
      <c r="AJ819" s="209">
        <f>N819+W819-AC819</f>
        <v>0</v>
      </c>
      <c r="AK819" s="210">
        <f>+AI819+AJ819</f>
        <v>0</v>
      </c>
      <c r="AL819" s="210">
        <f>+AH819+AK819</f>
        <v>90000</v>
      </c>
      <c r="AM819" s="213">
        <f>[1]PROFESIONALIZACIÓN!G1472</f>
        <v>0</v>
      </c>
      <c r="AN819" s="213">
        <v>0</v>
      </c>
      <c r="AO819" s="210">
        <f>+AM819+AN819</f>
        <v>0</v>
      </c>
      <c r="AP819" s="213">
        <v>0</v>
      </c>
      <c r="AQ819" s="213">
        <v>0</v>
      </c>
      <c r="AR819" s="210">
        <f>+AP819+AQ819</f>
        <v>0</v>
      </c>
      <c r="AS819" s="210">
        <f>+AO819+AR819</f>
        <v>0</v>
      </c>
      <c r="AT819" s="213">
        <f>[1]PROFESIONALIZACIÓN!G1473</f>
        <v>0</v>
      </c>
      <c r="AU819" s="213">
        <v>0</v>
      </c>
      <c r="AV819" s="210">
        <f>+AT819+AU819</f>
        <v>0</v>
      </c>
      <c r="AW819" s="213">
        <v>0</v>
      </c>
      <c r="AX819" s="213">
        <v>0</v>
      </c>
      <c r="AY819" s="210">
        <f>+AW819+AX819</f>
        <v>0</v>
      </c>
      <c r="AZ819" s="210">
        <f>+AV819+AY819</f>
        <v>0</v>
      </c>
      <c r="BA819" s="213">
        <f>[1]PROFESIONALIZACIÓN!G1474</f>
        <v>0</v>
      </c>
      <c r="BB819" s="213">
        <v>0</v>
      </c>
      <c r="BC819" s="210">
        <f>+BA819+BB819</f>
        <v>0</v>
      </c>
      <c r="BD819" s="213">
        <v>0</v>
      </c>
      <c r="BE819" s="213">
        <v>0</v>
      </c>
      <c r="BF819" s="210">
        <f>+BD819+BE819</f>
        <v>0</v>
      </c>
      <c r="BG819" s="210">
        <f>+BC819+BF819</f>
        <v>0</v>
      </c>
      <c r="BH819" s="213">
        <f>[1]PROFESIONALIZACIÓN!G1475</f>
        <v>0</v>
      </c>
      <c r="BI819" s="213">
        <v>0</v>
      </c>
      <c r="BJ819" s="210">
        <f>+BH819+BI819</f>
        <v>0</v>
      </c>
      <c r="BK819" s="213">
        <v>0</v>
      </c>
      <c r="BL819" s="213">
        <v>0</v>
      </c>
      <c r="BM819" s="210">
        <f>+BK819+BL819</f>
        <v>0</v>
      </c>
      <c r="BN819" s="210">
        <f>+BJ819+BM819</f>
        <v>0</v>
      </c>
      <c r="BO819" s="209">
        <f>AF819-AM819-AT819-BA819-BH819</f>
        <v>90000</v>
      </c>
      <c r="BP819" s="209">
        <f>AG819-AN819-AU819-BB819-BI819</f>
        <v>0</v>
      </c>
      <c r="BQ819" s="210">
        <f>+BO819+BP819</f>
        <v>90000</v>
      </c>
      <c r="BR819" s="209">
        <f>AI819-AP819-AW819-BD819-BK819</f>
        <v>0</v>
      </c>
      <c r="BS819" s="209">
        <f>AJ819-AQ819-AX819-BE819-BL819</f>
        <v>0</v>
      </c>
      <c r="BT819" s="210">
        <f>+BR819+BS819</f>
        <v>0</v>
      </c>
      <c r="BU819" s="210">
        <f>+BQ819+BT819</f>
        <v>90000</v>
      </c>
      <c r="BV819" s="215">
        <f>R819+X819-AD819</f>
        <v>6</v>
      </c>
      <c r="BW819" s="215">
        <f>S819+Y819-AE819</f>
        <v>0</v>
      </c>
      <c r="BX819" s="216">
        <f>[1]PROFESIONALIZACIÓN!H1472</f>
        <v>0</v>
      </c>
      <c r="BY819" s="216">
        <v>0</v>
      </c>
      <c r="BZ819" s="215">
        <f>BV819-BX819</f>
        <v>6</v>
      </c>
      <c r="CA819" s="217">
        <f>BW819-BY819</f>
        <v>0</v>
      </c>
    </row>
    <row r="820" spans="2:79" ht="36.75" customHeight="1">
      <c r="B820" s="218">
        <v>2015</v>
      </c>
      <c r="C820" s="219">
        <v>8320</v>
      </c>
      <c r="D820" s="218">
        <v>3</v>
      </c>
      <c r="E820" s="218">
        <v>5000</v>
      </c>
      <c r="F820" s="218">
        <v>5100</v>
      </c>
      <c r="G820" s="218">
        <v>515</v>
      </c>
      <c r="H820" s="218">
        <v>3</v>
      </c>
      <c r="I820" s="220" t="s">
        <v>240</v>
      </c>
      <c r="J820" s="209">
        <v>60000</v>
      </c>
      <c r="K820" s="209">
        <v>0</v>
      </c>
      <c r="L820" s="210">
        <f>+J820+K820</f>
        <v>60000</v>
      </c>
      <c r="M820" s="209">
        <v>0</v>
      </c>
      <c r="N820" s="209">
        <v>0</v>
      </c>
      <c r="O820" s="210">
        <f>+M820+N820</f>
        <v>0</v>
      </c>
      <c r="P820" s="210">
        <f>+L820+O820</f>
        <v>60000</v>
      </c>
      <c r="Q820" s="221" t="s">
        <v>19</v>
      </c>
      <c r="R820" s="307">
        <v>4</v>
      </c>
      <c r="S820" s="307"/>
      <c r="T820" s="213">
        <v>0</v>
      </c>
      <c r="U820" s="213">
        <v>0</v>
      </c>
      <c r="V820" s="213">
        <v>0</v>
      </c>
      <c r="W820" s="213">
        <v>0</v>
      </c>
      <c r="X820" s="213"/>
      <c r="Y820" s="213"/>
      <c r="Z820" s="213">
        <v>0</v>
      </c>
      <c r="AA820" s="213">
        <v>0</v>
      </c>
      <c r="AB820" s="213">
        <v>0</v>
      </c>
      <c r="AC820" s="213">
        <v>0</v>
      </c>
      <c r="AD820" s="214"/>
      <c r="AE820" s="214"/>
      <c r="AF820" s="209">
        <f>J820+T820-Z820</f>
        <v>60000</v>
      </c>
      <c r="AG820" s="209">
        <f>K820+U820-AA820</f>
        <v>0</v>
      </c>
      <c r="AH820" s="210">
        <f>+AF820+AG820</f>
        <v>60000</v>
      </c>
      <c r="AI820" s="209">
        <f>M820+V820-AB820</f>
        <v>0</v>
      </c>
      <c r="AJ820" s="209">
        <f>N820+W820-AC820</f>
        <v>0</v>
      </c>
      <c r="AK820" s="210">
        <f>+AI820+AJ820</f>
        <v>0</v>
      </c>
      <c r="AL820" s="210">
        <f>+AH820+AK820</f>
        <v>60000</v>
      </c>
      <c r="AM820" s="213">
        <f>[1]PROFESIONALIZACIÓN!G1517</f>
        <v>0</v>
      </c>
      <c r="AN820" s="213">
        <v>0</v>
      </c>
      <c r="AO820" s="210">
        <f>+AM820+AN820</f>
        <v>0</v>
      </c>
      <c r="AP820" s="213">
        <v>0</v>
      </c>
      <c r="AQ820" s="213">
        <v>0</v>
      </c>
      <c r="AR820" s="210">
        <f>+AP820+AQ820</f>
        <v>0</v>
      </c>
      <c r="AS820" s="210">
        <f>+AO820+AR820</f>
        <v>0</v>
      </c>
      <c r="AT820" s="213">
        <f>[1]PROFESIONALIZACIÓN!G1518</f>
        <v>0</v>
      </c>
      <c r="AU820" s="213">
        <v>0</v>
      </c>
      <c r="AV820" s="210">
        <f>+AT820+AU820</f>
        <v>0</v>
      </c>
      <c r="AW820" s="213">
        <v>0</v>
      </c>
      <c r="AX820" s="213">
        <v>0</v>
      </c>
      <c r="AY820" s="210">
        <f>+AW820+AX820</f>
        <v>0</v>
      </c>
      <c r="AZ820" s="210">
        <f>+AV820+AY820</f>
        <v>0</v>
      </c>
      <c r="BA820" s="213">
        <f>[1]PROFESIONALIZACIÓN!G1519</f>
        <v>0</v>
      </c>
      <c r="BB820" s="213">
        <v>0</v>
      </c>
      <c r="BC820" s="210">
        <f>+BA820+BB820</f>
        <v>0</v>
      </c>
      <c r="BD820" s="213">
        <v>0</v>
      </c>
      <c r="BE820" s="213">
        <v>0</v>
      </c>
      <c r="BF820" s="210">
        <f>+BD820+BE820</f>
        <v>0</v>
      </c>
      <c r="BG820" s="210">
        <f>+BC820+BF820</f>
        <v>0</v>
      </c>
      <c r="BH820" s="213">
        <f>[1]PROFESIONALIZACIÓN!G1520</f>
        <v>0</v>
      </c>
      <c r="BI820" s="213">
        <v>0</v>
      </c>
      <c r="BJ820" s="210">
        <f>+BH820+BI820</f>
        <v>0</v>
      </c>
      <c r="BK820" s="213">
        <v>0</v>
      </c>
      <c r="BL820" s="213">
        <v>0</v>
      </c>
      <c r="BM820" s="210">
        <f>+BK820+BL820</f>
        <v>0</v>
      </c>
      <c r="BN820" s="210">
        <f>+BJ820+BM820</f>
        <v>0</v>
      </c>
      <c r="BO820" s="209">
        <f>AF820-AM820-AT820-BA820-BH820</f>
        <v>60000</v>
      </c>
      <c r="BP820" s="209">
        <f>AG820-AN820-AU820-BB820-BI820</f>
        <v>0</v>
      </c>
      <c r="BQ820" s="210">
        <f>+BO820+BP820</f>
        <v>60000</v>
      </c>
      <c r="BR820" s="209">
        <f>AI820-AP820-AW820-BD820-BK820</f>
        <v>0</v>
      </c>
      <c r="BS820" s="209">
        <f>AJ820-AQ820-AX820-BE820-BL820</f>
        <v>0</v>
      </c>
      <c r="BT820" s="210">
        <f>+BR820+BS820</f>
        <v>0</v>
      </c>
      <c r="BU820" s="210">
        <f>+BQ820+BT820</f>
        <v>60000</v>
      </c>
      <c r="BV820" s="215">
        <f>R820+X820-AD820</f>
        <v>4</v>
      </c>
      <c r="BW820" s="215">
        <f>S820+Y820-AE820</f>
        <v>0</v>
      </c>
      <c r="BX820" s="216">
        <f>[1]PROFESIONALIZACIÓN!H1517</f>
        <v>0</v>
      </c>
      <c r="BY820" s="216">
        <v>0</v>
      </c>
      <c r="BZ820" s="215">
        <f>BV820-BX820</f>
        <v>4</v>
      </c>
      <c r="CA820" s="217">
        <f>BW820-BY820</f>
        <v>0</v>
      </c>
    </row>
    <row r="821" spans="2:79" ht="36.75" hidden="1" customHeight="1">
      <c r="B821" s="218">
        <v>2015</v>
      </c>
      <c r="C821" s="219">
        <v>8320</v>
      </c>
      <c r="D821" s="218">
        <v>3</v>
      </c>
      <c r="E821" s="218">
        <v>5000</v>
      </c>
      <c r="F821" s="218">
        <v>5100</v>
      </c>
      <c r="G821" s="218">
        <v>515</v>
      </c>
      <c r="H821" s="218">
        <v>4</v>
      </c>
      <c r="I821" s="220" t="s">
        <v>1531</v>
      </c>
      <c r="J821" s="209">
        <v>0</v>
      </c>
      <c r="K821" s="209">
        <v>0</v>
      </c>
      <c r="L821" s="210">
        <f>+J821+K821</f>
        <v>0</v>
      </c>
      <c r="M821" s="209">
        <v>0</v>
      </c>
      <c r="N821" s="209">
        <v>0</v>
      </c>
      <c r="O821" s="210">
        <f>+M821+N821</f>
        <v>0</v>
      </c>
      <c r="P821" s="210">
        <f>+L821+O821</f>
        <v>0</v>
      </c>
      <c r="Q821" s="221" t="s">
        <v>19</v>
      </c>
      <c r="R821" s="307"/>
      <c r="S821" s="307"/>
      <c r="T821" s="213">
        <v>0</v>
      </c>
      <c r="U821" s="213">
        <v>0</v>
      </c>
      <c r="V821" s="213">
        <v>0</v>
      </c>
      <c r="W821" s="213">
        <v>0</v>
      </c>
      <c r="X821" s="213"/>
      <c r="Y821" s="213"/>
      <c r="Z821" s="213">
        <v>0</v>
      </c>
      <c r="AA821" s="213">
        <v>0</v>
      </c>
      <c r="AB821" s="213">
        <v>0</v>
      </c>
      <c r="AC821" s="213">
        <v>0</v>
      </c>
      <c r="AD821" s="214"/>
      <c r="AE821" s="214"/>
      <c r="AF821" s="209">
        <f>J821+T821-Z821</f>
        <v>0</v>
      </c>
      <c r="AG821" s="209">
        <f>K821+U821-AA821</f>
        <v>0</v>
      </c>
      <c r="AH821" s="210">
        <f>+AF821+AG821</f>
        <v>0</v>
      </c>
      <c r="AI821" s="209">
        <f>M821+V821-AB821</f>
        <v>0</v>
      </c>
      <c r="AJ821" s="209">
        <f>N821+W821-AC821</f>
        <v>0</v>
      </c>
      <c r="AK821" s="210">
        <f>+AI821+AJ821</f>
        <v>0</v>
      </c>
      <c r="AL821" s="210">
        <f>+AH821+AK821</f>
        <v>0</v>
      </c>
      <c r="AM821" s="213">
        <v>0</v>
      </c>
      <c r="AN821" s="213">
        <v>0</v>
      </c>
      <c r="AO821" s="210">
        <f>+AM821+AN821</f>
        <v>0</v>
      </c>
      <c r="AP821" s="213">
        <v>0</v>
      </c>
      <c r="AQ821" s="213">
        <v>0</v>
      </c>
      <c r="AR821" s="210">
        <f>+AP821+AQ821</f>
        <v>0</v>
      </c>
      <c r="AS821" s="210">
        <f>+AO821+AR821</f>
        <v>0</v>
      </c>
      <c r="AT821" s="213">
        <v>0</v>
      </c>
      <c r="AU821" s="213">
        <v>0</v>
      </c>
      <c r="AV821" s="210">
        <f>+AT821+AU821</f>
        <v>0</v>
      </c>
      <c r="AW821" s="213">
        <v>0</v>
      </c>
      <c r="AX821" s="213">
        <v>0</v>
      </c>
      <c r="AY821" s="210">
        <f>+AW821+AX821</f>
        <v>0</v>
      </c>
      <c r="AZ821" s="210">
        <f>+AV821+AY821</f>
        <v>0</v>
      </c>
      <c r="BA821" s="213">
        <v>0</v>
      </c>
      <c r="BB821" s="213">
        <v>0</v>
      </c>
      <c r="BC821" s="210">
        <f>+BA821+BB821</f>
        <v>0</v>
      </c>
      <c r="BD821" s="213">
        <v>0</v>
      </c>
      <c r="BE821" s="213">
        <v>0</v>
      </c>
      <c r="BF821" s="210">
        <f>+BD821+BE821</f>
        <v>0</v>
      </c>
      <c r="BG821" s="210">
        <f>+BC821+BF821</f>
        <v>0</v>
      </c>
      <c r="BH821" s="213">
        <v>0</v>
      </c>
      <c r="BI821" s="213">
        <v>0</v>
      </c>
      <c r="BJ821" s="210">
        <f>+BH821+BI821</f>
        <v>0</v>
      </c>
      <c r="BK821" s="213">
        <v>0</v>
      </c>
      <c r="BL821" s="213">
        <v>0</v>
      </c>
      <c r="BM821" s="210">
        <f>+BK821+BL821</f>
        <v>0</v>
      </c>
      <c r="BN821" s="210">
        <f>+BJ821+BM821</f>
        <v>0</v>
      </c>
      <c r="BO821" s="209">
        <f>AF821-AM821-AT821-BA821-BH821</f>
        <v>0</v>
      </c>
      <c r="BP821" s="209">
        <f>AG821-AN821-AU821-BB821-BI821</f>
        <v>0</v>
      </c>
      <c r="BQ821" s="210">
        <f>+BO821+BP821</f>
        <v>0</v>
      </c>
      <c r="BR821" s="209">
        <f>AI821-AP821-AW821-BD821-BK821</f>
        <v>0</v>
      </c>
      <c r="BS821" s="209">
        <f>AJ821-AQ821-AX821-BE821-BL821</f>
        <v>0</v>
      </c>
      <c r="BT821" s="210">
        <f>+BR821+BS821</f>
        <v>0</v>
      </c>
      <c r="BU821" s="210">
        <f>+BQ821+BT821</f>
        <v>0</v>
      </c>
      <c r="BV821" s="215">
        <f>R821+X821-AD821</f>
        <v>0</v>
      </c>
      <c r="BW821" s="215">
        <f>S821+Y821-AE821</f>
        <v>0</v>
      </c>
      <c r="BX821" s="216">
        <v>0</v>
      </c>
      <c r="BY821" s="216">
        <v>0</v>
      </c>
      <c r="BZ821" s="215">
        <f>BV821-BX821</f>
        <v>0</v>
      </c>
      <c r="CA821" s="217">
        <f>BW821-BY821</f>
        <v>0</v>
      </c>
    </row>
    <row r="822" spans="2:79" ht="36.75" hidden="1" customHeight="1">
      <c r="B822" s="218">
        <v>2015</v>
      </c>
      <c r="C822" s="219">
        <v>8320</v>
      </c>
      <c r="D822" s="218">
        <v>3</v>
      </c>
      <c r="E822" s="218">
        <v>5000</v>
      </c>
      <c r="F822" s="218">
        <v>5100</v>
      </c>
      <c r="G822" s="218">
        <v>515</v>
      </c>
      <c r="H822" s="218">
        <v>5</v>
      </c>
      <c r="I822" s="220" t="s">
        <v>232</v>
      </c>
      <c r="J822" s="209">
        <v>0</v>
      </c>
      <c r="K822" s="209">
        <v>0</v>
      </c>
      <c r="L822" s="210">
        <f>+J822+K822</f>
        <v>0</v>
      </c>
      <c r="M822" s="209">
        <v>0</v>
      </c>
      <c r="N822" s="209">
        <v>0</v>
      </c>
      <c r="O822" s="210">
        <f>+M822+N822</f>
        <v>0</v>
      </c>
      <c r="P822" s="210">
        <f>+L822+O822</f>
        <v>0</v>
      </c>
      <c r="Q822" s="221" t="s">
        <v>19</v>
      </c>
      <c r="R822" s="307"/>
      <c r="S822" s="307"/>
      <c r="T822" s="213">
        <v>0</v>
      </c>
      <c r="U822" s="213">
        <v>0</v>
      </c>
      <c r="V822" s="213">
        <v>0</v>
      </c>
      <c r="W822" s="213">
        <v>0</v>
      </c>
      <c r="X822" s="213"/>
      <c r="Y822" s="213"/>
      <c r="Z822" s="213">
        <v>0</v>
      </c>
      <c r="AA822" s="213">
        <v>0</v>
      </c>
      <c r="AB822" s="213">
        <v>0</v>
      </c>
      <c r="AC822" s="213">
        <v>0</v>
      </c>
      <c r="AD822" s="214"/>
      <c r="AE822" s="214"/>
      <c r="AF822" s="209">
        <f>J822+T822-Z822</f>
        <v>0</v>
      </c>
      <c r="AG822" s="209">
        <f>K822+U822-AA822</f>
        <v>0</v>
      </c>
      <c r="AH822" s="210">
        <f>+AF822+AG822</f>
        <v>0</v>
      </c>
      <c r="AI822" s="209">
        <f>M822+V822-AB822</f>
        <v>0</v>
      </c>
      <c r="AJ822" s="209">
        <f>N822+W822-AC822</f>
        <v>0</v>
      </c>
      <c r="AK822" s="210">
        <f>+AI822+AJ822</f>
        <v>0</v>
      </c>
      <c r="AL822" s="210">
        <f>+AH822+AK822</f>
        <v>0</v>
      </c>
      <c r="AM822" s="213">
        <v>0</v>
      </c>
      <c r="AN822" s="213">
        <v>0</v>
      </c>
      <c r="AO822" s="210">
        <f>+AM822+AN822</f>
        <v>0</v>
      </c>
      <c r="AP822" s="213">
        <v>0</v>
      </c>
      <c r="AQ822" s="213">
        <v>0</v>
      </c>
      <c r="AR822" s="210">
        <f>+AP822+AQ822</f>
        <v>0</v>
      </c>
      <c r="AS822" s="210">
        <f>+AO822+AR822</f>
        <v>0</v>
      </c>
      <c r="AT822" s="213">
        <v>0</v>
      </c>
      <c r="AU822" s="213">
        <v>0</v>
      </c>
      <c r="AV822" s="210">
        <f>+AT822+AU822</f>
        <v>0</v>
      </c>
      <c r="AW822" s="213">
        <v>0</v>
      </c>
      <c r="AX822" s="213">
        <v>0</v>
      </c>
      <c r="AY822" s="210">
        <f>+AW822+AX822</f>
        <v>0</v>
      </c>
      <c r="AZ822" s="210">
        <f>+AV822+AY822</f>
        <v>0</v>
      </c>
      <c r="BA822" s="213">
        <v>0</v>
      </c>
      <c r="BB822" s="213">
        <v>0</v>
      </c>
      <c r="BC822" s="210">
        <f>+BA822+BB822</f>
        <v>0</v>
      </c>
      <c r="BD822" s="213">
        <v>0</v>
      </c>
      <c r="BE822" s="213">
        <v>0</v>
      </c>
      <c r="BF822" s="210">
        <f>+BD822+BE822</f>
        <v>0</v>
      </c>
      <c r="BG822" s="210">
        <f>+BC822+BF822</f>
        <v>0</v>
      </c>
      <c r="BH822" s="213">
        <v>0</v>
      </c>
      <c r="BI822" s="213">
        <v>0</v>
      </c>
      <c r="BJ822" s="210">
        <f>+BH822+BI822</f>
        <v>0</v>
      </c>
      <c r="BK822" s="213">
        <v>0</v>
      </c>
      <c r="BL822" s="213">
        <v>0</v>
      </c>
      <c r="BM822" s="210">
        <f>+BK822+BL822</f>
        <v>0</v>
      </c>
      <c r="BN822" s="210">
        <f>+BJ822+BM822</f>
        <v>0</v>
      </c>
      <c r="BO822" s="209">
        <f>AF822-AM822-AT822-BA822-BH822</f>
        <v>0</v>
      </c>
      <c r="BP822" s="209">
        <f>AG822-AN822-AU822-BB822-BI822</f>
        <v>0</v>
      </c>
      <c r="BQ822" s="210">
        <f>+BO822+BP822</f>
        <v>0</v>
      </c>
      <c r="BR822" s="209">
        <f>AI822-AP822-AW822-BD822-BK822</f>
        <v>0</v>
      </c>
      <c r="BS822" s="209">
        <f>AJ822-AQ822-AX822-BE822-BL822</f>
        <v>0</v>
      </c>
      <c r="BT822" s="210">
        <f>+BR822+BS822</f>
        <v>0</v>
      </c>
      <c r="BU822" s="210">
        <f>+BQ822+BT822</f>
        <v>0</v>
      </c>
      <c r="BV822" s="215">
        <f>R822+X822-AD822</f>
        <v>0</v>
      </c>
      <c r="BW822" s="215">
        <f>S822+Y822-AE822</f>
        <v>0</v>
      </c>
      <c r="BX822" s="216">
        <v>0</v>
      </c>
      <c r="BY822" s="216">
        <v>0</v>
      </c>
      <c r="BZ822" s="215">
        <f>BV822-BX822</f>
        <v>0</v>
      </c>
      <c r="CA822" s="217">
        <f>BW822-BY822</f>
        <v>0</v>
      </c>
    </row>
    <row r="823" spans="2:79" ht="36.75" hidden="1" customHeight="1">
      <c r="B823" s="218">
        <v>2015</v>
      </c>
      <c r="C823" s="219">
        <v>8320</v>
      </c>
      <c r="D823" s="218">
        <v>3</v>
      </c>
      <c r="E823" s="218">
        <v>5000</v>
      </c>
      <c r="F823" s="218">
        <v>5100</v>
      </c>
      <c r="G823" s="218">
        <v>515</v>
      </c>
      <c r="H823" s="218">
        <v>6</v>
      </c>
      <c r="I823" s="220" t="s">
        <v>1784</v>
      </c>
      <c r="J823" s="209">
        <v>0</v>
      </c>
      <c r="K823" s="209">
        <v>0</v>
      </c>
      <c r="L823" s="210">
        <f>+J823+K823</f>
        <v>0</v>
      </c>
      <c r="M823" s="209">
        <v>0</v>
      </c>
      <c r="N823" s="209">
        <v>0</v>
      </c>
      <c r="O823" s="210">
        <f>+M823+N823</f>
        <v>0</v>
      </c>
      <c r="P823" s="210">
        <f>+L823+O823</f>
        <v>0</v>
      </c>
      <c r="Q823" s="221" t="s">
        <v>19</v>
      </c>
      <c r="R823" s="307"/>
      <c r="S823" s="307"/>
      <c r="T823" s="213">
        <v>0</v>
      </c>
      <c r="U823" s="213">
        <v>0</v>
      </c>
      <c r="V823" s="213">
        <v>0</v>
      </c>
      <c r="W823" s="213">
        <v>0</v>
      </c>
      <c r="X823" s="213"/>
      <c r="Y823" s="213"/>
      <c r="Z823" s="213">
        <v>0</v>
      </c>
      <c r="AA823" s="213">
        <v>0</v>
      </c>
      <c r="AB823" s="213">
        <v>0</v>
      </c>
      <c r="AC823" s="213">
        <v>0</v>
      </c>
      <c r="AD823" s="214"/>
      <c r="AE823" s="214"/>
      <c r="AF823" s="209">
        <f>J823+T823-Z823</f>
        <v>0</v>
      </c>
      <c r="AG823" s="209">
        <f>K823+U823-AA823</f>
        <v>0</v>
      </c>
      <c r="AH823" s="210">
        <f>+AF823+AG823</f>
        <v>0</v>
      </c>
      <c r="AI823" s="209">
        <f>M823+V823-AB823</f>
        <v>0</v>
      </c>
      <c r="AJ823" s="209">
        <f>N823+W823-AC823</f>
        <v>0</v>
      </c>
      <c r="AK823" s="210">
        <f>+AI823+AJ823</f>
        <v>0</v>
      </c>
      <c r="AL823" s="210">
        <f>+AH823+AK823</f>
        <v>0</v>
      </c>
      <c r="AM823" s="213">
        <v>0</v>
      </c>
      <c r="AN823" s="213">
        <v>0</v>
      </c>
      <c r="AO823" s="210">
        <f>+AM823+AN823</f>
        <v>0</v>
      </c>
      <c r="AP823" s="213">
        <v>0</v>
      </c>
      <c r="AQ823" s="213">
        <v>0</v>
      </c>
      <c r="AR823" s="210">
        <f>+AP823+AQ823</f>
        <v>0</v>
      </c>
      <c r="AS823" s="210">
        <f>+AO823+AR823</f>
        <v>0</v>
      </c>
      <c r="AT823" s="213">
        <v>0</v>
      </c>
      <c r="AU823" s="213">
        <v>0</v>
      </c>
      <c r="AV823" s="210">
        <f>+AT823+AU823</f>
        <v>0</v>
      </c>
      <c r="AW823" s="213">
        <v>0</v>
      </c>
      <c r="AX823" s="213">
        <v>0</v>
      </c>
      <c r="AY823" s="210">
        <f>+AW823+AX823</f>
        <v>0</v>
      </c>
      <c r="AZ823" s="210">
        <f>+AV823+AY823</f>
        <v>0</v>
      </c>
      <c r="BA823" s="213">
        <v>0</v>
      </c>
      <c r="BB823" s="213">
        <v>0</v>
      </c>
      <c r="BC823" s="210">
        <f>+BA823+BB823</f>
        <v>0</v>
      </c>
      <c r="BD823" s="213">
        <v>0</v>
      </c>
      <c r="BE823" s="213">
        <v>0</v>
      </c>
      <c r="BF823" s="210">
        <f>+BD823+BE823</f>
        <v>0</v>
      </c>
      <c r="BG823" s="210">
        <f>+BC823+BF823</f>
        <v>0</v>
      </c>
      <c r="BH823" s="213">
        <v>0</v>
      </c>
      <c r="BI823" s="213">
        <v>0</v>
      </c>
      <c r="BJ823" s="210">
        <f>+BH823+BI823</f>
        <v>0</v>
      </c>
      <c r="BK823" s="213">
        <v>0</v>
      </c>
      <c r="BL823" s="213">
        <v>0</v>
      </c>
      <c r="BM823" s="210">
        <f>+BK823+BL823</f>
        <v>0</v>
      </c>
      <c r="BN823" s="210">
        <f>+BJ823+BM823</f>
        <v>0</v>
      </c>
      <c r="BO823" s="209">
        <f>AF823-AM823-AT823-BA823-BH823</f>
        <v>0</v>
      </c>
      <c r="BP823" s="209">
        <f>AG823-AN823-AU823-BB823-BI823</f>
        <v>0</v>
      </c>
      <c r="BQ823" s="210">
        <f>+BO823+BP823</f>
        <v>0</v>
      </c>
      <c r="BR823" s="209">
        <f>AI823-AP823-AW823-BD823-BK823</f>
        <v>0</v>
      </c>
      <c r="BS823" s="209">
        <f>AJ823-AQ823-AX823-BE823-BL823</f>
        <v>0</v>
      </c>
      <c r="BT823" s="210">
        <f>+BR823+BS823</f>
        <v>0</v>
      </c>
      <c r="BU823" s="210">
        <f>+BQ823+BT823</f>
        <v>0</v>
      </c>
      <c r="BV823" s="215">
        <f>R823+X823-AD823</f>
        <v>0</v>
      </c>
      <c r="BW823" s="215">
        <f>S823+Y823-AE823</f>
        <v>0</v>
      </c>
      <c r="BX823" s="216">
        <v>0</v>
      </c>
      <c r="BY823" s="216">
        <v>0</v>
      </c>
      <c r="BZ823" s="215">
        <f>BV823-BX823</f>
        <v>0</v>
      </c>
      <c r="CA823" s="217">
        <f>BW823-BY823</f>
        <v>0</v>
      </c>
    </row>
    <row r="824" spans="2:79" ht="36.75" hidden="1" customHeight="1">
      <c r="B824" s="218">
        <v>2015</v>
      </c>
      <c r="C824" s="219">
        <v>8320</v>
      </c>
      <c r="D824" s="218">
        <v>3</v>
      </c>
      <c r="E824" s="218">
        <v>5000</v>
      </c>
      <c r="F824" s="218">
        <v>5100</v>
      </c>
      <c r="G824" s="218">
        <v>515</v>
      </c>
      <c r="H824" s="218">
        <v>7</v>
      </c>
      <c r="I824" s="220" t="s">
        <v>227</v>
      </c>
      <c r="J824" s="209">
        <v>0</v>
      </c>
      <c r="K824" s="209">
        <v>0</v>
      </c>
      <c r="L824" s="210">
        <f>+J824+K824</f>
        <v>0</v>
      </c>
      <c r="M824" s="209">
        <v>0</v>
      </c>
      <c r="N824" s="209">
        <v>0</v>
      </c>
      <c r="O824" s="210">
        <f>+M824+N824</f>
        <v>0</v>
      </c>
      <c r="P824" s="210">
        <f>+L824+O824</f>
        <v>0</v>
      </c>
      <c r="Q824" s="221" t="s">
        <v>19</v>
      </c>
      <c r="R824" s="307"/>
      <c r="S824" s="307"/>
      <c r="T824" s="213">
        <v>0</v>
      </c>
      <c r="U824" s="213">
        <v>0</v>
      </c>
      <c r="V824" s="213">
        <v>0</v>
      </c>
      <c r="W824" s="213">
        <v>0</v>
      </c>
      <c r="X824" s="213"/>
      <c r="Y824" s="213"/>
      <c r="Z824" s="213">
        <v>0</v>
      </c>
      <c r="AA824" s="213">
        <v>0</v>
      </c>
      <c r="AB824" s="213">
        <v>0</v>
      </c>
      <c r="AC824" s="213">
        <v>0</v>
      </c>
      <c r="AD824" s="214"/>
      <c r="AE824" s="214"/>
      <c r="AF824" s="209">
        <f>J824+T824-Z824</f>
        <v>0</v>
      </c>
      <c r="AG824" s="209">
        <f>K824+U824-AA824</f>
        <v>0</v>
      </c>
      <c r="AH824" s="210">
        <f>+AF824+AG824</f>
        <v>0</v>
      </c>
      <c r="AI824" s="209">
        <f>M824+V824-AB824</f>
        <v>0</v>
      </c>
      <c r="AJ824" s="209">
        <f>N824+W824-AC824</f>
        <v>0</v>
      </c>
      <c r="AK824" s="210">
        <f>+AI824+AJ824</f>
        <v>0</v>
      </c>
      <c r="AL824" s="210">
        <f>+AH824+AK824</f>
        <v>0</v>
      </c>
      <c r="AM824" s="213">
        <v>0</v>
      </c>
      <c r="AN824" s="213">
        <v>0</v>
      </c>
      <c r="AO824" s="210">
        <f>+AM824+AN824</f>
        <v>0</v>
      </c>
      <c r="AP824" s="213">
        <v>0</v>
      </c>
      <c r="AQ824" s="213">
        <v>0</v>
      </c>
      <c r="AR824" s="210">
        <f>+AP824+AQ824</f>
        <v>0</v>
      </c>
      <c r="AS824" s="210">
        <f>+AO824+AR824</f>
        <v>0</v>
      </c>
      <c r="AT824" s="213">
        <v>0</v>
      </c>
      <c r="AU824" s="213">
        <v>0</v>
      </c>
      <c r="AV824" s="210">
        <f>+AT824+AU824</f>
        <v>0</v>
      </c>
      <c r="AW824" s="213">
        <v>0</v>
      </c>
      <c r="AX824" s="213">
        <v>0</v>
      </c>
      <c r="AY824" s="210">
        <f>+AW824+AX824</f>
        <v>0</v>
      </c>
      <c r="AZ824" s="210">
        <f>+AV824+AY824</f>
        <v>0</v>
      </c>
      <c r="BA824" s="213">
        <v>0</v>
      </c>
      <c r="BB824" s="213">
        <v>0</v>
      </c>
      <c r="BC824" s="210">
        <f>+BA824+BB824</f>
        <v>0</v>
      </c>
      <c r="BD824" s="213">
        <v>0</v>
      </c>
      <c r="BE824" s="213">
        <v>0</v>
      </c>
      <c r="BF824" s="210">
        <f>+BD824+BE824</f>
        <v>0</v>
      </c>
      <c r="BG824" s="210">
        <f>+BC824+BF824</f>
        <v>0</v>
      </c>
      <c r="BH824" s="213">
        <v>0</v>
      </c>
      <c r="BI824" s="213">
        <v>0</v>
      </c>
      <c r="BJ824" s="210">
        <f>+BH824+BI824</f>
        <v>0</v>
      </c>
      <c r="BK824" s="213">
        <v>0</v>
      </c>
      <c r="BL824" s="213">
        <v>0</v>
      </c>
      <c r="BM824" s="210">
        <f>+BK824+BL824</f>
        <v>0</v>
      </c>
      <c r="BN824" s="210">
        <f>+BJ824+BM824</f>
        <v>0</v>
      </c>
      <c r="BO824" s="209">
        <f>AF824-AM824-AT824-BA824-BH824</f>
        <v>0</v>
      </c>
      <c r="BP824" s="209">
        <f>AG824-AN824-AU824-BB824-BI824</f>
        <v>0</v>
      </c>
      <c r="BQ824" s="210">
        <f>+BO824+BP824</f>
        <v>0</v>
      </c>
      <c r="BR824" s="209">
        <f>AI824-AP824-AW824-BD824-BK824</f>
        <v>0</v>
      </c>
      <c r="BS824" s="209">
        <f>AJ824-AQ824-AX824-BE824-BL824</f>
        <v>0</v>
      </c>
      <c r="BT824" s="210">
        <f>+BR824+BS824</f>
        <v>0</v>
      </c>
      <c r="BU824" s="210">
        <f>+BQ824+BT824</f>
        <v>0</v>
      </c>
      <c r="BV824" s="215">
        <f>R824+X824-AD824</f>
        <v>0</v>
      </c>
      <c r="BW824" s="215">
        <f>S824+Y824-AE824</f>
        <v>0</v>
      </c>
      <c r="BX824" s="216">
        <v>0</v>
      </c>
      <c r="BY824" s="216">
        <v>0</v>
      </c>
      <c r="BZ824" s="215">
        <f>BV824-BX824</f>
        <v>0</v>
      </c>
      <c r="CA824" s="217">
        <f>BW824-BY824</f>
        <v>0</v>
      </c>
    </row>
    <row r="825" spans="2:79" ht="36.75" hidden="1" customHeight="1">
      <c r="B825" s="218">
        <v>2015</v>
      </c>
      <c r="C825" s="219">
        <v>8320</v>
      </c>
      <c r="D825" s="218">
        <v>3</v>
      </c>
      <c r="E825" s="218">
        <v>5000</v>
      </c>
      <c r="F825" s="218">
        <v>5100</v>
      </c>
      <c r="G825" s="218">
        <v>515</v>
      </c>
      <c r="H825" s="218">
        <v>8</v>
      </c>
      <c r="I825" s="220" t="s">
        <v>236</v>
      </c>
      <c r="J825" s="209">
        <v>0</v>
      </c>
      <c r="K825" s="209">
        <v>0</v>
      </c>
      <c r="L825" s="210">
        <f>+J825+K825</f>
        <v>0</v>
      </c>
      <c r="M825" s="209">
        <v>0</v>
      </c>
      <c r="N825" s="209">
        <v>0</v>
      </c>
      <c r="O825" s="210">
        <f>+M825+N825</f>
        <v>0</v>
      </c>
      <c r="P825" s="210">
        <f>+L825+O825</f>
        <v>0</v>
      </c>
      <c r="Q825" s="221" t="s">
        <v>19</v>
      </c>
      <c r="R825" s="307"/>
      <c r="S825" s="307"/>
      <c r="T825" s="213">
        <v>0</v>
      </c>
      <c r="U825" s="213">
        <v>0</v>
      </c>
      <c r="V825" s="213">
        <v>0</v>
      </c>
      <c r="W825" s="213">
        <v>0</v>
      </c>
      <c r="X825" s="213"/>
      <c r="Y825" s="213"/>
      <c r="Z825" s="213">
        <v>0</v>
      </c>
      <c r="AA825" s="213">
        <v>0</v>
      </c>
      <c r="AB825" s="213">
        <v>0</v>
      </c>
      <c r="AC825" s="213">
        <v>0</v>
      </c>
      <c r="AD825" s="214"/>
      <c r="AE825" s="214"/>
      <c r="AF825" s="209">
        <f>J825+T825-Z825</f>
        <v>0</v>
      </c>
      <c r="AG825" s="209">
        <f>K825+U825-AA825</f>
        <v>0</v>
      </c>
      <c r="AH825" s="210">
        <f>+AF825+AG825</f>
        <v>0</v>
      </c>
      <c r="AI825" s="209">
        <f>M825+V825-AB825</f>
        <v>0</v>
      </c>
      <c r="AJ825" s="209">
        <f>N825+W825-AC825</f>
        <v>0</v>
      </c>
      <c r="AK825" s="210">
        <f>+AI825+AJ825</f>
        <v>0</v>
      </c>
      <c r="AL825" s="210">
        <f>+AH825+AK825</f>
        <v>0</v>
      </c>
      <c r="AM825" s="213">
        <v>0</v>
      </c>
      <c r="AN825" s="213">
        <v>0</v>
      </c>
      <c r="AO825" s="210">
        <f>+AM825+AN825</f>
        <v>0</v>
      </c>
      <c r="AP825" s="213">
        <v>0</v>
      </c>
      <c r="AQ825" s="213">
        <v>0</v>
      </c>
      <c r="AR825" s="210">
        <f>+AP825+AQ825</f>
        <v>0</v>
      </c>
      <c r="AS825" s="210">
        <f>+AO825+AR825</f>
        <v>0</v>
      </c>
      <c r="AT825" s="213">
        <v>0</v>
      </c>
      <c r="AU825" s="213">
        <v>0</v>
      </c>
      <c r="AV825" s="210">
        <f>+AT825+AU825</f>
        <v>0</v>
      </c>
      <c r="AW825" s="213">
        <v>0</v>
      </c>
      <c r="AX825" s="213">
        <v>0</v>
      </c>
      <c r="AY825" s="210">
        <f>+AW825+AX825</f>
        <v>0</v>
      </c>
      <c r="AZ825" s="210">
        <f>+AV825+AY825</f>
        <v>0</v>
      </c>
      <c r="BA825" s="213">
        <v>0</v>
      </c>
      <c r="BB825" s="213">
        <v>0</v>
      </c>
      <c r="BC825" s="210">
        <f>+BA825+BB825</f>
        <v>0</v>
      </c>
      <c r="BD825" s="213">
        <v>0</v>
      </c>
      <c r="BE825" s="213">
        <v>0</v>
      </c>
      <c r="BF825" s="210">
        <f>+BD825+BE825</f>
        <v>0</v>
      </c>
      <c r="BG825" s="210">
        <f>+BC825+BF825</f>
        <v>0</v>
      </c>
      <c r="BH825" s="213">
        <v>0</v>
      </c>
      <c r="BI825" s="213">
        <v>0</v>
      </c>
      <c r="BJ825" s="210">
        <f>+BH825+BI825</f>
        <v>0</v>
      </c>
      <c r="BK825" s="213">
        <v>0</v>
      </c>
      <c r="BL825" s="213">
        <v>0</v>
      </c>
      <c r="BM825" s="210">
        <f>+BK825+BL825</f>
        <v>0</v>
      </c>
      <c r="BN825" s="210">
        <f>+BJ825+BM825</f>
        <v>0</v>
      </c>
      <c r="BO825" s="209">
        <f>AF825-AM825-AT825-BA825-BH825</f>
        <v>0</v>
      </c>
      <c r="BP825" s="209">
        <f>AG825-AN825-AU825-BB825-BI825</f>
        <v>0</v>
      </c>
      <c r="BQ825" s="210">
        <f>+BO825+BP825</f>
        <v>0</v>
      </c>
      <c r="BR825" s="209">
        <f>AI825-AP825-AW825-BD825-BK825</f>
        <v>0</v>
      </c>
      <c r="BS825" s="209">
        <f>AJ825-AQ825-AX825-BE825-BL825</f>
        <v>0</v>
      </c>
      <c r="BT825" s="210">
        <f>+BR825+BS825</f>
        <v>0</v>
      </c>
      <c r="BU825" s="210">
        <f>+BQ825+BT825</f>
        <v>0</v>
      </c>
      <c r="BV825" s="215">
        <f>R825+X825-AD825</f>
        <v>0</v>
      </c>
      <c r="BW825" s="215">
        <f>S825+Y825-AE825</f>
        <v>0</v>
      </c>
      <c r="BX825" s="216">
        <v>0</v>
      </c>
      <c r="BY825" s="216">
        <v>0</v>
      </c>
      <c r="BZ825" s="215">
        <f>BV825-BX825</f>
        <v>0</v>
      </c>
      <c r="CA825" s="217">
        <f>BW825-BY825</f>
        <v>0</v>
      </c>
    </row>
    <row r="826" spans="2:79" ht="36.75" hidden="1" customHeight="1">
      <c r="B826" s="218">
        <v>2015</v>
      </c>
      <c r="C826" s="219">
        <v>8320</v>
      </c>
      <c r="D826" s="218">
        <v>3</v>
      </c>
      <c r="E826" s="218">
        <v>5000</v>
      </c>
      <c r="F826" s="218">
        <v>5100</v>
      </c>
      <c r="G826" s="218">
        <v>515</v>
      </c>
      <c r="H826" s="218">
        <v>9</v>
      </c>
      <c r="I826" s="220" t="s">
        <v>234</v>
      </c>
      <c r="J826" s="209">
        <v>0</v>
      </c>
      <c r="K826" s="209">
        <v>0</v>
      </c>
      <c r="L826" s="210">
        <f>+J826+K826</f>
        <v>0</v>
      </c>
      <c r="M826" s="209">
        <v>0</v>
      </c>
      <c r="N826" s="209">
        <v>0</v>
      </c>
      <c r="O826" s="210">
        <f>+M826+N826</f>
        <v>0</v>
      </c>
      <c r="P826" s="210">
        <f>+L826+O826</f>
        <v>0</v>
      </c>
      <c r="Q826" s="221" t="s">
        <v>19</v>
      </c>
      <c r="R826" s="307"/>
      <c r="S826" s="307"/>
      <c r="T826" s="213">
        <v>0</v>
      </c>
      <c r="U826" s="213">
        <v>0</v>
      </c>
      <c r="V826" s="213">
        <v>0</v>
      </c>
      <c r="W826" s="213">
        <v>0</v>
      </c>
      <c r="X826" s="213"/>
      <c r="Y826" s="213"/>
      <c r="Z826" s="213">
        <v>0</v>
      </c>
      <c r="AA826" s="213">
        <v>0</v>
      </c>
      <c r="AB826" s="213">
        <v>0</v>
      </c>
      <c r="AC826" s="213">
        <v>0</v>
      </c>
      <c r="AD826" s="214"/>
      <c r="AE826" s="214"/>
      <c r="AF826" s="209">
        <f>J826+T826-Z826</f>
        <v>0</v>
      </c>
      <c r="AG826" s="209">
        <f>K826+U826-AA826</f>
        <v>0</v>
      </c>
      <c r="AH826" s="210">
        <f>+AF826+AG826</f>
        <v>0</v>
      </c>
      <c r="AI826" s="209">
        <f>M826+V826-AB826</f>
        <v>0</v>
      </c>
      <c r="AJ826" s="209">
        <f>N826+W826-AC826</f>
        <v>0</v>
      </c>
      <c r="AK826" s="210">
        <f>+AI826+AJ826</f>
        <v>0</v>
      </c>
      <c r="AL826" s="210">
        <f>+AH826+AK826</f>
        <v>0</v>
      </c>
      <c r="AM826" s="213">
        <v>0</v>
      </c>
      <c r="AN826" s="213">
        <v>0</v>
      </c>
      <c r="AO826" s="210">
        <f>+AM826+AN826</f>
        <v>0</v>
      </c>
      <c r="AP826" s="213">
        <v>0</v>
      </c>
      <c r="AQ826" s="213">
        <v>0</v>
      </c>
      <c r="AR826" s="210">
        <f>+AP826+AQ826</f>
        <v>0</v>
      </c>
      <c r="AS826" s="210">
        <f>+AO826+AR826</f>
        <v>0</v>
      </c>
      <c r="AT826" s="213">
        <v>0</v>
      </c>
      <c r="AU826" s="213">
        <v>0</v>
      </c>
      <c r="AV826" s="210">
        <f>+AT826+AU826</f>
        <v>0</v>
      </c>
      <c r="AW826" s="213">
        <v>0</v>
      </c>
      <c r="AX826" s="213">
        <v>0</v>
      </c>
      <c r="AY826" s="210">
        <f>+AW826+AX826</f>
        <v>0</v>
      </c>
      <c r="AZ826" s="210">
        <f>+AV826+AY826</f>
        <v>0</v>
      </c>
      <c r="BA826" s="213">
        <v>0</v>
      </c>
      <c r="BB826" s="213">
        <v>0</v>
      </c>
      <c r="BC826" s="210">
        <f>+BA826+BB826</f>
        <v>0</v>
      </c>
      <c r="BD826" s="213">
        <v>0</v>
      </c>
      <c r="BE826" s="213">
        <v>0</v>
      </c>
      <c r="BF826" s="210">
        <f>+BD826+BE826</f>
        <v>0</v>
      </c>
      <c r="BG826" s="210">
        <f>+BC826+BF826</f>
        <v>0</v>
      </c>
      <c r="BH826" s="213">
        <v>0</v>
      </c>
      <c r="BI826" s="213">
        <v>0</v>
      </c>
      <c r="BJ826" s="210">
        <f>+BH826+BI826</f>
        <v>0</v>
      </c>
      <c r="BK826" s="213">
        <v>0</v>
      </c>
      <c r="BL826" s="213">
        <v>0</v>
      </c>
      <c r="BM826" s="210">
        <f>+BK826+BL826</f>
        <v>0</v>
      </c>
      <c r="BN826" s="210">
        <f>+BJ826+BM826</f>
        <v>0</v>
      </c>
      <c r="BO826" s="209">
        <f>AF826-AM826-AT826-BA826-BH826</f>
        <v>0</v>
      </c>
      <c r="BP826" s="209">
        <f>AG826-AN826-AU826-BB826-BI826</f>
        <v>0</v>
      </c>
      <c r="BQ826" s="210">
        <f>+BO826+BP826</f>
        <v>0</v>
      </c>
      <c r="BR826" s="209">
        <f>AI826-AP826-AW826-BD826-BK826</f>
        <v>0</v>
      </c>
      <c r="BS826" s="209">
        <f>AJ826-AQ826-AX826-BE826-BL826</f>
        <v>0</v>
      </c>
      <c r="BT826" s="210">
        <f>+BR826+BS826</f>
        <v>0</v>
      </c>
      <c r="BU826" s="210">
        <f>+BQ826+BT826</f>
        <v>0</v>
      </c>
      <c r="BV826" s="215">
        <f>R826+X826-AD826</f>
        <v>0</v>
      </c>
      <c r="BW826" s="215">
        <f>S826+Y826-AE826</f>
        <v>0</v>
      </c>
      <c r="BX826" s="216">
        <v>0</v>
      </c>
      <c r="BY826" s="216">
        <v>0</v>
      </c>
      <c r="BZ826" s="215">
        <f>BV826-BX826</f>
        <v>0</v>
      </c>
      <c r="CA826" s="217">
        <f>BW826-BY826</f>
        <v>0</v>
      </c>
    </row>
    <row r="827" spans="2:79" ht="36.75" hidden="1" customHeight="1">
      <c r="B827" s="218">
        <v>2015</v>
      </c>
      <c r="C827" s="219">
        <v>8320</v>
      </c>
      <c r="D827" s="218">
        <v>3</v>
      </c>
      <c r="E827" s="218">
        <v>5000</v>
      </c>
      <c r="F827" s="218">
        <v>5100</v>
      </c>
      <c r="G827" s="218">
        <v>515</v>
      </c>
      <c r="H827" s="218">
        <v>10</v>
      </c>
      <c r="I827" s="220" t="s">
        <v>233</v>
      </c>
      <c r="J827" s="209">
        <v>0</v>
      </c>
      <c r="K827" s="209">
        <v>0</v>
      </c>
      <c r="L827" s="210">
        <f>+J827+K827</f>
        <v>0</v>
      </c>
      <c r="M827" s="209">
        <v>0</v>
      </c>
      <c r="N827" s="209">
        <v>0</v>
      </c>
      <c r="O827" s="210">
        <f>+M827+N827</f>
        <v>0</v>
      </c>
      <c r="P827" s="210">
        <f>+L827+O827</f>
        <v>0</v>
      </c>
      <c r="Q827" s="221" t="s">
        <v>19</v>
      </c>
      <c r="R827" s="307"/>
      <c r="S827" s="307"/>
      <c r="T827" s="213">
        <v>0</v>
      </c>
      <c r="U827" s="213">
        <v>0</v>
      </c>
      <c r="V827" s="213">
        <v>0</v>
      </c>
      <c r="W827" s="213">
        <v>0</v>
      </c>
      <c r="X827" s="213"/>
      <c r="Y827" s="213"/>
      <c r="Z827" s="213">
        <v>0</v>
      </c>
      <c r="AA827" s="213">
        <v>0</v>
      </c>
      <c r="AB827" s="213">
        <v>0</v>
      </c>
      <c r="AC827" s="213">
        <v>0</v>
      </c>
      <c r="AD827" s="214"/>
      <c r="AE827" s="214"/>
      <c r="AF827" s="209">
        <f>J827+T827-Z827</f>
        <v>0</v>
      </c>
      <c r="AG827" s="209">
        <f>K827+U827-AA827</f>
        <v>0</v>
      </c>
      <c r="AH827" s="210">
        <f>+AF827+AG827</f>
        <v>0</v>
      </c>
      <c r="AI827" s="209">
        <f>M827+V827-AB827</f>
        <v>0</v>
      </c>
      <c r="AJ827" s="209">
        <f>N827+W827-AC827</f>
        <v>0</v>
      </c>
      <c r="AK827" s="210">
        <f>+AI827+AJ827</f>
        <v>0</v>
      </c>
      <c r="AL827" s="210">
        <f>+AH827+AK827</f>
        <v>0</v>
      </c>
      <c r="AM827" s="213">
        <v>0</v>
      </c>
      <c r="AN827" s="213">
        <v>0</v>
      </c>
      <c r="AO827" s="210">
        <f>+AM827+AN827</f>
        <v>0</v>
      </c>
      <c r="AP827" s="213">
        <v>0</v>
      </c>
      <c r="AQ827" s="213">
        <v>0</v>
      </c>
      <c r="AR827" s="210">
        <f>+AP827+AQ827</f>
        <v>0</v>
      </c>
      <c r="AS827" s="210">
        <f>+AO827+AR827</f>
        <v>0</v>
      </c>
      <c r="AT827" s="213">
        <v>0</v>
      </c>
      <c r="AU827" s="213">
        <v>0</v>
      </c>
      <c r="AV827" s="210">
        <f>+AT827+AU827</f>
        <v>0</v>
      </c>
      <c r="AW827" s="213">
        <v>0</v>
      </c>
      <c r="AX827" s="213">
        <v>0</v>
      </c>
      <c r="AY827" s="210">
        <f>+AW827+AX827</f>
        <v>0</v>
      </c>
      <c r="AZ827" s="210">
        <f>+AV827+AY827</f>
        <v>0</v>
      </c>
      <c r="BA827" s="213">
        <v>0</v>
      </c>
      <c r="BB827" s="213">
        <v>0</v>
      </c>
      <c r="BC827" s="210">
        <f>+BA827+BB827</f>
        <v>0</v>
      </c>
      <c r="BD827" s="213">
        <v>0</v>
      </c>
      <c r="BE827" s="213">
        <v>0</v>
      </c>
      <c r="BF827" s="210">
        <f>+BD827+BE827</f>
        <v>0</v>
      </c>
      <c r="BG827" s="210">
        <f>+BC827+BF827</f>
        <v>0</v>
      </c>
      <c r="BH827" s="213">
        <v>0</v>
      </c>
      <c r="BI827" s="213">
        <v>0</v>
      </c>
      <c r="BJ827" s="210">
        <f>+BH827+BI827</f>
        <v>0</v>
      </c>
      <c r="BK827" s="213">
        <v>0</v>
      </c>
      <c r="BL827" s="213">
        <v>0</v>
      </c>
      <c r="BM827" s="210">
        <f>+BK827+BL827</f>
        <v>0</v>
      </c>
      <c r="BN827" s="210">
        <f>+BJ827+BM827</f>
        <v>0</v>
      </c>
      <c r="BO827" s="209">
        <f>AF827-AM827-AT827-BA827-BH827</f>
        <v>0</v>
      </c>
      <c r="BP827" s="209">
        <f>AG827-AN827-AU827-BB827-BI827</f>
        <v>0</v>
      </c>
      <c r="BQ827" s="210">
        <f>+BO827+BP827</f>
        <v>0</v>
      </c>
      <c r="BR827" s="209">
        <f>AI827-AP827-AW827-BD827-BK827</f>
        <v>0</v>
      </c>
      <c r="BS827" s="209">
        <f>AJ827-AQ827-AX827-BE827-BL827</f>
        <v>0</v>
      </c>
      <c r="BT827" s="210">
        <f>+BR827+BS827</f>
        <v>0</v>
      </c>
      <c r="BU827" s="210">
        <f>+BQ827+BT827</f>
        <v>0</v>
      </c>
      <c r="BV827" s="215">
        <f>R827+X827-AD827</f>
        <v>0</v>
      </c>
      <c r="BW827" s="215">
        <f>S827+Y827-AE827</f>
        <v>0</v>
      </c>
      <c r="BX827" s="216">
        <v>0</v>
      </c>
      <c r="BY827" s="216">
        <v>0</v>
      </c>
      <c r="BZ827" s="215">
        <f>BV827-BX827</f>
        <v>0</v>
      </c>
      <c r="CA827" s="217">
        <f>BW827-BY827</f>
        <v>0</v>
      </c>
    </row>
    <row r="828" spans="2:79" ht="36.75" hidden="1" customHeight="1">
      <c r="B828" s="218">
        <v>2015</v>
      </c>
      <c r="C828" s="219">
        <v>8320</v>
      </c>
      <c r="D828" s="218">
        <v>3</v>
      </c>
      <c r="E828" s="218">
        <v>5000</v>
      </c>
      <c r="F828" s="218">
        <v>5100</v>
      </c>
      <c r="G828" s="218">
        <v>515</v>
      </c>
      <c r="H828" s="218">
        <v>11</v>
      </c>
      <c r="I828" s="220" t="s">
        <v>1783</v>
      </c>
      <c r="J828" s="209">
        <v>0</v>
      </c>
      <c r="K828" s="209">
        <v>0</v>
      </c>
      <c r="L828" s="210">
        <f>+J828+K828</f>
        <v>0</v>
      </c>
      <c r="M828" s="209">
        <v>0</v>
      </c>
      <c r="N828" s="209">
        <v>0</v>
      </c>
      <c r="O828" s="210">
        <f>+M828+N828</f>
        <v>0</v>
      </c>
      <c r="P828" s="210">
        <f>+L828+O828</f>
        <v>0</v>
      </c>
      <c r="Q828" s="221" t="s">
        <v>19</v>
      </c>
      <c r="R828" s="307"/>
      <c r="S828" s="307"/>
      <c r="T828" s="213">
        <v>0</v>
      </c>
      <c r="U828" s="213">
        <v>0</v>
      </c>
      <c r="V828" s="213">
        <v>0</v>
      </c>
      <c r="W828" s="213">
        <v>0</v>
      </c>
      <c r="X828" s="213"/>
      <c r="Y828" s="213"/>
      <c r="Z828" s="213">
        <v>0</v>
      </c>
      <c r="AA828" s="213">
        <v>0</v>
      </c>
      <c r="AB828" s="213">
        <v>0</v>
      </c>
      <c r="AC828" s="213">
        <v>0</v>
      </c>
      <c r="AD828" s="214"/>
      <c r="AE828" s="214"/>
      <c r="AF828" s="209">
        <f>J828+T828-Z828</f>
        <v>0</v>
      </c>
      <c r="AG828" s="209">
        <f>K828+U828-AA828</f>
        <v>0</v>
      </c>
      <c r="AH828" s="210">
        <f>+AF828+AG828</f>
        <v>0</v>
      </c>
      <c r="AI828" s="209">
        <f>M828+V828-AB828</f>
        <v>0</v>
      </c>
      <c r="AJ828" s="209">
        <f>N828+W828-AC828</f>
        <v>0</v>
      </c>
      <c r="AK828" s="210">
        <f>+AI828+AJ828</f>
        <v>0</v>
      </c>
      <c r="AL828" s="210">
        <f>+AH828+AK828</f>
        <v>0</v>
      </c>
      <c r="AM828" s="213">
        <v>0</v>
      </c>
      <c r="AN828" s="213">
        <v>0</v>
      </c>
      <c r="AO828" s="210">
        <f>+AM828+AN828</f>
        <v>0</v>
      </c>
      <c r="AP828" s="213">
        <v>0</v>
      </c>
      <c r="AQ828" s="213">
        <v>0</v>
      </c>
      <c r="AR828" s="210">
        <f>+AP828+AQ828</f>
        <v>0</v>
      </c>
      <c r="AS828" s="210">
        <f>+AO828+AR828</f>
        <v>0</v>
      </c>
      <c r="AT828" s="213">
        <v>0</v>
      </c>
      <c r="AU828" s="213">
        <v>0</v>
      </c>
      <c r="AV828" s="210">
        <f>+AT828+AU828</f>
        <v>0</v>
      </c>
      <c r="AW828" s="213">
        <v>0</v>
      </c>
      <c r="AX828" s="213">
        <v>0</v>
      </c>
      <c r="AY828" s="210">
        <f>+AW828+AX828</f>
        <v>0</v>
      </c>
      <c r="AZ828" s="210">
        <f>+AV828+AY828</f>
        <v>0</v>
      </c>
      <c r="BA828" s="213">
        <v>0</v>
      </c>
      <c r="BB828" s="213">
        <v>0</v>
      </c>
      <c r="BC828" s="210">
        <f>+BA828+BB828</f>
        <v>0</v>
      </c>
      <c r="BD828" s="213">
        <v>0</v>
      </c>
      <c r="BE828" s="213">
        <v>0</v>
      </c>
      <c r="BF828" s="210">
        <f>+BD828+BE828</f>
        <v>0</v>
      </c>
      <c r="BG828" s="210">
        <f>+BC828+BF828</f>
        <v>0</v>
      </c>
      <c r="BH828" s="213">
        <v>0</v>
      </c>
      <c r="BI828" s="213">
        <v>0</v>
      </c>
      <c r="BJ828" s="210">
        <f>+BH828+BI828</f>
        <v>0</v>
      </c>
      <c r="BK828" s="213">
        <v>0</v>
      </c>
      <c r="BL828" s="213">
        <v>0</v>
      </c>
      <c r="BM828" s="210">
        <f>+BK828+BL828</f>
        <v>0</v>
      </c>
      <c r="BN828" s="210">
        <f>+BJ828+BM828</f>
        <v>0</v>
      </c>
      <c r="BO828" s="209">
        <f>AF828-AM828-AT828-BA828-BH828</f>
        <v>0</v>
      </c>
      <c r="BP828" s="209">
        <f>AG828-AN828-AU828-BB828-BI828</f>
        <v>0</v>
      </c>
      <c r="BQ828" s="210">
        <f>+BO828+BP828</f>
        <v>0</v>
      </c>
      <c r="BR828" s="209">
        <f>AI828-AP828-AW828-BD828-BK828</f>
        <v>0</v>
      </c>
      <c r="BS828" s="209">
        <f>AJ828-AQ828-AX828-BE828-BL828</f>
        <v>0</v>
      </c>
      <c r="BT828" s="210">
        <f>+BR828+BS828</f>
        <v>0</v>
      </c>
      <c r="BU828" s="210">
        <f>+BQ828+BT828</f>
        <v>0</v>
      </c>
      <c r="BV828" s="215">
        <f>R828+X828-AD828</f>
        <v>0</v>
      </c>
      <c r="BW828" s="215">
        <f>S828+Y828-AE828</f>
        <v>0</v>
      </c>
      <c r="BX828" s="216">
        <v>0</v>
      </c>
      <c r="BY828" s="216">
        <v>0</v>
      </c>
      <c r="BZ828" s="215">
        <f>BV828-BX828</f>
        <v>0</v>
      </c>
      <c r="CA828" s="217">
        <f>BW828-BY828</f>
        <v>0</v>
      </c>
    </row>
    <row r="829" spans="2:79" ht="36.75" hidden="1" customHeight="1">
      <c r="B829" s="218">
        <v>2015</v>
      </c>
      <c r="C829" s="219">
        <v>8320</v>
      </c>
      <c r="D829" s="218">
        <v>3</v>
      </c>
      <c r="E829" s="218">
        <v>5000</v>
      </c>
      <c r="F829" s="218">
        <v>5100</v>
      </c>
      <c r="G829" s="218">
        <v>515</v>
      </c>
      <c r="H829" s="218">
        <v>12</v>
      </c>
      <c r="I829" s="220" t="s">
        <v>226</v>
      </c>
      <c r="J829" s="209">
        <v>0</v>
      </c>
      <c r="K829" s="209">
        <v>0</v>
      </c>
      <c r="L829" s="210">
        <f>+J829+K829</f>
        <v>0</v>
      </c>
      <c r="M829" s="209">
        <v>0</v>
      </c>
      <c r="N829" s="209">
        <v>0</v>
      </c>
      <c r="O829" s="210">
        <f>+M829+N829</f>
        <v>0</v>
      </c>
      <c r="P829" s="210">
        <f>+L829+O829</f>
        <v>0</v>
      </c>
      <c r="Q829" s="221" t="s">
        <v>19</v>
      </c>
      <c r="R829" s="307"/>
      <c r="S829" s="307"/>
      <c r="T829" s="213">
        <v>0</v>
      </c>
      <c r="U829" s="213">
        <v>0</v>
      </c>
      <c r="V829" s="213">
        <v>0</v>
      </c>
      <c r="W829" s="213">
        <v>0</v>
      </c>
      <c r="X829" s="213"/>
      <c r="Y829" s="213"/>
      <c r="Z829" s="213">
        <v>0</v>
      </c>
      <c r="AA829" s="213">
        <v>0</v>
      </c>
      <c r="AB829" s="213">
        <v>0</v>
      </c>
      <c r="AC829" s="213">
        <v>0</v>
      </c>
      <c r="AD829" s="214"/>
      <c r="AE829" s="214"/>
      <c r="AF829" s="209">
        <f>J829+T829-Z829</f>
        <v>0</v>
      </c>
      <c r="AG829" s="209">
        <f>K829+U829-AA829</f>
        <v>0</v>
      </c>
      <c r="AH829" s="210">
        <f>+AF829+AG829</f>
        <v>0</v>
      </c>
      <c r="AI829" s="209">
        <f>M829+V829-AB829</f>
        <v>0</v>
      </c>
      <c r="AJ829" s="209">
        <f>N829+W829-AC829</f>
        <v>0</v>
      </c>
      <c r="AK829" s="210">
        <f>+AI829+AJ829</f>
        <v>0</v>
      </c>
      <c r="AL829" s="210">
        <f>+AH829+AK829</f>
        <v>0</v>
      </c>
      <c r="AM829" s="213">
        <v>0</v>
      </c>
      <c r="AN829" s="213">
        <v>0</v>
      </c>
      <c r="AO829" s="210">
        <f>+AM829+AN829</f>
        <v>0</v>
      </c>
      <c r="AP829" s="213">
        <v>0</v>
      </c>
      <c r="AQ829" s="213">
        <v>0</v>
      </c>
      <c r="AR829" s="210">
        <f>+AP829+AQ829</f>
        <v>0</v>
      </c>
      <c r="AS829" s="210">
        <f>+AO829+AR829</f>
        <v>0</v>
      </c>
      <c r="AT829" s="213">
        <v>0</v>
      </c>
      <c r="AU829" s="213">
        <v>0</v>
      </c>
      <c r="AV829" s="210">
        <f>+AT829+AU829</f>
        <v>0</v>
      </c>
      <c r="AW829" s="213">
        <v>0</v>
      </c>
      <c r="AX829" s="213">
        <v>0</v>
      </c>
      <c r="AY829" s="210">
        <f>+AW829+AX829</f>
        <v>0</v>
      </c>
      <c r="AZ829" s="210">
        <f>+AV829+AY829</f>
        <v>0</v>
      </c>
      <c r="BA829" s="213">
        <v>0</v>
      </c>
      <c r="BB829" s="213">
        <v>0</v>
      </c>
      <c r="BC829" s="210">
        <f>+BA829+BB829</f>
        <v>0</v>
      </c>
      <c r="BD829" s="213">
        <v>0</v>
      </c>
      <c r="BE829" s="213">
        <v>0</v>
      </c>
      <c r="BF829" s="210">
        <f>+BD829+BE829</f>
        <v>0</v>
      </c>
      <c r="BG829" s="210">
        <f>+BC829+BF829</f>
        <v>0</v>
      </c>
      <c r="BH829" s="213">
        <v>0</v>
      </c>
      <c r="BI829" s="213">
        <v>0</v>
      </c>
      <c r="BJ829" s="210">
        <f>+BH829+BI829</f>
        <v>0</v>
      </c>
      <c r="BK829" s="213">
        <v>0</v>
      </c>
      <c r="BL829" s="213">
        <v>0</v>
      </c>
      <c r="BM829" s="210">
        <f>+BK829+BL829</f>
        <v>0</v>
      </c>
      <c r="BN829" s="210">
        <f>+BJ829+BM829</f>
        <v>0</v>
      </c>
      <c r="BO829" s="209">
        <f>AF829-AM829-AT829-BA829-BH829</f>
        <v>0</v>
      </c>
      <c r="BP829" s="209">
        <f>AG829-AN829-AU829-BB829-BI829</f>
        <v>0</v>
      </c>
      <c r="BQ829" s="210">
        <f>+BO829+BP829</f>
        <v>0</v>
      </c>
      <c r="BR829" s="209">
        <f>AI829-AP829-AW829-BD829-BK829</f>
        <v>0</v>
      </c>
      <c r="BS829" s="209">
        <f>AJ829-AQ829-AX829-BE829-BL829</f>
        <v>0</v>
      </c>
      <c r="BT829" s="210">
        <f>+BR829+BS829</f>
        <v>0</v>
      </c>
      <c r="BU829" s="210">
        <f>+BQ829+BT829</f>
        <v>0</v>
      </c>
      <c r="BV829" s="215">
        <f>R829+X829-AD829</f>
        <v>0</v>
      </c>
      <c r="BW829" s="215">
        <f>S829+Y829-AE829</f>
        <v>0</v>
      </c>
      <c r="BX829" s="216">
        <v>0</v>
      </c>
      <c r="BY829" s="216">
        <v>0</v>
      </c>
      <c r="BZ829" s="215">
        <f>BV829-BX829</f>
        <v>0</v>
      </c>
      <c r="CA829" s="217">
        <f>BW829-BY829</f>
        <v>0</v>
      </c>
    </row>
    <row r="830" spans="2:79" ht="36.75" hidden="1" customHeight="1">
      <c r="B830" s="218">
        <v>2015</v>
      </c>
      <c r="C830" s="219">
        <v>8320</v>
      </c>
      <c r="D830" s="218">
        <v>3</v>
      </c>
      <c r="E830" s="218">
        <v>5000</v>
      </c>
      <c r="F830" s="218">
        <v>5100</v>
      </c>
      <c r="G830" s="218">
        <v>515</v>
      </c>
      <c r="H830" s="218">
        <v>13</v>
      </c>
      <c r="I830" s="220" t="s">
        <v>557</v>
      </c>
      <c r="J830" s="209">
        <v>0</v>
      </c>
      <c r="K830" s="209">
        <v>0</v>
      </c>
      <c r="L830" s="210">
        <f>+J830+K830</f>
        <v>0</v>
      </c>
      <c r="M830" s="209">
        <v>0</v>
      </c>
      <c r="N830" s="209">
        <v>0</v>
      </c>
      <c r="O830" s="210">
        <f>+M830+N830</f>
        <v>0</v>
      </c>
      <c r="P830" s="210">
        <f>+L830+O830</f>
        <v>0</v>
      </c>
      <c r="Q830" s="221" t="s">
        <v>19</v>
      </c>
      <c r="R830" s="307"/>
      <c r="S830" s="307"/>
      <c r="T830" s="213">
        <v>0</v>
      </c>
      <c r="U830" s="213">
        <v>0</v>
      </c>
      <c r="V830" s="213">
        <v>0</v>
      </c>
      <c r="W830" s="213">
        <v>0</v>
      </c>
      <c r="X830" s="213"/>
      <c r="Y830" s="213"/>
      <c r="Z830" s="213">
        <v>0</v>
      </c>
      <c r="AA830" s="213">
        <v>0</v>
      </c>
      <c r="AB830" s="213">
        <v>0</v>
      </c>
      <c r="AC830" s="213">
        <v>0</v>
      </c>
      <c r="AD830" s="214"/>
      <c r="AE830" s="214"/>
      <c r="AF830" s="209">
        <f>J830+T830-Z830</f>
        <v>0</v>
      </c>
      <c r="AG830" s="209">
        <f>K830+U830-AA830</f>
        <v>0</v>
      </c>
      <c r="AH830" s="210">
        <f>+AF830+AG830</f>
        <v>0</v>
      </c>
      <c r="AI830" s="209">
        <f>M830+V830-AB830</f>
        <v>0</v>
      </c>
      <c r="AJ830" s="209">
        <f>N830+W830-AC830</f>
        <v>0</v>
      </c>
      <c r="AK830" s="210">
        <f>+AI830+AJ830</f>
        <v>0</v>
      </c>
      <c r="AL830" s="210">
        <f>+AH830+AK830</f>
        <v>0</v>
      </c>
      <c r="AM830" s="213">
        <v>0</v>
      </c>
      <c r="AN830" s="213">
        <v>0</v>
      </c>
      <c r="AO830" s="210">
        <f>+AM830+AN830</f>
        <v>0</v>
      </c>
      <c r="AP830" s="213">
        <v>0</v>
      </c>
      <c r="AQ830" s="213">
        <v>0</v>
      </c>
      <c r="AR830" s="210">
        <f>+AP830+AQ830</f>
        <v>0</v>
      </c>
      <c r="AS830" s="210">
        <f>+AO830+AR830</f>
        <v>0</v>
      </c>
      <c r="AT830" s="213">
        <v>0</v>
      </c>
      <c r="AU830" s="213">
        <v>0</v>
      </c>
      <c r="AV830" s="210">
        <f>+AT830+AU830</f>
        <v>0</v>
      </c>
      <c r="AW830" s="213">
        <v>0</v>
      </c>
      <c r="AX830" s="213">
        <v>0</v>
      </c>
      <c r="AY830" s="210">
        <f>+AW830+AX830</f>
        <v>0</v>
      </c>
      <c r="AZ830" s="210">
        <f>+AV830+AY830</f>
        <v>0</v>
      </c>
      <c r="BA830" s="213">
        <v>0</v>
      </c>
      <c r="BB830" s="213">
        <v>0</v>
      </c>
      <c r="BC830" s="210">
        <f>+BA830+BB830</f>
        <v>0</v>
      </c>
      <c r="BD830" s="213">
        <v>0</v>
      </c>
      <c r="BE830" s="213">
        <v>0</v>
      </c>
      <c r="BF830" s="210">
        <f>+BD830+BE830</f>
        <v>0</v>
      </c>
      <c r="BG830" s="210">
        <f>+BC830+BF830</f>
        <v>0</v>
      </c>
      <c r="BH830" s="213">
        <v>0</v>
      </c>
      <c r="BI830" s="213">
        <v>0</v>
      </c>
      <c r="BJ830" s="210">
        <f>+BH830+BI830</f>
        <v>0</v>
      </c>
      <c r="BK830" s="213">
        <v>0</v>
      </c>
      <c r="BL830" s="213">
        <v>0</v>
      </c>
      <c r="BM830" s="210">
        <f>+BK830+BL830</f>
        <v>0</v>
      </c>
      <c r="BN830" s="210">
        <f>+BJ830+BM830</f>
        <v>0</v>
      </c>
      <c r="BO830" s="209">
        <f>AF830-AM830-AT830-BA830-BH830</f>
        <v>0</v>
      </c>
      <c r="BP830" s="209">
        <f>AG830-AN830-AU830-BB830-BI830</f>
        <v>0</v>
      </c>
      <c r="BQ830" s="210">
        <f>+BO830+BP830</f>
        <v>0</v>
      </c>
      <c r="BR830" s="209">
        <f>AI830-AP830-AW830-BD830-BK830</f>
        <v>0</v>
      </c>
      <c r="BS830" s="209">
        <f>AJ830-AQ830-AX830-BE830-BL830</f>
        <v>0</v>
      </c>
      <c r="BT830" s="210">
        <f>+BR830+BS830</f>
        <v>0</v>
      </c>
      <c r="BU830" s="210">
        <f>+BQ830+BT830</f>
        <v>0</v>
      </c>
      <c r="BV830" s="215">
        <f>R830+X830-AD830</f>
        <v>0</v>
      </c>
      <c r="BW830" s="215">
        <f>S830+Y830-AE830</f>
        <v>0</v>
      </c>
      <c r="BX830" s="216">
        <v>0</v>
      </c>
      <c r="BY830" s="216">
        <v>0</v>
      </c>
      <c r="BZ830" s="215">
        <f>BV830-BX830</f>
        <v>0</v>
      </c>
      <c r="CA830" s="217">
        <f>BW830-BY830</f>
        <v>0</v>
      </c>
    </row>
    <row r="831" spans="2:79" hidden="1">
      <c r="B831" s="218">
        <v>2015</v>
      </c>
      <c r="C831" s="219">
        <v>8320</v>
      </c>
      <c r="D831" s="218">
        <v>3</v>
      </c>
      <c r="E831" s="218">
        <v>5000</v>
      </c>
      <c r="F831" s="218">
        <v>5100</v>
      </c>
      <c r="G831" s="218">
        <v>515</v>
      </c>
      <c r="H831" s="218">
        <v>14</v>
      </c>
      <c r="I831" s="220" t="s">
        <v>230</v>
      </c>
      <c r="J831" s="209">
        <v>0</v>
      </c>
      <c r="K831" s="209">
        <v>0</v>
      </c>
      <c r="L831" s="210">
        <f>+J831+K831</f>
        <v>0</v>
      </c>
      <c r="M831" s="209">
        <v>0</v>
      </c>
      <c r="N831" s="209">
        <v>0</v>
      </c>
      <c r="O831" s="210">
        <f>+M831+N831</f>
        <v>0</v>
      </c>
      <c r="P831" s="210">
        <f>+L831+O831</f>
        <v>0</v>
      </c>
      <c r="Q831" s="221" t="s">
        <v>19</v>
      </c>
      <c r="R831" s="307"/>
      <c r="S831" s="307"/>
      <c r="T831" s="213">
        <v>0</v>
      </c>
      <c r="U831" s="213">
        <v>0</v>
      </c>
      <c r="V831" s="213">
        <v>0</v>
      </c>
      <c r="W831" s="213">
        <v>0</v>
      </c>
      <c r="X831" s="213"/>
      <c r="Y831" s="213"/>
      <c r="Z831" s="213">
        <v>0</v>
      </c>
      <c r="AA831" s="213">
        <v>0</v>
      </c>
      <c r="AB831" s="213">
        <v>0</v>
      </c>
      <c r="AC831" s="213">
        <v>0</v>
      </c>
      <c r="AD831" s="214"/>
      <c r="AE831" s="214"/>
      <c r="AF831" s="209">
        <f>J831+T831-Z831</f>
        <v>0</v>
      </c>
      <c r="AG831" s="209">
        <f>K831+U831-AA831</f>
        <v>0</v>
      </c>
      <c r="AH831" s="210">
        <f>+AF831+AG831</f>
        <v>0</v>
      </c>
      <c r="AI831" s="209">
        <f>M831+V831-AB831</f>
        <v>0</v>
      </c>
      <c r="AJ831" s="209">
        <f>N831+W831-AC831</f>
        <v>0</v>
      </c>
      <c r="AK831" s="210">
        <f>+AI831+AJ831</f>
        <v>0</v>
      </c>
      <c r="AL831" s="210">
        <f>+AH831+AK831</f>
        <v>0</v>
      </c>
      <c r="AM831" s="213">
        <v>0</v>
      </c>
      <c r="AN831" s="213">
        <v>0</v>
      </c>
      <c r="AO831" s="210">
        <f>+AM831+AN831</f>
        <v>0</v>
      </c>
      <c r="AP831" s="213">
        <v>0</v>
      </c>
      <c r="AQ831" s="213">
        <v>0</v>
      </c>
      <c r="AR831" s="210">
        <f>+AP831+AQ831</f>
        <v>0</v>
      </c>
      <c r="AS831" s="210">
        <f>+AO831+AR831</f>
        <v>0</v>
      </c>
      <c r="AT831" s="213">
        <v>0</v>
      </c>
      <c r="AU831" s="213">
        <v>0</v>
      </c>
      <c r="AV831" s="210">
        <f>+AT831+AU831</f>
        <v>0</v>
      </c>
      <c r="AW831" s="213">
        <v>0</v>
      </c>
      <c r="AX831" s="213">
        <v>0</v>
      </c>
      <c r="AY831" s="210">
        <f>+AW831+AX831</f>
        <v>0</v>
      </c>
      <c r="AZ831" s="210">
        <f>+AV831+AY831</f>
        <v>0</v>
      </c>
      <c r="BA831" s="213">
        <v>0</v>
      </c>
      <c r="BB831" s="213">
        <v>0</v>
      </c>
      <c r="BC831" s="210">
        <f>+BA831+BB831</f>
        <v>0</v>
      </c>
      <c r="BD831" s="213">
        <v>0</v>
      </c>
      <c r="BE831" s="213">
        <v>0</v>
      </c>
      <c r="BF831" s="210">
        <f>+BD831+BE831</f>
        <v>0</v>
      </c>
      <c r="BG831" s="210">
        <f>+BC831+BF831</f>
        <v>0</v>
      </c>
      <c r="BH831" s="213">
        <v>0</v>
      </c>
      <c r="BI831" s="213">
        <v>0</v>
      </c>
      <c r="BJ831" s="210">
        <f>+BH831+BI831</f>
        <v>0</v>
      </c>
      <c r="BK831" s="213">
        <v>0</v>
      </c>
      <c r="BL831" s="213">
        <v>0</v>
      </c>
      <c r="BM831" s="210">
        <f>+BK831+BL831</f>
        <v>0</v>
      </c>
      <c r="BN831" s="210">
        <f>+BJ831+BM831</f>
        <v>0</v>
      </c>
      <c r="BO831" s="209">
        <f>AF831-AM831-AT831-BA831-BH831</f>
        <v>0</v>
      </c>
      <c r="BP831" s="209">
        <f>AG831-AN831-AU831-BB831-BI831</f>
        <v>0</v>
      </c>
      <c r="BQ831" s="210">
        <f>+BO831+BP831</f>
        <v>0</v>
      </c>
      <c r="BR831" s="209">
        <f>AI831-AP831-AW831-BD831-BK831</f>
        <v>0</v>
      </c>
      <c r="BS831" s="209">
        <f>AJ831-AQ831-AX831-BE831-BL831</f>
        <v>0</v>
      </c>
      <c r="BT831" s="210">
        <f>+BR831+BS831</f>
        <v>0</v>
      </c>
      <c r="BU831" s="210">
        <f>+BQ831+BT831</f>
        <v>0</v>
      </c>
      <c r="BV831" s="215">
        <f>R831+X831-AD831</f>
        <v>0</v>
      </c>
      <c r="BW831" s="215">
        <f>S831+Y831-AE831</f>
        <v>0</v>
      </c>
      <c r="BX831" s="216">
        <v>0</v>
      </c>
      <c r="BY831" s="216">
        <v>0</v>
      </c>
      <c r="BZ831" s="215">
        <f>BV831-BX831</f>
        <v>0</v>
      </c>
      <c r="CA831" s="217">
        <f>BW831-BY831</f>
        <v>0</v>
      </c>
    </row>
    <row r="832" spans="2:79" ht="54" hidden="1" customHeight="1">
      <c r="B832" s="206">
        <v>2015</v>
      </c>
      <c r="C832" s="207">
        <v>8320</v>
      </c>
      <c r="D832" s="206">
        <v>3</v>
      </c>
      <c r="E832" s="206">
        <v>5000</v>
      </c>
      <c r="F832" s="206">
        <v>5100</v>
      </c>
      <c r="G832" s="218">
        <v>515</v>
      </c>
      <c r="H832" s="206">
        <v>15</v>
      </c>
      <c r="I832" s="327" t="s">
        <v>1782</v>
      </c>
      <c r="J832" s="209">
        <v>0</v>
      </c>
      <c r="K832" s="209">
        <v>0</v>
      </c>
      <c r="L832" s="210">
        <f>+J832+K832</f>
        <v>0</v>
      </c>
      <c r="M832" s="209">
        <v>0</v>
      </c>
      <c r="N832" s="209">
        <v>0</v>
      </c>
      <c r="O832" s="210">
        <f>+M832+N832</f>
        <v>0</v>
      </c>
      <c r="P832" s="210">
        <f>+L832+O832</f>
        <v>0</v>
      </c>
      <c r="Q832" s="210" t="s">
        <v>19</v>
      </c>
      <c r="R832" s="314"/>
      <c r="S832" s="310"/>
      <c r="T832" s="213">
        <v>0</v>
      </c>
      <c r="U832" s="213">
        <v>0</v>
      </c>
      <c r="V832" s="213">
        <v>0</v>
      </c>
      <c r="W832" s="213">
        <v>0</v>
      </c>
      <c r="X832" s="213"/>
      <c r="Y832" s="213"/>
      <c r="Z832" s="213">
        <v>0</v>
      </c>
      <c r="AA832" s="213">
        <v>0</v>
      </c>
      <c r="AB832" s="213">
        <v>0</v>
      </c>
      <c r="AC832" s="213">
        <v>0</v>
      </c>
      <c r="AD832" s="214"/>
      <c r="AE832" s="214"/>
      <c r="AF832" s="209">
        <f>J832+T832-Z832</f>
        <v>0</v>
      </c>
      <c r="AG832" s="209">
        <f>K832+U832-AA832</f>
        <v>0</v>
      </c>
      <c r="AH832" s="210">
        <f>+AF832+AG832</f>
        <v>0</v>
      </c>
      <c r="AI832" s="209">
        <f>M832+V832-AB832</f>
        <v>0</v>
      </c>
      <c r="AJ832" s="209">
        <f>N832+W832-AC832</f>
        <v>0</v>
      </c>
      <c r="AK832" s="210">
        <f>+AI832+AJ832</f>
        <v>0</v>
      </c>
      <c r="AL832" s="210">
        <f>+AH832+AK832</f>
        <v>0</v>
      </c>
      <c r="AM832" s="213">
        <v>0</v>
      </c>
      <c r="AN832" s="213">
        <v>0</v>
      </c>
      <c r="AO832" s="210">
        <f>+AM832+AN832</f>
        <v>0</v>
      </c>
      <c r="AP832" s="213">
        <v>0</v>
      </c>
      <c r="AQ832" s="213">
        <v>0</v>
      </c>
      <c r="AR832" s="210">
        <f>+AP832+AQ832</f>
        <v>0</v>
      </c>
      <c r="AS832" s="210">
        <f>+AO832+AR832</f>
        <v>0</v>
      </c>
      <c r="AT832" s="213">
        <v>0</v>
      </c>
      <c r="AU832" s="213">
        <v>0</v>
      </c>
      <c r="AV832" s="210">
        <f>+AT832+AU832</f>
        <v>0</v>
      </c>
      <c r="AW832" s="213">
        <v>0</v>
      </c>
      <c r="AX832" s="213">
        <v>0</v>
      </c>
      <c r="AY832" s="210">
        <f>+AW832+AX832</f>
        <v>0</v>
      </c>
      <c r="AZ832" s="210">
        <f>+AV832+AY832</f>
        <v>0</v>
      </c>
      <c r="BA832" s="213">
        <v>0</v>
      </c>
      <c r="BB832" s="213">
        <v>0</v>
      </c>
      <c r="BC832" s="210">
        <f>+BA832+BB832</f>
        <v>0</v>
      </c>
      <c r="BD832" s="213">
        <v>0</v>
      </c>
      <c r="BE832" s="213">
        <v>0</v>
      </c>
      <c r="BF832" s="210">
        <f>+BD832+BE832</f>
        <v>0</v>
      </c>
      <c r="BG832" s="210">
        <f>+BC832+BF832</f>
        <v>0</v>
      </c>
      <c r="BH832" s="213">
        <v>0</v>
      </c>
      <c r="BI832" s="213">
        <v>0</v>
      </c>
      <c r="BJ832" s="210">
        <f>+BH832+BI832</f>
        <v>0</v>
      </c>
      <c r="BK832" s="213">
        <v>0</v>
      </c>
      <c r="BL832" s="213">
        <v>0</v>
      </c>
      <c r="BM832" s="210">
        <f>+BK832+BL832</f>
        <v>0</v>
      </c>
      <c r="BN832" s="210">
        <f>+BJ832+BM832</f>
        <v>0</v>
      </c>
      <c r="BO832" s="209">
        <f>AF832-AM832-AT832-BA832-BH832</f>
        <v>0</v>
      </c>
      <c r="BP832" s="209">
        <f>AG832-AN832-AU832-BB832-BI832</f>
        <v>0</v>
      </c>
      <c r="BQ832" s="210">
        <f>+BO832+BP832</f>
        <v>0</v>
      </c>
      <c r="BR832" s="209">
        <f>AI832-AP832-AW832-BD832-BK832</f>
        <v>0</v>
      </c>
      <c r="BS832" s="209">
        <f>AJ832-AQ832-AX832-BE832-BL832</f>
        <v>0</v>
      </c>
      <c r="BT832" s="210">
        <f>+BR832+BS832</f>
        <v>0</v>
      </c>
      <c r="BU832" s="210">
        <f>+BQ832+BT832</f>
        <v>0</v>
      </c>
      <c r="BV832" s="215">
        <f>R832+X832-AD832</f>
        <v>0</v>
      </c>
      <c r="BW832" s="215">
        <f>S832+Y832-AE832</f>
        <v>0</v>
      </c>
      <c r="BX832" s="216">
        <v>0</v>
      </c>
      <c r="BY832" s="216">
        <v>0</v>
      </c>
      <c r="BZ832" s="215">
        <f>BV832-BX832</f>
        <v>0</v>
      </c>
      <c r="CA832" s="217">
        <f>BW832-BY832</f>
        <v>0</v>
      </c>
    </row>
    <row r="833" spans="2:79" hidden="1">
      <c r="B833" s="206">
        <v>2015</v>
      </c>
      <c r="C833" s="207">
        <v>8320</v>
      </c>
      <c r="D833" s="206">
        <v>3</v>
      </c>
      <c r="E833" s="206">
        <v>5000</v>
      </c>
      <c r="F833" s="206">
        <v>5100</v>
      </c>
      <c r="G833" s="218">
        <v>515</v>
      </c>
      <c r="H833" s="206">
        <v>16</v>
      </c>
      <c r="I833" s="220" t="s">
        <v>1345</v>
      </c>
      <c r="J833" s="209">
        <v>0</v>
      </c>
      <c r="K833" s="209">
        <v>0</v>
      </c>
      <c r="L833" s="210">
        <f>+J833+K833</f>
        <v>0</v>
      </c>
      <c r="M833" s="209">
        <v>0</v>
      </c>
      <c r="N833" s="209">
        <v>0</v>
      </c>
      <c r="O833" s="210">
        <f>+M833+N833</f>
        <v>0</v>
      </c>
      <c r="P833" s="210">
        <f>+L833+O833</f>
        <v>0</v>
      </c>
      <c r="Q833" s="221" t="s">
        <v>19</v>
      </c>
      <c r="R833" s="307"/>
      <c r="S833" s="307"/>
      <c r="T833" s="213">
        <v>0</v>
      </c>
      <c r="U833" s="213">
        <v>0</v>
      </c>
      <c r="V833" s="213">
        <v>0</v>
      </c>
      <c r="W833" s="213">
        <v>0</v>
      </c>
      <c r="X833" s="213"/>
      <c r="Y833" s="213"/>
      <c r="Z833" s="213">
        <v>0</v>
      </c>
      <c r="AA833" s="213">
        <v>0</v>
      </c>
      <c r="AB833" s="213">
        <v>0</v>
      </c>
      <c r="AC833" s="213">
        <v>0</v>
      </c>
      <c r="AD833" s="214"/>
      <c r="AE833" s="214"/>
      <c r="AF833" s="209">
        <f>J833+T833-Z833</f>
        <v>0</v>
      </c>
      <c r="AG833" s="209">
        <f>K833+U833-AA833</f>
        <v>0</v>
      </c>
      <c r="AH833" s="210">
        <f>+AF833+AG833</f>
        <v>0</v>
      </c>
      <c r="AI833" s="209">
        <f>M833+V833-AB833</f>
        <v>0</v>
      </c>
      <c r="AJ833" s="209">
        <f>N833+W833-AC833</f>
        <v>0</v>
      </c>
      <c r="AK833" s="210">
        <f>+AI833+AJ833</f>
        <v>0</v>
      </c>
      <c r="AL833" s="210">
        <f>+AH833+AK833</f>
        <v>0</v>
      </c>
      <c r="AM833" s="213">
        <v>0</v>
      </c>
      <c r="AN833" s="213">
        <v>0</v>
      </c>
      <c r="AO833" s="210">
        <f>+AM833+AN833</f>
        <v>0</v>
      </c>
      <c r="AP833" s="213">
        <v>0</v>
      </c>
      <c r="AQ833" s="213">
        <v>0</v>
      </c>
      <c r="AR833" s="210">
        <f>+AP833+AQ833</f>
        <v>0</v>
      </c>
      <c r="AS833" s="210">
        <f>+AO833+AR833</f>
        <v>0</v>
      </c>
      <c r="AT833" s="213">
        <v>0</v>
      </c>
      <c r="AU833" s="213">
        <v>0</v>
      </c>
      <c r="AV833" s="210">
        <f>+AT833+AU833</f>
        <v>0</v>
      </c>
      <c r="AW833" s="213">
        <v>0</v>
      </c>
      <c r="AX833" s="213">
        <v>0</v>
      </c>
      <c r="AY833" s="210">
        <f>+AW833+AX833</f>
        <v>0</v>
      </c>
      <c r="AZ833" s="210">
        <f>+AV833+AY833</f>
        <v>0</v>
      </c>
      <c r="BA833" s="213">
        <v>0</v>
      </c>
      <c r="BB833" s="213">
        <v>0</v>
      </c>
      <c r="BC833" s="210">
        <f>+BA833+BB833</f>
        <v>0</v>
      </c>
      <c r="BD833" s="213">
        <v>0</v>
      </c>
      <c r="BE833" s="213">
        <v>0</v>
      </c>
      <c r="BF833" s="210">
        <f>+BD833+BE833</f>
        <v>0</v>
      </c>
      <c r="BG833" s="210">
        <f>+BC833+BF833</f>
        <v>0</v>
      </c>
      <c r="BH833" s="213">
        <v>0</v>
      </c>
      <c r="BI833" s="213">
        <v>0</v>
      </c>
      <c r="BJ833" s="210">
        <f>+BH833+BI833</f>
        <v>0</v>
      </c>
      <c r="BK833" s="213">
        <v>0</v>
      </c>
      <c r="BL833" s="213">
        <v>0</v>
      </c>
      <c r="BM833" s="210">
        <f>+BK833+BL833</f>
        <v>0</v>
      </c>
      <c r="BN833" s="210">
        <f>+BJ833+BM833</f>
        <v>0</v>
      </c>
      <c r="BO833" s="209">
        <f>AF833-AM833-AT833-BA833-BH833</f>
        <v>0</v>
      </c>
      <c r="BP833" s="209">
        <f>AG833-AN833-AU833-BB833-BI833</f>
        <v>0</v>
      </c>
      <c r="BQ833" s="210">
        <f>+BO833+BP833</f>
        <v>0</v>
      </c>
      <c r="BR833" s="209">
        <f>AI833-AP833-AW833-BD833-BK833</f>
        <v>0</v>
      </c>
      <c r="BS833" s="209">
        <f>AJ833-AQ833-AX833-BE833-BL833</f>
        <v>0</v>
      </c>
      <c r="BT833" s="210">
        <f>+BR833+BS833</f>
        <v>0</v>
      </c>
      <c r="BU833" s="210">
        <f>+BQ833+BT833</f>
        <v>0</v>
      </c>
      <c r="BV833" s="215">
        <f>R833+X833-AD833</f>
        <v>0</v>
      </c>
      <c r="BW833" s="215">
        <f>S833+Y833-AE833</f>
        <v>0</v>
      </c>
      <c r="BX833" s="216">
        <v>0</v>
      </c>
      <c r="BY833" s="216">
        <v>0</v>
      </c>
      <c r="BZ833" s="215">
        <f>BV833-BX833</f>
        <v>0</v>
      </c>
      <c r="CA833" s="217">
        <f>BW833-BY833</f>
        <v>0</v>
      </c>
    </row>
    <row r="834" spans="2:79" hidden="1">
      <c r="B834" s="206">
        <v>2015</v>
      </c>
      <c r="C834" s="207">
        <v>8320</v>
      </c>
      <c r="D834" s="206">
        <v>3</v>
      </c>
      <c r="E834" s="206">
        <v>5000</v>
      </c>
      <c r="F834" s="206">
        <v>5100</v>
      </c>
      <c r="G834" s="218">
        <v>515</v>
      </c>
      <c r="H834" s="206">
        <v>17</v>
      </c>
      <c r="I834" s="220" t="s">
        <v>1781</v>
      </c>
      <c r="J834" s="209">
        <v>0</v>
      </c>
      <c r="K834" s="209">
        <v>0</v>
      </c>
      <c r="L834" s="210">
        <f>+J834+K834</f>
        <v>0</v>
      </c>
      <c r="M834" s="209">
        <v>0</v>
      </c>
      <c r="N834" s="209">
        <v>0</v>
      </c>
      <c r="O834" s="210">
        <f>+M834+N834</f>
        <v>0</v>
      </c>
      <c r="P834" s="210">
        <f>+L834+O834</f>
        <v>0</v>
      </c>
      <c r="Q834" s="221" t="s">
        <v>19</v>
      </c>
      <c r="R834" s="307"/>
      <c r="S834" s="307"/>
      <c r="T834" s="213">
        <v>0</v>
      </c>
      <c r="U834" s="213">
        <v>0</v>
      </c>
      <c r="V834" s="213">
        <v>0</v>
      </c>
      <c r="W834" s="213">
        <v>0</v>
      </c>
      <c r="X834" s="213"/>
      <c r="Y834" s="213"/>
      <c r="Z834" s="213">
        <v>0</v>
      </c>
      <c r="AA834" s="213">
        <v>0</v>
      </c>
      <c r="AB834" s="213">
        <v>0</v>
      </c>
      <c r="AC834" s="213">
        <v>0</v>
      </c>
      <c r="AD834" s="214"/>
      <c r="AE834" s="214"/>
      <c r="AF834" s="209">
        <f>J834+T834-Z834</f>
        <v>0</v>
      </c>
      <c r="AG834" s="209">
        <f>K834+U834-AA834</f>
        <v>0</v>
      </c>
      <c r="AH834" s="210">
        <f>+AF834+AG834</f>
        <v>0</v>
      </c>
      <c r="AI834" s="209">
        <f>M834+V834-AB834</f>
        <v>0</v>
      </c>
      <c r="AJ834" s="209">
        <f>N834+W834-AC834</f>
        <v>0</v>
      </c>
      <c r="AK834" s="210">
        <f>+AI834+AJ834</f>
        <v>0</v>
      </c>
      <c r="AL834" s="210">
        <f>+AH834+AK834</f>
        <v>0</v>
      </c>
      <c r="AM834" s="213">
        <v>0</v>
      </c>
      <c r="AN834" s="213">
        <v>0</v>
      </c>
      <c r="AO834" s="210">
        <f>+AM834+AN834</f>
        <v>0</v>
      </c>
      <c r="AP834" s="213">
        <v>0</v>
      </c>
      <c r="AQ834" s="213">
        <v>0</v>
      </c>
      <c r="AR834" s="210">
        <f>+AP834+AQ834</f>
        <v>0</v>
      </c>
      <c r="AS834" s="210">
        <f>+AO834+AR834</f>
        <v>0</v>
      </c>
      <c r="AT834" s="213">
        <v>0</v>
      </c>
      <c r="AU834" s="213">
        <v>0</v>
      </c>
      <c r="AV834" s="210">
        <f>+AT834+AU834</f>
        <v>0</v>
      </c>
      <c r="AW834" s="213">
        <v>0</v>
      </c>
      <c r="AX834" s="213">
        <v>0</v>
      </c>
      <c r="AY834" s="210">
        <f>+AW834+AX834</f>
        <v>0</v>
      </c>
      <c r="AZ834" s="210">
        <f>+AV834+AY834</f>
        <v>0</v>
      </c>
      <c r="BA834" s="213">
        <v>0</v>
      </c>
      <c r="BB834" s="213">
        <v>0</v>
      </c>
      <c r="BC834" s="210">
        <f>+BA834+BB834</f>
        <v>0</v>
      </c>
      <c r="BD834" s="213">
        <v>0</v>
      </c>
      <c r="BE834" s="213">
        <v>0</v>
      </c>
      <c r="BF834" s="210">
        <f>+BD834+BE834</f>
        <v>0</v>
      </c>
      <c r="BG834" s="210">
        <f>+BC834+BF834</f>
        <v>0</v>
      </c>
      <c r="BH834" s="213">
        <v>0</v>
      </c>
      <c r="BI834" s="213">
        <v>0</v>
      </c>
      <c r="BJ834" s="210">
        <f>+BH834+BI834</f>
        <v>0</v>
      </c>
      <c r="BK834" s="213">
        <v>0</v>
      </c>
      <c r="BL834" s="213">
        <v>0</v>
      </c>
      <c r="BM834" s="210">
        <f>+BK834+BL834</f>
        <v>0</v>
      </c>
      <c r="BN834" s="210">
        <f>+BJ834+BM834</f>
        <v>0</v>
      </c>
      <c r="BO834" s="209">
        <f>AF834-AM834-AT834-BA834-BH834</f>
        <v>0</v>
      </c>
      <c r="BP834" s="209">
        <f>AG834-AN834-AU834-BB834-BI834</f>
        <v>0</v>
      </c>
      <c r="BQ834" s="210">
        <f>+BO834+BP834</f>
        <v>0</v>
      </c>
      <c r="BR834" s="209">
        <f>AI834-AP834-AW834-BD834-BK834</f>
        <v>0</v>
      </c>
      <c r="BS834" s="209">
        <f>AJ834-AQ834-AX834-BE834-BL834</f>
        <v>0</v>
      </c>
      <c r="BT834" s="210">
        <f>+BR834+BS834</f>
        <v>0</v>
      </c>
      <c r="BU834" s="210">
        <f>+BQ834+BT834</f>
        <v>0</v>
      </c>
      <c r="BV834" s="215">
        <f>R834+X834-AD834</f>
        <v>0</v>
      </c>
      <c r="BW834" s="215">
        <f>S834+Y834-AE834</f>
        <v>0</v>
      </c>
      <c r="BX834" s="216">
        <v>0</v>
      </c>
      <c r="BY834" s="216">
        <v>0</v>
      </c>
      <c r="BZ834" s="215">
        <f>BV834-BX834</f>
        <v>0</v>
      </c>
      <c r="CA834" s="217">
        <f>BW834-BY834</f>
        <v>0</v>
      </c>
    </row>
    <row r="835" spans="2:79" hidden="1">
      <c r="B835" s="206">
        <v>2015</v>
      </c>
      <c r="C835" s="207">
        <v>8320</v>
      </c>
      <c r="D835" s="206">
        <v>3</v>
      </c>
      <c r="E835" s="206">
        <v>5000</v>
      </c>
      <c r="F835" s="206">
        <v>5100</v>
      </c>
      <c r="G835" s="218">
        <v>515</v>
      </c>
      <c r="H835" s="206">
        <v>18</v>
      </c>
      <c r="I835" s="220" t="s">
        <v>347</v>
      </c>
      <c r="J835" s="209">
        <v>0</v>
      </c>
      <c r="K835" s="209">
        <v>0</v>
      </c>
      <c r="L835" s="210">
        <f>+J835+K835</f>
        <v>0</v>
      </c>
      <c r="M835" s="209">
        <v>0</v>
      </c>
      <c r="N835" s="209">
        <v>0</v>
      </c>
      <c r="O835" s="210">
        <f>+M835+N835</f>
        <v>0</v>
      </c>
      <c r="P835" s="210">
        <f>+L835+O835</f>
        <v>0</v>
      </c>
      <c r="Q835" s="221" t="s">
        <v>19</v>
      </c>
      <c r="R835" s="307"/>
      <c r="S835" s="307"/>
      <c r="T835" s="213">
        <v>0</v>
      </c>
      <c r="U835" s="213">
        <v>0</v>
      </c>
      <c r="V835" s="213">
        <v>0</v>
      </c>
      <c r="W835" s="213">
        <v>0</v>
      </c>
      <c r="X835" s="213"/>
      <c r="Y835" s="213"/>
      <c r="Z835" s="213">
        <v>0</v>
      </c>
      <c r="AA835" s="213">
        <v>0</v>
      </c>
      <c r="AB835" s="213">
        <v>0</v>
      </c>
      <c r="AC835" s="213">
        <v>0</v>
      </c>
      <c r="AD835" s="214"/>
      <c r="AE835" s="214"/>
      <c r="AF835" s="209">
        <f>J835+T835-Z835</f>
        <v>0</v>
      </c>
      <c r="AG835" s="209">
        <f>K835+U835-AA835</f>
        <v>0</v>
      </c>
      <c r="AH835" s="210">
        <f>+AF835+AG835</f>
        <v>0</v>
      </c>
      <c r="AI835" s="209">
        <f>M835+V835-AB835</f>
        <v>0</v>
      </c>
      <c r="AJ835" s="209">
        <f>N835+W835-AC835</f>
        <v>0</v>
      </c>
      <c r="AK835" s="210">
        <f>+AI835+AJ835</f>
        <v>0</v>
      </c>
      <c r="AL835" s="210">
        <f>+AH835+AK835</f>
        <v>0</v>
      </c>
      <c r="AM835" s="213">
        <v>0</v>
      </c>
      <c r="AN835" s="213">
        <v>0</v>
      </c>
      <c r="AO835" s="210">
        <f>+AM835+AN835</f>
        <v>0</v>
      </c>
      <c r="AP835" s="213">
        <v>0</v>
      </c>
      <c r="AQ835" s="213">
        <v>0</v>
      </c>
      <c r="AR835" s="210">
        <f>+AP835+AQ835</f>
        <v>0</v>
      </c>
      <c r="AS835" s="210">
        <f>+AO835+AR835</f>
        <v>0</v>
      </c>
      <c r="AT835" s="213">
        <v>0</v>
      </c>
      <c r="AU835" s="213">
        <v>0</v>
      </c>
      <c r="AV835" s="210">
        <f>+AT835+AU835</f>
        <v>0</v>
      </c>
      <c r="AW835" s="213">
        <v>0</v>
      </c>
      <c r="AX835" s="213">
        <v>0</v>
      </c>
      <c r="AY835" s="210">
        <f>+AW835+AX835</f>
        <v>0</v>
      </c>
      <c r="AZ835" s="210">
        <f>+AV835+AY835</f>
        <v>0</v>
      </c>
      <c r="BA835" s="213">
        <v>0</v>
      </c>
      <c r="BB835" s="213">
        <v>0</v>
      </c>
      <c r="BC835" s="210">
        <f>+BA835+BB835</f>
        <v>0</v>
      </c>
      <c r="BD835" s="213">
        <v>0</v>
      </c>
      <c r="BE835" s="213">
        <v>0</v>
      </c>
      <c r="BF835" s="210">
        <f>+BD835+BE835</f>
        <v>0</v>
      </c>
      <c r="BG835" s="210">
        <f>+BC835+BF835</f>
        <v>0</v>
      </c>
      <c r="BH835" s="213">
        <v>0</v>
      </c>
      <c r="BI835" s="213">
        <v>0</v>
      </c>
      <c r="BJ835" s="210">
        <f>+BH835+BI835</f>
        <v>0</v>
      </c>
      <c r="BK835" s="213">
        <v>0</v>
      </c>
      <c r="BL835" s="213">
        <v>0</v>
      </c>
      <c r="BM835" s="210">
        <f>+BK835+BL835</f>
        <v>0</v>
      </c>
      <c r="BN835" s="210">
        <f>+BJ835+BM835</f>
        <v>0</v>
      </c>
      <c r="BO835" s="209">
        <f>AF835-AM835-AT835-BA835-BH835</f>
        <v>0</v>
      </c>
      <c r="BP835" s="209">
        <f>AG835-AN835-AU835-BB835-BI835</f>
        <v>0</v>
      </c>
      <c r="BQ835" s="210">
        <f>+BO835+BP835</f>
        <v>0</v>
      </c>
      <c r="BR835" s="209">
        <f>AI835-AP835-AW835-BD835-BK835</f>
        <v>0</v>
      </c>
      <c r="BS835" s="209">
        <f>AJ835-AQ835-AX835-BE835-BL835</f>
        <v>0</v>
      </c>
      <c r="BT835" s="210">
        <f>+BR835+BS835</f>
        <v>0</v>
      </c>
      <c r="BU835" s="210">
        <f>+BQ835+BT835</f>
        <v>0</v>
      </c>
      <c r="BV835" s="215">
        <f>R835+X835-AD835</f>
        <v>0</v>
      </c>
      <c r="BW835" s="215">
        <f>S835+Y835-AE835</f>
        <v>0</v>
      </c>
      <c r="BX835" s="216">
        <v>0</v>
      </c>
      <c r="BY835" s="216">
        <v>0</v>
      </c>
      <c r="BZ835" s="215">
        <f>BV835-BX835</f>
        <v>0</v>
      </c>
      <c r="CA835" s="217">
        <f>BW835-BY835</f>
        <v>0</v>
      </c>
    </row>
    <row r="836" spans="2:79" hidden="1">
      <c r="B836" s="206">
        <v>2015</v>
      </c>
      <c r="C836" s="207">
        <v>8320</v>
      </c>
      <c r="D836" s="206">
        <v>3</v>
      </c>
      <c r="E836" s="206">
        <v>5000</v>
      </c>
      <c r="F836" s="206">
        <v>5100</v>
      </c>
      <c r="G836" s="218">
        <v>515</v>
      </c>
      <c r="H836" s="206">
        <v>19</v>
      </c>
      <c r="I836" s="220" t="s">
        <v>1780</v>
      </c>
      <c r="J836" s="209">
        <v>0</v>
      </c>
      <c r="K836" s="209">
        <v>0</v>
      </c>
      <c r="L836" s="210">
        <f>+J836+K836</f>
        <v>0</v>
      </c>
      <c r="M836" s="209">
        <v>0</v>
      </c>
      <c r="N836" s="209">
        <v>0</v>
      </c>
      <c r="O836" s="210">
        <f>+M836+N836</f>
        <v>0</v>
      </c>
      <c r="P836" s="210">
        <f>+L836+O836</f>
        <v>0</v>
      </c>
      <c r="Q836" s="221" t="s">
        <v>19</v>
      </c>
      <c r="R836" s="307"/>
      <c r="S836" s="307"/>
      <c r="T836" s="213">
        <v>0</v>
      </c>
      <c r="U836" s="213">
        <v>0</v>
      </c>
      <c r="V836" s="213">
        <v>0</v>
      </c>
      <c r="W836" s="213">
        <v>0</v>
      </c>
      <c r="X836" s="213"/>
      <c r="Y836" s="213"/>
      <c r="Z836" s="213">
        <v>0</v>
      </c>
      <c r="AA836" s="213">
        <v>0</v>
      </c>
      <c r="AB836" s="213">
        <v>0</v>
      </c>
      <c r="AC836" s="213">
        <v>0</v>
      </c>
      <c r="AD836" s="214"/>
      <c r="AE836" s="214"/>
      <c r="AF836" s="209">
        <f>J836+T836-Z836</f>
        <v>0</v>
      </c>
      <c r="AG836" s="209">
        <f>K836+U836-AA836</f>
        <v>0</v>
      </c>
      <c r="AH836" s="210">
        <f>+AF836+AG836</f>
        <v>0</v>
      </c>
      <c r="AI836" s="209">
        <f>M836+V836-AB836</f>
        <v>0</v>
      </c>
      <c r="AJ836" s="209">
        <f>N836+W836-AC836</f>
        <v>0</v>
      </c>
      <c r="AK836" s="210">
        <f>+AI836+AJ836</f>
        <v>0</v>
      </c>
      <c r="AL836" s="210">
        <f>+AH836+AK836</f>
        <v>0</v>
      </c>
      <c r="AM836" s="213">
        <v>0</v>
      </c>
      <c r="AN836" s="213">
        <v>0</v>
      </c>
      <c r="AO836" s="210">
        <f>+AM836+AN836</f>
        <v>0</v>
      </c>
      <c r="AP836" s="213">
        <v>0</v>
      </c>
      <c r="AQ836" s="213">
        <v>0</v>
      </c>
      <c r="AR836" s="210">
        <f>+AP836+AQ836</f>
        <v>0</v>
      </c>
      <c r="AS836" s="210">
        <f>+AO836+AR836</f>
        <v>0</v>
      </c>
      <c r="AT836" s="213">
        <v>0</v>
      </c>
      <c r="AU836" s="213">
        <v>0</v>
      </c>
      <c r="AV836" s="210">
        <f>+AT836+AU836</f>
        <v>0</v>
      </c>
      <c r="AW836" s="213">
        <v>0</v>
      </c>
      <c r="AX836" s="213">
        <v>0</v>
      </c>
      <c r="AY836" s="210">
        <f>+AW836+AX836</f>
        <v>0</v>
      </c>
      <c r="AZ836" s="210">
        <f>+AV836+AY836</f>
        <v>0</v>
      </c>
      <c r="BA836" s="213">
        <v>0</v>
      </c>
      <c r="BB836" s="213">
        <v>0</v>
      </c>
      <c r="BC836" s="210">
        <f>+BA836+BB836</f>
        <v>0</v>
      </c>
      <c r="BD836" s="213">
        <v>0</v>
      </c>
      <c r="BE836" s="213">
        <v>0</v>
      </c>
      <c r="BF836" s="210">
        <f>+BD836+BE836</f>
        <v>0</v>
      </c>
      <c r="BG836" s="210">
        <f>+BC836+BF836</f>
        <v>0</v>
      </c>
      <c r="BH836" s="213">
        <v>0</v>
      </c>
      <c r="BI836" s="213">
        <v>0</v>
      </c>
      <c r="BJ836" s="210">
        <f>+BH836+BI836</f>
        <v>0</v>
      </c>
      <c r="BK836" s="213">
        <v>0</v>
      </c>
      <c r="BL836" s="213">
        <v>0</v>
      </c>
      <c r="BM836" s="210">
        <f>+BK836+BL836</f>
        <v>0</v>
      </c>
      <c r="BN836" s="210">
        <f>+BJ836+BM836</f>
        <v>0</v>
      </c>
      <c r="BO836" s="209">
        <f>AF836-AM836-AT836-BA836-BH836</f>
        <v>0</v>
      </c>
      <c r="BP836" s="209">
        <f>AG836-AN836-AU836-BB836-BI836</f>
        <v>0</v>
      </c>
      <c r="BQ836" s="210">
        <f>+BO836+BP836</f>
        <v>0</v>
      </c>
      <c r="BR836" s="209">
        <f>AI836-AP836-AW836-BD836-BK836</f>
        <v>0</v>
      </c>
      <c r="BS836" s="209">
        <f>AJ836-AQ836-AX836-BE836-BL836</f>
        <v>0</v>
      </c>
      <c r="BT836" s="210">
        <f>+BR836+BS836</f>
        <v>0</v>
      </c>
      <c r="BU836" s="210">
        <f>+BQ836+BT836</f>
        <v>0</v>
      </c>
      <c r="BV836" s="215">
        <f>R836+X836-AD836</f>
        <v>0</v>
      </c>
      <c r="BW836" s="215">
        <f>S836+Y836-AE836</f>
        <v>0</v>
      </c>
      <c r="BX836" s="216">
        <v>0</v>
      </c>
      <c r="BY836" s="216">
        <v>0</v>
      </c>
      <c r="BZ836" s="215">
        <f>BV836-BX836</f>
        <v>0</v>
      </c>
      <c r="CA836" s="217">
        <f>BW836-BY836</f>
        <v>0</v>
      </c>
    </row>
    <row r="837" spans="2:79" ht="68.25" customHeight="1">
      <c r="B837" s="197">
        <v>2015</v>
      </c>
      <c r="C837" s="198">
        <v>8320</v>
      </c>
      <c r="D837" s="197">
        <v>3</v>
      </c>
      <c r="E837" s="197">
        <v>5000</v>
      </c>
      <c r="F837" s="197">
        <v>5100</v>
      </c>
      <c r="G837" s="197">
        <v>519</v>
      </c>
      <c r="H837" s="197"/>
      <c r="I837" s="199" t="s">
        <v>219</v>
      </c>
      <c r="J837" s="200">
        <f>SUM(J838:J856)</f>
        <v>20856</v>
      </c>
      <c r="K837" s="200">
        <f>SUM(K838:K856)</f>
        <v>0</v>
      </c>
      <c r="L837" s="200">
        <f>+J837+K837</f>
        <v>20856</v>
      </c>
      <c r="M837" s="200">
        <f>SUM(M838:M856)</f>
        <v>0</v>
      </c>
      <c r="N837" s="200">
        <f>SUM(N838:N856)</f>
        <v>0</v>
      </c>
      <c r="O837" s="200">
        <f>+M837+N837</f>
        <v>0</v>
      </c>
      <c r="P837" s="200">
        <f>+L837+O837</f>
        <v>20856</v>
      </c>
      <c r="Q837" s="200"/>
      <c r="R837" s="309"/>
      <c r="S837" s="309"/>
      <c r="T837" s="200">
        <f>SUM(T838:T856)</f>
        <v>0</v>
      </c>
      <c r="U837" s="200">
        <f>SUM(U838:U856)</f>
        <v>0</v>
      </c>
      <c r="V837" s="200">
        <f>SUM(V838:V856)</f>
        <v>0</v>
      </c>
      <c r="W837" s="200">
        <f>SUM(W838:W856)</f>
        <v>0</v>
      </c>
      <c r="X837" s="202"/>
      <c r="Y837" s="202"/>
      <c r="Z837" s="200">
        <f>SUM(Z838:Z856)</f>
        <v>0</v>
      </c>
      <c r="AA837" s="200">
        <f>SUM(AA838:AA856)</f>
        <v>0</v>
      </c>
      <c r="AB837" s="200">
        <f>SUM(AB838:AB856)</f>
        <v>0</v>
      </c>
      <c r="AC837" s="200">
        <f>SUM(AC838:AC856)</f>
        <v>0</v>
      </c>
      <c r="AD837" s="202"/>
      <c r="AE837" s="202"/>
      <c r="AF837" s="200">
        <f>SUM(AF838:AF856)</f>
        <v>20856</v>
      </c>
      <c r="AG837" s="200">
        <f>SUM(AG838:AG856)</f>
        <v>0</v>
      </c>
      <c r="AH837" s="200">
        <f>+AF837+AG837</f>
        <v>20856</v>
      </c>
      <c r="AI837" s="200">
        <f>SUM(AI838:AI856)</f>
        <v>0</v>
      </c>
      <c r="AJ837" s="200">
        <f>SUM(AJ838:AJ856)</f>
        <v>0</v>
      </c>
      <c r="AK837" s="200">
        <f>+AI837+AJ837</f>
        <v>0</v>
      </c>
      <c r="AL837" s="200">
        <f>+AH837+AK837</f>
        <v>20856</v>
      </c>
      <c r="AM837" s="200">
        <f>SUM(AM838:AM856)</f>
        <v>0</v>
      </c>
      <c r="AN837" s="200">
        <f>SUM(AN838:AN856)</f>
        <v>0</v>
      </c>
      <c r="AO837" s="200">
        <f>+AM837+AN837</f>
        <v>0</v>
      </c>
      <c r="AP837" s="200">
        <f>SUM(AP838:AP856)</f>
        <v>0</v>
      </c>
      <c r="AQ837" s="200">
        <f>SUM(AQ838:AQ856)</f>
        <v>0</v>
      </c>
      <c r="AR837" s="200">
        <f>+AP837+AQ837</f>
        <v>0</v>
      </c>
      <c r="AS837" s="200">
        <f>+AO837+AR837</f>
        <v>0</v>
      </c>
      <c r="AT837" s="200">
        <f>SUM(AT838:AT856)</f>
        <v>0</v>
      </c>
      <c r="AU837" s="200">
        <f>SUM(AU838:AU856)</f>
        <v>0</v>
      </c>
      <c r="AV837" s="200">
        <f>+AT837+AU837</f>
        <v>0</v>
      </c>
      <c r="AW837" s="200">
        <f>SUM(AW838:AW856)</f>
        <v>0</v>
      </c>
      <c r="AX837" s="200">
        <f>SUM(AX838:AX856)</f>
        <v>0</v>
      </c>
      <c r="AY837" s="200">
        <f>+AW837+AX837</f>
        <v>0</v>
      </c>
      <c r="AZ837" s="200">
        <f>+AV837+AY837</f>
        <v>0</v>
      </c>
      <c r="BA837" s="200">
        <f>SUM(BA838:BA856)</f>
        <v>0</v>
      </c>
      <c r="BB837" s="200">
        <f>SUM(BB838:BB856)</f>
        <v>0</v>
      </c>
      <c r="BC837" s="200">
        <f>+BA837+BB837</f>
        <v>0</v>
      </c>
      <c r="BD837" s="200">
        <f>SUM(BD838:BD856)</f>
        <v>0</v>
      </c>
      <c r="BE837" s="200">
        <f>SUM(BE838:BE856)</f>
        <v>0</v>
      </c>
      <c r="BF837" s="200">
        <f>+BD837+BE837</f>
        <v>0</v>
      </c>
      <c r="BG837" s="200">
        <f>+BC837+BF837</f>
        <v>0</v>
      </c>
      <c r="BH837" s="200">
        <f>SUM(BH838:BH856)</f>
        <v>0</v>
      </c>
      <c r="BI837" s="200">
        <f>SUM(BI838:BI856)</f>
        <v>0</v>
      </c>
      <c r="BJ837" s="200">
        <f>+BH837+BI837</f>
        <v>0</v>
      </c>
      <c r="BK837" s="200">
        <f>SUM(BK838:BK856)</f>
        <v>0</v>
      </c>
      <c r="BL837" s="200">
        <f>SUM(BL838:BL856)</f>
        <v>0</v>
      </c>
      <c r="BM837" s="200">
        <f>+BK837+BL837</f>
        <v>0</v>
      </c>
      <c r="BN837" s="200">
        <f>+BJ837+BM837</f>
        <v>0</v>
      </c>
      <c r="BO837" s="200">
        <f>SUM(BO838:BO856)</f>
        <v>20856</v>
      </c>
      <c r="BP837" s="200">
        <f>SUM(BP838:BP856)</f>
        <v>0</v>
      </c>
      <c r="BQ837" s="200">
        <f>+BO837+BP837</f>
        <v>20856</v>
      </c>
      <c r="BR837" s="200">
        <f>SUM(BR838:BR856)</f>
        <v>0</v>
      </c>
      <c r="BS837" s="200">
        <f>SUM(BS838:BS856)</f>
        <v>0</v>
      </c>
      <c r="BT837" s="200">
        <f>+BR837+BS837</f>
        <v>0</v>
      </c>
      <c r="BU837" s="200">
        <f>+BQ837+BT837</f>
        <v>20856</v>
      </c>
      <c r="BV837" s="203"/>
      <c r="BW837" s="203"/>
      <c r="BX837" s="204"/>
      <c r="BY837" s="204"/>
      <c r="BZ837" s="203"/>
      <c r="CA837" s="205"/>
    </row>
    <row r="838" spans="2:79" ht="36.75" customHeight="1">
      <c r="B838" s="218">
        <v>2015</v>
      </c>
      <c r="C838" s="219">
        <v>8320</v>
      </c>
      <c r="D838" s="218">
        <v>3</v>
      </c>
      <c r="E838" s="218">
        <v>5000</v>
      </c>
      <c r="F838" s="218">
        <v>5100</v>
      </c>
      <c r="G838" s="218">
        <v>519</v>
      </c>
      <c r="H838" s="218">
        <v>1</v>
      </c>
      <c r="I838" s="220" t="s">
        <v>492</v>
      </c>
      <c r="J838" s="209">
        <v>20856</v>
      </c>
      <c r="K838" s="209">
        <v>0</v>
      </c>
      <c r="L838" s="210">
        <f>+J838+K838</f>
        <v>20856</v>
      </c>
      <c r="M838" s="209">
        <v>0</v>
      </c>
      <c r="N838" s="209">
        <v>0</v>
      </c>
      <c r="O838" s="210">
        <f>+M838+N838</f>
        <v>0</v>
      </c>
      <c r="P838" s="210">
        <f>+L838+O838</f>
        <v>20856</v>
      </c>
      <c r="Q838" s="221" t="s">
        <v>19</v>
      </c>
      <c r="R838" s="307">
        <v>2</v>
      </c>
      <c r="S838" s="307"/>
      <c r="T838" s="213">
        <v>0</v>
      </c>
      <c r="U838" s="213">
        <v>0</v>
      </c>
      <c r="V838" s="213">
        <v>0</v>
      </c>
      <c r="W838" s="213">
        <v>0</v>
      </c>
      <c r="X838" s="213"/>
      <c r="Y838" s="213"/>
      <c r="Z838" s="213">
        <f>'[3]AFF OAX'!$Z$838</f>
        <v>0</v>
      </c>
      <c r="AA838" s="213">
        <v>0</v>
      </c>
      <c r="AB838" s="213">
        <v>0</v>
      </c>
      <c r="AC838" s="213">
        <v>0</v>
      </c>
      <c r="AD838" s="214"/>
      <c r="AE838" s="214"/>
      <c r="AF838" s="209">
        <f>J838+T838-Z838</f>
        <v>20856</v>
      </c>
      <c r="AG838" s="209">
        <f>K838+U838-AA838</f>
        <v>0</v>
      </c>
      <c r="AH838" s="210">
        <f>+AF838+AG838</f>
        <v>20856</v>
      </c>
      <c r="AI838" s="209">
        <f>M838+V838-AB838</f>
        <v>0</v>
      </c>
      <c r="AJ838" s="209">
        <f>N838+W838-AC838</f>
        <v>0</v>
      </c>
      <c r="AK838" s="210">
        <f>+AI838+AJ838</f>
        <v>0</v>
      </c>
      <c r="AL838" s="210">
        <f>+AH838+AK838</f>
        <v>20856</v>
      </c>
      <c r="AM838" s="213">
        <f>[1]PROFESIONALIZACIÓN!G1562</f>
        <v>0</v>
      </c>
      <c r="AN838" s="213">
        <v>0</v>
      </c>
      <c r="AO838" s="210">
        <f>+AM838+AN838</f>
        <v>0</v>
      </c>
      <c r="AP838" s="213">
        <v>0</v>
      </c>
      <c r="AQ838" s="213">
        <v>0</v>
      </c>
      <c r="AR838" s="210">
        <f>+AP838+AQ838</f>
        <v>0</v>
      </c>
      <c r="AS838" s="210">
        <f>+AO838+AR838</f>
        <v>0</v>
      </c>
      <c r="AT838" s="213">
        <f>[1]PROFESIONALIZACIÓN!G1563</f>
        <v>0</v>
      </c>
      <c r="AU838" s="213">
        <v>0</v>
      </c>
      <c r="AV838" s="210">
        <f>+AT838+AU838</f>
        <v>0</v>
      </c>
      <c r="AW838" s="213">
        <v>0</v>
      </c>
      <c r="AX838" s="213">
        <v>0</v>
      </c>
      <c r="AY838" s="210">
        <f>+AW838+AX838</f>
        <v>0</v>
      </c>
      <c r="AZ838" s="210">
        <f>+AV838+AY838</f>
        <v>0</v>
      </c>
      <c r="BA838" s="213">
        <f>[1]PROFESIONALIZACIÓN!G1564</f>
        <v>0</v>
      </c>
      <c r="BB838" s="213">
        <v>0</v>
      </c>
      <c r="BC838" s="210">
        <f>+BA838+BB838</f>
        <v>0</v>
      </c>
      <c r="BD838" s="213">
        <v>0</v>
      </c>
      <c r="BE838" s="213">
        <v>0</v>
      </c>
      <c r="BF838" s="210">
        <f>+BD838+BE838</f>
        <v>0</v>
      </c>
      <c r="BG838" s="210">
        <f>+BC838+BF838</f>
        <v>0</v>
      </c>
      <c r="BH838" s="213">
        <f>[1]PROFESIONALIZACIÓN!G1565</f>
        <v>0</v>
      </c>
      <c r="BI838" s="213">
        <v>0</v>
      </c>
      <c r="BJ838" s="210">
        <f>+BH838+BI838</f>
        <v>0</v>
      </c>
      <c r="BK838" s="213">
        <v>0</v>
      </c>
      <c r="BL838" s="213">
        <v>0</v>
      </c>
      <c r="BM838" s="210">
        <f>+BK838+BL838</f>
        <v>0</v>
      </c>
      <c r="BN838" s="210">
        <f>+BJ838+BM838</f>
        <v>0</v>
      </c>
      <c r="BO838" s="209">
        <f>AF838-AM838-AT838-BA838-BH838</f>
        <v>20856</v>
      </c>
      <c r="BP838" s="209">
        <f>AG838-AN838-AU838-BB838-BI838</f>
        <v>0</v>
      </c>
      <c r="BQ838" s="210">
        <f>+BO838+BP838</f>
        <v>20856</v>
      </c>
      <c r="BR838" s="209">
        <f>AI838-AP838-AW838-BD838-BK838</f>
        <v>0</v>
      </c>
      <c r="BS838" s="209">
        <f>AJ838-AQ838-AX838-BE838-BL838</f>
        <v>0</v>
      </c>
      <c r="BT838" s="210">
        <f>+BR838+BS838</f>
        <v>0</v>
      </c>
      <c r="BU838" s="210">
        <f>+BQ838+BT838</f>
        <v>20856</v>
      </c>
      <c r="BV838" s="215">
        <f>R838+X838-AD838</f>
        <v>2</v>
      </c>
      <c r="BW838" s="215">
        <f>S838+Y838-AE838</f>
        <v>0</v>
      </c>
      <c r="BX838" s="216">
        <f>[1]PROFESIONALIZACIÓN!H1562</f>
        <v>0</v>
      </c>
      <c r="BY838" s="216">
        <v>0</v>
      </c>
      <c r="BZ838" s="215">
        <f>BV838-BX838</f>
        <v>2</v>
      </c>
      <c r="CA838" s="217">
        <f>BW838-BY838</f>
        <v>0</v>
      </c>
    </row>
    <row r="839" spans="2:79" ht="36.75" hidden="1" customHeight="1">
      <c r="B839" s="218">
        <v>2015</v>
      </c>
      <c r="C839" s="219">
        <v>8320</v>
      </c>
      <c r="D839" s="218">
        <v>3</v>
      </c>
      <c r="E839" s="218">
        <v>5000</v>
      </c>
      <c r="F839" s="218">
        <v>5100</v>
      </c>
      <c r="G839" s="218">
        <v>519</v>
      </c>
      <c r="H839" s="218">
        <v>2</v>
      </c>
      <c r="I839" s="220" t="s">
        <v>218</v>
      </c>
      <c r="J839" s="209">
        <v>0</v>
      </c>
      <c r="K839" s="209">
        <v>0</v>
      </c>
      <c r="L839" s="210">
        <f>+J839+K839</f>
        <v>0</v>
      </c>
      <c r="M839" s="209">
        <v>0</v>
      </c>
      <c r="N839" s="209">
        <v>0</v>
      </c>
      <c r="O839" s="210">
        <f>+M839+N839</f>
        <v>0</v>
      </c>
      <c r="P839" s="210">
        <f>+L839+O839</f>
        <v>0</v>
      </c>
      <c r="Q839" s="221" t="s">
        <v>19</v>
      </c>
      <c r="R839" s="307"/>
      <c r="S839" s="307"/>
      <c r="T839" s="213">
        <v>0</v>
      </c>
      <c r="U839" s="213">
        <v>0</v>
      </c>
      <c r="V839" s="213">
        <v>0</v>
      </c>
      <c r="W839" s="213">
        <v>0</v>
      </c>
      <c r="X839" s="213"/>
      <c r="Y839" s="213"/>
      <c r="Z839" s="213">
        <v>0</v>
      </c>
      <c r="AA839" s="213">
        <v>0</v>
      </c>
      <c r="AB839" s="213">
        <v>0</v>
      </c>
      <c r="AC839" s="213">
        <v>0</v>
      </c>
      <c r="AD839" s="214"/>
      <c r="AE839" s="214"/>
      <c r="AF839" s="209">
        <f>J839+T839-Z839</f>
        <v>0</v>
      </c>
      <c r="AG839" s="209">
        <f>K839+U839-AA839</f>
        <v>0</v>
      </c>
      <c r="AH839" s="210">
        <f>+AF839+AG839</f>
        <v>0</v>
      </c>
      <c r="AI839" s="209">
        <f>M839+V839-AB839</f>
        <v>0</v>
      </c>
      <c r="AJ839" s="209">
        <f>N839+W839-AC839</f>
        <v>0</v>
      </c>
      <c r="AK839" s="210">
        <f>+AI839+AJ839</f>
        <v>0</v>
      </c>
      <c r="AL839" s="210">
        <f>+AH839+AK839</f>
        <v>0</v>
      </c>
      <c r="AM839" s="213">
        <v>0</v>
      </c>
      <c r="AN839" s="213">
        <v>0</v>
      </c>
      <c r="AO839" s="210">
        <f>+AM839+AN839</f>
        <v>0</v>
      </c>
      <c r="AP839" s="213">
        <v>0</v>
      </c>
      <c r="AQ839" s="213">
        <v>0</v>
      </c>
      <c r="AR839" s="210">
        <f>+AP839+AQ839</f>
        <v>0</v>
      </c>
      <c r="AS839" s="210">
        <f>+AO839+AR839</f>
        <v>0</v>
      </c>
      <c r="AT839" s="213">
        <v>0</v>
      </c>
      <c r="AU839" s="213">
        <v>0</v>
      </c>
      <c r="AV839" s="210">
        <f>+AT839+AU839</f>
        <v>0</v>
      </c>
      <c r="AW839" s="213">
        <v>0</v>
      </c>
      <c r="AX839" s="213">
        <v>0</v>
      </c>
      <c r="AY839" s="210">
        <f>+AW839+AX839</f>
        <v>0</v>
      </c>
      <c r="AZ839" s="210">
        <f>+AV839+AY839</f>
        <v>0</v>
      </c>
      <c r="BA839" s="213">
        <v>0</v>
      </c>
      <c r="BB839" s="213">
        <v>0</v>
      </c>
      <c r="BC839" s="210">
        <f>+BA839+BB839</f>
        <v>0</v>
      </c>
      <c r="BD839" s="213">
        <v>0</v>
      </c>
      <c r="BE839" s="213">
        <v>0</v>
      </c>
      <c r="BF839" s="210">
        <f>+BD839+BE839</f>
        <v>0</v>
      </c>
      <c r="BG839" s="210">
        <f>+BC839+BF839</f>
        <v>0</v>
      </c>
      <c r="BH839" s="213">
        <v>0</v>
      </c>
      <c r="BI839" s="213">
        <v>0</v>
      </c>
      <c r="BJ839" s="210">
        <f>+BH839+BI839</f>
        <v>0</v>
      </c>
      <c r="BK839" s="213">
        <v>0</v>
      </c>
      <c r="BL839" s="213">
        <v>0</v>
      </c>
      <c r="BM839" s="210">
        <f>+BK839+BL839</f>
        <v>0</v>
      </c>
      <c r="BN839" s="210">
        <f>+BJ839+BM839</f>
        <v>0</v>
      </c>
      <c r="BO839" s="209">
        <f>AF839-AM839-AT839-BA839-BH839</f>
        <v>0</v>
      </c>
      <c r="BP839" s="209">
        <f>AG839-AN839-AU839-BB839-BI839</f>
        <v>0</v>
      </c>
      <c r="BQ839" s="210">
        <f>+BO839+BP839</f>
        <v>0</v>
      </c>
      <c r="BR839" s="209">
        <f>AI839-AP839-AW839-BD839-BK839</f>
        <v>0</v>
      </c>
      <c r="BS839" s="209">
        <f>AJ839-AQ839-AX839-BE839-BL839</f>
        <v>0</v>
      </c>
      <c r="BT839" s="210">
        <f>+BR839+BS839</f>
        <v>0</v>
      </c>
      <c r="BU839" s="210">
        <f>+BQ839+BT839</f>
        <v>0</v>
      </c>
      <c r="BV839" s="215">
        <f>R839+X839-AD839</f>
        <v>0</v>
      </c>
      <c r="BW839" s="215">
        <f>S839+Y839-AE839</f>
        <v>0</v>
      </c>
      <c r="BX839" s="216">
        <v>0</v>
      </c>
      <c r="BY839" s="216">
        <v>0</v>
      </c>
      <c r="BZ839" s="215">
        <f>BV839-BX839</f>
        <v>0</v>
      </c>
      <c r="CA839" s="217">
        <f>BW839-BY839</f>
        <v>0</v>
      </c>
    </row>
    <row r="840" spans="2:79" ht="36.75" hidden="1" customHeight="1">
      <c r="B840" s="218">
        <v>2015</v>
      </c>
      <c r="C840" s="219">
        <v>8320</v>
      </c>
      <c r="D840" s="218">
        <v>3</v>
      </c>
      <c r="E840" s="218">
        <v>5000</v>
      </c>
      <c r="F840" s="218">
        <v>5100</v>
      </c>
      <c r="G840" s="218">
        <v>519</v>
      </c>
      <c r="H840" s="218">
        <v>3</v>
      </c>
      <c r="I840" s="220" t="s">
        <v>290</v>
      </c>
      <c r="J840" s="209">
        <v>0</v>
      </c>
      <c r="K840" s="209">
        <v>0</v>
      </c>
      <c r="L840" s="210">
        <f>+J840+K840</f>
        <v>0</v>
      </c>
      <c r="M840" s="209">
        <v>0</v>
      </c>
      <c r="N840" s="209">
        <v>0</v>
      </c>
      <c r="O840" s="210">
        <f>+M840+N840</f>
        <v>0</v>
      </c>
      <c r="P840" s="210">
        <f>+L840+O840</f>
        <v>0</v>
      </c>
      <c r="Q840" s="221" t="s">
        <v>19</v>
      </c>
      <c r="R840" s="307"/>
      <c r="S840" s="307"/>
      <c r="T840" s="213">
        <v>0</v>
      </c>
      <c r="U840" s="213">
        <v>0</v>
      </c>
      <c r="V840" s="213">
        <v>0</v>
      </c>
      <c r="W840" s="213">
        <v>0</v>
      </c>
      <c r="X840" s="213"/>
      <c r="Y840" s="213"/>
      <c r="Z840" s="213">
        <v>0</v>
      </c>
      <c r="AA840" s="213">
        <v>0</v>
      </c>
      <c r="AB840" s="213">
        <v>0</v>
      </c>
      <c r="AC840" s="213">
        <v>0</v>
      </c>
      <c r="AD840" s="214"/>
      <c r="AE840" s="214"/>
      <c r="AF840" s="209">
        <f>J840+T840-Z840</f>
        <v>0</v>
      </c>
      <c r="AG840" s="209">
        <f>K840+U840-AA840</f>
        <v>0</v>
      </c>
      <c r="AH840" s="210">
        <f>+AF840+AG840</f>
        <v>0</v>
      </c>
      <c r="AI840" s="209">
        <f>M840+V840-AB840</f>
        <v>0</v>
      </c>
      <c r="AJ840" s="209">
        <f>N840+W840-AC840</f>
        <v>0</v>
      </c>
      <c r="AK840" s="210">
        <f>+AI840+AJ840</f>
        <v>0</v>
      </c>
      <c r="AL840" s="210">
        <f>+AH840+AK840</f>
        <v>0</v>
      </c>
      <c r="AM840" s="213">
        <v>0</v>
      </c>
      <c r="AN840" s="213">
        <v>0</v>
      </c>
      <c r="AO840" s="210">
        <f>+AM840+AN840</f>
        <v>0</v>
      </c>
      <c r="AP840" s="213">
        <v>0</v>
      </c>
      <c r="AQ840" s="213">
        <v>0</v>
      </c>
      <c r="AR840" s="210">
        <f>+AP840+AQ840</f>
        <v>0</v>
      </c>
      <c r="AS840" s="210">
        <f>+AO840+AR840</f>
        <v>0</v>
      </c>
      <c r="AT840" s="213">
        <v>0</v>
      </c>
      <c r="AU840" s="213">
        <v>0</v>
      </c>
      <c r="AV840" s="210">
        <f>+AT840+AU840</f>
        <v>0</v>
      </c>
      <c r="AW840" s="213">
        <v>0</v>
      </c>
      <c r="AX840" s="213">
        <v>0</v>
      </c>
      <c r="AY840" s="210">
        <f>+AW840+AX840</f>
        <v>0</v>
      </c>
      <c r="AZ840" s="210">
        <f>+AV840+AY840</f>
        <v>0</v>
      </c>
      <c r="BA840" s="213">
        <v>0</v>
      </c>
      <c r="BB840" s="213">
        <v>0</v>
      </c>
      <c r="BC840" s="210">
        <f>+BA840+BB840</f>
        <v>0</v>
      </c>
      <c r="BD840" s="213">
        <v>0</v>
      </c>
      <c r="BE840" s="213">
        <v>0</v>
      </c>
      <c r="BF840" s="210">
        <f>+BD840+BE840</f>
        <v>0</v>
      </c>
      <c r="BG840" s="210">
        <f>+BC840+BF840</f>
        <v>0</v>
      </c>
      <c r="BH840" s="213">
        <v>0</v>
      </c>
      <c r="BI840" s="213">
        <v>0</v>
      </c>
      <c r="BJ840" s="210">
        <f>+BH840+BI840</f>
        <v>0</v>
      </c>
      <c r="BK840" s="213">
        <v>0</v>
      </c>
      <c r="BL840" s="213">
        <v>0</v>
      </c>
      <c r="BM840" s="210">
        <f>+BK840+BL840</f>
        <v>0</v>
      </c>
      <c r="BN840" s="210">
        <f>+BJ840+BM840</f>
        <v>0</v>
      </c>
      <c r="BO840" s="209">
        <f>AF840-AM840-AT840-BA840-BH840</f>
        <v>0</v>
      </c>
      <c r="BP840" s="209">
        <f>AG840-AN840-AU840-BB840-BI840</f>
        <v>0</v>
      </c>
      <c r="BQ840" s="210">
        <f>+BO840+BP840</f>
        <v>0</v>
      </c>
      <c r="BR840" s="209">
        <f>AI840-AP840-AW840-BD840-BK840</f>
        <v>0</v>
      </c>
      <c r="BS840" s="209">
        <f>AJ840-AQ840-AX840-BE840-BL840</f>
        <v>0</v>
      </c>
      <c r="BT840" s="210">
        <f>+BR840+BS840</f>
        <v>0</v>
      </c>
      <c r="BU840" s="210">
        <f>+BQ840+BT840</f>
        <v>0</v>
      </c>
      <c r="BV840" s="215">
        <f>R840+X840-AD840</f>
        <v>0</v>
      </c>
      <c r="BW840" s="215">
        <f>S840+Y840-AE840</f>
        <v>0</v>
      </c>
      <c r="BX840" s="216">
        <v>0</v>
      </c>
      <c r="BY840" s="216">
        <v>0</v>
      </c>
      <c r="BZ840" s="215">
        <f>BV840-BX840</f>
        <v>0</v>
      </c>
      <c r="CA840" s="217">
        <f>BW840-BY840</f>
        <v>0</v>
      </c>
    </row>
    <row r="841" spans="2:79" ht="36.75" hidden="1" customHeight="1">
      <c r="B841" s="218">
        <v>2015</v>
      </c>
      <c r="C841" s="219">
        <v>8320</v>
      </c>
      <c r="D841" s="218">
        <v>3</v>
      </c>
      <c r="E841" s="218">
        <v>5000</v>
      </c>
      <c r="F841" s="218">
        <v>5100</v>
      </c>
      <c r="G841" s="218">
        <v>519</v>
      </c>
      <c r="H841" s="218">
        <v>4</v>
      </c>
      <c r="I841" s="220" t="s">
        <v>1779</v>
      </c>
      <c r="J841" s="209">
        <v>0</v>
      </c>
      <c r="K841" s="209">
        <v>0</v>
      </c>
      <c r="L841" s="210">
        <f>+J841+K841</f>
        <v>0</v>
      </c>
      <c r="M841" s="209">
        <v>0</v>
      </c>
      <c r="N841" s="209">
        <v>0</v>
      </c>
      <c r="O841" s="210">
        <f>+M841+N841</f>
        <v>0</v>
      </c>
      <c r="P841" s="210">
        <f>+L841+O841</f>
        <v>0</v>
      </c>
      <c r="Q841" s="221" t="s">
        <v>19</v>
      </c>
      <c r="R841" s="307"/>
      <c r="S841" s="307"/>
      <c r="T841" s="213">
        <v>0</v>
      </c>
      <c r="U841" s="213">
        <v>0</v>
      </c>
      <c r="V841" s="213">
        <v>0</v>
      </c>
      <c r="W841" s="213">
        <v>0</v>
      </c>
      <c r="X841" s="213"/>
      <c r="Y841" s="213"/>
      <c r="Z841" s="213">
        <v>0</v>
      </c>
      <c r="AA841" s="213">
        <v>0</v>
      </c>
      <c r="AB841" s="213">
        <v>0</v>
      </c>
      <c r="AC841" s="213">
        <v>0</v>
      </c>
      <c r="AD841" s="214"/>
      <c r="AE841" s="214"/>
      <c r="AF841" s="209">
        <f>J841+T841-Z841</f>
        <v>0</v>
      </c>
      <c r="AG841" s="209">
        <f>K841+U841-AA841</f>
        <v>0</v>
      </c>
      <c r="AH841" s="210">
        <f>+AF841+AG841</f>
        <v>0</v>
      </c>
      <c r="AI841" s="209">
        <f>M841+V841-AB841</f>
        <v>0</v>
      </c>
      <c r="AJ841" s="209">
        <f>N841+W841-AC841</f>
        <v>0</v>
      </c>
      <c r="AK841" s="210">
        <f>+AI841+AJ841</f>
        <v>0</v>
      </c>
      <c r="AL841" s="210">
        <f>+AH841+AK841</f>
        <v>0</v>
      </c>
      <c r="AM841" s="213">
        <v>0</v>
      </c>
      <c r="AN841" s="213">
        <v>0</v>
      </c>
      <c r="AO841" s="210">
        <f>+AM841+AN841</f>
        <v>0</v>
      </c>
      <c r="AP841" s="213">
        <v>0</v>
      </c>
      <c r="AQ841" s="213">
        <v>0</v>
      </c>
      <c r="AR841" s="210">
        <f>+AP841+AQ841</f>
        <v>0</v>
      </c>
      <c r="AS841" s="210">
        <f>+AO841+AR841</f>
        <v>0</v>
      </c>
      <c r="AT841" s="213">
        <v>0</v>
      </c>
      <c r="AU841" s="213">
        <v>0</v>
      </c>
      <c r="AV841" s="210">
        <f>+AT841+AU841</f>
        <v>0</v>
      </c>
      <c r="AW841" s="213">
        <v>0</v>
      </c>
      <c r="AX841" s="213">
        <v>0</v>
      </c>
      <c r="AY841" s="210">
        <f>+AW841+AX841</f>
        <v>0</v>
      </c>
      <c r="AZ841" s="210">
        <f>+AV841+AY841</f>
        <v>0</v>
      </c>
      <c r="BA841" s="213">
        <v>0</v>
      </c>
      <c r="BB841" s="213">
        <v>0</v>
      </c>
      <c r="BC841" s="210">
        <f>+BA841+BB841</f>
        <v>0</v>
      </c>
      <c r="BD841" s="213">
        <v>0</v>
      </c>
      <c r="BE841" s="213">
        <v>0</v>
      </c>
      <c r="BF841" s="210">
        <f>+BD841+BE841</f>
        <v>0</v>
      </c>
      <c r="BG841" s="210">
        <f>+BC841+BF841</f>
        <v>0</v>
      </c>
      <c r="BH841" s="213">
        <v>0</v>
      </c>
      <c r="BI841" s="213">
        <v>0</v>
      </c>
      <c r="BJ841" s="210">
        <f>+BH841+BI841</f>
        <v>0</v>
      </c>
      <c r="BK841" s="213">
        <v>0</v>
      </c>
      <c r="BL841" s="213">
        <v>0</v>
      </c>
      <c r="BM841" s="210">
        <f>+BK841+BL841</f>
        <v>0</v>
      </c>
      <c r="BN841" s="210">
        <f>+BJ841+BM841</f>
        <v>0</v>
      </c>
      <c r="BO841" s="209">
        <f>AF841-AM841-AT841-BA841-BH841</f>
        <v>0</v>
      </c>
      <c r="BP841" s="209">
        <f>AG841-AN841-AU841-BB841-BI841</f>
        <v>0</v>
      </c>
      <c r="BQ841" s="210">
        <f>+BO841+BP841</f>
        <v>0</v>
      </c>
      <c r="BR841" s="209">
        <f>AI841-AP841-AW841-BD841-BK841</f>
        <v>0</v>
      </c>
      <c r="BS841" s="209">
        <f>AJ841-AQ841-AX841-BE841-BL841</f>
        <v>0</v>
      </c>
      <c r="BT841" s="210">
        <f>+BR841+BS841</f>
        <v>0</v>
      </c>
      <c r="BU841" s="210">
        <f>+BQ841+BT841</f>
        <v>0</v>
      </c>
      <c r="BV841" s="215">
        <f>R841+X841-AD841</f>
        <v>0</v>
      </c>
      <c r="BW841" s="215">
        <f>S841+Y841-AE841</f>
        <v>0</v>
      </c>
      <c r="BX841" s="216">
        <v>0</v>
      </c>
      <c r="BY841" s="216">
        <v>0</v>
      </c>
      <c r="BZ841" s="215">
        <f>BV841-BX841</f>
        <v>0</v>
      </c>
      <c r="CA841" s="217">
        <f>BW841-BY841</f>
        <v>0</v>
      </c>
    </row>
    <row r="842" spans="2:79" ht="36.75" hidden="1" customHeight="1">
      <c r="B842" s="218">
        <v>2015</v>
      </c>
      <c r="C842" s="219">
        <v>8320</v>
      </c>
      <c r="D842" s="218">
        <v>3</v>
      </c>
      <c r="E842" s="218">
        <v>5000</v>
      </c>
      <c r="F842" s="218">
        <v>5100</v>
      </c>
      <c r="G842" s="218">
        <v>519</v>
      </c>
      <c r="H842" s="218">
        <v>5</v>
      </c>
      <c r="I842" s="220" t="s">
        <v>329</v>
      </c>
      <c r="J842" s="209">
        <v>0</v>
      </c>
      <c r="K842" s="209">
        <v>0</v>
      </c>
      <c r="L842" s="210">
        <f>+J842+K842</f>
        <v>0</v>
      </c>
      <c r="M842" s="209">
        <v>0</v>
      </c>
      <c r="N842" s="209">
        <v>0</v>
      </c>
      <c r="O842" s="210">
        <f>+M842+N842</f>
        <v>0</v>
      </c>
      <c r="P842" s="210">
        <f>+L842+O842</f>
        <v>0</v>
      </c>
      <c r="Q842" s="221" t="s">
        <v>19</v>
      </c>
      <c r="R842" s="307"/>
      <c r="S842" s="307"/>
      <c r="T842" s="213">
        <v>0</v>
      </c>
      <c r="U842" s="213">
        <v>0</v>
      </c>
      <c r="V842" s="213">
        <v>0</v>
      </c>
      <c r="W842" s="213">
        <v>0</v>
      </c>
      <c r="X842" s="213"/>
      <c r="Y842" s="213"/>
      <c r="Z842" s="213">
        <v>0</v>
      </c>
      <c r="AA842" s="213">
        <v>0</v>
      </c>
      <c r="AB842" s="213">
        <v>0</v>
      </c>
      <c r="AC842" s="213">
        <v>0</v>
      </c>
      <c r="AD842" s="214"/>
      <c r="AE842" s="214"/>
      <c r="AF842" s="209">
        <f>J842+T842-Z842</f>
        <v>0</v>
      </c>
      <c r="AG842" s="209">
        <f>K842+U842-AA842</f>
        <v>0</v>
      </c>
      <c r="AH842" s="210">
        <f>+AF842+AG842</f>
        <v>0</v>
      </c>
      <c r="AI842" s="209">
        <f>M842+V842-AB842</f>
        <v>0</v>
      </c>
      <c r="AJ842" s="209">
        <f>N842+W842-AC842</f>
        <v>0</v>
      </c>
      <c r="AK842" s="210">
        <f>+AI842+AJ842</f>
        <v>0</v>
      </c>
      <c r="AL842" s="210">
        <f>+AH842+AK842</f>
        <v>0</v>
      </c>
      <c r="AM842" s="213">
        <v>0</v>
      </c>
      <c r="AN842" s="213">
        <v>0</v>
      </c>
      <c r="AO842" s="210">
        <f>+AM842+AN842</f>
        <v>0</v>
      </c>
      <c r="AP842" s="213">
        <v>0</v>
      </c>
      <c r="AQ842" s="213">
        <v>0</v>
      </c>
      <c r="AR842" s="210">
        <f>+AP842+AQ842</f>
        <v>0</v>
      </c>
      <c r="AS842" s="210">
        <f>+AO842+AR842</f>
        <v>0</v>
      </c>
      <c r="AT842" s="213">
        <v>0</v>
      </c>
      <c r="AU842" s="213">
        <v>0</v>
      </c>
      <c r="AV842" s="210">
        <f>+AT842+AU842</f>
        <v>0</v>
      </c>
      <c r="AW842" s="213">
        <v>0</v>
      </c>
      <c r="AX842" s="213">
        <v>0</v>
      </c>
      <c r="AY842" s="210">
        <f>+AW842+AX842</f>
        <v>0</v>
      </c>
      <c r="AZ842" s="210">
        <f>+AV842+AY842</f>
        <v>0</v>
      </c>
      <c r="BA842" s="213">
        <v>0</v>
      </c>
      <c r="BB842" s="213">
        <v>0</v>
      </c>
      <c r="BC842" s="210">
        <f>+BA842+BB842</f>
        <v>0</v>
      </c>
      <c r="BD842" s="213">
        <v>0</v>
      </c>
      <c r="BE842" s="213">
        <v>0</v>
      </c>
      <c r="BF842" s="210">
        <f>+BD842+BE842</f>
        <v>0</v>
      </c>
      <c r="BG842" s="210">
        <f>+BC842+BF842</f>
        <v>0</v>
      </c>
      <c r="BH842" s="213">
        <v>0</v>
      </c>
      <c r="BI842" s="213">
        <v>0</v>
      </c>
      <c r="BJ842" s="210">
        <f>+BH842+BI842</f>
        <v>0</v>
      </c>
      <c r="BK842" s="213">
        <v>0</v>
      </c>
      <c r="BL842" s="213">
        <v>0</v>
      </c>
      <c r="BM842" s="210">
        <f>+BK842+BL842</f>
        <v>0</v>
      </c>
      <c r="BN842" s="210">
        <f>+BJ842+BM842</f>
        <v>0</v>
      </c>
      <c r="BO842" s="209">
        <f>AF842-AM842-AT842-BA842-BH842</f>
        <v>0</v>
      </c>
      <c r="BP842" s="209">
        <f>AG842-AN842-AU842-BB842-BI842</f>
        <v>0</v>
      </c>
      <c r="BQ842" s="210">
        <f>+BO842+BP842</f>
        <v>0</v>
      </c>
      <c r="BR842" s="209">
        <f>AI842-AP842-AW842-BD842-BK842</f>
        <v>0</v>
      </c>
      <c r="BS842" s="209">
        <f>AJ842-AQ842-AX842-BE842-BL842</f>
        <v>0</v>
      </c>
      <c r="BT842" s="210">
        <f>+BR842+BS842</f>
        <v>0</v>
      </c>
      <c r="BU842" s="210">
        <f>+BQ842+BT842</f>
        <v>0</v>
      </c>
      <c r="BV842" s="215">
        <f>R842+X842-AD842</f>
        <v>0</v>
      </c>
      <c r="BW842" s="215">
        <f>S842+Y842-AE842</f>
        <v>0</v>
      </c>
      <c r="BX842" s="216">
        <v>0</v>
      </c>
      <c r="BY842" s="216">
        <v>0</v>
      </c>
      <c r="BZ842" s="215">
        <f>BV842-BX842</f>
        <v>0</v>
      </c>
      <c r="CA842" s="217">
        <f>BW842-BY842</f>
        <v>0</v>
      </c>
    </row>
    <row r="843" spans="2:79" ht="36.75" hidden="1" customHeight="1">
      <c r="B843" s="218">
        <v>2015</v>
      </c>
      <c r="C843" s="219">
        <v>8320</v>
      </c>
      <c r="D843" s="218">
        <v>3</v>
      </c>
      <c r="E843" s="218">
        <v>5000</v>
      </c>
      <c r="F843" s="218">
        <v>5100</v>
      </c>
      <c r="G843" s="218">
        <v>519</v>
      </c>
      <c r="H843" s="218">
        <v>6</v>
      </c>
      <c r="I843" s="220" t="s">
        <v>675</v>
      </c>
      <c r="J843" s="209">
        <v>0</v>
      </c>
      <c r="K843" s="209">
        <v>0</v>
      </c>
      <c r="L843" s="210">
        <f>+J843+K843</f>
        <v>0</v>
      </c>
      <c r="M843" s="209">
        <v>0</v>
      </c>
      <c r="N843" s="209">
        <v>0</v>
      </c>
      <c r="O843" s="210">
        <f>+M843+N843</f>
        <v>0</v>
      </c>
      <c r="P843" s="210">
        <f>+L843+O843</f>
        <v>0</v>
      </c>
      <c r="Q843" s="221" t="s">
        <v>19</v>
      </c>
      <c r="R843" s="307"/>
      <c r="S843" s="307"/>
      <c r="T843" s="213">
        <v>0</v>
      </c>
      <c r="U843" s="213">
        <v>0</v>
      </c>
      <c r="V843" s="213">
        <v>0</v>
      </c>
      <c r="W843" s="213">
        <v>0</v>
      </c>
      <c r="X843" s="213"/>
      <c r="Y843" s="213"/>
      <c r="Z843" s="213">
        <v>0</v>
      </c>
      <c r="AA843" s="213">
        <v>0</v>
      </c>
      <c r="AB843" s="213">
        <v>0</v>
      </c>
      <c r="AC843" s="213">
        <v>0</v>
      </c>
      <c r="AD843" s="214"/>
      <c r="AE843" s="214"/>
      <c r="AF843" s="209">
        <f>J843+T843-Z843</f>
        <v>0</v>
      </c>
      <c r="AG843" s="209">
        <f>K843+U843-AA843</f>
        <v>0</v>
      </c>
      <c r="AH843" s="210">
        <f>+AF843+AG843</f>
        <v>0</v>
      </c>
      <c r="AI843" s="209">
        <f>M843+V843-AB843</f>
        <v>0</v>
      </c>
      <c r="AJ843" s="209">
        <f>N843+W843-AC843</f>
        <v>0</v>
      </c>
      <c r="AK843" s="210">
        <f>+AI843+AJ843</f>
        <v>0</v>
      </c>
      <c r="AL843" s="210">
        <f>+AH843+AK843</f>
        <v>0</v>
      </c>
      <c r="AM843" s="213">
        <v>0</v>
      </c>
      <c r="AN843" s="213">
        <v>0</v>
      </c>
      <c r="AO843" s="210">
        <f>+AM843+AN843</f>
        <v>0</v>
      </c>
      <c r="AP843" s="213">
        <v>0</v>
      </c>
      <c r="AQ843" s="213">
        <v>0</v>
      </c>
      <c r="AR843" s="210">
        <f>+AP843+AQ843</f>
        <v>0</v>
      </c>
      <c r="AS843" s="210">
        <f>+AO843+AR843</f>
        <v>0</v>
      </c>
      <c r="AT843" s="213">
        <v>0</v>
      </c>
      <c r="AU843" s="213">
        <v>0</v>
      </c>
      <c r="AV843" s="210">
        <f>+AT843+AU843</f>
        <v>0</v>
      </c>
      <c r="AW843" s="213">
        <v>0</v>
      </c>
      <c r="AX843" s="213">
        <v>0</v>
      </c>
      <c r="AY843" s="210">
        <f>+AW843+AX843</f>
        <v>0</v>
      </c>
      <c r="AZ843" s="210">
        <f>+AV843+AY843</f>
        <v>0</v>
      </c>
      <c r="BA843" s="213">
        <v>0</v>
      </c>
      <c r="BB843" s="213">
        <v>0</v>
      </c>
      <c r="BC843" s="210">
        <f>+BA843+BB843</f>
        <v>0</v>
      </c>
      <c r="BD843" s="213">
        <v>0</v>
      </c>
      <c r="BE843" s="213">
        <v>0</v>
      </c>
      <c r="BF843" s="210">
        <f>+BD843+BE843</f>
        <v>0</v>
      </c>
      <c r="BG843" s="210">
        <f>+BC843+BF843</f>
        <v>0</v>
      </c>
      <c r="BH843" s="213">
        <v>0</v>
      </c>
      <c r="BI843" s="213">
        <v>0</v>
      </c>
      <c r="BJ843" s="210">
        <f>+BH843+BI843</f>
        <v>0</v>
      </c>
      <c r="BK843" s="213">
        <v>0</v>
      </c>
      <c r="BL843" s="213">
        <v>0</v>
      </c>
      <c r="BM843" s="210">
        <f>+BK843+BL843</f>
        <v>0</v>
      </c>
      <c r="BN843" s="210">
        <f>+BJ843+BM843</f>
        <v>0</v>
      </c>
      <c r="BO843" s="209">
        <f>AF843-AM843-AT843-BA843-BH843</f>
        <v>0</v>
      </c>
      <c r="BP843" s="209">
        <f>AG843-AN843-AU843-BB843-BI843</f>
        <v>0</v>
      </c>
      <c r="BQ843" s="210">
        <f>+BO843+BP843</f>
        <v>0</v>
      </c>
      <c r="BR843" s="209">
        <f>AI843-AP843-AW843-BD843-BK843</f>
        <v>0</v>
      </c>
      <c r="BS843" s="209">
        <f>AJ843-AQ843-AX843-BE843-BL843</f>
        <v>0</v>
      </c>
      <c r="BT843" s="210">
        <f>+BR843+BS843</f>
        <v>0</v>
      </c>
      <c r="BU843" s="210">
        <f>+BQ843+BT843</f>
        <v>0</v>
      </c>
      <c r="BV843" s="215">
        <f>R843+X843-AD843</f>
        <v>0</v>
      </c>
      <c r="BW843" s="215">
        <f>S843+Y843-AE843</f>
        <v>0</v>
      </c>
      <c r="BX843" s="216">
        <v>0</v>
      </c>
      <c r="BY843" s="216">
        <v>0</v>
      </c>
      <c r="BZ843" s="215">
        <f>BV843-BX843</f>
        <v>0</v>
      </c>
      <c r="CA843" s="217">
        <f>BW843-BY843</f>
        <v>0</v>
      </c>
    </row>
    <row r="844" spans="2:79" ht="36.75" hidden="1" customHeight="1">
      <c r="B844" s="218">
        <v>2015</v>
      </c>
      <c r="C844" s="219">
        <v>8320</v>
      </c>
      <c r="D844" s="218">
        <v>3</v>
      </c>
      <c r="E844" s="218">
        <v>5000</v>
      </c>
      <c r="F844" s="218">
        <v>5100</v>
      </c>
      <c r="G844" s="218">
        <v>519</v>
      </c>
      <c r="H844" s="218">
        <v>7</v>
      </c>
      <c r="I844" s="220" t="s">
        <v>1778</v>
      </c>
      <c r="J844" s="209">
        <v>0</v>
      </c>
      <c r="K844" s="209">
        <v>0</v>
      </c>
      <c r="L844" s="210">
        <f>+J844+K844</f>
        <v>0</v>
      </c>
      <c r="M844" s="209">
        <v>0</v>
      </c>
      <c r="N844" s="209">
        <v>0</v>
      </c>
      <c r="O844" s="210">
        <f>+M844+N844</f>
        <v>0</v>
      </c>
      <c r="P844" s="210">
        <f>+L844+O844</f>
        <v>0</v>
      </c>
      <c r="Q844" s="221" t="s">
        <v>19</v>
      </c>
      <c r="R844" s="307"/>
      <c r="S844" s="307"/>
      <c r="T844" s="213">
        <v>0</v>
      </c>
      <c r="U844" s="213">
        <v>0</v>
      </c>
      <c r="V844" s="213">
        <v>0</v>
      </c>
      <c r="W844" s="213">
        <v>0</v>
      </c>
      <c r="X844" s="213"/>
      <c r="Y844" s="213"/>
      <c r="Z844" s="213">
        <v>0</v>
      </c>
      <c r="AA844" s="213">
        <v>0</v>
      </c>
      <c r="AB844" s="213">
        <v>0</v>
      </c>
      <c r="AC844" s="213">
        <v>0</v>
      </c>
      <c r="AD844" s="214"/>
      <c r="AE844" s="214"/>
      <c r="AF844" s="209">
        <f>J844+T844-Z844</f>
        <v>0</v>
      </c>
      <c r="AG844" s="209">
        <f>K844+U844-AA844</f>
        <v>0</v>
      </c>
      <c r="AH844" s="210">
        <f>+AF844+AG844</f>
        <v>0</v>
      </c>
      <c r="AI844" s="209">
        <f>M844+V844-AB844</f>
        <v>0</v>
      </c>
      <c r="AJ844" s="209">
        <f>N844+W844-AC844</f>
        <v>0</v>
      </c>
      <c r="AK844" s="210">
        <f>+AI844+AJ844</f>
        <v>0</v>
      </c>
      <c r="AL844" s="210">
        <f>+AH844+AK844</f>
        <v>0</v>
      </c>
      <c r="AM844" s="213">
        <v>0</v>
      </c>
      <c r="AN844" s="213">
        <v>0</v>
      </c>
      <c r="AO844" s="210">
        <f>+AM844+AN844</f>
        <v>0</v>
      </c>
      <c r="AP844" s="213">
        <v>0</v>
      </c>
      <c r="AQ844" s="213">
        <v>0</v>
      </c>
      <c r="AR844" s="210">
        <f>+AP844+AQ844</f>
        <v>0</v>
      </c>
      <c r="AS844" s="210">
        <f>+AO844+AR844</f>
        <v>0</v>
      </c>
      <c r="AT844" s="213">
        <v>0</v>
      </c>
      <c r="AU844" s="213">
        <v>0</v>
      </c>
      <c r="AV844" s="210">
        <f>+AT844+AU844</f>
        <v>0</v>
      </c>
      <c r="AW844" s="213">
        <v>0</v>
      </c>
      <c r="AX844" s="213">
        <v>0</v>
      </c>
      <c r="AY844" s="210">
        <f>+AW844+AX844</f>
        <v>0</v>
      </c>
      <c r="AZ844" s="210">
        <f>+AV844+AY844</f>
        <v>0</v>
      </c>
      <c r="BA844" s="213">
        <v>0</v>
      </c>
      <c r="BB844" s="213">
        <v>0</v>
      </c>
      <c r="BC844" s="210">
        <f>+BA844+BB844</f>
        <v>0</v>
      </c>
      <c r="BD844" s="213">
        <v>0</v>
      </c>
      <c r="BE844" s="213">
        <v>0</v>
      </c>
      <c r="BF844" s="210">
        <f>+BD844+BE844</f>
        <v>0</v>
      </c>
      <c r="BG844" s="210">
        <f>+BC844+BF844</f>
        <v>0</v>
      </c>
      <c r="BH844" s="213">
        <v>0</v>
      </c>
      <c r="BI844" s="213">
        <v>0</v>
      </c>
      <c r="BJ844" s="210">
        <f>+BH844+BI844</f>
        <v>0</v>
      </c>
      <c r="BK844" s="213">
        <v>0</v>
      </c>
      <c r="BL844" s="213">
        <v>0</v>
      </c>
      <c r="BM844" s="210">
        <f>+BK844+BL844</f>
        <v>0</v>
      </c>
      <c r="BN844" s="210">
        <f>+BJ844+BM844</f>
        <v>0</v>
      </c>
      <c r="BO844" s="209">
        <f>AF844-AM844-AT844-BA844-BH844</f>
        <v>0</v>
      </c>
      <c r="BP844" s="209">
        <f>AG844-AN844-AU844-BB844-BI844</f>
        <v>0</v>
      </c>
      <c r="BQ844" s="210">
        <f>+BO844+BP844</f>
        <v>0</v>
      </c>
      <c r="BR844" s="209">
        <f>AI844-AP844-AW844-BD844-BK844</f>
        <v>0</v>
      </c>
      <c r="BS844" s="209">
        <f>AJ844-AQ844-AX844-BE844-BL844</f>
        <v>0</v>
      </c>
      <c r="BT844" s="210">
        <f>+BR844+BS844</f>
        <v>0</v>
      </c>
      <c r="BU844" s="210">
        <f>+BQ844+BT844</f>
        <v>0</v>
      </c>
      <c r="BV844" s="215">
        <f>R844+X844-AD844</f>
        <v>0</v>
      </c>
      <c r="BW844" s="215">
        <f>S844+Y844-AE844</f>
        <v>0</v>
      </c>
      <c r="BX844" s="216">
        <v>0</v>
      </c>
      <c r="BY844" s="216">
        <v>0</v>
      </c>
      <c r="BZ844" s="215">
        <f>BV844-BX844</f>
        <v>0</v>
      </c>
      <c r="CA844" s="217">
        <f>BW844-BY844</f>
        <v>0</v>
      </c>
    </row>
    <row r="845" spans="2:79" ht="36.75" hidden="1" customHeight="1">
      <c r="B845" s="218">
        <v>2015</v>
      </c>
      <c r="C845" s="219">
        <v>8320</v>
      </c>
      <c r="D845" s="218">
        <v>3</v>
      </c>
      <c r="E845" s="218">
        <v>5000</v>
      </c>
      <c r="F845" s="218">
        <v>5100</v>
      </c>
      <c r="G845" s="218">
        <v>519</v>
      </c>
      <c r="H845" s="218">
        <v>8</v>
      </c>
      <c r="I845" s="220" t="s">
        <v>214</v>
      </c>
      <c r="J845" s="209">
        <v>0</v>
      </c>
      <c r="K845" s="209">
        <v>0</v>
      </c>
      <c r="L845" s="210">
        <f>+J845+K845</f>
        <v>0</v>
      </c>
      <c r="M845" s="209">
        <v>0</v>
      </c>
      <c r="N845" s="209">
        <v>0</v>
      </c>
      <c r="O845" s="210">
        <f>+M845+N845</f>
        <v>0</v>
      </c>
      <c r="P845" s="210">
        <f>+L845+O845</f>
        <v>0</v>
      </c>
      <c r="Q845" s="221" t="s">
        <v>19</v>
      </c>
      <c r="R845" s="307"/>
      <c r="S845" s="307"/>
      <c r="T845" s="213">
        <v>0</v>
      </c>
      <c r="U845" s="213">
        <v>0</v>
      </c>
      <c r="V845" s="213">
        <v>0</v>
      </c>
      <c r="W845" s="213">
        <v>0</v>
      </c>
      <c r="X845" s="213"/>
      <c r="Y845" s="213"/>
      <c r="Z845" s="213">
        <v>0</v>
      </c>
      <c r="AA845" s="213">
        <v>0</v>
      </c>
      <c r="AB845" s="213">
        <v>0</v>
      </c>
      <c r="AC845" s="213">
        <v>0</v>
      </c>
      <c r="AD845" s="214"/>
      <c r="AE845" s="214"/>
      <c r="AF845" s="209">
        <f>J845+T845-Z845</f>
        <v>0</v>
      </c>
      <c r="AG845" s="209">
        <f>K845+U845-AA845</f>
        <v>0</v>
      </c>
      <c r="AH845" s="210">
        <f>+AF845+AG845</f>
        <v>0</v>
      </c>
      <c r="AI845" s="209">
        <f>M845+V845-AB845</f>
        <v>0</v>
      </c>
      <c r="AJ845" s="209">
        <f>N845+W845-AC845</f>
        <v>0</v>
      </c>
      <c r="AK845" s="210">
        <f>+AI845+AJ845</f>
        <v>0</v>
      </c>
      <c r="AL845" s="210">
        <f>+AH845+AK845</f>
        <v>0</v>
      </c>
      <c r="AM845" s="213">
        <v>0</v>
      </c>
      <c r="AN845" s="213">
        <v>0</v>
      </c>
      <c r="AO845" s="210">
        <f>+AM845+AN845</f>
        <v>0</v>
      </c>
      <c r="AP845" s="213">
        <v>0</v>
      </c>
      <c r="AQ845" s="213">
        <v>0</v>
      </c>
      <c r="AR845" s="210">
        <f>+AP845+AQ845</f>
        <v>0</v>
      </c>
      <c r="AS845" s="210">
        <f>+AO845+AR845</f>
        <v>0</v>
      </c>
      <c r="AT845" s="213">
        <v>0</v>
      </c>
      <c r="AU845" s="213">
        <v>0</v>
      </c>
      <c r="AV845" s="210">
        <f>+AT845+AU845</f>
        <v>0</v>
      </c>
      <c r="AW845" s="213">
        <v>0</v>
      </c>
      <c r="AX845" s="213">
        <v>0</v>
      </c>
      <c r="AY845" s="210">
        <f>+AW845+AX845</f>
        <v>0</v>
      </c>
      <c r="AZ845" s="210">
        <f>+AV845+AY845</f>
        <v>0</v>
      </c>
      <c r="BA845" s="213">
        <v>0</v>
      </c>
      <c r="BB845" s="213">
        <v>0</v>
      </c>
      <c r="BC845" s="210">
        <f>+BA845+BB845</f>
        <v>0</v>
      </c>
      <c r="BD845" s="213">
        <v>0</v>
      </c>
      <c r="BE845" s="213">
        <v>0</v>
      </c>
      <c r="BF845" s="210">
        <f>+BD845+BE845</f>
        <v>0</v>
      </c>
      <c r="BG845" s="210">
        <f>+BC845+BF845</f>
        <v>0</v>
      </c>
      <c r="BH845" s="213">
        <v>0</v>
      </c>
      <c r="BI845" s="213">
        <v>0</v>
      </c>
      <c r="BJ845" s="210">
        <f>+BH845+BI845</f>
        <v>0</v>
      </c>
      <c r="BK845" s="213">
        <v>0</v>
      </c>
      <c r="BL845" s="213">
        <v>0</v>
      </c>
      <c r="BM845" s="210">
        <f>+BK845+BL845</f>
        <v>0</v>
      </c>
      <c r="BN845" s="210">
        <f>+BJ845+BM845</f>
        <v>0</v>
      </c>
      <c r="BO845" s="209">
        <f>AF845-AM845-AT845-BA845-BH845</f>
        <v>0</v>
      </c>
      <c r="BP845" s="209">
        <f>AG845-AN845-AU845-BB845-BI845</f>
        <v>0</v>
      </c>
      <c r="BQ845" s="210">
        <f>+BO845+BP845</f>
        <v>0</v>
      </c>
      <c r="BR845" s="209">
        <f>AI845-AP845-AW845-BD845-BK845</f>
        <v>0</v>
      </c>
      <c r="BS845" s="209">
        <f>AJ845-AQ845-AX845-BE845-BL845</f>
        <v>0</v>
      </c>
      <c r="BT845" s="210">
        <f>+BR845+BS845</f>
        <v>0</v>
      </c>
      <c r="BU845" s="210">
        <f>+BQ845+BT845</f>
        <v>0</v>
      </c>
      <c r="BV845" s="215">
        <f>R845+X845-AD845</f>
        <v>0</v>
      </c>
      <c r="BW845" s="215">
        <f>S845+Y845-AE845</f>
        <v>0</v>
      </c>
      <c r="BX845" s="216">
        <v>0</v>
      </c>
      <c r="BY845" s="216">
        <v>0</v>
      </c>
      <c r="BZ845" s="215">
        <f>BV845-BX845</f>
        <v>0</v>
      </c>
      <c r="CA845" s="217">
        <f>BW845-BY845</f>
        <v>0</v>
      </c>
    </row>
    <row r="846" spans="2:79" ht="36.75" hidden="1" customHeight="1">
      <c r="B846" s="218">
        <v>2015</v>
      </c>
      <c r="C846" s="219">
        <v>8320</v>
      </c>
      <c r="D846" s="218">
        <v>3</v>
      </c>
      <c r="E846" s="218">
        <v>5000</v>
      </c>
      <c r="F846" s="218">
        <v>5100</v>
      </c>
      <c r="G846" s="218">
        <v>519</v>
      </c>
      <c r="H846" s="218">
        <v>9</v>
      </c>
      <c r="I846" s="220" t="s">
        <v>1777</v>
      </c>
      <c r="J846" s="209">
        <v>0</v>
      </c>
      <c r="K846" s="209">
        <v>0</v>
      </c>
      <c r="L846" s="210">
        <f>+J846+K846</f>
        <v>0</v>
      </c>
      <c r="M846" s="209">
        <v>0</v>
      </c>
      <c r="N846" s="209">
        <v>0</v>
      </c>
      <c r="O846" s="210">
        <f>+M846+N846</f>
        <v>0</v>
      </c>
      <c r="P846" s="210">
        <f>+L846+O846</f>
        <v>0</v>
      </c>
      <c r="Q846" s="221" t="s">
        <v>19</v>
      </c>
      <c r="R846" s="307"/>
      <c r="S846" s="307"/>
      <c r="T846" s="213">
        <v>0</v>
      </c>
      <c r="U846" s="213">
        <v>0</v>
      </c>
      <c r="V846" s="213">
        <v>0</v>
      </c>
      <c r="W846" s="213">
        <v>0</v>
      </c>
      <c r="X846" s="213"/>
      <c r="Y846" s="213"/>
      <c r="Z846" s="213">
        <v>0</v>
      </c>
      <c r="AA846" s="213">
        <v>0</v>
      </c>
      <c r="AB846" s="213">
        <v>0</v>
      </c>
      <c r="AC846" s="213">
        <v>0</v>
      </c>
      <c r="AD846" s="214"/>
      <c r="AE846" s="214"/>
      <c r="AF846" s="209">
        <f>J846+T846-Z846</f>
        <v>0</v>
      </c>
      <c r="AG846" s="209">
        <f>K846+U846-AA846</f>
        <v>0</v>
      </c>
      <c r="AH846" s="210">
        <f>+AF846+AG846</f>
        <v>0</v>
      </c>
      <c r="AI846" s="209">
        <f>M846+V846-AB846</f>
        <v>0</v>
      </c>
      <c r="AJ846" s="209">
        <f>N846+W846-AC846</f>
        <v>0</v>
      </c>
      <c r="AK846" s="210">
        <f>+AI846+AJ846</f>
        <v>0</v>
      </c>
      <c r="AL846" s="210">
        <f>+AH846+AK846</f>
        <v>0</v>
      </c>
      <c r="AM846" s="213">
        <v>0</v>
      </c>
      <c r="AN846" s="213">
        <v>0</v>
      </c>
      <c r="AO846" s="210">
        <f>+AM846+AN846</f>
        <v>0</v>
      </c>
      <c r="AP846" s="213">
        <v>0</v>
      </c>
      <c r="AQ846" s="213">
        <v>0</v>
      </c>
      <c r="AR846" s="210">
        <f>+AP846+AQ846</f>
        <v>0</v>
      </c>
      <c r="AS846" s="210">
        <f>+AO846+AR846</f>
        <v>0</v>
      </c>
      <c r="AT846" s="213">
        <v>0</v>
      </c>
      <c r="AU846" s="213">
        <v>0</v>
      </c>
      <c r="AV846" s="210">
        <f>+AT846+AU846</f>
        <v>0</v>
      </c>
      <c r="AW846" s="213">
        <v>0</v>
      </c>
      <c r="AX846" s="213">
        <v>0</v>
      </c>
      <c r="AY846" s="210">
        <f>+AW846+AX846</f>
        <v>0</v>
      </c>
      <c r="AZ846" s="210">
        <f>+AV846+AY846</f>
        <v>0</v>
      </c>
      <c r="BA846" s="213">
        <v>0</v>
      </c>
      <c r="BB846" s="213">
        <v>0</v>
      </c>
      <c r="BC846" s="210">
        <f>+BA846+BB846</f>
        <v>0</v>
      </c>
      <c r="BD846" s="213">
        <v>0</v>
      </c>
      <c r="BE846" s="213">
        <v>0</v>
      </c>
      <c r="BF846" s="210">
        <f>+BD846+BE846</f>
        <v>0</v>
      </c>
      <c r="BG846" s="210">
        <f>+BC846+BF846</f>
        <v>0</v>
      </c>
      <c r="BH846" s="213">
        <v>0</v>
      </c>
      <c r="BI846" s="213">
        <v>0</v>
      </c>
      <c r="BJ846" s="210">
        <f>+BH846+BI846</f>
        <v>0</v>
      </c>
      <c r="BK846" s="213">
        <v>0</v>
      </c>
      <c r="BL846" s="213">
        <v>0</v>
      </c>
      <c r="BM846" s="210">
        <f>+BK846+BL846</f>
        <v>0</v>
      </c>
      <c r="BN846" s="210">
        <f>+BJ846+BM846</f>
        <v>0</v>
      </c>
      <c r="BO846" s="209">
        <f>AF846-AM846-AT846-BA846-BH846</f>
        <v>0</v>
      </c>
      <c r="BP846" s="209">
        <f>AG846-AN846-AU846-BB846-BI846</f>
        <v>0</v>
      </c>
      <c r="BQ846" s="210">
        <f>+BO846+BP846</f>
        <v>0</v>
      </c>
      <c r="BR846" s="209">
        <f>AI846-AP846-AW846-BD846-BK846</f>
        <v>0</v>
      </c>
      <c r="BS846" s="209">
        <f>AJ846-AQ846-AX846-BE846-BL846</f>
        <v>0</v>
      </c>
      <c r="BT846" s="210">
        <f>+BR846+BS846</f>
        <v>0</v>
      </c>
      <c r="BU846" s="210">
        <f>+BQ846+BT846</f>
        <v>0</v>
      </c>
      <c r="BV846" s="215">
        <f>R846+X846-AD846</f>
        <v>0</v>
      </c>
      <c r="BW846" s="215">
        <f>S846+Y846-AE846</f>
        <v>0</v>
      </c>
      <c r="BX846" s="216">
        <v>0</v>
      </c>
      <c r="BY846" s="216">
        <v>0</v>
      </c>
      <c r="BZ846" s="215">
        <f>BV846-BX846</f>
        <v>0</v>
      </c>
      <c r="CA846" s="217">
        <f>BW846-BY846</f>
        <v>0</v>
      </c>
    </row>
    <row r="847" spans="2:79" ht="36.75" hidden="1" customHeight="1">
      <c r="B847" s="218">
        <v>2015</v>
      </c>
      <c r="C847" s="219">
        <v>8320</v>
      </c>
      <c r="D847" s="218">
        <v>3</v>
      </c>
      <c r="E847" s="218">
        <v>5000</v>
      </c>
      <c r="F847" s="218">
        <v>5100</v>
      </c>
      <c r="G847" s="218">
        <v>519</v>
      </c>
      <c r="H847" s="218">
        <v>10</v>
      </c>
      <c r="I847" s="220" t="s">
        <v>1776</v>
      </c>
      <c r="J847" s="209">
        <v>0</v>
      </c>
      <c r="K847" s="209">
        <v>0</v>
      </c>
      <c r="L847" s="210">
        <f>+J847+K847</f>
        <v>0</v>
      </c>
      <c r="M847" s="209">
        <v>0</v>
      </c>
      <c r="N847" s="209">
        <v>0</v>
      </c>
      <c r="O847" s="210">
        <f>+M847+N847</f>
        <v>0</v>
      </c>
      <c r="P847" s="210">
        <f>+L847+O847</f>
        <v>0</v>
      </c>
      <c r="Q847" s="221" t="s">
        <v>19</v>
      </c>
      <c r="R847" s="307"/>
      <c r="S847" s="307"/>
      <c r="T847" s="213">
        <v>0</v>
      </c>
      <c r="U847" s="213">
        <v>0</v>
      </c>
      <c r="V847" s="213">
        <v>0</v>
      </c>
      <c r="W847" s="213">
        <v>0</v>
      </c>
      <c r="X847" s="213"/>
      <c r="Y847" s="213"/>
      <c r="Z847" s="213">
        <v>0</v>
      </c>
      <c r="AA847" s="213">
        <v>0</v>
      </c>
      <c r="AB847" s="213">
        <v>0</v>
      </c>
      <c r="AC847" s="213">
        <v>0</v>
      </c>
      <c r="AD847" s="214"/>
      <c r="AE847" s="214"/>
      <c r="AF847" s="209">
        <f>J847+T847-Z847</f>
        <v>0</v>
      </c>
      <c r="AG847" s="209">
        <f>K847+U847-AA847</f>
        <v>0</v>
      </c>
      <c r="AH847" s="210">
        <f>+AF847+AG847</f>
        <v>0</v>
      </c>
      <c r="AI847" s="209">
        <f>M847+V847-AB847</f>
        <v>0</v>
      </c>
      <c r="AJ847" s="209">
        <f>N847+W847-AC847</f>
        <v>0</v>
      </c>
      <c r="AK847" s="210">
        <f>+AI847+AJ847</f>
        <v>0</v>
      </c>
      <c r="AL847" s="210">
        <f>+AH847+AK847</f>
        <v>0</v>
      </c>
      <c r="AM847" s="213">
        <v>0</v>
      </c>
      <c r="AN847" s="213">
        <v>0</v>
      </c>
      <c r="AO847" s="210">
        <f>+AM847+AN847</f>
        <v>0</v>
      </c>
      <c r="AP847" s="213">
        <v>0</v>
      </c>
      <c r="AQ847" s="213">
        <v>0</v>
      </c>
      <c r="AR847" s="210">
        <f>+AP847+AQ847</f>
        <v>0</v>
      </c>
      <c r="AS847" s="210">
        <f>+AO847+AR847</f>
        <v>0</v>
      </c>
      <c r="AT847" s="213">
        <v>0</v>
      </c>
      <c r="AU847" s="213">
        <v>0</v>
      </c>
      <c r="AV847" s="210">
        <f>+AT847+AU847</f>
        <v>0</v>
      </c>
      <c r="AW847" s="213">
        <v>0</v>
      </c>
      <c r="AX847" s="213">
        <v>0</v>
      </c>
      <c r="AY847" s="210">
        <f>+AW847+AX847</f>
        <v>0</v>
      </c>
      <c r="AZ847" s="210">
        <f>+AV847+AY847</f>
        <v>0</v>
      </c>
      <c r="BA847" s="213">
        <v>0</v>
      </c>
      <c r="BB847" s="213">
        <v>0</v>
      </c>
      <c r="BC847" s="210">
        <f>+BA847+BB847</f>
        <v>0</v>
      </c>
      <c r="BD847" s="213">
        <v>0</v>
      </c>
      <c r="BE847" s="213">
        <v>0</v>
      </c>
      <c r="BF847" s="210">
        <f>+BD847+BE847</f>
        <v>0</v>
      </c>
      <c r="BG847" s="210">
        <f>+BC847+BF847</f>
        <v>0</v>
      </c>
      <c r="BH847" s="213">
        <v>0</v>
      </c>
      <c r="BI847" s="213">
        <v>0</v>
      </c>
      <c r="BJ847" s="210">
        <f>+BH847+BI847</f>
        <v>0</v>
      </c>
      <c r="BK847" s="213">
        <v>0</v>
      </c>
      <c r="BL847" s="213">
        <v>0</v>
      </c>
      <c r="BM847" s="210">
        <f>+BK847+BL847</f>
        <v>0</v>
      </c>
      <c r="BN847" s="210">
        <f>+BJ847+BM847</f>
        <v>0</v>
      </c>
      <c r="BO847" s="209">
        <f>AF847-AM847-AT847-BA847-BH847</f>
        <v>0</v>
      </c>
      <c r="BP847" s="209">
        <f>AG847-AN847-AU847-BB847-BI847</f>
        <v>0</v>
      </c>
      <c r="BQ847" s="210">
        <f>+BO847+BP847</f>
        <v>0</v>
      </c>
      <c r="BR847" s="209">
        <f>AI847-AP847-AW847-BD847-BK847</f>
        <v>0</v>
      </c>
      <c r="BS847" s="209">
        <f>AJ847-AQ847-AX847-BE847-BL847</f>
        <v>0</v>
      </c>
      <c r="BT847" s="210">
        <f>+BR847+BS847</f>
        <v>0</v>
      </c>
      <c r="BU847" s="210">
        <f>+BQ847+BT847</f>
        <v>0</v>
      </c>
      <c r="BV847" s="215">
        <f>R847+X847-AD847</f>
        <v>0</v>
      </c>
      <c r="BW847" s="215">
        <f>S847+Y847-AE847</f>
        <v>0</v>
      </c>
      <c r="BX847" s="216">
        <v>0</v>
      </c>
      <c r="BY847" s="216">
        <v>0</v>
      </c>
      <c r="BZ847" s="215">
        <f>BV847-BX847</f>
        <v>0</v>
      </c>
      <c r="CA847" s="217">
        <f>BW847-BY847</f>
        <v>0</v>
      </c>
    </row>
    <row r="848" spans="2:79" ht="36.75" hidden="1" customHeight="1">
      <c r="B848" s="218">
        <v>2015</v>
      </c>
      <c r="C848" s="219">
        <v>8320</v>
      </c>
      <c r="D848" s="218">
        <v>3</v>
      </c>
      <c r="E848" s="218">
        <v>5000</v>
      </c>
      <c r="F848" s="218">
        <v>5100</v>
      </c>
      <c r="G848" s="218">
        <v>519</v>
      </c>
      <c r="H848" s="218">
        <v>11</v>
      </c>
      <c r="I848" s="220" t="s">
        <v>674</v>
      </c>
      <c r="J848" s="209">
        <v>0</v>
      </c>
      <c r="K848" s="209">
        <v>0</v>
      </c>
      <c r="L848" s="210">
        <f>+J848+K848</f>
        <v>0</v>
      </c>
      <c r="M848" s="209">
        <v>0</v>
      </c>
      <c r="N848" s="209">
        <v>0</v>
      </c>
      <c r="O848" s="210">
        <f>+M848+N848</f>
        <v>0</v>
      </c>
      <c r="P848" s="210">
        <f>+L848+O848</f>
        <v>0</v>
      </c>
      <c r="Q848" s="221" t="s">
        <v>19</v>
      </c>
      <c r="R848" s="307"/>
      <c r="S848" s="307"/>
      <c r="T848" s="213">
        <v>0</v>
      </c>
      <c r="U848" s="213">
        <v>0</v>
      </c>
      <c r="V848" s="213">
        <v>0</v>
      </c>
      <c r="W848" s="213">
        <v>0</v>
      </c>
      <c r="X848" s="213"/>
      <c r="Y848" s="213"/>
      <c r="Z848" s="213">
        <v>0</v>
      </c>
      <c r="AA848" s="213">
        <v>0</v>
      </c>
      <c r="AB848" s="213">
        <v>0</v>
      </c>
      <c r="AC848" s="213">
        <v>0</v>
      </c>
      <c r="AD848" s="214"/>
      <c r="AE848" s="214"/>
      <c r="AF848" s="209">
        <f>J848+T848-Z848</f>
        <v>0</v>
      </c>
      <c r="AG848" s="209">
        <f>K848+U848-AA848</f>
        <v>0</v>
      </c>
      <c r="AH848" s="210">
        <f>+AF848+AG848</f>
        <v>0</v>
      </c>
      <c r="AI848" s="209">
        <f>M848+V848-AB848</f>
        <v>0</v>
      </c>
      <c r="AJ848" s="209">
        <f>N848+W848-AC848</f>
        <v>0</v>
      </c>
      <c r="AK848" s="210">
        <f>+AI848+AJ848</f>
        <v>0</v>
      </c>
      <c r="AL848" s="210">
        <f>+AH848+AK848</f>
        <v>0</v>
      </c>
      <c r="AM848" s="213">
        <v>0</v>
      </c>
      <c r="AN848" s="213">
        <v>0</v>
      </c>
      <c r="AO848" s="210">
        <f>+AM848+AN848</f>
        <v>0</v>
      </c>
      <c r="AP848" s="213">
        <v>0</v>
      </c>
      <c r="AQ848" s="213">
        <v>0</v>
      </c>
      <c r="AR848" s="210">
        <f>+AP848+AQ848</f>
        <v>0</v>
      </c>
      <c r="AS848" s="210">
        <f>+AO848+AR848</f>
        <v>0</v>
      </c>
      <c r="AT848" s="213">
        <v>0</v>
      </c>
      <c r="AU848" s="213">
        <v>0</v>
      </c>
      <c r="AV848" s="210">
        <f>+AT848+AU848</f>
        <v>0</v>
      </c>
      <c r="AW848" s="213">
        <v>0</v>
      </c>
      <c r="AX848" s="213">
        <v>0</v>
      </c>
      <c r="AY848" s="210">
        <f>+AW848+AX848</f>
        <v>0</v>
      </c>
      <c r="AZ848" s="210">
        <f>+AV848+AY848</f>
        <v>0</v>
      </c>
      <c r="BA848" s="213">
        <v>0</v>
      </c>
      <c r="BB848" s="213">
        <v>0</v>
      </c>
      <c r="BC848" s="210">
        <f>+BA848+BB848</f>
        <v>0</v>
      </c>
      <c r="BD848" s="213">
        <v>0</v>
      </c>
      <c r="BE848" s="213">
        <v>0</v>
      </c>
      <c r="BF848" s="210">
        <f>+BD848+BE848</f>
        <v>0</v>
      </c>
      <c r="BG848" s="210">
        <f>+BC848+BF848</f>
        <v>0</v>
      </c>
      <c r="BH848" s="213">
        <v>0</v>
      </c>
      <c r="BI848" s="213">
        <v>0</v>
      </c>
      <c r="BJ848" s="210">
        <f>+BH848+BI848</f>
        <v>0</v>
      </c>
      <c r="BK848" s="213">
        <v>0</v>
      </c>
      <c r="BL848" s="213">
        <v>0</v>
      </c>
      <c r="BM848" s="210">
        <f>+BK848+BL848</f>
        <v>0</v>
      </c>
      <c r="BN848" s="210">
        <f>+BJ848+BM848</f>
        <v>0</v>
      </c>
      <c r="BO848" s="209">
        <f>AF848-AM848-AT848-BA848-BH848</f>
        <v>0</v>
      </c>
      <c r="BP848" s="209">
        <f>AG848-AN848-AU848-BB848-BI848</f>
        <v>0</v>
      </c>
      <c r="BQ848" s="210">
        <f>+BO848+BP848</f>
        <v>0</v>
      </c>
      <c r="BR848" s="209">
        <f>AI848-AP848-AW848-BD848-BK848</f>
        <v>0</v>
      </c>
      <c r="BS848" s="209">
        <f>AJ848-AQ848-AX848-BE848-BL848</f>
        <v>0</v>
      </c>
      <c r="BT848" s="210">
        <f>+BR848+BS848</f>
        <v>0</v>
      </c>
      <c r="BU848" s="210">
        <f>+BQ848+BT848</f>
        <v>0</v>
      </c>
      <c r="BV848" s="215">
        <f>R848+X848-AD848</f>
        <v>0</v>
      </c>
      <c r="BW848" s="215">
        <f>S848+Y848-AE848</f>
        <v>0</v>
      </c>
      <c r="BX848" s="216">
        <v>0</v>
      </c>
      <c r="BY848" s="216">
        <v>0</v>
      </c>
      <c r="BZ848" s="215">
        <f>BV848-BX848</f>
        <v>0</v>
      </c>
      <c r="CA848" s="217">
        <f>BW848-BY848</f>
        <v>0</v>
      </c>
    </row>
    <row r="849" spans="2:79" ht="36.75" hidden="1" customHeight="1">
      <c r="B849" s="218">
        <v>2015</v>
      </c>
      <c r="C849" s="219">
        <v>8320</v>
      </c>
      <c r="D849" s="218">
        <v>3</v>
      </c>
      <c r="E849" s="218">
        <v>5000</v>
      </c>
      <c r="F849" s="218">
        <v>5100</v>
      </c>
      <c r="G849" s="218">
        <v>519</v>
      </c>
      <c r="H849" s="218">
        <v>12</v>
      </c>
      <c r="I849" s="220" t="s">
        <v>618</v>
      </c>
      <c r="J849" s="209">
        <v>0</v>
      </c>
      <c r="K849" s="209">
        <v>0</v>
      </c>
      <c r="L849" s="210">
        <f>+J849+K849</f>
        <v>0</v>
      </c>
      <c r="M849" s="209">
        <v>0</v>
      </c>
      <c r="N849" s="209">
        <v>0</v>
      </c>
      <c r="O849" s="210">
        <f>+M849+N849</f>
        <v>0</v>
      </c>
      <c r="P849" s="210">
        <f>+L849+O849</f>
        <v>0</v>
      </c>
      <c r="Q849" s="221" t="s">
        <v>19</v>
      </c>
      <c r="R849" s="307"/>
      <c r="S849" s="307"/>
      <c r="T849" s="213">
        <v>0</v>
      </c>
      <c r="U849" s="213">
        <v>0</v>
      </c>
      <c r="V849" s="213">
        <v>0</v>
      </c>
      <c r="W849" s="213">
        <v>0</v>
      </c>
      <c r="X849" s="213"/>
      <c r="Y849" s="213"/>
      <c r="Z849" s="213">
        <v>0</v>
      </c>
      <c r="AA849" s="213">
        <v>0</v>
      </c>
      <c r="AB849" s="213">
        <v>0</v>
      </c>
      <c r="AC849" s="213">
        <v>0</v>
      </c>
      <c r="AD849" s="214"/>
      <c r="AE849" s="214"/>
      <c r="AF849" s="209">
        <f>J849+T849-Z849</f>
        <v>0</v>
      </c>
      <c r="AG849" s="209">
        <f>K849+U849-AA849</f>
        <v>0</v>
      </c>
      <c r="AH849" s="210">
        <f>+AF849+AG849</f>
        <v>0</v>
      </c>
      <c r="AI849" s="209">
        <f>M849+V849-AB849</f>
        <v>0</v>
      </c>
      <c r="AJ849" s="209">
        <f>N849+W849-AC849</f>
        <v>0</v>
      </c>
      <c r="AK849" s="210">
        <f>+AI849+AJ849</f>
        <v>0</v>
      </c>
      <c r="AL849" s="210">
        <f>+AH849+AK849</f>
        <v>0</v>
      </c>
      <c r="AM849" s="213">
        <v>0</v>
      </c>
      <c r="AN849" s="213">
        <v>0</v>
      </c>
      <c r="AO849" s="210">
        <f>+AM849+AN849</f>
        <v>0</v>
      </c>
      <c r="AP849" s="213">
        <v>0</v>
      </c>
      <c r="AQ849" s="213">
        <v>0</v>
      </c>
      <c r="AR849" s="210">
        <f>+AP849+AQ849</f>
        <v>0</v>
      </c>
      <c r="AS849" s="210">
        <f>+AO849+AR849</f>
        <v>0</v>
      </c>
      <c r="AT849" s="213">
        <v>0</v>
      </c>
      <c r="AU849" s="213">
        <v>0</v>
      </c>
      <c r="AV849" s="210">
        <f>+AT849+AU849</f>
        <v>0</v>
      </c>
      <c r="AW849" s="213">
        <v>0</v>
      </c>
      <c r="AX849" s="213">
        <v>0</v>
      </c>
      <c r="AY849" s="210">
        <f>+AW849+AX849</f>
        <v>0</v>
      </c>
      <c r="AZ849" s="210">
        <f>+AV849+AY849</f>
        <v>0</v>
      </c>
      <c r="BA849" s="213">
        <v>0</v>
      </c>
      <c r="BB849" s="213">
        <v>0</v>
      </c>
      <c r="BC849" s="210">
        <f>+BA849+BB849</f>
        <v>0</v>
      </c>
      <c r="BD849" s="213">
        <v>0</v>
      </c>
      <c r="BE849" s="213">
        <v>0</v>
      </c>
      <c r="BF849" s="210">
        <f>+BD849+BE849</f>
        <v>0</v>
      </c>
      <c r="BG849" s="210">
        <f>+BC849+BF849</f>
        <v>0</v>
      </c>
      <c r="BH849" s="213">
        <v>0</v>
      </c>
      <c r="BI849" s="213">
        <v>0</v>
      </c>
      <c r="BJ849" s="210">
        <f>+BH849+BI849</f>
        <v>0</v>
      </c>
      <c r="BK849" s="213">
        <v>0</v>
      </c>
      <c r="BL849" s="213">
        <v>0</v>
      </c>
      <c r="BM849" s="210">
        <f>+BK849+BL849</f>
        <v>0</v>
      </c>
      <c r="BN849" s="210">
        <f>+BJ849+BM849</f>
        <v>0</v>
      </c>
      <c r="BO849" s="209">
        <f>AF849-AM849-AT849-BA849-BH849</f>
        <v>0</v>
      </c>
      <c r="BP849" s="209">
        <f>AG849-AN849-AU849-BB849-BI849</f>
        <v>0</v>
      </c>
      <c r="BQ849" s="210">
        <f>+BO849+BP849</f>
        <v>0</v>
      </c>
      <c r="BR849" s="209">
        <f>AI849-AP849-AW849-BD849-BK849</f>
        <v>0</v>
      </c>
      <c r="BS849" s="209">
        <f>AJ849-AQ849-AX849-BE849-BL849</f>
        <v>0</v>
      </c>
      <c r="BT849" s="210">
        <f>+BR849+BS849</f>
        <v>0</v>
      </c>
      <c r="BU849" s="210">
        <f>+BQ849+BT849</f>
        <v>0</v>
      </c>
      <c r="BV849" s="215">
        <f>R849+X849-AD849</f>
        <v>0</v>
      </c>
      <c r="BW849" s="215">
        <f>S849+Y849-AE849</f>
        <v>0</v>
      </c>
      <c r="BX849" s="216">
        <v>0</v>
      </c>
      <c r="BY849" s="216">
        <v>0</v>
      </c>
      <c r="BZ849" s="215">
        <f>BV849-BX849</f>
        <v>0</v>
      </c>
      <c r="CA849" s="217">
        <f>BW849-BY849</f>
        <v>0</v>
      </c>
    </row>
    <row r="850" spans="2:79" ht="36.75" hidden="1" customHeight="1">
      <c r="B850" s="218">
        <v>2015</v>
      </c>
      <c r="C850" s="219">
        <v>8320</v>
      </c>
      <c r="D850" s="218">
        <v>3</v>
      </c>
      <c r="E850" s="218">
        <v>5000</v>
      </c>
      <c r="F850" s="218">
        <v>5100</v>
      </c>
      <c r="G850" s="218">
        <v>519</v>
      </c>
      <c r="H850" s="218">
        <v>13</v>
      </c>
      <c r="I850" s="220" t="s">
        <v>1152</v>
      </c>
      <c r="J850" s="209">
        <v>0</v>
      </c>
      <c r="K850" s="209">
        <v>0</v>
      </c>
      <c r="L850" s="210">
        <f>+J850+K850</f>
        <v>0</v>
      </c>
      <c r="M850" s="209">
        <v>0</v>
      </c>
      <c r="N850" s="209">
        <v>0</v>
      </c>
      <c r="O850" s="210">
        <f>+M850+N850</f>
        <v>0</v>
      </c>
      <c r="P850" s="210">
        <f>+L850+O850</f>
        <v>0</v>
      </c>
      <c r="Q850" s="221" t="s">
        <v>19</v>
      </c>
      <c r="R850" s="307"/>
      <c r="S850" s="307"/>
      <c r="T850" s="213">
        <v>0</v>
      </c>
      <c r="U850" s="213">
        <v>0</v>
      </c>
      <c r="V850" s="213">
        <v>0</v>
      </c>
      <c r="W850" s="213">
        <v>0</v>
      </c>
      <c r="X850" s="213"/>
      <c r="Y850" s="213"/>
      <c r="Z850" s="213">
        <v>0</v>
      </c>
      <c r="AA850" s="213">
        <v>0</v>
      </c>
      <c r="AB850" s="213">
        <v>0</v>
      </c>
      <c r="AC850" s="213">
        <v>0</v>
      </c>
      <c r="AD850" s="214"/>
      <c r="AE850" s="214"/>
      <c r="AF850" s="209">
        <f>J850+T850-Z850</f>
        <v>0</v>
      </c>
      <c r="AG850" s="209">
        <f>K850+U850-AA850</f>
        <v>0</v>
      </c>
      <c r="AH850" s="210">
        <f>+AF850+AG850</f>
        <v>0</v>
      </c>
      <c r="AI850" s="209">
        <f>M850+V850-AB850</f>
        <v>0</v>
      </c>
      <c r="AJ850" s="209">
        <f>N850+W850-AC850</f>
        <v>0</v>
      </c>
      <c r="AK850" s="210">
        <f>+AI850+AJ850</f>
        <v>0</v>
      </c>
      <c r="AL850" s="210">
        <f>+AH850+AK850</f>
        <v>0</v>
      </c>
      <c r="AM850" s="213">
        <v>0</v>
      </c>
      <c r="AN850" s="213">
        <v>0</v>
      </c>
      <c r="AO850" s="210">
        <f>+AM850+AN850</f>
        <v>0</v>
      </c>
      <c r="AP850" s="213">
        <v>0</v>
      </c>
      <c r="AQ850" s="213">
        <v>0</v>
      </c>
      <c r="AR850" s="210">
        <f>+AP850+AQ850</f>
        <v>0</v>
      </c>
      <c r="AS850" s="210">
        <f>+AO850+AR850</f>
        <v>0</v>
      </c>
      <c r="AT850" s="213">
        <v>0</v>
      </c>
      <c r="AU850" s="213">
        <v>0</v>
      </c>
      <c r="AV850" s="210">
        <f>+AT850+AU850</f>
        <v>0</v>
      </c>
      <c r="AW850" s="213">
        <v>0</v>
      </c>
      <c r="AX850" s="213">
        <v>0</v>
      </c>
      <c r="AY850" s="210">
        <f>+AW850+AX850</f>
        <v>0</v>
      </c>
      <c r="AZ850" s="210">
        <f>+AV850+AY850</f>
        <v>0</v>
      </c>
      <c r="BA850" s="213">
        <v>0</v>
      </c>
      <c r="BB850" s="213">
        <v>0</v>
      </c>
      <c r="BC850" s="210">
        <f>+BA850+BB850</f>
        <v>0</v>
      </c>
      <c r="BD850" s="213">
        <v>0</v>
      </c>
      <c r="BE850" s="213">
        <v>0</v>
      </c>
      <c r="BF850" s="210">
        <f>+BD850+BE850</f>
        <v>0</v>
      </c>
      <c r="BG850" s="210">
        <f>+BC850+BF850</f>
        <v>0</v>
      </c>
      <c r="BH850" s="213">
        <v>0</v>
      </c>
      <c r="BI850" s="213">
        <v>0</v>
      </c>
      <c r="BJ850" s="210">
        <f>+BH850+BI850</f>
        <v>0</v>
      </c>
      <c r="BK850" s="213">
        <v>0</v>
      </c>
      <c r="BL850" s="213">
        <v>0</v>
      </c>
      <c r="BM850" s="210">
        <f>+BK850+BL850</f>
        <v>0</v>
      </c>
      <c r="BN850" s="210">
        <f>+BJ850+BM850</f>
        <v>0</v>
      </c>
      <c r="BO850" s="209">
        <f>AF850-AM850-AT850-BA850-BH850</f>
        <v>0</v>
      </c>
      <c r="BP850" s="209">
        <f>AG850-AN850-AU850-BB850-BI850</f>
        <v>0</v>
      </c>
      <c r="BQ850" s="210">
        <f>+BO850+BP850</f>
        <v>0</v>
      </c>
      <c r="BR850" s="209">
        <f>AI850-AP850-AW850-BD850-BK850</f>
        <v>0</v>
      </c>
      <c r="BS850" s="209">
        <f>AJ850-AQ850-AX850-BE850-BL850</f>
        <v>0</v>
      </c>
      <c r="BT850" s="210">
        <f>+BR850+BS850</f>
        <v>0</v>
      </c>
      <c r="BU850" s="210">
        <f>+BQ850+BT850</f>
        <v>0</v>
      </c>
      <c r="BV850" s="215">
        <f>R850+X850-AD850</f>
        <v>0</v>
      </c>
      <c r="BW850" s="215">
        <f>S850+Y850-AE850</f>
        <v>0</v>
      </c>
      <c r="BX850" s="216">
        <v>0</v>
      </c>
      <c r="BY850" s="216">
        <v>0</v>
      </c>
      <c r="BZ850" s="215">
        <f>BV850-BX850</f>
        <v>0</v>
      </c>
      <c r="CA850" s="217">
        <f>BW850-BY850</f>
        <v>0</v>
      </c>
    </row>
    <row r="851" spans="2:79" ht="36.75" hidden="1" customHeight="1">
      <c r="B851" s="218">
        <v>2015</v>
      </c>
      <c r="C851" s="219">
        <v>8320</v>
      </c>
      <c r="D851" s="218">
        <v>3</v>
      </c>
      <c r="E851" s="218">
        <v>5000</v>
      </c>
      <c r="F851" s="218">
        <v>5100</v>
      </c>
      <c r="G851" s="218">
        <v>519</v>
      </c>
      <c r="H851" s="218">
        <v>14</v>
      </c>
      <c r="I851" s="220" t="s">
        <v>1775</v>
      </c>
      <c r="J851" s="209">
        <v>0</v>
      </c>
      <c r="K851" s="209">
        <v>0</v>
      </c>
      <c r="L851" s="210">
        <f>+J851+K851</f>
        <v>0</v>
      </c>
      <c r="M851" s="209">
        <v>0</v>
      </c>
      <c r="N851" s="209">
        <v>0</v>
      </c>
      <c r="O851" s="210">
        <f>+M851+N851</f>
        <v>0</v>
      </c>
      <c r="P851" s="210">
        <f>+L851+O851</f>
        <v>0</v>
      </c>
      <c r="Q851" s="221" t="s">
        <v>19</v>
      </c>
      <c r="R851" s="307"/>
      <c r="S851" s="307"/>
      <c r="T851" s="213">
        <v>0</v>
      </c>
      <c r="U851" s="213">
        <v>0</v>
      </c>
      <c r="V851" s="213">
        <v>0</v>
      </c>
      <c r="W851" s="213">
        <v>0</v>
      </c>
      <c r="X851" s="213"/>
      <c r="Y851" s="213"/>
      <c r="Z851" s="213">
        <v>0</v>
      </c>
      <c r="AA851" s="213">
        <v>0</v>
      </c>
      <c r="AB851" s="213">
        <v>0</v>
      </c>
      <c r="AC851" s="213">
        <v>0</v>
      </c>
      <c r="AD851" s="214"/>
      <c r="AE851" s="214"/>
      <c r="AF851" s="209">
        <f>J851+T851-Z851</f>
        <v>0</v>
      </c>
      <c r="AG851" s="209">
        <f>K851+U851-AA851</f>
        <v>0</v>
      </c>
      <c r="AH851" s="210">
        <f>+AF851+AG851</f>
        <v>0</v>
      </c>
      <c r="AI851" s="209">
        <f>M851+V851-AB851</f>
        <v>0</v>
      </c>
      <c r="AJ851" s="209">
        <f>N851+W851-AC851</f>
        <v>0</v>
      </c>
      <c r="AK851" s="210">
        <f>+AI851+AJ851</f>
        <v>0</v>
      </c>
      <c r="AL851" s="210">
        <f>+AH851+AK851</f>
        <v>0</v>
      </c>
      <c r="AM851" s="213">
        <v>0</v>
      </c>
      <c r="AN851" s="213">
        <v>0</v>
      </c>
      <c r="AO851" s="210">
        <f>+AM851+AN851</f>
        <v>0</v>
      </c>
      <c r="AP851" s="213">
        <v>0</v>
      </c>
      <c r="AQ851" s="213">
        <v>0</v>
      </c>
      <c r="AR851" s="210">
        <f>+AP851+AQ851</f>
        <v>0</v>
      </c>
      <c r="AS851" s="210">
        <f>+AO851+AR851</f>
        <v>0</v>
      </c>
      <c r="AT851" s="213">
        <v>0</v>
      </c>
      <c r="AU851" s="213">
        <v>0</v>
      </c>
      <c r="AV851" s="210">
        <f>+AT851+AU851</f>
        <v>0</v>
      </c>
      <c r="AW851" s="213">
        <v>0</v>
      </c>
      <c r="AX851" s="213">
        <v>0</v>
      </c>
      <c r="AY851" s="210">
        <f>+AW851+AX851</f>
        <v>0</v>
      </c>
      <c r="AZ851" s="210">
        <f>+AV851+AY851</f>
        <v>0</v>
      </c>
      <c r="BA851" s="213">
        <v>0</v>
      </c>
      <c r="BB851" s="213">
        <v>0</v>
      </c>
      <c r="BC851" s="210">
        <f>+BA851+BB851</f>
        <v>0</v>
      </c>
      <c r="BD851" s="213">
        <v>0</v>
      </c>
      <c r="BE851" s="213">
        <v>0</v>
      </c>
      <c r="BF851" s="210">
        <f>+BD851+BE851</f>
        <v>0</v>
      </c>
      <c r="BG851" s="210">
        <f>+BC851+BF851</f>
        <v>0</v>
      </c>
      <c r="BH851" s="213">
        <v>0</v>
      </c>
      <c r="BI851" s="213">
        <v>0</v>
      </c>
      <c r="BJ851" s="210">
        <f>+BH851+BI851</f>
        <v>0</v>
      </c>
      <c r="BK851" s="213">
        <v>0</v>
      </c>
      <c r="BL851" s="213">
        <v>0</v>
      </c>
      <c r="BM851" s="210">
        <f>+BK851+BL851</f>
        <v>0</v>
      </c>
      <c r="BN851" s="210">
        <f>+BJ851+BM851</f>
        <v>0</v>
      </c>
      <c r="BO851" s="209">
        <f>AF851-AM851-AT851-BA851-BH851</f>
        <v>0</v>
      </c>
      <c r="BP851" s="209">
        <f>AG851-AN851-AU851-BB851-BI851</f>
        <v>0</v>
      </c>
      <c r="BQ851" s="210">
        <f>+BO851+BP851</f>
        <v>0</v>
      </c>
      <c r="BR851" s="209">
        <f>AI851-AP851-AW851-BD851-BK851</f>
        <v>0</v>
      </c>
      <c r="BS851" s="209">
        <f>AJ851-AQ851-AX851-BE851-BL851</f>
        <v>0</v>
      </c>
      <c r="BT851" s="210">
        <f>+BR851+BS851</f>
        <v>0</v>
      </c>
      <c r="BU851" s="210">
        <f>+BQ851+BT851</f>
        <v>0</v>
      </c>
      <c r="BV851" s="215">
        <f>R851+X851-AD851</f>
        <v>0</v>
      </c>
      <c r="BW851" s="215">
        <f>S851+Y851-AE851</f>
        <v>0</v>
      </c>
      <c r="BX851" s="216">
        <v>0</v>
      </c>
      <c r="BY851" s="216">
        <v>0</v>
      </c>
      <c r="BZ851" s="215">
        <f>BV851-BX851</f>
        <v>0</v>
      </c>
      <c r="CA851" s="217">
        <f>BW851-BY851</f>
        <v>0</v>
      </c>
    </row>
    <row r="852" spans="2:79" ht="36.75" hidden="1" customHeight="1">
      <c r="B852" s="218">
        <v>2015</v>
      </c>
      <c r="C852" s="219">
        <v>8320</v>
      </c>
      <c r="D852" s="218">
        <v>3</v>
      </c>
      <c r="E852" s="218">
        <v>5000</v>
      </c>
      <c r="F852" s="218">
        <v>5100</v>
      </c>
      <c r="G852" s="218">
        <v>519</v>
      </c>
      <c r="H852" s="218">
        <v>15</v>
      </c>
      <c r="I852" s="220" t="s">
        <v>1774</v>
      </c>
      <c r="J852" s="209">
        <v>0</v>
      </c>
      <c r="K852" s="209">
        <v>0</v>
      </c>
      <c r="L852" s="210">
        <f>+J852+K852</f>
        <v>0</v>
      </c>
      <c r="M852" s="209">
        <v>0</v>
      </c>
      <c r="N852" s="209">
        <v>0</v>
      </c>
      <c r="O852" s="210">
        <f>+M852+N852</f>
        <v>0</v>
      </c>
      <c r="P852" s="210">
        <f>+L852+O852</f>
        <v>0</v>
      </c>
      <c r="Q852" s="221" t="s">
        <v>19</v>
      </c>
      <c r="R852" s="307"/>
      <c r="S852" s="307"/>
      <c r="T852" s="213">
        <v>0</v>
      </c>
      <c r="U852" s="213">
        <v>0</v>
      </c>
      <c r="V852" s="213">
        <v>0</v>
      </c>
      <c r="W852" s="213">
        <v>0</v>
      </c>
      <c r="X852" s="213"/>
      <c r="Y852" s="213"/>
      <c r="Z852" s="213">
        <v>0</v>
      </c>
      <c r="AA852" s="213">
        <v>0</v>
      </c>
      <c r="AB852" s="213">
        <v>0</v>
      </c>
      <c r="AC852" s="213">
        <v>0</v>
      </c>
      <c r="AD852" s="214"/>
      <c r="AE852" s="214"/>
      <c r="AF852" s="209">
        <f>J852+T852-Z852</f>
        <v>0</v>
      </c>
      <c r="AG852" s="209">
        <f>K852+U852-AA852</f>
        <v>0</v>
      </c>
      <c r="AH852" s="210">
        <f>+AF852+AG852</f>
        <v>0</v>
      </c>
      <c r="AI852" s="209">
        <f>M852+V852-AB852</f>
        <v>0</v>
      </c>
      <c r="AJ852" s="209">
        <f>N852+W852-AC852</f>
        <v>0</v>
      </c>
      <c r="AK852" s="210">
        <f>+AI852+AJ852</f>
        <v>0</v>
      </c>
      <c r="AL852" s="210">
        <f>+AH852+AK852</f>
        <v>0</v>
      </c>
      <c r="AM852" s="213">
        <v>0</v>
      </c>
      <c r="AN852" s="213">
        <v>0</v>
      </c>
      <c r="AO852" s="210">
        <f>+AM852+AN852</f>
        <v>0</v>
      </c>
      <c r="AP852" s="213">
        <v>0</v>
      </c>
      <c r="AQ852" s="213">
        <v>0</v>
      </c>
      <c r="AR852" s="210">
        <f>+AP852+AQ852</f>
        <v>0</v>
      </c>
      <c r="AS852" s="210">
        <f>+AO852+AR852</f>
        <v>0</v>
      </c>
      <c r="AT852" s="213">
        <v>0</v>
      </c>
      <c r="AU852" s="213">
        <v>0</v>
      </c>
      <c r="AV852" s="210">
        <f>+AT852+AU852</f>
        <v>0</v>
      </c>
      <c r="AW852" s="213">
        <v>0</v>
      </c>
      <c r="AX852" s="213">
        <v>0</v>
      </c>
      <c r="AY852" s="210">
        <f>+AW852+AX852</f>
        <v>0</v>
      </c>
      <c r="AZ852" s="210">
        <f>+AV852+AY852</f>
        <v>0</v>
      </c>
      <c r="BA852" s="213">
        <v>0</v>
      </c>
      <c r="BB852" s="213">
        <v>0</v>
      </c>
      <c r="BC852" s="210">
        <f>+BA852+BB852</f>
        <v>0</v>
      </c>
      <c r="BD852" s="213">
        <v>0</v>
      </c>
      <c r="BE852" s="213">
        <v>0</v>
      </c>
      <c r="BF852" s="210">
        <f>+BD852+BE852</f>
        <v>0</v>
      </c>
      <c r="BG852" s="210">
        <f>+BC852+BF852</f>
        <v>0</v>
      </c>
      <c r="BH852" s="213">
        <v>0</v>
      </c>
      <c r="BI852" s="213">
        <v>0</v>
      </c>
      <c r="BJ852" s="210">
        <f>+BH852+BI852</f>
        <v>0</v>
      </c>
      <c r="BK852" s="213">
        <v>0</v>
      </c>
      <c r="BL852" s="213">
        <v>0</v>
      </c>
      <c r="BM852" s="210">
        <f>+BK852+BL852</f>
        <v>0</v>
      </c>
      <c r="BN852" s="210">
        <f>+BJ852+BM852</f>
        <v>0</v>
      </c>
      <c r="BO852" s="209">
        <f>AF852-AM852-AT852-BA852-BH852</f>
        <v>0</v>
      </c>
      <c r="BP852" s="209">
        <f>AG852-AN852-AU852-BB852-BI852</f>
        <v>0</v>
      </c>
      <c r="BQ852" s="210">
        <f>+BO852+BP852</f>
        <v>0</v>
      </c>
      <c r="BR852" s="209">
        <f>AI852-AP852-AW852-BD852-BK852</f>
        <v>0</v>
      </c>
      <c r="BS852" s="209">
        <f>AJ852-AQ852-AX852-BE852-BL852</f>
        <v>0</v>
      </c>
      <c r="BT852" s="210">
        <f>+BR852+BS852</f>
        <v>0</v>
      </c>
      <c r="BU852" s="210">
        <f>+BQ852+BT852</f>
        <v>0</v>
      </c>
      <c r="BV852" s="215">
        <f>R852+X852-AD852</f>
        <v>0</v>
      </c>
      <c r="BW852" s="215">
        <f>S852+Y852-AE852</f>
        <v>0</v>
      </c>
      <c r="BX852" s="216">
        <v>0</v>
      </c>
      <c r="BY852" s="216">
        <v>0</v>
      </c>
      <c r="BZ852" s="215">
        <f>BV852-BX852</f>
        <v>0</v>
      </c>
      <c r="CA852" s="217">
        <f>BW852-BY852</f>
        <v>0</v>
      </c>
    </row>
    <row r="853" spans="2:79" ht="36.75" hidden="1" customHeight="1">
      <c r="B853" s="218">
        <v>2015</v>
      </c>
      <c r="C853" s="219">
        <v>8320</v>
      </c>
      <c r="D853" s="218">
        <v>3</v>
      </c>
      <c r="E853" s="218">
        <v>5000</v>
      </c>
      <c r="F853" s="218">
        <v>5100</v>
      </c>
      <c r="G853" s="218">
        <v>519</v>
      </c>
      <c r="H853" s="218">
        <v>16</v>
      </c>
      <c r="I853" s="220" t="s">
        <v>1773</v>
      </c>
      <c r="J853" s="209">
        <v>0</v>
      </c>
      <c r="K853" s="209">
        <v>0</v>
      </c>
      <c r="L853" s="210">
        <f>+J853+K853</f>
        <v>0</v>
      </c>
      <c r="M853" s="209">
        <v>0</v>
      </c>
      <c r="N853" s="209">
        <v>0</v>
      </c>
      <c r="O853" s="210">
        <f>+M853+N853</f>
        <v>0</v>
      </c>
      <c r="P853" s="210">
        <f>+L853+O853</f>
        <v>0</v>
      </c>
      <c r="Q853" s="221" t="s">
        <v>19</v>
      </c>
      <c r="R853" s="307"/>
      <c r="S853" s="307"/>
      <c r="T853" s="213">
        <v>0</v>
      </c>
      <c r="U853" s="213">
        <v>0</v>
      </c>
      <c r="V853" s="213">
        <v>0</v>
      </c>
      <c r="W853" s="213">
        <v>0</v>
      </c>
      <c r="X853" s="213"/>
      <c r="Y853" s="213"/>
      <c r="Z853" s="213">
        <v>0</v>
      </c>
      <c r="AA853" s="213">
        <v>0</v>
      </c>
      <c r="AB853" s="213">
        <v>0</v>
      </c>
      <c r="AC853" s="213">
        <v>0</v>
      </c>
      <c r="AD853" s="214"/>
      <c r="AE853" s="214"/>
      <c r="AF853" s="209">
        <f>J853+T853-Z853</f>
        <v>0</v>
      </c>
      <c r="AG853" s="209">
        <f>K853+U853-AA853</f>
        <v>0</v>
      </c>
      <c r="AH853" s="210">
        <f>+AF853+AG853</f>
        <v>0</v>
      </c>
      <c r="AI853" s="209">
        <f>M853+V853-AB853</f>
        <v>0</v>
      </c>
      <c r="AJ853" s="209">
        <f>N853+W853-AC853</f>
        <v>0</v>
      </c>
      <c r="AK853" s="210">
        <f>+AI853+AJ853</f>
        <v>0</v>
      </c>
      <c r="AL853" s="210">
        <f>+AH853+AK853</f>
        <v>0</v>
      </c>
      <c r="AM853" s="213">
        <v>0</v>
      </c>
      <c r="AN853" s="213">
        <v>0</v>
      </c>
      <c r="AO853" s="210">
        <f>+AM853+AN853</f>
        <v>0</v>
      </c>
      <c r="AP853" s="213">
        <v>0</v>
      </c>
      <c r="AQ853" s="213">
        <v>0</v>
      </c>
      <c r="AR853" s="210">
        <f>+AP853+AQ853</f>
        <v>0</v>
      </c>
      <c r="AS853" s="210">
        <f>+AO853+AR853</f>
        <v>0</v>
      </c>
      <c r="AT853" s="213">
        <v>0</v>
      </c>
      <c r="AU853" s="213">
        <v>0</v>
      </c>
      <c r="AV853" s="210">
        <f>+AT853+AU853</f>
        <v>0</v>
      </c>
      <c r="AW853" s="213">
        <v>0</v>
      </c>
      <c r="AX853" s="213">
        <v>0</v>
      </c>
      <c r="AY853" s="210">
        <f>+AW853+AX853</f>
        <v>0</v>
      </c>
      <c r="AZ853" s="210">
        <f>+AV853+AY853</f>
        <v>0</v>
      </c>
      <c r="BA853" s="213">
        <v>0</v>
      </c>
      <c r="BB853" s="213">
        <v>0</v>
      </c>
      <c r="BC853" s="210">
        <f>+BA853+BB853</f>
        <v>0</v>
      </c>
      <c r="BD853" s="213">
        <v>0</v>
      </c>
      <c r="BE853" s="213">
        <v>0</v>
      </c>
      <c r="BF853" s="210">
        <f>+BD853+BE853</f>
        <v>0</v>
      </c>
      <c r="BG853" s="210">
        <f>+BC853+BF853</f>
        <v>0</v>
      </c>
      <c r="BH853" s="213">
        <v>0</v>
      </c>
      <c r="BI853" s="213">
        <v>0</v>
      </c>
      <c r="BJ853" s="210">
        <f>+BH853+BI853</f>
        <v>0</v>
      </c>
      <c r="BK853" s="213">
        <v>0</v>
      </c>
      <c r="BL853" s="213">
        <v>0</v>
      </c>
      <c r="BM853" s="210">
        <f>+BK853+BL853</f>
        <v>0</v>
      </c>
      <c r="BN853" s="210">
        <f>+BJ853+BM853</f>
        <v>0</v>
      </c>
      <c r="BO853" s="209">
        <f>AF853-AM853-AT853-BA853-BH853</f>
        <v>0</v>
      </c>
      <c r="BP853" s="209">
        <f>AG853-AN853-AU853-BB853-BI853</f>
        <v>0</v>
      </c>
      <c r="BQ853" s="210">
        <f>+BO853+BP853</f>
        <v>0</v>
      </c>
      <c r="BR853" s="209">
        <f>AI853-AP853-AW853-BD853-BK853</f>
        <v>0</v>
      </c>
      <c r="BS853" s="209">
        <f>AJ853-AQ853-AX853-BE853-BL853</f>
        <v>0</v>
      </c>
      <c r="BT853" s="210">
        <f>+BR853+BS853</f>
        <v>0</v>
      </c>
      <c r="BU853" s="210">
        <f>+BQ853+BT853</f>
        <v>0</v>
      </c>
      <c r="BV853" s="215">
        <f>R853+X853-AD853</f>
        <v>0</v>
      </c>
      <c r="BW853" s="215">
        <f>S853+Y853-AE853</f>
        <v>0</v>
      </c>
      <c r="BX853" s="216">
        <v>0</v>
      </c>
      <c r="BY853" s="216">
        <v>0</v>
      </c>
      <c r="BZ853" s="215">
        <f>BV853-BX853</f>
        <v>0</v>
      </c>
      <c r="CA853" s="217">
        <f>BW853-BY853</f>
        <v>0</v>
      </c>
    </row>
    <row r="854" spans="2:79" ht="36.75" hidden="1" customHeight="1">
      <c r="B854" s="218">
        <v>2015</v>
      </c>
      <c r="C854" s="219">
        <v>8320</v>
      </c>
      <c r="D854" s="218">
        <v>3</v>
      </c>
      <c r="E854" s="218">
        <v>5000</v>
      </c>
      <c r="F854" s="218">
        <v>5100</v>
      </c>
      <c r="G854" s="218">
        <v>519</v>
      </c>
      <c r="H854" s="218">
        <v>17</v>
      </c>
      <c r="I854" s="220" t="s">
        <v>1772</v>
      </c>
      <c r="J854" s="209">
        <v>0</v>
      </c>
      <c r="K854" s="209">
        <v>0</v>
      </c>
      <c r="L854" s="210">
        <f>+J854+K854</f>
        <v>0</v>
      </c>
      <c r="M854" s="209">
        <v>0</v>
      </c>
      <c r="N854" s="209">
        <v>0</v>
      </c>
      <c r="O854" s="210">
        <f>+M854+N854</f>
        <v>0</v>
      </c>
      <c r="P854" s="210">
        <f>+L854+O854</f>
        <v>0</v>
      </c>
      <c r="Q854" s="221" t="s">
        <v>19</v>
      </c>
      <c r="R854" s="307"/>
      <c r="S854" s="307"/>
      <c r="T854" s="213">
        <v>0</v>
      </c>
      <c r="U854" s="213">
        <v>0</v>
      </c>
      <c r="V854" s="213">
        <v>0</v>
      </c>
      <c r="W854" s="213">
        <v>0</v>
      </c>
      <c r="X854" s="213"/>
      <c r="Y854" s="213"/>
      <c r="Z854" s="213">
        <v>0</v>
      </c>
      <c r="AA854" s="213">
        <v>0</v>
      </c>
      <c r="AB854" s="213">
        <v>0</v>
      </c>
      <c r="AC854" s="213">
        <v>0</v>
      </c>
      <c r="AD854" s="214"/>
      <c r="AE854" s="214"/>
      <c r="AF854" s="209">
        <f>J854+T854-Z854</f>
        <v>0</v>
      </c>
      <c r="AG854" s="209">
        <f>K854+U854-AA854</f>
        <v>0</v>
      </c>
      <c r="AH854" s="210">
        <f>+AF854+AG854</f>
        <v>0</v>
      </c>
      <c r="AI854" s="209">
        <f>M854+V854-AB854</f>
        <v>0</v>
      </c>
      <c r="AJ854" s="209">
        <f>N854+W854-AC854</f>
        <v>0</v>
      </c>
      <c r="AK854" s="210">
        <f>+AI854+AJ854</f>
        <v>0</v>
      </c>
      <c r="AL854" s="210">
        <f>+AH854+AK854</f>
        <v>0</v>
      </c>
      <c r="AM854" s="213">
        <v>0</v>
      </c>
      <c r="AN854" s="213">
        <v>0</v>
      </c>
      <c r="AO854" s="210">
        <f>+AM854+AN854</f>
        <v>0</v>
      </c>
      <c r="AP854" s="213">
        <v>0</v>
      </c>
      <c r="AQ854" s="213">
        <v>0</v>
      </c>
      <c r="AR854" s="210">
        <f>+AP854+AQ854</f>
        <v>0</v>
      </c>
      <c r="AS854" s="210">
        <f>+AO854+AR854</f>
        <v>0</v>
      </c>
      <c r="AT854" s="213">
        <v>0</v>
      </c>
      <c r="AU854" s="213">
        <v>0</v>
      </c>
      <c r="AV854" s="210">
        <f>+AT854+AU854</f>
        <v>0</v>
      </c>
      <c r="AW854" s="213">
        <v>0</v>
      </c>
      <c r="AX854" s="213">
        <v>0</v>
      </c>
      <c r="AY854" s="210">
        <f>+AW854+AX854</f>
        <v>0</v>
      </c>
      <c r="AZ854" s="210">
        <f>+AV854+AY854</f>
        <v>0</v>
      </c>
      <c r="BA854" s="213">
        <v>0</v>
      </c>
      <c r="BB854" s="213">
        <v>0</v>
      </c>
      <c r="BC854" s="210">
        <f>+BA854+BB854</f>
        <v>0</v>
      </c>
      <c r="BD854" s="213">
        <v>0</v>
      </c>
      <c r="BE854" s="213">
        <v>0</v>
      </c>
      <c r="BF854" s="210">
        <f>+BD854+BE854</f>
        <v>0</v>
      </c>
      <c r="BG854" s="210">
        <f>+BC854+BF854</f>
        <v>0</v>
      </c>
      <c r="BH854" s="213">
        <v>0</v>
      </c>
      <c r="BI854" s="213">
        <v>0</v>
      </c>
      <c r="BJ854" s="210">
        <f>+BH854+BI854</f>
        <v>0</v>
      </c>
      <c r="BK854" s="213">
        <v>0</v>
      </c>
      <c r="BL854" s="213">
        <v>0</v>
      </c>
      <c r="BM854" s="210">
        <f>+BK854+BL854</f>
        <v>0</v>
      </c>
      <c r="BN854" s="210">
        <f>+BJ854+BM854</f>
        <v>0</v>
      </c>
      <c r="BO854" s="209">
        <f>AF854-AM854-AT854-BA854-BH854</f>
        <v>0</v>
      </c>
      <c r="BP854" s="209">
        <f>AG854-AN854-AU854-BB854-BI854</f>
        <v>0</v>
      </c>
      <c r="BQ854" s="210">
        <f>+BO854+BP854</f>
        <v>0</v>
      </c>
      <c r="BR854" s="209">
        <f>AI854-AP854-AW854-BD854-BK854</f>
        <v>0</v>
      </c>
      <c r="BS854" s="209">
        <f>AJ854-AQ854-AX854-BE854-BL854</f>
        <v>0</v>
      </c>
      <c r="BT854" s="210">
        <f>+BR854+BS854</f>
        <v>0</v>
      </c>
      <c r="BU854" s="210">
        <f>+BQ854+BT854</f>
        <v>0</v>
      </c>
      <c r="BV854" s="215">
        <f>R854+X854-AD854</f>
        <v>0</v>
      </c>
      <c r="BW854" s="215">
        <f>S854+Y854-AE854</f>
        <v>0</v>
      </c>
      <c r="BX854" s="216">
        <v>0</v>
      </c>
      <c r="BY854" s="216">
        <v>0</v>
      </c>
      <c r="BZ854" s="215">
        <f>BV854-BX854</f>
        <v>0</v>
      </c>
      <c r="CA854" s="217">
        <f>BW854-BY854</f>
        <v>0</v>
      </c>
    </row>
    <row r="855" spans="2:79" ht="36.75" hidden="1" customHeight="1">
      <c r="B855" s="218">
        <v>2015</v>
      </c>
      <c r="C855" s="219">
        <v>8320</v>
      </c>
      <c r="D855" s="218">
        <v>3</v>
      </c>
      <c r="E855" s="218">
        <v>5000</v>
      </c>
      <c r="F855" s="218">
        <v>5100</v>
      </c>
      <c r="G855" s="218">
        <v>519</v>
      </c>
      <c r="H855" s="218">
        <v>18</v>
      </c>
      <c r="I855" s="220" t="s">
        <v>1771</v>
      </c>
      <c r="J855" s="209">
        <v>0</v>
      </c>
      <c r="K855" s="209">
        <v>0</v>
      </c>
      <c r="L855" s="210">
        <f>+J855+K855</f>
        <v>0</v>
      </c>
      <c r="M855" s="209">
        <v>0</v>
      </c>
      <c r="N855" s="209">
        <v>0</v>
      </c>
      <c r="O855" s="210">
        <f>+M855+N855</f>
        <v>0</v>
      </c>
      <c r="P855" s="210">
        <f>+L855+O855</f>
        <v>0</v>
      </c>
      <c r="Q855" s="221" t="s">
        <v>19</v>
      </c>
      <c r="R855" s="307"/>
      <c r="S855" s="307"/>
      <c r="T855" s="213">
        <v>0</v>
      </c>
      <c r="U855" s="213">
        <v>0</v>
      </c>
      <c r="V855" s="213">
        <v>0</v>
      </c>
      <c r="W855" s="213">
        <v>0</v>
      </c>
      <c r="X855" s="213"/>
      <c r="Y855" s="213"/>
      <c r="Z855" s="213">
        <v>0</v>
      </c>
      <c r="AA855" s="213">
        <v>0</v>
      </c>
      <c r="AB855" s="213">
        <v>0</v>
      </c>
      <c r="AC855" s="213">
        <v>0</v>
      </c>
      <c r="AD855" s="214"/>
      <c r="AE855" s="214"/>
      <c r="AF855" s="209">
        <f>J855+T855-Z855</f>
        <v>0</v>
      </c>
      <c r="AG855" s="209">
        <f>K855+U855-AA855</f>
        <v>0</v>
      </c>
      <c r="AH855" s="210">
        <f>+AF855+AG855</f>
        <v>0</v>
      </c>
      <c r="AI855" s="209">
        <f>M855+V855-AB855</f>
        <v>0</v>
      </c>
      <c r="AJ855" s="209">
        <f>N855+W855-AC855</f>
        <v>0</v>
      </c>
      <c r="AK855" s="210">
        <f>+AI855+AJ855</f>
        <v>0</v>
      </c>
      <c r="AL855" s="210">
        <f>+AH855+AK855</f>
        <v>0</v>
      </c>
      <c r="AM855" s="213">
        <v>0</v>
      </c>
      <c r="AN855" s="213">
        <v>0</v>
      </c>
      <c r="AO855" s="210">
        <f>+AM855+AN855</f>
        <v>0</v>
      </c>
      <c r="AP855" s="213">
        <v>0</v>
      </c>
      <c r="AQ855" s="213">
        <v>0</v>
      </c>
      <c r="AR855" s="210">
        <f>+AP855+AQ855</f>
        <v>0</v>
      </c>
      <c r="AS855" s="210">
        <f>+AO855+AR855</f>
        <v>0</v>
      </c>
      <c r="AT855" s="213">
        <v>0</v>
      </c>
      <c r="AU855" s="213">
        <v>0</v>
      </c>
      <c r="AV855" s="210">
        <f>+AT855+AU855</f>
        <v>0</v>
      </c>
      <c r="AW855" s="213">
        <v>0</v>
      </c>
      <c r="AX855" s="213">
        <v>0</v>
      </c>
      <c r="AY855" s="210">
        <f>+AW855+AX855</f>
        <v>0</v>
      </c>
      <c r="AZ855" s="210">
        <f>+AV855+AY855</f>
        <v>0</v>
      </c>
      <c r="BA855" s="213">
        <v>0</v>
      </c>
      <c r="BB855" s="213">
        <v>0</v>
      </c>
      <c r="BC855" s="210">
        <f>+BA855+BB855</f>
        <v>0</v>
      </c>
      <c r="BD855" s="213">
        <v>0</v>
      </c>
      <c r="BE855" s="213">
        <v>0</v>
      </c>
      <c r="BF855" s="210">
        <f>+BD855+BE855</f>
        <v>0</v>
      </c>
      <c r="BG855" s="210">
        <f>+BC855+BF855</f>
        <v>0</v>
      </c>
      <c r="BH855" s="213">
        <v>0</v>
      </c>
      <c r="BI855" s="213">
        <v>0</v>
      </c>
      <c r="BJ855" s="210">
        <f>+BH855+BI855</f>
        <v>0</v>
      </c>
      <c r="BK855" s="213">
        <v>0</v>
      </c>
      <c r="BL855" s="213">
        <v>0</v>
      </c>
      <c r="BM855" s="210">
        <f>+BK855+BL855</f>
        <v>0</v>
      </c>
      <c r="BN855" s="210">
        <f>+BJ855+BM855</f>
        <v>0</v>
      </c>
      <c r="BO855" s="209">
        <f>AF855-AM855-AT855-BA855-BH855</f>
        <v>0</v>
      </c>
      <c r="BP855" s="209">
        <f>AG855-AN855-AU855-BB855-BI855</f>
        <v>0</v>
      </c>
      <c r="BQ855" s="210">
        <f>+BO855+BP855</f>
        <v>0</v>
      </c>
      <c r="BR855" s="209">
        <f>AI855-AP855-AW855-BD855-BK855</f>
        <v>0</v>
      </c>
      <c r="BS855" s="209">
        <f>AJ855-AQ855-AX855-BE855-BL855</f>
        <v>0</v>
      </c>
      <c r="BT855" s="210">
        <f>+BR855+BS855</f>
        <v>0</v>
      </c>
      <c r="BU855" s="210">
        <f>+BQ855+BT855</f>
        <v>0</v>
      </c>
      <c r="BV855" s="215">
        <f>R855+X855-AD855</f>
        <v>0</v>
      </c>
      <c r="BW855" s="215">
        <f>S855+Y855-AE855</f>
        <v>0</v>
      </c>
      <c r="BX855" s="216">
        <v>0</v>
      </c>
      <c r="BY855" s="216">
        <v>0</v>
      </c>
      <c r="BZ855" s="215">
        <f>BV855-BX855</f>
        <v>0</v>
      </c>
      <c r="CA855" s="217">
        <f>BW855-BY855</f>
        <v>0</v>
      </c>
    </row>
    <row r="856" spans="2:79" ht="36.75" hidden="1" customHeight="1">
      <c r="B856" s="218">
        <v>2015</v>
      </c>
      <c r="C856" s="219">
        <v>8320</v>
      </c>
      <c r="D856" s="218">
        <v>3</v>
      </c>
      <c r="E856" s="218">
        <v>5000</v>
      </c>
      <c r="F856" s="218">
        <v>5100</v>
      </c>
      <c r="G856" s="218">
        <v>519</v>
      </c>
      <c r="H856" s="218">
        <v>19</v>
      </c>
      <c r="I856" s="220" t="s">
        <v>1770</v>
      </c>
      <c r="J856" s="209">
        <v>0</v>
      </c>
      <c r="K856" s="209">
        <v>0</v>
      </c>
      <c r="L856" s="210">
        <f>+J856+K856</f>
        <v>0</v>
      </c>
      <c r="M856" s="209">
        <v>0</v>
      </c>
      <c r="N856" s="209">
        <v>0</v>
      </c>
      <c r="O856" s="210">
        <f>+M856+N856</f>
        <v>0</v>
      </c>
      <c r="P856" s="210">
        <f>+L856+O856</f>
        <v>0</v>
      </c>
      <c r="Q856" s="221" t="s">
        <v>19</v>
      </c>
      <c r="R856" s="307"/>
      <c r="S856" s="307"/>
      <c r="T856" s="213">
        <v>0</v>
      </c>
      <c r="U856" s="213">
        <v>0</v>
      </c>
      <c r="V856" s="213">
        <v>0</v>
      </c>
      <c r="W856" s="213">
        <v>0</v>
      </c>
      <c r="X856" s="213"/>
      <c r="Y856" s="213"/>
      <c r="Z856" s="213">
        <v>0</v>
      </c>
      <c r="AA856" s="213">
        <v>0</v>
      </c>
      <c r="AB856" s="213">
        <v>0</v>
      </c>
      <c r="AC856" s="213">
        <v>0</v>
      </c>
      <c r="AD856" s="214"/>
      <c r="AE856" s="214"/>
      <c r="AF856" s="209">
        <f>J856+T856-Z856</f>
        <v>0</v>
      </c>
      <c r="AG856" s="209">
        <f>K856+U856-AA856</f>
        <v>0</v>
      </c>
      <c r="AH856" s="210">
        <f>+AF856+AG856</f>
        <v>0</v>
      </c>
      <c r="AI856" s="209">
        <f>M856+V856-AB856</f>
        <v>0</v>
      </c>
      <c r="AJ856" s="209">
        <f>N856+W856-AC856</f>
        <v>0</v>
      </c>
      <c r="AK856" s="210">
        <f>+AI856+AJ856</f>
        <v>0</v>
      </c>
      <c r="AL856" s="210">
        <f>+AH856+AK856</f>
        <v>0</v>
      </c>
      <c r="AM856" s="213">
        <v>0</v>
      </c>
      <c r="AN856" s="213">
        <v>0</v>
      </c>
      <c r="AO856" s="210">
        <f>+AM856+AN856</f>
        <v>0</v>
      </c>
      <c r="AP856" s="213">
        <v>0</v>
      </c>
      <c r="AQ856" s="213">
        <v>0</v>
      </c>
      <c r="AR856" s="210">
        <f>+AP856+AQ856</f>
        <v>0</v>
      </c>
      <c r="AS856" s="210">
        <f>+AO856+AR856</f>
        <v>0</v>
      </c>
      <c r="AT856" s="213">
        <v>0</v>
      </c>
      <c r="AU856" s="213">
        <v>0</v>
      </c>
      <c r="AV856" s="210">
        <f>+AT856+AU856</f>
        <v>0</v>
      </c>
      <c r="AW856" s="213">
        <v>0</v>
      </c>
      <c r="AX856" s="213">
        <v>0</v>
      </c>
      <c r="AY856" s="210">
        <f>+AW856+AX856</f>
        <v>0</v>
      </c>
      <c r="AZ856" s="210">
        <f>+AV856+AY856</f>
        <v>0</v>
      </c>
      <c r="BA856" s="213">
        <v>0</v>
      </c>
      <c r="BB856" s="213">
        <v>0</v>
      </c>
      <c r="BC856" s="210">
        <f>+BA856+BB856</f>
        <v>0</v>
      </c>
      <c r="BD856" s="213">
        <v>0</v>
      </c>
      <c r="BE856" s="213">
        <v>0</v>
      </c>
      <c r="BF856" s="210">
        <f>+BD856+BE856</f>
        <v>0</v>
      </c>
      <c r="BG856" s="210">
        <f>+BC856+BF856</f>
        <v>0</v>
      </c>
      <c r="BH856" s="213">
        <v>0</v>
      </c>
      <c r="BI856" s="213">
        <v>0</v>
      </c>
      <c r="BJ856" s="210">
        <f>+BH856+BI856</f>
        <v>0</v>
      </c>
      <c r="BK856" s="213">
        <v>0</v>
      </c>
      <c r="BL856" s="213">
        <v>0</v>
      </c>
      <c r="BM856" s="210">
        <f>+BK856+BL856</f>
        <v>0</v>
      </c>
      <c r="BN856" s="210">
        <f>+BJ856+BM856</f>
        <v>0</v>
      </c>
      <c r="BO856" s="209">
        <f>AF856-AM856-AT856-BA856-BH856</f>
        <v>0</v>
      </c>
      <c r="BP856" s="209">
        <f>AG856-AN856-AU856-BB856-BI856</f>
        <v>0</v>
      </c>
      <c r="BQ856" s="210">
        <f>+BO856+BP856</f>
        <v>0</v>
      </c>
      <c r="BR856" s="209">
        <f>AI856-AP856-AW856-BD856-BK856</f>
        <v>0</v>
      </c>
      <c r="BS856" s="209">
        <f>AJ856-AQ856-AX856-BE856-BL856</f>
        <v>0</v>
      </c>
      <c r="BT856" s="210">
        <f>+BR856+BS856</f>
        <v>0</v>
      </c>
      <c r="BU856" s="210">
        <f>+BQ856+BT856</f>
        <v>0</v>
      </c>
      <c r="BV856" s="215">
        <f>R856+X856-AD856</f>
        <v>0</v>
      </c>
      <c r="BW856" s="215">
        <f>S856+Y856-AE856</f>
        <v>0</v>
      </c>
      <c r="BX856" s="216">
        <v>0</v>
      </c>
      <c r="BY856" s="216">
        <v>0</v>
      </c>
      <c r="BZ856" s="215">
        <f>BV856-BX856</f>
        <v>0</v>
      </c>
      <c r="CA856" s="217">
        <f>BW856-BY856</f>
        <v>0</v>
      </c>
    </row>
    <row r="857" spans="2:79" ht="54.75" hidden="1" customHeight="1">
      <c r="B857" s="188">
        <v>2015</v>
      </c>
      <c r="C857" s="189">
        <v>8320</v>
      </c>
      <c r="D857" s="188">
        <v>3</v>
      </c>
      <c r="E857" s="188">
        <v>5000</v>
      </c>
      <c r="F857" s="188">
        <v>5200</v>
      </c>
      <c r="G857" s="188"/>
      <c r="H857" s="188"/>
      <c r="I857" s="190" t="s">
        <v>206</v>
      </c>
      <c r="J857" s="191">
        <f>+J858+J868+J899+J907</f>
        <v>0</v>
      </c>
      <c r="K857" s="191">
        <f>+K858+K868+K899+K907</f>
        <v>0</v>
      </c>
      <c r="L857" s="191">
        <f>+J857+K857</f>
        <v>0</v>
      </c>
      <c r="M857" s="191">
        <f>+M858+M868+M899+M907</f>
        <v>0</v>
      </c>
      <c r="N857" s="191">
        <f>+N858+N868+N899+N907</f>
        <v>0</v>
      </c>
      <c r="O857" s="191">
        <f>+M857+N857</f>
        <v>0</v>
      </c>
      <c r="P857" s="191">
        <f>+L857+O857</f>
        <v>0</v>
      </c>
      <c r="Q857" s="191"/>
      <c r="R857" s="308"/>
      <c r="S857" s="308"/>
      <c r="T857" s="191">
        <f>+T858+T868+T899+T907</f>
        <v>0</v>
      </c>
      <c r="U857" s="191">
        <f>+U858+U868+U899+U907</f>
        <v>0</v>
      </c>
      <c r="V857" s="191">
        <f>+V858+V868+V899+V907</f>
        <v>0</v>
      </c>
      <c r="W857" s="191">
        <f>+W858+W868+W899+W907</f>
        <v>0</v>
      </c>
      <c r="X857" s="193"/>
      <c r="Y857" s="193"/>
      <c r="Z857" s="191">
        <f>+Z858+Z868+Z899+Z907</f>
        <v>0</v>
      </c>
      <c r="AA857" s="191">
        <f>+AA858+AA868+AA899+AA907</f>
        <v>0</v>
      </c>
      <c r="AB857" s="191">
        <f>+AB858+AB868+AB899+AB907</f>
        <v>0</v>
      </c>
      <c r="AC857" s="191">
        <f>+AC858+AC868+AC899+AC907</f>
        <v>0</v>
      </c>
      <c r="AD857" s="193"/>
      <c r="AE857" s="193"/>
      <c r="AF857" s="191">
        <f>+AF858+AF868+AF899+AF907</f>
        <v>0</v>
      </c>
      <c r="AG857" s="191">
        <f>+AG858+AG868+AG899+AG907</f>
        <v>0</v>
      </c>
      <c r="AH857" s="191">
        <f>+AF857+AG857</f>
        <v>0</v>
      </c>
      <c r="AI857" s="191">
        <f>+AI858+AI868+AI899+AI907</f>
        <v>0</v>
      </c>
      <c r="AJ857" s="191">
        <f>+AJ858+AJ868+AJ899+AJ907</f>
        <v>0</v>
      </c>
      <c r="AK857" s="191">
        <f>+AI857+AJ857</f>
        <v>0</v>
      </c>
      <c r="AL857" s="191">
        <f>+AH857+AK857</f>
        <v>0</v>
      </c>
      <c r="AM857" s="191">
        <f>+AM858+AM868+AM899+AM907</f>
        <v>0</v>
      </c>
      <c r="AN857" s="191">
        <f>+AN858+AN868+AN899+AN907</f>
        <v>0</v>
      </c>
      <c r="AO857" s="191">
        <f>+AM857+AN857</f>
        <v>0</v>
      </c>
      <c r="AP857" s="191">
        <f>+AP858+AP868+AP899+AP907</f>
        <v>0</v>
      </c>
      <c r="AQ857" s="191">
        <f>+AQ858+AQ868+AQ899+AQ907</f>
        <v>0</v>
      </c>
      <c r="AR857" s="191">
        <f>+AP857+AQ857</f>
        <v>0</v>
      </c>
      <c r="AS857" s="191">
        <f>+AO857+AR857</f>
        <v>0</v>
      </c>
      <c r="AT857" s="191">
        <f>+AT858+AT868+AT899+AT907</f>
        <v>0</v>
      </c>
      <c r="AU857" s="191">
        <f>+AU858+AU868+AU899+AU907</f>
        <v>0</v>
      </c>
      <c r="AV857" s="191">
        <f>+AT857+AU857</f>
        <v>0</v>
      </c>
      <c r="AW857" s="191">
        <f>+AW858+AW868+AW899+AW907</f>
        <v>0</v>
      </c>
      <c r="AX857" s="191">
        <f>+AX858+AX868+AX899+AX907</f>
        <v>0</v>
      </c>
      <c r="AY857" s="191">
        <f>+AW857+AX857</f>
        <v>0</v>
      </c>
      <c r="AZ857" s="191">
        <f>+AV857+AY857</f>
        <v>0</v>
      </c>
      <c r="BA857" s="191">
        <f>+BA858+BA868+BA899+BA907</f>
        <v>0</v>
      </c>
      <c r="BB857" s="191">
        <f>+BB858+BB868+BB899+BB907</f>
        <v>0</v>
      </c>
      <c r="BC857" s="191">
        <f>+BA857+BB857</f>
        <v>0</v>
      </c>
      <c r="BD857" s="191">
        <f>+BD858+BD868+BD899+BD907</f>
        <v>0</v>
      </c>
      <c r="BE857" s="191">
        <f>+BE858+BE868+BE899+BE907</f>
        <v>0</v>
      </c>
      <c r="BF857" s="191">
        <f>+BD857+BE857</f>
        <v>0</v>
      </c>
      <c r="BG857" s="191">
        <f>+BC857+BF857</f>
        <v>0</v>
      </c>
      <c r="BH857" s="191">
        <f>+BH858+BH868+BH899+BH907</f>
        <v>0</v>
      </c>
      <c r="BI857" s="191">
        <f>+BI858+BI868+BI899+BI907</f>
        <v>0</v>
      </c>
      <c r="BJ857" s="191">
        <f>+BH857+BI857</f>
        <v>0</v>
      </c>
      <c r="BK857" s="191">
        <f>+BK858+BK868+BK899+BK907</f>
        <v>0</v>
      </c>
      <c r="BL857" s="191">
        <f>+BL858+BL868+BL899+BL907</f>
        <v>0</v>
      </c>
      <c r="BM857" s="191">
        <f>+BK857+BL857</f>
        <v>0</v>
      </c>
      <c r="BN857" s="191">
        <f>+BJ857+BM857</f>
        <v>0</v>
      </c>
      <c r="BO857" s="191">
        <f>+BO858+BO868+BO899+BO907</f>
        <v>0</v>
      </c>
      <c r="BP857" s="191">
        <f>+BP858+BP868+BP899+BP907</f>
        <v>0</v>
      </c>
      <c r="BQ857" s="191">
        <f>+BO857+BP857</f>
        <v>0</v>
      </c>
      <c r="BR857" s="191">
        <f>+BR858+BR868+BR899+BR907</f>
        <v>0</v>
      </c>
      <c r="BS857" s="191">
        <f>+BS858+BS868+BS899+BS907</f>
        <v>0</v>
      </c>
      <c r="BT857" s="191">
        <f>+BR857+BS857</f>
        <v>0</v>
      </c>
      <c r="BU857" s="191">
        <f>+BQ857+BT857</f>
        <v>0</v>
      </c>
      <c r="BV857" s="194"/>
      <c r="BW857" s="194"/>
      <c r="BX857" s="195"/>
      <c r="BY857" s="195"/>
      <c r="BZ857" s="194"/>
      <c r="CA857" s="196"/>
    </row>
    <row r="858" spans="2:79" hidden="1">
      <c r="B858" s="197">
        <v>2015</v>
      </c>
      <c r="C858" s="198">
        <v>8320</v>
      </c>
      <c r="D858" s="197">
        <v>3</v>
      </c>
      <c r="E858" s="197">
        <v>5000</v>
      </c>
      <c r="F858" s="197">
        <v>5200</v>
      </c>
      <c r="G858" s="197">
        <v>521</v>
      </c>
      <c r="H858" s="197"/>
      <c r="I858" s="199" t="s">
        <v>205</v>
      </c>
      <c r="J858" s="200">
        <f>SUM(J859:J867)</f>
        <v>0</v>
      </c>
      <c r="K858" s="200">
        <f>SUM(K859:K867)</f>
        <v>0</v>
      </c>
      <c r="L858" s="200">
        <f>+J858+K858</f>
        <v>0</v>
      </c>
      <c r="M858" s="200">
        <f>SUM(M859:M867)</f>
        <v>0</v>
      </c>
      <c r="N858" s="200">
        <f>SUM(N859:N867)</f>
        <v>0</v>
      </c>
      <c r="O858" s="200">
        <f>+M858+N858</f>
        <v>0</v>
      </c>
      <c r="P858" s="200">
        <f>+L858+O858</f>
        <v>0</v>
      </c>
      <c r="Q858" s="200"/>
      <c r="R858" s="309"/>
      <c r="S858" s="309"/>
      <c r="T858" s="200">
        <f>SUM(T859:T867)</f>
        <v>0</v>
      </c>
      <c r="U858" s="200">
        <f>SUM(U859:U867)</f>
        <v>0</v>
      </c>
      <c r="V858" s="200">
        <f>SUM(V859:V867)</f>
        <v>0</v>
      </c>
      <c r="W858" s="200">
        <f>SUM(W859:W867)</f>
        <v>0</v>
      </c>
      <c r="X858" s="202"/>
      <c r="Y858" s="202"/>
      <c r="Z858" s="200">
        <f>SUM(Z859:Z867)</f>
        <v>0</v>
      </c>
      <c r="AA858" s="200">
        <f>SUM(AA859:AA867)</f>
        <v>0</v>
      </c>
      <c r="AB858" s="200">
        <f>SUM(AB859:AB867)</f>
        <v>0</v>
      </c>
      <c r="AC858" s="200">
        <f>SUM(AC859:AC867)</f>
        <v>0</v>
      </c>
      <c r="AD858" s="202"/>
      <c r="AE858" s="202"/>
      <c r="AF858" s="200">
        <f>SUM(AF859:AF867)</f>
        <v>0</v>
      </c>
      <c r="AG858" s="200">
        <f>SUM(AG859:AG867)</f>
        <v>0</v>
      </c>
      <c r="AH858" s="200">
        <f>+AF858+AG858</f>
        <v>0</v>
      </c>
      <c r="AI858" s="200">
        <f>SUM(AI859:AI867)</f>
        <v>0</v>
      </c>
      <c r="AJ858" s="200">
        <f>SUM(AJ859:AJ867)</f>
        <v>0</v>
      </c>
      <c r="AK858" s="200">
        <f>+AI858+AJ858</f>
        <v>0</v>
      </c>
      <c r="AL858" s="200">
        <f>+AH858+AK858</f>
        <v>0</v>
      </c>
      <c r="AM858" s="200">
        <f>SUM(AM859:AM867)</f>
        <v>0</v>
      </c>
      <c r="AN858" s="200">
        <f>SUM(AN859:AN867)</f>
        <v>0</v>
      </c>
      <c r="AO858" s="200">
        <f>+AM858+AN858</f>
        <v>0</v>
      </c>
      <c r="AP858" s="200">
        <f>SUM(AP859:AP867)</f>
        <v>0</v>
      </c>
      <c r="AQ858" s="200">
        <f>SUM(AQ859:AQ867)</f>
        <v>0</v>
      </c>
      <c r="AR858" s="200">
        <f>+AP858+AQ858</f>
        <v>0</v>
      </c>
      <c r="AS858" s="200">
        <f>+AO858+AR858</f>
        <v>0</v>
      </c>
      <c r="AT858" s="200">
        <f>SUM(AT859:AT867)</f>
        <v>0</v>
      </c>
      <c r="AU858" s="200">
        <f>SUM(AU859:AU867)</f>
        <v>0</v>
      </c>
      <c r="AV858" s="200">
        <f>+AT858+AU858</f>
        <v>0</v>
      </c>
      <c r="AW858" s="200">
        <f>SUM(AW859:AW867)</f>
        <v>0</v>
      </c>
      <c r="AX858" s="200">
        <f>SUM(AX859:AX867)</f>
        <v>0</v>
      </c>
      <c r="AY858" s="200">
        <f>+AW858+AX858</f>
        <v>0</v>
      </c>
      <c r="AZ858" s="200">
        <f>+AV858+AY858</f>
        <v>0</v>
      </c>
      <c r="BA858" s="200">
        <f>SUM(BA859:BA867)</f>
        <v>0</v>
      </c>
      <c r="BB858" s="200">
        <f>SUM(BB859:BB867)</f>
        <v>0</v>
      </c>
      <c r="BC858" s="200">
        <f>+BA858+BB858</f>
        <v>0</v>
      </c>
      <c r="BD858" s="200">
        <f>SUM(BD859:BD867)</f>
        <v>0</v>
      </c>
      <c r="BE858" s="200">
        <f>SUM(BE859:BE867)</f>
        <v>0</v>
      </c>
      <c r="BF858" s="200">
        <f>+BD858+BE858</f>
        <v>0</v>
      </c>
      <c r="BG858" s="200">
        <f>+BC858+BF858</f>
        <v>0</v>
      </c>
      <c r="BH858" s="200">
        <f>SUM(BH859:BH867)</f>
        <v>0</v>
      </c>
      <c r="BI858" s="200">
        <f>SUM(BI859:BI867)</f>
        <v>0</v>
      </c>
      <c r="BJ858" s="200">
        <f>+BH858+BI858</f>
        <v>0</v>
      </c>
      <c r="BK858" s="200">
        <f>SUM(BK859:BK867)</f>
        <v>0</v>
      </c>
      <c r="BL858" s="200">
        <f>SUM(BL859:BL867)</f>
        <v>0</v>
      </c>
      <c r="BM858" s="200">
        <f>+BK858+BL858</f>
        <v>0</v>
      </c>
      <c r="BN858" s="200">
        <f>+BJ858+BM858</f>
        <v>0</v>
      </c>
      <c r="BO858" s="200">
        <f>SUM(BO859:BO867)</f>
        <v>0</v>
      </c>
      <c r="BP858" s="200">
        <f>SUM(BP859:BP867)</f>
        <v>0</v>
      </c>
      <c r="BQ858" s="200">
        <f>+BO858+BP858</f>
        <v>0</v>
      </c>
      <c r="BR858" s="200">
        <f>SUM(BR859:BR867)</f>
        <v>0</v>
      </c>
      <c r="BS858" s="200">
        <f>SUM(BS859:BS867)</f>
        <v>0</v>
      </c>
      <c r="BT858" s="200">
        <f>+BR858+BS858</f>
        <v>0</v>
      </c>
      <c r="BU858" s="200">
        <f>+BQ858+BT858</f>
        <v>0</v>
      </c>
      <c r="BV858" s="203"/>
      <c r="BW858" s="203"/>
      <c r="BX858" s="204"/>
      <c r="BY858" s="204"/>
      <c r="BZ858" s="203"/>
      <c r="CA858" s="205"/>
    </row>
    <row r="859" spans="2:79" ht="36.75" hidden="1" customHeight="1">
      <c r="B859" s="218">
        <v>2015</v>
      </c>
      <c r="C859" s="219">
        <v>8320</v>
      </c>
      <c r="D859" s="218">
        <v>3</v>
      </c>
      <c r="E859" s="218">
        <v>5000</v>
      </c>
      <c r="F859" s="218">
        <v>5200</v>
      </c>
      <c r="G859" s="218">
        <v>521</v>
      </c>
      <c r="H859" s="218">
        <v>1</v>
      </c>
      <c r="I859" s="220" t="s">
        <v>1471</v>
      </c>
      <c r="J859" s="209">
        <v>0</v>
      </c>
      <c r="K859" s="209">
        <v>0</v>
      </c>
      <c r="L859" s="210">
        <f>+J859+K859</f>
        <v>0</v>
      </c>
      <c r="M859" s="209">
        <v>0</v>
      </c>
      <c r="N859" s="209">
        <v>0</v>
      </c>
      <c r="O859" s="210">
        <f>+M859+N859</f>
        <v>0</v>
      </c>
      <c r="P859" s="210">
        <f>+L859+O859</f>
        <v>0</v>
      </c>
      <c r="Q859" s="245" t="s">
        <v>145</v>
      </c>
      <c r="R859" s="307"/>
      <c r="S859" s="307"/>
      <c r="T859" s="213">
        <v>0</v>
      </c>
      <c r="U859" s="213">
        <v>0</v>
      </c>
      <c r="V859" s="213">
        <v>0</v>
      </c>
      <c r="W859" s="213">
        <v>0</v>
      </c>
      <c r="X859" s="213"/>
      <c r="Y859" s="213"/>
      <c r="Z859" s="213">
        <v>0</v>
      </c>
      <c r="AA859" s="213">
        <v>0</v>
      </c>
      <c r="AB859" s="213">
        <v>0</v>
      </c>
      <c r="AC859" s="213">
        <v>0</v>
      </c>
      <c r="AD859" s="214"/>
      <c r="AE859" s="214"/>
      <c r="AF859" s="209">
        <f>J859+T859-Z859</f>
        <v>0</v>
      </c>
      <c r="AG859" s="209">
        <f>K859+U859-AA859</f>
        <v>0</v>
      </c>
      <c r="AH859" s="210">
        <f>+AF859+AG859</f>
        <v>0</v>
      </c>
      <c r="AI859" s="209">
        <f>M859+V859-AB859</f>
        <v>0</v>
      </c>
      <c r="AJ859" s="209">
        <f>N859+W859-AC859</f>
        <v>0</v>
      </c>
      <c r="AK859" s="210">
        <f>+AI859+AJ859</f>
        <v>0</v>
      </c>
      <c r="AL859" s="210">
        <f>+AH859+AK859</f>
        <v>0</v>
      </c>
      <c r="AM859" s="213">
        <v>0</v>
      </c>
      <c r="AN859" s="213">
        <v>0</v>
      </c>
      <c r="AO859" s="210">
        <f>+AM859+AN859</f>
        <v>0</v>
      </c>
      <c r="AP859" s="213">
        <v>0</v>
      </c>
      <c r="AQ859" s="213">
        <v>0</v>
      </c>
      <c r="AR859" s="210">
        <f>+AP859+AQ859</f>
        <v>0</v>
      </c>
      <c r="AS859" s="210">
        <f>+AO859+AR859</f>
        <v>0</v>
      </c>
      <c r="AT859" s="213">
        <v>0</v>
      </c>
      <c r="AU859" s="213">
        <v>0</v>
      </c>
      <c r="AV859" s="210">
        <f>+AT859+AU859</f>
        <v>0</v>
      </c>
      <c r="AW859" s="213">
        <v>0</v>
      </c>
      <c r="AX859" s="213">
        <v>0</v>
      </c>
      <c r="AY859" s="210">
        <f>+AW859+AX859</f>
        <v>0</v>
      </c>
      <c r="AZ859" s="210">
        <f>+AV859+AY859</f>
        <v>0</v>
      </c>
      <c r="BA859" s="213">
        <v>0</v>
      </c>
      <c r="BB859" s="213">
        <v>0</v>
      </c>
      <c r="BC859" s="210">
        <f>+BA859+BB859</f>
        <v>0</v>
      </c>
      <c r="BD859" s="213">
        <v>0</v>
      </c>
      <c r="BE859" s="213">
        <v>0</v>
      </c>
      <c r="BF859" s="210">
        <f>+BD859+BE859</f>
        <v>0</v>
      </c>
      <c r="BG859" s="210">
        <f>+BC859+BF859</f>
        <v>0</v>
      </c>
      <c r="BH859" s="213">
        <v>0</v>
      </c>
      <c r="BI859" s="213">
        <v>0</v>
      </c>
      <c r="BJ859" s="210">
        <f>+BH859+BI859</f>
        <v>0</v>
      </c>
      <c r="BK859" s="213">
        <v>0</v>
      </c>
      <c r="BL859" s="213">
        <v>0</v>
      </c>
      <c r="BM859" s="210">
        <f>+BK859+BL859</f>
        <v>0</v>
      </c>
      <c r="BN859" s="210">
        <f>+BJ859+BM859</f>
        <v>0</v>
      </c>
      <c r="BO859" s="209">
        <f>AF859-AM859-AT859-BA859-BH859</f>
        <v>0</v>
      </c>
      <c r="BP859" s="209">
        <f>AG859-AN859-AU859-BB859-BI859</f>
        <v>0</v>
      </c>
      <c r="BQ859" s="210">
        <f>+BO859+BP859</f>
        <v>0</v>
      </c>
      <c r="BR859" s="209">
        <f>AI859-AP859-AW859-BD859-BK859</f>
        <v>0</v>
      </c>
      <c r="BS859" s="209">
        <f>AJ859-AQ859-AX859-BE859-BL859</f>
        <v>0</v>
      </c>
      <c r="BT859" s="210">
        <f>+BR859+BS859</f>
        <v>0</v>
      </c>
      <c r="BU859" s="210">
        <f>+BQ859+BT859</f>
        <v>0</v>
      </c>
      <c r="BV859" s="215">
        <f>R859+X859-AD859</f>
        <v>0</v>
      </c>
      <c r="BW859" s="215">
        <f>S859+Y859-AE859</f>
        <v>0</v>
      </c>
      <c r="BX859" s="216">
        <v>0</v>
      </c>
      <c r="BY859" s="216">
        <v>0</v>
      </c>
      <c r="BZ859" s="215">
        <f>BV859-BX859</f>
        <v>0</v>
      </c>
      <c r="CA859" s="217">
        <f>BW859-BY859</f>
        <v>0</v>
      </c>
    </row>
    <row r="860" spans="2:79" ht="36.75" hidden="1" customHeight="1">
      <c r="B860" s="218">
        <v>2015</v>
      </c>
      <c r="C860" s="219">
        <v>8320</v>
      </c>
      <c r="D860" s="218">
        <v>3</v>
      </c>
      <c r="E860" s="218">
        <v>5000</v>
      </c>
      <c r="F860" s="218">
        <v>5200</v>
      </c>
      <c r="G860" s="218">
        <v>521</v>
      </c>
      <c r="H860" s="218">
        <v>2</v>
      </c>
      <c r="I860" s="220" t="s">
        <v>1468</v>
      </c>
      <c r="J860" s="209">
        <v>0</v>
      </c>
      <c r="K860" s="209">
        <v>0</v>
      </c>
      <c r="L860" s="210">
        <f>+J860+K860</f>
        <v>0</v>
      </c>
      <c r="M860" s="209">
        <v>0</v>
      </c>
      <c r="N860" s="209">
        <v>0</v>
      </c>
      <c r="O860" s="210">
        <f>+M860+N860</f>
        <v>0</v>
      </c>
      <c r="P860" s="210">
        <f>+L860+O860</f>
        <v>0</v>
      </c>
      <c r="Q860" s="245" t="s">
        <v>145</v>
      </c>
      <c r="R860" s="307"/>
      <c r="S860" s="307"/>
      <c r="T860" s="213">
        <v>0</v>
      </c>
      <c r="U860" s="213">
        <v>0</v>
      </c>
      <c r="V860" s="213">
        <v>0</v>
      </c>
      <c r="W860" s="213">
        <v>0</v>
      </c>
      <c r="X860" s="213"/>
      <c r="Y860" s="213"/>
      <c r="Z860" s="213">
        <v>0</v>
      </c>
      <c r="AA860" s="213">
        <v>0</v>
      </c>
      <c r="AB860" s="213">
        <v>0</v>
      </c>
      <c r="AC860" s="213">
        <v>0</v>
      </c>
      <c r="AD860" s="214"/>
      <c r="AE860" s="214"/>
      <c r="AF860" s="209">
        <f>J860+T860-Z860</f>
        <v>0</v>
      </c>
      <c r="AG860" s="209">
        <f>K860+U860-AA860</f>
        <v>0</v>
      </c>
      <c r="AH860" s="210">
        <f>+AF860+AG860</f>
        <v>0</v>
      </c>
      <c r="AI860" s="209">
        <f>M860+V860-AB860</f>
        <v>0</v>
      </c>
      <c r="AJ860" s="209">
        <f>N860+W860-AC860</f>
        <v>0</v>
      </c>
      <c r="AK860" s="210">
        <f>+AI860+AJ860</f>
        <v>0</v>
      </c>
      <c r="AL860" s="210">
        <f>+AH860+AK860</f>
        <v>0</v>
      </c>
      <c r="AM860" s="213">
        <v>0</v>
      </c>
      <c r="AN860" s="213">
        <v>0</v>
      </c>
      <c r="AO860" s="210">
        <f>+AM860+AN860</f>
        <v>0</v>
      </c>
      <c r="AP860" s="213">
        <v>0</v>
      </c>
      <c r="AQ860" s="213">
        <v>0</v>
      </c>
      <c r="AR860" s="210">
        <f>+AP860+AQ860</f>
        <v>0</v>
      </c>
      <c r="AS860" s="210">
        <f>+AO860+AR860</f>
        <v>0</v>
      </c>
      <c r="AT860" s="213">
        <v>0</v>
      </c>
      <c r="AU860" s="213">
        <v>0</v>
      </c>
      <c r="AV860" s="210">
        <f>+AT860+AU860</f>
        <v>0</v>
      </c>
      <c r="AW860" s="213">
        <v>0</v>
      </c>
      <c r="AX860" s="213">
        <v>0</v>
      </c>
      <c r="AY860" s="210">
        <f>+AW860+AX860</f>
        <v>0</v>
      </c>
      <c r="AZ860" s="210">
        <f>+AV860+AY860</f>
        <v>0</v>
      </c>
      <c r="BA860" s="213">
        <v>0</v>
      </c>
      <c r="BB860" s="213">
        <v>0</v>
      </c>
      <c r="BC860" s="210">
        <f>+BA860+BB860</f>
        <v>0</v>
      </c>
      <c r="BD860" s="213">
        <v>0</v>
      </c>
      <c r="BE860" s="213">
        <v>0</v>
      </c>
      <c r="BF860" s="210">
        <f>+BD860+BE860</f>
        <v>0</v>
      </c>
      <c r="BG860" s="210">
        <f>+BC860+BF860</f>
        <v>0</v>
      </c>
      <c r="BH860" s="213">
        <v>0</v>
      </c>
      <c r="BI860" s="213">
        <v>0</v>
      </c>
      <c r="BJ860" s="210">
        <f>+BH860+BI860</f>
        <v>0</v>
      </c>
      <c r="BK860" s="213">
        <v>0</v>
      </c>
      <c r="BL860" s="213">
        <v>0</v>
      </c>
      <c r="BM860" s="210">
        <f>+BK860+BL860</f>
        <v>0</v>
      </c>
      <c r="BN860" s="210">
        <f>+BJ860+BM860</f>
        <v>0</v>
      </c>
      <c r="BO860" s="209">
        <f>AF860-AM860-AT860-BA860-BH860</f>
        <v>0</v>
      </c>
      <c r="BP860" s="209">
        <f>AG860-AN860-AU860-BB860-BI860</f>
        <v>0</v>
      </c>
      <c r="BQ860" s="210">
        <f>+BO860+BP860</f>
        <v>0</v>
      </c>
      <c r="BR860" s="209">
        <f>AI860-AP860-AW860-BD860-BK860</f>
        <v>0</v>
      </c>
      <c r="BS860" s="209">
        <f>AJ860-AQ860-AX860-BE860-BL860</f>
        <v>0</v>
      </c>
      <c r="BT860" s="210">
        <f>+BR860+BS860</f>
        <v>0</v>
      </c>
      <c r="BU860" s="210">
        <f>+BQ860+BT860</f>
        <v>0</v>
      </c>
      <c r="BV860" s="215">
        <f>R860+X860-AD860</f>
        <v>0</v>
      </c>
      <c r="BW860" s="215">
        <f>S860+Y860-AE860</f>
        <v>0</v>
      </c>
      <c r="BX860" s="216">
        <v>0</v>
      </c>
      <c r="BY860" s="216">
        <v>0</v>
      </c>
      <c r="BZ860" s="215">
        <f>BV860-BX860</f>
        <v>0</v>
      </c>
      <c r="CA860" s="217">
        <f>BW860-BY860</f>
        <v>0</v>
      </c>
    </row>
    <row r="861" spans="2:79" ht="36.75" hidden="1" customHeight="1">
      <c r="B861" s="218">
        <v>2015</v>
      </c>
      <c r="C861" s="219">
        <v>8320</v>
      </c>
      <c r="D861" s="218">
        <v>3</v>
      </c>
      <c r="E861" s="218">
        <v>5000</v>
      </c>
      <c r="F861" s="218">
        <v>5200</v>
      </c>
      <c r="G861" s="218">
        <v>521</v>
      </c>
      <c r="H861" s="218">
        <v>3</v>
      </c>
      <c r="I861" s="220" t="s">
        <v>203</v>
      </c>
      <c r="J861" s="209">
        <v>0</v>
      </c>
      <c r="K861" s="209">
        <v>0</v>
      </c>
      <c r="L861" s="210">
        <f>+J861+K861</f>
        <v>0</v>
      </c>
      <c r="M861" s="209">
        <v>0</v>
      </c>
      <c r="N861" s="209">
        <v>0</v>
      </c>
      <c r="O861" s="210">
        <f>+M861+N861</f>
        <v>0</v>
      </c>
      <c r="P861" s="210">
        <f>+L861+O861</f>
        <v>0</v>
      </c>
      <c r="Q861" s="245" t="s">
        <v>145</v>
      </c>
      <c r="R861" s="307"/>
      <c r="S861" s="307"/>
      <c r="T861" s="213">
        <v>0</v>
      </c>
      <c r="U861" s="213">
        <v>0</v>
      </c>
      <c r="V861" s="213">
        <v>0</v>
      </c>
      <c r="W861" s="213">
        <v>0</v>
      </c>
      <c r="X861" s="213"/>
      <c r="Y861" s="213"/>
      <c r="Z861" s="213">
        <v>0</v>
      </c>
      <c r="AA861" s="213">
        <v>0</v>
      </c>
      <c r="AB861" s="213">
        <v>0</v>
      </c>
      <c r="AC861" s="213">
        <v>0</v>
      </c>
      <c r="AD861" s="214"/>
      <c r="AE861" s="214"/>
      <c r="AF861" s="209">
        <f>J861+T861-Z861</f>
        <v>0</v>
      </c>
      <c r="AG861" s="209">
        <f>K861+U861-AA861</f>
        <v>0</v>
      </c>
      <c r="AH861" s="210">
        <f>+AF861+AG861</f>
        <v>0</v>
      </c>
      <c r="AI861" s="209">
        <f>M861+V861-AB861</f>
        <v>0</v>
      </c>
      <c r="AJ861" s="209">
        <f>N861+W861-AC861</f>
        <v>0</v>
      </c>
      <c r="AK861" s="210">
        <f>+AI861+AJ861</f>
        <v>0</v>
      </c>
      <c r="AL861" s="210">
        <f>+AH861+AK861</f>
        <v>0</v>
      </c>
      <c r="AM861" s="213">
        <v>0</v>
      </c>
      <c r="AN861" s="213">
        <v>0</v>
      </c>
      <c r="AO861" s="210">
        <f>+AM861+AN861</f>
        <v>0</v>
      </c>
      <c r="AP861" s="213">
        <v>0</v>
      </c>
      <c r="AQ861" s="213">
        <v>0</v>
      </c>
      <c r="AR861" s="210">
        <f>+AP861+AQ861</f>
        <v>0</v>
      </c>
      <c r="AS861" s="210">
        <f>+AO861+AR861</f>
        <v>0</v>
      </c>
      <c r="AT861" s="213">
        <v>0</v>
      </c>
      <c r="AU861" s="213">
        <v>0</v>
      </c>
      <c r="AV861" s="210">
        <f>+AT861+AU861</f>
        <v>0</v>
      </c>
      <c r="AW861" s="213">
        <v>0</v>
      </c>
      <c r="AX861" s="213">
        <v>0</v>
      </c>
      <c r="AY861" s="210">
        <f>+AW861+AX861</f>
        <v>0</v>
      </c>
      <c r="AZ861" s="210">
        <f>+AV861+AY861</f>
        <v>0</v>
      </c>
      <c r="BA861" s="213">
        <v>0</v>
      </c>
      <c r="BB861" s="213">
        <v>0</v>
      </c>
      <c r="BC861" s="210">
        <f>+BA861+BB861</f>
        <v>0</v>
      </c>
      <c r="BD861" s="213">
        <v>0</v>
      </c>
      <c r="BE861" s="213">
        <v>0</v>
      </c>
      <c r="BF861" s="210">
        <f>+BD861+BE861</f>
        <v>0</v>
      </c>
      <c r="BG861" s="210">
        <f>+BC861+BF861</f>
        <v>0</v>
      </c>
      <c r="BH861" s="213">
        <v>0</v>
      </c>
      <c r="BI861" s="213">
        <v>0</v>
      </c>
      <c r="BJ861" s="210">
        <f>+BH861+BI861</f>
        <v>0</v>
      </c>
      <c r="BK861" s="213">
        <v>0</v>
      </c>
      <c r="BL861" s="213">
        <v>0</v>
      </c>
      <c r="BM861" s="210">
        <f>+BK861+BL861</f>
        <v>0</v>
      </c>
      <c r="BN861" s="210">
        <f>+BJ861+BM861</f>
        <v>0</v>
      </c>
      <c r="BO861" s="209">
        <f>AF861-AM861-AT861-BA861-BH861</f>
        <v>0</v>
      </c>
      <c r="BP861" s="209">
        <f>AG861-AN861-AU861-BB861-BI861</f>
        <v>0</v>
      </c>
      <c r="BQ861" s="210">
        <f>+BO861+BP861</f>
        <v>0</v>
      </c>
      <c r="BR861" s="209">
        <f>AI861-AP861-AW861-BD861-BK861</f>
        <v>0</v>
      </c>
      <c r="BS861" s="209">
        <f>AJ861-AQ861-AX861-BE861-BL861</f>
        <v>0</v>
      </c>
      <c r="BT861" s="210">
        <f>+BR861+BS861</f>
        <v>0</v>
      </c>
      <c r="BU861" s="210">
        <f>+BQ861+BT861</f>
        <v>0</v>
      </c>
      <c r="BV861" s="215">
        <f>R861+X861-AD861</f>
        <v>0</v>
      </c>
      <c r="BW861" s="215">
        <f>S861+Y861-AE861</f>
        <v>0</v>
      </c>
      <c r="BX861" s="216">
        <v>0</v>
      </c>
      <c r="BY861" s="216">
        <v>0</v>
      </c>
      <c r="BZ861" s="215">
        <f>BV861-BX861</f>
        <v>0</v>
      </c>
      <c r="CA861" s="217">
        <f>BW861-BY861</f>
        <v>0</v>
      </c>
    </row>
    <row r="862" spans="2:79" ht="36.75" hidden="1" customHeight="1">
      <c r="B862" s="218">
        <v>2015</v>
      </c>
      <c r="C862" s="219">
        <v>8320</v>
      </c>
      <c r="D862" s="218">
        <v>3</v>
      </c>
      <c r="E862" s="218">
        <v>5000</v>
      </c>
      <c r="F862" s="218">
        <v>5200</v>
      </c>
      <c r="G862" s="218">
        <v>521</v>
      </c>
      <c r="H862" s="218">
        <v>4</v>
      </c>
      <c r="I862" s="220" t="s">
        <v>1769</v>
      </c>
      <c r="J862" s="209">
        <v>0</v>
      </c>
      <c r="K862" s="209">
        <v>0</v>
      </c>
      <c r="L862" s="210">
        <f>+J862+K862</f>
        <v>0</v>
      </c>
      <c r="M862" s="209">
        <v>0</v>
      </c>
      <c r="N862" s="209">
        <v>0</v>
      </c>
      <c r="O862" s="210">
        <f>+M862+N862</f>
        <v>0</v>
      </c>
      <c r="P862" s="210">
        <f>+L862+O862</f>
        <v>0</v>
      </c>
      <c r="Q862" s="245" t="s">
        <v>145</v>
      </c>
      <c r="R862" s="307"/>
      <c r="S862" s="307"/>
      <c r="T862" s="213">
        <v>0</v>
      </c>
      <c r="U862" s="213">
        <v>0</v>
      </c>
      <c r="V862" s="213">
        <v>0</v>
      </c>
      <c r="W862" s="213">
        <v>0</v>
      </c>
      <c r="X862" s="213"/>
      <c r="Y862" s="213"/>
      <c r="Z862" s="213">
        <v>0</v>
      </c>
      <c r="AA862" s="213">
        <v>0</v>
      </c>
      <c r="AB862" s="213">
        <v>0</v>
      </c>
      <c r="AC862" s="213">
        <v>0</v>
      </c>
      <c r="AD862" s="214"/>
      <c r="AE862" s="214"/>
      <c r="AF862" s="209">
        <f>J862+T862-Z862</f>
        <v>0</v>
      </c>
      <c r="AG862" s="209">
        <f>K862+U862-AA862</f>
        <v>0</v>
      </c>
      <c r="AH862" s="210">
        <f>+AF862+AG862</f>
        <v>0</v>
      </c>
      <c r="AI862" s="209">
        <f>M862+V862-AB862</f>
        <v>0</v>
      </c>
      <c r="AJ862" s="209">
        <f>N862+W862-AC862</f>
        <v>0</v>
      </c>
      <c r="AK862" s="210">
        <f>+AI862+AJ862</f>
        <v>0</v>
      </c>
      <c r="AL862" s="210">
        <f>+AH862+AK862</f>
        <v>0</v>
      </c>
      <c r="AM862" s="213">
        <v>0</v>
      </c>
      <c r="AN862" s="213">
        <v>0</v>
      </c>
      <c r="AO862" s="210">
        <f>+AM862+AN862</f>
        <v>0</v>
      </c>
      <c r="AP862" s="213">
        <v>0</v>
      </c>
      <c r="AQ862" s="213">
        <v>0</v>
      </c>
      <c r="AR862" s="210">
        <f>+AP862+AQ862</f>
        <v>0</v>
      </c>
      <c r="AS862" s="210">
        <f>+AO862+AR862</f>
        <v>0</v>
      </c>
      <c r="AT862" s="213">
        <v>0</v>
      </c>
      <c r="AU862" s="213">
        <v>0</v>
      </c>
      <c r="AV862" s="210">
        <f>+AT862+AU862</f>
        <v>0</v>
      </c>
      <c r="AW862" s="213">
        <v>0</v>
      </c>
      <c r="AX862" s="213">
        <v>0</v>
      </c>
      <c r="AY862" s="210">
        <f>+AW862+AX862</f>
        <v>0</v>
      </c>
      <c r="AZ862" s="210">
        <f>+AV862+AY862</f>
        <v>0</v>
      </c>
      <c r="BA862" s="213">
        <v>0</v>
      </c>
      <c r="BB862" s="213">
        <v>0</v>
      </c>
      <c r="BC862" s="210">
        <f>+BA862+BB862</f>
        <v>0</v>
      </c>
      <c r="BD862" s="213">
        <v>0</v>
      </c>
      <c r="BE862" s="213">
        <v>0</v>
      </c>
      <c r="BF862" s="210">
        <f>+BD862+BE862</f>
        <v>0</v>
      </c>
      <c r="BG862" s="210">
        <f>+BC862+BF862</f>
        <v>0</v>
      </c>
      <c r="BH862" s="213">
        <v>0</v>
      </c>
      <c r="BI862" s="213">
        <v>0</v>
      </c>
      <c r="BJ862" s="210">
        <f>+BH862+BI862</f>
        <v>0</v>
      </c>
      <c r="BK862" s="213">
        <v>0</v>
      </c>
      <c r="BL862" s="213">
        <v>0</v>
      </c>
      <c r="BM862" s="210">
        <f>+BK862+BL862</f>
        <v>0</v>
      </c>
      <c r="BN862" s="210">
        <f>+BJ862+BM862</f>
        <v>0</v>
      </c>
      <c r="BO862" s="209">
        <f>AF862-AM862-AT862-BA862-BH862</f>
        <v>0</v>
      </c>
      <c r="BP862" s="209">
        <f>AG862-AN862-AU862-BB862-BI862</f>
        <v>0</v>
      </c>
      <c r="BQ862" s="210">
        <f>+BO862+BP862</f>
        <v>0</v>
      </c>
      <c r="BR862" s="209">
        <f>AI862-AP862-AW862-BD862-BK862</f>
        <v>0</v>
      </c>
      <c r="BS862" s="209">
        <f>AJ862-AQ862-AX862-BE862-BL862</f>
        <v>0</v>
      </c>
      <c r="BT862" s="210">
        <f>+BR862+BS862</f>
        <v>0</v>
      </c>
      <c r="BU862" s="210">
        <f>+BQ862+BT862</f>
        <v>0</v>
      </c>
      <c r="BV862" s="215">
        <f>R862+X862-AD862</f>
        <v>0</v>
      </c>
      <c r="BW862" s="215">
        <f>S862+Y862-AE862</f>
        <v>0</v>
      </c>
      <c r="BX862" s="216">
        <v>0</v>
      </c>
      <c r="BY862" s="216">
        <v>0</v>
      </c>
      <c r="BZ862" s="215">
        <f>BV862-BX862</f>
        <v>0</v>
      </c>
      <c r="CA862" s="217">
        <f>BW862-BY862</f>
        <v>0</v>
      </c>
    </row>
    <row r="863" spans="2:79" ht="36.75" hidden="1" customHeight="1">
      <c r="B863" s="218">
        <v>2015</v>
      </c>
      <c r="C863" s="219">
        <v>8320</v>
      </c>
      <c r="D863" s="218">
        <v>3</v>
      </c>
      <c r="E863" s="218">
        <v>5000</v>
      </c>
      <c r="F863" s="218">
        <v>5200</v>
      </c>
      <c r="G863" s="218">
        <v>521</v>
      </c>
      <c r="H863" s="218">
        <v>5</v>
      </c>
      <c r="I863" s="220" t="s">
        <v>202</v>
      </c>
      <c r="J863" s="209">
        <v>0</v>
      </c>
      <c r="K863" s="209">
        <v>0</v>
      </c>
      <c r="L863" s="210">
        <f>+J863+K863</f>
        <v>0</v>
      </c>
      <c r="M863" s="209">
        <v>0</v>
      </c>
      <c r="N863" s="209">
        <v>0</v>
      </c>
      <c r="O863" s="210">
        <f>+M863+N863</f>
        <v>0</v>
      </c>
      <c r="P863" s="210">
        <f>+L863+O863</f>
        <v>0</v>
      </c>
      <c r="Q863" s="245" t="s">
        <v>145</v>
      </c>
      <c r="R863" s="307"/>
      <c r="S863" s="307"/>
      <c r="T863" s="213">
        <v>0</v>
      </c>
      <c r="U863" s="213">
        <v>0</v>
      </c>
      <c r="V863" s="213">
        <v>0</v>
      </c>
      <c r="W863" s="213">
        <v>0</v>
      </c>
      <c r="X863" s="213"/>
      <c r="Y863" s="213"/>
      <c r="Z863" s="213">
        <v>0</v>
      </c>
      <c r="AA863" s="213">
        <v>0</v>
      </c>
      <c r="AB863" s="213">
        <v>0</v>
      </c>
      <c r="AC863" s="213">
        <v>0</v>
      </c>
      <c r="AD863" s="214"/>
      <c r="AE863" s="214"/>
      <c r="AF863" s="209">
        <f>J863+T863-Z863</f>
        <v>0</v>
      </c>
      <c r="AG863" s="209">
        <f>K863+U863-AA863</f>
        <v>0</v>
      </c>
      <c r="AH863" s="210">
        <f>+AF863+AG863</f>
        <v>0</v>
      </c>
      <c r="AI863" s="209">
        <f>M863+V863-AB863</f>
        <v>0</v>
      </c>
      <c r="AJ863" s="209">
        <f>N863+W863-AC863</f>
        <v>0</v>
      </c>
      <c r="AK863" s="210">
        <f>+AI863+AJ863</f>
        <v>0</v>
      </c>
      <c r="AL863" s="210">
        <f>+AH863+AK863</f>
        <v>0</v>
      </c>
      <c r="AM863" s="213">
        <v>0</v>
      </c>
      <c r="AN863" s="213">
        <v>0</v>
      </c>
      <c r="AO863" s="210">
        <f>+AM863+AN863</f>
        <v>0</v>
      </c>
      <c r="AP863" s="213">
        <v>0</v>
      </c>
      <c r="AQ863" s="213">
        <v>0</v>
      </c>
      <c r="AR863" s="210">
        <f>+AP863+AQ863</f>
        <v>0</v>
      </c>
      <c r="AS863" s="210">
        <f>+AO863+AR863</f>
        <v>0</v>
      </c>
      <c r="AT863" s="213">
        <v>0</v>
      </c>
      <c r="AU863" s="213">
        <v>0</v>
      </c>
      <c r="AV863" s="210">
        <f>+AT863+AU863</f>
        <v>0</v>
      </c>
      <c r="AW863" s="213">
        <v>0</v>
      </c>
      <c r="AX863" s="213">
        <v>0</v>
      </c>
      <c r="AY863" s="210">
        <f>+AW863+AX863</f>
        <v>0</v>
      </c>
      <c r="AZ863" s="210">
        <f>+AV863+AY863</f>
        <v>0</v>
      </c>
      <c r="BA863" s="213">
        <v>0</v>
      </c>
      <c r="BB863" s="213">
        <v>0</v>
      </c>
      <c r="BC863" s="210">
        <f>+BA863+BB863</f>
        <v>0</v>
      </c>
      <c r="BD863" s="213">
        <v>0</v>
      </c>
      <c r="BE863" s="213">
        <v>0</v>
      </c>
      <c r="BF863" s="210">
        <f>+BD863+BE863</f>
        <v>0</v>
      </c>
      <c r="BG863" s="210">
        <f>+BC863+BF863</f>
        <v>0</v>
      </c>
      <c r="BH863" s="213">
        <v>0</v>
      </c>
      <c r="BI863" s="213">
        <v>0</v>
      </c>
      <c r="BJ863" s="210">
        <f>+BH863+BI863</f>
        <v>0</v>
      </c>
      <c r="BK863" s="213">
        <v>0</v>
      </c>
      <c r="BL863" s="213">
        <v>0</v>
      </c>
      <c r="BM863" s="210">
        <f>+BK863+BL863</f>
        <v>0</v>
      </c>
      <c r="BN863" s="210">
        <f>+BJ863+BM863</f>
        <v>0</v>
      </c>
      <c r="BO863" s="209">
        <f>AF863-AM863-AT863-BA863-BH863</f>
        <v>0</v>
      </c>
      <c r="BP863" s="209">
        <f>AG863-AN863-AU863-BB863-BI863</f>
        <v>0</v>
      </c>
      <c r="BQ863" s="210">
        <f>+BO863+BP863</f>
        <v>0</v>
      </c>
      <c r="BR863" s="209">
        <f>AI863-AP863-AW863-BD863-BK863</f>
        <v>0</v>
      </c>
      <c r="BS863" s="209">
        <f>AJ863-AQ863-AX863-BE863-BL863</f>
        <v>0</v>
      </c>
      <c r="BT863" s="210">
        <f>+BR863+BS863</f>
        <v>0</v>
      </c>
      <c r="BU863" s="210">
        <f>+BQ863+BT863</f>
        <v>0</v>
      </c>
      <c r="BV863" s="215">
        <f>R863+X863-AD863</f>
        <v>0</v>
      </c>
      <c r="BW863" s="215">
        <f>S863+Y863-AE863</f>
        <v>0</v>
      </c>
      <c r="BX863" s="216">
        <v>0</v>
      </c>
      <c r="BY863" s="216">
        <v>0</v>
      </c>
      <c r="BZ863" s="215">
        <f>BV863-BX863</f>
        <v>0</v>
      </c>
      <c r="CA863" s="217">
        <f>BW863-BY863</f>
        <v>0</v>
      </c>
    </row>
    <row r="864" spans="2:79" ht="36.75" hidden="1" customHeight="1">
      <c r="B864" s="218">
        <v>2015</v>
      </c>
      <c r="C864" s="219">
        <v>8320</v>
      </c>
      <c r="D864" s="218">
        <v>3</v>
      </c>
      <c r="E864" s="218">
        <v>5000</v>
      </c>
      <c r="F864" s="218">
        <v>5200</v>
      </c>
      <c r="G864" s="218">
        <v>521</v>
      </c>
      <c r="H864" s="218">
        <v>6</v>
      </c>
      <c r="I864" s="220" t="s">
        <v>1137</v>
      </c>
      <c r="J864" s="209">
        <v>0</v>
      </c>
      <c r="K864" s="209">
        <v>0</v>
      </c>
      <c r="L864" s="210">
        <f>+J864+K864</f>
        <v>0</v>
      </c>
      <c r="M864" s="209">
        <v>0</v>
      </c>
      <c r="N864" s="209">
        <v>0</v>
      </c>
      <c r="O864" s="210">
        <f>+M864+N864</f>
        <v>0</v>
      </c>
      <c r="P864" s="210">
        <f>+L864+O864</f>
        <v>0</v>
      </c>
      <c r="Q864" s="245" t="s">
        <v>145</v>
      </c>
      <c r="R864" s="307"/>
      <c r="S864" s="307"/>
      <c r="T864" s="213">
        <v>0</v>
      </c>
      <c r="U864" s="213">
        <v>0</v>
      </c>
      <c r="V864" s="213">
        <v>0</v>
      </c>
      <c r="W864" s="213">
        <v>0</v>
      </c>
      <c r="X864" s="213"/>
      <c r="Y864" s="213"/>
      <c r="Z864" s="213">
        <v>0</v>
      </c>
      <c r="AA864" s="213">
        <v>0</v>
      </c>
      <c r="AB864" s="213">
        <v>0</v>
      </c>
      <c r="AC864" s="213">
        <v>0</v>
      </c>
      <c r="AD864" s="214"/>
      <c r="AE864" s="214"/>
      <c r="AF864" s="209">
        <f>J864+T864-Z864</f>
        <v>0</v>
      </c>
      <c r="AG864" s="209">
        <f>K864+U864-AA864</f>
        <v>0</v>
      </c>
      <c r="AH864" s="210">
        <f>+AF864+AG864</f>
        <v>0</v>
      </c>
      <c r="AI864" s="209">
        <f>M864+V864-AB864</f>
        <v>0</v>
      </c>
      <c r="AJ864" s="209">
        <f>N864+W864-AC864</f>
        <v>0</v>
      </c>
      <c r="AK864" s="210">
        <f>+AI864+AJ864</f>
        <v>0</v>
      </c>
      <c r="AL864" s="210">
        <f>+AH864+AK864</f>
        <v>0</v>
      </c>
      <c r="AM864" s="213">
        <v>0</v>
      </c>
      <c r="AN864" s="213">
        <v>0</v>
      </c>
      <c r="AO864" s="210">
        <f>+AM864+AN864</f>
        <v>0</v>
      </c>
      <c r="AP864" s="213">
        <v>0</v>
      </c>
      <c r="AQ864" s="213">
        <v>0</v>
      </c>
      <c r="AR864" s="210">
        <f>+AP864+AQ864</f>
        <v>0</v>
      </c>
      <c r="AS864" s="210">
        <f>+AO864+AR864</f>
        <v>0</v>
      </c>
      <c r="AT864" s="213">
        <v>0</v>
      </c>
      <c r="AU864" s="213">
        <v>0</v>
      </c>
      <c r="AV864" s="210">
        <f>+AT864+AU864</f>
        <v>0</v>
      </c>
      <c r="AW864" s="213">
        <v>0</v>
      </c>
      <c r="AX864" s="213">
        <v>0</v>
      </c>
      <c r="AY864" s="210">
        <f>+AW864+AX864</f>
        <v>0</v>
      </c>
      <c r="AZ864" s="210">
        <f>+AV864+AY864</f>
        <v>0</v>
      </c>
      <c r="BA864" s="213">
        <v>0</v>
      </c>
      <c r="BB864" s="213">
        <v>0</v>
      </c>
      <c r="BC864" s="210">
        <f>+BA864+BB864</f>
        <v>0</v>
      </c>
      <c r="BD864" s="213">
        <v>0</v>
      </c>
      <c r="BE864" s="213">
        <v>0</v>
      </c>
      <c r="BF864" s="210">
        <f>+BD864+BE864</f>
        <v>0</v>
      </c>
      <c r="BG864" s="210">
        <f>+BC864+BF864</f>
        <v>0</v>
      </c>
      <c r="BH864" s="213">
        <v>0</v>
      </c>
      <c r="BI864" s="213">
        <v>0</v>
      </c>
      <c r="BJ864" s="210">
        <f>+BH864+BI864</f>
        <v>0</v>
      </c>
      <c r="BK864" s="213">
        <v>0</v>
      </c>
      <c r="BL864" s="213">
        <v>0</v>
      </c>
      <c r="BM864" s="210">
        <f>+BK864+BL864</f>
        <v>0</v>
      </c>
      <c r="BN864" s="210">
        <f>+BJ864+BM864</f>
        <v>0</v>
      </c>
      <c r="BO864" s="209">
        <f>AF864-AM864-AT864-BA864-BH864</f>
        <v>0</v>
      </c>
      <c r="BP864" s="209">
        <f>AG864-AN864-AU864-BB864-BI864</f>
        <v>0</v>
      </c>
      <c r="BQ864" s="210">
        <f>+BO864+BP864</f>
        <v>0</v>
      </c>
      <c r="BR864" s="209">
        <f>AI864-AP864-AW864-BD864-BK864</f>
        <v>0</v>
      </c>
      <c r="BS864" s="209">
        <f>AJ864-AQ864-AX864-BE864-BL864</f>
        <v>0</v>
      </c>
      <c r="BT864" s="210">
        <f>+BR864+BS864</f>
        <v>0</v>
      </c>
      <c r="BU864" s="210">
        <f>+BQ864+BT864</f>
        <v>0</v>
      </c>
      <c r="BV864" s="215">
        <f>R864+X864-AD864</f>
        <v>0</v>
      </c>
      <c r="BW864" s="215">
        <f>S864+Y864-AE864</f>
        <v>0</v>
      </c>
      <c r="BX864" s="216">
        <v>0</v>
      </c>
      <c r="BY864" s="216">
        <v>0</v>
      </c>
      <c r="BZ864" s="215">
        <f>BV864-BX864</f>
        <v>0</v>
      </c>
      <c r="CA864" s="217">
        <f>BW864-BY864</f>
        <v>0</v>
      </c>
    </row>
    <row r="865" spans="2:79" ht="36.75" hidden="1" customHeight="1">
      <c r="B865" s="218">
        <v>2015</v>
      </c>
      <c r="C865" s="219">
        <v>8320</v>
      </c>
      <c r="D865" s="218">
        <v>3</v>
      </c>
      <c r="E865" s="218">
        <v>5000</v>
      </c>
      <c r="F865" s="218">
        <v>5200</v>
      </c>
      <c r="G865" s="218">
        <v>521</v>
      </c>
      <c r="H865" s="218">
        <v>7</v>
      </c>
      <c r="I865" s="220" t="s">
        <v>1768</v>
      </c>
      <c r="J865" s="209">
        <v>0</v>
      </c>
      <c r="K865" s="209">
        <v>0</v>
      </c>
      <c r="L865" s="210">
        <f>+J865+K865</f>
        <v>0</v>
      </c>
      <c r="M865" s="209">
        <v>0</v>
      </c>
      <c r="N865" s="209">
        <v>0</v>
      </c>
      <c r="O865" s="210">
        <f>+M865+N865</f>
        <v>0</v>
      </c>
      <c r="P865" s="210">
        <f>+L865+O865</f>
        <v>0</v>
      </c>
      <c r="Q865" s="245" t="s">
        <v>434</v>
      </c>
      <c r="R865" s="307"/>
      <c r="S865" s="307"/>
      <c r="T865" s="213">
        <v>0</v>
      </c>
      <c r="U865" s="213">
        <v>0</v>
      </c>
      <c r="V865" s="213">
        <v>0</v>
      </c>
      <c r="W865" s="213">
        <v>0</v>
      </c>
      <c r="X865" s="213"/>
      <c r="Y865" s="213"/>
      <c r="Z865" s="213">
        <v>0</v>
      </c>
      <c r="AA865" s="213">
        <v>0</v>
      </c>
      <c r="AB865" s="213">
        <v>0</v>
      </c>
      <c r="AC865" s="213">
        <v>0</v>
      </c>
      <c r="AD865" s="214"/>
      <c r="AE865" s="214"/>
      <c r="AF865" s="209">
        <f>J865+T865-Z865</f>
        <v>0</v>
      </c>
      <c r="AG865" s="209">
        <f>K865+U865-AA865</f>
        <v>0</v>
      </c>
      <c r="AH865" s="210">
        <f>+AF865+AG865</f>
        <v>0</v>
      </c>
      <c r="AI865" s="209">
        <f>M865+V865-AB865</f>
        <v>0</v>
      </c>
      <c r="AJ865" s="209">
        <f>N865+W865-AC865</f>
        <v>0</v>
      </c>
      <c r="AK865" s="210">
        <f>+AI865+AJ865</f>
        <v>0</v>
      </c>
      <c r="AL865" s="210">
        <f>+AH865+AK865</f>
        <v>0</v>
      </c>
      <c r="AM865" s="213">
        <v>0</v>
      </c>
      <c r="AN865" s="213">
        <v>0</v>
      </c>
      <c r="AO865" s="210">
        <f>+AM865+AN865</f>
        <v>0</v>
      </c>
      <c r="AP865" s="213">
        <v>0</v>
      </c>
      <c r="AQ865" s="213">
        <v>0</v>
      </c>
      <c r="AR865" s="210">
        <f>+AP865+AQ865</f>
        <v>0</v>
      </c>
      <c r="AS865" s="210">
        <f>+AO865+AR865</f>
        <v>0</v>
      </c>
      <c r="AT865" s="213">
        <v>0</v>
      </c>
      <c r="AU865" s="213">
        <v>0</v>
      </c>
      <c r="AV865" s="210">
        <f>+AT865+AU865</f>
        <v>0</v>
      </c>
      <c r="AW865" s="213">
        <v>0</v>
      </c>
      <c r="AX865" s="213">
        <v>0</v>
      </c>
      <c r="AY865" s="210">
        <f>+AW865+AX865</f>
        <v>0</v>
      </c>
      <c r="AZ865" s="210">
        <f>+AV865+AY865</f>
        <v>0</v>
      </c>
      <c r="BA865" s="213">
        <v>0</v>
      </c>
      <c r="BB865" s="213">
        <v>0</v>
      </c>
      <c r="BC865" s="210">
        <f>+BA865+BB865</f>
        <v>0</v>
      </c>
      <c r="BD865" s="213">
        <v>0</v>
      </c>
      <c r="BE865" s="213">
        <v>0</v>
      </c>
      <c r="BF865" s="210">
        <f>+BD865+BE865</f>
        <v>0</v>
      </c>
      <c r="BG865" s="210">
        <f>+BC865+BF865</f>
        <v>0</v>
      </c>
      <c r="BH865" s="213">
        <v>0</v>
      </c>
      <c r="BI865" s="213">
        <v>0</v>
      </c>
      <c r="BJ865" s="210">
        <f>+BH865+BI865</f>
        <v>0</v>
      </c>
      <c r="BK865" s="213">
        <v>0</v>
      </c>
      <c r="BL865" s="213">
        <v>0</v>
      </c>
      <c r="BM865" s="210">
        <f>+BK865+BL865</f>
        <v>0</v>
      </c>
      <c r="BN865" s="210">
        <f>+BJ865+BM865</f>
        <v>0</v>
      </c>
      <c r="BO865" s="209">
        <f>AF865-AM865-AT865-BA865-BH865</f>
        <v>0</v>
      </c>
      <c r="BP865" s="209">
        <f>AG865-AN865-AU865-BB865-BI865</f>
        <v>0</v>
      </c>
      <c r="BQ865" s="210">
        <f>+BO865+BP865</f>
        <v>0</v>
      </c>
      <c r="BR865" s="209">
        <f>AI865-AP865-AW865-BD865-BK865</f>
        <v>0</v>
      </c>
      <c r="BS865" s="209">
        <f>AJ865-AQ865-AX865-BE865-BL865</f>
        <v>0</v>
      </c>
      <c r="BT865" s="210">
        <f>+BR865+BS865</f>
        <v>0</v>
      </c>
      <c r="BU865" s="210">
        <f>+BQ865+BT865</f>
        <v>0</v>
      </c>
      <c r="BV865" s="215">
        <f>R865+X865-AD865</f>
        <v>0</v>
      </c>
      <c r="BW865" s="215">
        <f>S865+Y865-AE865</f>
        <v>0</v>
      </c>
      <c r="BX865" s="216">
        <v>0</v>
      </c>
      <c r="BY865" s="216">
        <v>0</v>
      </c>
      <c r="BZ865" s="215">
        <f>BV865-BX865</f>
        <v>0</v>
      </c>
      <c r="CA865" s="217">
        <f>BW865-BY865</f>
        <v>0</v>
      </c>
    </row>
    <row r="866" spans="2:79" ht="36.75" hidden="1" customHeight="1">
      <c r="B866" s="218">
        <v>2015</v>
      </c>
      <c r="C866" s="219">
        <v>8320</v>
      </c>
      <c r="D866" s="218">
        <v>3</v>
      </c>
      <c r="E866" s="218">
        <v>5000</v>
      </c>
      <c r="F866" s="218">
        <v>5200</v>
      </c>
      <c r="G866" s="218">
        <v>521</v>
      </c>
      <c r="H866" s="218">
        <v>8</v>
      </c>
      <c r="I866" s="220" t="s">
        <v>1321</v>
      </c>
      <c r="J866" s="209">
        <v>0</v>
      </c>
      <c r="K866" s="209">
        <v>0</v>
      </c>
      <c r="L866" s="210">
        <f>+J866+K866</f>
        <v>0</v>
      </c>
      <c r="M866" s="209">
        <v>0</v>
      </c>
      <c r="N866" s="209">
        <v>0</v>
      </c>
      <c r="O866" s="210">
        <f>+M866+N866</f>
        <v>0</v>
      </c>
      <c r="P866" s="210">
        <f>+L866+O866</f>
        <v>0</v>
      </c>
      <c r="Q866" s="245" t="s">
        <v>434</v>
      </c>
      <c r="R866" s="307"/>
      <c r="S866" s="307"/>
      <c r="T866" s="213">
        <v>0</v>
      </c>
      <c r="U866" s="213">
        <v>0</v>
      </c>
      <c r="V866" s="213">
        <v>0</v>
      </c>
      <c r="W866" s="213">
        <v>0</v>
      </c>
      <c r="X866" s="213"/>
      <c r="Y866" s="213"/>
      <c r="Z866" s="213">
        <v>0</v>
      </c>
      <c r="AA866" s="213">
        <v>0</v>
      </c>
      <c r="AB866" s="213">
        <v>0</v>
      </c>
      <c r="AC866" s="213">
        <v>0</v>
      </c>
      <c r="AD866" s="214"/>
      <c r="AE866" s="214"/>
      <c r="AF866" s="209">
        <f>J866+T866-Z866</f>
        <v>0</v>
      </c>
      <c r="AG866" s="209">
        <f>K866+U866-AA866</f>
        <v>0</v>
      </c>
      <c r="AH866" s="210">
        <f>+AF866+AG866</f>
        <v>0</v>
      </c>
      <c r="AI866" s="209">
        <f>M866+V866-AB866</f>
        <v>0</v>
      </c>
      <c r="AJ866" s="209">
        <f>N866+W866-AC866</f>
        <v>0</v>
      </c>
      <c r="AK866" s="210">
        <f>+AI866+AJ866</f>
        <v>0</v>
      </c>
      <c r="AL866" s="210">
        <f>+AH866+AK866</f>
        <v>0</v>
      </c>
      <c r="AM866" s="213">
        <v>0</v>
      </c>
      <c r="AN866" s="213">
        <v>0</v>
      </c>
      <c r="AO866" s="210">
        <f>+AM866+AN866</f>
        <v>0</v>
      </c>
      <c r="AP866" s="213">
        <v>0</v>
      </c>
      <c r="AQ866" s="213">
        <v>0</v>
      </c>
      <c r="AR866" s="210">
        <f>+AP866+AQ866</f>
        <v>0</v>
      </c>
      <c r="AS866" s="210">
        <f>+AO866+AR866</f>
        <v>0</v>
      </c>
      <c r="AT866" s="213">
        <v>0</v>
      </c>
      <c r="AU866" s="213">
        <v>0</v>
      </c>
      <c r="AV866" s="210">
        <f>+AT866+AU866</f>
        <v>0</v>
      </c>
      <c r="AW866" s="213">
        <v>0</v>
      </c>
      <c r="AX866" s="213">
        <v>0</v>
      </c>
      <c r="AY866" s="210">
        <f>+AW866+AX866</f>
        <v>0</v>
      </c>
      <c r="AZ866" s="210">
        <f>+AV866+AY866</f>
        <v>0</v>
      </c>
      <c r="BA866" s="213">
        <v>0</v>
      </c>
      <c r="BB866" s="213">
        <v>0</v>
      </c>
      <c r="BC866" s="210">
        <f>+BA866+BB866</f>
        <v>0</v>
      </c>
      <c r="BD866" s="213">
        <v>0</v>
      </c>
      <c r="BE866" s="213">
        <v>0</v>
      </c>
      <c r="BF866" s="210">
        <f>+BD866+BE866</f>
        <v>0</v>
      </c>
      <c r="BG866" s="210">
        <f>+BC866+BF866</f>
        <v>0</v>
      </c>
      <c r="BH866" s="213">
        <v>0</v>
      </c>
      <c r="BI866" s="213">
        <v>0</v>
      </c>
      <c r="BJ866" s="210">
        <f>+BH866+BI866</f>
        <v>0</v>
      </c>
      <c r="BK866" s="213">
        <v>0</v>
      </c>
      <c r="BL866" s="213">
        <v>0</v>
      </c>
      <c r="BM866" s="210">
        <f>+BK866+BL866</f>
        <v>0</v>
      </c>
      <c r="BN866" s="210">
        <f>+BJ866+BM866</f>
        <v>0</v>
      </c>
      <c r="BO866" s="209">
        <f>AF866-AM866-AT866-BA866-BH866</f>
        <v>0</v>
      </c>
      <c r="BP866" s="209">
        <f>AG866-AN866-AU866-BB866-BI866</f>
        <v>0</v>
      </c>
      <c r="BQ866" s="210">
        <f>+BO866+BP866</f>
        <v>0</v>
      </c>
      <c r="BR866" s="209">
        <f>AI866-AP866-AW866-BD866-BK866</f>
        <v>0</v>
      </c>
      <c r="BS866" s="209">
        <f>AJ866-AQ866-AX866-BE866-BL866</f>
        <v>0</v>
      </c>
      <c r="BT866" s="210">
        <f>+BR866+BS866</f>
        <v>0</v>
      </c>
      <c r="BU866" s="210">
        <f>+BQ866+BT866</f>
        <v>0</v>
      </c>
      <c r="BV866" s="215">
        <f>R866+X866-AD866</f>
        <v>0</v>
      </c>
      <c r="BW866" s="215">
        <f>S866+Y866-AE866</f>
        <v>0</v>
      </c>
      <c r="BX866" s="216">
        <v>0</v>
      </c>
      <c r="BY866" s="216">
        <v>0</v>
      </c>
      <c r="BZ866" s="215">
        <f>BV866-BX866</f>
        <v>0</v>
      </c>
      <c r="CA866" s="217">
        <f>BW866-BY866</f>
        <v>0</v>
      </c>
    </row>
    <row r="867" spans="2:79" ht="36.75" hidden="1" customHeight="1">
      <c r="B867" s="218">
        <v>2015</v>
      </c>
      <c r="C867" s="219">
        <v>8320</v>
      </c>
      <c r="D867" s="218">
        <v>3</v>
      </c>
      <c r="E867" s="218">
        <v>5000</v>
      </c>
      <c r="F867" s="218">
        <v>5200</v>
      </c>
      <c r="G867" s="218">
        <v>521</v>
      </c>
      <c r="H867" s="218">
        <v>9</v>
      </c>
      <c r="I867" s="220" t="s">
        <v>766</v>
      </c>
      <c r="J867" s="209">
        <v>0</v>
      </c>
      <c r="K867" s="209">
        <v>0</v>
      </c>
      <c r="L867" s="210">
        <f>+J867+K867</f>
        <v>0</v>
      </c>
      <c r="M867" s="209">
        <v>0</v>
      </c>
      <c r="N867" s="209">
        <v>0</v>
      </c>
      <c r="O867" s="210">
        <f>+M867+N867</f>
        <v>0</v>
      </c>
      <c r="P867" s="210">
        <f>+L867+O867</f>
        <v>0</v>
      </c>
      <c r="Q867" s="245" t="s">
        <v>434</v>
      </c>
      <c r="R867" s="307"/>
      <c r="S867" s="307"/>
      <c r="T867" s="213">
        <v>0</v>
      </c>
      <c r="U867" s="213">
        <v>0</v>
      </c>
      <c r="V867" s="213">
        <v>0</v>
      </c>
      <c r="W867" s="213">
        <v>0</v>
      </c>
      <c r="X867" s="213"/>
      <c r="Y867" s="213"/>
      <c r="Z867" s="213">
        <v>0</v>
      </c>
      <c r="AA867" s="213">
        <v>0</v>
      </c>
      <c r="AB867" s="213">
        <v>0</v>
      </c>
      <c r="AC867" s="213">
        <v>0</v>
      </c>
      <c r="AD867" s="214"/>
      <c r="AE867" s="214"/>
      <c r="AF867" s="209">
        <f>J867+T867-Z867</f>
        <v>0</v>
      </c>
      <c r="AG867" s="209">
        <f>K867+U867-AA867</f>
        <v>0</v>
      </c>
      <c r="AH867" s="210">
        <f>+AF867+AG867</f>
        <v>0</v>
      </c>
      <c r="AI867" s="209">
        <f>M867+V867-AB867</f>
        <v>0</v>
      </c>
      <c r="AJ867" s="209">
        <f>N867+W867-AC867</f>
        <v>0</v>
      </c>
      <c r="AK867" s="210">
        <f>+AI867+AJ867</f>
        <v>0</v>
      </c>
      <c r="AL867" s="210">
        <f>+AH867+AK867</f>
        <v>0</v>
      </c>
      <c r="AM867" s="213">
        <v>0</v>
      </c>
      <c r="AN867" s="213">
        <v>0</v>
      </c>
      <c r="AO867" s="210">
        <f>+AM867+AN867</f>
        <v>0</v>
      </c>
      <c r="AP867" s="213">
        <v>0</v>
      </c>
      <c r="AQ867" s="213">
        <v>0</v>
      </c>
      <c r="AR867" s="210">
        <f>+AP867+AQ867</f>
        <v>0</v>
      </c>
      <c r="AS867" s="210">
        <f>+AO867+AR867</f>
        <v>0</v>
      </c>
      <c r="AT867" s="213">
        <v>0</v>
      </c>
      <c r="AU867" s="213">
        <v>0</v>
      </c>
      <c r="AV867" s="210">
        <f>+AT867+AU867</f>
        <v>0</v>
      </c>
      <c r="AW867" s="213">
        <v>0</v>
      </c>
      <c r="AX867" s="213">
        <v>0</v>
      </c>
      <c r="AY867" s="210">
        <f>+AW867+AX867</f>
        <v>0</v>
      </c>
      <c r="AZ867" s="210">
        <f>+AV867+AY867</f>
        <v>0</v>
      </c>
      <c r="BA867" s="213">
        <v>0</v>
      </c>
      <c r="BB867" s="213">
        <v>0</v>
      </c>
      <c r="BC867" s="210">
        <f>+BA867+BB867</f>
        <v>0</v>
      </c>
      <c r="BD867" s="213">
        <v>0</v>
      </c>
      <c r="BE867" s="213">
        <v>0</v>
      </c>
      <c r="BF867" s="210">
        <f>+BD867+BE867</f>
        <v>0</v>
      </c>
      <c r="BG867" s="210">
        <f>+BC867+BF867</f>
        <v>0</v>
      </c>
      <c r="BH867" s="213">
        <v>0</v>
      </c>
      <c r="BI867" s="213">
        <v>0</v>
      </c>
      <c r="BJ867" s="210">
        <f>+BH867+BI867</f>
        <v>0</v>
      </c>
      <c r="BK867" s="213">
        <v>0</v>
      </c>
      <c r="BL867" s="213">
        <v>0</v>
      </c>
      <c r="BM867" s="210">
        <f>+BK867+BL867</f>
        <v>0</v>
      </c>
      <c r="BN867" s="210">
        <f>+BJ867+BM867</f>
        <v>0</v>
      </c>
      <c r="BO867" s="209">
        <f>AF867-AM867-AT867-BA867-BH867</f>
        <v>0</v>
      </c>
      <c r="BP867" s="209">
        <f>AG867-AN867-AU867-BB867-BI867</f>
        <v>0</v>
      </c>
      <c r="BQ867" s="210">
        <f>+BO867+BP867</f>
        <v>0</v>
      </c>
      <c r="BR867" s="209">
        <f>AI867-AP867-AW867-BD867-BK867</f>
        <v>0</v>
      </c>
      <c r="BS867" s="209">
        <f>AJ867-AQ867-AX867-BE867-BL867</f>
        <v>0</v>
      </c>
      <c r="BT867" s="210">
        <f>+BR867+BS867</f>
        <v>0</v>
      </c>
      <c r="BU867" s="210">
        <f>+BQ867+BT867</f>
        <v>0</v>
      </c>
      <c r="BV867" s="215">
        <f>R867+X867-AD867</f>
        <v>0</v>
      </c>
      <c r="BW867" s="215">
        <f>S867+Y867-AE867</f>
        <v>0</v>
      </c>
      <c r="BX867" s="216">
        <v>0</v>
      </c>
      <c r="BY867" s="216">
        <v>0</v>
      </c>
      <c r="BZ867" s="215">
        <f>BV867-BX867</f>
        <v>0</v>
      </c>
      <c r="CA867" s="217">
        <f>BW867-BY867</f>
        <v>0</v>
      </c>
    </row>
    <row r="868" spans="2:79" ht="36.75" hidden="1" customHeight="1">
      <c r="B868" s="197">
        <v>2015</v>
      </c>
      <c r="C868" s="198">
        <v>8320</v>
      </c>
      <c r="D868" s="197">
        <v>3</v>
      </c>
      <c r="E868" s="197">
        <v>5000</v>
      </c>
      <c r="F868" s="197">
        <v>5200</v>
      </c>
      <c r="G868" s="197">
        <v>522</v>
      </c>
      <c r="H868" s="197"/>
      <c r="I868" s="199" t="s">
        <v>1463</v>
      </c>
      <c r="J868" s="200">
        <f>SUM(J869:J898)</f>
        <v>0</v>
      </c>
      <c r="K868" s="200">
        <f>SUM(K869:K898)</f>
        <v>0</v>
      </c>
      <c r="L868" s="200">
        <f>+J868+K868</f>
        <v>0</v>
      </c>
      <c r="M868" s="200">
        <f>SUM(M869:M898)</f>
        <v>0</v>
      </c>
      <c r="N868" s="200">
        <f>SUM(N869:N898)</f>
        <v>0</v>
      </c>
      <c r="O868" s="200">
        <f>+M868+N868</f>
        <v>0</v>
      </c>
      <c r="P868" s="200">
        <f>+L868+O868</f>
        <v>0</v>
      </c>
      <c r="Q868" s="200"/>
      <c r="R868" s="309"/>
      <c r="S868" s="309"/>
      <c r="T868" s="200">
        <f>SUM(T869:T898)</f>
        <v>0</v>
      </c>
      <c r="U868" s="200">
        <f>SUM(U869:U898)</f>
        <v>0</v>
      </c>
      <c r="V868" s="200">
        <f>SUM(V869:V898)</f>
        <v>0</v>
      </c>
      <c r="W868" s="200">
        <f>SUM(W869:W898)</f>
        <v>0</v>
      </c>
      <c r="X868" s="202"/>
      <c r="Y868" s="202"/>
      <c r="Z868" s="200">
        <f>SUM(Z869:Z898)</f>
        <v>0</v>
      </c>
      <c r="AA868" s="200">
        <f>SUM(AA869:AA898)</f>
        <v>0</v>
      </c>
      <c r="AB868" s="200">
        <f>SUM(AB869:AB898)</f>
        <v>0</v>
      </c>
      <c r="AC868" s="200">
        <f>SUM(AC869:AC898)</f>
        <v>0</v>
      </c>
      <c r="AD868" s="202"/>
      <c r="AE868" s="202"/>
      <c r="AF868" s="200">
        <f>SUM(AF869:AF898)</f>
        <v>0</v>
      </c>
      <c r="AG868" s="200">
        <f>SUM(AG869:AG898)</f>
        <v>0</v>
      </c>
      <c r="AH868" s="200">
        <f>+AF868+AG868</f>
        <v>0</v>
      </c>
      <c r="AI868" s="200">
        <f>SUM(AI869:AI898)</f>
        <v>0</v>
      </c>
      <c r="AJ868" s="200">
        <f>SUM(AJ869:AJ898)</f>
        <v>0</v>
      </c>
      <c r="AK868" s="200">
        <f>+AI868+AJ868</f>
        <v>0</v>
      </c>
      <c r="AL868" s="200">
        <f>+AH868+AK868</f>
        <v>0</v>
      </c>
      <c r="AM868" s="200">
        <f>SUM(AM869:AM898)</f>
        <v>0</v>
      </c>
      <c r="AN868" s="200">
        <f>SUM(AN869:AN898)</f>
        <v>0</v>
      </c>
      <c r="AO868" s="200">
        <f>+AM868+AN868</f>
        <v>0</v>
      </c>
      <c r="AP868" s="200">
        <f>SUM(AP869:AP898)</f>
        <v>0</v>
      </c>
      <c r="AQ868" s="200">
        <f>SUM(AQ869:AQ898)</f>
        <v>0</v>
      </c>
      <c r="AR868" s="200">
        <f>+AP868+AQ868</f>
        <v>0</v>
      </c>
      <c r="AS868" s="200">
        <f>+AO868+AR868</f>
        <v>0</v>
      </c>
      <c r="AT868" s="200">
        <f>SUM(AT869:AT898)</f>
        <v>0</v>
      </c>
      <c r="AU868" s="200">
        <f>SUM(AU869:AU898)</f>
        <v>0</v>
      </c>
      <c r="AV868" s="200">
        <f>+AT868+AU868</f>
        <v>0</v>
      </c>
      <c r="AW868" s="200">
        <f>SUM(AW869:AW898)</f>
        <v>0</v>
      </c>
      <c r="AX868" s="200">
        <f>SUM(AX869:AX898)</f>
        <v>0</v>
      </c>
      <c r="AY868" s="200">
        <f>+AW868+AX868</f>
        <v>0</v>
      </c>
      <c r="AZ868" s="200">
        <f>+AV868+AY868</f>
        <v>0</v>
      </c>
      <c r="BA868" s="200">
        <f>SUM(BA869:BA898)</f>
        <v>0</v>
      </c>
      <c r="BB868" s="200">
        <f>SUM(BB869:BB898)</f>
        <v>0</v>
      </c>
      <c r="BC868" s="200">
        <f>+BA868+BB868</f>
        <v>0</v>
      </c>
      <c r="BD868" s="200">
        <f>SUM(BD869:BD898)</f>
        <v>0</v>
      </c>
      <c r="BE868" s="200">
        <f>SUM(BE869:BE898)</f>
        <v>0</v>
      </c>
      <c r="BF868" s="200">
        <f>+BD868+BE868</f>
        <v>0</v>
      </c>
      <c r="BG868" s="200">
        <f>+BC868+BF868</f>
        <v>0</v>
      </c>
      <c r="BH868" s="200">
        <f>SUM(BH869:BH898)</f>
        <v>0</v>
      </c>
      <c r="BI868" s="200">
        <f>SUM(BI869:BI898)</f>
        <v>0</v>
      </c>
      <c r="BJ868" s="200">
        <f>+BH868+BI868</f>
        <v>0</v>
      </c>
      <c r="BK868" s="200">
        <f>SUM(BK869:BK898)</f>
        <v>0</v>
      </c>
      <c r="BL868" s="200">
        <f>SUM(BL869:BL898)</f>
        <v>0</v>
      </c>
      <c r="BM868" s="200">
        <f>+BK868+BL868</f>
        <v>0</v>
      </c>
      <c r="BN868" s="200">
        <f>+BJ868+BM868</f>
        <v>0</v>
      </c>
      <c r="BO868" s="200">
        <f>SUM(BO869:BO898)</f>
        <v>0</v>
      </c>
      <c r="BP868" s="200">
        <f>SUM(BP869:BP898)</f>
        <v>0</v>
      </c>
      <c r="BQ868" s="200">
        <f>+BO868+BP868</f>
        <v>0</v>
      </c>
      <c r="BR868" s="200">
        <f>SUM(BR869:BR898)</f>
        <v>0</v>
      </c>
      <c r="BS868" s="200">
        <f>SUM(BS869:BS898)</f>
        <v>0</v>
      </c>
      <c r="BT868" s="200">
        <f>+BR868+BS868</f>
        <v>0</v>
      </c>
      <c r="BU868" s="200">
        <f>+BQ868+BT868</f>
        <v>0</v>
      </c>
      <c r="BV868" s="203"/>
      <c r="BW868" s="203"/>
      <c r="BX868" s="204"/>
      <c r="BY868" s="204"/>
      <c r="BZ868" s="203"/>
      <c r="CA868" s="205"/>
    </row>
    <row r="869" spans="2:79" ht="36.75" hidden="1" customHeight="1">
      <c r="B869" s="218">
        <v>2015</v>
      </c>
      <c r="C869" s="219">
        <v>8320</v>
      </c>
      <c r="D869" s="218">
        <v>3</v>
      </c>
      <c r="E869" s="218">
        <v>5000</v>
      </c>
      <c r="F869" s="218">
        <v>5200</v>
      </c>
      <c r="G869" s="218">
        <v>522</v>
      </c>
      <c r="H869" s="218">
        <v>1</v>
      </c>
      <c r="I869" s="220" t="s">
        <v>1767</v>
      </c>
      <c r="J869" s="209">
        <v>0</v>
      </c>
      <c r="K869" s="209">
        <v>0</v>
      </c>
      <c r="L869" s="210">
        <f>+J869+K869</f>
        <v>0</v>
      </c>
      <c r="M869" s="209">
        <v>0</v>
      </c>
      <c r="N869" s="209">
        <v>0</v>
      </c>
      <c r="O869" s="210">
        <f>+M869+N869</f>
        <v>0</v>
      </c>
      <c r="P869" s="210">
        <f>+L869+O869</f>
        <v>0</v>
      </c>
      <c r="Q869" s="221" t="s">
        <v>19</v>
      </c>
      <c r="R869" s="307"/>
      <c r="S869" s="307"/>
      <c r="T869" s="213">
        <v>0</v>
      </c>
      <c r="U869" s="213">
        <v>0</v>
      </c>
      <c r="V869" s="213">
        <v>0</v>
      </c>
      <c r="W869" s="213">
        <v>0</v>
      </c>
      <c r="X869" s="213"/>
      <c r="Y869" s="213"/>
      <c r="Z869" s="213">
        <v>0</v>
      </c>
      <c r="AA869" s="213">
        <v>0</v>
      </c>
      <c r="AB869" s="213">
        <v>0</v>
      </c>
      <c r="AC869" s="213">
        <v>0</v>
      </c>
      <c r="AD869" s="214"/>
      <c r="AE869" s="214"/>
      <c r="AF869" s="209">
        <f>J869+T869-Z869</f>
        <v>0</v>
      </c>
      <c r="AG869" s="209">
        <f>K869+U869-AA869</f>
        <v>0</v>
      </c>
      <c r="AH869" s="210">
        <f>+AF869+AG869</f>
        <v>0</v>
      </c>
      <c r="AI869" s="209">
        <f>M869+V869-AB869</f>
        <v>0</v>
      </c>
      <c r="AJ869" s="209">
        <f>N869+W869-AC869</f>
        <v>0</v>
      </c>
      <c r="AK869" s="210">
        <f>+AI869+AJ869</f>
        <v>0</v>
      </c>
      <c r="AL869" s="210">
        <f>+AH869+AK869</f>
        <v>0</v>
      </c>
      <c r="AM869" s="213">
        <v>0</v>
      </c>
      <c r="AN869" s="213">
        <v>0</v>
      </c>
      <c r="AO869" s="210">
        <f>+AM869+AN869</f>
        <v>0</v>
      </c>
      <c r="AP869" s="213">
        <v>0</v>
      </c>
      <c r="AQ869" s="213">
        <v>0</v>
      </c>
      <c r="AR869" s="210">
        <f>+AP869+AQ869</f>
        <v>0</v>
      </c>
      <c r="AS869" s="210">
        <f>+AO869+AR869</f>
        <v>0</v>
      </c>
      <c r="AT869" s="213">
        <v>0</v>
      </c>
      <c r="AU869" s="213">
        <v>0</v>
      </c>
      <c r="AV869" s="210">
        <f>+AT869+AU869</f>
        <v>0</v>
      </c>
      <c r="AW869" s="213">
        <v>0</v>
      </c>
      <c r="AX869" s="213">
        <v>0</v>
      </c>
      <c r="AY869" s="210">
        <f>+AW869+AX869</f>
        <v>0</v>
      </c>
      <c r="AZ869" s="210">
        <f>+AV869+AY869</f>
        <v>0</v>
      </c>
      <c r="BA869" s="213">
        <v>0</v>
      </c>
      <c r="BB869" s="213">
        <v>0</v>
      </c>
      <c r="BC869" s="210">
        <f>+BA869+BB869</f>
        <v>0</v>
      </c>
      <c r="BD869" s="213">
        <v>0</v>
      </c>
      <c r="BE869" s="213">
        <v>0</v>
      </c>
      <c r="BF869" s="210">
        <f>+BD869+BE869</f>
        <v>0</v>
      </c>
      <c r="BG869" s="210">
        <f>+BC869+BF869</f>
        <v>0</v>
      </c>
      <c r="BH869" s="213">
        <v>0</v>
      </c>
      <c r="BI869" s="213">
        <v>0</v>
      </c>
      <c r="BJ869" s="210">
        <f>+BH869+BI869</f>
        <v>0</v>
      </c>
      <c r="BK869" s="213">
        <v>0</v>
      </c>
      <c r="BL869" s="213">
        <v>0</v>
      </c>
      <c r="BM869" s="210">
        <f>+BK869+BL869</f>
        <v>0</v>
      </c>
      <c r="BN869" s="210">
        <f>+BJ869+BM869</f>
        <v>0</v>
      </c>
      <c r="BO869" s="209">
        <f>AF869-AM869-AT869-BA869-BH869</f>
        <v>0</v>
      </c>
      <c r="BP869" s="209">
        <f>AG869-AN869-AU869-BB869-BI869</f>
        <v>0</v>
      </c>
      <c r="BQ869" s="210">
        <f>+BO869+BP869</f>
        <v>0</v>
      </c>
      <c r="BR869" s="209">
        <f>AI869-AP869-AW869-BD869-BK869</f>
        <v>0</v>
      </c>
      <c r="BS869" s="209">
        <f>AJ869-AQ869-AX869-BE869-BL869</f>
        <v>0</v>
      </c>
      <c r="BT869" s="210">
        <f>+BR869+BS869</f>
        <v>0</v>
      </c>
      <c r="BU869" s="210">
        <f>+BQ869+BT869</f>
        <v>0</v>
      </c>
      <c r="BV869" s="215">
        <f>R869+X869-AD869</f>
        <v>0</v>
      </c>
      <c r="BW869" s="215">
        <f>S869+Y869-AE869</f>
        <v>0</v>
      </c>
      <c r="BX869" s="216">
        <v>0</v>
      </c>
      <c r="BY869" s="216">
        <v>0</v>
      </c>
      <c r="BZ869" s="215">
        <f>BV869-BX869</f>
        <v>0</v>
      </c>
      <c r="CA869" s="217">
        <f>BW869-BY869</f>
        <v>0</v>
      </c>
    </row>
    <row r="870" spans="2:79" ht="36.75" hidden="1" customHeight="1">
      <c r="B870" s="218">
        <v>2015</v>
      </c>
      <c r="C870" s="219">
        <v>8320</v>
      </c>
      <c r="D870" s="218">
        <v>3</v>
      </c>
      <c r="E870" s="218">
        <v>5000</v>
      </c>
      <c r="F870" s="218">
        <v>5200</v>
      </c>
      <c r="G870" s="218">
        <v>522</v>
      </c>
      <c r="H870" s="218">
        <v>2</v>
      </c>
      <c r="I870" s="220" t="s">
        <v>1766</v>
      </c>
      <c r="J870" s="209">
        <v>0</v>
      </c>
      <c r="K870" s="209">
        <v>0</v>
      </c>
      <c r="L870" s="210">
        <f>+J870+K870</f>
        <v>0</v>
      </c>
      <c r="M870" s="209">
        <v>0</v>
      </c>
      <c r="N870" s="209">
        <v>0</v>
      </c>
      <c r="O870" s="210">
        <f>+M870+N870</f>
        <v>0</v>
      </c>
      <c r="P870" s="210">
        <f>+L870+O870</f>
        <v>0</v>
      </c>
      <c r="Q870" s="221" t="s">
        <v>19</v>
      </c>
      <c r="R870" s="307"/>
      <c r="S870" s="307"/>
      <c r="T870" s="213">
        <v>0</v>
      </c>
      <c r="U870" s="213">
        <v>0</v>
      </c>
      <c r="V870" s="213">
        <v>0</v>
      </c>
      <c r="W870" s="213">
        <v>0</v>
      </c>
      <c r="X870" s="213"/>
      <c r="Y870" s="213"/>
      <c r="Z870" s="213">
        <v>0</v>
      </c>
      <c r="AA870" s="213">
        <v>0</v>
      </c>
      <c r="AB870" s="213">
        <v>0</v>
      </c>
      <c r="AC870" s="213">
        <v>0</v>
      </c>
      <c r="AD870" s="214"/>
      <c r="AE870" s="214"/>
      <c r="AF870" s="209">
        <f>J870+T870-Z870</f>
        <v>0</v>
      </c>
      <c r="AG870" s="209">
        <f>K870+U870-AA870</f>
        <v>0</v>
      </c>
      <c r="AH870" s="210">
        <f>+AF870+AG870</f>
        <v>0</v>
      </c>
      <c r="AI870" s="209">
        <f>M870+V870-AB870</f>
        <v>0</v>
      </c>
      <c r="AJ870" s="209">
        <f>N870+W870-AC870</f>
        <v>0</v>
      </c>
      <c r="AK870" s="210">
        <f>+AI870+AJ870</f>
        <v>0</v>
      </c>
      <c r="AL870" s="210">
        <f>+AH870+AK870</f>
        <v>0</v>
      </c>
      <c r="AM870" s="213">
        <v>0</v>
      </c>
      <c r="AN870" s="213">
        <v>0</v>
      </c>
      <c r="AO870" s="210">
        <f>+AM870+AN870</f>
        <v>0</v>
      </c>
      <c r="AP870" s="213">
        <v>0</v>
      </c>
      <c r="AQ870" s="213">
        <v>0</v>
      </c>
      <c r="AR870" s="210">
        <f>+AP870+AQ870</f>
        <v>0</v>
      </c>
      <c r="AS870" s="210">
        <f>+AO870+AR870</f>
        <v>0</v>
      </c>
      <c r="AT870" s="213">
        <v>0</v>
      </c>
      <c r="AU870" s="213">
        <v>0</v>
      </c>
      <c r="AV870" s="210">
        <f>+AT870+AU870</f>
        <v>0</v>
      </c>
      <c r="AW870" s="213">
        <v>0</v>
      </c>
      <c r="AX870" s="213">
        <v>0</v>
      </c>
      <c r="AY870" s="210">
        <f>+AW870+AX870</f>
        <v>0</v>
      </c>
      <c r="AZ870" s="210">
        <f>+AV870+AY870</f>
        <v>0</v>
      </c>
      <c r="BA870" s="213">
        <v>0</v>
      </c>
      <c r="BB870" s="213">
        <v>0</v>
      </c>
      <c r="BC870" s="210">
        <f>+BA870+BB870</f>
        <v>0</v>
      </c>
      <c r="BD870" s="213">
        <v>0</v>
      </c>
      <c r="BE870" s="213">
        <v>0</v>
      </c>
      <c r="BF870" s="210">
        <f>+BD870+BE870</f>
        <v>0</v>
      </c>
      <c r="BG870" s="210">
        <f>+BC870+BF870</f>
        <v>0</v>
      </c>
      <c r="BH870" s="213">
        <v>0</v>
      </c>
      <c r="BI870" s="213">
        <v>0</v>
      </c>
      <c r="BJ870" s="210">
        <f>+BH870+BI870</f>
        <v>0</v>
      </c>
      <c r="BK870" s="213">
        <v>0</v>
      </c>
      <c r="BL870" s="213">
        <v>0</v>
      </c>
      <c r="BM870" s="210">
        <f>+BK870+BL870</f>
        <v>0</v>
      </c>
      <c r="BN870" s="210">
        <f>+BJ870+BM870</f>
        <v>0</v>
      </c>
      <c r="BO870" s="209">
        <f>AF870-AM870-AT870-BA870-BH870</f>
        <v>0</v>
      </c>
      <c r="BP870" s="209">
        <f>AG870-AN870-AU870-BB870-BI870</f>
        <v>0</v>
      </c>
      <c r="BQ870" s="210">
        <f>+BO870+BP870</f>
        <v>0</v>
      </c>
      <c r="BR870" s="209">
        <f>AI870-AP870-AW870-BD870-BK870</f>
        <v>0</v>
      </c>
      <c r="BS870" s="209">
        <f>AJ870-AQ870-AX870-BE870-BL870</f>
        <v>0</v>
      </c>
      <c r="BT870" s="210">
        <f>+BR870+BS870</f>
        <v>0</v>
      </c>
      <c r="BU870" s="210">
        <f>+BQ870+BT870</f>
        <v>0</v>
      </c>
      <c r="BV870" s="215">
        <f>R870+X870-AD870</f>
        <v>0</v>
      </c>
      <c r="BW870" s="215">
        <f>S870+Y870-AE870</f>
        <v>0</v>
      </c>
      <c r="BX870" s="216">
        <v>0</v>
      </c>
      <c r="BY870" s="216">
        <v>0</v>
      </c>
      <c r="BZ870" s="215">
        <f>BV870-BX870</f>
        <v>0</v>
      </c>
      <c r="CA870" s="217">
        <f>BW870-BY870</f>
        <v>0</v>
      </c>
    </row>
    <row r="871" spans="2:79" ht="36.75" hidden="1" customHeight="1">
      <c r="B871" s="218">
        <v>2015</v>
      </c>
      <c r="C871" s="219">
        <v>8320</v>
      </c>
      <c r="D871" s="218">
        <v>3</v>
      </c>
      <c r="E871" s="218">
        <v>5000</v>
      </c>
      <c r="F871" s="218">
        <v>5200</v>
      </c>
      <c r="G871" s="218">
        <v>522</v>
      </c>
      <c r="H871" s="218">
        <v>3</v>
      </c>
      <c r="I871" s="220" t="s">
        <v>1765</v>
      </c>
      <c r="J871" s="209">
        <v>0</v>
      </c>
      <c r="K871" s="209">
        <v>0</v>
      </c>
      <c r="L871" s="210">
        <f>+J871+K871</f>
        <v>0</v>
      </c>
      <c r="M871" s="209">
        <v>0</v>
      </c>
      <c r="N871" s="209">
        <v>0</v>
      </c>
      <c r="O871" s="210">
        <f>+M871+N871</f>
        <v>0</v>
      </c>
      <c r="P871" s="210">
        <f>+L871+O871</f>
        <v>0</v>
      </c>
      <c r="Q871" s="221" t="s">
        <v>19</v>
      </c>
      <c r="R871" s="307"/>
      <c r="S871" s="307"/>
      <c r="T871" s="213">
        <v>0</v>
      </c>
      <c r="U871" s="213">
        <v>0</v>
      </c>
      <c r="V871" s="213">
        <v>0</v>
      </c>
      <c r="W871" s="213">
        <v>0</v>
      </c>
      <c r="X871" s="213"/>
      <c r="Y871" s="213"/>
      <c r="Z871" s="213">
        <v>0</v>
      </c>
      <c r="AA871" s="213">
        <v>0</v>
      </c>
      <c r="AB871" s="213">
        <v>0</v>
      </c>
      <c r="AC871" s="213">
        <v>0</v>
      </c>
      <c r="AD871" s="214"/>
      <c r="AE871" s="214"/>
      <c r="AF871" s="209">
        <f>J871+T871-Z871</f>
        <v>0</v>
      </c>
      <c r="AG871" s="209">
        <f>K871+U871-AA871</f>
        <v>0</v>
      </c>
      <c r="AH871" s="210">
        <f>+AF871+AG871</f>
        <v>0</v>
      </c>
      <c r="AI871" s="209">
        <f>M871+V871-AB871</f>
        <v>0</v>
      </c>
      <c r="AJ871" s="209">
        <f>N871+W871-AC871</f>
        <v>0</v>
      </c>
      <c r="AK871" s="210">
        <f>+AI871+AJ871</f>
        <v>0</v>
      </c>
      <c r="AL871" s="210">
        <f>+AH871+AK871</f>
        <v>0</v>
      </c>
      <c r="AM871" s="213">
        <v>0</v>
      </c>
      <c r="AN871" s="213">
        <v>0</v>
      </c>
      <c r="AO871" s="210">
        <f>+AM871+AN871</f>
        <v>0</v>
      </c>
      <c r="AP871" s="213">
        <v>0</v>
      </c>
      <c r="AQ871" s="213">
        <v>0</v>
      </c>
      <c r="AR871" s="210">
        <f>+AP871+AQ871</f>
        <v>0</v>
      </c>
      <c r="AS871" s="210">
        <f>+AO871+AR871</f>
        <v>0</v>
      </c>
      <c r="AT871" s="213">
        <v>0</v>
      </c>
      <c r="AU871" s="213">
        <v>0</v>
      </c>
      <c r="AV871" s="210">
        <f>+AT871+AU871</f>
        <v>0</v>
      </c>
      <c r="AW871" s="213">
        <v>0</v>
      </c>
      <c r="AX871" s="213">
        <v>0</v>
      </c>
      <c r="AY871" s="210">
        <f>+AW871+AX871</f>
        <v>0</v>
      </c>
      <c r="AZ871" s="210">
        <f>+AV871+AY871</f>
        <v>0</v>
      </c>
      <c r="BA871" s="213">
        <v>0</v>
      </c>
      <c r="BB871" s="213">
        <v>0</v>
      </c>
      <c r="BC871" s="210">
        <f>+BA871+BB871</f>
        <v>0</v>
      </c>
      <c r="BD871" s="213">
        <v>0</v>
      </c>
      <c r="BE871" s="213">
        <v>0</v>
      </c>
      <c r="BF871" s="210">
        <f>+BD871+BE871</f>
        <v>0</v>
      </c>
      <c r="BG871" s="210">
        <f>+BC871+BF871</f>
        <v>0</v>
      </c>
      <c r="BH871" s="213">
        <v>0</v>
      </c>
      <c r="BI871" s="213">
        <v>0</v>
      </c>
      <c r="BJ871" s="210">
        <f>+BH871+BI871</f>
        <v>0</v>
      </c>
      <c r="BK871" s="213">
        <v>0</v>
      </c>
      <c r="BL871" s="213">
        <v>0</v>
      </c>
      <c r="BM871" s="210">
        <f>+BK871+BL871</f>
        <v>0</v>
      </c>
      <c r="BN871" s="210">
        <f>+BJ871+BM871</f>
        <v>0</v>
      </c>
      <c r="BO871" s="209">
        <f>AF871-AM871-AT871-BA871-BH871</f>
        <v>0</v>
      </c>
      <c r="BP871" s="209">
        <f>AG871-AN871-AU871-BB871-BI871</f>
        <v>0</v>
      </c>
      <c r="BQ871" s="210">
        <f>+BO871+BP871</f>
        <v>0</v>
      </c>
      <c r="BR871" s="209">
        <f>AI871-AP871-AW871-BD871-BK871</f>
        <v>0</v>
      </c>
      <c r="BS871" s="209">
        <f>AJ871-AQ871-AX871-BE871-BL871</f>
        <v>0</v>
      </c>
      <c r="BT871" s="210">
        <f>+BR871+BS871</f>
        <v>0</v>
      </c>
      <c r="BU871" s="210">
        <f>+BQ871+BT871</f>
        <v>0</v>
      </c>
      <c r="BV871" s="215">
        <f>R871+X871-AD871</f>
        <v>0</v>
      </c>
      <c r="BW871" s="215">
        <f>S871+Y871-AE871</f>
        <v>0</v>
      </c>
      <c r="BX871" s="216">
        <v>0</v>
      </c>
      <c r="BY871" s="216">
        <v>0</v>
      </c>
      <c r="BZ871" s="215">
        <f>BV871-BX871</f>
        <v>0</v>
      </c>
      <c r="CA871" s="217">
        <f>BW871-BY871</f>
        <v>0</v>
      </c>
    </row>
    <row r="872" spans="2:79" ht="36.75" hidden="1" customHeight="1">
      <c r="B872" s="218">
        <v>2015</v>
      </c>
      <c r="C872" s="219">
        <v>8320</v>
      </c>
      <c r="D872" s="218">
        <v>3</v>
      </c>
      <c r="E872" s="218">
        <v>5000</v>
      </c>
      <c r="F872" s="218">
        <v>5200</v>
      </c>
      <c r="G872" s="218">
        <v>522</v>
      </c>
      <c r="H872" s="218">
        <v>4</v>
      </c>
      <c r="I872" s="220" t="s">
        <v>1764</v>
      </c>
      <c r="J872" s="209">
        <v>0</v>
      </c>
      <c r="K872" s="209">
        <v>0</v>
      </c>
      <c r="L872" s="210">
        <f>+J872+K872</f>
        <v>0</v>
      </c>
      <c r="M872" s="209">
        <v>0</v>
      </c>
      <c r="N872" s="209">
        <v>0</v>
      </c>
      <c r="O872" s="210">
        <f>+M872+N872</f>
        <v>0</v>
      </c>
      <c r="P872" s="210">
        <f>+L872+O872</f>
        <v>0</v>
      </c>
      <c r="Q872" s="221" t="s">
        <v>19</v>
      </c>
      <c r="R872" s="307"/>
      <c r="S872" s="307"/>
      <c r="T872" s="213">
        <v>0</v>
      </c>
      <c r="U872" s="213">
        <v>0</v>
      </c>
      <c r="V872" s="213">
        <v>0</v>
      </c>
      <c r="W872" s="213">
        <v>0</v>
      </c>
      <c r="X872" s="213"/>
      <c r="Y872" s="213"/>
      <c r="Z872" s="213">
        <v>0</v>
      </c>
      <c r="AA872" s="213">
        <v>0</v>
      </c>
      <c r="AB872" s="213">
        <v>0</v>
      </c>
      <c r="AC872" s="213">
        <v>0</v>
      </c>
      <c r="AD872" s="214"/>
      <c r="AE872" s="214"/>
      <c r="AF872" s="209">
        <f>J872+T872-Z872</f>
        <v>0</v>
      </c>
      <c r="AG872" s="209">
        <f>K872+U872-AA872</f>
        <v>0</v>
      </c>
      <c r="AH872" s="210">
        <f>+AF872+AG872</f>
        <v>0</v>
      </c>
      <c r="AI872" s="209">
        <f>M872+V872-AB872</f>
        <v>0</v>
      </c>
      <c r="AJ872" s="209">
        <f>N872+W872-AC872</f>
        <v>0</v>
      </c>
      <c r="AK872" s="210">
        <f>+AI872+AJ872</f>
        <v>0</v>
      </c>
      <c r="AL872" s="210">
        <f>+AH872+AK872</f>
        <v>0</v>
      </c>
      <c r="AM872" s="213">
        <v>0</v>
      </c>
      <c r="AN872" s="213">
        <v>0</v>
      </c>
      <c r="AO872" s="210">
        <f>+AM872+AN872</f>
        <v>0</v>
      </c>
      <c r="AP872" s="213">
        <v>0</v>
      </c>
      <c r="AQ872" s="213">
        <v>0</v>
      </c>
      <c r="AR872" s="210">
        <f>+AP872+AQ872</f>
        <v>0</v>
      </c>
      <c r="AS872" s="210">
        <f>+AO872+AR872</f>
        <v>0</v>
      </c>
      <c r="AT872" s="213">
        <v>0</v>
      </c>
      <c r="AU872" s="213">
        <v>0</v>
      </c>
      <c r="AV872" s="210">
        <f>+AT872+AU872</f>
        <v>0</v>
      </c>
      <c r="AW872" s="213">
        <v>0</v>
      </c>
      <c r="AX872" s="213">
        <v>0</v>
      </c>
      <c r="AY872" s="210">
        <f>+AW872+AX872</f>
        <v>0</v>
      </c>
      <c r="AZ872" s="210">
        <f>+AV872+AY872</f>
        <v>0</v>
      </c>
      <c r="BA872" s="213">
        <v>0</v>
      </c>
      <c r="BB872" s="213">
        <v>0</v>
      </c>
      <c r="BC872" s="210">
        <f>+BA872+BB872</f>
        <v>0</v>
      </c>
      <c r="BD872" s="213">
        <v>0</v>
      </c>
      <c r="BE872" s="213">
        <v>0</v>
      </c>
      <c r="BF872" s="210">
        <f>+BD872+BE872</f>
        <v>0</v>
      </c>
      <c r="BG872" s="210">
        <f>+BC872+BF872</f>
        <v>0</v>
      </c>
      <c r="BH872" s="213">
        <v>0</v>
      </c>
      <c r="BI872" s="213">
        <v>0</v>
      </c>
      <c r="BJ872" s="210">
        <f>+BH872+BI872</f>
        <v>0</v>
      </c>
      <c r="BK872" s="213">
        <v>0</v>
      </c>
      <c r="BL872" s="213">
        <v>0</v>
      </c>
      <c r="BM872" s="210">
        <f>+BK872+BL872</f>
        <v>0</v>
      </c>
      <c r="BN872" s="210">
        <f>+BJ872+BM872</f>
        <v>0</v>
      </c>
      <c r="BO872" s="209">
        <f>AF872-AM872-AT872-BA872-BH872</f>
        <v>0</v>
      </c>
      <c r="BP872" s="209">
        <f>AG872-AN872-AU872-BB872-BI872</f>
        <v>0</v>
      </c>
      <c r="BQ872" s="210">
        <f>+BO872+BP872</f>
        <v>0</v>
      </c>
      <c r="BR872" s="209">
        <f>AI872-AP872-AW872-BD872-BK872</f>
        <v>0</v>
      </c>
      <c r="BS872" s="209">
        <f>AJ872-AQ872-AX872-BE872-BL872</f>
        <v>0</v>
      </c>
      <c r="BT872" s="210">
        <f>+BR872+BS872</f>
        <v>0</v>
      </c>
      <c r="BU872" s="210">
        <f>+BQ872+BT872</f>
        <v>0</v>
      </c>
      <c r="BV872" s="215">
        <f>R872+X872-AD872</f>
        <v>0</v>
      </c>
      <c r="BW872" s="215">
        <f>S872+Y872-AE872</f>
        <v>0</v>
      </c>
      <c r="BX872" s="216">
        <v>0</v>
      </c>
      <c r="BY872" s="216">
        <v>0</v>
      </c>
      <c r="BZ872" s="215">
        <f>BV872-BX872</f>
        <v>0</v>
      </c>
      <c r="CA872" s="217">
        <f>BW872-BY872</f>
        <v>0</v>
      </c>
    </row>
    <row r="873" spans="2:79" ht="36.75" hidden="1" customHeight="1">
      <c r="B873" s="218">
        <v>2015</v>
      </c>
      <c r="C873" s="219">
        <v>8320</v>
      </c>
      <c r="D873" s="218">
        <v>3</v>
      </c>
      <c r="E873" s="218">
        <v>5000</v>
      </c>
      <c r="F873" s="218">
        <v>5200</v>
      </c>
      <c r="G873" s="218">
        <v>522</v>
      </c>
      <c r="H873" s="218">
        <v>5</v>
      </c>
      <c r="I873" s="220" t="s">
        <v>1763</v>
      </c>
      <c r="J873" s="209">
        <v>0</v>
      </c>
      <c r="K873" s="209">
        <v>0</v>
      </c>
      <c r="L873" s="210">
        <f>+J873+K873</f>
        <v>0</v>
      </c>
      <c r="M873" s="209">
        <v>0</v>
      </c>
      <c r="N873" s="209">
        <v>0</v>
      </c>
      <c r="O873" s="210">
        <f>+M873+N873</f>
        <v>0</v>
      </c>
      <c r="P873" s="210">
        <f>+L873+O873</f>
        <v>0</v>
      </c>
      <c r="Q873" s="221" t="s">
        <v>19</v>
      </c>
      <c r="R873" s="307"/>
      <c r="S873" s="307"/>
      <c r="T873" s="213">
        <v>0</v>
      </c>
      <c r="U873" s="213">
        <v>0</v>
      </c>
      <c r="V873" s="213">
        <v>0</v>
      </c>
      <c r="W873" s="213">
        <v>0</v>
      </c>
      <c r="X873" s="213"/>
      <c r="Y873" s="213"/>
      <c r="Z873" s="213">
        <v>0</v>
      </c>
      <c r="AA873" s="213">
        <v>0</v>
      </c>
      <c r="AB873" s="213">
        <v>0</v>
      </c>
      <c r="AC873" s="213">
        <v>0</v>
      </c>
      <c r="AD873" s="214"/>
      <c r="AE873" s="214"/>
      <c r="AF873" s="209">
        <f>J873+T873-Z873</f>
        <v>0</v>
      </c>
      <c r="AG873" s="209">
        <f>K873+U873-AA873</f>
        <v>0</v>
      </c>
      <c r="AH873" s="210">
        <f>+AF873+AG873</f>
        <v>0</v>
      </c>
      <c r="AI873" s="209">
        <f>M873+V873-AB873</f>
        <v>0</v>
      </c>
      <c r="AJ873" s="209">
        <f>N873+W873-AC873</f>
        <v>0</v>
      </c>
      <c r="AK873" s="210">
        <f>+AI873+AJ873</f>
        <v>0</v>
      </c>
      <c r="AL873" s="210">
        <f>+AH873+AK873</f>
        <v>0</v>
      </c>
      <c r="AM873" s="213">
        <v>0</v>
      </c>
      <c r="AN873" s="213">
        <v>0</v>
      </c>
      <c r="AO873" s="210">
        <f>+AM873+AN873</f>
        <v>0</v>
      </c>
      <c r="AP873" s="213">
        <v>0</v>
      </c>
      <c r="AQ873" s="213">
        <v>0</v>
      </c>
      <c r="AR873" s="210">
        <f>+AP873+AQ873</f>
        <v>0</v>
      </c>
      <c r="AS873" s="210">
        <f>+AO873+AR873</f>
        <v>0</v>
      </c>
      <c r="AT873" s="213">
        <v>0</v>
      </c>
      <c r="AU873" s="213">
        <v>0</v>
      </c>
      <c r="AV873" s="210">
        <f>+AT873+AU873</f>
        <v>0</v>
      </c>
      <c r="AW873" s="213">
        <v>0</v>
      </c>
      <c r="AX873" s="213">
        <v>0</v>
      </c>
      <c r="AY873" s="210">
        <f>+AW873+AX873</f>
        <v>0</v>
      </c>
      <c r="AZ873" s="210">
        <f>+AV873+AY873</f>
        <v>0</v>
      </c>
      <c r="BA873" s="213">
        <v>0</v>
      </c>
      <c r="BB873" s="213">
        <v>0</v>
      </c>
      <c r="BC873" s="210">
        <f>+BA873+BB873</f>
        <v>0</v>
      </c>
      <c r="BD873" s="213">
        <v>0</v>
      </c>
      <c r="BE873" s="213">
        <v>0</v>
      </c>
      <c r="BF873" s="210">
        <f>+BD873+BE873</f>
        <v>0</v>
      </c>
      <c r="BG873" s="210">
        <f>+BC873+BF873</f>
        <v>0</v>
      </c>
      <c r="BH873" s="213">
        <v>0</v>
      </c>
      <c r="BI873" s="213">
        <v>0</v>
      </c>
      <c r="BJ873" s="210">
        <f>+BH873+BI873</f>
        <v>0</v>
      </c>
      <c r="BK873" s="213">
        <v>0</v>
      </c>
      <c r="BL873" s="213">
        <v>0</v>
      </c>
      <c r="BM873" s="210">
        <f>+BK873+BL873</f>
        <v>0</v>
      </c>
      <c r="BN873" s="210">
        <f>+BJ873+BM873</f>
        <v>0</v>
      </c>
      <c r="BO873" s="209">
        <f>AF873-AM873-AT873-BA873-BH873</f>
        <v>0</v>
      </c>
      <c r="BP873" s="209">
        <f>AG873-AN873-AU873-BB873-BI873</f>
        <v>0</v>
      </c>
      <c r="BQ873" s="210">
        <f>+BO873+BP873</f>
        <v>0</v>
      </c>
      <c r="BR873" s="209">
        <f>AI873-AP873-AW873-BD873-BK873</f>
        <v>0</v>
      </c>
      <c r="BS873" s="209">
        <f>AJ873-AQ873-AX873-BE873-BL873</f>
        <v>0</v>
      </c>
      <c r="BT873" s="210">
        <f>+BR873+BS873</f>
        <v>0</v>
      </c>
      <c r="BU873" s="210">
        <f>+BQ873+BT873</f>
        <v>0</v>
      </c>
      <c r="BV873" s="215">
        <f>R873+X873-AD873</f>
        <v>0</v>
      </c>
      <c r="BW873" s="215">
        <f>S873+Y873-AE873</f>
        <v>0</v>
      </c>
      <c r="BX873" s="216">
        <v>0</v>
      </c>
      <c r="BY873" s="216">
        <v>0</v>
      </c>
      <c r="BZ873" s="215">
        <f>BV873-BX873</f>
        <v>0</v>
      </c>
      <c r="CA873" s="217">
        <f>BW873-BY873</f>
        <v>0</v>
      </c>
    </row>
    <row r="874" spans="2:79" ht="36.75" hidden="1" customHeight="1">
      <c r="B874" s="218">
        <v>2015</v>
      </c>
      <c r="C874" s="219">
        <v>8320</v>
      </c>
      <c r="D874" s="218">
        <v>3</v>
      </c>
      <c r="E874" s="218">
        <v>5000</v>
      </c>
      <c r="F874" s="218">
        <v>5200</v>
      </c>
      <c r="G874" s="218">
        <v>522</v>
      </c>
      <c r="H874" s="218">
        <v>6</v>
      </c>
      <c r="I874" s="220" t="s">
        <v>1762</v>
      </c>
      <c r="J874" s="209">
        <v>0</v>
      </c>
      <c r="K874" s="209">
        <v>0</v>
      </c>
      <c r="L874" s="210">
        <f>+J874+K874</f>
        <v>0</v>
      </c>
      <c r="M874" s="209">
        <v>0</v>
      </c>
      <c r="N874" s="209">
        <v>0</v>
      </c>
      <c r="O874" s="210">
        <f>+M874+N874</f>
        <v>0</v>
      </c>
      <c r="P874" s="210">
        <f>+L874+O874</f>
        <v>0</v>
      </c>
      <c r="Q874" s="221" t="s">
        <v>19</v>
      </c>
      <c r="R874" s="307"/>
      <c r="S874" s="307"/>
      <c r="T874" s="213">
        <v>0</v>
      </c>
      <c r="U874" s="213">
        <v>0</v>
      </c>
      <c r="V874" s="213">
        <v>0</v>
      </c>
      <c r="W874" s="213">
        <v>0</v>
      </c>
      <c r="X874" s="213"/>
      <c r="Y874" s="213"/>
      <c r="Z874" s="213">
        <v>0</v>
      </c>
      <c r="AA874" s="213">
        <v>0</v>
      </c>
      <c r="AB874" s="213">
        <v>0</v>
      </c>
      <c r="AC874" s="213">
        <v>0</v>
      </c>
      <c r="AD874" s="214"/>
      <c r="AE874" s="214"/>
      <c r="AF874" s="209">
        <f>J874+T874-Z874</f>
        <v>0</v>
      </c>
      <c r="AG874" s="209">
        <f>K874+U874-AA874</f>
        <v>0</v>
      </c>
      <c r="AH874" s="210">
        <f>+AF874+AG874</f>
        <v>0</v>
      </c>
      <c r="AI874" s="209">
        <f>M874+V874-AB874</f>
        <v>0</v>
      </c>
      <c r="AJ874" s="209">
        <f>N874+W874-AC874</f>
        <v>0</v>
      </c>
      <c r="AK874" s="210">
        <f>+AI874+AJ874</f>
        <v>0</v>
      </c>
      <c r="AL874" s="210">
        <f>+AH874+AK874</f>
        <v>0</v>
      </c>
      <c r="AM874" s="213">
        <v>0</v>
      </c>
      <c r="AN874" s="213">
        <v>0</v>
      </c>
      <c r="AO874" s="210">
        <f>+AM874+AN874</f>
        <v>0</v>
      </c>
      <c r="AP874" s="213">
        <v>0</v>
      </c>
      <c r="AQ874" s="213">
        <v>0</v>
      </c>
      <c r="AR874" s="210">
        <f>+AP874+AQ874</f>
        <v>0</v>
      </c>
      <c r="AS874" s="210">
        <f>+AO874+AR874</f>
        <v>0</v>
      </c>
      <c r="AT874" s="213">
        <v>0</v>
      </c>
      <c r="AU874" s="213">
        <v>0</v>
      </c>
      <c r="AV874" s="210">
        <f>+AT874+AU874</f>
        <v>0</v>
      </c>
      <c r="AW874" s="213">
        <v>0</v>
      </c>
      <c r="AX874" s="213">
        <v>0</v>
      </c>
      <c r="AY874" s="210">
        <f>+AW874+AX874</f>
        <v>0</v>
      </c>
      <c r="AZ874" s="210">
        <f>+AV874+AY874</f>
        <v>0</v>
      </c>
      <c r="BA874" s="213">
        <v>0</v>
      </c>
      <c r="BB874" s="213">
        <v>0</v>
      </c>
      <c r="BC874" s="210">
        <f>+BA874+BB874</f>
        <v>0</v>
      </c>
      <c r="BD874" s="213">
        <v>0</v>
      </c>
      <c r="BE874" s="213">
        <v>0</v>
      </c>
      <c r="BF874" s="210">
        <f>+BD874+BE874</f>
        <v>0</v>
      </c>
      <c r="BG874" s="210">
        <f>+BC874+BF874</f>
        <v>0</v>
      </c>
      <c r="BH874" s="213">
        <v>0</v>
      </c>
      <c r="BI874" s="213">
        <v>0</v>
      </c>
      <c r="BJ874" s="210">
        <f>+BH874+BI874</f>
        <v>0</v>
      </c>
      <c r="BK874" s="213">
        <v>0</v>
      </c>
      <c r="BL874" s="213">
        <v>0</v>
      </c>
      <c r="BM874" s="210">
        <f>+BK874+BL874</f>
        <v>0</v>
      </c>
      <c r="BN874" s="210">
        <f>+BJ874+BM874</f>
        <v>0</v>
      </c>
      <c r="BO874" s="209">
        <f>AF874-AM874-AT874-BA874-BH874</f>
        <v>0</v>
      </c>
      <c r="BP874" s="209">
        <f>AG874-AN874-AU874-BB874-BI874</f>
        <v>0</v>
      </c>
      <c r="BQ874" s="210">
        <f>+BO874+BP874</f>
        <v>0</v>
      </c>
      <c r="BR874" s="209">
        <f>AI874-AP874-AW874-BD874-BK874</f>
        <v>0</v>
      </c>
      <c r="BS874" s="209">
        <f>AJ874-AQ874-AX874-BE874-BL874</f>
        <v>0</v>
      </c>
      <c r="BT874" s="210">
        <f>+BR874+BS874</f>
        <v>0</v>
      </c>
      <c r="BU874" s="210">
        <f>+BQ874+BT874</f>
        <v>0</v>
      </c>
      <c r="BV874" s="215">
        <f>R874+X874-AD874</f>
        <v>0</v>
      </c>
      <c r="BW874" s="215">
        <f>S874+Y874-AE874</f>
        <v>0</v>
      </c>
      <c r="BX874" s="216">
        <v>0</v>
      </c>
      <c r="BY874" s="216">
        <v>0</v>
      </c>
      <c r="BZ874" s="215">
        <f>BV874-BX874</f>
        <v>0</v>
      </c>
      <c r="CA874" s="217">
        <f>BW874-BY874</f>
        <v>0</v>
      </c>
    </row>
    <row r="875" spans="2:79" ht="36.75" hidden="1" customHeight="1">
      <c r="B875" s="218">
        <v>2015</v>
      </c>
      <c r="C875" s="219">
        <v>8320</v>
      </c>
      <c r="D875" s="218">
        <v>3</v>
      </c>
      <c r="E875" s="218">
        <v>5000</v>
      </c>
      <c r="F875" s="218">
        <v>5200</v>
      </c>
      <c r="G875" s="218">
        <v>522</v>
      </c>
      <c r="H875" s="218">
        <v>7</v>
      </c>
      <c r="I875" s="220" t="s">
        <v>1761</v>
      </c>
      <c r="J875" s="209">
        <v>0</v>
      </c>
      <c r="K875" s="209">
        <v>0</v>
      </c>
      <c r="L875" s="210">
        <f>+J875+K875</f>
        <v>0</v>
      </c>
      <c r="M875" s="209">
        <v>0</v>
      </c>
      <c r="N875" s="209">
        <v>0</v>
      </c>
      <c r="O875" s="210">
        <f>+M875+N875</f>
        <v>0</v>
      </c>
      <c r="P875" s="210">
        <f>+L875+O875</f>
        <v>0</v>
      </c>
      <c r="Q875" s="221" t="s">
        <v>19</v>
      </c>
      <c r="R875" s="307"/>
      <c r="S875" s="307"/>
      <c r="T875" s="213">
        <v>0</v>
      </c>
      <c r="U875" s="213">
        <v>0</v>
      </c>
      <c r="V875" s="213">
        <v>0</v>
      </c>
      <c r="W875" s="213">
        <v>0</v>
      </c>
      <c r="X875" s="213"/>
      <c r="Y875" s="213"/>
      <c r="Z875" s="213">
        <v>0</v>
      </c>
      <c r="AA875" s="213">
        <v>0</v>
      </c>
      <c r="AB875" s="213">
        <v>0</v>
      </c>
      <c r="AC875" s="213">
        <v>0</v>
      </c>
      <c r="AD875" s="214"/>
      <c r="AE875" s="214"/>
      <c r="AF875" s="209">
        <f>J875+T875-Z875</f>
        <v>0</v>
      </c>
      <c r="AG875" s="209">
        <f>K875+U875-AA875</f>
        <v>0</v>
      </c>
      <c r="AH875" s="210">
        <f>+AF875+AG875</f>
        <v>0</v>
      </c>
      <c r="AI875" s="209">
        <f>M875+V875-AB875</f>
        <v>0</v>
      </c>
      <c r="AJ875" s="209">
        <f>N875+W875-AC875</f>
        <v>0</v>
      </c>
      <c r="AK875" s="210">
        <f>+AI875+AJ875</f>
        <v>0</v>
      </c>
      <c r="AL875" s="210">
        <f>+AH875+AK875</f>
        <v>0</v>
      </c>
      <c r="AM875" s="213">
        <v>0</v>
      </c>
      <c r="AN875" s="213">
        <v>0</v>
      </c>
      <c r="AO875" s="210">
        <f>+AM875+AN875</f>
        <v>0</v>
      </c>
      <c r="AP875" s="213">
        <v>0</v>
      </c>
      <c r="AQ875" s="213">
        <v>0</v>
      </c>
      <c r="AR875" s="210">
        <f>+AP875+AQ875</f>
        <v>0</v>
      </c>
      <c r="AS875" s="210">
        <f>+AO875+AR875</f>
        <v>0</v>
      </c>
      <c r="AT875" s="213">
        <v>0</v>
      </c>
      <c r="AU875" s="213">
        <v>0</v>
      </c>
      <c r="AV875" s="210">
        <f>+AT875+AU875</f>
        <v>0</v>
      </c>
      <c r="AW875" s="213">
        <v>0</v>
      </c>
      <c r="AX875" s="213">
        <v>0</v>
      </c>
      <c r="AY875" s="210">
        <f>+AW875+AX875</f>
        <v>0</v>
      </c>
      <c r="AZ875" s="210">
        <f>+AV875+AY875</f>
        <v>0</v>
      </c>
      <c r="BA875" s="213">
        <v>0</v>
      </c>
      <c r="BB875" s="213">
        <v>0</v>
      </c>
      <c r="BC875" s="210">
        <f>+BA875+BB875</f>
        <v>0</v>
      </c>
      <c r="BD875" s="213">
        <v>0</v>
      </c>
      <c r="BE875" s="213">
        <v>0</v>
      </c>
      <c r="BF875" s="210">
        <f>+BD875+BE875</f>
        <v>0</v>
      </c>
      <c r="BG875" s="210">
        <f>+BC875+BF875</f>
        <v>0</v>
      </c>
      <c r="BH875" s="213">
        <v>0</v>
      </c>
      <c r="BI875" s="213">
        <v>0</v>
      </c>
      <c r="BJ875" s="210">
        <f>+BH875+BI875</f>
        <v>0</v>
      </c>
      <c r="BK875" s="213">
        <v>0</v>
      </c>
      <c r="BL875" s="213">
        <v>0</v>
      </c>
      <c r="BM875" s="210">
        <f>+BK875+BL875</f>
        <v>0</v>
      </c>
      <c r="BN875" s="210">
        <f>+BJ875+BM875</f>
        <v>0</v>
      </c>
      <c r="BO875" s="209">
        <f>AF875-AM875-AT875-BA875-BH875</f>
        <v>0</v>
      </c>
      <c r="BP875" s="209">
        <f>AG875-AN875-AU875-BB875-BI875</f>
        <v>0</v>
      </c>
      <c r="BQ875" s="210">
        <f>+BO875+BP875</f>
        <v>0</v>
      </c>
      <c r="BR875" s="209">
        <f>AI875-AP875-AW875-BD875-BK875</f>
        <v>0</v>
      </c>
      <c r="BS875" s="209">
        <f>AJ875-AQ875-AX875-BE875-BL875</f>
        <v>0</v>
      </c>
      <c r="BT875" s="210">
        <f>+BR875+BS875</f>
        <v>0</v>
      </c>
      <c r="BU875" s="210">
        <f>+BQ875+BT875</f>
        <v>0</v>
      </c>
      <c r="BV875" s="215">
        <f>R875+X875-AD875</f>
        <v>0</v>
      </c>
      <c r="BW875" s="215">
        <f>S875+Y875-AE875</f>
        <v>0</v>
      </c>
      <c r="BX875" s="216">
        <v>0</v>
      </c>
      <c r="BY875" s="216">
        <v>0</v>
      </c>
      <c r="BZ875" s="215">
        <f>BV875-BX875</f>
        <v>0</v>
      </c>
      <c r="CA875" s="217">
        <f>BW875-BY875</f>
        <v>0</v>
      </c>
    </row>
    <row r="876" spans="2:79" ht="36.75" hidden="1" customHeight="1">
      <c r="B876" s="218">
        <v>2015</v>
      </c>
      <c r="C876" s="219">
        <v>8320</v>
      </c>
      <c r="D876" s="218">
        <v>3</v>
      </c>
      <c r="E876" s="218">
        <v>5000</v>
      </c>
      <c r="F876" s="218">
        <v>5200</v>
      </c>
      <c r="G876" s="218">
        <v>522</v>
      </c>
      <c r="H876" s="218">
        <v>8</v>
      </c>
      <c r="I876" s="220" t="s">
        <v>1760</v>
      </c>
      <c r="J876" s="209">
        <v>0</v>
      </c>
      <c r="K876" s="209">
        <v>0</v>
      </c>
      <c r="L876" s="210">
        <f>+J876+K876</f>
        <v>0</v>
      </c>
      <c r="M876" s="209">
        <v>0</v>
      </c>
      <c r="N876" s="209">
        <v>0</v>
      </c>
      <c r="O876" s="210">
        <f>+M876+N876</f>
        <v>0</v>
      </c>
      <c r="P876" s="210">
        <f>+L876+O876</f>
        <v>0</v>
      </c>
      <c r="Q876" s="221" t="s">
        <v>19</v>
      </c>
      <c r="R876" s="307"/>
      <c r="S876" s="307"/>
      <c r="T876" s="213">
        <v>0</v>
      </c>
      <c r="U876" s="213">
        <v>0</v>
      </c>
      <c r="V876" s="213">
        <v>0</v>
      </c>
      <c r="W876" s="213">
        <v>0</v>
      </c>
      <c r="X876" s="213"/>
      <c r="Y876" s="213"/>
      <c r="Z876" s="213">
        <v>0</v>
      </c>
      <c r="AA876" s="213">
        <v>0</v>
      </c>
      <c r="AB876" s="213">
        <v>0</v>
      </c>
      <c r="AC876" s="213">
        <v>0</v>
      </c>
      <c r="AD876" s="214"/>
      <c r="AE876" s="214"/>
      <c r="AF876" s="209">
        <f>J876+T876-Z876</f>
        <v>0</v>
      </c>
      <c r="AG876" s="209">
        <f>K876+U876-AA876</f>
        <v>0</v>
      </c>
      <c r="AH876" s="210">
        <f>+AF876+AG876</f>
        <v>0</v>
      </c>
      <c r="AI876" s="209">
        <f>M876+V876-AB876</f>
        <v>0</v>
      </c>
      <c r="AJ876" s="209">
        <f>N876+W876-AC876</f>
        <v>0</v>
      </c>
      <c r="AK876" s="210">
        <f>+AI876+AJ876</f>
        <v>0</v>
      </c>
      <c r="AL876" s="210">
        <f>+AH876+AK876</f>
        <v>0</v>
      </c>
      <c r="AM876" s="213">
        <v>0</v>
      </c>
      <c r="AN876" s="213">
        <v>0</v>
      </c>
      <c r="AO876" s="210">
        <f>+AM876+AN876</f>
        <v>0</v>
      </c>
      <c r="AP876" s="213">
        <v>0</v>
      </c>
      <c r="AQ876" s="213">
        <v>0</v>
      </c>
      <c r="AR876" s="210">
        <f>+AP876+AQ876</f>
        <v>0</v>
      </c>
      <c r="AS876" s="210">
        <f>+AO876+AR876</f>
        <v>0</v>
      </c>
      <c r="AT876" s="213">
        <v>0</v>
      </c>
      <c r="AU876" s="213">
        <v>0</v>
      </c>
      <c r="AV876" s="210">
        <f>+AT876+AU876</f>
        <v>0</v>
      </c>
      <c r="AW876" s="213">
        <v>0</v>
      </c>
      <c r="AX876" s="213">
        <v>0</v>
      </c>
      <c r="AY876" s="210">
        <f>+AW876+AX876</f>
        <v>0</v>
      </c>
      <c r="AZ876" s="210">
        <f>+AV876+AY876</f>
        <v>0</v>
      </c>
      <c r="BA876" s="213">
        <v>0</v>
      </c>
      <c r="BB876" s="213">
        <v>0</v>
      </c>
      <c r="BC876" s="210">
        <f>+BA876+BB876</f>
        <v>0</v>
      </c>
      <c r="BD876" s="213">
        <v>0</v>
      </c>
      <c r="BE876" s="213">
        <v>0</v>
      </c>
      <c r="BF876" s="210">
        <f>+BD876+BE876</f>
        <v>0</v>
      </c>
      <c r="BG876" s="210">
        <f>+BC876+BF876</f>
        <v>0</v>
      </c>
      <c r="BH876" s="213">
        <v>0</v>
      </c>
      <c r="BI876" s="213">
        <v>0</v>
      </c>
      <c r="BJ876" s="210">
        <f>+BH876+BI876</f>
        <v>0</v>
      </c>
      <c r="BK876" s="213">
        <v>0</v>
      </c>
      <c r="BL876" s="213">
        <v>0</v>
      </c>
      <c r="BM876" s="210">
        <f>+BK876+BL876</f>
        <v>0</v>
      </c>
      <c r="BN876" s="210">
        <f>+BJ876+BM876</f>
        <v>0</v>
      </c>
      <c r="BO876" s="209">
        <f>AF876-AM876-AT876-BA876-BH876</f>
        <v>0</v>
      </c>
      <c r="BP876" s="209">
        <f>AG876-AN876-AU876-BB876-BI876</f>
        <v>0</v>
      </c>
      <c r="BQ876" s="210">
        <f>+BO876+BP876</f>
        <v>0</v>
      </c>
      <c r="BR876" s="209">
        <f>AI876-AP876-AW876-BD876-BK876</f>
        <v>0</v>
      </c>
      <c r="BS876" s="209">
        <f>AJ876-AQ876-AX876-BE876-BL876</f>
        <v>0</v>
      </c>
      <c r="BT876" s="210">
        <f>+BR876+BS876</f>
        <v>0</v>
      </c>
      <c r="BU876" s="210">
        <f>+BQ876+BT876</f>
        <v>0</v>
      </c>
      <c r="BV876" s="215">
        <f>R876+X876-AD876</f>
        <v>0</v>
      </c>
      <c r="BW876" s="215">
        <f>S876+Y876-AE876</f>
        <v>0</v>
      </c>
      <c r="BX876" s="216">
        <v>0</v>
      </c>
      <c r="BY876" s="216">
        <v>0</v>
      </c>
      <c r="BZ876" s="215">
        <f>BV876-BX876</f>
        <v>0</v>
      </c>
      <c r="CA876" s="217">
        <f>BW876-BY876</f>
        <v>0</v>
      </c>
    </row>
    <row r="877" spans="2:79" ht="36.75" hidden="1" customHeight="1">
      <c r="B877" s="218">
        <v>2015</v>
      </c>
      <c r="C877" s="219">
        <v>8320</v>
      </c>
      <c r="D877" s="218">
        <v>3</v>
      </c>
      <c r="E877" s="218">
        <v>5000</v>
      </c>
      <c r="F877" s="218">
        <v>5200</v>
      </c>
      <c r="G877" s="218">
        <v>522</v>
      </c>
      <c r="H877" s="218">
        <v>9</v>
      </c>
      <c r="I877" s="220" t="s">
        <v>1759</v>
      </c>
      <c r="J877" s="209">
        <v>0</v>
      </c>
      <c r="K877" s="209">
        <v>0</v>
      </c>
      <c r="L877" s="210">
        <f>+J877+K877</f>
        <v>0</v>
      </c>
      <c r="M877" s="209">
        <v>0</v>
      </c>
      <c r="N877" s="209">
        <v>0</v>
      </c>
      <c r="O877" s="210">
        <f>+M877+N877</f>
        <v>0</v>
      </c>
      <c r="P877" s="210">
        <f>+L877+O877</f>
        <v>0</v>
      </c>
      <c r="Q877" s="221" t="s">
        <v>19</v>
      </c>
      <c r="R877" s="307"/>
      <c r="S877" s="307"/>
      <c r="T877" s="213">
        <v>0</v>
      </c>
      <c r="U877" s="213">
        <v>0</v>
      </c>
      <c r="V877" s="213">
        <v>0</v>
      </c>
      <c r="W877" s="213">
        <v>0</v>
      </c>
      <c r="X877" s="213"/>
      <c r="Y877" s="213"/>
      <c r="Z877" s="213">
        <v>0</v>
      </c>
      <c r="AA877" s="213">
        <v>0</v>
      </c>
      <c r="AB877" s="213">
        <v>0</v>
      </c>
      <c r="AC877" s="213">
        <v>0</v>
      </c>
      <c r="AD877" s="214"/>
      <c r="AE877" s="214"/>
      <c r="AF877" s="209">
        <f>J877+T877-Z877</f>
        <v>0</v>
      </c>
      <c r="AG877" s="209">
        <f>K877+U877-AA877</f>
        <v>0</v>
      </c>
      <c r="AH877" s="210">
        <f>+AF877+AG877</f>
        <v>0</v>
      </c>
      <c r="AI877" s="209">
        <f>M877+V877-AB877</f>
        <v>0</v>
      </c>
      <c r="AJ877" s="209">
        <f>N877+W877-AC877</f>
        <v>0</v>
      </c>
      <c r="AK877" s="210">
        <f>+AI877+AJ877</f>
        <v>0</v>
      </c>
      <c r="AL877" s="210">
        <f>+AH877+AK877</f>
        <v>0</v>
      </c>
      <c r="AM877" s="213">
        <v>0</v>
      </c>
      <c r="AN877" s="213">
        <v>0</v>
      </c>
      <c r="AO877" s="210">
        <f>+AM877+AN877</f>
        <v>0</v>
      </c>
      <c r="AP877" s="213">
        <v>0</v>
      </c>
      <c r="AQ877" s="213">
        <v>0</v>
      </c>
      <c r="AR877" s="210">
        <f>+AP877+AQ877</f>
        <v>0</v>
      </c>
      <c r="AS877" s="210">
        <f>+AO877+AR877</f>
        <v>0</v>
      </c>
      <c r="AT877" s="213">
        <v>0</v>
      </c>
      <c r="AU877" s="213">
        <v>0</v>
      </c>
      <c r="AV877" s="210">
        <f>+AT877+AU877</f>
        <v>0</v>
      </c>
      <c r="AW877" s="213">
        <v>0</v>
      </c>
      <c r="AX877" s="213">
        <v>0</v>
      </c>
      <c r="AY877" s="210">
        <f>+AW877+AX877</f>
        <v>0</v>
      </c>
      <c r="AZ877" s="210">
        <f>+AV877+AY877</f>
        <v>0</v>
      </c>
      <c r="BA877" s="213">
        <v>0</v>
      </c>
      <c r="BB877" s="213">
        <v>0</v>
      </c>
      <c r="BC877" s="210">
        <f>+BA877+BB877</f>
        <v>0</v>
      </c>
      <c r="BD877" s="213">
        <v>0</v>
      </c>
      <c r="BE877" s="213">
        <v>0</v>
      </c>
      <c r="BF877" s="210">
        <f>+BD877+BE877</f>
        <v>0</v>
      </c>
      <c r="BG877" s="210">
        <f>+BC877+BF877</f>
        <v>0</v>
      </c>
      <c r="BH877" s="213">
        <v>0</v>
      </c>
      <c r="BI877" s="213">
        <v>0</v>
      </c>
      <c r="BJ877" s="210">
        <f>+BH877+BI877</f>
        <v>0</v>
      </c>
      <c r="BK877" s="213">
        <v>0</v>
      </c>
      <c r="BL877" s="213">
        <v>0</v>
      </c>
      <c r="BM877" s="210">
        <f>+BK877+BL877</f>
        <v>0</v>
      </c>
      <c r="BN877" s="210">
        <f>+BJ877+BM877</f>
        <v>0</v>
      </c>
      <c r="BO877" s="209">
        <f>AF877-AM877-AT877-BA877-BH877</f>
        <v>0</v>
      </c>
      <c r="BP877" s="209">
        <f>AG877-AN877-AU877-BB877-BI877</f>
        <v>0</v>
      </c>
      <c r="BQ877" s="210">
        <f>+BO877+BP877</f>
        <v>0</v>
      </c>
      <c r="BR877" s="209">
        <f>AI877-AP877-AW877-BD877-BK877</f>
        <v>0</v>
      </c>
      <c r="BS877" s="209">
        <f>AJ877-AQ877-AX877-BE877-BL877</f>
        <v>0</v>
      </c>
      <c r="BT877" s="210">
        <f>+BR877+BS877</f>
        <v>0</v>
      </c>
      <c r="BU877" s="210">
        <f>+BQ877+BT877</f>
        <v>0</v>
      </c>
      <c r="BV877" s="215">
        <f>R877+X877-AD877</f>
        <v>0</v>
      </c>
      <c r="BW877" s="215">
        <f>S877+Y877-AE877</f>
        <v>0</v>
      </c>
      <c r="BX877" s="216">
        <v>0</v>
      </c>
      <c r="BY877" s="216">
        <v>0</v>
      </c>
      <c r="BZ877" s="215">
        <f>BV877-BX877</f>
        <v>0</v>
      </c>
      <c r="CA877" s="217">
        <f>BW877-BY877</f>
        <v>0</v>
      </c>
    </row>
    <row r="878" spans="2:79" ht="36.75" hidden="1" customHeight="1">
      <c r="B878" s="218">
        <v>2015</v>
      </c>
      <c r="C878" s="219">
        <v>8320</v>
      </c>
      <c r="D878" s="218">
        <v>3</v>
      </c>
      <c r="E878" s="218">
        <v>5000</v>
      </c>
      <c r="F878" s="218">
        <v>5200</v>
      </c>
      <c r="G878" s="218">
        <v>522</v>
      </c>
      <c r="H878" s="218">
        <v>10</v>
      </c>
      <c r="I878" s="220" t="s">
        <v>1758</v>
      </c>
      <c r="J878" s="209">
        <v>0</v>
      </c>
      <c r="K878" s="209">
        <v>0</v>
      </c>
      <c r="L878" s="210">
        <f>+J878+K878</f>
        <v>0</v>
      </c>
      <c r="M878" s="209">
        <v>0</v>
      </c>
      <c r="N878" s="209">
        <v>0</v>
      </c>
      <c r="O878" s="210">
        <f>+M878+N878</f>
        <v>0</v>
      </c>
      <c r="P878" s="210">
        <f>+L878+O878</f>
        <v>0</v>
      </c>
      <c r="Q878" s="221" t="s">
        <v>19</v>
      </c>
      <c r="R878" s="307"/>
      <c r="S878" s="307"/>
      <c r="T878" s="213">
        <v>0</v>
      </c>
      <c r="U878" s="213">
        <v>0</v>
      </c>
      <c r="V878" s="213">
        <v>0</v>
      </c>
      <c r="W878" s="213">
        <v>0</v>
      </c>
      <c r="X878" s="213"/>
      <c r="Y878" s="213"/>
      <c r="Z878" s="213">
        <v>0</v>
      </c>
      <c r="AA878" s="213">
        <v>0</v>
      </c>
      <c r="AB878" s="213">
        <v>0</v>
      </c>
      <c r="AC878" s="213">
        <v>0</v>
      </c>
      <c r="AD878" s="214"/>
      <c r="AE878" s="214"/>
      <c r="AF878" s="209">
        <f>J878+T878-Z878</f>
        <v>0</v>
      </c>
      <c r="AG878" s="209">
        <f>K878+U878-AA878</f>
        <v>0</v>
      </c>
      <c r="AH878" s="210">
        <f>+AF878+AG878</f>
        <v>0</v>
      </c>
      <c r="AI878" s="209">
        <f>M878+V878-AB878</f>
        <v>0</v>
      </c>
      <c r="AJ878" s="209">
        <f>N878+W878-AC878</f>
        <v>0</v>
      </c>
      <c r="AK878" s="210">
        <f>+AI878+AJ878</f>
        <v>0</v>
      </c>
      <c r="AL878" s="210">
        <f>+AH878+AK878</f>
        <v>0</v>
      </c>
      <c r="AM878" s="213">
        <v>0</v>
      </c>
      <c r="AN878" s="213">
        <v>0</v>
      </c>
      <c r="AO878" s="210">
        <f>+AM878+AN878</f>
        <v>0</v>
      </c>
      <c r="AP878" s="213">
        <v>0</v>
      </c>
      <c r="AQ878" s="213">
        <v>0</v>
      </c>
      <c r="AR878" s="210">
        <f>+AP878+AQ878</f>
        <v>0</v>
      </c>
      <c r="AS878" s="210">
        <f>+AO878+AR878</f>
        <v>0</v>
      </c>
      <c r="AT878" s="213">
        <v>0</v>
      </c>
      <c r="AU878" s="213">
        <v>0</v>
      </c>
      <c r="AV878" s="210">
        <f>+AT878+AU878</f>
        <v>0</v>
      </c>
      <c r="AW878" s="213">
        <v>0</v>
      </c>
      <c r="AX878" s="213">
        <v>0</v>
      </c>
      <c r="AY878" s="210">
        <f>+AW878+AX878</f>
        <v>0</v>
      </c>
      <c r="AZ878" s="210">
        <f>+AV878+AY878</f>
        <v>0</v>
      </c>
      <c r="BA878" s="213">
        <v>0</v>
      </c>
      <c r="BB878" s="213">
        <v>0</v>
      </c>
      <c r="BC878" s="210">
        <f>+BA878+BB878</f>
        <v>0</v>
      </c>
      <c r="BD878" s="213">
        <v>0</v>
      </c>
      <c r="BE878" s="213">
        <v>0</v>
      </c>
      <c r="BF878" s="210">
        <f>+BD878+BE878</f>
        <v>0</v>
      </c>
      <c r="BG878" s="210">
        <f>+BC878+BF878</f>
        <v>0</v>
      </c>
      <c r="BH878" s="213">
        <v>0</v>
      </c>
      <c r="BI878" s="213">
        <v>0</v>
      </c>
      <c r="BJ878" s="210">
        <f>+BH878+BI878</f>
        <v>0</v>
      </c>
      <c r="BK878" s="213">
        <v>0</v>
      </c>
      <c r="BL878" s="213">
        <v>0</v>
      </c>
      <c r="BM878" s="210">
        <f>+BK878+BL878</f>
        <v>0</v>
      </c>
      <c r="BN878" s="210">
        <f>+BJ878+BM878</f>
        <v>0</v>
      </c>
      <c r="BO878" s="209">
        <f>AF878-AM878-AT878-BA878-BH878</f>
        <v>0</v>
      </c>
      <c r="BP878" s="209">
        <f>AG878-AN878-AU878-BB878-BI878</f>
        <v>0</v>
      </c>
      <c r="BQ878" s="210">
        <f>+BO878+BP878</f>
        <v>0</v>
      </c>
      <c r="BR878" s="209">
        <f>AI878-AP878-AW878-BD878-BK878</f>
        <v>0</v>
      </c>
      <c r="BS878" s="209">
        <f>AJ878-AQ878-AX878-BE878-BL878</f>
        <v>0</v>
      </c>
      <c r="BT878" s="210">
        <f>+BR878+BS878</f>
        <v>0</v>
      </c>
      <c r="BU878" s="210">
        <f>+BQ878+BT878</f>
        <v>0</v>
      </c>
      <c r="BV878" s="215">
        <f>R878+X878-AD878</f>
        <v>0</v>
      </c>
      <c r="BW878" s="215">
        <f>S878+Y878-AE878</f>
        <v>0</v>
      </c>
      <c r="BX878" s="216">
        <v>0</v>
      </c>
      <c r="BY878" s="216">
        <v>0</v>
      </c>
      <c r="BZ878" s="215">
        <f>BV878-BX878</f>
        <v>0</v>
      </c>
      <c r="CA878" s="217">
        <f>BW878-BY878</f>
        <v>0</v>
      </c>
    </row>
    <row r="879" spans="2:79" ht="36.75" hidden="1" customHeight="1">
      <c r="B879" s="218">
        <v>2015</v>
      </c>
      <c r="C879" s="219">
        <v>8320</v>
      </c>
      <c r="D879" s="218">
        <v>3</v>
      </c>
      <c r="E879" s="218">
        <v>5000</v>
      </c>
      <c r="F879" s="218">
        <v>5200</v>
      </c>
      <c r="G879" s="218">
        <v>522</v>
      </c>
      <c r="H879" s="218">
        <v>11</v>
      </c>
      <c r="I879" s="220" t="s">
        <v>1757</v>
      </c>
      <c r="J879" s="209">
        <v>0</v>
      </c>
      <c r="K879" s="209">
        <v>0</v>
      </c>
      <c r="L879" s="210">
        <f>+J879+K879</f>
        <v>0</v>
      </c>
      <c r="M879" s="209">
        <v>0</v>
      </c>
      <c r="N879" s="209">
        <v>0</v>
      </c>
      <c r="O879" s="210">
        <f>+M879+N879</f>
        <v>0</v>
      </c>
      <c r="P879" s="210">
        <f>+L879+O879</f>
        <v>0</v>
      </c>
      <c r="Q879" s="221" t="s">
        <v>19</v>
      </c>
      <c r="R879" s="307"/>
      <c r="S879" s="307"/>
      <c r="T879" s="213">
        <v>0</v>
      </c>
      <c r="U879" s="213">
        <v>0</v>
      </c>
      <c r="V879" s="213">
        <v>0</v>
      </c>
      <c r="W879" s="213">
        <v>0</v>
      </c>
      <c r="X879" s="213"/>
      <c r="Y879" s="213"/>
      <c r="Z879" s="213">
        <v>0</v>
      </c>
      <c r="AA879" s="213">
        <v>0</v>
      </c>
      <c r="AB879" s="213">
        <v>0</v>
      </c>
      <c r="AC879" s="213">
        <v>0</v>
      </c>
      <c r="AD879" s="214"/>
      <c r="AE879" s="214"/>
      <c r="AF879" s="209">
        <f>J879+T879-Z879</f>
        <v>0</v>
      </c>
      <c r="AG879" s="209">
        <f>K879+U879-AA879</f>
        <v>0</v>
      </c>
      <c r="AH879" s="210">
        <f>+AF879+AG879</f>
        <v>0</v>
      </c>
      <c r="AI879" s="209">
        <f>M879+V879-AB879</f>
        <v>0</v>
      </c>
      <c r="AJ879" s="209">
        <f>N879+W879-AC879</f>
        <v>0</v>
      </c>
      <c r="AK879" s="210">
        <f>+AI879+AJ879</f>
        <v>0</v>
      </c>
      <c r="AL879" s="210">
        <f>+AH879+AK879</f>
        <v>0</v>
      </c>
      <c r="AM879" s="213">
        <v>0</v>
      </c>
      <c r="AN879" s="213">
        <v>0</v>
      </c>
      <c r="AO879" s="210">
        <f>+AM879+AN879</f>
        <v>0</v>
      </c>
      <c r="AP879" s="213">
        <v>0</v>
      </c>
      <c r="AQ879" s="213">
        <v>0</v>
      </c>
      <c r="AR879" s="210">
        <f>+AP879+AQ879</f>
        <v>0</v>
      </c>
      <c r="AS879" s="210">
        <f>+AO879+AR879</f>
        <v>0</v>
      </c>
      <c r="AT879" s="213">
        <v>0</v>
      </c>
      <c r="AU879" s="213">
        <v>0</v>
      </c>
      <c r="AV879" s="210">
        <f>+AT879+AU879</f>
        <v>0</v>
      </c>
      <c r="AW879" s="213">
        <v>0</v>
      </c>
      <c r="AX879" s="213">
        <v>0</v>
      </c>
      <c r="AY879" s="210">
        <f>+AW879+AX879</f>
        <v>0</v>
      </c>
      <c r="AZ879" s="210">
        <f>+AV879+AY879</f>
        <v>0</v>
      </c>
      <c r="BA879" s="213">
        <v>0</v>
      </c>
      <c r="BB879" s="213">
        <v>0</v>
      </c>
      <c r="BC879" s="210">
        <f>+BA879+BB879</f>
        <v>0</v>
      </c>
      <c r="BD879" s="213">
        <v>0</v>
      </c>
      <c r="BE879" s="213">
        <v>0</v>
      </c>
      <c r="BF879" s="210">
        <f>+BD879+BE879</f>
        <v>0</v>
      </c>
      <c r="BG879" s="210">
        <f>+BC879+BF879</f>
        <v>0</v>
      </c>
      <c r="BH879" s="213">
        <v>0</v>
      </c>
      <c r="BI879" s="213">
        <v>0</v>
      </c>
      <c r="BJ879" s="210">
        <f>+BH879+BI879</f>
        <v>0</v>
      </c>
      <c r="BK879" s="213">
        <v>0</v>
      </c>
      <c r="BL879" s="213">
        <v>0</v>
      </c>
      <c r="BM879" s="210">
        <f>+BK879+BL879</f>
        <v>0</v>
      </c>
      <c r="BN879" s="210">
        <f>+BJ879+BM879</f>
        <v>0</v>
      </c>
      <c r="BO879" s="209">
        <f>AF879-AM879-AT879-BA879-BH879</f>
        <v>0</v>
      </c>
      <c r="BP879" s="209">
        <f>AG879-AN879-AU879-BB879-BI879</f>
        <v>0</v>
      </c>
      <c r="BQ879" s="210">
        <f>+BO879+BP879</f>
        <v>0</v>
      </c>
      <c r="BR879" s="209">
        <f>AI879-AP879-AW879-BD879-BK879</f>
        <v>0</v>
      </c>
      <c r="BS879" s="209">
        <f>AJ879-AQ879-AX879-BE879-BL879</f>
        <v>0</v>
      </c>
      <c r="BT879" s="210">
        <f>+BR879+BS879</f>
        <v>0</v>
      </c>
      <c r="BU879" s="210">
        <f>+BQ879+BT879</f>
        <v>0</v>
      </c>
      <c r="BV879" s="215">
        <f>R879+X879-AD879</f>
        <v>0</v>
      </c>
      <c r="BW879" s="215">
        <f>S879+Y879-AE879</f>
        <v>0</v>
      </c>
      <c r="BX879" s="216">
        <v>0</v>
      </c>
      <c r="BY879" s="216">
        <v>0</v>
      </c>
      <c r="BZ879" s="215">
        <f>BV879-BX879</f>
        <v>0</v>
      </c>
      <c r="CA879" s="217">
        <f>BW879-BY879</f>
        <v>0</v>
      </c>
    </row>
    <row r="880" spans="2:79" ht="36.75" hidden="1" customHeight="1">
      <c r="B880" s="218">
        <v>2015</v>
      </c>
      <c r="C880" s="219">
        <v>8320</v>
      </c>
      <c r="D880" s="218">
        <v>3</v>
      </c>
      <c r="E880" s="218">
        <v>5000</v>
      </c>
      <c r="F880" s="218">
        <v>5200</v>
      </c>
      <c r="G880" s="218">
        <v>522</v>
      </c>
      <c r="H880" s="218">
        <v>12</v>
      </c>
      <c r="I880" s="220" t="s">
        <v>1756</v>
      </c>
      <c r="J880" s="209">
        <v>0</v>
      </c>
      <c r="K880" s="209">
        <v>0</v>
      </c>
      <c r="L880" s="210">
        <f>+J880+K880</f>
        <v>0</v>
      </c>
      <c r="M880" s="209">
        <v>0</v>
      </c>
      <c r="N880" s="209">
        <v>0</v>
      </c>
      <c r="O880" s="210">
        <f>+M880+N880</f>
        <v>0</v>
      </c>
      <c r="P880" s="210">
        <f>+L880+O880</f>
        <v>0</v>
      </c>
      <c r="Q880" s="221" t="s">
        <v>19</v>
      </c>
      <c r="R880" s="307"/>
      <c r="S880" s="307"/>
      <c r="T880" s="213">
        <v>0</v>
      </c>
      <c r="U880" s="213">
        <v>0</v>
      </c>
      <c r="V880" s="213">
        <v>0</v>
      </c>
      <c r="W880" s="213">
        <v>0</v>
      </c>
      <c r="X880" s="213"/>
      <c r="Y880" s="213"/>
      <c r="Z880" s="213">
        <v>0</v>
      </c>
      <c r="AA880" s="213">
        <v>0</v>
      </c>
      <c r="AB880" s="213">
        <v>0</v>
      </c>
      <c r="AC880" s="213">
        <v>0</v>
      </c>
      <c r="AD880" s="214"/>
      <c r="AE880" s="214"/>
      <c r="AF880" s="209">
        <f>J880+T880-Z880</f>
        <v>0</v>
      </c>
      <c r="AG880" s="209">
        <f>K880+U880-AA880</f>
        <v>0</v>
      </c>
      <c r="AH880" s="210">
        <f>+AF880+AG880</f>
        <v>0</v>
      </c>
      <c r="AI880" s="209">
        <f>M880+V880-AB880</f>
        <v>0</v>
      </c>
      <c r="AJ880" s="209">
        <f>N880+W880-AC880</f>
        <v>0</v>
      </c>
      <c r="AK880" s="210">
        <f>+AI880+AJ880</f>
        <v>0</v>
      </c>
      <c r="AL880" s="210">
        <f>+AH880+AK880</f>
        <v>0</v>
      </c>
      <c r="AM880" s="213">
        <v>0</v>
      </c>
      <c r="AN880" s="213">
        <v>0</v>
      </c>
      <c r="AO880" s="210">
        <f>+AM880+AN880</f>
        <v>0</v>
      </c>
      <c r="AP880" s="213">
        <v>0</v>
      </c>
      <c r="AQ880" s="213">
        <v>0</v>
      </c>
      <c r="AR880" s="210">
        <f>+AP880+AQ880</f>
        <v>0</v>
      </c>
      <c r="AS880" s="210">
        <f>+AO880+AR880</f>
        <v>0</v>
      </c>
      <c r="AT880" s="213">
        <v>0</v>
      </c>
      <c r="AU880" s="213">
        <v>0</v>
      </c>
      <c r="AV880" s="210">
        <f>+AT880+AU880</f>
        <v>0</v>
      </c>
      <c r="AW880" s="213">
        <v>0</v>
      </c>
      <c r="AX880" s="213">
        <v>0</v>
      </c>
      <c r="AY880" s="210">
        <f>+AW880+AX880</f>
        <v>0</v>
      </c>
      <c r="AZ880" s="210">
        <f>+AV880+AY880</f>
        <v>0</v>
      </c>
      <c r="BA880" s="213">
        <v>0</v>
      </c>
      <c r="BB880" s="213">
        <v>0</v>
      </c>
      <c r="BC880" s="210">
        <f>+BA880+BB880</f>
        <v>0</v>
      </c>
      <c r="BD880" s="213">
        <v>0</v>
      </c>
      <c r="BE880" s="213">
        <v>0</v>
      </c>
      <c r="BF880" s="210">
        <f>+BD880+BE880</f>
        <v>0</v>
      </c>
      <c r="BG880" s="210">
        <f>+BC880+BF880</f>
        <v>0</v>
      </c>
      <c r="BH880" s="213">
        <v>0</v>
      </c>
      <c r="BI880" s="213">
        <v>0</v>
      </c>
      <c r="BJ880" s="210">
        <f>+BH880+BI880</f>
        <v>0</v>
      </c>
      <c r="BK880" s="213">
        <v>0</v>
      </c>
      <c r="BL880" s="213">
        <v>0</v>
      </c>
      <c r="BM880" s="210">
        <f>+BK880+BL880</f>
        <v>0</v>
      </c>
      <c r="BN880" s="210">
        <f>+BJ880+BM880</f>
        <v>0</v>
      </c>
      <c r="BO880" s="209">
        <f>AF880-AM880-AT880-BA880-BH880</f>
        <v>0</v>
      </c>
      <c r="BP880" s="209">
        <f>AG880-AN880-AU880-BB880-BI880</f>
        <v>0</v>
      </c>
      <c r="BQ880" s="210">
        <f>+BO880+BP880</f>
        <v>0</v>
      </c>
      <c r="BR880" s="209">
        <f>AI880-AP880-AW880-BD880-BK880</f>
        <v>0</v>
      </c>
      <c r="BS880" s="209">
        <f>AJ880-AQ880-AX880-BE880-BL880</f>
        <v>0</v>
      </c>
      <c r="BT880" s="210">
        <f>+BR880+BS880</f>
        <v>0</v>
      </c>
      <c r="BU880" s="210">
        <f>+BQ880+BT880</f>
        <v>0</v>
      </c>
      <c r="BV880" s="215">
        <f>R880+X880-AD880</f>
        <v>0</v>
      </c>
      <c r="BW880" s="215">
        <f>S880+Y880-AE880</f>
        <v>0</v>
      </c>
      <c r="BX880" s="216">
        <v>0</v>
      </c>
      <c r="BY880" s="216">
        <v>0</v>
      </c>
      <c r="BZ880" s="215">
        <f>BV880-BX880</f>
        <v>0</v>
      </c>
      <c r="CA880" s="217">
        <f>BW880-BY880</f>
        <v>0</v>
      </c>
    </row>
    <row r="881" spans="2:79" ht="36.75" hidden="1" customHeight="1">
      <c r="B881" s="218">
        <v>2015</v>
      </c>
      <c r="C881" s="219">
        <v>8320</v>
      </c>
      <c r="D881" s="218">
        <v>3</v>
      </c>
      <c r="E881" s="218">
        <v>5000</v>
      </c>
      <c r="F881" s="218">
        <v>5200</v>
      </c>
      <c r="G881" s="218">
        <v>522</v>
      </c>
      <c r="H881" s="218">
        <v>13</v>
      </c>
      <c r="I881" s="220" t="s">
        <v>1755</v>
      </c>
      <c r="J881" s="209">
        <v>0</v>
      </c>
      <c r="K881" s="209">
        <v>0</v>
      </c>
      <c r="L881" s="210">
        <f>+J881+K881</f>
        <v>0</v>
      </c>
      <c r="M881" s="209">
        <v>0</v>
      </c>
      <c r="N881" s="209">
        <v>0</v>
      </c>
      <c r="O881" s="210">
        <f>+M881+N881</f>
        <v>0</v>
      </c>
      <c r="P881" s="210">
        <f>+L881+O881</f>
        <v>0</v>
      </c>
      <c r="Q881" s="221" t="s">
        <v>19</v>
      </c>
      <c r="R881" s="307"/>
      <c r="S881" s="307"/>
      <c r="T881" s="213">
        <v>0</v>
      </c>
      <c r="U881" s="213">
        <v>0</v>
      </c>
      <c r="V881" s="213">
        <v>0</v>
      </c>
      <c r="W881" s="213">
        <v>0</v>
      </c>
      <c r="X881" s="213"/>
      <c r="Y881" s="213"/>
      <c r="Z881" s="213">
        <v>0</v>
      </c>
      <c r="AA881" s="213">
        <v>0</v>
      </c>
      <c r="AB881" s="213">
        <v>0</v>
      </c>
      <c r="AC881" s="213">
        <v>0</v>
      </c>
      <c r="AD881" s="214"/>
      <c r="AE881" s="214"/>
      <c r="AF881" s="209">
        <f>J881+T881-Z881</f>
        <v>0</v>
      </c>
      <c r="AG881" s="209">
        <f>K881+U881-AA881</f>
        <v>0</v>
      </c>
      <c r="AH881" s="210">
        <f>+AF881+AG881</f>
        <v>0</v>
      </c>
      <c r="AI881" s="209">
        <f>M881+V881-AB881</f>
        <v>0</v>
      </c>
      <c r="AJ881" s="209">
        <f>N881+W881-AC881</f>
        <v>0</v>
      </c>
      <c r="AK881" s="210">
        <f>+AI881+AJ881</f>
        <v>0</v>
      </c>
      <c r="AL881" s="210">
        <f>+AH881+AK881</f>
        <v>0</v>
      </c>
      <c r="AM881" s="213">
        <v>0</v>
      </c>
      <c r="AN881" s="213">
        <v>0</v>
      </c>
      <c r="AO881" s="210">
        <f>+AM881+AN881</f>
        <v>0</v>
      </c>
      <c r="AP881" s="213">
        <v>0</v>
      </c>
      <c r="AQ881" s="213">
        <v>0</v>
      </c>
      <c r="AR881" s="210">
        <f>+AP881+AQ881</f>
        <v>0</v>
      </c>
      <c r="AS881" s="210">
        <f>+AO881+AR881</f>
        <v>0</v>
      </c>
      <c r="AT881" s="213">
        <v>0</v>
      </c>
      <c r="AU881" s="213">
        <v>0</v>
      </c>
      <c r="AV881" s="210">
        <f>+AT881+AU881</f>
        <v>0</v>
      </c>
      <c r="AW881" s="213">
        <v>0</v>
      </c>
      <c r="AX881" s="213">
        <v>0</v>
      </c>
      <c r="AY881" s="210">
        <f>+AW881+AX881</f>
        <v>0</v>
      </c>
      <c r="AZ881" s="210">
        <f>+AV881+AY881</f>
        <v>0</v>
      </c>
      <c r="BA881" s="213">
        <v>0</v>
      </c>
      <c r="BB881" s="213">
        <v>0</v>
      </c>
      <c r="BC881" s="210">
        <f>+BA881+BB881</f>
        <v>0</v>
      </c>
      <c r="BD881" s="213">
        <v>0</v>
      </c>
      <c r="BE881" s="213">
        <v>0</v>
      </c>
      <c r="BF881" s="210">
        <f>+BD881+BE881</f>
        <v>0</v>
      </c>
      <c r="BG881" s="210">
        <f>+BC881+BF881</f>
        <v>0</v>
      </c>
      <c r="BH881" s="213">
        <v>0</v>
      </c>
      <c r="BI881" s="213">
        <v>0</v>
      </c>
      <c r="BJ881" s="210">
        <f>+BH881+BI881</f>
        <v>0</v>
      </c>
      <c r="BK881" s="213">
        <v>0</v>
      </c>
      <c r="BL881" s="213">
        <v>0</v>
      </c>
      <c r="BM881" s="210">
        <f>+BK881+BL881</f>
        <v>0</v>
      </c>
      <c r="BN881" s="210">
        <f>+BJ881+BM881</f>
        <v>0</v>
      </c>
      <c r="BO881" s="209">
        <f>AF881-AM881-AT881-BA881-BH881</f>
        <v>0</v>
      </c>
      <c r="BP881" s="209">
        <f>AG881-AN881-AU881-BB881-BI881</f>
        <v>0</v>
      </c>
      <c r="BQ881" s="210">
        <f>+BO881+BP881</f>
        <v>0</v>
      </c>
      <c r="BR881" s="209">
        <f>AI881-AP881-AW881-BD881-BK881</f>
        <v>0</v>
      </c>
      <c r="BS881" s="209">
        <f>AJ881-AQ881-AX881-BE881-BL881</f>
        <v>0</v>
      </c>
      <c r="BT881" s="210">
        <f>+BR881+BS881</f>
        <v>0</v>
      </c>
      <c r="BU881" s="210">
        <f>+BQ881+BT881</f>
        <v>0</v>
      </c>
      <c r="BV881" s="215">
        <f>R881+X881-AD881</f>
        <v>0</v>
      </c>
      <c r="BW881" s="215">
        <f>S881+Y881-AE881</f>
        <v>0</v>
      </c>
      <c r="BX881" s="216">
        <v>0</v>
      </c>
      <c r="BY881" s="216">
        <v>0</v>
      </c>
      <c r="BZ881" s="215">
        <f>BV881-BX881</f>
        <v>0</v>
      </c>
      <c r="CA881" s="217">
        <f>BW881-BY881</f>
        <v>0</v>
      </c>
    </row>
    <row r="882" spans="2:79" ht="36.75" hidden="1" customHeight="1">
      <c r="B882" s="218">
        <v>2015</v>
      </c>
      <c r="C882" s="219">
        <v>8320</v>
      </c>
      <c r="D882" s="218">
        <v>3</v>
      </c>
      <c r="E882" s="218">
        <v>5000</v>
      </c>
      <c r="F882" s="218">
        <v>5200</v>
      </c>
      <c r="G882" s="218">
        <v>522</v>
      </c>
      <c r="H882" s="218">
        <v>14</v>
      </c>
      <c r="I882" s="220" t="s">
        <v>1754</v>
      </c>
      <c r="J882" s="209">
        <v>0</v>
      </c>
      <c r="K882" s="209">
        <v>0</v>
      </c>
      <c r="L882" s="210">
        <f>+J882+K882</f>
        <v>0</v>
      </c>
      <c r="M882" s="209">
        <v>0</v>
      </c>
      <c r="N882" s="209">
        <v>0</v>
      </c>
      <c r="O882" s="210">
        <f>+M882+N882</f>
        <v>0</v>
      </c>
      <c r="P882" s="210">
        <f>+L882+O882</f>
        <v>0</v>
      </c>
      <c r="Q882" s="221" t="s">
        <v>19</v>
      </c>
      <c r="R882" s="307"/>
      <c r="S882" s="307"/>
      <c r="T882" s="213">
        <v>0</v>
      </c>
      <c r="U882" s="213">
        <v>0</v>
      </c>
      <c r="V882" s="213">
        <v>0</v>
      </c>
      <c r="W882" s="213">
        <v>0</v>
      </c>
      <c r="X882" s="213"/>
      <c r="Y882" s="213"/>
      <c r="Z882" s="213">
        <v>0</v>
      </c>
      <c r="AA882" s="213">
        <v>0</v>
      </c>
      <c r="AB882" s="213">
        <v>0</v>
      </c>
      <c r="AC882" s="213">
        <v>0</v>
      </c>
      <c r="AD882" s="214"/>
      <c r="AE882" s="214"/>
      <c r="AF882" s="209">
        <f>J882+T882-Z882</f>
        <v>0</v>
      </c>
      <c r="AG882" s="209">
        <f>K882+U882-AA882</f>
        <v>0</v>
      </c>
      <c r="AH882" s="210">
        <f>+AF882+AG882</f>
        <v>0</v>
      </c>
      <c r="AI882" s="209">
        <f>M882+V882-AB882</f>
        <v>0</v>
      </c>
      <c r="AJ882" s="209">
        <f>N882+W882-AC882</f>
        <v>0</v>
      </c>
      <c r="AK882" s="210">
        <f>+AI882+AJ882</f>
        <v>0</v>
      </c>
      <c r="AL882" s="210">
        <f>+AH882+AK882</f>
        <v>0</v>
      </c>
      <c r="AM882" s="213">
        <v>0</v>
      </c>
      <c r="AN882" s="213">
        <v>0</v>
      </c>
      <c r="AO882" s="210">
        <f>+AM882+AN882</f>
        <v>0</v>
      </c>
      <c r="AP882" s="213">
        <v>0</v>
      </c>
      <c r="AQ882" s="213">
        <v>0</v>
      </c>
      <c r="AR882" s="210">
        <f>+AP882+AQ882</f>
        <v>0</v>
      </c>
      <c r="AS882" s="210">
        <f>+AO882+AR882</f>
        <v>0</v>
      </c>
      <c r="AT882" s="213">
        <v>0</v>
      </c>
      <c r="AU882" s="213">
        <v>0</v>
      </c>
      <c r="AV882" s="210">
        <f>+AT882+AU882</f>
        <v>0</v>
      </c>
      <c r="AW882" s="213">
        <v>0</v>
      </c>
      <c r="AX882" s="213">
        <v>0</v>
      </c>
      <c r="AY882" s="210">
        <f>+AW882+AX882</f>
        <v>0</v>
      </c>
      <c r="AZ882" s="210">
        <f>+AV882+AY882</f>
        <v>0</v>
      </c>
      <c r="BA882" s="213">
        <v>0</v>
      </c>
      <c r="BB882" s="213">
        <v>0</v>
      </c>
      <c r="BC882" s="210">
        <f>+BA882+BB882</f>
        <v>0</v>
      </c>
      <c r="BD882" s="213">
        <v>0</v>
      </c>
      <c r="BE882" s="213">
        <v>0</v>
      </c>
      <c r="BF882" s="210">
        <f>+BD882+BE882</f>
        <v>0</v>
      </c>
      <c r="BG882" s="210">
        <f>+BC882+BF882</f>
        <v>0</v>
      </c>
      <c r="BH882" s="213">
        <v>0</v>
      </c>
      <c r="BI882" s="213">
        <v>0</v>
      </c>
      <c r="BJ882" s="210">
        <f>+BH882+BI882</f>
        <v>0</v>
      </c>
      <c r="BK882" s="213">
        <v>0</v>
      </c>
      <c r="BL882" s="213">
        <v>0</v>
      </c>
      <c r="BM882" s="210">
        <f>+BK882+BL882</f>
        <v>0</v>
      </c>
      <c r="BN882" s="210">
        <f>+BJ882+BM882</f>
        <v>0</v>
      </c>
      <c r="BO882" s="209">
        <f>AF882-AM882-AT882-BA882-BH882</f>
        <v>0</v>
      </c>
      <c r="BP882" s="209">
        <f>AG882-AN882-AU882-BB882-BI882</f>
        <v>0</v>
      </c>
      <c r="BQ882" s="210">
        <f>+BO882+BP882</f>
        <v>0</v>
      </c>
      <c r="BR882" s="209">
        <f>AI882-AP882-AW882-BD882-BK882</f>
        <v>0</v>
      </c>
      <c r="BS882" s="209">
        <f>AJ882-AQ882-AX882-BE882-BL882</f>
        <v>0</v>
      </c>
      <c r="BT882" s="210">
        <f>+BR882+BS882</f>
        <v>0</v>
      </c>
      <c r="BU882" s="210">
        <f>+BQ882+BT882</f>
        <v>0</v>
      </c>
      <c r="BV882" s="215">
        <f>R882+X882-AD882</f>
        <v>0</v>
      </c>
      <c r="BW882" s="215">
        <f>S882+Y882-AE882</f>
        <v>0</v>
      </c>
      <c r="BX882" s="216">
        <v>0</v>
      </c>
      <c r="BY882" s="216">
        <v>0</v>
      </c>
      <c r="BZ882" s="215">
        <f>BV882-BX882</f>
        <v>0</v>
      </c>
      <c r="CA882" s="217">
        <f>BW882-BY882</f>
        <v>0</v>
      </c>
    </row>
    <row r="883" spans="2:79" ht="36.75" hidden="1" customHeight="1">
      <c r="B883" s="218">
        <v>2015</v>
      </c>
      <c r="C883" s="219">
        <v>8320</v>
      </c>
      <c r="D883" s="218">
        <v>3</v>
      </c>
      <c r="E883" s="218">
        <v>5000</v>
      </c>
      <c r="F883" s="218">
        <v>5200</v>
      </c>
      <c r="G883" s="218">
        <v>522</v>
      </c>
      <c r="H883" s="218">
        <v>15</v>
      </c>
      <c r="I883" s="220" t="s">
        <v>1753</v>
      </c>
      <c r="J883" s="209">
        <v>0</v>
      </c>
      <c r="K883" s="209">
        <v>0</v>
      </c>
      <c r="L883" s="210">
        <f>+J883+K883</f>
        <v>0</v>
      </c>
      <c r="M883" s="209">
        <v>0</v>
      </c>
      <c r="N883" s="209">
        <v>0</v>
      </c>
      <c r="O883" s="210">
        <f>+M883+N883</f>
        <v>0</v>
      </c>
      <c r="P883" s="210">
        <f>+L883+O883</f>
        <v>0</v>
      </c>
      <c r="Q883" s="221" t="s">
        <v>19</v>
      </c>
      <c r="R883" s="307"/>
      <c r="S883" s="307"/>
      <c r="T883" s="213">
        <v>0</v>
      </c>
      <c r="U883" s="213">
        <v>0</v>
      </c>
      <c r="V883" s="213">
        <v>0</v>
      </c>
      <c r="W883" s="213">
        <v>0</v>
      </c>
      <c r="X883" s="213"/>
      <c r="Y883" s="213"/>
      <c r="Z883" s="213">
        <v>0</v>
      </c>
      <c r="AA883" s="213">
        <v>0</v>
      </c>
      <c r="AB883" s="213">
        <v>0</v>
      </c>
      <c r="AC883" s="213">
        <v>0</v>
      </c>
      <c r="AD883" s="214"/>
      <c r="AE883" s="214"/>
      <c r="AF883" s="209">
        <f>J883+T883-Z883</f>
        <v>0</v>
      </c>
      <c r="AG883" s="209">
        <f>K883+U883-AA883</f>
        <v>0</v>
      </c>
      <c r="AH883" s="210">
        <f>+AF883+AG883</f>
        <v>0</v>
      </c>
      <c r="AI883" s="209">
        <f>M883+V883-AB883</f>
        <v>0</v>
      </c>
      <c r="AJ883" s="209">
        <f>N883+W883-AC883</f>
        <v>0</v>
      </c>
      <c r="AK883" s="210">
        <f>+AI883+AJ883</f>
        <v>0</v>
      </c>
      <c r="AL883" s="210">
        <f>+AH883+AK883</f>
        <v>0</v>
      </c>
      <c r="AM883" s="213">
        <v>0</v>
      </c>
      <c r="AN883" s="213">
        <v>0</v>
      </c>
      <c r="AO883" s="210">
        <f>+AM883+AN883</f>
        <v>0</v>
      </c>
      <c r="AP883" s="213">
        <v>0</v>
      </c>
      <c r="AQ883" s="213">
        <v>0</v>
      </c>
      <c r="AR883" s="210">
        <f>+AP883+AQ883</f>
        <v>0</v>
      </c>
      <c r="AS883" s="210">
        <f>+AO883+AR883</f>
        <v>0</v>
      </c>
      <c r="AT883" s="213">
        <v>0</v>
      </c>
      <c r="AU883" s="213">
        <v>0</v>
      </c>
      <c r="AV883" s="210">
        <f>+AT883+AU883</f>
        <v>0</v>
      </c>
      <c r="AW883" s="213">
        <v>0</v>
      </c>
      <c r="AX883" s="213">
        <v>0</v>
      </c>
      <c r="AY883" s="210">
        <f>+AW883+AX883</f>
        <v>0</v>
      </c>
      <c r="AZ883" s="210">
        <f>+AV883+AY883</f>
        <v>0</v>
      </c>
      <c r="BA883" s="213">
        <v>0</v>
      </c>
      <c r="BB883" s="213">
        <v>0</v>
      </c>
      <c r="BC883" s="210">
        <f>+BA883+BB883</f>
        <v>0</v>
      </c>
      <c r="BD883" s="213">
        <v>0</v>
      </c>
      <c r="BE883" s="213">
        <v>0</v>
      </c>
      <c r="BF883" s="210">
        <f>+BD883+BE883</f>
        <v>0</v>
      </c>
      <c r="BG883" s="210">
        <f>+BC883+BF883</f>
        <v>0</v>
      </c>
      <c r="BH883" s="213">
        <v>0</v>
      </c>
      <c r="BI883" s="213">
        <v>0</v>
      </c>
      <c r="BJ883" s="210">
        <f>+BH883+BI883</f>
        <v>0</v>
      </c>
      <c r="BK883" s="213">
        <v>0</v>
      </c>
      <c r="BL883" s="213">
        <v>0</v>
      </c>
      <c r="BM883" s="210">
        <f>+BK883+BL883</f>
        <v>0</v>
      </c>
      <c r="BN883" s="210">
        <f>+BJ883+BM883</f>
        <v>0</v>
      </c>
      <c r="BO883" s="209">
        <f>AF883-AM883-AT883-BA883-BH883</f>
        <v>0</v>
      </c>
      <c r="BP883" s="209">
        <f>AG883-AN883-AU883-BB883-BI883</f>
        <v>0</v>
      </c>
      <c r="BQ883" s="210">
        <f>+BO883+BP883</f>
        <v>0</v>
      </c>
      <c r="BR883" s="209">
        <f>AI883-AP883-AW883-BD883-BK883</f>
        <v>0</v>
      </c>
      <c r="BS883" s="209">
        <f>AJ883-AQ883-AX883-BE883-BL883</f>
        <v>0</v>
      </c>
      <c r="BT883" s="210">
        <f>+BR883+BS883</f>
        <v>0</v>
      </c>
      <c r="BU883" s="210">
        <f>+BQ883+BT883</f>
        <v>0</v>
      </c>
      <c r="BV883" s="215">
        <f>R883+X883-AD883</f>
        <v>0</v>
      </c>
      <c r="BW883" s="215">
        <f>S883+Y883-AE883</f>
        <v>0</v>
      </c>
      <c r="BX883" s="216">
        <v>0</v>
      </c>
      <c r="BY883" s="216">
        <v>0</v>
      </c>
      <c r="BZ883" s="215">
        <f>BV883-BX883</f>
        <v>0</v>
      </c>
      <c r="CA883" s="217">
        <f>BW883-BY883</f>
        <v>0</v>
      </c>
    </row>
    <row r="884" spans="2:79" ht="36.75" hidden="1" customHeight="1">
      <c r="B884" s="218">
        <v>2015</v>
      </c>
      <c r="C884" s="219">
        <v>8320</v>
      </c>
      <c r="D884" s="218">
        <v>3</v>
      </c>
      <c r="E884" s="218">
        <v>5000</v>
      </c>
      <c r="F884" s="218">
        <v>5200</v>
      </c>
      <c r="G884" s="218">
        <v>522</v>
      </c>
      <c r="H884" s="218">
        <v>16</v>
      </c>
      <c r="I884" s="220" t="s">
        <v>1752</v>
      </c>
      <c r="J884" s="209">
        <v>0</v>
      </c>
      <c r="K884" s="209">
        <v>0</v>
      </c>
      <c r="L884" s="210">
        <f>+J884+K884</f>
        <v>0</v>
      </c>
      <c r="M884" s="209">
        <v>0</v>
      </c>
      <c r="N884" s="209">
        <v>0</v>
      </c>
      <c r="O884" s="210">
        <f>+M884+N884</f>
        <v>0</v>
      </c>
      <c r="P884" s="210">
        <f>+L884+O884</f>
        <v>0</v>
      </c>
      <c r="Q884" s="221" t="s">
        <v>19</v>
      </c>
      <c r="R884" s="307"/>
      <c r="S884" s="307"/>
      <c r="T884" s="213">
        <v>0</v>
      </c>
      <c r="U884" s="213">
        <v>0</v>
      </c>
      <c r="V884" s="213">
        <v>0</v>
      </c>
      <c r="W884" s="213">
        <v>0</v>
      </c>
      <c r="X884" s="213"/>
      <c r="Y884" s="213"/>
      <c r="Z884" s="213">
        <v>0</v>
      </c>
      <c r="AA884" s="213">
        <v>0</v>
      </c>
      <c r="AB884" s="213">
        <v>0</v>
      </c>
      <c r="AC884" s="213">
        <v>0</v>
      </c>
      <c r="AD884" s="214"/>
      <c r="AE884" s="214"/>
      <c r="AF884" s="209">
        <f>J884+T884-Z884</f>
        <v>0</v>
      </c>
      <c r="AG884" s="209">
        <f>K884+U884-AA884</f>
        <v>0</v>
      </c>
      <c r="AH884" s="210">
        <f>+AF884+AG884</f>
        <v>0</v>
      </c>
      <c r="AI884" s="209">
        <f>M884+V884-AB884</f>
        <v>0</v>
      </c>
      <c r="AJ884" s="209">
        <f>N884+W884-AC884</f>
        <v>0</v>
      </c>
      <c r="AK884" s="210">
        <f>+AI884+AJ884</f>
        <v>0</v>
      </c>
      <c r="AL884" s="210">
        <f>+AH884+AK884</f>
        <v>0</v>
      </c>
      <c r="AM884" s="213">
        <v>0</v>
      </c>
      <c r="AN884" s="213">
        <v>0</v>
      </c>
      <c r="AO884" s="210">
        <f>+AM884+AN884</f>
        <v>0</v>
      </c>
      <c r="AP884" s="213">
        <v>0</v>
      </c>
      <c r="AQ884" s="213">
        <v>0</v>
      </c>
      <c r="AR884" s="210">
        <f>+AP884+AQ884</f>
        <v>0</v>
      </c>
      <c r="AS884" s="210">
        <f>+AO884+AR884</f>
        <v>0</v>
      </c>
      <c r="AT884" s="213">
        <v>0</v>
      </c>
      <c r="AU884" s="213">
        <v>0</v>
      </c>
      <c r="AV884" s="210">
        <f>+AT884+AU884</f>
        <v>0</v>
      </c>
      <c r="AW884" s="213">
        <v>0</v>
      </c>
      <c r="AX884" s="213">
        <v>0</v>
      </c>
      <c r="AY884" s="210">
        <f>+AW884+AX884</f>
        <v>0</v>
      </c>
      <c r="AZ884" s="210">
        <f>+AV884+AY884</f>
        <v>0</v>
      </c>
      <c r="BA884" s="213">
        <v>0</v>
      </c>
      <c r="BB884" s="213">
        <v>0</v>
      </c>
      <c r="BC884" s="210">
        <f>+BA884+BB884</f>
        <v>0</v>
      </c>
      <c r="BD884" s="213">
        <v>0</v>
      </c>
      <c r="BE884" s="213">
        <v>0</v>
      </c>
      <c r="BF884" s="210">
        <f>+BD884+BE884</f>
        <v>0</v>
      </c>
      <c r="BG884" s="210">
        <f>+BC884+BF884</f>
        <v>0</v>
      </c>
      <c r="BH884" s="213">
        <v>0</v>
      </c>
      <c r="BI884" s="213">
        <v>0</v>
      </c>
      <c r="BJ884" s="210">
        <f>+BH884+BI884</f>
        <v>0</v>
      </c>
      <c r="BK884" s="213">
        <v>0</v>
      </c>
      <c r="BL884" s="213">
        <v>0</v>
      </c>
      <c r="BM884" s="210">
        <f>+BK884+BL884</f>
        <v>0</v>
      </c>
      <c r="BN884" s="210">
        <f>+BJ884+BM884</f>
        <v>0</v>
      </c>
      <c r="BO884" s="209">
        <f>AF884-AM884-AT884-BA884-BH884</f>
        <v>0</v>
      </c>
      <c r="BP884" s="209">
        <f>AG884-AN884-AU884-BB884-BI884</f>
        <v>0</v>
      </c>
      <c r="BQ884" s="210">
        <f>+BO884+BP884</f>
        <v>0</v>
      </c>
      <c r="BR884" s="209">
        <f>AI884-AP884-AW884-BD884-BK884</f>
        <v>0</v>
      </c>
      <c r="BS884" s="209">
        <f>AJ884-AQ884-AX884-BE884-BL884</f>
        <v>0</v>
      </c>
      <c r="BT884" s="210">
        <f>+BR884+BS884</f>
        <v>0</v>
      </c>
      <c r="BU884" s="210">
        <f>+BQ884+BT884</f>
        <v>0</v>
      </c>
      <c r="BV884" s="215">
        <f>R884+X884-AD884</f>
        <v>0</v>
      </c>
      <c r="BW884" s="215">
        <f>S884+Y884-AE884</f>
        <v>0</v>
      </c>
      <c r="BX884" s="216">
        <v>0</v>
      </c>
      <c r="BY884" s="216">
        <v>0</v>
      </c>
      <c r="BZ884" s="215">
        <f>BV884-BX884</f>
        <v>0</v>
      </c>
      <c r="CA884" s="217">
        <f>BW884-BY884</f>
        <v>0</v>
      </c>
    </row>
    <row r="885" spans="2:79" ht="36.75" hidden="1" customHeight="1">
      <c r="B885" s="218">
        <v>2015</v>
      </c>
      <c r="C885" s="219">
        <v>8320</v>
      </c>
      <c r="D885" s="218">
        <v>3</v>
      </c>
      <c r="E885" s="218">
        <v>5000</v>
      </c>
      <c r="F885" s="218">
        <v>5200</v>
      </c>
      <c r="G885" s="218">
        <v>522</v>
      </c>
      <c r="H885" s="218">
        <v>17</v>
      </c>
      <c r="I885" s="220" t="s">
        <v>1751</v>
      </c>
      <c r="J885" s="209">
        <v>0</v>
      </c>
      <c r="K885" s="209">
        <v>0</v>
      </c>
      <c r="L885" s="210">
        <f>+J885+K885</f>
        <v>0</v>
      </c>
      <c r="M885" s="209">
        <v>0</v>
      </c>
      <c r="N885" s="209">
        <v>0</v>
      </c>
      <c r="O885" s="210">
        <f>+M885+N885</f>
        <v>0</v>
      </c>
      <c r="P885" s="210">
        <f>+L885+O885</f>
        <v>0</v>
      </c>
      <c r="Q885" s="221" t="s">
        <v>19</v>
      </c>
      <c r="R885" s="307"/>
      <c r="S885" s="307"/>
      <c r="T885" s="213">
        <v>0</v>
      </c>
      <c r="U885" s="213">
        <v>0</v>
      </c>
      <c r="V885" s="213">
        <v>0</v>
      </c>
      <c r="W885" s="213">
        <v>0</v>
      </c>
      <c r="X885" s="213"/>
      <c r="Y885" s="213"/>
      <c r="Z885" s="213">
        <v>0</v>
      </c>
      <c r="AA885" s="213">
        <v>0</v>
      </c>
      <c r="AB885" s="213">
        <v>0</v>
      </c>
      <c r="AC885" s="213">
        <v>0</v>
      </c>
      <c r="AD885" s="214"/>
      <c r="AE885" s="214"/>
      <c r="AF885" s="209">
        <f>J885+T885-Z885</f>
        <v>0</v>
      </c>
      <c r="AG885" s="209">
        <f>K885+U885-AA885</f>
        <v>0</v>
      </c>
      <c r="AH885" s="210">
        <f>+AF885+AG885</f>
        <v>0</v>
      </c>
      <c r="AI885" s="209">
        <f>M885+V885-AB885</f>
        <v>0</v>
      </c>
      <c r="AJ885" s="209">
        <f>N885+W885-AC885</f>
        <v>0</v>
      </c>
      <c r="AK885" s="210">
        <f>+AI885+AJ885</f>
        <v>0</v>
      </c>
      <c r="AL885" s="210">
        <f>+AH885+AK885</f>
        <v>0</v>
      </c>
      <c r="AM885" s="213">
        <v>0</v>
      </c>
      <c r="AN885" s="213">
        <v>0</v>
      </c>
      <c r="AO885" s="210">
        <f>+AM885+AN885</f>
        <v>0</v>
      </c>
      <c r="AP885" s="213">
        <v>0</v>
      </c>
      <c r="AQ885" s="213">
        <v>0</v>
      </c>
      <c r="AR885" s="210">
        <f>+AP885+AQ885</f>
        <v>0</v>
      </c>
      <c r="AS885" s="210">
        <f>+AO885+AR885</f>
        <v>0</v>
      </c>
      <c r="AT885" s="213">
        <v>0</v>
      </c>
      <c r="AU885" s="213">
        <v>0</v>
      </c>
      <c r="AV885" s="210">
        <f>+AT885+AU885</f>
        <v>0</v>
      </c>
      <c r="AW885" s="213">
        <v>0</v>
      </c>
      <c r="AX885" s="213">
        <v>0</v>
      </c>
      <c r="AY885" s="210">
        <f>+AW885+AX885</f>
        <v>0</v>
      </c>
      <c r="AZ885" s="210">
        <f>+AV885+AY885</f>
        <v>0</v>
      </c>
      <c r="BA885" s="213">
        <v>0</v>
      </c>
      <c r="BB885" s="213">
        <v>0</v>
      </c>
      <c r="BC885" s="210">
        <f>+BA885+BB885</f>
        <v>0</v>
      </c>
      <c r="BD885" s="213">
        <v>0</v>
      </c>
      <c r="BE885" s="213">
        <v>0</v>
      </c>
      <c r="BF885" s="210">
        <f>+BD885+BE885</f>
        <v>0</v>
      </c>
      <c r="BG885" s="210">
        <f>+BC885+BF885</f>
        <v>0</v>
      </c>
      <c r="BH885" s="213">
        <v>0</v>
      </c>
      <c r="BI885" s="213">
        <v>0</v>
      </c>
      <c r="BJ885" s="210">
        <f>+BH885+BI885</f>
        <v>0</v>
      </c>
      <c r="BK885" s="213">
        <v>0</v>
      </c>
      <c r="BL885" s="213">
        <v>0</v>
      </c>
      <c r="BM885" s="210">
        <f>+BK885+BL885</f>
        <v>0</v>
      </c>
      <c r="BN885" s="210">
        <f>+BJ885+BM885</f>
        <v>0</v>
      </c>
      <c r="BO885" s="209">
        <f>AF885-AM885-AT885-BA885-BH885</f>
        <v>0</v>
      </c>
      <c r="BP885" s="209">
        <f>AG885-AN885-AU885-BB885-BI885</f>
        <v>0</v>
      </c>
      <c r="BQ885" s="210">
        <f>+BO885+BP885</f>
        <v>0</v>
      </c>
      <c r="BR885" s="209">
        <f>AI885-AP885-AW885-BD885-BK885</f>
        <v>0</v>
      </c>
      <c r="BS885" s="209">
        <f>AJ885-AQ885-AX885-BE885-BL885</f>
        <v>0</v>
      </c>
      <c r="BT885" s="210">
        <f>+BR885+BS885</f>
        <v>0</v>
      </c>
      <c r="BU885" s="210">
        <f>+BQ885+BT885</f>
        <v>0</v>
      </c>
      <c r="BV885" s="215">
        <f>R885+X885-AD885</f>
        <v>0</v>
      </c>
      <c r="BW885" s="215">
        <f>S885+Y885-AE885</f>
        <v>0</v>
      </c>
      <c r="BX885" s="216">
        <v>0</v>
      </c>
      <c r="BY885" s="216">
        <v>0</v>
      </c>
      <c r="BZ885" s="215">
        <f>BV885-BX885</f>
        <v>0</v>
      </c>
      <c r="CA885" s="217">
        <f>BW885-BY885</f>
        <v>0</v>
      </c>
    </row>
    <row r="886" spans="2:79" ht="36.75" hidden="1" customHeight="1">
      <c r="B886" s="218">
        <v>2015</v>
      </c>
      <c r="C886" s="219">
        <v>8320</v>
      </c>
      <c r="D886" s="218">
        <v>3</v>
      </c>
      <c r="E886" s="218">
        <v>5000</v>
      </c>
      <c r="F886" s="218">
        <v>5200</v>
      </c>
      <c r="G886" s="218">
        <v>522</v>
      </c>
      <c r="H886" s="218">
        <v>18</v>
      </c>
      <c r="I886" s="220" t="s">
        <v>1750</v>
      </c>
      <c r="J886" s="209">
        <v>0</v>
      </c>
      <c r="K886" s="209">
        <v>0</v>
      </c>
      <c r="L886" s="210">
        <f>+J886+K886</f>
        <v>0</v>
      </c>
      <c r="M886" s="209">
        <v>0</v>
      </c>
      <c r="N886" s="209">
        <v>0</v>
      </c>
      <c r="O886" s="210">
        <f>+M886+N886</f>
        <v>0</v>
      </c>
      <c r="P886" s="210">
        <f>+L886+O886</f>
        <v>0</v>
      </c>
      <c r="Q886" s="221" t="s">
        <v>19</v>
      </c>
      <c r="R886" s="307"/>
      <c r="S886" s="307"/>
      <c r="T886" s="213">
        <v>0</v>
      </c>
      <c r="U886" s="213">
        <v>0</v>
      </c>
      <c r="V886" s="213">
        <v>0</v>
      </c>
      <c r="W886" s="213">
        <v>0</v>
      </c>
      <c r="X886" s="213"/>
      <c r="Y886" s="213"/>
      <c r="Z886" s="213">
        <v>0</v>
      </c>
      <c r="AA886" s="213">
        <v>0</v>
      </c>
      <c r="AB886" s="213">
        <v>0</v>
      </c>
      <c r="AC886" s="213">
        <v>0</v>
      </c>
      <c r="AD886" s="214"/>
      <c r="AE886" s="214"/>
      <c r="AF886" s="209">
        <f>J886+T886-Z886</f>
        <v>0</v>
      </c>
      <c r="AG886" s="209">
        <f>K886+U886-AA886</f>
        <v>0</v>
      </c>
      <c r="AH886" s="210">
        <f>+AF886+AG886</f>
        <v>0</v>
      </c>
      <c r="AI886" s="209">
        <f>M886+V886-AB886</f>
        <v>0</v>
      </c>
      <c r="AJ886" s="209">
        <f>N886+W886-AC886</f>
        <v>0</v>
      </c>
      <c r="AK886" s="210">
        <f>+AI886+AJ886</f>
        <v>0</v>
      </c>
      <c r="AL886" s="210">
        <f>+AH886+AK886</f>
        <v>0</v>
      </c>
      <c r="AM886" s="213">
        <v>0</v>
      </c>
      <c r="AN886" s="213">
        <v>0</v>
      </c>
      <c r="AO886" s="210">
        <f>+AM886+AN886</f>
        <v>0</v>
      </c>
      <c r="AP886" s="213">
        <v>0</v>
      </c>
      <c r="AQ886" s="213">
        <v>0</v>
      </c>
      <c r="AR886" s="210">
        <f>+AP886+AQ886</f>
        <v>0</v>
      </c>
      <c r="AS886" s="210">
        <f>+AO886+AR886</f>
        <v>0</v>
      </c>
      <c r="AT886" s="213">
        <v>0</v>
      </c>
      <c r="AU886" s="213">
        <v>0</v>
      </c>
      <c r="AV886" s="210">
        <f>+AT886+AU886</f>
        <v>0</v>
      </c>
      <c r="AW886" s="213">
        <v>0</v>
      </c>
      <c r="AX886" s="213">
        <v>0</v>
      </c>
      <c r="AY886" s="210">
        <f>+AW886+AX886</f>
        <v>0</v>
      </c>
      <c r="AZ886" s="210">
        <f>+AV886+AY886</f>
        <v>0</v>
      </c>
      <c r="BA886" s="213">
        <v>0</v>
      </c>
      <c r="BB886" s="213">
        <v>0</v>
      </c>
      <c r="BC886" s="210">
        <f>+BA886+BB886</f>
        <v>0</v>
      </c>
      <c r="BD886" s="213">
        <v>0</v>
      </c>
      <c r="BE886" s="213">
        <v>0</v>
      </c>
      <c r="BF886" s="210">
        <f>+BD886+BE886</f>
        <v>0</v>
      </c>
      <c r="BG886" s="210">
        <f>+BC886+BF886</f>
        <v>0</v>
      </c>
      <c r="BH886" s="213">
        <v>0</v>
      </c>
      <c r="BI886" s="213">
        <v>0</v>
      </c>
      <c r="BJ886" s="210">
        <f>+BH886+BI886</f>
        <v>0</v>
      </c>
      <c r="BK886" s="213">
        <v>0</v>
      </c>
      <c r="BL886" s="213">
        <v>0</v>
      </c>
      <c r="BM886" s="210">
        <f>+BK886+BL886</f>
        <v>0</v>
      </c>
      <c r="BN886" s="210">
        <f>+BJ886+BM886</f>
        <v>0</v>
      </c>
      <c r="BO886" s="209">
        <f>AF886-AM886-AT886-BA886-BH886</f>
        <v>0</v>
      </c>
      <c r="BP886" s="209">
        <f>AG886-AN886-AU886-BB886-BI886</f>
        <v>0</v>
      </c>
      <c r="BQ886" s="210">
        <f>+BO886+BP886</f>
        <v>0</v>
      </c>
      <c r="BR886" s="209">
        <f>AI886-AP886-AW886-BD886-BK886</f>
        <v>0</v>
      </c>
      <c r="BS886" s="209">
        <f>AJ886-AQ886-AX886-BE886-BL886</f>
        <v>0</v>
      </c>
      <c r="BT886" s="210">
        <f>+BR886+BS886</f>
        <v>0</v>
      </c>
      <c r="BU886" s="210">
        <f>+BQ886+BT886</f>
        <v>0</v>
      </c>
      <c r="BV886" s="215">
        <f>R886+X886-AD886</f>
        <v>0</v>
      </c>
      <c r="BW886" s="215">
        <f>S886+Y886-AE886</f>
        <v>0</v>
      </c>
      <c r="BX886" s="216">
        <v>0</v>
      </c>
      <c r="BY886" s="216">
        <v>0</v>
      </c>
      <c r="BZ886" s="215">
        <f>BV886-BX886</f>
        <v>0</v>
      </c>
      <c r="CA886" s="217">
        <f>BW886-BY886</f>
        <v>0</v>
      </c>
    </row>
    <row r="887" spans="2:79" ht="36.75" hidden="1" customHeight="1">
      <c r="B887" s="218">
        <v>2015</v>
      </c>
      <c r="C887" s="219">
        <v>8320</v>
      </c>
      <c r="D887" s="218">
        <v>3</v>
      </c>
      <c r="E887" s="218">
        <v>5000</v>
      </c>
      <c r="F887" s="218">
        <v>5200</v>
      </c>
      <c r="G887" s="218">
        <v>522</v>
      </c>
      <c r="H887" s="218">
        <v>19</v>
      </c>
      <c r="I887" s="220" t="s">
        <v>1749</v>
      </c>
      <c r="J887" s="209">
        <v>0</v>
      </c>
      <c r="K887" s="209">
        <v>0</v>
      </c>
      <c r="L887" s="210">
        <f>+J887+K887</f>
        <v>0</v>
      </c>
      <c r="M887" s="209">
        <v>0</v>
      </c>
      <c r="N887" s="209">
        <v>0</v>
      </c>
      <c r="O887" s="210">
        <f>+M887+N887</f>
        <v>0</v>
      </c>
      <c r="P887" s="210">
        <f>+L887+O887</f>
        <v>0</v>
      </c>
      <c r="Q887" s="221" t="s">
        <v>19</v>
      </c>
      <c r="R887" s="307"/>
      <c r="S887" s="307"/>
      <c r="T887" s="213">
        <v>0</v>
      </c>
      <c r="U887" s="213">
        <v>0</v>
      </c>
      <c r="V887" s="213">
        <v>0</v>
      </c>
      <c r="W887" s="213">
        <v>0</v>
      </c>
      <c r="X887" s="213"/>
      <c r="Y887" s="213"/>
      <c r="Z887" s="213">
        <v>0</v>
      </c>
      <c r="AA887" s="213">
        <v>0</v>
      </c>
      <c r="AB887" s="213">
        <v>0</v>
      </c>
      <c r="AC887" s="213">
        <v>0</v>
      </c>
      <c r="AD887" s="214"/>
      <c r="AE887" s="214"/>
      <c r="AF887" s="209">
        <f>J887+T887-Z887</f>
        <v>0</v>
      </c>
      <c r="AG887" s="209">
        <f>K887+U887-AA887</f>
        <v>0</v>
      </c>
      <c r="AH887" s="210">
        <f>+AF887+AG887</f>
        <v>0</v>
      </c>
      <c r="AI887" s="209">
        <f>M887+V887-AB887</f>
        <v>0</v>
      </c>
      <c r="AJ887" s="209">
        <f>N887+W887-AC887</f>
        <v>0</v>
      </c>
      <c r="AK887" s="210">
        <f>+AI887+AJ887</f>
        <v>0</v>
      </c>
      <c r="AL887" s="210">
        <f>+AH887+AK887</f>
        <v>0</v>
      </c>
      <c r="AM887" s="213">
        <v>0</v>
      </c>
      <c r="AN887" s="213">
        <v>0</v>
      </c>
      <c r="AO887" s="210">
        <f>+AM887+AN887</f>
        <v>0</v>
      </c>
      <c r="AP887" s="213">
        <v>0</v>
      </c>
      <c r="AQ887" s="213">
        <v>0</v>
      </c>
      <c r="AR887" s="210">
        <f>+AP887+AQ887</f>
        <v>0</v>
      </c>
      <c r="AS887" s="210">
        <f>+AO887+AR887</f>
        <v>0</v>
      </c>
      <c r="AT887" s="213">
        <v>0</v>
      </c>
      <c r="AU887" s="213">
        <v>0</v>
      </c>
      <c r="AV887" s="210">
        <f>+AT887+AU887</f>
        <v>0</v>
      </c>
      <c r="AW887" s="213">
        <v>0</v>
      </c>
      <c r="AX887" s="213">
        <v>0</v>
      </c>
      <c r="AY887" s="210">
        <f>+AW887+AX887</f>
        <v>0</v>
      </c>
      <c r="AZ887" s="210">
        <f>+AV887+AY887</f>
        <v>0</v>
      </c>
      <c r="BA887" s="213">
        <v>0</v>
      </c>
      <c r="BB887" s="213">
        <v>0</v>
      </c>
      <c r="BC887" s="210">
        <f>+BA887+BB887</f>
        <v>0</v>
      </c>
      <c r="BD887" s="213">
        <v>0</v>
      </c>
      <c r="BE887" s="213">
        <v>0</v>
      </c>
      <c r="BF887" s="210">
        <f>+BD887+BE887</f>
        <v>0</v>
      </c>
      <c r="BG887" s="210">
        <f>+BC887+BF887</f>
        <v>0</v>
      </c>
      <c r="BH887" s="213">
        <v>0</v>
      </c>
      <c r="BI887" s="213">
        <v>0</v>
      </c>
      <c r="BJ887" s="210">
        <f>+BH887+BI887</f>
        <v>0</v>
      </c>
      <c r="BK887" s="213">
        <v>0</v>
      </c>
      <c r="BL887" s="213">
        <v>0</v>
      </c>
      <c r="BM887" s="210">
        <f>+BK887+BL887</f>
        <v>0</v>
      </c>
      <c r="BN887" s="210">
        <f>+BJ887+BM887</f>
        <v>0</v>
      </c>
      <c r="BO887" s="209">
        <f>AF887-AM887-AT887-BA887-BH887</f>
        <v>0</v>
      </c>
      <c r="BP887" s="209">
        <f>AG887-AN887-AU887-BB887-BI887</f>
        <v>0</v>
      </c>
      <c r="BQ887" s="210">
        <f>+BO887+BP887</f>
        <v>0</v>
      </c>
      <c r="BR887" s="209">
        <f>AI887-AP887-AW887-BD887-BK887</f>
        <v>0</v>
      </c>
      <c r="BS887" s="209">
        <f>AJ887-AQ887-AX887-BE887-BL887</f>
        <v>0</v>
      </c>
      <c r="BT887" s="210">
        <f>+BR887+BS887</f>
        <v>0</v>
      </c>
      <c r="BU887" s="210">
        <f>+BQ887+BT887</f>
        <v>0</v>
      </c>
      <c r="BV887" s="215">
        <f>R887+X887-AD887</f>
        <v>0</v>
      </c>
      <c r="BW887" s="215">
        <f>S887+Y887-AE887</f>
        <v>0</v>
      </c>
      <c r="BX887" s="216">
        <v>0</v>
      </c>
      <c r="BY887" s="216">
        <v>0</v>
      </c>
      <c r="BZ887" s="215">
        <f>BV887-BX887</f>
        <v>0</v>
      </c>
      <c r="CA887" s="217">
        <f>BW887-BY887</f>
        <v>0</v>
      </c>
    </row>
    <row r="888" spans="2:79" ht="36.75" hidden="1" customHeight="1">
      <c r="B888" s="206">
        <v>2015</v>
      </c>
      <c r="C888" s="207">
        <v>8320</v>
      </c>
      <c r="D888" s="206">
        <v>3</v>
      </c>
      <c r="E888" s="206">
        <v>5000</v>
      </c>
      <c r="F888" s="206">
        <v>5200</v>
      </c>
      <c r="G888" s="218">
        <v>522</v>
      </c>
      <c r="H888" s="206">
        <v>20</v>
      </c>
      <c r="I888" s="220" t="s">
        <v>1748</v>
      </c>
      <c r="J888" s="209">
        <v>0</v>
      </c>
      <c r="K888" s="209">
        <v>0</v>
      </c>
      <c r="L888" s="210">
        <f>+J888+K888</f>
        <v>0</v>
      </c>
      <c r="M888" s="209">
        <v>0</v>
      </c>
      <c r="N888" s="209">
        <v>0</v>
      </c>
      <c r="O888" s="210">
        <f>+M888+N888</f>
        <v>0</v>
      </c>
      <c r="P888" s="210">
        <f>+L888+O888</f>
        <v>0</v>
      </c>
      <c r="Q888" s="221" t="s">
        <v>19</v>
      </c>
      <c r="R888" s="307"/>
      <c r="S888" s="307"/>
      <c r="T888" s="213">
        <v>0</v>
      </c>
      <c r="U888" s="213">
        <v>0</v>
      </c>
      <c r="V888" s="213">
        <v>0</v>
      </c>
      <c r="W888" s="213">
        <v>0</v>
      </c>
      <c r="X888" s="213"/>
      <c r="Y888" s="213"/>
      <c r="Z888" s="213">
        <v>0</v>
      </c>
      <c r="AA888" s="213">
        <v>0</v>
      </c>
      <c r="AB888" s="213">
        <v>0</v>
      </c>
      <c r="AC888" s="213">
        <v>0</v>
      </c>
      <c r="AD888" s="214"/>
      <c r="AE888" s="214"/>
      <c r="AF888" s="209">
        <f>J888+T888-Z888</f>
        <v>0</v>
      </c>
      <c r="AG888" s="209">
        <f>K888+U888-AA888</f>
        <v>0</v>
      </c>
      <c r="AH888" s="210">
        <f>+AF888+AG888</f>
        <v>0</v>
      </c>
      <c r="AI888" s="209">
        <f>M888+V888-AB888</f>
        <v>0</v>
      </c>
      <c r="AJ888" s="209">
        <f>N888+W888-AC888</f>
        <v>0</v>
      </c>
      <c r="AK888" s="210">
        <f>+AI888+AJ888</f>
        <v>0</v>
      </c>
      <c r="AL888" s="210">
        <f>+AH888+AK888</f>
        <v>0</v>
      </c>
      <c r="AM888" s="213">
        <v>0</v>
      </c>
      <c r="AN888" s="213">
        <v>0</v>
      </c>
      <c r="AO888" s="210">
        <f>+AM888+AN888</f>
        <v>0</v>
      </c>
      <c r="AP888" s="213">
        <v>0</v>
      </c>
      <c r="AQ888" s="213">
        <v>0</v>
      </c>
      <c r="AR888" s="210">
        <f>+AP888+AQ888</f>
        <v>0</v>
      </c>
      <c r="AS888" s="210">
        <f>+AO888+AR888</f>
        <v>0</v>
      </c>
      <c r="AT888" s="213">
        <v>0</v>
      </c>
      <c r="AU888" s="213">
        <v>0</v>
      </c>
      <c r="AV888" s="210">
        <f>+AT888+AU888</f>
        <v>0</v>
      </c>
      <c r="AW888" s="213">
        <v>0</v>
      </c>
      <c r="AX888" s="213">
        <v>0</v>
      </c>
      <c r="AY888" s="210">
        <f>+AW888+AX888</f>
        <v>0</v>
      </c>
      <c r="AZ888" s="210">
        <f>+AV888+AY888</f>
        <v>0</v>
      </c>
      <c r="BA888" s="213">
        <v>0</v>
      </c>
      <c r="BB888" s="213">
        <v>0</v>
      </c>
      <c r="BC888" s="210">
        <f>+BA888+BB888</f>
        <v>0</v>
      </c>
      <c r="BD888" s="213">
        <v>0</v>
      </c>
      <c r="BE888" s="213">
        <v>0</v>
      </c>
      <c r="BF888" s="210">
        <f>+BD888+BE888</f>
        <v>0</v>
      </c>
      <c r="BG888" s="210">
        <f>+BC888+BF888</f>
        <v>0</v>
      </c>
      <c r="BH888" s="213">
        <v>0</v>
      </c>
      <c r="BI888" s="213">
        <v>0</v>
      </c>
      <c r="BJ888" s="210">
        <f>+BH888+BI888</f>
        <v>0</v>
      </c>
      <c r="BK888" s="213">
        <v>0</v>
      </c>
      <c r="BL888" s="213">
        <v>0</v>
      </c>
      <c r="BM888" s="210">
        <f>+BK888+BL888</f>
        <v>0</v>
      </c>
      <c r="BN888" s="210">
        <f>+BJ888+BM888</f>
        <v>0</v>
      </c>
      <c r="BO888" s="209">
        <f>AF888-AM888-AT888-BA888-BH888</f>
        <v>0</v>
      </c>
      <c r="BP888" s="209">
        <f>AG888-AN888-AU888-BB888-BI888</f>
        <v>0</v>
      </c>
      <c r="BQ888" s="210">
        <f>+BO888+BP888</f>
        <v>0</v>
      </c>
      <c r="BR888" s="209">
        <f>AI888-AP888-AW888-BD888-BK888</f>
        <v>0</v>
      </c>
      <c r="BS888" s="209">
        <f>AJ888-AQ888-AX888-BE888-BL888</f>
        <v>0</v>
      </c>
      <c r="BT888" s="210">
        <f>+BR888+BS888</f>
        <v>0</v>
      </c>
      <c r="BU888" s="210">
        <f>+BQ888+BT888</f>
        <v>0</v>
      </c>
      <c r="BV888" s="215">
        <f>R888+X888-AD888</f>
        <v>0</v>
      </c>
      <c r="BW888" s="215">
        <f>S888+Y888-AE888</f>
        <v>0</v>
      </c>
      <c r="BX888" s="216">
        <v>0</v>
      </c>
      <c r="BY888" s="216">
        <v>0</v>
      </c>
      <c r="BZ888" s="215">
        <f>BV888-BX888</f>
        <v>0</v>
      </c>
      <c r="CA888" s="217">
        <f>BW888-BY888</f>
        <v>0</v>
      </c>
    </row>
    <row r="889" spans="2:79" ht="36.75" hidden="1" customHeight="1">
      <c r="B889" s="206">
        <v>2015</v>
      </c>
      <c r="C889" s="207">
        <v>8320</v>
      </c>
      <c r="D889" s="206">
        <v>3</v>
      </c>
      <c r="E889" s="206">
        <v>5000</v>
      </c>
      <c r="F889" s="206">
        <v>5200</v>
      </c>
      <c r="G889" s="218">
        <v>522</v>
      </c>
      <c r="H889" s="206">
        <v>21</v>
      </c>
      <c r="I889" s="220" t="s">
        <v>1747</v>
      </c>
      <c r="J889" s="209">
        <v>0</v>
      </c>
      <c r="K889" s="209">
        <v>0</v>
      </c>
      <c r="L889" s="210">
        <f>+J889+K889</f>
        <v>0</v>
      </c>
      <c r="M889" s="209">
        <v>0</v>
      </c>
      <c r="N889" s="209">
        <v>0</v>
      </c>
      <c r="O889" s="210">
        <f>+M889+N889</f>
        <v>0</v>
      </c>
      <c r="P889" s="210">
        <f>+L889+O889</f>
        <v>0</v>
      </c>
      <c r="Q889" s="221" t="s">
        <v>19</v>
      </c>
      <c r="R889" s="307"/>
      <c r="S889" s="307"/>
      <c r="T889" s="213">
        <v>0</v>
      </c>
      <c r="U889" s="213">
        <v>0</v>
      </c>
      <c r="V889" s="213">
        <v>0</v>
      </c>
      <c r="W889" s="213">
        <v>0</v>
      </c>
      <c r="X889" s="213"/>
      <c r="Y889" s="213"/>
      <c r="Z889" s="213">
        <v>0</v>
      </c>
      <c r="AA889" s="213">
        <v>0</v>
      </c>
      <c r="AB889" s="213">
        <v>0</v>
      </c>
      <c r="AC889" s="213">
        <v>0</v>
      </c>
      <c r="AD889" s="214"/>
      <c r="AE889" s="214"/>
      <c r="AF889" s="209">
        <f>J889+T889-Z889</f>
        <v>0</v>
      </c>
      <c r="AG889" s="209">
        <f>K889+U889-AA889</f>
        <v>0</v>
      </c>
      <c r="AH889" s="210">
        <f>+AF889+AG889</f>
        <v>0</v>
      </c>
      <c r="AI889" s="209">
        <f>M889+V889-AB889</f>
        <v>0</v>
      </c>
      <c r="AJ889" s="209">
        <f>N889+W889-AC889</f>
        <v>0</v>
      </c>
      <c r="AK889" s="210">
        <f>+AI889+AJ889</f>
        <v>0</v>
      </c>
      <c r="AL889" s="210">
        <f>+AH889+AK889</f>
        <v>0</v>
      </c>
      <c r="AM889" s="213">
        <v>0</v>
      </c>
      <c r="AN889" s="213">
        <v>0</v>
      </c>
      <c r="AO889" s="210">
        <f>+AM889+AN889</f>
        <v>0</v>
      </c>
      <c r="AP889" s="213">
        <v>0</v>
      </c>
      <c r="AQ889" s="213">
        <v>0</v>
      </c>
      <c r="AR889" s="210">
        <f>+AP889+AQ889</f>
        <v>0</v>
      </c>
      <c r="AS889" s="210">
        <f>+AO889+AR889</f>
        <v>0</v>
      </c>
      <c r="AT889" s="213">
        <v>0</v>
      </c>
      <c r="AU889" s="213">
        <v>0</v>
      </c>
      <c r="AV889" s="210">
        <f>+AT889+AU889</f>
        <v>0</v>
      </c>
      <c r="AW889" s="213">
        <v>0</v>
      </c>
      <c r="AX889" s="213">
        <v>0</v>
      </c>
      <c r="AY889" s="210">
        <f>+AW889+AX889</f>
        <v>0</v>
      </c>
      <c r="AZ889" s="210">
        <f>+AV889+AY889</f>
        <v>0</v>
      </c>
      <c r="BA889" s="213">
        <v>0</v>
      </c>
      <c r="BB889" s="213">
        <v>0</v>
      </c>
      <c r="BC889" s="210">
        <f>+BA889+BB889</f>
        <v>0</v>
      </c>
      <c r="BD889" s="213">
        <v>0</v>
      </c>
      <c r="BE889" s="213">
        <v>0</v>
      </c>
      <c r="BF889" s="210">
        <f>+BD889+BE889</f>
        <v>0</v>
      </c>
      <c r="BG889" s="210">
        <f>+BC889+BF889</f>
        <v>0</v>
      </c>
      <c r="BH889" s="213">
        <v>0</v>
      </c>
      <c r="BI889" s="213">
        <v>0</v>
      </c>
      <c r="BJ889" s="210">
        <f>+BH889+BI889</f>
        <v>0</v>
      </c>
      <c r="BK889" s="213">
        <v>0</v>
      </c>
      <c r="BL889" s="213">
        <v>0</v>
      </c>
      <c r="BM889" s="210">
        <f>+BK889+BL889</f>
        <v>0</v>
      </c>
      <c r="BN889" s="210">
        <f>+BJ889+BM889</f>
        <v>0</v>
      </c>
      <c r="BO889" s="209">
        <f>AF889-AM889-AT889-BA889-BH889</f>
        <v>0</v>
      </c>
      <c r="BP889" s="209">
        <f>AG889-AN889-AU889-BB889-BI889</f>
        <v>0</v>
      </c>
      <c r="BQ889" s="210">
        <f>+BO889+BP889</f>
        <v>0</v>
      </c>
      <c r="BR889" s="209">
        <f>AI889-AP889-AW889-BD889-BK889</f>
        <v>0</v>
      </c>
      <c r="BS889" s="209">
        <f>AJ889-AQ889-AX889-BE889-BL889</f>
        <v>0</v>
      </c>
      <c r="BT889" s="210">
        <f>+BR889+BS889</f>
        <v>0</v>
      </c>
      <c r="BU889" s="210">
        <f>+BQ889+BT889</f>
        <v>0</v>
      </c>
      <c r="BV889" s="215">
        <f>R889+X889-AD889</f>
        <v>0</v>
      </c>
      <c r="BW889" s="215">
        <f>S889+Y889-AE889</f>
        <v>0</v>
      </c>
      <c r="BX889" s="216">
        <v>0</v>
      </c>
      <c r="BY889" s="216">
        <v>0</v>
      </c>
      <c r="BZ889" s="215">
        <f>BV889-BX889</f>
        <v>0</v>
      </c>
      <c r="CA889" s="217">
        <f>BW889-BY889</f>
        <v>0</v>
      </c>
    </row>
    <row r="890" spans="2:79" ht="36.75" hidden="1" customHeight="1">
      <c r="B890" s="206">
        <v>2015</v>
      </c>
      <c r="C890" s="207">
        <v>8320</v>
      </c>
      <c r="D890" s="206">
        <v>3</v>
      </c>
      <c r="E890" s="206">
        <v>5000</v>
      </c>
      <c r="F890" s="206">
        <v>5200</v>
      </c>
      <c r="G890" s="218">
        <v>522</v>
      </c>
      <c r="H890" s="206">
        <v>22</v>
      </c>
      <c r="I890" s="220" t="s">
        <v>1746</v>
      </c>
      <c r="J890" s="209">
        <v>0</v>
      </c>
      <c r="K890" s="209">
        <v>0</v>
      </c>
      <c r="L890" s="210">
        <f>+J890+K890</f>
        <v>0</v>
      </c>
      <c r="M890" s="209">
        <v>0</v>
      </c>
      <c r="N890" s="209">
        <v>0</v>
      </c>
      <c r="O890" s="210">
        <f>+M890+N890</f>
        <v>0</v>
      </c>
      <c r="P890" s="210">
        <f>+L890+O890</f>
        <v>0</v>
      </c>
      <c r="Q890" s="221" t="s">
        <v>19</v>
      </c>
      <c r="R890" s="307"/>
      <c r="S890" s="307"/>
      <c r="T890" s="213">
        <v>0</v>
      </c>
      <c r="U890" s="213">
        <v>0</v>
      </c>
      <c r="V890" s="213">
        <v>0</v>
      </c>
      <c r="W890" s="213">
        <v>0</v>
      </c>
      <c r="X890" s="213"/>
      <c r="Y890" s="213"/>
      <c r="Z890" s="213">
        <v>0</v>
      </c>
      <c r="AA890" s="213">
        <v>0</v>
      </c>
      <c r="AB890" s="213">
        <v>0</v>
      </c>
      <c r="AC890" s="213">
        <v>0</v>
      </c>
      <c r="AD890" s="214"/>
      <c r="AE890" s="214"/>
      <c r="AF890" s="209">
        <f>J890+T890-Z890</f>
        <v>0</v>
      </c>
      <c r="AG890" s="209">
        <f>K890+U890-AA890</f>
        <v>0</v>
      </c>
      <c r="AH890" s="210">
        <f>+AF890+AG890</f>
        <v>0</v>
      </c>
      <c r="AI890" s="209">
        <f>M890+V890-AB890</f>
        <v>0</v>
      </c>
      <c r="AJ890" s="209">
        <f>N890+W890-AC890</f>
        <v>0</v>
      </c>
      <c r="AK890" s="210">
        <f>+AI890+AJ890</f>
        <v>0</v>
      </c>
      <c r="AL890" s="210">
        <f>+AH890+AK890</f>
        <v>0</v>
      </c>
      <c r="AM890" s="213">
        <v>0</v>
      </c>
      <c r="AN890" s="213">
        <v>0</v>
      </c>
      <c r="AO890" s="210">
        <f>+AM890+AN890</f>
        <v>0</v>
      </c>
      <c r="AP890" s="213">
        <v>0</v>
      </c>
      <c r="AQ890" s="213">
        <v>0</v>
      </c>
      <c r="AR890" s="210">
        <f>+AP890+AQ890</f>
        <v>0</v>
      </c>
      <c r="AS890" s="210">
        <f>+AO890+AR890</f>
        <v>0</v>
      </c>
      <c r="AT890" s="213">
        <v>0</v>
      </c>
      <c r="AU890" s="213">
        <v>0</v>
      </c>
      <c r="AV890" s="210">
        <f>+AT890+AU890</f>
        <v>0</v>
      </c>
      <c r="AW890" s="213">
        <v>0</v>
      </c>
      <c r="AX890" s="213">
        <v>0</v>
      </c>
      <c r="AY890" s="210">
        <f>+AW890+AX890</f>
        <v>0</v>
      </c>
      <c r="AZ890" s="210">
        <f>+AV890+AY890</f>
        <v>0</v>
      </c>
      <c r="BA890" s="213">
        <v>0</v>
      </c>
      <c r="BB890" s="213">
        <v>0</v>
      </c>
      <c r="BC890" s="210">
        <f>+BA890+BB890</f>
        <v>0</v>
      </c>
      <c r="BD890" s="213">
        <v>0</v>
      </c>
      <c r="BE890" s="213">
        <v>0</v>
      </c>
      <c r="BF890" s="210">
        <f>+BD890+BE890</f>
        <v>0</v>
      </c>
      <c r="BG890" s="210">
        <f>+BC890+BF890</f>
        <v>0</v>
      </c>
      <c r="BH890" s="213">
        <v>0</v>
      </c>
      <c r="BI890" s="213">
        <v>0</v>
      </c>
      <c r="BJ890" s="210">
        <f>+BH890+BI890</f>
        <v>0</v>
      </c>
      <c r="BK890" s="213">
        <v>0</v>
      </c>
      <c r="BL890" s="213">
        <v>0</v>
      </c>
      <c r="BM890" s="210">
        <f>+BK890+BL890</f>
        <v>0</v>
      </c>
      <c r="BN890" s="210">
        <f>+BJ890+BM890</f>
        <v>0</v>
      </c>
      <c r="BO890" s="209">
        <f>AF890-AM890-AT890-BA890-BH890</f>
        <v>0</v>
      </c>
      <c r="BP890" s="209">
        <f>AG890-AN890-AU890-BB890-BI890</f>
        <v>0</v>
      </c>
      <c r="BQ890" s="210">
        <f>+BO890+BP890</f>
        <v>0</v>
      </c>
      <c r="BR890" s="209">
        <f>AI890-AP890-AW890-BD890-BK890</f>
        <v>0</v>
      </c>
      <c r="BS890" s="209">
        <f>AJ890-AQ890-AX890-BE890-BL890</f>
        <v>0</v>
      </c>
      <c r="BT890" s="210">
        <f>+BR890+BS890</f>
        <v>0</v>
      </c>
      <c r="BU890" s="210">
        <f>+BQ890+BT890</f>
        <v>0</v>
      </c>
      <c r="BV890" s="215">
        <f>R890+X890-AD890</f>
        <v>0</v>
      </c>
      <c r="BW890" s="215">
        <f>S890+Y890-AE890</f>
        <v>0</v>
      </c>
      <c r="BX890" s="216">
        <v>0</v>
      </c>
      <c r="BY890" s="216">
        <v>0</v>
      </c>
      <c r="BZ890" s="215">
        <f>BV890-BX890</f>
        <v>0</v>
      </c>
      <c r="CA890" s="217">
        <f>BW890-BY890</f>
        <v>0</v>
      </c>
    </row>
    <row r="891" spans="2:79" ht="36.75" hidden="1" customHeight="1">
      <c r="B891" s="206">
        <v>2015</v>
      </c>
      <c r="C891" s="207">
        <v>8320</v>
      </c>
      <c r="D891" s="206">
        <v>3</v>
      </c>
      <c r="E891" s="206">
        <v>5000</v>
      </c>
      <c r="F891" s="206">
        <v>5200</v>
      </c>
      <c r="G891" s="218">
        <v>522</v>
      </c>
      <c r="H891" s="206">
        <v>23</v>
      </c>
      <c r="I891" s="220" t="s">
        <v>1745</v>
      </c>
      <c r="J891" s="209">
        <v>0</v>
      </c>
      <c r="K891" s="209">
        <v>0</v>
      </c>
      <c r="L891" s="210">
        <f>+J891+K891</f>
        <v>0</v>
      </c>
      <c r="M891" s="209">
        <v>0</v>
      </c>
      <c r="N891" s="209">
        <v>0</v>
      </c>
      <c r="O891" s="210">
        <f>+M891+N891</f>
        <v>0</v>
      </c>
      <c r="P891" s="210">
        <f>+L891+O891</f>
        <v>0</v>
      </c>
      <c r="Q891" s="221" t="s">
        <v>19</v>
      </c>
      <c r="R891" s="307"/>
      <c r="S891" s="307"/>
      <c r="T891" s="213">
        <v>0</v>
      </c>
      <c r="U891" s="213">
        <v>0</v>
      </c>
      <c r="V891" s="213">
        <v>0</v>
      </c>
      <c r="W891" s="213">
        <v>0</v>
      </c>
      <c r="X891" s="213"/>
      <c r="Y891" s="213"/>
      <c r="Z891" s="213">
        <v>0</v>
      </c>
      <c r="AA891" s="213">
        <v>0</v>
      </c>
      <c r="AB891" s="213">
        <v>0</v>
      </c>
      <c r="AC891" s="213">
        <v>0</v>
      </c>
      <c r="AD891" s="214"/>
      <c r="AE891" s="214"/>
      <c r="AF891" s="209">
        <f>J891+T891-Z891</f>
        <v>0</v>
      </c>
      <c r="AG891" s="209">
        <f>K891+U891-AA891</f>
        <v>0</v>
      </c>
      <c r="AH891" s="210">
        <f>+AF891+AG891</f>
        <v>0</v>
      </c>
      <c r="AI891" s="209">
        <f>M891+V891-AB891</f>
        <v>0</v>
      </c>
      <c r="AJ891" s="209">
        <f>N891+W891-AC891</f>
        <v>0</v>
      </c>
      <c r="AK891" s="210">
        <f>+AI891+AJ891</f>
        <v>0</v>
      </c>
      <c r="AL891" s="210">
        <f>+AH891+AK891</f>
        <v>0</v>
      </c>
      <c r="AM891" s="213">
        <v>0</v>
      </c>
      <c r="AN891" s="213">
        <v>0</v>
      </c>
      <c r="AO891" s="210">
        <f>+AM891+AN891</f>
        <v>0</v>
      </c>
      <c r="AP891" s="213">
        <v>0</v>
      </c>
      <c r="AQ891" s="213">
        <v>0</v>
      </c>
      <c r="AR891" s="210">
        <f>+AP891+AQ891</f>
        <v>0</v>
      </c>
      <c r="AS891" s="210">
        <f>+AO891+AR891</f>
        <v>0</v>
      </c>
      <c r="AT891" s="213">
        <v>0</v>
      </c>
      <c r="AU891" s="213">
        <v>0</v>
      </c>
      <c r="AV891" s="210">
        <f>+AT891+AU891</f>
        <v>0</v>
      </c>
      <c r="AW891" s="213">
        <v>0</v>
      </c>
      <c r="AX891" s="213">
        <v>0</v>
      </c>
      <c r="AY891" s="210">
        <f>+AW891+AX891</f>
        <v>0</v>
      </c>
      <c r="AZ891" s="210">
        <f>+AV891+AY891</f>
        <v>0</v>
      </c>
      <c r="BA891" s="213">
        <v>0</v>
      </c>
      <c r="BB891" s="213">
        <v>0</v>
      </c>
      <c r="BC891" s="210">
        <f>+BA891+BB891</f>
        <v>0</v>
      </c>
      <c r="BD891" s="213">
        <v>0</v>
      </c>
      <c r="BE891" s="213">
        <v>0</v>
      </c>
      <c r="BF891" s="210">
        <f>+BD891+BE891</f>
        <v>0</v>
      </c>
      <c r="BG891" s="210">
        <f>+BC891+BF891</f>
        <v>0</v>
      </c>
      <c r="BH891" s="213">
        <v>0</v>
      </c>
      <c r="BI891" s="213">
        <v>0</v>
      </c>
      <c r="BJ891" s="210">
        <f>+BH891+BI891</f>
        <v>0</v>
      </c>
      <c r="BK891" s="213">
        <v>0</v>
      </c>
      <c r="BL891" s="213">
        <v>0</v>
      </c>
      <c r="BM891" s="210">
        <f>+BK891+BL891</f>
        <v>0</v>
      </c>
      <c r="BN891" s="210">
        <f>+BJ891+BM891</f>
        <v>0</v>
      </c>
      <c r="BO891" s="209">
        <f>AF891-AM891-AT891-BA891-BH891</f>
        <v>0</v>
      </c>
      <c r="BP891" s="209">
        <f>AG891-AN891-AU891-BB891-BI891</f>
        <v>0</v>
      </c>
      <c r="BQ891" s="210">
        <f>+BO891+BP891</f>
        <v>0</v>
      </c>
      <c r="BR891" s="209">
        <f>AI891-AP891-AW891-BD891-BK891</f>
        <v>0</v>
      </c>
      <c r="BS891" s="209">
        <f>AJ891-AQ891-AX891-BE891-BL891</f>
        <v>0</v>
      </c>
      <c r="BT891" s="210">
        <f>+BR891+BS891</f>
        <v>0</v>
      </c>
      <c r="BU891" s="210">
        <f>+BQ891+BT891</f>
        <v>0</v>
      </c>
      <c r="BV891" s="215">
        <f>R891+X891-AD891</f>
        <v>0</v>
      </c>
      <c r="BW891" s="215">
        <f>S891+Y891-AE891</f>
        <v>0</v>
      </c>
      <c r="BX891" s="216">
        <v>0</v>
      </c>
      <c r="BY891" s="216">
        <v>0</v>
      </c>
      <c r="BZ891" s="215">
        <f>BV891-BX891</f>
        <v>0</v>
      </c>
      <c r="CA891" s="217">
        <f>BW891-BY891</f>
        <v>0</v>
      </c>
    </row>
    <row r="892" spans="2:79" ht="36.75" hidden="1" customHeight="1">
      <c r="B892" s="206">
        <v>2015</v>
      </c>
      <c r="C892" s="207">
        <v>8320</v>
      </c>
      <c r="D892" s="206">
        <v>3</v>
      </c>
      <c r="E892" s="206">
        <v>5000</v>
      </c>
      <c r="F892" s="206">
        <v>5200</v>
      </c>
      <c r="G892" s="218">
        <v>522</v>
      </c>
      <c r="H892" s="206">
        <v>24</v>
      </c>
      <c r="I892" s="220" t="s">
        <v>1744</v>
      </c>
      <c r="J892" s="209">
        <v>0</v>
      </c>
      <c r="K892" s="209">
        <v>0</v>
      </c>
      <c r="L892" s="210">
        <f>+J892+K892</f>
        <v>0</v>
      </c>
      <c r="M892" s="209">
        <v>0</v>
      </c>
      <c r="N892" s="209">
        <v>0</v>
      </c>
      <c r="O892" s="210">
        <f>+M892+N892</f>
        <v>0</v>
      </c>
      <c r="P892" s="210">
        <f>+L892+O892</f>
        <v>0</v>
      </c>
      <c r="Q892" s="221" t="s">
        <v>19</v>
      </c>
      <c r="R892" s="307"/>
      <c r="S892" s="307"/>
      <c r="T892" s="213">
        <v>0</v>
      </c>
      <c r="U892" s="213">
        <v>0</v>
      </c>
      <c r="V892" s="213">
        <v>0</v>
      </c>
      <c r="W892" s="213">
        <v>0</v>
      </c>
      <c r="X892" s="213"/>
      <c r="Y892" s="213"/>
      <c r="Z892" s="213">
        <v>0</v>
      </c>
      <c r="AA892" s="213">
        <v>0</v>
      </c>
      <c r="AB892" s="213">
        <v>0</v>
      </c>
      <c r="AC892" s="213">
        <v>0</v>
      </c>
      <c r="AD892" s="214"/>
      <c r="AE892" s="214"/>
      <c r="AF892" s="209">
        <f>J892+T892-Z892</f>
        <v>0</v>
      </c>
      <c r="AG892" s="209">
        <f>K892+U892-AA892</f>
        <v>0</v>
      </c>
      <c r="AH892" s="210">
        <f>+AF892+AG892</f>
        <v>0</v>
      </c>
      <c r="AI892" s="209">
        <f>M892+V892-AB892</f>
        <v>0</v>
      </c>
      <c r="AJ892" s="209">
        <f>N892+W892-AC892</f>
        <v>0</v>
      </c>
      <c r="AK892" s="210">
        <f>+AI892+AJ892</f>
        <v>0</v>
      </c>
      <c r="AL892" s="210">
        <f>+AH892+AK892</f>
        <v>0</v>
      </c>
      <c r="AM892" s="213">
        <v>0</v>
      </c>
      <c r="AN892" s="213">
        <v>0</v>
      </c>
      <c r="AO892" s="210">
        <f>+AM892+AN892</f>
        <v>0</v>
      </c>
      <c r="AP892" s="213">
        <v>0</v>
      </c>
      <c r="AQ892" s="213">
        <v>0</v>
      </c>
      <c r="AR892" s="210">
        <f>+AP892+AQ892</f>
        <v>0</v>
      </c>
      <c r="AS892" s="210">
        <f>+AO892+AR892</f>
        <v>0</v>
      </c>
      <c r="AT892" s="213">
        <v>0</v>
      </c>
      <c r="AU892" s="213">
        <v>0</v>
      </c>
      <c r="AV892" s="210">
        <f>+AT892+AU892</f>
        <v>0</v>
      </c>
      <c r="AW892" s="213">
        <v>0</v>
      </c>
      <c r="AX892" s="213">
        <v>0</v>
      </c>
      <c r="AY892" s="210">
        <f>+AW892+AX892</f>
        <v>0</v>
      </c>
      <c r="AZ892" s="210">
        <f>+AV892+AY892</f>
        <v>0</v>
      </c>
      <c r="BA892" s="213">
        <v>0</v>
      </c>
      <c r="BB892" s="213">
        <v>0</v>
      </c>
      <c r="BC892" s="210">
        <f>+BA892+BB892</f>
        <v>0</v>
      </c>
      <c r="BD892" s="213">
        <v>0</v>
      </c>
      <c r="BE892" s="213">
        <v>0</v>
      </c>
      <c r="BF892" s="210">
        <f>+BD892+BE892</f>
        <v>0</v>
      </c>
      <c r="BG892" s="210">
        <f>+BC892+BF892</f>
        <v>0</v>
      </c>
      <c r="BH892" s="213">
        <v>0</v>
      </c>
      <c r="BI892" s="213">
        <v>0</v>
      </c>
      <c r="BJ892" s="210">
        <f>+BH892+BI892</f>
        <v>0</v>
      </c>
      <c r="BK892" s="213">
        <v>0</v>
      </c>
      <c r="BL892" s="213">
        <v>0</v>
      </c>
      <c r="BM892" s="210">
        <f>+BK892+BL892</f>
        <v>0</v>
      </c>
      <c r="BN892" s="210">
        <f>+BJ892+BM892</f>
        <v>0</v>
      </c>
      <c r="BO892" s="209">
        <f>AF892-AM892-AT892-BA892-BH892</f>
        <v>0</v>
      </c>
      <c r="BP892" s="209">
        <f>AG892-AN892-AU892-BB892-BI892</f>
        <v>0</v>
      </c>
      <c r="BQ892" s="210">
        <f>+BO892+BP892</f>
        <v>0</v>
      </c>
      <c r="BR892" s="209">
        <f>AI892-AP892-AW892-BD892-BK892</f>
        <v>0</v>
      </c>
      <c r="BS892" s="209">
        <f>AJ892-AQ892-AX892-BE892-BL892</f>
        <v>0</v>
      </c>
      <c r="BT892" s="210">
        <f>+BR892+BS892</f>
        <v>0</v>
      </c>
      <c r="BU892" s="210">
        <f>+BQ892+BT892</f>
        <v>0</v>
      </c>
      <c r="BV892" s="215">
        <f>R892+X892-AD892</f>
        <v>0</v>
      </c>
      <c r="BW892" s="215">
        <f>S892+Y892-AE892</f>
        <v>0</v>
      </c>
      <c r="BX892" s="216">
        <v>0</v>
      </c>
      <c r="BY892" s="216">
        <v>0</v>
      </c>
      <c r="BZ892" s="215">
        <f>BV892-BX892</f>
        <v>0</v>
      </c>
      <c r="CA892" s="217">
        <f>BW892-BY892</f>
        <v>0</v>
      </c>
    </row>
    <row r="893" spans="2:79" ht="36.75" hidden="1" customHeight="1">
      <c r="B893" s="206">
        <v>2015</v>
      </c>
      <c r="C893" s="207">
        <v>8320</v>
      </c>
      <c r="D893" s="206">
        <v>3</v>
      </c>
      <c r="E893" s="206">
        <v>5000</v>
      </c>
      <c r="F893" s="206">
        <v>5200</v>
      </c>
      <c r="G893" s="218">
        <v>522</v>
      </c>
      <c r="H893" s="206">
        <v>25</v>
      </c>
      <c r="I893" s="220" t="s">
        <v>1743</v>
      </c>
      <c r="J893" s="209">
        <v>0</v>
      </c>
      <c r="K893" s="209">
        <v>0</v>
      </c>
      <c r="L893" s="210">
        <f>+J893+K893</f>
        <v>0</v>
      </c>
      <c r="M893" s="209">
        <v>0</v>
      </c>
      <c r="N893" s="209">
        <v>0</v>
      </c>
      <c r="O893" s="210">
        <f>+M893+N893</f>
        <v>0</v>
      </c>
      <c r="P893" s="210">
        <f>+L893+O893</f>
        <v>0</v>
      </c>
      <c r="Q893" s="221" t="s">
        <v>19</v>
      </c>
      <c r="R893" s="307"/>
      <c r="S893" s="307"/>
      <c r="T893" s="213">
        <v>0</v>
      </c>
      <c r="U893" s="213">
        <v>0</v>
      </c>
      <c r="V893" s="213">
        <v>0</v>
      </c>
      <c r="W893" s="213">
        <v>0</v>
      </c>
      <c r="X893" s="213"/>
      <c r="Y893" s="213"/>
      <c r="Z893" s="213">
        <v>0</v>
      </c>
      <c r="AA893" s="213">
        <v>0</v>
      </c>
      <c r="AB893" s="213">
        <v>0</v>
      </c>
      <c r="AC893" s="213">
        <v>0</v>
      </c>
      <c r="AD893" s="214"/>
      <c r="AE893" s="214"/>
      <c r="AF893" s="209">
        <f>J893+T893-Z893</f>
        <v>0</v>
      </c>
      <c r="AG893" s="209">
        <f>K893+U893-AA893</f>
        <v>0</v>
      </c>
      <c r="AH893" s="210">
        <f>+AF893+AG893</f>
        <v>0</v>
      </c>
      <c r="AI893" s="209">
        <f>M893+V893-AB893</f>
        <v>0</v>
      </c>
      <c r="AJ893" s="209">
        <f>N893+W893-AC893</f>
        <v>0</v>
      </c>
      <c r="AK893" s="210">
        <f>+AI893+AJ893</f>
        <v>0</v>
      </c>
      <c r="AL893" s="210">
        <f>+AH893+AK893</f>
        <v>0</v>
      </c>
      <c r="AM893" s="213">
        <v>0</v>
      </c>
      <c r="AN893" s="213">
        <v>0</v>
      </c>
      <c r="AO893" s="210">
        <f>+AM893+AN893</f>
        <v>0</v>
      </c>
      <c r="AP893" s="213">
        <v>0</v>
      </c>
      <c r="AQ893" s="213">
        <v>0</v>
      </c>
      <c r="AR893" s="210">
        <f>+AP893+AQ893</f>
        <v>0</v>
      </c>
      <c r="AS893" s="210">
        <f>+AO893+AR893</f>
        <v>0</v>
      </c>
      <c r="AT893" s="213">
        <v>0</v>
      </c>
      <c r="AU893" s="213">
        <v>0</v>
      </c>
      <c r="AV893" s="210">
        <f>+AT893+AU893</f>
        <v>0</v>
      </c>
      <c r="AW893" s="213">
        <v>0</v>
      </c>
      <c r="AX893" s="213">
        <v>0</v>
      </c>
      <c r="AY893" s="210">
        <f>+AW893+AX893</f>
        <v>0</v>
      </c>
      <c r="AZ893" s="210">
        <f>+AV893+AY893</f>
        <v>0</v>
      </c>
      <c r="BA893" s="213">
        <v>0</v>
      </c>
      <c r="BB893" s="213">
        <v>0</v>
      </c>
      <c r="BC893" s="210">
        <f>+BA893+BB893</f>
        <v>0</v>
      </c>
      <c r="BD893" s="213">
        <v>0</v>
      </c>
      <c r="BE893" s="213">
        <v>0</v>
      </c>
      <c r="BF893" s="210">
        <f>+BD893+BE893</f>
        <v>0</v>
      </c>
      <c r="BG893" s="210">
        <f>+BC893+BF893</f>
        <v>0</v>
      </c>
      <c r="BH893" s="213">
        <v>0</v>
      </c>
      <c r="BI893" s="213">
        <v>0</v>
      </c>
      <c r="BJ893" s="210">
        <f>+BH893+BI893</f>
        <v>0</v>
      </c>
      <c r="BK893" s="213">
        <v>0</v>
      </c>
      <c r="BL893" s="213">
        <v>0</v>
      </c>
      <c r="BM893" s="210">
        <f>+BK893+BL893</f>
        <v>0</v>
      </c>
      <c r="BN893" s="210">
        <f>+BJ893+BM893</f>
        <v>0</v>
      </c>
      <c r="BO893" s="209">
        <f>AF893-AM893-AT893-BA893-BH893</f>
        <v>0</v>
      </c>
      <c r="BP893" s="209">
        <f>AG893-AN893-AU893-BB893-BI893</f>
        <v>0</v>
      </c>
      <c r="BQ893" s="210">
        <f>+BO893+BP893</f>
        <v>0</v>
      </c>
      <c r="BR893" s="209">
        <f>AI893-AP893-AW893-BD893-BK893</f>
        <v>0</v>
      </c>
      <c r="BS893" s="209">
        <f>AJ893-AQ893-AX893-BE893-BL893</f>
        <v>0</v>
      </c>
      <c r="BT893" s="210">
        <f>+BR893+BS893</f>
        <v>0</v>
      </c>
      <c r="BU893" s="210">
        <f>+BQ893+BT893</f>
        <v>0</v>
      </c>
      <c r="BV893" s="215">
        <f>R893+X893-AD893</f>
        <v>0</v>
      </c>
      <c r="BW893" s="215">
        <f>S893+Y893-AE893</f>
        <v>0</v>
      </c>
      <c r="BX893" s="216">
        <v>0</v>
      </c>
      <c r="BY893" s="216">
        <v>0</v>
      </c>
      <c r="BZ893" s="215">
        <f>BV893-BX893</f>
        <v>0</v>
      </c>
      <c r="CA893" s="217">
        <f>BW893-BY893</f>
        <v>0</v>
      </c>
    </row>
    <row r="894" spans="2:79" ht="36.75" hidden="1" customHeight="1">
      <c r="B894" s="206">
        <v>2015</v>
      </c>
      <c r="C894" s="207">
        <v>8320</v>
      </c>
      <c r="D894" s="206">
        <v>3</v>
      </c>
      <c r="E894" s="206">
        <v>5000</v>
      </c>
      <c r="F894" s="206">
        <v>5200</v>
      </c>
      <c r="G894" s="218">
        <v>522</v>
      </c>
      <c r="H894" s="206">
        <v>26</v>
      </c>
      <c r="I894" s="220" t="s">
        <v>1742</v>
      </c>
      <c r="J894" s="209">
        <v>0</v>
      </c>
      <c r="K894" s="209">
        <v>0</v>
      </c>
      <c r="L894" s="210">
        <f>+J894+K894</f>
        <v>0</v>
      </c>
      <c r="M894" s="209">
        <v>0</v>
      </c>
      <c r="N894" s="209">
        <v>0</v>
      </c>
      <c r="O894" s="210">
        <f>+M894+N894</f>
        <v>0</v>
      </c>
      <c r="P894" s="210">
        <f>+L894+O894</f>
        <v>0</v>
      </c>
      <c r="Q894" s="221" t="s">
        <v>19</v>
      </c>
      <c r="R894" s="307"/>
      <c r="S894" s="307"/>
      <c r="T894" s="213">
        <v>0</v>
      </c>
      <c r="U894" s="213">
        <v>0</v>
      </c>
      <c r="V894" s="213">
        <v>0</v>
      </c>
      <c r="W894" s="213">
        <v>0</v>
      </c>
      <c r="X894" s="213"/>
      <c r="Y894" s="213"/>
      <c r="Z894" s="213">
        <v>0</v>
      </c>
      <c r="AA894" s="213">
        <v>0</v>
      </c>
      <c r="AB894" s="213">
        <v>0</v>
      </c>
      <c r="AC894" s="213">
        <v>0</v>
      </c>
      <c r="AD894" s="214"/>
      <c r="AE894" s="214"/>
      <c r="AF894" s="209">
        <f>J894+T894-Z894</f>
        <v>0</v>
      </c>
      <c r="AG894" s="209">
        <f>K894+U894-AA894</f>
        <v>0</v>
      </c>
      <c r="AH894" s="210">
        <f>+AF894+AG894</f>
        <v>0</v>
      </c>
      <c r="AI894" s="209">
        <f>M894+V894-AB894</f>
        <v>0</v>
      </c>
      <c r="AJ894" s="209">
        <f>N894+W894-AC894</f>
        <v>0</v>
      </c>
      <c r="AK894" s="210">
        <f>+AI894+AJ894</f>
        <v>0</v>
      </c>
      <c r="AL894" s="210">
        <f>+AH894+AK894</f>
        <v>0</v>
      </c>
      <c r="AM894" s="213">
        <v>0</v>
      </c>
      <c r="AN894" s="213">
        <v>0</v>
      </c>
      <c r="AO894" s="210">
        <f>+AM894+AN894</f>
        <v>0</v>
      </c>
      <c r="AP894" s="213">
        <v>0</v>
      </c>
      <c r="AQ894" s="213">
        <v>0</v>
      </c>
      <c r="AR894" s="210">
        <f>+AP894+AQ894</f>
        <v>0</v>
      </c>
      <c r="AS894" s="210">
        <f>+AO894+AR894</f>
        <v>0</v>
      </c>
      <c r="AT894" s="213">
        <v>0</v>
      </c>
      <c r="AU894" s="213">
        <v>0</v>
      </c>
      <c r="AV894" s="210">
        <f>+AT894+AU894</f>
        <v>0</v>
      </c>
      <c r="AW894" s="213">
        <v>0</v>
      </c>
      <c r="AX894" s="213">
        <v>0</v>
      </c>
      <c r="AY894" s="210">
        <f>+AW894+AX894</f>
        <v>0</v>
      </c>
      <c r="AZ894" s="210">
        <f>+AV894+AY894</f>
        <v>0</v>
      </c>
      <c r="BA894" s="213">
        <v>0</v>
      </c>
      <c r="BB894" s="213">
        <v>0</v>
      </c>
      <c r="BC894" s="210">
        <f>+BA894+BB894</f>
        <v>0</v>
      </c>
      <c r="BD894" s="213">
        <v>0</v>
      </c>
      <c r="BE894" s="213">
        <v>0</v>
      </c>
      <c r="BF894" s="210">
        <f>+BD894+BE894</f>
        <v>0</v>
      </c>
      <c r="BG894" s="210">
        <f>+BC894+BF894</f>
        <v>0</v>
      </c>
      <c r="BH894" s="213">
        <v>0</v>
      </c>
      <c r="BI894" s="213">
        <v>0</v>
      </c>
      <c r="BJ894" s="210">
        <f>+BH894+BI894</f>
        <v>0</v>
      </c>
      <c r="BK894" s="213">
        <v>0</v>
      </c>
      <c r="BL894" s="213">
        <v>0</v>
      </c>
      <c r="BM894" s="210">
        <f>+BK894+BL894</f>
        <v>0</v>
      </c>
      <c r="BN894" s="210">
        <f>+BJ894+BM894</f>
        <v>0</v>
      </c>
      <c r="BO894" s="209">
        <f>AF894-AM894-AT894-BA894-BH894</f>
        <v>0</v>
      </c>
      <c r="BP894" s="209">
        <f>AG894-AN894-AU894-BB894-BI894</f>
        <v>0</v>
      </c>
      <c r="BQ894" s="210">
        <f>+BO894+BP894</f>
        <v>0</v>
      </c>
      <c r="BR894" s="209">
        <f>AI894-AP894-AW894-BD894-BK894</f>
        <v>0</v>
      </c>
      <c r="BS894" s="209">
        <f>AJ894-AQ894-AX894-BE894-BL894</f>
        <v>0</v>
      </c>
      <c r="BT894" s="210">
        <f>+BR894+BS894</f>
        <v>0</v>
      </c>
      <c r="BU894" s="210">
        <f>+BQ894+BT894</f>
        <v>0</v>
      </c>
      <c r="BV894" s="215">
        <f>R894+X894-AD894</f>
        <v>0</v>
      </c>
      <c r="BW894" s="215">
        <f>S894+Y894-AE894</f>
        <v>0</v>
      </c>
      <c r="BX894" s="216">
        <v>0</v>
      </c>
      <c r="BY894" s="216">
        <v>0</v>
      </c>
      <c r="BZ894" s="215">
        <f>BV894-BX894</f>
        <v>0</v>
      </c>
      <c r="CA894" s="217">
        <f>BW894-BY894</f>
        <v>0</v>
      </c>
    </row>
    <row r="895" spans="2:79" ht="36.75" hidden="1" customHeight="1">
      <c r="B895" s="206">
        <v>2015</v>
      </c>
      <c r="C895" s="207">
        <v>8320</v>
      </c>
      <c r="D895" s="206">
        <v>3</v>
      </c>
      <c r="E895" s="206">
        <v>5000</v>
      </c>
      <c r="F895" s="206">
        <v>5200</v>
      </c>
      <c r="G895" s="218">
        <v>522</v>
      </c>
      <c r="H895" s="206">
        <v>27</v>
      </c>
      <c r="I895" s="220" t="s">
        <v>1741</v>
      </c>
      <c r="J895" s="209">
        <v>0</v>
      </c>
      <c r="K895" s="209">
        <v>0</v>
      </c>
      <c r="L895" s="210">
        <f>+J895+K895</f>
        <v>0</v>
      </c>
      <c r="M895" s="209">
        <v>0</v>
      </c>
      <c r="N895" s="209">
        <v>0</v>
      </c>
      <c r="O895" s="210">
        <f>+M895+N895</f>
        <v>0</v>
      </c>
      <c r="P895" s="210">
        <f>+L895+O895</f>
        <v>0</v>
      </c>
      <c r="Q895" s="221" t="s">
        <v>19</v>
      </c>
      <c r="R895" s="307"/>
      <c r="S895" s="307"/>
      <c r="T895" s="213">
        <v>0</v>
      </c>
      <c r="U895" s="213">
        <v>0</v>
      </c>
      <c r="V895" s="213">
        <v>0</v>
      </c>
      <c r="W895" s="213">
        <v>0</v>
      </c>
      <c r="X895" s="213"/>
      <c r="Y895" s="213"/>
      <c r="Z895" s="213">
        <v>0</v>
      </c>
      <c r="AA895" s="213">
        <v>0</v>
      </c>
      <c r="AB895" s="213">
        <v>0</v>
      </c>
      <c r="AC895" s="213">
        <v>0</v>
      </c>
      <c r="AD895" s="214"/>
      <c r="AE895" s="214"/>
      <c r="AF895" s="209">
        <f>J895+T895-Z895</f>
        <v>0</v>
      </c>
      <c r="AG895" s="209">
        <f>K895+U895-AA895</f>
        <v>0</v>
      </c>
      <c r="AH895" s="210">
        <f>+AF895+AG895</f>
        <v>0</v>
      </c>
      <c r="AI895" s="209">
        <f>M895+V895-AB895</f>
        <v>0</v>
      </c>
      <c r="AJ895" s="209">
        <f>N895+W895-AC895</f>
        <v>0</v>
      </c>
      <c r="AK895" s="210">
        <f>+AI895+AJ895</f>
        <v>0</v>
      </c>
      <c r="AL895" s="210">
        <f>+AH895+AK895</f>
        <v>0</v>
      </c>
      <c r="AM895" s="213">
        <v>0</v>
      </c>
      <c r="AN895" s="213">
        <v>0</v>
      </c>
      <c r="AO895" s="210">
        <f>+AM895+AN895</f>
        <v>0</v>
      </c>
      <c r="AP895" s="213">
        <v>0</v>
      </c>
      <c r="AQ895" s="213">
        <v>0</v>
      </c>
      <c r="AR895" s="210">
        <f>+AP895+AQ895</f>
        <v>0</v>
      </c>
      <c r="AS895" s="210">
        <f>+AO895+AR895</f>
        <v>0</v>
      </c>
      <c r="AT895" s="213">
        <v>0</v>
      </c>
      <c r="AU895" s="213">
        <v>0</v>
      </c>
      <c r="AV895" s="210">
        <f>+AT895+AU895</f>
        <v>0</v>
      </c>
      <c r="AW895" s="213">
        <v>0</v>
      </c>
      <c r="AX895" s="213">
        <v>0</v>
      </c>
      <c r="AY895" s="210">
        <f>+AW895+AX895</f>
        <v>0</v>
      </c>
      <c r="AZ895" s="210">
        <f>+AV895+AY895</f>
        <v>0</v>
      </c>
      <c r="BA895" s="213">
        <v>0</v>
      </c>
      <c r="BB895" s="213">
        <v>0</v>
      </c>
      <c r="BC895" s="210">
        <f>+BA895+BB895</f>
        <v>0</v>
      </c>
      <c r="BD895" s="213">
        <v>0</v>
      </c>
      <c r="BE895" s="213">
        <v>0</v>
      </c>
      <c r="BF895" s="210">
        <f>+BD895+BE895</f>
        <v>0</v>
      </c>
      <c r="BG895" s="210">
        <f>+BC895+BF895</f>
        <v>0</v>
      </c>
      <c r="BH895" s="213">
        <v>0</v>
      </c>
      <c r="BI895" s="213">
        <v>0</v>
      </c>
      <c r="BJ895" s="210">
        <f>+BH895+BI895</f>
        <v>0</v>
      </c>
      <c r="BK895" s="213">
        <v>0</v>
      </c>
      <c r="BL895" s="213">
        <v>0</v>
      </c>
      <c r="BM895" s="210">
        <f>+BK895+BL895</f>
        <v>0</v>
      </c>
      <c r="BN895" s="210">
        <f>+BJ895+BM895</f>
        <v>0</v>
      </c>
      <c r="BO895" s="209">
        <f>AF895-AM895-AT895-BA895-BH895</f>
        <v>0</v>
      </c>
      <c r="BP895" s="209">
        <f>AG895-AN895-AU895-BB895-BI895</f>
        <v>0</v>
      </c>
      <c r="BQ895" s="210">
        <f>+BO895+BP895</f>
        <v>0</v>
      </c>
      <c r="BR895" s="209">
        <f>AI895-AP895-AW895-BD895-BK895</f>
        <v>0</v>
      </c>
      <c r="BS895" s="209">
        <f>AJ895-AQ895-AX895-BE895-BL895</f>
        <v>0</v>
      </c>
      <c r="BT895" s="210">
        <f>+BR895+BS895</f>
        <v>0</v>
      </c>
      <c r="BU895" s="210">
        <f>+BQ895+BT895</f>
        <v>0</v>
      </c>
      <c r="BV895" s="215">
        <f>R895+X895-AD895</f>
        <v>0</v>
      </c>
      <c r="BW895" s="215">
        <f>S895+Y895-AE895</f>
        <v>0</v>
      </c>
      <c r="BX895" s="216">
        <v>0</v>
      </c>
      <c r="BY895" s="216">
        <v>0</v>
      </c>
      <c r="BZ895" s="215">
        <f>BV895-BX895</f>
        <v>0</v>
      </c>
      <c r="CA895" s="217">
        <f>BW895-BY895</f>
        <v>0</v>
      </c>
    </row>
    <row r="896" spans="2:79" ht="36.75" hidden="1" customHeight="1">
      <c r="B896" s="206">
        <v>2015</v>
      </c>
      <c r="C896" s="207">
        <v>8320</v>
      </c>
      <c r="D896" s="206">
        <v>3</v>
      </c>
      <c r="E896" s="206">
        <v>5000</v>
      </c>
      <c r="F896" s="206">
        <v>5200</v>
      </c>
      <c r="G896" s="218">
        <v>522</v>
      </c>
      <c r="H896" s="206">
        <v>28</v>
      </c>
      <c r="I896" s="220" t="s">
        <v>1740</v>
      </c>
      <c r="J896" s="209">
        <v>0</v>
      </c>
      <c r="K896" s="209">
        <v>0</v>
      </c>
      <c r="L896" s="210">
        <f>+J896+K896</f>
        <v>0</v>
      </c>
      <c r="M896" s="209">
        <v>0</v>
      </c>
      <c r="N896" s="209">
        <v>0</v>
      </c>
      <c r="O896" s="210">
        <f>+M896+N896</f>
        <v>0</v>
      </c>
      <c r="P896" s="210">
        <f>+L896+O896</f>
        <v>0</v>
      </c>
      <c r="Q896" s="221" t="s">
        <v>19</v>
      </c>
      <c r="R896" s="307"/>
      <c r="S896" s="307"/>
      <c r="T896" s="213">
        <v>0</v>
      </c>
      <c r="U896" s="213">
        <v>0</v>
      </c>
      <c r="V896" s="213">
        <v>0</v>
      </c>
      <c r="W896" s="213">
        <v>0</v>
      </c>
      <c r="X896" s="213"/>
      <c r="Y896" s="213"/>
      <c r="Z896" s="213">
        <v>0</v>
      </c>
      <c r="AA896" s="213">
        <v>0</v>
      </c>
      <c r="AB896" s="213">
        <v>0</v>
      </c>
      <c r="AC896" s="213">
        <v>0</v>
      </c>
      <c r="AD896" s="214"/>
      <c r="AE896" s="214"/>
      <c r="AF896" s="209">
        <f>J896+T896-Z896</f>
        <v>0</v>
      </c>
      <c r="AG896" s="209">
        <f>K896+U896-AA896</f>
        <v>0</v>
      </c>
      <c r="AH896" s="210">
        <f>+AF896+AG896</f>
        <v>0</v>
      </c>
      <c r="AI896" s="209">
        <f>M896+V896-AB896</f>
        <v>0</v>
      </c>
      <c r="AJ896" s="209">
        <f>N896+W896-AC896</f>
        <v>0</v>
      </c>
      <c r="AK896" s="210">
        <f>+AI896+AJ896</f>
        <v>0</v>
      </c>
      <c r="AL896" s="210">
        <f>+AH896+AK896</f>
        <v>0</v>
      </c>
      <c r="AM896" s="213">
        <v>0</v>
      </c>
      <c r="AN896" s="213">
        <v>0</v>
      </c>
      <c r="AO896" s="210">
        <f>+AM896+AN896</f>
        <v>0</v>
      </c>
      <c r="AP896" s="213">
        <v>0</v>
      </c>
      <c r="AQ896" s="213">
        <v>0</v>
      </c>
      <c r="AR896" s="210">
        <f>+AP896+AQ896</f>
        <v>0</v>
      </c>
      <c r="AS896" s="210">
        <f>+AO896+AR896</f>
        <v>0</v>
      </c>
      <c r="AT896" s="213">
        <v>0</v>
      </c>
      <c r="AU896" s="213">
        <v>0</v>
      </c>
      <c r="AV896" s="210">
        <f>+AT896+AU896</f>
        <v>0</v>
      </c>
      <c r="AW896" s="213">
        <v>0</v>
      </c>
      <c r="AX896" s="213">
        <v>0</v>
      </c>
      <c r="AY896" s="210">
        <f>+AW896+AX896</f>
        <v>0</v>
      </c>
      <c r="AZ896" s="210">
        <f>+AV896+AY896</f>
        <v>0</v>
      </c>
      <c r="BA896" s="213">
        <v>0</v>
      </c>
      <c r="BB896" s="213">
        <v>0</v>
      </c>
      <c r="BC896" s="210">
        <f>+BA896+BB896</f>
        <v>0</v>
      </c>
      <c r="BD896" s="213">
        <v>0</v>
      </c>
      <c r="BE896" s="213">
        <v>0</v>
      </c>
      <c r="BF896" s="210">
        <f>+BD896+BE896</f>
        <v>0</v>
      </c>
      <c r="BG896" s="210">
        <f>+BC896+BF896</f>
        <v>0</v>
      </c>
      <c r="BH896" s="213">
        <v>0</v>
      </c>
      <c r="BI896" s="213">
        <v>0</v>
      </c>
      <c r="BJ896" s="210">
        <f>+BH896+BI896</f>
        <v>0</v>
      </c>
      <c r="BK896" s="213">
        <v>0</v>
      </c>
      <c r="BL896" s="213">
        <v>0</v>
      </c>
      <c r="BM896" s="210">
        <f>+BK896+BL896</f>
        <v>0</v>
      </c>
      <c r="BN896" s="210">
        <f>+BJ896+BM896</f>
        <v>0</v>
      </c>
      <c r="BO896" s="209">
        <f>AF896-AM896-AT896-BA896-BH896</f>
        <v>0</v>
      </c>
      <c r="BP896" s="209">
        <f>AG896-AN896-AU896-BB896-BI896</f>
        <v>0</v>
      </c>
      <c r="BQ896" s="210">
        <f>+BO896+BP896</f>
        <v>0</v>
      </c>
      <c r="BR896" s="209">
        <f>AI896-AP896-AW896-BD896-BK896</f>
        <v>0</v>
      </c>
      <c r="BS896" s="209">
        <f>AJ896-AQ896-AX896-BE896-BL896</f>
        <v>0</v>
      </c>
      <c r="BT896" s="210">
        <f>+BR896+BS896</f>
        <v>0</v>
      </c>
      <c r="BU896" s="210">
        <f>+BQ896+BT896</f>
        <v>0</v>
      </c>
      <c r="BV896" s="215">
        <f>R896+X896-AD896</f>
        <v>0</v>
      </c>
      <c r="BW896" s="215">
        <f>S896+Y896-AE896</f>
        <v>0</v>
      </c>
      <c r="BX896" s="216">
        <v>0</v>
      </c>
      <c r="BY896" s="216">
        <v>0</v>
      </c>
      <c r="BZ896" s="215">
        <f>BV896-BX896</f>
        <v>0</v>
      </c>
      <c r="CA896" s="217">
        <f>BW896-BY896</f>
        <v>0</v>
      </c>
    </row>
    <row r="897" spans="2:79" ht="36.75" hidden="1" customHeight="1">
      <c r="B897" s="206">
        <v>2015</v>
      </c>
      <c r="C897" s="207">
        <v>8320</v>
      </c>
      <c r="D897" s="206">
        <v>3</v>
      </c>
      <c r="E897" s="206">
        <v>5000</v>
      </c>
      <c r="F897" s="206">
        <v>5200</v>
      </c>
      <c r="G897" s="218">
        <v>522</v>
      </c>
      <c r="H897" s="206">
        <v>29</v>
      </c>
      <c r="I897" s="220" t="s">
        <v>249</v>
      </c>
      <c r="J897" s="209">
        <v>0</v>
      </c>
      <c r="K897" s="209">
        <v>0</v>
      </c>
      <c r="L897" s="210">
        <f>+J897+K897</f>
        <v>0</v>
      </c>
      <c r="M897" s="209">
        <v>0</v>
      </c>
      <c r="N897" s="209">
        <v>0</v>
      </c>
      <c r="O897" s="210">
        <f>+M897+N897</f>
        <v>0</v>
      </c>
      <c r="P897" s="210">
        <f>+L897+O897</f>
        <v>0</v>
      </c>
      <c r="Q897" s="221" t="s">
        <v>19</v>
      </c>
      <c r="R897" s="307"/>
      <c r="S897" s="307"/>
      <c r="T897" s="213">
        <v>0</v>
      </c>
      <c r="U897" s="213">
        <v>0</v>
      </c>
      <c r="V897" s="213">
        <v>0</v>
      </c>
      <c r="W897" s="213">
        <v>0</v>
      </c>
      <c r="X897" s="213"/>
      <c r="Y897" s="213"/>
      <c r="Z897" s="213">
        <v>0</v>
      </c>
      <c r="AA897" s="213">
        <v>0</v>
      </c>
      <c r="AB897" s="213">
        <v>0</v>
      </c>
      <c r="AC897" s="213">
        <v>0</v>
      </c>
      <c r="AD897" s="214"/>
      <c r="AE897" s="214"/>
      <c r="AF897" s="209">
        <f>J897+T897-Z897</f>
        <v>0</v>
      </c>
      <c r="AG897" s="209">
        <f>K897+U897-AA897</f>
        <v>0</v>
      </c>
      <c r="AH897" s="210">
        <f>+AF897+AG897</f>
        <v>0</v>
      </c>
      <c r="AI897" s="209">
        <f>M897+V897-AB897</f>
        <v>0</v>
      </c>
      <c r="AJ897" s="209">
        <f>N897+W897-AC897</f>
        <v>0</v>
      </c>
      <c r="AK897" s="210">
        <f>+AI897+AJ897</f>
        <v>0</v>
      </c>
      <c r="AL897" s="210">
        <f>+AH897+AK897</f>
        <v>0</v>
      </c>
      <c r="AM897" s="213">
        <v>0</v>
      </c>
      <c r="AN897" s="213">
        <v>0</v>
      </c>
      <c r="AO897" s="210">
        <f>+AM897+AN897</f>
        <v>0</v>
      </c>
      <c r="AP897" s="213">
        <v>0</v>
      </c>
      <c r="AQ897" s="213">
        <v>0</v>
      </c>
      <c r="AR897" s="210">
        <f>+AP897+AQ897</f>
        <v>0</v>
      </c>
      <c r="AS897" s="210">
        <f>+AO897+AR897</f>
        <v>0</v>
      </c>
      <c r="AT897" s="213">
        <v>0</v>
      </c>
      <c r="AU897" s="213">
        <v>0</v>
      </c>
      <c r="AV897" s="210">
        <f>+AT897+AU897</f>
        <v>0</v>
      </c>
      <c r="AW897" s="213">
        <v>0</v>
      </c>
      <c r="AX897" s="213">
        <v>0</v>
      </c>
      <c r="AY897" s="210">
        <f>+AW897+AX897</f>
        <v>0</v>
      </c>
      <c r="AZ897" s="210">
        <f>+AV897+AY897</f>
        <v>0</v>
      </c>
      <c r="BA897" s="213">
        <v>0</v>
      </c>
      <c r="BB897" s="213">
        <v>0</v>
      </c>
      <c r="BC897" s="210">
        <f>+BA897+BB897</f>
        <v>0</v>
      </c>
      <c r="BD897" s="213">
        <v>0</v>
      </c>
      <c r="BE897" s="213">
        <v>0</v>
      </c>
      <c r="BF897" s="210">
        <f>+BD897+BE897</f>
        <v>0</v>
      </c>
      <c r="BG897" s="210">
        <f>+BC897+BF897</f>
        <v>0</v>
      </c>
      <c r="BH897" s="213">
        <v>0</v>
      </c>
      <c r="BI897" s="213">
        <v>0</v>
      </c>
      <c r="BJ897" s="210">
        <f>+BH897+BI897</f>
        <v>0</v>
      </c>
      <c r="BK897" s="213">
        <v>0</v>
      </c>
      <c r="BL897" s="213">
        <v>0</v>
      </c>
      <c r="BM897" s="210">
        <f>+BK897+BL897</f>
        <v>0</v>
      </c>
      <c r="BN897" s="210">
        <f>+BJ897+BM897</f>
        <v>0</v>
      </c>
      <c r="BO897" s="209">
        <f>AF897-AM897-AT897-BA897-BH897</f>
        <v>0</v>
      </c>
      <c r="BP897" s="209">
        <f>AG897-AN897-AU897-BB897-BI897</f>
        <v>0</v>
      </c>
      <c r="BQ897" s="210">
        <f>+BO897+BP897</f>
        <v>0</v>
      </c>
      <c r="BR897" s="209">
        <f>AI897-AP897-AW897-BD897-BK897</f>
        <v>0</v>
      </c>
      <c r="BS897" s="209">
        <f>AJ897-AQ897-AX897-BE897-BL897</f>
        <v>0</v>
      </c>
      <c r="BT897" s="210">
        <f>+BR897+BS897</f>
        <v>0</v>
      </c>
      <c r="BU897" s="210">
        <f>+BQ897+BT897</f>
        <v>0</v>
      </c>
      <c r="BV897" s="215">
        <f>R897+X897-AD897</f>
        <v>0</v>
      </c>
      <c r="BW897" s="215">
        <f>S897+Y897-AE897</f>
        <v>0</v>
      </c>
      <c r="BX897" s="216">
        <v>0</v>
      </c>
      <c r="BY897" s="216">
        <v>0</v>
      </c>
      <c r="BZ897" s="215">
        <f>BV897-BX897</f>
        <v>0</v>
      </c>
      <c r="CA897" s="217">
        <f>BW897-BY897</f>
        <v>0</v>
      </c>
    </row>
    <row r="898" spans="2:79" ht="36.75" hidden="1" customHeight="1">
      <c r="B898" s="206">
        <v>2015</v>
      </c>
      <c r="C898" s="207">
        <v>8320</v>
      </c>
      <c r="D898" s="206">
        <v>3</v>
      </c>
      <c r="E898" s="206">
        <v>5000</v>
      </c>
      <c r="F898" s="206">
        <v>5200</v>
      </c>
      <c r="G898" s="218">
        <v>522</v>
      </c>
      <c r="H898" s="206">
        <v>30</v>
      </c>
      <c r="I898" s="220" t="s">
        <v>1739</v>
      </c>
      <c r="J898" s="209">
        <v>0</v>
      </c>
      <c r="K898" s="209">
        <v>0</v>
      </c>
      <c r="L898" s="210">
        <f>+J898+K898</f>
        <v>0</v>
      </c>
      <c r="M898" s="209">
        <v>0</v>
      </c>
      <c r="N898" s="209">
        <v>0</v>
      </c>
      <c r="O898" s="210">
        <f>+M898+N898</f>
        <v>0</v>
      </c>
      <c r="P898" s="210">
        <f>+L898+O898</f>
        <v>0</v>
      </c>
      <c r="Q898" s="221" t="s">
        <v>19</v>
      </c>
      <c r="R898" s="307"/>
      <c r="S898" s="307"/>
      <c r="T898" s="213">
        <v>0</v>
      </c>
      <c r="U898" s="213">
        <v>0</v>
      </c>
      <c r="V898" s="213">
        <v>0</v>
      </c>
      <c r="W898" s="213">
        <v>0</v>
      </c>
      <c r="X898" s="213"/>
      <c r="Y898" s="213"/>
      <c r="Z898" s="213">
        <v>0</v>
      </c>
      <c r="AA898" s="213">
        <v>0</v>
      </c>
      <c r="AB898" s="213">
        <v>0</v>
      </c>
      <c r="AC898" s="213">
        <v>0</v>
      </c>
      <c r="AD898" s="214"/>
      <c r="AE898" s="214"/>
      <c r="AF898" s="209">
        <f>J898+T898-Z898</f>
        <v>0</v>
      </c>
      <c r="AG898" s="209">
        <f>K898+U898-AA898</f>
        <v>0</v>
      </c>
      <c r="AH898" s="210">
        <f>+AF898+AG898</f>
        <v>0</v>
      </c>
      <c r="AI898" s="209">
        <f>M898+V898-AB898</f>
        <v>0</v>
      </c>
      <c r="AJ898" s="209">
        <f>N898+W898-AC898</f>
        <v>0</v>
      </c>
      <c r="AK898" s="210">
        <f>+AI898+AJ898</f>
        <v>0</v>
      </c>
      <c r="AL898" s="210">
        <f>+AH898+AK898</f>
        <v>0</v>
      </c>
      <c r="AM898" s="213">
        <v>0</v>
      </c>
      <c r="AN898" s="213">
        <v>0</v>
      </c>
      <c r="AO898" s="210">
        <f>+AM898+AN898</f>
        <v>0</v>
      </c>
      <c r="AP898" s="213">
        <v>0</v>
      </c>
      <c r="AQ898" s="213">
        <v>0</v>
      </c>
      <c r="AR898" s="210">
        <f>+AP898+AQ898</f>
        <v>0</v>
      </c>
      <c r="AS898" s="210">
        <f>+AO898+AR898</f>
        <v>0</v>
      </c>
      <c r="AT898" s="213">
        <v>0</v>
      </c>
      <c r="AU898" s="213">
        <v>0</v>
      </c>
      <c r="AV898" s="210">
        <f>+AT898+AU898</f>
        <v>0</v>
      </c>
      <c r="AW898" s="213">
        <v>0</v>
      </c>
      <c r="AX898" s="213">
        <v>0</v>
      </c>
      <c r="AY898" s="210">
        <f>+AW898+AX898</f>
        <v>0</v>
      </c>
      <c r="AZ898" s="210">
        <f>+AV898+AY898</f>
        <v>0</v>
      </c>
      <c r="BA898" s="213">
        <v>0</v>
      </c>
      <c r="BB898" s="213">
        <v>0</v>
      </c>
      <c r="BC898" s="210">
        <f>+BA898+BB898</f>
        <v>0</v>
      </c>
      <c r="BD898" s="213">
        <v>0</v>
      </c>
      <c r="BE898" s="213">
        <v>0</v>
      </c>
      <c r="BF898" s="210">
        <f>+BD898+BE898</f>
        <v>0</v>
      </c>
      <c r="BG898" s="210">
        <f>+BC898+BF898</f>
        <v>0</v>
      </c>
      <c r="BH898" s="213">
        <v>0</v>
      </c>
      <c r="BI898" s="213">
        <v>0</v>
      </c>
      <c r="BJ898" s="210">
        <f>+BH898+BI898</f>
        <v>0</v>
      </c>
      <c r="BK898" s="213">
        <v>0</v>
      </c>
      <c r="BL898" s="213">
        <v>0</v>
      </c>
      <c r="BM898" s="210">
        <f>+BK898+BL898</f>
        <v>0</v>
      </c>
      <c r="BN898" s="210">
        <f>+BJ898+BM898</f>
        <v>0</v>
      </c>
      <c r="BO898" s="209">
        <f>AF898-AM898-AT898-BA898-BH898</f>
        <v>0</v>
      </c>
      <c r="BP898" s="209">
        <f>AG898-AN898-AU898-BB898-BI898</f>
        <v>0</v>
      </c>
      <c r="BQ898" s="210">
        <f>+BO898+BP898</f>
        <v>0</v>
      </c>
      <c r="BR898" s="209">
        <f>AI898-AP898-AW898-BD898-BK898</f>
        <v>0</v>
      </c>
      <c r="BS898" s="209">
        <f>AJ898-AQ898-AX898-BE898-BL898</f>
        <v>0</v>
      </c>
      <c r="BT898" s="210">
        <f>+BR898+BS898</f>
        <v>0</v>
      </c>
      <c r="BU898" s="210">
        <f>+BQ898+BT898</f>
        <v>0</v>
      </c>
      <c r="BV898" s="215">
        <f>R898+X898-AD898</f>
        <v>0</v>
      </c>
      <c r="BW898" s="215">
        <f>S898+Y898-AE898</f>
        <v>0</v>
      </c>
      <c r="BX898" s="216">
        <v>0</v>
      </c>
      <c r="BY898" s="216">
        <v>0</v>
      </c>
      <c r="BZ898" s="215">
        <f>BV898-BX898</f>
        <v>0</v>
      </c>
      <c r="CA898" s="217">
        <f>BW898-BY898</f>
        <v>0</v>
      </c>
    </row>
    <row r="899" spans="2:79" ht="36.75" hidden="1" customHeight="1">
      <c r="B899" s="197">
        <v>2015</v>
      </c>
      <c r="C899" s="198">
        <v>8320</v>
      </c>
      <c r="D899" s="197">
        <v>3</v>
      </c>
      <c r="E899" s="197">
        <v>5000</v>
      </c>
      <c r="F899" s="197">
        <v>5200</v>
      </c>
      <c r="G899" s="197">
        <v>523</v>
      </c>
      <c r="H899" s="197"/>
      <c r="I899" s="199" t="s">
        <v>196</v>
      </c>
      <c r="J899" s="200">
        <f>SUM(J900:J906)</f>
        <v>0</v>
      </c>
      <c r="K899" s="200">
        <f>SUM(K900:K906)</f>
        <v>0</v>
      </c>
      <c r="L899" s="200">
        <f>+J899+K899</f>
        <v>0</v>
      </c>
      <c r="M899" s="200">
        <f>SUM(M900:M906)</f>
        <v>0</v>
      </c>
      <c r="N899" s="200">
        <f>SUM(N900:N906)</f>
        <v>0</v>
      </c>
      <c r="O899" s="200">
        <f>+M899+N899</f>
        <v>0</v>
      </c>
      <c r="P899" s="200">
        <f>+L899+O899</f>
        <v>0</v>
      </c>
      <c r="Q899" s="200"/>
      <c r="R899" s="309"/>
      <c r="S899" s="309"/>
      <c r="T899" s="200">
        <f>SUM(T900:T906)</f>
        <v>0</v>
      </c>
      <c r="U899" s="200">
        <f>SUM(U900:U906)</f>
        <v>0</v>
      </c>
      <c r="V899" s="200">
        <f>SUM(V900:V906)</f>
        <v>0</v>
      </c>
      <c r="W899" s="200">
        <f>SUM(W900:W906)</f>
        <v>0</v>
      </c>
      <c r="X899" s="202"/>
      <c r="Y899" s="202"/>
      <c r="Z899" s="200">
        <f>SUM(Z900:Z906)</f>
        <v>0</v>
      </c>
      <c r="AA899" s="200">
        <f>SUM(AA900:AA906)</f>
        <v>0</v>
      </c>
      <c r="AB899" s="200">
        <f>SUM(AB900:AB906)</f>
        <v>0</v>
      </c>
      <c r="AC899" s="200">
        <f>SUM(AC900:AC906)</f>
        <v>0</v>
      </c>
      <c r="AD899" s="202"/>
      <c r="AE899" s="202"/>
      <c r="AF899" s="200">
        <f>SUM(AF900:AF906)</f>
        <v>0</v>
      </c>
      <c r="AG899" s="200">
        <f>SUM(AG900:AG906)</f>
        <v>0</v>
      </c>
      <c r="AH899" s="200">
        <f>+AF899+AG899</f>
        <v>0</v>
      </c>
      <c r="AI899" s="200">
        <f>SUM(AI900:AI906)</f>
        <v>0</v>
      </c>
      <c r="AJ899" s="200">
        <f>SUM(AJ900:AJ906)</f>
        <v>0</v>
      </c>
      <c r="AK899" s="200">
        <f>+AI899+AJ899</f>
        <v>0</v>
      </c>
      <c r="AL899" s="200">
        <f>+AH899+AK899</f>
        <v>0</v>
      </c>
      <c r="AM899" s="200">
        <f>SUM(AM900:AM906)</f>
        <v>0</v>
      </c>
      <c r="AN899" s="200">
        <f>SUM(AN900:AN906)</f>
        <v>0</v>
      </c>
      <c r="AO899" s="200">
        <f>+AM899+AN899</f>
        <v>0</v>
      </c>
      <c r="AP899" s="200">
        <f>SUM(AP900:AP906)</f>
        <v>0</v>
      </c>
      <c r="AQ899" s="200">
        <f>SUM(AQ900:AQ906)</f>
        <v>0</v>
      </c>
      <c r="AR899" s="200">
        <f>+AP899+AQ899</f>
        <v>0</v>
      </c>
      <c r="AS899" s="200">
        <f>+AO899+AR899</f>
        <v>0</v>
      </c>
      <c r="AT899" s="200">
        <f>SUM(AT900:AT906)</f>
        <v>0</v>
      </c>
      <c r="AU899" s="200">
        <f>SUM(AU900:AU906)</f>
        <v>0</v>
      </c>
      <c r="AV899" s="200">
        <f>+AT899+AU899</f>
        <v>0</v>
      </c>
      <c r="AW899" s="200">
        <f>SUM(AW900:AW906)</f>
        <v>0</v>
      </c>
      <c r="AX899" s="200">
        <f>SUM(AX900:AX906)</f>
        <v>0</v>
      </c>
      <c r="AY899" s="200">
        <f>+AW899+AX899</f>
        <v>0</v>
      </c>
      <c r="AZ899" s="200">
        <f>+AV899+AY899</f>
        <v>0</v>
      </c>
      <c r="BA899" s="200">
        <f>SUM(BA900:BA906)</f>
        <v>0</v>
      </c>
      <c r="BB899" s="200">
        <f>SUM(BB900:BB906)</f>
        <v>0</v>
      </c>
      <c r="BC899" s="200">
        <f>+BA899+BB899</f>
        <v>0</v>
      </c>
      <c r="BD899" s="200">
        <f>SUM(BD900:BD906)</f>
        <v>0</v>
      </c>
      <c r="BE899" s="200">
        <f>SUM(BE900:BE906)</f>
        <v>0</v>
      </c>
      <c r="BF899" s="200">
        <f>+BD899+BE899</f>
        <v>0</v>
      </c>
      <c r="BG899" s="200">
        <f>+BC899+BF899</f>
        <v>0</v>
      </c>
      <c r="BH899" s="200">
        <f>SUM(BH900:BH906)</f>
        <v>0</v>
      </c>
      <c r="BI899" s="200">
        <f>SUM(BI900:BI906)</f>
        <v>0</v>
      </c>
      <c r="BJ899" s="200">
        <f>+BH899+BI899</f>
        <v>0</v>
      </c>
      <c r="BK899" s="200">
        <f>SUM(BK900:BK906)</f>
        <v>0</v>
      </c>
      <c r="BL899" s="200">
        <f>SUM(BL900:BL906)</f>
        <v>0</v>
      </c>
      <c r="BM899" s="200">
        <f>+BK899+BL899</f>
        <v>0</v>
      </c>
      <c r="BN899" s="200">
        <f>+BJ899+BM899</f>
        <v>0</v>
      </c>
      <c r="BO899" s="200">
        <f>SUM(BO900:BO906)</f>
        <v>0</v>
      </c>
      <c r="BP899" s="200">
        <f>SUM(BP900:BP906)</f>
        <v>0</v>
      </c>
      <c r="BQ899" s="200">
        <f>+BO899+BP899</f>
        <v>0</v>
      </c>
      <c r="BR899" s="200">
        <f>SUM(BR900:BR906)</f>
        <v>0</v>
      </c>
      <c r="BS899" s="200">
        <f>SUM(BS900:BS906)</f>
        <v>0</v>
      </c>
      <c r="BT899" s="200">
        <f>+BR899+BS899</f>
        <v>0</v>
      </c>
      <c r="BU899" s="200">
        <f>+BQ899+BT899</f>
        <v>0</v>
      </c>
      <c r="BV899" s="203"/>
      <c r="BW899" s="203"/>
      <c r="BX899" s="204"/>
      <c r="BY899" s="204"/>
      <c r="BZ899" s="203"/>
      <c r="CA899" s="205"/>
    </row>
    <row r="900" spans="2:79" ht="36.75" hidden="1" customHeight="1">
      <c r="B900" s="218">
        <v>2015</v>
      </c>
      <c r="C900" s="219">
        <v>8320</v>
      </c>
      <c r="D900" s="218">
        <v>3</v>
      </c>
      <c r="E900" s="218">
        <v>5000</v>
      </c>
      <c r="F900" s="218">
        <v>5200</v>
      </c>
      <c r="G900" s="218">
        <v>523</v>
      </c>
      <c r="H900" s="218">
        <v>1</v>
      </c>
      <c r="I900" s="220" t="s">
        <v>1738</v>
      </c>
      <c r="J900" s="209">
        <v>0</v>
      </c>
      <c r="K900" s="209">
        <v>0</v>
      </c>
      <c r="L900" s="210">
        <f>+J900+K900</f>
        <v>0</v>
      </c>
      <c r="M900" s="209">
        <v>0</v>
      </c>
      <c r="N900" s="209">
        <v>0</v>
      </c>
      <c r="O900" s="210">
        <f>+M900+N900</f>
        <v>0</v>
      </c>
      <c r="P900" s="210">
        <f>+L900+O900</f>
        <v>0</v>
      </c>
      <c r="Q900" s="221" t="s">
        <v>19</v>
      </c>
      <c r="R900" s="307"/>
      <c r="S900" s="307"/>
      <c r="T900" s="213">
        <v>0</v>
      </c>
      <c r="U900" s="213">
        <v>0</v>
      </c>
      <c r="V900" s="213">
        <v>0</v>
      </c>
      <c r="W900" s="213">
        <v>0</v>
      </c>
      <c r="X900" s="213"/>
      <c r="Y900" s="213"/>
      <c r="Z900" s="213">
        <v>0</v>
      </c>
      <c r="AA900" s="213">
        <v>0</v>
      </c>
      <c r="AB900" s="213">
        <v>0</v>
      </c>
      <c r="AC900" s="213">
        <v>0</v>
      </c>
      <c r="AD900" s="214"/>
      <c r="AE900" s="214"/>
      <c r="AF900" s="209">
        <f>J900+T900-Z900</f>
        <v>0</v>
      </c>
      <c r="AG900" s="209">
        <f>K900+U900-AA900</f>
        <v>0</v>
      </c>
      <c r="AH900" s="210">
        <f>+AF900+AG900</f>
        <v>0</v>
      </c>
      <c r="AI900" s="209">
        <f>M900+V900-AB900</f>
        <v>0</v>
      </c>
      <c r="AJ900" s="209">
        <f>N900+W900-AC900</f>
        <v>0</v>
      </c>
      <c r="AK900" s="210">
        <f>+AI900+AJ900</f>
        <v>0</v>
      </c>
      <c r="AL900" s="210">
        <f>+AH900+AK900</f>
        <v>0</v>
      </c>
      <c r="AM900" s="213">
        <v>0</v>
      </c>
      <c r="AN900" s="213">
        <v>0</v>
      </c>
      <c r="AO900" s="210">
        <f>+AM900+AN900</f>
        <v>0</v>
      </c>
      <c r="AP900" s="213">
        <v>0</v>
      </c>
      <c r="AQ900" s="213">
        <v>0</v>
      </c>
      <c r="AR900" s="210">
        <f>+AP900+AQ900</f>
        <v>0</v>
      </c>
      <c r="AS900" s="210">
        <f>+AO900+AR900</f>
        <v>0</v>
      </c>
      <c r="AT900" s="213">
        <v>0</v>
      </c>
      <c r="AU900" s="213">
        <v>0</v>
      </c>
      <c r="AV900" s="210">
        <f>+AT900+AU900</f>
        <v>0</v>
      </c>
      <c r="AW900" s="213">
        <v>0</v>
      </c>
      <c r="AX900" s="213">
        <v>0</v>
      </c>
      <c r="AY900" s="210">
        <f>+AW900+AX900</f>
        <v>0</v>
      </c>
      <c r="AZ900" s="210">
        <f>+AV900+AY900</f>
        <v>0</v>
      </c>
      <c r="BA900" s="213">
        <v>0</v>
      </c>
      <c r="BB900" s="213">
        <v>0</v>
      </c>
      <c r="BC900" s="210">
        <f>+BA900+BB900</f>
        <v>0</v>
      </c>
      <c r="BD900" s="213">
        <v>0</v>
      </c>
      <c r="BE900" s="213">
        <v>0</v>
      </c>
      <c r="BF900" s="210">
        <f>+BD900+BE900</f>
        <v>0</v>
      </c>
      <c r="BG900" s="210">
        <f>+BC900+BF900</f>
        <v>0</v>
      </c>
      <c r="BH900" s="213">
        <v>0</v>
      </c>
      <c r="BI900" s="213">
        <v>0</v>
      </c>
      <c r="BJ900" s="210">
        <f>+BH900+BI900</f>
        <v>0</v>
      </c>
      <c r="BK900" s="213">
        <v>0</v>
      </c>
      <c r="BL900" s="213">
        <v>0</v>
      </c>
      <c r="BM900" s="210">
        <f>+BK900+BL900</f>
        <v>0</v>
      </c>
      <c r="BN900" s="210">
        <f>+BJ900+BM900</f>
        <v>0</v>
      </c>
      <c r="BO900" s="209">
        <f>AF900-AM900-AT900-BA900-BH900</f>
        <v>0</v>
      </c>
      <c r="BP900" s="209">
        <f>AG900-AN900-AU900-BB900-BI900</f>
        <v>0</v>
      </c>
      <c r="BQ900" s="210">
        <f>+BO900+BP900</f>
        <v>0</v>
      </c>
      <c r="BR900" s="209">
        <f>AI900-AP900-AW900-BD900-BK900</f>
        <v>0</v>
      </c>
      <c r="BS900" s="209">
        <f>AJ900-AQ900-AX900-BE900-BL900</f>
        <v>0</v>
      </c>
      <c r="BT900" s="210">
        <f>+BR900+BS900</f>
        <v>0</v>
      </c>
      <c r="BU900" s="210">
        <f>+BQ900+BT900</f>
        <v>0</v>
      </c>
      <c r="BV900" s="215">
        <f>R900+X900-AD900</f>
        <v>0</v>
      </c>
      <c r="BW900" s="215">
        <f>S900+Y900-AE900</f>
        <v>0</v>
      </c>
      <c r="BX900" s="216">
        <v>0</v>
      </c>
      <c r="BY900" s="216">
        <v>0</v>
      </c>
      <c r="BZ900" s="215">
        <f>BV900-BX900</f>
        <v>0</v>
      </c>
      <c r="CA900" s="217">
        <f>BW900-BY900</f>
        <v>0</v>
      </c>
    </row>
    <row r="901" spans="2:79" ht="36.75" hidden="1" customHeight="1">
      <c r="B901" s="218">
        <v>2015</v>
      </c>
      <c r="C901" s="219">
        <v>8320</v>
      </c>
      <c r="D901" s="218">
        <v>3</v>
      </c>
      <c r="E901" s="218">
        <v>5000</v>
      </c>
      <c r="F901" s="218">
        <v>5200</v>
      </c>
      <c r="G901" s="218">
        <v>523</v>
      </c>
      <c r="H901" s="218">
        <v>2</v>
      </c>
      <c r="I901" s="220" t="s">
        <v>1737</v>
      </c>
      <c r="J901" s="209">
        <v>0</v>
      </c>
      <c r="K901" s="209">
        <v>0</v>
      </c>
      <c r="L901" s="210">
        <f>+J901+K901</f>
        <v>0</v>
      </c>
      <c r="M901" s="209">
        <v>0</v>
      </c>
      <c r="N901" s="209">
        <v>0</v>
      </c>
      <c r="O901" s="210">
        <f>+M901+N901</f>
        <v>0</v>
      </c>
      <c r="P901" s="210">
        <f>+L901+O901</f>
        <v>0</v>
      </c>
      <c r="Q901" s="221" t="s">
        <v>19</v>
      </c>
      <c r="R901" s="307"/>
      <c r="S901" s="307"/>
      <c r="T901" s="213">
        <v>0</v>
      </c>
      <c r="U901" s="213">
        <v>0</v>
      </c>
      <c r="V901" s="213">
        <v>0</v>
      </c>
      <c r="W901" s="213">
        <v>0</v>
      </c>
      <c r="X901" s="213"/>
      <c r="Y901" s="213"/>
      <c r="Z901" s="213">
        <v>0</v>
      </c>
      <c r="AA901" s="213">
        <v>0</v>
      </c>
      <c r="AB901" s="213">
        <v>0</v>
      </c>
      <c r="AC901" s="213">
        <v>0</v>
      </c>
      <c r="AD901" s="214"/>
      <c r="AE901" s="214"/>
      <c r="AF901" s="209">
        <f>J901+T901-Z901</f>
        <v>0</v>
      </c>
      <c r="AG901" s="209">
        <f>K901+U901-AA901</f>
        <v>0</v>
      </c>
      <c r="AH901" s="210">
        <f>+AF901+AG901</f>
        <v>0</v>
      </c>
      <c r="AI901" s="209">
        <f>M901+V901-AB901</f>
        <v>0</v>
      </c>
      <c r="AJ901" s="209">
        <f>N901+W901-AC901</f>
        <v>0</v>
      </c>
      <c r="AK901" s="210">
        <f>+AI901+AJ901</f>
        <v>0</v>
      </c>
      <c r="AL901" s="210">
        <f>+AH901+AK901</f>
        <v>0</v>
      </c>
      <c r="AM901" s="213">
        <v>0</v>
      </c>
      <c r="AN901" s="213">
        <v>0</v>
      </c>
      <c r="AO901" s="210">
        <f>+AM901+AN901</f>
        <v>0</v>
      </c>
      <c r="AP901" s="213">
        <v>0</v>
      </c>
      <c r="AQ901" s="213">
        <v>0</v>
      </c>
      <c r="AR901" s="210">
        <f>+AP901+AQ901</f>
        <v>0</v>
      </c>
      <c r="AS901" s="210">
        <f>+AO901+AR901</f>
        <v>0</v>
      </c>
      <c r="AT901" s="213">
        <v>0</v>
      </c>
      <c r="AU901" s="213">
        <v>0</v>
      </c>
      <c r="AV901" s="210">
        <f>+AT901+AU901</f>
        <v>0</v>
      </c>
      <c r="AW901" s="213">
        <v>0</v>
      </c>
      <c r="AX901" s="213">
        <v>0</v>
      </c>
      <c r="AY901" s="210">
        <f>+AW901+AX901</f>
        <v>0</v>
      </c>
      <c r="AZ901" s="210">
        <f>+AV901+AY901</f>
        <v>0</v>
      </c>
      <c r="BA901" s="213">
        <v>0</v>
      </c>
      <c r="BB901" s="213">
        <v>0</v>
      </c>
      <c r="BC901" s="210">
        <f>+BA901+BB901</f>
        <v>0</v>
      </c>
      <c r="BD901" s="213">
        <v>0</v>
      </c>
      <c r="BE901" s="213">
        <v>0</v>
      </c>
      <c r="BF901" s="210">
        <f>+BD901+BE901</f>
        <v>0</v>
      </c>
      <c r="BG901" s="210">
        <f>+BC901+BF901</f>
        <v>0</v>
      </c>
      <c r="BH901" s="213">
        <v>0</v>
      </c>
      <c r="BI901" s="213">
        <v>0</v>
      </c>
      <c r="BJ901" s="210">
        <f>+BH901+BI901</f>
        <v>0</v>
      </c>
      <c r="BK901" s="213">
        <v>0</v>
      </c>
      <c r="BL901" s="213">
        <v>0</v>
      </c>
      <c r="BM901" s="210">
        <f>+BK901+BL901</f>
        <v>0</v>
      </c>
      <c r="BN901" s="210">
        <f>+BJ901+BM901</f>
        <v>0</v>
      </c>
      <c r="BO901" s="209">
        <f>AF901-AM901-AT901-BA901-BH901</f>
        <v>0</v>
      </c>
      <c r="BP901" s="209">
        <f>AG901-AN901-AU901-BB901-BI901</f>
        <v>0</v>
      </c>
      <c r="BQ901" s="210">
        <f>+BO901+BP901</f>
        <v>0</v>
      </c>
      <c r="BR901" s="209">
        <f>AI901-AP901-AW901-BD901-BK901</f>
        <v>0</v>
      </c>
      <c r="BS901" s="209">
        <f>AJ901-AQ901-AX901-BE901-BL901</f>
        <v>0</v>
      </c>
      <c r="BT901" s="210">
        <f>+BR901+BS901</f>
        <v>0</v>
      </c>
      <c r="BU901" s="210">
        <f>+BQ901+BT901</f>
        <v>0</v>
      </c>
      <c r="BV901" s="215">
        <f>R901+X901-AD901</f>
        <v>0</v>
      </c>
      <c r="BW901" s="215">
        <f>S901+Y901-AE901</f>
        <v>0</v>
      </c>
      <c r="BX901" s="216">
        <v>0</v>
      </c>
      <c r="BY901" s="216">
        <v>0</v>
      </c>
      <c r="BZ901" s="215">
        <f>BV901-BX901</f>
        <v>0</v>
      </c>
      <c r="CA901" s="217">
        <f>BW901-BY901</f>
        <v>0</v>
      </c>
    </row>
    <row r="902" spans="2:79" ht="36.75" hidden="1" customHeight="1">
      <c r="B902" s="218">
        <v>2015</v>
      </c>
      <c r="C902" s="219">
        <v>8320</v>
      </c>
      <c r="D902" s="218">
        <v>3</v>
      </c>
      <c r="E902" s="218">
        <v>5000</v>
      </c>
      <c r="F902" s="218">
        <v>5200</v>
      </c>
      <c r="G902" s="218">
        <v>523</v>
      </c>
      <c r="H902" s="218">
        <v>3</v>
      </c>
      <c r="I902" s="220" t="s">
        <v>187</v>
      </c>
      <c r="J902" s="209">
        <v>0</v>
      </c>
      <c r="K902" s="209">
        <v>0</v>
      </c>
      <c r="L902" s="210">
        <f>+J902+K902</f>
        <v>0</v>
      </c>
      <c r="M902" s="209">
        <v>0</v>
      </c>
      <c r="N902" s="209">
        <v>0</v>
      </c>
      <c r="O902" s="210">
        <f>+M902+N902</f>
        <v>0</v>
      </c>
      <c r="P902" s="210">
        <f>+L902+O902</f>
        <v>0</v>
      </c>
      <c r="Q902" s="221" t="s">
        <v>19</v>
      </c>
      <c r="R902" s="307"/>
      <c r="S902" s="307"/>
      <c r="T902" s="213">
        <v>0</v>
      </c>
      <c r="U902" s="213">
        <v>0</v>
      </c>
      <c r="V902" s="213">
        <v>0</v>
      </c>
      <c r="W902" s="213">
        <v>0</v>
      </c>
      <c r="X902" s="213"/>
      <c r="Y902" s="213"/>
      <c r="Z902" s="213">
        <v>0</v>
      </c>
      <c r="AA902" s="213">
        <v>0</v>
      </c>
      <c r="AB902" s="213">
        <v>0</v>
      </c>
      <c r="AC902" s="213">
        <v>0</v>
      </c>
      <c r="AD902" s="214"/>
      <c r="AE902" s="214"/>
      <c r="AF902" s="209">
        <f>J902+T902-Z902</f>
        <v>0</v>
      </c>
      <c r="AG902" s="209">
        <f>K902+U902-AA902</f>
        <v>0</v>
      </c>
      <c r="AH902" s="210">
        <f>+AF902+AG902</f>
        <v>0</v>
      </c>
      <c r="AI902" s="209">
        <f>M902+V902-AB902</f>
        <v>0</v>
      </c>
      <c r="AJ902" s="209">
        <f>N902+W902-AC902</f>
        <v>0</v>
      </c>
      <c r="AK902" s="210">
        <f>+AI902+AJ902</f>
        <v>0</v>
      </c>
      <c r="AL902" s="210">
        <f>+AH902+AK902</f>
        <v>0</v>
      </c>
      <c r="AM902" s="213">
        <v>0</v>
      </c>
      <c r="AN902" s="213">
        <v>0</v>
      </c>
      <c r="AO902" s="210">
        <f>+AM902+AN902</f>
        <v>0</v>
      </c>
      <c r="AP902" s="213">
        <v>0</v>
      </c>
      <c r="AQ902" s="213">
        <v>0</v>
      </c>
      <c r="AR902" s="210">
        <f>+AP902+AQ902</f>
        <v>0</v>
      </c>
      <c r="AS902" s="210">
        <f>+AO902+AR902</f>
        <v>0</v>
      </c>
      <c r="AT902" s="213">
        <v>0</v>
      </c>
      <c r="AU902" s="213">
        <v>0</v>
      </c>
      <c r="AV902" s="210">
        <f>+AT902+AU902</f>
        <v>0</v>
      </c>
      <c r="AW902" s="213">
        <v>0</v>
      </c>
      <c r="AX902" s="213">
        <v>0</v>
      </c>
      <c r="AY902" s="210">
        <f>+AW902+AX902</f>
        <v>0</v>
      </c>
      <c r="AZ902" s="210">
        <f>+AV902+AY902</f>
        <v>0</v>
      </c>
      <c r="BA902" s="213">
        <v>0</v>
      </c>
      <c r="BB902" s="213">
        <v>0</v>
      </c>
      <c r="BC902" s="210">
        <f>+BA902+BB902</f>
        <v>0</v>
      </c>
      <c r="BD902" s="213">
        <v>0</v>
      </c>
      <c r="BE902" s="213">
        <v>0</v>
      </c>
      <c r="BF902" s="210">
        <f>+BD902+BE902</f>
        <v>0</v>
      </c>
      <c r="BG902" s="210">
        <f>+BC902+BF902</f>
        <v>0</v>
      </c>
      <c r="BH902" s="213">
        <v>0</v>
      </c>
      <c r="BI902" s="213">
        <v>0</v>
      </c>
      <c r="BJ902" s="210">
        <f>+BH902+BI902</f>
        <v>0</v>
      </c>
      <c r="BK902" s="213">
        <v>0</v>
      </c>
      <c r="BL902" s="213">
        <v>0</v>
      </c>
      <c r="BM902" s="210">
        <f>+BK902+BL902</f>
        <v>0</v>
      </c>
      <c r="BN902" s="210">
        <f>+BJ902+BM902</f>
        <v>0</v>
      </c>
      <c r="BO902" s="209">
        <f>AF902-AM902-AT902-BA902-BH902</f>
        <v>0</v>
      </c>
      <c r="BP902" s="209">
        <f>AG902-AN902-AU902-BB902-BI902</f>
        <v>0</v>
      </c>
      <c r="BQ902" s="210">
        <f>+BO902+BP902</f>
        <v>0</v>
      </c>
      <c r="BR902" s="209">
        <f>AI902-AP902-AW902-BD902-BK902</f>
        <v>0</v>
      </c>
      <c r="BS902" s="209">
        <f>AJ902-AQ902-AX902-BE902-BL902</f>
        <v>0</v>
      </c>
      <c r="BT902" s="210">
        <f>+BR902+BS902</f>
        <v>0</v>
      </c>
      <c r="BU902" s="210">
        <f>+BQ902+BT902</f>
        <v>0</v>
      </c>
      <c r="BV902" s="215">
        <f>R902+X902-AD902</f>
        <v>0</v>
      </c>
      <c r="BW902" s="215">
        <f>S902+Y902-AE902</f>
        <v>0</v>
      </c>
      <c r="BX902" s="216">
        <v>0</v>
      </c>
      <c r="BY902" s="216">
        <v>0</v>
      </c>
      <c r="BZ902" s="215">
        <f>BV902-BX902</f>
        <v>0</v>
      </c>
      <c r="CA902" s="217">
        <f>BW902-BY902</f>
        <v>0</v>
      </c>
    </row>
    <row r="903" spans="2:79" ht="36.75" hidden="1" customHeight="1">
      <c r="B903" s="218">
        <v>2015</v>
      </c>
      <c r="C903" s="219">
        <v>8320</v>
      </c>
      <c r="D903" s="218">
        <v>3</v>
      </c>
      <c r="E903" s="218">
        <v>5000</v>
      </c>
      <c r="F903" s="218">
        <v>5200</v>
      </c>
      <c r="G903" s="218">
        <v>523</v>
      </c>
      <c r="H903" s="218">
        <v>4</v>
      </c>
      <c r="I903" s="220" t="s">
        <v>1736</v>
      </c>
      <c r="J903" s="209">
        <v>0</v>
      </c>
      <c r="K903" s="209">
        <v>0</v>
      </c>
      <c r="L903" s="210">
        <f>+J903+K903</f>
        <v>0</v>
      </c>
      <c r="M903" s="209">
        <v>0</v>
      </c>
      <c r="N903" s="209">
        <v>0</v>
      </c>
      <c r="O903" s="210">
        <f>+M903+N903</f>
        <v>0</v>
      </c>
      <c r="P903" s="210">
        <f>+L903+O903</f>
        <v>0</v>
      </c>
      <c r="Q903" s="245" t="s">
        <v>145</v>
      </c>
      <c r="R903" s="307"/>
      <c r="S903" s="307"/>
      <c r="T903" s="213">
        <v>0</v>
      </c>
      <c r="U903" s="213">
        <v>0</v>
      </c>
      <c r="V903" s="213">
        <v>0</v>
      </c>
      <c r="W903" s="213">
        <v>0</v>
      </c>
      <c r="X903" s="213"/>
      <c r="Y903" s="213"/>
      <c r="Z903" s="213">
        <v>0</v>
      </c>
      <c r="AA903" s="213">
        <v>0</v>
      </c>
      <c r="AB903" s="213">
        <v>0</v>
      </c>
      <c r="AC903" s="213">
        <v>0</v>
      </c>
      <c r="AD903" s="214"/>
      <c r="AE903" s="214"/>
      <c r="AF903" s="209">
        <f>J903+T903-Z903</f>
        <v>0</v>
      </c>
      <c r="AG903" s="209">
        <f>K903+U903-AA903</f>
        <v>0</v>
      </c>
      <c r="AH903" s="210">
        <f>+AF903+AG903</f>
        <v>0</v>
      </c>
      <c r="AI903" s="209">
        <f>M903+V903-AB903</f>
        <v>0</v>
      </c>
      <c r="AJ903" s="209">
        <f>N903+W903-AC903</f>
        <v>0</v>
      </c>
      <c r="AK903" s="210">
        <f>+AI903+AJ903</f>
        <v>0</v>
      </c>
      <c r="AL903" s="210">
        <f>+AH903+AK903</f>
        <v>0</v>
      </c>
      <c r="AM903" s="213">
        <v>0</v>
      </c>
      <c r="AN903" s="213">
        <v>0</v>
      </c>
      <c r="AO903" s="210">
        <f>+AM903+AN903</f>
        <v>0</v>
      </c>
      <c r="AP903" s="213">
        <v>0</v>
      </c>
      <c r="AQ903" s="213">
        <v>0</v>
      </c>
      <c r="AR903" s="210">
        <f>+AP903+AQ903</f>
        <v>0</v>
      </c>
      <c r="AS903" s="210">
        <f>+AO903+AR903</f>
        <v>0</v>
      </c>
      <c r="AT903" s="213">
        <v>0</v>
      </c>
      <c r="AU903" s="213">
        <v>0</v>
      </c>
      <c r="AV903" s="210">
        <f>+AT903+AU903</f>
        <v>0</v>
      </c>
      <c r="AW903" s="213">
        <v>0</v>
      </c>
      <c r="AX903" s="213">
        <v>0</v>
      </c>
      <c r="AY903" s="210">
        <f>+AW903+AX903</f>
        <v>0</v>
      </c>
      <c r="AZ903" s="210">
        <f>+AV903+AY903</f>
        <v>0</v>
      </c>
      <c r="BA903" s="213">
        <v>0</v>
      </c>
      <c r="BB903" s="213">
        <v>0</v>
      </c>
      <c r="BC903" s="210">
        <f>+BA903+BB903</f>
        <v>0</v>
      </c>
      <c r="BD903" s="213">
        <v>0</v>
      </c>
      <c r="BE903" s="213">
        <v>0</v>
      </c>
      <c r="BF903" s="210">
        <f>+BD903+BE903</f>
        <v>0</v>
      </c>
      <c r="BG903" s="210">
        <f>+BC903+BF903</f>
        <v>0</v>
      </c>
      <c r="BH903" s="213">
        <v>0</v>
      </c>
      <c r="BI903" s="213">
        <v>0</v>
      </c>
      <c r="BJ903" s="210">
        <f>+BH903+BI903</f>
        <v>0</v>
      </c>
      <c r="BK903" s="213">
        <v>0</v>
      </c>
      <c r="BL903" s="213">
        <v>0</v>
      </c>
      <c r="BM903" s="210">
        <f>+BK903+BL903</f>
        <v>0</v>
      </c>
      <c r="BN903" s="210">
        <f>+BJ903+BM903</f>
        <v>0</v>
      </c>
      <c r="BO903" s="209">
        <f>AF903-AM903-AT903-BA903-BH903</f>
        <v>0</v>
      </c>
      <c r="BP903" s="209">
        <f>AG903-AN903-AU903-BB903-BI903</f>
        <v>0</v>
      </c>
      <c r="BQ903" s="210">
        <f>+BO903+BP903</f>
        <v>0</v>
      </c>
      <c r="BR903" s="209">
        <f>AI903-AP903-AW903-BD903-BK903</f>
        <v>0</v>
      </c>
      <c r="BS903" s="209">
        <f>AJ903-AQ903-AX903-BE903-BL903</f>
        <v>0</v>
      </c>
      <c r="BT903" s="210">
        <f>+BR903+BS903</f>
        <v>0</v>
      </c>
      <c r="BU903" s="210">
        <f>+BQ903+BT903</f>
        <v>0</v>
      </c>
      <c r="BV903" s="215">
        <f>R903+X903-AD903</f>
        <v>0</v>
      </c>
      <c r="BW903" s="215">
        <f>S903+Y903-AE903</f>
        <v>0</v>
      </c>
      <c r="BX903" s="216">
        <v>0</v>
      </c>
      <c r="BY903" s="216">
        <v>0</v>
      </c>
      <c r="BZ903" s="215">
        <f>BV903-BX903</f>
        <v>0</v>
      </c>
      <c r="CA903" s="217">
        <f>BW903-BY903</f>
        <v>0</v>
      </c>
    </row>
    <row r="904" spans="2:79" ht="36.75" hidden="1" customHeight="1">
      <c r="B904" s="206">
        <v>2015</v>
      </c>
      <c r="C904" s="207">
        <v>8320</v>
      </c>
      <c r="D904" s="206">
        <v>3</v>
      </c>
      <c r="E904" s="206">
        <v>5000</v>
      </c>
      <c r="F904" s="206">
        <v>5200</v>
      </c>
      <c r="G904" s="218">
        <v>523</v>
      </c>
      <c r="H904" s="206">
        <v>5</v>
      </c>
      <c r="I904" s="250" t="s">
        <v>1735</v>
      </c>
      <c r="J904" s="209">
        <v>0</v>
      </c>
      <c r="K904" s="209">
        <v>0</v>
      </c>
      <c r="L904" s="210">
        <f>+J904+K904</f>
        <v>0</v>
      </c>
      <c r="M904" s="209">
        <v>0</v>
      </c>
      <c r="N904" s="209">
        <v>0</v>
      </c>
      <c r="O904" s="210">
        <f>+M904+N904</f>
        <v>0</v>
      </c>
      <c r="P904" s="210">
        <f>+L904+O904</f>
        <v>0</v>
      </c>
      <c r="Q904" s="312" t="s">
        <v>19</v>
      </c>
      <c r="R904" s="313"/>
      <c r="S904" s="313"/>
      <c r="T904" s="213">
        <v>0</v>
      </c>
      <c r="U904" s="213">
        <v>0</v>
      </c>
      <c r="V904" s="213">
        <v>0</v>
      </c>
      <c r="W904" s="213">
        <v>0</v>
      </c>
      <c r="X904" s="213"/>
      <c r="Y904" s="213"/>
      <c r="Z904" s="213">
        <v>0</v>
      </c>
      <c r="AA904" s="213">
        <v>0</v>
      </c>
      <c r="AB904" s="213">
        <v>0</v>
      </c>
      <c r="AC904" s="213">
        <v>0</v>
      </c>
      <c r="AD904" s="214"/>
      <c r="AE904" s="214"/>
      <c r="AF904" s="209">
        <f>J904+T904-Z904</f>
        <v>0</v>
      </c>
      <c r="AG904" s="209">
        <f>K904+U904-AA904</f>
        <v>0</v>
      </c>
      <c r="AH904" s="210">
        <f>+AF904+AG904</f>
        <v>0</v>
      </c>
      <c r="AI904" s="209">
        <f>M904+V904-AB904</f>
        <v>0</v>
      </c>
      <c r="AJ904" s="209">
        <f>N904+W904-AC904</f>
        <v>0</v>
      </c>
      <c r="AK904" s="210">
        <f>+AI904+AJ904</f>
        <v>0</v>
      </c>
      <c r="AL904" s="210">
        <f>+AH904+AK904</f>
        <v>0</v>
      </c>
      <c r="AM904" s="213">
        <v>0</v>
      </c>
      <c r="AN904" s="213">
        <v>0</v>
      </c>
      <c r="AO904" s="210">
        <f>+AM904+AN904</f>
        <v>0</v>
      </c>
      <c r="AP904" s="213">
        <v>0</v>
      </c>
      <c r="AQ904" s="213">
        <v>0</v>
      </c>
      <c r="AR904" s="210">
        <f>+AP904+AQ904</f>
        <v>0</v>
      </c>
      <c r="AS904" s="210">
        <f>+AO904+AR904</f>
        <v>0</v>
      </c>
      <c r="AT904" s="213">
        <v>0</v>
      </c>
      <c r="AU904" s="213">
        <v>0</v>
      </c>
      <c r="AV904" s="210">
        <f>+AT904+AU904</f>
        <v>0</v>
      </c>
      <c r="AW904" s="213">
        <v>0</v>
      </c>
      <c r="AX904" s="213">
        <v>0</v>
      </c>
      <c r="AY904" s="210">
        <f>+AW904+AX904</f>
        <v>0</v>
      </c>
      <c r="AZ904" s="210">
        <f>+AV904+AY904</f>
        <v>0</v>
      </c>
      <c r="BA904" s="213">
        <v>0</v>
      </c>
      <c r="BB904" s="213">
        <v>0</v>
      </c>
      <c r="BC904" s="210">
        <f>+BA904+BB904</f>
        <v>0</v>
      </c>
      <c r="BD904" s="213">
        <v>0</v>
      </c>
      <c r="BE904" s="213">
        <v>0</v>
      </c>
      <c r="BF904" s="210">
        <f>+BD904+BE904</f>
        <v>0</v>
      </c>
      <c r="BG904" s="210">
        <f>+BC904+BF904</f>
        <v>0</v>
      </c>
      <c r="BH904" s="213">
        <v>0</v>
      </c>
      <c r="BI904" s="213">
        <v>0</v>
      </c>
      <c r="BJ904" s="210">
        <f>+BH904+BI904</f>
        <v>0</v>
      </c>
      <c r="BK904" s="213">
        <v>0</v>
      </c>
      <c r="BL904" s="213">
        <v>0</v>
      </c>
      <c r="BM904" s="210">
        <f>+BK904+BL904</f>
        <v>0</v>
      </c>
      <c r="BN904" s="210">
        <f>+BJ904+BM904</f>
        <v>0</v>
      </c>
      <c r="BO904" s="209">
        <f>AF904-AM904-AT904-BA904-BH904</f>
        <v>0</v>
      </c>
      <c r="BP904" s="209">
        <f>AG904-AN904-AU904-BB904-BI904</f>
        <v>0</v>
      </c>
      <c r="BQ904" s="210">
        <f>+BO904+BP904</f>
        <v>0</v>
      </c>
      <c r="BR904" s="209">
        <f>AI904-AP904-AW904-BD904-BK904</f>
        <v>0</v>
      </c>
      <c r="BS904" s="209">
        <f>AJ904-AQ904-AX904-BE904-BL904</f>
        <v>0</v>
      </c>
      <c r="BT904" s="210">
        <f>+BR904+BS904</f>
        <v>0</v>
      </c>
      <c r="BU904" s="210">
        <f>+BQ904+BT904</f>
        <v>0</v>
      </c>
      <c r="BV904" s="215">
        <f>R904+X904-AD904</f>
        <v>0</v>
      </c>
      <c r="BW904" s="215">
        <f>S904+Y904-AE904</f>
        <v>0</v>
      </c>
      <c r="BX904" s="216">
        <v>0</v>
      </c>
      <c r="BY904" s="216">
        <v>0</v>
      </c>
      <c r="BZ904" s="215">
        <f>BV904-BX904</f>
        <v>0</v>
      </c>
      <c r="CA904" s="217">
        <f>BW904-BY904</f>
        <v>0</v>
      </c>
    </row>
    <row r="905" spans="2:79" ht="36.75" hidden="1" customHeight="1">
      <c r="B905" s="206">
        <v>2015</v>
      </c>
      <c r="C905" s="207">
        <v>8320</v>
      </c>
      <c r="D905" s="206">
        <v>3</v>
      </c>
      <c r="E905" s="206">
        <v>5000</v>
      </c>
      <c r="F905" s="206">
        <v>5200</v>
      </c>
      <c r="G905" s="218">
        <v>523</v>
      </c>
      <c r="H905" s="206">
        <v>6</v>
      </c>
      <c r="I905" s="250" t="s">
        <v>1314</v>
      </c>
      <c r="J905" s="209">
        <v>0</v>
      </c>
      <c r="K905" s="209">
        <v>0</v>
      </c>
      <c r="L905" s="210">
        <f>+J905+K905</f>
        <v>0</v>
      </c>
      <c r="M905" s="209">
        <v>0</v>
      </c>
      <c r="N905" s="209">
        <v>0</v>
      </c>
      <c r="O905" s="210">
        <f>+M905+N905</f>
        <v>0</v>
      </c>
      <c r="P905" s="210">
        <f>+L905+O905</f>
        <v>0</v>
      </c>
      <c r="Q905" s="312" t="s">
        <v>19</v>
      </c>
      <c r="R905" s="313"/>
      <c r="S905" s="313"/>
      <c r="T905" s="213">
        <v>0</v>
      </c>
      <c r="U905" s="213">
        <v>0</v>
      </c>
      <c r="V905" s="213">
        <v>0</v>
      </c>
      <c r="W905" s="213">
        <v>0</v>
      </c>
      <c r="X905" s="213"/>
      <c r="Y905" s="213"/>
      <c r="Z905" s="213">
        <v>0</v>
      </c>
      <c r="AA905" s="213">
        <v>0</v>
      </c>
      <c r="AB905" s="213">
        <v>0</v>
      </c>
      <c r="AC905" s="213">
        <v>0</v>
      </c>
      <c r="AD905" s="214"/>
      <c r="AE905" s="214"/>
      <c r="AF905" s="209">
        <f>J905+T905-Z905</f>
        <v>0</v>
      </c>
      <c r="AG905" s="209">
        <f>K905+U905-AA905</f>
        <v>0</v>
      </c>
      <c r="AH905" s="210">
        <f>+AF905+AG905</f>
        <v>0</v>
      </c>
      <c r="AI905" s="209">
        <f>M905+V905-AB905</f>
        <v>0</v>
      </c>
      <c r="AJ905" s="209">
        <f>N905+W905-AC905</f>
        <v>0</v>
      </c>
      <c r="AK905" s="210">
        <f>+AI905+AJ905</f>
        <v>0</v>
      </c>
      <c r="AL905" s="210">
        <f>+AH905+AK905</f>
        <v>0</v>
      </c>
      <c r="AM905" s="213">
        <v>0</v>
      </c>
      <c r="AN905" s="213">
        <v>0</v>
      </c>
      <c r="AO905" s="210">
        <f>+AM905+AN905</f>
        <v>0</v>
      </c>
      <c r="AP905" s="213">
        <v>0</v>
      </c>
      <c r="AQ905" s="213">
        <v>0</v>
      </c>
      <c r="AR905" s="210">
        <f>+AP905+AQ905</f>
        <v>0</v>
      </c>
      <c r="AS905" s="210">
        <f>+AO905+AR905</f>
        <v>0</v>
      </c>
      <c r="AT905" s="213">
        <v>0</v>
      </c>
      <c r="AU905" s="213">
        <v>0</v>
      </c>
      <c r="AV905" s="210">
        <f>+AT905+AU905</f>
        <v>0</v>
      </c>
      <c r="AW905" s="213">
        <v>0</v>
      </c>
      <c r="AX905" s="213">
        <v>0</v>
      </c>
      <c r="AY905" s="210">
        <f>+AW905+AX905</f>
        <v>0</v>
      </c>
      <c r="AZ905" s="210">
        <f>+AV905+AY905</f>
        <v>0</v>
      </c>
      <c r="BA905" s="213">
        <v>0</v>
      </c>
      <c r="BB905" s="213">
        <v>0</v>
      </c>
      <c r="BC905" s="210">
        <f>+BA905+BB905</f>
        <v>0</v>
      </c>
      <c r="BD905" s="213">
        <v>0</v>
      </c>
      <c r="BE905" s="213">
        <v>0</v>
      </c>
      <c r="BF905" s="210">
        <f>+BD905+BE905</f>
        <v>0</v>
      </c>
      <c r="BG905" s="210">
        <f>+BC905+BF905</f>
        <v>0</v>
      </c>
      <c r="BH905" s="213">
        <v>0</v>
      </c>
      <c r="BI905" s="213">
        <v>0</v>
      </c>
      <c r="BJ905" s="210">
        <f>+BH905+BI905</f>
        <v>0</v>
      </c>
      <c r="BK905" s="213">
        <v>0</v>
      </c>
      <c r="BL905" s="213">
        <v>0</v>
      </c>
      <c r="BM905" s="210">
        <f>+BK905+BL905</f>
        <v>0</v>
      </c>
      <c r="BN905" s="210">
        <f>+BJ905+BM905</f>
        <v>0</v>
      </c>
      <c r="BO905" s="209">
        <f>AF905-AM905-AT905-BA905-BH905</f>
        <v>0</v>
      </c>
      <c r="BP905" s="209">
        <f>AG905-AN905-AU905-BB905-BI905</f>
        <v>0</v>
      </c>
      <c r="BQ905" s="210">
        <f>+BO905+BP905</f>
        <v>0</v>
      </c>
      <c r="BR905" s="209">
        <f>AI905-AP905-AW905-BD905-BK905</f>
        <v>0</v>
      </c>
      <c r="BS905" s="209">
        <f>AJ905-AQ905-AX905-BE905-BL905</f>
        <v>0</v>
      </c>
      <c r="BT905" s="210">
        <f>+BR905+BS905</f>
        <v>0</v>
      </c>
      <c r="BU905" s="210">
        <f>+BQ905+BT905</f>
        <v>0</v>
      </c>
      <c r="BV905" s="215">
        <f>R905+X905-AD905</f>
        <v>0</v>
      </c>
      <c r="BW905" s="215">
        <f>S905+Y905-AE905</f>
        <v>0</v>
      </c>
      <c r="BX905" s="216">
        <v>0</v>
      </c>
      <c r="BY905" s="216">
        <v>0</v>
      </c>
      <c r="BZ905" s="215">
        <f>BV905-BX905</f>
        <v>0</v>
      </c>
      <c r="CA905" s="217">
        <f>BW905-BY905</f>
        <v>0</v>
      </c>
    </row>
    <row r="906" spans="2:79" ht="36.75" hidden="1" customHeight="1">
      <c r="B906" s="206">
        <v>2015</v>
      </c>
      <c r="C906" s="207">
        <v>8320</v>
      </c>
      <c r="D906" s="206">
        <v>3</v>
      </c>
      <c r="E906" s="206">
        <v>5000</v>
      </c>
      <c r="F906" s="206">
        <v>5200</v>
      </c>
      <c r="G906" s="218">
        <v>523</v>
      </c>
      <c r="H906" s="206">
        <v>7</v>
      </c>
      <c r="I906" s="250" t="s">
        <v>1734</v>
      </c>
      <c r="J906" s="209">
        <v>0</v>
      </c>
      <c r="K906" s="209">
        <v>0</v>
      </c>
      <c r="L906" s="210">
        <f>+J906+K906</f>
        <v>0</v>
      </c>
      <c r="M906" s="209">
        <v>0</v>
      </c>
      <c r="N906" s="209">
        <v>0</v>
      </c>
      <c r="O906" s="210">
        <f>+M906+N906</f>
        <v>0</v>
      </c>
      <c r="P906" s="210">
        <f>+L906+O906</f>
        <v>0</v>
      </c>
      <c r="Q906" s="312" t="s">
        <v>19</v>
      </c>
      <c r="R906" s="313"/>
      <c r="S906" s="313"/>
      <c r="T906" s="213">
        <v>0</v>
      </c>
      <c r="U906" s="213">
        <v>0</v>
      </c>
      <c r="V906" s="213">
        <v>0</v>
      </c>
      <c r="W906" s="213">
        <v>0</v>
      </c>
      <c r="X906" s="213"/>
      <c r="Y906" s="213"/>
      <c r="Z906" s="213">
        <v>0</v>
      </c>
      <c r="AA906" s="213">
        <v>0</v>
      </c>
      <c r="AB906" s="213">
        <v>0</v>
      </c>
      <c r="AC906" s="213">
        <v>0</v>
      </c>
      <c r="AD906" s="214"/>
      <c r="AE906" s="214"/>
      <c r="AF906" s="209">
        <f>J906+T906-Z906</f>
        <v>0</v>
      </c>
      <c r="AG906" s="209">
        <f>K906+U906-AA906</f>
        <v>0</v>
      </c>
      <c r="AH906" s="210">
        <f>+AF906+AG906</f>
        <v>0</v>
      </c>
      <c r="AI906" s="209">
        <f>M906+V906-AB906</f>
        <v>0</v>
      </c>
      <c r="AJ906" s="209">
        <f>N906+W906-AC906</f>
        <v>0</v>
      </c>
      <c r="AK906" s="210">
        <f>+AI906+AJ906</f>
        <v>0</v>
      </c>
      <c r="AL906" s="210">
        <f>+AH906+AK906</f>
        <v>0</v>
      </c>
      <c r="AM906" s="213">
        <v>0</v>
      </c>
      <c r="AN906" s="213">
        <v>0</v>
      </c>
      <c r="AO906" s="210">
        <f>+AM906+AN906</f>
        <v>0</v>
      </c>
      <c r="AP906" s="213">
        <v>0</v>
      </c>
      <c r="AQ906" s="213">
        <v>0</v>
      </c>
      <c r="AR906" s="210">
        <f>+AP906+AQ906</f>
        <v>0</v>
      </c>
      <c r="AS906" s="210">
        <f>+AO906+AR906</f>
        <v>0</v>
      </c>
      <c r="AT906" s="213">
        <v>0</v>
      </c>
      <c r="AU906" s="213">
        <v>0</v>
      </c>
      <c r="AV906" s="210">
        <f>+AT906+AU906</f>
        <v>0</v>
      </c>
      <c r="AW906" s="213">
        <v>0</v>
      </c>
      <c r="AX906" s="213">
        <v>0</v>
      </c>
      <c r="AY906" s="210">
        <f>+AW906+AX906</f>
        <v>0</v>
      </c>
      <c r="AZ906" s="210">
        <f>+AV906+AY906</f>
        <v>0</v>
      </c>
      <c r="BA906" s="213">
        <v>0</v>
      </c>
      <c r="BB906" s="213">
        <v>0</v>
      </c>
      <c r="BC906" s="210">
        <f>+BA906+BB906</f>
        <v>0</v>
      </c>
      <c r="BD906" s="213">
        <v>0</v>
      </c>
      <c r="BE906" s="213">
        <v>0</v>
      </c>
      <c r="BF906" s="210">
        <f>+BD906+BE906</f>
        <v>0</v>
      </c>
      <c r="BG906" s="210">
        <f>+BC906+BF906</f>
        <v>0</v>
      </c>
      <c r="BH906" s="213">
        <v>0</v>
      </c>
      <c r="BI906" s="213">
        <v>0</v>
      </c>
      <c r="BJ906" s="210">
        <f>+BH906+BI906</f>
        <v>0</v>
      </c>
      <c r="BK906" s="213">
        <v>0</v>
      </c>
      <c r="BL906" s="213">
        <v>0</v>
      </c>
      <c r="BM906" s="210">
        <f>+BK906+BL906</f>
        <v>0</v>
      </c>
      <c r="BN906" s="210">
        <f>+BJ906+BM906</f>
        <v>0</v>
      </c>
      <c r="BO906" s="209">
        <f>AF906-AM906-AT906-BA906-BH906</f>
        <v>0</v>
      </c>
      <c r="BP906" s="209">
        <f>AG906-AN906-AU906-BB906-BI906</f>
        <v>0</v>
      </c>
      <c r="BQ906" s="210">
        <f>+BO906+BP906</f>
        <v>0</v>
      </c>
      <c r="BR906" s="209">
        <f>AI906-AP906-AW906-BD906-BK906</f>
        <v>0</v>
      </c>
      <c r="BS906" s="209">
        <f>AJ906-AQ906-AX906-BE906-BL906</f>
        <v>0</v>
      </c>
      <c r="BT906" s="210">
        <f>+BR906+BS906</f>
        <v>0</v>
      </c>
      <c r="BU906" s="210">
        <f>+BQ906+BT906</f>
        <v>0</v>
      </c>
      <c r="BV906" s="215">
        <f>R906+X906-AD906</f>
        <v>0</v>
      </c>
      <c r="BW906" s="215">
        <f>S906+Y906-AE906</f>
        <v>0</v>
      </c>
      <c r="BX906" s="216">
        <v>0</v>
      </c>
      <c r="BY906" s="216">
        <v>0</v>
      </c>
      <c r="BZ906" s="215">
        <f>BV906-BX906</f>
        <v>0</v>
      </c>
      <c r="CA906" s="217">
        <f>BW906-BY906</f>
        <v>0</v>
      </c>
    </row>
    <row r="907" spans="2:79" ht="41.25" hidden="1" customHeight="1">
      <c r="B907" s="197">
        <v>2015</v>
      </c>
      <c r="C907" s="198">
        <v>8320</v>
      </c>
      <c r="D907" s="197">
        <v>3</v>
      </c>
      <c r="E907" s="197">
        <v>5000</v>
      </c>
      <c r="F907" s="197">
        <v>5200</v>
      </c>
      <c r="G907" s="197">
        <v>529</v>
      </c>
      <c r="H907" s="197"/>
      <c r="I907" s="199" t="s">
        <v>1127</v>
      </c>
      <c r="J907" s="200">
        <f>+J908</f>
        <v>0</v>
      </c>
      <c r="K907" s="200">
        <f>+K908</f>
        <v>0</v>
      </c>
      <c r="L907" s="200">
        <f>+J907+K907</f>
        <v>0</v>
      </c>
      <c r="M907" s="200">
        <f>+M908</f>
        <v>0</v>
      </c>
      <c r="N907" s="200">
        <f>+N908</f>
        <v>0</v>
      </c>
      <c r="O907" s="200">
        <f>+M907+N907</f>
        <v>0</v>
      </c>
      <c r="P907" s="200">
        <f>+L907+O907</f>
        <v>0</v>
      </c>
      <c r="Q907" s="200"/>
      <c r="R907" s="309"/>
      <c r="S907" s="309"/>
      <c r="T907" s="200">
        <f>+T908</f>
        <v>0</v>
      </c>
      <c r="U907" s="200">
        <f>+U908</f>
        <v>0</v>
      </c>
      <c r="V907" s="200">
        <f>+V908</f>
        <v>0</v>
      </c>
      <c r="W907" s="200">
        <f>+W908</f>
        <v>0</v>
      </c>
      <c r="X907" s="202"/>
      <c r="Y907" s="202"/>
      <c r="Z907" s="200">
        <f>+Z908</f>
        <v>0</v>
      </c>
      <c r="AA907" s="200">
        <f>+AA908</f>
        <v>0</v>
      </c>
      <c r="AB907" s="200">
        <f>+AB908</f>
        <v>0</v>
      </c>
      <c r="AC907" s="200">
        <f>+AC908</f>
        <v>0</v>
      </c>
      <c r="AD907" s="202"/>
      <c r="AE907" s="202"/>
      <c r="AF907" s="200">
        <f>+AF908</f>
        <v>0</v>
      </c>
      <c r="AG907" s="200">
        <f>+AG908</f>
        <v>0</v>
      </c>
      <c r="AH907" s="200">
        <f>+AF907+AG907</f>
        <v>0</v>
      </c>
      <c r="AI907" s="200">
        <f>+AI908</f>
        <v>0</v>
      </c>
      <c r="AJ907" s="200">
        <f>+AJ908</f>
        <v>0</v>
      </c>
      <c r="AK907" s="200">
        <f>+AI907+AJ907</f>
        <v>0</v>
      </c>
      <c r="AL907" s="200">
        <f>+AH907+AK907</f>
        <v>0</v>
      </c>
      <c r="AM907" s="200">
        <f>+AM908</f>
        <v>0</v>
      </c>
      <c r="AN907" s="200">
        <f>+AN908</f>
        <v>0</v>
      </c>
      <c r="AO907" s="200">
        <f>+AM907+AN907</f>
        <v>0</v>
      </c>
      <c r="AP907" s="200">
        <f>+AP908</f>
        <v>0</v>
      </c>
      <c r="AQ907" s="200">
        <f>+AQ908</f>
        <v>0</v>
      </c>
      <c r="AR907" s="200">
        <f>+AP907+AQ907</f>
        <v>0</v>
      </c>
      <c r="AS907" s="200">
        <f>+AO907+AR907</f>
        <v>0</v>
      </c>
      <c r="AT907" s="200">
        <f>+AT908</f>
        <v>0</v>
      </c>
      <c r="AU907" s="200">
        <f>+AU908</f>
        <v>0</v>
      </c>
      <c r="AV907" s="200">
        <f>+AT907+AU907</f>
        <v>0</v>
      </c>
      <c r="AW907" s="200">
        <f>+AW908</f>
        <v>0</v>
      </c>
      <c r="AX907" s="200">
        <f>+AX908</f>
        <v>0</v>
      </c>
      <c r="AY907" s="200">
        <f>+AW907+AX907</f>
        <v>0</v>
      </c>
      <c r="AZ907" s="200">
        <f>+AV907+AY907</f>
        <v>0</v>
      </c>
      <c r="BA907" s="200">
        <f>+BA908</f>
        <v>0</v>
      </c>
      <c r="BB907" s="200">
        <f>+BB908</f>
        <v>0</v>
      </c>
      <c r="BC907" s="200">
        <f>+BA907+BB907</f>
        <v>0</v>
      </c>
      <c r="BD907" s="200">
        <f>+BD908</f>
        <v>0</v>
      </c>
      <c r="BE907" s="200">
        <f>+BE908</f>
        <v>0</v>
      </c>
      <c r="BF907" s="200">
        <f>+BD907+BE907</f>
        <v>0</v>
      </c>
      <c r="BG907" s="200">
        <f>+BC907+BF907</f>
        <v>0</v>
      </c>
      <c r="BH907" s="200">
        <f>+BH908</f>
        <v>0</v>
      </c>
      <c r="BI907" s="200">
        <f>+BI908</f>
        <v>0</v>
      </c>
      <c r="BJ907" s="200">
        <f>+BH907+BI907</f>
        <v>0</v>
      </c>
      <c r="BK907" s="200">
        <f>+BK908</f>
        <v>0</v>
      </c>
      <c r="BL907" s="200">
        <f>+BL908</f>
        <v>0</v>
      </c>
      <c r="BM907" s="200">
        <f>+BK907+BL907</f>
        <v>0</v>
      </c>
      <c r="BN907" s="200">
        <f>+BJ907+BM907</f>
        <v>0</v>
      </c>
      <c r="BO907" s="200">
        <f>+BO908</f>
        <v>0</v>
      </c>
      <c r="BP907" s="200">
        <f>+BP908</f>
        <v>0</v>
      </c>
      <c r="BQ907" s="200">
        <f>+BO907+BP907</f>
        <v>0</v>
      </c>
      <c r="BR907" s="200">
        <f>+BR908</f>
        <v>0</v>
      </c>
      <c r="BS907" s="200">
        <f>+BS908</f>
        <v>0</v>
      </c>
      <c r="BT907" s="200">
        <f>+BR907+BS907</f>
        <v>0</v>
      </c>
      <c r="BU907" s="200">
        <f>+BQ907+BT907</f>
        <v>0</v>
      </c>
      <c r="BV907" s="203"/>
      <c r="BW907" s="203"/>
      <c r="BX907" s="204"/>
      <c r="BY907" s="204"/>
      <c r="BZ907" s="203"/>
      <c r="CA907" s="205"/>
    </row>
    <row r="908" spans="2:79" ht="47.25" hidden="1" customHeight="1">
      <c r="B908" s="206">
        <v>2015</v>
      </c>
      <c r="C908" s="207">
        <v>8320</v>
      </c>
      <c r="D908" s="206">
        <v>3</v>
      </c>
      <c r="E908" s="206">
        <v>5000</v>
      </c>
      <c r="F908" s="206">
        <v>5200</v>
      </c>
      <c r="G908" s="206">
        <v>529</v>
      </c>
      <c r="H908" s="206">
        <v>1</v>
      </c>
      <c r="I908" s="220" t="s">
        <v>1733</v>
      </c>
      <c r="J908" s="209">
        <v>0</v>
      </c>
      <c r="K908" s="209">
        <v>0</v>
      </c>
      <c r="L908" s="210">
        <f>+J908+K908</f>
        <v>0</v>
      </c>
      <c r="M908" s="209">
        <v>0</v>
      </c>
      <c r="N908" s="209">
        <v>0</v>
      </c>
      <c r="O908" s="210">
        <f>+M908+N908</f>
        <v>0</v>
      </c>
      <c r="P908" s="210">
        <f>+L908+O908</f>
        <v>0</v>
      </c>
      <c r="Q908" s="245" t="s">
        <v>145</v>
      </c>
      <c r="R908" s="310"/>
      <c r="S908" s="310"/>
      <c r="T908" s="213">
        <v>0</v>
      </c>
      <c r="U908" s="213">
        <v>0</v>
      </c>
      <c r="V908" s="213">
        <v>0</v>
      </c>
      <c r="W908" s="213">
        <v>0</v>
      </c>
      <c r="X908" s="213"/>
      <c r="Y908" s="213"/>
      <c r="Z908" s="213">
        <v>0</v>
      </c>
      <c r="AA908" s="213">
        <v>0</v>
      </c>
      <c r="AB908" s="213">
        <v>0</v>
      </c>
      <c r="AC908" s="213">
        <v>0</v>
      </c>
      <c r="AD908" s="214"/>
      <c r="AE908" s="214"/>
      <c r="AF908" s="209">
        <f>J908+T908-Z908</f>
        <v>0</v>
      </c>
      <c r="AG908" s="209">
        <f>K908+U908-AA908</f>
        <v>0</v>
      </c>
      <c r="AH908" s="210">
        <f>+AF908+AG908</f>
        <v>0</v>
      </c>
      <c r="AI908" s="209">
        <f>M908+V908-AB908</f>
        <v>0</v>
      </c>
      <c r="AJ908" s="209">
        <f>N908+W908-AC908</f>
        <v>0</v>
      </c>
      <c r="AK908" s="210">
        <f>+AI908+AJ908</f>
        <v>0</v>
      </c>
      <c r="AL908" s="210">
        <f>+AH908+AK908</f>
        <v>0</v>
      </c>
      <c r="AM908" s="213">
        <v>0</v>
      </c>
      <c r="AN908" s="213">
        <v>0</v>
      </c>
      <c r="AO908" s="210">
        <f>+AM908+AN908</f>
        <v>0</v>
      </c>
      <c r="AP908" s="213">
        <v>0</v>
      </c>
      <c r="AQ908" s="213">
        <v>0</v>
      </c>
      <c r="AR908" s="210">
        <f>+AP908+AQ908</f>
        <v>0</v>
      </c>
      <c r="AS908" s="210">
        <f>+AO908+AR908</f>
        <v>0</v>
      </c>
      <c r="AT908" s="213">
        <v>0</v>
      </c>
      <c r="AU908" s="213">
        <v>0</v>
      </c>
      <c r="AV908" s="210">
        <f>+AT908+AU908</f>
        <v>0</v>
      </c>
      <c r="AW908" s="213">
        <v>0</v>
      </c>
      <c r="AX908" s="213">
        <v>0</v>
      </c>
      <c r="AY908" s="210">
        <f>+AW908+AX908</f>
        <v>0</v>
      </c>
      <c r="AZ908" s="210">
        <f>+AV908+AY908</f>
        <v>0</v>
      </c>
      <c r="BA908" s="213">
        <v>0</v>
      </c>
      <c r="BB908" s="213">
        <v>0</v>
      </c>
      <c r="BC908" s="210">
        <f>+BA908+BB908</f>
        <v>0</v>
      </c>
      <c r="BD908" s="213">
        <v>0</v>
      </c>
      <c r="BE908" s="213">
        <v>0</v>
      </c>
      <c r="BF908" s="210">
        <f>+BD908+BE908</f>
        <v>0</v>
      </c>
      <c r="BG908" s="210">
        <f>+BC908+BF908</f>
        <v>0</v>
      </c>
      <c r="BH908" s="213">
        <v>0</v>
      </c>
      <c r="BI908" s="213">
        <v>0</v>
      </c>
      <c r="BJ908" s="210">
        <f>+BH908+BI908</f>
        <v>0</v>
      </c>
      <c r="BK908" s="213">
        <v>0</v>
      </c>
      <c r="BL908" s="213">
        <v>0</v>
      </c>
      <c r="BM908" s="210">
        <f>+BK908+BL908</f>
        <v>0</v>
      </c>
      <c r="BN908" s="210">
        <f>+BJ908+BM908</f>
        <v>0</v>
      </c>
      <c r="BO908" s="209">
        <f>AF908-AM908-AT908-BA908-BH908</f>
        <v>0</v>
      </c>
      <c r="BP908" s="209">
        <f>AG908-AN908-AU908-BB908-BI908</f>
        <v>0</v>
      </c>
      <c r="BQ908" s="210">
        <f>+BO908+BP908</f>
        <v>0</v>
      </c>
      <c r="BR908" s="209">
        <f>AI908-AP908-AW908-BD908-BK908</f>
        <v>0</v>
      </c>
      <c r="BS908" s="209">
        <f>AJ908-AQ908-AX908-BE908-BL908</f>
        <v>0</v>
      </c>
      <c r="BT908" s="210">
        <f>+BR908+BS908</f>
        <v>0</v>
      </c>
      <c r="BU908" s="210">
        <f>+BQ908+BT908</f>
        <v>0</v>
      </c>
      <c r="BV908" s="215">
        <f>R908+X908-AD908</f>
        <v>0</v>
      </c>
      <c r="BW908" s="215">
        <f>S908+Y908-AE908</f>
        <v>0</v>
      </c>
      <c r="BX908" s="216">
        <v>0</v>
      </c>
      <c r="BY908" s="216">
        <v>0</v>
      </c>
      <c r="BZ908" s="215">
        <f>BV908-BX908</f>
        <v>0</v>
      </c>
      <c r="CA908" s="217">
        <f>BW908-BY908</f>
        <v>0</v>
      </c>
    </row>
    <row r="909" spans="2:79" ht="54.75" hidden="1" customHeight="1">
      <c r="B909" s="188">
        <v>2015</v>
      </c>
      <c r="C909" s="189">
        <v>8320</v>
      </c>
      <c r="D909" s="188">
        <v>3</v>
      </c>
      <c r="E909" s="188">
        <v>5000</v>
      </c>
      <c r="F909" s="188">
        <v>5300</v>
      </c>
      <c r="G909" s="188"/>
      <c r="H909" s="188"/>
      <c r="I909" s="190" t="s">
        <v>183</v>
      </c>
      <c r="J909" s="283">
        <f>+J910+J939</f>
        <v>0</v>
      </c>
      <c r="K909" s="283">
        <f>+K910+K939</f>
        <v>0</v>
      </c>
      <c r="L909" s="283">
        <f>+J909+K909</f>
        <v>0</v>
      </c>
      <c r="M909" s="283">
        <f>+M910+M939</f>
        <v>0</v>
      </c>
      <c r="N909" s="283">
        <f>+N910+N939</f>
        <v>0</v>
      </c>
      <c r="O909" s="283">
        <f>+M909+N909</f>
        <v>0</v>
      </c>
      <c r="P909" s="283">
        <f>+L909+O909</f>
        <v>0</v>
      </c>
      <c r="Q909" s="191"/>
      <c r="R909" s="308"/>
      <c r="S909" s="308"/>
      <c r="T909" s="283">
        <f>+T910+T939</f>
        <v>0</v>
      </c>
      <c r="U909" s="283">
        <f>+U910+U939</f>
        <v>0</v>
      </c>
      <c r="V909" s="283">
        <f>+V910+V939</f>
        <v>0</v>
      </c>
      <c r="W909" s="283">
        <f>+W910+W939</f>
        <v>0</v>
      </c>
      <c r="X909" s="285"/>
      <c r="Y909" s="285"/>
      <c r="Z909" s="283">
        <f>+Z910+Z939</f>
        <v>0</v>
      </c>
      <c r="AA909" s="283">
        <f>+AA910+AA939</f>
        <v>0</v>
      </c>
      <c r="AB909" s="283">
        <f>+AB910+AB939</f>
        <v>0</v>
      </c>
      <c r="AC909" s="283">
        <f>+AC910+AC939</f>
        <v>0</v>
      </c>
      <c r="AD909" s="285"/>
      <c r="AE909" s="285"/>
      <c r="AF909" s="283">
        <f>+AF910+AF939</f>
        <v>0</v>
      </c>
      <c r="AG909" s="283">
        <f>+AG910+AG939</f>
        <v>0</v>
      </c>
      <c r="AH909" s="283">
        <f>+AF909+AG909</f>
        <v>0</v>
      </c>
      <c r="AI909" s="283">
        <f>+AI910+AI939</f>
        <v>0</v>
      </c>
      <c r="AJ909" s="283">
        <f>+AJ910+AJ939</f>
        <v>0</v>
      </c>
      <c r="AK909" s="283">
        <f>+AI909+AJ909</f>
        <v>0</v>
      </c>
      <c r="AL909" s="283">
        <f>+AH909+AK909</f>
        <v>0</v>
      </c>
      <c r="AM909" s="283">
        <f>+AM910+AM939</f>
        <v>0</v>
      </c>
      <c r="AN909" s="283">
        <f>+AN910+AN939</f>
        <v>0</v>
      </c>
      <c r="AO909" s="283">
        <f>+AM909+AN909</f>
        <v>0</v>
      </c>
      <c r="AP909" s="283">
        <f>+AP910+AP939</f>
        <v>0</v>
      </c>
      <c r="AQ909" s="283">
        <f>+AQ910+AQ939</f>
        <v>0</v>
      </c>
      <c r="AR909" s="283">
        <f>+AP909+AQ909</f>
        <v>0</v>
      </c>
      <c r="AS909" s="283">
        <f>+AO909+AR909</f>
        <v>0</v>
      </c>
      <c r="AT909" s="283">
        <f>+AT910+AT939</f>
        <v>0</v>
      </c>
      <c r="AU909" s="283">
        <f>+AU910+AU939</f>
        <v>0</v>
      </c>
      <c r="AV909" s="283">
        <f>+AT909+AU909</f>
        <v>0</v>
      </c>
      <c r="AW909" s="283">
        <f>+AW910+AW939</f>
        <v>0</v>
      </c>
      <c r="AX909" s="283">
        <f>+AX910+AX939</f>
        <v>0</v>
      </c>
      <c r="AY909" s="283">
        <f>+AW909+AX909</f>
        <v>0</v>
      </c>
      <c r="AZ909" s="283">
        <f>+AV909+AY909</f>
        <v>0</v>
      </c>
      <c r="BA909" s="283">
        <f>+BA910+BA939</f>
        <v>0</v>
      </c>
      <c r="BB909" s="283">
        <f>+BB910+BB939</f>
        <v>0</v>
      </c>
      <c r="BC909" s="283">
        <f>+BA909+BB909</f>
        <v>0</v>
      </c>
      <c r="BD909" s="283">
        <f>+BD910+BD939</f>
        <v>0</v>
      </c>
      <c r="BE909" s="283">
        <f>+BE910+BE939</f>
        <v>0</v>
      </c>
      <c r="BF909" s="283">
        <f>+BD909+BE909</f>
        <v>0</v>
      </c>
      <c r="BG909" s="283">
        <f>+BC909+BF909</f>
        <v>0</v>
      </c>
      <c r="BH909" s="283">
        <f>+BH910+BH939</f>
        <v>0</v>
      </c>
      <c r="BI909" s="283">
        <f>+BI910+BI939</f>
        <v>0</v>
      </c>
      <c r="BJ909" s="283">
        <f>+BH909+BI909</f>
        <v>0</v>
      </c>
      <c r="BK909" s="283">
        <f>+BK910+BK939</f>
        <v>0</v>
      </c>
      <c r="BL909" s="283">
        <f>+BL910+BL939</f>
        <v>0</v>
      </c>
      <c r="BM909" s="283">
        <f>+BK909+BL909</f>
        <v>0</v>
      </c>
      <c r="BN909" s="283">
        <f>+BJ909+BM909</f>
        <v>0</v>
      </c>
      <c r="BO909" s="283">
        <f>+BO910+BO939</f>
        <v>0</v>
      </c>
      <c r="BP909" s="283">
        <f>+BP910+BP939</f>
        <v>0</v>
      </c>
      <c r="BQ909" s="283">
        <f>+BO909+BP909</f>
        <v>0</v>
      </c>
      <c r="BR909" s="283">
        <f>+BR910+BR939</f>
        <v>0</v>
      </c>
      <c r="BS909" s="283">
        <f>+BS910+BS939</f>
        <v>0</v>
      </c>
      <c r="BT909" s="283">
        <f>+BR909+BS909</f>
        <v>0</v>
      </c>
      <c r="BU909" s="283">
        <f>+BQ909+BT909</f>
        <v>0</v>
      </c>
      <c r="BV909" s="286"/>
      <c r="BW909" s="286"/>
      <c r="BX909" s="287"/>
      <c r="BY909" s="287"/>
      <c r="BZ909" s="286"/>
      <c r="CA909" s="288"/>
    </row>
    <row r="910" spans="2:79" ht="36.75" hidden="1" customHeight="1">
      <c r="B910" s="197">
        <v>2015</v>
      </c>
      <c r="C910" s="198">
        <v>8320</v>
      </c>
      <c r="D910" s="197">
        <v>3</v>
      </c>
      <c r="E910" s="197">
        <v>5000</v>
      </c>
      <c r="F910" s="197">
        <v>5300</v>
      </c>
      <c r="G910" s="197">
        <v>531</v>
      </c>
      <c r="H910" s="197"/>
      <c r="I910" s="199" t="s">
        <v>182</v>
      </c>
      <c r="J910" s="200">
        <f>SUM(J911:J938)</f>
        <v>0</v>
      </c>
      <c r="K910" s="200">
        <f>SUM(K911:K938)</f>
        <v>0</v>
      </c>
      <c r="L910" s="200">
        <f>+J910+K910</f>
        <v>0</v>
      </c>
      <c r="M910" s="200">
        <f>SUM(M911:M938)</f>
        <v>0</v>
      </c>
      <c r="N910" s="200">
        <f>SUM(N911:N938)</f>
        <v>0</v>
      </c>
      <c r="O910" s="200">
        <f>+M910+N910</f>
        <v>0</v>
      </c>
      <c r="P910" s="200">
        <f>+L910+O910</f>
        <v>0</v>
      </c>
      <c r="Q910" s="200"/>
      <c r="R910" s="309"/>
      <c r="S910" s="309"/>
      <c r="T910" s="200">
        <f>SUM(T911:T938)</f>
        <v>0</v>
      </c>
      <c r="U910" s="200">
        <f>SUM(U911:U938)</f>
        <v>0</v>
      </c>
      <c r="V910" s="200">
        <f>SUM(V911:V938)</f>
        <v>0</v>
      </c>
      <c r="W910" s="200">
        <f>SUM(W911:W938)</f>
        <v>0</v>
      </c>
      <c r="X910" s="202"/>
      <c r="Y910" s="202"/>
      <c r="Z910" s="200">
        <f>SUM(Z911:Z938)</f>
        <v>0</v>
      </c>
      <c r="AA910" s="200">
        <f>SUM(AA911:AA938)</f>
        <v>0</v>
      </c>
      <c r="AB910" s="200">
        <f>SUM(AB911:AB938)</f>
        <v>0</v>
      </c>
      <c r="AC910" s="200">
        <f>SUM(AC911:AC938)</f>
        <v>0</v>
      </c>
      <c r="AD910" s="202"/>
      <c r="AE910" s="202"/>
      <c r="AF910" s="200">
        <f>SUM(AF911:AF938)</f>
        <v>0</v>
      </c>
      <c r="AG910" s="200">
        <f>SUM(AG911:AG938)</f>
        <v>0</v>
      </c>
      <c r="AH910" s="200">
        <f>+AF910+AG910</f>
        <v>0</v>
      </c>
      <c r="AI910" s="200">
        <f>SUM(AI911:AI938)</f>
        <v>0</v>
      </c>
      <c r="AJ910" s="200">
        <f>SUM(AJ911:AJ938)</f>
        <v>0</v>
      </c>
      <c r="AK910" s="200">
        <f>+AI910+AJ910</f>
        <v>0</v>
      </c>
      <c r="AL910" s="200">
        <f>+AH910+AK910</f>
        <v>0</v>
      </c>
      <c r="AM910" s="200">
        <f>SUM(AM911:AM938)</f>
        <v>0</v>
      </c>
      <c r="AN910" s="200">
        <f>SUM(AN911:AN938)</f>
        <v>0</v>
      </c>
      <c r="AO910" s="200">
        <f>+AM910+AN910</f>
        <v>0</v>
      </c>
      <c r="AP910" s="200">
        <f>SUM(AP911:AP938)</f>
        <v>0</v>
      </c>
      <c r="AQ910" s="200">
        <f>SUM(AQ911:AQ938)</f>
        <v>0</v>
      </c>
      <c r="AR910" s="200">
        <f>+AP910+AQ910</f>
        <v>0</v>
      </c>
      <c r="AS910" s="200">
        <f>+AO910+AR910</f>
        <v>0</v>
      </c>
      <c r="AT910" s="200">
        <f>SUM(AT911:AT938)</f>
        <v>0</v>
      </c>
      <c r="AU910" s="200">
        <f>SUM(AU911:AU938)</f>
        <v>0</v>
      </c>
      <c r="AV910" s="200">
        <f>+AT910+AU910</f>
        <v>0</v>
      </c>
      <c r="AW910" s="200">
        <f>SUM(AW911:AW938)</f>
        <v>0</v>
      </c>
      <c r="AX910" s="200">
        <f>SUM(AX911:AX938)</f>
        <v>0</v>
      </c>
      <c r="AY910" s="200">
        <f>+AW910+AX910</f>
        <v>0</v>
      </c>
      <c r="AZ910" s="200">
        <f>+AV910+AY910</f>
        <v>0</v>
      </c>
      <c r="BA910" s="200">
        <f>SUM(BA911:BA938)</f>
        <v>0</v>
      </c>
      <c r="BB910" s="200">
        <f>SUM(BB911:BB938)</f>
        <v>0</v>
      </c>
      <c r="BC910" s="200">
        <f>+BA910+BB910</f>
        <v>0</v>
      </c>
      <c r="BD910" s="200">
        <f>SUM(BD911:BD938)</f>
        <v>0</v>
      </c>
      <c r="BE910" s="200">
        <f>SUM(BE911:BE938)</f>
        <v>0</v>
      </c>
      <c r="BF910" s="200">
        <f>+BD910+BE910</f>
        <v>0</v>
      </c>
      <c r="BG910" s="200">
        <f>+BC910+BF910</f>
        <v>0</v>
      </c>
      <c r="BH910" s="200">
        <f>SUM(BH911:BH938)</f>
        <v>0</v>
      </c>
      <c r="BI910" s="200">
        <f>SUM(BI911:BI938)</f>
        <v>0</v>
      </c>
      <c r="BJ910" s="200">
        <f>+BH910+BI910</f>
        <v>0</v>
      </c>
      <c r="BK910" s="200">
        <f>SUM(BK911:BK938)</f>
        <v>0</v>
      </c>
      <c r="BL910" s="200">
        <f>SUM(BL911:BL938)</f>
        <v>0</v>
      </c>
      <c r="BM910" s="200">
        <f>+BK910+BL910</f>
        <v>0</v>
      </c>
      <c r="BN910" s="200">
        <f>+BJ910+BM910</f>
        <v>0</v>
      </c>
      <c r="BO910" s="200">
        <f>SUM(BO911:BO938)</f>
        <v>0</v>
      </c>
      <c r="BP910" s="200">
        <f>SUM(BP911:BP938)</f>
        <v>0</v>
      </c>
      <c r="BQ910" s="200">
        <f>+BO910+BP910</f>
        <v>0</v>
      </c>
      <c r="BR910" s="200">
        <f>SUM(BR911:BR938)</f>
        <v>0</v>
      </c>
      <c r="BS910" s="200">
        <f>SUM(BS911:BS938)</f>
        <v>0</v>
      </c>
      <c r="BT910" s="200">
        <f>+BR910+BS910</f>
        <v>0</v>
      </c>
      <c r="BU910" s="200">
        <f>+BQ910+BT910</f>
        <v>0</v>
      </c>
      <c r="BV910" s="203"/>
      <c r="BW910" s="203"/>
      <c r="BX910" s="204"/>
      <c r="BY910" s="204"/>
      <c r="BZ910" s="203"/>
      <c r="CA910" s="205"/>
    </row>
    <row r="911" spans="2:79" ht="36.75" hidden="1" customHeight="1">
      <c r="B911" s="218">
        <v>2015</v>
      </c>
      <c r="C911" s="219">
        <v>8320</v>
      </c>
      <c r="D911" s="218">
        <v>3</v>
      </c>
      <c r="E911" s="218">
        <v>5000</v>
      </c>
      <c r="F911" s="218">
        <v>5300</v>
      </c>
      <c r="G911" s="218">
        <v>531</v>
      </c>
      <c r="H911" s="218">
        <v>1</v>
      </c>
      <c r="I911" s="220" t="s">
        <v>1732</v>
      </c>
      <c r="J911" s="209">
        <v>0</v>
      </c>
      <c r="K911" s="209">
        <v>0</v>
      </c>
      <c r="L911" s="210">
        <f>+J911+K911</f>
        <v>0</v>
      </c>
      <c r="M911" s="209">
        <v>0</v>
      </c>
      <c r="N911" s="209">
        <v>0</v>
      </c>
      <c r="O911" s="210">
        <f>+M911+N911</f>
        <v>0</v>
      </c>
      <c r="P911" s="210">
        <f>+L911+O911</f>
        <v>0</v>
      </c>
      <c r="Q911" s="245" t="s">
        <v>19</v>
      </c>
      <c r="R911" s="310"/>
      <c r="S911" s="310"/>
      <c r="T911" s="213">
        <v>0</v>
      </c>
      <c r="U911" s="213">
        <v>0</v>
      </c>
      <c r="V911" s="213">
        <v>0</v>
      </c>
      <c r="W911" s="213">
        <v>0</v>
      </c>
      <c r="X911" s="213"/>
      <c r="Y911" s="213"/>
      <c r="Z911" s="213">
        <v>0</v>
      </c>
      <c r="AA911" s="213">
        <v>0</v>
      </c>
      <c r="AB911" s="213">
        <v>0</v>
      </c>
      <c r="AC911" s="213">
        <v>0</v>
      </c>
      <c r="AD911" s="214"/>
      <c r="AE911" s="214"/>
      <c r="AF911" s="209">
        <f>J911+T911-Z911</f>
        <v>0</v>
      </c>
      <c r="AG911" s="209">
        <f>K911+U911-AA911</f>
        <v>0</v>
      </c>
      <c r="AH911" s="210">
        <f>+AF911+AG911</f>
        <v>0</v>
      </c>
      <c r="AI911" s="209">
        <f>M911+V911-AB911</f>
        <v>0</v>
      </c>
      <c r="AJ911" s="209">
        <f>N911+W911-AC911</f>
        <v>0</v>
      </c>
      <c r="AK911" s="210">
        <f>+AI911+AJ911</f>
        <v>0</v>
      </c>
      <c r="AL911" s="210">
        <f>+AH911+AK911</f>
        <v>0</v>
      </c>
      <c r="AM911" s="213">
        <v>0</v>
      </c>
      <c r="AN911" s="213">
        <v>0</v>
      </c>
      <c r="AO911" s="210">
        <f>+AM911+AN911</f>
        <v>0</v>
      </c>
      <c r="AP911" s="213">
        <v>0</v>
      </c>
      <c r="AQ911" s="213">
        <v>0</v>
      </c>
      <c r="AR911" s="210">
        <f>+AP911+AQ911</f>
        <v>0</v>
      </c>
      <c r="AS911" s="210">
        <f>+AO911+AR911</f>
        <v>0</v>
      </c>
      <c r="AT911" s="213">
        <v>0</v>
      </c>
      <c r="AU911" s="213">
        <v>0</v>
      </c>
      <c r="AV911" s="210">
        <f>+AT911+AU911</f>
        <v>0</v>
      </c>
      <c r="AW911" s="213">
        <v>0</v>
      </c>
      <c r="AX911" s="213">
        <v>0</v>
      </c>
      <c r="AY911" s="210">
        <f>+AW911+AX911</f>
        <v>0</v>
      </c>
      <c r="AZ911" s="210">
        <f>+AV911+AY911</f>
        <v>0</v>
      </c>
      <c r="BA911" s="213">
        <v>0</v>
      </c>
      <c r="BB911" s="213">
        <v>0</v>
      </c>
      <c r="BC911" s="210">
        <f>+BA911+BB911</f>
        <v>0</v>
      </c>
      <c r="BD911" s="213">
        <v>0</v>
      </c>
      <c r="BE911" s="213">
        <v>0</v>
      </c>
      <c r="BF911" s="210">
        <f>+BD911+BE911</f>
        <v>0</v>
      </c>
      <c r="BG911" s="210">
        <f>+BC911+BF911</f>
        <v>0</v>
      </c>
      <c r="BH911" s="213">
        <v>0</v>
      </c>
      <c r="BI911" s="213">
        <v>0</v>
      </c>
      <c r="BJ911" s="210">
        <f>+BH911+BI911</f>
        <v>0</v>
      </c>
      <c r="BK911" s="213">
        <v>0</v>
      </c>
      <c r="BL911" s="213">
        <v>0</v>
      </c>
      <c r="BM911" s="210">
        <f>+BK911+BL911</f>
        <v>0</v>
      </c>
      <c r="BN911" s="210">
        <f>+BJ911+BM911</f>
        <v>0</v>
      </c>
      <c r="BO911" s="209">
        <f>AF911-AM911-AT911-BA911-BH911</f>
        <v>0</v>
      </c>
      <c r="BP911" s="209">
        <f>AG911-AN911-AU911-BB911-BI911</f>
        <v>0</v>
      </c>
      <c r="BQ911" s="210">
        <f>+BO911+BP911</f>
        <v>0</v>
      </c>
      <c r="BR911" s="209">
        <f>AI911-AP911-AW911-BD911-BK911</f>
        <v>0</v>
      </c>
      <c r="BS911" s="209">
        <f>AJ911-AQ911-AX911-BE911-BL911</f>
        <v>0</v>
      </c>
      <c r="BT911" s="210">
        <f>+BR911+BS911</f>
        <v>0</v>
      </c>
      <c r="BU911" s="210">
        <f>+BQ911+BT911</f>
        <v>0</v>
      </c>
      <c r="BV911" s="215">
        <f>R911+X911-AD911</f>
        <v>0</v>
      </c>
      <c r="BW911" s="215">
        <f>S911+Y911-AE911</f>
        <v>0</v>
      </c>
      <c r="BX911" s="216">
        <v>0</v>
      </c>
      <c r="BY911" s="216">
        <v>0</v>
      </c>
      <c r="BZ911" s="215">
        <f>BV911-BX911</f>
        <v>0</v>
      </c>
      <c r="CA911" s="217">
        <f>BW911-BY911</f>
        <v>0</v>
      </c>
    </row>
    <row r="912" spans="2:79" ht="36.75" hidden="1" customHeight="1">
      <c r="B912" s="218">
        <v>2015</v>
      </c>
      <c r="C912" s="219">
        <v>8320</v>
      </c>
      <c r="D912" s="218">
        <v>3</v>
      </c>
      <c r="E912" s="218">
        <v>5000</v>
      </c>
      <c r="F912" s="218">
        <v>5300</v>
      </c>
      <c r="G912" s="218">
        <v>531</v>
      </c>
      <c r="H912" s="218">
        <v>2</v>
      </c>
      <c r="I912" s="220" t="s">
        <v>289</v>
      </c>
      <c r="J912" s="209">
        <v>0</v>
      </c>
      <c r="K912" s="209">
        <v>0</v>
      </c>
      <c r="L912" s="210">
        <f>+J912+K912</f>
        <v>0</v>
      </c>
      <c r="M912" s="209">
        <v>0</v>
      </c>
      <c r="N912" s="209">
        <v>0</v>
      </c>
      <c r="O912" s="210">
        <f>+M912+N912</f>
        <v>0</v>
      </c>
      <c r="P912" s="210">
        <f>+L912+O912</f>
        <v>0</v>
      </c>
      <c r="Q912" s="245" t="s">
        <v>19</v>
      </c>
      <c r="R912" s="310"/>
      <c r="S912" s="310"/>
      <c r="T912" s="213">
        <v>0</v>
      </c>
      <c r="U912" s="213">
        <v>0</v>
      </c>
      <c r="V912" s="213">
        <v>0</v>
      </c>
      <c r="W912" s="213">
        <v>0</v>
      </c>
      <c r="X912" s="213"/>
      <c r="Y912" s="213"/>
      <c r="Z912" s="213">
        <v>0</v>
      </c>
      <c r="AA912" s="213">
        <v>0</v>
      </c>
      <c r="AB912" s="213">
        <v>0</v>
      </c>
      <c r="AC912" s="213">
        <v>0</v>
      </c>
      <c r="AD912" s="214"/>
      <c r="AE912" s="214"/>
      <c r="AF912" s="209">
        <f>J912+T912-Z912</f>
        <v>0</v>
      </c>
      <c r="AG912" s="209">
        <f>K912+U912-AA912</f>
        <v>0</v>
      </c>
      <c r="AH912" s="210">
        <f>+AF912+AG912</f>
        <v>0</v>
      </c>
      <c r="AI912" s="209">
        <f>M912+V912-AB912</f>
        <v>0</v>
      </c>
      <c r="AJ912" s="209">
        <f>N912+W912-AC912</f>
        <v>0</v>
      </c>
      <c r="AK912" s="210">
        <f>+AI912+AJ912</f>
        <v>0</v>
      </c>
      <c r="AL912" s="210">
        <f>+AH912+AK912</f>
        <v>0</v>
      </c>
      <c r="AM912" s="213">
        <v>0</v>
      </c>
      <c r="AN912" s="213">
        <v>0</v>
      </c>
      <c r="AO912" s="210">
        <f>+AM912+AN912</f>
        <v>0</v>
      </c>
      <c r="AP912" s="213">
        <v>0</v>
      </c>
      <c r="AQ912" s="213">
        <v>0</v>
      </c>
      <c r="AR912" s="210">
        <f>+AP912+AQ912</f>
        <v>0</v>
      </c>
      <c r="AS912" s="210">
        <f>+AO912+AR912</f>
        <v>0</v>
      </c>
      <c r="AT912" s="213">
        <v>0</v>
      </c>
      <c r="AU912" s="213">
        <v>0</v>
      </c>
      <c r="AV912" s="210">
        <f>+AT912+AU912</f>
        <v>0</v>
      </c>
      <c r="AW912" s="213">
        <v>0</v>
      </c>
      <c r="AX912" s="213">
        <v>0</v>
      </c>
      <c r="AY912" s="210">
        <f>+AW912+AX912</f>
        <v>0</v>
      </c>
      <c r="AZ912" s="210">
        <f>+AV912+AY912</f>
        <v>0</v>
      </c>
      <c r="BA912" s="213">
        <v>0</v>
      </c>
      <c r="BB912" s="213">
        <v>0</v>
      </c>
      <c r="BC912" s="210">
        <f>+BA912+BB912</f>
        <v>0</v>
      </c>
      <c r="BD912" s="213">
        <v>0</v>
      </c>
      <c r="BE912" s="213">
        <v>0</v>
      </c>
      <c r="BF912" s="210">
        <f>+BD912+BE912</f>
        <v>0</v>
      </c>
      <c r="BG912" s="210">
        <f>+BC912+BF912</f>
        <v>0</v>
      </c>
      <c r="BH912" s="213">
        <v>0</v>
      </c>
      <c r="BI912" s="213">
        <v>0</v>
      </c>
      <c r="BJ912" s="210">
        <f>+BH912+BI912</f>
        <v>0</v>
      </c>
      <c r="BK912" s="213">
        <v>0</v>
      </c>
      <c r="BL912" s="213">
        <v>0</v>
      </c>
      <c r="BM912" s="210">
        <f>+BK912+BL912</f>
        <v>0</v>
      </c>
      <c r="BN912" s="210">
        <f>+BJ912+BM912</f>
        <v>0</v>
      </c>
      <c r="BO912" s="209">
        <f>AF912-AM912-AT912-BA912-BH912</f>
        <v>0</v>
      </c>
      <c r="BP912" s="209">
        <f>AG912-AN912-AU912-BB912-BI912</f>
        <v>0</v>
      </c>
      <c r="BQ912" s="210">
        <f>+BO912+BP912</f>
        <v>0</v>
      </c>
      <c r="BR912" s="209">
        <f>AI912-AP912-AW912-BD912-BK912</f>
        <v>0</v>
      </c>
      <c r="BS912" s="209">
        <f>AJ912-AQ912-AX912-BE912-BL912</f>
        <v>0</v>
      </c>
      <c r="BT912" s="210">
        <f>+BR912+BS912</f>
        <v>0</v>
      </c>
      <c r="BU912" s="210">
        <f>+BQ912+BT912</f>
        <v>0</v>
      </c>
      <c r="BV912" s="215">
        <f>R912+X912-AD912</f>
        <v>0</v>
      </c>
      <c r="BW912" s="215">
        <f>S912+Y912-AE912</f>
        <v>0</v>
      </c>
      <c r="BX912" s="216">
        <v>0</v>
      </c>
      <c r="BY912" s="216">
        <v>0</v>
      </c>
      <c r="BZ912" s="215">
        <f>BV912-BX912</f>
        <v>0</v>
      </c>
      <c r="CA912" s="217">
        <f>BW912-BY912</f>
        <v>0</v>
      </c>
    </row>
    <row r="913" spans="2:79" ht="36.75" hidden="1" customHeight="1">
      <c r="B913" s="218">
        <v>2015</v>
      </c>
      <c r="C913" s="219">
        <v>8320</v>
      </c>
      <c r="D913" s="218">
        <v>3</v>
      </c>
      <c r="E913" s="218">
        <v>5000</v>
      </c>
      <c r="F913" s="218">
        <v>5300</v>
      </c>
      <c r="G913" s="218">
        <v>531</v>
      </c>
      <c r="H913" s="218">
        <v>3</v>
      </c>
      <c r="I913" s="220" t="s">
        <v>251</v>
      </c>
      <c r="J913" s="209">
        <v>0</v>
      </c>
      <c r="K913" s="209">
        <v>0</v>
      </c>
      <c r="L913" s="210">
        <f>+J913+K913</f>
        <v>0</v>
      </c>
      <c r="M913" s="209">
        <v>0</v>
      </c>
      <c r="N913" s="209">
        <v>0</v>
      </c>
      <c r="O913" s="210">
        <f>+M913+N913</f>
        <v>0</v>
      </c>
      <c r="P913" s="210">
        <f>+L913+O913</f>
        <v>0</v>
      </c>
      <c r="Q913" s="245" t="s">
        <v>19</v>
      </c>
      <c r="R913" s="310"/>
      <c r="S913" s="310"/>
      <c r="T913" s="213">
        <v>0</v>
      </c>
      <c r="U913" s="213">
        <v>0</v>
      </c>
      <c r="V913" s="213">
        <v>0</v>
      </c>
      <c r="W913" s="213">
        <v>0</v>
      </c>
      <c r="X913" s="213"/>
      <c r="Y913" s="213"/>
      <c r="Z913" s="213">
        <v>0</v>
      </c>
      <c r="AA913" s="213">
        <v>0</v>
      </c>
      <c r="AB913" s="213">
        <v>0</v>
      </c>
      <c r="AC913" s="213">
        <v>0</v>
      </c>
      <c r="AD913" s="214"/>
      <c r="AE913" s="214"/>
      <c r="AF913" s="209">
        <f>J913+T913-Z913</f>
        <v>0</v>
      </c>
      <c r="AG913" s="209">
        <f>K913+U913-AA913</f>
        <v>0</v>
      </c>
      <c r="AH913" s="210">
        <f>+AF913+AG913</f>
        <v>0</v>
      </c>
      <c r="AI913" s="209">
        <f>M913+V913-AB913</f>
        <v>0</v>
      </c>
      <c r="AJ913" s="209">
        <f>N913+W913-AC913</f>
        <v>0</v>
      </c>
      <c r="AK913" s="210">
        <f>+AI913+AJ913</f>
        <v>0</v>
      </c>
      <c r="AL913" s="210">
        <f>+AH913+AK913</f>
        <v>0</v>
      </c>
      <c r="AM913" s="213">
        <v>0</v>
      </c>
      <c r="AN913" s="213">
        <v>0</v>
      </c>
      <c r="AO913" s="210">
        <f>+AM913+AN913</f>
        <v>0</v>
      </c>
      <c r="AP913" s="213">
        <v>0</v>
      </c>
      <c r="AQ913" s="213">
        <v>0</v>
      </c>
      <c r="AR913" s="210">
        <f>+AP913+AQ913</f>
        <v>0</v>
      </c>
      <c r="AS913" s="210">
        <f>+AO913+AR913</f>
        <v>0</v>
      </c>
      <c r="AT913" s="213">
        <v>0</v>
      </c>
      <c r="AU913" s="213">
        <v>0</v>
      </c>
      <c r="AV913" s="210">
        <f>+AT913+AU913</f>
        <v>0</v>
      </c>
      <c r="AW913" s="213">
        <v>0</v>
      </c>
      <c r="AX913" s="213">
        <v>0</v>
      </c>
      <c r="AY913" s="210">
        <f>+AW913+AX913</f>
        <v>0</v>
      </c>
      <c r="AZ913" s="210">
        <f>+AV913+AY913</f>
        <v>0</v>
      </c>
      <c r="BA913" s="213">
        <v>0</v>
      </c>
      <c r="BB913" s="213">
        <v>0</v>
      </c>
      <c r="BC913" s="210">
        <f>+BA913+BB913</f>
        <v>0</v>
      </c>
      <c r="BD913" s="213">
        <v>0</v>
      </c>
      <c r="BE913" s="213">
        <v>0</v>
      </c>
      <c r="BF913" s="210">
        <f>+BD913+BE913</f>
        <v>0</v>
      </c>
      <c r="BG913" s="210">
        <f>+BC913+BF913</f>
        <v>0</v>
      </c>
      <c r="BH913" s="213">
        <v>0</v>
      </c>
      <c r="BI913" s="213">
        <v>0</v>
      </c>
      <c r="BJ913" s="210">
        <f>+BH913+BI913</f>
        <v>0</v>
      </c>
      <c r="BK913" s="213">
        <v>0</v>
      </c>
      <c r="BL913" s="213">
        <v>0</v>
      </c>
      <c r="BM913" s="210">
        <f>+BK913+BL913</f>
        <v>0</v>
      </c>
      <c r="BN913" s="210">
        <f>+BJ913+BM913</f>
        <v>0</v>
      </c>
      <c r="BO913" s="209">
        <f>AF913-AM913-AT913-BA913-BH913</f>
        <v>0</v>
      </c>
      <c r="BP913" s="209">
        <f>AG913-AN913-AU913-BB913-BI913</f>
        <v>0</v>
      </c>
      <c r="BQ913" s="210">
        <f>+BO913+BP913</f>
        <v>0</v>
      </c>
      <c r="BR913" s="209">
        <f>AI913-AP913-AW913-BD913-BK913</f>
        <v>0</v>
      </c>
      <c r="BS913" s="209">
        <f>AJ913-AQ913-AX913-BE913-BL913</f>
        <v>0</v>
      </c>
      <c r="BT913" s="210">
        <f>+BR913+BS913</f>
        <v>0</v>
      </c>
      <c r="BU913" s="210">
        <f>+BQ913+BT913</f>
        <v>0</v>
      </c>
      <c r="BV913" s="215">
        <f>R913+X913-AD913</f>
        <v>0</v>
      </c>
      <c r="BW913" s="215">
        <f>S913+Y913-AE913</f>
        <v>0</v>
      </c>
      <c r="BX913" s="216">
        <v>0</v>
      </c>
      <c r="BY913" s="216">
        <v>0</v>
      </c>
      <c r="BZ913" s="215">
        <f>BV913-BX913</f>
        <v>0</v>
      </c>
      <c r="CA913" s="217">
        <f>BW913-BY913</f>
        <v>0</v>
      </c>
    </row>
    <row r="914" spans="2:79" ht="36.75" hidden="1" customHeight="1">
      <c r="B914" s="206">
        <v>2015</v>
      </c>
      <c r="C914" s="207">
        <v>8320</v>
      </c>
      <c r="D914" s="206">
        <v>3</v>
      </c>
      <c r="E914" s="206">
        <v>5000</v>
      </c>
      <c r="F914" s="206">
        <v>5300</v>
      </c>
      <c r="G914" s="218">
        <v>531</v>
      </c>
      <c r="H914" s="206">
        <v>4</v>
      </c>
      <c r="I914" s="220" t="s">
        <v>1731</v>
      </c>
      <c r="J914" s="209">
        <v>0</v>
      </c>
      <c r="K914" s="209">
        <v>0</v>
      </c>
      <c r="L914" s="210">
        <f>+J914+K914</f>
        <v>0</v>
      </c>
      <c r="M914" s="209">
        <v>0</v>
      </c>
      <c r="N914" s="209">
        <v>0</v>
      </c>
      <c r="O914" s="210">
        <f>+M914+N914</f>
        <v>0</v>
      </c>
      <c r="P914" s="210">
        <f>+L914+O914</f>
        <v>0</v>
      </c>
      <c r="Q914" s="246" t="s">
        <v>19</v>
      </c>
      <c r="R914" s="310"/>
      <c r="S914" s="310"/>
      <c r="T914" s="213">
        <v>0</v>
      </c>
      <c r="U914" s="213">
        <v>0</v>
      </c>
      <c r="V914" s="213">
        <v>0</v>
      </c>
      <c r="W914" s="213">
        <v>0</v>
      </c>
      <c r="X914" s="213"/>
      <c r="Y914" s="213"/>
      <c r="Z914" s="213">
        <v>0</v>
      </c>
      <c r="AA914" s="213">
        <v>0</v>
      </c>
      <c r="AB914" s="213">
        <v>0</v>
      </c>
      <c r="AC914" s="213">
        <v>0</v>
      </c>
      <c r="AD914" s="214"/>
      <c r="AE914" s="214"/>
      <c r="AF914" s="209">
        <f>J914+T914-Z914</f>
        <v>0</v>
      </c>
      <c r="AG914" s="209">
        <f>K914+U914-AA914</f>
        <v>0</v>
      </c>
      <c r="AH914" s="210">
        <f>+AF914+AG914</f>
        <v>0</v>
      </c>
      <c r="AI914" s="209">
        <f>M914+V914-AB914</f>
        <v>0</v>
      </c>
      <c r="AJ914" s="209">
        <f>N914+W914-AC914</f>
        <v>0</v>
      </c>
      <c r="AK914" s="210">
        <f>+AI914+AJ914</f>
        <v>0</v>
      </c>
      <c r="AL914" s="210">
        <f>+AH914+AK914</f>
        <v>0</v>
      </c>
      <c r="AM914" s="213">
        <v>0</v>
      </c>
      <c r="AN914" s="213">
        <v>0</v>
      </c>
      <c r="AO914" s="210">
        <f>+AM914+AN914</f>
        <v>0</v>
      </c>
      <c r="AP914" s="213">
        <v>0</v>
      </c>
      <c r="AQ914" s="213">
        <v>0</v>
      </c>
      <c r="AR914" s="210">
        <f>+AP914+AQ914</f>
        <v>0</v>
      </c>
      <c r="AS914" s="210">
        <f>+AO914+AR914</f>
        <v>0</v>
      </c>
      <c r="AT914" s="213">
        <v>0</v>
      </c>
      <c r="AU914" s="213">
        <v>0</v>
      </c>
      <c r="AV914" s="210">
        <f>+AT914+AU914</f>
        <v>0</v>
      </c>
      <c r="AW914" s="213">
        <v>0</v>
      </c>
      <c r="AX914" s="213">
        <v>0</v>
      </c>
      <c r="AY914" s="210">
        <f>+AW914+AX914</f>
        <v>0</v>
      </c>
      <c r="AZ914" s="210">
        <f>+AV914+AY914</f>
        <v>0</v>
      </c>
      <c r="BA914" s="213">
        <v>0</v>
      </c>
      <c r="BB914" s="213">
        <v>0</v>
      </c>
      <c r="BC914" s="210">
        <f>+BA914+BB914</f>
        <v>0</v>
      </c>
      <c r="BD914" s="213">
        <v>0</v>
      </c>
      <c r="BE914" s="213">
        <v>0</v>
      </c>
      <c r="BF914" s="210">
        <f>+BD914+BE914</f>
        <v>0</v>
      </c>
      <c r="BG914" s="210">
        <f>+BC914+BF914</f>
        <v>0</v>
      </c>
      <c r="BH914" s="213">
        <v>0</v>
      </c>
      <c r="BI914" s="213">
        <v>0</v>
      </c>
      <c r="BJ914" s="210">
        <f>+BH914+BI914</f>
        <v>0</v>
      </c>
      <c r="BK914" s="213">
        <v>0</v>
      </c>
      <c r="BL914" s="213">
        <v>0</v>
      </c>
      <c r="BM914" s="210">
        <f>+BK914+BL914</f>
        <v>0</v>
      </c>
      <c r="BN914" s="210">
        <f>+BJ914+BM914</f>
        <v>0</v>
      </c>
      <c r="BO914" s="209">
        <f>AF914-AM914-AT914-BA914-BH914</f>
        <v>0</v>
      </c>
      <c r="BP914" s="209">
        <f>AG914-AN914-AU914-BB914-BI914</f>
        <v>0</v>
      </c>
      <c r="BQ914" s="210">
        <f>+BO914+BP914</f>
        <v>0</v>
      </c>
      <c r="BR914" s="209">
        <f>AI914-AP914-AW914-BD914-BK914</f>
        <v>0</v>
      </c>
      <c r="BS914" s="209">
        <f>AJ914-AQ914-AX914-BE914-BL914</f>
        <v>0</v>
      </c>
      <c r="BT914" s="210">
        <f>+BR914+BS914</f>
        <v>0</v>
      </c>
      <c r="BU914" s="210">
        <f>+BQ914+BT914</f>
        <v>0</v>
      </c>
      <c r="BV914" s="215">
        <f>R914+X914-AD914</f>
        <v>0</v>
      </c>
      <c r="BW914" s="215">
        <f>S914+Y914-AE914</f>
        <v>0</v>
      </c>
      <c r="BX914" s="216">
        <v>0</v>
      </c>
      <c r="BY914" s="216">
        <v>0</v>
      </c>
      <c r="BZ914" s="215">
        <f>BV914-BX914</f>
        <v>0</v>
      </c>
      <c r="CA914" s="217">
        <f>BW914-BY914</f>
        <v>0</v>
      </c>
    </row>
    <row r="915" spans="2:79" ht="36.75" hidden="1" customHeight="1">
      <c r="B915" s="206">
        <v>2015</v>
      </c>
      <c r="C915" s="207">
        <v>8320</v>
      </c>
      <c r="D915" s="206">
        <v>3</v>
      </c>
      <c r="E915" s="206">
        <v>5000</v>
      </c>
      <c r="F915" s="206">
        <v>5300</v>
      </c>
      <c r="G915" s="218">
        <v>531</v>
      </c>
      <c r="H915" s="206">
        <v>5</v>
      </c>
      <c r="I915" s="327" t="s">
        <v>1730</v>
      </c>
      <c r="J915" s="209">
        <v>0</v>
      </c>
      <c r="K915" s="209">
        <v>0</v>
      </c>
      <c r="L915" s="210">
        <f>+J915+K915</f>
        <v>0</v>
      </c>
      <c r="M915" s="209">
        <v>0</v>
      </c>
      <c r="N915" s="209">
        <v>0</v>
      </c>
      <c r="O915" s="210">
        <f>+M915+N915</f>
        <v>0</v>
      </c>
      <c r="P915" s="210">
        <f>+L915+O915</f>
        <v>0</v>
      </c>
      <c r="Q915" s="210" t="s">
        <v>85</v>
      </c>
      <c r="R915" s="314"/>
      <c r="S915" s="310"/>
      <c r="T915" s="213">
        <v>0</v>
      </c>
      <c r="U915" s="213">
        <v>0</v>
      </c>
      <c r="V915" s="213">
        <v>0</v>
      </c>
      <c r="W915" s="213">
        <v>0</v>
      </c>
      <c r="X915" s="213"/>
      <c r="Y915" s="213"/>
      <c r="Z915" s="213">
        <v>0</v>
      </c>
      <c r="AA915" s="213">
        <v>0</v>
      </c>
      <c r="AB915" s="213">
        <v>0</v>
      </c>
      <c r="AC915" s="213">
        <v>0</v>
      </c>
      <c r="AD915" s="214"/>
      <c r="AE915" s="214"/>
      <c r="AF915" s="209">
        <f>J915+T915-Z915</f>
        <v>0</v>
      </c>
      <c r="AG915" s="209">
        <f>K915+U915-AA915</f>
        <v>0</v>
      </c>
      <c r="AH915" s="210">
        <f>+AF915+AG915</f>
        <v>0</v>
      </c>
      <c r="AI915" s="209">
        <f>M915+V915-AB915</f>
        <v>0</v>
      </c>
      <c r="AJ915" s="209">
        <f>N915+W915-AC915</f>
        <v>0</v>
      </c>
      <c r="AK915" s="210">
        <f>+AI915+AJ915</f>
        <v>0</v>
      </c>
      <c r="AL915" s="210">
        <f>+AH915+AK915</f>
        <v>0</v>
      </c>
      <c r="AM915" s="213">
        <v>0</v>
      </c>
      <c r="AN915" s="213">
        <v>0</v>
      </c>
      <c r="AO915" s="210">
        <f>+AM915+AN915</f>
        <v>0</v>
      </c>
      <c r="AP915" s="213">
        <v>0</v>
      </c>
      <c r="AQ915" s="213">
        <v>0</v>
      </c>
      <c r="AR915" s="210">
        <f>+AP915+AQ915</f>
        <v>0</v>
      </c>
      <c r="AS915" s="210">
        <f>+AO915+AR915</f>
        <v>0</v>
      </c>
      <c r="AT915" s="213">
        <v>0</v>
      </c>
      <c r="AU915" s="213">
        <v>0</v>
      </c>
      <c r="AV915" s="210">
        <f>+AT915+AU915</f>
        <v>0</v>
      </c>
      <c r="AW915" s="213">
        <v>0</v>
      </c>
      <c r="AX915" s="213">
        <v>0</v>
      </c>
      <c r="AY915" s="210">
        <f>+AW915+AX915</f>
        <v>0</v>
      </c>
      <c r="AZ915" s="210">
        <f>+AV915+AY915</f>
        <v>0</v>
      </c>
      <c r="BA915" s="213">
        <v>0</v>
      </c>
      <c r="BB915" s="213">
        <v>0</v>
      </c>
      <c r="BC915" s="210">
        <f>+BA915+BB915</f>
        <v>0</v>
      </c>
      <c r="BD915" s="213">
        <v>0</v>
      </c>
      <c r="BE915" s="213">
        <v>0</v>
      </c>
      <c r="BF915" s="210">
        <f>+BD915+BE915</f>
        <v>0</v>
      </c>
      <c r="BG915" s="210">
        <f>+BC915+BF915</f>
        <v>0</v>
      </c>
      <c r="BH915" s="213">
        <v>0</v>
      </c>
      <c r="BI915" s="213">
        <v>0</v>
      </c>
      <c r="BJ915" s="210">
        <f>+BH915+BI915</f>
        <v>0</v>
      </c>
      <c r="BK915" s="213">
        <v>0</v>
      </c>
      <c r="BL915" s="213">
        <v>0</v>
      </c>
      <c r="BM915" s="210">
        <f>+BK915+BL915</f>
        <v>0</v>
      </c>
      <c r="BN915" s="210">
        <f>+BJ915+BM915</f>
        <v>0</v>
      </c>
      <c r="BO915" s="209">
        <f>AF915-AM915-AT915-BA915-BH915</f>
        <v>0</v>
      </c>
      <c r="BP915" s="209">
        <f>AG915-AN915-AU915-BB915-BI915</f>
        <v>0</v>
      </c>
      <c r="BQ915" s="210">
        <f>+BO915+BP915</f>
        <v>0</v>
      </c>
      <c r="BR915" s="209">
        <f>AI915-AP915-AW915-BD915-BK915</f>
        <v>0</v>
      </c>
      <c r="BS915" s="209">
        <f>AJ915-AQ915-AX915-BE915-BL915</f>
        <v>0</v>
      </c>
      <c r="BT915" s="210">
        <f>+BR915+BS915</f>
        <v>0</v>
      </c>
      <c r="BU915" s="210">
        <f>+BQ915+BT915</f>
        <v>0</v>
      </c>
      <c r="BV915" s="215">
        <f>R915+X915-AD915</f>
        <v>0</v>
      </c>
      <c r="BW915" s="215">
        <f>S915+Y915-AE915</f>
        <v>0</v>
      </c>
      <c r="BX915" s="216">
        <v>0</v>
      </c>
      <c r="BY915" s="216">
        <v>0</v>
      </c>
      <c r="BZ915" s="215">
        <f>BV915-BX915</f>
        <v>0</v>
      </c>
      <c r="CA915" s="217">
        <f>BW915-BY915</f>
        <v>0</v>
      </c>
    </row>
    <row r="916" spans="2:79" ht="36.75" hidden="1" customHeight="1">
      <c r="B916" s="206">
        <v>2015</v>
      </c>
      <c r="C916" s="207">
        <v>8320</v>
      </c>
      <c r="D916" s="206">
        <v>3</v>
      </c>
      <c r="E916" s="206">
        <v>5000</v>
      </c>
      <c r="F916" s="206">
        <v>5300</v>
      </c>
      <c r="G916" s="218">
        <v>531</v>
      </c>
      <c r="H916" s="206">
        <v>6</v>
      </c>
      <c r="I916" s="327" t="s">
        <v>1729</v>
      </c>
      <c r="J916" s="209">
        <v>0</v>
      </c>
      <c r="K916" s="209">
        <v>0</v>
      </c>
      <c r="L916" s="210">
        <f>+J916+K916</f>
        <v>0</v>
      </c>
      <c r="M916" s="209">
        <v>0</v>
      </c>
      <c r="N916" s="209">
        <v>0</v>
      </c>
      <c r="O916" s="210">
        <f>+M916+N916</f>
        <v>0</v>
      </c>
      <c r="P916" s="210">
        <f>+L916+O916</f>
        <v>0</v>
      </c>
      <c r="Q916" s="210" t="s">
        <v>19</v>
      </c>
      <c r="R916" s="314"/>
      <c r="S916" s="310"/>
      <c r="T916" s="213">
        <v>0</v>
      </c>
      <c r="U916" s="213">
        <v>0</v>
      </c>
      <c r="V916" s="213">
        <v>0</v>
      </c>
      <c r="W916" s="213">
        <v>0</v>
      </c>
      <c r="X916" s="213"/>
      <c r="Y916" s="213"/>
      <c r="Z916" s="213">
        <v>0</v>
      </c>
      <c r="AA916" s="213">
        <v>0</v>
      </c>
      <c r="AB916" s="213">
        <v>0</v>
      </c>
      <c r="AC916" s="213">
        <v>0</v>
      </c>
      <c r="AD916" s="214"/>
      <c r="AE916" s="214"/>
      <c r="AF916" s="209">
        <f>J916+T916-Z916</f>
        <v>0</v>
      </c>
      <c r="AG916" s="209">
        <f>K916+U916-AA916</f>
        <v>0</v>
      </c>
      <c r="AH916" s="210">
        <f>+AF916+AG916</f>
        <v>0</v>
      </c>
      <c r="AI916" s="209">
        <f>M916+V916-AB916</f>
        <v>0</v>
      </c>
      <c r="AJ916" s="209">
        <f>N916+W916-AC916</f>
        <v>0</v>
      </c>
      <c r="AK916" s="210">
        <f>+AI916+AJ916</f>
        <v>0</v>
      </c>
      <c r="AL916" s="210">
        <f>+AH916+AK916</f>
        <v>0</v>
      </c>
      <c r="AM916" s="213">
        <v>0</v>
      </c>
      <c r="AN916" s="213">
        <v>0</v>
      </c>
      <c r="AO916" s="210">
        <f>+AM916+AN916</f>
        <v>0</v>
      </c>
      <c r="AP916" s="213">
        <v>0</v>
      </c>
      <c r="AQ916" s="213">
        <v>0</v>
      </c>
      <c r="AR916" s="210">
        <f>+AP916+AQ916</f>
        <v>0</v>
      </c>
      <c r="AS916" s="210">
        <f>+AO916+AR916</f>
        <v>0</v>
      </c>
      <c r="AT916" s="213">
        <v>0</v>
      </c>
      <c r="AU916" s="213">
        <v>0</v>
      </c>
      <c r="AV916" s="210">
        <f>+AT916+AU916</f>
        <v>0</v>
      </c>
      <c r="AW916" s="213">
        <v>0</v>
      </c>
      <c r="AX916" s="213">
        <v>0</v>
      </c>
      <c r="AY916" s="210">
        <f>+AW916+AX916</f>
        <v>0</v>
      </c>
      <c r="AZ916" s="210">
        <f>+AV916+AY916</f>
        <v>0</v>
      </c>
      <c r="BA916" s="213">
        <v>0</v>
      </c>
      <c r="BB916" s="213">
        <v>0</v>
      </c>
      <c r="BC916" s="210">
        <f>+BA916+BB916</f>
        <v>0</v>
      </c>
      <c r="BD916" s="213">
        <v>0</v>
      </c>
      <c r="BE916" s="213">
        <v>0</v>
      </c>
      <c r="BF916" s="210">
        <f>+BD916+BE916</f>
        <v>0</v>
      </c>
      <c r="BG916" s="210">
        <f>+BC916+BF916</f>
        <v>0</v>
      </c>
      <c r="BH916" s="213">
        <v>0</v>
      </c>
      <c r="BI916" s="213">
        <v>0</v>
      </c>
      <c r="BJ916" s="210">
        <f>+BH916+BI916</f>
        <v>0</v>
      </c>
      <c r="BK916" s="213">
        <v>0</v>
      </c>
      <c r="BL916" s="213">
        <v>0</v>
      </c>
      <c r="BM916" s="210">
        <f>+BK916+BL916</f>
        <v>0</v>
      </c>
      <c r="BN916" s="210">
        <f>+BJ916+BM916</f>
        <v>0</v>
      </c>
      <c r="BO916" s="209">
        <f>AF916-AM916-AT916-BA916-BH916</f>
        <v>0</v>
      </c>
      <c r="BP916" s="209">
        <f>AG916-AN916-AU916-BB916-BI916</f>
        <v>0</v>
      </c>
      <c r="BQ916" s="210">
        <f>+BO916+BP916</f>
        <v>0</v>
      </c>
      <c r="BR916" s="209">
        <f>AI916-AP916-AW916-BD916-BK916</f>
        <v>0</v>
      </c>
      <c r="BS916" s="209">
        <f>AJ916-AQ916-AX916-BE916-BL916</f>
        <v>0</v>
      </c>
      <c r="BT916" s="210">
        <f>+BR916+BS916</f>
        <v>0</v>
      </c>
      <c r="BU916" s="210">
        <f>+BQ916+BT916</f>
        <v>0</v>
      </c>
      <c r="BV916" s="215">
        <f>R916+X916-AD916</f>
        <v>0</v>
      </c>
      <c r="BW916" s="215">
        <f>S916+Y916-AE916</f>
        <v>0</v>
      </c>
      <c r="BX916" s="216">
        <v>0</v>
      </c>
      <c r="BY916" s="216">
        <v>0</v>
      </c>
      <c r="BZ916" s="215">
        <f>BV916-BX916</f>
        <v>0</v>
      </c>
      <c r="CA916" s="217">
        <f>BW916-BY916</f>
        <v>0</v>
      </c>
    </row>
    <row r="917" spans="2:79" ht="36.75" hidden="1" customHeight="1">
      <c r="B917" s="206">
        <v>2015</v>
      </c>
      <c r="C917" s="207">
        <v>8320</v>
      </c>
      <c r="D917" s="206">
        <v>3</v>
      </c>
      <c r="E917" s="206">
        <v>5000</v>
      </c>
      <c r="F917" s="206">
        <v>5300</v>
      </c>
      <c r="G917" s="218">
        <v>531</v>
      </c>
      <c r="H917" s="206">
        <v>7</v>
      </c>
      <c r="I917" s="327" t="s">
        <v>1728</v>
      </c>
      <c r="J917" s="209">
        <v>0</v>
      </c>
      <c r="K917" s="209">
        <v>0</v>
      </c>
      <c r="L917" s="210">
        <f>+J917+K917</f>
        <v>0</v>
      </c>
      <c r="M917" s="209">
        <v>0</v>
      </c>
      <c r="N917" s="209">
        <v>0</v>
      </c>
      <c r="O917" s="210">
        <f>+M917+N917</f>
        <v>0</v>
      </c>
      <c r="P917" s="210">
        <f>+L917+O917</f>
        <v>0</v>
      </c>
      <c r="Q917" s="210" t="s">
        <v>19</v>
      </c>
      <c r="R917" s="314"/>
      <c r="S917" s="314"/>
      <c r="T917" s="213">
        <v>0</v>
      </c>
      <c r="U917" s="213">
        <v>0</v>
      </c>
      <c r="V917" s="213">
        <v>0</v>
      </c>
      <c r="W917" s="213">
        <v>0</v>
      </c>
      <c r="X917" s="213"/>
      <c r="Y917" s="213"/>
      <c r="Z917" s="213">
        <v>0</v>
      </c>
      <c r="AA917" s="213">
        <v>0</v>
      </c>
      <c r="AB917" s="213">
        <v>0</v>
      </c>
      <c r="AC917" s="213">
        <v>0</v>
      </c>
      <c r="AD917" s="214"/>
      <c r="AE917" s="214"/>
      <c r="AF917" s="209">
        <f>J917+T917-Z917</f>
        <v>0</v>
      </c>
      <c r="AG917" s="209">
        <f>K917+U917-AA917</f>
        <v>0</v>
      </c>
      <c r="AH917" s="210">
        <f>+AF917+AG917</f>
        <v>0</v>
      </c>
      <c r="AI917" s="209">
        <f>M917+V917-AB917</f>
        <v>0</v>
      </c>
      <c r="AJ917" s="209">
        <f>N917+W917-AC917</f>
        <v>0</v>
      </c>
      <c r="AK917" s="210">
        <f>+AI917+AJ917</f>
        <v>0</v>
      </c>
      <c r="AL917" s="210">
        <f>+AH917+AK917</f>
        <v>0</v>
      </c>
      <c r="AM917" s="213">
        <v>0</v>
      </c>
      <c r="AN917" s="213">
        <v>0</v>
      </c>
      <c r="AO917" s="210">
        <f>+AM917+AN917</f>
        <v>0</v>
      </c>
      <c r="AP917" s="213">
        <v>0</v>
      </c>
      <c r="AQ917" s="213">
        <v>0</v>
      </c>
      <c r="AR917" s="210">
        <f>+AP917+AQ917</f>
        <v>0</v>
      </c>
      <c r="AS917" s="210">
        <f>+AO917+AR917</f>
        <v>0</v>
      </c>
      <c r="AT917" s="213">
        <v>0</v>
      </c>
      <c r="AU917" s="213">
        <v>0</v>
      </c>
      <c r="AV917" s="210">
        <f>+AT917+AU917</f>
        <v>0</v>
      </c>
      <c r="AW917" s="213">
        <v>0</v>
      </c>
      <c r="AX917" s="213">
        <v>0</v>
      </c>
      <c r="AY917" s="210">
        <f>+AW917+AX917</f>
        <v>0</v>
      </c>
      <c r="AZ917" s="210">
        <f>+AV917+AY917</f>
        <v>0</v>
      </c>
      <c r="BA917" s="213">
        <v>0</v>
      </c>
      <c r="BB917" s="213">
        <v>0</v>
      </c>
      <c r="BC917" s="210">
        <f>+BA917+BB917</f>
        <v>0</v>
      </c>
      <c r="BD917" s="213">
        <v>0</v>
      </c>
      <c r="BE917" s="213">
        <v>0</v>
      </c>
      <c r="BF917" s="210">
        <f>+BD917+BE917</f>
        <v>0</v>
      </c>
      <c r="BG917" s="210">
        <f>+BC917+BF917</f>
        <v>0</v>
      </c>
      <c r="BH917" s="213">
        <v>0</v>
      </c>
      <c r="BI917" s="213">
        <v>0</v>
      </c>
      <c r="BJ917" s="210">
        <f>+BH917+BI917</f>
        <v>0</v>
      </c>
      <c r="BK917" s="213">
        <v>0</v>
      </c>
      <c r="BL917" s="213">
        <v>0</v>
      </c>
      <c r="BM917" s="210">
        <f>+BK917+BL917</f>
        <v>0</v>
      </c>
      <c r="BN917" s="210">
        <f>+BJ917+BM917</f>
        <v>0</v>
      </c>
      <c r="BO917" s="209">
        <f>AF917-AM917-AT917-BA917-BH917</f>
        <v>0</v>
      </c>
      <c r="BP917" s="209">
        <f>AG917-AN917-AU917-BB917-BI917</f>
        <v>0</v>
      </c>
      <c r="BQ917" s="210">
        <f>+BO917+BP917</f>
        <v>0</v>
      </c>
      <c r="BR917" s="209">
        <f>AI917-AP917-AW917-BD917-BK917</f>
        <v>0</v>
      </c>
      <c r="BS917" s="209">
        <f>AJ917-AQ917-AX917-BE917-BL917</f>
        <v>0</v>
      </c>
      <c r="BT917" s="210">
        <f>+BR917+BS917</f>
        <v>0</v>
      </c>
      <c r="BU917" s="210">
        <f>+BQ917+BT917</f>
        <v>0</v>
      </c>
      <c r="BV917" s="215">
        <f>R917+X917-AD917</f>
        <v>0</v>
      </c>
      <c r="BW917" s="215">
        <f>S917+Y917-AE917</f>
        <v>0</v>
      </c>
      <c r="BX917" s="216">
        <v>0</v>
      </c>
      <c r="BY917" s="216">
        <v>0</v>
      </c>
      <c r="BZ917" s="215">
        <f>BV917-BX917</f>
        <v>0</v>
      </c>
      <c r="CA917" s="217">
        <f>BW917-BY917</f>
        <v>0</v>
      </c>
    </row>
    <row r="918" spans="2:79" ht="36.75" hidden="1" customHeight="1">
      <c r="B918" s="206">
        <v>2015</v>
      </c>
      <c r="C918" s="207">
        <v>8320</v>
      </c>
      <c r="D918" s="206">
        <v>3</v>
      </c>
      <c r="E918" s="206">
        <v>5000</v>
      </c>
      <c r="F918" s="206">
        <v>5300</v>
      </c>
      <c r="G918" s="218">
        <v>531</v>
      </c>
      <c r="H918" s="206">
        <v>8</v>
      </c>
      <c r="I918" s="327" t="s">
        <v>1727</v>
      </c>
      <c r="J918" s="209">
        <v>0</v>
      </c>
      <c r="K918" s="209">
        <v>0</v>
      </c>
      <c r="L918" s="210">
        <f>+J918+K918</f>
        <v>0</v>
      </c>
      <c r="M918" s="209">
        <v>0</v>
      </c>
      <c r="N918" s="209">
        <v>0</v>
      </c>
      <c r="O918" s="210">
        <f>+M918+N918</f>
        <v>0</v>
      </c>
      <c r="P918" s="210">
        <f>+L918+O918</f>
        <v>0</v>
      </c>
      <c r="Q918" s="210" t="s">
        <v>19</v>
      </c>
      <c r="R918" s="314"/>
      <c r="S918" s="310"/>
      <c r="T918" s="213">
        <v>0</v>
      </c>
      <c r="U918" s="213">
        <v>0</v>
      </c>
      <c r="V918" s="213">
        <v>0</v>
      </c>
      <c r="W918" s="213">
        <v>0</v>
      </c>
      <c r="X918" s="213"/>
      <c r="Y918" s="213"/>
      <c r="Z918" s="213">
        <v>0</v>
      </c>
      <c r="AA918" s="213">
        <v>0</v>
      </c>
      <c r="AB918" s="213">
        <v>0</v>
      </c>
      <c r="AC918" s="213">
        <v>0</v>
      </c>
      <c r="AD918" s="214"/>
      <c r="AE918" s="214"/>
      <c r="AF918" s="209">
        <f>J918+T918-Z918</f>
        <v>0</v>
      </c>
      <c r="AG918" s="209">
        <f>K918+U918-AA918</f>
        <v>0</v>
      </c>
      <c r="AH918" s="210">
        <f>+AF918+AG918</f>
        <v>0</v>
      </c>
      <c r="AI918" s="209">
        <f>M918+V918-AB918</f>
        <v>0</v>
      </c>
      <c r="AJ918" s="209">
        <f>N918+W918-AC918</f>
        <v>0</v>
      </c>
      <c r="AK918" s="210">
        <f>+AI918+AJ918</f>
        <v>0</v>
      </c>
      <c r="AL918" s="210">
        <f>+AH918+AK918</f>
        <v>0</v>
      </c>
      <c r="AM918" s="213">
        <v>0</v>
      </c>
      <c r="AN918" s="213">
        <v>0</v>
      </c>
      <c r="AO918" s="210">
        <f>+AM918+AN918</f>
        <v>0</v>
      </c>
      <c r="AP918" s="213">
        <v>0</v>
      </c>
      <c r="AQ918" s="213">
        <v>0</v>
      </c>
      <c r="AR918" s="210">
        <f>+AP918+AQ918</f>
        <v>0</v>
      </c>
      <c r="AS918" s="210">
        <f>+AO918+AR918</f>
        <v>0</v>
      </c>
      <c r="AT918" s="213">
        <v>0</v>
      </c>
      <c r="AU918" s="213">
        <v>0</v>
      </c>
      <c r="AV918" s="210">
        <f>+AT918+AU918</f>
        <v>0</v>
      </c>
      <c r="AW918" s="213">
        <v>0</v>
      </c>
      <c r="AX918" s="213">
        <v>0</v>
      </c>
      <c r="AY918" s="210">
        <f>+AW918+AX918</f>
        <v>0</v>
      </c>
      <c r="AZ918" s="210">
        <f>+AV918+AY918</f>
        <v>0</v>
      </c>
      <c r="BA918" s="213">
        <v>0</v>
      </c>
      <c r="BB918" s="213">
        <v>0</v>
      </c>
      <c r="BC918" s="210">
        <f>+BA918+BB918</f>
        <v>0</v>
      </c>
      <c r="BD918" s="213">
        <v>0</v>
      </c>
      <c r="BE918" s="213">
        <v>0</v>
      </c>
      <c r="BF918" s="210">
        <f>+BD918+BE918</f>
        <v>0</v>
      </c>
      <c r="BG918" s="210">
        <f>+BC918+BF918</f>
        <v>0</v>
      </c>
      <c r="BH918" s="213">
        <v>0</v>
      </c>
      <c r="BI918" s="213">
        <v>0</v>
      </c>
      <c r="BJ918" s="210">
        <f>+BH918+BI918</f>
        <v>0</v>
      </c>
      <c r="BK918" s="213">
        <v>0</v>
      </c>
      <c r="BL918" s="213">
        <v>0</v>
      </c>
      <c r="BM918" s="210">
        <f>+BK918+BL918</f>
        <v>0</v>
      </c>
      <c r="BN918" s="210">
        <f>+BJ918+BM918</f>
        <v>0</v>
      </c>
      <c r="BO918" s="209">
        <f>AF918-AM918-AT918-BA918-BH918</f>
        <v>0</v>
      </c>
      <c r="BP918" s="209">
        <f>AG918-AN918-AU918-BB918-BI918</f>
        <v>0</v>
      </c>
      <c r="BQ918" s="210">
        <f>+BO918+BP918</f>
        <v>0</v>
      </c>
      <c r="BR918" s="209">
        <f>AI918-AP918-AW918-BD918-BK918</f>
        <v>0</v>
      </c>
      <c r="BS918" s="209">
        <f>AJ918-AQ918-AX918-BE918-BL918</f>
        <v>0</v>
      </c>
      <c r="BT918" s="210">
        <f>+BR918+BS918</f>
        <v>0</v>
      </c>
      <c r="BU918" s="210">
        <f>+BQ918+BT918</f>
        <v>0</v>
      </c>
      <c r="BV918" s="215">
        <f>R918+X918-AD918</f>
        <v>0</v>
      </c>
      <c r="BW918" s="215">
        <f>S918+Y918-AE918</f>
        <v>0</v>
      </c>
      <c r="BX918" s="216">
        <v>0</v>
      </c>
      <c r="BY918" s="216">
        <v>0</v>
      </c>
      <c r="BZ918" s="215">
        <f>BV918-BX918</f>
        <v>0</v>
      </c>
      <c r="CA918" s="217">
        <f>BW918-BY918</f>
        <v>0</v>
      </c>
    </row>
    <row r="919" spans="2:79" ht="36.75" hidden="1" customHeight="1">
      <c r="B919" s="206">
        <v>2015</v>
      </c>
      <c r="C919" s="207">
        <v>8320</v>
      </c>
      <c r="D919" s="206">
        <v>3</v>
      </c>
      <c r="E919" s="206">
        <v>5000</v>
      </c>
      <c r="F919" s="206">
        <v>5300</v>
      </c>
      <c r="G919" s="218">
        <v>531</v>
      </c>
      <c r="H919" s="206">
        <v>9</v>
      </c>
      <c r="I919" s="327" t="s">
        <v>1726</v>
      </c>
      <c r="J919" s="209">
        <v>0</v>
      </c>
      <c r="K919" s="209">
        <v>0</v>
      </c>
      <c r="L919" s="210">
        <f>+J919+K919</f>
        <v>0</v>
      </c>
      <c r="M919" s="209">
        <v>0</v>
      </c>
      <c r="N919" s="209">
        <v>0</v>
      </c>
      <c r="O919" s="210">
        <f>+M919+N919</f>
        <v>0</v>
      </c>
      <c r="P919" s="210">
        <f>+L919+O919</f>
        <v>0</v>
      </c>
      <c r="Q919" s="210" t="s">
        <v>19</v>
      </c>
      <c r="R919" s="314"/>
      <c r="S919" s="310"/>
      <c r="T919" s="213">
        <v>0</v>
      </c>
      <c r="U919" s="213">
        <v>0</v>
      </c>
      <c r="V919" s="213">
        <v>0</v>
      </c>
      <c r="W919" s="213">
        <v>0</v>
      </c>
      <c r="X919" s="213"/>
      <c r="Y919" s="213"/>
      <c r="Z919" s="213">
        <v>0</v>
      </c>
      <c r="AA919" s="213">
        <v>0</v>
      </c>
      <c r="AB919" s="213">
        <v>0</v>
      </c>
      <c r="AC919" s="213">
        <v>0</v>
      </c>
      <c r="AD919" s="214"/>
      <c r="AE919" s="214"/>
      <c r="AF919" s="209">
        <f>J919+T919-Z919</f>
        <v>0</v>
      </c>
      <c r="AG919" s="209">
        <f>K919+U919-AA919</f>
        <v>0</v>
      </c>
      <c r="AH919" s="210">
        <f>+AF919+AG919</f>
        <v>0</v>
      </c>
      <c r="AI919" s="209">
        <f>M919+V919-AB919</f>
        <v>0</v>
      </c>
      <c r="AJ919" s="209">
        <f>N919+W919-AC919</f>
        <v>0</v>
      </c>
      <c r="AK919" s="210">
        <f>+AI919+AJ919</f>
        <v>0</v>
      </c>
      <c r="AL919" s="210">
        <f>+AH919+AK919</f>
        <v>0</v>
      </c>
      <c r="AM919" s="213">
        <v>0</v>
      </c>
      <c r="AN919" s="213">
        <v>0</v>
      </c>
      <c r="AO919" s="210">
        <f>+AM919+AN919</f>
        <v>0</v>
      </c>
      <c r="AP919" s="213">
        <v>0</v>
      </c>
      <c r="AQ919" s="213">
        <v>0</v>
      </c>
      <c r="AR919" s="210">
        <f>+AP919+AQ919</f>
        <v>0</v>
      </c>
      <c r="AS919" s="210">
        <f>+AO919+AR919</f>
        <v>0</v>
      </c>
      <c r="AT919" s="213">
        <v>0</v>
      </c>
      <c r="AU919" s="213">
        <v>0</v>
      </c>
      <c r="AV919" s="210">
        <f>+AT919+AU919</f>
        <v>0</v>
      </c>
      <c r="AW919" s="213">
        <v>0</v>
      </c>
      <c r="AX919" s="213">
        <v>0</v>
      </c>
      <c r="AY919" s="210">
        <f>+AW919+AX919</f>
        <v>0</v>
      </c>
      <c r="AZ919" s="210">
        <f>+AV919+AY919</f>
        <v>0</v>
      </c>
      <c r="BA919" s="213">
        <v>0</v>
      </c>
      <c r="BB919" s="213">
        <v>0</v>
      </c>
      <c r="BC919" s="210">
        <f>+BA919+BB919</f>
        <v>0</v>
      </c>
      <c r="BD919" s="213">
        <v>0</v>
      </c>
      <c r="BE919" s="213">
        <v>0</v>
      </c>
      <c r="BF919" s="210">
        <f>+BD919+BE919</f>
        <v>0</v>
      </c>
      <c r="BG919" s="210">
        <f>+BC919+BF919</f>
        <v>0</v>
      </c>
      <c r="BH919" s="213">
        <v>0</v>
      </c>
      <c r="BI919" s="213">
        <v>0</v>
      </c>
      <c r="BJ919" s="210">
        <f>+BH919+BI919</f>
        <v>0</v>
      </c>
      <c r="BK919" s="213">
        <v>0</v>
      </c>
      <c r="BL919" s="213">
        <v>0</v>
      </c>
      <c r="BM919" s="210">
        <f>+BK919+BL919</f>
        <v>0</v>
      </c>
      <c r="BN919" s="210">
        <f>+BJ919+BM919</f>
        <v>0</v>
      </c>
      <c r="BO919" s="209">
        <f>AF919-AM919-AT919-BA919-BH919</f>
        <v>0</v>
      </c>
      <c r="BP919" s="209">
        <f>AG919-AN919-AU919-BB919-BI919</f>
        <v>0</v>
      </c>
      <c r="BQ919" s="210">
        <f>+BO919+BP919</f>
        <v>0</v>
      </c>
      <c r="BR919" s="209">
        <f>AI919-AP919-AW919-BD919-BK919</f>
        <v>0</v>
      </c>
      <c r="BS919" s="209">
        <f>AJ919-AQ919-AX919-BE919-BL919</f>
        <v>0</v>
      </c>
      <c r="BT919" s="210">
        <f>+BR919+BS919</f>
        <v>0</v>
      </c>
      <c r="BU919" s="210">
        <f>+BQ919+BT919</f>
        <v>0</v>
      </c>
      <c r="BV919" s="215">
        <f>R919+X919-AD919</f>
        <v>0</v>
      </c>
      <c r="BW919" s="215">
        <f>S919+Y919-AE919</f>
        <v>0</v>
      </c>
      <c r="BX919" s="216">
        <v>0</v>
      </c>
      <c r="BY919" s="216">
        <v>0</v>
      </c>
      <c r="BZ919" s="215">
        <f>BV919-BX919</f>
        <v>0</v>
      </c>
      <c r="CA919" s="217">
        <f>BW919-BY919</f>
        <v>0</v>
      </c>
    </row>
    <row r="920" spans="2:79" ht="36.75" hidden="1" customHeight="1">
      <c r="B920" s="206">
        <v>2015</v>
      </c>
      <c r="C920" s="207">
        <v>8320</v>
      </c>
      <c r="D920" s="206">
        <v>3</v>
      </c>
      <c r="E920" s="206">
        <v>5000</v>
      </c>
      <c r="F920" s="206">
        <v>5300</v>
      </c>
      <c r="G920" s="218">
        <v>531</v>
      </c>
      <c r="H920" s="206">
        <v>10</v>
      </c>
      <c r="I920" s="327" t="s">
        <v>1725</v>
      </c>
      <c r="J920" s="209">
        <v>0</v>
      </c>
      <c r="K920" s="209">
        <v>0</v>
      </c>
      <c r="L920" s="210">
        <f>+J920+K920</f>
        <v>0</v>
      </c>
      <c r="M920" s="209">
        <v>0</v>
      </c>
      <c r="N920" s="209">
        <v>0</v>
      </c>
      <c r="O920" s="210">
        <f>+M920+N920</f>
        <v>0</v>
      </c>
      <c r="P920" s="210">
        <f>+L920+O920</f>
        <v>0</v>
      </c>
      <c r="Q920" s="210" t="s">
        <v>19</v>
      </c>
      <c r="R920" s="310"/>
      <c r="S920" s="310"/>
      <c r="T920" s="213">
        <v>0</v>
      </c>
      <c r="U920" s="213">
        <v>0</v>
      </c>
      <c r="V920" s="213">
        <v>0</v>
      </c>
      <c r="W920" s="213">
        <v>0</v>
      </c>
      <c r="X920" s="213"/>
      <c r="Y920" s="213"/>
      <c r="Z920" s="213">
        <v>0</v>
      </c>
      <c r="AA920" s="213">
        <v>0</v>
      </c>
      <c r="AB920" s="213">
        <v>0</v>
      </c>
      <c r="AC920" s="213">
        <v>0</v>
      </c>
      <c r="AD920" s="214"/>
      <c r="AE920" s="214"/>
      <c r="AF920" s="209">
        <f>J920+T920-Z920</f>
        <v>0</v>
      </c>
      <c r="AG920" s="209">
        <f>K920+U920-AA920</f>
        <v>0</v>
      </c>
      <c r="AH920" s="210">
        <f>+AF920+AG920</f>
        <v>0</v>
      </c>
      <c r="AI920" s="209">
        <f>M920+V920-AB920</f>
        <v>0</v>
      </c>
      <c r="AJ920" s="209">
        <f>N920+W920-AC920</f>
        <v>0</v>
      </c>
      <c r="AK920" s="210">
        <f>+AI920+AJ920</f>
        <v>0</v>
      </c>
      <c r="AL920" s="210">
        <f>+AH920+AK920</f>
        <v>0</v>
      </c>
      <c r="AM920" s="213">
        <v>0</v>
      </c>
      <c r="AN920" s="213">
        <v>0</v>
      </c>
      <c r="AO920" s="210">
        <f>+AM920+AN920</f>
        <v>0</v>
      </c>
      <c r="AP920" s="213">
        <v>0</v>
      </c>
      <c r="AQ920" s="213">
        <v>0</v>
      </c>
      <c r="AR920" s="210">
        <f>+AP920+AQ920</f>
        <v>0</v>
      </c>
      <c r="AS920" s="210">
        <f>+AO920+AR920</f>
        <v>0</v>
      </c>
      <c r="AT920" s="213">
        <v>0</v>
      </c>
      <c r="AU920" s="213">
        <v>0</v>
      </c>
      <c r="AV920" s="210">
        <f>+AT920+AU920</f>
        <v>0</v>
      </c>
      <c r="AW920" s="213">
        <v>0</v>
      </c>
      <c r="AX920" s="213">
        <v>0</v>
      </c>
      <c r="AY920" s="210">
        <f>+AW920+AX920</f>
        <v>0</v>
      </c>
      <c r="AZ920" s="210">
        <f>+AV920+AY920</f>
        <v>0</v>
      </c>
      <c r="BA920" s="213">
        <v>0</v>
      </c>
      <c r="BB920" s="213">
        <v>0</v>
      </c>
      <c r="BC920" s="210">
        <f>+BA920+BB920</f>
        <v>0</v>
      </c>
      <c r="BD920" s="213">
        <v>0</v>
      </c>
      <c r="BE920" s="213">
        <v>0</v>
      </c>
      <c r="BF920" s="210">
        <f>+BD920+BE920</f>
        <v>0</v>
      </c>
      <c r="BG920" s="210">
        <f>+BC920+BF920</f>
        <v>0</v>
      </c>
      <c r="BH920" s="213">
        <v>0</v>
      </c>
      <c r="BI920" s="213">
        <v>0</v>
      </c>
      <c r="BJ920" s="210">
        <f>+BH920+BI920</f>
        <v>0</v>
      </c>
      <c r="BK920" s="213">
        <v>0</v>
      </c>
      <c r="BL920" s="213">
        <v>0</v>
      </c>
      <c r="BM920" s="210">
        <f>+BK920+BL920</f>
        <v>0</v>
      </c>
      <c r="BN920" s="210">
        <f>+BJ920+BM920</f>
        <v>0</v>
      </c>
      <c r="BO920" s="209">
        <f>AF920-AM920-AT920-BA920-BH920</f>
        <v>0</v>
      </c>
      <c r="BP920" s="209">
        <f>AG920-AN920-AU920-BB920-BI920</f>
        <v>0</v>
      </c>
      <c r="BQ920" s="210">
        <f>+BO920+BP920</f>
        <v>0</v>
      </c>
      <c r="BR920" s="209">
        <f>AI920-AP920-AW920-BD920-BK920</f>
        <v>0</v>
      </c>
      <c r="BS920" s="209">
        <f>AJ920-AQ920-AX920-BE920-BL920</f>
        <v>0</v>
      </c>
      <c r="BT920" s="210">
        <f>+BR920+BS920</f>
        <v>0</v>
      </c>
      <c r="BU920" s="210">
        <f>+BQ920+BT920</f>
        <v>0</v>
      </c>
      <c r="BV920" s="215">
        <f>R920+X920-AD920</f>
        <v>0</v>
      </c>
      <c r="BW920" s="215">
        <f>S920+Y920-AE920</f>
        <v>0</v>
      </c>
      <c r="BX920" s="216">
        <v>0</v>
      </c>
      <c r="BY920" s="216">
        <v>0</v>
      </c>
      <c r="BZ920" s="215">
        <f>BV920-BX920</f>
        <v>0</v>
      </c>
      <c r="CA920" s="217">
        <f>BW920-BY920</f>
        <v>0</v>
      </c>
    </row>
    <row r="921" spans="2:79" ht="36.75" hidden="1" customHeight="1">
      <c r="B921" s="206">
        <v>2015</v>
      </c>
      <c r="C921" s="207">
        <v>8320</v>
      </c>
      <c r="D921" s="206">
        <v>3</v>
      </c>
      <c r="E921" s="206">
        <v>5000</v>
      </c>
      <c r="F921" s="206">
        <v>5300</v>
      </c>
      <c r="G921" s="218">
        <v>531</v>
      </c>
      <c r="H921" s="206">
        <v>11</v>
      </c>
      <c r="I921" s="327" t="s">
        <v>1724</v>
      </c>
      <c r="J921" s="209">
        <v>0</v>
      </c>
      <c r="K921" s="209">
        <v>0</v>
      </c>
      <c r="L921" s="210">
        <f>+J921+K921</f>
        <v>0</v>
      </c>
      <c r="M921" s="209">
        <v>0</v>
      </c>
      <c r="N921" s="209">
        <v>0</v>
      </c>
      <c r="O921" s="210">
        <f>+M921+N921</f>
        <v>0</v>
      </c>
      <c r="P921" s="210">
        <f>+L921+O921</f>
        <v>0</v>
      </c>
      <c r="Q921" s="210" t="s">
        <v>19</v>
      </c>
      <c r="R921" s="310"/>
      <c r="S921" s="310"/>
      <c r="T921" s="213">
        <v>0</v>
      </c>
      <c r="U921" s="213">
        <v>0</v>
      </c>
      <c r="V921" s="213">
        <v>0</v>
      </c>
      <c r="W921" s="213">
        <v>0</v>
      </c>
      <c r="X921" s="213"/>
      <c r="Y921" s="213"/>
      <c r="Z921" s="213">
        <v>0</v>
      </c>
      <c r="AA921" s="213">
        <v>0</v>
      </c>
      <c r="AB921" s="213">
        <v>0</v>
      </c>
      <c r="AC921" s="213">
        <v>0</v>
      </c>
      <c r="AD921" s="214"/>
      <c r="AE921" s="214"/>
      <c r="AF921" s="209">
        <f>J921+T921-Z921</f>
        <v>0</v>
      </c>
      <c r="AG921" s="209">
        <f>K921+U921-AA921</f>
        <v>0</v>
      </c>
      <c r="AH921" s="210">
        <f>+AF921+AG921</f>
        <v>0</v>
      </c>
      <c r="AI921" s="209">
        <f>M921+V921-AB921</f>
        <v>0</v>
      </c>
      <c r="AJ921" s="209">
        <f>N921+W921-AC921</f>
        <v>0</v>
      </c>
      <c r="AK921" s="210">
        <f>+AI921+AJ921</f>
        <v>0</v>
      </c>
      <c r="AL921" s="210">
        <f>+AH921+AK921</f>
        <v>0</v>
      </c>
      <c r="AM921" s="213">
        <v>0</v>
      </c>
      <c r="AN921" s="213">
        <v>0</v>
      </c>
      <c r="AO921" s="210">
        <f>+AM921+AN921</f>
        <v>0</v>
      </c>
      <c r="AP921" s="213">
        <v>0</v>
      </c>
      <c r="AQ921" s="213">
        <v>0</v>
      </c>
      <c r="AR921" s="210">
        <f>+AP921+AQ921</f>
        <v>0</v>
      </c>
      <c r="AS921" s="210">
        <f>+AO921+AR921</f>
        <v>0</v>
      </c>
      <c r="AT921" s="213">
        <v>0</v>
      </c>
      <c r="AU921" s="213">
        <v>0</v>
      </c>
      <c r="AV921" s="210">
        <f>+AT921+AU921</f>
        <v>0</v>
      </c>
      <c r="AW921" s="213">
        <v>0</v>
      </c>
      <c r="AX921" s="213">
        <v>0</v>
      </c>
      <c r="AY921" s="210">
        <f>+AW921+AX921</f>
        <v>0</v>
      </c>
      <c r="AZ921" s="210">
        <f>+AV921+AY921</f>
        <v>0</v>
      </c>
      <c r="BA921" s="213">
        <v>0</v>
      </c>
      <c r="BB921" s="213">
        <v>0</v>
      </c>
      <c r="BC921" s="210">
        <f>+BA921+BB921</f>
        <v>0</v>
      </c>
      <c r="BD921" s="213">
        <v>0</v>
      </c>
      <c r="BE921" s="213">
        <v>0</v>
      </c>
      <c r="BF921" s="210">
        <f>+BD921+BE921</f>
        <v>0</v>
      </c>
      <c r="BG921" s="210">
        <f>+BC921+BF921</f>
        <v>0</v>
      </c>
      <c r="BH921" s="213">
        <v>0</v>
      </c>
      <c r="BI921" s="213">
        <v>0</v>
      </c>
      <c r="BJ921" s="210">
        <f>+BH921+BI921</f>
        <v>0</v>
      </c>
      <c r="BK921" s="213">
        <v>0</v>
      </c>
      <c r="BL921" s="213">
        <v>0</v>
      </c>
      <c r="BM921" s="210">
        <f>+BK921+BL921</f>
        <v>0</v>
      </c>
      <c r="BN921" s="210">
        <f>+BJ921+BM921</f>
        <v>0</v>
      </c>
      <c r="BO921" s="209">
        <f>AF921-AM921-AT921-BA921-BH921</f>
        <v>0</v>
      </c>
      <c r="BP921" s="209">
        <f>AG921-AN921-AU921-BB921-BI921</f>
        <v>0</v>
      </c>
      <c r="BQ921" s="210">
        <f>+BO921+BP921</f>
        <v>0</v>
      </c>
      <c r="BR921" s="209">
        <f>AI921-AP921-AW921-BD921-BK921</f>
        <v>0</v>
      </c>
      <c r="BS921" s="209">
        <f>AJ921-AQ921-AX921-BE921-BL921</f>
        <v>0</v>
      </c>
      <c r="BT921" s="210">
        <f>+BR921+BS921</f>
        <v>0</v>
      </c>
      <c r="BU921" s="210">
        <f>+BQ921+BT921</f>
        <v>0</v>
      </c>
      <c r="BV921" s="215">
        <f>R921+X921-AD921</f>
        <v>0</v>
      </c>
      <c r="BW921" s="215">
        <f>S921+Y921-AE921</f>
        <v>0</v>
      </c>
      <c r="BX921" s="216">
        <v>0</v>
      </c>
      <c r="BY921" s="216">
        <v>0</v>
      </c>
      <c r="BZ921" s="215">
        <f>BV921-BX921</f>
        <v>0</v>
      </c>
      <c r="CA921" s="217">
        <f>BW921-BY921</f>
        <v>0</v>
      </c>
    </row>
    <row r="922" spans="2:79" ht="36.75" hidden="1" customHeight="1">
      <c r="B922" s="206">
        <v>2015</v>
      </c>
      <c r="C922" s="207">
        <v>8320</v>
      </c>
      <c r="D922" s="206">
        <v>3</v>
      </c>
      <c r="E922" s="206">
        <v>5000</v>
      </c>
      <c r="F922" s="206">
        <v>5300</v>
      </c>
      <c r="G922" s="218">
        <v>531</v>
      </c>
      <c r="H922" s="206">
        <v>12</v>
      </c>
      <c r="I922" s="327" t="s">
        <v>1723</v>
      </c>
      <c r="J922" s="209">
        <v>0</v>
      </c>
      <c r="K922" s="209">
        <v>0</v>
      </c>
      <c r="L922" s="210">
        <f>+J922+K922</f>
        <v>0</v>
      </c>
      <c r="M922" s="209">
        <v>0</v>
      </c>
      <c r="N922" s="209">
        <v>0</v>
      </c>
      <c r="O922" s="210">
        <f>+M922+N922</f>
        <v>0</v>
      </c>
      <c r="P922" s="210">
        <f>+L922+O922</f>
        <v>0</v>
      </c>
      <c r="Q922" s="210" t="s">
        <v>19</v>
      </c>
      <c r="R922" s="310"/>
      <c r="S922" s="310"/>
      <c r="T922" s="213">
        <v>0</v>
      </c>
      <c r="U922" s="213">
        <v>0</v>
      </c>
      <c r="V922" s="213">
        <v>0</v>
      </c>
      <c r="W922" s="213">
        <v>0</v>
      </c>
      <c r="X922" s="213"/>
      <c r="Y922" s="213"/>
      <c r="Z922" s="213">
        <v>0</v>
      </c>
      <c r="AA922" s="213">
        <v>0</v>
      </c>
      <c r="AB922" s="213">
        <v>0</v>
      </c>
      <c r="AC922" s="213">
        <v>0</v>
      </c>
      <c r="AD922" s="214"/>
      <c r="AE922" s="214"/>
      <c r="AF922" s="209">
        <f>J922+T922-Z922</f>
        <v>0</v>
      </c>
      <c r="AG922" s="209">
        <f>K922+U922-AA922</f>
        <v>0</v>
      </c>
      <c r="AH922" s="210">
        <f>+AF922+AG922</f>
        <v>0</v>
      </c>
      <c r="AI922" s="209">
        <f>M922+V922-AB922</f>
        <v>0</v>
      </c>
      <c r="AJ922" s="209">
        <f>N922+W922-AC922</f>
        <v>0</v>
      </c>
      <c r="AK922" s="210">
        <f>+AI922+AJ922</f>
        <v>0</v>
      </c>
      <c r="AL922" s="210">
        <f>+AH922+AK922</f>
        <v>0</v>
      </c>
      <c r="AM922" s="213">
        <v>0</v>
      </c>
      <c r="AN922" s="213">
        <v>0</v>
      </c>
      <c r="AO922" s="210">
        <f>+AM922+AN922</f>
        <v>0</v>
      </c>
      <c r="AP922" s="213">
        <v>0</v>
      </c>
      <c r="AQ922" s="213">
        <v>0</v>
      </c>
      <c r="AR922" s="210">
        <f>+AP922+AQ922</f>
        <v>0</v>
      </c>
      <c r="AS922" s="210">
        <f>+AO922+AR922</f>
        <v>0</v>
      </c>
      <c r="AT922" s="213">
        <v>0</v>
      </c>
      <c r="AU922" s="213">
        <v>0</v>
      </c>
      <c r="AV922" s="210">
        <f>+AT922+AU922</f>
        <v>0</v>
      </c>
      <c r="AW922" s="213">
        <v>0</v>
      </c>
      <c r="AX922" s="213">
        <v>0</v>
      </c>
      <c r="AY922" s="210">
        <f>+AW922+AX922</f>
        <v>0</v>
      </c>
      <c r="AZ922" s="210">
        <f>+AV922+AY922</f>
        <v>0</v>
      </c>
      <c r="BA922" s="213">
        <v>0</v>
      </c>
      <c r="BB922" s="213">
        <v>0</v>
      </c>
      <c r="BC922" s="210">
        <f>+BA922+BB922</f>
        <v>0</v>
      </c>
      <c r="BD922" s="213">
        <v>0</v>
      </c>
      <c r="BE922" s="213">
        <v>0</v>
      </c>
      <c r="BF922" s="210">
        <f>+BD922+BE922</f>
        <v>0</v>
      </c>
      <c r="BG922" s="210">
        <f>+BC922+BF922</f>
        <v>0</v>
      </c>
      <c r="BH922" s="213">
        <v>0</v>
      </c>
      <c r="BI922" s="213">
        <v>0</v>
      </c>
      <c r="BJ922" s="210">
        <f>+BH922+BI922</f>
        <v>0</v>
      </c>
      <c r="BK922" s="213">
        <v>0</v>
      </c>
      <c r="BL922" s="213">
        <v>0</v>
      </c>
      <c r="BM922" s="210">
        <f>+BK922+BL922</f>
        <v>0</v>
      </c>
      <c r="BN922" s="210">
        <f>+BJ922+BM922</f>
        <v>0</v>
      </c>
      <c r="BO922" s="209">
        <f>AF922-AM922-AT922-BA922-BH922</f>
        <v>0</v>
      </c>
      <c r="BP922" s="209">
        <f>AG922-AN922-AU922-BB922-BI922</f>
        <v>0</v>
      </c>
      <c r="BQ922" s="210">
        <f>+BO922+BP922</f>
        <v>0</v>
      </c>
      <c r="BR922" s="209">
        <f>AI922-AP922-AW922-BD922-BK922</f>
        <v>0</v>
      </c>
      <c r="BS922" s="209">
        <f>AJ922-AQ922-AX922-BE922-BL922</f>
        <v>0</v>
      </c>
      <c r="BT922" s="210">
        <f>+BR922+BS922</f>
        <v>0</v>
      </c>
      <c r="BU922" s="210">
        <f>+BQ922+BT922</f>
        <v>0</v>
      </c>
      <c r="BV922" s="215">
        <f>R922+X922-AD922</f>
        <v>0</v>
      </c>
      <c r="BW922" s="215">
        <f>S922+Y922-AE922</f>
        <v>0</v>
      </c>
      <c r="BX922" s="216">
        <v>0</v>
      </c>
      <c r="BY922" s="216">
        <v>0</v>
      </c>
      <c r="BZ922" s="215">
        <f>BV922-BX922</f>
        <v>0</v>
      </c>
      <c r="CA922" s="217">
        <f>BW922-BY922</f>
        <v>0</v>
      </c>
    </row>
    <row r="923" spans="2:79" ht="36.75" hidden="1" customHeight="1">
      <c r="B923" s="206">
        <v>2015</v>
      </c>
      <c r="C923" s="207">
        <v>8320</v>
      </c>
      <c r="D923" s="206">
        <v>3</v>
      </c>
      <c r="E923" s="206">
        <v>5000</v>
      </c>
      <c r="F923" s="206">
        <v>5300</v>
      </c>
      <c r="G923" s="218">
        <v>531</v>
      </c>
      <c r="H923" s="206">
        <v>14</v>
      </c>
      <c r="I923" s="327" t="s">
        <v>1722</v>
      </c>
      <c r="J923" s="209">
        <v>0</v>
      </c>
      <c r="K923" s="209">
        <v>0</v>
      </c>
      <c r="L923" s="210">
        <f>+J923+K923</f>
        <v>0</v>
      </c>
      <c r="M923" s="209">
        <v>0</v>
      </c>
      <c r="N923" s="209">
        <v>0</v>
      </c>
      <c r="O923" s="210">
        <f>+M923+N923</f>
        <v>0</v>
      </c>
      <c r="P923" s="210">
        <f>+L923+O923</f>
        <v>0</v>
      </c>
      <c r="Q923" s="210" t="s">
        <v>19</v>
      </c>
      <c r="R923" s="314"/>
      <c r="S923" s="310"/>
      <c r="T923" s="213">
        <v>0</v>
      </c>
      <c r="U923" s="213">
        <v>0</v>
      </c>
      <c r="V923" s="213">
        <v>0</v>
      </c>
      <c r="W923" s="213">
        <v>0</v>
      </c>
      <c r="X923" s="213"/>
      <c r="Y923" s="213"/>
      <c r="Z923" s="213">
        <v>0</v>
      </c>
      <c r="AA923" s="213">
        <v>0</v>
      </c>
      <c r="AB923" s="213">
        <v>0</v>
      </c>
      <c r="AC923" s="213">
        <v>0</v>
      </c>
      <c r="AD923" s="214"/>
      <c r="AE923" s="214"/>
      <c r="AF923" s="209">
        <f>J923+T923-Z923</f>
        <v>0</v>
      </c>
      <c r="AG923" s="209">
        <f>K923+U923-AA923</f>
        <v>0</v>
      </c>
      <c r="AH923" s="210">
        <f>+AF923+AG923</f>
        <v>0</v>
      </c>
      <c r="AI923" s="209">
        <f>M923+V923-AB923</f>
        <v>0</v>
      </c>
      <c r="AJ923" s="209">
        <f>N923+W923-AC923</f>
        <v>0</v>
      </c>
      <c r="AK923" s="210">
        <f>+AI923+AJ923</f>
        <v>0</v>
      </c>
      <c r="AL923" s="210">
        <f>+AH923+AK923</f>
        <v>0</v>
      </c>
      <c r="AM923" s="213">
        <v>0</v>
      </c>
      <c r="AN923" s="213">
        <v>0</v>
      </c>
      <c r="AO923" s="210">
        <f>+AM923+AN923</f>
        <v>0</v>
      </c>
      <c r="AP923" s="213">
        <v>0</v>
      </c>
      <c r="AQ923" s="213">
        <v>0</v>
      </c>
      <c r="AR923" s="210">
        <f>+AP923+AQ923</f>
        <v>0</v>
      </c>
      <c r="AS923" s="210">
        <f>+AO923+AR923</f>
        <v>0</v>
      </c>
      <c r="AT923" s="213">
        <v>0</v>
      </c>
      <c r="AU923" s="213">
        <v>0</v>
      </c>
      <c r="AV923" s="210">
        <f>+AT923+AU923</f>
        <v>0</v>
      </c>
      <c r="AW923" s="213">
        <v>0</v>
      </c>
      <c r="AX923" s="213">
        <v>0</v>
      </c>
      <c r="AY923" s="210">
        <f>+AW923+AX923</f>
        <v>0</v>
      </c>
      <c r="AZ923" s="210">
        <f>+AV923+AY923</f>
        <v>0</v>
      </c>
      <c r="BA923" s="213">
        <v>0</v>
      </c>
      <c r="BB923" s="213">
        <v>0</v>
      </c>
      <c r="BC923" s="210">
        <f>+BA923+BB923</f>
        <v>0</v>
      </c>
      <c r="BD923" s="213">
        <v>0</v>
      </c>
      <c r="BE923" s="213">
        <v>0</v>
      </c>
      <c r="BF923" s="210">
        <f>+BD923+BE923</f>
        <v>0</v>
      </c>
      <c r="BG923" s="210">
        <f>+BC923+BF923</f>
        <v>0</v>
      </c>
      <c r="BH923" s="213">
        <v>0</v>
      </c>
      <c r="BI923" s="213">
        <v>0</v>
      </c>
      <c r="BJ923" s="210">
        <f>+BH923+BI923</f>
        <v>0</v>
      </c>
      <c r="BK923" s="213">
        <v>0</v>
      </c>
      <c r="BL923" s="213">
        <v>0</v>
      </c>
      <c r="BM923" s="210">
        <f>+BK923+BL923</f>
        <v>0</v>
      </c>
      <c r="BN923" s="210">
        <f>+BJ923+BM923</f>
        <v>0</v>
      </c>
      <c r="BO923" s="209">
        <f>AF923-AM923-AT923-BA923-BH923</f>
        <v>0</v>
      </c>
      <c r="BP923" s="209">
        <f>AG923-AN923-AU923-BB923-BI923</f>
        <v>0</v>
      </c>
      <c r="BQ923" s="210">
        <f>+BO923+BP923</f>
        <v>0</v>
      </c>
      <c r="BR923" s="209">
        <f>AI923-AP923-AW923-BD923-BK923</f>
        <v>0</v>
      </c>
      <c r="BS923" s="209">
        <f>AJ923-AQ923-AX923-BE923-BL923</f>
        <v>0</v>
      </c>
      <c r="BT923" s="210">
        <f>+BR923+BS923</f>
        <v>0</v>
      </c>
      <c r="BU923" s="210">
        <f>+BQ923+BT923</f>
        <v>0</v>
      </c>
      <c r="BV923" s="215">
        <f>R923+X923-AD923</f>
        <v>0</v>
      </c>
      <c r="BW923" s="215">
        <f>S923+Y923-AE923</f>
        <v>0</v>
      </c>
      <c r="BX923" s="216">
        <v>0</v>
      </c>
      <c r="BY923" s="216">
        <v>0</v>
      </c>
      <c r="BZ923" s="215">
        <f>BV923-BX923</f>
        <v>0</v>
      </c>
      <c r="CA923" s="217">
        <f>BW923-BY923</f>
        <v>0</v>
      </c>
    </row>
    <row r="924" spans="2:79" ht="36.75" hidden="1" customHeight="1">
      <c r="B924" s="206">
        <v>2015</v>
      </c>
      <c r="C924" s="207">
        <v>8320</v>
      </c>
      <c r="D924" s="206">
        <v>3</v>
      </c>
      <c r="E924" s="206">
        <v>5000</v>
      </c>
      <c r="F924" s="206">
        <v>5300</v>
      </c>
      <c r="G924" s="218">
        <v>531</v>
      </c>
      <c r="H924" s="206">
        <v>15</v>
      </c>
      <c r="I924" s="327" t="s">
        <v>1721</v>
      </c>
      <c r="J924" s="209">
        <v>0</v>
      </c>
      <c r="K924" s="209">
        <v>0</v>
      </c>
      <c r="L924" s="210">
        <f>+J924+K924</f>
        <v>0</v>
      </c>
      <c r="M924" s="209">
        <v>0</v>
      </c>
      <c r="N924" s="209">
        <v>0</v>
      </c>
      <c r="O924" s="210">
        <f>+M924+N924</f>
        <v>0</v>
      </c>
      <c r="P924" s="210">
        <f>+L924+O924</f>
        <v>0</v>
      </c>
      <c r="Q924" s="210" t="s">
        <v>19</v>
      </c>
      <c r="R924" s="314"/>
      <c r="S924" s="310"/>
      <c r="T924" s="213">
        <v>0</v>
      </c>
      <c r="U924" s="213">
        <v>0</v>
      </c>
      <c r="V924" s="213">
        <v>0</v>
      </c>
      <c r="W924" s="213">
        <v>0</v>
      </c>
      <c r="X924" s="213"/>
      <c r="Y924" s="213"/>
      <c r="Z924" s="213">
        <v>0</v>
      </c>
      <c r="AA924" s="213">
        <v>0</v>
      </c>
      <c r="AB924" s="213">
        <v>0</v>
      </c>
      <c r="AC924" s="213">
        <v>0</v>
      </c>
      <c r="AD924" s="214"/>
      <c r="AE924" s="214"/>
      <c r="AF924" s="209">
        <f>J924+T924-Z924</f>
        <v>0</v>
      </c>
      <c r="AG924" s="209">
        <f>K924+U924-AA924</f>
        <v>0</v>
      </c>
      <c r="AH924" s="210">
        <f>+AF924+AG924</f>
        <v>0</v>
      </c>
      <c r="AI924" s="209">
        <f>M924+V924-AB924</f>
        <v>0</v>
      </c>
      <c r="AJ924" s="209">
        <f>N924+W924-AC924</f>
        <v>0</v>
      </c>
      <c r="AK924" s="210">
        <f>+AI924+AJ924</f>
        <v>0</v>
      </c>
      <c r="AL924" s="210">
        <f>+AH924+AK924</f>
        <v>0</v>
      </c>
      <c r="AM924" s="213">
        <v>0</v>
      </c>
      <c r="AN924" s="213">
        <v>0</v>
      </c>
      <c r="AO924" s="210">
        <f>+AM924+AN924</f>
        <v>0</v>
      </c>
      <c r="AP924" s="213">
        <v>0</v>
      </c>
      <c r="AQ924" s="213">
        <v>0</v>
      </c>
      <c r="AR924" s="210">
        <f>+AP924+AQ924</f>
        <v>0</v>
      </c>
      <c r="AS924" s="210">
        <f>+AO924+AR924</f>
        <v>0</v>
      </c>
      <c r="AT924" s="213">
        <v>0</v>
      </c>
      <c r="AU924" s="213">
        <v>0</v>
      </c>
      <c r="AV924" s="210">
        <f>+AT924+AU924</f>
        <v>0</v>
      </c>
      <c r="AW924" s="213">
        <v>0</v>
      </c>
      <c r="AX924" s="213">
        <v>0</v>
      </c>
      <c r="AY924" s="210">
        <f>+AW924+AX924</f>
        <v>0</v>
      </c>
      <c r="AZ924" s="210">
        <f>+AV924+AY924</f>
        <v>0</v>
      </c>
      <c r="BA924" s="213">
        <v>0</v>
      </c>
      <c r="BB924" s="213">
        <v>0</v>
      </c>
      <c r="BC924" s="210">
        <f>+BA924+BB924</f>
        <v>0</v>
      </c>
      <c r="BD924" s="213">
        <v>0</v>
      </c>
      <c r="BE924" s="213">
        <v>0</v>
      </c>
      <c r="BF924" s="210">
        <f>+BD924+BE924</f>
        <v>0</v>
      </c>
      <c r="BG924" s="210">
        <f>+BC924+BF924</f>
        <v>0</v>
      </c>
      <c r="BH924" s="213">
        <v>0</v>
      </c>
      <c r="BI924" s="213">
        <v>0</v>
      </c>
      <c r="BJ924" s="210">
        <f>+BH924+BI924</f>
        <v>0</v>
      </c>
      <c r="BK924" s="213">
        <v>0</v>
      </c>
      <c r="BL924" s="213">
        <v>0</v>
      </c>
      <c r="BM924" s="210">
        <f>+BK924+BL924</f>
        <v>0</v>
      </c>
      <c r="BN924" s="210">
        <f>+BJ924+BM924</f>
        <v>0</v>
      </c>
      <c r="BO924" s="209">
        <f>AF924-AM924-AT924-BA924-BH924</f>
        <v>0</v>
      </c>
      <c r="BP924" s="209">
        <f>AG924-AN924-AU924-BB924-BI924</f>
        <v>0</v>
      </c>
      <c r="BQ924" s="210">
        <f>+BO924+BP924</f>
        <v>0</v>
      </c>
      <c r="BR924" s="209">
        <f>AI924-AP924-AW924-BD924-BK924</f>
        <v>0</v>
      </c>
      <c r="BS924" s="209">
        <f>AJ924-AQ924-AX924-BE924-BL924</f>
        <v>0</v>
      </c>
      <c r="BT924" s="210">
        <f>+BR924+BS924</f>
        <v>0</v>
      </c>
      <c r="BU924" s="210">
        <f>+BQ924+BT924</f>
        <v>0</v>
      </c>
      <c r="BV924" s="215">
        <f>R924+X924-AD924</f>
        <v>0</v>
      </c>
      <c r="BW924" s="215">
        <f>S924+Y924-AE924</f>
        <v>0</v>
      </c>
      <c r="BX924" s="216">
        <v>0</v>
      </c>
      <c r="BY924" s="216">
        <v>0</v>
      </c>
      <c r="BZ924" s="215">
        <f>BV924-BX924</f>
        <v>0</v>
      </c>
      <c r="CA924" s="217">
        <f>BW924-BY924</f>
        <v>0</v>
      </c>
    </row>
    <row r="925" spans="2:79" ht="46.5" hidden="1" customHeight="1">
      <c r="B925" s="206">
        <v>2015</v>
      </c>
      <c r="C925" s="207">
        <v>8320</v>
      </c>
      <c r="D925" s="206">
        <v>3</v>
      </c>
      <c r="E925" s="206">
        <v>5000</v>
      </c>
      <c r="F925" s="206">
        <v>5300</v>
      </c>
      <c r="G925" s="218">
        <v>531</v>
      </c>
      <c r="H925" s="206">
        <v>16</v>
      </c>
      <c r="I925" s="327" t="s">
        <v>1720</v>
      </c>
      <c r="J925" s="209">
        <v>0</v>
      </c>
      <c r="K925" s="209">
        <v>0</v>
      </c>
      <c r="L925" s="210">
        <f>+J925+K925</f>
        <v>0</v>
      </c>
      <c r="M925" s="209">
        <v>0</v>
      </c>
      <c r="N925" s="209">
        <v>0</v>
      </c>
      <c r="O925" s="210">
        <f>+M925+N925</f>
        <v>0</v>
      </c>
      <c r="P925" s="210">
        <f>+L925+O925</f>
        <v>0</v>
      </c>
      <c r="Q925" s="210" t="s">
        <v>98</v>
      </c>
      <c r="R925" s="314"/>
      <c r="S925" s="310"/>
      <c r="T925" s="213">
        <v>0</v>
      </c>
      <c r="U925" s="213">
        <v>0</v>
      </c>
      <c r="V925" s="213">
        <v>0</v>
      </c>
      <c r="W925" s="213">
        <v>0</v>
      </c>
      <c r="X925" s="213"/>
      <c r="Y925" s="213"/>
      <c r="Z925" s="213">
        <v>0</v>
      </c>
      <c r="AA925" s="213">
        <v>0</v>
      </c>
      <c r="AB925" s="213">
        <v>0</v>
      </c>
      <c r="AC925" s="213">
        <v>0</v>
      </c>
      <c r="AD925" s="214"/>
      <c r="AE925" s="214"/>
      <c r="AF925" s="209">
        <f>J925+T925-Z925</f>
        <v>0</v>
      </c>
      <c r="AG925" s="209">
        <f>K925+U925-AA925</f>
        <v>0</v>
      </c>
      <c r="AH925" s="210">
        <f>+AF925+AG925</f>
        <v>0</v>
      </c>
      <c r="AI925" s="209">
        <f>M925+V925-AB925</f>
        <v>0</v>
      </c>
      <c r="AJ925" s="209">
        <f>N925+W925-AC925</f>
        <v>0</v>
      </c>
      <c r="AK925" s="210">
        <f>+AI925+AJ925</f>
        <v>0</v>
      </c>
      <c r="AL925" s="210">
        <f>+AH925+AK925</f>
        <v>0</v>
      </c>
      <c r="AM925" s="213">
        <v>0</v>
      </c>
      <c r="AN925" s="213">
        <v>0</v>
      </c>
      <c r="AO925" s="210">
        <f>+AM925+AN925</f>
        <v>0</v>
      </c>
      <c r="AP925" s="213">
        <v>0</v>
      </c>
      <c r="AQ925" s="213">
        <v>0</v>
      </c>
      <c r="AR925" s="210">
        <f>+AP925+AQ925</f>
        <v>0</v>
      </c>
      <c r="AS925" s="210">
        <f>+AO925+AR925</f>
        <v>0</v>
      </c>
      <c r="AT925" s="213">
        <v>0</v>
      </c>
      <c r="AU925" s="213">
        <v>0</v>
      </c>
      <c r="AV925" s="210">
        <f>+AT925+AU925</f>
        <v>0</v>
      </c>
      <c r="AW925" s="213">
        <v>0</v>
      </c>
      <c r="AX925" s="213">
        <v>0</v>
      </c>
      <c r="AY925" s="210">
        <f>+AW925+AX925</f>
        <v>0</v>
      </c>
      <c r="AZ925" s="210">
        <f>+AV925+AY925</f>
        <v>0</v>
      </c>
      <c r="BA925" s="213">
        <v>0</v>
      </c>
      <c r="BB925" s="213">
        <v>0</v>
      </c>
      <c r="BC925" s="210">
        <f>+BA925+BB925</f>
        <v>0</v>
      </c>
      <c r="BD925" s="213">
        <v>0</v>
      </c>
      <c r="BE925" s="213">
        <v>0</v>
      </c>
      <c r="BF925" s="210">
        <f>+BD925+BE925</f>
        <v>0</v>
      </c>
      <c r="BG925" s="210">
        <f>+BC925+BF925</f>
        <v>0</v>
      </c>
      <c r="BH925" s="213">
        <v>0</v>
      </c>
      <c r="BI925" s="213">
        <v>0</v>
      </c>
      <c r="BJ925" s="210">
        <f>+BH925+BI925</f>
        <v>0</v>
      </c>
      <c r="BK925" s="213">
        <v>0</v>
      </c>
      <c r="BL925" s="213">
        <v>0</v>
      </c>
      <c r="BM925" s="210">
        <f>+BK925+BL925</f>
        <v>0</v>
      </c>
      <c r="BN925" s="210">
        <f>+BJ925+BM925</f>
        <v>0</v>
      </c>
      <c r="BO925" s="209">
        <f>AF925-AM925-AT925-BA925-BH925</f>
        <v>0</v>
      </c>
      <c r="BP925" s="209">
        <f>AG925-AN925-AU925-BB925-BI925</f>
        <v>0</v>
      </c>
      <c r="BQ925" s="210">
        <f>+BO925+BP925</f>
        <v>0</v>
      </c>
      <c r="BR925" s="209">
        <f>AI925-AP925-AW925-BD925-BK925</f>
        <v>0</v>
      </c>
      <c r="BS925" s="209">
        <f>AJ925-AQ925-AX925-BE925-BL925</f>
        <v>0</v>
      </c>
      <c r="BT925" s="210">
        <f>+BR925+BS925</f>
        <v>0</v>
      </c>
      <c r="BU925" s="210">
        <f>+BQ925+BT925</f>
        <v>0</v>
      </c>
      <c r="BV925" s="215">
        <f>R925+X925-AD925</f>
        <v>0</v>
      </c>
      <c r="BW925" s="215">
        <f>S925+Y925-AE925</f>
        <v>0</v>
      </c>
      <c r="BX925" s="216">
        <v>0</v>
      </c>
      <c r="BY925" s="216">
        <v>0</v>
      </c>
      <c r="BZ925" s="215">
        <f>BV925-BX925</f>
        <v>0</v>
      </c>
      <c r="CA925" s="217">
        <f>BW925-BY925</f>
        <v>0</v>
      </c>
    </row>
    <row r="926" spans="2:79" ht="36.75" hidden="1" customHeight="1">
      <c r="B926" s="206">
        <v>2015</v>
      </c>
      <c r="C926" s="207">
        <v>8320</v>
      </c>
      <c r="D926" s="206">
        <v>3</v>
      </c>
      <c r="E926" s="206">
        <v>5000</v>
      </c>
      <c r="F926" s="206">
        <v>5300</v>
      </c>
      <c r="G926" s="218">
        <v>531</v>
      </c>
      <c r="H926" s="206">
        <v>17</v>
      </c>
      <c r="I926" s="327" t="s">
        <v>1719</v>
      </c>
      <c r="J926" s="209">
        <v>0</v>
      </c>
      <c r="K926" s="209">
        <v>0</v>
      </c>
      <c r="L926" s="210">
        <f>+J926+K926</f>
        <v>0</v>
      </c>
      <c r="M926" s="209">
        <v>0</v>
      </c>
      <c r="N926" s="209">
        <v>0</v>
      </c>
      <c r="O926" s="210">
        <f>+M926+N926</f>
        <v>0</v>
      </c>
      <c r="P926" s="210">
        <f>+L926+O926</f>
        <v>0</v>
      </c>
      <c r="Q926" s="210" t="s">
        <v>19</v>
      </c>
      <c r="R926" s="314"/>
      <c r="S926" s="310"/>
      <c r="T926" s="213">
        <v>0</v>
      </c>
      <c r="U926" s="213">
        <v>0</v>
      </c>
      <c r="V926" s="213">
        <v>0</v>
      </c>
      <c r="W926" s="213">
        <v>0</v>
      </c>
      <c r="X926" s="213"/>
      <c r="Y926" s="213"/>
      <c r="Z926" s="213">
        <v>0</v>
      </c>
      <c r="AA926" s="213">
        <v>0</v>
      </c>
      <c r="AB926" s="213">
        <v>0</v>
      </c>
      <c r="AC926" s="213">
        <v>0</v>
      </c>
      <c r="AD926" s="214"/>
      <c r="AE926" s="214"/>
      <c r="AF926" s="209">
        <f>J926+T926-Z926</f>
        <v>0</v>
      </c>
      <c r="AG926" s="209">
        <f>K926+U926-AA926</f>
        <v>0</v>
      </c>
      <c r="AH926" s="210">
        <f>+AF926+AG926</f>
        <v>0</v>
      </c>
      <c r="AI926" s="209">
        <f>M926+V926-AB926</f>
        <v>0</v>
      </c>
      <c r="AJ926" s="209">
        <f>N926+W926-AC926</f>
        <v>0</v>
      </c>
      <c r="AK926" s="210">
        <f>+AI926+AJ926</f>
        <v>0</v>
      </c>
      <c r="AL926" s="210">
        <f>+AH926+AK926</f>
        <v>0</v>
      </c>
      <c r="AM926" s="213">
        <v>0</v>
      </c>
      <c r="AN926" s="213">
        <v>0</v>
      </c>
      <c r="AO926" s="210">
        <f>+AM926+AN926</f>
        <v>0</v>
      </c>
      <c r="AP926" s="213">
        <v>0</v>
      </c>
      <c r="AQ926" s="213">
        <v>0</v>
      </c>
      <c r="AR926" s="210">
        <f>+AP926+AQ926</f>
        <v>0</v>
      </c>
      <c r="AS926" s="210">
        <f>+AO926+AR926</f>
        <v>0</v>
      </c>
      <c r="AT926" s="213">
        <v>0</v>
      </c>
      <c r="AU926" s="213">
        <v>0</v>
      </c>
      <c r="AV926" s="210">
        <f>+AT926+AU926</f>
        <v>0</v>
      </c>
      <c r="AW926" s="213">
        <v>0</v>
      </c>
      <c r="AX926" s="213">
        <v>0</v>
      </c>
      <c r="AY926" s="210">
        <f>+AW926+AX926</f>
        <v>0</v>
      </c>
      <c r="AZ926" s="210">
        <f>+AV926+AY926</f>
        <v>0</v>
      </c>
      <c r="BA926" s="213">
        <v>0</v>
      </c>
      <c r="BB926" s="213">
        <v>0</v>
      </c>
      <c r="BC926" s="210">
        <f>+BA926+BB926</f>
        <v>0</v>
      </c>
      <c r="BD926" s="213">
        <v>0</v>
      </c>
      <c r="BE926" s="213">
        <v>0</v>
      </c>
      <c r="BF926" s="210">
        <f>+BD926+BE926</f>
        <v>0</v>
      </c>
      <c r="BG926" s="210">
        <f>+BC926+BF926</f>
        <v>0</v>
      </c>
      <c r="BH926" s="213">
        <v>0</v>
      </c>
      <c r="BI926" s="213">
        <v>0</v>
      </c>
      <c r="BJ926" s="210">
        <f>+BH926+BI926</f>
        <v>0</v>
      </c>
      <c r="BK926" s="213">
        <v>0</v>
      </c>
      <c r="BL926" s="213">
        <v>0</v>
      </c>
      <c r="BM926" s="210">
        <f>+BK926+BL926</f>
        <v>0</v>
      </c>
      <c r="BN926" s="210">
        <f>+BJ926+BM926</f>
        <v>0</v>
      </c>
      <c r="BO926" s="209">
        <f>AF926-AM926-AT926-BA926-BH926</f>
        <v>0</v>
      </c>
      <c r="BP926" s="209">
        <f>AG926-AN926-AU926-BB926-BI926</f>
        <v>0</v>
      </c>
      <c r="BQ926" s="210">
        <f>+BO926+BP926</f>
        <v>0</v>
      </c>
      <c r="BR926" s="209">
        <f>AI926-AP926-AW926-BD926-BK926</f>
        <v>0</v>
      </c>
      <c r="BS926" s="209">
        <f>AJ926-AQ926-AX926-BE926-BL926</f>
        <v>0</v>
      </c>
      <c r="BT926" s="210">
        <f>+BR926+BS926</f>
        <v>0</v>
      </c>
      <c r="BU926" s="210">
        <f>+BQ926+BT926</f>
        <v>0</v>
      </c>
      <c r="BV926" s="215">
        <f>R926+X926-AD926</f>
        <v>0</v>
      </c>
      <c r="BW926" s="215">
        <f>S926+Y926-AE926</f>
        <v>0</v>
      </c>
      <c r="BX926" s="216">
        <v>0</v>
      </c>
      <c r="BY926" s="216">
        <v>0</v>
      </c>
      <c r="BZ926" s="215">
        <f>BV926-BX926</f>
        <v>0</v>
      </c>
      <c r="CA926" s="217">
        <f>BW926-BY926</f>
        <v>0</v>
      </c>
    </row>
    <row r="927" spans="2:79" ht="36.75" hidden="1" customHeight="1">
      <c r="B927" s="206">
        <v>2015</v>
      </c>
      <c r="C927" s="207">
        <v>8320</v>
      </c>
      <c r="D927" s="206">
        <v>3</v>
      </c>
      <c r="E927" s="206">
        <v>5000</v>
      </c>
      <c r="F927" s="206">
        <v>5300</v>
      </c>
      <c r="G927" s="218">
        <v>531</v>
      </c>
      <c r="H927" s="206">
        <v>18</v>
      </c>
      <c r="I927" s="327" t="s">
        <v>1718</v>
      </c>
      <c r="J927" s="209">
        <v>0</v>
      </c>
      <c r="K927" s="209">
        <v>0</v>
      </c>
      <c r="L927" s="210">
        <f>+J927+K927</f>
        <v>0</v>
      </c>
      <c r="M927" s="209">
        <v>0</v>
      </c>
      <c r="N927" s="209">
        <v>0</v>
      </c>
      <c r="O927" s="210">
        <f>+M927+N927</f>
        <v>0</v>
      </c>
      <c r="P927" s="210">
        <f>+L927+O927</f>
        <v>0</v>
      </c>
      <c r="Q927" s="210" t="s">
        <v>19</v>
      </c>
      <c r="R927" s="314"/>
      <c r="S927" s="310"/>
      <c r="T927" s="213">
        <v>0</v>
      </c>
      <c r="U927" s="213">
        <v>0</v>
      </c>
      <c r="V927" s="213">
        <v>0</v>
      </c>
      <c r="W927" s="213">
        <v>0</v>
      </c>
      <c r="X927" s="213"/>
      <c r="Y927" s="213"/>
      <c r="Z927" s="213">
        <v>0</v>
      </c>
      <c r="AA927" s="213">
        <v>0</v>
      </c>
      <c r="AB927" s="213">
        <v>0</v>
      </c>
      <c r="AC927" s="213">
        <v>0</v>
      </c>
      <c r="AD927" s="214"/>
      <c r="AE927" s="214"/>
      <c r="AF927" s="209">
        <f>J927+T927-Z927</f>
        <v>0</v>
      </c>
      <c r="AG927" s="209">
        <f>K927+U927-AA927</f>
        <v>0</v>
      </c>
      <c r="AH927" s="210">
        <f>+AF927+AG927</f>
        <v>0</v>
      </c>
      <c r="AI927" s="209">
        <f>M927+V927-AB927</f>
        <v>0</v>
      </c>
      <c r="AJ927" s="209">
        <f>N927+W927-AC927</f>
        <v>0</v>
      </c>
      <c r="AK927" s="210">
        <f>+AI927+AJ927</f>
        <v>0</v>
      </c>
      <c r="AL927" s="210">
        <f>+AH927+AK927</f>
        <v>0</v>
      </c>
      <c r="AM927" s="213">
        <v>0</v>
      </c>
      <c r="AN927" s="213">
        <v>0</v>
      </c>
      <c r="AO927" s="210">
        <f>+AM927+AN927</f>
        <v>0</v>
      </c>
      <c r="AP927" s="213">
        <v>0</v>
      </c>
      <c r="AQ927" s="213">
        <v>0</v>
      </c>
      <c r="AR927" s="210">
        <f>+AP927+AQ927</f>
        <v>0</v>
      </c>
      <c r="AS927" s="210">
        <f>+AO927+AR927</f>
        <v>0</v>
      </c>
      <c r="AT927" s="213">
        <v>0</v>
      </c>
      <c r="AU927" s="213">
        <v>0</v>
      </c>
      <c r="AV927" s="210">
        <f>+AT927+AU927</f>
        <v>0</v>
      </c>
      <c r="AW927" s="213">
        <v>0</v>
      </c>
      <c r="AX927" s="213">
        <v>0</v>
      </c>
      <c r="AY927" s="210">
        <f>+AW927+AX927</f>
        <v>0</v>
      </c>
      <c r="AZ927" s="210">
        <f>+AV927+AY927</f>
        <v>0</v>
      </c>
      <c r="BA927" s="213">
        <v>0</v>
      </c>
      <c r="BB927" s="213">
        <v>0</v>
      </c>
      <c r="BC927" s="210">
        <f>+BA927+BB927</f>
        <v>0</v>
      </c>
      <c r="BD927" s="213">
        <v>0</v>
      </c>
      <c r="BE927" s="213">
        <v>0</v>
      </c>
      <c r="BF927" s="210">
        <f>+BD927+BE927</f>
        <v>0</v>
      </c>
      <c r="BG927" s="210">
        <f>+BC927+BF927</f>
        <v>0</v>
      </c>
      <c r="BH927" s="213">
        <v>0</v>
      </c>
      <c r="BI927" s="213">
        <v>0</v>
      </c>
      <c r="BJ927" s="210">
        <f>+BH927+BI927</f>
        <v>0</v>
      </c>
      <c r="BK927" s="213">
        <v>0</v>
      </c>
      <c r="BL927" s="213">
        <v>0</v>
      </c>
      <c r="BM927" s="210">
        <f>+BK927+BL927</f>
        <v>0</v>
      </c>
      <c r="BN927" s="210">
        <f>+BJ927+BM927</f>
        <v>0</v>
      </c>
      <c r="BO927" s="209">
        <f>AF927-AM927-AT927-BA927-BH927</f>
        <v>0</v>
      </c>
      <c r="BP927" s="209">
        <f>AG927-AN927-AU927-BB927-BI927</f>
        <v>0</v>
      </c>
      <c r="BQ927" s="210">
        <f>+BO927+BP927</f>
        <v>0</v>
      </c>
      <c r="BR927" s="209">
        <f>AI927-AP927-AW927-BD927-BK927</f>
        <v>0</v>
      </c>
      <c r="BS927" s="209">
        <f>AJ927-AQ927-AX927-BE927-BL927</f>
        <v>0</v>
      </c>
      <c r="BT927" s="210">
        <f>+BR927+BS927</f>
        <v>0</v>
      </c>
      <c r="BU927" s="210">
        <f>+BQ927+BT927</f>
        <v>0</v>
      </c>
      <c r="BV927" s="215">
        <f>R927+X927-AD927</f>
        <v>0</v>
      </c>
      <c r="BW927" s="215">
        <f>S927+Y927-AE927</f>
        <v>0</v>
      </c>
      <c r="BX927" s="216">
        <v>0</v>
      </c>
      <c r="BY927" s="216">
        <v>0</v>
      </c>
      <c r="BZ927" s="215">
        <f>BV927-BX927</f>
        <v>0</v>
      </c>
      <c r="CA927" s="217">
        <f>BW927-BY927</f>
        <v>0</v>
      </c>
    </row>
    <row r="928" spans="2:79" ht="36.75" hidden="1" customHeight="1">
      <c r="B928" s="206">
        <v>2015</v>
      </c>
      <c r="C928" s="207">
        <v>8320</v>
      </c>
      <c r="D928" s="206">
        <v>3</v>
      </c>
      <c r="E928" s="206">
        <v>5000</v>
      </c>
      <c r="F928" s="206">
        <v>5300</v>
      </c>
      <c r="G928" s="218">
        <v>531</v>
      </c>
      <c r="H928" s="206">
        <v>19</v>
      </c>
      <c r="I928" s="327" t="s">
        <v>1717</v>
      </c>
      <c r="J928" s="209">
        <v>0</v>
      </c>
      <c r="K928" s="209">
        <v>0</v>
      </c>
      <c r="L928" s="210">
        <f>+J928+K928</f>
        <v>0</v>
      </c>
      <c r="M928" s="209">
        <v>0</v>
      </c>
      <c r="N928" s="209">
        <v>0</v>
      </c>
      <c r="O928" s="210">
        <f>+M928+N928</f>
        <v>0</v>
      </c>
      <c r="P928" s="210">
        <f>+L928+O928</f>
        <v>0</v>
      </c>
      <c r="Q928" s="210" t="s">
        <v>19</v>
      </c>
      <c r="R928" s="314"/>
      <c r="S928" s="310"/>
      <c r="T928" s="213">
        <v>0</v>
      </c>
      <c r="U928" s="213">
        <v>0</v>
      </c>
      <c r="V928" s="213">
        <v>0</v>
      </c>
      <c r="W928" s="213">
        <v>0</v>
      </c>
      <c r="X928" s="213"/>
      <c r="Y928" s="213"/>
      <c r="Z928" s="213">
        <v>0</v>
      </c>
      <c r="AA928" s="213">
        <v>0</v>
      </c>
      <c r="AB928" s="213">
        <v>0</v>
      </c>
      <c r="AC928" s="213">
        <v>0</v>
      </c>
      <c r="AD928" s="214"/>
      <c r="AE928" s="214"/>
      <c r="AF928" s="209">
        <f>J928+T928-Z928</f>
        <v>0</v>
      </c>
      <c r="AG928" s="209">
        <f>K928+U928-AA928</f>
        <v>0</v>
      </c>
      <c r="AH928" s="210">
        <f>+AF928+AG928</f>
        <v>0</v>
      </c>
      <c r="AI928" s="209">
        <f>M928+V928-AB928</f>
        <v>0</v>
      </c>
      <c r="AJ928" s="209">
        <f>N928+W928-AC928</f>
        <v>0</v>
      </c>
      <c r="AK928" s="210">
        <f>+AI928+AJ928</f>
        <v>0</v>
      </c>
      <c r="AL928" s="210">
        <f>+AH928+AK928</f>
        <v>0</v>
      </c>
      <c r="AM928" s="213">
        <v>0</v>
      </c>
      <c r="AN928" s="213">
        <v>0</v>
      </c>
      <c r="AO928" s="210">
        <f>+AM928+AN928</f>
        <v>0</v>
      </c>
      <c r="AP928" s="213">
        <v>0</v>
      </c>
      <c r="AQ928" s="213">
        <v>0</v>
      </c>
      <c r="AR928" s="210">
        <f>+AP928+AQ928</f>
        <v>0</v>
      </c>
      <c r="AS928" s="210">
        <f>+AO928+AR928</f>
        <v>0</v>
      </c>
      <c r="AT928" s="213">
        <v>0</v>
      </c>
      <c r="AU928" s="213">
        <v>0</v>
      </c>
      <c r="AV928" s="210">
        <f>+AT928+AU928</f>
        <v>0</v>
      </c>
      <c r="AW928" s="213">
        <v>0</v>
      </c>
      <c r="AX928" s="213">
        <v>0</v>
      </c>
      <c r="AY928" s="210">
        <f>+AW928+AX928</f>
        <v>0</v>
      </c>
      <c r="AZ928" s="210">
        <f>+AV928+AY928</f>
        <v>0</v>
      </c>
      <c r="BA928" s="213">
        <v>0</v>
      </c>
      <c r="BB928" s="213">
        <v>0</v>
      </c>
      <c r="BC928" s="210">
        <f>+BA928+BB928</f>
        <v>0</v>
      </c>
      <c r="BD928" s="213">
        <v>0</v>
      </c>
      <c r="BE928" s="213">
        <v>0</v>
      </c>
      <c r="BF928" s="210">
        <f>+BD928+BE928</f>
        <v>0</v>
      </c>
      <c r="BG928" s="210">
        <f>+BC928+BF928</f>
        <v>0</v>
      </c>
      <c r="BH928" s="213">
        <v>0</v>
      </c>
      <c r="BI928" s="213">
        <v>0</v>
      </c>
      <c r="BJ928" s="210">
        <f>+BH928+BI928</f>
        <v>0</v>
      </c>
      <c r="BK928" s="213">
        <v>0</v>
      </c>
      <c r="BL928" s="213">
        <v>0</v>
      </c>
      <c r="BM928" s="210">
        <f>+BK928+BL928</f>
        <v>0</v>
      </c>
      <c r="BN928" s="210">
        <f>+BJ928+BM928</f>
        <v>0</v>
      </c>
      <c r="BO928" s="209">
        <f>AF928-AM928-AT928-BA928-BH928</f>
        <v>0</v>
      </c>
      <c r="BP928" s="209">
        <f>AG928-AN928-AU928-BB928-BI928</f>
        <v>0</v>
      </c>
      <c r="BQ928" s="210">
        <f>+BO928+BP928</f>
        <v>0</v>
      </c>
      <c r="BR928" s="209">
        <f>AI928-AP928-AW928-BD928-BK928</f>
        <v>0</v>
      </c>
      <c r="BS928" s="209">
        <f>AJ928-AQ928-AX928-BE928-BL928</f>
        <v>0</v>
      </c>
      <c r="BT928" s="210">
        <f>+BR928+BS928</f>
        <v>0</v>
      </c>
      <c r="BU928" s="210">
        <f>+BQ928+BT928</f>
        <v>0</v>
      </c>
      <c r="BV928" s="215">
        <f>R928+X928-AD928</f>
        <v>0</v>
      </c>
      <c r="BW928" s="215">
        <f>S928+Y928-AE928</f>
        <v>0</v>
      </c>
      <c r="BX928" s="216">
        <v>0</v>
      </c>
      <c r="BY928" s="216">
        <v>0</v>
      </c>
      <c r="BZ928" s="215">
        <f>BV928-BX928</f>
        <v>0</v>
      </c>
      <c r="CA928" s="217">
        <f>BW928-BY928</f>
        <v>0</v>
      </c>
    </row>
    <row r="929" spans="2:79" ht="36.75" hidden="1" customHeight="1">
      <c r="B929" s="206">
        <v>2015</v>
      </c>
      <c r="C929" s="207">
        <v>8320</v>
      </c>
      <c r="D929" s="206">
        <v>3</v>
      </c>
      <c r="E929" s="206">
        <v>5000</v>
      </c>
      <c r="F929" s="206">
        <v>5300</v>
      </c>
      <c r="G929" s="218">
        <v>531</v>
      </c>
      <c r="H929" s="206">
        <v>20</v>
      </c>
      <c r="I929" s="327" t="s">
        <v>1716</v>
      </c>
      <c r="J929" s="209">
        <v>0</v>
      </c>
      <c r="K929" s="209">
        <v>0</v>
      </c>
      <c r="L929" s="210">
        <f>+J929+K929</f>
        <v>0</v>
      </c>
      <c r="M929" s="209">
        <v>0</v>
      </c>
      <c r="N929" s="209">
        <v>0</v>
      </c>
      <c r="O929" s="210">
        <f>+M929+N929</f>
        <v>0</v>
      </c>
      <c r="P929" s="210">
        <f>+L929+O929</f>
        <v>0</v>
      </c>
      <c r="Q929" s="210" t="s">
        <v>19</v>
      </c>
      <c r="R929" s="314"/>
      <c r="S929" s="310"/>
      <c r="T929" s="213">
        <v>0</v>
      </c>
      <c r="U929" s="213">
        <v>0</v>
      </c>
      <c r="V929" s="213">
        <v>0</v>
      </c>
      <c r="W929" s="213">
        <v>0</v>
      </c>
      <c r="X929" s="213"/>
      <c r="Y929" s="213"/>
      <c r="Z929" s="213">
        <v>0</v>
      </c>
      <c r="AA929" s="213">
        <v>0</v>
      </c>
      <c r="AB929" s="213">
        <v>0</v>
      </c>
      <c r="AC929" s="213">
        <v>0</v>
      </c>
      <c r="AD929" s="214"/>
      <c r="AE929" s="214"/>
      <c r="AF929" s="209">
        <f>J929+T929-Z929</f>
        <v>0</v>
      </c>
      <c r="AG929" s="209">
        <f>K929+U929-AA929</f>
        <v>0</v>
      </c>
      <c r="AH929" s="210">
        <f>+AF929+AG929</f>
        <v>0</v>
      </c>
      <c r="AI929" s="209">
        <f>M929+V929-AB929</f>
        <v>0</v>
      </c>
      <c r="AJ929" s="209">
        <f>N929+W929-AC929</f>
        <v>0</v>
      </c>
      <c r="AK929" s="210">
        <f>+AI929+AJ929</f>
        <v>0</v>
      </c>
      <c r="AL929" s="210">
        <f>+AH929+AK929</f>
        <v>0</v>
      </c>
      <c r="AM929" s="213">
        <v>0</v>
      </c>
      <c r="AN929" s="213">
        <v>0</v>
      </c>
      <c r="AO929" s="210">
        <f>+AM929+AN929</f>
        <v>0</v>
      </c>
      <c r="AP929" s="213">
        <v>0</v>
      </c>
      <c r="AQ929" s="213">
        <v>0</v>
      </c>
      <c r="AR929" s="210">
        <f>+AP929+AQ929</f>
        <v>0</v>
      </c>
      <c r="AS929" s="210">
        <f>+AO929+AR929</f>
        <v>0</v>
      </c>
      <c r="AT929" s="213">
        <v>0</v>
      </c>
      <c r="AU929" s="213">
        <v>0</v>
      </c>
      <c r="AV929" s="210">
        <f>+AT929+AU929</f>
        <v>0</v>
      </c>
      <c r="AW929" s="213">
        <v>0</v>
      </c>
      <c r="AX929" s="213">
        <v>0</v>
      </c>
      <c r="AY929" s="210">
        <f>+AW929+AX929</f>
        <v>0</v>
      </c>
      <c r="AZ929" s="210">
        <f>+AV929+AY929</f>
        <v>0</v>
      </c>
      <c r="BA929" s="213">
        <v>0</v>
      </c>
      <c r="BB929" s="213">
        <v>0</v>
      </c>
      <c r="BC929" s="210">
        <f>+BA929+BB929</f>
        <v>0</v>
      </c>
      <c r="BD929" s="213">
        <v>0</v>
      </c>
      <c r="BE929" s="213">
        <v>0</v>
      </c>
      <c r="BF929" s="210">
        <f>+BD929+BE929</f>
        <v>0</v>
      </c>
      <c r="BG929" s="210">
        <f>+BC929+BF929</f>
        <v>0</v>
      </c>
      <c r="BH929" s="213">
        <v>0</v>
      </c>
      <c r="BI929" s="213">
        <v>0</v>
      </c>
      <c r="BJ929" s="210">
        <f>+BH929+BI929</f>
        <v>0</v>
      </c>
      <c r="BK929" s="213">
        <v>0</v>
      </c>
      <c r="BL929" s="213">
        <v>0</v>
      </c>
      <c r="BM929" s="210">
        <f>+BK929+BL929</f>
        <v>0</v>
      </c>
      <c r="BN929" s="210">
        <f>+BJ929+BM929</f>
        <v>0</v>
      </c>
      <c r="BO929" s="209">
        <f>AF929-AM929-AT929-BA929-BH929</f>
        <v>0</v>
      </c>
      <c r="BP929" s="209">
        <f>AG929-AN929-AU929-BB929-BI929</f>
        <v>0</v>
      </c>
      <c r="BQ929" s="210">
        <f>+BO929+BP929</f>
        <v>0</v>
      </c>
      <c r="BR929" s="209">
        <f>AI929-AP929-AW929-BD929-BK929</f>
        <v>0</v>
      </c>
      <c r="BS929" s="209">
        <f>AJ929-AQ929-AX929-BE929-BL929</f>
        <v>0</v>
      </c>
      <c r="BT929" s="210">
        <f>+BR929+BS929</f>
        <v>0</v>
      </c>
      <c r="BU929" s="210">
        <f>+BQ929+BT929</f>
        <v>0</v>
      </c>
      <c r="BV929" s="215">
        <f>R929+X929-AD929</f>
        <v>0</v>
      </c>
      <c r="BW929" s="215">
        <f>S929+Y929-AE929</f>
        <v>0</v>
      </c>
      <c r="BX929" s="216">
        <v>0</v>
      </c>
      <c r="BY929" s="216">
        <v>0</v>
      </c>
      <c r="BZ929" s="215">
        <f>BV929-BX929</f>
        <v>0</v>
      </c>
      <c r="CA929" s="217">
        <f>BW929-BY929</f>
        <v>0</v>
      </c>
    </row>
    <row r="930" spans="2:79" ht="36.75" hidden="1" customHeight="1">
      <c r="B930" s="206">
        <v>2015</v>
      </c>
      <c r="C930" s="207">
        <v>8320</v>
      </c>
      <c r="D930" s="206">
        <v>3</v>
      </c>
      <c r="E930" s="206">
        <v>5000</v>
      </c>
      <c r="F930" s="206">
        <v>5300</v>
      </c>
      <c r="G930" s="218">
        <v>531</v>
      </c>
      <c r="H930" s="206">
        <v>21</v>
      </c>
      <c r="I930" s="327" t="s">
        <v>1715</v>
      </c>
      <c r="J930" s="209">
        <v>0</v>
      </c>
      <c r="K930" s="209">
        <v>0</v>
      </c>
      <c r="L930" s="210">
        <f>+J930+K930</f>
        <v>0</v>
      </c>
      <c r="M930" s="209">
        <v>0</v>
      </c>
      <c r="N930" s="209">
        <v>0</v>
      </c>
      <c r="O930" s="210">
        <f>+M930+N930</f>
        <v>0</v>
      </c>
      <c r="P930" s="210">
        <f>+L930+O930</f>
        <v>0</v>
      </c>
      <c r="Q930" s="210" t="s">
        <v>19</v>
      </c>
      <c r="R930" s="314"/>
      <c r="S930" s="310"/>
      <c r="T930" s="213">
        <v>0</v>
      </c>
      <c r="U930" s="213">
        <v>0</v>
      </c>
      <c r="V930" s="213">
        <v>0</v>
      </c>
      <c r="W930" s="213">
        <v>0</v>
      </c>
      <c r="X930" s="213"/>
      <c r="Y930" s="213"/>
      <c r="Z930" s="213">
        <v>0</v>
      </c>
      <c r="AA930" s="213">
        <v>0</v>
      </c>
      <c r="AB930" s="213">
        <v>0</v>
      </c>
      <c r="AC930" s="213">
        <v>0</v>
      </c>
      <c r="AD930" s="214"/>
      <c r="AE930" s="214"/>
      <c r="AF930" s="209">
        <f>J930+T930-Z930</f>
        <v>0</v>
      </c>
      <c r="AG930" s="209">
        <f>K930+U930-AA930</f>
        <v>0</v>
      </c>
      <c r="AH930" s="210">
        <f>+AF930+AG930</f>
        <v>0</v>
      </c>
      <c r="AI930" s="209">
        <f>M930+V930-AB930</f>
        <v>0</v>
      </c>
      <c r="AJ930" s="209">
        <f>N930+W930-AC930</f>
        <v>0</v>
      </c>
      <c r="AK930" s="210">
        <f>+AI930+AJ930</f>
        <v>0</v>
      </c>
      <c r="AL930" s="210">
        <f>+AH930+AK930</f>
        <v>0</v>
      </c>
      <c r="AM930" s="213">
        <v>0</v>
      </c>
      <c r="AN930" s="213">
        <v>0</v>
      </c>
      <c r="AO930" s="210">
        <f>+AM930+AN930</f>
        <v>0</v>
      </c>
      <c r="AP930" s="213">
        <v>0</v>
      </c>
      <c r="AQ930" s="213">
        <v>0</v>
      </c>
      <c r="AR930" s="210">
        <f>+AP930+AQ930</f>
        <v>0</v>
      </c>
      <c r="AS930" s="210">
        <f>+AO930+AR930</f>
        <v>0</v>
      </c>
      <c r="AT930" s="213">
        <v>0</v>
      </c>
      <c r="AU930" s="213">
        <v>0</v>
      </c>
      <c r="AV930" s="210">
        <f>+AT930+AU930</f>
        <v>0</v>
      </c>
      <c r="AW930" s="213">
        <v>0</v>
      </c>
      <c r="AX930" s="213">
        <v>0</v>
      </c>
      <c r="AY930" s="210">
        <f>+AW930+AX930</f>
        <v>0</v>
      </c>
      <c r="AZ930" s="210">
        <f>+AV930+AY930</f>
        <v>0</v>
      </c>
      <c r="BA930" s="213">
        <v>0</v>
      </c>
      <c r="BB930" s="213">
        <v>0</v>
      </c>
      <c r="BC930" s="210">
        <f>+BA930+BB930</f>
        <v>0</v>
      </c>
      <c r="BD930" s="213">
        <v>0</v>
      </c>
      <c r="BE930" s="213">
        <v>0</v>
      </c>
      <c r="BF930" s="210">
        <f>+BD930+BE930</f>
        <v>0</v>
      </c>
      <c r="BG930" s="210">
        <f>+BC930+BF930</f>
        <v>0</v>
      </c>
      <c r="BH930" s="213">
        <v>0</v>
      </c>
      <c r="BI930" s="213">
        <v>0</v>
      </c>
      <c r="BJ930" s="210">
        <f>+BH930+BI930</f>
        <v>0</v>
      </c>
      <c r="BK930" s="213">
        <v>0</v>
      </c>
      <c r="BL930" s="213">
        <v>0</v>
      </c>
      <c r="BM930" s="210">
        <f>+BK930+BL930</f>
        <v>0</v>
      </c>
      <c r="BN930" s="210">
        <f>+BJ930+BM930</f>
        <v>0</v>
      </c>
      <c r="BO930" s="209">
        <f>AF930-AM930-AT930-BA930-BH930</f>
        <v>0</v>
      </c>
      <c r="BP930" s="209">
        <f>AG930-AN930-AU930-BB930-BI930</f>
        <v>0</v>
      </c>
      <c r="BQ930" s="210">
        <f>+BO930+BP930</f>
        <v>0</v>
      </c>
      <c r="BR930" s="209">
        <f>AI930-AP930-AW930-BD930-BK930</f>
        <v>0</v>
      </c>
      <c r="BS930" s="209">
        <f>AJ930-AQ930-AX930-BE930-BL930</f>
        <v>0</v>
      </c>
      <c r="BT930" s="210">
        <f>+BR930+BS930</f>
        <v>0</v>
      </c>
      <c r="BU930" s="210">
        <f>+BQ930+BT930</f>
        <v>0</v>
      </c>
      <c r="BV930" s="215">
        <f>R930+X930-AD930</f>
        <v>0</v>
      </c>
      <c r="BW930" s="215">
        <f>S930+Y930-AE930</f>
        <v>0</v>
      </c>
      <c r="BX930" s="216">
        <v>0</v>
      </c>
      <c r="BY930" s="216">
        <v>0</v>
      </c>
      <c r="BZ930" s="215">
        <f>BV930-BX930</f>
        <v>0</v>
      </c>
      <c r="CA930" s="217">
        <f>BW930-BY930</f>
        <v>0</v>
      </c>
    </row>
    <row r="931" spans="2:79" ht="36.75" hidden="1" customHeight="1">
      <c r="B931" s="206">
        <v>2015</v>
      </c>
      <c r="C931" s="207">
        <v>8320</v>
      </c>
      <c r="D931" s="206">
        <v>3</v>
      </c>
      <c r="E931" s="206">
        <v>5000</v>
      </c>
      <c r="F931" s="206">
        <v>5300</v>
      </c>
      <c r="G931" s="218">
        <v>531</v>
      </c>
      <c r="H931" s="206">
        <v>22</v>
      </c>
      <c r="I931" s="327" t="s">
        <v>1714</v>
      </c>
      <c r="J931" s="209">
        <v>0</v>
      </c>
      <c r="K931" s="209">
        <v>0</v>
      </c>
      <c r="L931" s="210">
        <f>+J931+K931</f>
        <v>0</v>
      </c>
      <c r="M931" s="209">
        <v>0</v>
      </c>
      <c r="N931" s="209">
        <v>0</v>
      </c>
      <c r="O931" s="210">
        <f>+M931+N931</f>
        <v>0</v>
      </c>
      <c r="P931" s="210">
        <f>+L931+O931</f>
        <v>0</v>
      </c>
      <c r="Q931" s="210" t="s">
        <v>85</v>
      </c>
      <c r="R931" s="314"/>
      <c r="S931" s="310"/>
      <c r="T931" s="213">
        <v>0</v>
      </c>
      <c r="U931" s="213">
        <v>0</v>
      </c>
      <c r="V931" s="213">
        <v>0</v>
      </c>
      <c r="W931" s="213">
        <v>0</v>
      </c>
      <c r="X931" s="213"/>
      <c r="Y931" s="213"/>
      <c r="Z931" s="213">
        <v>0</v>
      </c>
      <c r="AA931" s="213">
        <v>0</v>
      </c>
      <c r="AB931" s="213">
        <v>0</v>
      </c>
      <c r="AC931" s="213">
        <v>0</v>
      </c>
      <c r="AD931" s="214"/>
      <c r="AE931" s="214"/>
      <c r="AF931" s="209">
        <f>J931+T931-Z931</f>
        <v>0</v>
      </c>
      <c r="AG931" s="209">
        <f>K931+U931-AA931</f>
        <v>0</v>
      </c>
      <c r="AH931" s="210">
        <f>+AF931+AG931</f>
        <v>0</v>
      </c>
      <c r="AI931" s="209">
        <f>M931+V931-AB931</f>
        <v>0</v>
      </c>
      <c r="AJ931" s="209">
        <f>N931+W931-AC931</f>
        <v>0</v>
      </c>
      <c r="AK931" s="210">
        <f>+AI931+AJ931</f>
        <v>0</v>
      </c>
      <c r="AL931" s="210">
        <f>+AH931+AK931</f>
        <v>0</v>
      </c>
      <c r="AM931" s="213">
        <v>0</v>
      </c>
      <c r="AN931" s="213">
        <v>0</v>
      </c>
      <c r="AO931" s="210">
        <f>+AM931+AN931</f>
        <v>0</v>
      </c>
      <c r="AP931" s="213">
        <v>0</v>
      </c>
      <c r="AQ931" s="213">
        <v>0</v>
      </c>
      <c r="AR931" s="210">
        <f>+AP931+AQ931</f>
        <v>0</v>
      </c>
      <c r="AS931" s="210">
        <f>+AO931+AR931</f>
        <v>0</v>
      </c>
      <c r="AT931" s="213">
        <v>0</v>
      </c>
      <c r="AU931" s="213">
        <v>0</v>
      </c>
      <c r="AV931" s="210">
        <f>+AT931+AU931</f>
        <v>0</v>
      </c>
      <c r="AW931" s="213">
        <v>0</v>
      </c>
      <c r="AX931" s="213">
        <v>0</v>
      </c>
      <c r="AY931" s="210">
        <f>+AW931+AX931</f>
        <v>0</v>
      </c>
      <c r="AZ931" s="210">
        <f>+AV931+AY931</f>
        <v>0</v>
      </c>
      <c r="BA931" s="213">
        <v>0</v>
      </c>
      <c r="BB931" s="213">
        <v>0</v>
      </c>
      <c r="BC931" s="210">
        <f>+BA931+BB931</f>
        <v>0</v>
      </c>
      <c r="BD931" s="213">
        <v>0</v>
      </c>
      <c r="BE931" s="213">
        <v>0</v>
      </c>
      <c r="BF931" s="210">
        <f>+BD931+BE931</f>
        <v>0</v>
      </c>
      <c r="BG931" s="210">
        <f>+BC931+BF931</f>
        <v>0</v>
      </c>
      <c r="BH931" s="213">
        <v>0</v>
      </c>
      <c r="BI931" s="213">
        <v>0</v>
      </c>
      <c r="BJ931" s="210">
        <f>+BH931+BI931</f>
        <v>0</v>
      </c>
      <c r="BK931" s="213">
        <v>0</v>
      </c>
      <c r="BL931" s="213">
        <v>0</v>
      </c>
      <c r="BM931" s="210">
        <f>+BK931+BL931</f>
        <v>0</v>
      </c>
      <c r="BN931" s="210">
        <f>+BJ931+BM931</f>
        <v>0</v>
      </c>
      <c r="BO931" s="209">
        <f>AF931-AM931-AT931-BA931-BH931</f>
        <v>0</v>
      </c>
      <c r="BP931" s="209">
        <f>AG931-AN931-AU931-BB931-BI931</f>
        <v>0</v>
      </c>
      <c r="BQ931" s="210">
        <f>+BO931+BP931</f>
        <v>0</v>
      </c>
      <c r="BR931" s="209">
        <f>AI931-AP931-AW931-BD931-BK931</f>
        <v>0</v>
      </c>
      <c r="BS931" s="209">
        <f>AJ931-AQ931-AX931-BE931-BL931</f>
        <v>0</v>
      </c>
      <c r="BT931" s="210">
        <f>+BR931+BS931</f>
        <v>0</v>
      </c>
      <c r="BU931" s="210">
        <f>+BQ931+BT931</f>
        <v>0</v>
      </c>
      <c r="BV931" s="215">
        <f>R931+X931-AD931</f>
        <v>0</v>
      </c>
      <c r="BW931" s="215">
        <f>S931+Y931-AE931</f>
        <v>0</v>
      </c>
      <c r="BX931" s="216">
        <v>0</v>
      </c>
      <c r="BY931" s="216">
        <v>0</v>
      </c>
      <c r="BZ931" s="215">
        <f>BV931-BX931</f>
        <v>0</v>
      </c>
      <c r="CA931" s="217">
        <f>BW931-BY931</f>
        <v>0</v>
      </c>
    </row>
    <row r="932" spans="2:79" ht="44.25" hidden="1" customHeight="1">
      <c r="B932" s="206">
        <v>2015</v>
      </c>
      <c r="C932" s="207">
        <v>8320</v>
      </c>
      <c r="D932" s="206">
        <v>3</v>
      </c>
      <c r="E932" s="206">
        <v>5000</v>
      </c>
      <c r="F932" s="206">
        <v>5300</v>
      </c>
      <c r="G932" s="218">
        <v>531</v>
      </c>
      <c r="H932" s="206">
        <v>23</v>
      </c>
      <c r="I932" s="327" t="s">
        <v>1713</v>
      </c>
      <c r="J932" s="209">
        <v>0</v>
      </c>
      <c r="K932" s="209">
        <v>0</v>
      </c>
      <c r="L932" s="210">
        <f>+J932+K932</f>
        <v>0</v>
      </c>
      <c r="M932" s="209">
        <v>0</v>
      </c>
      <c r="N932" s="209">
        <v>0</v>
      </c>
      <c r="O932" s="210">
        <f>+M932+N932</f>
        <v>0</v>
      </c>
      <c r="P932" s="210">
        <f>+L932+O932</f>
        <v>0</v>
      </c>
      <c r="Q932" s="210" t="s">
        <v>85</v>
      </c>
      <c r="R932" s="314"/>
      <c r="S932" s="310"/>
      <c r="T932" s="213">
        <v>0</v>
      </c>
      <c r="U932" s="213">
        <v>0</v>
      </c>
      <c r="V932" s="213">
        <v>0</v>
      </c>
      <c r="W932" s="213">
        <v>0</v>
      </c>
      <c r="X932" s="213"/>
      <c r="Y932" s="213"/>
      <c r="Z932" s="213">
        <v>0</v>
      </c>
      <c r="AA932" s="213">
        <v>0</v>
      </c>
      <c r="AB932" s="213">
        <v>0</v>
      </c>
      <c r="AC932" s="213">
        <v>0</v>
      </c>
      <c r="AD932" s="214"/>
      <c r="AE932" s="214"/>
      <c r="AF932" s="209">
        <f>J932+T932-Z932</f>
        <v>0</v>
      </c>
      <c r="AG932" s="209">
        <f>K932+U932-AA932</f>
        <v>0</v>
      </c>
      <c r="AH932" s="210">
        <f>+AF932+AG932</f>
        <v>0</v>
      </c>
      <c r="AI932" s="209">
        <f>M932+V932-AB932</f>
        <v>0</v>
      </c>
      <c r="AJ932" s="209">
        <f>N932+W932-AC932</f>
        <v>0</v>
      </c>
      <c r="AK932" s="210">
        <f>+AI932+AJ932</f>
        <v>0</v>
      </c>
      <c r="AL932" s="210">
        <f>+AH932+AK932</f>
        <v>0</v>
      </c>
      <c r="AM932" s="213">
        <v>0</v>
      </c>
      <c r="AN932" s="213">
        <v>0</v>
      </c>
      <c r="AO932" s="210">
        <f>+AM932+AN932</f>
        <v>0</v>
      </c>
      <c r="AP932" s="213">
        <v>0</v>
      </c>
      <c r="AQ932" s="213">
        <v>0</v>
      </c>
      <c r="AR932" s="210">
        <f>+AP932+AQ932</f>
        <v>0</v>
      </c>
      <c r="AS932" s="210">
        <f>+AO932+AR932</f>
        <v>0</v>
      </c>
      <c r="AT932" s="213">
        <v>0</v>
      </c>
      <c r="AU932" s="213">
        <v>0</v>
      </c>
      <c r="AV932" s="210">
        <f>+AT932+AU932</f>
        <v>0</v>
      </c>
      <c r="AW932" s="213">
        <v>0</v>
      </c>
      <c r="AX932" s="213">
        <v>0</v>
      </c>
      <c r="AY932" s="210">
        <f>+AW932+AX932</f>
        <v>0</v>
      </c>
      <c r="AZ932" s="210">
        <f>+AV932+AY932</f>
        <v>0</v>
      </c>
      <c r="BA932" s="213">
        <v>0</v>
      </c>
      <c r="BB932" s="213">
        <v>0</v>
      </c>
      <c r="BC932" s="210">
        <f>+BA932+BB932</f>
        <v>0</v>
      </c>
      <c r="BD932" s="213">
        <v>0</v>
      </c>
      <c r="BE932" s="213">
        <v>0</v>
      </c>
      <c r="BF932" s="210">
        <f>+BD932+BE932</f>
        <v>0</v>
      </c>
      <c r="BG932" s="210">
        <f>+BC932+BF932</f>
        <v>0</v>
      </c>
      <c r="BH932" s="213">
        <v>0</v>
      </c>
      <c r="BI932" s="213">
        <v>0</v>
      </c>
      <c r="BJ932" s="210">
        <f>+BH932+BI932</f>
        <v>0</v>
      </c>
      <c r="BK932" s="213">
        <v>0</v>
      </c>
      <c r="BL932" s="213">
        <v>0</v>
      </c>
      <c r="BM932" s="210">
        <f>+BK932+BL932</f>
        <v>0</v>
      </c>
      <c r="BN932" s="210">
        <f>+BJ932+BM932</f>
        <v>0</v>
      </c>
      <c r="BO932" s="209">
        <f>AF932-AM932-AT932-BA932-BH932</f>
        <v>0</v>
      </c>
      <c r="BP932" s="209">
        <f>AG932-AN932-AU932-BB932-BI932</f>
        <v>0</v>
      </c>
      <c r="BQ932" s="210">
        <f>+BO932+BP932</f>
        <v>0</v>
      </c>
      <c r="BR932" s="209">
        <f>AI932-AP932-AW932-BD932-BK932</f>
        <v>0</v>
      </c>
      <c r="BS932" s="209">
        <f>AJ932-AQ932-AX932-BE932-BL932</f>
        <v>0</v>
      </c>
      <c r="BT932" s="210">
        <f>+BR932+BS932</f>
        <v>0</v>
      </c>
      <c r="BU932" s="210">
        <f>+BQ932+BT932</f>
        <v>0</v>
      </c>
      <c r="BV932" s="215">
        <f>R932+X932-AD932</f>
        <v>0</v>
      </c>
      <c r="BW932" s="215">
        <f>S932+Y932-AE932</f>
        <v>0</v>
      </c>
      <c r="BX932" s="216">
        <v>0</v>
      </c>
      <c r="BY932" s="216">
        <v>0</v>
      </c>
      <c r="BZ932" s="215">
        <f>BV932-BX932</f>
        <v>0</v>
      </c>
      <c r="CA932" s="217">
        <f>BW932-BY932</f>
        <v>0</v>
      </c>
    </row>
    <row r="933" spans="2:79" ht="45" hidden="1" customHeight="1">
      <c r="B933" s="206">
        <v>2015</v>
      </c>
      <c r="C933" s="207">
        <v>8320</v>
      </c>
      <c r="D933" s="206">
        <v>3</v>
      </c>
      <c r="E933" s="206">
        <v>5000</v>
      </c>
      <c r="F933" s="206">
        <v>5300</v>
      </c>
      <c r="G933" s="218">
        <v>531</v>
      </c>
      <c r="H933" s="206">
        <v>24</v>
      </c>
      <c r="I933" s="327" t="s">
        <v>1712</v>
      </c>
      <c r="J933" s="209">
        <v>0</v>
      </c>
      <c r="K933" s="209">
        <v>0</v>
      </c>
      <c r="L933" s="210">
        <f>+J933+K933</f>
        <v>0</v>
      </c>
      <c r="M933" s="209">
        <v>0</v>
      </c>
      <c r="N933" s="209">
        <v>0</v>
      </c>
      <c r="O933" s="210">
        <f>+M933+N933</f>
        <v>0</v>
      </c>
      <c r="P933" s="210">
        <f>+L933+O933</f>
        <v>0</v>
      </c>
      <c r="Q933" s="210" t="s">
        <v>85</v>
      </c>
      <c r="R933" s="314"/>
      <c r="S933" s="310"/>
      <c r="T933" s="213">
        <v>0</v>
      </c>
      <c r="U933" s="213">
        <v>0</v>
      </c>
      <c r="V933" s="213">
        <v>0</v>
      </c>
      <c r="W933" s="213">
        <v>0</v>
      </c>
      <c r="X933" s="213"/>
      <c r="Y933" s="213"/>
      <c r="Z933" s="213">
        <v>0</v>
      </c>
      <c r="AA933" s="213">
        <v>0</v>
      </c>
      <c r="AB933" s="213">
        <v>0</v>
      </c>
      <c r="AC933" s="213">
        <v>0</v>
      </c>
      <c r="AD933" s="214"/>
      <c r="AE933" s="214"/>
      <c r="AF933" s="209">
        <f>J933+T933-Z933</f>
        <v>0</v>
      </c>
      <c r="AG933" s="209">
        <f>K933+U933-AA933</f>
        <v>0</v>
      </c>
      <c r="AH933" s="210">
        <f>+AF933+AG933</f>
        <v>0</v>
      </c>
      <c r="AI933" s="209">
        <f>M933+V933-AB933</f>
        <v>0</v>
      </c>
      <c r="AJ933" s="209">
        <f>N933+W933-AC933</f>
        <v>0</v>
      </c>
      <c r="AK933" s="210">
        <f>+AI933+AJ933</f>
        <v>0</v>
      </c>
      <c r="AL933" s="210">
        <f>+AH933+AK933</f>
        <v>0</v>
      </c>
      <c r="AM933" s="213">
        <v>0</v>
      </c>
      <c r="AN933" s="213">
        <v>0</v>
      </c>
      <c r="AO933" s="210">
        <f>+AM933+AN933</f>
        <v>0</v>
      </c>
      <c r="AP933" s="213">
        <v>0</v>
      </c>
      <c r="AQ933" s="213">
        <v>0</v>
      </c>
      <c r="AR933" s="210">
        <f>+AP933+AQ933</f>
        <v>0</v>
      </c>
      <c r="AS933" s="210">
        <f>+AO933+AR933</f>
        <v>0</v>
      </c>
      <c r="AT933" s="213">
        <v>0</v>
      </c>
      <c r="AU933" s="213">
        <v>0</v>
      </c>
      <c r="AV933" s="210">
        <f>+AT933+AU933</f>
        <v>0</v>
      </c>
      <c r="AW933" s="213">
        <v>0</v>
      </c>
      <c r="AX933" s="213">
        <v>0</v>
      </c>
      <c r="AY933" s="210">
        <f>+AW933+AX933</f>
        <v>0</v>
      </c>
      <c r="AZ933" s="210">
        <f>+AV933+AY933</f>
        <v>0</v>
      </c>
      <c r="BA933" s="213">
        <v>0</v>
      </c>
      <c r="BB933" s="213">
        <v>0</v>
      </c>
      <c r="BC933" s="210">
        <f>+BA933+BB933</f>
        <v>0</v>
      </c>
      <c r="BD933" s="213">
        <v>0</v>
      </c>
      <c r="BE933" s="213">
        <v>0</v>
      </c>
      <c r="BF933" s="210">
        <f>+BD933+BE933</f>
        <v>0</v>
      </c>
      <c r="BG933" s="210">
        <f>+BC933+BF933</f>
        <v>0</v>
      </c>
      <c r="BH933" s="213">
        <v>0</v>
      </c>
      <c r="BI933" s="213">
        <v>0</v>
      </c>
      <c r="BJ933" s="210">
        <f>+BH933+BI933</f>
        <v>0</v>
      </c>
      <c r="BK933" s="213">
        <v>0</v>
      </c>
      <c r="BL933" s="213">
        <v>0</v>
      </c>
      <c r="BM933" s="210">
        <f>+BK933+BL933</f>
        <v>0</v>
      </c>
      <c r="BN933" s="210">
        <f>+BJ933+BM933</f>
        <v>0</v>
      </c>
      <c r="BO933" s="209">
        <f>AF933-AM933-AT933-BA933-BH933</f>
        <v>0</v>
      </c>
      <c r="BP933" s="209">
        <f>AG933-AN933-AU933-BB933-BI933</f>
        <v>0</v>
      </c>
      <c r="BQ933" s="210">
        <f>+BO933+BP933</f>
        <v>0</v>
      </c>
      <c r="BR933" s="209">
        <f>AI933-AP933-AW933-BD933-BK933</f>
        <v>0</v>
      </c>
      <c r="BS933" s="209">
        <f>AJ933-AQ933-AX933-BE933-BL933</f>
        <v>0</v>
      </c>
      <c r="BT933" s="210">
        <f>+BR933+BS933</f>
        <v>0</v>
      </c>
      <c r="BU933" s="210">
        <f>+BQ933+BT933</f>
        <v>0</v>
      </c>
      <c r="BV933" s="215">
        <f>R933+X933-AD933</f>
        <v>0</v>
      </c>
      <c r="BW933" s="215">
        <f>S933+Y933-AE933</f>
        <v>0</v>
      </c>
      <c r="BX933" s="216">
        <v>0</v>
      </c>
      <c r="BY933" s="216">
        <v>0</v>
      </c>
      <c r="BZ933" s="215">
        <f>BV933-BX933</f>
        <v>0</v>
      </c>
      <c r="CA933" s="217">
        <f>BW933-BY933</f>
        <v>0</v>
      </c>
    </row>
    <row r="934" spans="2:79" ht="36.75" hidden="1" customHeight="1">
      <c r="B934" s="206">
        <v>2015</v>
      </c>
      <c r="C934" s="207">
        <v>8320</v>
      </c>
      <c r="D934" s="206">
        <v>3</v>
      </c>
      <c r="E934" s="206">
        <v>5000</v>
      </c>
      <c r="F934" s="206">
        <v>5300</v>
      </c>
      <c r="G934" s="218">
        <v>531</v>
      </c>
      <c r="H934" s="206">
        <v>25</v>
      </c>
      <c r="I934" s="327" t="s">
        <v>1711</v>
      </c>
      <c r="J934" s="209">
        <v>0</v>
      </c>
      <c r="K934" s="209">
        <v>0</v>
      </c>
      <c r="L934" s="210">
        <f>+J934+K934</f>
        <v>0</v>
      </c>
      <c r="M934" s="209">
        <v>0</v>
      </c>
      <c r="N934" s="209">
        <v>0</v>
      </c>
      <c r="O934" s="210">
        <f>+M934+N934</f>
        <v>0</v>
      </c>
      <c r="P934" s="210">
        <f>+L934+O934</f>
        <v>0</v>
      </c>
      <c r="Q934" s="245" t="s">
        <v>19</v>
      </c>
      <c r="R934" s="310"/>
      <c r="S934" s="310"/>
      <c r="T934" s="213">
        <v>0</v>
      </c>
      <c r="U934" s="213">
        <v>0</v>
      </c>
      <c r="V934" s="213">
        <v>0</v>
      </c>
      <c r="W934" s="213">
        <v>0</v>
      </c>
      <c r="X934" s="213"/>
      <c r="Y934" s="213"/>
      <c r="Z934" s="213">
        <v>0</v>
      </c>
      <c r="AA934" s="213">
        <v>0</v>
      </c>
      <c r="AB934" s="213">
        <v>0</v>
      </c>
      <c r="AC934" s="213">
        <v>0</v>
      </c>
      <c r="AD934" s="214"/>
      <c r="AE934" s="214"/>
      <c r="AF934" s="209">
        <f>J934+T934-Z934</f>
        <v>0</v>
      </c>
      <c r="AG934" s="209">
        <f>K934+U934-AA934</f>
        <v>0</v>
      </c>
      <c r="AH934" s="210">
        <f>+AF934+AG934</f>
        <v>0</v>
      </c>
      <c r="AI934" s="209">
        <f>M934+V934-AB934</f>
        <v>0</v>
      </c>
      <c r="AJ934" s="209">
        <f>N934+W934-AC934</f>
        <v>0</v>
      </c>
      <c r="AK934" s="210">
        <f>+AI934+AJ934</f>
        <v>0</v>
      </c>
      <c r="AL934" s="210">
        <f>+AH934+AK934</f>
        <v>0</v>
      </c>
      <c r="AM934" s="213">
        <v>0</v>
      </c>
      <c r="AN934" s="213">
        <v>0</v>
      </c>
      <c r="AO934" s="210">
        <f>+AM934+AN934</f>
        <v>0</v>
      </c>
      <c r="AP934" s="213">
        <v>0</v>
      </c>
      <c r="AQ934" s="213">
        <v>0</v>
      </c>
      <c r="AR934" s="210">
        <f>+AP934+AQ934</f>
        <v>0</v>
      </c>
      <c r="AS934" s="210">
        <f>+AO934+AR934</f>
        <v>0</v>
      </c>
      <c r="AT934" s="213">
        <v>0</v>
      </c>
      <c r="AU934" s="213">
        <v>0</v>
      </c>
      <c r="AV934" s="210">
        <f>+AT934+AU934</f>
        <v>0</v>
      </c>
      <c r="AW934" s="213">
        <v>0</v>
      </c>
      <c r="AX934" s="213">
        <v>0</v>
      </c>
      <c r="AY934" s="210">
        <f>+AW934+AX934</f>
        <v>0</v>
      </c>
      <c r="AZ934" s="210">
        <f>+AV934+AY934</f>
        <v>0</v>
      </c>
      <c r="BA934" s="213">
        <v>0</v>
      </c>
      <c r="BB934" s="213">
        <v>0</v>
      </c>
      <c r="BC934" s="210">
        <f>+BA934+BB934</f>
        <v>0</v>
      </c>
      <c r="BD934" s="213">
        <v>0</v>
      </c>
      <c r="BE934" s="213">
        <v>0</v>
      </c>
      <c r="BF934" s="210">
        <f>+BD934+BE934</f>
        <v>0</v>
      </c>
      <c r="BG934" s="210">
        <f>+BC934+BF934</f>
        <v>0</v>
      </c>
      <c r="BH934" s="213">
        <v>0</v>
      </c>
      <c r="BI934" s="213">
        <v>0</v>
      </c>
      <c r="BJ934" s="210">
        <f>+BH934+BI934</f>
        <v>0</v>
      </c>
      <c r="BK934" s="213">
        <v>0</v>
      </c>
      <c r="BL934" s="213">
        <v>0</v>
      </c>
      <c r="BM934" s="210">
        <f>+BK934+BL934</f>
        <v>0</v>
      </c>
      <c r="BN934" s="210">
        <f>+BJ934+BM934</f>
        <v>0</v>
      </c>
      <c r="BO934" s="209">
        <f>AF934-AM934-AT934-BA934-BH934</f>
        <v>0</v>
      </c>
      <c r="BP934" s="209">
        <f>AG934-AN934-AU934-BB934-BI934</f>
        <v>0</v>
      </c>
      <c r="BQ934" s="210">
        <f>+BO934+BP934</f>
        <v>0</v>
      </c>
      <c r="BR934" s="209">
        <f>AI934-AP934-AW934-BD934-BK934</f>
        <v>0</v>
      </c>
      <c r="BS934" s="209">
        <f>AJ934-AQ934-AX934-BE934-BL934</f>
        <v>0</v>
      </c>
      <c r="BT934" s="210">
        <f>+BR934+BS934</f>
        <v>0</v>
      </c>
      <c r="BU934" s="210">
        <f>+BQ934+BT934</f>
        <v>0</v>
      </c>
      <c r="BV934" s="215">
        <f>R934+X934-AD934</f>
        <v>0</v>
      </c>
      <c r="BW934" s="215">
        <f>S934+Y934-AE934</f>
        <v>0</v>
      </c>
      <c r="BX934" s="216">
        <v>0</v>
      </c>
      <c r="BY934" s="216">
        <v>0</v>
      </c>
      <c r="BZ934" s="215">
        <f>BV934-BX934</f>
        <v>0</v>
      </c>
      <c r="CA934" s="217">
        <f>BW934-BY934</f>
        <v>0</v>
      </c>
    </row>
    <row r="935" spans="2:79" ht="36.75" hidden="1" customHeight="1">
      <c r="B935" s="206">
        <v>2015</v>
      </c>
      <c r="C935" s="207">
        <v>8320</v>
      </c>
      <c r="D935" s="206">
        <v>3</v>
      </c>
      <c r="E935" s="206">
        <v>5000</v>
      </c>
      <c r="F935" s="206">
        <v>5300</v>
      </c>
      <c r="G935" s="218">
        <v>531</v>
      </c>
      <c r="H935" s="206">
        <v>26</v>
      </c>
      <c r="I935" s="327" t="s">
        <v>1710</v>
      </c>
      <c r="J935" s="209">
        <v>0</v>
      </c>
      <c r="K935" s="209">
        <v>0</v>
      </c>
      <c r="L935" s="210">
        <f>+J935+K935</f>
        <v>0</v>
      </c>
      <c r="M935" s="209">
        <v>0</v>
      </c>
      <c r="N935" s="209">
        <v>0</v>
      </c>
      <c r="O935" s="210">
        <f>+M935+N935</f>
        <v>0</v>
      </c>
      <c r="P935" s="210">
        <f>+L935+O935</f>
        <v>0</v>
      </c>
      <c r="Q935" s="245" t="s">
        <v>19</v>
      </c>
      <c r="R935" s="310"/>
      <c r="S935" s="310"/>
      <c r="T935" s="213">
        <v>0</v>
      </c>
      <c r="U935" s="213">
        <v>0</v>
      </c>
      <c r="V935" s="213">
        <v>0</v>
      </c>
      <c r="W935" s="213">
        <v>0</v>
      </c>
      <c r="X935" s="213"/>
      <c r="Y935" s="213"/>
      <c r="Z935" s="213">
        <v>0</v>
      </c>
      <c r="AA935" s="213">
        <v>0</v>
      </c>
      <c r="AB935" s="213">
        <v>0</v>
      </c>
      <c r="AC935" s="213">
        <v>0</v>
      </c>
      <c r="AD935" s="214"/>
      <c r="AE935" s="214"/>
      <c r="AF935" s="209">
        <f>J935+T935-Z935</f>
        <v>0</v>
      </c>
      <c r="AG935" s="209">
        <f>K935+U935-AA935</f>
        <v>0</v>
      </c>
      <c r="AH935" s="210">
        <f>+AF935+AG935</f>
        <v>0</v>
      </c>
      <c r="AI935" s="209">
        <f>M935+V935-AB935</f>
        <v>0</v>
      </c>
      <c r="AJ935" s="209">
        <f>N935+W935-AC935</f>
        <v>0</v>
      </c>
      <c r="AK935" s="210">
        <f>+AI935+AJ935</f>
        <v>0</v>
      </c>
      <c r="AL935" s="210">
        <f>+AH935+AK935</f>
        <v>0</v>
      </c>
      <c r="AM935" s="213">
        <v>0</v>
      </c>
      <c r="AN935" s="213">
        <v>0</v>
      </c>
      <c r="AO935" s="210">
        <f>+AM935+AN935</f>
        <v>0</v>
      </c>
      <c r="AP935" s="213">
        <v>0</v>
      </c>
      <c r="AQ935" s="213">
        <v>0</v>
      </c>
      <c r="AR935" s="210">
        <f>+AP935+AQ935</f>
        <v>0</v>
      </c>
      <c r="AS935" s="210">
        <f>+AO935+AR935</f>
        <v>0</v>
      </c>
      <c r="AT935" s="213">
        <v>0</v>
      </c>
      <c r="AU935" s="213">
        <v>0</v>
      </c>
      <c r="AV935" s="210">
        <f>+AT935+AU935</f>
        <v>0</v>
      </c>
      <c r="AW935" s="213">
        <v>0</v>
      </c>
      <c r="AX935" s="213">
        <v>0</v>
      </c>
      <c r="AY935" s="210">
        <f>+AW935+AX935</f>
        <v>0</v>
      </c>
      <c r="AZ935" s="210">
        <f>+AV935+AY935</f>
        <v>0</v>
      </c>
      <c r="BA935" s="213">
        <v>0</v>
      </c>
      <c r="BB935" s="213">
        <v>0</v>
      </c>
      <c r="BC935" s="210">
        <f>+BA935+BB935</f>
        <v>0</v>
      </c>
      <c r="BD935" s="213">
        <v>0</v>
      </c>
      <c r="BE935" s="213">
        <v>0</v>
      </c>
      <c r="BF935" s="210">
        <f>+BD935+BE935</f>
        <v>0</v>
      </c>
      <c r="BG935" s="210">
        <f>+BC935+BF935</f>
        <v>0</v>
      </c>
      <c r="BH935" s="213">
        <v>0</v>
      </c>
      <c r="BI935" s="213">
        <v>0</v>
      </c>
      <c r="BJ935" s="210">
        <f>+BH935+BI935</f>
        <v>0</v>
      </c>
      <c r="BK935" s="213">
        <v>0</v>
      </c>
      <c r="BL935" s="213">
        <v>0</v>
      </c>
      <c r="BM935" s="210">
        <f>+BK935+BL935</f>
        <v>0</v>
      </c>
      <c r="BN935" s="210">
        <f>+BJ935+BM935</f>
        <v>0</v>
      </c>
      <c r="BO935" s="209">
        <f>AF935-AM935-AT935-BA935-BH935</f>
        <v>0</v>
      </c>
      <c r="BP935" s="209">
        <f>AG935-AN935-AU935-BB935-BI935</f>
        <v>0</v>
      </c>
      <c r="BQ935" s="210">
        <f>+BO935+BP935</f>
        <v>0</v>
      </c>
      <c r="BR935" s="209">
        <f>AI935-AP935-AW935-BD935-BK935</f>
        <v>0</v>
      </c>
      <c r="BS935" s="209">
        <f>AJ935-AQ935-AX935-BE935-BL935</f>
        <v>0</v>
      </c>
      <c r="BT935" s="210">
        <f>+BR935+BS935</f>
        <v>0</v>
      </c>
      <c r="BU935" s="210">
        <f>+BQ935+BT935</f>
        <v>0</v>
      </c>
      <c r="BV935" s="215">
        <f>R935+X935-AD935</f>
        <v>0</v>
      </c>
      <c r="BW935" s="215">
        <f>S935+Y935-AE935</f>
        <v>0</v>
      </c>
      <c r="BX935" s="216">
        <v>0</v>
      </c>
      <c r="BY935" s="216">
        <v>0</v>
      </c>
      <c r="BZ935" s="215">
        <f>BV935-BX935</f>
        <v>0</v>
      </c>
      <c r="CA935" s="217">
        <f>BW935-BY935</f>
        <v>0</v>
      </c>
    </row>
    <row r="936" spans="2:79" ht="36.75" hidden="1" customHeight="1">
      <c r="B936" s="206">
        <v>2015</v>
      </c>
      <c r="C936" s="207">
        <v>8320</v>
      </c>
      <c r="D936" s="206">
        <v>3</v>
      </c>
      <c r="E936" s="206">
        <v>5000</v>
      </c>
      <c r="F936" s="206">
        <v>5300</v>
      </c>
      <c r="G936" s="218">
        <v>531</v>
      </c>
      <c r="H936" s="206">
        <v>27</v>
      </c>
      <c r="I936" s="327" t="s">
        <v>1709</v>
      </c>
      <c r="J936" s="209">
        <v>0</v>
      </c>
      <c r="K936" s="209">
        <v>0</v>
      </c>
      <c r="L936" s="210">
        <f>+J936+K936</f>
        <v>0</v>
      </c>
      <c r="M936" s="209">
        <v>0</v>
      </c>
      <c r="N936" s="209">
        <v>0</v>
      </c>
      <c r="O936" s="210">
        <f>+M936+N936</f>
        <v>0</v>
      </c>
      <c r="P936" s="210">
        <f>+L936+O936</f>
        <v>0</v>
      </c>
      <c r="Q936" s="245" t="s">
        <v>19</v>
      </c>
      <c r="R936" s="310"/>
      <c r="S936" s="310"/>
      <c r="T936" s="213">
        <v>0</v>
      </c>
      <c r="U936" s="213">
        <v>0</v>
      </c>
      <c r="V936" s="213">
        <v>0</v>
      </c>
      <c r="W936" s="213">
        <v>0</v>
      </c>
      <c r="X936" s="213"/>
      <c r="Y936" s="213"/>
      <c r="Z936" s="213">
        <v>0</v>
      </c>
      <c r="AA936" s="213">
        <v>0</v>
      </c>
      <c r="AB936" s="213">
        <v>0</v>
      </c>
      <c r="AC936" s="213">
        <v>0</v>
      </c>
      <c r="AD936" s="214"/>
      <c r="AE936" s="214"/>
      <c r="AF936" s="209">
        <f>J936+T936-Z936</f>
        <v>0</v>
      </c>
      <c r="AG936" s="209">
        <f>K936+U936-AA936</f>
        <v>0</v>
      </c>
      <c r="AH936" s="210">
        <f>+AF936+AG936</f>
        <v>0</v>
      </c>
      <c r="AI936" s="209">
        <f>M936+V936-AB936</f>
        <v>0</v>
      </c>
      <c r="AJ936" s="209">
        <f>N936+W936-AC936</f>
        <v>0</v>
      </c>
      <c r="AK936" s="210">
        <f>+AI936+AJ936</f>
        <v>0</v>
      </c>
      <c r="AL936" s="210">
        <f>+AH936+AK936</f>
        <v>0</v>
      </c>
      <c r="AM936" s="213">
        <v>0</v>
      </c>
      <c r="AN936" s="213">
        <v>0</v>
      </c>
      <c r="AO936" s="210">
        <f>+AM936+AN936</f>
        <v>0</v>
      </c>
      <c r="AP936" s="213">
        <v>0</v>
      </c>
      <c r="AQ936" s="213">
        <v>0</v>
      </c>
      <c r="AR936" s="210">
        <f>+AP936+AQ936</f>
        <v>0</v>
      </c>
      <c r="AS936" s="210">
        <f>+AO936+AR936</f>
        <v>0</v>
      </c>
      <c r="AT936" s="213">
        <v>0</v>
      </c>
      <c r="AU936" s="213">
        <v>0</v>
      </c>
      <c r="AV936" s="210">
        <f>+AT936+AU936</f>
        <v>0</v>
      </c>
      <c r="AW936" s="213">
        <v>0</v>
      </c>
      <c r="AX936" s="213">
        <v>0</v>
      </c>
      <c r="AY936" s="210">
        <f>+AW936+AX936</f>
        <v>0</v>
      </c>
      <c r="AZ936" s="210">
        <f>+AV936+AY936</f>
        <v>0</v>
      </c>
      <c r="BA936" s="213">
        <v>0</v>
      </c>
      <c r="BB936" s="213">
        <v>0</v>
      </c>
      <c r="BC936" s="210">
        <f>+BA936+BB936</f>
        <v>0</v>
      </c>
      <c r="BD936" s="213">
        <v>0</v>
      </c>
      <c r="BE936" s="213">
        <v>0</v>
      </c>
      <c r="BF936" s="210">
        <f>+BD936+BE936</f>
        <v>0</v>
      </c>
      <c r="BG936" s="210">
        <f>+BC936+BF936</f>
        <v>0</v>
      </c>
      <c r="BH936" s="213">
        <v>0</v>
      </c>
      <c r="BI936" s="213">
        <v>0</v>
      </c>
      <c r="BJ936" s="210">
        <f>+BH936+BI936</f>
        <v>0</v>
      </c>
      <c r="BK936" s="213">
        <v>0</v>
      </c>
      <c r="BL936" s="213">
        <v>0</v>
      </c>
      <c r="BM936" s="210">
        <f>+BK936+BL936</f>
        <v>0</v>
      </c>
      <c r="BN936" s="210">
        <f>+BJ936+BM936</f>
        <v>0</v>
      </c>
      <c r="BO936" s="209">
        <f>AF936-AM936-AT936-BA936-BH936</f>
        <v>0</v>
      </c>
      <c r="BP936" s="209">
        <f>AG936-AN936-AU936-BB936-BI936</f>
        <v>0</v>
      </c>
      <c r="BQ936" s="210">
        <f>+BO936+BP936</f>
        <v>0</v>
      </c>
      <c r="BR936" s="209">
        <f>AI936-AP936-AW936-BD936-BK936</f>
        <v>0</v>
      </c>
      <c r="BS936" s="209">
        <f>AJ936-AQ936-AX936-BE936-BL936</f>
        <v>0</v>
      </c>
      <c r="BT936" s="210">
        <f>+BR936+BS936</f>
        <v>0</v>
      </c>
      <c r="BU936" s="210">
        <f>+BQ936+BT936</f>
        <v>0</v>
      </c>
      <c r="BV936" s="215">
        <f>R936+X936-AD936</f>
        <v>0</v>
      </c>
      <c r="BW936" s="215">
        <f>S936+Y936-AE936</f>
        <v>0</v>
      </c>
      <c r="BX936" s="216">
        <v>0</v>
      </c>
      <c r="BY936" s="216">
        <v>0</v>
      </c>
      <c r="BZ936" s="215">
        <f>BV936-BX936</f>
        <v>0</v>
      </c>
      <c r="CA936" s="217">
        <f>BW936-BY936</f>
        <v>0</v>
      </c>
    </row>
    <row r="937" spans="2:79" ht="36.75" hidden="1" customHeight="1">
      <c r="B937" s="206">
        <v>2015</v>
      </c>
      <c r="C937" s="207">
        <v>8320</v>
      </c>
      <c r="D937" s="206">
        <v>3</v>
      </c>
      <c r="E937" s="206">
        <v>5000</v>
      </c>
      <c r="F937" s="206">
        <v>5300</v>
      </c>
      <c r="G937" s="218">
        <v>531</v>
      </c>
      <c r="H937" s="206">
        <v>28</v>
      </c>
      <c r="I937" s="327" t="s">
        <v>1708</v>
      </c>
      <c r="J937" s="209">
        <v>0</v>
      </c>
      <c r="K937" s="209">
        <v>0</v>
      </c>
      <c r="L937" s="210">
        <f>+J937+K937</f>
        <v>0</v>
      </c>
      <c r="M937" s="209">
        <v>0</v>
      </c>
      <c r="N937" s="209">
        <v>0</v>
      </c>
      <c r="O937" s="210">
        <f>+M937+N937</f>
        <v>0</v>
      </c>
      <c r="P937" s="210">
        <f>+L937+O937</f>
        <v>0</v>
      </c>
      <c r="Q937" s="245" t="s">
        <v>19</v>
      </c>
      <c r="R937" s="310"/>
      <c r="S937" s="310"/>
      <c r="T937" s="213">
        <v>0</v>
      </c>
      <c r="U937" s="213">
        <v>0</v>
      </c>
      <c r="V937" s="213">
        <v>0</v>
      </c>
      <c r="W937" s="213">
        <v>0</v>
      </c>
      <c r="X937" s="213"/>
      <c r="Y937" s="213"/>
      <c r="Z937" s="213">
        <v>0</v>
      </c>
      <c r="AA937" s="213">
        <v>0</v>
      </c>
      <c r="AB937" s="213">
        <v>0</v>
      </c>
      <c r="AC937" s="213">
        <v>0</v>
      </c>
      <c r="AD937" s="214"/>
      <c r="AE937" s="214"/>
      <c r="AF937" s="209">
        <f>J937+T937-Z937</f>
        <v>0</v>
      </c>
      <c r="AG937" s="209">
        <f>K937+U937-AA937</f>
        <v>0</v>
      </c>
      <c r="AH937" s="210">
        <f>+AF937+AG937</f>
        <v>0</v>
      </c>
      <c r="AI937" s="209">
        <f>M937+V937-AB937</f>
        <v>0</v>
      </c>
      <c r="AJ937" s="209">
        <f>N937+W937-AC937</f>
        <v>0</v>
      </c>
      <c r="AK937" s="210">
        <f>+AI937+AJ937</f>
        <v>0</v>
      </c>
      <c r="AL937" s="210">
        <f>+AH937+AK937</f>
        <v>0</v>
      </c>
      <c r="AM937" s="213">
        <v>0</v>
      </c>
      <c r="AN937" s="213">
        <v>0</v>
      </c>
      <c r="AO937" s="210">
        <f>+AM937+AN937</f>
        <v>0</v>
      </c>
      <c r="AP937" s="213">
        <v>0</v>
      </c>
      <c r="AQ937" s="213">
        <v>0</v>
      </c>
      <c r="AR937" s="210">
        <f>+AP937+AQ937</f>
        <v>0</v>
      </c>
      <c r="AS937" s="210">
        <f>+AO937+AR937</f>
        <v>0</v>
      </c>
      <c r="AT937" s="213">
        <v>0</v>
      </c>
      <c r="AU937" s="213">
        <v>0</v>
      </c>
      <c r="AV937" s="210">
        <f>+AT937+AU937</f>
        <v>0</v>
      </c>
      <c r="AW937" s="213">
        <v>0</v>
      </c>
      <c r="AX937" s="213">
        <v>0</v>
      </c>
      <c r="AY937" s="210">
        <f>+AW937+AX937</f>
        <v>0</v>
      </c>
      <c r="AZ937" s="210">
        <f>+AV937+AY937</f>
        <v>0</v>
      </c>
      <c r="BA937" s="213">
        <v>0</v>
      </c>
      <c r="BB937" s="213">
        <v>0</v>
      </c>
      <c r="BC937" s="210">
        <f>+BA937+BB937</f>
        <v>0</v>
      </c>
      <c r="BD937" s="213">
        <v>0</v>
      </c>
      <c r="BE937" s="213">
        <v>0</v>
      </c>
      <c r="BF937" s="210">
        <f>+BD937+BE937</f>
        <v>0</v>
      </c>
      <c r="BG937" s="210">
        <f>+BC937+BF937</f>
        <v>0</v>
      </c>
      <c r="BH937" s="213">
        <v>0</v>
      </c>
      <c r="BI937" s="213">
        <v>0</v>
      </c>
      <c r="BJ937" s="210">
        <f>+BH937+BI937</f>
        <v>0</v>
      </c>
      <c r="BK937" s="213">
        <v>0</v>
      </c>
      <c r="BL937" s="213">
        <v>0</v>
      </c>
      <c r="BM937" s="210">
        <f>+BK937+BL937</f>
        <v>0</v>
      </c>
      <c r="BN937" s="210">
        <f>+BJ937+BM937</f>
        <v>0</v>
      </c>
      <c r="BO937" s="209">
        <f>AF937-AM937-AT937-BA937-BH937</f>
        <v>0</v>
      </c>
      <c r="BP937" s="209">
        <f>AG937-AN937-AU937-BB937-BI937</f>
        <v>0</v>
      </c>
      <c r="BQ937" s="210">
        <f>+BO937+BP937</f>
        <v>0</v>
      </c>
      <c r="BR937" s="209">
        <f>AI937-AP937-AW937-BD937-BK937</f>
        <v>0</v>
      </c>
      <c r="BS937" s="209">
        <f>AJ937-AQ937-AX937-BE937-BL937</f>
        <v>0</v>
      </c>
      <c r="BT937" s="210">
        <f>+BR937+BS937</f>
        <v>0</v>
      </c>
      <c r="BU937" s="210">
        <f>+BQ937+BT937</f>
        <v>0</v>
      </c>
      <c r="BV937" s="215">
        <f>R937+X937-AD937</f>
        <v>0</v>
      </c>
      <c r="BW937" s="215">
        <f>S937+Y937-AE937</f>
        <v>0</v>
      </c>
      <c r="BX937" s="216">
        <v>0</v>
      </c>
      <c r="BY937" s="216">
        <v>0</v>
      </c>
      <c r="BZ937" s="215">
        <f>BV937-BX937</f>
        <v>0</v>
      </c>
      <c r="CA937" s="217">
        <f>BW937-BY937</f>
        <v>0</v>
      </c>
    </row>
    <row r="938" spans="2:79" ht="36.75" hidden="1" customHeight="1">
      <c r="B938" s="206">
        <v>2015</v>
      </c>
      <c r="C938" s="207">
        <v>8320</v>
      </c>
      <c r="D938" s="206">
        <v>3</v>
      </c>
      <c r="E938" s="206">
        <v>5000</v>
      </c>
      <c r="F938" s="206">
        <v>5300</v>
      </c>
      <c r="G938" s="218">
        <v>531</v>
      </c>
      <c r="H938" s="206">
        <v>29</v>
      </c>
      <c r="I938" s="327" t="s">
        <v>1121</v>
      </c>
      <c r="J938" s="209">
        <v>0</v>
      </c>
      <c r="K938" s="209">
        <v>0</v>
      </c>
      <c r="L938" s="210">
        <f>+J938+K938</f>
        <v>0</v>
      </c>
      <c r="M938" s="209">
        <v>0</v>
      </c>
      <c r="N938" s="209">
        <v>0</v>
      </c>
      <c r="O938" s="210">
        <f>+M938+N938</f>
        <v>0</v>
      </c>
      <c r="P938" s="210">
        <f>+L938+O938</f>
        <v>0</v>
      </c>
      <c r="Q938" s="245" t="s">
        <v>19</v>
      </c>
      <c r="R938" s="310"/>
      <c r="S938" s="310"/>
      <c r="T938" s="213">
        <v>0</v>
      </c>
      <c r="U938" s="213">
        <v>0</v>
      </c>
      <c r="V938" s="213">
        <v>0</v>
      </c>
      <c r="W938" s="213">
        <v>0</v>
      </c>
      <c r="X938" s="213"/>
      <c r="Y938" s="213"/>
      <c r="Z938" s="213">
        <v>0</v>
      </c>
      <c r="AA938" s="213">
        <v>0</v>
      </c>
      <c r="AB938" s="213">
        <v>0</v>
      </c>
      <c r="AC938" s="213">
        <v>0</v>
      </c>
      <c r="AD938" s="214"/>
      <c r="AE938" s="214"/>
      <c r="AF938" s="209">
        <f>J938+T938-Z938</f>
        <v>0</v>
      </c>
      <c r="AG938" s="209">
        <f>K938+U938-AA938</f>
        <v>0</v>
      </c>
      <c r="AH938" s="210">
        <f>+AF938+AG938</f>
        <v>0</v>
      </c>
      <c r="AI938" s="209">
        <f>M938+V938-AB938</f>
        <v>0</v>
      </c>
      <c r="AJ938" s="209">
        <f>N938+W938-AC938</f>
        <v>0</v>
      </c>
      <c r="AK938" s="210">
        <f>+AI938+AJ938</f>
        <v>0</v>
      </c>
      <c r="AL938" s="210">
        <f>+AH938+AK938</f>
        <v>0</v>
      </c>
      <c r="AM938" s="213">
        <v>0</v>
      </c>
      <c r="AN938" s="213">
        <v>0</v>
      </c>
      <c r="AO938" s="210">
        <f>+AM938+AN938</f>
        <v>0</v>
      </c>
      <c r="AP938" s="213">
        <v>0</v>
      </c>
      <c r="AQ938" s="213">
        <v>0</v>
      </c>
      <c r="AR938" s="210">
        <f>+AP938+AQ938</f>
        <v>0</v>
      </c>
      <c r="AS938" s="210">
        <f>+AO938+AR938</f>
        <v>0</v>
      </c>
      <c r="AT938" s="213">
        <v>0</v>
      </c>
      <c r="AU938" s="213">
        <v>0</v>
      </c>
      <c r="AV938" s="210">
        <f>+AT938+AU938</f>
        <v>0</v>
      </c>
      <c r="AW938" s="213">
        <v>0</v>
      </c>
      <c r="AX938" s="213">
        <v>0</v>
      </c>
      <c r="AY938" s="210">
        <f>+AW938+AX938</f>
        <v>0</v>
      </c>
      <c r="AZ938" s="210">
        <f>+AV938+AY938</f>
        <v>0</v>
      </c>
      <c r="BA938" s="213">
        <v>0</v>
      </c>
      <c r="BB938" s="213">
        <v>0</v>
      </c>
      <c r="BC938" s="210">
        <f>+BA938+BB938</f>
        <v>0</v>
      </c>
      <c r="BD938" s="213">
        <v>0</v>
      </c>
      <c r="BE938" s="213">
        <v>0</v>
      </c>
      <c r="BF938" s="210">
        <f>+BD938+BE938</f>
        <v>0</v>
      </c>
      <c r="BG938" s="210">
        <f>+BC938+BF938</f>
        <v>0</v>
      </c>
      <c r="BH938" s="213">
        <v>0</v>
      </c>
      <c r="BI938" s="213">
        <v>0</v>
      </c>
      <c r="BJ938" s="210">
        <f>+BH938+BI938</f>
        <v>0</v>
      </c>
      <c r="BK938" s="213">
        <v>0</v>
      </c>
      <c r="BL938" s="213">
        <v>0</v>
      </c>
      <c r="BM938" s="210">
        <f>+BK938+BL938</f>
        <v>0</v>
      </c>
      <c r="BN938" s="210">
        <f>+BJ938+BM938</f>
        <v>0</v>
      </c>
      <c r="BO938" s="209">
        <f>AF938-AM938-AT938-BA938-BH938</f>
        <v>0</v>
      </c>
      <c r="BP938" s="209">
        <f>AG938-AN938-AU938-BB938-BI938</f>
        <v>0</v>
      </c>
      <c r="BQ938" s="210">
        <f>+BO938+BP938</f>
        <v>0</v>
      </c>
      <c r="BR938" s="209">
        <f>AI938-AP938-AW938-BD938-BK938</f>
        <v>0</v>
      </c>
      <c r="BS938" s="209">
        <f>AJ938-AQ938-AX938-BE938-BL938</f>
        <v>0</v>
      </c>
      <c r="BT938" s="210">
        <f>+BR938+BS938</f>
        <v>0</v>
      </c>
      <c r="BU938" s="210">
        <f>+BQ938+BT938</f>
        <v>0</v>
      </c>
      <c r="BV938" s="215">
        <f>R938+X938-AD938</f>
        <v>0</v>
      </c>
      <c r="BW938" s="215">
        <f>S938+Y938-AE938</f>
        <v>0</v>
      </c>
      <c r="BX938" s="216">
        <v>0</v>
      </c>
      <c r="BY938" s="216">
        <v>0</v>
      </c>
      <c r="BZ938" s="215">
        <f>BV938-BX938</f>
        <v>0</v>
      </c>
      <c r="CA938" s="217">
        <f>BW938-BY938</f>
        <v>0</v>
      </c>
    </row>
    <row r="939" spans="2:79" hidden="1">
      <c r="B939" s="197">
        <v>2015</v>
      </c>
      <c r="C939" s="198">
        <v>8320</v>
      </c>
      <c r="D939" s="197">
        <v>3</v>
      </c>
      <c r="E939" s="197">
        <v>5000</v>
      </c>
      <c r="F939" s="197">
        <v>5300</v>
      </c>
      <c r="G939" s="197">
        <v>532</v>
      </c>
      <c r="H939" s="197"/>
      <c r="I939" s="199" t="s">
        <v>89</v>
      </c>
      <c r="J939" s="200">
        <f>SUM(J940:J958)</f>
        <v>0</v>
      </c>
      <c r="K939" s="200">
        <f>SUM(K940:K958)</f>
        <v>0</v>
      </c>
      <c r="L939" s="200">
        <f>+J939+K939</f>
        <v>0</v>
      </c>
      <c r="M939" s="200">
        <f>SUM(M940:M958)</f>
        <v>0</v>
      </c>
      <c r="N939" s="200">
        <f>SUM(N940:N958)</f>
        <v>0</v>
      </c>
      <c r="O939" s="200">
        <f>+M939+N939</f>
        <v>0</v>
      </c>
      <c r="P939" s="200">
        <f>+L939+O939</f>
        <v>0</v>
      </c>
      <c r="Q939" s="200"/>
      <c r="R939" s="309"/>
      <c r="S939" s="309"/>
      <c r="T939" s="200">
        <f>SUM(T940:T958)</f>
        <v>0</v>
      </c>
      <c r="U939" s="200">
        <f>SUM(U940:U958)</f>
        <v>0</v>
      </c>
      <c r="V939" s="200">
        <f>SUM(V940:V958)</f>
        <v>0</v>
      </c>
      <c r="W939" s="200">
        <f>SUM(W940:W958)</f>
        <v>0</v>
      </c>
      <c r="X939" s="202"/>
      <c r="Y939" s="202"/>
      <c r="Z939" s="200">
        <f>SUM(Z940:Z958)</f>
        <v>0</v>
      </c>
      <c r="AA939" s="200">
        <f>SUM(AA940:AA958)</f>
        <v>0</v>
      </c>
      <c r="AB939" s="200">
        <f>SUM(AB940:AB958)</f>
        <v>0</v>
      </c>
      <c r="AC939" s="200">
        <f>SUM(AC940:AC958)</f>
        <v>0</v>
      </c>
      <c r="AD939" s="202"/>
      <c r="AE939" s="202"/>
      <c r="AF939" s="200">
        <f>SUM(AF940:AF958)</f>
        <v>0</v>
      </c>
      <c r="AG939" s="200">
        <f>SUM(AG940:AG958)</f>
        <v>0</v>
      </c>
      <c r="AH939" s="200">
        <f>+AF939+AG939</f>
        <v>0</v>
      </c>
      <c r="AI939" s="200">
        <f>SUM(AI940:AI958)</f>
        <v>0</v>
      </c>
      <c r="AJ939" s="200">
        <f>SUM(AJ940:AJ958)</f>
        <v>0</v>
      </c>
      <c r="AK939" s="200">
        <f>+AI939+AJ939</f>
        <v>0</v>
      </c>
      <c r="AL939" s="200">
        <f>+AH939+AK939</f>
        <v>0</v>
      </c>
      <c r="AM939" s="200">
        <f>SUM(AM940:AM958)</f>
        <v>0</v>
      </c>
      <c r="AN939" s="200">
        <f>SUM(AN940:AN958)</f>
        <v>0</v>
      </c>
      <c r="AO939" s="200">
        <f>+AM939+AN939</f>
        <v>0</v>
      </c>
      <c r="AP939" s="200">
        <f>SUM(AP940:AP958)</f>
        <v>0</v>
      </c>
      <c r="AQ939" s="200">
        <f>SUM(AQ940:AQ958)</f>
        <v>0</v>
      </c>
      <c r="AR939" s="200">
        <f>+AP939+AQ939</f>
        <v>0</v>
      </c>
      <c r="AS939" s="200">
        <f>+AO939+AR939</f>
        <v>0</v>
      </c>
      <c r="AT939" s="200">
        <f>SUM(AT940:AT958)</f>
        <v>0</v>
      </c>
      <c r="AU939" s="200">
        <f>SUM(AU940:AU958)</f>
        <v>0</v>
      </c>
      <c r="AV939" s="200">
        <f>+AT939+AU939</f>
        <v>0</v>
      </c>
      <c r="AW939" s="200">
        <f>SUM(AW940:AW958)</f>
        <v>0</v>
      </c>
      <c r="AX939" s="200">
        <f>SUM(AX940:AX958)</f>
        <v>0</v>
      </c>
      <c r="AY939" s="200">
        <f>+AW939+AX939</f>
        <v>0</v>
      </c>
      <c r="AZ939" s="200">
        <f>+AV939+AY939</f>
        <v>0</v>
      </c>
      <c r="BA939" s="200">
        <f>SUM(BA940:BA958)</f>
        <v>0</v>
      </c>
      <c r="BB939" s="200">
        <f>SUM(BB940:BB958)</f>
        <v>0</v>
      </c>
      <c r="BC939" s="200">
        <f>+BA939+BB939</f>
        <v>0</v>
      </c>
      <c r="BD939" s="200">
        <f>SUM(BD940:BD958)</f>
        <v>0</v>
      </c>
      <c r="BE939" s="200">
        <f>SUM(BE940:BE958)</f>
        <v>0</v>
      </c>
      <c r="BF939" s="200">
        <f>+BD939+BE939</f>
        <v>0</v>
      </c>
      <c r="BG939" s="200">
        <f>+BC939+BF939</f>
        <v>0</v>
      </c>
      <c r="BH939" s="200">
        <f>SUM(BH940:BH958)</f>
        <v>0</v>
      </c>
      <c r="BI939" s="200">
        <f>SUM(BI940:BI958)</f>
        <v>0</v>
      </c>
      <c r="BJ939" s="200">
        <f>+BH939+BI939</f>
        <v>0</v>
      </c>
      <c r="BK939" s="200">
        <f>SUM(BK940:BK958)</f>
        <v>0</v>
      </c>
      <c r="BL939" s="200">
        <f>SUM(BL940:BL958)</f>
        <v>0</v>
      </c>
      <c r="BM939" s="200">
        <f>+BK939+BL939</f>
        <v>0</v>
      </c>
      <c r="BN939" s="200">
        <f>+BJ939+BM939</f>
        <v>0</v>
      </c>
      <c r="BO939" s="200">
        <f>SUM(BO940:BO958)</f>
        <v>0</v>
      </c>
      <c r="BP939" s="200">
        <f>SUM(BP940:BP958)</f>
        <v>0</v>
      </c>
      <c r="BQ939" s="200">
        <f>+BO939+BP939</f>
        <v>0</v>
      </c>
      <c r="BR939" s="200">
        <f>SUM(BR940:BR958)</f>
        <v>0</v>
      </c>
      <c r="BS939" s="200">
        <f>SUM(BS940:BS958)</f>
        <v>0</v>
      </c>
      <c r="BT939" s="200">
        <f>+BR939+BS939</f>
        <v>0</v>
      </c>
      <c r="BU939" s="200">
        <f>+BQ939+BT939</f>
        <v>0</v>
      </c>
      <c r="BV939" s="203"/>
      <c r="BW939" s="203"/>
      <c r="BX939" s="204"/>
      <c r="BY939" s="204"/>
      <c r="BZ939" s="203"/>
      <c r="CA939" s="205"/>
    </row>
    <row r="940" spans="2:79" ht="36.75" hidden="1" customHeight="1">
      <c r="B940" s="218">
        <v>2015</v>
      </c>
      <c r="C940" s="219">
        <v>8320</v>
      </c>
      <c r="D940" s="218">
        <v>3</v>
      </c>
      <c r="E940" s="218">
        <v>5000</v>
      </c>
      <c r="F940" s="218">
        <v>5300</v>
      </c>
      <c r="G940" s="218">
        <v>532</v>
      </c>
      <c r="H940" s="218">
        <v>1</v>
      </c>
      <c r="I940" s="220" t="s">
        <v>488</v>
      </c>
      <c r="J940" s="209">
        <v>0</v>
      </c>
      <c r="K940" s="209">
        <v>0</v>
      </c>
      <c r="L940" s="210">
        <f>+J940+K940</f>
        <v>0</v>
      </c>
      <c r="M940" s="209">
        <v>0</v>
      </c>
      <c r="N940" s="209">
        <v>0</v>
      </c>
      <c r="O940" s="210">
        <f>+M940+N940</f>
        <v>0</v>
      </c>
      <c r="P940" s="210">
        <f>+L940+O940</f>
        <v>0</v>
      </c>
      <c r="Q940" s="245" t="s">
        <v>19</v>
      </c>
      <c r="R940" s="310"/>
      <c r="S940" s="310"/>
      <c r="T940" s="213">
        <v>0</v>
      </c>
      <c r="U940" s="213">
        <v>0</v>
      </c>
      <c r="V940" s="213">
        <v>0</v>
      </c>
      <c r="W940" s="213">
        <v>0</v>
      </c>
      <c r="X940" s="213"/>
      <c r="Y940" s="213"/>
      <c r="Z940" s="213">
        <v>0</v>
      </c>
      <c r="AA940" s="213">
        <v>0</v>
      </c>
      <c r="AB940" s="213">
        <v>0</v>
      </c>
      <c r="AC940" s="213">
        <v>0</v>
      </c>
      <c r="AD940" s="214"/>
      <c r="AE940" s="214"/>
      <c r="AF940" s="209">
        <f>J940+T940-Z940</f>
        <v>0</v>
      </c>
      <c r="AG940" s="209">
        <f>K940+U940-AA940</f>
        <v>0</v>
      </c>
      <c r="AH940" s="210">
        <f>+AF940+AG940</f>
        <v>0</v>
      </c>
      <c r="AI940" s="209">
        <f>M940+V940-AB940</f>
        <v>0</v>
      </c>
      <c r="AJ940" s="209">
        <f>N940+W940-AC940</f>
        <v>0</v>
      </c>
      <c r="AK940" s="210">
        <f>+AI940+AJ940</f>
        <v>0</v>
      </c>
      <c r="AL940" s="210">
        <f>+AH940+AK940</f>
        <v>0</v>
      </c>
      <c r="AM940" s="213">
        <v>0</v>
      </c>
      <c r="AN940" s="213">
        <v>0</v>
      </c>
      <c r="AO940" s="210">
        <f>+AM940+AN940</f>
        <v>0</v>
      </c>
      <c r="AP940" s="213">
        <v>0</v>
      </c>
      <c r="AQ940" s="213">
        <v>0</v>
      </c>
      <c r="AR940" s="210">
        <f>+AP940+AQ940</f>
        <v>0</v>
      </c>
      <c r="AS940" s="210">
        <f>+AO940+AR940</f>
        <v>0</v>
      </c>
      <c r="AT940" s="213">
        <v>0</v>
      </c>
      <c r="AU940" s="213">
        <v>0</v>
      </c>
      <c r="AV940" s="210">
        <f>+AT940+AU940</f>
        <v>0</v>
      </c>
      <c r="AW940" s="213">
        <v>0</v>
      </c>
      <c r="AX940" s="213">
        <v>0</v>
      </c>
      <c r="AY940" s="210">
        <f>+AW940+AX940</f>
        <v>0</v>
      </c>
      <c r="AZ940" s="210">
        <f>+AV940+AY940</f>
        <v>0</v>
      </c>
      <c r="BA940" s="213">
        <v>0</v>
      </c>
      <c r="BB940" s="213">
        <v>0</v>
      </c>
      <c r="BC940" s="210">
        <f>+BA940+BB940</f>
        <v>0</v>
      </c>
      <c r="BD940" s="213">
        <v>0</v>
      </c>
      <c r="BE940" s="213">
        <v>0</v>
      </c>
      <c r="BF940" s="210">
        <f>+BD940+BE940</f>
        <v>0</v>
      </c>
      <c r="BG940" s="210">
        <f>+BC940+BF940</f>
        <v>0</v>
      </c>
      <c r="BH940" s="213">
        <v>0</v>
      </c>
      <c r="BI940" s="213">
        <v>0</v>
      </c>
      <c r="BJ940" s="210">
        <f>+BH940+BI940</f>
        <v>0</v>
      </c>
      <c r="BK940" s="213">
        <v>0</v>
      </c>
      <c r="BL940" s="213">
        <v>0</v>
      </c>
      <c r="BM940" s="210">
        <f>+BK940+BL940</f>
        <v>0</v>
      </c>
      <c r="BN940" s="210">
        <f>+BJ940+BM940</f>
        <v>0</v>
      </c>
      <c r="BO940" s="209">
        <f>AF940-AM940-AT940-BA940-BH940</f>
        <v>0</v>
      </c>
      <c r="BP940" s="209">
        <f>AG940-AN940-AU940-BB940-BI940</f>
        <v>0</v>
      </c>
      <c r="BQ940" s="210">
        <f>+BO940+BP940</f>
        <v>0</v>
      </c>
      <c r="BR940" s="209">
        <f>AI940-AP940-AW940-BD940-BK940</f>
        <v>0</v>
      </c>
      <c r="BS940" s="209">
        <f>AJ940-AQ940-AX940-BE940-BL940</f>
        <v>0</v>
      </c>
      <c r="BT940" s="210">
        <f>+BR940+BS940</f>
        <v>0</v>
      </c>
      <c r="BU940" s="210">
        <f>+BQ940+BT940</f>
        <v>0</v>
      </c>
      <c r="BV940" s="215">
        <f>R940+X940-AD940</f>
        <v>0</v>
      </c>
      <c r="BW940" s="215">
        <f>S940+Y940-AE940</f>
        <v>0</v>
      </c>
      <c r="BX940" s="216">
        <v>0</v>
      </c>
      <c r="BY940" s="216">
        <v>0</v>
      </c>
      <c r="BZ940" s="215">
        <f>BV940-BX940</f>
        <v>0</v>
      </c>
      <c r="CA940" s="217">
        <f>BW940-BY940</f>
        <v>0</v>
      </c>
    </row>
    <row r="941" spans="2:79" ht="36.75" hidden="1" customHeight="1">
      <c r="B941" s="218">
        <v>2015</v>
      </c>
      <c r="C941" s="219">
        <v>8320</v>
      </c>
      <c r="D941" s="218">
        <v>3</v>
      </c>
      <c r="E941" s="218">
        <v>5000</v>
      </c>
      <c r="F941" s="218">
        <v>5300</v>
      </c>
      <c r="G941" s="218">
        <v>532</v>
      </c>
      <c r="H941" s="218">
        <v>2</v>
      </c>
      <c r="I941" s="220" t="s">
        <v>1081</v>
      </c>
      <c r="J941" s="209">
        <v>0</v>
      </c>
      <c r="K941" s="209">
        <v>0</v>
      </c>
      <c r="L941" s="210">
        <f>+J941+K941</f>
        <v>0</v>
      </c>
      <c r="M941" s="209">
        <v>0</v>
      </c>
      <c r="N941" s="209">
        <v>0</v>
      </c>
      <c r="O941" s="210">
        <f>+M941+N941</f>
        <v>0</v>
      </c>
      <c r="P941" s="210">
        <f>+L941+O941</f>
        <v>0</v>
      </c>
      <c r="Q941" s="245" t="s">
        <v>19</v>
      </c>
      <c r="R941" s="310"/>
      <c r="S941" s="310"/>
      <c r="T941" s="213">
        <v>0</v>
      </c>
      <c r="U941" s="213">
        <v>0</v>
      </c>
      <c r="V941" s="213">
        <v>0</v>
      </c>
      <c r="W941" s="213">
        <v>0</v>
      </c>
      <c r="X941" s="213"/>
      <c r="Y941" s="213"/>
      <c r="Z941" s="213">
        <v>0</v>
      </c>
      <c r="AA941" s="213">
        <v>0</v>
      </c>
      <c r="AB941" s="213">
        <v>0</v>
      </c>
      <c r="AC941" s="213">
        <v>0</v>
      </c>
      <c r="AD941" s="214"/>
      <c r="AE941" s="214"/>
      <c r="AF941" s="209">
        <f>J941+T941-Z941</f>
        <v>0</v>
      </c>
      <c r="AG941" s="209">
        <f>K941+U941-AA941</f>
        <v>0</v>
      </c>
      <c r="AH941" s="210">
        <f>+AF941+AG941</f>
        <v>0</v>
      </c>
      <c r="AI941" s="209">
        <f>M941+V941-AB941</f>
        <v>0</v>
      </c>
      <c r="AJ941" s="209">
        <f>N941+W941-AC941</f>
        <v>0</v>
      </c>
      <c r="AK941" s="210">
        <f>+AI941+AJ941</f>
        <v>0</v>
      </c>
      <c r="AL941" s="210">
        <f>+AH941+AK941</f>
        <v>0</v>
      </c>
      <c r="AM941" s="213">
        <v>0</v>
      </c>
      <c r="AN941" s="213">
        <v>0</v>
      </c>
      <c r="AO941" s="210">
        <f>+AM941+AN941</f>
        <v>0</v>
      </c>
      <c r="AP941" s="213">
        <v>0</v>
      </c>
      <c r="AQ941" s="213">
        <v>0</v>
      </c>
      <c r="AR941" s="210">
        <f>+AP941+AQ941</f>
        <v>0</v>
      </c>
      <c r="AS941" s="210">
        <f>+AO941+AR941</f>
        <v>0</v>
      </c>
      <c r="AT941" s="213">
        <v>0</v>
      </c>
      <c r="AU941" s="213">
        <v>0</v>
      </c>
      <c r="AV941" s="210">
        <f>+AT941+AU941</f>
        <v>0</v>
      </c>
      <c r="AW941" s="213">
        <v>0</v>
      </c>
      <c r="AX941" s="213">
        <v>0</v>
      </c>
      <c r="AY941" s="210">
        <f>+AW941+AX941</f>
        <v>0</v>
      </c>
      <c r="AZ941" s="210">
        <f>+AV941+AY941</f>
        <v>0</v>
      </c>
      <c r="BA941" s="213">
        <v>0</v>
      </c>
      <c r="BB941" s="213">
        <v>0</v>
      </c>
      <c r="BC941" s="210">
        <f>+BA941+BB941</f>
        <v>0</v>
      </c>
      <c r="BD941" s="213">
        <v>0</v>
      </c>
      <c r="BE941" s="213">
        <v>0</v>
      </c>
      <c r="BF941" s="210">
        <f>+BD941+BE941</f>
        <v>0</v>
      </c>
      <c r="BG941" s="210">
        <f>+BC941+BF941</f>
        <v>0</v>
      </c>
      <c r="BH941" s="213">
        <v>0</v>
      </c>
      <c r="BI941" s="213">
        <v>0</v>
      </c>
      <c r="BJ941" s="210">
        <f>+BH941+BI941</f>
        <v>0</v>
      </c>
      <c r="BK941" s="213">
        <v>0</v>
      </c>
      <c r="BL941" s="213">
        <v>0</v>
      </c>
      <c r="BM941" s="210">
        <f>+BK941+BL941</f>
        <v>0</v>
      </c>
      <c r="BN941" s="210">
        <f>+BJ941+BM941</f>
        <v>0</v>
      </c>
      <c r="BO941" s="209">
        <f>AF941-AM941-AT941-BA941-BH941</f>
        <v>0</v>
      </c>
      <c r="BP941" s="209">
        <f>AG941-AN941-AU941-BB941-BI941</f>
        <v>0</v>
      </c>
      <c r="BQ941" s="210">
        <f>+BO941+BP941</f>
        <v>0</v>
      </c>
      <c r="BR941" s="209">
        <f>AI941-AP941-AW941-BD941-BK941</f>
        <v>0</v>
      </c>
      <c r="BS941" s="209">
        <f>AJ941-AQ941-AX941-BE941-BL941</f>
        <v>0</v>
      </c>
      <c r="BT941" s="210">
        <f>+BR941+BS941</f>
        <v>0</v>
      </c>
      <c r="BU941" s="210">
        <f>+BQ941+BT941</f>
        <v>0</v>
      </c>
      <c r="BV941" s="215">
        <f>R941+X941-AD941</f>
        <v>0</v>
      </c>
      <c r="BW941" s="215">
        <f>S941+Y941-AE941</f>
        <v>0</v>
      </c>
      <c r="BX941" s="216">
        <v>0</v>
      </c>
      <c r="BY941" s="216">
        <v>0</v>
      </c>
      <c r="BZ941" s="215">
        <f>BV941-BX941</f>
        <v>0</v>
      </c>
      <c r="CA941" s="217">
        <f>BW941-BY941</f>
        <v>0</v>
      </c>
    </row>
    <row r="942" spans="2:79" ht="36.75" hidden="1" customHeight="1">
      <c r="B942" s="218">
        <v>2015</v>
      </c>
      <c r="C942" s="219">
        <v>8320</v>
      </c>
      <c r="D942" s="218">
        <v>3</v>
      </c>
      <c r="E942" s="218">
        <v>5000</v>
      </c>
      <c r="F942" s="218">
        <v>5300</v>
      </c>
      <c r="G942" s="218">
        <v>532</v>
      </c>
      <c r="H942" s="218">
        <v>3</v>
      </c>
      <c r="I942" s="220" t="s">
        <v>1707</v>
      </c>
      <c r="J942" s="209">
        <v>0</v>
      </c>
      <c r="K942" s="209">
        <v>0</v>
      </c>
      <c r="L942" s="210">
        <f>+J942+K942</f>
        <v>0</v>
      </c>
      <c r="M942" s="209">
        <v>0</v>
      </c>
      <c r="N942" s="209">
        <v>0</v>
      </c>
      <c r="O942" s="210">
        <f>+M942+N942</f>
        <v>0</v>
      </c>
      <c r="P942" s="210">
        <f>+L942+O942</f>
        <v>0</v>
      </c>
      <c r="Q942" s="245" t="s">
        <v>19</v>
      </c>
      <c r="R942" s="310"/>
      <c r="S942" s="310"/>
      <c r="T942" s="213">
        <v>0</v>
      </c>
      <c r="U942" s="213">
        <v>0</v>
      </c>
      <c r="V942" s="213">
        <v>0</v>
      </c>
      <c r="W942" s="213">
        <v>0</v>
      </c>
      <c r="X942" s="213"/>
      <c r="Y942" s="213"/>
      <c r="Z942" s="213">
        <v>0</v>
      </c>
      <c r="AA942" s="213">
        <v>0</v>
      </c>
      <c r="AB942" s="213">
        <v>0</v>
      </c>
      <c r="AC942" s="213">
        <v>0</v>
      </c>
      <c r="AD942" s="214"/>
      <c r="AE942" s="214"/>
      <c r="AF942" s="209">
        <f>J942+T942-Z942</f>
        <v>0</v>
      </c>
      <c r="AG942" s="209">
        <f>K942+U942-AA942</f>
        <v>0</v>
      </c>
      <c r="AH942" s="210">
        <f>+AF942+AG942</f>
        <v>0</v>
      </c>
      <c r="AI942" s="209">
        <f>M942+V942-AB942</f>
        <v>0</v>
      </c>
      <c r="AJ942" s="209">
        <f>N942+W942-AC942</f>
        <v>0</v>
      </c>
      <c r="AK942" s="210">
        <f>+AI942+AJ942</f>
        <v>0</v>
      </c>
      <c r="AL942" s="210">
        <f>+AH942+AK942</f>
        <v>0</v>
      </c>
      <c r="AM942" s="213">
        <v>0</v>
      </c>
      <c r="AN942" s="213">
        <v>0</v>
      </c>
      <c r="AO942" s="210">
        <f>+AM942+AN942</f>
        <v>0</v>
      </c>
      <c r="AP942" s="213">
        <v>0</v>
      </c>
      <c r="AQ942" s="213">
        <v>0</v>
      </c>
      <c r="AR942" s="210">
        <f>+AP942+AQ942</f>
        <v>0</v>
      </c>
      <c r="AS942" s="210">
        <f>+AO942+AR942</f>
        <v>0</v>
      </c>
      <c r="AT942" s="213">
        <v>0</v>
      </c>
      <c r="AU942" s="213">
        <v>0</v>
      </c>
      <c r="AV942" s="210">
        <f>+AT942+AU942</f>
        <v>0</v>
      </c>
      <c r="AW942" s="213">
        <v>0</v>
      </c>
      <c r="AX942" s="213">
        <v>0</v>
      </c>
      <c r="AY942" s="210">
        <f>+AW942+AX942</f>
        <v>0</v>
      </c>
      <c r="AZ942" s="210">
        <f>+AV942+AY942</f>
        <v>0</v>
      </c>
      <c r="BA942" s="213">
        <v>0</v>
      </c>
      <c r="BB942" s="213">
        <v>0</v>
      </c>
      <c r="BC942" s="210">
        <f>+BA942+BB942</f>
        <v>0</v>
      </c>
      <c r="BD942" s="213">
        <v>0</v>
      </c>
      <c r="BE942" s="213">
        <v>0</v>
      </c>
      <c r="BF942" s="210">
        <f>+BD942+BE942</f>
        <v>0</v>
      </c>
      <c r="BG942" s="210">
        <f>+BC942+BF942</f>
        <v>0</v>
      </c>
      <c r="BH942" s="213">
        <v>0</v>
      </c>
      <c r="BI942" s="213">
        <v>0</v>
      </c>
      <c r="BJ942" s="210">
        <f>+BH942+BI942</f>
        <v>0</v>
      </c>
      <c r="BK942" s="213">
        <v>0</v>
      </c>
      <c r="BL942" s="213">
        <v>0</v>
      </c>
      <c r="BM942" s="210">
        <f>+BK942+BL942</f>
        <v>0</v>
      </c>
      <c r="BN942" s="210">
        <f>+BJ942+BM942</f>
        <v>0</v>
      </c>
      <c r="BO942" s="209">
        <f>AF942-AM942-AT942-BA942-BH942</f>
        <v>0</v>
      </c>
      <c r="BP942" s="209">
        <f>AG942-AN942-AU942-BB942-BI942</f>
        <v>0</v>
      </c>
      <c r="BQ942" s="210">
        <f>+BO942+BP942</f>
        <v>0</v>
      </c>
      <c r="BR942" s="209">
        <f>AI942-AP942-AW942-BD942-BK942</f>
        <v>0</v>
      </c>
      <c r="BS942" s="209">
        <f>AJ942-AQ942-AX942-BE942-BL942</f>
        <v>0</v>
      </c>
      <c r="BT942" s="210">
        <f>+BR942+BS942</f>
        <v>0</v>
      </c>
      <c r="BU942" s="210">
        <f>+BQ942+BT942</f>
        <v>0</v>
      </c>
      <c r="BV942" s="215">
        <f>R942+X942-AD942</f>
        <v>0</v>
      </c>
      <c r="BW942" s="215">
        <f>S942+Y942-AE942</f>
        <v>0</v>
      </c>
      <c r="BX942" s="216">
        <v>0</v>
      </c>
      <c r="BY942" s="216">
        <v>0</v>
      </c>
      <c r="BZ942" s="215">
        <f>BV942-BX942</f>
        <v>0</v>
      </c>
      <c r="CA942" s="217">
        <f>BW942-BY942</f>
        <v>0</v>
      </c>
    </row>
    <row r="943" spans="2:79" ht="36.75" hidden="1" customHeight="1">
      <c r="B943" s="218">
        <v>2015</v>
      </c>
      <c r="C943" s="219">
        <v>8320</v>
      </c>
      <c r="D943" s="218">
        <v>3</v>
      </c>
      <c r="E943" s="218">
        <v>5000</v>
      </c>
      <c r="F943" s="218">
        <v>5300</v>
      </c>
      <c r="G943" s="218">
        <v>532</v>
      </c>
      <c r="H943" s="218">
        <v>4</v>
      </c>
      <c r="I943" s="220" t="s">
        <v>190</v>
      </c>
      <c r="J943" s="209">
        <v>0</v>
      </c>
      <c r="K943" s="209">
        <v>0</v>
      </c>
      <c r="L943" s="210">
        <f>+J943+K943</f>
        <v>0</v>
      </c>
      <c r="M943" s="209">
        <v>0</v>
      </c>
      <c r="N943" s="209">
        <v>0</v>
      </c>
      <c r="O943" s="210">
        <f>+M943+N943</f>
        <v>0</v>
      </c>
      <c r="P943" s="210">
        <f>+L943+O943</f>
        <v>0</v>
      </c>
      <c r="Q943" s="245" t="s">
        <v>19</v>
      </c>
      <c r="R943" s="310"/>
      <c r="S943" s="310"/>
      <c r="T943" s="213">
        <v>0</v>
      </c>
      <c r="U943" s="213">
        <v>0</v>
      </c>
      <c r="V943" s="213">
        <v>0</v>
      </c>
      <c r="W943" s="213">
        <v>0</v>
      </c>
      <c r="X943" s="213"/>
      <c r="Y943" s="213"/>
      <c r="Z943" s="213">
        <v>0</v>
      </c>
      <c r="AA943" s="213">
        <v>0</v>
      </c>
      <c r="AB943" s="213">
        <v>0</v>
      </c>
      <c r="AC943" s="213">
        <v>0</v>
      </c>
      <c r="AD943" s="214"/>
      <c r="AE943" s="214"/>
      <c r="AF943" s="209">
        <f>J943+T943-Z943</f>
        <v>0</v>
      </c>
      <c r="AG943" s="209">
        <f>K943+U943-AA943</f>
        <v>0</v>
      </c>
      <c r="AH943" s="210">
        <f>+AF943+AG943</f>
        <v>0</v>
      </c>
      <c r="AI943" s="209">
        <f>M943+V943-AB943</f>
        <v>0</v>
      </c>
      <c r="AJ943" s="209">
        <f>N943+W943-AC943</f>
        <v>0</v>
      </c>
      <c r="AK943" s="210">
        <f>+AI943+AJ943</f>
        <v>0</v>
      </c>
      <c r="AL943" s="210">
        <f>+AH943+AK943</f>
        <v>0</v>
      </c>
      <c r="AM943" s="213">
        <v>0</v>
      </c>
      <c r="AN943" s="213">
        <v>0</v>
      </c>
      <c r="AO943" s="210">
        <f>+AM943+AN943</f>
        <v>0</v>
      </c>
      <c r="AP943" s="213">
        <v>0</v>
      </c>
      <c r="AQ943" s="213">
        <v>0</v>
      </c>
      <c r="AR943" s="210">
        <f>+AP943+AQ943</f>
        <v>0</v>
      </c>
      <c r="AS943" s="210">
        <f>+AO943+AR943</f>
        <v>0</v>
      </c>
      <c r="AT943" s="213">
        <v>0</v>
      </c>
      <c r="AU943" s="213">
        <v>0</v>
      </c>
      <c r="AV943" s="210">
        <f>+AT943+AU943</f>
        <v>0</v>
      </c>
      <c r="AW943" s="213">
        <v>0</v>
      </c>
      <c r="AX943" s="213">
        <v>0</v>
      </c>
      <c r="AY943" s="210">
        <f>+AW943+AX943</f>
        <v>0</v>
      </c>
      <c r="AZ943" s="210">
        <f>+AV943+AY943</f>
        <v>0</v>
      </c>
      <c r="BA943" s="213">
        <v>0</v>
      </c>
      <c r="BB943" s="213">
        <v>0</v>
      </c>
      <c r="BC943" s="210">
        <f>+BA943+BB943</f>
        <v>0</v>
      </c>
      <c r="BD943" s="213">
        <v>0</v>
      </c>
      <c r="BE943" s="213">
        <v>0</v>
      </c>
      <c r="BF943" s="210">
        <f>+BD943+BE943</f>
        <v>0</v>
      </c>
      <c r="BG943" s="210">
        <f>+BC943+BF943</f>
        <v>0</v>
      </c>
      <c r="BH943" s="213">
        <v>0</v>
      </c>
      <c r="BI943" s="213">
        <v>0</v>
      </c>
      <c r="BJ943" s="210">
        <f>+BH943+BI943</f>
        <v>0</v>
      </c>
      <c r="BK943" s="213">
        <v>0</v>
      </c>
      <c r="BL943" s="213">
        <v>0</v>
      </c>
      <c r="BM943" s="210">
        <f>+BK943+BL943</f>
        <v>0</v>
      </c>
      <c r="BN943" s="210">
        <f>+BJ943+BM943</f>
        <v>0</v>
      </c>
      <c r="BO943" s="209">
        <f>AF943-AM943-AT943-BA943-BH943</f>
        <v>0</v>
      </c>
      <c r="BP943" s="209">
        <f>AG943-AN943-AU943-BB943-BI943</f>
        <v>0</v>
      </c>
      <c r="BQ943" s="210">
        <f>+BO943+BP943</f>
        <v>0</v>
      </c>
      <c r="BR943" s="209">
        <f>AI943-AP943-AW943-BD943-BK943</f>
        <v>0</v>
      </c>
      <c r="BS943" s="209">
        <f>AJ943-AQ943-AX943-BE943-BL943</f>
        <v>0</v>
      </c>
      <c r="BT943" s="210">
        <f>+BR943+BS943</f>
        <v>0</v>
      </c>
      <c r="BU943" s="210">
        <f>+BQ943+BT943</f>
        <v>0</v>
      </c>
      <c r="BV943" s="215">
        <f>R943+X943-AD943</f>
        <v>0</v>
      </c>
      <c r="BW943" s="215">
        <f>S943+Y943-AE943</f>
        <v>0</v>
      </c>
      <c r="BX943" s="216">
        <v>0</v>
      </c>
      <c r="BY943" s="216">
        <v>0</v>
      </c>
      <c r="BZ943" s="215">
        <f>BV943-BX943</f>
        <v>0</v>
      </c>
      <c r="CA943" s="217">
        <f>BW943-BY943</f>
        <v>0</v>
      </c>
    </row>
    <row r="944" spans="2:79" ht="36.75" hidden="1" customHeight="1">
      <c r="B944" s="218">
        <v>2015</v>
      </c>
      <c r="C944" s="219">
        <v>8320</v>
      </c>
      <c r="D944" s="218">
        <v>3</v>
      </c>
      <c r="E944" s="218">
        <v>5000</v>
      </c>
      <c r="F944" s="218">
        <v>5300</v>
      </c>
      <c r="G944" s="218">
        <v>532</v>
      </c>
      <c r="H944" s="218">
        <v>5</v>
      </c>
      <c r="I944" s="220" t="s">
        <v>1280</v>
      </c>
      <c r="J944" s="209">
        <v>0</v>
      </c>
      <c r="K944" s="209">
        <v>0</v>
      </c>
      <c r="L944" s="210">
        <f>+J944+K944</f>
        <v>0</v>
      </c>
      <c r="M944" s="209">
        <v>0</v>
      </c>
      <c r="N944" s="209">
        <v>0</v>
      </c>
      <c r="O944" s="210">
        <f>+M944+N944</f>
        <v>0</v>
      </c>
      <c r="P944" s="210">
        <f>+L944+O944</f>
        <v>0</v>
      </c>
      <c r="Q944" s="245" t="s">
        <v>19</v>
      </c>
      <c r="R944" s="310"/>
      <c r="S944" s="310"/>
      <c r="T944" s="213">
        <v>0</v>
      </c>
      <c r="U944" s="213">
        <v>0</v>
      </c>
      <c r="V944" s="213">
        <v>0</v>
      </c>
      <c r="W944" s="213">
        <v>0</v>
      </c>
      <c r="X944" s="213"/>
      <c r="Y944" s="213"/>
      <c r="Z944" s="213">
        <v>0</v>
      </c>
      <c r="AA944" s="213">
        <v>0</v>
      </c>
      <c r="AB944" s="213">
        <v>0</v>
      </c>
      <c r="AC944" s="213">
        <v>0</v>
      </c>
      <c r="AD944" s="214"/>
      <c r="AE944" s="214"/>
      <c r="AF944" s="209">
        <f>J944+T944-Z944</f>
        <v>0</v>
      </c>
      <c r="AG944" s="209">
        <f>K944+U944-AA944</f>
        <v>0</v>
      </c>
      <c r="AH944" s="210">
        <f>+AF944+AG944</f>
        <v>0</v>
      </c>
      <c r="AI944" s="209">
        <f>M944+V944-AB944</f>
        <v>0</v>
      </c>
      <c r="AJ944" s="209">
        <f>N944+W944-AC944</f>
        <v>0</v>
      </c>
      <c r="AK944" s="210">
        <f>+AI944+AJ944</f>
        <v>0</v>
      </c>
      <c r="AL944" s="210">
        <f>+AH944+AK944</f>
        <v>0</v>
      </c>
      <c r="AM944" s="213">
        <v>0</v>
      </c>
      <c r="AN944" s="213">
        <v>0</v>
      </c>
      <c r="AO944" s="210">
        <f>+AM944+AN944</f>
        <v>0</v>
      </c>
      <c r="AP944" s="213">
        <v>0</v>
      </c>
      <c r="AQ944" s="213">
        <v>0</v>
      </c>
      <c r="AR944" s="210">
        <f>+AP944+AQ944</f>
        <v>0</v>
      </c>
      <c r="AS944" s="210">
        <f>+AO944+AR944</f>
        <v>0</v>
      </c>
      <c r="AT944" s="213">
        <v>0</v>
      </c>
      <c r="AU944" s="213">
        <v>0</v>
      </c>
      <c r="AV944" s="210">
        <f>+AT944+AU944</f>
        <v>0</v>
      </c>
      <c r="AW944" s="213">
        <v>0</v>
      </c>
      <c r="AX944" s="213">
        <v>0</v>
      </c>
      <c r="AY944" s="210">
        <f>+AW944+AX944</f>
        <v>0</v>
      </c>
      <c r="AZ944" s="210">
        <f>+AV944+AY944</f>
        <v>0</v>
      </c>
      <c r="BA944" s="213">
        <v>0</v>
      </c>
      <c r="BB944" s="213">
        <v>0</v>
      </c>
      <c r="BC944" s="210">
        <f>+BA944+BB944</f>
        <v>0</v>
      </c>
      <c r="BD944" s="213">
        <v>0</v>
      </c>
      <c r="BE944" s="213">
        <v>0</v>
      </c>
      <c r="BF944" s="210">
        <f>+BD944+BE944</f>
        <v>0</v>
      </c>
      <c r="BG944" s="210">
        <f>+BC944+BF944</f>
        <v>0</v>
      </c>
      <c r="BH944" s="213">
        <v>0</v>
      </c>
      <c r="BI944" s="213">
        <v>0</v>
      </c>
      <c r="BJ944" s="210">
        <f>+BH944+BI944</f>
        <v>0</v>
      </c>
      <c r="BK944" s="213">
        <v>0</v>
      </c>
      <c r="BL944" s="213">
        <v>0</v>
      </c>
      <c r="BM944" s="210">
        <f>+BK944+BL944</f>
        <v>0</v>
      </c>
      <c r="BN944" s="210">
        <f>+BJ944+BM944</f>
        <v>0</v>
      </c>
      <c r="BO944" s="209">
        <f>AF944-AM944-AT944-BA944-BH944</f>
        <v>0</v>
      </c>
      <c r="BP944" s="209">
        <f>AG944-AN944-AU944-BB944-BI944</f>
        <v>0</v>
      </c>
      <c r="BQ944" s="210">
        <f>+BO944+BP944</f>
        <v>0</v>
      </c>
      <c r="BR944" s="209">
        <f>AI944-AP944-AW944-BD944-BK944</f>
        <v>0</v>
      </c>
      <c r="BS944" s="209">
        <f>AJ944-AQ944-AX944-BE944-BL944</f>
        <v>0</v>
      </c>
      <c r="BT944" s="210">
        <f>+BR944+BS944</f>
        <v>0</v>
      </c>
      <c r="BU944" s="210">
        <f>+BQ944+BT944</f>
        <v>0</v>
      </c>
      <c r="BV944" s="215">
        <f>R944+X944-AD944</f>
        <v>0</v>
      </c>
      <c r="BW944" s="215">
        <f>S944+Y944-AE944</f>
        <v>0</v>
      </c>
      <c r="BX944" s="216">
        <v>0</v>
      </c>
      <c r="BY944" s="216">
        <v>0</v>
      </c>
      <c r="BZ944" s="215">
        <f>BV944-BX944</f>
        <v>0</v>
      </c>
      <c r="CA944" s="217">
        <f>BW944-BY944</f>
        <v>0</v>
      </c>
    </row>
    <row r="945" spans="2:79" ht="36.75" hidden="1" customHeight="1">
      <c r="B945" s="206">
        <v>2015</v>
      </c>
      <c r="C945" s="207">
        <v>8320</v>
      </c>
      <c r="D945" s="206">
        <v>3</v>
      </c>
      <c r="E945" s="206">
        <v>5000</v>
      </c>
      <c r="F945" s="206">
        <v>5300</v>
      </c>
      <c r="G945" s="218">
        <v>532</v>
      </c>
      <c r="H945" s="206">
        <v>6</v>
      </c>
      <c r="I945" s="220" t="s">
        <v>83</v>
      </c>
      <c r="J945" s="209">
        <v>0</v>
      </c>
      <c r="K945" s="209">
        <v>0</v>
      </c>
      <c r="L945" s="210">
        <f>+J945+K945</f>
        <v>0</v>
      </c>
      <c r="M945" s="209">
        <v>0</v>
      </c>
      <c r="N945" s="209">
        <v>0</v>
      </c>
      <c r="O945" s="210">
        <f>+M945+N945</f>
        <v>0</v>
      </c>
      <c r="P945" s="210">
        <f>+L945+O945</f>
        <v>0</v>
      </c>
      <c r="Q945" s="246" t="s">
        <v>19</v>
      </c>
      <c r="R945" s="310"/>
      <c r="S945" s="310"/>
      <c r="T945" s="213">
        <v>0</v>
      </c>
      <c r="U945" s="213">
        <v>0</v>
      </c>
      <c r="V945" s="213">
        <v>0</v>
      </c>
      <c r="W945" s="213">
        <v>0</v>
      </c>
      <c r="X945" s="213"/>
      <c r="Y945" s="213"/>
      <c r="Z945" s="213">
        <v>0</v>
      </c>
      <c r="AA945" s="213">
        <v>0</v>
      </c>
      <c r="AB945" s="213">
        <v>0</v>
      </c>
      <c r="AC945" s="213">
        <v>0</v>
      </c>
      <c r="AD945" s="214"/>
      <c r="AE945" s="214"/>
      <c r="AF945" s="209">
        <f>J945+T945-Z945</f>
        <v>0</v>
      </c>
      <c r="AG945" s="209">
        <f>K945+U945-AA945</f>
        <v>0</v>
      </c>
      <c r="AH945" s="210">
        <f>+AF945+AG945</f>
        <v>0</v>
      </c>
      <c r="AI945" s="209">
        <f>M945+V945-AB945</f>
        <v>0</v>
      </c>
      <c r="AJ945" s="209">
        <f>N945+W945-AC945</f>
        <v>0</v>
      </c>
      <c r="AK945" s="210">
        <f>+AI945+AJ945</f>
        <v>0</v>
      </c>
      <c r="AL945" s="210">
        <f>+AH945+AK945</f>
        <v>0</v>
      </c>
      <c r="AM945" s="213">
        <v>0</v>
      </c>
      <c r="AN945" s="213">
        <v>0</v>
      </c>
      <c r="AO945" s="210">
        <f>+AM945+AN945</f>
        <v>0</v>
      </c>
      <c r="AP945" s="213">
        <v>0</v>
      </c>
      <c r="AQ945" s="213">
        <v>0</v>
      </c>
      <c r="AR945" s="210">
        <f>+AP945+AQ945</f>
        <v>0</v>
      </c>
      <c r="AS945" s="210">
        <f>+AO945+AR945</f>
        <v>0</v>
      </c>
      <c r="AT945" s="213">
        <v>0</v>
      </c>
      <c r="AU945" s="213">
        <v>0</v>
      </c>
      <c r="AV945" s="210">
        <f>+AT945+AU945</f>
        <v>0</v>
      </c>
      <c r="AW945" s="213">
        <v>0</v>
      </c>
      <c r="AX945" s="213">
        <v>0</v>
      </c>
      <c r="AY945" s="210">
        <f>+AW945+AX945</f>
        <v>0</v>
      </c>
      <c r="AZ945" s="210">
        <f>+AV945+AY945</f>
        <v>0</v>
      </c>
      <c r="BA945" s="213">
        <v>0</v>
      </c>
      <c r="BB945" s="213">
        <v>0</v>
      </c>
      <c r="BC945" s="210">
        <f>+BA945+BB945</f>
        <v>0</v>
      </c>
      <c r="BD945" s="213">
        <v>0</v>
      </c>
      <c r="BE945" s="213">
        <v>0</v>
      </c>
      <c r="BF945" s="210">
        <f>+BD945+BE945</f>
        <v>0</v>
      </c>
      <c r="BG945" s="210">
        <f>+BC945+BF945</f>
        <v>0</v>
      </c>
      <c r="BH945" s="213">
        <v>0</v>
      </c>
      <c r="BI945" s="213">
        <v>0</v>
      </c>
      <c r="BJ945" s="210">
        <f>+BH945+BI945</f>
        <v>0</v>
      </c>
      <c r="BK945" s="213">
        <v>0</v>
      </c>
      <c r="BL945" s="213">
        <v>0</v>
      </c>
      <c r="BM945" s="210">
        <f>+BK945+BL945</f>
        <v>0</v>
      </c>
      <c r="BN945" s="210">
        <f>+BJ945+BM945</f>
        <v>0</v>
      </c>
      <c r="BO945" s="209">
        <f>AF945-AM945-AT945-BA945-BH945</f>
        <v>0</v>
      </c>
      <c r="BP945" s="209">
        <f>AG945-AN945-AU945-BB945-BI945</f>
        <v>0</v>
      </c>
      <c r="BQ945" s="210">
        <f>+BO945+BP945</f>
        <v>0</v>
      </c>
      <c r="BR945" s="209">
        <f>AI945-AP945-AW945-BD945-BK945</f>
        <v>0</v>
      </c>
      <c r="BS945" s="209">
        <f>AJ945-AQ945-AX945-BE945-BL945</f>
        <v>0</v>
      </c>
      <c r="BT945" s="210">
        <f>+BR945+BS945</f>
        <v>0</v>
      </c>
      <c r="BU945" s="210">
        <f>+BQ945+BT945</f>
        <v>0</v>
      </c>
      <c r="BV945" s="215">
        <f>R945+X945-AD945</f>
        <v>0</v>
      </c>
      <c r="BW945" s="215">
        <f>S945+Y945-AE945</f>
        <v>0</v>
      </c>
      <c r="BX945" s="216">
        <v>0</v>
      </c>
      <c r="BY945" s="216">
        <v>0</v>
      </c>
      <c r="BZ945" s="215">
        <f>BV945-BX945</f>
        <v>0</v>
      </c>
      <c r="CA945" s="217">
        <f>BW945-BY945</f>
        <v>0</v>
      </c>
    </row>
    <row r="946" spans="2:79" ht="36.75" hidden="1" customHeight="1">
      <c r="B946" s="206">
        <v>2015</v>
      </c>
      <c r="C946" s="207">
        <v>8320</v>
      </c>
      <c r="D946" s="206">
        <v>3</v>
      </c>
      <c r="E946" s="206">
        <v>5000</v>
      </c>
      <c r="F946" s="206">
        <v>5300</v>
      </c>
      <c r="G946" s="218">
        <v>532</v>
      </c>
      <c r="H946" s="206">
        <v>7</v>
      </c>
      <c r="I946" s="220" t="s">
        <v>1080</v>
      </c>
      <c r="J946" s="209">
        <v>0</v>
      </c>
      <c r="K946" s="209">
        <v>0</v>
      </c>
      <c r="L946" s="210">
        <f>+J946+K946</f>
        <v>0</v>
      </c>
      <c r="M946" s="209">
        <v>0</v>
      </c>
      <c r="N946" s="209">
        <v>0</v>
      </c>
      <c r="O946" s="210">
        <f>+M946+N946</f>
        <v>0</v>
      </c>
      <c r="P946" s="210">
        <f>+L946+O946</f>
        <v>0</v>
      </c>
      <c r="Q946" s="246" t="s">
        <v>19</v>
      </c>
      <c r="R946" s="310"/>
      <c r="S946" s="310"/>
      <c r="T946" s="213">
        <v>0</v>
      </c>
      <c r="U946" s="213">
        <v>0</v>
      </c>
      <c r="V946" s="213">
        <v>0</v>
      </c>
      <c r="W946" s="213">
        <v>0</v>
      </c>
      <c r="X946" s="213"/>
      <c r="Y946" s="213"/>
      <c r="Z946" s="213">
        <v>0</v>
      </c>
      <c r="AA946" s="213">
        <v>0</v>
      </c>
      <c r="AB946" s="213">
        <v>0</v>
      </c>
      <c r="AC946" s="213">
        <v>0</v>
      </c>
      <c r="AD946" s="214"/>
      <c r="AE946" s="214"/>
      <c r="AF946" s="209">
        <f>J946+T946-Z946</f>
        <v>0</v>
      </c>
      <c r="AG946" s="209">
        <f>K946+U946-AA946</f>
        <v>0</v>
      </c>
      <c r="AH946" s="210">
        <f>+AF946+AG946</f>
        <v>0</v>
      </c>
      <c r="AI946" s="209">
        <f>M946+V946-AB946</f>
        <v>0</v>
      </c>
      <c r="AJ946" s="209">
        <f>N946+W946-AC946</f>
        <v>0</v>
      </c>
      <c r="AK946" s="210">
        <f>+AI946+AJ946</f>
        <v>0</v>
      </c>
      <c r="AL946" s="210">
        <f>+AH946+AK946</f>
        <v>0</v>
      </c>
      <c r="AM946" s="213">
        <v>0</v>
      </c>
      <c r="AN946" s="213">
        <v>0</v>
      </c>
      <c r="AO946" s="210">
        <f>+AM946+AN946</f>
        <v>0</v>
      </c>
      <c r="AP946" s="213">
        <v>0</v>
      </c>
      <c r="AQ946" s="213">
        <v>0</v>
      </c>
      <c r="AR946" s="210">
        <f>+AP946+AQ946</f>
        <v>0</v>
      </c>
      <c r="AS946" s="210">
        <f>+AO946+AR946</f>
        <v>0</v>
      </c>
      <c r="AT946" s="213">
        <v>0</v>
      </c>
      <c r="AU946" s="213">
        <v>0</v>
      </c>
      <c r="AV946" s="210">
        <f>+AT946+AU946</f>
        <v>0</v>
      </c>
      <c r="AW946" s="213">
        <v>0</v>
      </c>
      <c r="AX946" s="213">
        <v>0</v>
      </c>
      <c r="AY946" s="210">
        <f>+AW946+AX946</f>
        <v>0</v>
      </c>
      <c r="AZ946" s="210">
        <f>+AV946+AY946</f>
        <v>0</v>
      </c>
      <c r="BA946" s="213">
        <v>0</v>
      </c>
      <c r="BB946" s="213">
        <v>0</v>
      </c>
      <c r="BC946" s="210">
        <f>+BA946+BB946</f>
        <v>0</v>
      </c>
      <c r="BD946" s="213">
        <v>0</v>
      </c>
      <c r="BE946" s="213">
        <v>0</v>
      </c>
      <c r="BF946" s="210">
        <f>+BD946+BE946</f>
        <v>0</v>
      </c>
      <c r="BG946" s="210">
        <f>+BC946+BF946</f>
        <v>0</v>
      </c>
      <c r="BH946" s="213">
        <v>0</v>
      </c>
      <c r="BI946" s="213">
        <v>0</v>
      </c>
      <c r="BJ946" s="210">
        <f>+BH946+BI946</f>
        <v>0</v>
      </c>
      <c r="BK946" s="213">
        <v>0</v>
      </c>
      <c r="BL946" s="213">
        <v>0</v>
      </c>
      <c r="BM946" s="210">
        <f>+BK946+BL946</f>
        <v>0</v>
      </c>
      <c r="BN946" s="210">
        <f>+BJ946+BM946</f>
        <v>0</v>
      </c>
      <c r="BO946" s="209">
        <f>AF946-AM946-AT946-BA946-BH946</f>
        <v>0</v>
      </c>
      <c r="BP946" s="209">
        <f>AG946-AN946-AU946-BB946-BI946</f>
        <v>0</v>
      </c>
      <c r="BQ946" s="210">
        <f>+BO946+BP946</f>
        <v>0</v>
      </c>
      <c r="BR946" s="209">
        <f>AI946-AP946-AW946-BD946-BK946</f>
        <v>0</v>
      </c>
      <c r="BS946" s="209">
        <f>AJ946-AQ946-AX946-BE946-BL946</f>
        <v>0</v>
      </c>
      <c r="BT946" s="210">
        <f>+BR946+BS946</f>
        <v>0</v>
      </c>
      <c r="BU946" s="210">
        <f>+BQ946+BT946</f>
        <v>0</v>
      </c>
      <c r="BV946" s="215">
        <f>R946+X946-AD946</f>
        <v>0</v>
      </c>
      <c r="BW946" s="215">
        <f>S946+Y946-AE946</f>
        <v>0</v>
      </c>
      <c r="BX946" s="216">
        <v>0</v>
      </c>
      <c r="BY946" s="216">
        <v>0</v>
      </c>
      <c r="BZ946" s="215">
        <f>BV946-BX946</f>
        <v>0</v>
      </c>
      <c r="CA946" s="217">
        <f>BW946-BY946</f>
        <v>0</v>
      </c>
    </row>
    <row r="947" spans="2:79" ht="39.75" hidden="1" customHeight="1">
      <c r="B947" s="206">
        <v>2015</v>
      </c>
      <c r="C947" s="207">
        <v>8320</v>
      </c>
      <c r="D947" s="206">
        <v>3</v>
      </c>
      <c r="E947" s="206">
        <v>5000</v>
      </c>
      <c r="F947" s="206">
        <v>5300</v>
      </c>
      <c r="G947" s="218">
        <v>532</v>
      </c>
      <c r="H947" s="206">
        <v>8</v>
      </c>
      <c r="I947" s="327" t="s">
        <v>1706</v>
      </c>
      <c r="J947" s="209">
        <v>0</v>
      </c>
      <c r="K947" s="209">
        <v>0</v>
      </c>
      <c r="L947" s="210">
        <f>+J947+K947</f>
        <v>0</v>
      </c>
      <c r="M947" s="209">
        <v>0</v>
      </c>
      <c r="N947" s="209">
        <v>0</v>
      </c>
      <c r="O947" s="210">
        <f>+M947+N947</f>
        <v>0</v>
      </c>
      <c r="P947" s="210">
        <f>+L947+O947</f>
        <v>0</v>
      </c>
      <c r="Q947" s="299" t="s">
        <v>85</v>
      </c>
      <c r="R947" s="340"/>
      <c r="S947" s="310"/>
      <c r="T947" s="213">
        <v>0</v>
      </c>
      <c r="U947" s="213">
        <v>0</v>
      </c>
      <c r="V947" s="213">
        <v>0</v>
      </c>
      <c r="W947" s="213">
        <v>0</v>
      </c>
      <c r="X947" s="213"/>
      <c r="Y947" s="213"/>
      <c r="Z947" s="213">
        <v>0</v>
      </c>
      <c r="AA947" s="213">
        <v>0</v>
      </c>
      <c r="AB947" s="213">
        <v>0</v>
      </c>
      <c r="AC947" s="213">
        <v>0</v>
      </c>
      <c r="AD947" s="214"/>
      <c r="AE947" s="214"/>
      <c r="AF947" s="209">
        <f>J947+T947-Z947</f>
        <v>0</v>
      </c>
      <c r="AG947" s="209">
        <f>K947+U947-AA947</f>
        <v>0</v>
      </c>
      <c r="AH947" s="210">
        <f>+AF947+AG947</f>
        <v>0</v>
      </c>
      <c r="AI947" s="209">
        <f>M947+V947-AB947</f>
        <v>0</v>
      </c>
      <c r="AJ947" s="209">
        <f>N947+W947-AC947</f>
        <v>0</v>
      </c>
      <c r="AK947" s="210">
        <f>+AI947+AJ947</f>
        <v>0</v>
      </c>
      <c r="AL947" s="210">
        <f>+AH947+AK947</f>
        <v>0</v>
      </c>
      <c r="AM947" s="213">
        <v>0</v>
      </c>
      <c r="AN947" s="213">
        <v>0</v>
      </c>
      <c r="AO947" s="210">
        <f>+AM947+AN947</f>
        <v>0</v>
      </c>
      <c r="AP947" s="213">
        <v>0</v>
      </c>
      <c r="AQ947" s="213">
        <v>0</v>
      </c>
      <c r="AR947" s="210">
        <f>+AP947+AQ947</f>
        <v>0</v>
      </c>
      <c r="AS947" s="210">
        <f>+AO947+AR947</f>
        <v>0</v>
      </c>
      <c r="AT947" s="213">
        <v>0</v>
      </c>
      <c r="AU947" s="213">
        <v>0</v>
      </c>
      <c r="AV947" s="210">
        <f>+AT947+AU947</f>
        <v>0</v>
      </c>
      <c r="AW947" s="213">
        <v>0</v>
      </c>
      <c r="AX947" s="213">
        <v>0</v>
      </c>
      <c r="AY947" s="210">
        <f>+AW947+AX947</f>
        <v>0</v>
      </c>
      <c r="AZ947" s="210">
        <f>+AV947+AY947</f>
        <v>0</v>
      </c>
      <c r="BA947" s="213">
        <v>0</v>
      </c>
      <c r="BB947" s="213">
        <v>0</v>
      </c>
      <c r="BC947" s="210">
        <f>+BA947+BB947</f>
        <v>0</v>
      </c>
      <c r="BD947" s="213">
        <v>0</v>
      </c>
      <c r="BE947" s="213">
        <v>0</v>
      </c>
      <c r="BF947" s="210">
        <f>+BD947+BE947</f>
        <v>0</v>
      </c>
      <c r="BG947" s="210">
        <f>+BC947+BF947</f>
        <v>0</v>
      </c>
      <c r="BH947" s="213">
        <v>0</v>
      </c>
      <c r="BI947" s="213">
        <v>0</v>
      </c>
      <c r="BJ947" s="210">
        <f>+BH947+BI947</f>
        <v>0</v>
      </c>
      <c r="BK947" s="213">
        <v>0</v>
      </c>
      <c r="BL947" s="213">
        <v>0</v>
      </c>
      <c r="BM947" s="210">
        <f>+BK947+BL947</f>
        <v>0</v>
      </c>
      <c r="BN947" s="210">
        <f>+BJ947+BM947</f>
        <v>0</v>
      </c>
      <c r="BO947" s="209">
        <f>AF947-AM947-AT947-BA947-BH947</f>
        <v>0</v>
      </c>
      <c r="BP947" s="209">
        <f>AG947-AN947-AU947-BB947-BI947</f>
        <v>0</v>
      </c>
      <c r="BQ947" s="210">
        <f>+BO947+BP947</f>
        <v>0</v>
      </c>
      <c r="BR947" s="209">
        <f>AI947-AP947-AW947-BD947-BK947</f>
        <v>0</v>
      </c>
      <c r="BS947" s="209">
        <f>AJ947-AQ947-AX947-BE947-BL947</f>
        <v>0</v>
      </c>
      <c r="BT947" s="210">
        <f>+BR947+BS947</f>
        <v>0</v>
      </c>
      <c r="BU947" s="210">
        <f>+BQ947+BT947</f>
        <v>0</v>
      </c>
      <c r="BV947" s="215">
        <f>R947+X947-AD947</f>
        <v>0</v>
      </c>
      <c r="BW947" s="215">
        <f>S947+Y947-AE947</f>
        <v>0</v>
      </c>
      <c r="BX947" s="216">
        <v>0</v>
      </c>
      <c r="BY947" s="216">
        <v>0</v>
      </c>
      <c r="BZ947" s="215">
        <f>BV947-BX947</f>
        <v>0</v>
      </c>
      <c r="CA947" s="217">
        <f>BW947-BY947</f>
        <v>0</v>
      </c>
    </row>
    <row r="948" spans="2:79" ht="36.75" hidden="1" customHeight="1">
      <c r="B948" s="206">
        <v>2015</v>
      </c>
      <c r="C948" s="207">
        <v>8320</v>
      </c>
      <c r="D948" s="206">
        <v>3</v>
      </c>
      <c r="E948" s="206">
        <v>5000</v>
      </c>
      <c r="F948" s="206">
        <v>5300</v>
      </c>
      <c r="G948" s="218">
        <v>532</v>
      </c>
      <c r="H948" s="206">
        <v>9</v>
      </c>
      <c r="I948" s="327" t="s">
        <v>1705</v>
      </c>
      <c r="J948" s="209">
        <v>0</v>
      </c>
      <c r="K948" s="209">
        <v>0</v>
      </c>
      <c r="L948" s="210">
        <f>+J948+K948</f>
        <v>0</v>
      </c>
      <c r="M948" s="209">
        <v>0</v>
      </c>
      <c r="N948" s="209">
        <v>0</v>
      </c>
      <c r="O948" s="210">
        <f>+M948+N948</f>
        <v>0</v>
      </c>
      <c r="P948" s="210">
        <f>+L948+O948</f>
        <v>0</v>
      </c>
      <c r="Q948" s="299" t="s">
        <v>19</v>
      </c>
      <c r="R948" s="340"/>
      <c r="S948" s="310"/>
      <c r="T948" s="213">
        <v>0</v>
      </c>
      <c r="U948" s="213">
        <v>0</v>
      </c>
      <c r="V948" s="213">
        <v>0</v>
      </c>
      <c r="W948" s="213">
        <v>0</v>
      </c>
      <c r="X948" s="213"/>
      <c r="Y948" s="213"/>
      <c r="Z948" s="213">
        <v>0</v>
      </c>
      <c r="AA948" s="213">
        <v>0</v>
      </c>
      <c r="AB948" s="213">
        <v>0</v>
      </c>
      <c r="AC948" s="213">
        <v>0</v>
      </c>
      <c r="AD948" s="214"/>
      <c r="AE948" s="214"/>
      <c r="AF948" s="209">
        <f>J948+T948-Z948</f>
        <v>0</v>
      </c>
      <c r="AG948" s="209">
        <f>K948+U948-AA948</f>
        <v>0</v>
      </c>
      <c r="AH948" s="210">
        <f>+AF948+AG948</f>
        <v>0</v>
      </c>
      <c r="AI948" s="209">
        <f>M948+V948-AB948</f>
        <v>0</v>
      </c>
      <c r="AJ948" s="209">
        <f>N948+W948-AC948</f>
        <v>0</v>
      </c>
      <c r="AK948" s="210">
        <f>+AI948+AJ948</f>
        <v>0</v>
      </c>
      <c r="AL948" s="210">
        <f>+AH948+AK948</f>
        <v>0</v>
      </c>
      <c r="AM948" s="213">
        <v>0</v>
      </c>
      <c r="AN948" s="213">
        <v>0</v>
      </c>
      <c r="AO948" s="210">
        <f>+AM948+AN948</f>
        <v>0</v>
      </c>
      <c r="AP948" s="213">
        <v>0</v>
      </c>
      <c r="AQ948" s="213">
        <v>0</v>
      </c>
      <c r="AR948" s="210">
        <f>+AP948+AQ948</f>
        <v>0</v>
      </c>
      <c r="AS948" s="210">
        <f>+AO948+AR948</f>
        <v>0</v>
      </c>
      <c r="AT948" s="213">
        <v>0</v>
      </c>
      <c r="AU948" s="213">
        <v>0</v>
      </c>
      <c r="AV948" s="210">
        <f>+AT948+AU948</f>
        <v>0</v>
      </c>
      <c r="AW948" s="213">
        <v>0</v>
      </c>
      <c r="AX948" s="213">
        <v>0</v>
      </c>
      <c r="AY948" s="210">
        <f>+AW948+AX948</f>
        <v>0</v>
      </c>
      <c r="AZ948" s="210">
        <f>+AV948+AY948</f>
        <v>0</v>
      </c>
      <c r="BA948" s="213">
        <v>0</v>
      </c>
      <c r="BB948" s="213">
        <v>0</v>
      </c>
      <c r="BC948" s="210">
        <f>+BA948+BB948</f>
        <v>0</v>
      </c>
      <c r="BD948" s="213">
        <v>0</v>
      </c>
      <c r="BE948" s="213">
        <v>0</v>
      </c>
      <c r="BF948" s="210">
        <f>+BD948+BE948</f>
        <v>0</v>
      </c>
      <c r="BG948" s="210">
        <f>+BC948+BF948</f>
        <v>0</v>
      </c>
      <c r="BH948" s="213">
        <v>0</v>
      </c>
      <c r="BI948" s="213">
        <v>0</v>
      </c>
      <c r="BJ948" s="210">
        <f>+BH948+BI948</f>
        <v>0</v>
      </c>
      <c r="BK948" s="213">
        <v>0</v>
      </c>
      <c r="BL948" s="213">
        <v>0</v>
      </c>
      <c r="BM948" s="210">
        <f>+BK948+BL948</f>
        <v>0</v>
      </c>
      <c r="BN948" s="210">
        <f>+BJ948+BM948</f>
        <v>0</v>
      </c>
      <c r="BO948" s="209">
        <f>AF948-AM948-AT948-BA948-BH948</f>
        <v>0</v>
      </c>
      <c r="BP948" s="209">
        <f>AG948-AN948-AU948-BB948-BI948</f>
        <v>0</v>
      </c>
      <c r="BQ948" s="210">
        <f>+BO948+BP948</f>
        <v>0</v>
      </c>
      <c r="BR948" s="209">
        <f>AI948-AP948-AW948-BD948-BK948</f>
        <v>0</v>
      </c>
      <c r="BS948" s="209">
        <f>AJ948-AQ948-AX948-BE948-BL948</f>
        <v>0</v>
      </c>
      <c r="BT948" s="210">
        <f>+BR948+BS948</f>
        <v>0</v>
      </c>
      <c r="BU948" s="210">
        <f>+BQ948+BT948</f>
        <v>0</v>
      </c>
      <c r="BV948" s="215">
        <f>R948+X948-AD948</f>
        <v>0</v>
      </c>
      <c r="BW948" s="215">
        <f>S948+Y948-AE948</f>
        <v>0</v>
      </c>
      <c r="BX948" s="216">
        <v>0</v>
      </c>
      <c r="BY948" s="216">
        <v>0</v>
      </c>
      <c r="BZ948" s="215">
        <f>BV948-BX948</f>
        <v>0</v>
      </c>
      <c r="CA948" s="217">
        <f>BW948-BY948</f>
        <v>0</v>
      </c>
    </row>
    <row r="949" spans="2:79" ht="36.75" hidden="1" customHeight="1">
      <c r="B949" s="206">
        <v>2015</v>
      </c>
      <c r="C949" s="207">
        <v>8320</v>
      </c>
      <c r="D949" s="206">
        <v>3</v>
      </c>
      <c r="E949" s="206">
        <v>5000</v>
      </c>
      <c r="F949" s="206">
        <v>5300</v>
      </c>
      <c r="G949" s="218">
        <v>532</v>
      </c>
      <c r="H949" s="206">
        <v>10</v>
      </c>
      <c r="I949" s="327" t="s">
        <v>1704</v>
      </c>
      <c r="J949" s="209">
        <v>0</v>
      </c>
      <c r="K949" s="209">
        <v>0</v>
      </c>
      <c r="L949" s="210">
        <f>+J949+K949</f>
        <v>0</v>
      </c>
      <c r="M949" s="209">
        <v>0</v>
      </c>
      <c r="N949" s="209">
        <v>0</v>
      </c>
      <c r="O949" s="210">
        <f>+M949+N949</f>
        <v>0</v>
      </c>
      <c r="P949" s="210">
        <f>+L949+O949</f>
        <v>0</v>
      </c>
      <c r="Q949" s="210" t="s">
        <v>19</v>
      </c>
      <c r="R949" s="341"/>
      <c r="S949" s="310"/>
      <c r="T949" s="213">
        <v>0</v>
      </c>
      <c r="U949" s="213">
        <v>0</v>
      </c>
      <c r="V949" s="213">
        <v>0</v>
      </c>
      <c r="W949" s="213">
        <v>0</v>
      </c>
      <c r="X949" s="213"/>
      <c r="Y949" s="213"/>
      <c r="Z949" s="213">
        <v>0</v>
      </c>
      <c r="AA949" s="213">
        <v>0</v>
      </c>
      <c r="AB949" s="213">
        <v>0</v>
      </c>
      <c r="AC949" s="213">
        <v>0</v>
      </c>
      <c r="AD949" s="214"/>
      <c r="AE949" s="214"/>
      <c r="AF949" s="209">
        <f>J949+T949-Z949</f>
        <v>0</v>
      </c>
      <c r="AG949" s="209">
        <f>K949+U949-AA949</f>
        <v>0</v>
      </c>
      <c r="AH949" s="210">
        <f>+AF949+AG949</f>
        <v>0</v>
      </c>
      <c r="AI949" s="209">
        <f>M949+V949-AB949</f>
        <v>0</v>
      </c>
      <c r="AJ949" s="209">
        <f>N949+W949-AC949</f>
        <v>0</v>
      </c>
      <c r="AK949" s="210">
        <f>+AI949+AJ949</f>
        <v>0</v>
      </c>
      <c r="AL949" s="210">
        <f>+AH949+AK949</f>
        <v>0</v>
      </c>
      <c r="AM949" s="213">
        <v>0</v>
      </c>
      <c r="AN949" s="213">
        <v>0</v>
      </c>
      <c r="AO949" s="210">
        <f>+AM949+AN949</f>
        <v>0</v>
      </c>
      <c r="AP949" s="213">
        <v>0</v>
      </c>
      <c r="AQ949" s="213">
        <v>0</v>
      </c>
      <c r="AR949" s="210">
        <f>+AP949+AQ949</f>
        <v>0</v>
      </c>
      <c r="AS949" s="210">
        <f>+AO949+AR949</f>
        <v>0</v>
      </c>
      <c r="AT949" s="213">
        <v>0</v>
      </c>
      <c r="AU949" s="213">
        <v>0</v>
      </c>
      <c r="AV949" s="210">
        <f>+AT949+AU949</f>
        <v>0</v>
      </c>
      <c r="AW949" s="213">
        <v>0</v>
      </c>
      <c r="AX949" s="213">
        <v>0</v>
      </c>
      <c r="AY949" s="210">
        <f>+AW949+AX949</f>
        <v>0</v>
      </c>
      <c r="AZ949" s="210">
        <f>+AV949+AY949</f>
        <v>0</v>
      </c>
      <c r="BA949" s="213">
        <v>0</v>
      </c>
      <c r="BB949" s="213">
        <v>0</v>
      </c>
      <c r="BC949" s="210">
        <f>+BA949+BB949</f>
        <v>0</v>
      </c>
      <c r="BD949" s="213">
        <v>0</v>
      </c>
      <c r="BE949" s="213">
        <v>0</v>
      </c>
      <c r="BF949" s="210">
        <f>+BD949+BE949</f>
        <v>0</v>
      </c>
      <c r="BG949" s="210">
        <f>+BC949+BF949</f>
        <v>0</v>
      </c>
      <c r="BH949" s="213">
        <v>0</v>
      </c>
      <c r="BI949" s="213">
        <v>0</v>
      </c>
      <c r="BJ949" s="210">
        <f>+BH949+BI949</f>
        <v>0</v>
      </c>
      <c r="BK949" s="213">
        <v>0</v>
      </c>
      <c r="BL949" s="213">
        <v>0</v>
      </c>
      <c r="BM949" s="210">
        <f>+BK949+BL949</f>
        <v>0</v>
      </c>
      <c r="BN949" s="210">
        <f>+BJ949+BM949</f>
        <v>0</v>
      </c>
      <c r="BO949" s="209">
        <f>AF949-AM949-AT949-BA949-BH949</f>
        <v>0</v>
      </c>
      <c r="BP949" s="209">
        <f>AG949-AN949-AU949-BB949-BI949</f>
        <v>0</v>
      </c>
      <c r="BQ949" s="210">
        <f>+BO949+BP949</f>
        <v>0</v>
      </c>
      <c r="BR949" s="209">
        <f>AI949-AP949-AW949-BD949-BK949</f>
        <v>0</v>
      </c>
      <c r="BS949" s="209">
        <f>AJ949-AQ949-AX949-BE949-BL949</f>
        <v>0</v>
      </c>
      <c r="BT949" s="210">
        <f>+BR949+BS949</f>
        <v>0</v>
      </c>
      <c r="BU949" s="210">
        <f>+BQ949+BT949</f>
        <v>0</v>
      </c>
      <c r="BV949" s="215">
        <f>R949+X949-AD949</f>
        <v>0</v>
      </c>
      <c r="BW949" s="215">
        <f>S949+Y949-AE949</f>
        <v>0</v>
      </c>
      <c r="BX949" s="216">
        <v>0</v>
      </c>
      <c r="BY949" s="216">
        <v>0</v>
      </c>
      <c r="BZ949" s="215">
        <f>BV949-BX949</f>
        <v>0</v>
      </c>
      <c r="CA949" s="217">
        <f>BW949-BY949</f>
        <v>0</v>
      </c>
    </row>
    <row r="950" spans="2:79" ht="36.75" hidden="1" customHeight="1">
      <c r="B950" s="206">
        <v>2015</v>
      </c>
      <c r="C950" s="207">
        <v>8320</v>
      </c>
      <c r="D950" s="206">
        <v>3</v>
      </c>
      <c r="E950" s="206">
        <v>5000</v>
      </c>
      <c r="F950" s="206">
        <v>5300</v>
      </c>
      <c r="G950" s="218">
        <v>532</v>
      </c>
      <c r="H950" s="206">
        <v>11</v>
      </c>
      <c r="I950" s="327" t="s">
        <v>1703</v>
      </c>
      <c r="J950" s="209">
        <v>0</v>
      </c>
      <c r="K950" s="209">
        <v>0</v>
      </c>
      <c r="L950" s="210">
        <f>+J950+K950</f>
        <v>0</v>
      </c>
      <c r="M950" s="209">
        <v>0</v>
      </c>
      <c r="N950" s="209">
        <v>0</v>
      </c>
      <c r="O950" s="210">
        <f>+M950+N950</f>
        <v>0</v>
      </c>
      <c r="P950" s="210">
        <f>+L950+O950</f>
        <v>0</v>
      </c>
      <c r="Q950" s="210" t="s">
        <v>98</v>
      </c>
      <c r="R950" s="341"/>
      <c r="S950" s="310"/>
      <c r="T950" s="213">
        <v>0</v>
      </c>
      <c r="U950" s="213">
        <v>0</v>
      </c>
      <c r="V950" s="213">
        <v>0</v>
      </c>
      <c r="W950" s="213">
        <v>0</v>
      </c>
      <c r="X950" s="213"/>
      <c r="Y950" s="213"/>
      <c r="Z950" s="213">
        <v>0</v>
      </c>
      <c r="AA950" s="213">
        <v>0</v>
      </c>
      <c r="AB950" s="213">
        <v>0</v>
      </c>
      <c r="AC950" s="213">
        <v>0</v>
      </c>
      <c r="AD950" s="214"/>
      <c r="AE950" s="214"/>
      <c r="AF950" s="209">
        <f>J950+T950-Z950</f>
        <v>0</v>
      </c>
      <c r="AG950" s="209">
        <f>K950+U950-AA950</f>
        <v>0</v>
      </c>
      <c r="AH950" s="210">
        <f>+AF950+AG950</f>
        <v>0</v>
      </c>
      <c r="AI950" s="209">
        <f>M950+V950-AB950</f>
        <v>0</v>
      </c>
      <c r="AJ950" s="209">
        <f>N950+W950-AC950</f>
        <v>0</v>
      </c>
      <c r="AK950" s="210">
        <f>+AI950+AJ950</f>
        <v>0</v>
      </c>
      <c r="AL950" s="210">
        <f>+AH950+AK950</f>
        <v>0</v>
      </c>
      <c r="AM950" s="213">
        <v>0</v>
      </c>
      <c r="AN950" s="213">
        <v>0</v>
      </c>
      <c r="AO950" s="210">
        <f>+AM950+AN950</f>
        <v>0</v>
      </c>
      <c r="AP950" s="213">
        <v>0</v>
      </c>
      <c r="AQ950" s="213">
        <v>0</v>
      </c>
      <c r="AR950" s="210">
        <f>+AP950+AQ950</f>
        <v>0</v>
      </c>
      <c r="AS950" s="210">
        <f>+AO950+AR950</f>
        <v>0</v>
      </c>
      <c r="AT950" s="213">
        <v>0</v>
      </c>
      <c r="AU950" s="213">
        <v>0</v>
      </c>
      <c r="AV950" s="210">
        <f>+AT950+AU950</f>
        <v>0</v>
      </c>
      <c r="AW950" s="213">
        <v>0</v>
      </c>
      <c r="AX950" s="213">
        <v>0</v>
      </c>
      <c r="AY950" s="210">
        <f>+AW950+AX950</f>
        <v>0</v>
      </c>
      <c r="AZ950" s="210">
        <f>+AV950+AY950</f>
        <v>0</v>
      </c>
      <c r="BA950" s="213">
        <v>0</v>
      </c>
      <c r="BB950" s="213">
        <v>0</v>
      </c>
      <c r="BC950" s="210">
        <f>+BA950+BB950</f>
        <v>0</v>
      </c>
      <c r="BD950" s="213">
        <v>0</v>
      </c>
      <c r="BE950" s="213">
        <v>0</v>
      </c>
      <c r="BF950" s="210">
        <f>+BD950+BE950</f>
        <v>0</v>
      </c>
      <c r="BG950" s="210">
        <f>+BC950+BF950</f>
        <v>0</v>
      </c>
      <c r="BH950" s="213">
        <v>0</v>
      </c>
      <c r="BI950" s="213">
        <v>0</v>
      </c>
      <c r="BJ950" s="210">
        <f>+BH950+BI950</f>
        <v>0</v>
      </c>
      <c r="BK950" s="213">
        <v>0</v>
      </c>
      <c r="BL950" s="213">
        <v>0</v>
      </c>
      <c r="BM950" s="210">
        <f>+BK950+BL950</f>
        <v>0</v>
      </c>
      <c r="BN950" s="210">
        <f>+BJ950+BM950</f>
        <v>0</v>
      </c>
      <c r="BO950" s="209">
        <f>AF950-AM950-AT950-BA950-BH950</f>
        <v>0</v>
      </c>
      <c r="BP950" s="209">
        <f>AG950-AN950-AU950-BB950-BI950</f>
        <v>0</v>
      </c>
      <c r="BQ950" s="210">
        <f>+BO950+BP950</f>
        <v>0</v>
      </c>
      <c r="BR950" s="209">
        <f>AI950-AP950-AW950-BD950-BK950</f>
        <v>0</v>
      </c>
      <c r="BS950" s="209">
        <f>AJ950-AQ950-AX950-BE950-BL950</f>
        <v>0</v>
      </c>
      <c r="BT950" s="210">
        <f>+BR950+BS950</f>
        <v>0</v>
      </c>
      <c r="BU950" s="210">
        <f>+BQ950+BT950</f>
        <v>0</v>
      </c>
      <c r="BV950" s="215">
        <f>R950+X950-AD950</f>
        <v>0</v>
      </c>
      <c r="BW950" s="215">
        <f>S950+Y950-AE950</f>
        <v>0</v>
      </c>
      <c r="BX950" s="216">
        <v>0</v>
      </c>
      <c r="BY950" s="216">
        <v>0</v>
      </c>
      <c r="BZ950" s="215">
        <f>BV950-BX950</f>
        <v>0</v>
      </c>
      <c r="CA950" s="217">
        <f>BW950-BY950</f>
        <v>0</v>
      </c>
    </row>
    <row r="951" spans="2:79" ht="36.75" hidden="1" customHeight="1">
      <c r="B951" s="206">
        <v>2015</v>
      </c>
      <c r="C951" s="207">
        <v>8320</v>
      </c>
      <c r="D951" s="206">
        <v>3</v>
      </c>
      <c r="E951" s="206">
        <v>5000</v>
      </c>
      <c r="F951" s="206">
        <v>5300</v>
      </c>
      <c r="G951" s="218">
        <v>532</v>
      </c>
      <c r="H951" s="206">
        <v>12</v>
      </c>
      <c r="I951" s="327" t="s">
        <v>1702</v>
      </c>
      <c r="J951" s="209">
        <v>0</v>
      </c>
      <c r="K951" s="209">
        <v>0</v>
      </c>
      <c r="L951" s="210">
        <f>+J951+K951</f>
        <v>0</v>
      </c>
      <c r="M951" s="209">
        <v>0</v>
      </c>
      <c r="N951" s="209">
        <v>0</v>
      </c>
      <c r="O951" s="210">
        <f>+M951+N951</f>
        <v>0</v>
      </c>
      <c r="P951" s="210">
        <f>+L951+O951</f>
        <v>0</v>
      </c>
      <c r="Q951" s="210" t="s">
        <v>98</v>
      </c>
      <c r="R951" s="341"/>
      <c r="S951" s="310"/>
      <c r="T951" s="213">
        <v>0</v>
      </c>
      <c r="U951" s="213">
        <v>0</v>
      </c>
      <c r="V951" s="213">
        <v>0</v>
      </c>
      <c r="W951" s="213">
        <v>0</v>
      </c>
      <c r="X951" s="213"/>
      <c r="Y951" s="213"/>
      <c r="Z951" s="213">
        <v>0</v>
      </c>
      <c r="AA951" s="213">
        <v>0</v>
      </c>
      <c r="AB951" s="213">
        <v>0</v>
      </c>
      <c r="AC951" s="213">
        <v>0</v>
      </c>
      <c r="AD951" s="214"/>
      <c r="AE951" s="214"/>
      <c r="AF951" s="209">
        <f>J951+T951-Z951</f>
        <v>0</v>
      </c>
      <c r="AG951" s="209">
        <f>K951+U951-AA951</f>
        <v>0</v>
      </c>
      <c r="AH951" s="210">
        <f>+AF951+AG951</f>
        <v>0</v>
      </c>
      <c r="AI951" s="209">
        <f>M951+V951-AB951</f>
        <v>0</v>
      </c>
      <c r="AJ951" s="209">
        <f>N951+W951-AC951</f>
        <v>0</v>
      </c>
      <c r="AK951" s="210">
        <f>+AI951+AJ951</f>
        <v>0</v>
      </c>
      <c r="AL951" s="210">
        <f>+AH951+AK951</f>
        <v>0</v>
      </c>
      <c r="AM951" s="213">
        <v>0</v>
      </c>
      <c r="AN951" s="213">
        <v>0</v>
      </c>
      <c r="AO951" s="210">
        <f>+AM951+AN951</f>
        <v>0</v>
      </c>
      <c r="AP951" s="213">
        <v>0</v>
      </c>
      <c r="AQ951" s="213">
        <v>0</v>
      </c>
      <c r="AR951" s="210">
        <f>+AP951+AQ951</f>
        <v>0</v>
      </c>
      <c r="AS951" s="210">
        <f>+AO951+AR951</f>
        <v>0</v>
      </c>
      <c r="AT951" s="213">
        <v>0</v>
      </c>
      <c r="AU951" s="213">
        <v>0</v>
      </c>
      <c r="AV951" s="210">
        <f>+AT951+AU951</f>
        <v>0</v>
      </c>
      <c r="AW951" s="213">
        <v>0</v>
      </c>
      <c r="AX951" s="213">
        <v>0</v>
      </c>
      <c r="AY951" s="210">
        <f>+AW951+AX951</f>
        <v>0</v>
      </c>
      <c r="AZ951" s="210">
        <f>+AV951+AY951</f>
        <v>0</v>
      </c>
      <c r="BA951" s="213">
        <v>0</v>
      </c>
      <c r="BB951" s="213">
        <v>0</v>
      </c>
      <c r="BC951" s="210">
        <f>+BA951+BB951</f>
        <v>0</v>
      </c>
      <c r="BD951" s="213">
        <v>0</v>
      </c>
      <c r="BE951" s="213">
        <v>0</v>
      </c>
      <c r="BF951" s="210">
        <f>+BD951+BE951</f>
        <v>0</v>
      </c>
      <c r="BG951" s="210">
        <f>+BC951+BF951</f>
        <v>0</v>
      </c>
      <c r="BH951" s="213">
        <v>0</v>
      </c>
      <c r="BI951" s="213">
        <v>0</v>
      </c>
      <c r="BJ951" s="210">
        <f>+BH951+BI951</f>
        <v>0</v>
      </c>
      <c r="BK951" s="213">
        <v>0</v>
      </c>
      <c r="BL951" s="213">
        <v>0</v>
      </c>
      <c r="BM951" s="210">
        <f>+BK951+BL951</f>
        <v>0</v>
      </c>
      <c r="BN951" s="210">
        <f>+BJ951+BM951</f>
        <v>0</v>
      </c>
      <c r="BO951" s="209">
        <f>AF951-AM951-AT951-BA951-BH951</f>
        <v>0</v>
      </c>
      <c r="BP951" s="209">
        <f>AG951-AN951-AU951-BB951-BI951</f>
        <v>0</v>
      </c>
      <c r="BQ951" s="210">
        <f>+BO951+BP951</f>
        <v>0</v>
      </c>
      <c r="BR951" s="209">
        <f>AI951-AP951-AW951-BD951-BK951</f>
        <v>0</v>
      </c>
      <c r="BS951" s="209">
        <f>AJ951-AQ951-AX951-BE951-BL951</f>
        <v>0</v>
      </c>
      <c r="BT951" s="210">
        <f>+BR951+BS951</f>
        <v>0</v>
      </c>
      <c r="BU951" s="210">
        <f>+BQ951+BT951</f>
        <v>0</v>
      </c>
      <c r="BV951" s="215">
        <f>R951+X951-AD951</f>
        <v>0</v>
      </c>
      <c r="BW951" s="215">
        <f>S951+Y951-AE951</f>
        <v>0</v>
      </c>
      <c r="BX951" s="216">
        <v>0</v>
      </c>
      <c r="BY951" s="216">
        <v>0</v>
      </c>
      <c r="BZ951" s="215">
        <f>BV951-BX951</f>
        <v>0</v>
      </c>
      <c r="CA951" s="217">
        <f>BW951-BY951</f>
        <v>0</v>
      </c>
    </row>
    <row r="952" spans="2:79" ht="36.75" hidden="1" customHeight="1">
      <c r="B952" s="206">
        <v>2015</v>
      </c>
      <c r="C952" s="207">
        <v>8320</v>
      </c>
      <c r="D952" s="206">
        <v>3</v>
      </c>
      <c r="E952" s="206">
        <v>5000</v>
      </c>
      <c r="F952" s="206">
        <v>5300</v>
      </c>
      <c r="G952" s="218">
        <v>532</v>
      </c>
      <c r="H952" s="206">
        <v>13</v>
      </c>
      <c r="I952" s="327" t="s">
        <v>1701</v>
      </c>
      <c r="J952" s="209">
        <v>0</v>
      </c>
      <c r="K952" s="209">
        <v>0</v>
      </c>
      <c r="L952" s="210">
        <f>+J952+K952</f>
        <v>0</v>
      </c>
      <c r="M952" s="209">
        <v>0</v>
      </c>
      <c r="N952" s="209">
        <v>0</v>
      </c>
      <c r="O952" s="210">
        <f>+M952+N952</f>
        <v>0</v>
      </c>
      <c r="P952" s="210">
        <f>+L952+O952</f>
        <v>0</v>
      </c>
      <c r="Q952" s="210" t="s">
        <v>98</v>
      </c>
      <c r="R952" s="341"/>
      <c r="S952" s="310"/>
      <c r="T952" s="213">
        <v>0</v>
      </c>
      <c r="U952" s="213">
        <v>0</v>
      </c>
      <c r="V952" s="213">
        <v>0</v>
      </c>
      <c r="W952" s="213">
        <v>0</v>
      </c>
      <c r="X952" s="213"/>
      <c r="Y952" s="213"/>
      <c r="Z952" s="213">
        <v>0</v>
      </c>
      <c r="AA952" s="213">
        <v>0</v>
      </c>
      <c r="AB952" s="213">
        <v>0</v>
      </c>
      <c r="AC952" s="213">
        <v>0</v>
      </c>
      <c r="AD952" s="214"/>
      <c r="AE952" s="214"/>
      <c r="AF952" s="209">
        <f>J952+T952-Z952</f>
        <v>0</v>
      </c>
      <c r="AG952" s="209">
        <f>K952+U952-AA952</f>
        <v>0</v>
      </c>
      <c r="AH952" s="210">
        <f>+AF952+AG952</f>
        <v>0</v>
      </c>
      <c r="AI952" s="209">
        <f>M952+V952-AB952</f>
        <v>0</v>
      </c>
      <c r="AJ952" s="209">
        <f>N952+W952-AC952</f>
        <v>0</v>
      </c>
      <c r="AK952" s="210">
        <f>+AI952+AJ952</f>
        <v>0</v>
      </c>
      <c r="AL952" s="210">
        <f>+AH952+AK952</f>
        <v>0</v>
      </c>
      <c r="AM952" s="213">
        <v>0</v>
      </c>
      <c r="AN952" s="213">
        <v>0</v>
      </c>
      <c r="AO952" s="210">
        <f>+AM952+AN952</f>
        <v>0</v>
      </c>
      <c r="AP952" s="213">
        <v>0</v>
      </c>
      <c r="AQ952" s="213">
        <v>0</v>
      </c>
      <c r="AR952" s="210">
        <f>+AP952+AQ952</f>
        <v>0</v>
      </c>
      <c r="AS952" s="210">
        <f>+AO952+AR952</f>
        <v>0</v>
      </c>
      <c r="AT952" s="213">
        <v>0</v>
      </c>
      <c r="AU952" s="213">
        <v>0</v>
      </c>
      <c r="AV952" s="210">
        <f>+AT952+AU952</f>
        <v>0</v>
      </c>
      <c r="AW952" s="213">
        <v>0</v>
      </c>
      <c r="AX952" s="213">
        <v>0</v>
      </c>
      <c r="AY952" s="210">
        <f>+AW952+AX952</f>
        <v>0</v>
      </c>
      <c r="AZ952" s="210">
        <f>+AV952+AY952</f>
        <v>0</v>
      </c>
      <c r="BA952" s="213">
        <v>0</v>
      </c>
      <c r="BB952" s="213">
        <v>0</v>
      </c>
      <c r="BC952" s="210">
        <f>+BA952+BB952</f>
        <v>0</v>
      </c>
      <c r="BD952" s="213">
        <v>0</v>
      </c>
      <c r="BE952" s="213">
        <v>0</v>
      </c>
      <c r="BF952" s="210">
        <f>+BD952+BE952</f>
        <v>0</v>
      </c>
      <c r="BG952" s="210">
        <f>+BC952+BF952</f>
        <v>0</v>
      </c>
      <c r="BH952" s="213">
        <v>0</v>
      </c>
      <c r="BI952" s="213">
        <v>0</v>
      </c>
      <c r="BJ952" s="210">
        <f>+BH952+BI952</f>
        <v>0</v>
      </c>
      <c r="BK952" s="213">
        <v>0</v>
      </c>
      <c r="BL952" s="213">
        <v>0</v>
      </c>
      <c r="BM952" s="210">
        <f>+BK952+BL952</f>
        <v>0</v>
      </c>
      <c r="BN952" s="210">
        <f>+BJ952+BM952</f>
        <v>0</v>
      </c>
      <c r="BO952" s="209">
        <f>AF952-AM952-AT952-BA952-BH952</f>
        <v>0</v>
      </c>
      <c r="BP952" s="209">
        <f>AG952-AN952-AU952-BB952-BI952</f>
        <v>0</v>
      </c>
      <c r="BQ952" s="210">
        <f>+BO952+BP952</f>
        <v>0</v>
      </c>
      <c r="BR952" s="209">
        <f>AI952-AP952-AW952-BD952-BK952</f>
        <v>0</v>
      </c>
      <c r="BS952" s="209">
        <f>AJ952-AQ952-AX952-BE952-BL952</f>
        <v>0</v>
      </c>
      <c r="BT952" s="210">
        <f>+BR952+BS952</f>
        <v>0</v>
      </c>
      <c r="BU952" s="210">
        <f>+BQ952+BT952</f>
        <v>0</v>
      </c>
      <c r="BV952" s="215">
        <f>R952+X952-AD952</f>
        <v>0</v>
      </c>
      <c r="BW952" s="215">
        <f>S952+Y952-AE952</f>
        <v>0</v>
      </c>
      <c r="BX952" s="216">
        <v>0</v>
      </c>
      <c r="BY952" s="216">
        <v>0</v>
      </c>
      <c r="BZ952" s="215">
        <f>BV952-BX952</f>
        <v>0</v>
      </c>
      <c r="CA952" s="217">
        <f>BW952-BY952</f>
        <v>0</v>
      </c>
    </row>
    <row r="953" spans="2:79" ht="36.75" hidden="1" customHeight="1">
      <c r="B953" s="206">
        <v>2015</v>
      </c>
      <c r="C953" s="207">
        <v>8320</v>
      </c>
      <c r="D953" s="206">
        <v>3</v>
      </c>
      <c r="E953" s="206">
        <v>5000</v>
      </c>
      <c r="F953" s="206">
        <v>5300</v>
      </c>
      <c r="G953" s="218">
        <v>532</v>
      </c>
      <c r="H953" s="206">
        <v>14</v>
      </c>
      <c r="I953" s="327" t="s">
        <v>1700</v>
      </c>
      <c r="J953" s="209">
        <v>0</v>
      </c>
      <c r="K953" s="209">
        <v>0</v>
      </c>
      <c r="L953" s="210">
        <f>+J953+K953</f>
        <v>0</v>
      </c>
      <c r="M953" s="209">
        <v>0</v>
      </c>
      <c r="N953" s="209">
        <v>0</v>
      </c>
      <c r="O953" s="210">
        <f>+M953+N953</f>
        <v>0</v>
      </c>
      <c r="P953" s="210">
        <f>+L953+O953</f>
        <v>0</v>
      </c>
      <c r="Q953" s="210" t="s">
        <v>98</v>
      </c>
      <c r="R953" s="341"/>
      <c r="S953" s="310"/>
      <c r="T953" s="213">
        <v>0</v>
      </c>
      <c r="U953" s="213">
        <v>0</v>
      </c>
      <c r="V953" s="213">
        <v>0</v>
      </c>
      <c r="W953" s="213">
        <v>0</v>
      </c>
      <c r="X953" s="213"/>
      <c r="Y953" s="213"/>
      <c r="Z953" s="213">
        <v>0</v>
      </c>
      <c r="AA953" s="213">
        <v>0</v>
      </c>
      <c r="AB953" s="213">
        <v>0</v>
      </c>
      <c r="AC953" s="213">
        <v>0</v>
      </c>
      <c r="AD953" s="214"/>
      <c r="AE953" s="214"/>
      <c r="AF953" s="209">
        <f>J953+T953-Z953</f>
        <v>0</v>
      </c>
      <c r="AG953" s="209">
        <f>K953+U953-AA953</f>
        <v>0</v>
      </c>
      <c r="AH953" s="210">
        <f>+AF953+AG953</f>
        <v>0</v>
      </c>
      <c r="AI953" s="209">
        <f>M953+V953-AB953</f>
        <v>0</v>
      </c>
      <c r="AJ953" s="209">
        <f>N953+W953-AC953</f>
        <v>0</v>
      </c>
      <c r="AK953" s="210">
        <f>+AI953+AJ953</f>
        <v>0</v>
      </c>
      <c r="AL953" s="210">
        <f>+AH953+AK953</f>
        <v>0</v>
      </c>
      <c r="AM953" s="213">
        <v>0</v>
      </c>
      <c r="AN953" s="213">
        <v>0</v>
      </c>
      <c r="AO953" s="210">
        <f>+AM953+AN953</f>
        <v>0</v>
      </c>
      <c r="AP953" s="213">
        <v>0</v>
      </c>
      <c r="AQ953" s="213">
        <v>0</v>
      </c>
      <c r="AR953" s="210">
        <f>+AP953+AQ953</f>
        <v>0</v>
      </c>
      <c r="AS953" s="210">
        <f>+AO953+AR953</f>
        <v>0</v>
      </c>
      <c r="AT953" s="213">
        <v>0</v>
      </c>
      <c r="AU953" s="213">
        <v>0</v>
      </c>
      <c r="AV953" s="210">
        <f>+AT953+AU953</f>
        <v>0</v>
      </c>
      <c r="AW953" s="213">
        <v>0</v>
      </c>
      <c r="AX953" s="213">
        <v>0</v>
      </c>
      <c r="AY953" s="210">
        <f>+AW953+AX953</f>
        <v>0</v>
      </c>
      <c r="AZ953" s="210">
        <f>+AV953+AY953</f>
        <v>0</v>
      </c>
      <c r="BA953" s="213">
        <v>0</v>
      </c>
      <c r="BB953" s="213">
        <v>0</v>
      </c>
      <c r="BC953" s="210">
        <f>+BA953+BB953</f>
        <v>0</v>
      </c>
      <c r="BD953" s="213">
        <v>0</v>
      </c>
      <c r="BE953" s="213">
        <v>0</v>
      </c>
      <c r="BF953" s="210">
        <f>+BD953+BE953</f>
        <v>0</v>
      </c>
      <c r="BG953" s="210">
        <f>+BC953+BF953</f>
        <v>0</v>
      </c>
      <c r="BH953" s="213">
        <v>0</v>
      </c>
      <c r="BI953" s="213">
        <v>0</v>
      </c>
      <c r="BJ953" s="210">
        <f>+BH953+BI953</f>
        <v>0</v>
      </c>
      <c r="BK953" s="213">
        <v>0</v>
      </c>
      <c r="BL953" s="213">
        <v>0</v>
      </c>
      <c r="BM953" s="210">
        <f>+BK953+BL953</f>
        <v>0</v>
      </c>
      <c r="BN953" s="210">
        <f>+BJ953+BM953</f>
        <v>0</v>
      </c>
      <c r="BO953" s="209">
        <f>AF953-AM953-AT953-BA953-BH953</f>
        <v>0</v>
      </c>
      <c r="BP953" s="209">
        <f>AG953-AN953-AU953-BB953-BI953</f>
        <v>0</v>
      </c>
      <c r="BQ953" s="210">
        <f>+BO953+BP953</f>
        <v>0</v>
      </c>
      <c r="BR953" s="209">
        <f>AI953-AP953-AW953-BD953-BK953</f>
        <v>0</v>
      </c>
      <c r="BS953" s="209">
        <f>AJ953-AQ953-AX953-BE953-BL953</f>
        <v>0</v>
      </c>
      <c r="BT953" s="210">
        <f>+BR953+BS953</f>
        <v>0</v>
      </c>
      <c r="BU953" s="210">
        <f>+BQ953+BT953</f>
        <v>0</v>
      </c>
      <c r="BV953" s="215">
        <f>R953+X953-AD953</f>
        <v>0</v>
      </c>
      <c r="BW953" s="215">
        <f>S953+Y953-AE953</f>
        <v>0</v>
      </c>
      <c r="BX953" s="216">
        <v>0</v>
      </c>
      <c r="BY953" s="216">
        <v>0</v>
      </c>
      <c r="BZ953" s="215">
        <f>BV953-BX953</f>
        <v>0</v>
      </c>
      <c r="CA953" s="217">
        <f>BW953-BY953</f>
        <v>0</v>
      </c>
    </row>
    <row r="954" spans="2:79" ht="36.75" hidden="1" customHeight="1">
      <c r="B954" s="206">
        <v>2015</v>
      </c>
      <c r="C954" s="207">
        <v>8320</v>
      </c>
      <c r="D954" s="206">
        <v>3</v>
      </c>
      <c r="E954" s="206">
        <v>5000</v>
      </c>
      <c r="F954" s="206">
        <v>5300</v>
      </c>
      <c r="G954" s="218">
        <v>532</v>
      </c>
      <c r="H954" s="206">
        <v>15</v>
      </c>
      <c r="I954" s="327" t="s">
        <v>1699</v>
      </c>
      <c r="J954" s="209">
        <v>0</v>
      </c>
      <c r="K954" s="209">
        <v>0</v>
      </c>
      <c r="L954" s="210">
        <f>+J954+K954</f>
        <v>0</v>
      </c>
      <c r="M954" s="209">
        <v>0</v>
      </c>
      <c r="N954" s="209">
        <v>0</v>
      </c>
      <c r="O954" s="210">
        <f>+M954+N954</f>
        <v>0</v>
      </c>
      <c r="P954" s="210">
        <f>+L954+O954</f>
        <v>0</v>
      </c>
      <c r="Q954" s="210" t="s">
        <v>98</v>
      </c>
      <c r="R954" s="341"/>
      <c r="S954" s="310"/>
      <c r="T954" s="213">
        <v>0</v>
      </c>
      <c r="U954" s="213">
        <v>0</v>
      </c>
      <c r="V954" s="213">
        <v>0</v>
      </c>
      <c r="W954" s="213">
        <v>0</v>
      </c>
      <c r="X954" s="213"/>
      <c r="Y954" s="213"/>
      <c r="Z954" s="213">
        <v>0</v>
      </c>
      <c r="AA954" s="213">
        <v>0</v>
      </c>
      <c r="AB954" s="213">
        <v>0</v>
      </c>
      <c r="AC954" s="213">
        <v>0</v>
      </c>
      <c r="AD954" s="214"/>
      <c r="AE954" s="214"/>
      <c r="AF954" s="209">
        <f>J954+T954-Z954</f>
        <v>0</v>
      </c>
      <c r="AG954" s="209">
        <f>K954+U954-AA954</f>
        <v>0</v>
      </c>
      <c r="AH954" s="210">
        <f>+AF954+AG954</f>
        <v>0</v>
      </c>
      <c r="AI954" s="209">
        <f>M954+V954-AB954</f>
        <v>0</v>
      </c>
      <c r="AJ954" s="209">
        <f>N954+W954-AC954</f>
        <v>0</v>
      </c>
      <c r="AK954" s="210">
        <f>+AI954+AJ954</f>
        <v>0</v>
      </c>
      <c r="AL954" s="210">
        <f>+AH954+AK954</f>
        <v>0</v>
      </c>
      <c r="AM954" s="213">
        <v>0</v>
      </c>
      <c r="AN954" s="213">
        <v>0</v>
      </c>
      <c r="AO954" s="210">
        <f>+AM954+AN954</f>
        <v>0</v>
      </c>
      <c r="AP954" s="213">
        <v>0</v>
      </c>
      <c r="AQ954" s="213">
        <v>0</v>
      </c>
      <c r="AR954" s="210">
        <f>+AP954+AQ954</f>
        <v>0</v>
      </c>
      <c r="AS954" s="210">
        <f>+AO954+AR954</f>
        <v>0</v>
      </c>
      <c r="AT954" s="213">
        <v>0</v>
      </c>
      <c r="AU954" s="213">
        <v>0</v>
      </c>
      <c r="AV954" s="210">
        <f>+AT954+AU954</f>
        <v>0</v>
      </c>
      <c r="AW954" s="213">
        <v>0</v>
      </c>
      <c r="AX954" s="213">
        <v>0</v>
      </c>
      <c r="AY954" s="210">
        <f>+AW954+AX954</f>
        <v>0</v>
      </c>
      <c r="AZ954" s="210">
        <f>+AV954+AY954</f>
        <v>0</v>
      </c>
      <c r="BA954" s="213">
        <v>0</v>
      </c>
      <c r="BB954" s="213">
        <v>0</v>
      </c>
      <c r="BC954" s="210">
        <f>+BA954+BB954</f>
        <v>0</v>
      </c>
      <c r="BD954" s="213">
        <v>0</v>
      </c>
      <c r="BE954" s="213">
        <v>0</v>
      </c>
      <c r="BF954" s="210">
        <f>+BD954+BE954</f>
        <v>0</v>
      </c>
      <c r="BG954" s="210">
        <f>+BC954+BF954</f>
        <v>0</v>
      </c>
      <c r="BH954" s="213">
        <v>0</v>
      </c>
      <c r="BI954" s="213">
        <v>0</v>
      </c>
      <c r="BJ954" s="210">
        <f>+BH954+BI954</f>
        <v>0</v>
      </c>
      <c r="BK954" s="213">
        <v>0</v>
      </c>
      <c r="BL954" s="213">
        <v>0</v>
      </c>
      <c r="BM954" s="210">
        <f>+BK954+BL954</f>
        <v>0</v>
      </c>
      <c r="BN954" s="210">
        <f>+BJ954+BM954</f>
        <v>0</v>
      </c>
      <c r="BO954" s="209">
        <f>AF954-AM954-AT954-BA954-BH954</f>
        <v>0</v>
      </c>
      <c r="BP954" s="209">
        <f>AG954-AN954-AU954-BB954-BI954</f>
        <v>0</v>
      </c>
      <c r="BQ954" s="210">
        <f>+BO954+BP954</f>
        <v>0</v>
      </c>
      <c r="BR954" s="209">
        <f>AI954-AP954-AW954-BD954-BK954</f>
        <v>0</v>
      </c>
      <c r="BS954" s="209">
        <f>AJ954-AQ954-AX954-BE954-BL954</f>
        <v>0</v>
      </c>
      <c r="BT954" s="210">
        <f>+BR954+BS954</f>
        <v>0</v>
      </c>
      <c r="BU954" s="210">
        <f>+BQ954+BT954</f>
        <v>0</v>
      </c>
      <c r="BV954" s="215">
        <f>R954+X954-AD954</f>
        <v>0</v>
      </c>
      <c r="BW954" s="215">
        <f>S954+Y954-AE954</f>
        <v>0</v>
      </c>
      <c r="BX954" s="216">
        <v>0</v>
      </c>
      <c r="BY954" s="216">
        <v>0</v>
      </c>
      <c r="BZ954" s="215">
        <f>BV954-BX954</f>
        <v>0</v>
      </c>
      <c r="CA954" s="217">
        <f>BW954-BY954</f>
        <v>0</v>
      </c>
    </row>
    <row r="955" spans="2:79" ht="36.75" hidden="1" customHeight="1">
      <c r="B955" s="206">
        <v>2015</v>
      </c>
      <c r="C955" s="207">
        <v>8320</v>
      </c>
      <c r="D955" s="206">
        <v>3</v>
      </c>
      <c r="E955" s="206">
        <v>5000</v>
      </c>
      <c r="F955" s="206">
        <v>5300</v>
      </c>
      <c r="G955" s="218">
        <v>532</v>
      </c>
      <c r="H955" s="206">
        <v>16</v>
      </c>
      <c r="I955" s="327" t="s">
        <v>1698</v>
      </c>
      <c r="J955" s="209">
        <v>0</v>
      </c>
      <c r="K955" s="209">
        <v>0</v>
      </c>
      <c r="L955" s="210">
        <f>+J955+K955</f>
        <v>0</v>
      </c>
      <c r="M955" s="209">
        <v>0</v>
      </c>
      <c r="N955" s="209">
        <v>0</v>
      </c>
      <c r="O955" s="210">
        <f>+M955+N955</f>
        <v>0</v>
      </c>
      <c r="P955" s="210">
        <f>+L955+O955</f>
        <v>0</v>
      </c>
      <c r="Q955" s="210" t="s">
        <v>19</v>
      </c>
      <c r="R955" s="341"/>
      <c r="S955" s="310"/>
      <c r="T955" s="213">
        <v>0</v>
      </c>
      <c r="U955" s="213">
        <v>0</v>
      </c>
      <c r="V955" s="213">
        <v>0</v>
      </c>
      <c r="W955" s="213">
        <v>0</v>
      </c>
      <c r="X955" s="213"/>
      <c r="Y955" s="213"/>
      <c r="Z955" s="213">
        <v>0</v>
      </c>
      <c r="AA955" s="213">
        <v>0</v>
      </c>
      <c r="AB955" s="213">
        <v>0</v>
      </c>
      <c r="AC955" s="213">
        <v>0</v>
      </c>
      <c r="AD955" s="214"/>
      <c r="AE955" s="214"/>
      <c r="AF955" s="209">
        <f>J955+T955-Z955</f>
        <v>0</v>
      </c>
      <c r="AG955" s="209">
        <f>K955+U955-AA955</f>
        <v>0</v>
      </c>
      <c r="AH955" s="210">
        <f>+AF955+AG955</f>
        <v>0</v>
      </c>
      <c r="AI955" s="209">
        <f>M955+V955-AB955</f>
        <v>0</v>
      </c>
      <c r="AJ955" s="209">
        <f>N955+W955-AC955</f>
        <v>0</v>
      </c>
      <c r="AK955" s="210">
        <f>+AI955+AJ955</f>
        <v>0</v>
      </c>
      <c r="AL955" s="210">
        <f>+AH955+AK955</f>
        <v>0</v>
      </c>
      <c r="AM955" s="213">
        <v>0</v>
      </c>
      <c r="AN955" s="213">
        <v>0</v>
      </c>
      <c r="AO955" s="210">
        <f>+AM955+AN955</f>
        <v>0</v>
      </c>
      <c r="AP955" s="213">
        <v>0</v>
      </c>
      <c r="AQ955" s="213">
        <v>0</v>
      </c>
      <c r="AR955" s="210">
        <f>+AP955+AQ955</f>
        <v>0</v>
      </c>
      <c r="AS955" s="210">
        <f>+AO955+AR955</f>
        <v>0</v>
      </c>
      <c r="AT955" s="213">
        <v>0</v>
      </c>
      <c r="AU955" s="213">
        <v>0</v>
      </c>
      <c r="AV955" s="210">
        <f>+AT955+AU955</f>
        <v>0</v>
      </c>
      <c r="AW955" s="213">
        <v>0</v>
      </c>
      <c r="AX955" s="213">
        <v>0</v>
      </c>
      <c r="AY955" s="210">
        <f>+AW955+AX955</f>
        <v>0</v>
      </c>
      <c r="AZ955" s="210">
        <f>+AV955+AY955</f>
        <v>0</v>
      </c>
      <c r="BA955" s="213">
        <v>0</v>
      </c>
      <c r="BB955" s="213">
        <v>0</v>
      </c>
      <c r="BC955" s="210">
        <f>+BA955+BB955</f>
        <v>0</v>
      </c>
      <c r="BD955" s="213">
        <v>0</v>
      </c>
      <c r="BE955" s="213">
        <v>0</v>
      </c>
      <c r="BF955" s="210">
        <f>+BD955+BE955</f>
        <v>0</v>
      </c>
      <c r="BG955" s="210">
        <f>+BC955+BF955</f>
        <v>0</v>
      </c>
      <c r="BH955" s="213">
        <v>0</v>
      </c>
      <c r="BI955" s="213">
        <v>0</v>
      </c>
      <c r="BJ955" s="210">
        <f>+BH955+BI955</f>
        <v>0</v>
      </c>
      <c r="BK955" s="213">
        <v>0</v>
      </c>
      <c r="BL955" s="213">
        <v>0</v>
      </c>
      <c r="BM955" s="210">
        <f>+BK955+BL955</f>
        <v>0</v>
      </c>
      <c r="BN955" s="210">
        <f>+BJ955+BM955</f>
        <v>0</v>
      </c>
      <c r="BO955" s="209">
        <f>AF955-AM955-AT955-BA955-BH955</f>
        <v>0</v>
      </c>
      <c r="BP955" s="209">
        <f>AG955-AN955-AU955-BB955-BI955</f>
        <v>0</v>
      </c>
      <c r="BQ955" s="210">
        <f>+BO955+BP955</f>
        <v>0</v>
      </c>
      <c r="BR955" s="209">
        <f>AI955-AP955-AW955-BD955-BK955</f>
        <v>0</v>
      </c>
      <c r="BS955" s="209">
        <f>AJ955-AQ955-AX955-BE955-BL955</f>
        <v>0</v>
      </c>
      <c r="BT955" s="210">
        <f>+BR955+BS955</f>
        <v>0</v>
      </c>
      <c r="BU955" s="210">
        <f>+BQ955+BT955</f>
        <v>0</v>
      </c>
      <c r="BV955" s="215">
        <f>R955+X955-AD955</f>
        <v>0</v>
      </c>
      <c r="BW955" s="215">
        <f>S955+Y955-AE955</f>
        <v>0</v>
      </c>
      <c r="BX955" s="216">
        <v>0</v>
      </c>
      <c r="BY955" s="216">
        <v>0</v>
      </c>
      <c r="BZ955" s="215">
        <f>BV955-BX955</f>
        <v>0</v>
      </c>
      <c r="CA955" s="217">
        <f>BW955-BY955</f>
        <v>0</v>
      </c>
    </row>
    <row r="956" spans="2:79" ht="36.75" hidden="1" customHeight="1">
      <c r="B956" s="206">
        <v>2015</v>
      </c>
      <c r="C956" s="207">
        <v>8320</v>
      </c>
      <c r="D956" s="206">
        <v>3</v>
      </c>
      <c r="E956" s="206">
        <v>5000</v>
      </c>
      <c r="F956" s="206">
        <v>5300</v>
      </c>
      <c r="G956" s="218">
        <v>532</v>
      </c>
      <c r="H956" s="206">
        <v>17</v>
      </c>
      <c r="I956" s="327" t="s">
        <v>1697</v>
      </c>
      <c r="J956" s="209">
        <v>0</v>
      </c>
      <c r="K956" s="209">
        <v>0</v>
      </c>
      <c r="L956" s="210">
        <f>+J956+K956</f>
        <v>0</v>
      </c>
      <c r="M956" s="209">
        <v>0</v>
      </c>
      <c r="N956" s="209">
        <v>0</v>
      </c>
      <c r="O956" s="210">
        <f>+M956+N956</f>
        <v>0</v>
      </c>
      <c r="P956" s="210">
        <f>+L956+O956</f>
        <v>0</v>
      </c>
      <c r="Q956" s="245" t="s">
        <v>19</v>
      </c>
      <c r="R956" s="310"/>
      <c r="S956" s="310"/>
      <c r="T956" s="213">
        <v>0</v>
      </c>
      <c r="U956" s="213">
        <v>0</v>
      </c>
      <c r="V956" s="213">
        <v>0</v>
      </c>
      <c r="W956" s="213">
        <v>0</v>
      </c>
      <c r="X956" s="213"/>
      <c r="Y956" s="213"/>
      <c r="Z956" s="213">
        <v>0</v>
      </c>
      <c r="AA956" s="213">
        <v>0</v>
      </c>
      <c r="AB956" s="213">
        <v>0</v>
      </c>
      <c r="AC956" s="213">
        <v>0</v>
      </c>
      <c r="AD956" s="214"/>
      <c r="AE956" s="214"/>
      <c r="AF956" s="209">
        <f>J956+T956-Z956</f>
        <v>0</v>
      </c>
      <c r="AG956" s="209">
        <f>K956+U956-AA956</f>
        <v>0</v>
      </c>
      <c r="AH956" s="210">
        <f>+AF956+AG956</f>
        <v>0</v>
      </c>
      <c r="AI956" s="209">
        <f>M956+V956-AB956</f>
        <v>0</v>
      </c>
      <c r="AJ956" s="209">
        <f>N956+W956-AC956</f>
        <v>0</v>
      </c>
      <c r="AK956" s="210">
        <f>+AI956+AJ956</f>
        <v>0</v>
      </c>
      <c r="AL956" s="210">
        <f>+AH956+AK956</f>
        <v>0</v>
      </c>
      <c r="AM956" s="213">
        <v>0</v>
      </c>
      <c r="AN956" s="213">
        <v>0</v>
      </c>
      <c r="AO956" s="210">
        <f>+AM956+AN956</f>
        <v>0</v>
      </c>
      <c r="AP956" s="213">
        <v>0</v>
      </c>
      <c r="AQ956" s="213">
        <v>0</v>
      </c>
      <c r="AR956" s="210">
        <f>+AP956+AQ956</f>
        <v>0</v>
      </c>
      <c r="AS956" s="210">
        <f>+AO956+AR956</f>
        <v>0</v>
      </c>
      <c r="AT956" s="213">
        <v>0</v>
      </c>
      <c r="AU956" s="213">
        <v>0</v>
      </c>
      <c r="AV956" s="210">
        <f>+AT956+AU956</f>
        <v>0</v>
      </c>
      <c r="AW956" s="213">
        <v>0</v>
      </c>
      <c r="AX956" s="213">
        <v>0</v>
      </c>
      <c r="AY956" s="210">
        <f>+AW956+AX956</f>
        <v>0</v>
      </c>
      <c r="AZ956" s="210">
        <f>+AV956+AY956</f>
        <v>0</v>
      </c>
      <c r="BA956" s="213">
        <v>0</v>
      </c>
      <c r="BB956" s="213">
        <v>0</v>
      </c>
      <c r="BC956" s="210">
        <f>+BA956+BB956</f>
        <v>0</v>
      </c>
      <c r="BD956" s="213">
        <v>0</v>
      </c>
      <c r="BE956" s="213">
        <v>0</v>
      </c>
      <c r="BF956" s="210">
        <f>+BD956+BE956</f>
        <v>0</v>
      </c>
      <c r="BG956" s="210">
        <f>+BC956+BF956</f>
        <v>0</v>
      </c>
      <c r="BH956" s="213">
        <v>0</v>
      </c>
      <c r="BI956" s="213">
        <v>0</v>
      </c>
      <c r="BJ956" s="210">
        <f>+BH956+BI956</f>
        <v>0</v>
      </c>
      <c r="BK956" s="213">
        <v>0</v>
      </c>
      <c r="BL956" s="213">
        <v>0</v>
      </c>
      <c r="BM956" s="210">
        <f>+BK956+BL956</f>
        <v>0</v>
      </c>
      <c r="BN956" s="210">
        <f>+BJ956+BM956</f>
        <v>0</v>
      </c>
      <c r="BO956" s="209">
        <f>AF956-AM956-AT956-BA956-BH956</f>
        <v>0</v>
      </c>
      <c r="BP956" s="209">
        <f>AG956-AN956-AU956-BB956-BI956</f>
        <v>0</v>
      </c>
      <c r="BQ956" s="210">
        <f>+BO956+BP956</f>
        <v>0</v>
      </c>
      <c r="BR956" s="209">
        <f>AI956-AP956-AW956-BD956-BK956</f>
        <v>0</v>
      </c>
      <c r="BS956" s="209">
        <f>AJ956-AQ956-AX956-BE956-BL956</f>
        <v>0</v>
      </c>
      <c r="BT956" s="210">
        <f>+BR956+BS956</f>
        <v>0</v>
      </c>
      <c r="BU956" s="210">
        <f>+BQ956+BT956</f>
        <v>0</v>
      </c>
      <c r="BV956" s="215">
        <f>R956+X956-AD956</f>
        <v>0</v>
      </c>
      <c r="BW956" s="215">
        <f>S956+Y956-AE956</f>
        <v>0</v>
      </c>
      <c r="BX956" s="216">
        <v>0</v>
      </c>
      <c r="BY956" s="216">
        <v>0</v>
      </c>
      <c r="BZ956" s="215">
        <f>BV956-BX956</f>
        <v>0</v>
      </c>
      <c r="CA956" s="217">
        <f>BW956-BY956</f>
        <v>0</v>
      </c>
    </row>
    <row r="957" spans="2:79" ht="36.75" hidden="1" customHeight="1">
      <c r="B957" s="206">
        <v>2015</v>
      </c>
      <c r="C957" s="207">
        <v>8320</v>
      </c>
      <c r="D957" s="206">
        <v>3</v>
      </c>
      <c r="E957" s="206">
        <v>5000</v>
      </c>
      <c r="F957" s="206">
        <v>5300</v>
      </c>
      <c r="G957" s="218">
        <v>532</v>
      </c>
      <c r="H957" s="206">
        <v>18</v>
      </c>
      <c r="I957" s="327" t="s">
        <v>1696</v>
      </c>
      <c r="J957" s="209">
        <v>0</v>
      </c>
      <c r="K957" s="209">
        <v>0</v>
      </c>
      <c r="L957" s="210">
        <f>+J957+K957</f>
        <v>0</v>
      </c>
      <c r="M957" s="209">
        <v>0</v>
      </c>
      <c r="N957" s="209">
        <v>0</v>
      </c>
      <c r="O957" s="210">
        <f>+M957+N957</f>
        <v>0</v>
      </c>
      <c r="P957" s="210">
        <f>+L957+O957</f>
        <v>0</v>
      </c>
      <c r="Q957" s="245" t="s">
        <v>19</v>
      </c>
      <c r="R957" s="310"/>
      <c r="S957" s="310"/>
      <c r="T957" s="213">
        <v>0</v>
      </c>
      <c r="U957" s="213">
        <v>0</v>
      </c>
      <c r="V957" s="213">
        <v>0</v>
      </c>
      <c r="W957" s="213">
        <v>0</v>
      </c>
      <c r="X957" s="213"/>
      <c r="Y957" s="213"/>
      <c r="Z957" s="213">
        <v>0</v>
      </c>
      <c r="AA957" s="213">
        <v>0</v>
      </c>
      <c r="AB957" s="213">
        <v>0</v>
      </c>
      <c r="AC957" s="213">
        <v>0</v>
      </c>
      <c r="AD957" s="214"/>
      <c r="AE957" s="214"/>
      <c r="AF957" s="209">
        <f>J957+T957-Z957</f>
        <v>0</v>
      </c>
      <c r="AG957" s="209">
        <f>K957+U957-AA957</f>
        <v>0</v>
      </c>
      <c r="AH957" s="210">
        <f>+AF957+AG957</f>
        <v>0</v>
      </c>
      <c r="AI957" s="209">
        <f>M957+V957-AB957</f>
        <v>0</v>
      </c>
      <c r="AJ957" s="209">
        <f>N957+W957-AC957</f>
        <v>0</v>
      </c>
      <c r="AK957" s="210">
        <f>+AI957+AJ957</f>
        <v>0</v>
      </c>
      <c r="AL957" s="210">
        <f>+AH957+AK957</f>
        <v>0</v>
      </c>
      <c r="AM957" s="213">
        <v>0</v>
      </c>
      <c r="AN957" s="213">
        <v>0</v>
      </c>
      <c r="AO957" s="210">
        <f>+AM957+AN957</f>
        <v>0</v>
      </c>
      <c r="AP957" s="213">
        <v>0</v>
      </c>
      <c r="AQ957" s="213">
        <v>0</v>
      </c>
      <c r="AR957" s="210">
        <f>+AP957+AQ957</f>
        <v>0</v>
      </c>
      <c r="AS957" s="210">
        <f>+AO957+AR957</f>
        <v>0</v>
      </c>
      <c r="AT957" s="213">
        <v>0</v>
      </c>
      <c r="AU957" s="213">
        <v>0</v>
      </c>
      <c r="AV957" s="210">
        <f>+AT957+AU957</f>
        <v>0</v>
      </c>
      <c r="AW957" s="213">
        <v>0</v>
      </c>
      <c r="AX957" s="213">
        <v>0</v>
      </c>
      <c r="AY957" s="210">
        <f>+AW957+AX957</f>
        <v>0</v>
      </c>
      <c r="AZ957" s="210">
        <f>+AV957+AY957</f>
        <v>0</v>
      </c>
      <c r="BA957" s="213">
        <v>0</v>
      </c>
      <c r="BB957" s="213">
        <v>0</v>
      </c>
      <c r="BC957" s="210">
        <f>+BA957+BB957</f>
        <v>0</v>
      </c>
      <c r="BD957" s="213">
        <v>0</v>
      </c>
      <c r="BE957" s="213">
        <v>0</v>
      </c>
      <c r="BF957" s="210">
        <f>+BD957+BE957</f>
        <v>0</v>
      </c>
      <c r="BG957" s="210">
        <f>+BC957+BF957</f>
        <v>0</v>
      </c>
      <c r="BH957" s="213">
        <v>0</v>
      </c>
      <c r="BI957" s="213">
        <v>0</v>
      </c>
      <c r="BJ957" s="210">
        <f>+BH957+BI957</f>
        <v>0</v>
      </c>
      <c r="BK957" s="213">
        <v>0</v>
      </c>
      <c r="BL957" s="213">
        <v>0</v>
      </c>
      <c r="BM957" s="210">
        <f>+BK957+BL957</f>
        <v>0</v>
      </c>
      <c r="BN957" s="210">
        <f>+BJ957+BM957</f>
        <v>0</v>
      </c>
      <c r="BO957" s="209">
        <f>AF957-AM957-AT957-BA957-BH957</f>
        <v>0</v>
      </c>
      <c r="BP957" s="209">
        <f>AG957-AN957-AU957-BB957-BI957</f>
        <v>0</v>
      </c>
      <c r="BQ957" s="210">
        <f>+BO957+BP957</f>
        <v>0</v>
      </c>
      <c r="BR957" s="209">
        <f>AI957-AP957-AW957-BD957-BK957</f>
        <v>0</v>
      </c>
      <c r="BS957" s="209">
        <f>AJ957-AQ957-AX957-BE957-BL957</f>
        <v>0</v>
      </c>
      <c r="BT957" s="210">
        <f>+BR957+BS957</f>
        <v>0</v>
      </c>
      <c r="BU957" s="210">
        <f>+BQ957+BT957</f>
        <v>0</v>
      </c>
      <c r="BV957" s="215">
        <f>R957+X957-AD957</f>
        <v>0</v>
      </c>
      <c r="BW957" s="215">
        <f>S957+Y957-AE957</f>
        <v>0</v>
      </c>
      <c r="BX957" s="216">
        <v>0</v>
      </c>
      <c r="BY957" s="216">
        <v>0</v>
      </c>
      <c r="BZ957" s="215">
        <f>BV957-BX957</f>
        <v>0</v>
      </c>
      <c r="CA957" s="217">
        <f>BW957-BY957</f>
        <v>0</v>
      </c>
    </row>
    <row r="958" spans="2:79" ht="36.75" hidden="1" customHeight="1">
      <c r="B958" s="206">
        <v>2015</v>
      </c>
      <c r="C958" s="207">
        <v>8320</v>
      </c>
      <c r="D958" s="206">
        <v>3</v>
      </c>
      <c r="E958" s="206">
        <v>5000</v>
      </c>
      <c r="F958" s="206">
        <v>5300</v>
      </c>
      <c r="G958" s="218">
        <v>532</v>
      </c>
      <c r="H958" s="206">
        <v>19</v>
      </c>
      <c r="I958" s="327" t="s">
        <v>1695</v>
      </c>
      <c r="J958" s="209">
        <v>0</v>
      </c>
      <c r="K958" s="209">
        <v>0</v>
      </c>
      <c r="L958" s="210">
        <f>+J958+K958</f>
        <v>0</v>
      </c>
      <c r="M958" s="209">
        <v>0</v>
      </c>
      <c r="N958" s="209">
        <v>0</v>
      </c>
      <c r="O958" s="210">
        <f>+M958+N958</f>
        <v>0</v>
      </c>
      <c r="P958" s="210">
        <f>+L958+O958</f>
        <v>0</v>
      </c>
      <c r="Q958" s="245" t="s">
        <v>19</v>
      </c>
      <c r="R958" s="310"/>
      <c r="S958" s="310"/>
      <c r="T958" s="213">
        <v>0</v>
      </c>
      <c r="U958" s="213">
        <v>0</v>
      </c>
      <c r="V958" s="213">
        <v>0</v>
      </c>
      <c r="W958" s="213">
        <v>0</v>
      </c>
      <c r="X958" s="213"/>
      <c r="Y958" s="213"/>
      <c r="Z958" s="213">
        <v>0</v>
      </c>
      <c r="AA958" s="213">
        <v>0</v>
      </c>
      <c r="AB958" s="213">
        <v>0</v>
      </c>
      <c r="AC958" s="213">
        <v>0</v>
      </c>
      <c r="AD958" s="214"/>
      <c r="AE958" s="214"/>
      <c r="AF958" s="209">
        <f>J958+T958-Z958</f>
        <v>0</v>
      </c>
      <c r="AG958" s="209">
        <f>K958+U958-AA958</f>
        <v>0</v>
      </c>
      <c r="AH958" s="210">
        <f>+AF958+AG958</f>
        <v>0</v>
      </c>
      <c r="AI958" s="209">
        <f>M958+V958-AB958</f>
        <v>0</v>
      </c>
      <c r="AJ958" s="209">
        <f>N958+W958-AC958</f>
        <v>0</v>
      </c>
      <c r="AK958" s="210">
        <f>+AI958+AJ958</f>
        <v>0</v>
      </c>
      <c r="AL958" s="210">
        <f>+AH958+AK958</f>
        <v>0</v>
      </c>
      <c r="AM958" s="213">
        <v>0</v>
      </c>
      <c r="AN958" s="213">
        <v>0</v>
      </c>
      <c r="AO958" s="210">
        <f>+AM958+AN958</f>
        <v>0</v>
      </c>
      <c r="AP958" s="213">
        <v>0</v>
      </c>
      <c r="AQ958" s="213">
        <v>0</v>
      </c>
      <c r="AR958" s="210">
        <f>+AP958+AQ958</f>
        <v>0</v>
      </c>
      <c r="AS958" s="210">
        <f>+AO958+AR958</f>
        <v>0</v>
      </c>
      <c r="AT958" s="213">
        <v>0</v>
      </c>
      <c r="AU958" s="213">
        <v>0</v>
      </c>
      <c r="AV958" s="210">
        <f>+AT958+AU958</f>
        <v>0</v>
      </c>
      <c r="AW958" s="213">
        <v>0</v>
      </c>
      <c r="AX958" s="213">
        <v>0</v>
      </c>
      <c r="AY958" s="210">
        <f>+AW958+AX958</f>
        <v>0</v>
      </c>
      <c r="AZ958" s="210">
        <f>+AV958+AY958</f>
        <v>0</v>
      </c>
      <c r="BA958" s="213">
        <v>0</v>
      </c>
      <c r="BB958" s="213">
        <v>0</v>
      </c>
      <c r="BC958" s="210">
        <f>+BA958+BB958</f>
        <v>0</v>
      </c>
      <c r="BD958" s="213">
        <v>0</v>
      </c>
      <c r="BE958" s="213">
        <v>0</v>
      </c>
      <c r="BF958" s="210">
        <f>+BD958+BE958</f>
        <v>0</v>
      </c>
      <c r="BG958" s="210">
        <f>+BC958+BF958</f>
        <v>0</v>
      </c>
      <c r="BH958" s="213">
        <v>0</v>
      </c>
      <c r="BI958" s="213">
        <v>0</v>
      </c>
      <c r="BJ958" s="210">
        <f>+BH958+BI958</f>
        <v>0</v>
      </c>
      <c r="BK958" s="213">
        <v>0</v>
      </c>
      <c r="BL958" s="213">
        <v>0</v>
      </c>
      <c r="BM958" s="210">
        <f>+BK958+BL958</f>
        <v>0</v>
      </c>
      <c r="BN958" s="210">
        <f>+BJ958+BM958</f>
        <v>0</v>
      </c>
      <c r="BO958" s="209">
        <f>AF958-AM958-AT958-BA958-BH958</f>
        <v>0</v>
      </c>
      <c r="BP958" s="209">
        <f>AG958-AN958-AU958-BB958-BI958</f>
        <v>0</v>
      </c>
      <c r="BQ958" s="210">
        <f>+BO958+BP958</f>
        <v>0</v>
      </c>
      <c r="BR958" s="209">
        <f>AI958-AP958-AW958-BD958-BK958</f>
        <v>0</v>
      </c>
      <c r="BS958" s="209">
        <f>AJ958-AQ958-AX958-BE958-BL958</f>
        <v>0</v>
      </c>
      <c r="BT958" s="210">
        <f>+BR958+BS958</f>
        <v>0</v>
      </c>
      <c r="BU958" s="210">
        <f>+BQ958+BT958</f>
        <v>0</v>
      </c>
      <c r="BV958" s="215">
        <f>R958+X958-AD958</f>
        <v>0</v>
      </c>
      <c r="BW958" s="215">
        <f>S958+Y958-AE958</f>
        <v>0</v>
      </c>
      <c r="BX958" s="216">
        <v>0</v>
      </c>
      <c r="BY958" s="216">
        <v>0</v>
      </c>
      <c r="BZ958" s="215">
        <f>BV958-BX958</f>
        <v>0</v>
      </c>
      <c r="CA958" s="217">
        <f>BW958-BY958</f>
        <v>0</v>
      </c>
    </row>
    <row r="959" spans="2:79" ht="36.75" customHeight="1">
      <c r="B959" s="188">
        <v>2015</v>
      </c>
      <c r="C959" s="189">
        <v>8320</v>
      </c>
      <c r="D959" s="188">
        <v>3</v>
      </c>
      <c r="E959" s="188">
        <v>5000</v>
      </c>
      <c r="F959" s="188">
        <v>5400</v>
      </c>
      <c r="G959" s="188"/>
      <c r="H959" s="188"/>
      <c r="I959" s="190" t="s">
        <v>79</v>
      </c>
      <c r="J959" s="191">
        <f>+J960</f>
        <v>165485</v>
      </c>
      <c r="K959" s="191">
        <f>+K960</f>
        <v>0</v>
      </c>
      <c r="L959" s="191">
        <f>+J959+K959</f>
        <v>165485</v>
      </c>
      <c r="M959" s="191">
        <f>+M960</f>
        <v>0</v>
      </c>
      <c r="N959" s="191">
        <f>+N960</f>
        <v>0</v>
      </c>
      <c r="O959" s="191">
        <f>+M959+N959</f>
        <v>0</v>
      </c>
      <c r="P959" s="191">
        <f>+L959+O959</f>
        <v>165485</v>
      </c>
      <c r="Q959" s="191"/>
      <c r="R959" s="308"/>
      <c r="S959" s="308"/>
      <c r="T959" s="191">
        <f>+T960</f>
        <v>0</v>
      </c>
      <c r="U959" s="191">
        <f>+U960</f>
        <v>0</v>
      </c>
      <c r="V959" s="191">
        <f>+V960</f>
        <v>0</v>
      </c>
      <c r="W959" s="191">
        <f>+W960</f>
        <v>0</v>
      </c>
      <c r="X959" s="193"/>
      <c r="Y959" s="193"/>
      <c r="Z959" s="191">
        <f>+Z960</f>
        <v>0</v>
      </c>
      <c r="AA959" s="191">
        <f>+AA960</f>
        <v>0</v>
      </c>
      <c r="AB959" s="191">
        <f>+AB960</f>
        <v>0</v>
      </c>
      <c r="AC959" s="191">
        <f>+AC960</f>
        <v>0</v>
      </c>
      <c r="AD959" s="193"/>
      <c r="AE959" s="193"/>
      <c r="AF959" s="191">
        <f>+AF960</f>
        <v>165485</v>
      </c>
      <c r="AG959" s="191">
        <f>+AG960</f>
        <v>0</v>
      </c>
      <c r="AH959" s="191">
        <f>+AF959+AG959</f>
        <v>165485</v>
      </c>
      <c r="AI959" s="191">
        <f>+AI960</f>
        <v>0</v>
      </c>
      <c r="AJ959" s="191">
        <f>+AJ960</f>
        <v>0</v>
      </c>
      <c r="AK959" s="191">
        <f>+AI959+AJ959</f>
        <v>0</v>
      </c>
      <c r="AL959" s="191">
        <f>+AH959+AK959</f>
        <v>165485</v>
      </c>
      <c r="AM959" s="191">
        <f>+AM960</f>
        <v>165485</v>
      </c>
      <c r="AN959" s="191">
        <f>+AN960</f>
        <v>0</v>
      </c>
      <c r="AO959" s="191">
        <f>+AM959+AN959</f>
        <v>165485</v>
      </c>
      <c r="AP959" s="191">
        <f>+AP960</f>
        <v>0</v>
      </c>
      <c r="AQ959" s="191">
        <f>+AQ960</f>
        <v>0</v>
      </c>
      <c r="AR959" s="191">
        <f>+AP959+AQ959</f>
        <v>0</v>
      </c>
      <c r="AS959" s="191">
        <f>+AO959+AR959</f>
        <v>165485</v>
      </c>
      <c r="AT959" s="191">
        <f>+AT960</f>
        <v>0</v>
      </c>
      <c r="AU959" s="191">
        <f>+AU960</f>
        <v>0</v>
      </c>
      <c r="AV959" s="191">
        <f>+AT959+AU959</f>
        <v>0</v>
      </c>
      <c r="AW959" s="191">
        <f>+AW960</f>
        <v>0</v>
      </c>
      <c r="AX959" s="191">
        <f>+AX960</f>
        <v>0</v>
      </c>
      <c r="AY959" s="191">
        <f>+AW959+AX959</f>
        <v>0</v>
      </c>
      <c r="AZ959" s="191">
        <f>+AV959+AY959</f>
        <v>0</v>
      </c>
      <c r="BA959" s="191">
        <f>+BA960</f>
        <v>0</v>
      </c>
      <c r="BB959" s="191">
        <f>+BB960</f>
        <v>0</v>
      </c>
      <c r="BC959" s="191">
        <f>+BA959+BB959</f>
        <v>0</v>
      </c>
      <c r="BD959" s="191">
        <f>+BD960</f>
        <v>0</v>
      </c>
      <c r="BE959" s="191">
        <f>+BE960</f>
        <v>0</v>
      </c>
      <c r="BF959" s="191">
        <f>+BD959+BE959</f>
        <v>0</v>
      </c>
      <c r="BG959" s="191">
        <f>+BC959+BF959</f>
        <v>0</v>
      </c>
      <c r="BH959" s="191">
        <f>+BH960</f>
        <v>0</v>
      </c>
      <c r="BI959" s="191">
        <f>+BI960</f>
        <v>0</v>
      </c>
      <c r="BJ959" s="191">
        <f>+BH959+BI959</f>
        <v>0</v>
      </c>
      <c r="BK959" s="191">
        <f>+BK960</f>
        <v>0</v>
      </c>
      <c r="BL959" s="191">
        <f>+BL960</f>
        <v>0</v>
      </c>
      <c r="BM959" s="191">
        <f>+BK959+BL959</f>
        <v>0</v>
      </c>
      <c r="BN959" s="191">
        <f>+BJ959+BM959</f>
        <v>0</v>
      </c>
      <c r="BO959" s="191">
        <f>+BO960</f>
        <v>0</v>
      </c>
      <c r="BP959" s="191">
        <f>+BP960</f>
        <v>0</v>
      </c>
      <c r="BQ959" s="191">
        <f>+BO959+BP959</f>
        <v>0</v>
      </c>
      <c r="BR959" s="191">
        <f>+BR960</f>
        <v>0</v>
      </c>
      <c r="BS959" s="191">
        <f>+BS960</f>
        <v>0</v>
      </c>
      <c r="BT959" s="191">
        <f>+BR959+BS959</f>
        <v>0</v>
      </c>
      <c r="BU959" s="191">
        <f>+BQ959+BT959</f>
        <v>0</v>
      </c>
      <c r="BV959" s="194"/>
      <c r="BW959" s="194"/>
      <c r="BX959" s="195"/>
      <c r="BY959" s="195"/>
      <c r="BZ959" s="194"/>
      <c r="CA959" s="196"/>
    </row>
    <row r="960" spans="2:79" ht="36.75" customHeight="1">
      <c r="B960" s="197">
        <v>2015</v>
      </c>
      <c r="C960" s="198">
        <v>8320</v>
      </c>
      <c r="D960" s="197">
        <v>3</v>
      </c>
      <c r="E960" s="197">
        <v>5000</v>
      </c>
      <c r="F960" s="197">
        <v>5400</v>
      </c>
      <c r="G960" s="197">
        <v>541</v>
      </c>
      <c r="H960" s="197"/>
      <c r="I960" s="199" t="s">
        <v>78</v>
      </c>
      <c r="J960" s="200">
        <f>SUM(J961:J964)</f>
        <v>165485</v>
      </c>
      <c r="K960" s="200">
        <f>SUM(K961:K964)</f>
        <v>0</v>
      </c>
      <c r="L960" s="200">
        <f>+J960+K960</f>
        <v>165485</v>
      </c>
      <c r="M960" s="200">
        <f>SUM(M961:M964)</f>
        <v>0</v>
      </c>
      <c r="N960" s="200">
        <f>SUM(N961:N964)</f>
        <v>0</v>
      </c>
      <c r="O960" s="200">
        <f>+M960+N960</f>
        <v>0</v>
      </c>
      <c r="P960" s="200">
        <f>+L960+O960</f>
        <v>165485</v>
      </c>
      <c r="Q960" s="200"/>
      <c r="R960" s="309"/>
      <c r="S960" s="309"/>
      <c r="T960" s="200">
        <f>SUM(T961:T964)</f>
        <v>0</v>
      </c>
      <c r="U960" s="200">
        <f>SUM(U961:U964)</f>
        <v>0</v>
      </c>
      <c r="V960" s="200">
        <f>SUM(V961:V964)</f>
        <v>0</v>
      </c>
      <c r="W960" s="200">
        <f>SUM(W961:W964)</f>
        <v>0</v>
      </c>
      <c r="X960" s="202"/>
      <c r="Y960" s="202"/>
      <c r="Z960" s="200">
        <f>SUM(Z961:Z964)</f>
        <v>0</v>
      </c>
      <c r="AA960" s="200">
        <f>SUM(AA961:AA964)</f>
        <v>0</v>
      </c>
      <c r="AB960" s="200">
        <f>SUM(AB961:AB964)</f>
        <v>0</v>
      </c>
      <c r="AC960" s="200">
        <f>SUM(AC961:AC964)</f>
        <v>0</v>
      </c>
      <c r="AD960" s="202"/>
      <c r="AE960" s="202"/>
      <c r="AF960" s="200">
        <f>SUM(AF961:AF964)</f>
        <v>165485</v>
      </c>
      <c r="AG960" s="200">
        <f>SUM(AG961:AG964)</f>
        <v>0</v>
      </c>
      <c r="AH960" s="200">
        <f>+AF960+AG960</f>
        <v>165485</v>
      </c>
      <c r="AI960" s="200">
        <f>SUM(AI961:AI964)</f>
        <v>0</v>
      </c>
      <c r="AJ960" s="200">
        <f>SUM(AJ961:AJ964)</f>
        <v>0</v>
      </c>
      <c r="AK960" s="200">
        <f>+AI960+AJ960</f>
        <v>0</v>
      </c>
      <c r="AL960" s="200">
        <f>+AH960+AK960</f>
        <v>165485</v>
      </c>
      <c r="AM960" s="200">
        <f>SUM(AM961:AM964)</f>
        <v>165485</v>
      </c>
      <c r="AN960" s="200">
        <f>SUM(AN961:AN964)</f>
        <v>0</v>
      </c>
      <c r="AO960" s="200">
        <f>+AM960+AN960</f>
        <v>165485</v>
      </c>
      <c r="AP960" s="200">
        <f>SUM(AP961:AP964)</f>
        <v>0</v>
      </c>
      <c r="AQ960" s="200">
        <f>SUM(AQ961:AQ964)</f>
        <v>0</v>
      </c>
      <c r="AR960" s="200">
        <f>+AP960+AQ960</f>
        <v>0</v>
      </c>
      <c r="AS960" s="200">
        <f>+AO960+AR960</f>
        <v>165485</v>
      </c>
      <c r="AT960" s="200">
        <f>SUM(AT961:AT964)</f>
        <v>0</v>
      </c>
      <c r="AU960" s="200">
        <f>SUM(AU961:AU964)</f>
        <v>0</v>
      </c>
      <c r="AV960" s="200">
        <f>+AT960+AU960</f>
        <v>0</v>
      </c>
      <c r="AW960" s="200">
        <f>SUM(AW961:AW964)</f>
        <v>0</v>
      </c>
      <c r="AX960" s="200">
        <f>SUM(AX961:AX964)</f>
        <v>0</v>
      </c>
      <c r="AY960" s="200">
        <f>+AW960+AX960</f>
        <v>0</v>
      </c>
      <c r="AZ960" s="200">
        <f>+AV960+AY960</f>
        <v>0</v>
      </c>
      <c r="BA960" s="200">
        <f>SUM(BA961:BA964)</f>
        <v>0</v>
      </c>
      <c r="BB960" s="200">
        <f>SUM(BB961:BB964)</f>
        <v>0</v>
      </c>
      <c r="BC960" s="200">
        <f>+BA960+BB960</f>
        <v>0</v>
      </c>
      <c r="BD960" s="200">
        <f>SUM(BD961:BD964)</f>
        <v>0</v>
      </c>
      <c r="BE960" s="200">
        <f>SUM(BE961:BE964)</f>
        <v>0</v>
      </c>
      <c r="BF960" s="200">
        <f>+BD960+BE960</f>
        <v>0</v>
      </c>
      <c r="BG960" s="200">
        <f>+BC960+BF960</f>
        <v>0</v>
      </c>
      <c r="BH960" s="200">
        <f>SUM(BH961:BH964)</f>
        <v>0</v>
      </c>
      <c r="BI960" s="200">
        <f>SUM(BI961:BI964)</f>
        <v>0</v>
      </c>
      <c r="BJ960" s="200">
        <f>+BH960+BI960</f>
        <v>0</v>
      </c>
      <c r="BK960" s="200">
        <f>SUM(BK961:BK964)</f>
        <v>0</v>
      </c>
      <c r="BL960" s="200">
        <f>SUM(BL961:BL964)</f>
        <v>0</v>
      </c>
      <c r="BM960" s="200">
        <f>+BK960+BL960</f>
        <v>0</v>
      </c>
      <c r="BN960" s="200">
        <f>+BJ960+BM960</f>
        <v>0</v>
      </c>
      <c r="BO960" s="200">
        <f>SUM(BO961:BO964)</f>
        <v>0</v>
      </c>
      <c r="BP960" s="200">
        <f>SUM(BP961:BP964)</f>
        <v>0</v>
      </c>
      <c r="BQ960" s="200">
        <f>+BO960+BP960</f>
        <v>0</v>
      </c>
      <c r="BR960" s="200">
        <f>SUM(BR961:BR964)</f>
        <v>0</v>
      </c>
      <c r="BS960" s="200">
        <f>SUM(BS961:BS964)</f>
        <v>0</v>
      </c>
      <c r="BT960" s="200">
        <f>+BR960+BS960</f>
        <v>0</v>
      </c>
      <c r="BU960" s="200">
        <f>+BQ960+BT960</f>
        <v>0</v>
      </c>
      <c r="BV960" s="203"/>
      <c r="BW960" s="203"/>
      <c r="BX960" s="204"/>
      <c r="BY960" s="204"/>
      <c r="BZ960" s="203"/>
      <c r="CA960" s="205"/>
    </row>
    <row r="961" spans="2:79" ht="36.75" hidden="1" customHeight="1">
      <c r="B961" s="218">
        <v>2015</v>
      </c>
      <c r="C961" s="219">
        <v>8320</v>
      </c>
      <c r="D961" s="218">
        <v>3</v>
      </c>
      <c r="E961" s="218">
        <v>5000</v>
      </c>
      <c r="F961" s="218">
        <v>5400</v>
      </c>
      <c r="G961" s="218">
        <v>541</v>
      </c>
      <c r="H961" s="218">
        <v>1</v>
      </c>
      <c r="I961" s="220" t="s">
        <v>74</v>
      </c>
      <c r="J961" s="209">
        <v>0</v>
      </c>
      <c r="K961" s="209">
        <v>0</v>
      </c>
      <c r="L961" s="210">
        <f>+J961+K961</f>
        <v>0</v>
      </c>
      <c r="M961" s="209">
        <v>0</v>
      </c>
      <c r="N961" s="209">
        <v>0</v>
      </c>
      <c r="O961" s="210">
        <f>+M961+N961</f>
        <v>0</v>
      </c>
      <c r="P961" s="210">
        <f>+L961+O961</f>
        <v>0</v>
      </c>
      <c r="Q961" s="221" t="s">
        <v>19</v>
      </c>
      <c r="R961" s="307"/>
      <c r="S961" s="307"/>
      <c r="T961" s="213">
        <v>0</v>
      </c>
      <c r="U961" s="213">
        <v>0</v>
      </c>
      <c r="V961" s="213">
        <v>0</v>
      </c>
      <c r="W961" s="213">
        <v>0</v>
      </c>
      <c r="X961" s="213"/>
      <c r="Y961" s="213"/>
      <c r="Z961" s="213">
        <v>0</v>
      </c>
      <c r="AA961" s="213">
        <v>0</v>
      </c>
      <c r="AB961" s="213">
        <v>0</v>
      </c>
      <c r="AC961" s="213">
        <v>0</v>
      </c>
      <c r="AD961" s="214"/>
      <c r="AE961" s="214"/>
      <c r="AF961" s="209">
        <f>J961+T961-Z961</f>
        <v>0</v>
      </c>
      <c r="AG961" s="209">
        <f>K961+U961-AA961</f>
        <v>0</v>
      </c>
      <c r="AH961" s="210">
        <f>+AF961+AG961</f>
        <v>0</v>
      </c>
      <c r="AI961" s="209">
        <f>M961+V961-AB961</f>
        <v>0</v>
      </c>
      <c r="AJ961" s="209">
        <f>N961+W961-AC961</f>
        <v>0</v>
      </c>
      <c r="AK961" s="210">
        <f>+AI961+AJ961</f>
        <v>0</v>
      </c>
      <c r="AL961" s="210">
        <f>+AH961+AK961</f>
        <v>0</v>
      </c>
      <c r="AM961" s="213">
        <v>0</v>
      </c>
      <c r="AN961" s="213">
        <v>0</v>
      </c>
      <c r="AO961" s="210">
        <f>+AM961+AN961</f>
        <v>0</v>
      </c>
      <c r="AP961" s="213">
        <v>0</v>
      </c>
      <c r="AQ961" s="213">
        <v>0</v>
      </c>
      <c r="AR961" s="210">
        <f>+AP961+AQ961</f>
        <v>0</v>
      </c>
      <c r="AS961" s="210">
        <f>+AO961+AR961</f>
        <v>0</v>
      </c>
      <c r="AT961" s="213">
        <v>0</v>
      </c>
      <c r="AU961" s="213">
        <v>0</v>
      </c>
      <c r="AV961" s="210">
        <f>+AT961+AU961</f>
        <v>0</v>
      </c>
      <c r="AW961" s="213">
        <v>0</v>
      </c>
      <c r="AX961" s="213">
        <v>0</v>
      </c>
      <c r="AY961" s="210">
        <f>+AW961+AX961</f>
        <v>0</v>
      </c>
      <c r="AZ961" s="210">
        <f>+AV961+AY961</f>
        <v>0</v>
      </c>
      <c r="BA961" s="213">
        <v>0</v>
      </c>
      <c r="BB961" s="213">
        <v>0</v>
      </c>
      <c r="BC961" s="210">
        <f>+BA961+BB961</f>
        <v>0</v>
      </c>
      <c r="BD961" s="213">
        <v>0</v>
      </c>
      <c r="BE961" s="213">
        <v>0</v>
      </c>
      <c r="BF961" s="210">
        <f>+BD961+BE961</f>
        <v>0</v>
      </c>
      <c r="BG961" s="210">
        <f>+BC961+BF961</f>
        <v>0</v>
      </c>
      <c r="BH961" s="213">
        <v>0</v>
      </c>
      <c r="BI961" s="213">
        <v>0</v>
      </c>
      <c r="BJ961" s="210">
        <f>+BH961+BI961</f>
        <v>0</v>
      </c>
      <c r="BK961" s="213">
        <v>0</v>
      </c>
      <c r="BL961" s="213">
        <v>0</v>
      </c>
      <c r="BM961" s="210">
        <f>+BK961+BL961</f>
        <v>0</v>
      </c>
      <c r="BN961" s="210">
        <f>+BJ961+BM961</f>
        <v>0</v>
      </c>
      <c r="BO961" s="209">
        <f>AF961-AM961-AT961-BA961-BH961</f>
        <v>0</v>
      </c>
      <c r="BP961" s="209">
        <f>AG961-AN961-AU961-BB961-BI961</f>
        <v>0</v>
      </c>
      <c r="BQ961" s="210">
        <f>+BO961+BP961</f>
        <v>0</v>
      </c>
      <c r="BR961" s="209">
        <f>AI961-AP961-AW961-BD961-BK961</f>
        <v>0</v>
      </c>
      <c r="BS961" s="209">
        <f>AJ961-AQ961-AX961-BE961-BL961</f>
        <v>0</v>
      </c>
      <c r="BT961" s="210">
        <f>+BR961+BS961</f>
        <v>0</v>
      </c>
      <c r="BU961" s="210">
        <f>+BQ961+BT961</f>
        <v>0</v>
      </c>
      <c r="BV961" s="215">
        <f>R961+X961-AD961</f>
        <v>0</v>
      </c>
      <c r="BW961" s="215">
        <f>S961+Y961-AE961</f>
        <v>0</v>
      </c>
      <c r="BX961" s="216">
        <v>0</v>
      </c>
      <c r="BY961" s="216">
        <v>0</v>
      </c>
      <c r="BZ961" s="215">
        <f>BV961-BX961</f>
        <v>0</v>
      </c>
      <c r="CA961" s="217">
        <f>BW961-BY961</f>
        <v>0</v>
      </c>
    </row>
    <row r="962" spans="2:79" ht="36.75" hidden="1" customHeight="1">
      <c r="B962" s="218">
        <v>2015</v>
      </c>
      <c r="C962" s="219">
        <v>8320</v>
      </c>
      <c r="D962" s="218">
        <v>3</v>
      </c>
      <c r="E962" s="218">
        <v>5000</v>
      </c>
      <c r="F962" s="218">
        <v>5400</v>
      </c>
      <c r="G962" s="218">
        <v>541</v>
      </c>
      <c r="H962" s="218">
        <v>2</v>
      </c>
      <c r="I962" s="220" t="s">
        <v>1694</v>
      </c>
      <c r="J962" s="209">
        <v>0</v>
      </c>
      <c r="K962" s="209">
        <v>0</v>
      </c>
      <c r="L962" s="210">
        <f>+J962+K962</f>
        <v>0</v>
      </c>
      <c r="M962" s="209">
        <v>0</v>
      </c>
      <c r="N962" s="209">
        <v>0</v>
      </c>
      <c r="O962" s="210">
        <f>+M962+N962</f>
        <v>0</v>
      </c>
      <c r="P962" s="210">
        <f>+L962+O962</f>
        <v>0</v>
      </c>
      <c r="Q962" s="221" t="s">
        <v>19</v>
      </c>
      <c r="R962" s="307"/>
      <c r="S962" s="307"/>
      <c r="T962" s="213">
        <v>0</v>
      </c>
      <c r="U962" s="213">
        <v>0</v>
      </c>
      <c r="V962" s="213">
        <v>0</v>
      </c>
      <c r="W962" s="213">
        <v>0</v>
      </c>
      <c r="X962" s="213"/>
      <c r="Y962" s="213"/>
      <c r="Z962" s="213">
        <v>0</v>
      </c>
      <c r="AA962" s="213">
        <v>0</v>
      </c>
      <c r="AB962" s="213">
        <v>0</v>
      </c>
      <c r="AC962" s="213">
        <v>0</v>
      </c>
      <c r="AD962" s="214"/>
      <c r="AE962" s="214"/>
      <c r="AF962" s="209">
        <f>J962+T962-Z962</f>
        <v>0</v>
      </c>
      <c r="AG962" s="209">
        <f>K962+U962-AA962</f>
        <v>0</v>
      </c>
      <c r="AH962" s="210">
        <f>+AF962+AG962</f>
        <v>0</v>
      </c>
      <c r="AI962" s="209">
        <f>M962+V962-AB962</f>
        <v>0</v>
      </c>
      <c r="AJ962" s="209">
        <f>N962+W962-AC962</f>
        <v>0</v>
      </c>
      <c r="AK962" s="210">
        <f>+AI962+AJ962</f>
        <v>0</v>
      </c>
      <c r="AL962" s="210">
        <f>+AH962+AK962</f>
        <v>0</v>
      </c>
      <c r="AM962" s="213">
        <v>0</v>
      </c>
      <c r="AN962" s="213">
        <v>0</v>
      </c>
      <c r="AO962" s="210">
        <f>+AM962+AN962</f>
        <v>0</v>
      </c>
      <c r="AP962" s="213">
        <v>0</v>
      </c>
      <c r="AQ962" s="213">
        <v>0</v>
      </c>
      <c r="AR962" s="210">
        <f>+AP962+AQ962</f>
        <v>0</v>
      </c>
      <c r="AS962" s="210">
        <f>+AO962+AR962</f>
        <v>0</v>
      </c>
      <c r="AT962" s="213">
        <v>0</v>
      </c>
      <c r="AU962" s="213">
        <v>0</v>
      </c>
      <c r="AV962" s="210">
        <f>+AT962+AU962</f>
        <v>0</v>
      </c>
      <c r="AW962" s="213">
        <v>0</v>
      </c>
      <c r="AX962" s="213">
        <v>0</v>
      </c>
      <c r="AY962" s="210">
        <f>+AW962+AX962</f>
        <v>0</v>
      </c>
      <c r="AZ962" s="210">
        <f>+AV962+AY962</f>
        <v>0</v>
      </c>
      <c r="BA962" s="213">
        <v>0</v>
      </c>
      <c r="BB962" s="213">
        <v>0</v>
      </c>
      <c r="BC962" s="210">
        <f>+BA962+BB962</f>
        <v>0</v>
      </c>
      <c r="BD962" s="213">
        <v>0</v>
      </c>
      <c r="BE962" s="213">
        <v>0</v>
      </c>
      <c r="BF962" s="210">
        <f>+BD962+BE962</f>
        <v>0</v>
      </c>
      <c r="BG962" s="210">
        <f>+BC962+BF962</f>
        <v>0</v>
      </c>
      <c r="BH962" s="213">
        <v>0</v>
      </c>
      <c r="BI962" s="213">
        <v>0</v>
      </c>
      <c r="BJ962" s="210">
        <f>+BH962+BI962</f>
        <v>0</v>
      </c>
      <c r="BK962" s="213">
        <v>0</v>
      </c>
      <c r="BL962" s="213">
        <v>0</v>
      </c>
      <c r="BM962" s="210">
        <f>+BK962+BL962</f>
        <v>0</v>
      </c>
      <c r="BN962" s="210">
        <f>+BJ962+BM962</f>
        <v>0</v>
      </c>
      <c r="BO962" s="209">
        <f>AF962-AM962-AT962-BA962-BH962</f>
        <v>0</v>
      </c>
      <c r="BP962" s="209">
        <f>AG962-AN962-AU962-BB962-BI962</f>
        <v>0</v>
      </c>
      <c r="BQ962" s="210">
        <f>+BO962+BP962</f>
        <v>0</v>
      </c>
      <c r="BR962" s="209">
        <f>AI962-AP962-AW962-BD962-BK962</f>
        <v>0</v>
      </c>
      <c r="BS962" s="209">
        <f>AJ962-AQ962-AX962-BE962-BL962</f>
        <v>0</v>
      </c>
      <c r="BT962" s="210">
        <f>+BR962+BS962</f>
        <v>0</v>
      </c>
      <c r="BU962" s="210">
        <f>+BQ962+BT962</f>
        <v>0</v>
      </c>
      <c r="BV962" s="215">
        <f>R962+X962-AD962</f>
        <v>0</v>
      </c>
      <c r="BW962" s="215">
        <f>S962+Y962-AE962</f>
        <v>0</v>
      </c>
      <c r="BX962" s="216">
        <v>0</v>
      </c>
      <c r="BY962" s="216">
        <v>0</v>
      </c>
      <c r="BZ962" s="215">
        <f>BV962-BX962</f>
        <v>0</v>
      </c>
      <c r="CA962" s="217">
        <f>BW962-BY962</f>
        <v>0</v>
      </c>
    </row>
    <row r="963" spans="2:79" ht="36.75" customHeight="1">
      <c r="B963" s="218">
        <v>2015</v>
      </c>
      <c r="C963" s="219">
        <v>8320</v>
      </c>
      <c r="D963" s="218">
        <v>3</v>
      </c>
      <c r="E963" s="218">
        <v>5000</v>
      </c>
      <c r="F963" s="218">
        <v>5400</v>
      </c>
      <c r="G963" s="218">
        <v>541</v>
      </c>
      <c r="H963" s="218">
        <v>3</v>
      </c>
      <c r="I963" s="220" t="s">
        <v>75</v>
      </c>
      <c r="J963" s="209">
        <v>165485</v>
      </c>
      <c r="K963" s="209">
        <v>0</v>
      </c>
      <c r="L963" s="210">
        <f>+J963+K963</f>
        <v>165485</v>
      </c>
      <c r="M963" s="209">
        <v>0</v>
      </c>
      <c r="N963" s="209">
        <v>0</v>
      </c>
      <c r="O963" s="210">
        <f>+M963+N963</f>
        <v>0</v>
      </c>
      <c r="P963" s="210">
        <f>+L963+O963</f>
        <v>165485</v>
      </c>
      <c r="Q963" s="221" t="s">
        <v>19</v>
      </c>
      <c r="R963" s="307">
        <v>1</v>
      </c>
      <c r="S963" s="307"/>
      <c r="T963" s="213">
        <v>0</v>
      </c>
      <c r="U963" s="213">
        <v>0</v>
      </c>
      <c r="V963" s="213">
        <v>0</v>
      </c>
      <c r="W963" s="213">
        <v>0</v>
      </c>
      <c r="X963" s="213"/>
      <c r="Y963" s="213"/>
      <c r="Z963" s="213">
        <v>0</v>
      </c>
      <c r="AA963" s="213">
        <v>0</v>
      </c>
      <c r="AB963" s="213">
        <v>0</v>
      </c>
      <c r="AC963" s="213">
        <v>0</v>
      </c>
      <c r="AD963" s="214"/>
      <c r="AE963" s="214"/>
      <c r="AF963" s="209">
        <f>J963+T963-Z963</f>
        <v>165485</v>
      </c>
      <c r="AG963" s="209">
        <f>K963+U963-AA963</f>
        <v>0</v>
      </c>
      <c r="AH963" s="210">
        <f>+AF963+AG963</f>
        <v>165485</v>
      </c>
      <c r="AI963" s="209">
        <f>M963+V963-AB963</f>
        <v>0</v>
      </c>
      <c r="AJ963" s="209">
        <f>N963+W963-AC963</f>
        <v>0</v>
      </c>
      <c r="AK963" s="210">
        <f>+AI963+AJ963</f>
        <v>0</v>
      </c>
      <c r="AL963" s="210">
        <f>+AH963+AK963</f>
        <v>165485</v>
      </c>
      <c r="AM963" s="213">
        <f>[1]PROFESIONALIZACIÓN!G1607</f>
        <v>165485</v>
      </c>
      <c r="AN963" s="213">
        <v>0</v>
      </c>
      <c r="AO963" s="210">
        <f>+AM963+AN963</f>
        <v>165485</v>
      </c>
      <c r="AP963" s="213">
        <v>0</v>
      </c>
      <c r="AQ963" s="213">
        <v>0</v>
      </c>
      <c r="AR963" s="210">
        <f>+AP963+AQ963</f>
        <v>0</v>
      </c>
      <c r="AS963" s="210">
        <f>+AO963+AR963</f>
        <v>165485</v>
      </c>
      <c r="AT963" s="213">
        <f>[1]PROFESIONALIZACIÓN!G1608</f>
        <v>0</v>
      </c>
      <c r="AU963" s="213">
        <v>0</v>
      </c>
      <c r="AV963" s="210">
        <f>+AT963+AU963</f>
        <v>0</v>
      </c>
      <c r="AW963" s="213">
        <v>0</v>
      </c>
      <c r="AX963" s="213">
        <v>0</v>
      </c>
      <c r="AY963" s="210">
        <f>+AW963+AX963</f>
        <v>0</v>
      </c>
      <c r="AZ963" s="210">
        <f>+AV963+AY963</f>
        <v>0</v>
      </c>
      <c r="BA963" s="213">
        <f>[1]PROFESIONALIZACIÓN!G1609</f>
        <v>0</v>
      </c>
      <c r="BB963" s="213">
        <v>0</v>
      </c>
      <c r="BC963" s="210">
        <f>+BA963+BB963</f>
        <v>0</v>
      </c>
      <c r="BD963" s="213">
        <v>0</v>
      </c>
      <c r="BE963" s="213">
        <v>0</v>
      </c>
      <c r="BF963" s="210">
        <f>+BD963+BE963</f>
        <v>0</v>
      </c>
      <c r="BG963" s="210">
        <f>+BC963+BF963</f>
        <v>0</v>
      </c>
      <c r="BH963" s="213">
        <f>[1]PROFESIONALIZACIÓN!G1610</f>
        <v>0</v>
      </c>
      <c r="BI963" s="213">
        <v>0</v>
      </c>
      <c r="BJ963" s="210">
        <f>+BH963+BI963</f>
        <v>0</v>
      </c>
      <c r="BK963" s="213">
        <v>0</v>
      </c>
      <c r="BL963" s="213">
        <v>0</v>
      </c>
      <c r="BM963" s="210">
        <f>+BK963+BL963</f>
        <v>0</v>
      </c>
      <c r="BN963" s="210">
        <f>+BJ963+BM963</f>
        <v>0</v>
      </c>
      <c r="BO963" s="209">
        <f>AF963-AM963-AT963-BA963-BH963</f>
        <v>0</v>
      </c>
      <c r="BP963" s="209">
        <f>AG963-AN963-AU963-BB963-BI963</f>
        <v>0</v>
      </c>
      <c r="BQ963" s="210">
        <f>+BO963+BP963</f>
        <v>0</v>
      </c>
      <c r="BR963" s="209">
        <f>AI963-AP963-AW963-BD963-BK963</f>
        <v>0</v>
      </c>
      <c r="BS963" s="209">
        <f>AJ963-AQ963-AX963-BE963-BL963</f>
        <v>0</v>
      </c>
      <c r="BT963" s="210">
        <f>+BR963+BS963</f>
        <v>0</v>
      </c>
      <c r="BU963" s="210">
        <f>+BQ963+BT963</f>
        <v>0</v>
      </c>
      <c r="BV963" s="215">
        <f>R963+X963-AD963</f>
        <v>1</v>
      </c>
      <c r="BW963" s="215">
        <f>S963+Y963-AE963</f>
        <v>0</v>
      </c>
      <c r="BX963" s="216">
        <f>[1]PROFESIONALIZACIÓN!H1607</f>
        <v>1</v>
      </c>
      <c r="BY963" s="216">
        <v>0</v>
      </c>
      <c r="BZ963" s="215">
        <f>BV963-BX963</f>
        <v>0</v>
      </c>
      <c r="CA963" s="217">
        <f>BW963-BY963</f>
        <v>0</v>
      </c>
    </row>
    <row r="964" spans="2:79" ht="36.75" hidden="1" customHeight="1">
      <c r="B964" s="218">
        <v>2015</v>
      </c>
      <c r="C964" s="219">
        <v>8320</v>
      </c>
      <c r="D964" s="218">
        <v>3</v>
      </c>
      <c r="E964" s="218">
        <v>5000</v>
      </c>
      <c r="F964" s="218">
        <v>5400</v>
      </c>
      <c r="G964" s="218">
        <v>541</v>
      </c>
      <c r="H964" s="218">
        <v>4</v>
      </c>
      <c r="I964" s="220" t="s">
        <v>1693</v>
      </c>
      <c r="J964" s="209">
        <v>0</v>
      </c>
      <c r="K964" s="209">
        <v>0</v>
      </c>
      <c r="L964" s="210">
        <f>+J964+K964</f>
        <v>0</v>
      </c>
      <c r="M964" s="209">
        <v>0</v>
      </c>
      <c r="N964" s="209">
        <v>0</v>
      </c>
      <c r="O964" s="210">
        <f>+M964+N964</f>
        <v>0</v>
      </c>
      <c r="P964" s="210">
        <f>+L964+O964</f>
        <v>0</v>
      </c>
      <c r="Q964" s="221" t="s">
        <v>19</v>
      </c>
      <c r="R964" s="307"/>
      <c r="S964" s="307"/>
      <c r="T964" s="213">
        <v>0</v>
      </c>
      <c r="U964" s="213">
        <v>0</v>
      </c>
      <c r="V964" s="213">
        <v>0</v>
      </c>
      <c r="W964" s="213">
        <v>0</v>
      </c>
      <c r="X964" s="213"/>
      <c r="Y964" s="213"/>
      <c r="Z964" s="213">
        <v>0</v>
      </c>
      <c r="AA964" s="213">
        <v>0</v>
      </c>
      <c r="AB964" s="213">
        <v>0</v>
      </c>
      <c r="AC964" s="213">
        <v>0</v>
      </c>
      <c r="AD964" s="214"/>
      <c r="AE964" s="214"/>
      <c r="AF964" s="209">
        <f>J964+T964-Z964</f>
        <v>0</v>
      </c>
      <c r="AG964" s="209">
        <f>K964+U964-AA964</f>
        <v>0</v>
      </c>
      <c r="AH964" s="210">
        <f>+AF964+AG964</f>
        <v>0</v>
      </c>
      <c r="AI964" s="209">
        <f>M964+V964-AB964</f>
        <v>0</v>
      </c>
      <c r="AJ964" s="209">
        <f>N964+W964-AC964</f>
        <v>0</v>
      </c>
      <c r="AK964" s="210">
        <f>+AI964+AJ964</f>
        <v>0</v>
      </c>
      <c r="AL964" s="210">
        <f>+AH964+AK964</f>
        <v>0</v>
      </c>
      <c r="AM964" s="213">
        <v>0</v>
      </c>
      <c r="AN964" s="213">
        <v>0</v>
      </c>
      <c r="AO964" s="210">
        <f>+AM964+AN964</f>
        <v>0</v>
      </c>
      <c r="AP964" s="213">
        <v>0</v>
      </c>
      <c r="AQ964" s="213">
        <v>0</v>
      </c>
      <c r="AR964" s="210">
        <f>+AP964+AQ964</f>
        <v>0</v>
      </c>
      <c r="AS964" s="210">
        <f>+AO964+AR964</f>
        <v>0</v>
      </c>
      <c r="AT964" s="213">
        <v>0</v>
      </c>
      <c r="AU964" s="213">
        <v>0</v>
      </c>
      <c r="AV964" s="210">
        <f>+AT964+AU964</f>
        <v>0</v>
      </c>
      <c r="AW964" s="213">
        <v>0</v>
      </c>
      <c r="AX964" s="213">
        <v>0</v>
      </c>
      <c r="AY964" s="210">
        <f>+AW964+AX964</f>
        <v>0</v>
      </c>
      <c r="AZ964" s="210">
        <f>+AV964+AY964</f>
        <v>0</v>
      </c>
      <c r="BA964" s="213">
        <v>0</v>
      </c>
      <c r="BB964" s="213">
        <v>0</v>
      </c>
      <c r="BC964" s="210">
        <f>+BA964+BB964</f>
        <v>0</v>
      </c>
      <c r="BD964" s="213">
        <v>0</v>
      </c>
      <c r="BE964" s="213">
        <v>0</v>
      </c>
      <c r="BF964" s="210">
        <f>+BD964+BE964</f>
        <v>0</v>
      </c>
      <c r="BG964" s="210">
        <f>+BC964+BF964</f>
        <v>0</v>
      </c>
      <c r="BH964" s="213">
        <v>0</v>
      </c>
      <c r="BI964" s="213">
        <v>0</v>
      </c>
      <c r="BJ964" s="210">
        <f>+BH964+BI964</f>
        <v>0</v>
      </c>
      <c r="BK964" s="213">
        <v>0</v>
      </c>
      <c r="BL964" s="213">
        <v>0</v>
      </c>
      <c r="BM964" s="210">
        <f>+BK964+BL964</f>
        <v>0</v>
      </c>
      <c r="BN964" s="210">
        <f>+BJ964+BM964</f>
        <v>0</v>
      </c>
      <c r="BO964" s="209">
        <f>AF964-AM964-AT964-BA964-BH964</f>
        <v>0</v>
      </c>
      <c r="BP964" s="209">
        <f>AG964-AN964-AU964-BB964-BI964</f>
        <v>0</v>
      </c>
      <c r="BQ964" s="210">
        <f>+BO964+BP964</f>
        <v>0</v>
      </c>
      <c r="BR964" s="209">
        <f>AI964-AP964-AW964-BD964-BK964</f>
        <v>0</v>
      </c>
      <c r="BS964" s="209">
        <f>AJ964-AQ964-AX964-BE964-BL964</f>
        <v>0</v>
      </c>
      <c r="BT964" s="210">
        <f>+BR964+BS964</f>
        <v>0</v>
      </c>
      <c r="BU964" s="210">
        <f>+BQ964+BT964</f>
        <v>0</v>
      </c>
      <c r="BV964" s="215">
        <f>R964+X964-AD964</f>
        <v>0</v>
      </c>
      <c r="BW964" s="215">
        <f>S964+Y964-AE964</f>
        <v>0</v>
      </c>
      <c r="BX964" s="216">
        <v>0</v>
      </c>
      <c r="BY964" s="216">
        <v>0</v>
      </c>
      <c r="BZ964" s="215">
        <f>BV964-BX964</f>
        <v>0</v>
      </c>
      <c r="CA964" s="217">
        <f>BW964-BY964</f>
        <v>0</v>
      </c>
    </row>
    <row r="965" spans="2:79" hidden="1">
      <c r="B965" s="188">
        <v>2015</v>
      </c>
      <c r="C965" s="189">
        <v>8320</v>
      </c>
      <c r="D965" s="188">
        <v>3</v>
      </c>
      <c r="E965" s="188">
        <v>5000</v>
      </c>
      <c r="F965" s="188">
        <v>5500</v>
      </c>
      <c r="G965" s="188"/>
      <c r="H965" s="188"/>
      <c r="I965" s="190" t="s">
        <v>69</v>
      </c>
      <c r="J965" s="191">
        <f>+J966</f>
        <v>0</v>
      </c>
      <c r="K965" s="191">
        <f>+K966</f>
        <v>0</v>
      </c>
      <c r="L965" s="191">
        <f>+J965+K965</f>
        <v>0</v>
      </c>
      <c r="M965" s="191">
        <f>+M966</f>
        <v>0</v>
      </c>
      <c r="N965" s="191">
        <f>+N966</f>
        <v>0</v>
      </c>
      <c r="O965" s="191">
        <f>+M965+N965</f>
        <v>0</v>
      </c>
      <c r="P965" s="191">
        <f>+L965+O965</f>
        <v>0</v>
      </c>
      <c r="Q965" s="191"/>
      <c r="R965" s="308"/>
      <c r="S965" s="308"/>
      <c r="T965" s="191">
        <f>+T966</f>
        <v>0</v>
      </c>
      <c r="U965" s="191">
        <f>+U966</f>
        <v>0</v>
      </c>
      <c r="V965" s="191">
        <f>+V966</f>
        <v>0</v>
      </c>
      <c r="W965" s="191">
        <f>+W966</f>
        <v>0</v>
      </c>
      <c r="X965" s="193"/>
      <c r="Y965" s="193"/>
      <c r="Z965" s="191">
        <f>+Z966</f>
        <v>0</v>
      </c>
      <c r="AA965" s="191">
        <f>+AA966</f>
        <v>0</v>
      </c>
      <c r="AB965" s="191">
        <f>+AB966</f>
        <v>0</v>
      </c>
      <c r="AC965" s="191">
        <f>+AC966</f>
        <v>0</v>
      </c>
      <c r="AD965" s="193"/>
      <c r="AE965" s="193"/>
      <c r="AF965" s="191">
        <f>+AF966</f>
        <v>0</v>
      </c>
      <c r="AG965" s="191">
        <f>+AG966</f>
        <v>0</v>
      </c>
      <c r="AH965" s="191">
        <f>+AF965+AG965</f>
        <v>0</v>
      </c>
      <c r="AI965" s="191">
        <f>+AI966</f>
        <v>0</v>
      </c>
      <c r="AJ965" s="191">
        <f>+AJ966</f>
        <v>0</v>
      </c>
      <c r="AK965" s="191">
        <f>+AI965+AJ965</f>
        <v>0</v>
      </c>
      <c r="AL965" s="191">
        <f>+AH965+AK965</f>
        <v>0</v>
      </c>
      <c r="AM965" s="191">
        <f>+AM966</f>
        <v>0</v>
      </c>
      <c r="AN965" s="191">
        <f>+AN966</f>
        <v>0</v>
      </c>
      <c r="AO965" s="191">
        <f>+AM965+AN965</f>
        <v>0</v>
      </c>
      <c r="AP965" s="191">
        <f>+AP966</f>
        <v>0</v>
      </c>
      <c r="AQ965" s="191">
        <f>+AQ966</f>
        <v>0</v>
      </c>
      <c r="AR965" s="191">
        <f>+AP965+AQ965</f>
        <v>0</v>
      </c>
      <c r="AS965" s="191">
        <f>+AO965+AR965</f>
        <v>0</v>
      </c>
      <c r="AT965" s="191">
        <f>+AT966</f>
        <v>0</v>
      </c>
      <c r="AU965" s="191">
        <f>+AU966</f>
        <v>0</v>
      </c>
      <c r="AV965" s="191">
        <f>+AT965+AU965</f>
        <v>0</v>
      </c>
      <c r="AW965" s="191">
        <f>+AW966</f>
        <v>0</v>
      </c>
      <c r="AX965" s="191">
        <f>+AX966</f>
        <v>0</v>
      </c>
      <c r="AY965" s="191">
        <f>+AW965+AX965</f>
        <v>0</v>
      </c>
      <c r="AZ965" s="191">
        <f>+AV965+AY965</f>
        <v>0</v>
      </c>
      <c r="BA965" s="191">
        <f>+BA966</f>
        <v>0</v>
      </c>
      <c r="BB965" s="191">
        <f>+BB966</f>
        <v>0</v>
      </c>
      <c r="BC965" s="191">
        <f>+BA965+BB965</f>
        <v>0</v>
      </c>
      <c r="BD965" s="191">
        <f>+BD966</f>
        <v>0</v>
      </c>
      <c r="BE965" s="191">
        <f>+BE966</f>
        <v>0</v>
      </c>
      <c r="BF965" s="191">
        <f>+BD965+BE965</f>
        <v>0</v>
      </c>
      <c r="BG965" s="191">
        <f>+BC965+BF965</f>
        <v>0</v>
      </c>
      <c r="BH965" s="191">
        <f>+BH966</f>
        <v>0</v>
      </c>
      <c r="BI965" s="191">
        <f>+BI966</f>
        <v>0</v>
      </c>
      <c r="BJ965" s="191">
        <f>+BH965+BI965</f>
        <v>0</v>
      </c>
      <c r="BK965" s="191">
        <f>+BK966</f>
        <v>0</v>
      </c>
      <c r="BL965" s="191">
        <f>+BL966</f>
        <v>0</v>
      </c>
      <c r="BM965" s="191">
        <f>+BK965+BL965</f>
        <v>0</v>
      </c>
      <c r="BN965" s="191">
        <f>+BJ965+BM965</f>
        <v>0</v>
      </c>
      <c r="BO965" s="191">
        <f>+BO966</f>
        <v>0</v>
      </c>
      <c r="BP965" s="191">
        <f>+BP966</f>
        <v>0</v>
      </c>
      <c r="BQ965" s="191">
        <f>+BO965+BP965</f>
        <v>0</v>
      </c>
      <c r="BR965" s="191">
        <f>+BR966</f>
        <v>0</v>
      </c>
      <c r="BS965" s="191">
        <f>+BS966</f>
        <v>0</v>
      </c>
      <c r="BT965" s="191">
        <f>+BR965+BS965</f>
        <v>0</v>
      </c>
      <c r="BU965" s="191">
        <f>+BQ965+BT965</f>
        <v>0</v>
      </c>
      <c r="BV965" s="194"/>
      <c r="BW965" s="194"/>
      <c r="BX965" s="195"/>
      <c r="BY965" s="195"/>
      <c r="BZ965" s="194"/>
      <c r="CA965" s="196"/>
    </row>
    <row r="966" spans="2:79" hidden="1">
      <c r="B966" s="197">
        <v>2015</v>
      </c>
      <c r="C966" s="198">
        <v>8320</v>
      </c>
      <c r="D966" s="197">
        <v>3</v>
      </c>
      <c r="E966" s="197">
        <v>5000</v>
      </c>
      <c r="F966" s="197">
        <v>5500</v>
      </c>
      <c r="G966" s="197">
        <v>551</v>
      </c>
      <c r="H966" s="197"/>
      <c r="I966" s="199" t="s">
        <v>68</v>
      </c>
      <c r="J966" s="200">
        <f>SUM(J967:J979)</f>
        <v>0</v>
      </c>
      <c r="K966" s="200">
        <f>SUM(K967:K979)</f>
        <v>0</v>
      </c>
      <c r="L966" s="200">
        <f>+J966+K966</f>
        <v>0</v>
      </c>
      <c r="M966" s="200">
        <f>SUM(M967:M979)</f>
        <v>0</v>
      </c>
      <c r="N966" s="200">
        <f>SUM(N967:N979)</f>
        <v>0</v>
      </c>
      <c r="O966" s="200">
        <f>+M966+N966</f>
        <v>0</v>
      </c>
      <c r="P966" s="200">
        <f>+L966+O966</f>
        <v>0</v>
      </c>
      <c r="Q966" s="200"/>
      <c r="R966" s="309"/>
      <c r="S966" s="309"/>
      <c r="T966" s="200">
        <f>SUM(T967:T979)</f>
        <v>0</v>
      </c>
      <c r="U966" s="200">
        <f>SUM(U967:U979)</f>
        <v>0</v>
      </c>
      <c r="V966" s="200">
        <f>SUM(V967:V979)</f>
        <v>0</v>
      </c>
      <c r="W966" s="200">
        <f>SUM(W967:W979)</f>
        <v>0</v>
      </c>
      <c r="X966" s="202"/>
      <c r="Y966" s="202"/>
      <c r="Z966" s="200">
        <f>SUM(Z967:Z979)</f>
        <v>0</v>
      </c>
      <c r="AA966" s="200">
        <f>SUM(AA967:AA979)</f>
        <v>0</v>
      </c>
      <c r="AB966" s="200">
        <f>SUM(AB967:AB979)</f>
        <v>0</v>
      </c>
      <c r="AC966" s="200">
        <f>SUM(AC967:AC979)</f>
        <v>0</v>
      </c>
      <c r="AD966" s="202"/>
      <c r="AE966" s="202"/>
      <c r="AF966" s="200">
        <f>SUM(AF967:AF979)</f>
        <v>0</v>
      </c>
      <c r="AG966" s="200">
        <f>SUM(AG967:AG979)</f>
        <v>0</v>
      </c>
      <c r="AH966" s="200">
        <f>+AF966+AG966</f>
        <v>0</v>
      </c>
      <c r="AI966" s="200">
        <f>SUM(AI967:AI979)</f>
        <v>0</v>
      </c>
      <c r="AJ966" s="200">
        <f>SUM(AJ967:AJ979)</f>
        <v>0</v>
      </c>
      <c r="AK966" s="200">
        <f>+AI966+AJ966</f>
        <v>0</v>
      </c>
      <c r="AL966" s="200">
        <f>+AH966+AK966</f>
        <v>0</v>
      </c>
      <c r="AM966" s="200">
        <f>SUM(AM967:AM979)</f>
        <v>0</v>
      </c>
      <c r="AN966" s="200">
        <f>SUM(AN967:AN979)</f>
        <v>0</v>
      </c>
      <c r="AO966" s="200">
        <f>+AM966+AN966</f>
        <v>0</v>
      </c>
      <c r="AP966" s="200">
        <f>SUM(AP967:AP979)</f>
        <v>0</v>
      </c>
      <c r="AQ966" s="200">
        <f>SUM(AQ967:AQ979)</f>
        <v>0</v>
      </c>
      <c r="AR966" s="200">
        <f>+AP966+AQ966</f>
        <v>0</v>
      </c>
      <c r="AS966" s="200">
        <f>+AO966+AR966</f>
        <v>0</v>
      </c>
      <c r="AT966" s="200">
        <f>SUM(AT967:AT979)</f>
        <v>0</v>
      </c>
      <c r="AU966" s="200">
        <f>SUM(AU967:AU979)</f>
        <v>0</v>
      </c>
      <c r="AV966" s="200">
        <f>+AT966+AU966</f>
        <v>0</v>
      </c>
      <c r="AW966" s="200">
        <f>SUM(AW967:AW979)</f>
        <v>0</v>
      </c>
      <c r="AX966" s="200">
        <f>SUM(AX967:AX979)</f>
        <v>0</v>
      </c>
      <c r="AY966" s="200">
        <f>+AW966+AX966</f>
        <v>0</v>
      </c>
      <c r="AZ966" s="200">
        <f>+AV966+AY966</f>
        <v>0</v>
      </c>
      <c r="BA966" s="200">
        <f>SUM(BA967:BA979)</f>
        <v>0</v>
      </c>
      <c r="BB966" s="200">
        <f>SUM(BB967:BB979)</f>
        <v>0</v>
      </c>
      <c r="BC966" s="200">
        <f>+BA966+BB966</f>
        <v>0</v>
      </c>
      <c r="BD966" s="200">
        <f>SUM(BD967:BD979)</f>
        <v>0</v>
      </c>
      <c r="BE966" s="200">
        <f>SUM(BE967:BE979)</f>
        <v>0</v>
      </c>
      <c r="BF966" s="200">
        <f>+BD966+BE966</f>
        <v>0</v>
      </c>
      <c r="BG966" s="200">
        <f>+BC966+BF966</f>
        <v>0</v>
      </c>
      <c r="BH966" s="200">
        <f>SUM(BH967:BH979)</f>
        <v>0</v>
      </c>
      <c r="BI966" s="200">
        <f>SUM(BI967:BI979)</f>
        <v>0</v>
      </c>
      <c r="BJ966" s="200">
        <f>+BH966+BI966</f>
        <v>0</v>
      </c>
      <c r="BK966" s="200">
        <f>SUM(BK967:BK979)</f>
        <v>0</v>
      </c>
      <c r="BL966" s="200">
        <f>SUM(BL967:BL979)</f>
        <v>0</v>
      </c>
      <c r="BM966" s="200">
        <f>+BK966+BL966</f>
        <v>0</v>
      </c>
      <c r="BN966" s="200">
        <f>+BJ966+BM966</f>
        <v>0</v>
      </c>
      <c r="BO966" s="200">
        <f>SUM(BO967:BO979)</f>
        <v>0</v>
      </c>
      <c r="BP966" s="200">
        <f>SUM(BP967:BP979)</f>
        <v>0</v>
      </c>
      <c r="BQ966" s="200">
        <f>+BO966+BP966</f>
        <v>0</v>
      </c>
      <c r="BR966" s="200">
        <f>SUM(BR967:BR979)</f>
        <v>0</v>
      </c>
      <c r="BS966" s="200">
        <f>SUM(BS967:BS979)</f>
        <v>0</v>
      </c>
      <c r="BT966" s="200">
        <f>+BR966+BS966</f>
        <v>0</v>
      </c>
      <c r="BU966" s="200">
        <f>+BQ966+BT966</f>
        <v>0</v>
      </c>
      <c r="BV966" s="203"/>
      <c r="BW966" s="203"/>
      <c r="BX966" s="204"/>
      <c r="BY966" s="204"/>
      <c r="BZ966" s="203"/>
      <c r="CA966" s="205"/>
    </row>
    <row r="967" spans="2:79" hidden="1">
      <c r="B967" s="218">
        <v>2015</v>
      </c>
      <c r="C967" s="219">
        <v>8320</v>
      </c>
      <c r="D967" s="218">
        <v>3</v>
      </c>
      <c r="E967" s="218">
        <v>5000</v>
      </c>
      <c r="F967" s="218">
        <v>5500</v>
      </c>
      <c r="G967" s="218">
        <v>551</v>
      </c>
      <c r="H967" s="218">
        <v>1</v>
      </c>
      <c r="I967" s="220" t="s">
        <v>67</v>
      </c>
      <c r="J967" s="209">
        <v>0</v>
      </c>
      <c r="K967" s="209">
        <v>0</v>
      </c>
      <c r="L967" s="210">
        <f>+J967+K967</f>
        <v>0</v>
      </c>
      <c r="M967" s="209">
        <v>0</v>
      </c>
      <c r="N967" s="209">
        <v>0</v>
      </c>
      <c r="O967" s="210">
        <f>+M967+N967</f>
        <v>0</v>
      </c>
      <c r="P967" s="210">
        <f>+L967+O967</f>
        <v>0</v>
      </c>
      <c r="Q967" s="221" t="s">
        <v>19</v>
      </c>
      <c r="R967" s="307"/>
      <c r="S967" s="307"/>
      <c r="T967" s="213">
        <v>0</v>
      </c>
      <c r="U967" s="213">
        <v>0</v>
      </c>
      <c r="V967" s="213">
        <v>0</v>
      </c>
      <c r="W967" s="213">
        <v>0</v>
      </c>
      <c r="X967" s="213"/>
      <c r="Y967" s="213"/>
      <c r="Z967" s="213">
        <v>0</v>
      </c>
      <c r="AA967" s="213">
        <v>0</v>
      </c>
      <c r="AB967" s="213">
        <v>0</v>
      </c>
      <c r="AC967" s="213">
        <v>0</v>
      </c>
      <c r="AD967" s="214"/>
      <c r="AE967" s="214"/>
      <c r="AF967" s="209">
        <f>J967+T967-Z967</f>
        <v>0</v>
      </c>
      <c r="AG967" s="209">
        <f>K967+U967-AA967</f>
        <v>0</v>
      </c>
      <c r="AH967" s="210">
        <f>+AF967+AG967</f>
        <v>0</v>
      </c>
      <c r="AI967" s="209">
        <f>M967+V967-AB967</f>
        <v>0</v>
      </c>
      <c r="AJ967" s="209">
        <f>N967+W967-AC967</f>
        <v>0</v>
      </c>
      <c r="AK967" s="210">
        <f>+AI967+AJ967</f>
        <v>0</v>
      </c>
      <c r="AL967" s="210">
        <f>+AH967+AK967</f>
        <v>0</v>
      </c>
      <c r="AM967" s="213">
        <v>0</v>
      </c>
      <c r="AN967" s="213">
        <v>0</v>
      </c>
      <c r="AO967" s="210">
        <f>+AM967+AN967</f>
        <v>0</v>
      </c>
      <c r="AP967" s="213">
        <v>0</v>
      </c>
      <c r="AQ967" s="213">
        <v>0</v>
      </c>
      <c r="AR967" s="210">
        <f>+AP967+AQ967</f>
        <v>0</v>
      </c>
      <c r="AS967" s="210">
        <f>+AO967+AR967</f>
        <v>0</v>
      </c>
      <c r="AT967" s="213">
        <v>0</v>
      </c>
      <c r="AU967" s="213">
        <v>0</v>
      </c>
      <c r="AV967" s="210">
        <f>+AT967+AU967</f>
        <v>0</v>
      </c>
      <c r="AW967" s="213">
        <v>0</v>
      </c>
      <c r="AX967" s="213">
        <v>0</v>
      </c>
      <c r="AY967" s="210">
        <f>+AW967+AX967</f>
        <v>0</v>
      </c>
      <c r="AZ967" s="210">
        <f>+AV967+AY967</f>
        <v>0</v>
      </c>
      <c r="BA967" s="213">
        <v>0</v>
      </c>
      <c r="BB967" s="213">
        <v>0</v>
      </c>
      <c r="BC967" s="210">
        <f>+BA967+BB967</f>
        <v>0</v>
      </c>
      <c r="BD967" s="213">
        <v>0</v>
      </c>
      <c r="BE967" s="213">
        <v>0</v>
      </c>
      <c r="BF967" s="210">
        <f>+BD967+BE967</f>
        <v>0</v>
      </c>
      <c r="BG967" s="210">
        <f>+BC967+BF967</f>
        <v>0</v>
      </c>
      <c r="BH967" s="213">
        <v>0</v>
      </c>
      <c r="BI967" s="213">
        <v>0</v>
      </c>
      <c r="BJ967" s="210">
        <f>+BH967+BI967</f>
        <v>0</v>
      </c>
      <c r="BK967" s="213">
        <v>0</v>
      </c>
      <c r="BL967" s="213">
        <v>0</v>
      </c>
      <c r="BM967" s="210">
        <f>+BK967+BL967</f>
        <v>0</v>
      </c>
      <c r="BN967" s="210">
        <f>+BJ967+BM967</f>
        <v>0</v>
      </c>
      <c r="BO967" s="209">
        <f>AF967-AM967-AT967-BA967-BH967</f>
        <v>0</v>
      </c>
      <c r="BP967" s="209">
        <f>AG967-AN967-AU967-BB967-BI967</f>
        <v>0</v>
      </c>
      <c r="BQ967" s="210">
        <f>+BO967+BP967</f>
        <v>0</v>
      </c>
      <c r="BR967" s="209">
        <f>AI967-AP967-AW967-BD967-BK967</f>
        <v>0</v>
      </c>
      <c r="BS967" s="209">
        <f>AJ967-AQ967-AX967-BE967-BL967</f>
        <v>0</v>
      </c>
      <c r="BT967" s="210">
        <f>+BR967+BS967</f>
        <v>0</v>
      </c>
      <c r="BU967" s="210">
        <f>+BQ967+BT967</f>
        <v>0</v>
      </c>
      <c r="BV967" s="215">
        <f>R967+X967-AD967</f>
        <v>0</v>
      </c>
      <c r="BW967" s="215">
        <f>S967+Y967-AE967</f>
        <v>0</v>
      </c>
      <c r="BX967" s="216">
        <v>0</v>
      </c>
      <c r="BY967" s="216">
        <v>0</v>
      </c>
      <c r="BZ967" s="215">
        <f>BV967-BX967</f>
        <v>0</v>
      </c>
      <c r="CA967" s="217">
        <f>BW967-BY967</f>
        <v>0</v>
      </c>
    </row>
    <row r="968" spans="2:79" ht="36.75" hidden="1" customHeight="1">
      <c r="B968" s="218">
        <v>2015</v>
      </c>
      <c r="C968" s="219">
        <v>8320</v>
      </c>
      <c r="D968" s="218">
        <v>3</v>
      </c>
      <c r="E968" s="218">
        <v>5000</v>
      </c>
      <c r="F968" s="218">
        <v>5500</v>
      </c>
      <c r="G968" s="218">
        <v>551</v>
      </c>
      <c r="H968" s="218">
        <v>2</v>
      </c>
      <c r="I968" s="220" t="s">
        <v>1602</v>
      </c>
      <c r="J968" s="209">
        <v>0</v>
      </c>
      <c r="K968" s="209">
        <v>0</v>
      </c>
      <c r="L968" s="210">
        <f>+J968+K968</f>
        <v>0</v>
      </c>
      <c r="M968" s="209">
        <v>0</v>
      </c>
      <c r="N968" s="209">
        <v>0</v>
      </c>
      <c r="O968" s="210">
        <f>+M968+N968</f>
        <v>0</v>
      </c>
      <c r="P968" s="210">
        <f>+L968+O968</f>
        <v>0</v>
      </c>
      <c r="Q968" s="221" t="s">
        <v>19</v>
      </c>
      <c r="R968" s="307"/>
      <c r="S968" s="307"/>
      <c r="T968" s="213">
        <v>0</v>
      </c>
      <c r="U968" s="213">
        <v>0</v>
      </c>
      <c r="V968" s="213">
        <v>0</v>
      </c>
      <c r="W968" s="213">
        <v>0</v>
      </c>
      <c r="X968" s="213"/>
      <c r="Y968" s="213"/>
      <c r="Z968" s="213">
        <v>0</v>
      </c>
      <c r="AA968" s="213">
        <v>0</v>
      </c>
      <c r="AB968" s="213">
        <v>0</v>
      </c>
      <c r="AC968" s="213">
        <v>0</v>
      </c>
      <c r="AD968" s="214"/>
      <c r="AE968" s="214"/>
      <c r="AF968" s="209">
        <f>J968+T968-Z968</f>
        <v>0</v>
      </c>
      <c r="AG968" s="209">
        <f>K968+U968-AA968</f>
        <v>0</v>
      </c>
      <c r="AH968" s="210">
        <f>+AF968+AG968</f>
        <v>0</v>
      </c>
      <c r="AI968" s="209">
        <f>M968+V968-AB968</f>
        <v>0</v>
      </c>
      <c r="AJ968" s="209">
        <f>N968+W968-AC968</f>
        <v>0</v>
      </c>
      <c r="AK968" s="210">
        <f>+AI968+AJ968</f>
        <v>0</v>
      </c>
      <c r="AL968" s="210">
        <f>+AH968+AK968</f>
        <v>0</v>
      </c>
      <c r="AM968" s="213">
        <v>0</v>
      </c>
      <c r="AN968" s="213">
        <v>0</v>
      </c>
      <c r="AO968" s="210">
        <f>+AM968+AN968</f>
        <v>0</v>
      </c>
      <c r="AP968" s="213">
        <v>0</v>
      </c>
      <c r="AQ968" s="213">
        <v>0</v>
      </c>
      <c r="AR968" s="210">
        <f>+AP968+AQ968</f>
        <v>0</v>
      </c>
      <c r="AS968" s="210">
        <f>+AO968+AR968</f>
        <v>0</v>
      </c>
      <c r="AT968" s="213">
        <v>0</v>
      </c>
      <c r="AU968" s="213">
        <v>0</v>
      </c>
      <c r="AV968" s="210">
        <f>+AT968+AU968</f>
        <v>0</v>
      </c>
      <c r="AW968" s="213">
        <v>0</v>
      </c>
      <c r="AX968" s="213">
        <v>0</v>
      </c>
      <c r="AY968" s="210">
        <f>+AW968+AX968</f>
        <v>0</v>
      </c>
      <c r="AZ968" s="210">
        <f>+AV968+AY968</f>
        <v>0</v>
      </c>
      <c r="BA968" s="213">
        <v>0</v>
      </c>
      <c r="BB968" s="213">
        <v>0</v>
      </c>
      <c r="BC968" s="210">
        <f>+BA968+BB968</f>
        <v>0</v>
      </c>
      <c r="BD968" s="213">
        <v>0</v>
      </c>
      <c r="BE968" s="213">
        <v>0</v>
      </c>
      <c r="BF968" s="210">
        <f>+BD968+BE968</f>
        <v>0</v>
      </c>
      <c r="BG968" s="210">
        <f>+BC968+BF968</f>
        <v>0</v>
      </c>
      <c r="BH968" s="213">
        <v>0</v>
      </c>
      <c r="BI968" s="213">
        <v>0</v>
      </c>
      <c r="BJ968" s="210">
        <f>+BH968+BI968</f>
        <v>0</v>
      </c>
      <c r="BK968" s="213">
        <v>0</v>
      </c>
      <c r="BL968" s="213">
        <v>0</v>
      </c>
      <c r="BM968" s="210">
        <f>+BK968+BL968</f>
        <v>0</v>
      </c>
      <c r="BN968" s="210">
        <f>+BJ968+BM968</f>
        <v>0</v>
      </c>
      <c r="BO968" s="209">
        <f>AF968-AM968-AT968-BA968-BH968</f>
        <v>0</v>
      </c>
      <c r="BP968" s="209">
        <f>AG968-AN968-AU968-BB968-BI968</f>
        <v>0</v>
      </c>
      <c r="BQ968" s="210">
        <f>+BO968+BP968</f>
        <v>0</v>
      </c>
      <c r="BR968" s="209">
        <f>AI968-AP968-AW968-BD968-BK968</f>
        <v>0</v>
      </c>
      <c r="BS968" s="209">
        <f>AJ968-AQ968-AX968-BE968-BL968</f>
        <v>0</v>
      </c>
      <c r="BT968" s="210">
        <f>+BR968+BS968</f>
        <v>0</v>
      </c>
      <c r="BU968" s="210">
        <f>+BQ968+BT968</f>
        <v>0</v>
      </c>
      <c r="BV968" s="215">
        <f>R968+X968-AD968</f>
        <v>0</v>
      </c>
      <c r="BW968" s="215">
        <f>S968+Y968-AE968</f>
        <v>0</v>
      </c>
      <c r="BX968" s="216">
        <v>0</v>
      </c>
      <c r="BY968" s="216">
        <v>0</v>
      </c>
      <c r="BZ968" s="215">
        <f>BV968-BX968</f>
        <v>0</v>
      </c>
      <c r="CA968" s="217">
        <f>BW968-BY968</f>
        <v>0</v>
      </c>
    </row>
    <row r="969" spans="2:79" ht="36.75" hidden="1" customHeight="1">
      <c r="B969" s="218">
        <v>2015</v>
      </c>
      <c r="C969" s="219">
        <v>8320</v>
      </c>
      <c r="D969" s="218">
        <v>3</v>
      </c>
      <c r="E969" s="218">
        <v>5000</v>
      </c>
      <c r="F969" s="218">
        <v>5500</v>
      </c>
      <c r="G969" s="218">
        <v>551</v>
      </c>
      <c r="H969" s="218">
        <v>3</v>
      </c>
      <c r="I969" s="220" t="s">
        <v>61</v>
      </c>
      <c r="J969" s="209">
        <v>0</v>
      </c>
      <c r="K969" s="209">
        <v>0</v>
      </c>
      <c r="L969" s="210">
        <f>+J969+K969</f>
        <v>0</v>
      </c>
      <c r="M969" s="209">
        <v>0</v>
      </c>
      <c r="N969" s="209">
        <v>0</v>
      </c>
      <c r="O969" s="210">
        <f>+M969+N969</f>
        <v>0</v>
      </c>
      <c r="P969" s="210">
        <f>+L969+O969</f>
        <v>0</v>
      </c>
      <c r="Q969" s="221" t="s">
        <v>19</v>
      </c>
      <c r="R969" s="307"/>
      <c r="S969" s="307"/>
      <c r="T969" s="213">
        <v>0</v>
      </c>
      <c r="U969" s="213">
        <v>0</v>
      </c>
      <c r="V969" s="213">
        <v>0</v>
      </c>
      <c r="W969" s="213">
        <v>0</v>
      </c>
      <c r="X969" s="213"/>
      <c r="Y969" s="213"/>
      <c r="Z969" s="213">
        <v>0</v>
      </c>
      <c r="AA969" s="213">
        <v>0</v>
      </c>
      <c r="AB969" s="213">
        <v>0</v>
      </c>
      <c r="AC969" s="213">
        <v>0</v>
      </c>
      <c r="AD969" s="214"/>
      <c r="AE969" s="214"/>
      <c r="AF969" s="209">
        <f>J969+T969-Z969</f>
        <v>0</v>
      </c>
      <c r="AG969" s="209">
        <f>K969+U969-AA969</f>
        <v>0</v>
      </c>
      <c r="AH969" s="210">
        <f>+AF969+AG969</f>
        <v>0</v>
      </c>
      <c r="AI969" s="209">
        <f>M969+V969-AB969</f>
        <v>0</v>
      </c>
      <c r="AJ969" s="209">
        <f>N969+W969-AC969</f>
        <v>0</v>
      </c>
      <c r="AK969" s="210">
        <f>+AI969+AJ969</f>
        <v>0</v>
      </c>
      <c r="AL969" s="210">
        <f>+AH969+AK969</f>
        <v>0</v>
      </c>
      <c r="AM969" s="213">
        <v>0</v>
      </c>
      <c r="AN969" s="213">
        <v>0</v>
      </c>
      <c r="AO969" s="210">
        <f>+AM969+AN969</f>
        <v>0</v>
      </c>
      <c r="AP969" s="213">
        <v>0</v>
      </c>
      <c r="AQ969" s="213">
        <v>0</v>
      </c>
      <c r="AR969" s="210">
        <f>+AP969+AQ969</f>
        <v>0</v>
      </c>
      <c r="AS969" s="210">
        <f>+AO969+AR969</f>
        <v>0</v>
      </c>
      <c r="AT969" s="213">
        <v>0</v>
      </c>
      <c r="AU969" s="213">
        <v>0</v>
      </c>
      <c r="AV969" s="210">
        <f>+AT969+AU969</f>
        <v>0</v>
      </c>
      <c r="AW969" s="213">
        <v>0</v>
      </c>
      <c r="AX969" s="213">
        <v>0</v>
      </c>
      <c r="AY969" s="210">
        <f>+AW969+AX969</f>
        <v>0</v>
      </c>
      <c r="AZ969" s="210">
        <f>+AV969+AY969</f>
        <v>0</v>
      </c>
      <c r="BA969" s="213">
        <v>0</v>
      </c>
      <c r="BB969" s="213">
        <v>0</v>
      </c>
      <c r="BC969" s="210">
        <f>+BA969+BB969</f>
        <v>0</v>
      </c>
      <c r="BD969" s="213">
        <v>0</v>
      </c>
      <c r="BE969" s="213">
        <v>0</v>
      </c>
      <c r="BF969" s="210">
        <f>+BD969+BE969</f>
        <v>0</v>
      </c>
      <c r="BG969" s="210">
        <f>+BC969+BF969</f>
        <v>0</v>
      </c>
      <c r="BH969" s="213">
        <v>0</v>
      </c>
      <c r="BI969" s="213">
        <v>0</v>
      </c>
      <c r="BJ969" s="210">
        <f>+BH969+BI969</f>
        <v>0</v>
      </c>
      <c r="BK969" s="213">
        <v>0</v>
      </c>
      <c r="BL969" s="213">
        <v>0</v>
      </c>
      <c r="BM969" s="210">
        <f>+BK969+BL969</f>
        <v>0</v>
      </c>
      <c r="BN969" s="210">
        <f>+BJ969+BM969</f>
        <v>0</v>
      </c>
      <c r="BO969" s="209">
        <f>AF969-AM969-AT969-BA969-BH969</f>
        <v>0</v>
      </c>
      <c r="BP969" s="209">
        <f>AG969-AN969-AU969-BB969-BI969</f>
        <v>0</v>
      </c>
      <c r="BQ969" s="210">
        <f>+BO969+BP969</f>
        <v>0</v>
      </c>
      <c r="BR969" s="209">
        <f>AI969-AP969-AW969-BD969-BK969</f>
        <v>0</v>
      </c>
      <c r="BS969" s="209">
        <f>AJ969-AQ969-AX969-BE969-BL969</f>
        <v>0</v>
      </c>
      <c r="BT969" s="210">
        <f>+BR969+BS969</f>
        <v>0</v>
      </c>
      <c r="BU969" s="210">
        <f>+BQ969+BT969</f>
        <v>0</v>
      </c>
      <c r="BV969" s="215">
        <f>R969+X969-AD969</f>
        <v>0</v>
      </c>
      <c r="BW969" s="215">
        <f>S969+Y969-AE969</f>
        <v>0</v>
      </c>
      <c r="BX969" s="216">
        <v>0</v>
      </c>
      <c r="BY969" s="216">
        <v>0</v>
      </c>
      <c r="BZ969" s="215">
        <f>BV969-BX969</f>
        <v>0</v>
      </c>
      <c r="CA969" s="217">
        <f>BW969-BY969</f>
        <v>0</v>
      </c>
    </row>
    <row r="970" spans="2:79" ht="36.75" hidden="1" customHeight="1">
      <c r="B970" s="218">
        <v>2015</v>
      </c>
      <c r="C970" s="219">
        <v>8320</v>
      </c>
      <c r="D970" s="218">
        <v>3</v>
      </c>
      <c r="E970" s="218">
        <v>5000</v>
      </c>
      <c r="F970" s="218">
        <v>5500</v>
      </c>
      <c r="G970" s="218">
        <v>551</v>
      </c>
      <c r="H970" s="218">
        <v>4</v>
      </c>
      <c r="I970" s="220" t="s">
        <v>60</v>
      </c>
      <c r="J970" s="209">
        <v>0</v>
      </c>
      <c r="K970" s="209">
        <v>0</v>
      </c>
      <c r="L970" s="210">
        <f>+J970+K970</f>
        <v>0</v>
      </c>
      <c r="M970" s="209">
        <v>0</v>
      </c>
      <c r="N970" s="209">
        <v>0</v>
      </c>
      <c r="O970" s="210">
        <f>+M970+N970</f>
        <v>0</v>
      </c>
      <c r="P970" s="210">
        <f>+L970+O970</f>
        <v>0</v>
      </c>
      <c r="Q970" s="221" t="s">
        <v>19</v>
      </c>
      <c r="R970" s="307"/>
      <c r="S970" s="307"/>
      <c r="T970" s="213">
        <v>0</v>
      </c>
      <c r="U970" s="213">
        <v>0</v>
      </c>
      <c r="V970" s="213">
        <v>0</v>
      </c>
      <c r="W970" s="213">
        <v>0</v>
      </c>
      <c r="X970" s="213"/>
      <c r="Y970" s="213"/>
      <c r="Z970" s="213">
        <v>0</v>
      </c>
      <c r="AA970" s="213">
        <v>0</v>
      </c>
      <c r="AB970" s="213">
        <v>0</v>
      </c>
      <c r="AC970" s="213">
        <v>0</v>
      </c>
      <c r="AD970" s="214"/>
      <c r="AE970" s="214"/>
      <c r="AF970" s="209">
        <f>J970+T970-Z970</f>
        <v>0</v>
      </c>
      <c r="AG970" s="209">
        <f>K970+U970-AA970</f>
        <v>0</v>
      </c>
      <c r="AH970" s="210">
        <f>+AF970+AG970</f>
        <v>0</v>
      </c>
      <c r="AI970" s="209">
        <f>M970+V970-AB970</f>
        <v>0</v>
      </c>
      <c r="AJ970" s="209">
        <f>N970+W970-AC970</f>
        <v>0</v>
      </c>
      <c r="AK970" s="210">
        <f>+AI970+AJ970</f>
        <v>0</v>
      </c>
      <c r="AL970" s="210">
        <f>+AH970+AK970</f>
        <v>0</v>
      </c>
      <c r="AM970" s="213">
        <v>0</v>
      </c>
      <c r="AN970" s="213">
        <v>0</v>
      </c>
      <c r="AO970" s="210">
        <f>+AM970+AN970</f>
        <v>0</v>
      </c>
      <c r="AP970" s="213">
        <v>0</v>
      </c>
      <c r="AQ970" s="213">
        <v>0</v>
      </c>
      <c r="AR970" s="210">
        <f>+AP970+AQ970</f>
        <v>0</v>
      </c>
      <c r="AS970" s="210">
        <f>+AO970+AR970</f>
        <v>0</v>
      </c>
      <c r="AT970" s="213">
        <v>0</v>
      </c>
      <c r="AU970" s="213">
        <v>0</v>
      </c>
      <c r="AV970" s="210">
        <f>+AT970+AU970</f>
        <v>0</v>
      </c>
      <c r="AW970" s="213">
        <v>0</v>
      </c>
      <c r="AX970" s="213">
        <v>0</v>
      </c>
      <c r="AY970" s="210">
        <f>+AW970+AX970</f>
        <v>0</v>
      </c>
      <c r="AZ970" s="210">
        <f>+AV970+AY970</f>
        <v>0</v>
      </c>
      <c r="BA970" s="213">
        <v>0</v>
      </c>
      <c r="BB970" s="213">
        <v>0</v>
      </c>
      <c r="BC970" s="210">
        <f>+BA970+BB970</f>
        <v>0</v>
      </c>
      <c r="BD970" s="213">
        <v>0</v>
      </c>
      <c r="BE970" s="213">
        <v>0</v>
      </c>
      <c r="BF970" s="210">
        <f>+BD970+BE970</f>
        <v>0</v>
      </c>
      <c r="BG970" s="210">
        <f>+BC970+BF970</f>
        <v>0</v>
      </c>
      <c r="BH970" s="213">
        <v>0</v>
      </c>
      <c r="BI970" s="213">
        <v>0</v>
      </c>
      <c r="BJ970" s="210">
        <f>+BH970+BI970</f>
        <v>0</v>
      </c>
      <c r="BK970" s="213">
        <v>0</v>
      </c>
      <c r="BL970" s="213">
        <v>0</v>
      </c>
      <c r="BM970" s="210">
        <f>+BK970+BL970</f>
        <v>0</v>
      </c>
      <c r="BN970" s="210">
        <f>+BJ970+BM970</f>
        <v>0</v>
      </c>
      <c r="BO970" s="209">
        <f>AF970-AM970-AT970-BA970-BH970</f>
        <v>0</v>
      </c>
      <c r="BP970" s="209">
        <f>AG970-AN970-AU970-BB970-BI970</f>
        <v>0</v>
      </c>
      <c r="BQ970" s="210">
        <f>+BO970+BP970</f>
        <v>0</v>
      </c>
      <c r="BR970" s="209">
        <f>AI970-AP970-AW970-BD970-BK970</f>
        <v>0</v>
      </c>
      <c r="BS970" s="209">
        <f>AJ970-AQ970-AX970-BE970-BL970</f>
        <v>0</v>
      </c>
      <c r="BT970" s="210">
        <f>+BR970+BS970</f>
        <v>0</v>
      </c>
      <c r="BU970" s="210">
        <f>+BQ970+BT970</f>
        <v>0</v>
      </c>
      <c r="BV970" s="215">
        <f>R970+X970-AD970</f>
        <v>0</v>
      </c>
      <c r="BW970" s="215">
        <f>S970+Y970-AE970</f>
        <v>0</v>
      </c>
      <c r="BX970" s="216">
        <v>0</v>
      </c>
      <c r="BY970" s="216">
        <v>0</v>
      </c>
      <c r="BZ970" s="215">
        <f>BV970-BX970</f>
        <v>0</v>
      </c>
      <c r="CA970" s="217">
        <f>BW970-BY970</f>
        <v>0</v>
      </c>
    </row>
    <row r="971" spans="2:79" ht="36.75" hidden="1" customHeight="1">
      <c r="B971" s="218">
        <v>2015</v>
      </c>
      <c r="C971" s="219">
        <v>8320</v>
      </c>
      <c r="D971" s="218">
        <v>3</v>
      </c>
      <c r="E971" s="218">
        <v>5000</v>
      </c>
      <c r="F971" s="218">
        <v>5500</v>
      </c>
      <c r="G971" s="218">
        <v>551</v>
      </c>
      <c r="H971" s="218">
        <v>5</v>
      </c>
      <c r="I971" s="220" t="s">
        <v>1692</v>
      </c>
      <c r="J971" s="209">
        <v>0</v>
      </c>
      <c r="K971" s="209">
        <v>0</v>
      </c>
      <c r="L971" s="210">
        <f>+J971+K971</f>
        <v>0</v>
      </c>
      <c r="M971" s="209">
        <v>0</v>
      </c>
      <c r="N971" s="209">
        <v>0</v>
      </c>
      <c r="O971" s="210">
        <f>+M971+N971</f>
        <v>0</v>
      </c>
      <c r="P971" s="210">
        <f>+L971+O971</f>
        <v>0</v>
      </c>
      <c r="Q971" s="221" t="s">
        <v>19</v>
      </c>
      <c r="R971" s="307"/>
      <c r="S971" s="307"/>
      <c r="T971" s="213">
        <v>0</v>
      </c>
      <c r="U971" s="213">
        <v>0</v>
      </c>
      <c r="V971" s="213">
        <v>0</v>
      </c>
      <c r="W971" s="213">
        <v>0</v>
      </c>
      <c r="X971" s="213"/>
      <c r="Y971" s="213"/>
      <c r="Z971" s="213">
        <v>0</v>
      </c>
      <c r="AA971" s="213">
        <v>0</v>
      </c>
      <c r="AB971" s="213">
        <v>0</v>
      </c>
      <c r="AC971" s="213">
        <v>0</v>
      </c>
      <c r="AD971" s="214"/>
      <c r="AE971" s="214"/>
      <c r="AF971" s="209">
        <f>J971+T971-Z971</f>
        <v>0</v>
      </c>
      <c r="AG971" s="209">
        <f>K971+U971-AA971</f>
        <v>0</v>
      </c>
      <c r="AH971" s="210">
        <f>+AF971+AG971</f>
        <v>0</v>
      </c>
      <c r="AI971" s="209">
        <f>M971+V971-AB971</f>
        <v>0</v>
      </c>
      <c r="AJ971" s="209">
        <f>N971+W971-AC971</f>
        <v>0</v>
      </c>
      <c r="AK971" s="210">
        <f>+AI971+AJ971</f>
        <v>0</v>
      </c>
      <c r="AL971" s="210">
        <f>+AH971+AK971</f>
        <v>0</v>
      </c>
      <c r="AM971" s="213">
        <v>0</v>
      </c>
      <c r="AN971" s="213">
        <v>0</v>
      </c>
      <c r="AO971" s="210">
        <f>+AM971+AN971</f>
        <v>0</v>
      </c>
      <c r="AP971" s="213">
        <v>0</v>
      </c>
      <c r="AQ971" s="213">
        <v>0</v>
      </c>
      <c r="AR971" s="210">
        <f>+AP971+AQ971</f>
        <v>0</v>
      </c>
      <c r="AS971" s="210">
        <f>+AO971+AR971</f>
        <v>0</v>
      </c>
      <c r="AT971" s="213">
        <v>0</v>
      </c>
      <c r="AU971" s="213">
        <v>0</v>
      </c>
      <c r="AV971" s="210">
        <f>+AT971+AU971</f>
        <v>0</v>
      </c>
      <c r="AW971" s="213">
        <v>0</v>
      </c>
      <c r="AX971" s="213">
        <v>0</v>
      </c>
      <c r="AY971" s="210">
        <f>+AW971+AX971</f>
        <v>0</v>
      </c>
      <c r="AZ971" s="210">
        <f>+AV971+AY971</f>
        <v>0</v>
      </c>
      <c r="BA971" s="213">
        <v>0</v>
      </c>
      <c r="BB971" s="213">
        <v>0</v>
      </c>
      <c r="BC971" s="210">
        <f>+BA971+BB971</f>
        <v>0</v>
      </c>
      <c r="BD971" s="213">
        <v>0</v>
      </c>
      <c r="BE971" s="213">
        <v>0</v>
      </c>
      <c r="BF971" s="210">
        <f>+BD971+BE971</f>
        <v>0</v>
      </c>
      <c r="BG971" s="210">
        <f>+BC971+BF971</f>
        <v>0</v>
      </c>
      <c r="BH971" s="213">
        <v>0</v>
      </c>
      <c r="BI971" s="213">
        <v>0</v>
      </c>
      <c r="BJ971" s="210">
        <f>+BH971+BI971</f>
        <v>0</v>
      </c>
      <c r="BK971" s="213">
        <v>0</v>
      </c>
      <c r="BL971" s="213">
        <v>0</v>
      </c>
      <c r="BM971" s="210">
        <f>+BK971+BL971</f>
        <v>0</v>
      </c>
      <c r="BN971" s="210">
        <f>+BJ971+BM971</f>
        <v>0</v>
      </c>
      <c r="BO971" s="209">
        <f>AF971-AM971-AT971-BA971-BH971</f>
        <v>0</v>
      </c>
      <c r="BP971" s="209">
        <f>AG971-AN971-AU971-BB971-BI971</f>
        <v>0</v>
      </c>
      <c r="BQ971" s="210">
        <f>+BO971+BP971</f>
        <v>0</v>
      </c>
      <c r="BR971" s="209">
        <f>AI971-AP971-AW971-BD971-BK971</f>
        <v>0</v>
      </c>
      <c r="BS971" s="209">
        <f>AJ971-AQ971-AX971-BE971-BL971</f>
        <v>0</v>
      </c>
      <c r="BT971" s="210">
        <f>+BR971+BS971</f>
        <v>0</v>
      </c>
      <c r="BU971" s="210">
        <f>+BQ971+BT971</f>
        <v>0</v>
      </c>
      <c r="BV971" s="215">
        <f>R971+X971-AD971</f>
        <v>0</v>
      </c>
      <c r="BW971" s="215">
        <f>S971+Y971-AE971</f>
        <v>0</v>
      </c>
      <c r="BX971" s="216">
        <v>0</v>
      </c>
      <c r="BY971" s="216">
        <v>0</v>
      </c>
      <c r="BZ971" s="215">
        <f>BV971-BX971</f>
        <v>0</v>
      </c>
      <c r="CA971" s="217">
        <f>BW971-BY971</f>
        <v>0</v>
      </c>
    </row>
    <row r="972" spans="2:79" ht="36.75" hidden="1" customHeight="1">
      <c r="B972" s="218">
        <v>2015</v>
      </c>
      <c r="C972" s="219">
        <v>8320</v>
      </c>
      <c r="D972" s="218">
        <v>3</v>
      </c>
      <c r="E972" s="218">
        <v>5000</v>
      </c>
      <c r="F972" s="218">
        <v>5500</v>
      </c>
      <c r="G972" s="218">
        <v>551</v>
      </c>
      <c r="H972" s="218">
        <v>6</v>
      </c>
      <c r="I972" s="220" t="s">
        <v>1691</v>
      </c>
      <c r="J972" s="209">
        <v>0</v>
      </c>
      <c r="K972" s="209">
        <v>0</v>
      </c>
      <c r="L972" s="210">
        <f>+J972+K972</f>
        <v>0</v>
      </c>
      <c r="M972" s="209">
        <v>0</v>
      </c>
      <c r="N972" s="209">
        <v>0</v>
      </c>
      <c r="O972" s="210">
        <f>+M972+N972</f>
        <v>0</v>
      </c>
      <c r="P972" s="210">
        <f>+L972+O972</f>
        <v>0</v>
      </c>
      <c r="Q972" s="221" t="s">
        <v>19</v>
      </c>
      <c r="R972" s="307"/>
      <c r="S972" s="307"/>
      <c r="T972" s="213">
        <v>0</v>
      </c>
      <c r="U972" s="213">
        <v>0</v>
      </c>
      <c r="V972" s="213">
        <v>0</v>
      </c>
      <c r="W972" s="213">
        <v>0</v>
      </c>
      <c r="X972" s="213"/>
      <c r="Y972" s="213"/>
      <c r="Z972" s="213">
        <v>0</v>
      </c>
      <c r="AA972" s="213">
        <v>0</v>
      </c>
      <c r="AB972" s="213">
        <v>0</v>
      </c>
      <c r="AC972" s="213">
        <v>0</v>
      </c>
      <c r="AD972" s="214"/>
      <c r="AE972" s="214"/>
      <c r="AF972" s="209">
        <f>J972+T972-Z972</f>
        <v>0</v>
      </c>
      <c r="AG972" s="209">
        <f>K972+U972-AA972</f>
        <v>0</v>
      </c>
      <c r="AH972" s="210">
        <f>+AF972+AG972</f>
        <v>0</v>
      </c>
      <c r="AI972" s="209">
        <f>M972+V972-AB972</f>
        <v>0</v>
      </c>
      <c r="AJ972" s="209">
        <f>N972+W972-AC972</f>
        <v>0</v>
      </c>
      <c r="AK972" s="210">
        <f>+AI972+AJ972</f>
        <v>0</v>
      </c>
      <c r="AL972" s="210">
        <f>+AH972+AK972</f>
        <v>0</v>
      </c>
      <c r="AM972" s="213">
        <v>0</v>
      </c>
      <c r="AN972" s="213">
        <v>0</v>
      </c>
      <c r="AO972" s="210">
        <f>+AM972+AN972</f>
        <v>0</v>
      </c>
      <c r="AP972" s="213">
        <v>0</v>
      </c>
      <c r="AQ972" s="213">
        <v>0</v>
      </c>
      <c r="AR972" s="210">
        <f>+AP972+AQ972</f>
        <v>0</v>
      </c>
      <c r="AS972" s="210">
        <f>+AO972+AR972</f>
        <v>0</v>
      </c>
      <c r="AT972" s="213">
        <v>0</v>
      </c>
      <c r="AU972" s="213">
        <v>0</v>
      </c>
      <c r="AV972" s="210">
        <f>+AT972+AU972</f>
        <v>0</v>
      </c>
      <c r="AW972" s="213">
        <v>0</v>
      </c>
      <c r="AX972" s="213">
        <v>0</v>
      </c>
      <c r="AY972" s="210">
        <f>+AW972+AX972</f>
        <v>0</v>
      </c>
      <c r="AZ972" s="210">
        <f>+AV972+AY972</f>
        <v>0</v>
      </c>
      <c r="BA972" s="213">
        <v>0</v>
      </c>
      <c r="BB972" s="213">
        <v>0</v>
      </c>
      <c r="BC972" s="210">
        <f>+BA972+BB972</f>
        <v>0</v>
      </c>
      <c r="BD972" s="213">
        <v>0</v>
      </c>
      <c r="BE972" s="213">
        <v>0</v>
      </c>
      <c r="BF972" s="210">
        <f>+BD972+BE972</f>
        <v>0</v>
      </c>
      <c r="BG972" s="210">
        <f>+BC972+BF972</f>
        <v>0</v>
      </c>
      <c r="BH972" s="213">
        <v>0</v>
      </c>
      <c r="BI972" s="213">
        <v>0</v>
      </c>
      <c r="BJ972" s="210">
        <f>+BH972+BI972</f>
        <v>0</v>
      </c>
      <c r="BK972" s="213">
        <v>0</v>
      </c>
      <c r="BL972" s="213">
        <v>0</v>
      </c>
      <c r="BM972" s="210">
        <f>+BK972+BL972</f>
        <v>0</v>
      </c>
      <c r="BN972" s="210">
        <f>+BJ972+BM972</f>
        <v>0</v>
      </c>
      <c r="BO972" s="209">
        <f>AF972-AM972-AT972-BA972-BH972</f>
        <v>0</v>
      </c>
      <c r="BP972" s="209">
        <f>AG972-AN972-AU972-BB972-BI972</f>
        <v>0</v>
      </c>
      <c r="BQ972" s="210">
        <f>+BO972+BP972</f>
        <v>0</v>
      </c>
      <c r="BR972" s="209">
        <f>AI972-AP972-AW972-BD972-BK972</f>
        <v>0</v>
      </c>
      <c r="BS972" s="209">
        <f>AJ972-AQ972-AX972-BE972-BL972</f>
        <v>0</v>
      </c>
      <c r="BT972" s="210">
        <f>+BR972+BS972</f>
        <v>0</v>
      </c>
      <c r="BU972" s="210">
        <f>+BQ972+BT972</f>
        <v>0</v>
      </c>
      <c r="BV972" s="215">
        <f>R972+X972-AD972</f>
        <v>0</v>
      </c>
      <c r="BW972" s="215">
        <f>S972+Y972-AE972</f>
        <v>0</v>
      </c>
      <c r="BX972" s="216">
        <v>0</v>
      </c>
      <c r="BY972" s="216">
        <v>0</v>
      </c>
      <c r="BZ972" s="215">
        <f>BV972-BX972</f>
        <v>0</v>
      </c>
      <c r="CA972" s="217">
        <f>BW972-BY972</f>
        <v>0</v>
      </c>
    </row>
    <row r="973" spans="2:79" ht="36.75" hidden="1" customHeight="1">
      <c r="B973" s="218">
        <v>2015</v>
      </c>
      <c r="C973" s="219">
        <v>8320</v>
      </c>
      <c r="D973" s="218">
        <v>3</v>
      </c>
      <c r="E973" s="218">
        <v>5000</v>
      </c>
      <c r="F973" s="218">
        <v>5500</v>
      </c>
      <c r="G973" s="218">
        <v>551</v>
      </c>
      <c r="H973" s="218">
        <v>7</v>
      </c>
      <c r="I973" s="220" t="s">
        <v>56</v>
      </c>
      <c r="J973" s="209">
        <v>0</v>
      </c>
      <c r="K973" s="209">
        <v>0</v>
      </c>
      <c r="L973" s="210">
        <f>+J973+K973</f>
        <v>0</v>
      </c>
      <c r="M973" s="209">
        <v>0</v>
      </c>
      <c r="N973" s="209">
        <v>0</v>
      </c>
      <c r="O973" s="210">
        <f>+M973+N973</f>
        <v>0</v>
      </c>
      <c r="P973" s="210">
        <f>+L973+O973</f>
        <v>0</v>
      </c>
      <c r="Q973" s="221" t="s">
        <v>19</v>
      </c>
      <c r="R973" s="307"/>
      <c r="S973" s="307"/>
      <c r="T973" s="213">
        <v>0</v>
      </c>
      <c r="U973" s="213">
        <v>0</v>
      </c>
      <c r="V973" s="213">
        <v>0</v>
      </c>
      <c r="W973" s="213">
        <v>0</v>
      </c>
      <c r="X973" s="213"/>
      <c r="Y973" s="213"/>
      <c r="Z973" s="213">
        <v>0</v>
      </c>
      <c r="AA973" s="213">
        <v>0</v>
      </c>
      <c r="AB973" s="213">
        <v>0</v>
      </c>
      <c r="AC973" s="213">
        <v>0</v>
      </c>
      <c r="AD973" s="214"/>
      <c r="AE973" s="214"/>
      <c r="AF973" s="209">
        <f>J973+T973-Z973</f>
        <v>0</v>
      </c>
      <c r="AG973" s="209">
        <f>K973+U973-AA973</f>
        <v>0</v>
      </c>
      <c r="AH973" s="210">
        <f>+AF973+AG973</f>
        <v>0</v>
      </c>
      <c r="AI973" s="209">
        <f>M973+V973-AB973</f>
        <v>0</v>
      </c>
      <c r="AJ973" s="209">
        <f>N973+W973-AC973</f>
        <v>0</v>
      </c>
      <c r="AK973" s="210">
        <f>+AI973+AJ973</f>
        <v>0</v>
      </c>
      <c r="AL973" s="210">
        <f>+AH973+AK973</f>
        <v>0</v>
      </c>
      <c r="AM973" s="213">
        <v>0</v>
      </c>
      <c r="AN973" s="213">
        <v>0</v>
      </c>
      <c r="AO973" s="210">
        <f>+AM973+AN973</f>
        <v>0</v>
      </c>
      <c r="AP973" s="213">
        <v>0</v>
      </c>
      <c r="AQ973" s="213">
        <v>0</v>
      </c>
      <c r="AR973" s="210">
        <f>+AP973+AQ973</f>
        <v>0</v>
      </c>
      <c r="AS973" s="210">
        <f>+AO973+AR973</f>
        <v>0</v>
      </c>
      <c r="AT973" s="213">
        <v>0</v>
      </c>
      <c r="AU973" s="213">
        <v>0</v>
      </c>
      <c r="AV973" s="210">
        <f>+AT973+AU973</f>
        <v>0</v>
      </c>
      <c r="AW973" s="213">
        <v>0</v>
      </c>
      <c r="AX973" s="213">
        <v>0</v>
      </c>
      <c r="AY973" s="210">
        <f>+AW973+AX973</f>
        <v>0</v>
      </c>
      <c r="AZ973" s="210">
        <f>+AV973+AY973</f>
        <v>0</v>
      </c>
      <c r="BA973" s="213">
        <v>0</v>
      </c>
      <c r="BB973" s="213">
        <v>0</v>
      </c>
      <c r="BC973" s="210">
        <f>+BA973+BB973</f>
        <v>0</v>
      </c>
      <c r="BD973" s="213">
        <v>0</v>
      </c>
      <c r="BE973" s="213">
        <v>0</v>
      </c>
      <c r="BF973" s="210">
        <f>+BD973+BE973</f>
        <v>0</v>
      </c>
      <c r="BG973" s="210">
        <f>+BC973+BF973</f>
        <v>0</v>
      </c>
      <c r="BH973" s="213">
        <v>0</v>
      </c>
      <c r="BI973" s="213">
        <v>0</v>
      </c>
      <c r="BJ973" s="210">
        <f>+BH973+BI973</f>
        <v>0</v>
      </c>
      <c r="BK973" s="213">
        <v>0</v>
      </c>
      <c r="BL973" s="213">
        <v>0</v>
      </c>
      <c r="BM973" s="210">
        <f>+BK973+BL973</f>
        <v>0</v>
      </c>
      <c r="BN973" s="210">
        <f>+BJ973+BM973</f>
        <v>0</v>
      </c>
      <c r="BO973" s="209">
        <f>AF973-AM973-AT973-BA973-BH973</f>
        <v>0</v>
      </c>
      <c r="BP973" s="209">
        <f>AG973-AN973-AU973-BB973-BI973</f>
        <v>0</v>
      </c>
      <c r="BQ973" s="210">
        <f>+BO973+BP973</f>
        <v>0</v>
      </c>
      <c r="BR973" s="209">
        <f>AI973-AP973-AW973-BD973-BK973</f>
        <v>0</v>
      </c>
      <c r="BS973" s="209">
        <f>AJ973-AQ973-AX973-BE973-BL973</f>
        <v>0</v>
      </c>
      <c r="BT973" s="210">
        <f>+BR973+BS973</f>
        <v>0</v>
      </c>
      <c r="BU973" s="210">
        <f>+BQ973+BT973</f>
        <v>0</v>
      </c>
      <c r="BV973" s="215">
        <f>R973+X973-AD973</f>
        <v>0</v>
      </c>
      <c r="BW973" s="215">
        <f>S973+Y973-AE973</f>
        <v>0</v>
      </c>
      <c r="BX973" s="216">
        <v>0</v>
      </c>
      <c r="BY973" s="216">
        <v>0</v>
      </c>
      <c r="BZ973" s="215">
        <f>BV973-BX973</f>
        <v>0</v>
      </c>
      <c r="CA973" s="217">
        <f>BW973-BY973</f>
        <v>0</v>
      </c>
    </row>
    <row r="974" spans="2:79" ht="36.75" hidden="1" customHeight="1">
      <c r="B974" s="218">
        <v>2015</v>
      </c>
      <c r="C974" s="219">
        <v>8320</v>
      </c>
      <c r="D974" s="218">
        <v>3</v>
      </c>
      <c r="E974" s="218">
        <v>5000</v>
      </c>
      <c r="F974" s="218">
        <v>5500</v>
      </c>
      <c r="G974" s="218">
        <v>551</v>
      </c>
      <c r="H974" s="218">
        <v>8</v>
      </c>
      <c r="I974" s="220" t="s">
        <v>1690</v>
      </c>
      <c r="J974" s="209">
        <v>0</v>
      </c>
      <c r="K974" s="209">
        <v>0</v>
      </c>
      <c r="L974" s="210">
        <f>+J974+K974</f>
        <v>0</v>
      </c>
      <c r="M974" s="209">
        <v>0</v>
      </c>
      <c r="N974" s="209">
        <v>0</v>
      </c>
      <c r="O974" s="210">
        <f>+M974+N974</f>
        <v>0</v>
      </c>
      <c r="P974" s="210">
        <f>+L974+O974</f>
        <v>0</v>
      </c>
      <c r="Q974" s="221" t="s">
        <v>19</v>
      </c>
      <c r="R974" s="307"/>
      <c r="S974" s="307"/>
      <c r="T974" s="213">
        <v>0</v>
      </c>
      <c r="U974" s="213">
        <v>0</v>
      </c>
      <c r="V974" s="213">
        <v>0</v>
      </c>
      <c r="W974" s="213">
        <v>0</v>
      </c>
      <c r="X974" s="213"/>
      <c r="Y974" s="213"/>
      <c r="Z974" s="213">
        <v>0</v>
      </c>
      <c r="AA974" s="213">
        <v>0</v>
      </c>
      <c r="AB974" s="213">
        <v>0</v>
      </c>
      <c r="AC974" s="213">
        <v>0</v>
      </c>
      <c r="AD974" s="214"/>
      <c r="AE974" s="214"/>
      <c r="AF974" s="209">
        <f>J974+T974-Z974</f>
        <v>0</v>
      </c>
      <c r="AG974" s="209">
        <f>K974+U974-AA974</f>
        <v>0</v>
      </c>
      <c r="AH974" s="210">
        <f>+AF974+AG974</f>
        <v>0</v>
      </c>
      <c r="AI974" s="209">
        <f>M974+V974-AB974</f>
        <v>0</v>
      </c>
      <c r="AJ974" s="209">
        <f>N974+W974-AC974</f>
        <v>0</v>
      </c>
      <c r="AK974" s="210">
        <f>+AI974+AJ974</f>
        <v>0</v>
      </c>
      <c r="AL974" s="210">
        <f>+AH974+AK974</f>
        <v>0</v>
      </c>
      <c r="AM974" s="213">
        <v>0</v>
      </c>
      <c r="AN974" s="213">
        <v>0</v>
      </c>
      <c r="AO974" s="210">
        <f>+AM974+AN974</f>
        <v>0</v>
      </c>
      <c r="AP974" s="213">
        <v>0</v>
      </c>
      <c r="AQ974" s="213">
        <v>0</v>
      </c>
      <c r="AR974" s="210">
        <f>+AP974+AQ974</f>
        <v>0</v>
      </c>
      <c r="AS974" s="210">
        <f>+AO974+AR974</f>
        <v>0</v>
      </c>
      <c r="AT974" s="213">
        <v>0</v>
      </c>
      <c r="AU974" s="213">
        <v>0</v>
      </c>
      <c r="AV974" s="210">
        <f>+AT974+AU974</f>
        <v>0</v>
      </c>
      <c r="AW974" s="213">
        <v>0</v>
      </c>
      <c r="AX974" s="213">
        <v>0</v>
      </c>
      <c r="AY974" s="210">
        <f>+AW974+AX974</f>
        <v>0</v>
      </c>
      <c r="AZ974" s="210">
        <f>+AV974+AY974</f>
        <v>0</v>
      </c>
      <c r="BA974" s="213">
        <v>0</v>
      </c>
      <c r="BB974" s="213">
        <v>0</v>
      </c>
      <c r="BC974" s="210">
        <f>+BA974+BB974</f>
        <v>0</v>
      </c>
      <c r="BD974" s="213">
        <v>0</v>
      </c>
      <c r="BE974" s="213">
        <v>0</v>
      </c>
      <c r="BF974" s="210">
        <f>+BD974+BE974</f>
        <v>0</v>
      </c>
      <c r="BG974" s="210">
        <f>+BC974+BF974</f>
        <v>0</v>
      </c>
      <c r="BH974" s="213">
        <v>0</v>
      </c>
      <c r="BI974" s="213">
        <v>0</v>
      </c>
      <c r="BJ974" s="210">
        <f>+BH974+BI974</f>
        <v>0</v>
      </c>
      <c r="BK974" s="213">
        <v>0</v>
      </c>
      <c r="BL974" s="213">
        <v>0</v>
      </c>
      <c r="BM974" s="210">
        <f>+BK974+BL974</f>
        <v>0</v>
      </c>
      <c r="BN974" s="210">
        <f>+BJ974+BM974</f>
        <v>0</v>
      </c>
      <c r="BO974" s="209">
        <f>AF974-AM974-AT974-BA974-BH974</f>
        <v>0</v>
      </c>
      <c r="BP974" s="209">
        <f>AG974-AN974-AU974-BB974-BI974</f>
        <v>0</v>
      </c>
      <c r="BQ974" s="210">
        <f>+BO974+BP974</f>
        <v>0</v>
      </c>
      <c r="BR974" s="209">
        <f>AI974-AP974-AW974-BD974-BK974</f>
        <v>0</v>
      </c>
      <c r="BS974" s="209">
        <f>AJ974-AQ974-AX974-BE974-BL974</f>
        <v>0</v>
      </c>
      <c r="BT974" s="210">
        <f>+BR974+BS974</f>
        <v>0</v>
      </c>
      <c r="BU974" s="210">
        <f>+BQ974+BT974</f>
        <v>0</v>
      </c>
      <c r="BV974" s="215">
        <f>R974+X974-AD974</f>
        <v>0</v>
      </c>
      <c r="BW974" s="215">
        <f>S974+Y974-AE974</f>
        <v>0</v>
      </c>
      <c r="BX974" s="216">
        <v>0</v>
      </c>
      <c r="BY974" s="216">
        <v>0</v>
      </c>
      <c r="BZ974" s="215">
        <f>BV974-BX974</f>
        <v>0</v>
      </c>
      <c r="CA974" s="217">
        <f>BW974-BY974</f>
        <v>0</v>
      </c>
    </row>
    <row r="975" spans="2:79" ht="36.75" hidden="1" customHeight="1">
      <c r="B975" s="218">
        <v>2015</v>
      </c>
      <c r="C975" s="219">
        <v>8320</v>
      </c>
      <c r="D975" s="218">
        <v>3</v>
      </c>
      <c r="E975" s="218">
        <v>5000</v>
      </c>
      <c r="F975" s="218">
        <v>5500</v>
      </c>
      <c r="G975" s="218">
        <v>551</v>
      </c>
      <c r="H975" s="218">
        <v>9</v>
      </c>
      <c r="I975" s="220" t="s">
        <v>1689</v>
      </c>
      <c r="J975" s="209">
        <v>0</v>
      </c>
      <c r="K975" s="209">
        <v>0</v>
      </c>
      <c r="L975" s="210">
        <f>+J975+K975</f>
        <v>0</v>
      </c>
      <c r="M975" s="209">
        <v>0</v>
      </c>
      <c r="N975" s="209">
        <v>0</v>
      </c>
      <c r="O975" s="210">
        <f>+M975+N975</f>
        <v>0</v>
      </c>
      <c r="P975" s="210">
        <f>+L975+O975</f>
        <v>0</v>
      </c>
      <c r="Q975" s="221" t="s">
        <v>19</v>
      </c>
      <c r="R975" s="310"/>
      <c r="S975" s="310"/>
      <c r="T975" s="213">
        <v>0</v>
      </c>
      <c r="U975" s="213">
        <v>0</v>
      </c>
      <c r="V975" s="213">
        <v>0</v>
      </c>
      <c r="W975" s="213">
        <v>0</v>
      </c>
      <c r="X975" s="213"/>
      <c r="Y975" s="213"/>
      <c r="Z975" s="213">
        <v>0</v>
      </c>
      <c r="AA975" s="213">
        <v>0</v>
      </c>
      <c r="AB975" s="213">
        <v>0</v>
      </c>
      <c r="AC975" s="213">
        <v>0</v>
      </c>
      <c r="AD975" s="214"/>
      <c r="AE975" s="214"/>
      <c r="AF975" s="209">
        <f>J975+T975-Z975</f>
        <v>0</v>
      </c>
      <c r="AG975" s="209">
        <f>K975+U975-AA975</f>
        <v>0</v>
      </c>
      <c r="AH975" s="210">
        <f>+AF975+AG975</f>
        <v>0</v>
      </c>
      <c r="AI975" s="209">
        <f>M975+V975-AB975</f>
        <v>0</v>
      </c>
      <c r="AJ975" s="209">
        <f>N975+W975-AC975</f>
        <v>0</v>
      </c>
      <c r="AK975" s="210">
        <f>+AI975+AJ975</f>
        <v>0</v>
      </c>
      <c r="AL975" s="210">
        <f>+AH975+AK975</f>
        <v>0</v>
      </c>
      <c r="AM975" s="213">
        <v>0</v>
      </c>
      <c r="AN975" s="213">
        <v>0</v>
      </c>
      <c r="AO975" s="210">
        <f>+AM975+AN975</f>
        <v>0</v>
      </c>
      <c r="AP975" s="213">
        <v>0</v>
      </c>
      <c r="AQ975" s="213">
        <v>0</v>
      </c>
      <c r="AR975" s="210">
        <f>+AP975+AQ975</f>
        <v>0</v>
      </c>
      <c r="AS975" s="210">
        <f>+AO975+AR975</f>
        <v>0</v>
      </c>
      <c r="AT975" s="213">
        <v>0</v>
      </c>
      <c r="AU975" s="213">
        <v>0</v>
      </c>
      <c r="AV975" s="210">
        <f>+AT975+AU975</f>
        <v>0</v>
      </c>
      <c r="AW975" s="213">
        <v>0</v>
      </c>
      <c r="AX975" s="213">
        <v>0</v>
      </c>
      <c r="AY975" s="210">
        <f>+AW975+AX975</f>
        <v>0</v>
      </c>
      <c r="AZ975" s="210">
        <f>+AV975+AY975</f>
        <v>0</v>
      </c>
      <c r="BA975" s="213">
        <v>0</v>
      </c>
      <c r="BB975" s="213">
        <v>0</v>
      </c>
      <c r="BC975" s="210">
        <f>+BA975+BB975</f>
        <v>0</v>
      </c>
      <c r="BD975" s="213">
        <v>0</v>
      </c>
      <c r="BE975" s="213">
        <v>0</v>
      </c>
      <c r="BF975" s="210">
        <f>+BD975+BE975</f>
        <v>0</v>
      </c>
      <c r="BG975" s="210">
        <f>+BC975+BF975</f>
        <v>0</v>
      </c>
      <c r="BH975" s="213">
        <v>0</v>
      </c>
      <c r="BI975" s="213">
        <v>0</v>
      </c>
      <c r="BJ975" s="210">
        <f>+BH975+BI975</f>
        <v>0</v>
      </c>
      <c r="BK975" s="213">
        <v>0</v>
      </c>
      <c r="BL975" s="213">
        <v>0</v>
      </c>
      <c r="BM975" s="210">
        <f>+BK975+BL975</f>
        <v>0</v>
      </c>
      <c r="BN975" s="210">
        <f>+BJ975+BM975</f>
        <v>0</v>
      </c>
      <c r="BO975" s="209">
        <f>AF975-AM975-AT975-BA975-BH975</f>
        <v>0</v>
      </c>
      <c r="BP975" s="209">
        <f>AG975-AN975-AU975-BB975-BI975</f>
        <v>0</v>
      </c>
      <c r="BQ975" s="210">
        <f>+BO975+BP975</f>
        <v>0</v>
      </c>
      <c r="BR975" s="209">
        <f>AI975-AP975-AW975-BD975-BK975</f>
        <v>0</v>
      </c>
      <c r="BS975" s="209">
        <f>AJ975-AQ975-AX975-BE975-BL975</f>
        <v>0</v>
      </c>
      <c r="BT975" s="210">
        <f>+BR975+BS975</f>
        <v>0</v>
      </c>
      <c r="BU975" s="210">
        <f>+BQ975+BT975</f>
        <v>0</v>
      </c>
      <c r="BV975" s="215">
        <f>R975+X975-AD975</f>
        <v>0</v>
      </c>
      <c r="BW975" s="215">
        <f>S975+Y975-AE975</f>
        <v>0</v>
      </c>
      <c r="BX975" s="216">
        <v>0</v>
      </c>
      <c r="BY975" s="216">
        <v>0</v>
      </c>
      <c r="BZ975" s="215">
        <f>BV975-BX975</f>
        <v>0</v>
      </c>
      <c r="CA975" s="217">
        <f>BW975-BY975</f>
        <v>0</v>
      </c>
    </row>
    <row r="976" spans="2:79" ht="36.75" hidden="1" customHeight="1">
      <c r="B976" s="218">
        <v>2015</v>
      </c>
      <c r="C976" s="219">
        <v>8320</v>
      </c>
      <c r="D976" s="218">
        <v>3</v>
      </c>
      <c r="E976" s="218">
        <v>5000</v>
      </c>
      <c r="F976" s="218">
        <v>5500</v>
      </c>
      <c r="G976" s="218">
        <v>551</v>
      </c>
      <c r="H976" s="218">
        <v>10</v>
      </c>
      <c r="I976" s="220" t="s">
        <v>1688</v>
      </c>
      <c r="J976" s="209">
        <v>0</v>
      </c>
      <c r="K976" s="209">
        <v>0</v>
      </c>
      <c r="L976" s="210">
        <f>+J976+K976</f>
        <v>0</v>
      </c>
      <c r="M976" s="209">
        <v>0</v>
      </c>
      <c r="N976" s="209">
        <v>0</v>
      </c>
      <c r="O976" s="210">
        <f>+M976+N976</f>
        <v>0</v>
      </c>
      <c r="P976" s="210">
        <f>+L976+O976</f>
        <v>0</v>
      </c>
      <c r="Q976" s="221" t="s">
        <v>19</v>
      </c>
      <c r="R976" s="310"/>
      <c r="S976" s="310"/>
      <c r="T976" s="213">
        <v>0</v>
      </c>
      <c r="U976" s="213">
        <v>0</v>
      </c>
      <c r="V976" s="213">
        <v>0</v>
      </c>
      <c r="W976" s="213">
        <v>0</v>
      </c>
      <c r="X976" s="213"/>
      <c r="Y976" s="213"/>
      <c r="Z976" s="213">
        <v>0</v>
      </c>
      <c r="AA976" s="213">
        <v>0</v>
      </c>
      <c r="AB976" s="213">
        <v>0</v>
      </c>
      <c r="AC976" s="213">
        <v>0</v>
      </c>
      <c r="AD976" s="214"/>
      <c r="AE976" s="214"/>
      <c r="AF976" s="209">
        <f>J976+T976-Z976</f>
        <v>0</v>
      </c>
      <c r="AG976" s="209">
        <f>K976+U976-AA976</f>
        <v>0</v>
      </c>
      <c r="AH976" s="210">
        <f>+AF976+AG976</f>
        <v>0</v>
      </c>
      <c r="AI976" s="209">
        <f>M976+V976-AB976</f>
        <v>0</v>
      </c>
      <c r="AJ976" s="209">
        <f>N976+W976-AC976</f>
        <v>0</v>
      </c>
      <c r="AK976" s="210">
        <f>+AI976+AJ976</f>
        <v>0</v>
      </c>
      <c r="AL976" s="210">
        <f>+AH976+AK976</f>
        <v>0</v>
      </c>
      <c r="AM976" s="213">
        <v>0</v>
      </c>
      <c r="AN976" s="213">
        <v>0</v>
      </c>
      <c r="AO976" s="210">
        <f>+AM976+AN976</f>
        <v>0</v>
      </c>
      <c r="AP976" s="213">
        <v>0</v>
      </c>
      <c r="AQ976" s="213">
        <v>0</v>
      </c>
      <c r="AR976" s="210">
        <f>+AP976+AQ976</f>
        <v>0</v>
      </c>
      <c r="AS976" s="210">
        <f>+AO976+AR976</f>
        <v>0</v>
      </c>
      <c r="AT976" s="213">
        <v>0</v>
      </c>
      <c r="AU976" s="213">
        <v>0</v>
      </c>
      <c r="AV976" s="210">
        <f>+AT976+AU976</f>
        <v>0</v>
      </c>
      <c r="AW976" s="213">
        <v>0</v>
      </c>
      <c r="AX976" s="213">
        <v>0</v>
      </c>
      <c r="AY976" s="210">
        <f>+AW976+AX976</f>
        <v>0</v>
      </c>
      <c r="AZ976" s="210">
        <f>+AV976+AY976</f>
        <v>0</v>
      </c>
      <c r="BA976" s="213">
        <v>0</v>
      </c>
      <c r="BB976" s="213">
        <v>0</v>
      </c>
      <c r="BC976" s="210">
        <f>+BA976+BB976</f>
        <v>0</v>
      </c>
      <c r="BD976" s="213">
        <v>0</v>
      </c>
      <c r="BE976" s="213">
        <v>0</v>
      </c>
      <c r="BF976" s="210">
        <f>+BD976+BE976</f>
        <v>0</v>
      </c>
      <c r="BG976" s="210">
        <f>+BC976+BF976</f>
        <v>0</v>
      </c>
      <c r="BH976" s="213">
        <v>0</v>
      </c>
      <c r="BI976" s="213">
        <v>0</v>
      </c>
      <c r="BJ976" s="210">
        <f>+BH976+BI976</f>
        <v>0</v>
      </c>
      <c r="BK976" s="213">
        <v>0</v>
      </c>
      <c r="BL976" s="213">
        <v>0</v>
      </c>
      <c r="BM976" s="210">
        <f>+BK976+BL976</f>
        <v>0</v>
      </c>
      <c r="BN976" s="210">
        <f>+BJ976+BM976</f>
        <v>0</v>
      </c>
      <c r="BO976" s="209">
        <f>AF976-AM976-AT976-BA976-BH976</f>
        <v>0</v>
      </c>
      <c r="BP976" s="209">
        <f>AG976-AN976-AU976-BB976-BI976</f>
        <v>0</v>
      </c>
      <c r="BQ976" s="210">
        <f>+BO976+BP976</f>
        <v>0</v>
      </c>
      <c r="BR976" s="209">
        <f>AI976-AP976-AW976-BD976-BK976</f>
        <v>0</v>
      </c>
      <c r="BS976" s="209">
        <f>AJ976-AQ976-AX976-BE976-BL976</f>
        <v>0</v>
      </c>
      <c r="BT976" s="210">
        <f>+BR976+BS976</f>
        <v>0</v>
      </c>
      <c r="BU976" s="210">
        <f>+BQ976+BT976</f>
        <v>0</v>
      </c>
      <c r="BV976" s="215">
        <f>R976+X976-AD976</f>
        <v>0</v>
      </c>
      <c r="BW976" s="215">
        <f>S976+Y976-AE976</f>
        <v>0</v>
      </c>
      <c r="BX976" s="216">
        <v>0</v>
      </c>
      <c r="BY976" s="216">
        <v>0</v>
      </c>
      <c r="BZ976" s="215">
        <f>BV976-BX976</f>
        <v>0</v>
      </c>
      <c r="CA976" s="217">
        <f>BW976-BY976</f>
        <v>0</v>
      </c>
    </row>
    <row r="977" spans="2:79" ht="36.75" hidden="1" customHeight="1">
      <c r="B977" s="206">
        <v>2015</v>
      </c>
      <c r="C977" s="207">
        <v>8320</v>
      </c>
      <c r="D977" s="206">
        <v>3</v>
      </c>
      <c r="E977" s="206">
        <v>5000</v>
      </c>
      <c r="F977" s="206">
        <v>5500</v>
      </c>
      <c r="G977" s="218">
        <v>551</v>
      </c>
      <c r="H977" s="206">
        <v>11</v>
      </c>
      <c r="I977" s="220" t="s">
        <v>1687</v>
      </c>
      <c r="J977" s="209">
        <v>0</v>
      </c>
      <c r="K977" s="209">
        <v>0</v>
      </c>
      <c r="L977" s="210">
        <f>+J977+K977</f>
        <v>0</v>
      </c>
      <c r="M977" s="209">
        <v>0</v>
      </c>
      <c r="N977" s="209">
        <v>0</v>
      </c>
      <c r="O977" s="210">
        <f>+M977+N977</f>
        <v>0</v>
      </c>
      <c r="P977" s="210">
        <f>+L977+O977</f>
        <v>0</v>
      </c>
      <c r="Q977" s="221" t="s">
        <v>19</v>
      </c>
      <c r="R977" s="310"/>
      <c r="S977" s="310"/>
      <c r="T977" s="213">
        <v>0</v>
      </c>
      <c r="U977" s="213">
        <v>0</v>
      </c>
      <c r="V977" s="213">
        <v>0</v>
      </c>
      <c r="W977" s="213">
        <v>0</v>
      </c>
      <c r="X977" s="213"/>
      <c r="Y977" s="213"/>
      <c r="Z977" s="213">
        <v>0</v>
      </c>
      <c r="AA977" s="213">
        <v>0</v>
      </c>
      <c r="AB977" s="213">
        <v>0</v>
      </c>
      <c r="AC977" s="213">
        <v>0</v>
      </c>
      <c r="AD977" s="214"/>
      <c r="AE977" s="214"/>
      <c r="AF977" s="209">
        <f>J977+T977-Z977</f>
        <v>0</v>
      </c>
      <c r="AG977" s="209">
        <f>K977+U977-AA977</f>
        <v>0</v>
      </c>
      <c r="AH977" s="210">
        <f>+AF977+AG977</f>
        <v>0</v>
      </c>
      <c r="AI977" s="209">
        <f>M977+V977-AB977</f>
        <v>0</v>
      </c>
      <c r="AJ977" s="209">
        <f>N977+W977-AC977</f>
        <v>0</v>
      </c>
      <c r="AK977" s="210">
        <f>+AI977+AJ977</f>
        <v>0</v>
      </c>
      <c r="AL977" s="210">
        <f>+AH977+AK977</f>
        <v>0</v>
      </c>
      <c r="AM977" s="213">
        <v>0</v>
      </c>
      <c r="AN977" s="213">
        <v>0</v>
      </c>
      <c r="AO977" s="210">
        <f>+AM977+AN977</f>
        <v>0</v>
      </c>
      <c r="AP977" s="213">
        <v>0</v>
      </c>
      <c r="AQ977" s="213">
        <v>0</v>
      </c>
      <c r="AR977" s="210">
        <f>+AP977+AQ977</f>
        <v>0</v>
      </c>
      <c r="AS977" s="210">
        <f>+AO977+AR977</f>
        <v>0</v>
      </c>
      <c r="AT977" s="213">
        <v>0</v>
      </c>
      <c r="AU977" s="213">
        <v>0</v>
      </c>
      <c r="AV977" s="210">
        <f>+AT977+AU977</f>
        <v>0</v>
      </c>
      <c r="AW977" s="213">
        <v>0</v>
      </c>
      <c r="AX977" s="213">
        <v>0</v>
      </c>
      <c r="AY977" s="210">
        <f>+AW977+AX977</f>
        <v>0</v>
      </c>
      <c r="AZ977" s="210">
        <f>+AV977+AY977</f>
        <v>0</v>
      </c>
      <c r="BA977" s="213">
        <v>0</v>
      </c>
      <c r="BB977" s="213">
        <v>0</v>
      </c>
      <c r="BC977" s="210">
        <f>+BA977+BB977</f>
        <v>0</v>
      </c>
      <c r="BD977" s="213">
        <v>0</v>
      </c>
      <c r="BE977" s="213">
        <v>0</v>
      </c>
      <c r="BF977" s="210">
        <f>+BD977+BE977</f>
        <v>0</v>
      </c>
      <c r="BG977" s="210">
        <f>+BC977+BF977</f>
        <v>0</v>
      </c>
      <c r="BH977" s="213">
        <v>0</v>
      </c>
      <c r="BI977" s="213">
        <v>0</v>
      </c>
      <c r="BJ977" s="210">
        <f>+BH977+BI977</f>
        <v>0</v>
      </c>
      <c r="BK977" s="213">
        <v>0</v>
      </c>
      <c r="BL977" s="213">
        <v>0</v>
      </c>
      <c r="BM977" s="210">
        <f>+BK977+BL977</f>
        <v>0</v>
      </c>
      <c r="BN977" s="210">
        <f>+BJ977+BM977</f>
        <v>0</v>
      </c>
      <c r="BO977" s="209">
        <f>AF977-AM977-AT977-BA977-BH977</f>
        <v>0</v>
      </c>
      <c r="BP977" s="209">
        <f>AG977-AN977-AU977-BB977-BI977</f>
        <v>0</v>
      </c>
      <c r="BQ977" s="210">
        <f>+BO977+BP977</f>
        <v>0</v>
      </c>
      <c r="BR977" s="209">
        <f>AI977-AP977-AW977-BD977-BK977</f>
        <v>0</v>
      </c>
      <c r="BS977" s="209">
        <f>AJ977-AQ977-AX977-BE977-BL977</f>
        <v>0</v>
      </c>
      <c r="BT977" s="210">
        <f>+BR977+BS977</f>
        <v>0</v>
      </c>
      <c r="BU977" s="210">
        <f>+BQ977+BT977</f>
        <v>0</v>
      </c>
      <c r="BV977" s="215">
        <f>R977+X977-AD977</f>
        <v>0</v>
      </c>
      <c r="BW977" s="215">
        <f>S977+Y977-AE977</f>
        <v>0</v>
      </c>
      <c r="BX977" s="216">
        <v>0</v>
      </c>
      <c r="BY977" s="216">
        <v>0</v>
      </c>
      <c r="BZ977" s="215">
        <f>BV977-BX977</f>
        <v>0</v>
      </c>
      <c r="CA977" s="217">
        <f>BW977-BY977</f>
        <v>0</v>
      </c>
    </row>
    <row r="978" spans="2:79" ht="36.75" hidden="1" customHeight="1">
      <c r="B978" s="206">
        <v>2015</v>
      </c>
      <c r="C978" s="207">
        <v>8320</v>
      </c>
      <c r="D978" s="206">
        <v>3</v>
      </c>
      <c r="E978" s="206">
        <v>5000</v>
      </c>
      <c r="F978" s="206">
        <v>5500</v>
      </c>
      <c r="G978" s="218">
        <v>551</v>
      </c>
      <c r="H978" s="206">
        <v>12</v>
      </c>
      <c r="I978" s="231" t="s">
        <v>1686</v>
      </c>
      <c r="J978" s="209">
        <v>0</v>
      </c>
      <c r="K978" s="209">
        <v>0</v>
      </c>
      <c r="L978" s="210">
        <f>+J978+K978</f>
        <v>0</v>
      </c>
      <c r="M978" s="209">
        <v>0</v>
      </c>
      <c r="N978" s="209">
        <v>0</v>
      </c>
      <c r="O978" s="210">
        <f>+M978+N978</f>
        <v>0</v>
      </c>
      <c r="P978" s="210">
        <f>+L978+O978</f>
        <v>0</v>
      </c>
      <c r="Q978" s="221" t="s">
        <v>19</v>
      </c>
      <c r="R978" s="307"/>
      <c r="S978" s="307"/>
      <c r="T978" s="213">
        <v>0</v>
      </c>
      <c r="U978" s="213">
        <v>0</v>
      </c>
      <c r="V978" s="213">
        <v>0</v>
      </c>
      <c r="W978" s="213">
        <v>0</v>
      </c>
      <c r="X978" s="213"/>
      <c r="Y978" s="213"/>
      <c r="Z978" s="213">
        <v>0</v>
      </c>
      <c r="AA978" s="213">
        <v>0</v>
      </c>
      <c r="AB978" s="213">
        <v>0</v>
      </c>
      <c r="AC978" s="213">
        <v>0</v>
      </c>
      <c r="AD978" s="214"/>
      <c r="AE978" s="214"/>
      <c r="AF978" s="209">
        <f>J978+T978-Z978</f>
        <v>0</v>
      </c>
      <c r="AG978" s="209">
        <f>K978+U978-AA978</f>
        <v>0</v>
      </c>
      <c r="AH978" s="210">
        <f>+AF978+AG978</f>
        <v>0</v>
      </c>
      <c r="AI978" s="209">
        <f>M978+V978-AB978</f>
        <v>0</v>
      </c>
      <c r="AJ978" s="209">
        <f>N978+W978-AC978</f>
        <v>0</v>
      </c>
      <c r="AK978" s="210">
        <f>+AI978+AJ978</f>
        <v>0</v>
      </c>
      <c r="AL978" s="210">
        <f>+AH978+AK978</f>
        <v>0</v>
      </c>
      <c r="AM978" s="213">
        <v>0</v>
      </c>
      <c r="AN978" s="213">
        <v>0</v>
      </c>
      <c r="AO978" s="210">
        <f>+AM978+AN978</f>
        <v>0</v>
      </c>
      <c r="AP978" s="213">
        <v>0</v>
      </c>
      <c r="AQ978" s="213">
        <v>0</v>
      </c>
      <c r="AR978" s="210">
        <f>+AP978+AQ978</f>
        <v>0</v>
      </c>
      <c r="AS978" s="210">
        <f>+AO978+AR978</f>
        <v>0</v>
      </c>
      <c r="AT978" s="213">
        <v>0</v>
      </c>
      <c r="AU978" s="213">
        <v>0</v>
      </c>
      <c r="AV978" s="210">
        <f>+AT978+AU978</f>
        <v>0</v>
      </c>
      <c r="AW978" s="213">
        <v>0</v>
      </c>
      <c r="AX978" s="213">
        <v>0</v>
      </c>
      <c r="AY978" s="210">
        <f>+AW978+AX978</f>
        <v>0</v>
      </c>
      <c r="AZ978" s="210">
        <f>+AV978+AY978</f>
        <v>0</v>
      </c>
      <c r="BA978" s="213">
        <v>0</v>
      </c>
      <c r="BB978" s="213">
        <v>0</v>
      </c>
      <c r="BC978" s="210">
        <f>+BA978+BB978</f>
        <v>0</v>
      </c>
      <c r="BD978" s="213">
        <v>0</v>
      </c>
      <c r="BE978" s="213">
        <v>0</v>
      </c>
      <c r="BF978" s="210">
        <f>+BD978+BE978</f>
        <v>0</v>
      </c>
      <c r="BG978" s="210">
        <f>+BC978+BF978</f>
        <v>0</v>
      </c>
      <c r="BH978" s="213">
        <v>0</v>
      </c>
      <c r="BI978" s="213">
        <v>0</v>
      </c>
      <c r="BJ978" s="210">
        <f>+BH978+BI978</f>
        <v>0</v>
      </c>
      <c r="BK978" s="213">
        <v>0</v>
      </c>
      <c r="BL978" s="213">
        <v>0</v>
      </c>
      <c r="BM978" s="210">
        <f>+BK978+BL978</f>
        <v>0</v>
      </c>
      <c r="BN978" s="210">
        <f>+BJ978+BM978</f>
        <v>0</v>
      </c>
      <c r="BO978" s="209">
        <f>AF978-AM978-AT978-BA978-BH978</f>
        <v>0</v>
      </c>
      <c r="BP978" s="209">
        <f>AG978-AN978-AU978-BB978-BI978</f>
        <v>0</v>
      </c>
      <c r="BQ978" s="210">
        <f>+BO978+BP978</f>
        <v>0</v>
      </c>
      <c r="BR978" s="209">
        <f>AI978-AP978-AW978-BD978-BK978</f>
        <v>0</v>
      </c>
      <c r="BS978" s="209">
        <f>AJ978-AQ978-AX978-BE978-BL978</f>
        <v>0</v>
      </c>
      <c r="BT978" s="210">
        <f>+BR978+BS978</f>
        <v>0</v>
      </c>
      <c r="BU978" s="210">
        <f>+BQ978+BT978</f>
        <v>0</v>
      </c>
      <c r="BV978" s="215">
        <f>R978+X978-AD978</f>
        <v>0</v>
      </c>
      <c r="BW978" s="215">
        <f>S978+Y978-AE978</f>
        <v>0</v>
      </c>
      <c r="BX978" s="216">
        <v>0</v>
      </c>
      <c r="BY978" s="216">
        <v>0</v>
      </c>
      <c r="BZ978" s="215">
        <f>BV978-BX978</f>
        <v>0</v>
      </c>
      <c r="CA978" s="217">
        <f>BW978-BY978</f>
        <v>0</v>
      </c>
    </row>
    <row r="979" spans="2:79" ht="36.75" hidden="1" customHeight="1">
      <c r="B979" s="206">
        <v>2015</v>
      </c>
      <c r="C979" s="207">
        <v>8320</v>
      </c>
      <c r="D979" s="206">
        <v>3</v>
      </c>
      <c r="E979" s="206">
        <v>5000</v>
      </c>
      <c r="F979" s="206">
        <v>5500</v>
      </c>
      <c r="G979" s="218">
        <v>551</v>
      </c>
      <c r="H979" s="206">
        <v>13</v>
      </c>
      <c r="I979" s="231" t="s">
        <v>1685</v>
      </c>
      <c r="J979" s="209">
        <v>0</v>
      </c>
      <c r="K979" s="209">
        <v>0</v>
      </c>
      <c r="L979" s="210">
        <f>+J979+K979</f>
        <v>0</v>
      </c>
      <c r="M979" s="209">
        <v>0</v>
      </c>
      <c r="N979" s="209">
        <v>0</v>
      </c>
      <c r="O979" s="210">
        <f>+M979+N979</f>
        <v>0</v>
      </c>
      <c r="P979" s="210">
        <f>+L979+O979</f>
        <v>0</v>
      </c>
      <c r="Q979" s="221" t="s">
        <v>19</v>
      </c>
      <c r="R979" s="307"/>
      <c r="S979" s="307"/>
      <c r="T979" s="213">
        <v>0</v>
      </c>
      <c r="U979" s="213">
        <v>0</v>
      </c>
      <c r="V979" s="213">
        <v>0</v>
      </c>
      <c r="W979" s="213">
        <v>0</v>
      </c>
      <c r="X979" s="213"/>
      <c r="Y979" s="213"/>
      <c r="Z979" s="213">
        <v>0</v>
      </c>
      <c r="AA979" s="213">
        <v>0</v>
      </c>
      <c r="AB979" s="213">
        <v>0</v>
      </c>
      <c r="AC979" s="213">
        <v>0</v>
      </c>
      <c r="AD979" s="214"/>
      <c r="AE979" s="214"/>
      <c r="AF979" s="209">
        <f>J979+T979-Z979</f>
        <v>0</v>
      </c>
      <c r="AG979" s="209">
        <f>K979+U979-AA979</f>
        <v>0</v>
      </c>
      <c r="AH979" s="210">
        <f>+AF979+AG979</f>
        <v>0</v>
      </c>
      <c r="AI979" s="209">
        <f>M979+V979-AB979</f>
        <v>0</v>
      </c>
      <c r="AJ979" s="209">
        <f>N979+W979-AC979</f>
        <v>0</v>
      </c>
      <c r="AK979" s="210">
        <f>+AI979+AJ979</f>
        <v>0</v>
      </c>
      <c r="AL979" s="210">
        <f>+AH979+AK979</f>
        <v>0</v>
      </c>
      <c r="AM979" s="213">
        <v>0</v>
      </c>
      <c r="AN979" s="213">
        <v>0</v>
      </c>
      <c r="AO979" s="210">
        <f>+AM979+AN979</f>
        <v>0</v>
      </c>
      <c r="AP979" s="213">
        <v>0</v>
      </c>
      <c r="AQ979" s="213">
        <v>0</v>
      </c>
      <c r="AR979" s="210">
        <f>+AP979+AQ979</f>
        <v>0</v>
      </c>
      <c r="AS979" s="210">
        <f>+AO979+AR979</f>
        <v>0</v>
      </c>
      <c r="AT979" s="213">
        <v>0</v>
      </c>
      <c r="AU979" s="213">
        <v>0</v>
      </c>
      <c r="AV979" s="210">
        <f>+AT979+AU979</f>
        <v>0</v>
      </c>
      <c r="AW979" s="213">
        <v>0</v>
      </c>
      <c r="AX979" s="213">
        <v>0</v>
      </c>
      <c r="AY979" s="210">
        <f>+AW979+AX979</f>
        <v>0</v>
      </c>
      <c r="AZ979" s="210">
        <f>+AV979+AY979</f>
        <v>0</v>
      </c>
      <c r="BA979" s="213">
        <v>0</v>
      </c>
      <c r="BB979" s="213">
        <v>0</v>
      </c>
      <c r="BC979" s="210">
        <f>+BA979+BB979</f>
        <v>0</v>
      </c>
      <c r="BD979" s="213">
        <v>0</v>
      </c>
      <c r="BE979" s="213">
        <v>0</v>
      </c>
      <c r="BF979" s="210">
        <f>+BD979+BE979</f>
        <v>0</v>
      </c>
      <c r="BG979" s="210">
        <f>+BC979+BF979</f>
        <v>0</v>
      </c>
      <c r="BH979" s="213">
        <v>0</v>
      </c>
      <c r="BI979" s="213">
        <v>0</v>
      </c>
      <c r="BJ979" s="210">
        <f>+BH979+BI979</f>
        <v>0</v>
      </c>
      <c r="BK979" s="213">
        <v>0</v>
      </c>
      <c r="BL979" s="213">
        <v>0</v>
      </c>
      <c r="BM979" s="210">
        <f>+BK979+BL979</f>
        <v>0</v>
      </c>
      <c r="BN979" s="210">
        <f>+BJ979+BM979</f>
        <v>0</v>
      </c>
      <c r="BO979" s="209">
        <f>AF979-AM979-AT979-BA979-BH979</f>
        <v>0</v>
      </c>
      <c r="BP979" s="209">
        <f>AG979-AN979-AU979-BB979-BI979</f>
        <v>0</v>
      </c>
      <c r="BQ979" s="210">
        <f>+BO979+BP979</f>
        <v>0</v>
      </c>
      <c r="BR979" s="209">
        <f>AI979-AP979-AW979-BD979-BK979</f>
        <v>0</v>
      </c>
      <c r="BS979" s="209">
        <f>AJ979-AQ979-AX979-BE979-BL979</f>
        <v>0</v>
      </c>
      <c r="BT979" s="210">
        <f>+BR979+BS979</f>
        <v>0</v>
      </c>
      <c r="BU979" s="210">
        <f>+BQ979+BT979</f>
        <v>0</v>
      </c>
      <c r="BV979" s="215">
        <f>R979+X979-AD979</f>
        <v>0</v>
      </c>
      <c r="BW979" s="215">
        <f>S979+Y979-AE979</f>
        <v>0</v>
      </c>
      <c r="BX979" s="216">
        <v>0</v>
      </c>
      <c r="BY979" s="216">
        <v>0</v>
      </c>
      <c r="BZ979" s="215">
        <f>BV979-BX979</f>
        <v>0</v>
      </c>
      <c r="CA979" s="217">
        <f>BW979-BY979</f>
        <v>0</v>
      </c>
    </row>
    <row r="980" spans="2:79" hidden="1">
      <c r="B980" s="188">
        <v>2015</v>
      </c>
      <c r="C980" s="189">
        <v>8320</v>
      </c>
      <c r="D980" s="188">
        <v>3</v>
      </c>
      <c r="E980" s="188">
        <v>5000</v>
      </c>
      <c r="F980" s="188">
        <v>5600</v>
      </c>
      <c r="G980" s="188"/>
      <c r="H980" s="188"/>
      <c r="I980" s="190" t="s">
        <v>46</v>
      </c>
      <c r="J980" s="191">
        <f>+J981+J995+J998+J1005</f>
        <v>0</v>
      </c>
      <c r="K980" s="191">
        <f>+K981+K995+K998+K1005</f>
        <v>0</v>
      </c>
      <c r="L980" s="191">
        <f>+J980+K980</f>
        <v>0</v>
      </c>
      <c r="M980" s="191">
        <f>+M981+M995+M998+M1005</f>
        <v>0</v>
      </c>
      <c r="N980" s="191">
        <f>+N981+N995+N998+N1005</f>
        <v>0</v>
      </c>
      <c r="O980" s="191">
        <f>+M980+N980</f>
        <v>0</v>
      </c>
      <c r="P980" s="191">
        <f>+L980+O980</f>
        <v>0</v>
      </c>
      <c r="Q980" s="191"/>
      <c r="R980" s="308"/>
      <c r="S980" s="308"/>
      <c r="T980" s="191">
        <f>+T981+T995+T998+T1005</f>
        <v>0</v>
      </c>
      <c r="U980" s="191">
        <f>+U981+U995+U998+U1005</f>
        <v>0</v>
      </c>
      <c r="V980" s="191">
        <f>+V981+V995+V998+V1005</f>
        <v>0</v>
      </c>
      <c r="W980" s="191">
        <f>+W981+W995+W998+W1005</f>
        <v>0</v>
      </c>
      <c r="X980" s="193"/>
      <c r="Y980" s="193"/>
      <c r="Z980" s="191">
        <f>+Z981+Z995+Z998+Z1005</f>
        <v>0</v>
      </c>
      <c r="AA980" s="191">
        <f>+AA981+AA995+AA998+AA1005</f>
        <v>0</v>
      </c>
      <c r="AB980" s="191">
        <f>+AB981+AB995+AB998+AB1005</f>
        <v>0</v>
      </c>
      <c r="AC980" s="191">
        <f>+AC981+AC995+AC998+AC1005</f>
        <v>0</v>
      </c>
      <c r="AD980" s="193"/>
      <c r="AE980" s="193"/>
      <c r="AF980" s="191">
        <f>+AF981+AF995+AF998+AF1005</f>
        <v>0</v>
      </c>
      <c r="AG980" s="191">
        <f>+AG981+AG995+AG998+AG1005</f>
        <v>0</v>
      </c>
      <c r="AH980" s="191">
        <f>+AF980+AG980</f>
        <v>0</v>
      </c>
      <c r="AI980" s="191">
        <f>+AI981+AI995+AI998+AI1005</f>
        <v>0</v>
      </c>
      <c r="AJ980" s="191">
        <f>+AJ981+AJ995+AJ998+AJ1005</f>
        <v>0</v>
      </c>
      <c r="AK980" s="191">
        <f>+AI980+AJ980</f>
        <v>0</v>
      </c>
      <c r="AL980" s="191">
        <f>+AH980+AK980</f>
        <v>0</v>
      </c>
      <c r="AM980" s="191">
        <f>+AM981+AM995+AM998+AM1005</f>
        <v>0</v>
      </c>
      <c r="AN980" s="191">
        <f>+AN981+AN995+AN998+AN1005</f>
        <v>0</v>
      </c>
      <c r="AO980" s="191">
        <f>+AM980+AN980</f>
        <v>0</v>
      </c>
      <c r="AP980" s="191">
        <f>+AP981+AP995+AP998+AP1005</f>
        <v>0</v>
      </c>
      <c r="AQ980" s="191">
        <f>+AQ981+AQ995+AQ998+AQ1005</f>
        <v>0</v>
      </c>
      <c r="AR980" s="191">
        <f>+AP980+AQ980</f>
        <v>0</v>
      </c>
      <c r="AS980" s="191">
        <f>+AO980+AR980</f>
        <v>0</v>
      </c>
      <c r="AT980" s="191">
        <f>+AT981+AT995+AT998+AT1005</f>
        <v>0</v>
      </c>
      <c r="AU980" s="191">
        <f>+AU981+AU995+AU998+AU1005</f>
        <v>0</v>
      </c>
      <c r="AV980" s="191">
        <f>+AT980+AU980</f>
        <v>0</v>
      </c>
      <c r="AW980" s="191">
        <f>+AW981+AW995+AW998+AW1005</f>
        <v>0</v>
      </c>
      <c r="AX980" s="191">
        <f>+AX981+AX995+AX998+AX1005</f>
        <v>0</v>
      </c>
      <c r="AY980" s="191">
        <f>+AW980+AX980</f>
        <v>0</v>
      </c>
      <c r="AZ980" s="191">
        <f>+AV980+AY980</f>
        <v>0</v>
      </c>
      <c r="BA980" s="191">
        <f>+BA981+BA995+BA998+BA1005</f>
        <v>0</v>
      </c>
      <c r="BB980" s="191">
        <f>+BB981+BB995+BB998+BB1005</f>
        <v>0</v>
      </c>
      <c r="BC980" s="191">
        <f>+BA980+BB980</f>
        <v>0</v>
      </c>
      <c r="BD980" s="191">
        <f>+BD981+BD995+BD998+BD1005</f>
        <v>0</v>
      </c>
      <c r="BE980" s="191">
        <f>+BE981+BE995+BE998+BE1005</f>
        <v>0</v>
      </c>
      <c r="BF980" s="191">
        <f>+BD980+BE980</f>
        <v>0</v>
      </c>
      <c r="BG980" s="191">
        <f>+BC980+BF980</f>
        <v>0</v>
      </c>
      <c r="BH980" s="191">
        <f>+BH981+BH995+BH998+BH1005</f>
        <v>0</v>
      </c>
      <c r="BI980" s="191">
        <f>+BI981+BI995+BI998+BI1005</f>
        <v>0</v>
      </c>
      <c r="BJ980" s="191">
        <f>+BH980+BI980</f>
        <v>0</v>
      </c>
      <c r="BK980" s="191">
        <f>+BK981+BK995+BK998+BK1005</f>
        <v>0</v>
      </c>
      <c r="BL980" s="191">
        <f>+BL981+BL995+BL998+BL1005</f>
        <v>0</v>
      </c>
      <c r="BM980" s="191">
        <f>+BK980+BL980</f>
        <v>0</v>
      </c>
      <c r="BN980" s="191">
        <f>+BJ980+BM980</f>
        <v>0</v>
      </c>
      <c r="BO980" s="191">
        <f>+BO981+BO995+BO998+BO1005</f>
        <v>0</v>
      </c>
      <c r="BP980" s="191">
        <f>+BP981+BP995+BP998+BP1005</f>
        <v>0</v>
      </c>
      <c r="BQ980" s="191">
        <f>+BO980+BP980</f>
        <v>0</v>
      </c>
      <c r="BR980" s="191">
        <f>+BR981+BR995+BR998+BR1005</f>
        <v>0</v>
      </c>
      <c r="BS980" s="191">
        <f>+BS981+BS995+BS998+BS1005</f>
        <v>0</v>
      </c>
      <c r="BT980" s="191">
        <f>+BR980+BS980</f>
        <v>0</v>
      </c>
      <c r="BU980" s="191">
        <f>+BQ980+BT980</f>
        <v>0</v>
      </c>
      <c r="BV980" s="194"/>
      <c r="BW980" s="194"/>
      <c r="BX980" s="195"/>
      <c r="BY980" s="195"/>
      <c r="BZ980" s="194"/>
      <c r="CA980" s="196"/>
    </row>
    <row r="981" spans="2:79" s="5" customFormat="1" ht="36.75" hidden="1" customHeight="1">
      <c r="B981" s="197">
        <v>2015</v>
      </c>
      <c r="C981" s="198">
        <v>8320</v>
      </c>
      <c r="D981" s="197">
        <v>3</v>
      </c>
      <c r="E981" s="197">
        <v>5000</v>
      </c>
      <c r="F981" s="197">
        <v>5600</v>
      </c>
      <c r="G981" s="197">
        <v>562</v>
      </c>
      <c r="H981" s="197"/>
      <c r="I981" s="317" t="s">
        <v>45</v>
      </c>
      <c r="J981" s="200">
        <f>SUM(J982:J994)</f>
        <v>0</v>
      </c>
      <c r="K981" s="200">
        <f>SUM(K982:K994)</f>
        <v>0</v>
      </c>
      <c r="L981" s="200">
        <f>+J981+K981</f>
        <v>0</v>
      </c>
      <c r="M981" s="200">
        <f>SUM(M982:M994)</f>
        <v>0</v>
      </c>
      <c r="N981" s="200">
        <f>SUM(N982:N994)</f>
        <v>0</v>
      </c>
      <c r="O981" s="200">
        <f>+M981+N981</f>
        <v>0</v>
      </c>
      <c r="P981" s="200">
        <f>+L981+O981</f>
        <v>0</v>
      </c>
      <c r="Q981" s="318"/>
      <c r="R981" s="319"/>
      <c r="S981" s="319"/>
      <c r="T981" s="200">
        <f>SUM(T982:T994)</f>
        <v>0</v>
      </c>
      <c r="U981" s="200">
        <f>SUM(U982:U994)</f>
        <v>0</v>
      </c>
      <c r="V981" s="200">
        <f>SUM(V982:V994)</f>
        <v>0</v>
      </c>
      <c r="W981" s="200">
        <f>SUM(W982:W994)</f>
        <v>0</v>
      </c>
      <c r="X981" s="202"/>
      <c r="Y981" s="202"/>
      <c r="Z981" s="200">
        <f>SUM(Z982:Z994)</f>
        <v>0</v>
      </c>
      <c r="AA981" s="200">
        <f>SUM(AA982:AA994)</f>
        <v>0</v>
      </c>
      <c r="AB981" s="200">
        <f>SUM(AB982:AB994)</f>
        <v>0</v>
      </c>
      <c r="AC981" s="200">
        <f>SUM(AC982:AC994)</f>
        <v>0</v>
      </c>
      <c r="AD981" s="202"/>
      <c r="AE981" s="202"/>
      <c r="AF981" s="200">
        <f>SUM(AF982:AF994)</f>
        <v>0</v>
      </c>
      <c r="AG981" s="200">
        <f>SUM(AG982:AG994)</f>
        <v>0</v>
      </c>
      <c r="AH981" s="200">
        <f>+AF981+AG981</f>
        <v>0</v>
      </c>
      <c r="AI981" s="200">
        <f>SUM(AI982:AI994)</f>
        <v>0</v>
      </c>
      <c r="AJ981" s="200">
        <f>SUM(AJ982:AJ994)</f>
        <v>0</v>
      </c>
      <c r="AK981" s="200">
        <f>+AI981+AJ981</f>
        <v>0</v>
      </c>
      <c r="AL981" s="200">
        <f>+AH981+AK981</f>
        <v>0</v>
      </c>
      <c r="AM981" s="200">
        <f>SUM(AM982:AM994)</f>
        <v>0</v>
      </c>
      <c r="AN981" s="200">
        <f>SUM(AN982:AN994)</f>
        <v>0</v>
      </c>
      <c r="AO981" s="200">
        <f>+AM981+AN981</f>
        <v>0</v>
      </c>
      <c r="AP981" s="200">
        <f>SUM(AP982:AP994)</f>
        <v>0</v>
      </c>
      <c r="AQ981" s="200">
        <f>SUM(AQ982:AQ994)</f>
        <v>0</v>
      </c>
      <c r="AR981" s="200">
        <f>+AP981+AQ981</f>
        <v>0</v>
      </c>
      <c r="AS981" s="200">
        <f>+AO981+AR981</f>
        <v>0</v>
      </c>
      <c r="AT981" s="200">
        <f>SUM(AT982:AT994)</f>
        <v>0</v>
      </c>
      <c r="AU981" s="200">
        <f>SUM(AU982:AU994)</f>
        <v>0</v>
      </c>
      <c r="AV981" s="200">
        <f>+AT981+AU981</f>
        <v>0</v>
      </c>
      <c r="AW981" s="200">
        <f>SUM(AW982:AW994)</f>
        <v>0</v>
      </c>
      <c r="AX981" s="200">
        <f>SUM(AX982:AX994)</f>
        <v>0</v>
      </c>
      <c r="AY981" s="200">
        <f>+AW981+AX981</f>
        <v>0</v>
      </c>
      <c r="AZ981" s="200">
        <f>+AV981+AY981</f>
        <v>0</v>
      </c>
      <c r="BA981" s="200">
        <f>SUM(BA982:BA994)</f>
        <v>0</v>
      </c>
      <c r="BB981" s="200">
        <f>SUM(BB982:BB994)</f>
        <v>0</v>
      </c>
      <c r="BC981" s="200">
        <f>+BA981+BB981</f>
        <v>0</v>
      </c>
      <c r="BD981" s="200">
        <f>SUM(BD982:BD994)</f>
        <v>0</v>
      </c>
      <c r="BE981" s="200">
        <f>SUM(BE982:BE994)</f>
        <v>0</v>
      </c>
      <c r="BF981" s="200">
        <f>+BD981+BE981</f>
        <v>0</v>
      </c>
      <c r="BG981" s="200">
        <f>+BC981+BF981</f>
        <v>0</v>
      </c>
      <c r="BH981" s="200">
        <f>SUM(BH982:BH994)</f>
        <v>0</v>
      </c>
      <c r="BI981" s="200">
        <f>SUM(BI982:BI994)</f>
        <v>0</v>
      </c>
      <c r="BJ981" s="200">
        <f>+BH981+BI981</f>
        <v>0</v>
      </c>
      <c r="BK981" s="200">
        <f>SUM(BK982:BK994)</f>
        <v>0</v>
      </c>
      <c r="BL981" s="200">
        <f>SUM(BL982:BL994)</f>
        <v>0</v>
      </c>
      <c r="BM981" s="200">
        <f>+BK981+BL981</f>
        <v>0</v>
      </c>
      <c r="BN981" s="200">
        <f>+BJ981+BM981</f>
        <v>0</v>
      </c>
      <c r="BO981" s="200">
        <f>SUM(BO982:BO994)</f>
        <v>0</v>
      </c>
      <c r="BP981" s="200">
        <f>SUM(BP982:BP994)</f>
        <v>0</v>
      </c>
      <c r="BQ981" s="200">
        <f>+BO981+BP981</f>
        <v>0</v>
      </c>
      <c r="BR981" s="200">
        <f>SUM(BR982:BR994)</f>
        <v>0</v>
      </c>
      <c r="BS981" s="200">
        <f>SUM(BS982:BS994)</f>
        <v>0</v>
      </c>
      <c r="BT981" s="200">
        <f>+BR981+BS981</f>
        <v>0</v>
      </c>
      <c r="BU981" s="200">
        <f>+BQ981+BT981</f>
        <v>0</v>
      </c>
      <c r="BV981" s="203"/>
      <c r="BW981" s="203"/>
      <c r="BX981" s="204"/>
      <c r="BY981" s="204"/>
      <c r="BZ981" s="203"/>
      <c r="CA981" s="205"/>
    </row>
    <row r="982" spans="2:79" s="5" customFormat="1" ht="36.75" hidden="1" customHeight="1">
      <c r="B982" s="218">
        <v>2015</v>
      </c>
      <c r="C982" s="219">
        <v>8320</v>
      </c>
      <c r="D982" s="218">
        <v>3</v>
      </c>
      <c r="E982" s="218">
        <v>5000</v>
      </c>
      <c r="F982" s="218">
        <v>5600</v>
      </c>
      <c r="G982" s="218">
        <v>562</v>
      </c>
      <c r="H982" s="218">
        <v>1</v>
      </c>
      <c r="I982" s="320" t="s">
        <v>1684</v>
      </c>
      <c r="J982" s="209">
        <v>0</v>
      </c>
      <c r="K982" s="209">
        <v>0</v>
      </c>
      <c r="L982" s="210">
        <f>+J982+K982</f>
        <v>0</v>
      </c>
      <c r="M982" s="209">
        <v>0</v>
      </c>
      <c r="N982" s="209">
        <v>0</v>
      </c>
      <c r="O982" s="210">
        <f>+M982+N982</f>
        <v>0</v>
      </c>
      <c r="P982" s="210">
        <f>+L982+O982</f>
        <v>0</v>
      </c>
      <c r="Q982" s="342" t="s">
        <v>85</v>
      </c>
      <c r="R982" s="322" t="s">
        <v>376</v>
      </c>
      <c r="S982" s="322"/>
      <c r="T982" s="213">
        <v>0</v>
      </c>
      <c r="U982" s="213">
        <v>0</v>
      </c>
      <c r="V982" s="213">
        <v>0</v>
      </c>
      <c r="W982" s="213">
        <v>0</v>
      </c>
      <c r="X982" s="213"/>
      <c r="Y982" s="213"/>
      <c r="Z982" s="213">
        <v>0</v>
      </c>
      <c r="AA982" s="213">
        <v>0</v>
      </c>
      <c r="AB982" s="213">
        <v>0</v>
      </c>
      <c r="AC982" s="213">
        <v>0</v>
      </c>
      <c r="AD982" s="214"/>
      <c r="AE982" s="214"/>
      <c r="AF982" s="209">
        <f>J982+T982-Z982</f>
        <v>0</v>
      </c>
      <c r="AG982" s="209">
        <f>K982+U982-AA982</f>
        <v>0</v>
      </c>
      <c r="AH982" s="210">
        <f>+AF982+AG982</f>
        <v>0</v>
      </c>
      <c r="AI982" s="209">
        <f>M982+V982-AB982</f>
        <v>0</v>
      </c>
      <c r="AJ982" s="209">
        <f>N982+W982-AC982</f>
        <v>0</v>
      </c>
      <c r="AK982" s="210">
        <f>+AI982+AJ982</f>
        <v>0</v>
      </c>
      <c r="AL982" s="210">
        <f>+AH982+AK982</f>
        <v>0</v>
      </c>
      <c r="AM982" s="213">
        <v>0</v>
      </c>
      <c r="AN982" s="213">
        <v>0</v>
      </c>
      <c r="AO982" s="210">
        <f>+AM982+AN982</f>
        <v>0</v>
      </c>
      <c r="AP982" s="213">
        <v>0</v>
      </c>
      <c r="AQ982" s="213">
        <v>0</v>
      </c>
      <c r="AR982" s="210">
        <f>+AP982+AQ982</f>
        <v>0</v>
      </c>
      <c r="AS982" s="210">
        <f>+AO982+AR982</f>
        <v>0</v>
      </c>
      <c r="AT982" s="213">
        <v>0</v>
      </c>
      <c r="AU982" s="213">
        <v>0</v>
      </c>
      <c r="AV982" s="210">
        <f>+AT982+AU982</f>
        <v>0</v>
      </c>
      <c r="AW982" s="213">
        <v>0</v>
      </c>
      <c r="AX982" s="213">
        <v>0</v>
      </c>
      <c r="AY982" s="210">
        <f>+AW982+AX982</f>
        <v>0</v>
      </c>
      <c r="AZ982" s="210">
        <f>+AV982+AY982</f>
        <v>0</v>
      </c>
      <c r="BA982" s="213">
        <v>0</v>
      </c>
      <c r="BB982" s="213">
        <v>0</v>
      </c>
      <c r="BC982" s="210">
        <f>+BA982+BB982</f>
        <v>0</v>
      </c>
      <c r="BD982" s="213">
        <v>0</v>
      </c>
      <c r="BE982" s="213">
        <v>0</v>
      </c>
      <c r="BF982" s="210">
        <f>+BD982+BE982</f>
        <v>0</v>
      </c>
      <c r="BG982" s="210">
        <f>+BC982+BF982</f>
        <v>0</v>
      </c>
      <c r="BH982" s="213">
        <v>0</v>
      </c>
      <c r="BI982" s="213">
        <v>0</v>
      </c>
      <c r="BJ982" s="210">
        <f>+BH982+BI982</f>
        <v>0</v>
      </c>
      <c r="BK982" s="213">
        <v>0</v>
      </c>
      <c r="BL982" s="213">
        <v>0</v>
      </c>
      <c r="BM982" s="210">
        <f>+BK982+BL982</f>
        <v>0</v>
      </c>
      <c r="BN982" s="210">
        <f>+BJ982+BM982</f>
        <v>0</v>
      </c>
      <c r="BO982" s="209">
        <f>AF982-AM982-AT982-BA982-BH982</f>
        <v>0</v>
      </c>
      <c r="BP982" s="209">
        <f>AG982-AN982-AU982-BB982-BI982</f>
        <v>0</v>
      </c>
      <c r="BQ982" s="210">
        <f>+BO982+BP982</f>
        <v>0</v>
      </c>
      <c r="BR982" s="209">
        <f>AI982-AP982-AW982-BD982-BK982</f>
        <v>0</v>
      </c>
      <c r="BS982" s="209">
        <f>AJ982-AQ982-AX982-BE982-BL982</f>
        <v>0</v>
      </c>
      <c r="BT982" s="210">
        <f>+BR982+BS982</f>
        <v>0</v>
      </c>
      <c r="BU982" s="210">
        <f>+BQ982+BT982</f>
        <v>0</v>
      </c>
      <c r="BV982" s="215" t="e">
        <f>R982+X982-AD982</f>
        <v>#VALUE!</v>
      </c>
      <c r="BW982" s="215">
        <f>S982+Y982-AE982</f>
        <v>0</v>
      </c>
      <c r="BX982" s="216">
        <v>0</v>
      </c>
      <c r="BY982" s="216">
        <v>0</v>
      </c>
      <c r="BZ982" s="215" t="e">
        <f>BV982-BX982</f>
        <v>#VALUE!</v>
      </c>
      <c r="CA982" s="217">
        <f>BW982-BY982</f>
        <v>0</v>
      </c>
    </row>
    <row r="983" spans="2:79" s="5" customFormat="1" ht="36.75" hidden="1" customHeight="1">
      <c r="B983" s="218">
        <v>2015</v>
      </c>
      <c r="C983" s="219">
        <v>8320</v>
      </c>
      <c r="D983" s="218">
        <v>3</v>
      </c>
      <c r="E983" s="218">
        <v>5000</v>
      </c>
      <c r="F983" s="218">
        <v>5600</v>
      </c>
      <c r="G983" s="218">
        <v>562</v>
      </c>
      <c r="H983" s="218">
        <v>2</v>
      </c>
      <c r="I983" s="320" t="s">
        <v>44</v>
      </c>
      <c r="J983" s="209">
        <v>0</v>
      </c>
      <c r="K983" s="209">
        <v>0</v>
      </c>
      <c r="L983" s="210">
        <f>+J983+K983</f>
        <v>0</v>
      </c>
      <c r="M983" s="209">
        <v>0</v>
      </c>
      <c r="N983" s="209">
        <v>0</v>
      </c>
      <c r="O983" s="210">
        <f>+M983+N983</f>
        <v>0</v>
      </c>
      <c r="P983" s="210">
        <f>+L983+O983</f>
        <v>0</v>
      </c>
      <c r="Q983" s="343" t="s">
        <v>19</v>
      </c>
      <c r="R983" s="322" t="s">
        <v>376</v>
      </c>
      <c r="S983" s="322"/>
      <c r="T983" s="213">
        <v>0</v>
      </c>
      <c r="U983" s="213">
        <v>0</v>
      </c>
      <c r="V983" s="213">
        <v>0</v>
      </c>
      <c r="W983" s="213">
        <v>0</v>
      </c>
      <c r="X983" s="213"/>
      <c r="Y983" s="213"/>
      <c r="Z983" s="213">
        <v>0</v>
      </c>
      <c r="AA983" s="213">
        <v>0</v>
      </c>
      <c r="AB983" s="213">
        <v>0</v>
      </c>
      <c r="AC983" s="213">
        <v>0</v>
      </c>
      <c r="AD983" s="214"/>
      <c r="AE983" s="214"/>
      <c r="AF983" s="209">
        <f>J983+T983-Z983</f>
        <v>0</v>
      </c>
      <c r="AG983" s="209">
        <f>K983+U983-AA983</f>
        <v>0</v>
      </c>
      <c r="AH983" s="210">
        <f>+AF983+AG983</f>
        <v>0</v>
      </c>
      <c r="AI983" s="209">
        <f>M983+V983-AB983</f>
        <v>0</v>
      </c>
      <c r="AJ983" s="209">
        <f>N983+W983-AC983</f>
        <v>0</v>
      </c>
      <c r="AK983" s="210">
        <f>+AI983+AJ983</f>
        <v>0</v>
      </c>
      <c r="AL983" s="210">
        <f>+AH983+AK983</f>
        <v>0</v>
      </c>
      <c r="AM983" s="213">
        <v>0</v>
      </c>
      <c r="AN983" s="213">
        <v>0</v>
      </c>
      <c r="AO983" s="210">
        <f>+AM983+AN983</f>
        <v>0</v>
      </c>
      <c r="AP983" s="213">
        <v>0</v>
      </c>
      <c r="AQ983" s="213">
        <v>0</v>
      </c>
      <c r="AR983" s="210">
        <f>+AP983+AQ983</f>
        <v>0</v>
      </c>
      <c r="AS983" s="210">
        <f>+AO983+AR983</f>
        <v>0</v>
      </c>
      <c r="AT983" s="213">
        <v>0</v>
      </c>
      <c r="AU983" s="213">
        <v>0</v>
      </c>
      <c r="AV983" s="210">
        <f>+AT983+AU983</f>
        <v>0</v>
      </c>
      <c r="AW983" s="213">
        <v>0</v>
      </c>
      <c r="AX983" s="213">
        <v>0</v>
      </c>
      <c r="AY983" s="210">
        <f>+AW983+AX983</f>
        <v>0</v>
      </c>
      <c r="AZ983" s="210">
        <f>+AV983+AY983</f>
        <v>0</v>
      </c>
      <c r="BA983" s="213">
        <v>0</v>
      </c>
      <c r="BB983" s="213">
        <v>0</v>
      </c>
      <c r="BC983" s="210">
        <f>+BA983+BB983</f>
        <v>0</v>
      </c>
      <c r="BD983" s="213">
        <v>0</v>
      </c>
      <c r="BE983" s="213">
        <v>0</v>
      </c>
      <c r="BF983" s="210">
        <f>+BD983+BE983</f>
        <v>0</v>
      </c>
      <c r="BG983" s="210">
        <f>+BC983+BF983</f>
        <v>0</v>
      </c>
      <c r="BH983" s="213">
        <v>0</v>
      </c>
      <c r="BI983" s="213">
        <v>0</v>
      </c>
      <c r="BJ983" s="210">
        <f>+BH983+BI983</f>
        <v>0</v>
      </c>
      <c r="BK983" s="213">
        <v>0</v>
      </c>
      <c r="BL983" s="213">
        <v>0</v>
      </c>
      <c r="BM983" s="210">
        <f>+BK983+BL983</f>
        <v>0</v>
      </c>
      <c r="BN983" s="210">
        <f>+BJ983+BM983</f>
        <v>0</v>
      </c>
      <c r="BO983" s="209">
        <f>AF983-AM983-AT983-BA983-BH983</f>
        <v>0</v>
      </c>
      <c r="BP983" s="209">
        <f>AG983-AN983-AU983-BB983-BI983</f>
        <v>0</v>
      </c>
      <c r="BQ983" s="210">
        <f>+BO983+BP983</f>
        <v>0</v>
      </c>
      <c r="BR983" s="209">
        <f>AI983-AP983-AW983-BD983-BK983</f>
        <v>0</v>
      </c>
      <c r="BS983" s="209">
        <f>AJ983-AQ983-AX983-BE983-BL983</f>
        <v>0</v>
      </c>
      <c r="BT983" s="210">
        <f>+BR983+BS983</f>
        <v>0</v>
      </c>
      <c r="BU983" s="210">
        <f>+BQ983+BT983</f>
        <v>0</v>
      </c>
      <c r="BV983" s="215" t="e">
        <f>R983+X983-AD983</f>
        <v>#VALUE!</v>
      </c>
      <c r="BW983" s="215">
        <f>S983+Y983-AE983</f>
        <v>0</v>
      </c>
      <c r="BX983" s="216">
        <v>0</v>
      </c>
      <c r="BY983" s="216">
        <v>0</v>
      </c>
      <c r="BZ983" s="215" t="e">
        <f>BV983-BX983</f>
        <v>#VALUE!</v>
      </c>
      <c r="CA983" s="217">
        <f>BW983-BY983</f>
        <v>0</v>
      </c>
    </row>
    <row r="984" spans="2:79" s="5" customFormat="1" ht="36.75" hidden="1" customHeight="1">
      <c r="B984" s="218">
        <v>2015</v>
      </c>
      <c r="C984" s="219">
        <v>8320</v>
      </c>
      <c r="D984" s="218">
        <v>3</v>
      </c>
      <c r="E984" s="218">
        <v>5000</v>
      </c>
      <c r="F984" s="218">
        <v>5600</v>
      </c>
      <c r="G984" s="218">
        <v>562</v>
      </c>
      <c r="H984" s="218">
        <v>3</v>
      </c>
      <c r="I984" s="320" t="s">
        <v>1154</v>
      </c>
      <c r="J984" s="209">
        <v>0</v>
      </c>
      <c r="K984" s="209">
        <v>0</v>
      </c>
      <c r="L984" s="210">
        <f>+J984+K984</f>
        <v>0</v>
      </c>
      <c r="M984" s="209">
        <v>0</v>
      </c>
      <c r="N984" s="209">
        <v>0</v>
      </c>
      <c r="O984" s="210">
        <f>+M984+N984</f>
        <v>0</v>
      </c>
      <c r="P984" s="210">
        <f>+L984+O984</f>
        <v>0</v>
      </c>
      <c r="Q984" s="343" t="s">
        <v>19</v>
      </c>
      <c r="R984" s="322" t="s">
        <v>376</v>
      </c>
      <c r="S984" s="322"/>
      <c r="T984" s="213">
        <v>0</v>
      </c>
      <c r="U984" s="213">
        <v>0</v>
      </c>
      <c r="V984" s="213">
        <v>0</v>
      </c>
      <c r="W984" s="213">
        <v>0</v>
      </c>
      <c r="X984" s="213"/>
      <c r="Y984" s="213"/>
      <c r="Z984" s="213">
        <v>0</v>
      </c>
      <c r="AA984" s="213">
        <v>0</v>
      </c>
      <c r="AB984" s="213">
        <v>0</v>
      </c>
      <c r="AC984" s="213">
        <v>0</v>
      </c>
      <c r="AD984" s="214"/>
      <c r="AE984" s="214"/>
      <c r="AF984" s="209">
        <f>J984+T984-Z984</f>
        <v>0</v>
      </c>
      <c r="AG984" s="209">
        <f>K984+U984-AA984</f>
        <v>0</v>
      </c>
      <c r="AH984" s="210">
        <f>+AF984+AG984</f>
        <v>0</v>
      </c>
      <c r="AI984" s="209">
        <f>M984+V984-AB984</f>
        <v>0</v>
      </c>
      <c r="AJ984" s="209">
        <f>N984+W984-AC984</f>
        <v>0</v>
      </c>
      <c r="AK984" s="210">
        <f>+AI984+AJ984</f>
        <v>0</v>
      </c>
      <c r="AL984" s="210">
        <f>+AH984+AK984</f>
        <v>0</v>
      </c>
      <c r="AM984" s="213">
        <v>0</v>
      </c>
      <c r="AN984" s="213">
        <v>0</v>
      </c>
      <c r="AO984" s="210">
        <f>+AM984+AN984</f>
        <v>0</v>
      </c>
      <c r="AP984" s="213">
        <v>0</v>
      </c>
      <c r="AQ984" s="213">
        <v>0</v>
      </c>
      <c r="AR984" s="210">
        <f>+AP984+AQ984</f>
        <v>0</v>
      </c>
      <c r="AS984" s="210">
        <f>+AO984+AR984</f>
        <v>0</v>
      </c>
      <c r="AT984" s="213">
        <v>0</v>
      </c>
      <c r="AU984" s="213">
        <v>0</v>
      </c>
      <c r="AV984" s="210">
        <f>+AT984+AU984</f>
        <v>0</v>
      </c>
      <c r="AW984" s="213">
        <v>0</v>
      </c>
      <c r="AX984" s="213">
        <v>0</v>
      </c>
      <c r="AY984" s="210">
        <f>+AW984+AX984</f>
        <v>0</v>
      </c>
      <c r="AZ984" s="210">
        <f>+AV984+AY984</f>
        <v>0</v>
      </c>
      <c r="BA984" s="213">
        <v>0</v>
      </c>
      <c r="BB984" s="213">
        <v>0</v>
      </c>
      <c r="BC984" s="210">
        <f>+BA984+BB984</f>
        <v>0</v>
      </c>
      <c r="BD984" s="213">
        <v>0</v>
      </c>
      <c r="BE984" s="213">
        <v>0</v>
      </c>
      <c r="BF984" s="210">
        <f>+BD984+BE984</f>
        <v>0</v>
      </c>
      <c r="BG984" s="210">
        <f>+BC984+BF984</f>
        <v>0</v>
      </c>
      <c r="BH984" s="213">
        <v>0</v>
      </c>
      <c r="BI984" s="213">
        <v>0</v>
      </c>
      <c r="BJ984" s="210">
        <f>+BH984+BI984</f>
        <v>0</v>
      </c>
      <c r="BK984" s="213">
        <v>0</v>
      </c>
      <c r="BL984" s="213">
        <v>0</v>
      </c>
      <c r="BM984" s="210">
        <f>+BK984+BL984</f>
        <v>0</v>
      </c>
      <c r="BN984" s="210">
        <f>+BJ984+BM984</f>
        <v>0</v>
      </c>
      <c r="BO984" s="209">
        <f>AF984-AM984-AT984-BA984-BH984</f>
        <v>0</v>
      </c>
      <c r="BP984" s="209">
        <f>AG984-AN984-AU984-BB984-BI984</f>
        <v>0</v>
      </c>
      <c r="BQ984" s="210">
        <f>+BO984+BP984</f>
        <v>0</v>
      </c>
      <c r="BR984" s="209">
        <f>AI984-AP984-AW984-BD984-BK984</f>
        <v>0</v>
      </c>
      <c r="BS984" s="209">
        <f>AJ984-AQ984-AX984-BE984-BL984</f>
        <v>0</v>
      </c>
      <c r="BT984" s="210">
        <f>+BR984+BS984</f>
        <v>0</v>
      </c>
      <c r="BU984" s="210">
        <f>+BQ984+BT984</f>
        <v>0</v>
      </c>
      <c r="BV984" s="215" t="e">
        <f>R984+X984-AD984</f>
        <v>#VALUE!</v>
      </c>
      <c r="BW984" s="215">
        <f>S984+Y984-AE984</f>
        <v>0</v>
      </c>
      <c r="BX984" s="216">
        <v>0</v>
      </c>
      <c r="BY984" s="216">
        <v>0</v>
      </c>
      <c r="BZ984" s="215" t="e">
        <f>BV984-BX984</f>
        <v>#VALUE!</v>
      </c>
      <c r="CA984" s="217">
        <f>BW984-BY984</f>
        <v>0</v>
      </c>
    </row>
    <row r="985" spans="2:79" s="5" customFormat="1" ht="36.75" hidden="1" customHeight="1">
      <c r="B985" s="218">
        <v>2015</v>
      </c>
      <c r="C985" s="219">
        <v>8320</v>
      </c>
      <c r="D985" s="218">
        <v>3</v>
      </c>
      <c r="E985" s="218">
        <v>5000</v>
      </c>
      <c r="F985" s="218">
        <v>5600</v>
      </c>
      <c r="G985" s="218">
        <v>562</v>
      </c>
      <c r="H985" s="218">
        <v>4</v>
      </c>
      <c r="I985" s="320" t="s">
        <v>992</v>
      </c>
      <c r="J985" s="209">
        <v>0</v>
      </c>
      <c r="K985" s="209">
        <v>0</v>
      </c>
      <c r="L985" s="210">
        <f>+J985+K985</f>
        <v>0</v>
      </c>
      <c r="M985" s="209">
        <v>0</v>
      </c>
      <c r="N985" s="209">
        <v>0</v>
      </c>
      <c r="O985" s="210">
        <f>+M985+N985</f>
        <v>0</v>
      </c>
      <c r="P985" s="210">
        <f>+L985+O985</f>
        <v>0</v>
      </c>
      <c r="Q985" s="343" t="s">
        <v>19</v>
      </c>
      <c r="R985" s="322" t="s">
        <v>376</v>
      </c>
      <c r="S985" s="322"/>
      <c r="T985" s="213">
        <v>0</v>
      </c>
      <c r="U985" s="213">
        <v>0</v>
      </c>
      <c r="V985" s="213">
        <v>0</v>
      </c>
      <c r="W985" s="213">
        <v>0</v>
      </c>
      <c r="X985" s="213"/>
      <c r="Y985" s="213"/>
      <c r="Z985" s="213">
        <v>0</v>
      </c>
      <c r="AA985" s="213">
        <v>0</v>
      </c>
      <c r="AB985" s="213">
        <v>0</v>
      </c>
      <c r="AC985" s="213">
        <v>0</v>
      </c>
      <c r="AD985" s="214"/>
      <c r="AE985" s="214"/>
      <c r="AF985" s="209">
        <f>J985+T985-Z985</f>
        <v>0</v>
      </c>
      <c r="AG985" s="209">
        <f>K985+U985-AA985</f>
        <v>0</v>
      </c>
      <c r="AH985" s="210">
        <f>+AF985+AG985</f>
        <v>0</v>
      </c>
      <c r="AI985" s="209">
        <f>M985+V985-AB985</f>
        <v>0</v>
      </c>
      <c r="AJ985" s="209">
        <f>N985+W985-AC985</f>
        <v>0</v>
      </c>
      <c r="AK985" s="210">
        <f>+AI985+AJ985</f>
        <v>0</v>
      </c>
      <c r="AL985" s="210">
        <f>+AH985+AK985</f>
        <v>0</v>
      </c>
      <c r="AM985" s="213">
        <v>0</v>
      </c>
      <c r="AN985" s="213">
        <v>0</v>
      </c>
      <c r="AO985" s="210">
        <f>+AM985+AN985</f>
        <v>0</v>
      </c>
      <c r="AP985" s="213">
        <v>0</v>
      </c>
      <c r="AQ985" s="213">
        <v>0</v>
      </c>
      <c r="AR985" s="210">
        <f>+AP985+AQ985</f>
        <v>0</v>
      </c>
      <c r="AS985" s="210">
        <f>+AO985+AR985</f>
        <v>0</v>
      </c>
      <c r="AT985" s="213">
        <v>0</v>
      </c>
      <c r="AU985" s="213">
        <v>0</v>
      </c>
      <c r="AV985" s="210">
        <f>+AT985+AU985</f>
        <v>0</v>
      </c>
      <c r="AW985" s="213">
        <v>0</v>
      </c>
      <c r="AX985" s="213">
        <v>0</v>
      </c>
      <c r="AY985" s="210">
        <f>+AW985+AX985</f>
        <v>0</v>
      </c>
      <c r="AZ985" s="210">
        <f>+AV985+AY985</f>
        <v>0</v>
      </c>
      <c r="BA985" s="213">
        <v>0</v>
      </c>
      <c r="BB985" s="213">
        <v>0</v>
      </c>
      <c r="BC985" s="210">
        <f>+BA985+BB985</f>
        <v>0</v>
      </c>
      <c r="BD985" s="213">
        <v>0</v>
      </c>
      <c r="BE985" s="213">
        <v>0</v>
      </c>
      <c r="BF985" s="210">
        <f>+BD985+BE985</f>
        <v>0</v>
      </c>
      <c r="BG985" s="210">
        <f>+BC985+BF985</f>
        <v>0</v>
      </c>
      <c r="BH985" s="213">
        <v>0</v>
      </c>
      <c r="BI985" s="213">
        <v>0</v>
      </c>
      <c r="BJ985" s="210">
        <f>+BH985+BI985</f>
        <v>0</v>
      </c>
      <c r="BK985" s="213">
        <v>0</v>
      </c>
      <c r="BL985" s="213">
        <v>0</v>
      </c>
      <c r="BM985" s="210">
        <f>+BK985+BL985</f>
        <v>0</v>
      </c>
      <c r="BN985" s="210">
        <f>+BJ985+BM985</f>
        <v>0</v>
      </c>
      <c r="BO985" s="209">
        <f>AF985-AM985-AT985-BA985-BH985</f>
        <v>0</v>
      </c>
      <c r="BP985" s="209">
        <f>AG985-AN985-AU985-BB985-BI985</f>
        <v>0</v>
      </c>
      <c r="BQ985" s="210">
        <f>+BO985+BP985</f>
        <v>0</v>
      </c>
      <c r="BR985" s="209">
        <f>AI985-AP985-AW985-BD985-BK985</f>
        <v>0</v>
      </c>
      <c r="BS985" s="209">
        <f>AJ985-AQ985-AX985-BE985-BL985</f>
        <v>0</v>
      </c>
      <c r="BT985" s="210">
        <f>+BR985+BS985</f>
        <v>0</v>
      </c>
      <c r="BU985" s="210">
        <f>+BQ985+BT985</f>
        <v>0</v>
      </c>
      <c r="BV985" s="215" t="e">
        <f>R985+X985-AD985</f>
        <v>#VALUE!</v>
      </c>
      <c r="BW985" s="215">
        <f>S985+Y985-AE985</f>
        <v>0</v>
      </c>
      <c r="BX985" s="216">
        <v>0</v>
      </c>
      <c r="BY985" s="216">
        <v>0</v>
      </c>
      <c r="BZ985" s="215" t="e">
        <f>BV985-BX985</f>
        <v>#VALUE!</v>
      </c>
      <c r="CA985" s="217">
        <f>BW985-BY985</f>
        <v>0</v>
      </c>
    </row>
    <row r="986" spans="2:79" s="5" customFormat="1" ht="36.75" hidden="1" customHeight="1">
      <c r="B986" s="218">
        <v>2015</v>
      </c>
      <c r="C986" s="219">
        <v>8320</v>
      </c>
      <c r="D986" s="218">
        <v>3</v>
      </c>
      <c r="E986" s="218">
        <v>5000</v>
      </c>
      <c r="F986" s="218">
        <v>5600</v>
      </c>
      <c r="G986" s="218">
        <v>562</v>
      </c>
      <c r="H986" s="218">
        <v>5</v>
      </c>
      <c r="I986" s="320" t="s">
        <v>1683</v>
      </c>
      <c r="J986" s="209">
        <v>0</v>
      </c>
      <c r="K986" s="209">
        <v>0</v>
      </c>
      <c r="L986" s="210">
        <f>+J986+K986</f>
        <v>0</v>
      </c>
      <c r="M986" s="209">
        <v>0</v>
      </c>
      <c r="N986" s="209">
        <v>0</v>
      </c>
      <c r="O986" s="210">
        <f>+M986+N986</f>
        <v>0</v>
      </c>
      <c r="P986" s="210">
        <f>+L986+O986</f>
        <v>0</v>
      </c>
      <c r="Q986" s="343" t="s">
        <v>19</v>
      </c>
      <c r="R986" s="322" t="s">
        <v>376</v>
      </c>
      <c r="S986" s="322"/>
      <c r="T986" s="213">
        <v>0</v>
      </c>
      <c r="U986" s="213">
        <v>0</v>
      </c>
      <c r="V986" s="213">
        <v>0</v>
      </c>
      <c r="W986" s="213">
        <v>0</v>
      </c>
      <c r="X986" s="213"/>
      <c r="Y986" s="213"/>
      <c r="Z986" s="213">
        <v>0</v>
      </c>
      <c r="AA986" s="213">
        <v>0</v>
      </c>
      <c r="AB986" s="213">
        <v>0</v>
      </c>
      <c r="AC986" s="213">
        <v>0</v>
      </c>
      <c r="AD986" s="214"/>
      <c r="AE986" s="214"/>
      <c r="AF986" s="209">
        <f>J986+T986-Z986</f>
        <v>0</v>
      </c>
      <c r="AG986" s="209">
        <f>K986+U986-AA986</f>
        <v>0</v>
      </c>
      <c r="AH986" s="210">
        <f>+AF986+AG986</f>
        <v>0</v>
      </c>
      <c r="AI986" s="209">
        <f>M986+V986-AB986</f>
        <v>0</v>
      </c>
      <c r="AJ986" s="209">
        <f>N986+W986-AC986</f>
        <v>0</v>
      </c>
      <c r="AK986" s="210">
        <f>+AI986+AJ986</f>
        <v>0</v>
      </c>
      <c r="AL986" s="210">
        <f>+AH986+AK986</f>
        <v>0</v>
      </c>
      <c r="AM986" s="213">
        <v>0</v>
      </c>
      <c r="AN986" s="213">
        <v>0</v>
      </c>
      <c r="AO986" s="210">
        <f>+AM986+AN986</f>
        <v>0</v>
      </c>
      <c r="AP986" s="213">
        <v>0</v>
      </c>
      <c r="AQ986" s="213">
        <v>0</v>
      </c>
      <c r="AR986" s="210">
        <f>+AP986+AQ986</f>
        <v>0</v>
      </c>
      <c r="AS986" s="210">
        <f>+AO986+AR986</f>
        <v>0</v>
      </c>
      <c r="AT986" s="213">
        <v>0</v>
      </c>
      <c r="AU986" s="213">
        <v>0</v>
      </c>
      <c r="AV986" s="210">
        <f>+AT986+AU986</f>
        <v>0</v>
      </c>
      <c r="AW986" s="213">
        <v>0</v>
      </c>
      <c r="AX986" s="213">
        <v>0</v>
      </c>
      <c r="AY986" s="210">
        <f>+AW986+AX986</f>
        <v>0</v>
      </c>
      <c r="AZ986" s="210">
        <f>+AV986+AY986</f>
        <v>0</v>
      </c>
      <c r="BA986" s="213">
        <v>0</v>
      </c>
      <c r="BB986" s="213">
        <v>0</v>
      </c>
      <c r="BC986" s="210">
        <f>+BA986+BB986</f>
        <v>0</v>
      </c>
      <c r="BD986" s="213">
        <v>0</v>
      </c>
      <c r="BE986" s="213">
        <v>0</v>
      </c>
      <c r="BF986" s="210">
        <f>+BD986+BE986</f>
        <v>0</v>
      </c>
      <c r="BG986" s="210">
        <f>+BC986+BF986</f>
        <v>0</v>
      </c>
      <c r="BH986" s="213">
        <v>0</v>
      </c>
      <c r="BI986" s="213">
        <v>0</v>
      </c>
      <c r="BJ986" s="210">
        <f>+BH986+BI986</f>
        <v>0</v>
      </c>
      <c r="BK986" s="213">
        <v>0</v>
      </c>
      <c r="BL986" s="213">
        <v>0</v>
      </c>
      <c r="BM986" s="210">
        <f>+BK986+BL986</f>
        <v>0</v>
      </c>
      <c r="BN986" s="210">
        <f>+BJ986+BM986</f>
        <v>0</v>
      </c>
      <c r="BO986" s="209">
        <f>AF986-AM986-AT986-BA986-BH986</f>
        <v>0</v>
      </c>
      <c r="BP986" s="209">
        <f>AG986-AN986-AU986-BB986-BI986</f>
        <v>0</v>
      </c>
      <c r="BQ986" s="210">
        <f>+BO986+BP986</f>
        <v>0</v>
      </c>
      <c r="BR986" s="209">
        <f>AI986-AP986-AW986-BD986-BK986</f>
        <v>0</v>
      </c>
      <c r="BS986" s="209">
        <f>AJ986-AQ986-AX986-BE986-BL986</f>
        <v>0</v>
      </c>
      <c r="BT986" s="210">
        <f>+BR986+BS986</f>
        <v>0</v>
      </c>
      <c r="BU986" s="210">
        <f>+BQ986+BT986</f>
        <v>0</v>
      </c>
      <c r="BV986" s="215" t="e">
        <f>R986+X986-AD986</f>
        <v>#VALUE!</v>
      </c>
      <c r="BW986" s="215">
        <f>S986+Y986-AE986</f>
        <v>0</v>
      </c>
      <c r="BX986" s="216">
        <v>0</v>
      </c>
      <c r="BY986" s="216">
        <v>0</v>
      </c>
      <c r="BZ986" s="215" t="e">
        <f>BV986-BX986</f>
        <v>#VALUE!</v>
      </c>
      <c r="CA986" s="217">
        <f>BW986-BY986</f>
        <v>0</v>
      </c>
    </row>
    <row r="987" spans="2:79" s="5" customFormat="1" ht="36.75" hidden="1" customHeight="1">
      <c r="B987" s="206">
        <v>2015</v>
      </c>
      <c r="C987" s="207">
        <v>8320</v>
      </c>
      <c r="D987" s="206">
        <v>3</v>
      </c>
      <c r="E987" s="206">
        <v>5000</v>
      </c>
      <c r="F987" s="206">
        <v>5600</v>
      </c>
      <c r="G987" s="218">
        <v>562</v>
      </c>
      <c r="H987" s="206">
        <v>6</v>
      </c>
      <c r="I987" s="320" t="s">
        <v>996</v>
      </c>
      <c r="J987" s="209">
        <v>0</v>
      </c>
      <c r="K987" s="209">
        <v>0</v>
      </c>
      <c r="L987" s="210">
        <f>+J987+K987</f>
        <v>0</v>
      </c>
      <c r="M987" s="209">
        <v>0</v>
      </c>
      <c r="N987" s="209">
        <v>0</v>
      </c>
      <c r="O987" s="210">
        <f>+M987+N987</f>
        <v>0</v>
      </c>
      <c r="P987" s="210">
        <f>+L987+O987</f>
        <v>0</v>
      </c>
      <c r="Q987" s="344" t="s">
        <v>19</v>
      </c>
      <c r="R987" s="322"/>
      <c r="S987" s="322"/>
      <c r="T987" s="213">
        <v>0</v>
      </c>
      <c r="U987" s="213">
        <v>0</v>
      </c>
      <c r="V987" s="213">
        <v>0</v>
      </c>
      <c r="W987" s="213">
        <v>0</v>
      </c>
      <c r="X987" s="213"/>
      <c r="Y987" s="213"/>
      <c r="Z987" s="213">
        <v>0</v>
      </c>
      <c r="AA987" s="213">
        <v>0</v>
      </c>
      <c r="AB987" s="213">
        <v>0</v>
      </c>
      <c r="AC987" s="213">
        <v>0</v>
      </c>
      <c r="AD987" s="214"/>
      <c r="AE987" s="214"/>
      <c r="AF987" s="209">
        <f>J987+T987-Z987</f>
        <v>0</v>
      </c>
      <c r="AG987" s="209">
        <f>K987+U987-AA987</f>
        <v>0</v>
      </c>
      <c r="AH987" s="210">
        <f>+AF987+AG987</f>
        <v>0</v>
      </c>
      <c r="AI987" s="209">
        <f>M987+V987-AB987</f>
        <v>0</v>
      </c>
      <c r="AJ987" s="209">
        <f>N987+W987-AC987</f>
        <v>0</v>
      </c>
      <c r="AK987" s="210">
        <f>+AI987+AJ987</f>
        <v>0</v>
      </c>
      <c r="AL987" s="210">
        <f>+AH987+AK987</f>
        <v>0</v>
      </c>
      <c r="AM987" s="213">
        <v>0</v>
      </c>
      <c r="AN987" s="213">
        <v>0</v>
      </c>
      <c r="AO987" s="210">
        <f>+AM987+AN987</f>
        <v>0</v>
      </c>
      <c r="AP987" s="213">
        <v>0</v>
      </c>
      <c r="AQ987" s="213">
        <v>0</v>
      </c>
      <c r="AR987" s="210">
        <f>+AP987+AQ987</f>
        <v>0</v>
      </c>
      <c r="AS987" s="210">
        <f>+AO987+AR987</f>
        <v>0</v>
      </c>
      <c r="AT987" s="213">
        <v>0</v>
      </c>
      <c r="AU987" s="213">
        <v>0</v>
      </c>
      <c r="AV987" s="210">
        <f>+AT987+AU987</f>
        <v>0</v>
      </c>
      <c r="AW987" s="213">
        <v>0</v>
      </c>
      <c r="AX987" s="213">
        <v>0</v>
      </c>
      <c r="AY987" s="210">
        <f>+AW987+AX987</f>
        <v>0</v>
      </c>
      <c r="AZ987" s="210">
        <f>+AV987+AY987</f>
        <v>0</v>
      </c>
      <c r="BA987" s="213">
        <v>0</v>
      </c>
      <c r="BB987" s="213">
        <v>0</v>
      </c>
      <c r="BC987" s="210">
        <f>+BA987+BB987</f>
        <v>0</v>
      </c>
      <c r="BD987" s="213">
        <v>0</v>
      </c>
      <c r="BE987" s="213">
        <v>0</v>
      </c>
      <c r="BF987" s="210">
        <f>+BD987+BE987</f>
        <v>0</v>
      </c>
      <c r="BG987" s="210">
        <f>+BC987+BF987</f>
        <v>0</v>
      </c>
      <c r="BH987" s="213">
        <v>0</v>
      </c>
      <c r="BI987" s="213">
        <v>0</v>
      </c>
      <c r="BJ987" s="210">
        <f>+BH987+BI987</f>
        <v>0</v>
      </c>
      <c r="BK987" s="213">
        <v>0</v>
      </c>
      <c r="BL987" s="213">
        <v>0</v>
      </c>
      <c r="BM987" s="210">
        <f>+BK987+BL987</f>
        <v>0</v>
      </c>
      <c r="BN987" s="210">
        <f>+BJ987+BM987</f>
        <v>0</v>
      </c>
      <c r="BO987" s="209">
        <f>AF987-AM987-AT987-BA987-BH987</f>
        <v>0</v>
      </c>
      <c r="BP987" s="209">
        <f>AG987-AN987-AU987-BB987-BI987</f>
        <v>0</v>
      </c>
      <c r="BQ987" s="210">
        <f>+BO987+BP987</f>
        <v>0</v>
      </c>
      <c r="BR987" s="209">
        <f>AI987-AP987-AW987-BD987-BK987</f>
        <v>0</v>
      </c>
      <c r="BS987" s="209">
        <f>AJ987-AQ987-AX987-BE987-BL987</f>
        <v>0</v>
      </c>
      <c r="BT987" s="210">
        <f>+BR987+BS987</f>
        <v>0</v>
      </c>
      <c r="BU987" s="210">
        <f>+BQ987+BT987</f>
        <v>0</v>
      </c>
      <c r="BV987" s="215">
        <f>R987+X987-AD987</f>
        <v>0</v>
      </c>
      <c r="BW987" s="215">
        <f>S987+Y987-AE987</f>
        <v>0</v>
      </c>
      <c r="BX987" s="216">
        <v>0</v>
      </c>
      <c r="BY987" s="216">
        <v>0</v>
      </c>
      <c r="BZ987" s="215">
        <f>BV987-BX987</f>
        <v>0</v>
      </c>
      <c r="CA987" s="217">
        <f>BW987-BY987</f>
        <v>0</v>
      </c>
    </row>
    <row r="988" spans="2:79" s="5" customFormat="1" ht="36.75" hidden="1" customHeight="1">
      <c r="B988" s="206">
        <v>2015</v>
      </c>
      <c r="C988" s="207">
        <v>8320</v>
      </c>
      <c r="D988" s="206">
        <v>3</v>
      </c>
      <c r="E988" s="206">
        <v>5000</v>
      </c>
      <c r="F988" s="206">
        <v>5600</v>
      </c>
      <c r="G988" s="218">
        <v>562</v>
      </c>
      <c r="H988" s="206">
        <v>7</v>
      </c>
      <c r="I988" s="320" t="s">
        <v>1682</v>
      </c>
      <c r="J988" s="209">
        <v>0</v>
      </c>
      <c r="K988" s="209">
        <v>0</v>
      </c>
      <c r="L988" s="210">
        <f>+J988+K988</f>
        <v>0</v>
      </c>
      <c r="M988" s="209">
        <v>0</v>
      </c>
      <c r="N988" s="209">
        <v>0</v>
      </c>
      <c r="O988" s="210">
        <f>+M988+N988</f>
        <v>0</v>
      </c>
      <c r="P988" s="210">
        <f>+L988+O988</f>
        <v>0</v>
      </c>
      <c r="Q988" s="344" t="s">
        <v>19</v>
      </c>
      <c r="R988" s="322"/>
      <c r="S988" s="322"/>
      <c r="T988" s="213">
        <v>0</v>
      </c>
      <c r="U988" s="213">
        <v>0</v>
      </c>
      <c r="V988" s="213">
        <v>0</v>
      </c>
      <c r="W988" s="213">
        <v>0</v>
      </c>
      <c r="X988" s="213"/>
      <c r="Y988" s="213"/>
      <c r="Z988" s="213">
        <v>0</v>
      </c>
      <c r="AA988" s="213">
        <v>0</v>
      </c>
      <c r="AB988" s="213">
        <v>0</v>
      </c>
      <c r="AC988" s="213">
        <v>0</v>
      </c>
      <c r="AD988" s="214"/>
      <c r="AE988" s="214"/>
      <c r="AF988" s="209">
        <f>J988+T988-Z988</f>
        <v>0</v>
      </c>
      <c r="AG988" s="209">
        <f>K988+U988-AA988</f>
        <v>0</v>
      </c>
      <c r="AH988" s="210">
        <f>+AF988+AG988</f>
        <v>0</v>
      </c>
      <c r="AI988" s="209">
        <f>M988+V988-AB988</f>
        <v>0</v>
      </c>
      <c r="AJ988" s="209">
        <f>N988+W988-AC988</f>
        <v>0</v>
      </c>
      <c r="AK988" s="210">
        <f>+AI988+AJ988</f>
        <v>0</v>
      </c>
      <c r="AL988" s="210">
        <f>+AH988+AK988</f>
        <v>0</v>
      </c>
      <c r="AM988" s="213">
        <v>0</v>
      </c>
      <c r="AN988" s="213">
        <v>0</v>
      </c>
      <c r="AO988" s="210">
        <f>+AM988+AN988</f>
        <v>0</v>
      </c>
      <c r="AP988" s="213">
        <v>0</v>
      </c>
      <c r="AQ988" s="213">
        <v>0</v>
      </c>
      <c r="AR988" s="210">
        <f>+AP988+AQ988</f>
        <v>0</v>
      </c>
      <c r="AS988" s="210">
        <f>+AO988+AR988</f>
        <v>0</v>
      </c>
      <c r="AT988" s="213">
        <v>0</v>
      </c>
      <c r="AU988" s="213">
        <v>0</v>
      </c>
      <c r="AV988" s="210">
        <f>+AT988+AU988</f>
        <v>0</v>
      </c>
      <c r="AW988" s="213">
        <v>0</v>
      </c>
      <c r="AX988" s="213">
        <v>0</v>
      </c>
      <c r="AY988" s="210">
        <f>+AW988+AX988</f>
        <v>0</v>
      </c>
      <c r="AZ988" s="210">
        <f>+AV988+AY988</f>
        <v>0</v>
      </c>
      <c r="BA988" s="213">
        <v>0</v>
      </c>
      <c r="BB988" s="213">
        <v>0</v>
      </c>
      <c r="BC988" s="210">
        <f>+BA988+BB988</f>
        <v>0</v>
      </c>
      <c r="BD988" s="213">
        <v>0</v>
      </c>
      <c r="BE988" s="213">
        <v>0</v>
      </c>
      <c r="BF988" s="210">
        <f>+BD988+BE988</f>
        <v>0</v>
      </c>
      <c r="BG988" s="210">
        <f>+BC988+BF988</f>
        <v>0</v>
      </c>
      <c r="BH988" s="213">
        <v>0</v>
      </c>
      <c r="BI988" s="213">
        <v>0</v>
      </c>
      <c r="BJ988" s="210">
        <f>+BH988+BI988</f>
        <v>0</v>
      </c>
      <c r="BK988" s="213">
        <v>0</v>
      </c>
      <c r="BL988" s="213">
        <v>0</v>
      </c>
      <c r="BM988" s="210">
        <f>+BK988+BL988</f>
        <v>0</v>
      </c>
      <c r="BN988" s="210">
        <f>+BJ988+BM988</f>
        <v>0</v>
      </c>
      <c r="BO988" s="209">
        <f>AF988-AM988-AT988-BA988-BH988</f>
        <v>0</v>
      </c>
      <c r="BP988" s="209">
        <f>AG988-AN988-AU988-BB988-BI988</f>
        <v>0</v>
      </c>
      <c r="BQ988" s="210">
        <f>+BO988+BP988</f>
        <v>0</v>
      </c>
      <c r="BR988" s="209">
        <f>AI988-AP988-AW988-BD988-BK988</f>
        <v>0</v>
      </c>
      <c r="BS988" s="209">
        <f>AJ988-AQ988-AX988-BE988-BL988</f>
        <v>0</v>
      </c>
      <c r="BT988" s="210">
        <f>+BR988+BS988</f>
        <v>0</v>
      </c>
      <c r="BU988" s="210">
        <f>+BQ988+BT988</f>
        <v>0</v>
      </c>
      <c r="BV988" s="215">
        <f>R988+X988-AD988</f>
        <v>0</v>
      </c>
      <c r="BW988" s="215">
        <f>S988+Y988-AE988</f>
        <v>0</v>
      </c>
      <c r="BX988" s="216">
        <v>0</v>
      </c>
      <c r="BY988" s="216">
        <v>0</v>
      </c>
      <c r="BZ988" s="215">
        <f>BV988-BX988</f>
        <v>0</v>
      </c>
      <c r="CA988" s="217">
        <f>BW988-BY988</f>
        <v>0</v>
      </c>
    </row>
    <row r="989" spans="2:79" s="5" customFormat="1" ht="36.75" hidden="1" customHeight="1">
      <c r="B989" s="206">
        <v>2015</v>
      </c>
      <c r="C989" s="207">
        <v>8320</v>
      </c>
      <c r="D989" s="206">
        <v>3</v>
      </c>
      <c r="E989" s="206">
        <v>5000</v>
      </c>
      <c r="F989" s="206">
        <v>5600</v>
      </c>
      <c r="G989" s="218">
        <v>562</v>
      </c>
      <c r="H989" s="206">
        <v>8</v>
      </c>
      <c r="I989" s="320" t="s">
        <v>1681</v>
      </c>
      <c r="J989" s="209">
        <v>0</v>
      </c>
      <c r="K989" s="209">
        <v>0</v>
      </c>
      <c r="L989" s="210">
        <f>+J989+K989</f>
        <v>0</v>
      </c>
      <c r="M989" s="209">
        <v>0</v>
      </c>
      <c r="N989" s="209">
        <v>0</v>
      </c>
      <c r="O989" s="210">
        <f>+M989+N989</f>
        <v>0</v>
      </c>
      <c r="P989" s="210">
        <f>+L989+O989</f>
        <v>0</v>
      </c>
      <c r="Q989" s="344" t="s">
        <v>19</v>
      </c>
      <c r="R989" s="322"/>
      <c r="S989" s="322"/>
      <c r="T989" s="213">
        <v>0</v>
      </c>
      <c r="U989" s="213">
        <v>0</v>
      </c>
      <c r="V989" s="213">
        <v>0</v>
      </c>
      <c r="W989" s="213">
        <v>0</v>
      </c>
      <c r="X989" s="213"/>
      <c r="Y989" s="213"/>
      <c r="Z989" s="213">
        <v>0</v>
      </c>
      <c r="AA989" s="213">
        <v>0</v>
      </c>
      <c r="AB989" s="213">
        <v>0</v>
      </c>
      <c r="AC989" s="213">
        <v>0</v>
      </c>
      <c r="AD989" s="214"/>
      <c r="AE989" s="214"/>
      <c r="AF989" s="209">
        <f>J989+T989-Z989</f>
        <v>0</v>
      </c>
      <c r="AG989" s="209">
        <f>K989+U989-AA989</f>
        <v>0</v>
      </c>
      <c r="AH989" s="210">
        <f>+AF989+AG989</f>
        <v>0</v>
      </c>
      <c r="AI989" s="209">
        <f>M989+V989-AB989</f>
        <v>0</v>
      </c>
      <c r="AJ989" s="209">
        <f>N989+W989-AC989</f>
        <v>0</v>
      </c>
      <c r="AK989" s="210">
        <f>+AI989+AJ989</f>
        <v>0</v>
      </c>
      <c r="AL989" s="210">
        <f>+AH989+AK989</f>
        <v>0</v>
      </c>
      <c r="AM989" s="213">
        <v>0</v>
      </c>
      <c r="AN989" s="213">
        <v>0</v>
      </c>
      <c r="AO989" s="210">
        <f>+AM989+AN989</f>
        <v>0</v>
      </c>
      <c r="AP989" s="213">
        <v>0</v>
      </c>
      <c r="AQ989" s="213">
        <v>0</v>
      </c>
      <c r="AR989" s="210">
        <f>+AP989+AQ989</f>
        <v>0</v>
      </c>
      <c r="AS989" s="210">
        <f>+AO989+AR989</f>
        <v>0</v>
      </c>
      <c r="AT989" s="213">
        <v>0</v>
      </c>
      <c r="AU989" s="213">
        <v>0</v>
      </c>
      <c r="AV989" s="210">
        <f>+AT989+AU989</f>
        <v>0</v>
      </c>
      <c r="AW989" s="213">
        <v>0</v>
      </c>
      <c r="AX989" s="213">
        <v>0</v>
      </c>
      <c r="AY989" s="210">
        <f>+AW989+AX989</f>
        <v>0</v>
      </c>
      <c r="AZ989" s="210">
        <f>+AV989+AY989</f>
        <v>0</v>
      </c>
      <c r="BA989" s="213">
        <v>0</v>
      </c>
      <c r="BB989" s="213">
        <v>0</v>
      </c>
      <c r="BC989" s="210">
        <f>+BA989+BB989</f>
        <v>0</v>
      </c>
      <c r="BD989" s="213">
        <v>0</v>
      </c>
      <c r="BE989" s="213">
        <v>0</v>
      </c>
      <c r="BF989" s="210">
        <f>+BD989+BE989</f>
        <v>0</v>
      </c>
      <c r="BG989" s="210">
        <f>+BC989+BF989</f>
        <v>0</v>
      </c>
      <c r="BH989" s="213">
        <v>0</v>
      </c>
      <c r="BI989" s="213">
        <v>0</v>
      </c>
      <c r="BJ989" s="210">
        <f>+BH989+BI989</f>
        <v>0</v>
      </c>
      <c r="BK989" s="213">
        <v>0</v>
      </c>
      <c r="BL989" s="213">
        <v>0</v>
      </c>
      <c r="BM989" s="210">
        <f>+BK989+BL989</f>
        <v>0</v>
      </c>
      <c r="BN989" s="210">
        <f>+BJ989+BM989</f>
        <v>0</v>
      </c>
      <c r="BO989" s="209">
        <f>AF989-AM989-AT989-BA989-BH989</f>
        <v>0</v>
      </c>
      <c r="BP989" s="209">
        <f>AG989-AN989-AU989-BB989-BI989</f>
        <v>0</v>
      </c>
      <c r="BQ989" s="210">
        <f>+BO989+BP989</f>
        <v>0</v>
      </c>
      <c r="BR989" s="209">
        <f>AI989-AP989-AW989-BD989-BK989</f>
        <v>0</v>
      </c>
      <c r="BS989" s="209">
        <f>AJ989-AQ989-AX989-BE989-BL989</f>
        <v>0</v>
      </c>
      <c r="BT989" s="210">
        <f>+BR989+BS989</f>
        <v>0</v>
      </c>
      <c r="BU989" s="210">
        <f>+BQ989+BT989</f>
        <v>0</v>
      </c>
      <c r="BV989" s="215">
        <f>R989+X989-AD989</f>
        <v>0</v>
      </c>
      <c r="BW989" s="215">
        <f>S989+Y989-AE989</f>
        <v>0</v>
      </c>
      <c r="BX989" s="216">
        <v>0</v>
      </c>
      <c r="BY989" s="216">
        <v>0</v>
      </c>
      <c r="BZ989" s="215">
        <f>BV989-BX989</f>
        <v>0</v>
      </c>
      <c r="CA989" s="217">
        <f>BW989-BY989</f>
        <v>0</v>
      </c>
    </row>
    <row r="990" spans="2:79" s="5" customFormat="1" ht="36.75" hidden="1" customHeight="1">
      <c r="B990" s="206">
        <v>2015</v>
      </c>
      <c r="C990" s="207">
        <v>8320</v>
      </c>
      <c r="D990" s="206">
        <v>3</v>
      </c>
      <c r="E990" s="206">
        <v>5000</v>
      </c>
      <c r="F990" s="206">
        <v>5600</v>
      </c>
      <c r="G990" s="218">
        <v>562</v>
      </c>
      <c r="H990" s="206">
        <v>9</v>
      </c>
      <c r="I990" s="320" t="s">
        <v>1680</v>
      </c>
      <c r="J990" s="209">
        <v>0</v>
      </c>
      <c r="K990" s="209">
        <v>0</v>
      </c>
      <c r="L990" s="210">
        <f>+J990+K990</f>
        <v>0</v>
      </c>
      <c r="M990" s="209">
        <v>0</v>
      </c>
      <c r="N990" s="209">
        <v>0</v>
      </c>
      <c r="O990" s="210">
        <f>+M990+N990</f>
        <v>0</v>
      </c>
      <c r="P990" s="210">
        <f>+L990+O990</f>
        <v>0</v>
      </c>
      <c r="Q990" s="344" t="s">
        <v>19</v>
      </c>
      <c r="R990" s="322"/>
      <c r="S990" s="322"/>
      <c r="T990" s="213">
        <v>0</v>
      </c>
      <c r="U990" s="213">
        <v>0</v>
      </c>
      <c r="V990" s="213">
        <v>0</v>
      </c>
      <c r="W990" s="213">
        <v>0</v>
      </c>
      <c r="X990" s="213"/>
      <c r="Y990" s="213"/>
      <c r="Z990" s="213">
        <v>0</v>
      </c>
      <c r="AA990" s="213">
        <v>0</v>
      </c>
      <c r="AB990" s="213">
        <v>0</v>
      </c>
      <c r="AC990" s="213">
        <v>0</v>
      </c>
      <c r="AD990" s="214"/>
      <c r="AE990" s="214"/>
      <c r="AF990" s="209">
        <f>J990+T990-Z990</f>
        <v>0</v>
      </c>
      <c r="AG990" s="209">
        <f>K990+U990-AA990</f>
        <v>0</v>
      </c>
      <c r="AH990" s="210">
        <f>+AF990+AG990</f>
        <v>0</v>
      </c>
      <c r="AI990" s="209">
        <f>M990+V990-AB990</f>
        <v>0</v>
      </c>
      <c r="AJ990" s="209">
        <f>N990+W990-AC990</f>
        <v>0</v>
      </c>
      <c r="AK990" s="210">
        <f>+AI990+AJ990</f>
        <v>0</v>
      </c>
      <c r="AL990" s="210">
        <f>+AH990+AK990</f>
        <v>0</v>
      </c>
      <c r="AM990" s="213">
        <v>0</v>
      </c>
      <c r="AN990" s="213">
        <v>0</v>
      </c>
      <c r="AO990" s="210">
        <f>+AM990+AN990</f>
        <v>0</v>
      </c>
      <c r="AP990" s="213">
        <v>0</v>
      </c>
      <c r="AQ990" s="213">
        <v>0</v>
      </c>
      <c r="AR990" s="210">
        <f>+AP990+AQ990</f>
        <v>0</v>
      </c>
      <c r="AS990" s="210">
        <f>+AO990+AR990</f>
        <v>0</v>
      </c>
      <c r="AT990" s="213">
        <v>0</v>
      </c>
      <c r="AU990" s="213">
        <v>0</v>
      </c>
      <c r="AV990" s="210">
        <f>+AT990+AU990</f>
        <v>0</v>
      </c>
      <c r="AW990" s="213">
        <v>0</v>
      </c>
      <c r="AX990" s="213">
        <v>0</v>
      </c>
      <c r="AY990" s="210">
        <f>+AW990+AX990</f>
        <v>0</v>
      </c>
      <c r="AZ990" s="210">
        <f>+AV990+AY990</f>
        <v>0</v>
      </c>
      <c r="BA990" s="213">
        <v>0</v>
      </c>
      <c r="BB990" s="213">
        <v>0</v>
      </c>
      <c r="BC990" s="210">
        <f>+BA990+BB990</f>
        <v>0</v>
      </c>
      <c r="BD990" s="213">
        <v>0</v>
      </c>
      <c r="BE990" s="213">
        <v>0</v>
      </c>
      <c r="BF990" s="210">
        <f>+BD990+BE990</f>
        <v>0</v>
      </c>
      <c r="BG990" s="210">
        <f>+BC990+BF990</f>
        <v>0</v>
      </c>
      <c r="BH990" s="213">
        <v>0</v>
      </c>
      <c r="BI990" s="213">
        <v>0</v>
      </c>
      <c r="BJ990" s="210">
        <f>+BH990+BI990</f>
        <v>0</v>
      </c>
      <c r="BK990" s="213">
        <v>0</v>
      </c>
      <c r="BL990" s="213">
        <v>0</v>
      </c>
      <c r="BM990" s="210">
        <f>+BK990+BL990</f>
        <v>0</v>
      </c>
      <c r="BN990" s="210">
        <f>+BJ990+BM990</f>
        <v>0</v>
      </c>
      <c r="BO990" s="209">
        <f>AF990-AM990-AT990-BA990-BH990</f>
        <v>0</v>
      </c>
      <c r="BP990" s="209">
        <f>AG990-AN990-AU990-BB990-BI990</f>
        <v>0</v>
      </c>
      <c r="BQ990" s="210">
        <f>+BO990+BP990</f>
        <v>0</v>
      </c>
      <c r="BR990" s="209">
        <f>AI990-AP990-AW990-BD990-BK990</f>
        <v>0</v>
      </c>
      <c r="BS990" s="209">
        <f>AJ990-AQ990-AX990-BE990-BL990</f>
        <v>0</v>
      </c>
      <c r="BT990" s="210">
        <f>+BR990+BS990</f>
        <v>0</v>
      </c>
      <c r="BU990" s="210">
        <f>+BQ990+BT990</f>
        <v>0</v>
      </c>
      <c r="BV990" s="215">
        <f>R990+X990-AD990</f>
        <v>0</v>
      </c>
      <c r="BW990" s="215">
        <f>S990+Y990-AE990</f>
        <v>0</v>
      </c>
      <c r="BX990" s="216">
        <v>0</v>
      </c>
      <c r="BY990" s="216">
        <v>0</v>
      </c>
      <c r="BZ990" s="215">
        <f>BV990-BX990</f>
        <v>0</v>
      </c>
      <c r="CA990" s="217">
        <f>BW990-BY990</f>
        <v>0</v>
      </c>
    </row>
    <row r="991" spans="2:79" s="5" customFormat="1" ht="36.75" hidden="1" customHeight="1">
      <c r="B991" s="206">
        <v>2015</v>
      </c>
      <c r="C991" s="207">
        <v>8320</v>
      </c>
      <c r="D991" s="206">
        <v>3</v>
      </c>
      <c r="E991" s="206">
        <v>5000</v>
      </c>
      <c r="F991" s="206">
        <v>5600</v>
      </c>
      <c r="G991" s="218">
        <v>562</v>
      </c>
      <c r="H991" s="206">
        <v>10</v>
      </c>
      <c r="I991" s="320" t="s">
        <v>1679</v>
      </c>
      <c r="J991" s="209">
        <v>0</v>
      </c>
      <c r="K991" s="209">
        <v>0</v>
      </c>
      <c r="L991" s="210">
        <f>+J991+K991</f>
        <v>0</v>
      </c>
      <c r="M991" s="209">
        <v>0</v>
      </c>
      <c r="N991" s="209">
        <v>0</v>
      </c>
      <c r="O991" s="210">
        <f>+M991+N991</f>
        <v>0</v>
      </c>
      <c r="P991" s="210">
        <f>+L991+O991</f>
        <v>0</v>
      </c>
      <c r="Q991" s="344" t="s">
        <v>19</v>
      </c>
      <c r="R991" s="322"/>
      <c r="S991" s="322"/>
      <c r="T991" s="213">
        <v>0</v>
      </c>
      <c r="U991" s="213">
        <v>0</v>
      </c>
      <c r="V991" s="213">
        <v>0</v>
      </c>
      <c r="W991" s="213">
        <v>0</v>
      </c>
      <c r="X991" s="213"/>
      <c r="Y991" s="213"/>
      <c r="Z991" s="213">
        <v>0</v>
      </c>
      <c r="AA991" s="213">
        <v>0</v>
      </c>
      <c r="AB991" s="213">
        <v>0</v>
      </c>
      <c r="AC991" s="213">
        <v>0</v>
      </c>
      <c r="AD991" s="214"/>
      <c r="AE991" s="214"/>
      <c r="AF991" s="209">
        <f>J991+T991-Z991</f>
        <v>0</v>
      </c>
      <c r="AG991" s="209">
        <f>K991+U991-AA991</f>
        <v>0</v>
      </c>
      <c r="AH991" s="210">
        <f>+AF991+AG991</f>
        <v>0</v>
      </c>
      <c r="AI991" s="209">
        <f>M991+V991-AB991</f>
        <v>0</v>
      </c>
      <c r="AJ991" s="209">
        <f>N991+W991-AC991</f>
        <v>0</v>
      </c>
      <c r="AK991" s="210">
        <f>+AI991+AJ991</f>
        <v>0</v>
      </c>
      <c r="AL991" s="210">
        <f>+AH991+AK991</f>
        <v>0</v>
      </c>
      <c r="AM991" s="213">
        <v>0</v>
      </c>
      <c r="AN991" s="213">
        <v>0</v>
      </c>
      <c r="AO991" s="210">
        <f>+AM991+AN991</f>
        <v>0</v>
      </c>
      <c r="AP991" s="213">
        <v>0</v>
      </c>
      <c r="AQ991" s="213">
        <v>0</v>
      </c>
      <c r="AR991" s="210">
        <f>+AP991+AQ991</f>
        <v>0</v>
      </c>
      <c r="AS991" s="210">
        <f>+AO991+AR991</f>
        <v>0</v>
      </c>
      <c r="AT991" s="213">
        <v>0</v>
      </c>
      <c r="AU991" s="213">
        <v>0</v>
      </c>
      <c r="AV991" s="210">
        <f>+AT991+AU991</f>
        <v>0</v>
      </c>
      <c r="AW991" s="213">
        <v>0</v>
      </c>
      <c r="AX991" s="213">
        <v>0</v>
      </c>
      <c r="AY991" s="210">
        <f>+AW991+AX991</f>
        <v>0</v>
      </c>
      <c r="AZ991" s="210">
        <f>+AV991+AY991</f>
        <v>0</v>
      </c>
      <c r="BA991" s="213">
        <v>0</v>
      </c>
      <c r="BB991" s="213">
        <v>0</v>
      </c>
      <c r="BC991" s="210">
        <f>+BA991+BB991</f>
        <v>0</v>
      </c>
      <c r="BD991" s="213">
        <v>0</v>
      </c>
      <c r="BE991" s="213">
        <v>0</v>
      </c>
      <c r="BF991" s="210">
        <f>+BD991+BE991</f>
        <v>0</v>
      </c>
      <c r="BG991" s="210">
        <f>+BC991+BF991</f>
        <v>0</v>
      </c>
      <c r="BH991" s="213">
        <v>0</v>
      </c>
      <c r="BI991" s="213">
        <v>0</v>
      </c>
      <c r="BJ991" s="210">
        <f>+BH991+BI991</f>
        <v>0</v>
      </c>
      <c r="BK991" s="213">
        <v>0</v>
      </c>
      <c r="BL991" s="213">
        <v>0</v>
      </c>
      <c r="BM991" s="210">
        <f>+BK991+BL991</f>
        <v>0</v>
      </c>
      <c r="BN991" s="210">
        <f>+BJ991+BM991</f>
        <v>0</v>
      </c>
      <c r="BO991" s="209">
        <f>AF991-AM991-AT991-BA991-BH991</f>
        <v>0</v>
      </c>
      <c r="BP991" s="209">
        <f>AG991-AN991-AU991-BB991-BI991</f>
        <v>0</v>
      </c>
      <c r="BQ991" s="210">
        <f>+BO991+BP991</f>
        <v>0</v>
      </c>
      <c r="BR991" s="209">
        <f>AI991-AP991-AW991-BD991-BK991</f>
        <v>0</v>
      </c>
      <c r="BS991" s="209">
        <f>AJ991-AQ991-AX991-BE991-BL991</f>
        <v>0</v>
      </c>
      <c r="BT991" s="210">
        <f>+BR991+BS991</f>
        <v>0</v>
      </c>
      <c r="BU991" s="210">
        <f>+BQ991+BT991</f>
        <v>0</v>
      </c>
      <c r="BV991" s="215">
        <f>R991+X991-AD991</f>
        <v>0</v>
      </c>
      <c r="BW991" s="215">
        <f>S991+Y991-AE991</f>
        <v>0</v>
      </c>
      <c r="BX991" s="216">
        <v>0</v>
      </c>
      <c r="BY991" s="216">
        <v>0</v>
      </c>
      <c r="BZ991" s="215">
        <f>BV991-BX991</f>
        <v>0</v>
      </c>
      <c r="CA991" s="217">
        <f>BW991-BY991</f>
        <v>0</v>
      </c>
    </row>
    <row r="992" spans="2:79" s="5" customFormat="1" ht="36.75" hidden="1" customHeight="1">
      <c r="B992" s="206">
        <v>2015</v>
      </c>
      <c r="C992" s="207">
        <v>8320</v>
      </c>
      <c r="D992" s="206">
        <v>3</v>
      </c>
      <c r="E992" s="206">
        <v>5000</v>
      </c>
      <c r="F992" s="206">
        <v>5600</v>
      </c>
      <c r="G992" s="218">
        <v>562</v>
      </c>
      <c r="H992" s="206">
        <v>11</v>
      </c>
      <c r="I992" s="320" t="s">
        <v>1678</v>
      </c>
      <c r="J992" s="209">
        <v>0</v>
      </c>
      <c r="K992" s="209">
        <v>0</v>
      </c>
      <c r="L992" s="210">
        <f>+J992+K992</f>
        <v>0</v>
      </c>
      <c r="M992" s="209">
        <v>0</v>
      </c>
      <c r="N992" s="209">
        <v>0</v>
      </c>
      <c r="O992" s="210">
        <f>+M992+N992</f>
        <v>0</v>
      </c>
      <c r="P992" s="210">
        <f>+L992+O992</f>
        <v>0</v>
      </c>
      <c r="Q992" s="344" t="s">
        <v>19</v>
      </c>
      <c r="R992" s="322"/>
      <c r="S992" s="322"/>
      <c r="T992" s="213">
        <v>0</v>
      </c>
      <c r="U992" s="213">
        <v>0</v>
      </c>
      <c r="V992" s="213">
        <v>0</v>
      </c>
      <c r="W992" s="213">
        <v>0</v>
      </c>
      <c r="X992" s="213"/>
      <c r="Y992" s="213"/>
      <c r="Z992" s="213">
        <v>0</v>
      </c>
      <c r="AA992" s="213">
        <v>0</v>
      </c>
      <c r="AB992" s="213">
        <v>0</v>
      </c>
      <c r="AC992" s="213">
        <v>0</v>
      </c>
      <c r="AD992" s="214"/>
      <c r="AE992" s="214"/>
      <c r="AF992" s="209">
        <f>J992+T992-Z992</f>
        <v>0</v>
      </c>
      <c r="AG992" s="209">
        <f>K992+U992-AA992</f>
        <v>0</v>
      </c>
      <c r="AH992" s="210">
        <f>+AF992+AG992</f>
        <v>0</v>
      </c>
      <c r="AI992" s="209">
        <f>M992+V992-AB992</f>
        <v>0</v>
      </c>
      <c r="AJ992" s="209">
        <f>N992+W992-AC992</f>
        <v>0</v>
      </c>
      <c r="AK992" s="210">
        <f>+AI992+AJ992</f>
        <v>0</v>
      </c>
      <c r="AL992" s="210">
        <f>+AH992+AK992</f>
        <v>0</v>
      </c>
      <c r="AM992" s="213">
        <v>0</v>
      </c>
      <c r="AN992" s="213">
        <v>0</v>
      </c>
      <c r="AO992" s="210">
        <f>+AM992+AN992</f>
        <v>0</v>
      </c>
      <c r="AP992" s="213">
        <v>0</v>
      </c>
      <c r="AQ992" s="213">
        <v>0</v>
      </c>
      <c r="AR992" s="210">
        <f>+AP992+AQ992</f>
        <v>0</v>
      </c>
      <c r="AS992" s="210">
        <f>+AO992+AR992</f>
        <v>0</v>
      </c>
      <c r="AT992" s="213">
        <v>0</v>
      </c>
      <c r="AU992" s="213">
        <v>0</v>
      </c>
      <c r="AV992" s="210">
        <f>+AT992+AU992</f>
        <v>0</v>
      </c>
      <c r="AW992" s="213">
        <v>0</v>
      </c>
      <c r="AX992" s="213">
        <v>0</v>
      </c>
      <c r="AY992" s="210">
        <f>+AW992+AX992</f>
        <v>0</v>
      </c>
      <c r="AZ992" s="210">
        <f>+AV992+AY992</f>
        <v>0</v>
      </c>
      <c r="BA992" s="213">
        <v>0</v>
      </c>
      <c r="BB992" s="213">
        <v>0</v>
      </c>
      <c r="BC992" s="210">
        <f>+BA992+BB992</f>
        <v>0</v>
      </c>
      <c r="BD992" s="213">
        <v>0</v>
      </c>
      <c r="BE992" s="213">
        <v>0</v>
      </c>
      <c r="BF992" s="210">
        <f>+BD992+BE992</f>
        <v>0</v>
      </c>
      <c r="BG992" s="210">
        <f>+BC992+BF992</f>
        <v>0</v>
      </c>
      <c r="BH992" s="213">
        <v>0</v>
      </c>
      <c r="BI992" s="213">
        <v>0</v>
      </c>
      <c r="BJ992" s="210">
        <f>+BH992+BI992</f>
        <v>0</v>
      </c>
      <c r="BK992" s="213">
        <v>0</v>
      </c>
      <c r="BL992" s="213">
        <v>0</v>
      </c>
      <c r="BM992" s="210">
        <f>+BK992+BL992</f>
        <v>0</v>
      </c>
      <c r="BN992" s="210">
        <f>+BJ992+BM992</f>
        <v>0</v>
      </c>
      <c r="BO992" s="209">
        <f>AF992-AM992-AT992-BA992-BH992</f>
        <v>0</v>
      </c>
      <c r="BP992" s="209">
        <f>AG992-AN992-AU992-BB992-BI992</f>
        <v>0</v>
      </c>
      <c r="BQ992" s="210">
        <f>+BO992+BP992</f>
        <v>0</v>
      </c>
      <c r="BR992" s="209">
        <f>AI992-AP992-AW992-BD992-BK992</f>
        <v>0</v>
      </c>
      <c r="BS992" s="209">
        <f>AJ992-AQ992-AX992-BE992-BL992</f>
        <v>0</v>
      </c>
      <c r="BT992" s="210">
        <f>+BR992+BS992</f>
        <v>0</v>
      </c>
      <c r="BU992" s="210">
        <f>+BQ992+BT992</f>
        <v>0</v>
      </c>
      <c r="BV992" s="215">
        <f>R992+X992-AD992</f>
        <v>0</v>
      </c>
      <c r="BW992" s="215">
        <f>S992+Y992-AE992</f>
        <v>0</v>
      </c>
      <c r="BX992" s="216">
        <v>0</v>
      </c>
      <c r="BY992" s="216">
        <v>0</v>
      </c>
      <c r="BZ992" s="215">
        <f>BV992-BX992</f>
        <v>0</v>
      </c>
      <c r="CA992" s="217">
        <f>BW992-BY992</f>
        <v>0</v>
      </c>
    </row>
    <row r="993" spans="2:79" s="5" customFormat="1" ht="36.75" hidden="1" customHeight="1">
      <c r="B993" s="206">
        <v>2015</v>
      </c>
      <c r="C993" s="207">
        <v>8320</v>
      </c>
      <c r="D993" s="206">
        <v>3</v>
      </c>
      <c r="E993" s="206">
        <v>5000</v>
      </c>
      <c r="F993" s="206">
        <v>5600</v>
      </c>
      <c r="G993" s="218">
        <v>562</v>
      </c>
      <c r="H993" s="206">
        <v>12</v>
      </c>
      <c r="I993" s="320" t="s">
        <v>1677</v>
      </c>
      <c r="J993" s="209">
        <v>0</v>
      </c>
      <c r="K993" s="209">
        <v>0</v>
      </c>
      <c r="L993" s="210">
        <f>+J993+K993</f>
        <v>0</v>
      </c>
      <c r="M993" s="209">
        <v>0</v>
      </c>
      <c r="N993" s="209">
        <v>0</v>
      </c>
      <c r="O993" s="210">
        <f>+M993+N993</f>
        <v>0</v>
      </c>
      <c r="P993" s="210">
        <f>+L993+O993</f>
        <v>0</v>
      </c>
      <c r="Q993" s="344" t="s">
        <v>19</v>
      </c>
      <c r="R993" s="322"/>
      <c r="S993" s="322"/>
      <c r="T993" s="213">
        <v>0</v>
      </c>
      <c r="U993" s="213">
        <v>0</v>
      </c>
      <c r="V993" s="213">
        <v>0</v>
      </c>
      <c r="W993" s="213">
        <v>0</v>
      </c>
      <c r="X993" s="213"/>
      <c r="Y993" s="213"/>
      <c r="Z993" s="213">
        <v>0</v>
      </c>
      <c r="AA993" s="213">
        <v>0</v>
      </c>
      <c r="AB993" s="213">
        <v>0</v>
      </c>
      <c r="AC993" s="213">
        <v>0</v>
      </c>
      <c r="AD993" s="214"/>
      <c r="AE993" s="214"/>
      <c r="AF993" s="209">
        <f>J993+T993-Z993</f>
        <v>0</v>
      </c>
      <c r="AG993" s="209">
        <f>K993+U993-AA993</f>
        <v>0</v>
      </c>
      <c r="AH993" s="210">
        <f>+AF993+AG993</f>
        <v>0</v>
      </c>
      <c r="AI993" s="209">
        <f>M993+V993-AB993</f>
        <v>0</v>
      </c>
      <c r="AJ993" s="209">
        <f>N993+W993-AC993</f>
        <v>0</v>
      </c>
      <c r="AK993" s="210">
        <f>+AI993+AJ993</f>
        <v>0</v>
      </c>
      <c r="AL993" s="210">
        <f>+AH993+AK993</f>
        <v>0</v>
      </c>
      <c r="AM993" s="213">
        <v>0</v>
      </c>
      <c r="AN993" s="213">
        <v>0</v>
      </c>
      <c r="AO993" s="210">
        <f>+AM993+AN993</f>
        <v>0</v>
      </c>
      <c r="AP993" s="213">
        <v>0</v>
      </c>
      <c r="AQ993" s="213">
        <v>0</v>
      </c>
      <c r="AR993" s="210">
        <f>+AP993+AQ993</f>
        <v>0</v>
      </c>
      <c r="AS993" s="210">
        <f>+AO993+AR993</f>
        <v>0</v>
      </c>
      <c r="AT993" s="213">
        <v>0</v>
      </c>
      <c r="AU993" s="213">
        <v>0</v>
      </c>
      <c r="AV993" s="210">
        <f>+AT993+AU993</f>
        <v>0</v>
      </c>
      <c r="AW993" s="213">
        <v>0</v>
      </c>
      <c r="AX993" s="213">
        <v>0</v>
      </c>
      <c r="AY993" s="210">
        <f>+AW993+AX993</f>
        <v>0</v>
      </c>
      <c r="AZ993" s="210">
        <f>+AV993+AY993</f>
        <v>0</v>
      </c>
      <c r="BA993" s="213">
        <v>0</v>
      </c>
      <c r="BB993" s="213">
        <v>0</v>
      </c>
      <c r="BC993" s="210">
        <f>+BA993+BB993</f>
        <v>0</v>
      </c>
      <c r="BD993" s="213">
        <v>0</v>
      </c>
      <c r="BE993" s="213">
        <v>0</v>
      </c>
      <c r="BF993" s="210">
        <f>+BD993+BE993</f>
        <v>0</v>
      </c>
      <c r="BG993" s="210">
        <f>+BC993+BF993</f>
        <v>0</v>
      </c>
      <c r="BH993" s="213">
        <v>0</v>
      </c>
      <c r="BI993" s="213">
        <v>0</v>
      </c>
      <c r="BJ993" s="210">
        <f>+BH993+BI993</f>
        <v>0</v>
      </c>
      <c r="BK993" s="213">
        <v>0</v>
      </c>
      <c r="BL993" s="213">
        <v>0</v>
      </c>
      <c r="BM993" s="210">
        <f>+BK993+BL993</f>
        <v>0</v>
      </c>
      <c r="BN993" s="210">
        <f>+BJ993+BM993</f>
        <v>0</v>
      </c>
      <c r="BO993" s="209">
        <f>AF993-AM993-AT993-BA993-BH993</f>
        <v>0</v>
      </c>
      <c r="BP993" s="209">
        <f>AG993-AN993-AU993-BB993-BI993</f>
        <v>0</v>
      </c>
      <c r="BQ993" s="210">
        <f>+BO993+BP993</f>
        <v>0</v>
      </c>
      <c r="BR993" s="209">
        <f>AI993-AP993-AW993-BD993-BK993</f>
        <v>0</v>
      </c>
      <c r="BS993" s="209">
        <f>AJ993-AQ993-AX993-BE993-BL993</f>
        <v>0</v>
      </c>
      <c r="BT993" s="210">
        <f>+BR993+BS993</f>
        <v>0</v>
      </c>
      <c r="BU993" s="210">
        <f>+BQ993+BT993</f>
        <v>0</v>
      </c>
      <c r="BV993" s="215">
        <f>R993+X993-AD993</f>
        <v>0</v>
      </c>
      <c r="BW993" s="215">
        <f>S993+Y993-AE993</f>
        <v>0</v>
      </c>
      <c r="BX993" s="216">
        <v>0</v>
      </c>
      <c r="BY993" s="216">
        <v>0</v>
      </c>
      <c r="BZ993" s="215">
        <f>BV993-BX993</f>
        <v>0</v>
      </c>
      <c r="CA993" s="217">
        <f>BW993-BY993</f>
        <v>0</v>
      </c>
    </row>
    <row r="994" spans="2:79" s="5" customFormat="1" ht="36.75" hidden="1" customHeight="1">
      <c r="B994" s="206">
        <v>2015</v>
      </c>
      <c r="C994" s="207">
        <v>8320</v>
      </c>
      <c r="D994" s="206">
        <v>3</v>
      </c>
      <c r="E994" s="206">
        <v>5000</v>
      </c>
      <c r="F994" s="206">
        <v>5600</v>
      </c>
      <c r="G994" s="218">
        <v>562</v>
      </c>
      <c r="H994" s="206">
        <v>13</v>
      </c>
      <c r="I994" s="320" t="s">
        <v>1676</v>
      </c>
      <c r="J994" s="209">
        <v>0</v>
      </c>
      <c r="K994" s="209">
        <v>0</v>
      </c>
      <c r="L994" s="210">
        <f>+J994+K994</f>
        <v>0</v>
      </c>
      <c r="M994" s="209">
        <v>0</v>
      </c>
      <c r="N994" s="209">
        <v>0</v>
      </c>
      <c r="O994" s="210">
        <f>+M994+N994</f>
        <v>0</v>
      </c>
      <c r="P994" s="210">
        <f>+L994+O994</f>
        <v>0</v>
      </c>
      <c r="Q994" s="344" t="s">
        <v>19</v>
      </c>
      <c r="R994" s="322"/>
      <c r="S994" s="322"/>
      <c r="T994" s="213">
        <v>0</v>
      </c>
      <c r="U994" s="213">
        <v>0</v>
      </c>
      <c r="V994" s="213">
        <v>0</v>
      </c>
      <c r="W994" s="213">
        <v>0</v>
      </c>
      <c r="X994" s="213"/>
      <c r="Y994" s="213"/>
      <c r="Z994" s="213">
        <v>0</v>
      </c>
      <c r="AA994" s="213">
        <v>0</v>
      </c>
      <c r="AB994" s="213">
        <v>0</v>
      </c>
      <c r="AC994" s="213">
        <v>0</v>
      </c>
      <c r="AD994" s="214"/>
      <c r="AE994" s="214"/>
      <c r="AF994" s="209">
        <f>J994+T994-Z994</f>
        <v>0</v>
      </c>
      <c r="AG994" s="209">
        <f>K994+U994-AA994</f>
        <v>0</v>
      </c>
      <c r="AH994" s="210">
        <f>+AF994+AG994</f>
        <v>0</v>
      </c>
      <c r="AI994" s="209">
        <f>M994+V994-AB994</f>
        <v>0</v>
      </c>
      <c r="AJ994" s="209">
        <f>N994+W994-AC994</f>
        <v>0</v>
      </c>
      <c r="AK994" s="210">
        <f>+AI994+AJ994</f>
        <v>0</v>
      </c>
      <c r="AL994" s="210">
        <f>+AH994+AK994</f>
        <v>0</v>
      </c>
      <c r="AM994" s="213">
        <v>0</v>
      </c>
      <c r="AN994" s="213">
        <v>0</v>
      </c>
      <c r="AO994" s="210">
        <f>+AM994+AN994</f>
        <v>0</v>
      </c>
      <c r="AP994" s="213">
        <v>0</v>
      </c>
      <c r="AQ994" s="213">
        <v>0</v>
      </c>
      <c r="AR994" s="210">
        <f>+AP994+AQ994</f>
        <v>0</v>
      </c>
      <c r="AS994" s="210">
        <f>+AO994+AR994</f>
        <v>0</v>
      </c>
      <c r="AT994" s="213">
        <v>0</v>
      </c>
      <c r="AU994" s="213">
        <v>0</v>
      </c>
      <c r="AV994" s="210">
        <f>+AT994+AU994</f>
        <v>0</v>
      </c>
      <c r="AW994" s="213">
        <v>0</v>
      </c>
      <c r="AX994" s="213">
        <v>0</v>
      </c>
      <c r="AY994" s="210">
        <f>+AW994+AX994</f>
        <v>0</v>
      </c>
      <c r="AZ994" s="210">
        <f>+AV994+AY994</f>
        <v>0</v>
      </c>
      <c r="BA994" s="213">
        <v>0</v>
      </c>
      <c r="BB994" s="213">
        <v>0</v>
      </c>
      <c r="BC994" s="210">
        <f>+BA994+BB994</f>
        <v>0</v>
      </c>
      <c r="BD994" s="213">
        <v>0</v>
      </c>
      <c r="BE994" s="213">
        <v>0</v>
      </c>
      <c r="BF994" s="210">
        <f>+BD994+BE994</f>
        <v>0</v>
      </c>
      <c r="BG994" s="210">
        <f>+BC994+BF994</f>
        <v>0</v>
      </c>
      <c r="BH994" s="213">
        <v>0</v>
      </c>
      <c r="BI994" s="213">
        <v>0</v>
      </c>
      <c r="BJ994" s="210">
        <f>+BH994+BI994</f>
        <v>0</v>
      </c>
      <c r="BK994" s="213">
        <v>0</v>
      </c>
      <c r="BL994" s="213">
        <v>0</v>
      </c>
      <c r="BM994" s="210">
        <f>+BK994+BL994</f>
        <v>0</v>
      </c>
      <c r="BN994" s="210">
        <f>+BJ994+BM994</f>
        <v>0</v>
      </c>
      <c r="BO994" s="209">
        <f>AF994-AM994-AT994-BA994-BH994</f>
        <v>0</v>
      </c>
      <c r="BP994" s="209">
        <f>AG994-AN994-AU994-BB994-BI994</f>
        <v>0</v>
      </c>
      <c r="BQ994" s="210">
        <f>+BO994+BP994</f>
        <v>0</v>
      </c>
      <c r="BR994" s="209">
        <f>AI994-AP994-AW994-BD994-BK994</f>
        <v>0</v>
      </c>
      <c r="BS994" s="209">
        <f>AJ994-AQ994-AX994-BE994-BL994</f>
        <v>0</v>
      </c>
      <c r="BT994" s="210">
        <f>+BR994+BS994</f>
        <v>0</v>
      </c>
      <c r="BU994" s="210">
        <f>+BQ994+BT994</f>
        <v>0</v>
      </c>
      <c r="BV994" s="215">
        <f>R994+X994-AD994</f>
        <v>0</v>
      </c>
      <c r="BW994" s="215">
        <f>S994+Y994-AE994</f>
        <v>0</v>
      </c>
      <c r="BX994" s="216">
        <v>0</v>
      </c>
      <c r="BY994" s="216">
        <v>0</v>
      </c>
      <c r="BZ994" s="215">
        <f>BV994-BX994</f>
        <v>0</v>
      </c>
      <c r="CA994" s="217">
        <f>BW994-BY994</f>
        <v>0</v>
      </c>
    </row>
    <row r="995" spans="2:79" ht="31.5" hidden="1">
      <c r="B995" s="197">
        <v>2015</v>
      </c>
      <c r="C995" s="198">
        <v>8320</v>
      </c>
      <c r="D995" s="197">
        <v>3</v>
      </c>
      <c r="E995" s="197">
        <v>5000</v>
      </c>
      <c r="F995" s="197">
        <v>5600</v>
      </c>
      <c r="G995" s="197">
        <v>564</v>
      </c>
      <c r="H995" s="197"/>
      <c r="I995" s="199" t="s">
        <v>39</v>
      </c>
      <c r="J995" s="200">
        <f>SUM(J996:J997)</f>
        <v>0</v>
      </c>
      <c r="K995" s="200">
        <f>SUM(K996:K997)</f>
        <v>0</v>
      </c>
      <c r="L995" s="200">
        <f>+J995+K995</f>
        <v>0</v>
      </c>
      <c r="M995" s="200">
        <f>SUM(M996:M997)</f>
        <v>0</v>
      </c>
      <c r="N995" s="200">
        <f>SUM(N996:N997)</f>
        <v>0</v>
      </c>
      <c r="O995" s="200">
        <f>+M995+N995</f>
        <v>0</v>
      </c>
      <c r="P995" s="200">
        <f>+L995+O995</f>
        <v>0</v>
      </c>
      <c r="Q995" s="200"/>
      <c r="R995" s="309"/>
      <c r="S995" s="309"/>
      <c r="T995" s="200">
        <f>SUM(T996:T997)</f>
        <v>0</v>
      </c>
      <c r="U995" s="200">
        <f>SUM(U996:U997)</f>
        <v>0</v>
      </c>
      <c r="V995" s="200">
        <f>SUM(V996:V997)</f>
        <v>0</v>
      </c>
      <c r="W995" s="200">
        <f>SUM(W996:W997)</f>
        <v>0</v>
      </c>
      <c r="X995" s="202"/>
      <c r="Y995" s="202"/>
      <c r="Z995" s="200">
        <f>SUM(Z996:Z997)</f>
        <v>0</v>
      </c>
      <c r="AA995" s="200">
        <f>SUM(AA996:AA997)</f>
        <v>0</v>
      </c>
      <c r="AB995" s="200">
        <f>SUM(AB996:AB997)</f>
        <v>0</v>
      </c>
      <c r="AC995" s="200">
        <f>SUM(AC996:AC997)</f>
        <v>0</v>
      </c>
      <c r="AD995" s="202"/>
      <c r="AE995" s="202"/>
      <c r="AF995" s="200">
        <f>SUM(AF996:AF997)</f>
        <v>0</v>
      </c>
      <c r="AG995" s="200">
        <f>SUM(AG996:AG997)</f>
        <v>0</v>
      </c>
      <c r="AH995" s="200">
        <f>+AF995+AG995</f>
        <v>0</v>
      </c>
      <c r="AI995" s="200">
        <f>SUM(AI996:AI997)</f>
        <v>0</v>
      </c>
      <c r="AJ995" s="200">
        <f>SUM(AJ996:AJ997)</f>
        <v>0</v>
      </c>
      <c r="AK995" s="200">
        <f>+AI995+AJ995</f>
        <v>0</v>
      </c>
      <c r="AL995" s="200">
        <f>+AH995+AK995</f>
        <v>0</v>
      </c>
      <c r="AM995" s="200">
        <f>SUM(AM996:AM997)</f>
        <v>0</v>
      </c>
      <c r="AN995" s="200">
        <f>SUM(AN996:AN997)</f>
        <v>0</v>
      </c>
      <c r="AO995" s="200">
        <f>+AM995+AN995</f>
        <v>0</v>
      </c>
      <c r="AP995" s="200">
        <f>SUM(AP996:AP997)</f>
        <v>0</v>
      </c>
      <c r="AQ995" s="200">
        <f>SUM(AQ996:AQ997)</f>
        <v>0</v>
      </c>
      <c r="AR995" s="200">
        <f>+AP995+AQ995</f>
        <v>0</v>
      </c>
      <c r="AS995" s="200">
        <f>+AO995+AR995</f>
        <v>0</v>
      </c>
      <c r="AT995" s="200">
        <f>SUM(AT996:AT997)</f>
        <v>0</v>
      </c>
      <c r="AU995" s="200">
        <f>SUM(AU996:AU997)</f>
        <v>0</v>
      </c>
      <c r="AV995" s="200">
        <f>+AT995+AU995</f>
        <v>0</v>
      </c>
      <c r="AW995" s="200">
        <f>SUM(AW996:AW997)</f>
        <v>0</v>
      </c>
      <c r="AX995" s="200">
        <f>SUM(AX996:AX997)</f>
        <v>0</v>
      </c>
      <c r="AY995" s="200">
        <f>+AW995+AX995</f>
        <v>0</v>
      </c>
      <c r="AZ995" s="200">
        <f>+AV995+AY995</f>
        <v>0</v>
      </c>
      <c r="BA995" s="200">
        <f>SUM(BA996:BA997)</f>
        <v>0</v>
      </c>
      <c r="BB995" s="200">
        <f>SUM(BB996:BB997)</f>
        <v>0</v>
      </c>
      <c r="BC995" s="200">
        <f>+BA995+BB995</f>
        <v>0</v>
      </c>
      <c r="BD995" s="200">
        <f>SUM(BD996:BD997)</f>
        <v>0</v>
      </c>
      <c r="BE995" s="200">
        <f>SUM(BE996:BE997)</f>
        <v>0</v>
      </c>
      <c r="BF995" s="200">
        <f>+BD995+BE995</f>
        <v>0</v>
      </c>
      <c r="BG995" s="200">
        <f>+BC995+BF995</f>
        <v>0</v>
      </c>
      <c r="BH995" s="200">
        <f>SUM(BH996:BH997)</f>
        <v>0</v>
      </c>
      <c r="BI995" s="200">
        <f>SUM(BI996:BI997)</f>
        <v>0</v>
      </c>
      <c r="BJ995" s="200">
        <f>+BH995+BI995</f>
        <v>0</v>
      </c>
      <c r="BK995" s="200">
        <f>SUM(BK996:BK997)</f>
        <v>0</v>
      </c>
      <c r="BL995" s="200">
        <f>SUM(BL996:BL997)</f>
        <v>0</v>
      </c>
      <c r="BM995" s="200">
        <f>+BK995+BL995</f>
        <v>0</v>
      </c>
      <c r="BN995" s="200">
        <f>+BJ995+BM995</f>
        <v>0</v>
      </c>
      <c r="BO995" s="200">
        <f>SUM(BO996:BO997)</f>
        <v>0</v>
      </c>
      <c r="BP995" s="200">
        <f>SUM(BP996:BP997)</f>
        <v>0</v>
      </c>
      <c r="BQ995" s="200">
        <f>+BO995+BP995</f>
        <v>0</v>
      </c>
      <c r="BR995" s="200">
        <f>SUM(BR996:BR997)</f>
        <v>0</v>
      </c>
      <c r="BS995" s="200">
        <f>SUM(BS996:BS997)</f>
        <v>0</v>
      </c>
      <c r="BT995" s="200">
        <f>+BR995+BS995</f>
        <v>0</v>
      </c>
      <c r="BU995" s="200">
        <f>+BQ995+BT995</f>
        <v>0</v>
      </c>
      <c r="BV995" s="203"/>
      <c r="BW995" s="203"/>
      <c r="BX995" s="204"/>
      <c r="BY995" s="204"/>
      <c r="BZ995" s="203"/>
      <c r="CA995" s="205"/>
    </row>
    <row r="996" spans="2:79" ht="36.75" hidden="1" customHeight="1">
      <c r="B996" s="218">
        <v>2015</v>
      </c>
      <c r="C996" s="219">
        <v>8320</v>
      </c>
      <c r="D996" s="218">
        <v>3</v>
      </c>
      <c r="E996" s="218">
        <v>5000</v>
      </c>
      <c r="F996" s="218">
        <v>5600</v>
      </c>
      <c r="G996" s="218">
        <v>564</v>
      </c>
      <c r="H996" s="218">
        <v>1</v>
      </c>
      <c r="I996" s="220" t="s">
        <v>479</v>
      </c>
      <c r="J996" s="209">
        <v>0</v>
      </c>
      <c r="K996" s="209">
        <v>0</v>
      </c>
      <c r="L996" s="210">
        <f>+J996+K996</f>
        <v>0</v>
      </c>
      <c r="M996" s="209">
        <v>0</v>
      </c>
      <c r="N996" s="209">
        <v>0</v>
      </c>
      <c r="O996" s="210">
        <f>+M996+N996</f>
        <v>0</v>
      </c>
      <c r="P996" s="210">
        <f>+L996+O996</f>
        <v>0</v>
      </c>
      <c r="Q996" s="221" t="s">
        <v>19</v>
      </c>
      <c r="R996" s="307"/>
      <c r="S996" s="307"/>
      <c r="T996" s="213">
        <v>0</v>
      </c>
      <c r="U996" s="213">
        <v>0</v>
      </c>
      <c r="V996" s="213">
        <v>0</v>
      </c>
      <c r="W996" s="213">
        <v>0</v>
      </c>
      <c r="X996" s="213"/>
      <c r="Y996" s="213"/>
      <c r="Z996" s="213">
        <v>0</v>
      </c>
      <c r="AA996" s="213">
        <v>0</v>
      </c>
      <c r="AB996" s="213">
        <v>0</v>
      </c>
      <c r="AC996" s="213">
        <v>0</v>
      </c>
      <c r="AD996" s="214"/>
      <c r="AE996" s="214"/>
      <c r="AF996" s="209">
        <f>J996+T996-Z996</f>
        <v>0</v>
      </c>
      <c r="AG996" s="209">
        <f>K996+U996-AA996</f>
        <v>0</v>
      </c>
      <c r="AH996" s="210">
        <f>+AF996+AG996</f>
        <v>0</v>
      </c>
      <c r="AI996" s="209">
        <f>M996+V996-AB996</f>
        <v>0</v>
      </c>
      <c r="AJ996" s="209">
        <f>N996+W996-AC996</f>
        <v>0</v>
      </c>
      <c r="AK996" s="210">
        <f>+AI996+AJ996</f>
        <v>0</v>
      </c>
      <c r="AL996" s="210">
        <f>+AH996+AK996</f>
        <v>0</v>
      </c>
      <c r="AM996" s="213">
        <v>0</v>
      </c>
      <c r="AN996" s="213">
        <v>0</v>
      </c>
      <c r="AO996" s="210">
        <f>+AM996+AN996</f>
        <v>0</v>
      </c>
      <c r="AP996" s="213">
        <v>0</v>
      </c>
      <c r="AQ996" s="213">
        <v>0</v>
      </c>
      <c r="AR996" s="210">
        <f>+AP996+AQ996</f>
        <v>0</v>
      </c>
      <c r="AS996" s="210">
        <f>+AO996+AR996</f>
        <v>0</v>
      </c>
      <c r="AT996" s="213">
        <v>0</v>
      </c>
      <c r="AU996" s="213">
        <v>0</v>
      </c>
      <c r="AV996" s="210">
        <f>+AT996+AU996</f>
        <v>0</v>
      </c>
      <c r="AW996" s="213">
        <v>0</v>
      </c>
      <c r="AX996" s="213">
        <v>0</v>
      </c>
      <c r="AY996" s="210">
        <f>+AW996+AX996</f>
        <v>0</v>
      </c>
      <c r="AZ996" s="210">
        <f>+AV996+AY996</f>
        <v>0</v>
      </c>
      <c r="BA996" s="213">
        <v>0</v>
      </c>
      <c r="BB996" s="213">
        <v>0</v>
      </c>
      <c r="BC996" s="210">
        <f>+BA996+BB996</f>
        <v>0</v>
      </c>
      <c r="BD996" s="213">
        <v>0</v>
      </c>
      <c r="BE996" s="213">
        <v>0</v>
      </c>
      <c r="BF996" s="210">
        <f>+BD996+BE996</f>
        <v>0</v>
      </c>
      <c r="BG996" s="210">
        <f>+BC996+BF996</f>
        <v>0</v>
      </c>
      <c r="BH996" s="213">
        <v>0</v>
      </c>
      <c r="BI996" s="213">
        <v>0</v>
      </c>
      <c r="BJ996" s="210">
        <f>+BH996+BI996</f>
        <v>0</v>
      </c>
      <c r="BK996" s="213">
        <v>0</v>
      </c>
      <c r="BL996" s="213">
        <v>0</v>
      </c>
      <c r="BM996" s="210">
        <f>+BK996+BL996</f>
        <v>0</v>
      </c>
      <c r="BN996" s="210">
        <f>+BJ996+BM996</f>
        <v>0</v>
      </c>
      <c r="BO996" s="209">
        <f>AF996-AM996-AT996-BA996-BH996</f>
        <v>0</v>
      </c>
      <c r="BP996" s="209">
        <f>AG996-AN996-AU996-BB996-BI996</f>
        <v>0</v>
      </c>
      <c r="BQ996" s="210">
        <f>+BO996+BP996</f>
        <v>0</v>
      </c>
      <c r="BR996" s="209">
        <f>AI996-AP996-AW996-BD996-BK996</f>
        <v>0</v>
      </c>
      <c r="BS996" s="209">
        <f>AJ996-AQ996-AX996-BE996-BL996</f>
        <v>0</v>
      </c>
      <c r="BT996" s="210">
        <f>+BR996+BS996</f>
        <v>0</v>
      </c>
      <c r="BU996" s="210">
        <f>+BQ996+BT996</f>
        <v>0</v>
      </c>
      <c r="BV996" s="215">
        <f>R996+X996-AD996</f>
        <v>0</v>
      </c>
      <c r="BW996" s="215">
        <f>S996+Y996-AE996</f>
        <v>0</v>
      </c>
      <c r="BX996" s="216">
        <v>0</v>
      </c>
      <c r="BY996" s="216">
        <v>0</v>
      </c>
      <c r="BZ996" s="215">
        <f>BV996-BX996</f>
        <v>0</v>
      </c>
      <c r="CA996" s="217">
        <f>BW996-BY996</f>
        <v>0</v>
      </c>
    </row>
    <row r="997" spans="2:79" ht="36.75" hidden="1" customHeight="1">
      <c r="B997" s="218">
        <v>2015</v>
      </c>
      <c r="C997" s="219">
        <v>8320</v>
      </c>
      <c r="D997" s="218">
        <v>3</v>
      </c>
      <c r="E997" s="218">
        <v>5000</v>
      </c>
      <c r="F997" s="218">
        <v>5600</v>
      </c>
      <c r="G997" s="218">
        <v>564</v>
      </c>
      <c r="H997" s="218">
        <v>2</v>
      </c>
      <c r="I997" s="220" t="s">
        <v>1675</v>
      </c>
      <c r="J997" s="209">
        <v>0</v>
      </c>
      <c r="K997" s="209">
        <v>0</v>
      </c>
      <c r="L997" s="210">
        <f>+J997+K997</f>
        <v>0</v>
      </c>
      <c r="M997" s="209">
        <v>0</v>
      </c>
      <c r="N997" s="209">
        <v>0</v>
      </c>
      <c r="O997" s="210">
        <f>+M997+N997</f>
        <v>0</v>
      </c>
      <c r="P997" s="210">
        <f>+L997+O997</f>
        <v>0</v>
      </c>
      <c r="Q997" s="221" t="s">
        <v>19</v>
      </c>
      <c r="R997" s="307"/>
      <c r="S997" s="307"/>
      <c r="T997" s="213">
        <v>0</v>
      </c>
      <c r="U997" s="213">
        <v>0</v>
      </c>
      <c r="V997" s="213">
        <v>0</v>
      </c>
      <c r="W997" s="213">
        <v>0</v>
      </c>
      <c r="X997" s="213"/>
      <c r="Y997" s="213"/>
      <c r="Z997" s="213">
        <v>0</v>
      </c>
      <c r="AA997" s="213">
        <v>0</v>
      </c>
      <c r="AB997" s="213">
        <v>0</v>
      </c>
      <c r="AC997" s="213">
        <v>0</v>
      </c>
      <c r="AD997" s="214"/>
      <c r="AE997" s="214"/>
      <c r="AF997" s="209">
        <f>J997+T997-Z997</f>
        <v>0</v>
      </c>
      <c r="AG997" s="209">
        <f>K997+U997-AA997</f>
        <v>0</v>
      </c>
      <c r="AH997" s="210">
        <f>+AF997+AG997</f>
        <v>0</v>
      </c>
      <c r="AI997" s="209">
        <f>M997+V997-AB997</f>
        <v>0</v>
      </c>
      <c r="AJ997" s="209">
        <f>N997+W997-AC997</f>
        <v>0</v>
      </c>
      <c r="AK997" s="210">
        <f>+AI997+AJ997</f>
        <v>0</v>
      </c>
      <c r="AL997" s="210">
        <f>+AH997+AK997</f>
        <v>0</v>
      </c>
      <c r="AM997" s="213">
        <v>0</v>
      </c>
      <c r="AN997" s="213">
        <v>0</v>
      </c>
      <c r="AO997" s="210">
        <f>+AM997+AN997</f>
        <v>0</v>
      </c>
      <c r="AP997" s="213">
        <v>0</v>
      </c>
      <c r="AQ997" s="213">
        <v>0</v>
      </c>
      <c r="AR997" s="210">
        <f>+AP997+AQ997</f>
        <v>0</v>
      </c>
      <c r="AS997" s="210">
        <f>+AO997+AR997</f>
        <v>0</v>
      </c>
      <c r="AT997" s="213">
        <v>0</v>
      </c>
      <c r="AU997" s="213">
        <v>0</v>
      </c>
      <c r="AV997" s="210">
        <f>+AT997+AU997</f>
        <v>0</v>
      </c>
      <c r="AW997" s="213">
        <v>0</v>
      </c>
      <c r="AX997" s="213">
        <v>0</v>
      </c>
      <c r="AY997" s="210">
        <f>+AW997+AX997</f>
        <v>0</v>
      </c>
      <c r="AZ997" s="210">
        <f>+AV997+AY997</f>
        <v>0</v>
      </c>
      <c r="BA997" s="213">
        <v>0</v>
      </c>
      <c r="BB997" s="213">
        <v>0</v>
      </c>
      <c r="BC997" s="210">
        <f>+BA997+BB997</f>
        <v>0</v>
      </c>
      <c r="BD997" s="213">
        <v>0</v>
      </c>
      <c r="BE997" s="213">
        <v>0</v>
      </c>
      <c r="BF997" s="210">
        <f>+BD997+BE997</f>
        <v>0</v>
      </c>
      <c r="BG997" s="210">
        <f>+BC997+BF997</f>
        <v>0</v>
      </c>
      <c r="BH997" s="213">
        <v>0</v>
      </c>
      <c r="BI997" s="213">
        <v>0</v>
      </c>
      <c r="BJ997" s="210">
        <f>+BH997+BI997</f>
        <v>0</v>
      </c>
      <c r="BK997" s="213">
        <v>0</v>
      </c>
      <c r="BL997" s="213">
        <v>0</v>
      </c>
      <c r="BM997" s="210">
        <f>+BK997+BL997</f>
        <v>0</v>
      </c>
      <c r="BN997" s="210">
        <f>+BJ997+BM997</f>
        <v>0</v>
      </c>
      <c r="BO997" s="209">
        <f>AF997-AM997-AT997-BA997-BH997</f>
        <v>0</v>
      </c>
      <c r="BP997" s="209">
        <f>AG997-AN997-AU997-BB997-BI997</f>
        <v>0</v>
      </c>
      <c r="BQ997" s="210">
        <f>+BO997+BP997</f>
        <v>0</v>
      </c>
      <c r="BR997" s="209">
        <f>AI997-AP997-AW997-BD997-BK997</f>
        <v>0</v>
      </c>
      <c r="BS997" s="209">
        <f>AJ997-AQ997-AX997-BE997-BL997</f>
        <v>0</v>
      </c>
      <c r="BT997" s="210">
        <f>+BR997+BS997</f>
        <v>0</v>
      </c>
      <c r="BU997" s="210">
        <f>+BQ997+BT997</f>
        <v>0</v>
      </c>
      <c r="BV997" s="215">
        <f>R997+X997-AD997</f>
        <v>0</v>
      </c>
      <c r="BW997" s="215">
        <f>S997+Y997-AE997</f>
        <v>0</v>
      </c>
      <c r="BX997" s="216">
        <v>0</v>
      </c>
      <c r="BY997" s="216">
        <v>0</v>
      </c>
      <c r="BZ997" s="215">
        <f>BV997-BX997</f>
        <v>0</v>
      </c>
      <c r="CA997" s="217">
        <f>BW997-BY997</f>
        <v>0</v>
      </c>
    </row>
    <row r="998" spans="2:79" ht="36.75" hidden="1" customHeight="1">
      <c r="B998" s="197">
        <v>2015</v>
      </c>
      <c r="C998" s="198">
        <v>8320</v>
      </c>
      <c r="D998" s="197">
        <v>3</v>
      </c>
      <c r="E998" s="197">
        <v>5000</v>
      </c>
      <c r="F998" s="197">
        <v>5600</v>
      </c>
      <c r="G998" s="197">
        <v>565</v>
      </c>
      <c r="H998" s="197"/>
      <c r="I998" s="230" t="s">
        <v>36</v>
      </c>
      <c r="J998" s="200">
        <f>SUM(J999:J1004)</f>
        <v>0</v>
      </c>
      <c r="K998" s="200">
        <f>SUM(K999:K1004)</f>
        <v>0</v>
      </c>
      <c r="L998" s="200">
        <f>+J998+K998</f>
        <v>0</v>
      </c>
      <c r="M998" s="200">
        <f>SUM(M999:M1004)</f>
        <v>0</v>
      </c>
      <c r="N998" s="200">
        <f>SUM(N999:N1004)</f>
        <v>0</v>
      </c>
      <c r="O998" s="200">
        <f>+M998+N998</f>
        <v>0</v>
      </c>
      <c r="P998" s="200">
        <f>+L998+O998</f>
        <v>0</v>
      </c>
      <c r="Q998" s="200"/>
      <c r="R998" s="309"/>
      <c r="S998" s="309"/>
      <c r="T998" s="200">
        <f>SUM(T999:T1004)</f>
        <v>0</v>
      </c>
      <c r="U998" s="200">
        <f>SUM(U999:U1004)</f>
        <v>0</v>
      </c>
      <c r="V998" s="200">
        <f>SUM(V999:V1004)</f>
        <v>0</v>
      </c>
      <c r="W998" s="200">
        <f>SUM(W999:W1004)</f>
        <v>0</v>
      </c>
      <c r="X998" s="202"/>
      <c r="Y998" s="202"/>
      <c r="Z998" s="200">
        <f>SUM(Z999:Z1004)</f>
        <v>0</v>
      </c>
      <c r="AA998" s="200">
        <f>SUM(AA999:AA1004)</f>
        <v>0</v>
      </c>
      <c r="AB998" s="200">
        <f>SUM(AB999:AB1004)</f>
        <v>0</v>
      </c>
      <c r="AC998" s="200">
        <f>SUM(AC999:AC1004)</f>
        <v>0</v>
      </c>
      <c r="AD998" s="202"/>
      <c r="AE998" s="202"/>
      <c r="AF998" s="200">
        <f>SUM(AF999:AF1004)</f>
        <v>0</v>
      </c>
      <c r="AG998" s="200">
        <f>SUM(AG999:AG1004)</f>
        <v>0</v>
      </c>
      <c r="AH998" s="200">
        <f>+AF998+AG998</f>
        <v>0</v>
      </c>
      <c r="AI998" s="200">
        <f>SUM(AI999:AI1004)</f>
        <v>0</v>
      </c>
      <c r="AJ998" s="200">
        <f>SUM(AJ999:AJ1004)</f>
        <v>0</v>
      </c>
      <c r="AK998" s="200">
        <f>+AI998+AJ998</f>
        <v>0</v>
      </c>
      <c r="AL998" s="200">
        <f>+AH998+AK998</f>
        <v>0</v>
      </c>
      <c r="AM998" s="200">
        <f>SUM(AM999:AM1004)</f>
        <v>0</v>
      </c>
      <c r="AN998" s="200">
        <f>SUM(AN999:AN1004)</f>
        <v>0</v>
      </c>
      <c r="AO998" s="200">
        <f>+AM998+AN998</f>
        <v>0</v>
      </c>
      <c r="AP998" s="200">
        <f>SUM(AP999:AP1004)</f>
        <v>0</v>
      </c>
      <c r="AQ998" s="200">
        <f>SUM(AQ999:AQ1004)</f>
        <v>0</v>
      </c>
      <c r="AR998" s="200">
        <f>+AP998+AQ998</f>
        <v>0</v>
      </c>
      <c r="AS998" s="200">
        <f>+AO998+AR998</f>
        <v>0</v>
      </c>
      <c r="AT998" s="200">
        <f>SUM(AT999:AT1004)</f>
        <v>0</v>
      </c>
      <c r="AU998" s="200">
        <f>SUM(AU999:AU1004)</f>
        <v>0</v>
      </c>
      <c r="AV998" s="200">
        <f>+AT998+AU998</f>
        <v>0</v>
      </c>
      <c r="AW998" s="200">
        <f>SUM(AW999:AW1004)</f>
        <v>0</v>
      </c>
      <c r="AX998" s="200">
        <f>SUM(AX999:AX1004)</f>
        <v>0</v>
      </c>
      <c r="AY998" s="200">
        <f>+AW998+AX998</f>
        <v>0</v>
      </c>
      <c r="AZ998" s="200">
        <f>+AV998+AY998</f>
        <v>0</v>
      </c>
      <c r="BA998" s="200">
        <f>SUM(BA999:BA1004)</f>
        <v>0</v>
      </c>
      <c r="BB998" s="200">
        <f>SUM(BB999:BB1004)</f>
        <v>0</v>
      </c>
      <c r="BC998" s="200">
        <f>+BA998+BB998</f>
        <v>0</v>
      </c>
      <c r="BD998" s="200">
        <f>SUM(BD999:BD1004)</f>
        <v>0</v>
      </c>
      <c r="BE998" s="200">
        <f>SUM(BE999:BE1004)</f>
        <v>0</v>
      </c>
      <c r="BF998" s="200">
        <f>+BD998+BE998</f>
        <v>0</v>
      </c>
      <c r="BG998" s="200">
        <f>+BC998+BF998</f>
        <v>0</v>
      </c>
      <c r="BH998" s="200">
        <f>SUM(BH999:BH1004)</f>
        <v>0</v>
      </c>
      <c r="BI998" s="200">
        <f>SUM(BI999:BI1004)</f>
        <v>0</v>
      </c>
      <c r="BJ998" s="200">
        <f>+BH998+BI998</f>
        <v>0</v>
      </c>
      <c r="BK998" s="200">
        <f>SUM(BK999:BK1004)</f>
        <v>0</v>
      </c>
      <c r="BL998" s="200">
        <f>SUM(BL999:BL1004)</f>
        <v>0</v>
      </c>
      <c r="BM998" s="200">
        <f>+BK998+BL998</f>
        <v>0</v>
      </c>
      <c r="BN998" s="200">
        <f>+BJ998+BM998</f>
        <v>0</v>
      </c>
      <c r="BO998" s="200">
        <f>SUM(BO999:BO1004)</f>
        <v>0</v>
      </c>
      <c r="BP998" s="200">
        <f>SUM(BP999:BP1004)</f>
        <v>0</v>
      </c>
      <c r="BQ998" s="200">
        <f>+BO998+BP998</f>
        <v>0</v>
      </c>
      <c r="BR998" s="200">
        <f>SUM(BR999:BR1004)</f>
        <v>0</v>
      </c>
      <c r="BS998" s="200">
        <f>SUM(BS999:BS1004)</f>
        <v>0</v>
      </c>
      <c r="BT998" s="200">
        <f>+BR998+BS998</f>
        <v>0</v>
      </c>
      <c r="BU998" s="200">
        <f>+BQ998+BT998</f>
        <v>0</v>
      </c>
      <c r="BV998" s="203"/>
      <c r="BW998" s="203"/>
      <c r="BX998" s="204"/>
      <c r="BY998" s="204"/>
      <c r="BZ998" s="203"/>
      <c r="CA998" s="205"/>
    </row>
    <row r="999" spans="2:79" ht="50.25" hidden="1" customHeight="1">
      <c r="B999" s="206">
        <v>2015</v>
      </c>
      <c r="C999" s="207">
        <v>8320</v>
      </c>
      <c r="D999" s="206">
        <v>3</v>
      </c>
      <c r="E999" s="206">
        <v>5000</v>
      </c>
      <c r="F999" s="206">
        <v>5600</v>
      </c>
      <c r="G999" s="206">
        <v>565</v>
      </c>
      <c r="H999" s="206">
        <v>1</v>
      </c>
      <c r="I999" s="327" t="s">
        <v>1674</v>
      </c>
      <c r="J999" s="209">
        <v>0</v>
      </c>
      <c r="K999" s="209">
        <v>0</v>
      </c>
      <c r="L999" s="210">
        <f>+J999+K999</f>
        <v>0</v>
      </c>
      <c r="M999" s="209">
        <v>0</v>
      </c>
      <c r="N999" s="209">
        <v>0</v>
      </c>
      <c r="O999" s="210">
        <f>+M999+N999</f>
        <v>0</v>
      </c>
      <c r="P999" s="210">
        <f>+L999+O999</f>
        <v>0</v>
      </c>
      <c r="Q999" s="299" t="s">
        <v>19</v>
      </c>
      <c r="R999" s="310"/>
      <c r="S999" s="310"/>
      <c r="T999" s="213">
        <v>0</v>
      </c>
      <c r="U999" s="213">
        <v>0</v>
      </c>
      <c r="V999" s="213">
        <v>0</v>
      </c>
      <c r="W999" s="213">
        <v>0</v>
      </c>
      <c r="X999" s="213"/>
      <c r="Y999" s="213"/>
      <c r="Z999" s="213">
        <v>0</v>
      </c>
      <c r="AA999" s="213">
        <v>0</v>
      </c>
      <c r="AB999" s="213">
        <v>0</v>
      </c>
      <c r="AC999" s="213">
        <v>0</v>
      </c>
      <c r="AD999" s="214"/>
      <c r="AE999" s="214"/>
      <c r="AF999" s="209">
        <f>J999+T999-Z999</f>
        <v>0</v>
      </c>
      <c r="AG999" s="209">
        <f>K999+U999-AA999</f>
        <v>0</v>
      </c>
      <c r="AH999" s="210">
        <f>+AF999+AG999</f>
        <v>0</v>
      </c>
      <c r="AI999" s="209">
        <f>M999+V999-AB999</f>
        <v>0</v>
      </c>
      <c r="AJ999" s="209">
        <f>N999+W999-AC999</f>
        <v>0</v>
      </c>
      <c r="AK999" s="210">
        <f>+AI999+AJ999</f>
        <v>0</v>
      </c>
      <c r="AL999" s="210">
        <f>+AH999+AK999</f>
        <v>0</v>
      </c>
      <c r="AM999" s="213">
        <v>0</v>
      </c>
      <c r="AN999" s="213">
        <v>0</v>
      </c>
      <c r="AO999" s="210">
        <f>+AM999+AN999</f>
        <v>0</v>
      </c>
      <c r="AP999" s="213">
        <v>0</v>
      </c>
      <c r="AQ999" s="213">
        <v>0</v>
      </c>
      <c r="AR999" s="210">
        <f>+AP999+AQ999</f>
        <v>0</v>
      </c>
      <c r="AS999" s="210">
        <f>+AO999+AR999</f>
        <v>0</v>
      </c>
      <c r="AT999" s="213">
        <v>0</v>
      </c>
      <c r="AU999" s="213">
        <v>0</v>
      </c>
      <c r="AV999" s="210">
        <f>+AT999+AU999</f>
        <v>0</v>
      </c>
      <c r="AW999" s="213">
        <v>0</v>
      </c>
      <c r="AX999" s="213">
        <v>0</v>
      </c>
      <c r="AY999" s="210">
        <f>+AW999+AX999</f>
        <v>0</v>
      </c>
      <c r="AZ999" s="210">
        <f>+AV999+AY999</f>
        <v>0</v>
      </c>
      <c r="BA999" s="213">
        <v>0</v>
      </c>
      <c r="BB999" s="213">
        <v>0</v>
      </c>
      <c r="BC999" s="210">
        <f>+BA999+BB999</f>
        <v>0</v>
      </c>
      <c r="BD999" s="213">
        <v>0</v>
      </c>
      <c r="BE999" s="213">
        <v>0</v>
      </c>
      <c r="BF999" s="210">
        <f>+BD999+BE999</f>
        <v>0</v>
      </c>
      <c r="BG999" s="210">
        <f>+BC999+BF999</f>
        <v>0</v>
      </c>
      <c r="BH999" s="213">
        <v>0</v>
      </c>
      <c r="BI999" s="213">
        <v>0</v>
      </c>
      <c r="BJ999" s="210">
        <f>+BH999+BI999</f>
        <v>0</v>
      </c>
      <c r="BK999" s="213">
        <v>0</v>
      </c>
      <c r="BL999" s="213">
        <v>0</v>
      </c>
      <c r="BM999" s="210">
        <f>+BK999+BL999</f>
        <v>0</v>
      </c>
      <c r="BN999" s="210">
        <f>+BJ999+BM999</f>
        <v>0</v>
      </c>
      <c r="BO999" s="209">
        <f>AF999-AM999-AT999-BA999-BH999</f>
        <v>0</v>
      </c>
      <c r="BP999" s="209">
        <f>AG999-AN999-AU999-BB999-BI999</f>
        <v>0</v>
      </c>
      <c r="BQ999" s="210">
        <f>+BO999+BP999</f>
        <v>0</v>
      </c>
      <c r="BR999" s="209">
        <f>AI999-AP999-AW999-BD999-BK999</f>
        <v>0</v>
      </c>
      <c r="BS999" s="209">
        <f>AJ999-AQ999-AX999-BE999-BL999</f>
        <v>0</v>
      </c>
      <c r="BT999" s="210">
        <f>+BR999+BS999</f>
        <v>0</v>
      </c>
      <c r="BU999" s="210">
        <f>+BQ999+BT999</f>
        <v>0</v>
      </c>
      <c r="BV999" s="215">
        <f>R999+X999-AD999</f>
        <v>0</v>
      </c>
      <c r="BW999" s="215">
        <f>S999+Y999-AE999</f>
        <v>0</v>
      </c>
      <c r="BX999" s="216">
        <v>0</v>
      </c>
      <c r="BY999" s="216">
        <v>0</v>
      </c>
      <c r="BZ999" s="215">
        <f>BV999-BX999</f>
        <v>0</v>
      </c>
      <c r="CA999" s="217">
        <f>BW999-BY999</f>
        <v>0</v>
      </c>
    </row>
    <row r="1000" spans="2:79" ht="36.75" hidden="1" customHeight="1">
      <c r="B1000" s="206">
        <v>2015</v>
      </c>
      <c r="C1000" s="207">
        <v>8320</v>
      </c>
      <c r="D1000" s="206">
        <v>3</v>
      </c>
      <c r="E1000" s="206">
        <v>5000</v>
      </c>
      <c r="F1000" s="206">
        <v>5600</v>
      </c>
      <c r="G1000" s="206">
        <v>565</v>
      </c>
      <c r="H1000" s="206">
        <v>2</v>
      </c>
      <c r="I1000" s="327" t="s">
        <v>1673</v>
      </c>
      <c r="J1000" s="209">
        <v>0</v>
      </c>
      <c r="K1000" s="209">
        <v>0</v>
      </c>
      <c r="L1000" s="210">
        <f>+J1000+K1000</f>
        <v>0</v>
      </c>
      <c r="M1000" s="209">
        <v>0</v>
      </c>
      <c r="N1000" s="209">
        <v>0</v>
      </c>
      <c r="O1000" s="210">
        <f>+M1000+N1000</f>
        <v>0</v>
      </c>
      <c r="P1000" s="210">
        <f>+L1000+O1000</f>
        <v>0</v>
      </c>
      <c r="Q1000" s="299" t="s">
        <v>19</v>
      </c>
      <c r="R1000" s="310"/>
      <c r="S1000" s="310"/>
      <c r="T1000" s="213">
        <v>0</v>
      </c>
      <c r="U1000" s="213">
        <v>0</v>
      </c>
      <c r="V1000" s="213">
        <v>0</v>
      </c>
      <c r="W1000" s="213">
        <v>0</v>
      </c>
      <c r="X1000" s="213"/>
      <c r="Y1000" s="213"/>
      <c r="Z1000" s="213">
        <v>0</v>
      </c>
      <c r="AA1000" s="213">
        <v>0</v>
      </c>
      <c r="AB1000" s="213">
        <v>0</v>
      </c>
      <c r="AC1000" s="213">
        <v>0</v>
      </c>
      <c r="AD1000" s="214"/>
      <c r="AE1000" s="214"/>
      <c r="AF1000" s="209">
        <f>J1000+T1000-Z1000</f>
        <v>0</v>
      </c>
      <c r="AG1000" s="209">
        <f>K1000+U1000-AA1000</f>
        <v>0</v>
      </c>
      <c r="AH1000" s="210">
        <f>+AF1000+AG1000</f>
        <v>0</v>
      </c>
      <c r="AI1000" s="209">
        <f>M1000+V1000-AB1000</f>
        <v>0</v>
      </c>
      <c r="AJ1000" s="209">
        <f>N1000+W1000-AC1000</f>
        <v>0</v>
      </c>
      <c r="AK1000" s="210">
        <f>+AI1000+AJ1000</f>
        <v>0</v>
      </c>
      <c r="AL1000" s="210">
        <f>+AH1000+AK1000</f>
        <v>0</v>
      </c>
      <c r="AM1000" s="213">
        <v>0</v>
      </c>
      <c r="AN1000" s="213">
        <v>0</v>
      </c>
      <c r="AO1000" s="210">
        <f>+AM1000+AN1000</f>
        <v>0</v>
      </c>
      <c r="AP1000" s="213">
        <v>0</v>
      </c>
      <c r="AQ1000" s="213">
        <v>0</v>
      </c>
      <c r="AR1000" s="210">
        <f>+AP1000+AQ1000</f>
        <v>0</v>
      </c>
      <c r="AS1000" s="210">
        <f>+AO1000+AR1000</f>
        <v>0</v>
      </c>
      <c r="AT1000" s="213">
        <v>0</v>
      </c>
      <c r="AU1000" s="213">
        <v>0</v>
      </c>
      <c r="AV1000" s="210">
        <f>+AT1000+AU1000</f>
        <v>0</v>
      </c>
      <c r="AW1000" s="213">
        <v>0</v>
      </c>
      <c r="AX1000" s="213">
        <v>0</v>
      </c>
      <c r="AY1000" s="210">
        <f>+AW1000+AX1000</f>
        <v>0</v>
      </c>
      <c r="AZ1000" s="210">
        <f>+AV1000+AY1000</f>
        <v>0</v>
      </c>
      <c r="BA1000" s="213">
        <v>0</v>
      </c>
      <c r="BB1000" s="213">
        <v>0</v>
      </c>
      <c r="BC1000" s="210">
        <f>+BA1000+BB1000</f>
        <v>0</v>
      </c>
      <c r="BD1000" s="213">
        <v>0</v>
      </c>
      <c r="BE1000" s="213">
        <v>0</v>
      </c>
      <c r="BF1000" s="210">
        <f>+BD1000+BE1000</f>
        <v>0</v>
      </c>
      <c r="BG1000" s="210">
        <f>+BC1000+BF1000</f>
        <v>0</v>
      </c>
      <c r="BH1000" s="213">
        <v>0</v>
      </c>
      <c r="BI1000" s="213">
        <v>0</v>
      </c>
      <c r="BJ1000" s="210">
        <f>+BH1000+BI1000</f>
        <v>0</v>
      </c>
      <c r="BK1000" s="213">
        <v>0</v>
      </c>
      <c r="BL1000" s="213">
        <v>0</v>
      </c>
      <c r="BM1000" s="210">
        <f>+BK1000+BL1000</f>
        <v>0</v>
      </c>
      <c r="BN1000" s="210">
        <f>+BJ1000+BM1000</f>
        <v>0</v>
      </c>
      <c r="BO1000" s="209">
        <f>AF1000-AM1000-AT1000-BA1000-BH1000</f>
        <v>0</v>
      </c>
      <c r="BP1000" s="209">
        <f>AG1000-AN1000-AU1000-BB1000-BI1000</f>
        <v>0</v>
      </c>
      <c r="BQ1000" s="210">
        <f>+BO1000+BP1000</f>
        <v>0</v>
      </c>
      <c r="BR1000" s="209">
        <f>AI1000-AP1000-AW1000-BD1000-BK1000</f>
        <v>0</v>
      </c>
      <c r="BS1000" s="209">
        <f>AJ1000-AQ1000-AX1000-BE1000-BL1000</f>
        <v>0</v>
      </c>
      <c r="BT1000" s="210">
        <f>+BR1000+BS1000</f>
        <v>0</v>
      </c>
      <c r="BU1000" s="210">
        <f>+BQ1000+BT1000</f>
        <v>0</v>
      </c>
      <c r="BV1000" s="215">
        <f>R1000+X1000-AD1000</f>
        <v>0</v>
      </c>
      <c r="BW1000" s="215">
        <f>S1000+Y1000-AE1000</f>
        <v>0</v>
      </c>
      <c r="BX1000" s="216">
        <v>0</v>
      </c>
      <c r="BY1000" s="216">
        <v>0</v>
      </c>
      <c r="BZ1000" s="215">
        <f>BV1000-BX1000</f>
        <v>0</v>
      </c>
      <c r="CA1000" s="217">
        <f>BW1000-BY1000</f>
        <v>0</v>
      </c>
    </row>
    <row r="1001" spans="2:79" ht="36.75" hidden="1" customHeight="1">
      <c r="B1001" s="206">
        <v>2015</v>
      </c>
      <c r="C1001" s="207">
        <v>8320</v>
      </c>
      <c r="D1001" s="206">
        <v>3</v>
      </c>
      <c r="E1001" s="206">
        <v>5000</v>
      </c>
      <c r="F1001" s="206">
        <v>5600</v>
      </c>
      <c r="G1001" s="206">
        <v>565</v>
      </c>
      <c r="H1001" s="206">
        <v>3</v>
      </c>
      <c r="I1001" s="327" t="s">
        <v>1672</v>
      </c>
      <c r="J1001" s="209">
        <v>0</v>
      </c>
      <c r="K1001" s="209">
        <v>0</v>
      </c>
      <c r="L1001" s="210">
        <f>+J1001+K1001</f>
        <v>0</v>
      </c>
      <c r="M1001" s="209">
        <v>0</v>
      </c>
      <c r="N1001" s="209">
        <v>0</v>
      </c>
      <c r="O1001" s="210">
        <f>+M1001+N1001</f>
        <v>0</v>
      </c>
      <c r="P1001" s="210">
        <f>+L1001+O1001</f>
        <v>0</v>
      </c>
      <c r="Q1001" s="299" t="s">
        <v>19</v>
      </c>
      <c r="R1001" s="310"/>
      <c r="S1001" s="310"/>
      <c r="T1001" s="213">
        <v>0</v>
      </c>
      <c r="U1001" s="213">
        <v>0</v>
      </c>
      <c r="V1001" s="213">
        <v>0</v>
      </c>
      <c r="W1001" s="213">
        <v>0</v>
      </c>
      <c r="X1001" s="213"/>
      <c r="Y1001" s="213"/>
      <c r="Z1001" s="213">
        <v>0</v>
      </c>
      <c r="AA1001" s="213">
        <v>0</v>
      </c>
      <c r="AB1001" s="213">
        <v>0</v>
      </c>
      <c r="AC1001" s="213">
        <v>0</v>
      </c>
      <c r="AD1001" s="214"/>
      <c r="AE1001" s="214"/>
      <c r="AF1001" s="209">
        <f>J1001+T1001-Z1001</f>
        <v>0</v>
      </c>
      <c r="AG1001" s="209">
        <f>K1001+U1001-AA1001</f>
        <v>0</v>
      </c>
      <c r="AH1001" s="210">
        <f>+AF1001+AG1001</f>
        <v>0</v>
      </c>
      <c r="AI1001" s="209">
        <f>M1001+V1001-AB1001</f>
        <v>0</v>
      </c>
      <c r="AJ1001" s="209">
        <f>N1001+W1001-AC1001</f>
        <v>0</v>
      </c>
      <c r="AK1001" s="210">
        <f>+AI1001+AJ1001</f>
        <v>0</v>
      </c>
      <c r="AL1001" s="210">
        <f>+AH1001+AK1001</f>
        <v>0</v>
      </c>
      <c r="AM1001" s="213">
        <v>0</v>
      </c>
      <c r="AN1001" s="213">
        <v>0</v>
      </c>
      <c r="AO1001" s="210">
        <f>+AM1001+AN1001</f>
        <v>0</v>
      </c>
      <c r="AP1001" s="213">
        <v>0</v>
      </c>
      <c r="AQ1001" s="213">
        <v>0</v>
      </c>
      <c r="AR1001" s="210">
        <f>+AP1001+AQ1001</f>
        <v>0</v>
      </c>
      <c r="AS1001" s="210">
        <f>+AO1001+AR1001</f>
        <v>0</v>
      </c>
      <c r="AT1001" s="213">
        <v>0</v>
      </c>
      <c r="AU1001" s="213">
        <v>0</v>
      </c>
      <c r="AV1001" s="210">
        <f>+AT1001+AU1001</f>
        <v>0</v>
      </c>
      <c r="AW1001" s="213">
        <v>0</v>
      </c>
      <c r="AX1001" s="213">
        <v>0</v>
      </c>
      <c r="AY1001" s="210">
        <f>+AW1001+AX1001</f>
        <v>0</v>
      </c>
      <c r="AZ1001" s="210">
        <f>+AV1001+AY1001</f>
        <v>0</v>
      </c>
      <c r="BA1001" s="213">
        <v>0</v>
      </c>
      <c r="BB1001" s="213">
        <v>0</v>
      </c>
      <c r="BC1001" s="210">
        <f>+BA1001+BB1001</f>
        <v>0</v>
      </c>
      <c r="BD1001" s="213">
        <v>0</v>
      </c>
      <c r="BE1001" s="213">
        <v>0</v>
      </c>
      <c r="BF1001" s="210">
        <f>+BD1001+BE1001</f>
        <v>0</v>
      </c>
      <c r="BG1001" s="210">
        <f>+BC1001+BF1001</f>
        <v>0</v>
      </c>
      <c r="BH1001" s="213">
        <v>0</v>
      </c>
      <c r="BI1001" s="213">
        <v>0</v>
      </c>
      <c r="BJ1001" s="210">
        <f>+BH1001+BI1001</f>
        <v>0</v>
      </c>
      <c r="BK1001" s="213">
        <v>0</v>
      </c>
      <c r="BL1001" s="213">
        <v>0</v>
      </c>
      <c r="BM1001" s="210">
        <f>+BK1001+BL1001</f>
        <v>0</v>
      </c>
      <c r="BN1001" s="210">
        <f>+BJ1001+BM1001</f>
        <v>0</v>
      </c>
      <c r="BO1001" s="209">
        <f>AF1001-AM1001-AT1001-BA1001-BH1001</f>
        <v>0</v>
      </c>
      <c r="BP1001" s="209">
        <f>AG1001-AN1001-AU1001-BB1001-BI1001</f>
        <v>0</v>
      </c>
      <c r="BQ1001" s="210">
        <f>+BO1001+BP1001</f>
        <v>0</v>
      </c>
      <c r="BR1001" s="209">
        <f>AI1001-AP1001-AW1001-BD1001-BK1001</f>
        <v>0</v>
      </c>
      <c r="BS1001" s="209">
        <f>AJ1001-AQ1001-AX1001-BE1001-BL1001</f>
        <v>0</v>
      </c>
      <c r="BT1001" s="210">
        <f>+BR1001+BS1001</f>
        <v>0</v>
      </c>
      <c r="BU1001" s="210">
        <f>+BQ1001+BT1001</f>
        <v>0</v>
      </c>
      <c r="BV1001" s="215">
        <f>R1001+X1001-AD1001</f>
        <v>0</v>
      </c>
      <c r="BW1001" s="215">
        <f>S1001+Y1001-AE1001</f>
        <v>0</v>
      </c>
      <c r="BX1001" s="216">
        <v>0</v>
      </c>
      <c r="BY1001" s="216">
        <v>0</v>
      </c>
      <c r="BZ1001" s="215">
        <f>BV1001-BX1001</f>
        <v>0</v>
      </c>
      <c r="CA1001" s="217">
        <f>BW1001-BY1001</f>
        <v>0</v>
      </c>
    </row>
    <row r="1002" spans="2:79" ht="36.75" hidden="1" customHeight="1">
      <c r="B1002" s="206">
        <v>2015</v>
      </c>
      <c r="C1002" s="207">
        <v>8320</v>
      </c>
      <c r="D1002" s="206">
        <v>3</v>
      </c>
      <c r="E1002" s="206">
        <v>5000</v>
      </c>
      <c r="F1002" s="206">
        <v>5600</v>
      </c>
      <c r="G1002" s="206">
        <v>565</v>
      </c>
      <c r="H1002" s="206">
        <v>4</v>
      </c>
      <c r="I1002" s="327" t="s">
        <v>1671</v>
      </c>
      <c r="J1002" s="209">
        <v>0</v>
      </c>
      <c r="K1002" s="209">
        <v>0</v>
      </c>
      <c r="L1002" s="210">
        <f>+J1002+K1002</f>
        <v>0</v>
      </c>
      <c r="M1002" s="209">
        <v>0</v>
      </c>
      <c r="N1002" s="209">
        <v>0</v>
      </c>
      <c r="O1002" s="210">
        <f>+M1002+N1002</f>
        <v>0</v>
      </c>
      <c r="P1002" s="210">
        <f>+L1002+O1002</f>
        <v>0</v>
      </c>
      <c r="Q1002" s="299" t="s">
        <v>19</v>
      </c>
      <c r="R1002" s="310"/>
      <c r="S1002" s="310"/>
      <c r="T1002" s="213">
        <v>0</v>
      </c>
      <c r="U1002" s="213">
        <v>0</v>
      </c>
      <c r="V1002" s="213">
        <v>0</v>
      </c>
      <c r="W1002" s="213">
        <v>0</v>
      </c>
      <c r="X1002" s="213"/>
      <c r="Y1002" s="213"/>
      <c r="Z1002" s="213">
        <v>0</v>
      </c>
      <c r="AA1002" s="213">
        <v>0</v>
      </c>
      <c r="AB1002" s="213">
        <v>0</v>
      </c>
      <c r="AC1002" s="213">
        <v>0</v>
      </c>
      <c r="AD1002" s="214"/>
      <c r="AE1002" s="214"/>
      <c r="AF1002" s="209">
        <f>J1002+T1002-Z1002</f>
        <v>0</v>
      </c>
      <c r="AG1002" s="209">
        <f>K1002+U1002-AA1002</f>
        <v>0</v>
      </c>
      <c r="AH1002" s="210">
        <f>+AF1002+AG1002</f>
        <v>0</v>
      </c>
      <c r="AI1002" s="209">
        <f>M1002+V1002-AB1002</f>
        <v>0</v>
      </c>
      <c r="AJ1002" s="209">
        <f>N1002+W1002-AC1002</f>
        <v>0</v>
      </c>
      <c r="AK1002" s="210">
        <f>+AI1002+AJ1002</f>
        <v>0</v>
      </c>
      <c r="AL1002" s="210">
        <f>+AH1002+AK1002</f>
        <v>0</v>
      </c>
      <c r="AM1002" s="213">
        <v>0</v>
      </c>
      <c r="AN1002" s="213">
        <v>0</v>
      </c>
      <c r="AO1002" s="210">
        <f>+AM1002+AN1002</f>
        <v>0</v>
      </c>
      <c r="AP1002" s="213">
        <v>0</v>
      </c>
      <c r="AQ1002" s="213">
        <v>0</v>
      </c>
      <c r="AR1002" s="210">
        <f>+AP1002+AQ1002</f>
        <v>0</v>
      </c>
      <c r="AS1002" s="210">
        <f>+AO1002+AR1002</f>
        <v>0</v>
      </c>
      <c r="AT1002" s="213">
        <v>0</v>
      </c>
      <c r="AU1002" s="213">
        <v>0</v>
      </c>
      <c r="AV1002" s="210">
        <f>+AT1002+AU1002</f>
        <v>0</v>
      </c>
      <c r="AW1002" s="213">
        <v>0</v>
      </c>
      <c r="AX1002" s="213">
        <v>0</v>
      </c>
      <c r="AY1002" s="210">
        <f>+AW1002+AX1002</f>
        <v>0</v>
      </c>
      <c r="AZ1002" s="210">
        <f>+AV1002+AY1002</f>
        <v>0</v>
      </c>
      <c r="BA1002" s="213">
        <v>0</v>
      </c>
      <c r="BB1002" s="213">
        <v>0</v>
      </c>
      <c r="BC1002" s="210">
        <f>+BA1002+BB1002</f>
        <v>0</v>
      </c>
      <c r="BD1002" s="213">
        <v>0</v>
      </c>
      <c r="BE1002" s="213">
        <v>0</v>
      </c>
      <c r="BF1002" s="210">
        <f>+BD1002+BE1002</f>
        <v>0</v>
      </c>
      <c r="BG1002" s="210">
        <f>+BC1002+BF1002</f>
        <v>0</v>
      </c>
      <c r="BH1002" s="213">
        <v>0</v>
      </c>
      <c r="BI1002" s="213">
        <v>0</v>
      </c>
      <c r="BJ1002" s="210">
        <f>+BH1002+BI1002</f>
        <v>0</v>
      </c>
      <c r="BK1002" s="213">
        <v>0</v>
      </c>
      <c r="BL1002" s="213">
        <v>0</v>
      </c>
      <c r="BM1002" s="210">
        <f>+BK1002+BL1002</f>
        <v>0</v>
      </c>
      <c r="BN1002" s="210">
        <f>+BJ1002+BM1002</f>
        <v>0</v>
      </c>
      <c r="BO1002" s="209">
        <f>AF1002-AM1002-AT1002-BA1002-BH1002</f>
        <v>0</v>
      </c>
      <c r="BP1002" s="209">
        <f>AG1002-AN1002-AU1002-BB1002-BI1002</f>
        <v>0</v>
      </c>
      <c r="BQ1002" s="210">
        <f>+BO1002+BP1002</f>
        <v>0</v>
      </c>
      <c r="BR1002" s="209">
        <f>AI1002-AP1002-AW1002-BD1002-BK1002</f>
        <v>0</v>
      </c>
      <c r="BS1002" s="209">
        <f>AJ1002-AQ1002-AX1002-BE1002-BL1002</f>
        <v>0</v>
      </c>
      <c r="BT1002" s="210">
        <f>+BR1002+BS1002</f>
        <v>0</v>
      </c>
      <c r="BU1002" s="210">
        <f>+BQ1002+BT1002</f>
        <v>0</v>
      </c>
      <c r="BV1002" s="215">
        <f>R1002+X1002-AD1002</f>
        <v>0</v>
      </c>
      <c r="BW1002" s="215">
        <f>S1002+Y1002-AE1002</f>
        <v>0</v>
      </c>
      <c r="BX1002" s="216">
        <v>0</v>
      </c>
      <c r="BY1002" s="216">
        <v>0</v>
      </c>
      <c r="BZ1002" s="215">
        <f>BV1002-BX1002</f>
        <v>0</v>
      </c>
      <c r="CA1002" s="217">
        <f>BW1002-BY1002</f>
        <v>0</v>
      </c>
    </row>
    <row r="1003" spans="2:79" ht="56.25" hidden="1" customHeight="1">
      <c r="B1003" s="206">
        <v>2015</v>
      </c>
      <c r="C1003" s="207">
        <v>8320</v>
      </c>
      <c r="D1003" s="206">
        <v>3</v>
      </c>
      <c r="E1003" s="206">
        <v>5000</v>
      </c>
      <c r="F1003" s="206">
        <v>5600</v>
      </c>
      <c r="G1003" s="206">
        <v>565</v>
      </c>
      <c r="H1003" s="206">
        <v>5</v>
      </c>
      <c r="I1003" s="220" t="s">
        <v>35</v>
      </c>
      <c r="J1003" s="209">
        <v>0</v>
      </c>
      <c r="K1003" s="209">
        <v>0</v>
      </c>
      <c r="L1003" s="210">
        <f>+J1003+K1003</f>
        <v>0</v>
      </c>
      <c r="M1003" s="209">
        <v>0</v>
      </c>
      <c r="N1003" s="209">
        <v>0</v>
      </c>
      <c r="O1003" s="210">
        <f>+M1003+N1003</f>
        <v>0</v>
      </c>
      <c r="P1003" s="210">
        <f>+L1003+O1003</f>
        <v>0</v>
      </c>
      <c r="Q1003" s="221" t="s">
        <v>19</v>
      </c>
      <c r="R1003" s="307"/>
      <c r="S1003" s="307"/>
      <c r="T1003" s="213">
        <v>0</v>
      </c>
      <c r="U1003" s="213">
        <v>0</v>
      </c>
      <c r="V1003" s="213">
        <v>0</v>
      </c>
      <c r="W1003" s="213">
        <v>0</v>
      </c>
      <c r="X1003" s="213"/>
      <c r="Y1003" s="213"/>
      <c r="Z1003" s="213">
        <v>0</v>
      </c>
      <c r="AA1003" s="213">
        <v>0</v>
      </c>
      <c r="AB1003" s="213">
        <v>0</v>
      </c>
      <c r="AC1003" s="213">
        <v>0</v>
      </c>
      <c r="AD1003" s="214"/>
      <c r="AE1003" s="214"/>
      <c r="AF1003" s="209">
        <f>J1003+T1003-Z1003</f>
        <v>0</v>
      </c>
      <c r="AG1003" s="209">
        <f>K1003+U1003-AA1003</f>
        <v>0</v>
      </c>
      <c r="AH1003" s="210">
        <f>+AF1003+AG1003</f>
        <v>0</v>
      </c>
      <c r="AI1003" s="209">
        <f>M1003+V1003-AB1003</f>
        <v>0</v>
      </c>
      <c r="AJ1003" s="209">
        <f>N1003+W1003-AC1003</f>
        <v>0</v>
      </c>
      <c r="AK1003" s="210">
        <f>+AI1003+AJ1003</f>
        <v>0</v>
      </c>
      <c r="AL1003" s="210">
        <f>+AH1003+AK1003</f>
        <v>0</v>
      </c>
      <c r="AM1003" s="213">
        <v>0</v>
      </c>
      <c r="AN1003" s="213">
        <v>0</v>
      </c>
      <c r="AO1003" s="210">
        <f>+AM1003+AN1003</f>
        <v>0</v>
      </c>
      <c r="AP1003" s="213">
        <v>0</v>
      </c>
      <c r="AQ1003" s="213">
        <v>0</v>
      </c>
      <c r="AR1003" s="210">
        <f>+AP1003+AQ1003</f>
        <v>0</v>
      </c>
      <c r="AS1003" s="210">
        <f>+AO1003+AR1003</f>
        <v>0</v>
      </c>
      <c r="AT1003" s="213">
        <v>0</v>
      </c>
      <c r="AU1003" s="213">
        <v>0</v>
      </c>
      <c r="AV1003" s="210">
        <f>+AT1003+AU1003</f>
        <v>0</v>
      </c>
      <c r="AW1003" s="213">
        <v>0</v>
      </c>
      <c r="AX1003" s="213">
        <v>0</v>
      </c>
      <c r="AY1003" s="210">
        <f>+AW1003+AX1003</f>
        <v>0</v>
      </c>
      <c r="AZ1003" s="210">
        <f>+AV1003+AY1003</f>
        <v>0</v>
      </c>
      <c r="BA1003" s="213">
        <v>0</v>
      </c>
      <c r="BB1003" s="213">
        <v>0</v>
      </c>
      <c r="BC1003" s="210">
        <f>+BA1003+BB1003</f>
        <v>0</v>
      </c>
      <c r="BD1003" s="213">
        <v>0</v>
      </c>
      <c r="BE1003" s="213">
        <v>0</v>
      </c>
      <c r="BF1003" s="210">
        <f>+BD1003+BE1003</f>
        <v>0</v>
      </c>
      <c r="BG1003" s="210">
        <f>+BC1003+BF1003</f>
        <v>0</v>
      </c>
      <c r="BH1003" s="213">
        <v>0</v>
      </c>
      <c r="BI1003" s="213">
        <v>0</v>
      </c>
      <c r="BJ1003" s="210">
        <f>+BH1003+BI1003</f>
        <v>0</v>
      </c>
      <c r="BK1003" s="213">
        <v>0</v>
      </c>
      <c r="BL1003" s="213">
        <v>0</v>
      </c>
      <c r="BM1003" s="210">
        <f>+BK1003+BL1003</f>
        <v>0</v>
      </c>
      <c r="BN1003" s="210">
        <f>+BJ1003+BM1003</f>
        <v>0</v>
      </c>
      <c r="BO1003" s="209">
        <f>AF1003-AM1003-AT1003-BA1003-BH1003</f>
        <v>0</v>
      </c>
      <c r="BP1003" s="209">
        <f>AG1003-AN1003-AU1003-BB1003-BI1003</f>
        <v>0</v>
      </c>
      <c r="BQ1003" s="210">
        <f>+BO1003+BP1003</f>
        <v>0</v>
      </c>
      <c r="BR1003" s="209">
        <f>AI1003-AP1003-AW1003-BD1003-BK1003</f>
        <v>0</v>
      </c>
      <c r="BS1003" s="209">
        <f>AJ1003-AQ1003-AX1003-BE1003-BL1003</f>
        <v>0</v>
      </c>
      <c r="BT1003" s="210">
        <f>+BR1003+BS1003</f>
        <v>0</v>
      </c>
      <c r="BU1003" s="210">
        <f>+BQ1003+BT1003</f>
        <v>0</v>
      </c>
      <c r="BV1003" s="215">
        <f>R1003+X1003-AD1003</f>
        <v>0</v>
      </c>
      <c r="BW1003" s="215">
        <f>S1003+Y1003-AE1003</f>
        <v>0</v>
      </c>
      <c r="BX1003" s="216">
        <v>0</v>
      </c>
      <c r="BY1003" s="216">
        <v>0</v>
      </c>
      <c r="BZ1003" s="215">
        <f>BV1003-BX1003</f>
        <v>0</v>
      </c>
      <c r="CA1003" s="217">
        <f>BW1003-BY1003</f>
        <v>0</v>
      </c>
    </row>
    <row r="1004" spans="2:79" ht="56.25" hidden="1" customHeight="1">
      <c r="B1004" s="206">
        <v>2015</v>
      </c>
      <c r="C1004" s="207">
        <v>8320</v>
      </c>
      <c r="D1004" s="206">
        <v>3</v>
      </c>
      <c r="E1004" s="206">
        <v>5000</v>
      </c>
      <c r="F1004" s="206">
        <v>5600</v>
      </c>
      <c r="G1004" s="206">
        <v>565</v>
      </c>
      <c r="H1004" s="206">
        <v>6</v>
      </c>
      <c r="I1004" s="220" t="s">
        <v>1670</v>
      </c>
      <c r="J1004" s="209">
        <v>0</v>
      </c>
      <c r="K1004" s="209">
        <v>0</v>
      </c>
      <c r="L1004" s="210">
        <f>+J1004+K1004</f>
        <v>0</v>
      </c>
      <c r="M1004" s="209">
        <v>0</v>
      </c>
      <c r="N1004" s="209">
        <v>0</v>
      </c>
      <c r="O1004" s="210">
        <f>+M1004+N1004</f>
        <v>0</v>
      </c>
      <c r="P1004" s="210">
        <f>+L1004+O1004</f>
        <v>0</v>
      </c>
      <c r="Q1004" s="221" t="s">
        <v>19</v>
      </c>
      <c r="R1004" s="307"/>
      <c r="S1004" s="307"/>
      <c r="T1004" s="213">
        <v>0</v>
      </c>
      <c r="U1004" s="213">
        <v>0</v>
      </c>
      <c r="V1004" s="213">
        <v>0</v>
      </c>
      <c r="W1004" s="213">
        <v>0</v>
      </c>
      <c r="X1004" s="213"/>
      <c r="Y1004" s="213"/>
      <c r="Z1004" s="213">
        <v>0</v>
      </c>
      <c r="AA1004" s="213">
        <v>0</v>
      </c>
      <c r="AB1004" s="213">
        <v>0</v>
      </c>
      <c r="AC1004" s="213">
        <v>0</v>
      </c>
      <c r="AD1004" s="214"/>
      <c r="AE1004" s="214"/>
      <c r="AF1004" s="209">
        <f>J1004+T1004-Z1004</f>
        <v>0</v>
      </c>
      <c r="AG1004" s="209">
        <f>K1004+U1004-AA1004</f>
        <v>0</v>
      </c>
      <c r="AH1004" s="210">
        <f>+AF1004+AG1004</f>
        <v>0</v>
      </c>
      <c r="AI1004" s="209">
        <f>M1004+V1004-AB1004</f>
        <v>0</v>
      </c>
      <c r="AJ1004" s="209">
        <f>N1004+W1004-AC1004</f>
        <v>0</v>
      </c>
      <c r="AK1004" s="210">
        <f>+AI1004+AJ1004</f>
        <v>0</v>
      </c>
      <c r="AL1004" s="210">
        <f>+AH1004+AK1004</f>
        <v>0</v>
      </c>
      <c r="AM1004" s="213">
        <v>0</v>
      </c>
      <c r="AN1004" s="213">
        <v>0</v>
      </c>
      <c r="AO1004" s="210">
        <f>+AM1004+AN1004</f>
        <v>0</v>
      </c>
      <c r="AP1004" s="213">
        <v>0</v>
      </c>
      <c r="AQ1004" s="213">
        <v>0</v>
      </c>
      <c r="AR1004" s="210">
        <f>+AP1004+AQ1004</f>
        <v>0</v>
      </c>
      <c r="AS1004" s="210">
        <f>+AO1004+AR1004</f>
        <v>0</v>
      </c>
      <c r="AT1004" s="213">
        <v>0</v>
      </c>
      <c r="AU1004" s="213">
        <v>0</v>
      </c>
      <c r="AV1004" s="210">
        <f>+AT1004+AU1004</f>
        <v>0</v>
      </c>
      <c r="AW1004" s="213">
        <v>0</v>
      </c>
      <c r="AX1004" s="213">
        <v>0</v>
      </c>
      <c r="AY1004" s="210">
        <f>+AW1004+AX1004</f>
        <v>0</v>
      </c>
      <c r="AZ1004" s="210">
        <f>+AV1004+AY1004</f>
        <v>0</v>
      </c>
      <c r="BA1004" s="213">
        <v>0</v>
      </c>
      <c r="BB1004" s="213">
        <v>0</v>
      </c>
      <c r="BC1004" s="210">
        <f>+BA1004+BB1004</f>
        <v>0</v>
      </c>
      <c r="BD1004" s="213">
        <v>0</v>
      </c>
      <c r="BE1004" s="213">
        <v>0</v>
      </c>
      <c r="BF1004" s="210">
        <f>+BD1004+BE1004</f>
        <v>0</v>
      </c>
      <c r="BG1004" s="210">
        <f>+BC1004+BF1004</f>
        <v>0</v>
      </c>
      <c r="BH1004" s="213">
        <v>0</v>
      </c>
      <c r="BI1004" s="213">
        <v>0</v>
      </c>
      <c r="BJ1004" s="210">
        <f>+BH1004+BI1004</f>
        <v>0</v>
      </c>
      <c r="BK1004" s="213">
        <v>0</v>
      </c>
      <c r="BL1004" s="213">
        <v>0</v>
      </c>
      <c r="BM1004" s="210">
        <f>+BK1004+BL1004</f>
        <v>0</v>
      </c>
      <c r="BN1004" s="210">
        <f>+BJ1004+BM1004</f>
        <v>0</v>
      </c>
      <c r="BO1004" s="209">
        <f>AF1004-AM1004-AT1004-BA1004-BH1004</f>
        <v>0</v>
      </c>
      <c r="BP1004" s="209">
        <f>AG1004-AN1004-AU1004-BB1004-BI1004</f>
        <v>0</v>
      </c>
      <c r="BQ1004" s="210">
        <f>+BO1004+BP1004</f>
        <v>0</v>
      </c>
      <c r="BR1004" s="209">
        <f>AI1004-AP1004-AW1004-BD1004-BK1004</f>
        <v>0</v>
      </c>
      <c r="BS1004" s="209">
        <f>AJ1004-AQ1004-AX1004-BE1004-BL1004</f>
        <v>0</v>
      </c>
      <c r="BT1004" s="210">
        <f>+BR1004+BS1004</f>
        <v>0</v>
      </c>
      <c r="BU1004" s="210">
        <f>+BQ1004+BT1004</f>
        <v>0</v>
      </c>
      <c r="BV1004" s="215">
        <f>R1004+X1004-AD1004</f>
        <v>0</v>
      </c>
      <c r="BW1004" s="215">
        <f>S1004+Y1004-AE1004</f>
        <v>0</v>
      </c>
      <c r="BX1004" s="216">
        <v>0</v>
      </c>
      <c r="BY1004" s="216">
        <v>0</v>
      </c>
      <c r="BZ1004" s="215">
        <f>BV1004-BX1004</f>
        <v>0</v>
      </c>
      <c r="CA1004" s="217">
        <f>BW1004-BY1004</f>
        <v>0</v>
      </c>
    </row>
    <row r="1005" spans="2:79" ht="36.75" hidden="1" customHeight="1">
      <c r="B1005" s="197">
        <v>2015</v>
      </c>
      <c r="C1005" s="198">
        <v>8320</v>
      </c>
      <c r="D1005" s="197">
        <v>3</v>
      </c>
      <c r="E1005" s="197">
        <v>5000</v>
      </c>
      <c r="F1005" s="197">
        <v>5600</v>
      </c>
      <c r="G1005" s="197">
        <v>569</v>
      </c>
      <c r="H1005" s="197"/>
      <c r="I1005" s="199" t="s">
        <v>30</v>
      </c>
      <c r="J1005" s="200">
        <f>SUM(J1006:J1009)</f>
        <v>0</v>
      </c>
      <c r="K1005" s="200">
        <f>SUM(K1006:K1009)</f>
        <v>0</v>
      </c>
      <c r="L1005" s="200">
        <f>+J1005+K1005</f>
        <v>0</v>
      </c>
      <c r="M1005" s="200">
        <f>SUM(M1006:M1009)</f>
        <v>0</v>
      </c>
      <c r="N1005" s="200">
        <f>SUM(N1006:N1009)</f>
        <v>0</v>
      </c>
      <c r="O1005" s="200">
        <f>+M1005+N1005</f>
        <v>0</v>
      </c>
      <c r="P1005" s="200">
        <f>+L1005+O1005</f>
        <v>0</v>
      </c>
      <c r="Q1005" s="200"/>
      <c r="R1005" s="309"/>
      <c r="S1005" s="309"/>
      <c r="T1005" s="200">
        <f>SUM(T1006:T1009)</f>
        <v>0</v>
      </c>
      <c r="U1005" s="200">
        <f>SUM(U1006:U1009)</f>
        <v>0</v>
      </c>
      <c r="V1005" s="200">
        <f>SUM(V1006:V1009)</f>
        <v>0</v>
      </c>
      <c r="W1005" s="200">
        <f>SUM(W1006:W1009)</f>
        <v>0</v>
      </c>
      <c r="X1005" s="202"/>
      <c r="Y1005" s="202"/>
      <c r="Z1005" s="200">
        <f>SUM(Z1006:Z1009)</f>
        <v>0</v>
      </c>
      <c r="AA1005" s="200">
        <f>SUM(AA1006:AA1009)</f>
        <v>0</v>
      </c>
      <c r="AB1005" s="200">
        <f>SUM(AB1006:AB1009)</f>
        <v>0</v>
      </c>
      <c r="AC1005" s="200">
        <f>SUM(AC1006:AC1009)</f>
        <v>0</v>
      </c>
      <c r="AD1005" s="202"/>
      <c r="AE1005" s="202"/>
      <c r="AF1005" s="200">
        <f>SUM(AF1006:AF1009)</f>
        <v>0</v>
      </c>
      <c r="AG1005" s="200">
        <f>SUM(AG1006:AG1009)</f>
        <v>0</v>
      </c>
      <c r="AH1005" s="200">
        <f>+AF1005+AG1005</f>
        <v>0</v>
      </c>
      <c r="AI1005" s="200">
        <f>SUM(AI1006:AI1009)</f>
        <v>0</v>
      </c>
      <c r="AJ1005" s="200">
        <f>SUM(AJ1006:AJ1009)</f>
        <v>0</v>
      </c>
      <c r="AK1005" s="200">
        <f>+AI1005+AJ1005</f>
        <v>0</v>
      </c>
      <c r="AL1005" s="200">
        <f>+AH1005+AK1005</f>
        <v>0</v>
      </c>
      <c r="AM1005" s="200">
        <f>SUM(AM1006:AM1009)</f>
        <v>0</v>
      </c>
      <c r="AN1005" s="200">
        <f>SUM(AN1006:AN1009)</f>
        <v>0</v>
      </c>
      <c r="AO1005" s="200">
        <f>+AM1005+AN1005</f>
        <v>0</v>
      </c>
      <c r="AP1005" s="200">
        <f>SUM(AP1006:AP1009)</f>
        <v>0</v>
      </c>
      <c r="AQ1005" s="200">
        <f>SUM(AQ1006:AQ1009)</f>
        <v>0</v>
      </c>
      <c r="AR1005" s="200">
        <f>+AP1005+AQ1005</f>
        <v>0</v>
      </c>
      <c r="AS1005" s="200">
        <f>+AO1005+AR1005</f>
        <v>0</v>
      </c>
      <c r="AT1005" s="200">
        <f>SUM(AT1006:AT1009)</f>
        <v>0</v>
      </c>
      <c r="AU1005" s="200">
        <f>SUM(AU1006:AU1009)</f>
        <v>0</v>
      </c>
      <c r="AV1005" s="200">
        <f>+AT1005+AU1005</f>
        <v>0</v>
      </c>
      <c r="AW1005" s="200">
        <f>SUM(AW1006:AW1009)</f>
        <v>0</v>
      </c>
      <c r="AX1005" s="200">
        <f>SUM(AX1006:AX1009)</f>
        <v>0</v>
      </c>
      <c r="AY1005" s="200">
        <f>+AW1005+AX1005</f>
        <v>0</v>
      </c>
      <c r="AZ1005" s="200">
        <f>+AV1005+AY1005</f>
        <v>0</v>
      </c>
      <c r="BA1005" s="200">
        <f>SUM(BA1006:BA1009)</f>
        <v>0</v>
      </c>
      <c r="BB1005" s="200">
        <f>SUM(BB1006:BB1009)</f>
        <v>0</v>
      </c>
      <c r="BC1005" s="200">
        <f>+BA1005+BB1005</f>
        <v>0</v>
      </c>
      <c r="BD1005" s="200">
        <f>SUM(BD1006:BD1009)</f>
        <v>0</v>
      </c>
      <c r="BE1005" s="200">
        <f>SUM(BE1006:BE1009)</f>
        <v>0</v>
      </c>
      <c r="BF1005" s="200">
        <f>+BD1005+BE1005</f>
        <v>0</v>
      </c>
      <c r="BG1005" s="200">
        <f>+BC1005+BF1005</f>
        <v>0</v>
      </c>
      <c r="BH1005" s="200">
        <f>SUM(BH1006:BH1009)</f>
        <v>0</v>
      </c>
      <c r="BI1005" s="200">
        <f>SUM(BI1006:BI1009)</f>
        <v>0</v>
      </c>
      <c r="BJ1005" s="200">
        <f>+BH1005+BI1005</f>
        <v>0</v>
      </c>
      <c r="BK1005" s="200">
        <f>SUM(BK1006:BK1009)</f>
        <v>0</v>
      </c>
      <c r="BL1005" s="200">
        <f>SUM(BL1006:BL1009)</f>
        <v>0</v>
      </c>
      <c r="BM1005" s="200">
        <f>+BK1005+BL1005</f>
        <v>0</v>
      </c>
      <c r="BN1005" s="200">
        <f>+BJ1005+BM1005</f>
        <v>0</v>
      </c>
      <c r="BO1005" s="200">
        <f>SUM(BO1006:BO1009)</f>
        <v>0</v>
      </c>
      <c r="BP1005" s="200">
        <f>SUM(BP1006:BP1009)</f>
        <v>0</v>
      </c>
      <c r="BQ1005" s="200">
        <f>+BO1005+BP1005</f>
        <v>0</v>
      </c>
      <c r="BR1005" s="200">
        <f>SUM(BR1006:BR1009)</f>
        <v>0</v>
      </c>
      <c r="BS1005" s="200">
        <f>SUM(BS1006:BS1009)</f>
        <v>0</v>
      </c>
      <c r="BT1005" s="200">
        <f>+BR1005+BS1005</f>
        <v>0</v>
      </c>
      <c r="BU1005" s="200">
        <f>+BQ1005+BT1005</f>
        <v>0</v>
      </c>
      <c r="BV1005" s="203"/>
      <c r="BW1005" s="203"/>
      <c r="BX1005" s="204"/>
      <c r="BY1005" s="204"/>
      <c r="BZ1005" s="203"/>
      <c r="CA1005" s="205"/>
    </row>
    <row r="1006" spans="2:79" ht="36.75" hidden="1" customHeight="1">
      <c r="B1006" s="218">
        <v>2015</v>
      </c>
      <c r="C1006" s="219">
        <v>8320</v>
      </c>
      <c r="D1006" s="218">
        <v>3</v>
      </c>
      <c r="E1006" s="218">
        <v>5000</v>
      </c>
      <c r="F1006" s="218">
        <v>5600</v>
      </c>
      <c r="G1006" s="218">
        <v>569</v>
      </c>
      <c r="H1006" s="218">
        <v>1</v>
      </c>
      <c r="I1006" s="220" t="s">
        <v>28</v>
      </c>
      <c r="J1006" s="209">
        <v>0</v>
      </c>
      <c r="K1006" s="209">
        <v>0</v>
      </c>
      <c r="L1006" s="210">
        <f>+J1006+K1006</f>
        <v>0</v>
      </c>
      <c r="M1006" s="209">
        <v>0</v>
      </c>
      <c r="N1006" s="209">
        <v>0</v>
      </c>
      <c r="O1006" s="210">
        <f>+M1006+N1006</f>
        <v>0</v>
      </c>
      <c r="P1006" s="210">
        <f>+L1006+O1006</f>
        <v>0</v>
      </c>
      <c r="Q1006" s="221" t="s">
        <v>19</v>
      </c>
      <c r="R1006" s="307"/>
      <c r="S1006" s="307"/>
      <c r="T1006" s="213">
        <v>0</v>
      </c>
      <c r="U1006" s="213">
        <v>0</v>
      </c>
      <c r="V1006" s="213">
        <v>0</v>
      </c>
      <c r="W1006" s="213">
        <v>0</v>
      </c>
      <c r="X1006" s="213"/>
      <c r="Y1006" s="213"/>
      <c r="Z1006" s="213">
        <v>0</v>
      </c>
      <c r="AA1006" s="213">
        <v>0</v>
      </c>
      <c r="AB1006" s="213">
        <v>0</v>
      </c>
      <c r="AC1006" s="213">
        <v>0</v>
      </c>
      <c r="AD1006" s="214"/>
      <c r="AE1006" s="214"/>
      <c r="AF1006" s="209">
        <f>J1006+T1006-Z1006</f>
        <v>0</v>
      </c>
      <c r="AG1006" s="209">
        <f>K1006+U1006-AA1006</f>
        <v>0</v>
      </c>
      <c r="AH1006" s="210">
        <f>+AF1006+AG1006</f>
        <v>0</v>
      </c>
      <c r="AI1006" s="209">
        <f>M1006+V1006-AB1006</f>
        <v>0</v>
      </c>
      <c r="AJ1006" s="209">
        <f>N1006+W1006-AC1006</f>
        <v>0</v>
      </c>
      <c r="AK1006" s="210">
        <f>+AI1006+AJ1006</f>
        <v>0</v>
      </c>
      <c r="AL1006" s="210">
        <f>+AH1006+AK1006</f>
        <v>0</v>
      </c>
      <c r="AM1006" s="213">
        <v>0</v>
      </c>
      <c r="AN1006" s="213">
        <v>0</v>
      </c>
      <c r="AO1006" s="210">
        <f>+AM1006+AN1006</f>
        <v>0</v>
      </c>
      <c r="AP1006" s="213">
        <v>0</v>
      </c>
      <c r="AQ1006" s="213">
        <v>0</v>
      </c>
      <c r="AR1006" s="210">
        <f>+AP1006+AQ1006</f>
        <v>0</v>
      </c>
      <c r="AS1006" s="210">
        <f>+AO1006+AR1006</f>
        <v>0</v>
      </c>
      <c r="AT1006" s="213">
        <v>0</v>
      </c>
      <c r="AU1006" s="213">
        <v>0</v>
      </c>
      <c r="AV1006" s="210">
        <f>+AT1006+AU1006</f>
        <v>0</v>
      </c>
      <c r="AW1006" s="213">
        <v>0</v>
      </c>
      <c r="AX1006" s="213">
        <v>0</v>
      </c>
      <c r="AY1006" s="210">
        <f>+AW1006+AX1006</f>
        <v>0</v>
      </c>
      <c r="AZ1006" s="210">
        <f>+AV1006+AY1006</f>
        <v>0</v>
      </c>
      <c r="BA1006" s="213">
        <v>0</v>
      </c>
      <c r="BB1006" s="213">
        <v>0</v>
      </c>
      <c r="BC1006" s="210">
        <f>+BA1006+BB1006</f>
        <v>0</v>
      </c>
      <c r="BD1006" s="213">
        <v>0</v>
      </c>
      <c r="BE1006" s="213">
        <v>0</v>
      </c>
      <c r="BF1006" s="210">
        <f>+BD1006+BE1006</f>
        <v>0</v>
      </c>
      <c r="BG1006" s="210">
        <f>+BC1006+BF1006</f>
        <v>0</v>
      </c>
      <c r="BH1006" s="213">
        <v>0</v>
      </c>
      <c r="BI1006" s="213">
        <v>0</v>
      </c>
      <c r="BJ1006" s="210">
        <f>+BH1006+BI1006</f>
        <v>0</v>
      </c>
      <c r="BK1006" s="213">
        <v>0</v>
      </c>
      <c r="BL1006" s="213">
        <v>0</v>
      </c>
      <c r="BM1006" s="210">
        <f>+BK1006+BL1006</f>
        <v>0</v>
      </c>
      <c r="BN1006" s="210">
        <f>+BJ1006+BM1006</f>
        <v>0</v>
      </c>
      <c r="BO1006" s="209">
        <f>AF1006-AM1006-AT1006-BA1006-BH1006</f>
        <v>0</v>
      </c>
      <c r="BP1006" s="209">
        <f>AG1006-AN1006-AU1006-BB1006-BI1006</f>
        <v>0</v>
      </c>
      <c r="BQ1006" s="210">
        <f>+BO1006+BP1006</f>
        <v>0</v>
      </c>
      <c r="BR1006" s="209">
        <f>AI1006-AP1006-AW1006-BD1006-BK1006</f>
        <v>0</v>
      </c>
      <c r="BS1006" s="209">
        <f>AJ1006-AQ1006-AX1006-BE1006-BL1006</f>
        <v>0</v>
      </c>
      <c r="BT1006" s="210">
        <f>+BR1006+BS1006</f>
        <v>0</v>
      </c>
      <c r="BU1006" s="210">
        <f>+BQ1006+BT1006</f>
        <v>0</v>
      </c>
      <c r="BV1006" s="215">
        <f>R1006+X1006-AD1006</f>
        <v>0</v>
      </c>
      <c r="BW1006" s="215">
        <f>S1006+Y1006-AE1006</f>
        <v>0</v>
      </c>
      <c r="BX1006" s="216">
        <v>0</v>
      </c>
      <c r="BY1006" s="216">
        <v>0</v>
      </c>
      <c r="BZ1006" s="215">
        <f>BV1006-BX1006</f>
        <v>0</v>
      </c>
      <c r="CA1006" s="217">
        <f>BW1006-BY1006</f>
        <v>0</v>
      </c>
    </row>
    <row r="1007" spans="2:79" ht="36.75" hidden="1" customHeight="1">
      <c r="B1007" s="218">
        <v>2015</v>
      </c>
      <c r="C1007" s="219">
        <v>8320</v>
      </c>
      <c r="D1007" s="218">
        <v>3</v>
      </c>
      <c r="E1007" s="218">
        <v>5000</v>
      </c>
      <c r="F1007" s="218">
        <v>5600</v>
      </c>
      <c r="G1007" s="218">
        <v>569</v>
      </c>
      <c r="H1007" s="218">
        <v>2</v>
      </c>
      <c r="I1007" s="220" t="s">
        <v>1669</v>
      </c>
      <c r="J1007" s="209">
        <v>0</v>
      </c>
      <c r="K1007" s="209">
        <v>0</v>
      </c>
      <c r="L1007" s="210">
        <f>+J1007+K1007</f>
        <v>0</v>
      </c>
      <c r="M1007" s="209">
        <v>0</v>
      </c>
      <c r="N1007" s="209">
        <v>0</v>
      </c>
      <c r="O1007" s="210">
        <f>+M1007+N1007</f>
        <v>0</v>
      </c>
      <c r="P1007" s="210">
        <f>+L1007+O1007</f>
        <v>0</v>
      </c>
      <c r="Q1007" s="221" t="s">
        <v>19</v>
      </c>
      <c r="R1007" s="307"/>
      <c r="S1007" s="307"/>
      <c r="T1007" s="213">
        <v>0</v>
      </c>
      <c r="U1007" s="213">
        <v>0</v>
      </c>
      <c r="V1007" s="213">
        <v>0</v>
      </c>
      <c r="W1007" s="213">
        <v>0</v>
      </c>
      <c r="X1007" s="213"/>
      <c r="Y1007" s="213"/>
      <c r="Z1007" s="213">
        <v>0</v>
      </c>
      <c r="AA1007" s="213">
        <v>0</v>
      </c>
      <c r="AB1007" s="213">
        <v>0</v>
      </c>
      <c r="AC1007" s="213">
        <v>0</v>
      </c>
      <c r="AD1007" s="214"/>
      <c r="AE1007" s="214"/>
      <c r="AF1007" s="209">
        <f>J1007+T1007-Z1007</f>
        <v>0</v>
      </c>
      <c r="AG1007" s="209">
        <f>K1007+U1007-AA1007</f>
        <v>0</v>
      </c>
      <c r="AH1007" s="210">
        <f>+AF1007+AG1007</f>
        <v>0</v>
      </c>
      <c r="AI1007" s="209">
        <f>M1007+V1007-AB1007</f>
        <v>0</v>
      </c>
      <c r="AJ1007" s="209">
        <f>N1007+W1007-AC1007</f>
        <v>0</v>
      </c>
      <c r="AK1007" s="210">
        <f>+AI1007+AJ1007</f>
        <v>0</v>
      </c>
      <c r="AL1007" s="210">
        <f>+AH1007+AK1007</f>
        <v>0</v>
      </c>
      <c r="AM1007" s="213">
        <v>0</v>
      </c>
      <c r="AN1007" s="213">
        <v>0</v>
      </c>
      <c r="AO1007" s="210">
        <f>+AM1007+AN1007</f>
        <v>0</v>
      </c>
      <c r="AP1007" s="213">
        <v>0</v>
      </c>
      <c r="AQ1007" s="213">
        <v>0</v>
      </c>
      <c r="AR1007" s="210">
        <f>+AP1007+AQ1007</f>
        <v>0</v>
      </c>
      <c r="AS1007" s="210">
        <f>+AO1007+AR1007</f>
        <v>0</v>
      </c>
      <c r="AT1007" s="213">
        <v>0</v>
      </c>
      <c r="AU1007" s="213">
        <v>0</v>
      </c>
      <c r="AV1007" s="210">
        <f>+AT1007+AU1007</f>
        <v>0</v>
      </c>
      <c r="AW1007" s="213">
        <v>0</v>
      </c>
      <c r="AX1007" s="213">
        <v>0</v>
      </c>
      <c r="AY1007" s="210">
        <f>+AW1007+AX1007</f>
        <v>0</v>
      </c>
      <c r="AZ1007" s="210">
        <f>+AV1007+AY1007</f>
        <v>0</v>
      </c>
      <c r="BA1007" s="213">
        <v>0</v>
      </c>
      <c r="BB1007" s="213">
        <v>0</v>
      </c>
      <c r="BC1007" s="210">
        <f>+BA1007+BB1007</f>
        <v>0</v>
      </c>
      <c r="BD1007" s="213">
        <v>0</v>
      </c>
      <c r="BE1007" s="213">
        <v>0</v>
      </c>
      <c r="BF1007" s="210">
        <f>+BD1007+BE1007</f>
        <v>0</v>
      </c>
      <c r="BG1007" s="210">
        <f>+BC1007+BF1007</f>
        <v>0</v>
      </c>
      <c r="BH1007" s="213">
        <v>0</v>
      </c>
      <c r="BI1007" s="213">
        <v>0</v>
      </c>
      <c r="BJ1007" s="210">
        <f>+BH1007+BI1007</f>
        <v>0</v>
      </c>
      <c r="BK1007" s="213">
        <v>0</v>
      </c>
      <c r="BL1007" s="213">
        <v>0</v>
      </c>
      <c r="BM1007" s="210">
        <f>+BK1007+BL1007</f>
        <v>0</v>
      </c>
      <c r="BN1007" s="210">
        <f>+BJ1007+BM1007</f>
        <v>0</v>
      </c>
      <c r="BO1007" s="209">
        <f>AF1007-AM1007-AT1007-BA1007-BH1007</f>
        <v>0</v>
      </c>
      <c r="BP1007" s="209">
        <f>AG1007-AN1007-AU1007-BB1007-BI1007</f>
        <v>0</v>
      </c>
      <c r="BQ1007" s="210">
        <f>+BO1007+BP1007</f>
        <v>0</v>
      </c>
      <c r="BR1007" s="209">
        <f>AI1007-AP1007-AW1007-BD1007-BK1007</f>
        <v>0</v>
      </c>
      <c r="BS1007" s="209">
        <f>AJ1007-AQ1007-AX1007-BE1007-BL1007</f>
        <v>0</v>
      </c>
      <c r="BT1007" s="210">
        <f>+BR1007+BS1007</f>
        <v>0</v>
      </c>
      <c r="BU1007" s="210">
        <f>+BQ1007+BT1007</f>
        <v>0</v>
      </c>
      <c r="BV1007" s="215">
        <f>R1007+X1007-AD1007</f>
        <v>0</v>
      </c>
      <c r="BW1007" s="215">
        <f>S1007+Y1007-AE1007</f>
        <v>0</v>
      </c>
      <c r="BX1007" s="216">
        <v>0</v>
      </c>
      <c r="BY1007" s="216">
        <v>0</v>
      </c>
      <c r="BZ1007" s="215">
        <f>BV1007-BX1007</f>
        <v>0</v>
      </c>
      <c r="CA1007" s="217">
        <f>BW1007-BY1007</f>
        <v>0</v>
      </c>
    </row>
    <row r="1008" spans="2:79" ht="36.75" hidden="1" customHeight="1">
      <c r="B1008" s="218">
        <v>2015</v>
      </c>
      <c r="C1008" s="219">
        <v>8320</v>
      </c>
      <c r="D1008" s="218">
        <v>3</v>
      </c>
      <c r="E1008" s="218">
        <v>5000</v>
      </c>
      <c r="F1008" s="218">
        <v>5600</v>
      </c>
      <c r="G1008" s="218">
        <v>569</v>
      </c>
      <c r="H1008" s="218">
        <v>3</v>
      </c>
      <c r="I1008" s="220" t="s">
        <v>1668</v>
      </c>
      <c r="J1008" s="209">
        <v>0</v>
      </c>
      <c r="K1008" s="209">
        <v>0</v>
      </c>
      <c r="L1008" s="210">
        <f>+J1008+K1008</f>
        <v>0</v>
      </c>
      <c r="M1008" s="209">
        <v>0</v>
      </c>
      <c r="N1008" s="209">
        <v>0</v>
      </c>
      <c r="O1008" s="210">
        <f>+M1008+N1008</f>
        <v>0</v>
      </c>
      <c r="P1008" s="210">
        <f>+L1008+O1008</f>
        <v>0</v>
      </c>
      <c r="Q1008" s="221" t="s">
        <v>19</v>
      </c>
      <c r="R1008" s="307"/>
      <c r="S1008" s="307"/>
      <c r="T1008" s="213">
        <v>0</v>
      </c>
      <c r="U1008" s="213">
        <v>0</v>
      </c>
      <c r="V1008" s="213">
        <v>0</v>
      </c>
      <c r="W1008" s="213">
        <v>0</v>
      </c>
      <c r="X1008" s="213"/>
      <c r="Y1008" s="213"/>
      <c r="Z1008" s="213">
        <v>0</v>
      </c>
      <c r="AA1008" s="213">
        <v>0</v>
      </c>
      <c r="AB1008" s="213">
        <v>0</v>
      </c>
      <c r="AC1008" s="213">
        <v>0</v>
      </c>
      <c r="AD1008" s="214"/>
      <c r="AE1008" s="214"/>
      <c r="AF1008" s="209">
        <f>J1008+T1008-Z1008</f>
        <v>0</v>
      </c>
      <c r="AG1008" s="209">
        <f>K1008+U1008-AA1008</f>
        <v>0</v>
      </c>
      <c r="AH1008" s="210">
        <f>+AF1008+AG1008</f>
        <v>0</v>
      </c>
      <c r="AI1008" s="209">
        <f>M1008+V1008-AB1008</f>
        <v>0</v>
      </c>
      <c r="AJ1008" s="209">
        <f>N1008+W1008-AC1008</f>
        <v>0</v>
      </c>
      <c r="AK1008" s="210">
        <f>+AI1008+AJ1008</f>
        <v>0</v>
      </c>
      <c r="AL1008" s="210">
        <f>+AH1008+AK1008</f>
        <v>0</v>
      </c>
      <c r="AM1008" s="213">
        <v>0</v>
      </c>
      <c r="AN1008" s="213">
        <v>0</v>
      </c>
      <c r="AO1008" s="210">
        <f>+AM1008+AN1008</f>
        <v>0</v>
      </c>
      <c r="AP1008" s="213">
        <v>0</v>
      </c>
      <c r="AQ1008" s="213">
        <v>0</v>
      </c>
      <c r="AR1008" s="210">
        <f>+AP1008+AQ1008</f>
        <v>0</v>
      </c>
      <c r="AS1008" s="210">
        <f>+AO1008+AR1008</f>
        <v>0</v>
      </c>
      <c r="AT1008" s="213">
        <v>0</v>
      </c>
      <c r="AU1008" s="213">
        <v>0</v>
      </c>
      <c r="AV1008" s="210">
        <f>+AT1008+AU1008</f>
        <v>0</v>
      </c>
      <c r="AW1008" s="213">
        <v>0</v>
      </c>
      <c r="AX1008" s="213">
        <v>0</v>
      </c>
      <c r="AY1008" s="210">
        <f>+AW1008+AX1008</f>
        <v>0</v>
      </c>
      <c r="AZ1008" s="210">
        <f>+AV1008+AY1008</f>
        <v>0</v>
      </c>
      <c r="BA1008" s="213">
        <v>0</v>
      </c>
      <c r="BB1008" s="213">
        <v>0</v>
      </c>
      <c r="BC1008" s="210">
        <f>+BA1008+BB1008</f>
        <v>0</v>
      </c>
      <c r="BD1008" s="213">
        <v>0</v>
      </c>
      <c r="BE1008" s="213">
        <v>0</v>
      </c>
      <c r="BF1008" s="210">
        <f>+BD1008+BE1008</f>
        <v>0</v>
      </c>
      <c r="BG1008" s="210">
        <f>+BC1008+BF1008</f>
        <v>0</v>
      </c>
      <c r="BH1008" s="213">
        <v>0</v>
      </c>
      <c r="BI1008" s="213">
        <v>0</v>
      </c>
      <c r="BJ1008" s="210">
        <f>+BH1008+BI1008</f>
        <v>0</v>
      </c>
      <c r="BK1008" s="213">
        <v>0</v>
      </c>
      <c r="BL1008" s="213">
        <v>0</v>
      </c>
      <c r="BM1008" s="210">
        <f>+BK1008+BL1008</f>
        <v>0</v>
      </c>
      <c r="BN1008" s="210">
        <f>+BJ1008+BM1008</f>
        <v>0</v>
      </c>
      <c r="BO1008" s="209">
        <f>AF1008-AM1008-AT1008-BA1008-BH1008</f>
        <v>0</v>
      </c>
      <c r="BP1008" s="209">
        <f>AG1008-AN1008-AU1008-BB1008-BI1008</f>
        <v>0</v>
      </c>
      <c r="BQ1008" s="210">
        <f>+BO1008+BP1008</f>
        <v>0</v>
      </c>
      <c r="BR1008" s="209">
        <f>AI1008-AP1008-AW1008-BD1008-BK1008</f>
        <v>0</v>
      </c>
      <c r="BS1008" s="209">
        <f>AJ1008-AQ1008-AX1008-BE1008-BL1008</f>
        <v>0</v>
      </c>
      <c r="BT1008" s="210">
        <f>+BR1008+BS1008</f>
        <v>0</v>
      </c>
      <c r="BU1008" s="210">
        <f>+BQ1008+BT1008</f>
        <v>0</v>
      </c>
      <c r="BV1008" s="215">
        <f>R1008+X1008-AD1008</f>
        <v>0</v>
      </c>
      <c r="BW1008" s="215">
        <f>S1008+Y1008-AE1008</f>
        <v>0</v>
      </c>
      <c r="BX1008" s="216">
        <v>0</v>
      </c>
      <c r="BY1008" s="216">
        <v>0</v>
      </c>
      <c r="BZ1008" s="215">
        <f>BV1008-BX1008</f>
        <v>0</v>
      </c>
      <c r="CA1008" s="217">
        <f>BW1008-BY1008</f>
        <v>0</v>
      </c>
    </row>
    <row r="1009" spans="2:79" ht="36.75" hidden="1" customHeight="1">
      <c r="B1009" s="218">
        <v>2015</v>
      </c>
      <c r="C1009" s="219">
        <v>8320</v>
      </c>
      <c r="D1009" s="218">
        <v>3</v>
      </c>
      <c r="E1009" s="218">
        <v>5000</v>
      </c>
      <c r="F1009" s="218">
        <v>5600</v>
      </c>
      <c r="G1009" s="218">
        <v>569</v>
      </c>
      <c r="H1009" s="218">
        <v>4</v>
      </c>
      <c r="I1009" s="220" t="s">
        <v>1667</v>
      </c>
      <c r="J1009" s="209">
        <v>0</v>
      </c>
      <c r="K1009" s="209">
        <v>0</v>
      </c>
      <c r="L1009" s="210">
        <f>+J1009+K1009</f>
        <v>0</v>
      </c>
      <c r="M1009" s="209">
        <v>0</v>
      </c>
      <c r="N1009" s="209">
        <v>0</v>
      </c>
      <c r="O1009" s="210">
        <f>+M1009+N1009</f>
        <v>0</v>
      </c>
      <c r="P1009" s="210">
        <f>+L1009+O1009</f>
        <v>0</v>
      </c>
      <c r="Q1009" s="221" t="s">
        <v>19</v>
      </c>
      <c r="R1009" s="307"/>
      <c r="S1009" s="307"/>
      <c r="T1009" s="213">
        <v>0</v>
      </c>
      <c r="U1009" s="213">
        <v>0</v>
      </c>
      <c r="V1009" s="213">
        <v>0</v>
      </c>
      <c r="W1009" s="213">
        <v>0</v>
      </c>
      <c r="X1009" s="213"/>
      <c r="Y1009" s="213"/>
      <c r="Z1009" s="213">
        <v>0</v>
      </c>
      <c r="AA1009" s="213">
        <v>0</v>
      </c>
      <c r="AB1009" s="213">
        <v>0</v>
      </c>
      <c r="AC1009" s="213">
        <v>0</v>
      </c>
      <c r="AD1009" s="214"/>
      <c r="AE1009" s="214"/>
      <c r="AF1009" s="209">
        <f>J1009+T1009-Z1009</f>
        <v>0</v>
      </c>
      <c r="AG1009" s="209">
        <f>K1009+U1009-AA1009</f>
        <v>0</v>
      </c>
      <c r="AH1009" s="210">
        <f>+AF1009+AG1009</f>
        <v>0</v>
      </c>
      <c r="AI1009" s="209">
        <f>M1009+V1009-AB1009</f>
        <v>0</v>
      </c>
      <c r="AJ1009" s="209">
        <f>N1009+W1009-AC1009</f>
        <v>0</v>
      </c>
      <c r="AK1009" s="210">
        <f>+AI1009+AJ1009</f>
        <v>0</v>
      </c>
      <c r="AL1009" s="210">
        <f>+AH1009+AK1009</f>
        <v>0</v>
      </c>
      <c r="AM1009" s="213">
        <v>0</v>
      </c>
      <c r="AN1009" s="213">
        <v>0</v>
      </c>
      <c r="AO1009" s="210">
        <f>+AM1009+AN1009</f>
        <v>0</v>
      </c>
      <c r="AP1009" s="213">
        <v>0</v>
      </c>
      <c r="AQ1009" s="213">
        <v>0</v>
      </c>
      <c r="AR1009" s="210">
        <f>+AP1009+AQ1009</f>
        <v>0</v>
      </c>
      <c r="AS1009" s="210">
        <f>+AO1009+AR1009</f>
        <v>0</v>
      </c>
      <c r="AT1009" s="213">
        <v>0</v>
      </c>
      <c r="AU1009" s="213">
        <v>0</v>
      </c>
      <c r="AV1009" s="210">
        <f>+AT1009+AU1009</f>
        <v>0</v>
      </c>
      <c r="AW1009" s="213">
        <v>0</v>
      </c>
      <c r="AX1009" s="213">
        <v>0</v>
      </c>
      <c r="AY1009" s="210">
        <f>+AW1009+AX1009</f>
        <v>0</v>
      </c>
      <c r="AZ1009" s="210">
        <f>+AV1009+AY1009</f>
        <v>0</v>
      </c>
      <c r="BA1009" s="213">
        <v>0</v>
      </c>
      <c r="BB1009" s="213">
        <v>0</v>
      </c>
      <c r="BC1009" s="210">
        <f>+BA1009+BB1009</f>
        <v>0</v>
      </c>
      <c r="BD1009" s="213">
        <v>0</v>
      </c>
      <c r="BE1009" s="213">
        <v>0</v>
      </c>
      <c r="BF1009" s="210">
        <f>+BD1009+BE1009</f>
        <v>0</v>
      </c>
      <c r="BG1009" s="210">
        <f>+BC1009+BF1009</f>
        <v>0</v>
      </c>
      <c r="BH1009" s="213">
        <v>0</v>
      </c>
      <c r="BI1009" s="213">
        <v>0</v>
      </c>
      <c r="BJ1009" s="210">
        <f>+BH1009+BI1009</f>
        <v>0</v>
      </c>
      <c r="BK1009" s="213">
        <v>0</v>
      </c>
      <c r="BL1009" s="213">
        <v>0</v>
      </c>
      <c r="BM1009" s="210">
        <f>+BK1009+BL1009</f>
        <v>0</v>
      </c>
      <c r="BN1009" s="210">
        <f>+BJ1009+BM1009</f>
        <v>0</v>
      </c>
      <c r="BO1009" s="209">
        <f>AF1009-AM1009-AT1009-BA1009-BH1009</f>
        <v>0</v>
      </c>
      <c r="BP1009" s="209">
        <f>AG1009-AN1009-AU1009-BB1009-BI1009</f>
        <v>0</v>
      </c>
      <c r="BQ1009" s="210">
        <f>+BO1009+BP1009</f>
        <v>0</v>
      </c>
      <c r="BR1009" s="209">
        <f>AI1009-AP1009-AW1009-BD1009-BK1009</f>
        <v>0</v>
      </c>
      <c r="BS1009" s="209">
        <f>AJ1009-AQ1009-AX1009-BE1009-BL1009</f>
        <v>0</v>
      </c>
      <c r="BT1009" s="210">
        <f>+BR1009+BS1009</f>
        <v>0</v>
      </c>
      <c r="BU1009" s="210">
        <f>+BQ1009+BT1009</f>
        <v>0</v>
      </c>
      <c r="BV1009" s="215">
        <f>R1009+X1009-AD1009</f>
        <v>0</v>
      </c>
      <c r="BW1009" s="215">
        <f>S1009+Y1009-AE1009</f>
        <v>0</v>
      </c>
      <c r="BX1009" s="216">
        <v>0</v>
      </c>
      <c r="BY1009" s="216">
        <v>0</v>
      </c>
      <c r="BZ1009" s="215">
        <f>BV1009-BX1009</f>
        <v>0</v>
      </c>
      <c r="CA1009" s="217">
        <f>BW1009-BY1009</f>
        <v>0</v>
      </c>
    </row>
    <row r="1010" spans="2:79" ht="36.75" hidden="1" customHeight="1">
      <c r="B1010" s="188">
        <v>2015</v>
      </c>
      <c r="C1010" s="189">
        <v>8320</v>
      </c>
      <c r="D1010" s="188">
        <v>3</v>
      </c>
      <c r="E1010" s="188">
        <v>5000</v>
      </c>
      <c r="F1010" s="188">
        <v>5900</v>
      </c>
      <c r="G1010" s="188"/>
      <c r="H1010" s="188"/>
      <c r="I1010" s="190" t="s">
        <v>18</v>
      </c>
      <c r="J1010" s="191">
        <f>+J1011+J1013</f>
        <v>0</v>
      </c>
      <c r="K1010" s="191">
        <f>+K1011+K1013</f>
        <v>0</v>
      </c>
      <c r="L1010" s="191">
        <f>+J1010+K1010</f>
        <v>0</v>
      </c>
      <c r="M1010" s="191">
        <f>+M1011+M1013</f>
        <v>0</v>
      </c>
      <c r="N1010" s="191">
        <f>+N1011+N1013</f>
        <v>0</v>
      </c>
      <c r="O1010" s="191">
        <f>+M1010+N1010</f>
        <v>0</v>
      </c>
      <c r="P1010" s="191">
        <f>+L1010+O1010</f>
        <v>0</v>
      </c>
      <c r="Q1010" s="191"/>
      <c r="R1010" s="308"/>
      <c r="S1010" s="308"/>
      <c r="T1010" s="191">
        <f>+T1011+T1013</f>
        <v>0</v>
      </c>
      <c r="U1010" s="191">
        <f>+U1011+U1013</f>
        <v>0</v>
      </c>
      <c r="V1010" s="191">
        <f>+V1011+V1013</f>
        <v>0</v>
      </c>
      <c r="W1010" s="191">
        <f>+W1011+W1013</f>
        <v>0</v>
      </c>
      <c r="X1010" s="193"/>
      <c r="Y1010" s="193"/>
      <c r="Z1010" s="191">
        <f>+Z1011+Z1013</f>
        <v>0</v>
      </c>
      <c r="AA1010" s="191">
        <f>+AA1011+AA1013</f>
        <v>0</v>
      </c>
      <c r="AB1010" s="191">
        <f>+AB1011+AB1013</f>
        <v>0</v>
      </c>
      <c r="AC1010" s="191">
        <f>+AC1011+AC1013</f>
        <v>0</v>
      </c>
      <c r="AD1010" s="193"/>
      <c r="AE1010" s="193"/>
      <c r="AF1010" s="191">
        <f>+AF1011+AF1013</f>
        <v>0</v>
      </c>
      <c r="AG1010" s="191">
        <f>+AG1011+AG1013</f>
        <v>0</v>
      </c>
      <c r="AH1010" s="191">
        <f>+AF1010+AG1010</f>
        <v>0</v>
      </c>
      <c r="AI1010" s="191">
        <f>+AI1011+AI1013</f>
        <v>0</v>
      </c>
      <c r="AJ1010" s="191">
        <f>+AJ1011+AJ1013</f>
        <v>0</v>
      </c>
      <c r="AK1010" s="191">
        <f>+AI1010+AJ1010</f>
        <v>0</v>
      </c>
      <c r="AL1010" s="191">
        <f>+AH1010+AK1010</f>
        <v>0</v>
      </c>
      <c r="AM1010" s="191">
        <f>+AM1011+AM1013</f>
        <v>0</v>
      </c>
      <c r="AN1010" s="191">
        <f>+AN1011+AN1013</f>
        <v>0</v>
      </c>
      <c r="AO1010" s="191">
        <f>+AM1010+AN1010</f>
        <v>0</v>
      </c>
      <c r="AP1010" s="191">
        <f>+AP1011+AP1013</f>
        <v>0</v>
      </c>
      <c r="AQ1010" s="191">
        <f>+AQ1011+AQ1013</f>
        <v>0</v>
      </c>
      <c r="AR1010" s="191">
        <f>+AP1010+AQ1010</f>
        <v>0</v>
      </c>
      <c r="AS1010" s="191">
        <f>+AO1010+AR1010</f>
        <v>0</v>
      </c>
      <c r="AT1010" s="191">
        <f>+AT1011+AT1013</f>
        <v>0</v>
      </c>
      <c r="AU1010" s="191">
        <f>+AU1011+AU1013</f>
        <v>0</v>
      </c>
      <c r="AV1010" s="191">
        <f>+AT1010+AU1010</f>
        <v>0</v>
      </c>
      <c r="AW1010" s="191">
        <f>+AW1011+AW1013</f>
        <v>0</v>
      </c>
      <c r="AX1010" s="191">
        <f>+AX1011+AX1013</f>
        <v>0</v>
      </c>
      <c r="AY1010" s="191">
        <f>+AW1010+AX1010</f>
        <v>0</v>
      </c>
      <c r="AZ1010" s="191">
        <f>+AV1010+AY1010</f>
        <v>0</v>
      </c>
      <c r="BA1010" s="191">
        <f>+BA1011+BA1013</f>
        <v>0</v>
      </c>
      <c r="BB1010" s="191">
        <f>+BB1011+BB1013</f>
        <v>0</v>
      </c>
      <c r="BC1010" s="191">
        <f>+BA1010+BB1010</f>
        <v>0</v>
      </c>
      <c r="BD1010" s="191">
        <f>+BD1011+BD1013</f>
        <v>0</v>
      </c>
      <c r="BE1010" s="191">
        <f>+BE1011+BE1013</f>
        <v>0</v>
      </c>
      <c r="BF1010" s="191">
        <f>+BD1010+BE1010</f>
        <v>0</v>
      </c>
      <c r="BG1010" s="191">
        <f>+BC1010+BF1010</f>
        <v>0</v>
      </c>
      <c r="BH1010" s="191">
        <f>+BH1011+BH1013</f>
        <v>0</v>
      </c>
      <c r="BI1010" s="191">
        <f>+BI1011+BI1013</f>
        <v>0</v>
      </c>
      <c r="BJ1010" s="191">
        <f>+BH1010+BI1010</f>
        <v>0</v>
      </c>
      <c r="BK1010" s="191">
        <f>+BK1011+BK1013</f>
        <v>0</v>
      </c>
      <c r="BL1010" s="191">
        <f>+BL1011+BL1013</f>
        <v>0</v>
      </c>
      <c r="BM1010" s="191">
        <f>+BK1010+BL1010</f>
        <v>0</v>
      </c>
      <c r="BN1010" s="191">
        <f>+BJ1010+BM1010</f>
        <v>0</v>
      </c>
      <c r="BO1010" s="191">
        <f>+BO1011+BO1013</f>
        <v>0</v>
      </c>
      <c r="BP1010" s="191">
        <f>+BP1011+BP1013</f>
        <v>0</v>
      </c>
      <c r="BQ1010" s="191">
        <f>+BO1010+BP1010</f>
        <v>0</v>
      </c>
      <c r="BR1010" s="191">
        <f>+BR1011+BR1013</f>
        <v>0</v>
      </c>
      <c r="BS1010" s="191">
        <f>+BS1011+BS1013</f>
        <v>0</v>
      </c>
      <c r="BT1010" s="191">
        <f>+BR1010+BS1010</f>
        <v>0</v>
      </c>
      <c r="BU1010" s="191">
        <f>+BQ1010+BT1010</f>
        <v>0</v>
      </c>
      <c r="BV1010" s="194"/>
      <c r="BW1010" s="194"/>
      <c r="BX1010" s="195"/>
      <c r="BY1010" s="195"/>
      <c r="BZ1010" s="194"/>
      <c r="CA1010" s="196"/>
    </row>
    <row r="1011" spans="2:79" ht="36.75" hidden="1" customHeight="1">
      <c r="B1011" s="197">
        <v>2015</v>
      </c>
      <c r="C1011" s="198">
        <v>8320</v>
      </c>
      <c r="D1011" s="197">
        <v>3</v>
      </c>
      <c r="E1011" s="197">
        <v>5000</v>
      </c>
      <c r="F1011" s="197">
        <v>5900</v>
      </c>
      <c r="G1011" s="197">
        <v>591</v>
      </c>
      <c r="H1011" s="197"/>
      <c r="I1011" s="199" t="s">
        <v>17</v>
      </c>
      <c r="J1011" s="200">
        <f>+J1012</f>
        <v>0</v>
      </c>
      <c r="K1011" s="200">
        <f>+K1012</f>
        <v>0</v>
      </c>
      <c r="L1011" s="200">
        <f>+J1011+K1011</f>
        <v>0</v>
      </c>
      <c r="M1011" s="200">
        <f>+M1012</f>
        <v>0</v>
      </c>
      <c r="N1011" s="200">
        <f>+N1012</f>
        <v>0</v>
      </c>
      <c r="O1011" s="200">
        <f>+M1011+N1011</f>
        <v>0</v>
      </c>
      <c r="P1011" s="200">
        <f>+L1011+O1011</f>
        <v>0</v>
      </c>
      <c r="Q1011" s="200"/>
      <c r="R1011" s="309"/>
      <c r="S1011" s="309"/>
      <c r="T1011" s="200">
        <f>+T1012</f>
        <v>0</v>
      </c>
      <c r="U1011" s="200">
        <f>+U1012</f>
        <v>0</v>
      </c>
      <c r="V1011" s="200">
        <f>+V1012</f>
        <v>0</v>
      </c>
      <c r="W1011" s="200">
        <f>+W1012</f>
        <v>0</v>
      </c>
      <c r="X1011" s="202"/>
      <c r="Y1011" s="202"/>
      <c r="Z1011" s="200">
        <f>+Z1012</f>
        <v>0</v>
      </c>
      <c r="AA1011" s="200">
        <f>+AA1012</f>
        <v>0</v>
      </c>
      <c r="AB1011" s="200">
        <f>+AB1012</f>
        <v>0</v>
      </c>
      <c r="AC1011" s="200">
        <f>+AC1012</f>
        <v>0</v>
      </c>
      <c r="AD1011" s="202"/>
      <c r="AE1011" s="202"/>
      <c r="AF1011" s="200">
        <f>+AF1012</f>
        <v>0</v>
      </c>
      <c r="AG1011" s="200">
        <f>+AG1012</f>
        <v>0</v>
      </c>
      <c r="AH1011" s="200">
        <f>+AF1011+AG1011</f>
        <v>0</v>
      </c>
      <c r="AI1011" s="200">
        <f>+AI1012</f>
        <v>0</v>
      </c>
      <c r="AJ1011" s="200">
        <f>+AJ1012</f>
        <v>0</v>
      </c>
      <c r="AK1011" s="200">
        <f>+AI1011+AJ1011</f>
        <v>0</v>
      </c>
      <c r="AL1011" s="200">
        <f>+AH1011+AK1011</f>
        <v>0</v>
      </c>
      <c r="AM1011" s="200">
        <f>+AM1012</f>
        <v>0</v>
      </c>
      <c r="AN1011" s="200">
        <f>+AN1012</f>
        <v>0</v>
      </c>
      <c r="AO1011" s="200">
        <f>+AM1011+AN1011</f>
        <v>0</v>
      </c>
      <c r="AP1011" s="200">
        <f>+AP1012</f>
        <v>0</v>
      </c>
      <c r="AQ1011" s="200">
        <f>+AQ1012</f>
        <v>0</v>
      </c>
      <c r="AR1011" s="200">
        <f>+AP1011+AQ1011</f>
        <v>0</v>
      </c>
      <c r="AS1011" s="200">
        <f>+AO1011+AR1011</f>
        <v>0</v>
      </c>
      <c r="AT1011" s="200">
        <f>+AT1012</f>
        <v>0</v>
      </c>
      <c r="AU1011" s="200">
        <f>+AU1012</f>
        <v>0</v>
      </c>
      <c r="AV1011" s="200">
        <f>+AT1011+AU1011</f>
        <v>0</v>
      </c>
      <c r="AW1011" s="200">
        <f>+AW1012</f>
        <v>0</v>
      </c>
      <c r="AX1011" s="200">
        <f>+AX1012</f>
        <v>0</v>
      </c>
      <c r="AY1011" s="200">
        <f>+AW1011+AX1011</f>
        <v>0</v>
      </c>
      <c r="AZ1011" s="200">
        <f>+AV1011+AY1011</f>
        <v>0</v>
      </c>
      <c r="BA1011" s="200">
        <f>+BA1012</f>
        <v>0</v>
      </c>
      <c r="BB1011" s="200">
        <f>+BB1012</f>
        <v>0</v>
      </c>
      <c r="BC1011" s="200">
        <f>+BA1011+BB1011</f>
        <v>0</v>
      </c>
      <c r="BD1011" s="200">
        <f>+BD1012</f>
        <v>0</v>
      </c>
      <c r="BE1011" s="200">
        <f>+BE1012</f>
        <v>0</v>
      </c>
      <c r="BF1011" s="200">
        <f>+BD1011+BE1011</f>
        <v>0</v>
      </c>
      <c r="BG1011" s="200">
        <f>+BC1011+BF1011</f>
        <v>0</v>
      </c>
      <c r="BH1011" s="200">
        <f>+BH1012</f>
        <v>0</v>
      </c>
      <c r="BI1011" s="200">
        <f>+BI1012</f>
        <v>0</v>
      </c>
      <c r="BJ1011" s="200">
        <f>+BH1011+BI1011</f>
        <v>0</v>
      </c>
      <c r="BK1011" s="200">
        <f>+BK1012</f>
        <v>0</v>
      </c>
      <c r="BL1011" s="200">
        <f>+BL1012</f>
        <v>0</v>
      </c>
      <c r="BM1011" s="200">
        <f>+BK1011+BL1011</f>
        <v>0</v>
      </c>
      <c r="BN1011" s="200">
        <f>+BJ1011+BM1011</f>
        <v>0</v>
      </c>
      <c r="BO1011" s="200">
        <f>+BO1012</f>
        <v>0</v>
      </c>
      <c r="BP1011" s="200">
        <f>+BP1012</f>
        <v>0</v>
      </c>
      <c r="BQ1011" s="200">
        <f>+BO1011+BP1011</f>
        <v>0</v>
      </c>
      <c r="BR1011" s="200">
        <f>+BR1012</f>
        <v>0</v>
      </c>
      <c r="BS1011" s="200">
        <f>+BS1012</f>
        <v>0</v>
      </c>
      <c r="BT1011" s="200">
        <f>+BR1011+BS1011</f>
        <v>0</v>
      </c>
      <c r="BU1011" s="200">
        <f>+BQ1011+BT1011</f>
        <v>0</v>
      </c>
      <c r="BV1011" s="203"/>
      <c r="BW1011" s="203"/>
      <c r="BX1011" s="204"/>
      <c r="BY1011" s="204"/>
      <c r="BZ1011" s="203"/>
      <c r="CA1011" s="205"/>
    </row>
    <row r="1012" spans="2:79" ht="36.75" hidden="1" customHeight="1">
      <c r="B1012" s="218">
        <v>2015</v>
      </c>
      <c r="C1012" s="219">
        <v>8320</v>
      </c>
      <c r="D1012" s="218">
        <v>3</v>
      </c>
      <c r="E1012" s="218">
        <v>5000</v>
      </c>
      <c r="F1012" s="218">
        <v>5900</v>
      </c>
      <c r="G1012" s="218">
        <v>591</v>
      </c>
      <c r="H1012" s="218">
        <v>1</v>
      </c>
      <c r="I1012" s="220" t="s">
        <v>17</v>
      </c>
      <c r="J1012" s="209">
        <v>0</v>
      </c>
      <c r="K1012" s="209">
        <v>0</v>
      </c>
      <c r="L1012" s="210">
        <f>+J1012+K1012</f>
        <v>0</v>
      </c>
      <c r="M1012" s="209">
        <v>0</v>
      </c>
      <c r="N1012" s="209">
        <v>0</v>
      </c>
      <c r="O1012" s="210">
        <f>+M1012+N1012</f>
        <v>0</v>
      </c>
      <c r="P1012" s="210">
        <f>+L1012+O1012</f>
        <v>0</v>
      </c>
      <c r="Q1012" s="221" t="s">
        <v>14</v>
      </c>
      <c r="R1012" s="307"/>
      <c r="S1012" s="307"/>
      <c r="T1012" s="213">
        <v>0</v>
      </c>
      <c r="U1012" s="213">
        <v>0</v>
      </c>
      <c r="V1012" s="213">
        <v>0</v>
      </c>
      <c r="W1012" s="213">
        <v>0</v>
      </c>
      <c r="X1012" s="213"/>
      <c r="Y1012" s="213"/>
      <c r="Z1012" s="213">
        <v>0</v>
      </c>
      <c r="AA1012" s="213">
        <v>0</v>
      </c>
      <c r="AB1012" s="213">
        <v>0</v>
      </c>
      <c r="AC1012" s="213">
        <v>0</v>
      </c>
      <c r="AD1012" s="214"/>
      <c r="AE1012" s="214"/>
      <c r="AF1012" s="209">
        <f>J1012+T1012-Z1012</f>
        <v>0</v>
      </c>
      <c r="AG1012" s="209">
        <f>K1012+U1012-AA1012</f>
        <v>0</v>
      </c>
      <c r="AH1012" s="210">
        <f>+AF1012+AG1012</f>
        <v>0</v>
      </c>
      <c r="AI1012" s="209">
        <f>M1012+V1012-AB1012</f>
        <v>0</v>
      </c>
      <c r="AJ1012" s="209">
        <f>N1012+W1012-AC1012</f>
        <v>0</v>
      </c>
      <c r="AK1012" s="210">
        <f>+AI1012+AJ1012</f>
        <v>0</v>
      </c>
      <c r="AL1012" s="210">
        <f>+AH1012+AK1012</f>
        <v>0</v>
      </c>
      <c r="AM1012" s="213">
        <v>0</v>
      </c>
      <c r="AN1012" s="213">
        <v>0</v>
      </c>
      <c r="AO1012" s="210">
        <f>+AM1012+AN1012</f>
        <v>0</v>
      </c>
      <c r="AP1012" s="213">
        <v>0</v>
      </c>
      <c r="AQ1012" s="213">
        <v>0</v>
      </c>
      <c r="AR1012" s="210">
        <f>+AP1012+AQ1012</f>
        <v>0</v>
      </c>
      <c r="AS1012" s="210">
        <f>+AO1012+AR1012</f>
        <v>0</v>
      </c>
      <c r="AT1012" s="213">
        <v>0</v>
      </c>
      <c r="AU1012" s="213">
        <v>0</v>
      </c>
      <c r="AV1012" s="210">
        <f>+AT1012+AU1012</f>
        <v>0</v>
      </c>
      <c r="AW1012" s="213">
        <v>0</v>
      </c>
      <c r="AX1012" s="213">
        <v>0</v>
      </c>
      <c r="AY1012" s="210">
        <f>+AW1012+AX1012</f>
        <v>0</v>
      </c>
      <c r="AZ1012" s="210">
        <f>+AV1012+AY1012</f>
        <v>0</v>
      </c>
      <c r="BA1012" s="213">
        <v>0</v>
      </c>
      <c r="BB1012" s="213">
        <v>0</v>
      </c>
      <c r="BC1012" s="210">
        <f>+BA1012+BB1012</f>
        <v>0</v>
      </c>
      <c r="BD1012" s="213">
        <v>0</v>
      </c>
      <c r="BE1012" s="213">
        <v>0</v>
      </c>
      <c r="BF1012" s="210">
        <f>+BD1012+BE1012</f>
        <v>0</v>
      </c>
      <c r="BG1012" s="210">
        <f>+BC1012+BF1012</f>
        <v>0</v>
      </c>
      <c r="BH1012" s="213">
        <v>0</v>
      </c>
      <c r="BI1012" s="213">
        <v>0</v>
      </c>
      <c r="BJ1012" s="210">
        <f>+BH1012+BI1012</f>
        <v>0</v>
      </c>
      <c r="BK1012" s="213">
        <v>0</v>
      </c>
      <c r="BL1012" s="213">
        <v>0</v>
      </c>
      <c r="BM1012" s="210">
        <f>+BK1012+BL1012</f>
        <v>0</v>
      </c>
      <c r="BN1012" s="210">
        <f>+BJ1012+BM1012</f>
        <v>0</v>
      </c>
      <c r="BO1012" s="209">
        <f>AF1012-AM1012-AT1012-BA1012-BH1012</f>
        <v>0</v>
      </c>
      <c r="BP1012" s="209">
        <f>AG1012-AN1012-AU1012-BB1012-BI1012</f>
        <v>0</v>
      </c>
      <c r="BQ1012" s="210">
        <f>+BO1012+BP1012</f>
        <v>0</v>
      </c>
      <c r="BR1012" s="209">
        <f>AI1012-AP1012-AW1012-BD1012-BK1012</f>
        <v>0</v>
      </c>
      <c r="BS1012" s="209">
        <f>AJ1012-AQ1012-AX1012-BE1012-BL1012</f>
        <v>0</v>
      </c>
      <c r="BT1012" s="210">
        <f>+BR1012+BS1012</f>
        <v>0</v>
      </c>
      <c r="BU1012" s="210">
        <f>+BQ1012+BT1012</f>
        <v>0</v>
      </c>
      <c r="BV1012" s="215">
        <f>R1012+X1012-AD1012</f>
        <v>0</v>
      </c>
      <c r="BW1012" s="215">
        <f>S1012+Y1012-AE1012</f>
        <v>0</v>
      </c>
      <c r="BX1012" s="216">
        <v>0</v>
      </c>
      <c r="BY1012" s="216">
        <v>0</v>
      </c>
      <c r="BZ1012" s="215">
        <f>BV1012-BX1012</f>
        <v>0</v>
      </c>
      <c r="CA1012" s="217">
        <f>BW1012-BY1012</f>
        <v>0</v>
      </c>
    </row>
    <row r="1013" spans="2:79" hidden="1">
      <c r="B1013" s="197">
        <v>2015</v>
      </c>
      <c r="C1013" s="198">
        <v>8320</v>
      </c>
      <c r="D1013" s="197">
        <v>3</v>
      </c>
      <c r="E1013" s="197">
        <v>5000</v>
      </c>
      <c r="F1013" s="197">
        <v>5900</v>
      </c>
      <c r="G1013" s="197">
        <v>597</v>
      </c>
      <c r="H1013" s="197"/>
      <c r="I1013" s="199" t="s">
        <v>16</v>
      </c>
      <c r="J1013" s="200">
        <f>+J1014</f>
        <v>0</v>
      </c>
      <c r="K1013" s="200">
        <f>+K1014</f>
        <v>0</v>
      </c>
      <c r="L1013" s="200">
        <f>+J1013+K1013</f>
        <v>0</v>
      </c>
      <c r="M1013" s="200">
        <f>+M1014</f>
        <v>0</v>
      </c>
      <c r="N1013" s="200">
        <f>+N1014</f>
        <v>0</v>
      </c>
      <c r="O1013" s="200">
        <f>+M1013+N1013</f>
        <v>0</v>
      </c>
      <c r="P1013" s="200">
        <f>+L1013+O1013</f>
        <v>0</v>
      </c>
      <c r="Q1013" s="200"/>
      <c r="R1013" s="309"/>
      <c r="S1013" s="309"/>
      <c r="T1013" s="200">
        <f>+T1014</f>
        <v>0</v>
      </c>
      <c r="U1013" s="200">
        <f>+U1014</f>
        <v>0</v>
      </c>
      <c r="V1013" s="200">
        <f>+V1014</f>
        <v>0</v>
      </c>
      <c r="W1013" s="200">
        <f>+W1014</f>
        <v>0</v>
      </c>
      <c r="X1013" s="202"/>
      <c r="Y1013" s="202"/>
      <c r="Z1013" s="200">
        <f>+Z1014</f>
        <v>0</v>
      </c>
      <c r="AA1013" s="200">
        <f>+AA1014</f>
        <v>0</v>
      </c>
      <c r="AB1013" s="200">
        <f>+AB1014</f>
        <v>0</v>
      </c>
      <c r="AC1013" s="200">
        <f>+AC1014</f>
        <v>0</v>
      </c>
      <c r="AD1013" s="202"/>
      <c r="AE1013" s="202"/>
      <c r="AF1013" s="200">
        <f>+AF1014</f>
        <v>0</v>
      </c>
      <c r="AG1013" s="200">
        <f>+AG1014</f>
        <v>0</v>
      </c>
      <c r="AH1013" s="200">
        <f>+AF1013+AG1013</f>
        <v>0</v>
      </c>
      <c r="AI1013" s="200">
        <f>+AI1014</f>
        <v>0</v>
      </c>
      <c r="AJ1013" s="200">
        <f>+AJ1014</f>
        <v>0</v>
      </c>
      <c r="AK1013" s="200">
        <f>+AI1013+AJ1013</f>
        <v>0</v>
      </c>
      <c r="AL1013" s="200">
        <f>+AH1013+AK1013</f>
        <v>0</v>
      </c>
      <c r="AM1013" s="200">
        <f>+AM1014</f>
        <v>0</v>
      </c>
      <c r="AN1013" s="200">
        <f>+AN1014</f>
        <v>0</v>
      </c>
      <c r="AO1013" s="200">
        <f>+AM1013+AN1013</f>
        <v>0</v>
      </c>
      <c r="AP1013" s="200">
        <f>+AP1014</f>
        <v>0</v>
      </c>
      <c r="AQ1013" s="200">
        <f>+AQ1014</f>
        <v>0</v>
      </c>
      <c r="AR1013" s="200">
        <f>+AP1013+AQ1013</f>
        <v>0</v>
      </c>
      <c r="AS1013" s="200">
        <f>+AO1013+AR1013</f>
        <v>0</v>
      </c>
      <c r="AT1013" s="200">
        <f>+AT1014</f>
        <v>0</v>
      </c>
      <c r="AU1013" s="200">
        <f>+AU1014</f>
        <v>0</v>
      </c>
      <c r="AV1013" s="200">
        <f>+AT1013+AU1013</f>
        <v>0</v>
      </c>
      <c r="AW1013" s="200">
        <f>+AW1014</f>
        <v>0</v>
      </c>
      <c r="AX1013" s="200">
        <f>+AX1014</f>
        <v>0</v>
      </c>
      <c r="AY1013" s="200">
        <f>+AW1013+AX1013</f>
        <v>0</v>
      </c>
      <c r="AZ1013" s="200">
        <f>+AV1013+AY1013</f>
        <v>0</v>
      </c>
      <c r="BA1013" s="200">
        <f>+BA1014</f>
        <v>0</v>
      </c>
      <c r="BB1013" s="200">
        <f>+BB1014</f>
        <v>0</v>
      </c>
      <c r="BC1013" s="200">
        <f>+BA1013+BB1013</f>
        <v>0</v>
      </c>
      <c r="BD1013" s="200">
        <f>+BD1014</f>
        <v>0</v>
      </c>
      <c r="BE1013" s="200">
        <f>+BE1014</f>
        <v>0</v>
      </c>
      <c r="BF1013" s="200">
        <f>+BD1013+BE1013</f>
        <v>0</v>
      </c>
      <c r="BG1013" s="200">
        <f>+BC1013+BF1013</f>
        <v>0</v>
      </c>
      <c r="BH1013" s="200">
        <f>+BH1014</f>
        <v>0</v>
      </c>
      <c r="BI1013" s="200">
        <f>+BI1014</f>
        <v>0</v>
      </c>
      <c r="BJ1013" s="200">
        <f>+BH1013+BI1013</f>
        <v>0</v>
      </c>
      <c r="BK1013" s="200">
        <f>+BK1014</f>
        <v>0</v>
      </c>
      <c r="BL1013" s="200">
        <f>+BL1014</f>
        <v>0</v>
      </c>
      <c r="BM1013" s="200">
        <f>+BK1013+BL1013</f>
        <v>0</v>
      </c>
      <c r="BN1013" s="200">
        <f>+BJ1013+BM1013</f>
        <v>0</v>
      </c>
      <c r="BO1013" s="200">
        <f>+BO1014</f>
        <v>0</v>
      </c>
      <c r="BP1013" s="200">
        <f>+BP1014</f>
        <v>0</v>
      </c>
      <c r="BQ1013" s="200">
        <f>+BO1013+BP1013</f>
        <v>0</v>
      </c>
      <c r="BR1013" s="200">
        <f>+BR1014</f>
        <v>0</v>
      </c>
      <c r="BS1013" s="200">
        <f>+BS1014</f>
        <v>0</v>
      </c>
      <c r="BT1013" s="200">
        <f>+BR1013+BS1013</f>
        <v>0</v>
      </c>
      <c r="BU1013" s="200">
        <f>+BQ1013+BT1013</f>
        <v>0</v>
      </c>
      <c r="BV1013" s="203"/>
      <c r="BW1013" s="203"/>
      <c r="BX1013" s="204"/>
      <c r="BY1013" s="204"/>
      <c r="BZ1013" s="203"/>
      <c r="CA1013" s="205"/>
    </row>
    <row r="1014" spans="2:79" ht="36.75" hidden="1" customHeight="1">
      <c r="B1014" s="218">
        <v>2015</v>
      </c>
      <c r="C1014" s="219">
        <v>8320</v>
      </c>
      <c r="D1014" s="218">
        <v>3</v>
      </c>
      <c r="E1014" s="218">
        <v>5000</v>
      </c>
      <c r="F1014" s="218">
        <v>5900</v>
      </c>
      <c r="G1014" s="218">
        <v>597</v>
      </c>
      <c r="H1014" s="218">
        <v>1</v>
      </c>
      <c r="I1014" s="220" t="s">
        <v>616</v>
      </c>
      <c r="J1014" s="209">
        <v>0</v>
      </c>
      <c r="K1014" s="209">
        <v>0</v>
      </c>
      <c r="L1014" s="210">
        <f>+J1014+K1014</f>
        <v>0</v>
      </c>
      <c r="M1014" s="209">
        <v>0</v>
      </c>
      <c r="N1014" s="209">
        <v>0</v>
      </c>
      <c r="O1014" s="210">
        <f>+M1014+N1014</f>
        <v>0</v>
      </c>
      <c r="P1014" s="210">
        <f>+L1014+O1014</f>
        <v>0</v>
      </c>
      <c r="Q1014" s="221" t="s">
        <v>14</v>
      </c>
      <c r="R1014" s="307"/>
      <c r="S1014" s="307"/>
      <c r="T1014" s="213">
        <v>0</v>
      </c>
      <c r="U1014" s="213">
        <v>0</v>
      </c>
      <c r="V1014" s="213">
        <v>0</v>
      </c>
      <c r="W1014" s="213">
        <v>0</v>
      </c>
      <c r="X1014" s="213"/>
      <c r="Y1014" s="213"/>
      <c r="Z1014" s="213">
        <v>0</v>
      </c>
      <c r="AA1014" s="213">
        <v>0</v>
      </c>
      <c r="AB1014" s="213">
        <v>0</v>
      </c>
      <c r="AC1014" s="213">
        <v>0</v>
      </c>
      <c r="AD1014" s="214"/>
      <c r="AE1014" s="214"/>
      <c r="AF1014" s="209">
        <f>J1014+T1014-Z1014</f>
        <v>0</v>
      </c>
      <c r="AG1014" s="209">
        <f>K1014+U1014-AA1014</f>
        <v>0</v>
      </c>
      <c r="AH1014" s="210">
        <f>+AF1014+AG1014</f>
        <v>0</v>
      </c>
      <c r="AI1014" s="209">
        <f>M1014+V1014-AB1014</f>
        <v>0</v>
      </c>
      <c r="AJ1014" s="209">
        <f>N1014+W1014-AC1014</f>
        <v>0</v>
      </c>
      <c r="AK1014" s="210">
        <f>+AI1014+AJ1014</f>
        <v>0</v>
      </c>
      <c r="AL1014" s="210">
        <f>+AH1014+AK1014</f>
        <v>0</v>
      </c>
      <c r="AM1014" s="213">
        <v>0</v>
      </c>
      <c r="AN1014" s="213">
        <v>0</v>
      </c>
      <c r="AO1014" s="210">
        <f>+AM1014+AN1014</f>
        <v>0</v>
      </c>
      <c r="AP1014" s="213">
        <v>0</v>
      </c>
      <c r="AQ1014" s="213">
        <v>0</v>
      </c>
      <c r="AR1014" s="210">
        <f>+AP1014+AQ1014</f>
        <v>0</v>
      </c>
      <c r="AS1014" s="210">
        <f>+AO1014+AR1014</f>
        <v>0</v>
      </c>
      <c r="AT1014" s="213">
        <v>0</v>
      </c>
      <c r="AU1014" s="213">
        <v>0</v>
      </c>
      <c r="AV1014" s="210">
        <f>+AT1014+AU1014</f>
        <v>0</v>
      </c>
      <c r="AW1014" s="213">
        <v>0</v>
      </c>
      <c r="AX1014" s="213">
        <v>0</v>
      </c>
      <c r="AY1014" s="210">
        <f>+AW1014+AX1014</f>
        <v>0</v>
      </c>
      <c r="AZ1014" s="210">
        <f>+AV1014+AY1014</f>
        <v>0</v>
      </c>
      <c r="BA1014" s="213">
        <v>0</v>
      </c>
      <c r="BB1014" s="213">
        <v>0</v>
      </c>
      <c r="BC1014" s="210">
        <f>+BA1014+BB1014</f>
        <v>0</v>
      </c>
      <c r="BD1014" s="213">
        <v>0</v>
      </c>
      <c r="BE1014" s="213">
        <v>0</v>
      </c>
      <c r="BF1014" s="210">
        <f>+BD1014+BE1014</f>
        <v>0</v>
      </c>
      <c r="BG1014" s="210">
        <f>+BC1014+BF1014</f>
        <v>0</v>
      </c>
      <c r="BH1014" s="213">
        <v>0</v>
      </c>
      <c r="BI1014" s="213">
        <v>0</v>
      </c>
      <c r="BJ1014" s="210">
        <f>+BH1014+BI1014</f>
        <v>0</v>
      </c>
      <c r="BK1014" s="213">
        <v>0</v>
      </c>
      <c r="BL1014" s="213">
        <v>0</v>
      </c>
      <c r="BM1014" s="210">
        <f>+BK1014+BL1014</f>
        <v>0</v>
      </c>
      <c r="BN1014" s="210">
        <f>+BJ1014+BM1014</f>
        <v>0</v>
      </c>
      <c r="BO1014" s="209">
        <f>AF1014-AM1014-AT1014-BA1014-BH1014</f>
        <v>0</v>
      </c>
      <c r="BP1014" s="209">
        <f>AG1014-AN1014-AU1014-BB1014-BI1014</f>
        <v>0</v>
      </c>
      <c r="BQ1014" s="210">
        <f>+BO1014+BP1014</f>
        <v>0</v>
      </c>
      <c r="BR1014" s="209">
        <f>AI1014-AP1014-AW1014-BD1014-BK1014</f>
        <v>0</v>
      </c>
      <c r="BS1014" s="209">
        <f>AJ1014-AQ1014-AX1014-BE1014-BL1014</f>
        <v>0</v>
      </c>
      <c r="BT1014" s="210">
        <f>+BR1014+BS1014</f>
        <v>0</v>
      </c>
      <c r="BU1014" s="210">
        <f>+BQ1014+BT1014</f>
        <v>0</v>
      </c>
      <c r="BV1014" s="215">
        <f>R1014+X1014-AD1014</f>
        <v>0</v>
      </c>
      <c r="BW1014" s="215">
        <f>S1014+Y1014-AE1014</f>
        <v>0</v>
      </c>
      <c r="BX1014" s="216">
        <v>0</v>
      </c>
      <c r="BY1014" s="216">
        <v>0</v>
      </c>
      <c r="BZ1014" s="215">
        <f>BV1014-BX1014</f>
        <v>0</v>
      </c>
      <c r="CA1014" s="217">
        <f>BW1014-BY1014</f>
        <v>0</v>
      </c>
    </row>
    <row r="1015" spans="2:79" ht="36.75" hidden="1" customHeight="1">
      <c r="B1015" s="179">
        <v>2015</v>
      </c>
      <c r="C1015" s="180">
        <v>8320</v>
      </c>
      <c r="D1015" s="179">
        <v>3</v>
      </c>
      <c r="E1015" s="179">
        <v>6000</v>
      </c>
      <c r="F1015" s="179"/>
      <c r="G1015" s="179"/>
      <c r="H1015" s="179"/>
      <c r="I1015" s="181" t="s">
        <v>13</v>
      </c>
      <c r="J1015" s="182">
        <f>+J1016</f>
        <v>0</v>
      </c>
      <c r="K1015" s="182">
        <f>+K1016</f>
        <v>0</v>
      </c>
      <c r="L1015" s="182">
        <f>+J1015+K1015</f>
        <v>0</v>
      </c>
      <c r="M1015" s="182">
        <f>+M1016</f>
        <v>0</v>
      </c>
      <c r="N1015" s="182">
        <f>+N1016</f>
        <v>0</v>
      </c>
      <c r="O1015" s="182">
        <f>+M1015+N1015</f>
        <v>0</v>
      </c>
      <c r="P1015" s="182">
        <f>+L1015+O1015</f>
        <v>0</v>
      </c>
      <c r="Q1015" s="182"/>
      <c r="R1015" s="311"/>
      <c r="S1015" s="311"/>
      <c r="T1015" s="182">
        <f>+T1016</f>
        <v>0</v>
      </c>
      <c r="U1015" s="182">
        <f>+U1016</f>
        <v>0</v>
      </c>
      <c r="V1015" s="182">
        <f>+V1016</f>
        <v>0</v>
      </c>
      <c r="W1015" s="182">
        <f>+W1016</f>
        <v>0</v>
      </c>
      <c r="X1015" s="184"/>
      <c r="Y1015" s="184"/>
      <c r="Z1015" s="182">
        <f>+Z1016</f>
        <v>0</v>
      </c>
      <c r="AA1015" s="182">
        <f>+AA1016</f>
        <v>0</v>
      </c>
      <c r="AB1015" s="182">
        <f>+AB1016</f>
        <v>0</v>
      </c>
      <c r="AC1015" s="182">
        <f>+AC1016</f>
        <v>0</v>
      </c>
      <c r="AD1015" s="184"/>
      <c r="AE1015" s="184"/>
      <c r="AF1015" s="182">
        <f>+AF1016</f>
        <v>0</v>
      </c>
      <c r="AG1015" s="182">
        <f>+AG1016</f>
        <v>0</v>
      </c>
      <c r="AH1015" s="182">
        <f>+AF1015+AG1015</f>
        <v>0</v>
      </c>
      <c r="AI1015" s="182">
        <f>+AI1016</f>
        <v>0</v>
      </c>
      <c r="AJ1015" s="182">
        <f>+AJ1016</f>
        <v>0</v>
      </c>
      <c r="AK1015" s="182">
        <f>+AI1015+AJ1015</f>
        <v>0</v>
      </c>
      <c r="AL1015" s="182">
        <f>+AH1015+AK1015</f>
        <v>0</v>
      </c>
      <c r="AM1015" s="182">
        <f>+AM1016</f>
        <v>0</v>
      </c>
      <c r="AN1015" s="182">
        <f>+AN1016</f>
        <v>0</v>
      </c>
      <c r="AO1015" s="182">
        <f>+AM1015+AN1015</f>
        <v>0</v>
      </c>
      <c r="AP1015" s="182">
        <f>+AP1016</f>
        <v>0</v>
      </c>
      <c r="AQ1015" s="182">
        <f>+AQ1016</f>
        <v>0</v>
      </c>
      <c r="AR1015" s="182">
        <f>+AP1015+AQ1015</f>
        <v>0</v>
      </c>
      <c r="AS1015" s="182">
        <f>+AO1015+AR1015</f>
        <v>0</v>
      </c>
      <c r="AT1015" s="182">
        <f>+AT1016</f>
        <v>0</v>
      </c>
      <c r="AU1015" s="182">
        <f>+AU1016</f>
        <v>0</v>
      </c>
      <c r="AV1015" s="182">
        <f>+AT1015+AU1015</f>
        <v>0</v>
      </c>
      <c r="AW1015" s="182">
        <f>+AW1016</f>
        <v>0</v>
      </c>
      <c r="AX1015" s="182">
        <f>+AX1016</f>
        <v>0</v>
      </c>
      <c r="AY1015" s="182">
        <f>+AW1015+AX1015</f>
        <v>0</v>
      </c>
      <c r="AZ1015" s="182">
        <f>+AV1015+AY1015</f>
        <v>0</v>
      </c>
      <c r="BA1015" s="182">
        <f>+BA1016</f>
        <v>0</v>
      </c>
      <c r="BB1015" s="182">
        <f>+BB1016</f>
        <v>0</v>
      </c>
      <c r="BC1015" s="182">
        <f>+BA1015+BB1015</f>
        <v>0</v>
      </c>
      <c r="BD1015" s="182">
        <f>+BD1016</f>
        <v>0</v>
      </c>
      <c r="BE1015" s="182">
        <f>+BE1016</f>
        <v>0</v>
      </c>
      <c r="BF1015" s="182">
        <f>+BD1015+BE1015</f>
        <v>0</v>
      </c>
      <c r="BG1015" s="182">
        <f>+BC1015+BF1015</f>
        <v>0</v>
      </c>
      <c r="BH1015" s="182">
        <f>+BH1016</f>
        <v>0</v>
      </c>
      <c r="BI1015" s="182">
        <f>+BI1016</f>
        <v>0</v>
      </c>
      <c r="BJ1015" s="182">
        <f>+BH1015+BI1015</f>
        <v>0</v>
      </c>
      <c r="BK1015" s="182">
        <f>+BK1016</f>
        <v>0</v>
      </c>
      <c r="BL1015" s="182">
        <f>+BL1016</f>
        <v>0</v>
      </c>
      <c r="BM1015" s="182">
        <f>+BK1015+BL1015</f>
        <v>0</v>
      </c>
      <c r="BN1015" s="182">
        <f>+BJ1015+BM1015</f>
        <v>0</v>
      </c>
      <c r="BO1015" s="182">
        <f>+BO1016</f>
        <v>0</v>
      </c>
      <c r="BP1015" s="182">
        <f>+BP1016</f>
        <v>0</v>
      </c>
      <c r="BQ1015" s="182">
        <f>+BO1015+BP1015</f>
        <v>0</v>
      </c>
      <c r="BR1015" s="182">
        <f>+BR1016</f>
        <v>0</v>
      </c>
      <c r="BS1015" s="182">
        <f>+BS1016</f>
        <v>0</v>
      </c>
      <c r="BT1015" s="182">
        <f>+BR1015+BS1015</f>
        <v>0</v>
      </c>
      <c r="BU1015" s="182">
        <f>+BQ1015+BT1015</f>
        <v>0</v>
      </c>
      <c r="BV1015" s="185"/>
      <c r="BW1015" s="185"/>
      <c r="BX1015" s="186"/>
      <c r="BY1015" s="186"/>
      <c r="BZ1015" s="185"/>
      <c r="CA1015" s="187"/>
    </row>
    <row r="1016" spans="2:79" ht="36.75" hidden="1" customHeight="1">
      <c r="B1016" s="188">
        <v>2015</v>
      </c>
      <c r="C1016" s="189">
        <v>8320</v>
      </c>
      <c r="D1016" s="188">
        <v>3</v>
      </c>
      <c r="E1016" s="188">
        <v>6000</v>
      </c>
      <c r="F1016" s="188">
        <v>6200</v>
      </c>
      <c r="G1016" s="188"/>
      <c r="H1016" s="188"/>
      <c r="I1016" s="190" t="s">
        <v>12</v>
      </c>
      <c r="J1016" s="191">
        <f>+J1017+J1044</f>
        <v>0</v>
      </c>
      <c r="K1016" s="191">
        <f>+K1017+K1044</f>
        <v>0</v>
      </c>
      <c r="L1016" s="191">
        <f>+J1016+K1016</f>
        <v>0</v>
      </c>
      <c r="M1016" s="191">
        <f>+M1017+M1044</f>
        <v>0</v>
      </c>
      <c r="N1016" s="191">
        <f>+N1017+N1044</f>
        <v>0</v>
      </c>
      <c r="O1016" s="191">
        <f>+M1016+N1016</f>
        <v>0</v>
      </c>
      <c r="P1016" s="191">
        <f>+L1016+O1016</f>
        <v>0</v>
      </c>
      <c r="Q1016" s="191"/>
      <c r="R1016" s="308"/>
      <c r="S1016" s="308"/>
      <c r="T1016" s="191">
        <f>+T1017+T1044</f>
        <v>0</v>
      </c>
      <c r="U1016" s="191">
        <f>+U1017+U1044</f>
        <v>0</v>
      </c>
      <c r="V1016" s="191">
        <f>+V1017+V1044</f>
        <v>0</v>
      </c>
      <c r="W1016" s="191">
        <f>+W1017+W1044</f>
        <v>0</v>
      </c>
      <c r="X1016" s="193"/>
      <c r="Y1016" s="193"/>
      <c r="Z1016" s="191">
        <f>+Z1017+Z1044</f>
        <v>0</v>
      </c>
      <c r="AA1016" s="191">
        <f>+AA1017+AA1044</f>
        <v>0</v>
      </c>
      <c r="AB1016" s="191">
        <f>+AB1017+AB1044</f>
        <v>0</v>
      </c>
      <c r="AC1016" s="191">
        <f>+AC1017+AC1044</f>
        <v>0</v>
      </c>
      <c r="AD1016" s="193"/>
      <c r="AE1016" s="193"/>
      <c r="AF1016" s="191">
        <f>+AF1017+AF1044</f>
        <v>0</v>
      </c>
      <c r="AG1016" s="191">
        <f>+AG1017+AG1044</f>
        <v>0</v>
      </c>
      <c r="AH1016" s="191">
        <f>+AF1016+AG1016</f>
        <v>0</v>
      </c>
      <c r="AI1016" s="191">
        <f>+AI1017+AI1044</f>
        <v>0</v>
      </c>
      <c r="AJ1016" s="191">
        <f>+AJ1017+AJ1044</f>
        <v>0</v>
      </c>
      <c r="AK1016" s="191">
        <f>+AI1016+AJ1016</f>
        <v>0</v>
      </c>
      <c r="AL1016" s="191">
        <f>+AH1016+AK1016</f>
        <v>0</v>
      </c>
      <c r="AM1016" s="191">
        <f>+AM1017+AM1044</f>
        <v>0</v>
      </c>
      <c r="AN1016" s="191">
        <f>+AN1017+AN1044</f>
        <v>0</v>
      </c>
      <c r="AO1016" s="191">
        <f>+AM1016+AN1016</f>
        <v>0</v>
      </c>
      <c r="AP1016" s="191">
        <f>+AP1017+AP1044</f>
        <v>0</v>
      </c>
      <c r="AQ1016" s="191">
        <f>+AQ1017+AQ1044</f>
        <v>0</v>
      </c>
      <c r="AR1016" s="191">
        <f>+AP1016+AQ1016</f>
        <v>0</v>
      </c>
      <c r="AS1016" s="191">
        <f>+AO1016+AR1016</f>
        <v>0</v>
      </c>
      <c r="AT1016" s="191">
        <f>+AT1017+AT1044</f>
        <v>0</v>
      </c>
      <c r="AU1016" s="191">
        <f>+AU1017+AU1044</f>
        <v>0</v>
      </c>
      <c r="AV1016" s="191">
        <f>+AT1016+AU1016</f>
        <v>0</v>
      </c>
      <c r="AW1016" s="191">
        <f>+AW1017+AW1044</f>
        <v>0</v>
      </c>
      <c r="AX1016" s="191">
        <f>+AX1017+AX1044</f>
        <v>0</v>
      </c>
      <c r="AY1016" s="191">
        <f>+AW1016+AX1016</f>
        <v>0</v>
      </c>
      <c r="AZ1016" s="191">
        <f>+AV1016+AY1016</f>
        <v>0</v>
      </c>
      <c r="BA1016" s="191">
        <f>+BA1017+BA1044</f>
        <v>0</v>
      </c>
      <c r="BB1016" s="191">
        <f>+BB1017+BB1044</f>
        <v>0</v>
      </c>
      <c r="BC1016" s="191">
        <f>+BA1016+BB1016</f>
        <v>0</v>
      </c>
      <c r="BD1016" s="191">
        <f>+BD1017+BD1044</f>
        <v>0</v>
      </c>
      <c r="BE1016" s="191">
        <f>+BE1017+BE1044</f>
        <v>0</v>
      </c>
      <c r="BF1016" s="191">
        <f>+BD1016+BE1016</f>
        <v>0</v>
      </c>
      <c r="BG1016" s="191">
        <f>+BC1016+BF1016</f>
        <v>0</v>
      </c>
      <c r="BH1016" s="191">
        <f>+BH1017+BH1044</f>
        <v>0</v>
      </c>
      <c r="BI1016" s="191">
        <f>+BI1017+BI1044</f>
        <v>0</v>
      </c>
      <c r="BJ1016" s="191">
        <f>+BH1016+BI1016</f>
        <v>0</v>
      </c>
      <c r="BK1016" s="191">
        <f>+BK1017+BK1044</f>
        <v>0</v>
      </c>
      <c r="BL1016" s="191">
        <f>+BL1017+BL1044</f>
        <v>0</v>
      </c>
      <c r="BM1016" s="191">
        <f>+BK1016+BL1016</f>
        <v>0</v>
      </c>
      <c r="BN1016" s="191">
        <f>+BJ1016+BM1016</f>
        <v>0</v>
      </c>
      <c r="BO1016" s="191">
        <f>+BO1017+BO1044</f>
        <v>0</v>
      </c>
      <c r="BP1016" s="191">
        <f>+BP1017+BP1044</f>
        <v>0</v>
      </c>
      <c r="BQ1016" s="191">
        <f>+BO1016+BP1016</f>
        <v>0</v>
      </c>
      <c r="BR1016" s="191">
        <f>+BR1017+BR1044</f>
        <v>0</v>
      </c>
      <c r="BS1016" s="191">
        <f>+BS1017+BS1044</f>
        <v>0</v>
      </c>
      <c r="BT1016" s="191">
        <f>+BR1016+BS1016</f>
        <v>0</v>
      </c>
      <c r="BU1016" s="191">
        <f>+BQ1016+BT1016</f>
        <v>0</v>
      </c>
      <c r="BV1016" s="194"/>
      <c r="BW1016" s="194"/>
      <c r="BX1016" s="195"/>
      <c r="BY1016" s="195"/>
      <c r="BZ1016" s="194"/>
      <c r="CA1016" s="196"/>
    </row>
    <row r="1017" spans="2:79" ht="36.75" hidden="1" customHeight="1">
      <c r="B1017" s="197">
        <v>2015</v>
      </c>
      <c r="C1017" s="198">
        <v>8320</v>
      </c>
      <c r="D1017" s="197">
        <v>3</v>
      </c>
      <c r="E1017" s="197">
        <v>6000</v>
      </c>
      <c r="F1017" s="197">
        <v>6200</v>
      </c>
      <c r="G1017" s="197">
        <v>622</v>
      </c>
      <c r="H1017" s="197"/>
      <c r="I1017" s="199" t="s">
        <v>11</v>
      </c>
      <c r="J1017" s="200">
        <f>+J1018+J1025+J1042</f>
        <v>0</v>
      </c>
      <c r="K1017" s="200">
        <f>+K1018+K1025+K1042</f>
        <v>0</v>
      </c>
      <c r="L1017" s="200">
        <f>+J1017+K1017</f>
        <v>0</v>
      </c>
      <c r="M1017" s="200">
        <f>+M1018+M1025+M1042</f>
        <v>0</v>
      </c>
      <c r="N1017" s="200">
        <f>+N1018+N1025+N1042</f>
        <v>0</v>
      </c>
      <c r="O1017" s="200">
        <f>+M1017+N1017</f>
        <v>0</v>
      </c>
      <c r="P1017" s="200">
        <f>+L1017+O1017</f>
        <v>0</v>
      </c>
      <c r="Q1017" s="200"/>
      <c r="R1017" s="309"/>
      <c r="S1017" s="309"/>
      <c r="T1017" s="200">
        <f>+T1018+T1025+T1042</f>
        <v>0</v>
      </c>
      <c r="U1017" s="200">
        <f>+U1018+U1025+U1042</f>
        <v>0</v>
      </c>
      <c r="V1017" s="200">
        <f>+V1018+V1025+V1042</f>
        <v>0</v>
      </c>
      <c r="W1017" s="200">
        <f>+W1018+W1025+W1042</f>
        <v>0</v>
      </c>
      <c r="X1017" s="202"/>
      <c r="Y1017" s="202"/>
      <c r="Z1017" s="200">
        <f>+Z1018+Z1025+Z1042</f>
        <v>0</v>
      </c>
      <c r="AA1017" s="200">
        <f>+AA1018+AA1025+AA1042</f>
        <v>0</v>
      </c>
      <c r="AB1017" s="200">
        <f>+AB1018+AB1025+AB1042</f>
        <v>0</v>
      </c>
      <c r="AC1017" s="200">
        <f>+AC1018+AC1025+AC1042</f>
        <v>0</v>
      </c>
      <c r="AD1017" s="202"/>
      <c r="AE1017" s="202"/>
      <c r="AF1017" s="200">
        <f>+AF1018+AF1025+AF1042</f>
        <v>0</v>
      </c>
      <c r="AG1017" s="200">
        <f>+AG1018+AG1025+AG1042</f>
        <v>0</v>
      </c>
      <c r="AH1017" s="200">
        <f>+AF1017+AG1017</f>
        <v>0</v>
      </c>
      <c r="AI1017" s="200">
        <f>+AI1018+AI1025+AI1042</f>
        <v>0</v>
      </c>
      <c r="AJ1017" s="200">
        <f>+AJ1018+AJ1025+AJ1042</f>
        <v>0</v>
      </c>
      <c r="AK1017" s="200">
        <f>+AI1017+AJ1017</f>
        <v>0</v>
      </c>
      <c r="AL1017" s="200">
        <f>+AH1017+AK1017</f>
        <v>0</v>
      </c>
      <c r="AM1017" s="200">
        <f>+AM1018+AM1025+AM1042</f>
        <v>0</v>
      </c>
      <c r="AN1017" s="200">
        <f>+AN1018+AN1025+AN1042</f>
        <v>0</v>
      </c>
      <c r="AO1017" s="200">
        <f>+AM1017+AN1017</f>
        <v>0</v>
      </c>
      <c r="AP1017" s="200">
        <f>+AP1018+AP1025+AP1042</f>
        <v>0</v>
      </c>
      <c r="AQ1017" s="200">
        <f>+AQ1018+AQ1025+AQ1042</f>
        <v>0</v>
      </c>
      <c r="AR1017" s="200">
        <f>+AP1017+AQ1017</f>
        <v>0</v>
      </c>
      <c r="AS1017" s="200">
        <f>+AO1017+AR1017</f>
        <v>0</v>
      </c>
      <c r="AT1017" s="200">
        <f>+AT1018+AT1025+AT1042</f>
        <v>0</v>
      </c>
      <c r="AU1017" s="200">
        <f>+AU1018+AU1025+AU1042</f>
        <v>0</v>
      </c>
      <c r="AV1017" s="200">
        <f>+AT1017+AU1017</f>
        <v>0</v>
      </c>
      <c r="AW1017" s="200">
        <f>+AW1018+AW1025+AW1042</f>
        <v>0</v>
      </c>
      <c r="AX1017" s="200">
        <f>+AX1018+AX1025+AX1042</f>
        <v>0</v>
      </c>
      <c r="AY1017" s="200">
        <f>+AW1017+AX1017</f>
        <v>0</v>
      </c>
      <c r="AZ1017" s="200">
        <f>+AV1017+AY1017</f>
        <v>0</v>
      </c>
      <c r="BA1017" s="200">
        <f>+BA1018+BA1025+BA1042</f>
        <v>0</v>
      </c>
      <c r="BB1017" s="200">
        <f>+BB1018+BB1025+BB1042</f>
        <v>0</v>
      </c>
      <c r="BC1017" s="200">
        <f>+BA1017+BB1017</f>
        <v>0</v>
      </c>
      <c r="BD1017" s="200">
        <f>+BD1018+BD1025+BD1042</f>
        <v>0</v>
      </c>
      <c r="BE1017" s="200">
        <f>+BE1018+BE1025+BE1042</f>
        <v>0</v>
      </c>
      <c r="BF1017" s="200">
        <f>+BD1017+BE1017</f>
        <v>0</v>
      </c>
      <c r="BG1017" s="200">
        <f>+BC1017+BF1017</f>
        <v>0</v>
      </c>
      <c r="BH1017" s="200">
        <f>+BH1018+BH1025+BH1042</f>
        <v>0</v>
      </c>
      <c r="BI1017" s="200">
        <f>+BI1018+BI1025+BI1042</f>
        <v>0</v>
      </c>
      <c r="BJ1017" s="200">
        <f>+BH1017+BI1017</f>
        <v>0</v>
      </c>
      <c r="BK1017" s="200">
        <f>+BK1018+BK1025+BK1042</f>
        <v>0</v>
      </c>
      <c r="BL1017" s="200">
        <f>+BL1018+BL1025+BL1042</f>
        <v>0</v>
      </c>
      <c r="BM1017" s="200">
        <f>+BK1017+BL1017</f>
        <v>0</v>
      </c>
      <c r="BN1017" s="200">
        <f>+BJ1017+BM1017</f>
        <v>0</v>
      </c>
      <c r="BO1017" s="200">
        <f>+BO1018+BO1025+BO1042</f>
        <v>0</v>
      </c>
      <c r="BP1017" s="200">
        <f>+BP1018+BP1025+BP1042</f>
        <v>0</v>
      </c>
      <c r="BQ1017" s="200">
        <f>+BO1017+BP1017</f>
        <v>0</v>
      </c>
      <c r="BR1017" s="200">
        <f>+BR1018+BR1025+BR1042</f>
        <v>0</v>
      </c>
      <c r="BS1017" s="200">
        <f>+BS1018+BS1025+BS1042</f>
        <v>0</v>
      </c>
      <c r="BT1017" s="200">
        <f>+BR1017+BS1017</f>
        <v>0</v>
      </c>
      <c r="BU1017" s="200">
        <f>+BQ1017+BT1017</f>
        <v>0</v>
      </c>
      <c r="BV1017" s="203"/>
      <c r="BW1017" s="203"/>
      <c r="BX1017" s="204"/>
      <c r="BY1017" s="204"/>
      <c r="BZ1017" s="203"/>
      <c r="CA1017" s="205"/>
    </row>
    <row r="1018" spans="2:79" ht="36.75" hidden="1" customHeight="1">
      <c r="B1018" s="218">
        <v>2015</v>
      </c>
      <c r="C1018" s="219">
        <v>8320</v>
      </c>
      <c r="D1018" s="218">
        <v>3</v>
      </c>
      <c r="E1018" s="218">
        <v>6000</v>
      </c>
      <c r="F1018" s="218">
        <v>6200</v>
      </c>
      <c r="G1018" s="218">
        <v>622</v>
      </c>
      <c r="H1018" s="218">
        <v>1</v>
      </c>
      <c r="I1018" s="232" t="s">
        <v>827</v>
      </c>
      <c r="J1018" s="210">
        <f>SUM(J1019:J1024)</f>
        <v>0</v>
      </c>
      <c r="K1018" s="210">
        <f>SUM(K1019:K1024)</f>
        <v>0</v>
      </c>
      <c r="L1018" s="210">
        <f>+J1018+K1018</f>
        <v>0</v>
      </c>
      <c r="M1018" s="210">
        <f>SUM(M1019:M1024)</f>
        <v>0</v>
      </c>
      <c r="N1018" s="210">
        <f>SUM(N1019:N1024)</f>
        <v>0</v>
      </c>
      <c r="O1018" s="210">
        <f>+M1018+N1018</f>
        <v>0</v>
      </c>
      <c r="P1018" s="210">
        <f>+L1018+O1018</f>
        <v>0</v>
      </c>
      <c r="Q1018" s="221" t="s">
        <v>8</v>
      </c>
      <c r="R1018" s="314">
        <f>SUM(R1019:R1024)</f>
        <v>0</v>
      </c>
      <c r="S1018" s="307"/>
      <c r="T1018" s="210">
        <f>SUM(T1019:T1024)</f>
        <v>0</v>
      </c>
      <c r="U1018" s="210">
        <f>SUM(U1019:U1024)</f>
        <v>0</v>
      </c>
      <c r="V1018" s="210">
        <f>SUM(V1019:V1024)</f>
        <v>0</v>
      </c>
      <c r="W1018" s="210">
        <f>SUM(W1019:W1024)</f>
        <v>0</v>
      </c>
      <c r="X1018" s="214"/>
      <c r="Y1018" s="214"/>
      <c r="Z1018" s="210">
        <f>SUM(Z1019:Z1024)</f>
        <v>0</v>
      </c>
      <c r="AA1018" s="210">
        <f>SUM(AA1019:AA1024)</f>
        <v>0</v>
      </c>
      <c r="AB1018" s="210">
        <f>SUM(AB1019:AB1024)</f>
        <v>0</v>
      </c>
      <c r="AC1018" s="210">
        <f>SUM(AC1019:AC1024)</f>
        <v>0</v>
      </c>
      <c r="AD1018" s="214"/>
      <c r="AE1018" s="214"/>
      <c r="AF1018" s="210">
        <f>SUM(AF1019:AF1024)</f>
        <v>0</v>
      </c>
      <c r="AG1018" s="210">
        <f>SUM(AG1019:AG1024)</f>
        <v>0</v>
      </c>
      <c r="AH1018" s="210">
        <f>+AF1018+AG1018</f>
        <v>0</v>
      </c>
      <c r="AI1018" s="210">
        <f>SUM(AI1019:AI1024)</f>
        <v>0</v>
      </c>
      <c r="AJ1018" s="210">
        <f>SUM(AJ1019:AJ1024)</f>
        <v>0</v>
      </c>
      <c r="AK1018" s="210">
        <f>+AI1018+AJ1018</f>
        <v>0</v>
      </c>
      <c r="AL1018" s="210">
        <f>+AH1018+AK1018</f>
        <v>0</v>
      </c>
      <c r="AM1018" s="210">
        <f>SUM(AM1019:AM1024)</f>
        <v>0</v>
      </c>
      <c r="AN1018" s="210">
        <f>SUM(AN1019:AN1024)</f>
        <v>0</v>
      </c>
      <c r="AO1018" s="210">
        <f>+AM1018+AN1018</f>
        <v>0</v>
      </c>
      <c r="AP1018" s="210">
        <f>SUM(AP1019:AP1024)</f>
        <v>0</v>
      </c>
      <c r="AQ1018" s="210">
        <f>SUM(AQ1019:AQ1024)</f>
        <v>0</v>
      </c>
      <c r="AR1018" s="210">
        <f>+AP1018+AQ1018</f>
        <v>0</v>
      </c>
      <c r="AS1018" s="210">
        <f>+AO1018+AR1018</f>
        <v>0</v>
      </c>
      <c r="AT1018" s="210">
        <f>SUM(AT1019:AT1024)</f>
        <v>0</v>
      </c>
      <c r="AU1018" s="210">
        <f>SUM(AU1019:AU1024)</f>
        <v>0</v>
      </c>
      <c r="AV1018" s="210">
        <f>+AT1018+AU1018</f>
        <v>0</v>
      </c>
      <c r="AW1018" s="210">
        <f>SUM(AW1019:AW1024)</f>
        <v>0</v>
      </c>
      <c r="AX1018" s="210">
        <f>SUM(AX1019:AX1024)</f>
        <v>0</v>
      </c>
      <c r="AY1018" s="210">
        <f>+AW1018+AX1018</f>
        <v>0</v>
      </c>
      <c r="AZ1018" s="210">
        <f>+AV1018+AY1018</f>
        <v>0</v>
      </c>
      <c r="BA1018" s="210">
        <f>SUM(BA1019:BA1024)</f>
        <v>0</v>
      </c>
      <c r="BB1018" s="210">
        <f>SUM(BB1019:BB1024)</f>
        <v>0</v>
      </c>
      <c r="BC1018" s="210">
        <f>+BA1018+BB1018</f>
        <v>0</v>
      </c>
      <c r="BD1018" s="210">
        <f>SUM(BD1019:BD1024)</f>
        <v>0</v>
      </c>
      <c r="BE1018" s="210">
        <f>SUM(BE1019:BE1024)</f>
        <v>0</v>
      </c>
      <c r="BF1018" s="210">
        <f>+BD1018+BE1018</f>
        <v>0</v>
      </c>
      <c r="BG1018" s="210">
        <f>+BC1018+BF1018</f>
        <v>0</v>
      </c>
      <c r="BH1018" s="210">
        <f>SUM(BH1019:BH1024)</f>
        <v>0</v>
      </c>
      <c r="BI1018" s="210">
        <f>SUM(BI1019:BI1024)</f>
        <v>0</v>
      </c>
      <c r="BJ1018" s="210">
        <f>+BH1018+BI1018</f>
        <v>0</v>
      </c>
      <c r="BK1018" s="210">
        <f>SUM(BK1019:BK1024)</f>
        <v>0</v>
      </c>
      <c r="BL1018" s="210">
        <f>SUM(BL1019:BL1024)</f>
        <v>0</v>
      </c>
      <c r="BM1018" s="210">
        <f>+BK1018+BL1018</f>
        <v>0</v>
      </c>
      <c r="BN1018" s="210">
        <f>+BJ1018+BM1018</f>
        <v>0</v>
      </c>
      <c r="BO1018" s="210">
        <f>SUM(BO1019:BO1024)</f>
        <v>0</v>
      </c>
      <c r="BP1018" s="210">
        <f>SUM(BP1019:BP1024)</f>
        <v>0</v>
      </c>
      <c r="BQ1018" s="210">
        <f>+BO1018+BP1018</f>
        <v>0</v>
      </c>
      <c r="BR1018" s="210">
        <f>SUM(BR1019:BR1024)</f>
        <v>0</v>
      </c>
      <c r="BS1018" s="210">
        <f>SUM(BS1019:BS1024)</f>
        <v>0</v>
      </c>
      <c r="BT1018" s="210">
        <f>+BR1018+BS1018</f>
        <v>0</v>
      </c>
      <c r="BU1018" s="210">
        <f>+BQ1018+BT1018</f>
        <v>0</v>
      </c>
      <c r="BV1018" s="335"/>
      <c r="BW1018" s="335"/>
      <c r="BX1018" s="336"/>
      <c r="BY1018" s="336"/>
      <c r="BZ1018" s="335"/>
      <c r="CA1018" s="337"/>
    </row>
    <row r="1019" spans="2:79" ht="105" hidden="1" customHeight="1">
      <c r="B1019" s="218">
        <v>2015</v>
      </c>
      <c r="C1019" s="219">
        <v>8320</v>
      </c>
      <c r="D1019" s="218">
        <v>3</v>
      </c>
      <c r="E1019" s="218">
        <v>6000</v>
      </c>
      <c r="F1019" s="218">
        <v>6200</v>
      </c>
      <c r="G1019" s="218">
        <v>622</v>
      </c>
      <c r="H1019" s="218">
        <v>1</v>
      </c>
      <c r="I1019" s="220" t="s">
        <v>2102</v>
      </c>
      <c r="J1019" s="209">
        <v>0</v>
      </c>
      <c r="K1019" s="209">
        <v>0</v>
      </c>
      <c r="L1019" s="210">
        <f>+J1019+K1019</f>
        <v>0</v>
      </c>
      <c r="M1019" s="209">
        <v>0</v>
      </c>
      <c r="N1019" s="209">
        <v>0</v>
      </c>
      <c r="O1019" s="210">
        <f>+M1019+N1019</f>
        <v>0</v>
      </c>
      <c r="P1019" s="210">
        <f>+L1019+O1019</f>
        <v>0</v>
      </c>
      <c r="Q1019" s="256" t="s">
        <v>8</v>
      </c>
      <c r="R1019" s="257"/>
      <c r="S1019" s="307"/>
      <c r="T1019" s="213">
        <v>0</v>
      </c>
      <c r="U1019" s="213">
        <v>0</v>
      </c>
      <c r="V1019" s="213">
        <v>0</v>
      </c>
      <c r="W1019" s="213">
        <v>0</v>
      </c>
      <c r="X1019" s="213"/>
      <c r="Y1019" s="213"/>
      <c r="Z1019" s="213">
        <v>0</v>
      </c>
      <c r="AA1019" s="213">
        <v>0</v>
      </c>
      <c r="AB1019" s="213">
        <v>0</v>
      </c>
      <c r="AC1019" s="213">
        <v>0</v>
      </c>
      <c r="AD1019" s="214"/>
      <c r="AE1019" s="214"/>
      <c r="AF1019" s="209">
        <f>J1019+T1019-Z1019</f>
        <v>0</v>
      </c>
      <c r="AG1019" s="209">
        <f>K1019+U1019-AA1019</f>
        <v>0</v>
      </c>
      <c r="AH1019" s="210">
        <f>+AF1019+AG1019</f>
        <v>0</v>
      </c>
      <c r="AI1019" s="209">
        <f>M1019+V1019-AB1019</f>
        <v>0</v>
      </c>
      <c r="AJ1019" s="209">
        <f>N1019+W1019-AC1019</f>
        <v>0</v>
      </c>
      <c r="AK1019" s="210">
        <f>+AI1019+AJ1019</f>
        <v>0</v>
      </c>
      <c r="AL1019" s="210">
        <f>+AH1019+AK1019</f>
        <v>0</v>
      </c>
      <c r="AM1019" s="213">
        <v>0</v>
      </c>
      <c r="AN1019" s="213">
        <v>0</v>
      </c>
      <c r="AO1019" s="210">
        <f>+AM1019+AN1019</f>
        <v>0</v>
      </c>
      <c r="AP1019" s="213">
        <v>0</v>
      </c>
      <c r="AQ1019" s="213">
        <v>0</v>
      </c>
      <c r="AR1019" s="210">
        <f>+AP1019+AQ1019</f>
        <v>0</v>
      </c>
      <c r="AS1019" s="210">
        <f>+AO1019+AR1019</f>
        <v>0</v>
      </c>
      <c r="AT1019" s="213">
        <v>0</v>
      </c>
      <c r="AU1019" s="213">
        <v>0</v>
      </c>
      <c r="AV1019" s="210">
        <f>+AT1019+AU1019</f>
        <v>0</v>
      </c>
      <c r="AW1019" s="213">
        <v>0</v>
      </c>
      <c r="AX1019" s="213">
        <v>0</v>
      </c>
      <c r="AY1019" s="210">
        <f>+AW1019+AX1019</f>
        <v>0</v>
      </c>
      <c r="AZ1019" s="210">
        <f>+AV1019+AY1019</f>
        <v>0</v>
      </c>
      <c r="BA1019" s="213">
        <v>0</v>
      </c>
      <c r="BB1019" s="213">
        <v>0</v>
      </c>
      <c r="BC1019" s="210">
        <f>+BA1019+BB1019</f>
        <v>0</v>
      </c>
      <c r="BD1019" s="213">
        <v>0</v>
      </c>
      <c r="BE1019" s="213">
        <v>0</v>
      </c>
      <c r="BF1019" s="210">
        <f>+BD1019+BE1019</f>
        <v>0</v>
      </c>
      <c r="BG1019" s="210">
        <f>+BC1019+BF1019</f>
        <v>0</v>
      </c>
      <c r="BH1019" s="213">
        <v>0</v>
      </c>
      <c r="BI1019" s="213">
        <v>0</v>
      </c>
      <c r="BJ1019" s="210">
        <f>+BH1019+BI1019</f>
        <v>0</v>
      </c>
      <c r="BK1019" s="213">
        <v>0</v>
      </c>
      <c r="BL1019" s="213">
        <v>0</v>
      </c>
      <c r="BM1019" s="210">
        <f>+BK1019+BL1019</f>
        <v>0</v>
      </c>
      <c r="BN1019" s="210">
        <f>+BJ1019+BM1019</f>
        <v>0</v>
      </c>
      <c r="BO1019" s="209">
        <f>AF1019-AM1019-AT1019-BA1019-BH1019</f>
        <v>0</v>
      </c>
      <c r="BP1019" s="209">
        <f>AG1019-AN1019-AU1019-BB1019-BI1019</f>
        <v>0</v>
      </c>
      <c r="BQ1019" s="210">
        <f>+BO1019+BP1019</f>
        <v>0</v>
      </c>
      <c r="BR1019" s="209">
        <f>AI1019-AP1019-AW1019-BD1019-BK1019</f>
        <v>0</v>
      </c>
      <c r="BS1019" s="209">
        <f>AJ1019-AQ1019-AX1019-BE1019-BL1019</f>
        <v>0</v>
      </c>
      <c r="BT1019" s="210">
        <f>+BR1019+BS1019</f>
        <v>0</v>
      </c>
      <c r="BU1019" s="210">
        <f>+BQ1019+BT1019</f>
        <v>0</v>
      </c>
      <c r="BV1019" s="215">
        <f>R1019+X1019-AD1019</f>
        <v>0</v>
      </c>
      <c r="BW1019" s="215">
        <f>S1019+Y1019-AE1019</f>
        <v>0</v>
      </c>
      <c r="BX1019" s="216">
        <v>0</v>
      </c>
      <c r="BY1019" s="216">
        <v>0</v>
      </c>
      <c r="BZ1019" s="215">
        <f>BV1019-BX1019</f>
        <v>0</v>
      </c>
      <c r="CA1019" s="217">
        <f>BW1019-BY1019</f>
        <v>0</v>
      </c>
    </row>
    <row r="1020" spans="2:79" ht="105" hidden="1" customHeight="1">
      <c r="B1020" s="218">
        <v>2015</v>
      </c>
      <c r="C1020" s="219">
        <v>8320</v>
      </c>
      <c r="D1020" s="218">
        <v>3</v>
      </c>
      <c r="E1020" s="218">
        <v>6000</v>
      </c>
      <c r="F1020" s="218">
        <v>6200</v>
      </c>
      <c r="G1020" s="218">
        <v>622</v>
      </c>
      <c r="H1020" s="218">
        <v>1</v>
      </c>
      <c r="I1020" s="220" t="s">
        <v>6</v>
      </c>
      <c r="J1020" s="209">
        <v>0</v>
      </c>
      <c r="K1020" s="209">
        <v>0</v>
      </c>
      <c r="L1020" s="210">
        <f>+J1020+K1020</f>
        <v>0</v>
      </c>
      <c r="M1020" s="209">
        <v>0</v>
      </c>
      <c r="N1020" s="209">
        <v>0</v>
      </c>
      <c r="O1020" s="210">
        <f>+M1020+N1020</f>
        <v>0</v>
      </c>
      <c r="P1020" s="210">
        <f>+L1020+O1020</f>
        <v>0</v>
      </c>
      <c r="Q1020" s="256" t="s">
        <v>8</v>
      </c>
      <c r="R1020" s="257"/>
      <c r="S1020" s="307"/>
      <c r="T1020" s="213">
        <v>0</v>
      </c>
      <c r="U1020" s="213">
        <v>0</v>
      </c>
      <c r="V1020" s="213">
        <v>0</v>
      </c>
      <c r="W1020" s="213">
        <v>0</v>
      </c>
      <c r="X1020" s="213"/>
      <c r="Y1020" s="213"/>
      <c r="Z1020" s="213">
        <v>0</v>
      </c>
      <c r="AA1020" s="213">
        <v>0</v>
      </c>
      <c r="AB1020" s="213">
        <v>0</v>
      </c>
      <c r="AC1020" s="213">
        <v>0</v>
      </c>
      <c r="AD1020" s="214"/>
      <c r="AE1020" s="214"/>
      <c r="AF1020" s="209">
        <f>J1020+T1020-Z1020</f>
        <v>0</v>
      </c>
      <c r="AG1020" s="209">
        <f>K1020+U1020-AA1020</f>
        <v>0</v>
      </c>
      <c r="AH1020" s="210">
        <f>+AF1020+AG1020</f>
        <v>0</v>
      </c>
      <c r="AI1020" s="209">
        <f>M1020+V1020-AB1020</f>
        <v>0</v>
      </c>
      <c r="AJ1020" s="209">
        <f>N1020+W1020-AC1020</f>
        <v>0</v>
      </c>
      <c r="AK1020" s="210">
        <f>+AI1020+AJ1020</f>
        <v>0</v>
      </c>
      <c r="AL1020" s="210">
        <f>+AH1020+AK1020</f>
        <v>0</v>
      </c>
      <c r="AM1020" s="213">
        <v>0</v>
      </c>
      <c r="AN1020" s="213">
        <v>0</v>
      </c>
      <c r="AO1020" s="210">
        <f>+AM1020+AN1020</f>
        <v>0</v>
      </c>
      <c r="AP1020" s="213">
        <v>0</v>
      </c>
      <c r="AQ1020" s="213">
        <v>0</v>
      </c>
      <c r="AR1020" s="210">
        <f>+AP1020+AQ1020</f>
        <v>0</v>
      </c>
      <c r="AS1020" s="210">
        <f>+AO1020+AR1020</f>
        <v>0</v>
      </c>
      <c r="AT1020" s="213">
        <v>0</v>
      </c>
      <c r="AU1020" s="213">
        <v>0</v>
      </c>
      <c r="AV1020" s="210">
        <f>+AT1020+AU1020</f>
        <v>0</v>
      </c>
      <c r="AW1020" s="213">
        <v>0</v>
      </c>
      <c r="AX1020" s="213">
        <v>0</v>
      </c>
      <c r="AY1020" s="210">
        <f>+AW1020+AX1020</f>
        <v>0</v>
      </c>
      <c r="AZ1020" s="210">
        <f>+AV1020+AY1020</f>
        <v>0</v>
      </c>
      <c r="BA1020" s="213">
        <v>0</v>
      </c>
      <c r="BB1020" s="213">
        <v>0</v>
      </c>
      <c r="BC1020" s="210">
        <f>+BA1020+BB1020</f>
        <v>0</v>
      </c>
      <c r="BD1020" s="213">
        <v>0</v>
      </c>
      <c r="BE1020" s="213">
        <v>0</v>
      </c>
      <c r="BF1020" s="210">
        <f>+BD1020+BE1020</f>
        <v>0</v>
      </c>
      <c r="BG1020" s="210">
        <f>+BC1020+BF1020</f>
        <v>0</v>
      </c>
      <c r="BH1020" s="213">
        <v>0</v>
      </c>
      <c r="BI1020" s="213">
        <v>0</v>
      </c>
      <c r="BJ1020" s="210">
        <f>+BH1020+BI1020</f>
        <v>0</v>
      </c>
      <c r="BK1020" s="213">
        <v>0</v>
      </c>
      <c r="BL1020" s="213">
        <v>0</v>
      </c>
      <c r="BM1020" s="210">
        <f>+BK1020+BL1020</f>
        <v>0</v>
      </c>
      <c r="BN1020" s="210">
        <f>+BJ1020+BM1020</f>
        <v>0</v>
      </c>
      <c r="BO1020" s="209">
        <f>AF1020-AM1020-AT1020-BA1020-BH1020</f>
        <v>0</v>
      </c>
      <c r="BP1020" s="209">
        <f>AG1020-AN1020-AU1020-BB1020-BI1020</f>
        <v>0</v>
      </c>
      <c r="BQ1020" s="210">
        <f>+BO1020+BP1020</f>
        <v>0</v>
      </c>
      <c r="BR1020" s="209">
        <f>AI1020-AP1020-AW1020-BD1020-BK1020</f>
        <v>0</v>
      </c>
      <c r="BS1020" s="209">
        <f>AJ1020-AQ1020-AX1020-BE1020-BL1020</f>
        <v>0</v>
      </c>
      <c r="BT1020" s="210">
        <f>+BR1020+BS1020</f>
        <v>0</v>
      </c>
      <c r="BU1020" s="210">
        <f>+BQ1020+BT1020</f>
        <v>0</v>
      </c>
      <c r="BV1020" s="215">
        <f>R1020+X1020-AD1020</f>
        <v>0</v>
      </c>
      <c r="BW1020" s="215">
        <f>S1020+Y1020-AE1020</f>
        <v>0</v>
      </c>
      <c r="BX1020" s="216">
        <v>0</v>
      </c>
      <c r="BY1020" s="216">
        <v>0</v>
      </c>
      <c r="BZ1020" s="215">
        <f>BV1020-BX1020</f>
        <v>0</v>
      </c>
      <c r="CA1020" s="217">
        <f>BW1020-BY1020</f>
        <v>0</v>
      </c>
    </row>
    <row r="1021" spans="2:79" ht="105" hidden="1" customHeight="1">
      <c r="B1021" s="218">
        <v>2015</v>
      </c>
      <c r="C1021" s="219">
        <v>8320</v>
      </c>
      <c r="D1021" s="218">
        <v>3</v>
      </c>
      <c r="E1021" s="218">
        <v>6000</v>
      </c>
      <c r="F1021" s="218">
        <v>6200</v>
      </c>
      <c r="G1021" s="218">
        <v>622</v>
      </c>
      <c r="H1021" s="218">
        <v>1</v>
      </c>
      <c r="I1021" s="220" t="s">
        <v>6</v>
      </c>
      <c r="J1021" s="209">
        <v>0</v>
      </c>
      <c r="K1021" s="209">
        <v>0</v>
      </c>
      <c r="L1021" s="210">
        <f>+J1021+K1021</f>
        <v>0</v>
      </c>
      <c r="M1021" s="209">
        <v>0</v>
      </c>
      <c r="N1021" s="209">
        <v>0</v>
      </c>
      <c r="O1021" s="210">
        <f>+M1021+N1021</f>
        <v>0</v>
      </c>
      <c r="P1021" s="210">
        <f>+L1021+O1021</f>
        <v>0</v>
      </c>
      <c r="Q1021" s="256" t="s">
        <v>8</v>
      </c>
      <c r="R1021" s="257"/>
      <c r="S1021" s="307"/>
      <c r="T1021" s="213">
        <v>0</v>
      </c>
      <c r="U1021" s="213">
        <v>0</v>
      </c>
      <c r="V1021" s="213">
        <v>0</v>
      </c>
      <c r="W1021" s="213">
        <v>0</v>
      </c>
      <c r="X1021" s="213"/>
      <c r="Y1021" s="213"/>
      <c r="Z1021" s="213">
        <v>0</v>
      </c>
      <c r="AA1021" s="213">
        <v>0</v>
      </c>
      <c r="AB1021" s="213">
        <v>0</v>
      </c>
      <c r="AC1021" s="213">
        <v>0</v>
      </c>
      <c r="AD1021" s="214"/>
      <c r="AE1021" s="214"/>
      <c r="AF1021" s="209">
        <f>J1021+T1021-Z1021</f>
        <v>0</v>
      </c>
      <c r="AG1021" s="209">
        <f>K1021+U1021-AA1021</f>
        <v>0</v>
      </c>
      <c r="AH1021" s="210">
        <f>+AF1021+AG1021</f>
        <v>0</v>
      </c>
      <c r="AI1021" s="209">
        <f>M1021+V1021-AB1021</f>
        <v>0</v>
      </c>
      <c r="AJ1021" s="209">
        <f>N1021+W1021-AC1021</f>
        <v>0</v>
      </c>
      <c r="AK1021" s="210">
        <f>+AI1021+AJ1021</f>
        <v>0</v>
      </c>
      <c r="AL1021" s="210">
        <f>+AH1021+AK1021</f>
        <v>0</v>
      </c>
      <c r="AM1021" s="213">
        <v>0</v>
      </c>
      <c r="AN1021" s="213">
        <v>0</v>
      </c>
      <c r="AO1021" s="210">
        <f>+AM1021+AN1021</f>
        <v>0</v>
      </c>
      <c r="AP1021" s="213">
        <v>0</v>
      </c>
      <c r="AQ1021" s="213">
        <v>0</v>
      </c>
      <c r="AR1021" s="210">
        <f>+AP1021+AQ1021</f>
        <v>0</v>
      </c>
      <c r="AS1021" s="210">
        <f>+AO1021+AR1021</f>
        <v>0</v>
      </c>
      <c r="AT1021" s="213">
        <v>0</v>
      </c>
      <c r="AU1021" s="213">
        <v>0</v>
      </c>
      <c r="AV1021" s="210">
        <f>+AT1021+AU1021</f>
        <v>0</v>
      </c>
      <c r="AW1021" s="213">
        <v>0</v>
      </c>
      <c r="AX1021" s="213">
        <v>0</v>
      </c>
      <c r="AY1021" s="210">
        <f>+AW1021+AX1021</f>
        <v>0</v>
      </c>
      <c r="AZ1021" s="210">
        <f>+AV1021+AY1021</f>
        <v>0</v>
      </c>
      <c r="BA1021" s="213">
        <v>0</v>
      </c>
      <c r="BB1021" s="213">
        <v>0</v>
      </c>
      <c r="BC1021" s="210">
        <f>+BA1021+BB1021</f>
        <v>0</v>
      </c>
      <c r="BD1021" s="213">
        <v>0</v>
      </c>
      <c r="BE1021" s="213">
        <v>0</v>
      </c>
      <c r="BF1021" s="210">
        <f>+BD1021+BE1021</f>
        <v>0</v>
      </c>
      <c r="BG1021" s="210">
        <f>+BC1021+BF1021</f>
        <v>0</v>
      </c>
      <c r="BH1021" s="213">
        <v>0</v>
      </c>
      <c r="BI1021" s="213">
        <v>0</v>
      </c>
      <c r="BJ1021" s="210">
        <f>+BH1021+BI1021</f>
        <v>0</v>
      </c>
      <c r="BK1021" s="213">
        <v>0</v>
      </c>
      <c r="BL1021" s="213">
        <v>0</v>
      </c>
      <c r="BM1021" s="210">
        <f>+BK1021+BL1021</f>
        <v>0</v>
      </c>
      <c r="BN1021" s="210">
        <f>+BJ1021+BM1021</f>
        <v>0</v>
      </c>
      <c r="BO1021" s="209">
        <f>AF1021-AM1021-AT1021-BA1021-BH1021</f>
        <v>0</v>
      </c>
      <c r="BP1021" s="209">
        <f>AG1021-AN1021-AU1021-BB1021-BI1021</f>
        <v>0</v>
      </c>
      <c r="BQ1021" s="210">
        <f>+BO1021+BP1021</f>
        <v>0</v>
      </c>
      <c r="BR1021" s="209">
        <f>AI1021-AP1021-AW1021-BD1021-BK1021</f>
        <v>0</v>
      </c>
      <c r="BS1021" s="209">
        <f>AJ1021-AQ1021-AX1021-BE1021-BL1021</f>
        <v>0</v>
      </c>
      <c r="BT1021" s="210">
        <f>+BR1021+BS1021</f>
        <v>0</v>
      </c>
      <c r="BU1021" s="210">
        <f>+BQ1021+BT1021</f>
        <v>0</v>
      </c>
      <c r="BV1021" s="215">
        <f>R1021+X1021-AD1021</f>
        <v>0</v>
      </c>
      <c r="BW1021" s="215">
        <f>S1021+Y1021-AE1021</f>
        <v>0</v>
      </c>
      <c r="BX1021" s="216">
        <v>0</v>
      </c>
      <c r="BY1021" s="216">
        <v>0</v>
      </c>
      <c r="BZ1021" s="215">
        <f>BV1021-BX1021</f>
        <v>0</v>
      </c>
      <c r="CA1021" s="217">
        <f>BW1021-BY1021</f>
        <v>0</v>
      </c>
    </row>
    <row r="1022" spans="2:79" ht="105" hidden="1" customHeight="1">
      <c r="B1022" s="218">
        <v>2015</v>
      </c>
      <c r="C1022" s="219">
        <v>8320</v>
      </c>
      <c r="D1022" s="218">
        <v>3</v>
      </c>
      <c r="E1022" s="218">
        <v>6000</v>
      </c>
      <c r="F1022" s="218">
        <v>6200</v>
      </c>
      <c r="G1022" s="218">
        <v>622</v>
      </c>
      <c r="H1022" s="218">
        <v>1</v>
      </c>
      <c r="I1022" s="220" t="s">
        <v>6</v>
      </c>
      <c r="J1022" s="209">
        <v>0</v>
      </c>
      <c r="K1022" s="209">
        <v>0</v>
      </c>
      <c r="L1022" s="210">
        <f>+J1022+K1022</f>
        <v>0</v>
      </c>
      <c r="M1022" s="209">
        <v>0</v>
      </c>
      <c r="N1022" s="209">
        <v>0</v>
      </c>
      <c r="O1022" s="210">
        <f>+M1022+N1022</f>
        <v>0</v>
      </c>
      <c r="P1022" s="210">
        <f>+L1022+O1022</f>
        <v>0</v>
      </c>
      <c r="Q1022" s="256" t="s">
        <v>8</v>
      </c>
      <c r="R1022" s="257"/>
      <c r="S1022" s="307"/>
      <c r="T1022" s="213">
        <v>0</v>
      </c>
      <c r="U1022" s="213">
        <v>0</v>
      </c>
      <c r="V1022" s="213">
        <v>0</v>
      </c>
      <c r="W1022" s="213">
        <v>0</v>
      </c>
      <c r="X1022" s="213"/>
      <c r="Y1022" s="213"/>
      <c r="Z1022" s="213">
        <v>0</v>
      </c>
      <c r="AA1022" s="213">
        <v>0</v>
      </c>
      <c r="AB1022" s="213">
        <v>0</v>
      </c>
      <c r="AC1022" s="213">
        <v>0</v>
      </c>
      <c r="AD1022" s="214"/>
      <c r="AE1022" s="214"/>
      <c r="AF1022" s="209">
        <f>J1022+T1022-Z1022</f>
        <v>0</v>
      </c>
      <c r="AG1022" s="209">
        <f>K1022+U1022-AA1022</f>
        <v>0</v>
      </c>
      <c r="AH1022" s="210">
        <f>+AF1022+AG1022</f>
        <v>0</v>
      </c>
      <c r="AI1022" s="209">
        <f>M1022+V1022-AB1022</f>
        <v>0</v>
      </c>
      <c r="AJ1022" s="209">
        <f>N1022+W1022-AC1022</f>
        <v>0</v>
      </c>
      <c r="AK1022" s="210">
        <f>+AI1022+AJ1022</f>
        <v>0</v>
      </c>
      <c r="AL1022" s="210">
        <f>+AH1022+AK1022</f>
        <v>0</v>
      </c>
      <c r="AM1022" s="213">
        <v>0</v>
      </c>
      <c r="AN1022" s="213">
        <v>0</v>
      </c>
      <c r="AO1022" s="210">
        <f>+AM1022+AN1022</f>
        <v>0</v>
      </c>
      <c r="AP1022" s="213">
        <v>0</v>
      </c>
      <c r="AQ1022" s="213">
        <v>0</v>
      </c>
      <c r="AR1022" s="210">
        <f>+AP1022+AQ1022</f>
        <v>0</v>
      </c>
      <c r="AS1022" s="210">
        <f>+AO1022+AR1022</f>
        <v>0</v>
      </c>
      <c r="AT1022" s="213">
        <v>0</v>
      </c>
      <c r="AU1022" s="213">
        <v>0</v>
      </c>
      <c r="AV1022" s="210">
        <f>+AT1022+AU1022</f>
        <v>0</v>
      </c>
      <c r="AW1022" s="213">
        <v>0</v>
      </c>
      <c r="AX1022" s="213">
        <v>0</v>
      </c>
      <c r="AY1022" s="210">
        <f>+AW1022+AX1022</f>
        <v>0</v>
      </c>
      <c r="AZ1022" s="210">
        <f>+AV1022+AY1022</f>
        <v>0</v>
      </c>
      <c r="BA1022" s="213">
        <v>0</v>
      </c>
      <c r="BB1022" s="213">
        <v>0</v>
      </c>
      <c r="BC1022" s="210">
        <f>+BA1022+BB1022</f>
        <v>0</v>
      </c>
      <c r="BD1022" s="213">
        <v>0</v>
      </c>
      <c r="BE1022" s="213">
        <v>0</v>
      </c>
      <c r="BF1022" s="210">
        <f>+BD1022+BE1022</f>
        <v>0</v>
      </c>
      <c r="BG1022" s="210">
        <f>+BC1022+BF1022</f>
        <v>0</v>
      </c>
      <c r="BH1022" s="213">
        <v>0</v>
      </c>
      <c r="BI1022" s="213">
        <v>0</v>
      </c>
      <c r="BJ1022" s="210">
        <f>+BH1022+BI1022</f>
        <v>0</v>
      </c>
      <c r="BK1022" s="213">
        <v>0</v>
      </c>
      <c r="BL1022" s="213">
        <v>0</v>
      </c>
      <c r="BM1022" s="210">
        <f>+BK1022+BL1022</f>
        <v>0</v>
      </c>
      <c r="BN1022" s="210">
        <f>+BJ1022+BM1022</f>
        <v>0</v>
      </c>
      <c r="BO1022" s="209">
        <f>AF1022-AM1022-AT1022-BA1022-BH1022</f>
        <v>0</v>
      </c>
      <c r="BP1022" s="209">
        <f>AG1022-AN1022-AU1022-BB1022-BI1022</f>
        <v>0</v>
      </c>
      <c r="BQ1022" s="210">
        <f>+BO1022+BP1022</f>
        <v>0</v>
      </c>
      <c r="BR1022" s="209">
        <f>AI1022-AP1022-AW1022-BD1022-BK1022</f>
        <v>0</v>
      </c>
      <c r="BS1022" s="209">
        <f>AJ1022-AQ1022-AX1022-BE1022-BL1022</f>
        <v>0</v>
      </c>
      <c r="BT1022" s="210">
        <f>+BR1022+BS1022</f>
        <v>0</v>
      </c>
      <c r="BU1022" s="210">
        <f>+BQ1022+BT1022</f>
        <v>0</v>
      </c>
      <c r="BV1022" s="215">
        <f>R1022+X1022-AD1022</f>
        <v>0</v>
      </c>
      <c r="BW1022" s="215">
        <f>S1022+Y1022-AE1022</f>
        <v>0</v>
      </c>
      <c r="BX1022" s="216">
        <v>0</v>
      </c>
      <c r="BY1022" s="216">
        <v>0</v>
      </c>
      <c r="BZ1022" s="215">
        <f>BV1022-BX1022</f>
        <v>0</v>
      </c>
      <c r="CA1022" s="217">
        <f>BW1022-BY1022</f>
        <v>0</v>
      </c>
    </row>
    <row r="1023" spans="2:79" ht="105" hidden="1" customHeight="1">
      <c r="B1023" s="218">
        <v>2015</v>
      </c>
      <c r="C1023" s="219">
        <v>8320</v>
      </c>
      <c r="D1023" s="218">
        <v>3</v>
      </c>
      <c r="E1023" s="218">
        <v>6000</v>
      </c>
      <c r="F1023" s="218">
        <v>6200</v>
      </c>
      <c r="G1023" s="218">
        <v>622</v>
      </c>
      <c r="H1023" s="218">
        <v>1</v>
      </c>
      <c r="I1023" s="220" t="s">
        <v>6</v>
      </c>
      <c r="J1023" s="209">
        <v>0</v>
      </c>
      <c r="K1023" s="209">
        <v>0</v>
      </c>
      <c r="L1023" s="210">
        <f>+J1023+K1023</f>
        <v>0</v>
      </c>
      <c r="M1023" s="209">
        <v>0</v>
      </c>
      <c r="N1023" s="209">
        <v>0</v>
      </c>
      <c r="O1023" s="210">
        <f>+M1023+N1023</f>
        <v>0</v>
      </c>
      <c r="P1023" s="210">
        <f>+L1023+O1023</f>
        <v>0</v>
      </c>
      <c r="Q1023" s="256" t="s">
        <v>8</v>
      </c>
      <c r="R1023" s="257"/>
      <c r="S1023" s="307"/>
      <c r="T1023" s="213">
        <v>0</v>
      </c>
      <c r="U1023" s="213">
        <v>0</v>
      </c>
      <c r="V1023" s="213">
        <v>0</v>
      </c>
      <c r="W1023" s="213">
        <v>0</v>
      </c>
      <c r="X1023" s="213"/>
      <c r="Y1023" s="213"/>
      <c r="Z1023" s="213">
        <v>0</v>
      </c>
      <c r="AA1023" s="213">
        <v>0</v>
      </c>
      <c r="AB1023" s="213">
        <v>0</v>
      </c>
      <c r="AC1023" s="213">
        <v>0</v>
      </c>
      <c r="AD1023" s="214"/>
      <c r="AE1023" s="214"/>
      <c r="AF1023" s="209">
        <f>J1023+T1023-Z1023</f>
        <v>0</v>
      </c>
      <c r="AG1023" s="209">
        <f>K1023+U1023-AA1023</f>
        <v>0</v>
      </c>
      <c r="AH1023" s="210">
        <f>+AF1023+AG1023</f>
        <v>0</v>
      </c>
      <c r="AI1023" s="209">
        <f>M1023+V1023-AB1023</f>
        <v>0</v>
      </c>
      <c r="AJ1023" s="209">
        <f>N1023+W1023-AC1023</f>
        <v>0</v>
      </c>
      <c r="AK1023" s="210">
        <f>+AI1023+AJ1023</f>
        <v>0</v>
      </c>
      <c r="AL1023" s="210">
        <f>+AH1023+AK1023</f>
        <v>0</v>
      </c>
      <c r="AM1023" s="213">
        <v>0</v>
      </c>
      <c r="AN1023" s="213">
        <v>0</v>
      </c>
      <c r="AO1023" s="210">
        <f>+AM1023+AN1023</f>
        <v>0</v>
      </c>
      <c r="AP1023" s="213">
        <v>0</v>
      </c>
      <c r="AQ1023" s="213">
        <v>0</v>
      </c>
      <c r="AR1023" s="210">
        <f>+AP1023+AQ1023</f>
        <v>0</v>
      </c>
      <c r="AS1023" s="210">
        <f>+AO1023+AR1023</f>
        <v>0</v>
      </c>
      <c r="AT1023" s="213">
        <v>0</v>
      </c>
      <c r="AU1023" s="213">
        <v>0</v>
      </c>
      <c r="AV1023" s="210">
        <f>+AT1023+AU1023</f>
        <v>0</v>
      </c>
      <c r="AW1023" s="213">
        <v>0</v>
      </c>
      <c r="AX1023" s="213">
        <v>0</v>
      </c>
      <c r="AY1023" s="210">
        <f>+AW1023+AX1023</f>
        <v>0</v>
      </c>
      <c r="AZ1023" s="210">
        <f>+AV1023+AY1023</f>
        <v>0</v>
      </c>
      <c r="BA1023" s="213">
        <v>0</v>
      </c>
      <c r="BB1023" s="213">
        <v>0</v>
      </c>
      <c r="BC1023" s="210">
        <f>+BA1023+BB1023</f>
        <v>0</v>
      </c>
      <c r="BD1023" s="213">
        <v>0</v>
      </c>
      <c r="BE1023" s="213">
        <v>0</v>
      </c>
      <c r="BF1023" s="210">
        <f>+BD1023+BE1023</f>
        <v>0</v>
      </c>
      <c r="BG1023" s="210">
        <f>+BC1023+BF1023</f>
        <v>0</v>
      </c>
      <c r="BH1023" s="213">
        <v>0</v>
      </c>
      <c r="BI1023" s="213">
        <v>0</v>
      </c>
      <c r="BJ1023" s="210">
        <f>+BH1023+BI1023</f>
        <v>0</v>
      </c>
      <c r="BK1023" s="213">
        <v>0</v>
      </c>
      <c r="BL1023" s="213">
        <v>0</v>
      </c>
      <c r="BM1023" s="210">
        <f>+BK1023+BL1023</f>
        <v>0</v>
      </c>
      <c r="BN1023" s="210">
        <f>+BJ1023+BM1023</f>
        <v>0</v>
      </c>
      <c r="BO1023" s="209">
        <f>AF1023-AM1023-AT1023-BA1023-BH1023</f>
        <v>0</v>
      </c>
      <c r="BP1023" s="209">
        <f>AG1023-AN1023-AU1023-BB1023-BI1023</f>
        <v>0</v>
      </c>
      <c r="BQ1023" s="210">
        <f>+BO1023+BP1023</f>
        <v>0</v>
      </c>
      <c r="BR1023" s="209">
        <f>AI1023-AP1023-AW1023-BD1023-BK1023</f>
        <v>0</v>
      </c>
      <c r="BS1023" s="209">
        <f>AJ1023-AQ1023-AX1023-BE1023-BL1023</f>
        <v>0</v>
      </c>
      <c r="BT1023" s="210">
        <f>+BR1023+BS1023</f>
        <v>0</v>
      </c>
      <c r="BU1023" s="210">
        <f>+BQ1023+BT1023</f>
        <v>0</v>
      </c>
      <c r="BV1023" s="215">
        <f>R1023+X1023-AD1023</f>
        <v>0</v>
      </c>
      <c r="BW1023" s="215">
        <f>S1023+Y1023-AE1023</f>
        <v>0</v>
      </c>
      <c r="BX1023" s="216">
        <v>0</v>
      </c>
      <c r="BY1023" s="216">
        <v>0</v>
      </c>
      <c r="BZ1023" s="215">
        <f>BV1023-BX1023</f>
        <v>0</v>
      </c>
      <c r="CA1023" s="217">
        <f>BW1023-BY1023</f>
        <v>0</v>
      </c>
    </row>
    <row r="1024" spans="2:79" ht="105" hidden="1" customHeight="1">
      <c r="B1024" s="218">
        <v>2015</v>
      </c>
      <c r="C1024" s="219">
        <v>8320</v>
      </c>
      <c r="D1024" s="218">
        <v>3</v>
      </c>
      <c r="E1024" s="218">
        <v>6000</v>
      </c>
      <c r="F1024" s="218">
        <v>6200</v>
      </c>
      <c r="G1024" s="218">
        <v>622</v>
      </c>
      <c r="H1024" s="218">
        <v>1</v>
      </c>
      <c r="I1024" s="220" t="s">
        <v>1558</v>
      </c>
      <c r="J1024" s="209">
        <v>0</v>
      </c>
      <c r="K1024" s="209">
        <v>0</v>
      </c>
      <c r="L1024" s="210">
        <f>+J1024+K1024</f>
        <v>0</v>
      </c>
      <c r="M1024" s="209">
        <v>0</v>
      </c>
      <c r="N1024" s="209">
        <v>0</v>
      </c>
      <c r="O1024" s="210">
        <f>+M1024+N1024</f>
        <v>0</v>
      </c>
      <c r="P1024" s="210">
        <f>+L1024+O1024</f>
        <v>0</v>
      </c>
      <c r="Q1024" s="256" t="s">
        <v>8</v>
      </c>
      <c r="R1024" s="257"/>
      <c r="S1024" s="307"/>
      <c r="T1024" s="213">
        <v>0</v>
      </c>
      <c r="U1024" s="213">
        <v>0</v>
      </c>
      <c r="V1024" s="213">
        <v>0</v>
      </c>
      <c r="W1024" s="213">
        <v>0</v>
      </c>
      <c r="X1024" s="213"/>
      <c r="Y1024" s="213"/>
      <c r="Z1024" s="213">
        <v>0</v>
      </c>
      <c r="AA1024" s="213">
        <v>0</v>
      </c>
      <c r="AB1024" s="213">
        <v>0</v>
      </c>
      <c r="AC1024" s="213">
        <v>0</v>
      </c>
      <c r="AD1024" s="214"/>
      <c r="AE1024" s="214"/>
      <c r="AF1024" s="209">
        <f>J1024+T1024-Z1024</f>
        <v>0</v>
      </c>
      <c r="AG1024" s="209">
        <f>K1024+U1024-AA1024</f>
        <v>0</v>
      </c>
      <c r="AH1024" s="210">
        <f>+AF1024+AG1024</f>
        <v>0</v>
      </c>
      <c r="AI1024" s="209">
        <f>M1024+V1024-AB1024</f>
        <v>0</v>
      </c>
      <c r="AJ1024" s="209">
        <f>N1024+W1024-AC1024</f>
        <v>0</v>
      </c>
      <c r="AK1024" s="210">
        <f>+AI1024+AJ1024</f>
        <v>0</v>
      </c>
      <c r="AL1024" s="210">
        <f>+AH1024+AK1024</f>
        <v>0</v>
      </c>
      <c r="AM1024" s="213">
        <v>0</v>
      </c>
      <c r="AN1024" s="213">
        <v>0</v>
      </c>
      <c r="AO1024" s="210">
        <f>+AM1024+AN1024</f>
        <v>0</v>
      </c>
      <c r="AP1024" s="213">
        <v>0</v>
      </c>
      <c r="AQ1024" s="213">
        <v>0</v>
      </c>
      <c r="AR1024" s="210">
        <f>+AP1024+AQ1024</f>
        <v>0</v>
      </c>
      <c r="AS1024" s="210">
        <f>+AO1024+AR1024</f>
        <v>0</v>
      </c>
      <c r="AT1024" s="213">
        <v>0</v>
      </c>
      <c r="AU1024" s="213">
        <v>0</v>
      </c>
      <c r="AV1024" s="210">
        <f>+AT1024+AU1024</f>
        <v>0</v>
      </c>
      <c r="AW1024" s="213">
        <v>0</v>
      </c>
      <c r="AX1024" s="213">
        <v>0</v>
      </c>
      <c r="AY1024" s="210">
        <f>+AW1024+AX1024</f>
        <v>0</v>
      </c>
      <c r="AZ1024" s="210">
        <f>+AV1024+AY1024</f>
        <v>0</v>
      </c>
      <c r="BA1024" s="213">
        <v>0</v>
      </c>
      <c r="BB1024" s="213">
        <v>0</v>
      </c>
      <c r="BC1024" s="210">
        <f>+BA1024+BB1024</f>
        <v>0</v>
      </c>
      <c r="BD1024" s="213">
        <v>0</v>
      </c>
      <c r="BE1024" s="213">
        <v>0</v>
      </c>
      <c r="BF1024" s="210">
        <f>+BD1024+BE1024</f>
        <v>0</v>
      </c>
      <c r="BG1024" s="210">
        <f>+BC1024+BF1024</f>
        <v>0</v>
      </c>
      <c r="BH1024" s="213">
        <v>0</v>
      </c>
      <c r="BI1024" s="213">
        <v>0</v>
      </c>
      <c r="BJ1024" s="210">
        <f>+BH1024+BI1024</f>
        <v>0</v>
      </c>
      <c r="BK1024" s="213">
        <v>0</v>
      </c>
      <c r="BL1024" s="213">
        <v>0</v>
      </c>
      <c r="BM1024" s="210">
        <f>+BK1024+BL1024</f>
        <v>0</v>
      </c>
      <c r="BN1024" s="210">
        <f>+BJ1024+BM1024</f>
        <v>0</v>
      </c>
      <c r="BO1024" s="209">
        <f>AF1024-AM1024-AT1024-BA1024-BH1024</f>
        <v>0</v>
      </c>
      <c r="BP1024" s="209">
        <f>AG1024-AN1024-AU1024-BB1024-BI1024</f>
        <v>0</v>
      </c>
      <c r="BQ1024" s="210">
        <f>+BO1024+BP1024</f>
        <v>0</v>
      </c>
      <c r="BR1024" s="209">
        <f>AI1024-AP1024-AW1024-BD1024-BK1024</f>
        <v>0</v>
      </c>
      <c r="BS1024" s="209">
        <f>AJ1024-AQ1024-AX1024-BE1024-BL1024</f>
        <v>0</v>
      </c>
      <c r="BT1024" s="210">
        <f>+BR1024+BS1024</f>
        <v>0</v>
      </c>
      <c r="BU1024" s="210">
        <f>+BQ1024+BT1024</f>
        <v>0</v>
      </c>
      <c r="BV1024" s="215">
        <f>R1024+X1024-AD1024</f>
        <v>0</v>
      </c>
      <c r="BW1024" s="215">
        <f>S1024+Y1024-AE1024</f>
        <v>0</v>
      </c>
      <c r="BX1024" s="216">
        <v>0</v>
      </c>
      <c r="BY1024" s="216">
        <v>0</v>
      </c>
      <c r="BZ1024" s="215">
        <f>BV1024-BX1024</f>
        <v>0</v>
      </c>
      <c r="CA1024" s="217">
        <f>BW1024-BY1024</f>
        <v>0</v>
      </c>
    </row>
    <row r="1025" spans="2:79" ht="36.75" hidden="1" customHeight="1">
      <c r="B1025" s="218">
        <v>2015</v>
      </c>
      <c r="C1025" s="219">
        <v>8320</v>
      </c>
      <c r="D1025" s="218">
        <v>3</v>
      </c>
      <c r="E1025" s="218">
        <v>6000</v>
      </c>
      <c r="F1025" s="218">
        <v>6200</v>
      </c>
      <c r="G1025" s="218">
        <v>622</v>
      </c>
      <c r="H1025" s="218">
        <v>2</v>
      </c>
      <c r="I1025" s="232" t="s">
        <v>9</v>
      </c>
      <c r="J1025" s="210">
        <f>SUM(J1026:J1041)</f>
        <v>0</v>
      </c>
      <c r="K1025" s="210">
        <f>SUM(K1026:K1041)</f>
        <v>0</v>
      </c>
      <c r="L1025" s="210">
        <f>+J1025+K1025</f>
        <v>0</v>
      </c>
      <c r="M1025" s="210">
        <f>SUM(M1026:M1041)</f>
        <v>0</v>
      </c>
      <c r="N1025" s="210">
        <f>SUM(N1026:N1041)</f>
        <v>0</v>
      </c>
      <c r="O1025" s="210">
        <f>+M1025+N1025</f>
        <v>0</v>
      </c>
      <c r="P1025" s="210">
        <f>+L1025+O1025</f>
        <v>0</v>
      </c>
      <c r="Q1025" s="221" t="s">
        <v>8</v>
      </c>
      <c r="R1025" s="314">
        <f>SUM(R1026:R1041)</f>
        <v>0</v>
      </c>
      <c r="S1025" s="307"/>
      <c r="T1025" s="210">
        <f>SUM(T1026:T1041)</f>
        <v>0</v>
      </c>
      <c r="U1025" s="210">
        <f>SUM(U1026:U1041)</f>
        <v>0</v>
      </c>
      <c r="V1025" s="210">
        <f>SUM(V1026:V1041)</f>
        <v>0</v>
      </c>
      <c r="W1025" s="210">
        <f>SUM(W1026:W1041)</f>
        <v>0</v>
      </c>
      <c r="X1025" s="214"/>
      <c r="Y1025" s="214"/>
      <c r="Z1025" s="210">
        <f>SUM(Z1026:Z1041)</f>
        <v>0</v>
      </c>
      <c r="AA1025" s="210">
        <f>SUM(AA1026:AA1041)</f>
        <v>0</v>
      </c>
      <c r="AB1025" s="210">
        <f>SUM(AB1026:AB1041)</f>
        <v>0</v>
      </c>
      <c r="AC1025" s="210">
        <f>SUM(AC1026:AC1041)</f>
        <v>0</v>
      </c>
      <c r="AD1025" s="214"/>
      <c r="AE1025" s="214"/>
      <c r="AF1025" s="210">
        <f>SUM(AF1026:AF1041)</f>
        <v>0</v>
      </c>
      <c r="AG1025" s="210">
        <f>SUM(AG1026:AG1041)</f>
        <v>0</v>
      </c>
      <c r="AH1025" s="210">
        <f>+AF1025+AG1025</f>
        <v>0</v>
      </c>
      <c r="AI1025" s="210">
        <f>SUM(AI1026:AI1041)</f>
        <v>0</v>
      </c>
      <c r="AJ1025" s="210">
        <f>SUM(AJ1026:AJ1041)</f>
        <v>0</v>
      </c>
      <c r="AK1025" s="210">
        <f>+AI1025+AJ1025</f>
        <v>0</v>
      </c>
      <c r="AL1025" s="210">
        <f>+AH1025+AK1025</f>
        <v>0</v>
      </c>
      <c r="AM1025" s="210">
        <f>SUM(AM1026:AM1041)</f>
        <v>0</v>
      </c>
      <c r="AN1025" s="210">
        <f>SUM(AN1026:AN1041)</f>
        <v>0</v>
      </c>
      <c r="AO1025" s="210">
        <f>+AM1025+AN1025</f>
        <v>0</v>
      </c>
      <c r="AP1025" s="210">
        <f>SUM(AP1026:AP1041)</f>
        <v>0</v>
      </c>
      <c r="AQ1025" s="210">
        <f>SUM(AQ1026:AQ1041)</f>
        <v>0</v>
      </c>
      <c r="AR1025" s="210">
        <f>+AP1025+AQ1025</f>
        <v>0</v>
      </c>
      <c r="AS1025" s="210">
        <f>+AO1025+AR1025</f>
        <v>0</v>
      </c>
      <c r="AT1025" s="210">
        <f>SUM(AT1026:AT1041)</f>
        <v>0</v>
      </c>
      <c r="AU1025" s="210">
        <f>SUM(AU1026:AU1041)</f>
        <v>0</v>
      </c>
      <c r="AV1025" s="210">
        <f>+AT1025+AU1025</f>
        <v>0</v>
      </c>
      <c r="AW1025" s="210">
        <f>SUM(AW1026:AW1041)</f>
        <v>0</v>
      </c>
      <c r="AX1025" s="210">
        <f>SUM(AX1026:AX1041)</f>
        <v>0</v>
      </c>
      <c r="AY1025" s="210">
        <f>+AW1025+AX1025</f>
        <v>0</v>
      </c>
      <c r="AZ1025" s="210">
        <f>+AV1025+AY1025</f>
        <v>0</v>
      </c>
      <c r="BA1025" s="210">
        <f>SUM(BA1026:BA1041)</f>
        <v>0</v>
      </c>
      <c r="BB1025" s="210">
        <f>SUM(BB1026:BB1041)</f>
        <v>0</v>
      </c>
      <c r="BC1025" s="210">
        <f>+BA1025+BB1025</f>
        <v>0</v>
      </c>
      <c r="BD1025" s="210">
        <f>SUM(BD1026:BD1041)</f>
        <v>0</v>
      </c>
      <c r="BE1025" s="210">
        <f>SUM(BE1026:BE1041)</f>
        <v>0</v>
      </c>
      <c r="BF1025" s="210">
        <f>+BD1025+BE1025</f>
        <v>0</v>
      </c>
      <c r="BG1025" s="210">
        <f>+BC1025+BF1025</f>
        <v>0</v>
      </c>
      <c r="BH1025" s="210">
        <f>SUM(BH1026:BH1041)</f>
        <v>0</v>
      </c>
      <c r="BI1025" s="210">
        <f>SUM(BI1026:BI1041)</f>
        <v>0</v>
      </c>
      <c r="BJ1025" s="210">
        <f>+BH1025+BI1025</f>
        <v>0</v>
      </c>
      <c r="BK1025" s="210">
        <f>SUM(BK1026:BK1041)</f>
        <v>0</v>
      </c>
      <c r="BL1025" s="210">
        <f>SUM(BL1026:BL1041)</f>
        <v>0</v>
      </c>
      <c r="BM1025" s="210">
        <f>+BK1025+BL1025</f>
        <v>0</v>
      </c>
      <c r="BN1025" s="210">
        <f>+BJ1025+BM1025</f>
        <v>0</v>
      </c>
      <c r="BO1025" s="210">
        <f>SUM(BO1026:BO1041)</f>
        <v>0</v>
      </c>
      <c r="BP1025" s="210">
        <f>SUM(BP1026:BP1041)</f>
        <v>0</v>
      </c>
      <c r="BQ1025" s="210">
        <f>+BO1025+BP1025</f>
        <v>0</v>
      </c>
      <c r="BR1025" s="210">
        <f>SUM(BR1026:BR1041)</f>
        <v>0</v>
      </c>
      <c r="BS1025" s="210">
        <f>SUM(BS1026:BS1041)</f>
        <v>0</v>
      </c>
      <c r="BT1025" s="210">
        <f>+BR1025+BS1025</f>
        <v>0</v>
      </c>
      <c r="BU1025" s="210">
        <f>+BQ1025+BT1025</f>
        <v>0</v>
      </c>
      <c r="BV1025" s="335"/>
      <c r="BW1025" s="335"/>
      <c r="BX1025" s="336"/>
      <c r="BY1025" s="336"/>
      <c r="BZ1025" s="335"/>
      <c r="CA1025" s="337"/>
    </row>
    <row r="1026" spans="2:79" ht="36.75" hidden="1" customHeight="1">
      <c r="B1026" s="218">
        <v>2015</v>
      </c>
      <c r="C1026" s="219">
        <v>8320</v>
      </c>
      <c r="D1026" s="218">
        <v>3</v>
      </c>
      <c r="E1026" s="218">
        <v>6000</v>
      </c>
      <c r="F1026" s="218">
        <v>6200</v>
      </c>
      <c r="G1026" s="218">
        <v>622</v>
      </c>
      <c r="H1026" s="218">
        <v>2</v>
      </c>
      <c r="I1026" s="232" t="s">
        <v>1558</v>
      </c>
      <c r="J1026" s="210">
        <v>0</v>
      </c>
      <c r="K1026" s="210">
        <v>0</v>
      </c>
      <c r="L1026" s="210">
        <f>+J1026+K1026</f>
        <v>0</v>
      </c>
      <c r="M1026" s="210">
        <v>0</v>
      </c>
      <c r="N1026" s="210">
        <v>0</v>
      </c>
      <c r="O1026" s="210">
        <f>+M1026+N1026</f>
        <v>0</v>
      </c>
      <c r="P1026" s="210">
        <f>+L1026+O1026</f>
        <v>0</v>
      </c>
      <c r="Q1026" s="221" t="s">
        <v>8</v>
      </c>
      <c r="R1026" s="314"/>
      <c r="S1026" s="307"/>
      <c r="T1026" s="213">
        <v>0</v>
      </c>
      <c r="U1026" s="213">
        <v>0</v>
      </c>
      <c r="V1026" s="213">
        <v>0</v>
      </c>
      <c r="W1026" s="213">
        <v>0</v>
      </c>
      <c r="X1026" s="213"/>
      <c r="Y1026" s="213"/>
      <c r="Z1026" s="213">
        <v>0</v>
      </c>
      <c r="AA1026" s="213">
        <v>0</v>
      </c>
      <c r="AB1026" s="213">
        <v>0</v>
      </c>
      <c r="AC1026" s="213">
        <v>0</v>
      </c>
      <c r="AD1026" s="214"/>
      <c r="AE1026" s="214"/>
      <c r="AF1026" s="209">
        <f>J1026+T1026-Z1026</f>
        <v>0</v>
      </c>
      <c r="AG1026" s="209">
        <f>K1026+U1026-AA1026</f>
        <v>0</v>
      </c>
      <c r="AH1026" s="210">
        <f>+AF1026+AG1026</f>
        <v>0</v>
      </c>
      <c r="AI1026" s="209">
        <f>M1026+V1026-AB1026</f>
        <v>0</v>
      </c>
      <c r="AJ1026" s="209">
        <f>N1026+W1026-AC1026</f>
        <v>0</v>
      </c>
      <c r="AK1026" s="210">
        <f>+AI1026+AJ1026</f>
        <v>0</v>
      </c>
      <c r="AL1026" s="210">
        <f>+AH1026+AK1026</f>
        <v>0</v>
      </c>
      <c r="AM1026" s="213">
        <v>0</v>
      </c>
      <c r="AN1026" s="213">
        <v>0</v>
      </c>
      <c r="AO1026" s="210">
        <f>+AM1026+AN1026</f>
        <v>0</v>
      </c>
      <c r="AP1026" s="213">
        <v>0</v>
      </c>
      <c r="AQ1026" s="213">
        <v>0</v>
      </c>
      <c r="AR1026" s="210">
        <f>+AP1026+AQ1026</f>
        <v>0</v>
      </c>
      <c r="AS1026" s="210">
        <f>+AO1026+AR1026</f>
        <v>0</v>
      </c>
      <c r="AT1026" s="213">
        <v>0</v>
      </c>
      <c r="AU1026" s="213">
        <v>0</v>
      </c>
      <c r="AV1026" s="210">
        <f>+AT1026+AU1026</f>
        <v>0</v>
      </c>
      <c r="AW1026" s="213">
        <v>0</v>
      </c>
      <c r="AX1026" s="213">
        <v>0</v>
      </c>
      <c r="AY1026" s="210">
        <f>+AW1026+AX1026</f>
        <v>0</v>
      </c>
      <c r="AZ1026" s="210">
        <f>+AV1026+AY1026</f>
        <v>0</v>
      </c>
      <c r="BA1026" s="213">
        <v>0</v>
      </c>
      <c r="BB1026" s="213">
        <v>0</v>
      </c>
      <c r="BC1026" s="210">
        <f>+BA1026+BB1026</f>
        <v>0</v>
      </c>
      <c r="BD1026" s="213">
        <v>0</v>
      </c>
      <c r="BE1026" s="213">
        <v>0</v>
      </c>
      <c r="BF1026" s="210">
        <f>+BD1026+BE1026</f>
        <v>0</v>
      </c>
      <c r="BG1026" s="210">
        <f>+BC1026+BF1026</f>
        <v>0</v>
      </c>
      <c r="BH1026" s="213">
        <v>0</v>
      </c>
      <c r="BI1026" s="213">
        <v>0</v>
      </c>
      <c r="BJ1026" s="210">
        <f>+BH1026+BI1026</f>
        <v>0</v>
      </c>
      <c r="BK1026" s="213">
        <v>0</v>
      </c>
      <c r="BL1026" s="213">
        <v>0</v>
      </c>
      <c r="BM1026" s="210">
        <f>+BK1026+BL1026</f>
        <v>0</v>
      </c>
      <c r="BN1026" s="210">
        <f>+BJ1026+BM1026</f>
        <v>0</v>
      </c>
      <c r="BO1026" s="209">
        <f>AF1026-AM1026-AT1026-BA1026-BH1026</f>
        <v>0</v>
      </c>
      <c r="BP1026" s="209">
        <f>AG1026-AN1026-AU1026-BB1026-BI1026</f>
        <v>0</v>
      </c>
      <c r="BQ1026" s="210">
        <f>+BO1026+BP1026</f>
        <v>0</v>
      </c>
      <c r="BR1026" s="209">
        <f>AI1026-AP1026-AW1026-BD1026-BK1026</f>
        <v>0</v>
      </c>
      <c r="BS1026" s="209">
        <f>AJ1026-AQ1026-AX1026-BE1026-BL1026</f>
        <v>0</v>
      </c>
      <c r="BT1026" s="210">
        <f>+BR1026+BS1026</f>
        <v>0</v>
      </c>
      <c r="BU1026" s="210">
        <f>+BQ1026+BT1026</f>
        <v>0</v>
      </c>
      <c r="BV1026" s="215">
        <f>R1026+X1026-AD1026</f>
        <v>0</v>
      </c>
      <c r="BW1026" s="215">
        <f>S1026+Y1026-AE1026</f>
        <v>0</v>
      </c>
      <c r="BX1026" s="216">
        <v>0</v>
      </c>
      <c r="BY1026" s="216">
        <v>0</v>
      </c>
      <c r="BZ1026" s="215">
        <f>BV1026-BX1026</f>
        <v>0</v>
      </c>
      <c r="CA1026" s="217">
        <f>BW1026-BY1026</f>
        <v>0</v>
      </c>
    </row>
    <row r="1027" spans="2:79" ht="36.75" hidden="1" customHeight="1">
      <c r="B1027" s="218">
        <v>2015</v>
      </c>
      <c r="C1027" s="219">
        <v>8320</v>
      </c>
      <c r="D1027" s="218">
        <v>3</v>
      </c>
      <c r="E1027" s="218">
        <v>6000</v>
      </c>
      <c r="F1027" s="218">
        <v>6200</v>
      </c>
      <c r="G1027" s="218">
        <v>622</v>
      </c>
      <c r="H1027" s="218">
        <v>2</v>
      </c>
      <c r="I1027" s="232" t="s">
        <v>1558</v>
      </c>
      <c r="J1027" s="210">
        <v>0</v>
      </c>
      <c r="K1027" s="210">
        <v>0</v>
      </c>
      <c r="L1027" s="210">
        <f>+J1027+K1027</f>
        <v>0</v>
      </c>
      <c r="M1027" s="210">
        <v>0</v>
      </c>
      <c r="N1027" s="210">
        <v>0</v>
      </c>
      <c r="O1027" s="210">
        <f>+M1027+N1027</f>
        <v>0</v>
      </c>
      <c r="P1027" s="210">
        <f>+L1027+O1027</f>
        <v>0</v>
      </c>
      <c r="Q1027" s="221" t="s">
        <v>8</v>
      </c>
      <c r="R1027" s="314"/>
      <c r="S1027" s="307"/>
      <c r="T1027" s="213">
        <v>0</v>
      </c>
      <c r="U1027" s="213">
        <v>0</v>
      </c>
      <c r="V1027" s="213">
        <v>0</v>
      </c>
      <c r="W1027" s="213">
        <v>0</v>
      </c>
      <c r="X1027" s="213"/>
      <c r="Y1027" s="213"/>
      <c r="Z1027" s="213">
        <v>0</v>
      </c>
      <c r="AA1027" s="213">
        <v>0</v>
      </c>
      <c r="AB1027" s="213">
        <v>0</v>
      </c>
      <c r="AC1027" s="213">
        <v>0</v>
      </c>
      <c r="AD1027" s="214"/>
      <c r="AE1027" s="214"/>
      <c r="AF1027" s="209">
        <f>J1027+T1027-Z1027</f>
        <v>0</v>
      </c>
      <c r="AG1027" s="209">
        <f>K1027+U1027-AA1027</f>
        <v>0</v>
      </c>
      <c r="AH1027" s="210">
        <f>+AF1027+AG1027</f>
        <v>0</v>
      </c>
      <c r="AI1027" s="209">
        <f>M1027+V1027-AB1027</f>
        <v>0</v>
      </c>
      <c r="AJ1027" s="209">
        <f>N1027+W1027-AC1027</f>
        <v>0</v>
      </c>
      <c r="AK1027" s="210">
        <f>+AI1027+AJ1027</f>
        <v>0</v>
      </c>
      <c r="AL1027" s="210">
        <f>+AH1027+AK1027</f>
        <v>0</v>
      </c>
      <c r="AM1027" s="213">
        <v>0</v>
      </c>
      <c r="AN1027" s="213">
        <v>0</v>
      </c>
      <c r="AO1027" s="210">
        <f>+AM1027+AN1027</f>
        <v>0</v>
      </c>
      <c r="AP1027" s="213">
        <v>0</v>
      </c>
      <c r="AQ1027" s="213">
        <v>0</v>
      </c>
      <c r="AR1027" s="210">
        <f>+AP1027+AQ1027</f>
        <v>0</v>
      </c>
      <c r="AS1027" s="210">
        <f>+AO1027+AR1027</f>
        <v>0</v>
      </c>
      <c r="AT1027" s="213">
        <v>0</v>
      </c>
      <c r="AU1027" s="213">
        <v>0</v>
      </c>
      <c r="AV1027" s="210">
        <f>+AT1027+AU1027</f>
        <v>0</v>
      </c>
      <c r="AW1027" s="213">
        <v>0</v>
      </c>
      <c r="AX1027" s="213">
        <v>0</v>
      </c>
      <c r="AY1027" s="210">
        <f>+AW1027+AX1027</f>
        <v>0</v>
      </c>
      <c r="AZ1027" s="210">
        <f>+AV1027+AY1027</f>
        <v>0</v>
      </c>
      <c r="BA1027" s="213">
        <v>0</v>
      </c>
      <c r="BB1027" s="213">
        <v>0</v>
      </c>
      <c r="BC1027" s="210">
        <f>+BA1027+BB1027</f>
        <v>0</v>
      </c>
      <c r="BD1027" s="213">
        <v>0</v>
      </c>
      <c r="BE1027" s="213">
        <v>0</v>
      </c>
      <c r="BF1027" s="210">
        <f>+BD1027+BE1027</f>
        <v>0</v>
      </c>
      <c r="BG1027" s="210">
        <f>+BC1027+BF1027</f>
        <v>0</v>
      </c>
      <c r="BH1027" s="213">
        <v>0</v>
      </c>
      <c r="BI1027" s="213">
        <v>0</v>
      </c>
      <c r="BJ1027" s="210">
        <f>+BH1027+BI1027</f>
        <v>0</v>
      </c>
      <c r="BK1027" s="213">
        <v>0</v>
      </c>
      <c r="BL1027" s="213">
        <v>0</v>
      </c>
      <c r="BM1027" s="210">
        <f>+BK1027+BL1027</f>
        <v>0</v>
      </c>
      <c r="BN1027" s="210">
        <f>+BJ1027+BM1027</f>
        <v>0</v>
      </c>
      <c r="BO1027" s="209">
        <f>AF1027-AM1027-AT1027-BA1027-BH1027</f>
        <v>0</v>
      </c>
      <c r="BP1027" s="209">
        <f>AG1027-AN1027-AU1027-BB1027-BI1027</f>
        <v>0</v>
      </c>
      <c r="BQ1027" s="210">
        <f>+BO1027+BP1027</f>
        <v>0</v>
      </c>
      <c r="BR1027" s="209">
        <f>AI1027-AP1027-AW1027-BD1027-BK1027</f>
        <v>0</v>
      </c>
      <c r="BS1027" s="209">
        <f>AJ1027-AQ1027-AX1027-BE1027-BL1027</f>
        <v>0</v>
      </c>
      <c r="BT1027" s="210">
        <f>+BR1027+BS1027</f>
        <v>0</v>
      </c>
      <c r="BU1027" s="210">
        <f>+BQ1027+BT1027</f>
        <v>0</v>
      </c>
      <c r="BV1027" s="215">
        <f>R1027+X1027-AD1027</f>
        <v>0</v>
      </c>
      <c r="BW1027" s="215">
        <f>S1027+Y1027-AE1027</f>
        <v>0</v>
      </c>
      <c r="BX1027" s="216">
        <v>0</v>
      </c>
      <c r="BY1027" s="216">
        <v>0</v>
      </c>
      <c r="BZ1027" s="215">
        <f>BV1027-BX1027</f>
        <v>0</v>
      </c>
      <c r="CA1027" s="217">
        <f>BW1027-BY1027</f>
        <v>0</v>
      </c>
    </row>
    <row r="1028" spans="2:79" ht="126.75" hidden="1" customHeight="1">
      <c r="B1028" s="218">
        <v>2015</v>
      </c>
      <c r="C1028" s="219">
        <v>8320</v>
      </c>
      <c r="D1028" s="218">
        <v>3</v>
      </c>
      <c r="E1028" s="218">
        <v>6000</v>
      </c>
      <c r="F1028" s="218">
        <v>6200</v>
      </c>
      <c r="G1028" s="218">
        <v>622</v>
      </c>
      <c r="H1028" s="218">
        <v>2</v>
      </c>
      <c r="I1028" s="220" t="s">
        <v>2102</v>
      </c>
      <c r="J1028" s="209">
        <v>0</v>
      </c>
      <c r="K1028" s="209">
        <v>0</v>
      </c>
      <c r="L1028" s="210">
        <f>+J1028+K1028</f>
        <v>0</v>
      </c>
      <c r="M1028" s="209">
        <v>0</v>
      </c>
      <c r="N1028" s="209">
        <v>0</v>
      </c>
      <c r="O1028" s="210">
        <f>+M1028+N1028</f>
        <v>0</v>
      </c>
      <c r="P1028" s="210">
        <f>+L1028+O1028</f>
        <v>0</v>
      </c>
      <c r="Q1028" s="256" t="s">
        <v>8</v>
      </c>
      <c r="R1028" s="257"/>
      <c r="S1028" s="307"/>
      <c r="T1028" s="213">
        <v>0</v>
      </c>
      <c r="U1028" s="213">
        <v>0</v>
      </c>
      <c r="V1028" s="213">
        <v>0</v>
      </c>
      <c r="W1028" s="213">
        <v>0</v>
      </c>
      <c r="X1028" s="213"/>
      <c r="Y1028" s="213"/>
      <c r="Z1028" s="213">
        <v>0</v>
      </c>
      <c r="AA1028" s="213">
        <v>0</v>
      </c>
      <c r="AB1028" s="213">
        <v>0</v>
      </c>
      <c r="AC1028" s="213">
        <v>0</v>
      </c>
      <c r="AD1028" s="214"/>
      <c r="AE1028" s="214"/>
      <c r="AF1028" s="209">
        <f>J1028+T1028-Z1028</f>
        <v>0</v>
      </c>
      <c r="AG1028" s="209">
        <f>K1028+U1028-AA1028</f>
        <v>0</v>
      </c>
      <c r="AH1028" s="210">
        <f>+AF1028+AG1028</f>
        <v>0</v>
      </c>
      <c r="AI1028" s="209">
        <f>M1028+V1028-AB1028</f>
        <v>0</v>
      </c>
      <c r="AJ1028" s="209">
        <f>N1028+W1028-AC1028</f>
        <v>0</v>
      </c>
      <c r="AK1028" s="210">
        <f>+AI1028+AJ1028</f>
        <v>0</v>
      </c>
      <c r="AL1028" s="210">
        <f>+AH1028+AK1028</f>
        <v>0</v>
      </c>
      <c r="AM1028" s="213">
        <v>0</v>
      </c>
      <c r="AN1028" s="213">
        <v>0</v>
      </c>
      <c r="AO1028" s="210">
        <f>+AM1028+AN1028</f>
        <v>0</v>
      </c>
      <c r="AP1028" s="213">
        <v>0</v>
      </c>
      <c r="AQ1028" s="213">
        <v>0</v>
      </c>
      <c r="AR1028" s="210">
        <f>+AP1028+AQ1028</f>
        <v>0</v>
      </c>
      <c r="AS1028" s="210">
        <f>+AO1028+AR1028</f>
        <v>0</v>
      </c>
      <c r="AT1028" s="213">
        <v>0</v>
      </c>
      <c r="AU1028" s="213">
        <v>0</v>
      </c>
      <c r="AV1028" s="210">
        <f>+AT1028+AU1028</f>
        <v>0</v>
      </c>
      <c r="AW1028" s="213">
        <v>0</v>
      </c>
      <c r="AX1028" s="213">
        <v>0</v>
      </c>
      <c r="AY1028" s="210">
        <f>+AW1028+AX1028</f>
        <v>0</v>
      </c>
      <c r="AZ1028" s="210">
        <f>+AV1028+AY1028</f>
        <v>0</v>
      </c>
      <c r="BA1028" s="213">
        <v>0</v>
      </c>
      <c r="BB1028" s="213">
        <v>0</v>
      </c>
      <c r="BC1028" s="210">
        <f>+BA1028+BB1028</f>
        <v>0</v>
      </c>
      <c r="BD1028" s="213">
        <v>0</v>
      </c>
      <c r="BE1028" s="213">
        <v>0</v>
      </c>
      <c r="BF1028" s="210">
        <f>+BD1028+BE1028</f>
        <v>0</v>
      </c>
      <c r="BG1028" s="210">
        <f>+BC1028+BF1028</f>
        <v>0</v>
      </c>
      <c r="BH1028" s="213">
        <v>0</v>
      </c>
      <c r="BI1028" s="213">
        <v>0</v>
      </c>
      <c r="BJ1028" s="210">
        <f>+BH1028+BI1028</f>
        <v>0</v>
      </c>
      <c r="BK1028" s="213">
        <v>0</v>
      </c>
      <c r="BL1028" s="213">
        <v>0</v>
      </c>
      <c r="BM1028" s="210">
        <f>+BK1028+BL1028</f>
        <v>0</v>
      </c>
      <c r="BN1028" s="210">
        <f>+BJ1028+BM1028</f>
        <v>0</v>
      </c>
      <c r="BO1028" s="209">
        <f>AF1028-AM1028-AT1028-BA1028-BH1028</f>
        <v>0</v>
      </c>
      <c r="BP1028" s="209">
        <f>AG1028-AN1028-AU1028-BB1028-BI1028</f>
        <v>0</v>
      </c>
      <c r="BQ1028" s="210">
        <f>+BO1028+BP1028</f>
        <v>0</v>
      </c>
      <c r="BR1028" s="209">
        <f>AI1028-AP1028-AW1028-BD1028-BK1028</f>
        <v>0</v>
      </c>
      <c r="BS1028" s="209">
        <f>AJ1028-AQ1028-AX1028-BE1028-BL1028</f>
        <v>0</v>
      </c>
      <c r="BT1028" s="210">
        <f>+BR1028+BS1028</f>
        <v>0</v>
      </c>
      <c r="BU1028" s="210">
        <f>+BQ1028+BT1028</f>
        <v>0</v>
      </c>
      <c r="BV1028" s="215">
        <f>R1028+X1028-AD1028</f>
        <v>0</v>
      </c>
      <c r="BW1028" s="215">
        <f>S1028+Y1028-AE1028</f>
        <v>0</v>
      </c>
      <c r="BX1028" s="216">
        <v>0</v>
      </c>
      <c r="BY1028" s="216">
        <v>0</v>
      </c>
      <c r="BZ1028" s="215">
        <f>BV1028-BX1028</f>
        <v>0</v>
      </c>
      <c r="CA1028" s="217">
        <f>BW1028-BY1028</f>
        <v>0</v>
      </c>
    </row>
    <row r="1029" spans="2:79" ht="132" hidden="1" customHeight="1">
      <c r="B1029" s="218">
        <v>2015</v>
      </c>
      <c r="C1029" s="219">
        <v>8320</v>
      </c>
      <c r="D1029" s="218">
        <v>3</v>
      </c>
      <c r="E1029" s="218">
        <v>6000</v>
      </c>
      <c r="F1029" s="218">
        <v>6200</v>
      </c>
      <c r="G1029" s="218">
        <v>622</v>
      </c>
      <c r="H1029" s="218">
        <v>2</v>
      </c>
      <c r="I1029" s="220" t="s">
        <v>2102</v>
      </c>
      <c r="J1029" s="209">
        <v>0</v>
      </c>
      <c r="K1029" s="209">
        <v>0</v>
      </c>
      <c r="L1029" s="210">
        <f>+J1029+K1029</f>
        <v>0</v>
      </c>
      <c r="M1029" s="209">
        <v>0</v>
      </c>
      <c r="N1029" s="209">
        <v>0</v>
      </c>
      <c r="O1029" s="210">
        <f>+M1029+N1029</f>
        <v>0</v>
      </c>
      <c r="P1029" s="210">
        <f>+L1029+O1029</f>
        <v>0</v>
      </c>
      <c r="Q1029" s="256" t="s">
        <v>8</v>
      </c>
      <c r="R1029" s="257"/>
      <c r="S1029" s="307"/>
      <c r="T1029" s="213">
        <v>0</v>
      </c>
      <c r="U1029" s="213">
        <v>0</v>
      </c>
      <c r="V1029" s="213">
        <v>0</v>
      </c>
      <c r="W1029" s="213">
        <v>0</v>
      </c>
      <c r="X1029" s="213"/>
      <c r="Y1029" s="213"/>
      <c r="Z1029" s="213">
        <v>0</v>
      </c>
      <c r="AA1029" s="213">
        <v>0</v>
      </c>
      <c r="AB1029" s="213">
        <v>0</v>
      </c>
      <c r="AC1029" s="213">
        <v>0</v>
      </c>
      <c r="AD1029" s="214"/>
      <c r="AE1029" s="214"/>
      <c r="AF1029" s="209">
        <f>J1029+T1029-Z1029</f>
        <v>0</v>
      </c>
      <c r="AG1029" s="209">
        <f>K1029+U1029-AA1029</f>
        <v>0</v>
      </c>
      <c r="AH1029" s="210">
        <f>+AF1029+AG1029</f>
        <v>0</v>
      </c>
      <c r="AI1029" s="209">
        <f>M1029+V1029-AB1029</f>
        <v>0</v>
      </c>
      <c r="AJ1029" s="209">
        <f>N1029+W1029-AC1029</f>
        <v>0</v>
      </c>
      <c r="AK1029" s="210">
        <f>+AI1029+AJ1029</f>
        <v>0</v>
      </c>
      <c r="AL1029" s="210">
        <f>+AH1029+AK1029</f>
        <v>0</v>
      </c>
      <c r="AM1029" s="213">
        <v>0</v>
      </c>
      <c r="AN1029" s="213">
        <v>0</v>
      </c>
      <c r="AO1029" s="210">
        <f>+AM1029+AN1029</f>
        <v>0</v>
      </c>
      <c r="AP1029" s="213">
        <v>0</v>
      </c>
      <c r="AQ1029" s="213">
        <v>0</v>
      </c>
      <c r="AR1029" s="210">
        <f>+AP1029+AQ1029</f>
        <v>0</v>
      </c>
      <c r="AS1029" s="210">
        <f>+AO1029+AR1029</f>
        <v>0</v>
      </c>
      <c r="AT1029" s="213">
        <v>0</v>
      </c>
      <c r="AU1029" s="213">
        <v>0</v>
      </c>
      <c r="AV1029" s="210">
        <f>+AT1029+AU1029</f>
        <v>0</v>
      </c>
      <c r="AW1029" s="213">
        <v>0</v>
      </c>
      <c r="AX1029" s="213">
        <v>0</v>
      </c>
      <c r="AY1029" s="210">
        <f>+AW1029+AX1029</f>
        <v>0</v>
      </c>
      <c r="AZ1029" s="210">
        <f>+AV1029+AY1029</f>
        <v>0</v>
      </c>
      <c r="BA1029" s="213">
        <v>0</v>
      </c>
      <c r="BB1029" s="213">
        <v>0</v>
      </c>
      <c r="BC1029" s="210">
        <f>+BA1029+BB1029</f>
        <v>0</v>
      </c>
      <c r="BD1029" s="213">
        <v>0</v>
      </c>
      <c r="BE1029" s="213">
        <v>0</v>
      </c>
      <c r="BF1029" s="210">
        <f>+BD1029+BE1029</f>
        <v>0</v>
      </c>
      <c r="BG1029" s="210">
        <f>+BC1029+BF1029</f>
        <v>0</v>
      </c>
      <c r="BH1029" s="213">
        <v>0</v>
      </c>
      <c r="BI1029" s="213">
        <v>0</v>
      </c>
      <c r="BJ1029" s="210">
        <f>+BH1029+BI1029</f>
        <v>0</v>
      </c>
      <c r="BK1029" s="213">
        <v>0</v>
      </c>
      <c r="BL1029" s="213">
        <v>0</v>
      </c>
      <c r="BM1029" s="210">
        <f>+BK1029+BL1029</f>
        <v>0</v>
      </c>
      <c r="BN1029" s="210">
        <f>+BJ1029+BM1029</f>
        <v>0</v>
      </c>
      <c r="BO1029" s="209">
        <f>AF1029-AM1029-AT1029-BA1029-BH1029</f>
        <v>0</v>
      </c>
      <c r="BP1029" s="209">
        <f>AG1029-AN1029-AU1029-BB1029-BI1029</f>
        <v>0</v>
      </c>
      <c r="BQ1029" s="210">
        <f>+BO1029+BP1029</f>
        <v>0</v>
      </c>
      <c r="BR1029" s="209">
        <f>AI1029-AP1029-AW1029-BD1029-BK1029</f>
        <v>0</v>
      </c>
      <c r="BS1029" s="209">
        <f>AJ1029-AQ1029-AX1029-BE1029-BL1029</f>
        <v>0</v>
      </c>
      <c r="BT1029" s="210">
        <f>+BR1029+BS1029</f>
        <v>0</v>
      </c>
      <c r="BU1029" s="210">
        <f>+BQ1029+BT1029</f>
        <v>0</v>
      </c>
      <c r="BV1029" s="215">
        <f>R1029+X1029-AD1029</f>
        <v>0</v>
      </c>
      <c r="BW1029" s="215">
        <f>S1029+Y1029-AE1029</f>
        <v>0</v>
      </c>
      <c r="BX1029" s="216">
        <v>0</v>
      </c>
      <c r="BY1029" s="216">
        <v>0</v>
      </c>
      <c r="BZ1029" s="215">
        <f>BV1029-BX1029</f>
        <v>0</v>
      </c>
      <c r="CA1029" s="217">
        <f>BW1029-BY1029</f>
        <v>0</v>
      </c>
    </row>
    <row r="1030" spans="2:79" ht="132" hidden="1" customHeight="1">
      <c r="B1030" s="218">
        <v>2015</v>
      </c>
      <c r="C1030" s="219">
        <v>8320</v>
      </c>
      <c r="D1030" s="218">
        <v>3</v>
      </c>
      <c r="E1030" s="218">
        <v>6000</v>
      </c>
      <c r="F1030" s="218">
        <v>6200</v>
      </c>
      <c r="G1030" s="218">
        <v>622</v>
      </c>
      <c r="H1030" s="218">
        <v>2</v>
      </c>
      <c r="I1030" s="220" t="s">
        <v>2102</v>
      </c>
      <c r="J1030" s="209">
        <v>0</v>
      </c>
      <c r="K1030" s="209">
        <v>0</v>
      </c>
      <c r="L1030" s="210">
        <f>+J1030+K1030</f>
        <v>0</v>
      </c>
      <c r="M1030" s="209">
        <v>0</v>
      </c>
      <c r="N1030" s="209">
        <v>0</v>
      </c>
      <c r="O1030" s="210">
        <f>+M1030+N1030</f>
        <v>0</v>
      </c>
      <c r="P1030" s="210">
        <f>+L1030+O1030</f>
        <v>0</v>
      </c>
      <c r="Q1030" s="256" t="s">
        <v>8</v>
      </c>
      <c r="R1030" s="257"/>
      <c r="S1030" s="307"/>
      <c r="T1030" s="213">
        <v>0</v>
      </c>
      <c r="U1030" s="213">
        <v>0</v>
      </c>
      <c r="V1030" s="213">
        <v>0</v>
      </c>
      <c r="W1030" s="213">
        <v>0</v>
      </c>
      <c r="X1030" s="213"/>
      <c r="Y1030" s="213"/>
      <c r="Z1030" s="213">
        <v>0</v>
      </c>
      <c r="AA1030" s="213">
        <v>0</v>
      </c>
      <c r="AB1030" s="213">
        <v>0</v>
      </c>
      <c r="AC1030" s="213">
        <v>0</v>
      </c>
      <c r="AD1030" s="214"/>
      <c r="AE1030" s="214"/>
      <c r="AF1030" s="209">
        <f>J1030+T1030-Z1030</f>
        <v>0</v>
      </c>
      <c r="AG1030" s="209">
        <f>K1030+U1030-AA1030</f>
        <v>0</v>
      </c>
      <c r="AH1030" s="210">
        <f>+AF1030+AG1030</f>
        <v>0</v>
      </c>
      <c r="AI1030" s="209">
        <f>M1030+V1030-AB1030</f>
        <v>0</v>
      </c>
      <c r="AJ1030" s="209">
        <f>N1030+W1030-AC1030</f>
        <v>0</v>
      </c>
      <c r="AK1030" s="210">
        <f>+AI1030+AJ1030</f>
        <v>0</v>
      </c>
      <c r="AL1030" s="210">
        <f>+AH1030+AK1030</f>
        <v>0</v>
      </c>
      <c r="AM1030" s="213">
        <v>0</v>
      </c>
      <c r="AN1030" s="213">
        <v>0</v>
      </c>
      <c r="AO1030" s="210">
        <f>+AM1030+AN1030</f>
        <v>0</v>
      </c>
      <c r="AP1030" s="213">
        <v>0</v>
      </c>
      <c r="AQ1030" s="213">
        <v>0</v>
      </c>
      <c r="AR1030" s="210">
        <f>+AP1030+AQ1030</f>
        <v>0</v>
      </c>
      <c r="AS1030" s="210">
        <f>+AO1030+AR1030</f>
        <v>0</v>
      </c>
      <c r="AT1030" s="213">
        <v>0</v>
      </c>
      <c r="AU1030" s="213">
        <v>0</v>
      </c>
      <c r="AV1030" s="210">
        <f>+AT1030+AU1030</f>
        <v>0</v>
      </c>
      <c r="AW1030" s="213">
        <v>0</v>
      </c>
      <c r="AX1030" s="213">
        <v>0</v>
      </c>
      <c r="AY1030" s="210">
        <f>+AW1030+AX1030</f>
        <v>0</v>
      </c>
      <c r="AZ1030" s="210">
        <f>+AV1030+AY1030</f>
        <v>0</v>
      </c>
      <c r="BA1030" s="213">
        <v>0</v>
      </c>
      <c r="BB1030" s="213">
        <v>0</v>
      </c>
      <c r="BC1030" s="210">
        <f>+BA1030+BB1030</f>
        <v>0</v>
      </c>
      <c r="BD1030" s="213">
        <v>0</v>
      </c>
      <c r="BE1030" s="213">
        <v>0</v>
      </c>
      <c r="BF1030" s="210">
        <f>+BD1030+BE1030</f>
        <v>0</v>
      </c>
      <c r="BG1030" s="210">
        <f>+BC1030+BF1030</f>
        <v>0</v>
      </c>
      <c r="BH1030" s="213">
        <v>0</v>
      </c>
      <c r="BI1030" s="213">
        <v>0</v>
      </c>
      <c r="BJ1030" s="210">
        <f>+BH1030+BI1030</f>
        <v>0</v>
      </c>
      <c r="BK1030" s="213">
        <v>0</v>
      </c>
      <c r="BL1030" s="213">
        <v>0</v>
      </c>
      <c r="BM1030" s="210">
        <f>+BK1030+BL1030</f>
        <v>0</v>
      </c>
      <c r="BN1030" s="210">
        <f>+BJ1030+BM1030</f>
        <v>0</v>
      </c>
      <c r="BO1030" s="209">
        <f>AF1030-AM1030-AT1030-BA1030-BH1030</f>
        <v>0</v>
      </c>
      <c r="BP1030" s="209">
        <f>AG1030-AN1030-AU1030-BB1030-BI1030</f>
        <v>0</v>
      </c>
      <c r="BQ1030" s="210">
        <f>+BO1030+BP1030</f>
        <v>0</v>
      </c>
      <c r="BR1030" s="209">
        <f>AI1030-AP1030-AW1030-BD1030-BK1030</f>
        <v>0</v>
      </c>
      <c r="BS1030" s="209">
        <f>AJ1030-AQ1030-AX1030-BE1030-BL1030</f>
        <v>0</v>
      </c>
      <c r="BT1030" s="210">
        <f>+BR1030+BS1030</f>
        <v>0</v>
      </c>
      <c r="BU1030" s="210">
        <f>+BQ1030+BT1030</f>
        <v>0</v>
      </c>
      <c r="BV1030" s="215">
        <f>R1030+X1030-AD1030</f>
        <v>0</v>
      </c>
      <c r="BW1030" s="215">
        <f>S1030+Y1030-AE1030</f>
        <v>0</v>
      </c>
      <c r="BX1030" s="216">
        <v>0</v>
      </c>
      <c r="BY1030" s="216">
        <v>0</v>
      </c>
      <c r="BZ1030" s="215">
        <f>BV1030-BX1030</f>
        <v>0</v>
      </c>
      <c r="CA1030" s="217">
        <f>BW1030-BY1030</f>
        <v>0</v>
      </c>
    </row>
    <row r="1031" spans="2:79" ht="59.25" hidden="1" customHeight="1">
      <c r="B1031" s="218">
        <v>2015</v>
      </c>
      <c r="C1031" s="219">
        <v>8320</v>
      </c>
      <c r="D1031" s="218">
        <v>3</v>
      </c>
      <c r="E1031" s="218">
        <v>6000</v>
      </c>
      <c r="F1031" s="218">
        <v>6200</v>
      </c>
      <c r="G1031" s="218">
        <v>622</v>
      </c>
      <c r="H1031" s="218">
        <v>2</v>
      </c>
      <c r="I1031" s="220" t="s">
        <v>6</v>
      </c>
      <c r="J1031" s="209">
        <v>0</v>
      </c>
      <c r="K1031" s="209">
        <v>0</v>
      </c>
      <c r="L1031" s="210">
        <f>+J1031+K1031</f>
        <v>0</v>
      </c>
      <c r="M1031" s="209">
        <v>0</v>
      </c>
      <c r="N1031" s="209">
        <v>0</v>
      </c>
      <c r="O1031" s="210">
        <f>+M1031+N1031</f>
        <v>0</v>
      </c>
      <c r="P1031" s="210">
        <f>+L1031+O1031</f>
        <v>0</v>
      </c>
      <c r="Q1031" s="256" t="s">
        <v>8</v>
      </c>
      <c r="R1031" s="257"/>
      <c r="S1031" s="307"/>
      <c r="T1031" s="213">
        <v>0</v>
      </c>
      <c r="U1031" s="213">
        <v>0</v>
      </c>
      <c r="V1031" s="213">
        <v>0</v>
      </c>
      <c r="W1031" s="213">
        <v>0</v>
      </c>
      <c r="X1031" s="213"/>
      <c r="Y1031" s="213"/>
      <c r="Z1031" s="213">
        <v>0</v>
      </c>
      <c r="AA1031" s="213">
        <v>0</v>
      </c>
      <c r="AB1031" s="213">
        <v>0</v>
      </c>
      <c r="AC1031" s="213">
        <v>0</v>
      </c>
      <c r="AD1031" s="214"/>
      <c r="AE1031" s="214"/>
      <c r="AF1031" s="209">
        <f>J1031+T1031-Z1031</f>
        <v>0</v>
      </c>
      <c r="AG1031" s="209">
        <f>K1031+U1031-AA1031</f>
        <v>0</v>
      </c>
      <c r="AH1031" s="210">
        <f>+AF1031+AG1031</f>
        <v>0</v>
      </c>
      <c r="AI1031" s="209">
        <f>M1031+V1031-AB1031</f>
        <v>0</v>
      </c>
      <c r="AJ1031" s="209">
        <f>N1031+W1031-AC1031</f>
        <v>0</v>
      </c>
      <c r="AK1031" s="210">
        <f>+AI1031+AJ1031</f>
        <v>0</v>
      </c>
      <c r="AL1031" s="210">
        <f>+AH1031+AK1031</f>
        <v>0</v>
      </c>
      <c r="AM1031" s="213">
        <v>0</v>
      </c>
      <c r="AN1031" s="213">
        <v>0</v>
      </c>
      <c r="AO1031" s="210">
        <f>+AM1031+AN1031</f>
        <v>0</v>
      </c>
      <c r="AP1031" s="213">
        <v>0</v>
      </c>
      <c r="AQ1031" s="213">
        <v>0</v>
      </c>
      <c r="AR1031" s="210">
        <f>+AP1031+AQ1031</f>
        <v>0</v>
      </c>
      <c r="AS1031" s="210">
        <f>+AO1031+AR1031</f>
        <v>0</v>
      </c>
      <c r="AT1031" s="213">
        <v>0</v>
      </c>
      <c r="AU1031" s="213">
        <v>0</v>
      </c>
      <c r="AV1031" s="210">
        <f>+AT1031+AU1031</f>
        <v>0</v>
      </c>
      <c r="AW1031" s="213">
        <v>0</v>
      </c>
      <c r="AX1031" s="213">
        <v>0</v>
      </c>
      <c r="AY1031" s="210">
        <f>+AW1031+AX1031</f>
        <v>0</v>
      </c>
      <c r="AZ1031" s="210">
        <f>+AV1031+AY1031</f>
        <v>0</v>
      </c>
      <c r="BA1031" s="213">
        <v>0</v>
      </c>
      <c r="BB1031" s="213">
        <v>0</v>
      </c>
      <c r="BC1031" s="210">
        <f>+BA1031+BB1031</f>
        <v>0</v>
      </c>
      <c r="BD1031" s="213">
        <v>0</v>
      </c>
      <c r="BE1031" s="213">
        <v>0</v>
      </c>
      <c r="BF1031" s="210">
        <f>+BD1031+BE1031</f>
        <v>0</v>
      </c>
      <c r="BG1031" s="210">
        <f>+BC1031+BF1031</f>
        <v>0</v>
      </c>
      <c r="BH1031" s="213">
        <v>0</v>
      </c>
      <c r="BI1031" s="213">
        <v>0</v>
      </c>
      <c r="BJ1031" s="210">
        <f>+BH1031+BI1031</f>
        <v>0</v>
      </c>
      <c r="BK1031" s="213">
        <v>0</v>
      </c>
      <c r="BL1031" s="213">
        <v>0</v>
      </c>
      <c r="BM1031" s="210">
        <f>+BK1031+BL1031</f>
        <v>0</v>
      </c>
      <c r="BN1031" s="210">
        <f>+BJ1031+BM1031</f>
        <v>0</v>
      </c>
      <c r="BO1031" s="209">
        <f>AF1031-AM1031-AT1031-BA1031-BH1031</f>
        <v>0</v>
      </c>
      <c r="BP1031" s="209">
        <f>AG1031-AN1031-AU1031-BB1031-BI1031</f>
        <v>0</v>
      </c>
      <c r="BQ1031" s="210">
        <f>+BO1031+BP1031</f>
        <v>0</v>
      </c>
      <c r="BR1031" s="209">
        <f>AI1031-AP1031-AW1031-BD1031-BK1031</f>
        <v>0</v>
      </c>
      <c r="BS1031" s="209">
        <f>AJ1031-AQ1031-AX1031-BE1031-BL1031</f>
        <v>0</v>
      </c>
      <c r="BT1031" s="210">
        <f>+BR1031+BS1031</f>
        <v>0</v>
      </c>
      <c r="BU1031" s="210">
        <f>+BQ1031+BT1031</f>
        <v>0</v>
      </c>
      <c r="BV1031" s="215">
        <f>R1031+X1031-AD1031</f>
        <v>0</v>
      </c>
      <c r="BW1031" s="215">
        <f>S1031+Y1031-AE1031</f>
        <v>0</v>
      </c>
      <c r="BX1031" s="216">
        <v>0</v>
      </c>
      <c r="BY1031" s="216">
        <v>0</v>
      </c>
      <c r="BZ1031" s="215">
        <f>BV1031-BX1031</f>
        <v>0</v>
      </c>
      <c r="CA1031" s="217">
        <f>BW1031-BY1031</f>
        <v>0</v>
      </c>
    </row>
    <row r="1032" spans="2:79" ht="59.25" hidden="1" customHeight="1">
      <c r="B1032" s="218">
        <v>2015</v>
      </c>
      <c r="C1032" s="219">
        <v>8320</v>
      </c>
      <c r="D1032" s="218">
        <v>3</v>
      </c>
      <c r="E1032" s="218">
        <v>6000</v>
      </c>
      <c r="F1032" s="218">
        <v>6200</v>
      </c>
      <c r="G1032" s="218">
        <v>622</v>
      </c>
      <c r="H1032" s="218">
        <v>2</v>
      </c>
      <c r="I1032" s="220" t="s">
        <v>6</v>
      </c>
      <c r="J1032" s="209">
        <v>0</v>
      </c>
      <c r="K1032" s="209">
        <v>0</v>
      </c>
      <c r="L1032" s="210">
        <f>+J1032+K1032</f>
        <v>0</v>
      </c>
      <c r="M1032" s="209">
        <v>0</v>
      </c>
      <c r="N1032" s="209">
        <v>0</v>
      </c>
      <c r="O1032" s="210">
        <f>+M1032+N1032</f>
        <v>0</v>
      </c>
      <c r="P1032" s="210">
        <f>+L1032+O1032</f>
        <v>0</v>
      </c>
      <c r="Q1032" s="256" t="s">
        <v>8</v>
      </c>
      <c r="R1032" s="257"/>
      <c r="S1032" s="307"/>
      <c r="T1032" s="213">
        <v>0</v>
      </c>
      <c r="U1032" s="213">
        <v>0</v>
      </c>
      <c r="V1032" s="213">
        <v>0</v>
      </c>
      <c r="W1032" s="213">
        <v>0</v>
      </c>
      <c r="X1032" s="213"/>
      <c r="Y1032" s="213"/>
      <c r="Z1032" s="213">
        <v>0</v>
      </c>
      <c r="AA1032" s="213">
        <v>0</v>
      </c>
      <c r="AB1032" s="213">
        <v>0</v>
      </c>
      <c r="AC1032" s="213">
        <v>0</v>
      </c>
      <c r="AD1032" s="214"/>
      <c r="AE1032" s="214"/>
      <c r="AF1032" s="209">
        <f>J1032+T1032-Z1032</f>
        <v>0</v>
      </c>
      <c r="AG1032" s="209">
        <f>K1032+U1032-AA1032</f>
        <v>0</v>
      </c>
      <c r="AH1032" s="210">
        <f>+AF1032+AG1032</f>
        <v>0</v>
      </c>
      <c r="AI1032" s="209">
        <f>M1032+V1032-AB1032</f>
        <v>0</v>
      </c>
      <c r="AJ1032" s="209">
        <f>N1032+W1032-AC1032</f>
        <v>0</v>
      </c>
      <c r="AK1032" s="210">
        <f>+AI1032+AJ1032</f>
        <v>0</v>
      </c>
      <c r="AL1032" s="210">
        <f>+AH1032+AK1032</f>
        <v>0</v>
      </c>
      <c r="AM1032" s="213">
        <v>0</v>
      </c>
      <c r="AN1032" s="213">
        <v>0</v>
      </c>
      <c r="AO1032" s="210">
        <f>+AM1032+AN1032</f>
        <v>0</v>
      </c>
      <c r="AP1032" s="213">
        <v>0</v>
      </c>
      <c r="AQ1032" s="213">
        <v>0</v>
      </c>
      <c r="AR1032" s="210">
        <f>+AP1032+AQ1032</f>
        <v>0</v>
      </c>
      <c r="AS1032" s="210">
        <f>+AO1032+AR1032</f>
        <v>0</v>
      </c>
      <c r="AT1032" s="213">
        <v>0</v>
      </c>
      <c r="AU1032" s="213">
        <v>0</v>
      </c>
      <c r="AV1032" s="210">
        <f>+AT1032+AU1032</f>
        <v>0</v>
      </c>
      <c r="AW1032" s="213">
        <v>0</v>
      </c>
      <c r="AX1032" s="213">
        <v>0</v>
      </c>
      <c r="AY1032" s="210">
        <f>+AW1032+AX1032</f>
        <v>0</v>
      </c>
      <c r="AZ1032" s="210">
        <f>+AV1032+AY1032</f>
        <v>0</v>
      </c>
      <c r="BA1032" s="213">
        <v>0</v>
      </c>
      <c r="BB1032" s="213">
        <v>0</v>
      </c>
      <c r="BC1032" s="210">
        <f>+BA1032+BB1032</f>
        <v>0</v>
      </c>
      <c r="BD1032" s="213">
        <v>0</v>
      </c>
      <c r="BE1032" s="213">
        <v>0</v>
      </c>
      <c r="BF1032" s="210">
        <f>+BD1032+BE1032</f>
        <v>0</v>
      </c>
      <c r="BG1032" s="210">
        <f>+BC1032+BF1032</f>
        <v>0</v>
      </c>
      <c r="BH1032" s="213">
        <v>0</v>
      </c>
      <c r="BI1032" s="213">
        <v>0</v>
      </c>
      <c r="BJ1032" s="210">
        <f>+BH1032+BI1032</f>
        <v>0</v>
      </c>
      <c r="BK1032" s="213">
        <v>0</v>
      </c>
      <c r="BL1032" s="213">
        <v>0</v>
      </c>
      <c r="BM1032" s="210">
        <f>+BK1032+BL1032</f>
        <v>0</v>
      </c>
      <c r="BN1032" s="210">
        <f>+BJ1032+BM1032</f>
        <v>0</v>
      </c>
      <c r="BO1032" s="209">
        <f>AF1032-AM1032-AT1032-BA1032-BH1032</f>
        <v>0</v>
      </c>
      <c r="BP1032" s="209">
        <f>AG1032-AN1032-AU1032-BB1032-BI1032</f>
        <v>0</v>
      </c>
      <c r="BQ1032" s="210">
        <f>+BO1032+BP1032</f>
        <v>0</v>
      </c>
      <c r="BR1032" s="209">
        <f>AI1032-AP1032-AW1032-BD1032-BK1032</f>
        <v>0</v>
      </c>
      <c r="BS1032" s="209">
        <f>AJ1032-AQ1032-AX1032-BE1032-BL1032</f>
        <v>0</v>
      </c>
      <c r="BT1032" s="210">
        <f>+BR1032+BS1032</f>
        <v>0</v>
      </c>
      <c r="BU1032" s="210">
        <f>+BQ1032+BT1032</f>
        <v>0</v>
      </c>
      <c r="BV1032" s="215">
        <f>R1032+X1032-AD1032</f>
        <v>0</v>
      </c>
      <c r="BW1032" s="215">
        <f>S1032+Y1032-AE1032</f>
        <v>0</v>
      </c>
      <c r="BX1032" s="216">
        <v>0</v>
      </c>
      <c r="BY1032" s="216">
        <v>0</v>
      </c>
      <c r="BZ1032" s="215">
        <f>BV1032-BX1032</f>
        <v>0</v>
      </c>
      <c r="CA1032" s="217">
        <f>BW1032-BY1032</f>
        <v>0</v>
      </c>
    </row>
    <row r="1033" spans="2:79" ht="59.25" hidden="1" customHeight="1">
      <c r="B1033" s="218">
        <v>2015</v>
      </c>
      <c r="C1033" s="219">
        <v>8320</v>
      </c>
      <c r="D1033" s="218">
        <v>3</v>
      </c>
      <c r="E1033" s="218">
        <v>6000</v>
      </c>
      <c r="F1033" s="218">
        <v>6200</v>
      </c>
      <c r="G1033" s="218">
        <v>622</v>
      </c>
      <c r="H1033" s="218">
        <v>2</v>
      </c>
      <c r="I1033" s="220" t="s">
        <v>6</v>
      </c>
      <c r="J1033" s="209">
        <v>0</v>
      </c>
      <c r="K1033" s="209">
        <v>0</v>
      </c>
      <c r="L1033" s="210">
        <f>+J1033+K1033</f>
        <v>0</v>
      </c>
      <c r="M1033" s="209">
        <v>0</v>
      </c>
      <c r="N1033" s="209">
        <v>0</v>
      </c>
      <c r="O1033" s="210">
        <f>+M1033+N1033</f>
        <v>0</v>
      </c>
      <c r="P1033" s="210">
        <f>+L1033+O1033</f>
        <v>0</v>
      </c>
      <c r="Q1033" s="256" t="s">
        <v>8</v>
      </c>
      <c r="R1033" s="257"/>
      <c r="S1033" s="307"/>
      <c r="T1033" s="213">
        <v>0</v>
      </c>
      <c r="U1033" s="213">
        <v>0</v>
      </c>
      <c r="V1033" s="213">
        <v>0</v>
      </c>
      <c r="W1033" s="213">
        <v>0</v>
      </c>
      <c r="X1033" s="213"/>
      <c r="Y1033" s="213"/>
      <c r="Z1033" s="213">
        <v>0</v>
      </c>
      <c r="AA1033" s="213">
        <v>0</v>
      </c>
      <c r="AB1033" s="213">
        <v>0</v>
      </c>
      <c r="AC1033" s="213">
        <v>0</v>
      </c>
      <c r="AD1033" s="214"/>
      <c r="AE1033" s="214"/>
      <c r="AF1033" s="209">
        <f>J1033+T1033-Z1033</f>
        <v>0</v>
      </c>
      <c r="AG1033" s="209">
        <f>K1033+U1033-AA1033</f>
        <v>0</v>
      </c>
      <c r="AH1033" s="210">
        <f>+AF1033+AG1033</f>
        <v>0</v>
      </c>
      <c r="AI1033" s="209">
        <f>M1033+V1033-AB1033</f>
        <v>0</v>
      </c>
      <c r="AJ1033" s="209">
        <f>N1033+W1033-AC1033</f>
        <v>0</v>
      </c>
      <c r="AK1033" s="210">
        <f>+AI1033+AJ1033</f>
        <v>0</v>
      </c>
      <c r="AL1033" s="210">
        <f>+AH1033+AK1033</f>
        <v>0</v>
      </c>
      <c r="AM1033" s="213">
        <v>0</v>
      </c>
      <c r="AN1033" s="213">
        <v>0</v>
      </c>
      <c r="AO1033" s="210">
        <f>+AM1033+AN1033</f>
        <v>0</v>
      </c>
      <c r="AP1033" s="213">
        <v>0</v>
      </c>
      <c r="AQ1033" s="213">
        <v>0</v>
      </c>
      <c r="AR1033" s="210">
        <f>+AP1033+AQ1033</f>
        <v>0</v>
      </c>
      <c r="AS1033" s="210">
        <f>+AO1033+AR1033</f>
        <v>0</v>
      </c>
      <c r="AT1033" s="213">
        <v>0</v>
      </c>
      <c r="AU1033" s="213">
        <v>0</v>
      </c>
      <c r="AV1033" s="210">
        <f>+AT1033+AU1033</f>
        <v>0</v>
      </c>
      <c r="AW1033" s="213">
        <v>0</v>
      </c>
      <c r="AX1033" s="213">
        <v>0</v>
      </c>
      <c r="AY1033" s="210">
        <f>+AW1033+AX1033</f>
        <v>0</v>
      </c>
      <c r="AZ1033" s="210">
        <f>+AV1033+AY1033</f>
        <v>0</v>
      </c>
      <c r="BA1033" s="213">
        <v>0</v>
      </c>
      <c r="BB1033" s="213">
        <v>0</v>
      </c>
      <c r="BC1033" s="210">
        <f>+BA1033+BB1033</f>
        <v>0</v>
      </c>
      <c r="BD1033" s="213">
        <v>0</v>
      </c>
      <c r="BE1033" s="213">
        <v>0</v>
      </c>
      <c r="BF1033" s="210">
        <f>+BD1033+BE1033</f>
        <v>0</v>
      </c>
      <c r="BG1033" s="210">
        <f>+BC1033+BF1033</f>
        <v>0</v>
      </c>
      <c r="BH1033" s="213">
        <v>0</v>
      </c>
      <c r="BI1033" s="213">
        <v>0</v>
      </c>
      <c r="BJ1033" s="210">
        <f>+BH1033+BI1033</f>
        <v>0</v>
      </c>
      <c r="BK1033" s="213">
        <v>0</v>
      </c>
      <c r="BL1033" s="213">
        <v>0</v>
      </c>
      <c r="BM1033" s="210">
        <f>+BK1033+BL1033</f>
        <v>0</v>
      </c>
      <c r="BN1033" s="210">
        <f>+BJ1033+BM1033</f>
        <v>0</v>
      </c>
      <c r="BO1033" s="209">
        <f>AF1033-AM1033-AT1033-BA1033-BH1033</f>
        <v>0</v>
      </c>
      <c r="BP1033" s="209">
        <f>AG1033-AN1033-AU1033-BB1033-BI1033</f>
        <v>0</v>
      </c>
      <c r="BQ1033" s="210">
        <f>+BO1033+BP1033</f>
        <v>0</v>
      </c>
      <c r="BR1033" s="209">
        <f>AI1033-AP1033-AW1033-BD1033-BK1033</f>
        <v>0</v>
      </c>
      <c r="BS1033" s="209">
        <f>AJ1033-AQ1033-AX1033-BE1033-BL1033</f>
        <v>0</v>
      </c>
      <c r="BT1033" s="210">
        <f>+BR1033+BS1033</f>
        <v>0</v>
      </c>
      <c r="BU1033" s="210">
        <f>+BQ1033+BT1033</f>
        <v>0</v>
      </c>
      <c r="BV1033" s="215">
        <f>R1033+X1033-AD1033</f>
        <v>0</v>
      </c>
      <c r="BW1033" s="215">
        <f>S1033+Y1033-AE1033</f>
        <v>0</v>
      </c>
      <c r="BX1033" s="216">
        <v>0</v>
      </c>
      <c r="BY1033" s="216">
        <v>0</v>
      </c>
      <c r="BZ1033" s="215">
        <f>BV1033-BX1033</f>
        <v>0</v>
      </c>
      <c r="CA1033" s="217">
        <f>BW1033-BY1033</f>
        <v>0</v>
      </c>
    </row>
    <row r="1034" spans="2:79" ht="59.25" hidden="1" customHeight="1">
      <c r="B1034" s="218">
        <v>2015</v>
      </c>
      <c r="C1034" s="219">
        <v>8320</v>
      </c>
      <c r="D1034" s="218">
        <v>3</v>
      </c>
      <c r="E1034" s="218">
        <v>6000</v>
      </c>
      <c r="F1034" s="218">
        <v>6200</v>
      </c>
      <c r="G1034" s="218">
        <v>622</v>
      </c>
      <c r="H1034" s="218">
        <v>2</v>
      </c>
      <c r="I1034" s="220" t="s">
        <v>6</v>
      </c>
      <c r="J1034" s="209">
        <v>0</v>
      </c>
      <c r="K1034" s="209">
        <v>0</v>
      </c>
      <c r="L1034" s="210">
        <f>+J1034+K1034</f>
        <v>0</v>
      </c>
      <c r="M1034" s="209">
        <v>0</v>
      </c>
      <c r="N1034" s="209">
        <v>0</v>
      </c>
      <c r="O1034" s="210">
        <f>+M1034+N1034</f>
        <v>0</v>
      </c>
      <c r="P1034" s="210">
        <f>+L1034+O1034</f>
        <v>0</v>
      </c>
      <c r="Q1034" s="256" t="s">
        <v>8</v>
      </c>
      <c r="R1034" s="257"/>
      <c r="S1034" s="307"/>
      <c r="T1034" s="213">
        <v>0</v>
      </c>
      <c r="U1034" s="213">
        <v>0</v>
      </c>
      <c r="V1034" s="213">
        <v>0</v>
      </c>
      <c r="W1034" s="213">
        <v>0</v>
      </c>
      <c r="X1034" s="213"/>
      <c r="Y1034" s="213"/>
      <c r="Z1034" s="213">
        <v>0</v>
      </c>
      <c r="AA1034" s="213">
        <v>0</v>
      </c>
      <c r="AB1034" s="213">
        <v>0</v>
      </c>
      <c r="AC1034" s="213">
        <v>0</v>
      </c>
      <c r="AD1034" s="214"/>
      <c r="AE1034" s="214"/>
      <c r="AF1034" s="209">
        <f>J1034+T1034-Z1034</f>
        <v>0</v>
      </c>
      <c r="AG1034" s="209">
        <f>K1034+U1034-AA1034</f>
        <v>0</v>
      </c>
      <c r="AH1034" s="210">
        <f>+AF1034+AG1034</f>
        <v>0</v>
      </c>
      <c r="AI1034" s="209">
        <f>M1034+V1034-AB1034</f>
        <v>0</v>
      </c>
      <c r="AJ1034" s="209">
        <f>N1034+W1034-AC1034</f>
        <v>0</v>
      </c>
      <c r="AK1034" s="210">
        <f>+AI1034+AJ1034</f>
        <v>0</v>
      </c>
      <c r="AL1034" s="210">
        <f>+AH1034+AK1034</f>
        <v>0</v>
      </c>
      <c r="AM1034" s="213">
        <v>0</v>
      </c>
      <c r="AN1034" s="213">
        <v>0</v>
      </c>
      <c r="AO1034" s="210">
        <f>+AM1034+AN1034</f>
        <v>0</v>
      </c>
      <c r="AP1034" s="213">
        <v>0</v>
      </c>
      <c r="AQ1034" s="213">
        <v>0</v>
      </c>
      <c r="AR1034" s="210">
        <f>+AP1034+AQ1034</f>
        <v>0</v>
      </c>
      <c r="AS1034" s="210">
        <f>+AO1034+AR1034</f>
        <v>0</v>
      </c>
      <c r="AT1034" s="213">
        <v>0</v>
      </c>
      <c r="AU1034" s="213">
        <v>0</v>
      </c>
      <c r="AV1034" s="210">
        <f>+AT1034+AU1034</f>
        <v>0</v>
      </c>
      <c r="AW1034" s="213">
        <v>0</v>
      </c>
      <c r="AX1034" s="213">
        <v>0</v>
      </c>
      <c r="AY1034" s="210">
        <f>+AW1034+AX1034</f>
        <v>0</v>
      </c>
      <c r="AZ1034" s="210">
        <f>+AV1034+AY1034</f>
        <v>0</v>
      </c>
      <c r="BA1034" s="213">
        <v>0</v>
      </c>
      <c r="BB1034" s="213">
        <v>0</v>
      </c>
      <c r="BC1034" s="210">
        <f>+BA1034+BB1034</f>
        <v>0</v>
      </c>
      <c r="BD1034" s="213">
        <v>0</v>
      </c>
      <c r="BE1034" s="213">
        <v>0</v>
      </c>
      <c r="BF1034" s="210">
        <f>+BD1034+BE1034</f>
        <v>0</v>
      </c>
      <c r="BG1034" s="210">
        <f>+BC1034+BF1034</f>
        <v>0</v>
      </c>
      <c r="BH1034" s="213">
        <v>0</v>
      </c>
      <c r="BI1034" s="213">
        <v>0</v>
      </c>
      <c r="BJ1034" s="210">
        <f>+BH1034+BI1034</f>
        <v>0</v>
      </c>
      <c r="BK1034" s="213">
        <v>0</v>
      </c>
      <c r="BL1034" s="213">
        <v>0</v>
      </c>
      <c r="BM1034" s="210">
        <f>+BK1034+BL1034</f>
        <v>0</v>
      </c>
      <c r="BN1034" s="210">
        <f>+BJ1034+BM1034</f>
        <v>0</v>
      </c>
      <c r="BO1034" s="209">
        <f>AF1034-AM1034-AT1034-BA1034-BH1034</f>
        <v>0</v>
      </c>
      <c r="BP1034" s="209">
        <f>AG1034-AN1034-AU1034-BB1034-BI1034</f>
        <v>0</v>
      </c>
      <c r="BQ1034" s="210">
        <f>+BO1034+BP1034</f>
        <v>0</v>
      </c>
      <c r="BR1034" s="209">
        <f>AI1034-AP1034-AW1034-BD1034-BK1034</f>
        <v>0</v>
      </c>
      <c r="BS1034" s="209">
        <f>AJ1034-AQ1034-AX1034-BE1034-BL1034</f>
        <v>0</v>
      </c>
      <c r="BT1034" s="210">
        <f>+BR1034+BS1034</f>
        <v>0</v>
      </c>
      <c r="BU1034" s="210">
        <f>+BQ1034+BT1034</f>
        <v>0</v>
      </c>
      <c r="BV1034" s="215">
        <f>R1034+X1034-AD1034</f>
        <v>0</v>
      </c>
      <c r="BW1034" s="215">
        <f>S1034+Y1034-AE1034</f>
        <v>0</v>
      </c>
      <c r="BX1034" s="216">
        <v>0</v>
      </c>
      <c r="BY1034" s="216">
        <v>0</v>
      </c>
      <c r="BZ1034" s="215">
        <f>BV1034-BX1034</f>
        <v>0</v>
      </c>
      <c r="CA1034" s="217">
        <f>BW1034-BY1034</f>
        <v>0</v>
      </c>
    </row>
    <row r="1035" spans="2:79" ht="59.25" hidden="1" customHeight="1">
      <c r="B1035" s="218">
        <v>2015</v>
      </c>
      <c r="C1035" s="219">
        <v>8320</v>
      </c>
      <c r="D1035" s="218">
        <v>3</v>
      </c>
      <c r="E1035" s="218">
        <v>6000</v>
      </c>
      <c r="F1035" s="218">
        <v>6200</v>
      </c>
      <c r="G1035" s="218">
        <v>622</v>
      </c>
      <c r="H1035" s="218">
        <v>2</v>
      </c>
      <c r="I1035" s="220" t="s">
        <v>6</v>
      </c>
      <c r="J1035" s="209">
        <v>0</v>
      </c>
      <c r="K1035" s="209">
        <v>0</v>
      </c>
      <c r="L1035" s="210">
        <f>+J1035+K1035</f>
        <v>0</v>
      </c>
      <c r="M1035" s="209">
        <v>0</v>
      </c>
      <c r="N1035" s="209">
        <v>0</v>
      </c>
      <c r="O1035" s="210">
        <f>+M1035+N1035</f>
        <v>0</v>
      </c>
      <c r="P1035" s="210">
        <f>+L1035+O1035</f>
        <v>0</v>
      </c>
      <c r="Q1035" s="256" t="s">
        <v>8</v>
      </c>
      <c r="R1035" s="257"/>
      <c r="S1035" s="307"/>
      <c r="T1035" s="213">
        <v>0</v>
      </c>
      <c r="U1035" s="213">
        <v>0</v>
      </c>
      <c r="V1035" s="213">
        <v>0</v>
      </c>
      <c r="W1035" s="213">
        <v>0</v>
      </c>
      <c r="X1035" s="213"/>
      <c r="Y1035" s="213"/>
      <c r="Z1035" s="213">
        <v>0</v>
      </c>
      <c r="AA1035" s="213">
        <v>0</v>
      </c>
      <c r="AB1035" s="213">
        <v>0</v>
      </c>
      <c r="AC1035" s="213">
        <v>0</v>
      </c>
      <c r="AD1035" s="214"/>
      <c r="AE1035" s="214"/>
      <c r="AF1035" s="209">
        <f>J1035+T1035-Z1035</f>
        <v>0</v>
      </c>
      <c r="AG1035" s="209">
        <f>K1035+U1035-AA1035</f>
        <v>0</v>
      </c>
      <c r="AH1035" s="210">
        <f>+AF1035+AG1035</f>
        <v>0</v>
      </c>
      <c r="AI1035" s="209">
        <f>M1035+V1035-AB1035</f>
        <v>0</v>
      </c>
      <c r="AJ1035" s="209">
        <f>N1035+W1035-AC1035</f>
        <v>0</v>
      </c>
      <c r="AK1035" s="210">
        <f>+AI1035+AJ1035</f>
        <v>0</v>
      </c>
      <c r="AL1035" s="210">
        <f>+AH1035+AK1035</f>
        <v>0</v>
      </c>
      <c r="AM1035" s="213">
        <v>0</v>
      </c>
      <c r="AN1035" s="213">
        <v>0</v>
      </c>
      <c r="AO1035" s="210">
        <f>+AM1035+AN1035</f>
        <v>0</v>
      </c>
      <c r="AP1035" s="213">
        <v>0</v>
      </c>
      <c r="AQ1035" s="213">
        <v>0</v>
      </c>
      <c r="AR1035" s="210">
        <f>+AP1035+AQ1035</f>
        <v>0</v>
      </c>
      <c r="AS1035" s="210">
        <f>+AO1035+AR1035</f>
        <v>0</v>
      </c>
      <c r="AT1035" s="213">
        <v>0</v>
      </c>
      <c r="AU1035" s="213">
        <v>0</v>
      </c>
      <c r="AV1035" s="210">
        <f>+AT1035+AU1035</f>
        <v>0</v>
      </c>
      <c r="AW1035" s="213">
        <v>0</v>
      </c>
      <c r="AX1035" s="213">
        <v>0</v>
      </c>
      <c r="AY1035" s="210">
        <f>+AW1035+AX1035</f>
        <v>0</v>
      </c>
      <c r="AZ1035" s="210">
        <f>+AV1035+AY1035</f>
        <v>0</v>
      </c>
      <c r="BA1035" s="213">
        <v>0</v>
      </c>
      <c r="BB1035" s="213">
        <v>0</v>
      </c>
      <c r="BC1035" s="210">
        <f>+BA1035+BB1035</f>
        <v>0</v>
      </c>
      <c r="BD1035" s="213">
        <v>0</v>
      </c>
      <c r="BE1035" s="213">
        <v>0</v>
      </c>
      <c r="BF1035" s="210">
        <f>+BD1035+BE1035</f>
        <v>0</v>
      </c>
      <c r="BG1035" s="210">
        <f>+BC1035+BF1035</f>
        <v>0</v>
      </c>
      <c r="BH1035" s="213">
        <v>0</v>
      </c>
      <c r="BI1035" s="213">
        <v>0</v>
      </c>
      <c r="BJ1035" s="210">
        <f>+BH1035+BI1035</f>
        <v>0</v>
      </c>
      <c r="BK1035" s="213">
        <v>0</v>
      </c>
      <c r="BL1035" s="213">
        <v>0</v>
      </c>
      <c r="BM1035" s="210">
        <f>+BK1035+BL1035</f>
        <v>0</v>
      </c>
      <c r="BN1035" s="210">
        <f>+BJ1035+BM1035</f>
        <v>0</v>
      </c>
      <c r="BO1035" s="209">
        <f>AF1035-AM1035-AT1035-BA1035-BH1035</f>
        <v>0</v>
      </c>
      <c r="BP1035" s="209">
        <f>AG1035-AN1035-AU1035-BB1035-BI1035</f>
        <v>0</v>
      </c>
      <c r="BQ1035" s="210">
        <f>+BO1035+BP1035</f>
        <v>0</v>
      </c>
      <c r="BR1035" s="209">
        <f>AI1035-AP1035-AW1035-BD1035-BK1035</f>
        <v>0</v>
      </c>
      <c r="BS1035" s="209">
        <f>AJ1035-AQ1035-AX1035-BE1035-BL1035</f>
        <v>0</v>
      </c>
      <c r="BT1035" s="210">
        <f>+BR1035+BS1035</f>
        <v>0</v>
      </c>
      <c r="BU1035" s="210">
        <f>+BQ1035+BT1035</f>
        <v>0</v>
      </c>
      <c r="BV1035" s="215">
        <f>R1035+X1035-AD1035</f>
        <v>0</v>
      </c>
      <c r="BW1035" s="215">
        <f>S1035+Y1035-AE1035</f>
        <v>0</v>
      </c>
      <c r="BX1035" s="216">
        <v>0</v>
      </c>
      <c r="BY1035" s="216">
        <v>0</v>
      </c>
      <c r="BZ1035" s="215">
        <f>BV1035-BX1035</f>
        <v>0</v>
      </c>
      <c r="CA1035" s="217">
        <f>BW1035-BY1035</f>
        <v>0</v>
      </c>
    </row>
    <row r="1036" spans="2:79" ht="59.25" hidden="1" customHeight="1">
      <c r="B1036" s="218">
        <v>2015</v>
      </c>
      <c r="C1036" s="219">
        <v>8320</v>
      </c>
      <c r="D1036" s="218">
        <v>3</v>
      </c>
      <c r="E1036" s="218">
        <v>6000</v>
      </c>
      <c r="F1036" s="218">
        <v>6200</v>
      </c>
      <c r="G1036" s="218">
        <v>622</v>
      </c>
      <c r="H1036" s="218">
        <v>2</v>
      </c>
      <c r="I1036" s="220" t="s">
        <v>6</v>
      </c>
      <c r="J1036" s="209">
        <v>0</v>
      </c>
      <c r="K1036" s="209">
        <v>0</v>
      </c>
      <c r="L1036" s="210">
        <f>+J1036+K1036</f>
        <v>0</v>
      </c>
      <c r="M1036" s="209">
        <v>0</v>
      </c>
      <c r="N1036" s="209">
        <v>0</v>
      </c>
      <c r="O1036" s="210">
        <f>+M1036+N1036</f>
        <v>0</v>
      </c>
      <c r="P1036" s="210">
        <f>+L1036+O1036</f>
        <v>0</v>
      </c>
      <c r="Q1036" s="256" t="s">
        <v>8</v>
      </c>
      <c r="R1036" s="257"/>
      <c r="S1036" s="307"/>
      <c r="T1036" s="213">
        <v>0</v>
      </c>
      <c r="U1036" s="213">
        <v>0</v>
      </c>
      <c r="V1036" s="213">
        <v>0</v>
      </c>
      <c r="W1036" s="213">
        <v>0</v>
      </c>
      <c r="X1036" s="213"/>
      <c r="Y1036" s="213"/>
      <c r="Z1036" s="213">
        <v>0</v>
      </c>
      <c r="AA1036" s="213">
        <v>0</v>
      </c>
      <c r="AB1036" s="213">
        <v>0</v>
      </c>
      <c r="AC1036" s="213">
        <v>0</v>
      </c>
      <c r="AD1036" s="214"/>
      <c r="AE1036" s="214"/>
      <c r="AF1036" s="209">
        <f>J1036+T1036-Z1036</f>
        <v>0</v>
      </c>
      <c r="AG1036" s="209">
        <f>K1036+U1036-AA1036</f>
        <v>0</v>
      </c>
      <c r="AH1036" s="210">
        <f>+AF1036+AG1036</f>
        <v>0</v>
      </c>
      <c r="AI1036" s="209">
        <f>M1036+V1036-AB1036</f>
        <v>0</v>
      </c>
      <c r="AJ1036" s="209">
        <f>N1036+W1036-AC1036</f>
        <v>0</v>
      </c>
      <c r="AK1036" s="210">
        <f>+AI1036+AJ1036</f>
        <v>0</v>
      </c>
      <c r="AL1036" s="210">
        <f>+AH1036+AK1036</f>
        <v>0</v>
      </c>
      <c r="AM1036" s="213">
        <v>0</v>
      </c>
      <c r="AN1036" s="213">
        <v>0</v>
      </c>
      <c r="AO1036" s="210">
        <f>+AM1036+AN1036</f>
        <v>0</v>
      </c>
      <c r="AP1036" s="213">
        <v>0</v>
      </c>
      <c r="AQ1036" s="213">
        <v>0</v>
      </c>
      <c r="AR1036" s="210">
        <f>+AP1036+AQ1036</f>
        <v>0</v>
      </c>
      <c r="AS1036" s="210">
        <f>+AO1036+AR1036</f>
        <v>0</v>
      </c>
      <c r="AT1036" s="213">
        <v>0</v>
      </c>
      <c r="AU1036" s="213">
        <v>0</v>
      </c>
      <c r="AV1036" s="210">
        <f>+AT1036+AU1036</f>
        <v>0</v>
      </c>
      <c r="AW1036" s="213">
        <v>0</v>
      </c>
      <c r="AX1036" s="213">
        <v>0</v>
      </c>
      <c r="AY1036" s="210">
        <f>+AW1036+AX1036</f>
        <v>0</v>
      </c>
      <c r="AZ1036" s="210">
        <f>+AV1036+AY1036</f>
        <v>0</v>
      </c>
      <c r="BA1036" s="213">
        <v>0</v>
      </c>
      <c r="BB1036" s="213">
        <v>0</v>
      </c>
      <c r="BC1036" s="210">
        <f>+BA1036+BB1036</f>
        <v>0</v>
      </c>
      <c r="BD1036" s="213">
        <v>0</v>
      </c>
      <c r="BE1036" s="213">
        <v>0</v>
      </c>
      <c r="BF1036" s="210">
        <f>+BD1036+BE1036</f>
        <v>0</v>
      </c>
      <c r="BG1036" s="210">
        <f>+BC1036+BF1036</f>
        <v>0</v>
      </c>
      <c r="BH1036" s="213">
        <v>0</v>
      </c>
      <c r="BI1036" s="213">
        <v>0</v>
      </c>
      <c r="BJ1036" s="210">
        <f>+BH1036+BI1036</f>
        <v>0</v>
      </c>
      <c r="BK1036" s="213">
        <v>0</v>
      </c>
      <c r="BL1036" s="213">
        <v>0</v>
      </c>
      <c r="BM1036" s="210">
        <f>+BK1036+BL1036</f>
        <v>0</v>
      </c>
      <c r="BN1036" s="210">
        <f>+BJ1036+BM1036</f>
        <v>0</v>
      </c>
      <c r="BO1036" s="209">
        <f>AF1036-AM1036-AT1036-BA1036-BH1036</f>
        <v>0</v>
      </c>
      <c r="BP1036" s="209">
        <f>AG1036-AN1036-AU1036-BB1036-BI1036</f>
        <v>0</v>
      </c>
      <c r="BQ1036" s="210">
        <f>+BO1036+BP1036</f>
        <v>0</v>
      </c>
      <c r="BR1036" s="209">
        <f>AI1036-AP1036-AW1036-BD1036-BK1036</f>
        <v>0</v>
      </c>
      <c r="BS1036" s="209">
        <f>AJ1036-AQ1036-AX1036-BE1036-BL1036</f>
        <v>0</v>
      </c>
      <c r="BT1036" s="210">
        <f>+BR1036+BS1036</f>
        <v>0</v>
      </c>
      <c r="BU1036" s="210">
        <f>+BQ1036+BT1036</f>
        <v>0</v>
      </c>
      <c r="BV1036" s="215">
        <f>R1036+X1036-AD1036</f>
        <v>0</v>
      </c>
      <c r="BW1036" s="215">
        <f>S1036+Y1036-AE1036</f>
        <v>0</v>
      </c>
      <c r="BX1036" s="216">
        <v>0</v>
      </c>
      <c r="BY1036" s="216">
        <v>0</v>
      </c>
      <c r="BZ1036" s="215">
        <f>BV1036-BX1036</f>
        <v>0</v>
      </c>
      <c r="CA1036" s="217">
        <f>BW1036-BY1036</f>
        <v>0</v>
      </c>
    </row>
    <row r="1037" spans="2:79" ht="59.25" hidden="1" customHeight="1">
      <c r="B1037" s="218">
        <v>2015</v>
      </c>
      <c r="C1037" s="219">
        <v>8320</v>
      </c>
      <c r="D1037" s="218">
        <v>3</v>
      </c>
      <c r="E1037" s="218">
        <v>6000</v>
      </c>
      <c r="F1037" s="218">
        <v>6200</v>
      </c>
      <c r="G1037" s="218">
        <v>622</v>
      </c>
      <c r="H1037" s="218">
        <v>2</v>
      </c>
      <c r="I1037" s="220" t="s">
        <v>6</v>
      </c>
      <c r="J1037" s="209">
        <v>0</v>
      </c>
      <c r="K1037" s="209">
        <v>0</v>
      </c>
      <c r="L1037" s="210">
        <f>+J1037+K1037</f>
        <v>0</v>
      </c>
      <c r="M1037" s="209">
        <v>0</v>
      </c>
      <c r="N1037" s="209">
        <v>0</v>
      </c>
      <c r="O1037" s="210">
        <f>+M1037+N1037</f>
        <v>0</v>
      </c>
      <c r="P1037" s="210">
        <f>+L1037+O1037</f>
        <v>0</v>
      </c>
      <c r="Q1037" s="256" t="s">
        <v>8</v>
      </c>
      <c r="R1037" s="257"/>
      <c r="S1037" s="307"/>
      <c r="T1037" s="213">
        <v>0</v>
      </c>
      <c r="U1037" s="213">
        <v>0</v>
      </c>
      <c r="V1037" s="213">
        <v>0</v>
      </c>
      <c r="W1037" s="213">
        <v>0</v>
      </c>
      <c r="X1037" s="213"/>
      <c r="Y1037" s="213"/>
      <c r="Z1037" s="213">
        <v>0</v>
      </c>
      <c r="AA1037" s="213">
        <v>0</v>
      </c>
      <c r="AB1037" s="213">
        <v>0</v>
      </c>
      <c r="AC1037" s="213">
        <v>0</v>
      </c>
      <c r="AD1037" s="214"/>
      <c r="AE1037" s="214"/>
      <c r="AF1037" s="209">
        <f>J1037+T1037-Z1037</f>
        <v>0</v>
      </c>
      <c r="AG1037" s="209">
        <f>K1037+U1037-AA1037</f>
        <v>0</v>
      </c>
      <c r="AH1037" s="210">
        <f>+AF1037+AG1037</f>
        <v>0</v>
      </c>
      <c r="AI1037" s="209">
        <f>M1037+V1037-AB1037</f>
        <v>0</v>
      </c>
      <c r="AJ1037" s="209">
        <f>N1037+W1037-AC1037</f>
        <v>0</v>
      </c>
      <c r="AK1037" s="210">
        <f>+AI1037+AJ1037</f>
        <v>0</v>
      </c>
      <c r="AL1037" s="210">
        <f>+AH1037+AK1037</f>
        <v>0</v>
      </c>
      <c r="AM1037" s="213">
        <v>0</v>
      </c>
      <c r="AN1037" s="213">
        <v>0</v>
      </c>
      <c r="AO1037" s="210">
        <f>+AM1037+AN1037</f>
        <v>0</v>
      </c>
      <c r="AP1037" s="213">
        <v>0</v>
      </c>
      <c r="AQ1037" s="213">
        <v>0</v>
      </c>
      <c r="AR1037" s="210">
        <f>+AP1037+AQ1037</f>
        <v>0</v>
      </c>
      <c r="AS1037" s="210">
        <f>+AO1037+AR1037</f>
        <v>0</v>
      </c>
      <c r="AT1037" s="213">
        <v>0</v>
      </c>
      <c r="AU1037" s="213">
        <v>0</v>
      </c>
      <c r="AV1037" s="210">
        <f>+AT1037+AU1037</f>
        <v>0</v>
      </c>
      <c r="AW1037" s="213">
        <v>0</v>
      </c>
      <c r="AX1037" s="213">
        <v>0</v>
      </c>
      <c r="AY1037" s="210">
        <f>+AW1037+AX1037</f>
        <v>0</v>
      </c>
      <c r="AZ1037" s="210">
        <f>+AV1037+AY1037</f>
        <v>0</v>
      </c>
      <c r="BA1037" s="213">
        <v>0</v>
      </c>
      <c r="BB1037" s="213">
        <v>0</v>
      </c>
      <c r="BC1037" s="210">
        <f>+BA1037+BB1037</f>
        <v>0</v>
      </c>
      <c r="BD1037" s="213">
        <v>0</v>
      </c>
      <c r="BE1037" s="213">
        <v>0</v>
      </c>
      <c r="BF1037" s="210">
        <f>+BD1037+BE1037</f>
        <v>0</v>
      </c>
      <c r="BG1037" s="210">
        <f>+BC1037+BF1037</f>
        <v>0</v>
      </c>
      <c r="BH1037" s="213">
        <v>0</v>
      </c>
      <c r="BI1037" s="213">
        <v>0</v>
      </c>
      <c r="BJ1037" s="210">
        <f>+BH1037+BI1037</f>
        <v>0</v>
      </c>
      <c r="BK1037" s="213">
        <v>0</v>
      </c>
      <c r="BL1037" s="213">
        <v>0</v>
      </c>
      <c r="BM1037" s="210">
        <f>+BK1037+BL1037</f>
        <v>0</v>
      </c>
      <c r="BN1037" s="210">
        <f>+BJ1037+BM1037</f>
        <v>0</v>
      </c>
      <c r="BO1037" s="209">
        <f>AF1037-AM1037-AT1037-BA1037-BH1037</f>
        <v>0</v>
      </c>
      <c r="BP1037" s="209">
        <f>AG1037-AN1037-AU1037-BB1037-BI1037</f>
        <v>0</v>
      </c>
      <c r="BQ1037" s="210">
        <f>+BO1037+BP1037</f>
        <v>0</v>
      </c>
      <c r="BR1037" s="209">
        <f>AI1037-AP1037-AW1037-BD1037-BK1037</f>
        <v>0</v>
      </c>
      <c r="BS1037" s="209">
        <f>AJ1037-AQ1037-AX1037-BE1037-BL1037</f>
        <v>0</v>
      </c>
      <c r="BT1037" s="210">
        <f>+BR1037+BS1037</f>
        <v>0</v>
      </c>
      <c r="BU1037" s="210">
        <f>+BQ1037+BT1037</f>
        <v>0</v>
      </c>
      <c r="BV1037" s="215">
        <f>R1037+X1037-AD1037</f>
        <v>0</v>
      </c>
      <c r="BW1037" s="215">
        <f>S1037+Y1037-AE1037</f>
        <v>0</v>
      </c>
      <c r="BX1037" s="216">
        <v>0</v>
      </c>
      <c r="BY1037" s="216">
        <v>0</v>
      </c>
      <c r="BZ1037" s="215">
        <f>BV1037-BX1037</f>
        <v>0</v>
      </c>
      <c r="CA1037" s="217">
        <f>BW1037-BY1037</f>
        <v>0</v>
      </c>
    </row>
    <row r="1038" spans="2:79" ht="59.25" hidden="1" customHeight="1">
      <c r="B1038" s="218">
        <v>2015</v>
      </c>
      <c r="C1038" s="219">
        <v>8320</v>
      </c>
      <c r="D1038" s="218">
        <v>3</v>
      </c>
      <c r="E1038" s="218">
        <v>6000</v>
      </c>
      <c r="F1038" s="218">
        <v>6200</v>
      </c>
      <c r="G1038" s="218">
        <v>622</v>
      </c>
      <c r="H1038" s="218">
        <v>2</v>
      </c>
      <c r="I1038" s="220" t="s">
        <v>6</v>
      </c>
      <c r="J1038" s="209">
        <v>0</v>
      </c>
      <c r="K1038" s="209">
        <v>0</v>
      </c>
      <c r="L1038" s="210">
        <f>+J1038+K1038</f>
        <v>0</v>
      </c>
      <c r="M1038" s="209">
        <v>0</v>
      </c>
      <c r="N1038" s="209">
        <v>0</v>
      </c>
      <c r="O1038" s="210">
        <f>+M1038+N1038</f>
        <v>0</v>
      </c>
      <c r="P1038" s="210">
        <f>+L1038+O1038</f>
        <v>0</v>
      </c>
      <c r="Q1038" s="256" t="s">
        <v>8</v>
      </c>
      <c r="R1038" s="257"/>
      <c r="S1038" s="307"/>
      <c r="T1038" s="213">
        <v>0</v>
      </c>
      <c r="U1038" s="213">
        <v>0</v>
      </c>
      <c r="V1038" s="213">
        <v>0</v>
      </c>
      <c r="W1038" s="213">
        <v>0</v>
      </c>
      <c r="X1038" s="213"/>
      <c r="Y1038" s="213"/>
      <c r="Z1038" s="213">
        <v>0</v>
      </c>
      <c r="AA1038" s="213">
        <v>0</v>
      </c>
      <c r="AB1038" s="213">
        <v>0</v>
      </c>
      <c r="AC1038" s="213">
        <v>0</v>
      </c>
      <c r="AD1038" s="214"/>
      <c r="AE1038" s="214"/>
      <c r="AF1038" s="209">
        <f>J1038+T1038-Z1038</f>
        <v>0</v>
      </c>
      <c r="AG1038" s="209">
        <f>K1038+U1038-AA1038</f>
        <v>0</v>
      </c>
      <c r="AH1038" s="210">
        <f>+AF1038+AG1038</f>
        <v>0</v>
      </c>
      <c r="AI1038" s="209">
        <f>M1038+V1038-AB1038</f>
        <v>0</v>
      </c>
      <c r="AJ1038" s="209">
        <f>N1038+W1038-AC1038</f>
        <v>0</v>
      </c>
      <c r="AK1038" s="210">
        <f>+AI1038+AJ1038</f>
        <v>0</v>
      </c>
      <c r="AL1038" s="210">
        <f>+AH1038+AK1038</f>
        <v>0</v>
      </c>
      <c r="AM1038" s="213">
        <v>0</v>
      </c>
      <c r="AN1038" s="213">
        <v>0</v>
      </c>
      <c r="AO1038" s="210">
        <f>+AM1038+AN1038</f>
        <v>0</v>
      </c>
      <c r="AP1038" s="213">
        <v>0</v>
      </c>
      <c r="AQ1038" s="213">
        <v>0</v>
      </c>
      <c r="AR1038" s="210">
        <f>+AP1038+AQ1038</f>
        <v>0</v>
      </c>
      <c r="AS1038" s="210">
        <f>+AO1038+AR1038</f>
        <v>0</v>
      </c>
      <c r="AT1038" s="213">
        <v>0</v>
      </c>
      <c r="AU1038" s="213">
        <v>0</v>
      </c>
      <c r="AV1038" s="210">
        <f>+AT1038+AU1038</f>
        <v>0</v>
      </c>
      <c r="AW1038" s="213">
        <v>0</v>
      </c>
      <c r="AX1038" s="213">
        <v>0</v>
      </c>
      <c r="AY1038" s="210">
        <f>+AW1038+AX1038</f>
        <v>0</v>
      </c>
      <c r="AZ1038" s="210">
        <f>+AV1038+AY1038</f>
        <v>0</v>
      </c>
      <c r="BA1038" s="213">
        <v>0</v>
      </c>
      <c r="BB1038" s="213">
        <v>0</v>
      </c>
      <c r="BC1038" s="210">
        <f>+BA1038+BB1038</f>
        <v>0</v>
      </c>
      <c r="BD1038" s="213">
        <v>0</v>
      </c>
      <c r="BE1038" s="213">
        <v>0</v>
      </c>
      <c r="BF1038" s="210">
        <f>+BD1038+BE1038</f>
        <v>0</v>
      </c>
      <c r="BG1038" s="210">
        <f>+BC1038+BF1038</f>
        <v>0</v>
      </c>
      <c r="BH1038" s="213">
        <v>0</v>
      </c>
      <c r="BI1038" s="213">
        <v>0</v>
      </c>
      <c r="BJ1038" s="210">
        <f>+BH1038+BI1038</f>
        <v>0</v>
      </c>
      <c r="BK1038" s="213">
        <v>0</v>
      </c>
      <c r="BL1038" s="213">
        <v>0</v>
      </c>
      <c r="BM1038" s="210">
        <f>+BK1038+BL1038</f>
        <v>0</v>
      </c>
      <c r="BN1038" s="210">
        <f>+BJ1038+BM1038</f>
        <v>0</v>
      </c>
      <c r="BO1038" s="209">
        <f>AF1038-AM1038-AT1038-BA1038-BH1038</f>
        <v>0</v>
      </c>
      <c r="BP1038" s="209">
        <f>AG1038-AN1038-AU1038-BB1038-BI1038</f>
        <v>0</v>
      </c>
      <c r="BQ1038" s="210">
        <f>+BO1038+BP1038</f>
        <v>0</v>
      </c>
      <c r="BR1038" s="209">
        <f>AI1038-AP1038-AW1038-BD1038-BK1038</f>
        <v>0</v>
      </c>
      <c r="BS1038" s="209">
        <f>AJ1038-AQ1038-AX1038-BE1038-BL1038</f>
        <v>0</v>
      </c>
      <c r="BT1038" s="210">
        <f>+BR1038+BS1038</f>
        <v>0</v>
      </c>
      <c r="BU1038" s="210">
        <f>+BQ1038+BT1038</f>
        <v>0</v>
      </c>
      <c r="BV1038" s="215">
        <f>R1038+X1038-AD1038</f>
        <v>0</v>
      </c>
      <c r="BW1038" s="215">
        <f>S1038+Y1038-AE1038</f>
        <v>0</v>
      </c>
      <c r="BX1038" s="216">
        <v>0</v>
      </c>
      <c r="BY1038" s="216">
        <v>0</v>
      </c>
      <c r="BZ1038" s="215">
        <f>BV1038-BX1038</f>
        <v>0</v>
      </c>
      <c r="CA1038" s="217">
        <f>BW1038-BY1038</f>
        <v>0</v>
      </c>
    </row>
    <row r="1039" spans="2:79" ht="132" hidden="1" customHeight="1">
      <c r="B1039" s="218">
        <v>2015</v>
      </c>
      <c r="C1039" s="219">
        <v>8320</v>
      </c>
      <c r="D1039" s="218">
        <v>3</v>
      </c>
      <c r="E1039" s="218">
        <v>6000</v>
      </c>
      <c r="F1039" s="218">
        <v>6200</v>
      </c>
      <c r="G1039" s="218">
        <v>622</v>
      </c>
      <c r="H1039" s="218">
        <v>2</v>
      </c>
      <c r="I1039" s="220" t="s">
        <v>1558</v>
      </c>
      <c r="J1039" s="209">
        <v>0</v>
      </c>
      <c r="K1039" s="209">
        <v>0</v>
      </c>
      <c r="L1039" s="210">
        <f>+J1039+K1039</f>
        <v>0</v>
      </c>
      <c r="M1039" s="209">
        <v>0</v>
      </c>
      <c r="N1039" s="209">
        <v>0</v>
      </c>
      <c r="O1039" s="210">
        <f>+M1039+N1039</f>
        <v>0</v>
      </c>
      <c r="P1039" s="210">
        <f>+L1039+O1039</f>
        <v>0</v>
      </c>
      <c r="Q1039" s="256" t="s">
        <v>8</v>
      </c>
      <c r="R1039" s="257"/>
      <c r="S1039" s="307"/>
      <c r="T1039" s="213">
        <v>0</v>
      </c>
      <c r="U1039" s="213">
        <v>0</v>
      </c>
      <c r="V1039" s="213">
        <v>0</v>
      </c>
      <c r="W1039" s="213">
        <v>0</v>
      </c>
      <c r="X1039" s="213"/>
      <c r="Y1039" s="213"/>
      <c r="Z1039" s="213">
        <v>0</v>
      </c>
      <c r="AA1039" s="213">
        <v>0</v>
      </c>
      <c r="AB1039" s="213">
        <v>0</v>
      </c>
      <c r="AC1039" s="213">
        <v>0</v>
      </c>
      <c r="AD1039" s="214"/>
      <c r="AE1039" s="214"/>
      <c r="AF1039" s="209">
        <f>J1039+T1039-Z1039</f>
        <v>0</v>
      </c>
      <c r="AG1039" s="209">
        <f>K1039+U1039-AA1039</f>
        <v>0</v>
      </c>
      <c r="AH1039" s="210">
        <f>+AF1039+AG1039</f>
        <v>0</v>
      </c>
      <c r="AI1039" s="209">
        <f>M1039+V1039-AB1039</f>
        <v>0</v>
      </c>
      <c r="AJ1039" s="209">
        <f>N1039+W1039-AC1039</f>
        <v>0</v>
      </c>
      <c r="AK1039" s="210">
        <f>+AI1039+AJ1039</f>
        <v>0</v>
      </c>
      <c r="AL1039" s="210">
        <f>+AH1039+AK1039</f>
        <v>0</v>
      </c>
      <c r="AM1039" s="213">
        <v>0</v>
      </c>
      <c r="AN1039" s="213">
        <v>0</v>
      </c>
      <c r="AO1039" s="210">
        <f>+AM1039+AN1039</f>
        <v>0</v>
      </c>
      <c r="AP1039" s="213">
        <v>0</v>
      </c>
      <c r="AQ1039" s="213">
        <v>0</v>
      </c>
      <c r="AR1039" s="210">
        <f>+AP1039+AQ1039</f>
        <v>0</v>
      </c>
      <c r="AS1039" s="210">
        <f>+AO1039+AR1039</f>
        <v>0</v>
      </c>
      <c r="AT1039" s="213">
        <v>0</v>
      </c>
      <c r="AU1039" s="213">
        <v>0</v>
      </c>
      <c r="AV1039" s="210">
        <f>+AT1039+AU1039</f>
        <v>0</v>
      </c>
      <c r="AW1039" s="213">
        <v>0</v>
      </c>
      <c r="AX1039" s="213">
        <v>0</v>
      </c>
      <c r="AY1039" s="210">
        <f>+AW1039+AX1039</f>
        <v>0</v>
      </c>
      <c r="AZ1039" s="210">
        <f>+AV1039+AY1039</f>
        <v>0</v>
      </c>
      <c r="BA1039" s="213">
        <v>0</v>
      </c>
      <c r="BB1039" s="213">
        <v>0</v>
      </c>
      <c r="BC1039" s="210">
        <f>+BA1039+BB1039</f>
        <v>0</v>
      </c>
      <c r="BD1039" s="213">
        <v>0</v>
      </c>
      <c r="BE1039" s="213">
        <v>0</v>
      </c>
      <c r="BF1039" s="210">
        <f>+BD1039+BE1039</f>
        <v>0</v>
      </c>
      <c r="BG1039" s="210">
        <f>+BC1039+BF1039</f>
        <v>0</v>
      </c>
      <c r="BH1039" s="213">
        <v>0</v>
      </c>
      <c r="BI1039" s="213">
        <v>0</v>
      </c>
      <c r="BJ1039" s="210">
        <f>+BH1039+BI1039</f>
        <v>0</v>
      </c>
      <c r="BK1039" s="213">
        <v>0</v>
      </c>
      <c r="BL1039" s="213">
        <v>0</v>
      </c>
      <c r="BM1039" s="210">
        <f>+BK1039+BL1039</f>
        <v>0</v>
      </c>
      <c r="BN1039" s="210">
        <f>+BJ1039+BM1039</f>
        <v>0</v>
      </c>
      <c r="BO1039" s="209">
        <f>AF1039-AM1039-AT1039-BA1039-BH1039</f>
        <v>0</v>
      </c>
      <c r="BP1039" s="209">
        <f>AG1039-AN1039-AU1039-BB1039-BI1039</f>
        <v>0</v>
      </c>
      <c r="BQ1039" s="210">
        <f>+BO1039+BP1039</f>
        <v>0</v>
      </c>
      <c r="BR1039" s="209">
        <f>AI1039-AP1039-AW1039-BD1039-BK1039</f>
        <v>0</v>
      </c>
      <c r="BS1039" s="209">
        <f>AJ1039-AQ1039-AX1039-BE1039-BL1039</f>
        <v>0</v>
      </c>
      <c r="BT1039" s="210">
        <f>+BR1039+BS1039</f>
        <v>0</v>
      </c>
      <c r="BU1039" s="210">
        <f>+BQ1039+BT1039</f>
        <v>0</v>
      </c>
      <c r="BV1039" s="215">
        <f>R1039+X1039-AD1039</f>
        <v>0</v>
      </c>
      <c r="BW1039" s="215">
        <f>S1039+Y1039-AE1039</f>
        <v>0</v>
      </c>
      <c r="BX1039" s="216">
        <v>0</v>
      </c>
      <c r="BY1039" s="216">
        <v>0</v>
      </c>
      <c r="BZ1039" s="215">
        <f>BV1039-BX1039</f>
        <v>0</v>
      </c>
      <c r="CA1039" s="217">
        <f>BW1039-BY1039</f>
        <v>0</v>
      </c>
    </row>
    <row r="1040" spans="2:79" ht="132" hidden="1" customHeight="1">
      <c r="B1040" s="218">
        <v>2015</v>
      </c>
      <c r="C1040" s="219">
        <v>8320</v>
      </c>
      <c r="D1040" s="218">
        <v>3</v>
      </c>
      <c r="E1040" s="218">
        <v>6000</v>
      </c>
      <c r="F1040" s="218">
        <v>6200</v>
      </c>
      <c r="G1040" s="218">
        <v>622</v>
      </c>
      <c r="H1040" s="218">
        <v>2</v>
      </c>
      <c r="I1040" s="220" t="s">
        <v>1558</v>
      </c>
      <c r="J1040" s="209">
        <v>0</v>
      </c>
      <c r="K1040" s="209">
        <v>0</v>
      </c>
      <c r="L1040" s="210">
        <f>+J1040+K1040</f>
        <v>0</v>
      </c>
      <c r="M1040" s="209">
        <v>0</v>
      </c>
      <c r="N1040" s="209">
        <v>0</v>
      </c>
      <c r="O1040" s="210">
        <f>+M1040+N1040</f>
        <v>0</v>
      </c>
      <c r="P1040" s="210">
        <f>+L1040+O1040</f>
        <v>0</v>
      </c>
      <c r="Q1040" s="256" t="s">
        <v>8</v>
      </c>
      <c r="R1040" s="257"/>
      <c r="S1040" s="307"/>
      <c r="T1040" s="213">
        <v>0</v>
      </c>
      <c r="U1040" s="213">
        <v>0</v>
      </c>
      <c r="V1040" s="213">
        <v>0</v>
      </c>
      <c r="W1040" s="213">
        <v>0</v>
      </c>
      <c r="X1040" s="213"/>
      <c r="Y1040" s="213"/>
      <c r="Z1040" s="213">
        <v>0</v>
      </c>
      <c r="AA1040" s="213">
        <v>0</v>
      </c>
      <c r="AB1040" s="213">
        <v>0</v>
      </c>
      <c r="AC1040" s="213">
        <v>0</v>
      </c>
      <c r="AD1040" s="214"/>
      <c r="AE1040" s="214"/>
      <c r="AF1040" s="209">
        <f>J1040+T1040-Z1040</f>
        <v>0</v>
      </c>
      <c r="AG1040" s="209">
        <f>K1040+U1040-AA1040</f>
        <v>0</v>
      </c>
      <c r="AH1040" s="210">
        <f>+AF1040+AG1040</f>
        <v>0</v>
      </c>
      <c r="AI1040" s="209">
        <f>M1040+V1040-AB1040</f>
        <v>0</v>
      </c>
      <c r="AJ1040" s="209">
        <f>N1040+W1040-AC1040</f>
        <v>0</v>
      </c>
      <c r="AK1040" s="210">
        <f>+AI1040+AJ1040</f>
        <v>0</v>
      </c>
      <c r="AL1040" s="210">
        <f>+AH1040+AK1040</f>
        <v>0</v>
      </c>
      <c r="AM1040" s="213">
        <v>0</v>
      </c>
      <c r="AN1040" s="213">
        <v>0</v>
      </c>
      <c r="AO1040" s="210">
        <f>+AM1040+AN1040</f>
        <v>0</v>
      </c>
      <c r="AP1040" s="213">
        <v>0</v>
      </c>
      <c r="AQ1040" s="213">
        <v>0</v>
      </c>
      <c r="AR1040" s="210">
        <f>+AP1040+AQ1040</f>
        <v>0</v>
      </c>
      <c r="AS1040" s="210">
        <f>+AO1040+AR1040</f>
        <v>0</v>
      </c>
      <c r="AT1040" s="213">
        <v>0</v>
      </c>
      <c r="AU1040" s="213">
        <v>0</v>
      </c>
      <c r="AV1040" s="210">
        <f>+AT1040+AU1040</f>
        <v>0</v>
      </c>
      <c r="AW1040" s="213">
        <v>0</v>
      </c>
      <c r="AX1040" s="213">
        <v>0</v>
      </c>
      <c r="AY1040" s="210">
        <f>+AW1040+AX1040</f>
        <v>0</v>
      </c>
      <c r="AZ1040" s="210">
        <f>+AV1040+AY1040</f>
        <v>0</v>
      </c>
      <c r="BA1040" s="213">
        <v>0</v>
      </c>
      <c r="BB1040" s="213">
        <v>0</v>
      </c>
      <c r="BC1040" s="210">
        <f>+BA1040+BB1040</f>
        <v>0</v>
      </c>
      <c r="BD1040" s="213">
        <v>0</v>
      </c>
      <c r="BE1040" s="213">
        <v>0</v>
      </c>
      <c r="BF1040" s="210">
        <f>+BD1040+BE1040</f>
        <v>0</v>
      </c>
      <c r="BG1040" s="210">
        <f>+BC1040+BF1040</f>
        <v>0</v>
      </c>
      <c r="BH1040" s="213">
        <v>0</v>
      </c>
      <c r="BI1040" s="213">
        <v>0</v>
      </c>
      <c r="BJ1040" s="210">
        <f>+BH1040+BI1040</f>
        <v>0</v>
      </c>
      <c r="BK1040" s="213">
        <v>0</v>
      </c>
      <c r="BL1040" s="213">
        <v>0</v>
      </c>
      <c r="BM1040" s="210">
        <f>+BK1040+BL1040</f>
        <v>0</v>
      </c>
      <c r="BN1040" s="210">
        <f>+BJ1040+BM1040</f>
        <v>0</v>
      </c>
      <c r="BO1040" s="209">
        <f>AF1040-AM1040-AT1040-BA1040-BH1040</f>
        <v>0</v>
      </c>
      <c r="BP1040" s="209">
        <f>AG1040-AN1040-AU1040-BB1040-BI1040</f>
        <v>0</v>
      </c>
      <c r="BQ1040" s="210">
        <f>+BO1040+BP1040</f>
        <v>0</v>
      </c>
      <c r="BR1040" s="209">
        <f>AI1040-AP1040-AW1040-BD1040-BK1040</f>
        <v>0</v>
      </c>
      <c r="BS1040" s="209">
        <f>AJ1040-AQ1040-AX1040-BE1040-BL1040</f>
        <v>0</v>
      </c>
      <c r="BT1040" s="210">
        <f>+BR1040+BS1040</f>
        <v>0</v>
      </c>
      <c r="BU1040" s="210">
        <f>+BQ1040+BT1040</f>
        <v>0</v>
      </c>
      <c r="BV1040" s="215">
        <f>R1040+X1040-AD1040</f>
        <v>0</v>
      </c>
      <c r="BW1040" s="215">
        <f>S1040+Y1040-AE1040</f>
        <v>0</v>
      </c>
      <c r="BX1040" s="216">
        <v>0</v>
      </c>
      <c r="BY1040" s="216">
        <v>0</v>
      </c>
      <c r="BZ1040" s="215">
        <f>BV1040-BX1040</f>
        <v>0</v>
      </c>
      <c r="CA1040" s="217">
        <f>BW1040-BY1040</f>
        <v>0</v>
      </c>
    </row>
    <row r="1041" spans="2:79" ht="132" hidden="1" customHeight="1">
      <c r="B1041" s="218">
        <v>2015</v>
      </c>
      <c r="C1041" s="219">
        <v>8320</v>
      </c>
      <c r="D1041" s="218">
        <v>3</v>
      </c>
      <c r="E1041" s="218">
        <v>6000</v>
      </c>
      <c r="F1041" s="218">
        <v>6200</v>
      </c>
      <c r="G1041" s="218">
        <v>622</v>
      </c>
      <c r="H1041" s="218">
        <v>2</v>
      </c>
      <c r="I1041" s="220" t="s">
        <v>2102</v>
      </c>
      <c r="J1041" s="209"/>
      <c r="K1041" s="209"/>
      <c r="L1041" s="210">
        <f>+J1041+K1041</f>
        <v>0</v>
      </c>
      <c r="M1041" s="209"/>
      <c r="N1041" s="209"/>
      <c r="O1041" s="210">
        <f>+M1041+N1041</f>
        <v>0</v>
      </c>
      <c r="P1041" s="210">
        <f>+L1041+O1041</f>
        <v>0</v>
      </c>
      <c r="Q1041" s="256" t="s">
        <v>8</v>
      </c>
      <c r="R1041" s="257"/>
      <c r="S1041" s="307"/>
      <c r="T1041" s="213">
        <v>0</v>
      </c>
      <c r="U1041" s="213">
        <v>0</v>
      </c>
      <c r="V1041" s="213">
        <v>0</v>
      </c>
      <c r="W1041" s="213">
        <v>0</v>
      </c>
      <c r="X1041" s="213"/>
      <c r="Y1041" s="213"/>
      <c r="Z1041" s="213">
        <v>0</v>
      </c>
      <c r="AA1041" s="213">
        <v>0</v>
      </c>
      <c r="AB1041" s="213">
        <v>0</v>
      </c>
      <c r="AC1041" s="213">
        <v>0</v>
      </c>
      <c r="AD1041" s="214"/>
      <c r="AE1041" s="214"/>
      <c r="AF1041" s="209">
        <f>J1041+T1041-Z1041</f>
        <v>0</v>
      </c>
      <c r="AG1041" s="209">
        <f>K1041+U1041-AA1041</f>
        <v>0</v>
      </c>
      <c r="AH1041" s="210">
        <f>+AF1041+AG1041</f>
        <v>0</v>
      </c>
      <c r="AI1041" s="209">
        <f>M1041+V1041-AB1041</f>
        <v>0</v>
      </c>
      <c r="AJ1041" s="209">
        <f>N1041+W1041-AC1041</f>
        <v>0</v>
      </c>
      <c r="AK1041" s="210">
        <f>+AI1041+AJ1041</f>
        <v>0</v>
      </c>
      <c r="AL1041" s="210">
        <f>+AH1041+AK1041</f>
        <v>0</v>
      </c>
      <c r="AM1041" s="213">
        <v>0</v>
      </c>
      <c r="AN1041" s="213">
        <v>0</v>
      </c>
      <c r="AO1041" s="210">
        <f>+AM1041+AN1041</f>
        <v>0</v>
      </c>
      <c r="AP1041" s="213">
        <v>0</v>
      </c>
      <c r="AQ1041" s="213">
        <v>0</v>
      </c>
      <c r="AR1041" s="210">
        <f>+AP1041+AQ1041</f>
        <v>0</v>
      </c>
      <c r="AS1041" s="210">
        <f>+AO1041+AR1041</f>
        <v>0</v>
      </c>
      <c r="AT1041" s="213">
        <v>0</v>
      </c>
      <c r="AU1041" s="213">
        <v>0</v>
      </c>
      <c r="AV1041" s="210">
        <f>+AT1041+AU1041</f>
        <v>0</v>
      </c>
      <c r="AW1041" s="213">
        <v>0</v>
      </c>
      <c r="AX1041" s="213">
        <v>0</v>
      </c>
      <c r="AY1041" s="210">
        <f>+AW1041+AX1041</f>
        <v>0</v>
      </c>
      <c r="AZ1041" s="210">
        <f>+AV1041+AY1041</f>
        <v>0</v>
      </c>
      <c r="BA1041" s="213">
        <v>0</v>
      </c>
      <c r="BB1041" s="213">
        <v>0</v>
      </c>
      <c r="BC1041" s="210">
        <f>+BA1041+BB1041</f>
        <v>0</v>
      </c>
      <c r="BD1041" s="213">
        <v>0</v>
      </c>
      <c r="BE1041" s="213">
        <v>0</v>
      </c>
      <c r="BF1041" s="210">
        <f>+BD1041+BE1041</f>
        <v>0</v>
      </c>
      <c r="BG1041" s="210">
        <f>+BC1041+BF1041</f>
        <v>0</v>
      </c>
      <c r="BH1041" s="213">
        <v>0</v>
      </c>
      <c r="BI1041" s="213">
        <v>0</v>
      </c>
      <c r="BJ1041" s="210">
        <f>+BH1041+BI1041</f>
        <v>0</v>
      </c>
      <c r="BK1041" s="213">
        <v>0</v>
      </c>
      <c r="BL1041" s="213">
        <v>0</v>
      </c>
      <c r="BM1041" s="210">
        <f>+BK1041+BL1041</f>
        <v>0</v>
      </c>
      <c r="BN1041" s="210">
        <f>+BJ1041+BM1041</f>
        <v>0</v>
      </c>
      <c r="BO1041" s="209">
        <f>AF1041-AM1041-AT1041-BA1041-BH1041</f>
        <v>0</v>
      </c>
      <c r="BP1041" s="209">
        <f>AG1041-AN1041-AU1041-BB1041-BI1041</f>
        <v>0</v>
      </c>
      <c r="BQ1041" s="210">
        <f>+BO1041+BP1041</f>
        <v>0</v>
      </c>
      <c r="BR1041" s="209">
        <f>AI1041-AP1041-AW1041-BD1041-BK1041</f>
        <v>0</v>
      </c>
      <c r="BS1041" s="209">
        <f>AJ1041-AQ1041-AX1041-BE1041-BL1041</f>
        <v>0</v>
      </c>
      <c r="BT1041" s="210">
        <f>+BR1041+BS1041</f>
        <v>0</v>
      </c>
      <c r="BU1041" s="210">
        <f>+BQ1041+BT1041</f>
        <v>0</v>
      </c>
      <c r="BV1041" s="215">
        <f>R1041+X1041-AD1041</f>
        <v>0</v>
      </c>
      <c r="BW1041" s="215">
        <f>S1041+Y1041-AE1041</f>
        <v>0</v>
      </c>
      <c r="BX1041" s="216">
        <v>0</v>
      </c>
      <c r="BY1041" s="216">
        <v>0</v>
      </c>
      <c r="BZ1041" s="215">
        <f>BV1041-BX1041</f>
        <v>0</v>
      </c>
      <c r="CA1041" s="217">
        <f>BW1041-BY1041</f>
        <v>0</v>
      </c>
    </row>
    <row r="1042" spans="2:79" ht="52.5" hidden="1" customHeight="1">
      <c r="B1042" s="218">
        <v>2015</v>
      </c>
      <c r="C1042" s="219">
        <v>8320</v>
      </c>
      <c r="D1042" s="218">
        <v>3</v>
      </c>
      <c r="E1042" s="218">
        <v>6000</v>
      </c>
      <c r="F1042" s="218">
        <v>6200</v>
      </c>
      <c r="G1042" s="218">
        <v>622</v>
      </c>
      <c r="H1042" s="218">
        <v>3</v>
      </c>
      <c r="I1042" s="345" t="s">
        <v>7</v>
      </c>
      <c r="J1042" s="210">
        <f>SUM(J1043)</f>
        <v>0</v>
      </c>
      <c r="K1042" s="210">
        <f>SUM(K1043)</f>
        <v>0</v>
      </c>
      <c r="L1042" s="210">
        <f>+J1042+K1042</f>
        <v>0</v>
      </c>
      <c r="M1042" s="210">
        <f>SUM(M1043)</f>
        <v>0</v>
      </c>
      <c r="N1042" s="210">
        <f>SUM(N1043)</f>
        <v>0</v>
      </c>
      <c r="O1042" s="210">
        <f>+M1042+N1042</f>
        <v>0</v>
      </c>
      <c r="P1042" s="210">
        <f>+L1042+O1042</f>
        <v>0</v>
      </c>
      <c r="Q1042" s="245" t="s">
        <v>7</v>
      </c>
      <c r="R1042" s="257">
        <f>SUM(R1043)</f>
        <v>0</v>
      </c>
      <c r="S1042" s="307"/>
      <c r="T1042" s="210">
        <f>SUM(T1043)</f>
        <v>0</v>
      </c>
      <c r="U1042" s="210">
        <f>SUM(U1043)</f>
        <v>0</v>
      </c>
      <c r="V1042" s="210">
        <f>SUM(V1043)</f>
        <v>0</v>
      </c>
      <c r="W1042" s="210">
        <f>SUM(W1043)</f>
        <v>0</v>
      </c>
      <c r="X1042" s="214"/>
      <c r="Y1042" s="214"/>
      <c r="Z1042" s="210">
        <f>SUM(Z1043)</f>
        <v>0</v>
      </c>
      <c r="AA1042" s="210">
        <f>SUM(AA1043)</f>
        <v>0</v>
      </c>
      <c r="AB1042" s="210">
        <f>SUM(AB1043)</f>
        <v>0</v>
      </c>
      <c r="AC1042" s="210">
        <f>SUM(AC1043)</f>
        <v>0</v>
      </c>
      <c r="AD1042" s="214"/>
      <c r="AE1042" s="214"/>
      <c r="AF1042" s="210">
        <f>SUM(AF1043)</f>
        <v>0</v>
      </c>
      <c r="AG1042" s="210">
        <f>SUM(AG1043)</f>
        <v>0</v>
      </c>
      <c r="AH1042" s="210">
        <f>+AF1042+AG1042</f>
        <v>0</v>
      </c>
      <c r="AI1042" s="210">
        <f>SUM(AI1043)</f>
        <v>0</v>
      </c>
      <c r="AJ1042" s="210">
        <f>SUM(AJ1043)</f>
        <v>0</v>
      </c>
      <c r="AK1042" s="210">
        <f>+AI1042+AJ1042</f>
        <v>0</v>
      </c>
      <c r="AL1042" s="210">
        <f>+AH1042+AK1042</f>
        <v>0</v>
      </c>
      <c r="AM1042" s="210">
        <f>SUM(AM1043)</f>
        <v>0</v>
      </c>
      <c r="AN1042" s="210">
        <f>SUM(AN1043)</f>
        <v>0</v>
      </c>
      <c r="AO1042" s="210">
        <f>+AM1042+AN1042</f>
        <v>0</v>
      </c>
      <c r="AP1042" s="210">
        <f>SUM(AP1043)</f>
        <v>0</v>
      </c>
      <c r="AQ1042" s="210">
        <f>SUM(AQ1043)</f>
        <v>0</v>
      </c>
      <c r="AR1042" s="210">
        <f>+AP1042+AQ1042</f>
        <v>0</v>
      </c>
      <c r="AS1042" s="210">
        <f>+AO1042+AR1042</f>
        <v>0</v>
      </c>
      <c r="AT1042" s="210">
        <f>SUM(AT1043)</f>
        <v>0</v>
      </c>
      <c r="AU1042" s="210">
        <f>SUM(AU1043)</f>
        <v>0</v>
      </c>
      <c r="AV1042" s="210">
        <f>+AT1042+AU1042</f>
        <v>0</v>
      </c>
      <c r="AW1042" s="210">
        <f>SUM(AW1043)</f>
        <v>0</v>
      </c>
      <c r="AX1042" s="210">
        <f>SUM(AX1043)</f>
        <v>0</v>
      </c>
      <c r="AY1042" s="210">
        <f>+AW1042+AX1042</f>
        <v>0</v>
      </c>
      <c r="AZ1042" s="210">
        <f>+AV1042+AY1042</f>
        <v>0</v>
      </c>
      <c r="BA1042" s="210">
        <f>SUM(BA1043)</f>
        <v>0</v>
      </c>
      <c r="BB1042" s="210">
        <f>SUM(BB1043)</f>
        <v>0</v>
      </c>
      <c r="BC1042" s="210">
        <f>+BA1042+BB1042</f>
        <v>0</v>
      </c>
      <c r="BD1042" s="210">
        <f>SUM(BD1043)</f>
        <v>0</v>
      </c>
      <c r="BE1042" s="210">
        <f>SUM(BE1043)</f>
        <v>0</v>
      </c>
      <c r="BF1042" s="210">
        <f>+BD1042+BE1042</f>
        <v>0</v>
      </c>
      <c r="BG1042" s="210">
        <f>+BC1042+BF1042</f>
        <v>0</v>
      </c>
      <c r="BH1042" s="210">
        <f>SUM(BH1043)</f>
        <v>0</v>
      </c>
      <c r="BI1042" s="210">
        <f>SUM(BI1043)</f>
        <v>0</v>
      </c>
      <c r="BJ1042" s="210">
        <f>+BH1042+BI1042</f>
        <v>0</v>
      </c>
      <c r="BK1042" s="210">
        <f>SUM(BK1043)</f>
        <v>0</v>
      </c>
      <c r="BL1042" s="210">
        <f>SUM(BL1043)</f>
        <v>0</v>
      </c>
      <c r="BM1042" s="210">
        <f>+BK1042+BL1042</f>
        <v>0</v>
      </c>
      <c r="BN1042" s="210">
        <f>+BJ1042+BM1042</f>
        <v>0</v>
      </c>
      <c r="BO1042" s="210">
        <f>SUM(BO1043)</f>
        <v>0</v>
      </c>
      <c r="BP1042" s="210">
        <f>SUM(BP1043)</f>
        <v>0</v>
      </c>
      <c r="BQ1042" s="210">
        <f>+BO1042+BP1042</f>
        <v>0</v>
      </c>
      <c r="BR1042" s="210">
        <f>SUM(BR1043)</f>
        <v>0</v>
      </c>
      <c r="BS1042" s="210">
        <f>SUM(BS1043)</f>
        <v>0</v>
      </c>
      <c r="BT1042" s="210">
        <f>+BR1042+BS1042</f>
        <v>0</v>
      </c>
      <c r="BU1042" s="210">
        <f>+BQ1042+BT1042</f>
        <v>0</v>
      </c>
      <c r="BV1042" s="335"/>
      <c r="BW1042" s="335"/>
      <c r="BX1042" s="336"/>
      <c r="BY1042" s="336"/>
      <c r="BZ1042" s="335"/>
      <c r="CA1042" s="337"/>
    </row>
    <row r="1043" spans="2:79" ht="117" hidden="1" customHeight="1">
      <c r="B1043" s="218">
        <v>2015</v>
      </c>
      <c r="C1043" s="219">
        <v>8320</v>
      </c>
      <c r="D1043" s="218">
        <v>3</v>
      </c>
      <c r="E1043" s="218">
        <v>6000</v>
      </c>
      <c r="F1043" s="218">
        <v>6200</v>
      </c>
      <c r="G1043" s="218">
        <v>622</v>
      </c>
      <c r="H1043" s="218">
        <v>3</v>
      </c>
      <c r="I1043" s="220" t="s">
        <v>2102</v>
      </c>
      <c r="J1043" s="209">
        <v>0</v>
      </c>
      <c r="K1043" s="209">
        <v>0</v>
      </c>
      <c r="L1043" s="210">
        <f>+J1043+K1043</f>
        <v>0</v>
      </c>
      <c r="M1043" s="209">
        <v>0</v>
      </c>
      <c r="N1043" s="209">
        <v>0</v>
      </c>
      <c r="O1043" s="210">
        <f>+M1043+N1043</f>
        <v>0</v>
      </c>
      <c r="P1043" s="210">
        <f>+L1043+O1043</f>
        <v>0</v>
      </c>
      <c r="Q1043" s="245" t="s">
        <v>7</v>
      </c>
      <c r="R1043" s="257"/>
      <c r="S1043" s="307"/>
      <c r="T1043" s="213">
        <v>0</v>
      </c>
      <c r="U1043" s="213">
        <v>0</v>
      </c>
      <c r="V1043" s="213">
        <v>0</v>
      </c>
      <c r="W1043" s="213">
        <v>0</v>
      </c>
      <c r="X1043" s="213"/>
      <c r="Y1043" s="213"/>
      <c r="Z1043" s="213">
        <v>0</v>
      </c>
      <c r="AA1043" s="213">
        <v>0</v>
      </c>
      <c r="AB1043" s="213">
        <v>0</v>
      </c>
      <c r="AC1043" s="213">
        <v>0</v>
      </c>
      <c r="AD1043" s="214"/>
      <c r="AE1043" s="214"/>
      <c r="AF1043" s="209">
        <f>J1043+T1043-Z1043</f>
        <v>0</v>
      </c>
      <c r="AG1043" s="209">
        <f>K1043+U1043-AA1043</f>
        <v>0</v>
      </c>
      <c r="AH1043" s="210">
        <f>+AF1043+AG1043</f>
        <v>0</v>
      </c>
      <c r="AI1043" s="209">
        <f>M1043+V1043-AB1043</f>
        <v>0</v>
      </c>
      <c r="AJ1043" s="209">
        <f>N1043+W1043-AC1043</f>
        <v>0</v>
      </c>
      <c r="AK1043" s="210">
        <f>+AI1043+AJ1043</f>
        <v>0</v>
      </c>
      <c r="AL1043" s="210">
        <f>+AH1043+AK1043</f>
        <v>0</v>
      </c>
      <c r="AM1043" s="213">
        <v>0</v>
      </c>
      <c r="AN1043" s="213">
        <v>0</v>
      </c>
      <c r="AO1043" s="210">
        <f>+AM1043+AN1043</f>
        <v>0</v>
      </c>
      <c r="AP1043" s="213">
        <v>0</v>
      </c>
      <c r="AQ1043" s="213">
        <v>0</v>
      </c>
      <c r="AR1043" s="210">
        <f>+AP1043+AQ1043</f>
        <v>0</v>
      </c>
      <c r="AS1043" s="210">
        <f>+AO1043+AR1043</f>
        <v>0</v>
      </c>
      <c r="AT1043" s="213">
        <v>0</v>
      </c>
      <c r="AU1043" s="213">
        <v>0</v>
      </c>
      <c r="AV1043" s="210">
        <f>+AT1043+AU1043</f>
        <v>0</v>
      </c>
      <c r="AW1043" s="213">
        <v>0</v>
      </c>
      <c r="AX1043" s="213">
        <v>0</v>
      </c>
      <c r="AY1043" s="210">
        <f>+AW1043+AX1043</f>
        <v>0</v>
      </c>
      <c r="AZ1043" s="210">
        <f>+AV1043+AY1043</f>
        <v>0</v>
      </c>
      <c r="BA1043" s="213">
        <v>0</v>
      </c>
      <c r="BB1043" s="213">
        <v>0</v>
      </c>
      <c r="BC1043" s="210">
        <f>+BA1043+BB1043</f>
        <v>0</v>
      </c>
      <c r="BD1043" s="213">
        <v>0</v>
      </c>
      <c r="BE1043" s="213">
        <v>0</v>
      </c>
      <c r="BF1043" s="210">
        <f>+BD1043+BE1043</f>
        <v>0</v>
      </c>
      <c r="BG1043" s="210">
        <f>+BC1043+BF1043</f>
        <v>0</v>
      </c>
      <c r="BH1043" s="213">
        <v>0</v>
      </c>
      <c r="BI1043" s="213">
        <v>0</v>
      </c>
      <c r="BJ1043" s="210">
        <f>+BH1043+BI1043</f>
        <v>0</v>
      </c>
      <c r="BK1043" s="213">
        <v>0</v>
      </c>
      <c r="BL1043" s="213">
        <v>0</v>
      </c>
      <c r="BM1043" s="210">
        <f>+BK1043+BL1043</f>
        <v>0</v>
      </c>
      <c r="BN1043" s="210">
        <f>+BJ1043+BM1043</f>
        <v>0</v>
      </c>
      <c r="BO1043" s="209">
        <f>AF1043-AM1043-AT1043-BA1043-BH1043</f>
        <v>0</v>
      </c>
      <c r="BP1043" s="209">
        <f>AG1043-AN1043-AU1043-BB1043-BI1043</f>
        <v>0</v>
      </c>
      <c r="BQ1043" s="210">
        <f>+BO1043+BP1043</f>
        <v>0</v>
      </c>
      <c r="BR1043" s="209">
        <f>AI1043-AP1043-AW1043-BD1043-BK1043</f>
        <v>0</v>
      </c>
      <c r="BS1043" s="209">
        <f>AJ1043-AQ1043-AX1043-BE1043-BL1043</f>
        <v>0</v>
      </c>
      <c r="BT1043" s="210">
        <f>+BR1043+BS1043</f>
        <v>0</v>
      </c>
      <c r="BU1043" s="210">
        <f>+BQ1043+BT1043</f>
        <v>0</v>
      </c>
      <c r="BV1043" s="215">
        <f>R1043+X1043-AD1043</f>
        <v>0</v>
      </c>
      <c r="BW1043" s="215">
        <f>S1043+Y1043-AE1043</f>
        <v>0</v>
      </c>
      <c r="BX1043" s="216">
        <v>0</v>
      </c>
      <c r="BY1043" s="216">
        <v>0</v>
      </c>
      <c r="BZ1043" s="215">
        <f>BV1043-BX1043</f>
        <v>0</v>
      </c>
      <c r="CA1043" s="217">
        <f>BW1043-BY1043</f>
        <v>0</v>
      </c>
    </row>
    <row r="1044" spans="2:79" ht="49.5" hidden="1" customHeight="1">
      <c r="B1044" s="197">
        <v>2015</v>
      </c>
      <c r="C1044" s="198">
        <v>8320</v>
      </c>
      <c r="D1044" s="197">
        <v>3</v>
      </c>
      <c r="E1044" s="197">
        <v>6000</v>
      </c>
      <c r="F1044" s="197">
        <v>6200</v>
      </c>
      <c r="G1044" s="197">
        <v>627</v>
      </c>
      <c r="H1044" s="197"/>
      <c r="I1044" s="199" t="s">
        <v>4</v>
      </c>
      <c r="J1044" s="200">
        <f>+J1045</f>
        <v>0</v>
      </c>
      <c r="K1044" s="200">
        <f>+K1045</f>
        <v>0</v>
      </c>
      <c r="L1044" s="200">
        <f>+J1044+K1044</f>
        <v>0</v>
      </c>
      <c r="M1044" s="200">
        <f>+M1045</f>
        <v>0</v>
      </c>
      <c r="N1044" s="200">
        <f>+N1045</f>
        <v>0</v>
      </c>
      <c r="O1044" s="200">
        <f>+M1044+N1044</f>
        <v>0</v>
      </c>
      <c r="P1044" s="200">
        <f>+L1044+O1044</f>
        <v>0</v>
      </c>
      <c r="Q1044" s="200"/>
      <c r="R1044" s="309"/>
      <c r="S1044" s="309"/>
      <c r="T1044" s="200">
        <f>+T1045</f>
        <v>0</v>
      </c>
      <c r="U1044" s="200">
        <f>+U1045</f>
        <v>0</v>
      </c>
      <c r="V1044" s="200">
        <f>+V1045</f>
        <v>0</v>
      </c>
      <c r="W1044" s="200">
        <f>+W1045</f>
        <v>0</v>
      </c>
      <c r="X1044" s="202"/>
      <c r="Y1044" s="202"/>
      <c r="Z1044" s="200">
        <f>+Z1045</f>
        <v>0</v>
      </c>
      <c r="AA1044" s="200">
        <f>+AA1045</f>
        <v>0</v>
      </c>
      <c r="AB1044" s="200">
        <f>+AB1045</f>
        <v>0</v>
      </c>
      <c r="AC1044" s="200">
        <f>+AC1045</f>
        <v>0</v>
      </c>
      <c r="AD1044" s="202"/>
      <c r="AE1044" s="202"/>
      <c r="AF1044" s="200">
        <f>+AF1045</f>
        <v>0</v>
      </c>
      <c r="AG1044" s="200">
        <f>+AG1045</f>
        <v>0</v>
      </c>
      <c r="AH1044" s="200">
        <f>+AF1044+AG1044</f>
        <v>0</v>
      </c>
      <c r="AI1044" s="200">
        <f>+AI1045</f>
        <v>0</v>
      </c>
      <c r="AJ1044" s="200">
        <f>+AJ1045</f>
        <v>0</v>
      </c>
      <c r="AK1044" s="200">
        <f>+AI1044+AJ1044</f>
        <v>0</v>
      </c>
      <c r="AL1044" s="200">
        <f>+AH1044+AK1044</f>
        <v>0</v>
      </c>
      <c r="AM1044" s="200">
        <f>+AM1045</f>
        <v>0</v>
      </c>
      <c r="AN1044" s="200">
        <f>+AN1045</f>
        <v>0</v>
      </c>
      <c r="AO1044" s="200">
        <f>+AM1044+AN1044</f>
        <v>0</v>
      </c>
      <c r="AP1044" s="200">
        <f>+AP1045</f>
        <v>0</v>
      </c>
      <c r="AQ1044" s="200">
        <f>+AQ1045</f>
        <v>0</v>
      </c>
      <c r="AR1044" s="200">
        <f>+AP1044+AQ1044</f>
        <v>0</v>
      </c>
      <c r="AS1044" s="200">
        <f>+AO1044+AR1044</f>
        <v>0</v>
      </c>
      <c r="AT1044" s="200">
        <f>+AT1045</f>
        <v>0</v>
      </c>
      <c r="AU1044" s="200">
        <f>+AU1045</f>
        <v>0</v>
      </c>
      <c r="AV1044" s="200">
        <f>+AT1044+AU1044</f>
        <v>0</v>
      </c>
      <c r="AW1044" s="200">
        <f>+AW1045</f>
        <v>0</v>
      </c>
      <c r="AX1044" s="200">
        <f>+AX1045</f>
        <v>0</v>
      </c>
      <c r="AY1044" s="200">
        <f>+AW1044+AX1044</f>
        <v>0</v>
      </c>
      <c r="AZ1044" s="200">
        <f>+AV1044+AY1044</f>
        <v>0</v>
      </c>
      <c r="BA1044" s="200">
        <f>+BA1045</f>
        <v>0</v>
      </c>
      <c r="BB1044" s="200">
        <f>+BB1045</f>
        <v>0</v>
      </c>
      <c r="BC1044" s="200">
        <f>+BA1044+BB1044</f>
        <v>0</v>
      </c>
      <c r="BD1044" s="200">
        <f>+BD1045</f>
        <v>0</v>
      </c>
      <c r="BE1044" s="200">
        <f>+BE1045</f>
        <v>0</v>
      </c>
      <c r="BF1044" s="200">
        <f>+BD1044+BE1044</f>
        <v>0</v>
      </c>
      <c r="BG1044" s="200">
        <f>+BC1044+BF1044</f>
        <v>0</v>
      </c>
      <c r="BH1044" s="200">
        <f>+BH1045</f>
        <v>0</v>
      </c>
      <c r="BI1044" s="200">
        <f>+BI1045</f>
        <v>0</v>
      </c>
      <c r="BJ1044" s="200">
        <f>+BH1044+BI1044</f>
        <v>0</v>
      </c>
      <c r="BK1044" s="200">
        <f>+BK1045</f>
        <v>0</v>
      </c>
      <c r="BL1044" s="200">
        <f>+BL1045</f>
        <v>0</v>
      </c>
      <c r="BM1044" s="200">
        <f>+BK1044+BL1044</f>
        <v>0</v>
      </c>
      <c r="BN1044" s="200">
        <f>+BJ1044+BM1044</f>
        <v>0</v>
      </c>
      <c r="BO1044" s="200">
        <f>+BO1045</f>
        <v>0</v>
      </c>
      <c r="BP1044" s="200">
        <f>+BP1045</f>
        <v>0</v>
      </c>
      <c r="BQ1044" s="200">
        <f>+BO1044+BP1044</f>
        <v>0</v>
      </c>
      <c r="BR1044" s="200">
        <f>+BR1045</f>
        <v>0</v>
      </c>
      <c r="BS1044" s="200">
        <f>+BS1045</f>
        <v>0</v>
      </c>
      <c r="BT1044" s="200">
        <f>+BR1044+BS1044</f>
        <v>0</v>
      </c>
      <c r="BU1044" s="200">
        <f>+BQ1044+BT1044</f>
        <v>0</v>
      </c>
      <c r="BV1044" s="203"/>
      <c r="BW1044" s="203"/>
      <c r="BX1044" s="204"/>
      <c r="BY1044" s="204"/>
      <c r="BZ1044" s="203"/>
      <c r="CA1044" s="205"/>
    </row>
    <row r="1045" spans="2:79" ht="36.75" hidden="1" customHeight="1">
      <c r="B1045" s="218">
        <v>2015</v>
      </c>
      <c r="C1045" s="219">
        <v>8320</v>
      </c>
      <c r="D1045" s="218">
        <v>3</v>
      </c>
      <c r="E1045" s="218">
        <v>6000</v>
      </c>
      <c r="F1045" s="218">
        <v>6200</v>
      </c>
      <c r="G1045" s="218">
        <v>627</v>
      </c>
      <c r="H1045" s="218">
        <v>1</v>
      </c>
      <c r="I1045" s="220" t="s">
        <v>3</v>
      </c>
      <c r="J1045" s="209">
        <f>SUM(J1046)</f>
        <v>0</v>
      </c>
      <c r="K1045" s="209">
        <f>SUM(K1046)</f>
        <v>0</v>
      </c>
      <c r="L1045" s="209">
        <f>+J1045+K1045</f>
        <v>0</v>
      </c>
      <c r="M1045" s="209">
        <f>SUM(M1046)</f>
        <v>0</v>
      </c>
      <c r="N1045" s="209">
        <f>SUM(N1046)</f>
        <v>0</v>
      </c>
      <c r="O1045" s="209">
        <f>+M1045+N1045</f>
        <v>0</v>
      </c>
      <c r="P1045" s="209">
        <f>+L1045+O1045</f>
        <v>0</v>
      </c>
      <c r="Q1045" s="245" t="s">
        <v>2</v>
      </c>
      <c r="R1045" s="257">
        <f>SUM(R1046)</f>
        <v>0</v>
      </c>
      <c r="S1045" s="307"/>
      <c r="T1045" s="209">
        <f>SUM(T1046)</f>
        <v>0</v>
      </c>
      <c r="U1045" s="209">
        <f>SUM(U1046)</f>
        <v>0</v>
      </c>
      <c r="V1045" s="209">
        <f>SUM(V1046)</f>
        <v>0</v>
      </c>
      <c r="W1045" s="209">
        <f>SUM(W1046)</f>
        <v>0</v>
      </c>
      <c r="X1045" s="213"/>
      <c r="Y1045" s="213"/>
      <c r="Z1045" s="209">
        <f>SUM(Z1046)</f>
        <v>0</v>
      </c>
      <c r="AA1045" s="209">
        <f>SUM(AA1046)</f>
        <v>0</v>
      </c>
      <c r="AB1045" s="209">
        <f>SUM(AB1046)</f>
        <v>0</v>
      </c>
      <c r="AC1045" s="209">
        <f>SUM(AC1046)</f>
        <v>0</v>
      </c>
      <c r="AD1045" s="213"/>
      <c r="AE1045" s="213"/>
      <c r="AF1045" s="209">
        <f>SUM(AF1046)</f>
        <v>0</v>
      </c>
      <c r="AG1045" s="209">
        <f>SUM(AG1046)</f>
        <v>0</v>
      </c>
      <c r="AH1045" s="209">
        <f>+AF1045+AG1045</f>
        <v>0</v>
      </c>
      <c r="AI1045" s="209">
        <f>SUM(AI1046)</f>
        <v>0</v>
      </c>
      <c r="AJ1045" s="209">
        <f>SUM(AJ1046)</f>
        <v>0</v>
      </c>
      <c r="AK1045" s="209">
        <f>+AI1045+AJ1045</f>
        <v>0</v>
      </c>
      <c r="AL1045" s="209">
        <f>+AH1045+AK1045</f>
        <v>0</v>
      </c>
      <c r="AM1045" s="209">
        <f>SUM(AM1046)</f>
        <v>0</v>
      </c>
      <c r="AN1045" s="209">
        <f>SUM(AN1046)</f>
        <v>0</v>
      </c>
      <c r="AO1045" s="209">
        <f>+AM1045+AN1045</f>
        <v>0</v>
      </c>
      <c r="AP1045" s="209">
        <f>SUM(AP1046)</f>
        <v>0</v>
      </c>
      <c r="AQ1045" s="209">
        <f>SUM(AQ1046)</f>
        <v>0</v>
      </c>
      <c r="AR1045" s="209">
        <f>+AP1045+AQ1045</f>
        <v>0</v>
      </c>
      <c r="AS1045" s="209">
        <f>+AO1045+AR1045</f>
        <v>0</v>
      </c>
      <c r="AT1045" s="209">
        <f>SUM(AT1046)</f>
        <v>0</v>
      </c>
      <c r="AU1045" s="209">
        <f>SUM(AU1046)</f>
        <v>0</v>
      </c>
      <c r="AV1045" s="209">
        <f>+AT1045+AU1045</f>
        <v>0</v>
      </c>
      <c r="AW1045" s="209">
        <f>SUM(AW1046)</f>
        <v>0</v>
      </c>
      <c r="AX1045" s="209">
        <f>SUM(AX1046)</f>
        <v>0</v>
      </c>
      <c r="AY1045" s="209">
        <f>+AW1045+AX1045</f>
        <v>0</v>
      </c>
      <c r="AZ1045" s="209">
        <f>+AV1045+AY1045</f>
        <v>0</v>
      </c>
      <c r="BA1045" s="209">
        <f>SUM(BA1046)</f>
        <v>0</v>
      </c>
      <c r="BB1045" s="209">
        <f>SUM(BB1046)</f>
        <v>0</v>
      </c>
      <c r="BC1045" s="209">
        <f>+BA1045+BB1045</f>
        <v>0</v>
      </c>
      <c r="BD1045" s="209">
        <f>SUM(BD1046)</f>
        <v>0</v>
      </c>
      <c r="BE1045" s="209">
        <f>SUM(BE1046)</f>
        <v>0</v>
      </c>
      <c r="BF1045" s="209">
        <f>+BD1045+BE1045</f>
        <v>0</v>
      </c>
      <c r="BG1045" s="209">
        <f>+BC1045+BF1045</f>
        <v>0</v>
      </c>
      <c r="BH1045" s="209">
        <f>SUM(BH1046)</f>
        <v>0</v>
      </c>
      <c r="BI1045" s="209">
        <f>SUM(BI1046)</f>
        <v>0</v>
      </c>
      <c r="BJ1045" s="209">
        <f>+BH1045+BI1045</f>
        <v>0</v>
      </c>
      <c r="BK1045" s="209">
        <f>SUM(BK1046)</f>
        <v>0</v>
      </c>
      <c r="BL1045" s="209">
        <f>SUM(BL1046)</f>
        <v>0</v>
      </c>
      <c r="BM1045" s="209">
        <f>+BK1045+BL1045</f>
        <v>0</v>
      </c>
      <c r="BN1045" s="209">
        <f>+BJ1045+BM1045</f>
        <v>0</v>
      </c>
      <c r="BO1045" s="209">
        <f>SUM(BO1046)</f>
        <v>0</v>
      </c>
      <c r="BP1045" s="209">
        <f>SUM(BP1046)</f>
        <v>0</v>
      </c>
      <c r="BQ1045" s="209">
        <f>+BO1045+BP1045</f>
        <v>0</v>
      </c>
      <c r="BR1045" s="209">
        <f>SUM(BR1046)</f>
        <v>0</v>
      </c>
      <c r="BS1045" s="209">
        <f>SUM(BS1046)</f>
        <v>0</v>
      </c>
      <c r="BT1045" s="209">
        <f>+BR1045+BS1045</f>
        <v>0</v>
      </c>
      <c r="BU1045" s="209">
        <f>+BQ1045+BT1045</f>
        <v>0</v>
      </c>
      <c r="BV1045" s="215"/>
      <c r="BW1045" s="215"/>
      <c r="BX1045" s="216"/>
      <c r="BY1045" s="216"/>
      <c r="BZ1045" s="215"/>
      <c r="CA1045" s="217"/>
    </row>
    <row r="1046" spans="2:79" ht="110.25" hidden="1" customHeight="1">
      <c r="B1046" s="218">
        <v>2015</v>
      </c>
      <c r="C1046" s="219">
        <v>8320</v>
      </c>
      <c r="D1046" s="218">
        <v>3</v>
      </c>
      <c r="E1046" s="218">
        <v>6000</v>
      </c>
      <c r="F1046" s="218">
        <v>6200</v>
      </c>
      <c r="G1046" s="218">
        <v>627</v>
      </c>
      <c r="H1046" s="218">
        <v>1</v>
      </c>
      <c r="I1046" s="220" t="s">
        <v>2102</v>
      </c>
      <c r="J1046" s="209">
        <v>0</v>
      </c>
      <c r="K1046" s="209">
        <v>0</v>
      </c>
      <c r="L1046" s="210">
        <f>+J1046+K1046</f>
        <v>0</v>
      </c>
      <c r="M1046" s="209">
        <v>0</v>
      </c>
      <c r="N1046" s="209">
        <v>0</v>
      </c>
      <c r="O1046" s="210">
        <f>+M1046+N1046</f>
        <v>0</v>
      </c>
      <c r="P1046" s="210">
        <f>+L1046+O1046</f>
        <v>0</v>
      </c>
      <c r="Q1046" s="245" t="s">
        <v>2</v>
      </c>
      <c r="R1046" s="257"/>
      <c r="S1046" s="307"/>
      <c r="T1046" s="213">
        <v>0</v>
      </c>
      <c r="U1046" s="213">
        <v>0</v>
      </c>
      <c r="V1046" s="213">
        <v>0</v>
      </c>
      <c r="W1046" s="213">
        <v>0</v>
      </c>
      <c r="X1046" s="213"/>
      <c r="Y1046" s="213"/>
      <c r="Z1046" s="213">
        <v>0</v>
      </c>
      <c r="AA1046" s="213">
        <v>0</v>
      </c>
      <c r="AB1046" s="213">
        <v>0</v>
      </c>
      <c r="AC1046" s="213">
        <v>0</v>
      </c>
      <c r="AD1046" s="214"/>
      <c r="AE1046" s="214"/>
      <c r="AF1046" s="209">
        <f>J1046+T1046-Z1046</f>
        <v>0</v>
      </c>
      <c r="AG1046" s="209">
        <f>K1046+U1046-AA1046</f>
        <v>0</v>
      </c>
      <c r="AH1046" s="210">
        <f>+AF1046+AG1046</f>
        <v>0</v>
      </c>
      <c r="AI1046" s="209">
        <f>M1046+V1046-AB1046</f>
        <v>0</v>
      </c>
      <c r="AJ1046" s="209">
        <f>N1046+W1046-AC1046</f>
        <v>0</v>
      </c>
      <c r="AK1046" s="210">
        <f>+AI1046+AJ1046</f>
        <v>0</v>
      </c>
      <c r="AL1046" s="210">
        <f>+AH1046+AK1046</f>
        <v>0</v>
      </c>
      <c r="AM1046" s="213">
        <v>0</v>
      </c>
      <c r="AN1046" s="213">
        <v>0</v>
      </c>
      <c r="AO1046" s="210">
        <f>+AM1046+AN1046</f>
        <v>0</v>
      </c>
      <c r="AP1046" s="213">
        <v>0</v>
      </c>
      <c r="AQ1046" s="213">
        <v>0</v>
      </c>
      <c r="AR1046" s="210">
        <f>+AP1046+AQ1046</f>
        <v>0</v>
      </c>
      <c r="AS1046" s="210">
        <f>+AO1046+AR1046</f>
        <v>0</v>
      </c>
      <c r="AT1046" s="213">
        <v>0</v>
      </c>
      <c r="AU1046" s="213">
        <v>0</v>
      </c>
      <c r="AV1046" s="210">
        <f>+AT1046+AU1046</f>
        <v>0</v>
      </c>
      <c r="AW1046" s="213">
        <v>0</v>
      </c>
      <c r="AX1046" s="213">
        <v>0</v>
      </c>
      <c r="AY1046" s="210">
        <f>+AW1046+AX1046</f>
        <v>0</v>
      </c>
      <c r="AZ1046" s="210">
        <f>+AV1046+AY1046</f>
        <v>0</v>
      </c>
      <c r="BA1046" s="213">
        <v>0</v>
      </c>
      <c r="BB1046" s="213">
        <v>0</v>
      </c>
      <c r="BC1046" s="210">
        <f>+BA1046+BB1046</f>
        <v>0</v>
      </c>
      <c r="BD1046" s="213">
        <v>0</v>
      </c>
      <c r="BE1046" s="213">
        <v>0</v>
      </c>
      <c r="BF1046" s="210">
        <f>+BD1046+BE1046</f>
        <v>0</v>
      </c>
      <c r="BG1046" s="210">
        <f>+BC1046+BF1046</f>
        <v>0</v>
      </c>
      <c r="BH1046" s="213">
        <v>0</v>
      </c>
      <c r="BI1046" s="213">
        <v>0</v>
      </c>
      <c r="BJ1046" s="210">
        <f>+BH1046+BI1046</f>
        <v>0</v>
      </c>
      <c r="BK1046" s="213">
        <v>0</v>
      </c>
      <c r="BL1046" s="213">
        <v>0</v>
      </c>
      <c r="BM1046" s="210">
        <f>+BK1046+BL1046</f>
        <v>0</v>
      </c>
      <c r="BN1046" s="210">
        <f>+BJ1046+BM1046</f>
        <v>0</v>
      </c>
      <c r="BO1046" s="209">
        <f>AF1046-AM1046-AT1046-BA1046-BH1046</f>
        <v>0</v>
      </c>
      <c r="BP1046" s="209">
        <f>AG1046-AN1046-AU1046-BB1046-BI1046</f>
        <v>0</v>
      </c>
      <c r="BQ1046" s="210">
        <f>+BO1046+BP1046</f>
        <v>0</v>
      </c>
      <c r="BR1046" s="209">
        <f>AI1046-AP1046-AW1046-BD1046-BK1046</f>
        <v>0</v>
      </c>
      <c r="BS1046" s="209">
        <f>AJ1046-AQ1046-AX1046-BE1046-BL1046</f>
        <v>0</v>
      </c>
      <c r="BT1046" s="210">
        <f>+BR1046+BS1046</f>
        <v>0</v>
      </c>
      <c r="BU1046" s="210">
        <f>+BQ1046+BT1046</f>
        <v>0</v>
      </c>
      <c r="BV1046" s="215">
        <f>R1046+X1046-AD1046</f>
        <v>0</v>
      </c>
      <c r="BW1046" s="215">
        <f>S1046+Y1046-AE1046</f>
        <v>0</v>
      </c>
      <c r="BX1046" s="216">
        <v>0</v>
      </c>
      <c r="BY1046" s="216">
        <v>0</v>
      </c>
      <c r="BZ1046" s="215">
        <f>BV1046-BX1046</f>
        <v>0</v>
      </c>
      <c r="CA1046" s="217">
        <f>BW1046-BY1046</f>
        <v>0</v>
      </c>
    </row>
    <row r="1047" spans="2:79" ht="88.5" customHeight="1">
      <c r="B1047" s="170">
        <v>2015</v>
      </c>
      <c r="C1047" s="171">
        <v>8320</v>
      </c>
      <c r="D1047" s="170">
        <v>4</v>
      </c>
      <c r="E1047" s="170"/>
      <c r="F1047" s="170"/>
      <c r="G1047" s="170"/>
      <c r="H1047" s="170"/>
      <c r="I1047" s="172" t="s">
        <v>1666</v>
      </c>
      <c r="J1047" s="173">
        <f>+J1048+J1099+J1108+J1252</f>
        <v>15370000</v>
      </c>
      <c r="K1047" s="173">
        <f>+K1048+K1099+K1108+K1252</f>
        <v>0</v>
      </c>
      <c r="L1047" s="173">
        <f>+J1047+K1047</f>
        <v>15370000</v>
      </c>
      <c r="M1047" s="173">
        <f>+M1048+M1099+M1108+M1252</f>
        <v>0</v>
      </c>
      <c r="N1047" s="173">
        <f>+N1048+N1099+N1108+N1252</f>
        <v>0</v>
      </c>
      <c r="O1047" s="173">
        <f>+M1047+N1047</f>
        <v>0</v>
      </c>
      <c r="P1047" s="173">
        <f>+L1047+O1047</f>
        <v>15370000</v>
      </c>
      <c r="Q1047" s="173"/>
      <c r="R1047" s="174"/>
      <c r="S1047" s="174"/>
      <c r="T1047" s="173">
        <f>+T1048+T1099+T1108+T1252</f>
        <v>0</v>
      </c>
      <c r="U1047" s="173">
        <f>+U1048+U1099+U1108+U1252</f>
        <v>0</v>
      </c>
      <c r="V1047" s="173">
        <f>+V1048+V1099+V1108+V1252</f>
        <v>0</v>
      </c>
      <c r="W1047" s="173">
        <f>+W1048+W1099+W1108+W1252</f>
        <v>0</v>
      </c>
      <c r="X1047" s="175"/>
      <c r="Y1047" s="175"/>
      <c r="Z1047" s="173">
        <f>+Z1048+Z1099+Z1108+Z1252</f>
        <v>0</v>
      </c>
      <c r="AA1047" s="173">
        <f>+AA1048+AA1099+AA1108+AA1252</f>
        <v>0</v>
      </c>
      <c r="AB1047" s="173">
        <f>+AB1048+AB1099+AB1108+AB1252</f>
        <v>0</v>
      </c>
      <c r="AC1047" s="173">
        <f>+AC1048+AC1099+AC1108+AC1252</f>
        <v>0</v>
      </c>
      <c r="AD1047" s="175"/>
      <c r="AE1047" s="175"/>
      <c r="AF1047" s="173">
        <f>+AF1048+AF1099+AF1108+AF1252</f>
        <v>15370000</v>
      </c>
      <c r="AG1047" s="173">
        <f>+AG1048+AG1099+AG1108+AG1252</f>
        <v>0</v>
      </c>
      <c r="AH1047" s="173">
        <f>+AF1047+AG1047</f>
        <v>15370000</v>
      </c>
      <c r="AI1047" s="173">
        <f>+AI1048+AI1099+AI1108+AI1252</f>
        <v>0</v>
      </c>
      <c r="AJ1047" s="173">
        <f>+AJ1048+AJ1099+AJ1108+AJ1252</f>
        <v>0</v>
      </c>
      <c r="AK1047" s="173">
        <f>+AI1047+AJ1047</f>
        <v>0</v>
      </c>
      <c r="AL1047" s="173">
        <f>+AH1047+AK1047</f>
        <v>15370000</v>
      </c>
      <c r="AM1047" s="173">
        <f>+AM1048+AM1099+AM1108+AM1252</f>
        <v>9223513.0999999996</v>
      </c>
      <c r="AN1047" s="173">
        <f>+AN1048+AN1099+AN1108+AN1252</f>
        <v>0</v>
      </c>
      <c r="AO1047" s="173">
        <f>+AM1047+AN1047</f>
        <v>9223513.0999999996</v>
      </c>
      <c r="AP1047" s="173">
        <f>+AP1048+AP1099+AP1108+AP1252</f>
        <v>0</v>
      </c>
      <c r="AQ1047" s="173">
        <f>+AQ1048+AQ1099+AQ1108+AQ1252</f>
        <v>0</v>
      </c>
      <c r="AR1047" s="173">
        <f>+AP1047+AQ1047</f>
        <v>0</v>
      </c>
      <c r="AS1047" s="173">
        <f>+AO1047+AR1047</f>
        <v>9223513.0999999996</v>
      </c>
      <c r="AT1047" s="173">
        <f>+AT1048+AT1099+AT1108+AT1252</f>
        <v>0</v>
      </c>
      <c r="AU1047" s="173">
        <f>+AU1048+AU1099+AU1108+AU1252</f>
        <v>0</v>
      </c>
      <c r="AV1047" s="173">
        <f>+AT1047+AU1047</f>
        <v>0</v>
      </c>
      <c r="AW1047" s="173">
        <f>+AW1048+AW1099+AW1108+AW1252</f>
        <v>0</v>
      </c>
      <c r="AX1047" s="173">
        <f>+AX1048+AX1099+AX1108+AX1252</f>
        <v>0</v>
      </c>
      <c r="AY1047" s="173">
        <f>+AW1047+AX1047</f>
        <v>0</v>
      </c>
      <c r="AZ1047" s="173">
        <f>+AV1047+AY1047</f>
        <v>0</v>
      </c>
      <c r="BA1047" s="173">
        <f>+BA1048+BA1099+BA1108+BA1252</f>
        <v>1698769.6599999997</v>
      </c>
      <c r="BB1047" s="173">
        <f>+BB1048+BB1099+BB1108+BB1252</f>
        <v>0</v>
      </c>
      <c r="BC1047" s="173">
        <f>+BA1047+BB1047</f>
        <v>1698769.6599999997</v>
      </c>
      <c r="BD1047" s="173">
        <f>+BD1048+BD1099+BD1108+BD1252</f>
        <v>0</v>
      </c>
      <c r="BE1047" s="173">
        <f>+BE1048+BE1099+BE1108+BE1252</f>
        <v>0</v>
      </c>
      <c r="BF1047" s="173">
        <f>+BD1047+BE1047</f>
        <v>0</v>
      </c>
      <c r="BG1047" s="173">
        <f>+BC1047+BF1047</f>
        <v>1698769.6599999997</v>
      </c>
      <c r="BH1047" s="173">
        <f>+BH1048+BH1099+BH1108+BH1252</f>
        <v>0</v>
      </c>
      <c r="BI1047" s="173">
        <f>+BI1048+BI1099+BI1108+BI1252</f>
        <v>0</v>
      </c>
      <c r="BJ1047" s="173">
        <f>+BH1047+BI1047</f>
        <v>0</v>
      </c>
      <c r="BK1047" s="173">
        <f>+BK1048+BK1099+BK1108+BK1252</f>
        <v>0</v>
      </c>
      <c r="BL1047" s="173">
        <f>+BL1048+BL1099+BL1108+BL1252</f>
        <v>0</v>
      </c>
      <c r="BM1047" s="173">
        <f>+BK1047+BL1047</f>
        <v>0</v>
      </c>
      <c r="BN1047" s="173">
        <f>+BJ1047+BM1047</f>
        <v>0</v>
      </c>
      <c r="BO1047" s="173">
        <f>+BO1048+BO1099+BO1108+BO1252</f>
        <v>4447717.24</v>
      </c>
      <c r="BP1047" s="173">
        <f>+BP1048+BP1099+BP1108+BP1252</f>
        <v>0</v>
      </c>
      <c r="BQ1047" s="173">
        <f>+BO1047+BP1047</f>
        <v>4447717.24</v>
      </c>
      <c r="BR1047" s="173">
        <f>+BR1048+BR1099+BR1108+BR1252</f>
        <v>0</v>
      </c>
      <c r="BS1047" s="173">
        <f>+BS1048+BS1099+BS1108+BS1252</f>
        <v>0</v>
      </c>
      <c r="BT1047" s="173">
        <f>+BR1047+BS1047</f>
        <v>0</v>
      </c>
      <c r="BU1047" s="173">
        <f>+BQ1047+BT1047</f>
        <v>4447717.24</v>
      </c>
      <c r="BV1047" s="176"/>
      <c r="BW1047" s="176"/>
      <c r="BX1047" s="177"/>
      <c r="BY1047" s="177"/>
      <c r="BZ1047" s="176"/>
      <c r="CA1047" s="178"/>
    </row>
    <row r="1048" spans="2:79" hidden="1">
      <c r="B1048" s="179">
        <v>2015</v>
      </c>
      <c r="C1048" s="180">
        <v>8320</v>
      </c>
      <c r="D1048" s="179">
        <v>4</v>
      </c>
      <c r="E1048" s="179">
        <v>2000</v>
      </c>
      <c r="F1048" s="179"/>
      <c r="G1048" s="179"/>
      <c r="H1048" s="179"/>
      <c r="I1048" s="181" t="s">
        <v>431</v>
      </c>
      <c r="J1048" s="182">
        <f>+J1049+J1054+J1057+J1060+J1070+J1094</f>
        <v>0</v>
      </c>
      <c r="K1048" s="182">
        <f>+K1049+K1054+K1057+K1060+K1070+K1094</f>
        <v>0</v>
      </c>
      <c r="L1048" s="182">
        <f>+J1048+K1048</f>
        <v>0</v>
      </c>
      <c r="M1048" s="182">
        <f>+M1049+M1054+M1057+M1060+M1070+M1094</f>
        <v>0</v>
      </c>
      <c r="N1048" s="182">
        <f>+N1049+N1054+N1057+N1060+N1070+N1094</f>
        <v>0</v>
      </c>
      <c r="O1048" s="182">
        <f>+M1048+N1048</f>
        <v>0</v>
      </c>
      <c r="P1048" s="182">
        <f>+L1048+O1048</f>
        <v>0</v>
      </c>
      <c r="Q1048" s="182"/>
      <c r="R1048" s="311"/>
      <c r="S1048" s="311"/>
      <c r="T1048" s="182">
        <f>+T1049+T1054+T1057+T1060+T1070+T1094</f>
        <v>0</v>
      </c>
      <c r="U1048" s="182">
        <f>+U1049+U1054+U1057+U1060+U1070+U1094</f>
        <v>0</v>
      </c>
      <c r="V1048" s="182">
        <f>+V1049+V1054+V1057+V1060+V1070+V1094</f>
        <v>0</v>
      </c>
      <c r="W1048" s="182">
        <f>+W1049+W1054+W1057+W1060+W1070+W1094</f>
        <v>0</v>
      </c>
      <c r="X1048" s="184"/>
      <c r="Y1048" s="184"/>
      <c r="Z1048" s="182">
        <f>+Z1049+Z1054+Z1057+Z1060+Z1070+Z1094</f>
        <v>0</v>
      </c>
      <c r="AA1048" s="182">
        <f>+AA1049+AA1054+AA1057+AA1060+AA1070+AA1094</f>
        <v>0</v>
      </c>
      <c r="AB1048" s="182">
        <f>+AB1049+AB1054+AB1057+AB1060+AB1070+AB1094</f>
        <v>0</v>
      </c>
      <c r="AC1048" s="182">
        <f>+AC1049+AC1054+AC1057+AC1060+AC1070+AC1094</f>
        <v>0</v>
      </c>
      <c r="AD1048" s="184"/>
      <c r="AE1048" s="184"/>
      <c r="AF1048" s="182">
        <f>+AF1049+AF1054+AF1057+AF1060+AF1070+AF1094</f>
        <v>0</v>
      </c>
      <c r="AG1048" s="182">
        <f>+AG1049+AG1054+AG1057+AG1060+AG1070+AG1094</f>
        <v>0</v>
      </c>
      <c r="AH1048" s="182">
        <f>+AF1048+AG1048</f>
        <v>0</v>
      </c>
      <c r="AI1048" s="182">
        <f>+AI1049+AI1054+AI1057+AI1060+AI1070+AI1094</f>
        <v>0</v>
      </c>
      <c r="AJ1048" s="182">
        <f>+AJ1049+AJ1054+AJ1057+AJ1060+AJ1070+AJ1094</f>
        <v>0</v>
      </c>
      <c r="AK1048" s="182">
        <f>+AI1048+AJ1048</f>
        <v>0</v>
      </c>
      <c r="AL1048" s="182">
        <f>+AH1048+AK1048</f>
        <v>0</v>
      </c>
      <c r="AM1048" s="182">
        <f>+AM1049+AM1054+AM1057+AM1060+AM1070+AM1094</f>
        <v>0</v>
      </c>
      <c r="AN1048" s="182">
        <f>+AN1049+AN1054+AN1057+AN1060+AN1070+AN1094</f>
        <v>0</v>
      </c>
      <c r="AO1048" s="182">
        <f>+AM1048+AN1048</f>
        <v>0</v>
      </c>
      <c r="AP1048" s="182">
        <f>+AP1049+AP1054+AP1057+AP1060+AP1070+AP1094</f>
        <v>0</v>
      </c>
      <c r="AQ1048" s="182">
        <f>+AQ1049+AQ1054+AQ1057+AQ1060+AQ1070+AQ1094</f>
        <v>0</v>
      </c>
      <c r="AR1048" s="182">
        <f>+AP1048+AQ1048</f>
        <v>0</v>
      </c>
      <c r="AS1048" s="182">
        <f>+AO1048+AR1048</f>
        <v>0</v>
      </c>
      <c r="AT1048" s="182">
        <f>+AT1049+AT1054+AT1057+AT1060+AT1070+AT1094</f>
        <v>0</v>
      </c>
      <c r="AU1048" s="182">
        <f>+AU1049+AU1054+AU1057+AU1060+AU1070+AU1094</f>
        <v>0</v>
      </c>
      <c r="AV1048" s="182">
        <f>+AT1048+AU1048</f>
        <v>0</v>
      </c>
      <c r="AW1048" s="182">
        <f>+AW1049+AW1054+AW1057+AW1060+AW1070+AW1094</f>
        <v>0</v>
      </c>
      <c r="AX1048" s="182">
        <f>+AX1049+AX1054+AX1057+AX1060+AX1070+AX1094</f>
        <v>0</v>
      </c>
      <c r="AY1048" s="182">
        <f>+AW1048+AX1048</f>
        <v>0</v>
      </c>
      <c r="AZ1048" s="182">
        <f>+AV1048+AY1048</f>
        <v>0</v>
      </c>
      <c r="BA1048" s="182">
        <f>+BA1049+BA1054+BA1057+BA1060+BA1070+BA1094</f>
        <v>0</v>
      </c>
      <c r="BB1048" s="182">
        <f>+BB1049+BB1054+BB1057+BB1060+BB1070+BB1094</f>
        <v>0</v>
      </c>
      <c r="BC1048" s="182">
        <f>+BA1048+BB1048</f>
        <v>0</v>
      </c>
      <c r="BD1048" s="182">
        <f>+BD1049+BD1054+BD1057+BD1060+BD1070+BD1094</f>
        <v>0</v>
      </c>
      <c r="BE1048" s="182">
        <f>+BE1049+BE1054+BE1057+BE1060+BE1070+BE1094</f>
        <v>0</v>
      </c>
      <c r="BF1048" s="182">
        <f>+BD1048+BE1048</f>
        <v>0</v>
      </c>
      <c r="BG1048" s="182">
        <f>+BC1048+BF1048</f>
        <v>0</v>
      </c>
      <c r="BH1048" s="182">
        <f>+BH1049+BH1054+BH1057+BH1060+BH1070+BH1094</f>
        <v>0</v>
      </c>
      <c r="BI1048" s="182">
        <f>+BI1049+BI1054+BI1057+BI1060+BI1070+BI1094</f>
        <v>0</v>
      </c>
      <c r="BJ1048" s="182">
        <f>+BH1048+BI1048</f>
        <v>0</v>
      </c>
      <c r="BK1048" s="182">
        <f>+BK1049+BK1054+BK1057+BK1060+BK1070+BK1094</f>
        <v>0</v>
      </c>
      <c r="BL1048" s="182">
        <f>+BL1049+BL1054+BL1057+BL1060+BL1070+BL1094</f>
        <v>0</v>
      </c>
      <c r="BM1048" s="182">
        <f>+BK1048+BL1048</f>
        <v>0</v>
      </c>
      <c r="BN1048" s="182">
        <f>+BJ1048+BM1048</f>
        <v>0</v>
      </c>
      <c r="BO1048" s="182">
        <f>+BO1049+BO1054+BO1057+BO1060+BO1070+BO1094</f>
        <v>0</v>
      </c>
      <c r="BP1048" s="182">
        <f>+BP1049+BP1054+BP1057+BP1060+BP1070+BP1094</f>
        <v>0</v>
      </c>
      <c r="BQ1048" s="182">
        <f>+BO1048+BP1048</f>
        <v>0</v>
      </c>
      <c r="BR1048" s="182">
        <f>+BR1049+BR1054+BR1057+BR1060+BR1070+BR1094</f>
        <v>0</v>
      </c>
      <c r="BS1048" s="182">
        <f>+BS1049+BS1054+BS1057+BS1060+BS1070+BS1094</f>
        <v>0</v>
      </c>
      <c r="BT1048" s="182">
        <f>+BR1048+BS1048</f>
        <v>0</v>
      </c>
      <c r="BU1048" s="182">
        <f>+BQ1048+BT1048</f>
        <v>0</v>
      </c>
      <c r="BV1048" s="185"/>
      <c r="BW1048" s="185"/>
      <c r="BX1048" s="186"/>
      <c r="BY1048" s="186"/>
      <c r="BZ1048" s="185"/>
      <c r="CA1048" s="187"/>
    </row>
    <row r="1049" spans="2:79" ht="72.75" hidden="1" customHeight="1">
      <c r="B1049" s="188">
        <v>2015</v>
      </c>
      <c r="C1049" s="189">
        <v>8320</v>
      </c>
      <c r="D1049" s="188">
        <v>4</v>
      </c>
      <c r="E1049" s="188">
        <v>2000</v>
      </c>
      <c r="F1049" s="188">
        <v>2100</v>
      </c>
      <c r="G1049" s="188"/>
      <c r="H1049" s="188"/>
      <c r="I1049" s="190" t="s">
        <v>430</v>
      </c>
      <c r="J1049" s="191">
        <f>J1050+J1052</f>
        <v>0</v>
      </c>
      <c r="K1049" s="191">
        <f>K1050+K1052</f>
        <v>0</v>
      </c>
      <c r="L1049" s="191">
        <f>+J1049+K1049</f>
        <v>0</v>
      </c>
      <c r="M1049" s="191">
        <f>M1050+M1052</f>
        <v>0</v>
      </c>
      <c r="N1049" s="191">
        <f>N1050+N1052</f>
        <v>0</v>
      </c>
      <c r="O1049" s="191">
        <f>+M1049+N1049</f>
        <v>0</v>
      </c>
      <c r="P1049" s="191">
        <f>+L1049+O1049</f>
        <v>0</v>
      </c>
      <c r="Q1049" s="191"/>
      <c r="R1049" s="308"/>
      <c r="S1049" s="308"/>
      <c r="T1049" s="191">
        <f>T1050+T1052</f>
        <v>0</v>
      </c>
      <c r="U1049" s="191">
        <f>U1050+U1052</f>
        <v>0</v>
      </c>
      <c r="V1049" s="191">
        <f>V1050+V1052</f>
        <v>0</v>
      </c>
      <c r="W1049" s="191">
        <f>W1050+W1052</f>
        <v>0</v>
      </c>
      <c r="X1049" s="193"/>
      <c r="Y1049" s="193"/>
      <c r="Z1049" s="191">
        <f>Z1050+Z1052</f>
        <v>0</v>
      </c>
      <c r="AA1049" s="191">
        <f>AA1050+AA1052</f>
        <v>0</v>
      </c>
      <c r="AB1049" s="191">
        <f>AB1050+AB1052</f>
        <v>0</v>
      </c>
      <c r="AC1049" s="191">
        <f>AC1050+AC1052</f>
        <v>0</v>
      </c>
      <c r="AD1049" s="193"/>
      <c r="AE1049" s="193"/>
      <c r="AF1049" s="191">
        <f>AF1050+AF1052</f>
        <v>0</v>
      </c>
      <c r="AG1049" s="191">
        <f>AG1050+AG1052</f>
        <v>0</v>
      </c>
      <c r="AH1049" s="191">
        <f>+AF1049+AG1049</f>
        <v>0</v>
      </c>
      <c r="AI1049" s="191">
        <f>AI1050+AI1052</f>
        <v>0</v>
      </c>
      <c r="AJ1049" s="191">
        <f>AJ1050+AJ1052</f>
        <v>0</v>
      </c>
      <c r="AK1049" s="191">
        <f>+AI1049+AJ1049</f>
        <v>0</v>
      </c>
      <c r="AL1049" s="191">
        <f>+AH1049+AK1049</f>
        <v>0</v>
      </c>
      <c r="AM1049" s="191">
        <f>AM1050+AM1052</f>
        <v>0</v>
      </c>
      <c r="AN1049" s="191">
        <f>AN1050+AN1052</f>
        <v>0</v>
      </c>
      <c r="AO1049" s="191">
        <f>+AM1049+AN1049</f>
        <v>0</v>
      </c>
      <c r="AP1049" s="191">
        <f>AP1050+AP1052</f>
        <v>0</v>
      </c>
      <c r="AQ1049" s="191">
        <f>AQ1050+AQ1052</f>
        <v>0</v>
      </c>
      <c r="AR1049" s="191">
        <f>+AP1049+AQ1049</f>
        <v>0</v>
      </c>
      <c r="AS1049" s="191">
        <f>+AO1049+AR1049</f>
        <v>0</v>
      </c>
      <c r="AT1049" s="191">
        <f>AT1050+AT1052</f>
        <v>0</v>
      </c>
      <c r="AU1049" s="191">
        <f>AU1050+AU1052</f>
        <v>0</v>
      </c>
      <c r="AV1049" s="191">
        <f>+AT1049+AU1049</f>
        <v>0</v>
      </c>
      <c r="AW1049" s="191">
        <f>AW1050+AW1052</f>
        <v>0</v>
      </c>
      <c r="AX1049" s="191">
        <f>AX1050+AX1052</f>
        <v>0</v>
      </c>
      <c r="AY1049" s="191">
        <f>+AW1049+AX1049</f>
        <v>0</v>
      </c>
      <c r="AZ1049" s="191">
        <f>+AV1049+AY1049</f>
        <v>0</v>
      </c>
      <c r="BA1049" s="191">
        <f>BA1050+BA1052</f>
        <v>0</v>
      </c>
      <c r="BB1049" s="191">
        <f>BB1050+BB1052</f>
        <v>0</v>
      </c>
      <c r="BC1049" s="191">
        <f>+BA1049+BB1049</f>
        <v>0</v>
      </c>
      <c r="BD1049" s="191">
        <f>BD1050+BD1052</f>
        <v>0</v>
      </c>
      <c r="BE1049" s="191">
        <f>BE1050+BE1052</f>
        <v>0</v>
      </c>
      <c r="BF1049" s="191">
        <f>+BD1049+BE1049</f>
        <v>0</v>
      </c>
      <c r="BG1049" s="191">
        <f>+BC1049+BF1049</f>
        <v>0</v>
      </c>
      <c r="BH1049" s="191">
        <f>BH1050+BH1052</f>
        <v>0</v>
      </c>
      <c r="BI1049" s="191">
        <f>BI1050+BI1052</f>
        <v>0</v>
      </c>
      <c r="BJ1049" s="191">
        <f>+BH1049+BI1049</f>
        <v>0</v>
      </c>
      <c r="BK1049" s="191">
        <f>BK1050+BK1052</f>
        <v>0</v>
      </c>
      <c r="BL1049" s="191">
        <f>BL1050+BL1052</f>
        <v>0</v>
      </c>
      <c r="BM1049" s="191">
        <f>+BK1049+BL1049</f>
        <v>0</v>
      </c>
      <c r="BN1049" s="191">
        <f>+BJ1049+BM1049</f>
        <v>0</v>
      </c>
      <c r="BO1049" s="191">
        <f>BO1050+BO1052</f>
        <v>0</v>
      </c>
      <c r="BP1049" s="191">
        <f>BP1050+BP1052</f>
        <v>0</v>
      </c>
      <c r="BQ1049" s="191">
        <f>+BO1049+BP1049</f>
        <v>0</v>
      </c>
      <c r="BR1049" s="191">
        <f>BR1050+BR1052</f>
        <v>0</v>
      </c>
      <c r="BS1049" s="191">
        <f>BS1050+BS1052</f>
        <v>0</v>
      </c>
      <c r="BT1049" s="191">
        <f>+BR1049+BS1049</f>
        <v>0</v>
      </c>
      <c r="BU1049" s="191">
        <f>+BQ1049+BT1049</f>
        <v>0</v>
      </c>
      <c r="BV1049" s="194"/>
      <c r="BW1049" s="194"/>
      <c r="BX1049" s="195"/>
      <c r="BY1049" s="195"/>
      <c r="BZ1049" s="194"/>
      <c r="CA1049" s="196"/>
    </row>
    <row r="1050" spans="2:79" ht="72.75" hidden="1" customHeight="1">
      <c r="B1050" s="197">
        <v>2015</v>
      </c>
      <c r="C1050" s="198">
        <v>8320</v>
      </c>
      <c r="D1050" s="197">
        <v>4</v>
      </c>
      <c r="E1050" s="197">
        <v>2000</v>
      </c>
      <c r="F1050" s="197">
        <v>2100</v>
      </c>
      <c r="G1050" s="197">
        <v>211</v>
      </c>
      <c r="H1050" s="197"/>
      <c r="I1050" s="199" t="s">
        <v>429</v>
      </c>
      <c r="J1050" s="200">
        <f>J1051</f>
        <v>0</v>
      </c>
      <c r="K1050" s="200">
        <f>K1051</f>
        <v>0</v>
      </c>
      <c r="L1050" s="200">
        <v>0</v>
      </c>
      <c r="M1050" s="200">
        <f>M1051</f>
        <v>0</v>
      </c>
      <c r="N1050" s="200">
        <f>N1051</f>
        <v>0</v>
      </c>
      <c r="O1050" s="200">
        <f>+M1050+N1050</f>
        <v>0</v>
      </c>
      <c r="P1050" s="200">
        <f>+L1050+O1050</f>
        <v>0</v>
      </c>
      <c r="Q1050" s="200"/>
      <c r="R1050" s="309"/>
      <c r="S1050" s="309"/>
      <c r="T1050" s="200">
        <f>T1051</f>
        <v>0</v>
      </c>
      <c r="U1050" s="200">
        <f>U1051</f>
        <v>0</v>
      </c>
      <c r="V1050" s="200">
        <f>V1051</f>
        <v>0</v>
      </c>
      <c r="W1050" s="200">
        <f>W1051</f>
        <v>0</v>
      </c>
      <c r="X1050" s="202"/>
      <c r="Y1050" s="202"/>
      <c r="Z1050" s="200">
        <f>Z1051</f>
        <v>0</v>
      </c>
      <c r="AA1050" s="200">
        <f>AA1051</f>
        <v>0</v>
      </c>
      <c r="AB1050" s="200">
        <f>AB1051</f>
        <v>0</v>
      </c>
      <c r="AC1050" s="200">
        <f>AC1051</f>
        <v>0</v>
      </c>
      <c r="AD1050" s="202"/>
      <c r="AE1050" s="202"/>
      <c r="AF1050" s="200">
        <f>AF1051</f>
        <v>0</v>
      </c>
      <c r="AG1050" s="200">
        <f>AG1051</f>
        <v>0</v>
      </c>
      <c r="AH1050" s="200">
        <v>0</v>
      </c>
      <c r="AI1050" s="200">
        <f>AI1051</f>
        <v>0</v>
      </c>
      <c r="AJ1050" s="200">
        <f>AJ1051</f>
        <v>0</v>
      </c>
      <c r="AK1050" s="200">
        <f>+AI1050+AJ1050</f>
        <v>0</v>
      </c>
      <c r="AL1050" s="200">
        <f>+AH1050+AK1050</f>
        <v>0</v>
      </c>
      <c r="AM1050" s="200">
        <f>AM1051</f>
        <v>0</v>
      </c>
      <c r="AN1050" s="200">
        <f>AN1051</f>
        <v>0</v>
      </c>
      <c r="AO1050" s="200">
        <v>0</v>
      </c>
      <c r="AP1050" s="200">
        <f>AP1051</f>
        <v>0</v>
      </c>
      <c r="AQ1050" s="200">
        <f>AQ1051</f>
        <v>0</v>
      </c>
      <c r="AR1050" s="200">
        <f>+AP1050+AQ1050</f>
        <v>0</v>
      </c>
      <c r="AS1050" s="200">
        <f>+AO1050+AR1050</f>
        <v>0</v>
      </c>
      <c r="AT1050" s="200">
        <f>AT1051</f>
        <v>0</v>
      </c>
      <c r="AU1050" s="200">
        <f>AU1051</f>
        <v>0</v>
      </c>
      <c r="AV1050" s="200">
        <v>0</v>
      </c>
      <c r="AW1050" s="200">
        <f>AW1051</f>
        <v>0</v>
      </c>
      <c r="AX1050" s="200">
        <f>AX1051</f>
        <v>0</v>
      </c>
      <c r="AY1050" s="200">
        <f>+AW1050+AX1050</f>
        <v>0</v>
      </c>
      <c r="AZ1050" s="200">
        <f>+AV1050+AY1050</f>
        <v>0</v>
      </c>
      <c r="BA1050" s="200">
        <f>BA1051</f>
        <v>0</v>
      </c>
      <c r="BB1050" s="200">
        <f>BB1051</f>
        <v>0</v>
      </c>
      <c r="BC1050" s="200">
        <v>0</v>
      </c>
      <c r="BD1050" s="200">
        <f>BD1051</f>
        <v>0</v>
      </c>
      <c r="BE1050" s="200">
        <f>BE1051</f>
        <v>0</v>
      </c>
      <c r="BF1050" s="200">
        <f>+BD1050+BE1050</f>
        <v>0</v>
      </c>
      <c r="BG1050" s="200">
        <f>+BC1050+BF1050</f>
        <v>0</v>
      </c>
      <c r="BH1050" s="200">
        <f>BH1051</f>
        <v>0</v>
      </c>
      <c r="BI1050" s="200">
        <f>BI1051</f>
        <v>0</v>
      </c>
      <c r="BJ1050" s="200">
        <v>0</v>
      </c>
      <c r="BK1050" s="200">
        <f>BK1051</f>
        <v>0</v>
      </c>
      <c r="BL1050" s="200">
        <f>BL1051</f>
        <v>0</v>
      </c>
      <c r="BM1050" s="200">
        <f>+BK1050+BL1050</f>
        <v>0</v>
      </c>
      <c r="BN1050" s="200">
        <f>+BJ1050+BM1050</f>
        <v>0</v>
      </c>
      <c r="BO1050" s="200">
        <f>BO1051</f>
        <v>0</v>
      </c>
      <c r="BP1050" s="200">
        <f>BP1051</f>
        <v>0</v>
      </c>
      <c r="BQ1050" s="200">
        <v>0</v>
      </c>
      <c r="BR1050" s="200">
        <f>BR1051</f>
        <v>0</v>
      </c>
      <c r="BS1050" s="200">
        <f>BS1051</f>
        <v>0</v>
      </c>
      <c r="BT1050" s="200">
        <f>+BR1050+BS1050</f>
        <v>0</v>
      </c>
      <c r="BU1050" s="200">
        <f>+BQ1050+BT1050</f>
        <v>0</v>
      </c>
      <c r="BV1050" s="203"/>
      <c r="BW1050" s="203"/>
      <c r="BX1050" s="204"/>
      <c r="BY1050" s="204"/>
      <c r="BZ1050" s="203"/>
      <c r="CA1050" s="205"/>
    </row>
    <row r="1051" spans="2:79" ht="72.75" hidden="1" customHeight="1">
      <c r="B1051" s="218">
        <v>2015</v>
      </c>
      <c r="C1051" s="219">
        <v>8320</v>
      </c>
      <c r="D1051" s="218">
        <v>4</v>
      </c>
      <c r="E1051" s="218">
        <v>2000</v>
      </c>
      <c r="F1051" s="218">
        <v>2100</v>
      </c>
      <c r="G1051" s="218">
        <v>211</v>
      </c>
      <c r="H1051" s="218">
        <v>1</v>
      </c>
      <c r="I1051" s="220" t="s">
        <v>1665</v>
      </c>
      <c r="J1051" s="209">
        <v>0</v>
      </c>
      <c r="K1051" s="209">
        <v>0</v>
      </c>
      <c r="L1051" s="210">
        <v>0</v>
      </c>
      <c r="M1051" s="209">
        <v>0</v>
      </c>
      <c r="N1051" s="209">
        <v>0</v>
      </c>
      <c r="O1051" s="210">
        <f>+M1051+N1051</f>
        <v>0</v>
      </c>
      <c r="P1051" s="210">
        <f>+L1051+O1051</f>
        <v>0</v>
      </c>
      <c r="Q1051" s="221" t="s">
        <v>19</v>
      </c>
      <c r="R1051" s="307"/>
      <c r="S1051" s="307"/>
      <c r="T1051" s="213">
        <v>0</v>
      </c>
      <c r="U1051" s="213">
        <v>0</v>
      </c>
      <c r="V1051" s="213">
        <v>0</v>
      </c>
      <c r="W1051" s="213">
        <v>0</v>
      </c>
      <c r="X1051" s="213"/>
      <c r="Y1051" s="213"/>
      <c r="Z1051" s="213">
        <v>0</v>
      </c>
      <c r="AA1051" s="213">
        <v>0</v>
      </c>
      <c r="AB1051" s="213">
        <v>0</v>
      </c>
      <c r="AC1051" s="213">
        <v>0</v>
      </c>
      <c r="AD1051" s="214"/>
      <c r="AE1051" s="214"/>
      <c r="AF1051" s="209">
        <f>J1051+T1051-Z1051</f>
        <v>0</v>
      </c>
      <c r="AG1051" s="209">
        <f>K1051+U1051-AA1051</f>
        <v>0</v>
      </c>
      <c r="AH1051" s="210">
        <f>+AF1051+AG1051</f>
        <v>0</v>
      </c>
      <c r="AI1051" s="209">
        <f>M1051+V1051-AB1051</f>
        <v>0</v>
      </c>
      <c r="AJ1051" s="209">
        <f>N1051+W1051-AC1051</f>
        <v>0</v>
      </c>
      <c r="AK1051" s="210">
        <f>+AI1051+AJ1051</f>
        <v>0</v>
      </c>
      <c r="AL1051" s="210">
        <f>+AH1051+AK1051</f>
        <v>0</v>
      </c>
      <c r="AM1051" s="213">
        <v>0</v>
      </c>
      <c r="AN1051" s="213">
        <v>0</v>
      </c>
      <c r="AO1051" s="210">
        <f>+AM1051+AN1051</f>
        <v>0</v>
      </c>
      <c r="AP1051" s="213">
        <v>0</v>
      </c>
      <c r="AQ1051" s="213">
        <v>0</v>
      </c>
      <c r="AR1051" s="210">
        <f>+AP1051+AQ1051</f>
        <v>0</v>
      </c>
      <c r="AS1051" s="210">
        <f>+AO1051+AR1051</f>
        <v>0</v>
      </c>
      <c r="AT1051" s="213">
        <v>0</v>
      </c>
      <c r="AU1051" s="213">
        <v>0</v>
      </c>
      <c r="AV1051" s="210">
        <f>+AT1051+AU1051</f>
        <v>0</v>
      </c>
      <c r="AW1051" s="213">
        <v>0</v>
      </c>
      <c r="AX1051" s="213">
        <v>0</v>
      </c>
      <c r="AY1051" s="210">
        <f>+AW1051+AX1051</f>
        <v>0</v>
      </c>
      <c r="AZ1051" s="210">
        <f>+AV1051+AY1051</f>
        <v>0</v>
      </c>
      <c r="BA1051" s="213">
        <v>0</v>
      </c>
      <c r="BB1051" s="213">
        <v>0</v>
      </c>
      <c r="BC1051" s="210">
        <f>+BA1051+BB1051</f>
        <v>0</v>
      </c>
      <c r="BD1051" s="213">
        <v>0</v>
      </c>
      <c r="BE1051" s="213">
        <v>0</v>
      </c>
      <c r="BF1051" s="210">
        <f>+BD1051+BE1051</f>
        <v>0</v>
      </c>
      <c r="BG1051" s="210">
        <f>+BC1051+BF1051</f>
        <v>0</v>
      </c>
      <c r="BH1051" s="213">
        <v>0</v>
      </c>
      <c r="BI1051" s="213">
        <v>0</v>
      </c>
      <c r="BJ1051" s="210">
        <f>+BH1051+BI1051</f>
        <v>0</v>
      </c>
      <c r="BK1051" s="213">
        <v>0</v>
      </c>
      <c r="BL1051" s="213">
        <v>0</v>
      </c>
      <c r="BM1051" s="210">
        <f>+BK1051+BL1051</f>
        <v>0</v>
      </c>
      <c r="BN1051" s="210">
        <f>+BJ1051+BM1051</f>
        <v>0</v>
      </c>
      <c r="BO1051" s="209">
        <f>AF1051-AM1051-AT1051-BA1051-BH1051</f>
        <v>0</v>
      </c>
      <c r="BP1051" s="209">
        <f>AG1051-AN1051-AU1051-BB1051-BI1051</f>
        <v>0</v>
      </c>
      <c r="BQ1051" s="210">
        <f>+BO1051+BP1051</f>
        <v>0</v>
      </c>
      <c r="BR1051" s="209">
        <f>AI1051-AP1051-AW1051-BD1051-BK1051</f>
        <v>0</v>
      </c>
      <c r="BS1051" s="209">
        <f>AJ1051-AQ1051-AX1051-BE1051-BL1051</f>
        <v>0</v>
      </c>
      <c r="BT1051" s="210">
        <f>+BR1051+BS1051</f>
        <v>0</v>
      </c>
      <c r="BU1051" s="210">
        <f>+BQ1051+BT1051</f>
        <v>0</v>
      </c>
      <c r="BV1051" s="215">
        <f>R1051+X1051-AD1051</f>
        <v>0</v>
      </c>
      <c r="BW1051" s="215">
        <f>S1051+Y1051-AE1051</f>
        <v>0</v>
      </c>
      <c r="BX1051" s="216">
        <v>0</v>
      </c>
      <c r="BY1051" s="216">
        <v>0</v>
      </c>
      <c r="BZ1051" s="215">
        <f>BV1051-BX1051</f>
        <v>0</v>
      </c>
      <c r="CA1051" s="217">
        <f>BW1051-BY1051</f>
        <v>0</v>
      </c>
    </row>
    <row r="1052" spans="2:79" ht="83.25" hidden="1" customHeight="1">
      <c r="B1052" s="197">
        <v>2015</v>
      </c>
      <c r="C1052" s="198">
        <v>8320</v>
      </c>
      <c r="D1052" s="197">
        <v>4</v>
      </c>
      <c r="E1052" s="197">
        <v>2000</v>
      </c>
      <c r="F1052" s="197">
        <v>2100</v>
      </c>
      <c r="G1052" s="197">
        <v>214</v>
      </c>
      <c r="H1052" s="197"/>
      <c r="I1052" s="199" t="s">
        <v>427</v>
      </c>
      <c r="J1052" s="200">
        <f>+J1053</f>
        <v>0</v>
      </c>
      <c r="K1052" s="200">
        <f>+K1053</f>
        <v>0</v>
      </c>
      <c r="L1052" s="200">
        <f>+J1052+K1052</f>
        <v>0</v>
      </c>
      <c r="M1052" s="200">
        <f>+M1053</f>
        <v>0</v>
      </c>
      <c r="N1052" s="200">
        <f>+N1053</f>
        <v>0</v>
      </c>
      <c r="O1052" s="200">
        <f>+M1052+N1052</f>
        <v>0</v>
      </c>
      <c r="P1052" s="200">
        <f>+L1052+O1052</f>
        <v>0</v>
      </c>
      <c r="Q1052" s="200"/>
      <c r="R1052" s="309"/>
      <c r="S1052" s="309"/>
      <c r="T1052" s="200">
        <f>+T1053</f>
        <v>0</v>
      </c>
      <c r="U1052" s="200">
        <f>+U1053</f>
        <v>0</v>
      </c>
      <c r="V1052" s="200">
        <f>+V1053</f>
        <v>0</v>
      </c>
      <c r="W1052" s="200">
        <f>+W1053</f>
        <v>0</v>
      </c>
      <c r="X1052" s="202"/>
      <c r="Y1052" s="202"/>
      <c r="Z1052" s="200">
        <f>+Z1053</f>
        <v>0</v>
      </c>
      <c r="AA1052" s="200">
        <f>+AA1053</f>
        <v>0</v>
      </c>
      <c r="AB1052" s="200">
        <f>+AB1053</f>
        <v>0</v>
      </c>
      <c r="AC1052" s="200">
        <f>+AC1053</f>
        <v>0</v>
      </c>
      <c r="AD1052" s="202"/>
      <c r="AE1052" s="202"/>
      <c r="AF1052" s="200">
        <f>+AF1053</f>
        <v>0</v>
      </c>
      <c r="AG1052" s="200">
        <f>+AG1053</f>
        <v>0</v>
      </c>
      <c r="AH1052" s="200">
        <f>+AF1052+AG1052</f>
        <v>0</v>
      </c>
      <c r="AI1052" s="200">
        <f>+AI1053</f>
        <v>0</v>
      </c>
      <c r="AJ1052" s="200">
        <f>+AJ1053</f>
        <v>0</v>
      </c>
      <c r="AK1052" s="200">
        <f>+AI1052+AJ1052</f>
        <v>0</v>
      </c>
      <c r="AL1052" s="200">
        <f>+AH1052+AK1052</f>
        <v>0</v>
      </c>
      <c r="AM1052" s="200">
        <f>+AM1053</f>
        <v>0</v>
      </c>
      <c r="AN1052" s="200">
        <f>+AN1053</f>
        <v>0</v>
      </c>
      <c r="AO1052" s="200">
        <f>+AM1052+AN1052</f>
        <v>0</v>
      </c>
      <c r="AP1052" s="200">
        <f>+AP1053</f>
        <v>0</v>
      </c>
      <c r="AQ1052" s="200">
        <f>+AQ1053</f>
        <v>0</v>
      </c>
      <c r="AR1052" s="200">
        <f>+AP1052+AQ1052</f>
        <v>0</v>
      </c>
      <c r="AS1052" s="200">
        <f>+AO1052+AR1052</f>
        <v>0</v>
      </c>
      <c r="AT1052" s="200">
        <f>+AT1053</f>
        <v>0</v>
      </c>
      <c r="AU1052" s="200">
        <f>+AU1053</f>
        <v>0</v>
      </c>
      <c r="AV1052" s="200">
        <f>+AT1052+AU1052</f>
        <v>0</v>
      </c>
      <c r="AW1052" s="200">
        <f>+AW1053</f>
        <v>0</v>
      </c>
      <c r="AX1052" s="200">
        <f>+AX1053</f>
        <v>0</v>
      </c>
      <c r="AY1052" s="200">
        <f>+AW1052+AX1052</f>
        <v>0</v>
      </c>
      <c r="AZ1052" s="200">
        <f>+AV1052+AY1052</f>
        <v>0</v>
      </c>
      <c r="BA1052" s="200">
        <f>+BA1053</f>
        <v>0</v>
      </c>
      <c r="BB1052" s="200">
        <f>+BB1053</f>
        <v>0</v>
      </c>
      <c r="BC1052" s="200">
        <f>+BA1052+BB1052</f>
        <v>0</v>
      </c>
      <c r="BD1052" s="200">
        <f>+BD1053</f>
        <v>0</v>
      </c>
      <c r="BE1052" s="200">
        <f>+BE1053</f>
        <v>0</v>
      </c>
      <c r="BF1052" s="200">
        <f>+BD1052+BE1052</f>
        <v>0</v>
      </c>
      <c r="BG1052" s="200">
        <f>+BC1052+BF1052</f>
        <v>0</v>
      </c>
      <c r="BH1052" s="200">
        <f>+BH1053</f>
        <v>0</v>
      </c>
      <c r="BI1052" s="200">
        <f>+BI1053</f>
        <v>0</v>
      </c>
      <c r="BJ1052" s="200">
        <f>+BH1052+BI1052</f>
        <v>0</v>
      </c>
      <c r="BK1052" s="200">
        <f>+BK1053</f>
        <v>0</v>
      </c>
      <c r="BL1052" s="200">
        <f>+BL1053</f>
        <v>0</v>
      </c>
      <c r="BM1052" s="200">
        <f>+BK1052+BL1052</f>
        <v>0</v>
      </c>
      <c r="BN1052" s="200">
        <f>+BJ1052+BM1052</f>
        <v>0</v>
      </c>
      <c r="BO1052" s="200">
        <f>+BO1053</f>
        <v>0</v>
      </c>
      <c r="BP1052" s="200">
        <f>+BP1053</f>
        <v>0</v>
      </c>
      <c r="BQ1052" s="200">
        <f>+BO1052+BP1052</f>
        <v>0</v>
      </c>
      <c r="BR1052" s="200">
        <f>+BR1053</f>
        <v>0</v>
      </c>
      <c r="BS1052" s="200">
        <f>+BS1053</f>
        <v>0</v>
      </c>
      <c r="BT1052" s="200">
        <f>+BR1052+BS1052</f>
        <v>0</v>
      </c>
      <c r="BU1052" s="200">
        <f>+BQ1052+BT1052</f>
        <v>0</v>
      </c>
      <c r="BV1052" s="203"/>
      <c r="BW1052" s="203"/>
      <c r="BX1052" s="204"/>
      <c r="BY1052" s="204"/>
      <c r="BZ1052" s="203"/>
      <c r="CA1052" s="205"/>
    </row>
    <row r="1053" spans="2:79" ht="54.75" hidden="1" customHeight="1">
      <c r="B1053" s="218">
        <v>2015</v>
      </c>
      <c r="C1053" s="219">
        <v>8320</v>
      </c>
      <c r="D1053" s="218">
        <v>4</v>
      </c>
      <c r="E1053" s="218">
        <v>2000</v>
      </c>
      <c r="F1053" s="218">
        <v>2100</v>
      </c>
      <c r="G1053" s="218">
        <v>214</v>
      </c>
      <c r="H1053" s="218">
        <v>1</v>
      </c>
      <c r="I1053" s="220" t="s">
        <v>426</v>
      </c>
      <c r="J1053" s="209">
        <v>0</v>
      </c>
      <c r="K1053" s="209">
        <v>0</v>
      </c>
      <c r="L1053" s="210">
        <f>+J1053+K1053</f>
        <v>0</v>
      </c>
      <c r="M1053" s="209">
        <v>0</v>
      </c>
      <c r="N1053" s="209">
        <v>0</v>
      </c>
      <c r="O1053" s="210">
        <f>+M1053+N1053</f>
        <v>0</v>
      </c>
      <c r="P1053" s="210">
        <f>+L1053+O1053</f>
        <v>0</v>
      </c>
      <c r="Q1053" s="221" t="s">
        <v>19</v>
      </c>
      <c r="R1053" s="307"/>
      <c r="S1053" s="307"/>
      <c r="T1053" s="213">
        <v>0</v>
      </c>
      <c r="U1053" s="213">
        <v>0</v>
      </c>
      <c r="V1053" s="213">
        <v>0</v>
      </c>
      <c r="W1053" s="213">
        <v>0</v>
      </c>
      <c r="X1053" s="213"/>
      <c r="Y1053" s="213"/>
      <c r="Z1053" s="213">
        <v>0</v>
      </c>
      <c r="AA1053" s="213">
        <v>0</v>
      </c>
      <c r="AB1053" s="213">
        <v>0</v>
      </c>
      <c r="AC1053" s="213">
        <v>0</v>
      </c>
      <c r="AD1053" s="214"/>
      <c r="AE1053" s="214"/>
      <c r="AF1053" s="209">
        <f>J1053+T1053-Z1053</f>
        <v>0</v>
      </c>
      <c r="AG1053" s="209">
        <f>K1053+U1053-AA1053</f>
        <v>0</v>
      </c>
      <c r="AH1053" s="210">
        <f>+AF1053+AG1053</f>
        <v>0</v>
      </c>
      <c r="AI1053" s="209">
        <f>M1053+V1053-AB1053</f>
        <v>0</v>
      </c>
      <c r="AJ1053" s="209">
        <f>N1053+W1053-AC1053</f>
        <v>0</v>
      </c>
      <c r="AK1053" s="210">
        <f>+AI1053+AJ1053</f>
        <v>0</v>
      </c>
      <c r="AL1053" s="210">
        <f>+AH1053+AK1053</f>
        <v>0</v>
      </c>
      <c r="AM1053" s="213">
        <v>0</v>
      </c>
      <c r="AN1053" s="213">
        <v>0</v>
      </c>
      <c r="AO1053" s="210">
        <f>+AM1053+AN1053</f>
        <v>0</v>
      </c>
      <c r="AP1053" s="213">
        <v>0</v>
      </c>
      <c r="AQ1053" s="213">
        <v>0</v>
      </c>
      <c r="AR1053" s="210">
        <f>+AP1053+AQ1053</f>
        <v>0</v>
      </c>
      <c r="AS1053" s="210">
        <f>+AO1053+AR1053</f>
        <v>0</v>
      </c>
      <c r="AT1053" s="213">
        <v>0</v>
      </c>
      <c r="AU1053" s="213">
        <v>0</v>
      </c>
      <c r="AV1053" s="210">
        <f>+AT1053+AU1053</f>
        <v>0</v>
      </c>
      <c r="AW1053" s="213">
        <v>0</v>
      </c>
      <c r="AX1053" s="213">
        <v>0</v>
      </c>
      <c r="AY1053" s="210">
        <f>+AW1053+AX1053</f>
        <v>0</v>
      </c>
      <c r="AZ1053" s="210">
        <f>+AV1053+AY1053</f>
        <v>0</v>
      </c>
      <c r="BA1053" s="213">
        <v>0</v>
      </c>
      <c r="BB1053" s="213">
        <v>0</v>
      </c>
      <c r="BC1053" s="210">
        <f>+BA1053+BB1053</f>
        <v>0</v>
      </c>
      <c r="BD1053" s="213">
        <v>0</v>
      </c>
      <c r="BE1053" s="213">
        <v>0</v>
      </c>
      <c r="BF1053" s="210">
        <f>+BD1053+BE1053</f>
        <v>0</v>
      </c>
      <c r="BG1053" s="210">
        <f>+BC1053+BF1053</f>
        <v>0</v>
      </c>
      <c r="BH1053" s="213">
        <v>0</v>
      </c>
      <c r="BI1053" s="213">
        <v>0</v>
      </c>
      <c r="BJ1053" s="210">
        <f>+BH1053+BI1053</f>
        <v>0</v>
      </c>
      <c r="BK1053" s="213">
        <v>0</v>
      </c>
      <c r="BL1053" s="213">
        <v>0</v>
      </c>
      <c r="BM1053" s="210">
        <f>+BK1053+BL1053</f>
        <v>0</v>
      </c>
      <c r="BN1053" s="210">
        <f>+BJ1053+BM1053</f>
        <v>0</v>
      </c>
      <c r="BO1053" s="209">
        <f>AF1053-AM1053-AT1053-BA1053-BH1053</f>
        <v>0</v>
      </c>
      <c r="BP1053" s="209">
        <f>AG1053-AN1053-AU1053-BB1053-BI1053</f>
        <v>0</v>
      </c>
      <c r="BQ1053" s="210">
        <f>+BO1053+BP1053</f>
        <v>0</v>
      </c>
      <c r="BR1053" s="209">
        <f>AI1053-AP1053-AW1053-BD1053-BK1053</f>
        <v>0</v>
      </c>
      <c r="BS1053" s="209">
        <f>AJ1053-AQ1053-AX1053-BE1053-BL1053</f>
        <v>0</v>
      </c>
      <c r="BT1053" s="210">
        <f>+BR1053+BS1053</f>
        <v>0</v>
      </c>
      <c r="BU1053" s="210">
        <f>+BQ1053+BT1053</f>
        <v>0</v>
      </c>
      <c r="BV1053" s="215">
        <f>R1053+X1053-AD1053</f>
        <v>0</v>
      </c>
      <c r="BW1053" s="215">
        <f>S1053+Y1053-AE1053</f>
        <v>0</v>
      </c>
      <c r="BX1053" s="216">
        <v>0</v>
      </c>
      <c r="BY1053" s="216">
        <v>0</v>
      </c>
      <c r="BZ1053" s="215">
        <f>BV1053-BX1053</f>
        <v>0</v>
      </c>
      <c r="CA1053" s="217">
        <f>BW1053-BY1053</f>
        <v>0</v>
      </c>
    </row>
    <row r="1054" spans="2:79" hidden="1">
      <c r="B1054" s="188">
        <v>2015</v>
      </c>
      <c r="C1054" s="189">
        <v>8320</v>
      </c>
      <c r="D1054" s="188">
        <v>4</v>
      </c>
      <c r="E1054" s="188">
        <v>2000</v>
      </c>
      <c r="F1054" s="188">
        <v>2400</v>
      </c>
      <c r="G1054" s="188"/>
      <c r="H1054" s="188"/>
      <c r="I1054" s="190" t="s">
        <v>419</v>
      </c>
      <c r="J1054" s="191">
        <f>+J1055</f>
        <v>0</v>
      </c>
      <c r="K1054" s="191">
        <f>+K1055</f>
        <v>0</v>
      </c>
      <c r="L1054" s="191">
        <f>+J1054+K1054</f>
        <v>0</v>
      </c>
      <c r="M1054" s="191">
        <f>+M1055</f>
        <v>0</v>
      </c>
      <c r="N1054" s="191">
        <f>+N1055</f>
        <v>0</v>
      </c>
      <c r="O1054" s="191">
        <f>+M1054+N1054</f>
        <v>0</v>
      </c>
      <c r="P1054" s="191">
        <f>+L1054+O1054</f>
        <v>0</v>
      </c>
      <c r="Q1054" s="191"/>
      <c r="R1054" s="308"/>
      <c r="S1054" s="308"/>
      <c r="T1054" s="191">
        <f>+T1055</f>
        <v>0</v>
      </c>
      <c r="U1054" s="191">
        <f>+U1055</f>
        <v>0</v>
      </c>
      <c r="V1054" s="191">
        <f>+V1055</f>
        <v>0</v>
      </c>
      <c r="W1054" s="191">
        <f>+W1055</f>
        <v>0</v>
      </c>
      <c r="X1054" s="193"/>
      <c r="Y1054" s="193"/>
      <c r="Z1054" s="191">
        <f>+Z1055</f>
        <v>0</v>
      </c>
      <c r="AA1054" s="191">
        <f>+AA1055</f>
        <v>0</v>
      </c>
      <c r="AB1054" s="191">
        <f>+AB1055</f>
        <v>0</v>
      </c>
      <c r="AC1054" s="191">
        <f>+AC1055</f>
        <v>0</v>
      </c>
      <c r="AD1054" s="193"/>
      <c r="AE1054" s="193"/>
      <c r="AF1054" s="191">
        <f>+AF1055</f>
        <v>0</v>
      </c>
      <c r="AG1054" s="191">
        <f>+AG1055</f>
        <v>0</v>
      </c>
      <c r="AH1054" s="191">
        <f>+AF1054+AG1054</f>
        <v>0</v>
      </c>
      <c r="AI1054" s="191">
        <f>+AI1055</f>
        <v>0</v>
      </c>
      <c r="AJ1054" s="191">
        <f>+AJ1055</f>
        <v>0</v>
      </c>
      <c r="AK1054" s="191">
        <f>+AI1054+AJ1054</f>
        <v>0</v>
      </c>
      <c r="AL1054" s="191">
        <f>+AH1054+AK1054</f>
        <v>0</v>
      </c>
      <c r="AM1054" s="191">
        <f>+AM1055</f>
        <v>0</v>
      </c>
      <c r="AN1054" s="191">
        <f>+AN1055</f>
        <v>0</v>
      </c>
      <c r="AO1054" s="191">
        <f>+AM1054+AN1054</f>
        <v>0</v>
      </c>
      <c r="AP1054" s="191">
        <f>+AP1055</f>
        <v>0</v>
      </c>
      <c r="AQ1054" s="191">
        <f>+AQ1055</f>
        <v>0</v>
      </c>
      <c r="AR1054" s="191">
        <f>+AP1054+AQ1054</f>
        <v>0</v>
      </c>
      <c r="AS1054" s="191">
        <f>+AO1054+AR1054</f>
        <v>0</v>
      </c>
      <c r="AT1054" s="191">
        <f>+AT1055</f>
        <v>0</v>
      </c>
      <c r="AU1054" s="191">
        <f>+AU1055</f>
        <v>0</v>
      </c>
      <c r="AV1054" s="191">
        <f>+AT1054+AU1054</f>
        <v>0</v>
      </c>
      <c r="AW1054" s="191">
        <f>+AW1055</f>
        <v>0</v>
      </c>
      <c r="AX1054" s="191">
        <f>+AX1055</f>
        <v>0</v>
      </c>
      <c r="AY1054" s="191">
        <f>+AW1054+AX1054</f>
        <v>0</v>
      </c>
      <c r="AZ1054" s="191">
        <f>+AV1054+AY1054</f>
        <v>0</v>
      </c>
      <c r="BA1054" s="191">
        <f>+BA1055</f>
        <v>0</v>
      </c>
      <c r="BB1054" s="191">
        <f>+BB1055</f>
        <v>0</v>
      </c>
      <c r="BC1054" s="191">
        <f>+BA1054+BB1054</f>
        <v>0</v>
      </c>
      <c r="BD1054" s="191">
        <f>+BD1055</f>
        <v>0</v>
      </c>
      <c r="BE1054" s="191">
        <f>+BE1055</f>
        <v>0</v>
      </c>
      <c r="BF1054" s="191">
        <f>+BD1054+BE1054</f>
        <v>0</v>
      </c>
      <c r="BG1054" s="191">
        <f>+BC1054+BF1054</f>
        <v>0</v>
      </c>
      <c r="BH1054" s="191">
        <f>+BH1055</f>
        <v>0</v>
      </c>
      <c r="BI1054" s="191">
        <f>+BI1055</f>
        <v>0</v>
      </c>
      <c r="BJ1054" s="191">
        <f>+BH1054+BI1054</f>
        <v>0</v>
      </c>
      <c r="BK1054" s="191">
        <f>+BK1055</f>
        <v>0</v>
      </c>
      <c r="BL1054" s="191">
        <f>+BL1055</f>
        <v>0</v>
      </c>
      <c r="BM1054" s="191">
        <f>+BK1054+BL1054</f>
        <v>0</v>
      </c>
      <c r="BN1054" s="191">
        <f>+BJ1054+BM1054</f>
        <v>0</v>
      </c>
      <c r="BO1054" s="191">
        <f>+BO1055</f>
        <v>0</v>
      </c>
      <c r="BP1054" s="191">
        <f>+BP1055</f>
        <v>0</v>
      </c>
      <c r="BQ1054" s="191">
        <f>+BO1054+BP1054</f>
        <v>0</v>
      </c>
      <c r="BR1054" s="191">
        <f>+BR1055</f>
        <v>0</v>
      </c>
      <c r="BS1054" s="191">
        <f>+BS1055</f>
        <v>0</v>
      </c>
      <c r="BT1054" s="191">
        <f>+BR1054+BS1054</f>
        <v>0</v>
      </c>
      <c r="BU1054" s="191">
        <f>+BQ1054+BT1054</f>
        <v>0</v>
      </c>
      <c r="BV1054" s="194"/>
      <c r="BW1054" s="194"/>
      <c r="BX1054" s="195"/>
      <c r="BY1054" s="195"/>
      <c r="BZ1054" s="194"/>
      <c r="CA1054" s="196"/>
    </row>
    <row r="1055" spans="2:79" hidden="1">
      <c r="B1055" s="197">
        <v>2015</v>
      </c>
      <c r="C1055" s="198">
        <v>8320</v>
      </c>
      <c r="D1055" s="197">
        <v>4</v>
      </c>
      <c r="E1055" s="197">
        <v>2000</v>
      </c>
      <c r="F1055" s="197">
        <v>2400</v>
      </c>
      <c r="G1055" s="197">
        <v>246</v>
      </c>
      <c r="H1055" s="197"/>
      <c r="I1055" s="199" t="s">
        <v>1664</v>
      </c>
      <c r="J1055" s="200">
        <f>+J1056</f>
        <v>0</v>
      </c>
      <c r="K1055" s="200">
        <f>+K1056</f>
        <v>0</v>
      </c>
      <c r="L1055" s="200">
        <f>+J1055+K1055</f>
        <v>0</v>
      </c>
      <c r="M1055" s="200">
        <f>+M1056</f>
        <v>0</v>
      </c>
      <c r="N1055" s="200">
        <f>+N1056</f>
        <v>0</v>
      </c>
      <c r="O1055" s="200">
        <f>+M1055+N1055</f>
        <v>0</v>
      </c>
      <c r="P1055" s="200">
        <f>+L1055+O1055</f>
        <v>0</v>
      </c>
      <c r="Q1055" s="200"/>
      <c r="R1055" s="309"/>
      <c r="S1055" s="309"/>
      <c r="T1055" s="200">
        <f>+T1056</f>
        <v>0</v>
      </c>
      <c r="U1055" s="200">
        <f>+U1056</f>
        <v>0</v>
      </c>
      <c r="V1055" s="200">
        <f>+V1056</f>
        <v>0</v>
      </c>
      <c r="W1055" s="200">
        <f>+W1056</f>
        <v>0</v>
      </c>
      <c r="X1055" s="202"/>
      <c r="Y1055" s="202"/>
      <c r="Z1055" s="200">
        <f>+Z1056</f>
        <v>0</v>
      </c>
      <c r="AA1055" s="200">
        <f>+AA1056</f>
        <v>0</v>
      </c>
      <c r="AB1055" s="200">
        <f>+AB1056</f>
        <v>0</v>
      </c>
      <c r="AC1055" s="200">
        <f>+AC1056</f>
        <v>0</v>
      </c>
      <c r="AD1055" s="202"/>
      <c r="AE1055" s="202"/>
      <c r="AF1055" s="200">
        <f>+AF1056</f>
        <v>0</v>
      </c>
      <c r="AG1055" s="200">
        <f>+AG1056</f>
        <v>0</v>
      </c>
      <c r="AH1055" s="200">
        <f>+AF1055+AG1055</f>
        <v>0</v>
      </c>
      <c r="AI1055" s="200">
        <f>+AI1056</f>
        <v>0</v>
      </c>
      <c r="AJ1055" s="200">
        <f>+AJ1056</f>
        <v>0</v>
      </c>
      <c r="AK1055" s="200">
        <f>+AI1055+AJ1055</f>
        <v>0</v>
      </c>
      <c r="AL1055" s="200">
        <f>+AH1055+AK1055</f>
        <v>0</v>
      </c>
      <c r="AM1055" s="200">
        <f>+AM1056</f>
        <v>0</v>
      </c>
      <c r="AN1055" s="200">
        <f>+AN1056</f>
        <v>0</v>
      </c>
      <c r="AO1055" s="200">
        <f>+AM1055+AN1055</f>
        <v>0</v>
      </c>
      <c r="AP1055" s="200">
        <f>+AP1056</f>
        <v>0</v>
      </c>
      <c r="AQ1055" s="200">
        <f>+AQ1056</f>
        <v>0</v>
      </c>
      <c r="AR1055" s="200">
        <f>+AP1055+AQ1055</f>
        <v>0</v>
      </c>
      <c r="AS1055" s="200">
        <f>+AO1055+AR1055</f>
        <v>0</v>
      </c>
      <c r="AT1055" s="200">
        <f>+AT1056</f>
        <v>0</v>
      </c>
      <c r="AU1055" s="200">
        <f>+AU1056</f>
        <v>0</v>
      </c>
      <c r="AV1055" s="200">
        <f>+AT1055+AU1055</f>
        <v>0</v>
      </c>
      <c r="AW1055" s="200">
        <f>+AW1056</f>
        <v>0</v>
      </c>
      <c r="AX1055" s="200">
        <f>+AX1056</f>
        <v>0</v>
      </c>
      <c r="AY1055" s="200">
        <f>+AW1055+AX1055</f>
        <v>0</v>
      </c>
      <c r="AZ1055" s="200">
        <f>+AV1055+AY1055</f>
        <v>0</v>
      </c>
      <c r="BA1055" s="200">
        <f>+BA1056</f>
        <v>0</v>
      </c>
      <c r="BB1055" s="200">
        <f>+BB1056</f>
        <v>0</v>
      </c>
      <c r="BC1055" s="200">
        <f>+BA1055+BB1055</f>
        <v>0</v>
      </c>
      <c r="BD1055" s="200">
        <f>+BD1056</f>
        <v>0</v>
      </c>
      <c r="BE1055" s="200">
        <f>+BE1056</f>
        <v>0</v>
      </c>
      <c r="BF1055" s="200">
        <f>+BD1055+BE1055</f>
        <v>0</v>
      </c>
      <c r="BG1055" s="200">
        <f>+BC1055+BF1055</f>
        <v>0</v>
      </c>
      <c r="BH1055" s="200">
        <f>+BH1056</f>
        <v>0</v>
      </c>
      <c r="BI1055" s="200">
        <f>+BI1056</f>
        <v>0</v>
      </c>
      <c r="BJ1055" s="200">
        <f>+BH1055+BI1055</f>
        <v>0</v>
      </c>
      <c r="BK1055" s="200">
        <f>+BK1056</f>
        <v>0</v>
      </c>
      <c r="BL1055" s="200">
        <f>+BL1056</f>
        <v>0</v>
      </c>
      <c r="BM1055" s="200">
        <f>+BK1055+BL1055</f>
        <v>0</v>
      </c>
      <c r="BN1055" s="200">
        <f>+BJ1055+BM1055</f>
        <v>0</v>
      </c>
      <c r="BO1055" s="200">
        <f>+BO1056</f>
        <v>0</v>
      </c>
      <c r="BP1055" s="200">
        <f>+BP1056</f>
        <v>0</v>
      </c>
      <c r="BQ1055" s="200">
        <f>+BO1055+BP1055</f>
        <v>0</v>
      </c>
      <c r="BR1055" s="200">
        <f>+BR1056</f>
        <v>0</v>
      </c>
      <c r="BS1055" s="200">
        <f>+BS1056</f>
        <v>0</v>
      </c>
      <c r="BT1055" s="200">
        <f>+BR1055+BS1055</f>
        <v>0</v>
      </c>
      <c r="BU1055" s="200">
        <f>+BQ1055+BT1055</f>
        <v>0</v>
      </c>
      <c r="BV1055" s="203"/>
      <c r="BW1055" s="203"/>
      <c r="BX1055" s="204"/>
      <c r="BY1055" s="204"/>
      <c r="BZ1055" s="203"/>
      <c r="CA1055" s="205"/>
    </row>
    <row r="1056" spans="2:79" hidden="1">
      <c r="B1056" s="218">
        <v>2015</v>
      </c>
      <c r="C1056" s="219">
        <v>8320</v>
      </c>
      <c r="D1056" s="218">
        <v>4</v>
      </c>
      <c r="E1056" s="218">
        <v>2000</v>
      </c>
      <c r="F1056" s="218">
        <v>2400</v>
      </c>
      <c r="G1056" s="218">
        <v>246</v>
      </c>
      <c r="H1056" s="218">
        <v>1</v>
      </c>
      <c r="I1056" s="220" t="s">
        <v>418</v>
      </c>
      <c r="J1056" s="209">
        <v>0</v>
      </c>
      <c r="K1056" s="209">
        <v>0</v>
      </c>
      <c r="L1056" s="210">
        <f>+J1056+K1056</f>
        <v>0</v>
      </c>
      <c r="M1056" s="209">
        <v>0</v>
      </c>
      <c r="N1056" s="209">
        <v>0</v>
      </c>
      <c r="O1056" s="210">
        <f>+M1056+N1056</f>
        <v>0</v>
      </c>
      <c r="P1056" s="210">
        <f>+L1056+O1056</f>
        <v>0</v>
      </c>
      <c r="Q1056" s="245" t="s">
        <v>19</v>
      </c>
      <c r="R1056" s="307"/>
      <c r="S1056" s="307"/>
      <c r="T1056" s="213">
        <v>0</v>
      </c>
      <c r="U1056" s="213">
        <v>0</v>
      </c>
      <c r="V1056" s="213">
        <v>0</v>
      </c>
      <c r="W1056" s="213">
        <v>0</v>
      </c>
      <c r="X1056" s="213"/>
      <c r="Y1056" s="213"/>
      <c r="Z1056" s="213">
        <v>0</v>
      </c>
      <c r="AA1056" s="213">
        <v>0</v>
      </c>
      <c r="AB1056" s="213">
        <v>0</v>
      </c>
      <c r="AC1056" s="213">
        <v>0</v>
      </c>
      <c r="AD1056" s="214"/>
      <c r="AE1056" s="214"/>
      <c r="AF1056" s="209">
        <f>J1056+T1056-Z1056</f>
        <v>0</v>
      </c>
      <c r="AG1056" s="209">
        <f>K1056+U1056-AA1056</f>
        <v>0</v>
      </c>
      <c r="AH1056" s="210">
        <f>+AF1056+AG1056</f>
        <v>0</v>
      </c>
      <c r="AI1056" s="209">
        <f>M1056+V1056-AB1056</f>
        <v>0</v>
      </c>
      <c r="AJ1056" s="209">
        <f>N1056+W1056-AC1056</f>
        <v>0</v>
      </c>
      <c r="AK1056" s="210">
        <f>+AI1056+AJ1056</f>
        <v>0</v>
      </c>
      <c r="AL1056" s="210">
        <f>+AH1056+AK1056</f>
        <v>0</v>
      </c>
      <c r="AM1056" s="213">
        <v>0</v>
      </c>
      <c r="AN1056" s="213">
        <v>0</v>
      </c>
      <c r="AO1056" s="210">
        <f>+AM1056+AN1056</f>
        <v>0</v>
      </c>
      <c r="AP1056" s="213">
        <v>0</v>
      </c>
      <c r="AQ1056" s="213">
        <v>0</v>
      </c>
      <c r="AR1056" s="210">
        <f>+AP1056+AQ1056</f>
        <v>0</v>
      </c>
      <c r="AS1056" s="210">
        <f>+AO1056+AR1056</f>
        <v>0</v>
      </c>
      <c r="AT1056" s="213">
        <v>0</v>
      </c>
      <c r="AU1056" s="213">
        <v>0</v>
      </c>
      <c r="AV1056" s="210">
        <f>+AT1056+AU1056</f>
        <v>0</v>
      </c>
      <c r="AW1056" s="213">
        <v>0</v>
      </c>
      <c r="AX1056" s="213">
        <v>0</v>
      </c>
      <c r="AY1056" s="210">
        <f>+AW1056+AX1056</f>
        <v>0</v>
      </c>
      <c r="AZ1056" s="210">
        <f>+AV1056+AY1056</f>
        <v>0</v>
      </c>
      <c r="BA1056" s="213">
        <v>0</v>
      </c>
      <c r="BB1056" s="213">
        <v>0</v>
      </c>
      <c r="BC1056" s="210">
        <f>+BA1056+BB1056</f>
        <v>0</v>
      </c>
      <c r="BD1056" s="213">
        <v>0</v>
      </c>
      <c r="BE1056" s="213">
        <v>0</v>
      </c>
      <c r="BF1056" s="210">
        <f>+BD1056+BE1056</f>
        <v>0</v>
      </c>
      <c r="BG1056" s="210">
        <f>+BC1056+BF1056</f>
        <v>0</v>
      </c>
      <c r="BH1056" s="213">
        <v>0</v>
      </c>
      <c r="BI1056" s="213">
        <v>0</v>
      </c>
      <c r="BJ1056" s="210">
        <f>+BH1056+BI1056</f>
        <v>0</v>
      </c>
      <c r="BK1056" s="213">
        <v>0</v>
      </c>
      <c r="BL1056" s="213">
        <v>0</v>
      </c>
      <c r="BM1056" s="210">
        <f>+BK1056+BL1056</f>
        <v>0</v>
      </c>
      <c r="BN1056" s="210">
        <f>+BJ1056+BM1056</f>
        <v>0</v>
      </c>
      <c r="BO1056" s="209">
        <f>AF1056-AM1056-AT1056-BA1056-BH1056</f>
        <v>0</v>
      </c>
      <c r="BP1056" s="209">
        <f>AG1056-AN1056-AU1056-BB1056-BI1056</f>
        <v>0</v>
      </c>
      <c r="BQ1056" s="210">
        <f>+BO1056+BP1056</f>
        <v>0</v>
      </c>
      <c r="BR1056" s="209">
        <f>AI1056-AP1056-AW1056-BD1056-BK1056</f>
        <v>0</v>
      </c>
      <c r="BS1056" s="209">
        <f>AJ1056-AQ1056-AX1056-BE1056-BL1056</f>
        <v>0</v>
      </c>
      <c r="BT1056" s="210">
        <f>+BR1056+BS1056</f>
        <v>0</v>
      </c>
      <c r="BU1056" s="210">
        <f>+BQ1056+BT1056</f>
        <v>0</v>
      </c>
      <c r="BV1056" s="215">
        <f>R1056+X1056-AD1056</f>
        <v>0</v>
      </c>
      <c r="BW1056" s="215">
        <f>S1056+Y1056-AE1056</f>
        <v>0</v>
      </c>
      <c r="BX1056" s="216">
        <v>0</v>
      </c>
      <c r="BY1056" s="216">
        <v>0</v>
      </c>
      <c r="BZ1056" s="215">
        <f>BV1056-BX1056</f>
        <v>0</v>
      </c>
      <c r="CA1056" s="217">
        <f>BW1056-BY1056</f>
        <v>0</v>
      </c>
    </row>
    <row r="1057" spans="2:79" hidden="1">
      <c r="B1057" s="188">
        <v>2015</v>
      </c>
      <c r="C1057" s="189">
        <v>8320</v>
      </c>
      <c r="D1057" s="188">
        <v>4</v>
      </c>
      <c r="E1057" s="188">
        <v>2000</v>
      </c>
      <c r="F1057" s="188">
        <v>2500</v>
      </c>
      <c r="G1057" s="188"/>
      <c r="H1057" s="188"/>
      <c r="I1057" s="346" t="s">
        <v>545</v>
      </c>
      <c r="J1057" s="191">
        <f>+J1058</f>
        <v>0</v>
      </c>
      <c r="K1057" s="191">
        <f>+K1058</f>
        <v>0</v>
      </c>
      <c r="L1057" s="191">
        <f>+J1057+K1057</f>
        <v>0</v>
      </c>
      <c r="M1057" s="191">
        <f>+M1058</f>
        <v>0</v>
      </c>
      <c r="N1057" s="191">
        <f>+N1058</f>
        <v>0</v>
      </c>
      <c r="O1057" s="191">
        <f>+M1057+N1057</f>
        <v>0</v>
      </c>
      <c r="P1057" s="191">
        <f>+L1057+O1057</f>
        <v>0</v>
      </c>
      <c r="Q1057" s="191"/>
      <c r="R1057" s="308"/>
      <c r="S1057" s="308"/>
      <c r="T1057" s="191">
        <f>+T1058</f>
        <v>0</v>
      </c>
      <c r="U1057" s="191">
        <f>+U1058</f>
        <v>0</v>
      </c>
      <c r="V1057" s="191">
        <f>+V1058</f>
        <v>0</v>
      </c>
      <c r="W1057" s="191">
        <f>+W1058</f>
        <v>0</v>
      </c>
      <c r="X1057" s="193"/>
      <c r="Y1057" s="193"/>
      <c r="Z1057" s="191">
        <f>+Z1058</f>
        <v>0</v>
      </c>
      <c r="AA1057" s="191">
        <f>+AA1058</f>
        <v>0</v>
      </c>
      <c r="AB1057" s="191">
        <f>+AB1058</f>
        <v>0</v>
      </c>
      <c r="AC1057" s="191">
        <f>+AC1058</f>
        <v>0</v>
      </c>
      <c r="AD1057" s="193"/>
      <c r="AE1057" s="193"/>
      <c r="AF1057" s="191">
        <f>+AF1058</f>
        <v>0</v>
      </c>
      <c r="AG1057" s="191">
        <f>+AG1058</f>
        <v>0</v>
      </c>
      <c r="AH1057" s="191">
        <f>+AF1057+AG1057</f>
        <v>0</v>
      </c>
      <c r="AI1057" s="191">
        <f>+AI1058</f>
        <v>0</v>
      </c>
      <c r="AJ1057" s="191">
        <f>+AJ1058</f>
        <v>0</v>
      </c>
      <c r="AK1057" s="191">
        <f>+AI1057+AJ1057</f>
        <v>0</v>
      </c>
      <c r="AL1057" s="191">
        <f>+AH1057+AK1057</f>
        <v>0</v>
      </c>
      <c r="AM1057" s="191">
        <f>+AM1058</f>
        <v>0</v>
      </c>
      <c r="AN1057" s="191">
        <f>+AN1058</f>
        <v>0</v>
      </c>
      <c r="AO1057" s="191">
        <f>+AM1057+AN1057</f>
        <v>0</v>
      </c>
      <c r="AP1057" s="191">
        <f>+AP1058</f>
        <v>0</v>
      </c>
      <c r="AQ1057" s="191">
        <f>+AQ1058</f>
        <v>0</v>
      </c>
      <c r="AR1057" s="191">
        <f>+AP1057+AQ1057</f>
        <v>0</v>
      </c>
      <c r="AS1057" s="191">
        <f>+AO1057+AR1057</f>
        <v>0</v>
      </c>
      <c r="AT1057" s="191">
        <f>+AT1058</f>
        <v>0</v>
      </c>
      <c r="AU1057" s="191">
        <f>+AU1058</f>
        <v>0</v>
      </c>
      <c r="AV1057" s="191">
        <f>+AT1057+AU1057</f>
        <v>0</v>
      </c>
      <c r="AW1057" s="191">
        <f>+AW1058</f>
        <v>0</v>
      </c>
      <c r="AX1057" s="191">
        <f>+AX1058</f>
        <v>0</v>
      </c>
      <c r="AY1057" s="191">
        <f>+AW1057+AX1057</f>
        <v>0</v>
      </c>
      <c r="AZ1057" s="191">
        <f>+AV1057+AY1057</f>
        <v>0</v>
      </c>
      <c r="BA1057" s="191">
        <f>+BA1058</f>
        <v>0</v>
      </c>
      <c r="BB1057" s="191">
        <f>+BB1058</f>
        <v>0</v>
      </c>
      <c r="BC1057" s="191">
        <f>+BA1057+BB1057</f>
        <v>0</v>
      </c>
      <c r="BD1057" s="191">
        <f>+BD1058</f>
        <v>0</v>
      </c>
      <c r="BE1057" s="191">
        <f>+BE1058</f>
        <v>0</v>
      </c>
      <c r="BF1057" s="191">
        <f>+BD1057+BE1057</f>
        <v>0</v>
      </c>
      <c r="BG1057" s="191">
        <f>+BC1057+BF1057</f>
        <v>0</v>
      </c>
      <c r="BH1057" s="191">
        <f>+BH1058</f>
        <v>0</v>
      </c>
      <c r="BI1057" s="191">
        <f>+BI1058</f>
        <v>0</v>
      </c>
      <c r="BJ1057" s="191">
        <f>+BH1057+BI1057</f>
        <v>0</v>
      </c>
      <c r="BK1057" s="191">
        <f>+BK1058</f>
        <v>0</v>
      </c>
      <c r="BL1057" s="191">
        <f>+BL1058</f>
        <v>0</v>
      </c>
      <c r="BM1057" s="191">
        <f>+BK1057+BL1057</f>
        <v>0</v>
      </c>
      <c r="BN1057" s="191">
        <f>+BJ1057+BM1057</f>
        <v>0</v>
      </c>
      <c r="BO1057" s="191">
        <f>+BO1058</f>
        <v>0</v>
      </c>
      <c r="BP1057" s="191">
        <f>+BP1058</f>
        <v>0</v>
      </c>
      <c r="BQ1057" s="191">
        <f>+BO1057+BP1057</f>
        <v>0</v>
      </c>
      <c r="BR1057" s="191">
        <f>+BR1058</f>
        <v>0</v>
      </c>
      <c r="BS1057" s="191">
        <f>+BS1058</f>
        <v>0</v>
      </c>
      <c r="BT1057" s="191">
        <f>+BR1057+BS1057</f>
        <v>0</v>
      </c>
      <c r="BU1057" s="191">
        <f>+BQ1057+BT1057</f>
        <v>0</v>
      </c>
      <c r="BV1057" s="194"/>
      <c r="BW1057" s="194"/>
      <c r="BX1057" s="195"/>
      <c r="BY1057" s="195"/>
      <c r="BZ1057" s="194"/>
      <c r="CA1057" s="196"/>
    </row>
    <row r="1058" spans="2:79" hidden="1">
      <c r="B1058" s="197">
        <v>2015</v>
      </c>
      <c r="C1058" s="198">
        <v>8320</v>
      </c>
      <c r="D1058" s="197">
        <v>4</v>
      </c>
      <c r="E1058" s="197">
        <v>2000</v>
      </c>
      <c r="F1058" s="197">
        <v>2500</v>
      </c>
      <c r="G1058" s="197">
        <v>254</v>
      </c>
      <c r="H1058" s="197"/>
      <c r="I1058" s="347" t="s">
        <v>415</v>
      </c>
      <c r="J1058" s="200">
        <f>+J1059</f>
        <v>0</v>
      </c>
      <c r="K1058" s="200">
        <f>+K1059</f>
        <v>0</v>
      </c>
      <c r="L1058" s="200">
        <f>+J1058+K1058</f>
        <v>0</v>
      </c>
      <c r="M1058" s="200">
        <f>+M1059</f>
        <v>0</v>
      </c>
      <c r="N1058" s="200">
        <f>+N1059</f>
        <v>0</v>
      </c>
      <c r="O1058" s="200">
        <f>+M1058+N1058</f>
        <v>0</v>
      </c>
      <c r="P1058" s="200">
        <f>+L1058+O1058</f>
        <v>0</v>
      </c>
      <c r="Q1058" s="200"/>
      <c r="R1058" s="309"/>
      <c r="S1058" s="309"/>
      <c r="T1058" s="200">
        <f>+T1059</f>
        <v>0</v>
      </c>
      <c r="U1058" s="200">
        <f>+U1059</f>
        <v>0</v>
      </c>
      <c r="V1058" s="200">
        <f>+V1059</f>
        <v>0</v>
      </c>
      <c r="W1058" s="200">
        <f>+W1059</f>
        <v>0</v>
      </c>
      <c r="X1058" s="202"/>
      <c r="Y1058" s="202"/>
      <c r="Z1058" s="200">
        <f>+Z1059</f>
        <v>0</v>
      </c>
      <c r="AA1058" s="200">
        <f>+AA1059</f>
        <v>0</v>
      </c>
      <c r="AB1058" s="200">
        <f>+AB1059</f>
        <v>0</v>
      </c>
      <c r="AC1058" s="200">
        <f>+AC1059</f>
        <v>0</v>
      </c>
      <c r="AD1058" s="202"/>
      <c r="AE1058" s="202"/>
      <c r="AF1058" s="200">
        <f>+AF1059</f>
        <v>0</v>
      </c>
      <c r="AG1058" s="200">
        <f>+AG1059</f>
        <v>0</v>
      </c>
      <c r="AH1058" s="200">
        <f>+AF1058+AG1058</f>
        <v>0</v>
      </c>
      <c r="AI1058" s="200">
        <f>+AI1059</f>
        <v>0</v>
      </c>
      <c r="AJ1058" s="200">
        <f>+AJ1059</f>
        <v>0</v>
      </c>
      <c r="AK1058" s="200">
        <f>+AI1058+AJ1058</f>
        <v>0</v>
      </c>
      <c r="AL1058" s="200">
        <f>+AH1058+AK1058</f>
        <v>0</v>
      </c>
      <c r="AM1058" s="200">
        <f>+AM1059</f>
        <v>0</v>
      </c>
      <c r="AN1058" s="200">
        <f>+AN1059</f>
        <v>0</v>
      </c>
      <c r="AO1058" s="200">
        <f>+AM1058+AN1058</f>
        <v>0</v>
      </c>
      <c r="AP1058" s="200">
        <f>+AP1059</f>
        <v>0</v>
      </c>
      <c r="AQ1058" s="200">
        <f>+AQ1059</f>
        <v>0</v>
      </c>
      <c r="AR1058" s="200">
        <f>+AP1058+AQ1058</f>
        <v>0</v>
      </c>
      <c r="AS1058" s="200">
        <f>+AO1058+AR1058</f>
        <v>0</v>
      </c>
      <c r="AT1058" s="200">
        <f>+AT1059</f>
        <v>0</v>
      </c>
      <c r="AU1058" s="200">
        <f>+AU1059</f>
        <v>0</v>
      </c>
      <c r="AV1058" s="200">
        <f>+AT1058+AU1058</f>
        <v>0</v>
      </c>
      <c r="AW1058" s="200">
        <f>+AW1059</f>
        <v>0</v>
      </c>
      <c r="AX1058" s="200">
        <f>+AX1059</f>
        <v>0</v>
      </c>
      <c r="AY1058" s="200">
        <f>+AW1058+AX1058</f>
        <v>0</v>
      </c>
      <c r="AZ1058" s="200">
        <f>+AV1058+AY1058</f>
        <v>0</v>
      </c>
      <c r="BA1058" s="200">
        <f>+BA1059</f>
        <v>0</v>
      </c>
      <c r="BB1058" s="200">
        <f>+BB1059</f>
        <v>0</v>
      </c>
      <c r="BC1058" s="200">
        <f>+BA1058+BB1058</f>
        <v>0</v>
      </c>
      <c r="BD1058" s="200">
        <f>+BD1059</f>
        <v>0</v>
      </c>
      <c r="BE1058" s="200">
        <f>+BE1059</f>
        <v>0</v>
      </c>
      <c r="BF1058" s="200">
        <f>+BD1058+BE1058</f>
        <v>0</v>
      </c>
      <c r="BG1058" s="200">
        <f>+BC1058+BF1058</f>
        <v>0</v>
      </c>
      <c r="BH1058" s="200">
        <f>+BH1059</f>
        <v>0</v>
      </c>
      <c r="BI1058" s="200">
        <f>+BI1059</f>
        <v>0</v>
      </c>
      <c r="BJ1058" s="200">
        <f>+BH1058+BI1058</f>
        <v>0</v>
      </c>
      <c r="BK1058" s="200">
        <f>+BK1059</f>
        <v>0</v>
      </c>
      <c r="BL1058" s="200">
        <f>+BL1059</f>
        <v>0</v>
      </c>
      <c r="BM1058" s="200">
        <f>+BK1058+BL1058</f>
        <v>0</v>
      </c>
      <c r="BN1058" s="200">
        <f>+BJ1058+BM1058</f>
        <v>0</v>
      </c>
      <c r="BO1058" s="200">
        <f>+BO1059</f>
        <v>0</v>
      </c>
      <c r="BP1058" s="200">
        <f>+BP1059</f>
        <v>0</v>
      </c>
      <c r="BQ1058" s="200">
        <f>+BO1058+BP1058</f>
        <v>0</v>
      </c>
      <c r="BR1058" s="200">
        <f>+BR1059</f>
        <v>0</v>
      </c>
      <c r="BS1058" s="200">
        <f>+BS1059</f>
        <v>0</v>
      </c>
      <c r="BT1058" s="200">
        <f>+BR1058+BS1058</f>
        <v>0</v>
      </c>
      <c r="BU1058" s="200">
        <f>+BQ1058+BT1058</f>
        <v>0</v>
      </c>
      <c r="BV1058" s="203"/>
      <c r="BW1058" s="203"/>
      <c r="BX1058" s="204"/>
      <c r="BY1058" s="204"/>
      <c r="BZ1058" s="203"/>
      <c r="CA1058" s="205"/>
    </row>
    <row r="1059" spans="2:79" hidden="1">
      <c r="B1059" s="218">
        <v>2015</v>
      </c>
      <c r="C1059" s="206">
        <v>8320</v>
      </c>
      <c r="D1059" s="218">
        <v>4</v>
      </c>
      <c r="E1059" s="207">
        <v>2000</v>
      </c>
      <c r="F1059" s="207">
        <v>2500</v>
      </c>
      <c r="G1059" s="206">
        <v>254</v>
      </c>
      <c r="H1059" s="206">
        <v>1</v>
      </c>
      <c r="I1059" s="348" t="s">
        <v>1663</v>
      </c>
      <c r="J1059" s="209">
        <v>0</v>
      </c>
      <c r="K1059" s="209">
        <v>0</v>
      </c>
      <c r="L1059" s="210">
        <f>+J1059+K1059</f>
        <v>0</v>
      </c>
      <c r="M1059" s="209">
        <v>0</v>
      </c>
      <c r="N1059" s="209">
        <v>0</v>
      </c>
      <c r="O1059" s="210">
        <f>+M1059+N1059</f>
        <v>0</v>
      </c>
      <c r="P1059" s="210">
        <f>+L1059+O1059</f>
        <v>0</v>
      </c>
      <c r="Q1059" s="245" t="s">
        <v>19</v>
      </c>
      <c r="R1059" s="349"/>
      <c r="S1059" s="307"/>
      <c r="T1059" s="213">
        <v>0</v>
      </c>
      <c r="U1059" s="213">
        <v>0</v>
      </c>
      <c r="V1059" s="213">
        <v>0</v>
      </c>
      <c r="W1059" s="213">
        <v>0</v>
      </c>
      <c r="X1059" s="213"/>
      <c r="Y1059" s="213"/>
      <c r="Z1059" s="213">
        <v>0</v>
      </c>
      <c r="AA1059" s="213">
        <v>0</v>
      </c>
      <c r="AB1059" s="213">
        <v>0</v>
      </c>
      <c r="AC1059" s="213">
        <v>0</v>
      </c>
      <c r="AD1059" s="214"/>
      <c r="AE1059" s="214"/>
      <c r="AF1059" s="209">
        <f>J1059+T1059-Z1059</f>
        <v>0</v>
      </c>
      <c r="AG1059" s="209">
        <f>K1059+U1059-AA1059</f>
        <v>0</v>
      </c>
      <c r="AH1059" s="210">
        <f>+AF1059+AG1059</f>
        <v>0</v>
      </c>
      <c r="AI1059" s="209">
        <f>M1059+V1059-AB1059</f>
        <v>0</v>
      </c>
      <c r="AJ1059" s="209">
        <f>N1059+W1059-AC1059</f>
        <v>0</v>
      </c>
      <c r="AK1059" s="210">
        <f>+AI1059+AJ1059</f>
        <v>0</v>
      </c>
      <c r="AL1059" s="210">
        <f>+AH1059+AK1059</f>
        <v>0</v>
      </c>
      <c r="AM1059" s="213">
        <v>0</v>
      </c>
      <c r="AN1059" s="213">
        <v>0</v>
      </c>
      <c r="AO1059" s="210">
        <f>+AM1059+AN1059</f>
        <v>0</v>
      </c>
      <c r="AP1059" s="213">
        <v>0</v>
      </c>
      <c r="AQ1059" s="213">
        <v>0</v>
      </c>
      <c r="AR1059" s="210">
        <f>+AP1059+AQ1059</f>
        <v>0</v>
      </c>
      <c r="AS1059" s="210">
        <f>+AO1059+AR1059</f>
        <v>0</v>
      </c>
      <c r="AT1059" s="213">
        <v>0</v>
      </c>
      <c r="AU1059" s="213">
        <v>0</v>
      </c>
      <c r="AV1059" s="210">
        <f>+AT1059+AU1059</f>
        <v>0</v>
      </c>
      <c r="AW1059" s="213">
        <v>0</v>
      </c>
      <c r="AX1059" s="213">
        <v>0</v>
      </c>
      <c r="AY1059" s="210">
        <f>+AW1059+AX1059</f>
        <v>0</v>
      </c>
      <c r="AZ1059" s="210">
        <f>+AV1059+AY1059</f>
        <v>0</v>
      </c>
      <c r="BA1059" s="213">
        <v>0</v>
      </c>
      <c r="BB1059" s="213">
        <v>0</v>
      </c>
      <c r="BC1059" s="210">
        <f>+BA1059+BB1059</f>
        <v>0</v>
      </c>
      <c r="BD1059" s="213">
        <v>0</v>
      </c>
      <c r="BE1059" s="213">
        <v>0</v>
      </c>
      <c r="BF1059" s="210">
        <f>+BD1059+BE1059</f>
        <v>0</v>
      </c>
      <c r="BG1059" s="210">
        <f>+BC1059+BF1059</f>
        <v>0</v>
      </c>
      <c r="BH1059" s="213">
        <v>0</v>
      </c>
      <c r="BI1059" s="213">
        <v>0</v>
      </c>
      <c r="BJ1059" s="210">
        <f>+BH1059+BI1059</f>
        <v>0</v>
      </c>
      <c r="BK1059" s="213">
        <v>0</v>
      </c>
      <c r="BL1059" s="213">
        <v>0</v>
      </c>
      <c r="BM1059" s="210">
        <f>+BK1059+BL1059</f>
        <v>0</v>
      </c>
      <c r="BN1059" s="210">
        <f>+BJ1059+BM1059</f>
        <v>0</v>
      </c>
      <c r="BO1059" s="209">
        <f>AF1059-AM1059-AT1059-BA1059-BH1059</f>
        <v>0</v>
      </c>
      <c r="BP1059" s="209">
        <f>AG1059-AN1059-AU1059-BB1059-BI1059</f>
        <v>0</v>
      </c>
      <c r="BQ1059" s="210">
        <f>+BO1059+BP1059</f>
        <v>0</v>
      </c>
      <c r="BR1059" s="209">
        <f>AI1059-AP1059-AW1059-BD1059-BK1059</f>
        <v>0</v>
      </c>
      <c r="BS1059" s="209">
        <f>AJ1059-AQ1059-AX1059-BE1059-BL1059</f>
        <v>0</v>
      </c>
      <c r="BT1059" s="210">
        <f>+BR1059+BS1059</f>
        <v>0</v>
      </c>
      <c r="BU1059" s="210">
        <f>+BQ1059+BT1059</f>
        <v>0</v>
      </c>
      <c r="BV1059" s="215">
        <f>R1059+X1059-AD1059</f>
        <v>0</v>
      </c>
      <c r="BW1059" s="215">
        <f>S1059+Y1059-AE1059</f>
        <v>0</v>
      </c>
      <c r="BX1059" s="216">
        <v>0</v>
      </c>
      <c r="BY1059" s="216">
        <v>0</v>
      </c>
      <c r="BZ1059" s="215">
        <f>BV1059-BX1059</f>
        <v>0</v>
      </c>
      <c r="CA1059" s="217">
        <f>BW1059-BY1059</f>
        <v>0</v>
      </c>
    </row>
    <row r="1060" spans="2:79" hidden="1">
      <c r="B1060" s="188">
        <v>2015</v>
      </c>
      <c r="C1060" s="189">
        <v>8320</v>
      </c>
      <c r="D1060" s="188">
        <v>4</v>
      </c>
      <c r="E1060" s="188">
        <v>2000</v>
      </c>
      <c r="F1060" s="188">
        <v>2700</v>
      </c>
      <c r="G1060" s="188"/>
      <c r="H1060" s="188"/>
      <c r="I1060" s="190" t="s">
        <v>408</v>
      </c>
      <c r="J1060" s="191">
        <f>+J1061+J1065</f>
        <v>0</v>
      </c>
      <c r="K1060" s="191">
        <f>+K1061+K1065</f>
        <v>0</v>
      </c>
      <c r="L1060" s="191">
        <f>+J1060+K1060</f>
        <v>0</v>
      </c>
      <c r="M1060" s="191">
        <f>+M1061+M1065</f>
        <v>0</v>
      </c>
      <c r="N1060" s="191">
        <f>+N1061+N1065</f>
        <v>0</v>
      </c>
      <c r="O1060" s="191">
        <f>+M1060+N1060</f>
        <v>0</v>
      </c>
      <c r="P1060" s="191">
        <f>+L1060+O1060</f>
        <v>0</v>
      </c>
      <c r="Q1060" s="191"/>
      <c r="R1060" s="308"/>
      <c r="S1060" s="308"/>
      <c r="T1060" s="191">
        <f>+T1061+T1065</f>
        <v>0</v>
      </c>
      <c r="U1060" s="191">
        <f>+U1061+U1065</f>
        <v>0</v>
      </c>
      <c r="V1060" s="191">
        <f>+V1061+V1065</f>
        <v>0</v>
      </c>
      <c r="W1060" s="191">
        <f>+W1061+W1065</f>
        <v>0</v>
      </c>
      <c r="X1060" s="193"/>
      <c r="Y1060" s="193"/>
      <c r="Z1060" s="191">
        <f>+Z1061+Z1065</f>
        <v>0</v>
      </c>
      <c r="AA1060" s="191">
        <f>+AA1061+AA1065</f>
        <v>0</v>
      </c>
      <c r="AB1060" s="191">
        <f>+AB1061+AB1065</f>
        <v>0</v>
      </c>
      <c r="AC1060" s="191">
        <f>+AC1061+AC1065</f>
        <v>0</v>
      </c>
      <c r="AD1060" s="193"/>
      <c r="AE1060" s="193"/>
      <c r="AF1060" s="191">
        <f>+AF1061+AF1065</f>
        <v>0</v>
      </c>
      <c r="AG1060" s="191">
        <f>+AG1061+AG1065</f>
        <v>0</v>
      </c>
      <c r="AH1060" s="191">
        <f>+AF1060+AG1060</f>
        <v>0</v>
      </c>
      <c r="AI1060" s="191">
        <f>+AI1061+AI1065</f>
        <v>0</v>
      </c>
      <c r="AJ1060" s="191">
        <f>+AJ1061+AJ1065</f>
        <v>0</v>
      </c>
      <c r="AK1060" s="191">
        <f>+AI1060+AJ1060</f>
        <v>0</v>
      </c>
      <c r="AL1060" s="191">
        <f>+AH1060+AK1060</f>
        <v>0</v>
      </c>
      <c r="AM1060" s="191">
        <f>+AM1061+AM1065</f>
        <v>0</v>
      </c>
      <c r="AN1060" s="191">
        <f>+AN1061+AN1065</f>
        <v>0</v>
      </c>
      <c r="AO1060" s="191">
        <f>+AM1060+AN1060</f>
        <v>0</v>
      </c>
      <c r="AP1060" s="191">
        <f>+AP1061+AP1065</f>
        <v>0</v>
      </c>
      <c r="AQ1060" s="191">
        <f>+AQ1061+AQ1065</f>
        <v>0</v>
      </c>
      <c r="AR1060" s="191">
        <f>+AP1060+AQ1060</f>
        <v>0</v>
      </c>
      <c r="AS1060" s="191">
        <f>+AO1060+AR1060</f>
        <v>0</v>
      </c>
      <c r="AT1060" s="191">
        <f>+AT1061+AT1065</f>
        <v>0</v>
      </c>
      <c r="AU1060" s="191">
        <f>+AU1061+AU1065</f>
        <v>0</v>
      </c>
      <c r="AV1060" s="191">
        <f>+AT1060+AU1060</f>
        <v>0</v>
      </c>
      <c r="AW1060" s="191">
        <f>+AW1061+AW1065</f>
        <v>0</v>
      </c>
      <c r="AX1060" s="191">
        <f>+AX1061+AX1065</f>
        <v>0</v>
      </c>
      <c r="AY1060" s="191">
        <f>+AW1060+AX1060</f>
        <v>0</v>
      </c>
      <c r="AZ1060" s="191">
        <f>+AV1060+AY1060</f>
        <v>0</v>
      </c>
      <c r="BA1060" s="191">
        <f>+BA1061+BA1065</f>
        <v>0</v>
      </c>
      <c r="BB1060" s="191">
        <f>+BB1061+BB1065</f>
        <v>0</v>
      </c>
      <c r="BC1060" s="191">
        <f>+BA1060+BB1060</f>
        <v>0</v>
      </c>
      <c r="BD1060" s="191">
        <f>+BD1061+BD1065</f>
        <v>0</v>
      </c>
      <c r="BE1060" s="191">
        <f>+BE1061+BE1065</f>
        <v>0</v>
      </c>
      <c r="BF1060" s="191">
        <f>+BD1060+BE1060</f>
        <v>0</v>
      </c>
      <c r="BG1060" s="191">
        <f>+BC1060+BF1060</f>
        <v>0</v>
      </c>
      <c r="BH1060" s="191">
        <f>+BH1061+BH1065</f>
        <v>0</v>
      </c>
      <c r="BI1060" s="191">
        <f>+BI1061+BI1065</f>
        <v>0</v>
      </c>
      <c r="BJ1060" s="191">
        <f>+BH1060+BI1060</f>
        <v>0</v>
      </c>
      <c r="BK1060" s="191">
        <f>+BK1061+BK1065</f>
        <v>0</v>
      </c>
      <c r="BL1060" s="191">
        <f>+BL1061+BL1065</f>
        <v>0</v>
      </c>
      <c r="BM1060" s="191">
        <f>+BK1060+BL1060</f>
        <v>0</v>
      </c>
      <c r="BN1060" s="191">
        <f>+BJ1060+BM1060</f>
        <v>0</v>
      </c>
      <c r="BO1060" s="191">
        <f>+BO1061+BO1065</f>
        <v>0</v>
      </c>
      <c r="BP1060" s="191">
        <f>+BP1061+BP1065</f>
        <v>0</v>
      </c>
      <c r="BQ1060" s="191">
        <f>+BO1060+BP1060</f>
        <v>0</v>
      </c>
      <c r="BR1060" s="191">
        <f>+BR1061+BR1065</f>
        <v>0</v>
      </c>
      <c r="BS1060" s="191">
        <f>+BS1061+BS1065</f>
        <v>0</v>
      </c>
      <c r="BT1060" s="191">
        <f>+BR1060+BS1060</f>
        <v>0</v>
      </c>
      <c r="BU1060" s="191">
        <f>+BQ1060+BT1060</f>
        <v>0</v>
      </c>
      <c r="BV1060" s="194"/>
      <c r="BW1060" s="194"/>
      <c r="BX1060" s="195"/>
      <c r="BY1060" s="195"/>
      <c r="BZ1060" s="194"/>
      <c r="CA1060" s="196"/>
    </row>
    <row r="1061" spans="2:79" ht="36.75" hidden="1" customHeight="1">
      <c r="B1061" s="197">
        <v>2015</v>
      </c>
      <c r="C1061" s="198">
        <v>8320</v>
      </c>
      <c r="D1061" s="197">
        <v>4</v>
      </c>
      <c r="E1061" s="197">
        <v>2000</v>
      </c>
      <c r="F1061" s="197">
        <v>2700</v>
      </c>
      <c r="G1061" s="197">
        <v>271</v>
      </c>
      <c r="H1061" s="197"/>
      <c r="I1061" s="199" t="s">
        <v>602</v>
      </c>
      <c r="J1061" s="200">
        <f>SUM(J1062:J1064)</f>
        <v>0</v>
      </c>
      <c r="K1061" s="200">
        <f>SUM(K1062:K1064)</f>
        <v>0</v>
      </c>
      <c r="L1061" s="200">
        <f>+J1061+K1061</f>
        <v>0</v>
      </c>
      <c r="M1061" s="200">
        <f>SUM(M1062:M1064)</f>
        <v>0</v>
      </c>
      <c r="N1061" s="200">
        <f>SUM(N1062:N1064)</f>
        <v>0</v>
      </c>
      <c r="O1061" s="200">
        <f>+M1061+N1061</f>
        <v>0</v>
      </c>
      <c r="P1061" s="200">
        <f>+L1061+O1061</f>
        <v>0</v>
      </c>
      <c r="Q1061" s="200"/>
      <c r="R1061" s="309"/>
      <c r="S1061" s="309"/>
      <c r="T1061" s="200">
        <f>SUM(T1062:T1064)</f>
        <v>0</v>
      </c>
      <c r="U1061" s="200">
        <f>SUM(U1062:U1064)</f>
        <v>0</v>
      </c>
      <c r="V1061" s="200">
        <f>SUM(V1062:V1064)</f>
        <v>0</v>
      </c>
      <c r="W1061" s="200">
        <f>SUM(W1062:W1064)</f>
        <v>0</v>
      </c>
      <c r="X1061" s="202"/>
      <c r="Y1061" s="202"/>
      <c r="Z1061" s="200">
        <f>SUM(Z1062:Z1064)</f>
        <v>0</v>
      </c>
      <c r="AA1061" s="200">
        <f>SUM(AA1062:AA1064)</f>
        <v>0</v>
      </c>
      <c r="AB1061" s="200">
        <f>SUM(AB1062:AB1064)</f>
        <v>0</v>
      </c>
      <c r="AC1061" s="200">
        <f>SUM(AC1062:AC1064)</f>
        <v>0</v>
      </c>
      <c r="AD1061" s="202"/>
      <c r="AE1061" s="202"/>
      <c r="AF1061" s="200">
        <f>SUM(AF1062:AF1064)</f>
        <v>0</v>
      </c>
      <c r="AG1061" s="200">
        <f>SUM(AG1062:AG1064)</f>
        <v>0</v>
      </c>
      <c r="AH1061" s="200">
        <f>+AF1061+AG1061</f>
        <v>0</v>
      </c>
      <c r="AI1061" s="200">
        <f>SUM(AI1062:AI1064)</f>
        <v>0</v>
      </c>
      <c r="AJ1061" s="200">
        <f>SUM(AJ1062:AJ1064)</f>
        <v>0</v>
      </c>
      <c r="AK1061" s="200">
        <f>+AI1061+AJ1061</f>
        <v>0</v>
      </c>
      <c r="AL1061" s="200">
        <f>+AH1061+AK1061</f>
        <v>0</v>
      </c>
      <c r="AM1061" s="200">
        <f>SUM(AM1062:AM1064)</f>
        <v>0</v>
      </c>
      <c r="AN1061" s="200">
        <f>SUM(AN1062:AN1064)</f>
        <v>0</v>
      </c>
      <c r="AO1061" s="200">
        <f>+AM1061+AN1061</f>
        <v>0</v>
      </c>
      <c r="AP1061" s="200">
        <f>SUM(AP1062:AP1064)</f>
        <v>0</v>
      </c>
      <c r="AQ1061" s="200">
        <f>SUM(AQ1062:AQ1064)</f>
        <v>0</v>
      </c>
      <c r="AR1061" s="200">
        <f>+AP1061+AQ1061</f>
        <v>0</v>
      </c>
      <c r="AS1061" s="200">
        <f>+AO1061+AR1061</f>
        <v>0</v>
      </c>
      <c r="AT1061" s="200">
        <f>SUM(AT1062:AT1064)</f>
        <v>0</v>
      </c>
      <c r="AU1061" s="200">
        <f>SUM(AU1062:AU1064)</f>
        <v>0</v>
      </c>
      <c r="AV1061" s="200">
        <f>+AT1061+AU1061</f>
        <v>0</v>
      </c>
      <c r="AW1061" s="200">
        <f>SUM(AW1062:AW1064)</f>
        <v>0</v>
      </c>
      <c r="AX1061" s="200">
        <f>SUM(AX1062:AX1064)</f>
        <v>0</v>
      </c>
      <c r="AY1061" s="200">
        <f>+AW1061+AX1061</f>
        <v>0</v>
      </c>
      <c r="AZ1061" s="200">
        <f>+AV1061+AY1061</f>
        <v>0</v>
      </c>
      <c r="BA1061" s="200">
        <f>SUM(BA1062:BA1064)</f>
        <v>0</v>
      </c>
      <c r="BB1061" s="200">
        <f>SUM(BB1062:BB1064)</f>
        <v>0</v>
      </c>
      <c r="BC1061" s="200">
        <f>+BA1061+BB1061</f>
        <v>0</v>
      </c>
      <c r="BD1061" s="200">
        <f>SUM(BD1062:BD1064)</f>
        <v>0</v>
      </c>
      <c r="BE1061" s="200">
        <f>SUM(BE1062:BE1064)</f>
        <v>0</v>
      </c>
      <c r="BF1061" s="200">
        <f>+BD1061+BE1061</f>
        <v>0</v>
      </c>
      <c r="BG1061" s="200">
        <f>+BC1061+BF1061</f>
        <v>0</v>
      </c>
      <c r="BH1061" s="200">
        <f>SUM(BH1062:BH1064)</f>
        <v>0</v>
      </c>
      <c r="BI1061" s="200">
        <f>SUM(BI1062:BI1064)</f>
        <v>0</v>
      </c>
      <c r="BJ1061" s="200">
        <f>+BH1061+BI1061</f>
        <v>0</v>
      </c>
      <c r="BK1061" s="200">
        <f>SUM(BK1062:BK1064)</f>
        <v>0</v>
      </c>
      <c r="BL1061" s="200">
        <f>SUM(BL1062:BL1064)</f>
        <v>0</v>
      </c>
      <c r="BM1061" s="200">
        <f>+BK1061+BL1061</f>
        <v>0</v>
      </c>
      <c r="BN1061" s="200">
        <f>+BJ1061+BM1061</f>
        <v>0</v>
      </c>
      <c r="BO1061" s="200">
        <f>SUM(BO1062:BO1064)</f>
        <v>0</v>
      </c>
      <c r="BP1061" s="200">
        <f>SUM(BP1062:BP1064)</f>
        <v>0</v>
      </c>
      <c r="BQ1061" s="200">
        <f>+BO1061+BP1061</f>
        <v>0</v>
      </c>
      <c r="BR1061" s="200">
        <f>SUM(BR1062:BR1064)</f>
        <v>0</v>
      </c>
      <c r="BS1061" s="200">
        <f>SUM(BS1062:BS1064)</f>
        <v>0</v>
      </c>
      <c r="BT1061" s="200">
        <f>+BR1061+BS1061</f>
        <v>0</v>
      </c>
      <c r="BU1061" s="200">
        <f>+BQ1061+BT1061</f>
        <v>0</v>
      </c>
      <c r="BV1061" s="203"/>
      <c r="BW1061" s="203"/>
      <c r="BX1061" s="204"/>
      <c r="BY1061" s="204"/>
      <c r="BZ1061" s="203"/>
      <c r="CA1061" s="205"/>
    </row>
    <row r="1062" spans="2:79" ht="36.75" hidden="1" customHeight="1">
      <c r="B1062" s="218">
        <v>2015</v>
      </c>
      <c r="C1062" s="219">
        <v>8320</v>
      </c>
      <c r="D1062" s="218">
        <v>4</v>
      </c>
      <c r="E1062" s="218">
        <v>2000</v>
      </c>
      <c r="F1062" s="218">
        <v>2700</v>
      </c>
      <c r="G1062" s="218">
        <v>271</v>
      </c>
      <c r="H1062" s="218">
        <v>1</v>
      </c>
      <c r="I1062" s="220" t="s">
        <v>602</v>
      </c>
      <c r="J1062" s="209">
        <v>0</v>
      </c>
      <c r="K1062" s="209">
        <v>0</v>
      </c>
      <c r="L1062" s="210">
        <f>+J1062+K1062</f>
        <v>0</v>
      </c>
      <c r="M1062" s="209">
        <v>0</v>
      </c>
      <c r="N1062" s="209">
        <v>0</v>
      </c>
      <c r="O1062" s="210">
        <f>+M1062+N1062</f>
        <v>0</v>
      </c>
      <c r="P1062" s="210">
        <f>+L1062+O1062</f>
        <v>0</v>
      </c>
      <c r="Q1062" s="245" t="s">
        <v>405</v>
      </c>
      <c r="R1062" s="307"/>
      <c r="S1062" s="307"/>
      <c r="T1062" s="213">
        <v>0</v>
      </c>
      <c r="U1062" s="213">
        <v>0</v>
      </c>
      <c r="V1062" s="213">
        <v>0</v>
      </c>
      <c r="W1062" s="213">
        <v>0</v>
      </c>
      <c r="X1062" s="213"/>
      <c r="Y1062" s="213"/>
      <c r="Z1062" s="213">
        <v>0</v>
      </c>
      <c r="AA1062" s="213">
        <v>0</v>
      </c>
      <c r="AB1062" s="213">
        <v>0</v>
      </c>
      <c r="AC1062" s="213">
        <v>0</v>
      </c>
      <c r="AD1062" s="214"/>
      <c r="AE1062" s="214"/>
      <c r="AF1062" s="209">
        <f>J1062+T1062-Z1062</f>
        <v>0</v>
      </c>
      <c r="AG1062" s="209">
        <f>K1062+U1062-AA1062</f>
        <v>0</v>
      </c>
      <c r="AH1062" s="210">
        <f>+AF1062+AG1062</f>
        <v>0</v>
      </c>
      <c r="AI1062" s="209">
        <f>M1062+V1062-AB1062</f>
        <v>0</v>
      </c>
      <c r="AJ1062" s="209">
        <f>N1062+W1062-AC1062</f>
        <v>0</v>
      </c>
      <c r="AK1062" s="210">
        <f>+AI1062+AJ1062</f>
        <v>0</v>
      </c>
      <c r="AL1062" s="210">
        <f>+AH1062+AK1062</f>
        <v>0</v>
      </c>
      <c r="AM1062" s="213">
        <v>0</v>
      </c>
      <c r="AN1062" s="213">
        <v>0</v>
      </c>
      <c r="AO1062" s="210">
        <f>+AM1062+AN1062</f>
        <v>0</v>
      </c>
      <c r="AP1062" s="213">
        <v>0</v>
      </c>
      <c r="AQ1062" s="213">
        <v>0</v>
      </c>
      <c r="AR1062" s="210">
        <f>+AP1062+AQ1062</f>
        <v>0</v>
      </c>
      <c r="AS1062" s="210">
        <f>+AO1062+AR1062</f>
        <v>0</v>
      </c>
      <c r="AT1062" s="213">
        <v>0</v>
      </c>
      <c r="AU1062" s="213">
        <v>0</v>
      </c>
      <c r="AV1062" s="210">
        <f>+AT1062+AU1062</f>
        <v>0</v>
      </c>
      <c r="AW1062" s="213">
        <v>0</v>
      </c>
      <c r="AX1062" s="213">
        <v>0</v>
      </c>
      <c r="AY1062" s="210">
        <f>+AW1062+AX1062</f>
        <v>0</v>
      </c>
      <c r="AZ1062" s="210">
        <f>+AV1062+AY1062</f>
        <v>0</v>
      </c>
      <c r="BA1062" s="213">
        <v>0</v>
      </c>
      <c r="BB1062" s="213">
        <v>0</v>
      </c>
      <c r="BC1062" s="210">
        <f>+BA1062+BB1062</f>
        <v>0</v>
      </c>
      <c r="BD1062" s="213">
        <v>0</v>
      </c>
      <c r="BE1062" s="213">
        <v>0</v>
      </c>
      <c r="BF1062" s="210">
        <f>+BD1062+BE1062</f>
        <v>0</v>
      </c>
      <c r="BG1062" s="210">
        <f>+BC1062+BF1062</f>
        <v>0</v>
      </c>
      <c r="BH1062" s="213">
        <v>0</v>
      </c>
      <c r="BI1062" s="213">
        <v>0</v>
      </c>
      <c r="BJ1062" s="210">
        <f>+BH1062+BI1062</f>
        <v>0</v>
      </c>
      <c r="BK1062" s="213">
        <v>0</v>
      </c>
      <c r="BL1062" s="213">
        <v>0</v>
      </c>
      <c r="BM1062" s="210">
        <f>+BK1062+BL1062</f>
        <v>0</v>
      </c>
      <c r="BN1062" s="210">
        <f>+BJ1062+BM1062</f>
        <v>0</v>
      </c>
      <c r="BO1062" s="209">
        <f>AF1062-AM1062-AT1062-BA1062-BH1062</f>
        <v>0</v>
      </c>
      <c r="BP1062" s="209">
        <f>AG1062-AN1062-AU1062-BB1062-BI1062</f>
        <v>0</v>
      </c>
      <c r="BQ1062" s="210">
        <f>+BO1062+BP1062</f>
        <v>0</v>
      </c>
      <c r="BR1062" s="209">
        <f>AI1062-AP1062-AW1062-BD1062-BK1062</f>
        <v>0</v>
      </c>
      <c r="BS1062" s="209">
        <f>AJ1062-AQ1062-AX1062-BE1062-BL1062</f>
        <v>0</v>
      </c>
      <c r="BT1062" s="210">
        <f>+BR1062+BS1062</f>
        <v>0</v>
      </c>
      <c r="BU1062" s="210">
        <f>+BQ1062+BT1062</f>
        <v>0</v>
      </c>
      <c r="BV1062" s="215">
        <f>R1062+X1062-AD1062</f>
        <v>0</v>
      </c>
      <c r="BW1062" s="215">
        <f>S1062+Y1062-AE1062</f>
        <v>0</v>
      </c>
      <c r="BX1062" s="216">
        <v>0</v>
      </c>
      <c r="BY1062" s="216">
        <v>0</v>
      </c>
      <c r="BZ1062" s="215">
        <f>BV1062-BX1062</f>
        <v>0</v>
      </c>
      <c r="CA1062" s="217">
        <f>BW1062-BY1062</f>
        <v>0</v>
      </c>
    </row>
    <row r="1063" spans="2:79" ht="36.75" hidden="1" customHeight="1">
      <c r="B1063" s="218">
        <v>2015</v>
      </c>
      <c r="C1063" s="219">
        <v>8320</v>
      </c>
      <c r="D1063" s="218">
        <v>4</v>
      </c>
      <c r="E1063" s="218">
        <v>2000</v>
      </c>
      <c r="F1063" s="218">
        <v>2700</v>
      </c>
      <c r="G1063" s="218">
        <v>271</v>
      </c>
      <c r="H1063" s="218">
        <v>5</v>
      </c>
      <c r="I1063" s="220" t="s">
        <v>1662</v>
      </c>
      <c r="J1063" s="209">
        <v>0</v>
      </c>
      <c r="K1063" s="209">
        <v>0</v>
      </c>
      <c r="L1063" s="210">
        <f>+J1063+K1063</f>
        <v>0</v>
      </c>
      <c r="M1063" s="209">
        <v>0</v>
      </c>
      <c r="N1063" s="209">
        <v>0</v>
      </c>
      <c r="O1063" s="210">
        <f>+M1063+N1063</f>
        <v>0</v>
      </c>
      <c r="P1063" s="210">
        <f>+L1063+O1063</f>
        <v>0</v>
      </c>
      <c r="Q1063" s="245" t="s">
        <v>19</v>
      </c>
      <c r="R1063" s="307"/>
      <c r="S1063" s="307"/>
      <c r="T1063" s="213">
        <v>0</v>
      </c>
      <c r="U1063" s="213">
        <v>0</v>
      </c>
      <c r="V1063" s="213">
        <v>0</v>
      </c>
      <c r="W1063" s="213">
        <v>0</v>
      </c>
      <c r="X1063" s="213"/>
      <c r="Y1063" s="213"/>
      <c r="Z1063" s="213">
        <v>0</v>
      </c>
      <c r="AA1063" s="213">
        <v>0</v>
      </c>
      <c r="AB1063" s="213">
        <v>0</v>
      </c>
      <c r="AC1063" s="213">
        <v>0</v>
      </c>
      <c r="AD1063" s="214"/>
      <c r="AE1063" s="214"/>
      <c r="AF1063" s="209">
        <f>J1063+T1063-Z1063</f>
        <v>0</v>
      </c>
      <c r="AG1063" s="209">
        <f>K1063+U1063-AA1063</f>
        <v>0</v>
      </c>
      <c r="AH1063" s="210">
        <f>+AF1063+AG1063</f>
        <v>0</v>
      </c>
      <c r="AI1063" s="209">
        <f>M1063+V1063-AB1063</f>
        <v>0</v>
      </c>
      <c r="AJ1063" s="209">
        <f>N1063+W1063-AC1063</f>
        <v>0</v>
      </c>
      <c r="AK1063" s="210">
        <f>+AI1063+AJ1063</f>
        <v>0</v>
      </c>
      <c r="AL1063" s="210">
        <f>+AH1063+AK1063</f>
        <v>0</v>
      </c>
      <c r="AM1063" s="213">
        <v>0</v>
      </c>
      <c r="AN1063" s="213">
        <v>0</v>
      </c>
      <c r="AO1063" s="210">
        <f>+AM1063+AN1063</f>
        <v>0</v>
      </c>
      <c r="AP1063" s="213">
        <v>0</v>
      </c>
      <c r="AQ1063" s="213">
        <v>0</v>
      </c>
      <c r="AR1063" s="210">
        <f>+AP1063+AQ1063</f>
        <v>0</v>
      </c>
      <c r="AS1063" s="210">
        <f>+AO1063+AR1063</f>
        <v>0</v>
      </c>
      <c r="AT1063" s="213">
        <v>0</v>
      </c>
      <c r="AU1063" s="213">
        <v>0</v>
      </c>
      <c r="AV1063" s="210">
        <f>+AT1063+AU1063</f>
        <v>0</v>
      </c>
      <c r="AW1063" s="213">
        <v>0</v>
      </c>
      <c r="AX1063" s="213">
        <v>0</v>
      </c>
      <c r="AY1063" s="210">
        <f>+AW1063+AX1063</f>
        <v>0</v>
      </c>
      <c r="AZ1063" s="210">
        <f>+AV1063+AY1063</f>
        <v>0</v>
      </c>
      <c r="BA1063" s="213">
        <v>0</v>
      </c>
      <c r="BB1063" s="213">
        <v>0</v>
      </c>
      <c r="BC1063" s="210">
        <f>+BA1063+BB1063</f>
        <v>0</v>
      </c>
      <c r="BD1063" s="213">
        <v>0</v>
      </c>
      <c r="BE1063" s="213">
        <v>0</v>
      </c>
      <c r="BF1063" s="210">
        <f>+BD1063+BE1063</f>
        <v>0</v>
      </c>
      <c r="BG1063" s="210">
        <f>+BC1063+BF1063</f>
        <v>0</v>
      </c>
      <c r="BH1063" s="213">
        <v>0</v>
      </c>
      <c r="BI1063" s="213">
        <v>0</v>
      </c>
      <c r="BJ1063" s="210">
        <f>+BH1063+BI1063</f>
        <v>0</v>
      </c>
      <c r="BK1063" s="213">
        <v>0</v>
      </c>
      <c r="BL1063" s="213">
        <v>0</v>
      </c>
      <c r="BM1063" s="210">
        <f>+BK1063+BL1063</f>
        <v>0</v>
      </c>
      <c r="BN1063" s="210">
        <f>+BJ1063+BM1063</f>
        <v>0</v>
      </c>
      <c r="BO1063" s="209">
        <f>AF1063-AM1063-AT1063-BA1063-BH1063</f>
        <v>0</v>
      </c>
      <c r="BP1063" s="209">
        <f>AG1063-AN1063-AU1063-BB1063-BI1063</f>
        <v>0</v>
      </c>
      <c r="BQ1063" s="210">
        <f>+BO1063+BP1063</f>
        <v>0</v>
      </c>
      <c r="BR1063" s="209">
        <f>AI1063-AP1063-AW1063-BD1063-BK1063</f>
        <v>0</v>
      </c>
      <c r="BS1063" s="209">
        <f>AJ1063-AQ1063-AX1063-BE1063-BL1063</f>
        <v>0</v>
      </c>
      <c r="BT1063" s="210">
        <f>+BR1063+BS1063</f>
        <v>0</v>
      </c>
      <c r="BU1063" s="210">
        <f>+BQ1063+BT1063</f>
        <v>0</v>
      </c>
      <c r="BV1063" s="215">
        <f>R1063+X1063-AD1063</f>
        <v>0</v>
      </c>
      <c r="BW1063" s="215">
        <f>S1063+Y1063-AE1063</f>
        <v>0</v>
      </c>
      <c r="BX1063" s="216">
        <v>0</v>
      </c>
      <c r="BY1063" s="216">
        <v>0</v>
      </c>
      <c r="BZ1063" s="215">
        <f>BV1063-BX1063</f>
        <v>0</v>
      </c>
      <c r="CA1063" s="217">
        <f>BW1063-BY1063</f>
        <v>0</v>
      </c>
    </row>
    <row r="1064" spans="2:79" ht="36.75" hidden="1" customHeight="1">
      <c r="B1064" s="218">
        <v>2015</v>
      </c>
      <c r="C1064" s="219">
        <v>8320</v>
      </c>
      <c r="D1064" s="218">
        <v>4</v>
      </c>
      <c r="E1064" s="218">
        <v>2000</v>
      </c>
      <c r="F1064" s="218">
        <v>2700</v>
      </c>
      <c r="G1064" s="218">
        <v>271</v>
      </c>
      <c r="H1064" s="218">
        <v>6</v>
      </c>
      <c r="I1064" s="220" t="s">
        <v>1661</v>
      </c>
      <c r="J1064" s="209">
        <v>0</v>
      </c>
      <c r="K1064" s="209">
        <v>0</v>
      </c>
      <c r="L1064" s="210">
        <f>+J1064+K1064</f>
        <v>0</v>
      </c>
      <c r="M1064" s="209">
        <v>0</v>
      </c>
      <c r="N1064" s="209">
        <v>0</v>
      </c>
      <c r="O1064" s="210">
        <f>+M1064+N1064</f>
        <v>0</v>
      </c>
      <c r="P1064" s="210">
        <f>+L1064+O1064</f>
        <v>0</v>
      </c>
      <c r="Q1064" s="245" t="s">
        <v>19</v>
      </c>
      <c r="R1064" s="307"/>
      <c r="S1064" s="307"/>
      <c r="T1064" s="213">
        <v>0</v>
      </c>
      <c r="U1064" s="213">
        <v>0</v>
      </c>
      <c r="V1064" s="213">
        <v>0</v>
      </c>
      <c r="W1064" s="213">
        <v>0</v>
      </c>
      <c r="X1064" s="213"/>
      <c r="Y1064" s="213"/>
      <c r="Z1064" s="213">
        <v>0</v>
      </c>
      <c r="AA1064" s="213">
        <v>0</v>
      </c>
      <c r="AB1064" s="213">
        <v>0</v>
      </c>
      <c r="AC1064" s="213">
        <v>0</v>
      </c>
      <c r="AD1064" s="214"/>
      <c r="AE1064" s="214"/>
      <c r="AF1064" s="209">
        <f>J1064+T1064-Z1064</f>
        <v>0</v>
      </c>
      <c r="AG1064" s="209">
        <f>K1064+U1064-AA1064</f>
        <v>0</v>
      </c>
      <c r="AH1064" s="210">
        <f>+AF1064+AG1064</f>
        <v>0</v>
      </c>
      <c r="AI1064" s="209">
        <f>M1064+V1064-AB1064</f>
        <v>0</v>
      </c>
      <c r="AJ1064" s="209">
        <f>N1064+W1064-AC1064</f>
        <v>0</v>
      </c>
      <c r="AK1064" s="210">
        <f>+AI1064+AJ1064</f>
        <v>0</v>
      </c>
      <c r="AL1064" s="210">
        <f>+AH1064+AK1064</f>
        <v>0</v>
      </c>
      <c r="AM1064" s="213">
        <v>0</v>
      </c>
      <c r="AN1064" s="213">
        <v>0</v>
      </c>
      <c r="AO1064" s="210">
        <f>+AM1064+AN1064</f>
        <v>0</v>
      </c>
      <c r="AP1064" s="213">
        <v>0</v>
      </c>
      <c r="AQ1064" s="213">
        <v>0</v>
      </c>
      <c r="AR1064" s="210">
        <f>+AP1064+AQ1064</f>
        <v>0</v>
      </c>
      <c r="AS1064" s="210">
        <f>+AO1064+AR1064</f>
        <v>0</v>
      </c>
      <c r="AT1064" s="213">
        <v>0</v>
      </c>
      <c r="AU1064" s="213">
        <v>0</v>
      </c>
      <c r="AV1064" s="210">
        <f>+AT1064+AU1064</f>
        <v>0</v>
      </c>
      <c r="AW1064" s="213">
        <v>0</v>
      </c>
      <c r="AX1064" s="213">
        <v>0</v>
      </c>
      <c r="AY1064" s="210">
        <f>+AW1064+AX1064</f>
        <v>0</v>
      </c>
      <c r="AZ1064" s="210">
        <f>+AV1064+AY1064</f>
        <v>0</v>
      </c>
      <c r="BA1064" s="213">
        <v>0</v>
      </c>
      <c r="BB1064" s="213">
        <v>0</v>
      </c>
      <c r="BC1064" s="210">
        <f>+BA1064+BB1064</f>
        <v>0</v>
      </c>
      <c r="BD1064" s="213">
        <v>0</v>
      </c>
      <c r="BE1064" s="213">
        <v>0</v>
      </c>
      <c r="BF1064" s="210">
        <f>+BD1064+BE1064</f>
        <v>0</v>
      </c>
      <c r="BG1064" s="210">
        <f>+BC1064+BF1064</f>
        <v>0</v>
      </c>
      <c r="BH1064" s="213">
        <v>0</v>
      </c>
      <c r="BI1064" s="213">
        <v>0</v>
      </c>
      <c r="BJ1064" s="210">
        <f>+BH1064+BI1064</f>
        <v>0</v>
      </c>
      <c r="BK1064" s="213">
        <v>0</v>
      </c>
      <c r="BL1064" s="213">
        <v>0</v>
      </c>
      <c r="BM1064" s="210">
        <f>+BK1064+BL1064</f>
        <v>0</v>
      </c>
      <c r="BN1064" s="210">
        <f>+BJ1064+BM1064</f>
        <v>0</v>
      </c>
      <c r="BO1064" s="209">
        <f>AF1064-AM1064-AT1064-BA1064-BH1064</f>
        <v>0</v>
      </c>
      <c r="BP1064" s="209">
        <f>AG1064-AN1064-AU1064-BB1064-BI1064</f>
        <v>0</v>
      </c>
      <c r="BQ1064" s="210">
        <f>+BO1064+BP1064</f>
        <v>0</v>
      </c>
      <c r="BR1064" s="209">
        <f>AI1064-AP1064-AW1064-BD1064-BK1064</f>
        <v>0</v>
      </c>
      <c r="BS1064" s="209">
        <f>AJ1064-AQ1064-AX1064-BE1064-BL1064</f>
        <v>0</v>
      </c>
      <c r="BT1064" s="210">
        <f>+BR1064+BS1064</f>
        <v>0</v>
      </c>
      <c r="BU1064" s="210">
        <f>+BQ1064+BT1064</f>
        <v>0</v>
      </c>
      <c r="BV1064" s="215">
        <f>R1064+X1064-AD1064</f>
        <v>0</v>
      </c>
      <c r="BW1064" s="215">
        <f>S1064+Y1064-AE1064</f>
        <v>0</v>
      </c>
      <c r="BX1064" s="216">
        <v>0</v>
      </c>
      <c r="BY1064" s="216">
        <v>0</v>
      </c>
      <c r="BZ1064" s="215">
        <f>BV1064-BX1064</f>
        <v>0</v>
      </c>
      <c r="CA1064" s="217">
        <f>BW1064-BY1064</f>
        <v>0</v>
      </c>
    </row>
    <row r="1065" spans="2:79" s="265" customFormat="1" hidden="1">
      <c r="B1065" s="197">
        <v>2015</v>
      </c>
      <c r="C1065" s="198">
        <v>8320</v>
      </c>
      <c r="D1065" s="197">
        <v>4</v>
      </c>
      <c r="E1065" s="197">
        <v>2000</v>
      </c>
      <c r="F1065" s="197">
        <v>2700</v>
      </c>
      <c r="G1065" s="197">
        <v>272</v>
      </c>
      <c r="H1065" s="197"/>
      <c r="I1065" s="230" t="s">
        <v>396</v>
      </c>
      <c r="J1065" s="200">
        <f>SUM(J1066:J1069)</f>
        <v>0</v>
      </c>
      <c r="K1065" s="200">
        <f>SUM(K1066:K1069)</f>
        <v>0</v>
      </c>
      <c r="L1065" s="200">
        <f>+J1065+K1065</f>
        <v>0</v>
      </c>
      <c r="M1065" s="200">
        <f>SUM(M1066:M1069)</f>
        <v>0</v>
      </c>
      <c r="N1065" s="200">
        <f>SUM(N1066:N1069)</f>
        <v>0</v>
      </c>
      <c r="O1065" s="200">
        <f>+M1065+N1065</f>
        <v>0</v>
      </c>
      <c r="P1065" s="200">
        <f>+L1065+O1065</f>
        <v>0</v>
      </c>
      <c r="Q1065" s="240"/>
      <c r="R1065" s="316"/>
      <c r="S1065" s="316"/>
      <c r="T1065" s="200">
        <f>SUM(T1066:T1069)</f>
        <v>0</v>
      </c>
      <c r="U1065" s="200">
        <f>SUM(U1066:U1069)</f>
        <v>0</v>
      </c>
      <c r="V1065" s="200">
        <f>SUM(V1066:V1069)</f>
        <v>0</v>
      </c>
      <c r="W1065" s="200">
        <f>SUM(W1066:W1069)</f>
        <v>0</v>
      </c>
      <c r="X1065" s="202"/>
      <c r="Y1065" s="202"/>
      <c r="Z1065" s="200">
        <f>SUM(Z1066:Z1069)</f>
        <v>0</v>
      </c>
      <c r="AA1065" s="200">
        <f>SUM(AA1066:AA1069)</f>
        <v>0</v>
      </c>
      <c r="AB1065" s="200">
        <f>SUM(AB1066:AB1069)</f>
        <v>0</v>
      </c>
      <c r="AC1065" s="200">
        <f>SUM(AC1066:AC1069)</f>
        <v>0</v>
      </c>
      <c r="AD1065" s="202"/>
      <c r="AE1065" s="202"/>
      <c r="AF1065" s="200">
        <f>SUM(AF1066:AF1069)</f>
        <v>0</v>
      </c>
      <c r="AG1065" s="200">
        <f>SUM(AG1066:AG1069)</f>
        <v>0</v>
      </c>
      <c r="AH1065" s="200">
        <f>+AF1065+AG1065</f>
        <v>0</v>
      </c>
      <c r="AI1065" s="200">
        <f>SUM(AI1066:AI1069)</f>
        <v>0</v>
      </c>
      <c r="AJ1065" s="200">
        <f>SUM(AJ1066:AJ1069)</f>
        <v>0</v>
      </c>
      <c r="AK1065" s="200">
        <f>+AI1065+AJ1065</f>
        <v>0</v>
      </c>
      <c r="AL1065" s="200">
        <f>+AH1065+AK1065</f>
        <v>0</v>
      </c>
      <c r="AM1065" s="200">
        <f>SUM(AM1066:AM1069)</f>
        <v>0</v>
      </c>
      <c r="AN1065" s="200">
        <f>SUM(AN1066:AN1069)</f>
        <v>0</v>
      </c>
      <c r="AO1065" s="200">
        <f>+AM1065+AN1065</f>
        <v>0</v>
      </c>
      <c r="AP1065" s="200">
        <f>SUM(AP1066:AP1069)</f>
        <v>0</v>
      </c>
      <c r="AQ1065" s="200">
        <f>SUM(AQ1066:AQ1069)</f>
        <v>0</v>
      </c>
      <c r="AR1065" s="200">
        <f>+AP1065+AQ1065</f>
        <v>0</v>
      </c>
      <c r="AS1065" s="200">
        <f>+AO1065+AR1065</f>
        <v>0</v>
      </c>
      <c r="AT1065" s="200">
        <f>SUM(AT1066:AT1069)</f>
        <v>0</v>
      </c>
      <c r="AU1065" s="200">
        <f>SUM(AU1066:AU1069)</f>
        <v>0</v>
      </c>
      <c r="AV1065" s="200">
        <f>+AT1065+AU1065</f>
        <v>0</v>
      </c>
      <c r="AW1065" s="200">
        <f>SUM(AW1066:AW1069)</f>
        <v>0</v>
      </c>
      <c r="AX1065" s="200">
        <f>SUM(AX1066:AX1069)</f>
        <v>0</v>
      </c>
      <c r="AY1065" s="200">
        <f>+AW1065+AX1065</f>
        <v>0</v>
      </c>
      <c r="AZ1065" s="200">
        <f>+AV1065+AY1065</f>
        <v>0</v>
      </c>
      <c r="BA1065" s="200">
        <f>SUM(BA1066:BA1069)</f>
        <v>0</v>
      </c>
      <c r="BB1065" s="200">
        <f>SUM(BB1066:BB1069)</f>
        <v>0</v>
      </c>
      <c r="BC1065" s="200">
        <f>+BA1065+BB1065</f>
        <v>0</v>
      </c>
      <c r="BD1065" s="200">
        <f>SUM(BD1066:BD1069)</f>
        <v>0</v>
      </c>
      <c r="BE1065" s="200">
        <f>SUM(BE1066:BE1069)</f>
        <v>0</v>
      </c>
      <c r="BF1065" s="200">
        <f>+BD1065+BE1065</f>
        <v>0</v>
      </c>
      <c r="BG1065" s="200">
        <f>+BC1065+BF1065</f>
        <v>0</v>
      </c>
      <c r="BH1065" s="200">
        <f>SUM(BH1066:BH1069)</f>
        <v>0</v>
      </c>
      <c r="BI1065" s="200">
        <f>SUM(BI1066:BI1069)</f>
        <v>0</v>
      </c>
      <c r="BJ1065" s="200">
        <f>+BH1065+BI1065</f>
        <v>0</v>
      </c>
      <c r="BK1065" s="200">
        <f>SUM(BK1066:BK1069)</f>
        <v>0</v>
      </c>
      <c r="BL1065" s="200">
        <f>SUM(BL1066:BL1069)</f>
        <v>0</v>
      </c>
      <c r="BM1065" s="200">
        <f>+BK1065+BL1065</f>
        <v>0</v>
      </c>
      <c r="BN1065" s="200">
        <f>+BJ1065+BM1065</f>
        <v>0</v>
      </c>
      <c r="BO1065" s="200">
        <f>SUM(BO1066:BO1069)</f>
        <v>0</v>
      </c>
      <c r="BP1065" s="200">
        <f>SUM(BP1066:BP1069)</f>
        <v>0</v>
      </c>
      <c r="BQ1065" s="200">
        <f>+BO1065+BP1065</f>
        <v>0</v>
      </c>
      <c r="BR1065" s="200">
        <f>SUM(BR1066:BR1069)</f>
        <v>0</v>
      </c>
      <c r="BS1065" s="200">
        <f>SUM(BS1066:BS1069)</f>
        <v>0</v>
      </c>
      <c r="BT1065" s="200">
        <f>+BR1065+BS1065</f>
        <v>0</v>
      </c>
      <c r="BU1065" s="200">
        <f>+BQ1065+BT1065</f>
        <v>0</v>
      </c>
      <c r="BV1065" s="203"/>
      <c r="BW1065" s="203"/>
      <c r="BX1065" s="204"/>
      <c r="BY1065" s="204"/>
      <c r="BZ1065" s="203"/>
      <c r="CA1065" s="205"/>
    </row>
    <row r="1066" spans="2:79" ht="36.75" hidden="1" customHeight="1">
      <c r="B1066" s="218">
        <v>2015</v>
      </c>
      <c r="C1066" s="219">
        <v>8320</v>
      </c>
      <c r="D1066" s="218">
        <v>4</v>
      </c>
      <c r="E1066" s="218">
        <v>2000</v>
      </c>
      <c r="F1066" s="218">
        <v>2700</v>
      </c>
      <c r="G1066" s="218">
        <v>272</v>
      </c>
      <c r="H1066" s="218">
        <v>1</v>
      </c>
      <c r="I1066" s="220" t="s">
        <v>1660</v>
      </c>
      <c r="J1066" s="209">
        <v>0</v>
      </c>
      <c r="K1066" s="209">
        <v>0</v>
      </c>
      <c r="L1066" s="210">
        <f>+J1066+K1066</f>
        <v>0</v>
      </c>
      <c r="M1066" s="209">
        <v>0</v>
      </c>
      <c r="N1066" s="209">
        <v>0</v>
      </c>
      <c r="O1066" s="210">
        <f>+M1066+N1066</f>
        <v>0</v>
      </c>
      <c r="P1066" s="210">
        <f>+L1066+O1066</f>
        <v>0</v>
      </c>
      <c r="Q1066" s="245" t="s">
        <v>522</v>
      </c>
      <c r="R1066" s="307"/>
      <c r="S1066" s="307"/>
      <c r="T1066" s="213">
        <v>0</v>
      </c>
      <c r="U1066" s="213">
        <v>0</v>
      </c>
      <c r="V1066" s="213">
        <v>0</v>
      </c>
      <c r="W1066" s="213">
        <v>0</v>
      </c>
      <c r="X1066" s="213"/>
      <c r="Y1066" s="213"/>
      <c r="Z1066" s="213">
        <v>0</v>
      </c>
      <c r="AA1066" s="213">
        <v>0</v>
      </c>
      <c r="AB1066" s="213">
        <v>0</v>
      </c>
      <c r="AC1066" s="213">
        <v>0</v>
      </c>
      <c r="AD1066" s="214"/>
      <c r="AE1066" s="214"/>
      <c r="AF1066" s="209">
        <f>J1066+T1066-Z1066</f>
        <v>0</v>
      </c>
      <c r="AG1066" s="209">
        <f>K1066+U1066-AA1066</f>
        <v>0</v>
      </c>
      <c r="AH1066" s="210">
        <f>+AF1066+AG1066</f>
        <v>0</v>
      </c>
      <c r="AI1066" s="209">
        <f>M1066+V1066-AB1066</f>
        <v>0</v>
      </c>
      <c r="AJ1066" s="209">
        <f>N1066+W1066-AC1066</f>
        <v>0</v>
      </c>
      <c r="AK1066" s="210">
        <f>+AI1066+AJ1066</f>
        <v>0</v>
      </c>
      <c r="AL1066" s="210">
        <f>+AH1066+AK1066</f>
        <v>0</v>
      </c>
      <c r="AM1066" s="213">
        <v>0</v>
      </c>
      <c r="AN1066" s="213">
        <v>0</v>
      </c>
      <c r="AO1066" s="210">
        <f>+AM1066+AN1066</f>
        <v>0</v>
      </c>
      <c r="AP1066" s="213">
        <v>0</v>
      </c>
      <c r="AQ1066" s="213">
        <v>0</v>
      </c>
      <c r="AR1066" s="210">
        <f>+AP1066+AQ1066</f>
        <v>0</v>
      </c>
      <c r="AS1066" s="210">
        <f>+AO1066+AR1066</f>
        <v>0</v>
      </c>
      <c r="AT1066" s="213">
        <v>0</v>
      </c>
      <c r="AU1066" s="213">
        <v>0</v>
      </c>
      <c r="AV1066" s="210">
        <f>+AT1066+AU1066</f>
        <v>0</v>
      </c>
      <c r="AW1066" s="213">
        <v>0</v>
      </c>
      <c r="AX1066" s="213">
        <v>0</v>
      </c>
      <c r="AY1066" s="210">
        <f>+AW1066+AX1066</f>
        <v>0</v>
      </c>
      <c r="AZ1066" s="210">
        <f>+AV1066+AY1066</f>
        <v>0</v>
      </c>
      <c r="BA1066" s="213">
        <v>0</v>
      </c>
      <c r="BB1066" s="213">
        <v>0</v>
      </c>
      <c r="BC1066" s="210">
        <f>+BA1066+BB1066</f>
        <v>0</v>
      </c>
      <c r="BD1066" s="213">
        <v>0</v>
      </c>
      <c r="BE1066" s="213">
        <v>0</v>
      </c>
      <c r="BF1066" s="210">
        <f>+BD1066+BE1066</f>
        <v>0</v>
      </c>
      <c r="BG1066" s="210">
        <f>+BC1066+BF1066</f>
        <v>0</v>
      </c>
      <c r="BH1066" s="213">
        <v>0</v>
      </c>
      <c r="BI1066" s="213">
        <v>0</v>
      </c>
      <c r="BJ1066" s="210">
        <f>+BH1066+BI1066</f>
        <v>0</v>
      </c>
      <c r="BK1066" s="213">
        <v>0</v>
      </c>
      <c r="BL1066" s="213">
        <v>0</v>
      </c>
      <c r="BM1066" s="210">
        <f>+BK1066+BL1066</f>
        <v>0</v>
      </c>
      <c r="BN1066" s="210">
        <f>+BJ1066+BM1066</f>
        <v>0</v>
      </c>
      <c r="BO1066" s="209">
        <f>AF1066-AM1066-AT1066-BA1066-BH1066</f>
        <v>0</v>
      </c>
      <c r="BP1066" s="209">
        <f>AG1066-AN1066-AU1066-BB1066-BI1066</f>
        <v>0</v>
      </c>
      <c r="BQ1066" s="210">
        <f>+BO1066+BP1066</f>
        <v>0</v>
      </c>
      <c r="BR1066" s="209">
        <f>AI1066-AP1066-AW1066-BD1066-BK1066</f>
        <v>0</v>
      </c>
      <c r="BS1066" s="209">
        <f>AJ1066-AQ1066-AX1066-BE1066-BL1066</f>
        <v>0</v>
      </c>
      <c r="BT1066" s="210">
        <f>+BR1066+BS1066</f>
        <v>0</v>
      </c>
      <c r="BU1066" s="210">
        <f>+BQ1066+BT1066</f>
        <v>0</v>
      </c>
      <c r="BV1066" s="215">
        <f>R1066+X1066-AD1066</f>
        <v>0</v>
      </c>
      <c r="BW1066" s="215">
        <f>S1066+Y1066-AE1066</f>
        <v>0</v>
      </c>
      <c r="BX1066" s="216">
        <v>0</v>
      </c>
      <c r="BY1066" s="216">
        <v>0</v>
      </c>
      <c r="BZ1066" s="215">
        <f>BV1066-BX1066</f>
        <v>0</v>
      </c>
      <c r="CA1066" s="217">
        <f>BW1066-BY1066</f>
        <v>0</v>
      </c>
    </row>
    <row r="1067" spans="2:79" ht="36.75" hidden="1" customHeight="1">
      <c r="B1067" s="218">
        <v>2015</v>
      </c>
      <c r="C1067" s="219">
        <v>8320</v>
      </c>
      <c r="D1067" s="218">
        <v>4</v>
      </c>
      <c r="E1067" s="218">
        <v>2000</v>
      </c>
      <c r="F1067" s="218">
        <v>2700</v>
      </c>
      <c r="G1067" s="218">
        <v>272</v>
      </c>
      <c r="H1067" s="218">
        <v>2</v>
      </c>
      <c r="I1067" s="220" t="s">
        <v>524</v>
      </c>
      <c r="J1067" s="209">
        <v>0</v>
      </c>
      <c r="K1067" s="209">
        <v>0</v>
      </c>
      <c r="L1067" s="210">
        <f>+J1067+K1067</f>
        <v>0</v>
      </c>
      <c r="M1067" s="209">
        <v>0</v>
      </c>
      <c r="N1067" s="209">
        <v>0</v>
      </c>
      <c r="O1067" s="210">
        <f>+M1067+N1067</f>
        <v>0</v>
      </c>
      <c r="P1067" s="210">
        <f>+L1067+O1067</f>
        <v>0</v>
      </c>
      <c r="Q1067" s="221" t="s">
        <v>19</v>
      </c>
      <c r="R1067" s="307"/>
      <c r="S1067" s="307"/>
      <c r="T1067" s="213">
        <v>0</v>
      </c>
      <c r="U1067" s="213">
        <v>0</v>
      </c>
      <c r="V1067" s="213">
        <v>0</v>
      </c>
      <c r="W1067" s="213">
        <v>0</v>
      </c>
      <c r="X1067" s="213"/>
      <c r="Y1067" s="213"/>
      <c r="Z1067" s="213">
        <v>0</v>
      </c>
      <c r="AA1067" s="213">
        <v>0</v>
      </c>
      <c r="AB1067" s="213">
        <v>0</v>
      </c>
      <c r="AC1067" s="213">
        <v>0</v>
      </c>
      <c r="AD1067" s="214"/>
      <c r="AE1067" s="214"/>
      <c r="AF1067" s="209">
        <f>J1067+T1067-Z1067</f>
        <v>0</v>
      </c>
      <c r="AG1067" s="209">
        <f>K1067+U1067-AA1067</f>
        <v>0</v>
      </c>
      <c r="AH1067" s="210">
        <f>+AF1067+AG1067</f>
        <v>0</v>
      </c>
      <c r="AI1067" s="209">
        <f>M1067+V1067-AB1067</f>
        <v>0</v>
      </c>
      <c r="AJ1067" s="209">
        <f>N1067+W1067-AC1067</f>
        <v>0</v>
      </c>
      <c r="AK1067" s="210">
        <f>+AI1067+AJ1067</f>
        <v>0</v>
      </c>
      <c r="AL1067" s="210">
        <f>+AH1067+AK1067</f>
        <v>0</v>
      </c>
      <c r="AM1067" s="213">
        <v>0</v>
      </c>
      <c r="AN1067" s="213">
        <v>0</v>
      </c>
      <c r="AO1067" s="210">
        <f>+AM1067+AN1067</f>
        <v>0</v>
      </c>
      <c r="AP1067" s="213">
        <v>0</v>
      </c>
      <c r="AQ1067" s="213">
        <v>0</v>
      </c>
      <c r="AR1067" s="210">
        <f>+AP1067+AQ1067</f>
        <v>0</v>
      </c>
      <c r="AS1067" s="210">
        <f>+AO1067+AR1067</f>
        <v>0</v>
      </c>
      <c r="AT1067" s="213">
        <v>0</v>
      </c>
      <c r="AU1067" s="213">
        <v>0</v>
      </c>
      <c r="AV1067" s="210">
        <f>+AT1067+AU1067</f>
        <v>0</v>
      </c>
      <c r="AW1067" s="213">
        <v>0</v>
      </c>
      <c r="AX1067" s="213">
        <v>0</v>
      </c>
      <c r="AY1067" s="210">
        <f>+AW1067+AX1067</f>
        <v>0</v>
      </c>
      <c r="AZ1067" s="210">
        <f>+AV1067+AY1067</f>
        <v>0</v>
      </c>
      <c r="BA1067" s="213">
        <v>0</v>
      </c>
      <c r="BB1067" s="213">
        <v>0</v>
      </c>
      <c r="BC1067" s="210">
        <f>+BA1067+BB1067</f>
        <v>0</v>
      </c>
      <c r="BD1067" s="213">
        <v>0</v>
      </c>
      <c r="BE1067" s="213">
        <v>0</v>
      </c>
      <c r="BF1067" s="210">
        <f>+BD1067+BE1067</f>
        <v>0</v>
      </c>
      <c r="BG1067" s="210">
        <f>+BC1067+BF1067</f>
        <v>0</v>
      </c>
      <c r="BH1067" s="213">
        <v>0</v>
      </c>
      <c r="BI1067" s="213">
        <v>0</v>
      </c>
      <c r="BJ1067" s="210">
        <f>+BH1067+BI1067</f>
        <v>0</v>
      </c>
      <c r="BK1067" s="213">
        <v>0</v>
      </c>
      <c r="BL1067" s="213">
        <v>0</v>
      </c>
      <c r="BM1067" s="210">
        <f>+BK1067+BL1067</f>
        <v>0</v>
      </c>
      <c r="BN1067" s="210">
        <f>+BJ1067+BM1067</f>
        <v>0</v>
      </c>
      <c r="BO1067" s="209">
        <f>AF1067-AM1067-AT1067-BA1067-BH1067</f>
        <v>0</v>
      </c>
      <c r="BP1067" s="209">
        <f>AG1067-AN1067-AU1067-BB1067-BI1067</f>
        <v>0</v>
      </c>
      <c r="BQ1067" s="210">
        <f>+BO1067+BP1067</f>
        <v>0</v>
      </c>
      <c r="BR1067" s="209">
        <f>AI1067-AP1067-AW1067-BD1067-BK1067</f>
        <v>0</v>
      </c>
      <c r="BS1067" s="209">
        <f>AJ1067-AQ1067-AX1067-BE1067-BL1067</f>
        <v>0</v>
      </c>
      <c r="BT1067" s="210">
        <f>+BR1067+BS1067</f>
        <v>0</v>
      </c>
      <c r="BU1067" s="210">
        <f>+BQ1067+BT1067</f>
        <v>0</v>
      </c>
      <c r="BV1067" s="215">
        <f>R1067+X1067-AD1067</f>
        <v>0</v>
      </c>
      <c r="BW1067" s="215">
        <f>S1067+Y1067-AE1067</f>
        <v>0</v>
      </c>
      <c r="BX1067" s="216">
        <v>0</v>
      </c>
      <c r="BY1067" s="216">
        <v>0</v>
      </c>
      <c r="BZ1067" s="215">
        <f>BV1067-BX1067</f>
        <v>0</v>
      </c>
      <c r="CA1067" s="217">
        <f>BW1067-BY1067</f>
        <v>0</v>
      </c>
    </row>
    <row r="1068" spans="2:79" ht="36.75" hidden="1" customHeight="1">
      <c r="B1068" s="218">
        <v>2015</v>
      </c>
      <c r="C1068" s="219">
        <v>8320</v>
      </c>
      <c r="D1068" s="218">
        <v>4</v>
      </c>
      <c r="E1068" s="218">
        <v>2000</v>
      </c>
      <c r="F1068" s="218">
        <v>2700</v>
      </c>
      <c r="G1068" s="218">
        <v>272</v>
      </c>
      <c r="H1068" s="218">
        <v>3</v>
      </c>
      <c r="I1068" s="220" t="s">
        <v>1212</v>
      </c>
      <c r="J1068" s="209">
        <v>0</v>
      </c>
      <c r="K1068" s="209">
        <v>0</v>
      </c>
      <c r="L1068" s="210">
        <f>+J1068+K1068</f>
        <v>0</v>
      </c>
      <c r="M1068" s="209">
        <v>0</v>
      </c>
      <c r="N1068" s="209">
        <v>0</v>
      </c>
      <c r="O1068" s="210">
        <f>+M1068+N1068</f>
        <v>0</v>
      </c>
      <c r="P1068" s="210">
        <f>+L1068+O1068</f>
        <v>0</v>
      </c>
      <c r="Q1068" s="221" t="s">
        <v>522</v>
      </c>
      <c r="R1068" s="307"/>
      <c r="S1068" s="307"/>
      <c r="T1068" s="213">
        <v>0</v>
      </c>
      <c r="U1068" s="213">
        <v>0</v>
      </c>
      <c r="V1068" s="213">
        <v>0</v>
      </c>
      <c r="W1068" s="213">
        <v>0</v>
      </c>
      <c r="X1068" s="213"/>
      <c r="Y1068" s="213"/>
      <c r="Z1068" s="213">
        <v>0</v>
      </c>
      <c r="AA1068" s="213">
        <v>0</v>
      </c>
      <c r="AB1068" s="213">
        <v>0</v>
      </c>
      <c r="AC1068" s="213">
        <v>0</v>
      </c>
      <c r="AD1068" s="214"/>
      <c r="AE1068" s="214"/>
      <c r="AF1068" s="209">
        <f>J1068+T1068-Z1068</f>
        <v>0</v>
      </c>
      <c r="AG1068" s="209">
        <f>K1068+U1068-AA1068</f>
        <v>0</v>
      </c>
      <c r="AH1068" s="210">
        <f>+AF1068+AG1068</f>
        <v>0</v>
      </c>
      <c r="AI1068" s="209">
        <f>M1068+V1068-AB1068</f>
        <v>0</v>
      </c>
      <c r="AJ1068" s="209">
        <f>N1068+W1068-AC1068</f>
        <v>0</v>
      </c>
      <c r="AK1068" s="210">
        <f>+AI1068+AJ1068</f>
        <v>0</v>
      </c>
      <c r="AL1068" s="210">
        <f>+AH1068+AK1068</f>
        <v>0</v>
      </c>
      <c r="AM1068" s="213">
        <v>0</v>
      </c>
      <c r="AN1068" s="213">
        <v>0</v>
      </c>
      <c r="AO1068" s="210">
        <f>+AM1068+AN1068</f>
        <v>0</v>
      </c>
      <c r="AP1068" s="213">
        <v>0</v>
      </c>
      <c r="AQ1068" s="213">
        <v>0</v>
      </c>
      <c r="AR1068" s="210">
        <f>+AP1068+AQ1068</f>
        <v>0</v>
      </c>
      <c r="AS1068" s="210">
        <f>+AO1068+AR1068</f>
        <v>0</v>
      </c>
      <c r="AT1068" s="213">
        <v>0</v>
      </c>
      <c r="AU1068" s="213">
        <v>0</v>
      </c>
      <c r="AV1068" s="210">
        <f>+AT1068+AU1068</f>
        <v>0</v>
      </c>
      <c r="AW1068" s="213">
        <v>0</v>
      </c>
      <c r="AX1068" s="213">
        <v>0</v>
      </c>
      <c r="AY1068" s="210">
        <f>+AW1068+AX1068</f>
        <v>0</v>
      </c>
      <c r="AZ1068" s="210">
        <f>+AV1068+AY1068</f>
        <v>0</v>
      </c>
      <c r="BA1068" s="213">
        <v>0</v>
      </c>
      <c r="BB1068" s="213">
        <v>0</v>
      </c>
      <c r="BC1068" s="210">
        <f>+BA1068+BB1068</f>
        <v>0</v>
      </c>
      <c r="BD1068" s="213">
        <v>0</v>
      </c>
      <c r="BE1068" s="213">
        <v>0</v>
      </c>
      <c r="BF1068" s="210">
        <f>+BD1068+BE1068</f>
        <v>0</v>
      </c>
      <c r="BG1068" s="210">
        <f>+BC1068+BF1068</f>
        <v>0</v>
      </c>
      <c r="BH1068" s="213">
        <v>0</v>
      </c>
      <c r="BI1068" s="213">
        <v>0</v>
      </c>
      <c r="BJ1068" s="210">
        <f>+BH1068+BI1068</f>
        <v>0</v>
      </c>
      <c r="BK1068" s="213">
        <v>0</v>
      </c>
      <c r="BL1068" s="213">
        <v>0</v>
      </c>
      <c r="BM1068" s="210">
        <f>+BK1068+BL1068</f>
        <v>0</v>
      </c>
      <c r="BN1068" s="210">
        <f>+BJ1068+BM1068</f>
        <v>0</v>
      </c>
      <c r="BO1068" s="209">
        <f>AF1068-AM1068-AT1068-BA1068-BH1068</f>
        <v>0</v>
      </c>
      <c r="BP1068" s="209">
        <f>AG1068-AN1068-AU1068-BB1068-BI1068</f>
        <v>0</v>
      </c>
      <c r="BQ1068" s="210">
        <f>+BO1068+BP1068</f>
        <v>0</v>
      </c>
      <c r="BR1068" s="209">
        <f>AI1068-AP1068-AW1068-BD1068-BK1068</f>
        <v>0</v>
      </c>
      <c r="BS1068" s="209">
        <f>AJ1068-AQ1068-AX1068-BE1068-BL1068</f>
        <v>0</v>
      </c>
      <c r="BT1068" s="210">
        <f>+BR1068+BS1068</f>
        <v>0</v>
      </c>
      <c r="BU1068" s="210">
        <f>+BQ1068+BT1068</f>
        <v>0</v>
      </c>
      <c r="BV1068" s="215">
        <f>R1068+X1068-AD1068</f>
        <v>0</v>
      </c>
      <c r="BW1068" s="215">
        <f>S1068+Y1068-AE1068</f>
        <v>0</v>
      </c>
      <c r="BX1068" s="216">
        <v>0</v>
      </c>
      <c r="BY1068" s="216">
        <v>0</v>
      </c>
      <c r="BZ1068" s="215">
        <f>BV1068-BX1068</f>
        <v>0</v>
      </c>
      <c r="CA1068" s="217">
        <f>BW1068-BY1068</f>
        <v>0</v>
      </c>
    </row>
    <row r="1069" spans="2:79" ht="36.75" hidden="1" customHeight="1">
      <c r="B1069" s="206">
        <v>2015</v>
      </c>
      <c r="C1069" s="207">
        <v>8320</v>
      </c>
      <c r="D1069" s="206">
        <v>4</v>
      </c>
      <c r="E1069" s="206">
        <v>2000</v>
      </c>
      <c r="F1069" s="206">
        <v>2700</v>
      </c>
      <c r="G1069" s="218">
        <v>272</v>
      </c>
      <c r="H1069" s="206">
        <v>4</v>
      </c>
      <c r="I1069" s="220" t="s">
        <v>1238</v>
      </c>
      <c r="J1069" s="209">
        <v>0</v>
      </c>
      <c r="K1069" s="209">
        <v>0</v>
      </c>
      <c r="L1069" s="210">
        <f>+J1069+K1069</f>
        <v>0</v>
      </c>
      <c r="M1069" s="209">
        <v>0</v>
      </c>
      <c r="N1069" s="209">
        <v>0</v>
      </c>
      <c r="O1069" s="210">
        <f>+M1069+N1069</f>
        <v>0</v>
      </c>
      <c r="P1069" s="210">
        <f>+L1069+O1069</f>
        <v>0</v>
      </c>
      <c r="Q1069" s="221" t="s">
        <v>19</v>
      </c>
      <c r="R1069" s="307"/>
      <c r="S1069" s="307"/>
      <c r="T1069" s="213">
        <v>0</v>
      </c>
      <c r="U1069" s="213">
        <v>0</v>
      </c>
      <c r="V1069" s="213">
        <v>0</v>
      </c>
      <c r="W1069" s="213">
        <v>0</v>
      </c>
      <c r="X1069" s="213"/>
      <c r="Y1069" s="213"/>
      <c r="Z1069" s="213">
        <v>0</v>
      </c>
      <c r="AA1069" s="213">
        <v>0</v>
      </c>
      <c r="AB1069" s="213">
        <v>0</v>
      </c>
      <c r="AC1069" s="213">
        <v>0</v>
      </c>
      <c r="AD1069" s="214"/>
      <c r="AE1069" s="214"/>
      <c r="AF1069" s="209">
        <f>J1069+T1069-Z1069</f>
        <v>0</v>
      </c>
      <c r="AG1069" s="209">
        <f>K1069+U1069-AA1069</f>
        <v>0</v>
      </c>
      <c r="AH1069" s="210">
        <f>+AF1069+AG1069</f>
        <v>0</v>
      </c>
      <c r="AI1069" s="209">
        <f>M1069+V1069-AB1069</f>
        <v>0</v>
      </c>
      <c r="AJ1069" s="209">
        <f>N1069+W1069-AC1069</f>
        <v>0</v>
      </c>
      <c r="AK1069" s="210">
        <f>+AI1069+AJ1069</f>
        <v>0</v>
      </c>
      <c r="AL1069" s="210">
        <f>+AH1069+AK1069</f>
        <v>0</v>
      </c>
      <c r="AM1069" s="213">
        <v>0</v>
      </c>
      <c r="AN1069" s="213">
        <v>0</v>
      </c>
      <c r="AO1069" s="210">
        <f>+AM1069+AN1069</f>
        <v>0</v>
      </c>
      <c r="AP1069" s="213">
        <v>0</v>
      </c>
      <c r="AQ1069" s="213">
        <v>0</v>
      </c>
      <c r="AR1069" s="210">
        <f>+AP1069+AQ1069</f>
        <v>0</v>
      </c>
      <c r="AS1069" s="210">
        <f>+AO1069+AR1069</f>
        <v>0</v>
      </c>
      <c r="AT1069" s="213">
        <v>0</v>
      </c>
      <c r="AU1069" s="213">
        <v>0</v>
      </c>
      <c r="AV1069" s="210">
        <f>+AT1069+AU1069</f>
        <v>0</v>
      </c>
      <c r="AW1069" s="213">
        <v>0</v>
      </c>
      <c r="AX1069" s="213">
        <v>0</v>
      </c>
      <c r="AY1069" s="210">
        <f>+AW1069+AX1069</f>
        <v>0</v>
      </c>
      <c r="AZ1069" s="210">
        <f>+AV1069+AY1069</f>
        <v>0</v>
      </c>
      <c r="BA1069" s="213">
        <v>0</v>
      </c>
      <c r="BB1069" s="213">
        <v>0</v>
      </c>
      <c r="BC1069" s="210">
        <f>+BA1069+BB1069</f>
        <v>0</v>
      </c>
      <c r="BD1069" s="213">
        <v>0</v>
      </c>
      <c r="BE1069" s="213">
        <v>0</v>
      </c>
      <c r="BF1069" s="210">
        <f>+BD1069+BE1069</f>
        <v>0</v>
      </c>
      <c r="BG1069" s="210">
        <f>+BC1069+BF1069</f>
        <v>0</v>
      </c>
      <c r="BH1069" s="213">
        <v>0</v>
      </c>
      <c r="BI1069" s="213">
        <v>0</v>
      </c>
      <c r="BJ1069" s="210">
        <f>+BH1069+BI1069</f>
        <v>0</v>
      </c>
      <c r="BK1069" s="213">
        <v>0</v>
      </c>
      <c r="BL1069" s="213">
        <v>0</v>
      </c>
      <c r="BM1069" s="210">
        <f>+BK1069+BL1069</f>
        <v>0</v>
      </c>
      <c r="BN1069" s="210">
        <f>+BJ1069+BM1069</f>
        <v>0</v>
      </c>
      <c r="BO1069" s="209">
        <f>AF1069-AM1069-AT1069-BA1069-BH1069</f>
        <v>0</v>
      </c>
      <c r="BP1069" s="209">
        <f>AG1069-AN1069-AU1069-BB1069-BI1069</f>
        <v>0</v>
      </c>
      <c r="BQ1069" s="210">
        <f>+BO1069+BP1069</f>
        <v>0</v>
      </c>
      <c r="BR1069" s="209">
        <f>AI1069-AP1069-AW1069-BD1069-BK1069</f>
        <v>0</v>
      </c>
      <c r="BS1069" s="209">
        <f>AJ1069-AQ1069-AX1069-BE1069-BL1069</f>
        <v>0</v>
      </c>
      <c r="BT1069" s="210">
        <f>+BR1069+BS1069</f>
        <v>0</v>
      </c>
      <c r="BU1069" s="210">
        <f>+BQ1069+BT1069</f>
        <v>0</v>
      </c>
      <c r="BV1069" s="215">
        <f>R1069+X1069-AD1069</f>
        <v>0</v>
      </c>
      <c r="BW1069" s="215">
        <f>S1069+Y1069-AE1069</f>
        <v>0</v>
      </c>
      <c r="BX1069" s="216">
        <v>0</v>
      </c>
      <c r="BY1069" s="216">
        <v>0</v>
      </c>
      <c r="BZ1069" s="215">
        <f>BV1069-BX1069</f>
        <v>0</v>
      </c>
      <c r="CA1069" s="217">
        <f>BW1069-BY1069</f>
        <v>0</v>
      </c>
    </row>
    <row r="1070" spans="2:79" hidden="1">
      <c r="B1070" s="188">
        <v>2015</v>
      </c>
      <c r="C1070" s="189">
        <v>8320</v>
      </c>
      <c r="D1070" s="188">
        <v>4</v>
      </c>
      <c r="E1070" s="188">
        <v>2000</v>
      </c>
      <c r="F1070" s="188">
        <v>2800</v>
      </c>
      <c r="G1070" s="188"/>
      <c r="H1070" s="188"/>
      <c r="I1070" s="190" t="s">
        <v>391</v>
      </c>
      <c r="J1070" s="191">
        <f>+J1071</f>
        <v>0</v>
      </c>
      <c r="K1070" s="191">
        <f>+K1071</f>
        <v>0</v>
      </c>
      <c r="L1070" s="191">
        <f>+J1070+K1070</f>
        <v>0</v>
      </c>
      <c r="M1070" s="191">
        <f>+M1071</f>
        <v>0</v>
      </c>
      <c r="N1070" s="191">
        <f>+N1071</f>
        <v>0</v>
      </c>
      <c r="O1070" s="191">
        <f>+M1070+N1070</f>
        <v>0</v>
      </c>
      <c r="P1070" s="191">
        <f>+L1070+O1070</f>
        <v>0</v>
      </c>
      <c r="Q1070" s="191"/>
      <c r="R1070" s="308"/>
      <c r="S1070" s="308"/>
      <c r="T1070" s="191">
        <f>+T1071</f>
        <v>0</v>
      </c>
      <c r="U1070" s="191">
        <f>+U1071</f>
        <v>0</v>
      </c>
      <c r="V1070" s="191">
        <f>+V1071</f>
        <v>0</v>
      </c>
      <c r="W1070" s="191">
        <f>+W1071</f>
        <v>0</v>
      </c>
      <c r="X1070" s="193"/>
      <c r="Y1070" s="193"/>
      <c r="Z1070" s="191">
        <f>+Z1071</f>
        <v>0</v>
      </c>
      <c r="AA1070" s="191">
        <f>+AA1071</f>
        <v>0</v>
      </c>
      <c r="AB1070" s="191">
        <f>+AB1071</f>
        <v>0</v>
      </c>
      <c r="AC1070" s="191">
        <f>+AC1071</f>
        <v>0</v>
      </c>
      <c r="AD1070" s="193"/>
      <c r="AE1070" s="193"/>
      <c r="AF1070" s="191">
        <f>+AF1071</f>
        <v>0</v>
      </c>
      <c r="AG1070" s="191">
        <f>+AG1071</f>
        <v>0</v>
      </c>
      <c r="AH1070" s="191">
        <f>+AF1070+AG1070</f>
        <v>0</v>
      </c>
      <c r="AI1070" s="191">
        <f>+AI1071</f>
        <v>0</v>
      </c>
      <c r="AJ1070" s="191">
        <f>+AJ1071</f>
        <v>0</v>
      </c>
      <c r="AK1070" s="191">
        <f>+AI1070+AJ1070</f>
        <v>0</v>
      </c>
      <c r="AL1070" s="191">
        <f>+AH1070+AK1070</f>
        <v>0</v>
      </c>
      <c r="AM1070" s="191">
        <f>+AM1071</f>
        <v>0</v>
      </c>
      <c r="AN1070" s="191">
        <f>+AN1071</f>
        <v>0</v>
      </c>
      <c r="AO1070" s="191">
        <f>+AM1070+AN1070</f>
        <v>0</v>
      </c>
      <c r="AP1070" s="191">
        <f>+AP1071</f>
        <v>0</v>
      </c>
      <c r="AQ1070" s="191">
        <f>+AQ1071</f>
        <v>0</v>
      </c>
      <c r="AR1070" s="191">
        <f>+AP1070+AQ1070</f>
        <v>0</v>
      </c>
      <c r="AS1070" s="191">
        <f>+AO1070+AR1070</f>
        <v>0</v>
      </c>
      <c r="AT1070" s="191">
        <f>+AT1071</f>
        <v>0</v>
      </c>
      <c r="AU1070" s="191">
        <f>+AU1071</f>
        <v>0</v>
      </c>
      <c r="AV1070" s="191">
        <f>+AT1070+AU1070</f>
        <v>0</v>
      </c>
      <c r="AW1070" s="191">
        <f>+AW1071</f>
        <v>0</v>
      </c>
      <c r="AX1070" s="191">
        <f>+AX1071</f>
        <v>0</v>
      </c>
      <c r="AY1070" s="191">
        <f>+AW1070+AX1070</f>
        <v>0</v>
      </c>
      <c r="AZ1070" s="191">
        <f>+AV1070+AY1070</f>
        <v>0</v>
      </c>
      <c r="BA1070" s="191">
        <f>+BA1071</f>
        <v>0</v>
      </c>
      <c r="BB1070" s="191">
        <f>+BB1071</f>
        <v>0</v>
      </c>
      <c r="BC1070" s="191">
        <f>+BA1070+BB1070</f>
        <v>0</v>
      </c>
      <c r="BD1070" s="191">
        <f>+BD1071</f>
        <v>0</v>
      </c>
      <c r="BE1070" s="191">
        <f>+BE1071</f>
        <v>0</v>
      </c>
      <c r="BF1070" s="191">
        <f>+BD1070+BE1070</f>
        <v>0</v>
      </c>
      <c r="BG1070" s="191">
        <f>+BC1070+BF1070</f>
        <v>0</v>
      </c>
      <c r="BH1070" s="191">
        <f>+BH1071</f>
        <v>0</v>
      </c>
      <c r="BI1070" s="191">
        <f>+BI1071</f>
        <v>0</v>
      </c>
      <c r="BJ1070" s="191">
        <f>+BH1070+BI1070</f>
        <v>0</v>
      </c>
      <c r="BK1070" s="191">
        <f>+BK1071</f>
        <v>0</v>
      </c>
      <c r="BL1070" s="191">
        <f>+BL1071</f>
        <v>0</v>
      </c>
      <c r="BM1070" s="191">
        <f>+BK1070+BL1070</f>
        <v>0</v>
      </c>
      <c r="BN1070" s="191">
        <f>+BJ1070+BM1070</f>
        <v>0</v>
      </c>
      <c r="BO1070" s="191">
        <f>+BO1071</f>
        <v>0</v>
      </c>
      <c r="BP1070" s="191">
        <f>+BP1071</f>
        <v>0</v>
      </c>
      <c r="BQ1070" s="191">
        <f>+BO1070+BP1070</f>
        <v>0</v>
      </c>
      <c r="BR1070" s="191">
        <f>+BR1071</f>
        <v>0</v>
      </c>
      <c r="BS1070" s="191">
        <f>+BS1071</f>
        <v>0</v>
      </c>
      <c r="BT1070" s="191">
        <f>+BR1070+BS1070</f>
        <v>0</v>
      </c>
      <c r="BU1070" s="191">
        <f>+BQ1070+BT1070</f>
        <v>0</v>
      </c>
      <c r="BV1070" s="194"/>
      <c r="BW1070" s="194"/>
      <c r="BX1070" s="195"/>
      <c r="BY1070" s="195"/>
      <c r="BZ1070" s="194"/>
      <c r="CA1070" s="196"/>
    </row>
    <row r="1071" spans="2:79" s="265" customFormat="1" hidden="1">
      <c r="B1071" s="197">
        <v>2015</v>
      </c>
      <c r="C1071" s="198">
        <v>8320</v>
      </c>
      <c r="D1071" s="197">
        <v>4</v>
      </c>
      <c r="E1071" s="197">
        <v>2000</v>
      </c>
      <c r="F1071" s="197">
        <v>2800</v>
      </c>
      <c r="G1071" s="197">
        <v>283</v>
      </c>
      <c r="H1071" s="197"/>
      <c r="I1071" s="230" t="s">
        <v>1217</v>
      </c>
      <c r="J1071" s="200">
        <f>SUM(J1072:J1093)</f>
        <v>0</v>
      </c>
      <c r="K1071" s="200">
        <f>SUM(K1072:K1093)</f>
        <v>0</v>
      </c>
      <c r="L1071" s="200">
        <f>+J1071+K1071</f>
        <v>0</v>
      </c>
      <c r="M1071" s="200">
        <f>SUM(M1072:M1093)</f>
        <v>0</v>
      </c>
      <c r="N1071" s="200">
        <f>SUM(N1072:N1093)</f>
        <v>0</v>
      </c>
      <c r="O1071" s="200">
        <f>+M1071+N1071</f>
        <v>0</v>
      </c>
      <c r="P1071" s="200">
        <f>+L1071+O1071</f>
        <v>0</v>
      </c>
      <c r="Q1071" s="240"/>
      <c r="R1071" s="316"/>
      <c r="S1071" s="316"/>
      <c r="T1071" s="200">
        <f>SUM(T1072:T1093)</f>
        <v>0</v>
      </c>
      <c r="U1071" s="200">
        <f>SUM(U1072:U1093)</f>
        <v>0</v>
      </c>
      <c r="V1071" s="200">
        <f>SUM(V1072:V1093)</f>
        <v>0</v>
      </c>
      <c r="W1071" s="200">
        <f>SUM(W1072:W1093)</f>
        <v>0</v>
      </c>
      <c r="X1071" s="202"/>
      <c r="Y1071" s="202"/>
      <c r="Z1071" s="200">
        <f>SUM(Z1072:Z1093)</f>
        <v>0</v>
      </c>
      <c r="AA1071" s="200">
        <f>SUM(AA1072:AA1093)</f>
        <v>0</v>
      </c>
      <c r="AB1071" s="200">
        <f>SUM(AB1072:AB1093)</f>
        <v>0</v>
      </c>
      <c r="AC1071" s="200">
        <f>SUM(AC1072:AC1093)</f>
        <v>0</v>
      </c>
      <c r="AD1071" s="202"/>
      <c r="AE1071" s="202"/>
      <c r="AF1071" s="200">
        <f>SUM(AF1072:AF1093)</f>
        <v>0</v>
      </c>
      <c r="AG1071" s="200">
        <f>SUM(AG1072:AG1093)</f>
        <v>0</v>
      </c>
      <c r="AH1071" s="200">
        <f>+AF1071+AG1071</f>
        <v>0</v>
      </c>
      <c r="AI1071" s="200">
        <f>SUM(AI1072:AI1093)</f>
        <v>0</v>
      </c>
      <c r="AJ1071" s="200">
        <f>SUM(AJ1072:AJ1093)</f>
        <v>0</v>
      </c>
      <c r="AK1071" s="200">
        <f>+AI1071+AJ1071</f>
        <v>0</v>
      </c>
      <c r="AL1071" s="200">
        <f>+AH1071+AK1071</f>
        <v>0</v>
      </c>
      <c r="AM1071" s="200">
        <f>SUM(AM1072:AM1093)</f>
        <v>0</v>
      </c>
      <c r="AN1071" s="200">
        <f>SUM(AN1072:AN1093)</f>
        <v>0</v>
      </c>
      <c r="AO1071" s="200">
        <f>+AM1071+AN1071</f>
        <v>0</v>
      </c>
      <c r="AP1071" s="200">
        <f>SUM(AP1072:AP1093)</f>
        <v>0</v>
      </c>
      <c r="AQ1071" s="200">
        <f>SUM(AQ1072:AQ1093)</f>
        <v>0</v>
      </c>
      <c r="AR1071" s="200">
        <f>+AP1071+AQ1071</f>
        <v>0</v>
      </c>
      <c r="AS1071" s="200">
        <f>+AO1071+AR1071</f>
        <v>0</v>
      </c>
      <c r="AT1071" s="200">
        <f>SUM(AT1072:AT1093)</f>
        <v>0</v>
      </c>
      <c r="AU1071" s="200">
        <f>SUM(AU1072:AU1093)</f>
        <v>0</v>
      </c>
      <c r="AV1071" s="200">
        <f>+AT1071+AU1071</f>
        <v>0</v>
      </c>
      <c r="AW1071" s="200">
        <f>SUM(AW1072:AW1093)</f>
        <v>0</v>
      </c>
      <c r="AX1071" s="200">
        <f>SUM(AX1072:AX1093)</f>
        <v>0</v>
      </c>
      <c r="AY1071" s="200">
        <f>+AW1071+AX1071</f>
        <v>0</v>
      </c>
      <c r="AZ1071" s="200">
        <f>+AV1071+AY1071</f>
        <v>0</v>
      </c>
      <c r="BA1071" s="200">
        <f>SUM(BA1072:BA1093)</f>
        <v>0</v>
      </c>
      <c r="BB1071" s="200">
        <f>SUM(BB1072:BB1093)</f>
        <v>0</v>
      </c>
      <c r="BC1071" s="200">
        <f>+BA1071+BB1071</f>
        <v>0</v>
      </c>
      <c r="BD1071" s="200">
        <f>SUM(BD1072:BD1093)</f>
        <v>0</v>
      </c>
      <c r="BE1071" s="200">
        <f>SUM(BE1072:BE1093)</f>
        <v>0</v>
      </c>
      <c r="BF1071" s="200">
        <f>+BD1071+BE1071</f>
        <v>0</v>
      </c>
      <c r="BG1071" s="200">
        <f>+BC1071+BF1071</f>
        <v>0</v>
      </c>
      <c r="BH1071" s="200">
        <f>SUM(BH1072:BH1093)</f>
        <v>0</v>
      </c>
      <c r="BI1071" s="200">
        <f>SUM(BI1072:BI1093)</f>
        <v>0</v>
      </c>
      <c r="BJ1071" s="200">
        <f>+BH1071+BI1071</f>
        <v>0</v>
      </c>
      <c r="BK1071" s="200">
        <f>SUM(BK1072:BK1093)</f>
        <v>0</v>
      </c>
      <c r="BL1071" s="200">
        <f>SUM(BL1072:BL1093)</f>
        <v>0</v>
      </c>
      <c r="BM1071" s="200">
        <f>+BK1071+BL1071</f>
        <v>0</v>
      </c>
      <c r="BN1071" s="200">
        <f>+BJ1071+BM1071</f>
        <v>0</v>
      </c>
      <c r="BO1071" s="200">
        <f>SUM(BO1072:BO1093)</f>
        <v>0</v>
      </c>
      <c r="BP1071" s="200">
        <f>SUM(BP1072:BP1093)</f>
        <v>0</v>
      </c>
      <c r="BQ1071" s="200">
        <f>+BO1071+BP1071</f>
        <v>0</v>
      </c>
      <c r="BR1071" s="200">
        <f>SUM(BR1072:BR1093)</f>
        <v>0</v>
      </c>
      <c r="BS1071" s="200">
        <f>SUM(BS1072:BS1093)</f>
        <v>0</v>
      </c>
      <c r="BT1071" s="200">
        <f>+BR1071+BS1071</f>
        <v>0</v>
      </c>
      <c r="BU1071" s="200">
        <f>+BQ1071+BT1071</f>
        <v>0</v>
      </c>
      <c r="BV1071" s="203"/>
      <c r="BW1071" s="203"/>
      <c r="BX1071" s="204"/>
      <c r="BY1071" s="204"/>
      <c r="BZ1071" s="203"/>
      <c r="CA1071" s="205"/>
    </row>
    <row r="1072" spans="2:79" ht="36.75" hidden="1" customHeight="1">
      <c r="B1072" s="218">
        <v>2015</v>
      </c>
      <c r="C1072" s="219">
        <v>8320</v>
      </c>
      <c r="D1072" s="218">
        <v>4</v>
      </c>
      <c r="E1072" s="218">
        <v>2000</v>
      </c>
      <c r="F1072" s="218">
        <v>2800</v>
      </c>
      <c r="G1072" s="218">
        <v>283</v>
      </c>
      <c r="H1072" s="218">
        <v>1</v>
      </c>
      <c r="I1072" s="208" t="s">
        <v>1659</v>
      </c>
      <c r="J1072" s="209">
        <v>0</v>
      </c>
      <c r="K1072" s="209">
        <v>0</v>
      </c>
      <c r="L1072" s="210">
        <f>+J1072+K1072</f>
        <v>0</v>
      </c>
      <c r="M1072" s="209">
        <v>0</v>
      </c>
      <c r="N1072" s="209">
        <v>0</v>
      </c>
      <c r="O1072" s="210">
        <f>+M1072+N1072</f>
        <v>0</v>
      </c>
      <c r="P1072" s="210">
        <f>+L1072+O1072</f>
        <v>0</v>
      </c>
      <c r="Q1072" s="221" t="s">
        <v>19</v>
      </c>
      <c r="R1072" s="307"/>
      <c r="S1072" s="307"/>
      <c r="T1072" s="213">
        <v>0</v>
      </c>
      <c r="U1072" s="213">
        <v>0</v>
      </c>
      <c r="V1072" s="213">
        <v>0</v>
      </c>
      <c r="W1072" s="213">
        <v>0</v>
      </c>
      <c r="X1072" s="213"/>
      <c r="Y1072" s="213"/>
      <c r="Z1072" s="213">
        <v>0</v>
      </c>
      <c r="AA1072" s="213">
        <v>0</v>
      </c>
      <c r="AB1072" s="213">
        <v>0</v>
      </c>
      <c r="AC1072" s="213">
        <v>0</v>
      </c>
      <c r="AD1072" s="214"/>
      <c r="AE1072" s="214"/>
      <c r="AF1072" s="209">
        <f>J1072+T1072-Z1072</f>
        <v>0</v>
      </c>
      <c r="AG1072" s="209">
        <f>K1072+U1072-AA1072</f>
        <v>0</v>
      </c>
      <c r="AH1072" s="210">
        <f>+AF1072+AG1072</f>
        <v>0</v>
      </c>
      <c r="AI1072" s="209">
        <f>M1072+V1072-AB1072</f>
        <v>0</v>
      </c>
      <c r="AJ1072" s="209">
        <f>N1072+W1072-AC1072</f>
        <v>0</v>
      </c>
      <c r="AK1072" s="210">
        <f>+AI1072+AJ1072</f>
        <v>0</v>
      </c>
      <c r="AL1072" s="210">
        <f>+AH1072+AK1072</f>
        <v>0</v>
      </c>
      <c r="AM1072" s="213">
        <v>0</v>
      </c>
      <c r="AN1072" s="213">
        <v>0</v>
      </c>
      <c r="AO1072" s="210">
        <f>+AM1072+AN1072</f>
        <v>0</v>
      </c>
      <c r="AP1072" s="213">
        <v>0</v>
      </c>
      <c r="AQ1072" s="213">
        <v>0</v>
      </c>
      <c r="AR1072" s="210">
        <f>+AP1072+AQ1072</f>
        <v>0</v>
      </c>
      <c r="AS1072" s="210">
        <f>+AO1072+AR1072</f>
        <v>0</v>
      </c>
      <c r="AT1072" s="213">
        <v>0</v>
      </c>
      <c r="AU1072" s="213">
        <v>0</v>
      </c>
      <c r="AV1072" s="210">
        <f>+AT1072+AU1072</f>
        <v>0</v>
      </c>
      <c r="AW1072" s="213">
        <v>0</v>
      </c>
      <c r="AX1072" s="213">
        <v>0</v>
      </c>
      <c r="AY1072" s="210">
        <f>+AW1072+AX1072</f>
        <v>0</v>
      </c>
      <c r="AZ1072" s="210">
        <f>+AV1072+AY1072</f>
        <v>0</v>
      </c>
      <c r="BA1072" s="213">
        <v>0</v>
      </c>
      <c r="BB1072" s="213">
        <v>0</v>
      </c>
      <c r="BC1072" s="210">
        <f>+BA1072+BB1072</f>
        <v>0</v>
      </c>
      <c r="BD1072" s="213">
        <v>0</v>
      </c>
      <c r="BE1072" s="213">
        <v>0</v>
      </c>
      <c r="BF1072" s="210">
        <f>+BD1072+BE1072</f>
        <v>0</v>
      </c>
      <c r="BG1072" s="210">
        <f>+BC1072+BF1072</f>
        <v>0</v>
      </c>
      <c r="BH1072" s="213">
        <v>0</v>
      </c>
      <c r="BI1072" s="213">
        <v>0</v>
      </c>
      <c r="BJ1072" s="210">
        <f>+BH1072+BI1072</f>
        <v>0</v>
      </c>
      <c r="BK1072" s="213">
        <v>0</v>
      </c>
      <c r="BL1072" s="213">
        <v>0</v>
      </c>
      <c r="BM1072" s="210">
        <f>+BK1072+BL1072</f>
        <v>0</v>
      </c>
      <c r="BN1072" s="210">
        <f>+BJ1072+BM1072</f>
        <v>0</v>
      </c>
      <c r="BO1072" s="209">
        <f>AF1072-AM1072-AT1072-BA1072-BH1072</f>
        <v>0</v>
      </c>
      <c r="BP1072" s="209">
        <f>AG1072-AN1072-AU1072-BB1072-BI1072</f>
        <v>0</v>
      </c>
      <c r="BQ1072" s="210">
        <f>+BO1072+BP1072</f>
        <v>0</v>
      </c>
      <c r="BR1072" s="209">
        <f>AI1072-AP1072-AW1072-BD1072-BK1072</f>
        <v>0</v>
      </c>
      <c r="BS1072" s="209">
        <f>AJ1072-AQ1072-AX1072-BE1072-BL1072</f>
        <v>0</v>
      </c>
      <c r="BT1072" s="210">
        <f>+BR1072+BS1072</f>
        <v>0</v>
      </c>
      <c r="BU1072" s="210">
        <f>+BQ1072+BT1072</f>
        <v>0</v>
      </c>
      <c r="BV1072" s="215">
        <f>R1072+X1072-AD1072</f>
        <v>0</v>
      </c>
      <c r="BW1072" s="215">
        <f>S1072+Y1072-AE1072</f>
        <v>0</v>
      </c>
      <c r="BX1072" s="216">
        <v>0</v>
      </c>
      <c r="BY1072" s="216">
        <v>0</v>
      </c>
      <c r="BZ1072" s="215">
        <f>BV1072-BX1072</f>
        <v>0</v>
      </c>
      <c r="CA1072" s="217">
        <f>BW1072-BY1072</f>
        <v>0</v>
      </c>
    </row>
    <row r="1073" spans="2:79" ht="36.75" hidden="1" customHeight="1">
      <c r="B1073" s="218">
        <v>2015</v>
      </c>
      <c r="C1073" s="219">
        <v>8320</v>
      </c>
      <c r="D1073" s="218">
        <v>4</v>
      </c>
      <c r="E1073" s="218">
        <v>2000</v>
      </c>
      <c r="F1073" s="218">
        <v>2800</v>
      </c>
      <c r="G1073" s="218">
        <v>283</v>
      </c>
      <c r="H1073" s="218">
        <v>2</v>
      </c>
      <c r="I1073" s="208" t="s">
        <v>731</v>
      </c>
      <c r="J1073" s="209">
        <v>0</v>
      </c>
      <c r="K1073" s="209">
        <v>0</v>
      </c>
      <c r="L1073" s="210">
        <f>+J1073+K1073</f>
        <v>0</v>
      </c>
      <c r="M1073" s="209">
        <v>0</v>
      </c>
      <c r="N1073" s="209">
        <v>0</v>
      </c>
      <c r="O1073" s="210">
        <f>+M1073+N1073</f>
        <v>0</v>
      </c>
      <c r="P1073" s="210">
        <f>+L1073+O1073</f>
        <v>0</v>
      </c>
      <c r="Q1073" s="221" t="s">
        <v>19</v>
      </c>
      <c r="R1073" s="307"/>
      <c r="S1073" s="307"/>
      <c r="T1073" s="213">
        <v>0</v>
      </c>
      <c r="U1073" s="213">
        <v>0</v>
      </c>
      <c r="V1073" s="213">
        <v>0</v>
      </c>
      <c r="W1073" s="213">
        <v>0</v>
      </c>
      <c r="X1073" s="213"/>
      <c r="Y1073" s="213"/>
      <c r="Z1073" s="213">
        <v>0</v>
      </c>
      <c r="AA1073" s="213">
        <v>0</v>
      </c>
      <c r="AB1073" s="213">
        <v>0</v>
      </c>
      <c r="AC1073" s="213">
        <v>0</v>
      </c>
      <c r="AD1073" s="214"/>
      <c r="AE1073" s="214"/>
      <c r="AF1073" s="209">
        <f>J1073+T1073-Z1073</f>
        <v>0</v>
      </c>
      <c r="AG1073" s="209">
        <f>K1073+U1073-AA1073</f>
        <v>0</v>
      </c>
      <c r="AH1073" s="210">
        <f>+AF1073+AG1073</f>
        <v>0</v>
      </c>
      <c r="AI1073" s="209">
        <f>M1073+V1073-AB1073</f>
        <v>0</v>
      </c>
      <c r="AJ1073" s="209">
        <f>N1073+W1073-AC1073</f>
        <v>0</v>
      </c>
      <c r="AK1073" s="210">
        <f>+AI1073+AJ1073</f>
        <v>0</v>
      </c>
      <c r="AL1073" s="210">
        <f>+AH1073+AK1073</f>
        <v>0</v>
      </c>
      <c r="AM1073" s="213">
        <v>0</v>
      </c>
      <c r="AN1073" s="213">
        <v>0</v>
      </c>
      <c r="AO1073" s="210">
        <f>+AM1073+AN1073</f>
        <v>0</v>
      </c>
      <c r="AP1073" s="213">
        <v>0</v>
      </c>
      <c r="AQ1073" s="213">
        <v>0</v>
      </c>
      <c r="AR1073" s="210">
        <f>+AP1073+AQ1073</f>
        <v>0</v>
      </c>
      <c r="AS1073" s="210">
        <f>+AO1073+AR1073</f>
        <v>0</v>
      </c>
      <c r="AT1073" s="213">
        <v>0</v>
      </c>
      <c r="AU1073" s="213">
        <v>0</v>
      </c>
      <c r="AV1073" s="210">
        <f>+AT1073+AU1073</f>
        <v>0</v>
      </c>
      <c r="AW1073" s="213">
        <v>0</v>
      </c>
      <c r="AX1073" s="213">
        <v>0</v>
      </c>
      <c r="AY1073" s="210">
        <f>+AW1073+AX1073</f>
        <v>0</v>
      </c>
      <c r="AZ1073" s="210">
        <f>+AV1073+AY1073</f>
        <v>0</v>
      </c>
      <c r="BA1073" s="213">
        <v>0</v>
      </c>
      <c r="BB1073" s="213">
        <v>0</v>
      </c>
      <c r="BC1073" s="210">
        <f>+BA1073+BB1073</f>
        <v>0</v>
      </c>
      <c r="BD1073" s="213">
        <v>0</v>
      </c>
      <c r="BE1073" s="213">
        <v>0</v>
      </c>
      <c r="BF1073" s="210">
        <f>+BD1073+BE1073</f>
        <v>0</v>
      </c>
      <c r="BG1073" s="210">
        <f>+BC1073+BF1073</f>
        <v>0</v>
      </c>
      <c r="BH1073" s="213">
        <v>0</v>
      </c>
      <c r="BI1073" s="213">
        <v>0</v>
      </c>
      <c r="BJ1073" s="210">
        <f>+BH1073+BI1073</f>
        <v>0</v>
      </c>
      <c r="BK1073" s="213">
        <v>0</v>
      </c>
      <c r="BL1073" s="213">
        <v>0</v>
      </c>
      <c r="BM1073" s="210">
        <f>+BK1073+BL1073</f>
        <v>0</v>
      </c>
      <c r="BN1073" s="210">
        <f>+BJ1073+BM1073</f>
        <v>0</v>
      </c>
      <c r="BO1073" s="209">
        <f>AF1073-AM1073-AT1073-BA1073-BH1073</f>
        <v>0</v>
      </c>
      <c r="BP1073" s="209">
        <f>AG1073-AN1073-AU1073-BB1073-BI1073</f>
        <v>0</v>
      </c>
      <c r="BQ1073" s="210">
        <f>+BO1073+BP1073</f>
        <v>0</v>
      </c>
      <c r="BR1073" s="209">
        <f>AI1073-AP1073-AW1073-BD1073-BK1073</f>
        <v>0</v>
      </c>
      <c r="BS1073" s="209">
        <f>AJ1073-AQ1073-AX1073-BE1073-BL1073</f>
        <v>0</v>
      </c>
      <c r="BT1073" s="210">
        <f>+BR1073+BS1073</f>
        <v>0</v>
      </c>
      <c r="BU1073" s="210">
        <f>+BQ1073+BT1073</f>
        <v>0</v>
      </c>
      <c r="BV1073" s="215">
        <f>R1073+X1073-AD1073</f>
        <v>0</v>
      </c>
      <c r="BW1073" s="215">
        <f>S1073+Y1073-AE1073</f>
        <v>0</v>
      </c>
      <c r="BX1073" s="216">
        <v>0</v>
      </c>
      <c r="BY1073" s="216">
        <v>0</v>
      </c>
      <c r="BZ1073" s="215">
        <f>BV1073-BX1073</f>
        <v>0</v>
      </c>
      <c r="CA1073" s="217">
        <f>BW1073-BY1073</f>
        <v>0</v>
      </c>
    </row>
    <row r="1074" spans="2:79" ht="36.75" hidden="1" customHeight="1">
      <c r="B1074" s="218">
        <v>2015</v>
      </c>
      <c r="C1074" s="219">
        <v>8320</v>
      </c>
      <c r="D1074" s="218">
        <v>4</v>
      </c>
      <c r="E1074" s="218">
        <v>2000</v>
      </c>
      <c r="F1074" s="218">
        <v>2800</v>
      </c>
      <c r="G1074" s="218">
        <v>283</v>
      </c>
      <c r="H1074" s="218">
        <v>3</v>
      </c>
      <c r="I1074" s="220" t="s">
        <v>1658</v>
      </c>
      <c r="J1074" s="209">
        <v>0</v>
      </c>
      <c r="K1074" s="209">
        <v>0</v>
      </c>
      <c r="L1074" s="210">
        <f>+J1074+K1074</f>
        <v>0</v>
      </c>
      <c r="M1074" s="209">
        <v>0</v>
      </c>
      <c r="N1074" s="209">
        <v>0</v>
      </c>
      <c r="O1074" s="210">
        <f>+M1074+N1074</f>
        <v>0</v>
      </c>
      <c r="P1074" s="210">
        <f>+L1074+O1074</f>
        <v>0</v>
      </c>
      <c r="Q1074" s="221" t="s">
        <v>19</v>
      </c>
      <c r="R1074" s="307"/>
      <c r="S1074" s="307"/>
      <c r="T1074" s="213">
        <v>0</v>
      </c>
      <c r="U1074" s="213">
        <v>0</v>
      </c>
      <c r="V1074" s="213">
        <v>0</v>
      </c>
      <c r="W1074" s="213">
        <v>0</v>
      </c>
      <c r="X1074" s="213"/>
      <c r="Y1074" s="213"/>
      <c r="Z1074" s="213">
        <v>0</v>
      </c>
      <c r="AA1074" s="213">
        <v>0</v>
      </c>
      <c r="AB1074" s="213">
        <v>0</v>
      </c>
      <c r="AC1074" s="213">
        <v>0</v>
      </c>
      <c r="AD1074" s="214"/>
      <c r="AE1074" s="214"/>
      <c r="AF1074" s="209">
        <f>J1074+T1074-Z1074</f>
        <v>0</v>
      </c>
      <c r="AG1074" s="209">
        <f>K1074+U1074-AA1074</f>
        <v>0</v>
      </c>
      <c r="AH1074" s="210">
        <f>+AF1074+AG1074</f>
        <v>0</v>
      </c>
      <c r="AI1074" s="209">
        <f>M1074+V1074-AB1074</f>
        <v>0</v>
      </c>
      <c r="AJ1074" s="209">
        <f>N1074+W1074-AC1074</f>
        <v>0</v>
      </c>
      <c r="AK1074" s="210">
        <f>+AI1074+AJ1074</f>
        <v>0</v>
      </c>
      <c r="AL1074" s="210">
        <f>+AH1074+AK1074</f>
        <v>0</v>
      </c>
      <c r="AM1074" s="213">
        <v>0</v>
      </c>
      <c r="AN1074" s="213">
        <v>0</v>
      </c>
      <c r="AO1074" s="210">
        <f>+AM1074+AN1074</f>
        <v>0</v>
      </c>
      <c r="AP1074" s="213">
        <v>0</v>
      </c>
      <c r="AQ1074" s="213">
        <v>0</v>
      </c>
      <c r="AR1074" s="210">
        <f>+AP1074+AQ1074</f>
        <v>0</v>
      </c>
      <c r="AS1074" s="210">
        <f>+AO1074+AR1074</f>
        <v>0</v>
      </c>
      <c r="AT1074" s="213">
        <v>0</v>
      </c>
      <c r="AU1074" s="213">
        <v>0</v>
      </c>
      <c r="AV1074" s="210">
        <f>+AT1074+AU1074</f>
        <v>0</v>
      </c>
      <c r="AW1074" s="213">
        <v>0</v>
      </c>
      <c r="AX1074" s="213">
        <v>0</v>
      </c>
      <c r="AY1074" s="210">
        <f>+AW1074+AX1074</f>
        <v>0</v>
      </c>
      <c r="AZ1074" s="210">
        <f>+AV1074+AY1074</f>
        <v>0</v>
      </c>
      <c r="BA1074" s="213">
        <v>0</v>
      </c>
      <c r="BB1074" s="213">
        <v>0</v>
      </c>
      <c r="BC1074" s="210">
        <f>+BA1074+BB1074</f>
        <v>0</v>
      </c>
      <c r="BD1074" s="213">
        <v>0</v>
      </c>
      <c r="BE1074" s="213">
        <v>0</v>
      </c>
      <c r="BF1074" s="210">
        <f>+BD1074+BE1074</f>
        <v>0</v>
      </c>
      <c r="BG1074" s="210">
        <f>+BC1074+BF1074</f>
        <v>0</v>
      </c>
      <c r="BH1074" s="213">
        <v>0</v>
      </c>
      <c r="BI1074" s="213">
        <v>0</v>
      </c>
      <c r="BJ1074" s="210">
        <f>+BH1074+BI1074</f>
        <v>0</v>
      </c>
      <c r="BK1074" s="213">
        <v>0</v>
      </c>
      <c r="BL1074" s="213">
        <v>0</v>
      </c>
      <c r="BM1074" s="210">
        <f>+BK1074+BL1074</f>
        <v>0</v>
      </c>
      <c r="BN1074" s="210">
        <f>+BJ1074+BM1074</f>
        <v>0</v>
      </c>
      <c r="BO1074" s="209">
        <f>AF1074-AM1074-AT1074-BA1074-BH1074</f>
        <v>0</v>
      </c>
      <c r="BP1074" s="209">
        <f>AG1074-AN1074-AU1074-BB1074-BI1074</f>
        <v>0</v>
      </c>
      <c r="BQ1074" s="210">
        <f>+BO1074+BP1074</f>
        <v>0</v>
      </c>
      <c r="BR1074" s="209">
        <f>AI1074-AP1074-AW1074-BD1074-BK1074</f>
        <v>0</v>
      </c>
      <c r="BS1074" s="209">
        <f>AJ1074-AQ1074-AX1074-BE1074-BL1074</f>
        <v>0</v>
      </c>
      <c r="BT1074" s="210">
        <f>+BR1074+BS1074</f>
        <v>0</v>
      </c>
      <c r="BU1074" s="210">
        <f>+BQ1074+BT1074</f>
        <v>0</v>
      </c>
      <c r="BV1074" s="215">
        <f>R1074+X1074-AD1074</f>
        <v>0</v>
      </c>
      <c r="BW1074" s="215">
        <f>S1074+Y1074-AE1074</f>
        <v>0</v>
      </c>
      <c r="BX1074" s="216">
        <v>0</v>
      </c>
      <c r="BY1074" s="216">
        <v>0</v>
      </c>
      <c r="BZ1074" s="215">
        <f>BV1074-BX1074</f>
        <v>0</v>
      </c>
      <c r="CA1074" s="217">
        <f>BW1074-BY1074</f>
        <v>0</v>
      </c>
    </row>
    <row r="1075" spans="2:79" ht="36.75" hidden="1" customHeight="1">
      <c r="B1075" s="218">
        <v>2015</v>
      </c>
      <c r="C1075" s="219">
        <v>8320</v>
      </c>
      <c r="D1075" s="218">
        <v>4</v>
      </c>
      <c r="E1075" s="218">
        <v>2000</v>
      </c>
      <c r="F1075" s="218">
        <v>2800</v>
      </c>
      <c r="G1075" s="218">
        <v>283</v>
      </c>
      <c r="H1075" s="218">
        <v>4</v>
      </c>
      <c r="I1075" s="220" t="s">
        <v>1214</v>
      </c>
      <c r="J1075" s="209">
        <v>0</v>
      </c>
      <c r="K1075" s="209">
        <v>0</v>
      </c>
      <c r="L1075" s="210">
        <f>+J1075+K1075</f>
        <v>0</v>
      </c>
      <c r="M1075" s="209">
        <v>0</v>
      </c>
      <c r="N1075" s="209">
        <v>0</v>
      </c>
      <c r="O1075" s="210">
        <f>+M1075+N1075</f>
        <v>0</v>
      </c>
      <c r="P1075" s="210">
        <f>+L1075+O1075</f>
        <v>0</v>
      </c>
      <c r="Q1075" s="221" t="s">
        <v>19</v>
      </c>
      <c r="R1075" s="307"/>
      <c r="S1075" s="307"/>
      <c r="T1075" s="213">
        <v>0</v>
      </c>
      <c r="U1075" s="213">
        <v>0</v>
      </c>
      <c r="V1075" s="213">
        <v>0</v>
      </c>
      <c r="W1075" s="213">
        <v>0</v>
      </c>
      <c r="X1075" s="213"/>
      <c r="Y1075" s="213"/>
      <c r="Z1075" s="213">
        <v>0</v>
      </c>
      <c r="AA1075" s="213">
        <v>0</v>
      </c>
      <c r="AB1075" s="213">
        <v>0</v>
      </c>
      <c r="AC1075" s="213">
        <v>0</v>
      </c>
      <c r="AD1075" s="214"/>
      <c r="AE1075" s="214"/>
      <c r="AF1075" s="209">
        <f>J1075+T1075-Z1075</f>
        <v>0</v>
      </c>
      <c r="AG1075" s="209">
        <f>K1075+U1075-AA1075</f>
        <v>0</v>
      </c>
      <c r="AH1075" s="210">
        <f>+AF1075+AG1075</f>
        <v>0</v>
      </c>
      <c r="AI1075" s="209">
        <f>M1075+V1075-AB1075</f>
        <v>0</v>
      </c>
      <c r="AJ1075" s="209">
        <f>N1075+W1075-AC1075</f>
        <v>0</v>
      </c>
      <c r="AK1075" s="210">
        <f>+AI1075+AJ1075</f>
        <v>0</v>
      </c>
      <c r="AL1075" s="210">
        <f>+AH1075+AK1075</f>
        <v>0</v>
      </c>
      <c r="AM1075" s="213">
        <v>0</v>
      </c>
      <c r="AN1075" s="213">
        <v>0</v>
      </c>
      <c r="AO1075" s="210">
        <f>+AM1075+AN1075</f>
        <v>0</v>
      </c>
      <c r="AP1075" s="213">
        <v>0</v>
      </c>
      <c r="AQ1075" s="213">
        <v>0</v>
      </c>
      <c r="AR1075" s="210">
        <f>+AP1075+AQ1075</f>
        <v>0</v>
      </c>
      <c r="AS1075" s="210">
        <f>+AO1075+AR1075</f>
        <v>0</v>
      </c>
      <c r="AT1075" s="213">
        <v>0</v>
      </c>
      <c r="AU1075" s="213">
        <v>0</v>
      </c>
      <c r="AV1075" s="210">
        <f>+AT1075+AU1075</f>
        <v>0</v>
      </c>
      <c r="AW1075" s="213">
        <v>0</v>
      </c>
      <c r="AX1075" s="213">
        <v>0</v>
      </c>
      <c r="AY1075" s="210">
        <f>+AW1075+AX1075</f>
        <v>0</v>
      </c>
      <c r="AZ1075" s="210">
        <f>+AV1075+AY1075</f>
        <v>0</v>
      </c>
      <c r="BA1075" s="213">
        <v>0</v>
      </c>
      <c r="BB1075" s="213">
        <v>0</v>
      </c>
      <c r="BC1075" s="210">
        <f>+BA1075+BB1075</f>
        <v>0</v>
      </c>
      <c r="BD1075" s="213">
        <v>0</v>
      </c>
      <c r="BE1075" s="213">
        <v>0</v>
      </c>
      <c r="BF1075" s="210">
        <f>+BD1075+BE1075</f>
        <v>0</v>
      </c>
      <c r="BG1075" s="210">
        <f>+BC1075+BF1075</f>
        <v>0</v>
      </c>
      <c r="BH1075" s="213">
        <v>0</v>
      </c>
      <c r="BI1075" s="213">
        <v>0</v>
      </c>
      <c r="BJ1075" s="210">
        <f>+BH1075+BI1075</f>
        <v>0</v>
      </c>
      <c r="BK1075" s="213">
        <v>0</v>
      </c>
      <c r="BL1075" s="213">
        <v>0</v>
      </c>
      <c r="BM1075" s="210">
        <f>+BK1075+BL1075</f>
        <v>0</v>
      </c>
      <c r="BN1075" s="210">
        <f>+BJ1075+BM1075</f>
        <v>0</v>
      </c>
      <c r="BO1075" s="209">
        <f>AF1075-AM1075-AT1075-BA1075-BH1075</f>
        <v>0</v>
      </c>
      <c r="BP1075" s="209">
        <f>AG1075-AN1075-AU1075-BB1075-BI1075</f>
        <v>0</v>
      </c>
      <c r="BQ1075" s="210">
        <f>+BO1075+BP1075</f>
        <v>0</v>
      </c>
      <c r="BR1075" s="209">
        <f>AI1075-AP1075-AW1075-BD1075-BK1075</f>
        <v>0</v>
      </c>
      <c r="BS1075" s="209">
        <f>AJ1075-AQ1075-AX1075-BE1075-BL1075</f>
        <v>0</v>
      </c>
      <c r="BT1075" s="210">
        <f>+BR1075+BS1075</f>
        <v>0</v>
      </c>
      <c r="BU1075" s="210">
        <f>+BQ1075+BT1075</f>
        <v>0</v>
      </c>
      <c r="BV1075" s="215">
        <f>R1075+X1075-AD1075</f>
        <v>0</v>
      </c>
      <c r="BW1075" s="215">
        <f>S1075+Y1075-AE1075</f>
        <v>0</v>
      </c>
      <c r="BX1075" s="216">
        <v>0</v>
      </c>
      <c r="BY1075" s="216">
        <v>0</v>
      </c>
      <c r="BZ1075" s="215">
        <f>BV1075-BX1075</f>
        <v>0</v>
      </c>
      <c r="CA1075" s="217">
        <f>BW1075-BY1075</f>
        <v>0</v>
      </c>
    </row>
    <row r="1076" spans="2:79" ht="36.75" hidden="1" customHeight="1">
      <c r="B1076" s="218">
        <v>2015</v>
      </c>
      <c r="C1076" s="219">
        <v>8320</v>
      </c>
      <c r="D1076" s="218">
        <v>4</v>
      </c>
      <c r="E1076" s="218">
        <v>2000</v>
      </c>
      <c r="F1076" s="218">
        <v>2800</v>
      </c>
      <c r="G1076" s="218">
        <v>283</v>
      </c>
      <c r="H1076" s="218">
        <v>5</v>
      </c>
      <c r="I1076" s="220" t="s">
        <v>1208</v>
      </c>
      <c r="J1076" s="209">
        <v>0</v>
      </c>
      <c r="K1076" s="209">
        <v>0</v>
      </c>
      <c r="L1076" s="210">
        <f>+J1076+K1076</f>
        <v>0</v>
      </c>
      <c r="M1076" s="209">
        <v>0</v>
      </c>
      <c r="N1076" s="209">
        <v>0</v>
      </c>
      <c r="O1076" s="210">
        <f>+M1076+N1076</f>
        <v>0</v>
      </c>
      <c r="P1076" s="210">
        <f>+L1076+O1076</f>
        <v>0</v>
      </c>
      <c r="Q1076" s="221" t="s">
        <v>19</v>
      </c>
      <c r="R1076" s="307"/>
      <c r="S1076" s="307"/>
      <c r="T1076" s="213">
        <v>0</v>
      </c>
      <c r="U1076" s="213">
        <v>0</v>
      </c>
      <c r="V1076" s="213">
        <v>0</v>
      </c>
      <c r="W1076" s="213">
        <v>0</v>
      </c>
      <c r="X1076" s="213"/>
      <c r="Y1076" s="213"/>
      <c r="Z1076" s="213">
        <v>0</v>
      </c>
      <c r="AA1076" s="213">
        <v>0</v>
      </c>
      <c r="AB1076" s="213">
        <v>0</v>
      </c>
      <c r="AC1076" s="213">
        <v>0</v>
      </c>
      <c r="AD1076" s="214"/>
      <c r="AE1076" s="214"/>
      <c r="AF1076" s="209">
        <f>J1076+T1076-Z1076</f>
        <v>0</v>
      </c>
      <c r="AG1076" s="209">
        <f>K1076+U1076-AA1076</f>
        <v>0</v>
      </c>
      <c r="AH1076" s="210">
        <f>+AF1076+AG1076</f>
        <v>0</v>
      </c>
      <c r="AI1076" s="209">
        <f>M1076+V1076-AB1076</f>
        <v>0</v>
      </c>
      <c r="AJ1076" s="209">
        <f>N1076+W1076-AC1076</f>
        <v>0</v>
      </c>
      <c r="AK1076" s="210">
        <f>+AI1076+AJ1076</f>
        <v>0</v>
      </c>
      <c r="AL1076" s="210">
        <f>+AH1076+AK1076</f>
        <v>0</v>
      </c>
      <c r="AM1076" s="213">
        <v>0</v>
      </c>
      <c r="AN1076" s="213">
        <v>0</v>
      </c>
      <c r="AO1076" s="210">
        <f>+AM1076+AN1076</f>
        <v>0</v>
      </c>
      <c r="AP1076" s="213">
        <v>0</v>
      </c>
      <c r="AQ1076" s="213">
        <v>0</v>
      </c>
      <c r="AR1076" s="210">
        <f>+AP1076+AQ1076</f>
        <v>0</v>
      </c>
      <c r="AS1076" s="210">
        <f>+AO1076+AR1076</f>
        <v>0</v>
      </c>
      <c r="AT1076" s="213">
        <v>0</v>
      </c>
      <c r="AU1076" s="213">
        <v>0</v>
      </c>
      <c r="AV1076" s="210">
        <f>+AT1076+AU1076</f>
        <v>0</v>
      </c>
      <c r="AW1076" s="213">
        <v>0</v>
      </c>
      <c r="AX1076" s="213">
        <v>0</v>
      </c>
      <c r="AY1076" s="210">
        <f>+AW1076+AX1076</f>
        <v>0</v>
      </c>
      <c r="AZ1076" s="210">
        <f>+AV1076+AY1076</f>
        <v>0</v>
      </c>
      <c r="BA1076" s="213">
        <v>0</v>
      </c>
      <c r="BB1076" s="213">
        <v>0</v>
      </c>
      <c r="BC1076" s="210">
        <f>+BA1076+BB1076</f>
        <v>0</v>
      </c>
      <c r="BD1076" s="213">
        <v>0</v>
      </c>
      <c r="BE1076" s="213">
        <v>0</v>
      </c>
      <c r="BF1076" s="210">
        <f>+BD1076+BE1076</f>
        <v>0</v>
      </c>
      <c r="BG1076" s="210">
        <f>+BC1076+BF1076</f>
        <v>0</v>
      </c>
      <c r="BH1076" s="213">
        <v>0</v>
      </c>
      <c r="BI1076" s="213">
        <v>0</v>
      </c>
      <c r="BJ1076" s="210">
        <f>+BH1076+BI1076</f>
        <v>0</v>
      </c>
      <c r="BK1076" s="213">
        <v>0</v>
      </c>
      <c r="BL1076" s="213">
        <v>0</v>
      </c>
      <c r="BM1076" s="210">
        <f>+BK1076+BL1076</f>
        <v>0</v>
      </c>
      <c r="BN1076" s="210">
        <f>+BJ1076+BM1076</f>
        <v>0</v>
      </c>
      <c r="BO1076" s="209">
        <f>AF1076-AM1076-AT1076-BA1076-BH1076</f>
        <v>0</v>
      </c>
      <c r="BP1076" s="209">
        <f>AG1076-AN1076-AU1076-BB1076-BI1076</f>
        <v>0</v>
      </c>
      <c r="BQ1076" s="210">
        <f>+BO1076+BP1076</f>
        <v>0</v>
      </c>
      <c r="BR1076" s="209">
        <f>AI1076-AP1076-AW1076-BD1076-BK1076</f>
        <v>0</v>
      </c>
      <c r="BS1076" s="209">
        <f>AJ1076-AQ1076-AX1076-BE1076-BL1076</f>
        <v>0</v>
      </c>
      <c r="BT1076" s="210">
        <f>+BR1076+BS1076</f>
        <v>0</v>
      </c>
      <c r="BU1076" s="210">
        <f>+BQ1076+BT1076</f>
        <v>0</v>
      </c>
      <c r="BV1076" s="215">
        <f>R1076+X1076-AD1076</f>
        <v>0</v>
      </c>
      <c r="BW1076" s="215">
        <f>S1076+Y1076-AE1076</f>
        <v>0</v>
      </c>
      <c r="BX1076" s="216">
        <v>0</v>
      </c>
      <c r="BY1076" s="216">
        <v>0</v>
      </c>
      <c r="BZ1076" s="215">
        <f>BV1076-BX1076</f>
        <v>0</v>
      </c>
      <c r="CA1076" s="217">
        <f>BW1076-BY1076</f>
        <v>0</v>
      </c>
    </row>
    <row r="1077" spans="2:79" ht="36.75" hidden="1" customHeight="1">
      <c r="B1077" s="218">
        <v>2015</v>
      </c>
      <c r="C1077" s="219">
        <v>8320</v>
      </c>
      <c r="D1077" s="218">
        <v>4</v>
      </c>
      <c r="E1077" s="218">
        <v>2000</v>
      </c>
      <c r="F1077" s="218">
        <v>2800</v>
      </c>
      <c r="G1077" s="218">
        <v>283</v>
      </c>
      <c r="H1077" s="218">
        <v>6</v>
      </c>
      <c r="I1077" s="220" t="s">
        <v>1657</v>
      </c>
      <c r="J1077" s="209">
        <v>0</v>
      </c>
      <c r="K1077" s="209">
        <v>0</v>
      </c>
      <c r="L1077" s="210">
        <f>+J1077+K1077</f>
        <v>0</v>
      </c>
      <c r="M1077" s="209">
        <v>0</v>
      </c>
      <c r="N1077" s="209">
        <v>0</v>
      </c>
      <c r="O1077" s="210">
        <f>+M1077+N1077</f>
        <v>0</v>
      </c>
      <c r="P1077" s="210">
        <f>+L1077+O1077</f>
        <v>0</v>
      </c>
      <c r="Q1077" s="221" t="s">
        <v>19</v>
      </c>
      <c r="R1077" s="307"/>
      <c r="S1077" s="307"/>
      <c r="T1077" s="213">
        <v>0</v>
      </c>
      <c r="U1077" s="213">
        <v>0</v>
      </c>
      <c r="V1077" s="213">
        <v>0</v>
      </c>
      <c r="W1077" s="213">
        <v>0</v>
      </c>
      <c r="X1077" s="213"/>
      <c r="Y1077" s="213"/>
      <c r="Z1077" s="213">
        <v>0</v>
      </c>
      <c r="AA1077" s="213">
        <v>0</v>
      </c>
      <c r="AB1077" s="213">
        <v>0</v>
      </c>
      <c r="AC1077" s="213">
        <v>0</v>
      </c>
      <c r="AD1077" s="214"/>
      <c r="AE1077" s="214"/>
      <c r="AF1077" s="209">
        <f>J1077+T1077-Z1077</f>
        <v>0</v>
      </c>
      <c r="AG1077" s="209">
        <f>K1077+U1077-AA1077</f>
        <v>0</v>
      </c>
      <c r="AH1077" s="210">
        <f>+AF1077+AG1077</f>
        <v>0</v>
      </c>
      <c r="AI1077" s="209">
        <f>M1077+V1077-AB1077</f>
        <v>0</v>
      </c>
      <c r="AJ1077" s="209">
        <f>N1077+W1077-AC1077</f>
        <v>0</v>
      </c>
      <c r="AK1077" s="210">
        <f>+AI1077+AJ1077</f>
        <v>0</v>
      </c>
      <c r="AL1077" s="210">
        <f>+AH1077+AK1077</f>
        <v>0</v>
      </c>
      <c r="AM1077" s="213">
        <v>0</v>
      </c>
      <c r="AN1077" s="213">
        <v>0</v>
      </c>
      <c r="AO1077" s="210">
        <f>+AM1077+AN1077</f>
        <v>0</v>
      </c>
      <c r="AP1077" s="213">
        <v>0</v>
      </c>
      <c r="AQ1077" s="213">
        <v>0</v>
      </c>
      <c r="AR1077" s="210">
        <f>+AP1077+AQ1077</f>
        <v>0</v>
      </c>
      <c r="AS1077" s="210">
        <f>+AO1077+AR1077</f>
        <v>0</v>
      </c>
      <c r="AT1077" s="213">
        <v>0</v>
      </c>
      <c r="AU1077" s="213">
        <v>0</v>
      </c>
      <c r="AV1077" s="210">
        <f>+AT1077+AU1077</f>
        <v>0</v>
      </c>
      <c r="AW1077" s="213">
        <v>0</v>
      </c>
      <c r="AX1077" s="213">
        <v>0</v>
      </c>
      <c r="AY1077" s="210">
        <f>+AW1077+AX1077</f>
        <v>0</v>
      </c>
      <c r="AZ1077" s="210">
        <f>+AV1077+AY1077</f>
        <v>0</v>
      </c>
      <c r="BA1077" s="213">
        <v>0</v>
      </c>
      <c r="BB1077" s="213">
        <v>0</v>
      </c>
      <c r="BC1077" s="210">
        <f>+BA1077+BB1077</f>
        <v>0</v>
      </c>
      <c r="BD1077" s="213">
        <v>0</v>
      </c>
      <c r="BE1077" s="213">
        <v>0</v>
      </c>
      <c r="BF1077" s="210">
        <f>+BD1077+BE1077</f>
        <v>0</v>
      </c>
      <c r="BG1077" s="210">
        <f>+BC1077+BF1077</f>
        <v>0</v>
      </c>
      <c r="BH1077" s="213">
        <v>0</v>
      </c>
      <c r="BI1077" s="213">
        <v>0</v>
      </c>
      <c r="BJ1077" s="210">
        <f>+BH1077+BI1077</f>
        <v>0</v>
      </c>
      <c r="BK1077" s="213">
        <v>0</v>
      </c>
      <c r="BL1077" s="213">
        <v>0</v>
      </c>
      <c r="BM1077" s="210">
        <f>+BK1077+BL1077</f>
        <v>0</v>
      </c>
      <c r="BN1077" s="210">
        <f>+BJ1077+BM1077</f>
        <v>0</v>
      </c>
      <c r="BO1077" s="209">
        <f>AF1077-AM1077-AT1077-BA1077-BH1077</f>
        <v>0</v>
      </c>
      <c r="BP1077" s="209">
        <f>AG1077-AN1077-AU1077-BB1077-BI1077</f>
        <v>0</v>
      </c>
      <c r="BQ1077" s="210">
        <f>+BO1077+BP1077</f>
        <v>0</v>
      </c>
      <c r="BR1077" s="209">
        <f>AI1077-AP1077-AW1077-BD1077-BK1077</f>
        <v>0</v>
      </c>
      <c r="BS1077" s="209">
        <f>AJ1077-AQ1077-AX1077-BE1077-BL1077</f>
        <v>0</v>
      </c>
      <c r="BT1077" s="210">
        <f>+BR1077+BS1077</f>
        <v>0</v>
      </c>
      <c r="BU1077" s="210">
        <f>+BQ1077+BT1077</f>
        <v>0</v>
      </c>
      <c r="BV1077" s="215">
        <f>R1077+X1077-AD1077</f>
        <v>0</v>
      </c>
      <c r="BW1077" s="215">
        <f>S1077+Y1077-AE1077</f>
        <v>0</v>
      </c>
      <c r="BX1077" s="216">
        <v>0</v>
      </c>
      <c r="BY1077" s="216">
        <v>0</v>
      </c>
      <c r="BZ1077" s="215">
        <f>BV1077-BX1077</f>
        <v>0</v>
      </c>
      <c r="CA1077" s="217">
        <f>BW1077-BY1077</f>
        <v>0</v>
      </c>
    </row>
    <row r="1078" spans="2:79" ht="36.75" hidden="1" customHeight="1">
      <c r="B1078" s="206">
        <v>2015</v>
      </c>
      <c r="C1078" s="207">
        <v>8320</v>
      </c>
      <c r="D1078" s="206">
        <v>4</v>
      </c>
      <c r="E1078" s="206">
        <v>2000</v>
      </c>
      <c r="F1078" s="206">
        <v>2800</v>
      </c>
      <c r="G1078" s="218">
        <v>283</v>
      </c>
      <c r="H1078" s="206">
        <v>7</v>
      </c>
      <c r="I1078" s="220" t="s">
        <v>1213</v>
      </c>
      <c r="J1078" s="209">
        <v>0</v>
      </c>
      <c r="K1078" s="209">
        <v>0</v>
      </c>
      <c r="L1078" s="210">
        <f>+J1078+K1078</f>
        <v>0</v>
      </c>
      <c r="M1078" s="209">
        <v>0</v>
      </c>
      <c r="N1078" s="209">
        <v>0</v>
      </c>
      <c r="O1078" s="210">
        <f>+M1078+N1078</f>
        <v>0</v>
      </c>
      <c r="P1078" s="210">
        <f>+L1078+O1078</f>
        <v>0</v>
      </c>
      <c r="Q1078" s="221" t="s">
        <v>19</v>
      </c>
      <c r="R1078" s="307"/>
      <c r="S1078" s="307"/>
      <c r="T1078" s="213">
        <v>0</v>
      </c>
      <c r="U1078" s="213">
        <v>0</v>
      </c>
      <c r="V1078" s="213">
        <v>0</v>
      </c>
      <c r="W1078" s="213">
        <v>0</v>
      </c>
      <c r="X1078" s="213"/>
      <c r="Y1078" s="213"/>
      <c r="Z1078" s="213">
        <v>0</v>
      </c>
      <c r="AA1078" s="213">
        <v>0</v>
      </c>
      <c r="AB1078" s="213">
        <v>0</v>
      </c>
      <c r="AC1078" s="213">
        <v>0</v>
      </c>
      <c r="AD1078" s="214"/>
      <c r="AE1078" s="214"/>
      <c r="AF1078" s="209">
        <f>J1078+T1078-Z1078</f>
        <v>0</v>
      </c>
      <c r="AG1078" s="209">
        <f>K1078+U1078-AA1078</f>
        <v>0</v>
      </c>
      <c r="AH1078" s="210">
        <f>+AF1078+AG1078</f>
        <v>0</v>
      </c>
      <c r="AI1078" s="209">
        <f>M1078+V1078-AB1078</f>
        <v>0</v>
      </c>
      <c r="AJ1078" s="209">
        <f>N1078+W1078-AC1078</f>
        <v>0</v>
      </c>
      <c r="AK1078" s="210">
        <f>+AI1078+AJ1078</f>
        <v>0</v>
      </c>
      <c r="AL1078" s="210">
        <f>+AH1078+AK1078</f>
        <v>0</v>
      </c>
      <c r="AM1078" s="213">
        <v>0</v>
      </c>
      <c r="AN1078" s="213">
        <v>0</v>
      </c>
      <c r="AO1078" s="210">
        <f>+AM1078+AN1078</f>
        <v>0</v>
      </c>
      <c r="AP1078" s="213">
        <v>0</v>
      </c>
      <c r="AQ1078" s="213">
        <v>0</v>
      </c>
      <c r="AR1078" s="210">
        <f>+AP1078+AQ1078</f>
        <v>0</v>
      </c>
      <c r="AS1078" s="210">
        <f>+AO1078+AR1078</f>
        <v>0</v>
      </c>
      <c r="AT1078" s="213">
        <v>0</v>
      </c>
      <c r="AU1078" s="213">
        <v>0</v>
      </c>
      <c r="AV1078" s="210">
        <f>+AT1078+AU1078</f>
        <v>0</v>
      </c>
      <c r="AW1078" s="213">
        <v>0</v>
      </c>
      <c r="AX1078" s="213">
        <v>0</v>
      </c>
      <c r="AY1078" s="210">
        <f>+AW1078+AX1078</f>
        <v>0</v>
      </c>
      <c r="AZ1078" s="210">
        <f>+AV1078+AY1078</f>
        <v>0</v>
      </c>
      <c r="BA1078" s="213">
        <v>0</v>
      </c>
      <c r="BB1078" s="213">
        <v>0</v>
      </c>
      <c r="BC1078" s="210">
        <f>+BA1078+BB1078</f>
        <v>0</v>
      </c>
      <c r="BD1078" s="213">
        <v>0</v>
      </c>
      <c r="BE1078" s="213">
        <v>0</v>
      </c>
      <c r="BF1078" s="210">
        <f>+BD1078+BE1078</f>
        <v>0</v>
      </c>
      <c r="BG1078" s="210">
        <f>+BC1078+BF1078</f>
        <v>0</v>
      </c>
      <c r="BH1078" s="213">
        <v>0</v>
      </c>
      <c r="BI1078" s="213">
        <v>0</v>
      </c>
      <c r="BJ1078" s="210">
        <f>+BH1078+BI1078</f>
        <v>0</v>
      </c>
      <c r="BK1078" s="213">
        <v>0</v>
      </c>
      <c r="BL1078" s="213">
        <v>0</v>
      </c>
      <c r="BM1078" s="210">
        <f>+BK1078+BL1078</f>
        <v>0</v>
      </c>
      <c r="BN1078" s="210">
        <f>+BJ1078+BM1078</f>
        <v>0</v>
      </c>
      <c r="BO1078" s="209">
        <f>AF1078-AM1078-AT1078-BA1078-BH1078</f>
        <v>0</v>
      </c>
      <c r="BP1078" s="209">
        <f>AG1078-AN1078-AU1078-BB1078-BI1078</f>
        <v>0</v>
      </c>
      <c r="BQ1078" s="210">
        <f>+BO1078+BP1078</f>
        <v>0</v>
      </c>
      <c r="BR1078" s="209">
        <f>AI1078-AP1078-AW1078-BD1078-BK1078</f>
        <v>0</v>
      </c>
      <c r="BS1078" s="209">
        <f>AJ1078-AQ1078-AX1078-BE1078-BL1078</f>
        <v>0</v>
      </c>
      <c r="BT1078" s="210">
        <f>+BR1078+BS1078</f>
        <v>0</v>
      </c>
      <c r="BU1078" s="210">
        <f>+BQ1078+BT1078</f>
        <v>0</v>
      </c>
      <c r="BV1078" s="215">
        <f>R1078+X1078-AD1078</f>
        <v>0</v>
      </c>
      <c r="BW1078" s="215">
        <f>S1078+Y1078-AE1078</f>
        <v>0</v>
      </c>
      <c r="BX1078" s="216">
        <v>0</v>
      </c>
      <c r="BY1078" s="216">
        <v>0</v>
      </c>
      <c r="BZ1078" s="215">
        <f>BV1078-BX1078</f>
        <v>0</v>
      </c>
      <c r="CA1078" s="217">
        <f>BW1078-BY1078</f>
        <v>0</v>
      </c>
    </row>
    <row r="1079" spans="2:79" ht="36.75" hidden="1" customHeight="1">
      <c r="B1079" s="206">
        <v>2015</v>
      </c>
      <c r="C1079" s="207">
        <v>8320</v>
      </c>
      <c r="D1079" s="206">
        <v>4</v>
      </c>
      <c r="E1079" s="206">
        <v>2000</v>
      </c>
      <c r="F1079" s="206">
        <v>2800</v>
      </c>
      <c r="G1079" s="218">
        <v>283</v>
      </c>
      <c r="H1079" s="206">
        <v>8</v>
      </c>
      <c r="I1079" s="220" t="s">
        <v>1426</v>
      </c>
      <c r="J1079" s="209">
        <v>0</v>
      </c>
      <c r="K1079" s="209">
        <v>0</v>
      </c>
      <c r="L1079" s="210">
        <f>+J1079+K1079</f>
        <v>0</v>
      </c>
      <c r="M1079" s="209">
        <v>0</v>
      </c>
      <c r="N1079" s="209">
        <v>0</v>
      </c>
      <c r="O1079" s="210">
        <f>+M1079+N1079</f>
        <v>0</v>
      </c>
      <c r="P1079" s="210">
        <f>+L1079+O1079</f>
        <v>0</v>
      </c>
      <c r="Q1079" s="221" t="s">
        <v>19</v>
      </c>
      <c r="R1079" s="307"/>
      <c r="S1079" s="307"/>
      <c r="T1079" s="213">
        <v>0</v>
      </c>
      <c r="U1079" s="213">
        <v>0</v>
      </c>
      <c r="V1079" s="213">
        <v>0</v>
      </c>
      <c r="W1079" s="213">
        <v>0</v>
      </c>
      <c r="X1079" s="213"/>
      <c r="Y1079" s="213"/>
      <c r="Z1079" s="213">
        <v>0</v>
      </c>
      <c r="AA1079" s="213">
        <v>0</v>
      </c>
      <c r="AB1079" s="213">
        <v>0</v>
      </c>
      <c r="AC1079" s="213">
        <v>0</v>
      </c>
      <c r="AD1079" s="214"/>
      <c r="AE1079" s="214"/>
      <c r="AF1079" s="209">
        <f>J1079+T1079-Z1079</f>
        <v>0</v>
      </c>
      <c r="AG1079" s="209">
        <f>K1079+U1079-AA1079</f>
        <v>0</v>
      </c>
      <c r="AH1079" s="210">
        <f>+AF1079+AG1079</f>
        <v>0</v>
      </c>
      <c r="AI1079" s="209">
        <f>M1079+V1079-AB1079</f>
        <v>0</v>
      </c>
      <c r="AJ1079" s="209">
        <f>N1079+W1079-AC1079</f>
        <v>0</v>
      </c>
      <c r="AK1079" s="210">
        <f>+AI1079+AJ1079</f>
        <v>0</v>
      </c>
      <c r="AL1079" s="210">
        <f>+AH1079+AK1079</f>
        <v>0</v>
      </c>
      <c r="AM1079" s="213">
        <v>0</v>
      </c>
      <c r="AN1079" s="213">
        <v>0</v>
      </c>
      <c r="AO1079" s="210">
        <f>+AM1079+AN1079</f>
        <v>0</v>
      </c>
      <c r="AP1079" s="213">
        <v>0</v>
      </c>
      <c r="AQ1079" s="213">
        <v>0</v>
      </c>
      <c r="AR1079" s="210">
        <f>+AP1079+AQ1079</f>
        <v>0</v>
      </c>
      <c r="AS1079" s="210">
        <f>+AO1079+AR1079</f>
        <v>0</v>
      </c>
      <c r="AT1079" s="213">
        <v>0</v>
      </c>
      <c r="AU1079" s="213">
        <v>0</v>
      </c>
      <c r="AV1079" s="210">
        <f>+AT1079+AU1079</f>
        <v>0</v>
      </c>
      <c r="AW1079" s="213">
        <v>0</v>
      </c>
      <c r="AX1079" s="213">
        <v>0</v>
      </c>
      <c r="AY1079" s="210">
        <f>+AW1079+AX1079</f>
        <v>0</v>
      </c>
      <c r="AZ1079" s="210">
        <f>+AV1079+AY1079</f>
        <v>0</v>
      </c>
      <c r="BA1079" s="213">
        <v>0</v>
      </c>
      <c r="BB1079" s="213">
        <v>0</v>
      </c>
      <c r="BC1079" s="210">
        <f>+BA1079+BB1079</f>
        <v>0</v>
      </c>
      <c r="BD1079" s="213">
        <v>0</v>
      </c>
      <c r="BE1079" s="213">
        <v>0</v>
      </c>
      <c r="BF1079" s="210">
        <f>+BD1079+BE1079</f>
        <v>0</v>
      </c>
      <c r="BG1079" s="210">
        <f>+BC1079+BF1079</f>
        <v>0</v>
      </c>
      <c r="BH1079" s="213">
        <v>0</v>
      </c>
      <c r="BI1079" s="213">
        <v>0</v>
      </c>
      <c r="BJ1079" s="210">
        <f>+BH1079+BI1079</f>
        <v>0</v>
      </c>
      <c r="BK1079" s="213">
        <v>0</v>
      </c>
      <c r="BL1079" s="213">
        <v>0</v>
      </c>
      <c r="BM1079" s="210">
        <f>+BK1079+BL1079</f>
        <v>0</v>
      </c>
      <c r="BN1079" s="210">
        <f>+BJ1079+BM1079</f>
        <v>0</v>
      </c>
      <c r="BO1079" s="209">
        <f>AF1079-AM1079-AT1079-BA1079-BH1079</f>
        <v>0</v>
      </c>
      <c r="BP1079" s="209">
        <f>AG1079-AN1079-AU1079-BB1079-BI1079</f>
        <v>0</v>
      </c>
      <c r="BQ1079" s="210">
        <f>+BO1079+BP1079</f>
        <v>0</v>
      </c>
      <c r="BR1079" s="209">
        <f>AI1079-AP1079-AW1079-BD1079-BK1079</f>
        <v>0</v>
      </c>
      <c r="BS1079" s="209">
        <f>AJ1079-AQ1079-AX1079-BE1079-BL1079</f>
        <v>0</v>
      </c>
      <c r="BT1079" s="210">
        <f>+BR1079+BS1079</f>
        <v>0</v>
      </c>
      <c r="BU1079" s="210">
        <f>+BQ1079+BT1079</f>
        <v>0</v>
      </c>
      <c r="BV1079" s="215">
        <f>R1079+X1079-AD1079</f>
        <v>0</v>
      </c>
      <c r="BW1079" s="215">
        <f>S1079+Y1079-AE1079</f>
        <v>0</v>
      </c>
      <c r="BX1079" s="216">
        <v>0</v>
      </c>
      <c r="BY1079" s="216">
        <v>0</v>
      </c>
      <c r="BZ1079" s="215">
        <f>BV1079-BX1079</f>
        <v>0</v>
      </c>
      <c r="CA1079" s="217">
        <f>BW1079-BY1079</f>
        <v>0</v>
      </c>
    </row>
    <row r="1080" spans="2:79" ht="36.75" hidden="1" customHeight="1">
      <c r="B1080" s="206">
        <v>2015</v>
      </c>
      <c r="C1080" s="207">
        <v>8320</v>
      </c>
      <c r="D1080" s="206">
        <v>4</v>
      </c>
      <c r="E1080" s="206">
        <v>2000</v>
      </c>
      <c r="F1080" s="206">
        <v>2800</v>
      </c>
      <c r="G1080" s="218">
        <v>283</v>
      </c>
      <c r="H1080" s="206">
        <v>10</v>
      </c>
      <c r="I1080" s="220" t="s">
        <v>1596</v>
      </c>
      <c r="J1080" s="209">
        <v>0</v>
      </c>
      <c r="K1080" s="209">
        <v>0</v>
      </c>
      <c r="L1080" s="210">
        <f>+J1080+K1080</f>
        <v>0</v>
      </c>
      <c r="M1080" s="209">
        <v>0</v>
      </c>
      <c r="N1080" s="209">
        <v>0</v>
      </c>
      <c r="O1080" s="210">
        <f>+M1080+N1080</f>
        <v>0</v>
      </c>
      <c r="P1080" s="210">
        <f>+L1080+O1080</f>
        <v>0</v>
      </c>
      <c r="Q1080" s="221" t="s">
        <v>19</v>
      </c>
      <c r="R1080" s="307"/>
      <c r="S1080" s="307"/>
      <c r="T1080" s="213">
        <v>0</v>
      </c>
      <c r="U1080" s="213">
        <v>0</v>
      </c>
      <c r="V1080" s="213">
        <v>0</v>
      </c>
      <c r="W1080" s="213">
        <v>0</v>
      </c>
      <c r="X1080" s="213"/>
      <c r="Y1080" s="213"/>
      <c r="Z1080" s="213">
        <v>0</v>
      </c>
      <c r="AA1080" s="213">
        <v>0</v>
      </c>
      <c r="AB1080" s="213">
        <v>0</v>
      </c>
      <c r="AC1080" s="213">
        <v>0</v>
      </c>
      <c r="AD1080" s="214"/>
      <c r="AE1080" s="214"/>
      <c r="AF1080" s="209">
        <f>J1080+T1080-Z1080</f>
        <v>0</v>
      </c>
      <c r="AG1080" s="209">
        <f>K1080+U1080-AA1080</f>
        <v>0</v>
      </c>
      <c r="AH1080" s="210">
        <f>+AF1080+AG1080</f>
        <v>0</v>
      </c>
      <c r="AI1080" s="209">
        <f>M1080+V1080-AB1080</f>
        <v>0</v>
      </c>
      <c r="AJ1080" s="209">
        <f>N1080+W1080-AC1080</f>
        <v>0</v>
      </c>
      <c r="AK1080" s="210">
        <f>+AI1080+AJ1080</f>
        <v>0</v>
      </c>
      <c r="AL1080" s="210">
        <f>+AH1080+AK1080</f>
        <v>0</v>
      </c>
      <c r="AM1080" s="213">
        <v>0</v>
      </c>
      <c r="AN1080" s="213">
        <v>0</v>
      </c>
      <c r="AO1080" s="210">
        <f>+AM1080+AN1080</f>
        <v>0</v>
      </c>
      <c r="AP1080" s="213">
        <v>0</v>
      </c>
      <c r="AQ1080" s="213">
        <v>0</v>
      </c>
      <c r="AR1080" s="210">
        <f>+AP1080+AQ1080</f>
        <v>0</v>
      </c>
      <c r="AS1080" s="210">
        <f>+AO1080+AR1080</f>
        <v>0</v>
      </c>
      <c r="AT1080" s="213">
        <v>0</v>
      </c>
      <c r="AU1080" s="213">
        <v>0</v>
      </c>
      <c r="AV1080" s="210">
        <f>+AT1080+AU1080</f>
        <v>0</v>
      </c>
      <c r="AW1080" s="213">
        <v>0</v>
      </c>
      <c r="AX1080" s="213">
        <v>0</v>
      </c>
      <c r="AY1080" s="210">
        <f>+AW1080+AX1080</f>
        <v>0</v>
      </c>
      <c r="AZ1080" s="210">
        <f>+AV1080+AY1080</f>
        <v>0</v>
      </c>
      <c r="BA1080" s="213">
        <v>0</v>
      </c>
      <c r="BB1080" s="213">
        <v>0</v>
      </c>
      <c r="BC1080" s="210">
        <f>+BA1080+BB1080</f>
        <v>0</v>
      </c>
      <c r="BD1080" s="213">
        <v>0</v>
      </c>
      <c r="BE1080" s="213">
        <v>0</v>
      </c>
      <c r="BF1080" s="210">
        <f>+BD1080+BE1080</f>
        <v>0</v>
      </c>
      <c r="BG1080" s="210">
        <f>+BC1080+BF1080</f>
        <v>0</v>
      </c>
      <c r="BH1080" s="213">
        <v>0</v>
      </c>
      <c r="BI1080" s="213">
        <v>0</v>
      </c>
      <c r="BJ1080" s="210">
        <f>+BH1080+BI1080</f>
        <v>0</v>
      </c>
      <c r="BK1080" s="213">
        <v>0</v>
      </c>
      <c r="BL1080" s="213">
        <v>0</v>
      </c>
      <c r="BM1080" s="210">
        <f>+BK1080+BL1080</f>
        <v>0</v>
      </c>
      <c r="BN1080" s="210">
        <f>+BJ1080+BM1080</f>
        <v>0</v>
      </c>
      <c r="BO1080" s="209">
        <f>AF1080-AM1080-AT1080-BA1080-BH1080</f>
        <v>0</v>
      </c>
      <c r="BP1080" s="209">
        <f>AG1080-AN1080-AU1080-BB1080-BI1080</f>
        <v>0</v>
      </c>
      <c r="BQ1080" s="210">
        <f>+BO1080+BP1080</f>
        <v>0</v>
      </c>
      <c r="BR1080" s="209">
        <f>AI1080-AP1080-AW1080-BD1080-BK1080</f>
        <v>0</v>
      </c>
      <c r="BS1080" s="209">
        <f>AJ1080-AQ1080-AX1080-BE1080-BL1080</f>
        <v>0</v>
      </c>
      <c r="BT1080" s="210">
        <f>+BR1080+BS1080</f>
        <v>0</v>
      </c>
      <c r="BU1080" s="210">
        <f>+BQ1080+BT1080</f>
        <v>0</v>
      </c>
      <c r="BV1080" s="215">
        <f>R1080+X1080-AD1080</f>
        <v>0</v>
      </c>
      <c r="BW1080" s="215">
        <f>S1080+Y1080-AE1080</f>
        <v>0</v>
      </c>
      <c r="BX1080" s="216">
        <v>0</v>
      </c>
      <c r="BY1080" s="216">
        <v>0</v>
      </c>
      <c r="BZ1080" s="215">
        <f>BV1080-BX1080</f>
        <v>0</v>
      </c>
      <c r="CA1080" s="217">
        <f>BW1080-BY1080</f>
        <v>0</v>
      </c>
    </row>
    <row r="1081" spans="2:79" ht="36.75" hidden="1" customHeight="1">
      <c r="B1081" s="206">
        <v>2015</v>
      </c>
      <c r="C1081" s="207">
        <v>8320</v>
      </c>
      <c r="D1081" s="206">
        <v>4</v>
      </c>
      <c r="E1081" s="206">
        <v>2000</v>
      </c>
      <c r="F1081" s="206">
        <v>2800</v>
      </c>
      <c r="G1081" s="218">
        <v>283</v>
      </c>
      <c r="H1081" s="206">
        <v>11</v>
      </c>
      <c r="I1081" s="220" t="s">
        <v>1656</v>
      </c>
      <c r="J1081" s="209">
        <v>0</v>
      </c>
      <c r="K1081" s="209">
        <v>0</v>
      </c>
      <c r="L1081" s="210">
        <f>+J1081+K1081</f>
        <v>0</v>
      </c>
      <c r="M1081" s="209">
        <v>0</v>
      </c>
      <c r="N1081" s="209">
        <v>0</v>
      </c>
      <c r="O1081" s="210">
        <f>+M1081+N1081</f>
        <v>0</v>
      </c>
      <c r="P1081" s="210">
        <f>+L1081+O1081</f>
        <v>0</v>
      </c>
      <c r="Q1081" s="221" t="s">
        <v>19</v>
      </c>
      <c r="R1081" s="307"/>
      <c r="S1081" s="307"/>
      <c r="T1081" s="213">
        <v>0</v>
      </c>
      <c r="U1081" s="213">
        <v>0</v>
      </c>
      <c r="V1081" s="213">
        <v>0</v>
      </c>
      <c r="W1081" s="213">
        <v>0</v>
      </c>
      <c r="X1081" s="213"/>
      <c r="Y1081" s="213"/>
      <c r="Z1081" s="213">
        <v>0</v>
      </c>
      <c r="AA1081" s="213">
        <v>0</v>
      </c>
      <c r="AB1081" s="213">
        <v>0</v>
      </c>
      <c r="AC1081" s="213">
        <v>0</v>
      </c>
      <c r="AD1081" s="214"/>
      <c r="AE1081" s="214"/>
      <c r="AF1081" s="209">
        <f>J1081+T1081-Z1081</f>
        <v>0</v>
      </c>
      <c r="AG1081" s="209">
        <f>K1081+U1081-AA1081</f>
        <v>0</v>
      </c>
      <c r="AH1081" s="210">
        <f>+AF1081+AG1081</f>
        <v>0</v>
      </c>
      <c r="AI1081" s="209">
        <f>M1081+V1081-AB1081</f>
        <v>0</v>
      </c>
      <c r="AJ1081" s="209">
        <f>N1081+W1081-AC1081</f>
        <v>0</v>
      </c>
      <c r="AK1081" s="210">
        <f>+AI1081+AJ1081</f>
        <v>0</v>
      </c>
      <c r="AL1081" s="210">
        <f>+AH1081+AK1081</f>
        <v>0</v>
      </c>
      <c r="AM1081" s="213">
        <v>0</v>
      </c>
      <c r="AN1081" s="213">
        <v>0</v>
      </c>
      <c r="AO1081" s="210">
        <f>+AM1081+AN1081</f>
        <v>0</v>
      </c>
      <c r="AP1081" s="213">
        <v>0</v>
      </c>
      <c r="AQ1081" s="213">
        <v>0</v>
      </c>
      <c r="AR1081" s="210">
        <f>+AP1081+AQ1081</f>
        <v>0</v>
      </c>
      <c r="AS1081" s="210">
        <f>+AO1081+AR1081</f>
        <v>0</v>
      </c>
      <c r="AT1081" s="213">
        <v>0</v>
      </c>
      <c r="AU1081" s="213">
        <v>0</v>
      </c>
      <c r="AV1081" s="210">
        <f>+AT1081+AU1081</f>
        <v>0</v>
      </c>
      <c r="AW1081" s="213">
        <v>0</v>
      </c>
      <c r="AX1081" s="213">
        <v>0</v>
      </c>
      <c r="AY1081" s="210">
        <f>+AW1081+AX1081</f>
        <v>0</v>
      </c>
      <c r="AZ1081" s="210">
        <f>+AV1081+AY1081</f>
        <v>0</v>
      </c>
      <c r="BA1081" s="213">
        <v>0</v>
      </c>
      <c r="BB1081" s="213">
        <v>0</v>
      </c>
      <c r="BC1081" s="210">
        <f>+BA1081+BB1081</f>
        <v>0</v>
      </c>
      <c r="BD1081" s="213">
        <v>0</v>
      </c>
      <c r="BE1081" s="213">
        <v>0</v>
      </c>
      <c r="BF1081" s="210">
        <f>+BD1081+BE1081</f>
        <v>0</v>
      </c>
      <c r="BG1081" s="210">
        <f>+BC1081+BF1081</f>
        <v>0</v>
      </c>
      <c r="BH1081" s="213">
        <v>0</v>
      </c>
      <c r="BI1081" s="213">
        <v>0</v>
      </c>
      <c r="BJ1081" s="210">
        <f>+BH1081+BI1081</f>
        <v>0</v>
      </c>
      <c r="BK1081" s="213">
        <v>0</v>
      </c>
      <c r="BL1081" s="213">
        <v>0</v>
      </c>
      <c r="BM1081" s="210">
        <f>+BK1081+BL1081</f>
        <v>0</v>
      </c>
      <c r="BN1081" s="210">
        <f>+BJ1081+BM1081</f>
        <v>0</v>
      </c>
      <c r="BO1081" s="209">
        <f>AF1081-AM1081-AT1081-BA1081-BH1081</f>
        <v>0</v>
      </c>
      <c r="BP1081" s="209">
        <f>AG1081-AN1081-AU1081-BB1081-BI1081</f>
        <v>0</v>
      </c>
      <c r="BQ1081" s="210">
        <f>+BO1081+BP1081</f>
        <v>0</v>
      </c>
      <c r="BR1081" s="209">
        <f>AI1081-AP1081-AW1081-BD1081-BK1081</f>
        <v>0</v>
      </c>
      <c r="BS1081" s="209">
        <f>AJ1081-AQ1081-AX1081-BE1081-BL1081</f>
        <v>0</v>
      </c>
      <c r="BT1081" s="210">
        <f>+BR1081+BS1081</f>
        <v>0</v>
      </c>
      <c r="BU1081" s="210">
        <f>+BQ1081+BT1081</f>
        <v>0</v>
      </c>
      <c r="BV1081" s="215">
        <f>R1081+X1081-AD1081</f>
        <v>0</v>
      </c>
      <c r="BW1081" s="215">
        <f>S1081+Y1081-AE1081</f>
        <v>0</v>
      </c>
      <c r="BX1081" s="216">
        <v>0</v>
      </c>
      <c r="BY1081" s="216">
        <v>0</v>
      </c>
      <c r="BZ1081" s="215">
        <f>BV1081-BX1081</f>
        <v>0</v>
      </c>
      <c r="CA1081" s="217">
        <f>BW1081-BY1081</f>
        <v>0</v>
      </c>
    </row>
    <row r="1082" spans="2:79" ht="36.75" hidden="1" customHeight="1">
      <c r="B1082" s="206">
        <v>2015</v>
      </c>
      <c r="C1082" s="207">
        <v>8320</v>
      </c>
      <c r="D1082" s="206">
        <v>4</v>
      </c>
      <c r="E1082" s="206">
        <v>2000</v>
      </c>
      <c r="F1082" s="206">
        <v>2800</v>
      </c>
      <c r="G1082" s="218">
        <v>283</v>
      </c>
      <c r="H1082" s="206">
        <v>12</v>
      </c>
      <c r="I1082" s="220" t="s">
        <v>1655</v>
      </c>
      <c r="J1082" s="209">
        <v>0</v>
      </c>
      <c r="K1082" s="209">
        <v>0</v>
      </c>
      <c r="L1082" s="210">
        <f>+J1082+K1082</f>
        <v>0</v>
      </c>
      <c r="M1082" s="209">
        <v>0</v>
      </c>
      <c r="N1082" s="209">
        <v>0</v>
      </c>
      <c r="O1082" s="210">
        <f>+M1082+N1082</f>
        <v>0</v>
      </c>
      <c r="P1082" s="210">
        <f>+L1082+O1082</f>
        <v>0</v>
      </c>
      <c r="Q1082" s="221" t="s">
        <v>19</v>
      </c>
      <c r="R1082" s="307"/>
      <c r="S1082" s="307"/>
      <c r="T1082" s="213">
        <v>0</v>
      </c>
      <c r="U1082" s="213">
        <v>0</v>
      </c>
      <c r="V1082" s="213">
        <v>0</v>
      </c>
      <c r="W1082" s="213">
        <v>0</v>
      </c>
      <c r="X1082" s="213"/>
      <c r="Y1082" s="213"/>
      <c r="Z1082" s="213">
        <v>0</v>
      </c>
      <c r="AA1082" s="213">
        <v>0</v>
      </c>
      <c r="AB1082" s="213">
        <v>0</v>
      </c>
      <c r="AC1082" s="213">
        <v>0</v>
      </c>
      <c r="AD1082" s="214"/>
      <c r="AE1082" s="214"/>
      <c r="AF1082" s="209">
        <f>J1082+T1082-Z1082</f>
        <v>0</v>
      </c>
      <c r="AG1082" s="209">
        <f>K1082+U1082-AA1082</f>
        <v>0</v>
      </c>
      <c r="AH1082" s="210">
        <f>+AF1082+AG1082</f>
        <v>0</v>
      </c>
      <c r="AI1082" s="209">
        <f>M1082+V1082-AB1082</f>
        <v>0</v>
      </c>
      <c r="AJ1082" s="209">
        <f>N1082+W1082-AC1082</f>
        <v>0</v>
      </c>
      <c r="AK1082" s="210">
        <f>+AI1082+AJ1082</f>
        <v>0</v>
      </c>
      <c r="AL1082" s="210">
        <f>+AH1082+AK1082</f>
        <v>0</v>
      </c>
      <c r="AM1082" s="213">
        <v>0</v>
      </c>
      <c r="AN1082" s="213">
        <v>0</v>
      </c>
      <c r="AO1082" s="210">
        <f>+AM1082+AN1082</f>
        <v>0</v>
      </c>
      <c r="AP1082" s="213">
        <v>0</v>
      </c>
      <c r="AQ1082" s="213">
        <v>0</v>
      </c>
      <c r="AR1082" s="210">
        <f>+AP1082+AQ1082</f>
        <v>0</v>
      </c>
      <c r="AS1082" s="210">
        <f>+AO1082+AR1082</f>
        <v>0</v>
      </c>
      <c r="AT1082" s="213">
        <v>0</v>
      </c>
      <c r="AU1082" s="213">
        <v>0</v>
      </c>
      <c r="AV1082" s="210">
        <f>+AT1082+AU1082</f>
        <v>0</v>
      </c>
      <c r="AW1082" s="213">
        <v>0</v>
      </c>
      <c r="AX1082" s="213">
        <v>0</v>
      </c>
      <c r="AY1082" s="210">
        <f>+AW1082+AX1082</f>
        <v>0</v>
      </c>
      <c r="AZ1082" s="210">
        <f>+AV1082+AY1082</f>
        <v>0</v>
      </c>
      <c r="BA1082" s="213">
        <v>0</v>
      </c>
      <c r="BB1082" s="213">
        <v>0</v>
      </c>
      <c r="BC1082" s="210">
        <f>+BA1082+BB1082</f>
        <v>0</v>
      </c>
      <c r="BD1082" s="213">
        <v>0</v>
      </c>
      <c r="BE1082" s="213">
        <v>0</v>
      </c>
      <c r="BF1082" s="210">
        <f>+BD1082+BE1082</f>
        <v>0</v>
      </c>
      <c r="BG1082" s="210">
        <f>+BC1082+BF1082</f>
        <v>0</v>
      </c>
      <c r="BH1082" s="213">
        <v>0</v>
      </c>
      <c r="BI1082" s="213">
        <v>0</v>
      </c>
      <c r="BJ1082" s="210">
        <f>+BH1082+BI1082</f>
        <v>0</v>
      </c>
      <c r="BK1082" s="213">
        <v>0</v>
      </c>
      <c r="BL1082" s="213">
        <v>0</v>
      </c>
      <c r="BM1082" s="210">
        <f>+BK1082+BL1082</f>
        <v>0</v>
      </c>
      <c r="BN1082" s="210">
        <f>+BJ1082+BM1082</f>
        <v>0</v>
      </c>
      <c r="BO1082" s="209">
        <f>AF1082-AM1082-AT1082-BA1082-BH1082</f>
        <v>0</v>
      </c>
      <c r="BP1082" s="209">
        <f>AG1082-AN1082-AU1082-BB1082-BI1082</f>
        <v>0</v>
      </c>
      <c r="BQ1082" s="210">
        <f>+BO1082+BP1082</f>
        <v>0</v>
      </c>
      <c r="BR1082" s="209">
        <f>AI1082-AP1082-AW1082-BD1082-BK1082</f>
        <v>0</v>
      </c>
      <c r="BS1082" s="209">
        <f>AJ1082-AQ1082-AX1082-BE1082-BL1082</f>
        <v>0</v>
      </c>
      <c r="BT1082" s="210">
        <f>+BR1082+BS1082</f>
        <v>0</v>
      </c>
      <c r="BU1082" s="210">
        <f>+BQ1082+BT1082</f>
        <v>0</v>
      </c>
      <c r="BV1082" s="215">
        <f>R1082+X1082-AD1082</f>
        <v>0</v>
      </c>
      <c r="BW1082" s="215">
        <f>S1082+Y1082-AE1082</f>
        <v>0</v>
      </c>
      <c r="BX1082" s="216">
        <v>0</v>
      </c>
      <c r="BY1082" s="216">
        <v>0</v>
      </c>
      <c r="BZ1082" s="215">
        <f>BV1082-BX1082</f>
        <v>0</v>
      </c>
      <c r="CA1082" s="217">
        <f>BW1082-BY1082</f>
        <v>0</v>
      </c>
    </row>
    <row r="1083" spans="2:79" ht="36.75" hidden="1" customHeight="1">
      <c r="B1083" s="206">
        <v>2015</v>
      </c>
      <c r="C1083" s="207">
        <v>8320</v>
      </c>
      <c r="D1083" s="206">
        <v>4</v>
      </c>
      <c r="E1083" s="206">
        <v>2000</v>
      </c>
      <c r="F1083" s="206">
        <v>2800</v>
      </c>
      <c r="G1083" s="218">
        <v>283</v>
      </c>
      <c r="H1083" s="206">
        <v>13</v>
      </c>
      <c r="I1083" s="208" t="s">
        <v>1654</v>
      </c>
      <c r="J1083" s="209">
        <v>0</v>
      </c>
      <c r="K1083" s="209">
        <v>0</v>
      </c>
      <c r="L1083" s="210">
        <f>+J1083+K1083</f>
        <v>0</v>
      </c>
      <c r="M1083" s="209">
        <v>0</v>
      </c>
      <c r="N1083" s="209">
        <v>0</v>
      </c>
      <c r="O1083" s="210">
        <f>+M1083+N1083</f>
        <v>0</v>
      </c>
      <c r="P1083" s="210">
        <f>+L1083+O1083</f>
        <v>0</v>
      </c>
      <c r="Q1083" s="221" t="s">
        <v>19</v>
      </c>
      <c r="R1083" s="307"/>
      <c r="S1083" s="307"/>
      <c r="T1083" s="213">
        <v>0</v>
      </c>
      <c r="U1083" s="213">
        <v>0</v>
      </c>
      <c r="V1083" s="213">
        <v>0</v>
      </c>
      <c r="W1083" s="213">
        <v>0</v>
      </c>
      <c r="X1083" s="213"/>
      <c r="Y1083" s="213"/>
      <c r="Z1083" s="213">
        <v>0</v>
      </c>
      <c r="AA1083" s="213">
        <v>0</v>
      </c>
      <c r="AB1083" s="213">
        <v>0</v>
      </c>
      <c r="AC1083" s="213">
        <v>0</v>
      </c>
      <c r="AD1083" s="214"/>
      <c r="AE1083" s="214"/>
      <c r="AF1083" s="209">
        <f>J1083+T1083-Z1083</f>
        <v>0</v>
      </c>
      <c r="AG1083" s="209">
        <f>K1083+U1083-AA1083</f>
        <v>0</v>
      </c>
      <c r="AH1083" s="210">
        <f>+AF1083+AG1083</f>
        <v>0</v>
      </c>
      <c r="AI1083" s="209">
        <f>M1083+V1083-AB1083</f>
        <v>0</v>
      </c>
      <c r="AJ1083" s="209">
        <f>N1083+W1083-AC1083</f>
        <v>0</v>
      </c>
      <c r="AK1083" s="210">
        <f>+AI1083+AJ1083</f>
        <v>0</v>
      </c>
      <c r="AL1083" s="210">
        <f>+AH1083+AK1083</f>
        <v>0</v>
      </c>
      <c r="AM1083" s="213">
        <v>0</v>
      </c>
      <c r="AN1083" s="213">
        <v>0</v>
      </c>
      <c r="AO1083" s="210">
        <f>+AM1083+AN1083</f>
        <v>0</v>
      </c>
      <c r="AP1083" s="213">
        <v>0</v>
      </c>
      <c r="AQ1083" s="213">
        <v>0</v>
      </c>
      <c r="AR1083" s="210">
        <f>+AP1083+AQ1083</f>
        <v>0</v>
      </c>
      <c r="AS1083" s="210">
        <f>+AO1083+AR1083</f>
        <v>0</v>
      </c>
      <c r="AT1083" s="213">
        <v>0</v>
      </c>
      <c r="AU1083" s="213">
        <v>0</v>
      </c>
      <c r="AV1083" s="210">
        <f>+AT1083+AU1083</f>
        <v>0</v>
      </c>
      <c r="AW1083" s="213">
        <v>0</v>
      </c>
      <c r="AX1083" s="213">
        <v>0</v>
      </c>
      <c r="AY1083" s="210">
        <f>+AW1083+AX1083</f>
        <v>0</v>
      </c>
      <c r="AZ1083" s="210">
        <f>+AV1083+AY1083</f>
        <v>0</v>
      </c>
      <c r="BA1083" s="213">
        <v>0</v>
      </c>
      <c r="BB1083" s="213">
        <v>0</v>
      </c>
      <c r="BC1083" s="210">
        <f>+BA1083+BB1083</f>
        <v>0</v>
      </c>
      <c r="BD1083" s="213">
        <v>0</v>
      </c>
      <c r="BE1083" s="213">
        <v>0</v>
      </c>
      <c r="BF1083" s="210">
        <f>+BD1083+BE1083</f>
        <v>0</v>
      </c>
      <c r="BG1083" s="210">
        <f>+BC1083+BF1083</f>
        <v>0</v>
      </c>
      <c r="BH1083" s="213">
        <v>0</v>
      </c>
      <c r="BI1083" s="213">
        <v>0</v>
      </c>
      <c r="BJ1083" s="210">
        <f>+BH1083+BI1083</f>
        <v>0</v>
      </c>
      <c r="BK1083" s="213">
        <v>0</v>
      </c>
      <c r="BL1083" s="213">
        <v>0</v>
      </c>
      <c r="BM1083" s="210">
        <f>+BK1083+BL1083</f>
        <v>0</v>
      </c>
      <c r="BN1083" s="210">
        <f>+BJ1083+BM1083</f>
        <v>0</v>
      </c>
      <c r="BO1083" s="209">
        <f>AF1083-AM1083-AT1083-BA1083-BH1083</f>
        <v>0</v>
      </c>
      <c r="BP1083" s="209">
        <f>AG1083-AN1083-AU1083-BB1083-BI1083</f>
        <v>0</v>
      </c>
      <c r="BQ1083" s="210">
        <f>+BO1083+BP1083</f>
        <v>0</v>
      </c>
      <c r="BR1083" s="209">
        <f>AI1083-AP1083-AW1083-BD1083-BK1083</f>
        <v>0</v>
      </c>
      <c r="BS1083" s="209">
        <f>AJ1083-AQ1083-AX1083-BE1083-BL1083</f>
        <v>0</v>
      </c>
      <c r="BT1083" s="210">
        <f>+BR1083+BS1083</f>
        <v>0</v>
      </c>
      <c r="BU1083" s="210">
        <f>+BQ1083+BT1083</f>
        <v>0</v>
      </c>
      <c r="BV1083" s="215">
        <f>R1083+X1083-AD1083</f>
        <v>0</v>
      </c>
      <c r="BW1083" s="215">
        <f>S1083+Y1083-AE1083</f>
        <v>0</v>
      </c>
      <c r="BX1083" s="216">
        <v>0</v>
      </c>
      <c r="BY1083" s="216">
        <v>0</v>
      </c>
      <c r="BZ1083" s="215">
        <f>BV1083-BX1083</f>
        <v>0</v>
      </c>
      <c r="CA1083" s="217">
        <f>BW1083-BY1083</f>
        <v>0</v>
      </c>
    </row>
    <row r="1084" spans="2:79" ht="36.75" hidden="1" customHeight="1">
      <c r="B1084" s="206">
        <v>2015</v>
      </c>
      <c r="C1084" s="207">
        <v>8320</v>
      </c>
      <c r="D1084" s="206">
        <v>4</v>
      </c>
      <c r="E1084" s="206">
        <v>2000</v>
      </c>
      <c r="F1084" s="206">
        <v>2800</v>
      </c>
      <c r="G1084" s="218">
        <v>283</v>
      </c>
      <c r="H1084" s="206">
        <v>14</v>
      </c>
      <c r="I1084" s="208" t="s">
        <v>1653</v>
      </c>
      <c r="J1084" s="209">
        <v>0</v>
      </c>
      <c r="K1084" s="209">
        <v>0</v>
      </c>
      <c r="L1084" s="210">
        <f>+J1084+K1084</f>
        <v>0</v>
      </c>
      <c r="M1084" s="209">
        <v>0</v>
      </c>
      <c r="N1084" s="209">
        <v>0</v>
      </c>
      <c r="O1084" s="210">
        <f>+M1084+N1084</f>
        <v>0</v>
      </c>
      <c r="P1084" s="210">
        <f>+L1084+O1084</f>
        <v>0</v>
      </c>
      <c r="Q1084" s="221" t="s">
        <v>19</v>
      </c>
      <c r="R1084" s="307"/>
      <c r="S1084" s="307"/>
      <c r="T1084" s="213">
        <v>0</v>
      </c>
      <c r="U1084" s="213">
        <v>0</v>
      </c>
      <c r="V1084" s="213">
        <v>0</v>
      </c>
      <c r="W1084" s="213">
        <v>0</v>
      </c>
      <c r="X1084" s="213"/>
      <c r="Y1084" s="213"/>
      <c r="Z1084" s="213">
        <v>0</v>
      </c>
      <c r="AA1084" s="213">
        <v>0</v>
      </c>
      <c r="AB1084" s="213">
        <v>0</v>
      </c>
      <c r="AC1084" s="213">
        <v>0</v>
      </c>
      <c r="AD1084" s="214"/>
      <c r="AE1084" s="214"/>
      <c r="AF1084" s="209">
        <f>J1084+T1084-Z1084</f>
        <v>0</v>
      </c>
      <c r="AG1084" s="209">
        <f>K1084+U1084-AA1084</f>
        <v>0</v>
      </c>
      <c r="AH1084" s="210">
        <f>+AF1084+AG1084</f>
        <v>0</v>
      </c>
      <c r="AI1084" s="209">
        <f>M1084+V1084-AB1084</f>
        <v>0</v>
      </c>
      <c r="AJ1084" s="209">
        <f>N1084+W1084-AC1084</f>
        <v>0</v>
      </c>
      <c r="AK1084" s="210">
        <f>+AI1084+AJ1084</f>
        <v>0</v>
      </c>
      <c r="AL1084" s="210">
        <f>+AH1084+AK1084</f>
        <v>0</v>
      </c>
      <c r="AM1084" s="213">
        <v>0</v>
      </c>
      <c r="AN1084" s="213">
        <v>0</v>
      </c>
      <c r="AO1084" s="210">
        <f>+AM1084+AN1084</f>
        <v>0</v>
      </c>
      <c r="AP1084" s="213">
        <v>0</v>
      </c>
      <c r="AQ1084" s="213">
        <v>0</v>
      </c>
      <c r="AR1084" s="210">
        <f>+AP1084+AQ1084</f>
        <v>0</v>
      </c>
      <c r="AS1084" s="210">
        <f>+AO1084+AR1084</f>
        <v>0</v>
      </c>
      <c r="AT1084" s="213">
        <v>0</v>
      </c>
      <c r="AU1084" s="213">
        <v>0</v>
      </c>
      <c r="AV1084" s="210">
        <f>+AT1084+AU1084</f>
        <v>0</v>
      </c>
      <c r="AW1084" s="213">
        <v>0</v>
      </c>
      <c r="AX1084" s="213">
        <v>0</v>
      </c>
      <c r="AY1084" s="210">
        <f>+AW1084+AX1084</f>
        <v>0</v>
      </c>
      <c r="AZ1084" s="210">
        <f>+AV1084+AY1084</f>
        <v>0</v>
      </c>
      <c r="BA1084" s="213">
        <v>0</v>
      </c>
      <c r="BB1084" s="213">
        <v>0</v>
      </c>
      <c r="BC1084" s="210">
        <f>+BA1084+BB1084</f>
        <v>0</v>
      </c>
      <c r="BD1084" s="213">
        <v>0</v>
      </c>
      <c r="BE1084" s="213">
        <v>0</v>
      </c>
      <c r="BF1084" s="210">
        <f>+BD1084+BE1084</f>
        <v>0</v>
      </c>
      <c r="BG1084" s="210">
        <f>+BC1084+BF1084</f>
        <v>0</v>
      </c>
      <c r="BH1084" s="213">
        <v>0</v>
      </c>
      <c r="BI1084" s="213">
        <v>0</v>
      </c>
      <c r="BJ1084" s="210">
        <f>+BH1084+BI1084</f>
        <v>0</v>
      </c>
      <c r="BK1084" s="213">
        <v>0</v>
      </c>
      <c r="BL1084" s="213">
        <v>0</v>
      </c>
      <c r="BM1084" s="210">
        <f>+BK1084+BL1084</f>
        <v>0</v>
      </c>
      <c r="BN1084" s="210">
        <f>+BJ1084+BM1084</f>
        <v>0</v>
      </c>
      <c r="BO1084" s="209">
        <f>AF1084-AM1084-AT1084-BA1084-BH1084</f>
        <v>0</v>
      </c>
      <c r="BP1084" s="209">
        <f>AG1084-AN1084-AU1084-BB1084-BI1084</f>
        <v>0</v>
      </c>
      <c r="BQ1084" s="210">
        <f>+BO1084+BP1084</f>
        <v>0</v>
      </c>
      <c r="BR1084" s="209">
        <f>AI1084-AP1084-AW1084-BD1084-BK1084</f>
        <v>0</v>
      </c>
      <c r="BS1084" s="209">
        <f>AJ1084-AQ1084-AX1084-BE1084-BL1084</f>
        <v>0</v>
      </c>
      <c r="BT1084" s="210">
        <f>+BR1084+BS1084</f>
        <v>0</v>
      </c>
      <c r="BU1084" s="210">
        <f>+BQ1084+BT1084</f>
        <v>0</v>
      </c>
      <c r="BV1084" s="215">
        <f>R1084+X1084-AD1084</f>
        <v>0</v>
      </c>
      <c r="BW1084" s="215">
        <f>S1084+Y1084-AE1084</f>
        <v>0</v>
      </c>
      <c r="BX1084" s="216">
        <v>0</v>
      </c>
      <c r="BY1084" s="216">
        <v>0</v>
      </c>
      <c r="BZ1084" s="215">
        <f>BV1084-BX1084</f>
        <v>0</v>
      </c>
      <c r="CA1084" s="217">
        <f>BW1084-BY1084</f>
        <v>0</v>
      </c>
    </row>
    <row r="1085" spans="2:79" ht="36.75" hidden="1" customHeight="1">
      <c r="B1085" s="206">
        <v>2015</v>
      </c>
      <c r="C1085" s="207">
        <v>8320</v>
      </c>
      <c r="D1085" s="206">
        <v>4</v>
      </c>
      <c r="E1085" s="206">
        <v>2000</v>
      </c>
      <c r="F1085" s="206">
        <v>2800</v>
      </c>
      <c r="G1085" s="218">
        <v>283</v>
      </c>
      <c r="H1085" s="206">
        <v>15</v>
      </c>
      <c r="I1085" s="220" t="s">
        <v>1652</v>
      </c>
      <c r="J1085" s="209">
        <v>0</v>
      </c>
      <c r="K1085" s="209">
        <v>0</v>
      </c>
      <c r="L1085" s="210">
        <f>+J1085+K1085</f>
        <v>0</v>
      </c>
      <c r="M1085" s="209">
        <v>0</v>
      </c>
      <c r="N1085" s="209">
        <v>0</v>
      </c>
      <c r="O1085" s="210">
        <f>+M1085+N1085</f>
        <v>0</v>
      </c>
      <c r="P1085" s="210">
        <f>+L1085+O1085</f>
        <v>0</v>
      </c>
      <c r="Q1085" s="221" t="s">
        <v>19</v>
      </c>
      <c r="R1085" s="307"/>
      <c r="S1085" s="307"/>
      <c r="T1085" s="213">
        <v>0</v>
      </c>
      <c r="U1085" s="213">
        <v>0</v>
      </c>
      <c r="V1085" s="213">
        <v>0</v>
      </c>
      <c r="W1085" s="213">
        <v>0</v>
      </c>
      <c r="X1085" s="213"/>
      <c r="Y1085" s="213"/>
      <c r="Z1085" s="213">
        <v>0</v>
      </c>
      <c r="AA1085" s="213">
        <v>0</v>
      </c>
      <c r="AB1085" s="213">
        <v>0</v>
      </c>
      <c r="AC1085" s="213">
        <v>0</v>
      </c>
      <c r="AD1085" s="214"/>
      <c r="AE1085" s="214"/>
      <c r="AF1085" s="209">
        <f>J1085+T1085-Z1085</f>
        <v>0</v>
      </c>
      <c r="AG1085" s="209">
        <f>K1085+U1085-AA1085</f>
        <v>0</v>
      </c>
      <c r="AH1085" s="210">
        <f>+AF1085+AG1085</f>
        <v>0</v>
      </c>
      <c r="AI1085" s="209">
        <f>M1085+V1085-AB1085</f>
        <v>0</v>
      </c>
      <c r="AJ1085" s="209">
        <f>N1085+W1085-AC1085</f>
        <v>0</v>
      </c>
      <c r="AK1085" s="210">
        <f>+AI1085+AJ1085</f>
        <v>0</v>
      </c>
      <c r="AL1085" s="210">
        <f>+AH1085+AK1085</f>
        <v>0</v>
      </c>
      <c r="AM1085" s="213">
        <v>0</v>
      </c>
      <c r="AN1085" s="213">
        <v>0</v>
      </c>
      <c r="AO1085" s="210">
        <f>+AM1085+AN1085</f>
        <v>0</v>
      </c>
      <c r="AP1085" s="213">
        <v>0</v>
      </c>
      <c r="AQ1085" s="213">
        <v>0</v>
      </c>
      <c r="AR1085" s="210">
        <f>+AP1085+AQ1085</f>
        <v>0</v>
      </c>
      <c r="AS1085" s="210">
        <f>+AO1085+AR1085</f>
        <v>0</v>
      </c>
      <c r="AT1085" s="213">
        <v>0</v>
      </c>
      <c r="AU1085" s="213">
        <v>0</v>
      </c>
      <c r="AV1085" s="210">
        <f>+AT1085+AU1085</f>
        <v>0</v>
      </c>
      <c r="AW1085" s="213">
        <v>0</v>
      </c>
      <c r="AX1085" s="213">
        <v>0</v>
      </c>
      <c r="AY1085" s="210">
        <f>+AW1085+AX1085</f>
        <v>0</v>
      </c>
      <c r="AZ1085" s="210">
        <f>+AV1085+AY1085</f>
        <v>0</v>
      </c>
      <c r="BA1085" s="213">
        <v>0</v>
      </c>
      <c r="BB1085" s="213">
        <v>0</v>
      </c>
      <c r="BC1085" s="210">
        <f>+BA1085+BB1085</f>
        <v>0</v>
      </c>
      <c r="BD1085" s="213">
        <v>0</v>
      </c>
      <c r="BE1085" s="213">
        <v>0</v>
      </c>
      <c r="BF1085" s="210">
        <f>+BD1085+BE1085</f>
        <v>0</v>
      </c>
      <c r="BG1085" s="210">
        <f>+BC1085+BF1085</f>
        <v>0</v>
      </c>
      <c r="BH1085" s="213">
        <v>0</v>
      </c>
      <c r="BI1085" s="213">
        <v>0</v>
      </c>
      <c r="BJ1085" s="210">
        <f>+BH1085+BI1085</f>
        <v>0</v>
      </c>
      <c r="BK1085" s="213">
        <v>0</v>
      </c>
      <c r="BL1085" s="213">
        <v>0</v>
      </c>
      <c r="BM1085" s="210">
        <f>+BK1085+BL1085</f>
        <v>0</v>
      </c>
      <c r="BN1085" s="210">
        <f>+BJ1085+BM1085</f>
        <v>0</v>
      </c>
      <c r="BO1085" s="209">
        <f>AF1085-AM1085-AT1085-BA1085-BH1085</f>
        <v>0</v>
      </c>
      <c r="BP1085" s="209">
        <f>AG1085-AN1085-AU1085-BB1085-BI1085</f>
        <v>0</v>
      </c>
      <c r="BQ1085" s="210">
        <f>+BO1085+BP1085</f>
        <v>0</v>
      </c>
      <c r="BR1085" s="209">
        <f>AI1085-AP1085-AW1085-BD1085-BK1085</f>
        <v>0</v>
      </c>
      <c r="BS1085" s="209">
        <f>AJ1085-AQ1085-AX1085-BE1085-BL1085</f>
        <v>0</v>
      </c>
      <c r="BT1085" s="210">
        <f>+BR1085+BS1085</f>
        <v>0</v>
      </c>
      <c r="BU1085" s="210">
        <f>+BQ1085+BT1085</f>
        <v>0</v>
      </c>
      <c r="BV1085" s="215">
        <f>R1085+X1085-AD1085</f>
        <v>0</v>
      </c>
      <c r="BW1085" s="215">
        <f>S1085+Y1085-AE1085</f>
        <v>0</v>
      </c>
      <c r="BX1085" s="216">
        <v>0</v>
      </c>
      <c r="BY1085" s="216">
        <v>0</v>
      </c>
      <c r="BZ1085" s="215">
        <f>BV1085-BX1085</f>
        <v>0</v>
      </c>
      <c r="CA1085" s="217">
        <f>BW1085-BY1085</f>
        <v>0</v>
      </c>
    </row>
    <row r="1086" spans="2:79" ht="36.75" hidden="1" customHeight="1">
      <c r="B1086" s="206">
        <v>2015</v>
      </c>
      <c r="C1086" s="207">
        <v>8320</v>
      </c>
      <c r="D1086" s="206">
        <v>4</v>
      </c>
      <c r="E1086" s="206">
        <v>2000</v>
      </c>
      <c r="F1086" s="206">
        <v>2800</v>
      </c>
      <c r="G1086" s="218">
        <v>283</v>
      </c>
      <c r="H1086" s="206">
        <v>16</v>
      </c>
      <c r="I1086" s="220" t="s">
        <v>1651</v>
      </c>
      <c r="J1086" s="209">
        <v>0</v>
      </c>
      <c r="K1086" s="209">
        <v>0</v>
      </c>
      <c r="L1086" s="210">
        <f>+J1086+K1086</f>
        <v>0</v>
      </c>
      <c r="M1086" s="209">
        <v>0</v>
      </c>
      <c r="N1086" s="209">
        <v>0</v>
      </c>
      <c r="O1086" s="210">
        <f>+M1086+N1086</f>
        <v>0</v>
      </c>
      <c r="P1086" s="210">
        <f>+L1086+O1086</f>
        <v>0</v>
      </c>
      <c r="Q1086" s="221" t="s">
        <v>19</v>
      </c>
      <c r="R1086" s="307"/>
      <c r="S1086" s="307"/>
      <c r="T1086" s="213">
        <v>0</v>
      </c>
      <c r="U1086" s="213">
        <v>0</v>
      </c>
      <c r="V1086" s="213">
        <v>0</v>
      </c>
      <c r="W1086" s="213">
        <v>0</v>
      </c>
      <c r="X1086" s="213"/>
      <c r="Y1086" s="213"/>
      <c r="Z1086" s="213">
        <v>0</v>
      </c>
      <c r="AA1086" s="213">
        <v>0</v>
      </c>
      <c r="AB1086" s="213">
        <v>0</v>
      </c>
      <c r="AC1086" s="213">
        <v>0</v>
      </c>
      <c r="AD1086" s="214"/>
      <c r="AE1086" s="214"/>
      <c r="AF1086" s="209">
        <f>J1086+T1086-Z1086</f>
        <v>0</v>
      </c>
      <c r="AG1086" s="209">
        <f>K1086+U1086-AA1086</f>
        <v>0</v>
      </c>
      <c r="AH1086" s="210">
        <f>+AF1086+AG1086</f>
        <v>0</v>
      </c>
      <c r="AI1086" s="209">
        <f>M1086+V1086-AB1086</f>
        <v>0</v>
      </c>
      <c r="AJ1086" s="209">
        <f>N1086+W1086-AC1086</f>
        <v>0</v>
      </c>
      <c r="AK1086" s="210">
        <f>+AI1086+AJ1086</f>
        <v>0</v>
      </c>
      <c r="AL1086" s="210">
        <f>+AH1086+AK1086</f>
        <v>0</v>
      </c>
      <c r="AM1086" s="213">
        <v>0</v>
      </c>
      <c r="AN1086" s="213">
        <v>0</v>
      </c>
      <c r="AO1086" s="210">
        <f>+AM1086+AN1086</f>
        <v>0</v>
      </c>
      <c r="AP1086" s="213">
        <v>0</v>
      </c>
      <c r="AQ1086" s="213">
        <v>0</v>
      </c>
      <c r="AR1086" s="210">
        <f>+AP1086+AQ1086</f>
        <v>0</v>
      </c>
      <c r="AS1086" s="210">
        <f>+AO1086+AR1086</f>
        <v>0</v>
      </c>
      <c r="AT1086" s="213">
        <v>0</v>
      </c>
      <c r="AU1086" s="213">
        <v>0</v>
      </c>
      <c r="AV1086" s="210">
        <f>+AT1086+AU1086</f>
        <v>0</v>
      </c>
      <c r="AW1086" s="213">
        <v>0</v>
      </c>
      <c r="AX1086" s="213">
        <v>0</v>
      </c>
      <c r="AY1086" s="210">
        <f>+AW1086+AX1086</f>
        <v>0</v>
      </c>
      <c r="AZ1086" s="210">
        <f>+AV1086+AY1086</f>
        <v>0</v>
      </c>
      <c r="BA1086" s="213">
        <v>0</v>
      </c>
      <c r="BB1086" s="213">
        <v>0</v>
      </c>
      <c r="BC1086" s="210">
        <f>+BA1086+BB1086</f>
        <v>0</v>
      </c>
      <c r="BD1086" s="213">
        <v>0</v>
      </c>
      <c r="BE1086" s="213">
        <v>0</v>
      </c>
      <c r="BF1086" s="210">
        <f>+BD1086+BE1086</f>
        <v>0</v>
      </c>
      <c r="BG1086" s="210">
        <f>+BC1086+BF1086</f>
        <v>0</v>
      </c>
      <c r="BH1086" s="213">
        <v>0</v>
      </c>
      <c r="BI1086" s="213">
        <v>0</v>
      </c>
      <c r="BJ1086" s="210">
        <f>+BH1086+BI1086</f>
        <v>0</v>
      </c>
      <c r="BK1086" s="213">
        <v>0</v>
      </c>
      <c r="BL1086" s="213">
        <v>0</v>
      </c>
      <c r="BM1086" s="210">
        <f>+BK1086+BL1086</f>
        <v>0</v>
      </c>
      <c r="BN1086" s="210">
        <f>+BJ1086+BM1086</f>
        <v>0</v>
      </c>
      <c r="BO1086" s="209">
        <f>AF1086-AM1086-AT1086-BA1086-BH1086</f>
        <v>0</v>
      </c>
      <c r="BP1086" s="209">
        <f>AG1086-AN1086-AU1086-BB1086-BI1086</f>
        <v>0</v>
      </c>
      <c r="BQ1086" s="210">
        <f>+BO1086+BP1086</f>
        <v>0</v>
      </c>
      <c r="BR1086" s="209">
        <f>AI1086-AP1086-AW1086-BD1086-BK1086</f>
        <v>0</v>
      </c>
      <c r="BS1086" s="209">
        <f>AJ1086-AQ1086-AX1086-BE1086-BL1086</f>
        <v>0</v>
      </c>
      <c r="BT1086" s="210">
        <f>+BR1086+BS1086</f>
        <v>0</v>
      </c>
      <c r="BU1086" s="210">
        <f>+BQ1086+BT1086</f>
        <v>0</v>
      </c>
      <c r="BV1086" s="215">
        <f>R1086+X1086-AD1086</f>
        <v>0</v>
      </c>
      <c r="BW1086" s="215">
        <f>S1086+Y1086-AE1086</f>
        <v>0</v>
      </c>
      <c r="BX1086" s="216">
        <v>0</v>
      </c>
      <c r="BY1086" s="216">
        <v>0</v>
      </c>
      <c r="BZ1086" s="215">
        <f>BV1086-BX1086</f>
        <v>0</v>
      </c>
      <c r="CA1086" s="217">
        <f>BW1086-BY1086</f>
        <v>0</v>
      </c>
    </row>
    <row r="1087" spans="2:79" ht="36.75" hidden="1" customHeight="1">
      <c r="B1087" s="206">
        <v>2015</v>
      </c>
      <c r="C1087" s="207">
        <v>8320</v>
      </c>
      <c r="D1087" s="206">
        <v>4</v>
      </c>
      <c r="E1087" s="206">
        <v>2000</v>
      </c>
      <c r="F1087" s="206">
        <v>2800</v>
      </c>
      <c r="G1087" s="218">
        <v>283</v>
      </c>
      <c r="H1087" s="206">
        <v>17</v>
      </c>
      <c r="I1087" s="220" t="s">
        <v>1650</v>
      </c>
      <c r="J1087" s="209">
        <v>0</v>
      </c>
      <c r="K1087" s="209">
        <v>0</v>
      </c>
      <c r="L1087" s="210">
        <f>+J1087+K1087</f>
        <v>0</v>
      </c>
      <c r="M1087" s="209">
        <v>0</v>
      </c>
      <c r="N1087" s="209">
        <v>0</v>
      </c>
      <c r="O1087" s="210">
        <f>+M1087+N1087</f>
        <v>0</v>
      </c>
      <c r="P1087" s="210">
        <f>+L1087+O1087</f>
        <v>0</v>
      </c>
      <c r="Q1087" s="221" t="s">
        <v>19</v>
      </c>
      <c r="R1087" s="307"/>
      <c r="S1087" s="307"/>
      <c r="T1087" s="213">
        <v>0</v>
      </c>
      <c r="U1087" s="213">
        <v>0</v>
      </c>
      <c r="V1087" s="213">
        <v>0</v>
      </c>
      <c r="W1087" s="213">
        <v>0</v>
      </c>
      <c r="X1087" s="213"/>
      <c r="Y1087" s="213"/>
      <c r="Z1087" s="213">
        <v>0</v>
      </c>
      <c r="AA1087" s="213">
        <v>0</v>
      </c>
      <c r="AB1087" s="213">
        <v>0</v>
      </c>
      <c r="AC1087" s="213">
        <v>0</v>
      </c>
      <c r="AD1087" s="214"/>
      <c r="AE1087" s="214"/>
      <c r="AF1087" s="209">
        <f>J1087+T1087-Z1087</f>
        <v>0</v>
      </c>
      <c r="AG1087" s="209">
        <f>K1087+U1087-AA1087</f>
        <v>0</v>
      </c>
      <c r="AH1087" s="210">
        <f>+AF1087+AG1087</f>
        <v>0</v>
      </c>
      <c r="AI1087" s="209">
        <f>M1087+V1087-AB1087</f>
        <v>0</v>
      </c>
      <c r="AJ1087" s="209">
        <f>N1087+W1087-AC1087</f>
        <v>0</v>
      </c>
      <c r="AK1087" s="210">
        <f>+AI1087+AJ1087</f>
        <v>0</v>
      </c>
      <c r="AL1087" s="210">
        <f>+AH1087+AK1087</f>
        <v>0</v>
      </c>
      <c r="AM1087" s="213">
        <v>0</v>
      </c>
      <c r="AN1087" s="213">
        <v>0</v>
      </c>
      <c r="AO1087" s="210">
        <f>+AM1087+AN1087</f>
        <v>0</v>
      </c>
      <c r="AP1087" s="213">
        <v>0</v>
      </c>
      <c r="AQ1087" s="213">
        <v>0</v>
      </c>
      <c r="AR1087" s="210">
        <f>+AP1087+AQ1087</f>
        <v>0</v>
      </c>
      <c r="AS1087" s="210">
        <f>+AO1087+AR1087</f>
        <v>0</v>
      </c>
      <c r="AT1087" s="213">
        <v>0</v>
      </c>
      <c r="AU1087" s="213">
        <v>0</v>
      </c>
      <c r="AV1087" s="210">
        <f>+AT1087+AU1087</f>
        <v>0</v>
      </c>
      <c r="AW1087" s="213">
        <v>0</v>
      </c>
      <c r="AX1087" s="213">
        <v>0</v>
      </c>
      <c r="AY1087" s="210">
        <f>+AW1087+AX1087</f>
        <v>0</v>
      </c>
      <c r="AZ1087" s="210">
        <f>+AV1087+AY1087</f>
        <v>0</v>
      </c>
      <c r="BA1087" s="213">
        <v>0</v>
      </c>
      <c r="BB1087" s="213">
        <v>0</v>
      </c>
      <c r="BC1087" s="210">
        <f>+BA1087+BB1087</f>
        <v>0</v>
      </c>
      <c r="BD1087" s="213">
        <v>0</v>
      </c>
      <c r="BE1087" s="213">
        <v>0</v>
      </c>
      <c r="BF1087" s="210">
        <f>+BD1087+BE1087</f>
        <v>0</v>
      </c>
      <c r="BG1087" s="210">
        <f>+BC1087+BF1087</f>
        <v>0</v>
      </c>
      <c r="BH1087" s="213">
        <v>0</v>
      </c>
      <c r="BI1087" s="213">
        <v>0</v>
      </c>
      <c r="BJ1087" s="210">
        <f>+BH1087+BI1087</f>
        <v>0</v>
      </c>
      <c r="BK1087" s="213">
        <v>0</v>
      </c>
      <c r="BL1087" s="213">
        <v>0</v>
      </c>
      <c r="BM1087" s="210">
        <f>+BK1087+BL1087</f>
        <v>0</v>
      </c>
      <c r="BN1087" s="210">
        <f>+BJ1087+BM1087</f>
        <v>0</v>
      </c>
      <c r="BO1087" s="209">
        <f>AF1087-AM1087-AT1087-BA1087-BH1087</f>
        <v>0</v>
      </c>
      <c r="BP1087" s="209">
        <f>AG1087-AN1087-AU1087-BB1087-BI1087</f>
        <v>0</v>
      </c>
      <c r="BQ1087" s="210">
        <f>+BO1087+BP1087</f>
        <v>0</v>
      </c>
      <c r="BR1087" s="209">
        <f>AI1087-AP1087-AW1087-BD1087-BK1087</f>
        <v>0</v>
      </c>
      <c r="BS1087" s="209">
        <f>AJ1087-AQ1087-AX1087-BE1087-BL1087</f>
        <v>0</v>
      </c>
      <c r="BT1087" s="210">
        <f>+BR1087+BS1087</f>
        <v>0</v>
      </c>
      <c r="BU1087" s="210">
        <f>+BQ1087+BT1087</f>
        <v>0</v>
      </c>
      <c r="BV1087" s="215">
        <f>R1087+X1087-AD1087</f>
        <v>0</v>
      </c>
      <c r="BW1087" s="215">
        <f>S1087+Y1087-AE1087</f>
        <v>0</v>
      </c>
      <c r="BX1087" s="216">
        <v>0</v>
      </c>
      <c r="BY1087" s="216">
        <v>0</v>
      </c>
      <c r="BZ1087" s="215">
        <f>BV1087-BX1087</f>
        <v>0</v>
      </c>
      <c r="CA1087" s="217">
        <f>BW1087-BY1087</f>
        <v>0</v>
      </c>
    </row>
    <row r="1088" spans="2:79" ht="36.75" hidden="1" customHeight="1">
      <c r="B1088" s="206">
        <v>2015</v>
      </c>
      <c r="C1088" s="207">
        <v>8320</v>
      </c>
      <c r="D1088" s="206">
        <v>4</v>
      </c>
      <c r="E1088" s="206">
        <v>2000</v>
      </c>
      <c r="F1088" s="206">
        <v>2800</v>
      </c>
      <c r="G1088" s="218">
        <v>283</v>
      </c>
      <c r="H1088" s="206">
        <v>18</v>
      </c>
      <c r="I1088" s="220" t="s">
        <v>1649</v>
      </c>
      <c r="J1088" s="209">
        <v>0</v>
      </c>
      <c r="K1088" s="209">
        <v>0</v>
      </c>
      <c r="L1088" s="210">
        <f>+J1088+K1088</f>
        <v>0</v>
      </c>
      <c r="M1088" s="209">
        <v>0</v>
      </c>
      <c r="N1088" s="209">
        <v>0</v>
      </c>
      <c r="O1088" s="210">
        <f>+M1088+N1088</f>
        <v>0</v>
      </c>
      <c r="P1088" s="210">
        <f>+L1088+O1088</f>
        <v>0</v>
      </c>
      <c r="Q1088" s="221" t="s">
        <v>19</v>
      </c>
      <c r="R1088" s="307"/>
      <c r="S1088" s="307"/>
      <c r="T1088" s="213">
        <v>0</v>
      </c>
      <c r="U1088" s="213">
        <v>0</v>
      </c>
      <c r="V1088" s="213">
        <v>0</v>
      </c>
      <c r="W1088" s="213">
        <v>0</v>
      </c>
      <c r="X1088" s="213"/>
      <c r="Y1088" s="213"/>
      <c r="Z1088" s="213">
        <v>0</v>
      </c>
      <c r="AA1088" s="213">
        <v>0</v>
      </c>
      <c r="AB1088" s="213">
        <v>0</v>
      </c>
      <c r="AC1088" s="213">
        <v>0</v>
      </c>
      <c r="AD1088" s="214"/>
      <c r="AE1088" s="214"/>
      <c r="AF1088" s="209">
        <f>J1088+T1088-Z1088</f>
        <v>0</v>
      </c>
      <c r="AG1088" s="209">
        <f>K1088+U1088-AA1088</f>
        <v>0</v>
      </c>
      <c r="AH1088" s="210">
        <f>+AF1088+AG1088</f>
        <v>0</v>
      </c>
      <c r="AI1088" s="209">
        <f>M1088+V1088-AB1088</f>
        <v>0</v>
      </c>
      <c r="AJ1088" s="209">
        <f>N1088+W1088-AC1088</f>
        <v>0</v>
      </c>
      <c r="AK1088" s="210">
        <f>+AI1088+AJ1088</f>
        <v>0</v>
      </c>
      <c r="AL1088" s="210">
        <f>+AH1088+AK1088</f>
        <v>0</v>
      </c>
      <c r="AM1088" s="213">
        <v>0</v>
      </c>
      <c r="AN1088" s="213">
        <v>0</v>
      </c>
      <c r="AO1088" s="210">
        <f>+AM1088+AN1088</f>
        <v>0</v>
      </c>
      <c r="AP1088" s="213">
        <v>0</v>
      </c>
      <c r="AQ1088" s="213">
        <v>0</v>
      </c>
      <c r="AR1088" s="210">
        <f>+AP1088+AQ1088</f>
        <v>0</v>
      </c>
      <c r="AS1088" s="210">
        <f>+AO1088+AR1088</f>
        <v>0</v>
      </c>
      <c r="AT1088" s="213">
        <v>0</v>
      </c>
      <c r="AU1088" s="213">
        <v>0</v>
      </c>
      <c r="AV1088" s="210">
        <f>+AT1088+AU1088</f>
        <v>0</v>
      </c>
      <c r="AW1088" s="213">
        <v>0</v>
      </c>
      <c r="AX1088" s="213">
        <v>0</v>
      </c>
      <c r="AY1088" s="210">
        <f>+AW1088+AX1088</f>
        <v>0</v>
      </c>
      <c r="AZ1088" s="210">
        <f>+AV1088+AY1088</f>
        <v>0</v>
      </c>
      <c r="BA1088" s="213">
        <v>0</v>
      </c>
      <c r="BB1088" s="213">
        <v>0</v>
      </c>
      <c r="BC1088" s="210">
        <f>+BA1088+BB1088</f>
        <v>0</v>
      </c>
      <c r="BD1088" s="213">
        <v>0</v>
      </c>
      <c r="BE1088" s="213">
        <v>0</v>
      </c>
      <c r="BF1088" s="210">
        <f>+BD1088+BE1088</f>
        <v>0</v>
      </c>
      <c r="BG1088" s="210">
        <f>+BC1088+BF1088</f>
        <v>0</v>
      </c>
      <c r="BH1088" s="213">
        <v>0</v>
      </c>
      <c r="BI1088" s="213">
        <v>0</v>
      </c>
      <c r="BJ1088" s="210">
        <f>+BH1088+BI1088</f>
        <v>0</v>
      </c>
      <c r="BK1088" s="213">
        <v>0</v>
      </c>
      <c r="BL1088" s="213">
        <v>0</v>
      </c>
      <c r="BM1088" s="210">
        <f>+BK1088+BL1088</f>
        <v>0</v>
      </c>
      <c r="BN1088" s="210">
        <f>+BJ1088+BM1088</f>
        <v>0</v>
      </c>
      <c r="BO1088" s="209">
        <f>AF1088-AM1088-AT1088-BA1088-BH1088</f>
        <v>0</v>
      </c>
      <c r="BP1088" s="209">
        <f>AG1088-AN1088-AU1088-BB1088-BI1088</f>
        <v>0</v>
      </c>
      <c r="BQ1088" s="210">
        <f>+BO1088+BP1088</f>
        <v>0</v>
      </c>
      <c r="BR1088" s="209">
        <f>AI1088-AP1088-AW1088-BD1088-BK1088</f>
        <v>0</v>
      </c>
      <c r="BS1088" s="209">
        <f>AJ1088-AQ1088-AX1088-BE1088-BL1088</f>
        <v>0</v>
      </c>
      <c r="BT1088" s="210">
        <f>+BR1088+BS1088</f>
        <v>0</v>
      </c>
      <c r="BU1088" s="210">
        <f>+BQ1088+BT1088</f>
        <v>0</v>
      </c>
      <c r="BV1088" s="215">
        <f>R1088+X1088-AD1088</f>
        <v>0</v>
      </c>
      <c r="BW1088" s="215">
        <f>S1088+Y1088-AE1088</f>
        <v>0</v>
      </c>
      <c r="BX1088" s="216">
        <v>0</v>
      </c>
      <c r="BY1088" s="216">
        <v>0</v>
      </c>
      <c r="BZ1088" s="215">
        <f>BV1088-BX1088</f>
        <v>0</v>
      </c>
      <c r="CA1088" s="217">
        <f>BW1088-BY1088</f>
        <v>0</v>
      </c>
    </row>
    <row r="1089" spans="2:79" ht="36.75" hidden="1" customHeight="1">
      <c r="B1089" s="206">
        <v>2015</v>
      </c>
      <c r="C1089" s="207">
        <v>8320</v>
      </c>
      <c r="D1089" s="206">
        <v>4</v>
      </c>
      <c r="E1089" s="206">
        <v>2000</v>
      </c>
      <c r="F1089" s="206">
        <v>2800</v>
      </c>
      <c r="G1089" s="218">
        <v>283</v>
      </c>
      <c r="H1089" s="206">
        <v>19</v>
      </c>
      <c r="I1089" s="220" t="s">
        <v>1648</v>
      </c>
      <c r="J1089" s="209">
        <v>0</v>
      </c>
      <c r="K1089" s="209">
        <v>0</v>
      </c>
      <c r="L1089" s="210">
        <f>+J1089+K1089</f>
        <v>0</v>
      </c>
      <c r="M1089" s="209">
        <v>0</v>
      </c>
      <c r="N1089" s="209">
        <v>0</v>
      </c>
      <c r="O1089" s="210">
        <f>+M1089+N1089</f>
        <v>0</v>
      </c>
      <c r="P1089" s="210">
        <f>+L1089+O1089</f>
        <v>0</v>
      </c>
      <c r="Q1089" s="221" t="s">
        <v>19</v>
      </c>
      <c r="R1089" s="307"/>
      <c r="S1089" s="307"/>
      <c r="T1089" s="213">
        <v>0</v>
      </c>
      <c r="U1089" s="213">
        <v>0</v>
      </c>
      <c r="V1089" s="213">
        <v>0</v>
      </c>
      <c r="W1089" s="213">
        <v>0</v>
      </c>
      <c r="X1089" s="213"/>
      <c r="Y1089" s="213"/>
      <c r="Z1089" s="213">
        <v>0</v>
      </c>
      <c r="AA1089" s="213">
        <v>0</v>
      </c>
      <c r="AB1089" s="213">
        <v>0</v>
      </c>
      <c r="AC1089" s="213">
        <v>0</v>
      </c>
      <c r="AD1089" s="214"/>
      <c r="AE1089" s="214"/>
      <c r="AF1089" s="209">
        <f>J1089+T1089-Z1089</f>
        <v>0</v>
      </c>
      <c r="AG1089" s="209">
        <f>K1089+U1089-AA1089</f>
        <v>0</v>
      </c>
      <c r="AH1089" s="210">
        <f>+AF1089+AG1089</f>
        <v>0</v>
      </c>
      <c r="AI1089" s="209">
        <f>M1089+V1089-AB1089</f>
        <v>0</v>
      </c>
      <c r="AJ1089" s="209">
        <f>N1089+W1089-AC1089</f>
        <v>0</v>
      </c>
      <c r="AK1089" s="210">
        <f>+AI1089+AJ1089</f>
        <v>0</v>
      </c>
      <c r="AL1089" s="210">
        <f>+AH1089+AK1089</f>
        <v>0</v>
      </c>
      <c r="AM1089" s="213">
        <v>0</v>
      </c>
      <c r="AN1089" s="213">
        <v>0</v>
      </c>
      <c r="AO1089" s="210">
        <f>+AM1089+AN1089</f>
        <v>0</v>
      </c>
      <c r="AP1089" s="213">
        <v>0</v>
      </c>
      <c r="AQ1089" s="213">
        <v>0</v>
      </c>
      <c r="AR1089" s="210">
        <f>+AP1089+AQ1089</f>
        <v>0</v>
      </c>
      <c r="AS1089" s="210">
        <f>+AO1089+AR1089</f>
        <v>0</v>
      </c>
      <c r="AT1089" s="213">
        <v>0</v>
      </c>
      <c r="AU1089" s="213">
        <v>0</v>
      </c>
      <c r="AV1089" s="210">
        <f>+AT1089+AU1089</f>
        <v>0</v>
      </c>
      <c r="AW1089" s="213">
        <v>0</v>
      </c>
      <c r="AX1089" s="213">
        <v>0</v>
      </c>
      <c r="AY1089" s="210">
        <f>+AW1089+AX1089</f>
        <v>0</v>
      </c>
      <c r="AZ1089" s="210">
        <f>+AV1089+AY1089</f>
        <v>0</v>
      </c>
      <c r="BA1089" s="213">
        <v>0</v>
      </c>
      <c r="BB1089" s="213">
        <v>0</v>
      </c>
      <c r="BC1089" s="210">
        <f>+BA1089+BB1089</f>
        <v>0</v>
      </c>
      <c r="BD1089" s="213">
        <v>0</v>
      </c>
      <c r="BE1089" s="213">
        <v>0</v>
      </c>
      <c r="BF1089" s="210">
        <f>+BD1089+BE1089</f>
        <v>0</v>
      </c>
      <c r="BG1089" s="210">
        <f>+BC1089+BF1089</f>
        <v>0</v>
      </c>
      <c r="BH1089" s="213">
        <v>0</v>
      </c>
      <c r="BI1089" s="213">
        <v>0</v>
      </c>
      <c r="BJ1089" s="210">
        <f>+BH1089+BI1089</f>
        <v>0</v>
      </c>
      <c r="BK1089" s="213">
        <v>0</v>
      </c>
      <c r="BL1089" s="213">
        <v>0</v>
      </c>
      <c r="BM1089" s="210">
        <f>+BK1089+BL1089</f>
        <v>0</v>
      </c>
      <c r="BN1089" s="210">
        <f>+BJ1089+BM1089</f>
        <v>0</v>
      </c>
      <c r="BO1089" s="209">
        <f>AF1089-AM1089-AT1089-BA1089-BH1089</f>
        <v>0</v>
      </c>
      <c r="BP1089" s="209">
        <f>AG1089-AN1089-AU1089-BB1089-BI1089</f>
        <v>0</v>
      </c>
      <c r="BQ1089" s="210">
        <f>+BO1089+BP1089</f>
        <v>0</v>
      </c>
      <c r="BR1089" s="209">
        <f>AI1089-AP1089-AW1089-BD1089-BK1089</f>
        <v>0</v>
      </c>
      <c r="BS1089" s="209">
        <f>AJ1089-AQ1089-AX1089-BE1089-BL1089</f>
        <v>0</v>
      </c>
      <c r="BT1089" s="210">
        <f>+BR1089+BS1089</f>
        <v>0</v>
      </c>
      <c r="BU1089" s="210">
        <f>+BQ1089+BT1089</f>
        <v>0</v>
      </c>
      <c r="BV1089" s="215">
        <f>R1089+X1089-AD1089</f>
        <v>0</v>
      </c>
      <c r="BW1089" s="215">
        <f>S1089+Y1089-AE1089</f>
        <v>0</v>
      </c>
      <c r="BX1089" s="216">
        <v>0</v>
      </c>
      <c r="BY1089" s="216">
        <v>0</v>
      </c>
      <c r="BZ1089" s="215">
        <f>BV1089-BX1089</f>
        <v>0</v>
      </c>
      <c r="CA1089" s="217">
        <f>BW1089-BY1089</f>
        <v>0</v>
      </c>
    </row>
    <row r="1090" spans="2:79" ht="36.75" hidden="1" customHeight="1">
      <c r="B1090" s="206">
        <v>2015</v>
      </c>
      <c r="C1090" s="207">
        <v>8320</v>
      </c>
      <c r="D1090" s="206">
        <v>4</v>
      </c>
      <c r="E1090" s="206">
        <v>2000</v>
      </c>
      <c r="F1090" s="206">
        <v>2800</v>
      </c>
      <c r="G1090" s="218">
        <v>283</v>
      </c>
      <c r="H1090" s="206">
        <v>20</v>
      </c>
      <c r="I1090" s="220" t="s">
        <v>1647</v>
      </c>
      <c r="J1090" s="209">
        <v>0</v>
      </c>
      <c r="K1090" s="209">
        <v>0</v>
      </c>
      <c r="L1090" s="210">
        <f>+J1090+K1090</f>
        <v>0</v>
      </c>
      <c r="M1090" s="209">
        <v>0</v>
      </c>
      <c r="N1090" s="209">
        <v>0</v>
      </c>
      <c r="O1090" s="210">
        <f>+M1090+N1090</f>
        <v>0</v>
      </c>
      <c r="P1090" s="210">
        <f>+L1090+O1090</f>
        <v>0</v>
      </c>
      <c r="Q1090" s="221" t="s">
        <v>19</v>
      </c>
      <c r="R1090" s="307"/>
      <c r="S1090" s="307"/>
      <c r="T1090" s="213">
        <v>0</v>
      </c>
      <c r="U1090" s="213">
        <v>0</v>
      </c>
      <c r="V1090" s="213">
        <v>0</v>
      </c>
      <c r="W1090" s="213">
        <v>0</v>
      </c>
      <c r="X1090" s="213"/>
      <c r="Y1090" s="213"/>
      <c r="Z1090" s="213">
        <v>0</v>
      </c>
      <c r="AA1090" s="213">
        <v>0</v>
      </c>
      <c r="AB1090" s="213">
        <v>0</v>
      </c>
      <c r="AC1090" s="213">
        <v>0</v>
      </c>
      <c r="AD1090" s="214"/>
      <c r="AE1090" s="214"/>
      <c r="AF1090" s="209">
        <f>J1090+T1090-Z1090</f>
        <v>0</v>
      </c>
      <c r="AG1090" s="209">
        <f>K1090+U1090-AA1090</f>
        <v>0</v>
      </c>
      <c r="AH1090" s="210">
        <f>+AF1090+AG1090</f>
        <v>0</v>
      </c>
      <c r="AI1090" s="209">
        <f>M1090+V1090-AB1090</f>
        <v>0</v>
      </c>
      <c r="AJ1090" s="209">
        <f>N1090+W1090-AC1090</f>
        <v>0</v>
      </c>
      <c r="AK1090" s="210">
        <f>+AI1090+AJ1090</f>
        <v>0</v>
      </c>
      <c r="AL1090" s="210">
        <f>+AH1090+AK1090</f>
        <v>0</v>
      </c>
      <c r="AM1090" s="213">
        <v>0</v>
      </c>
      <c r="AN1090" s="213">
        <v>0</v>
      </c>
      <c r="AO1090" s="210">
        <f>+AM1090+AN1090</f>
        <v>0</v>
      </c>
      <c r="AP1090" s="213">
        <v>0</v>
      </c>
      <c r="AQ1090" s="213">
        <v>0</v>
      </c>
      <c r="AR1090" s="210">
        <f>+AP1090+AQ1090</f>
        <v>0</v>
      </c>
      <c r="AS1090" s="210">
        <f>+AO1090+AR1090</f>
        <v>0</v>
      </c>
      <c r="AT1090" s="213">
        <v>0</v>
      </c>
      <c r="AU1090" s="213">
        <v>0</v>
      </c>
      <c r="AV1090" s="210">
        <f>+AT1090+AU1090</f>
        <v>0</v>
      </c>
      <c r="AW1090" s="213">
        <v>0</v>
      </c>
      <c r="AX1090" s="213">
        <v>0</v>
      </c>
      <c r="AY1090" s="210">
        <f>+AW1090+AX1090</f>
        <v>0</v>
      </c>
      <c r="AZ1090" s="210">
        <f>+AV1090+AY1090</f>
        <v>0</v>
      </c>
      <c r="BA1090" s="213">
        <v>0</v>
      </c>
      <c r="BB1090" s="213">
        <v>0</v>
      </c>
      <c r="BC1090" s="210">
        <f>+BA1090+BB1090</f>
        <v>0</v>
      </c>
      <c r="BD1090" s="213">
        <v>0</v>
      </c>
      <c r="BE1090" s="213">
        <v>0</v>
      </c>
      <c r="BF1090" s="210">
        <f>+BD1090+BE1090</f>
        <v>0</v>
      </c>
      <c r="BG1090" s="210">
        <f>+BC1090+BF1090</f>
        <v>0</v>
      </c>
      <c r="BH1090" s="213">
        <v>0</v>
      </c>
      <c r="BI1090" s="213">
        <v>0</v>
      </c>
      <c r="BJ1090" s="210">
        <f>+BH1090+BI1090</f>
        <v>0</v>
      </c>
      <c r="BK1090" s="213">
        <v>0</v>
      </c>
      <c r="BL1090" s="213">
        <v>0</v>
      </c>
      <c r="BM1090" s="210">
        <f>+BK1090+BL1090</f>
        <v>0</v>
      </c>
      <c r="BN1090" s="210">
        <f>+BJ1090+BM1090</f>
        <v>0</v>
      </c>
      <c r="BO1090" s="209">
        <f>AF1090-AM1090-AT1090-BA1090-BH1090</f>
        <v>0</v>
      </c>
      <c r="BP1090" s="209">
        <f>AG1090-AN1090-AU1090-BB1090-BI1090</f>
        <v>0</v>
      </c>
      <c r="BQ1090" s="210">
        <f>+BO1090+BP1090</f>
        <v>0</v>
      </c>
      <c r="BR1090" s="209">
        <f>AI1090-AP1090-AW1090-BD1090-BK1090</f>
        <v>0</v>
      </c>
      <c r="BS1090" s="209">
        <f>AJ1090-AQ1090-AX1090-BE1090-BL1090</f>
        <v>0</v>
      </c>
      <c r="BT1090" s="210">
        <f>+BR1090+BS1090</f>
        <v>0</v>
      </c>
      <c r="BU1090" s="210">
        <f>+BQ1090+BT1090</f>
        <v>0</v>
      </c>
      <c r="BV1090" s="215">
        <f>R1090+X1090-AD1090</f>
        <v>0</v>
      </c>
      <c r="BW1090" s="215">
        <f>S1090+Y1090-AE1090</f>
        <v>0</v>
      </c>
      <c r="BX1090" s="216">
        <v>0</v>
      </c>
      <c r="BY1090" s="216">
        <v>0</v>
      </c>
      <c r="BZ1090" s="215">
        <f>BV1090-BX1090</f>
        <v>0</v>
      </c>
      <c r="CA1090" s="217">
        <f>BW1090-BY1090</f>
        <v>0</v>
      </c>
    </row>
    <row r="1091" spans="2:79" ht="36.75" hidden="1" customHeight="1">
      <c r="B1091" s="206">
        <v>2015</v>
      </c>
      <c r="C1091" s="207">
        <v>8320</v>
      </c>
      <c r="D1091" s="206">
        <v>4</v>
      </c>
      <c r="E1091" s="206">
        <v>2000</v>
      </c>
      <c r="F1091" s="206">
        <v>2800</v>
      </c>
      <c r="G1091" s="218">
        <v>283</v>
      </c>
      <c r="H1091" s="206">
        <v>21</v>
      </c>
      <c r="I1091" s="220" t="s">
        <v>1646</v>
      </c>
      <c r="J1091" s="209">
        <v>0</v>
      </c>
      <c r="K1091" s="209">
        <v>0</v>
      </c>
      <c r="L1091" s="210">
        <f>+J1091+K1091</f>
        <v>0</v>
      </c>
      <c r="M1091" s="209">
        <v>0</v>
      </c>
      <c r="N1091" s="209">
        <v>0</v>
      </c>
      <c r="O1091" s="210">
        <f>+M1091+N1091</f>
        <v>0</v>
      </c>
      <c r="P1091" s="210">
        <f>+L1091+O1091</f>
        <v>0</v>
      </c>
      <c r="Q1091" s="221" t="s">
        <v>19</v>
      </c>
      <c r="R1091" s="307"/>
      <c r="S1091" s="307"/>
      <c r="T1091" s="213">
        <v>0</v>
      </c>
      <c r="U1091" s="213">
        <v>0</v>
      </c>
      <c r="V1091" s="213">
        <v>0</v>
      </c>
      <c r="W1091" s="213">
        <v>0</v>
      </c>
      <c r="X1091" s="213"/>
      <c r="Y1091" s="213"/>
      <c r="Z1091" s="213">
        <v>0</v>
      </c>
      <c r="AA1091" s="213">
        <v>0</v>
      </c>
      <c r="AB1091" s="213">
        <v>0</v>
      </c>
      <c r="AC1091" s="213">
        <v>0</v>
      </c>
      <c r="AD1091" s="214"/>
      <c r="AE1091" s="214"/>
      <c r="AF1091" s="209">
        <f>J1091+T1091-Z1091</f>
        <v>0</v>
      </c>
      <c r="AG1091" s="209">
        <f>K1091+U1091-AA1091</f>
        <v>0</v>
      </c>
      <c r="AH1091" s="210">
        <f>+AF1091+AG1091</f>
        <v>0</v>
      </c>
      <c r="AI1091" s="209">
        <f>M1091+V1091-AB1091</f>
        <v>0</v>
      </c>
      <c r="AJ1091" s="209">
        <f>N1091+W1091-AC1091</f>
        <v>0</v>
      </c>
      <c r="AK1091" s="210">
        <f>+AI1091+AJ1091</f>
        <v>0</v>
      </c>
      <c r="AL1091" s="210">
        <f>+AH1091+AK1091</f>
        <v>0</v>
      </c>
      <c r="AM1091" s="213">
        <v>0</v>
      </c>
      <c r="AN1091" s="213">
        <v>0</v>
      </c>
      <c r="AO1091" s="210">
        <f>+AM1091+AN1091</f>
        <v>0</v>
      </c>
      <c r="AP1091" s="213">
        <v>0</v>
      </c>
      <c r="AQ1091" s="213">
        <v>0</v>
      </c>
      <c r="AR1091" s="210">
        <f>+AP1091+AQ1091</f>
        <v>0</v>
      </c>
      <c r="AS1091" s="210">
        <f>+AO1091+AR1091</f>
        <v>0</v>
      </c>
      <c r="AT1091" s="213">
        <v>0</v>
      </c>
      <c r="AU1091" s="213">
        <v>0</v>
      </c>
      <c r="AV1091" s="210">
        <f>+AT1091+AU1091</f>
        <v>0</v>
      </c>
      <c r="AW1091" s="213">
        <v>0</v>
      </c>
      <c r="AX1091" s="213">
        <v>0</v>
      </c>
      <c r="AY1091" s="210">
        <f>+AW1091+AX1091</f>
        <v>0</v>
      </c>
      <c r="AZ1091" s="210">
        <f>+AV1091+AY1091</f>
        <v>0</v>
      </c>
      <c r="BA1091" s="213">
        <v>0</v>
      </c>
      <c r="BB1091" s="213">
        <v>0</v>
      </c>
      <c r="BC1091" s="210">
        <f>+BA1091+BB1091</f>
        <v>0</v>
      </c>
      <c r="BD1091" s="213">
        <v>0</v>
      </c>
      <c r="BE1091" s="213">
        <v>0</v>
      </c>
      <c r="BF1091" s="210">
        <f>+BD1091+BE1091</f>
        <v>0</v>
      </c>
      <c r="BG1091" s="210">
        <f>+BC1091+BF1091</f>
        <v>0</v>
      </c>
      <c r="BH1091" s="213">
        <v>0</v>
      </c>
      <c r="BI1091" s="213">
        <v>0</v>
      </c>
      <c r="BJ1091" s="210">
        <f>+BH1091+BI1091</f>
        <v>0</v>
      </c>
      <c r="BK1091" s="213">
        <v>0</v>
      </c>
      <c r="BL1091" s="213">
        <v>0</v>
      </c>
      <c r="BM1091" s="210">
        <f>+BK1091+BL1091</f>
        <v>0</v>
      </c>
      <c r="BN1091" s="210">
        <f>+BJ1091+BM1091</f>
        <v>0</v>
      </c>
      <c r="BO1091" s="209">
        <f>AF1091-AM1091-AT1091-BA1091-BH1091</f>
        <v>0</v>
      </c>
      <c r="BP1091" s="209">
        <f>AG1091-AN1091-AU1091-BB1091-BI1091</f>
        <v>0</v>
      </c>
      <c r="BQ1091" s="210">
        <f>+BO1091+BP1091</f>
        <v>0</v>
      </c>
      <c r="BR1091" s="209">
        <f>AI1091-AP1091-AW1091-BD1091-BK1091</f>
        <v>0</v>
      </c>
      <c r="BS1091" s="209">
        <f>AJ1091-AQ1091-AX1091-BE1091-BL1091</f>
        <v>0</v>
      </c>
      <c r="BT1091" s="210">
        <f>+BR1091+BS1091</f>
        <v>0</v>
      </c>
      <c r="BU1091" s="210">
        <f>+BQ1091+BT1091</f>
        <v>0</v>
      </c>
      <c r="BV1091" s="215">
        <f>R1091+X1091-AD1091</f>
        <v>0</v>
      </c>
      <c r="BW1091" s="215">
        <f>S1091+Y1091-AE1091</f>
        <v>0</v>
      </c>
      <c r="BX1091" s="216">
        <v>0</v>
      </c>
      <c r="BY1091" s="216">
        <v>0</v>
      </c>
      <c r="BZ1091" s="215">
        <f>BV1091-BX1091</f>
        <v>0</v>
      </c>
      <c r="CA1091" s="217">
        <f>BW1091-BY1091</f>
        <v>0</v>
      </c>
    </row>
    <row r="1092" spans="2:79" ht="36.75" hidden="1" customHeight="1">
      <c r="B1092" s="206">
        <v>2015</v>
      </c>
      <c r="C1092" s="207">
        <v>8320</v>
      </c>
      <c r="D1092" s="206">
        <v>4</v>
      </c>
      <c r="E1092" s="206">
        <v>2000</v>
      </c>
      <c r="F1092" s="206">
        <v>2800</v>
      </c>
      <c r="G1092" s="218">
        <v>283</v>
      </c>
      <c r="H1092" s="206">
        <v>22</v>
      </c>
      <c r="I1092" s="220" t="s">
        <v>1645</v>
      </c>
      <c r="J1092" s="209">
        <v>0</v>
      </c>
      <c r="K1092" s="209">
        <v>0</v>
      </c>
      <c r="L1092" s="210">
        <f>+J1092+K1092</f>
        <v>0</v>
      </c>
      <c r="M1092" s="209">
        <v>0</v>
      </c>
      <c r="N1092" s="209">
        <v>0</v>
      </c>
      <c r="O1092" s="210">
        <f>+M1092+N1092</f>
        <v>0</v>
      </c>
      <c r="P1092" s="210">
        <f>+L1092+O1092</f>
        <v>0</v>
      </c>
      <c r="Q1092" s="221" t="s">
        <v>19</v>
      </c>
      <c r="R1092" s="307"/>
      <c r="S1092" s="307"/>
      <c r="T1092" s="213">
        <v>0</v>
      </c>
      <c r="U1092" s="213">
        <v>0</v>
      </c>
      <c r="V1092" s="213">
        <v>0</v>
      </c>
      <c r="W1092" s="213">
        <v>0</v>
      </c>
      <c r="X1092" s="213"/>
      <c r="Y1092" s="213"/>
      <c r="Z1092" s="213">
        <v>0</v>
      </c>
      <c r="AA1092" s="213">
        <v>0</v>
      </c>
      <c r="AB1092" s="213">
        <v>0</v>
      </c>
      <c r="AC1092" s="213">
        <v>0</v>
      </c>
      <c r="AD1092" s="214"/>
      <c r="AE1092" s="214"/>
      <c r="AF1092" s="209">
        <f>J1092+T1092-Z1092</f>
        <v>0</v>
      </c>
      <c r="AG1092" s="209">
        <f>K1092+U1092-AA1092</f>
        <v>0</v>
      </c>
      <c r="AH1092" s="210">
        <f>+AF1092+AG1092</f>
        <v>0</v>
      </c>
      <c r="AI1092" s="209">
        <f>M1092+V1092-AB1092</f>
        <v>0</v>
      </c>
      <c r="AJ1092" s="209">
        <f>N1092+W1092-AC1092</f>
        <v>0</v>
      </c>
      <c r="AK1092" s="210">
        <f>+AI1092+AJ1092</f>
        <v>0</v>
      </c>
      <c r="AL1092" s="210">
        <f>+AH1092+AK1092</f>
        <v>0</v>
      </c>
      <c r="AM1092" s="213">
        <v>0</v>
      </c>
      <c r="AN1092" s="213">
        <v>0</v>
      </c>
      <c r="AO1092" s="210">
        <f>+AM1092+AN1092</f>
        <v>0</v>
      </c>
      <c r="AP1092" s="213">
        <v>0</v>
      </c>
      <c r="AQ1092" s="213">
        <v>0</v>
      </c>
      <c r="AR1092" s="210">
        <f>+AP1092+AQ1092</f>
        <v>0</v>
      </c>
      <c r="AS1092" s="210">
        <f>+AO1092+AR1092</f>
        <v>0</v>
      </c>
      <c r="AT1092" s="213">
        <v>0</v>
      </c>
      <c r="AU1092" s="213">
        <v>0</v>
      </c>
      <c r="AV1092" s="210">
        <f>+AT1092+AU1092</f>
        <v>0</v>
      </c>
      <c r="AW1092" s="213">
        <v>0</v>
      </c>
      <c r="AX1092" s="213">
        <v>0</v>
      </c>
      <c r="AY1092" s="210">
        <f>+AW1092+AX1092</f>
        <v>0</v>
      </c>
      <c r="AZ1092" s="210">
        <f>+AV1092+AY1092</f>
        <v>0</v>
      </c>
      <c r="BA1092" s="213">
        <v>0</v>
      </c>
      <c r="BB1092" s="213">
        <v>0</v>
      </c>
      <c r="BC1092" s="210">
        <f>+BA1092+BB1092</f>
        <v>0</v>
      </c>
      <c r="BD1092" s="213">
        <v>0</v>
      </c>
      <c r="BE1092" s="213">
        <v>0</v>
      </c>
      <c r="BF1092" s="210">
        <f>+BD1092+BE1092</f>
        <v>0</v>
      </c>
      <c r="BG1092" s="210">
        <f>+BC1092+BF1092</f>
        <v>0</v>
      </c>
      <c r="BH1092" s="213">
        <v>0</v>
      </c>
      <c r="BI1092" s="213">
        <v>0</v>
      </c>
      <c r="BJ1092" s="210">
        <f>+BH1092+BI1092</f>
        <v>0</v>
      </c>
      <c r="BK1092" s="213">
        <v>0</v>
      </c>
      <c r="BL1092" s="213">
        <v>0</v>
      </c>
      <c r="BM1092" s="210">
        <f>+BK1092+BL1092</f>
        <v>0</v>
      </c>
      <c r="BN1092" s="210">
        <f>+BJ1092+BM1092</f>
        <v>0</v>
      </c>
      <c r="BO1092" s="209">
        <f>AF1092-AM1092-AT1092-BA1092-BH1092</f>
        <v>0</v>
      </c>
      <c r="BP1092" s="209">
        <f>AG1092-AN1092-AU1092-BB1092-BI1092</f>
        <v>0</v>
      </c>
      <c r="BQ1092" s="210">
        <f>+BO1092+BP1092</f>
        <v>0</v>
      </c>
      <c r="BR1092" s="209">
        <f>AI1092-AP1092-AW1092-BD1092-BK1092</f>
        <v>0</v>
      </c>
      <c r="BS1092" s="209">
        <f>AJ1092-AQ1092-AX1092-BE1092-BL1092</f>
        <v>0</v>
      </c>
      <c r="BT1092" s="210">
        <f>+BR1092+BS1092</f>
        <v>0</v>
      </c>
      <c r="BU1092" s="210">
        <f>+BQ1092+BT1092</f>
        <v>0</v>
      </c>
      <c r="BV1092" s="215">
        <f>R1092+X1092-AD1092</f>
        <v>0</v>
      </c>
      <c r="BW1092" s="215">
        <f>S1092+Y1092-AE1092</f>
        <v>0</v>
      </c>
      <c r="BX1092" s="216">
        <v>0</v>
      </c>
      <c r="BY1092" s="216">
        <v>0</v>
      </c>
      <c r="BZ1092" s="215">
        <f>BV1092-BX1092</f>
        <v>0</v>
      </c>
      <c r="CA1092" s="217">
        <f>BW1092-BY1092</f>
        <v>0</v>
      </c>
    </row>
    <row r="1093" spans="2:79" ht="36.75" hidden="1" customHeight="1">
      <c r="B1093" s="206">
        <v>2015</v>
      </c>
      <c r="C1093" s="207">
        <v>8320</v>
      </c>
      <c r="D1093" s="206">
        <v>4</v>
      </c>
      <c r="E1093" s="206">
        <v>2000</v>
      </c>
      <c r="F1093" s="206">
        <v>2800</v>
      </c>
      <c r="G1093" s="218">
        <v>283</v>
      </c>
      <c r="H1093" s="206">
        <v>23</v>
      </c>
      <c r="I1093" s="220" t="s">
        <v>1644</v>
      </c>
      <c r="J1093" s="209">
        <v>0</v>
      </c>
      <c r="K1093" s="209">
        <v>0</v>
      </c>
      <c r="L1093" s="210">
        <f>+J1093+K1093</f>
        <v>0</v>
      </c>
      <c r="M1093" s="209">
        <v>0</v>
      </c>
      <c r="N1093" s="209">
        <v>0</v>
      </c>
      <c r="O1093" s="210">
        <f>+M1093+N1093</f>
        <v>0</v>
      </c>
      <c r="P1093" s="210">
        <f>+L1093+O1093</f>
        <v>0</v>
      </c>
      <c r="Q1093" s="221" t="s">
        <v>19</v>
      </c>
      <c r="R1093" s="307"/>
      <c r="S1093" s="307"/>
      <c r="T1093" s="213">
        <v>0</v>
      </c>
      <c r="U1093" s="213">
        <v>0</v>
      </c>
      <c r="V1093" s="213">
        <v>0</v>
      </c>
      <c r="W1093" s="213">
        <v>0</v>
      </c>
      <c r="X1093" s="213"/>
      <c r="Y1093" s="213"/>
      <c r="Z1093" s="213">
        <v>0</v>
      </c>
      <c r="AA1093" s="213">
        <v>0</v>
      </c>
      <c r="AB1093" s="213">
        <v>0</v>
      </c>
      <c r="AC1093" s="213">
        <v>0</v>
      </c>
      <c r="AD1093" s="214"/>
      <c r="AE1093" s="214"/>
      <c r="AF1093" s="209">
        <f>J1093+T1093-Z1093</f>
        <v>0</v>
      </c>
      <c r="AG1093" s="209">
        <f>K1093+U1093-AA1093</f>
        <v>0</v>
      </c>
      <c r="AH1093" s="210">
        <f>+AF1093+AG1093</f>
        <v>0</v>
      </c>
      <c r="AI1093" s="209">
        <f>M1093+V1093-AB1093</f>
        <v>0</v>
      </c>
      <c r="AJ1093" s="209">
        <f>N1093+W1093-AC1093</f>
        <v>0</v>
      </c>
      <c r="AK1093" s="210">
        <f>+AI1093+AJ1093</f>
        <v>0</v>
      </c>
      <c r="AL1093" s="210">
        <f>+AH1093+AK1093</f>
        <v>0</v>
      </c>
      <c r="AM1093" s="213">
        <v>0</v>
      </c>
      <c r="AN1093" s="213">
        <v>0</v>
      </c>
      <c r="AO1093" s="210">
        <f>+AM1093+AN1093</f>
        <v>0</v>
      </c>
      <c r="AP1093" s="213">
        <v>0</v>
      </c>
      <c r="AQ1093" s="213">
        <v>0</v>
      </c>
      <c r="AR1093" s="210">
        <f>+AP1093+AQ1093</f>
        <v>0</v>
      </c>
      <c r="AS1093" s="210">
        <f>+AO1093+AR1093</f>
        <v>0</v>
      </c>
      <c r="AT1093" s="213">
        <v>0</v>
      </c>
      <c r="AU1093" s="213">
        <v>0</v>
      </c>
      <c r="AV1093" s="210">
        <f>+AT1093+AU1093</f>
        <v>0</v>
      </c>
      <c r="AW1093" s="213">
        <v>0</v>
      </c>
      <c r="AX1093" s="213">
        <v>0</v>
      </c>
      <c r="AY1093" s="210">
        <f>+AW1093+AX1093</f>
        <v>0</v>
      </c>
      <c r="AZ1093" s="210">
        <f>+AV1093+AY1093</f>
        <v>0</v>
      </c>
      <c r="BA1093" s="213">
        <v>0</v>
      </c>
      <c r="BB1093" s="213">
        <v>0</v>
      </c>
      <c r="BC1093" s="210">
        <f>+BA1093+BB1093</f>
        <v>0</v>
      </c>
      <c r="BD1093" s="213">
        <v>0</v>
      </c>
      <c r="BE1093" s="213">
        <v>0</v>
      </c>
      <c r="BF1093" s="210">
        <f>+BD1093+BE1093</f>
        <v>0</v>
      </c>
      <c r="BG1093" s="210">
        <f>+BC1093+BF1093</f>
        <v>0</v>
      </c>
      <c r="BH1093" s="213">
        <v>0</v>
      </c>
      <c r="BI1093" s="213">
        <v>0</v>
      </c>
      <c r="BJ1093" s="210">
        <f>+BH1093+BI1093</f>
        <v>0</v>
      </c>
      <c r="BK1093" s="213">
        <v>0</v>
      </c>
      <c r="BL1093" s="213">
        <v>0</v>
      </c>
      <c r="BM1093" s="210">
        <f>+BK1093+BL1093</f>
        <v>0</v>
      </c>
      <c r="BN1093" s="210">
        <f>+BJ1093+BM1093</f>
        <v>0</v>
      </c>
      <c r="BO1093" s="209">
        <f>AF1093-AM1093-AT1093-BA1093-BH1093</f>
        <v>0</v>
      </c>
      <c r="BP1093" s="209">
        <f>AG1093-AN1093-AU1093-BB1093-BI1093</f>
        <v>0</v>
      </c>
      <c r="BQ1093" s="210">
        <f>+BO1093+BP1093</f>
        <v>0</v>
      </c>
      <c r="BR1093" s="209">
        <f>AI1093-AP1093-AW1093-BD1093-BK1093</f>
        <v>0</v>
      </c>
      <c r="BS1093" s="209">
        <f>AJ1093-AQ1093-AX1093-BE1093-BL1093</f>
        <v>0</v>
      </c>
      <c r="BT1093" s="210">
        <f>+BR1093+BS1093</f>
        <v>0</v>
      </c>
      <c r="BU1093" s="210">
        <f>+BQ1093+BT1093</f>
        <v>0</v>
      </c>
      <c r="BV1093" s="215">
        <f>R1093+X1093-AD1093</f>
        <v>0</v>
      </c>
      <c r="BW1093" s="215">
        <f>S1093+Y1093-AE1093</f>
        <v>0</v>
      </c>
      <c r="BX1093" s="216">
        <v>0</v>
      </c>
      <c r="BY1093" s="216">
        <v>0</v>
      </c>
      <c r="BZ1093" s="215">
        <f>BV1093-BX1093</f>
        <v>0</v>
      </c>
      <c r="CA1093" s="217">
        <f>BW1093-BY1093</f>
        <v>0</v>
      </c>
    </row>
    <row r="1094" spans="2:79" ht="44.25" hidden="1" customHeight="1">
      <c r="B1094" s="188">
        <v>2015</v>
      </c>
      <c r="C1094" s="189">
        <v>8320</v>
      </c>
      <c r="D1094" s="188">
        <v>4</v>
      </c>
      <c r="E1094" s="188">
        <v>2000</v>
      </c>
      <c r="F1094" s="188">
        <v>2900</v>
      </c>
      <c r="G1094" s="188"/>
      <c r="H1094" s="188"/>
      <c r="I1094" s="190" t="s">
        <v>513</v>
      </c>
      <c r="J1094" s="191">
        <f>+J1095+J1097</f>
        <v>0</v>
      </c>
      <c r="K1094" s="191">
        <f>+K1095+K1097</f>
        <v>0</v>
      </c>
      <c r="L1094" s="191">
        <f>+J1094+K1094</f>
        <v>0</v>
      </c>
      <c r="M1094" s="191">
        <f>+M1095+M1097</f>
        <v>0</v>
      </c>
      <c r="N1094" s="191">
        <f>+N1095+N1097</f>
        <v>0</v>
      </c>
      <c r="O1094" s="191">
        <f>+M1094+N1094</f>
        <v>0</v>
      </c>
      <c r="P1094" s="191">
        <f>+L1094+O1094</f>
        <v>0</v>
      </c>
      <c r="Q1094" s="191"/>
      <c r="R1094" s="308"/>
      <c r="S1094" s="308"/>
      <c r="T1094" s="191">
        <f>+T1095+T1097</f>
        <v>0</v>
      </c>
      <c r="U1094" s="191">
        <f>+U1095+U1097</f>
        <v>0</v>
      </c>
      <c r="V1094" s="191">
        <f>+V1095+V1097</f>
        <v>0</v>
      </c>
      <c r="W1094" s="191">
        <f>+W1095+W1097</f>
        <v>0</v>
      </c>
      <c r="X1094" s="193"/>
      <c r="Y1094" s="193"/>
      <c r="Z1094" s="191">
        <f>+Z1095+Z1097</f>
        <v>0</v>
      </c>
      <c r="AA1094" s="191">
        <f>+AA1095+AA1097</f>
        <v>0</v>
      </c>
      <c r="AB1094" s="191">
        <f>+AB1095+AB1097</f>
        <v>0</v>
      </c>
      <c r="AC1094" s="191">
        <f>+AC1095+AC1097</f>
        <v>0</v>
      </c>
      <c r="AD1094" s="193"/>
      <c r="AE1094" s="193"/>
      <c r="AF1094" s="191">
        <f>+AF1095+AF1097</f>
        <v>0</v>
      </c>
      <c r="AG1094" s="191">
        <f>+AG1095+AG1097</f>
        <v>0</v>
      </c>
      <c r="AH1094" s="191">
        <f>+AF1094+AG1094</f>
        <v>0</v>
      </c>
      <c r="AI1094" s="191">
        <f>+AI1095+AI1097</f>
        <v>0</v>
      </c>
      <c r="AJ1094" s="191">
        <f>+AJ1095+AJ1097</f>
        <v>0</v>
      </c>
      <c r="AK1094" s="191">
        <f>+AI1094+AJ1094</f>
        <v>0</v>
      </c>
      <c r="AL1094" s="191">
        <f>+AH1094+AK1094</f>
        <v>0</v>
      </c>
      <c r="AM1094" s="191">
        <f>+AM1095+AM1097</f>
        <v>0</v>
      </c>
      <c r="AN1094" s="191">
        <f>+AN1095+AN1097</f>
        <v>0</v>
      </c>
      <c r="AO1094" s="191">
        <f>+AM1094+AN1094</f>
        <v>0</v>
      </c>
      <c r="AP1094" s="191">
        <f>+AP1095+AP1097</f>
        <v>0</v>
      </c>
      <c r="AQ1094" s="191">
        <f>+AQ1095+AQ1097</f>
        <v>0</v>
      </c>
      <c r="AR1094" s="191">
        <f>+AP1094+AQ1094</f>
        <v>0</v>
      </c>
      <c r="AS1094" s="191">
        <f>+AO1094+AR1094</f>
        <v>0</v>
      </c>
      <c r="AT1094" s="191">
        <f>+AT1095+AT1097</f>
        <v>0</v>
      </c>
      <c r="AU1094" s="191">
        <f>+AU1095+AU1097</f>
        <v>0</v>
      </c>
      <c r="AV1094" s="191">
        <f>+AT1094+AU1094</f>
        <v>0</v>
      </c>
      <c r="AW1094" s="191">
        <f>+AW1095+AW1097</f>
        <v>0</v>
      </c>
      <c r="AX1094" s="191">
        <f>+AX1095+AX1097</f>
        <v>0</v>
      </c>
      <c r="AY1094" s="191">
        <f>+AW1094+AX1094</f>
        <v>0</v>
      </c>
      <c r="AZ1094" s="191">
        <f>+AV1094+AY1094</f>
        <v>0</v>
      </c>
      <c r="BA1094" s="191">
        <f>+BA1095+BA1097</f>
        <v>0</v>
      </c>
      <c r="BB1094" s="191">
        <f>+BB1095+BB1097</f>
        <v>0</v>
      </c>
      <c r="BC1094" s="191">
        <f>+BA1094+BB1094</f>
        <v>0</v>
      </c>
      <c r="BD1094" s="191">
        <f>+BD1095+BD1097</f>
        <v>0</v>
      </c>
      <c r="BE1094" s="191">
        <f>+BE1095+BE1097</f>
        <v>0</v>
      </c>
      <c r="BF1094" s="191">
        <f>+BD1094+BE1094</f>
        <v>0</v>
      </c>
      <c r="BG1094" s="191">
        <f>+BC1094+BF1094</f>
        <v>0</v>
      </c>
      <c r="BH1094" s="191">
        <f>+BH1095+BH1097</f>
        <v>0</v>
      </c>
      <c r="BI1094" s="191">
        <f>+BI1095+BI1097</f>
        <v>0</v>
      </c>
      <c r="BJ1094" s="191">
        <f>+BH1094+BI1094</f>
        <v>0</v>
      </c>
      <c r="BK1094" s="191">
        <f>+BK1095+BK1097</f>
        <v>0</v>
      </c>
      <c r="BL1094" s="191">
        <f>+BL1095+BL1097</f>
        <v>0</v>
      </c>
      <c r="BM1094" s="191">
        <f>+BK1094+BL1094</f>
        <v>0</v>
      </c>
      <c r="BN1094" s="191">
        <f>+BJ1094+BM1094</f>
        <v>0</v>
      </c>
      <c r="BO1094" s="191">
        <f>+BO1095+BO1097</f>
        <v>0</v>
      </c>
      <c r="BP1094" s="191">
        <f>+BP1095+BP1097</f>
        <v>0</v>
      </c>
      <c r="BQ1094" s="191">
        <f>+BO1094+BP1094</f>
        <v>0</v>
      </c>
      <c r="BR1094" s="191">
        <f>+BR1095+BR1097</f>
        <v>0</v>
      </c>
      <c r="BS1094" s="191">
        <f>+BS1095+BS1097</f>
        <v>0</v>
      </c>
      <c r="BT1094" s="191">
        <f>+BR1094+BS1094</f>
        <v>0</v>
      </c>
      <c r="BU1094" s="191">
        <f>+BQ1094+BT1094</f>
        <v>0</v>
      </c>
      <c r="BV1094" s="194"/>
      <c r="BW1094" s="194"/>
      <c r="BX1094" s="195"/>
      <c r="BY1094" s="195"/>
      <c r="BZ1094" s="194"/>
      <c r="CA1094" s="196"/>
    </row>
    <row r="1095" spans="2:79" s="5" customFormat="1" ht="43.5" hidden="1" customHeight="1">
      <c r="B1095" s="197">
        <v>2015</v>
      </c>
      <c r="C1095" s="198">
        <v>8320</v>
      </c>
      <c r="D1095" s="197">
        <v>4</v>
      </c>
      <c r="E1095" s="197">
        <v>2000</v>
      </c>
      <c r="F1095" s="197">
        <v>2900</v>
      </c>
      <c r="G1095" s="197">
        <v>291</v>
      </c>
      <c r="H1095" s="197"/>
      <c r="I1095" s="317" t="s">
        <v>381</v>
      </c>
      <c r="J1095" s="200">
        <f>SUM(J1096)</f>
        <v>0</v>
      </c>
      <c r="K1095" s="200">
        <f>SUM(K1096)</f>
        <v>0</v>
      </c>
      <c r="L1095" s="200">
        <f>+J1095+K1095</f>
        <v>0</v>
      </c>
      <c r="M1095" s="200">
        <f>SUM(M1096)</f>
        <v>0</v>
      </c>
      <c r="N1095" s="200">
        <f>SUM(N1096)</f>
        <v>0</v>
      </c>
      <c r="O1095" s="200">
        <f>+M1095+N1095</f>
        <v>0</v>
      </c>
      <c r="P1095" s="200">
        <f>+L1095+O1095</f>
        <v>0</v>
      </c>
      <c r="Q1095" s="318"/>
      <c r="R1095" s="319"/>
      <c r="S1095" s="319"/>
      <c r="T1095" s="200">
        <f>SUM(T1096)</f>
        <v>0</v>
      </c>
      <c r="U1095" s="200">
        <f>SUM(U1096)</f>
        <v>0</v>
      </c>
      <c r="V1095" s="200">
        <f>SUM(V1096)</f>
        <v>0</v>
      </c>
      <c r="W1095" s="200">
        <f>SUM(W1096)</f>
        <v>0</v>
      </c>
      <c r="X1095" s="202"/>
      <c r="Y1095" s="202"/>
      <c r="Z1095" s="200">
        <f>SUM(Z1096)</f>
        <v>0</v>
      </c>
      <c r="AA1095" s="200">
        <f>SUM(AA1096)</f>
        <v>0</v>
      </c>
      <c r="AB1095" s="200">
        <f>SUM(AB1096)</f>
        <v>0</v>
      </c>
      <c r="AC1095" s="200">
        <f>SUM(AC1096)</f>
        <v>0</v>
      </c>
      <c r="AD1095" s="202"/>
      <c r="AE1095" s="202"/>
      <c r="AF1095" s="200">
        <f>SUM(AF1096)</f>
        <v>0</v>
      </c>
      <c r="AG1095" s="200">
        <f>SUM(AG1096)</f>
        <v>0</v>
      </c>
      <c r="AH1095" s="200">
        <f>+AF1095+AG1095</f>
        <v>0</v>
      </c>
      <c r="AI1095" s="200">
        <f>SUM(AI1096)</f>
        <v>0</v>
      </c>
      <c r="AJ1095" s="200">
        <f>SUM(AJ1096)</f>
        <v>0</v>
      </c>
      <c r="AK1095" s="200">
        <f>+AI1095+AJ1095</f>
        <v>0</v>
      </c>
      <c r="AL1095" s="200">
        <f>+AH1095+AK1095</f>
        <v>0</v>
      </c>
      <c r="AM1095" s="200">
        <f>SUM(AM1096)</f>
        <v>0</v>
      </c>
      <c r="AN1095" s="200">
        <f>SUM(AN1096)</f>
        <v>0</v>
      </c>
      <c r="AO1095" s="200">
        <f>+AM1095+AN1095</f>
        <v>0</v>
      </c>
      <c r="AP1095" s="200">
        <f>SUM(AP1096)</f>
        <v>0</v>
      </c>
      <c r="AQ1095" s="200">
        <f>SUM(AQ1096)</f>
        <v>0</v>
      </c>
      <c r="AR1095" s="200">
        <f>+AP1095+AQ1095</f>
        <v>0</v>
      </c>
      <c r="AS1095" s="200">
        <f>+AO1095+AR1095</f>
        <v>0</v>
      </c>
      <c r="AT1095" s="200">
        <f>SUM(AT1096)</f>
        <v>0</v>
      </c>
      <c r="AU1095" s="200">
        <f>SUM(AU1096)</f>
        <v>0</v>
      </c>
      <c r="AV1095" s="200">
        <f>+AT1095+AU1095</f>
        <v>0</v>
      </c>
      <c r="AW1095" s="200">
        <f>SUM(AW1096)</f>
        <v>0</v>
      </c>
      <c r="AX1095" s="200">
        <f>SUM(AX1096)</f>
        <v>0</v>
      </c>
      <c r="AY1095" s="200">
        <f>+AW1095+AX1095</f>
        <v>0</v>
      </c>
      <c r="AZ1095" s="200">
        <f>+AV1095+AY1095</f>
        <v>0</v>
      </c>
      <c r="BA1095" s="200">
        <f>SUM(BA1096)</f>
        <v>0</v>
      </c>
      <c r="BB1095" s="200">
        <f>SUM(BB1096)</f>
        <v>0</v>
      </c>
      <c r="BC1095" s="200">
        <f>+BA1095+BB1095</f>
        <v>0</v>
      </c>
      <c r="BD1095" s="200">
        <f>SUM(BD1096)</f>
        <v>0</v>
      </c>
      <c r="BE1095" s="200">
        <f>SUM(BE1096)</f>
        <v>0</v>
      </c>
      <c r="BF1095" s="200">
        <f>+BD1095+BE1095</f>
        <v>0</v>
      </c>
      <c r="BG1095" s="200">
        <f>+BC1095+BF1095</f>
        <v>0</v>
      </c>
      <c r="BH1095" s="200">
        <f>SUM(BH1096)</f>
        <v>0</v>
      </c>
      <c r="BI1095" s="200">
        <f>SUM(BI1096)</f>
        <v>0</v>
      </c>
      <c r="BJ1095" s="200">
        <f>+BH1095+BI1095</f>
        <v>0</v>
      </c>
      <c r="BK1095" s="200">
        <f>SUM(BK1096)</f>
        <v>0</v>
      </c>
      <c r="BL1095" s="200">
        <f>SUM(BL1096)</f>
        <v>0</v>
      </c>
      <c r="BM1095" s="200">
        <f>+BK1095+BL1095</f>
        <v>0</v>
      </c>
      <c r="BN1095" s="200">
        <f>+BJ1095+BM1095</f>
        <v>0</v>
      </c>
      <c r="BO1095" s="200">
        <f>SUM(BO1096)</f>
        <v>0</v>
      </c>
      <c r="BP1095" s="200">
        <f>SUM(BP1096)</f>
        <v>0</v>
      </c>
      <c r="BQ1095" s="200">
        <f>+BO1095+BP1095</f>
        <v>0</v>
      </c>
      <c r="BR1095" s="200">
        <f>SUM(BR1096)</f>
        <v>0</v>
      </c>
      <c r="BS1095" s="200">
        <f>SUM(BS1096)</f>
        <v>0</v>
      </c>
      <c r="BT1095" s="200">
        <f>+BR1095+BS1095</f>
        <v>0</v>
      </c>
      <c r="BU1095" s="200">
        <f>+BQ1095+BT1095</f>
        <v>0</v>
      </c>
      <c r="BV1095" s="203"/>
      <c r="BW1095" s="203"/>
      <c r="BX1095" s="204"/>
      <c r="BY1095" s="204"/>
      <c r="BZ1095" s="203"/>
      <c r="CA1095" s="205"/>
    </row>
    <row r="1096" spans="2:79" s="5" customFormat="1" hidden="1">
      <c r="B1096" s="206">
        <v>2015</v>
      </c>
      <c r="C1096" s="207">
        <v>8320</v>
      </c>
      <c r="D1096" s="206">
        <v>4</v>
      </c>
      <c r="E1096" s="206">
        <v>2000</v>
      </c>
      <c r="F1096" s="206">
        <v>2900</v>
      </c>
      <c r="G1096" s="206">
        <v>291</v>
      </c>
      <c r="H1096" s="206">
        <v>1</v>
      </c>
      <c r="I1096" s="350" t="s">
        <v>1643</v>
      </c>
      <c r="J1096" s="209">
        <v>0</v>
      </c>
      <c r="K1096" s="209">
        <v>0</v>
      </c>
      <c r="L1096" s="210">
        <f>+J1096+K1096</f>
        <v>0</v>
      </c>
      <c r="M1096" s="209">
        <v>0</v>
      </c>
      <c r="N1096" s="209">
        <v>0</v>
      </c>
      <c r="O1096" s="210">
        <f>+M1096+N1096</f>
        <v>0</v>
      </c>
      <c r="P1096" s="210">
        <f>+L1096+O1096</f>
        <v>0</v>
      </c>
      <c r="Q1096" s="342" t="s">
        <v>19</v>
      </c>
      <c r="R1096" s="322"/>
      <c r="S1096" s="322"/>
      <c r="T1096" s="213">
        <v>0</v>
      </c>
      <c r="U1096" s="213">
        <v>0</v>
      </c>
      <c r="V1096" s="213">
        <v>0</v>
      </c>
      <c r="W1096" s="213">
        <v>0</v>
      </c>
      <c r="X1096" s="213"/>
      <c r="Y1096" s="213"/>
      <c r="Z1096" s="213">
        <v>0</v>
      </c>
      <c r="AA1096" s="213">
        <v>0</v>
      </c>
      <c r="AB1096" s="213">
        <v>0</v>
      </c>
      <c r="AC1096" s="213">
        <v>0</v>
      </c>
      <c r="AD1096" s="214"/>
      <c r="AE1096" s="214"/>
      <c r="AF1096" s="209">
        <f>J1096+T1096-Z1096</f>
        <v>0</v>
      </c>
      <c r="AG1096" s="209">
        <f>K1096+U1096-AA1096</f>
        <v>0</v>
      </c>
      <c r="AH1096" s="210">
        <f>+AF1096+AG1096</f>
        <v>0</v>
      </c>
      <c r="AI1096" s="209">
        <f>M1096+V1096-AB1096</f>
        <v>0</v>
      </c>
      <c r="AJ1096" s="209">
        <f>N1096+W1096-AC1096</f>
        <v>0</v>
      </c>
      <c r="AK1096" s="210">
        <f>+AI1096+AJ1096</f>
        <v>0</v>
      </c>
      <c r="AL1096" s="210">
        <f>+AH1096+AK1096</f>
        <v>0</v>
      </c>
      <c r="AM1096" s="213">
        <v>0</v>
      </c>
      <c r="AN1096" s="213">
        <v>0</v>
      </c>
      <c r="AO1096" s="210">
        <f>+AM1096+AN1096</f>
        <v>0</v>
      </c>
      <c r="AP1096" s="213">
        <v>0</v>
      </c>
      <c r="AQ1096" s="213">
        <v>0</v>
      </c>
      <c r="AR1096" s="210">
        <f>+AP1096+AQ1096</f>
        <v>0</v>
      </c>
      <c r="AS1096" s="210">
        <f>+AO1096+AR1096</f>
        <v>0</v>
      </c>
      <c r="AT1096" s="213">
        <v>0</v>
      </c>
      <c r="AU1096" s="213">
        <v>0</v>
      </c>
      <c r="AV1096" s="210">
        <f>+AT1096+AU1096</f>
        <v>0</v>
      </c>
      <c r="AW1096" s="213">
        <v>0</v>
      </c>
      <c r="AX1096" s="213">
        <v>0</v>
      </c>
      <c r="AY1096" s="210">
        <f>+AW1096+AX1096</f>
        <v>0</v>
      </c>
      <c r="AZ1096" s="210">
        <f>+AV1096+AY1096</f>
        <v>0</v>
      </c>
      <c r="BA1096" s="213">
        <v>0</v>
      </c>
      <c r="BB1096" s="213">
        <v>0</v>
      </c>
      <c r="BC1096" s="210">
        <f>+BA1096+BB1096</f>
        <v>0</v>
      </c>
      <c r="BD1096" s="213">
        <v>0</v>
      </c>
      <c r="BE1096" s="213">
        <v>0</v>
      </c>
      <c r="BF1096" s="210">
        <f>+BD1096+BE1096</f>
        <v>0</v>
      </c>
      <c r="BG1096" s="210">
        <f>+BC1096+BF1096</f>
        <v>0</v>
      </c>
      <c r="BH1096" s="213">
        <v>0</v>
      </c>
      <c r="BI1096" s="213">
        <v>0</v>
      </c>
      <c r="BJ1096" s="210">
        <f>+BH1096+BI1096</f>
        <v>0</v>
      </c>
      <c r="BK1096" s="213">
        <v>0</v>
      </c>
      <c r="BL1096" s="213">
        <v>0</v>
      </c>
      <c r="BM1096" s="210">
        <f>+BK1096+BL1096</f>
        <v>0</v>
      </c>
      <c r="BN1096" s="210">
        <f>+BJ1096+BM1096</f>
        <v>0</v>
      </c>
      <c r="BO1096" s="209">
        <f>AF1096-AM1096-AT1096-BA1096-BH1096</f>
        <v>0</v>
      </c>
      <c r="BP1096" s="209">
        <f>AG1096-AN1096-AU1096-BB1096-BI1096</f>
        <v>0</v>
      </c>
      <c r="BQ1096" s="210">
        <f>+BO1096+BP1096</f>
        <v>0</v>
      </c>
      <c r="BR1096" s="209">
        <f>AI1096-AP1096-AW1096-BD1096-BK1096</f>
        <v>0</v>
      </c>
      <c r="BS1096" s="209">
        <f>AJ1096-AQ1096-AX1096-BE1096-BL1096</f>
        <v>0</v>
      </c>
      <c r="BT1096" s="210">
        <f>+BR1096+BS1096</f>
        <v>0</v>
      </c>
      <c r="BU1096" s="210">
        <f>+BQ1096+BT1096</f>
        <v>0</v>
      </c>
      <c r="BV1096" s="215">
        <f>R1096+X1096-AD1096</f>
        <v>0</v>
      </c>
      <c r="BW1096" s="215">
        <f>S1096+Y1096-AE1096</f>
        <v>0</v>
      </c>
      <c r="BX1096" s="216">
        <v>0</v>
      </c>
      <c r="BY1096" s="216">
        <v>0</v>
      </c>
      <c r="BZ1096" s="215">
        <f>BV1096-BX1096</f>
        <v>0</v>
      </c>
      <c r="CA1096" s="217">
        <f>BW1096-BY1096</f>
        <v>0</v>
      </c>
    </row>
    <row r="1097" spans="2:79" s="5" customFormat="1" ht="46.5" hidden="1" customHeight="1">
      <c r="B1097" s="197">
        <v>2015</v>
      </c>
      <c r="C1097" s="198">
        <v>8320</v>
      </c>
      <c r="D1097" s="197">
        <v>4</v>
      </c>
      <c r="E1097" s="197">
        <v>2000</v>
      </c>
      <c r="F1097" s="197">
        <v>2900</v>
      </c>
      <c r="G1097" s="197">
        <v>292</v>
      </c>
      <c r="H1097" s="197"/>
      <c r="I1097" s="317" t="s">
        <v>814</v>
      </c>
      <c r="J1097" s="200">
        <f>SUM(J1098)</f>
        <v>0</v>
      </c>
      <c r="K1097" s="200">
        <f>SUM(K1098)</f>
        <v>0</v>
      </c>
      <c r="L1097" s="200">
        <f>+J1097+K1097</f>
        <v>0</v>
      </c>
      <c r="M1097" s="200">
        <f>SUM(M1098)</f>
        <v>0</v>
      </c>
      <c r="N1097" s="200">
        <f>SUM(N1098)</f>
        <v>0</v>
      </c>
      <c r="O1097" s="200">
        <f>+M1097+N1097</f>
        <v>0</v>
      </c>
      <c r="P1097" s="200">
        <f>+L1097+O1097</f>
        <v>0</v>
      </c>
      <c r="Q1097" s="318"/>
      <c r="R1097" s="319"/>
      <c r="S1097" s="319"/>
      <c r="T1097" s="200">
        <f>SUM(T1098)</f>
        <v>0</v>
      </c>
      <c r="U1097" s="200">
        <f>SUM(U1098)</f>
        <v>0</v>
      </c>
      <c r="V1097" s="200">
        <f>SUM(V1098)</f>
        <v>0</v>
      </c>
      <c r="W1097" s="200">
        <f>SUM(W1098)</f>
        <v>0</v>
      </c>
      <c r="X1097" s="202"/>
      <c r="Y1097" s="202"/>
      <c r="Z1097" s="200">
        <f>SUM(Z1098)</f>
        <v>0</v>
      </c>
      <c r="AA1097" s="200">
        <f>SUM(AA1098)</f>
        <v>0</v>
      </c>
      <c r="AB1097" s="200">
        <f>SUM(AB1098)</f>
        <v>0</v>
      </c>
      <c r="AC1097" s="200">
        <f>SUM(AC1098)</f>
        <v>0</v>
      </c>
      <c r="AD1097" s="202"/>
      <c r="AE1097" s="202"/>
      <c r="AF1097" s="200">
        <f>SUM(AF1098)</f>
        <v>0</v>
      </c>
      <c r="AG1097" s="200">
        <f>SUM(AG1098)</f>
        <v>0</v>
      </c>
      <c r="AH1097" s="200">
        <f>+AF1097+AG1097</f>
        <v>0</v>
      </c>
      <c r="AI1097" s="200">
        <f>SUM(AI1098)</f>
        <v>0</v>
      </c>
      <c r="AJ1097" s="200">
        <f>SUM(AJ1098)</f>
        <v>0</v>
      </c>
      <c r="AK1097" s="200">
        <f>+AI1097+AJ1097</f>
        <v>0</v>
      </c>
      <c r="AL1097" s="200">
        <f>+AH1097+AK1097</f>
        <v>0</v>
      </c>
      <c r="AM1097" s="200">
        <f>SUM(AM1098)</f>
        <v>0</v>
      </c>
      <c r="AN1097" s="200">
        <f>SUM(AN1098)</f>
        <v>0</v>
      </c>
      <c r="AO1097" s="200">
        <f>+AM1097+AN1097</f>
        <v>0</v>
      </c>
      <c r="AP1097" s="200">
        <f>SUM(AP1098)</f>
        <v>0</v>
      </c>
      <c r="AQ1097" s="200">
        <f>SUM(AQ1098)</f>
        <v>0</v>
      </c>
      <c r="AR1097" s="200">
        <f>+AP1097+AQ1097</f>
        <v>0</v>
      </c>
      <c r="AS1097" s="200">
        <f>+AO1097+AR1097</f>
        <v>0</v>
      </c>
      <c r="AT1097" s="200">
        <f>SUM(AT1098)</f>
        <v>0</v>
      </c>
      <c r="AU1097" s="200">
        <f>SUM(AU1098)</f>
        <v>0</v>
      </c>
      <c r="AV1097" s="200">
        <f>+AT1097+AU1097</f>
        <v>0</v>
      </c>
      <c r="AW1097" s="200">
        <f>SUM(AW1098)</f>
        <v>0</v>
      </c>
      <c r="AX1097" s="200">
        <f>SUM(AX1098)</f>
        <v>0</v>
      </c>
      <c r="AY1097" s="200">
        <f>+AW1097+AX1097</f>
        <v>0</v>
      </c>
      <c r="AZ1097" s="200">
        <f>+AV1097+AY1097</f>
        <v>0</v>
      </c>
      <c r="BA1097" s="200">
        <f>SUM(BA1098)</f>
        <v>0</v>
      </c>
      <c r="BB1097" s="200">
        <f>SUM(BB1098)</f>
        <v>0</v>
      </c>
      <c r="BC1097" s="200">
        <f>+BA1097+BB1097</f>
        <v>0</v>
      </c>
      <c r="BD1097" s="200">
        <f>SUM(BD1098)</f>
        <v>0</v>
      </c>
      <c r="BE1097" s="200">
        <f>SUM(BE1098)</f>
        <v>0</v>
      </c>
      <c r="BF1097" s="200">
        <f>+BD1097+BE1097</f>
        <v>0</v>
      </c>
      <c r="BG1097" s="200">
        <f>+BC1097+BF1097</f>
        <v>0</v>
      </c>
      <c r="BH1097" s="200">
        <f>SUM(BH1098)</f>
        <v>0</v>
      </c>
      <c r="BI1097" s="200">
        <f>SUM(BI1098)</f>
        <v>0</v>
      </c>
      <c r="BJ1097" s="200">
        <f>+BH1097+BI1097</f>
        <v>0</v>
      </c>
      <c r="BK1097" s="200">
        <f>SUM(BK1098)</f>
        <v>0</v>
      </c>
      <c r="BL1097" s="200">
        <f>SUM(BL1098)</f>
        <v>0</v>
      </c>
      <c r="BM1097" s="200">
        <f>+BK1097+BL1097</f>
        <v>0</v>
      </c>
      <c r="BN1097" s="200">
        <f>+BJ1097+BM1097</f>
        <v>0</v>
      </c>
      <c r="BO1097" s="200">
        <f>SUM(BO1098)</f>
        <v>0</v>
      </c>
      <c r="BP1097" s="200">
        <f>SUM(BP1098)</f>
        <v>0</v>
      </c>
      <c r="BQ1097" s="200">
        <f>+BO1097+BP1097</f>
        <v>0</v>
      </c>
      <c r="BR1097" s="200">
        <f>SUM(BR1098)</f>
        <v>0</v>
      </c>
      <c r="BS1097" s="200">
        <f>SUM(BS1098)</f>
        <v>0</v>
      </c>
      <c r="BT1097" s="200">
        <f>+BR1097+BS1097</f>
        <v>0</v>
      </c>
      <c r="BU1097" s="200">
        <f>+BQ1097+BT1097</f>
        <v>0</v>
      </c>
      <c r="BV1097" s="203"/>
      <c r="BW1097" s="203"/>
      <c r="BX1097" s="204"/>
      <c r="BY1097" s="204"/>
      <c r="BZ1097" s="203"/>
      <c r="CA1097" s="205"/>
    </row>
    <row r="1098" spans="2:79" s="5" customFormat="1" hidden="1">
      <c r="B1098" s="206">
        <v>2015</v>
      </c>
      <c r="C1098" s="207">
        <v>8320</v>
      </c>
      <c r="D1098" s="206">
        <v>4</v>
      </c>
      <c r="E1098" s="206">
        <v>2000</v>
      </c>
      <c r="F1098" s="206">
        <v>2900</v>
      </c>
      <c r="G1098" s="206">
        <v>292</v>
      </c>
      <c r="H1098" s="206">
        <v>1</v>
      </c>
      <c r="I1098" s="350" t="s">
        <v>814</v>
      </c>
      <c r="J1098" s="209">
        <v>0</v>
      </c>
      <c r="K1098" s="209">
        <v>0</v>
      </c>
      <c r="L1098" s="210">
        <f>+J1098+K1098</f>
        <v>0</v>
      </c>
      <c r="M1098" s="209">
        <v>0</v>
      </c>
      <c r="N1098" s="209">
        <v>0</v>
      </c>
      <c r="O1098" s="210">
        <f>+M1098+N1098</f>
        <v>0</v>
      </c>
      <c r="P1098" s="210">
        <f>+L1098+O1098</f>
        <v>0</v>
      </c>
      <c r="Q1098" s="342" t="s">
        <v>19</v>
      </c>
      <c r="R1098" s="322"/>
      <c r="S1098" s="322"/>
      <c r="T1098" s="213">
        <v>0</v>
      </c>
      <c r="U1098" s="213">
        <v>0</v>
      </c>
      <c r="V1098" s="213">
        <v>0</v>
      </c>
      <c r="W1098" s="213">
        <v>0</v>
      </c>
      <c r="X1098" s="213"/>
      <c r="Y1098" s="213"/>
      <c r="Z1098" s="213">
        <v>0</v>
      </c>
      <c r="AA1098" s="213">
        <v>0</v>
      </c>
      <c r="AB1098" s="213">
        <v>0</v>
      </c>
      <c r="AC1098" s="213">
        <v>0</v>
      </c>
      <c r="AD1098" s="214"/>
      <c r="AE1098" s="214"/>
      <c r="AF1098" s="209">
        <f>J1098+T1098-Z1098</f>
        <v>0</v>
      </c>
      <c r="AG1098" s="209">
        <f>K1098+U1098-AA1098</f>
        <v>0</v>
      </c>
      <c r="AH1098" s="210">
        <f>+AF1098+AG1098</f>
        <v>0</v>
      </c>
      <c r="AI1098" s="209">
        <f>M1098+V1098-AB1098</f>
        <v>0</v>
      </c>
      <c r="AJ1098" s="209">
        <f>N1098+W1098-AC1098</f>
        <v>0</v>
      </c>
      <c r="AK1098" s="210">
        <f>+AI1098+AJ1098</f>
        <v>0</v>
      </c>
      <c r="AL1098" s="210">
        <f>+AH1098+AK1098</f>
        <v>0</v>
      </c>
      <c r="AM1098" s="213">
        <v>0</v>
      </c>
      <c r="AN1098" s="213">
        <v>0</v>
      </c>
      <c r="AO1098" s="210">
        <f>+AM1098+AN1098</f>
        <v>0</v>
      </c>
      <c r="AP1098" s="213">
        <v>0</v>
      </c>
      <c r="AQ1098" s="213">
        <v>0</v>
      </c>
      <c r="AR1098" s="210">
        <f>+AP1098+AQ1098</f>
        <v>0</v>
      </c>
      <c r="AS1098" s="210">
        <f>+AO1098+AR1098</f>
        <v>0</v>
      </c>
      <c r="AT1098" s="213">
        <v>0</v>
      </c>
      <c r="AU1098" s="213">
        <v>0</v>
      </c>
      <c r="AV1098" s="210">
        <f>+AT1098+AU1098</f>
        <v>0</v>
      </c>
      <c r="AW1098" s="213">
        <v>0</v>
      </c>
      <c r="AX1098" s="213">
        <v>0</v>
      </c>
      <c r="AY1098" s="210">
        <f>+AW1098+AX1098</f>
        <v>0</v>
      </c>
      <c r="AZ1098" s="210">
        <f>+AV1098+AY1098</f>
        <v>0</v>
      </c>
      <c r="BA1098" s="213">
        <v>0</v>
      </c>
      <c r="BB1098" s="213">
        <v>0</v>
      </c>
      <c r="BC1098" s="210">
        <f>+BA1098+BB1098</f>
        <v>0</v>
      </c>
      <c r="BD1098" s="213">
        <v>0</v>
      </c>
      <c r="BE1098" s="213">
        <v>0</v>
      </c>
      <c r="BF1098" s="210">
        <f>+BD1098+BE1098</f>
        <v>0</v>
      </c>
      <c r="BG1098" s="210">
        <f>+BC1098+BF1098</f>
        <v>0</v>
      </c>
      <c r="BH1098" s="213">
        <v>0</v>
      </c>
      <c r="BI1098" s="213">
        <v>0</v>
      </c>
      <c r="BJ1098" s="210">
        <f>+BH1098+BI1098</f>
        <v>0</v>
      </c>
      <c r="BK1098" s="213">
        <v>0</v>
      </c>
      <c r="BL1098" s="213">
        <v>0</v>
      </c>
      <c r="BM1098" s="210">
        <f>+BK1098+BL1098</f>
        <v>0</v>
      </c>
      <c r="BN1098" s="210">
        <f>+BJ1098+BM1098</f>
        <v>0</v>
      </c>
      <c r="BO1098" s="209">
        <f>AF1098-AM1098-AT1098-BA1098-BH1098</f>
        <v>0</v>
      </c>
      <c r="BP1098" s="209">
        <f>AG1098-AN1098-AU1098-BB1098-BI1098</f>
        <v>0</v>
      </c>
      <c r="BQ1098" s="210">
        <f>+BO1098+BP1098</f>
        <v>0</v>
      </c>
      <c r="BR1098" s="209">
        <f>AI1098-AP1098-AW1098-BD1098-BK1098</f>
        <v>0</v>
      </c>
      <c r="BS1098" s="209">
        <f>AJ1098-AQ1098-AX1098-BE1098-BL1098</f>
        <v>0</v>
      </c>
      <c r="BT1098" s="210">
        <f>+BR1098+BS1098</f>
        <v>0</v>
      </c>
      <c r="BU1098" s="210">
        <f>+BQ1098+BT1098</f>
        <v>0</v>
      </c>
      <c r="BV1098" s="215">
        <f>R1098+X1098-AD1098</f>
        <v>0</v>
      </c>
      <c r="BW1098" s="215">
        <f>S1098+Y1098-AE1098</f>
        <v>0</v>
      </c>
      <c r="BX1098" s="216">
        <v>0</v>
      </c>
      <c r="BY1098" s="216">
        <v>0</v>
      </c>
      <c r="BZ1098" s="215">
        <f>BV1098-BX1098</f>
        <v>0</v>
      </c>
      <c r="CA1098" s="217">
        <f>BW1098-BY1098</f>
        <v>0</v>
      </c>
    </row>
    <row r="1099" spans="2:79" ht="36.75" hidden="1" customHeight="1">
      <c r="B1099" s="179">
        <v>2015</v>
      </c>
      <c r="C1099" s="180">
        <v>8320</v>
      </c>
      <c r="D1099" s="179">
        <v>4</v>
      </c>
      <c r="E1099" s="179">
        <v>3000</v>
      </c>
      <c r="F1099" s="179"/>
      <c r="G1099" s="179"/>
      <c r="H1099" s="179"/>
      <c r="I1099" s="181" t="s">
        <v>374</v>
      </c>
      <c r="J1099" s="182">
        <f>J1100+J1105</f>
        <v>0</v>
      </c>
      <c r="K1099" s="182">
        <f>K1100+K1105</f>
        <v>0</v>
      </c>
      <c r="L1099" s="182">
        <f>+J1099+K1099</f>
        <v>0</v>
      </c>
      <c r="M1099" s="182">
        <f>M1100+M1105</f>
        <v>0</v>
      </c>
      <c r="N1099" s="182">
        <f>N1100+N1105</f>
        <v>0</v>
      </c>
      <c r="O1099" s="182">
        <f>+M1099+N1099</f>
        <v>0</v>
      </c>
      <c r="P1099" s="182">
        <f>+L1099+O1099</f>
        <v>0</v>
      </c>
      <c r="Q1099" s="182"/>
      <c r="R1099" s="311"/>
      <c r="S1099" s="311"/>
      <c r="T1099" s="182">
        <f>T1100+T1105</f>
        <v>0</v>
      </c>
      <c r="U1099" s="182">
        <f>U1100+U1105</f>
        <v>0</v>
      </c>
      <c r="V1099" s="182">
        <f>V1100+V1105</f>
        <v>0</v>
      </c>
      <c r="W1099" s="182">
        <f>W1100+W1105</f>
        <v>0</v>
      </c>
      <c r="X1099" s="184"/>
      <c r="Y1099" s="184"/>
      <c r="Z1099" s="182">
        <f>Z1100+Z1105</f>
        <v>0</v>
      </c>
      <c r="AA1099" s="182">
        <f>AA1100+AA1105</f>
        <v>0</v>
      </c>
      <c r="AB1099" s="182">
        <f>AB1100+AB1105</f>
        <v>0</v>
      </c>
      <c r="AC1099" s="182">
        <f>AC1100+AC1105</f>
        <v>0</v>
      </c>
      <c r="AD1099" s="184"/>
      <c r="AE1099" s="184"/>
      <c r="AF1099" s="182">
        <f>AF1100+AF1105</f>
        <v>0</v>
      </c>
      <c r="AG1099" s="182">
        <f>AG1100+AG1105</f>
        <v>0</v>
      </c>
      <c r="AH1099" s="182">
        <f>+AF1099+AG1099</f>
        <v>0</v>
      </c>
      <c r="AI1099" s="182">
        <f>AI1100+AI1105</f>
        <v>0</v>
      </c>
      <c r="AJ1099" s="182">
        <f>AJ1100+AJ1105</f>
        <v>0</v>
      </c>
      <c r="AK1099" s="182">
        <f>+AI1099+AJ1099</f>
        <v>0</v>
      </c>
      <c r="AL1099" s="182">
        <f>+AH1099+AK1099</f>
        <v>0</v>
      </c>
      <c r="AM1099" s="182">
        <f>AM1100+AM1105</f>
        <v>0</v>
      </c>
      <c r="AN1099" s="182">
        <f>AN1100+AN1105</f>
        <v>0</v>
      </c>
      <c r="AO1099" s="182">
        <f>+AM1099+AN1099</f>
        <v>0</v>
      </c>
      <c r="AP1099" s="182">
        <f>AP1100+AP1105</f>
        <v>0</v>
      </c>
      <c r="AQ1099" s="182">
        <f>AQ1100+AQ1105</f>
        <v>0</v>
      </c>
      <c r="AR1099" s="182">
        <f>+AP1099+AQ1099</f>
        <v>0</v>
      </c>
      <c r="AS1099" s="182">
        <f>+AO1099+AR1099</f>
        <v>0</v>
      </c>
      <c r="AT1099" s="182">
        <f>AT1100+AT1105</f>
        <v>0</v>
      </c>
      <c r="AU1099" s="182">
        <f>AU1100+AU1105</f>
        <v>0</v>
      </c>
      <c r="AV1099" s="182">
        <f>+AT1099+AU1099</f>
        <v>0</v>
      </c>
      <c r="AW1099" s="182">
        <f>AW1100+AW1105</f>
        <v>0</v>
      </c>
      <c r="AX1099" s="182">
        <f>AX1100+AX1105</f>
        <v>0</v>
      </c>
      <c r="AY1099" s="182">
        <f>+AW1099+AX1099</f>
        <v>0</v>
      </c>
      <c r="AZ1099" s="182">
        <f>+AV1099+AY1099</f>
        <v>0</v>
      </c>
      <c r="BA1099" s="182">
        <f>BA1100+BA1105</f>
        <v>0</v>
      </c>
      <c r="BB1099" s="182">
        <f>BB1100+BB1105</f>
        <v>0</v>
      </c>
      <c r="BC1099" s="182">
        <f>+BA1099+BB1099</f>
        <v>0</v>
      </c>
      <c r="BD1099" s="182">
        <f>BD1100+BD1105</f>
        <v>0</v>
      </c>
      <c r="BE1099" s="182">
        <f>BE1100+BE1105</f>
        <v>0</v>
      </c>
      <c r="BF1099" s="182">
        <f>+BD1099+BE1099</f>
        <v>0</v>
      </c>
      <c r="BG1099" s="182">
        <f>+BC1099+BF1099</f>
        <v>0</v>
      </c>
      <c r="BH1099" s="182">
        <f>BH1100+BH1105</f>
        <v>0</v>
      </c>
      <c r="BI1099" s="182">
        <f>BI1100+BI1105</f>
        <v>0</v>
      </c>
      <c r="BJ1099" s="182">
        <f>+BH1099+BI1099</f>
        <v>0</v>
      </c>
      <c r="BK1099" s="182">
        <f>BK1100+BK1105</f>
        <v>0</v>
      </c>
      <c r="BL1099" s="182">
        <f>BL1100+BL1105</f>
        <v>0</v>
      </c>
      <c r="BM1099" s="182">
        <f>+BK1099+BL1099</f>
        <v>0</v>
      </c>
      <c r="BN1099" s="182">
        <f>+BJ1099+BM1099</f>
        <v>0</v>
      </c>
      <c r="BO1099" s="182">
        <f>BO1100+BO1105</f>
        <v>0</v>
      </c>
      <c r="BP1099" s="182">
        <f>BP1100+BP1105</f>
        <v>0</v>
      </c>
      <c r="BQ1099" s="182">
        <f>+BO1099+BP1099</f>
        <v>0</v>
      </c>
      <c r="BR1099" s="182">
        <f>BR1100+BR1105</f>
        <v>0</v>
      </c>
      <c r="BS1099" s="182">
        <f>BS1100+BS1105</f>
        <v>0</v>
      </c>
      <c r="BT1099" s="182">
        <f>+BR1099+BS1099</f>
        <v>0</v>
      </c>
      <c r="BU1099" s="182">
        <f>+BQ1099+BT1099</f>
        <v>0</v>
      </c>
      <c r="BV1099" s="185"/>
      <c r="BW1099" s="185"/>
      <c r="BX1099" s="186"/>
      <c r="BY1099" s="186"/>
      <c r="BZ1099" s="185"/>
      <c r="CA1099" s="187"/>
    </row>
    <row r="1100" spans="2:79" ht="36.75" hidden="1" customHeight="1">
      <c r="B1100" s="188">
        <v>2015</v>
      </c>
      <c r="C1100" s="189">
        <v>8320</v>
      </c>
      <c r="D1100" s="188">
        <v>4</v>
      </c>
      <c r="E1100" s="188">
        <v>3000</v>
      </c>
      <c r="F1100" s="188">
        <v>3100</v>
      </c>
      <c r="G1100" s="188"/>
      <c r="H1100" s="188"/>
      <c r="I1100" s="190" t="s">
        <v>1642</v>
      </c>
      <c r="J1100" s="191">
        <f>J1101+J1103</f>
        <v>0</v>
      </c>
      <c r="K1100" s="191">
        <f>K1101+K1103</f>
        <v>0</v>
      </c>
      <c r="L1100" s="191">
        <f>+J1100+K1100</f>
        <v>0</v>
      </c>
      <c r="M1100" s="191">
        <f>M1101+M1103</f>
        <v>0</v>
      </c>
      <c r="N1100" s="191">
        <f>N1101+N1103</f>
        <v>0</v>
      </c>
      <c r="O1100" s="191">
        <f>+M1100+N1100</f>
        <v>0</v>
      </c>
      <c r="P1100" s="191">
        <f>+L1100+O1100</f>
        <v>0</v>
      </c>
      <c r="Q1100" s="191"/>
      <c r="R1100" s="308"/>
      <c r="S1100" s="308"/>
      <c r="T1100" s="191">
        <f>T1101+T1103</f>
        <v>0</v>
      </c>
      <c r="U1100" s="191">
        <f>U1101+U1103</f>
        <v>0</v>
      </c>
      <c r="V1100" s="191">
        <f>V1101+V1103</f>
        <v>0</v>
      </c>
      <c r="W1100" s="191">
        <f>W1101+W1103</f>
        <v>0</v>
      </c>
      <c r="X1100" s="193"/>
      <c r="Y1100" s="193"/>
      <c r="Z1100" s="191">
        <f>Z1101+Z1103</f>
        <v>0</v>
      </c>
      <c r="AA1100" s="191">
        <f>AA1101+AA1103</f>
        <v>0</v>
      </c>
      <c r="AB1100" s="191">
        <f>AB1101+AB1103</f>
        <v>0</v>
      </c>
      <c r="AC1100" s="191">
        <f>AC1101+AC1103</f>
        <v>0</v>
      </c>
      <c r="AD1100" s="193"/>
      <c r="AE1100" s="193"/>
      <c r="AF1100" s="191">
        <f>AF1101+AF1103</f>
        <v>0</v>
      </c>
      <c r="AG1100" s="191">
        <f>AG1101+AG1103</f>
        <v>0</v>
      </c>
      <c r="AH1100" s="191">
        <f>+AF1100+AG1100</f>
        <v>0</v>
      </c>
      <c r="AI1100" s="191">
        <f>AI1101+AI1103</f>
        <v>0</v>
      </c>
      <c r="AJ1100" s="191">
        <f>AJ1101+AJ1103</f>
        <v>0</v>
      </c>
      <c r="AK1100" s="191">
        <f>+AI1100+AJ1100</f>
        <v>0</v>
      </c>
      <c r="AL1100" s="191">
        <f>+AH1100+AK1100</f>
        <v>0</v>
      </c>
      <c r="AM1100" s="191">
        <f>AM1101+AM1103</f>
        <v>0</v>
      </c>
      <c r="AN1100" s="191">
        <f>AN1101+AN1103</f>
        <v>0</v>
      </c>
      <c r="AO1100" s="191">
        <f>+AM1100+AN1100</f>
        <v>0</v>
      </c>
      <c r="AP1100" s="191">
        <f>AP1101+AP1103</f>
        <v>0</v>
      </c>
      <c r="AQ1100" s="191">
        <f>AQ1101+AQ1103</f>
        <v>0</v>
      </c>
      <c r="AR1100" s="191">
        <f>+AP1100+AQ1100</f>
        <v>0</v>
      </c>
      <c r="AS1100" s="191">
        <f>+AO1100+AR1100</f>
        <v>0</v>
      </c>
      <c r="AT1100" s="191">
        <f>AT1101+AT1103</f>
        <v>0</v>
      </c>
      <c r="AU1100" s="191">
        <f>AU1101+AU1103</f>
        <v>0</v>
      </c>
      <c r="AV1100" s="191">
        <f>+AT1100+AU1100</f>
        <v>0</v>
      </c>
      <c r="AW1100" s="191">
        <f>AW1101+AW1103</f>
        <v>0</v>
      </c>
      <c r="AX1100" s="191">
        <f>AX1101+AX1103</f>
        <v>0</v>
      </c>
      <c r="AY1100" s="191">
        <f>+AW1100+AX1100</f>
        <v>0</v>
      </c>
      <c r="AZ1100" s="191">
        <f>+AV1100+AY1100</f>
        <v>0</v>
      </c>
      <c r="BA1100" s="191">
        <f>BA1101+BA1103</f>
        <v>0</v>
      </c>
      <c r="BB1100" s="191">
        <f>BB1101+BB1103</f>
        <v>0</v>
      </c>
      <c r="BC1100" s="191">
        <f>+BA1100+BB1100</f>
        <v>0</v>
      </c>
      <c r="BD1100" s="191">
        <f>BD1101+BD1103</f>
        <v>0</v>
      </c>
      <c r="BE1100" s="191">
        <f>BE1101+BE1103</f>
        <v>0</v>
      </c>
      <c r="BF1100" s="191">
        <f>+BD1100+BE1100</f>
        <v>0</v>
      </c>
      <c r="BG1100" s="191">
        <f>+BC1100+BF1100</f>
        <v>0</v>
      </c>
      <c r="BH1100" s="191">
        <f>BH1101+BH1103</f>
        <v>0</v>
      </c>
      <c r="BI1100" s="191">
        <f>BI1101+BI1103</f>
        <v>0</v>
      </c>
      <c r="BJ1100" s="191">
        <f>+BH1100+BI1100</f>
        <v>0</v>
      </c>
      <c r="BK1100" s="191">
        <f>BK1101+BK1103</f>
        <v>0</v>
      </c>
      <c r="BL1100" s="191">
        <f>BL1101+BL1103</f>
        <v>0</v>
      </c>
      <c r="BM1100" s="191">
        <f>+BK1100+BL1100</f>
        <v>0</v>
      </c>
      <c r="BN1100" s="191">
        <f>+BJ1100+BM1100</f>
        <v>0</v>
      </c>
      <c r="BO1100" s="191">
        <f>BO1101+BO1103</f>
        <v>0</v>
      </c>
      <c r="BP1100" s="191">
        <f>BP1101+BP1103</f>
        <v>0</v>
      </c>
      <c r="BQ1100" s="191">
        <f>+BO1100+BP1100</f>
        <v>0</v>
      </c>
      <c r="BR1100" s="191">
        <f>BR1101+BR1103</f>
        <v>0</v>
      </c>
      <c r="BS1100" s="191">
        <f>BS1101+BS1103</f>
        <v>0</v>
      </c>
      <c r="BT1100" s="191">
        <f>+BR1100+BS1100</f>
        <v>0</v>
      </c>
      <c r="BU1100" s="191">
        <f>+BQ1100+BT1100</f>
        <v>0</v>
      </c>
      <c r="BV1100" s="194"/>
      <c r="BW1100" s="194"/>
      <c r="BX1100" s="195"/>
      <c r="BY1100" s="195"/>
      <c r="BZ1100" s="194"/>
      <c r="CA1100" s="196"/>
    </row>
    <row r="1101" spans="2:79" ht="36.75" hidden="1" customHeight="1">
      <c r="B1101" s="197">
        <v>2015</v>
      </c>
      <c r="C1101" s="198">
        <v>8320</v>
      </c>
      <c r="D1101" s="197">
        <v>4</v>
      </c>
      <c r="E1101" s="197">
        <v>3000</v>
      </c>
      <c r="F1101" s="197">
        <v>3100</v>
      </c>
      <c r="G1101" s="197">
        <v>317</v>
      </c>
      <c r="H1101" s="197"/>
      <c r="I1101" s="199" t="s">
        <v>506</v>
      </c>
      <c r="J1101" s="200">
        <f>J1102</f>
        <v>0</v>
      </c>
      <c r="K1101" s="200">
        <f>K1102</f>
        <v>0</v>
      </c>
      <c r="L1101" s="200">
        <f>+J1101+K1101</f>
        <v>0</v>
      </c>
      <c r="M1101" s="200">
        <f>M1102</f>
        <v>0</v>
      </c>
      <c r="N1101" s="200">
        <f>N1102</f>
        <v>0</v>
      </c>
      <c r="O1101" s="200">
        <f>+M1101+N1101</f>
        <v>0</v>
      </c>
      <c r="P1101" s="200">
        <f>+L1101+O1101</f>
        <v>0</v>
      </c>
      <c r="Q1101" s="200"/>
      <c r="R1101" s="309"/>
      <c r="S1101" s="309"/>
      <c r="T1101" s="200">
        <f>T1102</f>
        <v>0</v>
      </c>
      <c r="U1101" s="200">
        <f>U1102</f>
        <v>0</v>
      </c>
      <c r="V1101" s="200">
        <f>V1102</f>
        <v>0</v>
      </c>
      <c r="W1101" s="200">
        <f>W1102</f>
        <v>0</v>
      </c>
      <c r="X1101" s="202"/>
      <c r="Y1101" s="202"/>
      <c r="Z1101" s="200">
        <f>Z1102</f>
        <v>0</v>
      </c>
      <c r="AA1101" s="200">
        <f>AA1102</f>
        <v>0</v>
      </c>
      <c r="AB1101" s="200">
        <f>AB1102</f>
        <v>0</v>
      </c>
      <c r="AC1101" s="200">
        <f>AC1102</f>
        <v>0</v>
      </c>
      <c r="AD1101" s="202"/>
      <c r="AE1101" s="202"/>
      <c r="AF1101" s="200">
        <f>AF1102</f>
        <v>0</v>
      </c>
      <c r="AG1101" s="200">
        <f>AG1102</f>
        <v>0</v>
      </c>
      <c r="AH1101" s="200">
        <f>+AF1101+AG1101</f>
        <v>0</v>
      </c>
      <c r="AI1101" s="200">
        <f>AI1102</f>
        <v>0</v>
      </c>
      <c r="AJ1101" s="200">
        <f>AJ1102</f>
        <v>0</v>
      </c>
      <c r="AK1101" s="200">
        <f>+AI1101+AJ1101</f>
        <v>0</v>
      </c>
      <c r="AL1101" s="200">
        <f>+AH1101+AK1101</f>
        <v>0</v>
      </c>
      <c r="AM1101" s="200">
        <f>AM1102</f>
        <v>0</v>
      </c>
      <c r="AN1101" s="200">
        <f>AN1102</f>
        <v>0</v>
      </c>
      <c r="AO1101" s="200">
        <f>+AM1101+AN1101</f>
        <v>0</v>
      </c>
      <c r="AP1101" s="200">
        <f>AP1102</f>
        <v>0</v>
      </c>
      <c r="AQ1101" s="200">
        <f>AQ1102</f>
        <v>0</v>
      </c>
      <c r="AR1101" s="200">
        <f>+AP1101+AQ1101</f>
        <v>0</v>
      </c>
      <c r="AS1101" s="200">
        <f>+AO1101+AR1101</f>
        <v>0</v>
      </c>
      <c r="AT1101" s="200">
        <f>AT1102</f>
        <v>0</v>
      </c>
      <c r="AU1101" s="200">
        <f>AU1102</f>
        <v>0</v>
      </c>
      <c r="AV1101" s="200">
        <f>+AT1101+AU1101</f>
        <v>0</v>
      </c>
      <c r="AW1101" s="200">
        <f>AW1102</f>
        <v>0</v>
      </c>
      <c r="AX1101" s="200">
        <f>AX1102</f>
        <v>0</v>
      </c>
      <c r="AY1101" s="200">
        <f>+AW1101+AX1101</f>
        <v>0</v>
      </c>
      <c r="AZ1101" s="200">
        <f>+AV1101+AY1101</f>
        <v>0</v>
      </c>
      <c r="BA1101" s="200">
        <f>BA1102</f>
        <v>0</v>
      </c>
      <c r="BB1101" s="200">
        <f>BB1102</f>
        <v>0</v>
      </c>
      <c r="BC1101" s="200">
        <f>+BA1101+BB1101</f>
        <v>0</v>
      </c>
      <c r="BD1101" s="200">
        <f>BD1102</f>
        <v>0</v>
      </c>
      <c r="BE1101" s="200">
        <f>BE1102</f>
        <v>0</v>
      </c>
      <c r="BF1101" s="200">
        <f>+BD1101+BE1101</f>
        <v>0</v>
      </c>
      <c r="BG1101" s="200">
        <f>+BC1101+BF1101</f>
        <v>0</v>
      </c>
      <c r="BH1101" s="200">
        <f>BH1102</f>
        <v>0</v>
      </c>
      <c r="BI1101" s="200">
        <f>BI1102</f>
        <v>0</v>
      </c>
      <c r="BJ1101" s="200">
        <f>+BH1101+BI1101</f>
        <v>0</v>
      </c>
      <c r="BK1101" s="200">
        <f>BK1102</f>
        <v>0</v>
      </c>
      <c r="BL1101" s="200">
        <f>BL1102</f>
        <v>0</v>
      </c>
      <c r="BM1101" s="200">
        <f>+BK1101+BL1101</f>
        <v>0</v>
      </c>
      <c r="BN1101" s="200">
        <f>+BJ1101+BM1101</f>
        <v>0</v>
      </c>
      <c r="BO1101" s="200">
        <f>BO1102</f>
        <v>0</v>
      </c>
      <c r="BP1101" s="200">
        <f>BP1102</f>
        <v>0</v>
      </c>
      <c r="BQ1101" s="200">
        <f>+BO1101+BP1101</f>
        <v>0</v>
      </c>
      <c r="BR1101" s="200">
        <f>BR1102</f>
        <v>0</v>
      </c>
      <c r="BS1101" s="200">
        <f>BS1102</f>
        <v>0</v>
      </c>
      <c r="BT1101" s="200">
        <f>+BR1101+BS1101</f>
        <v>0</v>
      </c>
      <c r="BU1101" s="200">
        <f>+BQ1101+BT1101</f>
        <v>0</v>
      </c>
      <c r="BV1101" s="203"/>
      <c r="BW1101" s="203"/>
      <c r="BX1101" s="204"/>
      <c r="BY1101" s="204"/>
      <c r="BZ1101" s="203"/>
      <c r="CA1101" s="205"/>
    </row>
    <row r="1102" spans="2:79" ht="36.75" hidden="1" customHeight="1">
      <c r="B1102" s="218">
        <v>2015</v>
      </c>
      <c r="C1102" s="219">
        <v>8320</v>
      </c>
      <c r="D1102" s="218">
        <v>4</v>
      </c>
      <c r="E1102" s="218">
        <v>3000</v>
      </c>
      <c r="F1102" s="218">
        <v>3100</v>
      </c>
      <c r="G1102" s="218">
        <v>317</v>
      </c>
      <c r="H1102" s="218">
        <v>1</v>
      </c>
      <c r="I1102" s="220" t="s">
        <v>505</v>
      </c>
      <c r="J1102" s="209">
        <v>0</v>
      </c>
      <c r="K1102" s="209">
        <v>0</v>
      </c>
      <c r="L1102" s="210">
        <f>+J1102+K1102</f>
        <v>0</v>
      </c>
      <c r="M1102" s="209">
        <v>0</v>
      </c>
      <c r="N1102" s="209">
        <v>0</v>
      </c>
      <c r="O1102" s="210">
        <f>+M1102+N1102</f>
        <v>0</v>
      </c>
      <c r="P1102" s="210">
        <f>+L1102+O1102</f>
        <v>0</v>
      </c>
      <c r="Q1102" s="245" t="s">
        <v>358</v>
      </c>
      <c r="R1102" s="349"/>
      <c r="S1102" s="307"/>
      <c r="T1102" s="213">
        <v>0</v>
      </c>
      <c r="U1102" s="213">
        <v>0</v>
      </c>
      <c r="V1102" s="213">
        <v>0</v>
      </c>
      <c r="W1102" s="213">
        <v>0</v>
      </c>
      <c r="X1102" s="213"/>
      <c r="Y1102" s="213"/>
      <c r="Z1102" s="213">
        <v>0</v>
      </c>
      <c r="AA1102" s="213">
        <v>0</v>
      </c>
      <c r="AB1102" s="213">
        <v>0</v>
      </c>
      <c r="AC1102" s="213">
        <v>0</v>
      </c>
      <c r="AD1102" s="214"/>
      <c r="AE1102" s="214"/>
      <c r="AF1102" s="209">
        <f>J1102+T1102-Z1102</f>
        <v>0</v>
      </c>
      <c r="AG1102" s="209">
        <f>K1102+U1102-AA1102</f>
        <v>0</v>
      </c>
      <c r="AH1102" s="210">
        <f>+AF1102+AG1102</f>
        <v>0</v>
      </c>
      <c r="AI1102" s="209">
        <f>M1102+V1102-AB1102</f>
        <v>0</v>
      </c>
      <c r="AJ1102" s="209">
        <f>N1102+W1102-AC1102</f>
        <v>0</v>
      </c>
      <c r="AK1102" s="210">
        <f>+AI1102+AJ1102</f>
        <v>0</v>
      </c>
      <c r="AL1102" s="210">
        <f>+AH1102+AK1102</f>
        <v>0</v>
      </c>
      <c r="AM1102" s="213">
        <v>0</v>
      </c>
      <c r="AN1102" s="213">
        <v>0</v>
      </c>
      <c r="AO1102" s="210">
        <f>+AM1102+AN1102</f>
        <v>0</v>
      </c>
      <c r="AP1102" s="213">
        <v>0</v>
      </c>
      <c r="AQ1102" s="213">
        <v>0</v>
      </c>
      <c r="AR1102" s="210">
        <f>+AP1102+AQ1102</f>
        <v>0</v>
      </c>
      <c r="AS1102" s="210">
        <f>+AO1102+AR1102</f>
        <v>0</v>
      </c>
      <c r="AT1102" s="213">
        <v>0</v>
      </c>
      <c r="AU1102" s="213">
        <v>0</v>
      </c>
      <c r="AV1102" s="210">
        <f>+AT1102+AU1102</f>
        <v>0</v>
      </c>
      <c r="AW1102" s="213">
        <v>0</v>
      </c>
      <c r="AX1102" s="213">
        <v>0</v>
      </c>
      <c r="AY1102" s="210">
        <f>+AW1102+AX1102</f>
        <v>0</v>
      </c>
      <c r="AZ1102" s="210">
        <f>+AV1102+AY1102</f>
        <v>0</v>
      </c>
      <c r="BA1102" s="213">
        <v>0</v>
      </c>
      <c r="BB1102" s="213">
        <v>0</v>
      </c>
      <c r="BC1102" s="210">
        <f>+BA1102+BB1102</f>
        <v>0</v>
      </c>
      <c r="BD1102" s="213">
        <v>0</v>
      </c>
      <c r="BE1102" s="213">
        <v>0</v>
      </c>
      <c r="BF1102" s="210">
        <f>+BD1102+BE1102</f>
        <v>0</v>
      </c>
      <c r="BG1102" s="210">
        <f>+BC1102+BF1102</f>
        <v>0</v>
      </c>
      <c r="BH1102" s="213">
        <v>0</v>
      </c>
      <c r="BI1102" s="213">
        <v>0</v>
      </c>
      <c r="BJ1102" s="210">
        <f>+BH1102+BI1102</f>
        <v>0</v>
      </c>
      <c r="BK1102" s="213">
        <v>0</v>
      </c>
      <c r="BL1102" s="213">
        <v>0</v>
      </c>
      <c r="BM1102" s="210">
        <f>+BK1102+BL1102</f>
        <v>0</v>
      </c>
      <c r="BN1102" s="210">
        <f>+BJ1102+BM1102</f>
        <v>0</v>
      </c>
      <c r="BO1102" s="209">
        <f>AF1102-AM1102-AT1102-BA1102-BH1102</f>
        <v>0</v>
      </c>
      <c r="BP1102" s="209">
        <f>AG1102-AN1102-AU1102-BB1102-BI1102</f>
        <v>0</v>
      </c>
      <c r="BQ1102" s="210">
        <f>+BO1102+BP1102</f>
        <v>0</v>
      </c>
      <c r="BR1102" s="209">
        <f>AI1102-AP1102-AW1102-BD1102-BK1102</f>
        <v>0</v>
      </c>
      <c r="BS1102" s="209">
        <f>AJ1102-AQ1102-AX1102-BE1102-BL1102</f>
        <v>0</v>
      </c>
      <c r="BT1102" s="210">
        <f>+BR1102+BS1102</f>
        <v>0</v>
      </c>
      <c r="BU1102" s="210">
        <f>+BQ1102+BT1102</f>
        <v>0</v>
      </c>
      <c r="BV1102" s="215">
        <f>R1102+X1102-AD1102</f>
        <v>0</v>
      </c>
      <c r="BW1102" s="215">
        <f>S1102+Y1102-AE1102</f>
        <v>0</v>
      </c>
      <c r="BX1102" s="216">
        <v>0</v>
      </c>
      <c r="BY1102" s="216">
        <v>0</v>
      </c>
      <c r="BZ1102" s="215">
        <f>BV1102-BX1102</f>
        <v>0</v>
      </c>
      <c r="CA1102" s="217">
        <f>BW1102-BY1102</f>
        <v>0</v>
      </c>
    </row>
    <row r="1103" spans="2:79" ht="36.75" hidden="1" customHeight="1">
      <c r="B1103" s="197">
        <v>2015</v>
      </c>
      <c r="C1103" s="198">
        <v>8320</v>
      </c>
      <c r="D1103" s="197">
        <v>4</v>
      </c>
      <c r="E1103" s="197">
        <v>3000</v>
      </c>
      <c r="F1103" s="197">
        <v>3100</v>
      </c>
      <c r="G1103" s="197">
        <v>319</v>
      </c>
      <c r="H1103" s="197"/>
      <c r="I1103" s="199" t="s">
        <v>724</v>
      </c>
      <c r="J1103" s="200">
        <f>J1104</f>
        <v>0</v>
      </c>
      <c r="K1103" s="200">
        <f>K1104</f>
        <v>0</v>
      </c>
      <c r="L1103" s="200">
        <f>+J1103+K1103</f>
        <v>0</v>
      </c>
      <c r="M1103" s="200">
        <f>M1104</f>
        <v>0</v>
      </c>
      <c r="N1103" s="200">
        <f>N1104</f>
        <v>0</v>
      </c>
      <c r="O1103" s="200">
        <f>+M1103+N1103</f>
        <v>0</v>
      </c>
      <c r="P1103" s="200">
        <f>+L1103+O1103</f>
        <v>0</v>
      </c>
      <c r="Q1103" s="200"/>
      <c r="R1103" s="309"/>
      <c r="S1103" s="309"/>
      <c r="T1103" s="200">
        <f>T1104</f>
        <v>0</v>
      </c>
      <c r="U1103" s="200">
        <f>U1104</f>
        <v>0</v>
      </c>
      <c r="V1103" s="200">
        <f>V1104</f>
        <v>0</v>
      </c>
      <c r="W1103" s="200">
        <f>W1104</f>
        <v>0</v>
      </c>
      <c r="X1103" s="202"/>
      <c r="Y1103" s="202"/>
      <c r="Z1103" s="200">
        <f>Z1104</f>
        <v>0</v>
      </c>
      <c r="AA1103" s="200">
        <f>AA1104</f>
        <v>0</v>
      </c>
      <c r="AB1103" s="200">
        <f>AB1104</f>
        <v>0</v>
      </c>
      <c r="AC1103" s="200">
        <f>AC1104</f>
        <v>0</v>
      </c>
      <c r="AD1103" s="202"/>
      <c r="AE1103" s="202"/>
      <c r="AF1103" s="200">
        <f>AF1104</f>
        <v>0</v>
      </c>
      <c r="AG1103" s="200">
        <f>AG1104</f>
        <v>0</v>
      </c>
      <c r="AH1103" s="200">
        <f>+AF1103+AG1103</f>
        <v>0</v>
      </c>
      <c r="AI1103" s="200">
        <f>AI1104</f>
        <v>0</v>
      </c>
      <c r="AJ1103" s="200">
        <f>AJ1104</f>
        <v>0</v>
      </c>
      <c r="AK1103" s="200">
        <f>+AI1103+AJ1103</f>
        <v>0</v>
      </c>
      <c r="AL1103" s="200">
        <f>+AH1103+AK1103</f>
        <v>0</v>
      </c>
      <c r="AM1103" s="200">
        <f>AM1104</f>
        <v>0</v>
      </c>
      <c r="AN1103" s="200">
        <f>AN1104</f>
        <v>0</v>
      </c>
      <c r="AO1103" s="200">
        <f>+AM1103+AN1103</f>
        <v>0</v>
      </c>
      <c r="AP1103" s="200">
        <f>AP1104</f>
        <v>0</v>
      </c>
      <c r="AQ1103" s="200">
        <f>AQ1104</f>
        <v>0</v>
      </c>
      <c r="AR1103" s="200">
        <f>+AP1103+AQ1103</f>
        <v>0</v>
      </c>
      <c r="AS1103" s="200">
        <f>+AO1103+AR1103</f>
        <v>0</v>
      </c>
      <c r="AT1103" s="200">
        <f>AT1104</f>
        <v>0</v>
      </c>
      <c r="AU1103" s="200">
        <f>AU1104</f>
        <v>0</v>
      </c>
      <c r="AV1103" s="200">
        <f>+AT1103+AU1103</f>
        <v>0</v>
      </c>
      <c r="AW1103" s="200">
        <f>AW1104</f>
        <v>0</v>
      </c>
      <c r="AX1103" s="200">
        <f>AX1104</f>
        <v>0</v>
      </c>
      <c r="AY1103" s="200">
        <f>+AW1103+AX1103</f>
        <v>0</v>
      </c>
      <c r="AZ1103" s="200">
        <f>+AV1103+AY1103</f>
        <v>0</v>
      </c>
      <c r="BA1103" s="200">
        <f>BA1104</f>
        <v>0</v>
      </c>
      <c r="BB1103" s="200">
        <f>BB1104</f>
        <v>0</v>
      </c>
      <c r="BC1103" s="200">
        <f>+BA1103+BB1103</f>
        <v>0</v>
      </c>
      <c r="BD1103" s="200">
        <f>BD1104</f>
        <v>0</v>
      </c>
      <c r="BE1103" s="200">
        <f>BE1104</f>
        <v>0</v>
      </c>
      <c r="BF1103" s="200">
        <f>+BD1103+BE1103</f>
        <v>0</v>
      </c>
      <c r="BG1103" s="200">
        <f>+BC1103+BF1103</f>
        <v>0</v>
      </c>
      <c r="BH1103" s="200">
        <f>BH1104</f>
        <v>0</v>
      </c>
      <c r="BI1103" s="200">
        <f>BI1104</f>
        <v>0</v>
      </c>
      <c r="BJ1103" s="200">
        <f>+BH1103+BI1103</f>
        <v>0</v>
      </c>
      <c r="BK1103" s="200">
        <f>BK1104</f>
        <v>0</v>
      </c>
      <c r="BL1103" s="200">
        <f>BL1104</f>
        <v>0</v>
      </c>
      <c r="BM1103" s="200">
        <f>+BK1103+BL1103</f>
        <v>0</v>
      </c>
      <c r="BN1103" s="200">
        <f>+BJ1103+BM1103</f>
        <v>0</v>
      </c>
      <c r="BO1103" s="200">
        <f>BO1104</f>
        <v>0</v>
      </c>
      <c r="BP1103" s="200">
        <f>BP1104</f>
        <v>0</v>
      </c>
      <c r="BQ1103" s="200">
        <f>+BO1103+BP1103</f>
        <v>0</v>
      </c>
      <c r="BR1103" s="200">
        <f>BR1104</f>
        <v>0</v>
      </c>
      <c r="BS1103" s="200">
        <f>BS1104</f>
        <v>0</v>
      </c>
      <c r="BT1103" s="200">
        <f>+BR1103+BS1103</f>
        <v>0</v>
      </c>
      <c r="BU1103" s="200">
        <f>+BQ1103+BT1103</f>
        <v>0</v>
      </c>
      <c r="BV1103" s="203"/>
      <c r="BW1103" s="203"/>
      <c r="BX1103" s="204"/>
      <c r="BY1103" s="204"/>
      <c r="BZ1103" s="203"/>
      <c r="CA1103" s="205"/>
    </row>
    <row r="1104" spans="2:79" ht="36.75" hidden="1" customHeight="1">
      <c r="B1104" s="218">
        <v>2015</v>
      </c>
      <c r="C1104" s="219">
        <v>8320</v>
      </c>
      <c r="D1104" s="218">
        <v>4</v>
      </c>
      <c r="E1104" s="218">
        <v>3000</v>
      </c>
      <c r="F1104" s="218">
        <v>3100</v>
      </c>
      <c r="G1104" s="218">
        <v>319</v>
      </c>
      <c r="H1104" s="218">
        <v>1</v>
      </c>
      <c r="I1104" s="220" t="s">
        <v>723</v>
      </c>
      <c r="J1104" s="209">
        <v>0</v>
      </c>
      <c r="K1104" s="209">
        <v>0</v>
      </c>
      <c r="L1104" s="210">
        <f>+J1104+K1104</f>
        <v>0</v>
      </c>
      <c r="M1104" s="209">
        <v>0</v>
      </c>
      <c r="N1104" s="209">
        <v>0</v>
      </c>
      <c r="O1104" s="210">
        <f>+M1104+N1104</f>
        <v>0</v>
      </c>
      <c r="P1104" s="210">
        <f>+L1104+O1104</f>
        <v>0</v>
      </c>
      <c r="Q1104" s="245" t="s">
        <v>358</v>
      </c>
      <c r="R1104" s="349"/>
      <c r="S1104" s="307"/>
      <c r="T1104" s="213">
        <v>0</v>
      </c>
      <c r="U1104" s="213">
        <v>0</v>
      </c>
      <c r="V1104" s="213">
        <v>0</v>
      </c>
      <c r="W1104" s="213">
        <v>0</v>
      </c>
      <c r="X1104" s="213"/>
      <c r="Y1104" s="213"/>
      <c r="Z1104" s="213">
        <v>0</v>
      </c>
      <c r="AA1104" s="213">
        <v>0</v>
      </c>
      <c r="AB1104" s="213">
        <v>0</v>
      </c>
      <c r="AC1104" s="213">
        <v>0</v>
      </c>
      <c r="AD1104" s="214"/>
      <c r="AE1104" s="214"/>
      <c r="AF1104" s="209">
        <f>J1104+T1104-Z1104</f>
        <v>0</v>
      </c>
      <c r="AG1104" s="209">
        <f>K1104+U1104-AA1104</f>
        <v>0</v>
      </c>
      <c r="AH1104" s="210">
        <f>+AF1104+AG1104</f>
        <v>0</v>
      </c>
      <c r="AI1104" s="209">
        <f>M1104+V1104-AB1104</f>
        <v>0</v>
      </c>
      <c r="AJ1104" s="209">
        <f>N1104+W1104-AC1104</f>
        <v>0</v>
      </c>
      <c r="AK1104" s="210">
        <f>+AI1104+AJ1104</f>
        <v>0</v>
      </c>
      <c r="AL1104" s="210">
        <f>+AH1104+AK1104</f>
        <v>0</v>
      </c>
      <c r="AM1104" s="213">
        <v>0</v>
      </c>
      <c r="AN1104" s="213">
        <v>0</v>
      </c>
      <c r="AO1104" s="210">
        <f>+AM1104+AN1104</f>
        <v>0</v>
      </c>
      <c r="AP1104" s="213">
        <v>0</v>
      </c>
      <c r="AQ1104" s="213">
        <v>0</v>
      </c>
      <c r="AR1104" s="210">
        <f>+AP1104+AQ1104</f>
        <v>0</v>
      </c>
      <c r="AS1104" s="210">
        <f>+AO1104+AR1104</f>
        <v>0</v>
      </c>
      <c r="AT1104" s="213">
        <v>0</v>
      </c>
      <c r="AU1104" s="213">
        <v>0</v>
      </c>
      <c r="AV1104" s="210">
        <f>+AT1104+AU1104</f>
        <v>0</v>
      </c>
      <c r="AW1104" s="213">
        <v>0</v>
      </c>
      <c r="AX1104" s="213">
        <v>0</v>
      </c>
      <c r="AY1104" s="210">
        <f>+AW1104+AX1104</f>
        <v>0</v>
      </c>
      <c r="AZ1104" s="210">
        <f>+AV1104+AY1104</f>
        <v>0</v>
      </c>
      <c r="BA1104" s="213">
        <v>0</v>
      </c>
      <c r="BB1104" s="213">
        <v>0</v>
      </c>
      <c r="BC1104" s="210">
        <f>+BA1104+BB1104</f>
        <v>0</v>
      </c>
      <c r="BD1104" s="213">
        <v>0</v>
      </c>
      <c r="BE1104" s="213">
        <v>0</v>
      </c>
      <c r="BF1104" s="210">
        <f>+BD1104+BE1104</f>
        <v>0</v>
      </c>
      <c r="BG1104" s="210">
        <f>+BC1104+BF1104</f>
        <v>0</v>
      </c>
      <c r="BH1104" s="213">
        <v>0</v>
      </c>
      <c r="BI1104" s="213">
        <v>0</v>
      </c>
      <c r="BJ1104" s="210">
        <f>+BH1104+BI1104</f>
        <v>0</v>
      </c>
      <c r="BK1104" s="213">
        <v>0</v>
      </c>
      <c r="BL1104" s="213">
        <v>0</v>
      </c>
      <c r="BM1104" s="210">
        <f>+BK1104+BL1104</f>
        <v>0</v>
      </c>
      <c r="BN1104" s="210">
        <f>+BJ1104+BM1104</f>
        <v>0</v>
      </c>
      <c r="BO1104" s="209">
        <f>AF1104-AM1104-AT1104-BA1104-BH1104</f>
        <v>0</v>
      </c>
      <c r="BP1104" s="209">
        <f>AG1104-AN1104-AU1104-BB1104-BI1104</f>
        <v>0</v>
      </c>
      <c r="BQ1104" s="210">
        <f>+BO1104+BP1104</f>
        <v>0</v>
      </c>
      <c r="BR1104" s="209">
        <f>AI1104-AP1104-AW1104-BD1104-BK1104</f>
        <v>0</v>
      </c>
      <c r="BS1104" s="209">
        <f>AJ1104-AQ1104-AX1104-BE1104-BL1104</f>
        <v>0</v>
      </c>
      <c r="BT1104" s="210">
        <f>+BR1104+BS1104</f>
        <v>0</v>
      </c>
      <c r="BU1104" s="210">
        <f>+BQ1104+BT1104</f>
        <v>0</v>
      </c>
      <c r="BV1104" s="215">
        <f>R1104+X1104-AD1104</f>
        <v>0</v>
      </c>
      <c r="BW1104" s="215">
        <f>S1104+Y1104-AE1104</f>
        <v>0</v>
      </c>
      <c r="BX1104" s="216">
        <v>0</v>
      </c>
      <c r="BY1104" s="216">
        <v>0</v>
      </c>
      <c r="BZ1104" s="215">
        <f>BV1104-BX1104</f>
        <v>0</v>
      </c>
      <c r="CA1104" s="217">
        <f>BW1104-BY1104</f>
        <v>0</v>
      </c>
    </row>
    <row r="1105" spans="2:79" hidden="1">
      <c r="B1105" s="188">
        <v>2015</v>
      </c>
      <c r="C1105" s="189">
        <v>8320</v>
      </c>
      <c r="D1105" s="188">
        <v>4</v>
      </c>
      <c r="E1105" s="188">
        <v>3000</v>
      </c>
      <c r="F1105" s="188">
        <v>3300</v>
      </c>
      <c r="G1105" s="188"/>
      <c r="H1105" s="188"/>
      <c r="I1105" s="190" t="s">
        <v>370</v>
      </c>
      <c r="J1105" s="191">
        <f>+J1106</f>
        <v>0</v>
      </c>
      <c r="K1105" s="191">
        <f>+K1106</f>
        <v>0</v>
      </c>
      <c r="L1105" s="191">
        <f>+J1105+K1105</f>
        <v>0</v>
      </c>
      <c r="M1105" s="191">
        <f>+M1106</f>
        <v>0</v>
      </c>
      <c r="N1105" s="191">
        <f>+N1106</f>
        <v>0</v>
      </c>
      <c r="O1105" s="191">
        <f>+M1105+N1105</f>
        <v>0</v>
      </c>
      <c r="P1105" s="191">
        <f>+L1105+O1105</f>
        <v>0</v>
      </c>
      <c r="Q1105" s="191"/>
      <c r="R1105" s="308"/>
      <c r="S1105" s="308"/>
      <c r="T1105" s="191">
        <f>+T1106</f>
        <v>0</v>
      </c>
      <c r="U1105" s="191">
        <f>+U1106</f>
        <v>0</v>
      </c>
      <c r="V1105" s="191">
        <f>+V1106</f>
        <v>0</v>
      </c>
      <c r="W1105" s="191">
        <f>+W1106</f>
        <v>0</v>
      </c>
      <c r="X1105" s="193"/>
      <c r="Y1105" s="193"/>
      <c r="Z1105" s="191">
        <f>+Z1106</f>
        <v>0</v>
      </c>
      <c r="AA1105" s="191">
        <f>+AA1106</f>
        <v>0</v>
      </c>
      <c r="AB1105" s="191">
        <f>+AB1106</f>
        <v>0</v>
      </c>
      <c r="AC1105" s="191">
        <f>+AC1106</f>
        <v>0</v>
      </c>
      <c r="AD1105" s="193"/>
      <c r="AE1105" s="193"/>
      <c r="AF1105" s="191">
        <f>+AF1106</f>
        <v>0</v>
      </c>
      <c r="AG1105" s="191">
        <f>+AG1106</f>
        <v>0</v>
      </c>
      <c r="AH1105" s="191">
        <f>+AF1105+AG1105</f>
        <v>0</v>
      </c>
      <c r="AI1105" s="191">
        <f>+AI1106</f>
        <v>0</v>
      </c>
      <c r="AJ1105" s="191">
        <f>+AJ1106</f>
        <v>0</v>
      </c>
      <c r="AK1105" s="191">
        <f>+AI1105+AJ1105</f>
        <v>0</v>
      </c>
      <c r="AL1105" s="191">
        <f>+AH1105+AK1105</f>
        <v>0</v>
      </c>
      <c r="AM1105" s="191">
        <f>+AM1106</f>
        <v>0</v>
      </c>
      <c r="AN1105" s="191">
        <f>+AN1106</f>
        <v>0</v>
      </c>
      <c r="AO1105" s="191">
        <f>+AM1105+AN1105</f>
        <v>0</v>
      </c>
      <c r="AP1105" s="191">
        <f>+AP1106</f>
        <v>0</v>
      </c>
      <c r="AQ1105" s="191">
        <f>+AQ1106</f>
        <v>0</v>
      </c>
      <c r="AR1105" s="191">
        <f>+AP1105+AQ1105</f>
        <v>0</v>
      </c>
      <c r="AS1105" s="191">
        <f>+AO1105+AR1105</f>
        <v>0</v>
      </c>
      <c r="AT1105" s="191">
        <f>+AT1106</f>
        <v>0</v>
      </c>
      <c r="AU1105" s="191">
        <f>+AU1106</f>
        <v>0</v>
      </c>
      <c r="AV1105" s="191">
        <f>+AT1105+AU1105</f>
        <v>0</v>
      </c>
      <c r="AW1105" s="191">
        <f>+AW1106</f>
        <v>0</v>
      </c>
      <c r="AX1105" s="191">
        <f>+AX1106</f>
        <v>0</v>
      </c>
      <c r="AY1105" s="191">
        <f>+AW1105+AX1105</f>
        <v>0</v>
      </c>
      <c r="AZ1105" s="191">
        <f>+AV1105+AY1105</f>
        <v>0</v>
      </c>
      <c r="BA1105" s="191">
        <f>+BA1106</f>
        <v>0</v>
      </c>
      <c r="BB1105" s="191">
        <f>+BB1106</f>
        <v>0</v>
      </c>
      <c r="BC1105" s="191">
        <f>+BA1105+BB1105</f>
        <v>0</v>
      </c>
      <c r="BD1105" s="191">
        <f>+BD1106</f>
        <v>0</v>
      </c>
      <c r="BE1105" s="191">
        <f>+BE1106</f>
        <v>0</v>
      </c>
      <c r="BF1105" s="191">
        <f>+BD1105+BE1105</f>
        <v>0</v>
      </c>
      <c r="BG1105" s="191">
        <f>+BC1105+BF1105</f>
        <v>0</v>
      </c>
      <c r="BH1105" s="191">
        <f>+BH1106</f>
        <v>0</v>
      </c>
      <c r="BI1105" s="191">
        <f>+BI1106</f>
        <v>0</v>
      </c>
      <c r="BJ1105" s="191">
        <f>+BH1105+BI1105</f>
        <v>0</v>
      </c>
      <c r="BK1105" s="191">
        <f>+BK1106</f>
        <v>0</v>
      </c>
      <c r="BL1105" s="191">
        <f>+BL1106</f>
        <v>0</v>
      </c>
      <c r="BM1105" s="191">
        <f>+BK1105+BL1105</f>
        <v>0</v>
      </c>
      <c r="BN1105" s="191">
        <f>+BJ1105+BM1105</f>
        <v>0</v>
      </c>
      <c r="BO1105" s="191">
        <f>+BO1106</f>
        <v>0</v>
      </c>
      <c r="BP1105" s="191">
        <f>+BP1106</f>
        <v>0</v>
      </c>
      <c r="BQ1105" s="191">
        <f>+BO1105+BP1105</f>
        <v>0</v>
      </c>
      <c r="BR1105" s="191">
        <f>+BR1106</f>
        <v>0</v>
      </c>
      <c r="BS1105" s="191">
        <f>+BS1106</f>
        <v>0</v>
      </c>
      <c r="BT1105" s="191">
        <f>+BR1105+BS1105</f>
        <v>0</v>
      </c>
      <c r="BU1105" s="191">
        <f>+BQ1105+BT1105</f>
        <v>0</v>
      </c>
      <c r="BV1105" s="194"/>
      <c r="BW1105" s="194"/>
      <c r="BX1105" s="195"/>
      <c r="BY1105" s="195"/>
      <c r="BZ1105" s="194"/>
      <c r="CA1105" s="196"/>
    </row>
    <row r="1106" spans="2:79" ht="36.75" hidden="1" customHeight="1">
      <c r="B1106" s="197">
        <v>2015</v>
      </c>
      <c r="C1106" s="198">
        <v>8320</v>
      </c>
      <c r="D1106" s="197">
        <v>4</v>
      </c>
      <c r="E1106" s="197">
        <v>3000</v>
      </c>
      <c r="F1106" s="197">
        <v>3300</v>
      </c>
      <c r="G1106" s="197">
        <v>337</v>
      </c>
      <c r="H1106" s="197"/>
      <c r="I1106" s="199" t="s">
        <v>369</v>
      </c>
      <c r="J1106" s="200">
        <f>+J1107</f>
        <v>0</v>
      </c>
      <c r="K1106" s="200">
        <f>+K1107</f>
        <v>0</v>
      </c>
      <c r="L1106" s="200">
        <f>+J1106+K1106</f>
        <v>0</v>
      </c>
      <c r="M1106" s="200">
        <f>+M1107</f>
        <v>0</v>
      </c>
      <c r="N1106" s="200">
        <f>+N1107</f>
        <v>0</v>
      </c>
      <c r="O1106" s="200">
        <f>+M1106+N1106</f>
        <v>0</v>
      </c>
      <c r="P1106" s="200">
        <f>+L1106+O1106</f>
        <v>0</v>
      </c>
      <c r="Q1106" s="200"/>
      <c r="R1106" s="309"/>
      <c r="S1106" s="309"/>
      <c r="T1106" s="200">
        <f>+T1107</f>
        <v>0</v>
      </c>
      <c r="U1106" s="200">
        <f>+U1107</f>
        <v>0</v>
      </c>
      <c r="V1106" s="200">
        <f>+V1107</f>
        <v>0</v>
      </c>
      <c r="W1106" s="200">
        <f>+W1107</f>
        <v>0</v>
      </c>
      <c r="X1106" s="202"/>
      <c r="Y1106" s="202"/>
      <c r="Z1106" s="200">
        <f>+Z1107</f>
        <v>0</v>
      </c>
      <c r="AA1106" s="200">
        <f>+AA1107</f>
        <v>0</v>
      </c>
      <c r="AB1106" s="200">
        <f>+AB1107</f>
        <v>0</v>
      </c>
      <c r="AC1106" s="200">
        <f>+AC1107</f>
        <v>0</v>
      </c>
      <c r="AD1106" s="202"/>
      <c r="AE1106" s="202"/>
      <c r="AF1106" s="200">
        <f>+AF1107</f>
        <v>0</v>
      </c>
      <c r="AG1106" s="200">
        <f>+AG1107</f>
        <v>0</v>
      </c>
      <c r="AH1106" s="200">
        <f>+AF1106+AG1106</f>
        <v>0</v>
      </c>
      <c r="AI1106" s="200">
        <f>+AI1107</f>
        <v>0</v>
      </c>
      <c r="AJ1106" s="200">
        <f>+AJ1107</f>
        <v>0</v>
      </c>
      <c r="AK1106" s="200">
        <f>+AI1106+AJ1106</f>
        <v>0</v>
      </c>
      <c r="AL1106" s="200">
        <f>+AH1106+AK1106</f>
        <v>0</v>
      </c>
      <c r="AM1106" s="200">
        <f>+AM1107</f>
        <v>0</v>
      </c>
      <c r="AN1106" s="200">
        <f>+AN1107</f>
        <v>0</v>
      </c>
      <c r="AO1106" s="200">
        <f>+AM1106+AN1106</f>
        <v>0</v>
      </c>
      <c r="AP1106" s="200">
        <f>+AP1107</f>
        <v>0</v>
      </c>
      <c r="AQ1106" s="200">
        <f>+AQ1107</f>
        <v>0</v>
      </c>
      <c r="AR1106" s="200">
        <f>+AP1106+AQ1106</f>
        <v>0</v>
      </c>
      <c r="AS1106" s="200">
        <f>+AO1106+AR1106</f>
        <v>0</v>
      </c>
      <c r="AT1106" s="200">
        <f>+AT1107</f>
        <v>0</v>
      </c>
      <c r="AU1106" s="200">
        <f>+AU1107</f>
        <v>0</v>
      </c>
      <c r="AV1106" s="200">
        <f>+AT1106+AU1106</f>
        <v>0</v>
      </c>
      <c r="AW1106" s="200">
        <f>+AW1107</f>
        <v>0</v>
      </c>
      <c r="AX1106" s="200">
        <f>+AX1107</f>
        <v>0</v>
      </c>
      <c r="AY1106" s="200">
        <f>+AW1106+AX1106</f>
        <v>0</v>
      </c>
      <c r="AZ1106" s="200">
        <f>+AV1106+AY1106</f>
        <v>0</v>
      </c>
      <c r="BA1106" s="200">
        <f>+BA1107</f>
        <v>0</v>
      </c>
      <c r="BB1106" s="200">
        <f>+BB1107</f>
        <v>0</v>
      </c>
      <c r="BC1106" s="200">
        <f>+BA1106+BB1106</f>
        <v>0</v>
      </c>
      <c r="BD1106" s="200">
        <f>+BD1107</f>
        <v>0</v>
      </c>
      <c r="BE1106" s="200">
        <f>+BE1107</f>
        <v>0</v>
      </c>
      <c r="BF1106" s="200">
        <f>+BD1106+BE1106</f>
        <v>0</v>
      </c>
      <c r="BG1106" s="200">
        <f>+BC1106+BF1106</f>
        <v>0</v>
      </c>
      <c r="BH1106" s="200">
        <f>+BH1107</f>
        <v>0</v>
      </c>
      <c r="BI1106" s="200">
        <f>+BI1107</f>
        <v>0</v>
      </c>
      <c r="BJ1106" s="200">
        <f>+BH1106+BI1106</f>
        <v>0</v>
      </c>
      <c r="BK1106" s="200">
        <f>+BK1107</f>
        <v>0</v>
      </c>
      <c r="BL1106" s="200">
        <f>+BL1107</f>
        <v>0</v>
      </c>
      <c r="BM1106" s="200">
        <f>+BK1106+BL1106</f>
        <v>0</v>
      </c>
      <c r="BN1106" s="200">
        <f>+BJ1106+BM1106</f>
        <v>0</v>
      </c>
      <c r="BO1106" s="200">
        <f>+BO1107</f>
        <v>0</v>
      </c>
      <c r="BP1106" s="200">
        <f>+BP1107</f>
        <v>0</v>
      </c>
      <c r="BQ1106" s="200">
        <f>+BO1106+BP1106</f>
        <v>0</v>
      </c>
      <c r="BR1106" s="200">
        <f>+BR1107</f>
        <v>0</v>
      </c>
      <c r="BS1106" s="200">
        <f>+BS1107</f>
        <v>0</v>
      </c>
      <c r="BT1106" s="200">
        <f>+BR1106+BS1106</f>
        <v>0</v>
      </c>
      <c r="BU1106" s="200">
        <f>+BQ1106+BT1106</f>
        <v>0</v>
      </c>
      <c r="BV1106" s="203"/>
      <c r="BW1106" s="203"/>
      <c r="BX1106" s="204"/>
      <c r="BY1106" s="204"/>
      <c r="BZ1106" s="203"/>
      <c r="CA1106" s="205"/>
    </row>
    <row r="1107" spans="2:79" ht="36.75" hidden="1" customHeight="1">
      <c r="B1107" s="218">
        <v>2015</v>
      </c>
      <c r="C1107" s="219">
        <v>8320</v>
      </c>
      <c r="D1107" s="218">
        <v>4</v>
      </c>
      <c r="E1107" s="218">
        <v>3000</v>
      </c>
      <c r="F1107" s="218">
        <v>3300</v>
      </c>
      <c r="G1107" s="218">
        <v>337</v>
      </c>
      <c r="H1107" s="218">
        <v>1</v>
      </c>
      <c r="I1107" s="220" t="s">
        <v>368</v>
      </c>
      <c r="J1107" s="209">
        <v>0</v>
      </c>
      <c r="K1107" s="209">
        <v>0</v>
      </c>
      <c r="L1107" s="210">
        <f>+J1107+K1107</f>
        <v>0</v>
      </c>
      <c r="M1107" s="209">
        <v>0</v>
      </c>
      <c r="N1107" s="209">
        <v>0</v>
      </c>
      <c r="O1107" s="210">
        <f>+M1107+N1107</f>
        <v>0</v>
      </c>
      <c r="P1107" s="210">
        <f>+L1107+O1107</f>
        <v>0</v>
      </c>
      <c r="Q1107" s="245" t="s">
        <v>19</v>
      </c>
      <c r="R1107" s="349"/>
      <c r="S1107" s="307"/>
      <c r="T1107" s="213">
        <v>0</v>
      </c>
      <c r="U1107" s="213">
        <v>0</v>
      </c>
      <c r="V1107" s="213">
        <v>0</v>
      </c>
      <c r="W1107" s="213">
        <v>0</v>
      </c>
      <c r="X1107" s="213"/>
      <c r="Y1107" s="213"/>
      <c r="Z1107" s="213">
        <v>0</v>
      </c>
      <c r="AA1107" s="213">
        <v>0</v>
      </c>
      <c r="AB1107" s="213">
        <v>0</v>
      </c>
      <c r="AC1107" s="213">
        <v>0</v>
      </c>
      <c r="AD1107" s="214"/>
      <c r="AE1107" s="214"/>
      <c r="AF1107" s="209">
        <f>J1107+T1107-Z1107</f>
        <v>0</v>
      </c>
      <c r="AG1107" s="209">
        <f>K1107+U1107-AA1107</f>
        <v>0</v>
      </c>
      <c r="AH1107" s="210">
        <f>+AF1107+AG1107</f>
        <v>0</v>
      </c>
      <c r="AI1107" s="209">
        <f>M1107+V1107-AB1107</f>
        <v>0</v>
      </c>
      <c r="AJ1107" s="209">
        <f>N1107+W1107-AC1107</f>
        <v>0</v>
      </c>
      <c r="AK1107" s="210">
        <f>+AI1107+AJ1107</f>
        <v>0</v>
      </c>
      <c r="AL1107" s="210">
        <f>+AH1107+AK1107</f>
        <v>0</v>
      </c>
      <c r="AM1107" s="213">
        <v>0</v>
      </c>
      <c r="AN1107" s="213">
        <v>0</v>
      </c>
      <c r="AO1107" s="210">
        <f>+AM1107+AN1107</f>
        <v>0</v>
      </c>
      <c r="AP1107" s="213">
        <v>0</v>
      </c>
      <c r="AQ1107" s="213">
        <v>0</v>
      </c>
      <c r="AR1107" s="210">
        <f>+AP1107+AQ1107</f>
        <v>0</v>
      </c>
      <c r="AS1107" s="210">
        <f>+AO1107+AR1107</f>
        <v>0</v>
      </c>
      <c r="AT1107" s="213">
        <v>0</v>
      </c>
      <c r="AU1107" s="213">
        <v>0</v>
      </c>
      <c r="AV1107" s="210">
        <f>+AT1107+AU1107</f>
        <v>0</v>
      </c>
      <c r="AW1107" s="213">
        <v>0</v>
      </c>
      <c r="AX1107" s="213">
        <v>0</v>
      </c>
      <c r="AY1107" s="210">
        <f>+AW1107+AX1107</f>
        <v>0</v>
      </c>
      <c r="AZ1107" s="210">
        <f>+AV1107+AY1107</f>
        <v>0</v>
      </c>
      <c r="BA1107" s="213">
        <v>0</v>
      </c>
      <c r="BB1107" s="213">
        <v>0</v>
      </c>
      <c r="BC1107" s="210">
        <f>+BA1107+BB1107</f>
        <v>0</v>
      </c>
      <c r="BD1107" s="213">
        <v>0</v>
      </c>
      <c r="BE1107" s="213">
        <v>0</v>
      </c>
      <c r="BF1107" s="210">
        <f>+BD1107+BE1107</f>
        <v>0</v>
      </c>
      <c r="BG1107" s="210">
        <f>+BC1107+BF1107</f>
        <v>0</v>
      </c>
      <c r="BH1107" s="213">
        <v>0</v>
      </c>
      <c r="BI1107" s="213">
        <v>0</v>
      </c>
      <c r="BJ1107" s="210">
        <f>+BH1107+BI1107</f>
        <v>0</v>
      </c>
      <c r="BK1107" s="213">
        <v>0</v>
      </c>
      <c r="BL1107" s="213">
        <v>0</v>
      </c>
      <c r="BM1107" s="210">
        <f>+BK1107+BL1107</f>
        <v>0</v>
      </c>
      <c r="BN1107" s="210">
        <f>+BJ1107+BM1107</f>
        <v>0</v>
      </c>
      <c r="BO1107" s="209">
        <f>AF1107-AM1107-AT1107-BA1107-BH1107</f>
        <v>0</v>
      </c>
      <c r="BP1107" s="209">
        <f>AG1107-AN1107-AU1107-BB1107-BI1107</f>
        <v>0</v>
      </c>
      <c r="BQ1107" s="210">
        <f>+BO1107+BP1107</f>
        <v>0</v>
      </c>
      <c r="BR1107" s="209">
        <f>AI1107-AP1107-AW1107-BD1107-BK1107</f>
        <v>0</v>
      </c>
      <c r="BS1107" s="209">
        <f>AJ1107-AQ1107-AX1107-BE1107-BL1107</f>
        <v>0</v>
      </c>
      <c r="BT1107" s="210">
        <f>+BR1107+BS1107</f>
        <v>0</v>
      </c>
      <c r="BU1107" s="210">
        <f>+BQ1107+BT1107</f>
        <v>0</v>
      </c>
      <c r="BV1107" s="215">
        <f>R1107+X1107-AD1107</f>
        <v>0</v>
      </c>
      <c r="BW1107" s="215">
        <f>S1107+Y1107-AE1107</f>
        <v>0</v>
      </c>
      <c r="BX1107" s="216">
        <v>0</v>
      </c>
      <c r="BY1107" s="216">
        <v>0</v>
      </c>
      <c r="BZ1107" s="215">
        <f>BV1107-BX1107</f>
        <v>0</v>
      </c>
      <c r="CA1107" s="217">
        <f>BW1107-BY1107</f>
        <v>0</v>
      </c>
    </row>
    <row r="1108" spans="2:79" ht="51" customHeight="1">
      <c r="B1108" s="179">
        <v>2015</v>
      </c>
      <c r="C1108" s="180">
        <v>8320</v>
      </c>
      <c r="D1108" s="179">
        <v>4</v>
      </c>
      <c r="E1108" s="179">
        <v>5000</v>
      </c>
      <c r="F1108" s="179"/>
      <c r="G1108" s="179"/>
      <c r="H1108" s="179"/>
      <c r="I1108" s="181" t="s">
        <v>280</v>
      </c>
      <c r="J1108" s="182">
        <f>+J1109+J1161+J1176+J1187+J1192+J1218+J1247</f>
        <v>12370000</v>
      </c>
      <c r="K1108" s="182">
        <f>+K1109+K1161+K1176+K1187+K1192+K1218+K1247</f>
        <v>0</v>
      </c>
      <c r="L1108" s="182">
        <f>+J1108+K1108</f>
        <v>12370000</v>
      </c>
      <c r="M1108" s="182">
        <f>+M1109+M1161+M1176+M1187+M1192+M1218+M1247</f>
        <v>0</v>
      </c>
      <c r="N1108" s="182">
        <f>+N1109+N1161+N1176+N1187+N1192+N1218+N1247</f>
        <v>0</v>
      </c>
      <c r="O1108" s="182">
        <f>+M1108+N1108</f>
        <v>0</v>
      </c>
      <c r="P1108" s="182">
        <f>+L1108+O1108</f>
        <v>12370000</v>
      </c>
      <c r="Q1108" s="182"/>
      <c r="R1108" s="311"/>
      <c r="S1108" s="311"/>
      <c r="T1108" s="182">
        <f>+T1109+T1161+T1176+T1187+T1192+T1218+T1247</f>
        <v>0</v>
      </c>
      <c r="U1108" s="182">
        <f>+U1109+U1161+U1176+U1187+U1192+U1218+U1247</f>
        <v>0</v>
      </c>
      <c r="V1108" s="182">
        <f>+V1109+V1161+V1176+V1187+V1192+V1218+V1247</f>
        <v>0</v>
      </c>
      <c r="W1108" s="182">
        <f>+W1109+W1161+W1176+W1187+W1192+W1218+W1247</f>
        <v>0</v>
      </c>
      <c r="X1108" s="184"/>
      <c r="Y1108" s="184"/>
      <c r="Z1108" s="182">
        <f>+Z1109+Z1161+Z1176+Z1187+Z1192+Z1218+Z1247</f>
        <v>0</v>
      </c>
      <c r="AA1108" s="182">
        <f>+AA1109+AA1161+AA1176+AA1187+AA1192+AA1218+AA1247</f>
        <v>0</v>
      </c>
      <c r="AB1108" s="182">
        <f>+AB1109+AB1161+AB1176+AB1187+AB1192+AB1218+AB1247</f>
        <v>0</v>
      </c>
      <c r="AC1108" s="182">
        <f>+AC1109+AC1161+AC1176+AC1187+AC1192+AC1218+AC1247</f>
        <v>0</v>
      </c>
      <c r="AD1108" s="184"/>
      <c r="AE1108" s="184"/>
      <c r="AF1108" s="182">
        <f>+AF1109+AF1161+AF1176+AF1187+AF1192+AF1218+AF1247</f>
        <v>12370000</v>
      </c>
      <c r="AG1108" s="182">
        <f>+AG1109+AG1161+AG1176+AG1187+AG1192+AG1218+AG1247</f>
        <v>0</v>
      </c>
      <c r="AH1108" s="182">
        <f>+AF1108+AG1108</f>
        <v>12370000</v>
      </c>
      <c r="AI1108" s="182">
        <f>+AI1109+AI1161+AI1176+AI1187+AI1192+AI1218+AI1247</f>
        <v>0</v>
      </c>
      <c r="AJ1108" s="182">
        <f>+AJ1109+AJ1161+AJ1176+AJ1187+AJ1192+AJ1218+AJ1247</f>
        <v>0</v>
      </c>
      <c r="AK1108" s="182">
        <f>+AI1108+AJ1108</f>
        <v>0</v>
      </c>
      <c r="AL1108" s="182">
        <f>+AH1108+AK1108</f>
        <v>12370000</v>
      </c>
      <c r="AM1108" s="182">
        <f>+AM1109+AM1161+AM1176+AM1187+AM1192+AM1218+AM1247</f>
        <v>9223513.0999999996</v>
      </c>
      <c r="AN1108" s="182">
        <f>+AN1109+AN1161+AN1176+AN1187+AN1192+AN1218+AN1247</f>
        <v>0</v>
      </c>
      <c r="AO1108" s="182">
        <f>+AM1108+AN1108</f>
        <v>9223513.0999999996</v>
      </c>
      <c r="AP1108" s="182">
        <f>+AP1109+AP1161+AP1176+AP1187+AP1192+AP1218+AP1247</f>
        <v>0</v>
      </c>
      <c r="AQ1108" s="182">
        <f>+AQ1109+AQ1161+AQ1176+AQ1187+AQ1192+AQ1218+AQ1247</f>
        <v>0</v>
      </c>
      <c r="AR1108" s="182">
        <f>+AP1108+AQ1108</f>
        <v>0</v>
      </c>
      <c r="AS1108" s="182">
        <f>+AO1108+AR1108</f>
        <v>9223513.0999999996</v>
      </c>
      <c r="AT1108" s="182">
        <f>+AT1109+AT1161+AT1176+AT1187+AT1192+AT1218+AT1247</f>
        <v>0</v>
      </c>
      <c r="AU1108" s="182">
        <f>+AU1109+AU1161+AU1176+AU1187+AU1192+AU1218+AU1247</f>
        <v>0</v>
      </c>
      <c r="AV1108" s="182">
        <f>+AT1108+AU1108</f>
        <v>0</v>
      </c>
      <c r="AW1108" s="182">
        <f>+AW1109+AW1161+AW1176+AW1187+AW1192+AW1218+AW1247</f>
        <v>0</v>
      </c>
      <c r="AX1108" s="182">
        <f>+AX1109+AX1161+AX1176+AX1187+AX1192+AX1218+AX1247</f>
        <v>0</v>
      </c>
      <c r="AY1108" s="182">
        <f>+AW1108+AX1108</f>
        <v>0</v>
      </c>
      <c r="AZ1108" s="182">
        <f>+AV1108+AY1108</f>
        <v>0</v>
      </c>
      <c r="BA1108" s="182">
        <f>+BA1109+BA1161+BA1176+BA1187+BA1192+BA1218+BA1247</f>
        <v>1698769.6599999997</v>
      </c>
      <c r="BB1108" s="182">
        <f>+BB1109+BB1161+BB1176+BB1187+BB1192+BB1218+BB1247</f>
        <v>0</v>
      </c>
      <c r="BC1108" s="182">
        <f>+BA1108+BB1108</f>
        <v>1698769.6599999997</v>
      </c>
      <c r="BD1108" s="182">
        <f>+BD1109+BD1161+BD1176+BD1187+BD1192+BD1218+BD1247</f>
        <v>0</v>
      </c>
      <c r="BE1108" s="182">
        <f>+BE1109+BE1161+BE1176+BE1187+BE1192+BE1218+BE1247</f>
        <v>0</v>
      </c>
      <c r="BF1108" s="182">
        <f>+BD1108+BE1108</f>
        <v>0</v>
      </c>
      <c r="BG1108" s="182">
        <f>+BC1108+BF1108</f>
        <v>1698769.6599999997</v>
      </c>
      <c r="BH1108" s="182">
        <f>+BH1109+BH1161+BH1176+BH1187+BH1192+BH1218+BH1247</f>
        <v>0</v>
      </c>
      <c r="BI1108" s="182">
        <f>+BI1109+BI1161+BI1176+BI1187+BI1192+BI1218+BI1247</f>
        <v>0</v>
      </c>
      <c r="BJ1108" s="182">
        <f>+BH1108+BI1108</f>
        <v>0</v>
      </c>
      <c r="BK1108" s="182">
        <f>+BK1109+BK1161+BK1176+BK1187+BK1192+BK1218+BK1247</f>
        <v>0</v>
      </c>
      <c r="BL1108" s="182">
        <f>+BL1109+BL1161+BL1176+BL1187+BL1192+BL1218+BL1247</f>
        <v>0</v>
      </c>
      <c r="BM1108" s="182">
        <f>+BK1108+BL1108</f>
        <v>0</v>
      </c>
      <c r="BN1108" s="182">
        <f>+BJ1108+BM1108</f>
        <v>0</v>
      </c>
      <c r="BO1108" s="182">
        <f>+BO1109+BO1161+BO1176+BO1187+BO1192+BO1218+BO1247</f>
        <v>1447717.2400000002</v>
      </c>
      <c r="BP1108" s="182">
        <f>+BP1109+BP1161+BP1176+BP1187+BP1192+BP1218+BP1247</f>
        <v>0</v>
      </c>
      <c r="BQ1108" s="182">
        <f>+BO1108+BP1108</f>
        <v>1447717.2400000002</v>
      </c>
      <c r="BR1108" s="182">
        <f>+BR1109+BR1161+BR1176+BR1187+BR1192+BR1218+BR1247</f>
        <v>0</v>
      </c>
      <c r="BS1108" s="182">
        <f>+BS1109+BS1161+BS1176+BS1187+BS1192+BS1218+BS1247</f>
        <v>0</v>
      </c>
      <c r="BT1108" s="182">
        <f>+BR1108+BS1108</f>
        <v>0</v>
      </c>
      <c r="BU1108" s="182">
        <f>+BQ1108+BT1108</f>
        <v>1447717.2400000002</v>
      </c>
      <c r="BV1108" s="185"/>
      <c r="BW1108" s="185"/>
      <c r="BX1108" s="186"/>
      <c r="BY1108" s="186"/>
      <c r="BZ1108" s="185"/>
      <c r="CA1108" s="187"/>
    </row>
    <row r="1109" spans="2:79" hidden="1">
      <c r="B1109" s="188">
        <v>2015</v>
      </c>
      <c r="C1109" s="189">
        <v>8320</v>
      </c>
      <c r="D1109" s="188">
        <v>4</v>
      </c>
      <c r="E1109" s="188">
        <v>5000</v>
      </c>
      <c r="F1109" s="188">
        <v>5100</v>
      </c>
      <c r="G1109" s="188"/>
      <c r="H1109" s="188"/>
      <c r="I1109" s="190" t="s">
        <v>278</v>
      </c>
      <c r="J1109" s="191">
        <f>+J1110+J1124+J1150</f>
        <v>0</v>
      </c>
      <c r="K1109" s="191">
        <f>+K1110+K1124+K1150</f>
        <v>0</v>
      </c>
      <c r="L1109" s="191">
        <f>+J1109+K1109</f>
        <v>0</v>
      </c>
      <c r="M1109" s="191">
        <f>+M1110+M1124+M1150</f>
        <v>0</v>
      </c>
      <c r="N1109" s="191">
        <f>+N1110+N1124+N1150</f>
        <v>0</v>
      </c>
      <c r="O1109" s="191">
        <f>+M1109+N1109</f>
        <v>0</v>
      </c>
      <c r="P1109" s="191">
        <f>+L1109+O1109</f>
        <v>0</v>
      </c>
      <c r="Q1109" s="191"/>
      <c r="R1109" s="308"/>
      <c r="S1109" s="308"/>
      <c r="T1109" s="191">
        <f>+T1110+T1124+T1150</f>
        <v>0</v>
      </c>
      <c r="U1109" s="191">
        <f>+U1110+U1124+U1150</f>
        <v>0</v>
      </c>
      <c r="V1109" s="191">
        <f>+V1110+V1124+V1150</f>
        <v>0</v>
      </c>
      <c r="W1109" s="191">
        <f>+W1110+W1124+W1150</f>
        <v>0</v>
      </c>
      <c r="X1109" s="193"/>
      <c r="Y1109" s="193"/>
      <c r="Z1109" s="191">
        <f>+Z1110+Z1124+Z1150</f>
        <v>0</v>
      </c>
      <c r="AA1109" s="191">
        <f>+AA1110+AA1124+AA1150</f>
        <v>0</v>
      </c>
      <c r="AB1109" s="191">
        <f>+AB1110+AB1124+AB1150</f>
        <v>0</v>
      </c>
      <c r="AC1109" s="191">
        <f>+AC1110+AC1124+AC1150</f>
        <v>0</v>
      </c>
      <c r="AD1109" s="193"/>
      <c r="AE1109" s="193"/>
      <c r="AF1109" s="191">
        <f>+AF1110+AF1124+AF1150</f>
        <v>0</v>
      </c>
      <c r="AG1109" s="191">
        <f>+AG1110+AG1124+AG1150</f>
        <v>0</v>
      </c>
      <c r="AH1109" s="191">
        <f>+AF1109+AG1109</f>
        <v>0</v>
      </c>
      <c r="AI1109" s="191">
        <f>+AI1110+AI1124+AI1150</f>
        <v>0</v>
      </c>
      <c r="AJ1109" s="191">
        <f>+AJ1110+AJ1124+AJ1150</f>
        <v>0</v>
      </c>
      <c r="AK1109" s="191">
        <f>+AI1109+AJ1109</f>
        <v>0</v>
      </c>
      <c r="AL1109" s="191">
        <f>+AH1109+AK1109</f>
        <v>0</v>
      </c>
      <c r="AM1109" s="191">
        <f>+AM1110+AM1124+AM1150</f>
        <v>0</v>
      </c>
      <c r="AN1109" s="191">
        <f>+AN1110+AN1124+AN1150</f>
        <v>0</v>
      </c>
      <c r="AO1109" s="191">
        <f>+AM1109+AN1109</f>
        <v>0</v>
      </c>
      <c r="AP1109" s="191">
        <f>+AP1110+AP1124+AP1150</f>
        <v>0</v>
      </c>
      <c r="AQ1109" s="191">
        <f>+AQ1110+AQ1124+AQ1150</f>
        <v>0</v>
      </c>
      <c r="AR1109" s="191">
        <f>+AP1109+AQ1109</f>
        <v>0</v>
      </c>
      <c r="AS1109" s="191">
        <f>+AO1109+AR1109</f>
        <v>0</v>
      </c>
      <c r="AT1109" s="191">
        <f>+AT1110+AT1124+AT1150</f>
        <v>0</v>
      </c>
      <c r="AU1109" s="191">
        <f>+AU1110+AU1124+AU1150</f>
        <v>0</v>
      </c>
      <c r="AV1109" s="191">
        <f>+AT1109+AU1109</f>
        <v>0</v>
      </c>
      <c r="AW1109" s="191">
        <f>+AW1110+AW1124+AW1150</f>
        <v>0</v>
      </c>
      <c r="AX1109" s="191">
        <f>+AX1110+AX1124+AX1150</f>
        <v>0</v>
      </c>
      <c r="AY1109" s="191">
        <f>+AW1109+AX1109</f>
        <v>0</v>
      </c>
      <c r="AZ1109" s="191">
        <f>+AV1109+AY1109</f>
        <v>0</v>
      </c>
      <c r="BA1109" s="191">
        <f>+BA1110+BA1124+BA1150</f>
        <v>0</v>
      </c>
      <c r="BB1109" s="191">
        <f>+BB1110+BB1124+BB1150</f>
        <v>0</v>
      </c>
      <c r="BC1109" s="191">
        <f>+BA1109+BB1109</f>
        <v>0</v>
      </c>
      <c r="BD1109" s="191">
        <f>+BD1110+BD1124+BD1150</f>
        <v>0</v>
      </c>
      <c r="BE1109" s="191">
        <f>+BE1110+BE1124+BE1150</f>
        <v>0</v>
      </c>
      <c r="BF1109" s="191">
        <f>+BD1109+BE1109</f>
        <v>0</v>
      </c>
      <c r="BG1109" s="191">
        <f>+BC1109+BF1109</f>
        <v>0</v>
      </c>
      <c r="BH1109" s="191">
        <f>+BH1110+BH1124+BH1150</f>
        <v>0</v>
      </c>
      <c r="BI1109" s="191">
        <f>+BI1110+BI1124+BI1150</f>
        <v>0</v>
      </c>
      <c r="BJ1109" s="191">
        <f>+BH1109+BI1109</f>
        <v>0</v>
      </c>
      <c r="BK1109" s="191">
        <f>+BK1110+BK1124+BK1150</f>
        <v>0</v>
      </c>
      <c r="BL1109" s="191">
        <f>+BL1110+BL1124+BL1150</f>
        <v>0</v>
      </c>
      <c r="BM1109" s="191">
        <f>+BK1109+BL1109</f>
        <v>0</v>
      </c>
      <c r="BN1109" s="191">
        <f>+BJ1109+BM1109</f>
        <v>0</v>
      </c>
      <c r="BO1109" s="191">
        <f>+BO1110+BO1124+BO1150</f>
        <v>0</v>
      </c>
      <c r="BP1109" s="191">
        <f>+BP1110+BP1124+BP1150</f>
        <v>0</v>
      </c>
      <c r="BQ1109" s="191">
        <f>+BO1109+BP1109</f>
        <v>0</v>
      </c>
      <c r="BR1109" s="191">
        <f>+BR1110+BR1124+BR1150</f>
        <v>0</v>
      </c>
      <c r="BS1109" s="191">
        <f>+BS1110+BS1124+BS1150</f>
        <v>0</v>
      </c>
      <c r="BT1109" s="191">
        <f>+BR1109+BS1109</f>
        <v>0</v>
      </c>
      <c r="BU1109" s="191">
        <f>+BQ1109+BT1109</f>
        <v>0</v>
      </c>
      <c r="BV1109" s="194"/>
      <c r="BW1109" s="194"/>
      <c r="BX1109" s="195"/>
      <c r="BY1109" s="195"/>
      <c r="BZ1109" s="194"/>
      <c r="CA1109" s="196"/>
    </row>
    <row r="1110" spans="2:79" ht="36.75" hidden="1" customHeight="1">
      <c r="B1110" s="197">
        <v>2015</v>
      </c>
      <c r="C1110" s="198">
        <v>8320</v>
      </c>
      <c r="D1110" s="197">
        <v>4</v>
      </c>
      <c r="E1110" s="197">
        <v>5000</v>
      </c>
      <c r="F1110" s="197">
        <v>5100</v>
      </c>
      <c r="G1110" s="197">
        <v>511</v>
      </c>
      <c r="H1110" s="197"/>
      <c r="I1110" s="199" t="s">
        <v>277</v>
      </c>
      <c r="J1110" s="200">
        <f>SUM(J1111:J1123)</f>
        <v>0</v>
      </c>
      <c r="K1110" s="200">
        <f>SUM(K1111:K1123)</f>
        <v>0</v>
      </c>
      <c r="L1110" s="200">
        <f>+J1110+K1110</f>
        <v>0</v>
      </c>
      <c r="M1110" s="200">
        <f>SUM(M1111:M1123)</f>
        <v>0</v>
      </c>
      <c r="N1110" s="200">
        <f>SUM(N1111:N1123)</f>
        <v>0</v>
      </c>
      <c r="O1110" s="200">
        <f>+M1110+N1110</f>
        <v>0</v>
      </c>
      <c r="P1110" s="200">
        <f>+L1110+O1110</f>
        <v>0</v>
      </c>
      <c r="Q1110" s="200"/>
      <c r="R1110" s="309"/>
      <c r="S1110" s="309"/>
      <c r="T1110" s="200">
        <f>SUM(T1111:T1123)</f>
        <v>0</v>
      </c>
      <c r="U1110" s="200">
        <f>SUM(U1111:U1123)</f>
        <v>0</v>
      </c>
      <c r="V1110" s="200">
        <f>SUM(V1111:V1123)</f>
        <v>0</v>
      </c>
      <c r="W1110" s="200">
        <f>SUM(W1111:W1123)</f>
        <v>0</v>
      </c>
      <c r="X1110" s="202"/>
      <c r="Y1110" s="202"/>
      <c r="Z1110" s="200">
        <f>SUM(Z1111:Z1123)</f>
        <v>0</v>
      </c>
      <c r="AA1110" s="200">
        <f>SUM(AA1111:AA1123)</f>
        <v>0</v>
      </c>
      <c r="AB1110" s="200">
        <f>SUM(AB1111:AB1123)</f>
        <v>0</v>
      </c>
      <c r="AC1110" s="200">
        <f>SUM(AC1111:AC1123)</f>
        <v>0</v>
      </c>
      <c r="AD1110" s="202"/>
      <c r="AE1110" s="202"/>
      <c r="AF1110" s="200">
        <f>SUM(AF1111:AF1123)</f>
        <v>0</v>
      </c>
      <c r="AG1110" s="200">
        <f>SUM(AG1111:AG1123)</f>
        <v>0</v>
      </c>
      <c r="AH1110" s="200">
        <f>+AF1110+AG1110</f>
        <v>0</v>
      </c>
      <c r="AI1110" s="200">
        <f>SUM(AI1111:AI1123)</f>
        <v>0</v>
      </c>
      <c r="AJ1110" s="200">
        <f>SUM(AJ1111:AJ1123)</f>
        <v>0</v>
      </c>
      <c r="AK1110" s="200">
        <f>+AI1110+AJ1110</f>
        <v>0</v>
      </c>
      <c r="AL1110" s="200">
        <f>+AH1110+AK1110</f>
        <v>0</v>
      </c>
      <c r="AM1110" s="200">
        <f>SUM(AM1111:AM1123)</f>
        <v>0</v>
      </c>
      <c r="AN1110" s="200">
        <f>SUM(AN1111:AN1123)</f>
        <v>0</v>
      </c>
      <c r="AO1110" s="200">
        <f>+AM1110+AN1110</f>
        <v>0</v>
      </c>
      <c r="AP1110" s="200">
        <f>SUM(AP1111:AP1123)</f>
        <v>0</v>
      </c>
      <c r="AQ1110" s="200">
        <f>SUM(AQ1111:AQ1123)</f>
        <v>0</v>
      </c>
      <c r="AR1110" s="200">
        <f>+AP1110+AQ1110</f>
        <v>0</v>
      </c>
      <c r="AS1110" s="200">
        <f>+AO1110+AR1110</f>
        <v>0</v>
      </c>
      <c r="AT1110" s="200">
        <f>SUM(AT1111:AT1123)</f>
        <v>0</v>
      </c>
      <c r="AU1110" s="200">
        <f>SUM(AU1111:AU1123)</f>
        <v>0</v>
      </c>
      <c r="AV1110" s="200">
        <f>+AT1110+AU1110</f>
        <v>0</v>
      </c>
      <c r="AW1110" s="200">
        <f>SUM(AW1111:AW1123)</f>
        <v>0</v>
      </c>
      <c r="AX1110" s="200">
        <f>SUM(AX1111:AX1123)</f>
        <v>0</v>
      </c>
      <c r="AY1110" s="200">
        <f>+AW1110+AX1110</f>
        <v>0</v>
      </c>
      <c r="AZ1110" s="200">
        <f>+AV1110+AY1110</f>
        <v>0</v>
      </c>
      <c r="BA1110" s="200">
        <f>SUM(BA1111:BA1123)</f>
        <v>0</v>
      </c>
      <c r="BB1110" s="200">
        <f>SUM(BB1111:BB1123)</f>
        <v>0</v>
      </c>
      <c r="BC1110" s="200">
        <f>+BA1110+BB1110</f>
        <v>0</v>
      </c>
      <c r="BD1110" s="200">
        <f>SUM(BD1111:BD1123)</f>
        <v>0</v>
      </c>
      <c r="BE1110" s="200">
        <f>SUM(BE1111:BE1123)</f>
        <v>0</v>
      </c>
      <c r="BF1110" s="200">
        <f>+BD1110+BE1110</f>
        <v>0</v>
      </c>
      <c r="BG1110" s="200">
        <f>+BC1110+BF1110</f>
        <v>0</v>
      </c>
      <c r="BH1110" s="200">
        <f>SUM(BH1111:BH1123)</f>
        <v>0</v>
      </c>
      <c r="BI1110" s="200">
        <f>SUM(BI1111:BI1123)</f>
        <v>0</v>
      </c>
      <c r="BJ1110" s="200">
        <f>+BH1110+BI1110</f>
        <v>0</v>
      </c>
      <c r="BK1110" s="200">
        <f>SUM(BK1111:BK1123)</f>
        <v>0</v>
      </c>
      <c r="BL1110" s="200">
        <f>SUM(BL1111:BL1123)</f>
        <v>0</v>
      </c>
      <c r="BM1110" s="200">
        <f>+BK1110+BL1110</f>
        <v>0</v>
      </c>
      <c r="BN1110" s="200">
        <f>+BJ1110+BM1110</f>
        <v>0</v>
      </c>
      <c r="BO1110" s="200">
        <f>SUM(BO1111:BO1123)</f>
        <v>0</v>
      </c>
      <c r="BP1110" s="200">
        <f>SUM(BP1111:BP1123)</f>
        <v>0</v>
      </c>
      <c r="BQ1110" s="200">
        <f>+BO1110+BP1110</f>
        <v>0</v>
      </c>
      <c r="BR1110" s="200">
        <f>SUM(BR1111:BR1123)</f>
        <v>0</v>
      </c>
      <c r="BS1110" s="200">
        <f>SUM(BS1111:BS1123)</f>
        <v>0</v>
      </c>
      <c r="BT1110" s="200">
        <f>+BR1110+BS1110</f>
        <v>0</v>
      </c>
      <c r="BU1110" s="200">
        <f>+BQ1110+BT1110</f>
        <v>0</v>
      </c>
      <c r="BV1110" s="203"/>
      <c r="BW1110" s="203"/>
      <c r="BX1110" s="204"/>
      <c r="BY1110" s="204"/>
      <c r="BZ1110" s="203"/>
      <c r="CA1110" s="205"/>
    </row>
    <row r="1111" spans="2:79" ht="36.75" hidden="1" customHeight="1">
      <c r="B1111" s="218">
        <v>2015</v>
      </c>
      <c r="C1111" s="219">
        <v>8320</v>
      </c>
      <c r="D1111" s="218">
        <v>4</v>
      </c>
      <c r="E1111" s="218">
        <v>5000</v>
      </c>
      <c r="F1111" s="218">
        <v>5100</v>
      </c>
      <c r="G1111" s="218">
        <v>511</v>
      </c>
      <c r="H1111" s="218">
        <v>1</v>
      </c>
      <c r="I1111" s="220" t="s">
        <v>708</v>
      </c>
      <c r="J1111" s="209">
        <v>0</v>
      </c>
      <c r="K1111" s="209">
        <v>0</v>
      </c>
      <c r="L1111" s="210">
        <f>+J1111+K1111</f>
        <v>0</v>
      </c>
      <c r="M1111" s="209">
        <v>0</v>
      </c>
      <c r="N1111" s="209">
        <v>0</v>
      </c>
      <c r="O1111" s="210">
        <f>+M1111+N1111</f>
        <v>0</v>
      </c>
      <c r="P1111" s="210">
        <f>+L1111+O1111</f>
        <v>0</v>
      </c>
      <c r="Q1111" s="221" t="s">
        <v>19</v>
      </c>
      <c r="R1111" s="307"/>
      <c r="S1111" s="307"/>
      <c r="T1111" s="213">
        <v>0</v>
      </c>
      <c r="U1111" s="213">
        <v>0</v>
      </c>
      <c r="V1111" s="213">
        <v>0</v>
      </c>
      <c r="W1111" s="213">
        <v>0</v>
      </c>
      <c r="X1111" s="213"/>
      <c r="Y1111" s="213"/>
      <c r="Z1111" s="213">
        <v>0</v>
      </c>
      <c r="AA1111" s="213">
        <v>0</v>
      </c>
      <c r="AB1111" s="213">
        <v>0</v>
      </c>
      <c r="AC1111" s="213">
        <v>0</v>
      </c>
      <c r="AD1111" s="214"/>
      <c r="AE1111" s="214"/>
      <c r="AF1111" s="209">
        <f>J1111+T1111-Z1111</f>
        <v>0</v>
      </c>
      <c r="AG1111" s="209">
        <f>K1111+U1111-AA1111</f>
        <v>0</v>
      </c>
      <c r="AH1111" s="210">
        <f>+AF1111+AG1111</f>
        <v>0</v>
      </c>
      <c r="AI1111" s="209">
        <f>M1111+V1111-AB1111</f>
        <v>0</v>
      </c>
      <c r="AJ1111" s="209">
        <f>N1111+W1111-AC1111</f>
        <v>0</v>
      </c>
      <c r="AK1111" s="210">
        <f>+AI1111+AJ1111</f>
        <v>0</v>
      </c>
      <c r="AL1111" s="210">
        <f>+AH1111+AK1111</f>
        <v>0</v>
      </c>
      <c r="AM1111" s="213">
        <v>0</v>
      </c>
      <c r="AN1111" s="213">
        <v>0</v>
      </c>
      <c r="AO1111" s="210">
        <f>+AM1111+AN1111</f>
        <v>0</v>
      </c>
      <c r="AP1111" s="213">
        <v>0</v>
      </c>
      <c r="AQ1111" s="213">
        <v>0</v>
      </c>
      <c r="AR1111" s="210">
        <f>+AP1111+AQ1111</f>
        <v>0</v>
      </c>
      <c r="AS1111" s="210">
        <f>+AO1111+AR1111</f>
        <v>0</v>
      </c>
      <c r="AT1111" s="213">
        <v>0</v>
      </c>
      <c r="AU1111" s="213">
        <v>0</v>
      </c>
      <c r="AV1111" s="210">
        <f>+AT1111+AU1111</f>
        <v>0</v>
      </c>
      <c r="AW1111" s="213">
        <v>0</v>
      </c>
      <c r="AX1111" s="213">
        <v>0</v>
      </c>
      <c r="AY1111" s="210">
        <f>+AW1111+AX1111</f>
        <v>0</v>
      </c>
      <c r="AZ1111" s="210">
        <f>+AV1111+AY1111</f>
        <v>0</v>
      </c>
      <c r="BA1111" s="213">
        <v>0</v>
      </c>
      <c r="BB1111" s="213">
        <v>0</v>
      </c>
      <c r="BC1111" s="210">
        <f>+BA1111+BB1111</f>
        <v>0</v>
      </c>
      <c r="BD1111" s="213">
        <v>0</v>
      </c>
      <c r="BE1111" s="213">
        <v>0</v>
      </c>
      <c r="BF1111" s="210">
        <f>+BD1111+BE1111</f>
        <v>0</v>
      </c>
      <c r="BG1111" s="210">
        <f>+BC1111+BF1111</f>
        <v>0</v>
      </c>
      <c r="BH1111" s="213">
        <v>0</v>
      </c>
      <c r="BI1111" s="213">
        <v>0</v>
      </c>
      <c r="BJ1111" s="210">
        <f>+BH1111+BI1111</f>
        <v>0</v>
      </c>
      <c r="BK1111" s="213">
        <v>0</v>
      </c>
      <c r="BL1111" s="213">
        <v>0</v>
      </c>
      <c r="BM1111" s="210">
        <f>+BK1111+BL1111</f>
        <v>0</v>
      </c>
      <c r="BN1111" s="210">
        <f>+BJ1111+BM1111</f>
        <v>0</v>
      </c>
      <c r="BO1111" s="209">
        <f>AF1111-AM1111-AT1111-BA1111-BH1111</f>
        <v>0</v>
      </c>
      <c r="BP1111" s="209">
        <f>AG1111-AN1111-AU1111-BB1111-BI1111</f>
        <v>0</v>
      </c>
      <c r="BQ1111" s="210">
        <f>+BO1111+BP1111</f>
        <v>0</v>
      </c>
      <c r="BR1111" s="209">
        <f>AI1111-AP1111-AW1111-BD1111-BK1111</f>
        <v>0</v>
      </c>
      <c r="BS1111" s="209">
        <f>AJ1111-AQ1111-AX1111-BE1111-BL1111</f>
        <v>0</v>
      </c>
      <c r="BT1111" s="210">
        <f>+BR1111+BS1111</f>
        <v>0</v>
      </c>
      <c r="BU1111" s="210">
        <f>+BQ1111+BT1111</f>
        <v>0</v>
      </c>
      <c r="BV1111" s="215">
        <f>R1111+X1111-AD1111</f>
        <v>0</v>
      </c>
      <c r="BW1111" s="215">
        <f>S1111+Y1111-AE1111</f>
        <v>0</v>
      </c>
      <c r="BX1111" s="216">
        <v>0</v>
      </c>
      <c r="BY1111" s="216">
        <v>0</v>
      </c>
      <c r="BZ1111" s="215">
        <f>BV1111-BX1111</f>
        <v>0</v>
      </c>
      <c r="CA1111" s="217">
        <f>BW1111-BY1111</f>
        <v>0</v>
      </c>
    </row>
    <row r="1112" spans="2:79" ht="36.75" hidden="1" customHeight="1">
      <c r="B1112" s="218">
        <v>2015</v>
      </c>
      <c r="C1112" s="219">
        <v>8320</v>
      </c>
      <c r="D1112" s="218">
        <v>4</v>
      </c>
      <c r="E1112" s="218">
        <v>5000</v>
      </c>
      <c r="F1112" s="218">
        <v>5100</v>
      </c>
      <c r="G1112" s="218">
        <v>511</v>
      </c>
      <c r="H1112" s="218">
        <v>2</v>
      </c>
      <c r="I1112" s="220" t="s">
        <v>275</v>
      </c>
      <c r="J1112" s="209">
        <v>0</v>
      </c>
      <c r="K1112" s="209">
        <v>0</v>
      </c>
      <c r="L1112" s="210">
        <f>+J1112+K1112</f>
        <v>0</v>
      </c>
      <c r="M1112" s="209">
        <v>0</v>
      </c>
      <c r="N1112" s="209">
        <v>0</v>
      </c>
      <c r="O1112" s="210">
        <f>+M1112+N1112</f>
        <v>0</v>
      </c>
      <c r="P1112" s="210">
        <f>+L1112+O1112</f>
        <v>0</v>
      </c>
      <c r="Q1112" s="221" t="s">
        <v>19</v>
      </c>
      <c r="R1112" s="307"/>
      <c r="S1112" s="307"/>
      <c r="T1112" s="213">
        <v>0</v>
      </c>
      <c r="U1112" s="213">
        <v>0</v>
      </c>
      <c r="V1112" s="213">
        <v>0</v>
      </c>
      <c r="W1112" s="213">
        <v>0</v>
      </c>
      <c r="X1112" s="213"/>
      <c r="Y1112" s="213"/>
      <c r="Z1112" s="213">
        <v>0</v>
      </c>
      <c r="AA1112" s="213">
        <v>0</v>
      </c>
      <c r="AB1112" s="213">
        <v>0</v>
      </c>
      <c r="AC1112" s="213">
        <v>0</v>
      </c>
      <c r="AD1112" s="214"/>
      <c r="AE1112" s="214"/>
      <c r="AF1112" s="209">
        <f>J1112+T1112-Z1112</f>
        <v>0</v>
      </c>
      <c r="AG1112" s="209">
        <f>K1112+U1112-AA1112</f>
        <v>0</v>
      </c>
      <c r="AH1112" s="210">
        <f>+AF1112+AG1112</f>
        <v>0</v>
      </c>
      <c r="AI1112" s="209">
        <f>M1112+V1112-AB1112</f>
        <v>0</v>
      </c>
      <c r="AJ1112" s="209">
        <f>N1112+W1112-AC1112</f>
        <v>0</v>
      </c>
      <c r="AK1112" s="210">
        <f>+AI1112+AJ1112</f>
        <v>0</v>
      </c>
      <c r="AL1112" s="210">
        <f>+AH1112+AK1112</f>
        <v>0</v>
      </c>
      <c r="AM1112" s="213">
        <v>0</v>
      </c>
      <c r="AN1112" s="213">
        <v>0</v>
      </c>
      <c r="AO1112" s="210">
        <f>+AM1112+AN1112</f>
        <v>0</v>
      </c>
      <c r="AP1112" s="213">
        <v>0</v>
      </c>
      <c r="AQ1112" s="213">
        <v>0</v>
      </c>
      <c r="AR1112" s="210">
        <f>+AP1112+AQ1112</f>
        <v>0</v>
      </c>
      <c r="AS1112" s="210">
        <f>+AO1112+AR1112</f>
        <v>0</v>
      </c>
      <c r="AT1112" s="213">
        <v>0</v>
      </c>
      <c r="AU1112" s="213">
        <v>0</v>
      </c>
      <c r="AV1112" s="210">
        <f>+AT1112+AU1112</f>
        <v>0</v>
      </c>
      <c r="AW1112" s="213">
        <v>0</v>
      </c>
      <c r="AX1112" s="213">
        <v>0</v>
      </c>
      <c r="AY1112" s="210">
        <f>+AW1112+AX1112</f>
        <v>0</v>
      </c>
      <c r="AZ1112" s="210">
        <f>+AV1112+AY1112</f>
        <v>0</v>
      </c>
      <c r="BA1112" s="213">
        <v>0</v>
      </c>
      <c r="BB1112" s="213">
        <v>0</v>
      </c>
      <c r="BC1112" s="210">
        <f>+BA1112+BB1112</f>
        <v>0</v>
      </c>
      <c r="BD1112" s="213">
        <v>0</v>
      </c>
      <c r="BE1112" s="213">
        <v>0</v>
      </c>
      <c r="BF1112" s="210">
        <f>+BD1112+BE1112</f>
        <v>0</v>
      </c>
      <c r="BG1112" s="210">
        <f>+BC1112+BF1112</f>
        <v>0</v>
      </c>
      <c r="BH1112" s="213">
        <v>0</v>
      </c>
      <c r="BI1112" s="213">
        <v>0</v>
      </c>
      <c r="BJ1112" s="210">
        <f>+BH1112+BI1112</f>
        <v>0</v>
      </c>
      <c r="BK1112" s="213">
        <v>0</v>
      </c>
      <c r="BL1112" s="213">
        <v>0</v>
      </c>
      <c r="BM1112" s="210">
        <f>+BK1112+BL1112</f>
        <v>0</v>
      </c>
      <c r="BN1112" s="210">
        <f>+BJ1112+BM1112</f>
        <v>0</v>
      </c>
      <c r="BO1112" s="209">
        <f>AF1112-AM1112-AT1112-BA1112-BH1112</f>
        <v>0</v>
      </c>
      <c r="BP1112" s="209">
        <f>AG1112-AN1112-AU1112-BB1112-BI1112</f>
        <v>0</v>
      </c>
      <c r="BQ1112" s="210">
        <f>+BO1112+BP1112</f>
        <v>0</v>
      </c>
      <c r="BR1112" s="209">
        <f>AI1112-AP1112-AW1112-BD1112-BK1112</f>
        <v>0</v>
      </c>
      <c r="BS1112" s="209">
        <f>AJ1112-AQ1112-AX1112-BE1112-BL1112</f>
        <v>0</v>
      </c>
      <c r="BT1112" s="210">
        <f>+BR1112+BS1112</f>
        <v>0</v>
      </c>
      <c r="BU1112" s="210">
        <f>+BQ1112+BT1112</f>
        <v>0</v>
      </c>
      <c r="BV1112" s="215">
        <f>R1112+X1112-AD1112</f>
        <v>0</v>
      </c>
      <c r="BW1112" s="215">
        <f>S1112+Y1112-AE1112</f>
        <v>0</v>
      </c>
      <c r="BX1112" s="216">
        <v>0</v>
      </c>
      <c r="BY1112" s="216">
        <v>0</v>
      </c>
      <c r="BZ1112" s="215">
        <f>BV1112-BX1112</f>
        <v>0</v>
      </c>
      <c r="CA1112" s="217">
        <f>BW1112-BY1112</f>
        <v>0</v>
      </c>
    </row>
    <row r="1113" spans="2:79" ht="36.75" hidden="1" customHeight="1">
      <c r="B1113" s="218">
        <v>2015</v>
      </c>
      <c r="C1113" s="219">
        <v>8320</v>
      </c>
      <c r="D1113" s="218">
        <v>4</v>
      </c>
      <c r="E1113" s="218">
        <v>5000</v>
      </c>
      <c r="F1113" s="218">
        <v>5100</v>
      </c>
      <c r="G1113" s="218">
        <v>511</v>
      </c>
      <c r="H1113" s="218">
        <v>3</v>
      </c>
      <c r="I1113" s="220" t="s">
        <v>268</v>
      </c>
      <c r="J1113" s="209">
        <v>0</v>
      </c>
      <c r="K1113" s="209">
        <v>0</v>
      </c>
      <c r="L1113" s="210">
        <f>+J1113+K1113</f>
        <v>0</v>
      </c>
      <c r="M1113" s="209">
        <v>0</v>
      </c>
      <c r="N1113" s="209">
        <v>0</v>
      </c>
      <c r="O1113" s="210">
        <f>+M1113+N1113</f>
        <v>0</v>
      </c>
      <c r="P1113" s="210">
        <f>+L1113+O1113</f>
        <v>0</v>
      </c>
      <c r="Q1113" s="221" t="s">
        <v>19</v>
      </c>
      <c r="R1113" s="307"/>
      <c r="S1113" s="307"/>
      <c r="T1113" s="213">
        <v>0</v>
      </c>
      <c r="U1113" s="213">
        <v>0</v>
      </c>
      <c r="V1113" s="213">
        <v>0</v>
      </c>
      <c r="W1113" s="213">
        <v>0</v>
      </c>
      <c r="X1113" s="213"/>
      <c r="Y1113" s="213"/>
      <c r="Z1113" s="213">
        <v>0</v>
      </c>
      <c r="AA1113" s="213">
        <v>0</v>
      </c>
      <c r="AB1113" s="213">
        <v>0</v>
      </c>
      <c r="AC1113" s="213">
        <v>0</v>
      </c>
      <c r="AD1113" s="214"/>
      <c r="AE1113" s="214"/>
      <c r="AF1113" s="209">
        <f>J1113+T1113-Z1113</f>
        <v>0</v>
      </c>
      <c r="AG1113" s="209">
        <f>K1113+U1113-AA1113</f>
        <v>0</v>
      </c>
      <c r="AH1113" s="210">
        <f>+AF1113+AG1113</f>
        <v>0</v>
      </c>
      <c r="AI1113" s="209">
        <f>M1113+V1113-AB1113</f>
        <v>0</v>
      </c>
      <c r="AJ1113" s="209">
        <f>N1113+W1113-AC1113</f>
        <v>0</v>
      </c>
      <c r="AK1113" s="210">
        <f>+AI1113+AJ1113</f>
        <v>0</v>
      </c>
      <c r="AL1113" s="210">
        <f>+AH1113+AK1113</f>
        <v>0</v>
      </c>
      <c r="AM1113" s="213">
        <v>0</v>
      </c>
      <c r="AN1113" s="213">
        <v>0</v>
      </c>
      <c r="AO1113" s="210">
        <f>+AM1113+AN1113</f>
        <v>0</v>
      </c>
      <c r="AP1113" s="213">
        <v>0</v>
      </c>
      <c r="AQ1113" s="213">
        <v>0</v>
      </c>
      <c r="AR1113" s="210">
        <f>+AP1113+AQ1113</f>
        <v>0</v>
      </c>
      <c r="AS1113" s="210">
        <f>+AO1113+AR1113</f>
        <v>0</v>
      </c>
      <c r="AT1113" s="213">
        <v>0</v>
      </c>
      <c r="AU1113" s="213">
        <v>0</v>
      </c>
      <c r="AV1113" s="210">
        <f>+AT1113+AU1113</f>
        <v>0</v>
      </c>
      <c r="AW1113" s="213">
        <v>0</v>
      </c>
      <c r="AX1113" s="213">
        <v>0</v>
      </c>
      <c r="AY1113" s="210">
        <f>+AW1113+AX1113</f>
        <v>0</v>
      </c>
      <c r="AZ1113" s="210">
        <f>+AV1113+AY1113</f>
        <v>0</v>
      </c>
      <c r="BA1113" s="213">
        <v>0</v>
      </c>
      <c r="BB1113" s="213">
        <v>0</v>
      </c>
      <c r="BC1113" s="210">
        <f>+BA1113+BB1113</f>
        <v>0</v>
      </c>
      <c r="BD1113" s="213">
        <v>0</v>
      </c>
      <c r="BE1113" s="213">
        <v>0</v>
      </c>
      <c r="BF1113" s="210">
        <f>+BD1113+BE1113</f>
        <v>0</v>
      </c>
      <c r="BG1113" s="210">
        <f>+BC1113+BF1113</f>
        <v>0</v>
      </c>
      <c r="BH1113" s="213">
        <v>0</v>
      </c>
      <c r="BI1113" s="213">
        <v>0</v>
      </c>
      <c r="BJ1113" s="210">
        <f>+BH1113+BI1113</f>
        <v>0</v>
      </c>
      <c r="BK1113" s="213">
        <v>0</v>
      </c>
      <c r="BL1113" s="213">
        <v>0</v>
      </c>
      <c r="BM1113" s="210">
        <f>+BK1113+BL1113</f>
        <v>0</v>
      </c>
      <c r="BN1113" s="210">
        <f>+BJ1113+BM1113</f>
        <v>0</v>
      </c>
      <c r="BO1113" s="209">
        <f>AF1113-AM1113-AT1113-BA1113-BH1113</f>
        <v>0</v>
      </c>
      <c r="BP1113" s="209">
        <f>AG1113-AN1113-AU1113-BB1113-BI1113</f>
        <v>0</v>
      </c>
      <c r="BQ1113" s="210">
        <f>+BO1113+BP1113</f>
        <v>0</v>
      </c>
      <c r="BR1113" s="209">
        <f>AI1113-AP1113-AW1113-BD1113-BK1113</f>
        <v>0</v>
      </c>
      <c r="BS1113" s="209">
        <f>AJ1113-AQ1113-AX1113-BE1113-BL1113</f>
        <v>0</v>
      </c>
      <c r="BT1113" s="210">
        <f>+BR1113+BS1113</f>
        <v>0</v>
      </c>
      <c r="BU1113" s="210">
        <f>+BQ1113+BT1113</f>
        <v>0</v>
      </c>
      <c r="BV1113" s="215">
        <f>R1113+X1113-AD1113</f>
        <v>0</v>
      </c>
      <c r="BW1113" s="215">
        <f>S1113+Y1113-AE1113</f>
        <v>0</v>
      </c>
      <c r="BX1113" s="216">
        <v>0</v>
      </c>
      <c r="BY1113" s="216">
        <v>0</v>
      </c>
      <c r="BZ1113" s="215">
        <f>BV1113-BX1113</f>
        <v>0</v>
      </c>
      <c r="CA1113" s="217">
        <f>BW1113-BY1113</f>
        <v>0</v>
      </c>
    </row>
    <row r="1114" spans="2:79" ht="36.75" hidden="1" customHeight="1">
      <c r="B1114" s="218">
        <v>2015</v>
      </c>
      <c r="C1114" s="219">
        <v>8320</v>
      </c>
      <c r="D1114" s="218">
        <v>4</v>
      </c>
      <c r="E1114" s="218">
        <v>5000</v>
      </c>
      <c r="F1114" s="218">
        <v>5100</v>
      </c>
      <c r="G1114" s="218">
        <v>511</v>
      </c>
      <c r="H1114" s="218">
        <v>4</v>
      </c>
      <c r="I1114" s="220" t="s">
        <v>1641</v>
      </c>
      <c r="J1114" s="209">
        <v>0</v>
      </c>
      <c r="K1114" s="209">
        <v>0</v>
      </c>
      <c r="L1114" s="210">
        <f>+J1114+K1114</f>
        <v>0</v>
      </c>
      <c r="M1114" s="209">
        <v>0</v>
      </c>
      <c r="N1114" s="209">
        <v>0</v>
      </c>
      <c r="O1114" s="210">
        <f>+M1114+N1114</f>
        <v>0</v>
      </c>
      <c r="P1114" s="210">
        <f>+L1114+O1114</f>
        <v>0</v>
      </c>
      <c r="Q1114" s="221" t="s">
        <v>19</v>
      </c>
      <c r="R1114" s="307"/>
      <c r="S1114" s="307"/>
      <c r="T1114" s="213">
        <v>0</v>
      </c>
      <c r="U1114" s="213">
        <v>0</v>
      </c>
      <c r="V1114" s="213">
        <v>0</v>
      </c>
      <c r="W1114" s="213">
        <v>0</v>
      </c>
      <c r="X1114" s="213"/>
      <c r="Y1114" s="213"/>
      <c r="Z1114" s="213">
        <v>0</v>
      </c>
      <c r="AA1114" s="213">
        <v>0</v>
      </c>
      <c r="AB1114" s="213">
        <v>0</v>
      </c>
      <c r="AC1114" s="213">
        <v>0</v>
      </c>
      <c r="AD1114" s="214"/>
      <c r="AE1114" s="214"/>
      <c r="AF1114" s="209">
        <f>J1114+T1114-Z1114</f>
        <v>0</v>
      </c>
      <c r="AG1114" s="209">
        <f>K1114+U1114-AA1114</f>
        <v>0</v>
      </c>
      <c r="AH1114" s="210">
        <f>+AF1114+AG1114</f>
        <v>0</v>
      </c>
      <c r="AI1114" s="209">
        <f>M1114+V1114-AB1114</f>
        <v>0</v>
      </c>
      <c r="AJ1114" s="209">
        <f>N1114+W1114-AC1114</f>
        <v>0</v>
      </c>
      <c r="AK1114" s="210">
        <f>+AI1114+AJ1114</f>
        <v>0</v>
      </c>
      <c r="AL1114" s="210">
        <f>+AH1114+AK1114</f>
        <v>0</v>
      </c>
      <c r="AM1114" s="213">
        <v>0</v>
      </c>
      <c r="AN1114" s="213">
        <v>0</v>
      </c>
      <c r="AO1114" s="210">
        <f>+AM1114+AN1114</f>
        <v>0</v>
      </c>
      <c r="AP1114" s="213">
        <v>0</v>
      </c>
      <c r="AQ1114" s="213">
        <v>0</v>
      </c>
      <c r="AR1114" s="210">
        <f>+AP1114+AQ1114</f>
        <v>0</v>
      </c>
      <c r="AS1114" s="210">
        <f>+AO1114+AR1114</f>
        <v>0</v>
      </c>
      <c r="AT1114" s="213">
        <v>0</v>
      </c>
      <c r="AU1114" s="213">
        <v>0</v>
      </c>
      <c r="AV1114" s="210">
        <f>+AT1114+AU1114</f>
        <v>0</v>
      </c>
      <c r="AW1114" s="213">
        <v>0</v>
      </c>
      <c r="AX1114" s="213">
        <v>0</v>
      </c>
      <c r="AY1114" s="210">
        <f>+AW1114+AX1114</f>
        <v>0</v>
      </c>
      <c r="AZ1114" s="210">
        <f>+AV1114+AY1114</f>
        <v>0</v>
      </c>
      <c r="BA1114" s="213">
        <v>0</v>
      </c>
      <c r="BB1114" s="213">
        <v>0</v>
      </c>
      <c r="BC1114" s="210">
        <f>+BA1114+BB1114</f>
        <v>0</v>
      </c>
      <c r="BD1114" s="213">
        <v>0</v>
      </c>
      <c r="BE1114" s="213">
        <v>0</v>
      </c>
      <c r="BF1114" s="210">
        <f>+BD1114+BE1114</f>
        <v>0</v>
      </c>
      <c r="BG1114" s="210">
        <f>+BC1114+BF1114</f>
        <v>0</v>
      </c>
      <c r="BH1114" s="213">
        <v>0</v>
      </c>
      <c r="BI1114" s="213">
        <v>0</v>
      </c>
      <c r="BJ1114" s="210">
        <f>+BH1114+BI1114</f>
        <v>0</v>
      </c>
      <c r="BK1114" s="213">
        <v>0</v>
      </c>
      <c r="BL1114" s="213">
        <v>0</v>
      </c>
      <c r="BM1114" s="210">
        <f>+BK1114+BL1114</f>
        <v>0</v>
      </c>
      <c r="BN1114" s="210">
        <f>+BJ1114+BM1114</f>
        <v>0</v>
      </c>
      <c r="BO1114" s="209">
        <f>AF1114-AM1114-AT1114-BA1114-BH1114</f>
        <v>0</v>
      </c>
      <c r="BP1114" s="209">
        <f>AG1114-AN1114-AU1114-BB1114-BI1114</f>
        <v>0</v>
      </c>
      <c r="BQ1114" s="210">
        <f>+BO1114+BP1114</f>
        <v>0</v>
      </c>
      <c r="BR1114" s="209">
        <f>AI1114-AP1114-AW1114-BD1114-BK1114</f>
        <v>0</v>
      </c>
      <c r="BS1114" s="209">
        <f>AJ1114-AQ1114-AX1114-BE1114-BL1114</f>
        <v>0</v>
      </c>
      <c r="BT1114" s="210">
        <f>+BR1114+BS1114</f>
        <v>0</v>
      </c>
      <c r="BU1114" s="210">
        <f>+BQ1114+BT1114</f>
        <v>0</v>
      </c>
      <c r="BV1114" s="215">
        <f>R1114+X1114-AD1114</f>
        <v>0</v>
      </c>
      <c r="BW1114" s="215">
        <f>S1114+Y1114-AE1114</f>
        <v>0</v>
      </c>
      <c r="BX1114" s="216">
        <v>0</v>
      </c>
      <c r="BY1114" s="216">
        <v>0</v>
      </c>
      <c r="BZ1114" s="215">
        <f>BV1114-BX1114</f>
        <v>0</v>
      </c>
      <c r="CA1114" s="217">
        <f>BW1114-BY1114</f>
        <v>0</v>
      </c>
    </row>
    <row r="1115" spans="2:79" ht="36.75" hidden="1" customHeight="1">
      <c r="B1115" s="218">
        <v>2015</v>
      </c>
      <c r="C1115" s="219">
        <v>8320</v>
      </c>
      <c r="D1115" s="218">
        <v>4</v>
      </c>
      <c r="E1115" s="218">
        <v>5000</v>
      </c>
      <c r="F1115" s="218">
        <v>5100</v>
      </c>
      <c r="G1115" s="218">
        <v>511</v>
      </c>
      <c r="H1115" s="218">
        <v>5</v>
      </c>
      <c r="I1115" s="220" t="s">
        <v>262</v>
      </c>
      <c r="J1115" s="209">
        <v>0</v>
      </c>
      <c r="K1115" s="209">
        <v>0</v>
      </c>
      <c r="L1115" s="210">
        <f>+J1115+K1115</f>
        <v>0</v>
      </c>
      <c r="M1115" s="209">
        <v>0</v>
      </c>
      <c r="N1115" s="209">
        <v>0</v>
      </c>
      <c r="O1115" s="210">
        <f>+M1115+N1115</f>
        <v>0</v>
      </c>
      <c r="P1115" s="210">
        <f>+L1115+O1115</f>
        <v>0</v>
      </c>
      <c r="Q1115" s="221" t="s">
        <v>19</v>
      </c>
      <c r="R1115" s="307"/>
      <c r="S1115" s="307"/>
      <c r="T1115" s="213">
        <v>0</v>
      </c>
      <c r="U1115" s="213">
        <v>0</v>
      </c>
      <c r="V1115" s="213">
        <v>0</v>
      </c>
      <c r="W1115" s="213">
        <v>0</v>
      </c>
      <c r="X1115" s="213"/>
      <c r="Y1115" s="213"/>
      <c r="Z1115" s="213">
        <v>0</v>
      </c>
      <c r="AA1115" s="213">
        <v>0</v>
      </c>
      <c r="AB1115" s="213">
        <v>0</v>
      </c>
      <c r="AC1115" s="213">
        <v>0</v>
      </c>
      <c r="AD1115" s="214"/>
      <c r="AE1115" s="214"/>
      <c r="AF1115" s="209">
        <f>J1115+T1115-Z1115</f>
        <v>0</v>
      </c>
      <c r="AG1115" s="209">
        <f>K1115+U1115-AA1115</f>
        <v>0</v>
      </c>
      <c r="AH1115" s="210">
        <f>+AF1115+AG1115</f>
        <v>0</v>
      </c>
      <c r="AI1115" s="209">
        <f>M1115+V1115-AB1115</f>
        <v>0</v>
      </c>
      <c r="AJ1115" s="209">
        <f>N1115+W1115-AC1115</f>
        <v>0</v>
      </c>
      <c r="AK1115" s="210">
        <f>+AI1115+AJ1115</f>
        <v>0</v>
      </c>
      <c r="AL1115" s="210">
        <f>+AH1115+AK1115</f>
        <v>0</v>
      </c>
      <c r="AM1115" s="213">
        <v>0</v>
      </c>
      <c r="AN1115" s="213">
        <v>0</v>
      </c>
      <c r="AO1115" s="210">
        <f>+AM1115+AN1115</f>
        <v>0</v>
      </c>
      <c r="AP1115" s="213">
        <v>0</v>
      </c>
      <c r="AQ1115" s="213">
        <v>0</v>
      </c>
      <c r="AR1115" s="210">
        <f>+AP1115+AQ1115</f>
        <v>0</v>
      </c>
      <c r="AS1115" s="210">
        <f>+AO1115+AR1115</f>
        <v>0</v>
      </c>
      <c r="AT1115" s="213">
        <v>0</v>
      </c>
      <c r="AU1115" s="213">
        <v>0</v>
      </c>
      <c r="AV1115" s="210">
        <f>+AT1115+AU1115</f>
        <v>0</v>
      </c>
      <c r="AW1115" s="213">
        <v>0</v>
      </c>
      <c r="AX1115" s="213">
        <v>0</v>
      </c>
      <c r="AY1115" s="210">
        <f>+AW1115+AX1115</f>
        <v>0</v>
      </c>
      <c r="AZ1115" s="210">
        <f>+AV1115+AY1115</f>
        <v>0</v>
      </c>
      <c r="BA1115" s="213">
        <v>0</v>
      </c>
      <c r="BB1115" s="213">
        <v>0</v>
      </c>
      <c r="BC1115" s="210">
        <f>+BA1115+BB1115</f>
        <v>0</v>
      </c>
      <c r="BD1115" s="213">
        <v>0</v>
      </c>
      <c r="BE1115" s="213">
        <v>0</v>
      </c>
      <c r="BF1115" s="210">
        <f>+BD1115+BE1115</f>
        <v>0</v>
      </c>
      <c r="BG1115" s="210">
        <f>+BC1115+BF1115</f>
        <v>0</v>
      </c>
      <c r="BH1115" s="213">
        <v>0</v>
      </c>
      <c r="BI1115" s="213">
        <v>0</v>
      </c>
      <c r="BJ1115" s="210">
        <f>+BH1115+BI1115</f>
        <v>0</v>
      </c>
      <c r="BK1115" s="213">
        <v>0</v>
      </c>
      <c r="BL1115" s="213">
        <v>0</v>
      </c>
      <c r="BM1115" s="210">
        <f>+BK1115+BL1115</f>
        <v>0</v>
      </c>
      <c r="BN1115" s="210">
        <f>+BJ1115+BM1115</f>
        <v>0</v>
      </c>
      <c r="BO1115" s="209">
        <f>AF1115-AM1115-AT1115-BA1115-BH1115</f>
        <v>0</v>
      </c>
      <c r="BP1115" s="209">
        <f>AG1115-AN1115-AU1115-BB1115-BI1115</f>
        <v>0</v>
      </c>
      <c r="BQ1115" s="210">
        <f>+BO1115+BP1115</f>
        <v>0</v>
      </c>
      <c r="BR1115" s="209">
        <f>AI1115-AP1115-AW1115-BD1115-BK1115</f>
        <v>0</v>
      </c>
      <c r="BS1115" s="209">
        <f>AJ1115-AQ1115-AX1115-BE1115-BL1115</f>
        <v>0</v>
      </c>
      <c r="BT1115" s="210">
        <f>+BR1115+BS1115</f>
        <v>0</v>
      </c>
      <c r="BU1115" s="210">
        <f>+BQ1115+BT1115</f>
        <v>0</v>
      </c>
      <c r="BV1115" s="215">
        <f>R1115+X1115-AD1115</f>
        <v>0</v>
      </c>
      <c r="BW1115" s="215">
        <f>S1115+Y1115-AE1115</f>
        <v>0</v>
      </c>
      <c r="BX1115" s="216">
        <v>0</v>
      </c>
      <c r="BY1115" s="216">
        <v>0</v>
      </c>
      <c r="BZ1115" s="215">
        <f>BV1115-BX1115</f>
        <v>0</v>
      </c>
      <c r="CA1115" s="217">
        <f>BW1115-BY1115</f>
        <v>0</v>
      </c>
    </row>
    <row r="1116" spans="2:79" ht="36.75" hidden="1" customHeight="1">
      <c r="B1116" s="218">
        <v>2015</v>
      </c>
      <c r="C1116" s="219">
        <v>8320</v>
      </c>
      <c r="D1116" s="218">
        <v>4</v>
      </c>
      <c r="E1116" s="218">
        <v>5000</v>
      </c>
      <c r="F1116" s="218">
        <v>5100</v>
      </c>
      <c r="G1116" s="218">
        <v>511</v>
      </c>
      <c r="H1116" s="218">
        <v>6</v>
      </c>
      <c r="I1116" s="220" t="s">
        <v>1280</v>
      </c>
      <c r="J1116" s="209">
        <v>0</v>
      </c>
      <c r="K1116" s="209">
        <v>0</v>
      </c>
      <c r="L1116" s="210">
        <f>+J1116+K1116</f>
        <v>0</v>
      </c>
      <c r="M1116" s="209">
        <v>0</v>
      </c>
      <c r="N1116" s="209">
        <v>0</v>
      </c>
      <c r="O1116" s="210">
        <f>+M1116+N1116</f>
        <v>0</v>
      </c>
      <c r="P1116" s="210">
        <f>+L1116+O1116</f>
        <v>0</v>
      </c>
      <c r="Q1116" s="221" t="s">
        <v>19</v>
      </c>
      <c r="R1116" s="307"/>
      <c r="S1116" s="307"/>
      <c r="T1116" s="213">
        <v>0</v>
      </c>
      <c r="U1116" s="213">
        <v>0</v>
      </c>
      <c r="V1116" s="213">
        <v>0</v>
      </c>
      <c r="W1116" s="213">
        <v>0</v>
      </c>
      <c r="X1116" s="213"/>
      <c r="Y1116" s="213"/>
      <c r="Z1116" s="213">
        <v>0</v>
      </c>
      <c r="AA1116" s="213">
        <v>0</v>
      </c>
      <c r="AB1116" s="213">
        <v>0</v>
      </c>
      <c r="AC1116" s="213">
        <v>0</v>
      </c>
      <c r="AD1116" s="214"/>
      <c r="AE1116" s="214"/>
      <c r="AF1116" s="209">
        <f>J1116+T1116-Z1116</f>
        <v>0</v>
      </c>
      <c r="AG1116" s="209">
        <f>K1116+U1116-AA1116</f>
        <v>0</v>
      </c>
      <c r="AH1116" s="210">
        <f>+AF1116+AG1116</f>
        <v>0</v>
      </c>
      <c r="AI1116" s="209">
        <f>M1116+V1116-AB1116</f>
        <v>0</v>
      </c>
      <c r="AJ1116" s="209">
        <f>N1116+W1116-AC1116</f>
        <v>0</v>
      </c>
      <c r="AK1116" s="210">
        <f>+AI1116+AJ1116</f>
        <v>0</v>
      </c>
      <c r="AL1116" s="210">
        <f>+AH1116+AK1116</f>
        <v>0</v>
      </c>
      <c r="AM1116" s="213">
        <v>0</v>
      </c>
      <c r="AN1116" s="213">
        <v>0</v>
      </c>
      <c r="AO1116" s="210">
        <f>+AM1116+AN1116</f>
        <v>0</v>
      </c>
      <c r="AP1116" s="213">
        <v>0</v>
      </c>
      <c r="AQ1116" s="213">
        <v>0</v>
      </c>
      <c r="AR1116" s="210">
        <f>+AP1116+AQ1116</f>
        <v>0</v>
      </c>
      <c r="AS1116" s="210">
        <f>+AO1116+AR1116</f>
        <v>0</v>
      </c>
      <c r="AT1116" s="213">
        <v>0</v>
      </c>
      <c r="AU1116" s="213">
        <v>0</v>
      </c>
      <c r="AV1116" s="210">
        <f>+AT1116+AU1116</f>
        <v>0</v>
      </c>
      <c r="AW1116" s="213">
        <v>0</v>
      </c>
      <c r="AX1116" s="213">
        <v>0</v>
      </c>
      <c r="AY1116" s="210">
        <f>+AW1116+AX1116</f>
        <v>0</v>
      </c>
      <c r="AZ1116" s="210">
        <f>+AV1116+AY1116</f>
        <v>0</v>
      </c>
      <c r="BA1116" s="213">
        <v>0</v>
      </c>
      <c r="BB1116" s="213">
        <v>0</v>
      </c>
      <c r="BC1116" s="210">
        <f>+BA1116+BB1116</f>
        <v>0</v>
      </c>
      <c r="BD1116" s="213">
        <v>0</v>
      </c>
      <c r="BE1116" s="213">
        <v>0</v>
      </c>
      <c r="BF1116" s="210">
        <f>+BD1116+BE1116</f>
        <v>0</v>
      </c>
      <c r="BG1116" s="210">
        <f>+BC1116+BF1116</f>
        <v>0</v>
      </c>
      <c r="BH1116" s="213">
        <v>0</v>
      </c>
      <c r="BI1116" s="213">
        <v>0</v>
      </c>
      <c r="BJ1116" s="210">
        <f>+BH1116+BI1116</f>
        <v>0</v>
      </c>
      <c r="BK1116" s="213">
        <v>0</v>
      </c>
      <c r="BL1116" s="213">
        <v>0</v>
      </c>
      <c r="BM1116" s="210">
        <f>+BK1116+BL1116</f>
        <v>0</v>
      </c>
      <c r="BN1116" s="210">
        <f>+BJ1116+BM1116</f>
        <v>0</v>
      </c>
      <c r="BO1116" s="209">
        <f>AF1116-AM1116-AT1116-BA1116-BH1116</f>
        <v>0</v>
      </c>
      <c r="BP1116" s="209">
        <f>AG1116-AN1116-AU1116-BB1116-BI1116</f>
        <v>0</v>
      </c>
      <c r="BQ1116" s="210">
        <f>+BO1116+BP1116</f>
        <v>0</v>
      </c>
      <c r="BR1116" s="209">
        <f>AI1116-AP1116-AW1116-BD1116-BK1116</f>
        <v>0</v>
      </c>
      <c r="BS1116" s="209">
        <f>AJ1116-AQ1116-AX1116-BE1116-BL1116</f>
        <v>0</v>
      </c>
      <c r="BT1116" s="210">
        <f>+BR1116+BS1116</f>
        <v>0</v>
      </c>
      <c r="BU1116" s="210">
        <f>+BQ1116+BT1116</f>
        <v>0</v>
      </c>
      <c r="BV1116" s="215">
        <f>R1116+X1116-AD1116</f>
        <v>0</v>
      </c>
      <c r="BW1116" s="215">
        <f>S1116+Y1116-AE1116</f>
        <v>0</v>
      </c>
      <c r="BX1116" s="216">
        <v>0</v>
      </c>
      <c r="BY1116" s="216">
        <v>0</v>
      </c>
      <c r="BZ1116" s="215">
        <f>BV1116-BX1116</f>
        <v>0</v>
      </c>
      <c r="CA1116" s="217">
        <f>BW1116-BY1116</f>
        <v>0</v>
      </c>
    </row>
    <row r="1117" spans="2:79" ht="36.75" hidden="1" customHeight="1">
      <c r="B1117" s="218">
        <v>2015</v>
      </c>
      <c r="C1117" s="219">
        <v>8320</v>
      </c>
      <c r="D1117" s="218">
        <v>4</v>
      </c>
      <c r="E1117" s="218">
        <v>5000</v>
      </c>
      <c r="F1117" s="218">
        <v>5100</v>
      </c>
      <c r="G1117" s="218">
        <v>511</v>
      </c>
      <c r="H1117" s="218">
        <v>7</v>
      </c>
      <c r="I1117" s="220" t="s">
        <v>253</v>
      </c>
      <c r="J1117" s="209">
        <v>0</v>
      </c>
      <c r="K1117" s="209">
        <v>0</v>
      </c>
      <c r="L1117" s="210">
        <f>+J1117+K1117</f>
        <v>0</v>
      </c>
      <c r="M1117" s="209">
        <v>0</v>
      </c>
      <c r="N1117" s="209">
        <v>0</v>
      </c>
      <c r="O1117" s="210">
        <f>+M1117+N1117</f>
        <v>0</v>
      </c>
      <c r="P1117" s="210">
        <f>+L1117+O1117</f>
        <v>0</v>
      </c>
      <c r="Q1117" s="221" t="s">
        <v>19</v>
      </c>
      <c r="R1117" s="307"/>
      <c r="S1117" s="307"/>
      <c r="T1117" s="213">
        <v>0</v>
      </c>
      <c r="U1117" s="213">
        <v>0</v>
      </c>
      <c r="V1117" s="213">
        <v>0</v>
      </c>
      <c r="W1117" s="213">
        <v>0</v>
      </c>
      <c r="X1117" s="213"/>
      <c r="Y1117" s="213"/>
      <c r="Z1117" s="213">
        <v>0</v>
      </c>
      <c r="AA1117" s="213">
        <v>0</v>
      </c>
      <c r="AB1117" s="213">
        <v>0</v>
      </c>
      <c r="AC1117" s="213">
        <v>0</v>
      </c>
      <c r="AD1117" s="214"/>
      <c r="AE1117" s="214"/>
      <c r="AF1117" s="209">
        <f>J1117+T1117-Z1117</f>
        <v>0</v>
      </c>
      <c r="AG1117" s="209">
        <f>K1117+U1117-AA1117</f>
        <v>0</v>
      </c>
      <c r="AH1117" s="210">
        <f>+AF1117+AG1117</f>
        <v>0</v>
      </c>
      <c r="AI1117" s="209">
        <f>M1117+V1117-AB1117</f>
        <v>0</v>
      </c>
      <c r="AJ1117" s="209">
        <f>N1117+W1117-AC1117</f>
        <v>0</v>
      </c>
      <c r="AK1117" s="210">
        <f>+AI1117+AJ1117</f>
        <v>0</v>
      </c>
      <c r="AL1117" s="210">
        <f>+AH1117+AK1117</f>
        <v>0</v>
      </c>
      <c r="AM1117" s="213">
        <v>0</v>
      </c>
      <c r="AN1117" s="213">
        <v>0</v>
      </c>
      <c r="AO1117" s="210">
        <f>+AM1117+AN1117</f>
        <v>0</v>
      </c>
      <c r="AP1117" s="213">
        <v>0</v>
      </c>
      <c r="AQ1117" s="213">
        <v>0</v>
      </c>
      <c r="AR1117" s="210">
        <f>+AP1117+AQ1117</f>
        <v>0</v>
      </c>
      <c r="AS1117" s="210">
        <f>+AO1117+AR1117</f>
        <v>0</v>
      </c>
      <c r="AT1117" s="213">
        <v>0</v>
      </c>
      <c r="AU1117" s="213">
        <v>0</v>
      </c>
      <c r="AV1117" s="210">
        <f>+AT1117+AU1117</f>
        <v>0</v>
      </c>
      <c r="AW1117" s="213">
        <v>0</v>
      </c>
      <c r="AX1117" s="213">
        <v>0</v>
      </c>
      <c r="AY1117" s="210">
        <f>+AW1117+AX1117</f>
        <v>0</v>
      </c>
      <c r="AZ1117" s="210">
        <f>+AV1117+AY1117</f>
        <v>0</v>
      </c>
      <c r="BA1117" s="213">
        <v>0</v>
      </c>
      <c r="BB1117" s="213">
        <v>0</v>
      </c>
      <c r="BC1117" s="210">
        <f>+BA1117+BB1117</f>
        <v>0</v>
      </c>
      <c r="BD1117" s="213">
        <v>0</v>
      </c>
      <c r="BE1117" s="213">
        <v>0</v>
      </c>
      <c r="BF1117" s="210">
        <f>+BD1117+BE1117</f>
        <v>0</v>
      </c>
      <c r="BG1117" s="210">
        <f>+BC1117+BF1117</f>
        <v>0</v>
      </c>
      <c r="BH1117" s="213">
        <v>0</v>
      </c>
      <c r="BI1117" s="213">
        <v>0</v>
      </c>
      <c r="BJ1117" s="210">
        <f>+BH1117+BI1117</f>
        <v>0</v>
      </c>
      <c r="BK1117" s="213">
        <v>0</v>
      </c>
      <c r="BL1117" s="213">
        <v>0</v>
      </c>
      <c r="BM1117" s="210">
        <f>+BK1117+BL1117</f>
        <v>0</v>
      </c>
      <c r="BN1117" s="210">
        <f>+BJ1117+BM1117</f>
        <v>0</v>
      </c>
      <c r="BO1117" s="209">
        <f>AF1117-AM1117-AT1117-BA1117-BH1117</f>
        <v>0</v>
      </c>
      <c r="BP1117" s="209">
        <f>AG1117-AN1117-AU1117-BB1117-BI1117</f>
        <v>0</v>
      </c>
      <c r="BQ1117" s="210">
        <f>+BO1117+BP1117</f>
        <v>0</v>
      </c>
      <c r="BR1117" s="209">
        <f>AI1117-AP1117-AW1117-BD1117-BK1117</f>
        <v>0</v>
      </c>
      <c r="BS1117" s="209">
        <f>AJ1117-AQ1117-AX1117-BE1117-BL1117</f>
        <v>0</v>
      </c>
      <c r="BT1117" s="210">
        <f>+BR1117+BS1117</f>
        <v>0</v>
      </c>
      <c r="BU1117" s="210">
        <f>+BQ1117+BT1117</f>
        <v>0</v>
      </c>
      <c r="BV1117" s="215">
        <f>R1117+X1117-AD1117</f>
        <v>0</v>
      </c>
      <c r="BW1117" s="215">
        <f>S1117+Y1117-AE1117</f>
        <v>0</v>
      </c>
      <c r="BX1117" s="216">
        <v>0</v>
      </c>
      <c r="BY1117" s="216">
        <v>0</v>
      </c>
      <c r="BZ1117" s="215">
        <f>BV1117-BX1117</f>
        <v>0</v>
      </c>
      <c r="CA1117" s="217">
        <f>BW1117-BY1117</f>
        <v>0</v>
      </c>
    </row>
    <row r="1118" spans="2:79" ht="36.75" hidden="1" customHeight="1">
      <c r="B1118" s="218">
        <v>2015</v>
      </c>
      <c r="C1118" s="219">
        <v>8320</v>
      </c>
      <c r="D1118" s="218">
        <v>4</v>
      </c>
      <c r="E1118" s="218">
        <v>5000</v>
      </c>
      <c r="F1118" s="218">
        <v>5100</v>
      </c>
      <c r="G1118" s="218">
        <v>511</v>
      </c>
      <c r="H1118" s="218">
        <v>8</v>
      </c>
      <c r="I1118" s="220" t="s">
        <v>1372</v>
      </c>
      <c r="J1118" s="209">
        <v>0</v>
      </c>
      <c r="K1118" s="209">
        <v>0</v>
      </c>
      <c r="L1118" s="210">
        <f>+J1118+K1118</f>
        <v>0</v>
      </c>
      <c r="M1118" s="209">
        <v>0</v>
      </c>
      <c r="N1118" s="209">
        <v>0</v>
      </c>
      <c r="O1118" s="210">
        <f>+M1118+N1118</f>
        <v>0</v>
      </c>
      <c r="P1118" s="210">
        <f>+L1118+O1118</f>
        <v>0</v>
      </c>
      <c r="Q1118" s="221" t="s">
        <v>19</v>
      </c>
      <c r="R1118" s="307"/>
      <c r="S1118" s="307"/>
      <c r="T1118" s="213">
        <v>0</v>
      </c>
      <c r="U1118" s="213">
        <v>0</v>
      </c>
      <c r="V1118" s="213">
        <v>0</v>
      </c>
      <c r="W1118" s="213">
        <v>0</v>
      </c>
      <c r="X1118" s="213"/>
      <c r="Y1118" s="213"/>
      <c r="Z1118" s="213">
        <v>0</v>
      </c>
      <c r="AA1118" s="213">
        <v>0</v>
      </c>
      <c r="AB1118" s="213">
        <v>0</v>
      </c>
      <c r="AC1118" s="213">
        <v>0</v>
      </c>
      <c r="AD1118" s="214"/>
      <c r="AE1118" s="214"/>
      <c r="AF1118" s="209">
        <f>J1118+T1118-Z1118</f>
        <v>0</v>
      </c>
      <c r="AG1118" s="209">
        <f>K1118+U1118-AA1118</f>
        <v>0</v>
      </c>
      <c r="AH1118" s="210">
        <f>+AF1118+AG1118</f>
        <v>0</v>
      </c>
      <c r="AI1118" s="209">
        <f>M1118+V1118-AB1118</f>
        <v>0</v>
      </c>
      <c r="AJ1118" s="209">
        <f>N1118+W1118-AC1118</f>
        <v>0</v>
      </c>
      <c r="AK1118" s="210">
        <f>+AI1118+AJ1118</f>
        <v>0</v>
      </c>
      <c r="AL1118" s="210">
        <f>+AH1118+AK1118</f>
        <v>0</v>
      </c>
      <c r="AM1118" s="213">
        <v>0</v>
      </c>
      <c r="AN1118" s="213">
        <v>0</v>
      </c>
      <c r="AO1118" s="210">
        <f>+AM1118+AN1118</f>
        <v>0</v>
      </c>
      <c r="AP1118" s="213">
        <v>0</v>
      </c>
      <c r="AQ1118" s="213">
        <v>0</v>
      </c>
      <c r="AR1118" s="210">
        <f>+AP1118+AQ1118</f>
        <v>0</v>
      </c>
      <c r="AS1118" s="210">
        <f>+AO1118+AR1118</f>
        <v>0</v>
      </c>
      <c r="AT1118" s="213">
        <v>0</v>
      </c>
      <c r="AU1118" s="213">
        <v>0</v>
      </c>
      <c r="AV1118" s="210">
        <f>+AT1118+AU1118</f>
        <v>0</v>
      </c>
      <c r="AW1118" s="213">
        <v>0</v>
      </c>
      <c r="AX1118" s="213">
        <v>0</v>
      </c>
      <c r="AY1118" s="210">
        <f>+AW1118+AX1118</f>
        <v>0</v>
      </c>
      <c r="AZ1118" s="210">
        <f>+AV1118+AY1118</f>
        <v>0</v>
      </c>
      <c r="BA1118" s="213">
        <v>0</v>
      </c>
      <c r="BB1118" s="213">
        <v>0</v>
      </c>
      <c r="BC1118" s="210">
        <f>+BA1118+BB1118</f>
        <v>0</v>
      </c>
      <c r="BD1118" s="213">
        <v>0</v>
      </c>
      <c r="BE1118" s="213">
        <v>0</v>
      </c>
      <c r="BF1118" s="210">
        <f>+BD1118+BE1118</f>
        <v>0</v>
      </c>
      <c r="BG1118" s="210">
        <f>+BC1118+BF1118</f>
        <v>0</v>
      </c>
      <c r="BH1118" s="213">
        <v>0</v>
      </c>
      <c r="BI1118" s="213">
        <v>0</v>
      </c>
      <c r="BJ1118" s="210">
        <f>+BH1118+BI1118</f>
        <v>0</v>
      </c>
      <c r="BK1118" s="213">
        <v>0</v>
      </c>
      <c r="BL1118" s="213">
        <v>0</v>
      </c>
      <c r="BM1118" s="210">
        <f>+BK1118+BL1118</f>
        <v>0</v>
      </c>
      <c r="BN1118" s="210">
        <f>+BJ1118+BM1118</f>
        <v>0</v>
      </c>
      <c r="BO1118" s="209">
        <f>AF1118-AM1118-AT1118-BA1118-BH1118</f>
        <v>0</v>
      </c>
      <c r="BP1118" s="209">
        <f>AG1118-AN1118-AU1118-BB1118-BI1118</f>
        <v>0</v>
      </c>
      <c r="BQ1118" s="210">
        <f>+BO1118+BP1118</f>
        <v>0</v>
      </c>
      <c r="BR1118" s="209">
        <f>AI1118-AP1118-AW1118-BD1118-BK1118</f>
        <v>0</v>
      </c>
      <c r="BS1118" s="209">
        <f>AJ1118-AQ1118-AX1118-BE1118-BL1118</f>
        <v>0</v>
      </c>
      <c r="BT1118" s="210">
        <f>+BR1118+BS1118</f>
        <v>0</v>
      </c>
      <c r="BU1118" s="210">
        <f>+BQ1118+BT1118</f>
        <v>0</v>
      </c>
      <c r="BV1118" s="215">
        <f>R1118+X1118-AD1118</f>
        <v>0</v>
      </c>
      <c r="BW1118" s="215">
        <f>S1118+Y1118-AE1118</f>
        <v>0</v>
      </c>
      <c r="BX1118" s="216">
        <v>0</v>
      </c>
      <c r="BY1118" s="216">
        <v>0</v>
      </c>
      <c r="BZ1118" s="215">
        <f>BV1118-BX1118</f>
        <v>0</v>
      </c>
      <c r="CA1118" s="217">
        <f>BW1118-BY1118</f>
        <v>0</v>
      </c>
    </row>
    <row r="1119" spans="2:79" ht="36.75" hidden="1" customHeight="1">
      <c r="B1119" s="206">
        <v>2015</v>
      </c>
      <c r="C1119" s="207">
        <v>8320</v>
      </c>
      <c r="D1119" s="206">
        <v>4</v>
      </c>
      <c r="E1119" s="206">
        <v>5000</v>
      </c>
      <c r="F1119" s="206">
        <v>5100</v>
      </c>
      <c r="G1119" s="218">
        <v>511</v>
      </c>
      <c r="H1119" s="206">
        <v>9</v>
      </c>
      <c r="I1119" s="220" t="s">
        <v>1640</v>
      </c>
      <c r="J1119" s="209">
        <v>0</v>
      </c>
      <c r="K1119" s="209">
        <v>0</v>
      </c>
      <c r="L1119" s="210">
        <f>+J1119+K1119</f>
        <v>0</v>
      </c>
      <c r="M1119" s="209">
        <v>0</v>
      </c>
      <c r="N1119" s="209">
        <v>0</v>
      </c>
      <c r="O1119" s="210">
        <f>+M1119+N1119</f>
        <v>0</v>
      </c>
      <c r="P1119" s="210">
        <f>+L1119+O1119</f>
        <v>0</v>
      </c>
      <c r="Q1119" s="221" t="s">
        <v>19</v>
      </c>
      <c r="R1119" s="307"/>
      <c r="S1119" s="307"/>
      <c r="T1119" s="213">
        <v>0</v>
      </c>
      <c r="U1119" s="213">
        <v>0</v>
      </c>
      <c r="V1119" s="213">
        <v>0</v>
      </c>
      <c r="W1119" s="213">
        <v>0</v>
      </c>
      <c r="X1119" s="213"/>
      <c r="Y1119" s="213"/>
      <c r="Z1119" s="213">
        <v>0</v>
      </c>
      <c r="AA1119" s="213">
        <v>0</v>
      </c>
      <c r="AB1119" s="213">
        <v>0</v>
      </c>
      <c r="AC1119" s="213">
        <v>0</v>
      </c>
      <c r="AD1119" s="214"/>
      <c r="AE1119" s="214"/>
      <c r="AF1119" s="209">
        <f>J1119+T1119-Z1119</f>
        <v>0</v>
      </c>
      <c r="AG1119" s="209">
        <f>K1119+U1119-AA1119</f>
        <v>0</v>
      </c>
      <c r="AH1119" s="210">
        <f>+AF1119+AG1119</f>
        <v>0</v>
      </c>
      <c r="AI1119" s="209">
        <f>M1119+V1119-AB1119</f>
        <v>0</v>
      </c>
      <c r="AJ1119" s="209">
        <f>N1119+W1119-AC1119</f>
        <v>0</v>
      </c>
      <c r="AK1119" s="210">
        <f>+AI1119+AJ1119</f>
        <v>0</v>
      </c>
      <c r="AL1119" s="210">
        <f>+AH1119+AK1119</f>
        <v>0</v>
      </c>
      <c r="AM1119" s="213">
        <v>0</v>
      </c>
      <c r="AN1119" s="213">
        <v>0</v>
      </c>
      <c r="AO1119" s="210">
        <f>+AM1119+AN1119</f>
        <v>0</v>
      </c>
      <c r="AP1119" s="213">
        <v>0</v>
      </c>
      <c r="AQ1119" s="213">
        <v>0</v>
      </c>
      <c r="AR1119" s="210">
        <f>+AP1119+AQ1119</f>
        <v>0</v>
      </c>
      <c r="AS1119" s="210">
        <f>+AO1119+AR1119</f>
        <v>0</v>
      </c>
      <c r="AT1119" s="213">
        <v>0</v>
      </c>
      <c r="AU1119" s="213">
        <v>0</v>
      </c>
      <c r="AV1119" s="210">
        <f>+AT1119+AU1119</f>
        <v>0</v>
      </c>
      <c r="AW1119" s="213">
        <v>0</v>
      </c>
      <c r="AX1119" s="213">
        <v>0</v>
      </c>
      <c r="AY1119" s="210">
        <f>+AW1119+AX1119</f>
        <v>0</v>
      </c>
      <c r="AZ1119" s="210">
        <f>+AV1119+AY1119</f>
        <v>0</v>
      </c>
      <c r="BA1119" s="213">
        <v>0</v>
      </c>
      <c r="BB1119" s="213">
        <v>0</v>
      </c>
      <c r="BC1119" s="210">
        <f>+BA1119+BB1119</f>
        <v>0</v>
      </c>
      <c r="BD1119" s="213">
        <v>0</v>
      </c>
      <c r="BE1119" s="213">
        <v>0</v>
      </c>
      <c r="BF1119" s="210">
        <f>+BD1119+BE1119</f>
        <v>0</v>
      </c>
      <c r="BG1119" s="210">
        <f>+BC1119+BF1119</f>
        <v>0</v>
      </c>
      <c r="BH1119" s="213">
        <v>0</v>
      </c>
      <c r="BI1119" s="213">
        <v>0</v>
      </c>
      <c r="BJ1119" s="210">
        <f>+BH1119+BI1119</f>
        <v>0</v>
      </c>
      <c r="BK1119" s="213">
        <v>0</v>
      </c>
      <c r="BL1119" s="213">
        <v>0</v>
      </c>
      <c r="BM1119" s="210">
        <f>+BK1119+BL1119</f>
        <v>0</v>
      </c>
      <c r="BN1119" s="210">
        <f>+BJ1119+BM1119</f>
        <v>0</v>
      </c>
      <c r="BO1119" s="209">
        <f>AF1119-AM1119-AT1119-BA1119-BH1119</f>
        <v>0</v>
      </c>
      <c r="BP1119" s="209">
        <f>AG1119-AN1119-AU1119-BB1119-BI1119</f>
        <v>0</v>
      </c>
      <c r="BQ1119" s="210">
        <f>+BO1119+BP1119</f>
        <v>0</v>
      </c>
      <c r="BR1119" s="209">
        <f>AI1119-AP1119-AW1119-BD1119-BK1119</f>
        <v>0</v>
      </c>
      <c r="BS1119" s="209">
        <f>AJ1119-AQ1119-AX1119-BE1119-BL1119</f>
        <v>0</v>
      </c>
      <c r="BT1119" s="210">
        <f>+BR1119+BS1119</f>
        <v>0</v>
      </c>
      <c r="BU1119" s="210">
        <f>+BQ1119+BT1119</f>
        <v>0</v>
      </c>
      <c r="BV1119" s="215">
        <f>R1119+X1119-AD1119</f>
        <v>0</v>
      </c>
      <c r="BW1119" s="215">
        <f>S1119+Y1119-AE1119</f>
        <v>0</v>
      </c>
      <c r="BX1119" s="216">
        <v>0</v>
      </c>
      <c r="BY1119" s="216">
        <v>0</v>
      </c>
      <c r="BZ1119" s="215">
        <f>BV1119-BX1119</f>
        <v>0</v>
      </c>
      <c r="CA1119" s="217">
        <f>BW1119-BY1119</f>
        <v>0</v>
      </c>
    </row>
    <row r="1120" spans="2:79" ht="36.75" hidden="1" customHeight="1">
      <c r="B1120" s="206">
        <v>2015</v>
      </c>
      <c r="C1120" s="207">
        <v>8320</v>
      </c>
      <c r="D1120" s="206">
        <v>4</v>
      </c>
      <c r="E1120" s="206">
        <v>5000</v>
      </c>
      <c r="F1120" s="206">
        <v>5100</v>
      </c>
      <c r="G1120" s="218">
        <v>511</v>
      </c>
      <c r="H1120" s="206">
        <v>10</v>
      </c>
      <c r="I1120" s="220" t="s">
        <v>1639</v>
      </c>
      <c r="J1120" s="209">
        <v>0</v>
      </c>
      <c r="K1120" s="209">
        <v>0</v>
      </c>
      <c r="L1120" s="210">
        <f>+J1120+K1120</f>
        <v>0</v>
      </c>
      <c r="M1120" s="209">
        <v>0</v>
      </c>
      <c r="N1120" s="209">
        <v>0</v>
      </c>
      <c r="O1120" s="210">
        <f>+M1120+N1120</f>
        <v>0</v>
      </c>
      <c r="P1120" s="210">
        <f>+L1120+O1120</f>
        <v>0</v>
      </c>
      <c r="Q1120" s="221" t="s">
        <v>19</v>
      </c>
      <c r="R1120" s="307"/>
      <c r="S1120" s="307"/>
      <c r="T1120" s="213">
        <v>0</v>
      </c>
      <c r="U1120" s="213">
        <v>0</v>
      </c>
      <c r="V1120" s="213">
        <v>0</v>
      </c>
      <c r="W1120" s="213">
        <v>0</v>
      </c>
      <c r="X1120" s="213"/>
      <c r="Y1120" s="213"/>
      <c r="Z1120" s="213">
        <v>0</v>
      </c>
      <c r="AA1120" s="213">
        <v>0</v>
      </c>
      <c r="AB1120" s="213">
        <v>0</v>
      </c>
      <c r="AC1120" s="213">
        <v>0</v>
      </c>
      <c r="AD1120" s="214"/>
      <c r="AE1120" s="214"/>
      <c r="AF1120" s="209">
        <f>J1120+T1120-Z1120</f>
        <v>0</v>
      </c>
      <c r="AG1120" s="209">
        <f>K1120+U1120-AA1120</f>
        <v>0</v>
      </c>
      <c r="AH1120" s="210">
        <f>+AF1120+AG1120</f>
        <v>0</v>
      </c>
      <c r="AI1120" s="209">
        <f>M1120+V1120-AB1120</f>
        <v>0</v>
      </c>
      <c r="AJ1120" s="209">
        <f>N1120+W1120-AC1120</f>
        <v>0</v>
      </c>
      <c r="AK1120" s="210">
        <f>+AI1120+AJ1120</f>
        <v>0</v>
      </c>
      <c r="AL1120" s="210">
        <f>+AH1120+AK1120</f>
        <v>0</v>
      </c>
      <c r="AM1120" s="213">
        <v>0</v>
      </c>
      <c r="AN1120" s="213">
        <v>0</v>
      </c>
      <c r="AO1120" s="210">
        <f>+AM1120+AN1120</f>
        <v>0</v>
      </c>
      <c r="AP1120" s="213">
        <v>0</v>
      </c>
      <c r="AQ1120" s="213">
        <v>0</v>
      </c>
      <c r="AR1120" s="210">
        <f>+AP1120+AQ1120</f>
        <v>0</v>
      </c>
      <c r="AS1120" s="210">
        <f>+AO1120+AR1120</f>
        <v>0</v>
      </c>
      <c r="AT1120" s="213">
        <v>0</v>
      </c>
      <c r="AU1120" s="213">
        <v>0</v>
      </c>
      <c r="AV1120" s="210">
        <f>+AT1120+AU1120</f>
        <v>0</v>
      </c>
      <c r="AW1120" s="213">
        <v>0</v>
      </c>
      <c r="AX1120" s="213">
        <v>0</v>
      </c>
      <c r="AY1120" s="210">
        <f>+AW1120+AX1120</f>
        <v>0</v>
      </c>
      <c r="AZ1120" s="210">
        <f>+AV1120+AY1120</f>
        <v>0</v>
      </c>
      <c r="BA1120" s="213">
        <v>0</v>
      </c>
      <c r="BB1120" s="213">
        <v>0</v>
      </c>
      <c r="BC1120" s="210">
        <f>+BA1120+BB1120</f>
        <v>0</v>
      </c>
      <c r="BD1120" s="213">
        <v>0</v>
      </c>
      <c r="BE1120" s="213">
        <v>0</v>
      </c>
      <c r="BF1120" s="210">
        <f>+BD1120+BE1120</f>
        <v>0</v>
      </c>
      <c r="BG1120" s="210">
        <f>+BC1120+BF1120</f>
        <v>0</v>
      </c>
      <c r="BH1120" s="213">
        <v>0</v>
      </c>
      <c r="BI1120" s="213">
        <v>0</v>
      </c>
      <c r="BJ1120" s="210">
        <f>+BH1120+BI1120</f>
        <v>0</v>
      </c>
      <c r="BK1120" s="213">
        <v>0</v>
      </c>
      <c r="BL1120" s="213">
        <v>0</v>
      </c>
      <c r="BM1120" s="210">
        <f>+BK1120+BL1120</f>
        <v>0</v>
      </c>
      <c r="BN1120" s="210">
        <f>+BJ1120+BM1120</f>
        <v>0</v>
      </c>
      <c r="BO1120" s="209">
        <f>AF1120-AM1120-AT1120-BA1120-BH1120</f>
        <v>0</v>
      </c>
      <c r="BP1120" s="209">
        <f>AG1120-AN1120-AU1120-BB1120-BI1120</f>
        <v>0</v>
      </c>
      <c r="BQ1120" s="210">
        <f>+BO1120+BP1120</f>
        <v>0</v>
      </c>
      <c r="BR1120" s="209">
        <f>AI1120-AP1120-AW1120-BD1120-BK1120</f>
        <v>0</v>
      </c>
      <c r="BS1120" s="209">
        <f>AJ1120-AQ1120-AX1120-BE1120-BL1120</f>
        <v>0</v>
      </c>
      <c r="BT1120" s="210">
        <f>+BR1120+BS1120</f>
        <v>0</v>
      </c>
      <c r="BU1120" s="210">
        <f>+BQ1120+BT1120</f>
        <v>0</v>
      </c>
      <c r="BV1120" s="215">
        <f>R1120+X1120-AD1120</f>
        <v>0</v>
      </c>
      <c r="BW1120" s="215">
        <f>S1120+Y1120-AE1120</f>
        <v>0</v>
      </c>
      <c r="BX1120" s="216">
        <v>0</v>
      </c>
      <c r="BY1120" s="216">
        <v>0</v>
      </c>
      <c r="BZ1120" s="215">
        <f>BV1120-BX1120</f>
        <v>0</v>
      </c>
      <c r="CA1120" s="217">
        <f>BW1120-BY1120</f>
        <v>0</v>
      </c>
    </row>
    <row r="1121" spans="2:79" ht="36.75" hidden="1" customHeight="1">
      <c r="B1121" s="206">
        <v>2015</v>
      </c>
      <c r="C1121" s="207">
        <v>8320</v>
      </c>
      <c r="D1121" s="206">
        <v>4</v>
      </c>
      <c r="E1121" s="206">
        <v>5000</v>
      </c>
      <c r="F1121" s="206">
        <v>5100</v>
      </c>
      <c r="G1121" s="218">
        <v>511</v>
      </c>
      <c r="H1121" s="206">
        <v>11</v>
      </c>
      <c r="I1121" s="220" t="s">
        <v>561</v>
      </c>
      <c r="J1121" s="209">
        <v>0</v>
      </c>
      <c r="K1121" s="209">
        <v>0</v>
      </c>
      <c r="L1121" s="210">
        <f>+J1121+K1121</f>
        <v>0</v>
      </c>
      <c r="M1121" s="209">
        <v>0</v>
      </c>
      <c r="N1121" s="209">
        <v>0</v>
      </c>
      <c r="O1121" s="210">
        <f>+M1121+N1121</f>
        <v>0</v>
      </c>
      <c r="P1121" s="210">
        <f>+L1121+O1121</f>
        <v>0</v>
      </c>
      <c r="Q1121" s="221" t="s">
        <v>19</v>
      </c>
      <c r="R1121" s="307"/>
      <c r="S1121" s="307"/>
      <c r="T1121" s="213">
        <v>0</v>
      </c>
      <c r="U1121" s="213">
        <v>0</v>
      </c>
      <c r="V1121" s="213">
        <v>0</v>
      </c>
      <c r="W1121" s="213">
        <v>0</v>
      </c>
      <c r="X1121" s="213"/>
      <c r="Y1121" s="213"/>
      <c r="Z1121" s="213">
        <v>0</v>
      </c>
      <c r="AA1121" s="213">
        <v>0</v>
      </c>
      <c r="AB1121" s="213">
        <v>0</v>
      </c>
      <c r="AC1121" s="213">
        <v>0</v>
      </c>
      <c r="AD1121" s="214"/>
      <c r="AE1121" s="214"/>
      <c r="AF1121" s="209">
        <f>J1121+T1121-Z1121</f>
        <v>0</v>
      </c>
      <c r="AG1121" s="209">
        <f>K1121+U1121-AA1121</f>
        <v>0</v>
      </c>
      <c r="AH1121" s="210">
        <f>+AF1121+AG1121</f>
        <v>0</v>
      </c>
      <c r="AI1121" s="209">
        <f>M1121+V1121-AB1121</f>
        <v>0</v>
      </c>
      <c r="AJ1121" s="209">
        <f>N1121+W1121-AC1121</f>
        <v>0</v>
      </c>
      <c r="AK1121" s="210">
        <f>+AI1121+AJ1121</f>
        <v>0</v>
      </c>
      <c r="AL1121" s="210">
        <f>+AH1121+AK1121</f>
        <v>0</v>
      </c>
      <c r="AM1121" s="213">
        <v>0</v>
      </c>
      <c r="AN1121" s="213">
        <v>0</v>
      </c>
      <c r="AO1121" s="210">
        <f>+AM1121+AN1121</f>
        <v>0</v>
      </c>
      <c r="AP1121" s="213">
        <v>0</v>
      </c>
      <c r="AQ1121" s="213">
        <v>0</v>
      </c>
      <c r="AR1121" s="210">
        <f>+AP1121+AQ1121</f>
        <v>0</v>
      </c>
      <c r="AS1121" s="210">
        <f>+AO1121+AR1121</f>
        <v>0</v>
      </c>
      <c r="AT1121" s="213">
        <v>0</v>
      </c>
      <c r="AU1121" s="213">
        <v>0</v>
      </c>
      <c r="AV1121" s="210">
        <f>+AT1121+AU1121</f>
        <v>0</v>
      </c>
      <c r="AW1121" s="213">
        <v>0</v>
      </c>
      <c r="AX1121" s="213">
        <v>0</v>
      </c>
      <c r="AY1121" s="210">
        <f>+AW1121+AX1121</f>
        <v>0</v>
      </c>
      <c r="AZ1121" s="210">
        <f>+AV1121+AY1121</f>
        <v>0</v>
      </c>
      <c r="BA1121" s="213">
        <v>0</v>
      </c>
      <c r="BB1121" s="213">
        <v>0</v>
      </c>
      <c r="BC1121" s="210">
        <f>+BA1121+BB1121</f>
        <v>0</v>
      </c>
      <c r="BD1121" s="213">
        <v>0</v>
      </c>
      <c r="BE1121" s="213">
        <v>0</v>
      </c>
      <c r="BF1121" s="210">
        <f>+BD1121+BE1121</f>
        <v>0</v>
      </c>
      <c r="BG1121" s="210">
        <f>+BC1121+BF1121</f>
        <v>0</v>
      </c>
      <c r="BH1121" s="213">
        <v>0</v>
      </c>
      <c r="BI1121" s="213">
        <v>0</v>
      </c>
      <c r="BJ1121" s="210">
        <f>+BH1121+BI1121</f>
        <v>0</v>
      </c>
      <c r="BK1121" s="213">
        <v>0</v>
      </c>
      <c r="BL1121" s="213">
        <v>0</v>
      </c>
      <c r="BM1121" s="210">
        <f>+BK1121+BL1121</f>
        <v>0</v>
      </c>
      <c r="BN1121" s="210">
        <f>+BJ1121+BM1121</f>
        <v>0</v>
      </c>
      <c r="BO1121" s="209">
        <f>AF1121-AM1121-AT1121-BA1121-BH1121</f>
        <v>0</v>
      </c>
      <c r="BP1121" s="209">
        <f>AG1121-AN1121-AU1121-BB1121-BI1121</f>
        <v>0</v>
      </c>
      <c r="BQ1121" s="210">
        <f>+BO1121+BP1121</f>
        <v>0</v>
      </c>
      <c r="BR1121" s="209">
        <f>AI1121-AP1121-AW1121-BD1121-BK1121</f>
        <v>0</v>
      </c>
      <c r="BS1121" s="209">
        <f>AJ1121-AQ1121-AX1121-BE1121-BL1121</f>
        <v>0</v>
      </c>
      <c r="BT1121" s="210">
        <f>+BR1121+BS1121</f>
        <v>0</v>
      </c>
      <c r="BU1121" s="210">
        <f>+BQ1121+BT1121</f>
        <v>0</v>
      </c>
      <c r="BV1121" s="215">
        <f>R1121+X1121-AD1121</f>
        <v>0</v>
      </c>
      <c r="BW1121" s="215">
        <f>S1121+Y1121-AE1121</f>
        <v>0</v>
      </c>
      <c r="BX1121" s="216">
        <v>0</v>
      </c>
      <c r="BY1121" s="216">
        <v>0</v>
      </c>
      <c r="BZ1121" s="215">
        <f>BV1121-BX1121</f>
        <v>0</v>
      </c>
      <c r="CA1121" s="217">
        <f>BW1121-BY1121</f>
        <v>0</v>
      </c>
    </row>
    <row r="1122" spans="2:79" ht="36.75" hidden="1" customHeight="1">
      <c r="B1122" s="206">
        <v>2015</v>
      </c>
      <c r="C1122" s="207">
        <v>8320</v>
      </c>
      <c r="D1122" s="206">
        <v>4</v>
      </c>
      <c r="E1122" s="206">
        <v>5000</v>
      </c>
      <c r="F1122" s="206">
        <v>5100</v>
      </c>
      <c r="G1122" s="218">
        <v>511</v>
      </c>
      <c r="H1122" s="206">
        <v>12</v>
      </c>
      <c r="I1122" s="220" t="s">
        <v>1638</v>
      </c>
      <c r="J1122" s="209">
        <v>0</v>
      </c>
      <c r="K1122" s="209">
        <v>0</v>
      </c>
      <c r="L1122" s="210">
        <f>+J1122+K1122</f>
        <v>0</v>
      </c>
      <c r="M1122" s="209">
        <v>0</v>
      </c>
      <c r="N1122" s="209">
        <v>0</v>
      </c>
      <c r="O1122" s="210">
        <f>+M1122+N1122</f>
        <v>0</v>
      </c>
      <c r="P1122" s="210">
        <f>+L1122+O1122</f>
        <v>0</v>
      </c>
      <c r="Q1122" s="221" t="s">
        <v>19</v>
      </c>
      <c r="R1122" s="307"/>
      <c r="S1122" s="307"/>
      <c r="T1122" s="213">
        <v>0</v>
      </c>
      <c r="U1122" s="213">
        <v>0</v>
      </c>
      <c r="V1122" s="213">
        <v>0</v>
      </c>
      <c r="W1122" s="213">
        <v>0</v>
      </c>
      <c r="X1122" s="213"/>
      <c r="Y1122" s="213"/>
      <c r="Z1122" s="213">
        <v>0</v>
      </c>
      <c r="AA1122" s="213">
        <v>0</v>
      </c>
      <c r="AB1122" s="213">
        <v>0</v>
      </c>
      <c r="AC1122" s="213">
        <v>0</v>
      </c>
      <c r="AD1122" s="214"/>
      <c r="AE1122" s="214"/>
      <c r="AF1122" s="209">
        <f>J1122+T1122-Z1122</f>
        <v>0</v>
      </c>
      <c r="AG1122" s="209">
        <f>K1122+U1122-AA1122</f>
        <v>0</v>
      </c>
      <c r="AH1122" s="210">
        <f>+AF1122+AG1122</f>
        <v>0</v>
      </c>
      <c r="AI1122" s="209">
        <f>M1122+V1122-AB1122</f>
        <v>0</v>
      </c>
      <c r="AJ1122" s="209">
        <f>N1122+W1122-AC1122</f>
        <v>0</v>
      </c>
      <c r="AK1122" s="210">
        <f>+AI1122+AJ1122</f>
        <v>0</v>
      </c>
      <c r="AL1122" s="210">
        <f>+AH1122+AK1122</f>
        <v>0</v>
      </c>
      <c r="AM1122" s="213">
        <v>0</v>
      </c>
      <c r="AN1122" s="213">
        <v>0</v>
      </c>
      <c r="AO1122" s="210">
        <f>+AM1122+AN1122</f>
        <v>0</v>
      </c>
      <c r="AP1122" s="213">
        <v>0</v>
      </c>
      <c r="AQ1122" s="213">
        <v>0</v>
      </c>
      <c r="AR1122" s="210">
        <f>+AP1122+AQ1122</f>
        <v>0</v>
      </c>
      <c r="AS1122" s="210">
        <f>+AO1122+AR1122</f>
        <v>0</v>
      </c>
      <c r="AT1122" s="213">
        <v>0</v>
      </c>
      <c r="AU1122" s="213">
        <v>0</v>
      </c>
      <c r="AV1122" s="210">
        <f>+AT1122+AU1122</f>
        <v>0</v>
      </c>
      <c r="AW1122" s="213">
        <v>0</v>
      </c>
      <c r="AX1122" s="213">
        <v>0</v>
      </c>
      <c r="AY1122" s="210">
        <f>+AW1122+AX1122</f>
        <v>0</v>
      </c>
      <c r="AZ1122" s="210">
        <f>+AV1122+AY1122</f>
        <v>0</v>
      </c>
      <c r="BA1122" s="213">
        <v>0</v>
      </c>
      <c r="BB1122" s="213">
        <v>0</v>
      </c>
      <c r="BC1122" s="210">
        <f>+BA1122+BB1122</f>
        <v>0</v>
      </c>
      <c r="BD1122" s="213">
        <v>0</v>
      </c>
      <c r="BE1122" s="213">
        <v>0</v>
      </c>
      <c r="BF1122" s="210">
        <f>+BD1122+BE1122</f>
        <v>0</v>
      </c>
      <c r="BG1122" s="210">
        <f>+BC1122+BF1122</f>
        <v>0</v>
      </c>
      <c r="BH1122" s="213">
        <v>0</v>
      </c>
      <c r="BI1122" s="213">
        <v>0</v>
      </c>
      <c r="BJ1122" s="210">
        <f>+BH1122+BI1122</f>
        <v>0</v>
      </c>
      <c r="BK1122" s="213">
        <v>0</v>
      </c>
      <c r="BL1122" s="213">
        <v>0</v>
      </c>
      <c r="BM1122" s="210">
        <f>+BK1122+BL1122</f>
        <v>0</v>
      </c>
      <c r="BN1122" s="210">
        <f>+BJ1122+BM1122</f>
        <v>0</v>
      </c>
      <c r="BO1122" s="209">
        <f>AF1122-AM1122-AT1122-BA1122-BH1122</f>
        <v>0</v>
      </c>
      <c r="BP1122" s="209">
        <f>AG1122-AN1122-AU1122-BB1122-BI1122</f>
        <v>0</v>
      </c>
      <c r="BQ1122" s="210">
        <f>+BO1122+BP1122</f>
        <v>0</v>
      </c>
      <c r="BR1122" s="209">
        <f>AI1122-AP1122-AW1122-BD1122-BK1122</f>
        <v>0</v>
      </c>
      <c r="BS1122" s="209">
        <f>AJ1122-AQ1122-AX1122-BE1122-BL1122</f>
        <v>0</v>
      </c>
      <c r="BT1122" s="210">
        <f>+BR1122+BS1122</f>
        <v>0</v>
      </c>
      <c r="BU1122" s="210">
        <f>+BQ1122+BT1122</f>
        <v>0</v>
      </c>
      <c r="BV1122" s="215">
        <f>R1122+X1122-AD1122</f>
        <v>0</v>
      </c>
      <c r="BW1122" s="215">
        <f>S1122+Y1122-AE1122</f>
        <v>0</v>
      </c>
      <c r="BX1122" s="216">
        <v>0</v>
      </c>
      <c r="BY1122" s="216">
        <v>0</v>
      </c>
      <c r="BZ1122" s="215">
        <f>BV1122-BX1122</f>
        <v>0</v>
      </c>
      <c r="CA1122" s="217">
        <f>BW1122-BY1122</f>
        <v>0</v>
      </c>
    </row>
    <row r="1123" spans="2:79" ht="36.75" hidden="1" customHeight="1">
      <c r="B1123" s="206">
        <v>2015</v>
      </c>
      <c r="C1123" s="207">
        <v>8320</v>
      </c>
      <c r="D1123" s="206">
        <v>4</v>
      </c>
      <c r="E1123" s="206">
        <v>5000</v>
      </c>
      <c r="F1123" s="206">
        <v>5100</v>
      </c>
      <c r="G1123" s="218">
        <v>511</v>
      </c>
      <c r="H1123" s="206">
        <v>13</v>
      </c>
      <c r="I1123" s="220" t="s">
        <v>1637</v>
      </c>
      <c r="J1123" s="209">
        <v>0</v>
      </c>
      <c r="K1123" s="209">
        <v>0</v>
      </c>
      <c r="L1123" s="210">
        <f>+J1123+K1123</f>
        <v>0</v>
      </c>
      <c r="M1123" s="209">
        <v>0</v>
      </c>
      <c r="N1123" s="209">
        <v>0</v>
      </c>
      <c r="O1123" s="210">
        <f>+M1123+N1123</f>
        <v>0</v>
      </c>
      <c r="P1123" s="210">
        <f>+L1123+O1123</f>
        <v>0</v>
      </c>
      <c r="Q1123" s="221" t="s">
        <v>19</v>
      </c>
      <c r="R1123" s="307"/>
      <c r="S1123" s="307"/>
      <c r="T1123" s="213">
        <v>0</v>
      </c>
      <c r="U1123" s="213">
        <v>0</v>
      </c>
      <c r="V1123" s="213">
        <v>0</v>
      </c>
      <c r="W1123" s="213">
        <v>0</v>
      </c>
      <c r="X1123" s="213"/>
      <c r="Y1123" s="213"/>
      <c r="Z1123" s="213">
        <v>0</v>
      </c>
      <c r="AA1123" s="213">
        <v>0</v>
      </c>
      <c r="AB1123" s="213">
        <v>0</v>
      </c>
      <c r="AC1123" s="213">
        <v>0</v>
      </c>
      <c r="AD1123" s="214"/>
      <c r="AE1123" s="214"/>
      <c r="AF1123" s="209">
        <f>J1123+T1123-Z1123</f>
        <v>0</v>
      </c>
      <c r="AG1123" s="209">
        <f>K1123+U1123-AA1123</f>
        <v>0</v>
      </c>
      <c r="AH1123" s="210">
        <f>+AF1123+AG1123</f>
        <v>0</v>
      </c>
      <c r="AI1123" s="209">
        <f>M1123+V1123-AB1123</f>
        <v>0</v>
      </c>
      <c r="AJ1123" s="209">
        <f>N1123+W1123-AC1123</f>
        <v>0</v>
      </c>
      <c r="AK1123" s="210">
        <f>+AI1123+AJ1123</f>
        <v>0</v>
      </c>
      <c r="AL1123" s="210">
        <f>+AH1123+AK1123</f>
        <v>0</v>
      </c>
      <c r="AM1123" s="213">
        <v>0</v>
      </c>
      <c r="AN1123" s="213">
        <v>0</v>
      </c>
      <c r="AO1123" s="210">
        <f>+AM1123+AN1123</f>
        <v>0</v>
      </c>
      <c r="AP1123" s="213">
        <v>0</v>
      </c>
      <c r="AQ1123" s="213">
        <v>0</v>
      </c>
      <c r="AR1123" s="210">
        <f>+AP1123+AQ1123</f>
        <v>0</v>
      </c>
      <c r="AS1123" s="210">
        <f>+AO1123+AR1123</f>
        <v>0</v>
      </c>
      <c r="AT1123" s="213">
        <v>0</v>
      </c>
      <c r="AU1123" s="213">
        <v>0</v>
      </c>
      <c r="AV1123" s="210">
        <f>+AT1123+AU1123</f>
        <v>0</v>
      </c>
      <c r="AW1123" s="213">
        <v>0</v>
      </c>
      <c r="AX1123" s="213">
        <v>0</v>
      </c>
      <c r="AY1123" s="210">
        <f>+AW1123+AX1123</f>
        <v>0</v>
      </c>
      <c r="AZ1123" s="210">
        <f>+AV1123+AY1123</f>
        <v>0</v>
      </c>
      <c r="BA1123" s="213">
        <v>0</v>
      </c>
      <c r="BB1123" s="213">
        <v>0</v>
      </c>
      <c r="BC1123" s="210">
        <f>+BA1123+BB1123</f>
        <v>0</v>
      </c>
      <c r="BD1123" s="213">
        <v>0</v>
      </c>
      <c r="BE1123" s="213">
        <v>0</v>
      </c>
      <c r="BF1123" s="210">
        <f>+BD1123+BE1123</f>
        <v>0</v>
      </c>
      <c r="BG1123" s="210">
        <f>+BC1123+BF1123</f>
        <v>0</v>
      </c>
      <c r="BH1123" s="213">
        <v>0</v>
      </c>
      <c r="BI1123" s="213">
        <v>0</v>
      </c>
      <c r="BJ1123" s="210">
        <f>+BH1123+BI1123</f>
        <v>0</v>
      </c>
      <c r="BK1123" s="213">
        <v>0</v>
      </c>
      <c r="BL1123" s="213">
        <v>0</v>
      </c>
      <c r="BM1123" s="210">
        <f>+BK1123+BL1123</f>
        <v>0</v>
      </c>
      <c r="BN1123" s="210">
        <f>+BJ1123+BM1123</f>
        <v>0</v>
      </c>
      <c r="BO1123" s="209">
        <f>AF1123-AM1123-AT1123-BA1123-BH1123</f>
        <v>0</v>
      </c>
      <c r="BP1123" s="209">
        <f>AG1123-AN1123-AU1123-BB1123-BI1123</f>
        <v>0</v>
      </c>
      <c r="BQ1123" s="210">
        <f>+BO1123+BP1123</f>
        <v>0</v>
      </c>
      <c r="BR1123" s="209">
        <f>AI1123-AP1123-AW1123-BD1123-BK1123</f>
        <v>0</v>
      </c>
      <c r="BS1123" s="209">
        <f>AJ1123-AQ1123-AX1123-BE1123-BL1123</f>
        <v>0</v>
      </c>
      <c r="BT1123" s="210">
        <f>+BR1123+BS1123</f>
        <v>0</v>
      </c>
      <c r="BU1123" s="210">
        <f>+BQ1123+BT1123</f>
        <v>0</v>
      </c>
      <c r="BV1123" s="215">
        <f>R1123+X1123-AD1123</f>
        <v>0</v>
      </c>
      <c r="BW1123" s="215">
        <f>S1123+Y1123-AE1123</f>
        <v>0</v>
      </c>
      <c r="BX1123" s="216">
        <v>0</v>
      </c>
      <c r="BY1123" s="216">
        <v>0</v>
      </c>
      <c r="BZ1123" s="215">
        <f>BV1123-BX1123</f>
        <v>0</v>
      </c>
      <c r="CA1123" s="217">
        <f>BW1123-BY1123</f>
        <v>0</v>
      </c>
    </row>
    <row r="1124" spans="2:79" hidden="1">
      <c r="B1124" s="197">
        <v>2015</v>
      </c>
      <c r="C1124" s="198">
        <v>8320</v>
      </c>
      <c r="D1124" s="197">
        <v>4</v>
      </c>
      <c r="E1124" s="197">
        <v>5000</v>
      </c>
      <c r="F1124" s="197">
        <v>5100</v>
      </c>
      <c r="G1124" s="197">
        <v>515</v>
      </c>
      <c r="H1124" s="197"/>
      <c r="I1124" s="199" t="s">
        <v>242</v>
      </c>
      <c r="J1124" s="200">
        <f>SUM(J1125:J1149)</f>
        <v>0</v>
      </c>
      <c r="K1124" s="200">
        <f>SUM(K1125:K1149)</f>
        <v>0</v>
      </c>
      <c r="L1124" s="200">
        <f>+J1124+K1124</f>
        <v>0</v>
      </c>
      <c r="M1124" s="200">
        <f>SUM(M1125:M1149)</f>
        <v>0</v>
      </c>
      <c r="N1124" s="200">
        <f>SUM(N1125:N1149)</f>
        <v>0</v>
      </c>
      <c r="O1124" s="200">
        <f>+M1124+N1124</f>
        <v>0</v>
      </c>
      <c r="P1124" s="200">
        <f>+L1124+O1124</f>
        <v>0</v>
      </c>
      <c r="Q1124" s="200"/>
      <c r="R1124" s="309"/>
      <c r="S1124" s="309"/>
      <c r="T1124" s="200">
        <f>SUM(T1125:T1149)</f>
        <v>0</v>
      </c>
      <c r="U1124" s="200">
        <f>SUM(U1125:U1149)</f>
        <v>0</v>
      </c>
      <c r="V1124" s="200">
        <f>SUM(V1125:V1149)</f>
        <v>0</v>
      </c>
      <c r="W1124" s="200">
        <f>SUM(W1125:W1149)</f>
        <v>0</v>
      </c>
      <c r="X1124" s="202"/>
      <c r="Y1124" s="202"/>
      <c r="Z1124" s="200">
        <f>SUM(Z1125:Z1149)</f>
        <v>0</v>
      </c>
      <c r="AA1124" s="200">
        <f>SUM(AA1125:AA1149)</f>
        <v>0</v>
      </c>
      <c r="AB1124" s="200">
        <f>SUM(AB1125:AB1149)</f>
        <v>0</v>
      </c>
      <c r="AC1124" s="200">
        <f>SUM(AC1125:AC1149)</f>
        <v>0</v>
      </c>
      <c r="AD1124" s="202"/>
      <c r="AE1124" s="202"/>
      <c r="AF1124" s="200">
        <f>SUM(AF1125:AF1149)</f>
        <v>0</v>
      </c>
      <c r="AG1124" s="200">
        <f>SUM(AG1125:AG1149)</f>
        <v>0</v>
      </c>
      <c r="AH1124" s="200">
        <f>+AF1124+AG1124</f>
        <v>0</v>
      </c>
      <c r="AI1124" s="200">
        <f>SUM(AI1125:AI1149)</f>
        <v>0</v>
      </c>
      <c r="AJ1124" s="200">
        <f>SUM(AJ1125:AJ1149)</f>
        <v>0</v>
      </c>
      <c r="AK1124" s="200">
        <f>+AI1124+AJ1124</f>
        <v>0</v>
      </c>
      <c r="AL1124" s="200">
        <f>+AH1124+AK1124</f>
        <v>0</v>
      </c>
      <c r="AM1124" s="200">
        <f>SUM(AM1125:AM1149)</f>
        <v>0</v>
      </c>
      <c r="AN1124" s="200">
        <f>SUM(AN1125:AN1149)</f>
        <v>0</v>
      </c>
      <c r="AO1124" s="200">
        <f>+AM1124+AN1124</f>
        <v>0</v>
      </c>
      <c r="AP1124" s="200">
        <f>SUM(AP1125:AP1149)</f>
        <v>0</v>
      </c>
      <c r="AQ1124" s="200">
        <f>SUM(AQ1125:AQ1149)</f>
        <v>0</v>
      </c>
      <c r="AR1124" s="200">
        <f>+AP1124+AQ1124</f>
        <v>0</v>
      </c>
      <c r="AS1124" s="200">
        <f>+AO1124+AR1124</f>
        <v>0</v>
      </c>
      <c r="AT1124" s="200">
        <f>SUM(AT1125:AT1149)</f>
        <v>0</v>
      </c>
      <c r="AU1124" s="200">
        <f>SUM(AU1125:AU1149)</f>
        <v>0</v>
      </c>
      <c r="AV1124" s="200">
        <f>+AT1124+AU1124</f>
        <v>0</v>
      </c>
      <c r="AW1124" s="200">
        <f>SUM(AW1125:AW1149)</f>
        <v>0</v>
      </c>
      <c r="AX1124" s="200">
        <f>SUM(AX1125:AX1149)</f>
        <v>0</v>
      </c>
      <c r="AY1124" s="200">
        <f>+AW1124+AX1124</f>
        <v>0</v>
      </c>
      <c r="AZ1124" s="200">
        <f>+AV1124+AY1124</f>
        <v>0</v>
      </c>
      <c r="BA1124" s="200">
        <f>SUM(BA1125:BA1149)</f>
        <v>0</v>
      </c>
      <c r="BB1124" s="200">
        <f>SUM(BB1125:BB1149)</f>
        <v>0</v>
      </c>
      <c r="BC1124" s="200">
        <f>+BA1124+BB1124</f>
        <v>0</v>
      </c>
      <c r="BD1124" s="200">
        <f>SUM(BD1125:BD1149)</f>
        <v>0</v>
      </c>
      <c r="BE1124" s="200">
        <f>SUM(BE1125:BE1149)</f>
        <v>0</v>
      </c>
      <c r="BF1124" s="200">
        <f>+BD1124+BE1124</f>
        <v>0</v>
      </c>
      <c r="BG1124" s="200">
        <f>+BC1124+BF1124</f>
        <v>0</v>
      </c>
      <c r="BH1124" s="200">
        <f>SUM(BH1125:BH1149)</f>
        <v>0</v>
      </c>
      <c r="BI1124" s="200">
        <f>SUM(BI1125:BI1149)</f>
        <v>0</v>
      </c>
      <c r="BJ1124" s="200">
        <f>+BH1124+BI1124</f>
        <v>0</v>
      </c>
      <c r="BK1124" s="200">
        <f>SUM(BK1125:BK1149)</f>
        <v>0</v>
      </c>
      <c r="BL1124" s="200">
        <f>SUM(BL1125:BL1149)</f>
        <v>0</v>
      </c>
      <c r="BM1124" s="200">
        <f>+BK1124+BL1124</f>
        <v>0</v>
      </c>
      <c r="BN1124" s="200">
        <f>+BJ1124+BM1124</f>
        <v>0</v>
      </c>
      <c r="BO1124" s="200">
        <f>SUM(BO1125:BO1149)</f>
        <v>0</v>
      </c>
      <c r="BP1124" s="200">
        <f>SUM(BP1125:BP1149)</f>
        <v>0</v>
      </c>
      <c r="BQ1124" s="200">
        <f>+BO1124+BP1124</f>
        <v>0</v>
      </c>
      <c r="BR1124" s="200">
        <f>SUM(BR1125:BR1149)</f>
        <v>0</v>
      </c>
      <c r="BS1124" s="200">
        <f>SUM(BS1125:BS1149)</f>
        <v>0</v>
      </c>
      <c r="BT1124" s="200">
        <f>+BR1124+BS1124</f>
        <v>0</v>
      </c>
      <c r="BU1124" s="200">
        <f>+BQ1124+BT1124</f>
        <v>0</v>
      </c>
      <c r="BV1124" s="203"/>
      <c r="BW1124" s="203"/>
      <c r="BX1124" s="204"/>
      <c r="BY1124" s="204"/>
      <c r="BZ1124" s="203"/>
      <c r="CA1124" s="205"/>
    </row>
    <row r="1125" spans="2:79" ht="36.75" hidden="1" customHeight="1">
      <c r="B1125" s="218">
        <v>2015</v>
      </c>
      <c r="C1125" s="219">
        <v>8320</v>
      </c>
      <c r="D1125" s="218">
        <v>4</v>
      </c>
      <c r="E1125" s="218">
        <v>5000</v>
      </c>
      <c r="F1125" s="218">
        <v>5100</v>
      </c>
      <c r="G1125" s="218">
        <v>515</v>
      </c>
      <c r="H1125" s="218">
        <v>1</v>
      </c>
      <c r="I1125" s="220" t="s">
        <v>864</v>
      </c>
      <c r="J1125" s="209">
        <v>0</v>
      </c>
      <c r="K1125" s="209">
        <v>0</v>
      </c>
      <c r="L1125" s="210">
        <f>+J1125+K1125</f>
        <v>0</v>
      </c>
      <c r="M1125" s="209">
        <v>0</v>
      </c>
      <c r="N1125" s="209">
        <v>0</v>
      </c>
      <c r="O1125" s="210">
        <f>+M1125+N1125</f>
        <v>0</v>
      </c>
      <c r="P1125" s="210">
        <f>+L1125+O1125</f>
        <v>0</v>
      </c>
      <c r="Q1125" s="221" t="s">
        <v>19</v>
      </c>
      <c r="R1125" s="307"/>
      <c r="S1125" s="307"/>
      <c r="T1125" s="213">
        <v>0</v>
      </c>
      <c r="U1125" s="213">
        <v>0</v>
      </c>
      <c r="V1125" s="213">
        <v>0</v>
      </c>
      <c r="W1125" s="213">
        <v>0</v>
      </c>
      <c r="X1125" s="213"/>
      <c r="Y1125" s="213"/>
      <c r="Z1125" s="213">
        <v>0</v>
      </c>
      <c r="AA1125" s="213">
        <v>0</v>
      </c>
      <c r="AB1125" s="213">
        <v>0</v>
      </c>
      <c r="AC1125" s="213">
        <v>0</v>
      </c>
      <c r="AD1125" s="214"/>
      <c r="AE1125" s="214"/>
      <c r="AF1125" s="209">
        <f>J1125+T1125-Z1125</f>
        <v>0</v>
      </c>
      <c r="AG1125" s="209">
        <f>K1125+U1125-AA1125</f>
        <v>0</v>
      </c>
      <c r="AH1125" s="210">
        <f>+AF1125+AG1125</f>
        <v>0</v>
      </c>
      <c r="AI1125" s="209">
        <f>M1125+V1125-AB1125</f>
        <v>0</v>
      </c>
      <c r="AJ1125" s="209">
        <f>N1125+W1125-AC1125</f>
        <v>0</v>
      </c>
      <c r="AK1125" s="210">
        <f>+AI1125+AJ1125</f>
        <v>0</v>
      </c>
      <c r="AL1125" s="210">
        <f>+AH1125+AK1125</f>
        <v>0</v>
      </c>
      <c r="AM1125" s="213">
        <v>0</v>
      </c>
      <c r="AN1125" s="213">
        <v>0</v>
      </c>
      <c r="AO1125" s="210">
        <f>+AM1125+AN1125</f>
        <v>0</v>
      </c>
      <c r="AP1125" s="213">
        <v>0</v>
      </c>
      <c r="AQ1125" s="213">
        <v>0</v>
      </c>
      <c r="AR1125" s="210">
        <f>+AP1125+AQ1125</f>
        <v>0</v>
      </c>
      <c r="AS1125" s="210">
        <f>+AO1125+AR1125</f>
        <v>0</v>
      </c>
      <c r="AT1125" s="213">
        <v>0</v>
      </c>
      <c r="AU1125" s="213">
        <v>0</v>
      </c>
      <c r="AV1125" s="210">
        <f>+AT1125+AU1125</f>
        <v>0</v>
      </c>
      <c r="AW1125" s="213">
        <v>0</v>
      </c>
      <c r="AX1125" s="213">
        <v>0</v>
      </c>
      <c r="AY1125" s="210">
        <f>+AW1125+AX1125</f>
        <v>0</v>
      </c>
      <c r="AZ1125" s="210">
        <f>+AV1125+AY1125</f>
        <v>0</v>
      </c>
      <c r="BA1125" s="213">
        <v>0</v>
      </c>
      <c r="BB1125" s="213">
        <v>0</v>
      </c>
      <c r="BC1125" s="210">
        <f>+BA1125+BB1125</f>
        <v>0</v>
      </c>
      <c r="BD1125" s="213">
        <v>0</v>
      </c>
      <c r="BE1125" s="213">
        <v>0</v>
      </c>
      <c r="BF1125" s="210">
        <f>+BD1125+BE1125</f>
        <v>0</v>
      </c>
      <c r="BG1125" s="210">
        <f>+BC1125+BF1125</f>
        <v>0</v>
      </c>
      <c r="BH1125" s="213">
        <v>0</v>
      </c>
      <c r="BI1125" s="213">
        <v>0</v>
      </c>
      <c r="BJ1125" s="210">
        <f>+BH1125+BI1125</f>
        <v>0</v>
      </c>
      <c r="BK1125" s="213">
        <v>0</v>
      </c>
      <c r="BL1125" s="213">
        <v>0</v>
      </c>
      <c r="BM1125" s="210">
        <f>+BK1125+BL1125</f>
        <v>0</v>
      </c>
      <c r="BN1125" s="210">
        <f>+BJ1125+BM1125</f>
        <v>0</v>
      </c>
      <c r="BO1125" s="209">
        <f>AF1125-AM1125-AT1125-BA1125-BH1125</f>
        <v>0</v>
      </c>
      <c r="BP1125" s="209">
        <f>AG1125-AN1125-AU1125-BB1125-BI1125</f>
        <v>0</v>
      </c>
      <c r="BQ1125" s="210">
        <f>+BO1125+BP1125</f>
        <v>0</v>
      </c>
      <c r="BR1125" s="209">
        <f>AI1125-AP1125-AW1125-BD1125-BK1125</f>
        <v>0</v>
      </c>
      <c r="BS1125" s="209">
        <f>AJ1125-AQ1125-AX1125-BE1125-BL1125</f>
        <v>0</v>
      </c>
      <c r="BT1125" s="210">
        <f>+BR1125+BS1125</f>
        <v>0</v>
      </c>
      <c r="BU1125" s="210">
        <f>+BQ1125+BT1125</f>
        <v>0</v>
      </c>
      <c r="BV1125" s="215">
        <f>R1125+X1125-AD1125</f>
        <v>0</v>
      </c>
      <c r="BW1125" s="215">
        <f>S1125+Y1125-AE1125</f>
        <v>0</v>
      </c>
      <c r="BX1125" s="216">
        <v>0</v>
      </c>
      <c r="BY1125" s="216">
        <v>0</v>
      </c>
      <c r="BZ1125" s="215">
        <f>BV1125-BX1125</f>
        <v>0</v>
      </c>
      <c r="CA1125" s="217">
        <f>BW1125-BY1125</f>
        <v>0</v>
      </c>
    </row>
    <row r="1126" spans="2:79" ht="36.75" hidden="1" customHeight="1">
      <c r="B1126" s="218">
        <v>2015</v>
      </c>
      <c r="C1126" s="219">
        <v>8320</v>
      </c>
      <c r="D1126" s="218">
        <v>4</v>
      </c>
      <c r="E1126" s="218">
        <v>5000</v>
      </c>
      <c r="F1126" s="218">
        <v>5100</v>
      </c>
      <c r="G1126" s="218">
        <v>515</v>
      </c>
      <c r="H1126" s="218">
        <v>2</v>
      </c>
      <c r="I1126" s="220" t="s">
        <v>240</v>
      </c>
      <c r="J1126" s="209">
        <v>0</v>
      </c>
      <c r="K1126" s="209">
        <v>0</v>
      </c>
      <c r="L1126" s="210">
        <f>+J1126+K1126</f>
        <v>0</v>
      </c>
      <c r="M1126" s="209">
        <v>0</v>
      </c>
      <c r="N1126" s="209">
        <v>0</v>
      </c>
      <c r="O1126" s="210">
        <f>+M1126+N1126</f>
        <v>0</v>
      </c>
      <c r="P1126" s="210">
        <f>+L1126+O1126</f>
        <v>0</v>
      </c>
      <c r="Q1126" s="221" t="s">
        <v>19</v>
      </c>
      <c r="R1126" s="307"/>
      <c r="S1126" s="307"/>
      <c r="T1126" s="213">
        <v>0</v>
      </c>
      <c r="U1126" s="213">
        <v>0</v>
      </c>
      <c r="V1126" s="213">
        <v>0</v>
      </c>
      <c r="W1126" s="213">
        <v>0</v>
      </c>
      <c r="X1126" s="213"/>
      <c r="Y1126" s="213"/>
      <c r="Z1126" s="213">
        <v>0</v>
      </c>
      <c r="AA1126" s="213">
        <v>0</v>
      </c>
      <c r="AB1126" s="213">
        <v>0</v>
      </c>
      <c r="AC1126" s="213">
        <v>0</v>
      </c>
      <c r="AD1126" s="214"/>
      <c r="AE1126" s="214"/>
      <c r="AF1126" s="209">
        <f>J1126+T1126-Z1126</f>
        <v>0</v>
      </c>
      <c r="AG1126" s="209">
        <f>K1126+U1126-AA1126</f>
        <v>0</v>
      </c>
      <c r="AH1126" s="210">
        <f>+AF1126+AG1126</f>
        <v>0</v>
      </c>
      <c r="AI1126" s="209">
        <f>M1126+V1126-AB1126</f>
        <v>0</v>
      </c>
      <c r="AJ1126" s="209">
        <f>N1126+W1126-AC1126</f>
        <v>0</v>
      </c>
      <c r="AK1126" s="210">
        <f>+AI1126+AJ1126</f>
        <v>0</v>
      </c>
      <c r="AL1126" s="210">
        <f>+AH1126+AK1126</f>
        <v>0</v>
      </c>
      <c r="AM1126" s="213">
        <v>0</v>
      </c>
      <c r="AN1126" s="213">
        <v>0</v>
      </c>
      <c r="AO1126" s="210">
        <f>+AM1126+AN1126</f>
        <v>0</v>
      </c>
      <c r="AP1126" s="213">
        <v>0</v>
      </c>
      <c r="AQ1126" s="213">
        <v>0</v>
      </c>
      <c r="AR1126" s="210">
        <f>+AP1126+AQ1126</f>
        <v>0</v>
      </c>
      <c r="AS1126" s="210">
        <f>+AO1126+AR1126</f>
        <v>0</v>
      </c>
      <c r="AT1126" s="213">
        <v>0</v>
      </c>
      <c r="AU1126" s="213">
        <v>0</v>
      </c>
      <c r="AV1126" s="210">
        <f>+AT1126+AU1126</f>
        <v>0</v>
      </c>
      <c r="AW1126" s="213">
        <v>0</v>
      </c>
      <c r="AX1126" s="213">
        <v>0</v>
      </c>
      <c r="AY1126" s="210">
        <f>+AW1126+AX1126</f>
        <v>0</v>
      </c>
      <c r="AZ1126" s="210">
        <f>+AV1126+AY1126</f>
        <v>0</v>
      </c>
      <c r="BA1126" s="213">
        <v>0</v>
      </c>
      <c r="BB1126" s="213">
        <v>0</v>
      </c>
      <c r="BC1126" s="210">
        <f>+BA1126+BB1126</f>
        <v>0</v>
      </c>
      <c r="BD1126" s="213">
        <v>0</v>
      </c>
      <c r="BE1126" s="213">
        <v>0</v>
      </c>
      <c r="BF1126" s="210">
        <f>+BD1126+BE1126</f>
        <v>0</v>
      </c>
      <c r="BG1126" s="210">
        <f>+BC1126+BF1126</f>
        <v>0</v>
      </c>
      <c r="BH1126" s="213">
        <v>0</v>
      </c>
      <c r="BI1126" s="213">
        <v>0</v>
      </c>
      <c r="BJ1126" s="210">
        <f>+BH1126+BI1126</f>
        <v>0</v>
      </c>
      <c r="BK1126" s="213">
        <v>0</v>
      </c>
      <c r="BL1126" s="213">
        <v>0</v>
      </c>
      <c r="BM1126" s="210">
        <f>+BK1126+BL1126</f>
        <v>0</v>
      </c>
      <c r="BN1126" s="210">
        <f>+BJ1126+BM1126</f>
        <v>0</v>
      </c>
      <c r="BO1126" s="209">
        <f>AF1126-AM1126-AT1126-BA1126-BH1126</f>
        <v>0</v>
      </c>
      <c r="BP1126" s="209">
        <f>AG1126-AN1126-AU1126-BB1126-BI1126</f>
        <v>0</v>
      </c>
      <c r="BQ1126" s="210">
        <f>+BO1126+BP1126</f>
        <v>0</v>
      </c>
      <c r="BR1126" s="209">
        <f>AI1126-AP1126-AW1126-BD1126-BK1126</f>
        <v>0</v>
      </c>
      <c r="BS1126" s="209">
        <f>AJ1126-AQ1126-AX1126-BE1126-BL1126</f>
        <v>0</v>
      </c>
      <c r="BT1126" s="210">
        <f>+BR1126+BS1126</f>
        <v>0</v>
      </c>
      <c r="BU1126" s="210">
        <f>+BQ1126+BT1126</f>
        <v>0</v>
      </c>
      <c r="BV1126" s="215">
        <f>R1126+X1126-AD1126</f>
        <v>0</v>
      </c>
      <c r="BW1126" s="215">
        <f>S1126+Y1126-AE1126</f>
        <v>0</v>
      </c>
      <c r="BX1126" s="216">
        <v>0</v>
      </c>
      <c r="BY1126" s="216">
        <v>0</v>
      </c>
      <c r="BZ1126" s="215">
        <f>BV1126-BX1126</f>
        <v>0</v>
      </c>
      <c r="CA1126" s="217">
        <f>BW1126-BY1126</f>
        <v>0</v>
      </c>
    </row>
    <row r="1127" spans="2:79" ht="36.75" hidden="1" customHeight="1">
      <c r="B1127" s="218">
        <v>2015</v>
      </c>
      <c r="C1127" s="219">
        <v>8320</v>
      </c>
      <c r="D1127" s="218">
        <v>4</v>
      </c>
      <c r="E1127" s="218">
        <v>5000</v>
      </c>
      <c r="F1127" s="218">
        <v>5100</v>
      </c>
      <c r="G1127" s="218">
        <v>515</v>
      </c>
      <c r="H1127" s="218">
        <v>3</v>
      </c>
      <c r="I1127" s="220" t="s">
        <v>232</v>
      </c>
      <c r="J1127" s="209">
        <v>0</v>
      </c>
      <c r="K1127" s="209">
        <v>0</v>
      </c>
      <c r="L1127" s="210">
        <f>+J1127+K1127</f>
        <v>0</v>
      </c>
      <c r="M1127" s="209">
        <v>0</v>
      </c>
      <c r="N1127" s="209">
        <v>0</v>
      </c>
      <c r="O1127" s="210">
        <f>+M1127+N1127</f>
        <v>0</v>
      </c>
      <c r="P1127" s="210">
        <f>+L1127+O1127</f>
        <v>0</v>
      </c>
      <c r="Q1127" s="221" t="s">
        <v>19</v>
      </c>
      <c r="R1127" s="307"/>
      <c r="S1127" s="307"/>
      <c r="T1127" s="213">
        <v>0</v>
      </c>
      <c r="U1127" s="213">
        <v>0</v>
      </c>
      <c r="V1127" s="213">
        <v>0</v>
      </c>
      <c r="W1127" s="213">
        <v>0</v>
      </c>
      <c r="X1127" s="213"/>
      <c r="Y1127" s="213"/>
      <c r="Z1127" s="213">
        <v>0</v>
      </c>
      <c r="AA1127" s="213">
        <v>0</v>
      </c>
      <c r="AB1127" s="213">
        <v>0</v>
      </c>
      <c r="AC1127" s="213">
        <v>0</v>
      </c>
      <c r="AD1127" s="214"/>
      <c r="AE1127" s="214"/>
      <c r="AF1127" s="209">
        <f>J1127+T1127-Z1127</f>
        <v>0</v>
      </c>
      <c r="AG1127" s="209">
        <f>K1127+U1127-AA1127</f>
        <v>0</v>
      </c>
      <c r="AH1127" s="210">
        <f>+AF1127+AG1127</f>
        <v>0</v>
      </c>
      <c r="AI1127" s="209">
        <f>M1127+V1127-AB1127</f>
        <v>0</v>
      </c>
      <c r="AJ1127" s="209">
        <f>N1127+W1127-AC1127</f>
        <v>0</v>
      </c>
      <c r="AK1127" s="210">
        <f>+AI1127+AJ1127</f>
        <v>0</v>
      </c>
      <c r="AL1127" s="210">
        <f>+AH1127+AK1127</f>
        <v>0</v>
      </c>
      <c r="AM1127" s="213">
        <v>0</v>
      </c>
      <c r="AN1127" s="213">
        <v>0</v>
      </c>
      <c r="AO1127" s="210">
        <f>+AM1127+AN1127</f>
        <v>0</v>
      </c>
      <c r="AP1127" s="213">
        <v>0</v>
      </c>
      <c r="AQ1127" s="213">
        <v>0</v>
      </c>
      <c r="AR1127" s="210">
        <f>+AP1127+AQ1127</f>
        <v>0</v>
      </c>
      <c r="AS1127" s="210">
        <f>+AO1127+AR1127</f>
        <v>0</v>
      </c>
      <c r="AT1127" s="213">
        <v>0</v>
      </c>
      <c r="AU1127" s="213">
        <v>0</v>
      </c>
      <c r="AV1127" s="210">
        <f>+AT1127+AU1127</f>
        <v>0</v>
      </c>
      <c r="AW1127" s="213">
        <v>0</v>
      </c>
      <c r="AX1127" s="213">
        <v>0</v>
      </c>
      <c r="AY1127" s="210">
        <f>+AW1127+AX1127</f>
        <v>0</v>
      </c>
      <c r="AZ1127" s="210">
        <f>+AV1127+AY1127</f>
        <v>0</v>
      </c>
      <c r="BA1127" s="213">
        <v>0</v>
      </c>
      <c r="BB1127" s="213">
        <v>0</v>
      </c>
      <c r="BC1127" s="210">
        <f>+BA1127+BB1127</f>
        <v>0</v>
      </c>
      <c r="BD1127" s="213">
        <v>0</v>
      </c>
      <c r="BE1127" s="213">
        <v>0</v>
      </c>
      <c r="BF1127" s="210">
        <f>+BD1127+BE1127</f>
        <v>0</v>
      </c>
      <c r="BG1127" s="210">
        <f>+BC1127+BF1127</f>
        <v>0</v>
      </c>
      <c r="BH1127" s="213">
        <v>0</v>
      </c>
      <c r="BI1127" s="213">
        <v>0</v>
      </c>
      <c r="BJ1127" s="210">
        <f>+BH1127+BI1127</f>
        <v>0</v>
      </c>
      <c r="BK1127" s="213">
        <v>0</v>
      </c>
      <c r="BL1127" s="213">
        <v>0</v>
      </c>
      <c r="BM1127" s="210">
        <f>+BK1127+BL1127</f>
        <v>0</v>
      </c>
      <c r="BN1127" s="210">
        <f>+BJ1127+BM1127</f>
        <v>0</v>
      </c>
      <c r="BO1127" s="209">
        <f>AF1127-AM1127-AT1127-BA1127-BH1127</f>
        <v>0</v>
      </c>
      <c r="BP1127" s="209">
        <f>AG1127-AN1127-AU1127-BB1127-BI1127</f>
        <v>0</v>
      </c>
      <c r="BQ1127" s="210">
        <f>+BO1127+BP1127</f>
        <v>0</v>
      </c>
      <c r="BR1127" s="209">
        <f>AI1127-AP1127-AW1127-BD1127-BK1127</f>
        <v>0</v>
      </c>
      <c r="BS1127" s="209">
        <f>AJ1127-AQ1127-AX1127-BE1127-BL1127</f>
        <v>0</v>
      </c>
      <c r="BT1127" s="210">
        <f>+BR1127+BS1127</f>
        <v>0</v>
      </c>
      <c r="BU1127" s="210">
        <f>+BQ1127+BT1127</f>
        <v>0</v>
      </c>
      <c r="BV1127" s="215">
        <f>R1127+X1127-AD1127</f>
        <v>0</v>
      </c>
      <c r="BW1127" s="215">
        <f>S1127+Y1127-AE1127</f>
        <v>0</v>
      </c>
      <c r="BX1127" s="216">
        <v>0</v>
      </c>
      <c r="BY1127" s="216">
        <v>0</v>
      </c>
      <c r="BZ1127" s="215">
        <f>BV1127-BX1127</f>
        <v>0</v>
      </c>
      <c r="CA1127" s="217">
        <f>BW1127-BY1127</f>
        <v>0</v>
      </c>
    </row>
    <row r="1128" spans="2:79" ht="36.75" hidden="1" customHeight="1">
      <c r="B1128" s="218">
        <v>2015</v>
      </c>
      <c r="C1128" s="219">
        <v>8320</v>
      </c>
      <c r="D1128" s="218">
        <v>4</v>
      </c>
      <c r="E1128" s="218">
        <v>5000</v>
      </c>
      <c r="F1128" s="218">
        <v>5100</v>
      </c>
      <c r="G1128" s="218">
        <v>515</v>
      </c>
      <c r="H1128" s="218">
        <v>4</v>
      </c>
      <c r="I1128" s="220" t="s">
        <v>1636</v>
      </c>
      <c r="J1128" s="209">
        <v>0</v>
      </c>
      <c r="K1128" s="209">
        <v>0</v>
      </c>
      <c r="L1128" s="210">
        <f>+J1128+K1128</f>
        <v>0</v>
      </c>
      <c r="M1128" s="209">
        <v>0</v>
      </c>
      <c r="N1128" s="209">
        <v>0</v>
      </c>
      <c r="O1128" s="210">
        <f>+M1128+N1128</f>
        <v>0</v>
      </c>
      <c r="P1128" s="210">
        <f>+L1128+O1128</f>
        <v>0</v>
      </c>
      <c r="Q1128" s="221" t="s">
        <v>19</v>
      </c>
      <c r="R1128" s="307"/>
      <c r="S1128" s="307"/>
      <c r="T1128" s="213">
        <v>0</v>
      </c>
      <c r="U1128" s="213">
        <v>0</v>
      </c>
      <c r="V1128" s="213">
        <v>0</v>
      </c>
      <c r="W1128" s="213">
        <v>0</v>
      </c>
      <c r="X1128" s="213"/>
      <c r="Y1128" s="213"/>
      <c r="Z1128" s="213">
        <v>0</v>
      </c>
      <c r="AA1128" s="213">
        <v>0</v>
      </c>
      <c r="AB1128" s="213">
        <v>0</v>
      </c>
      <c r="AC1128" s="213">
        <v>0</v>
      </c>
      <c r="AD1128" s="214"/>
      <c r="AE1128" s="214"/>
      <c r="AF1128" s="209">
        <f>J1128+T1128-Z1128</f>
        <v>0</v>
      </c>
      <c r="AG1128" s="209">
        <f>K1128+U1128-AA1128</f>
        <v>0</v>
      </c>
      <c r="AH1128" s="210">
        <f>+AF1128+AG1128</f>
        <v>0</v>
      </c>
      <c r="AI1128" s="209">
        <f>M1128+V1128-AB1128</f>
        <v>0</v>
      </c>
      <c r="AJ1128" s="209">
        <f>N1128+W1128-AC1128</f>
        <v>0</v>
      </c>
      <c r="AK1128" s="210">
        <f>+AI1128+AJ1128</f>
        <v>0</v>
      </c>
      <c r="AL1128" s="210">
        <f>+AH1128+AK1128</f>
        <v>0</v>
      </c>
      <c r="AM1128" s="213">
        <v>0</v>
      </c>
      <c r="AN1128" s="213">
        <v>0</v>
      </c>
      <c r="AO1128" s="210">
        <f>+AM1128+AN1128</f>
        <v>0</v>
      </c>
      <c r="AP1128" s="213">
        <v>0</v>
      </c>
      <c r="AQ1128" s="213">
        <v>0</v>
      </c>
      <c r="AR1128" s="210">
        <f>+AP1128+AQ1128</f>
        <v>0</v>
      </c>
      <c r="AS1128" s="210">
        <f>+AO1128+AR1128</f>
        <v>0</v>
      </c>
      <c r="AT1128" s="213">
        <v>0</v>
      </c>
      <c r="AU1128" s="213">
        <v>0</v>
      </c>
      <c r="AV1128" s="210">
        <f>+AT1128+AU1128</f>
        <v>0</v>
      </c>
      <c r="AW1128" s="213">
        <v>0</v>
      </c>
      <c r="AX1128" s="213">
        <v>0</v>
      </c>
      <c r="AY1128" s="210">
        <f>+AW1128+AX1128</f>
        <v>0</v>
      </c>
      <c r="AZ1128" s="210">
        <f>+AV1128+AY1128</f>
        <v>0</v>
      </c>
      <c r="BA1128" s="213">
        <v>0</v>
      </c>
      <c r="BB1128" s="213">
        <v>0</v>
      </c>
      <c r="BC1128" s="210">
        <f>+BA1128+BB1128</f>
        <v>0</v>
      </c>
      <c r="BD1128" s="213">
        <v>0</v>
      </c>
      <c r="BE1128" s="213">
        <v>0</v>
      </c>
      <c r="BF1128" s="210">
        <f>+BD1128+BE1128</f>
        <v>0</v>
      </c>
      <c r="BG1128" s="210">
        <f>+BC1128+BF1128</f>
        <v>0</v>
      </c>
      <c r="BH1128" s="213">
        <v>0</v>
      </c>
      <c r="BI1128" s="213">
        <v>0</v>
      </c>
      <c r="BJ1128" s="210">
        <f>+BH1128+BI1128</f>
        <v>0</v>
      </c>
      <c r="BK1128" s="213">
        <v>0</v>
      </c>
      <c r="BL1128" s="213">
        <v>0</v>
      </c>
      <c r="BM1128" s="210">
        <f>+BK1128+BL1128</f>
        <v>0</v>
      </c>
      <c r="BN1128" s="210">
        <f>+BJ1128+BM1128</f>
        <v>0</v>
      </c>
      <c r="BO1128" s="209">
        <f>AF1128-AM1128-AT1128-BA1128-BH1128</f>
        <v>0</v>
      </c>
      <c r="BP1128" s="209">
        <f>AG1128-AN1128-AU1128-BB1128-BI1128</f>
        <v>0</v>
      </c>
      <c r="BQ1128" s="210">
        <f>+BO1128+BP1128</f>
        <v>0</v>
      </c>
      <c r="BR1128" s="209">
        <f>AI1128-AP1128-AW1128-BD1128-BK1128</f>
        <v>0</v>
      </c>
      <c r="BS1128" s="209">
        <f>AJ1128-AQ1128-AX1128-BE1128-BL1128</f>
        <v>0</v>
      </c>
      <c r="BT1128" s="210">
        <f>+BR1128+BS1128</f>
        <v>0</v>
      </c>
      <c r="BU1128" s="210">
        <f>+BQ1128+BT1128</f>
        <v>0</v>
      </c>
      <c r="BV1128" s="215">
        <f>R1128+X1128-AD1128</f>
        <v>0</v>
      </c>
      <c r="BW1128" s="215">
        <f>S1128+Y1128-AE1128</f>
        <v>0</v>
      </c>
      <c r="BX1128" s="216">
        <v>0</v>
      </c>
      <c r="BY1128" s="216">
        <v>0</v>
      </c>
      <c r="BZ1128" s="215">
        <f>BV1128-BX1128</f>
        <v>0</v>
      </c>
      <c r="CA1128" s="217">
        <f>BW1128-BY1128</f>
        <v>0</v>
      </c>
    </row>
    <row r="1129" spans="2:79" ht="36.75" hidden="1" customHeight="1">
      <c r="B1129" s="218">
        <v>2015</v>
      </c>
      <c r="C1129" s="219">
        <v>8320</v>
      </c>
      <c r="D1129" s="218">
        <v>4</v>
      </c>
      <c r="E1129" s="218">
        <v>5000</v>
      </c>
      <c r="F1129" s="218">
        <v>5100</v>
      </c>
      <c r="G1129" s="218">
        <v>515</v>
      </c>
      <c r="H1129" s="218">
        <v>5</v>
      </c>
      <c r="I1129" s="220" t="s">
        <v>236</v>
      </c>
      <c r="J1129" s="209">
        <v>0</v>
      </c>
      <c r="K1129" s="209">
        <v>0</v>
      </c>
      <c r="L1129" s="210">
        <f>+J1129+K1129</f>
        <v>0</v>
      </c>
      <c r="M1129" s="209">
        <v>0</v>
      </c>
      <c r="N1129" s="209">
        <v>0</v>
      </c>
      <c r="O1129" s="210">
        <f>+M1129+N1129</f>
        <v>0</v>
      </c>
      <c r="P1129" s="210">
        <f>+L1129+O1129</f>
        <v>0</v>
      </c>
      <c r="Q1129" s="221" t="s">
        <v>19</v>
      </c>
      <c r="R1129" s="307"/>
      <c r="S1129" s="307"/>
      <c r="T1129" s="213">
        <v>0</v>
      </c>
      <c r="U1129" s="213">
        <v>0</v>
      </c>
      <c r="V1129" s="213">
        <v>0</v>
      </c>
      <c r="W1129" s="213">
        <v>0</v>
      </c>
      <c r="X1129" s="213"/>
      <c r="Y1129" s="213"/>
      <c r="Z1129" s="213">
        <v>0</v>
      </c>
      <c r="AA1129" s="213">
        <v>0</v>
      </c>
      <c r="AB1129" s="213">
        <v>0</v>
      </c>
      <c r="AC1129" s="213">
        <v>0</v>
      </c>
      <c r="AD1129" s="214"/>
      <c r="AE1129" s="214"/>
      <c r="AF1129" s="209">
        <f>J1129+T1129-Z1129</f>
        <v>0</v>
      </c>
      <c r="AG1129" s="209">
        <f>K1129+U1129-AA1129</f>
        <v>0</v>
      </c>
      <c r="AH1129" s="210">
        <f>+AF1129+AG1129</f>
        <v>0</v>
      </c>
      <c r="AI1129" s="209">
        <f>M1129+V1129-AB1129</f>
        <v>0</v>
      </c>
      <c r="AJ1129" s="209">
        <f>N1129+W1129-AC1129</f>
        <v>0</v>
      </c>
      <c r="AK1129" s="210">
        <f>+AI1129+AJ1129</f>
        <v>0</v>
      </c>
      <c r="AL1129" s="210">
        <f>+AH1129+AK1129</f>
        <v>0</v>
      </c>
      <c r="AM1129" s="213">
        <v>0</v>
      </c>
      <c r="AN1129" s="213">
        <v>0</v>
      </c>
      <c r="AO1129" s="210">
        <f>+AM1129+AN1129</f>
        <v>0</v>
      </c>
      <c r="AP1129" s="213">
        <v>0</v>
      </c>
      <c r="AQ1129" s="213">
        <v>0</v>
      </c>
      <c r="AR1129" s="210">
        <f>+AP1129+AQ1129</f>
        <v>0</v>
      </c>
      <c r="AS1129" s="210">
        <f>+AO1129+AR1129</f>
        <v>0</v>
      </c>
      <c r="AT1129" s="213">
        <v>0</v>
      </c>
      <c r="AU1129" s="213">
        <v>0</v>
      </c>
      <c r="AV1129" s="210">
        <f>+AT1129+AU1129</f>
        <v>0</v>
      </c>
      <c r="AW1129" s="213">
        <v>0</v>
      </c>
      <c r="AX1129" s="213">
        <v>0</v>
      </c>
      <c r="AY1129" s="210">
        <f>+AW1129+AX1129</f>
        <v>0</v>
      </c>
      <c r="AZ1129" s="210">
        <f>+AV1129+AY1129</f>
        <v>0</v>
      </c>
      <c r="BA1129" s="213">
        <v>0</v>
      </c>
      <c r="BB1129" s="213">
        <v>0</v>
      </c>
      <c r="BC1129" s="210">
        <f>+BA1129+BB1129</f>
        <v>0</v>
      </c>
      <c r="BD1129" s="213">
        <v>0</v>
      </c>
      <c r="BE1129" s="213">
        <v>0</v>
      </c>
      <c r="BF1129" s="210">
        <f>+BD1129+BE1129</f>
        <v>0</v>
      </c>
      <c r="BG1129" s="210">
        <f>+BC1129+BF1129</f>
        <v>0</v>
      </c>
      <c r="BH1129" s="213">
        <v>0</v>
      </c>
      <c r="BI1129" s="213">
        <v>0</v>
      </c>
      <c r="BJ1129" s="210">
        <f>+BH1129+BI1129</f>
        <v>0</v>
      </c>
      <c r="BK1129" s="213">
        <v>0</v>
      </c>
      <c r="BL1129" s="213">
        <v>0</v>
      </c>
      <c r="BM1129" s="210">
        <f>+BK1129+BL1129</f>
        <v>0</v>
      </c>
      <c r="BN1129" s="210">
        <f>+BJ1129+BM1129</f>
        <v>0</v>
      </c>
      <c r="BO1129" s="209">
        <f>AF1129-AM1129-AT1129-BA1129-BH1129</f>
        <v>0</v>
      </c>
      <c r="BP1129" s="209">
        <f>AG1129-AN1129-AU1129-BB1129-BI1129</f>
        <v>0</v>
      </c>
      <c r="BQ1129" s="210">
        <f>+BO1129+BP1129</f>
        <v>0</v>
      </c>
      <c r="BR1129" s="209">
        <f>AI1129-AP1129-AW1129-BD1129-BK1129</f>
        <v>0</v>
      </c>
      <c r="BS1129" s="209">
        <f>AJ1129-AQ1129-AX1129-BE1129-BL1129</f>
        <v>0</v>
      </c>
      <c r="BT1129" s="210">
        <f>+BR1129+BS1129</f>
        <v>0</v>
      </c>
      <c r="BU1129" s="210">
        <f>+BQ1129+BT1129</f>
        <v>0</v>
      </c>
      <c r="BV1129" s="215">
        <f>R1129+X1129-AD1129</f>
        <v>0</v>
      </c>
      <c r="BW1129" s="215">
        <f>S1129+Y1129-AE1129</f>
        <v>0</v>
      </c>
      <c r="BX1129" s="216">
        <v>0</v>
      </c>
      <c r="BY1129" s="216">
        <v>0</v>
      </c>
      <c r="BZ1129" s="215">
        <f>BV1129-BX1129</f>
        <v>0</v>
      </c>
      <c r="CA1129" s="217">
        <f>BW1129-BY1129</f>
        <v>0</v>
      </c>
    </row>
    <row r="1130" spans="2:79" ht="36.75" hidden="1" customHeight="1">
      <c r="B1130" s="218">
        <v>2015</v>
      </c>
      <c r="C1130" s="219">
        <v>8320</v>
      </c>
      <c r="D1130" s="218">
        <v>4</v>
      </c>
      <c r="E1130" s="218">
        <v>5000</v>
      </c>
      <c r="F1130" s="218">
        <v>5100</v>
      </c>
      <c r="G1130" s="218">
        <v>515</v>
      </c>
      <c r="H1130" s="218">
        <v>6</v>
      </c>
      <c r="I1130" s="220" t="s">
        <v>1635</v>
      </c>
      <c r="J1130" s="209">
        <v>0</v>
      </c>
      <c r="K1130" s="209">
        <v>0</v>
      </c>
      <c r="L1130" s="210">
        <f>+J1130+K1130</f>
        <v>0</v>
      </c>
      <c r="M1130" s="209">
        <v>0</v>
      </c>
      <c r="N1130" s="209">
        <v>0</v>
      </c>
      <c r="O1130" s="210">
        <f>+M1130+N1130</f>
        <v>0</v>
      </c>
      <c r="P1130" s="210">
        <f>+L1130+O1130</f>
        <v>0</v>
      </c>
      <c r="Q1130" s="221" t="s">
        <v>19</v>
      </c>
      <c r="R1130" s="307"/>
      <c r="S1130" s="307"/>
      <c r="T1130" s="213">
        <v>0</v>
      </c>
      <c r="U1130" s="213">
        <v>0</v>
      </c>
      <c r="V1130" s="213">
        <v>0</v>
      </c>
      <c r="W1130" s="213">
        <v>0</v>
      </c>
      <c r="X1130" s="213"/>
      <c r="Y1130" s="213"/>
      <c r="Z1130" s="213">
        <v>0</v>
      </c>
      <c r="AA1130" s="213">
        <v>0</v>
      </c>
      <c r="AB1130" s="213">
        <v>0</v>
      </c>
      <c r="AC1130" s="213">
        <v>0</v>
      </c>
      <c r="AD1130" s="214"/>
      <c r="AE1130" s="214"/>
      <c r="AF1130" s="209">
        <f>J1130+T1130-Z1130</f>
        <v>0</v>
      </c>
      <c r="AG1130" s="209">
        <f>K1130+U1130-AA1130</f>
        <v>0</v>
      </c>
      <c r="AH1130" s="210">
        <f>+AF1130+AG1130</f>
        <v>0</v>
      </c>
      <c r="AI1130" s="209">
        <f>M1130+V1130-AB1130</f>
        <v>0</v>
      </c>
      <c r="AJ1130" s="209">
        <f>N1130+W1130-AC1130</f>
        <v>0</v>
      </c>
      <c r="AK1130" s="210">
        <f>+AI1130+AJ1130</f>
        <v>0</v>
      </c>
      <c r="AL1130" s="210">
        <f>+AH1130+AK1130</f>
        <v>0</v>
      </c>
      <c r="AM1130" s="213">
        <v>0</v>
      </c>
      <c r="AN1130" s="213">
        <v>0</v>
      </c>
      <c r="AO1130" s="210">
        <f>+AM1130+AN1130</f>
        <v>0</v>
      </c>
      <c r="AP1130" s="213">
        <v>0</v>
      </c>
      <c r="AQ1130" s="213">
        <v>0</v>
      </c>
      <c r="AR1130" s="210">
        <f>+AP1130+AQ1130</f>
        <v>0</v>
      </c>
      <c r="AS1130" s="210">
        <f>+AO1130+AR1130</f>
        <v>0</v>
      </c>
      <c r="AT1130" s="213">
        <v>0</v>
      </c>
      <c r="AU1130" s="213">
        <v>0</v>
      </c>
      <c r="AV1130" s="210">
        <f>+AT1130+AU1130</f>
        <v>0</v>
      </c>
      <c r="AW1130" s="213">
        <v>0</v>
      </c>
      <c r="AX1130" s="213">
        <v>0</v>
      </c>
      <c r="AY1130" s="210">
        <f>+AW1130+AX1130</f>
        <v>0</v>
      </c>
      <c r="AZ1130" s="210">
        <f>+AV1130+AY1130</f>
        <v>0</v>
      </c>
      <c r="BA1130" s="213">
        <v>0</v>
      </c>
      <c r="BB1130" s="213">
        <v>0</v>
      </c>
      <c r="BC1130" s="210">
        <f>+BA1130+BB1130</f>
        <v>0</v>
      </c>
      <c r="BD1130" s="213">
        <v>0</v>
      </c>
      <c r="BE1130" s="213">
        <v>0</v>
      </c>
      <c r="BF1130" s="210">
        <f>+BD1130+BE1130</f>
        <v>0</v>
      </c>
      <c r="BG1130" s="210">
        <f>+BC1130+BF1130</f>
        <v>0</v>
      </c>
      <c r="BH1130" s="213">
        <v>0</v>
      </c>
      <c r="BI1130" s="213">
        <v>0</v>
      </c>
      <c r="BJ1130" s="210">
        <f>+BH1130+BI1130</f>
        <v>0</v>
      </c>
      <c r="BK1130" s="213">
        <v>0</v>
      </c>
      <c r="BL1130" s="213">
        <v>0</v>
      </c>
      <c r="BM1130" s="210">
        <f>+BK1130+BL1130</f>
        <v>0</v>
      </c>
      <c r="BN1130" s="210">
        <f>+BJ1130+BM1130</f>
        <v>0</v>
      </c>
      <c r="BO1130" s="209">
        <f>AF1130-AM1130-AT1130-BA1130-BH1130</f>
        <v>0</v>
      </c>
      <c r="BP1130" s="209">
        <f>AG1130-AN1130-AU1130-BB1130-BI1130</f>
        <v>0</v>
      </c>
      <c r="BQ1130" s="210">
        <f>+BO1130+BP1130</f>
        <v>0</v>
      </c>
      <c r="BR1130" s="209">
        <f>AI1130-AP1130-AW1130-BD1130-BK1130</f>
        <v>0</v>
      </c>
      <c r="BS1130" s="209">
        <f>AJ1130-AQ1130-AX1130-BE1130-BL1130</f>
        <v>0</v>
      </c>
      <c r="BT1130" s="210">
        <f>+BR1130+BS1130</f>
        <v>0</v>
      </c>
      <c r="BU1130" s="210">
        <f>+BQ1130+BT1130</f>
        <v>0</v>
      </c>
      <c r="BV1130" s="215">
        <f>R1130+X1130-AD1130</f>
        <v>0</v>
      </c>
      <c r="BW1130" s="215">
        <f>S1130+Y1130-AE1130</f>
        <v>0</v>
      </c>
      <c r="BX1130" s="216">
        <v>0</v>
      </c>
      <c r="BY1130" s="216">
        <v>0</v>
      </c>
      <c r="BZ1130" s="215">
        <f>BV1130-BX1130</f>
        <v>0</v>
      </c>
      <c r="CA1130" s="217">
        <f>BW1130-BY1130</f>
        <v>0</v>
      </c>
    </row>
    <row r="1131" spans="2:79" ht="36.75" hidden="1" customHeight="1">
      <c r="B1131" s="218">
        <v>2015</v>
      </c>
      <c r="C1131" s="219">
        <v>8320</v>
      </c>
      <c r="D1131" s="218">
        <v>4</v>
      </c>
      <c r="E1131" s="218">
        <v>5000</v>
      </c>
      <c r="F1131" s="218">
        <v>5100</v>
      </c>
      <c r="G1131" s="218">
        <v>515</v>
      </c>
      <c r="H1131" s="218">
        <v>7</v>
      </c>
      <c r="I1131" s="220" t="s">
        <v>229</v>
      </c>
      <c r="J1131" s="209">
        <v>0</v>
      </c>
      <c r="K1131" s="209">
        <v>0</v>
      </c>
      <c r="L1131" s="210">
        <f>+J1131+K1131</f>
        <v>0</v>
      </c>
      <c r="M1131" s="209">
        <v>0</v>
      </c>
      <c r="N1131" s="209">
        <v>0</v>
      </c>
      <c r="O1131" s="210">
        <f>+M1131+N1131</f>
        <v>0</v>
      </c>
      <c r="P1131" s="210">
        <f>+L1131+O1131</f>
        <v>0</v>
      </c>
      <c r="Q1131" s="221" t="s">
        <v>19</v>
      </c>
      <c r="R1131" s="307"/>
      <c r="S1131" s="307"/>
      <c r="T1131" s="213">
        <v>0</v>
      </c>
      <c r="U1131" s="213">
        <v>0</v>
      </c>
      <c r="V1131" s="213">
        <v>0</v>
      </c>
      <c r="W1131" s="213">
        <v>0</v>
      </c>
      <c r="X1131" s="213"/>
      <c r="Y1131" s="213"/>
      <c r="Z1131" s="213">
        <v>0</v>
      </c>
      <c r="AA1131" s="213">
        <v>0</v>
      </c>
      <c r="AB1131" s="213">
        <v>0</v>
      </c>
      <c r="AC1131" s="213">
        <v>0</v>
      </c>
      <c r="AD1131" s="214"/>
      <c r="AE1131" s="214"/>
      <c r="AF1131" s="209">
        <f>J1131+T1131-Z1131</f>
        <v>0</v>
      </c>
      <c r="AG1131" s="209">
        <f>K1131+U1131-AA1131</f>
        <v>0</v>
      </c>
      <c r="AH1131" s="210">
        <f>+AF1131+AG1131</f>
        <v>0</v>
      </c>
      <c r="AI1131" s="209">
        <f>M1131+V1131-AB1131</f>
        <v>0</v>
      </c>
      <c r="AJ1131" s="209">
        <f>N1131+W1131-AC1131</f>
        <v>0</v>
      </c>
      <c r="AK1131" s="210">
        <f>+AI1131+AJ1131</f>
        <v>0</v>
      </c>
      <c r="AL1131" s="210">
        <f>+AH1131+AK1131</f>
        <v>0</v>
      </c>
      <c r="AM1131" s="213">
        <v>0</v>
      </c>
      <c r="AN1131" s="213">
        <v>0</v>
      </c>
      <c r="AO1131" s="210">
        <f>+AM1131+AN1131</f>
        <v>0</v>
      </c>
      <c r="AP1131" s="213">
        <v>0</v>
      </c>
      <c r="AQ1131" s="213">
        <v>0</v>
      </c>
      <c r="AR1131" s="210">
        <f>+AP1131+AQ1131</f>
        <v>0</v>
      </c>
      <c r="AS1131" s="210">
        <f>+AO1131+AR1131</f>
        <v>0</v>
      </c>
      <c r="AT1131" s="213">
        <v>0</v>
      </c>
      <c r="AU1131" s="213">
        <v>0</v>
      </c>
      <c r="AV1131" s="210">
        <f>+AT1131+AU1131</f>
        <v>0</v>
      </c>
      <c r="AW1131" s="213">
        <v>0</v>
      </c>
      <c r="AX1131" s="213">
        <v>0</v>
      </c>
      <c r="AY1131" s="210">
        <f>+AW1131+AX1131</f>
        <v>0</v>
      </c>
      <c r="AZ1131" s="210">
        <f>+AV1131+AY1131</f>
        <v>0</v>
      </c>
      <c r="BA1131" s="213">
        <v>0</v>
      </c>
      <c r="BB1131" s="213">
        <v>0</v>
      </c>
      <c r="BC1131" s="210">
        <f>+BA1131+BB1131</f>
        <v>0</v>
      </c>
      <c r="BD1131" s="213">
        <v>0</v>
      </c>
      <c r="BE1131" s="213">
        <v>0</v>
      </c>
      <c r="BF1131" s="210">
        <f>+BD1131+BE1131</f>
        <v>0</v>
      </c>
      <c r="BG1131" s="210">
        <f>+BC1131+BF1131</f>
        <v>0</v>
      </c>
      <c r="BH1131" s="213">
        <v>0</v>
      </c>
      <c r="BI1131" s="213">
        <v>0</v>
      </c>
      <c r="BJ1131" s="210">
        <f>+BH1131+BI1131</f>
        <v>0</v>
      </c>
      <c r="BK1131" s="213">
        <v>0</v>
      </c>
      <c r="BL1131" s="213">
        <v>0</v>
      </c>
      <c r="BM1131" s="210">
        <f>+BK1131+BL1131</f>
        <v>0</v>
      </c>
      <c r="BN1131" s="210">
        <f>+BJ1131+BM1131</f>
        <v>0</v>
      </c>
      <c r="BO1131" s="209">
        <f>AF1131-AM1131-AT1131-BA1131-BH1131</f>
        <v>0</v>
      </c>
      <c r="BP1131" s="209">
        <f>AG1131-AN1131-AU1131-BB1131-BI1131</f>
        <v>0</v>
      </c>
      <c r="BQ1131" s="210">
        <f>+BO1131+BP1131</f>
        <v>0</v>
      </c>
      <c r="BR1131" s="209">
        <f>AI1131-AP1131-AW1131-BD1131-BK1131</f>
        <v>0</v>
      </c>
      <c r="BS1131" s="209">
        <f>AJ1131-AQ1131-AX1131-BE1131-BL1131</f>
        <v>0</v>
      </c>
      <c r="BT1131" s="210">
        <f>+BR1131+BS1131</f>
        <v>0</v>
      </c>
      <c r="BU1131" s="210">
        <f>+BQ1131+BT1131</f>
        <v>0</v>
      </c>
      <c r="BV1131" s="215">
        <f>R1131+X1131-AD1131</f>
        <v>0</v>
      </c>
      <c r="BW1131" s="215">
        <f>S1131+Y1131-AE1131</f>
        <v>0</v>
      </c>
      <c r="BX1131" s="216">
        <v>0</v>
      </c>
      <c r="BY1131" s="216">
        <v>0</v>
      </c>
      <c r="BZ1131" s="215">
        <f>BV1131-BX1131</f>
        <v>0</v>
      </c>
      <c r="CA1131" s="217">
        <f>BW1131-BY1131</f>
        <v>0</v>
      </c>
    </row>
    <row r="1132" spans="2:79" ht="36.75" hidden="1" customHeight="1">
      <c r="B1132" s="206">
        <v>2015</v>
      </c>
      <c r="C1132" s="207">
        <v>8320</v>
      </c>
      <c r="D1132" s="206">
        <v>4</v>
      </c>
      <c r="E1132" s="206">
        <v>5000</v>
      </c>
      <c r="F1132" s="206">
        <v>5100</v>
      </c>
      <c r="G1132" s="218">
        <v>515</v>
      </c>
      <c r="H1132" s="206">
        <v>8</v>
      </c>
      <c r="I1132" s="220" t="s">
        <v>1345</v>
      </c>
      <c r="J1132" s="209">
        <v>0</v>
      </c>
      <c r="K1132" s="209">
        <v>0</v>
      </c>
      <c r="L1132" s="210">
        <f>+J1132+K1132</f>
        <v>0</v>
      </c>
      <c r="M1132" s="209">
        <v>0</v>
      </c>
      <c r="N1132" s="209">
        <v>0</v>
      </c>
      <c r="O1132" s="210">
        <f>+M1132+N1132</f>
        <v>0</v>
      </c>
      <c r="P1132" s="210">
        <f>+L1132+O1132</f>
        <v>0</v>
      </c>
      <c r="Q1132" s="221" t="s">
        <v>19</v>
      </c>
      <c r="R1132" s="307"/>
      <c r="S1132" s="307"/>
      <c r="T1132" s="213">
        <v>0</v>
      </c>
      <c r="U1132" s="213">
        <v>0</v>
      </c>
      <c r="V1132" s="213">
        <v>0</v>
      </c>
      <c r="W1132" s="213">
        <v>0</v>
      </c>
      <c r="X1132" s="213"/>
      <c r="Y1132" s="213"/>
      <c r="Z1132" s="213">
        <v>0</v>
      </c>
      <c r="AA1132" s="213">
        <v>0</v>
      </c>
      <c r="AB1132" s="213">
        <v>0</v>
      </c>
      <c r="AC1132" s="213">
        <v>0</v>
      </c>
      <c r="AD1132" s="214"/>
      <c r="AE1132" s="214"/>
      <c r="AF1132" s="209">
        <f>J1132+T1132-Z1132</f>
        <v>0</v>
      </c>
      <c r="AG1132" s="209">
        <f>K1132+U1132-AA1132</f>
        <v>0</v>
      </c>
      <c r="AH1132" s="210">
        <f>+AF1132+AG1132</f>
        <v>0</v>
      </c>
      <c r="AI1132" s="209">
        <f>M1132+V1132-AB1132</f>
        <v>0</v>
      </c>
      <c r="AJ1132" s="209">
        <f>N1132+W1132-AC1132</f>
        <v>0</v>
      </c>
      <c r="AK1132" s="210">
        <f>+AI1132+AJ1132</f>
        <v>0</v>
      </c>
      <c r="AL1132" s="210">
        <f>+AH1132+AK1132</f>
        <v>0</v>
      </c>
      <c r="AM1132" s="213">
        <v>0</v>
      </c>
      <c r="AN1132" s="213">
        <v>0</v>
      </c>
      <c r="AO1132" s="210">
        <f>+AM1132+AN1132</f>
        <v>0</v>
      </c>
      <c r="AP1132" s="213">
        <v>0</v>
      </c>
      <c r="AQ1132" s="213">
        <v>0</v>
      </c>
      <c r="AR1132" s="210">
        <f>+AP1132+AQ1132</f>
        <v>0</v>
      </c>
      <c r="AS1132" s="210">
        <f>+AO1132+AR1132</f>
        <v>0</v>
      </c>
      <c r="AT1132" s="213">
        <v>0</v>
      </c>
      <c r="AU1132" s="213">
        <v>0</v>
      </c>
      <c r="AV1132" s="210">
        <f>+AT1132+AU1132</f>
        <v>0</v>
      </c>
      <c r="AW1132" s="213">
        <v>0</v>
      </c>
      <c r="AX1132" s="213">
        <v>0</v>
      </c>
      <c r="AY1132" s="210">
        <f>+AW1132+AX1132</f>
        <v>0</v>
      </c>
      <c r="AZ1132" s="210">
        <f>+AV1132+AY1132</f>
        <v>0</v>
      </c>
      <c r="BA1132" s="213">
        <v>0</v>
      </c>
      <c r="BB1132" s="213">
        <v>0</v>
      </c>
      <c r="BC1132" s="210">
        <f>+BA1132+BB1132</f>
        <v>0</v>
      </c>
      <c r="BD1132" s="213">
        <v>0</v>
      </c>
      <c r="BE1132" s="213">
        <v>0</v>
      </c>
      <c r="BF1132" s="210">
        <f>+BD1132+BE1132</f>
        <v>0</v>
      </c>
      <c r="BG1132" s="210">
        <f>+BC1132+BF1132</f>
        <v>0</v>
      </c>
      <c r="BH1132" s="213">
        <v>0</v>
      </c>
      <c r="BI1132" s="213">
        <v>0</v>
      </c>
      <c r="BJ1132" s="210">
        <f>+BH1132+BI1132</f>
        <v>0</v>
      </c>
      <c r="BK1132" s="213">
        <v>0</v>
      </c>
      <c r="BL1132" s="213">
        <v>0</v>
      </c>
      <c r="BM1132" s="210">
        <f>+BK1132+BL1132</f>
        <v>0</v>
      </c>
      <c r="BN1132" s="210">
        <f>+BJ1132+BM1132</f>
        <v>0</v>
      </c>
      <c r="BO1132" s="209">
        <f>AF1132-AM1132-AT1132-BA1132-BH1132</f>
        <v>0</v>
      </c>
      <c r="BP1132" s="209">
        <f>AG1132-AN1132-AU1132-BB1132-BI1132</f>
        <v>0</v>
      </c>
      <c r="BQ1132" s="210">
        <f>+BO1132+BP1132</f>
        <v>0</v>
      </c>
      <c r="BR1132" s="209">
        <f>AI1132-AP1132-AW1132-BD1132-BK1132</f>
        <v>0</v>
      </c>
      <c r="BS1132" s="209">
        <f>AJ1132-AQ1132-AX1132-BE1132-BL1132</f>
        <v>0</v>
      </c>
      <c r="BT1132" s="210">
        <f>+BR1132+BS1132</f>
        <v>0</v>
      </c>
      <c r="BU1132" s="210">
        <f>+BQ1132+BT1132</f>
        <v>0</v>
      </c>
      <c r="BV1132" s="215">
        <f>R1132+X1132-AD1132</f>
        <v>0</v>
      </c>
      <c r="BW1132" s="215">
        <f>S1132+Y1132-AE1132</f>
        <v>0</v>
      </c>
      <c r="BX1132" s="216">
        <v>0</v>
      </c>
      <c r="BY1132" s="216">
        <v>0</v>
      </c>
      <c r="BZ1132" s="215">
        <f>BV1132-BX1132</f>
        <v>0</v>
      </c>
      <c r="CA1132" s="217">
        <f>BW1132-BY1132</f>
        <v>0</v>
      </c>
    </row>
    <row r="1133" spans="2:79" ht="36.75" hidden="1" customHeight="1">
      <c r="B1133" s="206">
        <v>2015</v>
      </c>
      <c r="C1133" s="207">
        <v>8320</v>
      </c>
      <c r="D1133" s="206">
        <v>4</v>
      </c>
      <c r="E1133" s="206">
        <v>5000</v>
      </c>
      <c r="F1133" s="206">
        <v>5100</v>
      </c>
      <c r="G1133" s="218">
        <v>515</v>
      </c>
      <c r="H1133" s="206">
        <v>9</v>
      </c>
      <c r="I1133" s="220" t="s">
        <v>1634</v>
      </c>
      <c r="J1133" s="209">
        <v>0</v>
      </c>
      <c r="K1133" s="209">
        <v>0</v>
      </c>
      <c r="L1133" s="210">
        <f>+J1133+K1133</f>
        <v>0</v>
      </c>
      <c r="M1133" s="209">
        <v>0</v>
      </c>
      <c r="N1133" s="209">
        <v>0</v>
      </c>
      <c r="O1133" s="210">
        <f>+M1133+N1133</f>
        <v>0</v>
      </c>
      <c r="P1133" s="210">
        <f>+L1133+O1133</f>
        <v>0</v>
      </c>
      <c r="Q1133" s="221" t="s">
        <v>19</v>
      </c>
      <c r="R1133" s="307"/>
      <c r="S1133" s="307"/>
      <c r="T1133" s="213">
        <v>0</v>
      </c>
      <c r="U1133" s="213">
        <v>0</v>
      </c>
      <c r="V1133" s="213">
        <v>0</v>
      </c>
      <c r="W1133" s="213">
        <v>0</v>
      </c>
      <c r="X1133" s="213"/>
      <c r="Y1133" s="213"/>
      <c r="Z1133" s="213">
        <v>0</v>
      </c>
      <c r="AA1133" s="213">
        <v>0</v>
      </c>
      <c r="AB1133" s="213">
        <v>0</v>
      </c>
      <c r="AC1133" s="213">
        <v>0</v>
      </c>
      <c r="AD1133" s="214"/>
      <c r="AE1133" s="214"/>
      <c r="AF1133" s="209">
        <f>J1133+T1133-Z1133</f>
        <v>0</v>
      </c>
      <c r="AG1133" s="209">
        <f>K1133+U1133-AA1133</f>
        <v>0</v>
      </c>
      <c r="AH1133" s="210">
        <f>+AF1133+AG1133</f>
        <v>0</v>
      </c>
      <c r="AI1133" s="209">
        <f>M1133+V1133-AB1133</f>
        <v>0</v>
      </c>
      <c r="AJ1133" s="209">
        <f>N1133+W1133-AC1133</f>
        <v>0</v>
      </c>
      <c r="AK1133" s="210">
        <f>+AI1133+AJ1133</f>
        <v>0</v>
      </c>
      <c r="AL1133" s="210">
        <f>+AH1133+AK1133</f>
        <v>0</v>
      </c>
      <c r="AM1133" s="213">
        <v>0</v>
      </c>
      <c r="AN1133" s="213">
        <v>0</v>
      </c>
      <c r="AO1133" s="210">
        <f>+AM1133+AN1133</f>
        <v>0</v>
      </c>
      <c r="AP1133" s="213">
        <v>0</v>
      </c>
      <c r="AQ1133" s="213">
        <v>0</v>
      </c>
      <c r="AR1133" s="210">
        <f>+AP1133+AQ1133</f>
        <v>0</v>
      </c>
      <c r="AS1133" s="210">
        <f>+AO1133+AR1133</f>
        <v>0</v>
      </c>
      <c r="AT1133" s="213">
        <v>0</v>
      </c>
      <c r="AU1133" s="213">
        <v>0</v>
      </c>
      <c r="AV1133" s="210">
        <f>+AT1133+AU1133</f>
        <v>0</v>
      </c>
      <c r="AW1133" s="213">
        <v>0</v>
      </c>
      <c r="AX1133" s="213">
        <v>0</v>
      </c>
      <c r="AY1133" s="210">
        <f>+AW1133+AX1133</f>
        <v>0</v>
      </c>
      <c r="AZ1133" s="210">
        <f>+AV1133+AY1133</f>
        <v>0</v>
      </c>
      <c r="BA1133" s="213">
        <v>0</v>
      </c>
      <c r="BB1133" s="213">
        <v>0</v>
      </c>
      <c r="BC1133" s="210">
        <f>+BA1133+BB1133</f>
        <v>0</v>
      </c>
      <c r="BD1133" s="213">
        <v>0</v>
      </c>
      <c r="BE1133" s="213">
        <v>0</v>
      </c>
      <c r="BF1133" s="210">
        <f>+BD1133+BE1133</f>
        <v>0</v>
      </c>
      <c r="BG1133" s="210">
        <f>+BC1133+BF1133</f>
        <v>0</v>
      </c>
      <c r="BH1133" s="213">
        <v>0</v>
      </c>
      <c r="BI1133" s="213">
        <v>0</v>
      </c>
      <c r="BJ1133" s="210">
        <f>+BH1133+BI1133</f>
        <v>0</v>
      </c>
      <c r="BK1133" s="213">
        <v>0</v>
      </c>
      <c r="BL1133" s="213">
        <v>0</v>
      </c>
      <c r="BM1133" s="210">
        <f>+BK1133+BL1133</f>
        <v>0</v>
      </c>
      <c r="BN1133" s="210">
        <f>+BJ1133+BM1133</f>
        <v>0</v>
      </c>
      <c r="BO1133" s="209">
        <f>AF1133-AM1133-AT1133-BA1133-BH1133</f>
        <v>0</v>
      </c>
      <c r="BP1133" s="209">
        <f>AG1133-AN1133-AU1133-BB1133-BI1133</f>
        <v>0</v>
      </c>
      <c r="BQ1133" s="210">
        <f>+BO1133+BP1133</f>
        <v>0</v>
      </c>
      <c r="BR1133" s="209">
        <f>AI1133-AP1133-AW1133-BD1133-BK1133</f>
        <v>0</v>
      </c>
      <c r="BS1133" s="209">
        <f>AJ1133-AQ1133-AX1133-BE1133-BL1133</f>
        <v>0</v>
      </c>
      <c r="BT1133" s="210">
        <f>+BR1133+BS1133</f>
        <v>0</v>
      </c>
      <c r="BU1133" s="210">
        <f>+BQ1133+BT1133</f>
        <v>0</v>
      </c>
      <c r="BV1133" s="215">
        <f>R1133+X1133-AD1133</f>
        <v>0</v>
      </c>
      <c r="BW1133" s="215">
        <f>S1133+Y1133-AE1133</f>
        <v>0</v>
      </c>
      <c r="BX1133" s="216">
        <v>0</v>
      </c>
      <c r="BY1133" s="216">
        <v>0</v>
      </c>
      <c r="BZ1133" s="215">
        <f>BV1133-BX1133</f>
        <v>0</v>
      </c>
      <c r="CA1133" s="217">
        <f>BW1133-BY1133</f>
        <v>0</v>
      </c>
    </row>
    <row r="1134" spans="2:79" ht="36.75" hidden="1" customHeight="1">
      <c r="B1134" s="206">
        <v>2015</v>
      </c>
      <c r="C1134" s="207">
        <v>8320</v>
      </c>
      <c r="D1134" s="206">
        <v>4</v>
      </c>
      <c r="E1134" s="206">
        <v>5000</v>
      </c>
      <c r="F1134" s="206">
        <v>5100</v>
      </c>
      <c r="G1134" s="218">
        <v>515</v>
      </c>
      <c r="H1134" s="206">
        <v>10</v>
      </c>
      <c r="I1134" s="220" t="s">
        <v>1633</v>
      </c>
      <c r="J1134" s="209">
        <v>0</v>
      </c>
      <c r="K1134" s="209">
        <v>0</v>
      </c>
      <c r="L1134" s="210">
        <f>+J1134+K1134</f>
        <v>0</v>
      </c>
      <c r="M1134" s="209">
        <v>0</v>
      </c>
      <c r="N1134" s="209">
        <v>0</v>
      </c>
      <c r="O1134" s="210">
        <f>+M1134+N1134</f>
        <v>0</v>
      </c>
      <c r="P1134" s="210">
        <f>+L1134+O1134</f>
        <v>0</v>
      </c>
      <c r="Q1134" s="245" t="s">
        <v>145</v>
      </c>
      <c r="R1134" s="307"/>
      <c r="S1134" s="307"/>
      <c r="T1134" s="213">
        <v>0</v>
      </c>
      <c r="U1134" s="213">
        <v>0</v>
      </c>
      <c r="V1134" s="213">
        <v>0</v>
      </c>
      <c r="W1134" s="213">
        <v>0</v>
      </c>
      <c r="X1134" s="213"/>
      <c r="Y1134" s="213"/>
      <c r="Z1134" s="213">
        <v>0</v>
      </c>
      <c r="AA1134" s="213">
        <v>0</v>
      </c>
      <c r="AB1134" s="213">
        <v>0</v>
      </c>
      <c r="AC1134" s="213">
        <v>0</v>
      </c>
      <c r="AD1134" s="214"/>
      <c r="AE1134" s="214"/>
      <c r="AF1134" s="209">
        <f>J1134+T1134-Z1134</f>
        <v>0</v>
      </c>
      <c r="AG1134" s="209">
        <f>K1134+U1134-AA1134</f>
        <v>0</v>
      </c>
      <c r="AH1134" s="210">
        <f>+AF1134+AG1134</f>
        <v>0</v>
      </c>
      <c r="AI1134" s="209">
        <f>M1134+V1134-AB1134</f>
        <v>0</v>
      </c>
      <c r="AJ1134" s="209">
        <f>N1134+W1134-AC1134</f>
        <v>0</v>
      </c>
      <c r="AK1134" s="210">
        <f>+AI1134+AJ1134</f>
        <v>0</v>
      </c>
      <c r="AL1134" s="210">
        <f>+AH1134+AK1134</f>
        <v>0</v>
      </c>
      <c r="AM1134" s="213">
        <v>0</v>
      </c>
      <c r="AN1134" s="213">
        <v>0</v>
      </c>
      <c r="AO1134" s="210">
        <f>+AM1134+AN1134</f>
        <v>0</v>
      </c>
      <c r="AP1134" s="213">
        <v>0</v>
      </c>
      <c r="AQ1134" s="213">
        <v>0</v>
      </c>
      <c r="AR1134" s="210">
        <f>+AP1134+AQ1134</f>
        <v>0</v>
      </c>
      <c r="AS1134" s="210">
        <f>+AO1134+AR1134</f>
        <v>0</v>
      </c>
      <c r="AT1134" s="213">
        <v>0</v>
      </c>
      <c r="AU1134" s="213">
        <v>0</v>
      </c>
      <c r="AV1134" s="210">
        <f>+AT1134+AU1134</f>
        <v>0</v>
      </c>
      <c r="AW1134" s="213">
        <v>0</v>
      </c>
      <c r="AX1134" s="213">
        <v>0</v>
      </c>
      <c r="AY1134" s="210">
        <f>+AW1134+AX1134</f>
        <v>0</v>
      </c>
      <c r="AZ1134" s="210">
        <f>+AV1134+AY1134</f>
        <v>0</v>
      </c>
      <c r="BA1134" s="213">
        <v>0</v>
      </c>
      <c r="BB1134" s="213">
        <v>0</v>
      </c>
      <c r="BC1134" s="210">
        <f>+BA1134+BB1134</f>
        <v>0</v>
      </c>
      <c r="BD1134" s="213">
        <v>0</v>
      </c>
      <c r="BE1134" s="213">
        <v>0</v>
      </c>
      <c r="BF1134" s="210">
        <f>+BD1134+BE1134</f>
        <v>0</v>
      </c>
      <c r="BG1134" s="210">
        <f>+BC1134+BF1134</f>
        <v>0</v>
      </c>
      <c r="BH1134" s="213">
        <v>0</v>
      </c>
      <c r="BI1134" s="213">
        <v>0</v>
      </c>
      <c r="BJ1134" s="210">
        <f>+BH1134+BI1134</f>
        <v>0</v>
      </c>
      <c r="BK1134" s="213">
        <v>0</v>
      </c>
      <c r="BL1134" s="213">
        <v>0</v>
      </c>
      <c r="BM1134" s="210">
        <f>+BK1134+BL1134</f>
        <v>0</v>
      </c>
      <c r="BN1134" s="210">
        <f>+BJ1134+BM1134</f>
        <v>0</v>
      </c>
      <c r="BO1134" s="209">
        <f>AF1134-AM1134-AT1134-BA1134-BH1134</f>
        <v>0</v>
      </c>
      <c r="BP1134" s="209">
        <f>AG1134-AN1134-AU1134-BB1134-BI1134</f>
        <v>0</v>
      </c>
      <c r="BQ1134" s="210">
        <f>+BO1134+BP1134</f>
        <v>0</v>
      </c>
      <c r="BR1134" s="209">
        <f>AI1134-AP1134-AW1134-BD1134-BK1134</f>
        <v>0</v>
      </c>
      <c r="BS1134" s="209">
        <f>AJ1134-AQ1134-AX1134-BE1134-BL1134</f>
        <v>0</v>
      </c>
      <c r="BT1134" s="210">
        <f>+BR1134+BS1134</f>
        <v>0</v>
      </c>
      <c r="BU1134" s="210">
        <f>+BQ1134+BT1134</f>
        <v>0</v>
      </c>
      <c r="BV1134" s="215">
        <f>R1134+X1134-AD1134</f>
        <v>0</v>
      </c>
      <c r="BW1134" s="215">
        <f>S1134+Y1134-AE1134</f>
        <v>0</v>
      </c>
      <c r="BX1134" s="216">
        <v>0</v>
      </c>
      <c r="BY1134" s="216">
        <v>0</v>
      </c>
      <c r="BZ1134" s="215">
        <f>BV1134-BX1134</f>
        <v>0</v>
      </c>
      <c r="CA1134" s="217">
        <f>BW1134-BY1134</f>
        <v>0</v>
      </c>
    </row>
    <row r="1135" spans="2:79" ht="36.75" hidden="1" customHeight="1">
      <c r="B1135" s="206">
        <v>2015</v>
      </c>
      <c r="C1135" s="207">
        <v>8320</v>
      </c>
      <c r="D1135" s="206">
        <v>4</v>
      </c>
      <c r="E1135" s="206">
        <v>5000</v>
      </c>
      <c r="F1135" s="206">
        <v>5100</v>
      </c>
      <c r="G1135" s="218">
        <v>515</v>
      </c>
      <c r="H1135" s="206">
        <v>11</v>
      </c>
      <c r="I1135" s="220" t="s">
        <v>230</v>
      </c>
      <c r="J1135" s="209">
        <v>0</v>
      </c>
      <c r="K1135" s="209">
        <v>0</v>
      </c>
      <c r="L1135" s="210">
        <f>+J1135+K1135</f>
        <v>0</v>
      </c>
      <c r="M1135" s="209">
        <v>0</v>
      </c>
      <c r="N1135" s="209">
        <v>0</v>
      </c>
      <c r="O1135" s="210">
        <f>+M1135+N1135</f>
        <v>0</v>
      </c>
      <c r="P1135" s="210">
        <f>+L1135+O1135</f>
        <v>0</v>
      </c>
      <c r="Q1135" s="221" t="s">
        <v>19</v>
      </c>
      <c r="R1135" s="307"/>
      <c r="S1135" s="307"/>
      <c r="T1135" s="213">
        <v>0</v>
      </c>
      <c r="U1135" s="213">
        <v>0</v>
      </c>
      <c r="V1135" s="213">
        <v>0</v>
      </c>
      <c r="W1135" s="213">
        <v>0</v>
      </c>
      <c r="X1135" s="213"/>
      <c r="Y1135" s="213"/>
      <c r="Z1135" s="213">
        <v>0</v>
      </c>
      <c r="AA1135" s="213">
        <v>0</v>
      </c>
      <c r="AB1135" s="213">
        <v>0</v>
      </c>
      <c r="AC1135" s="213">
        <v>0</v>
      </c>
      <c r="AD1135" s="214"/>
      <c r="AE1135" s="214"/>
      <c r="AF1135" s="209">
        <f>J1135+T1135-Z1135</f>
        <v>0</v>
      </c>
      <c r="AG1135" s="209">
        <f>K1135+U1135-AA1135</f>
        <v>0</v>
      </c>
      <c r="AH1135" s="210">
        <f>+AF1135+AG1135</f>
        <v>0</v>
      </c>
      <c r="AI1135" s="209">
        <f>M1135+V1135-AB1135</f>
        <v>0</v>
      </c>
      <c r="AJ1135" s="209">
        <f>N1135+W1135-AC1135</f>
        <v>0</v>
      </c>
      <c r="AK1135" s="210">
        <f>+AI1135+AJ1135</f>
        <v>0</v>
      </c>
      <c r="AL1135" s="210">
        <f>+AH1135+AK1135</f>
        <v>0</v>
      </c>
      <c r="AM1135" s="213">
        <v>0</v>
      </c>
      <c r="AN1135" s="213">
        <v>0</v>
      </c>
      <c r="AO1135" s="210">
        <f>+AM1135+AN1135</f>
        <v>0</v>
      </c>
      <c r="AP1135" s="213">
        <v>0</v>
      </c>
      <c r="AQ1135" s="213">
        <v>0</v>
      </c>
      <c r="AR1135" s="210">
        <f>+AP1135+AQ1135</f>
        <v>0</v>
      </c>
      <c r="AS1135" s="210">
        <f>+AO1135+AR1135</f>
        <v>0</v>
      </c>
      <c r="AT1135" s="213">
        <v>0</v>
      </c>
      <c r="AU1135" s="213">
        <v>0</v>
      </c>
      <c r="AV1135" s="210">
        <f>+AT1135+AU1135</f>
        <v>0</v>
      </c>
      <c r="AW1135" s="213">
        <v>0</v>
      </c>
      <c r="AX1135" s="213">
        <v>0</v>
      </c>
      <c r="AY1135" s="210">
        <f>+AW1135+AX1135</f>
        <v>0</v>
      </c>
      <c r="AZ1135" s="210">
        <f>+AV1135+AY1135</f>
        <v>0</v>
      </c>
      <c r="BA1135" s="213">
        <v>0</v>
      </c>
      <c r="BB1135" s="213">
        <v>0</v>
      </c>
      <c r="BC1135" s="210">
        <f>+BA1135+BB1135</f>
        <v>0</v>
      </c>
      <c r="BD1135" s="213">
        <v>0</v>
      </c>
      <c r="BE1135" s="213">
        <v>0</v>
      </c>
      <c r="BF1135" s="210">
        <f>+BD1135+BE1135</f>
        <v>0</v>
      </c>
      <c r="BG1135" s="210">
        <f>+BC1135+BF1135</f>
        <v>0</v>
      </c>
      <c r="BH1135" s="213">
        <v>0</v>
      </c>
      <c r="BI1135" s="213">
        <v>0</v>
      </c>
      <c r="BJ1135" s="210">
        <f>+BH1135+BI1135</f>
        <v>0</v>
      </c>
      <c r="BK1135" s="213">
        <v>0</v>
      </c>
      <c r="BL1135" s="213">
        <v>0</v>
      </c>
      <c r="BM1135" s="210">
        <f>+BK1135+BL1135</f>
        <v>0</v>
      </c>
      <c r="BN1135" s="210">
        <f>+BJ1135+BM1135</f>
        <v>0</v>
      </c>
      <c r="BO1135" s="209">
        <f>AF1135-AM1135-AT1135-BA1135-BH1135</f>
        <v>0</v>
      </c>
      <c r="BP1135" s="209">
        <f>AG1135-AN1135-AU1135-BB1135-BI1135</f>
        <v>0</v>
      </c>
      <c r="BQ1135" s="210">
        <f>+BO1135+BP1135</f>
        <v>0</v>
      </c>
      <c r="BR1135" s="209">
        <f>AI1135-AP1135-AW1135-BD1135-BK1135</f>
        <v>0</v>
      </c>
      <c r="BS1135" s="209">
        <f>AJ1135-AQ1135-AX1135-BE1135-BL1135</f>
        <v>0</v>
      </c>
      <c r="BT1135" s="210">
        <f>+BR1135+BS1135</f>
        <v>0</v>
      </c>
      <c r="BU1135" s="210">
        <f>+BQ1135+BT1135</f>
        <v>0</v>
      </c>
      <c r="BV1135" s="215">
        <f>R1135+X1135-AD1135</f>
        <v>0</v>
      </c>
      <c r="BW1135" s="215">
        <f>S1135+Y1135-AE1135</f>
        <v>0</v>
      </c>
      <c r="BX1135" s="216">
        <v>0</v>
      </c>
      <c r="BY1135" s="216">
        <v>0</v>
      </c>
      <c r="BZ1135" s="215">
        <f>BV1135-BX1135</f>
        <v>0</v>
      </c>
      <c r="CA1135" s="217">
        <f>BW1135-BY1135</f>
        <v>0</v>
      </c>
    </row>
    <row r="1136" spans="2:79" ht="36.75" hidden="1" customHeight="1">
      <c r="B1136" s="206">
        <v>2015</v>
      </c>
      <c r="C1136" s="207">
        <v>8320</v>
      </c>
      <c r="D1136" s="206">
        <v>4</v>
      </c>
      <c r="E1136" s="206">
        <v>5000</v>
      </c>
      <c r="F1136" s="206">
        <v>5100</v>
      </c>
      <c r="G1136" s="218">
        <v>515</v>
      </c>
      <c r="H1136" s="206">
        <v>12</v>
      </c>
      <c r="I1136" s="220" t="s">
        <v>233</v>
      </c>
      <c r="J1136" s="209">
        <v>0</v>
      </c>
      <c r="K1136" s="209">
        <v>0</v>
      </c>
      <c r="L1136" s="210">
        <f>+J1136+K1136</f>
        <v>0</v>
      </c>
      <c r="M1136" s="209">
        <v>0</v>
      </c>
      <c r="N1136" s="209">
        <v>0</v>
      </c>
      <c r="O1136" s="210">
        <f>+M1136+N1136</f>
        <v>0</v>
      </c>
      <c r="P1136" s="210">
        <f>+L1136+O1136</f>
        <v>0</v>
      </c>
      <c r="Q1136" s="221" t="s">
        <v>19</v>
      </c>
      <c r="R1136" s="307"/>
      <c r="S1136" s="307"/>
      <c r="T1136" s="213">
        <v>0</v>
      </c>
      <c r="U1136" s="213">
        <v>0</v>
      </c>
      <c r="V1136" s="213">
        <v>0</v>
      </c>
      <c r="W1136" s="213">
        <v>0</v>
      </c>
      <c r="X1136" s="213"/>
      <c r="Y1136" s="213"/>
      <c r="Z1136" s="213">
        <v>0</v>
      </c>
      <c r="AA1136" s="213">
        <v>0</v>
      </c>
      <c r="AB1136" s="213">
        <v>0</v>
      </c>
      <c r="AC1136" s="213">
        <v>0</v>
      </c>
      <c r="AD1136" s="214"/>
      <c r="AE1136" s="214"/>
      <c r="AF1136" s="209">
        <f>J1136+T1136-Z1136</f>
        <v>0</v>
      </c>
      <c r="AG1136" s="209">
        <f>K1136+U1136-AA1136</f>
        <v>0</v>
      </c>
      <c r="AH1136" s="210">
        <f>+AF1136+AG1136</f>
        <v>0</v>
      </c>
      <c r="AI1136" s="209">
        <f>M1136+V1136-AB1136</f>
        <v>0</v>
      </c>
      <c r="AJ1136" s="209">
        <f>N1136+W1136-AC1136</f>
        <v>0</v>
      </c>
      <c r="AK1136" s="210">
        <f>+AI1136+AJ1136</f>
        <v>0</v>
      </c>
      <c r="AL1136" s="210">
        <f>+AH1136+AK1136</f>
        <v>0</v>
      </c>
      <c r="AM1136" s="213">
        <v>0</v>
      </c>
      <c r="AN1136" s="213">
        <v>0</v>
      </c>
      <c r="AO1136" s="210">
        <f>+AM1136+AN1136</f>
        <v>0</v>
      </c>
      <c r="AP1136" s="213">
        <v>0</v>
      </c>
      <c r="AQ1136" s="213">
        <v>0</v>
      </c>
      <c r="AR1136" s="210">
        <f>+AP1136+AQ1136</f>
        <v>0</v>
      </c>
      <c r="AS1136" s="210">
        <f>+AO1136+AR1136</f>
        <v>0</v>
      </c>
      <c r="AT1136" s="213">
        <v>0</v>
      </c>
      <c r="AU1136" s="213">
        <v>0</v>
      </c>
      <c r="AV1136" s="210">
        <f>+AT1136+AU1136</f>
        <v>0</v>
      </c>
      <c r="AW1136" s="213">
        <v>0</v>
      </c>
      <c r="AX1136" s="213">
        <v>0</v>
      </c>
      <c r="AY1136" s="210">
        <f>+AW1136+AX1136</f>
        <v>0</v>
      </c>
      <c r="AZ1136" s="210">
        <f>+AV1136+AY1136</f>
        <v>0</v>
      </c>
      <c r="BA1136" s="213">
        <v>0</v>
      </c>
      <c r="BB1136" s="213">
        <v>0</v>
      </c>
      <c r="BC1136" s="210">
        <f>+BA1136+BB1136</f>
        <v>0</v>
      </c>
      <c r="BD1136" s="213">
        <v>0</v>
      </c>
      <c r="BE1136" s="213">
        <v>0</v>
      </c>
      <c r="BF1136" s="210">
        <f>+BD1136+BE1136</f>
        <v>0</v>
      </c>
      <c r="BG1136" s="210">
        <f>+BC1136+BF1136</f>
        <v>0</v>
      </c>
      <c r="BH1136" s="213">
        <v>0</v>
      </c>
      <c r="BI1136" s="213">
        <v>0</v>
      </c>
      <c r="BJ1136" s="210">
        <f>+BH1136+BI1136</f>
        <v>0</v>
      </c>
      <c r="BK1136" s="213">
        <v>0</v>
      </c>
      <c r="BL1136" s="213">
        <v>0</v>
      </c>
      <c r="BM1136" s="210">
        <f>+BK1136+BL1136</f>
        <v>0</v>
      </c>
      <c r="BN1136" s="210">
        <f>+BJ1136+BM1136</f>
        <v>0</v>
      </c>
      <c r="BO1136" s="209">
        <f>AF1136-AM1136-AT1136-BA1136-BH1136</f>
        <v>0</v>
      </c>
      <c r="BP1136" s="209">
        <f>AG1136-AN1136-AU1136-BB1136-BI1136</f>
        <v>0</v>
      </c>
      <c r="BQ1136" s="210">
        <f>+BO1136+BP1136</f>
        <v>0</v>
      </c>
      <c r="BR1136" s="209">
        <f>AI1136-AP1136-AW1136-BD1136-BK1136</f>
        <v>0</v>
      </c>
      <c r="BS1136" s="209">
        <f>AJ1136-AQ1136-AX1136-BE1136-BL1136</f>
        <v>0</v>
      </c>
      <c r="BT1136" s="210">
        <f>+BR1136+BS1136</f>
        <v>0</v>
      </c>
      <c r="BU1136" s="210">
        <f>+BQ1136+BT1136</f>
        <v>0</v>
      </c>
      <c r="BV1136" s="215">
        <f>R1136+X1136-AD1136</f>
        <v>0</v>
      </c>
      <c r="BW1136" s="215">
        <f>S1136+Y1136-AE1136</f>
        <v>0</v>
      </c>
      <c r="BX1136" s="216">
        <v>0</v>
      </c>
      <c r="BY1136" s="216">
        <v>0</v>
      </c>
      <c r="BZ1136" s="215">
        <f>BV1136-BX1136</f>
        <v>0</v>
      </c>
      <c r="CA1136" s="217">
        <f>BW1136-BY1136</f>
        <v>0</v>
      </c>
    </row>
    <row r="1137" spans="2:79" ht="36.75" hidden="1" customHeight="1">
      <c r="B1137" s="206">
        <v>2015</v>
      </c>
      <c r="C1137" s="207">
        <v>8320</v>
      </c>
      <c r="D1137" s="206">
        <v>4</v>
      </c>
      <c r="E1137" s="206">
        <v>5000</v>
      </c>
      <c r="F1137" s="206">
        <v>5100</v>
      </c>
      <c r="G1137" s="218">
        <v>515</v>
      </c>
      <c r="H1137" s="206">
        <v>13</v>
      </c>
      <c r="I1137" s="351" t="s">
        <v>1632</v>
      </c>
      <c r="J1137" s="209">
        <v>0</v>
      </c>
      <c r="K1137" s="209">
        <v>0</v>
      </c>
      <c r="L1137" s="210">
        <f>+J1137+K1137</f>
        <v>0</v>
      </c>
      <c r="M1137" s="209">
        <v>0</v>
      </c>
      <c r="N1137" s="209">
        <v>0</v>
      </c>
      <c r="O1137" s="210">
        <f>+M1137+N1137</f>
        <v>0</v>
      </c>
      <c r="P1137" s="210">
        <f>+L1137+O1137</f>
        <v>0</v>
      </c>
      <c r="Q1137" s="221" t="s">
        <v>19</v>
      </c>
      <c r="R1137" s="307"/>
      <c r="S1137" s="307"/>
      <c r="T1137" s="213">
        <v>0</v>
      </c>
      <c r="U1137" s="213">
        <v>0</v>
      </c>
      <c r="V1137" s="213">
        <v>0</v>
      </c>
      <c r="W1137" s="213">
        <v>0</v>
      </c>
      <c r="X1137" s="213"/>
      <c r="Y1137" s="213"/>
      <c r="Z1137" s="213">
        <v>0</v>
      </c>
      <c r="AA1137" s="213">
        <v>0</v>
      </c>
      <c r="AB1137" s="213">
        <v>0</v>
      </c>
      <c r="AC1137" s="213">
        <v>0</v>
      </c>
      <c r="AD1137" s="214"/>
      <c r="AE1137" s="214"/>
      <c r="AF1137" s="209">
        <f>J1137+T1137-Z1137</f>
        <v>0</v>
      </c>
      <c r="AG1137" s="209">
        <f>K1137+U1137-AA1137</f>
        <v>0</v>
      </c>
      <c r="AH1137" s="210">
        <f>+AF1137+AG1137</f>
        <v>0</v>
      </c>
      <c r="AI1137" s="209">
        <f>M1137+V1137-AB1137</f>
        <v>0</v>
      </c>
      <c r="AJ1137" s="209">
        <f>N1137+W1137-AC1137</f>
        <v>0</v>
      </c>
      <c r="AK1137" s="210">
        <f>+AI1137+AJ1137</f>
        <v>0</v>
      </c>
      <c r="AL1137" s="210">
        <f>+AH1137+AK1137</f>
        <v>0</v>
      </c>
      <c r="AM1137" s="213">
        <v>0</v>
      </c>
      <c r="AN1137" s="213">
        <v>0</v>
      </c>
      <c r="AO1137" s="210">
        <f>+AM1137+AN1137</f>
        <v>0</v>
      </c>
      <c r="AP1137" s="213">
        <v>0</v>
      </c>
      <c r="AQ1137" s="213">
        <v>0</v>
      </c>
      <c r="AR1137" s="210">
        <f>+AP1137+AQ1137</f>
        <v>0</v>
      </c>
      <c r="AS1137" s="210">
        <f>+AO1137+AR1137</f>
        <v>0</v>
      </c>
      <c r="AT1137" s="213">
        <v>0</v>
      </c>
      <c r="AU1137" s="213">
        <v>0</v>
      </c>
      <c r="AV1137" s="210">
        <f>+AT1137+AU1137</f>
        <v>0</v>
      </c>
      <c r="AW1137" s="213">
        <v>0</v>
      </c>
      <c r="AX1137" s="213">
        <v>0</v>
      </c>
      <c r="AY1137" s="210">
        <f>+AW1137+AX1137</f>
        <v>0</v>
      </c>
      <c r="AZ1137" s="210">
        <f>+AV1137+AY1137</f>
        <v>0</v>
      </c>
      <c r="BA1137" s="213">
        <v>0</v>
      </c>
      <c r="BB1137" s="213">
        <v>0</v>
      </c>
      <c r="BC1137" s="210">
        <f>+BA1137+BB1137</f>
        <v>0</v>
      </c>
      <c r="BD1137" s="213">
        <v>0</v>
      </c>
      <c r="BE1137" s="213">
        <v>0</v>
      </c>
      <c r="BF1137" s="210">
        <f>+BD1137+BE1137</f>
        <v>0</v>
      </c>
      <c r="BG1137" s="210">
        <f>+BC1137+BF1137</f>
        <v>0</v>
      </c>
      <c r="BH1137" s="213">
        <v>0</v>
      </c>
      <c r="BI1137" s="213">
        <v>0</v>
      </c>
      <c r="BJ1137" s="210">
        <f>+BH1137+BI1137</f>
        <v>0</v>
      </c>
      <c r="BK1137" s="213">
        <v>0</v>
      </c>
      <c r="BL1137" s="213">
        <v>0</v>
      </c>
      <c r="BM1137" s="210">
        <f>+BK1137+BL1137</f>
        <v>0</v>
      </c>
      <c r="BN1137" s="210">
        <f>+BJ1137+BM1137</f>
        <v>0</v>
      </c>
      <c r="BO1137" s="209">
        <f>AF1137-AM1137-AT1137-BA1137-BH1137</f>
        <v>0</v>
      </c>
      <c r="BP1137" s="209">
        <f>AG1137-AN1137-AU1137-BB1137-BI1137</f>
        <v>0</v>
      </c>
      <c r="BQ1137" s="210">
        <f>+BO1137+BP1137</f>
        <v>0</v>
      </c>
      <c r="BR1137" s="209">
        <f>AI1137-AP1137-AW1137-BD1137-BK1137</f>
        <v>0</v>
      </c>
      <c r="BS1137" s="209">
        <f>AJ1137-AQ1137-AX1137-BE1137-BL1137</f>
        <v>0</v>
      </c>
      <c r="BT1137" s="210">
        <f>+BR1137+BS1137</f>
        <v>0</v>
      </c>
      <c r="BU1137" s="210">
        <f>+BQ1137+BT1137</f>
        <v>0</v>
      </c>
      <c r="BV1137" s="215">
        <f>R1137+X1137-AD1137</f>
        <v>0</v>
      </c>
      <c r="BW1137" s="215">
        <f>S1137+Y1137-AE1137</f>
        <v>0</v>
      </c>
      <c r="BX1137" s="216">
        <v>0</v>
      </c>
      <c r="BY1137" s="216">
        <v>0</v>
      </c>
      <c r="BZ1137" s="215">
        <f>BV1137-BX1137</f>
        <v>0</v>
      </c>
      <c r="CA1137" s="217">
        <f>BW1137-BY1137</f>
        <v>0</v>
      </c>
    </row>
    <row r="1138" spans="2:79" ht="36.75" hidden="1" customHeight="1">
      <c r="B1138" s="206">
        <v>2015</v>
      </c>
      <c r="C1138" s="207">
        <v>8320</v>
      </c>
      <c r="D1138" s="206">
        <v>4</v>
      </c>
      <c r="E1138" s="206">
        <v>5000</v>
      </c>
      <c r="F1138" s="206">
        <v>5100</v>
      </c>
      <c r="G1138" s="218">
        <v>515</v>
      </c>
      <c r="H1138" s="206">
        <v>14</v>
      </c>
      <c r="I1138" s="351" t="s">
        <v>1631</v>
      </c>
      <c r="J1138" s="209">
        <v>0</v>
      </c>
      <c r="K1138" s="209">
        <v>0</v>
      </c>
      <c r="L1138" s="210">
        <f>+J1138+K1138</f>
        <v>0</v>
      </c>
      <c r="M1138" s="209">
        <v>0</v>
      </c>
      <c r="N1138" s="209">
        <v>0</v>
      </c>
      <c r="O1138" s="210">
        <f>+M1138+N1138</f>
        <v>0</v>
      </c>
      <c r="P1138" s="210">
        <f>+L1138+O1138</f>
        <v>0</v>
      </c>
      <c r="Q1138" s="221" t="s">
        <v>19</v>
      </c>
      <c r="R1138" s="307"/>
      <c r="S1138" s="307"/>
      <c r="T1138" s="213">
        <v>0</v>
      </c>
      <c r="U1138" s="213">
        <v>0</v>
      </c>
      <c r="V1138" s="213">
        <v>0</v>
      </c>
      <c r="W1138" s="213">
        <v>0</v>
      </c>
      <c r="X1138" s="213"/>
      <c r="Y1138" s="213"/>
      <c r="Z1138" s="213">
        <v>0</v>
      </c>
      <c r="AA1138" s="213">
        <v>0</v>
      </c>
      <c r="AB1138" s="213">
        <v>0</v>
      </c>
      <c r="AC1138" s="213">
        <v>0</v>
      </c>
      <c r="AD1138" s="214"/>
      <c r="AE1138" s="214"/>
      <c r="AF1138" s="209">
        <f>J1138+T1138-Z1138</f>
        <v>0</v>
      </c>
      <c r="AG1138" s="209">
        <f>K1138+U1138-AA1138</f>
        <v>0</v>
      </c>
      <c r="AH1138" s="210">
        <f>+AF1138+AG1138</f>
        <v>0</v>
      </c>
      <c r="AI1138" s="209">
        <f>M1138+V1138-AB1138</f>
        <v>0</v>
      </c>
      <c r="AJ1138" s="209">
        <f>N1138+W1138-AC1138</f>
        <v>0</v>
      </c>
      <c r="AK1138" s="210">
        <f>+AI1138+AJ1138</f>
        <v>0</v>
      </c>
      <c r="AL1138" s="210">
        <f>+AH1138+AK1138</f>
        <v>0</v>
      </c>
      <c r="AM1138" s="213">
        <v>0</v>
      </c>
      <c r="AN1138" s="213">
        <v>0</v>
      </c>
      <c r="AO1138" s="210">
        <f>+AM1138+AN1138</f>
        <v>0</v>
      </c>
      <c r="AP1138" s="213">
        <v>0</v>
      </c>
      <c r="AQ1138" s="213">
        <v>0</v>
      </c>
      <c r="AR1138" s="210">
        <f>+AP1138+AQ1138</f>
        <v>0</v>
      </c>
      <c r="AS1138" s="210">
        <f>+AO1138+AR1138</f>
        <v>0</v>
      </c>
      <c r="AT1138" s="213">
        <v>0</v>
      </c>
      <c r="AU1138" s="213">
        <v>0</v>
      </c>
      <c r="AV1138" s="210">
        <f>+AT1138+AU1138</f>
        <v>0</v>
      </c>
      <c r="AW1138" s="213">
        <v>0</v>
      </c>
      <c r="AX1138" s="213">
        <v>0</v>
      </c>
      <c r="AY1138" s="210">
        <f>+AW1138+AX1138</f>
        <v>0</v>
      </c>
      <c r="AZ1138" s="210">
        <f>+AV1138+AY1138</f>
        <v>0</v>
      </c>
      <c r="BA1138" s="213">
        <v>0</v>
      </c>
      <c r="BB1138" s="213">
        <v>0</v>
      </c>
      <c r="BC1138" s="210">
        <f>+BA1138+BB1138</f>
        <v>0</v>
      </c>
      <c r="BD1138" s="213">
        <v>0</v>
      </c>
      <c r="BE1138" s="213">
        <v>0</v>
      </c>
      <c r="BF1138" s="210">
        <f>+BD1138+BE1138</f>
        <v>0</v>
      </c>
      <c r="BG1138" s="210">
        <f>+BC1138+BF1138</f>
        <v>0</v>
      </c>
      <c r="BH1138" s="213">
        <v>0</v>
      </c>
      <c r="BI1138" s="213">
        <v>0</v>
      </c>
      <c r="BJ1138" s="210">
        <f>+BH1138+BI1138</f>
        <v>0</v>
      </c>
      <c r="BK1138" s="213">
        <v>0</v>
      </c>
      <c r="BL1138" s="213">
        <v>0</v>
      </c>
      <c r="BM1138" s="210">
        <f>+BK1138+BL1138</f>
        <v>0</v>
      </c>
      <c r="BN1138" s="210">
        <f>+BJ1138+BM1138</f>
        <v>0</v>
      </c>
      <c r="BO1138" s="209">
        <f>AF1138-AM1138-AT1138-BA1138-BH1138</f>
        <v>0</v>
      </c>
      <c r="BP1138" s="209">
        <f>AG1138-AN1138-AU1138-BB1138-BI1138</f>
        <v>0</v>
      </c>
      <c r="BQ1138" s="210">
        <f>+BO1138+BP1138</f>
        <v>0</v>
      </c>
      <c r="BR1138" s="209">
        <f>AI1138-AP1138-AW1138-BD1138-BK1138</f>
        <v>0</v>
      </c>
      <c r="BS1138" s="209">
        <f>AJ1138-AQ1138-AX1138-BE1138-BL1138</f>
        <v>0</v>
      </c>
      <c r="BT1138" s="210">
        <f>+BR1138+BS1138</f>
        <v>0</v>
      </c>
      <c r="BU1138" s="210">
        <f>+BQ1138+BT1138</f>
        <v>0</v>
      </c>
      <c r="BV1138" s="215">
        <f>R1138+X1138-AD1138</f>
        <v>0</v>
      </c>
      <c r="BW1138" s="215">
        <f>S1138+Y1138-AE1138</f>
        <v>0</v>
      </c>
      <c r="BX1138" s="216">
        <v>0</v>
      </c>
      <c r="BY1138" s="216">
        <v>0</v>
      </c>
      <c r="BZ1138" s="215">
        <f>BV1138-BX1138</f>
        <v>0</v>
      </c>
      <c r="CA1138" s="217">
        <f>BW1138-BY1138</f>
        <v>0</v>
      </c>
    </row>
    <row r="1139" spans="2:79" ht="36.75" hidden="1" customHeight="1">
      <c r="B1139" s="206">
        <v>2015</v>
      </c>
      <c r="C1139" s="207">
        <v>8320</v>
      </c>
      <c r="D1139" s="206">
        <v>4</v>
      </c>
      <c r="E1139" s="206">
        <v>5000</v>
      </c>
      <c r="F1139" s="206">
        <v>5100</v>
      </c>
      <c r="G1139" s="218">
        <v>515</v>
      </c>
      <c r="H1139" s="206">
        <v>15</v>
      </c>
      <c r="I1139" s="351" t="s">
        <v>1630</v>
      </c>
      <c r="J1139" s="209">
        <v>0</v>
      </c>
      <c r="K1139" s="209">
        <v>0</v>
      </c>
      <c r="L1139" s="210">
        <f>+J1139+K1139</f>
        <v>0</v>
      </c>
      <c r="M1139" s="209">
        <v>0</v>
      </c>
      <c r="N1139" s="209">
        <v>0</v>
      </c>
      <c r="O1139" s="210">
        <f>+M1139+N1139</f>
        <v>0</v>
      </c>
      <c r="P1139" s="210">
        <f>+L1139+O1139</f>
        <v>0</v>
      </c>
      <c r="Q1139" s="221" t="s">
        <v>19</v>
      </c>
      <c r="R1139" s="307"/>
      <c r="S1139" s="307"/>
      <c r="T1139" s="213">
        <v>0</v>
      </c>
      <c r="U1139" s="213">
        <v>0</v>
      </c>
      <c r="V1139" s="213">
        <v>0</v>
      </c>
      <c r="W1139" s="213">
        <v>0</v>
      </c>
      <c r="X1139" s="213"/>
      <c r="Y1139" s="213"/>
      <c r="Z1139" s="213">
        <v>0</v>
      </c>
      <c r="AA1139" s="213">
        <v>0</v>
      </c>
      <c r="AB1139" s="213">
        <v>0</v>
      </c>
      <c r="AC1139" s="213">
        <v>0</v>
      </c>
      <c r="AD1139" s="214"/>
      <c r="AE1139" s="214"/>
      <c r="AF1139" s="209">
        <f>J1139+T1139-Z1139</f>
        <v>0</v>
      </c>
      <c r="AG1139" s="209">
        <f>K1139+U1139-AA1139</f>
        <v>0</v>
      </c>
      <c r="AH1139" s="210">
        <f>+AF1139+AG1139</f>
        <v>0</v>
      </c>
      <c r="AI1139" s="209">
        <f>M1139+V1139-AB1139</f>
        <v>0</v>
      </c>
      <c r="AJ1139" s="209">
        <f>N1139+W1139-AC1139</f>
        <v>0</v>
      </c>
      <c r="AK1139" s="210">
        <f>+AI1139+AJ1139</f>
        <v>0</v>
      </c>
      <c r="AL1139" s="210">
        <f>+AH1139+AK1139</f>
        <v>0</v>
      </c>
      <c r="AM1139" s="213">
        <v>0</v>
      </c>
      <c r="AN1139" s="213">
        <v>0</v>
      </c>
      <c r="AO1139" s="210">
        <f>+AM1139+AN1139</f>
        <v>0</v>
      </c>
      <c r="AP1139" s="213">
        <v>0</v>
      </c>
      <c r="AQ1139" s="213">
        <v>0</v>
      </c>
      <c r="AR1139" s="210">
        <f>+AP1139+AQ1139</f>
        <v>0</v>
      </c>
      <c r="AS1139" s="210">
        <f>+AO1139+AR1139</f>
        <v>0</v>
      </c>
      <c r="AT1139" s="213">
        <v>0</v>
      </c>
      <c r="AU1139" s="213">
        <v>0</v>
      </c>
      <c r="AV1139" s="210">
        <f>+AT1139+AU1139</f>
        <v>0</v>
      </c>
      <c r="AW1139" s="213">
        <v>0</v>
      </c>
      <c r="AX1139" s="213">
        <v>0</v>
      </c>
      <c r="AY1139" s="210">
        <f>+AW1139+AX1139</f>
        <v>0</v>
      </c>
      <c r="AZ1139" s="210">
        <f>+AV1139+AY1139</f>
        <v>0</v>
      </c>
      <c r="BA1139" s="213">
        <v>0</v>
      </c>
      <c r="BB1139" s="213">
        <v>0</v>
      </c>
      <c r="BC1139" s="210">
        <f>+BA1139+BB1139</f>
        <v>0</v>
      </c>
      <c r="BD1139" s="213">
        <v>0</v>
      </c>
      <c r="BE1139" s="213">
        <v>0</v>
      </c>
      <c r="BF1139" s="210">
        <f>+BD1139+BE1139</f>
        <v>0</v>
      </c>
      <c r="BG1139" s="210">
        <f>+BC1139+BF1139</f>
        <v>0</v>
      </c>
      <c r="BH1139" s="213">
        <v>0</v>
      </c>
      <c r="BI1139" s="213">
        <v>0</v>
      </c>
      <c r="BJ1139" s="210">
        <f>+BH1139+BI1139</f>
        <v>0</v>
      </c>
      <c r="BK1139" s="213">
        <v>0</v>
      </c>
      <c r="BL1139" s="213">
        <v>0</v>
      </c>
      <c r="BM1139" s="210">
        <f>+BK1139+BL1139</f>
        <v>0</v>
      </c>
      <c r="BN1139" s="210">
        <f>+BJ1139+BM1139</f>
        <v>0</v>
      </c>
      <c r="BO1139" s="209">
        <f>AF1139-AM1139-AT1139-BA1139-BH1139</f>
        <v>0</v>
      </c>
      <c r="BP1139" s="209">
        <f>AG1139-AN1139-AU1139-BB1139-BI1139</f>
        <v>0</v>
      </c>
      <c r="BQ1139" s="210">
        <f>+BO1139+BP1139</f>
        <v>0</v>
      </c>
      <c r="BR1139" s="209">
        <f>AI1139-AP1139-AW1139-BD1139-BK1139</f>
        <v>0</v>
      </c>
      <c r="BS1139" s="209">
        <f>AJ1139-AQ1139-AX1139-BE1139-BL1139</f>
        <v>0</v>
      </c>
      <c r="BT1139" s="210">
        <f>+BR1139+BS1139</f>
        <v>0</v>
      </c>
      <c r="BU1139" s="210">
        <f>+BQ1139+BT1139</f>
        <v>0</v>
      </c>
      <c r="BV1139" s="215">
        <f>R1139+X1139-AD1139</f>
        <v>0</v>
      </c>
      <c r="BW1139" s="215">
        <f>S1139+Y1139-AE1139</f>
        <v>0</v>
      </c>
      <c r="BX1139" s="216">
        <v>0</v>
      </c>
      <c r="BY1139" s="216">
        <v>0</v>
      </c>
      <c r="BZ1139" s="215">
        <f>BV1139-BX1139</f>
        <v>0</v>
      </c>
      <c r="CA1139" s="217">
        <f>BW1139-BY1139</f>
        <v>0</v>
      </c>
    </row>
    <row r="1140" spans="2:79" ht="36.75" hidden="1" customHeight="1">
      <c r="B1140" s="206">
        <v>2015</v>
      </c>
      <c r="C1140" s="207">
        <v>8320</v>
      </c>
      <c r="D1140" s="206">
        <v>4</v>
      </c>
      <c r="E1140" s="206">
        <v>5000</v>
      </c>
      <c r="F1140" s="206">
        <v>5100</v>
      </c>
      <c r="G1140" s="218">
        <v>515</v>
      </c>
      <c r="H1140" s="206">
        <v>16</v>
      </c>
      <c r="I1140" s="351" t="s">
        <v>347</v>
      </c>
      <c r="J1140" s="209">
        <v>0</v>
      </c>
      <c r="K1140" s="209">
        <v>0</v>
      </c>
      <c r="L1140" s="210">
        <f>+J1140+K1140</f>
        <v>0</v>
      </c>
      <c r="M1140" s="209">
        <v>0</v>
      </c>
      <c r="N1140" s="209">
        <v>0</v>
      </c>
      <c r="O1140" s="210">
        <f>+M1140+N1140</f>
        <v>0</v>
      </c>
      <c r="P1140" s="210">
        <f>+L1140+O1140</f>
        <v>0</v>
      </c>
      <c r="Q1140" s="221" t="s">
        <v>19</v>
      </c>
      <c r="R1140" s="307"/>
      <c r="S1140" s="307"/>
      <c r="T1140" s="213">
        <v>0</v>
      </c>
      <c r="U1140" s="213">
        <v>0</v>
      </c>
      <c r="V1140" s="213">
        <v>0</v>
      </c>
      <c r="W1140" s="213">
        <v>0</v>
      </c>
      <c r="X1140" s="213"/>
      <c r="Y1140" s="213"/>
      <c r="Z1140" s="213">
        <v>0</v>
      </c>
      <c r="AA1140" s="213">
        <v>0</v>
      </c>
      <c r="AB1140" s="213">
        <v>0</v>
      </c>
      <c r="AC1140" s="213">
        <v>0</v>
      </c>
      <c r="AD1140" s="214"/>
      <c r="AE1140" s="214"/>
      <c r="AF1140" s="209">
        <f>J1140+T1140-Z1140</f>
        <v>0</v>
      </c>
      <c r="AG1140" s="209">
        <f>K1140+U1140-AA1140</f>
        <v>0</v>
      </c>
      <c r="AH1140" s="210">
        <f>+AF1140+AG1140</f>
        <v>0</v>
      </c>
      <c r="AI1140" s="209">
        <f>M1140+V1140-AB1140</f>
        <v>0</v>
      </c>
      <c r="AJ1140" s="209">
        <f>N1140+W1140-AC1140</f>
        <v>0</v>
      </c>
      <c r="AK1140" s="210">
        <f>+AI1140+AJ1140</f>
        <v>0</v>
      </c>
      <c r="AL1140" s="210">
        <f>+AH1140+AK1140</f>
        <v>0</v>
      </c>
      <c r="AM1140" s="213">
        <v>0</v>
      </c>
      <c r="AN1140" s="213">
        <v>0</v>
      </c>
      <c r="AO1140" s="210">
        <f>+AM1140+AN1140</f>
        <v>0</v>
      </c>
      <c r="AP1140" s="213">
        <v>0</v>
      </c>
      <c r="AQ1140" s="213">
        <v>0</v>
      </c>
      <c r="AR1140" s="210">
        <f>+AP1140+AQ1140</f>
        <v>0</v>
      </c>
      <c r="AS1140" s="210">
        <f>+AO1140+AR1140</f>
        <v>0</v>
      </c>
      <c r="AT1140" s="213">
        <v>0</v>
      </c>
      <c r="AU1140" s="213">
        <v>0</v>
      </c>
      <c r="AV1140" s="210">
        <f>+AT1140+AU1140</f>
        <v>0</v>
      </c>
      <c r="AW1140" s="213">
        <v>0</v>
      </c>
      <c r="AX1140" s="213">
        <v>0</v>
      </c>
      <c r="AY1140" s="210">
        <f>+AW1140+AX1140</f>
        <v>0</v>
      </c>
      <c r="AZ1140" s="210">
        <f>+AV1140+AY1140</f>
        <v>0</v>
      </c>
      <c r="BA1140" s="213">
        <v>0</v>
      </c>
      <c r="BB1140" s="213">
        <v>0</v>
      </c>
      <c r="BC1140" s="210">
        <f>+BA1140+BB1140</f>
        <v>0</v>
      </c>
      <c r="BD1140" s="213">
        <v>0</v>
      </c>
      <c r="BE1140" s="213">
        <v>0</v>
      </c>
      <c r="BF1140" s="210">
        <f>+BD1140+BE1140</f>
        <v>0</v>
      </c>
      <c r="BG1140" s="210">
        <f>+BC1140+BF1140</f>
        <v>0</v>
      </c>
      <c r="BH1140" s="213">
        <v>0</v>
      </c>
      <c r="BI1140" s="213">
        <v>0</v>
      </c>
      <c r="BJ1140" s="210">
        <f>+BH1140+BI1140</f>
        <v>0</v>
      </c>
      <c r="BK1140" s="213">
        <v>0</v>
      </c>
      <c r="BL1140" s="213">
        <v>0</v>
      </c>
      <c r="BM1140" s="210">
        <f>+BK1140+BL1140</f>
        <v>0</v>
      </c>
      <c r="BN1140" s="210">
        <f>+BJ1140+BM1140</f>
        <v>0</v>
      </c>
      <c r="BO1140" s="209">
        <f>AF1140-AM1140-AT1140-BA1140-BH1140</f>
        <v>0</v>
      </c>
      <c r="BP1140" s="209">
        <f>AG1140-AN1140-AU1140-BB1140-BI1140</f>
        <v>0</v>
      </c>
      <c r="BQ1140" s="210">
        <f>+BO1140+BP1140</f>
        <v>0</v>
      </c>
      <c r="BR1140" s="209">
        <f>AI1140-AP1140-AW1140-BD1140-BK1140</f>
        <v>0</v>
      </c>
      <c r="BS1140" s="209">
        <f>AJ1140-AQ1140-AX1140-BE1140-BL1140</f>
        <v>0</v>
      </c>
      <c r="BT1140" s="210">
        <f>+BR1140+BS1140</f>
        <v>0</v>
      </c>
      <c r="BU1140" s="210">
        <f>+BQ1140+BT1140</f>
        <v>0</v>
      </c>
      <c r="BV1140" s="215">
        <f>R1140+X1140-AD1140</f>
        <v>0</v>
      </c>
      <c r="BW1140" s="215">
        <f>S1140+Y1140-AE1140</f>
        <v>0</v>
      </c>
      <c r="BX1140" s="216">
        <v>0</v>
      </c>
      <c r="BY1140" s="216">
        <v>0</v>
      </c>
      <c r="BZ1140" s="215">
        <f>BV1140-BX1140</f>
        <v>0</v>
      </c>
      <c r="CA1140" s="217">
        <f>BW1140-BY1140</f>
        <v>0</v>
      </c>
    </row>
    <row r="1141" spans="2:79" ht="36.75" hidden="1" customHeight="1">
      <c r="B1141" s="206">
        <v>2015</v>
      </c>
      <c r="C1141" s="207">
        <v>8320</v>
      </c>
      <c r="D1141" s="206">
        <v>4</v>
      </c>
      <c r="E1141" s="206">
        <v>5000</v>
      </c>
      <c r="F1141" s="206">
        <v>5100</v>
      </c>
      <c r="G1141" s="218">
        <v>515</v>
      </c>
      <c r="H1141" s="206">
        <v>17</v>
      </c>
      <c r="I1141" s="351" t="s">
        <v>1629</v>
      </c>
      <c r="J1141" s="209">
        <v>0</v>
      </c>
      <c r="K1141" s="209">
        <v>0</v>
      </c>
      <c r="L1141" s="210">
        <f>+J1141+K1141</f>
        <v>0</v>
      </c>
      <c r="M1141" s="209">
        <v>0</v>
      </c>
      <c r="N1141" s="209">
        <v>0</v>
      </c>
      <c r="O1141" s="210">
        <f>+M1141+N1141</f>
        <v>0</v>
      </c>
      <c r="P1141" s="210">
        <f>+L1141+O1141</f>
        <v>0</v>
      </c>
      <c r="Q1141" s="221" t="s">
        <v>19</v>
      </c>
      <c r="R1141" s="307"/>
      <c r="S1141" s="307"/>
      <c r="T1141" s="213">
        <v>0</v>
      </c>
      <c r="U1141" s="213">
        <v>0</v>
      </c>
      <c r="V1141" s="213">
        <v>0</v>
      </c>
      <c r="W1141" s="213">
        <v>0</v>
      </c>
      <c r="X1141" s="213"/>
      <c r="Y1141" s="213"/>
      <c r="Z1141" s="213">
        <v>0</v>
      </c>
      <c r="AA1141" s="213">
        <v>0</v>
      </c>
      <c r="AB1141" s="213">
        <v>0</v>
      </c>
      <c r="AC1141" s="213">
        <v>0</v>
      </c>
      <c r="AD1141" s="214"/>
      <c r="AE1141" s="214"/>
      <c r="AF1141" s="209">
        <f>J1141+T1141-Z1141</f>
        <v>0</v>
      </c>
      <c r="AG1141" s="209">
        <f>K1141+U1141-AA1141</f>
        <v>0</v>
      </c>
      <c r="AH1141" s="210">
        <f>+AF1141+AG1141</f>
        <v>0</v>
      </c>
      <c r="AI1141" s="209">
        <f>M1141+V1141-AB1141</f>
        <v>0</v>
      </c>
      <c r="AJ1141" s="209">
        <f>N1141+W1141-AC1141</f>
        <v>0</v>
      </c>
      <c r="AK1141" s="210">
        <f>+AI1141+AJ1141</f>
        <v>0</v>
      </c>
      <c r="AL1141" s="210">
        <f>+AH1141+AK1141</f>
        <v>0</v>
      </c>
      <c r="AM1141" s="213">
        <v>0</v>
      </c>
      <c r="AN1141" s="213">
        <v>0</v>
      </c>
      <c r="AO1141" s="210">
        <f>+AM1141+AN1141</f>
        <v>0</v>
      </c>
      <c r="AP1141" s="213">
        <v>0</v>
      </c>
      <c r="AQ1141" s="213">
        <v>0</v>
      </c>
      <c r="AR1141" s="210">
        <f>+AP1141+AQ1141</f>
        <v>0</v>
      </c>
      <c r="AS1141" s="210">
        <f>+AO1141+AR1141</f>
        <v>0</v>
      </c>
      <c r="AT1141" s="213">
        <v>0</v>
      </c>
      <c r="AU1141" s="213">
        <v>0</v>
      </c>
      <c r="AV1141" s="210">
        <f>+AT1141+AU1141</f>
        <v>0</v>
      </c>
      <c r="AW1141" s="213">
        <v>0</v>
      </c>
      <c r="AX1141" s="213">
        <v>0</v>
      </c>
      <c r="AY1141" s="210">
        <f>+AW1141+AX1141</f>
        <v>0</v>
      </c>
      <c r="AZ1141" s="210">
        <f>+AV1141+AY1141</f>
        <v>0</v>
      </c>
      <c r="BA1141" s="213">
        <v>0</v>
      </c>
      <c r="BB1141" s="213">
        <v>0</v>
      </c>
      <c r="BC1141" s="210">
        <f>+BA1141+BB1141</f>
        <v>0</v>
      </c>
      <c r="BD1141" s="213">
        <v>0</v>
      </c>
      <c r="BE1141" s="213">
        <v>0</v>
      </c>
      <c r="BF1141" s="210">
        <f>+BD1141+BE1141</f>
        <v>0</v>
      </c>
      <c r="BG1141" s="210">
        <f>+BC1141+BF1141</f>
        <v>0</v>
      </c>
      <c r="BH1141" s="213">
        <v>0</v>
      </c>
      <c r="BI1141" s="213">
        <v>0</v>
      </c>
      <c r="BJ1141" s="210">
        <f>+BH1141+BI1141</f>
        <v>0</v>
      </c>
      <c r="BK1141" s="213">
        <v>0</v>
      </c>
      <c r="BL1141" s="213">
        <v>0</v>
      </c>
      <c r="BM1141" s="210">
        <f>+BK1141+BL1141</f>
        <v>0</v>
      </c>
      <c r="BN1141" s="210">
        <f>+BJ1141+BM1141</f>
        <v>0</v>
      </c>
      <c r="BO1141" s="209">
        <f>AF1141-AM1141-AT1141-BA1141-BH1141</f>
        <v>0</v>
      </c>
      <c r="BP1141" s="209">
        <f>AG1141-AN1141-AU1141-BB1141-BI1141</f>
        <v>0</v>
      </c>
      <c r="BQ1141" s="210">
        <f>+BO1141+BP1141</f>
        <v>0</v>
      </c>
      <c r="BR1141" s="209">
        <f>AI1141-AP1141-AW1141-BD1141-BK1141</f>
        <v>0</v>
      </c>
      <c r="BS1141" s="209">
        <f>AJ1141-AQ1141-AX1141-BE1141-BL1141</f>
        <v>0</v>
      </c>
      <c r="BT1141" s="210">
        <f>+BR1141+BS1141</f>
        <v>0</v>
      </c>
      <c r="BU1141" s="210">
        <f>+BQ1141+BT1141</f>
        <v>0</v>
      </c>
      <c r="BV1141" s="215">
        <f>R1141+X1141-AD1141</f>
        <v>0</v>
      </c>
      <c r="BW1141" s="215">
        <f>S1141+Y1141-AE1141</f>
        <v>0</v>
      </c>
      <c r="BX1141" s="216">
        <v>0</v>
      </c>
      <c r="BY1141" s="216">
        <v>0</v>
      </c>
      <c r="BZ1141" s="215">
        <f>BV1141-BX1141</f>
        <v>0</v>
      </c>
      <c r="CA1141" s="217">
        <f>BW1141-BY1141</f>
        <v>0</v>
      </c>
    </row>
    <row r="1142" spans="2:79" ht="36.75" hidden="1" customHeight="1">
      <c r="B1142" s="206">
        <v>2015</v>
      </c>
      <c r="C1142" s="207">
        <v>8320</v>
      </c>
      <c r="D1142" s="206">
        <v>4</v>
      </c>
      <c r="E1142" s="206">
        <v>5000</v>
      </c>
      <c r="F1142" s="206">
        <v>5100</v>
      </c>
      <c r="G1142" s="218">
        <v>515</v>
      </c>
      <c r="H1142" s="206">
        <v>18</v>
      </c>
      <c r="I1142" s="351" t="s">
        <v>1628</v>
      </c>
      <c r="J1142" s="209">
        <v>0</v>
      </c>
      <c r="K1142" s="209">
        <v>0</v>
      </c>
      <c r="L1142" s="210">
        <f>+J1142+K1142</f>
        <v>0</v>
      </c>
      <c r="M1142" s="209">
        <v>0</v>
      </c>
      <c r="N1142" s="209">
        <v>0</v>
      </c>
      <c r="O1142" s="210">
        <f>+M1142+N1142</f>
        <v>0</v>
      </c>
      <c r="P1142" s="210">
        <f>+L1142+O1142</f>
        <v>0</v>
      </c>
      <c r="Q1142" s="221" t="s">
        <v>19</v>
      </c>
      <c r="R1142" s="307"/>
      <c r="S1142" s="307"/>
      <c r="T1142" s="213">
        <v>0</v>
      </c>
      <c r="U1142" s="213">
        <v>0</v>
      </c>
      <c r="V1142" s="213">
        <v>0</v>
      </c>
      <c r="W1142" s="213">
        <v>0</v>
      </c>
      <c r="X1142" s="213"/>
      <c r="Y1142" s="213"/>
      <c r="Z1142" s="213">
        <v>0</v>
      </c>
      <c r="AA1142" s="213">
        <v>0</v>
      </c>
      <c r="AB1142" s="213">
        <v>0</v>
      </c>
      <c r="AC1142" s="213">
        <v>0</v>
      </c>
      <c r="AD1142" s="214"/>
      <c r="AE1142" s="214"/>
      <c r="AF1142" s="209">
        <f>J1142+T1142-Z1142</f>
        <v>0</v>
      </c>
      <c r="AG1142" s="209">
        <f>K1142+U1142-AA1142</f>
        <v>0</v>
      </c>
      <c r="AH1142" s="210">
        <f>+AF1142+AG1142</f>
        <v>0</v>
      </c>
      <c r="AI1142" s="209">
        <f>M1142+V1142-AB1142</f>
        <v>0</v>
      </c>
      <c r="AJ1142" s="209">
        <f>N1142+W1142-AC1142</f>
        <v>0</v>
      </c>
      <c r="AK1142" s="210">
        <f>+AI1142+AJ1142</f>
        <v>0</v>
      </c>
      <c r="AL1142" s="210">
        <f>+AH1142+AK1142</f>
        <v>0</v>
      </c>
      <c r="AM1142" s="213">
        <v>0</v>
      </c>
      <c r="AN1142" s="213">
        <v>0</v>
      </c>
      <c r="AO1142" s="210">
        <f>+AM1142+AN1142</f>
        <v>0</v>
      </c>
      <c r="AP1142" s="213">
        <v>0</v>
      </c>
      <c r="AQ1142" s="213">
        <v>0</v>
      </c>
      <c r="AR1142" s="210">
        <f>+AP1142+AQ1142</f>
        <v>0</v>
      </c>
      <c r="AS1142" s="210">
        <f>+AO1142+AR1142</f>
        <v>0</v>
      </c>
      <c r="AT1142" s="213">
        <v>0</v>
      </c>
      <c r="AU1142" s="213">
        <v>0</v>
      </c>
      <c r="AV1142" s="210">
        <f>+AT1142+AU1142</f>
        <v>0</v>
      </c>
      <c r="AW1142" s="213">
        <v>0</v>
      </c>
      <c r="AX1142" s="213">
        <v>0</v>
      </c>
      <c r="AY1142" s="210">
        <f>+AW1142+AX1142</f>
        <v>0</v>
      </c>
      <c r="AZ1142" s="210">
        <f>+AV1142+AY1142</f>
        <v>0</v>
      </c>
      <c r="BA1142" s="213">
        <v>0</v>
      </c>
      <c r="BB1142" s="213">
        <v>0</v>
      </c>
      <c r="BC1142" s="210">
        <f>+BA1142+BB1142</f>
        <v>0</v>
      </c>
      <c r="BD1142" s="213">
        <v>0</v>
      </c>
      <c r="BE1142" s="213">
        <v>0</v>
      </c>
      <c r="BF1142" s="210">
        <f>+BD1142+BE1142</f>
        <v>0</v>
      </c>
      <c r="BG1142" s="210">
        <f>+BC1142+BF1142</f>
        <v>0</v>
      </c>
      <c r="BH1142" s="213">
        <v>0</v>
      </c>
      <c r="BI1142" s="213">
        <v>0</v>
      </c>
      <c r="BJ1142" s="210">
        <f>+BH1142+BI1142</f>
        <v>0</v>
      </c>
      <c r="BK1142" s="213">
        <v>0</v>
      </c>
      <c r="BL1142" s="213">
        <v>0</v>
      </c>
      <c r="BM1142" s="210">
        <f>+BK1142+BL1142</f>
        <v>0</v>
      </c>
      <c r="BN1142" s="210">
        <f>+BJ1142+BM1142</f>
        <v>0</v>
      </c>
      <c r="BO1142" s="209">
        <f>AF1142-AM1142-AT1142-BA1142-BH1142</f>
        <v>0</v>
      </c>
      <c r="BP1142" s="209">
        <f>AG1142-AN1142-AU1142-BB1142-BI1142</f>
        <v>0</v>
      </c>
      <c r="BQ1142" s="210">
        <f>+BO1142+BP1142</f>
        <v>0</v>
      </c>
      <c r="BR1142" s="209">
        <f>AI1142-AP1142-AW1142-BD1142-BK1142</f>
        <v>0</v>
      </c>
      <c r="BS1142" s="209">
        <f>AJ1142-AQ1142-AX1142-BE1142-BL1142</f>
        <v>0</v>
      </c>
      <c r="BT1142" s="210">
        <f>+BR1142+BS1142</f>
        <v>0</v>
      </c>
      <c r="BU1142" s="210">
        <f>+BQ1142+BT1142</f>
        <v>0</v>
      </c>
      <c r="BV1142" s="215">
        <f>R1142+X1142-AD1142</f>
        <v>0</v>
      </c>
      <c r="BW1142" s="215">
        <f>S1142+Y1142-AE1142</f>
        <v>0</v>
      </c>
      <c r="BX1142" s="216">
        <v>0</v>
      </c>
      <c r="BY1142" s="216">
        <v>0</v>
      </c>
      <c r="BZ1142" s="215">
        <f>BV1142-BX1142</f>
        <v>0</v>
      </c>
      <c r="CA1142" s="217">
        <f>BW1142-BY1142</f>
        <v>0</v>
      </c>
    </row>
    <row r="1143" spans="2:79" ht="36.75" hidden="1" customHeight="1">
      <c r="B1143" s="206">
        <v>2015</v>
      </c>
      <c r="C1143" s="207">
        <v>8320</v>
      </c>
      <c r="D1143" s="206">
        <v>4</v>
      </c>
      <c r="E1143" s="206">
        <v>5000</v>
      </c>
      <c r="F1143" s="206">
        <v>5100</v>
      </c>
      <c r="G1143" s="218">
        <v>515</v>
      </c>
      <c r="H1143" s="206">
        <v>19</v>
      </c>
      <c r="I1143" s="351" t="s">
        <v>1627</v>
      </c>
      <c r="J1143" s="209">
        <v>0</v>
      </c>
      <c r="K1143" s="209">
        <v>0</v>
      </c>
      <c r="L1143" s="210">
        <f>+J1143+K1143</f>
        <v>0</v>
      </c>
      <c r="M1143" s="209">
        <v>0</v>
      </c>
      <c r="N1143" s="209">
        <v>0</v>
      </c>
      <c r="O1143" s="210">
        <f>+M1143+N1143</f>
        <v>0</v>
      </c>
      <c r="P1143" s="210">
        <f>+L1143+O1143</f>
        <v>0</v>
      </c>
      <c r="Q1143" s="221" t="s">
        <v>19</v>
      </c>
      <c r="R1143" s="307"/>
      <c r="S1143" s="307"/>
      <c r="T1143" s="213">
        <v>0</v>
      </c>
      <c r="U1143" s="213">
        <v>0</v>
      </c>
      <c r="V1143" s="213">
        <v>0</v>
      </c>
      <c r="W1143" s="213">
        <v>0</v>
      </c>
      <c r="X1143" s="213"/>
      <c r="Y1143" s="213"/>
      <c r="Z1143" s="213">
        <v>0</v>
      </c>
      <c r="AA1143" s="213">
        <v>0</v>
      </c>
      <c r="AB1143" s="213">
        <v>0</v>
      </c>
      <c r="AC1143" s="213">
        <v>0</v>
      </c>
      <c r="AD1143" s="214"/>
      <c r="AE1143" s="214"/>
      <c r="AF1143" s="209">
        <f>J1143+T1143-Z1143</f>
        <v>0</v>
      </c>
      <c r="AG1143" s="209">
        <f>K1143+U1143-AA1143</f>
        <v>0</v>
      </c>
      <c r="AH1143" s="210">
        <f>+AF1143+AG1143</f>
        <v>0</v>
      </c>
      <c r="AI1143" s="209">
        <f>M1143+V1143-AB1143</f>
        <v>0</v>
      </c>
      <c r="AJ1143" s="209">
        <f>N1143+W1143-AC1143</f>
        <v>0</v>
      </c>
      <c r="AK1143" s="210">
        <f>+AI1143+AJ1143</f>
        <v>0</v>
      </c>
      <c r="AL1143" s="210">
        <f>+AH1143+AK1143</f>
        <v>0</v>
      </c>
      <c r="AM1143" s="213">
        <v>0</v>
      </c>
      <c r="AN1143" s="213">
        <v>0</v>
      </c>
      <c r="AO1143" s="210">
        <f>+AM1143+AN1143</f>
        <v>0</v>
      </c>
      <c r="AP1143" s="213">
        <v>0</v>
      </c>
      <c r="AQ1143" s="213">
        <v>0</v>
      </c>
      <c r="AR1143" s="210">
        <f>+AP1143+AQ1143</f>
        <v>0</v>
      </c>
      <c r="AS1143" s="210">
        <f>+AO1143+AR1143</f>
        <v>0</v>
      </c>
      <c r="AT1143" s="213">
        <v>0</v>
      </c>
      <c r="AU1143" s="213">
        <v>0</v>
      </c>
      <c r="AV1143" s="210">
        <f>+AT1143+AU1143</f>
        <v>0</v>
      </c>
      <c r="AW1143" s="213">
        <v>0</v>
      </c>
      <c r="AX1143" s="213">
        <v>0</v>
      </c>
      <c r="AY1143" s="210">
        <f>+AW1143+AX1143</f>
        <v>0</v>
      </c>
      <c r="AZ1143" s="210">
        <f>+AV1143+AY1143</f>
        <v>0</v>
      </c>
      <c r="BA1143" s="213">
        <v>0</v>
      </c>
      <c r="BB1143" s="213">
        <v>0</v>
      </c>
      <c r="BC1143" s="210">
        <f>+BA1143+BB1143</f>
        <v>0</v>
      </c>
      <c r="BD1143" s="213">
        <v>0</v>
      </c>
      <c r="BE1143" s="213">
        <v>0</v>
      </c>
      <c r="BF1143" s="210">
        <f>+BD1143+BE1143</f>
        <v>0</v>
      </c>
      <c r="BG1143" s="210">
        <f>+BC1143+BF1143</f>
        <v>0</v>
      </c>
      <c r="BH1143" s="213">
        <v>0</v>
      </c>
      <c r="BI1143" s="213">
        <v>0</v>
      </c>
      <c r="BJ1143" s="210">
        <f>+BH1143+BI1143</f>
        <v>0</v>
      </c>
      <c r="BK1143" s="213">
        <v>0</v>
      </c>
      <c r="BL1143" s="213">
        <v>0</v>
      </c>
      <c r="BM1143" s="210">
        <f>+BK1143+BL1143</f>
        <v>0</v>
      </c>
      <c r="BN1143" s="210">
        <f>+BJ1143+BM1143</f>
        <v>0</v>
      </c>
      <c r="BO1143" s="209">
        <f>AF1143-AM1143-AT1143-BA1143-BH1143</f>
        <v>0</v>
      </c>
      <c r="BP1143" s="209">
        <f>AG1143-AN1143-AU1143-BB1143-BI1143</f>
        <v>0</v>
      </c>
      <c r="BQ1143" s="210">
        <f>+BO1143+BP1143</f>
        <v>0</v>
      </c>
      <c r="BR1143" s="209">
        <f>AI1143-AP1143-AW1143-BD1143-BK1143</f>
        <v>0</v>
      </c>
      <c r="BS1143" s="209">
        <f>AJ1143-AQ1143-AX1143-BE1143-BL1143</f>
        <v>0</v>
      </c>
      <c r="BT1143" s="210">
        <f>+BR1143+BS1143</f>
        <v>0</v>
      </c>
      <c r="BU1143" s="210">
        <f>+BQ1143+BT1143</f>
        <v>0</v>
      </c>
      <c r="BV1143" s="215">
        <f>R1143+X1143-AD1143</f>
        <v>0</v>
      </c>
      <c r="BW1143" s="215">
        <f>S1143+Y1143-AE1143</f>
        <v>0</v>
      </c>
      <c r="BX1143" s="216">
        <v>0</v>
      </c>
      <c r="BY1143" s="216">
        <v>0</v>
      </c>
      <c r="BZ1143" s="215">
        <f>BV1143-BX1143</f>
        <v>0</v>
      </c>
      <c r="CA1143" s="217">
        <f>BW1143-BY1143</f>
        <v>0</v>
      </c>
    </row>
    <row r="1144" spans="2:79" ht="36.75" hidden="1" customHeight="1">
      <c r="B1144" s="206">
        <v>2015</v>
      </c>
      <c r="C1144" s="207">
        <v>8320</v>
      </c>
      <c r="D1144" s="206">
        <v>4</v>
      </c>
      <c r="E1144" s="206">
        <v>5000</v>
      </c>
      <c r="F1144" s="206">
        <v>5100</v>
      </c>
      <c r="G1144" s="218">
        <v>515</v>
      </c>
      <c r="H1144" s="206">
        <v>20</v>
      </c>
      <c r="I1144" s="351" t="s">
        <v>1626</v>
      </c>
      <c r="J1144" s="209">
        <v>0</v>
      </c>
      <c r="K1144" s="209">
        <v>0</v>
      </c>
      <c r="L1144" s="210">
        <f>+J1144+K1144</f>
        <v>0</v>
      </c>
      <c r="M1144" s="209">
        <v>0</v>
      </c>
      <c r="N1144" s="209">
        <v>0</v>
      </c>
      <c r="O1144" s="210">
        <f>+M1144+N1144</f>
        <v>0</v>
      </c>
      <c r="P1144" s="210">
        <f>+L1144+O1144</f>
        <v>0</v>
      </c>
      <c r="Q1144" s="221" t="s">
        <v>19</v>
      </c>
      <c r="R1144" s="307"/>
      <c r="S1144" s="307"/>
      <c r="T1144" s="213">
        <v>0</v>
      </c>
      <c r="U1144" s="213">
        <v>0</v>
      </c>
      <c r="V1144" s="213">
        <v>0</v>
      </c>
      <c r="W1144" s="213">
        <v>0</v>
      </c>
      <c r="X1144" s="213"/>
      <c r="Y1144" s="213"/>
      <c r="Z1144" s="213">
        <v>0</v>
      </c>
      <c r="AA1144" s="213">
        <v>0</v>
      </c>
      <c r="AB1144" s="213">
        <v>0</v>
      </c>
      <c r="AC1144" s="213">
        <v>0</v>
      </c>
      <c r="AD1144" s="214"/>
      <c r="AE1144" s="214"/>
      <c r="AF1144" s="209">
        <f>J1144+T1144-Z1144</f>
        <v>0</v>
      </c>
      <c r="AG1144" s="209">
        <f>K1144+U1144-AA1144</f>
        <v>0</v>
      </c>
      <c r="AH1144" s="210">
        <f>+AF1144+AG1144</f>
        <v>0</v>
      </c>
      <c r="AI1144" s="209">
        <f>M1144+V1144-AB1144</f>
        <v>0</v>
      </c>
      <c r="AJ1144" s="209">
        <f>N1144+W1144-AC1144</f>
        <v>0</v>
      </c>
      <c r="AK1144" s="210">
        <f>+AI1144+AJ1144</f>
        <v>0</v>
      </c>
      <c r="AL1144" s="210">
        <f>+AH1144+AK1144</f>
        <v>0</v>
      </c>
      <c r="AM1144" s="213">
        <v>0</v>
      </c>
      <c r="AN1144" s="213">
        <v>0</v>
      </c>
      <c r="AO1144" s="210">
        <f>+AM1144+AN1144</f>
        <v>0</v>
      </c>
      <c r="AP1144" s="213">
        <v>0</v>
      </c>
      <c r="AQ1144" s="213">
        <v>0</v>
      </c>
      <c r="AR1144" s="210">
        <f>+AP1144+AQ1144</f>
        <v>0</v>
      </c>
      <c r="AS1144" s="210">
        <f>+AO1144+AR1144</f>
        <v>0</v>
      </c>
      <c r="AT1144" s="213">
        <v>0</v>
      </c>
      <c r="AU1144" s="213">
        <v>0</v>
      </c>
      <c r="AV1144" s="210">
        <f>+AT1144+AU1144</f>
        <v>0</v>
      </c>
      <c r="AW1144" s="213">
        <v>0</v>
      </c>
      <c r="AX1144" s="213">
        <v>0</v>
      </c>
      <c r="AY1144" s="210">
        <f>+AW1144+AX1144</f>
        <v>0</v>
      </c>
      <c r="AZ1144" s="210">
        <f>+AV1144+AY1144</f>
        <v>0</v>
      </c>
      <c r="BA1144" s="213">
        <v>0</v>
      </c>
      <c r="BB1144" s="213">
        <v>0</v>
      </c>
      <c r="BC1144" s="210">
        <f>+BA1144+BB1144</f>
        <v>0</v>
      </c>
      <c r="BD1144" s="213">
        <v>0</v>
      </c>
      <c r="BE1144" s="213">
        <v>0</v>
      </c>
      <c r="BF1144" s="210">
        <f>+BD1144+BE1144</f>
        <v>0</v>
      </c>
      <c r="BG1144" s="210">
        <f>+BC1144+BF1144</f>
        <v>0</v>
      </c>
      <c r="BH1144" s="213">
        <v>0</v>
      </c>
      <c r="BI1144" s="213">
        <v>0</v>
      </c>
      <c r="BJ1144" s="210">
        <f>+BH1144+BI1144</f>
        <v>0</v>
      </c>
      <c r="BK1144" s="213">
        <v>0</v>
      </c>
      <c r="BL1144" s="213">
        <v>0</v>
      </c>
      <c r="BM1144" s="210">
        <f>+BK1144+BL1144</f>
        <v>0</v>
      </c>
      <c r="BN1144" s="210">
        <f>+BJ1144+BM1144</f>
        <v>0</v>
      </c>
      <c r="BO1144" s="209">
        <f>AF1144-AM1144-AT1144-BA1144-BH1144</f>
        <v>0</v>
      </c>
      <c r="BP1144" s="209">
        <f>AG1144-AN1144-AU1144-BB1144-BI1144</f>
        <v>0</v>
      </c>
      <c r="BQ1144" s="210">
        <f>+BO1144+BP1144</f>
        <v>0</v>
      </c>
      <c r="BR1144" s="209">
        <f>AI1144-AP1144-AW1144-BD1144-BK1144</f>
        <v>0</v>
      </c>
      <c r="BS1144" s="209">
        <f>AJ1144-AQ1144-AX1144-BE1144-BL1144</f>
        <v>0</v>
      </c>
      <c r="BT1144" s="210">
        <f>+BR1144+BS1144</f>
        <v>0</v>
      </c>
      <c r="BU1144" s="210">
        <f>+BQ1144+BT1144</f>
        <v>0</v>
      </c>
      <c r="BV1144" s="215">
        <f>R1144+X1144-AD1144</f>
        <v>0</v>
      </c>
      <c r="BW1144" s="215">
        <f>S1144+Y1144-AE1144</f>
        <v>0</v>
      </c>
      <c r="BX1144" s="216">
        <v>0</v>
      </c>
      <c r="BY1144" s="216">
        <v>0</v>
      </c>
      <c r="BZ1144" s="215">
        <f>BV1144-BX1144</f>
        <v>0</v>
      </c>
      <c r="CA1144" s="217">
        <f>BW1144-BY1144</f>
        <v>0</v>
      </c>
    </row>
    <row r="1145" spans="2:79" ht="36.75" hidden="1" customHeight="1">
      <c r="B1145" s="206">
        <v>2015</v>
      </c>
      <c r="C1145" s="207">
        <v>8320</v>
      </c>
      <c r="D1145" s="206">
        <v>4</v>
      </c>
      <c r="E1145" s="206">
        <v>5000</v>
      </c>
      <c r="F1145" s="206">
        <v>5100</v>
      </c>
      <c r="G1145" s="218">
        <v>515</v>
      </c>
      <c r="H1145" s="206">
        <v>21</v>
      </c>
      <c r="I1145" s="351" t="s">
        <v>234</v>
      </c>
      <c r="J1145" s="209">
        <v>0</v>
      </c>
      <c r="K1145" s="209">
        <v>0</v>
      </c>
      <c r="L1145" s="210">
        <f>+J1145+K1145</f>
        <v>0</v>
      </c>
      <c r="M1145" s="209">
        <v>0</v>
      </c>
      <c r="N1145" s="209">
        <v>0</v>
      </c>
      <c r="O1145" s="210">
        <f>+M1145+N1145</f>
        <v>0</v>
      </c>
      <c r="P1145" s="210">
        <f>+L1145+O1145</f>
        <v>0</v>
      </c>
      <c r="Q1145" s="221" t="s">
        <v>19</v>
      </c>
      <c r="R1145" s="307"/>
      <c r="S1145" s="307"/>
      <c r="T1145" s="213">
        <v>0</v>
      </c>
      <c r="U1145" s="213">
        <v>0</v>
      </c>
      <c r="V1145" s="213">
        <v>0</v>
      </c>
      <c r="W1145" s="213">
        <v>0</v>
      </c>
      <c r="X1145" s="213"/>
      <c r="Y1145" s="213"/>
      <c r="Z1145" s="213">
        <v>0</v>
      </c>
      <c r="AA1145" s="213">
        <v>0</v>
      </c>
      <c r="AB1145" s="213">
        <v>0</v>
      </c>
      <c r="AC1145" s="213">
        <v>0</v>
      </c>
      <c r="AD1145" s="214"/>
      <c r="AE1145" s="214"/>
      <c r="AF1145" s="209">
        <f>J1145+T1145-Z1145</f>
        <v>0</v>
      </c>
      <c r="AG1145" s="209">
        <f>K1145+U1145-AA1145</f>
        <v>0</v>
      </c>
      <c r="AH1145" s="210">
        <f>+AF1145+AG1145</f>
        <v>0</v>
      </c>
      <c r="AI1145" s="209">
        <f>M1145+V1145-AB1145</f>
        <v>0</v>
      </c>
      <c r="AJ1145" s="209">
        <f>N1145+W1145-AC1145</f>
        <v>0</v>
      </c>
      <c r="AK1145" s="210">
        <f>+AI1145+AJ1145</f>
        <v>0</v>
      </c>
      <c r="AL1145" s="210">
        <f>+AH1145+AK1145</f>
        <v>0</v>
      </c>
      <c r="AM1145" s="213">
        <v>0</v>
      </c>
      <c r="AN1145" s="213">
        <v>0</v>
      </c>
      <c r="AO1145" s="210">
        <f>+AM1145+AN1145</f>
        <v>0</v>
      </c>
      <c r="AP1145" s="213">
        <v>0</v>
      </c>
      <c r="AQ1145" s="213">
        <v>0</v>
      </c>
      <c r="AR1145" s="210">
        <f>+AP1145+AQ1145</f>
        <v>0</v>
      </c>
      <c r="AS1145" s="210">
        <f>+AO1145+AR1145</f>
        <v>0</v>
      </c>
      <c r="AT1145" s="213">
        <v>0</v>
      </c>
      <c r="AU1145" s="213">
        <v>0</v>
      </c>
      <c r="AV1145" s="210">
        <f>+AT1145+AU1145</f>
        <v>0</v>
      </c>
      <c r="AW1145" s="213">
        <v>0</v>
      </c>
      <c r="AX1145" s="213">
        <v>0</v>
      </c>
      <c r="AY1145" s="210">
        <f>+AW1145+AX1145</f>
        <v>0</v>
      </c>
      <c r="AZ1145" s="210">
        <f>+AV1145+AY1145</f>
        <v>0</v>
      </c>
      <c r="BA1145" s="213">
        <v>0</v>
      </c>
      <c r="BB1145" s="213">
        <v>0</v>
      </c>
      <c r="BC1145" s="210">
        <f>+BA1145+BB1145</f>
        <v>0</v>
      </c>
      <c r="BD1145" s="213">
        <v>0</v>
      </c>
      <c r="BE1145" s="213">
        <v>0</v>
      </c>
      <c r="BF1145" s="210">
        <f>+BD1145+BE1145</f>
        <v>0</v>
      </c>
      <c r="BG1145" s="210">
        <f>+BC1145+BF1145</f>
        <v>0</v>
      </c>
      <c r="BH1145" s="213">
        <v>0</v>
      </c>
      <c r="BI1145" s="213">
        <v>0</v>
      </c>
      <c r="BJ1145" s="210">
        <f>+BH1145+BI1145</f>
        <v>0</v>
      </c>
      <c r="BK1145" s="213">
        <v>0</v>
      </c>
      <c r="BL1145" s="213">
        <v>0</v>
      </c>
      <c r="BM1145" s="210">
        <f>+BK1145+BL1145</f>
        <v>0</v>
      </c>
      <c r="BN1145" s="210">
        <f>+BJ1145+BM1145</f>
        <v>0</v>
      </c>
      <c r="BO1145" s="209">
        <f>AF1145-AM1145-AT1145-BA1145-BH1145</f>
        <v>0</v>
      </c>
      <c r="BP1145" s="209">
        <f>AG1145-AN1145-AU1145-BB1145-BI1145</f>
        <v>0</v>
      </c>
      <c r="BQ1145" s="210">
        <f>+BO1145+BP1145</f>
        <v>0</v>
      </c>
      <c r="BR1145" s="209">
        <f>AI1145-AP1145-AW1145-BD1145-BK1145</f>
        <v>0</v>
      </c>
      <c r="BS1145" s="209">
        <f>AJ1145-AQ1145-AX1145-BE1145-BL1145</f>
        <v>0</v>
      </c>
      <c r="BT1145" s="210">
        <f>+BR1145+BS1145</f>
        <v>0</v>
      </c>
      <c r="BU1145" s="210">
        <f>+BQ1145+BT1145</f>
        <v>0</v>
      </c>
      <c r="BV1145" s="215">
        <f>R1145+X1145-AD1145</f>
        <v>0</v>
      </c>
      <c r="BW1145" s="215">
        <f>S1145+Y1145-AE1145</f>
        <v>0</v>
      </c>
      <c r="BX1145" s="216">
        <v>0</v>
      </c>
      <c r="BY1145" s="216">
        <v>0</v>
      </c>
      <c r="BZ1145" s="215">
        <f>BV1145-BX1145</f>
        <v>0</v>
      </c>
      <c r="CA1145" s="217">
        <f>BW1145-BY1145</f>
        <v>0</v>
      </c>
    </row>
    <row r="1146" spans="2:79" ht="36.75" hidden="1" customHeight="1">
      <c r="B1146" s="206">
        <v>2015</v>
      </c>
      <c r="C1146" s="207">
        <v>8320</v>
      </c>
      <c r="D1146" s="206">
        <v>4</v>
      </c>
      <c r="E1146" s="206">
        <v>5000</v>
      </c>
      <c r="F1146" s="206">
        <v>5100</v>
      </c>
      <c r="G1146" s="218">
        <v>515</v>
      </c>
      <c r="H1146" s="206">
        <v>22</v>
      </c>
      <c r="I1146" s="351" t="s">
        <v>1625</v>
      </c>
      <c r="J1146" s="209">
        <v>0</v>
      </c>
      <c r="K1146" s="209">
        <v>0</v>
      </c>
      <c r="L1146" s="210">
        <f>+J1146+K1146</f>
        <v>0</v>
      </c>
      <c r="M1146" s="209">
        <v>0</v>
      </c>
      <c r="N1146" s="209">
        <v>0</v>
      </c>
      <c r="O1146" s="210">
        <f>+M1146+N1146</f>
        <v>0</v>
      </c>
      <c r="P1146" s="210">
        <f>+L1146+O1146</f>
        <v>0</v>
      </c>
      <c r="Q1146" s="221" t="s">
        <v>19</v>
      </c>
      <c r="R1146" s="307"/>
      <c r="S1146" s="307"/>
      <c r="T1146" s="213">
        <v>0</v>
      </c>
      <c r="U1146" s="213">
        <v>0</v>
      </c>
      <c r="V1146" s="213">
        <v>0</v>
      </c>
      <c r="W1146" s="213">
        <v>0</v>
      </c>
      <c r="X1146" s="213"/>
      <c r="Y1146" s="213"/>
      <c r="Z1146" s="213">
        <v>0</v>
      </c>
      <c r="AA1146" s="213">
        <v>0</v>
      </c>
      <c r="AB1146" s="213">
        <v>0</v>
      </c>
      <c r="AC1146" s="213">
        <v>0</v>
      </c>
      <c r="AD1146" s="214"/>
      <c r="AE1146" s="214"/>
      <c r="AF1146" s="209">
        <f>J1146+T1146-Z1146</f>
        <v>0</v>
      </c>
      <c r="AG1146" s="209">
        <f>K1146+U1146-AA1146</f>
        <v>0</v>
      </c>
      <c r="AH1146" s="210">
        <f>+AF1146+AG1146</f>
        <v>0</v>
      </c>
      <c r="AI1146" s="209">
        <f>M1146+V1146-AB1146</f>
        <v>0</v>
      </c>
      <c r="AJ1146" s="209">
        <f>N1146+W1146-AC1146</f>
        <v>0</v>
      </c>
      <c r="AK1146" s="210">
        <f>+AI1146+AJ1146</f>
        <v>0</v>
      </c>
      <c r="AL1146" s="210">
        <f>+AH1146+AK1146</f>
        <v>0</v>
      </c>
      <c r="AM1146" s="213">
        <v>0</v>
      </c>
      <c r="AN1146" s="213">
        <v>0</v>
      </c>
      <c r="AO1146" s="210">
        <f>+AM1146+AN1146</f>
        <v>0</v>
      </c>
      <c r="AP1146" s="213">
        <v>0</v>
      </c>
      <c r="AQ1146" s="213">
        <v>0</v>
      </c>
      <c r="AR1146" s="210">
        <f>+AP1146+AQ1146</f>
        <v>0</v>
      </c>
      <c r="AS1146" s="210">
        <f>+AO1146+AR1146</f>
        <v>0</v>
      </c>
      <c r="AT1146" s="213">
        <v>0</v>
      </c>
      <c r="AU1146" s="213">
        <v>0</v>
      </c>
      <c r="AV1146" s="210">
        <f>+AT1146+AU1146</f>
        <v>0</v>
      </c>
      <c r="AW1146" s="213">
        <v>0</v>
      </c>
      <c r="AX1146" s="213">
        <v>0</v>
      </c>
      <c r="AY1146" s="210">
        <f>+AW1146+AX1146</f>
        <v>0</v>
      </c>
      <c r="AZ1146" s="210">
        <f>+AV1146+AY1146</f>
        <v>0</v>
      </c>
      <c r="BA1146" s="213">
        <v>0</v>
      </c>
      <c r="BB1146" s="213">
        <v>0</v>
      </c>
      <c r="BC1146" s="210">
        <f>+BA1146+BB1146</f>
        <v>0</v>
      </c>
      <c r="BD1146" s="213">
        <v>0</v>
      </c>
      <c r="BE1146" s="213">
        <v>0</v>
      </c>
      <c r="BF1146" s="210">
        <f>+BD1146+BE1146</f>
        <v>0</v>
      </c>
      <c r="BG1146" s="210">
        <f>+BC1146+BF1146</f>
        <v>0</v>
      </c>
      <c r="BH1146" s="213">
        <v>0</v>
      </c>
      <c r="BI1146" s="213">
        <v>0</v>
      </c>
      <c r="BJ1146" s="210">
        <f>+BH1146+BI1146</f>
        <v>0</v>
      </c>
      <c r="BK1146" s="213">
        <v>0</v>
      </c>
      <c r="BL1146" s="213">
        <v>0</v>
      </c>
      <c r="BM1146" s="210">
        <f>+BK1146+BL1146</f>
        <v>0</v>
      </c>
      <c r="BN1146" s="210">
        <f>+BJ1146+BM1146</f>
        <v>0</v>
      </c>
      <c r="BO1146" s="209">
        <f>AF1146-AM1146-AT1146-BA1146-BH1146</f>
        <v>0</v>
      </c>
      <c r="BP1146" s="209">
        <f>AG1146-AN1146-AU1146-BB1146-BI1146</f>
        <v>0</v>
      </c>
      <c r="BQ1146" s="210">
        <f>+BO1146+BP1146</f>
        <v>0</v>
      </c>
      <c r="BR1146" s="209">
        <f>AI1146-AP1146-AW1146-BD1146-BK1146</f>
        <v>0</v>
      </c>
      <c r="BS1146" s="209">
        <f>AJ1146-AQ1146-AX1146-BE1146-BL1146</f>
        <v>0</v>
      </c>
      <c r="BT1146" s="210">
        <f>+BR1146+BS1146</f>
        <v>0</v>
      </c>
      <c r="BU1146" s="210">
        <f>+BQ1146+BT1146</f>
        <v>0</v>
      </c>
      <c r="BV1146" s="215">
        <f>R1146+X1146-AD1146</f>
        <v>0</v>
      </c>
      <c r="BW1146" s="215">
        <f>S1146+Y1146-AE1146</f>
        <v>0</v>
      </c>
      <c r="BX1146" s="216">
        <v>0</v>
      </c>
      <c r="BY1146" s="216">
        <v>0</v>
      </c>
      <c r="BZ1146" s="215">
        <f>BV1146-BX1146</f>
        <v>0</v>
      </c>
      <c r="CA1146" s="217">
        <f>BW1146-BY1146</f>
        <v>0</v>
      </c>
    </row>
    <row r="1147" spans="2:79" ht="36.75" hidden="1" customHeight="1">
      <c r="B1147" s="206">
        <v>2015</v>
      </c>
      <c r="C1147" s="207">
        <v>8320</v>
      </c>
      <c r="D1147" s="206">
        <v>4</v>
      </c>
      <c r="E1147" s="206">
        <v>5000</v>
      </c>
      <c r="F1147" s="206">
        <v>5100</v>
      </c>
      <c r="G1147" s="218">
        <v>515</v>
      </c>
      <c r="H1147" s="206">
        <v>23</v>
      </c>
      <c r="I1147" s="351" t="s">
        <v>1624</v>
      </c>
      <c r="J1147" s="209">
        <v>0</v>
      </c>
      <c r="K1147" s="209">
        <v>0</v>
      </c>
      <c r="L1147" s="210">
        <f>+J1147+K1147</f>
        <v>0</v>
      </c>
      <c r="M1147" s="209">
        <v>0</v>
      </c>
      <c r="N1147" s="209">
        <v>0</v>
      </c>
      <c r="O1147" s="210">
        <f>+M1147+N1147</f>
        <v>0</v>
      </c>
      <c r="P1147" s="210">
        <f>+L1147+O1147</f>
        <v>0</v>
      </c>
      <c r="Q1147" s="221" t="s">
        <v>19</v>
      </c>
      <c r="R1147" s="307"/>
      <c r="S1147" s="307"/>
      <c r="T1147" s="213">
        <v>0</v>
      </c>
      <c r="U1147" s="213">
        <v>0</v>
      </c>
      <c r="V1147" s="213">
        <v>0</v>
      </c>
      <c r="W1147" s="213">
        <v>0</v>
      </c>
      <c r="X1147" s="213"/>
      <c r="Y1147" s="213"/>
      <c r="Z1147" s="213">
        <v>0</v>
      </c>
      <c r="AA1147" s="213">
        <v>0</v>
      </c>
      <c r="AB1147" s="213">
        <v>0</v>
      </c>
      <c r="AC1147" s="213">
        <v>0</v>
      </c>
      <c r="AD1147" s="214"/>
      <c r="AE1147" s="214"/>
      <c r="AF1147" s="209">
        <f>J1147+T1147-Z1147</f>
        <v>0</v>
      </c>
      <c r="AG1147" s="209">
        <f>K1147+U1147-AA1147</f>
        <v>0</v>
      </c>
      <c r="AH1147" s="210">
        <f>+AF1147+AG1147</f>
        <v>0</v>
      </c>
      <c r="AI1147" s="209">
        <f>M1147+V1147-AB1147</f>
        <v>0</v>
      </c>
      <c r="AJ1147" s="209">
        <f>N1147+W1147-AC1147</f>
        <v>0</v>
      </c>
      <c r="AK1147" s="210">
        <f>+AI1147+AJ1147</f>
        <v>0</v>
      </c>
      <c r="AL1147" s="210">
        <f>+AH1147+AK1147</f>
        <v>0</v>
      </c>
      <c r="AM1147" s="213">
        <v>0</v>
      </c>
      <c r="AN1147" s="213">
        <v>0</v>
      </c>
      <c r="AO1147" s="210">
        <f>+AM1147+AN1147</f>
        <v>0</v>
      </c>
      <c r="AP1147" s="213">
        <v>0</v>
      </c>
      <c r="AQ1147" s="213">
        <v>0</v>
      </c>
      <c r="AR1147" s="210">
        <f>+AP1147+AQ1147</f>
        <v>0</v>
      </c>
      <c r="AS1147" s="210">
        <f>+AO1147+AR1147</f>
        <v>0</v>
      </c>
      <c r="AT1147" s="213">
        <v>0</v>
      </c>
      <c r="AU1147" s="213">
        <v>0</v>
      </c>
      <c r="AV1147" s="210">
        <f>+AT1147+AU1147</f>
        <v>0</v>
      </c>
      <c r="AW1147" s="213">
        <v>0</v>
      </c>
      <c r="AX1147" s="213">
        <v>0</v>
      </c>
      <c r="AY1147" s="210">
        <f>+AW1147+AX1147</f>
        <v>0</v>
      </c>
      <c r="AZ1147" s="210">
        <f>+AV1147+AY1147</f>
        <v>0</v>
      </c>
      <c r="BA1147" s="213">
        <v>0</v>
      </c>
      <c r="BB1147" s="213">
        <v>0</v>
      </c>
      <c r="BC1147" s="210">
        <f>+BA1147+BB1147</f>
        <v>0</v>
      </c>
      <c r="BD1147" s="213">
        <v>0</v>
      </c>
      <c r="BE1147" s="213">
        <v>0</v>
      </c>
      <c r="BF1147" s="210">
        <f>+BD1147+BE1147</f>
        <v>0</v>
      </c>
      <c r="BG1147" s="210">
        <f>+BC1147+BF1147</f>
        <v>0</v>
      </c>
      <c r="BH1147" s="213">
        <v>0</v>
      </c>
      <c r="BI1147" s="213">
        <v>0</v>
      </c>
      <c r="BJ1147" s="210">
        <f>+BH1147+BI1147</f>
        <v>0</v>
      </c>
      <c r="BK1147" s="213">
        <v>0</v>
      </c>
      <c r="BL1147" s="213">
        <v>0</v>
      </c>
      <c r="BM1147" s="210">
        <f>+BK1147+BL1147</f>
        <v>0</v>
      </c>
      <c r="BN1147" s="210">
        <f>+BJ1147+BM1147</f>
        <v>0</v>
      </c>
      <c r="BO1147" s="209">
        <f>AF1147-AM1147-AT1147-BA1147-BH1147</f>
        <v>0</v>
      </c>
      <c r="BP1147" s="209">
        <f>AG1147-AN1147-AU1147-BB1147-BI1147</f>
        <v>0</v>
      </c>
      <c r="BQ1147" s="210">
        <f>+BO1147+BP1147</f>
        <v>0</v>
      </c>
      <c r="BR1147" s="209">
        <f>AI1147-AP1147-AW1147-BD1147-BK1147</f>
        <v>0</v>
      </c>
      <c r="BS1147" s="209">
        <f>AJ1147-AQ1147-AX1147-BE1147-BL1147</f>
        <v>0</v>
      </c>
      <c r="BT1147" s="210">
        <f>+BR1147+BS1147</f>
        <v>0</v>
      </c>
      <c r="BU1147" s="210">
        <f>+BQ1147+BT1147</f>
        <v>0</v>
      </c>
      <c r="BV1147" s="215">
        <f>R1147+X1147-AD1147</f>
        <v>0</v>
      </c>
      <c r="BW1147" s="215">
        <f>S1147+Y1147-AE1147</f>
        <v>0</v>
      </c>
      <c r="BX1147" s="216">
        <v>0</v>
      </c>
      <c r="BY1147" s="216">
        <v>0</v>
      </c>
      <c r="BZ1147" s="215">
        <f>BV1147-BX1147</f>
        <v>0</v>
      </c>
      <c r="CA1147" s="217">
        <f>BW1147-BY1147</f>
        <v>0</v>
      </c>
    </row>
    <row r="1148" spans="2:79" ht="36.75" hidden="1" customHeight="1">
      <c r="B1148" s="206">
        <v>2015</v>
      </c>
      <c r="C1148" s="207">
        <v>8320</v>
      </c>
      <c r="D1148" s="206">
        <v>4</v>
      </c>
      <c r="E1148" s="206">
        <v>5000</v>
      </c>
      <c r="F1148" s="206">
        <v>5100</v>
      </c>
      <c r="G1148" s="218">
        <v>515</v>
      </c>
      <c r="H1148" s="206">
        <v>24</v>
      </c>
      <c r="I1148" s="351" t="s">
        <v>1623</v>
      </c>
      <c r="J1148" s="209">
        <v>0</v>
      </c>
      <c r="K1148" s="209">
        <v>0</v>
      </c>
      <c r="L1148" s="210">
        <f>+J1148+K1148</f>
        <v>0</v>
      </c>
      <c r="M1148" s="209">
        <v>0</v>
      </c>
      <c r="N1148" s="209">
        <v>0</v>
      </c>
      <c r="O1148" s="210">
        <f>+M1148+N1148</f>
        <v>0</v>
      </c>
      <c r="P1148" s="210">
        <f>+L1148+O1148</f>
        <v>0</v>
      </c>
      <c r="Q1148" s="221" t="s">
        <v>19</v>
      </c>
      <c r="R1148" s="307"/>
      <c r="S1148" s="307"/>
      <c r="T1148" s="213">
        <v>0</v>
      </c>
      <c r="U1148" s="213">
        <v>0</v>
      </c>
      <c r="V1148" s="213">
        <v>0</v>
      </c>
      <c r="W1148" s="213">
        <v>0</v>
      </c>
      <c r="X1148" s="213"/>
      <c r="Y1148" s="213"/>
      <c r="Z1148" s="213">
        <v>0</v>
      </c>
      <c r="AA1148" s="213">
        <v>0</v>
      </c>
      <c r="AB1148" s="213">
        <v>0</v>
      </c>
      <c r="AC1148" s="213">
        <v>0</v>
      </c>
      <c r="AD1148" s="214"/>
      <c r="AE1148" s="214"/>
      <c r="AF1148" s="209">
        <f>J1148+T1148-Z1148</f>
        <v>0</v>
      </c>
      <c r="AG1148" s="209">
        <f>K1148+U1148-AA1148</f>
        <v>0</v>
      </c>
      <c r="AH1148" s="210">
        <f>+AF1148+AG1148</f>
        <v>0</v>
      </c>
      <c r="AI1148" s="209">
        <f>M1148+V1148-AB1148</f>
        <v>0</v>
      </c>
      <c r="AJ1148" s="209">
        <f>N1148+W1148-AC1148</f>
        <v>0</v>
      </c>
      <c r="AK1148" s="210">
        <f>+AI1148+AJ1148</f>
        <v>0</v>
      </c>
      <c r="AL1148" s="210">
        <f>+AH1148+AK1148</f>
        <v>0</v>
      </c>
      <c r="AM1148" s="213">
        <v>0</v>
      </c>
      <c r="AN1148" s="213">
        <v>0</v>
      </c>
      <c r="AO1148" s="210">
        <f>+AM1148+AN1148</f>
        <v>0</v>
      </c>
      <c r="AP1148" s="213">
        <v>0</v>
      </c>
      <c r="AQ1148" s="213">
        <v>0</v>
      </c>
      <c r="AR1148" s="210">
        <f>+AP1148+AQ1148</f>
        <v>0</v>
      </c>
      <c r="AS1148" s="210">
        <f>+AO1148+AR1148</f>
        <v>0</v>
      </c>
      <c r="AT1148" s="213">
        <v>0</v>
      </c>
      <c r="AU1148" s="213">
        <v>0</v>
      </c>
      <c r="AV1148" s="210">
        <f>+AT1148+AU1148</f>
        <v>0</v>
      </c>
      <c r="AW1148" s="213">
        <v>0</v>
      </c>
      <c r="AX1148" s="213">
        <v>0</v>
      </c>
      <c r="AY1148" s="210">
        <f>+AW1148+AX1148</f>
        <v>0</v>
      </c>
      <c r="AZ1148" s="210">
        <f>+AV1148+AY1148</f>
        <v>0</v>
      </c>
      <c r="BA1148" s="213">
        <v>0</v>
      </c>
      <c r="BB1148" s="213">
        <v>0</v>
      </c>
      <c r="BC1148" s="210">
        <f>+BA1148+BB1148</f>
        <v>0</v>
      </c>
      <c r="BD1148" s="213">
        <v>0</v>
      </c>
      <c r="BE1148" s="213">
        <v>0</v>
      </c>
      <c r="BF1148" s="210">
        <f>+BD1148+BE1148</f>
        <v>0</v>
      </c>
      <c r="BG1148" s="210">
        <f>+BC1148+BF1148</f>
        <v>0</v>
      </c>
      <c r="BH1148" s="213">
        <v>0</v>
      </c>
      <c r="BI1148" s="213">
        <v>0</v>
      </c>
      <c r="BJ1148" s="210">
        <f>+BH1148+BI1148</f>
        <v>0</v>
      </c>
      <c r="BK1148" s="213">
        <v>0</v>
      </c>
      <c r="BL1148" s="213">
        <v>0</v>
      </c>
      <c r="BM1148" s="210">
        <f>+BK1148+BL1148</f>
        <v>0</v>
      </c>
      <c r="BN1148" s="210">
        <f>+BJ1148+BM1148</f>
        <v>0</v>
      </c>
      <c r="BO1148" s="209">
        <f>AF1148-AM1148-AT1148-BA1148-BH1148</f>
        <v>0</v>
      </c>
      <c r="BP1148" s="209">
        <f>AG1148-AN1148-AU1148-BB1148-BI1148</f>
        <v>0</v>
      </c>
      <c r="BQ1148" s="210">
        <f>+BO1148+BP1148</f>
        <v>0</v>
      </c>
      <c r="BR1148" s="209">
        <f>AI1148-AP1148-AW1148-BD1148-BK1148</f>
        <v>0</v>
      </c>
      <c r="BS1148" s="209">
        <f>AJ1148-AQ1148-AX1148-BE1148-BL1148</f>
        <v>0</v>
      </c>
      <c r="BT1148" s="210">
        <f>+BR1148+BS1148</f>
        <v>0</v>
      </c>
      <c r="BU1148" s="210">
        <f>+BQ1148+BT1148</f>
        <v>0</v>
      </c>
      <c r="BV1148" s="215">
        <f>R1148+X1148-AD1148</f>
        <v>0</v>
      </c>
      <c r="BW1148" s="215">
        <f>S1148+Y1148-AE1148</f>
        <v>0</v>
      </c>
      <c r="BX1148" s="216">
        <v>0</v>
      </c>
      <c r="BY1148" s="216">
        <v>0</v>
      </c>
      <c r="BZ1148" s="215">
        <f>BV1148-BX1148</f>
        <v>0</v>
      </c>
      <c r="CA1148" s="217">
        <f>BW1148-BY1148</f>
        <v>0</v>
      </c>
    </row>
    <row r="1149" spans="2:79" ht="36.75" hidden="1" customHeight="1">
      <c r="B1149" s="206">
        <v>2015</v>
      </c>
      <c r="C1149" s="207">
        <v>8320</v>
      </c>
      <c r="D1149" s="206">
        <v>4</v>
      </c>
      <c r="E1149" s="206">
        <v>5000</v>
      </c>
      <c r="F1149" s="206">
        <v>5100</v>
      </c>
      <c r="G1149" s="218">
        <v>515</v>
      </c>
      <c r="H1149" s="206">
        <v>25</v>
      </c>
      <c r="I1149" s="351" t="s">
        <v>1622</v>
      </c>
      <c r="J1149" s="209">
        <v>0</v>
      </c>
      <c r="K1149" s="209">
        <v>0</v>
      </c>
      <c r="L1149" s="210">
        <f>+J1149+K1149</f>
        <v>0</v>
      </c>
      <c r="M1149" s="209">
        <v>0</v>
      </c>
      <c r="N1149" s="209">
        <v>0</v>
      </c>
      <c r="O1149" s="210">
        <f>+M1149+N1149</f>
        <v>0</v>
      </c>
      <c r="P1149" s="210">
        <f>+L1149+O1149</f>
        <v>0</v>
      </c>
      <c r="Q1149" s="221" t="s">
        <v>19</v>
      </c>
      <c r="R1149" s="307"/>
      <c r="S1149" s="307"/>
      <c r="T1149" s="213">
        <v>0</v>
      </c>
      <c r="U1149" s="213">
        <v>0</v>
      </c>
      <c r="V1149" s="213">
        <v>0</v>
      </c>
      <c r="W1149" s="213">
        <v>0</v>
      </c>
      <c r="X1149" s="213"/>
      <c r="Y1149" s="213"/>
      <c r="Z1149" s="213">
        <v>0</v>
      </c>
      <c r="AA1149" s="213">
        <v>0</v>
      </c>
      <c r="AB1149" s="213">
        <v>0</v>
      </c>
      <c r="AC1149" s="213">
        <v>0</v>
      </c>
      <c r="AD1149" s="214"/>
      <c r="AE1149" s="214"/>
      <c r="AF1149" s="209">
        <f>J1149+T1149-Z1149</f>
        <v>0</v>
      </c>
      <c r="AG1149" s="209">
        <f>K1149+U1149-AA1149</f>
        <v>0</v>
      </c>
      <c r="AH1149" s="210">
        <f>+AF1149+AG1149</f>
        <v>0</v>
      </c>
      <c r="AI1149" s="209">
        <f>M1149+V1149-AB1149</f>
        <v>0</v>
      </c>
      <c r="AJ1149" s="209">
        <f>N1149+W1149-AC1149</f>
        <v>0</v>
      </c>
      <c r="AK1149" s="210">
        <f>+AI1149+AJ1149</f>
        <v>0</v>
      </c>
      <c r="AL1149" s="210">
        <f>+AH1149+AK1149</f>
        <v>0</v>
      </c>
      <c r="AM1149" s="213">
        <v>0</v>
      </c>
      <c r="AN1149" s="213">
        <v>0</v>
      </c>
      <c r="AO1149" s="210">
        <f>+AM1149+AN1149</f>
        <v>0</v>
      </c>
      <c r="AP1149" s="213">
        <v>0</v>
      </c>
      <c r="AQ1149" s="213">
        <v>0</v>
      </c>
      <c r="AR1149" s="210">
        <f>+AP1149+AQ1149</f>
        <v>0</v>
      </c>
      <c r="AS1149" s="210">
        <f>+AO1149+AR1149</f>
        <v>0</v>
      </c>
      <c r="AT1149" s="213">
        <v>0</v>
      </c>
      <c r="AU1149" s="213">
        <v>0</v>
      </c>
      <c r="AV1149" s="210">
        <f>+AT1149+AU1149</f>
        <v>0</v>
      </c>
      <c r="AW1149" s="213">
        <v>0</v>
      </c>
      <c r="AX1149" s="213">
        <v>0</v>
      </c>
      <c r="AY1149" s="210">
        <f>+AW1149+AX1149</f>
        <v>0</v>
      </c>
      <c r="AZ1149" s="210">
        <f>+AV1149+AY1149</f>
        <v>0</v>
      </c>
      <c r="BA1149" s="213">
        <v>0</v>
      </c>
      <c r="BB1149" s="213">
        <v>0</v>
      </c>
      <c r="BC1149" s="210">
        <f>+BA1149+BB1149</f>
        <v>0</v>
      </c>
      <c r="BD1149" s="213">
        <v>0</v>
      </c>
      <c r="BE1149" s="213">
        <v>0</v>
      </c>
      <c r="BF1149" s="210">
        <f>+BD1149+BE1149</f>
        <v>0</v>
      </c>
      <c r="BG1149" s="210">
        <f>+BC1149+BF1149</f>
        <v>0</v>
      </c>
      <c r="BH1149" s="213">
        <v>0</v>
      </c>
      <c r="BI1149" s="213">
        <v>0</v>
      </c>
      <c r="BJ1149" s="210">
        <f>+BH1149+BI1149</f>
        <v>0</v>
      </c>
      <c r="BK1149" s="213">
        <v>0</v>
      </c>
      <c r="BL1149" s="213">
        <v>0</v>
      </c>
      <c r="BM1149" s="210">
        <f>+BK1149+BL1149</f>
        <v>0</v>
      </c>
      <c r="BN1149" s="210">
        <f>+BJ1149+BM1149</f>
        <v>0</v>
      </c>
      <c r="BO1149" s="209">
        <f>AF1149-AM1149-AT1149-BA1149-BH1149</f>
        <v>0</v>
      </c>
      <c r="BP1149" s="209">
        <f>AG1149-AN1149-AU1149-BB1149-BI1149</f>
        <v>0</v>
      </c>
      <c r="BQ1149" s="210">
        <f>+BO1149+BP1149</f>
        <v>0</v>
      </c>
      <c r="BR1149" s="209">
        <f>AI1149-AP1149-AW1149-BD1149-BK1149</f>
        <v>0</v>
      </c>
      <c r="BS1149" s="209">
        <f>AJ1149-AQ1149-AX1149-BE1149-BL1149</f>
        <v>0</v>
      </c>
      <c r="BT1149" s="210">
        <f>+BR1149+BS1149</f>
        <v>0</v>
      </c>
      <c r="BU1149" s="210">
        <f>+BQ1149+BT1149</f>
        <v>0</v>
      </c>
      <c r="BV1149" s="215">
        <f>R1149+X1149-AD1149</f>
        <v>0</v>
      </c>
      <c r="BW1149" s="215">
        <f>S1149+Y1149-AE1149</f>
        <v>0</v>
      </c>
      <c r="BX1149" s="216">
        <v>0</v>
      </c>
      <c r="BY1149" s="216">
        <v>0</v>
      </c>
      <c r="BZ1149" s="215">
        <f>BV1149-BX1149</f>
        <v>0</v>
      </c>
      <c r="CA1149" s="217">
        <f>BW1149-BY1149</f>
        <v>0</v>
      </c>
    </row>
    <row r="1150" spans="2:79" ht="57" hidden="1" customHeight="1">
      <c r="B1150" s="197">
        <v>2015</v>
      </c>
      <c r="C1150" s="198">
        <v>8320</v>
      </c>
      <c r="D1150" s="197">
        <v>4</v>
      </c>
      <c r="E1150" s="197">
        <v>5000</v>
      </c>
      <c r="F1150" s="197">
        <v>5100</v>
      </c>
      <c r="G1150" s="197">
        <v>519</v>
      </c>
      <c r="H1150" s="197"/>
      <c r="I1150" s="199" t="s">
        <v>219</v>
      </c>
      <c r="J1150" s="200">
        <f>SUM(J1151:J1160)</f>
        <v>0</v>
      </c>
      <c r="K1150" s="200">
        <f>SUM(K1151:K1160)</f>
        <v>0</v>
      </c>
      <c r="L1150" s="200">
        <f>+J1150+K1150</f>
        <v>0</v>
      </c>
      <c r="M1150" s="200">
        <f>SUM(M1151:M1160)</f>
        <v>0</v>
      </c>
      <c r="N1150" s="200">
        <f>SUM(N1151:N1160)</f>
        <v>0</v>
      </c>
      <c r="O1150" s="200">
        <f>+M1150+N1150</f>
        <v>0</v>
      </c>
      <c r="P1150" s="200">
        <f>+L1150+O1150</f>
        <v>0</v>
      </c>
      <c r="Q1150" s="200"/>
      <c r="R1150" s="309"/>
      <c r="S1150" s="309"/>
      <c r="T1150" s="200">
        <f>SUM(T1151:T1160)</f>
        <v>0</v>
      </c>
      <c r="U1150" s="200">
        <f>SUM(U1151:U1160)</f>
        <v>0</v>
      </c>
      <c r="V1150" s="200">
        <f>SUM(V1151:V1160)</f>
        <v>0</v>
      </c>
      <c r="W1150" s="200">
        <f>SUM(W1151:W1160)</f>
        <v>0</v>
      </c>
      <c r="X1150" s="202"/>
      <c r="Y1150" s="202"/>
      <c r="Z1150" s="200">
        <f>SUM(Z1151:Z1160)</f>
        <v>0</v>
      </c>
      <c r="AA1150" s="200">
        <f>SUM(AA1151:AA1160)</f>
        <v>0</v>
      </c>
      <c r="AB1150" s="200">
        <f>SUM(AB1151:AB1160)</f>
        <v>0</v>
      </c>
      <c r="AC1150" s="200">
        <f>SUM(AC1151:AC1160)</f>
        <v>0</v>
      </c>
      <c r="AD1150" s="202"/>
      <c r="AE1150" s="202"/>
      <c r="AF1150" s="200">
        <f>SUM(AF1151:AF1160)</f>
        <v>0</v>
      </c>
      <c r="AG1150" s="200">
        <f>SUM(AG1151:AG1160)</f>
        <v>0</v>
      </c>
      <c r="AH1150" s="200">
        <f>+AF1150+AG1150</f>
        <v>0</v>
      </c>
      <c r="AI1150" s="200">
        <f>SUM(AI1151:AI1160)</f>
        <v>0</v>
      </c>
      <c r="AJ1150" s="200">
        <f>SUM(AJ1151:AJ1160)</f>
        <v>0</v>
      </c>
      <c r="AK1150" s="200">
        <f>+AI1150+AJ1150</f>
        <v>0</v>
      </c>
      <c r="AL1150" s="200">
        <f>+AH1150+AK1150</f>
        <v>0</v>
      </c>
      <c r="AM1150" s="200">
        <f>SUM(AM1151:AM1160)</f>
        <v>0</v>
      </c>
      <c r="AN1150" s="200">
        <f>SUM(AN1151:AN1160)</f>
        <v>0</v>
      </c>
      <c r="AO1150" s="200">
        <f>+AM1150+AN1150</f>
        <v>0</v>
      </c>
      <c r="AP1150" s="200">
        <f>SUM(AP1151:AP1160)</f>
        <v>0</v>
      </c>
      <c r="AQ1150" s="200">
        <f>SUM(AQ1151:AQ1160)</f>
        <v>0</v>
      </c>
      <c r="AR1150" s="200">
        <f>+AP1150+AQ1150</f>
        <v>0</v>
      </c>
      <c r="AS1150" s="200">
        <f>+AO1150+AR1150</f>
        <v>0</v>
      </c>
      <c r="AT1150" s="200">
        <f>SUM(AT1151:AT1160)</f>
        <v>0</v>
      </c>
      <c r="AU1150" s="200">
        <f>SUM(AU1151:AU1160)</f>
        <v>0</v>
      </c>
      <c r="AV1150" s="200">
        <f>+AT1150+AU1150</f>
        <v>0</v>
      </c>
      <c r="AW1150" s="200">
        <f>SUM(AW1151:AW1160)</f>
        <v>0</v>
      </c>
      <c r="AX1150" s="200">
        <f>SUM(AX1151:AX1160)</f>
        <v>0</v>
      </c>
      <c r="AY1150" s="200">
        <f>+AW1150+AX1150</f>
        <v>0</v>
      </c>
      <c r="AZ1150" s="200">
        <f>+AV1150+AY1150</f>
        <v>0</v>
      </c>
      <c r="BA1150" s="200">
        <f>SUM(BA1151:BA1160)</f>
        <v>0</v>
      </c>
      <c r="BB1150" s="200">
        <f>SUM(BB1151:BB1160)</f>
        <v>0</v>
      </c>
      <c r="BC1150" s="200">
        <f>+BA1150+BB1150</f>
        <v>0</v>
      </c>
      <c r="BD1150" s="200">
        <f>SUM(BD1151:BD1160)</f>
        <v>0</v>
      </c>
      <c r="BE1150" s="200">
        <f>SUM(BE1151:BE1160)</f>
        <v>0</v>
      </c>
      <c r="BF1150" s="200">
        <f>+BD1150+BE1150</f>
        <v>0</v>
      </c>
      <c r="BG1150" s="200">
        <f>+BC1150+BF1150</f>
        <v>0</v>
      </c>
      <c r="BH1150" s="200">
        <f>SUM(BH1151:BH1160)</f>
        <v>0</v>
      </c>
      <c r="BI1150" s="200">
        <f>SUM(BI1151:BI1160)</f>
        <v>0</v>
      </c>
      <c r="BJ1150" s="200">
        <f>+BH1150+BI1150</f>
        <v>0</v>
      </c>
      <c r="BK1150" s="200">
        <f>SUM(BK1151:BK1160)</f>
        <v>0</v>
      </c>
      <c r="BL1150" s="200">
        <f>SUM(BL1151:BL1160)</f>
        <v>0</v>
      </c>
      <c r="BM1150" s="200">
        <f>+BK1150+BL1150</f>
        <v>0</v>
      </c>
      <c r="BN1150" s="200">
        <f>+BJ1150+BM1150</f>
        <v>0</v>
      </c>
      <c r="BO1150" s="200">
        <f>SUM(BO1151:BO1160)</f>
        <v>0</v>
      </c>
      <c r="BP1150" s="200">
        <f>SUM(BP1151:BP1160)</f>
        <v>0</v>
      </c>
      <c r="BQ1150" s="200">
        <f>+BO1150+BP1150</f>
        <v>0</v>
      </c>
      <c r="BR1150" s="200">
        <f>SUM(BR1151:BR1160)</f>
        <v>0</v>
      </c>
      <c r="BS1150" s="200">
        <f>SUM(BS1151:BS1160)</f>
        <v>0</v>
      </c>
      <c r="BT1150" s="200">
        <f>+BR1150+BS1150</f>
        <v>0</v>
      </c>
      <c r="BU1150" s="200">
        <f>+BQ1150+BT1150</f>
        <v>0</v>
      </c>
      <c r="BV1150" s="203"/>
      <c r="BW1150" s="203"/>
      <c r="BX1150" s="204"/>
      <c r="BY1150" s="204"/>
      <c r="BZ1150" s="203"/>
      <c r="CA1150" s="205"/>
    </row>
    <row r="1151" spans="2:79" ht="36.75" hidden="1" customHeight="1">
      <c r="B1151" s="218">
        <v>2015</v>
      </c>
      <c r="C1151" s="219">
        <v>8320</v>
      </c>
      <c r="D1151" s="218">
        <v>4</v>
      </c>
      <c r="E1151" s="218">
        <v>5000</v>
      </c>
      <c r="F1151" s="218">
        <v>5100</v>
      </c>
      <c r="G1151" s="218">
        <v>519</v>
      </c>
      <c r="H1151" s="218">
        <v>1</v>
      </c>
      <c r="I1151" s="301" t="s">
        <v>208</v>
      </c>
      <c r="J1151" s="209">
        <v>0</v>
      </c>
      <c r="K1151" s="209">
        <v>0</v>
      </c>
      <c r="L1151" s="210">
        <f>+J1151+K1151</f>
        <v>0</v>
      </c>
      <c r="M1151" s="209">
        <v>0</v>
      </c>
      <c r="N1151" s="209">
        <v>0</v>
      </c>
      <c r="O1151" s="210">
        <f>+M1151+N1151</f>
        <v>0</v>
      </c>
      <c r="P1151" s="210">
        <f>+L1151+O1151</f>
        <v>0</v>
      </c>
      <c r="Q1151" s="221" t="s">
        <v>19</v>
      </c>
      <c r="R1151" s="307"/>
      <c r="S1151" s="307"/>
      <c r="T1151" s="213">
        <v>0</v>
      </c>
      <c r="U1151" s="213">
        <v>0</v>
      </c>
      <c r="V1151" s="213">
        <v>0</v>
      </c>
      <c r="W1151" s="213">
        <v>0</v>
      </c>
      <c r="X1151" s="213"/>
      <c r="Y1151" s="213"/>
      <c r="Z1151" s="213">
        <v>0</v>
      </c>
      <c r="AA1151" s="213">
        <v>0</v>
      </c>
      <c r="AB1151" s="213">
        <v>0</v>
      </c>
      <c r="AC1151" s="213">
        <v>0</v>
      </c>
      <c r="AD1151" s="214"/>
      <c r="AE1151" s="214"/>
      <c r="AF1151" s="209">
        <f>J1151+T1151-Z1151</f>
        <v>0</v>
      </c>
      <c r="AG1151" s="209">
        <f>K1151+U1151-AA1151</f>
        <v>0</v>
      </c>
      <c r="AH1151" s="210">
        <f>+AF1151+AG1151</f>
        <v>0</v>
      </c>
      <c r="AI1151" s="209">
        <f>M1151+V1151-AB1151</f>
        <v>0</v>
      </c>
      <c r="AJ1151" s="209">
        <f>N1151+W1151-AC1151</f>
        <v>0</v>
      </c>
      <c r="AK1151" s="210">
        <f>+AI1151+AJ1151</f>
        <v>0</v>
      </c>
      <c r="AL1151" s="210">
        <f>+AH1151+AK1151</f>
        <v>0</v>
      </c>
      <c r="AM1151" s="213">
        <v>0</v>
      </c>
      <c r="AN1151" s="213">
        <v>0</v>
      </c>
      <c r="AO1151" s="210">
        <f>+AM1151+AN1151</f>
        <v>0</v>
      </c>
      <c r="AP1151" s="213">
        <v>0</v>
      </c>
      <c r="AQ1151" s="213">
        <v>0</v>
      </c>
      <c r="AR1151" s="210">
        <f>+AP1151+AQ1151</f>
        <v>0</v>
      </c>
      <c r="AS1151" s="210">
        <f>+AO1151+AR1151</f>
        <v>0</v>
      </c>
      <c r="AT1151" s="213">
        <v>0</v>
      </c>
      <c r="AU1151" s="213">
        <v>0</v>
      </c>
      <c r="AV1151" s="210">
        <f>+AT1151+AU1151</f>
        <v>0</v>
      </c>
      <c r="AW1151" s="213">
        <v>0</v>
      </c>
      <c r="AX1151" s="213">
        <v>0</v>
      </c>
      <c r="AY1151" s="210">
        <f>+AW1151+AX1151</f>
        <v>0</v>
      </c>
      <c r="AZ1151" s="210">
        <f>+AV1151+AY1151</f>
        <v>0</v>
      </c>
      <c r="BA1151" s="213">
        <v>0</v>
      </c>
      <c r="BB1151" s="213">
        <v>0</v>
      </c>
      <c r="BC1151" s="210">
        <f>+BA1151+BB1151</f>
        <v>0</v>
      </c>
      <c r="BD1151" s="213">
        <v>0</v>
      </c>
      <c r="BE1151" s="213">
        <v>0</v>
      </c>
      <c r="BF1151" s="210">
        <f>+BD1151+BE1151</f>
        <v>0</v>
      </c>
      <c r="BG1151" s="210">
        <f>+BC1151+BF1151</f>
        <v>0</v>
      </c>
      <c r="BH1151" s="213">
        <v>0</v>
      </c>
      <c r="BI1151" s="213">
        <v>0</v>
      </c>
      <c r="BJ1151" s="210">
        <f>+BH1151+BI1151</f>
        <v>0</v>
      </c>
      <c r="BK1151" s="213">
        <v>0</v>
      </c>
      <c r="BL1151" s="213">
        <v>0</v>
      </c>
      <c r="BM1151" s="210">
        <f>+BK1151+BL1151</f>
        <v>0</v>
      </c>
      <c r="BN1151" s="210">
        <f>+BJ1151+BM1151</f>
        <v>0</v>
      </c>
      <c r="BO1151" s="209">
        <f>AF1151-AM1151-AT1151-BA1151-BH1151</f>
        <v>0</v>
      </c>
      <c r="BP1151" s="209">
        <f>AG1151-AN1151-AU1151-BB1151-BI1151</f>
        <v>0</v>
      </c>
      <c r="BQ1151" s="210">
        <f>+BO1151+BP1151</f>
        <v>0</v>
      </c>
      <c r="BR1151" s="209">
        <f>AI1151-AP1151-AW1151-BD1151-BK1151</f>
        <v>0</v>
      </c>
      <c r="BS1151" s="209">
        <f>AJ1151-AQ1151-AX1151-BE1151-BL1151</f>
        <v>0</v>
      </c>
      <c r="BT1151" s="210">
        <f>+BR1151+BS1151</f>
        <v>0</v>
      </c>
      <c r="BU1151" s="210">
        <f>+BQ1151+BT1151</f>
        <v>0</v>
      </c>
      <c r="BV1151" s="215">
        <f>R1151+X1151-AD1151</f>
        <v>0</v>
      </c>
      <c r="BW1151" s="215">
        <f>S1151+Y1151-AE1151</f>
        <v>0</v>
      </c>
      <c r="BX1151" s="216">
        <v>0</v>
      </c>
      <c r="BY1151" s="216">
        <v>0</v>
      </c>
      <c r="BZ1151" s="215">
        <f>BV1151-BX1151</f>
        <v>0</v>
      </c>
      <c r="CA1151" s="217">
        <f>BW1151-BY1151</f>
        <v>0</v>
      </c>
    </row>
    <row r="1152" spans="2:79" ht="36.75" hidden="1" customHeight="1">
      <c r="B1152" s="218">
        <v>2015</v>
      </c>
      <c r="C1152" s="219">
        <v>8320</v>
      </c>
      <c r="D1152" s="218">
        <v>4</v>
      </c>
      <c r="E1152" s="218">
        <v>5000</v>
      </c>
      <c r="F1152" s="218">
        <v>5100</v>
      </c>
      <c r="G1152" s="218">
        <v>519</v>
      </c>
      <c r="H1152" s="218">
        <v>2</v>
      </c>
      <c r="I1152" s="220" t="s">
        <v>216</v>
      </c>
      <c r="J1152" s="209">
        <v>0</v>
      </c>
      <c r="K1152" s="209">
        <v>0</v>
      </c>
      <c r="L1152" s="210">
        <f>+J1152+K1152</f>
        <v>0</v>
      </c>
      <c r="M1152" s="209">
        <v>0</v>
      </c>
      <c r="N1152" s="209">
        <v>0</v>
      </c>
      <c r="O1152" s="210">
        <f>+M1152+N1152</f>
        <v>0</v>
      </c>
      <c r="P1152" s="210">
        <f>+L1152+O1152</f>
        <v>0</v>
      </c>
      <c r="Q1152" s="221" t="s">
        <v>19</v>
      </c>
      <c r="R1152" s="307"/>
      <c r="S1152" s="307"/>
      <c r="T1152" s="213">
        <v>0</v>
      </c>
      <c r="U1152" s="213">
        <v>0</v>
      </c>
      <c r="V1152" s="213">
        <v>0</v>
      </c>
      <c r="W1152" s="213">
        <v>0</v>
      </c>
      <c r="X1152" s="213"/>
      <c r="Y1152" s="213"/>
      <c r="Z1152" s="213">
        <v>0</v>
      </c>
      <c r="AA1152" s="213">
        <v>0</v>
      </c>
      <c r="AB1152" s="213">
        <v>0</v>
      </c>
      <c r="AC1152" s="213">
        <v>0</v>
      </c>
      <c r="AD1152" s="214"/>
      <c r="AE1152" s="214"/>
      <c r="AF1152" s="209">
        <f>J1152+T1152-Z1152</f>
        <v>0</v>
      </c>
      <c r="AG1152" s="209">
        <f>K1152+U1152-AA1152</f>
        <v>0</v>
      </c>
      <c r="AH1152" s="210">
        <f>+AF1152+AG1152</f>
        <v>0</v>
      </c>
      <c r="AI1152" s="209">
        <f>M1152+V1152-AB1152</f>
        <v>0</v>
      </c>
      <c r="AJ1152" s="209">
        <f>N1152+W1152-AC1152</f>
        <v>0</v>
      </c>
      <c r="AK1152" s="210">
        <f>+AI1152+AJ1152</f>
        <v>0</v>
      </c>
      <c r="AL1152" s="210">
        <f>+AH1152+AK1152</f>
        <v>0</v>
      </c>
      <c r="AM1152" s="213">
        <v>0</v>
      </c>
      <c r="AN1152" s="213">
        <v>0</v>
      </c>
      <c r="AO1152" s="210">
        <f>+AM1152+AN1152</f>
        <v>0</v>
      </c>
      <c r="AP1152" s="213">
        <v>0</v>
      </c>
      <c r="AQ1152" s="213">
        <v>0</v>
      </c>
      <c r="AR1152" s="210">
        <f>+AP1152+AQ1152</f>
        <v>0</v>
      </c>
      <c r="AS1152" s="210">
        <f>+AO1152+AR1152</f>
        <v>0</v>
      </c>
      <c r="AT1152" s="213">
        <v>0</v>
      </c>
      <c r="AU1152" s="213">
        <v>0</v>
      </c>
      <c r="AV1152" s="210">
        <f>+AT1152+AU1152</f>
        <v>0</v>
      </c>
      <c r="AW1152" s="213">
        <v>0</v>
      </c>
      <c r="AX1152" s="213">
        <v>0</v>
      </c>
      <c r="AY1152" s="210">
        <f>+AW1152+AX1152</f>
        <v>0</v>
      </c>
      <c r="AZ1152" s="210">
        <f>+AV1152+AY1152</f>
        <v>0</v>
      </c>
      <c r="BA1152" s="213">
        <v>0</v>
      </c>
      <c r="BB1152" s="213">
        <v>0</v>
      </c>
      <c r="BC1152" s="210">
        <f>+BA1152+BB1152</f>
        <v>0</v>
      </c>
      <c r="BD1152" s="213">
        <v>0</v>
      </c>
      <c r="BE1152" s="213">
        <v>0</v>
      </c>
      <c r="BF1152" s="210">
        <f>+BD1152+BE1152</f>
        <v>0</v>
      </c>
      <c r="BG1152" s="210">
        <f>+BC1152+BF1152</f>
        <v>0</v>
      </c>
      <c r="BH1152" s="213">
        <v>0</v>
      </c>
      <c r="BI1152" s="213">
        <v>0</v>
      </c>
      <c r="BJ1152" s="210">
        <f>+BH1152+BI1152</f>
        <v>0</v>
      </c>
      <c r="BK1152" s="213">
        <v>0</v>
      </c>
      <c r="BL1152" s="213">
        <v>0</v>
      </c>
      <c r="BM1152" s="210">
        <f>+BK1152+BL1152</f>
        <v>0</v>
      </c>
      <c r="BN1152" s="210">
        <f>+BJ1152+BM1152</f>
        <v>0</v>
      </c>
      <c r="BO1152" s="209">
        <f>AF1152-AM1152-AT1152-BA1152-BH1152</f>
        <v>0</v>
      </c>
      <c r="BP1152" s="209">
        <f>AG1152-AN1152-AU1152-BB1152-BI1152</f>
        <v>0</v>
      </c>
      <c r="BQ1152" s="210">
        <f>+BO1152+BP1152</f>
        <v>0</v>
      </c>
      <c r="BR1152" s="209">
        <f>AI1152-AP1152-AW1152-BD1152-BK1152</f>
        <v>0</v>
      </c>
      <c r="BS1152" s="209">
        <f>AJ1152-AQ1152-AX1152-BE1152-BL1152</f>
        <v>0</v>
      </c>
      <c r="BT1152" s="210">
        <f>+BR1152+BS1152</f>
        <v>0</v>
      </c>
      <c r="BU1152" s="210">
        <f>+BQ1152+BT1152</f>
        <v>0</v>
      </c>
      <c r="BV1152" s="215">
        <f>R1152+X1152-AD1152</f>
        <v>0</v>
      </c>
      <c r="BW1152" s="215">
        <f>S1152+Y1152-AE1152</f>
        <v>0</v>
      </c>
      <c r="BX1152" s="216">
        <v>0</v>
      </c>
      <c r="BY1152" s="216">
        <v>0</v>
      </c>
      <c r="BZ1152" s="215">
        <f>BV1152-BX1152</f>
        <v>0</v>
      </c>
      <c r="CA1152" s="217">
        <f>BW1152-BY1152</f>
        <v>0</v>
      </c>
    </row>
    <row r="1153" spans="2:79" ht="36.75" hidden="1" customHeight="1">
      <c r="B1153" s="218">
        <v>2015</v>
      </c>
      <c r="C1153" s="219">
        <v>8320</v>
      </c>
      <c r="D1153" s="218">
        <v>4</v>
      </c>
      <c r="E1153" s="218">
        <v>5000</v>
      </c>
      <c r="F1153" s="218">
        <v>5100</v>
      </c>
      <c r="G1153" s="218">
        <v>519</v>
      </c>
      <c r="H1153" s="218">
        <v>3</v>
      </c>
      <c r="I1153" s="208" t="s">
        <v>675</v>
      </c>
      <c r="J1153" s="209">
        <v>0</v>
      </c>
      <c r="K1153" s="209">
        <v>0</v>
      </c>
      <c r="L1153" s="210">
        <f>+J1153+K1153</f>
        <v>0</v>
      </c>
      <c r="M1153" s="209">
        <v>0</v>
      </c>
      <c r="N1153" s="209">
        <v>0</v>
      </c>
      <c r="O1153" s="210">
        <f>+M1153+N1153</f>
        <v>0</v>
      </c>
      <c r="P1153" s="210">
        <f>+L1153+O1153</f>
        <v>0</v>
      </c>
      <c r="Q1153" s="221" t="s">
        <v>19</v>
      </c>
      <c r="R1153" s="307"/>
      <c r="S1153" s="307"/>
      <c r="T1153" s="213">
        <v>0</v>
      </c>
      <c r="U1153" s="213">
        <v>0</v>
      </c>
      <c r="V1153" s="213">
        <v>0</v>
      </c>
      <c r="W1153" s="213">
        <v>0</v>
      </c>
      <c r="X1153" s="213"/>
      <c r="Y1153" s="213"/>
      <c r="Z1153" s="213">
        <v>0</v>
      </c>
      <c r="AA1153" s="213">
        <v>0</v>
      </c>
      <c r="AB1153" s="213">
        <v>0</v>
      </c>
      <c r="AC1153" s="213">
        <v>0</v>
      </c>
      <c r="AD1153" s="214"/>
      <c r="AE1153" s="214"/>
      <c r="AF1153" s="209">
        <f>J1153+T1153-Z1153</f>
        <v>0</v>
      </c>
      <c r="AG1153" s="209">
        <f>K1153+U1153-AA1153</f>
        <v>0</v>
      </c>
      <c r="AH1153" s="210">
        <f>+AF1153+AG1153</f>
        <v>0</v>
      </c>
      <c r="AI1153" s="209">
        <f>M1153+V1153-AB1153</f>
        <v>0</v>
      </c>
      <c r="AJ1153" s="209">
        <f>N1153+W1153-AC1153</f>
        <v>0</v>
      </c>
      <c r="AK1153" s="210">
        <f>+AI1153+AJ1153</f>
        <v>0</v>
      </c>
      <c r="AL1153" s="210">
        <f>+AH1153+AK1153</f>
        <v>0</v>
      </c>
      <c r="AM1153" s="213">
        <v>0</v>
      </c>
      <c r="AN1153" s="213">
        <v>0</v>
      </c>
      <c r="AO1153" s="210">
        <f>+AM1153+AN1153</f>
        <v>0</v>
      </c>
      <c r="AP1153" s="213">
        <v>0</v>
      </c>
      <c r="AQ1153" s="213">
        <v>0</v>
      </c>
      <c r="AR1153" s="210">
        <f>+AP1153+AQ1153</f>
        <v>0</v>
      </c>
      <c r="AS1153" s="210">
        <f>+AO1153+AR1153</f>
        <v>0</v>
      </c>
      <c r="AT1153" s="213">
        <v>0</v>
      </c>
      <c r="AU1153" s="213">
        <v>0</v>
      </c>
      <c r="AV1153" s="210">
        <f>+AT1153+AU1153</f>
        <v>0</v>
      </c>
      <c r="AW1153" s="213">
        <v>0</v>
      </c>
      <c r="AX1153" s="213">
        <v>0</v>
      </c>
      <c r="AY1153" s="210">
        <f>+AW1153+AX1153</f>
        <v>0</v>
      </c>
      <c r="AZ1153" s="210">
        <f>+AV1153+AY1153</f>
        <v>0</v>
      </c>
      <c r="BA1153" s="213">
        <v>0</v>
      </c>
      <c r="BB1153" s="213">
        <v>0</v>
      </c>
      <c r="BC1153" s="210">
        <f>+BA1153+BB1153</f>
        <v>0</v>
      </c>
      <c r="BD1153" s="213">
        <v>0</v>
      </c>
      <c r="BE1153" s="213">
        <v>0</v>
      </c>
      <c r="BF1153" s="210">
        <f>+BD1153+BE1153</f>
        <v>0</v>
      </c>
      <c r="BG1153" s="210">
        <f>+BC1153+BF1153</f>
        <v>0</v>
      </c>
      <c r="BH1153" s="213">
        <v>0</v>
      </c>
      <c r="BI1153" s="213">
        <v>0</v>
      </c>
      <c r="BJ1153" s="210">
        <f>+BH1153+BI1153</f>
        <v>0</v>
      </c>
      <c r="BK1153" s="213">
        <v>0</v>
      </c>
      <c r="BL1153" s="213">
        <v>0</v>
      </c>
      <c r="BM1153" s="210">
        <f>+BK1153+BL1153</f>
        <v>0</v>
      </c>
      <c r="BN1153" s="210">
        <f>+BJ1153+BM1153</f>
        <v>0</v>
      </c>
      <c r="BO1153" s="209">
        <f>AF1153-AM1153-AT1153-BA1153-BH1153</f>
        <v>0</v>
      </c>
      <c r="BP1153" s="209">
        <f>AG1153-AN1153-AU1153-BB1153-BI1153</f>
        <v>0</v>
      </c>
      <c r="BQ1153" s="210">
        <f>+BO1153+BP1153</f>
        <v>0</v>
      </c>
      <c r="BR1153" s="209">
        <f>AI1153-AP1153-AW1153-BD1153-BK1153</f>
        <v>0</v>
      </c>
      <c r="BS1153" s="209">
        <f>AJ1153-AQ1153-AX1153-BE1153-BL1153</f>
        <v>0</v>
      </c>
      <c r="BT1153" s="210">
        <f>+BR1153+BS1153</f>
        <v>0</v>
      </c>
      <c r="BU1153" s="210">
        <f>+BQ1153+BT1153</f>
        <v>0</v>
      </c>
      <c r="BV1153" s="215">
        <f>R1153+X1153-AD1153</f>
        <v>0</v>
      </c>
      <c r="BW1153" s="215">
        <f>S1153+Y1153-AE1153</f>
        <v>0</v>
      </c>
      <c r="BX1153" s="216">
        <v>0</v>
      </c>
      <c r="BY1153" s="216">
        <v>0</v>
      </c>
      <c r="BZ1153" s="215">
        <f>BV1153-BX1153</f>
        <v>0</v>
      </c>
      <c r="CA1153" s="217">
        <f>BW1153-BY1153</f>
        <v>0</v>
      </c>
    </row>
    <row r="1154" spans="2:79" ht="36.75" hidden="1" customHeight="1">
      <c r="B1154" s="218">
        <v>2015</v>
      </c>
      <c r="C1154" s="219">
        <v>8320</v>
      </c>
      <c r="D1154" s="218">
        <v>4</v>
      </c>
      <c r="E1154" s="218">
        <v>5000</v>
      </c>
      <c r="F1154" s="218">
        <v>5100</v>
      </c>
      <c r="G1154" s="218">
        <v>519</v>
      </c>
      <c r="H1154" s="218">
        <v>4</v>
      </c>
      <c r="I1154" s="220" t="s">
        <v>213</v>
      </c>
      <c r="J1154" s="209">
        <v>0</v>
      </c>
      <c r="K1154" s="209">
        <v>0</v>
      </c>
      <c r="L1154" s="210">
        <f>+J1154+K1154</f>
        <v>0</v>
      </c>
      <c r="M1154" s="209">
        <v>0</v>
      </c>
      <c r="N1154" s="209">
        <v>0</v>
      </c>
      <c r="O1154" s="210">
        <f>+M1154+N1154</f>
        <v>0</v>
      </c>
      <c r="P1154" s="210">
        <f>+L1154+O1154</f>
        <v>0</v>
      </c>
      <c r="Q1154" s="221" t="s">
        <v>19</v>
      </c>
      <c r="R1154" s="307"/>
      <c r="S1154" s="307"/>
      <c r="T1154" s="213">
        <v>0</v>
      </c>
      <c r="U1154" s="213">
        <v>0</v>
      </c>
      <c r="V1154" s="213">
        <v>0</v>
      </c>
      <c r="W1154" s="213">
        <v>0</v>
      </c>
      <c r="X1154" s="213"/>
      <c r="Y1154" s="213"/>
      <c r="Z1154" s="213">
        <v>0</v>
      </c>
      <c r="AA1154" s="213">
        <v>0</v>
      </c>
      <c r="AB1154" s="213">
        <v>0</v>
      </c>
      <c r="AC1154" s="213">
        <v>0</v>
      </c>
      <c r="AD1154" s="214"/>
      <c r="AE1154" s="214"/>
      <c r="AF1154" s="209">
        <f>J1154+T1154-Z1154</f>
        <v>0</v>
      </c>
      <c r="AG1154" s="209">
        <f>K1154+U1154-AA1154</f>
        <v>0</v>
      </c>
      <c r="AH1154" s="210">
        <f>+AF1154+AG1154</f>
        <v>0</v>
      </c>
      <c r="AI1154" s="209">
        <f>M1154+V1154-AB1154</f>
        <v>0</v>
      </c>
      <c r="AJ1154" s="209">
        <f>N1154+W1154-AC1154</f>
        <v>0</v>
      </c>
      <c r="AK1154" s="210">
        <f>+AI1154+AJ1154</f>
        <v>0</v>
      </c>
      <c r="AL1154" s="210">
        <f>+AH1154+AK1154</f>
        <v>0</v>
      </c>
      <c r="AM1154" s="213">
        <v>0</v>
      </c>
      <c r="AN1154" s="213">
        <v>0</v>
      </c>
      <c r="AO1154" s="210">
        <f>+AM1154+AN1154</f>
        <v>0</v>
      </c>
      <c r="AP1154" s="213">
        <v>0</v>
      </c>
      <c r="AQ1154" s="213">
        <v>0</v>
      </c>
      <c r="AR1154" s="210">
        <f>+AP1154+AQ1154</f>
        <v>0</v>
      </c>
      <c r="AS1154" s="210">
        <f>+AO1154+AR1154</f>
        <v>0</v>
      </c>
      <c r="AT1154" s="213">
        <v>0</v>
      </c>
      <c r="AU1154" s="213">
        <v>0</v>
      </c>
      <c r="AV1154" s="210">
        <f>+AT1154+AU1154</f>
        <v>0</v>
      </c>
      <c r="AW1154" s="213">
        <v>0</v>
      </c>
      <c r="AX1154" s="213">
        <v>0</v>
      </c>
      <c r="AY1154" s="210">
        <f>+AW1154+AX1154</f>
        <v>0</v>
      </c>
      <c r="AZ1154" s="210">
        <f>+AV1154+AY1154</f>
        <v>0</v>
      </c>
      <c r="BA1154" s="213">
        <v>0</v>
      </c>
      <c r="BB1154" s="213">
        <v>0</v>
      </c>
      <c r="BC1154" s="210">
        <f>+BA1154+BB1154</f>
        <v>0</v>
      </c>
      <c r="BD1154" s="213">
        <v>0</v>
      </c>
      <c r="BE1154" s="213">
        <v>0</v>
      </c>
      <c r="BF1154" s="210">
        <f>+BD1154+BE1154</f>
        <v>0</v>
      </c>
      <c r="BG1154" s="210">
        <f>+BC1154+BF1154</f>
        <v>0</v>
      </c>
      <c r="BH1154" s="213">
        <v>0</v>
      </c>
      <c r="BI1154" s="213">
        <v>0</v>
      </c>
      <c r="BJ1154" s="210">
        <f>+BH1154+BI1154</f>
        <v>0</v>
      </c>
      <c r="BK1154" s="213">
        <v>0</v>
      </c>
      <c r="BL1154" s="213">
        <v>0</v>
      </c>
      <c r="BM1154" s="210">
        <f>+BK1154+BL1154</f>
        <v>0</v>
      </c>
      <c r="BN1154" s="210">
        <f>+BJ1154+BM1154</f>
        <v>0</v>
      </c>
      <c r="BO1154" s="209">
        <f>AF1154-AM1154-AT1154-BA1154-BH1154</f>
        <v>0</v>
      </c>
      <c r="BP1154" s="209">
        <f>AG1154-AN1154-AU1154-BB1154-BI1154</f>
        <v>0</v>
      </c>
      <c r="BQ1154" s="210">
        <f>+BO1154+BP1154</f>
        <v>0</v>
      </c>
      <c r="BR1154" s="209">
        <f>AI1154-AP1154-AW1154-BD1154-BK1154</f>
        <v>0</v>
      </c>
      <c r="BS1154" s="209">
        <f>AJ1154-AQ1154-AX1154-BE1154-BL1154</f>
        <v>0</v>
      </c>
      <c r="BT1154" s="210">
        <f>+BR1154+BS1154</f>
        <v>0</v>
      </c>
      <c r="BU1154" s="210">
        <f>+BQ1154+BT1154</f>
        <v>0</v>
      </c>
      <c r="BV1154" s="215">
        <f>R1154+X1154-AD1154</f>
        <v>0</v>
      </c>
      <c r="BW1154" s="215">
        <f>S1154+Y1154-AE1154</f>
        <v>0</v>
      </c>
      <c r="BX1154" s="216">
        <v>0</v>
      </c>
      <c r="BY1154" s="216">
        <v>0</v>
      </c>
      <c r="BZ1154" s="215">
        <f>BV1154-BX1154</f>
        <v>0</v>
      </c>
      <c r="CA1154" s="217">
        <f>BW1154-BY1154</f>
        <v>0</v>
      </c>
    </row>
    <row r="1155" spans="2:79" ht="36.75" hidden="1" customHeight="1">
      <c r="B1155" s="206">
        <v>2015</v>
      </c>
      <c r="C1155" s="207">
        <v>8320</v>
      </c>
      <c r="D1155" s="206">
        <v>4</v>
      </c>
      <c r="E1155" s="206">
        <v>5000</v>
      </c>
      <c r="F1155" s="206">
        <v>5100</v>
      </c>
      <c r="G1155" s="218">
        <v>519</v>
      </c>
      <c r="H1155" s="206">
        <v>5</v>
      </c>
      <c r="I1155" s="220" t="s">
        <v>1621</v>
      </c>
      <c r="J1155" s="209">
        <v>0</v>
      </c>
      <c r="K1155" s="209">
        <v>0</v>
      </c>
      <c r="L1155" s="210">
        <f>+J1155+K1155</f>
        <v>0</v>
      </c>
      <c r="M1155" s="209">
        <v>0</v>
      </c>
      <c r="N1155" s="209">
        <v>0</v>
      </c>
      <c r="O1155" s="210">
        <f>+M1155+N1155</f>
        <v>0</v>
      </c>
      <c r="P1155" s="210">
        <f>+L1155+O1155</f>
        <v>0</v>
      </c>
      <c r="Q1155" s="221" t="s">
        <v>19</v>
      </c>
      <c r="R1155" s="307"/>
      <c r="S1155" s="307"/>
      <c r="T1155" s="213">
        <v>0</v>
      </c>
      <c r="U1155" s="213">
        <v>0</v>
      </c>
      <c r="V1155" s="213">
        <v>0</v>
      </c>
      <c r="W1155" s="213">
        <v>0</v>
      </c>
      <c r="X1155" s="213"/>
      <c r="Y1155" s="213"/>
      <c r="Z1155" s="213">
        <v>0</v>
      </c>
      <c r="AA1155" s="213">
        <v>0</v>
      </c>
      <c r="AB1155" s="213">
        <v>0</v>
      </c>
      <c r="AC1155" s="213">
        <v>0</v>
      </c>
      <c r="AD1155" s="214"/>
      <c r="AE1155" s="214"/>
      <c r="AF1155" s="209">
        <f>J1155+T1155-Z1155</f>
        <v>0</v>
      </c>
      <c r="AG1155" s="209">
        <f>K1155+U1155-AA1155</f>
        <v>0</v>
      </c>
      <c r="AH1155" s="210">
        <f>+AF1155+AG1155</f>
        <v>0</v>
      </c>
      <c r="AI1155" s="209">
        <f>M1155+V1155-AB1155</f>
        <v>0</v>
      </c>
      <c r="AJ1155" s="209">
        <f>N1155+W1155-AC1155</f>
        <v>0</v>
      </c>
      <c r="AK1155" s="210">
        <f>+AI1155+AJ1155</f>
        <v>0</v>
      </c>
      <c r="AL1155" s="210">
        <f>+AH1155+AK1155</f>
        <v>0</v>
      </c>
      <c r="AM1155" s="213">
        <v>0</v>
      </c>
      <c r="AN1155" s="213">
        <v>0</v>
      </c>
      <c r="AO1155" s="210">
        <f>+AM1155+AN1155</f>
        <v>0</v>
      </c>
      <c r="AP1155" s="213">
        <v>0</v>
      </c>
      <c r="AQ1155" s="213">
        <v>0</v>
      </c>
      <c r="AR1155" s="210">
        <f>+AP1155+AQ1155</f>
        <v>0</v>
      </c>
      <c r="AS1155" s="210">
        <f>+AO1155+AR1155</f>
        <v>0</v>
      </c>
      <c r="AT1155" s="213">
        <v>0</v>
      </c>
      <c r="AU1155" s="213">
        <v>0</v>
      </c>
      <c r="AV1155" s="210">
        <f>+AT1155+AU1155</f>
        <v>0</v>
      </c>
      <c r="AW1155" s="213">
        <v>0</v>
      </c>
      <c r="AX1155" s="213">
        <v>0</v>
      </c>
      <c r="AY1155" s="210">
        <f>+AW1155+AX1155</f>
        <v>0</v>
      </c>
      <c r="AZ1155" s="210">
        <f>+AV1155+AY1155</f>
        <v>0</v>
      </c>
      <c r="BA1155" s="213">
        <v>0</v>
      </c>
      <c r="BB1155" s="213">
        <v>0</v>
      </c>
      <c r="BC1155" s="210">
        <f>+BA1155+BB1155</f>
        <v>0</v>
      </c>
      <c r="BD1155" s="213">
        <v>0</v>
      </c>
      <c r="BE1155" s="213">
        <v>0</v>
      </c>
      <c r="BF1155" s="210">
        <f>+BD1155+BE1155</f>
        <v>0</v>
      </c>
      <c r="BG1155" s="210">
        <f>+BC1155+BF1155</f>
        <v>0</v>
      </c>
      <c r="BH1155" s="213">
        <v>0</v>
      </c>
      <c r="BI1155" s="213">
        <v>0</v>
      </c>
      <c r="BJ1155" s="210">
        <f>+BH1155+BI1155</f>
        <v>0</v>
      </c>
      <c r="BK1155" s="213">
        <v>0</v>
      </c>
      <c r="BL1155" s="213">
        <v>0</v>
      </c>
      <c r="BM1155" s="210">
        <f>+BK1155+BL1155</f>
        <v>0</v>
      </c>
      <c r="BN1155" s="210">
        <f>+BJ1155+BM1155</f>
        <v>0</v>
      </c>
      <c r="BO1155" s="209">
        <f>AF1155-AM1155-AT1155-BA1155-BH1155</f>
        <v>0</v>
      </c>
      <c r="BP1155" s="209">
        <f>AG1155-AN1155-AU1155-BB1155-BI1155</f>
        <v>0</v>
      </c>
      <c r="BQ1155" s="210">
        <f>+BO1155+BP1155</f>
        <v>0</v>
      </c>
      <c r="BR1155" s="209">
        <f>AI1155-AP1155-AW1155-BD1155-BK1155</f>
        <v>0</v>
      </c>
      <c r="BS1155" s="209">
        <f>AJ1155-AQ1155-AX1155-BE1155-BL1155</f>
        <v>0</v>
      </c>
      <c r="BT1155" s="210">
        <f>+BR1155+BS1155</f>
        <v>0</v>
      </c>
      <c r="BU1155" s="210">
        <f>+BQ1155+BT1155</f>
        <v>0</v>
      </c>
      <c r="BV1155" s="215">
        <f>R1155+X1155-AD1155</f>
        <v>0</v>
      </c>
      <c r="BW1155" s="215">
        <f>S1155+Y1155-AE1155</f>
        <v>0</v>
      </c>
      <c r="BX1155" s="216">
        <v>0</v>
      </c>
      <c r="BY1155" s="216">
        <v>0</v>
      </c>
      <c r="BZ1155" s="215">
        <f>BV1155-BX1155</f>
        <v>0</v>
      </c>
      <c r="CA1155" s="217">
        <f>BW1155-BY1155</f>
        <v>0</v>
      </c>
    </row>
    <row r="1156" spans="2:79" ht="36.75" hidden="1" customHeight="1">
      <c r="B1156" s="206">
        <v>2015</v>
      </c>
      <c r="C1156" s="207">
        <v>8320</v>
      </c>
      <c r="D1156" s="206">
        <v>4</v>
      </c>
      <c r="E1156" s="206">
        <v>5000</v>
      </c>
      <c r="F1156" s="206">
        <v>5100</v>
      </c>
      <c r="G1156" s="218">
        <v>519</v>
      </c>
      <c r="H1156" s="206">
        <v>6</v>
      </c>
      <c r="I1156" s="220" t="s">
        <v>676</v>
      </c>
      <c r="J1156" s="209">
        <v>0</v>
      </c>
      <c r="K1156" s="209">
        <v>0</v>
      </c>
      <c r="L1156" s="210">
        <f>+J1156+K1156</f>
        <v>0</v>
      </c>
      <c r="M1156" s="209">
        <v>0</v>
      </c>
      <c r="N1156" s="209">
        <v>0</v>
      </c>
      <c r="O1156" s="210">
        <f>+M1156+N1156</f>
        <v>0</v>
      </c>
      <c r="P1156" s="210">
        <f>+L1156+O1156</f>
        <v>0</v>
      </c>
      <c r="Q1156" s="221" t="s">
        <v>19</v>
      </c>
      <c r="R1156" s="307"/>
      <c r="S1156" s="307"/>
      <c r="T1156" s="213">
        <v>0</v>
      </c>
      <c r="U1156" s="213">
        <v>0</v>
      </c>
      <c r="V1156" s="213">
        <v>0</v>
      </c>
      <c r="W1156" s="213">
        <v>0</v>
      </c>
      <c r="X1156" s="213"/>
      <c r="Y1156" s="213"/>
      <c r="Z1156" s="213">
        <v>0</v>
      </c>
      <c r="AA1156" s="213">
        <v>0</v>
      </c>
      <c r="AB1156" s="213">
        <v>0</v>
      </c>
      <c r="AC1156" s="213">
        <v>0</v>
      </c>
      <c r="AD1156" s="214"/>
      <c r="AE1156" s="214"/>
      <c r="AF1156" s="209">
        <f>J1156+T1156-Z1156</f>
        <v>0</v>
      </c>
      <c r="AG1156" s="209">
        <f>K1156+U1156-AA1156</f>
        <v>0</v>
      </c>
      <c r="AH1156" s="210">
        <f>+AF1156+AG1156</f>
        <v>0</v>
      </c>
      <c r="AI1156" s="209">
        <f>M1156+V1156-AB1156</f>
        <v>0</v>
      </c>
      <c r="AJ1156" s="209">
        <f>N1156+W1156-AC1156</f>
        <v>0</v>
      </c>
      <c r="AK1156" s="210">
        <f>+AI1156+AJ1156</f>
        <v>0</v>
      </c>
      <c r="AL1156" s="210">
        <f>+AH1156+AK1156</f>
        <v>0</v>
      </c>
      <c r="AM1156" s="213">
        <v>0</v>
      </c>
      <c r="AN1156" s="213">
        <v>0</v>
      </c>
      <c r="AO1156" s="210">
        <f>+AM1156+AN1156</f>
        <v>0</v>
      </c>
      <c r="AP1156" s="213">
        <v>0</v>
      </c>
      <c r="AQ1156" s="213">
        <v>0</v>
      </c>
      <c r="AR1156" s="210">
        <f>+AP1156+AQ1156</f>
        <v>0</v>
      </c>
      <c r="AS1156" s="210">
        <f>+AO1156+AR1156</f>
        <v>0</v>
      </c>
      <c r="AT1156" s="213">
        <v>0</v>
      </c>
      <c r="AU1156" s="213">
        <v>0</v>
      </c>
      <c r="AV1156" s="210">
        <f>+AT1156+AU1156</f>
        <v>0</v>
      </c>
      <c r="AW1156" s="213">
        <v>0</v>
      </c>
      <c r="AX1156" s="213">
        <v>0</v>
      </c>
      <c r="AY1156" s="210">
        <f>+AW1156+AX1156</f>
        <v>0</v>
      </c>
      <c r="AZ1156" s="210">
        <f>+AV1156+AY1156</f>
        <v>0</v>
      </c>
      <c r="BA1156" s="213">
        <v>0</v>
      </c>
      <c r="BB1156" s="213">
        <v>0</v>
      </c>
      <c r="BC1156" s="210">
        <f>+BA1156+BB1156</f>
        <v>0</v>
      </c>
      <c r="BD1156" s="213">
        <v>0</v>
      </c>
      <c r="BE1156" s="213">
        <v>0</v>
      </c>
      <c r="BF1156" s="210">
        <f>+BD1156+BE1156</f>
        <v>0</v>
      </c>
      <c r="BG1156" s="210">
        <f>+BC1156+BF1156</f>
        <v>0</v>
      </c>
      <c r="BH1156" s="213">
        <v>0</v>
      </c>
      <c r="BI1156" s="213">
        <v>0</v>
      </c>
      <c r="BJ1156" s="210">
        <f>+BH1156+BI1156</f>
        <v>0</v>
      </c>
      <c r="BK1156" s="213">
        <v>0</v>
      </c>
      <c r="BL1156" s="213">
        <v>0</v>
      </c>
      <c r="BM1156" s="210">
        <f>+BK1156+BL1156</f>
        <v>0</v>
      </c>
      <c r="BN1156" s="210">
        <f>+BJ1156+BM1156</f>
        <v>0</v>
      </c>
      <c r="BO1156" s="209">
        <f>AF1156-AM1156-AT1156-BA1156-BH1156</f>
        <v>0</v>
      </c>
      <c r="BP1156" s="209">
        <f>AG1156-AN1156-AU1156-BB1156-BI1156</f>
        <v>0</v>
      </c>
      <c r="BQ1156" s="210">
        <f>+BO1156+BP1156</f>
        <v>0</v>
      </c>
      <c r="BR1156" s="209">
        <f>AI1156-AP1156-AW1156-BD1156-BK1156</f>
        <v>0</v>
      </c>
      <c r="BS1156" s="209">
        <f>AJ1156-AQ1156-AX1156-BE1156-BL1156</f>
        <v>0</v>
      </c>
      <c r="BT1156" s="210">
        <f>+BR1156+BS1156</f>
        <v>0</v>
      </c>
      <c r="BU1156" s="210">
        <f>+BQ1156+BT1156</f>
        <v>0</v>
      </c>
      <c r="BV1156" s="215">
        <f>R1156+X1156-AD1156</f>
        <v>0</v>
      </c>
      <c r="BW1156" s="215">
        <f>S1156+Y1156-AE1156</f>
        <v>0</v>
      </c>
      <c r="BX1156" s="216">
        <v>0</v>
      </c>
      <c r="BY1156" s="216">
        <v>0</v>
      </c>
      <c r="BZ1156" s="215">
        <f>BV1156-BX1156</f>
        <v>0</v>
      </c>
      <c r="CA1156" s="217">
        <f>BW1156-BY1156</f>
        <v>0</v>
      </c>
    </row>
    <row r="1157" spans="2:79" ht="36.75" hidden="1" customHeight="1">
      <c r="B1157" s="206">
        <v>2015</v>
      </c>
      <c r="C1157" s="207">
        <v>8320</v>
      </c>
      <c r="D1157" s="206">
        <v>4</v>
      </c>
      <c r="E1157" s="206">
        <v>5000</v>
      </c>
      <c r="F1157" s="206">
        <v>5100</v>
      </c>
      <c r="G1157" s="218">
        <v>519</v>
      </c>
      <c r="H1157" s="206">
        <v>7</v>
      </c>
      <c r="I1157" s="220" t="s">
        <v>217</v>
      </c>
      <c r="J1157" s="209">
        <v>0</v>
      </c>
      <c r="K1157" s="209">
        <v>0</v>
      </c>
      <c r="L1157" s="210">
        <f>+J1157+K1157</f>
        <v>0</v>
      </c>
      <c r="M1157" s="209">
        <v>0</v>
      </c>
      <c r="N1157" s="209">
        <v>0</v>
      </c>
      <c r="O1157" s="210">
        <f>+M1157+N1157</f>
        <v>0</v>
      </c>
      <c r="P1157" s="210">
        <f>+L1157+O1157</f>
        <v>0</v>
      </c>
      <c r="Q1157" s="221" t="s">
        <v>19</v>
      </c>
      <c r="R1157" s="307"/>
      <c r="S1157" s="307"/>
      <c r="T1157" s="213">
        <v>0</v>
      </c>
      <c r="U1157" s="213">
        <v>0</v>
      </c>
      <c r="V1157" s="213">
        <v>0</v>
      </c>
      <c r="W1157" s="213">
        <v>0</v>
      </c>
      <c r="X1157" s="213"/>
      <c r="Y1157" s="213"/>
      <c r="Z1157" s="213">
        <v>0</v>
      </c>
      <c r="AA1157" s="213">
        <v>0</v>
      </c>
      <c r="AB1157" s="213">
        <v>0</v>
      </c>
      <c r="AC1157" s="213">
        <v>0</v>
      </c>
      <c r="AD1157" s="214"/>
      <c r="AE1157" s="214"/>
      <c r="AF1157" s="209">
        <f>J1157+T1157-Z1157</f>
        <v>0</v>
      </c>
      <c r="AG1157" s="209">
        <f>K1157+U1157-AA1157</f>
        <v>0</v>
      </c>
      <c r="AH1157" s="210">
        <f>+AF1157+AG1157</f>
        <v>0</v>
      </c>
      <c r="AI1157" s="209">
        <f>M1157+V1157-AB1157</f>
        <v>0</v>
      </c>
      <c r="AJ1157" s="209">
        <f>N1157+W1157-AC1157</f>
        <v>0</v>
      </c>
      <c r="AK1157" s="210">
        <f>+AI1157+AJ1157</f>
        <v>0</v>
      </c>
      <c r="AL1157" s="210">
        <f>+AH1157+AK1157</f>
        <v>0</v>
      </c>
      <c r="AM1157" s="213">
        <v>0</v>
      </c>
      <c r="AN1157" s="213">
        <v>0</v>
      </c>
      <c r="AO1157" s="210">
        <f>+AM1157+AN1157</f>
        <v>0</v>
      </c>
      <c r="AP1157" s="213">
        <v>0</v>
      </c>
      <c r="AQ1157" s="213">
        <v>0</v>
      </c>
      <c r="AR1157" s="210">
        <f>+AP1157+AQ1157</f>
        <v>0</v>
      </c>
      <c r="AS1157" s="210">
        <f>+AO1157+AR1157</f>
        <v>0</v>
      </c>
      <c r="AT1157" s="213">
        <v>0</v>
      </c>
      <c r="AU1157" s="213">
        <v>0</v>
      </c>
      <c r="AV1157" s="210">
        <f>+AT1157+AU1157</f>
        <v>0</v>
      </c>
      <c r="AW1157" s="213">
        <v>0</v>
      </c>
      <c r="AX1157" s="213">
        <v>0</v>
      </c>
      <c r="AY1157" s="210">
        <f>+AW1157+AX1157</f>
        <v>0</v>
      </c>
      <c r="AZ1157" s="210">
        <f>+AV1157+AY1157</f>
        <v>0</v>
      </c>
      <c r="BA1157" s="213">
        <v>0</v>
      </c>
      <c r="BB1157" s="213">
        <v>0</v>
      </c>
      <c r="BC1157" s="210">
        <f>+BA1157+BB1157</f>
        <v>0</v>
      </c>
      <c r="BD1157" s="213">
        <v>0</v>
      </c>
      <c r="BE1157" s="213">
        <v>0</v>
      </c>
      <c r="BF1157" s="210">
        <f>+BD1157+BE1157</f>
        <v>0</v>
      </c>
      <c r="BG1157" s="210">
        <f>+BC1157+BF1157</f>
        <v>0</v>
      </c>
      <c r="BH1157" s="213">
        <v>0</v>
      </c>
      <c r="BI1157" s="213">
        <v>0</v>
      </c>
      <c r="BJ1157" s="210">
        <f>+BH1157+BI1157</f>
        <v>0</v>
      </c>
      <c r="BK1157" s="213">
        <v>0</v>
      </c>
      <c r="BL1157" s="213">
        <v>0</v>
      </c>
      <c r="BM1157" s="210">
        <f>+BK1157+BL1157</f>
        <v>0</v>
      </c>
      <c r="BN1157" s="210">
        <f>+BJ1157+BM1157</f>
        <v>0</v>
      </c>
      <c r="BO1157" s="209">
        <f>AF1157-AM1157-AT1157-BA1157-BH1157</f>
        <v>0</v>
      </c>
      <c r="BP1157" s="209">
        <f>AG1157-AN1157-AU1157-BB1157-BI1157</f>
        <v>0</v>
      </c>
      <c r="BQ1157" s="210">
        <f>+BO1157+BP1157</f>
        <v>0</v>
      </c>
      <c r="BR1157" s="209">
        <f>AI1157-AP1157-AW1157-BD1157-BK1157</f>
        <v>0</v>
      </c>
      <c r="BS1157" s="209">
        <f>AJ1157-AQ1157-AX1157-BE1157-BL1157</f>
        <v>0</v>
      </c>
      <c r="BT1157" s="210">
        <f>+BR1157+BS1157</f>
        <v>0</v>
      </c>
      <c r="BU1157" s="210">
        <f>+BQ1157+BT1157</f>
        <v>0</v>
      </c>
      <c r="BV1157" s="215">
        <f>R1157+X1157-AD1157</f>
        <v>0</v>
      </c>
      <c r="BW1157" s="215">
        <f>S1157+Y1157-AE1157</f>
        <v>0</v>
      </c>
      <c r="BX1157" s="216">
        <v>0</v>
      </c>
      <c r="BY1157" s="216">
        <v>0</v>
      </c>
      <c r="BZ1157" s="215">
        <f>BV1157-BX1157</f>
        <v>0</v>
      </c>
      <c r="CA1157" s="217">
        <f>BW1157-BY1157</f>
        <v>0</v>
      </c>
    </row>
    <row r="1158" spans="2:79" ht="36.75" hidden="1" customHeight="1">
      <c r="B1158" s="206">
        <v>2015</v>
      </c>
      <c r="C1158" s="207">
        <v>8320</v>
      </c>
      <c r="D1158" s="206">
        <v>4</v>
      </c>
      <c r="E1158" s="206">
        <v>5000</v>
      </c>
      <c r="F1158" s="206">
        <v>5100</v>
      </c>
      <c r="G1158" s="218">
        <v>519</v>
      </c>
      <c r="H1158" s="206">
        <v>8</v>
      </c>
      <c r="I1158" s="327" t="s">
        <v>1620</v>
      </c>
      <c r="J1158" s="209">
        <v>0</v>
      </c>
      <c r="K1158" s="209">
        <v>0</v>
      </c>
      <c r="L1158" s="210">
        <f>+J1158+K1158</f>
        <v>0</v>
      </c>
      <c r="M1158" s="209">
        <v>0</v>
      </c>
      <c r="N1158" s="209">
        <v>0</v>
      </c>
      <c r="O1158" s="210">
        <f>+M1158+N1158</f>
        <v>0</v>
      </c>
      <c r="P1158" s="210">
        <f>+L1158+O1158</f>
        <v>0</v>
      </c>
      <c r="Q1158" s="221" t="s">
        <v>19</v>
      </c>
      <c r="R1158" s="307"/>
      <c r="S1158" s="307"/>
      <c r="T1158" s="213">
        <v>0</v>
      </c>
      <c r="U1158" s="213">
        <v>0</v>
      </c>
      <c r="V1158" s="213">
        <v>0</v>
      </c>
      <c r="W1158" s="213">
        <v>0</v>
      </c>
      <c r="X1158" s="213"/>
      <c r="Y1158" s="213"/>
      <c r="Z1158" s="213">
        <v>0</v>
      </c>
      <c r="AA1158" s="213">
        <v>0</v>
      </c>
      <c r="AB1158" s="213">
        <v>0</v>
      </c>
      <c r="AC1158" s="213">
        <v>0</v>
      </c>
      <c r="AD1158" s="214"/>
      <c r="AE1158" s="214"/>
      <c r="AF1158" s="209">
        <f>J1158+T1158-Z1158</f>
        <v>0</v>
      </c>
      <c r="AG1158" s="209">
        <f>K1158+U1158-AA1158</f>
        <v>0</v>
      </c>
      <c r="AH1158" s="210">
        <f>+AF1158+AG1158</f>
        <v>0</v>
      </c>
      <c r="AI1158" s="209">
        <f>M1158+V1158-AB1158</f>
        <v>0</v>
      </c>
      <c r="AJ1158" s="209">
        <f>N1158+W1158-AC1158</f>
        <v>0</v>
      </c>
      <c r="AK1158" s="210">
        <f>+AI1158+AJ1158</f>
        <v>0</v>
      </c>
      <c r="AL1158" s="210">
        <f>+AH1158+AK1158</f>
        <v>0</v>
      </c>
      <c r="AM1158" s="213">
        <v>0</v>
      </c>
      <c r="AN1158" s="213">
        <v>0</v>
      </c>
      <c r="AO1158" s="210">
        <f>+AM1158+AN1158</f>
        <v>0</v>
      </c>
      <c r="AP1158" s="213">
        <v>0</v>
      </c>
      <c r="AQ1158" s="213">
        <v>0</v>
      </c>
      <c r="AR1158" s="210">
        <f>+AP1158+AQ1158</f>
        <v>0</v>
      </c>
      <c r="AS1158" s="210">
        <f>+AO1158+AR1158</f>
        <v>0</v>
      </c>
      <c r="AT1158" s="213">
        <v>0</v>
      </c>
      <c r="AU1158" s="213">
        <v>0</v>
      </c>
      <c r="AV1158" s="210">
        <f>+AT1158+AU1158</f>
        <v>0</v>
      </c>
      <c r="AW1158" s="213">
        <v>0</v>
      </c>
      <c r="AX1158" s="213">
        <v>0</v>
      </c>
      <c r="AY1158" s="210">
        <f>+AW1158+AX1158</f>
        <v>0</v>
      </c>
      <c r="AZ1158" s="210">
        <f>+AV1158+AY1158</f>
        <v>0</v>
      </c>
      <c r="BA1158" s="213">
        <v>0</v>
      </c>
      <c r="BB1158" s="213">
        <v>0</v>
      </c>
      <c r="BC1158" s="210">
        <f>+BA1158+BB1158</f>
        <v>0</v>
      </c>
      <c r="BD1158" s="213">
        <v>0</v>
      </c>
      <c r="BE1158" s="213">
        <v>0</v>
      </c>
      <c r="BF1158" s="210">
        <f>+BD1158+BE1158</f>
        <v>0</v>
      </c>
      <c r="BG1158" s="210">
        <f>+BC1158+BF1158</f>
        <v>0</v>
      </c>
      <c r="BH1158" s="213">
        <v>0</v>
      </c>
      <c r="BI1158" s="213">
        <v>0</v>
      </c>
      <c r="BJ1158" s="210">
        <f>+BH1158+BI1158</f>
        <v>0</v>
      </c>
      <c r="BK1158" s="213">
        <v>0</v>
      </c>
      <c r="BL1158" s="213">
        <v>0</v>
      </c>
      <c r="BM1158" s="210">
        <f>+BK1158+BL1158</f>
        <v>0</v>
      </c>
      <c r="BN1158" s="210">
        <f>+BJ1158+BM1158</f>
        <v>0</v>
      </c>
      <c r="BO1158" s="209">
        <f>AF1158-AM1158-AT1158-BA1158-BH1158</f>
        <v>0</v>
      </c>
      <c r="BP1158" s="209">
        <f>AG1158-AN1158-AU1158-BB1158-BI1158</f>
        <v>0</v>
      </c>
      <c r="BQ1158" s="210">
        <f>+BO1158+BP1158</f>
        <v>0</v>
      </c>
      <c r="BR1158" s="209">
        <f>AI1158-AP1158-AW1158-BD1158-BK1158</f>
        <v>0</v>
      </c>
      <c r="BS1158" s="209">
        <f>AJ1158-AQ1158-AX1158-BE1158-BL1158</f>
        <v>0</v>
      </c>
      <c r="BT1158" s="210">
        <f>+BR1158+BS1158</f>
        <v>0</v>
      </c>
      <c r="BU1158" s="210">
        <f>+BQ1158+BT1158</f>
        <v>0</v>
      </c>
      <c r="BV1158" s="215">
        <f>R1158+X1158-AD1158</f>
        <v>0</v>
      </c>
      <c r="BW1158" s="215">
        <f>S1158+Y1158-AE1158</f>
        <v>0</v>
      </c>
      <c r="BX1158" s="216">
        <v>0</v>
      </c>
      <c r="BY1158" s="216">
        <v>0</v>
      </c>
      <c r="BZ1158" s="215">
        <f>BV1158-BX1158</f>
        <v>0</v>
      </c>
      <c r="CA1158" s="217">
        <f>BW1158-BY1158</f>
        <v>0</v>
      </c>
    </row>
    <row r="1159" spans="2:79" ht="36.75" hidden="1" customHeight="1">
      <c r="B1159" s="206">
        <v>2015</v>
      </c>
      <c r="C1159" s="207">
        <v>8320</v>
      </c>
      <c r="D1159" s="206">
        <v>4</v>
      </c>
      <c r="E1159" s="206">
        <v>5000</v>
      </c>
      <c r="F1159" s="206">
        <v>5100</v>
      </c>
      <c r="G1159" s="218">
        <v>519</v>
      </c>
      <c r="H1159" s="206">
        <v>9</v>
      </c>
      <c r="I1159" s="327" t="s">
        <v>1619</v>
      </c>
      <c r="J1159" s="209">
        <v>0</v>
      </c>
      <c r="K1159" s="209">
        <v>0</v>
      </c>
      <c r="L1159" s="210">
        <f>+J1159+K1159</f>
        <v>0</v>
      </c>
      <c r="M1159" s="209">
        <v>0</v>
      </c>
      <c r="N1159" s="209">
        <v>0</v>
      </c>
      <c r="O1159" s="210">
        <f>+M1159+N1159</f>
        <v>0</v>
      </c>
      <c r="P1159" s="210">
        <f>+L1159+O1159</f>
        <v>0</v>
      </c>
      <c r="Q1159" s="221" t="s">
        <v>19</v>
      </c>
      <c r="R1159" s="307"/>
      <c r="S1159" s="307"/>
      <c r="T1159" s="213">
        <v>0</v>
      </c>
      <c r="U1159" s="213">
        <v>0</v>
      </c>
      <c r="V1159" s="213">
        <v>0</v>
      </c>
      <c r="W1159" s="213">
        <v>0</v>
      </c>
      <c r="X1159" s="213"/>
      <c r="Y1159" s="213"/>
      <c r="Z1159" s="213">
        <v>0</v>
      </c>
      <c r="AA1159" s="213">
        <v>0</v>
      </c>
      <c r="AB1159" s="213">
        <v>0</v>
      </c>
      <c r="AC1159" s="213">
        <v>0</v>
      </c>
      <c r="AD1159" s="214"/>
      <c r="AE1159" s="214"/>
      <c r="AF1159" s="209">
        <f>J1159+T1159-Z1159</f>
        <v>0</v>
      </c>
      <c r="AG1159" s="209">
        <f>K1159+U1159-AA1159</f>
        <v>0</v>
      </c>
      <c r="AH1159" s="210">
        <f>+AF1159+AG1159</f>
        <v>0</v>
      </c>
      <c r="AI1159" s="209">
        <f>M1159+V1159-AB1159</f>
        <v>0</v>
      </c>
      <c r="AJ1159" s="209">
        <f>N1159+W1159-AC1159</f>
        <v>0</v>
      </c>
      <c r="AK1159" s="210">
        <f>+AI1159+AJ1159</f>
        <v>0</v>
      </c>
      <c r="AL1159" s="210">
        <f>+AH1159+AK1159</f>
        <v>0</v>
      </c>
      <c r="AM1159" s="213">
        <v>0</v>
      </c>
      <c r="AN1159" s="213">
        <v>0</v>
      </c>
      <c r="AO1159" s="210">
        <f>+AM1159+AN1159</f>
        <v>0</v>
      </c>
      <c r="AP1159" s="213">
        <v>0</v>
      </c>
      <c r="AQ1159" s="213">
        <v>0</v>
      </c>
      <c r="AR1159" s="210">
        <f>+AP1159+AQ1159</f>
        <v>0</v>
      </c>
      <c r="AS1159" s="210">
        <f>+AO1159+AR1159</f>
        <v>0</v>
      </c>
      <c r="AT1159" s="213">
        <v>0</v>
      </c>
      <c r="AU1159" s="213">
        <v>0</v>
      </c>
      <c r="AV1159" s="210">
        <f>+AT1159+AU1159</f>
        <v>0</v>
      </c>
      <c r="AW1159" s="213">
        <v>0</v>
      </c>
      <c r="AX1159" s="213">
        <v>0</v>
      </c>
      <c r="AY1159" s="210">
        <f>+AW1159+AX1159</f>
        <v>0</v>
      </c>
      <c r="AZ1159" s="210">
        <f>+AV1159+AY1159</f>
        <v>0</v>
      </c>
      <c r="BA1159" s="213">
        <v>0</v>
      </c>
      <c r="BB1159" s="213">
        <v>0</v>
      </c>
      <c r="BC1159" s="210">
        <f>+BA1159+BB1159</f>
        <v>0</v>
      </c>
      <c r="BD1159" s="213">
        <v>0</v>
      </c>
      <c r="BE1159" s="213">
        <v>0</v>
      </c>
      <c r="BF1159" s="210">
        <f>+BD1159+BE1159</f>
        <v>0</v>
      </c>
      <c r="BG1159" s="210">
        <f>+BC1159+BF1159</f>
        <v>0</v>
      </c>
      <c r="BH1159" s="213">
        <v>0</v>
      </c>
      <c r="BI1159" s="213">
        <v>0</v>
      </c>
      <c r="BJ1159" s="210">
        <f>+BH1159+BI1159</f>
        <v>0</v>
      </c>
      <c r="BK1159" s="213">
        <v>0</v>
      </c>
      <c r="BL1159" s="213">
        <v>0</v>
      </c>
      <c r="BM1159" s="210">
        <f>+BK1159+BL1159</f>
        <v>0</v>
      </c>
      <c r="BN1159" s="210">
        <f>+BJ1159+BM1159</f>
        <v>0</v>
      </c>
      <c r="BO1159" s="209">
        <f>AF1159-AM1159-AT1159-BA1159-BH1159</f>
        <v>0</v>
      </c>
      <c r="BP1159" s="209">
        <f>AG1159-AN1159-AU1159-BB1159-BI1159</f>
        <v>0</v>
      </c>
      <c r="BQ1159" s="210">
        <f>+BO1159+BP1159</f>
        <v>0</v>
      </c>
      <c r="BR1159" s="209">
        <f>AI1159-AP1159-AW1159-BD1159-BK1159</f>
        <v>0</v>
      </c>
      <c r="BS1159" s="209">
        <f>AJ1159-AQ1159-AX1159-BE1159-BL1159</f>
        <v>0</v>
      </c>
      <c r="BT1159" s="210">
        <f>+BR1159+BS1159</f>
        <v>0</v>
      </c>
      <c r="BU1159" s="210">
        <f>+BQ1159+BT1159</f>
        <v>0</v>
      </c>
      <c r="BV1159" s="215">
        <f>R1159+X1159-AD1159</f>
        <v>0</v>
      </c>
      <c r="BW1159" s="215">
        <f>S1159+Y1159-AE1159</f>
        <v>0</v>
      </c>
      <c r="BX1159" s="216">
        <v>0</v>
      </c>
      <c r="BY1159" s="216">
        <v>0</v>
      </c>
      <c r="BZ1159" s="215">
        <f>BV1159-BX1159</f>
        <v>0</v>
      </c>
      <c r="CA1159" s="217">
        <f>BW1159-BY1159</f>
        <v>0</v>
      </c>
    </row>
    <row r="1160" spans="2:79" ht="36.75" hidden="1" customHeight="1">
      <c r="B1160" s="206">
        <v>2015</v>
      </c>
      <c r="C1160" s="207">
        <v>8320</v>
      </c>
      <c r="D1160" s="206">
        <v>4</v>
      </c>
      <c r="E1160" s="206">
        <v>5000</v>
      </c>
      <c r="F1160" s="206">
        <v>5100</v>
      </c>
      <c r="G1160" s="218">
        <v>519</v>
      </c>
      <c r="H1160" s="206">
        <v>10</v>
      </c>
      <c r="I1160" s="327" t="s">
        <v>214</v>
      </c>
      <c r="J1160" s="209">
        <v>0</v>
      </c>
      <c r="K1160" s="209">
        <v>0</v>
      </c>
      <c r="L1160" s="210">
        <f>+J1160+K1160</f>
        <v>0</v>
      </c>
      <c r="M1160" s="209">
        <v>0</v>
      </c>
      <c r="N1160" s="209">
        <v>0</v>
      </c>
      <c r="O1160" s="210">
        <f>+M1160+N1160</f>
        <v>0</v>
      </c>
      <c r="P1160" s="210">
        <f>+L1160+O1160</f>
        <v>0</v>
      </c>
      <c r="Q1160" s="221" t="s">
        <v>19</v>
      </c>
      <c r="R1160" s="307"/>
      <c r="S1160" s="307"/>
      <c r="T1160" s="213">
        <v>0</v>
      </c>
      <c r="U1160" s="213">
        <v>0</v>
      </c>
      <c r="V1160" s="213">
        <v>0</v>
      </c>
      <c r="W1160" s="213">
        <v>0</v>
      </c>
      <c r="X1160" s="213"/>
      <c r="Y1160" s="213"/>
      <c r="Z1160" s="213">
        <v>0</v>
      </c>
      <c r="AA1160" s="213">
        <v>0</v>
      </c>
      <c r="AB1160" s="213">
        <v>0</v>
      </c>
      <c r="AC1160" s="213">
        <v>0</v>
      </c>
      <c r="AD1160" s="214"/>
      <c r="AE1160" s="214"/>
      <c r="AF1160" s="209">
        <f>J1160+T1160-Z1160</f>
        <v>0</v>
      </c>
      <c r="AG1160" s="209">
        <f>K1160+U1160-AA1160</f>
        <v>0</v>
      </c>
      <c r="AH1160" s="210">
        <f>+AF1160+AG1160</f>
        <v>0</v>
      </c>
      <c r="AI1160" s="209">
        <f>M1160+V1160-AB1160</f>
        <v>0</v>
      </c>
      <c r="AJ1160" s="209">
        <f>N1160+W1160-AC1160</f>
        <v>0</v>
      </c>
      <c r="AK1160" s="210">
        <f>+AI1160+AJ1160</f>
        <v>0</v>
      </c>
      <c r="AL1160" s="210">
        <f>+AH1160+AK1160</f>
        <v>0</v>
      </c>
      <c r="AM1160" s="213">
        <v>0</v>
      </c>
      <c r="AN1160" s="213">
        <v>0</v>
      </c>
      <c r="AO1160" s="210">
        <f>+AM1160+AN1160</f>
        <v>0</v>
      </c>
      <c r="AP1160" s="213">
        <v>0</v>
      </c>
      <c r="AQ1160" s="213">
        <v>0</v>
      </c>
      <c r="AR1160" s="210">
        <f>+AP1160+AQ1160</f>
        <v>0</v>
      </c>
      <c r="AS1160" s="210">
        <f>+AO1160+AR1160</f>
        <v>0</v>
      </c>
      <c r="AT1160" s="213">
        <v>0</v>
      </c>
      <c r="AU1160" s="213">
        <v>0</v>
      </c>
      <c r="AV1160" s="210">
        <f>+AT1160+AU1160</f>
        <v>0</v>
      </c>
      <c r="AW1160" s="213">
        <v>0</v>
      </c>
      <c r="AX1160" s="213">
        <v>0</v>
      </c>
      <c r="AY1160" s="210">
        <f>+AW1160+AX1160</f>
        <v>0</v>
      </c>
      <c r="AZ1160" s="210">
        <f>+AV1160+AY1160</f>
        <v>0</v>
      </c>
      <c r="BA1160" s="213">
        <v>0</v>
      </c>
      <c r="BB1160" s="213">
        <v>0</v>
      </c>
      <c r="BC1160" s="210">
        <f>+BA1160+BB1160</f>
        <v>0</v>
      </c>
      <c r="BD1160" s="213">
        <v>0</v>
      </c>
      <c r="BE1160" s="213">
        <v>0</v>
      </c>
      <c r="BF1160" s="210">
        <f>+BD1160+BE1160</f>
        <v>0</v>
      </c>
      <c r="BG1160" s="210">
        <f>+BC1160+BF1160</f>
        <v>0</v>
      </c>
      <c r="BH1160" s="213">
        <v>0</v>
      </c>
      <c r="BI1160" s="213">
        <v>0</v>
      </c>
      <c r="BJ1160" s="210">
        <f>+BH1160+BI1160</f>
        <v>0</v>
      </c>
      <c r="BK1160" s="213">
        <v>0</v>
      </c>
      <c r="BL1160" s="213">
        <v>0</v>
      </c>
      <c r="BM1160" s="210">
        <f>+BK1160+BL1160</f>
        <v>0</v>
      </c>
      <c r="BN1160" s="210">
        <f>+BJ1160+BM1160</f>
        <v>0</v>
      </c>
      <c r="BO1160" s="209">
        <f>AF1160-AM1160-AT1160-BA1160-BH1160</f>
        <v>0</v>
      </c>
      <c r="BP1160" s="209">
        <f>AG1160-AN1160-AU1160-BB1160-BI1160</f>
        <v>0</v>
      </c>
      <c r="BQ1160" s="210">
        <f>+BO1160+BP1160</f>
        <v>0</v>
      </c>
      <c r="BR1160" s="209">
        <f>AI1160-AP1160-AW1160-BD1160-BK1160</f>
        <v>0</v>
      </c>
      <c r="BS1160" s="209">
        <f>AJ1160-AQ1160-AX1160-BE1160-BL1160</f>
        <v>0</v>
      </c>
      <c r="BT1160" s="210">
        <f>+BR1160+BS1160</f>
        <v>0</v>
      </c>
      <c r="BU1160" s="210">
        <f>+BQ1160+BT1160</f>
        <v>0</v>
      </c>
      <c r="BV1160" s="215">
        <f>R1160+X1160-AD1160</f>
        <v>0</v>
      </c>
      <c r="BW1160" s="215">
        <f>S1160+Y1160-AE1160</f>
        <v>0</v>
      </c>
      <c r="BX1160" s="216">
        <v>0</v>
      </c>
      <c r="BY1160" s="216">
        <v>0</v>
      </c>
      <c r="BZ1160" s="215">
        <f>BV1160-BX1160</f>
        <v>0</v>
      </c>
      <c r="CA1160" s="217">
        <f>BW1160-BY1160</f>
        <v>0</v>
      </c>
    </row>
    <row r="1161" spans="2:79" ht="54.75" hidden="1" customHeight="1">
      <c r="B1161" s="188">
        <v>2015</v>
      </c>
      <c r="C1161" s="189">
        <v>8320</v>
      </c>
      <c r="D1161" s="188">
        <v>4</v>
      </c>
      <c r="E1161" s="188">
        <v>5000</v>
      </c>
      <c r="F1161" s="188">
        <v>5200</v>
      </c>
      <c r="G1161" s="188"/>
      <c r="H1161" s="188"/>
      <c r="I1161" s="190" t="s">
        <v>206</v>
      </c>
      <c r="J1161" s="191">
        <f>+J1162+J1167+J1174</f>
        <v>0</v>
      </c>
      <c r="K1161" s="191">
        <f>+K1162+K1167+K1174</f>
        <v>0</v>
      </c>
      <c r="L1161" s="191">
        <f>+J1161+K1161</f>
        <v>0</v>
      </c>
      <c r="M1161" s="191">
        <f>+M1162+M1167+M1174</f>
        <v>0</v>
      </c>
      <c r="N1161" s="191">
        <f>+N1162+N1167+N1174</f>
        <v>0</v>
      </c>
      <c r="O1161" s="191">
        <f>+M1161+N1161</f>
        <v>0</v>
      </c>
      <c r="P1161" s="191">
        <f>+L1161+O1161</f>
        <v>0</v>
      </c>
      <c r="Q1161" s="191"/>
      <c r="R1161" s="308"/>
      <c r="S1161" s="308"/>
      <c r="T1161" s="191">
        <f>+T1162+T1167+T1174</f>
        <v>0</v>
      </c>
      <c r="U1161" s="191">
        <f>+U1162+U1167+U1174</f>
        <v>0</v>
      </c>
      <c r="V1161" s="191">
        <f>+V1162+V1167+V1174</f>
        <v>0</v>
      </c>
      <c r="W1161" s="191">
        <f>+W1162+W1167+W1174</f>
        <v>0</v>
      </c>
      <c r="X1161" s="193"/>
      <c r="Y1161" s="193"/>
      <c r="Z1161" s="191">
        <f>+Z1162+Z1167+Z1174</f>
        <v>0</v>
      </c>
      <c r="AA1161" s="191">
        <f>+AA1162+AA1167+AA1174</f>
        <v>0</v>
      </c>
      <c r="AB1161" s="191">
        <f>+AB1162+AB1167+AB1174</f>
        <v>0</v>
      </c>
      <c r="AC1161" s="191">
        <f>+AC1162+AC1167+AC1174</f>
        <v>0</v>
      </c>
      <c r="AD1161" s="193"/>
      <c r="AE1161" s="193"/>
      <c r="AF1161" s="191">
        <f>+AF1162+AF1167+AF1174</f>
        <v>0</v>
      </c>
      <c r="AG1161" s="191">
        <f>+AG1162+AG1167+AG1174</f>
        <v>0</v>
      </c>
      <c r="AH1161" s="191">
        <f>+AF1161+AG1161</f>
        <v>0</v>
      </c>
      <c r="AI1161" s="191">
        <f>+AI1162+AI1167+AI1174</f>
        <v>0</v>
      </c>
      <c r="AJ1161" s="191">
        <f>+AJ1162+AJ1167+AJ1174</f>
        <v>0</v>
      </c>
      <c r="AK1161" s="191">
        <f>+AI1161+AJ1161</f>
        <v>0</v>
      </c>
      <c r="AL1161" s="191">
        <f>+AH1161+AK1161</f>
        <v>0</v>
      </c>
      <c r="AM1161" s="191">
        <f>+AM1162+AM1167+AM1174</f>
        <v>0</v>
      </c>
      <c r="AN1161" s="191">
        <f>+AN1162+AN1167+AN1174</f>
        <v>0</v>
      </c>
      <c r="AO1161" s="191">
        <f>+AM1161+AN1161</f>
        <v>0</v>
      </c>
      <c r="AP1161" s="191">
        <f>+AP1162+AP1167+AP1174</f>
        <v>0</v>
      </c>
      <c r="AQ1161" s="191">
        <f>+AQ1162+AQ1167+AQ1174</f>
        <v>0</v>
      </c>
      <c r="AR1161" s="191">
        <f>+AP1161+AQ1161</f>
        <v>0</v>
      </c>
      <c r="AS1161" s="191">
        <f>+AO1161+AR1161</f>
        <v>0</v>
      </c>
      <c r="AT1161" s="191">
        <f>+AT1162+AT1167+AT1174</f>
        <v>0</v>
      </c>
      <c r="AU1161" s="191">
        <f>+AU1162+AU1167+AU1174</f>
        <v>0</v>
      </c>
      <c r="AV1161" s="191">
        <f>+AT1161+AU1161</f>
        <v>0</v>
      </c>
      <c r="AW1161" s="191">
        <f>+AW1162+AW1167+AW1174</f>
        <v>0</v>
      </c>
      <c r="AX1161" s="191">
        <f>+AX1162+AX1167+AX1174</f>
        <v>0</v>
      </c>
      <c r="AY1161" s="191">
        <f>+AW1161+AX1161</f>
        <v>0</v>
      </c>
      <c r="AZ1161" s="191">
        <f>+AV1161+AY1161</f>
        <v>0</v>
      </c>
      <c r="BA1161" s="191">
        <f>+BA1162+BA1167+BA1174</f>
        <v>0</v>
      </c>
      <c r="BB1161" s="191">
        <f>+BB1162+BB1167+BB1174</f>
        <v>0</v>
      </c>
      <c r="BC1161" s="191">
        <f>+BA1161+BB1161</f>
        <v>0</v>
      </c>
      <c r="BD1161" s="191">
        <f>+BD1162+BD1167+BD1174</f>
        <v>0</v>
      </c>
      <c r="BE1161" s="191">
        <f>+BE1162+BE1167+BE1174</f>
        <v>0</v>
      </c>
      <c r="BF1161" s="191">
        <f>+BD1161+BE1161</f>
        <v>0</v>
      </c>
      <c r="BG1161" s="191">
        <f>+BC1161+BF1161</f>
        <v>0</v>
      </c>
      <c r="BH1161" s="191">
        <f>+BH1162+BH1167+BH1174</f>
        <v>0</v>
      </c>
      <c r="BI1161" s="191">
        <f>+BI1162+BI1167+BI1174</f>
        <v>0</v>
      </c>
      <c r="BJ1161" s="191">
        <f>+BH1161+BI1161</f>
        <v>0</v>
      </c>
      <c r="BK1161" s="191">
        <f>+BK1162+BK1167+BK1174</f>
        <v>0</v>
      </c>
      <c r="BL1161" s="191">
        <f>+BL1162+BL1167+BL1174</f>
        <v>0</v>
      </c>
      <c r="BM1161" s="191">
        <f>+BK1161+BL1161</f>
        <v>0</v>
      </c>
      <c r="BN1161" s="191">
        <f>+BJ1161+BM1161</f>
        <v>0</v>
      </c>
      <c r="BO1161" s="191">
        <f>+BO1162+BO1167+BO1174</f>
        <v>0</v>
      </c>
      <c r="BP1161" s="191">
        <f>+BP1162+BP1167+BP1174</f>
        <v>0</v>
      </c>
      <c r="BQ1161" s="191">
        <f>+BO1161+BP1161</f>
        <v>0</v>
      </c>
      <c r="BR1161" s="191">
        <f>+BR1162+BR1167+BR1174</f>
        <v>0</v>
      </c>
      <c r="BS1161" s="191">
        <f>+BS1162+BS1167+BS1174</f>
        <v>0</v>
      </c>
      <c r="BT1161" s="191">
        <f>+BR1161+BS1161</f>
        <v>0</v>
      </c>
      <c r="BU1161" s="191">
        <f>+BQ1161+BT1161</f>
        <v>0</v>
      </c>
      <c r="BV1161" s="194"/>
      <c r="BW1161" s="194"/>
      <c r="BX1161" s="195"/>
      <c r="BY1161" s="195"/>
      <c r="BZ1161" s="194"/>
      <c r="CA1161" s="196"/>
    </row>
    <row r="1162" spans="2:79" hidden="1">
      <c r="B1162" s="197">
        <v>2015</v>
      </c>
      <c r="C1162" s="198">
        <v>8320</v>
      </c>
      <c r="D1162" s="197">
        <v>4</v>
      </c>
      <c r="E1162" s="197">
        <v>5000</v>
      </c>
      <c r="F1162" s="197">
        <v>5200</v>
      </c>
      <c r="G1162" s="197">
        <v>521</v>
      </c>
      <c r="H1162" s="197"/>
      <c r="I1162" s="199" t="s">
        <v>205</v>
      </c>
      <c r="J1162" s="200">
        <f>SUM(J1163:J1166)</f>
        <v>0</v>
      </c>
      <c r="K1162" s="200">
        <f>SUM(K1163:K1166)</f>
        <v>0</v>
      </c>
      <c r="L1162" s="200">
        <f>+J1162+K1162</f>
        <v>0</v>
      </c>
      <c r="M1162" s="200">
        <f>SUM(M1163:M1166)</f>
        <v>0</v>
      </c>
      <c r="N1162" s="200">
        <f>SUM(N1163:N1166)</f>
        <v>0</v>
      </c>
      <c r="O1162" s="200">
        <f>+M1162+N1162</f>
        <v>0</v>
      </c>
      <c r="P1162" s="200">
        <f>+L1162+O1162</f>
        <v>0</v>
      </c>
      <c r="Q1162" s="200"/>
      <c r="R1162" s="309"/>
      <c r="S1162" s="309"/>
      <c r="T1162" s="200">
        <f>SUM(T1163:T1166)</f>
        <v>0</v>
      </c>
      <c r="U1162" s="200">
        <f>SUM(U1163:U1166)</f>
        <v>0</v>
      </c>
      <c r="V1162" s="200">
        <f>SUM(V1163:V1166)</f>
        <v>0</v>
      </c>
      <c r="W1162" s="200">
        <f>SUM(W1163:W1166)</f>
        <v>0</v>
      </c>
      <c r="X1162" s="202"/>
      <c r="Y1162" s="202"/>
      <c r="Z1162" s="200">
        <f>SUM(Z1163:Z1166)</f>
        <v>0</v>
      </c>
      <c r="AA1162" s="200">
        <f>SUM(AA1163:AA1166)</f>
        <v>0</v>
      </c>
      <c r="AB1162" s="200">
        <f>SUM(AB1163:AB1166)</f>
        <v>0</v>
      </c>
      <c r="AC1162" s="200">
        <f>SUM(AC1163:AC1166)</f>
        <v>0</v>
      </c>
      <c r="AD1162" s="202"/>
      <c r="AE1162" s="202"/>
      <c r="AF1162" s="200">
        <f>SUM(AF1163:AF1166)</f>
        <v>0</v>
      </c>
      <c r="AG1162" s="200">
        <f>SUM(AG1163:AG1166)</f>
        <v>0</v>
      </c>
      <c r="AH1162" s="200">
        <f>+AF1162+AG1162</f>
        <v>0</v>
      </c>
      <c r="AI1162" s="200">
        <f>SUM(AI1163:AI1166)</f>
        <v>0</v>
      </c>
      <c r="AJ1162" s="200">
        <f>SUM(AJ1163:AJ1166)</f>
        <v>0</v>
      </c>
      <c r="AK1162" s="200">
        <f>+AI1162+AJ1162</f>
        <v>0</v>
      </c>
      <c r="AL1162" s="200">
        <f>+AH1162+AK1162</f>
        <v>0</v>
      </c>
      <c r="AM1162" s="200">
        <f>SUM(AM1163:AM1166)</f>
        <v>0</v>
      </c>
      <c r="AN1162" s="200">
        <f>SUM(AN1163:AN1166)</f>
        <v>0</v>
      </c>
      <c r="AO1162" s="200">
        <f>+AM1162+AN1162</f>
        <v>0</v>
      </c>
      <c r="AP1162" s="200">
        <f>SUM(AP1163:AP1166)</f>
        <v>0</v>
      </c>
      <c r="AQ1162" s="200">
        <f>SUM(AQ1163:AQ1166)</f>
        <v>0</v>
      </c>
      <c r="AR1162" s="200">
        <f>+AP1162+AQ1162</f>
        <v>0</v>
      </c>
      <c r="AS1162" s="200">
        <f>+AO1162+AR1162</f>
        <v>0</v>
      </c>
      <c r="AT1162" s="200">
        <f>SUM(AT1163:AT1166)</f>
        <v>0</v>
      </c>
      <c r="AU1162" s="200">
        <f>SUM(AU1163:AU1166)</f>
        <v>0</v>
      </c>
      <c r="AV1162" s="200">
        <f>+AT1162+AU1162</f>
        <v>0</v>
      </c>
      <c r="AW1162" s="200">
        <f>SUM(AW1163:AW1166)</f>
        <v>0</v>
      </c>
      <c r="AX1162" s="200">
        <f>SUM(AX1163:AX1166)</f>
        <v>0</v>
      </c>
      <c r="AY1162" s="200">
        <f>+AW1162+AX1162</f>
        <v>0</v>
      </c>
      <c r="AZ1162" s="200">
        <f>+AV1162+AY1162</f>
        <v>0</v>
      </c>
      <c r="BA1162" s="200">
        <f>SUM(BA1163:BA1166)</f>
        <v>0</v>
      </c>
      <c r="BB1162" s="200">
        <f>SUM(BB1163:BB1166)</f>
        <v>0</v>
      </c>
      <c r="BC1162" s="200">
        <f>+BA1162+BB1162</f>
        <v>0</v>
      </c>
      <c r="BD1162" s="200">
        <f>SUM(BD1163:BD1166)</f>
        <v>0</v>
      </c>
      <c r="BE1162" s="200">
        <f>SUM(BE1163:BE1166)</f>
        <v>0</v>
      </c>
      <c r="BF1162" s="200">
        <f>+BD1162+BE1162</f>
        <v>0</v>
      </c>
      <c r="BG1162" s="200">
        <f>+BC1162+BF1162</f>
        <v>0</v>
      </c>
      <c r="BH1162" s="200">
        <f>SUM(BH1163:BH1166)</f>
        <v>0</v>
      </c>
      <c r="BI1162" s="200">
        <f>SUM(BI1163:BI1166)</f>
        <v>0</v>
      </c>
      <c r="BJ1162" s="200">
        <f>+BH1162+BI1162</f>
        <v>0</v>
      </c>
      <c r="BK1162" s="200">
        <f>SUM(BK1163:BK1166)</f>
        <v>0</v>
      </c>
      <c r="BL1162" s="200">
        <f>SUM(BL1163:BL1166)</f>
        <v>0</v>
      </c>
      <c r="BM1162" s="200">
        <f>+BK1162+BL1162</f>
        <v>0</v>
      </c>
      <c r="BN1162" s="200">
        <f>+BJ1162+BM1162</f>
        <v>0</v>
      </c>
      <c r="BO1162" s="200">
        <f>SUM(BO1163:BO1166)</f>
        <v>0</v>
      </c>
      <c r="BP1162" s="200">
        <f>SUM(BP1163:BP1166)</f>
        <v>0</v>
      </c>
      <c r="BQ1162" s="200">
        <f>+BO1162+BP1162</f>
        <v>0</v>
      </c>
      <c r="BR1162" s="200">
        <f>SUM(BR1163:BR1166)</f>
        <v>0</v>
      </c>
      <c r="BS1162" s="200">
        <f>SUM(BS1163:BS1166)</f>
        <v>0</v>
      </c>
      <c r="BT1162" s="200">
        <f>+BR1162+BS1162</f>
        <v>0</v>
      </c>
      <c r="BU1162" s="200">
        <f>+BQ1162+BT1162</f>
        <v>0</v>
      </c>
      <c r="BV1162" s="203"/>
      <c r="BW1162" s="203"/>
      <c r="BX1162" s="204"/>
      <c r="BY1162" s="204"/>
      <c r="BZ1162" s="203"/>
      <c r="CA1162" s="205"/>
    </row>
    <row r="1163" spans="2:79" ht="48.75" hidden="1" customHeight="1">
      <c r="B1163" s="218">
        <v>2015</v>
      </c>
      <c r="C1163" s="219">
        <v>8320</v>
      </c>
      <c r="D1163" s="218">
        <v>4</v>
      </c>
      <c r="E1163" s="218">
        <v>5000</v>
      </c>
      <c r="F1163" s="218">
        <v>5200</v>
      </c>
      <c r="G1163" s="218">
        <v>521</v>
      </c>
      <c r="H1163" s="218">
        <v>1</v>
      </c>
      <c r="I1163" s="220" t="s">
        <v>617</v>
      </c>
      <c r="J1163" s="209">
        <v>0</v>
      </c>
      <c r="K1163" s="209">
        <v>0</v>
      </c>
      <c r="L1163" s="210">
        <f>+J1163+K1163</f>
        <v>0</v>
      </c>
      <c r="M1163" s="209">
        <v>0</v>
      </c>
      <c r="N1163" s="209">
        <v>0</v>
      </c>
      <c r="O1163" s="210">
        <f>+M1163+N1163</f>
        <v>0</v>
      </c>
      <c r="P1163" s="210">
        <f>+L1163+O1163</f>
        <v>0</v>
      </c>
      <c r="Q1163" s="245" t="s">
        <v>145</v>
      </c>
      <c r="R1163" s="307"/>
      <c r="S1163" s="307"/>
      <c r="T1163" s="213">
        <v>0</v>
      </c>
      <c r="U1163" s="213">
        <v>0</v>
      </c>
      <c r="V1163" s="213">
        <v>0</v>
      </c>
      <c r="W1163" s="213">
        <v>0</v>
      </c>
      <c r="X1163" s="213"/>
      <c r="Y1163" s="213"/>
      <c r="Z1163" s="213">
        <v>0</v>
      </c>
      <c r="AA1163" s="213">
        <v>0</v>
      </c>
      <c r="AB1163" s="213">
        <v>0</v>
      </c>
      <c r="AC1163" s="213">
        <v>0</v>
      </c>
      <c r="AD1163" s="214"/>
      <c r="AE1163" s="214"/>
      <c r="AF1163" s="209">
        <f>J1163+T1163-Z1163</f>
        <v>0</v>
      </c>
      <c r="AG1163" s="209">
        <f>K1163+U1163-AA1163</f>
        <v>0</v>
      </c>
      <c r="AH1163" s="210">
        <f>+AF1163+AG1163</f>
        <v>0</v>
      </c>
      <c r="AI1163" s="209">
        <f>M1163+V1163-AB1163</f>
        <v>0</v>
      </c>
      <c r="AJ1163" s="209">
        <f>N1163+W1163-AC1163</f>
        <v>0</v>
      </c>
      <c r="AK1163" s="210">
        <f>+AI1163+AJ1163</f>
        <v>0</v>
      </c>
      <c r="AL1163" s="210">
        <f>+AH1163+AK1163</f>
        <v>0</v>
      </c>
      <c r="AM1163" s="213">
        <v>0</v>
      </c>
      <c r="AN1163" s="213">
        <v>0</v>
      </c>
      <c r="AO1163" s="210">
        <f>+AM1163+AN1163</f>
        <v>0</v>
      </c>
      <c r="AP1163" s="213">
        <v>0</v>
      </c>
      <c r="AQ1163" s="213">
        <v>0</v>
      </c>
      <c r="AR1163" s="210">
        <f>+AP1163+AQ1163</f>
        <v>0</v>
      </c>
      <c r="AS1163" s="210">
        <f>+AO1163+AR1163</f>
        <v>0</v>
      </c>
      <c r="AT1163" s="213">
        <v>0</v>
      </c>
      <c r="AU1163" s="213">
        <v>0</v>
      </c>
      <c r="AV1163" s="210">
        <f>+AT1163+AU1163</f>
        <v>0</v>
      </c>
      <c r="AW1163" s="213">
        <v>0</v>
      </c>
      <c r="AX1163" s="213">
        <v>0</v>
      </c>
      <c r="AY1163" s="210">
        <f>+AW1163+AX1163</f>
        <v>0</v>
      </c>
      <c r="AZ1163" s="210">
        <f>+AV1163+AY1163</f>
        <v>0</v>
      </c>
      <c r="BA1163" s="213">
        <v>0</v>
      </c>
      <c r="BB1163" s="213">
        <v>0</v>
      </c>
      <c r="BC1163" s="210">
        <f>+BA1163+BB1163</f>
        <v>0</v>
      </c>
      <c r="BD1163" s="213">
        <v>0</v>
      </c>
      <c r="BE1163" s="213">
        <v>0</v>
      </c>
      <c r="BF1163" s="210">
        <f>+BD1163+BE1163</f>
        <v>0</v>
      </c>
      <c r="BG1163" s="210">
        <f>+BC1163+BF1163</f>
        <v>0</v>
      </c>
      <c r="BH1163" s="213">
        <v>0</v>
      </c>
      <c r="BI1163" s="213">
        <v>0</v>
      </c>
      <c r="BJ1163" s="210">
        <f>+BH1163+BI1163</f>
        <v>0</v>
      </c>
      <c r="BK1163" s="213">
        <v>0</v>
      </c>
      <c r="BL1163" s="213">
        <v>0</v>
      </c>
      <c r="BM1163" s="210">
        <f>+BK1163+BL1163</f>
        <v>0</v>
      </c>
      <c r="BN1163" s="210">
        <f>+BJ1163+BM1163</f>
        <v>0</v>
      </c>
      <c r="BO1163" s="209">
        <f>AF1163-AM1163-AT1163-BA1163-BH1163</f>
        <v>0</v>
      </c>
      <c r="BP1163" s="209">
        <f>AG1163-AN1163-AU1163-BB1163-BI1163</f>
        <v>0</v>
      </c>
      <c r="BQ1163" s="210">
        <f>+BO1163+BP1163</f>
        <v>0</v>
      </c>
      <c r="BR1163" s="209">
        <f>AI1163-AP1163-AW1163-BD1163-BK1163</f>
        <v>0</v>
      </c>
      <c r="BS1163" s="209">
        <f>AJ1163-AQ1163-AX1163-BE1163-BL1163</f>
        <v>0</v>
      </c>
      <c r="BT1163" s="210">
        <f>+BR1163+BS1163</f>
        <v>0</v>
      </c>
      <c r="BU1163" s="210">
        <f>+BQ1163+BT1163</f>
        <v>0</v>
      </c>
      <c r="BV1163" s="215">
        <f>R1163+X1163-AD1163</f>
        <v>0</v>
      </c>
      <c r="BW1163" s="215">
        <f>S1163+Y1163-AE1163</f>
        <v>0</v>
      </c>
      <c r="BX1163" s="216">
        <v>0</v>
      </c>
      <c r="BY1163" s="216">
        <v>0</v>
      </c>
      <c r="BZ1163" s="215">
        <f>BV1163-BX1163</f>
        <v>0</v>
      </c>
      <c r="CA1163" s="217">
        <f>BW1163-BY1163</f>
        <v>0</v>
      </c>
    </row>
    <row r="1164" spans="2:79" ht="51" hidden="1" customHeight="1">
      <c r="B1164" s="218">
        <v>2015</v>
      </c>
      <c r="C1164" s="219">
        <v>8320</v>
      </c>
      <c r="D1164" s="218">
        <v>4</v>
      </c>
      <c r="E1164" s="218">
        <v>5000</v>
      </c>
      <c r="F1164" s="218">
        <v>5200</v>
      </c>
      <c r="G1164" s="218">
        <v>521</v>
      </c>
      <c r="H1164" s="218">
        <v>2</v>
      </c>
      <c r="I1164" s="220" t="s">
        <v>1618</v>
      </c>
      <c r="J1164" s="209">
        <v>0</v>
      </c>
      <c r="K1164" s="209">
        <v>0</v>
      </c>
      <c r="L1164" s="210">
        <f>+J1164+K1164</f>
        <v>0</v>
      </c>
      <c r="M1164" s="209">
        <v>0</v>
      </c>
      <c r="N1164" s="209">
        <v>0</v>
      </c>
      <c r="O1164" s="210">
        <f>+M1164+N1164</f>
        <v>0</v>
      </c>
      <c r="P1164" s="210">
        <f>+L1164+O1164</f>
        <v>0</v>
      </c>
      <c r="Q1164" s="245" t="s">
        <v>145</v>
      </c>
      <c r="R1164" s="307"/>
      <c r="S1164" s="307"/>
      <c r="T1164" s="213">
        <v>0</v>
      </c>
      <c r="U1164" s="213">
        <v>0</v>
      </c>
      <c r="V1164" s="213">
        <v>0</v>
      </c>
      <c r="W1164" s="213">
        <v>0</v>
      </c>
      <c r="X1164" s="213"/>
      <c r="Y1164" s="213"/>
      <c r="Z1164" s="213">
        <v>0</v>
      </c>
      <c r="AA1164" s="213">
        <v>0</v>
      </c>
      <c r="AB1164" s="213">
        <v>0</v>
      </c>
      <c r="AC1164" s="213">
        <v>0</v>
      </c>
      <c r="AD1164" s="214"/>
      <c r="AE1164" s="214"/>
      <c r="AF1164" s="209">
        <f>J1164+T1164-Z1164</f>
        <v>0</v>
      </c>
      <c r="AG1164" s="209">
        <f>K1164+U1164-AA1164</f>
        <v>0</v>
      </c>
      <c r="AH1164" s="210">
        <f>+AF1164+AG1164</f>
        <v>0</v>
      </c>
      <c r="AI1164" s="209">
        <f>M1164+V1164-AB1164</f>
        <v>0</v>
      </c>
      <c r="AJ1164" s="209">
        <f>N1164+W1164-AC1164</f>
        <v>0</v>
      </c>
      <c r="AK1164" s="210">
        <f>+AI1164+AJ1164</f>
        <v>0</v>
      </c>
      <c r="AL1164" s="210">
        <f>+AH1164+AK1164</f>
        <v>0</v>
      </c>
      <c r="AM1164" s="213">
        <v>0</v>
      </c>
      <c r="AN1164" s="213">
        <v>0</v>
      </c>
      <c r="AO1164" s="210">
        <f>+AM1164+AN1164</f>
        <v>0</v>
      </c>
      <c r="AP1164" s="213">
        <v>0</v>
      </c>
      <c r="AQ1164" s="213">
        <v>0</v>
      </c>
      <c r="AR1164" s="210">
        <f>+AP1164+AQ1164</f>
        <v>0</v>
      </c>
      <c r="AS1164" s="210">
        <f>+AO1164+AR1164</f>
        <v>0</v>
      </c>
      <c r="AT1164" s="213">
        <v>0</v>
      </c>
      <c r="AU1164" s="213">
        <v>0</v>
      </c>
      <c r="AV1164" s="210">
        <f>+AT1164+AU1164</f>
        <v>0</v>
      </c>
      <c r="AW1164" s="213">
        <v>0</v>
      </c>
      <c r="AX1164" s="213">
        <v>0</v>
      </c>
      <c r="AY1164" s="210">
        <f>+AW1164+AX1164</f>
        <v>0</v>
      </c>
      <c r="AZ1164" s="210">
        <f>+AV1164+AY1164</f>
        <v>0</v>
      </c>
      <c r="BA1164" s="213">
        <v>0</v>
      </c>
      <c r="BB1164" s="213">
        <v>0</v>
      </c>
      <c r="BC1164" s="210">
        <f>+BA1164+BB1164</f>
        <v>0</v>
      </c>
      <c r="BD1164" s="213">
        <v>0</v>
      </c>
      <c r="BE1164" s="213">
        <v>0</v>
      </c>
      <c r="BF1164" s="210">
        <f>+BD1164+BE1164</f>
        <v>0</v>
      </c>
      <c r="BG1164" s="210">
        <f>+BC1164+BF1164</f>
        <v>0</v>
      </c>
      <c r="BH1164" s="213">
        <v>0</v>
      </c>
      <c r="BI1164" s="213">
        <v>0</v>
      </c>
      <c r="BJ1164" s="210">
        <f>+BH1164+BI1164</f>
        <v>0</v>
      </c>
      <c r="BK1164" s="213">
        <v>0</v>
      </c>
      <c r="BL1164" s="213">
        <v>0</v>
      </c>
      <c r="BM1164" s="210">
        <f>+BK1164+BL1164</f>
        <v>0</v>
      </c>
      <c r="BN1164" s="210">
        <f>+BJ1164+BM1164</f>
        <v>0</v>
      </c>
      <c r="BO1164" s="209">
        <f>AF1164-AM1164-AT1164-BA1164-BH1164</f>
        <v>0</v>
      </c>
      <c r="BP1164" s="209">
        <f>AG1164-AN1164-AU1164-BB1164-BI1164</f>
        <v>0</v>
      </c>
      <c r="BQ1164" s="210">
        <f>+BO1164+BP1164</f>
        <v>0</v>
      </c>
      <c r="BR1164" s="209">
        <f>AI1164-AP1164-AW1164-BD1164-BK1164</f>
        <v>0</v>
      </c>
      <c r="BS1164" s="209">
        <f>AJ1164-AQ1164-AX1164-BE1164-BL1164</f>
        <v>0</v>
      </c>
      <c r="BT1164" s="210">
        <f>+BR1164+BS1164</f>
        <v>0</v>
      </c>
      <c r="BU1164" s="210">
        <f>+BQ1164+BT1164</f>
        <v>0</v>
      </c>
      <c r="BV1164" s="215">
        <f>R1164+X1164-AD1164</f>
        <v>0</v>
      </c>
      <c r="BW1164" s="215">
        <f>S1164+Y1164-AE1164</f>
        <v>0</v>
      </c>
      <c r="BX1164" s="216">
        <v>0</v>
      </c>
      <c r="BY1164" s="216">
        <v>0</v>
      </c>
      <c r="BZ1164" s="215">
        <f>BV1164-BX1164</f>
        <v>0</v>
      </c>
      <c r="CA1164" s="217">
        <f>BW1164-BY1164</f>
        <v>0</v>
      </c>
    </row>
    <row r="1165" spans="2:79" ht="51" hidden="1" customHeight="1">
      <c r="B1165" s="218">
        <v>2015</v>
      </c>
      <c r="C1165" s="219">
        <v>8320</v>
      </c>
      <c r="D1165" s="218">
        <v>4</v>
      </c>
      <c r="E1165" s="218">
        <v>5000</v>
      </c>
      <c r="F1165" s="218">
        <v>5200</v>
      </c>
      <c r="G1165" s="218">
        <v>521</v>
      </c>
      <c r="H1165" s="218">
        <v>3</v>
      </c>
      <c r="I1165" s="220" t="s">
        <v>1617</v>
      </c>
      <c r="J1165" s="209">
        <v>0</v>
      </c>
      <c r="K1165" s="209">
        <v>0</v>
      </c>
      <c r="L1165" s="210">
        <f>+J1165+K1165</f>
        <v>0</v>
      </c>
      <c r="M1165" s="209">
        <v>0</v>
      </c>
      <c r="N1165" s="209">
        <v>0</v>
      </c>
      <c r="O1165" s="210">
        <f>+M1165+N1165</f>
        <v>0</v>
      </c>
      <c r="P1165" s="210">
        <f>+L1165+O1165</f>
        <v>0</v>
      </c>
      <c r="Q1165" s="245" t="s">
        <v>145</v>
      </c>
      <c r="R1165" s="307"/>
      <c r="S1165" s="307"/>
      <c r="T1165" s="213">
        <v>0</v>
      </c>
      <c r="U1165" s="213">
        <v>0</v>
      </c>
      <c r="V1165" s="213">
        <v>0</v>
      </c>
      <c r="W1165" s="213">
        <v>0</v>
      </c>
      <c r="X1165" s="213"/>
      <c r="Y1165" s="213"/>
      <c r="Z1165" s="213">
        <v>0</v>
      </c>
      <c r="AA1165" s="213">
        <v>0</v>
      </c>
      <c r="AB1165" s="213">
        <v>0</v>
      </c>
      <c r="AC1165" s="213">
        <v>0</v>
      </c>
      <c r="AD1165" s="214"/>
      <c r="AE1165" s="214"/>
      <c r="AF1165" s="209">
        <f>J1165+T1165-Z1165</f>
        <v>0</v>
      </c>
      <c r="AG1165" s="209">
        <f>K1165+U1165-AA1165</f>
        <v>0</v>
      </c>
      <c r="AH1165" s="210">
        <f>+AF1165+AG1165</f>
        <v>0</v>
      </c>
      <c r="AI1165" s="209">
        <f>M1165+V1165-AB1165</f>
        <v>0</v>
      </c>
      <c r="AJ1165" s="209">
        <f>N1165+W1165-AC1165</f>
        <v>0</v>
      </c>
      <c r="AK1165" s="210">
        <f>+AI1165+AJ1165</f>
        <v>0</v>
      </c>
      <c r="AL1165" s="210">
        <f>+AH1165+AK1165</f>
        <v>0</v>
      </c>
      <c r="AM1165" s="213">
        <v>0</v>
      </c>
      <c r="AN1165" s="213">
        <v>0</v>
      </c>
      <c r="AO1165" s="210">
        <f>+AM1165+AN1165</f>
        <v>0</v>
      </c>
      <c r="AP1165" s="213">
        <v>0</v>
      </c>
      <c r="AQ1165" s="213">
        <v>0</v>
      </c>
      <c r="AR1165" s="210">
        <f>+AP1165+AQ1165</f>
        <v>0</v>
      </c>
      <c r="AS1165" s="210">
        <f>+AO1165+AR1165</f>
        <v>0</v>
      </c>
      <c r="AT1165" s="213">
        <v>0</v>
      </c>
      <c r="AU1165" s="213">
        <v>0</v>
      </c>
      <c r="AV1165" s="210">
        <f>+AT1165+AU1165</f>
        <v>0</v>
      </c>
      <c r="AW1165" s="213">
        <v>0</v>
      </c>
      <c r="AX1165" s="213">
        <v>0</v>
      </c>
      <c r="AY1165" s="210">
        <f>+AW1165+AX1165</f>
        <v>0</v>
      </c>
      <c r="AZ1165" s="210">
        <f>+AV1165+AY1165</f>
        <v>0</v>
      </c>
      <c r="BA1165" s="213">
        <v>0</v>
      </c>
      <c r="BB1165" s="213">
        <v>0</v>
      </c>
      <c r="BC1165" s="210">
        <f>+BA1165+BB1165</f>
        <v>0</v>
      </c>
      <c r="BD1165" s="213">
        <v>0</v>
      </c>
      <c r="BE1165" s="213">
        <v>0</v>
      </c>
      <c r="BF1165" s="210">
        <f>+BD1165+BE1165</f>
        <v>0</v>
      </c>
      <c r="BG1165" s="210">
        <f>+BC1165+BF1165</f>
        <v>0</v>
      </c>
      <c r="BH1165" s="213">
        <v>0</v>
      </c>
      <c r="BI1165" s="213">
        <v>0</v>
      </c>
      <c r="BJ1165" s="210">
        <f>+BH1165+BI1165</f>
        <v>0</v>
      </c>
      <c r="BK1165" s="213">
        <v>0</v>
      </c>
      <c r="BL1165" s="213">
        <v>0</v>
      </c>
      <c r="BM1165" s="210">
        <f>+BK1165+BL1165</f>
        <v>0</v>
      </c>
      <c r="BN1165" s="210">
        <f>+BJ1165+BM1165</f>
        <v>0</v>
      </c>
      <c r="BO1165" s="209">
        <f>AF1165-AM1165-AT1165-BA1165-BH1165</f>
        <v>0</v>
      </c>
      <c r="BP1165" s="209">
        <f>AG1165-AN1165-AU1165-BB1165-BI1165</f>
        <v>0</v>
      </c>
      <c r="BQ1165" s="210">
        <f>+BO1165+BP1165</f>
        <v>0</v>
      </c>
      <c r="BR1165" s="209">
        <f>AI1165-AP1165-AW1165-BD1165-BK1165</f>
        <v>0</v>
      </c>
      <c r="BS1165" s="209">
        <f>AJ1165-AQ1165-AX1165-BE1165-BL1165</f>
        <v>0</v>
      </c>
      <c r="BT1165" s="210">
        <f>+BR1165+BS1165</f>
        <v>0</v>
      </c>
      <c r="BU1165" s="210">
        <f>+BQ1165+BT1165</f>
        <v>0</v>
      </c>
      <c r="BV1165" s="215">
        <f>R1165+X1165-AD1165</f>
        <v>0</v>
      </c>
      <c r="BW1165" s="215">
        <f>S1165+Y1165-AE1165</f>
        <v>0</v>
      </c>
      <c r="BX1165" s="216">
        <v>0</v>
      </c>
      <c r="BY1165" s="216">
        <v>0</v>
      </c>
      <c r="BZ1165" s="215">
        <f>BV1165-BX1165</f>
        <v>0</v>
      </c>
      <c r="CA1165" s="217">
        <f>BW1165-BY1165</f>
        <v>0</v>
      </c>
    </row>
    <row r="1166" spans="2:79" ht="51" hidden="1" customHeight="1">
      <c r="B1166" s="218">
        <v>2015</v>
      </c>
      <c r="C1166" s="219">
        <v>8320</v>
      </c>
      <c r="D1166" s="218">
        <v>4</v>
      </c>
      <c r="E1166" s="218">
        <v>5000</v>
      </c>
      <c r="F1166" s="218">
        <v>5200</v>
      </c>
      <c r="G1166" s="218">
        <v>521</v>
      </c>
      <c r="H1166" s="218">
        <v>4</v>
      </c>
      <c r="I1166" s="220" t="s">
        <v>325</v>
      </c>
      <c r="J1166" s="209">
        <v>0</v>
      </c>
      <c r="K1166" s="209">
        <v>0</v>
      </c>
      <c r="L1166" s="210">
        <f>+J1166+K1166</f>
        <v>0</v>
      </c>
      <c r="M1166" s="209">
        <v>0</v>
      </c>
      <c r="N1166" s="209">
        <v>0</v>
      </c>
      <c r="O1166" s="210">
        <f>+M1166+N1166</f>
        <v>0</v>
      </c>
      <c r="P1166" s="210">
        <f>+L1166+O1166</f>
        <v>0</v>
      </c>
      <c r="Q1166" s="245" t="s">
        <v>19</v>
      </c>
      <c r="R1166" s="307"/>
      <c r="S1166" s="307"/>
      <c r="T1166" s="213">
        <v>0</v>
      </c>
      <c r="U1166" s="213">
        <v>0</v>
      </c>
      <c r="V1166" s="213">
        <v>0</v>
      </c>
      <c r="W1166" s="213">
        <v>0</v>
      </c>
      <c r="X1166" s="213"/>
      <c r="Y1166" s="213"/>
      <c r="Z1166" s="213">
        <v>0</v>
      </c>
      <c r="AA1166" s="213">
        <v>0</v>
      </c>
      <c r="AB1166" s="213">
        <v>0</v>
      </c>
      <c r="AC1166" s="213">
        <v>0</v>
      </c>
      <c r="AD1166" s="214"/>
      <c r="AE1166" s="214"/>
      <c r="AF1166" s="209">
        <f>J1166+T1166-Z1166</f>
        <v>0</v>
      </c>
      <c r="AG1166" s="209">
        <f>K1166+U1166-AA1166</f>
        <v>0</v>
      </c>
      <c r="AH1166" s="210">
        <f>+AF1166+AG1166</f>
        <v>0</v>
      </c>
      <c r="AI1166" s="209">
        <f>M1166+V1166-AB1166</f>
        <v>0</v>
      </c>
      <c r="AJ1166" s="209">
        <f>N1166+W1166-AC1166</f>
        <v>0</v>
      </c>
      <c r="AK1166" s="210">
        <f>+AI1166+AJ1166</f>
        <v>0</v>
      </c>
      <c r="AL1166" s="210">
        <f>+AH1166+AK1166</f>
        <v>0</v>
      </c>
      <c r="AM1166" s="213">
        <v>0</v>
      </c>
      <c r="AN1166" s="213">
        <v>0</v>
      </c>
      <c r="AO1166" s="210">
        <f>+AM1166+AN1166</f>
        <v>0</v>
      </c>
      <c r="AP1166" s="213">
        <v>0</v>
      </c>
      <c r="AQ1166" s="213">
        <v>0</v>
      </c>
      <c r="AR1166" s="210">
        <f>+AP1166+AQ1166</f>
        <v>0</v>
      </c>
      <c r="AS1166" s="210">
        <f>+AO1166+AR1166</f>
        <v>0</v>
      </c>
      <c r="AT1166" s="213">
        <v>0</v>
      </c>
      <c r="AU1166" s="213">
        <v>0</v>
      </c>
      <c r="AV1166" s="210">
        <f>+AT1166+AU1166</f>
        <v>0</v>
      </c>
      <c r="AW1166" s="213">
        <v>0</v>
      </c>
      <c r="AX1166" s="213">
        <v>0</v>
      </c>
      <c r="AY1166" s="210">
        <f>+AW1166+AX1166</f>
        <v>0</v>
      </c>
      <c r="AZ1166" s="210">
        <f>+AV1166+AY1166</f>
        <v>0</v>
      </c>
      <c r="BA1166" s="213">
        <v>0</v>
      </c>
      <c r="BB1166" s="213">
        <v>0</v>
      </c>
      <c r="BC1166" s="210">
        <f>+BA1166+BB1166</f>
        <v>0</v>
      </c>
      <c r="BD1166" s="213">
        <v>0</v>
      </c>
      <c r="BE1166" s="213">
        <v>0</v>
      </c>
      <c r="BF1166" s="210">
        <f>+BD1166+BE1166</f>
        <v>0</v>
      </c>
      <c r="BG1166" s="210">
        <f>+BC1166+BF1166</f>
        <v>0</v>
      </c>
      <c r="BH1166" s="213">
        <v>0</v>
      </c>
      <c r="BI1166" s="213">
        <v>0</v>
      </c>
      <c r="BJ1166" s="210">
        <f>+BH1166+BI1166</f>
        <v>0</v>
      </c>
      <c r="BK1166" s="213">
        <v>0</v>
      </c>
      <c r="BL1166" s="213">
        <v>0</v>
      </c>
      <c r="BM1166" s="210">
        <f>+BK1166+BL1166</f>
        <v>0</v>
      </c>
      <c r="BN1166" s="210">
        <f>+BJ1166+BM1166</f>
        <v>0</v>
      </c>
      <c r="BO1166" s="209">
        <f>AF1166-AM1166-AT1166-BA1166-BH1166</f>
        <v>0</v>
      </c>
      <c r="BP1166" s="209">
        <f>AG1166-AN1166-AU1166-BB1166-BI1166</f>
        <v>0</v>
      </c>
      <c r="BQ1166" s="210">
        <f>+BO1166+BP1166</f>
        <v>0</v>
      </c>
      <c r="BR1166" s="209">
        <f>AI1166-AP1166-AW1166-BD1166-BK1166</f>
        <v>0</v>
      </c>
      <c r="BS1166" s="209">
        <f>AJ1166-AQ1166-AX1166-BE1166-BL1166</f>
        <v>0</v>
      </c>
      <c r="BT1166" s="210">
        <f>+BR1166+BS1166</f>
        <v>0</v>
      </c>
      <c r="BU1166" s="210">
        <f>+BQ1166+BT1166</f>
        <v>0</v>
      </c>
      <c r="BV1166" s="215">
        <f>R1166+X1166-AD1166</f>
        <v>0</v>
      </c>
      <c r="BW1166" s="215">
        <f>S1166+Y1166-AE1166</f>
        <v>0</v>
      </c>
      <c r="BX1166" s="216">
        <v>0</v>
      </c>
      <c r="BY1166" s="216">
        <v>0</v>
      </c>
      <c r="BZ1166" s="215">
        <f>BV1166-BX1166</f>
        <v>0</v>
      </c>
      <c r="CA1166" s="217">
        <f>BW1166-BY1166</f>
        <v>0</v>
      </c>
    </row>
    <row r="1167" spans="2:79" ht="36.75" hidden="1" customHeight="1">
      <c r="B1167" s="197">
        <v>2015</v>
      </c>
      <c r="C1167" s="198">
        <v>8320</v>
      </c>
      <c r="D1167" s="197">
        <v>4</v>
      </c>
      <c r="E1167" s="197">
        <v>5000</v>
      </c>
      <c r="F1167" s="197">
        <v>5200</v>
      </c>
      <c r="G1167" s="197">
        <v>523</v>
      </c>
      <c r="H1167" s="197"/>
      <c r="I1167" s="199" t="s">
        <v>196</v>
      </c>
      <c r="J1167" s="200">
        <f>SUM(J1168:J1173)</f>
        <v>0</v>
      </c>
      <c r="K1167" s="200">
        <f>SUM(K1168:K1173)</f>
        <v>0</v>
      </c>
      <c r="L1167" s="200">
        <f>+J1167+K1167</f>
        <v>0</v>
      </c>
      <c r="M1167" s="200">
        <f>SUM(M1168:M1173)</f>
        <v>0</v>
      </c>
      <c r="N1167" s="200">
        <f>SUM(N1168:N1173)</f>
        <v>0</v>
      </c>
      <c r="O1167" s="200">
        <f>+M1167+N1167</f>
        <v>0</v>
      </c>
      <c r="P1167" s="200">
        <f>+L1167+O1167</f>
        <v>0</v>
      </c>
      <c r="Q1167" s="200"/>
      <c r="R1167" s="309"/>
      <c r="S1167" s="309"/>
      <c r="T1167" s="200">
        <f>SUM(T1168:T1173)</f>
        <v>0</v>
      </c>
      <c r="U1167" s="200">
        <f>SUM(U1168:U1173)</f>
        <v>0</v>
      </c>
      <c r="V1167" s="200">
        <f>SUM(V1168:V1173)</f>
        <v>0</v>
      </c>
      <c r="W1167" s="200">
        <f>SUM(W1168:W1173)</f>
        <v>0</v>
      </c>
      <c r="X1167" s="202"/>
      <c r="Y1167" s="202"/>
      <c r="Z1167" s="200">
        <f>SUM(Z1168:Z1173)</f>
        <v>0</v>
      </c>
      <c r="AA1167" s="200">
        <f>SUM(AA1168:AA1173)</f>
        <v>0</v>
      </c>
      <c r="AB1167" s="200">
        <f>SUM(AB1168:AB1173)</f>
        <v>0</v>
      </c>
      <c r="AC1167" s="200">
        <f>SUM(AC1168:AC1173)</f>
        <v>0</v>
      </c>
      <c r="AD1167" s="202"/>
      <c r="AE1167" s="202"/>
      <c r="AF1167" s="200">
        <f>SUM(AF1168:AF1173)</f>
        <v>0</v>
      </c>
      <c r="AG1167" s="200">
        <f>SUM(AG1168:AG1173)</f>
        <v>0</v>
      </c>
      <c r="AH1167" s="200">
        <f>+AF1167+AG1167</f>
        <v>0</v>
      </c>
      <c r="AI1167" s="200">
        <f>SUM(AI1168:AI1173)</f>
        <v>0</v>
      </c>
      <c r="AJ1167" s="200">
        <f>SUM(AJ1168:AJ1173)</f>
        <v>0</v>
      </c>
      <c r="AK1167" s="200">
        <f>+AI1167+AJ1167</f>
        <v>0</v>
      </c>
      <c r="AL1167" s="200">
        <f>+AH1167+AK1167</f>
        <v>0</v>
      </c>
      <c r="AM1167" s="200">
        <f>SUM(AM1168:AM1173)</f>
        <v>0</v>
      </c>
      <c r="AN1167" s="200">
        <f>SUM(AN1168:AN1173)</f>
        <v>0</v>
      </c>
      <c r="AO1167" s="200">
        <f>+AM1167+AN1167</f>
        <v>0</v>
      </c>
      <c r="AP1167" s="200">
        <f>SUM(AP1168:AP1173)</f>
        <v>0</v>
      </c>
      <c r="AQ1167" s="200">
        <f>SUM(AQ1168:AQ1173)</f>
        <v>0</v>
      </c>
      <c r="AR1167" s="200">
        <f>+AP1167+AQ1167</f>
        <v>0</v>
      </c>
      <c r="AS1167" s="200">
        <f>+AO1167+AR1167</f>
        <v>0</v>
      </c>
      <c r="AT1167" s="200">
        <f>SUM(AT1168:AT1173)</f>
        <v>0</v>
      </c>
      <c r="AU1167" s="200">
        <f>SUM(AU1168:AU1173)</f>
        <v>0</v>
      </c>
      <c r="AV1167" s="200">
        <f>+AT1167+AU1167</f>
        <v>0</v>
      </c>
      <c r="AW1167" s="200">
        <f>SUM(AW1168:AW1173)</f>
        <v>0</v>
      </c>
      <c r="AX1167" s="200">
        <f>SUM(AX1168:AX1173)</f>
        <v>0</v>
      </c>
      <c r="AY1167" s="200">
        <f>+AW1167+AX1167</f>
        <v>0</v>
      </c>
      <c r="AZ1167" s="200">
        <f>+AV1167+AY1167</f>
        <v>0</v>
      </c>
      <c r="BA1167" s="200">
        <f>SUM(BA1168:BA1173)</f>
        <v>0</v>
      </c>
      <c r="BB1167" s="200">
        <f>SUM(BB1168:BB1173)</f>
        <v>0</v>
      </c>
      <c r="BC1167" s="200">
        <f>+BA1167+BB1167</f>
        <v>0</v>
      </c>
      <c r="BD1167" s="200">
        <f>SUM(BD1168:BD1173)</f>
        <v>0</v>
      </c>
      <c r="BE1167" s="200">
        <f>SUM(BE1168:BE1173)</f>
        <v>0</v>
      </c>
      <c r="BF1167" s="200">
        <f>+BD1167+BE1167</f>
        <v>0</v>
      </c>
      <c r="BG1167" s="200">
        <f>+BC1167+BF1167</f>
        <v>0</v>
      </c>
      <c r="BH1167" s="200">
        <f>SUM(BH1168:BH1173)</f>
        <v>0</v>
      </c>
      <c r="BI1167" s="200">
        <f>SUM(BI1168:BI1173)</f>
        <v>0</v>
      </c>
      <c r="BJ1167" s="200">
        <f>+BH1167+BI1167</f>
        <v>0</v>
      </c>
      <c r="BK1167" s="200">
        <f>SUM(BK1168:BK1173)</f>
        <v>0</v>
      </c>
      <c r="BL1167" s="200">
        <f>SUM(BL1168:BL1173)</f>
        <v>0</v>
      </c>
      <c r="BM1167" s="200">
        <f>+BK1167+BL1167</f>
        <v>0</v>
      </c>
      <c r="BN1167" s="200">
        <f>+BJ1167+BM1167</f>
        <v>0</v>
      </c>
      <c r="BO1167" s="200">
        <f>SUM(BO1168:BO1173)</f>
        <v>0</v>
      </c>
      <c r="BP1167" s="200">
        <f>SUM(BP1168:BP1173)</f>
        <v>0</v>
      </c>
      <c r="BQ1167" s="200">
        <f>+BO1167+BP1167</f>
        <v>0</v>
      </c>
      <c r="BR1167" s="200">
        <f>SUM(BR1168:BR1173)</f>
        <v>0</v>
      </c>
      <c r="BS1167" s="200">
        <f>SUM(BS1168:BS1173)</f>
        <v>0</v>
      </c>
      <c r="BT1167" s="200">
        <f>+BR1167+BS1167</f>
        <v>0</v>
      </c>
      <c r="BU1167" s="200">
        <f>+BQ1167+BT1167</f>
        <v>0</v>
      </c>
      <c r="BV1167" s="203"/>
      <c r="BW1167" s="203"/>
      <c r="BX1167" s="204"/>
      <c r="BY1167" s="204"/>
      <c r="BZ1167" s="203"/>
      <c r="CA1167" s="205"/>
    </row>
    <row r="1168" spans="2:79" ht="36.75" hidden="1" customHeight="1">
      <c r="B1168" s="218">
        <v>2015</v>
      </c>
      <c r="C1168" s="219">
        <v>8320</v>
      </c>
      <c r="D1168" s="218">
        <v>4</v>
      </c>
      <c r="E1168" s="218">
        <v>5000</v>
      </c>
      <c r="F1168" s="218">
        <v>5200</v>
      </c>
      <c r="G1168" s="218">
        <v>523</v>
      </c>
      <c r="H1168" s="218">
        <v>1</v>
      </c>
      <c r="I1168" s="220" t="s">
        <v>490</v>
      </c>
      <c r="J1168" s="209">
        <v>0</v>
      </c>
      <c r="K1168" s="209">
        <v>0</v>
      </c>
      <c r="L1168" s="210">
        <f>+J1168+K1168</f>
        <v>0</v>
      </c>
      <c r="M1168" s="209">
        <v>0</v>
      </c>
      <c r="N1168" s="209">
        <v>0</v>
      </c>
      <c r="O1168" s="210">
        <f>+M1168+N1168</f>
        <v>0</v>
      </c>
      <c r="P1168" s="210">
        <f>+L1168+O1168</f>
        <v>0</v>
      </c>
      <c r="Q1168" s="221" t="s">
        <v>19</v>
      </c>
      <c r="R1168" s="307"/>
      <c r="S1168" s="307"/>
      <c r="T1168" s="213">
        <v>0</v>
      </c>
      <c r="U1168" s="213">
        <v>0</v>
      </c>
      <c r="V1168" s="213">
        <v>0</v>
      </c>
      <c r="W1168" s="213">
        <v>0</v>
      </c>
      <c r="X1168" s="213"/>
      <c r="Y1168" s="213"/>
      <c r="Z1168" s="213">
        <v>0</v>
      </c>
      <c r="AA1168" s="213">
        <v>0</v>
      </c>
      <c r="AB1168" s="213">
        <v>0</v>
      </c>
      <c r="AC1168" s="213">
        <v>0</v>
      </c>
      <c r="AD1168" s="214"/>
      <c r="AE1168" s="214"/>
      <c r="AF1168" s="209">
        <f>J1168+T1168-Z1168</f>
        <v>0</v>
      </c>
      <c r="AG1168" s="209">
        <f>K1168+U1168-AA1168</f>
        <v>0</v>
      </c>
      <c r="AH1168" s="210">
        <f>+AF1168+AG1168</f>
        <v>0</v>
      </c>
      <c r="AI1168" s="209">
        <f>M1168+V1168-AB1168</f>
        <v>0</v>
      </c>
      <c r="AJ1168" s="209">
        <f>N1168+W1168-AC1168</f>
        <v>0</v>
      </c>
      <c r="AK1168" s="210">
        <f>+AI1168+AJ1168</f>
        <v>0</v>
      </c>
      <c r="AL1168" s="210">
        <f>+AH1168+AK1168</f>
        <v>0</v>
      </c>
      <c r="AM1168" s="213">
        <v>0</v>
      </c>
      <c r="AN1168" s="213">
        <v>0</v>
      </c>
      <c r="AO1168" s="210">
        <f>+AM1168+AN1168</f>
        <v>0</v>
      </c>
      <c r="AP1168" s="213">
        <v>0</v>
      </c>
      <c r="AQ1168" s="213">
        <v>0</v>
      </c>
      <c r="AR1168" s="210">
        <f>+AP1168+AQ1168</f>
        <v>0</v>
      </c>
      <c r="AS1168" s="210">
        <f>+AO1168+AR1168</f>
        <v>0</v>
      </c>
      <c r="AT1168" s="213">
        <v>0</v>
      </c>
      <c r="AU1168" s="213">
        <v>0</v>
      </c>
      <c r="AV1168" s="210">
        <f>+AT1168+AU1168</f>
        <v>0</v>
      </c>
      <c r="AW1168" s="213">
        <v>0</v>
      </c>
      <c r="AX1168" s="213">
        <v>0</v>
      </c>
      <c r="AY1168" s="210">
        <f>+AW1168+AX1168</f>
        <v>0</v>
      </c>
      <c r="AZ1168" s="210">
        <f>+AV1168+AY1168</f>
        <v>0</v>
      </c>
      <c r="BA1168" s="213">
        <v>0</v>
      </c>
      <c r="BB1168" s="213">
        <v>0</v>
      </c>
      <c r="BC1168" s="210">
        <f>+BA1168+BB1168</f>
        <v>0</v>
      </c>
      <c r="BD1168" s="213">
        <v>0</v>
      </c>
      <c r="BE1168" s="213">
        <v>0</v>
      </c>
      <c r="BF1168" s="210">
        <f>+BD1168+BE1168</f>
        <v>0</v>
      </c>
      <c r="BG1168" s="210">
        <f>+BC1168+BF1168</f>
        <v>0</v>
      </c>
      <c r="BH1168" s="213">
        <v>0</v>
      </c>
      <c r="BI1168" s="213">
        <v>0</v>
      </c>
      <c r="BJ1168" s="210">
        <f>+BH1168+BI1168</f>
        <v>0</v>
      </c>
      <c r="BK1168" s="213">
        <v>0</v>
      </c>
      <c r="BL1168" s="213">
        <v>0</v>
      </c>
      <c r="BM1168" s="210">
        <f>+BK1168+BL1168</f>
        <v>0</v>
      </c>
      <c r="BN1168" s="210">
        <f>+BJ1168+BM1168</f>
        <v>0</v>
      </c>
      <c r="BO1168" s="209">
        <f>AF1168-AM1168-AT1168-BA1168-BH1168</f>
        <v>0</v>
      </c>
      <c r="BP1168" s="209">
        <f>AG1168-AN1168-AU1168-BB1168-BI1168</f>
        <v>0</v>
      </c>
      <c r="BQ1168" s="210">
        <f>+BO1168+BP1168</f>
        <v>0</v>
      </c>
      <c r="BR1168" s="209">
        <f>AI1168-AP1168-AW1168-BD1168-BK1168</f>
        <v>0</v>
      </c>
      <c r="BS1168" s="209">
        <f>AJ1168-AQ1168-AX1168-BE1168-BL1168</f>
        <v>0</v>
      </c>
      <c r="BT1168" s="210">
        <f>+BR1168+BS1168</f>
        <v>0</v>
      </c>
      <c r="BU1168" s="210">
        <f>+BQ1168+BT1168</f>
        <v>0</v>
      </c>
      <c r="BV1168" s="215">
        <f>R1168+X1168-AD1168</f>
        <v>0</v>
      </c>
      <c r="BW1168" s="215">
        <f>S1168+Y1168-AE1168</f>
        <v>0</v>
      </c>
      <c r="BX1168" s="216">
        <v>0</v>
      </c>
      <c r="BY1168" s="216">
        <v>0</v>
      </c>
      <c r="BZ1168" s="215">
        <f>BV1168-BX1168</f>
        <v>0</v>
      </c>
      <c r="CA1168" s="217">
        <f>BW1168-BY1168</f>
        <v>0</v>
      </c>
    </row>
    <row r="1169" spans="2:79" ht="44.25" hidden="1" customHeight="1">
      <c r="B1169" s="218">
        <v>2015</v>
      </c>
      <c r="C1169" s="219">
        <v>8320</v>
      </c>
      <c r="D1169" s="218">
        <v>4</v>
      </c>
      <c r="E1169" s="218">
        <v>5000</v>
      </c>
      <c r="F1169" s="218">
        <v>5200</v>
      </c>
      <c r="G1169" s="218">
        <v>523</v>
      </c>
      <c r="H1169" s="206">
        <v>2</v>
      </c>
      <c r="I1169" s="208" t="s">
        <v>186</v>
      </c>
      <c r="J1169" s="209">
        <v>0</v>
      </c>
      <c r="K1169" s="209">
        <v>0</v>
      </c>
      <c r="L1169" s="210">
        <f>+J1169+K1169</f>
        <v>0</v>
      </c>
      <c r="M1169" s="209">
        <v>0</v>
      </c>
      <c r="N1169" s="209">
        <v>0</v>
      </c>
      <c r="O1169" s="210">
        <f>+M1169+N1169</f>
        <v>0</v>
      </c>
      <c r="P1169" s="210">
        <f>+L1169+O1169</f>
        <v>0</v>
      </c>
      <c r="Q1169" s="245" t="s">
        <v>145</v>
      </c>
      <c r="R1169" s="307"/>
      <c r="S1169" s="307"/>
      <c r="T1169" s="213">
        <v>0</v>
      </c>
      <c r="U1169" s="213">
        <v>0</v>
      </c>
      <c r="V1169" s="213">
        <v>0</v>
      </c>
      <c r="W1169" s="213">
        <v>0</v>
      </c>
      <c r="X1169" s="213"/>
      <c r="Y1169" s="213"/>
      <c r="Z1169" s="213">
        <v>0</v>
      </c>
      <c r="AA1169" s="213">
        <v>0</v>
      </c>
      <c r="AB1169" s="213">
        <v>0</v>
      </c>
      <c r="AC1169" s="213">
        <v>0</v>
      </c>
      <c r="AD1169" s="214"/>
      <c r="AE1169" s="214"/>
      <c r="AF1169" s="209">
        <f>J1169+T1169-Z1169</f>
        <v>0</v>
      </c>
      <c r="AG1169" s="209">
        <f>K1169+U1169-AA1169</f>
        <v>0</v>
      </c>
      <c r="AH1169" s="210">
        <f>+AF1169+AG1169</f>
        <v>0</v>
      </c>
      <c r="AI1169" s="209">
        <f>M1169+V1169-AB1169</f>
        <v>0</v>
      </c>
      <c r="AJ1169" s="209">
        <f>N1169+W1169-AC1169</f>
        <v>0</v>
      </c>
      <c r="AK1169" s="210">
        <f>+AI1169+AJ1169</f>
        <v>0</v>
      </c>
      <c r="AL1169" s="210">
        <f>+AH1169+AK1169</f>
        <v>0</v>
      </c>
      <c r="AM1169" s="213">
        <v>0</v>
      </c>
      <c r="AN1169" s="213">
        <v>0</v>
      </c>
      <c r="AO1169" s="210">
        <f>+AM1169+AN1169</f>
        <v>0</v>
      </c>
      <c r="AP1169" s="213">
        <v>0</v>
      </c>
      <c r="AQ1169" s="213">
        <v>0</v>
      </c>
      <c r="AR1169" s="210">
        <f>+AP1169+AQ1169</f>
        <v>0</v>
      </c>
      <c r="AS1169" s="210">
        <f>+AO1169+AR1169</f>
        <v>0</v>
      </c>
      <c r="AT1169" s="213">
        <v>0</v>
      </c>
      <c r="AU1169" s="213">
        <v>0</v>
      </c>
      <c r="AV1169" s="210">
        <f>+AT1169+AU1169</f>
        <v>0</v>
      </c>
      <c r="AW1169" s="213">
        <v>0</v>
      </c>
      <c r="AX1169" s="213">
        <v>0</v>
      </c>
      <c r="AY1169" s="210">
        <f>+AW1169+AX1169</f>
        <v>0</v>
      </c>
      <c r="AZ1169" s="210">
        <f>+AV1169+AY1169</f>
        <v>0</v>
      </c>
      <c r="BA1169" s="213">
        <v>0</v>
      </c>
      <c r="BB1169" s="213">
        <v>0</v>
      </c>
      <c r="BC1169" s="210">
        <f>+BA1169+BB1169</f>
        <v>0</v>
      </c>
      <c r="BD1169" s="213">
        <v>0</v>
      </c>
      <c r="BE1169" s="213">
        <v>0</v>
      </c>
      <c r="BF1169" s="210">
        <f>+BD1169+BE1169</f>
        <v>0</v>
      </c>
      <c r="BG1169" s="210">
        <f>+BC1169+BF1169</f>
        <v>0</v>
      </c>
      <c r="BH1169" s="213">
        <v>0</v>
      </c>
      <c r="BI1169" s="213">
        <v>0</v>
      </c>
      <c r="BJ1169" s="210">
        <f>+BH1169+BI1169</f>
        <v>0</v>
      </c>
      <c r="BK1169" s="213">
        <v>0</v>
      </c>
      <c r="BL1169" s="213">
        <v>0</v>
      </c>
      <c r="BM1169" s="210">
        <f>+BK1169+BL1169</f>
        <v>0</v>
      </c>
      <c r="BN1169" s="210">
        <f>+BJ1169+BM1169</f>
        <v>0</v>
      </c>
      <c r="BO1169" s="209">
        <f>AF1169-AM1169-AT1169-BA1169-BH1169</f>
        <v>0</v>
      </c>
      <c r="BP1169" s="209">
        <f>AG1169-AN1169-AU1169-BB1169-BI1169</f>
        <v>0</v>
      </c>
      <c r="BQ1169" s="210">
        <f>+BO1169+BP1169</f>
        <v>0</v>
      </c>
      <c r="BR1169" s="209">
        <f>AI1169-AP1169-AW1169-BD1169-BK1169</f>
        <v>0</v>
      </c>
      <c r="BS1169" s="209">
        <f>AJ1169-AQ1169-AX1169-BE1169-BL1169</f>
        <v>0</v>
      </c>
      <c r="BT1169" s="210">
        <f>+BR1169+BS1169</f>
        <v>0</v>
      </c>
      <c r="BU1169" s="210">
        <f>+BQ1169+BT1169</f>
        <v>0</v>
      </c>
      <c r="BV1169" s="215">
        <f>R1169+X1169-AD1169</f>
        <v>0</v>
      </c>
      <c r="BW1169" s="215">
        <f>S1169+Y1169-AE1169</f>
        <v>0</v>
      </c>
      <c r="BX1169" s="216">
        <v>0</v>
      </c>
      <c r="BY1169" s="216">
        <v>0</v>
      </c>
      <c r="BZ1169" s="215">
        <f>BV1169-BX1169</f>
        <v>0</v>
      </c>
      <c r="CA1169" s="217">
        <f>BW1169-BY1169</f>
        <v>0</v>
      </c>
    </row>
    <row r="1170" spans="2:79" ht="36.75" hidden="1" customHeight="1">
      <c r="B1170" s="206">
        <v>2015</v>
      </c>
      <c r="C1170" s="207">
        <v>8320</v>
      </c>
      <c r="D1170" s="206">
        <v>4</v>
      </c>
      <c r="E1170" s="206">
        <v>5000</v>
      </c>
      <c r="F1170" s="206">
        <v>5200</v>
      </c>
      <c r="G1170" s="206">
        <v>523</v>
      </c>
      <c r="H1170" s="206">
        <v>3</v>
      </c>
      <c r="I1170" s="327" t="s">
        <v>1616</v>
      </c>
      <c r="J1170" s="209">
        <v>0</v>
      </c>
      <c r="K1170" s="209">
        <v>0</v>
      </c>
      <c r="L1170" s="210">
        <f>+J1170+K1170</f>
        <v>0</v>
      </c>
      <c r="M1170" s="209">
        <v>0</v>
      </c>
      <c r="N1170" s="209">
        <v>0</v>
      </c>
      <c r="O1170" s="210">
        <f>+M1170+N1170</f>
        <v>0</v>
      </c>
      <c r="P1170" s="210">
        <f>+L1170+O1170</f>
        <v>0</v>
      </c>
      <c r="Q1170" s="245" t="s">
        <v>19</v>
      </c>
      <c r="R1170" s="307"/>
      <c r="S1170" s="307"/>
      <c r="T1170" s="213">
        <v>0</v>
      </c>
      <c r="U1170" s="213">
        <v>0</v>
      </c>
      <c r="V1170" s="213">
        <v>0</v>
      </c>
      <c r="W1170" s="213">
        <v>0</v>
      </c>
      <c r="X1170" s="213"/>
      <c r="Y1170" s="213"/>
      <c r="Z1170" s="213">
        <v>0</v>
      </c>
      <c r="AA1170" s="213">
        <v>0</v>
      </c>
      <c r="AB1170" s="213">
        <v>0</v>
      </c>
      <c r="AC1170" s="213">
        <v>0</v>
      </c>
      <c r="AD1170" s="214"/>
      <c r="AE1170" s="214"/>
      <c r="AF1170" s="209">
        <f>J1170+T1170-Z1170</f>
        <v>0</v>
      </c>
      <c r="AG1170" s="209">
        <f>K1170+U1170-AA1170</f>
        <v>0</v>
      </c>
      <c r="AH1170" s="210">
        <f>+AF1170+AG1170</f>
        <v>0</v>
      </c>
      <c r="AI1170" s="209">
        <f>M1170+V1170-AB1170</f>
        <v>0</v>
      </c>
      <c r="AJ1170" s="209">
        <f>N1170+W1170-AC1170</f>
        <v>0</v>
      </c>
      <c r="AK1170" s="210">
        <f>+AI1170+AJ1170</f>
        <v>0</v>
      </c>
      <c r="AL1170" s="210">
        <f>+AH1170+AK1170</f>
        <v>0</v>
      </c>
      <c r="AM1170" s="213">
        <v>0</v>
      </c>
      <c r="AN1170" s="213">
        <v>0</v>
      </c>
      <c r="AO1170" s="210">
        <f>+AM1170+AN1170</f>
        <v>0</v>
      </c>
      <c r="AP1170" s="213">
        <v>0</v>
      </c>
      <c r="AQ1170" s="213">
        <v>0</v>
      </c>
      <c r="AR1170" s="210">
        <f>+AP1170+AQ1170</f>
        <v>0</v>
      </c>
      <c r="AS1170" s="210">
        <f>+AO1170+AR1170</f>
        <v>0</v>
      </c>
      <c r="AT1170" s="213">
        <v>0</v>
      </c>
      <c r="AU1170" s="213">
        <v>0</v>
      </c>
      <c r="AV1170" s="210">
        <f>+AT1170+AU1170</f>
        <v>0</v>
      </c>
      <c r="AW1170" s="213">
        <v>0</v>
      </c>
      <c r="AX1170" s="213">
        <v>0</v>
      </c>
      <c r="AY1170" s="210">
        <f>+AW1170+AX1170</f>
        <v>0</v>
      </c>
      <c r="AZ1170" s="210">
        <f>+AV1170+AY1170</f>
        <v>0</v>
      </c>
      <c r="BA1170" s="213">
        <v>0</v>
      </c>
      <c r="BB1170" s="213">
        <v>0</v>
      </c>
      <c r="BC1170" s="210">
        <f>+BA1170+BB1170</f>
        <v>0</v>
      </c>
      <c r="BD1170" s="213">
        <v>0</v>
      </c>
      <c r="BE1170" s="213">
        <v>0</v>
      </c>
      <c r="BF1170" s="210">
        <f>+BD1170+BE1170</f>
        <v>0</v>
      </c>
      <c r="BG1170" s="210">
        <f>+BC1170+BF1170</f>
        <v>0</v>
      </c>
      <c r="BH1170" s="213">
        <v>0</v>
      </c>
      <c r="BI1170" s="213">
        <v>0</v>
      </c>
      <c r="BJ1170" s="210">
        <f>+BH1170+BI1170</f>
        <v>0</v>
      </c>
      <c r="BK1170" s="213">
        <v>0</v>
      </c>
      <c r="BL1170" s="213">
        <v>0</v>
      </c>
      <c r="BM1170" s="210">
        <f>+BK1170+BL1170</f>
        <v>0</v>
      </c>
      <c r="BN1170" s="210">
        <f>+BJ1170+BM1170</f>
        <v>0</v>
      </c>
      <c r="BO1170" s="209">
        <f>AF1170-AM1170-AT1170-BA1170-BH1170</f>
        <v>0</v>
      </c>
      <c r="BP1170" s="209">
        <f>AG1170-AN1170-AU1170-BB1170-BI1170</f>
        <v>0</v>
      </c>
      <c r="BQ1170" s="210">
        <f>+BO1170+BP1170</f>
        <v>0</v>
      </c>
      <c r="BR1170" s="209">
        <f>AI1170-AP1170-AW1170-BD1170-BK1170</f>
        <v>0</v>
      </c>
      <c r="BS1170" s="209">
        <f>AJ1170-AQ1170-AX1170-BE1170-BL1170</f>
        <v>0</v>
      </c>
      <c r="BT1170" s="210">
        <f>+BR1170+BS1170</f>
        <v>0</v>
      </c>
      <c r="BU1170" s="210">
        <f>+BQ1170+BT1170</f>
        <v>0</v>
      </c>
      <c r="BV1170" s="215">
        <f>R1170+X1170-AD1170</f>
        <v>0</v>
      </c>
      <c r="BW1170" s="215">
        <f>S1170+Y1170-AE1170</f>
        <v>0</v>
      </c>
      <c r="BX1170" s="216">
        <v>0</v>
      </c>
      <c r="BY1170" s="216">
        <v>0</v>
      </c>
      <c r="BZ1170" s="215">
        <f>BV1170-BX1170</f>
        <v>0</v>
      </c>
      <c r="CA1170" s="217">
        <f>BW1170-BY1170</f>
        <v>0</v>
      </c>
    </row>
    <row r="1171" spans="2:79" ht="36.75" hidden="1" customHeight="1">
      <c r="B1171" s="206">
        <v>2015</v>
      </c>
      <c r="C1171" s="207">
        <v>8320</v>
      </c>
      <c r="D1171" s="206">
        <v>4</v>
      </c>
      <c r="E1171" s="206">
        <v>5000</v>
      </c>
      <c r="F1171" s="206">
        <v>5200</v>
      </c>
      <c r="G1171" s="206">
        <v>523</v>
      </c>
      <c r="H1171" s="206">
        <v>4</v>
      </c>
      <c r="I1171" s="327" t="s">
        <v>1615</v>
      </c>
      <c r="J1171" s="209">
        <v>0</v>
      </c>
      <c r="K1171" s="209">
        <v>0</v>
      </c>
      <c r="L1171" s="210">
        <f>+J1171+K1171</f>
        <v>0</v>
      </c>
      <c r="M1171" s="209">
        <v>0</v>
      </c>
      <c r="N1171" s="209">
        <v>0</v>
      </c>
      <c r="O1171" s="210">
        <f>+M1171+N1171</f>
        <v>0</v>
      </c>
      <c r="P1171" s="210">
        <f>+L1171+O1171</f>
        <v>0</v>
      </c>
      <c r="Q1171" s="245" t="s">
        <v>19</v>
      </c>
      <c r="R1171" s="307"/>
      <c r="S1171" s="307"/>
      <c r="T1171" s="213">
        <v>0</v>
      </c>
      <c r="U1171" s="213">
        <v>0</v>
      </c>
      <c r="V1171" s="213">
        <v>0</v>
      </c>
      <c r="W1171" s="213">
        <v>0</v>
      </c>
      <c r="X1171" s="213"/>
      <c r="Y1171" s="213"/>
      <c r="Z1171" s="213">
        <v>0</v>
      </c>
      <c r="AA1171" s="213">
        <v>0</v>
      </c>
      <c r="AB1171" s="213">
        <v>0</v>
      </c>
      <c r="AC1171" s="213">
        <v>0</v>
      </c>
      <c r="AD1171" s="214"/>
      <c r="AE1171" s="214"/>
      <c r="AF1171" s="209">
        <f>J1171+T1171-Z1171</f>
        <v>0</v>
      </c>
      <c r="AG1171" s="209">
        <f>K1171+U1171-AA1171</f>
        <v>0</v>
      </c>
      <c r="AH1171" s="210">
        <f>+AF1171+AG1171</f>
        <v>0</v>
      </c>
      <c r="AI1171" s="209">
        <f>M1171+V1171-AB1171</f>
        <v>0</v>
      </c>
      <c r="AJ1171" s="209">
        <f>N1171+W1171-AC1171</f>
        <v>0</v>
      </c>
      <c r="AK1171" s="210">
        <f>+AI1171+AJ1171</f>
        <v>0</v>
      </c>
      <c r="AL1171" s="210">
        <f>+AH1171+AK1171</f>
        <v>0</v>
      </c>
      <c r="AM1171" s="213">
        <v>0</v>
      </c>
      <c r="AN1171" s="213">
        <v>0</v>
      </c>
      <c r="AO1171" s="210">
        <f>+AM1171+AN1171</f>
        <v>0</v>
      </c>
      <c r="AP1171" s="213">
        <v>0</v>
      </c>
      <c r="AQ1171" s="213">
        <v>0</v>
      </c>
      <c r="AR1171" s="210">
        <f>+AP1171+AQ1171</f>
        <v>0</v>
      </c>
      <c r="AS1171" s="210">
        <f>+AO1171+AR1171</f>
        <v>0</v>
      </c>
      <c r="AT1171" s="213">
        <v>0</v>
      </c>
      <c r="AU1171" s="213">
        <v>0</v>
      </c>
      <c r="AV1171" s="210">
        <f>+AT1171+AU1171</f>
        <v>0</v>
      </c>
      <c r="AW1171" s="213">
        <v>0</v>
      </c>
      <c r="AX1171" s="213">
        <v>0</v>
      </c>
      <c r="AY1171" s="210">
        <f>+AW1171+AX1171</f>
        <v>0</v>
      </c>
      <c r="AZ1171" s="210">
        <f>+AV1171+AY1171</f>
        <v>0</v>
      </c>
      <c r="BA1171" s="213">
        <v>0</v>
      </c>
      <c r="BB1171" s="213">
        <v>0</v>
      </c>
      <c r="BC1171" s="210">
        <f>+BA1171+BB1171</f>
        <v>0</v>
      </c>
      <c r="BD1171" s="213">
        <v>0</v>
      </c>
      <c r="BE1171" s="213">
        <v>0</v>
      </c>
      <c r="BF1171" s="210">
        <f>+BD1171+BE1171</f>
        <v>0</v>
      </c>
      <c r="BG1171" s="210">
        <f>+BC1171+BF1171</f>
        <v>0</v>
      </c>
      <c r="BH1171" s="213">
        <v>0</v>
      </c>
      <c r="BI1171" s="213">
        <v>0</v>
      </c>
      <c r="BJ1171" s="210">
        <f>+BH1171+BI1171</f>
        <v>0</v>
      </c>
      <c r="BK1171" s="213">
        <v>0</v>
      </c>
      <c r="BL1171" s="213">
        <v>0</v>
      </c>
      <c r="BM1171" s="210">
        <f>+BK1171+BL1171</f>
        <v>0</v>
      </c>
      <c r="BN1171" s="210">
        <f>+BJ1171+BM1171</f>
        <v>0</v>
      </c>
      <c r="BO1171" s="209">
        <f>AF1171-AM1171-AT1171-BA1171-BH1171</f>
        <v>0</v>
      </c>
      <c r="BP1171" s="209">
        <f>AG1171-AN1171-AU1171-BB1171-BI1171</f>
        <v>0</v>
      </c>
      <c r="BQ1171" s="210">
        <f>+BO1171+BP1171</f>
        <v>0</v>
      </c>
      <c r="BR1171" s="209">
        <f>AI1171-AP1171-AW1171-BD1171-BK1171</f>
        <v>0</v>
      </c>
      <c r="BS1171" s="209">
        <f>AJ1171-AQ1171-AX1171-BE1171-BL1171</f>
        <v>0</v>
      </c>
      <c r="BT1171" s="210">
        <f>+BR1171+BS1171</f>
        <v>0</v>
      </c>
      <c r="BU1171" s="210">
        <f>+BQ1171+BT1171</f>
        <v>0</v>
      </c>
      <c r="BV1171" s="215">
        <f>R1171+X1171-AD1171</f>
        <v>0</v>
      </c>
      <c r="BW1171" s="215">
        <f>S1171+Y1171-AE1171</f>
        <v>0</v>
      </c>
      <c r="BX1171" s="216">
        <v>0</v>
      </c>
      <c r="BY1171" s="216">
        <v>0</v>
      </c>
      <c r="BZ1171" s="215">
        <f>BV1171-BX1171</f>
        <v>0</v>
      </c>
      <c r="CA1171" s="217">
        <f>BW1171-BY1171</f>
        <v>0</v>
      </c>
    </row>
    <row r="1172" spans="2:79" ht="36.75" hidden="1" customHeight="1">
      <c r="B1172" s="206">
        <v>2015</v>
      </c>
      <c r="C1172" s="207">
        <v>8320</v>
      </c>
      <c r="D1172" s="206">
        <v>4</v>
      </c>
      <c r="E1172" s="206">
        <v>5000</v>
      </c>
      <c r="F1172" s="206">
        <v>5200</v>
      </c>
      <c r="G1172" s="206">
        <v>523</v>
      </c>
      <c r="H1172" s="206">
        <v>5</v>
      </c>
      <c r="I1172" s="327" t="s">
        <v>1614</v>
      </c>
      <c r="J1172" s="209">
        <v>0</v>
      </c>
      <c r="K1172" s="209">
        <v>0</v>
      </c>
      <c r="L1172" s="210">
        <f>+J1172+K1172</f>
        <v>0</v>
      </c>
      <c r="M1172" s="209">
        <v>0</v>
      </c>
      <c r="N1172" s="209">
        <v>0</v>
      </c>
      <c r="O1172" s="210">
        <f>+M1172+N1172</f>
        <v>0</v>
      </c>
      <c r="P1172" s="210">
        <f>+L1172+O1172</f>
        <v>0</v>
      </c>
      <c r="Q1172" s="245" t="s">
        <v>19</v>
      </c>
      <c r="R1172" s="307"/>
      <c r="S1172" s="307"/>
      <c r="T1172" s="213">
        <v>0</v>
      </c>
      <c r="U1172" s="213">
        <v>0</v>
      </c>
      <c r="V1172" s="213">
        <v>0</v>
      </c>
      <c r="W1172" s="213">
        <v>0</v>
      </c>
      <c r="X1172" s="213"/>
      <c r="Y1172" s="213"/>
      <c r="Z1172" s="213">
        <v>0</v>
      </c>
      <c r="AA1172" s="213">
        <v>0</v>
      </c>
      <c r="AB1172" s="213">
        <v>0</v>
      </c>
      <c r="AC1172" s="213">
        <v>0</v>
      </c>
      <c r="AD1172" s="214"/>
      <c r="AE1172" s="214"/>
      <c r="AF1172" s="209">
        <f>J1172+T1172-Z1172</f>
        <v>0</v>
      </c>
      <c r="AG1172" s="209">
        <f>K1172+U1172-AA1172</f>
        <v>0</v>
      </c>
      <c r="AH1172" s="210">
        <f>+AF1172+AG1172</f>
        <v>0</v>
      </c>
      <c r="AI1172" s="209">
        <f>M1172+V1172-AB1172</f>
        <v>0</v>
      </c>
      <c r="AJ1172" s="209">
        <f>N1172+W1172-AC1172</f>
        <v>0</v>
      </c>
      <c r="AK1172" s="210">
        <f>+AI1172+AJ1172</f>
        <v>0</v>
      </c>
      <c r="AL1172" s="210">
        <f>+AH1172+AK1172</f>
        <v>0</v>
      </c>
      <c r="AM1172" s="213">
        <v>0</v>
      </c>
      <c r="AN1172" s="213">
        <v>0</v>
      </c>
      <c r="AO1172" s="210">
        <f>+AM1172+AN1172</f>
        <v>0</v>
      </c>
      <c r="AP1172" s="213">
        <v>0</v>
      </c>
      <c r="AQ1172" s="213">
        <v>0</v>
      </c>
      <c r="AR1172" s="210">
        <f>+AP1172+AQ1172</f>
        <v>0</v>
      </c>
      <c r="AS1172" s="210">
        <f>+AO1172+AR1172</f>
        <v>0</v>
      </c>
      <c r="AT1172" s="213">
        <v>0</v>
      </c>
      <c r="AU1172" s="213">
        <v>0</v>
      </c>
      <c r="AV1172" s="210">
        <f>+AT1172+AU1172</f>
        <v>0</v>
      </c>
      <c r="AW1172" s="213">
        <v>0</v>
      </c>
      <c r="AX1172" s="213">
        <v>0</v>
      </c>
      <c r="AY1172" s="210">
        <f>+AW1172+AX1172</f>
        <v>0</v>
      </c>
      <c r="AZ1172" s="210">
        <f>+AV1172+AY1172</f>
        <v>0</v>
      </c>
      <c r="BA1172" s="213">
        <v>0</v>
      </c>
      <c r="BB1172" s="213">
        <v>0</v>
      </c>
      <c r="BC1172" s="210">
        <f>+BA1172+BB1172</f>
        <v>0</v>
      </c>
      <c r="BD1172" s="213">
        <v>0</v>
      </c>
      <c r="BE1172" s="213">
        <v>0</v>
      </c>
      <c r="BF1172" s="210">
        <f>+BD1172+BE1172</f>
        <v>0</v>
      </c>
      <c r="BG1172" s="210">
        <f>+BC1172+BF1172</f>
        <v>0</v>
      </c>
      <c r="BH1172" s="213">
        <v>0</v>
      </c>
      <c r="BI1172" s="213">
        <v>0</v>
      </c>
      <c r="BJ1172" s="210">
        <f>+BH1172+BI1172</f>
        <v>0</v>
      </c>
      <c r="BK1172" s="213">
        <v>0</v>
      </c>
      <c r="BL1172" s="213">
        <v>0</v>
      </c>
      <c r="BM1172" s="210">
        <f>+BK1172+BL1172</f>
        <v>0</v>
      </c>
      <c r="BN1172" s="210">
        <f>+BJ1172+BM1172</f>
        <v>0</v>
      </c>
      <c r="BO1172" s="209">
        <f>AF1172-AM1172-AT1172-BA1172-BH1172</f>
        <v>0</v>
      </c>
      <c r="BP1172" s="209">
        <f>AG1172-AN1172-AU1172-BB1172-BI1172</f>
        <v>0</v>
      </c>
      <c r="BQ1172" s="210">
        <f>+BO1172+BP1172</f>
        <v>0</v>
      </c>
      <c r="BR1172" s="209">
        <f>AI1172-AP1172-AW1172-BD1172-BK1172</f>
        <v>0</v>
      </c>
      <c r="BS1172" s="209">
        <f>AJ1172-AQ1172-AX1172-BE1172-BL1172</f>
        <v>0</v>
      </c>
      <c r="BT1172" s="210">
        <f>+BR1172+BS1172</f>
        <v>0</v>
      </c>
      <c r="BU1172" s="210">
        <f>+BQ1172+BT1172</f>
        <v>0</v>
      </c>
      <c r="BV1172" s="215">
        <f>R1172+X1172-AD1172</f>
        <v>0</v>
      </c>
      <c r="BW1172" s="215">
        <f>S1172+Y1172-AE1172</f>
        <v>0</v>
      </c>
      <c r="BX1172" s="216">
        <v>0</v>
      </c>
      <c r="BY1172" s="216">
        <v>0</v>
      </c>
      <c r="BZ1172" s="215">
        <f>BV1172-BX1172</f>
        <v>0</v>
      </c>
      <c r="CA1172" s="217">
        <f>BW1172-BY1172</f>
        <v>0</v>
      </c>
    </row>
    <row r="1173" spans="2:79" ht="36.75" hidden="1" customHeight="1">
      <c r="B1173" s="206">
        <v>2015</v>
      </c>
      <c r="C1173" s="207">
        <v>8320</v>
      </c>
      <c r="D1173" s="206">
        <v>4</v>
      </c>
      <c r="E1173" s="206">
        <v>5000</v>
      </c>
      <c r="F1173" s="206">
        <v>5200</v>
      </c>
      <c r="G1173" s="206">
        <v>523</v>
      </c>
      <c r="H1173" s="206">
        <v>6</v>
      </c>
      <c r="I1173" s="327" t="s">
        <v>1613</v>
      </c>
      <c r="J1173" s="209">
        <v>0</v>
      </c>
      <c r="K1173" s="209">
        <v>0</v>
      </c>
      <c r="L1173" s="210">
        <f>+J1173+K1173</f>
        <v>0</v>
      </c>
      <c r="M1173" s="209">
        <v>0</v>
      </c>
      <c r="N1173" s="209">
        <v>0</v>
      </c>
      <c r="O1173" s="210">
        <f>+M1173+N1173</f>
        <v>0</v>
      </c>
      <c r="P1173" s="210">
        <f>+L1173+O1173</f>
        <v>0</v>
      </c>
      <c r="Q1173" s="245" t="s">
        <v>19</v>
      </c>
      <c r="R1173" s="307"/>
      <c r="S1173" s="307"/>
      <c r="T1173" s="213">
        <v>0</v>
      </c>
      <c r="U1173" s="213">
        <v>0</v>
      </c>
      <c r="V1173" s="213">
        <v>0</v>
      </c>
      <c r="W1173" s="213">
        <v>0</v>
      </c>
      <c r="X1173" s="213"/>
      <c r="Y1173" s="213"/>
      <c r="Z1173" s="213">
        <v>0</v>
      </c>
      <c r="AA1173" s="213">
        <v>0</v>
      </c>
      <c r="AB1173" s="213">
        <v>0</v>
      </c>
      <c r="AC1173" s="213">
        <v>0</v>
      </c>
      <c r="AD1173" s="214"/>
      <c r="AE1173" s="214"/>
      <c r="AF1173" s="209">
        <f>J1173+T1173-Z1173</f>
        <v>0</v>
      </c>
      <c r="AG1173" s="209">
        <f>K1173+U1173-AA1173</f>
        <v>0</v>
      </c>
      <c r="AH1173" s="210">
        <f>+AF1173+AG1173</f>
        <v>0</v>
      </c>
      <c r="AI1173" s="209">
        <f>M1173+V1173-AB1173</f>
        <v>0</v>
      </c>
      <c r="AJ1173" s="209">
        <f>N1173+W1173-AC1173</f>
        <v>0</v>
      </c>
      <c r="AK1173" s="210">
        <f>+AI1173+AJ1173</f>
        <v>0</v>
      </c>
      <c r="AL1173" s="210">
        <f>+AH1173+AK1173</f>
        <v>0</v>
      </c>
      <c r="AM1173" s="213">
        <v>0</v>
      </c>
      <c r="AN1173" s="213">
        <v>0</v>
      </c>
      <c r="AO1173" s="210">
        <f>+AM1173+AN1173</f>
        <v>0</v>
      </c>
      <c r="AP1173" s="213">
        <v>0</v>
      </c>
      <c r="AQ1173" s="213">
        <v>0</v>
      </c>
      <c r="AR1173" s="210">
        <f>+AP1173+AQ1173</f>
        <v>0</v>
      </c>
      <c r="AS1173" s="210">
        <f>+AO1173+AR1173</f>
        <v>0</v>
      </c>
      <c r="AT1173" s="213">
        <v>0</v>
      </c>
      <c r="AU1173" s="213">
        <v>0</v>
      </c>
      <c r="AV1173" s="210">
        <f>+AT1173+AU1173</f>
        <v>0</v>
      </c>
      <c r="AW1173" s="213">
        <v>0</v>
      </c>
      <c r="AX1173" s="213">
        <v>0</v>
      </c>
      <c r="AY1173" s="210">
        <f>+AW1173+AX1173</f>
        <v>0</v>
      </c>
      <c r="AZ1173" s="210">
        <f>+AV1173+AY1173</f>
        <v>0</v>
      </c>
      <c r="BA1173" s="213">
        <v>0</v>
      </c>
      <c r="BB1173" s="213">
        <v>0</v>
      </c>
      <c r="BC1173" s="210">
        <f>+BA1173+BB1173</f>
        <v>0</v>
      </c>
      <c r="BD1173" s="213">
        <v>0</v>
      </c>
      <c r="BE1173" s="213">
        <v>0</v>
      </c>
      <c r="BF1173" s="210">
        <f>+BD1173+BE1173</f>
        <v>0</v>
      </c>
      <c r="BG1173" s="210">
        <f>+BC1173+BF1173</f>
        <v>0</v>
      </c>
      <c r="BH1173" s="213">
        <v>0</v>
      </c>
      <c r="BI1173" s="213">
        <v>0</v>
      </c>
      <c r="BJ1173" s="210">
        <f>+BH1173+BI1173</f>
        <v>0</v>
      </c>
      <c r="BK1173" s="213">
        <v>0</v>
      </c>
      <c r="BL1173" s="213">
        <v>0</v>
      </c>
      <c r="BM1173" s="210">
        <f>+BK1173+BL1173</f>
        <v>0</v>
      </c>
      <c r="BN1173" s="210">
        <f>+BJ1173+BM1173</f>
        <v>0</v>
      </c>
      <c r="BO1173" s="209">
        <f>AF1173-AM1173-AT1173-BA1173-BH1173</f>
        <v>0</v>
      </c>
      <c r="BP1173" s="209">
        <f>AG1173-AN1173-AU1173-BB1173-BI1173</f>
        <v>0</v>
      </c>
      <c r="BQ1173" s="210">
        <f>+BO1173+BP1173</f>
        <v>0</v>
      </c>
      <c r="BR1173" s="209">
        <f>AI1173-AP1173-AW1173-BD1173-BK1173</f>
        <v>0</v>
      </c>
      <c r="BS1173" s="209">
        <f>AJ1173-AQ1173-AX1173-BE1173-BL1173</f>
        <v>0</v>
      </c>
      <c r="BT1173" s="210">
        <f>+BR1173+BS1173</f>
        <v>0</v>
      </c>
      <c r="BU1173" s="210">
        <f>+BQ1173+BT1173</f>
        <v>0</v>
      </c>
      <c r="BV1173" s="215">
        <f>R1173+X1173-AD1173</f>
        <v>0</v>
      </c>
      <c r="BW1173" s="215">
        <f>S1173+Y1173-AE1173</f>
        <v>0</v>
      </c>
      <c r="BX1173" s="216">
        <v>0</v>
      </c>
      <c r="BY1173" s="216">
        <v>0</v>
      </c>
      <c r="BZ1173" s="215">
        <f>BV1173-BX1173</f>
        <v>0</v>
      </c>
      <c r="CA1173" s="217">
        <f>BW1173-BY1173</f>
        <v>0</v>
      </c>
    </row>
    <row r="1174" spans="2:79" ht="45.75" hidden="1" customHeight="1">
      <c r="B1174" s="197">
        <v>2015</v>
      </c>
      <c r="C1174" s="198">
        <v>8320</v>
      </c>
      <c r="D1174" s="197">
        <v>4</v>
      </c>
      <c r="E1174" s="197">
        <v>5000</v>
      </c>
      <c r="F1174" s="197">
        <v>5200</v>
      </c>
      <c r="G1174" s="197">
        <v>529</v>
      </c>
      <c r="H1174" s="197"/>
      <c r="I1174" s="199" t="s">
        <v>1127</v>
      </c>
      <c r="J1174" s="200">
        <f>+J1175</f>
        <v>0</v>
      </c>
      <c r="K1174" s="200">
        <f>+K1175</f>
        <v>0</v>
      </c>
      <c r="L1174" s="200">
        <f>+J1174+K1174</f>
        <v>0</v>
      </c>
      <c r="M1174" s="200">
        <f>+M1175</f>
        <v>0</v>
      </c>
      <c r="N1174" s="200">
        <f>+N1175</f>
        <v>0</v>
      </c>
      <c r="O1174" s="200">
        <f>+M1174+N1174</f>
        <v>0</v>
      </c>
      <c r="P1174" s="200">
        <f>+L1174+O1174</f>
        <v>0</v>
      </c>
      <c r="Q1174" s="200"/>
      <c r="R1174" s="309"/>
      <c r="S1174" s="309"/>
      <c r="T1174" s="200">
        <f>+T1175</f>
        <v>0</v>
      </c>
      <c r="U1174" s="200">
        <f>+U1175</f>
        <v>0</v>
      </c>
      <c r="V1174" s="200">
        <f>+V1175</f>
        <v>0</v>
      </c>
      <c r="W1174" s="200">
        <f>+W1175</f>
        <v>0</v>
      </c>
      <c r="X1174" s="202"/>
      <c r="Y1174" s="202"/>
      <c r="Z1174" s="200">
        <f>+Z1175</f>
        <v>0</v>
      </c>
      <c r="AA1174" s="200">
        <f>+AA1175</f>
        <v>0</v>
      </c>
      <c r="AB1174" s="200">
        <f>+AB1175</f>
        <v>0</v>
      </c>
      <c r="AC1174" s="200">
        <f>+AC1175</f>
        <v>0</v>
      </c>
      <c r="AD1174" s="202"/>
      <c r="AE1174" s="202"/>
      <c r="AF1174" s="200">
        <f>+AF1175</f>
        <v>0</v>
      </c>
      <c r="AG1174" s="200">
        <f>+AG1175</f>
        <v>0</v>
      </c>
      <c r="AH1174" s="200">
        <f>+AF1174+AG1174</f>
        <v>0</v>
      </c>
      <c r="AI1174" s="200">
        <f>+AI1175</f>
        <v>0</v>
      </c>
      <c r="AJ1174" s="200">
        <f>+AJ1175</f>
        <v>0</v>
      </c>
      <c r="AK1174" s="200">
        <f>+AI1174+AJ1174</f>
        <v>0</v>
      </c>
      <c r="AL1174" s="200">
        <f>+AH1174+AK1174</f>
        <v>0</v>
      </c>
      <c r="AM1174" s="200">
        <f>+AM1175</f>
        <v>0</v>
      </c>
      <c r="AN1174" s="200">
        <f>+AN1175</f>
        <v>0</v>
      </c>
      <c r="AO1174" s="200">
        <f>+AM1174+AN1174</f>
        <v>0</v>
      </c>
      <c r="AP1174" s="200">
        <f>+AP1175</f>
        <v>0</v>
      </c>
      <c r="AQ1174" s="200">
        <f>+AQ1175</f>
        <v>0</v>
      </c>
      <c r="AR1174" s="200">
        <f>+AP1174+AQ1174</f>
        <v>0</v>
      </c>
      <c r="AS1174" s="200">
        <f>+AO1174+AR1174</f>
        <v>0</v>
      </c>
      <c r="AT1174" s="200">
        <f>+AT1175</f>
        <v>0</v>
      </c>
      <c r="AU1174" s="200">
        <f>+AU1175</f>
        <v>0</v>
      </c>
      <c r="AV1174" s="200">
        <f>+AT1174+AU1174</f>
        <v>0</v>
      </c>
      <c r="AW1174" s="200">
        <f>+AW1175</f>
        <v>0</v>
      </c>
      <c r="AX1174" s="200">
        <f>+AX1175</f>
        <v>0</v>
      </c>
      <c r="AY1174" s="200">
        <f>+AW1174+AX1174</f>
        <v>0</v>
      </c>
      <c r="AZ1174" s="200">
        <f>+AV1174+AY1174</f>
        <v>0</v>
      </c>
      <c r="BA1174" s="200">
        <f>+BA1175</f>
        <v>0</v>
      </c>
      <c r="BB1174" s="200">
        <f>+BB1175</f>
        <v>0</v>
      </c>
      <c r="BC1174" s="200">
        <f>+BA1174+BB1174</f>
        <v>0</v>
      </c>
      <c r="BD1174" s="200">
        <f>+BD1175</f>
        <v>0</v>
      </c>
      <c r="BE1174" s="200">
        <f>+BE1175</f>
        <v>0</v>
      </c>
      <c r="BF1174" s="200">
        <f>+BD1174+BE1174</f>
        <v>0</v>
      </c>
      <c r="BG1174" s="200">
        <f>+BC1174+BF1174</f>
        <v>0</v>
      </c>
      <c r="BH1174" s="200">
        <f>+BH1175</f>
        <v>0</v>
      </c>
      <c r="BI1174" s="200">
        <f>+BI1175</f>
        <v>0</v>
      </c>
      <c r="BJ1174" s="200">
        <f>+BH1174+BI1174</f>
        <v>0</v>
      </c>
      <c r="BK1174" s="200">
        <f>+BK1175</f>
        <v>0</v>
      </c>
      <c r="BL1174" s="200">
        <f>+BL1175</f>
        <v>0</v>
      </c>
      <c r="BM1174" s="200">
        <f>+BK1174+BL1174</f>
        <v>0</v>
      </c>
      <c r="BN1174" s="200">
        <f>+BJ1174+BM1174</f>
        <v>0</v>
      </c>
      <c r="BO1174" s="200">
        <f>+BO1175</f>
        <v>0</v>
      </c>
      <c r="BP1174" s="200">
        <f>+BP1175</f>
        <v>0</v>
      </c>
      <c r="BQ1174" s="200">
        <f>+BO1174+BP1174</f>
        <v>0</v>
      </c>
      <c r="BR1174" s="200">
        <f>+BR1175</f>
        <v>0</v>
      </c>
      <c r="BS1174" s="200">
        <f>+BS1175</f>
        <v>0</v>
      </c>
      <c r="BT1174" s="200">
        <f>+BR1174+BS1174</f>
        <v>0</v>
      </c>
      <c r="BU1174" s="200">
        <f>+BQ1174+BT1174</f>
        <v>0</v>
      </c>
      <c r="BV1174" s="203"/>
      <c r="BW1174" s="203"/>
      <c r="BX1174" s="204"/>
      <c r="BY1174" s="204"/>
      <c r="BZ1174" s="203"/>
      <c r="CA1174" s="205"/>
    </row>
    <row r="1175" spans="2:79" ht="50.25" hidden="1" customHeight="1">
      <c r="B1175" s="206">
        <v>2015</v>
      </c>
      <c r="C1175" s="207">
        <v>8320</v>
      </c>
      <c r="D1175" s="206">
        <v>4</v>
      </c>
      <c r="E1175" s="206">
        <v>5000</v>
      </c>
      <c r="F1175" s="206">
        <v>5200</v>
      </c>
      <c r="G1175" s="206">
        <v>529</v>
      </c>
      <c r="H1175" s="206">
        <v>1</v>
      </c>
      <c r="I1175" s="327" t="s">
        <v>1612</v>
      </c>
      <c r="J1175" s="209">
        <v>0</v>
      </c>
      <c r="K1175" s="209">
        <v>0</v>
      </c>
      <c r="L1175" s="210">
        <f>+J1175+K1175</f>
        <v>0</v>
      </c>
      <c r="M1175" s="209">
        <v>0</v>
      </c>
      <c r="N1175" s="209">
        <v>0</v>
      </c>
      <c r="O1175" s="210">
        <f>+M1175+N1175</f>
        <v>0</v>
      </c>
      <c r="P1175" s="210">
        <f>+L1175+O1175</f>
        <v>0</v>
      </c>
      <c r="Q1175" s="221" t="s">
        <v>19</v>
      </c>
      <c r="R1175" s="307"/>
      <c r="S1175" s="307"/>
      <c r="T1175" s="213">
        <v>0</v>
      </c>
      <c r="U1175" s="213">
        <v>0</v>
      </c>
      <c r="V1175" s="213">
        <v>0</v>
      </c>
      <c r="W1175" s="213">
        <v>0</v>
      </c>
      <c r="X1175" s="213"/>
      <c r="Y1175" s="213"/>
      <c r="Z1175" s="213">
        <v>0</v>
      </c>
      <c r="AA1175" s="213">
        <v>0</v>
      </c>
      <c r="AB1175" s="213">
        <v>0</v>
      </c>
      <c r="AC1175" s="213">
        <v>0</v>
      </c>
      <c r="AD1175" s="214"/>
      <c r="AE1175" s="214"/>
      <c r="AF1175" s="209">
        <f>J1175+T1175-Z1175</f>
        <v>0</v>
      </c>
      <c r="AG1175" s="209">
        <f>K1175+U1175-AA1175</f>
        <v>0</v>
      </c>
      <c r="AH1175" s="210">
        <f>+AF1175+AG1175</f>
        <v>0</v>
      </c>
      <c r="AI1175" s="209">
        <f>M1175+V1175-AB1175</f>
        <v>0</v>
      </c>
      <c r="AJ1175" s="209">
        <f>N1175+W1175-AC1175</f>
        <v>0</v>
      </c>
      <c r="AK1175" s="210">
        <f>+AI1175+AJ1175</f>
        <v>0</v>
      </c>
      <c r="AL1175" s="210">
        <f>+AH1175+AK1175</f>
        <v>0</v>
      </c>
      <c r="AM1175" s="213">
        <v>0</v>
      </c>
      <c r="AN1175" s="213">
        <v>0</v>
      </c>
      <c r="AO1175" s="210">
        <f>+AM1175+AN1175</f>
        <v>0</v>
      </c>
      <c r="AP1175" s="213">
        <v>0</v>
      </c>
      <c r="AQ1175" s="213">
        <v>0</v>
      </c>
      <c r="AR1175" s="210">
        <f>+AP1175+AQ1175</f>
        <v>0</v>
      </c>
      <c r="AS1175" s="210">
        <f>+AO1175+AR1175</f>
        <v>0</v>
      </c>
      <c r="AT1175" s="213">
        <v>0</v>
      </c>
      <c r="AU1175" s="213">
        <v>0</v>
      </c>
      <c r="AV1175" s="210">
        <f>+AT1175+AU1175</f>
        <v>0</v>
      </c>
      <c r="AW1175" s="213">
        <v>0</v>
      </c>
      <c r="AX1175" s="213">
        <v>0</v>
      </c>
      <c r="AY1175" s="210">
        <f>+AW1175+AX1175</f>
        <v>0</v>
      </c>
      <c r="AZ1175" s="210">
        <f>+AV1175+AY1175</f>
        <v>0</v>
      </c>
      <c r="BA1175" s="213">
        <v>0</v>
      </c>
      <c r="BB1175" s="213">
        <v>0</v>
      </c>
      <c r="BC1175" s="210">
        <f>+BA1175+BB1175</f>
        <v>0</v>
      </c>
      <c r="BD1175" s="213">
        <v>0</v>
      </c>
      <c r="BE1175" s="213">
        <v>0</v>
      </c>
      <c r="BF1175" s="210">
        <f>+BD1175+BE1175</f>
        <v>0</v>
      </c>
      <c r="BG1175" s="210">
        <f>+BC1175+BF1175</f>
        <v>0</v>
      </c>
      <c r="BH1175" s="213">
        <v>0</v>
      </c>
      <c r="BI1175" s="213">
        <v>0</v>
      </c>
      <c r="BJ1175" s="210">
        <f>+BH1175+BI1175</f>
        <v>0</v>
      </c>
      <c r="BK1175" s="213">
        <v>0</v>
      </c>
      <c r="BL1175" s="213">
        <v>0</v>
      </c>
      <c r="BM1175" s="210">
        <f>+BK1175+BL1175</f>
        <v>0</v>
      </c>
      <c r="BN1175" s="210">
        <f>+BJ1175+BM1175</f>
        <v>0</v>
      </c>
      <c r="BO1175" s="209">
        <f>AF1175-AM1175-AT1175-BA1175-BH1175</f>
        <v>0</v>
      </c>
      <c r="BP1175" s="209">
        <f>AG1175-AN1175-AU1175-BB1175-BI1175</f>
        <v>0</v>
      </c>
      <c r="BQ1175" s="210">
        <f>+BO1175+BP1175</f>
        <v>0</v>
      </c>
      <c r="BR1175" s="209">
        <f>AI1175-AP1175-AW1175-BD1175-BK1175</f>
        <v>0</v>
      </c>
      <c r="BS1175" s="209">
        <f>AJ1175-AQ1175-AX1175-BE1175-BL1175</f>
        <v>0</v>
      </c>
      <c r="BT1175" s="210">
        <f>+BR1175+BS1175</f>
        <v>0</v>
      </c>
      <c r="BU1175" s="210">
        <f>+BQ1175+BT1175</f>
        <v>0</v>
      </c>
      <c r="BV1175" s="215">
        <f>R1175+X1175-AD1175</f>
        <v>0</v>
      </c>
      <c r="BW1175" s="215">
        <f>S1175+Y1175-AE1175</f>
        <v>0</v>
      </c>
      <c r="BX1175" s="216">
        <v>0</v>
      </c>
      <c r="BY1175" s="216">
        <v>0</v>
      </c>
      <c r="BZ1175" s="215">
        <f>BV1175-BX1175</f>
        <v>0</v>
      </c>
      <c r="CA1175" s="217">
        <f>BW1175-BY1175</f>
        <v>0</v>
      </c>
    </row>
    <row r="1176" spans="2:79" ht="59.25" hidden="1" customHeight="1">
      <c r="B1176" s="188">
        <v>2015</v>
      </c>
      <c r="C1176" s="189">
        <v>8320</v>
      </c>
      <c r="D1176" s="188">
        <v>4</v>
      </c>
      <c r="E1176" s="188">
        <v>5000</v>
      </c>
      <c r="F1176" s="188">
        <v>5300</v>
      </c>
      <c r="G1176" s="188"/>
      <c r="H1176" s="188"/>
      <c r="I1176" s="190" t="s">
        <v>183</v>
      </c>
      <c r="J1176" s="191">
        <f>+J1177+J1185</f>
        <v>0</v>
      </c>
      <c r="K1176" s="191">
        <f>+K1177+K1185</f>
        <v>0</v>
      </c>
      <c r="L1176" s="191">
        <f>+J1176+K1176</f>
        <v>0</v>
      </c>
      <c r="M1176" s="191">
        <f>+M1177+M1185</f>
        <v>0</v>
      </c>
      <c r="N1176" s="191">
        <f>+N1177+N1185</f>
        <v>0</v>
      </c>
      <c r="O1176" s="191">
        <f>+M1176+N1176</f>
        <v>0</v>
      </c>
      <c r="P1176" s="191">
        <f>+L1176+O1176</f>
        <v>0</v>
      </c>
      <c r="Q1176" s="191"/>
      <c r="R1176" s="308"/>
      <c r="S1176" s="308"/>
      <c r="T1176" s="191">
        <f>+T1177+T1185</f>
        <v>0</v>
      </c>
      <c r="U1176" s="191">
        <f>+U1177+U1185</f>
        <v>0</v>
      </c>
      <c r="V1176" s="191">
        <f>+V1177+V1185</f>
        <v>0</v>
      </c>
      <c r="W1176" s="191">
        <f>+W1177+W1185</f>
        <v>0</v>
      </c>
      <c r="X1176" s="193"/>
      <c r="Y1176" s="193"/>
      <c r="Z1176" s="191">
        <f>+Z1177+Z1185</f>
        <v>0</v>
      </c>
      <c r="AA1176" s="191">
        <f>+AA1177+AA1185</f>
        <v>0</v>
      </c>
      <c r="AB1176" s="191">
        <f>+AB1177+AB1185</f>
        <v>0</v>
      </c>
      <c r="AC1176" s="191">
        <f>+AC1177+AC1185</f>
        <v>0</v>
      </c>
      <c r="AD1176" s="193"/>
      <c r="AE1176" s="193"/>
      <c r="AF1176" s="191">
        <f>+AF1177+AF1185</f>
        <v>0</v>
      </c>
      <c r="AG1176" s="191">
        <f>+AG1177+AG1185</f>
        <v>0</v>
      </c>
      <c r="AH1176" s="191">
        <f>+AF1176+AG1176</f>
        <v>0</v>
      </c>
      <c r="AI1176" s="191">
        <f>+AI1177+AI1185</f>
        <v>0</v>
      </c>
      <c r="AJ1176" s="191">
        <f>+AJ1177+AJ1185</f>
        <v>0</v>
      </c>
      <c r="AK1176" s="191">
        <f>+AI1176+AJ1176</f>
        <v>0</v>
      </c>
      <c r="AL1176" s="191">
        <f>+AH1176+AK1176</f>
        <v>0</v>
      </c>
      <c r="AM1176" s="191">
        <f>+AM1177+AM1185</f>
        <v>0</v>
      </c>
      <c r="AN1176" s="191">
        <f>+AN1177+AN1185</f>
        <v>0</v>
      </c>
      <c r="AO1176" s="191">
        <f>+AM1176+AN1176</f>
        <v>0</v>
      </c>
      <c r="AP1176" s="191">
        <f>+AP1177+AP1185</f>
        <v>0</v>
      </c>
      <c r="AQ1176" s="191">
        <f>+AQ1177+AQ1185</f>
        <v>0</v>
      </c>
      <c r="AR1176" s="191">
        <f>+AP1176+AQ1176</f>
        <v>0</v>
      </c>
      <c r="AS1176" s="191">
        <f>+AO1176+AR1176</f>
        <v>0</v>
      </c>
      <c r="AT1176" s="191">
        <f>+AT1177+AT1185</f>
        <v>0</v>
      </c>
      <c r="AU1176" s="191">
        <f>+AU1177+AU1185</f>
        <v>0</v>
      </c>
      <c r="AV1176" s="191">
        <f>+AT1176+AU1176</f>
        <v>0</v>
      </c>
      <c r="AW1176" s="191">
        <f>+AW1177+AW1185</f>
        <v>0</v>
      </c>
      <c r="AX1176" s="191">
        <f>+AX1177+AX1185</f>
        <v>0</v>
      </c>
      <c r="AY1176" s="191">
        <f>+AW1176+AX1176</f>
        <v>0</v>
      </c>
      <c r="AZ1176" s="191">
        <f>+AV1176+AY1176</f>
        <v>0</v>
      </c>
      <c r="BA1176" s="191">
        <f>+BA1177+BA1185</f>
        <v>0</v>
      </c>
      <c r="BB1176" s="191">
        <f>+BB1177+BB1185</f>
        <v>0</v>
      </c>
      <c r="BC1176" s="191">
        <f>+BA1176+BB1176</f>
        <v>0</v>
      </c>
      <c r="BD1176" s="191">
        <f>+BD1177+BD1185</f>
        <v>0</v>
      </c>
      <c r="BE1176" s="191">
        <f>+BE1177+BE1185</f>
        <v>0</v>
      </c>
      <c r="BF1176" s="191">
        <f>+BD1176+BE1176</f>
        <v>0</v>
      </c>
      <c r="BG1176" s="191">
        <f>+BC1176+BF1176</f>
        <v>0</v>
      </c>
      <c r="BH1176" s="191">
        <f>+BH1177+BH1185</f>
        <v>0</v>
      </c>
      <c r="BI1176" s="191">
        <f>+BI1177+BI1185</f>
        <v>0</v>
      </c>
      <c r="BJ1176" s="191">
        <f>+BH1176+BI1176</f>
        <v>0</v>
      </c>
      <c r="BK1176" s="191">
        <f>+BK1177+BK1185</f>
        <v>0</v>
      </c>
      <c r="BL1176" s="191">
        <f>+BL1177+BL1185</f>
        <v>0</v>
      </c>
      <c r="BM1176" s="191">
        <f>+BK1176+BL1176</f>
        <v>0</v>
      </c>
      <c r="BN1176" s="191">
        <f>+BJ1176+BM1176</f>
        <v>0</v>
      </c>
      <c r="BO1176" s="191">
        <f>+BO1177+BO1185</f>
        <v>0</v>
      </c>
      <c r="BP1176" s="191">
        <f>+BP1177+BP1185</f>
        <v>0</v>
      </c>
      <c r="BQ1176" s="191">
        <f>+BO1176+BP1176</f>
        <v>0</v>
      </c>
      <c r="BR1176" s="191">
        <f>+BR1177+BR1185</f>
        <v>0</v>
      </c>
      <c r="BS1176" s="191">
        <f>+BS1177+BS1185</f>
        <v>0</v>
      </c>
      <c r="BT1176" s="191">
        <f>+BR1176+BS1176</f>
        <v>0</v>
      </c>
      <c r="BU1176" s="191">
        <f>+BQ1176+BT1176</f>
        <v>0</v>
      </c>
      <c r="BV1176" s="194"/>
      <c r="BW1176" s="194"/>
      <c r="BX1176" s="195"/>
      <c r="BY1176" s="195"/>
      <c r="BZ1176" s="194"/>
      <c r="CA1176" s="196"/>
    </row>
    <row r="1177" spans="2:79" ht="36.75" hidden="1" customHeight="1">
      <c r="B1177" s="197">
        <v>2015</v>
      </c>
      <c r="C1177" s="198">
        <v>8320</v>
      </c>
      <c r="D1177" s="197">
        <v>4</v>
      </c>
      <c r="E1177" s="197">
        <v>5000</v>
      </c>
      <c r="F1177" s="197">
        <v>5300</v>
      </c>
      <c r="G1177" s="197">
        <v>531</v>
      </c>
      <c r="H1177" s="197"/>
      <c r="I1177" s="199" t="s">
        <v>182</v>
      </c>
      <c r="J1177" s="200">
        <f>SUM(J1178:J1184)</f>
        <v>0</v>
      </c>
      <c r="K1177" s="200">
        <f>SUM(K1178:K1184)</f>
        <v>0</v>
      </c>
      <c r="L1177" s="200">
        <f>+J1177+K1177</f>
        <v>0</v>
      </c>
      <c r="M1177" s="200">
        <f>SUM(M1178:M1184)</f>
        <v>0</v>
      </c>
      <c r="N1177" s="200">
        <f>SUM(N1178:N1184)</f>
        <v>0</v>
      </c>
      <c r="O1177" s="200">
        <f>+M1177+N1177</f>
        <v>0</v>
      </c>
      <c r="P1177" s="200">
        <f>+L1177+O1177</f>
        <v>0</v>
      </c>
      <c r="Q1177" s="200"/>
      <c r="R1177" s="309"/>
      <c r="S1177" s="309"/>
      <c r="T1177" s="200">
        <f>SUM(T1178:T1184)</f>
        <v>0</v>
      </c>
      <c r="U1177" s="200">
        <f>SUM(U1178:U1184)</f>
        <v>0</v>
      </c>
      <c r="V1177" s="200">
        <f>SUM(V1178:V1184)</f>
        <v>0</v>
      </c>
      <c r="W1177" s="200">
        <f>SUM(W1178:W1184)</f>
        <v>0</v>
      </c>
      <c r="X1177" s="202"/>
      <c r="Y1177" s="202"/>
      <c r="Z1177" s="200">
        <f>SUM(Z1178:Z1184)</f>
        <v>0</v>
      </c>
      <c r="AA1177" s="200">
        <f>SUM(AA1178:AA1184)</f>
        <v>0</v>
      </c>
      <c r="AB1177" s="200">
        <f>SUM(AB1178:AB1184)</f>
        <v>0</v>
      </c>
      <c r="AC1177" s="200">
        <f>SUM(AC1178:AC1184)</f>
        <v>0</v>
      </c>
      <c r="AD1177" s="202"/>
      <c r="AE1177" s="202"/>
      <c r="AF1177" s="200">
        <f>SUM(AF1178:AF1184)</f>
        <v>0</v>
      </c>
      <c r="AG1177" s="200">
        <f>SUM(AG1178:AG1184)</f>
        <v>0</v>
      </c>
      <c r="AH1177" s="200">
        <f>+AF1177+AG1177</f>
        <v>0</v>
      </c>
      <c r="AI1177" s="200">
        <f>SUM(AI1178:AI1184)</f>
        <v>0</v>
      </c>
      <c r="AJ1177" s="200">
        <f>SUM(AJ1178:AJ1184)</f>
        <v>0</v>
      </c>
      <c r="AK1177" s="200">
        <f>+AI1177+AJ1177</f>
        <v>0</v>
      </c>
      <c r="AL1177" s="200">
        <f>+AH1177+AK1177</f>
        <v>0</v>
      </c>
      <c r="AM1177" s="200">
        <f>SUM(AM1178:AM1184)</f>
        <v>0</v>
      </c>
      <c r="AN1177" s="200">
        <f>SUM(AN1178:AN1184)</f>
        <v>0</v>
      </c>
      <c r="AO1177" s="200">
        <f>+AM1177+AN1177</f>
        <v>0</v>
      </c>
      <c r="AP1177" s="200">
        <f>SUM(AP1178:AP1184)</f>
        <v>0</v>
      </c>
      <c r="AQ1177" s="200">
        <f>SUM(AQ1178:AQ1184)</f>
        <v>0</v>
      </c>
      <c r="AR1177" s="200">
        <f>+AP1177+AQ1177</f>
        <v>0</v>
      </c>
      <c r="AS1177" s="200">
        <f>+AO1177+AR1177</f>
        <v>0</v>
      </c>
      <c r="AT1177" s="200">
        <f>SUM(AT1178:AT1184)</f>
        <v>0</v>
      </c>
      <c r="AU1177" s="200">
        <f>SUM(AU1178:AU1184)</f>
        <v>0</v>
      </c>
      <c r="AV1177" s="200">
        <f>+AT1177+AU1177</f>
        <v>0</v>
      </c>
      <c r="AW1177" s="200">
        <f>SUM(AW1178:AW1184)</f>
        <v>0</v>
      </c>
      <c r="AX1177" s="200">
        <f>SUM(AX1178:AX1184)</f>
        <v>0</v>
      </c>
      <c r="AY1177" s="200">
        <f>+AW1177+AX1177</f>
        <v>0</v>
      </c>
      <c r="AZ1177" s="200">
        <f>+AV1177+AY1177</f>
        <v>0</v>
      </c>
      <c r="BA1177" s="200">
        <f>SUM(BA1178:BA1184)</f>
        <v>0</v>
      </c>
      <c r="BB1177" s="200">
        <f>SUM(BB1178:BB1184)</f>
        <v>0</v>
      </c>
      <c r="BC1177" s="200">
        <f>+BA1177+BB1177</f>
        <v>0</v>
      </c>
      <c r="BD1177" s="200">
        <f>SUM(BD1178:BD1184)</f>
        <v>0</v>
      </c>
      <c r="BE1177" s="200">
        <f>SUM(BE1178:BE1184)</f>
        <v>0</v>
      </c>
      <c r="BF1177" s="200">
        <f>+BD1177+BE1177</f>
        <v>0</v>
      </c>
      <c r="BG1177" s="200">
        <f>+BC1177+BF1177</f>
        <v>0</v>
      </c>
      <c r="BH1177" s="200">
        <f>SUM(BH1178:BH1184)</f>
        <v>0</v>
      </c>
      <c r="BI1177" s="200">
        <f>SUM(BI1178:BI1184)</f>
        <v>0</v>
      </c>
      <c r="BJ1177" s="200">
        <f>+BH1177+BI1177</f>
        <v>0</v>
      </c>
      <c r="BK1177" s="200">
        <f>SUM(BK1178:BK1184)</f>
        <v>0</v>
      </c>
      <c r="BL1177" s="200">
        <f>SUM(BL1178:BL1184)</f>
        <v>0</v>
      </c>
      <c r="BM1177" s="200">
        <f>+BK1177+BL1177</f>
        <v>0</v>
      </c>
      <c r="BN1177" s="200">
        <f>+BJ1177+BM1177</f>
        <v>0</v>
      </c>
      <c r="BO1177" s="200">
        <f>SUM(BO1178:BO1184)</f>
        <v>0</v>
      </c>
      <c r="BP1177" s="200">
        <f>SUM(BP1178:BP1184)</f>
        <v>0</v>
      </c>
      <c r="BQ1177" s="200">
        <f>+BO1177+BP1177</f>
        <v>0</v>
      </c>
      <c r="BR1177" s="200">
        <f>SUM(BR1178:BR1184)</f>
        <v>0</v>
      </c>
      <c r="BS1177" s="200">
        <f>SUM(BS1178:BS1184)</f>
        <v>0</v>
      </c>
      <c r="BT1177" s="200">
        <f>+BR1177+BS1177</f>
        <v>0</v>
      </c>
      <c r="BU1177" s="200">
        <f>+BQ1177+BT1177</f>
        <v>0</v>
      </c>
      <c r="BV1177" s="203"/>
      <c r="BW1177" s="203"/>
      <c r="BX1177" s="204"/>
      <c r="BY1177" s="204"/>
      <c r="BZ1177" s="203"/>
      <c r="CA1177" s="205"/>
    </row>
    <row r="1178" spans="2:79" ht="48" hidden="1" customHeight="1">
      <c r="B1178" s="218">
        <v>2015</v>
      </c>
      <c r="C1178" s="219">
        <v>8320</v>
      </c>
      <c r="D1178" s="218">
        <v>4</v>
      </c>
      <c r="E1178" s="218">
        <v>5000</v>
      </c>
      <c r="F1178" s="218">
        <v>5300</v>
      </c>
      <c r="G1178" s="218">
        <v>531</v>
      </c>
      <c r="H1178" s="218">
        <v>1</v>
      </c>
      <c r="I1178" s="208" t="s">
        <v>1611</v>
      </c>
      <c r="J1178" s="209">
        <v>0</v>
      </c>
      <c r="K1178" s="209">
        <v>0</v>
      </c>
      <c r="L1178" s="210">
        <f>+J1178+K1178</f>
        <v>0</v>
      </c>
      <c r="M1178" s="209">
        <v>0</v>
      </c>
      <c r="N1178" s="209">
        <v>0</v>
      </c>
      <c r="O1178" s="210">
        <f>+M1178+N1178</f>
        <v>0</v>
      </c>
      <c r="P1178" s="210">
        <f>+L1178+O1178</f>
        <v>0</v>
      </c>
      <c r="Q1178" s="245" t="s">
        <v>145</v>
      </c>
      <c r="R1178" s="307"/>
      <c r="S1178" s="307"/>
      <c r="T1178" s="213">
        <v>0</v>
      </c>
      <c r="U1178" s="213">
        <v>0</v>
      </c>
      <c r="V1178" s="213">
        <v>0</v>
      </c>
      <c r="W1178" s="213">
        <v>0</v>
      </c>
      <c r="X1178" s="213"/>
      <c r="Y1178" s="213"/>
      <c r="Z1178" s="213">
        <v>0</v>
      </c>
      <c r="AA1178" s="213">
        <v>0</v>
      </c>
      <c r="AB1178" s="213">
        <v>0</v>
      </c>
      <c r="AC1178" s="213">
        <v>0</v>
      </c>
      <c r="AD1178" s="214"/>
      <c r="AE1178" s="214"/>
      <c r="AF1178" s="209">
        <f>J1178+T1178-Z1178</f>
        <v>0</v>
      </c>
      <c r="AG1178" s="209">
        <f>K1178+U1178-AA1178</f>
        <v>0</v>
      </c>
      <c r="AH1178" s="210">
        <f>+AF1178+AG1178</f>
        <v>0</v>
      </c>
      <c r="AI1178" s="209">
        <f>M1178+V1178-AB1178</f>
        <v>0</v>
      </c>
      <c r="AJ1178" s="209">
        <f>N1178+W1178-AC1178</f>
        <v>0</v>
      </c>
      <c r="AK1178" s="210">
        <f>+AI1178+AJ1178</f>
        <v>0</v>
      </c>
      <c r="AL1178" s="210">
        <f>+AH1178+AK1178</f>
        <v>0</v>
      </c>
      <c r="AM1178" s="213">
        <v>0</v>
      </c>
      <c r="AN1178" s="213">
        <v>0</v>
      </c>
      <c r="AO1178" s="210">
        <f>+AM1178+AN1178</f>
        <v>0</v>
      </c>
      <c r="AP1178" s="213">
        <v>0</v>
      </c>
      <c r="AQ1178" s="213">
        <v>0</v>
      </c>
      <c r="AR1178" s="210">
        <f>+AP1178+AQ1178</f>
        <v>0</v>
      </c>
      <c r="AS1178" s="210">
        <f>+AO1178+AR1178</f>
        <v>0</v>
      </c>
      <c r="AT1178" s="213">
        <v>0</v>
      </c>
      <c r="AU1178" s="213">
        <v>0</v>
      </c>
      <c r="AV1178" s="210">
        <f>+AT1178+AU1178</f>
        <v>0</v>
      </c>
      <c r="AW1178" s="213">
        <v>0</v>
      </c>
      <c r="AX1178" s="213">
        <v>0</v>
      </c>
      <c r="AY1178" s="210">
        <f>+AW1178+AX1178</f>
        <v>0</v>
      </c>
      <c r="AZ1178" s="210">
        <f>+AV1178+AY1178</f>
        <v>0</v>
      </c>
      <c r="BA1178" s="213">
        <v>0</v>
      </c>
      <c r="BB1178" s="213">
        <v>0</v>
      </c>
      <c r="BC1178" s="210">
        <f>+BA1178+BB1178</f>
        <v>0</v>
      </c>
      <c r="BD1178" s="213">
        <v>0</v>
      </c>
      <c r="BE1178" s="213">
        <v>0</v>
      </c>
      <c r="BF1178" s="210">
        <f>+BD1178+BE1178</f>
        <v>0</v>
      </c>
      <c r="BG1178" s="210">
        <f>+BC1178+BF1178</f>
        <v>0</v>
      </c>
      <c r="BH1178" s="213">
        <v>0</v>
      </c>
      <c r="BI1178" s="213">
        <v>0</v>
      </c>
      <c r="BJ1178" s="210">
        <f>+BH1178+BI1178</f>
        <v>0</v>
      </c>
      <c r="BK1178" s="213">
        <v>0</v>
      </c>
      <c r="BL1178" s="213">
        <v>0</v>
      </c>
      <c r="BM1178" s="210">
        <f>+BK1178+BL1178</f>
        <v>0</v>
      </c>
      <c r="BN1178" s="210">
        <f>+BJ1178+BM1178</f>
        <v>0</v>
      </c>
      <c r="BO1178" s="209">
        <f>AF1178-AM1178-AT1178-BA1178-BH1178</f>
        <v>0</v>
      </c>
      <c r="BP1178" s="209">
        <f>AG1178-AN1178-AU1178-BB1178-BI1178</f>
        <v>0</v>
      </c>
      <c r="BQ1178" s="210">
        <f>+BO1178+BP1178</f>
        <v>0</v>
      </c>
      <c r="BR1178" s="209">
        <f>AI1178-AP1178-AW1178-BD1178-BK1178</f>
        <v>0</v>
      </c>
      <c r="BS1178" s="209">
        <f>AJ1178-AQ1178-AX1178-BE1178-BL1178</f>
        <v>0</v>
      </c>
      <c r="BT1178" s="210">
        <f>+BR1178+BS1178</f>
        <v>0</v>
      </c>
      <c r="BU1178" s="210">
        <f>+BQ1178+BT1178</f>
        <v>0</v>
      </c>
      <c r="BV1178" s="215">
        <f>R1178+X1178-AD1178</f>
        <v>0</v>
      </c>
      <c r="BW1178" s="215">
        <f>S1178+Y1178-AE1178</f>
        <v>0</v>
      </c>
      <c r="BX1178" s="216">
        <v>0</v>
      </c>
      <c r="BY1178" s="216">
        <v>0</v>
      </c>
      <c r="BZ1178" s="215">
        <f>BV1178-BX1178</f>
        <v>0</v>
      </c>
      <c r="CA1178" s="217">
        <f>BW1178-BY1178</f>
        <v>0</v>
      </c>
    </row>
    <row r="1179" spans="2:79" ht="36.75" hidden="1" customHeight="1">
      <c r="B1179" s="218">
        <v>2015</v>
      </c>
      <c r="C1179" s="219">
        <v>8320</v>
      </c>
      <c r="D1179" s="218">
        <v>4</v>
      </c>
      <c r="E1179" s="218">
        <v>5000</v>
      </c>
      <c r="F1179" s="218">
        <v>5300</v>
      </c>
      <c r="G1179" s="218">
        <v>531</v>
      </c>
      <c r="H1179" s="218">
        <v>2</v>
      </c>
      <c r="I1179" s="220" t="s">
        <v>1610</v>
      </c>
      <c r="J1179" s="209">
        <v>0</v>
      </c>
      <c r="K1179" s="209">
        <v>0</v>
      </c>
      <c r="L1179" s="210">
        <f>+J1179+K1179</f>
        <v>0</v>
      </c>
      <c r="M1179" s="209">
        <v>0</v>
      </c>
      <c r="N1179" s="209">
        <v>0</v>
      </c>
      <c r="O1179" s="210">
        <f>+M1179+N1179</f>
        <v>0</v>
      </c>
      <c r="P1179" s="210">
        <f>+L1179+O1179</f>
        <v>0</v>
      </c>
      <c r="Q1179" s="245" t="s">
        <v>145</v>
      </c>
      <c r="R1179" s="307"/>
      <c r="S1179" s="307"/>
      <c r="T1179" s="213">
        <v>0</v>
      </c>
      <c r="U1179" s="213">
        <v>0</v>
      </c>
      <c r="V1179" s="213">
        <v>0</v>
      </c>
      <c r="W1179" s="213">
        <v>0</v>
      </c>
      <c r="X1179" s="213"/>
      <c r="Y1179" s="213"/>
      <c r="Z1179" s="213">
        <v>0</v>
      </c>
      <c r="AA1179" s="213">
        <v>0</v>
      </c>
      <c r="AB1179" s="213">
        <v>0</v>
      </c>
      <c r="AC1179" s="213">
        <v>0</v>
      </c>
      <c r="AD1179" s="214"/>
      <c r="AE1179" s="214"/>
      <c r="AF1179" s="209">
        <f>J1179+T1179-Z1179</f>
        <v>0</v>
      </c>
      <c r="AG1179" s="209">
        <f>K1179+U1179-AA1179</f>
        <v>0</v>
      </c>
      <c r="AH1179" s="210">
        <f>+AF1179+AG1179</f>
        <v>0</v>
      </c>
      <c r="AI1179" s="209">
        <f>M1179+V1179-AB1179</f>
        <v>0</v>
      </c>
      <c r="AJ1179" s="209">
        <f>N1179+W1179-AC1179</f>
        <v>0</v>
      </c>
      <c r="AK1179" s="210">
        <f>+AI1179+AJ1179</f>
        <v>0</v>
      </c>
      <c r="AL1179" s="210">
        <f>+AH1179+AK1179</f>
        <v>0</v>
      </c>
      <c r="AM1179" s="213">
        <v>0</v>
      </c>
      <c r="AN1179" s="213">
        <v>0</v>
      </c>
      <c r="AO1179" s="210">
        <f>+AM1179+AN1179</f>
        <v>0</v>
      </c>
      <c r="AP1179" s="213">
        <v>0</v>
      </c>
      <c r="AQ1179" s="213">
        <v>0</v>
      </c>
      <c r="AR1179" s="210">
        <f>+AP1179+AQ1179</f>
        <v>0</v>
      </c>
      <c r="AS1179" s="210">
        <f>+AO1179+AR1179</f>
        <v>0</v>
      </c>
      <c r="AT1179" s="213">
        <v>0</v>
      </c>
      <c r="AU1179" s="213">
        <v>0</v>
      </c>
      <c r="AV1179" s="210">
        <f>+AT1179+AU1179</f>
        <v>0</v>
      </c>
      <c r="AW1179" s="213">
        <v>0</v>
      </c>
      <c r="AX1179" s="213">
        <v>0</v>
      </c>
      <c r="AY1179" s="210">
        <f>+AW1179+AX1179</f>
        <v>0</v>
      </c>
      <c r="AZ1179" s="210">
        <f>+AV1179+AY1179</f>
        <v>0</v>
      </c>
      <c r="BA1179" s="213">
        <v>0</v>
      </c>
      <c r="BB1179" s="213">
        <v>0</v>
      </c>
      <c r="BC1179" s="210">
        <f>+BA1179+BB1179</f>
        <v>0</v>
      </c>
      <c r="BD1179" s="213">
        <v>0</v>
      </c>
      <c r="BE1179" s="213">
        <v>0</v>
      </c>
      <c r="BF1179" s="210">
        <f>+BD1179+BE1179</f>
        <v>0</v>
      </c>
      <c r="BG1179" s="210">
        <f>+BC1179+BF1179</f>
        <v>0</v>
      </c>
      <c r="BH1179" s="213">
        <v>0</v>
      </c>
      <c r="BI1179" s="213">
        <v>0</v>
      </c>
      <c r="BJ1179" s="210">
        <f>+BH1179+BI1179</f>
        <v>0</v>
      </c>
      <c r="BK1179" s="213">
        <v>0</v>
      </c>
      <c r="BL1179" s="213">
        <v>0</v>
      </c>
      <c r="BM1179" s="210">
        <f>+BK1179+BL1179</f>
        <v>0</v>
      </c>
      <c r="BN1179" s="210">
        <f>+BJ1179+BM1179</f>
        <v>0</v>
      </c>
      <c r="BO1179" s="209">
        <f>AF1179-AM1179-AT1179-BA1179-BH1179</f>
        <v>0</v>
      </c>
      <c r="BP1179" s="209">
        <f>AG1179-AN1179-AU1179-BB1179-BI1179</f>
        <v>0</v>
      </c>
      <c r="BQ1179" s="210">
        <f>+BO1179+BP1179</f>
        <v>0</v>
      </c>
      <c r="BR1179" s="209">
        <f>AI1179-AP1179-AW1179-BD1179-BK1179</f>
        <v>0</v>
      </c>
      <c r="BS1179" s="209">
        <f>AJ1179-AQ1179-AX1179-BE1179-BL1179</f>
        <v>0</v>
      </c>
      <c r="BT1179" s="210">
        <f>+BR1179+BS1179</f>
        <v>0</v>
      </c>
      <c r="BU1179" s="210">
        <f>+BQ1179+BT1179</f>
        <v>0</v>
      </c>
      <c r="BV1179" s="215">
        <f>R1179+X1179-AD1179</f>
        <v>0</v>
      </c>
      <c r="BW1179" s="215">
        <f>S1179+Y1179-AE1179</f>
        <v>0</v>
      </c>
      <c r="BX1179" s="216">
        <v>0</v>
      </c>
      <c r="BY1179" s="216">
        <v>0</v>
      </c>
      <c r="BZ1179" s="215">
        <f>BV1179-BX1179</f>
        <v>0</v>
      </c>
      <c r="CA1179" s="217">
        <f>BW1179-BY1179</f>
        <v>0</v>
      </c>
    </row>
    <row r="1180" spans="2:79" ht="36.75" hidden="1" customHeight="1">
      <c r="B1180" s="218">
        <v>2015</v>
      </c>
      <c r="C1180" s="219">
        <v>8320</v>
      </c>
      <c r="D1180" s="218">
        <v>4</v>
      </c>
      <c r="E1180" s="218">
        <v>5000</v>
      </c>
      <c r="F1180" s="218">
        <v>5300</v>
      </c>
      <c r="G1180" s="218">
        <v>531</v>
      </c>
      <c r="H1180" s="218">
        <v>3</v>
      </c>
      <c r="I1180" s="220" t="s">
        <v>120</v>
      </c>
      <c r="J1180" s="209">
        <v>0</v>
      </c>
      <c r="K1180" s="209">
        <v>0</v>
      </c>
      <c r="L1180" s="210">
        <f>+J1180+K1180</f>
        <v>0</v>
      </c>
      <c r="M1180" s="209">
        <v>0</v>
      </c>
      <c r="N1180" s="209">
        <v>0</v>
      </c>
      <c r="O1180" s="210">
        <f>+M1180+N1180</f>
        <v>0</v>
      </c>
      <c r="P1180" s="210">
        <f>+L1180+O1180</f>
        <v>0</v>
      </c>
      <c r="Q1180" s="245" t="s">
        <v>145</v>
      </c>
      <c r="R1180" s="307"/>
      <c r="S1180" s="307"/>
      <c r="T1180" s="213">
        <v>0</v>
      </c>
      <c r="U1180" s="213">
        <v>0</v>
      </c>
      <c r="V1180" s="213">
        <v>0</v>
      </c>
      <c r="W1180" s="213">
        <v>0</v>
      </c>
      <c r="X1180" s="213"/>
      <c r="Y1180" s="213"/>
      <c r="Z1180" s="213">
        <v>0</v>
      </c>
      <c r="AA1180" s="213">
        <v>0</v>
      </c>
      <c r="AB1180" s="213">
        <v>0</v>
      </c>
      <c r="AC1180" s="213">
        <v>0</v>
      </c>
      <c r="AD1180" s="214"/>
      <c r="AE1180" s="214"/>
      <c r="AF1180" s="209">
        <f>J1180+T1180-Z1180</f>
        <v>0</v>
      </c>
      <c r="AG1180" s="209">
        <f>K1180+U1180-AA1180</f>
        <v>0</v>
      </c>
      <c r="AH1180" s="210">
        <f>+AF1180+AG1180</f>
        <v>0</v>
      </c>
      <c r="AI1180" s="209">
        <f>M1180+V1180-AB1180</f>
        <v>0</v>
      </c>
      <c r="AJ1180" s="209">
        <f>N1180+W1180-AC1180</f>
        <v>0</v>
      </c>
      <c r="AK1180" s="210">
        <f>+AI1180+AJ1180</f>
        <v>0</v>
      </c>
      <c r="AL1180" s="210">
        <f>+AH1180+AK1180</f>
        <v>0</v>
      </c>
      <c r="AM1180" s="213">
        <v>0</v>
      </c>
      <c r="AN1180" s="213">
        <v>0</v>
      </c>
      <c r="AO1180" s="210">
        <f>+AM1180+AN1180</f>
        <v>0</v>
      </c>
      <c r="AP1180" s="213">
        <v>0</v>
      </c>
      <c r="AQ1180" s="213">
        <v>0</v>
      </c>
      <c r="AR1180" s="210">
        <f>+AP1180+AQ1180</f>
        <v>0</v>
      </c>
      <c r="AS1180" s="210">
        <f>+AO1180+AR1180</f>
        <v>0</v>
      </c>
      <c r="AT1180" s="213">
        <v>0</v>
      </c>
      <c r="AU1180" s="213">
        <v>0</v>
      </c>
      <c r="AV1180" s="210">
        <f>+AT1180+AU1180</f>
        <v>0</v>
      </c>
      <c r="AW1180" s="213">
        <v>0</v>
      </c>
      <c r="AX1180" s="213">
        <v>0</v>
      </c>
      <c r="AY1180" s="210">
        <f>+AW1180+AX1180</f>
        <v>0</v>
      </c>
      <c r="AZ1180" s="210">
        <f>+AV1180+AY1180</f>
        <v>0</v>
      </c>
      <c r="BA1180" s="213">
        <v>0</v>
      </c>
      <c r="BB1180" s="213">
        <v>0</v>
      </c>
      <c r="BC1180" s="210">
        <f>+BA1180+BB1180</f>
        <v>0</v>
      </c>
      <c r="BD1180" s="213">
        <v>0</v>
      </c>
      <c r="BE1180" s="213">
        <v>0</v>
      </c>
      <c r="BF1180" s="210">
        <f>+BD1180+BE1180</f>
        <v>0</v>
      </c>
      <c r="BG1180" s="210">
        <f>+BC1180+BF1180</f>
        <v>0</v>
      </c>
      <c r="BH1180" s="213">
        <v>0</v>
      </c>
      <c r="BI1180" s="213">
        <v>0</v>
      </c>
      <c r="BJ1180" s="210">
        <f>+BH1180+BI1180</f>
        <v>0</v>
      </c>
      <c r="BK1180" s="213">
        <v>0</v>
      </c>
      <c r="BL1180" s="213">
        <v>0</v>
      </c>
      <c r="BM1180" s="210">
        <f>+BK1180+BL1180</f>
        <v>0</v>
      </c>
      <c r="BN1180" s="210">
        <f>+BJ1180+BM1180</f>
        <v>0</v>
      </c>
      <c r="BO1180" s="209">
        <f>AF1180-AM1180-AT1180-BA1180-BH1180</f>
        <v>0</v>
      </c>
      <c r="BP1180" s="209">
        <f>AG1180-AN1180-AU1180-BB1180-BI1180</f>
        <v>0</v>
      </c>
      <c r="BQ1180" s="210">
        <f>+BO1180+BP1180</f>
        <v>0</v>
      </c>
      <c r="BR1180" s="209">
        <f>AI1180-AP1180-AW1180-BD1180-BK1180</f>
        <v>0</v>
      </c>
      <c r="BS1180" s="209">
        <f>AJ1180-AQ1180-AX1180-BE1180-BL1180</f>
        <v>0</v>
      </c>
      <c r="BT1180" s="210">
        <f>+BR1180+BS1180</f>
        <v>0</v>
      </c>
      <c r="BU1180" s="210">
        <f>+BQ1180+BT1180</f>
        <v>0</v>
      </c>
      <c r="BV1180" s="215">
        <f>R1180+X1180-AD1180</f>
        <v>0</v>
      </c>
      <c r="BW1180" s="215">
        <f>S1180+Y1180-AE1180</f>
        <v>0</v>
      </c>
      <c r="BX1180" s="216">
        <v>0</v>
      </c>
      <c r="BY1180" s="216">
        <v>0</v>
      </c>
      <c r="BZ1180" s="215">
        <f>BV1180-BX1180</f>
        <v>0</v>
      </c>
      <c r="CA1180" s="217">
        <f>BW1180-BY1180</f>
        <v>0</v>
      </c>
    </row>
    <row r="1181" spans="2:79" hidden="1">
      <c r="B1181" s="352">
        <v>2015</v>
      </c>
      <c r="C1181" s="206">
        <v>8320</v>
      </c>
      <c r="D1181" s="218">
        <v>4</v>
      </c>
      <c r="E1181" s="352">
        <v>5000</v>
      </c>
      <c r="F1181" s="352">
        <v>5300</v>
      </c>
      <c r="G1181" s="218">
        <v>531</v>
      </c>
      <c r="H1181" s="206">
        <v>5</v>
      </c>
      <c r="I1181" s="353" t="s">
        <v>1609</v>
      </c>
      <c r="J1181" s="209">
        <v>0</v>
      </c>
      <c r="K1181" s="209">
        <v>0</v>
      </c>
      <c r="L1181" s="210">
        <f>+J1181+K1181</f>
        <v>0</v>
      </c>
      <c r="M1181" s="209">
        <v>0</v>
      </c>
      <c r="N1181" s="209">
        <v>0</v>
      </c>
      <c r="O1181" s="210">
        <f>+M1181+N1181</f>
        <v>0</v>
      </c>
      <c r="P1181" s="210">
        <f>+L1181+O1181</f>
        <v>0</v>
      </c>
      <c r="Q1181" s="354" t="s">
        <v>770</v>
      </c>
      <c r="R1181" s="310"/>
      <c r="S1181" s="310"/>
      <c r="T1181" s="213">
        <v>0</v>
      </c>
      <c r="U1181" s="213">
        <v>0</v>
      </c>
      <c r="V1181" s="213">
        <v>0</v>
      </c>
      <c r="W1181" s="213">
        <v>0</v>
      </c>
      <c r="X1181" s="213"/>
      <c r="Y1181" s="213"/>
      <c r="Z1181" s="213">
        <v>0</v>
      </c>
      <c r="AA1181" s="213">
        <v>0</v>
      </c>
      <c r="AB1181" s="213">
        <v>0</v>
      </c>
      <c r="AC1181" s="213">
        <v>0</v>
      </c>
      <c r="AD1181" s="214"/>
      <c r="AE1181" s="214"/>
      <c r="AF1181" s="209">
        <f>J1181+T1181-Z1181</f>
        <v>0</v>
      </c>
      <c r="AG1181" s="209">
        <f>K1181+U1181-AA1181</f>
        <v>0</v>
      </c>
      <c r="AH1181" s="210">
        <f>+AF1181+AG1181</f>
        <v>0</v>
      </c>
      <c r="AI1181" s="209">
        <f>M1181+V1181-AB1181</f>
        <v>0</v>
      </c>
      <c r="AJ1181" s="209">
        <f>N1181+W1181-AC1181</f>
        <v>0</v>
      </c>
      <c r="AK1181" s="210">
        <f>+AI1181+AJ1181</f>
        <v>0</v>
      </c>
      <c r="AL1181" s="210">
        <f>+AH1181+AK1181</f>
        <v>0</v>
      </c>
      <c r="AM1181" s="213">
        <v>0</v>
      </c>
      <c r="AN1181" s="213">
        <v>0</v>
      </c>
      <c r="AO1181" s="210">
        <f>+AM1181+AN1181</f>
        <v>0</v>
      </c>
      <c r="AP1181" s="213">
        <v>0</v>
      </c>
      <c r="AQ1181" s="213">
        <v>0</v>
      </c>
      <c r="AR1181" s="210">
        <f>+AP1181+AQ1181</f>
        <v>0</v>
      </c>
      <c r="AS1181" s="210">
        <f>+AO1181+AR1181</f>
        <v>0</v>
      </c>
      <c r="AT1181" s="213">
        <v>0</v>
      </c>
      <c r="AU1181" s="213">
        <v>0</v>
      </c>
      <c r="AV1181" s="210">
        <f>+AT1181+AU1181</f>
        <v>0</v>
      </c>
      <c r="AW1181" s="213">
        <v>0</v>
      </c>
      <c r="AX1181" s="213">
        <v>0</v>
      </c>
      <c r="AY1181" s="210">
        <f>+AW1181+AX1181</f>
        <v>0</v>
      </c>
      <c r="AZ1181" s="210">
        <f>+AV1181+AY1181</f>
        <v>0</v>
      </c>
      <c r="BA1181" s="213">
        <v>0</v>
      </c>
      <c r="BB1181" s="213">
        <v>0</v>
      </c>
      <c r="BC1181" s="210">
        <f>+BA1181+BB1181</f>
        <v>0</v>
      </c>
      <c r="BD1181" s="213">
        <v>0</v>
      </c>
      <c r="BE1181" s="213">
        <v>0</v>
      </c>
      <c r="BF1181" s="210">
        <f>+BD1181+BE1181</f>
        <v>0</v>
      </c>
      <c r="BG1181" s="210">
        <f>+BC1181+BF1181</f>
        <v>0</v>
      </c>
      <c r="BH1181" s="213">
        <v>0</v>
      </c>
      <c r="BI1181" s="213">
        <v>0</v>
      </c>
      <c r="BJ1181" s="210">
        <f>+BH1181+BI1181</f>
        <v>0</v>
      </c>
      <c r="BK1181" s="213">
        <v>0</v>
      </c>
      <c r="BL1181" s="213">
        <v>0</v>
      </c>
      <c r="BM1181" s="210">
        <f>+BK1181+BL1181</f>
        <v>0</v>
      </c>
      <c r="BN1181" s="210">
        <f>+BJ1181+BM1181</f>
        <v>0</v>
      </c>
      <c r="BO1181" s="209">
        <f>AF1181-AM1181-AT1181-BA1181-BH1181</f>
        <v>0</v>
      </c>
      <c r="BP1181" s="209">
        <f>AG1181-AN1181-AU1181-BB1181-BI1181</f>
        <v>0</v>
      </c>
      <c r="BQ1181" s="210">
        <f>+BO1181+BP1181</f>
        <v>0</v>
      </c>
      <c r="BR1181" s="209">
        <f>AI1181-AP1181-AW1181-BD1181-BK1181</f>
        <v>0</v>
      </c>
      <c r="BS1181" s="209">
        <f>AJ1181-AQ1181-AX1181-BE1181-BL1181</f>
        <v>0</v>
      </c>
      <c r="BT1181" s="210">
        <f>+BR1181+BS1181</f>
        <v>0</v>
      </c>
      <c r="BU1181" s="210">
        <f>+BQ1181+BT1181</f>
        <v>0</v>
      </c>
      <c r="BV1181" s="215">
        <f>R1181+X1181-AD1181</f>
        <v>0</v>
      </c>
      <c r="BW1181" s="215">
        <f>S1181+Y1181-AE1181</f>
        <v>0</v>
      </c>
      <c r="BX1181" s="216">
        <v>0</v>
      </c>
      <c r="BY1181" s="216">
        <v>0</v>
      </c>
      <c r="BZ1181" s="215">
        <f>BV1181-BX1181</f>
        <v>0</v>
      </c>
      <c r="CA1181" s="217">
        <f>BW1181-BY1181</f>
        <v>0</v>
      </c>
    </row>
    <row r="1182" spans="2:79" hidden="1">
      <c r="B1182" s="352">
        <v>2015</v>
      </c>
      <c r="C1182" s="206">
        <v>8320</v>
      </c>
      <c r="D1182" s="218">
        <v>4</v>
      </c>
      <c r="E1182" s="352">
        <v>5000</v>
      </c>
      <c r="F1182" s="352">
        <v>5300</v>
      </c>
      <c r="G1182" s="218">
        <v>531</v>
      </c>
      <c r="H1182" s="206">
        <v>6</v>
      </c>
      <c r="I1182" s="353" t="s">
        <v>1608</v>
      </c>
      <c r="J1182" s="209">
        <v>0</v>
      </c>
      <c r="K1182" s="209">
        <v>0</v>
      </c>
      <c r="L1182" s="210">
        <f>+J1182+K1182</f>
        <v>0</v>
      </c>
      <c r="M1182" s="209">
        <v>0</v>
      </c>
      <c r="N1182" s="209">
        <v>0</v>
      </c>
      <c r="O1182" s="210">
        <f>+M1182+N1182</f>
        <v>0</v>
      </c>
      <c r="P1182" s="210">
        <f>+L1182+O1182</f>
        <v>0</v>
      </c>
      <c r="Q1182" s="355" t="s">
        <v>85</v>
      </c>
      <c r="R1182" s="310"/>
      <c r="S1182" s="310"/>
      <c r="T1182" s="213">
        <v>0</v>
      </c>
      <c r="U1182" s="213">
        <v>0</v>
      </c>
      <c r="V1182" s="213">
        <v>0</v>
      </c>
      <c r="W1182" s="213">
        <v>0</v>
      </c>
      <c r="X1182" s="213"/>
      <c r="Y1182" s="213"/>
      <c r="Z1182" s="213">
        <v>0</v>
      </c>
      <c r="AA1182" s="213">
        <v>0</v>
      </c>
      <c r="AB1182" s="213">
        <v>0</v>
      </c>
      <c r="AC1182" s="213">
        <v>0</v>
      </c>
      <c r="AD1182" s="214"/>
      <c r="AE1182" s="214"/>
      <c r="AF1182" s="209">
        <f>J1182+T1182-Z1182</f>
        <v>0</v>
      </c>
      <c r="AG1182" s="209">
        <f>K1182+U1182-AA1182</f>
        <v>0</v>
      </c>
      <c r="AH1182" s="210">
        <f>+AF1182+AG1182</f>
        <v>0</v>
      </c>
      <c r="AI1182" s="209">
        <f>M1182+V1182-AB1182</f>
        <v>0</v>
      </c>
      <c r="AJ1182" s="209">
        <f>N1182+W1182-AC1182</f>
        <v>0</v>
      </c>
      <c r="AK1182" s="210">
        <f>+AI1182+AJ1182</f>
        <v>0</v>
      </c>
      <c r="AL1182" s="210">
        <f>+AH1182+AK1182</f>
        <v>0</v>
      </c>
      <c r="AM1182" s="213">
        <v>0</v>
      </c>
      <c r="AN1182" s="213">
        <v>0</v>
      </c>
      <c r="AO1182" s="210">
        <f>+AM1182+AN1182</f>
        <v>0</v>
      </c>
      <c r="AP1182" s="213">
        <v>0</v>
      </c>
      <c r="AQ1182" s="213">
        <v>0</v>
      </c>
      <c r="AR1182" s="210">
        <f>+AP1182+AQ1182</f>
        <v>0</v>
      </c>
      <c r="AS1182" s="210">
        <f>+AO1182+AR1182</f>
        <v>0</v>
      </c>
      <c r="AT1182" s="213">
        <v>0</v>
      </c>
      <c r="AU1182" s="213">
        <v>0</v>
      </c>
      <c r="AV1182" s="210">
        <f>+AT1182+AU1182</f>
        <v>0</v>
      </c>
      <c r="AW1182" s="213">
        <v>0</v>
      </c>
      <c r="AX1182" s="213">
        <v>0</v>
      </c>
      <c r="AY1182" s="210">
        <f>+AW1182+AX1182</f>
        <v>0</v>
      </c>
      <c r="AZ1182" s="210">
        <f>+AV1182+AY1182</f>
        <v>0</v>
      </c>
      <c r="BA1182" s="213">
        <v>0</v>
      </c>
      <c r="BB1182" s="213">
        <v>0</v>
      </c>
      <c r="BC1182" s="210">
        <f>+BA1182+BB1182</f>
        <v>0</v>
      </c>
      <c r="BD1182" s="213">
        <v>0</v>
      </c>
      <c r="BE1182" s="213">
        <v>0</v>
      </c>
      <c r="BF1182" s="210">
        <f>+BD1182+BE1182</f>
        <v>0</v>
      </c>
      <c r="BG1182" s="210">
        <f>+BC1182+BF1182</f>
        <v>0</v>
      </c>
      <c r="BH1182" s="213">
        <v>0</v>
      </c>
      <c r="BI1182" s="213">
        <v>0</v>
      </c>
      <c r="BJ1182" s="210">
        <f>+BH1182+BI1182</f>
        <v>0</v>
      </c>
      <c r="BK1182" s="213">
        <v>0</v>
      </c>
      <c r="BL1182" s="213">
        <v>0</v>
      </c>
      <c r="BM1182" s="210">
        <f>+BK1182+BL1182</f>
        <v>0</v>
      </c>
      <c r="BN1182" s="210">
        <f>+BJ1182+BM1182</f>
        <v>0</v>
      </c>
      <c r="BO1182" s="209">
        <f>AF1182-AM1182-AT1182-BA1182-BH1182</f>
        <v>0</v>
      </c>
      <c r="BP1182" s="209">
        <f>AG1182-AN1182-AU1182-BB1182-BI1182</f>
        <v>0</v>
      </c>
      <c r="BQ1182" s="210">
        <f>+BO1182+BP1182</f>
        <v>0</v>
      </c>
      <c r="BR1182" s="209">
        <f>AI1182-AP1182-AW1182-BD1182-BK1182</f>
        <v>0</v>
      </c>
      <c r="BS1182" s="209">
        <f>AJ1182-AQ1182-AX1182-BE1182-BL1182</f>
        <v>0</v>
      </c>
      <c r="BT1182" s="210">
        <f>+BR1182+BS1182</f>
        <v>0</v>
      </c>
      <c r="BU1182" s="210">
        <f>+BQ1182+BT1182</f>
        <v>0</v>
      </c>
      <c r="BV1182" s="215">
        <f>R1182+X1182-AD1182</f>
        <v>0</v>
      </c>
      <c r="BW1182" s="215">
        <f>S1182+Y1182-AE1182</f>
        <v>0</v>
      </c>
      <c r="BX1182" s="216">
        <v>0</v>
      </c>
      <c r="BY1182" s="216">
        <v>0</v>
      </c>
      <c r="BZ1182" s="215">
        <f>BV1182-BX1182</f>
        <v>0</v>
      </c>
      <c r="CA1182" s="217">
        <f>BW1182-BY1182</f>
        <v>0</v>
      </c>
    </row>
    <row r="1183" spans="2:79" hidden="1">
      <c r="B1183" s="352">
        <v>2015</v>
      </c>
      <c r="C1183" s="206">
        <v>8320</v>
      </c>
      <c r="D1183" s="218">
        <v>4</v>
      </c>
      <c r="E1183" s="352">
        <v>5000</v>
      </c>
      <c r="F1183" s="352">
        <v>5300</v>
      </c>
      <c r="G1183" s="218">
        <v>531</v>
      </c>
      <c r="H1183" s="206">
        <v>7</v>
      </c>
      <c r="I1183" s="353" t="s">
        <v>1607</v>
      </c>
      <c r="J1183" s="209">
        <v>0</v>
      </c>
      <c r="K1183" s="209">
        <v>0</v>
      </c>
      <c r="L1183" s="210">
        <f>+J1183+K1183</f>
        <v>0</v>
      </c>
      <c r="M1183" s="209">
        <v>0</v>
      </c>
      <c r="N1183" s="209">
        <v>0</v>
      </c>
      <c r="O1183" s="210">
        <f>+M1183+N1183</f>
        <v>0</v>
      </c>
      <c r="P1183" s="210">
        <f>+L1183+O1183</f>
        <v>0</v>
      </c>
      <c r="Q1183" s="355" t="s">
        <v>85</v>
      </c>
      <c r="R1183" s="310"/>
      <c r="S1183" s="310"/>
      <c r="T1183" s="213">
        <v>0</v>
      </c>
      <c r="U1183" s="213">
        <v>0</v>
      </c>
      <c r="V1183" s="213">
        <v>0</v>
      </c>
      <c r="W1183" s="213">
        <v>0</v>
      </c>
      <c r="X1183" s="213"/>
      <c r="Y1183" s="213"/>
      <c r="Z1183" s="213">
        <v>0</v>
      </c>
      <c r="AA1183" s="213">
        <v>0</v>
      </c>
      <c r="AB1183" s="213">
        <v>0</v>
      </c>
      <c r="AC1183" s="213">
        <v>0</v>
      </c>
      <c r="AD1183" s="214"/>
      <c r="AE1183" s="214"/>
      <c r="AF1183" s="209">
        <f>J1183+T1183-Z1183</f>
        <v>0</v>
      </c>
      <c r="AG1183" s="209">
        <f>K1183+U1183-AA1183</f>
        <v>0</v>
      </c>
      <c r="AH1183" s="210">
        <f>+AF1183+AG1183</f>
        <v>0</v>
      </c>
      <c r="AI1183" s="209">
        <f>M1183+V1183-AB1183</f>
        <v>0</v>
      </c>
      <c r="AJ1183" s="209">
        <f>N1183+W1183-AC1183</f>
        <v>0</v>
      </c>
      <c r="AK1183" s="210">
        <f>+AI1183+AJ1183</f>
        <v>0</v>
      </c>
      <c r="AL1183" s="210">
        <f>+AH1183+AK1183</f>
        <v>0</v>
      </c>
      <c r="AM1183" s="213">
        <v>0</v>
      </c>
      <c r="AN1183" s="213">
        <v>0</v>
      </c>
      <c r="AO1183" s="210">
        <f>+AM1183+AN1183</f>
        <v>0</v>
      </c>
      <c r="AP1183" s="213">
        <v>0</v>
      </c>
      <c r="AQ1183" s="213">
        <v>0</v>
      </c>
      <c r="AR1183" s="210">
        <f>+AP1183+AQ1183</f>
        <v>0</v>
      </c>
      <c r="AS1183" s="210">
        <f>+AO1183+AR1183</f>
        <v>0</v>
      </c>
      <c r="AT1183" s="213">
        <v>0</v>
      </c>
      <c r="AU1183" s="213">
        <v>0</v>
      </c>
      <c r="AV1183" s="210">
        <f>+AT1183+AU1183</f>
        <v>0</v>
      </c>
      <c r="AW1183" s="213">
        <v>0</v>
      </c>
      <c r="AX1183" s="213">
        <v>0</v>
      </c>
      <c r="AY1183" s="210">
        <f>+AW1183+AX1183</f>
        <v>0</v>
      </c>
      <c r="AZ1183" s="210">
        <f>+AV1183+AY1183</f>
        <v>0</v>
      </c>
      <c r="BA1183" s="213">
        <v>0</v>
      </c>
      <c r="BB1183" s="213">
        <v>0</v>
      </c>
      <c r="BC1183" s="210">
        <f>+BA1183+BB1183</f>
        <v>0</v>
      </c>
      <c r="BD1183" s="213">
        <v>0</v>
      </c>
      <c r="BE1183" s="213">
        <v>0</v>
      </c>
      <c r="BF1183" s="210">
        <f>+BD1183+BE1183</f>
        <v>0</v>
      </c>
      <c r="BG1183" s="210">
        <f>+BC1183+BF1183</f>
        <v>0</v>
      </c>
      <c r="BH1183" s="213">
        <v>0</v>
      </c>
      <c r="BI1183" s="213">
        <v>0</v>
      </c>
      <c r="BJ1183" s="210">
        <f>+BH1183+BI1183</f>
        <v>0</v>
      </c>
      <c r="BK1183" s="213">
        <v>0</v>
      </c>
      <c r="BL1183" s="213">
        <v>0</v>
      </c>
      <c r="BM1183" s="210">
        <f>+BK1183+BL1183</f>
        <v>0</v>
      </c>
      <c r="BN1183" s="210">
        <f>+BJ1183+BM1183</f>
        <v>0</v>
      </c>
      <c r="BO1183" s="209">
        <f>AF1183-AM1183-AT1183-BA1183-BH1183</f>
        <v>0</v>
      </c>
      <c r="BP1183" s="209">
        <f>AG1183-AN1183-AU1183-BB1183-BI1183</f>
        <v>0</v>
      </c>
      <c r="BQ1183" s="210">
        <f>+BO1183+BP1183</f>
        <v>0</v>
      </c>
      <c r="BR1183" s="209">
        <f>AI1183-AP1183-AW1183-BD1183-BK1183</f>
        <v>0</v>
      </c>
      <c r="BS1183" s="209">
        <f>AJ1183-AQ1183-AX1183-BE1183-BL1183</f>
        <v>0</v>
      </c>
      <c r="BT1183" s="210">
        <f>+BR1183+BS1183</f>
        <v>0</v>
      </c>
      <c r="BU1183" s="210">
        <f>+BQ1183+BT1183</f>
        <v>0</v>
      </c>
      <c r="BV1183" s="215">
        <f>R1183+X1183-AD1183</f>
        <v>0</v>
      </c>
      <c r="BW1183" s="215">
        <f>S1183+Y1183-AE1183</f>
        <v>0</v>
      </c>
      <c r="BX1183" s="216">
        <v>0</v>
      </c>
      <c r="BY1183" s="216">
        <v>0</v>
      </c>
      <c r="BZ1183" s="215">
        <f>BV1183-BX1183</f>
        <v>0</v>
      </c>
      <c r="CA1183" s="217">
        <f>BW1183-BY1183</f>
        <v>0</v>
      </c>
    </row>
    <row r="1184" spans="2:79" ht="31.5" hidden="1">
      <c r="B1184" s="352">
        <v>2015</v>
      </c>
      <c r="C1184" s="206">
        <v>8320</v>
      </c>
      <c r="D1184" s="218">
        <v>4</v>
      </c>
      <c r="E1184" s="352">
        <v>5000</v>
      </c>
      <c r="F1184" s="352">
        <v>5300</v>
      </c>
      <c r="G1184" s="218">
        <v>531</v>
      </c>
      <c r="H1184" s="206">
        <v>8</v>
      </c>
      <c r="I1184" s="353" t="s">
        <v>1606</v>
      </c>
      <c r="J1184" s="209">
        <v>0</v>
      </c>
      <c r="K1184" s="209">
        <v>0</v>
      </c>
      <c r="L1184" s="210">
        <f>+J1184+K1184</f>
        <v>0</v>
      </c>
      <c r="M1184" s="209">
        <v>0</v>
      </c>
      <c r="N1184" s="209">
        <v>0</v>
      </c>
      <c r="O1184" s="210">
        <f>+M1184+N1184</f>
        <v>0</v>
      </c>
      <c r="P1184" s="210">
        <f>+L1184+O1184</f>
        <v>0</v>
      </c>
      <c r="Q1184" s="355" t="s">
        <v>145</v>
      </c>
      <c r="R1184" s="310"/>
      <c r="S1184" s="310"/>
      <c r="T1184" s="213">
        <v>0</v>
      </c>
      <c r="U1184" s="213">
        <v>0</v>
      </c>
      <c r="V1184" s="213">
        <v>0</v>
      </c>
      <c r="W1184" s="213">
        <v>0</v>
      </c>
      <c r="X1184" s="213"/>
      <c r="Y1184" s="213"/>
      <c r="Z1184" s="213">
        <v>0</v>
      </c>
      <c r="AA1184" s="213">
        <v>0</v>
      </c>
      <c r="AB1184" s="213">
        <v>0</v>
      </c>
      <c r="AC1184" s="213">
        <v>0</v>
      </c>
      <c r="AD1184" s="214"/>
      <c r="AE1184" s="214"/>
      <c r="AF1184" s="209">
        <f>J1184+T1184-Z1184</f>
        <v>0</v>
      </c>
      <c r="AG1184" s="209">
        <f>K1184+U1184-AA1184</f>
        <v>0</v>
      </c>
      <c r="AH1184" s="210">
        <f>+AF1184+AG1184</f>
        <v>0</v>
      </c>
      <c r="AI1184" s="209">
        <f>M1184+V1184-AB1184</f>
        <v>0</v>
      </c>
      <c r="AJ1184" s="209">
        <f>N1184+W1184-AC1184</f>
        <v>0</v>
      </c>
      <c r="AK1184" s="210">
        <f>+AI1184+AJ1184</f>
        <v>0</v>
      </c>
      <c r="AL1184" s="210">
        <f>+AH1184+AK1184</f>
        <v>0</v>
      </c>
      <c r="AM1184" s="213">
        <v>0</v>
      </c>
      <c r="AN1184" s="213">
        <v>0</v>
      </c>
      <c r="AO1184" s="210">
        <f>+AM1184+AN1184</f>
        <v>0</v>
      </c>
      <c r="AP1184" s="213">
        <v>0</v>
      </c>
      <c r="AQ1184" s="213">
        <v>0</v>
      </c>
      <c r="AR1184" s="210">
        <f>+AP1184+AQ1184</f>
        <v>0</v>
      </c>
      <c r="AS1184" s="210">
        <f>+AO1184+AR1184</f>
        <v>0</v>
      </c>
      <c r="AT1184" s="213">
        <v>0</v>
      </c>
      <c r="AU1184" s="213">
        <v>0</v>
      </c>
      <c r="AV1184" s="210">
        <f>+AT1184+AU1184</f>
        <v>0</v>
      </c>
      <c r="AW1184" s="213">
        <v>0</v>
      </c>
      <c r="AX1184" s="213">
        <v>0</v>
      </c>
      <c r="AY1184" s="210">
        <f>+AW1184+AX1184</f>
        <v>0</v>
      </c>
      <c r="AZ1184" s="210">
        <f>+AV1184+AY1184</f>
        <v>0</v>
      </c>
      <c r="BA1184" s="213">
        <v>0</v>
      </c>
      <c r="BB1184" s="213">
        <v>0</v>
      </c>
      <c r="BC1184" s="210">
        <f>+BA1184+BB1184</f>
        <v>0</v>
      </c>
      <c r="BD1184" s="213">
        <v>0</v>
      </c>
      <c r="BE1184" s="213">
        <v>0</v>
      </c>
      <c r="BF1184" s="210">
        <f>+BD1184+BE1184</f>
        <v>0</v>
      </c>
      <c r="BG1184" s="210">
        <f>+BC1184+BF1184</f>
        <v>0</v>
      </c>
      <c r="BH1184" s="213">
        <v>0</v>
      </c>
      <c r="BI1184" s="213">
        <v>0</v>
      </c>
      <c r="BJ1184" s="210">
        <f>+BH1184+BI1184</f>
        <v>0</v>
      </c>
      <c r="BK1184" s="213">
        <v>0</v>
      </c>
      <c r="BL1184" s="213">
        <v>0</v>
      </c>
      <c r="BM1184" s="210">
        <f>+BK1184+BL1184</f>
        <v>0</v>
      </c>
      <c r="BN1184" s="210">
        <f>+BJ1184+BM1184</f>
        <v>0</v>
      </c>
      <c r="BO1184" s="209">
        <f>AF1184-AM1184-AT1184-BA1184-BH1184</f>
        <v>0</v>
      </c>
      <c r="BP1184" s="209">
        <f>AG1184-AN1184-AU1184-BB1184-BI1184</f>
        <v>0</v>
      </c>
      <c r="BQ1184" s="210">
        <f>+BO1184+BP1184</f>
        <v>0</v>
      </c>
      <c r="BR1184" s="209">
        <f>AI1184-AP1184-AW1184-BD1184-BK1184</f>
        <v>0</v>
      </c>
      <c r="BS1184" s="209">
        <f>AJ1184-AQ1184-AX1184-BE1184-BL1184</f>
        <v>0</v>
      </c>
      <c r="BT1184" s="210">
        <f>+BR1184+BS1184</f>
        <v>0</v>
      </c>
      <c r="BU1184" s="210">
        <f>+BQ1184+BT1184</f>
        <v>0</v>
      </c>
      <c r="BV1184" s="215">
        <f>R1184+X1184-AD1184</f>
        <v>0</v>
      </c>
      <c r="BW1184" s="215">
        <f>S1184+Y1184-AE1184</f>
        <v>0</v>
      </c>
      <c r="BX1184" s="216">
        <v>0</v>
      </c>
      <c r="BY1184" s="216">
        <v>0</v>
      </c>
      <c r="BZ1184" s="215">
        <f>BV1184-BX1184</f>
        <v>0</v>
      </c>
      <c r="CA1184" s="217">
        <f>BW1184-BY1184</f>
        <v>0</v>
      </c>
    </row>
    <row r="1185" spans="2:79" hidden="1">
      <c r="B1185" s="197">
        <v>2015</v>
      </c>
      <c r="C1185" s="198">
        <v>8320</v>
      </c>
      <c r="D1185" s="197">
        <v>4</v>
      </c>
      <c r="E1185" s="197">
        <v>5000</v>
      </c>
      <c r="F1185" s="197">
        <v>5300</v>
      </c>
      <c r="G1185" s="197">
        <v>532</v>
      </c>
      <c r="H1185" s="197"/>
      <c r="I1185" s="199" t="s">
        <v>89</v>
      </c>
      <c r="J1185" s="200">
        <f>J1186</f>
        <v>0</v>
      </c>
      <c r="K1185" s="200">
        <f>K1186</f>
        <v>0</v>
      </c>
      <c r="L1185" s="200">
        <f>+J1185+K1185</f>
        <v>0</v>
      </c>
      <c r="M1185" s="200">
        <f>M1186</f>
        <v>0</v>
      </c>
      <c r="N1185" s="200">
        <f>N1186</f>
        <v>0</v>
      </c>
      <c r="O1185" s="200">
        <f>+M1185+N1185</f>
        <v>0</v>
      </c>
      <c r="P1185" s="200">
        <f>+L1185+O1185</f>
        <v>0</v>
      </c>
      <c r="Q1185" s="200"/>
      <c r="R1185" s="309"/>
      <c r="S1185" s="309"/>
      <c r="T1185" s="200">
        <f>T1186</f>
        <v>0</v>
      </c>
      <c r="U1185" s="200">
        <f>U1186</f>
        <v>0</v>
      </c>
      <c r="V1185" s="200">
        <f>V1186</f>
        <v>0</v>
      </c>
      <c r="W1185" s="200">
        <f>W1186</f>
        <v>0</v>
      </c>
      <c r="X1185" s="202"/>
      <c r="Y1185" s="202"/>
      <c r="Z1185" s="200">
        <f>Z1186</f>
        <v>0</v>
      </c>
      <c r="AA1185" s="200">
        <f>AA1186</f>
        <v>0</v>
      </c>
      <c r="AB1185" s="200">
        <f>AB1186</f>
        <v>0</v>
      </c>
      <c r="AC1185" s="200">
        <f>AC1186</f>
        <v>0</v>
      </c>
      <c r="AD1185" s="202"/>
      <c r="AE1185" s="202"/>
      <c r="AF1185" s="200">
        <f>AF1186</f>
        <v>0</v>
      </c>
      <c r="AG1185" s="200">
        <f>AG1186</f>
        <v>0</v>
      </c>
      <c r="AH1185" s="200">
        <f>+AF1185+AG1185</f>
        <v>0</v>
      </c>
      <c r="AI1185" s="200">
        <f>AI1186</f>
        <v>0</v>
      </c>
      <c r="AJ1185" s="200">
        <f>AJ1186</f>
        <v>0</v>
      </c>
      <c r="AK1185" s="200">
        <f>+AI1185+AJ1185</f>
        <v>0</v>
      </c>
      <c r="AL1185" s="200">
        <f>+AH1185+AK1185</f>
        <v>0</v>
      </c>
      <c r="AM1185" s="200">
        <f>AM1186</f>
        <v>0</v>
      </c>
      <c r="AN1185" s="200">
        <f>AN1186</f>
        <v>0</v>
      </c>
      <c r="AO1185" s="200">
        <f>+AM1185+AN1185</f>
        <v>0</v>
      </c>
      <c r="AP1185" s="200">
        <f>AP1186</f>
        <v>0</v>
      </c>
      <c r="AQ1185" s="200">
        <f>AQ1186</f>
        <v>0</v>
      </c>
      <c r="AR1185" s="200">
        <f>+AP1185+AQ1185</f>
        <v>0</v>
      </c>
      <c r="AS1185" s="200">
        <f>+AO1185+AR1185</f>
        <v>0</v>
      </c>
      <c r="AT1185" s="200">
        <f>AT1186</f>
        <v>0</v>
      </c>
      <c r="AU1185" s="200">
        <f>AU1186</f>
        <v>0</v>
      </c>
      <c r="AV1185" s="200">
        <f>+AT1185+AU1185</f>
        <v>0</v>
      </c>
      <c r="AW1185" s="200">
        <f>AW1186</f>
        <v>0</v>
      </c>
      <c r="AX1185" s="200">
        <f>AX1186</f>
        <v>0</v>
      </c>
      <c r="AY1185" s="200">
        <f>+AW1185+AX1185</f>
        <v>0</v>
      </c>
      <c r="AZ1185" s="200">
        <f>+AV1185+AY1185</f>
        <v>0</v>
      </c>
      <c r="BA1185" s="200">
        <f>BA1186</f>
        <v>0</v>
      </c>
      <c r="BB1185" s="200">
        <f>BB1186</f>
        <v>0</v>
      </c>
      <c r="BC1185" s="200">
        <f>+BA1185+BB1185</f>
        <v>0</v>
      </c>
      <c r="BD1185" s="200">
        <f>BD1186</f>
        <v>0</v>
      </c>
      <c r="BE1185" s="200">
        <f>BE1186</f>
        <v>0</v>
      </c>
      <c r="BF1185" s="200">
        <f>+BD1185+BE1185</f>
        <v>0</v>
      </c>
      <c r="BG1185" s="200">
        <f>+BC1185+BF1185</f>
        <v>0</v>
      </c>
      <c r="BH1185" s="200">
        <f>BH1186</f>
        <v>0</v>
      </c>
      <c r="BI1185" s="200">
        <f>BI1186</f>
        <v>0</v>
      </c>
      <c r="BJ1185" s="200">
        <f>+BH1185+BI1185</f>
        <v>0</v>
      </c>
      <c r="BK1185" s="200">
        <f>BK1186</f>
        <v>0</v>
      </c>
      <c r="BL1185" s="200">
        <f>BL1186</f>
        <v>0</v>
      </c>
      <c r="BM1185" s="200">
        <f>+BK1185+BL1185</f>
        <v>0</v>
      </c>
      <c r="BN1185" s="200">
        <f>+BJ1185+BM1185</f>
        <v>0</v>
      </c>
      <c r="BO1185" s="200">
        <f>BO1186</f>
        <v>0</v>
      </c>
      <c r="BP1185" s="200">
        <f>BP1186</f>
        <v>0</v>
      </c>
      <c r="BQ1185" s="200">
        <f>+BO1185+BP1185</f>
        <v>0</v>
      </c>
      <c r="BR1185" s="200">
        <f>BR1186</f>
        <v>0</v>
      </c>
      <c r="BS1185" s="200">
        <f>BS1186</f>
        <v>0</v>
      </c>
      <c r="BT1185" s="200">
        <f>+BR1185+BS1185</f>
        <v>0</v>
      </c>
      <c r="BU1185" s="200">
        <f>+BQ1185+BT1185</f>
        <v>0</v>
      </c>
      <c r="BV1185" s="203"/>
      <c r="BW1185" s="203"/>
      <c r="BX1185" s="204"/>
      <c r="BY1185" s="204"/>
      <c r="BZ1185" s="203"/>
      <c r="CA1185" s="205"/>
    </row>
    <row r="1186" spans="2:79" hidden="1">
      <c r="B1186" s="218">
        <v>2015</v>
      </c>
      <c r="C1186" s="219">
        <v>8320</v>
      </c>
      <c r="D1186" s="218">
        <v>4</v>
      </c>
      <c r="E1186" s="218">
        <v>5000</v>
      </c>
      <c r="F1186" s="218">
        <v>5300</v>
      </c>
      <c r="G1186" s="218">
        <v>532</v>
      </c>
      <c r="H1186" s="218">
        <v>1</v>
      </c>
      <c r="I1186" s="220" t="s">
        <v>89</v>
      </c>
      <c r="J1186" s="209">
        <v>0</v>
      </c>
      <c r="K1186" s="209">
        <v>0</v>
      </c>
      <c r="L1186" s="210">
        <f>+J1186+K1186</f>
        <v>0</v>
      </c>
      <c r="M1186" s="209">
        <v>0</v>
      </c>
      <c r="N1186" s="209">
        <v>0</v>
      </c>
      <c r="O1186" s="210">
        <f>+M1186+N1186</f>
        <v>0</v>
      </c>
      <c r="P1186" s="210">
        <f>+L1186+O1186</f>
        <v>0</v>
      </c>
      <c r="Q1186" s="221" t="s">
        <v>19</v>
      </c>
      <c r="R1186" s="307"/>
      <c r="S1186" s="307"/>
      <c r="T1186" s="213">
        <v>0</v>
      </c>
      <c r="U1186" s="213">
        <v>0</v>
      </c>
      <c r="V1186" s="213">
        <v>0</v>
      </c>
      <c r="W1186" s="213">
        <v>0</v>
      </c>
      <c r="X1186" s="213"/>
      <c r="Y1186" s="213"/>
      <c r="Z1186" s="213">
        <v>0</v>
      </c>
      <c r="AA1186" s="213">
        <v>0</v>
      </c>
      <c r="AB1186" s="213">
        <v>0</v>
      </c>
      <c r="AC1186" s="213">
        <v>0</v>
      </c>
      <c r="AD1186" s="214"/>
      <c r="AE1186" s="214"/>
      <c r="AF1186" s="209">
        <f>J1186+T1186-Z1186</f>
        <v>0</v>
      </c>
      <c r="AG1186" s="209">
        <f>K1186+U1186-AA1186</f>
        <v>0</v>
      </c>
      <c r="AH1186" s="210">
        <f>+AF1186+AG1186</f>
        <v>0</v>
      </c>
      <c r="AI1186" s="209">
        <f>M1186+V1186-AB1186</f>
        <v>0</v>
      </c>
      <c r="AJ1186" s="209">
        <f>N1186+W1186-AC1186</f>
        <v>0</v>
      </c>
      <c r="AK1186" s="210">
        <f>+AI1186+AJ1186</f>
        <v>0</v>
      </c>
      <c r="AL1186" s="210">
        <f>+AH1186+AK1186</f>
        <v>0</v>
      </c>
      <c r="AM1186" s="213">
        <v>0</v>
      </c>
      <c r="AN1186" s="213">
        <v>0</v>
      </c>
      <c r="AO1186" s="210">
        <f>+AM1186+AN1186</f>
        <v>0</v>
      </c>
      <c r="AP1186" s="213">
        <v>0</v>
      </c>
      <c r="AQ1186" s="213">
        <v>0</v>
      </c>
      <c r="AR1186" s="210">
        <f>+AP1186+AQ1186</f>
        <v>0</v>
      </c>
      <c r="AS1186" s="210">
        <f>+AO1186+AR1186</f>
        <v>0</v>
      </c>
      <c r="AT1186" s="213">
        <v>0</v>
      </c>
      <c r="AU1186" s="213">
        <v>0</v>
      </c>
      <c r="AV1186" s="210">
        <f>+AT1186+AU1186</f>
        <v>0</v>
      </c>
      <c r="AW1186" s="213">
        <v>0</v>
      </c>
      <c r="AX1186" s="213">
        <v>0</v>
      </c>
      <c r="AY1186" s="210">
        <f>+AW1186+AX1186</f>
        <v>0</v>
      </c>
      <c r="AZ1186" s="210">
        <f>+AV1186+AY1186</f>
        <v>0</v>
      </c>
      <c r="BA1186" s="213">
        <v>0</v>
      </c>
      <c r="BB1186" s="213">
        <v>0</v>
      </c>
      <c r="BC1186" s="210">
        <f>+BA1186+BB1186</f>
        <v>0</v>
      </c>
      <c r="BD1186" s="213">
        <v>0</v>
      </c>
      <c r="BE1186" s="213">
        <v>0</v>
      </c>
      <c r="BF1186" s="210">
        <f>+BD1186+BE1186</f>
        <v>0</v>
      </c>
      <c r="BG1186" s="210">
        <f>+BC1186+BF1186</f>
        <v>0</v>
      </c>
      <c r="BH1186" s="213">
        <v>0</v>
      </c>
      <c r="BI1186" s="213">
        <v>0</v>
      </c>
      <c r="BJ1186" s="210">
        <f>+BH1186+BI1186</f>
        <v>0</v>
      </c>
      <c r="BK1186" s="213">
        <v>0</v>
      </c>
      <c r="BL1186" s="213">
        <v>0</v>
      </c>
      <c r="BM1186" s="210">
        <f>+BK1186+BL1186</f>
        <v>0</v>
      </c>
      <c r="BN1186" s="210">
        <f>+BJ1186+BM1186</f>
        <v>0</v>
      </c>
      <c r="BO1186" s="209">
        <f>AF1186-AM1186-AT1186-BA1186-BH1186</f>
        <v>0</v>
      </c>
      <c r="BP1186" s="209">
        <f>AG1186-AN1186-AU1186-BB1186-BI1186</f>
        <v>0</v>
      </c>
      <c r="BQ1186" s="210">
        <f>+BO1186+BP1186</f>
        <v>0</v>
      </c>
      <c r="BR1186" s="209">
        <f>AI1186-AP1186-AW1186-BD1186-BK1186</f>
        <v>0</v>
      </c>
      <c r="BS1186" s="209">
        <f>AJ1186-AQ1186-AX1186-BE1186-BL1186</f>
        <v>0</v>
      </c>
      <c r="BT1186" s="210">
        <f>+BR1186+BS1186</f>
        <v>0</v>
      </c>
      <c r="BU1186" s="210">
        <f>+BQ1186+BT1186</f>
        <v>0</v>
      </c>
      <c r="BV1186" s="215">
        <f>R1186+X1186-AD1186</f>
        <v>0</v>
      </c>
      <c r="BW1186" s="215">
        <f>S1186+Y1186-AE1186</f>
        <v>0</v>
      </c>
      <c r="BX1186" s="216">
        <v>0</v>
      </c>
      <c r="BY1186" s="216">
        <v>0</v>
      </c>
      <c r="BZ1186" s="215">
        <f>BV1186-BX1186</f>
        <v>0</v>
      </c>
      <c r="CA1186" s="217">
        <f>BW1186-BY1186</f>
        <v>0</v>
      </c>
    </row>
    <row r="1187" spans="2:79" ht="36.75" hidden="1" customHeight="1">
      <c r="B1187" s="188">
        <v>2015</v>
      </c>
      <c r="C1187" s="189">
        <v>8320</v>
      </c>
      <c r="D1187" s="188">
        <v>4</v>
      </c>
      <c r="E1187" s="188">
        <v>5000</v>
      </c>
      <c r="F1187" s="188">
        <v>5400</v>
      </c>
      <c r="G1187" s="188"/>
      <c r="H1187" s="188"/>
      <c r="I1187" s="190" t="s">
        <v>79</v>
      </c>
      <c r="J1187" s="191">
        <f>+J1188+J1190</f>
        <v>0</v>
      </c>
      <c r="K1187" s="191">
        <f>+K1188+K1190</f>
        <v>0</v>
      </c>
      <c r="L1187" s="191">
        <f>+J1187+K1187</f>
        <v>0</v>
      </c>
      <c r="M1187" s="191">
        <f>+M1188+M1190</f>
        <v>0</v>
      </c>
      <c r="N1187" s="191">
        <f>+N1188+N1190</f>
        <v>0</v>
      </c>
      <c r="O1187" s="191">
        <f>+M1187+N1187</f>
        <v>0</v>
      </c>
      <c r="P1187" s="191">
        <f>+L1187+O1187</f>
        <v>0</v>
      </c>
      <c r="Q1187" s="191"/>
      <c r="R1187" s="308"/>
      <c r="S1187" s="308"/>
      <c r="T1187" s="191">
        <f>+T1188+T1190</f>
        <v>0</v>
      </c>
      <c r="U1187" s="191">
        <f>+U1188+U1190</f>
        <v>0</v>
      </c>
      <c r="V1187" s="191">
        <f>+V1188+V1190</f>
        <v>0</v>
      </c>
      <c r="W1187" s="191">
        <f>+W1188+W1190</f>
        <v>0</v>
      </c>
      <c r="X1187" s="193"/>
      <c r="Y1187" s="193"/>
      <c r="Z1187" s="191">
        <f>+Z1188+Z1190</f>
        <v>0</v>
      </c>
      <c r="AA1187" s="191">
        <f>+AA1188+AA1190</f>
        <v>0</v>
      </c>
      <c r="AB1187" s="191">
        <f>+AB1188+AB1190</f>
        <v>0</v>
      </c>
      <c r="AC1187" s="191">
        <f>+AC1188+AC1190</f>
        <v>0</v>
      </c>
      <c r="AD1187" s="193"/>
      <c r="AE1187" s="193"/>
      <c r="AF1187" s="191">
        <f>+AF1188+AF1190</f>
        <v>0</v>
      </c>
      <c r="AG1187" s="191">
        <f>+AG1188+AG1190</f>
        <v>0</v>
      </c>
      <c r="AH1187" s="191">
        <f>+AF1187+AG1187</f>
        <v>0</v>
      </c>
      <c r="AI1187" s="191">
        <f>+AI1188+AI1190</f>
        <v>0</v>
      </c>
      <c r="AJ1187" s="191">
        <f>+AJ1188+AJ1190</f>
        <v>0</v>
      </c>
      <c r="AK1187" s="191">
        <f>+AI1187+AJ1187</f>
        <v>0</v>
      </c>
      <c r="AL1187" s="191">
        <f>+AH1187+AK1187</f>
        <v>0</v>
      </c>
      <c r="AM1187" s="191">
        <f>+AM1188+AM1190</f>
        <v>0</v>
      </c>
      <c r="AN1187" s="191">
        <f>+AN1188+AN1190</f>
        <v>0</v>
      </c>
      <c r="AO1187" s="191">
        <f>+AM1187+AN1187</f>
        <v>0</v>
      </c>
      <c r="AP1187" s="191">
        <f>+AP1188+AP1190</f>
        <v>0</v>
      </c>
      <c r="AQ1187" s="191">
        <f>+AQ1188+AQ1190</f>
        <v>0</v>
      </c>
      <c r="AR1187" s="191">
        <f>+AP1187+AQ1187</f>
        <v>0</v>
      </c>
      <c r="AS1187" s="191">
        <f>+AO1187+AR1187</f>
        <v>0</v>
      </c>
      <c r="AT1187" s="191">
        <f>+AT1188+AT1190</f>
        <v>0</v>
      </c>
      <c r="AU1187" s="191">
        <f>+AU1188+AU1190</f>
        <v>0</v>
      </c>
      <c r="AV1187" s="191">
        <f>+AT1187+AU1187</f>
        <v>0</v>
      </c>
      <c r="AW1187" s="191">
        <f>+AW1188+AW1190</f>
        <v>0</v>
      </c>
      <c r="AX1187" s="191">
        <f>+AX1188+AX1190</f>
        <v>0</v>
      </c>
      <c r="AY1187" s="191">
        <f>+AW1187+AX1187</f>
        <v>0</v>
      </c>
      <c r="AZ1187" s="191">
        <f>+AV1187+AY1187</f>
        <v>0</v>
      </c>
      <c r="BA1187" s="191">
        <f>+BA1188+BA1190</f>
        <v>0</v>
      </c>
      <c r="BB1187" s="191">
        <f>+BB1188+BB1190</f>
        <v>0</v>
      </c>
      <c r="BC1187" s="191">
        <f>+BA1187+BB1187</f>
        <v>0</v>
      </c>
      <c r="BD1187" s="191">
        <f>+BD1188+BD1190</f>
        <v>0</v>
      </c>
      <c r="BE1187" s="191">
        <f>+BE1188+BE1190</f>
        <v>0</v>
      </c>
      <c r="BF1187" s="191">
        <f>+BD1187+BE1187</f>
        <v>0</v>
      </c>
      <c r="BG1187" s="191">
        <f>+BC1187+BF1187</f>
        <v>0</v>
      </c>
      <c r="BH1187" s="191">
        <f>+BH1188+BH1190</f>
        <v>0</v>
      </c>
      <c r="BI1187" s="191">
        <f>+BI1188+BI1190</f>
        <v>0</v>
      </c>
      <c r="BJ1187" s="191">
        <f>+BH1187+BI1187</f>
        <v>0</v>
      </c>
      <c r="BK1187" s="191">
        <f>+BK1188+BK1190</f>
        <v>0</v>
      </c>
      <c r="BL1187" s="191">
        <f>+BL1188+BL1190</f>
        <v>0</v>
      </c>
      <c r="BM1187" s="191">
        <f>+BK1187+BL1187</f>
        <v>0</v>
      </c>
      <c r="BN1187" s="191">
        <f>+BJ1187+BM1187</f>
        <v>0</v>
      </c>
      <c r="BO1187" s="191">
        <f>+BO1188+BO1190</f>
        <v>0</v>
      </c>
      <c r="BP1187" s="191">
        <f>+BP1188+BP1190</f>
        <v>0</v>
      </c>
      <c r="BQ1187" s="191">
        <f>+BO1187+BP1187</f>
        <v>0</v>
      </c>
      <c r="BR1187" s="191">
        <f>+BR1188+BR1190</f>
        <v>0</v>
      </c>
      <c r="BS1187" s="191">
        <f>+BS1188+BS1190</f>
        <v>0</v>
      </c>
      <c r="BT1187" s="191">
        <f>+BR1187+BS1187</f>
        <v>0</v>
      </c>
      <c r="BU1187" s="191">
        <f>+BQ1187+BT1187</f>
        <v>0</v>
      </c>
      <c r="BV1187" s="194"/>
      <c r="BW1187" s="194"/>
      <c r="BX1187" s="195"/>
      <c r="BY1187" s="195"/>
      <c r="BZ1187" s="194"/>
      <c r="CA1187" s="196"/>
    </row>
    <row r="1188" spans="2:79" ht="36.75" hidden="1" customHeight="1">
      <c r="B1188" s="197">
        <v>2015</v>
      </c>
      <c r="C1188" s="198">
        <v>8320</v>
      </c>
      <c r="D1188" s="197">
        <v>4</v>
      </c>
      <c r="E1188" s="197">
        <v>5000</v>
      </c>
      <c r="F1188" s="197">
        <v>5400</v>
      </c>
      <c r="G1188" s="197">
        <v>541</v>
      </c>
      <c r="H1188" s="197"/>
      <c r="I1188" s="199" t="s">
        <v>78</v>
      </c>
      <c r="J1188" s="200">
        <f>+J1189</f>
        <v>0</v>
      </c>
      <c r="K1188" s="200">
        <f>+K1189</f>
        <v>0</v>
      </c>
      <c r="L1188" s="200">
        <f>+J1188+K1188</f>
        <v>0</v>
      </c>
      <c r="M1188" s="200">
        <f>+M1189</f>
        <v>0</v>
      </c>
      <c r="N1188" s="200">
        <f>+N1189</f>
        <v>0</v>
      </c>
      <c r="O1188" s="200">
        <f>+M1188+N1188</f>
        <v>0</v>
      </c>
      <c r="P1188" s="200">
        <f>+L1188+O1188</f>
        <v>0</v>
      </c>
      <c r="Q1188" s="200"/>
      <c r="R1188" s="309"/>
      <c r="S1188" s="309"/>
      <c r="T1188" s="200">
        <f>+T1189</f>
        <v>0</v>
      </c>
      <c r="U1188" s="200">
        <f>+U1189</f>
        <v>0</v>
      </c>
      <c r="V1188" s="200">
        <f>+V1189</f>
        <v>0</v>
      </c>
      <c r="W1188" s="200">
        <f>+W1189</f>
        <v>0</v>
      </c>
      <c r="X1188" s="202"/>
      <c r="Y1188" s="202"/>
      <c r="Z1188" s="200">
        <f>+Z1189</f>
        <v>0</v>
      </c>
      <c r="AA1188" s="200">
        <f>+AA1189</f>
        <v>0</v>
      </c>
      <c r="AB1188" s="200">
        <f>+AB1189</f>
        <v>0</v>
      </c>
      <c r="AC1188" s="200">
        <f>+AC1189</f>
        <v>0</v>
      </c>
      <c r="AD1188" s="202"/>
      <c r="AE1188" s="202"/>
      <c r="AF1188" s="200">
        <f>+AF1189</f>
        <v>0</v>
      </c>
      <c r="AG1188" s="200">
        <f>+AG1189</f>
        <v>0</v>
      </c>
      <c r="AH1188" s="200">
        <f>+AF1188+AG1188</f>
        <v>0</v>
      </c>
      <c r="AI1188" s="200">
        <f>+AI1189</f>
        <v>0</v>
      </c>
      <c r="AJ1188" s="200">
        <f>+AJ1189</f>
        <v>0</v>
      </c>
      <c r="AK1188" s="200">
        <f>+AI1188+AJ1188</f>
        <v>0</v>
      </c>
      <c r="AL1188" s="200">
        <f>+AH1188+AK1188</f>
        <v>0</v>
      </c>
      <c r="AM1188" s="200">
        <f>+AM1189</f>
        <v>0</v>
      </c>
      <c r="AN1188" s="200">
        <f>+AN1189</f>
        <v>0</v>
      </c>
      <c r="AO1188" s="200">
        <f>+AM1188+AN1188</f>
        <v>0</v>
      </c>
      <c r="AP1188" s="200">
        <f>+AP1189</f>
        <v>0</v>
      </c>
      <c r="AQ1188" s="200">
        <f>+AQ1189</f>
        <v>0</v>
      </c>
      <c r="AR1188" s="200">
        <f>+AP1188+AQ1188</f>
        <v>0</v>
      </c>
      <c r="AS1188" s="200">
        <f>+AO1188+AR1188</f>
        <v>0</v>
      </c>
      <c r="AT1188" s="200">
        <f>+AT1189</f>
        <v>0</v>
      </c>
      <c r="AU1188" s="200">
        <f>+AU1189</f>
        <v>0</v>
      </c>
      <c r="AV1188" s="200">
        <f>+AT1188+AU1188</f>
        <v>0</v>
      </c>
      <c r="AW1188" s="200">
        <f>+AW1189</f>
        <v>0</v>
      </c>
      <c r="AX1188" s="200">
        <f>+AX1189</f>
        <v>0</v>
      </c>
      <c r="AY1188" s="200">
        <f>+AW1188+AX1188</f>
        <v>0</v>
      </c>
      <c r="AZ1188" s="200">
        <f>+AV1188+AY1188</f>
        <v>0</v>
      </c>
      <c r="BA1188" s="200">
        <f>+BA1189</f>
        <v>0</v>
      </c>
      <c r="BB1188" s="200">
        <f>+BB1189</f>
        <v>0</v>
      </c>
      <c r="BC1188" s="200">
        <f>+BA1188+BB1188</f>
        <v>0</v>
      </c>
      <c r="BD1188" s="200">
        <f>+BD1189</f>
        <v>0</v>
      </c>
      <c r="BE1188" s="200">
        <f>+BE1189</f>
        <v>0</v>
      </c>
      <c r="BF1188" s="200">
        <f>+BD1188+BE1188</f>
        <v>0</v>
      </c>
      <c r="BG1188" s="200">
        <f>+BC1188+BF1188</f>
        <v>0</v>
      </c>
      <c r="BH1188" s="200">
        <f>+BH1189</f>
        <v>0</v>
      </c>
      <c r="BI1188" s="200">
        <f>+BI1189</f>
        <v>0</v>
      </c>
      <c r="BJ1188" s="200">
        <f>+BH1188+BI1188</f>
        <v>0</v>
      </c>
      <c r="BK1188" s="200">
        <f>+BK1189</f>
        <v>0</v>
      </c>
      <c r="BL1188" s="200">
        <f>+BL1189</f>
        <v>0</v>
      </c>
      <c r="BM1188" s="200">
        <f>+BK1188+BL1188</f>
        <v>0</v>
      </c>
      <c r="BN1188" s="200">
        <f>+BJ1188+BM1188</f>
        <v>0</v>
      </c>
      <c r="BO1188" s="200">
        <f>+BO1189</f>
        <v>0</v>
      </c>
      <c r="BP1188" s="200">
        <f>+BP1189</f>
        <v>0</v>
      </c>
      <c r="BQ1188" s="200">
        <f>+BO1188+BP1188</f>
        <v>0</v>
      </c>
      <c r="BR1188" s="200">
        <f>+BR1189</f>
        <v>0</v>
      </c>
      <c r="BS1188" s="200">
        <f>+BS1189</f>
        <v>0</v>
      </c>
      <c r="BT1188" s="200">
        <f>+BR1188+BS1188</f>
        <v>0</v>
      </c>
      <c r="BU1188" s="200">
        <f>+BQ1188+BT1188</f>
        <v>0</v>
      </c>
      <c r="BV1188" s="203"/>
      <c r="BW1188" s="203"/>
      <c r="BX1188" s="204"/>
      <c r="BY1188" s="204"/>
      <c r="BZ1188" s="203"/>
      <c r="CA1188" s="205"/>
    </row>
    <row r="1189" spans="2:79" ht="36.75" hidden="1" customHeight="1">
      <c r="B1189" s="218">
        <v>2015</v>
      </c>
      <c r="C1189" s="219">
        <v>8320</v>
      </c>
      <c r="D1189" s="218">
        <v>4</v>
      </c>
      <c r="E1189" s="218">
        <v>5000</v>
      </c>
      <c r="F1189" s="218">
        <v>5400</v>
      </c>
      <c r="G1189" s="218">
        <v>541</v>
      </c>
      <c r="H1189" s="218">
        <v>1</v>
      </c>
      <c r="I1189" s="220" t="s">
        <v>74</v>
      </c>
      <c r="J1189" s="209">
        <v>0</v>
      </c>
      <c r="K1189" s="209">
        <v>0</v>
      </c>
      <c r="L1189" s="210">
        <f>+J1189+K1189</f>
        <v>0</v>
      </c>
      <c r="M1189" s="209">
        <v>0</v>
      </c>
      <c r="N1189" s="209">
        <v>0</v>
      </c>
      <c r="O1189" s="210">
        <f>+M1189+N1189</f>
        <v>0</v>
      </c>
      <c r="P1189" s="210">
        <f>+L1189+O1189</f>
        <v>0</v>
      </c>
      <c r="Q1189" s="221" t="s">
        <v>19</v>
      </c>
      <c r="R1189" s="307"/>
      <c r="S1189" s="307"/>
      <c r="T1189" s="213">
        <v>0</v>
      </c>
      <c r="U1189" s="213">
        <v>0</v>
      </c>
      <c r="V1189" s="213">
        <v>0</v>
      </c>
      <c r="W1189" s="213">
        <v>0</v>
      </c>
      <c r="X1189" s="213"/>
      <c r="Y1189" s="213"/>
      <c r="Z1189" s="213">
        <v>0</v>
      </c>
      <c r="AA1189" s="213">
        <v>0</v>
      </c>
      <c r="AB1189" s="213">
        <v>0</v>
      </c>
      <c r="AC1189" s="213">
        <v>0</v>
      </c>
      <c r="AD1189" s="214"/>
      <c r="AE1189" s="214"/>
      <c r="AF1189" s="209">
        <f>J1189+T1189-Z1189</f>
        <v>0</v>
      </c>
      <c r="AG1189" s="209">
        <f>K1189+U1189-AA1189</f>
        <v>0</v>
      </c>
      <c r="AH1189" s="210">
        <f>+AF1189+AG1189</f>
        <v>0</v>
      </c>
      <c r="AI1189" s="209">
        <f>M1189+V1189-AB1189</f>
        <v>0</v>
      </c>
      <c r="AJ1189" s="209">
        <f>N1189+W1189-AC1189</f>
        <v>0</v>
      </c>
      <c r="AK1189" s="210">
        <f>+AI1189+AJ1189</f>
        <v>0</v>
      </c>
      <c r="AL1189" s="210">
        <f>+AH1189+AK1189</f>
        <v>0</v>
      </c>
      <c r="AM1189" s="213">
        <v>0</v>
      </c>
      <c r="AN1189" s="213">
        <v>0</v>
      </c>
      <c r="AO1189" s="210">
        <f>+AM1189+AN1189</f>
        <v>0</v>
      </c>
      <c r="AP1189" s="213">
        <v>0</v>
      </c>
      <c r="AQ1189" s="213">
        <v>0</v>
      </c>
      <c r="AR1189" s="210">
        <f>+AP1189+AQ1189</f>
        <v>0</v>
      </c>
      <c r="AS1189" s="210">
        <f>+AO1189+AR1189</f>
        <v>0</v>
      </c>
      <c r="AT1189" s="213">
        <v>0</v>
      </c>
      <c r="AU1189" s="213">
        <v>0</v>
      </c>
      <c r="AV1189" s="210">
        <f>+AT1189+AU1189</f>
        <v>0</v>
      </c>
      <c r="AW1189" s="213">
        <v>0</v>
      </c>
      <c r="AX1189" s="213">
        <v>0</v>
      </c>
      <c r="AY1189" s="210">
        <f>+AW1189+AX1189</f>
        <v>0</v>
      </c>
      <c r="AZ1189" s="210">
        <f>+AV1189+AY1189</f>
        <v>0</v>
      </c>
      <c r="BA1189" s="213">
        <v>0</v>
      </c>
      <c r="BB1189" s="213">
        <v>0</v>
      </c>
      <c r="BC1189" s="210">
        <f>+BA1189+BB1189</f>
        <v>0</v>
      </c>
      <c r="BD1189" s="213">
        <v>0</v>
      </c>
      <c r="BE1189" s="213">
        <v>0</v>
      </c>
      <c r="BF1189" s="210">
        <f>+BD1189+BE1189</f>
        <v>0</v>
      </c>
      <c r="BG1189" s="210">
        <f>+BC1189+BF1189</f>
        <v>0</v>
      </c>
      <c r="BH1189" s="213">
        <v>0</v>
      </c>
      <c r="BI1189" s="213">
        <v>0</v>
      </c>
      <c r="BJ1189" s="210">
        <f>+BH1189+BI1189</f>
        <v>0</v>
      </c>
      <c r="BK1189" s="213">
        <v>0</v>
      </c>
      <c r="BL1189" s="213">
        <v>0</v>
      </c>
      <c r="BM1189" s="210">
        <f>+BK1189+BL1189</f>
        <v>0</v>
      </c>
      <c r="BN1189" s="210">
        <f>+BJ1189+BM1189</f>
        <v>0</v>
      </c>
      <c r="BO1189" s="209">
        <f>AF1189-AM1189-AT1189-BA1189-BH1189</f>
        <v>0</v>
      </c>
      <c r="BP1189" s="209">
        <f>AG1189-AN1189-AU1189-BB1189-BI1189</f>
        <v>0</v>
      </c>
      <c r="BQ1189" s="210">
        <f>+BO1189+BP1189</f>
        <v>0</v>
      </c>
      <c r="BR1189" s="209">
        <f>AI1189-AP1189-AW1189-BD1189-BK1189</f>
        <v>0</v>
      </c>
      <c r="BS1189" s="209">
        <f>AJ1189-AQ1189-AX1189-BE1189-BL1189</f>
        <v>0</v>
      </c>
      <c r="BT1189" s="210">
        <f>+BR1189+BS1189</f>
        <v>0</v>
      </c>
      <c r="BU1189" s="210">
        <f>+BQ1189+BT1189</f>
        <v>0</v>
      </c>
      <c r="BV1189" s="215">
        <f>R1189+X1189-AD1189</f>
        <v>0</v>
      </c>
      <c r="BW1189" s="215">
        <f>S1189+Y1189-AE1189</f>
        <v>0</v>
      </c>
      <c r="BX1189" s="216">
        <v>0</v>
      </c>
      <c r="BY1189" s="216">
        <v>0</v>
      </c>
      <c r="BZ1189" s="215">
        <f>BV1189-BX1189</f>
        <v>0</v>
      </c>
      <c r="CA1189" s="217">
        <f>BW1189-BY1189</f>
        <v>0</v>
      </c>
    </row>
    <row r="1190" spans="2:79" ht="36.75" hidden="1" customHeight="1">
      <c r="B1190" s="197">
        <v>2015</v>
      </c>
      <c r="C1190" s="198">
        <v>8320</v>
      </c>
      <c r="D1190" s="197">
        <v>4</v>
      </c>
      <c r="E1190" s="197">
        <v>5000</v>
      </c>
      <c r="F1190" s="197">
        <v>5400</v>
      </c>
      <c r="G1190" s="197">
        <v>543</v>
      </c>
      <c r="H1190" s="197"/>
      <c r="I1190" s="199" t="s">
        <v>1605</v>
      </c>
      <c r="J1190" s="200">
        <f>J1191</f>
        <v>0</v>
      </c>
      <c r="K1190" s="200">
        <f>K1191</f>
        <v>0</v>
      </c>
      <c r="L1190" s="200">
        <f>+J1190+K1190</f>
        <v>0</v>
      </c>
      <c r="M1190" s="200">
        <f>M1191</f>
        <v>0</v>
      </c>
      <c r="N1190" s="200">
        <f>N1191</f>
        <v>0</v>
      </c>
      <c r="O1190" s="200">
        <f>+M1190+N1190</f>
        <v>0</v>
      </c>
      <c r="P1190" s="200">
        <f>+L1190+O1190</f>
        <v>0</v>
      </c>
      <c r="Q1190" s="294"/>
      <c r="R1190" s="309"/>
      <c r="S1190" s="309"/>
      <c r="T1190" s="200">
        <f>T1191</f>
        <v>0</v>
      </c>
      <c r="U1190" s="200">
        <f>U1191</f>
        <v>0</v>
      </c>
      <c r="V1190" s="200">
        <f>V1191</f>
        <v>0</v>
      </c>
      <c r="W1190" s="200">
        <f>W1191</f>
        <v>0</v>
      </c>
      <c r="X1190" s="202"/>
      <c r="Y1190" s="202"/>
      <c r="Z1190" s="200">
        <f>Z1191</f>
        <v>0</v>
      </c>
      <c r="AA1190" s="200">
        <f>AA1191</f>
        <v>0</v>
      </c>
      <c r="AB1190" s="200">
        <f>AB1191</f>
        <v>0</v>
      </c>
      <c r="AC1190" s="200">
        <f>AC1191</f>
        <v>0</v>
      </c>
      <c r="AD1190" s="202"/>
      <c r="AE1190" s="202"/>
      <c r="AF1190" s="200">
        <f>AF1191</f>
        <v>0</v>
      </c>
      <c r="AG1190" s="200">
        <f>AG1191</f>
        <v>0</v>
      </c>
      <c r="AH1190" s="200">
        <f>+AF1190+AG1190</f>
        <v>0</v>
      </c>
      <c r="AI1190" s="200">
        <f>AI1191</f>
        <v>0</v>
      </c>
      <c r="AJ1190" s="200">
        <f>AJ1191</f>
        <v>0</v>
      </c>
      <c r="AK1190" s="200">
        <f>+AI1190+AJ1190</f>
        <v>0</v>
      </c>
      <c r="AL1190" s="200">
        <f>+AH1190+AK1190</f>
        <v>0</v>
      </c>
      <c r="AM1190" s="200">
        <f>AM1191</f>
        <v>0</v>
      </c>
      <c r="AN1190" s="200">
        <f>AN1191</f>
        <v>0</v>
      </c>
      <c r="AO1190" s="200">
        <f>+AM1190+AN1190</f>
        <v>0</v>
      </c>
      <c r="AP1190" s="200">
        <f>AP1191</f>
        <v>0</v>
      </c>
      <c r="AQ1190" s="200">
        <f>AQ1191</f>
        <v>0</v>
      </c>
      <c r="AR1190" s="200">
        <f>+AP1190+AQ1190</f>
        <v>0</v>
      </c>
      <c r="AS1190" s="200">
        <f>+AO1190+AR1190</f>
        <v>0</v>
      </c>
      <c r="AT1190" s="200">
        <f>AT1191</f>
        <v>0</v>
      </c>
      <c r="AU1190" s="200">
        <f>AU1191</f>
        <v>0</v>
      </c>
      <c r="AV1190" s="200">
        <f>+AT1190+AU1190</f>
        <v>0</v>
      </c>
      <c r="AW1190" s="200">
        <f>AW1191</f>
        <v>0</v>
      </c>
      <c r="AX1190" s="200">
        <f>AX1191</f>
        <v>0</v>
      </c>
      <c r="AY1190" s="200">
        <f>+AW1190+AX1190</f>
        <v>0</v>
      </c>
      <c r="AZ1190" s="200">
        <f>+AV1190+AY1190</f>
        <v>0</v>
      </c>
      <c r="BA1190" s="200">
        <f>BA1191</f>
        <v>0</v>
      </c>
      <c r="BB1190" s="200">
        <f>BB1191</f>
        <v>0</v>
      </c>
      <c r="BC1190" s="200">
        <f>+BA1190+BB1190</f>
        <v>0</v>
      </c>
      <c r="BD1190" s="200">
        <f>BD1191</f>
        <v>0</v>
      </c>
      <c r="BE1190" s="200">
        <f>BE1191</f>
        <v>0</v>
      </c>
      <c r="BF1190" s="200">
        <f>+BD1190+BE1190</f>
        <v>0</v>
      </c>
      <c r="BG1190" s="200">
        <f>+BC1190+BF1190</f>
        <v>0</v>
      </c>
      <c r="BH1190" s="200">
        <f>BH1191</f>
        <v>0</v>
      </c>
      <c r="BI1190" s="200">
        <f>BI1191</f>
        <v>0</v>
      </c>
      <c r="BJ1190" s="200">
        <f>+BH1190+BI1190</f>
        <v>0</v>
      </c>
      <c r="BK1190" s="200">
        <f>BK1191</f>
        <v>0</v>
      </c>
      <c r="BL1190" s="200">
        <f>BL1191</f>
        <v>0</v>
      </c>
      <c r="BM1190" s="200">
        <f>+BK1190+BL1190</f>
        <v>0</v>
      </c>
      <c r="BN1190" s="200">
        <f>+BJ1190+BM1190</f>
        <v>0</v>
      </c>
      <c r="BO1190" s="200">
        <f>BO1191</f>
        <v>0</v>
      </c>
      <c r="BP1190" s="200">
        <f>BP1191</f>
        <v>0</v>
      </c>
      <c r="BQ1190" s="200">
        <f>+BO1190+BP1190</f>
        <v>0</v>
      </c>
      <c r="BR1190" s="200">
        <f>BR1191</f>
        <v>0</v>
      </c>
      <c r="BS1190" s="200">
        <f>BS1191</f>
        <v>0</v>
      </c>
      <c r="BT1190" s="200">
        <f>+BR1190+BS1190</f>
        <v>0</v>
      </c>
      <c r="BU1190" s="200">
        <f>+BQ1190+BT1190</f>
        <v>0</v>
      </c>
      <c r="BV1190" s="203"/>
      <c r="BW1190" s="203"/>
      <c r="BX1190" s="204"/>
      <c r="BY1190" s="204"/>
      <c r="BZ1190" s="203"/>
      <c r="CA1190" s="205"/>
    </row>
    <row r="1191" spans="2:79" ht="36.75" hidden="1" customHeight="1">
      <c r="B1191" s="218">
        <v>2015</v>
      </c>
      <c r="C1191" s="219">
        <v>8320</v>
      </c>
      <c r="D1191" s="218">
        <v>4</v>
      </c>
      <c r="E1191" s="218">
        <v>5000</v>
      </c>
      <c r="F1191" s="218">
        <v>5400</v>
      </c>
      <c r="G1191" s="218">
        <v>543</v>
      </c>
      <c r="H1191" s="218">
        <v>1</v>
      </c>
      <c r="I1191" s="220" t="s">
        <v>1604</v>
      </c>
      <c r="J1191" s="209">
        <v>0</v>
      </c>
      <c r="K1191" s="209">
        <v>0</v>
      </c>
      <c r="L1191" s="210">
        <f>+J1191+K1191</f>
        <v>0</v>
      </c>
      <c r="M1191" s="209">
        <v>0</v>
      </c>
      <c r="N1191" s="209">
        <v>0</v>
      </c>
      <c r="O1191" s="210">
        <f>+M1191+N1191</f>
        <v>0</v>
      </c>
      <c r="P1191" s="210">
        <f>+L1191+O1191</f>
        <v>0</v>
      </c>
      <c r="Q1191" s="221" t="s">
        <v>19</v>
      </c>
      <c r="R1191" s="307"/>
      <c r="S1191" s="307"/>
      <c r="T1191" s="213">
        <v>0</v>
      </c>
      <c r="U1191" s="213">
        <v>0</v>
      </c>
      <c r="V1191" s="213">
        <v>0</v>
      </c>
      <c r="W1191" s="213">
        <v>0</v>
      </c>
      <c r="X1191" s="213"/>
      <c r="Y1191" s="213"/>
      <c r="Z1191" s="213">
        <v>0</v>
      </c>
      <c r="AA1191" s="213">
        <v>0</v>
      </c>
      <c r="AB1191" s="213">
        <v>0</v>
      </c>
      <c r="AC1191" s="213">
        <v>0</v>
      </c>
      <c r="AD1191" s="214"/>
      <c r="AE1191" s="214"/>
      <c r="AF1191" s="209">
        <f>J1191+T1191-Z1191</f>
        <v>0</v>
      </c>
      <c r="AG1191" s="209">
        <f>K1191+U1191-AA1191</f>
        <v>0</v>
      </c>
      <c r="AH1191" s="210">
        <f>+AF1191+AG1191</f>
        <v>0</v>
      </c>
      <c r="AI1191" s="209">
        <f>M1191+V1191-AB1191</f>
        <v>0</v>
      </c>
      <c r="AJ1191" s="209">
        <f>N1191+W1191-AC1191</f>
        <v>0</v>
      </c>
      <c r="AK1191" s="210">
        <f>+AI1191+AJ1191</f>
        <v>0</v>
      </c>
      <c r="AL1191" s="210">
        <f>+AH1191+AK1191</f>
        <v>0</v>
      </c>
      <c r="AM1191" s="213">
        <v>0</v>
      </c>
      <c r="AN1191" s="213">
        <v>0</v>
      </c>
      <c r="AO1191" s="210">
        <f>+AM1191+AN1191</f>
        <v>0</v>
      </c>
      <c r="AP1191" s="213">
        <v>0</v>
      </c>
      <c r="AQ1191" s="213">
        <v>0</v>
      </c>
      <c r="AR1191" s="210">
        <f>+AP1191+AQ1191</f>
        <v>0</v>
      </c>
      <c r="AS1191" s="210">
        <f>+AO1191+AR1191</f>
        <v>0</v>
      </c>
      <c r="AT1191" s="213">
        <v>0</v>
      </c>
      <c r="AU1191" s="213">
        <v>0</v>
      </c>
      <c r="AV1191" s="210">
        <f>+AT1191+AU1191</f>
        <v>0</v>
      </c>
      <c r="AW1191" s="213">
        <v>0</v>
      </c>
      <c r="AX1191" s="213">
        <v>0</v>
      </c>
      <c r="AY1191" s="210">
        <f>+AW1191+AX1191</f>
        <v>0</v>
      </c>
      <c r="AZ1191" s="210">
        <f>+AV1191+AY1191</f>
        <v>0</v>
      </c>
      <c r="BA1191" s="213">
        <v>0</v>
      </c>
      <c r="BB1191" s="213">
        <v>0</v>
      </c>
      <c r="BC1191" s="210">
        <f>+BA1191+BB1191</f>
        <v>0</v>
      </c>
      <c r="BD1191" s="213">
        <v>0</v>
      </c>
      <c r="BE1191" s="213">
        <v>0</v>
      </c>
      <c r="BF1191" s="210">
        <f>+BD1191+BE1191</f>
        <v>0</v>
      </c>
      <c r="BG1191" s="210">
        <f>+BC1191+BF1191</f>
        <v>0</v>
      </c>
      <c r="BH1191" s="213">
        <v>0</v>
      </c>
      <c r="BI1191" s="213">
        <v>0</v>
      </c>
      <c r="BJ1191" s="210">
        <f>+BH1191+BI1191</f>
        <v>0</v>
      </c>
      <c r="BK1191" s="213">
        <v>0</v>
      </c>
      <c r="BL1191" s="213">
        <v>0</v>
      </c>
      <c r="BM1191" s="210">
        <f>+BK1191+BL1191</f>
        <v>0</v>
      </c>
      <c r="BN1191" s="210">
        <f>+BJ1191+BM1191</f>
        <v>0</v>
      </c>
      <c r="BO1191" s="209">
        <f>AF1191-AM1191-AT1191-BA1191-BH1191</f>
        <v>0</v>
      </c>
      <c r="BP1191" s="209">
        <f>AG1191-AN1191-AU1191-BB1191-BI1191</f>
        <v>0</v>
      </c>
      <c r="BQ1191" s="210">
        <f>+BO1191+BP1191</f>
        <v>0</v>
      </c>
      <c r="BR1191" s="209">
        <f>AI1191-AP1191-AW1191-BD1191-BK1191</f>
        <v>0</v>
      </c>
      <c r="BS1191" s="209">
        <f>AJ1191-AQ1191-AX1191-BE1191-BL1191</f>
        <v>0</v>
      </c>
      <c r="BT1191" s="210">
        <f>+BR1191+BS1191</f>
        <v>0</v>
      </c>
      <c r="BU1191" s="210">
        <f>+BQ1191+BT1191</f>
        <v>0</v>
      </c>
      <c r="BV1191" s="215">
        <f>R1191+X1191-AD1191</f>
        <v>0</v>
      </c>
      <c r="BW1191" s="215">
        <f>S1191+Y1191-AE1191</f>
        <v>0</v>
      </c>
      <c r="BX1191" s="216">
        <v>0</v>
      </c>
      <c r="BY1191" s="216">
        <v>0</v>
      </c>
      <c r="BZ1191" s="215">
        <f>BV1191-BX1191</f>
        <v>0</v>
      </c>
      <c r="CA1191" s="217">
        <f>BW1191-BY1191</f>
        <v>0</v>
      </c>
    </row>
    <row r="1192" spans="2:79" ht="36.75" hidden="1" customHeight="1">
      <c r="B1192" s="188">
        <v>2015</v>
      </c>
      <c r="C1192" s="189">
        <v>8320</v>
      </c>
      <c r="D1192" s="188">
        <v>4</v>
      </c>
      <c r="E1192" s="188">
        <v>5000</v>
      </c>
      <c r="F1192" s="188">
        <v>5500</v>
      </c>
      <c r="G1192" s="188"/>
      <c r="H1192" s="188"/>
      <c r="I1192" s="190" t="s">
        <v>69</v>
      </c>
      <c r="J1192" s="191">
        <f>+J1193</f>
        <v>0</v>
      </c>
      <c r="K1192" s="191">
        <f>+K1193</f>
        <v>0</v>
      </c>
      <c r="L1192" s="191">
        <f>+J1192+K1192</f>
        <v>0</v>
      </c>
      <c r="M1192" s="191">
        <f>+M1193</f>
        <v>0</v>
      </c>
      <c r="N1192" s="191">
        <f>+N1193</f>
        <v>0</v>
      </c>
      <c r="O1192" s="191">
        <f>+M1192+N1192</f>
        <v>0</v>
      </c>
      <c r="P1192" s="191">
        <f>+L1192+O1192</f>
        <v>0</v>
      </c>
      <c r="Q1192" s="191"/>
      <c r="R1192" s="308"/>
      <c r="S1192" s="308"/>
      <c r="T1192" s="191">
        <f>+T1193</f>
        <v>0</v>
      </c>
      <c r="U1192" s="191">
        <f>+U1193</f>
        <v>0</v>
      </c>
      <c r="V1192" s="191">
        <f>+V1193</f>
        <v>0</v>
      </c>
      <c r="W1192" s="191">
        <f>+W1193</f>
        <v>0</v>
      </c>
      <c r="X1192" s="193"/>
      <c r="Y1192" s="193"/>
      <c r="Z1192" s="191">
        <f>+Z1193</f>
        <v>0</v>
      </c>
      <c r="AA1192" s="191">
        <f>+AA1193</f>
        <v>0</v>
      </c>
      <c r="AB1192" s="191">
        <f>+AB1193</f>
        <v>0</v>
      </c>
      <c r="AC1192" s="191">
        <f>+AC1193</f>
        <v>0</v>
      </c>
      <c r="AD1192" s="193"/>
      <c r="AE1192" s="193"/>
      <c r="AF1192" s="191">
        <f>+AF1193</f>
        <v>0</v>
      </c>
      <c r="AG1192" s="191">
        <f>+AG1193</f>
        <v>0</v>
      </c>
      <c r="AH1192" s="191">
        <f>+AF1192+AG1192</f>
        <v>0</v>
      </c>
      <c r="AI1192" s="191">
        <f>+AI1193</f>
        <v>0</v>
      </c>
      <c r="AJ1192" s="191">
        <f>+AJ1193</f>
        <v>0</v>
      </c>
      <c r="AK1192" s="191">
        <f>+AI1192+AJ1192</f>
        <v>0</v>
      </c>
      <c r="AL1192" s="191">
        <f>+AH1192+AK1192</f>
        <v>0</v>
      </c>
      <c r="AM1192" s="191">
        <f>+AM1193</f>
        <v>0</v>
      </c>
      <c r="AN1192" s="191">
        <f>+AN1193</f>
        <v>0</v>
      </c>
      <c r="AO1192" s="191">
        <f>+AM1192+AN1192</f>
        <v>0</v>
      </c>
      <c r="AP1192" s="191">
        <f>+AP1193</f>
        <v>0</v>
      </c>
      <c r="AQ1192" s="191">
        <f>+AQ1193</f>
        <v>0</v>
      </c>
      <c r="AR1192" s="191">
        <f>+AP1192+AQ1192</f>
        <v>0</v>
      </c>
      <c r="AS1192" s="191">
        <f>+AO1192+AR1192</f>
        <v>0</v>
      </c>
      <c r="AT1192" s="191">
        <f>+AT1193</f>
        <v>0</v>
      </c>
      <c r="AU1192" s="191">
        <f>+AU1193</f>
        <v>0</v>
      </c>
      <c r="AV1192" s="191">
        <f>+AT1192+AU1192</f>
        <v>0</v>
      </c>
      <c r="AW1192" s="191">
        <f>+AW1193</f>
        <v>0</v>
      </c>
      <c r="AX1192" s="191">
        <f>+AX1193</f>
        <v>0</v>
      </c>
      <c r="AY1192" s="191">
        <f>+AW1192+AX1192</f>
        <v>0</v>
      </c>
      <c r="AZ1192" s="191">
        <f>+AV1192+AY1192</f>
        <v>0</v>
      </c>
      <c r="BA1192" s="191">
        <f>+BA1193</f>
        <v>0</v>
      </c>
      <c r="BB1192" s="191">
        <f>+BB1193</f>
        <v>0</v>
      </c>
      <c r="BC1192" s="191">
        <f>+BA1192+BB1192</f>
        <v>0</v>
      </c>
      <c r="BD1192" s="191">
        <f>+BD1193</f>
        <v>0</v>
      </c>
      <c r="BE1192" s="191">
        <f>+BE1193</f>
        <v>0</v>
      </c>
      <c r="BF1192" s="191">
        <f>+BD1192+BE1192</f>
        <v>0</v>
      </c>
      <c r="BG1192" s="191">
        <f>+BC1192+BF1192</f>
        <v>0</v>
      </c>
      <c r="BH1192" s="191">
        <f>+BH1193</f>
        <v>0</v>
      </c>
      <c r="BI1192" s="191">
        <f>+BI1193</f>
        <v>0</v>
      </c>
      <c r="BJ1192" s="191">
        <f>+BH1192+BI1192</f>
        <v>0</v>
      </c>
      <c r="BK1192" s="191">
        <f>+BK1193</f>
        <v>0</v>
      </c>
      <c r="BL1192" s="191">
        <f>+BL1193</f>
        <v>0</v>
      </c>
      <c r="BM1192" s="191">
        <f>+BK1192+BL1192</f>
        <v>0</v>
      </c>
      <c r="BN1192" s="191">
        <f>+BJ1192+BM1192</f>
        <v>0</v>
      </c>
      <c r="BO1192" s="191">
        <f>+BO1193</f>
        <v>0</v>
      </c>
      <c r="BP1192" s="191">
        <f>+BP1193</f>
        <v>0</v>
      </c>
      <c r="BQ1192" s="191">
        <f>+BO1192+BP1192</f>
        <v>0</v>
      </c>
      <c r="BR1192" s="191">
        <f>+BR1193</f>
        <v>0</v>
      </c>
      <c r="BS1192" s="191">
        <f>+BS1193</f>
        <v>0</v>
      </c>
      <c r="BT1192" s="191">
        <f>+BR1192+BS1192</f>
        <v>0</v>
      </c>
      <c r="BU1192" s="191">
        <f>+BQ1192+BT1192</f>
        <v>0</v>
      </c>
      <c r="BV1192" s="194"/>
      <c r="BW1192" s="194"/>
      <c r="BX1192" s="195"/>
      <c r="BY1192" s="195"/>
      <c r="BZ1192" s="194"/>
      <c r="CA1192" s="196"/>
    </row>
    <row r="1193" spans="2:79" ht="36.75" hidden="1" customHeight="1">
      <c r="B1193" s="197">
        <v>2015</v>
      </c>
      <c r="C1193" s="198">
        <v>8320</v>
      </c>
      <c r="D1193" s="197">
        <v>4</v>
      </c>
      <c r="E1193" s="197">
        <v>5000</v>
      </c>
      <c r="F1193" s="197">
        <v>5500</v>
      </c>
      <c r="G1193" s="197">
        <v>551</v>
      </c>
      <c r="H1193" s="197"/>
      <c r="I1193" s="199" t="s">
        <v>68</v>
      </c>
      <c r="J1193" s="200">
        <f>SUM(J1194:J1217)</f>
        <v>0</v>
      </c>
      <c r="K1193" s="200">
        <f>SUM(K1194:K1217)</f>
        <v>0</v>
      </c>
      <c r="L1193" s="200">
        <f>+J1193+K1193</f>
        <v>0</v>
      </c>
      <c r="M1193" s="200">
        <f>SUM(M1194:M1217)</f>
        <v>0</v>
      </c>
      <c r="N1193" s="200">
        <f>SUM(N1194:N1217)</f>
        <v>0</v>
      </c>
      <c r="O1193" s="200">
        <f>+M1193+N1193</f>
        <v>0</v>
      </c>
      <c r="P1193" s="200">
        <f>+L1193+O1193</f>
        <v>0</v>
      </c>
      <c r="Q1193" s="294"/>
      <c r="R1193" s="309"/>
      <c r="S1193" s="309"/>
      <c r="T1193" s="200">
        <f>SUM(T1194:T1217)</f>
        <v>0</v>
      </c>
      <c r="U1193" s="200">
        <f>SUM(U1194:U1217)</f>
        <v>0</v>
      </c>
      <c r="V1193" s="200">
        <f>SUM(V1194:V1217)</f>
        <v>0</v>
      </c>
      <c r="W1193" s="200">
        <f>SUM(W1194:W1217)</f>
        <v>0</v>
      </c>
      <c r="X1193" s="202"/>
      <c r="Y1193" s="202"/>
      <c r="Z1193" s="200">
        <f>SUM(Z1194:Z1217)</f>
        <v>0</v>
      </c>
      <c r="AA1193" s="200">
        <f>SUM(AA1194:AA1217)</f>
        <v>0</v>
      </c>
      <c r="AB1193" s="200">
        <f>SUM(AB1194:AB1217)</f>
        <v>0</v>
      </c>
      <c r="AC1193" s="200">
        <f>SUM(AC1194:AC1217)</f>
        <v>0</v>
      </c>
      <c r="AD1193" s="202"/>
      <c r="AE1193" s="202"/>
      <c r="AF1193" s="200">
        <f>SUM(AF1194:AF1217)</f>
        <v>0</v>
      </c>
      <c r="AG1193" s="200">
        <f>SUM(AG1194:AG1217)</f>
        <v>0</v>
      </c>
      <c r="AH1193" s="200">
        <f>+AF1193+AG1193</f>
        <v>0</v>
      </c>
      <c r="AI1193" s="200">
        <f>SUM(AI1194:AI1217)</f>
        <v>0</v>
      </c>
      <c r="AJ1193" s="200">
        <f>SUM(AJ1194:AJ1217)</f>
        <v>0</v>
      </c>
      <c r="AK1193" s="200">
        <f>+AI1193+AJ1193</f>
        <v>0</v>
      </c>
      <c r="AL1193" s="200">
        <f>+AH1193+AK1193</f>
        <v>0</v>
      </c>
      <c r="AM1193" s="200">
        <f>SUM(AM1194:AM1217)</f>
        <v>0</v>
      </c>
      <c r="AN1193" s="200">
        <f>SUM(AN1194:AN1217)</f>
        <v>0</v>
      </c>
      <c r="AO1193" s="200">
        <f>+AM1193+AN1193</f>
        <v>0</v>
      </c>
      <c r="AP1193" s="200">
        <f>SUM(AP1194:AP1217)</f>
        <v>0</v>
      </c>
      <c r="AQ1193" s="200">
        <f>SUM(AQ1194:AQ1217)</f>
        <v>0</v>
      </c>
      <c r="AR1193" s="200">
        <f>+AP1193+AQ1193</f>
        <v>0</v>
      </c>
      <c r="AS1193" s="200">
        <f>+AO1193+AR1193</f>
        <v>0</v>
      </c>
      <c r="AT1193" s="200">
        <f>SUM(AT1194:AT1217)</f>
        <v>0</v>
      </c>
      <c r="AU1193" s="200">
        <f>SUM(AU1194:AU1217)</f>
        <v>0</v>
      </c>
      <c r="AV1193" s="200">
        <f>+AT1193+AU1193</f>
        <v>0</v>
      </c>
      <c r="AW1193" s="200">
        <f>SUM(AW1194:AW1217)</f>
        <v>0</v>
      </c>
      <c r="AX1193" s="200">
        <f>SUM(AX1194:AX1217)</f>
        <v>0</v>
      </c>
      <c r="AY1193" s="200">
        <f>+AW1193+AX1193</f>
        <v>0</v>
      </c>
      <c r="AZ1193" s="200">
        <f>+AV1193+AY1193</f>
        <v>0</v>
      </c>
      <c r="BA1193" s="200">
        <f>SUM(BA1194:BA1217)</f>
        <v>0</v>
      </c>
      <c r="BB1193" s="200">
        <f>SUM(BB1194:BB1217)</f>
        <v>0</v>
      </c>
      <c r="BC1193" s="200">
        <f>+BA1193+BB1193</f>
        <v>0</v>
      </c>
      <c r="BD1193" s="200">
        <f>SUM(BD1194:BD1217)</f>
        <v>0</v>
      </c>
      <c r="BE1193" s="200">
        <f>SUM(BE1194:BE1217)</f>
        <v>0</v>
      </c>
      <c r="BF1193" s="200">
        <f>+BD1193+BE1193</f>
        <v>0</v>
      </c>
      <c r="BG1193" s="200">
        <f>+BC1193+BF1193</f>
        <v>0</v>
      </c>
      <c r="BH1193" s="200">
        <f>SUM(BH1194:BH1217)</f>
        <v>0</v>
      </c>
      <c r="BI1193" s="200">
        <f>SUM(BI1194:BI1217)</f>
        <v>0</v>
      </c>
      <c r="BJ1193" s="200">
        <f>+BH1193+BI1193</f>
        <v>0</v>
      </c>
      <c r="BK1193" s="200">
        <f>SUM(BK1194:BK1217)</f>
        <v>0</v>
      </c>
      <c r="BL1193" s="200">
        <f>SUM(BL1194:BL1217)</f>
        <v>0</v>
      </c>
      <c r="BM1193" s="200">
        <f>+BK1193+BL1193</f>
        <v>0</v>
      </c>
      <c r="BN1193" s="200">
        <f>+BJ1193+BM1193</f>
        <v>0</v>
      </c>
      <c r="BO1193" s="200">
        <f>SUM(BO1194:BO1217)</f>
        <v>0</v>
      </c>
      <c r="BP1193" s="200">
        <f>SUM(BP1194:BP1217)</f>
        <v>0</v>
      </c>
      <c r="BQ1193" s="200">
        <f>+BO1193+BP1193</f>
        <v>0</v>
      </c>
      <c r="BR1193" s="200">
        <f>SUM(BR1194:BR1217)</f>
        <v>0</v>
      </c>
      <c r="BS1193" s="200">
        <f>SUM(BS1194:BS1217)</f>
        <v>0</v>
      </c>
      <c r="BT1193" s="200">
        <f>+BR1193+BS1193</f>
        <v>0</v>
      </c>
      <c r="BU1193" s="200">
        <f>+BQ1193+BT1193</f>
        <v>0</v>
      </c>
      <c r="BV1193" s="203"/>
      <c r="BW1193" s="203"/>
      <c r="BX1193" s="204"/>
      <c r="BY1193" s="204"/>
      <c r="BZ1193" s="203"/>
      <c r="CA1193" s="205"/>
    </row>
    <row r="1194" spans="2:79" ht="36.75" hidden="1" customHeight="1">
      <c r="B1194" s="218">
        <v>2015</v>
      </c>
      <c r="C1194" s="219">
        <v>8320</v>
      </c>
      <c r="D1194" s="218">
        <v>4</v>
      </c>
      <c r="E1194" s="218">
        <v>5000</v>
      </c>
      <c r="F1194" s="218">
        <v>5500</v>
      </c>
      <c r="G1194" s="218">
        <v>551</v>
      </c>
      <c r="H1194" s="218">
        <v>1</v>
      </c>
      <c r="I1194" s="220" t="s">
        <v>1603</v>
      </c>
      <c r="J1194" s="209">
        <v>0</v>
      </c>
      <c r="K1194" s="209">
        <v>0</v>
      </c>
      <c r="L1194" s="210">
        <f>+J1194+K1194</f>
        <v>0</v>
      </c>
      <c r="M1194" s="209">
        <v>0</v>
      </c>
      <c r="N1194" s="209">
        <v>0</v>
      </c>
      <c r="O1194" s="210">
        <f>+M1194+N1194</f>
        <v>0</v>
      </c>
      <c r="P1194" s="210">
        <f>+L1194+O1194</f>
        <v>0</v>
      </c>
      <c r="Q1194" s="221" t="s">
        <v>19</v>
      </c>
      <c r="R1194" s="307"/>
      <c r="S1194" s="307"/>
      <c r="T1194" s="213">
        <v>0</v>
      </c>
      <c r="U1194" s="213">
        <v>0</v>
      </c>
      <c r="V1194" s="213">
        <v>0</v>
      </c>
      <c r="W1194" s="213">
        <v>0</v>
      </c>
      <c r="X1194" s="213"/>
      <c r="Y1194" s="213"/>
      <c r="Z1194" s="213">
        <v>0</v>
      </c>
      <c r="AA1194" s="213">
        <v>0</v>
      </c>
      <c r="AB1194" s="213">
        <v>0</v>
      </c>
      <c r="AC1194" s="213">
        <v>0</v>
      </c>
      <c r="AD1194" s="214"/>
      <c r="AE1194" s="214"/>
      <c r="AF1194" s="209">
        <f>J1194+T1194-Z1194</f>
        <v>0</v>
      </c>
      <c r="AG1194" s="209">
        <f>K1194+U1194-AA1194</f>
        <v>0</v>
      </c>
      <c r="AH1194" s="210">
        <f>+AF1194+AG1194</f>
        <v>0</v>
      </c>
      <c r="AI1194" s="209">
        <f>M1194+V1194-AB1194</f>
        <v>0</v>
      </c>
      <c r="AJ1194" s="209">
        <f>N1194+W1194-AC1194</f>
        <v>0</v>
      </c>
      <c r="AK1194" s="210">
        <f>+AI1194+AJ1194</f>
        <v>0</v>
      </c>
      <c r="AL1194" s="210">
        <f>+AH1194+AK1194</f>
        <v>0</v>
      </c>
      <c r="AM1194" s="213">
        <v>0</v>
      </c>
      <c r="AN1194" s="213">
        <v>0</v>
      </c>
      <c r="AO1194" s="210">
        <f>+AM1194+AN1194</f>
        <v>0</v>
      </c>
      <c r="AP1194" s="213">
        <v>0</v>
      </c>
      <c r="AQ1194" s="213">
        <v>0</v>
      </c>
      <c r="AR1194" s="210">
        <f>+AP1194+AQ1194</f>
        <v>0</v>
      </c>
      <c r="AS1194" s="210">
        <f>+AO1194+AR1194</f>
        <v>0</v>
      </c>
      <c r="AT1194" s="213">
        <v>0</v>
      </c>
      <c r="AU1194" s="213">
        <v>0</v>
      </c>
      <c r="AV1194" s="210">
        <f>+AT1194+AU1194</f>
        <v>0</v>
      </c>
      <c r="AW1194" s="213">
        <v>0</v>
      </c>
      <c r="AX1194" s="213">
        <v>0</v>
      </c>
      <c r="AY1194" s="210">
        <f>+AW1194+AX1194</f>
        <v>0</v>
      </c>
      <c r="AZ1194" s="210">
        <f>+AV1194+AY1194</f>
        <v>0</v>
      </c>
      <c r="BA1194" s="213">
        <v>0</v>
      </c>
      <c r="BB1194" s="213">
        <v>0</v>
      </c>
      <c r="BC1194" s="210">
        <f>+BA1194+BB1194</f>
        <v>0</v>
      </c>
      <c r="BD1194" s="213">
        <v>0</v>
      </c>
      <c r="BE1194" s="213">
        <v>0</v>
      </c>
      <c r="BF1194" s="210">
        <f>+BD1194+BE1194</f>
        <v>0</v>
      </c>
      <c r="BG1194" s="210">
        <f>+BC1194+BF1194</f>
        <v>0</v>
      </c>
      <c r="BH1194" s="213">
        <v>0</v>
      </c>
      <c r="BI1194" s="213">
        <v>0</v>
      </c>
      <c r="BJ1194" s="210">
        <f>+BH1194+BI1194</f>
        <v>0</v>
      </c>
      <c r="BK1194" s="213">
        <v>0</v>
      </c>
      <c r="BL1194" s="213">
        <v>0</v>
      </c>
      <c r="BM1194" s="210">
        <f>+BK1194+BL1194</f>
        <v>0</v>
      </c>
      <c r="BN1194" s="210">
        <f>+BJ1194+BM1194</f>
        <v>0</v>
      </c>
      <c r="BO1194" s="209">
        <f>AF1194-AM1194-AT1194-BA1194-BH1194</f>
        <v>0</v>
      </c>
      <c r="BP1194" s="209">
        <f>AG1194-AN1194-AU1194-BB1194-BI1194</f>
        <v>0</v>
      </c>
      <c r="BQ1194" s="210">
        <f>+BO1194+BP1194</f>
        <v>0</v>
      </c>
      <c r="BR1194" s="209">
        <f>AI1194-AP1194-AW1194-BD1194-BK1194</f>
        <v>0</v>
      </c>
      <c r="BS1194" s="209">
        <f>AJ1194-AQ1194-AX1194-BE1194-BL1194</f>
        <v>0</v>
      </c>
      <c r="BT1194" s="210">
        <f>+BR1194+BS1194</f>
        <v>0</v>
      </c>
      <c r="BU1194" s="210">
        <f>+BQ1194+BT1194</f>
        <v>0</v>
      </c>
      <c r="BV1194" s="215">
        <f>R1194+X1194-AD1194</f>
        <v>0</v>
      </c>
      <c r="BW1194" s="215">
        <f>S1194+Y1194-AE1194</f>
        <v>0</v>
      </c>
      <c r="BX1194" s="216">
        <v>0</v>
      </c>
      <c r="BY1194" s="216">
        <v>0</v>
      </c>
      <c r="BZ1194" s="215">
        <f>BV1194-BX1194</f>
        <v>0</v>
      </c>
      <c r="CA1194" s="217">
        <f>BW1194-BY1194</f>
        <v>0</v>
      </c>
    </row>
    <row r="1195" spans="2:79" ht="36.75" hidden="1" customHeight="1">
      <c r="B1195" s="218">
        <v>2015</v>
      </c>
      <c r="C1195" s="219">
        <v>8320</v>
      </c>
      <c r="D1195" s="218">
        <v>4</v>
      </c>
      <c r="E1195" s="218">
        <v>5000</v>
      </c>
      <c r="F1195" s="218">
        <v>5500</v>
      </c>
      <c r="G1195" s="218">
        <v>551</v>
      </c>
      <c r="H1195" s="218">
        <v>2</v>
      </c>
      <c r="I1195" s="220" t="s">
        <v>1602</v>
      </c>
      <c r="J1195" s="209">
        <v>0</v>
      </c>
      <c r="K1195" s="209">
        <v>0</v>
      </c>
      <c r="L1195" s="210">
        <f>+J1195+K1195</f>
        <v>0</v>
      </c>
      <c r="M1195" s="209">
        <v>0</v>
      </c>
      <c r="N1195" s="209">
        <v>0</v>
      </c>
      <c r="O1195" s="210">
        <f>+M1195+N1195</f>
        <v>0</v>
      </c>
      <c r="P1195" s="210">
        <f>+L1195+O1195</f>
        <v>0</v>
      </c>
      <c r="Q1195" s="221" t="s">
        <v>19</v>
      </c>
      <c r="R1195" s="307"/>
      <c r="S1195" s="307"/>
      <c r="T1195" s="213">
        <v>0</v>
      </c>
      <c r="U1195" s="213">
        <v>0</v>
      </c>
      <c r="V1195" s="213">
        <v>0</v>
      </c>
      <c r="W1195" s="213">
        <v>0</v>
      </c>
      <c r="X1195" s="213"/>
      <c r="Y1195" s="213"/>
      <c r="Z1195" s="213">
        <v>0</v>
      </c>
      <c r="AA1195" s="213">
        <v>0</v>
      </c>
      <c r="AB1195" s="213">
        <v>0</v>
      </c>
      <c r="AC1195" s="213">
        <v>0</v>
      </c>
      <c r="AD1195" s="214"/>
      <c r="AE1195" s="214"/>
      <c r="AF1195" s="209">
        <f>J1195+T1195-Z1195</f>
        <v>0</v>
      </c>
      <c r="AG1195" s="209">
        <f>K1195+U1195-AA1195</f>
        <v>0</v>
      </c>
      <c r="AH1195" s="210">
        <f>+AF1195+AG1195</f>
        <v>0</v>
      </c>
      <c r="AI1195" s="209">
        <f>M1195+V1195-AB1195</f>
        <v>0</v>
      </c>
      <c r="AJ1195" s="209">
        <f>N1195+W1195-AC1195</f>
        <v>0</v>
      </c>
      <c r="AK1195" s="210">
        <f>+AI1195+AJ1195</f>
        <v>0</v>
      </c>
      <c r="AL1195" s="210">
        <f>+AH1195+AK1195</f>
        <v>0</v>
      </c>
      <c r="AM1195" s="213">
        <v>0</v>
      </c>
      <c r="AN1195" s="213">
        <v>0</v>
      </c>
      <c r="AO1195" s="210">
        <f>+AM1195+AN1195</f>
        <v>0</v>
      </c>
      <c r="AP1195" s="213">
        <v>0</v>
      </c>
      <c r="AQ1195" s="213">
        <v>0</v>
      </c>
      <c r="AR1195" s="210">
        <f>+AP1195+AQ1195</f>
        <v>0</v>
      </c>
      <c r="AS1195" s="210">
        <f>+AO1195+AR1195</f>
        <v>0</v>
      </c>
      <c r="AT1195" s="213">
        <v>0</v>
      </c>
      <c r="AU1195" s="213">
        <v>0</v>
      </c>
      <c r="AV1195" s="210">
        <f>+AT1195+AU1195</f>
        <v>0</v>
      </c>
      <c r="AW1195" s="213">
        <v>0</v>
      </c>
      <c r="AX1195" s="213">
        <v>0</v>
      </c>
      <c r="AY1195" s="210">
        <f>+AW1195+AX1195</f>
        <v>0</v>
      </c>
      <c r="AZ1195" s="210">
        <f>+AV1195+AY1195</f>
        <v>0</v>
      </c>
      <c r="BA1195" s="213">
        <v>0</v>
      </c>
      <c r="BB1195" s="213">
        <v>0</v>
      </c>
      <c r="BC1195" s="210">
        <f>+BA1195+BB1195</f>
        <v>0</v>
      </c>
      <c r="BD1195" s="213">
        <v>0</v>
      </c>
      <c r="BE1195" s="213">
        <v>0</v>
      </c>
      <c r="BF1195" s="210">
        <f>+BD1195+BE1195</f>
        <v>0</v>
      </c>
      <c r="BG1195" s="210">
        <f>+BC1195+BF1195</f>
        <v>0</v>
      </c>
      <c r="BH1195" s="213">
        <v>0</v>
      </c>
      <c r="BI1195" s="213">
        <v>0</v>
      </c>
      <c r="BJ1195" s="210">
        <f>+BH1195+BI1195</f>
        <v>0</v>
      </c>
      <c r="BK1195" s="213">
        <v>0</v>
      </c>
      <c r="BL1195" s="213">
        <v>0</v>
      </c>
      <c r="BM1195" s="210">
        <f>+BK1195+BL1195</f>
        <v>0</v>
      </c>
      <c r="BN1195" s="210">
        <f>+BJ1195+BM1195</f>
        <v>0</v>
      </c>
      <c r="BO1195" s="209">
        <f>AF1195-AM1195-AT1195-BA1195-BH1195</f>
        <v>0</v>
      </c>
      <c r="BP1195" s="209">
        <f>AG1195-AN1195-AU1195-BB1195-BI1195</f>
        <v>0</v>
      </c>
      <c r="BQ1195" s="210">
        <f>+BO1195+BP1195</f>
        <v>0</v>
      </c>
      <c r="BR1195" s="209">
        <f>AI1195-AP1195-AW1195-BD1195-BK1195</f>
        <v>0</v>
      </c>
      <c r="BS1195" s="209">
        <f>AJ1195-AQ1195-AX1195-BE1195-BL1195</f>
        <v>0</v>
      </c>
      <c r="BT1195" s="210">
        <f>+BR1195+BS1195</f>
        <v>0</v>
      </c>
      <c r="BU1195" s="210">
        <f>+BQ1195+BT1195</f>
        <v>0</v>
      </c>
      <c r="BV1195" s="215">
        <f>R1195+X1195-AD1195</f>
        <v>0</v>
      </c>
      <c r="BW1195" s="215">
        <f>S1195+Y1195-AE1195</f>
        <v>0</v>
      </c>
      <c r="BX1195" s="216">
        <v>0</v>
      </c>
      <c r="BY1195" s="216">
        <v>0</v>
      </c>
      <c r="BZ1195" s="215">
        <f>BV1195-BX1195</f>
        <v>0</v>
      </c>
      <c r="CA1195" s="217">
        <f>BW1195-BY1195</f>
        <v>0</v>
      </c>
    </row>
    <row r="1196" spans="2:79" ht="36.75" hidden="1" customHeight="1">
      <c r="B1196" s="218">
        <v>2015</v>
      </c>
      <c r="C1196" s="219">
        <v>8320</v>
      </c>
      <c r="D1196" s="218">
        <v>4</v>
      </c>
      <c r="E1196" s="218">
        <v>5000</v>
      </c>
      <c r="F1196" s="218">
        <v>5500</v>
      </c>
      <c r="G1196" s="218">
        <v>551</v>
      </c>
      <c r="H1196" s="218">
        <v>3</v>
      </c>
      <c r="I1196" s="220" t="s">
        <v>56</v>
      </c>
      <c r="J1196" s="209">
        <v>0</v>
      </c>
      <c r="K1196" s="209">
        <v>0</v>
      </c>
      <c r="L1196" s="210">
        <f>+J1196+K1196</f>
        <v>0</v>
      </c>
      <c r="M1196" s="209">
        <v>0</v>
      </c>
      <c r="N1196" s="209">
        <v>0</v>
      </c>
      <c r="O1196" s="210">
        <f>+M1196+N1196</f>
        <v>0</v>
      </c>
      <c r="P1196" s="210">
        <f>+L1196+O1196</f>
        <v>0</v>
      </c>
      <c r="Q1196" s="221" t="s">
        <v>19</v>
      </c>
      <c r="R1196" s="307"/>
      <c r="S1196" s="307"/>
      <c r="T1196" s="213">
        <v>0</v>
      </c>
      <c r="U1196" s="213">
        <v>0</v>
      </c>
      <c r="V1196" s="213">
        <v>0</v>
      </c>
      <c r="W1196" s="213">
        <v>0</v>
      </c>
      <c r="X1196" s="213"/>
      <c r="Y1196" s="213"/>
      <c r="Z1196" s="213">
        <v>0</v>
      </c>
      <c r="AA1196" s="213">
        <v>0</v>
      </c>
      <c r="AB1196" s="213">
        <v>0</v>
      </c>
      <c r="AC1196" s="213">
        <v>0</v>
      </c>
      <c r="AD1196" s="214"/>
      <c r="AE1196" s="214"/>
      <c r="AF1196" s="209">
        <f>J1196+T1196-Z1196</f>
        <v>0</v>
      </c>
      <c r="AG1196" s="209">
        <f>K1196+U1196-AA1196</f>
        <v>0</v>
      </c>
      <c r="AH1196" s="210">
        <f>+AF1196+AG1196</f>
        <v>0</v>
      </c>
      <c r="AI1196" s="209">
        <f>M1196+V1196-AB1196</f>
        <v>0</v>
      </c>
      <c r="AJ1196" s="209">
        <f>N1196+W1196-AC1196</f>
        <v>0</v>
      </c>
      <c r="AK1196" s="210">
        <f>+AI1196+AJ1196</f>
        <v>0</v>
      </c>
      <c r="AL1196" s="210">
        <f>+AH1196+AK1196</f>
        <v>0</v>
      </c>
      <c r="AM1196" s="213">
        <v>0</v>
      </c>
      <c r="AN1196" s="213">
        <v>0</v>
      </c>
      <c r="AO1196" s="210">
        <f>+AM1196+AN1196</f>
        <v>0</v>
      </c>
      <c r="AP1196" s="213">
        <v>0</v>
      </c>
      <c r="AQ1196" s="213">
        <v>0</v>
      </c>
      <c r="AR1196" s="210">
        <f>+AP1196+AQ1196</f>
        <v>0</v>
      </c>
      <c r="AS1196" s="210">
        <f>+AO1196+AR1196</f>
        <v>0</v>
      </c>
      <c r="AT1196" s="213">
        <v>0</v>
      </c>
      <c r="AU1196" s="213">
        <v>0</v>
      </c>
      <c r="AV1196" s="210">
        <f>+AT1196+AU1196</f>
        <v>0</v>
      </c>
      <c r="AW1196" s="213">
        <v>0</v>
      </c>
      <c r="AX1196" s="213">
        <v>0</v>
      </c>
      <c r="AY1196" s="210">
        <f>+AW1196+AX1196</f>
        <v>0</v>
      </c>
      <c r="AZ1196" s="210">
        <f>+AV1196+AY1196</f>
        <v>0</v>
      </c>
      <c r="BA1196" s="213">
        <v>0</v>
      </c>
      <c r="BB1196" s="213">
        <v>0</v>
      </c>
      <c r="BC1196" s="210">
        <f>+BA1196+BB1196</f>
        <v>0</v>
      </c>
      <c r="BD1196" s="213">
        <v>0</v>
      </c>
      <c r="BE1196" s="213">
        <v>0</v>
      </c>
      <c r="BF1196" s="210">
        <f>+BD1196+BE1196</f>
        <v>0</v>
      </c>
      <c r="BG1196" s="210">
        <f>+BC1196+BF1196</f>
        <v>0</v>
      </c>
      <c r="BH1196" s="213">
        <v>0</v>
      </c>
      <c r="BI1196" s="213">
        <v>0</v>
      </c>
      <c r="BJ1196" s="210">
        <f>+BH1196+BI1196</f>
        <v>0</v>
      </c>
      <c r="BK1196" s="213">
        <v>0</v>
      </c>
      <c r="BL1196" s="213">
        <v>0</v>
      </c>
      <c r="BM1196" s="210">
        <f>+BK1196+BL1196</f>
        <v>0</v>
      </c>
      <c r="BN1196" s="210">
        <f>+BJ1196+BM1196</f>
        <v>0</v>
      </c>
      <c r="BO1196" s="209">
        <f>AF1196-AM1196-AT1196-BA1196-BH1196</f>
        <v>0</v>
      </c>
      <c r="BP1196" s="209">
        <f>AG1196-AN1196-AU1196-BB1196-BI1196</f>
        <v>0</v>
      </c>
      <c r="BQ1196" s="210">
        <f>+BO1196+BP1196</f>
        <v>0</v>
      </c>
      <c r="BR1196" s="209">
        <f>AI1196-AP1196-AW1196-BD1196-BK1196</f>
        <v>0</v>
      </c>
      <c r="BS1196" s="209">
        <f>AJ1196-AQ1196-AX1196-BE1196-BL1196</f>
        <v>0</v>
      </c>
      <c r="BT1196" s="210">
        <f>+BR1196+BS1196</f>
        <v>0</v>
      </c>
      <c r="BU1196" s="210">
        <f>+BQ1196+BT1196</f>
        <v>0</v>
      </c>
      <c r="BV1196" s="215">
        <f>R1196+X1196-AD1196</f>
        <v>0</v>
      </c>
      <c r="BW1196" s="215">
        <f>S1196+Y1196-AE1196</f>
        <v>0</v>
      </c>
      <c r="BX1196" s="216">
        <v>0</v>
      </c>
      <c r="BY1196" s="216">
        <v>0</v>
      </c>
      <c r="BZ1196" s="215">
        <f>BV1196-BX1196</f>
        <v>0</v>
      </c>
      <c r="CA1196" s="217">
        <f>BW1196-BY1196</f>
        <v>0</v>
      </c>
    </row>
    <row r="1197" spans="2:79" ht="36.75" hidden="1" customHeight="1">
      <c r="B1197" s="218">
        <v>2015</v>
      </c>
      <c r="C1197" s="219">
        <v>8320</v>
      </c>
      <c r="D1197" s="218">
        <v>4</v>
      </c>
      <c r="E1197" s="218">
        <v>5000</v>
      </c>
      <c r="F1197" s="218">
        <v>5500</v>
      </c>
      <c r="G1197" s="218">
        <v>551</v>
      </c>
      <c r="H1197" s="218">
        <v>4</v>
      </c>
      <c r="I1197" s="220" t="s">
        <v>63</v>
      </c>
      <c r="J1197" s="209">
        <v>0</v>
      </c>
      <c r="K1197" s="209">
        <v>0</v>
      </c>
      <c r="L1197" s="210">
        <f>+J1197+K1197</f>
        <v>0</v>
      </c>
      <c r="M1197" s="209">
        <v>0</v>
      </c>
      <c r="N1197" s="209">
        <v>0</v>
      </c>
      <c r="O1197" s="210">
        <f>+M1197+N1197</f>
        <v>0</v>
      </c>
      <c r="P1197" s="210">
        <f>+L1197+O1197</f>
        <v>0</v>
      </c>
      <c r="Q1197" s="221" t="s">
        <v>19</v>
      </c>
      <c r="R1197" s="307"/>
      <c r="S1197" s="307"/>
      <c r="T1197" s="213">
        <v>0</v>
      </c>
      <c r="U1197" s="213">
        <v>0</v>
      </c>
      <c r="V1197" s="213">
        <v>0</v>
      </c>
      <c r="W1197" s="213">
        <v>0</v>
      </c>
      <c r="X1197" s="213"/>
      <c r="Y1197" s="213"/>
      <c r="Z1197" s="213">
        <v>0</v>
      </c>
      <c r="AA1197" s="213">
        <v>0</v>
      </c>
      <c r="AB1197" s="213">
        <v>0</v>
      </c>
      <c r="AC1197" s="213">
        <v>0</v>
      </c>
      <c r="AD1197" s="214"/>
      <c r="AE1197" s="214"/>
      <c r="AF1197" s="209">
        <f>J1197+T1197-Z1197</f>
        <v>0</v>
      </c>
      <c r="AG1197" s="209">
        <f>K1197+U1197-AA1197</f>
        <v>0</v>
      </c>
      <c r="AH1197" s="210">
        <f>+AF1197+AG1197</f>
        <v>0</v>
      </c>
      <c r="AI1197" s="209">
        <f>M1197+V1197-AB1197</f>
        <v>0</v>
      </c>
      <c r="AJ1197" s="209">
        <f>N1197+W1197-AC1197</f>
        <v>0</v>
      </c>
      <c r="AK1197" s="210">
        <f>+AI1197+AJ1197</f>
        <v>0</v>
      </c>
      <c r="AL1197" s="210">
        <f>+AH1197+AK1197</f>
        <v>0</v>
      </c>
      <c r="AM1197" s="213">
        <v>0</v>
      </c>
      <c r="AN1197" s="213">
        <v>0</v>
      </c>
      <c r="AO1197" s="210">
        <f>+AM1197+AN1197</f>
        <v>0</v>
      </c>
      <c r="AP1197" s="213">
        <v>0</v>
      </c>
      <c r="AQ1197" s="213">
        <v>0</v>
      </c>
      <c r="AR1197" s="210">
        <f>+AP1197+AQ1197</f>
        <v>0</v>
      </c>
      <c r="AS1197" s="210">
        <f>+AO1197+AR1197</f>
        <v>0</v>
      </c>
      <c r="AT1197" s="213">
        <v>0</v>
      </c>
      <c r="AU1197" s="213">
        <v>0</v>
      </c>
      <c r="AV1197" s="210">
        <f>+AT1197+AU1197</f>
        <v>0</v>
      </c>
      <c r="AW1197" s="213">
        <v>0</v>
      </c>
      <c r="AX1197" s="213">
        <v>0</v>
      </c>
      <c r="AY1197" s="210">
        <f>+AW1197+AX1197</f>
        <v>0</v>
      </c>
      <c r="AZ1197" s="210">
        <f>+AV1197+AY1197</f>
        <v>0</v>
      </c>
      <c r="BA1197" s="213">
        <v>0</v>
      </c>
      <c r="BB1197" s="213">
        <v>0</v>
      </c>
      <c r="BC1197" s="210">
        <f>+BA1197+BB1197</f>
        <v>0</v>
      </c>
      <c r="BD1197" s="213">
        <v>0</v>
      </c>
      <c r="BE1197" s="213">
        <v>0</v>
      </c>
      <c r="BF1197" s="210">
        <f>+BD1197+BE1197</f>
        <v>0</v>
      </c>
      <c r="BG1197" s="210">
        <f>+BC1197+BF1197</f>
        <v>0</v>
      </c>
      <c r="BH1197" s="213">
        <v>0</v>
      </c>
      <c r="BI1197" s="213">
        <v>0</v>
      </c>
      <c r="BJ1197" s="210">
        <f>+BH1197+BI1197</f>
        <v>0</v>
      </c>
      <c r="BK1197" s="213">
        <v>0</v>
      </c>
      <c r="BL1197" s="213">
        <v>0</v>
      </c>
      <c r="BM1197" s="210">
        <f>+BK1197+BL1197</f>
        <v>0</v>
      </c>
      <c r="BN1197" s="210">
        <f>+BJ1197+BM1197</f>
        <v>0</v>
      </c>
      <c r="BO1197" s="209">
        <f>AF1197-AM1197-AT1197-BA1197-BH1197</f>
        <v>0</v>
      </c>
      <c r="BP1197" s="209">
        <f>AG1197-AN1197-AU1197-BB1197-BI1197</f>
        <v>0</v>
      </c>
      <c r="BQ1197" s="210">
        <f>+BO1197+BP1197</f>
        <v>0</v>
      </c>
      <c r="BR1197" s="209">
        <f>AI1197-AP1197-AW1197-BD1197-BK1197</f>
        <v>0</v>
      </c>
      <c r="BS1197" s="209">
        <f>AJ1197-AQ1197-AX1197-BE1197-BL1197</f>
        <v>0</v>
      </c>
      <c r="BT1197" s="210">
        <f>+BR1197+BS1197</f>
        <v>0</v>
      </c>
      <c r="BU1197" s="210">
        <f>+BQ1197+BT1197</f>
        <v>0</v>
      </c>
      <c r="BV1197" s="215">
        <f>R1197+X1197-AD1197</f>
        <v>0</v>
      </c>
      <c r="BW1197" s="215">
        <f>S1197+Y1197-AE1197</f>
        <v>0</v>
      </c>
      <c r="BX1197" s="216">
        <v>0</v>
      </c>
      <c r="BY1197" s="216">
        <v>0</v>
      </c>
      <c r="BZ1197" s="215">
        <f>BV1197-BX1197</f>
        <v>0</v>
      </c>
      <c r="CA1197" s="217">
        <f>BW1197-BY1197</f>
        <v>0</v>
      </c>
    </row>
    <row r="1198" spans="2:79" ht="36.75" hidden="1" customHeight="1">
      <c r="B1198" s="218">
        <v>2015</v>
      </c>
      <c r="C1198" s="219">
        <v>8320</v>
      </c>
      <c r="D1198" s="218">
        <v>4</v>
      </c>
      <c r="E1198" s="218">
        <v>5000</v>
      </c>
      <c r="F1198" s="218">
        <v>5500</v>
      </c>
      <c r="G1198" s="218">
        <v>551</v>
      </c>
      <c r="H1198" s="218">
        <v>5</v>
      </c>
      <c r="I1198" s="220" t="s">
        <v>1601</v>
      </c>
      <c r="J1198" s="209">
        <v>0</v>
      </c>
      <c r="K1198" s="209">
        <v>0</v>
      </c>
      <c r="L1198" s="210">
        <f>+J1198+K1198</f>
        <v>0</v>
      </c>
      <c r="M1198" s="209">
        <v>0</v>
      </c>
      <c r="N1198" s="209">
        <v>0</v>
      </c>
      <c r="O1198" s="210">
        <f>+M1198+N1198</f>
        <v>0</v>
      </c>
      <c r="P1198" s="210">
        <f>+L1198+O1198</f>
        <v>0</v>
      </c>
      <c r="Q1198" s="221" t="s">
        <v>19</v>
      </c>
      <c r="R1198" s="307"/>
      <c r="S1198" s="307"/>
      <c r="T1198" s="213">
        <v>0</v>
      </c>
      <c r="U1198" s="213">
        <v>0</v>
      </c>
      <c r="V1198" s="213">
        <v>0</v>
      </c>
      <c r="W1198" s="213">
        <v>0</v>
      </c>
      <c r="X1198" s="213"/>
      <c r="Y1198" s="213"/>
      <c r="Z1198" s="213">
        <v>0</v>
      </c>
      <c r="AA1198" s="213">
        <v>0</v>
      </c>
      <c r="AB1198" s="213">
        <v>0</v>
      </c>
      <c r="AC1198" s="213">
        <v>0</v>
      </c>
      <c r="AD1198" s="214"/>
      <c r="AE1198" s="214"/>
      <c r="AF1198" s="209">
        <f>J1198+T1198-Z1198</f>
        <v>0</v>
      </c>
      <c r="AG1198" s="209">
        <f>K1198+U1198-AA1198</f>
        <v>0</v>
      </c>
      <c r="AH1198" s="210">
        <f>+AF1198+AG1198</f>
        <v>0</v>
      </c>
      <c r="AI1198" s="209">
        <f>M1198+V1198-AB1198</f>
        <v>0</v>
      </c>
      <c r="AJ1198" s="209">
        <f>N1198+W1198-AC1198</f>
        <v>0</v>
      </c>
      <c r="AK1198" s="210">
        <f>+AI1198+AJ1198</f>
        <v>0</v>
      </c>
      <c r="AL1198" s="210">
        <f>+AH1198+AK1198</f>
        <v>0</v>
      </c>
      <c r="AM1198" s="213">
        <v>0</v>
      </c>
      <c r="AN1198" s="213">
        <v>0</v>
      </c>
      <c r="AO1198" s="210">
        <f>+AM1198+AN1198</f>
        <v>0</v>
      </c>
      <c r="AP1198" s="213">
        <v>0</v>
      </c>
      <c r="AQ1198" s="213">
        <v>0</v>
      </c>
      <c r="AR1198" s="210">
        <f>+AP1198+AQ1198</f>
        <v>0</v>
      </c>
      <c r="AS1198" s="210">
        <f>+AO1198+AR1198</f>
        <v>0</v>
      </c>
      <c r="AT1198" s="213">
        <v>0</v>
      </c>
      <c r="AU1198" s="213">
        <v>0</v>
      </c>
      <c r="AV1198" s="210">
        <f>+AT1198+AU1198</f>
        <v>0</v>
      </c>
      <c r="AW1198" s="213">
        <v>0</v>
      </c>
      <c r="AX1198" s="213">
        <v>0</v>
      </c>
      <c r="AY1198" s="210">
        <f>+AW1198+AX1198</f>
        <v>0</v>
      </c>
      <c r="AZ1198" s="210">
        <f>+AV1198+AY1198</f>
        <v>0</v>
      </c>
      <c r="BA1198" s="213">
        <v>0</v>
      </c>
      <c r="BB1198" s="213">
        <v>0</v>
      </c>
      <c r="BC1198" s="210">
        <f>+BA1198+BB1198</f>
        <v>0</v>
      </c>
      <c r="BD1198" s="213">
        <v>0</v>
      </c>
      <c r="BE1198" s="213">
        <v>0</v>
      </c>
      <c r="BF1198" s="210">
        <f>+BD1198+BE1198</f>
        <v>0</v>
      </c>
      <c r="BG1198" s="210">
        <f>+BC1198+BF1198</f>
        <v>0</v>
      </c>
      <c r="BH1198" s="213">
        <v>0</v>
      </c>
      <c r="BI1198" s="213">
        <v>0</v>
      </c>
      <c r="BJ1198" s="210">
        <f>+BH1198+BI1198</f>
        <v>0</v>
      </c>
      <c r="BK1198" s="213">
        <v>0</v>
      </c>
      <c r="BL1198" s="213">
        <v>0</v>
      </c>
      <c r="BM1198" s="210">
        <f>+BK1198+BL1198</f>
        <v>0</v>
      </c>
      <c r="BN1198" s="210">
        <f>+BJ1198+BM1198</f>
        <v>0</v>
      </c>
      <c r="BO1198" s="209">
        <f>AF1198-AM1198-AT1198-BA1198-BH1198</f>
        <v>0</v>
      </c>
      <c r="BP1198" s="209">
        <f>AG1198-AN1198-AU1198-BB1198-BI1198</f>
        <v>0</v>
      </c>
      <c r="BQ1198" s="210">
        <f>+BO1198+BP1198</f>
        <v>0</v>
      </c>
      <c r="BR1198" s="209">
        <f>AI1198-AP1198-AW1198-BD1198-BK1198</f>
        <v>0</v>
      </c>
      <c r="BS1198" s="209">
        <f>AJ1198-AQ1198-AX1198-BE1198-BL1198</f>
        <v>0</v>
      </c>
      <c r="BT1198" s="210">
        <f>+BR1198+BS1198</f>
        <v>0</v>
      </c>
      <c r="BU1198" s="210">
        <f>+BQ1198+BT1198</f>
        <v>0</v>
      </c>
      <c r="BV1198" s="215">
        <f>R1198+X1198-AD1198</f>
        <v>0</v>
      </c>
      <c r="BW1198" s="215">
        <f>S1198+Y1198-AE1198</f>
        <v>0</v>
      </c>
      <c r="BX1198" s="216">
        <v>0</v>
      </c>
      <c r="BY1198" s="216">
        <v>0</v>
      </c>
      <c r="BZ1198" s="215">
        <f>BV1198-BX1198</f>
        <v>0</v>
      </c>
      <c r="CA1198" s="217">
        <f>BW1198-BY1198</f>
        <v>0</v>
      </c>
    </row>
    <row r="1199" spans="2:79" ht="36.75" hidden="1" customHeight="1">
      <c r="B1199" s="218">
        <v>2015</v>
      </c>
      <c r="C1199" s="219">
        <v>8320</v>
      </c>
      <c r="D1199" s="218">
        <v>4</v>
      </c>
      <c r="E1199" s="218">
        <v>5000</v>
      </c>
      <c r="F1199" s="218">
        <v>5500</v>
      </c>
      <c r="G1199" s="218">
        <v>551</v>
      </c>
      <c r="H1199" s="218">
        <v>6</v>
      </c>
      <c r="I1199" s="220" t="s">
        <v>1600</v>
      </c>
      <c r="J1199" s="209">
        <v>0</v>
      </c>
      <c r="K1199" s="209">
        <v>0</v>
      </c>
      <c r="L1199" s="210">
        <f>+J1199+K1199</f>
        <v>0</v>
      </c>
      <c r="M1199" s="209">
        <v>0</v>
      </c>
      <c r="N1199" s="209">
        <v>0</v>
      </c>
      <c r="O1199" s="210">
        <f>+M1199+N1199</f>
        <v>0</v>
      </c>
      <c r="P1199" s="210">
        <f>+L1199+O1199</f>
        <v>0</v>
      </c>
      <c r="Q1199" s="221" t="s">
        <v>19</v>
      </c>
      <c r="R1199" s="310"/>
      <c r="S1199" s="310"/>
      <c r="T1199" s="213">
        <v>0</v>
      </c>
      <c r="U1199" s="213">
        <v>0</v>
      </c>
      <c r="V1199" s="213">
        <v>0</v>
      </c>
      <c r="W1199" s="213">
        <v>0</v>
      </c>
      <c r="X1199" s="213"/>
      <c r="Y1199" s="213"/>
      <c r="Z1199" s="213">
        <v>0</v>
      </c>
      <c r="AA1199" s="213">
        <v>0</v>
      </c>
      <c r="AB1199" s="213">
        <v>0</v>
      </c>
      <c r="AC1199" s="213">
        <v>0</v>
      </c>
      <c r="AD1199" s="214"/>
      <c r="AE1199" s="214"/>
      <c r="AF1199" s="209">
        <f>J1199+T1199-Z1199</f>
        <v>0</v>
      </c>
      <c r="AG1199" s="209">
        <f>K1199+U1199-AA1199</f>
        <v>0</v>
      </c>
      <c r="AH1199" s="210">
        <f>+AF1199+AG1199</f>
        <v>0</v>
      </c>
      <c r="AI1199" s="209">
        <f>M1199+V1199-AB1199</f>
        <v>0</v>
      </c>
      <c r="AJ1199" s="209">
        <f>N1199+W1199-AC1199</f>
        <v>0</v>
      </c>
      <c r="AK1199" s="210">
        <f>+AI1199+AJ1199</f>
        <v>0</v>
      </c>
      <c r="AL1199" s="210">
        <f>+AH1199+AK1199</f>
        <v>0</v>
      </c>
      <c r="AM1199" s="213">
        <v>0</v>
      </c>
      <c r="AN1199" s="213">
        <v>0</v>
      </c>
      <c r="AO1199" s="210">
        <f>+AM1199+AN1199</f>
        <v>0</v>
      </c>
      <c r="AP1199" s="213">
        <v>0</v>
      </c>
      <c r="AQ1199" s="213">
        <v>0</v>
      </c>
      <c r="AR1199" s="210">
        <f>+AP1199+AQ1199</f>
        <v>0</v>
      </c>
      <c r="AS1199" s="210">
        <f>+AO1199+AR1199</f>
        <v>0</v>
      </c>
      <c r="AT1199" s="213">
        <v>0</v>
      </c>
      <c r="AU1199" s="213">
        <v>0</v>
      </c>
      <c r="AV1199" s="210">
        <f>+AT1199+AU1199</f>
        <v>0</v>
      </c>
      <c r="AW1199" s="213">
        <v>0</v>
      </c>
      <c r="AX1199" s="213">
        <v>0</v>
      </c>
      <c r="AY1199" s="210">
        <f>+AW1199+AX1199</f>
        <v>0</v>
      </c>
      <c r="AZ1199" s="210">
        <f>+AV1199+AY1199</f>
        <v>0</v>
      </c>
      <c r="BA1199" s="213">
        <v>0</v>
      </c>
      <c r="BB1199" s="213">
        <v>0</v>
      </c>
      <c r="BC1199" s="210">
        <f>+BA1199+BB1199</f>
        <v>0</v>
      </c>
      <c r="BD1199" s="213">
        <v>0</v>
      </c>
      <c r="BE1199" s="213">
        <v>0</v>
      </c>
      <c r="BF1199" s="210">
        <f>+BD1199+BE1199</f>
        <v>0</v>
      </c>
      <c r="BG1199" s="210">
        <f>+BC1199+BF1199</f>
        <v>0</v>
      </c>
      <c r="BH1199" s="213">
        <v>0</v>
      </c>
      <c r="BI1199" s="213">
        <v>0</v>
      </c>
      <c r="BJ1199" s="210">
        <f>+BH1199+BI1199</f>
        <v>0</v>
      </c>
      <c r="BK1199" s="213">
        <v>0</v>
      </c>
      <c r="BL1199" s="213">
        <v>0</v>
      </c>
      <c r="BM1199" s="210">
        <f>+BK1199+BL1199</f>
        <v>0</v>
      </c>
      <c r="BN1199" s="210">
        <f>+BJ1199+BM1199</f>
        <v>0</v>
      </c>
      <c r="BO1199" s="209">
        <f>AF1199-AM1199-AT1199-BA1199-BH1199</f>
        <v>0</v>
      </c>
      <c r="BP1199" s="209">
        <f>AG1199-AN1199-AU1199-BB1199-BI1199</f>
        <v>0</v>
      </c>
      <c r="BQ1199" s="210">
        <f>+BO1199+BP1199</f>
        <v>0</v>
      </c>
      <c r="BR1199" s="209">
        <f>AI1199-AP1199-AW1199-BD1199-BK1199</f>
        <v>0</v>
      </c>
      <c r="BS1199" s="209">
        <f>AJ1199-AQ1199-AX1199-BE1199-BL1199</f>
        <v>0</v>
      </c>
      <c r="BT1199" s="210">
        <f>+BR1199+BS1199</f>
        <v>0</v>
      </c>
      <c r="BU1199" s="210">
        <f>+BQ1199+BT1199</f>
        <v>0</v>
      </c>
      <c r="BV1199" s="215">
        <f>R1199+X1199-AD1199</f>
        <v>0</v>
      </c>
      <c r="BW1199" s="215">
        <f>S1199+Y1199-AE1199</f>
        <v>0</v>
      </c>
      <c r="BX1199" s="216">
        <v>0</v>
      </c>
      <c r="BY1199" s="216">
        <v>0</v>
      </c>
      <c r="BZ1199" s="215">
        <f>BV1199-BX1199</f>
        <v>0</v>
      </c>
      <c r="CA1199" s="217">
        <f>BW1199-BY1199</f>
        <v>0</v>
      </c>
    </row>
    <row r="1200" spans="2:79" ht="36.75" hidden="1" customHeight="1">
      <c r="B1200" s="206">
        <v>2015</v>
      </c>
      <c r="C1200" s="207">
        <v>8320</v>
      </c>
      <c r="D1200" s="206">
        <v>4</v>
      </c>
      <c r="E1200" s="206">
        <v>5000</v>
      </c>
      <c r="F1200" s="206">
        <v>5500</v>
      </c>
      <c r="G1200" s="218">
        <v>551</v>
      </c>
      <c r="H1200" s="206">
        <v>7</v>
      </c>
      <c r="I1200" s="220" t="s">
        <v>1599</v>
      </c>
      <c r="J1200" s="209">
        <v>0</v>
      </c>
      <c r="K1200" s="209">
        <v>0</v>
      </c>
      <c r="L1200" s="210">
        <f>+J1200+K1200</f>
        <v>0</v>
      </c>
      <c r="M1200" s="209">
        <v>0</v>
      </c>
      <c r="N1200" s="209">
        <v>0</v>
      </c>
      <c r="O1200" s="210">
        <f>+M1200+N1200</f>
        <v>0</v>
      </c>
      <c r="P1200" s="210">
        <f>+L1200+O1200</f>
        <v>0</v>
      </c>
      <c r="Q1200" s="221" t="s">
        <v>19</v>
      </c>
      <c r="R1200" s="307"/>
      <c r="S1200" s="307"/>
      <c r="T1200" s="213">
        <v>0</v>
      </c>
      <c r="U1200" s="213">
        <v>0</v>
      </c>
      <c r="V1200" s="213">
        <v>0</v>
      </c>
      <c r="W1200" s="213">
        <v>0</v>
      </c>
      <c r="X1200" s="213"/>
      <c r="Y1200" s="213"/>
      <c r="Z1200" s="213">
        <v>0</v>
      </c>
      <c r="AA1200" s="213">
        <v>0</v>
      </c>
      <c r="AB1200" s="213">
        <v>0</v>
      </c>
      <c r="AC1200" s="213">
        <v>0</v>
      </c>
      <c r="AD1200" s="214"/>
      <c r="AE1200" s="214"/>
      <c r="AF1200" s="209">
        <f>J1200+T1200-Z1200</f>
        <v>0</v>
      </c>
      <c r="AG1200" s="209">
        <f>K1200+U1200-AA1200</f>
        <v>0</v>
      </c>
      <c r="AH1200" s="210">
        <f>+AF1200+AG1200</f>
        <v>0</v>
      </c>
      <c r="AI1200" s="209">
        <f>M1200+V1200-AB1200</f>
        <v>0</v>
      </c>
      <c r="AJ1200" s="209">
        <f>N1200+W1200-AC1200</f>
        <v>0</v>
      </c>
      <c r="AK1200" s="210">
        <f>+AI1200+AJ1200</f>
        <v>0</v>
      </c>
      <c r="AL1200" s="210">
        <f>+AH1200+AK1200</f>
        <v>0</v>
      </c>
      <c r="AM1200" s="213">
        <v>0</v>
      </c>
      <c r="AN1200" s="213">
        <v>0</v>
      </c>
      <c r="AO1200" s="210">
        <f>+AM1200+AN1200</f>
        <v>0</v>
      </c>
      <c r="AP1200" s="213">
        <v>0</v>
      </c>
      <c r="AQ1200" s="213">
        <v>0</v>
      </c>
      <c r="AR1200" s="210">
        <f>+AP1200+AQ1200</f>
        <v>0</v>
      </c>
      <c r="AS1200" s="210">
        <f>+AO1200+AR1200</f>
        <v>0</v>
      </c>
      <c r="AT1200" s="213">
        <v>0</v>
      </c>
      <c r="AU1200" s="213">
        <v>0</v>
      </c>
      <c r="AV1200" s="210">
        <f>+AT1200+AU1200</f>
        <v>0</v>
      </c>
      <c r="AW1200" s="213">
        <v>0</v>
      </c>
      <c r="AX1200" s="213">
        <v>0</v>
      </c>
      <c r="AY1200" s="210">
        <f>+AW1200+AX1200</f>
        <v>0</v>
      </c>
      <c r="AZ1200" s="210">
        <f>+AV1200+AY1200</f>
        <v>0</v>
      </c>
      <c r="BA1200" s="213">
        <v>0</v>
      </c>
      <c r="BB1200" s="213">
        <v>0</v>
      </c>
      <c r="BC1200" s="210">
        <f>+BA1200+BB1200</f>
        <v>0</v>
      </c>
      <c r="BD1200" s="213">
        <v>0</v>
      </c>
      <c r="BE1200" s="213">
        <v>0</v>
      </c>
      <c r="BF1200" s="210">
        <f>+BD1200+BE1200</f>
        <v>0</v>
      </c>
      <c r="BG1200" s="210">
        <f>+BC1200+BF1200</f>
        <v>0</v>
      </c>
      <c r="BH1200" s="213">
        <v>0</v>
      </c>
      <c r="BI1200" s="213">
        <v>0</v>
      </c>
      <c r="BJ1200" s="210">
        <f>+BH1200+BI1200</f>
        <v>0</v>
      </c>
      <c r="BK1200" s="213">
        <v>0</v>
      </c>
      <c r="BL1200" s="213">
        <v>0</v>
      </c>
      <c r="BM1200" s="210">
        <f>+BK1200+BL1200</f>
        <v>0</v>
      </c>
      <c r="BN1200" s="210">
        <f>+BJ1200+BM1200</f>
        <v>0</v>
      </c>
      <c r="BO1200" s="209">
        <f>AF1200-AM1200-AT1200-BA1200-BH1200</f>
        <v>0</v>
      </c>
      <c r="BP1200" s="209">
        <f>AG1200-AN1200-AU1200-BB1200-BI1200</f>
        <v>0</v>
      </c>
      <c r="BQ1200" s="210">
        <f>+BO1200+BP1200</f>
        <v>0</v>
      </c>
      <c r="BR1200" s="209">
        <f>AI1200-AP1200-AW1200-BD1200-BK1200</f>
        <v>0</v>
      </c>
      <c r="BS1200" s="209">
        <f>AJ1200-AQ1200-AX1200-BE1200-BL1200</f>
        <v>0</v>
      </c>
      <c r="BT1200" s="210">
        <f>+BR1200+BS1200</f>
        <v>0</v>
      </c>
      <c r="BU1200" s="210">
        <f>+BQ1200+BT1200</f>
        <v>0</v>
      </c>
      <c r="BV1200" s="215">
        <f>R1200+X1200-AD1200</f>
        <v>0</v>
      </c>
      <c r="BW1200" s="215">
        <f>S1200+Y1200-AE1200</f>
        <v>0</v>
      </c>
      <c r="BX1200" s="216">
        <v>0</v>
      </c>
      <c r="BY1200" s="216">
        <v>0</v>
      </c>
      <c r="BZ1200" s="215">
        <f>BV1200-BX1200</f>
        <v>0</v>
      </c>
      <c r="CA1200" s="217">
        <f>BW1200-BY1200</f>
        <v>0</v>
      </c>
    </row>
    <row r="1201" spans="2:79" ht="36.75" hidden="1" customHeight="1">
      <c r="B1201" s="206">
        <v>2015</v>
      </c>
      <c r="C1201" s="207">
        <v>8320</v>
      </c>
      <c r="D1201" s="206">
        <v>4</v>
      </c>
      <c r="E1201" s="206">
        <v>5000</v>
      </c>
      <c r="F1201" s="206">
        <v>5500</v>
      </c>
      <c r="G1201" s="218">
        <v>551</v>
      </c>
      <c r="H1201" s="206">
        <v>8</v>
      </c>
      <c r="I1201" s="220" t="s">
        <v>1598</v>
      </c>
      <c r="J1201" s="209">
        <v>0</v>
      </c>
      <c r="K1201" s="209">
        <v>0</v>
      </c>
      <c r="L1201" s="210">
        <f>+J1201+K1201</f>
        <v>0</v>
      </c>
      <c r="M1201" s="209">
        <v>0</v>
      </c>
      <c r="N1201" s="209">
        <v>0</v>
      </c>
      <c r="O1201" s="210">
        <f>+M1201+N1201</f>
        <v>0</v>
      </c>
      <c r="P1201" s="210">
        <f>+L1201+O1201</f>
        <v>0</v>
      </c>
      <c r="Q1201" s="221" t="s">
        <v>19</v>
      </c>
      <c r="R1201" s="307"/>
      <c r="S1201" s="307"/>
      <c r="T1201" s="213">
        <v>0</v>
      </c>
      <c r="U1201" s="213">
        <v>0</v>
      </c>
      <c r="V1201" s="213">
        <v>0</v>
      </c>
      <c r="W1201" s="213">
        <v>0</v>
      </c>
      <c r="X1201" s="213"/>
      <c r="Y1201" s="213"/>
      <c r="Z1201" s="213">
        <v>0</v>
      </c>
      <c r="AA1201" s="213">
        <v>0</v>
      </c>
      <c r="AB1201" s="213">
        <v>0</v>
      </c>
      <c r="AC1201" s="213">
        <v>0</v>
      </c>
      <c r="AD1201" s="214"/>
      <c r="AE1201" s="214"/>
      <c r="AF1201" s="209">
        <f>J1201+T1201-Z1201</f>
        <v>0</v>
      </c>
      <c r="AG1201" s="209">
        <f>K1201+U1201-AA1201</f>
        <v>0</v>
      </c>
      <c r="AH1201" s="210">
        <f>+AF1201+AG1201</f>
        <v>0</v>
      </c>
      <c r="AI1201" s="209">
        <f>M1201+V1201-AB1201</f>
        <v>0</v>
      </c>
      <c r="AJ1201" s="209">
        <f>N1201+W1201-AC1201</f>
        <v>0</v>
      </c>
      <c r="AK1201" s="210">
        <f>+AI1201+AJ1201</f>
        <v>0</v>
      </c>
      <c r="AL1201" s="210">
        <f>+AH1201+AK1201</f>
        <v>0</v>
      </c>
      <c r="AM1201" s="213">
        <v>0</v>
      </c>
      <c r="AN1201" s="213">
        <v>0</v>
      </c>
      <c r="AO1201" s="210">
        <f>+AM1201+AN1201</f>
        <v>0</v>
      </c>
      <c r="AP1201" s="213">
        <v>0</v>
      </c>
      <c r="AQ1201" s="213">
        <v>0</v>
      </c>
      <c r="AR1201" s="210">
        <f>+AP1201+AQ1201</f>
        <v>0</v>
      </c>
      <c r="AS1201" s="210">
        <f>+AO1201+AR1201</f>
        <v>0</v>
      </c>
      <c r="AT1201" s="213">
        <v>0</v>
      </c>
      <c r="AU1201" s="213">
        <v>0</v>
      </c>
      <c r="AV1201" s="210">
        <f>+AT1201+AU1201</f>
        <v>0</v>
      </c>
      <c r="AW1201" s="213">
        <v>0</v>
      </c>
      <c r="AX1201" s="213">
        <v>0</v>
      </c>
      <c r="AY1201" s="210">
        <f>+AW1201+AX1201</f>
        <v>0</v>
      </c>
      <c r="AZ1201" s="210">
        <f>+AV1201+AY1201</f>
        <v>0</v>
      </c>
      <c r="BA1201" s="213">
        <v>0</v>
      </c>
      <c r="BB1201" s="213">
        <v>0</v>
      </c>
      <c r="BC1201" s="210">
        <f>+BA1201+BB1201</f>
        <v>0</v>
      </c>
      <c r="BD1201" s="213">
        <v>0</v>
      </c>
      <c r="BE1201" s="213">
        <v>0</v>
      </c>
      <c r="BF1201" s="210">
        <f>+BD1201+BE1201</f>
        <v>0</v>
      </c>
      <c r="BG1201" s="210">
        <f>+BC1201+BF1201</f>
        <v>0</v>
      </c>
      <c r="BH1201" s="213">
        <v>0</v>
      </c>
      <c r="BI1201" s="213">
        <v>0</v>
      </c>
      <c r="BJ1201" s="210">
        <f>+BH1201+BI1201</f>
        <v>0</v>
      </c>
      <c r="BK1201" s="213">
        <v>0</v>
      </c>
      <c r="BL1201" s="213">
        <v>0</v>
      </c>
      <c r="BM1201" s="210">
        <f>+BK1201+BL1201</f>
        <v>0</v>
      </c>
      <c r="BN1201" s="210">
        <f>+BJ1201+BM1201</f>
        <v>0</v>
      </c>
      <c r="BO1201" s="209">
        <f>AF1201-AM1201-AT1201-BA1201-BH1201</f>
        <v>0</v>
      </c>
      <c r="BP1201" s="209">
        <f>AG1201-AN1201-AU1201-BB1201-BI1201</f>
        <v>0</v>
      </c>
      <c r="BQ1201" s="210">
        <f>+BO1201+BP1201</f>
        <v>0</v>
      </c>
      <c r="BR1201" s="209">
        <f>AI1201-AP1201-AW1201-BD1201-BK1201</f>
        <v>0</v>
      </c>
      <c r="BS1201" s="209">
        <f>AJ1201-AQ1201-AX1201-BE1201-BL1201</f>
        <v>0</v>
      </c>
      <c r="BT1201" s="210">
        <f>+BR1201+BS1201</f>
        <v>0</v>
      </c>
      <c r="BU1201" s="210">
        <f>+BQ1201+BT1201</f>
        <v>0</v>
      </c>
      <c r="BV1201" s="215">
        <f>R1201+X1201-AD1201</f>
        <v>0</v>
      </c>
      <c r="BW1201" s="215">
        <f>S1201+Y1201-AE1201</f>
        <v>0</v>
      </c>
      <c r="BX1201" s="216">
        <v>0</v>
      </c>
      <c r="BY1201" s="216">
        <v>0</v>
      </c>
      <c r="BZ1201" s="215">
        <f>BV1201-BX1201</f>
        <v>0</v>
      </c>
      <c r="CA1201" s="217">
        <f>BW1201-BY1201</f>
        <v>0</v>
      </c>
    </row>
    <row r="1202" spans="2:79" ht="36.75" hidden="1" customHeight="1">
      <c r="B1202" s="206">
        <v>2015</v>
      </c>
      <c r="C1202" s="207">
        <v>8320</v>
      </c>
      <c r="D1202" s="206">
        <v>4</v>
      </c>
      <c r="E1202" s="206">
        <v>5000</v>
      </c>
      <c r="F1202" s="206">
        <v>5500</v>
      </c>
      <c r="G1202" s="218">
        <v>551</v>
      </c>
      <c r="H1202" s="206">
        <v>9</v>
      </c>
      <c r="I1202" s="220" t="s">
        <v>1597</v>
      </c>
      <c r="J1202" s="209">
        <v>0</v>
      </c>
      <c r="K1202" s="209">
        <v>0</v>
      </c>
      <c r="L1202" s="210">
        <f>+J1202+K1202</f>
        <v>0</v>
      </c>
      <c r="M1202" s="209">
        <v>0</v>
      </c>
      <c r="N1202" s="209">
        <v>0</v>
      </c>
      <c r="O1202" s="210">
        <f>+M1202+N1202</f>
        <v>0</v>
      </c>
      <c r="P1202" s="210">
        <f>+L1202+O1202</f>
        <v>0</v>
      </c>
      <c r="Q1202" s="221" t="s">
        <v>19</v>
      </c>
      <c r="R1202" s="307"/>
      <c r="S1202" s="307"/>
      <c r="T1202" s="213">
        <v>0</v>
      </c>
      <c r="U1202" s="213">
        <v>0</v>
      </c>
      <c r="V1202" s="213">
        <v>0</v>
      </c>
      <c r="W1202" s="213">
        <v>0</v>
      </c>
      <c r="X1202" s="213"/>
      <c r="Y1202" s="213"/>
      <c r="Z1202" s="213">
        <v>0</v>
      </c>
      <c r="AA1202" s="213">
        <v>0</v>
      </c>
      <c r="AB1202" s="213">
        <v>0</v>
      </c>
      <c r="AC1202" s="213">
        <v>0</v>
      </c>
      <c r="AD1202" s="214"/>
      <c r="AE1202" s="214"/>
      <c r="AF1202" s="209">
        <f>J1202+T1202-Z1202</f>
        <v>0</v>
      </c>
      <c r="AG1202" s="209">
        <f>K1202+U1202-AA1202</f>
        <v>0</v>
      </c>
      <c r="AH1202" s="210">
        <f>+AF1202+AG1202</f>
        <v>0</v>
      </c>
      <c r="AI1202" s="209">
        <f>M1202+V1202-AB1202</f>
        <v>0</v>
      </c>
      <c r="AJ1202" s="209">
        <f>N1202+W1202-AC1202</f>
        <v>0</v>
      </c>
      <c r="AK1202" s="210">
        <f>+AI1202+AJ1202</f>
        <v>0</v>
      </c>
      <c r="AL1202" s="210">
        <f>+AH1202+AK1202</f>
        <v>0</v>
      </c>
      <c r="AM1202" s="213">
        <v>0</v>
      </c>
      <c r="AN1202" s="213">
        <v>0</v>
      </c>
      <c r="AO1202" s="210">
        <f>+AM1202+AN1202</f>
        <v>0</v>
      </c>
      <c r="AP1202" s="213">
        <v>0</v>
      </c>
      <c r="AQ1202" s="213">
        <v>0</v>
      </c>
      <c r="AR1202" s="210">
        <f>+AP1202+AQ1202</f>
        <v>0</v>
      </c>
      <c r="AS1202" s="210">
        <f>+AO1202+AR1202</f>
        <v>0</v>
      </c>
      <c r="AT1202" s="213">
        <v>0</v>
      </c>
      <c r="AU1202" s="213">
        <v>0</v>
      </c>
      <c r="AV1202" s="210">
        <f>+AT1202+AU1202</f>
        <v>0</v>
      </c>
      <c r="AW1202" s="213">
        <v>0</v>
      </c>
      <c r="AX1202" s="213">
        <v>0</v>
      </c>
      <c r="AY1202" s="210">
        <f>+AW1202+AX1202</f>
        <v>0</v>
      </c>
      <c r="AZ1202" s="210">
        <f>+AV1202+AY1202</f>
        <v>0</v>
      </c>
      <c r="BA1202" s="213">
        <v>0</v>
      </c>
      <c r="BB1202" s="213">
        <v>0</v>
      </c>
      <c r="BC1202" s="210">
        <f>+BA1202+BB1202</f>
        <v>0</v>
      </c>
      <c r="BD1202" s="213">
        <v>0</v>
      </c>
      <c r="BE1202" s="213">
        <v>0</v>
      </c>
      <c r="BF1202" s="210">
        <f>+BD1202+BE1202</f>
        <v>0</v>
      </c>
      <c r="BG1202" s="210">
        <f>+BC1202+BF1202</f>
        <v>0</v>
      </c>
      <c r="BH1202" s="213">
        <v>0</v>
      </c>
      <c r="BI1202" s="213">
        <v>0</v>
      </c>
      <c r="BJ1202" s="210">
        <f>+BH1202+BI1202</f>
        <v>0</v>
      </c>
      <c r="BK1202" s="213">
        <v>0</v>
      </c>
      <c r="BL1202" s="213">
        <v>0</v>
      </c>
      <c r="BM1202" s="210">
        <f>+BK1202+BL1202</f>
        <v>0</v>
      </c>
      <c r="BN1202" s="210">
        <f>+BJ1202+BM1202</f>
        <v>0</v>
      </c>
      <c r="BO1202" s="209">
        <f>AF1202-AM1202-AT1202-BA1202-BH1202</f>
        <v>0</v>
      </c>
      <c r="BP1202" s="209">
        <f>AG1202-AN1202-AU1202-BB1202-BI1202</f>
        <v>0</v>
      </c>
      <c r="BQ1202" s="210">
        <f>+BO1202+BP1202</f>
        <v>0</v>
      </c>
      <c r="BR1202" s="209">
        <f>AI1202-AP1202-AW1202-BD1202-BK1202</f>
        <v>0</v>
      </c>
      <c r="BS1202" s="209">
        <f>AJ1202-AQ1202-AX1202-BE1202-BL1202</f>
        <v>0</v>
      </c>
      <c r="BT1202" s="210">
        <f>+BR1202+BS1202</f>
        <v>0</v>
      </c>
      <c r="BU1202" s="210">
        <f>+BQ1202+BT1202</f>
        <v>0</v>
      </c>
      <c r="BV1202" s="215">
        <f>R1202+X1202-AD1202</f>
        <v>0</v>
      </c>
      <c r="BW1202" s="215">
        <f>S1202+Y1202-AE1202</f>
        <v>0</v>
      </c>
      <c r="BX1202" s="216">
        <v>0</v>
      </c>
      <c r="BY1202" s="216">
        <v>0</v>
      </c>
      <c r="BZ1202" s="215">
        <f>BV1202-BX1202</f>
        <v>0</v>
      </c>
      <c r="CA1202" s="217">
        <f>BW1202-BY1202</f>
        <v>0</v>
      </c>
    </row>
    <row r="1203" spans="2:79" ht="36.75" hidden="1" customHeight="1">
      <c r="B1203" s="206">
        <v>2015</v>
      </c>
      <c r="C1203" s="207">
        <v>8320</v>
      </c>
      <c r="D1203" s="206">
        <v>4</v>
      </c>
      <c r="E1203" s="206">
        <v>5000</v>
      </c>
      <c r="F1203" s="206">
        <v>5500</v>
      </c>
      <c r="G1203" s="218">
        <v>551</v>
      </c>
      <c r="H1203" s="206">
        <v>10</v>
      </c>
      <c r="I1203" s="220" t="s">
        <v>1596</v>
      </c>
      <c r="J1203" s="209">
        <v>0</v>
      </c>
      <c r="K1203" s="209">
        <v>0</v>
      </c>
      <c r="L1203" s="210">
        <f>+J1203+K1203</f>
        <v>0</v>
      </c>
      <c r="M1203" s="209">
        <v>0</v>
      </c>
      <c r="N1203" s="209">
        <v>0</v>
      </c>
      <c r="O1203" s="210">
        <f>+M1203+N1203</f>
        <v>0</v>
      </c>
      <c r="P1203" s="210">
        <f>+L1203+O1203</f>
        <v>0</v>
      </c>
      <c r="Q1203" s="221" t="s">
        <v>19</v>
      </c>
      <c r="R1203" s="307"/>
      <c r="S1203" s="307"/>
      <c r="T1203" s="213">
        <v>0</v>
      </c>
      <c r="U1203" s="213">
        <v>0</v>
      </c>
      <c r="V1203" s="213">
        <v>0</v>
      </c>
      <c r="W1203" s="213">
        <v>0</v>
      </c>
      <c r="X1203" s="213"/>
      <c r="Y1203" s="213"/>
      <c r="Z1203" s="213">
        <v>0</v>
      </c>
      <c r="AA1203" s="213">
        <v>0</v>
      </c>
      <c r="AB1203" s="213">
        <v>0</v>
      </c>
      <c r="AC1203" s="213">
        <v>0</v>
      </c>
      <c r="AD1203" s="214"/>
      <c r="AE1203" s="214"/>
      <c r="AF1203" s="209">
        <f>J1203+T1203-Z1203</f>
        <v>0</v>
      </c>
      <c r="AG1203" s="209">
        <f>K1203+U1203-AA1203</f>
        <v>0</v>
      </c>
      <c r="AH1203" s="210">
        <f>+AF1203+AG1203</f>
        <v>0</v>
      </c>
      <c r="AI1203" s="209">
        <f>M1203+V1203-AB1203</f>
        <v>0</v>
      </c>
      <c r="AJ1203" s="209">
        <f>N1203+W1203-AC1203</f>
        <v>0</v>
      </c>
      <c r="AK1203" s="210">
        <f>+AI1203+AJ1203</f>
        <v>0</v>
      </c>
      <c r="AL1203" s="210">
        <f>+AH1203+AK1203</f>
        <v>0</v>
      </c>
      <c r="AM1203" s="213">
        <v>0</v>
      </c>
      <c r="AN1203" s="213">
        <v>0</v>
      </c>
      <c r="AO1203" s="210">
        <f>+AM1203+AN1203</f>
        <v>0</v>
      </c>
      <c r="AP1203" s="213">
        <v>0</v>
      </c>
      <c r="AQ1203" s="213">
        <v>0</v>
      </c>
      <c r="AR1203" s="210">
        <f>+AP1203+AQ1203</f>
        <v>0</v>
      </c>
      <c r="AS1203" s="210">
        <f>+AO1203+AR1203</f>
        <v>0</v>
      </c>
      <c r="AT1203" s="213">
        <v>0</v>
      </c>
      <c r="AU1203" s="213">
        <v>0</v>
      </c>
      <c r="AV1203" s="210">
        <f>+AT1203+AU1203</f>
        <v>0</v>
      </c>
      <c r="AW1203" s="213">
        <v>0</v>
      </c>
      <c r="AX1203" s="213">
        <v>0</v>
      </c>
      <c r="AY1203" s="210">
        <f>+AW1203+AX1203</f>
        <v>0</v>
      </c>
      <c r="AZ1203" s="210">
        <f>+AV1203+AY1203</f>
        <v>0</v>
      </c>
      <c r="BA1203" s="213">
        <v>0</v>
      </c>
      <c r="BB1203" s="213">
        <v>0</v>
      </c>
      <c r="BC1203" s="210">
        <f>+BA1203+BB1203</f>
        <v>0</v>
      </c>
      <c r="BD1203" s="213">
        <v>0</v>
      </c>
      <c r="BE1203" s="213">
        <v>0</v>
      </c>
      <c r="BF1203" s="210">
        <f>+BD1203+BE1203</f>
        <v>0</v>
      </c>
      <c r="BG1203" s="210">
        <f>+BC1203+BF1203</f>
        <v>0</v>
      </c>
      <c r="BH1203" s="213">
        <v>0</v>
      </c>
      <c r="BI1203" s="213">
        <v>0</v>
      </c>
      <c r="BJ1203" s="210">
        <f>+BH1203+BI1203</f>
        <v>0</v>
      </c>
      <c r="BK1203" s="213">
        <v>0</v>
      </c>
      <c r="BL1203" s="213">
        <v>0</v>
      </c>
      <c r="BM1203" s="210">
        <f>+BK1203+BL1203</f>
        <v>0</v>
      </c>
      <c r="BN1203" s="210">
        <f>+BJ1203+BM1203</f>
        <v>0</v>
      </c>
      <c r="BO1203" s="209">
        <f>AF1203-AM1203-AT1203-BA1203-BH1203</f>
        <v>0</v>
      </c>
      <c r="BP1203" s="209">
        <f>AG1203-AN1203-AU1203-BB1203-BI1203</f>
        <v>0</v>
      </c>
      <c r="BQ1203" s="210">
        <f>+BO1203+BP1203</f>
        <v>0</v>
      </c>
      <c r="BR1203" s="209">
        <f>AI1203-AP1203-AW1203-BD1203-BK1203</f>
        <v>0</v>
      </c>
      <c r="BS1203" s="209">
        <f>AJ1203-AQ1203-AX1203-BE1203-BL1203</f>
        <v>0</v>
      </c>
      <c r="BT1203" s="210">
        <f>+BR1203+BS1203</f>
        <v>0</v>
      </c>
      <c r="BU1203" s="210">
        <f>+BQ1203+BT1203</f>
        <v>0</v>
      </c>
      <c r="BV1203" s="215">
        <f>R1203+X1203-AD1203</f>
        <v>0</v>
      </c>
      <c r="BW1203" s="215">
        <f>S1203+Y1203-AE1203</f>
        <v>0</v>
      </c>
      <c r="BX1203" s="216">
        <v>0</v>
      </c>
      <c r="BY1203" s="216">
        <v>0</v>
      </c>
      <c r="BZ1203" s="215">
        <f>BV1203-BX1203</f>
        <v>0</v>
      </c>
      <c r="CA1203" s="217">
        <f>BW1203-BY1203</f>
        <v>0</v>
      </c>
    </row>
    <row r="1204" spans="2:79" ht="36.75" hidden="1" customHeight="1">
      <c r="B1204" s="206">
        <v>2015</v>
      </c>
      <c r="C1204" s="207">
        <v>8320</v>
      </c>
      <c r="D1204" s="206">
        <v>4</v>
      </c>
      <c r="E1204" s="206">
        <v>5000</v>
      </c>
      <c r="F1204" s="206">
        <v>5500</v>
      </c>
      <c r="G1204" s="218">
        <v>551</v>
      </c>
      <c r="H1204" s="206">
        <v>11</v>
      </c>
      <c r="I1204" s="220" t="s">
        <v>1595</v>
      </c>
      <c r="J1204" s="209">
        <v>0</v>
      </c>
      <c r="K1204" s="209">
        <v>0</v>
      </c>
      <c r="L1204" s="210">
        <f>+J1204+K1204</f>
        <v>0</v>
      </c>
      <c r="M1204" s="209">
        <v>0</v>
      </c>
      <c r="N1204" s="209">
        <v>0</v>
      </c>
      <c r="O1204" s="210">
        <f>+M1204+N1204</f>
        <v>0</v>
      </c>
      <c r="P1204" s="210">
        <f>+L1204+O1204</f>
        <v>0</v>
      </c>
      <c r="Q1204" s="221" t="s">
        <v>19</v>
      </c>
      <c r="R1204" s="307"/>
      <c r="S1204" s="307"/>
      <c r="T1204" s="213">
        <v>0</v>
      </c>
      <c r="U1204" s="213">
        <v>0</v>
      </c>
      <c r="V1204" s="213">
        <v>0</v>
      </c>
      <c r="W1204" s="213">
        <v>0</v>
      </c>
      <c r="X1204" s="213"/>
      <c r="Y1204" s="213"/>
      <c r="Z1204" s="213">
        <v>0</v>
      </c>
      <c r="AA1204" s="213">
        <v>0</v>
      </c>
      <c r="AB1204" s="213">
        <v>0</v>
      </c>
      <c r="AC1204" s="213">
        <v>0</v>
      </c>
      <c r="AD1204" s="214"/>
      <c r="AE1204" s="214"/>
      <c r="AF1204" s="209">
        <f>J1204+T1204-Z1204</f>
        <v>0</v>
      </c>
      <c r="AG1204" s="209">
        <f>K1204+U1204-AA1204</f>
        <v>0</v>
      </c>
      <c r="AH1204" s="210">
        <f>+AF1204+AG1204</f>
        <v>0</v>
      </c>
      <c r="AI1204" s="209">
        <f>M1204+V1204-AB1204</f>
        <v>0</v>
      </c>
      <c r="AJ1204" s="209">
        <f>N1204+W1204-AC1204</f>
        <v>0</v>
      </c>
      <c r="AK1204" s="210">
        <f>+AI1204+AJ1204</f>
        <v>0</v>
      </c>
      <c r="AL1204" s="210">
        <f>+AH1204+AK1204</f>
        <v>0</v>
      </c>
      <c r="AM1204" s="213">
        <v>0</v>
      </c>
      <c r="AN1204" s="213">
        <v>0</v>
      </c>
      <c r="AO1204" s="210">
        <f>+AM1204+AN1204</f>
        <v>0</v>
      </c>
      <c r="AP1204" s="213">
        <v>0</v>
      </c>
      <c r="AQ1204" s="213">
        <v>0</v>
      </c>
      <c r="AR1204" s="210">
        <f>+AP1204+AQ1204</f>
        <v>0</v>
      </c>
      <c r="AS1204" s="210">
        <f>+AO1204+AR1204</f>
        <v>0</v>
      </c>
      <c r="AT1204" s="213">
        <v>0</v>
      </c>
      <c r="AU1204" s="213">
        <v>0</v>
      </c>
      <c r="AV1204" s="210">
        <f>+AT1204+AU1204</f>
        <v>0</v>
      </c>
      <c r="AW1204" s="213">
        <v>0</v>
      </c>
      <c r="AX1204" s="213">
        <v>0</v>
      </c>
      <c r="AY1204" s="210">
        <f>+AW1204+AX1204</f>
        <v>0</v>
      </c>
      <c r="AZ1204" s="210">
        <f>+AV1204+AY1204</f>
        <v>0</v>
      </c>
      <c r="BA1204" s="213">
        <v>0</v>
      </c>
      <c r="BB1204" s="213">
        <v>0</v>
      </c>
      <c r="BC1204" s="210">
        <f>+BA1204+BB1204</f>
        <v>0</v>
      </c>
      <c r="BD1204" s="213">
        <v>0</v>
      </c>
      <c r="BE1204" s="213">
        <v>0</v>
      </c>
      <c r="BF1204" s="210">
        <f>+BD1204+BE1204</f>
        <v>0</v>
      </c>
      <c r="BG1204" s="210">
        <f>+BC1204+BF1204</f>
        <v>0</v>
      </c>
      <c r="BH1204" s="213">
        <v>0</v>
      </c>
      <c r="BI1204" s="213">
        <v>0</v>
      </c>
      <c r="BJ1204" s="210">
        <f>+BH1204+BI1204</f>
        <v>0</v>
      </c>
      <c r="BK1204" s="213">
        <v>0</v>
      </c>
      <c r="BL1204" s="213">
        <v>0</v>
      </c>
      <c r="BM1204" s="210">
        <f>+BK1204+BL1204</f>
        <v>0</v>
      </c>
      <c r="BN1204" s="210">
        <f>+BJ1204+BM1204</f>
        <v>0</v>
      </c>
      <c r="BO1204" s="209">
        <f>AF1204-AM1204-AT1204-BA1204-BH1204</f>
        <v>0</v>
      </c>
      <c r="BP1204" s="209">
        <f>AG1204-AN1204-AU1204-BB1204-BI1204</f>
        <v>0</v>
      </c>
      <c r="BQ1204" s="210">
        <f>+BO1204+BP1204</f>
        <v>0</v>
      </c>
      <c r="BR1204" s="209">
        <f>AI1204-AP1204-AW1204-BD1204-BK1204</f>
        <v>0</v>
      </c>
      <c r="BS1204" s="209">
        <f>AJ1204-AQ1204-AX1204-BE1204-BL1204</f>
        <v>0</v>
      </c>
      <c r="BT1204" s="210">
        <f>+BR1204+BS1204</f>
        <v>0</v>
      </c>
      <c r="BU1204" s="210">
        <f>+BQ1204+BT1204</f>
        <v>0</v>
      </c>
      <c r="BV1204" s="215">
        <f>R1204+X1204-AD1204</f>
        <v>0</v>
      </c>
      <c r="BW1204" s="215">
        <f>S1204+Y1204-AE1204</f>
        <v>0</v>
      </c>
      <c r="BX1204" s="216">
        <v>0</v>
      </c>
      <c r="BY1204" s="216">
        <v>0</v>
      </c>
      <c r="BZ1204" s="215">
        <f>BV1204-BX1204</f>
        <v>0</v>
      </c>
      <c r="CA1204" s="217">
        <f>BW1204-BY1204</f>
        <v>0</v>
      </c>
    </row>
    <row r="1205" spans="2:79" ht="36.75" hidden="1" customHeight="1">
      <c r="B1205" s="206">
        <v>2015</v>
      </c>
      <c r="C1205" s="207">
        <v>8320</v>
      </c>
      <c r="D1205" s="206">
        <v>4</v>
      </c>
      <c r="E1205" s="206">
        <v>5000</v>
      </c>
      <c r="F1205" s="206">
        <v>5500</v>
      </c>
      <c r="G1205" s="218">
        <v>551</v>
      </c>
      <c r="H1205" s="206">
        <v>12</v>
      </c>
      <c r="I1205" s="220" t="s">
        <v>1594</v>
      </c>
      <c r="J1205" s="209">
        <v>0</v>
      </c>
      <c r="K1205" s="209">
        <v>0</v>
      </c>
      <c r="L1205" s="210">
        <f>+J1205+K1205</f>
        <v>0</v>
      </c>
      <c r="M1205" s="209">
        <v>0</v>
      </c>
      <c r="N1205" s="209">
        <v>0</v>
      </c>
      <c r="O1205" s="210">
        <f>+M1205+N1205</f>
        <v>0</v>
      </c>
      <c r="P1205" s="210">
        <f>+L1205+O1205</f>
        <v>0</v>
      </c>
      <c r="Q1205" s="221" t="s">
        <v>19</v>
      </c>
      <c r="R1205" s="307"/>
      <c r="S1205" s="307"/>
      <c r="T1205" s="213">
        <v>0</v>
      </c>
      <c r="U1205" s="213">
        <v>0</v>
      </c>
      <c r="V1205" s="213">
        <v>0</v>
      </c>
      <c r="W1205" s="213">
        <v>0</v>
      </c>
      <c r="X1205" s="213"/>
      <c r="Y1205" s="213"/>
      <c r="Z1205" s="213">
        <v>0</v>
      </c>
      <c r="AA1205" s="213">
        <v>0</v>
      </c>
      <c r="AB1205" s="213">
        <v>0</v>
      </c>
      <c r="AC1205" s="213">
        <v>0</v>
      </c>
      <c r="AD1205" s="214"/>
      <c r="AE1205" s="214"/>
      <c r="AF1205" s="209">
        <f>J1205+T1205-Z1205</f>
        <v>0</v>
      </c>
      <c r="AG1205" s="209">
        <f>K1205+U1205-AA1205</f>
        <v>0</v>
      </c>
      <c r="AH1205" s="210">
        <f>+AF1205+AG1205</f>
        <v>0</v>
      </c>
      <c r="AI1205" s="209">
        <f>M1205+V1205-AB1205</f>
        <v>0</v>
      </c>
      <c r="AJ1205" s="209">
        <f>N1205+W1205-AC1205</f>
        <v>0</v>
      </c>
      <c r="AK1205" s="210">
        <f>+AI1205+AJ1205</f>
        <v>0</v>
      </c>
      <c r="AL1205" s="210">
        <f>+AH1205+AK1205</f>
        <v>0</v>
      </c>
      <c r="AM1205" s="213">
        <v>0</v>
      </c>
      <c r="AN1205" s="213">
        <v>0</v>
      </c>
      <c r="AO1205" s="210">
        <f>+AM1205+AN1205</f>
        <v>0</v>
      </c>
      <c r="AP1205" s="213">
        <v>0</v>
      </c>
      <c r="AQ1205" s="213">
        <v>0</v>
      </c>
      <c r="AR1205" s="210">
        <f>+AP1205+AQ1205</f>
        <v>0</v>
      </c>
      <c r="AS1205" s="210">
        <f>+AO1205+AR1205</f>
        <v>0</v>
      </c>
      <c r="AT1205" s="213">
        <v>0</v>
      </c>
      <c r="AU1205" s="213">
        <v>0</v>
      </c>
      <c r="AV1205" s="210">
        <f>+AT1205+AU1205</f>
        <v>0</v>
      </c>
      <c r="AW1205" s="213">
        <v>0</v>
      </c>
      <c r="AX1205" s="213">
        <v>0</v>
      </c>
      <c r="AY1205" s="210">
        <f>+AW1205+AX1205</f>
        <v>0</v>
      </c>
      <c r="AZ1205" s="210">
        <f>+AV1205+AY1205</f>
        <v>0</v>
      </c>
      <c r="BA1205" s="213">
        <v>0</v>
      </c>
      <c r="BB1205" s="213">
        <v>0</v>
      </c>
      <c r="BC1205" s="210">
        <f>+BA1205+BB1205</f>
        <v>0</v>
      </c>
      <c r="BD1205" s="213">
        <v>0</v>
      </c>
      <c r="BE1205" s="213">
        <v>0</v>
      </c>
      <c r="BF1205" s="210">
        <f>+BD1205+BE1205</f>
        <v>0</v>
      </c>
      <c r="BG1205" s="210">
        <f>+BC1205+BF1205</f>
        <v>0</v>
      </c>
      <c r="BH1205" s="213">
        <v>0</v>
      </c>
      <c r="BI1205" s="213">
        <v>0</v>
      </c>
      <c r="BJ1205" s="210">
        <f>+BH1205+BI1205</f>
        <v>0</v>
      </c>
      <c r="BK1205" s="213">
        <v>0</v>
      </c>
      <c r="BL1205" s="213">
        <v>0</v>
      </c>
      <c r="BM1205" s="210">
        <f>+BK1205+BL1205</f>
        <v>0</v>
      </c>
      <c r="BN1205" s="210">
        <f>+BJ1205+BM1205</f>
        <v>0</v>
      </c>
      <c r="BO1205" s="209">
        <f>AF1205-AM1205-AT1205-BA1205-BH1205</f>
        <v>0</v>
      </c>
      <c r="BP1205" s="209">
        <f>AG1205-AN1205-AU1205-BB1205-BI1205</f>
        <v>0</v>
      </c>
      <c r="BQ1205" s="210">
        <f>+BO1205+BP1205</f>
        <v>0</v>
      </c>
      <c r="BR1205" s="209">
        <f>AI1205-AP1205-AW1205-BD1205-BK1205</f>
        <v>0</v>
      </c>
      <c r="BS1205" s="209">
        <f>AJ1205-AQ1205-AX1205-BE1205-BL1205</f>
        <v>0</v>
      </c>
      <c r="BT1205" s="210">
        <f>+BR1205+BS1205</f>
        <v>0</v>
      </c>
      <c r="BU1205" s="210">
        <f>+BQ1205+BT1205</f>
        <v>0</v>
      </c>
      <c r="BV1205" s="215">
        <f>R1205+X1205-AD1205</f>
        <v>0</v>
      </c>
      <c r="BW1205" s="215">
        <f>S1205+Y1205-AE1205</f>
        <v>0</v>
      </c>
      <c r="BX1205" s="216">
        <v>0</v>
      </c>
      <c r="BY1205" s="216">
        <v>0</v>
      </c>
      <c r="BZ1205" s="215">
        <f>BV1205-BX1205</f>
        <v>0</v>
      </c>
      <c r="CA1205" s="217">
        <f>BW1205-BY1205</f>
        <v>0</v>
      </c>
    </row>
    <row r="1206" spans="2:79" ht="36.75" hidden="1" customHeight="1">
      <c r="B1206" s="206">
        <v>2015</v>
      </c>
      <c r="C1206" s="207">
        <v>8320</v>
      </c>
      <c r="D1206" s="206">
        <v>4</v>
      </c>
      <c r="E1206" s="206">
        <v>5000</v>
      </c>
      <c r="F1206" s="206">
        <v>5500</v>
      </c>
      <c r="G1206" s="218">
        <v>551</v>
      </c>
      <c r="H1206" s="206">
        <v>13</v>
      </c>
      <c r="I1206" s="220" t="s">
        <v>1593</v>
      </c>
      <c r="J1206" s="209">
        <v>0</v>
      </c>
      <c r="K1206" s="209">
        <v>0</v>
      </c>
      <c r="L1206" s="210">
        <f>+J1206+K1206</f>
        <v>0</v>
      </c>
      <c r="M1206" s="209">
        <v>0</v>
      </c>
      <c r="N1206" s="209">
        <v>0</v>
      </c>
      <c r="O1206" s="210">
        <f>+M1206+N1206</f>
        <v>0</v>
      </c>
      <c r="P1206" s="210">
        <f>+L1206+O1206</f>
        <v>0</v>
      </c>
      <c r="Q1206" s="221" t="s">
        <v>19</v>
      </c>
      <c r="R1206" s="307"/>
      <c r="S1206" s="307"/>
      <c r="T1206" s="213">
        <v>0</v>
      </c>
      <c r="U1206" s="213">
        <v>0</v>
      </c>
      <c r="V1206" s="213">
        <v>0</v>
      </c>
      <c r="W1206" s="213">
        <v>0</v>
      </c>
      <c r="X1206" s="213"/>
      <c r="Y1206" s="213"/>
      <c r="Z1206" s="213">
        <v>0</v>
      </c>
      <c r="AA1206" s="213">
        <v>0</v>
      </c>
      <c r="AB1206" s="213">
        <v>0</v>
      </c>
      <c r="AC1206" s="213">
        <v>0</v>
      </c>
      <c r="AD1206" s="214"/>
      <c r="AE1206" s="214"/>
      <c r="AF1206" s="209">
        <f>J1206+T1206-Z1206</f>
        <v>0</v>
      </c>
      <c r="AG1206" s="209">
        <f>K1206+U1206-AA1206</f>
        <v>0</v>
      </c>
      <c r="AH1206" s="210">
        <f>+AF1206+AG1206</f>
        <v>0</v>
      </c>
      <c r="AI1206" s="209">
        <f>M1206+V1206-AB1206</f>
        <v>0</v>
      </c>
      <c r="AJ1206" s="209">
        <f>N1206+W1206-AC1206</f>
        <v>0</v>
      </c>
      <c r="AK1206" s="210">
        <f>+AI1206+AJ1206</f>
        <v>0</v>
      </c>
      <c r="AL1206" s="210">
        <f>+AH1206+AK1206</f>
        <v>0</v>
      </c>
      <c r="AM1206" s="213">
        <v>0</v>
      </c>
      <c r="AN1206" s="213">
        <v>0</v>
      </c>
      <c r="AO1206" s="210">
        <f>+AM1206+AN1206</f>
        <v>0</v>
      </c>
      <c r="AP1206" s="213">
        <v>0</v>
      </c>
      <c r="AQ1206" s="213">
        <v>0</v>
      </c>
      <c r="AR1206" s="210">
        <f>+AP1206+AQ1206</f>
        <v>0</v>
      </c>
      <c r="AS1206" s="210">
        <f>+AO1206+AR1206</f>
        <v>0</v>
      </c>
      <c r="AT1206" s="213">
        <v>0</v>
      </c>
      <c r="AU1206" s="213">
        <v>0</v>
      </c>
      <c r="AV1206" s="210">
        <f>+AT1206+AU1206</f>
        <v>0</v>
      </c>
      <c r="AW1206" s="213">
        <v>0</v>
      </c>
      <c r="AX1206" s="213">
        <v>0</v>
      </c>
      <c r="AY1206" s="210">
        <f>+AW1206+AX1206</f>
        <v>0</v>
      </c>
      <c r="AZ1206" s="210">
        <f>+AV1206+AY1206</f>
        <v>0</v>
      </c>
      <c r="BA1206" s="213">
        <v>0</v>
      </c>
      <c r="BB1206" s="213">
        <v>0</v>
      </c>
      <c r="BC1206" s="210">
        <f>+BA1206+BB1206</f>
        <v>0</v>
      </c>
      <c r="BD1206" s="213">
        <v>0</v>
      </c>
      <c r="BE1206" s="213">
        <v>0</v>
      </c>
      <c r="BF1206" s="210">
        <f>+BD1206+BE1206</f>
        <v>0</v>
      </c>
      <c r="BG1206" s="210">
        <f>+BC1206+BF1206</f>
        <v>0</v>
      </c>
      <c r="BH1206" s="213">
        <v>0</v>
      </c>
      <c r="BI1206" s="213">
        <v>0</v>
      </c>
      <c r="BJ1206" s="210">
        <f>+BH1206+BI1206</f>
        <v>0</v>
      </c>
      <c r="BK1206" s="213">
        <v>0</v>
      </c>
      <c r="BL1206" s="213">
        <v>0</v>
      </c>
      <c r="BM1206" s="210">
        <f>+BK1206+BL1206</f>
        <v>0</v>
      </c>
      <c r="BN1206" s="210">
        <f>+BJ1206+BM1206</f>
        <v>0</v>
      </c>
      <c r="BO1206" s="209">
        <f>AF1206-AM1206-AT1206-BA1206-BH1206</f>
        <v>0</v>
      </c>
      <c r="BP1206" s="209">
        <f>AG1206-AN1206-AU1206-BB1206-BI1206</f>
        <v>0</v>
      </c>
      <c r="BQ1206" s="210">
        <f>+BO1206+BP1206</f>
        <v>0</v>
      </c>
      <c r="BR1206" s="209">
        <f>AI1206-AP1206-AW1206-BD1206-BK1206</f>
        <v>0</v>
      </c>
      <c r="BS1206" s="209">
        <f>AJ1206-AQ1206-AX1206-BE1206-BL1206</f>
        <v>0</v>
      </c>
      <c r="BT1206" s="210">
        <f>+BR1206+BS1206</f>
        <v>0</v>
      </c>
      <c r="BU1206" s="210">
        <f>+BQ1206+BT1206</f>
        <v>0</v>
      </c>
      <c r="BV1206" s="215">
        <f>R1206+X1206-AD1206</f>
        <v>0</v>
      </c>
      <c r="BW1206" s="215">
        <f>S1206+Y1206-AE1206</f>
        <v>0</v>
      </c>
      <c r="BX1206" s="216">
        <v>0</v>
      </c>
      <c r="BY1206" s="216">
        <v>0</v>
      </c>
      <c r="BZ1206" s="215">
        <f>BV1206-BX1206</f>
        <v>0</v>
      </c>
      <c r="CA1206" s="217">
        <f>BW1206-BY1206</f>
        <v>0</v>
      </c>
    </row>
    <row r="1207" spans="2:79" ht="36.75" hidden="1" customHeight="1">
      <c r="B1207" s="206">
        <v>2015</v>
      </c>
      <c r="C1207" s="207">
        <v>8320</v>
      </c>
      <c r="D1207" s="206">
        <v>4</v>
      </c>
      <c r="E1207" s="206">
        <v>5000</v>
      </c>
      <c r="F1207" s="206">
        <v>5500</v>
      </c>
      <c r="G1207" s="218">
        <v>551</v>
      </c>
      <c r="H1207" s="206">
        <v>14</v>
      </c>
      <c r="I1207" s="220" t="s">
        <v>1592</v>
      </c>
      <c r="J1207" s="209">
        <v>0</v>
      </c>
      <c r="K1207" s="209">
        <v>0</v>
      </c>
      <c r="L1207" s="210">
        <f>+J1207+K1207</f>
        <v>0</v>
      </c>
      <c r="M1207" s="209">
        <v>0</v>
      </c>
      <c r="N1207" s="209">
        <v>0</v>
      </c>
      <c r="O1207" s="210">
        <f>+M1207+N1207</f>
        <v>0</v>
      </c>
      <c r="P1207" s="210">
        <f>+L1207+O1207</f>
        <v>0</v>
      </c>
      <c r="Q1207" s="221" t="s">
        <v>19</v>
      </c>
      <c r="R1207" s="307"/>
      <c r="S1207" s="307"/>
      <c r="T1207" s="213">
        <v>0</v>
      </c>
      <c r="U1207" s="213">
        <v>0</v>
      </c>
      <c r="V1207" s="213">
        <v>0</v>
      </c>
      <c r="W1207" s="213">
        <v>0</v>
      </c>
      <c r="X1207" s="213"/>
      <c r="Y1207" s="213"/>
      <c r="Z1207" s="213">
        <v>0</v>
      </c>
      <c r="AA1207" s="213">
        <v>0</v>
      </c>
      <c r="AB1207" s="213">
        <v>0</v>
      </c>
      <c r="AC1207" s="213">
        <v>0</v>
      </c>
      <c r="AD1207" s="214"/>
      <c r="AE1207" s="214"/>
      <c r="AF1207" s="209">
        <f>J1207+T1207-Z1207</f>
        <v>0</v>
      </c>
      <c r="AG1207" s="209">
        <f>K1207+U1207-AA1207</f>
        <v>0</v>
      </c>
      <c r="AH1207" s="210">
        <f>+AF1207+AG1207</f>
        <v>0</v>
      </c>
      <c r="AI1207" s="209">
        <f>M1207+V1207-AB1207</f>
        <v>0</v>
      </c>
      <c r="AJ1207" s="209">
        <f>N1207+W1207-AC1207</f>
        <v>0</v>
      </c>
      <c r="AK1207" s="210">
        <f>+AI1207+AJ1207</f>
        <v>0</v>
      </c>
      <c r="AL1207" s="210">
        <f>+AH1207+AK1207</f>
        <v>0</v>
      </c>
      <c r="AM1207" s="213">
        <v>0</v>
      </c>
      <c r="AN1207" s="213">
        <v>0</v>
      </c>
      <c r="AO1207" s="210">
        <f>+AM1207+AN1207</f>
        <v>0</v>
      </c>
      <c r="AP1207" s="213">
        <v>0</v>
      </c>
      <c r="AQ1207" s="213">
        <v>0</v>
      </c>
      <c r="AR1207" s="210">
        <f>+AP1207+AQ1207</f>
        <v>0</v>
      </c>
      <c r="AS1207" s="210">
        <f>+AO1207+AR1207</f>
        <v>0</v>
      </c>
      <c r="AT1207" s="213">
        <v>0</v>
      </c>
      <c r="AU1207" s="213">
        <v>0</v>
      </c>
      <c r="AV1207" s="210">
        <f>+AT1207+AU1207</f>
        <v>0</v>
      </c>
      <c r="AW1207" s="213">
        <v>0</v>
      </c>
      <c r="AX1207" s="213">
        <v>0</v>
      </c>
      <c r="AY1207" s="210">
        <f>+AW1207+AX1207</f>
        <v>0</v>
      </c>
      <c r="AZ1207" s="210">
        <f>+AV1207+AY1207</f>
        <v>0</v>
      </c>
      <c r="BA1207" s="213">
        <v>0</v>
      </c>
      <c r="BB1207" s="213">
        <v>0</v>
      </c>
      <c r="BC1207" s="210">
        <f>+BA1207+BB1207</f>
        <v>0</v>
      </c>
      <c r="BD1207" s="213">
        <v>0</v>
      </c>
      <c r="BE1207" s="213">
        <v>0</v>
      </c>
      <c r="BF1207" s="210">
        <f>+BD1207+BE1207</f>
        <v>0</v>
      </c>
      <c r="BG1207" s="210">
        <f>+BC1207+BF1207</f>
        <v>0</v>
      </c>
      <c r="BH1207" s="213">
        <v>0</v>
      </c>
      <c r="BI1207" s="213">
        <v>0</v>
      </c>
      <c r="BJ1207" s="210">
        <f>+BH1207+BI1207</f>
        <v>0</v>
      </c>
      <c r="BK1207" s="213">
        <v>0</v>
      </c>
      <c r="BL1207" s="213">
        <v>0</v>
      </c>
      <c r="BM1207" s="210">
        <f>+BK1207+BL1207</f>
        <v>0</v>
      </c>
      <c r="BN1207" s="210">
        <f>+BJ1207+BM1207</f>
        <v>0</v>
      </c>
      <c r="BO1207" s="209">
        <f>AF1207-AM1207-AT1207-BA1207-BH1207</f>
        <v>0</v>
      </c>
      <c r="BP1207" s="209">
        <f>AG1207-AN1207-AU1207-BB1207-BI1207</f>
        <v>0</v>
      </c>
      <c r="BQ1207" s="210">
        <f>+BO1207+BP1207</f>
        <v>0</v>
      </c>
      <c r="BR1207" s="209">
        <f>AI1207-AP1207-AW1207-BD1207-BK1207</f>
        <v>0</v>
      </c>
      <c r="BS1207" s="209">
        <f>AJ1207-AQ1207-AX1207-BE1207-BL1207</f>
        <v>0</v>
      </c>
      <c r="BT1207" s="210">
        <f>+BR1207+BS1207</f>
        <v>0</v>
      </c>
      <c r="BU1207" s="210">
        <f>+BQ1207+BT1207</f>
        <v>0</v>
      </c>
      <c r="BV1207" s="215">
        <f>R1207+X1207-AD1207</f>
        <v>0</v>
      </c>
      <c r="BW1207" s="215">
        <f>S1207+Y1207-AE1207</f>
        <v>0</v>
      </c>
      <c r="BX1207" s="216">
        <v>0</v>
      </c>
      <c r="BY1207" s="216">
        <v>0</v>
      </c>
      <c r="BZ1207" s="215">
        <f>BV1207-BX1207</f>
        <v>0</v>
      </c>
      <c r="CA1207" s="217">
        <f>BW1207-BY1207</f>
        <v>0</v>
      </c>
    </row>
    <row r="1208" spans="2:79" ht="36.75" hidden="1" customHeight="1">
      <c r="B1208" s="206">
        <v>2015</v>
      </c>
      <c r="C1208" s="207">
        <v>8320</v>
      </c>
      <c r="D1208" s="206">
        <v>4</v>
      </c>
      <c r="E1208" s="206">
        <v>5000</v>
      </c>
      <c r="F1208" s="206">
        <v>5500</v>
      </c>
      <c r="G1208" s="218">
        <v>551</v>
      </c>
      <c r="H1208" s="206">
        <v>15</v>
      </c>
      <c r="I1208" s="220" t="s">
        <v>1591</v>
      </c>
      <c r="J1208" s="209">
        <v>0</v>
      </c>
      <c r="K1208" s="209">
        <v>0</v>
      </c>
      <c r="L1208" s="210">
        <f>+J1208+K1208</f>
        <v>0</v>
      </c>
      <c r="M1208" s="209">
        <v>0</v>
      </c>
      <c r="N1208" s="209">
        <v>0</v>
      </c>
      <c r="O1208" s="210">
        <f>+M1208+N1208</f>
        <v>0</v>
      </c>
      <c r="P1208" s="210">
        <f>+L1208+O1208</f>
        <v>0</v>
      </c>
      <c r="Q1208" s="221" t="s">
        <v>19</v>
      </c>
      <c r="R1208" s="307"/>
      <c r="S1208" s="307"/>
      <c r="T1208" s="213">
        <v>0</v>
      </c>
      <c r="U1208" s="213">
        <v>0</v>
      </c>
      <c r="V1208" s="213">
        <v>0</v>
      </c>
      <c r="W1208" s="213">
        <v>0</v>
      </c>
      <c r="X1208" s="213"/>
      <c r="Y1208" s="213"/>
      <c r="Z1208" s="213">
        <v>0</v>
      </c>
      <c r="AA1208" s="213">
        <v>0</v>
      </c>
      <c r="AB1208" s="213">
        <v>0</v>
      </c>
      <c r="AC1208" s="213">
        <v>0</v>
      </c>
      <c r="AD1208" s="214"/>
      <c r="AE1208" s="214"/>
      <c r="AF1208" s="209">
        <f>J1208+T1208-Z1208</f>
        <v>0</v>
      </c>
      <c r="AG1208" s="209">
        <f>K1208+U1208-AA1208</f>
        <v>0</v>
      </c>
      <c r="AH1208" s="210">
        <f>+AF1208+AG1208</f>
        <v>0</v>
      </c>
      <c r="AI1208" s="209">
        <f>M1208+V1208-AB1208</f>
        <v>0</v>
      </c>
      <c r="AJ1208" s="209">
        <f>N1208+W1208-AC1208</f>
        <v>0</v>
      </c>
      <c r="AK1208" s="210">
        <f>+AI1208+AJ1208</f>
        <v>0</v>
      </c>
      <c r="AL1208" s="210">
        <f>+AH1208+AK1208</f>
        <v>0</v>
      </c>
      <c r="AM1208" s="213">
        <v>0</v>
      </c>
      <c r="AN1208" s="213">
        <v>0</v>
      </c>
      <c r="AO1208" s="210">
        <f>+AM1208+AN1208</f>
        <v>0</v>
      </c>
      <c r="AP1208" s="213">
        <v>0</v>
      </c>
      <c r="AQ1208" s="213">
        <v>0</v>
      </c>
      <c r="AR1208" s="210">
        <f>+AP1208+AQ1208</f>
        <v>0</v>
      </c>
      <c r="AS1208" s="210">
        <f>+AO1208+AR1208</f>
        <v>0</v>
      </c>
      <c r="AT1208" s="213">
        <v>0</v>
      </c>
      <c r="AU1208" s="213">
        <v>0</v>
      </c>
      <c r="AV1208" s="210">
        <f>+AT1208+AU1208</f>
        <v>0</v>
      </c>
      <c r="AW1208" s="213">
        <v>0</v>
      </c>
      <c r="AX1208" s="213">
        <v>0</v>
      </c>
      <c r="AY1208" s="210">
        <f>+AW1208+AX1208</f>
        <v>0</v>
      </c>
      <c r="AZ1208" s="210">
        <f>+AV1208+AY1208</f>
        <v>0</v>
      </c>
      <c r="BA1208" s="213">
        <v>0</v>
      </c>
      <c r="BB1208" s="213">
        <v>0</v>
      </c>
      <c r="BC1208" s="210">
        <f>+BA1208+BB1208</f>
        <v>0</v>
      </c>
      <c r="BD1208" s="213">
        <v>0</v>
      </c>
      <c r="BE1208" s="213">
        <v>0</v>
      </c>
      <c r="BF1208" s="210">
        <f>+BD1208+BE1208</f>
        <v>0</v>
      </c>
      <c r="BG1208" s="210">
        <f>+BC1208+BF1208</f>
        <v>0</v>
      </c>
      <c r="BH1208" s="213">
        <v>0</v>
      </c>
      <c r="BI1208" s="213">
        <v>0</v>
      </c>
      <c r="BJ1208" s="210">
        <f>+BH1208+BI1208</f>
        <v>0</v>
      </c>
      <c r="BK1208" s="213">
        <v>0</v>
      </c>
      <c r="BL1208" s="213">
        <v>0</v>
      </c>
      <c r="BM1208" s="210">
        <f>+BK1208+BL1208</f>
        <v>0</v>
      </c>
      <c r="BN1208" s="210">
        <f>+BJ1208+BM1208</f>
        <v>0</v>
      </c>
      <c r="BO1208" s="209">
        <f>AF1208-AM1208-AT1208-BA1208-BH1208</f>
        <v>0</v>
      </c>
      <c r="BP1208" s="209">
        <f>AG1208-AN1208-AU1208-BB1208-BI1208</f>
        <v>0</v>
      </c>
      <c r="BQ1208" s="210">
        <f>+BO1208+BP1208</f>
        <v>0</v>
      </c>
      <c r="BR1208" s="209">
        <f>AI1208-AP1208-AW1208-BD1208-BK1208</f>
        <v>0</v>
      </c>
      <c r="BS1208" s="209">
        <f>AJ1208-AQ1208-AX1208-BE1208-BL1208</f>
        <v>0</v>
      </c>
      <c r="BT1208" s="210">
        <f>+BR1208+BS1208</f>
        <v>0</v>
      </c>
      <c r="BU1208" s="210">
        <f>+BQ1208+BT1208</f>
        <v>0</v>
      </c>
      <c r="BV1208" s="215">
        <f>R1208+X1208-AD1208</f>
        <v>0</v>
      </c>
      <c r="BW1208" s="215">
        <f>S1208+Y1208-AE1208</f>
        <v>0</v>
      </c>
      <c r="BX1208" s="216">
        <v>0</v>
      </c>
      <c r="BY1208" s="216">
        <v>0</v>
      </c>
      <c r="BZ1208" s="215">
        <f>BV1208-BX1208</f>
        <v>0</v>
      </c>
      <c r="CA1208" s="217">
        <f>BW1208-BY1208</f>
        <v>0</v>
      </c>
    </row>
    <row r="1209" spans="2:79" ht="36.75" hidden="1" customHeight="1">
      <c r="B1209" s="206">
        <v>2015</v>
      </c>
      <c r="C1209" s="207">
        <v>8320</v>
      </c>
      <c r="D1209" s="206">
        <v>4</v>
      </c>
      <c r="E1209" s="206">
        <v>5000</v>
      </c>
      <c r="F1209" s="206">
        <v>5500</v>
      </c>
      <c r="G1209" s="218">
        <v>551</v>
      </c>
      <c r="H1209" s="206">
        <v>16</v>
      </c>
      <c r="I1209" s="220" t="s">
        <v>1590</v>
      </c>
      <c r="J1209" s="209">
        <v>0</v>
      </c>
      <c r="K1209" s="209">
        <v>0</v>
      </c>
      <c r="L1209" s="210">
        <f>+J1209+K1209</f>
        <v>0</v>
      </c>
      <c r="M1209" s="209">
        <v>0</v>
      </c>
      <c r="N1209" s="209">
        <v>0</v>
      </c>
      <c r="O1209" s="210">
        <f>+M1209+N1209</f>
        <v>0</v>
      </c>
      <c r="P1209" s="210">
        <f>+L1209+O1209</f>
        <v>0</v>
      </c>
      <c r="Q1209" s="221" t="s">
        <v>19</v>
      </c>
      <c r="R1209" s="307"/>
      <c r="S1209" s="307"/>
      <c r="T1209" s="213">
        <v>0</v>
      </c>
      <c r="U1209" s="213">
        <v>0</v>
      </c>
      <c r="V1209" s="213">
        <v>0</v>
      </c>
      <c r="W1209" s="213">
        <v>0</v>
      </c>
      <c r="X1209" s="213"/>
      <c r="Y1209" s="213"/>
      <c r="Z1209" s="213">
        <v>0</v>
      </c>
      <c r="AA1209" s="213">
        <v>0</v>
      </c>
      <c r="AB1209" s="213">
        <v>0</v>
      </c>
      <c r="AC1209" s="213">
        <v>0</v>
      </c>
      <c r="AD1209" s="214"/>
      <c r="AE1209" s="214"/>
      <c r="AF1209" s="209">
        <f>J1209+T1209-Z1209</f>
        <v>0</v>
      </c>
      <c r="AG1209" s="209">
        <f>K1209+U1209-AA1209</f>
        <v>0</v>
      </c>
      <c r="AH1209" s="210">
        <f>+AF1209+AG1209</f>
        <v>0</v>
      </c>
      <c r="AI1209" s="209">
        <f>M1209+V1209-AB1209</f>
        <v>0</v>
      </c>
      <c r="AJ1209" s="209">
        <f>N1209+W1209-AC1209</f>
        <v>0</v>
      </c>
      <c r="AK1209" s="210">
        <f>+AI1209+AJ1209</f>
        <v>0</v>
      </c>
      <c r="AL1209" s="210">
        <f>+AH1209+AK1209</f>
        <v>0</v>
      </c>
      <c r="AM1209" s="213">
        <v>0</v>
      </c>
      <c r="AN1209" s="213">
        <v>0</v>
      </c>
      <c r="AO1209" s="210">
        <f>+AM1209+AN1209</f>
        <v>0</v>
      </c>
      <c r="AP1209" s="213">
        <v>0</v>
      </c>
      <c r="AQ1209" s="213">
        <v>0</v>
      </c>
      <c r="AR1209" s="210">
        <f>+AP1209+AQ1209</f>
        <v>0</v>
      </c>
      <c r="AS1209" s="210">
        <f>+AO1209+AR1209</f>
        <v>0</v>
      </c>
      <c r="AT1209" s="213">
        <v>0</v>
      </c>
      <c r="AU1209" s="213">
        <v>0</v>
      </c>
      <c r="AV1209" s="210">
        <f>+AT1209+AU1209</f>
        <v>0</v>
      </c>
      <c r="AW1209" s="213">
        <v>0</v>
      </c>
      <c r="AX1209" s="213">
        <v>0</v>
      </c>
      <c r="AY1209" s="210">
        <f>+AW1209+AX1209</f>
        <v>0</v>
      </c>
      <c r="AZ1209" s="210">
        <f>+AV1209+AY1209</f>
        <v>0</v>
      </c>
      <c r="BA1209" s="213">
        <v>0</v>
      </c>
      <c r="BB1209" s="213">
        <v>0</v>
      </c>
      <c r="BC1209" s="210">
        <f>+BA1209+BB1209</f>
        <v>0</v>
      </c>
      <c r="BD1209" s="213">
        <v>0</v>
      </c>
      <c r="BE1209" s="213">
        <v>0</v>
      </c>
      <c r="BF1209" s="210">
        <f>+BD1209+BE1209</f>
        <v>0</v>
      </c>
      <c r="BG1209" s="210">
        <f>+BC1209+BF1209</f>
        <v>0</v>
      </c>
      <c r="BH1209" s="213">
        <v>0</v>
      </c>
      <c r="BI1209" s="213">
        <v>0</v>
      </c>
      <c r="BJ1209" s="210">
        <f>+BH1209+BI1209</f>
        <v>0</v>
      </c>
      <c r="BK1209" s="213">
        <v>0</v>
      </c>
      <c r="BL1209" s="213">
        <v>0</v>
      </c>
      <c r="BM1209" s="210">
        <f>+BK1209+BL1209</f>
        <v>0</v>
      </c>
      <c r="BN1209" s="210">
        <f>+BJ1209+BM1209</f>
        <v>0</v>
      </c>
      <c r="BO1209" s="209">
        <f>AF1209-AM1209-AT1209-BA1209-BH1209</f>
        <v>0</v>
      </c>
      <c r="BP1209" s="209">
        <f>AG1209-AN1209-AU1209-BB1209-BI1209</f>
        <v>0</v>
      </c>
      <c r="BQ1209" s="210">
        <f>+BO1209+BP1209</f>
        <v>0</v>
      </c>
      <c r="BR1209" s="209">
        <f>AI1209-AP1209-AW1209-BD1209-BK1209</f>
        <v>0</v>
      </c>
      <c r="BS1209" s="209">
        <f>AJ1209-AQ1209-AX1209-BE1209-BL1209</f>
        <v>0</v>
      </c>
      <c r="BT1209" s="210">
        <f>+BR1209+BS1209</f>
        <v>0</v>
      </c>
      <c r="BU1209" s="210">
        <f>+BQ1209+BT1209</f>
        <v>0</v>
      </c>
      <c r="BV1209" s="215">
        <f>R1209+X1209-AD1209</f>
        <v>0</v>
      </c>
      <c r="BW1209" s="215">
        <f>S1209+Y1209-AE1209</f>
        <v>0</v>
      </c>
      <c r="BX1209" s="216">
        <v>0</v>
      </c>
      <c r="BY1209" s="216">
        <v>0</v>
      </c>
      <c r="BZ1209" s="215">
        <f>BV1209-BX1209</f>
        <v>0</v>
      </c>
      <c r="CA1209" s="217">
        <f>BW1209-BY1209</f>
        <v>0</v>
      </c>
    </row>
    <row r="1210" spans="2:79" ht="36.75" hidden="1" customHeight="1">
      <c r="B1210" s="206">
        <v>2015</v>
      </c>
      <c r="C1210" s="207">
        <v>8320</v>
      </c>
      <c r="D1210" s="206">
        <v>4</v>
      </c>
      <c r="E1210" s="206">
        <v>5000</v>
      </c>
      <c r="F1210" s="206">
        <v>5500</v>
      </c>
      <c r="G1210" s="218">
        <v>551</v>
      </c>
      <c r="H1210" s="206">
        <v>17</v>
      </c>
      <c r="I1210" s="220" t="s">
        <v>1589</v>
      </c>
      <c r="J1210" s="209">
        <v>0</v>
      </c>
      <c r="K1210" s="209">
        <v>0</v>
      </c>
      <c r="L1210" s="210">
        <f>+J1210+K1210</f>
        <v>0</v>
      </c>
      <c r="M1210" s="209">
        <v>0</v>
      </c>
      <c r="N1210" s="209">
        <v>0</v>
      </c>
      <c r="O1210" s="210">
        <f>+M1210+N1210</f>
        <v>0</v>
      </c>
      <c r="P1210" s="210">
        <f>+L1210+O1210</f>
        <v>0</v>
      </c>
      <c r="Q1210" s="221" t="s">
        <v>19</v>
      </c>
      <c r="R1210" s="307"/>
      <c r="S1210" s="307"/>
      <c r="T1210" s="213">
        <v>0</v>
      </c>
      <c r="U1210" s="213">
        <v>0</v>
      </c>
      <c r="V1210" s="213">
        <v>0</v>
      </c>
      <c r="W1210" s="213">
        <v>0</v>
      </c>
      <c r="X1210" s="213"/>
      <c r="Y1210" s="213"/>
      <c r="Z1210" s="213">
        <v>0</v>
      </c>
      <c r="AA1210" s="213">
        <v>0</v>
      </c>
      <c r="AB1210" s="213">
        <v>0</v>
      </c>
      <c r="AC1210" s="213">
        <v>0</v>
      </c>
      <c r="AD1210" s="214"/>
      <c r="AE1210" s="214"/>
      <c r="AF1210" s="209">
        <f>J1210+T1210-Z1210</f>
        <v>0</v>
      </c>
      <c r="AG1210" s="209">
        <f>K1210+U1210-AA1210</f>
        <v>0</v>
      </c>
      <c r="AH1210" s="210">
        <f>+AF1210+AG1210</f>
        <v>0</v>
      </c>
      <c r="AI1210" s="209">
        <f>M1210+V1210-AB1210</f>
        <v>0</v>
      </c>
      <c r="AJ1210" s="209">
        <f>N1210+W1210-AC1210</f>
        <v>0</v>
      </c>
      <c r="AK1210" s="210">
        <f>+AI1210+AJ1210</f>
        <v>0</v>
      </c>
      <c r="AL1210" s="210">
        <f>+AH1210+AK1210</f>
        <v>0</v>
      </c>
      <c r="AM1210" s="213">
        <v>0</v>
      </c>
      <c r="AN1210" s="213">
        <v>0</v>
      </c>
      <c r="AO1210" s="210">
        <f>+AM1210+AN1210</f>
        <v>0</v>
      </c>
      <c r="AP1210" s="213">
        <v>0</v>
      </c>
      <c r="AQ1210" s="213">
        <v>0</v>
      </c>
      <c r="AR1210" s="210">
        <f>+AP1210+AQ1210</f>
        <v>0</v>
      </c>
      <c r="AS1210" s="210">
        <f>+AO1210+AR1210</f>
        <v>0</v>
      </c>
      <c r="AT1210" s="213">
        <v>0</v>
      </c>
      <c r="AU1210" s="213">
        <v>0</v>
      </c>
      <c r="AV1210" s="210">
        <f>+AT1210+AU1210</f>
        <v>0</v>
      </c>
      <c r="AW1210" s="213">
        <v>0</v>
      </c>
      <c r="AX1210" s="213">
        <v>0</v>
      </c>
      <c r="AY1210" s="210">
        <f>+AW1210+AX1210</f>
        <v>0</v>
      </c>
      <c r="AZ1210" s="210">
        <f>+AV1210+AY1210</f>
        <v>0</v>
      </c>
      <c r="BA1210" s="213">
        <v>0</v>
      </c>
      <c r="BB1210" s="213">
        <v>0</v>
      </c>
      <c r="BC1210" s="210">
        <f>+BA1210+BB1210</f>
        <v>0</v>
      </c>
      <c r="BD1210" s="213">
        <v>0</v>
      </c>
      <c r="BE1210" s="213">
        <v>0</v>
      </c>
      <c r="BF1210" s="210">
        <f>+BD1210+BE1210</f>
        <v>0</v>
      </c>
      <c r="BG1210" s="210">
        <f>+BC1210+BF1210</f>
        <v>0</v>
      </c>
      <c r="BH1210" s="213">
        <v>0</v>
      </c>
      <c r="BI1210" s="213">
        <v>0</v>
      </c>
      <c r="BJ1210" s="210">
        <f>+BH1210+BI1210</f>
        <v>0</v>
      </c>
      <c r="BK1210" s="213">
        <v>0</v>
      </c>
      <c r="BL1210" s="213">
        <v>0</v>
      </c>
      <c r="BM1210" s="210">
        <f>+BK1210+BL1210</f>
        <v>0</v>
      </c>
      <c r="BN1210" s="210">
        <f>+BJ1210+BM1210</f>
        <v>0</v>
      </c>
      <c r="BO1210" s="209">
        <f>AF1210-AM1210-AT1210-BA1210-BH1210</f>
        <v>0</v>
      </c>
      <c r="BP1210" s="209">
        <f>AG1210-AN1210-AU1210-BB1210-BI1210</f>
        <v>0</v>
      </c>
      <c r="BQ1210" s="210">
        <f>+BO1210+BP1210</f>
        <v>0</v>
      </c>
      <c r="BR1210" s="209">
        <f>AI1210-AP1210-AW1210-BD1210-BK1210</f>
        <v>0</v>
      </c>
      <c r="BS1210" s="209">
        <f>AJ1210-AQ1210-AX1210-BE1210-BL1210</f>
        <v>0</v>
      </c>
      <c r="BT1210" s="210">
        <f>+BR1210+BS1210</f>
        <v>0</v>
      </c>
      <c r="BU1210" s="210">
        <f>+BQ1210+BT1210</f>
        <v>0</v>
      </c>
      <c r="BV1210" s="215">
        <f>R1210+X1210-AD1210</f>
        <v>0</v>
      </c>
      <c r="BW1210" s="215">
        <f>S1210+Y1210-AE1210</f>
        <v>0</v>
      </c>
      <c r="BX1210" s="216">
        <v>0</v>
      </c>
      <c r="BY1210" s="216">
        <v>0</v>
      </c>
      <c r="BZ1210" s="215">
        <f>BV1210-BX1210</f>
        <v>0</v>
      </c>
      <c r="CA1210" s="217">
        <f>BW1210-BY1210</f>
        <v>0</v>
      </c>
    </row>
    <row r="1211" spans="2:79" ht="36.75" hidden="1" customHeight="1">
      <c r="B1211" s="206">
        <v>2015</v>
      </c>
      <c r="C1211" s="207">
        <v>8320</v>
      </c>
      <c r="D1211" s="206">
        <v>4</v>
      </c>
      <c r="E1211" s="206">
        <v>5000</v>
      </c>
      <c r="F1211" s="206">
        <v>5500</v>
      </c>
      <c r="G1211" s="218">
        <v>551</v>
      </c>
      <c r="H1211" s="206">
        <v>18</v>
      </c>
      <c r="I1211" s="220" t="s">
        <v>1588</v>
      </c>
      <c r="J1211" s="209">
        <v>0</v>
      </c>
      <c r="K1211" s="209">
        <v>0</v>
      </c>
      <c r="L1211" s="210">
        <f>+J1211+K1211</f>
        <v>0</v>
      </c>
      <c r="M1211" s="209">
        <v>0</v>
      </c>
      <c r="N1211" s="209">
        <v>0</v>
      </c>
      <c r="O1211" s="210">
        <f>+M1211+N1211</f>
        <v>0</v>
      </c>
      <c r="P1211" s="210">
        <f>+L1211+O1211</f>
        <v>0</v>
      </c>
      <c r="Q1211" s="221" t="s">
        <v>19</v>
      </c>
      <c r="R1211" s="307"/>
      <c r="S1211" s="307"/>
      <c r="T1211" s="213">
        <v>0</v>
      </c>
      <c r="U1211" s="213">
        <v>0</v>
      </c>
      <c r="V1211" s="213">
        <v>0</v>
      </c>
      <c r="W1211" s="213">
        <v>0</v>
      </c>
      <c r="X1211" s="213"/>
      <c r="Y1211" s="213"/>
      <c r="Z1211" s="213">
        <v>0</v>
      </c>
      <c r="AA1211" s="213">
        <v>0</v>
      </c>
      <c r="AB1211" s="213">
        <v>0</v>
      </c>
      <c r="AC1211" s="213">
        <v>0</v>
      </c>
      <c r="AD1211" s="214"/>
      <c r="AE1211" s="214"/>
      <c r="AF1211" s="209">
        <f>J1211+T1211-Z1211</f>
        <v>0</v>
      </c>
      <c r="AG1211" s="209">
        <f>K1211+U1211-AA1211</f>
        <v>0</v>
      </c>
      <c r="AH1211" s="210">
        <f>+AF1211+AG1211</f>
        <v>0</v>
      </c>
      <c r="AI1211" s="209">
        <f>M1211+V1211-AB1211</f>
        <v>0</v>
      </c>
      <c r="AJ1211" s="209">
        <f>N1211+W1211-AC1211</f>
        <v>0</v>
      </c>
      <c r="AK1211" s="210">
        <f>+AI1211+AJ1211</f>
        <v>0</v>
      </c>
      <c r="AL1211" s="210">
        <f>+AH1211+AK1211</f>
        <v>0</v>
      </c>
      <c r="AM1211" s="213">
        <v>0</v>
      </c>
      <c r="AN1211" s="213">
        <v>0</v>
      </c>
      <c r="AO1211" s="210">
        <f>+AM1211+AN1211</f>
        <v>0</v>
      </c>
      <c r="AP1211" s="213">
        <v>0</v>
      </c>
      <c r="AQ1211" s="213">
        <v>0</v>
      </c>
      <c r="AR1211" s="210">
        <f>+AP1211+AQ1211</f>
        <v>0</v>
      </c>
      <c r="AS1211" s="210">
        <f>+AO1211+AR1211</f>
        <v>0</v>
      </c>
      <c r="AT1211" s="213">
        <v>0</v>
      </c>
      <c r="AU1211" s="213">
        <v>0</v>
      </c>
      <c r="AV1211" s="210">
        <f>+AT1211+AU1211</f>
        <v>0</v>
      </c>
      <c r="AW1211" s="213">
        <v>0</v>
      </c>
      <c r="AX1211" s="213">
        <v>0</v>
      </c>
      <c r="AY1211" s="210">
        <f>+AW1211+AX1211</f>
        <v>0</v>
      </c>
      <c r="AZ1211" s="210">
        <f>+AV1211+AY1211</f>
        <v>0</v>
      </c>
      <c r="BA1211" s="213">
        <v>0</v>
      </c>
      <c r="BB1211" s="213">
        <v>0</v>
      </c>
      <c r="BC1211" s="210">
        <f>+BA1211+BB1211</f>
        <v>0</v>
      </c>
      <c r="BD1211" s="213">
        <v>0</v>
      </c>
      <c r="BE1211" s="213">
        <v>0</v>
      </c>
      <c r="BF1211" s="210">
        <f>+BD1211+BE1211</f>
        <v>0</v>
      </c>
      <c r="BG1211" s="210">
        <f>+BC1211+BF1211</f>
        <v>0</v>
      </c>
      <c r="BH1211" s="213">
        <v>0</v>
      </c>
      <c r="BI1211" s="213">
        <v>0</v>
      </c>
      <c r="BJ1211" s="210">
        <f>+BH1211+BI1211</f>
        <v>0</v>
      </c>
      <c r="BK1211" s="213">
        <v>0</v>
      </c>
      <c r="BL1211" s="213">
        <v>0</v>
      </c>
      <c r="BM1211" s="210">
        <f>+BK1211+BL1211</f>
        <v>0</v>
      </c>
      <c r="BN1211" s="210">
        <f>+BJ1211+BM1211</f>
        <v>0</v>
      </c>
      <c r="BO1211" s="209">
        <f>AF1211-AM1211-AT1211-BA1211-BH1211</f>
        <v>0</v>
      </c>
      <c r="BP1211" s="209">
        <f>AG1211-AN1211-AU1211-BB1211-BI1211</f>
        <v>0</v>
      </c>
      <c r="BQ1211" s="210">
        <f>+BO1211+BP1211</f>
        <v>0</v>
      </c>
      <c r="BR1211" s="209">
        <f>AI1211-AP1211-AW1211-BD1211-BK1211</f>
        <v>0</v>
      </c>
      <c r="BS1211" s="209">
        <f>AJ1211-AQ1211-AX1211-BE1211-BL1211</f>
        <v>0</v>
      </c>
      <c r="BT1211" s="210">
        <f>+BR1211+BS1211</f>
        <v>0</v>
      </c>
      <c r="BU1211" s="210">
        <f>+BQ1211+BT1211</f>
        <v>0</v>
      </c>
      <c r="BV1211" s="215">
        <f>R1211+X1211-AD1211</f>
        <v>0</v>
      </c>
      <c r="BW1211" s="215">
        <f>S1211+Y1211-AE1211</f>
        <v>0</v>
      </c>
      <c r="BX1211" s="216">
        <v>0</v>
      </c>
      <c r="BY1211" s="216">
        <v>0</v>
      </c>
      <c r="BZ1211" s="215">
        <f>BV1211-BX1211</f>
        <v>0</v>
      </c>
      <c r="CA1211" s="217">
        <f>BW1211-BY1211</f>
        <v>0</v>
      </c>
    </row>
    <row r="1212" spans="2:79" ht="36.75" hidden="1" customHeight="1">
      <c r="B1212" s="206">
        <v>2015</v>
      </c>
      <c r="C1212" s="207">
        <v>8320</v>
      </c>
      <c r="D1212" s="206">
        <v>4</v>
      </c>
      <c r="E1212" s="206">
        <v>5000</v>
      </c>
      <c r="F1212" s="206">
        <v>5500</v>
      </c>
      <c r="G1212" s="218">
        <v>551</v>
      </c>
      <c r="H1212" s="206">
        <v>19</v>
      </c>
      <c r="I1212" s="220" t="s">
        <v>1587</v>
      </c>
      <c r="J1212" s="209">
        <v>0</v>
      </c>
      <c r="K1212" s="209">
        <v>0</v>
      </c>
      <c r="L1212" s="210">
        <f>+J1212+K1212</f>
        <v>0</v>
      </c>
      <c r="M1212" s="209">
        <v>0</v>
      </c>
      <c r="N1212" s="209">
        <v>0</v>
      </c>
      <c r="O1212" s="210">
        <f>+M1212+N1212</f>
        <v>0</v>
      </c>
      <c r="P1212" s="210">
        <f>+L1212+O1212</f>
        <v>0</v>
      </c>
      <c r="Q1212" s="221" t="s">
        <v>19</v>
      </c>
      <c r="R1212" s="307"/>
      <c r="S1212" s="307"/>
      <c r="T1212" s="213">
        <v>0</v>
      </c>
      <c r="U1212" s="213">
        <v>0</v>
      </c>
      <c r="V1212" s="213">
        <v>0</v>
      </c>
      <c r="W1212" s="213">
        <v>0</v>
      </c>
      <c r="X1212" s="213"/>
      <c r="Y1212" s="213"/>
      <c r="Z1212" s="213">
        <v>0</v>
      </c>
      <c r="AA1212" s="213">
        <v>0</v>
      </c>
      <c r="AB1212" s="213">
        <v>0</v>
      </c>
      <c r="AC1212" s="213">
        <v>0</v>
      </c>
      <c r="AD1212" s="214"/>
      <c r="AE1212" s="214"/>
      <c r="AF1212" s="209">
        <f>J1212+T1212-Z1212</f>
        <v>0</v>
      </c>
      <c r="AG1212" s="209">
        <f>K1212+U1212-AA1212</f>
        <v>0</v>
      </c>
      <c r="AH1212" s="210">
        <f>+AF1212+AG1212</f>
        <v>0</v>
      </c>
      <c r="AI1212" s="209">
        <f>M1212+V1212-AB1212</f>
        <v>0</v>
      </c>
      <c r="AJ1212" s="209">
        <f>N1212+W1212-AC1212</f>
        <v>0</v>
      </c>
      <c r="AK1212" s="210">
        <f>+AI1212+AJ1212</f>
        <v>0</v>
      </c>
      <c r="AL1212" s="210">
        <f>+AH1212+AK1212</f>
        <v>0</v>
      </c>
      <c r="AM1212" s="213">
        <v>0</v>
      </c>
      <c r="AN1212" s="213">
        <v>0</v>
      </c>
      <c r="AO1212" s="210">
        <f>+AM1212+AN1212</f>
        <v>0</v>
      </c>
      <c r="AP1212" s="213">
        <v>0</v>
      </c>
      <c r="AQ1212" s="213">
        <v>0</v>
      </c>
      <c r="AR1212" s="210">
        <f>+AP1212+AQ1212</f>
        <v>0</v>
      </c>
      <c r="AS1212" s="210">
        <f>+AO1212+AR1212</f>
        <v>0</v>
      </c>
      <c r="AT1212" s="213">
        <v>0</v>
      </c>
      <c r="AU1212" s="213">
        <v>0</v>
      </c>
      <c r="AV1212" s="210">
        <f>+AT1212+AU1212</f>
        <v>0</v>
      </c>
      <c r="AW1212" s="213">
        <v>0</v>
      </c>
      <c r="AX1212" s="213">
        <v>0</v>
      </c>
      <c r="AY1212" s="210">
        <f>+AW1212+AX1212</f>
        <v>0</v>
      </c>
      <c r="AZ1212" s="210">
        <f>+AV1212+AY1212</f>
        <v>0</v>
      </c>
      <c r="BA1212" s="213">
        <v>0</v>
      </c>
      <c r="BB1212" s="213">
        <v>0</v>
      </c>
      <c r="BC1212" s="210">
        <f>+BA1212+BB1212</f>
        <v>0</v>
      </c>
      <c r="BD1212" s="213">
        <v>0</v>
      </c>
      <c r="BE1212" s="213">
        <v>0</v>
      </c>
      <c r="BF1212" s="210">
        <f>+BD1212+BE1212</f>
        <v>0</v>
      </c>
      <c r="BG1212" s="210">
        <f>+BC1212+BF1212</f>
        <v>0</v>
      </c>
      <c r="BH1212" s="213">
        <v>0</v>
      </c>
      <c r="BI1212" s="213">
        <v>0</v>
      </c>
      <c r="BJ1212" s="210">
        <f>+BH1212+BI1212</f>
        <v>0</v>
      </c>
      <c r="BK1212" s="213">
        <v>0</v>
      </c>
      <c r="BL1212" s="213">
        <v>0</v>
      </c>
      <c r="BM1212" s="210">
        <f>+BK1212+BL1212</f>
        <v>0</v>
      </c>
      <c r="BN1212" s="210">
        <f>+BJ1212+BM1212</f>
        <v>0</v>
      </c>
      <c r="BO1212" s="209">
        <f>AF1212-AM1212-AT1212-BA1212-BH1212</f>
        <v>0</v>
      </c>
      <c r="BP1212" s="209">
        <f>AG1212-AN1212-AU1212-BB1212-BI1212</f>
        <v>0</v>
      </c>
      <c r="BQ1212" s="210">
        <f>+BO1212+BP1212</f>
        <v>0</v>
      </c>
      <c r="BR1212" s="209">
        <f>AI1212-AP1212-AW1212-BD1212-BK1212</f>
        <v>0</v>
      </c>
      <c r="BS1212" s="209">
        <f>AJ1212-AQ1212-AX1212-BE1212-BL1212</f>
        <v>0</v>
      </c>
      <c r="BT1212" s="210">
        <f>+BR1212+BS1212</f>
        <v>0</v>
      </c>
      <c r="BU1212" s="210">
        <f>+BQ1212+BT1212</f>
        <v>0</v>
      </c>
      <c r="BV1212" s="215">
        <f>R1212+X1212-AD1212</f>
        <v>0</v>
      </c>
      <c r="BW1212" s="215">
        <f>S1212+Y1212-AE1212</f>
        <v>0</v>
      </c>
      <c r="BX1212" s="216">
        <v>0</v>
      </c>
      <c r="BY1212" s="216">
        <v>0</v>
      </c>
      <c r="BZ1212" s="215">
        <f>BV1212-BX1212</f>
        <v>0</v>
      </c>
      <c r="CA1212" s="217">
        <f>BW1212-BY1212</f>
        <v>0</v>
      </c>
    </row>
    <row r="1213" spans="2:79" ht="36.75" hidden="1" customHeight="1">
      <c r="B1213" s="206">
        <v>2015</v>
      </c>
      <c r="C1213" s="207">
        <v>8320</v>
      </c>
      <c r="D1213" s="206">
        <v>4</v>
      </c>
      <c r="E1213" s="206">
        <v>5000</v>
      </c>
      <c r="F1213" s="206">
        <v>5500</v>
      </c>
      <c r="G1213" s="218">
        <v>551</v>
      </c>
      <c r="H1213" s="206">
        <v>20</v>
      </c>
      <c r="I1213" s="220" t="s">
        <v>1586</v>
      </c>
      <c r="J1213" s="209">
        <v>0</v>
      </c>
      <c r="K1213" s="209">
        <v>0</v>
      </c>
      <c r="L1213" s="210">
        <f>+J1213+K1213</f>
        <v>0</v>
      </c>
      <c r="M1213" s="209">
        <v>0</v>
      </c>
      <c r="N1213" s="209">
        <v>0</v>
      </c>
      <c r="O1213" s="210">
        <f>+M1213+N1213</f>
        <v>0</v>
      </c>
      <c r="P1213" s="210">
        <f>+L1213+O1213</f>
        <v>0</v>
      </c>
      <c r="Q1213" s="221" t="s">
        <v>19</v>
      </c>
      <c r="R1213" s="307"/>
      <c r="S1213" s="307"/>
      <c r="T1213" s="213">
        <v>0</v>
      </c>
      <c r="U1213" s="213">
        <v>0</v>
      </c>
      <c r="V1213" s="213">
        <v>0</v>
      </c>
      <c r="W1213" s="213">
        <v>0</v>
      </c>
      <c r="X1213" s="213"/>
      <c r="Y1213" s="213"/>
      <c r="Z1213" s="213">
        <v>0</v>
      </c>
      <c r="AA1213" s="213">
        <v>0</v>
      </c>
      <c r="AB1213" s="213">
        <v>0</v>
      </c>
      <c r="AC1213" s="213">
        <v>0</v>
      </c>
      <c r="AD1213" s="214"/>
      <c r="AE1213" s="214"/>
      <c r="AF1213" s="209">
        <f>J1213+T1213-Z1213</f>
        <v>0</v>
      </c>
      <c r="AG1213" s="209">
        <f>K1213+U1213-AA1213</f>
        <v>0</v>
      </c>
      <c r="AH1213" s="210">
        <f>+AF1213+AG1213</f>
        <v>0</v>
      </c>
      <c r="AI1213" s="209">
        <f>M1213+V1213-AB1213</f>
        <v>0</v>
      </c>
      <c r="AJ1213" s="209">
        <f>N1213+W1213-AC1213</f>
        <v>0</v>
      </c>
      <c r="AK1213" s="210">
        <f>+AI1213+AJ1213</f>
        <v>0</v>
      </c>
      <c r="AL1213" s="210">
        <f>+AH1213+AK1213</f>
        <v>0</v>
      </c>
      <c r="AM1213" s="213">
        <v>0</v>
      </c>
      <c r="AN1213" s="213">
        <v>0</v>
      </c>
      <c r="AO1213" s="210">
        <f>+AM1213+AN1213</f>
        <v>0</v>
      </c>
      <c r="AP1213" s="213">
        <v>0</v>
      </c>
      <c r="AQ1213" s="213">
        <v>0</v>
      </c>
      <c r="AR1213" s="210">
        <f>+AP1213+AQ1213</f>
        <v>0</v>
      </c>
      <c r="AS1213" s="210">
        <f>+AO1213+AR1213</f>
        <v>0</v>
      </c>
      <c r="AT1213" s="213">
        <v>0</v>
      </c>
      <c r="AU1213" s="213">
        <v>0</v>
      </c>
      <c r="AV1213" s="210">
        <f>+AT1213+AU1213</f>
        <v>0</v>
      </c>
      <c r="AW1213" s="213">
        <v>0</v>
      </c>
      <c r="AX1213" s="213">
        <v>0</v>
      </c>
      <c r="AY1213" s="210">
        <f>+AW1213+AX1213</f>
        <v>0</v>
      </c>
      <c r="AZ1213" s="210">
        <f>+AV1213+AY1213</f>
        <v>0</v>
      </c>
      <c r="BA1213" s="213">
        <v>0</v>
      </c>
      <c r="BB1213" s="213">
        <v>0</v>
      </c>
      <c r="BC1213" s="210">
        <f>+BA1213+BB1213</f>
        <v>0</v>
      </c>
      <c r="BD1213" s="213">
        <v>0</v>
      </c>
      <c r="BE1213" s="213">
        <v>0</v>
      </c>
      <c r="BF1213" s="210">
        <f>+BD1213+BE1213</f>
        <v>0</v>
      </c>
      <c r="BG1213" s="210">
        <f>+BC1213+BF1213</f>
        <v>0</v>
      </c>
      <c r="BH1213" s="213">
        <v>0</v>
      </c>
      <c r="BI1213" s="213">
        <v>0</v>
      </c>
      <c r="BJ1213" s="210">
        <f>+BH1213+BI1213</f>
        <v>0</v>
      </c>
      <c r="BK1213" s="213">
        <v>0</v>
      </c>
      <c r="BL1213" s="213">
        <v>0</v>
      </c>
      <c r="BM1213" s="210">
        <f>+BK1213+BL1213</f>
        <v>0</v>
      </c>
      <c r="BN1213" s="210">
        <f>+BJ1213+BM1213</f>
        <v>0</v>
      </c>
      <c r="BO1213" s="209">
        <f>AF1213-AM1213-AT1213-BA1213-BH1213</f>
        <v>0</v>
      </c>
      <c r="BP1213" s="209">
        <f>AG1213-AN1213-AU1213-BB1213-BI1213</f>
        <v>0</v>
      </c>
      <c r="BQ1213" s="210">
        <f>+BO1213+BP1213</f>
        <v>0</v>
      </c>
      <c r="BR1213" s="209">
        <f>AI1213-AP1213-AW1213-BD1213-BK1213</f>
        <v>0</v>
      </c>
      <c r="BS1213" s="209">
        <f>AJ1213-AQ1213-AX1213-BE1213-BL1213</f>
        <v>0</v>
      </c>
      <c r="BT1213" s="210">
        <f>+BR1213+BS1213</f>
        <v>0</v>
      </c>
      <c r="BU1213" s="210">
        <f>+BQ1213+BT1213</f>
        <v>0</v>
      </c>
      <c r="BV1213" s="215">
        <f>R1213+X1213-AD1213</f>
        <v>0</v>
      </c>
      <c r="BW1213" s="215">
        <f>S1213+Y1213-AE1213</f>
        <v>0</v>
      </c>
      <c r="BX1213" s="216">
        <v>0</v>
      </c>
      <c r="BY1213" s="216">
        <v>0</v>
      </c>
      <c r="BZ1213" s="215">
        <f>BV1213-BX1213</f>
        <v>0</v>
      </c>
      <c r="CA1213" s="217">
        <f>BW1213-BY1213</f>
        <v>0</v>
      </c>
    </row>
    <row r="1214" spans="2:79" ht="36.75" hidden="1" customHeight="1">
      <c r="B1214" s="206">
        <v>2015</v>
      </c>
      <c r="C1214" s="207">
        <v>8320</v>
      </c>
      <c r="D1214" s="206">
        <v>4</v>
      </c>
      <c r="E1214" s="206">
        <v>5000</v>
      </c>
      <c r="F1214" s="206">
        <v>5500</v>
      </c>
      <c r="G1214" s="218">
        <v>551</v>
      </c>
      <c r="H1214" s="206">
        <v>21</v>
      </c>
      <c r="I1214" s="220" t="s">
        <v>1585</v>
      </c>
      <c r="J1214" s="209">
        <v>0</v>
      </c>
      <c r="K1214" s="209">
        <v>0</v>
      </c>
      <c r="L1214" s="210">
        <f>+J1214+K1214</f>
        <v>0</v>
      </c>
      <c r="M1214" s="209">
        <v>0</v>
      </c>
      <c r="N1214" s="209">
        <v>0</v>
      </c>
      <c r="O1214" s="210">
        <f>+M1214+N1214</f>
        <v>0</v>
      </c>
      <c r="P1214" s="210">
        <f>+L1214+O1214</f>
        <v>0</v>
      </c>
      <c r="Q1214" s="221" t="s">
        <v>19</v>
      </c>
      <c r="R1214" s="307"/>
      <c r="S1214" s="307"/>
      <c r="T1214" s="213">
        <v>0</v>
      </c>
      <c r="U1214" s="213">
        <v>0</v>
      </c>
      <c r="V1214" s="213">
        <v>0</v>
      </c>
      <c r="W1214" s="213">
        <v>0</v>
      </c>
      <c r="X1214" s="213"/>
      <c r="Y1214" s="213"/>
      <c r="Z1214" s="213">
        <v>0</v>
      </c>
      <c r="AA1214" s="213">
        <v>0</v>
      </c>
      <c r="AB1214" s="213">
        <v>0</v>
      </c>
      <c r="AC1214" s="213">
        <v>0</v>
      </c>
      <c r="AD1214" s="214"/>
      <c r="AE1214" s="214"/>
      <c r="AF1214" s="209">
        <f>J1214+T1214-Z1214</f>
        <v>0</v>
      </c>
      <c r="AG1214" s="209">
        <f>K1214+U1214-AA1214</f>
        <v>0</v>
      </c>
      <c r="AH1214" s="210">
        <f>+AF1214+AG1214</f>
        <v>0</v>
      </c>
      <c r="AI1214" s="209">
        <f>M1214+V1214-AB1214</f>
        <v>0</v>
      </c>
      <c r="AJ1214" s="209">
        <f>N1214+W1214-AC1214</f>
        <v>0</v>
      </c>
      <c r="AK1214" s="210">
        <f>+AI1214+AJ1214</f>
        <v>0</v>
      </c>
      <c r="AL1214" s="210">
        <f>+AH1214+AK1214</f>
        <v>0</v>
      </c>
      <c r="AM1214" s="213">
        <v>0</v>
      </c>
      <c r="AN1214" s="213">
        <v>0</v>
      </c>
      <c r="AO1214" s="210">
        <f>+AM1214+AN1214</f>
        <v>0</v>
      </c>
      <c r="AP1214" s="213">
        <v>0</v>
      </c>
      <c r="AQ1214" s="213">
        <v>0</v>
      </c>
      <c r="AR1214" s="210">
        <f>+AP1214+AQ1214</f>
        <v>0</v>
      </c>
      <c r="AS1214" s="210">
        <f>+AO1214+AR1214</f>
        <v>0</v>
      </c>
      <c r="AT1214" s="213">
        <v>0</v>
      </c>
      <c r="AU1214" s="213">
        <v>0</v>
      </c>
      <c r="AV1214" s="210">
        <f>+AT1214+AU1214</f>
        <v>0</v>
      </c>
      <c r="AW1214" s="213">
        <v>0</v>
      </c>
      <c r="AX1214" s="213">
        <v>0</v>
      </c>
      <c r="AY1214" s="210">
        <f>+AW1214+AX1214</f>
        <v>0</v>
      </c>
      <c r="AZ1214" s="210">
        <f>+AV1214+AY1214</f>
        <v>0</v>
      </c>
      <c r="BA1214" s="213">
        <v>0</v>
      </c>
      <c r="BB1214" s="213">
        <v>0</v>
      </c>
      <c r="BC1214" s="210">
        <f>+BA1214+BB1214</f>
        <v>0</v>
      </c>
      <c r="BD1214" s="213">
        <v>0</v>
      </c>
      <c r="BE1214" s="213">
        <v>0</v>
      </c>
      <c r="BF1214" s="210">
        <f>+BD1214+BE1214</f>
        <v>0</v>
      </c>
      <c r="BG1214" s="210">
        <f>+BC1214+BF1214</f>
        <v>0</v>
      </c>
      <c r="BH1214" s="213">
        <v>0</v>
      </c>
      <c r="BI1214" s="213">
        <v>0</v>
      </c>
      <c r="BJ1214" s="210">
        <f>+BH1214+BI1214</f>
        <v>0</v>
      </c>
      <c r="BK1214" s="213">
        <v>0</v>
      </c>
      <c r="BL1214" s="213">
        <v>0</v>
      </c>
      <c r="BM1214" s="210">
        <f>+BK1214+BL1214</f>
        <v>0</v>
      </c>
      <c r="BN1214" s="210">
        <f>+BJ1214+BM1214</f>
        <v>0</v>
      </c>
      <c r="BO1214" s="209">
        <f>AF1214-AM1214-AT1214-BA1214-BH1214</f>
        <v>0</v>
      </c>
      <c r="BP1214" s="209">
        <f>AG1214-AN1214-AU1214-BB1214-BI1214</f>
        <v>0</v>
      </c>
      <c r="BQ1214" s="210">
        <f>+BO1214+BP1214</f>
        <v>0</v>
      </c>
      <c r="BR1214" s="209">
        <f>AI1214-AP1214-AW1214-BD1214-BK1214</f>
        <v>0</v>
      </c>
      <c r="BS1214" s="209">
        <f>AJ1214-AQ1214-AX1214-BE1214-BL1214</f>
        <v>0</v>
      </c>
      <c r="BT1214" s="210">
        <f>+BR1214+BS1214</f>
        <v>0</v>
      </c>
      <c r="BU1214" s="210">
        <f>+BQ1214+BT1214</f>
        <v>0</v>
      </c>
      <c r="BV1214" s="215">
        <f>R1214+X1214-AD1214</f>
        <v>0</v>
      </c>
      <c r="BW1214" s="215">
        <f>S1214+Y1214-AE1214</f>
        <v>0</v>
      </c>
      <c r="BX1214" s="216">
        <v>0</v>
      </c>
      <c r="BY1214" s="216">
        <v>0</v>
      </c>
      <c r="BZ1214" s="215">
        <f>BV1214-BX1214</f>
        <v>0</v>
      </c>
      <c r="CA1214" s="217">
        <f>BW1214-BY1214</f>
        <v>0</v>
      </c>
    </row>
    <row r="1215" spans="2:79" ht="36.75" hidden="1" customHeight="1">
      <c r="B1215" s="206">
        <v>2015</v>
      </c>
      <c r="C1215" s="207">
        <v>8320</v>
      </c>
      <c r="D1215" s="206">
        <v>4</v>
      </c>
      <c r="E1215" s="206">
        <v>5000</v>
      </c>
      <c r="F1215" s="206">
        <v>5500</v>
      </c>
      <c r="G1215" s="218">
        <v>551</v>
      </c>
      <c r="H1215" s="206">
        <v>22</v>
      </c>
      <c r="I1215" s="327" t="s">
        <v>1584</v>
      </c>
      <c r="J1215" s="209">
        <v>0</v>
      </c>
      <c r="K1215" s="209">
        <v>0</v>
      </c>
      <c r="L1215" s="210">
        <f>+J1215+K1215</f>
        <v>0</v>
      </c>
      <c r="M1215" s="209">
        <v>0</v>
      </c>
      <c r="N1215" s="209">
        <v>0</v>
      </c>
      <c r="O1215" s="210">
        <f>+M1215+N1215</f>
        <v>0</v>
      </c>
      <c r="P1215" s="210">
        <f>+L1215+O1215</f>
        <v>0</v>
      </c>
      <c r="Q1215" s="221" t="s">
        <v>19</v>
      </c>
      <c r="R1215" s="310"/>
      <c r="S1215" s="310"/>
      <c r="T1215" s="213">
        <v>0</v>
      </c>
      <c r="U1215" s="213">
        <v>0</v>
      </c>
      <c r="V1215" s="213">
        <v>0</v>
      </c>
      <c r="W1215" s="213">
        <v>0</v>
      </c>
      <c r="X1215" s="213"/>
      <c r="Y1215" s="213"/>
      <c r="Z1215" s="213">
        <v>0</v>
      </c>
      <c r="AA1215" s="213">
        <v>0</v>
      </c>
      <c r="AB1215" s="213">
        <v>0</v>
      </c>
      <c r="AC1215" s="213">
        <v>0</v>
      </c>
      <c r="AD1215" s="214"/>
      <c r="AE1215" s="214"/>
      <c r="AF1215" s="209">
        <f>J1215+T1215-Z1215</f>
        <v>0</v>
      </c>
      <c r="AG1215" s="209">
        <f>K1215+U1215-AA1215</f>
        <v>0</v>
      </c>
      <c r="AH1215" s="210">
        <f>+AF1215+AG1215</f>
        <v>0</v>
      </c>
      <c r="AI1215" s="209">
        <f>M1215+V1215-AB1215</f>
        <v>0</v>
      </c>
      <c r="AJ1215" s="209">
        <f>N1215+W1215-AC1215</f>
        <v>0</v>
      </c>
      <c r="AK1215" s="210">
        <f>+AI1215+AJ1215</f>
        <v>0</v>
      </c>
      <c r="AL1215" s="210">
        <f>+AH1215+AK1215</f>
        <v>0</v>
      </c>
      <c r="AM1215" s="213">
        <v>0</v>
      </c>
      <c r="AN1215" s="213">
        <v>0</v>
      </c>
      <c r="AO1215" s="210">
        <f>+AM1215+AN1215</f>
        <v>0</v>
      </c>
      <c r="AP1215" s="213">
        <v>0</v>
      </c>
      <c r="AQ1215" s="213">
        <v>0</v>
      </c>
      <c r="AR1215" s="210">
        <f>+AP1215+AQ1215</f>
        <v>0</v>
      </c>
      <c r="AS1215" s="210">
        <f>+AO1215+AR1215</f>
        <v>0</v>
      </c>
      <c r="AT1215" s="213">
        <v>0</v>
      </c>
      <c r="AU1215" s="213">
        <v>0</v>
      </c>
      <c r="AV1215" s="210">
        <f>+AT1215+AU1215</f>
        <v>0</v>
      </c>
      <c r="AW1215" s="213">
        <v>0</v>
      </c>
      <c r="AX1215" s="213">
        <v>0</v>
      </c>
      <c r="AY1215" s="210">
        <f>+AW1215+AX1215</f>
        <v>0</v>
      </c>
      <c r="AZ1215" s="210">
        <f>+AV1215+AY1215</f>
        <v>0</v>
      </c>
      <c r="BA1215" s="213">
        <v>0</v>
      </c>
      <c r="BB1215" s="213">
        <v>0</v>
      </c>
      <c r="BC1215" s="210">
        <f>+BA1215+BB1215</f>
        <v>0</v>
      </c>
      <c r="BD1215" s="213">
        <v>0</v>
      </c>
      <c r="BE1215" s="213">
        <v>0</v>
      </c>
      <c r="BF1215" s="210">
        <f>+BD1215+BE1215</f>
        <v>0</v>
      </c>
      <c r="BG1215" s="210">
        <f>+BC1215+BF1215</f>
        <v>0</v>
      </c>
      <c r="BH1215" s="213">
        <v>0</v>
      </c>
      <c r="BI1215" s="213">
        <v>0</v>
      </c>
      <c r="BJ1215" s="210">
        <f>+BH1215+BI1215</f>
        <v>0</v>
      </c>
      <c r="BK1215" s="213">
        <v>0</v>
      </c>
      <c r="BL1215" s="213">
        <v>0</v>
      </c>
      <c r="BM1215" s="210">
        <f>+BK1215+BL1215</f>
        <v>0</v>
      </c>
      <c r="BN1215" s="210">
        <f>+BJ1215+BM1215</f>
        <v>0</v>
      </c>
      <c r="BO1215" s="209">
        <f>AF1215-AM1215-AT1215-BA1215-BH1215</f>
        <v>0</v>
      </c>
      <c r="BP1215" s="209">
        <f>AG1215-AN1215-AU1215-BB1215-BI1215</f>
        <v>0</v>
      </c>
      <c r="BQ1215" s="210">
        <f>+BO1215+BP1215</f>
        <v>0</v>
      </c>
      <c r="BR1215" s="209">
        <f>AI1215-AP1215-AW1215-BD1215-BK1215</f>
        <v>0</v>
      </c>
      <c r="BS1215" s="209">
        <f>AJ1215-AQ1215-AX1215-BE1215-BL1215</f>
        <v>0</v>
      </c>
      <c r="BT1215" s="210">
        <f>+BR1215+BS1215</f>
        <v>0</v>
      </c>
      <c r="BU1215" s="210">
        <f>+BQ1215+BT1215</f>
        <v>0</v>
      </c>
      <c r="BV1215" s="215">
        <f>R1215+X1215-AD1215</f>
        <v>0</v>
      </c>
      <c r="BW1215" s="215">
        <f>S1215+Y1215-AE1215</f>
        <v>0</v>
      </c>
      <c r="BX1215" s="216">
        <v>0</v>
      </c>
      <c r="BY1215" s="216">
        <v>0</v>
      </c>
      <c r="BZ1215" s="215">
        <f>BV1215-BX1215</f>
        <v>0</v>
      </c>
      <c r="CA1215" s="217">
        <f>BW1215-BY1215</f>
        <v>0</v>
      </c>
    </row>
    <row r="1216" spans="2:79" ht="36.75" hidden="1" customHeight="1">
      <c r="B1216" s="206">
        <v>2015</v>
      </c>
      <c r="C1216" s="207">
        <v>8320</v>
      </c>
      <c r="D1216" s="206">
        <v>4</v>
      </c>
      <c r="E1216" s="206">
        <v>5000</v>
      </c>
      <c r="F1216" s="206">
        <v>5500</v>
      </c>
      <c r="G1216" s="218">
        <v>551</v>
      </c>
      <c r="H1216" s="206">
        <v>23</v>
      </c>
      <c r="I1216" s="327" t="s">
        <v>1583</v>
      </c>
      <c r="J1216" s="209">
        <v>0</v>
      </c>
      <c r="K1216" s="209">
        <v>0</v>
      </c>
      <c r="L1216" s="210">
        <f>+J1216+K1216</f>
        <v>0</v>
      </c>
      <c r="M1216" s="209">
        <v>0</v>
      </c>
      <c r="N1216" s="209">
        <v>0</v>
      </c>
      <c r="O1216" s="210">
        <f>+M1216+N1216</f>
        <v>0</v>
      </c>
      <c r="P1216" s="210">
        <f>+L1216+O1216</f>
        <v>0</v>
      </c>
      <c r="Q1216" s="221" t="s">
        <v>19</v>
      </c>
      <c r="R1216" s="310"/>
      <c r="S1216" s="310"/>
      <c r="T1216" s="213">
        <v>0</v>
      </c>
      <c r="U1216" s="213">
        <v>0</v>
      </c>
      <c r="V1216" s="213">
        <v>0</v>
      </c>
      <c r="W1216" s="213">
        <v>0</v>
      </c>
      <c r="X1216" s="213"/>
      <c r="Y1216" s="213"/>
      <c r="Z1216" s="213">
        <v>0</v>
      </c>
      <c r="AA1216" s="213">
        <v>0</v>
      </c>
      <c r="AB1216" s="213">
        <v>0</v>
      </c>
      <c r="AC1216" s="213">
        <v>0</v>
      </c>
      <c r="AD1216" s="214"/>
      <c r="AE1216" s="214"/>
      <c r="AF1216" s="209">
        <f>J1216+T1216-Z1216</f>
        <v>0</v>
      </c>
      <c r="AG1216" s="209">
        <f>K1216+U1216-AA1216</f>
        <v>0</v>
      </c>
      <c r="AH1216" s="210">
        <f>+AF1216+AG1216</f>
        <v>0</v>
      </c>
      <c r="AI1216" s="209">
        <f>M1216+V1216-AB1216</f>
        <v>0</v>
      </c>
      <c r="AJ1216" s="209">
        <f>N1216+W1216-AC1216</f>
        <v>0</v>
      </c>
      <c r="AK1216" s="210">
        <f>+AI1216+AJ1216</f>
        <v>0</v>
      </c>
      <c r="AL1216" s="210">
        <f>+AH1216+AK1216</f>
        <v>0</v>
      </c>
      <c r="AM1216" s="213">
        <v>0</v>
      </c>
      <c r="AN1216" s="213">
        <v>0</v>
      </c>
      <c r="AO1216" s="210">
        <f>+AM1216+AN1216</f>
        <v>0</v>
      </c>
      <c r="AP1216" s="213">
        <v>0</v>
      </c>
      <c r="AQ1216" s="213">
        <v>0</v>
      </c>
      <c r="AR1216" s="210">
        <f>+AP1216+AQ1216</f>
        <v>0</v>
      </c>
      <c r="AS1216" s="210">
        <f>+AO1216+AR1216</f>
        <v>0</v>
      </c>
      <c r="AT1216" s="213">
        <v>0</v>
      </c>
      <c r="AU1216" s="213">
        <v>0</v>
      </c>
      <c r="AV1216" s="210">
        <f>+AT1216+AU1216</f>
        <v>0</v>
      </c>
      <c r="AW1216" s="213">
        <v>0</v>
      </c>
      <c r="AX1216" s="213">
        <v>0</v>
      </c>
      <c r="AY1216" s="210">
        <f>+AW1216+AX1216</f>
        <v>0</v>
      </c>
      <c r="AZ1216" s="210">
        <f>+AV1216+AY1216</f>
        <v>0</v>
      </c>
      <c r="BA1216" s="213">
        <v>0</v>
      </c>
      <c r="BB1216" s="213">
        <v>0</v>
      </c>
      <c r="BC1216" s="210">
        <f>+BA1216+BB1216</f>
        <v>0</v>
      </c>
      <c r="BD1216" s="213">
        <v>0</v>
      </c>
      <c r="BE1216" s="213">
        <v>0</v>
      </c>
      <c r="BF1216" s="210">
        <f>+BD1216+BE1216</f>
        <v>0</v>
      </c>
      <c r="BG1216" s="210">
        <f>+BC1216+BF1216</f>
        <v>0</v>
      </c>
      <c r="BH1216" s="213">
        <v>0</v>
      </c>
      <c r="BI1216" s="213">
        <v>0</v>
      </c>
      <c r="BJ1216" s="210">
        <f>+BH1216+BI1216</f>
        <v>0</v>
      </c>
      <c r="BK1216" s="213">
        <v>0</v>
      </c>
      <c r="BL1216" s="213">
        <v>0</v>
      </c>
      <c r="BM1216" s="210">
        <f>+BK1216+BL1216</f>
        <v>0</v>
      </c>
      <c r="BN1216" s="210">
        <f>+BJ1216+BM1216</f>
        <v>0</v>
      </c>
      <c r="BO1216" s="209">
        <f>AF1216-AM1216-AT1216-BA1216-BH1216</f>
        <v>0</v>
      </c>
      <c r="BP1216" s="209">
        <f>AG1216-AN1216-AU1216-BB1216-BI1216</f>
        <v>0</v>
      </c>
      <c r="BQ1216" s="210">
        <f>+BO1216+BP1216</f>
        <v>0</v>
      </c>
      <c r="BR1216" s="209">
        <f>AI1216-AP1216-AW1216-BD1216-BK1216</f>
        <v>0</v>
      </c>
      <c r="BS1216" s="209">
        <f>AJ1216-AQ1216-AX1216-BE1216-BL1216</f>
        <v>0</v>
      </c>
      <c r="BT1216" s="210">
        <f>+BR1216+BS1216</f>
        <v>0</v>
      </c>
      <c r="BU1216" s="210">
        <f>+BQ1216+BT1216</f>
        <v>0</v>
      </c>
      <c r="BV1216" s="215">
        <f>R1216+X1216-AD1216</f>
        <v>0</v>
      </c>
      <c r="BW1216" s="215">
        <f>S1216+Y1216-AE1216</f>
        <v>0</v>
      </c>
      <c r="BX1216" s="216">
        <v>0</v>
      </c>
      <c r="BY1216" s="216">
        <v>0</v>
      </c>
      <c r="BZ1216" s="215">
        <f>BV1216-BX1216</f>
        <v>0</v>
      </c>
      <c r="CA1216" s="217">
        <f>BW1216-BY1216</f>
        <v>0</v>
      </c>
    </row>
    <row r="1217" spans="2:79" ht="36.75" hidden="1" customHeight="1">
      <c r="B1217" s="206">
        <v>2015</v>
      </c>
      <c r="C1217" s="207">
        <v>8320</v>
      </c>
      <c r="D1217" s="206">
        <v>4</v>
      </c>
      <c r="E1217" s="206">
        <v>5000</v>
      </c>
      <c r="F1217" s="206">
        <v>5500</v>
      </c>
      <c r="G1217" s="218">
        <v>551</v>
      </c>
      <c r="H1217" s="206">
        <v>24</v>
      </c>
      <c r="I1217" s="327" t="s">
        <v>1582</v>
      </c>
      <c r="J1217" s="209">
        <v>0</v>
      </c>
      <c r="K1217" s="209">
        <v>0</v>
      </c>
      <c r="L1217" s="210">
        <f>+J1217+K1217</f>
        <v>0</v>
      </c>
      <c r="M1217" s="209">
        <v>0</v>
      </c>
      <c r="N1217" s="209">
        <v>0</v>
      </c>
      <c r="O1217" s="210">
        <f>+M1217+N1217</f>
        <v>0</v>
      </c>
      <c r="P1217" s="210">
        <f>+L1217+O1217</f>
        <v>0</v>
      </c>
      <c r="Q1217" s="221" t="s">
        <v>19</v>
      </c>
      <c r="R1217" s="310"/>
      <c r="S1217" s="310"/>
      <c r="T1217" s="213">
        <v>0</v>
      </c>
      <c r="U1217" s="213">
        <v>0</v>
      </c>
      <c r="V1217" s="213">
        <v>0</v>
      </c>
      <c r="W1217" s="213">
        <v>0</v>
      </c>
      <c r="X1217" s="213"/>
      <c r="Y1217" s="213"/>
      <c r="Z1217" s="213">
        <v>0</v>
      </c>
      <c r="AA1217" s="213">
        <v>0</v>
      </c>
      <c r="AB1217" s="213">
        <v>0</v>
      </c>
      <c r="AC1217" s="213">
        <v>0</v>
      </c>
      <c r="AD1217" s="214"/>
      <c r="AE1217" s="214"/>
      <c r="AF1217" s="209">
        <f>J1217+T1217-Z1217</f>
        <v>0</v>
      </c>
      <c r="AG1217" s="209">
        <f>K1217+U1217-AA1217</f>
        <v>0</v>
      </c>
      <c r="AH1217" s="210">
        <f>+AF1217+AG1217</f>
        <v>0</v>
      </c>
      <c r="AI1217" s="209">
        <f>M1217+V1217-AB1217</f>
        <v>0</v>
      </c>
      <c r="AJ1217" s="209">
        <f>N1217+W1217-AC1217</f>
        <v>0</v>
      </c>
      <c r="AK1217" s="210">
        <f>+AI1217+AJ1217</f>
        <v>0</v>
      </c>
      <c r="AL1217" s="210">
        <f>+AH1217+AK1217</f>
        <v>0</v>
      </c>
      <c r="AM1217" s="213">
        <v>0</v>
      </c>
      <c r="AN1217" s="213">
        <v>0</v>
      </c>
      <c r="AO1217" s="210">
        <f>+AM1217+AN1217</f>
        <v>0</v>
      </c>
      <c r="AP1217" s="213">
        <v>0</v>
      </c>
      <c r="AQ1217" s="213">
        <v>0</v>
      </c>
      <c r="AR1217" s="210">
        <f>+AP1217+AQ1217</f>
        <v>0</v>
      </c>
      <c r="AS1217" s="210">
        <f>+AO1217+AR1217</f>
        <v>0</v>
      </c>
      <c r="AT1217" s="213">
        <v>0</v>
      </c>
      <c r="AU1217" s="213">
        <v>0</v>
      </c>
      <c r="AV1217" s="210">
        <f>+AT1217+AU1217</f>
        <v>0</v>
      </c>
      <c r="AW1217" s="213">
        <v>0</v>
      </c>
      <c r="AX1217" s="213">
        <v>0</v>
      </c>
      <c r="AY1217" s="210">
        <f>+AW1217+AX1217</f>
        <v>0</v>
      </c>
      <c r="AZ1217" s="210">
        <f>+AV1217+AY1217</f>
        <v>0</v>
      </c>
      <c r="BA1217" s="213">
        <v>0</v>
      </c>
      <c r="BB1217" s="213">
        <v>0</v>
      </c>
      <c r="BC1217" s="210">
        <f>+BA1217+BB1217</f>
        <v>0</v>
      </c>
      <c r="BD1217" s="213">
        <v>0</v>
      </c>
      <c r="BE1217" s="213">
        <v>0</v>
      </c>
      <c r="BF1217" s="210">
        <f>+BD1217+BE1217</f>
        <v>0</v>
      </c>
      <c r="BG1217" s="210">
        <f>+BC1217+BF1217</f>
        <v>0</v>
      </c>
      <c r="BH1217" s="213">
        <v>0</v>
      </c>
      <c r="BI1217" s="213">
        <v>0</v>
      </c>
      <c r="BJ1217" s="210">
        <f>+BH1217+BI1217</f>
        <v>0</v>
      </c>
      <c r="BK1217" s="213">
        <v>0</v>
      </c>
      <c r="BL1217" s="213">
        <v>0</v>
      </c>
      <c r="BM1217" s="210">
        <f>+BK1217+BL1217</f>
        <v>0</v>
      </c>
      <c r="BN1217" s="210">
        <f>+BJ1217+BM1217</f>
        <v>0</v>
      </c>
      <c r="BO1217" s="209">
        <f>AF1217-AM1217-AT1217-BA1217-BH1217</f>
        <v>0</v>
      </c>
      <c r="BP1217" s="209">
        <f>AG1217-AN1217-AU1217-BB1217-BI1217</f>
        <v>0</v>
      </c>
      <c r="BQ1217" s="210">
        <f>+BO1217+BP1217</f>
        <v>0</v>
      </c>
      <c r="BR1217" s="209">
        <f>AI1217-AP1217-AW1217-BD1217-BK1217</f>
        <v>0</v>
      </c>
      <c r="BS1217" s="209">
        <f>AJ1217-AQ1217-AX1217-BE1217-BL1217</f>
        <v>0</v>
      </c>
      <c r="BT1217" s="210">
        <f>+BR1217+BS1217</f>
        <v>0</v>
      </c>
      <c r="BU1217" s="210">
        <f>+BQ1217+BT1217</f>
        <v>0</v>
      </c>
      <c r="BV1217" s="215">
        <f>R1217+X1217-AD1217</f>
        <v>0</v>
      </c>
      <c r="BW1217" s="215">
        <f>S1217+Y1217-AE1217</f>
        <v>0</v>
      </c>
      <c r="BX1217" s="216">
        <v>0</v>
      </c>
      <c r="BY1217" s="216">
        <v>0</v>
      </c>
      <c r="BZ1217" s="215">
        <f>BV1217-BX1217</f>
        <v>0</v>
      </c>
      <c r="CA1217" s="217">
        <f>BW1217-BY1217</f>
        <v>0</v>
      </c>
    </row>
    <row r="1218" spans="2:79" hidden="1">
      <c r="B1218" s="188">
        <v>2015</v>
      </c>
      <c r="C1218" s="189">
        <v>8320</v>
      </c>
      <c r="D1218" s="188">
        <v>4</v>
      </c>
      <c r="E1218" s="188">
        <v>5000</v>
      </c>
      <c r="F1218" s="188">
        <v>5600</v>
      </c>
      <c r="G1218" s="188"/>
      <c r="H1218" s="188"/>
      <c r="I1218" s="190" t="s">
        <v>46</v>
      </c>
      <c r="J1218" s="191">
        <f>+J1219+J1240+J1243</f>
        <v>0</v>
      </c>
      <c r="K1218" s="191">
        <f>+K1219+K1240+K1243</f>
        <v>0</v>
      </c>
      <c r="L1218" s="191">
        <f>+J1218+K1218</f>
        <v>0</v>
      </c>
      <c r="M1218" s="191">
        <f>+M1219+M1240+M1243</f>
        <v>0</v>
      </c>
      <c r="N1218" s="191">
        <f>+N1219+N1240+N1243</f>
        <v>0</v>
      </c>
      <c r="O1218" s="191">
        <f>+M1218+N1218</f>
        <v>0</v>
      </c>
      <c r="P1218" s="191">
        <f>+L1218+O1218</f>
        <v>0</v>
      </c>
      <c r="Q1218" s="191"/>
      <c r="R1218" s="308"/>
      <c r="S1218" s="308"/>
      <c r="T1218" s="191">
        <f>+T1219+T1240+T1243</f>
        <v>0</v>
      </c>
      <c r="U1218" s="191">
        <f>+U1219+U1240+U1243</f>
        <v>0</v>
      </c>
      <c r="V1218" s="191">
        <f>+V1219+V1240+V1243</f>
        <v>0</v>
      </c>
      <c r="W1218" s="191">
        <f>+W1219+W1240+W1243</f>
        <v>0</v>
      </c>
      <c r="X1218" s="193"/>
      <c r="Y1218" s="193"/>
      <c r="Z1218" s="191">
        <f>+Z1219+Z1240+Z1243</f>
        <v>0</v>
      </c>
      <c r="AA1218" s="191">
        <f>+AA1219+AA1240+AA1243</f>
        <v>0</v>
      </c>
      <c r="AB1218" s="191">
        <f>+AB1219+AB1240+AB1243</f>
        <v>0</v>
      </c>
      <c r="AC1218" s="191">
        <f>+AC1219+AC1240+AC1243</f>
        <v>0</v>
      </c>
      <c r="AD1218" s="193"/>
      <c r="AE1218" s="193"/>
      <c r="AF1218" s="191">
        <f>+AF1219+AF1240+AF1243</f>
        <v>0</v>
      </c>
      <c r="AG1218" s="191">
        <f>+AG1219+AG1240+AG1243</f>
        <v>0</v>
      </c>
      <c r="AH1218" s="191">
        <f>+AF1218+AG1218</f>
        <v>0</v>
      </c>
      <c r="AI1218" s="191">
        <f>+AI1219+AI1240+AI1243</f>
        <v>0</v>
      </c>
      <c r="AJ1218" s="191">
        <f>+AJ1219+AJ1240+AJ1243</f>
        <v>0</v>
      </c>
      <c r="AK1218" s="191">
        <f>+AI1218+AJ1218</f>
        <v>0</v>
      </c>
      <c r="AL1218" s="191">
        <f>+AH1218+AK1218</f>
        <v>0</v>
      </c>
      <c r="AM1218" s="191">
        <f>+AM1219+AM1240+AM1243</f>
        <v>0</v>
      </c>
      <c r="AN1218" s="191">
        <f>+AN1219+AN1240+AN1243</f>
        <v>0</v>
      </c>
      <c r="AO1218" s="191">
        <f>+AM1218+AN1218</f>
        <v>0</v>
      </c>
      <c r="AP1218" s="191">
        <f>+AP1219+AP1240+AP1243</f>
        <v>0</v>
      </c>
      <c r="AQ1218" s="191">
        <f>+AQ1219+AQ1240+AQ1243</f>
        <v>0</v>
      </c>
      <c r="AR1218" s="191">
        <f>+AP1218+AQ1218</f>
        <v>0</v>
      </c>
      <c r="AS1218" s="191">
        <f>+AO1218+AR1218</f>
        <v>0</v>
      </c>
      <c r="AT1218" s="191">
        <f>+AT1219+AT1240+AT1243</f>
        <v>0</v>
      </c>
      <c r="AU1218" s="191">
        <f>+AU1219+AU1240+AU1243</f>
        <v>0</v>
      </c>
      <c r="AV1218" s="191">
        <f>+AT1218+AU1218</f>
        <v>0</v>
      </c>
      <c r="AW1218" s="191">
        <f>+AW1219+AW1240+AW1243</f>
        <v>0</v>
      </c>
      <c r="AX1218" s="191">
        <f>+AX1219+AX1240+AX1243</f>
        <v>0</v>
      </c>
      <c r="AY1218" s="191">
        <f>+AW1218+AX1218</f>
        <v>0</v>
      </c>
      <c r="AZ1218" s="191">
        <f>+AV1218+AY1218</f>
        <v>0</v>
      </c>
      <c r="BA1218" s="191">
        <f>+BA1219+BA1240+BA1243</f>
        <v>0</v>
      </c>
      <c r="BB1218" s="191">
        <f>+BB1219+BB1240+BB1243</f>
        <v>0</v>
      </c>
      <c r="BC1218" s="191">
        <f>+BA1218+BB1218</f>
        <v>0</v>
      </c>
      <c r="BD1218" s="191">
        <f>+BD1219+BD1240+BD1243</f>
        <v>0</v>
      </c>
      <c r="BE1218" s="191">
        <f>+BE1219+BE1240+BE1243</f>
        <v>0</v>
      </c>
      <c r="BF1218" s="191">
        <f>+BD1218+BE1218</f>
        <v>0</v>
      </c>
      <c r="BG1218" s="191">
        <f>+BC1218+BF1218</f>
        <v>0</v>
      </c>
      <c r="BH1218" s="191">
        <f>+BH1219+BH1240+BH1243</f>
        <v>0</v>
      </c>
      <c r="BI1218" s="191">
        <f>+BI1219+BI1240+BI1243</f>
        <v>0</v>
      </c>
      <c r="BJ1218" s="191">
        <f>+BH1218+BI1218</f>
        <v>0</v>
      </c>
      <c r="BK1218" s="191">
        <f>+BK1219+BK1240+BK1243</f>
        <v>0</v>
      </c>
      <c r="BL1218" s="191">
        <f>+BL1219+BL1240+BL1243</f>
        <v>0</v>
      </c>
      <c r="BM1218" s="191">
        <f>+BK1218+BL1218</f>
        <v>0</v>
      </c>
      <c r="BN1218" s="191">
        <f>+BJ1218+BM1218</f>
        <v>0</v>
      </c>
      <c r="BO1218" s="191">
        <f>+BO1219+BO1240+BO1243</f>
        <v>0</v>
      </c>
      <c r="BP1218" s="191">
        <f>+BP1219+BP1240+BP1243</f>
        <v>0</v>
      </c>
      <c r="BQ1218" s="191">
        <f>+BO1218+BP1218</f>
        <v>0</v>
      </c>
      <c r="BR1218" s="191">
        <f>+BR1219+BR1240+BR1243</f>
        <v>0</v>
      </c>
      <c r="BS1218" s="191">
        <f>+BS1219+BS1240+BS1243</f>
        <v>0</v>
      </c>
      <c r="BT1218" s="191">
        <f>+BR1218+BS1218</f>
        <v>0</v>
      </c>
      <c r="BU1218" s="191">
        <f>+BQ1218+BT1218</f>
        <v>0</v>
      </c>
      <c r="BV1218" s="194"/>
      <c r="BW1218" s="194"/>
      <c r="BX1218" s="195"/>
      <c r="BY1218" s="195"/>
      <c r="BZ1218" s="194"/>
      <c r="CA1218" s="196"/>
    </row>
    <row r="1219" spans="2:79" hidden="1">
      <c r="B1219" s="197">
        <v>2015</v>
      </c>
      <c r="C1219" s="198">
        <v>8320</v>
      </c>
      <c r="D1219" s="197">
        <v>4</v>
      </c>
      <c r="E1219" s="197">
        <v>5000</v>
      </c>
      <c r="F1219" s="197">
        <v>5600</v>
      </c>
      <c r="G1219" s="197">
        <v>565</v>
      </c>
      <c r="H1219" s="197"/>
      <c r="I1219" s="199" t="s">
        <v>36</v>
      </c>
      <c r="J1219" s="200">
        <f>SUM(J1220:J1239)</f>
        <v>0</v>
      </c>
      <c r="K1219" s="200">
        <f>SUM(K1220:K1239)</f>
        <v>0</v>
      </c>
      <c r="L1219" s="200">
        <f>+J1219+K1219</f>
        <v>0</v>
      </c>
      <c r="M1219" s="200">
        <f>SUM(M1220:M1239)</f>
        <v>0</v>
      </c>
      <c r="N1219" s="200">
        <f>SUM(N1220:N1239)</f>
        <v>0</v>
      </c>
      <c r="O1219" s="200">
        <f>+M1219+N1219</f>
        <v>0</v>
      </c>
      <c r="P1219" s="200">
        <f>+L1219+O1219</f>
        <v>0</v>
      </c>
      <c r="Q1219" s="200"/>
      <c r="R1219" s="309"/>
      <c r="S1219" s="309"/>
      <c r="T1219" s="200">
        <f>SUM(T1220:T1239)</f>
        <v>0</v>
      </c>
      <c r="U1219" s="200">
        <f>SUM(U1220:U1239)</f>
        <v>0</v>
      </c>
      <c r="V1219" s="200">
        <f>SUM(V1220:V1239)</f>
        <v>0</v>
      </c>
      <c r="W1219" s="200">
        <f>SUM(W1220:W1239)</f>
        <v>0</v>
      </c>
      <c r="X1219" s="202"/>
      <c r="Y1219" s="202"/>
      <c r="Z1219" s="200">
        <f>SUM(Z1220:Z1239)</f>
        <v>0</v>
      </c>
      <c r="AA1219" s="200">
        <f>SUM(AA1220:AA1239)</f>
        <v>0</v>
      </c>
      <c r="AB1219" s="200">
        <f>SUM(AB1220:AB1239)</f>
        <v>0</v>
      </c>
      <c r="AC1219" s="200">
        <f>SUM(AC1220:AC1239)</f>
        <v>0</v>
      </c>
      <c r="AD1219" s="202"/>
      <c r="AE1219" s="202"/>
      <c r="AF1219" s="200">
        <f>SUM(AF1220:AF1239)</f>
        <v>0</v>
      </c>
      <c r="AG1219" s="200">
        <f>SUM(AG1220:AG1239)</f>
        <v>0</v>
      </c>
      <c r="AH1219" s="200">
        <f>+AF1219+AG1219</f>
        <v>0</v>
      </c>
      <c r="AI1219" s="200">
        <f>SUM(AI1220:AI1239)</f>
        <v>0</v>
      </c>
      <c r="AJ1219" s="200">
        <f>SUM(AJ1220:AJ1239)</f>
        <v>0</v>
      </c>
      <c r="AK1219" s="200">
        <f>+AI1219+AJ1219</f>
        <v>0</v>
      </c>
      <c r="AL1219" s="200">
        <f>+AH1219+AK1219</f>
        <v>0</v>
      </c>
      <c r="AM1219" s="200">
        <f>SUM(AM1220:AM1239)</f>
        <v>0</v>
      </c>
      <c r="AN1219" s="200">
        <f>SUM(AN1220:AN1239)</f>
        <v>0</v>
      </c>
      <c r="AO1219" s="200">
        <f>+AM1219+AN1219</f>
        <v>0</v>
      </c>
      <c r="AP1219" s="200">
        <f>SUM(AP1220:AP1239)</f>
        <v>0</v>
      </c>
      <c r="AQ1219" s="200">
        <f>SUM(AQ1220:AQ1239)</f>
        <v>0</v>
      </c>
      <c r="AR1219" s="200">
        <f>+AP1219+AQ1219</f>
        <v>0</v>
      </c>
      <c r="AS1219" s="200">
        <f>+AO1219+AR1219</f>
        <v>0</v>
      </c>
      <c r="AT1219" s="200">
        <f>SUM(AT1220:AT1239)</f>
        <v>0</v>
      </c>
      <c r="AU1219" s="200">
        <f>SUM(AU1220:AU1239)</f>
        <v>0</v>
      </c>
      <c r="AV1219" s="200">
        <f>+AT1219+AU1219</f>
        <v>0</v>
      </c>
      <c r="AW1219" s="200">
        <f>SUM(AW1220:AW1239)</f>
        <v>0</v>
      </c>
      <c r="AX1219" s="200">
        <f>SUM(AX1220:AX1239)</f>
        <v>0</v>
      </c>
      <c r="AY1219" s="200">
        <f>+AW1219+AX1219</f>
        <v>0</v>
      </c>
      <c r="AZ1219" s="200">
        <f>+AV1219+AY1219</f>
        <v>0</v>
      </c>
      <c r="BA1219" s="200">
        <f>SUM(BA1220:BA1239)</f>
        <v>0</v>
      </c>
      <c r="BB1219" s="200">
        <f>SUM(BB1220:BB1239)</f>
        <v>0</v>
      </c>
      <c r="BC1219" s="200">
        <f>+BA1219+BB1219</f>
        <v>0</v>
      </c>
      <c r="BD1219" s="200">
        <f>SUM(BD1220:BD1239)</f>
        <v>0</v>
      </c>
      <c r="BE1219" s="200">
        <f>SUM(BE1220:BE1239)</f>
        <v>0</v>
      </c>
      <c r="BF1219" s="200">
        <f>+BD1219+BE1219</f>
        <v>0</v>
      </c>
      <c r="BG1219" s="200">
        <f>+BC1219+BF1219</f>
        <v>0</v>
      </c>
      <c r="BH1219" s="200">
        <f>SUM(BH1220:BH1239)</f>
        <v>0</v>
      </c>
      <c r="BI1219" s="200">
        <f>SUM(BI1220:BI1239)</f>
        <v>0</v>
      </c>
      <c r="BJ1219" s="200">
        <f>+BH1219+BI1219</f>
        <v>0</v>
      </c>
      <c r="BK1219" s="200">
        <f>SUM(BK1220:BK1239)</f>
        <v>0</v>
      </c>
      <c r="BL1219" s="200">
        <f>SUM(BL1220:BL1239)</f>
        <v>0</v>
      </c>
      <c r="BM1219" s="200">
        <f>+BK1219+BL1219</f>
        <v>0</v>
      </c>
      <c r="BN1219" s="200">
        <f>+BJ1219+BM1219</f>
        <v>0</v>
      </c>
      <c r="BO1219" s="200">
        <f>SUM(BO1220:BO1239)</f>
        <v>0</v>
      </c>
      <c r="BP1219" s="200">
        <f>SUM(BP1220:BP1239)</f>
        <v>0</v>
      </c>
      <c r="BQ1219" s="200">
        <f>+BO1219+BP1219</f>
        <v>0</v>
      </c>
      <c r="BR1219" s="200">
        <f>SUM(BR1220:BR1239)</f>
        <v>0</v>
      </c>
      <c r="BS1219" s="200">
        <f>SUM(BS1220:BS1239)</f>
        <v>0</v>
      </c>
      <c r="BT1219" s="200">
        <f>+BR1219+BS1219</f>
        <v>0</v>
      </c>
      <c r="BU1219" s="200">
        <f>+BQ1219+BT1219</f>
        <v>0</v>
      </c>
      <c r="BV1219" s="203"/>
      <c r="BW1219" s="203"/>
      <c r="BX1219" s="204"/>
      <c r="BY1219" s="204"/>
      <c r="BZ1219" s="203"/>
      <c r="CA1219" s="205"/>
    </row>
    <row r="1220" spans="2:79" ht="36.75" hidden="1" customHeight="1">
      <c r="B1220" s="218">
        <v>2015</v>
      </c>
      <c r="C1220" s="219">
        <v>8320</v>
      </c>
      <c r="D1220" s="218">
        <v>4</v>
      </c>
      <c r="E1220" s="218">
        <v>5000</v>
      </c>
      <c r="F1220" s="218">
        <v>5600</v>
      </c>
      <c r="G1220" s="218">
        <v>565</v>
      </c>
      <c r="H1220" s="218">
        <v>1</v>
      </c>
      <c r="I1220" s="220" t="s">
        <v>1581</v>
      </c>
      <c r="J1220" s="209">
        <v>0</v>
      </c>
      <c r="K1220" s="209">
        <v>0</v>
      </c>
      <c r="L1220" s="210">
        <f>+J1220+K1220</f>
        <v>0</v>
      </c>
      <c r="M1220" s="209">
        <v>0</v>
      </c>
      <c r="N1220" s="209">
        <v>0</v>
      </c>
      <c r="O1220" s="210">
        <f>+M1220+N1220</f>
        <v>0</v>
      </c>
      <c r="P1220" s="210">
        <f>+L1220+O1220</f>
        <v>0</v>
      </c>
      <c r="Q1220" s="221" t="s">
        <v>19</v>
      </c>
      <c r="R1220" s="307"/>
      <c r="S1220" s="307"/>
      <c r="T1220" s="213">
        <v>0</v>
      </c>
      <c r="U1220" s="213">
        <v>0</v>
      </c>
      <c r="V1220" s="213">
        <v>0</v>
      </c>
      <c r="W1220" s="213">
        <v>0</v>
      </c>
      <c r="X1220" s="213"/>
      <c r="Y1220" s="213"/>
      <c r="Z1220" s="213">
        <v>0</v>
      </c>
      <c r="AA1220" s="213">
        <v>0</v>
      </c>
      <c r="AB1220" s="213">
        <v>0</v>
      </c>
      <c r="AC1220" s="213">
        <v>0</v>
      </c>
      <c r="AD1220" s="214"/>
      <c r="AE1220" s="214"/>
      <c r="AF1220" s="209">
        <f>J1220+T1220-Z1220</f>
        <v>0</v>
      </c>
      <c r="AG1220" s="209">
        <f>K1220+U1220-AA1220</f>
        <v>0</v>
      </c>
      <c r="AH1220" s="210">
        <f>+AF1220+AG1220</f>
        <v>0</v>
      </c>
      <c r="AI1220" s="209">
        <f>M1220+V1220-AB1220</f>
        <v>0</v>
      </c>
      <c r="AJ1220" s="209">
        <f>N1220+W1220-AC1220</f>
        <v>0</v>
      </c>
      <c r="AK1220" s="210">
        <f>+AI1220+AJ1220</f>
        <v>0</v>
      </c>
      <c r="AL1220" s="210">
        <f>+AH1220+AK1220</f>
        <v>0</v>
      </c>
      <c r="AM1220" s="213">
        <v>0</v>
      </c>
      <c r="AN1220" s="213">
        <v>0</v>
      </c>
      <c r="AO1220" s="210">
        <f>+AM1220+AN1220</f>
        <v>0</v>
      </c>
      <c r="AP1220" s="213">
        <v>0</v>
      </c>
      <c r="AQ1220" s="213">
        <v>0</v>
      </c>
      <c r="AR1220" s="210">
        <f>+AP1220+AQ1220</f>
        <v>0</v>
      </c>
      <c r="AS1220" s="210">
        <f>+AO1220+AR1220</f>
        <v>0</v>
      </c>
      <c r="AT1220" s="213">
        <v>0</v>
      </c>
      <c r="AU1220" s="213">
        <v>0</v>
      </c>
      <c r="AV1220" s="210">
        <f>+AT1220+AU1220</f>
        <v>0</v>
      </c>
      <c r="AW1220" s="213">
        <v>0</v>
      </c>
      <c r="AX1220" s="213">
        <v>0</v>
      </c>
      <c r="AY1220" s="210">
        <f>+AW1220+AX1220</f>
        <v>0</v>
      </c>
      <c r="AZ1220" s="210">
        <f>+AV1220+AY1220</f>
        <v>0</v>
      </c>
      <c r="BA1220" s="213">
        <v>0</v>
      </c>
      <c r="BB1220" s="213">
        <v>0</v>
      </c>
      <c r="BC1220" s="210">
        <f>+BA1220+BB1220</f>
        <v>0</v>
      </c>
      <c r="BD1220" s="213">
        <v>0</v>
      </c>
      <c r="BE1220" s="213">
        <v>0</v>
      </c>
      <c r="BF1220" s="210">
        <f>+BD1220+BE1220</f>
        <v>0</v>
      </c>
      <c r="BG1220" s="210">
        <f>+BC1220+BF1220</f>
        <v>0</v>
      </c>
      <c r="BH1220" s="213">
        <v>0</v>
      </c>
      <c r="BI1220" s="213">
        <v>0</v>
      </c>
      <c r="BJ1220" s="210">
        <f>+BH1220+BI1220</f>
        <v>0</v>
      </c>
      <c r="BK1220" s="213">
        <v>0</v>
      </c>
      <c r="BL1220" s="213">
        <v>0</v>
      </c>
      <c r="BM1220" s="210">
        <f>+BK1220+BL1220</f>
        <v>0</v>
      </c>
      <c r="BN1220" s="210">
        <f>+BJ1220+BM1220</f>
        <v>0</v>
      </c>
      <c r="BO1220" s="209">
        <f>AF1220-AM1220-AT1220-BA1220-BH1220</f>
        <v>0</v>
      </c>
      <c r="BP1220" s="209">
        <f>AG1220-AN1220-AU1220-BB1220-BI1220</f>
        <v>0</v>
      </c>
      <c r="BQ1220" s="210">
        <f>+BO1220+BP1220</f>
        <v>0</v>
      </c>
      <c r="BR1220" s="209">
        <f>AI1220-AP1220-AW1220-BD1220-BK1220</f>
        <v>0</v>
      </c>
      <c r="BS1220" s="209">
        <f>AJ1220-AQ1220-AX1220-BE1220-BL1220</f>
        <v>0</v>
      </c>
      <c r="BT1220" s="210">
        <f>+BR1220+BS1220</f>
        <v>0</v>
      </c>
      <c r="BU1220" s="210">
        <f>+BQ1220+BT1220</f>
        <v>0</v>
      </c>
      <c r="BV1220" s="215">
        <f>R1220+X1220-AD1220</f>
        <v>0</v>
      </c>
      <c r="BW1220" s="215">
        <f>S1220+Y1220-AE1220</f>
        <v>0</v>
      </c>
      <c r="BX1220" s="216">
        <v>0</v>
      </c>
      <c r="BY1220" s="216">
        <v>0</v>
      </c>
      <c r="BZ1220" s="215">
        <f>BV1220-BX1220</f>
        <v>0</v>
      </c>
      <c r="CA1220" s="217">
        <f>BW1220-BY1220</f>
        <v>0</v>
      </c>
    </row>
    <row r="1221" spans="2:79" ht="36.75" hidden="1" customHeight="1">
      <c r="B1221" s="218">
        <v>2015</v>
      </c>
      <c r="C1221" s="219">
        <v>8320</v>
      </c>
      <c r="D1221" s="218">
        <v>4</v>
      </c>
      <c r="E1221" s="218">
        <v>5000</v>
      </c>
      <c r="F1221" s="218">
        <v>5600</v>
      </c>
      <c r="G1221" s="218">
        <v>565</v>
      </c>
      <c r="H1221" s="218">
        <v>2</v>
      </c>
      <c r="I1221" s="220" t="s">
        <v>1580</v>
      </c>
      <c r="J1221" s="209">
        <v>0</v>
      </c>
      <c r="K1221" s="209">
        <v>0</v>
      </c>
      <c r="L1221" s="210">
        <f>+J1221+K1221</f>
        <v>0</v>
      </c>
      <c r="M1221" s="209">
        <v>0</v>
      </c>
      <c r="N1221" s="209">
        <v>0</v>
      </c>
      <c r="O1221" s="210">
        <f>+M1221+N1221</f>
        <v>0</v>
      </c>
      <c r="P1221" s="210">
        <f>+L1221+O1221</f>
        <v>0</v>
      </c>
      <c r="Q1221" s="221" t="s">
        <v>19</v>
      </c>
      <c r="R1221" s="307"/>
      <c r="S1221" s="307"/>
      <c r="T1221" s="213">
        <v>0</v>
      </c>
      <c r="U1221" s="213">
        <v>0</v>
      </c>
      <c r="V1221" s="213">
        <v>0</v>
      </c>
      <c r="W1221" s="213">
        <v>0</v>
      </c>
      <c r="X1221" s="213"/>
      <c r="Y1221" s="213"/>
      <c r="Z1221" s="213">
        <v>0</v>
      </c>
      <c r="AA1221" s="213">
        <v>0</v>
      </c>
      <c r="AB1221" s="213">
        <v>0</v>
      </c>
      <c r="AC1221" s="213">
        <v>0</v>
      </c>
      <c r="AD1221" s="214"/>
      <c r="AE1221" s="214"/>
      <c r="AF1221" s="209">
        <f>J1221+T1221-Z1221</f>
        <v>0</v>
      </c>
      <c r="AG1221" s="209">
        <f>K1221+U1221-AA1221</f>
        <v>0</v>
      </c>
      <c r="AH1221" s="210">
        <f>+AF1221+AG1221</f>
        <v>0</v>
      </c>
      <c r="AI1221" s="209">
        <f>M1221+V1221-AB1221</f>
        <v>0</v>
      </c>
      <c r="AJ1221" s="209">
        <f>N1221+W1221-AC1221</f>
        <v>0</v>
      </c>
      <c r="AK1221" s="210">
        <f>+AI1221+AJ1221</f>
        <v>0</v>
      </c>
      <c r="AL1221" s="210">
        <f>+AH1221+AK1221</f>
        <v>0</v>
      </c>
      <c r="AM1221" s="213">
        <v>0</v>
      </c>
      <c r="AN1221" s="213">
        <v>0</v>
      </c>
      <c r="AO1221" s="210">
        <f>+AM1221+AN1221</f>
        <v>0</v>
      </c>
      <c r="AP1221" s="213">
        <v>0</v>
      </c>
      <c r="AQ1221" s="213">
        <v>0</v>
      </c>
      <c r="AR1221" s="210">
        <f>+AP1221+AQ1221</f>
        <v>0</v>
      </c>
      <c r="AS1221" s="210">
        <f>+AO1221+AR1221</f>
        <v>0</v>
      </c>
      <c r="AT1221" s="213">
        <v>0</v>
      </c>
      <c r="AU1221" s="213">
        <v>0</v>
      </c>
      <c r="AV1221" s="210">
        <f>+AT1221+AU1221</f>
        <v>0</v>
      </c>
      <c r="AW1221" s="213">
        <v>0</v>
      </c>
      <c r="AX1221" s="213">
        <v>0</v>
      </c>
      <c r="AY1221" s="210">
        <f>+AW1221+AX1221</f>
        <v>0</v>
      </c>
      <c r="AZ1221" s="210">
        <f>+AV1221+AY1221</f>
        <v>0</v>
      </c>
      <c r="BA1221" s="213">
        <v>0</v>
      </c>
      <c r="BB1221" s="213">
        <v>0</v>
      </c>
      <c r="BC1221" s="210">
        <f>+BA1221+BB1221</f>
        <v>0</v>
      </c>
      <c r="BD1221" s="213">
        <v>0</v>
      </c>
      <c r="BE1221" s="213">
        <v>0</v>
      </c>
      <c r="BF1221" s="210">
        <f>+BD1221+BE1221</f>
        <v>0</v>
      </c>
      <c r="BG1221" s="210">
        <f>+BC1221+BF1221</f>
        <v>0</v>
      </c>
      <c r="BH1221" s="213">
        <v>0</v>
      </c>
      <c r="BI1221" s="213">
        <v>0</v>
      </c>
      <c r="BJ1221" s="210">
        <f>+BH1221+BI1221</f>
        <v>0</v>
      </c>
      <c r="BK1221" s="213">
        <v>0</v>
      </c>
      <c r="BL1221" s="213">
        <v>0</v>
      </c>
      <c r="BM1221" s="210">
        <f>+BK1221+BL1221</f>
        <v>0</v>
      </c>
      <c r="BN1221" s="210">
        <f>+BJ1221+BM1221</f>
        <v>0</v>
      </c>
      <c r="BO1221" s="209">
        <f>AF1221-AM1221-AT1221-BA1221-BH1221</f>
        <v>0</v>
      </c>
      <c r="BP1221" s="209">
        <f>AG1221-AN1221-AU1221-BB1221-BI1221</f>
        <v>0</v>
      </c>
      <c r="BQ1221" s="210">
        <f>+BO1221+BP1221</f>
        <v>0</v>
      </c>
      <c r="BR1221" s="209">
        <f>AI1221-AP1221-AW1221-BD1221-BK1221</f>
        <v>0</v>
      </c>
      <c r="BS1221" s="209">
        <f>AJ1221-AQ1221-AX1221-BE1221-BL1221</f>
        <v>0</v>
      </c>
      <c r="BT1221" s="210">
        <f>+BR1221+BS1221</f>
        <v>0</v>
      </c>
      <c r="BU1221" s="210">
        <f>+BQ1221+BT1221</f>
        <v>0</v>
      </c>
      <c r="BV1221" s="215">
        <f>R1221+X1221-AD1221</f>
        <v>0</v>
      </c>
      <c r="BW1221" s="215">
        <f>S1221+Y1221-AE1221</f>
        <v>0</v>
      </c>
      <c r="BX1221" s="216">
        <v>0</v>
      </c>
      <c r="BY1221" s="216">
        <v>0</v>
      </c>
      <c r="BZ1221" s="215">
        <f>BV1221-BX1221</f>
        <v>0</v>
      </c>
      <c r="CA1221" s="217">
        <f>BW1221-BY1221</f>
        <v>0</v>
      </c>
    </row>
    <row r="1222" spans="2:79" ht="36.75" hidden="1" customHeight="1">
      <c r="B1222" s="218">
        <v>2015</v>
      </c>
      <c r="C1222" s="219">
        <v>8320</v>
      </c>
      <c r="D1222" s="218">
        <v>4</v>
      </c>
      <c r="E1222" s="218">
        <v>5000</v>
      </c>
      <c r="F1222" s="218">
        <v>5600</v>
      </c>
      <c r="G1222" s="218">
        <v>565</v>
      </c>
      <c r="H1222" s="218">
        <v>3</v>
      </c>
      <c r="I1222" s="220" t="s">
        <v>1579</v>
      </c>
      <c r="J1222" s="209">
        <v>0</v>
      </c>
      <c r="K1222" s="209">
        <v>0</v>
      </c>
      <c r="L1222" s="210">
        <f>+J1222+K1222</f>
        <v>0</v>
      </c>
      <c r="M1222" s="209">
        <v>0</v>
      </c>
      <c r="N1222" s="209">
        <v>0</v>
      </c>
      <c r="O1222" s="210">
        <f>+M1222+N1222</f>
        <v>0</v>
      </c>
      <c r="P1222" s="210">
        <f>+L1222+O1222</f>
        <v>0</v>
      </c>
      <c r="Q1222" s="221" t="s">
        <v>19</v>
      </c>
      <c r="R1222" s="307"/>
      <c r="S1222" s="307"/>
      <c r="T1222" s="213">
        <v>0</v>
      </c>
      <c r="U1222" s="213">
        <v>0</v>
      </c>
      <c r="V1222" s="213">
        <v>0</v>
      </c>
      <c r="W1222" s="213">
        <v>0</v>
      </c>
      <c r="X1222" s="213"/>
      <c r="Y1222" s="213"/>
      <c r="Z1222" s="213">
        <v>0</v>
      </c>
      <c r="AA1222" s="213">
        <v>0</v>
      </c>
      <c r="AB1222" s="213">
        <v>0</v>
      </c>
      <c r="AC1222" s="213">
        <v>0</v>
      </c>
      <c r="AD1222" s="214"/>
      <c r="AE1222" s="214"/>
      <c r="AF1222" s="209">
        <f>J1222+T1222-Z1222</f>
        <v>0</v>
      </c>
      <c r="AG1222" s="209">
        <f>K1222+U1222-AA1222</f>
        <v>0</v>
      </c>
      <c r="AH1222" s="210">
        <f>+AF1222+AG1222</f>
        <v>0</v>
      </c>
      <c r="AI1222" s="209">
        <f>M1222+V1222-AB1222</f>
        <v>0</v>
      </c>
      <c r="AJ1222" s="209">
        <f>N1222+W1222-AC1222</f>
        <v>0</v>
      </c>
      <c r="AK1222" s="210">
        <f>+AI1222+AJ1222</f>
        <v>0</v>
      </c>
      <c r="AL1222" s="210">
        <f>+AH1222+AK1222</f>
        <v>0</v>
      </c>
      <c r="AM1222" s="213">
        <v>0</v>
      </c>
      <c r="AN1222" s="213">
        <v>0</v>
      </c>
      <c r="AO1222" s="210">
        <f>+AM1222+AN1222</f>
        <v>0</v>
      </c>
      <c r="AP1222" s="213">
        <v>0</v>
      </c>
      <c r="AQ1222" s="213">
        <v>0</v>
      </c>
      <c r="AR1222" s="210">
        <f>+AP1222+AQ1222</f>
        <v>0</v>
      </c>
      <c r="AS1222" s="210">
        <f>+AO1222+AR1222</f>
        <v>0</v>
      </c>
      <c r="AT1222" s="213">
        <v>0</v>
      </c>
      <c r="AU1222" s="213">
        <v>0</v>
      </c>
      <c r="AV1222" s="210">
        <f>+AT1222+AU1222</f>
        <v>0</v>
      </c>
      <c r="AW1222" s="213">
        <v>0</v>
      </c>
      <c r="AX1222" s="213">
        <v>0</v>
      </c>
      <c r="AY1222" s="210">
        <f>+AW1222+AX1222</f>
        <v>0</v>
      </c>
      <c r="AZ1222" s="210">
        <f>+AV1222+AY1222</f>
        <v>0</v>
      </c>
      <c r="BA1222" s="213">
        <v>0</v>
      </c>
      <c r="BB1222" s="213">
        <v>0</v>
      </c>
      <c r="BC1222" s="210">
        <f>+BA1222+BB1222</f>
        <v>0</v>
      </c>
      <c r="BD1222" s="213">
        <v>0</v>
      </c>
      <c r="BE1222" s="213">
        <v>0</v>
      </c>
      <c r="BF1222" s="210">
        <f>+BD1222+BE1222</f>
        <v>0</v>
      </c>
      <c r="BG1222" s="210">
        <f>+BC1222+BF1222</f>
        <v>0</v>
      </c>
      <c r="BH1222" s="213">
        <v>0</v>
      </c>
      <c r="BI1222" s="213">
        <v>0</v>
      </c>
      <c r="BJ1222" s="210">
        <f>+BH1222+BI1222</f>
        <v>0</v>
      </c>
      <c r="BK1222" s="213">
        <v>0</v>
      </c>
      <c r="BL1222" s="213">
        <v>0</v>
      </c>
      <c r="BM1222" s="210">
        <f>+BK1222+BL1222</f>
        <v>0</v>
      </c>
      <c r="BN1222" s="210">
        <f>+BJ1222+BM1222</f>
        <v>0</v>
      </c>
      <c r="BO1222" s="209">
        <f>AF1222-AM1222-AT1222-BA1222-BH1222</f>
        <v>0</v>
      </c>
      <c r="BP1222" s="209">
        <f>AG1222-AN1222-AU1222-BB1222-BI1222</f>
        <v>0</v>
      </c>
      <c r="BQ1222" s="210">
        <f>+BO1222+BP1222</f>
        <v>0</v>
      </c>
      <c r="BR1222" s="209">
        <f>AI1222-AP1222-AW1222-BD1222-BK1222</f>
        <v>0</v>
      </c>
      <c r="BS1222" s="209">
        <f>AJ1222-AQ1222-AX1222-BE1222-BL1222</f>
        <v>0</v>
      </c>
      <c r="BT1222" s="210">
        <f>+BR1222+BS1222</f>
        <v>0</v>
      </c>
      <c r="BU1222" s="210">
        <f>+BQ1222+BT1222</f>
        <v>0</v>
      </c>
      <c r="BV1222" s="215">
        <f>R1222+X1222-AD1222</f>
        <v>0</v>
      </c>
      <c r="BW1222" s="215">
        <f>S1222+Y1222-AE1222</f>
        <v>0</v>
      </c>
      <c r="BX1222" s="216">
        <v>0</v>
      </c>
      <c r="BY1222" s="216">
        <v>0</v>
      </c>
      <c r="BZ1222" s="215">
        <f>BV1222-BX1222</f>
        <v>0</v>
      </c>
      <c r="CA1222" s="217">
        <f>BW1222-BY1222</f>
        <v>0</v>
      </c>
    </row>
    <row r="1223" spans="2:79" ht="36.75" hidden="1" customHeight="1">
      <c r="B1223" s="218">
        <v>2015</v>
      </c>
      <c r="C1223" s="219">
        <v>8320</v>
      </c>
      <c r="D1223" s="218">
        <v>4</v>
      </c>
      <c r="E1223" s="218">
        <v>5000</v>
      </c>
      <c r="F1223" s="218">
        <v>5600</v>
      </c>
      <c r="G1223" s="218">
        <v>565</v>
      </c>
      <c r="H1223" s="218">
        <v>4</v>
      </c>
      <c r="I1223" s="220" t="s">
        <v>1578</v>
      </c>
      <c r="J1223" s="209">
        <v>0</v>
      </c>
      <c r="K1223" s="209">
        <v>0</v>
      </c>
      <c r="L1223" s="210">
        <f>+J1223+K1223</f>
        <v>0</v>
      </c>
      <c r="M1223" s="209">
        <v>0</v>
      </c>
      <c r="N1223" s="209">
        <v>0</v>
      </c>
      <c r="O1223" s="210">
        <f>+M1223+N1223</f>
        <v>0</v>
      </c>
      <c r="P1223" s="210">
        <f>+L1223+O1223</f>
        <v>0</v>
      </c>
      <c r="Q1223" s="221" t="s">
        <v>19</v>
      </c>
      <c r="R1223" s="307"/>
      <c r="S1223" s="307"/>
      <c r="T1223" s="213">
        <v>0</v>
      </c>
      <c r="U1223" s="213">
        <v>0</v>
      </c>
      <c r="V1223" s="213">
        <v>0</v>
      </c>
      <c r="W1223" s="213">
        <v>0</v>
      </c>
      <c r="X1223" s="213"/>
      <c r="Y1223" s="213"/>
      <c r="Z1223" s="213">
        <v>0</v>
      </c>
      <c r="AA1223" s="213">
        <v>0</v>
      </c>
      <c r="AB1223" s="213">
        <v>0</v>
      </c>
      <c r="AC1223" s="213">
        <v>0</v>
      </c>
      <c r="AD1223" s="214"/>
      <c r="AE1223" s="214"/>
      <c r="AF1223" s="209">
        <f>J1223+T1223-Z1223</f>
        <v>0</v>
      </c>
      <c r="AG1223" s="209">
        <f>K1223+U1223-AA1223</f>
        <v>0</v>
      </c>
      <c r="AH1223" s="210">
        <f>+AF1223+AG1223</f>
        <v>0</v>
      </c>
      <c r="AI1223" s="209">
        <f>M1223+V1223-AB1223</f>
        <v>0</v>
      </c>
      <c r="AJ1223" s="209">
        <f>N1223+W1223-AC1223</f>
        <v>0</v>
      </c>
      <c r="AK1223" s="210">
        <f>+AI1223+AJ1223</f>
        <v>0</v>
      </c>
      <c r="AL1223" s="210">
        <f>+AH1223+AK1223</f>
        <v>0</v>
      </c>
      <c r="AM1223" s="213">
        <v>0</v>
      </c>
      <c r="AN1223" s="213">
        <v>0</v>
      </c>
      <c r="AO1223" s="210">
        <f>+AM1223+AN1223</f>
        <v>0</v>
      </c>
      <c r="AP1223" s="213">
        <v>0</v>
      </c>
      <c r="AQ1223" s="213">
        <v>0</v>
      </c>
      <c r="AR1223" s="210">
        <f>+AP1223+AQ1223</f>
        <v>0</v>
      </c>
      <c r="AS1223" s="210">
        <f>+AO1223+AR1223</f>
        <v>0</v>
      </c>
      <c r="AT1223" s="213">
        <v>0</v>
      </c>
      <c r="AU1223" s="213">
        <v>0</v>
      </c>
      <c r="AV1223" s="210">
        <f>+AT1223+AU1223</f>
        <v>0</v>
      </c>
      <c r="AW1223" s="213">
        <v>0</v>
      </c>
      <c r="AX1223" s="213">
        <v>0</v>
      </c>
      <c r="AY1223" s="210">
        <f>+AW1223+AX1223</f>
        <v>0</v>
      </c>
      <c r="AZ1223" s="210">
        <f>+AV1223+AY1223</f>
        <v>0</v>
      </c>
      <c r="BA1223" s="213">
        <v>0</v>
      </c>
      <c r="BB1223" s="213">
        <v>0</v>
      </c>
      <c r="BC1223" s="210">
        <f>+BA1223+BB1223</f>
        <v>0</v>
      </c>
      <c r="BD1223" s="213">
        <v>0</v>
      </c>
      <c r="BE1223" s="213">
        <v>0</v>
      </c>
      <c r="BF1223" s="210">
        <f>+BD1223+BE1223</f>
        <v>0</v>
      </c>
      <c r="BG1223" s="210">
        <f>+BC1223+BF1223</f>
        <v>0</v>
      </c>
      <c r="BH1223" s="213">
        <v>0</v>
      </c>
      <c r="BI1223" s="213">
        <v>0</v>
      </c>
      <c r="BJ1223" s="210">
        <f>+BH1223+BI1223</f>
        <v>0</v>
      </c>
      <c r="BK1223" s="213">
        <v>0</v>
      </c>
      <c r="BL1223" s="213">
        <v>0</v>
      </c>
      <c r="BM1223" s="210">
        <f>+BK1223+BL1223</f>
        <v>0</v>
      </c>
      <c r="BN1223" s="210">
        <f>+BJ1223+BM1223</f>
        <v>0</v>
      </c>
      <c r="BO1223" s="209">
        <f>AF1223-AM1223-AT1223-BA1223-BH1223</f>
        <v>0</v>
      </c>
      <c r="BP1223" s="209">
        <f>AG1223-AN1223-AU1223-BB1223-BI1223</f>
        <v>0</v>
      </c>
      <c r="BQ1223" s="210">
        <f>+BO1223+BP1223</f>
        <v>0</v>
      </c>
      <c r="BR1223" s="209">
        <f>AI1223-AP1223-AW1223-BD1223-BK1223</f>
        <v>0</v>
      </c>
      <c r="BS1223" s="209">
        <f>AJ1223-AQ1223-AX1223-BE1223-BL1223</f>
        <v>0</v>
      </c>
      <c r="BT1223" s="210">
        <f>+BR1223+BS1223</f>
        <v>0</v>
      </c>
      <c r="BU1223" s="210">
        <f>+BQ1223+BT1223</f>
        <v>0</v>
      </c>
      <c r="BV1223" s="215">
        <f>R1223+X1223-AD1223</f>
        <v>0</v>
      </c>
      <c r="BW1223" s="215">
        <f>S1223+Y1223-AE1223</f>
        <v>0</v>
      </c>
      <c r="BX1223" s="216">
        <v>0</v>
      </c>
      <c r="BY1223" s="216">
        <v>0</v>
      </c>
      <c r="BZ1223" s="215">
        <f>BV1223-BX1223</f>
        <v>0</v>
      </c>
      <c r="CA1223" s="217">
        <f>BW1223-BY1223</f>
        <v>0</v>
      </c>
    </row>
    <row r="1224" spans="2:79" ht="36.75" hidden="1" customHeight="1">
      <c r="B1224" s="218">
        <v>2015</v>
      </c>
      <c r="C1224" s="219">
        <v>8320</v>
      </c>
      <c r="D1224" s="218">
        <v>4</v>
      </c>
      <c r="E1224" s="218">
        <v>5000</v>
      </c>
      <c r="F1224" s="218">
        <v>5600</v>
      </c>
      <c r="G1224" s="218">
        <v>565</v>
      </c>
      <c r="H1224" s="218">
        <v>5</v>
      </c>
      <c r="I1224" s="220" t="s">
        <v>1577</v>
      </c>
      <c r="J1224" s="209">
        <v>0</v>
      </c>
      <c r="K1224" s="209">
        <v>0</v>
      </c>
      <c r="L1224" s="210">
        <f>+J1224+K1224</f>
        <v>0</v>
      </c>
      <c r="M1224" s="209">
        <v>0</v>
      </c>
      <c r="N1224" s="209">
        <v>0</v>
      </c>
      <c r="O1224" s="210">
        <f>+M1224+N1224</f>
        <v>0</v>
      </c>
      <c r="P1224" s="210">
        <f>+L1224+O1224</f>
        <v>0</v>
      </c>
      <c r="Q1224" s="221" t="s">
        <v>19</v>
      </c>
      <c r="R1224" s="307"/>
      <c r="S1224" s="307"/>
      <c r="T1224" s="213">
        <v>0</v>
      </c>
      <c r="U1224" s="213">
        <v>0</v>
      </c>
      <c r="V1224" s="213">
        <v>0</v>
      </c>
      <c r="W1224" s="213">
        <v>0</v>
      </c>
      <c r="X1224" s="213"/>
      <c r="Y1224" s="213"/>
      <c r="Z1224" s="213">
        <v>0</v>
      </c>
      <c r="AA1224" s="213">
        <v>0</v>
      </c>
      <c r="AB1224" s="213">
        <v>0</v>
      </c>
      <c r="AC1224" s="213">
        <v>0</v>
      </c>
      <c r="AD1224" s="214"/>
      <c r="AE1224" s="214"/>
      <c r="AF1224" s="209">
        <f>J1224+T1224-Z1224</f>
        <v>0</v>
      </c>
      <c r="AG1224" s="209">
        <f>K1224+U1224-AA1224</f>
        <v>0</v>
      </c>
      <c r="AH1224" s="210">
        <f>+AF1224+AG1224</f>
        <v>0</v>
      </c>
      <c r="AI1224" s="209">
        <f>M1224+V1224-AB1224</f>
        <v>0</v>
      </c>
      <c r="AJ1224" s="209">
        <f>N1224+W1224-AC1224</f>
        <v>0</v>
      </c>
      <c r="AK1224" s="210">
        <f>+AI1224+AJ1224</f>
        <v>0</v>
      </c>
      <c r="AL1224" s="210">
        <f>+AH1224+AK1224</f>
        <v>0</v>
      </c>
      <c r="AM1224" s="213">
        <v>0</v>
      </c>
      <c r="AN1224" s="213">
        <v>0</v>
      </c>
      <c r="AO1224" s="210">
        <f>+AM1224+AN1224</f>
        <v>0</v>
      </c>
      <c r="AP1224" s="213">
        <v>0</v>
      </c>
      <c r="AQ1224" s="213">
        <v>0</v>
      </c>
      <c r="AR1224" s="210">
        <f>+AP1224+AQ1224</f>
        <v>0</v>
      </c>
      <c r="AS1224" s="210">
        <f>+AO1224+AR1224</f>
        <v>0</v>
      </c>
      <c r="AT1224" s="213">
        <v>0</v>
      </c>
      <c r="AU1224" s="213">
        <v>0</v>
      </c>
      <c r="AV1224" s="210">
        <f>+AT1224+AU1224</f>
        <v>0</v>
      </c>
      <c r="AW1224" s="213">
        <v>0</v>
      </c>
      <c r="AX1224" s="213">
        <v>0</v>
      </c>
      <c r="AY1224" s="210">
        <f>+AW1224+AX1224</f>
        <v>0</v>
      </c>
      <c r="AZ1224" s="210">
        <f>+AV1224+AY1224</f>
        <v>0</v>
      </c>
      <c r="BA1224" s="213">
        <v>0</v>
      </c>
      <c r="BB1224" s="213">
        <v>0</v>
      </c>
      <c r="BC1224" s="210">
        <f>+BA1224+BB1224</f>
        <v>0</v>
      </c>
      <c r="BD1224" s="213">
        <v>0</v>
      </c>
      <c r="BE1224" s="213">
        <v>0</v>
      </c>
      <c r="BF1224" s="210">
        <f>+BD1224+BE1224</f>
        <v>0</v>
      </c>
      <c r="BG1224" s="210">
        <f>+BC1224+BF1224</f>
        <v>0</v>
      </c>
      <c r="BH1224" s="213">
        <v>0</v>
      </c>
      <c r="BI1224" s="213">
        <v>0</v>
      </c>
      <c r="BJ1224" s="210">
        <f>+BH1224+BI1224</f>
        <v>0</v>
      </c>
      <c r="BK1224" s="213">
        <v>0</v>
      </c>
      <c r="BL1224" s="213">
        <v>0</v>
      </c>
      <c r="BM1224" s="210">
        <f>+BK1224+BL1224</f>
        <v>0</v>
      </c>
      <c r="BN1224" s="210">
        <f>+BJ1224+BM1224</f>
        <v>0</v>
      </c>
      <c r="BO1224" s="209">
        <f>AF1224-AM1224-AT1224-BA1224-BH1224</f>
        <v>0</v>
      </c>
      <c r="BP1224" s="209">
        <f>AG1224-AN1224-AU1224-BB1224-BI1224</f>
        <v>0</v>
      </c>
      <c r="BQ1224" s="210">
        <f>+BO1224+BP1224</f>
        <v>0</v>
      </c>
      <c r="BR1224" s="209">
        <f>AI1224-AP1224-AW1224-BD1224-BK1224</f>
        <v>0</v>
      </c>
      <c r="BS1224" s="209">
        <f>AJ1224-AQ1224-AX1224-BE1224-BL1224</f>
        <v>0</v>
      </c>
      <c r="BT1224" s="210">
        <f>+BR1224+BS1224</f>
        <v>0</v>
      </c>
      <c r="BU1224" s="210">
        <f>+BQ1224+BT1224</f>
        <v>0</v>
      </c>
      <c r="BV1224" s="215">
        <f>R1224+X1224-AD1224</f>
        <v>0</v>
      </c>
      <c r="BW1224" s="215">
        <f>S1224+Y1224-AE1224</f>
        <v>0</v>
      </c>
      <c r="BX1224" s="216">
        <v>0</v>
      </c>
      <c r="BY1224" s="216">
        <v>0</v>
      </c>
      <c r="BZ1224" s="215">
        <f>BV1224-BX1224</f>
        <v>0</v>
      </c>
      <c r="CA1224" s="217">
        <f>BW1224-BY1224</f>
        <v>0</v>
      </c>
    </row>
    <row r="1225" spans="2:79" ht="36.75" hidden="1" customHeight="1">
      <c r="B1225" s="218">
        <v>2015</v>
      </c>
      <c r="C1225" s="219">
        <v>8320</v>
      </c>
      <c r="D1225" s="218">
        <v>4</v>
      </c>
      <c r="E1225" s="218">
        <v>5000</v>
      </c>
      <c r="F1225" s="218">
        <v>5600</v>
      </c>
      <c r="G1225" s="218">
        <v>565</v>
      </c>
      <c r="H1225" s="218">
        <v>6</v>
      </c>
      <c r="I1225" s="220" t="s">
        <v>1576</v>
      </c>
      <c r="J1225" s="209">
        <v>0</v>
      </c>
      <c r="K1225" s="209">
        <v>0</v>
      </c>
      <c r="L1225" s="210">
        <f>+J1225+K1225</f>
        <v>0</v>
      </c>
      <c r="M1225" s="209">
        <v>0</v>
      </c>
      <c r="N1225" s="209">
        <v>0</v>
      </c>
      <c r="O1225" s="210">
        <f>+M1225+N1225</f>
        <v>0</v>
      </c>
      <c r="P1225" s="210">
        <f>+L1225+O1225</f>
        <v>0</v>
      </c>
      <c r="Q1225" s="221" t="s">
        <v>19</v>
      </c>
      <c r="R1225" s="307"/>
      <c r="S1225" s="307"/>
      <c r="T1225" s="213">
        <v>0</v>
      </c>
      <c r="U1225" s="213">
        <v>0</v>
      </c>
      <c r="V1225" s="213">
        <v>0</v>
      </c>
      <c r="W1225" s="213">
        <v>0</v>
      </c>
      <c r="X1225" s="213"/>
      <c r="Y1225" s="213"/>
      <c r="Z1225" s="213">
        <v>0</v>
      </c>
      <c r="AA1225" s="213">
        <v>0</v>
      </c>
      <c r="AB1225" s="213">
        <v>0</v>
      </c>
      <c r="AC1225" s="213">
        <v>0</v>
      </c>
      <c r="AD1225" s="214"/>
      <c r="AE1225" s="214"/>
      <c r="AF1225" s="209">
        <f>J1225+T1225-Z1225</f>
        <v>0</v>
      </c>
      <c r="AG1225" s="209">
        <f>K1225+U1225-AA1225</f>
        <v>0</v>
      </c>
      <c r="AH1225" s="210">
        <f>+AF1225+AG1225</f>
        <v>0</v>
      </c>
      <c r="AI1225" s="209">
        <f>M1225+V1225-AB1225</f>
        <v>0</v>
      </c>
      <c r="AJ1225" s="209">
        <f>N1225+W1225-AC1225</f>
        <v>0</v>
      </c>
      <c r="AK1225" s="210">
        <f>+AI1225+AJ1225</f>
        <v>0</v>
      </c>
      <c r="AL1225" s="210">
        <f>+AH1225+AK1225</f>
        <v>0</v>
      </c>
      <c r="AM1225" s="213">
        <v>0</v>
      </c>
      <c r="AN1225" s="213">
        <v>0</v>
      </c>
      <c r="AO1225" s="210">
        <f>+AM1225+AN1225</f>
        <v>0</v>
      </c>
      <c r="AP1225" s="213">
        <v>0</v>
      </c>
      <c r="AQ1225" s="213">
        <v>0</v>
      </c>
      <c r="AR1225" s="210">
        <f>+AP1225+AQ1225</f>
        <v>0</v>
      </c>
      <c r="AS1225" s="210">
        <f>+AO1225+AR1225</f>
        <v>0</v>
      </c>
      <c r="AT1225" s="213">
        <v>0</v>
      </c>
      <c r="AU1225" s="213">
        <v>0</v>
      </c>
      <c r="AV1225" s="210">
        <f>+AT1225+AU1225</f>
        <v>0</v>
      </c>
      <c r="AW1225" s="213">
        <v>0</v>
      </c>
      <c r="AX1225" s="213">
        <v>0</v>
      </c>
      <c r="AY1225" s="210">
        <f>+AW1225+AX1225</f>
        <v>0</v>
      </c>
      <c r="AZ1225" s="210">
        <f>+AV1225+AY1225</f>
        <v>0</v>
      </c>
      <c r="BA1225" s="213">
        <v>0</v>
      </c>
      <c r="BB1225" s="213">
        <v>0</v>
      </c>
      <c r="BC1225" s="210">
        <f>+BA1225+BB1225</f>
        <v>0</v>
      </c>
      <c r="BD1225" s="213">
        <v>0</v>
      </c>
      <c r="BE1225" s="213">
        <v>0</v>
      </c>
      <c r="BF1225" s="210">
        <f>+BD1225+BE1225</f>
        <v>0</v>
      </c>
      <c r="BG1225" s="210">
        <f>+BC1225+BF1225</f>
        <v>0</v>
      </c>
      <c r="BH1225" s="213">
        <v>0</v>
      </c>
      <c r="BI1225" s="213">
        <v>0</v>
      </c>
      <c r="BJ1225" s="210">
        <f>+BH1225+BI1225</f>
        <v>0</v>
      </c>
      <c r="BK1225" s="213">
        <v>0</v>
      </c>
      <c r="BL1225" s="213">
        <v>0</v>
      </c>
      <c r="BM1225" s="210">
        <f>+BK1225+BL1225</f>
        <v>0</v>
      </c>
      <c r="BN1225" s="210">
        <f>+BJ1225+BM1225</f>
        <v>0</v>
      </c>
      <c r="BO1225" s="209">
        <f>AF1225-AM1225-AT1225-BA1225-BH1225</f>
        <v>0</v>
      </c>
      <c r="BP1225" s="209">
        <f>AG1225-AN1225-AU1225-BB1225-BI1225</f>
        <v>0</v>
      </c>
      <c r="BQ1225" s="210">
        <f>+BO1225+BP1225</f>
        <v>0</v>
      </c>
      <c r="BR1225" s="209">
        <f>AI1225-AP1225-AW1225-BD1225-BK1225</f>
        <v>0</v>
      </c>
      <c r="BS1225" s="209">
        <f>AJ1225-AQ1225-AX1225-BE1225-BL1225</f>
        <v>0</v>
      </c>
      <c r="BT1225" s="210">
        <f>+BR1225+BS1225</f>
        <v>0</v>
      </c>
      <c r="BU1225" s="210">
        <f>+BQ1225+BT1225</f>
        <v>0</v>
      </c>
      <c r="BV1225" s="215">
        <f>R1225+X1225-AD1225</f>
        <v>0</v>
      </c>
      <c r="BW1225" s="215">
        <f>S1225+Y1225-AE1225</f>
        <v>0</v>
      </c>
      <c r="BX1225" s="216">
        <v>0</v>
      </c>
      <c r="BY1225" s="216">
        <v>0</v>
      </c>
      <c r="BZ1225" s="215">
        <f>BV1225-BX1225</f>
        <v>0</v>
      </c>
      <c r="CA1225" s="217">
        <f>BW1225-BY1225</f>
        <v>0</v>
      </c>
    </row>
    <row r="1226" spans="2:79" ht="36.75" hidden="1" customHeight="1">
      <c r="B1226" s="218">
        <v>2015</v>
      </c>
      <c r="C1226" s="219">
        <v>8320</v>
      </c>
      <c r="D1226" s="218">
        <v>4</v>
      </c>
      <c r="E1226" s="218">
        <v>5000</v>
      </c>
      <c r="F1226" s="218">
        <v>5600</v>
      </c>
      <c r="G1226" s="218">
        <v>565</v>
      </c>
      <c r="H1226" s="218">
        <v>7</v>
      </c>
      <c r="I1226" s="220" t="s">
        <v>287</v>
      </c>
      <c r="J1226" s="209">
        <v>0</v>
      </c>
      <c r="K1226" s="209">
        <v>0</v>
      </c>
      <c r="L1226" s="210">
        <f>+J1226+K1226</f>
        <v>0</v>
      </c>
      <c r="M1226" s="209">
        <v>0</v>
      </c>
      <c r="N1226" s="209">
        <v>0</v>
      </c>
      <c r="O1226" s="210">
        <f>+M1226+N1226</f>
        <v>0</v>
      </c>
      <c r="P1226" s="210">
        <f>+L1226+O1226</f>
        <v>0</v>
      </c>
      <c r="Q1226" s="221" t="s">
        <v>19</v>
      </c>
      <c r="R1226" s="307"/>
      <c r="S1226" s="307"/>
      <c r="T1226" s="213">
        <v>0</v>
      </c>
      <c r="U1226" s="213">
        <v>0</v>
      </c>
      <c r="V1226" s="213">
        <v>0</v>
      </c>
      <c r="W1226" s="213">
        <v>0</v>
      </c>
      <c r="X1226" s="213"/>
      <c r="Y1226" s="213"/>
      <c r="Z1226" s="213">
        <v>0</v>
      </c>
      <c r="AA1226" s="213">
        <v>0</v>
      </c>
      <c r="AB1226" s="213">
        <v>0</v>
      </c>
      <c r="AC1226" s="213">
        <v>0</v>
      </c>
      <c r="AD1226" s="214"/>
      <c r="AE1226" s="214"/>
      <c r="AF1226" s="209">
        <f>J1226+T1226-Z1226</f>
        <v>0</v>
      </c>
      <c r="AG1226" s="209">
        <f>K1226+U1226-AA1226</f>
        <v>0</v>
      </c>
      <c r="AH1226" s="210">
        <f>+AF1226+AG1226</f>
        <v>0</v>
      </c>
      <c r="AI1226" s="209">
        <f>M1226+V1226-AB1226</f>
        <v>0</v>
      </c>
      <c r="AJ1226" s="209">
        <f>N1226+W1226-AC1226</f>
        <v>0</v>
      </c>
      <c r="AK1226" s="210">
        <f>+AI1226+AJ1226</f>
        <v>0</v>
      </c>
      <c r="AL1226" s="210">
        <f>+AH1226+AK1226</f>
        <v>0</v>
      </c>
      <c r="AM1226" s="213">
        <v>0</v>
      </c>
      <c r="AN1226" s="213">
        <v>0</v>
      </c>
      <c r="AO1226" s="210">
        <f>+AM1226+AN1226</f>
        <v>0</v>
      </c>
      <c r="AP1226" s="213">
        <v>0</v>
      </c>
      <c r="AQ1226" s="213">
        <v>0</v>
      </c>
      <c r="AR1226" s="210">
        <f>+AP1226+AQ1226</f>
        <v>0</v>
      </c>
      <c r="AS1226" s="210">
        <f>+AO1226+AR1226</f>
        <v>0</v>
      </c>
      <c r="AT1226" s="213">
        <v>0</v>
      </c>
      <c r="AU1226" s="213">
        <v>0</v>
      </c>
      <c r="AV1226" s="210">
        <f>+AT1226+AU1226</f>
        <v>0</v>
      </c>
      <c r="AW1226" s="213">
        <v>0</v>
      </c>
      <c r="AX1226" s="213">
        <v>0</v>
      </c>
      <c r="AY1226" s="210">
        <f>+AW1226+AX1226</f>
        <v>0</v>
      </c>
      <c r="AZ1226" s="210">
        <f>+AV1226+AY1226</f>
        <v>0</v>
      </c>
      <c r="BA1226" s="213">
        <v>0</v>
      </c>
      <c r="BB1226" s="213">
        <v>0</v>
      </c>
      <c r="BC1226" s="210">
        <f>+BA1226+BB1226</f>
        <v>0</v>
      </c>
      <c r="BD1226" s="213">
        <v>0</v>
      </c>
      <c r="BE1226" s="213">
        <v>0</v>
      </c>
      <c r="BF1226" s="210">
        <f>+BD1226+BE1226</f>
        <v>0</v>
      </c>
      <c r="BG1226" s="210">
        <f>+BC1226+BF1226</f>
        <v>0</v>
      </c>
      <c r="BH1226" s="213">
        <v>0</v>
      </c>
      <c r="BI1226" s="213">
        <v>0</v>
      </c>
      <c r="BJ1226" s="210">
        <f>+BH1226+BI1226</f>
        <v>0</v>
      </c>
      <c r="BK1226" s="213">
        <v>0</v>
      </c>
      <c r="BL1226" s="213">
        <v>0</v>
      </c>
      <c r="BM1226" s="210">
        <f>+BK1226+BL1226</f>
        <v>0</v>
      </c>
      <c r="BN1226" s="210">
        <f>+BJ1226+BM1226</f>
        <v>0</v>
      </c>
      <c r="BO1226" s="209">
        <f>AF1226-AM1226-AT1226-BA1226-BH1226</f>
        <v>0</v>
      </c>
      <c r="BP1226" s="209">
        <f>AG1226-AN1226-AU1226-BB1226-BI1226</f>
        <v>0</v>
      </c>
      <c r="BQ1226" s="210">
        <f>+BO1226+BP1226</f>
        <v>0</v>
      </c>
      <c r="BR1226" s="209">
        <f>AI1226-AP1226-AW1226-BD1226-BK1226</f>
        <v>0</v>
      </c>
      <c r="BS1226" s="209">
        <f>AJ1226-AQ1226-AX1226-BE1226-BL1226</f>
        <v>0</v>
      </c>
      <c r="BT1226" s="210">
        <f>+BR1226+BS1226</f>
        <v>0</v>
      </c>
      <c r="BU1226" s="210">
        <f>+BQ1226+BT1226</f>
        <v>0</v>
      </c>
      <c r="BV1226" s="215">
        <f>R1226+X1226-AD1226</f>
        <v>0</v>
      </c>
      <c r="BW1226" s="215">
        <f>S1226+Y1226-AE1226</f>
        <v>0</v>
      </c>
      <c r="BX1226" s="216">
        <v>0</v>
      </c>
      <c r="BY1226" s="216">
        <v>0</v>
      </c>
      <c r="BZ1226" s="215">
        <f>BV1226-BX1226</f>
        <v>0</v>
      </c>
      <c r="CA1226" s="217">
        <f>BW1226-BY1226</f>
        <v>0</v>
      </c>
    </row>
    <row r="1227" spans="2:79" ht="36.75" hidden="1" customHeight="1">
      <c r="B1227" s="218">
        <v>2015</v>
      </c>
      <c r="C1227" s="219">
        <v>8320</v>
      </c>
      <c r="D1227" s="218">
        <v>4</v>
      </c>
      <c r="E1227" s="218">
        <v>5000</v>
      </c>
      <c r="F1227" s="218">
        <v>5600</v>
      </c>
      <c r="G1227" s="218">
        <v>565</v>
      </c>
      <c r="H1227" s="218">
        <v>8</v>
      </c>
      <c r="I1227" s="220" t="s">
        <v>1575</v>
      </c>
      <c r="J1227" s="209">
        <v>0</v>
      </c>
      <c r="K1227" s="209">
        <v>0</v>
      </c>
      <c r="L1227" s="210">
        <f>+J1227+K1227</f>
        <v>0</v>
      </c>
      <c r="M1227" s="209">
        <v>0</v>
      </c>
      <c r="N1227" s="209">
        <v>0</v>
      </c>
      <c r="O1227" s="210">
        <f>+M1227+N1227</f>
        <v>0</v>
      </c>
      <c r="P1227" s="210">
        <f>+L1227+O1227</f>
        <v>0</v>
      </c>
      <c r="Q1227" s="221" t="s">
        <v>19</v>
      </c>
      <c r="R1227" s="307"/>
      <c r="S1227" s="307"/>
      <c r="T1227" s="213">
        <v>0</v>
      </c>
      <c r="U1227" s="213">
        <v>0</v>
      </c>
      <c r="V1227" s="213">
        <v>0</v>
      </c>
      <c r="W1227" s="213">
        <v>0</v>
      </c>
      <c r="X1227" s="213"/>
      <c r="Y1227" s="213"/>
      <c r="Z1227" s="213">
        <v>0</v>
      </c>
      <c r="AA1227" s="213">
        <v>0</v>
      </c>
      <c r="AB1227" s="213">
        <v>0</v>
      </c>
      <c r="AC1227" s="213">
        <v>0</v>
      </c>
      <c r="AD1227" s="214"/>
      <c r="AE1227" s="214"/>
      <c r="AF1227" s="209">
        <f>J1227+T1227-Z1227</f>
        <v>0</v>
      </c>
      <c r="AG1227" s="209">
        <f>K1227+U1227-AA1227</f>
        <v>0</v>
      </c>
      <c r="AH1227" s="210">
        <f>+AF1227+AG1227</f>
        <v>0</v>
      </c>
      <c r="AI1227" s="209">
        <f>M1227+V1227-AB1227</f>
        <v>0</v>
      </c>
      <c r="AJ1227" s="209">
        <f>N1227+W1227-AC1227</f>
        <v>0</v>
      </c>
      <c r="AK1227" s="210">
        <f>+AI1227+AJ1227</f>
        <v>0</v>
      </c>
      <c r="AL1227" s="210">
        <f>+AH1227+AK1227</f>
        <v>0</v>
      </c>
      <c r="AM1227" s="213">
        <v>0</v>
      </c>
      <c r="AN1227" s="213">
        <v>0</v>
      </c>
      <c r="AO1227" s="210">
        <f>+AM1227+AN1227</f>
        <v>0</v>
      </c>
      <c r="AP1227" s="213">
        <v>0</v>
      </c>
      <c r="AQ1227" s="213">
        <v>0</v>
      </c>
      <c r="AR1227" s="210">
        <f>+AP1227+AQ1227</f>
        <v>0</v>
      </c>
      <c r="AS1227" s="210">
        <f>+AO1227+AR1227</f>
        <v>0</v>
      </c>
      <c r="AT1227" s="213">
        <v>0</v>
      </c>
      <c r="AU1227" s="213">
        <v>0</v>
      </c>
      <c r="AV1227" s="210">
        <f>+AT1227+AU1227</f>
        <v>0</v>
      </c>
      <c r="AW1227" s="213">
        <v>0</v>
      </c>
      <c r="AX1227" s="213">
        <v>0</v>
      </c>
      <c r="AY1227" s="210">
        <f>+AW1227+AX1227</f>
        <v>0</v>
      </c>
      <c r="AZ1227" s="210">
        <f>+AV1227+AY1227</f>
        <v>0</v>
      </c>
      <c r="BA1227" s="213">
        <v>0</v>
      </c>
      <c r="BB1227" s="213">
        <v>0</v>
      </c>
      <c r="BC1227" s="210">
        <f>+BA1227+BB1227</f>
        <v>0</v>
      </c>
      <c r="BD1227" s="213">
        <v>0</v>
      </c>
      <c r="BE1227" s="213">
        <v>0</v>
      </c>
      <c r="BF1227" s="210">
        <f>+BD1227+BE1227</f>
        <v>0</v>
      </c>
      <c r="BG1227" s="210">
        <f>+BC1227+BF1227</f>
        <v>0</v>
      </c>
      <c r="BH1227" s="213">
        <v>0</v>
      </c>
      <c r="BI1227" s="213">
        <v>0</v>
      </c>
      <c r="BJ1227" s="210">
        <f>+BH1227+BI1227</f>
        <v>0</v>
      </c>
      <c r="BK1227" s="213">
        <v>0</v>
      </c>
      <c r="BL1227" s="213">
        <v>0</v>
      </c>
      <c r="BM1227" s="210">
        <f>+BK1227+BL1227</f>
        <v>0</v>
      </c>
      <c r="BN1227" s="210">
        <f>+BJ1227+BM1227</f>
        <v>0</v>
      </c>
      <c r="BO1227" s="209">
        <f>AF1227-AM1227-AT1227-BA1227-BH1227</f>
        <v>0</v>
      </c>
      <c r="BP1227" s="209">
        <f>AG1227-AN1227-AU1227-BB1227-BI1227</f>
        <v>0</v>
      </c>
      <c r="BQ1227" s="210">
        <f>+BO1227+BP1227</f>
        <v>0</v>
      </c>
      <c r="BR1227" s="209">
        <f>AI1227-AP1227-AW1227-BD1227-BK1227</f>
        <v>0</v>
      </c>
      <c r="BS1227" s="209">
        <f>AJ1227-AQ1227-AX1227-BE1227-BL1227</f>
        <v>0</v>
      </c>
      <c r="BT1227" s="210">
        <f>+BR1227+BS1227</f>
        <v>0</v>
      </c>
      <c r="BU1227" s="210">
        <f>+BQ1227+BT1227</f>
        <v>0</v>
      </c>
      <c r="BV1227" s="215">
        <f>R1227+X1227-AD1227</f>
        <v>0</v>
      </c>
      <c r="BW1227" s="215">
        <f>S1227+Y1227-AE1227</f>
        <v>0</v>
      </c>
      <c r="BX1227" s="216">
        <v>0</v>
      </c>
      <c r="BY1227" s="216">
        <v>0</v>
      </c>
      <c r="BZ1227" s="215">
        <f>BV1227-BX1227</f>
        <v>0</v>
      </c>
      <c r="CA1227" s="217">
        <f>BW1227-BY1227</f>
        <v>0</v>
      </c>
    </row>
    <row r="1228" spans="2:79" ht="36.75" hidden="1" customHeight="1">
      <c r="B1228" s="218">
        <v>2015</v>
      </c>
      <c r="C1228" s="219">
        <v>8320</v>
      </c>
      <c r="D1228" s="218">
        <v>4</v>
      </c>
      <c r="E1228" s="218">
        <v>5000</v>
      </c>
      <c r="F1228" s="218">
        <v>5600</v>
      </c>
      <c r="G1228" s="218">
        <v>565</v>
      </c>
      <c r="H1228" s="218">
        <v>9</v>
      </c>
      <c r="I1228" s="220" t="s">
        <v>1574</v>
      </c>
      <c r="J1228" s="209">
        <v>0</v>
      </c>
      <c r="K1228" s="209">
        <v>0</v>
      </c>
      <c r="L1228" s="210">
        <f>+J1228+K1228</f>
        <v>0</v>
      </c>
      <c r="M1228" s="209">
        <v>0</v>
      </c>
      <c r="N1228" s="209">
        <v>0</v>
      </c>
      <c r="O1228" s="210">
        <f>+M1228+N1228</f>
        <v>0</v>
      </c>
      <c r="P1228" s="210">
        <f>+L1228+O1228</f>
        <v>0</v>
      </c>
      <c r="Q1228" s="221" t="s">
        <v>19</v>
      </c>
      <c r="R1228" s="307"/>
      <c r="S1228" s="307"/>
      <c r="T1228" s="213">
        <v>0</v>
      </c>
      <c r="U1228" s="213">
        <v>0</v>
      </c>
      <c r="V1228" s="213">
        <v>0</v>
      </c>
      <c r="W1228" s="213">
        <v>0</v>
      </c>
      <c r="X1228" s="213"/>
      <c r="Y1228" s="213"/>
      <c r="Z1228" s="213">
        <v>0</v>
      </c>
      <c r="AA1228" s="213">
        <v>0</v>
      </c>
      <c r="AB1228" s="213">
        <v>0</v>
      </c>
      <c r="AC1228" s="213">
        <v>0</v>
      </c>
      <c r="AD1228" s="214"/>
      <c r="AE1228" s="214"/>
      <c r="AF1228" s="209">
        <f>J1228+T1228-Z1228</f>
        <v>0</v>
      </c>
      <c r="AG1228" s="209">
        <f>K1228+U1228-AA1228</f>
        <v>0</v>
      </c>
      <c r="AH1228" s="210">
        <f>+AF1228+AG1228</f>
        <v>0</v>
      </c>
      <c r="AI1228" s="209">
        <f>M1228+V1228-AB1228</f>
        <v>0</v>
      </c>
      <c r="AJ1228" s="209">
        <f>N1228+W1228-AC1228</f>
        <v>0</v>
      </c>
      <c r="AK1228" s="210">
        <f>+AI1228+AJ1228</f>
        <v>0</v>
      </c>
      <c r="AL1228" s="210">
        <f>+AH1228+AK1228</f>
        <v>0</v>
      </c>
      <c r="AM1228" s="213">
        <v>0</v>
      </c>
      <c r="AN1228" s="213">
        <v>0</v>
      </c>
      <c r="AO1228" s="210">
        <f>+AM1228+AN1228</f>
        <v>0</v>
      </c>
      <c r="AP1228" s="213">
        <v>0</v>
      </c>
      <c r="AQ1228" s="213">
        <v>0</v>
      </c>
      <c r="AR1228" s="210">
        <f>+AP1228+AQ1228</f>
        <v>0</v>
      </c>
      <c r="AS1228" s="210">
        <f>+AO1228+AR1228</f>
        <v>0</v>
      </c>
      <c r="AT1228" s="213">
        <v>0</v>
      </c>
      <c r="AU1228" s="213">
        <v>0</v>
      </c>
      <c r="AV1228" s="210">
        <f>+AT1228+AU1228</f>
        <v>0</v>
      </c>
      <c r="AW1228" s="213">
        <v>0</v>
      </c>
      <c r="AX1228" s="213">
        <v>0</v>
      </c>
      <c r="AY1228" s="210">
        <f>+AW1228+AX1228</f>
        <v>0</v>
      </c>
      <c r="AZ1228" s="210">
        <f>+AV1228+AY1228</f>
        <v>0</v>
      </c>
      <c r="BA1228" s="213">
        <v>0</v>
      </c>
      <c r="BB1228" s="213">
        <v>0</v>
      </c>
      <c r="BC1228" s="210">
        <f>+BA1228+BB1228</f>
        <v>0</v>
      </c>
      <c r="BD1228" s="213">
        <v>0</v>
      </c>
      <c r="BE1228" s="213">
        <v>0</v>
      </c>
      <c r="BF1228" s="210">
        <f>+BD1228+BE1228</f>
        <v>0</v>
      </c>
      <c r="BG1228" s="210">
        <f>+BC1228+BF1228</f>
        <v>0</v>
      </c>
      <c r="BH1228" s="213">
        <v>0</v>
      </c>
      <c r="BI1228" s="213">
        <v>0</v>
      </c>
      <c r="BJ1228" s="210">
        <f>+BH1228+BI1228</f>
        <v>0</v>
      </c>
      <c r="BK1228" s="213">
        <v>0</v>
      </c>
      <c r="BL1228" s="213">
        <v>0</v>
      </c>
      <c r="BM1228" s="210">
        <f>+BK1228+BL1228</f>
        <v>0</v>
      </c>
      <c r="BN1228" s="210">
        <f>+BJ1228+BM1228</f>
        <v>0</v>
      </c>
      <c r="BO1228" s="209">
        <f>AF1228-AM1228-AT1228-BA1228-BH1228</f>
        <v>0</v>
      </c>
      <c r="BP1228" s="209">
        <f>AG1228-AN1228-AU1228-BB1228-BI1228</f>
        <v>0</v>
      </c>
      <c r="BQ1228" s="210">
        <f>+BO1228+BP1228</f>
        <v>0</v>
      </c>
      <c r="BR1228" s="209">
        <f>AI1228-AP1228-AW1228-BD1228-BK1228</f>
        <v>0</v>
      </c>
      <c r="BS1228" s="209">
        <f>AJ1228-AQ1228-AX1228-BE1228-BL1228</f>
        <v>0</v>
      </c>
      <c r="BT1228" s="210">
        <f>+BR1228+BS1228</f>
        <v>0</v>
      </c>
      <c r="BU1228" s="210">
        <f>+BQ1228+BT1228</f>
        <v>0</v>
      </c>
      <c r="BV1228" s="215">
        <f>R1228+X1228-AD1228</f>
        <v>0</v>
      </c>
      <c r="BW1228" s="215">
        <f>S1228+Y1228-AE1228</f>
        <v>0</v>
      </c>
      <c r="BX1228" s="216">
        <v>0</v>
      </c>
      <c r="BY1228" s="216">
        <v>0</v>
      </c>
      <c r="BZ1228" s="215">
        <f>BV1228-BX1228</f>
        <v>0</v>
      </c>
      <c r="CA1228" s="217">
        <f>BW1228-BY1228</f>
        <v>0</v>
      </c>
    </row>
    <row r="1229" spans="2:79" ht="36.75" hidden="1" customHeight="1">
      <c r="B1229" s="206">
        <v>2015</v>
      </c>
      <c r="C1229" s="207">
        <v>8320</v>
      </c>
      <c r="D1229" s="206">
        <v>4</v>
      </c>
      <c r="E1229" s="206">
        <v>5000</v>
      </c>
      <c r="F1229" s="206">
        <v>5600</v>
      </c>
      <c r="G1229" s="218">
        <v>565</v>
      </c>
      <c r="H1229" s="206">
        <v>10</v>
      </c>
      <c r="I1229" s="220" t="s">
        <v>1573</v>
      </c>
      <c r="J1229" s="209">
        <v>0</v>
      </c>
      <c r="K1229" s="209">
        <v>0</v>
      </c>
      <c r="L1229" s="210">
        <f>+J1229+K1229</f>
        <v>0</v>
      </c>
      <c r="M1229" s="209">
        <v>0</v>
      </c>
      <c r="N1229" s="209">
        <v>0</v>
      </c>
      <c r="O1229" s="210">
        <f>+M1229+N1229</f>
        <v>0</v>
      </c>
      <c r="P1229" s="210">
        <f>+L1229+O1229</f>
        <v>0</v>
      </c>
      <c r="Q1229" s="221" t="s">
        <v>19</v>
      </c>
      <c r="R1229" s="307"/>
      <c r="S1229" s="307"/>
      <c r="T1229" s="213">
        <v>0</v>
      </c>
      <c r="U1229" s="213">
        <v>0</v>
      </c>
      <c r="V1229" s="213">
        <v>0</v>
      </c>
      <c r="W1229" s="213">
        <v>0</v>
      </c>
      <c r="X1229" s="213"/>
      <c r="Y1229" s="213"/>
      <c r="Z1229" s="213">
        <v>0</v>
      </c>
      <c r="AA1229" s="213">
        <v>0</v>
      </c>
      <c r="AB1229" s="213">
        <v>0</v>
      </c>
      <c r="AC1229" s="213">
        <v>0</v>
      </c>
      <c r="AD1229" s="214"/>
      <c r="AE1229" s="214"/>
      <c r="AF1229" s="209">
        <f>J1229+T1229-Z1229</f>
        <v>0</v>
      </c>
      <c r="AG1229" s="209">
        <f>K1229+U1229-AA1229</f>
        <v>0</v>
      </c>
      <c r="AH1229" s="210">
        <f>+AF1229+AG1229</f>
        <v>0</v>
      </c>
      <c r="AI1229" s="209">
        <f>M1229+V1229-AB1229</f>
        <v>0</v>
      </c>
      <c r="AJ1229" s="209">
        <f>N1229+W1229-AC1229</f>
        <v>0</v>
      </c>
      <c r="AK1229" s="210">
        <f>+AI1229+AJ1229</f>
        <v>0</v>
      </c>
      <c r="AL1229" s="210">
        <f>+AH1229+AK1229</f>
        <v>0</v>
      </c>
      <c r="AM1229" s="213">
        <v>0</v>
      </c>
      <c r="AN1229" s="213">
        <v>0</v>
      </c>
      <c r="AO1229" s="210">
        <f>+AM1229+AN1229</f>
        <v>0</v>
      </c>
      <c r="AP1229" s="213">
        <v>0</v>
      </c>
      <c r="AQ1229" s="213">
        <v>0</v>
      </c>
      <c r="AR1229" s="210">
        <f>+AP1229+AQ1229</f>
        <v>0</v>
      </c>
      <c r="AS1229" s="210">
        <f>+AO1229+AR1229</f>
        <v>0</v>
      </c>
      <c r="AT1229" s="213">
        <v>0</v>
      </c>
      <c r="AU1229" s="213">
        <v>0</v>
      </c>
      <c r="AV1229" s="210">
        <f>+AT1229+AU1229</f>
        <v>0</v>
      </c>
      <c r="AW1229" s="213">
        <v>0</v>
      </c>
      <c r="AX1229" s="213">
        <v>0</v>
      </c>
      <c r="AY1229" s="210">
        <f>+AW1229+AX1229</f>
        <v>0</v>
      </c>
      <c r="AZ1229" s="210">
        <f>+AV1229+AY1229</f>
        <v>0</v>
      </c>
      <c r="BA1229" s="213">
        <v>0</v>
      </c>
      <c r="BB1229" s="213">
        <v>0</v>
      </c>
      <c r="BC1229" s="210">
        <f>+BA1229+BB1229</f>
        <v>0</v>
      </c>
      <c r="BD1229" s="213">
        <v>0</v>
      </c>
      <c r="BE1229" s="213">
        <v>0</v>
      </c>
      <c r="BF1229" s="210">
        <f>+BD1229+BE1229</f>
        <v>0</v>
      </c>
      <c r="BG1229" s="210">
        <f>+BC1229+BF1229</f>
        <v>0</v>
      </c>
      <c r="BH1229" s="213">
        <v>0</v>
      </c>
      <c r="BI1229" s="213">
        <v>0</v>
      </c>
      <c r="BJ1229" s="210">
        <f>+BH1229+BI1229</f>
        <v>0</v>
      </c>
      <c r="BK1229" s="213">
        <v>0</v>
      </c>
      <c r="BL1229" s="213">
        <v>0</v>
      </c>
      <c r="BM1229" s="210">
        <f>+BK1229+BL1229</f>
        <v>0</v>
      </c>
      <c r="BN1229" s="210">
        <f>+BJ1229+BM1229</f>
        <v>0</v>
      </c>
      <c r="BO1229" s="209">
        <f>AF1229-AM1229-AT1229-BA1229-BH1229</f>
        <v>0</v>
      </c>
      <c r="BP1229" s="209">
        <f>AG1229-AN1229-AU1229-BB1229-BI1229</f>
        <v>0</v>
      </c>
      <c r="BQ1229" s="210">
        <f>+BO1229+BP1229</f>
        <v>0</v>
      </c>
      <c r="BR1229" s="209">
        <f>AI1229-AP1229-AW1229-BD1229-BK1229</f>
        <v>0</v>
      </c>
      <c r="BS1229" s="209">
        <f>AJ1229-AQ1229-AX1229-BE1229-BL1229</f>
        <v>0</v>
      </c>
      <c r="BT1229" s="210">
        <f>+BR1229+BS1229</f>
        <v>0</v>
      </c>
      <c r="BU1229" s="210">
        <f>+BQ1229+BT1229</f>
        <v>0</v>
      </c>
      <c r="BV1229" s="215">
        <f>R1229+X1229-AD1229</f>
        <v>0</v>
      </c>
      <c r="BW1229" s="215">
        <f>S1229+Y1229-AE1229</f>
        <v>0</v>
      </c>
      <c r="BX1229" s="216">
        <v>0</v>
      </c>
      <c r="BY1229" s="216">
        <v>0</v>
      </c>
      <c r="BZ1229" s="215">
        <f>BV1229-BX1229</f>
        <v>0</v>
      </c>
      <c r="CA1229" s="217">
        <f>BW1229-BY1229</f>
        <v>0</v>
      </c>
    </row>
    <row r="1230" spans="2:79" ht="36.75" hidden="1" customHeight="1">
      <c r="B1230" s="206">
        <v>2015</v>
      </c>
      <c r="C1230" s="207">
        <v>8320</v>
      </c>
      <c r="D1230" s="206">
        <v>4</v>
      </c>
      <c r="E1230" s="206">
        <v>5000</v>
      </c>
      <c r="F1230" s="206">
        <v>5600</v>
      </c>
      <c r="G1230" s="218">
        <v>565</v>
      </c>
      <c r="H1230" s="206">
        <v>11</v>
      </c>
      <c r="I1230" s="220" t="s">
        <v>1572</v>
      </c>
      <c r="J1230" s="209">
        <v>0</v>
      </c>
      <c r="K1230" s="209">
        <v>0</v>
      </c>
      <c r="L1230" s="210">
        <f>+J1230+K1230</f>
        <v>0</v>
      </c>
      <c r="M1230" s="209">
        <v>0</v>
      </c>
      <c r="N1230" s="209">
        <v>0</v>
      </c>
      <c r="O1230" s="210">
        <f>+M1230+N1230</f>
        <v>0</v>
      </c>
      <c r="P1230" s="210">
        <f>+L1230+O1230</f>
        <v>0</v>
      </c>
      <c r="Q1230" s="221" t="s">
        <v>19</v>
      </c>
      <c r="R1230" s="307"/>
      <c r="S1230" s="307"/>
      <c r="T1230" s="213">
        <v>0</v>
      </c>
      <c r="U1230" s="213">
        <v>0</v>
      </c>
      <c r="V1230" s="213">
        <v>0</v>
      </c>
      <c r="W1230" s="213">
        <v>0</v>
      </c>
      <c r="X1230" s="213"/>
      <c r="Y1230" s="213"/>
      <c r="Z1230" s="213">
        <v>0</v>
      </c>
      <c r="AA1230" s="213">
        <v>0</v>
      </c>
      <c r="AB1230" s="213">
        <v>0</v>
      </c>
      <c r="AC1230" s="213">
        <v>0</v>
      </c>
      <c r="AD1230" s="214"/>
      <c r="AE1230" s="214"/>
      <c r="AF1230" s="209">
        <f>J1230+T1230-Z1230</f>
        <v>0</v>
      </c>
      <c r="AG1230" s="209">
        <f>K1230+U1230-AA1230</f>
        <v>0</v>
      </c>
      <c r="AH1230" s="210">
        <f>+AF1230+AG1230</f>
        <v>0</v>
      </c>
      <c r="AI1230" s="209">
        <f>M1230+V1230-AB1230</f>
        <v>0</v>
      </c>
      <c r="AJ1230" s="209">
        <f>N1230+W1230-AC1230</f>
        <v>0</v>
      </c>
      <c r="AK1230" s="210">
        <f>+AI1230+AJ1230</f>
        <v>0</v>
      </c>
      <c r="AL1230" s="210">
        <f>+AH1230+AK1230</f>
        <v>0</v>
      </c>
      <c r="AM1230" s="213">
        <v>0</v>
      </c>
      <c r="AN1230" s="213">
        <v>0</v>
      </c>
      <c r="AO1230" s="210">
        <f>+AM1230+AN1230</f>
        <v>0</v>
      </c>
      <c r="AP1230" s="213">
        <v>0</v>
      </c>
      <c r="AQ1230" s="213">
        <v>0</v>
      </c>
      <c r="AR1230" s="210">
        <f>+AP1230+AQ1230</f>
        <v>0</v>
      </c>
      <c r="AS1230" s="210">
        <f>+AO1230+AR1230</f>
        <v>0</v>
      </c>
      <c r="AT1230" s="213">
        <v>0</v>
      </c>
      <c r="AU1230" s="213">
        <v>0</v>
      </c>
      <c r="AV1230" s="210">
        <f>+AT1230+AU1230</f>
        <v>0</v>
      </c>
      <c r="AW1230" s="213">
        <v>0</v>
      </c>
      <c r="AX1230" s="213">
        <v>0</v>
      </c>
      <c r="AY1230" s="210">
        <f>+AW1230+AX1230</f>
        <v>0</v>
      </c>
      <c r="AZ1230" s="210">
        <f>+AV1230+AY1230</f>
        <v>0</v>
      </c>
      <c r="BA1230" s="213">
        <v>0</v>
      </c>
      <c r="BB1230" s="213">
        <v>0</v>
      </c>
      <c r="BC1230" s="210">
        <f>+BA1230+BB1230</f>
        <v>0</v>
      </c>
      <c r="BD1230" s="213">
        <v>0</v>
      </c>
      <c r="BE1230" s="213">
        <v>0</v>
      </c>
      <c r="BF1230" s="210">
        <f>+BD1230+BE1230</f>
        <v>0</v>
      </c>
      <c r="BG1230" s="210">
        <f>+BC1230+BF1230</f>
        <v>0</v>
      </c>
      <c r="BH1230" s="213">
        <v>0</v>
      </c>
      <c r="BI1230" s="213">
        <v>0</v>
      </c>
      <c r="BJ1230" s="210">
        <f>+BH1230+BI1230</f>
        <v>0</v>
      </c>
      <c r="BK1230" s="213">
        <v>0</v>
      </c>
      <c r="BL1230" s="213">
        <v>0</v>
      </c>
      <c r="BM1230" s="210">
        <f>+BK1230+BL1230</f>
        <v>0</v>
      </c>
      <c r="BN1230" s="210">
        <f>+BJ1230+BM1230</f>
        <v>0</v>
      </c>
      <c r="BO1230" s="209">
        <f>AF1230-AM1230-AT1230-BA1230-BH1230</f>
        <v>0</v>
      </c>
      <c r="BP1230" s="209">
        <f>AG1230-AN1230-AU1230-BB1230-BI1230</f>
        <v>0</v>
      </c>
      <c r="BQ1230" s="210">
        <f>+BO1230+BP1230</f>
        <v>0</v>
      </c>
      <c r="BR1230" s="209">
        <f>AI1230-AP1230-AW1230-BD1230-BK1230</f>
        <v>0</v>
      </c>
      <c r="BS1230" s="209">
        <f>AJ1230-AQ1230-AX1230-BE1230-BL1230</f>
        <v>0</v>
      </c>
      <c r="BT1230" s="210">
        <f>+BR1230+BS1230</f>
        <v>0</v>
      </c>
      <c r="BU1230" s="210">
        <f>+BQ1230+BT1230</f>
        <v>0</v>
      </c>
      <c r="BV1230" s="215">
        <f>R1230+X1230-AD1230</f>
        <v>0</v>
      </c>
      <c r="BW1230" s="215">
        <f>S1230+Y1230-AE1230</f>
        <v>0</v>
      </c>
      <c r="BX1230" s="216">
        <v>0</v>
      </c>
      <c r="BY1230" s="216">
        <v>0</v>
      </c>
      <c r="BZ1230" s="215">
        <f>BV1230-BX1230</f>
        <v>0</v>
      </c>
      <c r="CA1230" s="217">
        <f>BW1230-BY1230</f>
        <v>0</v>
      </c>
    </row>
    <row r="1231" spans="2:79" ht="36.75" hidden="1" customHeight="1">
      <c r="B1231" s="206">
        <v>2015</v>
      </c>
      <c r="C1231" s="207">
        <v>8320</v>
      </c>
      <c r="D1231" s="206">
        <v>4</v>
      </c>
      <c r="E1231" s="206">
        <v>5000</v>
      </c>
      <c r="F1231" s="206">
        <v>5600</v>
      </c>
      <c r="G1231" s="218">
        <v>565</v>
      </c>
      <c r="H1231" s="206">
        <v>12</v>
      </c>
      <c r="I1231" s="220" t="s">
        <v>1571</v>
      </c>
      <c r="J1231" s="209">
        <v>0</v>
      </c>
      <c r="K1231" s="209">
        <v>0</v>
      </c>
      <c r="L1231" s="210">
        <f>+J1231+K1231</f>
        <v>0</v>
      </c>
      <c r="M1231" s="209">
        <v>0</v>
      </c>
      <c r="N1231" s="209">
        <v>0</v>
      </c>
      <c r="O1231" s="210">
        <f>+M1231+N1231</f>
        <v>0</v>
      </c>
      <c r="P1231" s="210">
        <f>+L1231+O1231</f>
        <v>0</v>
      </c>
      <c r="Q1231" s="221" t="s">
        <v>19</v>
      </c>
      <c r="R1231" s="307"/>
      <c r="S1231" s="307"/>
      <c r="T1231" s="213">
        <v>0</v>
      </c>
      <c r="U1231" s="213">
        <v>0</v>
      </c>
      <c r="V1231" s="213">
        <v>0</v>
      </c>
      <c r="W1231" s="213">
        <v>0</v>
      </c>
      <c r="X1231" s="213"/>
      <c r="Y1231" s="213"/>
      <c r="Z1231" s="213">
        <v>0</v>
      </c>
      <c r="AA1231" s="213">
        <v>0</v>
      </c>
      <c r="AB1231" s="213">
        <v>0</v>
      </c>
      <c r="AC1231" s="213">
        <v>0</v>
      </c>
      <c r="AD1231" s="214"/>
      <c r="AE1231" s="214"/>
      <c r="AF1231" s="209">
        <f>J1231+T1231-Z1231</f>
        <v>0</v>
      </c>
      <c r="AG1231" s="209">
        <f>K1231+U1231-AA1231</f>
        <v>0</v>
      </c>
      <c r="AH1231" s="210">
        <f>+AF1231+AG1231</f>
        <v>0</v>
      </c>
      <c r="AI1231" s="209">
        <f>M1231+V1231-AB1231</f>
        <v>0</v>
      </c>
      <c r="AJ1231" s="209">
        <f>N1231+W1231-AC1231</f>
        <v>0</v>
      </c>
      <c r="AK1231" s="210">
        <f>+AI1231+AJ1231</f>
        <v>0</v>
      </c>
      <c r="AL1231" s="210">
        <f>+AH1231+AK1231</f>
        <v>0</v>
      </c>
      <c r="AM1231" s="213">
        <v>0</v>
      </c>
      <c r="AN1231" s="213">
        <v>0</v>
      </c>
      <c r="AO1231" s="210">
        <f>+AM1231+AN1231</f>
        <v>0</v>
      </c>
      <c r="AP1231" s="213">
        <v>0</v>
      </c>
      <c r="AQ1231" s="213">
        <v>0</v>
      </c>
      <c r="AR1231" s="210">
        <f>+AP1231+AQ1231</f>
        <v>0</v>
      </c>
      <c r="AS1231" s="210">
        <f>+AO1231+AR1231</f>
        <v>0</v>
      </c>
      <c r="AT1231" s="213">
        <v>0</v>
      </c>
      <c r="AU1231" s="213">
        <v>0</v>
      </c>
      <c r="AV1231" s="210">
        <f>+AT1231+AU1231</f>
        <v>0</v>
      </c>
      <c r="AW1231" s="213">
        <v>0</v>
      </c>
      <c r="AX1231" s="213">
        <v>0</v>
      </c>
      <c r="AY1231" s="210">
        <f>+AW1231+AX1231</f>
        <v>0</v>
      </c>
      <c r="AZ1231" s="210">
        <f>+AV1231+AY1231</f>
        <v>0</v>
      </c>
      <c r="BA1231" s="213">
        <v>0</v>
      </c>
      <c r="BB1231" s="213">
        <v>0</v>
      </c>
      <c r="BC1231" s="210">
        <f>+BA1231+BB1231</f>
        <v>0</v>
      </c>
      <c r="BD1231" s="213">
        <v>0</v>
      </c>
      <c r="BE1231" s="213">
        <v>0</v>
      </c>
      <c r="BF1231" s="210">
        <f>+BD1231+BE1231</f>
        <v>0</v>
      </c>
      <c r="BG1231" s="210">
        <f>+BC1231+BF1231</f>
        <v>0</v>
      </c>
      <c r="BH1231" s="213">
        <v>0</v>
      </c>
      <c r="BI1231" s="213">
        <v>0</v>
      </c>
      <c r="BJ1231" s="210">
        <f>+BH1231+BI1231</f>
        <v>0</v>
      </c>
      <c r="BK1231" s="213">
        <v>0</v>
      </c>
      <c r="BL1231" s="213">
        <v>0</v>
      </c>
      <c r="BM1231" s="210">
        <f>+BK1231+BL1231</f>
        <v>0</v>
      </c>
      <c r="BN1231" s="210">
        <f>+BJ1231+BM1231</f>
        <v>0</v>
      </c>
      <c r="BO1231" s="209">
        <f>AF1231-AM1231-AT1231-BA1231-BH1231</f>
        <v>0</v>
      </c>
      <c r="BP1231" s="209">
        <f>AG1231-AN1231-AU1231-BB1231-BI1231</f>
        <v>0</v>
      </c>
      <c r="BQ1231" s="210">
        <f>+BO1231+BP1231</f>
        <v>0</v>
      </c>
      <c r="BR1231" s="209">
        <f>AI1231-AP1231-AW1231-BD1231-BK1231</f>
        <v>0</v>
      </c>
      <c r="BS1231" s="209">
        <f>AJ1231-AQ1231-AX1231-BE1231-BL1231</f>
        <v>0</v>
      </c>
      <c r="BT1231" s="210">
        <f>+BR1231+BS1231</f>
        <v>0</v>
      </c>
      <c r="BU1231" s="210">
        <f>+BQ1231+BT1231</f>
        <v>0</v>
      </c>
      <c r="BV1231" s="215">
        <f>R1231+X1231-AD1231</f>
        <v>0</v>
      </c>
      <c r="BW1231" s="215">
        <f>S1231+Y1231-AE1231</f>
        <v>0</v>
      </c>
      <c r="BX1231" s="216">
        <v>0</v>
      </c>
      <c r="BY1231" s="216">
        <v>0</v>
      </c>
      <c r="BZ1231" s="215">
        <f>BV1231-BX1231</f>
        <v>0</v>
      </c>
      <c r="CA1231" s="217">
        <f>BW1231-BY1231</f>
        <v>0</v>
      </c>
    </row>
    <row r="1232" spans="2:79" ht="31.5" hidden="1">
      <c r="B1232" s="206">
        <v>2015</v>
      </c>
      <c r="C1232" s="207">
        <v>8320</v>
      </c>
      <c r="D1232" s="206">
        <v>4</v>
      </c>
      <c r="E1232" s="206">
        <v>5000</v>
      </c>
      <c r="F1232" s="206">
        <v>5600</v>
      </c>
      <c r="G1232" s="218">
        <v>565</v>
      </c>
      <c r="H1232" s="206">
        <v>13</v>
      </c>
      <c r="I1232" s="208" t="s">
        <v>1570</v>
      </c>
      <c r="J1232" s="209">
        <v>0</v>
      </c>
      <c r="K1232" s="209">
        <v>0</v>
      </c>
      <c r="L1232" s="210">
        <f>+J1232+K1232</f>
        <v>0</v>
      </c>
      <c r="M1232" s="209">
        <v>0</v>
      </c>
      <c r="N1232" s="209">
        <v>0</v>
      </c>
      <c r="O1232" s="210">
        <f>+M1232+N1232</f>
        <v>0</v>
      </c>
      <c r="P1232" s="210">
        <f>+L1232+O1232</f>
        <v>0</v>
      </c>
      <c r="Q1232" s="251" t="s">
        <v>145</v>
      </c>
      <c r="R1232" s="313"/>
      <c r="S1232" s="313"/>
      <c r="T1232" s="213">
        <v>0</v>
      </c>
      <c r="U1232" s="213">
        <v>0</v>
      </c>
      <c r="V1232" s="213">
        <v>0</v>
      </c>
      <c r="W1232" s="213">
        <v>0</v>
      </c>
      <c r="X1232" s="213"/>
      <c r="Y1232" s="213"/>
      <c r="Z1232" s="213">
        <v>0</v>
      </c>
      <c r="AA1232" s="213">
        <v>0</v>
      </c>
      <c r="AB1232" s="213">
        <v>0</v>
      </c>
      <c r="AC1232" s="213">
        <v>0</v>
      </c>
      <c r="AD1232" s="214"/>
      <c r="AE1232" s="214"/>
      <c r="AF1232" s="209">
        <f>J1232+T1232-Z1232</f>
        <v>0</v>
      </c>
      <c r="AG1232" s="209">
        <f>K1232+U1232-AA1232</f>
        <v>0</v>
      </c>
      <c r="AH1232" s="210">
        <f>+AF1232+AG1232</f>
        <v>0</v>
      </c>
      <c r="AI1232" s="209">
        <f>M1232+V1232-AB1232</f>
        <v>0</v>
      </c>
      <c r="AJ1232" s="209">
        <f>N1232+W1232-AC1232</f>
        <v>0</v>
      </c>
      <c r="AK1232" s="210">
        <f>+AI1232+AJ1232</f>
        <v>0</v>
      </c>
      <c r="AL1232" s="210">
        <f>+AH1232+AK1232</f>
        <v>0</v>
      </c>
      <c r="AM1232" s="213">
        <v>0</v>
      </c>
      <c r="AN1232" s="213">
        <v>0</v>
      </c>
      <c r="AO1232" s="210">
        <f>+AM1232+AN1232</f>
        <v>0</v>
      </c>
      <c r="AP1232" s="213">
        <v>0</v>
      </c>
      <c r="AQ1232" s="213">
        <v>0</v>
      </c>
      <c r="AR1232" s="210">
        <f>+AP1232+AQ1232</f>
        <v>0</v>
      </c>
      <c r="AS1232" s="210">
        <f>+AO1232+AR1232</f>
        <v>0</v>
      </c>
      <c r="AT1232" s="213">
        <v>0</v>
      </c>
      <c r="AU1232" s="213">
        <v>0</v>
      </c>
      <c r="AV1232" s="210">
        <f>+AT1232+AU1232</f>
        <v>0</v>
      </c>
      <c r="AW1232" s="213">
        <v>0</v>
      </c>
      <c r="AX1232" s="213">
        <v>0</v>
      </c>
      <c r="AY1232" s="210">
        <f>+AW1232+AX1232</f>
        <v>0</v>
      </c>
      <c r="AZ1232" s="210">
        <f>+AV1232+AY1232</f>
        <v>0</v>
      </c>
      <c r="BA1232" s="213">
        <v>0</v>
      </c>
      <c r="BB1232" s="213">
        <v>0</v>
      </c>
      <c r="BC1232" s="210">
        <f>+BA1232+BB1232</f>
        <v>0</v>
      </c>
      <c r="BD1232" s="213">
        <v>0</v>
      </c>
      <c r="BE1232" s="213">
        <v>0</v>
      </c>
      <c r="BF1232" s="210">
        <f>+BD1232+BE1232</f>
        <v>0</v>
      </c>
      <c r="BG1232" s="210">
        <f>+BC1232+BF1232</f>
        <v>0</v>
      </c>
      <c r="BH1232" s="213">
        <v>0</v>
      </c>
      <c r="BI1232" s="213">
        <v>0</v>
      </c>
      <c r="BJ1232" s="210">
        <f>+BH1232+BI1232</f>
        <v>0</v>
      </c>
      <c r="BK1232" s="213">
        <v>0</v>
      </c>
      <c r="BL1232" s="213">
        <v>0</v>
      </c>
      <c r="BM1232" s="210">
        <f>+BK1232+BL1232</f>
        <v>0</v>
      </c>
      <c r="BN1232" s="210">
        <f>+BJ1232+BM1232</f>
        <v>0</v>
      </c>
      <c r="BO1232" s="209">
        <f>AF1232-AM1232-AT1232-BA1232-BH1232</f>
        <v>0</v>
      </c>
      <c r="BP1232" s="209">
        <f>AG1232-AN1232-AU1232-BB1232-BI1232</f>
        <v>0</v>
      </c>
      <c r="BQ1232" s="210">
        <f>+BO1232+BP1232</f>
        <v>0</v>
      </c>
      <c r="BR1232" s="209">
        <f>AI1232-AP1232-AW1232-BD1232-BK1232</f>
        <v>0</v>
      </c>
      <c r="BS1232" s="209">
        <f>AJ1232-AQ1232-AX1232-BE1232-BL1232</f>
        <v>0</v>
      </c>
      <c r="BT1232" s="210">
        <f>+BR1232+BS1232</f>
        <v>0</v>
      </c>
      <c r="BU1232" s="210">
        <f>+BQ1232+BT1232</f>
        <v>0</v>
      </c>
      <c r="BV1232" s="215">
        <f>R1232+X1232-AD1232</f>
        <v>0</v>
      </c>
      <c r="BW1232" s="215">
        <f>S1232+Y1232-AE1232</f>
        <v>0</v>
      </c>
      <c r="BX1232" s="216">
        <v>0</v>
      </c>
      <c r="BY1232" s="216">
        <v>0</v>
      </c>
      <c r="BZ1232" s="215">
        <f>BV1232-BX1232</f>
        <v>0</v>
      </c>
      <c r="CA1232" s="217">
        <f>BW1232-BY1232</f>
        <v>0</v>
      </c>
    </row>
    <row r="1233" spans="2:79" ht="36.75" hidden="1" customHeight="1">
      <c r="B1233" s="206">
        <v>2015</v>
      </c>
      <c r="C1233" s="207">
        <v>8320</v>
      </c>
      <c r="D1233" s="206">
        <v>4</v>
      </c>
      <c r="E1233" s="206">
        <v>5000</v>
      </c>
      <c r="F1233" s="206">
        <v>5600</v>
      </c>
      <c r="G1233" s="218">
        <v>565</v>
      </c>
      <c r="H1233" s="206">
        <v>14</v>
      </c>
      <c r="I1233" s="208" t="s">
        <v>1569</v>
      </c>
      <c r="J1233" s="209">
        <v>0</v>
      </c>
      <c r="K1233" s="209">
        <v>0</v>
      </c>
      <c r="L1233" s="210">
        <f>+J1233+K1233</f>
        <v>0</v>
      </c>
      <c r="M1233" s="209">
        <v>0</v>
      </c>
      <c r="N1233" s="209">
        <v>0</v>
      </c>
      <c r="O1233" s="210">
        <f>+M1233+N1233</f>
        <v>0</v>
      </c>
      <c r="P1233" s="210">
        <f>+L1233+O1233</f>
        <v>0</v>
      </c>
      <c r="Q1233" s="221" t="s">
        <v>19</v>
      </c>
      <c r="R1233" s="307"/>
      <c r="S1233" s="307"/>
      <c r="T1233" s="213">
        <v>0</v>
      </c>
      <c r="U1233" s="213">
        <v>0</v>
      </c>
      <c r="V1233" s="213">
        <v>0</v>
      </c>
      <c r="W1233" s="213">
        <v>0</v>
      </c>
      <c r="X1233" s="213"/>
      <c r="Y1233" s="213"/>
      <c r="Z1233" s="213">
        <v>0</v>
      </c>
      <c r="AA1233" s="213">
        <v>0</v>
      </c>
      <c r="AB1233" s="213">
        <v>0</v>
      </c>
      <c r="AC1233" s="213">
        <v>0</v>
      </c>
      <c r="AD1233" s="214"/>
      <c r="AE1233" s="214"/>
      <c r="AF1233" s="209">
        <f>J1233+T1233-Z1233</f>
        <v>0</v>
      </c>
      <c r="AG1233" s="209">
        <f>K1233+U1233-AA1233</f>
        <v>0</v>
      </c>
      <c r="AH1233" s="210">
        <f>+AF1233+AG1233</f>
        <v>0</v>
      </c>
      <c r="AI1233" s="209">
        <f>M1233+V1233-AB1233</f>
        <v>0</v>
      </c>
      <c r="AJ1233" s="209">
        <f>N1233+W1233-AC1233</f>
        <v>0</v>
      </c>
      <c r="AK1233" s="210">
        <f>+AI1233+AJ1233</f>
        <v>0</v>
      </c>
      <c r="AL1233" s="210">
        <f>+AH1233+AK1233</f>
        <v>0</v>
      </c>
      <c r="AM1233" s="213">
        <v>0</v>
      </c>
      <c r="AN1233" s="213">
        <v>0</v>
      </c>
      <c r="AO1233" s="210">
        <f>+AM1233+AN1233</f>
        <v>0</v>
      </c>
      <c r="AP1233" s="213">
        <v>0</v>
      </c>
      <c r="AQ1233" s="213">
        <v>0</v>
      </c>
      <c r="AR1233" s="210">
        <f>+AP1233+AQ1233</f>
        <v>0</v>
      </c>
      <c r="AS1233" s="210">
        <f>+AO1233+AR1233</f>
        <v>0</v>
      </c>
      <c r="AT1233" s="213">
        <v>0</v>
      </c>
      <c r="AU1233" s="213">
        <v>0</v>
      </c>
      <c r="AV1233" s="210">
        <f>+AT1233+AU1233</f>
        <v>0</v>
      </c>
      <c r="AW1233" s="213">
        <v>0</v>
      </c>
      <c r="AX1233" s="213">
        <v>0</v>
      </c>
      <c r="AY1233" s="210">
        <f>+AW1233+AX1233</f>
        <v>0</v>
      </c>
      <c r="AZ1233" s="210">
        <f>+AV1233+AY1233</f>
        <v>0</v>
      </c>
      <c r="BA1233" s="213">
        <v>0</v>
      </c>
      <c r="BB1233" s="213">
        <v>0</v>
      </c>
      <c r="BC1233" s="210">
        <f>+BA1233+BB1233</f>
        <v>0</v>
      </c>
      <c r="BD1233" s="213">
        <v>0</v>
      </c>
      <c r="BE1233" s="213">
        <v>0</v>
      </c>
      <c r="BF1233" s="210">
        <f>+BD1233+BE1233</f>
        <v>0</v>
      </c>
      <c r="BG1233" s="210">
        <f>+BC1233+BF1233</f>
        <v>0</v>
      </c>
      <c r="BH1233" s="213">
        <v>0</v>
      </c>
      <c r="BI1233" s="213">
        <v>0</v>
      </c>
      <c r="BJ1233" s="210">
        <f>+BH1233+BI1233</f>
        <v>0</v>
      </c>
      <c r="BK1233" s="213">
        <v>0</v>
      </c>
      <c r="BL1233" s="213">
        <v>0</v>
      </c>
      <c r="BM1233" s="210">
        <f>+BK1233+BL1233</f>
        <v>0</v>
      </c>
      <c r="BN1233" s="210">
        <f>+BJ1233+BM1233</f>
        <v>0</v>
      </c>
      <c r="BO1233" s="209">
        <f>AF1233-AM1233-AT1233-BA1233-BH1233</f>
        <v>0</v>
      </c>
      <c r="BP1233" s="209">
        <f>AG1233-AN1233-AU1233-BB1233-BI1233</f>
        <v>0</v>
      </c>
      <c r="BQ1233" s="210">
        <f>+BO1233+BP1233</f>
        <v>0</v>
      </c>
      <c r="BR1233" s="209">
        <f>AI1233-AP1233-AW1233-BD1233-BK1233</f>
        <v>0</v>
      </c>
      <c r="BS1233" s="209">
        <f>AJ1233-AQ1233-AX1233-BE1233-BL1233</f>
        <v>0</v>
      </c>
      <c r="BT1233" s="210">
        <f>+BR1233+BS1233</f>
        <v>0</v>
      </c>
      <c r="BU1233" s="210">
        <f>+BQ1233+BT1233</f>
        <v>0</v>
      </c>
      <c r="BV1233" s="215">
        <f>R1233+X1233-AD1233</f>
        <v>0</v>
      </c>
      <c r="BW1233" s="215">
        <f>S1233+Y1233-AE1233</f>
        <v>0</v>
      </c>
      <c r="BX1233" s="216">
        <v>0</v>
      </c>
      <c r="BY1233" s="216">
        <v>0</v>
      </c>
      <c r="BZ1233" s="215">
        <f>BV1233-BX1233</f>
        <v>0</v>
      </c>
      <c r="CA1233" s="217">
        <f>BW1233-BY1233</f>
        <v>0</v>
      </c>
    </row>
    <row r="1234" spans="2:79" ht="54" hidden="1" customHeight="1">
      <c r="B1234" s="206">
        <v>2015</v>
      </c>
      <c r="C1234" s="207">
        <v>8320</v>
      </c>
      <c r="D1234" s="206">
        <v>4</v>
      </c>
      <c r="E1234" s="206">
        <v>5000</v>
      </c>
      <c r="F1234" s="206">
        <v>5600</v>
      </c>
      <c r="G1234" s="218">
        <v>565</v>
      </c>
      <c r="H1234" s="206">
        <v>15</v>
      </c>
      <c r="I1234" s="208" t="s">
        <v>1568</v>
      </c>
      <c r="J1234" s="209">
        <v>0</v>
      </c>
      <c r="K1234" s="209">
        <v>0</v>
      </c>
      <c r="L1234" s="210">
        <f>+J1234+K1234</f>
        <v>0</v>
      </c>
      <c r="M1234" s="209">
        <v>0</v>
      </c>
      <c r="N1234" s="209">
        <v>0</v>
      </c>
      <c r="O1234" s="210">
        <f>+M1234+N1234</f>
        <v>0</v>
      </c>
      <c r="P1234" s="210">
        <f>+L1234+O1234</f>
        <v>0</v>
      </c>
      <c r="Q1234" s="256" t="s">
        <v>19</v>
      </c>
      <c r="R1234" s="307"/>
      <c r="S1234" s="307"/>
      <c r="T1234" s="213">
        <v>0</v>
      </c>
      <c r="U1234" s="213">
        <v>0</v>
      </c>
      <c r="V1234" s="213">
        <v>0</v>
      </c>
      <c r="W1234" s="213">
        <v>0</v>
      </c>
      <c r="X1234" s="213"/>
      <c r="Y1234" s="213"/>
      <c r="Z1234" s="213">
        <v>0</v>
      </c>
      <c r="AA1234" s="213">
        <v>0</v>
      </c>
      <c r="AB1234" s="213">
        <v>0</v>
      </c>
      <c r="AC1234" s="213">
        <v>0</v>
      </c>
      <c r="AD1234" s="214"/>
      <c r="AE1234" s="214"/>
      <c r="AF1234" s="209">
        <f>J1234+T1234-Z1234</f>
        <v>0</v>
      </c>
      <c r="AG1234" s="209">
        <f>K1234+U1234-AA1234</f>
        <v>0</v>
      </c>
      <c r="AH1234" s="210">
        <f>+AF1234+AG1234</f>
        <v>0</v>
      </c>
      <c r="AI1234" s="209">
        <f>M1234+V1234-AB1234</f>
        <v>0</v>
      </c>
      <c r="AJ1234" s="209">
        <f>N1234+W1234-AC1234</f>
        <v>0</v>
      </c>
      <c r="AK1234" s="210">
        <f>+AI1234+AJ1234</f>
        <v>0</v>
      </c>
      <c r="AL1234" s="210">
        <f>+AH1234+AK1234</f>
        <v>0</v>
      </c>
      <c r="AM1234" s="213">
        <v>0</v>
      </c>
      <c r="AN1234" s="213">
        <v>0</v>
      </c>
      <c r="AO1234" s="210">
        <f>+AM1234+AN1234</f>
        <v>0</v>
      </c>
      <c r="AP1234" s="213">
        <v>0</v>
      </c>
      <c r="AQ1234" s="213">
        <v>0</v>
      </c>
      <c r="AR1234" s="210">
        <f>+AP1234+AQ1234</f>
        <v>0</v>
      </c>
      <c r="AS1234" s="210">
        <f>+AO1234+AR1234</f>
        <v>0</v>
      </c>
      <c r="AT1234" s="213">
        <v>0</v>
      </c>
      <c r="AU1234" s="213">
        <v>0</v>
      </c>
      <c r="AV1234" s="210">
        <f>+AT1234+AU1234</f>
        <v>0</v>
      </c>
      <c r="AW1234" s="213">
        <v>0</v>
      </c>
      <c r="AX1234" s="213">
        <v>0</v>
      </c>
      <c r="AY1234" s="210">
        <f>+AW1234+AX1234</f>
        <v>0</v>
      </c>
      <c r="AZ1234" s="210">
        <f>+AV1234+AY1234</f>
        <v>0</v>
      </c>
      <c r="BA1234" s="213">
        <v>0</v>
      </c>
      <c r="BB1234" s="213">
        <v>0</v>
      </c>
      <c r="BC1234" s="210">
        <f>+BA1234+BB1234</f>
        <v>0</v>
      </c>
      <c r="BD1234" s="213">
        <v>0</v>
      </c>
      <c r="BE1234" s="213">
        <v>0</v>
      </c>
      <c r="BF1234" s="210">
        <f>+BD1234+BE1234</f>
        <v>0</v>
      </c>
      <c r="BG1234" s="210">
        <f>+BC1234+BF1234</f>
        <v>0</v>
      </c>
      <c r="BH1234" s="213">
        <v>0</v>
      </c>
      <c r="BI1234" s="213">
        <v>0</v>
      </c>
      <c r="BJ1234" s="210">
        <f>+BH1234+BI1234</f>
        <v>0</v>
      </c>
      <c r="BK1234" s="213">
        <v>0</v>
      </c>
      <c r="BL1234" s="213">
        <v>0</v>
      </c>
      <c r="BM1234" s="210">
        <f>+BK1234+BL1234</f>
        <v>0</v>
      </c>
      <c r="BN1234" s="210">
        <f>+BJ1234+BM1234</f>
        <v>0</v>
      </c>
      <c r="BO1234" s="209">
        <f>AF1234-AM1234-AT1234-BA1234-BH1234</f>
        <v>0</v>
      </c>
      <c r="BP1234" s="209">
        <f>AG1234-AN1234-AU1234-BB1234-BI1234</f>
        <v>0</v>
      </c>
      <c r="BQ1234" s="210">
        <f>+BO1234+BP1234</f>
        <v>0</v>
      </c>
      <c r="BR1234" s="209">
        <f>AI1234-AP1234-AW1234-BD1234-BK1234</f>
        <v>0</v>
      </c>
      <c r="BS1234" s="209">
        <f>AJ1234-AQ1234-AX1234-BE1234-BL1234</f>
        <v>0</v>
      </c>
      <c r="BT1234" s="210">
        <f>+BR1234+BS1234</f>
        <v>0</v>
      </c>
      <c r="BU1234" s="210">
        <f>+BQ1234+BT1234</f>
        <v>0</v>
      </c>
      <c r="BV1234" s="215">
        <f>R1234+X1234-AD1234</f>
        <v>0</v>
      </c>
      <c r="BW1234" s="215">
        <f>S1234+Y1234-AE1234</f>
        <v>0</v>
      </c>
      <c r="BX1234" s="216">
        <v>0</v>
      </c>
      <c r="BY1234" s="216">
        <v>0</v>
      </c>
      <c r="BZ1234" s="215">
        <f>BV1234-BX1234</f>
        <v>0</v>
      </c>
      <c r="CA1234" s="217">
        <f>BW1234-BY1234</f>
        <v>0</v>
      </c>
    </row>
    <row r="1235" spans="2:79" ht="36.75" hidden="1" customHeight="1">
      <c r="B1235" s="206">
        <v>2015</v>
      </c>
      <c r="C1235" s="207">
        <v>8320</v>
      </c>
      <c r="D1235" s="206">
        <v>4</v>
      </c>
      <c r="E1235" s="206">
        <v>5000</v>
      </c>
      <c r="F1235" s="206">
        <v>5600</v>
      </c>
      <c r="G1235" s="218">
        <v>565</v>
      </c>
      <c r="H1235" s="206">
        <v>16</v>
      </c>
      <c r="I1235" s="208" t="s">
        <v>1567</v>
      </c>
      <c r="J1235" s="209">
        <v>0</v>
      </c>
      <c r="K1235" s="209">
        <v>0</v>
      </c>
      <c r="L1235" s="210">
        <f>+J1235+K1235</f>
        <v>0</v>
      </c>
      <c r="M1235" s="209">
        <v>0</v>
      </c>
      <c r="N1235" s="209">
        <v>0</v>
      </c>
      <c r="O1235" s="210">
        <f>+M1235+N1235</f>
        <v>0</v>
      </c>
      <c r="P1235" s="210">
        <f>+L1235+O1235</f>
        <v>0</v>
      </c>
      <c r="Q1235" s="256" t="s">
        <v>19</v>
      </c>
      <c r="R1235" s="307"/>
      <c r="S1235" s="307"/>
      <c r="T1235" s="213">
        <v>0</v>
      </c>
      <c r="U1235" s="213">
        <v>0</v>
      </c>
      <c r="V1235" s="213">
        <v>0</v>
      </c>
      <c r="W1235" s="213">
        <v>0</v>
      </c>
      <c r="X1235" s="213"/>
      <c r="Y1235" s="213"/>
      <c r="Z1235" s="213">
        <v>0</v>
      </c>
      <c r="AA1235" s="213">
        <v>0</v>
      </c>
      <c r="AB1235" s="213">
        <v>0</v>
      </c>
      <c r="AC1235" s="213">
        <v>0</v>
      </c>
      <c r="AD1235" s="214"/>
      <c r="AE1235" s="214"/>
      <c r="AF1235" s="209">
        <f>J1235+T1235-Z1235</f>
        <v>0</v>
      </c>
      <c r="AG1235" s="209">
        <f>K1235+U1235-AA1235</f>
        <v>0</v>
      </c>
      <c r="AH1235" s="210">
        <f>+AF1235+AG1235</f>
        <v>0</v>
      </c>
      <c r="AI1235" s="209">
        <f>M1235+V1235-AB1235</f>
        <v>0</v>
      </c>
      <c r="AJ1235" s="209">
        <f>N1235+W1235-AC1235</f>
        <v>0</v>
      </c>
      <c r="AK1235" s="210">
        <f>+AI1235+AJ1235</f>
        <v>0</v>
      </c>
      <c r="AL1235" s="210">
        <f>+AH1235+AK1235</f>
        <v>0</v>
      </c>
      <c r="AM1235" s="213">
        <v>0</v>
      </c>
      <c r="AN1235" s="213">
        <v>0</v>
      </c>
      <c r="AO1235" s="210">
        <f>+AM1235+AN1235</f>
        <v>0</v>
      </c>
      <c r="AP1235" s="213">
        <v>0</v>
      </c>
      <c r="AQ1235" s="213">
        <v>0</v>
      </c>
      <c r="AR1235" s="210">
        <f>+AP1235+AQ1235</f>
        <v>0</v>
      </c>
      <c r="AS1235" s="210">
        <f>+AO1235+AR1235</f>
        <v>0</v>
      </c>
      <c r="AT1235" s="213">
        <v>0</v>
      </c>
      <c r="AU1235" s="213">
        <v>0</v>
      </c>
      <c r="AV1235" s="210">
        <f>+AT1235+AU1235</f>
        <v>0</v>
      </c>
      <c r="AW1235" s="213">
        <v>0</v>
      </c>
      <c r="AX1235" s="213">
        <v>0</v>
      </c>
      <c r="AY1235" s="210">
        <f>+AW1235+AX1235</f>
        <v>0</v>
      </c>
      <c r="AZ1235" s="210">
        <f>+AV1235+AY1235</f>
        <v>0</v>
      </c>
      <c r="BA1235" s="213">
        <v>0</v>
      </c>
      <c r="BB1235" s="213">
        <v>0</v>
      </c>
      <c r="BC1235" s="210">
        <f>+BA1235+BB1235</f>
        <v>0</v>
      </c>
      <c r="BD1235" s="213">
        <v>0</v>
      </c>
      <c r="BE1235" s="213">
        <v>0</v>
      </c>
      <c r="BF1235" s="210">
        <f>+BD1235+BE1235</f>
        <v>0</v>
      </c>
      <c r="BG1235" s="210">
        <f>+BC1235+BF1235</f>
        <v>0</v>
      </c>
      <c r="BH1235" s="213">
        <v>0</v>
      </c>
      <c r="BI1235" s="213">
        <v>0</v>
      </c>
      <c r="BJ1235" s="210">
        <f>+BH1235+BI1235</f>
        <v>0</v>
      </c>
      <c r="BK1235" s="213">
        <v>0</v>
      </c>
      <c r="BL1235" s="213">
        <v>0</v>
      </c>
      <c r="BM1235" s="210">
        <f>+BK1235+BL1235</f>
        <v>0</v>
      </c>
      <c r="BN1235" s="210">
        <f>+BJ1235+BM1235</f>
        <v>0</v>
      </c>
      <c r="BO1235" s="209">
        <f>AF1235-AM1235-AT1235-BA1235-BH1235</f>
        <v>0</v>
      </c>
      <c r="BP1235" s="209">
        <f>AG1235-AN1235-AU1235-BB1235-BI1235</f>
        <v>0</v>
      </c>
      <c r="BQ1235" s="210">
        <f>+BO1235+BP1235</f>
        <v>0</v>
      </c>
      <c r="BR1235" s="209">
        <f>AI1235-AP1235-AW1235-BD1235-BK1235</f>
        <v>0</v>
      </c>
      <c r="BS1235" s="209">
        <f>AJ1235-AQ1235-AX1235-BE1235-BL1235</f>
        <v>0</v>
      </c>
      <c r="BT1235" s="210">
        <f>+BR1235+BS1235</f>
        <v>0</v>
      </c>
      <c r="BU1235" s="210">
        <f>+BQ1235+BT1235</f>
        <v>0</v>
      </c>
      <c r="BV1235" s="215">
        <f>R1235+X1235-AD1235</f>
        <v>0</v>
      </c>
      <c r="BW1235" s="215">
        <f>S1235+Y1235-AE1235</f>
        <v>0</v>
      </c>
      <c r="BX1235" s="216">
        <v>0</v>
      </c>
      <c r="BY1235" s="216">
        <v>0</v>
      </c>
      <c r="BZ1235" s="215">
        <f>BV1235-BX1235</f>
        <v>0</v>
      </c>
      <c r="CA1235" s="217">
        <f>BW1235-BY1235</f>
        <v>0</v>
      </c>
    </row>
    <row r="1236" spans="2:79" ht="36.75" hidden="1" customHeight="1">
      <c r="B1236" s="206">
        <v>2015</v>
      </c>
      <c r="C1236" s="207">
        <v>8320</v>
      </c>
      <c r="D1236" s="206">
        <v>4</v>
      </c>
      <c r="E1236" s="206">
        <v>5000</v>
      </c>
      <c r="F1236" s="206">
        <v>5600</v>
      </c>
      <c r="G1236" s="218">
        <v>565</v>
      </c>
      <c r="H1236" s="206">
        <v>17</v>
      </c>
      <c r="I1236" s="220" t="s">
        <v>1566</v>
      </c>
      <c r="J1236" s="209">
        <v>0</v>
      </c>
      <c r="K1236" s="209">
        <v>0</v>
      </c>
      <c r="L1236" s="210">
        <f>+J1236+K1236</f>
        <v>0</v>
      </c>
      <c r="M1236" s="209">
        <v>0</v>
      </c>
      <c r="N1236" s="209">
        <v>0</v>
      </c>
      <c r="O1236" s="210">
        <f>+M1236+N1236</f>
        <v>0</v>
      </c>
      <c r="P1236" s="210">
        <f>+L1236+O1236</f>
        <v>0</v>
      </c>
      <c r="Q1236" s="256" t="s">
        <v>19</v>
      </c>
      <c r="R1236" s="307"/>
      <c r="S1236" s="307"/>
      <c r="T1236" s="213">
        <v>0</v>
      </c>
      <c r="U1236" s="213">
        <v>0</v>
      </c>
      <c r="V1236" s="213">
        <v>0</v>
      </c>
      <c r="W1236" s="213">
        <v>0</v>
      </c>
      <c r="X1236" s="213"/>
      <c r="Y1236" s="213"/>
      <c r="Z1236" s="213">
        <v>0</v>
      </c>
      <c r="AA1236" s="213">
        <v>0</v>
      </c>
      <c r="AB1236" s="213">
        <v>0</v>
      </c>
      <c r="AC1236" s="213">
        <v>0</v>
      </c>
      <c r="AD1236" s="214"/>
      <c r="AE1236" s="214"/>
      <c r="AF1236" s="209">
        <f>J1236+T1236-Z1236</f>
        <v>0</v>
      </c>
      <c r="AG1236" s="209">
        <f>K1236+U1236-AA1236</f>
        <v>0</v>
      </c>
      <c r="AH1236" s="210">
        <f>+AF1236+AG1236</f>
        <v>0</v>
      </c>
      <c r="AI1236" s="209">
        <f>M1236+V1236-AB1236</f>
        <v>0</v>
      </c>
      <c r="AJ1236" s="209">
        <f>N1236+W1236-AC1236</f>
        <v>0</v>
      </c>
      <c r="AK1236" s="210">
        <f>+AI1236+AJ1236</f>
        <v>0</v>
      </c>
      <c r="AL1236" s="210">
        <f>+AH1236+AK1236</f>
        <v>0</v>
      </c>
      <c r="AM1236" s="213">
        <v>0</v>
      </c>
      <c r="AN1236" s="213">
        <v>0</v>
      </c>
      <c r="AO1236" s="210">
        <f>+AM1236+AN1236</f>
        <v>0</v>
      </c>
      <c r="AP1236" s="213">
        <v>0</v>
      </c>
      <c r="AQ1236" s="213">
        <v>0</v>
      </c>
      <c r="AR1236" s="210">
        <f>+AP1236+AQ1236</f>
        <v>0</v>
      </c>
      <c r="AS1236" s="210">
        <f>+AO1236+AR1236</f>
        <v>0</v>
      </c>
      <c r="AT1236" s="213">
        <v>0</v>
      </c>
      <c r="AU1236" s="213">
        <v>0</v>
      </c>
      <c r="AV1236" s="210">
        <f>+AT1236+AU1236</f>
        <v>0</v>
      </c>
      <c r="AW1236" s="213">
        <v>0</v>
      </c>
      <c r="AX1236" s="213">
        <v>0</v>
      </c>
      <c r="AY1236" s="210">
        <f>+AW1236+AX1236</f>
        <v>0</v>
      </c>
      <c r="AZ1236" s="210">
        <f>+AV1236+AY1236</f>
        <v>0</v>
      </c>
      <c r="BA1236" s="213">
        <v>0</v>
      </c>
      <c r="BB1236" s="213">
        <v>0</v>
      </c>
      <c r="BC1236" s="210">
        <f>+BA1236+BB1236</f>
        <v>0</v>
      </c>
      <c r="BD1236" s="213">
        <v>0</v>
      </c>
      <c r="BE1236" s="213">
        <v>0</v>
      </c>
      <c r="BF1236" s="210">
        <f>+BD1236+BE1236</f>
        <v>0</v>
      </c>
      <c r="BG1236" s="210">
        <f>+BC1236+BF1236</f>
        <v>0</v>
      </c>
      <c r="BH1236" s="213">
        <v>0</v>
      </c>
      <c r="BI1236" s="213">
        <v>0</v>
      </c>
      <c r="BJ1236" s="210">
        <f>+BH1236+BI1236</f>
        <v>0</v>
      </c>
      <c r="BK1236" s="213">
        <v>0</v>
      </c>
      <c r="BL1236" s="213">
        <v>0</v>
      </c>
      <c r="BM1236" s="210">
        <f>+BK1236+BL1236</f>
        <v>0</v>
      </c>
      <c r="BN1236" s="210">
        <f>+BJ1236+BM1236</f>
        <v>0</v>
      </c>
      <c r="BO1236" s="209">
        <f>AF1236-AM1236-AT1236-BA1236-BH1236</f>
        <v>0</v>
      </c>
      <c r="BP1236" s="209">
        <f>AG1236-AN1236-AU1236-BB1236-BI1236</f>
        <v>0</v>
      </c>
      <c r="BQ1236" s="210">
        <f>+BO1236+BP1236</f>
        <v>0</v>
      </c>
      <c r="BR1236" s="209">
        <f>AI1236-AP1236-AW1236-BD1236-BK1236</f>
        <v>0</v>
      </c>
      <c r="BS1236" s="209">
        <f>AJ1236-AQ1236-AX1236-BE1236-BL1236</f>
        <v>0</v>
      </c>
      <c r="BT1236" s="210">
        <f>+BR1236+BS1236</f>
        <v>0</v>
      </c>
      <c r="BU1236" s="210">
        <f>+BQ1236+BT1236</f>
        <v>0</v>
      </c>
      <c r="BV1236" s="215">
        <f>R1236+X1236-AD1236</f>
        <v>0</v>
      </c>
      <c r="BW1236" s="215">
        <f>S1236+Y1236-AE1236</f>
        <v>0</v>
      </c>
      <c r="BX1236" s="216">
        <v>0</v>
      </c>
      <c r="BY1236" s="216">
        <v>0</v>
      </c>
      <c r="BZ1236" s="215">
        <f>BV1236-BX1236</f>
        <v>0</v>
      </c>
      <c r="CA1236" s="217">
        <f>BW1236-BY1236</f>
        <v>0</v>
      </c>
    </row>
    <row r="1237" spans="2:79" ht="36.75" hidden="1" customHeight="1">
      <c r="B1237" s="206">
        <v>2015</v>
      </c>
      <c r="C1237" s="207">
        <v>8320</v>
      </c>
      <c r="D1237" s="206">
        <v>4</v>
      </c>
      <c r="E1237" s="206">
        <v>5000</v>
      </c>
      <c r="F1237" s="206">
        <v>5600</v>
      </c>
      <c r="G1237" s="218">
        <v>565</v>
      </c>
      <c r="H1237" s="206">
        <v>18</v>
      </c>
      <c r="I1237" s="220" t="s">
        <v>1565</v>
      </c>
      <c r="J1237" s="209">
        <v>0</v>
      </c>
      <c r="K1237" s="209">
        <v>0</v>
      </c>
      <c r="L1237" s="210">
        <f>+J1237+K1237</f>
        <v>0</v>
      </c>
      <c r="M1237" s="209">
        <v>0</v>
      </c>
      <c r="N1237" s="209">
        <v>0</v>
      </c>
      <c r="O1237" s="210">
        <f>+M1237+N1237</f>
        <v>0</v>
      </c>
      <c r="P1237" s="210">
        <f>+L1237+O1237</f>
        <v>0</v>
      </c>
      <c r="Q1237" s="245" t="s">
        <v>145</v>
      </c>
      <c r="R1237" s="307"/>
      <c r="S1237" s="307"/>
      <c r="T1237" s="213">
        <v>0</v>
      </c>
      <c r="U1237" s="213">
        <v>0</v>
      </c>
      <c r="V1237" s="213">
        <v>0</v>
      </c>
      <c r="W1237" s="213">
        <v>0</v>
      </c>
      <c r="X1237" s="213"/>
      <c r="Y1237" s="213"/>
      <c r="Z1237" s="213">
        <v>0</v>
      </c>
      <c r="AA1237" s="213">
        <v>0</v>
      </c>
      <c r="AB1237" s="213">
        <v>0</v>
      </c>
      <c r="AC1237" s="213">
        <v>0</v>
      </c>
      <c r="AD1237" s="214"/>
      <c r="AE1237" s="214"/>
      <c r="AF1237" s="209">
        <f>J1237+T1237-Z1237</f>
        <v>0</v>
      </c>
      <c r="AG1237" s="209">
        <f>K1237+U1237-AA1237</f>
        <v>0</v>
      </c>
      <c r="AH1237" s="210">
        <f>+AF1237+AG1237</f>
        <v>0</v>
      </c>
      <c r="AI1237" s="209">
        <f>M1237+V1237-AB1237</f>
        <v>0</v>
      </c>
      <c r="AJ1237" s="209">
        <f>N1237+W1237-AC1237</f>
        <v>0</v>
      </c>
      <c r="AK1237" s="210">
        <f>+AI1237+AJ1237</f>
        <v>0</v>
      </c>
      <c r="AL1237" s="210">
        <f>+AH1237+AK1237</f>
        <v>0</v>
      </c>
      <c r="AM1237" s="213">
        <v>0</v>
      </c>
      <c r="AN1237" s="213">
        <v>0</v>
      </c>
      <c r="AO1237" s="210">
        <f>+AM1237+AN1237</f>
        <v>0</v>
      </c>
      <c r="AP1237" s="213">
        <v>0</v>
      </c>
      <c r="AQ1237" s="213">
        <v>0</v>
      </c>
      <c r="AR1237" s="210">
        <f>+AP1237+AQ1237</f>
        <v>0</v>
      </c>
      <c r="AS1237" s="210">
        <f>+AO1237+AR1237</f>
        <v>0</v>
      </c>
      <c r="AT1237" s="213">
        <v>0</v>
      </c>
      <c r="AU1237" s="213">
        <v>0</v>
      </c>
      <c r="AV1237" s="210">
        <f>+AT1237+AU1237</f>
        <v>0</v>
      </c>
      <c r="AW1237" s="213">
        <v>0</v>
      </c>
      <c r="AX1237" s="213">
        <v>0</v>
      </c>
      <c r="AY1237" s="210">
        <f>+AW1237+AX1237</f>
        <v>0</v>
      </c>
      <c r="AZ1237" s="210">
        <f>+AV1237+AY1237</f>
        <v>0</v>
      </c>
      <c r="BA1237" s="213">
        <v>0</v>
      </c>
      <c r="BB1237" s="213">
        <v>0</v>
      </c>
      <c r="BC1237" s="210">
        <f>+BA1237+BB1237</f>
        <v>0</v>
      </c>
      <c r="BD1237" s="213">
        <v>0</v>
      </c>
      <c r="BE1237" s="213">
        <v>0</v>
      </c>
      <c r="BF1237" s="210">
        <f>+BD1237+BE1237</f>
        <v>0</v>
      </c>
      <c r="BG1237" s="210">
        <f>+BC1237+BF1237</f>
        <v>0</v>
      </c>
      <c r="BH1237" s="213">
        <v>0</v>
      </c>
      <c r="BI1237" s="213">
        <v>0</v>
      </c>
      <c r="BJ1237" s="210">
        <f>+BH1237+BI1237</f>
        <v>0</v>
      </c>
      <c r="BK1237" s="213">
        <v>0</v>
      </c>
      <c r="BL1237" s="213">
        <v>0</v>
      </c>
      <c r="BM1237" s="210">
        <f>+BK1237+BL1237</f>
        <v>0</v>
      </c>
      <c r="BN1237" s="210">
        <f>+BJ1237+BM1237</f>
        <v>0</v>
      </c>
      <c r="BO1237" s="209">
        <f>AF1237-AM1237-AT1237-BA1237-BH1237</f>
        <v>0</v>
      </c>
      <c r="BP1237" s="209">
        <f>AG1237-AN1237-AU1237-BB1237-BI1237</f>
        <v>0</v>
      </c>
      <c r="BQ1237" s="210">
        <f>+BO1237+BP1237</f>
        <v>0</v>
      </c>
      <c r="BR1237" s="209">
        <f>AI1237-AP1237-AW1237-BD1237-BK1237</f>
        <v>0</v>
      </c>
      <c r="BS1237" s="209">
        <f>AJ1237-AQ1237-AX1237-BE1237-BL1237</f>
        <v>0</v>
      </c>
      <c r="BT1237" s="210">
        <f>+BR1237+BS1237</f>
        <v>0</v>
      </c>
      <c r="BU1237" s="210">
        <f>+BQ1237+BT1237</f>
        <v>0</v>
      </c>
      <c r="BV1237" s="215">
        <f>R1237+X1237-AD1237</f>
        <v>0</v>
      </c>
      <c r="BW1237" s="215">
        <f>S1237+Y1237-AE1237</f>
        <v>0</v>
      </c>
      <c r="BX1237" s="216">
        <v>0</v>
      </c>
      <c r="BY1237" s="216">
        <v>0</v>
      </c>
      <c r="BZ1237" s="215">
        <f>BV1237-BX1237</f>
        <v>0</v>
      </c>
      <c r="CA1237" s="217">
        <f>BW1237-BY1237</f>
        <v>0</v>
      </c>
    </row>
    <row r="1238" spans="2:79" ht="36.75" hidden="1" customHeight="1">
      <c r="B1238" s="206">
        <v>2015</v>
      </c>
      <c r="C1238" s="207">
        <v>8320</v>
      </c>
      <c r="D1238" s="206">
        <v>4</v>
      </c>
      <c r="E1238" s="206">
        <v>5000</v>
      </c>
      <c r="F1238" s="206">
        <v>5600</v>
      </c>
      <c r="G1238" s="218">
        <v>565</v>
      </c>
      <c r="H1238" s="206">
        <v>19</v>
      </c>
      <c r="I1238" s="220" t="s">
        <v>1564</v>
      </c>
      <c r="J1238" s="209">
        <v>0</v>
      </c>
      <c r="K1238" s="209">
        <v>0</v>
      </c>
      <c r="L1238" s="210">
        <f>+J1238+K1238</f>
        <v>0</v>
      </c>
      <c r="M1238" s="209">
        <v>0</v>
      </c>
      <c r="N1238" s="209">
        <v>0</v>
      </c>
      <c r="O1238" s="210">
        <f>+M1238+N1238</f>
        <v>0</v>
      </c>
      <c r="P1238" s="210">
        <f>+L1238+O1238</f>
        <v>0</v>
      </c>
      <c r="Q1238" s="245" t="s">
        <v>145</v>
      </c>
      <c r="R1238" s="307"/>
      <c r="S1238" s="307"/>
      <c r="T1238" s="213">
        <v>0</v>
      </c>
      <c r="U1238" s="213">
        <v>0</v>
      </c>
      <c r="V1238" s="213">
        <v>0</v>
      </c>
      <c r="W1238" s="213">
        <v>0</v>
      </c>
      <c r="X1238" s="213"/>
      <c r="Y1238" s="213"/>
      <c r="Z1238" s="213">
        <v>0</v>
      </c>
      <c r="AA1238" s="213">
        <v>0</v>
      </c>
      <c r="AB1238" s="213">
        <v>0</v>
      </c>
      <c r="AC1238" s="213">
        <v>0</v>
      </c>
      <c r="AD1238" s="214"/>
      <c r="AE1238" s="214"/>
      <c r="AF1238" s="209">
        <f>J1238+T1238-Z1238</f>
        <v>0</v>
      </c>
      <c r="AG1238" s="209">
        <f>K1238+U1238-AA1238</f>
        <v>0</v>
      </c>
      <c r="AH1238" s="210">
        <f>+AF1238+AG1238</f>
        <v>0</v>
      </c>
      <c r="AI1238" s="209">
        <f>M1238+V1238-AB1238</f>
        <v>0</v>
      </c>
      <c r="AJ1238" s="209">
        <f>N1238+W1238-AC1238</f>
        <v>0</v>
      </c>
      <c r="AK1238" s="210">
        <f>+AI1238+AJ1238</f>
        <v>0</v>
      </c>
      <c r="AL1238" s="210">
        <f>+AH1238+AK1238</f>
        <v>0</v>
      </c>
      <c r="AM1238" s="213">
        <v>0</v>
      </c>
      <c r="AN1238" s="213">
        <v>0</v>
      </c>
      <c r="AO1238" s="210">
        <f>+AM1238+AN1238</f>
        <v>0</v>
      </c>
      <c r="AP1238" s="213">
        <v>0</v>
      </c>
      <c r="AQ1238" s="213">
        <v>0</v>
      </c>
      <c r="AR1238" s="210">
        <f>+AP1238+AQ1238</f>
        <v>0</v>
      </c>
      <c r="AS1238" s="210">
        <f>+AO1238+AR1238</f>
        <v>0</v>
      </c>
      <c r="AT1238" s="213">
        <v>0</v>
      </c>
      <c r="AU1238" s="213">
        <v>0</v>
      </c>
      <c r="AV1238" s="210">
        <f>+AT1238+AU1238</f>
        <v>0</v>
      </c>
      <c r="AW1238" s="213">
        <v>0</v>
      </c>
      <c r="AX1238" s="213">
        <v>0</v>
      </c>
      <c r="AY1238" s="210">
        <f>+AW1238+AX1238</f>
        <v>0</v>
      </c>
      <c r="AZ1238" s="210">
        <f>+AV1238+AY1238</f>
        <v>0</v>
      </c>
      <c r="BA1238" s="213">
        <v>0</v>
      </c>
      <c r="BB1238" s="213">
        <v>0</v>
      </c>
      <c r="BC1238" s="210">
        <f>+BA1238+BB1238</f>
        <v>0</v>
      </c>
      <c r="BD1238" s="213">
        <v>0</v>
      </c>
      <c r="BE1238" s="213">
        <v>0</v>
      </c>
      <c r="BF1238" s="210">
        <f>+BD1238+BE1238</f>
        <v>0</v>
      </c>
      <c r="BG1238" s="210">
        <f>+BC1238+BF1238</f>
        <v>0</v>
      </c>
      <c r="BH1238" s="213">
        <v>0</v>
      </c>
      <c r="BI1238" s="213">
        <v>0</v>
      </c>
      <c r="BJ1238" s="210">
        <f>+BH1238+BI1238</f>
        <v>0</v>
      </c>
      <c r="BK1238" s="213">
        <v>0</v>
      </c>
      <c r="BL1238" s="213">
        <v>0</v>
      </c>
      <c r="BM1238" s="210">
        <f>+BK1238+BL1238</f>
        <v>0</v>
      </c>
      <c r="BN1238" s="210">
        <f>+BJ1238+BM1238</f>
        <v>0</v>
      </c>
      <c r="BO1238" s="209">
        <f>AF1238-AM1238-AT1238-BA1238-BH1238</f>
        <v>0</v>
      </c>
      <c r="BP1238" s="209">
        <f>AG1238-AN1238-AU1238-BB1238-BI1238</f>
        <v>0</v>
      </c>
      <c r="BQ1238" s="210">
        <f>+BO1238+BP1238</f>
        <v>0</v>
      </c>
      <c r="BR1238" s="209">
        <f>AI1238-AP1238-AW1238-BD1238-BK1238</f>
        <v>0</v>
      </c>
      <c r="BS1238" s="209">
        <f>AJ1238-AQ1238-AX1238-BE1238-BL1238</f>
        <v>0</v>
      </c>
      <c r="BT1238" s="210">
        <f>+BR1238+BS1238</f>
        <v>0</v>
      </c>
      <c r="BU1238" s="210">
        <f>+BQ1238+BT1238</f>
        <v>0</v>
      </c>
      <c r="BV1238" s="215">
        <f>R1238+X1238-AD1238</f>
        <v>0</v>
      </c>
      <c r="BW1238" s="215">
        <f>S1238+Y1238-AE1238</f>
        <v>0</v>
      </c>
      <c r="BX1238" s="216">
        <v>0</v>
      </c>
      <c r="BY1238" s="216">
        <v>0</v>
      </c>
      <c r="BZ1238" s="215">
        <f>BV1238-BX1238</f>
        <v>0</v>
      </c>
      <c r="CA1238" s="217">
        <f>BW1238-BY1238</f>
        <v>0</v>
      </c>
    </row>
    <row r="1239" spans="2:79" ht="36.75" hidden="1" customHeight="1">
      <c r="B1239" s="206">
        <v>2015</v>
      </c>
      <c r="C1239" s="207">
        <v>8320</v>
      </c>
      <c r="D1239" s="206">
        <v>4</v>
      </c>
      <c r="E1239" s="206">
        <v>5000</v>
      </c>
      <c r="F1239" s="206">
        <v>5600</v>
      </c>
      <c r="G1239" s="218">
        <v>565</v>
      </c>
      <c r="H1239" s="206">
        <v>20</v>
      </c>
      <c r="I1239" s="220" t="s">
        <v>1563</v>
      </c>
      <c r="J1239" s="209">
        <v>0</v>
      </c>
      <c r="K1239" s="209">
        <v>0</v>
      </c>
      <c r="L1239" s="210">
        <f>+J1239+K1239</f>
        <v>0</v>
      </c>
      <c r="M1239" s="209">
        <v>0</v>
      </c>
      <c r="N1239" s="209">
        <v>0</v>
      </c>
      <c r="O1239" s="210">
        <f>+M1239+N1239</f>
        <v>0</v>
      </c>
      <c r="P1239" s="210">
        <f>+L1239+O1239</f>
        <v>0</v>
      </c>
      <c r="Q1239" s="245" t="s">
        <v>145</v>
      </c>
      <c r="R1239" s="307"/>
      <c r="S1239" s="307"/>
      <c r="T1239" s="213">
        <v>0</v>
      </c>
      <c r="U1239" s="213">
        <v>0</v>
      </c>
      <c r="V1239" s="213">
        <v>0</v>
      </c>
      <c r="W1239" s="213">
        <v>0</v>
      </c>
      <c r="X1239" s="213"/>
      <c r="Y1239" s="213"/>
      <c r="Z1239" s="213">
        <v>0</v>
      </c>
      <c r="AA1239" s="213">
        <v>0</v>
      </c>
      <c r="AB1239" s="213">
        <v>0</v>
      </c>
      <c r="AC1239" s="213">
        <v>0</v>
      </c>
      <c r="AD1239" s="214"/>
      <c r="AE1239" s="214"/>
      <c r="AF1239" s="209">
        <f>J1239+T1239-Z1239</f>
        <v>0</v>
      </c>
      <c r="AG1239" s="209">
        <f>K1239+U1239-AA1239</f>
        <v>0</v>
      </c>
      <c r="AH1239" s="210">
        <f>+AF1239+AG1239</f>
        <v>0</v>
      </c>
      <c r="AI1239" s="209">
        <f>M1239+V1239-AB1239</f>
        <v>0</v>
      </c>
      <c r="AJ1239" s="209">
        <f>N1239+W1239-AC1239</f>
        <v>0</v>
      </c>
      <c r="AK1239" s="210">
        <f>+AI1239+AJ1239</f>
        <v>0</v>
      </c>
      <c r="AL1239" s="210">
        <f>+AH1239+AK1239</f>
        <v>0</v>
      </c>
      <c r="AM1239" s="213">
        <v>0</v>
      </c>
      <c r="AN1239" s="213">
        <v>0</v>
      </c>
      <c r="AO1239" s="210">
        <f>+AM1239+AN1239</f>
        <v>0</v>
      </c>
      <c r="AP1239" s="213">
        <v>0</v>
      </c>
      <c r="AQ1239" s="213">
        <v>0</v>
      </c>
      <c r="AR1239" s="210">
        <f>+AP1239+AQ1239</f>
        <v>0</v>
      </c>
      <c r="AS1239" s="210">
        <f>+AO1239+AR1239</f>
        <v>0</v>
      </c>
      <c r="AT1239" s="213">
        <v>0</v>
      </c>
      <c r="AU1239" s="213">
        <v>0</v>
      </c>
      <c r="AV1239" s="210">
        <f>+AT1239+AU1239</f>
        <v>0</v>
      </c>
      <c r="AW1239" s="213">
        <v>0</v>
      </c>
      <c r="AX1239" s="213">
        <v>0</v>
      </c>
      <c r="AY1239" s="210">
        <f>+AW1239+AX1239</f>
        <v>0</v>
      </c>
      <c r="AZ1239" s="210">
        <f>+AV1239+AY1239</f>
        <v>0</v>
      </c>
      <c r="BA1239" s="213">
        <v>0</v>
      </c>
      <c r="BB1239" s="213">
        <v>0</v>
      </c>
      <c r="BC1239" s="210">
        <f>+BA1239+BB1239</f>
        <v>0</v>
      </c>
      <c r="BD1239" s="213">
        <v>0</v>
      </c>
      <c r="BE1239" s="213">
        <v>0</v>
      </c>
      <c r="BF1239" s="210">
        <f>+BD1239+BE1239</f>
        <v>0</v>
      </c>
      <c r="BG1239" s="210">
        <f>+BC1239+BF1239</f>
        <v>0</v>
      </c>
      <c r="BH1239" s="213">
        <v>0</v>
      </c>
      <c r="BI1239" s="213">
        <v>0</v>
      </c>
      <c r="BJ1239" s="210">
        <f>+BH1239+BI1239</f>
        <v>0</v>
      </c>
      <c r="BK1239" s="213">
        <v>0</v>
      </c>
      <c r="BL1239" s="213">
        <v>0</v>
      </c>
      <c r="BM1239" s="210">
        <f>+BK1239+BL1239</f>
        <v>0</v>
      </c>
      <c r="BN1239" s="210">
        <f>+BJ1239+BM1239</f>
        <v>0</v>
      </c>
      <c r="BO1239" s="209">
        <f>AF1239-AM1239-AT1239-BA1239-BH1239</f>
        <v>0</v>
      </c>
      <c r="BP1239" s="209">
        <f>AG1239-AN1239-AU1239-BB1239-BI1239</f>
        <v>0</v>
      </c>
      <c r="BQ1239" s="210">
        <f>+BO1239+BP1239</f>
        <v>0</v>
      </c>
      <c r="BR1239" s="209">
        <f>AI1239-AP1239-AW1239-BD1239-BK1239</f>
        <v>0</v>
      </c>
      <c r="BS1239" s="209">
        <f>AJ1239-AQ1239-AX1239-BE1239-BL1239</f>
        <v>0</v>
      </c>
      <c r="BT1239" s="210">
        <f>+BR1239+BS1239</f>
        <v>0</v>
      </c>
      <c r="BU1239" s="210">
        <f>+BQ1239+BT1239</f>
        <v>0</v>
      </c>
      <c r="BV1239" s="215">
        <f>R1239+X1239-AD1239</f>
        <v>0</v>
      </c>
      <c r="BW1239" s="215">
        <f>S1239+Y1239-AE1239</f>
        <v>0</v>
      </c>
      <c r="BX1239" s="216">
        <v>0</v>
      </c>
      <c r="BY1239" s="216">
        <v>0</v>
      </c>
      <c r="BZ1239" s="215">
        <f>BV1239-BX1239</f>
        <v>0</v>
      </c>
      <c r="CA1239" s="217">
        <f>BW1239-BY1239</f>
        <v>0</v>
      </c>
    </row>
    <row r="1240" spans="2:79" hidden="1">
      <c r="B1240" s="197">
        <v>2015</v>
      </c>
      <c r="C1240" s="198">
        <v>8320</v>
      </c>
      <c r="D1240" s="197">
        <v>4</v>
      </c>
      <c r="E1240" s="197">
        <v>5000</v>
      </c>
      <c r="F1240" s="197">
        <v>5600</v>
      </c>
      <c r="G1240" s="197">
        <v>566</v>
      </c>
      <c r="H1240" s="197"/>
      <c r="I1240" s="199" t="s">
        <v>34</v>
      </c>
      <c r="J1240" s="200">
        <f>+J1241+J1242</f>
        <v>0</v>
      </c>
      <c r="K1240" s="200">
        <f>+K1241+K1242</f>
        <v>0</v>
      </c>
      <c r="L1240" s="200">
        <f>+J1240+K1240</f>
        <v>0</v>
      </c>
      <c r="M1240" s="200">
        <f>+M1241+M1242</f>
        <v>0</v>
      </c>
      <c r="N1240" s="200">
        <f>+N1241+N1242</f>
        <v>0</v>
      </c>
      <c r="O1240" s="200">
        <f>+M1240+N1240</f>
        <v>0</v>
      </c>
      <c r="P1240" s="200">
        <f>+L1240+O1240</f>
        <v>0</v>
      </c>
      <c r="Q1240" s="200"/>
      <c r="R1240" s="309"/>
      <c r="S1240" s="309"/>
      <c r="T1240" s="200">
        <f>+T1241+T1242</f>
        <v>0</v>
      </c>
      <c r="U1240" s="200">
        <f>+U1241+U1242</f>
        <v>0</v>
      </c>
      <c r="V1240" s="200">
        <f>+V1241+V1242</f>
        <v>0</v>
      </c>
      <c r="W1240" s="200">
        <f>+W1241+W1242</f>
        <v>0</v>
      </c>
      <c r="X1240" s="202"/>
      <c r="Y1240" s="202"/>
      <c r="Z1240" s="200">
        <f>+Z1241+Z1242</f>
        <v>0</v>
      </c>
      <c r="AA1240" s="200">
        <f>+AA1241+AA1242</f>
        <v>0</v>
      </c>
      <c r="AB1240" s="200">
        <f>+AB1241+AB1242</f>
        <v>0</v>
      </c>
      <c r="AC1240" s="200">
        <f>+AC1241+AC1242</f>
        <v>0</v>
      </c>
      <c r="AD1240" s="202"/>
      <c r="AE1240" s="202"/>
      <c r="AF1240" s="200">
        <f>+AF1241+AF1242</f>
        <v>0</v>
      </c>
      <c r="AG1240" s="200">
        <f>+AG1241+AG1242</f>
        <v>0</v>
      </c>
      <c r="AH1240" s="200">
        <f>+AF1240+AG1240</f>
        <v>0</v>
      </c>
      <c r="AI1240" s="200">
        <f>+AI1241+AI1242</f>
        <v>0</v>
      </c>
      <c r="AJ1240" s="200">
        <f>+AJ1241+AJ1242</f>
        <v>0</v>
      </c>
      <c r="AK1240" s="200">
        <f>+AI1240+AJ1240</f>
        <v>0</v>
      </c>
      <c r="AL1240" s="200">
        <f>+AH1240+AK1240</f>
        <v>0</v>
      </c>
      <c r="AM1240" s="200">
        <f>+AM1241+AM1242</f>
        <v>0</v>
      </c>
      <c r="AN1240" s="200">
        <f>+AN1241+AN1242</f>
        <v>0</v>
      </c>
      <c r="AO1240" s="200">
        <f>+AM1240+AN1240</f>
        <v>0</v>
      </c>
      <c r="AP1240" s="200">
        <f>+AP1241+AP1242</f>
        <v>0</v>
      </c>
      <c r="AQ1240" s="200">
        <f>+AQ1241+AQ1242</f>
        <v>0</v>
      </c>
      <c r="AR1240" s="200">
        <f>+AP1240+AQ1240</f>
        <v>0</v>
      </c>
      <c r="AS1240" s="200">
        <f>+AO1240+AR1240</f>
        <v>0</v>
      </c>
      <c r="AT1240" s="200">
        <f>+AT1241+AT1242</f>
        <v>0</v>
      </c>
      <c r="AU1240" s="200">
        <f>+AU1241+AU1242</f>
        <v>0</v>
      </c>
      <c r="AV1240" s="200">
        <f>+AT1240+AU1240</f>
        <v>0</v>
      </c>
      <c r="AW1240" s="200">
        <f>+AW1241+AW1242</f>
        <v>0</v>
      </c>
      <c r="AX1240" s="200">
        <f>+AX1241+AX1242</f>
        <v>0</v>
      </c>
      <c r="AY1240" s="200">
        <f>+AW1240+AX1240</f>
        <v>0</v>
      </c>
      <c r="AZ1240" s="200">
        <f>+AV1240+AY1240</f>
        <v>0</v>
      </c>
      <c r="BA1240" s="200">
        <f>+BA1241+BA1242</f>
        <v>0</v>
      </c>
      <c r="BB1240" s="200">
        <f>+BB1241+BB1242</f>
        <v>0</v>
      </c>
      <c r="BC1240" s="200">
        <f>+BA1240+BB1240</f>
        <v>0</v>
      </c>
      <c r="BD1240" s="200">
        <f>+BD1241+BD1242</f>
        <v>0</v>
      </c>
      <c r="BE1240" s="200">
        <f>+BE1241+BE1242</f>
        <v>0</v>
      </c>
      <c r="BF1240" s="200">
        <f>+BD1240+BE1240</f>
        <v>0</v>
      </c>
      <c r="BG1240" s="200">
        <f>+BC1240+BF1240</f>
        <v>0</v>
      </c>
      <c r="BH1240" s="200">
        <f>+BH1241+BH1242</f>
        <v>0</v>
      </c>
      <c r="BI1240" s="200">
        <f>+BI1241+BI1242</f>
        <v>0</v>
      </c>
      <c r="BJ1240" s="200">
        <f>+BH1240+BI1240</f>
        <v>0</v>
      </c>
      <c r="BK1240" s="200">
        <f>+BK1241+BK1242</f>
        <v>0</v>
      </c>
      <c r="BL1240" s="200">
        <f>+BL1241+BL1242</f>
        <v>0</v>
      </c>
      <c r="BM1240" s="200">
        <f>+BK1240+BL1240</f>
        <v>0</v>
      </c>
      <c r="BN1240" s="200">
        <f>+BJ1240+BM1240</f>
        <v>0</v>
      </c>
      <c r="BO1240" s="200">
        <f>+BO1241+BO1242</f>
        <v>0</v>
      </c>
      <c r="BP1240" s="200">
        <f>+BP1241+BP1242</f>
        <v>0</v>
      </c>
      <c r="BQ1240" s="200">
        <f>+BO1240+BP1240</f>
        <v>0</v>
      </c>
      <c r="BR1240" s="200">
        <f>+BR1241+BR1242</f>
        <v>0</v>
      </c>
      <c r="BS1240" s="200">
        <f>+BS1241+BS1242</f>
        <v>0</v>
      </c>
      <c r="BT1240" s="200">
        <f>+BR1240+BS1240</f>
        <v>0</v>
      </c>
      <c r="BU1240" s="200">
        <f>+BQ1240+BT1240</f>
        <v>0</v>
      </c>
      <c r="BV1240" s="203"/>
      <c r="BW1240" s="203"/>
      <c r="BX1240" s="204"/>
      <c r="BY1240" s="204"/>
      <c r="BZ1240" s="203"/>
      <c r="CA1240" s="205"/>
    </row>
    <row r="1241" spans="2:79" ht="36.75" hidden="1" customHeight="1">
      <c r="B1241" s="218">
        <v>2015</v>
      </c>
      <c r="C1241" s="219">
        <v>8320</v>
      </c>
      <c r="D1241" s="218">
        <v>4</v>
      </c>
      <c r="E1241" s="218">
        <v>5000</v>
      </c>
      <c r="F1241" s="218">
        <v>5600</v>
      </c>
      <c r="G1241" s="218">
        <v>566</v>
      </c>
      <c r="H1241" s="218">
        <v>1</v>
      </c>
      <c r="I1241" s="220" t="s">
        <v>1562</v>
      </c>
      <c r="J1241" s="209">
        <v>0</v>
      </c>
      <c r="K1241" s="209">
        <v>0</v>
      </c>
      <c r="L1241" s="210">
        <f>+J1241+K1241</f>
        <v>0</v>
      </c>
      <c r="M1241" s="209">
        <v>0</v>
      </c>
      <c r="N1241" s="209">
        <v>0</v>
      </c>
      <c r="O1241" s="210">
        <f>+M1241+N1241</f>
        <v>0</v>
      </c>
      <c r="P1241" s="210">
        <f>+L1241+O1241</f>
        <v>0</v>
      </c>
      <c r="Q1241" s="221" t="s">
        <v>19</v>
      </c>
      <c r="R1241" s="307"/>
      <c r="S1241" s="307"/>
      <c r="T1241" s="213">
        <v>0</v>
      </c>
      <c r="U1241" s="213">
        <v>0</v>
      </c>
      <c r="V1241" s="213">
        <v>0</v>
      </c>
      <c r="W1241" s="213">
        <v>0</v>
      </c>
      <c r="X1241" s="213"/>
      <c r="Y1241" s="213"/>
      <c r="Z1241" s="213">
        <v>0</v>
      </c>
      <c r="AA1241" s="213">
        <v>0</v>
      </c>
      <c r="AB1241" s="213">
        <v>0</v>
      </c>
      <c r="AC1241" s="213">
        <v>0</v>
      </c>
      <c r="AD1241" s="214"/>
      <c r="AE1241" s="214"/>
      <c r="AF1241" s="209">
        <f>J1241+T1241-Z1241</f>
        <v>0</v>
      </c>
      <c r="AG1241" s="209">
        <f>K1241+U1241-AA1241</f>
        <v>0</v>
      </c>
      <c r="AH1241" s="210">
        <f>+AF1241+AG1241</f>
        <v>0</v>
      </c>
      <c r="AI1241" s="209">
        <f>M1241+V1241-AB1241</f>
        <v>0</v>
      </c>
      <c r="AJ1241" s="209">
        <f>N1241+W1241-AC1241</f>
        <v>0</v>
      </c>
      <c r="AK1241" s="210">
        <f>+AI1241+AJ1241</f>
        <v>0</v>
      </c>
      <c r="AL1241" s="210">
        <f>+AH1241+AK1241</f>
        <v>0</v>
      </c>
      <c r="AM1241" s="213">
        <v>0</v>
      </c>
      <c r="AN1241" s="213">
        <v>0</v>
      </c>
      <c r="AO1241" s="210">
        <f>+AM1241+AN1241</f>
        <v>0</v>
      </c>
      <c r="AP1241" s="213">
        <v>0</v>
      </c>
      <c r="AQ1241" s="213">
        <v>0</v>
      </c>
      <c r="AR1241" s="210">
        <f>+AP1241+AQ1241</f>
        <v>0</v>
      </c>
      <c r="AS1241" s="210">
        <f>+AO1241+AR1241</f>
        <v>0</v>
      </c>
      <c r="AT1241" s="213">
        <v>0</v>
      </c>
      <c r="AU1241" s="213">
        <v>0</v>
      </c>
      <c r="AV1241" s="210">
        <f>+AT1241+AU1241</f>
        <v>0</v>
      </c>
      <c r="AW1241" s="213">
        <v>0</v>
      </c>
      <c r="AX1241" s="213">
        <v>0</v>
      </c>
      <c r="AY1241" s="210">
        <f>+AW1241+AX1241</f>
        <v>0</v>
      </c>
      <c r="AZ1241" s="210">
        <f>+AV1241+AY1241</f>
        <v>0</v>
      </c>
      <c r="BA1241" s="213">
        <v>0</v>
      </c>
      <c r="BB1241" s="213">
        <v>0</v>
      </c>
      <c r="BC1241" s="210">
        <f>+BA1241+BB1241</f>
        <v>0</v>
      </c>
      <c r="BD1241" s="213">
        <v>0</v>
      </c>
      <c r="BE1241" s="213">
        <v>0</v>
      </c>
      <c r="BF1241" s="210">
        <f>+BD1241+BE1241</f>
        <v>0</v>
      </c>
      <c r="BG1241" s="210">
        <f>+BC1241+BF1241</f>
        <v>0</v>
      </c>
      <c r="BH1241" s="213">
        <v>0</v>
      </c>
      <c r="BI1241" s="213">
        <v>0</v>
      </c>
      <c r="BJ1241" s="210">
        <f>+BH1241+BI1241</f>
        <v>0</v>
      </c>
      <c r="BK1241" s="213">
        <v>0</v>
      </c>
      <c r="BL1241" s="213">
        <v>0</v>
      </c>
      <c r="BM1241" s="210">
        <f>+BK1241+BL1241</f>
        <v>0</v>
      </c>
      <c r="BN1241" s="210">
        <f>+BJ1241+BM1241</f>
        <v>0</v>
      </c>
      <c r="BO1241" s="209">
        <f>AF1241-AM1241-AT1241-BA1241-BH1241</f>
        <v>0</v>
      </c>
      <c r="BP1241" s="209">
        <f>AG1241-AN1241-AU1241-BB1241-BI1241</f>
        <v>0</v>
      </c>
      <c r="BQ1241" s="210">
        <f>+BO1241+BP1241</f>
        <v>0</v>
      </c>
      <c r="BR1241" s="209">
        <f>AI1241-AP1241-AW1241-BD1241-BK1241</f>
        <v>0</v>
      </c>
      <c r="BS1241" s="209">
        <f>AJ1241-AQ1241-AX1241-BE1241-BL1241</f>
        <v>0</v>
      </c>
      <c r="BT1241" s="210">
        <f>+BR1241+BS1241</f>
        <v>0</v>
      </c>
      <c r="BU1241" s="210">
        <f>+BQ1241+BT1241</f>
        <v>0</v>
      </c>
      <c r="BV1241" s="215">
        <f>R1241+X1241-AD1241</f>
        <v>0</v>
      </c>
      <c r="BW1241" s="215">
        <f>S1241+Y1241-AE1241</f>
        <v>0</v>
      </c>
      <c r="BX1241" s="216">
        <v>0</v>
      </c>
      <c r="BY1241" s="216">
        <v>0</v>
      </c>
      <c r="BZ1241" s="215">
        <f>BV1241-BX1241</f>
        <v>0</v>
      </c>
      <c r="CA1241" s="217">
        <f>BW1241-BY1241</f>
        <v>0</v>
      </c>
    </row>
    <row r="1242" spans="2:79" ht="36.75" hidden="1" customHeight="1">
      <c r="B1242" s="218">
        <v>2015</v>
      </c>
      <c r="C1242" s="219">
        <v>8320</v>
      </c>
      <c r="D1242" s="218">
        <v>4</v>
      </c>
      <c r="E1242" s="218">
        <v>5000</v>
      </c>
      <c r="F1242" s="218">
        <v>5600</v>
      </c>
      <c r="G1242" s="218">
        <v>566</v>
      </c>
      <c r="H1242" s="218">
        <v>2</v>
      </c>
      <c r="I1242" s="220" t="s">
        <v>1561</v>
      </c>
      <c r="J1242" s="209">
        <v>0</v>
      </c>
      <c r="K1242" s="209">
        <v>0</v>
      </c>
      <c r="L1242" s="210">
        <f>+J1242+K1242</f>
        <v>0</v>
      </c>
      <c r="M1242" s="209">
        <v>0</v>
      </c>
      <c r="N1242" s="209">
        <v>0</v>
      </c>
      <c r="O1242" s="210">
        <f>+M1242+N1242</f>
        <v>0</v>
      </c>
      <c r="P1242" s="210">
        <f>+L1242+O1242</f>
        <v>0</v>
      </c>
      <c r="Q1242" s="221" t="s">
        <v>19</v>
      </c>
      <c r="R1242" s="307"/>
      <c r="S1242" s="307"/>
      <c r="T1242" s="213">
        <v>0</v>
      </c>
      <c r="U1242" s="213">
        <v>0</v>
      </c>
      <c r="V1242" s="213">
        <v>0</v>
      </c>
      <c r="W1242" s="213">
        <v>0</v>
      </c>
      <c r="X1242" s="213"/>
      <c r="Y1242" s="213"/>
      <c r="Z1242" s="213">
        <v>0</v>
      </c>
      <c r="AA1242" s="213">
        <v>0</v>
      </c>
      <c r="AB1242" s="213">
        <v>0</v>
      </c>
      <c r="AC1242" s="213">
        <v>0</v>
      </c>
      <c r="AD1242" s="214"/>
      <c r="AE1242" s="214"/>
      <c r="AF1242" s="209">
        <f>J1242+T1242-Z1242</f>
        <v>0</v>
      </c>
      <c r="AG1242" s="209">
        <f>K1242+U1242-AA1242</f>
        <v>0</v>
      </c>
      <c r="AH1242" s="210">
        <f>+AF1242+AG1242</f>
        <v>0</v>
      </c>
      <c r="AI1242" s="209">
        <f>M1242+V1242-AB1242</f>
        <v>0</v>
      </c>
      <c r="AJ1242" s="209">
        <f>N1242+W1242-AC1242</f>
        <v>0</v>
      </c>
      <c r="AK1242" s="210">
        <f>+AI1242+AJ1242</f>
        <v>0</v>
      </c>
      <c r="AL1242" s="210">
        <f>+AH1242+AK1242</f>
        <v>0</v>
      </c>
      <c r="AM1242" s="213">
        <v>0</v>
      </c>
      <c r="AN1242" s="213">
        <v>0</v>
      </c>
      <c r="AO1242" s="210">
        <f>+AM1242+AN1242</f>
        <v>0</v>
      </c>
      <c r="AP1242" s="213">
        <v>0</v>
      </c>
      <c r="AQ1242" s="213">
        <v>0</v>
      </c>
      <c r="AR1242" s="210">
        <f>+AP1242+AQ1242</f>
        <v>0</v>
      </c>
      <c r="AS1242" s="210">
        <f>+AO1242+AR1242</f>
        <v>0</v>
      </c>
      <c r="AT1242" s="213">
        <v>0</v>
      </c>
      <c r="AU1242" s="213">
        <v>0</v>
      </c>
      <c r="AV1242" s="210">
        <f>+AT1242+AU1242</f>
        <v>0</v>
      </c>
      <c r="AW1242" s="213">
        <v>0</v>
      </c>
      <c r="AX1242" s="213">
        <v>0</v>
      </c>
      <c r="AY1242" s="210">
        <f>+AW1242+AX1242</f>
        <v>0</v>
      </c>
      <c r="AZ1242" s="210">
        <f>+AV1242+AY1242</f>
        <v>0</v>
      </c>
      <c r="BA1242" s="213">
        <v>0</v>
      </c>
      <c r="BB1242" s="213">
        <v>0</v>
      </c>
      <c r="BC1242" s="210">
        <f>+BA1242+BB1242</f>
        <v>0</v>
      </c>
      <c r="BD1242" s="213">
        <v>0</v>
      </c>
      <c r="BE1242" s="213">
        <v>0</v>
      </c>
      <c r="BF1242" s="210">
        <f>+BD1242+BE1242</f>
        <v>0</v>
      </c>
      <c r="BG1242" s="210">
        <f>+BC1242+BF1242</f>
        <v>0</v>
      </c>
      <c r="BH1242" s="213">
        <v>0</v>
      </c>
      <c r="BI1242" s="213">
        <v>0</v>
      </c>
      <c r="BJ1242" s="210">
        <f>+BH1242+BI1242</f>
        <v>0</v>
      </c>
      <c r="BK1242" s="213">
        <v>0</v>
      </c>
      <c r="BL1242" s="213">
        <v>0</v>
      </c>
      <c r="BM1242" s="210">
        <f>+BK1242+BL1242</f>
        <v>0</v>
      </c>
      <c r="BN1242" s="210">
        <f>+BJ1242+BM1242</f>
        <v>0</v>
      </c>
      <c r="BO1242" s="209">
        <f>AF1242-AM1242-AT1242-BA1242-BH1242</f>
        <v>0</v>
      </c>
      <c r="BP1242" s="209">
        <f>AG1242-AN1242-AU1242-BB1242-BI1242</f>
        <v>0</v>
      </c>
      <c r="BQ1242" s="210">
        <f>+BO1242+BP1242</f>
        <v>0</v>
      </c>
      <c r="BR1242" s="209">
        <f>AI1242-AP1242-AW1242-BD1242-BK1242</f>
        <v>0</v>
      </c>
      <c r="BS1242" s="209">
        <f>AJ1242-AQ1242-AX1242-BE1242-BL1242</f>
        <v>0</v>
      </c>
      <c r="BT1242" s="210">
        <f>+BR1242+BS1242</f>
        <v>0</v>
      </c>
      <c r="BU1242" s="210">
        <f>+BQ1242+BT1242</f>
        <v>0</v>
      </c>
      <c r="BV1242" s="215">
        <f>R1242+X1242-AD1242</f>
        <v>0</v>
      </c>
      <c r="BW1242" s="215">
        <f>S1242+Y1242-AE1242</f>
        <v>0</v>
      </c>
      <c r="BX1242" s="216">
        <v>0</v>
      </c>
      <c r="BY1242" s="216">
        <v>0</v>
      </c>
      <c r="BZ1242" s="215">
        <f>BV1242-BX1242</f>
        <v>0</v>
      </c>
      <c r="CA1242" s="217">
        <f>BW1242-BY1242</f>
        <v>0</v>
      </c>
    </row>
    <row r="1243" spans="2:79" ht="36.75" hidden="1" customHeight="1">
      <c r="B1243" s="197">
        <v>2015</v>
      </c>
      <c r="C1243" s="198">
        <v>8320</v>
      </c>
      <c r="D1243" s="197">
        <v>4</v>
      </c>
      <c r="E1243" s="197">
        <v>5000</v>
      </c>
      <c r="F1243" s="197">
        <v>5600</v>
      </c>
      <c r="G1243" s="197">
        <v>569</v>
      </c>
      <c r="H1243" s="197"/>
      <c r="I1243" s="199" t="s">
        <v>30</v>
      </c>
      <c r="J1243" s="200">
        <f>SUM(J1244:J1246)</f>
        <v>0</v>
      </c>
      <c r="K1243" s="200">
        <f>SUM(K1244:K1246)</f>
        <v>0</v>
      </c>
      <c r="L1243" s="200">
        <f>+J1243+K1243</f>
        <v>0</v>
      </c>
      <c r="M1243" s="200">
        <f>SUM(M1244:M1246)</f>
        <v>0</v>
      </c>
      <c r="N1243" s="200">
        <f>SUM(N1244:N1246)</f>
        <v>0</v>
      </c>
      <c r="O1243" s="200">
        <f>+M1243+N1243</f>
        <v>0</v>
      </c>
      <c r="P1243" s="200">
        <f>+L1243+O1243</f>
        <v>0</v>
      </c>
      <c r="Q1243" s="200"/>
      <c r="R1243" s="309"/>
      <c r="S1243" s="309"/>
      <c r="T1243" s="200">
        <f>SUM(T1244:T1246)</f>
        <v>0</v>
      </c>
      <c r="U1243" s="200">
        <f>SUM(U1244:U1246)</f>
        <v>0</v>
      </c>
      <c r="V1243" s="200">
        <f>SUM(V1244:V1246)</f>
        <v>0</v>
      </c>
      <c r="W1243" s="200">
        <f>SUM(W1244:W1246)</f>
        <v>0</v>
      </c>
      <c r="X1243" s="202"/>
      <c r="Y1243" s="202"/>
      <c r="Z1243" s="200">
        <f>SUM(Z1244:Z1246)</f>
        <v>0</v>
      </c>
      <c r="AA1243" s="200">
        <f>SUM(AA1244:AA1246)</f>
        <v>0</v>
      </c>
      <c r="AB1243" s="200">
        <f>SUM(AB1244:AB1246)</f>
        <v>0</v>
      </c>
      <c r="AC1243" s="200">
        <f>SUM(AC1244:AC1246)</f>
        <v>0</v>
      </c>
      <c r="AD1243" s="202"/>
      <c r="AE1243" s="202"/>
      <c r="AF1243" s="200">
        <f>SUM(AF1244:AF1246)</f>
        <v>0</v>
      </c>
      <c r="AG1243" s="200">
        <f>SUM(AG1244:AG1246)</f>
        <v>0</v>
      </c>
      <c r="AH1243" s="200">
        <f>+AF1243+AG1243</f>
        <v>0</v>
      </c>
      <c r="AI1243" s="200">
        <f>SUM(AI1244:AI1246)</f>
        <v>0</v>
      </c>
      <c r="AJ1243" s="200">
        <f>SUM(AJ1244:AJ1246)</f>
        <v>0</v>
      </c>
      <c r="AK1243" s="200">
        <f>+AI1243+AJ1243</f>
        <v>0</v>
      </c>
      <c r="AL1243" s="200">
        <f>+AH1243+AK1243</f>
        <v>0</v>
      </c>
      <c r="AM1243" s="200">
        <f>SUM(AM1244:AM1246)</f>
        <v>0</v>
      </c>
      <c r="AN1243" s="200">
        <f>SUM(AN1244:AN1246)</f>
        <v>0</v>
      </c>
      <c r="AO1243" s="200">
        <f>+AM1243+AN1243</f>
        <v>0</v>
      </c>
      <c r="AP1243" s="200">
        <f>SUM(AP1244:AP1246)</f>
        <v>0</v>
      </c>
      <c r="AQ1243" s="200">
        <f>SUM(AQ1244:AQ1246)</f>
        <v>0</v>
      </c>
      <c r="AR1243" s="200">
        <f>+AP1243+AQ1243</f>
        <v>0</v>
      </c>
      <c r="AS1243" s="200">
        <f>+AO1243+AR1243</f>
        <v>0</v>
      </c>
      <c r="AT1243" s="200">
        <f>SUM(AT1244:AT1246)</f>
        <v>0</v>
      </c>
      <c r="AU1243" s="200">
        <f>SUM(AU1244:AU1246)</f>
        <v>0</v>
      </c>
      <c r="AV1243" s="200">
        <f>+AT1243+AU1243</f>
        <v>0</v>
      </c>
      <c r="AW1243" s="200">
        <f>SUM(AW1244:AW1246)</f>
        <v>0</v>
      </c>
      <c r="AX1243" s="200">
        <f>SUM(AX1244:AX1246)</f>
        <v>0</v>
      </c>
      <c r="AY1243" s="200">
        <f>+AW1243+AX1243</f>
        <v>0</v>
      </c>
      <c r="AZ1243" s="200">
        <f>+AV1243+AY1243</f>
        <v>0</v>
      </c>
      <c r="BA1243" s="200">
        <f>SUM(BA1244:BA1246)</f>
        <v>0</v>
      </c>
      <c r="BB1243" s="200">
        <f>SUM(BB1244:BB1246)</f>
        <v>0</v>
      </c>
      <c r="BC1243" s="200">
        <f>+BA1243+BB1243</f>
        <v>0</v>
      </c>
      <c r="BD1243" s="200">
        <f>SUM(BD1244:BD1246)</f>
        <v>0</v>
      </c>
      <c r="BE1243" s="200">
        <f>SUM(BE1244:BE1246)</f>
        <v>0</v>
      </c>
      <c r="BF1243" s="200">
        <f>+BD1243+BE1243</f>
        <v>0</v>
      </c>
      <c r="BG1243" s="200">
        <f>+BC1243+BF1243</f>
        <v>0</v>
      </c>
      <c r="BH1243" s="200">
        <f>SUM(BH1244:BH1246)</f>
        <v>0</v>
      </c>
      <c r="BI1243" s="200">
        <f>SUM(BI1244:BI1246)</f>
        <v>0</v>
      </c>
      <c r="BJ1243" s="200">
        <f>+BH1243+BI1243</f>
        <v>0</v>
      </c>
      <c r="BK1243" s="200">
        <f>SUM(BK1244:BK1246)</f>
        <v>0</v>
      </c>
      <c r="BL1243" s="200">
        <f>SUM(BL1244:BL1246)</f>
        <v>0</v>
      </c>
      <c r="BM1243" s="200">
        <f>+BK1243+BL1243</f>
        <v>0</v>
      </c>
      <c r="BN1243" s="200">
        <f>+BJ1243+BM1243</f>
        <v>0</v>
      </c>
      <c r="BO1243" s="200">
        <f>SUM(BO1244:BO1246)</f>
        <v>0</v>
      </c>
      <c r="BP1243" s="200">
        <f>SUM(BP1244:BP1246)</f>
        <v>0</v>
      </c>
      <c r="BQ1243" s="200">
        <f>+BO1243+BP1243</f>
        <v>0</v>
      </c>
      <c r="BR1243" s="200">
        <f>SUM(BR1244:BR1246)</f>
        <v>0</v>
      </c>
      <c r="BS1243" s="200">
        <f>SUM(BS1244:BS1246)</f>
        <v>0</v>
      </c>
      <c r="BT1243" s="200">
        <f>+BR1243+BS1243</f>
        <v>0</v>
      </c>
      <c r="BU1243" s="200">
        <f>+BQ1243+BT1243</f>
        <v>0</v>
      </c>
      <c r="BV1243" s="203"/>
      <c r="BW1243" s="203"/>
      <c r="BX1243" s="204"/>
      <c r="BY1243" s="204"/>
      <c r="BZ1243" s="203"/>
      <c r="CA1243" s="205"/>
    </row>
    <row r="1244" spans="2:79" ht="36.75" hidden="1" customHeight="1">
      <c r="B1244" s="218">
        <v>2015</v>
      </c>
      <c r="C1244" s="219">
        <v>8320</v>
      </c>
      <c r="D1244" s="218">
        <v>4</v>
      </c>
      <c r="E1244" s="218">
        <v>5000</v>
      </c>
      <c r="F1244" s="218">
        <v>5600</v>
      </c>
      <c r="G1244" s="218">
        <v>569</v>
      </c>
      <c r="H1244" s="218">
        <v>1</v>
      </c>
      <c r="I1244" s="208" t="s">
        <v>1560</v>
      </c>
      <c r="J1244" s="209">
        <v>0</v>
      </c>
      <c r="K1244" s="209">
        <v>0</v>
      </c>
      <c r="L1244" s="210">
        <f>+J1244+K1244</f>
        <v>0</v>
      </c>
      <c r="M1244" s="209">
        <v>0</v>
      </c>
      <c r="N1244" s="209">
        <v>0</v>
      </c>
      <c r="O1244" s="210">
        <f>+M1244+N1244</f>
        <v>0</v>
      </c>
      <c r="P1244" s="210">
        <f>+L1244+O1244</f>
        <v>0</v>
      </c>
      <c r="Q1244" s="221" t="s">
        <v>19</v>
      </c>
      <c r="R1244" s="307"/>
      <c r="S1244" s="307"/>
      <c r="T1244" s="213">
        <v>0</v>
      </c>
      <c r="U1244" s="213">
        <v>0</v>
      </c>
      <c r="V1244" s="213">
        <v>0</v>
      </c>
      <c r="W1244" s="213">
        <v>0</v>
      </c>
      <c r="X1244" s="213"/>
      <c r="Y1244" s="213"/>
      <c r="Z1244" s="213">
        <v>0</v>
      </c>
      <c r="AA1244" s="213">
        <v>0</v>
      </c>
      <c r="AB1244" s="213">
        <v>0</v>
      </c>
      <c r="AC1244" s="213">
        <v>0</v>
      </c>
      <c r="AD1244" s="214"/>
      <c r="AE1244" s="214"/>
      <c r="AF1244" s="209">
        <f>J1244+T1244-Z1244</f>
        <v>0</v>
      </c>
      <c r="AG1244" s="209">
        <f>K1244+U1244-AA1244</f>
        <v>0</v>
      </c>
      <c r="AH1244" s="210">
        <f>+AF1244+AG1244</f>
        <v>0</v>
      </c>
      <c r="AI1244" s="209">
        <f>M1244+V1244-AB1244</f>
        <v>0</v>
      </c>
      <c r="AJ1244" s="209">
        <f>N1244+W1244-AC1244</f>
        <v>0</v>
      </c>
      <c r="AK1244" s="210">
        <f>+AI1244+AJ1244</f>
        <v>0</v>
      </c>
      <c r="AL1244" s="210">
        <f>+AH1244+AK1244</f>
        <v>0</v>
      </c>
      <c r="AM1244" s="213">
        <v>0</v>
      </c>
      <c r="AN1244" s="213">
        <v>0</v>
      </c>
      <c r="AO1244" s="210">
        <f>+AM1244+AN1244</f>
        <v>0</v>
      </c>
      <c r="AP1244" s="213">
        <v>0</v>
      </c>
      <c r="AQ1244" s="213">
        <v>0</v>
      </c>
      <c r="AR1244" s="210">
        <f>+AP1244+AQ1244</f>
        <v>0</v>
      </c>
      <c r="AS1244" s="210">
        <f>+AO1244+AR1244</f>
        <v>0</v>
      </c>
      <c r="AT1244" s="213">
        <v>0</v>
      </c>
      <c r="AU1244" s="213">
        <v>0</v>
      </c>
      <c r="AV1244" s="210">
        <f>+AT1244+AU1244</f>
        <v>0</v>
      </c>
      <c r="AW1244" s="213">
        <v>0</v>
      </c>
      <c r="AX1244" s="213">
        <v>0</v>
      </c>
      <c r="AY1244" s="210">
        <f>+AW1244+AX1244</f>
        <v>0</v>
      </c>
      <c r="AZ1244" s="210">
        <f>+AV1244+AY1244</f>
        <v>0</v>
      </c>
      <c r="BA1244" s="213">
        <v>0</v>
      </c>
      <c r="BB1244" s="213">
        <v>0</v>
      </c>
      <c r="BC1244" s="210">
        <f>+BA1244+BB1244</f>
        <v>0</v>
      </c>
      <c r="BD1244" s="213">
        <v>0</v>
      </c>
      <c r="BE1244" s="213">
        <v>0</v>
      </c>
      <c r="BF1244" s="210">
        <f>+BD1244+BE1244</f>
        <v>0</v>
      </c>
      <c r="BG1244" s="210">
        <f>+BC1244+BF1244</f>
        <v>0</v>
      </c>
      <c r="BH1244" s="213">
        <v>0</v>
      </c>
      <c r="BI1244" s="213">
        <v>0</v>
      </c>
      <c r="BJ1244" s="210">
        <f>+BH1244+BI1244</f>
        <v>0</v>
      </c>
      <c r="BK1244" s="213">
        <v>0</v>
      </c>
      <c r="BL1244" s="213">
        <v>0</v>
      </c>
      <c r="BM1244" s="210">
        <f>+BK1244+BL1244</f>
        <v>0</v>
      </c>
      <c r="BN1244" s="210">
        <f>+BJ1244+BM1244</f>
        <v>0</v>
      </c>
      <c r="BO1244" s="209">
        <f>AF1244-AM1244-AT1244-BA1244-BH1244</f>
        <v>0</v>
      </c>
      <c r="BP1244" s="209">
        <f>AG1244-AN1244-AU1244-BB1244-BI1244</f>
        <v>0</v>
      </c>
      <c r="BQ1244" s="210">
        <f>+BO1244+BP1244</f>
        <v>0</v>
      </c>
      <c r="BR1244" s="209">
        <f>AI1244-AP1244-AW1244-BD1244-BK1244</f>
        <v>0</v>
      </c>
      <c r="BS1244" s="209">
        <f>AJ1244-AQ1244-AX1244-BE1244-BL1244</f>
        <v>0</v>
      </c>
      <c r="BT1244" s="210">
        <f>+BR1244+BS1244</f>
        <v>0</v>
      </c>
      <c r="BU1244" s="210">
        <f>+BQ1244+BT1244</f>
        <v>0</v>
      </c>
      <c r="BV1244" s="215">
        <f>R1244+X1244-AD1244</f>
        <v>0</v>
      </c>
      <c r="BW1244" s="215">
        <f>S1244+Y1244-AE1244</f>
        <v>0</v>
      </c>
      <c r="BX1244" s="216">
        <v>0</v>
      </c>
      <c r="BY1244" s="216">
        <v>0</v>
      </c>
      <c r="BZ1244" s="215">
        <f>BV1244-BX1244</f>
        <v>0</v>
      </c>
      <c r="CA1244" s="217">
        <f>BW1244-BY1244</f>
        <v>0</v>
      </c>
    </row>
    <row r="1245" spans="2:79" ht="36.75" hidden="1" customHeight="1">
      <c r="B1245" s="218">
        <v>2015</v>
      </c>
      <c r="C1245" s="219">
        <v>8320</v>
      </c>
      <c r="D1245" s="218">
        <v>4</v>
      </c>
      <c r="E1245" s="218">
        <v>5000</v>
      </c>
      <c r="F1245" s="218">
        <v>5600</v>
      </c>
      <c r="G1245" s="218">
        <v>569</v>
      </c>
      <c r="H1245" s="218">
        <v>2</v>
      </c>
      <c r="I1245" s="220" t="s">
        <v>29</v>
      </c>
      <c r="J1245" s="209">
        <v>0</v>
      </c>
      <c r="K1245" s="209">
        <v>0</v>
      </c>
      <c r="L1245" s="210">
        <f>+J1245+K1245</f>
        <v>0</v>
      </c>
      <c r="M1245" s="209">
        <v>0</v>
      </c>
      <c r="N1245" s="209">
        <v>0</v>
      </c>
      <c r="O1245" s="210">
        <f>+M1245+N1245</f>
        <v>0</v>
      </c>
      <c r="P1245" s="210">
        <f>+L1245+O1245</f>
        <v>0</v>
      </c>
      <c r="Q1245" s="221" t="s">
        <v>19</v>
      </c>
      <c r="R1245" s="307"/>
      <c r="S1245" s="307"/>
      <c r="T1245" s="213">
        <v>0</v>
      </c>
      <c r="U1245" s="213">
        <v>0</v>
      </c>
      <c r="V1245" s="213">
        <v>0</v>
      </c>
      <c r="W1245" s="213">
        <v>0</v>
      </c>
      <c r="X1245" s="213"/>
      <c r="Y1245" s="213"/>
      <c r="Z1245" s="213">
        <v>0</v>
      </c>
      <c r="AA1245" s="213">
        <v>0</v>
      </c>
      <c r="AB1245" s="213">
        <v>0</v>
      </c>
      <c r="AC1245" s="213">
        <v>0</v>
      </c>
      <c r="AD1245" s="214"/>
      <c r="AE1245" s="214"/>
      <c r="AF1245" s="209">
        <f>J1245+T1245-Z1245</f>
        <v>0</v>
      </c>
      <c r="AG1245" s="209">
        <f>K1245+U1245-AA1245</f>
        <v>0</v>
      </c>
      <c r="AH1245" s="210">
        <f>+AF1245+AG1245</f>
        <v>0</v>
      </c>
      <c r="AI1245" s="209">
        <f>M1245+V1245-AB1245</f>
        <v>0</v>
      </c>
      <c r="AJ1245" s="209">
        <f>N1245+W1245-AC1245</f>
        <v>0</v>
      </c>
      <c r="AK1245" s="210">
        <f>+AI1245+AJ1245</f>
        <v>0</v>
      </c>
      <c r="AL1245" s="210">
        <f>+AH1245+AK1245</f>
        <v>0</v>
      </c>
      <c r="AM1245" s="213">
        <v>0</v>
      </c>
      <c r="AN1245" s="213">
        <v>0</v>
      </c>
      <c r="AO1245" s="210">
        <f>+AM1245+AN1245</f>
        <v>0</v>
      </c>
      <c r="AP1245" s="213">
        <v>0</v>
      </c>
      <c r="AQ1245" s="213">
        <v>0</v>
      </c>
      <c r="AR1245" s="210">
        <f>+AP1245+AQ1245</f>
        <v>0</v>
      </c>
      <c r="AS1245" s="210">
        <f>+AO1245+AR1245</f>
        <v>0</v>
      </c>
      <c r="AT1245" s="213">
        <v>0</v>
      </c>
      <c r="AU1245" s="213">
        <v>0</v>
      </c>
      <c r="AV1245" s="210">
        <f>+AT1245+AU1245</f>
        <v>0</v>
      </c>
      <c r="AW1245" s="213">
        <v>0</v>
      </c>
      <c r="AX1245" s="213">
        <v>0</v>
      </c>
      <c r="AY1245" s="210">
        <f>+AW1245+AX1245</f>
        <v>0</v>
      </c>
      <c r="AZ1245" s="210">
        <f>+AV1245+AY1245</f>
        <v>0</v>
      </c>
      <c r="BA1245" s="213">
        <v>0</v>
      </c>
      <c r="BB1245" s="213">
        <v>0</v>
      </c>
      <c r="BC1245" s="210">
        <f>+BA1245+BB1245</f>
        <v>0</v>
      </c>
      <c r="BD1245" s="213">
        <v>0</v>
      </c>
      <c r="BE1245" s="213">
        <v>0</v>
      </c>
      <c r="BF1245" s="210">
        <f>+BD1245+BE1245</f>
        <v>0</v>
      </c>
      <c r="BG1245" s="210">
        <f>+BC1245+BF1245</f>
        <v>0</v>
      </c>
      <c r="BH1245" s="213">
        <v>0</v>
      </c>
      <c r="BI1245" s="213">
        <v>0</v>
      </c>
      <c r="BJ1245" s="210">
        <f>+BH1245+BI1245</f>
        <v>0</v>
      </c>
      <c r="BK1245" s="213">
        <v>0</v>
      </c>
      <c r="BL1245" s="213">
        <v>0</v>
      </c>
      <c r="BM1245" s="210">
        <f>+BK1245+BL1245</f>
        <v>0</v>
      </c>
      <c r="BN1245" s="210">
        <f>+BJ1245+BM1245</f>
        <v>0</v>
      </c>
      <c r="BO1245" s="209">
        <f>AF1245-AM1245-AT1245-BA1245-BH1245</f>
        <v>0</v>
      </c>
      <c r="BP1245" s="209">
        <f>AG1245-AN1245-AU1245-BB1245-BI1245</f>
        <v>0</v>
      </c>
      <c r="BQ1245" s="210">
        <f>+BO1245+BP1245</f>
        <v>0</v>
      </c>
      <c r="BR1245" s="209">
        <f>AI1245-AP1245-AW1245-BD1245-BK1245</f>
        <v>0</v>
      </c>
      <c r="BS1245" s="209">
        <f>AJ1245-AQ1245-AX1245-BE1245-BL1245</f>
        <v>0</v>
      </c>
      <c r="BT1245" s="210">
        <f>+BR1245+BS1245</f>
        <v>0</v>
      </c>
      <c r="BU1245" s="210">
        <f>+BQ1245+BT1245</f>
        <v>0</v>
      </c>
      <c r="BV1245" s="215">
        <f>R1245+X1245-AD1245</f>
        <v>0</v>
      </c>
      <c r="BW1245" s="215">
        <f>S1245+Y1245-AE1245</f>
        <v>0</v>
      </c>
      <c r="BX1245" s="216">
        <v>0</v>
      </c>
      <c r="BY1245" s="216">
        <v>0</v>
      </c>
      <c r="BZ1245" s="215">
        <f>BV1245-BX1245</f>
        <v>0</v>
      </c>
      <c r="CA1245" s="217">
        <f>BW1245-BY1245</f>
        <v>0</v>
      </c>
    </row>
    <row r="1246" spans="2:79" ht="36.75" hidden="1" customHeight="1">
      <c r="B1246" s="218">
        <v>2015</v>
      </c>
      <c r="C1246" s="219">
        <v>8320</v>
      </c>
      <c r="D1246" s="218">
        <v>4</v>
      </c>
      <c r="E1246" s="218">
        <v>5000</v>
      </c>
      <c r="F1246" s="218">
        <v>5600</v>
      </c>
      <c r="G1246" s="218">
        <v>569</v>
      </c>
      <c r="H1246" s="218">
        <v>3</v>
      </c>
      <c r="I1246" s="220" t="s">
        <v>1559</v>
      </c>
      <c r="J1246" s="209">
        <v>0</v>
      </c>
      <c r="K1246" s="209">
        <v>0</v>
      </c>
      <c r="L1246" s="210">
        <f>+J1246+K1246</f>
        <v>0</v>
      </c>
      <c r="M1246" s="209">
        <v>0</v>
      </c>
      <c r="N1246" s="209">
        <v>0</v>
      </c>
      <c r="O1246" s="210">
        <f>+M1246+N1246</f>
        <v>0</v>
      </c>
      <c r="P1246" s="210">
        <f>+L1246+O1246</f>
        <v>0</v>
      </c>
      <c r="Q1246" s="221" t="s">
        <v>19</v>
      </c>
      <c r="R1246" s="307"/>
      <c r="S1246" s="307"/>
      <c r="T1246" s="213">
        <v>0</v>
      </c>
      <c r="U1246" s="213">
        <v>0</v>
      </c>
      <c r="V1246" s="213">
        <v>0</v>
      </c>
      <c r="W1246" s="213">
        <v>0</v>
      </c>
      <c r="X1246" s="213"/>
      <c r="Y1246" s="213"/>
      <c r="Z1246" s="213">
        <v>0</v>
      </c>
      <c r="AA1246" s="213">
        <v>0</v>
      </c>
      <c r="AB1246" s="213">
        <v>0</v>
      </c>
      <c r="AC1246" s="213">
        <v>0</v>
      </c>
      <c r="AD1246" s="214"/>
      <c r="AE1246" s="214"/>
      <c r="AF1246" s="209">
        <f>J1246+T1246-Z1246</f>
        <v>0</v>
      </c>
      <c r="AG1246" s="209">
        <f>K1246+U1246-AA1246</f>
        <v>0</v>
      </c>
      <c r="AH1246" s="210">
        <f>+AF1246+AG1246</f>
        <v>0</v>
      </c>
      <c r="AI1246" s="209">
        <f>M1246+V1246-AB1246</f>
        <v>0</v>
      </c>
      <c r="AJ1246" s="209">
        <f>N1246+W1246-AC1246</f>
        <v>0</v>
      </c>
      <c r="AK1246" s="210">
        <f>+AI1246+AJ1246</f>
        <v>0</v>
      </c>
      <c r="AL1246" s="210">
        <f>+AH1246+AK1246</f>
        <v>0</v>
      </c>
      <c r="AM1246" s="213">
        <v>0</v>
      </c>
      <c r="AN1246" s="213">
        <v>0</v>
      </c>
      <c r="AO1246" s="210">
        <f>+AM1246+AN1246</f>
        <v>0</v>
      </c>
      <c r="AP1246" s="213">
        <v>0</v>
      </c>
      <c r="AQ1246" s="213">
        <v>0</v>
      </c>
      <c r="AR1246" s="210">
        <f>+AP1246+AQ1246</f>
        <v>0</v>
      </c>
      <c r="AS1246" s="210">
        <f>+AO1246+AR1246</f>
        <v>0</v>
      </c>
      <c r="AT1246" s="213">
        <v>0</v>
      </c>
      <c r="AU1246" s="213">
        <v>0</v>
      </c>
      <c r="AV1246" s="210">
        <f>+AT1246+AU1246</f>
        <v>0</v>
      </c>
      <c r="AW1246" s="213">
        <v>0</v>
      </c>
      <c r="AX1246" s="213">
        <v>0</v>
      </c>
      <c r="AY1246" s="210">
        <f>+AW1246+AX1246</f>
        <v>0</v>
      </c>
      <c r="AZ1246" s="210">
        <f>+AV1246+AY1246</f>
        <v>0</v>
      </c>
      <c r="BA1246" s="213">
        <v>0</v>
      </c>
      <c r="BB1246" s="213">
        <v>0</v>
      </c>
      <c r="BC1246" s="210">
        <f>+BA1246+BB1246</f>
        <v>0</v>
      </c>
      <c r="BD1246" s="213">
        <v>0</v>
      </c>
      <c r="BE1246" s="213">
        <v>0</v>
      </c>
      <c r="BF1246" s="210">
        <f>+BD1246+BE1246</f>
        <v>0</v>
      </c>
      <c r="BG1246" s="210">
        <f>+BC1246+BF1246</f>
        <v>0</v>
      </c>
      <c r="BH1246" s="213">
        <v>0</v>
      </c>
      <c r="BI1246" s="213">
        <v>0</v>
      </c>
      <c r="BJ1246" s="210">
        <f>+BH1246+BI1246</f>
        <v>0</v>
      </c>
      <c r="BK1246" s="213">
        <v>0</v>
      </c>
      <c r="BL1246" s="213">
        <v>0</v>
      </c>
      <c r="BM1246" s="210">
        <f>+BK1246+BL1246</f>
        <v>0</v>
      </c>
      <c r="BN1246" s="210">
        <f>+BJ1246+BM1246</f>
        <v>0</v>
      </c>
      <c r="BO1246" s="209">
        <f>AF1246-AM1246-AT1246-BA1246-BH1246</f>
        <v>0</v>
      </c>
      <c r="BP1246" s="209">
        <f>AG1246-AN1246-AU1246-BB1246-BI1246</f>
        <v>0</v>
      </c>
      <c r="BQ1246" s="210">
        <f>+BO1246+BP1246</f>
        <v>0</v>
      </c>
      <c r="BR1246" s="209">
        <f>AI1246-AP1246-AW1246-BD1246-BK1246</f>
        <v>0</v>
      </c>
      <c r="BS1246" s="209">
        <f>AJ1246-AQ1246-AX1246-BE1246-BL1246</f>
        <v>0</v>
      </c>
      <c r="BT1246" s="210">
        <f>+BR1246+BS1246</f>
        <v>0</v>
      </c>
      <c r="BU1246" s="210">
        <f>+BQ1246+BT1246</f>
        <v>0</v>
      </c>
      <c r="BV1246" s="215">
        <f>R1246+X1246-AD1246</f>
        <v>0</v>
      </c>
      <c r="BW1246" s="215">
        <f>S1246+Y1246-AE1246</f>
        <v>0</v>
      </c>
      <c r="BX1246" s="216">
        <v>0</v>
      </c>
      <c r="BY1246" s="216">
        <v>0</v>
      </c>
      <c r="BZ1246" s="215">
        <f>BV1246-BX1246</f>
        <v>0</v>
      </c>
      <c r="CA1246" s="217">
        <f>BW1246-BY1246</f>
        <v>0</v>
      </c>
    </row>
    <row r="1247" spans="2:79" ht="36.75" customHeight="1">
      <c r="B1247" s="188">
        <v>2015</v>
      </c>
      <c r="C1247" s="189">
        <v>8320</v>
      </c>
      <c r="D1247" s="188">
        <v>4</v>
      </c>
      <c r="E1247" s="188">
        <v>5000</v>
      </c>
      <c r="F1247" s="188">
        <v>5900</v>
      </c>
      <c r="G1247" s="188"/>
      <c r="H1247" s="188"/>
      <c r="I1247" s="190" t="s">
        <v>18</v>
      </c>
      <c r="J1247" s="191">
        <f>+J1248+J1250</f>
        <v>12370000</v>
      </c>
      <c r="K1247" s="191">
        <f>+K1248+K1250</f>
        <v>0</v>
      </c>
      <c r="L1247" s="191">
        <f>+J1247+K1247</f>
        <v>12370000</v>
      </c>
      <c r="M1247" s="191">
        <f>+M1248+M1250</f>
        <v>0</v>
      </c>
      <c r="N1247" s="191">
        <f>+N1248+N1250</f>
        <v>0</v>
      </c>
      <c r="O1247" s="191">
        <f>+M1247+N1247</f>
        <v>0</v>
      </c>
      <c r="P1247" s="191">
        <f>+L1247+O1247</f>
        <v>12370000</v>
      </c>
      <c r="Q1247" s="191"/>
      <c r="R1247" s="308"/>
      <c r="S1247" s="308"/>
      <c r="T1247" s="191">
        <f>+T1248+T1250</f>
        <v>0</v>
      </c>
      <c r="U1247" s="191">
        <f>+U1248+U1250</f>
        <v>0</v>
      </c>
      <c r="V1247" s="191">
        <f>+V1248+V1250</f>
        <v>0</v>
      </c>
      <c r="W1247" s="191">
        <f>+W1248+W1250</f>
        <v>0</v>
      </c>
      <c r="X1247" s="193"/>
      <c r="Y1247" s="193"/>
      <c r="Z1247" s="191">
        <f>+Z1248+Z1250</f>
        <v>0</v>
      </c>
      <c r="AA1247" s="191">
        <f>+AA1248+AA1250</f>
        <v>0</v>
      </c>
      <c r="AB1247" s="191">
        <f>+AB1248+AB1250</f>
        <v>0</v>
      </c>
      <c r="AC1247" s="191">
        <f>+AC1248+AC1250</f>
        <v>0</v>
      </c>
      <c r="AD1247" s="193"/>
      <c r="AE1247" s="193"/>
      <c r="AF1247" s="191">
        <f>+AF1248+AF1250</f>
        <v>12370000</v>
      </c>
      <c r="AG1247" s="191">
        <f>+AG1248+AG1250</f>
        <v>0</v>
      </c>
      <c r="AH1247" s="191">
        <f>+AF1247+AG1247</f>
        <v>12370000</v>
      </c>
      <c r="AI1247" s="191">
        <f>+AI1248+AI1250</f>
        <v>0</v>
      </c>
      <c r="AJ1247" s="191">
        <f>+AJ1248+AJ1250</f>
        <v>0</v>
      </c>
      <c r="AK1247" s="191">
        <f>+AI1247+AJ1247</f>
        <v>0</v>
      </c>
      <c r="AL1247" s="191">
        <f>+AH1247+AK1247</f>
        <v>12370000</v>
      </c>
      <c r="AM1247" s="191">
        <f>+AM1248+AM1250</f>
        <v>9223513.0999999996</v>
      </c>
      <c r="AN1247" s="191">
        <f>+AN1248+AN1250</f>
        <v>0</v>
      </c>
      <c r="AO1247" s="191">
        <f>+AM1247+AN1247</f>
        <v>9223513.0999999996</v>
      </c>
      <c r="AP1247" s="191">
        <f>+AP1248+AP1250</f>
        <v>0</v>
      </c>
      <c r="AQ1247" s="191">
        <f>+AQ1248+AQ1250</f>
        <v>0</v>
      </c>
      <c r="AR1247" s="191">
        <f>+AP1247+AQ1247</f>
        <v>0</v>
      </c>
      <c r="AS1247" s="191">
        <f>+AO1247+AR1247</f>
        <v>9223513.0999999996</v>
      </c>
      <c r="AT1247" s="191">
        <f>+AT1248+AT1250</f>
        <v>0</v>
      </c>
      <c r="AU1247" s="191">
        <f>+AU1248+AU1250</f>
        <v>0</v>
      </c>
      <c r="AV1247" s="191">
        <f>+AT1247+AU1247</f>
        <v>0</v>
      </c>
      <c r="AW1247" s="191">
        <f>+AW1248+AW1250</f>
        <v>0</v>
      </c>
      <c r="AX1247" s="191">
        <f>+AX1248+AX1250</f>
        <v>0</v>
      </c>
      <c r="AY1247" s="191">
        <f>+AW1247+AX1247</f>
        <v>0</v>
      </c>
      <c r="AZ1247" s="191">
        <f>+AV1247+AY1247</f>
        <v>0</v>
      </c>
      <c r="BA1247" s="191">
        <f>+BA1248+BA1250</f>
        <v>1698769.6599999997</v>
      </c>
      <c r="BB1247" s="191">
        <f>+BB1248+BB1250</f>
        <v>0</v>
      </c>
      <c r="BC1247" s="191">
        <f>+BA1247+BB1247</f>
        <v>1698769.6599999997</v>
      </c>
      <c r="BD1247" s="191">
        <f>+BD1248+BD1250</f>
        <v>0</v>
      </c>
      <c r="BE1247" s="191">
        <f>+BE1248+BE1250</f>
        <v>0</v>
      </c>
      <c r="BF1247" s="191">
        <f>+BD1247+BE1247</f>
        <v>0</v>
      </c>
      <c r="BG1247" s="191">
        <f>+BC1247+BF1247</f>
        <v>1698769.6599999997</v>
      </c>
      <c r="BH1247" s="191">
        <f>+BH1248+BH1250</f>
        <v>0</v>
      </c>
      <c r="BI1247" s="191">
        <f>+BI1248+BI1250</f>
        <v>0</v>
      </c>
      <c r="BJ1247" s="191">
        <f>+BH1247+BI1247</f>
        <v>0</v>
      </c>
      <c r="BK1247" s="191">
        <f>+BK1248+BK1250</f>
        <v>0</v>
      </c>
      <c r="BL1247" s="191">
        <f>+BL1248+BL1250</f>
        <v>0</v>
      </c>
      <c r="BM1247" s="191">
        <f>+BK1247+BL1247</f>
        <v>0</v>
      </c>
      <c r="BN1247" s="191">
        <f>+BJ1247+BM1247</f>
        <v>0</v>
      </c>
      <c r="BO1247" s="191">
        <f>+BO1248+BO1250</f>
        <v>1447717.2400000002</v>
      </c>
      <c r="BP1247" s="191">
        <f>+BP1248+BP1250</f>
        <v>0</v>
      </c>
      <c r="BQ1247" s="191">
        <f>+BO1247+BP1247</f>
        <v>1447717.2400000002</v>
      </c>
      <c r="BR1247" s="191">
        <f>+BR1248+BR1250</f>
        <v>0</v>
      </c>
      <c r="BS1247" s="191">
        <f>+BS1248+BS1250</f>
        <v>0</v>
      </c>
      <c r="BT1247" s="191">
        <f>+BR1247+BS1247</f>
        <v>0</v>
      </c>
      <c r="BU1247" s="191">
        <f>+BQ1247+BT1247</f>
        <v>1447717.2400000002</v>
      </c>
      <c r="BV1247" s="194"/>
      <c r="BW1247" s="194"/>
      <c r="BX1247" s="195"/>
      <c r="BY1247" s="195"/>
      <c r="BZ1247" s="194"/>
      <c r="CA1247" s="196"/>
    </row>
    <row r="1248" spans="2:79" ht="36.75" customHeight="1">
      <c r="B1248" s="197">
        <v>2015</v>
      </c>
      <c r="C1248" s="198">
        <v>8320</v>
      </c>
      <c r="D1248" s="197">
        <v>4</v>
      </c>
      <c r="E1248" s="197">
        <v>5000</v>
      </c>
      <c r="F1248" s="197">
        <v>5900</v>
      </c>
      <c r="G1248" s="197">
        <v>591</v>
      </c>
      <c r="H1248" s="197"/>
      <c r="I1248" s="199" t="s">
        <v>17</v>
      </c>
      <c r="J1248" s="200">
        <f>+J1249</f>
        <v>3046080</v>
      </c>
      <c r="K1248" s="200">
        <f>+K1249</f>
        <v>0</v>
      </c>
      <c r="L1248" s="200">
        <f>+J1248+K1248</f>
        <v>3046080</v>
      </c>
      <c r="M1248" s="200">
        <f>+M1249</f>
        <v>0</v>
      </c>
      <c r="N1248" s="200">
        <f>+N1249</f>
        <v>0</v>
      </c>
      <c r="O1248" s="200">
        <f>+M1248+N1248</f>
        <v>0</v>
      </c>
      <c r="P1248" s="200">
        <f>+L1248+O1248</f>
        <v>3046080</v>
      </c>
      <c r="Q1248" s="200"/>
      <c r="R1248" s="309"/>
      <c r="S1248" s="309"/>
      <c r="T1248" s="200">
        <f>+T1249</f>
        <v>0</v>
      </c>
      <c r="U1248" s="200">
        <f>+U1249</f>
        <v>0</v>
      </c>
      <c r="V1248" s="200">
        <f>+V1249</f>
        <v>0</v>
      </c>
      <c r="W1248" s="200">
        <f>+W1249</f>
        <v>0</v>
      </c>
      <c r="X1248" s="202"/>
      <c r="Y1248" s="202"/>
      <c r="Z1248" s="200">
        <f>+Z1249</f>
        <v>0</v>
      </c>
      <c r="AA1248" s="200">
        <f>+AA1249</f>
        <v>0</v>
      </c>
      <c r="AB1248" s="200">
        <f>+AB1249</f>
        <v>0</v>
      </c>
      <c r="AC1248" s="200">
        <f>+AC1249</f>
        <v>0</v>
      </c>
      <c r="AD1248" s="202"/>
      <c r="AE1248" s="202"/>
      <c r="AF1248" s="200">
        <f>+AF1249</f>
        <v>3046080</v>
      </c>
      <c r="AG1248" s="200">
        <f>+AG1249</f>
        <v>0</v>
      </c>
      <c r="AH1248" s="200">
        <f>+AF1248+AG1248</f>
        <v>3046080</v>
      </c>
      <c r="AI1248" s="200">
        <f>+AI1249</f>
        <v>0</v>
      </c>
      <c r="AJ1248" s="200">
        <f>+AJ1249</f>
        <v>0</v>
      </c>
      <c r="AK1248" s="200">
        <f>+AI1248+AJ1248</f>
        <v>0</v>
      </c>
      <c r="AL1248" s="200">
        <f>+AH1248+AK1248</f>
        <v>3046080</v>
      </c>
      <c r="AM1248" s="200">
        <f>+AM1249</f>
        <v>1132513.1000000001</v>
      </c>
      <c r="AN1248" s="200">
        <f>+AN1249</f>
        <v>0</v>
      </c>
      <c r="AO1248" s="200">
        <f>+AM1248+AN1248</f>
        <v>1132513.1000000001</v>
      </c>
      <c r="AP1248" s="200">
        <f>+AP1249</f>
        <v>0</v>
      </c>
      <c r="AQ1248" s="200">
        <f>+AQ1249</f>
        <v>0</v>
      </c>
      <c r="AR1248" s="200">
        <f>+AP1248+AQ1248</f>
        <v>0</v>
      </c>
      <c r="AS1248" s="200">
        <f>+AO1248+AR1248</f>
        <v>1132513.1000000001</v>
      </c>
      <c r="AT1248" s="200">
        <f>+AT1249</f>
        <v>0</v>
      </c>
      <c r="AU1248" s="200">
        <f>+AU1249</f>
        <v>0</v>
      </c>
      <c r="AV1248" s="200">
        <f>+AT1248+AU1248</f>
        <v>0</v>
      </c>
      <c r="AW1248" s="200">
        <f>+AW1249</f>
        <v>0</v>
      </c>
      <c r="AX1248" s="200">
        <f>+AX1249</f>
        <v>0</v>
      </c>
      <c r="AY1248" s="200">
        <f>+AW1248+AX1248</f>
        <v>0</v>
      </c>
      <c r="AZ1248" s="200">
        <f>+AV1248+AY1248</f>
        <v>0</v>
      </c>
      <c r="BA1248" s="200">
        <f>+BA1249</f>
        <v>1698769.6599999997</v>
      </c>
      <c r="BB1248" s="200">
        <f>+BB1249</f>
        <v>0</v>
      </c>
      <c r="BC1248" s="200">
        <f>+BA1248+BB1248</f>
        <v>1698769.6599999997</v>
      </c>
      <c r="BD1248" s="200">
        <f>+BD1249</f>
        <v>0</v>
      </c>
      <c r="BE1248" s="200">
        <f>+BE1249</f>
        <v>0</v>
      </c>
      <c r="BF1248" s="200">
        <f>+BD1248+BE1248</f>
        <v>0</v>
      </c>
      <c r="BG1248" s="200">
        <f>+BC1248+BF1248</f>
        <v>1698769.6599999997</v>
      </c>
      <c r="BH1248" s="200">
        <f>+BH1249</f>
        <v>0</v>
      </c>
      <c r="BI1248" s="200">
        <f>+BI1249</f>
        <v>0</v>
      </c>
      <c r="BJ1248" s="200">
        <f>+BH1248+BI1248</f>
        <v>0</v>
      </c>
      <c r="BK1248" s="200">
        <f>+BK1249</f>
        <v>0</v>
      </c>
      <c r="BL1248" s="200">
        <f>+BL1249</f>
        <v>0</v>
      </c>
      <c r="BM1248" s="200">
        <f>+BK1248+BL1248</f>
        <v>0</v>
      </c>
      <c r="BN1248" s="200">
        <f>+BJ1248+BM1248</f>
        <v>0</v>
      </c>
      <c r="BO1248" s="200">
        <f>+BO1249</f>
        <v>214797.24000000022</v>
      </c>
      <c r="BP1248" s="200">
        <f>+BP1249</f>
        <v>0</v>
      </c>
      <c r="BQ1248" s="200">
        <f>+BO1248+BP1248</f>
        <v>214797.24000000022</v>
      </c>
      <c r="BR1248" s="200">
        <f>+BR1249</f>
        <v>0</v>
      </c>
      <c r="BS1248" s="200">
        <f>+BS1249</f>
        <v>0</v>
      </c>
      <c r="BT1248" s="200">
        <f>+BR1248+BS1248</f>
        <v>0</v>
      </c>
      <c r="BU1248" s="200">
        <f>+BQ1248+BT1248</f>
        <v>214797.24000000022</v>
      </c>
      <c r="BV1248" s="203"/>
      <c r="BW1248" s="203"/>
      <c r="BX1248" s="204"/>
      <c r="BY1248" s="204"/>
      <c r="BZ1248" s="203"/>
      <c r="CA1248" s="205"/>
    </row>
    <row r="1249" spans="2:79" ht="36.75" customHeight="1">
      <c r="B1249" s="218">
        <v>2015</v>
      </c>
      <c r="C1249" s="219">
        <v>8320</v>
      </c>
      <c r="D1249" s="218">
        <v>4</v>
      </c>
      <c r="E1249" s="218">
        <v>5000</v>
      </c>
      <c r="F1249" s="218">
        <v>5900</v>
      </c>
      <c r="G1249" s="218">
        <v>591</v>
      </c>
      <c r="H1249" s="218">
        <v>1</v>
      </c>
      <c r="I1249" s="220" t="s">
        <v>17</v>
      </c>
      <c r="J1249" s="209">
        <v>3046080</v>
      </c>
      <c r="K1249" s="209">
        <v>0</v>
      </c>
      <c r="L1249" s="210">
        <f>+J1249+K1249</f>
        <v>3046080</v>
      </c>
      <c r="M1249" s="209">
        <v>0</v>
      </c>
      <c r="N1249" s="209">
        <v>0</v>
      </c>
      <c r="O1249" s="210">
        <f>+M1249+N1249</f>
        <v>0</v>
      </c>
      <c r="P1249" s="210">
        <f>+L1249+O1249</f>
        <v>3046080</v>
      </c>
      <c r="Q1249" s="221" t="s">
        <v>14</v>
      </c>
      <c r="R1249" s="307">
        <v>2</v>
      </c>
      <c r="S1249" s="307"/>
      <c r="T1249" s="213">
        <v>0</v>
      </c>
      <c r="U1249" s="213">
        <v>0</v>
      </c>
      <c r="V1249" s="213">
        <v>0</v>
      </c>
      <c r="W1249" s="213">
        <v>0</v>
      </c>
      <c r="X1249" s="213"/>
      <c r="Y1249" s="213"/>
      <c r="Z1249" s="213">
        <v>0</v>
      </c>
      <c r="AA1249" s="213">
        <v>0</v>
      </c>
      <c r="AB1249" s="213">
        <v>0</v>
      </c>
      <c r="AC1249" s="213">
        <v>0</v>
      </c>
      <c r="AD1249" s="214"/>
      <c r="AE1249" s="214"/>
      <c r="AF1249" s="209">
        <f>J1249+T1249-Z1249</f>
        <v>3046080</v>
      </c>
      <c r="AG1249" s="209">
        <f>K1249+U1249-AA1249</f>
        <v>0</v>
      </c>
      <c r="AH1249" s="210">
        <f>+AF1249+AG1249</f>
        <v>3046080</v>
      </c>
      <c r="AI1249" s="209">
        <f>M1249+V1249-AB1249</f>
        <v>0</v>
      </c>
      <c r="AJ1249" s="209">
        <f>N1249+W1249-AC1249</f>
        <v>0</v>
      </c>
      <c r="AK1249" s="210">
        <f>+AI1249+AJ1249</f>
        <v>0</v>
      </c>
      <c r="AL1249" s="210">
        <f>+AH1249+AK1249</f>
        <v>3046080</v>
      </c>
      <c r="AM1249" s="213">
        <f>[1]UEC´S!G8</f>
        <v>1132513.1000000001</v>
      </c>
      <c r="AN1249" s="213">
        <v>0</v>
      </c>
      <c r="AO1249" s="210">
        <f>+AM1249+AN1249</f>
        <v>1132513.1000000001</v>
      </c>
      <c r="AP1249" s="213">
        <v>0</v>
      </c>
      <c r="AQ1249" s="213">
        <v>0</v>
      </c>
      <c r="AR1249" s="210">
        <f>+AP1249+AQ1249</f>
        <v>0</v>
      </c>
      <c r="AS1249" s="210">
        <f>+AO1249+AR1249</f>
        <v>1132513.1000000001</v>
      </c>
      <c r="AT1249" s="213">
        <f>[1]UEC´S!G9</f>
        <v>0</v>
      </c>
      <c r="AU1249" s="213">
        <v>0</v>
      </c>
      <c r="AV1249" s="210">
        <f>+AT1249+AU1249</f>
        <v>0</v>
      </c>
      <c r="AW1249" s="213">
        <v>0</v>
      </c>
      <c r="AX1249" s="213">
        <v>0</v>
      </c>
      <c r="AY1249" s="210">
        <f>+AW1249+AX1249</f>
        <v>0</v>
      </c>
      <c r="AZ1249" s="210">
        <f>+AV1249+AY1249</f>
        <v>0</v>
      </c>
      <c r="BA1249" s="213">
        <f>[1]UEC´S!G10</f>
        <v>1698769.6599999997</v>
      </c>
      <c r="BB1249" s="213">
        <v>0</v>
      </c>
      <c r="BC1249" s="210">
        <f>+BA1249+BB1249</f>
        <v>1698769.6599999997</v>
      </c>
      <c r="BD1249" s="213">
        <v>0</v>
      </c>
      <c r="BE1249" s="213">
        <v>0</v>
      </c>
      <c r="BF1249" s="210">
        <f>+BD1249+BE1249</f>
        <v>0</v>
      </c>
      <c r="BG1249" s="210">
        <f>+BC1249+BF1249</f>
        <v>1698769.6599999997</v>
      </c>
      <c r="BH1249" s="213">
        <f>[1]UEC´S!G11</f>
        <v>0</v>
      </c>
      <c r="BI1249" s="213">
        <v>0</v>
      </c>
      <c r="BJ1249" s="210">
        <f>+BH1249+BI1249</f>
        <v>0</v>
      </c>
      <c r="BK1249" s="213">
        <v>0</v>
      </c>
      <c r="BL1249" s="213">
        <v>0</v>
      </c>
      <c r="BM1249" s="210">
        <f>+BK1249+BL1249</f>
        <v>0</v>
      </c>
      <c r="BN1249" s="210">
        <f>+BJ1249+BM1249</f>
        <v>0</v>
      </c>
      <c r="BO1249" s="209">
        <f>AF1249-AM1249-AT1249-BA1249-BH1249</f>
        <v>214797.24000000022</v>
      </c>
      <c r="BP1249" s="209">
        <f>AG1249-AN1249-AU1249-BB1249-BI1249</f>
        <v>0</v>
      </c>
      <c r="BQ1249" s="210">
        <f>+BO1249+BP1249</f>
        <v>214797.24000000022</v>
      </c>
      <c r="BR1249" s="209">
        <f>AI1249-AP1249-AW1249-BD1249-BK1249</f>
        <v>0</v>
      </c>
      <c r="BS1249" s="209">
        <f>AJ1249-AQ1249-AX1249-BE1249-BL1249</f>
        <v>0</v>
      </c>
      <c r="BT1249" s="210">
        <f>+BR1249+BS1249</f>
        <v>0</v>
      </c>
      <c r="BU1249" s="210">
        <f>+BQ1249+BT1249</f>
        <v>214797.24000000022</v>
      </c>
      <c r="BV1249" s="215">
        <f>R1249+X1249-AD1249</f>
        <v>2</v>
      </c>
      <c r="BW1249" s="215">
        <f>S1249+Y1249-AE1249</f>
        <v>0</v>
      </c>
      <c r="BX1249" s="216">
        <f>[1]UEC´S!H8</f>
        <v>2</v>
      </c>
      <c r="BY1249" s="216">
        <v>0</v>
      </c>
      <c r="BZ1249" s="215">
        <f>BV1249-BX1249</f>
        <v>0</v>
      </c>
      <c r="CA1249" s="217">
        <f>BW1249-BY1249</f>
        <v>0</v>
      </c>
    </row>
    <row r="1250" spans="2:79">
      <c r="B1250" s="197">
        <v>2015</v>
      </c>
      <c r="C1250" s="198">
        <v>8320</v>
      </c>
      <c r="D1250" s="197">
        <v>4</v>
      </c>
      <c r="E1250" s="197">
        <v>5000</v>
      </c>
      <c r="F1250" s="197">
        <v>5900</v>
      </c>
      <c r="G1250" s="197">
        <v>597</v>
      </c>
      <c r="H1250" s="197"/>
      <c r="I1250" s="199" t="s">
        <v>16</v>
      </c>
      <c r="J1250" s="200">
        <f>+J1251</f>
        <v>9323920</v>
      </c>
      <c r="K1250" s="200">
        <f>+K1251</f>
        <v>0</v>
      </c>
      <c r="L1250" s="200">
        <f>+J1250+K1250</f>
        <v>9323920</v>
      </c>
      <c r="M1250" s="200">
        <f>+M1251</f>
        <v>0</v>
      </c>
      <c r="N1250" s="200">
        <f>+N1251</f>
        <v>0</v>
      </c>
      <c r="O1250" s="200">
        <f>+M1250+N1250</f>
        <v>0</v>
      </c>
      <c r="P1250" s="200">
        <f>+L1250+O1250</f>
        <v>9323920</v>
      </c>
      <c r="Q1250" s="200"/>
      <c r="R1250" s="309"/>
      <c r="S1250" s="309"/>
      <c r="T1250" s="200">
        <f>+T1251</f>
        <v>0</v>
      </c>
      <c r="U1250" s="200">
        <f>+U1251</f>
        <v>0</v>
      </c>
      <c r="V1250" s="200">
        <f>+V1251</f>
        <v>0</v>
      </c>
      <c r="W1250" s="200">
        <f>+W1251</f>
        <v>0</v>
      </c>
      <c r="X1250" s="202"/>
      <c r="Y1250" s="202"/>
      <c r="Z1250" s="200">
        <f>+Z1251</f>
        <v>0</v>
      </c>
      <c r="AA1250" s="200">
        <f>+AA1251</f>
        <v>0</v>
      </c>
      <c r="AB1250" s="200">
        <f>+AB1251</f>
        <v>0</v>
      </c>
      <c r="AC1250" s="200">
        <f>+AC1251</f>
        <v>0</v>
      </c>
      <c r="AD1250" s="202"/>
      <c r="AE1250" s="202"/>
      <c r="AF1250" s="200">
        <f>+AF1251</f>
        <v>9323920</v>
      </c>
      <c r="AG1250" s="200">
        <f>+AG1251</f>
        <v>0</v>
      </c>
      <c r="AH1250" s="200">
        <f>+AF1250+AG1250</f>
        <v>9323920</v>
      </c>
      <c r="AI1250" s="200">
        <f>+AI1251</f>
        <v>0</v>
      </c>
      <c r="AJ1250" s="200">
        <f>+AJ1251</f>
        <v>0</v>
      </c>
      <c r="AK1250" s="200">
        <f>+AI1250+AJ1250</f>
        <v>0</v>
      </c>
      <c r="AL1250" s="200">
        <f>+AH1250+AK1250</f>
        <v>9323920</v>
      </c>
      <c r="AM1250" s="200">
        <f>+AM1251</f>
        <v>8091000</v>
      </c>
      <c r="AN1250" s="200">
        <f>+AN1251</f>
        <v>0</v>
      </c>
      <c r="AO1250" s="200">
        <f>+AM1250+AN1250</f>
        <v>8091000</v>
      </c>
      <c r="AP1250" s="200">
        <f>+AP1251</f>
        <v>0</v>
      </c>
      <c r="AQ1250" s="200">
        <f>+AQ1251</f>
        <v>0</v>
      </c>
      <c r="AR1250" s="200">
        <f>+AP1250+AQ1250</f>
        <v>0</v>
      </c>
      <c r="AS1250" s="200">
        <f>+AO1250+AR1250</f>
        <v>8091000</v>
      </c>
      <c r="AT1250" s="200">
        <f>+AT1251</f>
        <v>0</v>
      </c>
      <c r="AU1250" s="200">
        <f>+AU1251</f>
        <v>0</v>
      </c>
      <c r="AV1250" s="200">
        <f>+AT1250+AU1250</f>
        <v>0</v>
      </c>
      <c r="AW1250" s="200">
        <f>+AW1251</f>
        <v>0</v>
      </c>
      <c r="AX1250" s="200">
        <f>+AX1251</f>
        <v>0</v>
      </c>
      <c r="AY1250" s="200">
        <f>+AW1250+AX1250</f>
        <v>0</v>
      </c>
      <c r="AZ1250" s="200">
        <f>+AV1250+AY1250</f>
        <v>0</v>
      </c>
      <c r="BA1250" s="200">
        <f>+BA1251</f>
        <v>0</v>
      </c>
      <c r="BB1250" s="200">
        <f>+BB1251</f>
        <v>0</v>
      </c>
      <c r="BC1250" s="200">
        <f>+BA1250+BB1250</f>
        <v>0</v>
      </c>
      <c r="BD1250" s="200">
        <f>+BD1251</f>
        <v>0</v>
      </c>
      <c r="BE1250" s="200">
        <f>+BE1251</f>
        <v>0</v>
      </c>
      <c r="BF1250" s="200">
        <f>+BD1250+BE1250</f>
        <v>0</v>
      </c>
      <c r="BG1250" s="200">
        <f>+BC1250+BF1250</f>
        <v>0</v>
      </c>
      <c r="BH1250" s="200">
        <f>+BH1251</f>
        <v>0</v>
      </c>
      <c r="BI1250" s="200">
        <f>+BI1251</f>
        <v>0</v>
      </c>
      <c r="BJ1250" s="200">
        <f>+BH1250+BI1250</f>
        <v>0</v>
      </c>
      <c r="BK1250" s="200">
        <f>+BK1251</f>
        <v>0</v>
      </c>
      <c r="BL1250" s="200">
        <f>+BL1251</f>
        <v>0</v>
      </c>
      <c r="BM1250" s="200">
        <f>+BK1250+BL1250</f>
        <v>0</v>
      </c>
      <c r="BN1250" s="200">
        <f>+BJ1250+BM1250</f>
        <v>0</v>
      </c>
      <c r="BO1250" s="200">
        <f>+BO1251</f>
        <v>1232920</v>
      </c>
      <c r="BP1250" s="200">
        <f>+BP1251</f>
        <v>0</v>
      </c>
      <c r="BQ1250" s="200">
        <f>+BO1250+BP1250</f>
        <v>1232920</v>
      </c>
      <c r="BR1250" s="200">
        <f>+BR1251</f>
        <v>0</v>
      </c>
      <c r="BS1250" s="200">
        <f>+BS1251</f>
        <v>0</v>
      </c>
      <c r="BT1250" s="200">
        <f>+BR1250+BS1250</f>
        <v>0</v>
      </c>
      <c r="BU1250" s="200">
        <f>+BQ1250+BT1250</f>
        <v>1232920</v>
      </c>
      <c r="BV1250" s="203"/>
      <c r="BW1250" s="203"/>
      <c r="BX1250" s="204"/>
      <c r="BY1250" s="204"/>
      <c r="BZ1250" s="203"/>
      <c r="CA1250" s="205"/>
    </row>
    <row r="1251" spans="2:79" ht="36.75" customHeight="1">
      <c r="B1251" s="218">
        <v>2015</v>
      </c>
      <c r="C1251" s="219">
        <v>8320</v>
      </c>
      <c r="D1251" s="218">
        <v>4</v>
      </c>
      <c r="E1251" s="218">
        <v>5000</v>
      </c>
      <c r="F1251" s="218">
        <v>5900</v>
      </c>
      <c r="G1251" s="218">
        <v>597</v>
      </c>
      <c r="H1251" s="218">
        <v>1</v>
      </c>
      <c r="I1251" s="220" t="s">
        <v>616</v>
      </c>
      <c r="J1251" s="209">
        <v>9323920</v>
      </c>
      <c r="K1251" s="209">
        <v>0</v>
      </c>
      <c r="L1251" s="210">
        <f>+J1251+K1251</f>
        <v>9323920</v>
      </c>
      <c r="M1251" s="209">
        <v>0</v>
      </c>
      <c r="N1251" s="209">
        <v>0</v>
      </c>
      <c r="O1251" s="210">
        <f>+M1251+N1251</f>
        <v>0</v>
      </c>
      <c r="P1251" s="210">
        <f>+L1251+O1251</f>
        <v>9323920</v>
      </c>
      <c r="Q1251" s="221" t="s">
        <v>14</v>
      </c>
      <c r="R1251" s="307">
        <v>4</v>
      </c>
      <c r="S1251" s="307"/>
      <c r="T1251" s="213">
        <v>0</v>
      </c>
      <c r="U1251" s="213">
        <v>0</v>
      </c>
      <c r="V1251" s="213">
        <v>0</v>
      </c>
      <c r="W1251" s="213">
        <v>0</v>
      </c>
      <c r="X1251" s="213"/>
      <c r="Y1251" s="213"/>
      <c r="Z1251" s="213">
        <v>0</v>
      </c>
      <c r="AA1251" s="213">
        <v>0</v>
      </c>
      <c r="AB1251" s="213">
        <v>0</v>
      </c>
      <c r="AC1251" s="213">
        <v>0</v>
      </c>
      <c r="AD1251" s="214"/>
      <c r="AE1251" s="214"/>
      <c r="AF1251" s="209">
        <f>J1251+T1251-Z1251</f>
        <v>9323920</v>
      </c>
      <c r="AG1251" s="209">
        <f>K1251+U1251-AA1251</f>
        <v>0</v>
      </c>
      <c r="AH1251" s="210">
        <f>+AF1251+AG1251</f>
        <v>9323920</v>
      </c>
      <c r="AI1251" s="209">
        <f>M1251+V1251-AB1251</f>
        <v>0</v>
      </c>
      <c r="AJ1251" s="209">
        <f>N1251+W1251-AC1251</f>
        <v>0</v>
      </c>
      <c r="AK1251" s="210">
        <f>+AI1251+AJ1251</f>
        <v>0</v>
      </c>
      <c r="AL1251" s="210">
        <f>+AH1251+AK1251</f>
        <v>9323920</v>
      </c>
      <c r="AM1251" s="213">
        <f>[1]UEC´S!G54</f>
        <v>8091000</v>
      </c>
      <c r="AN1251" s="213">
        <v>0</v>
      </c>
      <c r="AO1251" s="210">
        <f>+AM1251+AN1251</f>
        <v>8091000</v>
      </c>
      <c r="AP1251" s="213">
        <v>0</v>
      </c>
      <c r="AQ1251" s="213">
        <v>0</v>
      </c>
      <c r="AR1251" s="210">
        <f>+AP1251+AQ1251</f>
        <v>0</v>
      </c>
      <c r="AS1251" s="210">
        <f>+AO1251+AR1251</f>
        <v>8091000</v>
      </c>
      <c r="AT1251" s="213">
        <f>[1]UEC´S!G55</f>
        <v>0</v>
      </c>
      <c r="AU1251" s="213">
        <v>0</v>
      </c>
      <c r="AV1251" s="210">
        <f>+AT1251+AU1251</f>
        <v>0</v>
      </c>
      <c r="AW1251" s="213">
        <v>0</v>
      </c>
      <c r="AX1251" s="213">
        <v>0</v>
      </c>
      <c r="AY1251" s="210">
        <f>+AW1251+AX1251</f>
        <v>0</v>
      </c>
      <c r="AZ1251" s="210">
        <f>+AV1251+AY1251</f>
        <v>0</v>
      </c>
      <c r="BA1251" s="213">
        <f>[1]UEC´S!G56</f>
        <v>0</v>
      </c>
      <c r="BB1251" s="213">
        <v>0</v>
      </c>
      <c r="BC1251" s="210">
        <f>+BA1251+BB1251</f>
        <v>0</v>
      </c>
      <c r="BD1251" s="213">
        <v>0</v>
      </c>
      <c r="BE1251" s="213">
        <v>0</v>
      </c>
      <c r="BF1251" s="210">
        <f>+BD1251+BE1251</f>
        <v>0</v>
      </c>
      <c r="BG1251" s="210">
        <f>+BC1251+BF1251</f>
        <v>0</v>
      </c>
      <c r="BH1251" s="213">
        <f>[1]UEC´S!G57</f>
        <v>0</v>
      </c>
      <c r="BI1251" s="213">
        <v>0</v>
      </c>
      <c r="BJ1251" s="210">
        <f>+BH1251+BI1251</f>
        <v>0</v>
      </c>
      <c r="BK1251" s="213">
        <v>0</v>
      </c>
      <c r="BL1251" s="213">
        <v>0</v>
      </c>
      <c r="BM1251" s="210">
        <f>+BK1251+BL1251</f>
        <v>0</v>
      </c>
      <c r="BN1251" s="210">
        <f>+BJ1251+BM1251</f>
        <v>0</v>
      </c>
      <c r="BO1251" s="209">
        <f>AF1251-AM1251-AT1251-BA1251-BH1251</f>
        <v>1232920</v>
      </c>
      <c r="BP1251" s="209">
        <f>AG1251-AN1251-AU1251-BB1251-BI1251</f>
        <v>0</v>
      </c>
      <c r="BQ1251" s="210">
        <f>+BO1251+BP1251</f>
        <v>1232920</v>
      </c>
      <c r="BR1251" s="209">
        <f>AI1251-AP1251-AW1251-BD1251-BK1251</f>
        <v>0</v>
      </c>
      <c r="BS1251" s="209">
        <f>AJ1251-AQ1251-AX1251-BE1251-BL1251</f>
        <v>0</v>
      </c>
      <c r="BT1251" s="210">
        <f>+BR1251+BS1251</f>
        <v>0</v>
      </c>
      <c r="BU1251" s="210">
        <f>+BQ1251+BT1251</f>
        <v>1232920</v>
      </c>
      <c r="BV1251" s="215">
        <f>R1251+X1251-AD1251</f>
        <v>4</v>
      </c>
      <c r="BW1251" s="215">
        <f>S1251+Y1251-AE1251</f>
        <v>0</v>
      </c>
      <c r="BX1251" s="216">
        <f>[1]UEC´S!H54</f>
        <v>4</v>
      </c>
      <c r="BY1251" s="216">
        <v>0</v>
      </c>
      <c r="BZ1251" s="215">
        <f>BV1251-BX1251</f>
        <v>0</v>
      </c>
      <c r="CA1251" s="217">
        <f>BW1251-BY1251</f>
        <v>0</v>
      </c>
    </row>
    <row r="1252" spans="2:79" ht="36.75" customHeight="1">
      <c r="B1252" s="179">
        <v>2015</v>
      </c>
      <c r="C1252" s="180">
        <v>8320</v>
      </c>
      <c r="D1252" s="179">
        <v>4</v>
      </c>
      <c r="E1252" s="179">
        <v>6000</v>
      </c>
      <c r="F1252" s="179"/>
      <c r="G1252" s="179"/>
      <c r="H1252" s="179"/>
      <c r="I1252" s="181" t="s">
        <v>13</v>
      </c>
      <c r="J1252" s="182">
        <f>+J1253</f>
        <v>3000000</v>
      </c>
      <c r="K1252" s="182">
        <f>+K1253</f>
        <v>0</v>
      </c>
      <c r="L1252" s="182">
        <f>+J1252+K1252</f>
        <v>3000000</v>
      </c>
      <c r="M1252" s="182">
        <f>+M1253</f>
        <v>0</v>
      </c>
      <c r="N1252" s="182">
        <f>+N1253</f>
        <v>0</v>
      </c>
      <c r="O1252" s="182">
        <f>+M1252+N1252</f>
        <v>0</v>
      </c>
      <c r="P1252" s="182">
        <f>+L1252+O1252</f>
        <v>3000000</v>
      </c>
      <c r="Q1252" s="182"/>
      <c r="R1252" s="311"/>
      <c r="S1252" s="311"/>
      <c r="T1252" s="182">
        <f>+T1253</f>
        <v>0</v>
      </c>
      <c r="U1252" s="182">
        <f>+U1253</f>
        <v>0</v>
      </c>
      <c r="V1252" s="182">
        <f>+V1253</f>
        <v>0</v>
      </c>
      <c r="W1252" s="182">
        <f>+W1253</f>
        <v>0</v>
      </c>
      <c r="X1252" s="184"/>
      <c r="Y1252" s="184"/>
      <c r="Z1252" s="182">
        <f>+Z1253</f>
        <v>0</v>
      </c>
      <c r="AA1252" s="182">
        <f>+AA1253</f>
        <v>0</v>
      </c>
      <c r="AB1252" s="182">
        <f>+AB1253</f>
        <v>0</v>
      </c>
      <c r="AC1252" s="182">
        <f>+AC1253</f>
        <v>0</v>
      </c>
      <c r="AD1252" s="184"/>
      <c r="AE1252" s="184"/>
      <c r="AF1252" s="182">
        <f>+AF1253</f>
        <v>3000000</v>
      </c>
      <c r="AG1252" s="182">
        <f>+AG1253</f>
        <v>0</v>
      </c>
      <c r="AH1252" s="182">
        <f>+AF1252+AG1252</f>
        <v>3000000</v>
      </c>
      <c r="AI1252" s="182">
        <f>+AI1253</f>
        <v>0</v>
      </c>
      <c r="AJ1252" s="182">
        <f>+AJ1253</f>
        <v>0</v>
      </c>
      <c r="AK1252" s="182">
        <f>+AI1252+AJ1252</f>
        <v>0</v>
      </c>
      <c r="AL1252" s="182">
        <f>+AH1252+AK1252</f>
        <v>3000000</v>
      </c>
      <c r="AM1252" s="182">
        <f>+AM1253</f>
        <v>0</v>
      </c>
      <c r="AN1252" s="182">
        <f>+AN1253</f>
        <v>0</v>
      </c>
      <c r="AO1252" s="182">
        <f>+AM1252+AN1252</f>
        <v>0</v>
      </c>
      <c r="AP1252" s="182">
        <f>+AP1253</f>
        <v>0</v>
      </c>
      <c r="AQ1252" s="182">
        <f>+AQ1253</f>
        <v>0</v>
      </c>
      <c r="AR1252" s="182">
        <f>+AP1252+AQ1252</f>
        <v>0</v>
      </c>
      <c r="AS1252" s="182">
        <f>+AO1252+AR1252</f>
        <v>0</v>
      </c>
      <c r="AT1252" s="182">
        <f>+AT1253</f>
        <v>0</v>
      </c>
      <c r="AU1252" s="182">
        <f>+AU1253</f>
        <v>0</v>
      </c>
      <c r="AV1252" s="182">
        <f>+AT1252+AU1252</f>
        <v>0</v>
      </c>
      <c r="AW1252" s="182">
        <f>+AW1253</f>
        <v>0</v>
      </c>
      <c r="AX1252" s="182">
        <f>+AX1253</f>
        <v>0</v>
      </c>
      <c r="AY1252" s="182">
        <f>+AW1252+AX1252</f>
        <v>0</v>
      </c>
      <c r="AZ1252" s="182">
        <f>+AV1252+AY1252</f>
        <v>0</v>
      </c>
      <c r="BA1252" s="182">
        <f>+BA1253</f>
        <v>0</v>
      </c>
      <c r="BB1252" s="182">
        <f>+BB1253</f>
        <v>0</v>
      </c>
      <c r="BC1252" s="182">
        <f>+BA1252+BB1252</f>
        <v>0</v>
      </c>
      <c r="BD1252" s="182">
        <f>+BD1253</f>
        <v>0</v>
      </c>
      <c r="BE1252" s="182">
        <f>+BE1253</f>
        <v>0</v>
      </c>
      <c r="BF1252" s="182">
        <f>+BD1252+BE1252</f>
        <v>0</v>
      </c>
      <c r="BG1252" s="182">
        <f>+BC1252+BF1252</f>
        <v>0</v>
      </c>
      <c r="BH1252" s="182">
        <f>+BH1253</f>
        <v>0</v>
      </c>
      <c r="BI1252" s="182">
        <f>+BI1253</f>
        <v>0</v>
      </c>
      <c r="BJ1252" s="182">
        <f>+BH1252+BI1252</f>
        <v>0</v>
      </c>
      <c r="BK1252" s="182">
        <f>+BK1253</f>
        <v>0</v>
      </c>
      <c r="BL1252" s="182">
        <f>+BL1253</f>
        <v>0</v>
      </c>
      <c r="BM1252" s="182">
        <f>+BK1252+BL1252</f>
        <v>0</v>
      </c>
      <c r="BN1252" s="182">
        <f>+BJ1252+BM1252</f>
        <v>0</v>
      </c>
      <c r="BO1252" s="182">
        <f>+BO1253</f>
        <v>3000000</v>
      </c>
      <c r="BP1252" s="182">
        <f>+BP1253</f>
        <v>0</v>
      </c>
      <c r="BQ1252" s="182">
        <f>+BO1252+BP1252</f>
        <v>3000000</v>
      </c>
      <c r="BR1252" s="182">
        <f>+BR1253</f>
        <v>0</v>
      </c>
      <c r="BS1252" s="182">
        <f>+BS1253</f>
        <v>0</v>
      </c>
      <c r="BT1252" s="182">
        <f>+BR1252+BS1252</f>
        <v>0</v>
      </c>
      <c r="BU1252" s="182">
        <f>+BQ1252+BT1252</f>
        <v>3000000</v>
      </c>
      <c r="BV1252" s="185"/>
      <c r="BW1252" s="185"/>
      <c r="BX1252" s="186"/>
      <c r="BY1252" s="186"/>
      <c r="BZ1252" s="185"/>
      <c r="CA1252" s="187"/>
    </row>
    <row r="1253" spans="2:79" ht="36.75" customHeight="1">
      <c r="B1253" s="188">
        <v>2015</v>
      </c>
      <c r="C1253" s="189">
        <v>8320</v>
      </c>
      <c r="D1253" s="188">
        <v>4</v>
      </c>
      <c r="E1253" s="188">
        <v>6000</v>
      </c>
      <c r="F1253" s="188">
        <v>6200</v>
      </c>
      <c r="G1253" s="188"/>
      <c r="H1253" s="188"/>
      <c r="I1253" s="190" t="s">
        <v>433</v>
      </c>
      <c r="J1253" s="191">
        <f>+J1254</f>
        <v>3000000</v>
      </c>
      <c r="K1253" s="191">
        <f>+K1254</f>
        <v>0</v>
      </c>
      <c r="L1253" s="191">
        <f>+J1253+K1253</f>
        <v>3000000</v>
      </c>
      <c r="M1253" s="191">
        <f>+M1254</f>
        <v>0</v>
      </c>
      <c r="N1253" s="191">
        <f>+N1254</f>
        <v>0</v>
      </c>
      <c r="O1253" s="191">
        <f>+M1253+N1253</f>
        <v>0</v>
      </c>
      <c r="P1253" s="191">
        <f>+L1253+O1253</f>
        <v>3000000</v>
      </c>
      <c r="Q1253" s="191"/>
      <c r="R1253" s="308"/>
      <c r="S1253" s="308"/>
      <c r="T1253" s="191">
        <f>+T1254</f>
        <v>0</v>
      </c>
      <c r="U1253" s="191">
        <f>+U1254</f>
        <v>0</v>
      </c>
      <c r="V1253" s="191">
        <f>+V1254</f>
        <v>0</v>
      </c>
      <c r="W1253" s="191">
        <f>+W1254</f>
        <v>0</v>
      </c>
      <c r="X1253" s="193"/>
      <c r="Y1253" s="193"/>
      <c r="Z1253" s="191">
        <f>+Z1254</f>
        <v>0</v>
      </c>
      <c r="AA1253" s="191">
        <f>+AA1254</f>
        <v>0</v>
      </c>
      <c r="AB1253" s="191">
        <f>+AB1254</f>
        <v>0</v>
      </c>
      <c r="AC1253" s="191">
        <f>+AC1254</f>
        <v>0</v>
      </c>
      <c r="AD1253" s="193"/>
      <c r="AE1253" s="193"/>
      <c r="AF1253" s="191">
        <f>+AF1254</f>
        <v>3000000</v>
      </c>
      <c r="AG1253" s="191">
        <f>+AG1254</f>
        <v>0</v>
      </c>
      <c r="AH1253" s="191">
        <f>+AF1253+AG1253</f>
        <v>3000000</v>
      </c>
      <c r="AI1253" s="191">
        <f>+AI1254</f>
        <v>0</v>
      </c>
      <c r="AJ1253" s="191">
        <f>+AJ1254</f>
        <v>0</v>
      </c>
      <c r="AK1253" s="191">
        <f>+AI1253+AJ1253</f>
        <v>0</v>
      </c>
      <c r="AL1253" s="191">
        <f>+AH1253+AK1253</f>
        <v>3000000</v>
      </c>
      <c r="AM1253" s="191">
        <f>+AM1254</f>
        <v>0</v>
      </c>
      <c r="AN1253" s="191">
        <f>+AN1254</f>
        <v>0</v>
      </c>
      <c r="AO1253" s="191">
        <f>+AM1253+AN1253</f>
        <v>0</v>
      </c>
      <c r="AP1253" s="191">
        <f>+AP1254</f>
        <v>0</v>
      </c>
      <c r="AQ1253" s="191">
        <f>+AQ1254</f>
        <v>0</v>
      </c>
      <c r="AR1253" s="191">
        <f>+AP1253+AQ1253</f>
        <v>0</v>
      </c>
      <c r="AS1253" s="191">
        <f>+AO1253+AR1253</f>
        <v>0</v>
      </c>
      <c r="AT1253" s="191">
        <f>+AT1254</f>
        <v>0</v>
      </c>
      <c r="AU1253" s="191">
        <f>+AU1254</f>
        <v>0</v>
      </c>
      <c r="AV1253" s="191">
        <f>+AT1253+AU1253</f>
        <v>0</v>
      </c>
      <c r="AW1253" s="191">
        <f>+AW1254</f>
        <v>0</v>
      </c>
      <c r="AX1253" s="191">
        <f>+AX1254</f>
        <v>0</v>
      </c>
      <c r="AY1253" s="191">
        <f>+AW1253+AX1253</f>
        <v>0</v>
      </c>
      <c r="AZ1253" s="191">
        <f>+AV1253+AY1253</f>
        <v>0</v>
      </c>
      <c r="BA1253" s="191">
        <f>+BA1254</f>
        <v>0</v>
      </c>
      <c r="BB1253" s="191">
        <f>+BB1254</f>
        <v>0</v>
      </c>
      <c r="BC1253" s="191">
        <f>+BA1253+BB1253</f>
        <v>0</v>
      </c>
      <c r="BD1253" s="191">
        <f>+BD1254</f>
        <v>0</v>
      </c>
      <c r="BE1253" s="191">
        <f>+BE1254</f>
        <v>0</v>
      </c>
      <c r="BF1253" s="191">
        <f>+BD1253+BE1253</f>
        <v>0</v>
      </c>
      <c r="BG1253" s="191">
        <f>+BC1253+BF1253</f>
        <v>0</v>
      </c>
      <c r="BH1253" s="191">
        <f>+BH1254</f>
        <v>0</v>
      </c>
      <c r="BI1253" s="191">
        <f>+BI1254</f>
        <v>0</v>
      </c>
      <c r="BJ1253" s="191">
        <f>+BH1253+BI1253</f>
        <v>0</v>
      </c>
      <c r="BK1253" s="191">
        <f>+BK1254</f>
        <v>0</v>
      </c>
      <c r="BL1253" s="191">
        <f>+BL1254</f>
        <v>0</v>
      </c>
      <c r="BM1253" s="191">
        <f>+BK1253+BL1253</f>
        <v>0</v>
      </c>
      <c r="BN1253" s="191">
        <f>+BJ1253+BM1253</f>
        <v>0</v>
      </c>
      <c r="BO1253" s="191">
        <f>+BO1254</f>
        <v>3000000</v>
      </c>
      <c r="BP1253" s="191">
        <f>+BP1254</f>
        <v>0</v>
      </c>
      <c r="BQ1253" s="191">
        <f>+BO1253+BP1253</f>
        <v>3000000</v>
      </c>
      <c r="BR1253" s="191">
        <f>+BR1254</f>
        <v>0</v>
      </c>
      <c r="BS1253" s="191">
        <f>+BS1254</f>
        <v>0</v>
      </c>
      <c r="BT1253" s="191">
        <f>+BR1253+BS1253</f>
        <v>0</v>
      </c>
      <c r="BU1253" s="191">
        <f>+BQ1253+BT1253</f>
        <v>3000000</v>
      </c>
      <c r="BV1253" s="194"/>
      <c r="BW1253" s="194"/>
      <c r="BX1253" s="195"/>
      <c r="BY1253" s="195"/>
      <c r="BZ1253" s="194"/>
      <c r="CA1253" s="196"/>
    </row>
    <row r="1254" spans="2:79" ht="36.75" customHeight="1">
      <c r="B1254" s="197">
        <v>2015</v>
      </c>
      <c r="C1254" s="198">
        <v>8320</v>
      </c>
      <c r="D1254" s="197">
        <v>4</v>
      </c>
      <c r="E1254" s="197">
        <v>6000</v>
      </c>
      <c r="F1254" s="197">
        <v>6200</v>
      </c>
      <c r="G1254" s="197">
        <v>622</v>
      </c>
      <c r="H1254" s="197"/>
      <c r="I1254" s="199" t="s">
        <v>11</v>
      </c>
      <c r="J1254" s="200">
        <f>+J1255+J1260+J1262</f>
        <v>3000000</v>
      </c>
      <c r="K1254" s="200">
        <f>+K1255+K1260+K1262</f>
        <v>0</v>
      </c>
      <c r="L1254" s="200">
        <f>+J1254+K1254</f>
        <v>3000000</v>
      </c>
      <c r="M1254" s="200">
        <f>+M1255+M1260+M1262</f>
        <v>0</v>
      </c>
      <c r="N1254" s="200">
        <f>+N1255+N1260+N1262</f>
        <v>0</v>
      </c>
      <c r="O1254" s="200">
        <f>+M1254+N1254</f>
        <v>0</v>
      </c>
      <c r="P1254" s="200">
        <f>+L1254+O1254</f>
        <v>3000000</v>
      </c>
      <c r="Q1254" s="200"/>
      <c r="R1254" s="309"/>
      <c r="S1254" s="309"/>
      <c r="T1254" s="200">
        <f>+T1255+T1260+T1262</f>
        <v>0</v>
      </c>
      <c r="U1254" s="200">
        <f>+U1255+U1260+U1262</f>
        <v>0</v>
      </c>
      <c r="V1254" s="200">
        <f>+V1255+V1260+V1262</f>
        <v>0</v>
      </c>
      <c r="W1254" s="200">
        <f>+W1255+W1260+W1262</f>
        <v>0</v>
      </c>
      <c r="X1254" s="202"/>
      <c r="Y1254" s="202"/>
      <c r="Z1254" s="200">
        <f>+Z1255+Z1260+Z1262</f>
        <v>0</v>
      </c>
      <c r="AA1254" s="200">
        <f>+AA1255+AA1260+AA1262</f>
        <v>0</v>
      </c>
      <c r="AB1254" s="200">
        <f>+AB1255+AB1260+AB1262</f>
        <v>0</v>
      </c>
      <c r="AC1254" s="200">
        <f>+AC1255+AC1260+AC1262</f>
        <v>0</v>
      </c>
      <c r="AD1254" s="202"/>
      <c r="AE1254" s="202"/>
      <c r="AF1254" s="200">
        <f>+AF1255+AF1260+AF1262</f>
        <v>3000000</v>
      </c>
      <c r="AG1254" s="200">
        <f>+AG1255+AG1260+AG1262</f>
        <v>0</v>
      </c>
      <c r="AH1254" s="200">
        <f>+AF1254+AG1254</f>
        <v>3000000</v>
      </c>
      <c r="AI1254" s="200">
        <f>+AI1255+AI1260+AI1262</f>
        <v>0</v>
      </c>
      <c r="AJ1254" s="200">
        <f>+AJ1255+AJ1260+AJ1262</f>
        <v>0</v>
      </c>
      <c r="AK1254" s="200">
        <f>+AI1254+AJ1254</f>
        <v>0</v>
      </c>
      <c r="AL1254" s="200">
        <f>+AH1254+AK1254</f>
        <v>3000000</v>
      </c>
      <c r="AM1254" s="200">
        <f>+AM1255+AM1260+AM1262</f>
        <v>0</v>
      </c>
      <c r="AN1254" s="200">
        <f>+AN1255+AN1260+AN1262</f>
        <v>0</v>
      </c>
      <c r="AO1254" s="200">
        <f>+AM1254+AN1254</f>
        <v>0</v>
      </c>
      <c r="AP1254" s="200">
        <f>+AP1255+AP1260+AP1262</f>
        <v>0</v>
      </c>
      <c r="AQ1254" s="200">
        <f>+AQ1255+AQ1260+AQ1262</f>
        <v>0</v>
      </c>
      <c r="AR1254" s="200">
        <f>+AP1254+AQ1254</f>
        <v>0</v>
      </c>
      <c r="AS1254" s="200">
        <f>+AO1254+AR1254</f>
        <v>0</v>
      </c>
      <c r="AT1254" s="200">
        <f>+AT1255+AT1260+AT1262</f>
        <v>0</v>
      </c>
      <c r="AU1254" s="200">
        <f>+AU1255+AU1260+AU1262</f>
        <v>0</v>
      </c>
      <c r="AV1254" s="200">
        <f>+AT1254+AU1254</f>
        <v>0</v>
      </c>
      <c r="AW1254" s="200">
        <f>+AW1255+AW1260+AW1262</f>
        <v>0</v>
      </c>
      <c r="AX1254" s="200">
        <f>+AX1255+AX1260+AX1262</f>
        <v>0</v>
      </c>
      <c r="AY1254" s="200">
        <f>+AW1254+AX1254</f>
        <v>0</v>
      </c>
      <c r="AZ1254" s="200">
        <f>+AV1254+AY1254</f>
        <v>0</v>
      </c>
      <c r="BA1254" s="200">
        <f>+BA1255+BA1260+BA1262</f>
        <v>0</v>
      </c>
      <c r="BB1254" s="200">
        <f>+BB1255+BB1260+BB1262</f>
        <v>0</v>
      </c>
      <c r="BC1254" s="200">
        <f>+BA1254+BB1254</f>
        <v>0</v>
      </c>
      <c r="BD1254" s="200">
        <f>+BD1255+BD1260+BD1262</f>
        <v>0</v>
      </c>
      <c r="BE1254" s="200">
        <f>+BE1255+BE1260+BE1262</f>
        <v>0</v>
      </c>
      <c r="BF1254" s="200">
        <f>+BD1254+BE1254</f>
        <v>0</v>
      </c>
      <c r="BG1254" s="200">
        <f>+BC1254+BF1254</f>
        <v>0</v>
      </c>
      <c r="BH1254" s="200">
        <f>+BH1255+BH1260+BH1262</f>
        <v>0</v>
      </c>
      <c r="BI1254" s="200">
        <f>+BI1255+BI1260+BI1262</f>
        <v>0</v>
      </c>
      <c r="BJ1254" s="200">
        <f>+BH1254+BI1254</f>
        <v>0</v>
      </c>
      <c r="BK1254" s="200">
        <f>+BK1255+BK1260+BK1262</f>
        <v>0</v>
      </c>
      <c r="BL1254" s="200">
        <f>+BL1255+BL1260+BL1262</f>
        <v>0</v>
      </c>
      <c r="BM1254" s="200">
        <f>+BK1254+BL1254</f>
        <v>0</v>
      </c>
      <c r="BN1254" s="200">
        <f>+BJ1254+BM1254</f>
        <v>0</v>
      </c>
      <c r="BO1254" s="200">
        <f>+BO1255+BO1260+BO1262</f>
        <v>3000000</v>
      </c>
      <c r="BP1254" s="200">
        <f>+BP1255+BP1260+BP1262</f>
        <v>0</v>
      </c>
      <c r="BQ1254" s="200">
        <f>+BO1254+BP1254</f>
        <v>3000000</v>
      </c>
      <c r="BR1254" s="200">
        <f>+BR1255+BR1260+BR1262</f>
        <v>0</v>
      </c>
      <c r="BS1254" s="200">
        <f>+BS1255+BS1260+BS1262</f>
        <v>0</v>
      </c>
      <c r="BT1254" s="200">
        <f>+BR1254+BS1254</f>
        <v>0</v>
      </c>
      <c r="BU1254" s="200">
        <f>+BQ1254+BT1254</f>
        <v>3000000</v>
      </c>
      <c r="BV1254" s="203"/>
      <c r="BW1254" s="203"/>
      <c r="BX1254" s="204"/>
      <c r="BY1254" s="204"/>
      <c r="BZ1254" s="203"/>
      <c r="CA1254" s="205"/>
    </row>
    <row r="1255" spans="2:79">
      <c r="B1255" s="206">
        <v>2015</v>
      </c>
      <c r="C1255" s="207">
        <v>8320</v>
      </c>
      <c r="D1255" s="206">
        <v>4</v>
      </c>
      <c r="E1255" s="206">
        <v>6000</v>
      </c>
      <c r="F1255" s="206">
        <v>6200</v>
      </c>
      <c r="G1255" s="206">
        <v>622</v>
      </c>
      <c r="H1255" s="206">
        <v>1</v>
      </c>
      <c r="I1255" s="220" t="s">
        <v>827</v>
      </c>
      <c r="J1255" s="209">
        <f>SUM(J1256:J1259)</f>
        <v>3000000</v>
      </c>
      <c r="K1255" s="209">
        <f>SUM(K1256:K1259)</f>
        <v>0</v>
      </c>
      <c r="L1255" s="209">
        <f>+J1255+K1255</f>
        <v>3000000</v>
      </c>
      <c r="M1255" s="209">
        <f>SUM(M1256:M1259)</f>
        <v>0</v>
      </c>
      <c r="N1255" s="209">
        <f>SUM(N1256:N1259)</f>
        <v>0</v>
      </c>
      <c r="O1255" s="209">
        <f>+M1255+N1255</f>
        <v>0</v>
      </c>
      <c r="P1255" s="209">
        <f>+L1255+O1255</f>
        <v>3000000</v>
      </c>
      <c r="Q1255" s="221" t="s">
        <v>8</v>
      </c>
      <c r="R1255" s="314">
        <f>SUM(R1256:R1258)</f>
        <v>1</v>
      </c>
      <c r="S1255" s="307"/>
      <c r="T1255" s="209">
        <f>SUM(T1256:T1259)</f>
        <v>0</v>
      </c>
      <c r="U1255" s="209">
        <f>SUM(U1256:U1259)</f>
        <v>0</v>
      </c>
      <c r="V1255" s="209">
        <f>SUM(V1256:V1259)</f>
        <v>0</v>
      </c>
      <c r="W1255" s="209">
        <f>SUM(W1256:W1259)</f>
        <v>0</v>
      </c>
      <c r="X1255" s="213"/>
      <c r="Y1255" s="213"/>
      <c r="Z1255" s="209">
        <f>SUM(Z1256:Z1259)</f>
        <v>0</v>
      </c>
      <c r="AA1255" s="209">
        <f>SUM(AA1256:AA1259)</f>
        <v>0</v>
      </c>
      <c r="AB1255" s="209">
        <f>SUM(AB1256:AB1259)</f>
        <v>0</v>
      </c>
      <c r="AC1255" s="209">
        <f>SUM(AC1256:AC1259)</f>
        <v>0</v>
      </c>
      <c r="AD1255" s="213"/>
      <c r="AE1255" s="213"/>
      <c r="AF1255" s="209">
        <f>SUM(AF1256:AF1259)</f>
        <v>3000000</v>
      </c>
      <c r="AG1255" s="209">
        <f>SUM(AG1256:AG1259)</f>
        <v>0</v>
      </c>
      <c r="AH1255" s="209">
        <f>+AF1255+AG1255</f>
        <v>3000000</v>
      </c>
      <c r="AI1255" s="209">
        <f>SUM(AI1256:AI1259)</f>
        <v>0</v>
      </c>
      <c r="AJ1255" s="209">
        <f>SUM(AJ1256:AJ1259)</f>
        <v>0</v>
      </c>
      <c r="AK1255" s="209">
        <f>+AI1255+AJ1255</f>
        <v>0</v>
      </c>
      <c r="AL1255" s="209">
        <f>+AH1255+AK1255</f>
        <v>3000000</v>
      </c>
      <c r="AM1255" s="209">
        <f>SUM(AM1256:AM1259)</f>
        <v>0</v>
      </c>
      <c r="AN1255" s="209">
        <f>SUM(AN1256:AN1259)</f>
        <v>0</v>
      </c>
      <c r="AO1255" s="209">
        <f>+AM1255+AN1255</f>
        <v>0</v>
      </c>
      <c r="AP1255" s="209">
        <f>SUM(AP1256:AP1259)</f>
        <v>0</v>
      </c>
      <c r="AQ1255" s="209">
        <f>SUM(AQ1256:AQ1259)</f>
        <v>0</v>
      </c>
      <c r="AR1255" s="209">
        <f>+AP1255+AQ1255</f>
        <v>0</v>
      </c>
      <c r="AS1255" s="209">
        <f>+AO1255+AR1255</f>
        <v>0</v>
      </c>
      <c r="AT1255" s="209">
        <f>SUM(AT1256:AT1259)</f>
        <v>0</v>
      </c>
      <c r="AU1255" s="209">
        <f>SUM(AU1256:AU1259)</f>
        <v>0</v>
      </c>
      <c r="AV1255" s="209">
        <f>+AT1255+AU1255</f>
        <v>0</v>
      </c>
      <c r="AW1255" s="209">
        <f>SUM(AW1256:AW1259)</f>
        <v>0</v>
      </c>
      <c r="AX1255" s="209">
        <f>SUM(AX1256:AX1259)</f>
        <v>0</v>
      </c>
      <c r="AY1255" s="209">
        <f>+AW1255+AX1255</f>
        <v>0</v>
      </c>
      <c r="AZ1255" s="209">
        <f>+AV1255+AY1255</f>
        <v>0</v>
      </c>
      <c r="BA1255" s="209">
        <f>SUM(BA1256:BA1259)</f>
        <v>0</v>
      </c>
      <c r="BB1255" s="209">
        <f>SUM(BB1256:BB1259)</f>
        <v>0</v>
      </c>
      <c r="BC1255" s="209">
        <f>+BA1255+BB1255</f>
        <v>0</v>
      </c>
      <c r="BD1255" s="209">
        <f>SUM(BD1256:BD1259)</f>
        <v>0</v>
      </c>
      <c r="BE1255" s="209">
        <f>SUM(BE1256:BE1259)</f>
        <v>0</v>
      </c>
      <c r="BF1255" s="209">
        <f>+BD1255+BE1255</f>
        <v>0</v>
      </c>
      <c r="BG1255" s="209">
        <f>+BC1255+BF1255</f>
        <v>0</v>
      </c>
      <c r="BH1255" s="209">
        <f>SUM(BH1256:BH1259)</f>
        <v>0</v>
      </c>
      <c r="BI1255" s="209">
        <f>SUM(BI1256:BI1259)</f>
        <v>0</v>
      </c>
      <c r="BJ1255" s="209">
        <f>+BH1255+BI1255</f>
        <v>0</v>
      </c>
      <c r="BK1255" s="209">
        <f>SUM(BK1256:BK1259)</f>
        <v>0</v>
      </c>
      <c r="BL1255" s="209">
        <f>SUM(BL1256:BL1259)</f>
        <v>0</v>
      </c>
      <c r="BM1255" s="209">
        <f>+BK1255+BL1255</f>
        <v>0</v>
      </c>
      <c r="BN1255" s="209">
        <f>+BJ1255+BM1255</f>
        <v>0</v>
      </c>
      <c r="BO1255" s="209">
        <f>SUM(BO1256:BO1259)</f>
        <v>3000000</v>
      </c>
      <c r="BP1255" s="209">
        <f>SUM(BP1256:BP1259)</f>
        <v>0</v>
      </c>
      <c r="BQ1255" s="209">
        <f>+BO1255+BP1255</f>
        <v>3000000</v>
      </c>
      <c r="BR1255" s="209">
        <f>SUM(BR1256:BR1259)</f>
        <v>0</v>
      </c>
      <c r="BS1255" s="209">
        <f>SUM(BS1256:BS1259)</f>
        <v>0</v>
      </c>
      <c r="BT1255" s="209">
        <f>+BR1255+BS1255</f>
        <v>0</v>
      </c>
      <c r="BU1255" s="209">
        <f>+BQ1255+BT1255</f>
        <v>3000000</v>
      </c>
      <c r="BV1255" s="215"/>
      <c r="BW1255" s="215"/>
      <c r="BX1255" s="216"/>
      <c r="BY1255" s="216"/>
      <c r="BZ1255" s="215"/>
      <c r="CA1255" s="217"/>
    </row>
    <row r="1256" spans="2:79" ht="121.5" hidden="1" customHeight="1">
      <c r="B1256" s="206">
        <v>2015</v>
      </c>
      <c r="C1256" s="207">
        <v>8320</v>
      </c>
      <c r="D1256" s="206">
        <v>4</v>
      </c>
      <c r="E1256" s="206">
        <v>6000</v>
      </c>
      <c r="F1256" s="206">
        <v>6200</v>
      </c>
      <c r="G1256" s="206">
        <v>622</v>
      </c>
      <c r="H1256" s="206">
        <v>1</v>
      </c>
      <c r="I1256" s="220" t="s">
        <v>2102</v>
      </c>
      <c r="J1256" s="209">
        <v>0</v>
      </c>
      <c r="K1256" s="209">
        <v>0</v>
      </c>
      <c r="L1256" s="210">
        <f>+J1256+K1256</f>
        <v>0</v>
      </c>
      <c r="M1256" s="209">
        <v>0</v>
      </c>
      <c r="N1256" s="209">
        <v>0</v>
      </c>
      <c r="O1256" s="210">
        <f>+M1256+N1256</f>
        <v>0</v>
      </c>
      <c r="P1256" s="210">
        <f>+L1256+O1256</f>
        <v>0</v>
      </c>
      <c r="Q1256" s="221" t="s">
        <v>8</v>
      </c>
      <c r="R1256" s="314"/>
      <c r="S1256" s="307"/>
      <c r="T1256" s="213">
        <v>0</v>
      </c>
      <c r="U1256" s="213">
        <v>0</v>
      </c>
      <c r="V1256" s="213">
        <v>0</v>
      </c>
      <c r="W1256" s="213">
        <v>0</v>
      </c>
      <c r="X1256" s="213"/>
      <c r="Y1256" s="213"/>
      <c r="Z1256" s="213">
        <v>0</v>
      </c>
      <c r="AA1256" s="213">
        <v>0</v>
      </c>
      <c r="AB1256" s="213">
        <v>0</v>
      </c>
      <c r="AC1256" s="213">
        <v>0</v>
      </c>
      <c r="AD1256" s="214"/>
      <c r="AE1256" s="214"/>
      <c r="AF1256" s="209">
        <f>J1256+T1256-Z1256</f>
        <v>0</v>
      </c>
      <c r="AG1256" s="209">
        <f>K1256+U1256-AA1256</f>
        <v>0</v>
      </c>
      <c r="AH1256" s="210">
        <f>+AF1256+AG1256</f>
        <v>0</v>
      </c>
      <c r="AI1256" s="209">
        <f>M1256+V1256-AB1256</f>
        <v>0</v>
      </c>
      <c r="AJ1256" s="209">
        <f>N1256+W1256-AC1256</f>
        <v>0</v>
      </c>
      <c r="AK1256" s="210">
        <f>+AI1256+AJ1256</f>
        <v>0</v>
      </c>
      <c r="AL1256" s="210">
        <f>+AH1256+AK1256</f>
        <v>0</v>
      </c>
      <c r="AM1256" s="213">
        <v>0</v>
      </c>
      <c r="AN1256" s="213">
        <v>0</v>
      </c>
      <c r="AO1256" s="210">
        <f>+AM1256+AN1256</f>
        <v>0</v>
      </c>
      <c r="AP1256" s="213">
        <v>0</v>
      </c>
      <c r="AQ1256" s="213">
        <v>0</v>
      </c>
      <c r="AR1256" s="210">
        <f>+AP1256+AQ1256</f>
        <v>0</v>
      </c>
      <c r="AS1256" s="210">
        <f>+AO1256+AR1256</f>
        <v>0</v>
      </c>
      <c r="AT1256" s="213">
        <v>0</v>
      </c>
      <c r="AU1256" s="213">
        <v>0</v>
      </c>
      <c r="AV1256" s="210">
        <f>+AT1256+AU1256</f>
        <v>0</v>
      </c>
      <c r="AW1256" s="213">
        <v>0</v>
      </c>
      <c r="AX1256" s="213">
        <v>0</v>
      </c>
      <c r="AY1256" s="210">
        <f>+AW1256+AX1256</f>
        <v>0</v>
      </c>
      <c r="AZ1256" s="210">
        <f>+AV1256+AY1256</f>
        <v>0</v>
      </c>
      <c r="BA1256" s="213">
        <v>0</v>
      </c>
      <c r="BB1256" s="213">
        <v>0</v>
      </c>
      <c r="BC1256" s="210">
        <f>+BA1256+BB1256</f>
        <v>0</v>
      </c>
      <c r="BD1256" s="213">
        <v>0</v>
      </c>
      <c r="BE1256" s="213">
        <v>0</v>
      </c>
      <c r="BF1256" s="210">
        <f>+BD1256+BE1256</f>
        <v>0</v>
      </c>
      <c r="BG1256" s="210">
        <f>+BC1256+BF1256</f>
        <v>0</v>
      </c>
      <c r="BH1256" s="213">
        <v>0</v>
      </c>
      <c r="BI1256" s="213">
        <v>0</v>
      </c>
      <c r="BJ1256" s="210">
        <f>+BH1256+BI1256</f>
        <v>0</v>
      </c>
      <c r="BK1256" s="213">
        <v>0</v>
      </c>
      <c r="BL1256" s="213">
        <v>0</v>
      </c>
      <c r="BM1256" s="210">
        <f>+BK1256+BL1256</f>
        <v>0</v>
      </c>
      <c r="BN1256" s="210">
        <f>+BJ1256+BM1256</f>
        <v>0</v>
      </c>
      <c r="BO1256" s="209">
        <f>AF1256-AM1256-AT1256-BA1256-BH1256</f>
        <v>0</v>
      </c>
      <c r="BP1256" s="209">
        <f>AG1256-AN1256-AU1256-BB1256-BI1256</f>
        <v>0</v>
      </c>
      <c r="BQ1256" s="210">
        <f>+BO1256+BP1256</f>
        <v>0</v>
      </c>
      <c r="BR1256" s="209">
        <f>AI1256-AP1256-AW1256-BD1256-BK1256</f>
        <v>0</v>
      </c>
      <c r="BS1256" s="209">
        <f>AJ1256-AQ1256-AX1256-BE1256-BL1256</f>
        <v>0</v>
      </c>
      <c r="BT1256" s="210">
        <f>+BR1256+BS1256</f>
        <v>0</v>
      </c>
      <c r="BU1256" s="210">
        <f>+BQ1256+BT1256</f>
        <v>0</v>
      </c>
      <c r="BV1256" s="215">
        <f>R1256+X1256-AD1256</f>
        <v>0</v>
      </c>
      <c r="BW1256" s="215">
        <f>S1256+Y1256-AE1256</f>
        <v>0</v>
      </c>
      <c r="BX1256" s="216">
        <v>0</v>
      </c>
      <c r="BY1256" s="216">
        <v>0</v>
      </c>
      <c r="BZ1256" s="215">
        <f>BV1256-BX1256</f>
        <v>0</v>
      </c>
      <c r="CA1256" s="217">
        <f>BW1256-BY1256</f>
        <v>0</v>
      </c>
    </row>
    <row r="1257" spans="2:79" ht="121.5" hidden="1" customHeight="1">
      <c r="B1257" s="206">
        <v>2015</v>
      </c>
      <c r="C1257" s="207">
        <v>8320</v>
      </c>
      <c r="D1257" s="206">
        <v>4</v>
      </c>
      <c r="E1257" s="206">
        <v>6000</v>
      </c>
      <c r="F1257" s="206">
        <v>6200</v>
      </c>
      <c r="G1257" s="206">
        <v>622</v>
      </c>
      <c r="H1257" s="206">
        <v>1</v>
      </c>
      <c r="I1257" s="220" t="s">
        <v>1558</v>
      </c>
      <c r="J1257" s="209">
        <v>0</v>
      </c>
      <c r="K1257" s="209">
        <v>0</v>
      </c>
      <c r="L1257" s="210">
        <f>+J1257+K1257</f>
        <v>0</v>
      </c>
      <c r="M1257" s="209">
        <v>0</v>
      </c>
      <c r="N1257" s="209">
        <v>0</v>
      </c>
      <c r="O1257" s="210">
        <f>+M1257+N1257</f>
        <v>0</v>
      </c>
      <c r="P1257" s="210">
        <f>+L1257+O1257</f>
        <v>0</v>
      </c>
      <c r="Q1257" s="221" t="s">
        <v>8</v>
      </c>
      <c r="R1257" s="314"/>
      <c r="S1257" s="307"/>
      <c r="T1257" s="213">
        <v>0</v>
      </c>
      <c r="U1257" s="213">
        <v>0</v>
      </c>
      <c r="V1257" s="213">
        <v>0</v>
      </c>
      <c r="W1257" s="213">
        <v>0</v>
      </c>
      <c r="X1257" s="213"/>
      <c r="Y1257" s="213"/>
      <c r="Z1257" s="213">
        <v>0</v>
      </c>
      <c r="AA1257" s="213">
        <v>0</v>
      </c>
      <c r="AB1257" s="213">
        <v>0</v>
      </c>
      <c r="AC1257" s="213">
        <v>0</v>
      </c>
      <c r="AD1257" s="214"/>
      <c r="AE1257" s="214"/>
      <c r="AF1257" s="209">
        <f>J1257+T1257-Z1257</f>
        <v>0</v>
      </c>
      <c r="AG1257" s="209">
        <f>K1257+U1257-AA1257</f>
        <v>0</v>
      </c>
      <c r="AH1257" s="210">
        <f>+AF1257+AG1257</f>
        <v>0</v>
      </c>
      <c r="AI1257" s="209">
        <f>M1257+V1257-AB1257</f>
        <v>0</v>
      </c>
      <c r="AJ1257" s="209">
        <f>N1257+W1257-AC1257</f>
        <v>0</v>
      </c>
      <c r="AK1257" s="210">
        <f>+AI1257+AJ1257</f>
        <v>0</v>
      </c>
      <c r="AL1257" s="210">
        <f>+AH1257+AK1257</f>
        <v>0</v>
      </c>
      <c r="AM1257" s="213">
        <v>0</v>
      </c>
      <c r="AN1257" s="213">
        <v>0</v>
      </c>
      <c r="AO1257" s="210">
        <f>+AM1257+AN1257</f>
        <v>0</v>
      </c>
      <c r="AP1257" s="213">
        <v>0</v>
      </c>
      <c r="AQ1257" s="213">
        <v>0</v>
      </c>
      <c r="AR1257" s="210">
        <f>+AP1257+AQ1257</f>
        <v>0</v>
      </c>
      <c r="AS1257" s="210">
        <f>+AO1257+AR1257</f>
        <v>0</v>
      </c>
      <c r="AT1257" s="213">
        <v>0</v>
      </c>
      <c r="AU1257" s="213">
        <v>0</v>
      </c>
      <c r="AV1257" s="210">
        <f>+AT1257+AU1257</f>
        <v>0</v>
      </c>
      <c r="AW1257" s="213">
        <v>0</v>
      </c>
      <c r="AX1257" s="213">
        <v>0</v>
      </c>
      <c r="AY1257" s="210">
        <f>+AW1257+AX1257</f>
        <v>0</v>
      </c>
      <c r="AZ1257" s="210">
        <f>+AV1257+AY1257</f>
        <v>0</v>
      </c>
      <c r="BA1257" s="213">
        <v>0</v>
      </c>
      <c r="BB1257" s="213">
        <v>0</v>
      </c>
      <c r="BC1257" s="210">
        <f>+BA1257+BB1257</f>
        <v>0</v>
      </c>
      <c r="BD1257" s="213">
        <v>0</v>
      </c>
      <c r="BE1257" s="213">
        <v>0</v>
      </c>
      <c r="BF1257" s="210">
        <f>+BD1257+BE1257</f>
        <v>0</v>
      </c>
      <c r="BG1257" s="210">
        <f>+BC1257+BF1257</f>
        <v>0</v>
      </c>
      <c r="BH1257" s="213">
        <v>0</v>
      </c>
      <c r="BI1257" s="213">
        <v>0</v>
      </c>
      <c r="BJ1257" s="210">
        <f>+BH1257+BI1257</f>
        <v>0</v>
      </c>
      <c r="BK1257" s="213">
        <v>0</v>
      </c>
      <c r="BL1257" s="213">
        <v>0</v>
      </c>
      <c r="BM1257" s="210">
        <f>+BK1257+BL1257</f>
        <v>0</v>
      </c>
      <c r="BN1257" s="210">
        <f>+BJ1257+BM1257</f>
        <v>0</v>
      </c>
      <c r="BO1257" s="209">
        <f>AF1257-AM1257-AT1257-BA1257-BH1257</f>
        <v>0</v>
      </c>
      <c r="BP1257" s="209">
        <f>AG1257-AN1257-AU1257-BB1257-BI1257</f>
        <v>0</v>
      </c>
      <c r="BQ1257" s="210">
        <f>+BO1257+BP1257</f>
        <v>0</v>
      </c>
      <c r="BR1257" s="209">
        <f>AI1257-AP1257-AW1257-BD1257-BK1257</f>
        <v>0</v>
      </c>
      <c r="BS1257" s="209">
        <f>AJ1257-AQ1257-AX1257-BE1257-BL1257</f>
        <v>0</v>
      </c>
      <c r="BT1257" s="210">
        <f>+BR1257+BS1257</f>
        <v>0</v>
      </c>
      <c r="BU1257" s="210">
        <f>+BQ1257+BT1257</f>
        <v>0</v>
      </c>
      <c r="BV1257" s="215">
        <f>R1257+X1257-AD1257</f>
        <v>0</v>
      </c>
      <c r="BW1257" s="215">
        <f>S1257+Y1257-AE1257</f>
        <v>0</v>
      </c>
      <c r="BX1257" s="216">
        <v>0</v>
      </c>
      <c r="BY1257" s="216">
        <v>0</v>
      </c>
      <c r="BZ1257" s="215">
        <f>BV1257-BX1257</f>
        <v>0</v>
      </c>
      <c r="CA1257" s="217">
        <f>BW1257-BY1257</f>
        <v>0</v>
      </c>
    </row>
    <row r="1258" spans="2:79" ht="302.25" customHeight="1">
      <c r="B1258" s="206">
        <v>2015</v>
      </c>
      <c r="C1258" s="207">
        <v>8320</v>
      </c>
      <c r="D1258" s="206">
        <v>4</v>
      </c>
      <c r="E1258" s="206">
        <v>6000</v>
      </c>
      <c r="F1258" s="206">
        <v>6200</v>
      </c>
      <c r="G1258" s="206">
        <v>622</v>
      </c>
      <c r="H1258" s="206">
        <v>1</v>
      </c>
      <c r="I1258" s="220" t="s">
        <v>2106</v>
      </c>
      <c r="J1258" s="209">
        <v>3000000</v>
      </c>
      <c r="K1258" s="209">
        <v>0</v>
      </c>
      <c r="L1258" s="210">
        <f>+J1258+K1258</f>
        <v>3000000</v>
      </c>
      <c r="M1258" s="209">
        <v>0</v>
      </c>
      <c r="N1258" s="209">
        <v>0</v>
      </c>
      <c r="O1258" s="210">
        <f>+M1258+N1258</f>
        <v>0</v>
      </c>
      <c r="P1258" s="210">
        <f>+L1258+O1258</f>
        <v>3000000</v>
      </c>
      <c r="Q1258" s="221" t="s">
        <v>8</v>
      </c>
      <c r="R1258" s="314">
        <v>1</v>
      </c>
      <c r="S1258" s="307"/>
      <c r="T1258" s="213">
        <v>0</v>
      </c>
      <c r="U1258" s="213">
        <v>0</v>
      </c>
      <c r="V1258" s="213">
        <v>0</v>
      </c>
      <c r="W1258" s="213">
        <v>0</v>
      </c>
      <c r="X1258" s="213"/>
      <c r="Y1258" s="213"/>
      <c r="Z1258" s="213">
        <v>0</v>
      </c>
      <c r="AA1258" s="213">
        <v>0</v>
      </c>
      <c r="AB1258" s="213">
        <v>0</v>
      </c>
      <c r="AC1258" s="213">
        <v>0</v>
      </c>
      <c r="AD1258" s="214"/>
      <c r="AE1258" s="214"/>
      <c r="AF1258" s="209">
        <f>J1258+T1258-Z1258</f>
        <v>3000000</v>
      </c>
      <c r="AG1258" s="209">
        <f>K1258+U1258-AA1258</f>
        <v>0</v>
      </c>
      <c r="AH1258" s="210">
        <f>+AF1258+AG1258</f>
        <v>3000000</v>
      </c>
      <c r="AI1258" s="209">
        <f>M1258+V1258-AB1258</f>
        <v>0</v>
      </c>
      <c r="AJ1258" s="209">
        <f>N1258+W1258-AC1258</f>
        <v>0</v>
      </c>
      <c r="AK1258" s="210">
        <f>+AI1258+AJ1258</f>
        <v>0</v>
      </c>
      <c r="AL1258" s="210">
        <f>+AH1258+AK1258</f>
        <v>3000000</v>
      </c>
      <c r="AM1258" s="213">
        <f>[1]UEC´S!G100</f>
        <v>0</v>
      </c>
      <c r="AN1258" s="213">
        <v>0</v>
      </c>
      <c r="AO1258" s="210">
        <f>+AM1258+AN1258</f>
        <v>0</v>
      </c>
      <c r="AP1258" s="213">
        <v>0</v>
      </c>
      <c r="AQ1258" s="213">
        <v>0</v>
      </c>
      <c r="AR1258" s="210">
        <f>+AP1258+AQ1258</f>
        <v>0</v>
      </c>
      <c r="AS1258" s="210">
        <f>+AO1258+AR1258</f>
        <v>0</v>
      </c>
      <c r="AT1258" s="213">
        <f>[1]UEC´S!G101</f>
        <v>0</v>
      </c>
      <c r="AU1258" s="213">
        <v>0</v>
      </c>
      <c r="AV1258" s="210">
        <f>+AT1258+AU1258</f>
        <v>0</v>
      </c>
      <c r="AW1258" s="213">
        <v>0</v>
      </c>
      <c r="AX1258" s="213">
        <v>0</v>
      </c>
      <c r="AY1258" s="210">
        <f>+AW1258+AX1258</f>
        <v>0</v>
      </c>
      <c r="AZ1258" s="210">
        <f>+AV1258+AY1258</f>
        <v>0</v>
      </c>
      <c r="BA1258" s="213">
        <f>[1]UEC´S!G102</f>
        <v>0</v>
      </c>
      <c r="BB1258" s="213">
        <v>0</v>
      </c>
      <c r="BC1258" s="210">
        <f>+BA1258+BB1258</f>
        <v>0</v>
      </c>
      <c r="BD1258" s="213">
        <v>0</v>
      </c>
      <c r="BE1258" s="213">
        <v>0</v>
      </c>
      <c r="BF1258" s="210">
        <f>+BD1258+BE1258</f>
        <v>0</v>
      </c>
      <c r="BG1258" s="210">
        <f>+BC1258+BF1258</f>
        <v>0</v>
      </c>
      <c r="BH1258" s="213">
        <f>[1]UEC´S!G103</f>
        <v>0</v>
      </c>
      <c r="BI1258" s="213">
        <v>0</v>
      </c>
      <c r="BJ1258" s="210">
        <f>+BH1258+BI1258</f>
        <v>0</v>
      </c>
      <c r="BK1258" s="213">
        <v>0</v>
      </c>
      <c r="BL1258" s="213">
        <v>0</v>
      </c>
      <c r="BM1258" s="210">
        <f>+BK1258+BL1258</f>
        <v>0</v>
      </c>
      <c r="BN1258" s="210">
        <f>+BJ1258+BM1258</f>
        <v>0</v>
      </c>
      <c r="BO1258" s="209">
        <f>AF1258-AM1258-AT1258-BA1258-BH1258</f>
        <v>3000000</v>
      </c>
      <c r="BP1258" s="209">
        <f>AG1258-AN1258-AU1258-BB1258-BI1258</f>
        <v>0</v>
      </c>
      <c r="BQ1258" s="210">
        <f>+BO1258+BP1258</f>
        <v>3000000</v>
      </c>
      <c r="BR1258" s="209">
        <f>AI1258-AP1258-AW1258-BD1258-BK1258</f>
        <v>0</v>
      </c>
      <c r="BS1258" s="209">
        <f>AJ1258-AQ1258-AX1258-BE1258-BL1258</f>
        <v>0</v>
      </c>
      <c r="BT1258" s="210">
        <f>+BR1258+BS1258</f>
        <v>0</v>
      </c>
      <c r="BU1258" s="210">
        <f>+BQ1258+BT1258</f>
        <v>3000000</v>
      </c>
      <c r="BV1258" s="215">
        <f>R1258+X1258-AD1258</f>
        <v>1</v>
      </c>
      <c r="BW1258" s="215">
        <f>S1258+Y1258-AE1258</f>
        <v>0</v>
      </c>
      <c r="BX1258" s="216">
        <f>[1]UEC´S!H100</f>
        <v>0</v>
      </c>
      <c r="BY1258" s="216">
        <v>0</v>
      </c>
      <c r="BZ1258" s="215">
        <f>BV1258-BX1258</f>
        <v>1</v>
      </c>
      <c r="CA1258" s="217">
        <f>BW1258-BY1258</f>
        <v>0</v>
      </c>
    </row>
    <row r="1259" spans="2:79" ht="302.25" hidden="1" customHeight="1">
      <c r="B1259" s="206">
        <v>2015</v>
      </c>
      <c r="C1259" s="207">
        <v>8320</v>
      </c>
      <c r="D1259" s="206">
        <v>4</v>
      </c>
      <c r="E1259" s="206">
        <v>6000</v>
      </c>
      <c r="F1259" s="206">
        <v>6200</v>
      </c>
      <c r="G1259" s="206">
        <v>622</v>
      </c>
      <c r="H1259" s="206">
        <v>1</v>
      </c>
      <c r="I1259" s="220" t="s">
        <v>1558</v>
      </c>
      <c r="J1259" s="209">
        <v>0</v>
      </c>
      <c r="K1259" s="209">
        <v>0</v>
      </c>
      <c r="L1259" s="210">
        <f>+J1259+K1259</f>
        <v>0</v>
      </c>
      <c r="M1259" s="209">
        <v>0</v>
      </c>
      <c r="N1259" s="209">
        <v>0</v>
      </c>
      <c r="O1259" s="210">
        <f>+M1259+N1259</f>
        <v>0</v>
      </c>
      <c r="P1259" s="210">
        <f>+L1259+O1259</f>
        <v>0</v>
      </c>
      <c r="Q1259" s="221" t="s">
        <v>8</v>
      </c>
      <c r="R1259" s="257"/>
      <c r="S1259" s="307"/>
      <c r="T1259" s="213">
        <v>0</v>
      </c>
      <c r="U1259" s="213">
        <v>0</v>
      </c>
      <c r="V1259" s="213">
        <v>0</v>
      </c>
      <c r="W1259" s="213">
        <v>0</v>
      </c>
      <c r="X1259" s="213"/>
      <c r="Y1259" s="213"/>
      <c r="Z1259" s="213">
        <v>0</v>
      </c>
      <c r="AA1259" s="213">
        <v>0</v>
      </c>
      <c r="AB1259" s="213">
        <v>0</v>
      </c>
      <c r="AC1259" s="213">
        <v>0</v>
      </c>
      <c r="AD1259" s="214"/>
      <c r="AE1259" s="214"/>
      <c r="AF1259" s="209">
        <f>J1259+T1259-Z1259</f>
        <v>0</v>
      </c>
      <c r="AG1259" s="209">
        <f>K1259+U1259-AA1259</f>
        <v>0</v>
      </c>
      <c r="AH1259" s="210">
        <f>+AF1259+AG1259</f>
        <v>0</v>
      </c>
      <c r="AI1259" s="209">
        <f>M1259+V1259-AB1259</f>
        <v>0</v>
      </c>
      <c r="AJ1259" s="209">
        <f>N1259+W1259-AC1259</f>
        <v>0</v>
      </c>
      <c r="AK1259" s="210">
        <f>+AI1259+AJ1259</f>
        <v>0</v>
      </c>
      <c r="AL1259" s="210">
        <f>+AH1259+AK1259</f>
        <v>0</v>
      </c>
      <c r="AM1259" s="213">
        <v>0</v>
      </c>
      <c r="AN1259" s="213">
        <v>0</v>
      </c>
      <c r="AO1259" s="210">
        <f>+AM1259+AN1259</f>
        <v>0</v>
      </c>
      <c r="AP1259" s="213">
        <v>0</v>
      </c>
      <c r="AQ1259" s="213">
        <v>0</v>
      </c>
      <c r="AR1259" s="210">
        <f>+AP1259+AQ1259</f>
        <v>0</v>
      </c>
      <c r="AS1259" s="210">
        <f>+AO1259+AR1259</f>
        <v>0</v>
      </c>
      <c r="AT1259" s="213">
        <v>0</v>
      </c>
      <c r="AU1259" s="213">
        <v>0</v>
      </c>
      <c r="AV1259" s="210">
        <f>+AT1259+AU1259</f>
        <v>0</v>
      </c>
      <c r="AW1259" s="213">
        <v>0</v>
      </c>
      <c r="AX1259" s="213">
        <v>0</v>
      </c>
      <c r="AY1259" s="210">
        <f>+AW1259+AX1259</f>
        <v>0</v>
      </c>
      <c r="AZ1259" s="210">
        <f>+AV1259+AY1259</f>
        <v>0</v>
      </c>
      <c r="BA1259" s="213">
        <v>0</v>
      </c>
      <c r="BB1259" s="213">
        <v>0</v>
      </c>
      <c r="BC1259" s="210">
        <f>+BA1259+BB1259</f>
        <v>0</v>
      </c>
      <c r="BD1259" s="213">
        <v>0</v>
      </c>
      <c r="BE1259" s="213">
        <v>0</v>
      </c>
      <c r="BF1259" s="210">
        <f>+BD1259+BE1259</f>
        <v>0</v>
      </c>
      <c r="BG1259" s="210">
        <f>+BC1259+BF1259</f>
        <v>0</v>
      </c>
      <c r="BH1259" s="213">
        <v>0</v>
      </c>
      <c r="BI1259" s="213">
        <v>0</v>
      </c>
      <c r="BJ1259" s="210">
        <f>+BH1259+BI1259</f>
        <v>0</v>
      </c>
      <c r="BK1259" s="213">
        <v>0</v>
      </c>
      <c r="BL1259" s="213">
        <v>0</v>
      </c>
      <c r="BM1259" s="210">
        <f>+BK1259+BL1259</f>
        <v>0</v>
      </c>
      <c r="BN1259" s="210">
        <f>+BJ1259+BM1259</f>
        <v>0</v>
      </c>
      <c r="BO1259" s="209">
        <f>AF1259-AM1259-AT1259-BA1259-BH1259</f>
        <v>0</v>
      </c>
      <c r="BP1259" s="209">
        <f>AG1259-AN1259-AU1259-BB1259-BI1259</f>
        <v>0</v>
      </c>
      <c r="BQ1259" s="210">
        <f>+BO1259+BP1259</f>
        <v>0</v>
      </c>
      <c r="BR1259" s="209">
        <f>AI1259-AP1259-AW1259-BD1259-BK1259</f>
        <v>0</v>
      </c>
      <c r="BS1259" s="209">
        <f>AJ1259-AQ1259-AX1259-BE1259-BL1259</f>
        <v>0</v>
      </c>
      <c r="BT1259" s="210">
        <f>+BR1259+BS1259</f>
        <v>0</v>
      </c>
      <c r="BU1259" s="210">
        <f>+BQ1259+BT1259</f>
        <v>0</v>
      </c>
      <c r="BV1259" s="215">
        <f>R1259+X1259-AD1259</f>
        <v>0</v>
      </c>
      <c r="BW1259" s="215">
        <f>S1259+Y1259-AE1259</f>
        <v>0</v>
      </c>
      <c r="BX1259" s="216">
        <v>0</v>
      </c>
      <c r="BY1259" s="216">
        <v>0</v>
      </c>
      <c r="BZ1259" s="215">
        <f>BV1259-BX1259</f>
        <v>0</v>
      </c>
      <c r="CA1259" s="217">
        <f>BW1259-BY1259</f>
        <v>0</v>
      </c>
    </row>
    <row r="1260" spans="2:79" ht="49.5" hidden="1" customHeight="1">
      <c r="B1260" s="206">
        <v>2015</v>
      </c>
      <c r="C1260" s="207">
        <v>8320</v>
      </c>
      <c r="D1260" s="206">
        <v>4</v>
      </c>
      <c r="E1260" s="206">
        <v>6000</v>
      </c>
      <c r="F1260" s="206">
        <v>6200</v>
      </c>
      <c r="G1260" s="206">
        <v>622</v>
      </c>
      <c r="H1260" s="206">
        <v>2</v>
      </c>
      <c r="I1260" s="220" t="s">
        <v>9</v>
      </c>
      <c r="J1260" s="209">
        <f>SUM(J1261)</f>
        <v>0</v>
      </c>
      <c r="K1260" s="209">
        <f>SUM(K1261)</f>
        <v>0</v>
      </c>
      <c r="L1260" s="209">
        <f>+J1260+K1260</f>
        <v>0</v>
      </c>
      <c r="M1260" s="209">
        <f>SUM(M1261)</f>
        <v>0</v>
      </c>
      <c r="N1260" s="209">
        <f>SUM(N1261)</f>
        <v>0</v>
      </c>
      <c r="O1260" s="209">
        <f>+M1260+N1260</f>
        <v>0</v>
      </c>
      <c r="P1260" s="209">
        <f>+L1260+O1260</f>
        <v>0</v>
      </c>
      <c r="Q1260" s="221" t="s">
        <v>8</v>
      </c>
      <c r="R1260" s="257">
        <f>SUM(R1261)</f>
        <v>0</v>
      </c>
      <c r="S1260" s="307"/>
      <c r="T1260" s="209">
        <f>SUM(T1261)</f>
        <v>0</v>
      </c>
      <c r="U1260" s="209">
        <f>SUM(U1261)</f>
        <v>0</v>
      </c>
      <c r="V1260" s="209">
        <f>SUM(V1261)</f>
        <v>0</v>
      </c>
      <c r="W1260" s="209">
        <f>SUM(W1261)</f>
        <v>0</v>
      </c>
      <c r="X1260" s="213"/>
      <c r="Y1260" s="213"/>
      <c r="Z1260" s="209">
        <f>SUM(Z1261)</f>
        <v>0</v>
      </c>
      <c r="AA1260" s="209">
        <f>SUM(AA1261)</f>
        <v>0</v>
      </c>
      <c r="AB1260" s="209">
        <f>SUM(AB1261)</f>
        <v>0</v>
      </c>
      <c r="AC1260" s="209">
        <f>SUM(AC1261)</f>
        <v>0</v>
      </c>
      <c r="AD1260" s="213"/>
      <c r="AE1260" s="213"/>
      <c r="AF1260" s="209">
        <f>SUM(AF1261)</f>
        <v>0</v>
      </c>
      <c r="AG1260" s="209">
        <f>SUM(AG1261)</f>
        <v>0</v>
      </c>
      <c r="AH1260" s="209">
        <f>+AF1260+AG1260</f>
        <v>0</v>
      </c>
      <c r="AI1260" s="209">
        <f>SUM(AI1261)</f>
        <v>0</v>
      </c>
      <c r="AJ1260" s="209">
        <f>SUM(AJ1261)</f>
        <v>0</v>
      </c>
      <c r="AK1260" s="209">
        <f>+AI1260+AJ1260</f>
        <v>0</v>
      </c>
      <c r="AL1260" s="209">
        <f>+AH1260+AK1260</f>
        <v>0</v>
      </c>
      <c r="AM1260" s="209">
        <f>SUM(AM1261)</f>
        <v>0</v>
      </c>
      <c r="AN1260" s="209">
        <f>SUM(AN1261)</f>
        <v>0</v>
      </c>
      <c r="AO1260" s="209">
        <f>+AM1260+AN1260</f>
        <v>0</v>
      </c>
      <c r="AP1260" s="209">
        <f>SUM(AP1261)</f>
        <v>0</v>
      </c>
      <c r="AQ1260" s="209">
        <f>SUM(AQ1261)</f>
        <v>0</v>
      </c>
      <c r="AR1260" s="209">
        <f>+AP1260+AQ1260</f>
        <v>0</v>
      </c>
      <c r="AS1260" s="209">
        <f>+AO1260+AR1260</f>
        <v>0</v>
      </c>
      <c r="AT1260" s="209">
        <f>SUM(AT1261)</f>
        <v>0</v>
      </c>
      <c r="AU1260" s="209">
        <f>SUM(AU1261)</f>
        <v>0</v>
      </c>
      <c r="AV1260" s="209">
        <f>+AT1260+AU1260</f>
        <v>0</v>
      </c>
      <c r="AW1260" s="209">
        <f>SUM(AW1261)</f>
        <v>0</v>
      </c>
      <c r="AX1260" s="209">
        <f>SUM(AX1261)</f>
        <v>0</v>
      </c>
      <c r="AY1260" s="209">
        <f>+AW1260+AX1260</f>
        <v>0</v>
      </c>
      <c r="AZ1260" s="209">
        <f>+AV1260+AY1260</f>
        <v>0</v>
      </c>
      <c r="BA1260" s="209">
        <f>SUM(BA1261)</f>
        <v>0</v>
      </c>
      <c r="BB1260" s="209">
        <f>SUM(BB1261)</f>
        <v>0</v>
      </c>
      <c r="BC1260" s="209">
        <f>+BA1260+BB1260</f>
        <v>0</v>
      </c>
      <c r="BD1260" s="209">
        <f>SUM(BD1261)</f>
        <v>0</v>
      </c>
      <c r="BE1260" s="209">
        <f>SUM(BE1261)</f>
        <v>0</v>
      </c>
      <c r="BF1260" s="209">
        <f>+BD1260+BE1260</f>
        <v>0</v>
      </c>
      <c r="BG1260" s="209">
        <f>+BC1260+BF1260</f>
        <v>0</v>
      </c>
      <c r="BH1260" s="209">
        <f>SUM(BH1261)</f>
        <v>0</v>
      </c>
      <c r="BI1260" s="209">
        <f>SUM(BI1261)</f>
        <v>0</v>
      </c>
      <c r="BJ1260" s="209">
        <f>+BH1260+BI1260</f>
        <v>0</v>
      </c>
      <c r="BK1260" s="209">
        <f>SUM(BK1261)</f>
        <v>0</v>
      </c>
      <c r="BL1260" s="209">
        <f>SUM(BL1261)</f>
        <v>0</v>
      </c>
      <c r="BM1260" s="209">
        <f>+BK1260+BL1260</f>
        <v>0</v>
      </c>
      <c r="BN1260" s="209">
        <f>+BJ1260+BM1260</f>
        <v>0</v>
      </c>
      <c r="BO1260" s="209">
        <f>SUM(BO1261)</f>
        <v>0</v>
      </c>
      <c r="BP1260" s="209">
        <f>SUM(BP1261)</f>
        <v>0</v>
      </c>
      <c r="BQ1260" s="209">
        <f>+BO1260+BP1260</f>
        <v>0</v>
      </c>
      <c r="BR1260" s="209">
        <f>SUM(BR1261)</f>
        <v>0</v>
      </c>
      <c r="BS1260" s="209">
        <f>SUM(BS1261)</f>
        <v>0</v>
      </c>
      <c r="BT1260" s="209">
        <f>+BR1260+BS1260</f>
        <v>0</v>
      </c>
      <c r="BU1260" s="209">
        <f>+BQ1260+BT1260</f>
        <v>0</v>
      </c>
      <c r="BV1260" s="215"/>
      <c r="BW1260" s="215"/>
      <c r="BX1260" s="216"/>
      <c r="BY1260" s="216"/>
      <c r="BZ1260" s="215"/>
      <c r="CA1260" s="217"/>
    </row>
    <row r="1261" spans="2:79" ht="121.5" hidden="1" customHeight="1">
      <c r="B1261" s="206">
        <v>2015</v>
      </c>
      <c r="C1261" s="207">
        <v>8320</v>
      </c>
      <c r="D1261" s="206">
        <v>4</v>
      </c>
      <c r="E1261" s="206">
        <v>6000</v>
      </c>
      <c r="F1261" s="206">
        <v>6200</v>
      </c>
      <c r="G1261" s="206">
        <v>622</v>
      </c>
      <c r="H1261" s="206">
        <v>2</v>
      </c>
      <c r="I1261" s="220" t="s">
        <v>2102</v>
      </c>
      <c r="J1261" s="209">
        <v>0</v>
      </c>
      <c r="K1261" s="209">
        <v>0</v>
      </c>
      <c r="L1261" s="210">
        <f>+J1261+K1261</f>
        <v>0</v>
      </c>
      <c r="M1261" s="209">
        <v>0</v>
      </c>
      <c r="N1261" s="209">
        <v>0</v>
      </c>
      <c r="O1261" s="210">
        <f>+M1261+N1261</f>
        <v>0</v>
      </c>
      <c r="P1261" s="210">
        <f>+L1261+O1261</f>
        <v>0</v>
      </c>
      <c r="Q1261" s="221" t="s">
        <v>8</v>
      </c>
      <c r="R1261" s="257"/>
      <c r="S1261" s="307"/>
      <c r="T1261" s="213">
        <v>0</v>
      </c>
      <c r="U1261" s="213">
        <v>0</v>
      </c>
      <c r="V1261" s="213">
        <v>0</v>
      </c>
      <c r="W1261" s="213">
        <v>0</v>
      </c>
      <c r="X1261" s="213"/>
      <c r="Y1261" s="213"/>
      <c r="Z1261" s="213">
        <v>0</v>
      </c>
      <c r="AA1261" s="213">
        <v>0</v>
      </c>
      <c r="AB1261" s="213">
        <v>0</v>
      </c>
      <c r="AC1261" s="213">
        <v>0</v>
      </c>
      <c r="AD1261" s="214"/>
      <c r="AE1261" s="214"/>
      <c r="AF1261" s="209">
        <f>J1261+T1261-Z1261</f>
        <v>0</v>
      </c>
      <c r="AG1261" s="209">
        <f>K1261+U1261-AA1261</f>
        <v>0</v>
      </c>
      <c r="AH1261" s="210">
        <f>+AF1261+AG1261</f>
        <v>0</v>
      </c>
      <c r="AI1261" s="209">
        <f>M1261+V1261-AB1261</f>
        <v>0</v>
      </c>
      <c r="AJ1261" s="209">
        <f>N1261+W1261-AC1261</f>
        <v>0</v>
      </c>
      <c r="AK1261" s="210">
        <f>+AI1261+AJ1261</f>
        <v>0</v>
      </c>
      <c r="AL1261" s="210">
        <f>+AH1261+AK1261</f>
        <v>0</v>
      </c>
      <c r="AM1261" s="213">
        <v>0</v>
      </c>
      <c r="AN1261" s="213">
        <v>0</v>
      </c>
      <c r="AO1261" s="210">
        <f>+AM1261+AN1261</f>
        <v>0</v>
      </c>
      <c r="AP1261" s="213">
        <v>0</v>
      </c>
      <c r="AQ1261" s="213">
        <v>0</v>
      </c>
      <c r="AR1261" s="210">
        <f>+AP1261+AQ1261</f>
        <v>0</v>
      </c>
      <c r="AS1261" s="210">
        <f>+AO1261+AR1261</f>
        <v>0</v>
      </c>
      <c r="AT1261" s="213">
        <v>0</v>
      </c>
      <c r="AU1261" s="213">
        <v>0</v>
      </c>
      <c r="AV1261" s="210">
        <f>+AT1261+AU1261</f>
        <v>0</v>
      </c>
      <c r="AW1261" s="213">
        <v>0</v>
      </c>
      <c r="AX1261" s="213">
        <v>0</v>
      </c>
      <c r="AY1261" s="210">
        <f>+AW1261+AX1261</f>
        <v>0</v>
      </c>
      <c r="AZ1261" s="210">
        <f>+AV1261+AY1261</f>
        <v>0</v>
      </c>
      <c r="BA1261" s="213">
        <v>0</v>
      </c>
      <c r="BB1261" s="213">
        <v>0</v>
      </c>
      <c r="BC1261" s="210">
        <f>+BA1261+BB1261</f>
        <v>0</v>
      </c>
      <c r="BD1261" s="213">
        <v>0</v>
      </c>
      <c r="BE1261" s="213">
        <v>0</v>
      </c>
      <c r="BF1261" s="210">
        <f>+BD1261+BE1261</f>
        <v>0</v>
      </c>
      <c r="BG1261" s="210">
        <f>+BC1261+BF1261</f>
        <v>0</v>
      </c>
      <c r="BH1261" s="213">
        <v>0</v>
      </c>
      <c r="BI1261" s="213">
        <v>0</v>
      </c>
      <c r="BJ1261" s="210">
        <f>+BH1261+BI1261</f>
        <v>0</v>
      </c>
      <c r="BK1261" s="213">
        <v>0</v>
      </c>
      <c r="BL1261" s="213">
        <v>0</v>
      </c>
      <c r="BM1261" s="210">
        <f>+BK1261+BL1261</f>
        <v>0</v>
      </c>
      <c r="BN1261" s="210">
        <f>+BJ1261+BM1261</f>
        <v>0</v>
      </c>
      <c r="BO1261" s="209">
        <f>AF1261-AM1261-AT1261-BA1261-BH1261</f>
        <v>0</v>
      </c>
      <c r="BP1261" s="209">
        <f>AG1261-AN1261-AU1261-BB1261-BI1261</f>
        <v>0</v>
      </c>
      <c r="BQ1261" s="210">
        <f>+BO1261+BP1261</f>
        <v>0</v>
      </c>
      <c r="BR1261" s="209">
        <f>AI1261-AP1261-AW1261-BD1261-BK1261</f>
        <v>0</v>
      </c>
      <c r="BS1261" s="209">
        <f>AJ1261-AQ1261-AX1261-BE1261-BL1261</f>
        <v>0</v>
      </c>
      <c r="BT1261" s="210">
        <f>+BR1261+BS1261</f>
        <v>0</v>
      </c>
      <c r="BU1261" s="210">
        <f>+BQ1261+BT1261</f>
        <v>0</v>
      </c>
      <c r="BV1261" s="215">
        <f>R1261+X1261-AD1261</f>
        <v>0</v>
      </c>
      <c r="BW1261" s="215">
        <f>S1261+Y1261-AE1261</f>
        <v>0</v>
      </c>
      <c r="BX1261" s="216">
        <v>0</v>
      </c>
      <c r="BY1261" s="216">
        <v>0</v>
      </c>
      <c r="BZ1261" s="215">
        <f>BV1261-BX1261</f>
        <v>0</v>
      </c>
      <c r="CA1261" s="217">
        <f>BW1261-BY1261</f>
        <v>0</v>
      </c>
    </row>
    <row r="1262" spans="2:79" ht="64.5" hidden="1" customHeight="1">
      <c r="B1262" s="206">
        <v>2015</v>
      </c>
      <c r="C1262" s="207">
        <v>8320</v>
      </c>
      <c r="D1262" s="206">
        <v>4</v>
      </c>
      <c r="E1262" s="206">
        <v>6000</v>
      </c>
      <c r="F1262" s="206">
        <v>6200</v>
      </c>
      <c r="G1262" s="206">
        <v>622</v>
      </c>
      <c r="H1262" s="206">
        <v>3</v>
      </c>
      <c r="I1262" s="220" t="s">
        <v>7</v>
      </c>
      <c r="J1262" s="209">
        <f>SUM(J1263)</f>
        <v>0</v>
      </c>
      <c r="K1262" s="209">
        <f>SUM(K1263)</f>
        <v>0</v>
      </c>
      <c r="L1262" s="209">
        <f>+J1262+K1262</f>
        <v>0</v>
      </c>
      <c r="M1262" s="209">
        <f>SUM(M1263)</f>
        <v>0</v>
      </c>
      <c r="N1262" s="209">
        <f>SUM(N1263)</f>
        <v>0</v>
      </c>
      <c r="O1262" s="209">
        <f>+M1262+N1262</f>
        <v>0</v>
      </c>
      <c r="P1262" s="209">
        <f>+L1262+O1262</f>
        <v>0</v>
      </c>
      <c r="Q1262" s="245" t="s">
        <v>7</v>
      </c>
      <c r="R1262" s="257">
        <f>SUM(R1263)</f>
        <v>0</v>
      </c>
      <c r="S1262" s="307"/>
      <c r="T1262" s="209">
        <f>SUM(T1263)</f>
        <v>0</v>
      </c>
      <c r="U1262" s="209">
        <f>SUM(U1263)</f>
        <v>0</v>
      </c>
      <c r="V1262" s="209">
        <f>SUM(V1263)</f>
        <v>0</v>
      </c>
      <c r="W1262" s="209">
        <f>SUM(W1263)</f>
        <v>0</v>
      </c>
      <c r="X1262" s="213"/>
      <c r="Y1262" s="213"/>
      <c r="Z1262" s="209">
        <f>SUM(Z1263)</f>
        <v>0</v>
      </c>
      <c r="AA1262" s="209">
        <f>SUM(AA1263)</f>
        <v>0</v>
      </c>
      <c r="AB1262" s="209">
        <f>SUM(AB1263)</f>
        <v>0</v>
      </c>
      <c r="AC1262" s="209">
        <f>SUM(AC1263)</f>
        <v>0</v>
      </c>
      <c r="AD1262" s="213"/>
      <c r="AE1262" s="213"/>
      <c r="AF1262" s="209">
        <f>SUM(AF1263)</f>
        <v>0</v>
      </c>
      <c r="AG1262" s="209">
        <f>SUM(AG1263)</f>
        <v>0</v>
      </c>
      <c r="AH1262" s="209">
        <f>+AF1262+AG1262</f>
        <v>0</v>
      </c>
      <c r="AI1262" s="209">
        <f>SUM(AI1263)</f>
        <v>0</v>
      </c>
      <c r="AJ1262" s="209">
        <f>SUM(AJ1263)</f>
        <v>0</v>
      </c>
      <c r="AK1262" s="209">
        <f>+AI1262+AJ1262</f>
        <v>0</v>
      </c>
      <c r="AL1262" s="209">
        <f>+AH1262+AK1262</f>
        <v>0</v>
      </c>
      <c r="AM1262" s="209">
        <f>SUM(AM1263)</f>
        <v>0</v>
      </c>
      <c r="AN1262" s="209">
        <f>SUM(AN1263)</f>
        <v>0</v>
      </c>
      <c r="AO1262" s="209">
        <f>+AM1262+AN1262</f>
        <v>0</v>
      </c>
      <c r="AP1262" s="209">
        <f>SUM(AP1263)</f>
        <v>0</v>
      </c>
      <c r="AQ1262" s="209">
        <f>SUM(AQ1263)</f>
        <v>0</v>
      </c>
      <c r="AR1262" s="209">
        <f>+AP1262+AQ1262</f>
        <v>0</v>
      </c>
      <c r="AS1262" s="209">
        <f>+AO1262+AR1262</f>
        <v>0</v>
      </c>
      <c r="AT1262" s="209">
        <f>SUM(AT1263)</f>
        <v>0</v>
      </c>
      <c r="AU1262" s="209">
        <f>SUM(AU1263)</f>
        <v>0</v>
      </c>
      <c r="AV1262" s="209">
        <f>+AT1262+AU1262</f>
        <v>0</v>
      </c>
      <c r="AW1262" s="209">
        <f>SUM(AW1263)</f>
        <v>0</v>
      </c>
      <c r="AX1262" s="209">
        <f>SUM(AX1263)</f>
        <v>0</v>
      </c>
      <c r="AY1262" s="209">
        <f>+AW1262+AX1262</f>
        <v>0</v>
      </c>
      <c r="AZ1262" s="209">
        <f>+AV1262+AY1262</f>
        <v>0</v>
      </c>
      <c r="BA1262" s="209">
        <f>SUM(BA1263)</f>
        <v>0</v>
      </c>
      <c r="BB1262" s="209">
        <f>SUM(BB1263)</f>
        <v>0</v>
      </c>
      <c r="BC1262" s="209">
        <f>+BA1262+BB1262</f>
        <v>0</v>
      </c>
      <c r="BD1262" s="209">
        <f>SUM(BD1263)</f>
        <v>0</v>
      </c>
      <c r="BE1262" s="209">
        <f>SUM(BE1263)</f>
        <v>0</v>
      </c>
      <c r="BF1262" s="209">
        <f>+BD1262+BE1262</f>
        <v>0</v>
      </c>
      <c r="BG1262" s="209">
        <f>+BC1262+BF1262</f>
        <v>0</v>
      </c>
      <c r="BH1262" s="209">
        <f>SUM(BH1263)</f>
        <v>0</v>
      </c>
      <c r="BI1262" s="209">
        <f>SUM(BI1263)</f>
        <v>0</v>
      </c>
      <c r="BJ1262" s="209">
        <f>+BH1262+BI1262</f>
        <v>0</v>
      </c>
      <c r="BK1262" s="209">
        <f>SUM(BK1263)</f>
        <v>0</v>
      </c>
      <c r="BL1262" s="209">
        <f>SUM(BL1263)</f>
        <v>0</v>
      </c>
      <c r="BM1262" s="209">
        <f>+BK1262+BL1262</f>
        <v>0</v>
      </c>
      <c r="BN1262" s="209">
        <f>+BJ1262+BM1262</f>
        <v>0</v>
      </c>
      <c r="BO1262" s="209">
        <f>SUM(BO1263)</f>
        <v>0</v>
      </c>
      <c r="BP1262" s="209">
        <f>SUM(BP1263)</f>
        <v>0</v>
      </c>
      <c r="BQ1262" s="209">
        <f>+BO1262+BP1262</f>
        <v>0</v>
      </c>
      <c r="BR1262" s="209">
        <f>SUM(BR1263)</f>
        <v>0</v>
      </c>
      <c r="BS1262" s="209">
        <f>SUM(BS1263)</f>
        <v>0</v>
      </c>
      <c r="BT1262" s="209">
        <f>+BR1262+BS1262</f>
        <v>0</v>
      </c>
      <c r="BU1262" s="209">
        <f>+BQ1262+BT1262</f>
        <v>0</v>
      </c>
      <c r="BV1262" s="215"/>
      <c r="BW1262" s="215"/>
      <c r="BX1262" s="216"/>
      <c r="BY1262" s="216"/>
      <c r="BZ1262" s="215"/>
      <c r="CA1262" s="217"/>
    </row>
    <row r="1263" spans="2:79" ht="121.5" hidden="1" customHeight="1">
      <c r="B1263" s="206">
        <v>2015</v>
      </c>
      <c r="C1263" s="207">
        <v>8320</v>
      </c>
      <c r="D1263" s="206">
        <v>4</v>
      </c>
      <c r="E1263" s="206">
        <v>6000</v>
      </c>
      <c r="F1263" s="206">
        <v>6200</v>
      </c>
      <c r="G1263" s="206">
        <v>622</v>
      </c>
      <c r="H1263" s="206">
        <v>3</v>
      </c>
      <c r="I1263" s="220" t="s">
        <v>2102</v>
      </c>
      <c r="J1263" s="209">
        <v>0</v>
      </c>
      <c r="K1263" s="209">
        <v>0</v>
      </c>
      <c r="L1263" s="210">
        <f>+J1263+K1263</f>
        <v>0</v>
      </c>
      <c r="M1263" s="209">
        <v>0</v>
      </c>
      <c r="N1263" s="209">
        <v>0</v>
      </c>
      <c r="O1263" s="210">
        <f>+M1263+N1263</f>
        <v>0</v>
      </c>
      <c r="P1263" s="210">
        <f>+L1263+O1263</f>
        <v>0</v>
      </c>
      <c r="Q1263" s="245" t="s">
        <v>7</v>
      </c>
      <c r="R1263" s="257"/>
      <c r="S1263" s="307"/>
      <c r="T1263" s="213">
        <v>0</v>
      </c>
      <c r="U1263" s="213">
        <v>0</v>
      </c>
      <c r="V1263" s="213">
        <v>0</v>
      </c>
      <c r="W1263" s="213">
        <v>0</v>
      </c>
      <c r="X1263" s="213"/>
      <c r="Y1263" s="213"/>
      <c r="Z1263" s="213">
        <v>0</v>
      </c>
      <c r="AA1263" s="213">
        <v>0</v>
      </c>
      <c r="AB1263" s="213">
        <v>0</v>
      </c>
      <c r="AC1263" s="213">
        <v>0</v>
      </c>
      <c r="AD1263" s="214"/>
      <c r="AE1263" s="214"/>
      <c r="AF1263" s="209">
        <f>J1263+T1263-Z1263</f>
        <v>0</v>
      </c>
      <c r="AG1263" s="209">
        <f>K1263+U1263-AA1263</f>
        <v>0</v>
      </c>
      <c r="AH1263" s="210">
        <f>+AF1263+AG1263</f>
        <v>0</v>
      </c>
      <c r="AI1263" s="209">
        <f>M1263+V1263-AB1263</f>
        <v>0</v>
      </c>
      <c r="AJ1263" s="209">
        <f>N1263+W1263-AC1263</f>
        <v>0</v>
      </c>
      <c r="AK1263" s="210">
        <f>+AI1263+AJ1263</f>
        <v>0</v>
      </c>
      <c r="AL1263" s="210">
        <f>+AH1263+AK1263</f>
        <v>0</v>
      </c>
      <c r="AM1263" s="213">
        <v>0</v>
      </c>
      <c r="AN1263" s="213">
        <v>0</v>
      </c>
      <c r="AO1263" s="210">
        <f>+AM1263+AN1263</f>
        <v>0</v>
      </c>
      <c r="AP1263" s="213">
        <v>0</v>
      </c>
      <c r="AQ1263" s="213">
        <v>0</v>
      </c>
      <c r="AR1263" s="210">
        <f>+AP1263+AQ1263</f>
        <v>0</v>
      </c>
      <c r="AS1263" s="210">
        <f>+AO1263+AR1263</f>
        <v>0</v>
      </c>
      <c r="AT1263" s="213">
        <v>0</v>
      </c>
      <c r="AU1263" s="213">
        <v>0</v>
      </c>
      <c r="AV1263" s="210">
        <f>+AT1263+AU1263</f>
        <v>0</v>
      </c>
      <c r="AW1263" s="213">
        <v>0</v>
      </c>
      <c r="AX1263" s="213">
        <v>0</v>
      </c>
      <c r="AY1263" s="210">
        <f>+AW1263+AX1263</f>
        <v>0</v>
      </c>
      <c r="AZ1263" s="210">
        <f>+AV1263+AY1263</f>
        <v>0</v>
      </c>
      <c r="BA1263" s="213">
        <v>0</v>
      </c>
      <c r="BB1263" s="213">
        <v>0</v>
      </c>
      <c r="BC1263" s="210">
        <f>+BA1263+BB1263</f>
        <v>0</v>
      </c>
      <c r="BD1263" s="213">
        <v>0</v>
      </c>
      <c r="BE1263" s="213">
        <v>0</v>
      </c>
      <c r="BF1263" s="210">
        <f>+BD1263+BE1263</f>
        <v>0</v>
      </c>
      <c r="BG1263" s="210">
        <f>+BC1263+BF1263</f>
        <v>0</v>
      </c>
      <c r="BH1263" s="213">
        <v>0</v>
      </c>
      <c r="BI1263" s="213">
        <v>0</v>
      </c>
      <c r="BJ1263" s="210">
        <f>+BH1263+BI1263</f>
        <v>0</v>
      </c>
      <c r="BK1263" s="213">
        <v>0</v>
      </c>
      <c r="BL1263" s="213">
        <v>0</v>
      </c>
      <c r="BM1263" s="210">
        <f>+BK1263+BL1263</f>
        <v>0</v>
      </c>
      <c r="BN1263" s="210">
        <f>+BJ1263+BM1263</f>
        <v>0</v>
      </c>
      <c r="BO1263" s="209">
        <f>AF1263-AM1263-AT1263-BA1263-BH1263</f>
        <v>0</v>
      </c>
      <c r="BP1263" s="209">
        <f>AG1263-AN1263-AU1263-BB1263-BI1263</f>
        <v>0</v>
      </c>
      <c r="BQ1263" s="210">
        <f>+BO1263+BP1263</f>
        <v>0</v>
      </c>
      <c r="BR1263" s="209">
        <f>AI1263-AP1263-AW1263-BD1263-BK1263</f>
        <v>0</v>
      </c>
      <c r="BS1263" s="209">
        <f>AJ1263-AQ1263-AX1263-BE1263-BL1263</f>
        <v>0</v>
      </c>
      <c r="BT1263" s="210">
        <f>+BR1263+BS1263</f>
        <v>0</v>
      </c>
      <c r="BU1263" s="210">
        <f>+BQ1263+BT1263</f>
        <v>0</v>
      </c>
      <c r="BV1263" s="215">
        <f>R1263+X1263-AD1263</f>
        <v>0</v>
      </c>
      <c r="BW1263" s="215">
        <f>S1263+Y1263-AE1263</f>
        <v>0</v>
      </c>
      <c r="BX1263" s="216">
        <v>0</v>
      </c>
      <c r="BY1263" s="216">
        <v>0</v>
      </c>
      <c r="BZ1263" s="215">
        <f>BV1263-BX1263</f>
        <v>0</v>
      </c>
      <c r="CA1263" s="217">
        <f>BW1263-BY1263</f>
        <v>0</v>
      </c>
    </row>
    <row r="1264" spans="2:79" ht="31.5" hidden="1">
      <c r="B1264" s="170">
        <v>2015</v>
      </c>
      <c r="C1264" s="171">
        <v>8320</v>
      </c>
      <c r="D1264" s="170">
        <v>5</v>
      </c>
      <c r="E1264" s="170"/>
      <c r="F1264" s="170"/>
      <c r="G1264" s="170"/>
      <c r="H1264" s="170"/>
      <c r="I1264" s="172" t="s">
        <v>1557</v>
      </c>
      <c r="J1264" s="173">
        <f>+J1265+J1269+J1293+J1297+J1379</f>
        <v>0</v>
      </c>
      <c r="K1264" s="173">
        <f>+K1265+K1269+K1293+K1297+K1379</f>
        <v>0</v>
      </c>
      <c r="L1264" s="173">
        <f>+J1264+K1264</f>
        <v>0</v>
      </c>
      <c r="M1264" s="173">
        <f>+M1265+M1269+M1293+M1297+M1379</f>
        <v>0</v>
      </c>
      <c r="N1264" s="173">
        <f>+N1265+N1269+N1293+N1297+N1379</f>
        <v>0</v>
      </c>
      <c r="O1264" s="173">
        <f>+M1264+N1264</f>
        <v>0</v>
      </c>
      <c r="P1264" s="173">
        <f>+L1264+O1264</f>
        <v>0</v>
      </c>
      <c r="Q1264" s="173"/>
      <c r="R1264" s="174"/>
      <c r="S1264" s="174"/>
      <c r="T1264" s="173">
        <f>+T1265+T1269+T1293+T1297+T1379</f>
        <v>0</v>
      </c>
      <c r="U1264" s="173">
        <f>+U1265+U1269+U1293+U1297+U1379</f>
        <v>0</v>
      </c>
      <c r="V1264" s="173">
        <f>+V1265+V1269+V1293+V1297+V1379</f>
        <v>0</v>
      </c>
      <c r="W1264" s="173">
        <f>+W1265+W1269+W1293+W1297+W1379</f>
        <v>0</v>
      </c>
      <c r="X1264" s="175"/>
      <c r="Y1264" s="175"/>
      <c r="Z1264" s="173">
        <f>+Z1265+Z1269+Z1293+Z1297+Z1379</f>
        <v>0</v>
      </c>
      <c r="AA1264" s="173">
        <f>+AA1265+AA1269+AA1293+AA1297+AA1379</f>
        <v>0</v>
      </c>
      <c r="AB1264" s="173">
        <f>+AB1265+AB1269+AB1293+AB1297+AB1379</f>
        <v>0</v>
      </c>
      <c r="AC1264" s="173">
        <f>+AC1265+AC1269+AC1293+AC1297+AC1379</f>
        <v>0</v>
      </c>
      <c r="AD1264" s="175"/>
      <c r="AE1264" s="175"/>
      <c r="AF1264" s="173">
        <f>+AF1265+AF1269+AF1293+AF1297+AF1379</f>
        <v>0</v>
      </c>
      <c r="AG1264" s="173">
        <f>+AG1265+AG1269+AG1293+AG1297+AG1379</f>
        <v>0</v>
      </c>
      <c r="AH1264" s="173">
        <f>+AF1264+AG1264</f>
        <v>0</v>
      </c>
      <c r="AI1264" s="173">
        <f>+AI1265+AI1269+AI1293+AI1297+AI1379</f>
        <v>0</v>
      </c>
      <c r="AJ1264" s="173">
        <f>+AJ1265+AJ1269+AJ1293+AJ1297+AJ1379</f>
        <v>0</v>
      </c>
      <c r="AK1264" s="173">
        <f>+AI1264+AJ1264</f>
        <v>0</v>
      </c>
      <c r="AL1264" s="173">
        <f>+AH1264+AK1264</f>
        <v>0</v>
      </c>
      <c r="AM1264" s="173">
        <f>+AM1265+AM1269+AM1293+AM1297+AM1379</f>
        <v>0</v>
      </c>
      <c r="AN1264" s="173">
        <f>+AN1265+AN1269+AN1293+AN1297+AN1379</f>
        <v>0</v>
      </c>
      <c r="AO1264" s="173">
        <f>+AM1264+AN1264</f>
        <v>0</v>
      </c>
      <c r="AP1264" s="173">
        <f>+AP1265+AP1269+AP1293+AP1297+AP1379</f>
        <v>0</v>
      </c>
      <c r="AQ1264" s="173">
        <f>+AQ1265+AQ1269+AQ1293+AQ1297+AQ1379</f>
        <v>0</v>
      </c>
      <c r="AR1264" s="173">
        <f>+AP1264+AQ1264</f>
        <v>0</v>
      </c>
      <c r="AS1264" s="173">
        <f>+AO1264+AR1264</f>
        <v>0</v>
      </c>
      <c r="AT1264" s="173">
        <f>+AT1265+AT1269+AT1293+AT1297+AT1379</f>
        <v>0</v>
      </c>
      <c r="AU1264" s="173">
        <f>+AU1265+AU1269+AU1293+AU1297+AU1379</f>
        <v>0</v>
      </c>
      <c r="AV1264" s="173">
        <f>+AT1264+AU1264</f>
        <v>0</v>
      </c>
      <c r="AW1264" s="173">
        <f>+AW1265+AW1269+AW1293+AW1297+AW1379</f>
        <v>0</v>
      </c>
      <c r="AX1264" s="173">
        <f>+AX1265+AX1269+AX1293+AX1297+AX1379</f>
        <v>0</v>
      </c>
      <c r="AY1264" s="173">
        <f>+AW1264+AX1264</f>
        <v>0</v>
      </c>
      <c r="AZ1264" s="173">
        <f>+AV1264+AY1264</f>
        <v>0</v>
      </c>
      <c r="BA1264" s="173">
        <f>+BA1265+BA1269+BA1293+BA1297+BA1379</f>
        <v>0</v>
      </c>
      <c r="BB1264" s="173">
        <f>+BB1265+BB1269+BB1293+BB1297+BB1379</f>
        <v>0</v>
      </c>
      <c r="BC1264" s="173">
        <f>+BA1264+BB1264</f>
        <v>0</v>
      </c>
      <c r="BD1264" s="173">
        <f>+BD1265+BD1269+BD1293+BD1297+BD1379</f>
        <v>0</v>
      </c>
      <c r="BE1264" s="173">
        <f>+BE1265+BE1269+BE1293+BE1297+BE1379</f>
        <v>0</v>
      </c>
      <c r="BF1264" s="173">
        <f>+BD1264+BE1264</f>
        <v>0</v>
      </c>
      <c r="BG1264" s="173">
        <f>+BC1264+BF1264</f>
        <v>0</v>
      </c>
      <c r="BH1264" s="173">
        <f>+BH1265+BH1269+BH1293+BH1297+BH1379</f>
        <v>0</v>
      </c>
      <c r="BI1264" s="173">
        <f>+BI1265+BI1269+BI1293+BI1297+BI1379</f>
        <v>0</v>
      </c>
      <c r="BJ1264" s="173">
        <f>+BH1264+BI1264</f>
        <v>0</v>
      </c>
      <c r="BK1264" s="173">
        <f>+BK1265+BK1269+BK1293+BK1297+BK1379</f>
        <v>0</v>
      </c>
      <c r="BL1264" s="173">
        <f>+BL1265+BL1269+BL1293+BL1297+BL1379</f>
        <v>0</v>
      </c>
      <c r="BM1264" s="173">
        <f>+BK1264+BL1264</f>
        <v>0</v>
      </c>
      <c r="BN1264" s="173">
        <f>+BJ1264+BM1264</f>
        <v>0</v>
      </c>
      <c r="BO1264" s="173">
        <f>+BO1265+BO1269+BO1293+BO1297+BO1379</f>
        <v>0</v>
      </c>
      <c r="BP1264" s="173">
        <f>+BP1265+BP1269+BP1293+BP1297+BP1379</f>
        <v>0</v>
      </c>
      <c r="BQ1264" s="173">
        <f>+BO1264+BP1264</f>
        <v>0</v>
      </c>
      <c r="BR1264" s="173">
        <f>+BR1265+BR1269+BR1293+BR1297+BR1379</f>
        <v>0</v>
      </c>
      <c r="BS1264" s="173">
        <f>+BS1265+BS1269+BS1293+BS1297+BS1379</f>
        <v>0</v>
      </c>
      <c r="BT1264" s="173">
        <f>+BR1264+BS1264</f>
        <v>0</v>
      </c>
      <c r="BU1264" s="173">
        <f>+BQ1264+BT1264</f>
        <v>0</v>
      </c>
      <c r="BV1264" s="176"/>
      <c r="BW1264" s="176"/>
      <c r="BX1264" s="177"/>
      <c r="BY1264" s="177"/>
      <c r="BZ1264" s="176"/>
      <c r="CA1264" s="178"/>
    </row>
    <row r="1265" spans="2:79" hidden="1">
      <c r="B1265" s="179">
        <v>2015</v>
      </c>
      <c r="C1265" s="180">
        <v>8320</v>
      </c>
      <c r="D1265" s="179">
        <v>5</v>
      </c>
      <c r="E1265" s="179">
        <v>1000</v>
      </c>
      <c r="F1265" s="179"/>
      <c r="G1265" s="179"/>
      <c r="H1265" s="179"/>
      <c r="I1265" s="181" t="s">
        <v>612</v>
      </c>
      <c r="J1265" s="182">
        <f>+J1266</f>
        <v>0</v>
      </c>
      <c r="K1265" s="182">
        <f>+K1266</f>
        <v>0</v>
      </c>
      <c r="L1265" s="182">
        <f>+J1265+K1265</f>
        <v>0</v>
      </c>
      <c r="M1265" s="182">
        <f>+M1266</f>
        <v>0</v>
      </c>
      <c r="N1265" s="182">
        <f>+N1266</f>
        <v>0</v>
      </c>
      <c r="O1265" s="182">
        <f>+M1265+N1265</f>
        <v>0</v>
      </c>
      <c r="P1265" s="182">
        <f>+L1265+O1265</f>
        <v>0</v>
      </c>
      <c r="Q1265" s="182"/>
      <c r="R1265" s="311"/>
      <c r="S1265" s="311"/>
      <c r="T1265" s="182">
        <f>+T1266</f>
        <v>0</v>
      </c>
      <c r="U1265" s="182">
        <f>+U1266</f>
        <v>0</v>
      </c>
      <c r="V1265" s="182">
        <f>+V1266</f>
        <v>0</v>
      </c>
      <c r="W1265" s="182">
        <f>+W1266</f>
        <v>0</v>
      </c>
      <c r="X1265" s="184"/>
      <c r="Y1265" s="184"/>
      <c r="Z1265" s="182">
        <f>+Z1266</f>
        <v>0</v>
      </c>
      <c r="AA1265" s="182">
        <f>+AA1266</f>
        <v>0</v>
      </c>
      <c r="AB1265" s="182">
        <f>+AB1266</f>
        <v>0</v>
      </c>
      <c r="AC1265" s="182">
        <f>+AC1266</f>
        <v>0</v>
      </c>
      <c r="AD1265" s="184"/>
      <c r="AE1265" s="184"/>
      <c r="AF1265" s="182">
        <f>+AF1266</f>
        <v>0</v>
      </c>
      <c r="AG1265" s="182">
        <f>+AG1266</f>
        <v>0</v>
      </c>
      <c r="AH1265" s="182">
        <f>+AF1265+AG1265</f>
        <v>0</v>
      </c>
      <c r="AI1265" s="182">
        <f>+AI1266</f>
        <v>0</v>
      </c>
      <c r="AJ1265" s="182">
        <f>+AJ1266</f>
        <v>0</v>
      </c>
      <c r="AK1265" s="182">
        <f>+AI1265+AJ1265</f>
        <v>0</v>
      </c>
      <c r="AL1265" s="182">
        <f>+AH1265+AK1265</f>
        <v>0</v>
      </c>
      <c r="AM1265" s="182">
        <f>+AM1266</f>
        <v>0</v>
      </c>
      <c r="AN1265" s="182">
        <f>+AN1266</f>
        <v>0</v>
      </c>
      <c r="AO1265" s="182">
        <f>+AM1265+AN1265</f>
        <v>0</v>
      </c>
      <c r="AP1265" s="182">
        <f>+AP1266</f>
        <v>0</v>
      </c>
      <c r="AQ1265" s="182">
        <f>+AQ1266</f>
        <v>0</v>
      </c>
      <c r="AR1265" s="182">
        <f>+AP1265+AQ1265</f>
        <v>0</v>
      </c>
      <c r="AS1265" s="182">
        <f>+AO1265+AR1265</f>
        <v>0</v>
      </c>
      <c r="AT1265" s="182">
        <f>+AT1266</f>
        <v>0</v>
      </c>
      <c r="AU1265" s="182">
        <f>+AU1266</f>
        <v>0</v>
      </c>
      <c r="AV1265" s="182">
        <f>+AT1265+AU1265</f>
        <v>0</v>
      </c>
      <c r="AW1265" s="182">
        <f>+AW1266</f>
        <v>0</v>
      </c>
      <c r="AX1265" s="182">
        <f>+AX1266</f>
        <v>0</v>
      </c>
      <c r="AY1265" s="182">
        <f>+AW1265+AX1265</f>
        <v>0</v>
      </c>
      <c r="AZ1265" s="182">
        <f>+AV1265+AY1265</f>
        <v>0</v>
      </c>
      <c r="BA1265" s="182">
        <f>+BA1266</f>
        <v>0</v>
      </c>
      <c r="BB1265" s="182">
        <f>+BB1266</f>
        <v>0</v>
      </c>
      <c r="BC1265" s="182">
        <f>+BA1265+BB1265</f>
        <v>0</v>
      </c>
      <c r="BD1265" s="182">
        <f>+BD1266</f>
        <v>0</v>
      </c>
      <c r="BE1265" s="182">
        <f>+BE1266</f>
        <v>0</v>
      </c>
      <c r="BF1265" s="182">
        <f>+BD1265+BE1265</f>
        <v>0</v>
      </c>
      <c r="BG1265" s="182">
        <f>+BC1265+BF1265</f>
        <v>0</v>
      </c>
      <c r="BH1265" s="182">
        <f>+BH1266</f>
        <v>0</v>
      </c>
      <c r="BI1265" s="182">
        <f>+BI1266</f>
        <v>0</v>
      </c>
      <c r="BJ1265" s="182">
        <f>+BH1265+BI1265</f>
        <v>0</v>
      </c>
      <c r="BK1265" s="182">
        <f>+BK1266</f>
        <v>0</v>
      </c>
      <c r="BL1265" s="182">
        <f>+BL1266</f>
        <v>0</v>
      </c>
      <c r="BM1265" s="182">
        <f>+BK1265+BL1265</f>
        <v>0</v>
      </c>
      <c r="BN1265" s="182">
        <f>+BJ1265+BM1265</f>
        <v>0</v>
      </c>
      <c r="BO1265" s="182">
        <f>+BO1266</f>
        <v>0</v>
      </c>
      <c r="BP1265" s="182">
        <f>+BP1266</f>
        <v>0</v>
      </c>
      <c r="BQ1265" s="182">
        <f>+BO1265+BP1265</f>
        <v>0</v>
      </c>
      <c r="BR1265" s="182">
        <f>+BR1266</f>
        <v>0</v>
      </c>
      <c r="BS1265" s="182">
        <f>+BS1266</f>
        <v>0</v>
      </c>
      <c r="BT1265" s="182">
        <f>+BR1265+BS1265</f>
        <v>0</v>
      </c>
      <c r="BU1265" s="182">
        <f>+BQ1265+BT1265</f>
        <v>0</v>
      </c>
      <c r="BV1265" s="185"/>
      <c r="BW1265" s="185"/>
      <c r="BX1265" s="186"/>
      <c r="BY1265" s="186"/>
      <c r="BZ1265" s="185"/>
      <c r="CA1265" s="187"/>
    </row>
    <row r="1266" spans="2:79" hidden="1">
      <c r="B1266" s="188">
        <v>2015</v>
      </c>
      <c r="C1266" s="189">
        <v>8320</v>
      </c>
      <c r="D1266" s="188">
        <v>5</v>
      </c>
      <c r="E1266" s="188">
        <v>1000</v>
      </c>
      <c r="F1266" s="188">
        <v>1200</v>
      </c>
      <c r="G1266" s="188"/>
      <c r="H1266" s="188"/>
      <c r="I1266" s="190" t="s">
        <v>611</v>
      </c>
      <c r="J1266" s="191">
        <f>+J1267</f>
        <v>0</v>
      </c>
      <c r="K1266" s="191">
        <f>+K1267</f>
        <v>0</v>
      </c>
      <c r="L1266" s="191">
        <f>+J1266+K1266</f>
        <v>0</v>
      </c>
      <c r="M1266" s="191">
        <f>+M1267</f>
        <v>0</v>
      </c>
      <c r="N1266" s="191">
        <f>+N1267</f>
        <v>0</v>
      </c>
      <c r="O1266" s="191">
        <f>+M1266+N1266</f>
        <v>0</v>
      </c>
      <c r="P1266" s="191">
        <f>+L1266+O1266</f>
        <v>0</v>
      </c>
      <c r="Q1266" s="191"/>
      <c r="R1266" s="308"/>
      <c r="S1266" s="308"/>
      <c r="T1266" s="191">
        <f>+T1267</f>
        <v>0</v>
      </c>
      <c r="U1266" s="191">
        <f>+U1267</f>
        <v>0</v>
      </c>
      <c r="V1266" s="191">
        <f>+V1267</f>
        <v>0</v>
      </c>
      <c r="W1266" s="191">
        <f>+W1267</f>
        <v>0</v>
      </c>
      <c r="X1266" s="193"/>
      <c r="Y1266" s="193"/>
      <c r="Z1266" s="191">
        <f>+Z1267</f>
        <v>0</v>
      </c>
      <c r="AA1266" s="191">
        <f>+AA1267</f>
        <v>0</v>
      </c>
      <c r="AB1266" s="191">
        <f>+AB1267</f>
        <v>0</v>
      </c>
      <c r="AC1266" s="191">
        <f>+AC1267</f>
        <v>0</v>
      </c>
      <c r="AD1266" s="193"/>
      <c r="AE1266" s="193"/>
      <c r="AF1266" s="191">
        <f>+AF1267</f>
        <v>0</v>
      </c>
      <c r="AG1266" s="191">
        <f>+AG1267</f>
        <v>0</v>
      </c>
      <c r="AH1266" s="191">
        <f>+AF1266+AG1266</f>
        <v>0</v>
      </c>
      <c r="AI1266" s="191">
        <f>+AI1267</f>
        <v>0</v>
      </c>
      <c r="AJ1266" s="191">
        <f>+AJ1267</f>
        <v>0</v>
      </c>
      <c r="AK1266" s="191">
        <f>+AI1266+AJ1266</f>
        <v>0</v>
      </c>
      <c r="AL1266" s="191">
        <f>+AH1266+AK1266</f>
        <v>0</v>
      </c>
      <c r="AM1266" s="191">
        <f>+AM1267</f>
        <v>0</v>
      </c>
      <c r="AN1266" s="191">
        <f>+AN1267</f>
        <v>0</v>
      </c>
      <c r="AO1266" s="191">
        <f>+AM1266+AN1266</f>
        <v>0</v>
      </c>
      <c r="AP1266" s="191">
        <f>+AP1267</f>
        <v>0</v>
      </c>
      <c r="AQ1266" s="191">
        <f>+AQ1267</f>
        <v>0</v>
      </c>
      <c r="AR1266" s="191">
        <f>+AP1266+AQ1266</f>
        <v>0</v>
      </c>
      <c r="AS1266" s="191">
        <f>+AO1266+AR1266</f>
        <v>0</v>
      </c>
      <c r="AT1266" s="191">
        <f>+AT1267</f>
        <v>0</v>
      </c>
      <c r="AU1266" s="191">
        <f>+AU1267</f>
        <v>0</v>
      </c>
      <c r="AV1266" s="191">
        <f>+AT1266+AU1266</f>
        <v>0</v>
      </c>
      <c r="AW1266" s="191">
        <f>+AW1267</f>
        <v>0</v>
      </c>
      <c r="AX1266" s="191">
        <f>+AX1267</f>
        <v>0</v>
      </c>
      <c r="AY1266" s="191">
        <f>+AW1266+AX1266</f>
        <v>0</v>
      </c>
      <c r="AZ1266" s="191">
        <f>+AV1266+AY1266</f>
        <v>0</v>
      </c>
      <c r="BA1266" s="191">
        <f>+BA1267</f>
        <v>0</v>
      </c>
      <c r="BB1266" s="191">
        <f>+BB1267</f>
        <v>0</v>
      </c>
      <c r="BC1266" s="191">
        <f>+BA1266+BB1266</f>
        <v>0</v>
      </c>
      <c r="BD1266" s="191">
        <f>+BD1267</f>
        <v>0</v>
      </c>
      <c r="BE1266" s="191">
        <f>+BE1267</f>
        <v>0</v>
      </c>
      <c r="BF1266" s="191">
        <f>+BD1266+BE1266</f>
        <v>0</v>
      </c>
      <c r="BG1266" s="191">
        <f>+BC1266+BF1266</f>
        <v>0</v>
      </c>
      <c r="BH1266" s="191">
        <f>+BH1267</f>
        <v>0</v>
      </c>
      <c r="BI1266" s="191">
        <f>+BI1267</f>
        <v>0</v>
      </c>
      <c r="BJ1266" s="191">
        <f>+BH1266+BI1266</f>
        <v>0</v>
      </c>
      <c r="BK1266" s="191">
        <f>+BK1267</f>
        <v>0</v>
      </c>
      <c r="BL1266" s="191">
        <f>+BL1267</f>
        <v>0</v>
      </c>
      <c r="BM1266" s="191">
        <f>+BK1266+BL1266</f>
        <v>0</v>
      </c>
      <c r="BN1266" s="191">
        <f>+BJ1266+BM1266</f>
        <v>0</v>
      </c>
      <c r="BO1266" s="191">
        <f>+BO1267</f>
        <v>0</v>
      </c>
      <c r="BP1266" s="191">
        <f>+BP1267</f>
        <v>0</v>
      </c>
      <c r="BQ1266" s="191">
        <f>+BO1266+BP1266</f>
        <v>0</v>
      </c>
      <c r="BR1266" s="191">
        <f>+BR1267</f>
        <v>0</v>
      </c>
      <c r="BS1266" s="191">
        <f>+BS1267</f>
        <v>0</v>
      </c>
      <c r="BT1266" s="191">
        <f>+BR1266+BS1266</f>
        <v>0</v>
      </c>
      <c r="BU1266" s="191">
        <f>+BQ1266+BT1266</f>
        <v>0</v>
      </c>
      <c r="BV1266" s="194"/>
      <c r="BW1266" s="194"/>
      <c r="BX1266" s="195"/>
      <c r="BY1266" s="195"/>
      <c r="BZ1266" s="194"/>
      <c r="CA1266" s="196"/>
    </row>
    <row r="1267" spans="2:79" ht="36.75" hidden="1" customHeight="1">
      <c r="B1267" s="197">
        <v>2015</v>
      </c>
      <c r="C1267" s="198">
        <v>8320</v>
      </c>
      <c r="D1267" s="197">
        <v>5</v>
      </c>
      <c r="E1267" s="197">
        <v>1000</v>
      </c>
      <c r="F1267" s="197">
        <v>1200</v>
      </c>
      <c r="G1267" s="197">
        <v>121</v>
      </c>
      <c r="H1267" s="197"/>
      <c r="I1267" s="199" t="s">
        <v>610</v>
      </c>
      <c r="J1267" s="200">
        <f>+J1268</f>
        <v>0</v>
      </c>
      <c r="K1267" s="200">
        <f>+K1268</f>
        <v>0</v>
      </c>
      <c r="L1267" s="200">
        <f>+J1267+K1267</f>
        <v>0</v>
      </c>
      <c r="M1267" s="200">
        <f>+M1268</f>
        <v>0</v>
      </c>
      <c r="N1267" s="200">
        <f>+N1268</f>
        <v>0</v>
      </c>
      <c r="O1267" s="200">
        <f>+M1267+N1267</f>
        <v>0</v>
      </c>
      <c r="P1267" s="200">
        <f>+L1267+O1267</f>
        <v>0</v>
      </c>
      <c r="Q1267" s="200"/>
      <c r="R1267" s="309"/>
      <c r="S1267" s="309"/>
      <c r="T1267" s="200">
        <f>+T1268</f>
        <v>0</v>
      </c>
      <c r="U1267" s="200">
        <f>+U1268</f>
        <v>0</v>
      </c>
      <c r="V1267" s="200">
        <f>+V1268</f>
        <v>0</v>
      </c>
      <c r="W1267" s="200">
        <f>+W1268</f>
        <v>0</v>
      </c>
      <c r="X1267" s="202"/>
      <c r="Y1267" s="202"/>
      <c r="Z1267" s="200">
        <f>+Z1268</f>
        <v>0</v>
      </c>
      <c r="AA1267" s="200">
        <f>+AA1268</f>
        <v>0</v>
      </c>
      <c r="AB1267" s="200">
        <f>+AB1268</f>
        <v>0</v>
      </c>
      <c r="AC1267" s="200">
        <f>+AC1268</f>
        <v>0</v>
      </c>
      <c r="AD1267" s="202"/>
      <c r="AE1267" s="202"/>
      <c r="AF1267" s="200">
        <f>+AF1268</f>
        <v>0</v>
      </c>
      <c r="AG1267" s="200">
        <f>+AG1268</f>
        <v>0</v>
      </c>
      <c r="AH1267" s="200">
        <f>+AF1267+AG1267</f>
        <v>0</v>
      </c>
      <c r="AI1267" s="200">
        <f>+AI1268</f>
        <v>0</v>
      </c>
      <c r="AJ1267" s="200">
        <f>+AJ1268</f>
        <v>0</v>
      </c>
      <c r="AK1267" s="200">
        <f>+AI1267+AJ1267</f>
        <v>0</v>
      </c>
      <c r="AL1267" s="200">
        <f>+AH1267+AK1267</f>
        <v>0</v>
      </c>
      <c r="AM1267" s="200">
        <f>+AM1268</f>
        <v>0</v>
      </c>
      <c r="AN1267" s="200">
        <f>+AN1268</f>
        <v>0</v>
      </c>
      <c r="AO1267" s="200">
        <f>+AM1267+AN1267</f>
        <v>0</v>
      </c>
      <c r="AP1267" s="200">
        <f>+AP1268</f>
        <v>0</v>
      </c>
      <c r="AQ1267" s="200">
        <f>+AQ1268</f>
        <v>0</v>
      </c>
      <c r="AR1267" s="200">
        <f>+AP1267+AQ1267</f>
        <v>0</v>
      </c>
      <c r="AS1267" s="200">
        <f>+AO1267+AR1267</f>
        <v>0</v>
      </c>
      <c r="AT1267" s="200">
        <f>+AT1268</f>
        <v>0</v>
      </c>
      <c r="AU1267" s="200">
        <f>+AU1268</f>
        <v>0</v>
      </c>
      <c r="AV1267" s="200">
        <f>+AT1267+AU1267</f>
        <v>0</v>
      </c>
      <c r="AW1267" s="200">
        <f>+AW1268</f>
        <v>0</v>
      </c>
      <c r="AX1267" s="200">
        <f>+AX1268</f>
        <v>0</v>
      </c>
      <c r="AY1267" s="200">
        <f>+AW1267+AX1267</f>
        <v>0</v>
      </c>
      <c r="AZ1267" s="200">
        <f>+AV1267+AY1267</f>
        <v>0</v>
      </c>
      <c r="BA1267" s="200">
        <f>+BA1268</f>
        <v>0</v>
      </c>
      <c r="BB1267" s="200">
        <f>+BB1268</f>
        <v>0</v>
      </c>
      <c r="BC1267" s="200">
        <f>+BA1267+BB1267</f>
        <v>0</v>
      </c>
      <c r="BD1267" s="200">
        <f>+BD1268</f>
        <v>0</v>
      </c>
      <c r="BE1267" s="200">
        <f>+BE1268</f>
        <v>0</v>
      </c>
      <c r="BF1267" s="200">
        <f>+BD1267+BE1267</f>
        <v>0</v>
      </c>
      <c r="BG1267" s="200">
        <f>+BC1267+BF1267</f>
        <v>0</v>
      </c>
      <c r="BH1267" s="200">
        <f>+BH1268</f>
        <v>0</v>
      </c>
      <c r="BI1267" s="200">
        <f>+BI1268</f>
        <v>0</v>
      </c>
      <c r="BJ1267" s="200">
        <f>+BH1267+BI1267</f>
        <v>0</v>
      </c>
      <c r="BK1267" s="200">
        <f>+BK1268</f>
        <v>0</v>
      </c>
      <c r="BL1267" s="200">
        <f>+BL1268</f>
        <v>0</v>
      </c>
      <c r="BM1267" s="200">
        <f>+BK1267+BL1267</f>
        <v>0</v>
      </c>
      <c r="BN1267" s="200">
        <f>+BJ1267+BM1267</f>
        <v>0</v>
      </c>
      <c r="BO1267" s="200">
        <f>+BO1268</f>
        <v>0</v>
      </c>
      <c r="BP1267" s="200">
        <f>+BP1268</f>
        <v>0</v>
      </c>
      <c r="BQ1267" s="200">
        <f>+BO1267+BP1267</f>
        <v>0</v>
      </c>
      <c r="BR1267" s="200">
        <f>+BR1268</f>
        <v>0</v>
      </c>
      <c r="BS1267" s="200">
        <f>+BS1268</f>
        <v>0</v>
      </c>
      <c r="BT1267" s="200">
        <f>+BR1267+BS1267</f>
        <v>0</v>
      </c>
      <c r="BU1267" s="200">
        <f>+BQ1267+BT1267</f>
        <v>0</v>
      </c>
      <c r="BV1267" s="203"/>
      <c r="BW1267" s="203"/>
      <c r="BX1267" s="204"/>
      <c r="BY1267" s="204"/>
      <c r="BZ1267" s="203"/>
      <c r="CA1267" s="205"/>
    </row>
    <row r="1268" spans="2:79" ht="36.75" hidden="1" customHeight="1">
      <c r="B1268" s="218">
        <v>2015</v>
      </c>
      <c r="C1268" s="219">
        <v>8320</v>
      </c>
      <c r="D1268" s="218">
        <v>5</v>
      </c>
      <c r="E1268" s="218">
        <v>1000</v>
      </c>
      <c r="F1268" s="218">
        <v>1200</v>
      </c>
      <c r="G1268" s="218">
        <v>121</v>
      </c>
      <c r="H1268" s="218">
        <v>1</v>
      </c>
      <c r="I1268" s="220" t="s">
        <v>609</v>
      </c>
      <c r="J1268" s="209">
        <v>0</v>
      </c>
      <c r="K1268" s="209">
        <v>0</v>
      </c>
      <c r="L1268" s="210">
        <f>+J1268+K1268</f>
        <v>0</v>
      </c>
      <c r="M1268" s="209">
        <v>0</v>
      </c>
      <c r="N1268" s="209">
        <v>0</v>
      </c>
      <c r="O1268" s="210">
        <f>+M1268+N1268</f>
        <v>0</v>
      </c>
      <c r="P1268" s="210">
        <f>+L1268+O1268</f>
        <v>0</v>
      </c>
      <c r="Q1268" s="221" t="s">
        <v>607</v>
      </c>
      <c r="R1268" s="307"/>
      <c r="S1268" s="307"/>
      <c r="T1268" s="213">
        <v>0</v>
      </c>
      <c r="U1268" s="213">
        <v>0</v>
      </c>
      <c r="V1268" s="213">
        <v>0</v>
      </c>
      <c r="W1268" s="213">
        <v>0</v>
      </c>
      <c r="X1268" s="213"/>
      <c r="Y1268" s="213"/>
      <c r="Z1268" s="213">
        <v>0</v>
      </c>
      <c r="AA1268" s="213">
        <v>0</v>
      </c>
      <c r="AB1268" s="213">
        <v>0</v>
      </c>
      <c r="AC1268" s="213">
        <v>0</v>
      </c>
      <c r="AD1268" s="214"/>
      <c r="AE1268" s="214"/>
      <c r="AF1268" s="209">
        <f>J1268+T1268-Z1268</f>
        <v>0</v>
      </c>
      <c r="AG1268" s="209">
        <f>K1268+U1268-AA1268</f>
        <v>0</v>
      </c>
      <c r="AH1268" s="210">
        <f>+AF1268+AG1268</f>
        <v>0</v>
      </c>
      <c r="AI1268" s="209">
        <f>M1268+V1268-AB1268</f>
        <v>0</v>
      </c>
      <c r="AJ1268" s="209">
        <f>N1268+W1268-AC1268</f>
        <v>0</v>
      </c>
      <c r="AK1268" s="210">
        <f>+AI1268+AJ1268</f>
        <v>0</v>
      </c>
      <c r="AL1268" s="210">
        <f>+AH1268+AK1268</f>
        <v>0</v>
      </c>
      <c r="AM1268" s="213">
        <v>0</v>
      </c>
      <c r="AN1268" s="213">
        <v>0</v>
      </c>
      <c r="AO1268" s="210">
        <f>+AM1268+AN1268</f>
        <v>0</v>
      </c>
      <c r="AP1268" s="213">
        <v>0</v>
      </c>
      <c r="AQ1268" s="213">
        <v>0</v>
      </c>
      <c r="AR1268" s="210">
        <f>+AP1268+AQ1268</f>
        <v>0</v>
      </c>
      <c r="AS1268" s="210">
        <f>+AO1268+AR1268</f>
        <v>0</v>
      </c>
      <c r="AT1268" s="213">
        <v>0</v>
      </c>
      <c r="AU1268" s="213">
        <v>0</v>
      </c>
      <c r="AV1268" s="210">
        <f>+AT1268+AU1268</f>
        <v>0</v>
      </c>
      <c r="AW1268" s="213">
        <v>0</v>
      </c>
      <c r="AX1268" s="213">
        <v>0</v>
      </c>
      <c r="AY1268" s="210">
        <f>+AW1268+AX1268</f>
        <v>0</v>
      </c>
      <c r="AZ1268" s="210">
        <f>+AV1268+AY1268</f>
        <v>0</v>
      </c>
      <c r="BA1268" s="213">
        <v>0</v>
      </c>
      <c r="BB1268" s="213">
        <v>0</v>
      </c>
      <c r="BC1268" s="210">
        <f>+BA1268+BB1268</f>
        <v>0</v>
      </c>
      <c r="BD1268" s="213">
        <v>0</v>
      </c>
      <c r="BE1268" s="213">
        <v>0</v>
      </c>
      <c r="BF1268" s="210">
        <f>+BD1268+BE1268</f>
        <v>0</v>
      </c>
      <c r="BG1268" s="210">
        <f>+BC1268+BF1268</f>
        <v>0</v>
      </c>
      <c r="BH1268" s="213">
        <v>0</v>
      </c>
      <c r="BI1268" s="213">
        <v>0</v>
      </c>
      <c r="BJ1268" s="210">
        <f>+BH1268+BI1268</f>
        <v>0</v>
      </c>
      <c r="BK1268" s="213">
        <v>0</v>
      </c>
      <c r="BL1268" s="213">
        <v>0</v>
      </c>
      <c r="BM1268" s="210">
        <f>+BK1268+BL1268</f>
        <v>0</v>
      </c>
      <c r="BN1268" s="210">
        <f>+BJ1268+BM1268</f>
        <v>0</v>
      </c>
      <c r="BO1268" s="209">
        <f>AF1268-AM1268-AT1268-BA1268-BH1268</f>
        <v>0</v>
      </c>
      <c r="BP1268" s="209">
        <f>AG1268-AN1268-AU1268-BB1268-BI1268</f>
        <v>0</v>
      </c>
      <c r="BQ1268" s="210">
        <f>+BO1268+BP1268</f>
        <v>0</v>
      </c>
      <c r="BR1268" s="209">
        <f>AI1268-AP1268-AW1268-BD1268-BK1268</f>
        <v>0</v>
      </c>
      <c r="BS1268" s="209">
        <f>AJ1268-AQ1268-AX1268-BE1268-BL1268</f>
        <v>0</v>
      </c>
      <c r="BT1268" s="210">
        <f>+BR1268+BS1268</f>
        <v>0</v>
      </c>
      <c r="BU1268" s="210">
        <f>+BQ1268+BT1268</f>
        <v>0</v>
      </c>
      <c r="BV1268" s="215">
        <f>R1268+X1268-AD1268</f>
        <v>0</v>
      </c>
      <c r="BW1268" s="215">
        <f>S1268+Y1268-AE1268</f>
        <v>0</v>
      </c>
      <c r="BX1268" s="216">
        <v>0</v>
      </c>
      <c r="BY1268" s="216">
        <v>0</v>
      </c>
      <c r="BZ1268" s="215">
        <f>BV1268-BX1268</f>
        <v>0</v>
      </c>
      <c r="CA1268" s="217">
        <f>BW1268-BY1268</f>
        <v>0</v>
      </c>
    </row>
    <row r="1269" spans="2:79" ht="36.75" hidden="1" customHeight="1">
      <c r="B1269" s="179">
        <v>2015</v>
      </c>
      <c r="C1269" s="180">
        <v>8320</v>
      </c>
      <c r="D1269" s="179">
        <v>5</v>
      </c>
      <c r="E1269" s="179">
        <v>2000</v>
      </c>
      <c r="F1269" s="179"/>
      <c r="G1269" s="179"/>
      <c r="H1269" s="179"/>
      <c r="I1269" s="181" t="s">
        <v>431</v>
      </c>
      <c r="J1269" s="182">
        <f>+J1270+J1275+J1278+J1281+J1288</f>
        <v>0</v>
      </c>
      <c r="K1269" s="182">
        <f>+K1270+K1275+K1278+K1281+K1288</f>
        <v>0</v>
      </c>
      <c r="L1269" s="182">
        <f>+J1269+K1269</f>
        <v>0</v>
      </c>
      <c r="M1269" s="182">
        <f>+M1270+M1275+M1278+M1281+M1288</f>
        <v>0</v>
      </c>
      <c r="N1269" s="182">
        <f>+N1270+N1275+N1278+N1281+N1288</f>
        <v>0</v>
      </c>
      <c r="O1269" s="182">
        <f>+M1269+N1269</f>
        <v>0</v>
      </c>
      <c r="P1269" s="182">
        <f>+L1269+O1269</f>
        <v>0</v>
      </c>
      <c r="Q1269" s="182"/>
      <c r="R1269" s="311"/>
      <c r="S1269" s="311"/>
      <c r="T1269" s="182">
        <f>+T1270+T1275+T1278+T1281+T1288</f>
        <v>0</v>
      </c>
      <c r="U1269" s="182">
        <f>+U1270+U1275+U1278+U1281+U1288</f>
        <v>0</v>
      </c>
      <c r="V1269" s="182">
        <f>+V1270+V1275+V1278+V1281+V1288</f>
        <v>0</v>
      </c>
      <c r="W1269" s="182">
        <f>+W1270+W1275+W1278+W1281+W1288</f>
        <v>0</v>
      </c>
      <c r="X1269" s="184"/>
      <c r="Y1269" s="184"/>
      <c r="Z1269" s="182">
        <f>+Z1270+Z1275+Z1278+Z1281+Z1288</f>
        <v>0</v>
      </c>
      <c r="AA1269" s="182">
        <f>+AA1270+AA1275+AA1278+AA1281+AA1288</f>
        <v>0</v>
      </c>
      <c r="AB1269" s="182">
        <f>+AB1270+AB1275+AB1278+AB1281+AB1288</f>
        <v>0</v>
      </c>
      <c r="AC1269" s="182">
        <f>+AC1270+AC1275+AC1278+AC1281+AC1288</f>
        <v>0</v>
      </c>
      <c r="AD1269" s="184"/>
      <c r="AE1269" s="184"/>
      <c r="AF1269" s="182">
        <f>+AF1270+AF1275+AF1278+AF1281+AF1288</f>
        <v>0</v>
      </c>
      <c r="AG1269" s="182">
        <f>+AG1270+AG1275+AG1278+AG1281+AG1288</f>
        <v>0</v>
      </c>
      <c r="AH1269" s="182">
        <f>+AF1269+AG1269</f>
        <v>0</v>
      </c>
      <c r="AI1269" s="182">
        <f>+AI1270+AI1275+AI1278+AI1281+AI1288</f>
        <v>0</v>
      </c>
      <c r="AJ1269" s="182">
        <f>+AJ1270+AJ1275+AJ1278+AJ1281+AJ1288</f>
        <v>0</v>
      </c>
      <c r="AK1269" s="182">
        <f>+AI1269+AJ1269</f>
        <v>0</v>
      </c>
      <c r="AL1269" s="182">
        <f>+AH1269+AK1269</f>
        <v>0</v>
      </c>
      <c r="AM1269" s="182">
        <f>+AM1270+AM1275+AM1278+AM1281+AM1288</f>
        <v>0</v>
      </c>
      <c r="AN1269" s="182">
        <f>+AN1270+AN1275+AN1278+AN1281+AN1288</f>
        <v>0</v>
      </c>
      <c r="AO1269" s="182">
        <f>+AM1269+AN1269</f>
        <v>0</v>
      </c>
      <c r="AP1269" s="182">
        <f>+AP1270+AP1275+AP1278+AP1281+AP1288</f>
        <v>0</v>
      </c>
      <c r="AQ1269" s="182">
        <f>+AQ1270+AQ1275+AQ1278+AQ1281+AQ1288</f>
        <v>0</v>
      </c>
      <c r="AR1269" s="182">
        <f>+AP1269+AQ1269</f>
        <v>0</v>
      </c>
      <c r="AS1269" s="182">
        <f>+AO1269+AR1269</f>
        <v>0</v>
      </c>
      <c r="AT1269" s="182">
        <f>+AT1270+AT1275+AT1278+AT1281+AT1288</f>
        <v>0</v>
      </c>
      <c r="AU1269" s="182">
        <f>+AU1270+AU1275+AU1278+AU1281+AU1288</f>
        <v>0</v>
      </c>
      <c r="AV1269" s="182">
        <f>+AT1269+AU1269</f>
        <v>0</v>
      </c>
      <c r="AW1269" s="182">
        <f>+AW1270+AW1275+AW1278+AW1281+AW1288</f>
        <v>0</v>
      </c>
      <c r="AX1269" s="182">
        <f>+AX1270+AX1275+AX1278+AX1281+AX1288</f>
        <v>0</v>
      </c>
      <c r="AY1269" s="182">
        <f>+AW1269+AX1269</f>
        <v>0</v>
      </c>
      <c r="AZ1269" s="182">
        <f>+AV1269+AY1269</f>
        <v>0</v>
      </c>
      <c r="BA1269" s="182">
        <f>+BA1270+BA1275+BA1278+BA1281+BA1288</f>
        <v>0</v>
      </c>
      <c r="BB1269" s="182">
        <f>+BB1270+BB1275+BB1278+BB1281+BB1288</f>
        <v>0</v>
      </c>
      <c r="BC1269" s="182">
        <f>+BA1269+BB1269</f>
        <v>0</v>
      </c>
      <c r="BD1269" s="182">
        <f>+BD1270+BD1275+BD1278+BD1281+BD1288</f>
        <v>0</v>
      </c>
      <c r="BE1269" s="182">
        <f>+BE1270+BE1275+BE1278+BE1281+BE1288</f>
        <v>0</v>
      </c>
      <c r="BF1269" s="182">
        <f>+BD1269+BE1269</f>
        <v>0</v>
      </c>
      <c r="BG1269" s="182">
        <f>+BC1269+BF1269</f>
        <v>0</v>
      </c>
      <c r="BH1269" s="182">
        <f>+BH1270+BH1275+BH1278+BH1281+BH1288</f>
        <v>0</v>
      </c>
      <c r="BI1269" s="182">
        <f>+BI1270+BI1275+BI1278+BI1281+BI1288</f>
        <v>0</v>
      </c>
      <c r="BJ1269" s="182">
        <f>+BH1269+BI1269</f>
        <v>0</v>
      </c>
      <c r="BK1269" s="182">
        <f>+BK1270+BK1275+BK1278+BK1281+BK1288</f>
        <v>0</v>
      </c>
      <c r="BL1269" s="182">
        <f>+BL1270+BL1275+BL1278+BL1281+BL1288</f>
        <v>0</v>
      </c>
      <c r="BM1269" s="182">
        <f>+BK1269+BL1269</f>
        <v>0</v>
      </c>
      <c r="BN1269" s="182">
        <f>+BJ1269+BM1269</f>
        <v>0</v>
      </c>
      <c r="BO1269" s="182">
        <f>+BO1270+BO1275+BO1278+BO1281+BO1288</f>
        <v>0</v>
      </c>
      <c r="BP1269" s="182">
        <f>+BP1270+BP1275+BP1278+BP1281+BP1288</f>
        <v>0</v>
      </c>
      <c r="BQ1269" s="182">
        <f>+BO1269+BP1269</f>
        <v>0</v>
      </c>
      <c r="BR1269" s="182">
        <f>+BR1270+BR1275+BR1278+BR1281+BR1288</f>
        <v>0</v>
      </c>
      <c r="BS1269" s="182">
        <f>+BS1270+BS1275+BS1278+BS1281+BS1288</f>
        <v>0</v>
      </c>
      <c r="BT1269" s="182">
        <f>+BR1269+BS1269</f>
        <v>0</v>
      </c>
      <c r="BU1269" s="182">
        <f>+BQ1269+BT1269</f>
        <v>0</v>
      </c>
      <c r="BV1269" s="185"/>
      <c r="BW1269" s="185"/>
      <c r="BX1269" s="186"/>
      <c r="BY1269" s="186"/>
      <c r="BZ1269" s="185"/>
      <c r="CA1269" s="187"/>
    </row>
    <row r="1270" spans="2:79" ht="31.5" hidden="1">
      <c r="B1270" s="188">
        <v>2015</v>
      </c>
      <c r="C1270" s="189">
        <v>8320</v>
      </c>
      <c r="D1270" s="188">
        <v>5</v>
      </c>
      <c r="E1270" s="188">
        <v>2000</v>
      </c>
      <c r="F1270" s="188">
        <v>2100</v>
      </c>
      <c r="G1270" s="188"/>
      <c r="H1270" s="188"/>
      <c r="I1270" s="190" t="s">
        <v>430</v>
      </c>
      <c r="J1270" s="191">
        <f>+J1271+J1273</f>
        <v>0</v>
      </c>
      <c r="K1270" s="191">
        <f>+K1271+K1273</f>
        <v>0</v>
      </c>
      <c r="L1270" s="191">
        <f>+J1270+K1270</f>
        <v>0</v>
      </c>
      <c r="M1270" s="191">
        <f>+M1271+M1273</f>
        <v>0</v>
      </c>
      <c r="N1270" s="191">
        <f>+N1271+N1273</f>
        <v>0</v>
      </c>
      <c r="O1270" s="191">
        <f>+M1270+N1270</f>
        <v>0</v>
      </c>
      <c r="P1270" s="191">
        <f>+L1270+O1270</f>
        <v>0</v>
      </c>
      <c r="Q1270" s="191"/>
      <c r="R1270" s="308"/>
      <c r="S1270" s="308"/>
      <c r="T1270" s="191">
        <f>+T1271+T1273</f>
        <v>0</v>
      </c>
      <c r="U1270" s="191">
        <f>+U1271+U1273</f>
        <v>0</v>
      </c>
      <c r="V1270" s="191">
        <f>+V1271+V1273</f>
        <v>0</v>
      </c>
      <c r="W1270" s="191">
        <f>+W1271+W1273</f>
        <v>0</v>
      </c>
      <c r="X1270" s="193"/>
      <c r="Y1270" s="193"/>
      <c r="Z1270" s="191">
        <f>+Z1271+Z1273</f>
        <v>0</v>
      </c>
      <c r="AA1270" s="191">
        <f>+AA1271+AA1273</f>
        <v>0</v>
      </c>
      <c r="AB1270" s="191">
        <f>+AB1271+AB1273</f>
        <v>0</v>
      </c>
      <c r="AC1270" s="191">
        <f>+AC1271+AC1273</f>
        <v>0</v>
      </c>
      <c r="AD1270" s="193"/>
      <c r="AE1270" s="193"/>
      <c r="AF1270" s="191">
        <f>+AF1271+AF1273</f>
        <v>0</v>
      </c>
      <c r="AG1270" s="191">
        <f>+AG1271+AG1273</f>
        <v>0</v>
      </c>
      <c r="AH1270" s="191">
        <f>+AF1270+AG1270</f>
        <v>0</v>
      </c>
      <c r="AI1270" s="191">
        <f>+AI1271+AI1273</f>
        <v>0</v>
      </c>
      <c r="AJ1270" s="191">
        <f>+AJ1271+AJ1273</f>
        <v>0</v>
      </c>
      <c r="AK1270" s="191">
        <f>+AI1270+AJ1270</f>
        <v>0</v>
      </c>
      <c r="AL1270" s="191">
        <f>+AH1270+AK1270</f>
        <v>0</v>
      </c>
      <c r="AM1270" s="191">
        <f>+AM1271+AM1273</f>
        <v>0</v>
      </c>
      <c r="AN1270" s="191">
        <f>+AN1271+AN1273</f>
        <v>0</v>
      </c>
      <c r="AO1270" s="191">
        <f>+AM1270+AN1270</f>
        <v>0</v>
      </c>
      <c r="AP1270" s="191">
        <f>+AP1271+AP1273</f>
        <v>0</v>
      </c>
      <c r="AQ1270" s="191">
        <f>+AQ1271+AQ1273</f>
        <v>0</v>
      </c>
      <c r="AR1270" s="191">
        <f>+AP1270+AQ1270</f>
        <v>0</v>
      </c>
      <c r="AS1270" s="191">
        <f>+AO1270+AR1270</f>
        <v>0</v>
      </c>
      <c r="AT1270" s="191">
        <f>+AT1271+AT1273</f>
        <v>0</v>
      </c>
      <c r="AU1270" s="191">
        <f>+AU1271+AU1273</f>
        <v>0</v>
      </c>
      <c r="AV1270" s="191">
        <f>+AT1270+AU1270</f>
        <v>0</v>
      </c>
      <c r="AW1270" s="191">
        <f>+AW1271+AW1273</f>
        <v>0</v>
      </c>
      <c r="AX1270" s="191">
        <f>+AX1271+AX1273</f>
        <v>0</v>
      </c>
      <c r="AY1270" s="191">
        <f>+AW1270+AX1270</f>
        <v>0</v>
      </c>
      <c r="AZ1270" s="191">
        <f>+AV1270+AY1270</f>
        <v>0</v>
      </c>
      <c r="BA1270" s="191">
        <f>+BA1271+BA1273</f>
        <v>0</v>
      </c>
      <c r="BB1270" s="191">
        <f>+BB1271+BB1273</f>
        <v>0</v>
      </c>
      <c r="BC1270" s="191">
        <f>+BA1270+BB1270</f>
        <v>0</v>
      </c>
      <c r="BD1270" s="191">
        <f>+BD1271+BD1273</f>
        <v>0</v>
      </c>
      <c r="BE1270" s="191">
        <f>+BE1271+BE1273</f>
        <v>0</v>
      </c>
      <c r="BF1270" s="191">
        <f>+BD1270+BE1270</f>
        <v>0</v>
      </c>
      <c r="BG1270" s="191">
        <f>+BC1270+BF1270</f>
        <v>0</v>
      </c>
      <c r="BH1270" s="191">
        <f>+BH1271+BH1273</f>
        <v>0</v>
      </c>
      <c r="BI1270" s="191">
        <f>+BI1271+BI1273</f>
        <v>0</v>
      </c>
      <c r="BJ1270" s="191">
        <f>+BH1270+BI1270</f>
        <v>0</v>
      </c>
      <c r="BK1270" s="191">
        <f>+BK1271+BK1273</f>
        <v>0</v>
      </c>
      <c r="BL1270" s="191">
        <f>+BL1271+BL1273</f>
        <v>0</v>
      </c>
      <c r="BM1270" s="191">
        <f>+BK1270+BL1270</f>
        <v>0</v>
      </c>
      <c r="BN1270" s="191">
        <f>+BJ1270+BM1270</f>
        <v>0</v>
      </c>
      <c r="BO1270" s="191">
        <f>+BO1271+BO1273</f>
        <v>0</v>
      </c>
      <c r="BP1270" s="191">
        <f>+BP1271+BP1273</f>
        <v>0</v>
      </c>
      <c r="BQ1270" s="191">
        <f>+BO1270+BP1270</f>
        <v>0</v>
      </c>
      <c r="BR1270" s="191">
        <f>+BR1271+BR1273</f>
        <v>0</v>
      </c>
      <c r="BS1270" s="191">
        <f>+BS1271+BS1273</f>
        <v>0</v>
      </c>
      <c r="BT1270" s="191">
        <f>+BR1270+BS1270</f>
        <v>0</v>
      </c>
      <c r="BU1270" s="191">
        <f>+BQ1270+BT1270</f>
        <v>0</v>
      </c>
      <c r="BV1270" s="194"/>
      <c r="BW1270" s="194"/>
      <c r="BX1270" s="195"/>
      <c r="BY1270" s="195"/>
      <c r="BZ1270" s="194"/>
      <c r="CA1270" s="196"/>
    </row>
    <row r="1271" spans="2:79" ht="51" hidden="1" customHeight="1">
      <c r="B1271" s="197">
        <v>2015</v>
      </c>
      <c r="C1271" s="198">
        <v>8320</v>
      </c>
      <c r="D1271" s="197">
        <v>5</v>
      </c>
      <c r="E1271" s="197">
        <v>2000</v>
      </c>
      <c r="F1271" s="197">
        <v>2100</v>
      </c>
      <c r="G1271" s="197">
        <v>211</v>
      </c>
      <c r="H1271" s="197"/>
      <c r="I1271" s="199" t="s">
        <v>429</v>
      </c>
      <c r="J1271" s="200">
        <f>+J1272</f>
        <v>0</v>
      </c>
      <c r="K1271" s="200">
        <f>+K1272</f>
        <v>0</v>
      </c>
      <c r="L1271" s="200">
        <f>+J1271+K1271</f>
        <v>0</v>
      </c>
      <c r="M1271" s="200">
        <f>+M1272</f>
        <v>0</v>
      </c>
      <c r="N1271" s="200">
        <f>+N1272</f>
        <v>0</v>
      </c>
      <c r="O1271" s="200">
        <f>+M1271+N1271</f>
        <v>0</v>
      </c>
      <c r="P1271" s="200">
        <f>+L1271+O1271</f>
        <v>0</v>
      </c>
      <c r="Q1271" s="200"/>
      <c r="R1271" s="309"/>
      <c r="S1271" s="309"/>
      <c r="T1271" s="200">
        <f>+T1272</f>
        <v>0</v>
      </c>
      <c r="U1271" s="200">
        <f>+U1272</f>
        <v>0</v>
      </c>
      <c r="V1271" s="200">
        <f>+V1272</f>
        <v>0</v>
      </c>
      <c r="W1271" s="200">
        <f>+W1272</f>
        <v>0</v>
      </c>
      <c r="X1271" s="202"/>
      <c r="Y1271" s="202"/>
      <c r="Z1271" s="200">
        <f>+Z1272</f>
        <v>0</v>
      </c>
      <c r="AA1271" s="200">
        <f>+AA1272</f>
        <v>0</v>
      </c>
      <c r="AB1271" s="200">
        <f>+AB1272</f>
        <v>0</v>
      </c>
      <c r="AC1271" s="200">
        <f>+AC1272</f>
        <v>0</v>
      </c>
      <c r="AD1271" s="202"/>
      <c r="AE1271" s="202"/>
      <c r="AF1271" s="200">
        <f>+AF1272</f>
        <v>0</v>
      </c>
      <c r="AG1271" s="200">
        <f>+AG1272</f>
        <v>0</v>
      </c>
      <c r="AH1271" s="200">
        <f>+AF1271+AG1271</f>
        <v>0</v>
      </c>
      <c r="AI1271" s="200">
        <f>+AI1272</f>
        <v>0</v>
      </c>
      <c r="AJ1271" s="200">
        <f>+AJ1272</f>
        <v>0</v>
      </c>
      <c r="AK1271" s="200">
        <f>+AI1271+AJ1271</f>
        <v>0</v>
      </c>
      <c r="AL1271" s="200">
        <f>+AH1271+AK1271</f>
        <v>0</v>
      </c>
      <c r="AM1271" s="200">
        <f>+AM1272</f>
        <v>0</v>
      </c>
      <c r="AN1271" s="200">
        <f>+AN1272</f>
        <v>0</v>
      </c>
      <c r="AO1271" s="200">
        <f>+AM1271+AN1271</f>
        <v>0</v>
      </c>
      <c r="AP1271" s="200">
        <f>+AP1272</f>
        <v>0</v>
      </c>
      <c r="AQ1271" s="200">
        <f>+AQ1272</f>
        <v>0</v>
      </c>
      <c r="AR1271" s="200">
        <f>+AP1271+AQ1271</f>
        <v>0</v>
      </c>
      <c r="AS1271" s="200">
        <f>+AO1271+AR1271</f>
        <v>0</v>
      </c>
      <c r="AT1271" s="200">
        <f>+AT1272</f>
        <v>0</v>
      </c>
      <c r="AU1271" s="200">
        <f>+AU1272</f>
        <v>0</v>
      </c>
      <c r="AV1271" s="200">
        <f>+AT1271+AU1271</f>
        <v>0</v>
      </c>
      <c r="AW1271" s="200">
        <f>+AW1272</f>
        <v>0</v>
      </c>
      <c r="AX1271" s="200">
        <f>+AX1272</f>
        <v>0</v>
      </c>
      <c r="AY1271" s="200">
        <f>+AW1271+AX1271</f>
        <v>0</v>
      </c>
      <c r="AZ1271" s="200">
        <f>+AV1271+AY1271</f>
        <v>0</v>
      </c>
      <c r="BA1271" s="200">
        <f>+BA1272</f>
        <v>0</v>
      </c>
      <c r="BB1271" s="200">
        <f>+BB1272</f>
        <v>0</v>
      </c>
      <c r="BC1271" s="200">
        <f>+BA1271+BB1271</f>
        <v>0</v>
      </c>
      <c r="BD1271" s="200">
        <f>+BD1272</f>
        <v>0</v>
      </c>
      <c r="BE1271" s="200">
        <f>+BE1272</f>
        <v>0</v>
      </c>
      <c r="BF1271" s="200">
        <f>+BD1271+BE1271</f>
        <v>0</v>
      </c>
      <c r="BG1271" s="200">
        <f>+BC1271+BF1271</f>
        <v>0</v>
      </c>
      <c r="BH1271" s="200">
        <f>+BH1272</f>
        <v>0</v>
      </c>
      <c r="BI1271" s="200">
        <f>+BI1272</f>
        <v>0</v>
      </c>
      <c r="BJ1271" s="200">
        <f>+BH1271+BI1271</f>
        <v>0</v>
      </c>
      <c r="BK1271" s="200">
        <f>+BK1272</f>
        <v>0</v>
      </c>
      <c r="BL1271" s="200">
        <f>+BL1272</f>
        <v>0</v>
      </c>
      <c r="BM1271" s="200">
        <f>+BK1271+BL1271</f>
        <v>0</v>
      </c>
      <c r="BN1271" s="200">
        <f>+BJ1271+BM1271</f>
        <v>0</v>
      </c>
      <c r="BO1271" s="200">
        <f>+BO1272</f>
        <v>0</v>
      </c>
      <c r="BP1271" s="200">
        <f>+BP1272</f>
        <v>0</v>
      </c>
      <c r="BQ1271" s="200">
        <f>+BO1271+BP1271</f>
        <v>0</v>
      </c>
      <c r="BR1271" s="200">
        <f>+BR1272</f>
        <v>0</v>
      </c>
      <c r="BS1271" s="200">
        <f>+BS1272</f>
        <v>0</v>
      </c>
      <c r="BT1271" s="200">
        <f>+BR1271+BS1271</f>
        <v>0</v>
      </c>
      <c r="BU1271" s="200">
        <f>+BQ1271+BT1271</f>
        <v>0</v>
      </c>
      <c r="BV1271" s="203"/>
      <c r="BW1271" s="203"/>
      <c r="BX1271" s="204"/>
      <c r="BY1271" s="204"/>
      <c r="BZ1271" s="203"/>
      <c r="CA1271" s="205"/>
    </row>
    <row r="1272" spans="2:79" hidden="1">
      <c r="B1272" s="218">
        <v>2015</v>
      </c>
      <c r="C1272" s="219">
        <v>8320</v>
      </c>
      <c r="D1272" s="218">
        <v>5</v>
      </c>
      <c r="E1272" s="218">
        <v>2000</v>
      </c>
      <c r="F1272" s="218">
        <v>2100</v>
      </c>
      <c r="G1272" s="218">
        <v>211</v>
      </c>
      <c r="H1272" s="218">
        <v>1</v>
      </c>
      <c r="I1272" s="220" t="s">
        <v>429</v>
      </c>
      <c r="J1272" s="209">
        <v>0</v>
      </c>
      <c r="K1272" s="209">
        <v>0</v>
      </c>
      <c r="L1272" s="210">
        <f>+J1272+K1272</f>
        <v>0</v>
      </c>
      <c r="M1272" s="209">
        <v>0</v>
      </c>
      <c r="N1272" s="209">
        <v>0</v>
      </c>
      <c r="O1272" s="210">
        <f>+M1272+N1272</f>
        <v>0</v>
      </c>
      <c r="P1272" s="210">
        <f>+L1272+O1272</f>
        <v>0</v>
      </c>
      <c r="Q1272" s="221" t="s">
        <v>19</v>
      </c>
      <c r="R1272" s="307"/>
      <c r="S1272" s="307"/>
      <c r="T1272" s="213">
        <v>0</v>
      </c>
      <c r="U1272" s="213">
        <v>0</v>
      </c>
      <c r="V1272" s="213">
        <v>0</v>
      </c>
      <c r="W1272" s="213">
        <v>0</v>
      </c>
      <c r="X1272" s="213"/>
      <c r="Y1272" s="213"/>
      <c r="Z1272" s="213">
        <v>0</v>
      </c>
      <c r="AA1272" s="213">
        <v>0</v>
      </c>
      <c r="AB1272" s="213">
        <v>0</v>
      </c>
      <c r="AC1272" s="213">
        <v>0</v>
      </c>
      <c r="AD1272" s="214"/>
      <c r="AE1272" s="214"/>
      <c r="AF1272" s="209">
        <f>J1272+T1272-Z1272</f>
        <v>0</v>
      </c>
      <c r="AG1272" s="209">
        <f>K1272+U1272-AA1272</f>
        <v>0</v>
      </c>
      <c r="AH1272" s="210">
        <f>+AF1272+AG1272</f>
        <v>0</v>
      </c>
      <c r="AI1272" s="209">
        <f>M1272+V1272-AB1272</f>
        <v>0</v>
      </c>
      <c r="AJ1272" s="209">
        <f>N1272+W1272-AC1272</f>
        <v>0</v>
      </c>
      <c r="AK1272" s="210">
        <f>+AI1272+AJ1272</f>
        <v>0</v>
      </c>
      <c r="AL1272" s="210">
        <f>+AH1272+AK1272</f>
        <v>0</v>
      </c>
      <c r="AM1272" s="213">
        <v>0</v>
      </c>
      <c r="AN1272" s="213">
        <v>0</v>
      </c>
      <c r="AO1272" s="210">
        <f>+AM1272+AN1272</f>
        <v>0</v>
      </c>
      <c r="AP1272" s="213">
        <v>0</v>
      </c>
      <c r="AQ1272" s="213">
        <v>0</v>
      </c>
      <c r="AR1272" s="210">
        <f>+AP1272+AQ1272</f>
        <v>0</v>
      </c>
      <c r="AS1272" s="210">
        <f>+AO1272+AR1272</f>
        <v>0</v>
      </c>
      <c r="AT1272" s="213">
        <v>0</v>
      </c>
      <c r="AU1272" s="213">
        <v>0</v>
      </c>
      <c r="AV1272" s="210">
        <f>+AT1272+AU1272</f>
        <v>0</v>
      </c>
      <c r="AW1272" s="213">
        <v>0</v>
      </c>
      <c r="AX1272" s="213">
        <v>0</v>
      </c>
      <c r="AY1272" s="210">
        <f>+AW1272+AX1272</f>
        <v>0</v>
      </c>
      <c r="AZ1272" s="210">
        <f>+AV1272+AY1272</f>
        <v>0</v>
      </c>
      <c r="BA1272" s="213">
        <v>0</v>
      </c>
      <c r="BB1272" s="213">
        <v>0</v>
      </c>
      <c r="BC1272" s="210">
        <f>+BA1272+BB1272</f>
        <v>0</v>
      </c>
      <c r="BD1272" s="213">
        <v>0</v>
      </c>
      <c r="BE1272" s="213">
        <v>0</v>
      </c>
      <c r="BF1272" s="210">
        <f>+BD1272+BE1272</f>
        <v>0</v>
      </c>
      <c r="BG1272" s="210">
        <f>+BC1272+BF1272</f>
        <v>0</v>
      </c>
      <c r="BH1272" s="213">
        <v>0</v>
      </c>
      <c r="BI1272" s="213">
        <v>0</v>
      </c>
      <c r="BJ1272" s="210">
        <f>+BH1272+BI1272</f>
        <v>0</v>
      </c>
      <c r="BK1272" s="213">
        <v>0</v>
      </c>
      <c r="BL1272" s="213">
        <v>0</v>
      </c>
      <c r="BM1272" s="210">
        <f>+BK1272+BL1272</f>
        <v>0</v>
      </c>
      <c r="BN1272" s="210">
        <f>+BJ1272+BM1272</f>
        <v>0</v>
      </c>
      <c r="BO1272" s="209">
        <f>AF1272-AM1272-AT1272-BA1272-BH1272</f>
        <v>0</v>
      </c>
      <c r="BP1272" s="209">
        <f>AG1272-AN1272-AU1272-BB1272-BI1272</f>
        <v>0</v>
      </c>
      <c r="BQ1272" s="210">
        <f>+BO1272+BP1272</f>
        <v>0</v>
      </c>
      <c r="BR1272" s="209">
        <f>AI1272-AP1272-AW1272-BD1272-BK1272</f>
        <v>0</v>
      </c>
      <c r="BS1272" s="209">
        <f>AJ1272-AQ1272-AX1272-BE1272-BL1272</f>
        <v>0</v>
      </c>
      <c r="BT1272" s="210">
        <f>+BR1272+BS1272</f>
        <v>0</v>
      </c>
      <c r="BU1272" s="210">
        <f>+BQ1272+BT1272</f>
        <v>0</v>
      </c>
      <c r="BV1272" s="215">
        <f>R1272+X1272-AD1272</f>
        <v>0</v>
      </c>
      <c r="BW1272" s="215">
        <f>S1272+Y1272-AE1272</f>
        <v>0</v>
      </c>
      <c r="BX1272" s="216">
        <v>0</v>
      </c>
      <c r="BY1272" s="216">
        <v>0</v>
      </c>
      <c r="BZ1272" s="215">
        <f>BV1272-BX1272</f>
        <v>0</v>
      </c>
      <c r="CA1272" s="217">
        <f>BW1272-BY1272</f>
        <v>0</v>
      </c>
    </row>
    <row r="1273" spans="2:79" hidden="1">
      <c r="B1273" s="197">
        <v>2015</v>
      </c>
      <c r="C1273" s="198">
        <v>8320</v>
      </c>
      <c r="D1273" s="197">
        <v>5</v>
      </c>
      <c r="E1273" s="197">
        <v>2000</v>
      </c>
      <c r="F1273" s="197">
        <v>2100</v>
      </c>
      <c r="G1273" s="197">
        <v>217</v>
      </c>
      <c r="H1273" s="197"/>
      <c r="I1273" s="199" t="s">
        <v>425</v>
      </c>
      <c r="J1273" s="200">
        <f>+J1274</f>
        <v>0</v>
      </c>
      <c r="K1273" s="200">
        <f>+K1274</f>
        <v>0</v>
      </c>
      <c r="L1273" s="200">
        <f>+J1273+K1273</f>
        <v>0</v>
      </c>
      <c r="M1273" s="200">
        <f>+M1274</f>
        <v>0</v>
      </c>
      <c r="N1273" s="200">
        <f>+N1274</f>
        <v>0</v>
      </c>
      <c r="O1273" s="200">
        <f>+M1273+N1273</f>
        <v>0</v>
      </c>
      <c r="P1273" s="200">
        <f>+L1273+O1273</f>
        <v>0</v>
      </c>
      <c r="Q1273" s="200"/>
      <c r="R1273" s="309"/>
      <c r="S1273" s="309"/>
      <c r="T1273" s="200">
        <f>+T1274</f>
        <v>0</v>
      </c>
      <c r="U1273" s="200">
        <f>+U1274</f>
        <v>0</v>
      </c>
      <c r="V1273" s="200">
        <f>+V1274</f>
        <v>0</v>
      </c>
      <c r="W1273" s="200">
        <f>+W1274</f>
        <v>0</v>
      </c>
      <c r="X1273" s="202"/>
      <c r="Y1273" s="202"/>
      <c r="Z1273" s="200">
        <f>+Z1274</f>
        <v>0</v>
      </c>
      <c r="AA1273" s="200">
        <f>+AA1274</f>
        <v>0</v>
      </c>
      <c r="AB1273" s="200">
        <f>+AB1274</f>
        <v>0</v>
      </c>
      <c r="AC1273" s="200">
        <f>+AC1274</f>
        <v>0</v>
      </c>
      <c r="AD1273" s="202"/>
      <c r="AE1273" s="202"/>
      <c r="AF1273" s="200">
        <f>+AF1274</f>
        <v>0</v>
      </c>
      <c r="AG1273" s="200">
        <f>+AG1274</f>
        <v>0</v>
      </c>
      <c r="AH1273" s="200">
        <f>+AF1273+AG1273</f>
        <v>0</v>
      </c>
      <c r="AI1273" s="200">
        <f>+AI1274</f>
        <v>0</v>
      </c>
      <c r="AJ1273" s="200">
        <f>+AJ1274</f>
        <v>0</v>
      </c>
      <c r="AK1273" s="200">
        <f>+AI1273+AJ1273</f>
        <v>0</v>
      </c>
      <c r="AL1273" s="200">
        <f>+AH1273+AK1273</f>
        <v>0</v>
      </c>
      <c r="AM1273" s="200">
        <f>+AM1274</f>
        <v>0</v>
      </c>
      <c r="AN1273" s="200">
        <f>+AN1274</f>
        <v>0</v>
      </c>
      <c r="AO1273" s="200">
        <f>+AM1273+AN1273</f>
        <v>0</v>
      </c>
      <c r="AP1273" s="200">
        <f>+AP1274</f>
        <v>0</v>
      </c>
      <c r="AQ1273" s="200">
        <f>+AQ1274</f>
        <v>0</v>
      </c>
      <c r="AR1273" s="200">
        <f>+AP1273+AQ1273</f>
        <v>0</v>
      </c>
      <c r="AS1273" s="200">
        <f>+AO1273+AR1273</f>
        <v>0</v>
      </c>
      <c r="AT1273" s="200">
        <f>+AT1274</f>
        <v>0</v>
      </c>
      <c r="AU1273" s="200">
        <f>+AU1274</f>
        <v>0</v>
      </c>
      <c r="AV1273" s="200">
        <f>+AT1273+AU1273</f>
        <v>0</v>
      </c>
      <c r="AW1273" s="200">
        <f>+AW1274</f>
        <v>0</v>
      </c>
      <c r="AX1273" s="200">
        <f>+AX1274</f>
        <v>0</v>
      </c>
      <c r="AY1273" s="200">
        <f>+AW1273+AX1273</f>
        <v>0</v>
      </c>
      <c r="AZ1273" s="200">
        <f>+AV1273+AY1273</f>
        <v>0</v>
      </c>
      <c r="BA1273" s="200">
        <f>+BA1274</f>
        <v>0</v>
      </c>
      <c r="BB1273" s="200">
        <f>+BB1274</f>
        <v>0</v>
      </c>
      <c r="BC1273" s="200">
        <f>+BA1273+BB1273</f>
        <v>0</v>
      </c>
      <c r="BD1273" s="200">
        <f>+BD1274</f>
        <v>0</v>
      </c>
      <c r="BE1273" s="200">
        <f>+BE1274</f>
        <v>0</v>
      </c>
      <c r="BF1273" s="200">
        <f>+BD1273+BE1273</f>
        <v>0</v>
      </c>
      <c r="BG1273" s="200">
        <f>+BC1273+BF1273</f>
        <v>0</v>
      </c>
      <c r="BH1273" s="200">
        <f>+BH1274</f>
        <v>0</v>
      </c>
      <c r="BI1273" s="200">
        <f>+BI1274</f>
        <v>0</v>
      </c>
      <c r="BJ1273" s="200">
        <f>+BH1273+BI1273</f>
        <v>0</v>
      </c>
      <c r="BK1273" s="200">
        <f>+BK1274</f>
        <v>0</v>
      </c>
      <c r="BL1273" s="200">
        <f>+BL1274</f>
        <v>0</v>
      </c>
      <c r="BM1273" s="200">
        <f>+BK1273+BL1273</f>
        <v>0</v>
      </c>
      <c r="BN1273" s="200">
        <f>+BJ1273+BM1273</f>
        <v>0</v>
      </c>
      <c r="BO1273" s="200">
        <f>+BO1274</f>
        <v>0</v>
      </c>
      <c r="BP1273" s="200">
        <f>+BP1274</f>
        <v>0</v>
      </c>
      <c r="BQ1273" s="200">
        <f>+BO1273+BP1273</f>
        <v>0</v>
      </c>
      <c r="BR1273" s="200">
        <f>+BR1274</f>
        <v>0</v>
      </c>
      <c r="BS1273" s="200">
        <f>+BS1274</f>
        <v>0</v>
      </c>
      <c r="BT1273" s="200">
        <f>+BR1273+BS1273</f>
        <v>0</v>
      </c>
      <c r="BU1273" s="200">
        <f>+BQ1273+BT1273</f>
        <v>0</v>
      </c>
      <c r="BV1273" s="203"/>
      <c r="BW1273" s="203"/>
      <c r="BX1273" s="204"/>
      <c r="BY1273" s="204"/>
      <c r="BZ1273" s="203"/>
      <c r="CA1273" s="205"/>
    </row>
    <row r="1274" spans="2:79" hidden="1">
      <c r="B1274" s="218">
        <v>2015</v>
      </c>
      <c r="C1274" s="219">
        <v>8320</v>
      </c>
      <c r="D1274" s="218">
        <v>5</v>
      </c>
      <c r="E1274" s="218">
        <v>2000</v>
      </c>
      <c r="F1274" s="218">
        <v>2100</v>
      </c>
      <c r="G1274" s="218">
        <v>217</v>
      </c>
      <c r="H1274" s="218">
        <v>1</v>
      </c>
      <c r="I1274" s="220" t="s">
        <v>425</v>
      </c>
      <c r="J1274" s="209">
        <v>0</v>
      </c>
      <c r="K1274" s="209">
        <v>0</v>
      </c>
      <c r="L1274" s="210">
        <f>+J1274+K1274</f>
        <v>0</v>
      </c>
      <c r="M1274" s="209">
        <v>0</v>
      </c>
      <c r="N1274" s="209">
        <v>0</v>
      </c>
      <c r="O1274" s="210">
        <f>+M1274+N1274</f>
        <v>0</v>
      </c>
      <c r="P1274" s="210">
        <f>+L1274+O1274</f>
        <v>0</v>
      </c>
      <c r="Q1274" s="221" t="s">
        <v>19</v>
      </c>
      <c r="R1274" s="307"/>
      <c r="S1274" s="307"/>
      <c r="T1274" s="213">
        <v>0</v>
      </c>
      <c r="U1274" s="213">
        <v>0</v>
      </c>
      <c r="V1274" s="213">
        <v>0</v>
      </c>
      <c r="W1274" s="213">
        <v>0</v>
      </c>
      <c r="X1274" s="213"/>
      <c r="Y1274" s="213"/>
      <c r="Z1274" s="213">
        <v>0</v>
      </c>
      <c r="AA1274" s="213">
        <v>0</v>
      </c>
      <c r="AB1274" s="213">
        <v>0</v>
      </c>
      <c r="AC1274" s="213">
        <v>0</v>
      </c>
      <c r="AD1274" s="214"/>
      <c r="AE1274" s="214"/>
      <c r="AF1274" s="209">
        <f>J1274+T1274-Z1274</f>
        <v>0</v>
      </c>
      <c r="AG1274" s="209">
        <f>K1274+U1274-AA1274</f>
        <v>0</v>
      </c>
      <c r="AH1274" s="210">
        <f>+AF1274+AG1274</f>
        <v>0</v>
      </c>
      <c r="AI1274" s="209">
        <f>M1274+V1274-AB1274</f>
        <v>0</v>
      </c>
      <c r="AJ1274" s="209">
        <f>N1274+W1274-AC1274</f>
        <v>0</v>
      </c>
      <c r="AK1274" s="210">
        <f>+AI1274+AJ1274</f>
        <v>0</v>
      </c>
      <c r="AL1274" s="210">
        <f>+AH1274+AK1274</f>
        <v>0</v>
      </c>
      <c r="AM1274" s="213">
        <v>0</v>
      </c>
      <c r="AN1274" s="213">
        <v>0</v>
      </c>
      <c r="AO1274" s="210">
        <f>+AM1274+AN1274</f>
        <v>0</v>
      </c>
      <c r="AP1274" s="213">
        <v>0</v>
      </c>
      <c r="AQ1274" s="213">
        <v>0</v>
      </c>
      <c r="AR1274" s="210">
        <f>+AP1274+AQ1274</f>
        <v>0</v>
      </c>
      <c r="AS1274" s="210">
        <f>+AO1274+AR1274</f>
        <v>0</v>
      </c>
      <c r="AT1274" s="213">
        <v>0</v>
      </c>
      <c r="AU1274" s="213">
        <v>0</v>
      </c>
      <c r="AV1274" s="210">
        <f>+AT1274+AU1274</f>
        <v>0</v>
      </c>
      <c r="AW1274" s="213">
        <v>0</v>
      </c>
      <c r="AX1274" s="213">
        <v>0</v>
      </c>
      <c r="AY1274" s="210">
        <f>+AW1274+AX1274</f>
        <v>0</v>
      </c>
      <c r="AZ1274" s="210">
        <f>+AV1274+AY1274</f>
        <v>0</v>
      </c>
      <c r="BA1274" s="213">
        <v>0</v>
      </c>
      <c r="BB1274" s="213">
        <v>0</v>
      </c>
      <c r="BC1274" s="210">
        <f>+BA1274+BB1274</f>
        <v>0</v>
      </c>
      <c r="BD1274" s="213">
        <v>0</v>
      </c>
      <c r="BE1274" s="213">
        <v>0</v>
      </c>
      <c r="BF1274" s="210">
        <f>+BD1274+BE1274</f>
        <v>0</v>
      </c>
      <c r="BG1274" s="210">
        <f>+BC1274+BF1274</f>
        <v>0</v>
      </c>
      <c r="BH1274" s="213">
        <v>0</v>
      </c>
      <c r="BI1274" s="213">
        <v>0</v>
      </c>
      <c r="BJ1274" s="210">
        <f>+BH1274+BI1274</f>
        <v>0</v>
      </c>
      <c r="BK1274" s="213">
        <v>0</v>
      </c>
      <c r="BL1274" s="213">
        <v>0</v>
      </c>
      <c r="BM1274" s="210">
        <f>+BK1274+BL1274</f>
        <v>0</v>
      </c>
      <c r="BN1274" s="210">
        <f>+BJ1274+BM1274</f>
        <v>0</v>
      </c>
      <c r="BO1274" s="209">
        <f>AF1274-AM1274-AT1274-BA1274-BH1274</f>
        <v>0</v>
      </c>
      <c r="BP1274" s="209">
        <f>AG1274-AN1274-AU1274-BB1274-BI1274</f>
        <v>0</v>
      </c>
      <c r="BQ1274" s="210">
        <f>+BO1274+BP1274</f>
        <v>0</v>
      </c>
      <c r="BR1274" s="209">
        <f>AI1274-AP1274-AW1274-BD1274-BK1274</f>
        <v>0</v>
      </c>
      <c r="BS1274" s="209">
        <f>AJ1274-AQ1274-AX1274-BE1274-BL1274</f>
        <v>0</v>
      </c>
      <c r="BT1274" s="210">
        <f>+BR1274+BS1274</f>
        <v>0</v>
      </c>
      <c r="BU1274" s="210">
        <f>+BQ1274+BT1274</f>
        <v>0</v>
      </c>
      <c r="BV1274" s="215">
        <f>R1274+X1274-AD1274</f>
        <v>0</v>
      </c>
      <c r="BW1274" s="215">
        <f>S1274+Y1274-AE1274</f>
        <v>0</v>
      </c>
      <c r="BX1274" s="216">
        <v>0</v>
      </c>
      <c r="BY1274" s="216">
        <v>0</v>
      </c>
      <c r="BZ1274" s="215">
        <f>BV1274-BX1274</f>
        <v>0</v>
      </c>
      <c r="CA1274" s="217">
        <f>BW1274-BY1274</f>
        <v>0</v>
      </c>
    </row>
    <row r="1275" spans="2:79" ht="43.5" hidden="1" customHeight="1">
      <c r="B1275" s="188">
        <v>2015</v>
      </c>
      <c r="C1275" s="189">
        <v>8320</v>
      </c>
      <c r="D1275" s="188">
        <v>5</v>
      </c>
      <c r="E1275" s="188">
        <v>2000</v>
      </c>
      <c r="F1275" s="188">
        <v>2200</v>
      </c>
      <c r="G1275" s="188"/>
      <c r="H1275" s="188"/>
      <c r="I1275" s="190" t="s">
        <v>1514</v>
      </c>
      <c r="J1275" s="191">
        <f>+J1276</f>
        <v>0</v>
      </c>
      <c r="K1275" s="191">
        <f>+K1276</f>
        <v>0</v>
      </c>
      <c r="L1275" s="191">
        <f>+J1275+K1275</f>
        <v>0</v>
      </c>
      <c r="M1275" s="191">
        <f>+M1276</f>
        <v>0</v>
      </c>
      <c r="N1275" s="191">
        <f>+N1276</f>
        <v>0</v>
      </c>
      <c r="O1275" s="191">
        <f>+M1275+N1275</f>
        <v>0</v>
      </c>
      <c r="P1275" s="191">
        <f>+L1275+O1275</f>
        <v>0</v>
      </c>
      <c r="Q1275" s="191"/>
      <c r="R1275" s="308"/>
      <c r="S1275" s="308"/>
      <c r="T1275" s="191">
        <f>+T1276</f>
        <v>0</v>
      </c>
      <c r="U1275" s="191">
        <f>+U1276</f>
        <v>0</v>
      </c>
      <c r="V1275" s="191">
        <f>+V1276</f>
        <v>0</v>
      </c>
      <c r="W1275" s="191">
        <f>+W1276</f>
        <v>0</v>
      </c>
      <c r="X1275" s="193"/>
      <c r="Y1275" s="193"/>
      <c r="Z1275" s="191">
        <f>+Z1276</f>
        <v>0</v>
      </c>
      <c r="AA1275" s="191">
        <f>+AA1276</f>
        <v>0</v>
      </c>
      <c r="AB1275" s="191">
        <f>+AB1276</f>
        <v>0</v>
      </c>
      <c r="AC1275" s="191">
        <f>+AC1276</f>
        <v>0</v>
      </c>
      <c r="AD1275" s="193"/>
      <c r="AE1275" s="193"/>
      <c r="AF1275" s="191">
        <f>+AF1276</f>
        <v>0</v>
      </c>
      <c r="AG1275" s="191">
        <f>+AG1276</f>
        <v>0</v>
      </c>
      <c r="AH1275" s="191">
        <f>+AF1275+AG1275</f>
        <v>0</v>
      </c>
      <c r="AI1275" s="191">
        <f>+AI1276</f>
        <v>0</v>
      </c>
      <c r="AJ1275" s="191">
        <f>+AJ1276</f>
        <v>0</v>
      </c>
      <c r="AK1275" s="191">
        <f>+AI1275+AJ1275</f>
        <v>0</v>
      </c>
      <c r="AL1275" s="191">
        <f>+AH1275+AK1275</f>
        <v>0</v>
      </c>
      <c r="AM1275" s="191">
        <f>+AM1276</f>
        <v>0</v>
      </c>
      <c r="AN1275" s="191">
        <f>+AN1276</f>
        <v>0</v>
      </c>
      <c r="AO1275" s="191">
        <f>+AM1275+AN1275</f>
        <v>0</v>
      </c>
      <c r="AP1275" s="191">
        <f>+AP1276</f>
        <v>0</v>
      </c>
      <c r="AQ1275" s="191">
        <f>+AQ1276</f>
        <v>0</v>
      </c>
      <c r="AR1275" s="191">
        <f>+AP1275+AQ1275</f>
        <v>0</v>
      </c>
      <c r="AS1275" s="191">
        <f>+AO1275+AR1275</f>
        <v>0</v>
      </c>
      <c r="AT1275" s="191">
        <f>+AT1276</f>
        <v>0</v>
      </c>
      <c r="AU1275" s="191">
        <f>+AU1276</f>
        <v>0</v>
      </c>
      <c r="AV1275" s="191">
        <f>+AT1275+AU1275</f>
        <v>0</v>
      </c>
      <c r="AW1275" s="191">
        <f>+AW1276</f>
        <v>0</v>
      </c>
      <c r="AX1275" s="191">
        <f>+AX1276</f>
        <v>0</v>
      </c>
      <c r="AY1275" s="191">
        <f>+AW1275+AX1275</f>
        <v>0</v>
      </c>
      <c r="AZ1275" s="191">
        <f>+AV1275+AY1275</f>
        <v>0</v>
      </c>
      <c r="BA1275" s="191">
        <f>+BA1276</f>
        <v>0</v>
      </c>
      <c r="BB1275" s="191">
        <f>+BB1276</f>
        <v>0</v>
      </c>
      <c r="BC1275" s="191">
        <f>+BA1275+BB1275</f>
        <v>0</v>
      </c>
      <c r="BD1275" s="191">
        <f>+BD1276</f>
        <v>0</v>
      </c>
      <c r="BE1275" s="191">
        <f>+BE1276</f>
        <v>0</v>
      </c>
      <c r="BF1275" s="191">
        <f>+BD1275+BE1275</f>
        <v>0</v>
      </c>
      <c r="BG1275" s="191">
        <f>+BC1275+BF1275</f>
        <v>0</v>
      </c>
      <c r="BH1275" s="191">
        <f>+BH1276</f>
        <v>0</v>
      </c>
      <c r="BI1275" s="191">
        <f>+BI1276</f>
        <v>0</v>
      </c>
      <c r="BJ1275" s="191">
        <f>+BH1275+BI1275</f>
        <v>0</v>
      </c>
      <c r="BK1275" s="191">
        <f>+BK1276</f>
        <v>0</v>
      </c>
      <c r="BL1275" s="191">
        <f>+BL1276</f>
        <v>0</v>
      </c>
      <c r="BM1275" s="191">
        <f>+BK1275+BL1275</f>
        <v>0</v>
      </c>
      <c r="BN1275" s="191">
        <f>+BJ1275+BM1275</f>
        <v>0</v>
      </c>
      <c r="BO1275" s="191">
        <f>+BO1276</f>
        <v>0</v>
      </c>
      <c r="BP1275" s="191">
        <f>+BP1276</f>
        <v>0</v>
      </c>
      <c r="BQ1275" s="191">
        <f>+BO1275+BP1275</f>
        <v>0</v>
      </c>
      <c r="BR1275" s="191">
        <f>+BR1276</f>
        <v>0</v>
      </c>
      <c r="BS1275" s="191">
        <f>+BS1276</f>
        <v>0</v>
      </c>
      <c r="BT1275" s="191">
        <f>+BR1275+BS1275</f>
        <v>0</v>
      </c>
      <c r="BU1275" s="191">
        <f>+BQ1275+BT1275</f>
        <v>0</v>
      </c>
      <c r="BV1275" s="194"/>
      <c r="BW1275" s="194"/>
      <c r="BX1275" s="195"/>
      <c r="BY1275" s="195"/>
      <c r="BZ1275" s="194"/>
      <c r="CA1275" s="196"/>
    </row>
    <row r="1276" spans="2:79" hidden="1">
      <c r="B1276" s="197">
        <v>2015</v>
      </c>
      <c r="C1276" s="198">
        <v>8320</v>
      </c>
      <c r="D1276" s="197">
        <v>5</v>
      </c>
      <c r="E1276" s="197">
        <v>2000</v>
      </c>
      <c r="F1276" s="197">
        <v>2200</v>
      </c>
      <c r="G1276" s="197">
        <v>223</v>
      </c>
      <c r="H1276" s="197"/>
      <c r="I1276" s="199" t="s">
        <v>421</v>
      </c>
      <c r="J1276" s="200">
        <f>+J1277</f>
        <v>0</v>
      </c>
      <c r="K1276" s="200">
        <f>+K1277</f>
        <v>0</v>
      </c>
      <c r="L1276" s="200">
        <f>+J1276+K1276</f>
        <v>0</v>
      </c>
      <c r="M1276" s="200">
        <f>+M1277</f>
        <v>0</v>
      </c>
      <c r="N1276" s="200">
        <f>+N1277</f>
        <v>0</v>
      </c>
      <c r="O1276" s="200">
        <f>+M1276+N1276</f>
        <v>0</v>
      </c>
      <c r="P1276" s="200">
        <f>+L1276+O1276</f>
        <v>0</v>
      </c>
      <c r="Q1276" s="200"/>
      <c r="R1276" s="309"/>
      <c r="S1276" s="309"/>
      <c r="T1276" s="200">
        <f>+T1277</f>
        <v>0</v>
      </c>
      <c r="U1276" s="200">
        <f>+U1277</f>
        <v>0</v>
      </c>
      <c r="V1276" s="200">
        <f>+V1277</f>
        <v>0</v>
      </c>
      <c r="W1276" s="200">
        <f>+W1277</f>
        <v>0</v>
      </c>
      <c r="X1276" s="202"/>
      <c r="Y1276" s="202"/>
      <c r="Z1276" s="200">
        <f>+Z1277</f>
        <v>0</v>
      </c>
      <c r="AA1276" s="200">
        <f>+AA1277</f>
        <v>0</v>
      </c>
      <c r="AB1276" s="200">
        <f>+AB1277</f>
        <v>0</v>
      </c>
      <c r="AC1276" s="200">
        <f>+AC1277</f>
        <v>0</v>
      </c>
      <c r="AD1276" s="202"/>
      <c r="AE1276" s="202"/>
      <c r="AF1276" s="200">
        <f>+AF1277</f>
        <v>0</v>
      </c>
      <c r="AG1276" s="200">
        <f>+AG1277</f>
        <v>0</v>
      </c>
      <c r="AH1276" s="200">
        <f>+AF1276+AG1276</f>
        <v>0</v>
      </c>
      <c r="AI1276" s="200">
        <f>+AI1277</f>
        <v>0</v>
      </c>
      <c r="AJ1276" s="200">
        <f>+AJ1277</f>
        <v>0</v>
      </c>
      <c r="AK1276" s="200">
        <f>+AI1276+AJ1276</f>
        <v>0</v>
      </c>
      <c r="AL1276" s="200">
        <f>+AH1276+AK1276</f>
        <v>0</v>
      </c>
      <c r="AM1276" s="200">
        <f>+AM1277</f>
        <v>0</v>
      </c>
      <c r="AN1276" s="200">
        <f>+AN1277</f>
        <v>0</v>
      </c>
      <c r="AO1276" s="200">
        <f>+AM1276+AN1276</f>
        <v>0</v>
      </c>
      <c r="AP1276" s="200">
        <f>+AP1277</f>
        <v>0</v>
      </c>
      <c r="AQ1276" s="200">
        <f>+AQ1277</f>
        <v>0</v>
      </c>
      <c r="AR1276" s="200">
        <f>+AP1276+AQ1276</f>
        <v>0</v>
      </c>
      <c r="AS1276" s="200">
        <f>+AO1276+AR1276</f>
        <v>0</v>
      </c>
      <c r="AT1276" s="200">
        <f>+AT1277</f>
        <v>0</v>
      </c>
      <c r="AU1276" s="200">
        <f>+AU1277</f>
        <v>0</v>
      </c>
      <c r="AV1276" s="200">
        <f>+AT1276+AU1276</f>
        <v>0</v>
      </c>
      <c r="AW1276" s="200">
        <f>+AW1277</f>
        <v>0</v>
      </c>
      <c r="AX1276" s="200">
        <f>+AX1277</f>
        <v>0</v>
      </c>
      <c r="AY1276" s="200">
        <f>+AW1276+AX1276</f>
        <v>0</v>
      </c>
      <c r="AZ1276" s="200">
        <f>+AV1276+AY1276</f>
        <v>0</v>
      </c>
      <c r="BA1276" s="200">
        <f>+BA1277</f>
        <v>0</v>
      </c>
      <c r="BB1276" s="200">
        <f>+BB1277</f>
        <v>0</v>
      </c>
      <c r="BC1276" s="200">
        <f>+BA1276+BB1276</f>
        <v>0</v>
      </c>
      <c r="BD1276" s="200">
        <f>+BD1277</f>
        <v>0</v>
      </c>
      <c r="BE1276" s="200">
        <f>+BE1277</f>
        <v>0</v>
      </c>
      <c r="BF1276" s="200">
        <f>+BD1276+BE1276</f>
        <v>0</v>
      </c>
      <c r="BG1276" s="200">
        <f>+BC1276+BF1276</f>
        <v>0</v>
      </c>
      <c r="BH1276" s="200">
        <f>+BH1277</f>
        <v>0</v>
      </c>
      <c r="BI1276" s="200">
        <f>+BI1277</f>
        <v>0</v>
      </c>
      <c r="BJ1276" s="200">
        <f>+BH1276+BI1276</f>
        <v>0</v>
      </c>
      <c r="BK1276" s="200">
        <f>+BK1277</f>
        <v>0</v>
      </c>
      <c r="BL1276" s="200">
        <f>+BL1277</f>
        <v>0</v>
      </c>
      <c r="BM1276" s="200">
        <f>+BK1276+BL1276</f>
        <v>0</v>
      </c>
      <c r="BN1276" s="200">
        <f>+BJ1276+BM1276</f>
        <v>0</v>
      </c>
      <c r="BO1276" s="200">
        <f>+BO1277</f>
        <v>0</v>
      </c>
      <c r="BP1276" s="200">
        <f>+BP1277</f>
        <v>0</v>
      </c>
      <c r="BQ1276" s="200">
        <f>+BO1276+BP1276</f>
        <v>0</v>
      </c>
      <c r="BR1276" s="200">
        <f>+BR1277</f>
        <v>0</v>
      </c>
      <c r="BS1276" s="200">
        <f>+BS1277</f>
        <v>0</v>
      </c>
      <c r="BT1276" s="200">
        <f>+BR1276+BS1276</f>
        <v>0</v>
      </c>
      <c r="BU1276" s="200">
        <f>+BQ1276+BT1276</f>
        <v>0</v>
      </c>
      <c r="BV1276" s="203"/>
      <c r="BW1276" s="203"/>
      <c r="BX1276" s="204"/>
      <c r="BY1276" s="204"/>
      <c r="BZ1276" s="203"/>
      <c r="CA1276" s="205"/>
    </row>
    <row r="1277" spans="2:79" ht="49.5" hidden="1" customHeight="1">
      <c r="B1277" s="206">
        <v>2015</v>
      </c>
      <c r="C1277" s="207">
        <v>8320</v>
      </c>
      <c r="D1277" s="206">
        <v>5</v>
      </c>
      <c r="E1277" s="206">
        <v>2000</v>
      </c>
      <c r="F1277" s="206">
        <v>2200</v>
      </c>
      <c r="G1277" s="206">
        <v>223</v>
      </c>
      <c r="H1277" s="206">
        <v>1</v>
      </c>
      <c r="I1277" s="208" t="s">
        <v>421</v>
      </c>
      <c r="J1277" s="209">
        <v>0</v>
      </c>
      <c r="K1277" s="209">
        <v>0</v>
      </c>
      <c r="L1277" s="210">
        <f>+J1277+K1277</f>
        <v>0</v>
      </c>
      <c r="M1277" s="209">
        <v>0</v>
      </c>
      <c r="N1277" s="209">
        <v>0</v>
      </c>
      <c r="O1277" s="210">
        <f>+M1277+N1277</f>
        <v>0</v>
      </c>
      <c r="P1277" s="210">
        <f>+L1277+O1277</f>
        <v>0</v>
      </c>
      <c r="Q1277" s="221" t="s">
        <v>19</v>
      </c>
      <c r="R1277" s="307"/>
      <c r="S1277" s="307"/>
      <c r="T1277" s="213">
        <v>0</v>
      </c>
      <c r="U1277" s="213">
        <v>0</v>
      </c>
      <c r="V1277" s="213">
        <v>0</v>
      </c>
      <c r="W1277" s="213">
        <v>0</v>
      </c>
      <c r="X1277" s="213"/>
      <c r="Y1277" s="213"/>
      <c r="Z1277" s="213">
        <v>0</v>
      </c>
      <c r="AA1277" s="213">
        <v>0</v>
      </c>
      <c r="AB1277" s="213">
        <v>0</v>
      </c>
      <c r="AC1277" s="213">
        <v>0</v>
      </c>
      <c r="AD1277" s="214"/>
      <c r="AE1277" s="214"/>
      <c r="AF1277" s="209">
        <f>J1277+T1277-Z1277</f>
        <v>0</v>
      </c>
      <c r="AG1277" s="209">
        <f>K1277+U1277-AA1277</f>
        <v>0</v>
      </c>
      <c r="AH1277" s="210">
        <f>+AF1277+AG1277</f>
        <v>0</v>
      </c>
      <c r="AI1277" s="209">
        <f>M1277+V1277-AB1277</f>
        <v>0</v>
      </c>
      <c r="AJ1277" s="209">
        <f>N1277+W1277-AC1277</f>
        <v>0</v>
      </c>
      <c r="AK1277" s="210">
        <f>+AI1277+AJ1277</f>
        <v>0</v>
      </c>
      <c r="AL1277" s="210">
        <f>+AH1277+AK1277</f>
        <v>0</v>
      </c>
      <c r="AM1277" s="213">
        <v>0</v>
      </c>
      <c r="AN1277" s="213">
        <v>0</v>
      </c>
      <c r="AO1277" s="210">
        <f>+AM1277+AN1277</f>
        <v>0</v>
      </c>
      <c r="AP1277" s="213">
        <v>0</v>
      </c>
      <c r="AQ1277" s="213">
        <v>0</v>
      </c>
      <c r="AR1277" s="210">
        <f>+AP1277+AQ1277</f>
        <v>0</v>
      </c>
      <c r="AS1277" s="210">
        <f>+AO1277+AR1277</f>
        <v>0</v>
      </c>
      <c r="AT1277" s="213">
        <v>0</v>
      </c>
      <c r="AU1277" s="213">
        <v>0</v>
      </c>
      <c r="AV1277" s="210">
        <f>+AT1277+AU1277</f>
        <v>0</v>
      </c>
      <c r="AW1277" s="213">
        <v>0</v>
      </c>
      <c r="AX1277" s="213">
        <v>0</v>
      </c>
      <c r="AY1277" s="210">
        <f>+AW1277+AX1277</f>
        <v>0</v>
      </c>
      <c r="AZ1277" s="210">
        <f>+AV1277+AY1277</f>
        <v>0</v>
      </c>
      <c r="BA1277" s="213">
        <v>0</v>
      </c>
      <c r="BB1277" s="213">
        <v>0</v>
      </c>
      <c r="BC1277" s="210">
        <f>+BA1277+BB1277</f>
        <v>0</v>
      </c>
      <c r="BD1277" s="213">
        <v>0</v>
      </c>
      <c r="BE1277" s="213">
        <v>0</v>
      </c>
      <c r="BF1277" s="210">
        <f>+BD1277+BE1277</f>
        <v>0</v>
      </c>
      <c r="BG1277" s="210">
        <f>+BC1277+BF1277</f>
        <v>0</v>
      </c>
      <c r="BH1277" s="213">
        <v>0</v>
      </c>
      <c r="BI1277" s="213">
        <v>0</v>
      </c>
      <c r="BJ1277" s="210">
        <f>+BH1277+BI1277</f>
        <v>0</v>
      </c>
      <c r="BK1277" s="213">
        <v>0</v>
      </c>
      <c r="BL1277" s="213">
        <v>0</v>
      </c>
      <c r="BM1277" s="210">
        <f>+BK1277+BL1277</f>
        <v>0</v>
      </c>
      <c r="BN1277" s="210">
        <f>+BJ1277+BM1277</f>
        <v>0</v>
      </c>
      <c r="BO1277" s="209">
        <f>AF1277-AM1277-AT1277-BA1277-BH1277</f>
        <v>0</v>
      </c>
      <c r="BP1277" s="209">
        <f>AG1277-AN1277-AU1277-BB1277-BI1277</f>
        <v>0</v>
      </c>
      <c r="BQ1277" s="210">
        <f>+BO1277+BP1277</f>
        <v>0</v>
      </c>
      <c r="BR1277" s="209">
        <f>AI1277-AP1277-AW1277-BD1277-BK1277</f>
        <v>0</v>
      </c>
      <c r="BS1277" s="209">
        <f>AJ1277-AQ1277-AX1277-BE1277-BL1277</f>
        <v>0</v>
      </c>
      <c r="BT1277" s="210">
        <f>+BR1277+BS1277</f>
        <v>0</v>
      </c>
      <c r="BU1277" s="210">
        <f>+BQ1277+BT1277</f>
        <v>0</v>
      </c>
      <c r="BV1277" s="215">
        <f>R1277+X1277-AD1277</f>
        <v>0</v>
      </c>
      <c r="BW1277" s="215">
        <f>S1277+Y1277-AE1277</f>
        <v>0</v>
      </c>
      <c r="BX1277" s="216">
        <v>0</v>
      </c>
      <c r="BY1277" s="216">
        <v>0</v>
      </c>
      <c r="BZ1277" s="215">
        <f>BV1277-BX1277</f>
        <v>0</v>
      </c>
      <c r="CA1277" s="217">
        <f>BW1277-BY1277</f>
        <v>0</v>
      </c>
    </row>
    <row r="1278" spans="2:79" hidden="1">
      <c r="B1278" s="188">
        <v>2015</v>
      </c>
      <c r="C1278" s="189">
        <v>8320</v>
      </c>
      <c r="D1278" s="188">
        <v>5</v>
      </c>
      <c r="E1278" s="188">
        <v>2000</v>
      </c>
      <c r="F1278" s="188">
        <v>2400</v>
      </c>
      <c r="G1278" s="188"/>
      <c r="H1278" s="188"/>
      <c r="I1278" s="190" t="s">
        <v>419</v>
      </c>
      <c r="J1278" s="191">
        <f>+J1279</f>
        <v>0</v>
      </c>
      <c r="K1278" s="191">
        <f>+K1279</f>
        <v>0</v>
      </c>
      <c r="L1278" s="191">
        <f>+J1278+K1278</f>
        <v>0</v>
      </c>
      <c r="M1278" s="191">
        <f>+M1279</f>
        <v>0</v>
      </c>
      <c r="N1278" s="191">
        <f>+N1279</f>
        <v>0</v>
      </c>
      <c r="O1278" s="191">
        <f>+M1278+N1278</f>
        <v>0</v>
      </c>
      <c r="P1278" s="191">
        <f>+L1278+O1278</f>
        <v>0</v>
      </c>
      <c r="Q1278" s="191"/>
      <c r="R1278" s="308"/>
      <c r="S1278" s="308"/>
      <c r="T1278" s="191">
        <f>+T1279</f>
        <v>0</v>
      </c>
      <c r="U1278" s="191">
        <f>+U1279</f>
        <v>0</v>
      </c>
      <c r="V1278" s="191">
        <f>+V1279</f>
        <v>0</v>
      </c>
      <c r="W1278" s="191">
        <f>+W1279</f>
        <v>0</v>
      </c>
      <c r="X1278" s="193"/>
      <c r="Y1278" s="193"/>
      <c r="Z1278" s="191">
        <f>+Z1279</f>
        <v>0</v>
      </c>
      <c r="AA1278" s="191">
        <f>+AA1279</f>
        <v>0</v>
      </c>
      <c r="AB1278" s="191">
        <f>+AB1279</f>
        <v>0</v>
      </c>
      <c r="AC1278" s="191">
        <f>+AC1279</f>
        <v>0</v>
      </c>
      <c r="AD1278" s="193"/>
      <c r="AE1278" s="193"/>
      <c r="AF1278" s="191">
        <f>+AF1279</f>
        <v>0</v>
      </c>
      <c r="AG1278" s="191">
        <f>+AG1279</f>
        <v>0</v>
      </c>
      <c r="AH1278" s="191">
        <f>+AF1278+AG1278</f>
        <v>0</v>
      </c>
      <c r="AI1278" s="191">
        <f>+AI1279</f>
        <v>0</v>
      </c>
      <c r="AJ1278" s="191">
        <f>+AJ1279</f>
        <v>0</v>
      </c>
      <c r="AK1278" s="191">
        <f>+AI1278+AJ1278</f>
        <v>0</v>
      </c>
      <c r="AL1278" s="191">
        <f>+AH1278+AK1278</f>
        <v>0</v>
      </c>
      <c r="AM1278" s="191">
        <f>+AM1279</f>
        <v>0</v>
      </c>
      <c r="AN1278" s="191">
        <f>+AN1279</f>
        <v>0</v>
      </c>
      <c r="AO1278" s="191">
        <f>+AM1278+AN1278</f>
        <v>0</v>
      </c>
      <c r="AP1278" s="191">
        <f>+AP1279</f>
        <v>0</v>
      </c>
      <c r="AQ1278" s="191">
        <f>+AQ1279</f>
        <v>0</v>
      </c>
      <c r="AR1278" s="191">
        <f>+AP1278+AQ1278</f>
        <v>0</v>
      </c>
      <c r="AS1278" s="191">
        <f>+AO1278+AR1278</f>
        <v>0</v>
      </c>
      <c r="AT1278" s="191">
        <f>+AT1279</f>
        <v>0</v>
      </c>
      <c r="AU1278" s="191">
        <f>+AU1279</f>
        <v>0</v>
      </c>
      <c r="AV1278" s="191">
        <f>+AT1278+AU1278</f>
        <v>0</v>
      </c>
      <c r="AW1278" s="191">
        <f>+AW1279</f>
        <v>0</v>
      </c>
      <c r="AX1278" s="191">
        <f>+AX1279</f>
        <v>0</v>
      </c>
      <c r="AY1278" s="191">
        <f>+AW1278+AX1278</f>
        <v>0</v>
      </c>
      <c r="AZ1278" s="191">
        <f>+AV1278+AY1278</f>
        <v>0</v>
      </c>
      <c r="BA1278" s="191">
        <f>+BA1279</f>
        <v>0</v>
      </c>
      <c r="BB1278" s="191">
        <f>+BB1279</f>
        <v>0</v>
      </c>
      <c r="BC1278" s="191">
        <f>+BA1278+BB1278</f>
        <v>0</v>
      </c>
      <c r="BD1278" s="191">
        <f>+BD1279</f>
        <v>0</v>
      </c>
      <c r="BE1278" s="191">
        <f>+BE1279</f>
        <v>0</v>
      </c>
      <c r="BF1278" s="191">
        <f>+BD1278+BE1278</f>
        <v>0</v>
      </c>
      <c r="BG1278" s="191">
        <f>+BC1278+BF1278</f>
        <v>0</v>
      </c>
      <c r="BH1278" s="191">
        <f>+BH1279</f>
        <v>0</v>
      </c>
      <c r="BI1278" s="191">
        <f>+BI1279</f>
        <v>0</v>
      </c>
      <c r="BJ1278" s="191">
        <f>+BH1278+BI1278</f>
        <v>0</v>
      </c>
      <c r="BK1278" s="191">
        <f>+BK1279</f>
        <v>0</v>
      </c>
      <c r="BL1278" s="191">
        <f>+BL1279</f>
        <v>0</v>
      </c>
      <c r="BM1278" s="191">
        <f>+BK1278+BL1278</f>
        <v>0</v>
      </c>
      <c r="BN1278" s="191">
        <f>+BJ1278+BM1278</f>
        <v>0</v>
      </c>
      <c r="BO1278" s="191">
        <f>+BO1279</f>
        <v>0</v>
      </c>
      <c r="BP1278" s="191">
        <f>+BP1279</f>
        <v>0</v>
      </c>
      <c r="BQ1278" s="191">
        <f>+BO1278+BP1278</f>
        <v>0</v>
      </c>
      <c r="BR1278" s="191">
        <f>+BR1279</f>
        <v>0</v>
      </c>
      <c r="BS1278" s="191">
        <f>+BS1279</f>
        <v>0</v>
      </c>
      <c r="BT1278" s="191">
        <f>+BR1278+BS1278</f>
        <v>0</v>
      </c>
      <c r="BU1278" s="191">
        <f>+BQ1278+BT1278</f>
        <v>0</v>
      </c>
      <c r="BV1278" s="194"/>
      <c r="BW1278" s="194"/>
      <c r="BX1278" s="195"/>
      <c r="BY1278" s="195"/>
      <c r="BZ1278" s="194"/>
      <c r="CA1278" s="196"/>
    </row>
    <row r="1279" spans="2:79" hidden="1">
      <c r="B1279" s="197">
        <v>2015</v>
      </c>
      <c r="C1279" s="198">
        <v>8320</v>
      </c>
      <c r="D1279" s="197">
        <v>5</v>
      </c>
      <c r="E1279" s="197">
        <v>2000</v>
      </c>
      <c r="F1279" s="197">
        <v>2400</v>
      </c>
      <c r="G1279" s="197">
        <v>246</v>
      </c>
      <c r="H1279" s="197"/>
      <c r="I1279" s="199" t="s">
        <v>418</v>
      </c>
      <c r="J1279" s="200">
        <f>+J1280</f>
        <v>0</v>
      </c>
      <c r="K1279" s="200">
        <f>+K1280</f>
        <v>0</v>
      </c>
      <c r="L1279" s="200">
        <f>+J1279+K1279</f>
        <v>0</v>
      </c>
      <c r="M1279" s="200">
        <f>+M1280</f>
        <v>0</v>
      </c>
      <c r="N1279" s="200">
        <f>+N1280</f>
        <v>0</v>
      </c>
      <c r="O1279" s="200">
        <f>+M1279+N1279</f>
        <v>0</v>
      </c>
      <c r="P1279" s="200">
        <f>+L1279+O1279</f>
        <v>0</v>
      </c>
      <c r="Q1279" s="200"/>
      <c r="R1279" s="309"/>
      <c r="S1279" s="309"/>
      <c r="T1279" s="200">
        <f>+T1280</f>
        <v>0</v>
      </c>
      <c r="U1279" s="200">
        <f>+U1280</f>
        <v>0</v>
      </c>
      <c r="V1279" s="200">
        <f>+V1280</f>
        <v>0</v>
      </c>
      <c r="W1279" s="200">
        <f>+W1280</f>
        <v>0</v>
      </c>
      <c r="X1279" s="202"/>
      <c r="Y1279" s="202"/>
      <c r="Z1279" s="200">
        <f>+Z1280</f>
        <v>0</v>
      </c>
      <c r="AA1279" s="200">
        <f>+AA1280</f>
        <v>0</v>
      </c>
      <c r="AB1279" s="200">
        <f>+AB1280</f>
        <v>0</v>
      </c>
      <c r="AC1279" s="200">
        <f>+AC1280</f>
        <v>0</v>
      </c>
      <c r="AD1279" s="202"/>
      <c r="AE1279" s="202"/>
      <c r="AF1279" s="200">
        <f>+AF1280</f>
        <v>0</v>
      </c>
      <c r="AG1279" s="200">
        <f>+AG1280</f>
        <v>0</v>
      </c>
      <c r="AH1279" s="200">
        <f>+AF1279+AG1279</f>
        <v>0</v>
      </c>
      <c r="AI1279" s="200">
        <f>+AI1280</f>
        <v>0</v>
      </c>
      <c r="AJ1279" s="200">
        <f>+AJ1280</f>
        <v>0</v>
      </c>
      <c r="AK1279" s="200">
        <f>+AI1279+AJ1279</f>
        <v>0</v>
      </c>
      <c r="AL1279" s="200">
        <f>+AH1279+AK1279</f>
        <v>0</v>
      </c>
      <c r="AM1279" s="200">
        <f>+AM1280</f>
        <v>0</v>
      </c>
      <c r="AN1279" s="200">
        <f>+AN1280</f>
        <v>0</v>
      </c>
      <c r="AO1279" s="200">
        <f>+AM1279+AN1279</f>
        <v>0</v>
      </c>
      <c r="AP1279" s="200">
        <f>+AP1280</f>
        <v>0</v>
      </c>
      <c r="AQ1279" s="200">
        <f>+AQ1280</f>
        <v>0</v>
      </c>
      <c r="AR1279" s="200">
        <f>+AP1279+AQ1279</f>
        <v>0</v>
      </c>
      <c r="AS1279" s="200">
        <f>+AO1279+AR1279</f>
        <v>0</v>
      </c>
      <c r="AT1279" s="200">
        <f>+AT1280</f>
        <v>0</v>
      </c>
      <c r="AU1279" s="200">
        <f>+AU1280</f>
        <v>0</v>
      </c>
      <c r="AV1279" s="200">
        <f>+AT1279+AU1279</f>
        <v>0</v>
      </c>
      <c r="AW1279" s="200">
        <f>+AW1280</f>
        <v>0</v>
      </c>
      <c r="AX1279" s="200">
        <f>+AX1280</f>
        <v>0</v>
      </c>
      <c r="AY1279" s="200">
        <f>+AW1279+AX1279</f>
        <v>0</v>
      </c>
      <c r="AZ1279" s="200">
        <f>+AV1279+AY1279</f>
        <v>0</v>
      </c>
      <c r="BA1279" s="200">
        <f>+BA1280</f>
        <v>0</v>
      </c>
      <c r="BB1279" s="200">
        <f>+BB1280</f>
        <v>0</v>
      </c>
      <c r="BC1279" s="200">
        <f>+BA1279+BB1279</f>
        <v>0</v>
      </c>
      <c r="BD1279" s="200">
        <f>+BD1280</f>
        <v>0</v>
      </c>
      <c r="BE1279" s="200">
        <f>+BE1280</f>
        <v>0</v>
      </c>
      <c r="BF1279" s="200">
        <f>+BD1279+BE1279</f>
        <v>0</v>
      </c>
      <c r="BG1279" s="200">
        <f>+BC1279+BF1279</f>
        <v>0</v>
      </c>
      <c r="BH1279" s="200">
        <f>+BH1280</f>
        <v>0</v>
      </c>
      <c r="BI1279" s="200">
        <f>+BI1280</f>
        <v>0</v>
      </c>
      <c r="BJ1279" s="200">
        <f>+BH1279+BI1279</f>
        <v>0</v>
      </c>
      <c r="BK1279" s="200">
        <f>+BK1280</f>
        <v>0</v>
      </c>
      <c r="BL1279" s="200">
        <f>+BL1280</f>
        <v>0</v>
      </c>
      <c r="BM1279" s="200">
        <f>+BK1279+BL1279</f>
        <v>0</v>
      </c>
      <c r="BN1279" s="200">
        <f>+BJ1279+BM1279</f>
        <v>0</v>
      </c>
      <c r="BO1279" s="200">
        <f>+BO1280</f>
        <v>0</v>
      </c>
      <c r="BP1279" s="200">
        <f>+BP1280</f>
        <v>0</v>
      </c>
      <c r="BQ1279" s="200">
        <f>+BO1279+BP1279</f>
        <v>0</v>
      </c>
      <c r="BR1279" s="200">
        <f>+BR1280</f>
        <v>0</v>
      </c>
      <c r="BS1279" s="200">
        <f>+BS1280</f>
        <v>0</v>
      </c>
      <c r="BT1279" s="200">
        <f>+BR1279+BS1279</f>
        <v>0</v>
      </c>
      <c r="BU1279" s="200">
        <f>+BQ1279+BT1279</f>
        <v>0</v>
      </c>
      <c r="BV1279" s="203"/>
      <c r="BW1279" s="203"/>
      <c r="BX1279" s="204"/>
      <c r="BY1279" s="204"/>
      <c r="BZ1279" s="203"/>
      <c r="CA1279" s="205"/>
    </row>
    <row r="1280" spans="2:79" ht="36.75" hidden="1" customHeight="1">
      <c r="B1280" s="218">
        <v>2015</v>
      </c>
      <c r="C1280" s="219">
        <v>8320</v>
      </c>
      <c r="D1280" s="218">
        <v>5</v>
      </c>
      <c r="E1280" s="218">
        <v>2000</v>
      </c>
      <c r="F1280" s="218">
        <v>2400</v>
      </c>
      <c r="G1280" s="218">
        <v>246</v>
      </c>
      <c r="H1280" s="218">
        <v>1</v>
      </c>
      <c r="I1280" s="220" t="s">
        <v>418</v>
      </c>
      <c r="J1280" s="209">
        <v>0</v>
      </c>
      <c r="K1280" s="209">
        <v>0</v>
      </c>
      <c r="L1280" s="210">
        <f>+J1280+K1280</f>
        <v>0</v>
      </c>
      <c r="M1280" s="209">
        <v>0</v>
      </c>
      <c r="N1280" s="209">
        <v>0</v>
      </c>
      <c r="O1280" s="210">
        <f>+M1280+N1280</f>
        <v>0</v>
      </c>
      <c r="P1280" s="210">
        <f>+L1280+O1280</f>
        <v>0</v>
      </c>
      <c r="Q1280" s="221" t="s">
        <v>19</v>
      </c>
      <c r="R1280" s="307"/>
      <c r="S1280" s="307"/>
      <c r="T1280" s="213">
        <v>0</v>
      </c>
      <c r="U1280" s="213">
        <v>0</v>
      </c>
      <c r="V1280" s="213">
        <v>0</v>
      </c>
      <c r="W1280" s="213">
        <v>0</v>
      </c>
      <c r="X1280" s="213"/>
      <c r="Y1280" s="213"/>
      <c r="Z1280" s="213">
        <v>0</v>
      </c>
      <c r="AA1280" s="213">
        <v>0</v>
      </c>
      <c r="AB1280" s="213">
        <v>0</v>
      </c>
      <c r="AC1280" s="213">
        <v>0</v>
      </c>
      <c r="AD1280" s="214"/>
      <c r="AE1280" s="214"/>
      <c r="AF1280" s="209">
        <f>J1280+T1280-Z1280</f>
        <v>0</v>
      </c>
      <c r="AG1280" s="209">
        <f>K1280+U1280-AA1280</f>
        <v>0</v>
      </c>
      <c r="AH1280" s="210">
        <f>+AF1280+AG1280</f>
        <v>0</v>
      </c>
      <c r="AI1280" s="209">
        <f>M1280+V1280-AB1280</f>
        <v>0</v>
      </c>
      <c r="AJ1280" s="209">
        <f>N1280+W1280-AC1280</f>
        <v>0</v>
      </c>
      <c r="AK1280" s="210">
        <f>+AI1280+AJ1280</f>
        <v>0</v>
      </c>
      <c r="AL1280" s="210">
        <f>+AH1280+AK1280</f>
        <v>0</v>
      </c>
      <c r="AM1280" s="213">
        <v>0</v>
      </c>
      <c r="AN1280" s="213">
        <v>0</v>
      </c>
      <c r="AO1280" s="210">
        <f>+AM1280+AN1280</f>
        <v>0</v>
      </c>
      <c r="AP1280" s="213">
        <v>0</v>
      </c>
      <c r="AQ1280" s="213">
        <v>0</v>
      </c>
      <c r="AR1280" s="210">
        <f>+AP1280+AQ1280</f>
        <v>0</v>
      </c>
      <c r="AS1280" s="210">
        <f>+AO1280+AR1280</f>
        <v>0</v>
      </c>
      <c r="AT1280" s="213">
        <v>0</v>
      </c>
      <c r="AU1280" s="213">
        <v>0</v>
      </c>
      <c r="AV1280" s="210">
        <f>+AT1280+AU1280</f>
        <v>0</v>
      </c>
      <c r="AW1280" s="213">
        <v>0</v>
      </c>
      <c r="AX1280" s="213">
        <v>0</v>
      </c>
      <c r="AY1280" s="210">
        <f>+AW1280+AX1280</f>
        <v>0</v>
      </c>
      <c r="AZ1280" s="210">
        <f>+AV1280+AY1280</f>
        <v>0</v>
      </c>
      <c r="BA1280" s="213">
        <v>0</v>
      </c>
      <c r="BB1280" s="213">
        <v>0</v>
      </c>
      <c r="BC1280" s="210">
        <f>+BA1280+BB1280</f>
        <v>0</v>
      </c>
      <c r="BD1280" s="213">
        <v>0</v>
      </c>
      <c r="BE1280" s="213">
        <v>0</v>
      </c>
      <c r="BF1280" s="210">
        <f>+BD1280+BE1280</f>
        <v>0</v>
      </c>
      <c r="BG1280" s="210">
        <f>+BC1280+BF1280</f>
        <v>0</v>
      </c>
      <c r="BH1280" s="213">
        <v>0</v>
      </c>
      <c r="BI1280" s="213">
        <v>0</v>
      </c>
      <c r="BJ1280" s="210">
        <f>+BH1280+BI1280</f>
        <v>0</v>
      </c>
      <c r="BK1280" s="213">
        <v>0</v>
      </c>
      <c r="BL1280" s="213">
        <v>0</v>
      </c>
      <c r="BM1280" s="210">
        <f>+BK1280+BL1280</f>
        <v>0</v>
      </c>
      <c r="BN1280" s="210">
        <f>+BJ1280+BM1280</f>
        <v>0</v>
      </c>
      <c r="BO1280" s="209">
        <f>AF1280-AM1280-AT1280-BA1280-BH1280</f>
        <v>0</v>
      </c>
      <c r="BP1280" s="209">
        <f>AG1280-AN1280-AU1280-BB1280-BI1280</f>
        <v>0</v>
      </c>
      <c r="BQ1280" s="210">
        <f>+BO1280+BP1280</f>
        <v>0</v>
      </c>
      <c r="BR1280" s="209">
        <f>AI1280-AP1280-AW1280-BD1280-BK1280</f>
        <v>0</v>
      </c>
      <c r="BS1280" s="209">
        <f>AJ1280-AQ1280-AX1280-BE1280-BL1280</f>
        <v>0</v>
      </c>
      <c r="BT1280" s="210">
        <f>+BR1280+BS1280</f>
        <v>0</v>
      </c>
      <c r="BU1280" s="210">
        <f>+BQ1280+BT1280</f>
        <v>0</v>
      </c>
      <c r="BV1280" s="215">
        <f>R1280+X1280-AD1280</f>
        <v>0</v>
      </c>
      <c r="BW1280" s="215">
        <f>S1280+Y1280-AE1280</f>
        <v>0</v>
      </c>
      <c r="BX1280" s="216">
        <v>0</v>
      </c>
      <c r="BY1280" s="216">
        <v>0</v>
      </c>
      <c r="BZ1280" s="215">
        <f>BV1280-BX1280</f>
        <v>0</v>
      </c>
      <c r="CA1280" s="217">
        <f>BW1280-BY1280</f>
        <v>0</v>
      </c>
    </row>
    <row r="1281" spans="2:79" hidden="1">
      <c r="B1281" s="188">
        <v>2015</v>
      </c>
      <c r="C1281" s="189">
        <v>8320</v>
      </c>
      <c r="D1281" s="188">
        <v>5</v>
      </c>
      <c r="E1281" s="188">
        <v>2000</v>
      </c>
      <c r="F1281" s="188">
        <v>2500</v>
      </c>
      <c r="G1281" s="188"/>
      <c r="H1281" s="188"/>
      <c r="I1281" s="190" t="s">
        <v>545</v>
      </c>
      <c r="J1281" s="191">
        <f>+J1282+J1284+J1286</f>
        <v>0</v>
      </c>
      <c r="K1281" s="191">
        <f>+K1282+K1284+K1286</f>
        <v>0</v>
      </c>
      <c r="L1281" s="191">
        <f>+J1281+K1281</f>
        <v>0</v>
      </c>
      <c r="M1281" s="191">
        <f>+M1282+M1284+M1286</f>
        <v>0</v>
      </c>
      <c r="N1281" s="191">
        <f>+N1282+N1284+N1286</f>
        <v>0</v>
      </c>
      <c r="O1281" s="191">
        <f>+M1281+N1281</f>
        <v>0</v>
      </c>
      <c r="P1281" s="191">
        <f>+L1281+O1281</f>
        <v>0</v>
      </c>
      <c r="Q1281" s="191"/>
      <c r="R1281" s="308"/>
      <c r="S1281" s="308"/>
      <c r="T1281" s="191">
        <f>+T1282+T1284+T1286</f>
        <v>0</v>
      </c>
      <c r="U1281" s="191">
        <f>+U1282+U1284+U1286</f>
        <v>0</v>
      </c>
      <c r="V1281" s="191">
        <f>+V1282+V1284+V1286</f>
        <v>0</v>
      </c>
      <c r="W1281" s="191">
        <f>+W1282+W1284+W1286</f>
        <v>0</v>
      </c>
      <c r="X1281" s="193"/>
      <c r="Y1281" s="193"/>
      <c r="Z1281" s="191">
        <f>+Z1282+Z1284+Z1286</f>
        <v>0</v>
      </c>
      <c r="AA1281" s="191">
        <f>+AA1282+AA1284+AA1286</f>
        <v>0</v>
      </c>
      <c r="AB1281" s="191">
        <f>+AB1282+AB1284+AB1286</f>
        <v>0</v>
      </c>
      <c r="AC1281" s="191">
        <f>+AC1282+AC1284+AC1286</f>
        <v>0</v>
      </c>
      <c r="AD1281" s="193"/>
      <c r="AE1281" s="193"/>
      <c r="AF1281" s="191">
        <f>+AF1282+AF1284+AF1286</f>
        <v>0</v>
      </c>
      <c r="AG1281" s="191">
        <f>+AG1282+AG1284+AG1286</f>
        <v>0</v>
      </c>
      <c r="AH1281" s="191">
        <f>+AF1281+AG1281</f>
        <v>0</v>
      </c>
      <c r="AI1281" s="191">
        <f>+AI1282+AI1284+AI1286</f>
        <v>0</v>
      </c>
      <c r="AJ1281" s="191">
        <f>+AJ1282+AJ1284+AJ1286</f>
        <v>0</v>
      </c>
      <c r="AK1281" s="191">
        <f>+AI1281+AJ1281</f>
        <v>0</v>
      </c>
      <c r="AL1281" s="191">
        <f>+AH1281+AK1281</f>
        <v>0</v>
      </c>
      <c r="AM1281" s="191">
        <f>+AM1282+AM1284+AM1286</f>
        <v>0</v>
      </c>
      <c r="AN1281" s="191">
        <f>+AN1282+AN1284+AN1286</f>
        <v>0</v>
      </c>
      <c r="AO1281" s="191">
        <f>+AM1281+AN1281</f>
        <v>0</v>
      </c>
      <c r="AP1281" s="191">
        <f>+AP1282+AP1284+AP1286</f>
        <v>0</v>
      </c>
      <c r="AQ1281" s="191">
        <f>+AQ1282+AQ1284+AQ1286</f>
        <v>0</v>
      </c>
      <c r="AR1281" s="191">
        <f>+AP1281+AQ1281</f>
        <v>0</v>
      </c>
      <c r="AS1281" s="191">
        <f>+AO1281+AR1281</f>
        <v>0</v>
      </c>
      <c r="AT1281" s="191">
        <f>+AT1282+AT1284+AT1286</f>
        <v>0</v>
      </c>
      <c r="AU1281" s="191">
        <f>+AU1282+AU1284+AU1286</f>
        <v>0</v>
      </c>
      <c r="AV1281" s="191">
        <f>+AT1281+AU1281</f>
        <v>0</v>
      </c>
      <c r="AW1281" s="191">
        <f>+AW1282+AW1284+AW1286</f>
        <v>0</v>
      </c>
      <c r="AX1281" s="191">
        <f>+AX1282+AX1284+AX1286</f>
        <v>0</v>
      </c>
      <c r="AY1281" s="191">
        <f>+AW1281+AX1281</f>
        <v>0</v>
      </c>
      <c r="AZ1281" s="191">
        <f>+AV1281+AY1281</f>
        <v>0</v>
      </c>
      <c r="BA1281" s="191">
        <f>+BA1282+BA1284+BA1286</f>
        <v>0</v>
      </c>
      <c r="BB1281" s="191">
        <f>+BB1282+BB1284+BB1286</f>
        <v>0</v>
      </c>
      <c r="BC1281" s="191">
        <f>+BA1281+BB1281</f>
        <v>0</v>
      </c>
      <c r="BD1281" s="191">
        <f>+BD1282+BD1284+BD1286</f>
        <v>0</v>
      </c>
      <c r="BE1281" s="191">
        <f>+BE1282+BE1284+BE1286</f>
        <v>0</v>
      </c>
      <c r="BF1281" s="191">
        <f>+BD1281+BE1281</f>
        <v>0</v>
      </c>
      <c r="BG1281" s="191">
        <f>+BC1281+BF1281</f>
        <v>0</v>
      </c>
      <c r="BH1281" s="191">
        <f>+BH1282+BH1284+BH1286</f>
        <v>0</v>
      </c>
      <c r="BI1281" s="191">
        <f>+BI1282+BI1284+BI1286</f>
        <v>0</v>
      </c>
      <c r="BJ1281" s="191">
        <f>+BH1281+BI1281</f>
        <v>0</v>
      </c>
      <c r="BK1281" s="191">
        <f>+BK1282+BK1284+BK1286</f>
        <v>0</v>
      </c>
      <c r="BL1281" s="191">
        <f>+BL1282+BL1284+BL1286</f>
        <v>0</v>
      </c>
      <c r="BM1281" s="191">
        <f>+BK1281+BL1281</f>
        <v>0</v>
      </c>
      <c r="BN1281" s="191">
        <f>+BJ1281+BM1281</f>
        <v>0</v>
      </c>
      <c r="BO1281" s="191">
        <f>+BO1282+BO1284+BO1286</f>
        <v>0</v>
      </c>
      <c r="BP1281" s="191">
        <f>+BP1282+BP1284+BP1286</f>
        <v>0</v>
      </c>
      <c r="BQ1281" s="191">
        <f>+BO1281+BP1281</f>
        <v>0</v>
      </c>
      <c r="BR1281" s="191">
        <f>+BR1282+BR1284+BR1286</f>
        <v>0</v>
      </c>
      <c r="BS1281" s="191">
        <f>+BS1282+BS1284+BS1286</f>
        <v>0</v>
      </c>
      <c r="BT1281" s="191">
        <f>+BR1281+BS1281</f>
        <v>0</v>
      </c>
      <c r="BU1281" s="191">
        <f>+BQ1281+BT1281</f>
        <v>0</v>
      </c>
      <c r="BV1281" s="194"/>
      <c r="BW1281" s="194"/>
      <c r="BX1281" s="195"/>
      <c r="BY1281" s="195"/>
      <c r="BZ1281" s="194"/>
      <c r="CA1281" s="196"/>
    </row>
    <row r="1282" spans="2:79" ht="36.75" hidden="1" customHeight="1">
      <c r="B1282" s="197">
        <v>2015</v>
      </c>
      <c r="C1282" s="198">
        <v>8320</v>
      </c>
      <c r="D1282" s="197">
        <v>5</v>
      </c>
      <c r="E1282" s="197">
        <v>2000</v>
      </c>
      <c r="F1282" s="197">
        <v>2500</v>
      </c>
      <c r="G1282" s="197">
        <v>251</v>
      </c>
      <c r="H1282" s="197"/>
      <c r="I1282" s="199" t="s">
        <v>416</v>
      </c>
      <c r="J1282" s="200">
        <f>+J1283</f>
        <v>0</v>
      </c>
      <c r="K1282" s="200">
        <f>+K1283</f>
        <v>0</v>
      </c>
      <c r="L1282" s="200">
        <f>+J1282+K1282</f>
        <v>0</v>
      </c>
      <c r="M1282" s="200">
        <f>+M1283</f>
        <v>0</v>
      </c>
      <c r="N1282" s="200">
        <f>+N1283</f>
        <v>0</v>
      </c>
      <c r="O1282" s="200">
        <f>+M1282+N1282</f>
        <v>0</v>
      </c>
      <c r="P1282" s="200">
        <f>+L1282+O1282</f>
        <v>0</v>
      </c>
      <c r="Q1282" s="200"/>
      <c r="R1282" s="309"/>
      <c r="S1282" s="309"/>
      <c r="T1282" s="200">
        <f>+T1283</f>
        <v>0</v>
      </c>
      <c r="U1282" s="200">
        <f>+U1283</f>
        <v>0</v>
      </c>
      <c r="V1282" s="200">
        <f>+V1283</f>
        <v>0</v>
      </c>
      <c r="W1282" s="200">
        <f>+W1283</f>
        <v>0</v>
      </c>
      <c r="X1282" s="202"/>
      <c r="Y1282" s="202"/>
      <c r="Z1282" s="200">
        <f>+Z1283</f>
        <v>0</v>
      </c>
      <c r="AA1282" s="200">
        <f>+AA1283</f>
        <v>0</v>
      </c>
      <c r="AB1282" s="200">
        <f>+AB1283</f>
        <v>0</v>
      </c>
      <c r="AC1282" s="200">
        <f>+AC1283</f>
        <v>0</v>
      </c>
      <c r="AD1282" s="202"/>
      <c r="AE1282" s="202"/>
      <c r="AF1282" s="200">
        <f>+AF1283</f>
        <v>0</v>
      </c>
      <c r="AG1282" s="200">
        <f>+AG1283</f>
        <v>0</v>
      </c>
      <c r="AH1282" s="200">
        <f>+AF1282+AG1282</f>
        <v>0</v>
      </c>
      <c r="AI1282" s="200">
        <f>+AI1283</f>
        <v>0</v>
      </c>
      <c r="AJ1282" s="200">
        <f>+AJ1283</f>
        <v>0</v>
      </c>
      <c r="AK1282" s="200">
        <f>+AI1282+AJ1282</f>
        <v>0</v>
      </c>
      <c r="AL1282" s="200">
        <f>+AH1282+AK1282</f>
        <v>0</v>
      </c>
      <c r="AM1282" s="200">
        <f>+AM1283</f>
        <v>0</v>
      </c>
      <c r="AN1282" s="200">
        <f>+AN1283</f>
        <v>0</v>
      </c>
      <c r="AO1282" s="200">
        <f>+AM1282+AN1282</f>
        <v>0</v>
      </c>
      <c r="AP1282" s="200">
        <f>+AP1283</f>
        <v>0</v>
      </c>
      <c r="AQ1282" s="200">
        <f>+AQ1283</f>
        <v>0</v>
      </c>
      <c r="AR1282" s="200">
        <f>+AP1282+AQ1282</f>
        <v>0</v>
      </c>
      <c r="AS1282" s="200">
        <f>+AO1282+AR1282</f>
        <v>0</v>
      </c>
      <c r="AT1282" s="200">
        <f>+AT1283</f>
        <v>0</v>
      </c>
      <c r="AU1282" s="200">
        <f>+AU1283</f>
        <v>0</v>
      </c>
      <c r="AV1282" s="200">
        <f>+AT1282+AU1282</f>
        <v>0</v>
      </c>
      <c r="AW1282" s="200">
        <f>+AW1283</f>
        <v>0</v>
      </c>
      <c r="AX1282" s="200">
        <f>+AX1283</f>
        <v>0</v>
      </c>
      <c r="AY1282" s="200">
        <f>+AW1282+AX1282</f>
        <v>0</v>
      </c>
      <c r="AZ1282" s="200">
        <f>+AV1282+AY1282</f>
        <v>0</v>
      </c>
      <c r="BA1282" s="200">
        <f>+BA1283</f>
        <v>0</v>
      </c>
      <c r="BB1282" s="200">
        <f>+BB1283</f>
        <v>0</v>
      </c>
      <c r="BC1282" s="200">
        <f>+BA1282+BB1282</f>
        <v>0</v>
      </c>
      <c r="BD1282" s="200">
        <f>+BD1283</f>
        <v>0</v>
      </c>
      <c r="BE1282" s="200">
        <f>+BE1283</f>
        <v>0</v>
      </c>
      <c r="BF1282" s="200">
        <f>+BD1282+BE1282</f>
        <v>0</v>
      </c>
      <c r="BG1282" s="200">
        <f>+BC1282+BF1282</f>
        <v>0</v>
      </c>
      <c r="BH1282" s="200">
        <f>+BH1283</f>
        <v>0</v>
      </c>
      <c r="BI1282" s="200">
        <f>+BI1283</f>
        <v>0</v>
      </c>
      <c r="BJ1282" s="200">
        <f>+BH1282+BI1282</f>
        <v>0</v>
      </c>
      <c r="BK1282" s="200">
        <f>+BK1283</f>
        <v>0</v>
      </c>
      <c r="BL1282" s="200">
        <f>+BL1283</f>
        <v>0</v>
      </c>
      <c r="BM1282" s="200">
        <f>+BK1282+BL1282</f>
        <v>0</v>
      </c>
      <c r="BN1282" s="200">
        <f>+BJ1282+BM1282</f>
        <v>0</v>
      </c>
      <c r="BO1282" s="200">
        <f>+BO1283</f>
        <v>0</v>
      </c>
      <c r="BP1282" s="200">
        <f>+BP1283</f>
        <v>0</v>
      </c>
      <c r="BQ1282" s="200">
        <f>+BO1282+BP1282</f>
        <v>0</v>
      </c>
      <c r="BR1282" s="200">
        <f>+BR1283</f>
        <v>0</v>
      </c>
      <c r="BS1282" s="200">
        <f>+BS1283</f>
        <v>0</v>
      </c>
      <c r="BT1282" s="200">
        <f>+BR1282+BS1282</f>
        <v>0</v>
      </c>
      <c r="BU1282" s="200">
        <f>+BQ1282+BT1282</f>
        <v>0</v>
      </c>
      <c r="BV1282" s="203"/>
      <c r="BW1282" s="203"/>
      <c r="BX1282" s="204"/>
      <c r="BY1282" s="204"/>
      <c r="BZ1282" s="203"/>
      <c r="CA1282" s="205"/>
    </row>
    <row r="1283" spans="2:79" ht="47.25" hidden="1">
      <c r="B1283" s="218">
        <v>2015</v>
      </c>
      <c r="C1283" s="219">
        <v>8320</v>
      </c>
      <c r="D1283" s="218">
        <v>5</v>
      </c>
      <c r="E1283" s="218">
        <v>2000</v>
      </c>
      <c r="F1283" s="218">
        <v>2500</v>
      </c>
      <c r="G1283" s="218">
        <v>251</v>
      </c>
      <c r="H1283" s="218">
        <v>1</v>
      </c>
      <c r="I1283" s="220" t="s">
        <v>416</v>
      </c>
      <c r="J1283" s="209">
        <v>0</v>
      </c>
      <c r="K1283" s="209">
        <v>0</v>
      </c>
      <c r="L1283" s="210">
        <f>+J1283+K1283</f>
        <v>0</v>
      </c>
      <c r="M1283" s="209">
        <v>0</v>
      </c>
      <c r="N1283" s="209">
        <v>0</v>
      </c>
      <c r="O1283" s="210">
        <f>+M1283+N1283</f>
        <v>0</v>
      </c>
      <c r="P1283" s="210">
        <f>+L1283+O1283</f>
        <v>0</v>
      </c>
      <c r="Q1283" s="245" t="s">
        <v>1556</v>
      </c>
      <c r="R1283" s="307"/>
      <c r="S1283" s="307"/>
      <c r="T1283" s="213">
        <v>0</v>
      </c>
      <c r="U1283" s="213">
        <v>0</v>
      </c>
      <c r="V1283" s="213">
        <v>0</v>
      </c>
      <c r="W1283" s="213">
        <v>0</v>
      </c>
      <c r="X1283" s="213"/>
      <c r="Y1283" s="213"/>
      <c r="Z1283" s="213">
        <v>0</v>
      </c>
      <c r="AA1283" s="213">
        <v>0</v>
      </c>
      <c r="AB1283" s="213">
        <v>0</v>
      </c>
      <c r="AC1283" s="213">
        <v>0</v>
      </c>
      <c r="AD1283" s="214"/>
      <c r="AE1283" s="214"/>
      <c r="AF1283" s="209">
        <f>J1283+T1283-Z1283</f>
        <v>0</v>
      </c>
      <c r="AG1283" s="209">
        <f>K1283+U1283-AA1283</f>
        <v>0</v>
      </c>
      <c r="AH1283" s="210">
        <f>+AF1283+AG1283</f>
        <v>0</v>
      </c>
      <c r="AI1283" s="209">
        <f>M1283+V1283-AB1283</f>
        <v>0</v>
      </c>
      <c r="AJ1283" s="209">
        <f>N1283+W1283-AC1283</f>
        <v>0</v>
      </c>
      <c r="AK1283" s="210">
        <f>+AI1283+AJ1283</f>
        <v>0</v>
      </c>
      <c r="AL1283" s="210">
        <f>+AH1283+AK1283</f>
        <v>0</v>
      </c>
      <c r="AM1283" s="213">
        <v>0</v>
      </c>
      <c r="AN1283" s="213">
        <v>0</v>
      </c>
      <c r="AO1283" s="210">
        <f>+AM1283+AN1283</f>
        <v>0</v>
      </c>
      <c r="AP1283" s="213">
        <v>0</v>
      </c>
      <c r="AQ1283" s="213">
        <v>0</v>
      </c>
      <c r="AR1283" s="210">
        <f>+AP1283+AQ1283</f>
        <v>0</v>
      </c>
      <c r="AS1283" s="210">
        <f>+AO1283+AR1283</f>
        <v>0</v>
      </c>
      <c r="AT1283" s="213">
        <v>0</v>
      </c>
      <c r="AU1283" s="213">
        <v>0</v>
      </c>
      <c r="AV1283" s="210">
        <f>+AT1283+AU1283</f>
        <v>0</v>
      </c>
      <c r="AW1283" s="213">
        <v>0</v>
      </c>
      <c r="AX1283" s="213">
        <v>0</v>
      </c>
      <c r="AY1283" s="210">
        <f>+AW1283+AX1283</f>
        <v>0</v>
      </c>
      <c r="AZ1283" s="210">
        <f>+AV1283+AY1283</f>
        <v>0</v>
      </c>
      <c r="BA1283" s="213">
        <v>0</v>
      </c>
      <c r="BB1283" s="213">
        <v>0</v>
      </c>
      <c r="BC1283" s="210">
        <f>+BA1283+BB1283</f>
        <v>0</v>
      </c>
      <c r="BD1283" s="213">
        <v>0</v>
      </c>
      <c r="BE1283" s="213">
        <v>0</v>
      </c>
      <c r="BF1283" s="210">
        <f>+BD1283+BE1283</f>
        <v>0</v>
      </c>
      <c r="BG1283" s="210">
        <f>+BC1283+BF1283</f>
        <v>0</v>
      </c>
      <c r="BH1283" s="213">
        <v>0</v>
      </c>
      <c r="BI1283" s="213">
        <v>0</v>
      </c>
      <c r="BJ1283" s="210">
        <f>+BH1283+BI1283</f>
        <v>0</v>
      </c>
      <c r="BK1283" s="213">
        <v>0</v>
      </c>
      <c r="BL1283" s="213">
        <v>0</v>
      </c>
      <c r="BM1283" s="210">
        <f>+BK1283+BL1283</f>
        <v>0</v>
      </c>
      <c r="BN1283" s="210">
        <f>+BJ1283+BM1283</f>
        <v>0</v>
      </c>
      <c r="BO1283" s="209">
        <f>AF1283-AM1283-AT1283-BA1283-BH1283</f>
        <v>0</v>
      </c>
      <c r="BP1283" s="209">
        <f>AG1283-AN1283-AU1283-BB1283-BI1283</f>
        <v>0</v>
      </c>
      <c r="BQ1283" s="210">
        <f>+BO1283+BP1283</f>
        <v>0</v>
      </c>
      <c r="BR1283" s="209">
        <f>AI1283-AP1283-AW1283-BD1283-BK1283</f>
        <v>0</v>
      </c>
      <c r="BS1283" s="209">
        <f>AJ1283-AQ1283-AX1283-BE1283-BL1283</f>
        <v>0</v>
      </c>
      <c r="BT1283" s="210">
        <f>+BR1283+BS1283</f>
        <v>0</v>
      </c>
      <c r="BU1283" s="210">
        <f>+BQ1283+BT1283</f>
        <v>0</v>
      </c>
      <c r="BV1283" s="215">
        <f>R1283+X1283-AD1283</f>
        <v>0</v>
      </c>
      <c r="BW1283" s="215">
        <f>S1283+Y1283-AE1283</f>
        <v>0</v>
      </c>
      <c r="BX1283" s="216">
        <v>0</v>
      </c>
      <c r="BY1283" s="216">
        <v>0</v>
      </c>
      <c r="BZ1283" s="215">
        <f>BV1283-BX1283</f>
        <v>0</v>
      </c>
      <c r="CA1283" s="217">
        <f>BW1283-BY1283</f>
        <v>0</v>
      </c>
    </row>
    <row r="1284" spans="2:79" hidden="1">
      <c r="B1284" s="197">
        <v>2015</v>
      </c>
      <c r="C1284" s="198">
        <v>8320</v>
      </c>
      <c r="D1284" s="197">
        <v>5</v>
      </c>
      <c r="E1284" s="197">
        <v>2000</v>
      </c>
      <c r="F1284" s="197">
        <v>2500</v>
      </c>
      <c r="G1284" s="197">
        <v>255</v>
      </c>
      <c r="H1284" s="197"/>
      <c r="I1284" s="199" t="s">
        <v>414</v>
      </c>
      <c r="J1284" s="200">
        <f>+J1285</f>
        <v>0</v>
      </c>
      <c r="K1284" s="200">
        <f>+K1285</f>
        <v>0</v>
      </c>
      <c r="L1284" s="200">
        <f>+J1284+K1284</f>
        <v>0</v>
      </c>
      <c r="M1284" s="200">
        <f>+M1285</f>
        <v>0</v>
      </c>
      <c r="N1284" s="200">
        <f>+N1285</f>
        <v>0</v>
      </c>
      <c r="O1284" s="200">
        <f>+M1284+N1284</f>
        <v>0</v>
      </c>
      <c r="P1284" s="200">
        <f>+L1284+O1284</f>
        <v>0</v>
      </c>
      <c r="Q1284" s="200"/>
      <c r="R1284" s="309"/>
      <c r="S1284" s="309"/>
      <c r="T1284" s="200">
        <f>+T1285</f>
        <v>0</v>
      </c>
      <c r="U1284" s="200">
        <f>+U1285</f>
        <v>0</v>
      </c>
      <c r="V1284" s="200">
        <f>+V1285</f>
        <v>0</v>
      </c>
      <c r="W1284" s="200">
        <f>+W1285</f>
        <v>0</v>
      </c>
      <c r="X1284" s="202"/>
      <c r="Y1284" s="202"/>
      <c r="Z1284" s="200">
        <f>+Z1285</f>
        <v>0</v>
      </c>
      <c r="AA1284" s="200">
        <f>+AA1285</f>
        <v>0</v>
      </c>
      <c r="AB1284" s="200">
        <f>+AB1285</f>
        <v>0</v>
      </c>
      <c r="AC1284" s="200">
        <f>+AC1285</f>
        <v>0</v>
      </c>
      <c r="AD1284" s="202"/>
      <c r="AE1284" s="202"/>
      <c r="AF1284" s="200">
        <f>+AF1285</f>
        <v>0</v>
      </c>
      <c r="AG1284" s="200">
        <f>+AG1285</f>
        <v>0</v>
      </c>
      <c r="AH1284" s="200">
        <f>+AF1284+AG1284</f>
        <v>0</v>
      </c>
      <c r="AI1284" s="200">
        <f>+AI1285</f>
        <v>0</v>
      </c>
      <c r="AJ1284" s="200">
        <f>+AJ1285</f>
        <v>0</v>
      </c>
      <c r="AK1284" s="200">
        <f>+AI1284+AJ1284</f>
        <v>0</v>
      </c>
      <c r="AL1284" s="200">
        <f>+AH1284+AK1284</f>
        <v>0</v>
      </c>
      <c r="AM1284" s="200">
        <f>+AM1285</f>
        <v>0</v>
      </c>
      <c r="AN1284" s="200">
        <f>+AN1285</f>
        <v>0</v>
      </c>
      <c r="AO1284" s="200">
        <f>+AM1284+AN1284</f>
        <v>0</v>
      </c>
      <c r="AP1284" s="200">
        <f>+AP1285</f>
        <v>0</v>
      </c>
      <c r="AQ1284" s="200">
        <f>+AQ1285</f>
        <v>0</v>
      </c>
      <c r="AR1284" s="200">
        <f>+AP1284+AQ1284</f>
        <v>0</v>
      </c>
      <c r="AS1284" s="200">
        <f>+AO1284+AR1284</f>
        <v>0</v>
      </c>
      <c r="AT1284" s="200">
        <f>+AT1285</f>
        <v>0</v>
      </c>
      <c r="AU1284" s="200">
        <f>+AU1285</f>
        <v>0</v>
      </c>
      <c r="AV1284" s="200">
        <f>+AT1284+AU1284</f>
        <v>0</v>
      </c>
      <c r="AW1284" s="200">
        <f>+AW1285</f>
        <v>0</v>
      </c>
      <c r="AX1284" s="200">
        <f>+AX1285</f>
        <v>0</v>
      </c>
      <c r="AY1284" s="200">
        <f>+AW1284+AX1284</f>
        <v>0</v>
      </c>
      <c r="AZ1284" s="200">
        <f>+AV1284+AY1284</f>
        <v>0</v>
      </c>
      <c r="BA1284" s="200">
        <f>+BA1285</f>
        <v>0</v>
      </c>
      <c r="BB1284" s="200">
        <f>+BB1285</f>
        <v>0</v>
      </c>
      <c r="BC1284" s="200">
        <f>+BA1284+BB1284</f>
        <v>0</v>
      </c>
      <c r="BD1284" s="200">
        <f>+BD1285</f>
        <v>0</v>
      </c>
      <c r="BE1284" s="200">
        <f>+BE1285</f>
        <v>0</v>
      </c>
      <c r="BF1284" s="200">
        <f>+BD1284+BE1284</f>
        <v>0</v>
      </c>
      <c r="BG1284" s="200">
        <f>+BC1284+BF1284</f>
        <v>0</v>
      </c>
      <c r="BH1284" s="200">
        <f>+BH1285</f>
        <v>0</v>
      </c>
      <c r="BI1284" s="200">
        <f>+BI1285</f>
        <v>0</v>
      </c>
      <c r="BJ1284" s="200">
        <f>+BH1284+BI1284</f>
        <v>0</v>
      </c>
      <c r="BK1284" s="200">
        <f>+BK1285</f>
        <v>0</v>
      </c>
      <c r="BL1284" s="200">
        <f>+BL1285</f>
        <v>0</v>
      </c>
      <c r="BM1284" s="200">
        <f>+BK1284+BL1284</f>
        <v>0</v>
      </c>
      <c r="BN1284" s="200">
        <f>+BJ1284+BM1284</f>
        <v>0</v>
      </c>
      <c r="BO1284" s="200">
        <f>+BO1285</f>
        <v>0</v>
      </c>
      <c r="BP1284" s="200">
        <f>+BP1285</f>
        <v>0</v>
      </c>
      <c r="BQ1284" s="200">
        <f>+BO1284+BP1284</f>
        <v>0</v>
      </c>
      <c r="BR1284" s="200">
        <f>+BR1285</f>
        <v>0</v>
      </c>
      <c r="BS1284" s="200">
        <f>+BS1285</f>
        <v>0</v>
      </c>
      <c r="BT1284" s="200">
        <f>+BR1284+BS1284</f>
        <v>0</v>
      </c>
      <c r="BU1284" s="200">
        <f>+BQ1284+BT1284</f>
        <v>0</v>
      </c>
      <c r="BV1284" s="203"/>
      <c r="BW1284" s="203"/>
      <c r="BX1284" s="204"/>
      <c r="BY1284" s="204"/>
      <c r="BZ1284" s="203"/>
      <c r="CA1284" s="205"/>
    </row>
    <row r="1285" spans="2:79" hidden="1">
      <c r="B1285" s="218">
        <v>2015</v>
      </c>
      <c r="C1285" s="219">
        <v>8320</v>
      </c>
      <c r="D1285" s="218">
        <v>5</v>
      </c>
      <c r="E1285" s="218">
        <v>2000</v>
      </c>
      <c r="F1285" s="218">
        <v>2500</v>
      </c>
      <c r="G1285" s="218">
        <v>255</v>
      </c>
      <c r="H1285" s="218">
        <v>1</v>
      </c>
      <c r="I1285" s="220" t="s">
        <v>414</v>
      </c>
      <c r="J1285" s="209">
        <v>0</v>
      </c>
      <c r="K1285" s="209">
        <v>0</v>
      </c>
      <c r="L1285" s="210">
        <f>+J1285+K1285</f>
        <v>0</v>
      </c>
      <c r="M1285" s="209">
        <v>0</v>
      </c>
      <c r="N1285" s="209">
        <v>0</v>
      </c>
      <c r="O1285" s="210">
        <f>+M1285+N1285</f>
        <v>0</v>
      </c>
      <c r="P1285" s="210">
        <f>+L1285+O1285</f>
        <v>0</v>
      </c>
      <c r="Q1285" s="245" t="s">
        <v>19</v>
      </c>
      <c r="R1285" s="307"/>
      <c r="S1285" s="307"/>
      <c r="T1285" s="213">
        <v>0</v>
      </c>
      <c r="U1285" s="213">
        <v>0</v>
      </c>
      <c r="V1285" s="213">
        <v>0</v>
      </c>
      <c r="W1285" s="213">
        <v>0</v>
      </c>
      <c r="X1285" s="213"/>
      <c r="Y1285" s="213"/>
      <c r="Z1285" s="213">
        <v>0</v>
      </c>
      <c r="AA1285" s="213">
        <v>0</v>
      </c>
      <c r="AB1285" s="213">
        <v>0</v>
      </c>
      <c r="AC1285" s="213">
        <v>0</v>
      </c>
      <c r="AD1285" s="214"/>
      <c r="AE1285" s="214"/>
      <c r="AF1285" s="209">
        <f>J1285+T1285-Z1285</f>
        <v>0</v>
      </c>
      <c r="AG1285" s="209">
        <f>K1285+U1285-AA1285</f>
        <v>0</v>
      </c>
      <c r="AH1285" s="210">
        <f>+AF1285+AG1285</f>
        <v>0</v>
      </c>
      <c r="AI1285" s="209">
        <f>M1285+V1285-AB1285</f>
        <v>0</v>
      </c>
      <c r="AJ1285" s="209">
        <f>N1285+W1285-AC1285</f>
        <v>0</v>
      </c>
      <c r="AK1285" s="210">
        <f>+AI1285+AJ1285</f>
        <v>0</v>
      </c>
      <c r="AL1285" s="210">
        <f>+AH1285+AK1285</f>
        <v>0</v>
      </c>
      <c r="AM1285" s="213">
        <v>0</v>
      </c>
      <c r="AN1285" s="213">
        <v>0</v>
      </c>
      <c r="AO1285" s="210">
        <f>+AM1285+AN1285</f>
        <v>0</v>
      </c>
      <c r="AP1285" s="213">
        <v>0</v>
      </c>
      <c r="AQ1285" s="213">
        <v>0</v>
      </c>
      <c r="AR1285" s="210">
        <f>+AP1285+AQ1285</f>
        <v>0</v>
      </c>
      <c r="AS1285" s="210">
        <f>+AO1285+AR1285</f>
        <v>0</v>
      </c>
      <c r="AT1285" s="213">
        <v>0</v>
      </c>
      <c r="AU1285" s="213">
        <v>0</v>
      </c>
      <c r="AV1285" s="210">
        <f>+AT1285+AU1285</f>
        <v>0</v>
      </c>
      <c r="AW1285" s="213">
        <v>0</v>
      </c>
      <c r="AX1285" s="213">
        <v>0</v>
      </c>
      <c r="AY1285" s="210">
        <f>+AW1285+AX1285</f>
        <v>0</v>
      </c>
      <c r="AZ1285" s="210">
        <f>+AV1285+AY1285</f>
        <v>0</v>
      </c>
      <c r="BA1285" s="213">
        <v>0</v>
      </c>
      <c r="BB1285" s="213">
        <v>0</v>
      </c>
      <c r="BC1285" s="210">
        <f>+BA1285+BB1285</f>
        <v>0</v>
      </c>
      <c r="BD1285" s="213">
        <v>0</v>
      </c>
      <c r="BE1285" s="213">
        <v>0</v>
      </c>
      <c r="BF1285" s="210">
        <f>+BD1285+BE1285</f>
        <v>0</v>
      </c>
      <c r="BG1285" s="210">
        <f>+BC1285+BF1285</f>
        <v>0</v>
      </c>
      <c r="BH1285" s="213">
        <v>0</v>
      </c>
      <c r="BI1285" s="213">
        <v>0</v>
      </c>
      <c r="BJ1285" s="210">
        <f>+BH1285+BI1285</f>
        <v>0</v>
      </c>
      <c r="BK1285" s="213">
        <v>0</v>
      </c>
      <c r="BL1285" s="213">
        <v>0</v>
      </c>
      <c r="BM1285" s="210">
        <f>+BK1285+BL1285</f>
        <v>0</v>
      </c>
      <c r="BN1285" s="210">
        <f>+BJ1285+BM1285</f>
        <v>0</v>
      </c>
      <c r="BO1285" s="209">
        <f>AF1285-AM1285-AT1285-BA1285-BH1285</f>
        <v>0</v>
      </c>
      <c r="BP1285" s="209">
        <f>AG1285-AN1285-AU1285-BB1285-BI1285</f>
        <v>0</v>
      </c>
      <c r="BQ1285" s="210">
        <f>+BO1285+BP1285</f>
        <v>0</v>
      </c>
      <c r="BR1285" s="209">
        <f>AI1285-AP1285-AW1285-BD1285-BK1285</f>
        <v>0</v>
      </c>
      <c r="BS1285" s="209">
        <f>AJ1285-AQ1285-AX1285-BE1285-BL1285</f>
        <v>0</v>
      </c>
      <c r="BT1285" s="210">
        <f>+BR1285+BS1285</f>
        <v>0</v>
      </c>
      <c r="BU1285" s="210">
        <f>+BQ1285+BT1285</f>
        <v>0</v>
      </c>
      <c r="BV1285" s="215">
        <f>R1285+X1285-AD1285</f>
        <v>0</v>
      </c>
      <c r="BW1285" s="215">
        <f>S1285+Y1285-AE1285</f>
        <v>0</v>
      </c>
      <c r="BX1285" s="216">
        <v>0</v>
      </c>
      <c r="BY1285" s="216">
        <v>0</v>
      </c>
      <c r="BZ1285" s="215">
        <f>BV1285-BX1285</f>
        <v>0</v>
      </c>
      <c r="CA1285" s="217">
        <f>BW1285-BY1285</f>
        <v>0</v>
      </c>
    </row>
    <row r="1286" spans="2:79" ht="36.75" hidden="1" customHeight="1">
      <c r="B1286" s="197">
        <v>2015</v>
      </c>
      <c r="C1286" s="198">
        <v>8320</v>
      </c>
      <c r="D1286" s="197">
        <v>5</v>
      </c>
      <c r="E1286" s="197">
        <v>2000</v>
      </c>
      <c r="F1286" s="197">
        <v>2500</v>
      </c>
      <c r="G1286" s="197">
        <v>259</v>
      </c>
      <c r="H1286" s="197"/>
      <c r="I1286" s="199" t="s">
        <v>412</v>
      </c>
      <c r="J1286" s="200">
        <f>+J1287</f>
        <v>0</v>
      </c>
      <c r="K1286" s="200">
        <f>+K1287</f>
        <v>0</v>
      </c>
      <c r="L1286" s="200">
        <f>+J1286+K1286</f>
        <v>0</v>
      </c>
      <c r="M1286" s="200">
        <f>+M1287</f>
        <v>0</v>
      </c>
      <c r="N1286" s="200">
        <f>+N1287</f>
        <v>0</v>
      </c>
      <c r="O1286" s="200">
        <f>+M1286+N1286</f>
        <v>0</v>
      </c>
      <c r="P1286" s="200">
        <f>+L1286+O1286</f>
        <v>0</v>
      </c>
      <c r="Q1286" s="200"/>
      <c r="R1286" s="309"/>
      <c r="S1286" s="309"/>
      <c r="T1286" s="200">
        <f>+T1287</f>
        <v>0</v>
      </c>
      <c r="U1286" s="200">
        <f>+U1287</f>
        <v>0</v>
      </c>
      <c r="V1286" s="200">
        <f>+V1287</f>
        <v>0</v>
      </c>
      <c r="W1286" s="200">
        <f>+W1287</f>
        <v>0</v>
      </c>
      <c r="X1286" s="202"/>
      <c r="Y1286" s="202"/>
      <c r="Z1286" s="200">
        <f>+Z1287</f>
        <v>0</v>
      </c>
      <c r="AA1286" s="200">
        <f>+AA1287</f>
        <v>0</v>
      </c>
      <c r="AB1286" s="200">
        <f>+AB1287</f>
        <v>0</v>
      </c>
      <c r="AC1286" s="200">
        <f>+AC1287</f>
        <v>0</v>
      </c>
      <c r="AD1286" s="202"/>
      <c r="AE1286" s="202"/>
      <c r="AF1286" s="200">
        <f>+AF1287</f>
        <v>0</v>
      </c>
      <c r="AG1286" s="200">
        <f>+AG1287</f>
        <v>0</v>
      </c>
      <c r="AH1286" s="200">
        <f>+AF1286+AG1286</f>
        <v>0</v>
      </c>
      <c r="AI1286" s="200">
        <f>+AI1287</f>
        <v>0</v>
      </c>
      <c r="AJ1286" s="200">
        <f>+AJ1287</f>
        <v>0</v>
      </c>
      <c r="AK1286" s="200">
        <f>+AI1286+AJ1286</f>
        <v>0</v>
      </c>
      <c r="AL1286" s="200">
        <f>+AH1286+AK1286</f>
        <v>0</v>
      </c>
      <c r="AM1286" s="200">
        <f>+AM1287</f>
        <v>0</v>
      </c>
      <c r="AN1286" s="200">
        <f>+AN1287</f>
        <v>0</v>
      </c>
      <c r="AO1286" s="200">
        <f>+AM1286+AN1286</f>
        <v>0</v>
      </c>
      <c r="AP1286" s="200">
        <f>+AP1287</f>
        <v>0</v>
      </c>
      <c r="AQ1286" s="200">
        <f>+AQ1287</f>
        <v>0</v>
      </c>
      <c r="AR1286" s="200">
        <f>+AP1286+AQ1286</f>
        <v>0</v>
      </c>
      <c r="AS1286" s="200">
        <f>+AO1286+AR1286</f>
        <v>0</v>
      </c>
      <c r="AT1286" s="200">
        <f>+AT1287</f>
        <v>0</v>
      </c>
      <c r="AU1286" s="200">
        <f>+AU1287</f>
        <v>0</v>
      </c>
      <c r="AV1286" s="200">
        <f>+AT1286+AU1286</f>
        <v>0</v>
      </c>
      <c r="AW1286" s="200">
        <f>+AW1287</f>
        <v>0</v>
      </c>
      <c r="AX1286" s="200">
        <f>+AX1287</f>
        <v>0</v>
      </c>
      <c r="AY1286" s="200">
        <f>+AW1286+AX1286</f>
        <v>0</v>
      </c>
      <c r="AZ1286" s="200">
        <f>+AV1286+AY1286</f>
        <v>0</v>
      </c>
      <c r="BA1286" s="200">
        <f>+BA1287</f>
        <v>0</v>
      </c>
      <c r="BB1286" s="200">
        <f>+BB1287</f>
        <v>0</v>
      </c>
      <c r="BC1286" s="200">
        <f>+BA1286+BB1286</f>
        <v>0</v>
      </c>
      <c r="BD1286" s="200">
        <f>+BD1287</f>
        <v>0</v>
      </c>
      <c r="BE1286" s="200">
        <f>+BE1287</f>
        <v>0</v>
      </c>
      <c r="BF1286" s="200">
        <f>+BD1286+BE1286</f>
        <v>0</v>
      </c>
      <c r="BG1286" s="200">
        <f>+BC1286+BF1286</f>
        <v>0</v>
      </c>
      <c r="BH1286" s="200">
        <f>+BH1287</f>
        <v>0</v>
      </c>
      <c r="BI1286" s="200">
        <f>+BI1287</f>
        <v>0</v>
      </c>
      <c r="BJ1286" s="200">
        <f>+BH1286+BI1286</f>
        <v>0</v>
      </c>
      <c r="BK1286" s="200">
        <f>+BK1287</f>
        <v>0</v>
      </c>
      <c r="BL1286" s="200">
        <f>+BL1287</f>
        <v>0</v>
      </c>
      <c r="BM1286" s="200">
        <f>+BK1286+BL1286</f>
        <v>0</v>
      </c>
      <c r="BN1286" s="200">
        <f>+BJ1286+BM1286</f>
        <v>0</v>
      </c>
      <c r="BO1286" s="200">
        <f>+BO1287</f>
        <v>0</v>
      </c>
      <c r="BP1286" s="200">
        <f>+BP1287</f>
        <v>0</v>
      </c>
      <c r="BQ1286" s="200">
        <f>+BO1286+BP1286</f>
        <v>0</v>
      </c>
      <c r="BR1286" s="200">
        <f>+BR1287</f>
        <v>0</v>
      </c>
      <c r="BS1286" s="200">
        <f>+BS1287</f>
        <v>0</v>
      </c>
      <c r="BT1286" s="200">
        <f>+BR1286+BS1286</f>
        <v>0</v>
      </c>
      <c r="BU1286" s="200">
        <f>+BQ1286+BT1286</f>
        <v>0</v>
      </c>
      <c r="BV1286" s="203"/>
      <c r="BW1286" s="203"/>
      <c r="BX1286" s="204"/>
      <c r="BY1286" s="204"/>
      <c r="BZ1286" s="203"/>
      <c r="CA1286" s="205"/>
    </row>
    <row r="1287" spans="2:79" ht="47.25" hidden="1">
      <c r="B1287" s="218">
        <v>2015</v>
      </c>
      <c r="C1287" s="219">
        <v>8320</v>
      </c>
      <c r="D1287" s="218">
        <v>5</v>
      </c>
      <c r="E1287" s="218">
        <v>2000</v>
      </c>
      <c r="F1287" s="218">
        <v>2500</v>
      </c>
      <c r="G1287" s="218">
        <v>259</v>
      </c>
      <c r="H1287" s="218">
        <v>1</v>
      </c>
      <c r="I1287" s="220" t="s">
        <v>412</v>
      </c>
      <c r="J1287" s="209">
        <v>0</v>
      </c>
      <c r="K1287" s="209">
        <v>0</v>
      </c>
      <c r="L1287" s="210">
        <f>+J1287+K1287</f>
        <v>0</v>
      </c>
      <c r="M1287" s="209">
        <v>0</v>
      </c>
      <c r="N1287" s="209">
        <v>0</v>
      </c>
      <c r="O1287" s="210">
        <f>+M1287+N1287</f>
        <v>0</v>
      </c>
      <c r="P1287" s="210">
        <f>+L1287+O1287</f>
        <v>0</v>
      </c>
      <c r="Q1287" s="245" t="s">
        <v>1556</v>
      </c>
      <c r="R1287" s="307"/>
      <c r="S1287" s="307"/>
      <c r="T1287" s="213">
        <v>0</v>
      </c>
      <c r="U1287" s="213">
        <v>0</v>
      </c>
      <c r="V1287" s="213">
        <v>0</v>
      </c>
      <c r="W1287" s="213">
        <v>0</v>
      </c>
      <c r="X1287" s="213"/>
      <c r="Y1287" s="213"/>
      <c r="Z1287" s="213">
        <v>0</v>
      </c>
      <c r="AA1287" s="213">
        <v>0</v>
      </c>
      <c r="AB1287" s="213">
        <v>0</v>
      </c>
      <c r="AC1287" s="213">
        <v>0</v>
      </c>
      <c r="AD1287" s="214"/>
      <c r="AE1287" s="214"/>
      <c r="AF1287" s="209">
        <f>J1287+T1287-Z1287</f>
        <v>0</v>
      </c>
      <c r="AG1287" s="209">
        <f>K1287+U1287-AA1287</f>
        <v>0</v>
      </c>
      <c r="AH1287" s="210">
        <f>+AF1287+AG1287</f>
        <v>0</v>
      </c>
      <c r="AI1287" s="209">
        <f>M1287+V1287-AB1287</f>
        <v>0</v>
      </c>
      <c r="AJ1287" s="209">
        <f>N1287+W1287-AC1287</f>
        <v>0</v>
      </c>
      <c r="AK1287" s="210">
        <f>+AI1287+AJ1287</f>
        <v>0</v>
      </c>
      <c r="AL1287" s="210">
        <f>+AH1287+AK1287</f>
        <v>0</v>
      </c>
      <c r="AM1287" s="213">
        <v>0</v>
      </c>
      <c r="AN1287" s="213">
        <v>0</v>
      </c>
      <c r="AO1287" s="210">
        <f>+AM1287+AN1287</f>
        <v>0</v>
      </c>
      <c r="AP1287" s="213">
        <v>0</v>
      </c>
      <c r="AQ1287" s="213">
        <v>0</v>
      </c>
      <c r="AR1287" s="210">
        <f>+AP1287+AQ1287</f>
        <v>0</v>
      </c>
      <c r="AS1287" s="210">
        <f>+AO1287+AR1287</f>
        <v>0</v>
      </c>
      <c r="AT1287" s="213">
        <v>0</v>
      </c>
      <c r="AU1287" s="213">
        <v>0</v>
      </c>
      <c r="AV1287" s="210">
        <f>+AT1287+AU1287</f>
        <v>0</v>
      </c>
      <c r="AW1287" s="213">
        <v>0</v>
      </c>
      <c r="AX1287" s="213">
        <v>0</v>
      </c>
      <c r="AY1287" s="210">
        <f>+AW1287+AX1287</f>
        <v>0</v>
      </c>
      <c r="AZ1287" s="210">
        <f>+AV1287+AY1287</f>
        <v>0</v>
      </c>
      <c r="BA1287" s="213">
        <v>0</v>
      </c>
      <c r="BB1287" s="213">
        <v>0</v>
      </c>
      <c r="BC1287" s="210">
        <f>+BA1287+BB1287</f>
        <v>0</v>
      </c>
      <c r="BD1287" s="213">
        <v>0</v>
      </c>
      <c r="BE1287" s="213">
        <v>0</v>
      </c>
      <c r="BF1287" s="210">
        <f>+BD1287+BE1287</f>
        <v>0</v>
      </c>
      <c r="BG1287" s="210">
        <f>+BC1287+BF1287</f>
        <v>0</v>
      </c>
      <c r="BH1287" s="213">
        <v>0</v>
      </c>
      <c r="BI1287" s="213">
        <v>0</v>
      </c>
      <c r="BJ1287" s="210">
        <f>+BH1287+BI1287</f>
        <v>0</v>
      </c>
      <c r="BK1287" s="213">
        <v>0</v>
      </c>
      <c r="BL1287" s="213">
        <v>0</v>
      </c>
      <c r="BM1287" s="210">
        <f>+BK1287+BL1287</f>
        <v>0</v>
      </c>
      <c r="BN1287" s="210">
        <f>+BJ1287+BM1287</f>
        <v>0</v>
      </c>
      <c r="BO1287" s="209">
        <f>AF1287-AM1287-AT1287-BA1287-BH1287</f>
        <v>0</v>
      </c>
      <c r="BP1287" s="209">
        <f>AG1287-AN1287-AU1287-BB1287-BI1287</f>
        <v>0</v>
      </c>
      <c r="BQ1287" s="210">
        <f>+BO1287+BP1287</f>
        <v>0</v>
      </c>
      <c r="BR1287" s="209">
        <f>AI1287-AP1287-AW1287-BD1287-BK1287</f>
        <v>0</v>
      </c>
      <c r="BS1287" s="209">
        <f>AJ1287-AQ1287-AX1287-BE1287-BL1287</f>
        <v>0</v>
      </c>
      <c r="BT1287" s="210">
        <f>+BR1287+BS1287</f>
        <v>0</v>
      </c>
      <c r="BU1287" s="210">
        <f>+BQ1287+BT1287</f>
        <v>0</v>
      </c>
      <c r="BV1287" s="215">
        <f>R1287+X1287-AD1287</f>
        <v>0</v>
      </c>
      <c r="BW1287" s="215">
        <f>S1287+Y1287-AE1287</f>
        <v>0</v>
      </c>
      <c r="BX1287" s="216">
        <v>0</v>
      </c>
      <c r="BY1287" s="216">
        <v>0</v>
      </c>
      <c r="BZ1287" s="215">
        <f>BV1287-BX1287</f>
        <v>0</v>
      </c>
      <c r="CA1287" s="217">
        <f>BW1287-BY1287</f>
        <v>0</v>
      </c>
    </row>
    <row r="1288" spans="2:79" hidden="1">
      <c r="B1288" s="188">
        <v>2015</v>
      </c>
      <c r="C1288" s="189">
        <v>8320</v>
      </c>
      <c r="D1288" s="188">
        <v>5</v>
      </c>
      <c r="E1288" s="188">
        <v>2000</v>
      </c>
      <c r="F1288" s="188">
        <v>2900</v>
      </c>
      <c r="G1288" s="188"/>
      <c r="H1288" s="188"/>
      <c r="I1288" s="190" t="s">
        <v>513</v>
      </c>
      <c r="J1288" s="191">
        <f>J1289+J1291</f>
        <v>0</v>
      </c>
      <c r="K1288" s="191">
        <f>K1289+K1291</f>
        <v>0</v>
      </c>
      <c r="L1288" s="191">
        <f>+J1288+K1288</f>
        <v>0</v>
      </c>
      <c r="M1288" s="191">
        <f>M1289+M1291</f>
        <v>0</v>
      </c>
      <c r="N1288" s="191">
        <f>N1289+N1291</f>
        <v>0</v>
      </c>
      <c r="O1288" s="191">
        <f>+M1288+N1288</f>
        <v>0</v>
      </c>
      <c r="P1288" s="191">
        <f>+L1288+O1288</f>
        <v>0</v>
      </c>
      <c r="Q1288" s="191"/>
      <c r="R1288" s="308"/>
      <c r="S1288" s="308"/>
      <c r="T1288" s="191">
        <f>T1289+T1291</f>
        <v>0</v>
      </c>
      <c r="U1288" s="191">
        <f>U1289+U1291</f>
        <v>0</v>
      </c>
      <c r="V1288" s="191">
        <f>V1289+V1291</f>
        <v>0</v>
      </c>
      <c r="W1288" s="191">
        <f>W1289+W1291</f>
        <v>0</v>
      </c>
      <c r="X1288" s="193"/>
      <c r="Y1288" s="193"/>
      <c r="Z1288" s="191">
        <f>Z1289+Z1291</f>
        <v>0</v>
      </c>
      <c r="AA1288" s="191">
        <f>AA1289+AA1291</f>
        <v>0</v>
      </c>
      <c r="AB1288" s="191">
        <f>AB1289+AB1291</f>
        <v>0</v>
      </c>
      <c r="AC1288" s="191">
        <f>AC1289+AC1291</f>
        <v>0</v>
      </c>
      <c r="AD1288" s="193"/>
      <c r="AE1288" s="193"/>
      <c r="AF1288" s="191">
        <f>AF1289+AF1291</f>
        <v>0</v>
      </c>
      <c r="AG1288" s="191">
        <f>AG1289+AG1291</f>
        <v>0</v>
      </c>
      <c r="AH1288" s="191">
        <f>+AF1288+AG1288</f>
        <v>0</v>
      </c>
      <c r="AI1288" s="191">
        <f>AI1289+AI1291</f>
        <v>0</v>
      </c>
      <c r="AJ1288" s="191">
        <f>AJ1289+AJ1291</f>
        <v>0</v>
      </c>
      <c r="AK1288" s="191">
        <f>+AI1288+AJ1288</f>
        <v>0</v>
      </c>
      <c r="AL1288" s="191">
        <f>+AH1288+AK1288</f>
        <v>0</v>
      </c>
      <c r="AM1288" s="191">
        <f>AM1289+AM1291</f>
        <v>0</v>
      </c>
      <c r="AN1288" s="191">
        <f>AN1289+AN1291</f>
        <v>0</v>
      </c>
      <c r="AO1288" s="191">
        <f>+AM1288+AN1288</f>
        <v>0</v>
      </c>
      <c r="AP1288" s="191">
        <f>AP1289+AP1291</f>
        <v>0</v>
      </c>
      <c r="AQ1288" s="191">
        <f>AQ1289+AQ1291</f>
        <v>0</v>
      </c>
      <c r="AR1288" s="191">
        <f>+AP1288+AQ1288</f>
        <v>0</v>
      </c>
      <c r="AS1288" s="191">
        <f>+AO1288+AR1288</f>
        <v>0</v>
      </c>
      <c r="AT1288" s="191">
        <f>AT1289+AT1291</f>
        <v>0</v>
      </c>
      <c r="AU1288" s="191">
        <f>AU1289+AU1291</f>
        <v>0</v>
      </c>
      <c r="AV1288" s="191">
        <f>+AT1288+AU1288</f>
        <v>0</v>
      </c>
      <c r="AW1288" s="191">
        <f>AW1289+AW1291</f>
        <v>0</v>
      </c>
      <c r="AX1288" s="191">
        <f>AX1289+AX1291</f>
        <v>0</v>
      </c>
      <c r="AY1288" s="191">
        <f>+AW1288+AX1288</f>
        <v>0</v>
      </c>
      <c r="AZ1288" s="191">
        <f>+AV1288+AY1288</f>
        <v>0</v>
      </c>
      <c r="BA1288" s="191">
        <f>BA1289+BA1291</f>
        <v>0</v>
      </c>
      <c r="BB1288" s="191">
        <f>BB1289+BB1291</f>
        <v>0</v>
      </c>
      <c r="BC1288" s="191">
        <f>+BA1288+BB1288</f>
        <v>0</v>
      </c>
      <c r="BD1288" s="191">
        <f>BD1289+BD1291</f>
        <v>0</v>
      </c>
      <c r="BE1288" s="191">
        <f>BE1289+BE1291</f>
        <v>0</v>
      </c>
      <c r="BF1288" s="191">
        <f>+BD1288+BE1288</f>
        <v>0</v>
      </c>
      <c r="BG1288" s="191">
        <f>+BC1288+BF1288</f>
        <v>0</v>
      </c>
      <c r="BH1288" s="191">
        <f>BH1289+BH1291</f>
        <v>0</v>
      </c>
      <c r="BI1288" s="191">
        <f>BI1289+BI1291</f>
        <v>0</v>
      </c>
      <c r="BJ1288" s="191">
        <f>+BH1288+BI1288</f>
        <v>0</v>
      </c>
      <c r="BK1288" s="191">
        <f>BK1289+BK1291</f>
        <v>0</v>
      </c>
      <c r="BL1288" s="191">
        <f>BL1289+BL1291</f>
        <v>0</v>
      </c>
      <c r="BM1288" s="191">
        <f>+BK1288+BL1288</f>
        <v>0</v>
      </c>
      <c r="BN1288" s="191">
        <f>+BJ1288+BM1288</f>
        <v>0</v>
      </c>
      <c r="BO1288" s="191">
        <f>BO1289+BO1291</f>
        <v>0</v>
      </c>
      <c r="BP1288" s="191">
        <f>BP1289+BP1291</f>
        <v>0</v>
      </c>
      <c r="BQ1288" s="191">
        <f>+BO1288+BP1288</f>
        <v>0</v>
      </c>
      <c r="BR1288" s="191">
        <f>BR1289+BR1291</f>
        <v>0</v>
      </c>
      <c r="BS1288" s="191">
        <f>BS1289+BS1291</f>
        <v>0</v>
      </c>
      <c r="BT1288" s="191">
        <f>+BR1288+BS1288</f>
        <v>0</v>
      </c>
      <c r="BU1288" s="191">
        <f>+BQ1288+BT1288</f>
        <v>0</v>
      </c>
      <c r="BV1288" s="194"/>
      <c r="BW1288" s="194"/>
      <c r="BX1288" s="195"/>
      <c r="BY1288" s="195"/>
      <c r="BZ1288" s="194"/>
      <c r="CA1288" s="196"/>
    </row>
    <row r="1289" spans="2:79" ht="31.5" hidden="1">
      <c r="B1289" s="197">
        <v>2015</v>
      </c>
      <c r="C1289" s="198">
        <v>8320</v>
      </c>
      <c r="D1289" s="197">
        <v>5</v>
      </c>
      <c r="E1289" s="197">
        <v>2000</v>
      </c>
      <c r="F1289" s="197">
        <v>2900</v>
      </c>
      <c r="G1289" s="197">
        <v>295</v>
      </c>
      <c r="H1289" s="197"/>
      <c r="I1289" s="199" t="s">
        <v>512</v>
      </c>
      <c r="J1289" s="200">
        <f>J1290</f>
        <v>0</v>
      </c>
      <c r="K1289" s="200">
        <f>K1290</f>
        <v>0</v>
      </c>
      <c r="L1289" s="200">
        <f>+J1289+K1289</f>
        <v>0</v>
      </c>
      <c r="M1289" s="200">
        <f>M1290</f>
        <v>0</v>
      </c>
      <c r="N1289" s="200">
        <f>N1290</f>
        <v>0</v>
      </c>
      <c r="O1289" s="200">
        <f>+M1289+N1289</f>
        <v>0</v>
      </c>
      <c r="P1289" s="200">
        <f>+L1289+O1289</f>
        <v>0</v>
      </c>
      <c r="Q1289" s="200"/>
      <c r="R1289" s="309"/>
      <c r="S1289" s="309"/>
      <c r="T1289" s="200">
        <f>T1290</f>
        <v>0</v>
      </c>
      <c r="U1289" s="200">
        <f>U1290</f>
        <v>0</v>
      </c>
      <c r="V1289" s="200">
        <f>V1290</f>
        <v>0</v>
      </c>
      <c r="W1289" s="200">
        <f>W1290</f>
        <v>0</v>
      </c>
      <c r="X1289" s="202"/>
      <c r="Y1289" s="202"/>
      <c r="Z1289" s="200">
        <f>Z1290</f>
        <v>0</v>
      </c>
      <c r="AA1289" s="200">
        <f>AA1290</f>
        <v>0</v>
      </c>
      <c r="AB1289" s="200">
        <f>AB1290</f>
        <v>0</v>
      </c>
      <c r="AC1289" s="200">
        <f>AC1290</f>
        <v>0</v>
      </c>
      <c r="AD1289" s="202"/>
      <c r="AE1289" s="202"/>
      <c r="AF1289" s="200">
        <f>AF1290</f>
        <v>0</v>
      </c>
      <c r="AG1289" s="200">
        <f>AG1290</f>
        <v>0</v>
      </c>
      <c r="AH1289" s="200">
        <f>+AF1289+AG1289</f>
        <v>0</v>
      </c>
      <c r="AI1289" s="200">
        <f>AI1290</f>
        <v>0</v>
      </c>
      <c r="AJ1289" s="200">
        <f>AJ1290</f>
        <v>0</v>
      </c>
      <c r="AK1289" s="200">
        <f>+AI1289+AJ1289</f>
        <v>0</v>
      </c>
      <c r="AL1289" s="200">
        <f>+AH1289+AK1289</f>
        <v>0</v>
      </c>
      <c r="AM1289" s="200">
        <f>AM1290</f>
        <v>0</v>
      </c>
      <c r="AN1289" s="200">
        <f>AN1290</f>
        <v>0</v>
      </c>
      <c r="AO1289" s="200">
        <f>+AM1289+AN1289</f>
        <v>0</v>
      </c>
      <c r="AP1289" s="200">
        <f>AP1290</f>
        <v>0</v>
      </c>
      <c r="AQ1289" s="200">
        <f>AQ1290</f>
        <v>0</v>
      </c>
      <c r="AR1289" s="200">
        <f>+AP1289+AQ1289</f>
        <v>0</v>
      </c>
      <c r="AS1289" s="200">
        <f>+AO1289+AR1289</f>
        <v>0</v>
      </c>
      <c r="AT1289" s="200">
        <f>AT1290</f>
        <v>0</v>
      </c>
      <c r="AU1289" s="200">
        <f>AU1290</f>
        <v>0</v>
      </c>
      <c r="AV1289" s="200">
        <f>+AT1289+AU1289</f>
        <v>0</v>
      </c>
      <c r="AW1289" s="200">
        <f>AW1290</f>
        <v>0</v>
      </c>
      <c r="AX1289" s="200">
        <f>AX1290</f>
        <v>0</v>
      </c>
      <c r="AY1289" s="200">
        <f>+AW1289+AX1289</f>
        <v>0</v>
      </c>
      <c r="AZ1289" s="200">
        <f>+AV1289+AY1289</f>
        <v>0</v>
      </c>
      <c r="BA1289" s="200">
        <f>BA1290</f>
        <v>0</v>
      </c>
      <c r="BB1289" s="200">
        <f>BB1290</f>
        <v>0</v>
      </c>
      <c r="BC1289" s="200">
        <f>+BA1289+BB1289</f>
        <v>0</v>
      </c>
      <c r="BD1289" s="200">
        <f>BD1290</f>
        <v>0</v>
      </c>
      <c r="BE1289" s="200">
        <f>BE1290</f>
        <v>0</v>
      </c>
      <c r="BF1289" s="200">
        <f>+BD1289+BE1289</f>
        <v>0</v>
      </c>
      <c r="BG1289" s="200">
        <f>+BC1289+BF1289</f>
        <v>0</v>
      </c>
      <c r="BH1289" s="200">
        <f>BH1290</f>
        <v>0</v>
      </c>
      <c r="BI1289" s="200">
        <f>BI1290</f>
        <v>0</v>
      </c>
      <c r="BJ1289" s="200">
        <f>+BH1289+BI1289</f>
        <v>0</v>
      </c>
      <c r="BK1289" s="200">
        <f>BK1290</f>
        <v>0</v>
      </c>
      <c r="BL1289" s="200">
        <f>BL1290</f>
        <v>0</v>
      </c>
      <c r="BM1289" s="200">
        <f>+BK1289+BL1289</f>
        <v>0</v>
      </c>
      <c r="BN1289" s="200">
        <f>+BJ1289+BM1289</f>
        <v>0</v>
      </c>
      <c r="BO1289" s="200">
        <f>BO1290</f>
        <v>0</v>
      </c>
      <c r="BP1289" s="200">
        <f>BP1290</f>
        <v>0</v>
      </c>
      <c r="BQ1289" s="200">
        <f>+BO1289+BP1289</f>
        <v>0</v>
      </c>
      <c r="BR1289" s="200">
        <f>BR1290</f>
        <v>0</v>
      </c>
      <c r="BS1289" s="200">
        <f>BS1290</f>
        <v>0</v>
      </c>
      <c r="BT1289" s="200">
        <f>+BR1289+BS1289</f>
        <v>0</v>
      </c>
      <c r="BU1289" s="200">
        <f>+BQ1289+BT1289</f>
        <v>0</v>
      </c>
      <c r="BV1289" s="203"/>
      <c r="BW1289" s="203"/>
      <c r="BX1289" s="204"/>
      <c r="BY1289" s="204"/>
      <c r="BZ1289" s="203"/>
      <c r="CA1289" s="205"/>
    </row>
    <row r="1290" spans="2:79" ht="30" hidden="1">
      <c r="B1290" s="218">
        <v>2015</v>
      </c>
      <c r="C1290" s="219">
        <v>8320</v>
      </c>
      <c r="D1290" s="218">
        <v>5</v>
      </c>
      <c r="E1290" s="218">
        <v>2000</v>
      </c>
      <c r="F1290" s="218">
        <v>2900</v>
      </c>
      <c r="G1290" s="218">
        <v>295</v>
      </c>
      <c r="H1290" s="218">
        <v>1</v>
      </c>
      <c r="I1290" s="220" t="s">
        <v>512</v>
      </c>
      <c r="J1290" s="209">
        <v>0</v>
      </c>
      <c r="K1290" s="209">
        <v>0</v>
      </c>
      <c r="L1290" s="210">
        <f>+J1290+K1290</f>
        <v>0</v>
      </c>
      <c r="M1290" s="209">
        <v>0</v>
      </c>
      <c r="N1290" s="209">
        <v>0</v>
      </c>
      <c r="O1290" s="210">
        <f>+M1290+N1290</f>
        <v>0</v>
      </c>
      <c r="P1290" s="210">
        <f>+L1290+O1290</f>
        <v>0</v>
      </c>
      <c r="Q1290" s="245" t="s">
        <v>19</v>
      </c>
      <c r="R1290" s="307"/>
      <c r="S1290" s="307"/>
      <c r="T1290" s="213">
        <v>0</v>
      </c>
      <c r="U1290" s="213">
        <v>0</v>
      </c>
      <c r="V1290" s="213">
        <v>0</v>
      </c>
      <c r="W1290" s="213">
        <v>0</v>
      </c>
      <c r="X1290" s="213"/>
      <c r="Y1290" s="213"/>
      <c r="Z1290" s="213">
        <v>0</v>
      </c>
      <c r="AA1290" s="213">
        <v>0</v>
      </c>
      <c r="AB1290" s="213">
        <v>0</v>
      </c>
      <c r="AC1290" s="213">
        <v>0</v>
      </c>
      <c r="AD1290" s="214"/>
      <c r="AE1290" s="214"/>
      <c r="AF1290" s="209">
        <f>J1290+T1290-Z1290</f>
        <v>0</v>
      </c>
      <c r="AG1290" s="209">
        <f>K1290+U1290-AA1290</f>
        <v>0</v>
      </c>
      <c r="AH1290" s="210">
        <f>+AF1290+AG1290</f>
        <v>0</v>
      </c>
      <c r="AI1290" s="209">
        <f>M1290+V1290-AB1290</f>
        <v>0</v>
      </c>
      <c r="AJ1290" s="209">
        <f>N1290+W1290-AC1290</f>
        <v>0</v>
      </c>
      <c r="AK1290" s="210">
        <f>+AI1290+AJ1290</f>
        <v>0</v>
      </c>
      <c r="AL1290" s="210">
        <f>+AH1290+AK1290</f>
        <v>0</v>
      </c>
      <c r="AM1290" s="213">
        <v>0</v>
      </c>
      <c r="AN1290" s="213">
        <v>0</v>
      </c>
      <c r="AO1290" s="210">
        <f>+AM1290+AN1290</f>
        <v>0</v>
      </c>
      <c r="AP1290" s="213">
        <v>0</v>
      </c>
      <c r="AQ1290" s="213">
        <v>0</v>
      </c>
      <c r="AR1290" s="210">
        <f>+AP1290+AQ1290</f>
        <v>0</v>
      </c>
      <c r="AS1290" s="210">
        <f>+AO1290+AR1290</f>
        <v>0</v>
      </c>
      <c r="AT1290" s="213">
        <v>0</v>
      </c>
      <c r="AU1290" s="213">
        <v>0</v>
      </c>
      <c r="AV1290" s="210">
        <f>+AT1290+AU1290</f>
        <v>0</v>
      </c>
      <c r="AW1290" s="213">
        <v>0</v>
      </c>
      <c r="AX1290" s="213">
        <v>0</v>
      </c>
      <c r="AY1290" s="210">
        <f>+AW1290+AX1290</f>
        <v>0</v>
      </c>
      <c r="AZ1290" s="210">
        <f>+AV1290+AY1290</f>
        <v>0</v>
      </c>
      <c r="BA1290" s="213">
        <v>0</v>
      </c>
      <c r="BB1290" s="213">
        <v>0</v>
      </c>
      <c r="BC1290" s="210">
        <f>+BA1290+BB1290</f>
        <v>0</v>
      </c>
      <c r="BD1290" s="213">
        <v>0</v>
      </c>
      <c r="BE1290" s="213">
        <v>0</v>
      </c>
      <c r="BF1290" s="210">
        <f>+BD1290+BE1290</f>
        <v>0</v>
      </c>
      <c r="BG1290" s="210">
        <f>+BC1290+BF1290</f>
        <v>0</v>
      </c>
      <c r="BH1290" s="213">
        <v>0</v>
      </c>
      <c r="BI1290" s="213">
        <v>0</v>
      </c>
      <c r="BJ1290" s="210">
        <f>+BH1290+BI1290</f>
        <v>0</v>
      </c>
      <c r="BK1290" s="213">
        <v>0</v>
      </c>
      <c r="BL1290" s="213">
        <v>0</v>
      </c>
      <c r="BM1290" s="210">
        <f>+BK1290+BL1290</f>
        <v>0</v>
      </c>
      <c r="BN1290" s="210">
        <f>+BJ1290+BM1290</f>
        <v>0</v>
      </c>
      <c r="BO1290" s="209">
        <f>AF1290-AM1290-AT1290-BA1290-BH1290</f>
        <v>0</v>
      </c>
      <c r="BP1290" s="209">
        <f>AG1290-AN1290-AU1290-BB1290-BI1290</f>
        <v>0</v>
      </c>
      <c r="BQ1290" s="210">
        <f>+BO1290+BP1290</f>
        <v>0</v>
      </c>
      <c r="BR1290" s="209">
        <f>AI1290-AP1290-AW1290-BD1290-BK1290</f>
        <v>0</v>
      </c>
      <c r="BS1290" s="209">
        <f>AJ1290-AQ1290-AX1290-BE1290-BL1290</f>
        <v>0</v>
      </c>
      <c r="BT1290" s="210">
        <f>+BR1290+BS1290</f>
        <v>0</v>
      </c>
      <c r="BU1290" s="210">
        <f>+BQ1290+BT1290</f>
        <v>0</v>
      </c>
      <c r="BV1290" s="215">
        <f>R1290+X1290-AD1290</f>
        <v>0</v>
      </c>
      <c r="BW1290" s="215">
        <f>S1290+Y1290-AE1290</f>
        <v>0</v>
      </c>
      <c r="BX1290" s="216">
        <v>0</v>
      </c>
      <c r="BY1290" s="216">
        <v>0</v>
      </c>
      <c r="BZ1290" s="215">
        <f>BV1290-BX1290</f>
        <v>0</v>
      </c>
      <c r="CA1290" s="217">
        <f>BW1290-BY1290</f>
        <v>0</v>
      </c>
    </row>
    <row r="1291" spans="2:79" hidden="1">
      <c r="B1291" s="197">
        <v>2015</v>
      </c>
      <c r="C1291" s="198">
        <v>8320</v>
      </c>
      <c r="D1291" s="197">
        <v>5</v>
      </c>
      <c r="E1291" s="197">
        <v>2000</v>
      </c>
      <c r="F1291" s="197">
        <v>2900</v>
      </c>
      <c r="G1291" s="197">
        <v>299</v>
      </c>
      <c r="H1291" s="197"/>
      <c r="I1291" s="199" t="s">
        <v>886</v>
      </c>
      <c r="J1291" s="200">
        <f>J1292</f>
        <v>0</v>
      </c>
      <c r="K1291" s="200">
        <f>K1292</f>
        <v>0</v>
      </c>
      <c r="L1291" s="200">
        <f>+J1291+K1291</f>
        <v>0</v>
      </c>
      <c r="M1291" s="200">
        <f>M1292</f>
        <v>0</v>
      </c>
      <c r="N1291" s="200">
        <f>N1292</f>
        <v>0</v>
      </c>
      <c r="O1291" s="200">
        <f>+M1291+N1291</f>
        <v>0</v>
      </c>
      <c r="P1291" s="200">
        <f>+L1291+O1291</f>
        <v>0</v>
      </c>
      <c r="Q1291" s="200"/>
      <c r="R1291" s="309"/>
      <c r="S1291" s="309"/>
      <c r="T1291" s="200">
        <f>T1292</f>
        <v>0</v>
      </c>
      <c r="U1291" s="200">
        <f>U1292</f>
        <v>0</v>
      </c>
      <c r="V1291" s="200">
        <f>V1292</f>
        <v>0</v>
      </c>
      <c r="W1291" s="200">
        <f>W1292</f>
        <v>0</v>
      </c>
      <c r="X1291" s="202"/>
      <c r="Y1291" s="202"/>
      <c r="Z1291" s="200">
        <f>Z1292</f>
        <v>0</v>
      </c>
      <c r="AA1291" s="200">
        <f>AA1292</f>
        <v>0</v>
      </c>
      <c r="AB1291" s="200">
        <f>AB1292</f>
        <v>0</v>
      </c>
      <c r="AC1291" s="200">
        <f>AC1292</f>
        <v>0</v>
      </c>
      <c r="AD1291" s="202"/>
      <c r="AE1291" s="202"/>
      <c r="AF1291" s="200">
        <f>AF1292</f>
        <v>0</v>
      </c>
      <c r="AG1291" s="200">
        <f>AG1292</f>
        <v>0</v>
      </c>
      <c r="AH1291" s="200">
        <f>+AF1291+AG1291</f>
        <v>0</v>
      </c>
      <c r="AI1291" s="200">
        <f>AI1292</f>
        <v>0</v>
      </c>
      <c r="AJ1291" s="200">
        <f>AJ1292</f>
        <v>0</v>
      </c>
      <c r="AK1291" s="200">
        <f>+AI1291+AJ1291</f>
        <v>0</v>
      </c>
      <c r="AL1291" s="200">
        <f>+AH1291+AK1291</f>
        <v>0</v>
      </c>
      <c r="AM1291" s="200">
        <f>AM1292</f>
        <v>0</v>
      </c>
      <c r="AN1291" s="200">
        <f>AN1292</f>
        <v>0</v>
      </c>
      <c r="AO1291" s="200">
        <f>+AM1291+AN1291</f>
        <v>0</v>
      </c>
      <c r="AP1291" s="200">
        <f>AP1292</f>
        <v>0</v>
      </c>
      <c r="AQ1291" s="200">
        <f>AQ1292</f>
        <v>0</v>
      </c>
      <c r="AR1291" s="200">
        <f>+AP1291+AQ1291</f>
        <v>0</v>
      </c>
      <c r="AS1291" s="200">
        <f>+AO1291+AR1291</f>
        <v>0</v>
      </c>
      <c r="AT1291" s="200">
        <f>AT1292</f>
        <v>0</v>
      </c>
      <c r="AU1291" s="200">
        <f>AU1292</f>
        <v>0</v>
      </c>
      <c r="AV1291" s="200">
        <f>+AT1291+AU1291</f>
        <v>0</v>
      </c>
      <c r="AW1291" s="200">
        <f>AW1292</f>
        <v>0</v>
      </c>
      <c r="AX1291" s="200">
        <f>AX1292</f>
        <v>0</v>
      </c>
      <c r="AY1291" s="200">
        <f>+AW1291+AX1291</f>
        <v>0</v>
      </c>
      <c r="AZ1291" s="200">
        <f>+AV1291+AY1291</f>
        <v>0</v>
      </c>
      <c r="BA1291" s="200">
        <f>BA1292</f>
        <v>0</v>
      </c>
      <c r="BB1291" s="200">
        <f>BB1292</f>
        <v>0</v>
      </c>
      <c r="BC1291" s="200">
        <f>+BA1291+BB1291</f>
        <v>0</v>
      </c>
      <c r="BD1291" s="200">
        <f>BD1292</f>
        <v>0</v>
      </c>
      <c r="BE1291" s="200">
        <f>BE1292</f>
        <v>0</v>
      </c>
      <c r="BF1291" s="200">
        <f>+BD1291+BE1291</f>
        <v>0</v>
      </c>
      <c r="BG1291" s="200">
        <f>+BC1291+BF1291</f>
        <v>0</v>
      </c>
      <c r="BH1291" s="200">
        <f>BH1292</f>
        <v>0</v>
      </c>
      <c r="BI1291" s="200">
        <f>BI1292</f>
        <v>0</v>
      </c>
      <c r="BJ1291" s="200">
        <f>+BH1291+BI1291</f>
        <v>0</v>
      </c>
      <c r="BK1291" s="200">
        <f>BK1292</f>
        <v>0</v>
      </c>
      <c r="BL1291" s="200">
        <f>BL1292</f>
        <v>0</v>
      </c>
      <c r="BM1291" s="200">
        <f>+BK1291+BL1291</f>
        <v>0</v>
      </c>
      <c r="BN1291" s="200">
        <f>+BJ1291+BM1291</f>
        <v>0</v>
      </c>
      <c r="BO1291" s="200">
        <f>BO1292</f>
        <v>0</v>
      </c>
      <c r="BP1291" s="200">
        <f>BP1292</f>
        <v>0</v>
      </c>
      <c r="BQ1291" s="200">
        <f>+BO1291+BP1291</f>
        <v>0</v>
      </c>
      <c r="BR1291" s="200">
        <f>BR1292</f>
        <v>0</v>
      </c>
      <c r="BS1291" s="200">
        <f>BS1292</f>
        <v>0</v>
      </c>
      <c r="BT1291" s="200">
        <f>+BR1291+BS1291</f>
        <v>0</v>
      </c>
      <c r="BU1291" s="200">
        <f>+BQ1291+BT1291</f>
        <v>0</v>
      </c>
      <c r="BV1291" s="203"/>
      <c r="BW1291" s="203"/>
      <c r="BX1291" s="204"/>
      <c r="BY1291" s="204"/>
      <c r="BZ1291" s="203"/>
      <c r="CA1291" s="205"/>
    </row>
    <row r="1292" spans="2:79" hidden="1">
      <c r="B1292" s="218">
        <v>2015</v>
      </c>
      <c r="C1292" s="219">
        <v>8320</v>
      </c>
      <c r="D1292" s="218">
        <v>5</v>
      </c>
      <c r="E1292" s="218">
        <v>2000</v>
      </c>
      <c r="F1292" s="218">
        <v>2900</v>
      </c>
      <c r="G1292" s="218">
        <v>299</v>
      </c>
      <c r="H1292" s="218">
        <v>1</v>
      </c>
      <c r="I1292" s="220" t="s">
        <v>1555</v>
      </c>
      <c r="J1292" s="209">
        <v>0</v>
      </c>
      <c r="K1292" s="209">
        <v>0</v>
      </c>
      <c r="L1292" s="210">
        <f>+J1292+K1292</f>
        <v>0</v>
      </c>
      <c r="M1292" s="209">
        <v>0</v>
      </c>
      <c r="N1292" s="209">
        <v>0</v>
      </c>
      <c r="O1292" s="210">
        <f>+M1292+N1292</f>
        <v>0</v>
      </c>
      <c r="P1292" s="210">
        <f>+L1292+O1292</f>
        <v>0</v>
      </c>
      <c r="Q1292" s="245" t="s">
        <v>19</v>
      </c>
      <c r="R1292" s="307"/>
      <c r="S1292" s="307"/>
      <c r="T1292" s="213">
        <v>0</v>
      </c>
      <c r="U1292" s="213">
        <v>0</v>
      </c>
      <c r="V1292" s="213">
        <v>0</v>
      </c>
      <c r="W1292" s="213">
        <v>0</v>
      </c>
      <c r="X1292" s="213"/>
      <c r="Y1292" s="213"/>
      <c r="Z1292" s="213">
        <v>0</v>
      </c>
      <c r="AA1292" s="213">
        <v>0</v>
      </c>
      <c r="AB1292" s="213">
        <v>0</v>
      </c>
      <c r="AC1292" s="213">
        <v>0</v>
      </c>
      <c r="AD1292" s="214"/>
      <c r="AE1292" s="214"/>
      <c r="AF1292" s="209">
        <f>J1292+T1292-Z1292</f>
        <v>0</v>
      </c>
      <c r="AG1292" s="209">
        <f>K1292+U1292-AA1292</f>
        <v>0</v>
      </c>
      <c r="AH1292" s="210">
        <f>+AF1292+AG1292</f>
        <v>0</v>
      </c>
      <c r="AI1292" s="209">
        <f>M1292+V1292-AB1292</f>
        <v>0</v>
      </c>
      <c r="AJ1292" s="209">
        <f>N1292+W1292-AC1292</f>
        <v>0</v>
      </c>
      <c r="AK1292" s="210">
        <f>+AI1292+AJ1292</f>
        <v>0</v>
      </c>
      <c r="AL1292" s="210">
        <f>+AH1292+AK1292</f>
        <v>0</v>
      </c>
      <c r="AM1292" s="213">
        <v>0</v>
      </c>
      <c r="AN1292" s="213">
        <v>0</v>
      </c>
      <c r="AO1292" s="210">
        <f>+AM1292+AN1292</f>
        <v>0</v>
      </c>
      <c r="AP1292" s="213">
        <v>0</v>
      </c>
      <c r="AQ1292" s="213">
        <v>0</v>
      </c>
      <c r="AR1292" s="210">
        <f>+AP1292+AQ1292</f>
        <v>0</v>
      </c>
      <c r="AS1292" s="210">
        <f>+AO1292+AR1292</f>
        <v>0</v>
      </c>
      <c r="AT1292" s="213">
        <v>0</v>
      </c>
      <c r="AU1292" s="213">
        <v>0</v>
      </c>
      <c r="AV1292" s="210">
        <f>+AT1292+AU1292</f>
        <v>0</v>
      </c>
      <c r="AW1292" s="213">
        <v>0</v>
      </c>
      <c r="AX1292" s="213">
        <v>0</v>
      </c>
      <c r="AY1292" s="210">
        <f>+AW1292+AX1292</f>
        <v>0</v>
      </c>
      <c r="AZ1292" s="210">
        <f>+AV1292+AY1292</f>
        <v>0</v>
      </c>
      <c r="BA1292" s="213">
        <v>0</v>
      </c>
      <c r="BB1292" s="213">
        <v>0</v>
      </c>
      <c r="BC1292" s="210">
        <f>+BA1292+BB1292</f>
        <v>0</v>
      </c>
      <c r="BD1292" s="213">
        <v>0</v>
      </c>
      <c r="BE1292" s="213">
        <v>0</v>
      </c>
      <c r="BF1292" s="210">
        <f>+BD1292+BE1292</f>
        <v>0</v>
      </c>
      <c r="BG1292" s="210">
        <f>+BC1292+BF1292</f>
        <v>0</v>
      </c>
      <c r="BH1292" s="213">
        <v>0</v>
      </c>
      <c r="BI1292" s="213">
        <v>0</v>
      </c>
      <c r="BJ1292" s="210">
        <f>+BH1292+BI1292</f>
        <v>0</v>
      </c>
      <c r="BK1292" s="213">
        <v>0</v>
      </c>
      <c r="BL1292" s="213">
        <v>0</v>
      </c>
      <c r="BM1292" s="210">
        <f>+BK1292+BL1292</f>
        <v>0</v>
      </c>
      <c r="BN1292" s="210">
        <f>+BJ1292+BM1292</f>
        <v>0</v>
      </c>
      <c r="BO1292" s="209">
        <f>AF1292-AM1292-AT1292-BA1292-BH1292</f>
        <v>0</v>
      </c>
      <c r="BP1292" s="209">
        <f>AG1292-AN1292-AU1292-BB1292-BI1292</f>
        <v>0</v>
      </c>
      <c r="BQ1292" s="210">
        <f>+BO1292+BP1292</f>
        <v>0</v>
      </c>
      <c r="BR1292" s="209">
        <f>AI1292-AP1292-AW1292-BD1292-BK1292</f>
        <v>0</v>
      </c>
      <c r="BS1292" s="209">
        <f>AJ1292-AQ1292-AX1292-BE1292-BL1292</f>
        <v>0</v>
      </c>
      <c r="BT1292" s="210">
        <f>+BR1292+BS1292</f>
        <v>0</v>
      </c>
      <c r="BU1292" s="210">
        <f>+BQ1292+BT1292</f>
        <v>0</v>
      </c>
      <c r="BV1292" s="215">
        <f>R1292+X1292-AD1292</f>
        <v>0</v>
      </c>
      <c r="BW1292" s="215">
        <f>S1292+Y1292-AE1292</f>
        <v>0</v>
      </c>
      <c r="BX1292" s="216">
        <v>0</v>
      </c>
      <c r="BY1292" s="216">
        <v>0</v>
      </c>
      <c r="BZ1292" s="215">
        <f>BV1292-BX1292</f>
        <v>0</v>
      </c>
      <c r="CA1292" s="217">
        <f>BW1292-BY1292</f>
        <v>0</v>
      </c>
    </row>
    <row r="1293" spans="2:79" ht="36.75" hidden="1" customHeight="1">
      <c r="B1293" s="179">
        <v>2015</v>
      </c>
      <c r="C1293" s="180">
        <v>8320</v>
      </c>
      <c r="D1293" s="179">
        <v>5</v>
      </c>
      <c r="E1293" s="179">
        <v>3000</v>
      </c>
      <c r="F1293" s="179"/>
      <c r="G1293" s="179"/>
      <c r="H1293" s="179"/>
      <c r="I1293" s="181" t="s">
        <v>374</v>
      </c>
      <c r="J1293" s="182">
        <f>+J1294</f>
        <v>0</v>
      </c>
      <c r="K1293" s="182">
        <f>+K1294</f>
        <v>0</v>
      </c>
      <c r="L1293" s="182">
        <f>+J1293+K1293</f>
        <v>0</v>
      </c>
      <c r="M1293" s="182">
        <f>+M1294</f>
        <v>0</v>
      </c>
      <c r="N1293" s="182">
        <f>+N1294</f>
        <v>0</v>
      </c>
      <c r="O1293" s="182">
        <f>+M1293+N1293</f>
        <v>0</v>
      </c>
      <c r="P1293" s="182">
        <f>+L1293+O1293</f>
        <v>0</v>
      </c>
      <c r="Q1293" s="182"/>
      <c r="R1293" s="311"/>
      <c r="S1293" s="311"/>
      <c r="T1293" s="182">
        <f>+T1294</f>
        <v>0</v>
      </c>
      <c r="U1293" s="182">
        <f>+U1294</f>
        <v>0</v>
      </c>
      <c r="V1293" s="182">
        <f>+V1294</f>
        <v>0</v>
      </c>
      <c r="W1293" s="182">
        <f>+W1294</f>
        <v>0</v>
      </c>
      <c r="X1293" s="184"/>
      <c r="Y1293" s="184"/>
      <c r="Z1293" s="182">
        <f>+Z1294</f>
        <v>0</v>
      </c>
      <c r="AA1293" s="182">
        <f>+AA1294</f>
        <v>0</v>
      </c>
      <c r="AB1293" s="182">
        <f>+AB1294</f>
        <v>0</v>
      </c>
      <c r="AC1293" s="182">
        <f>+AC1294</f>
        <v>0</v>
      </c>
      <c r="AD1293" s="184"/>
      <c r="AE1293" s="184"/>
      <c r="AF1293" s="182">
        <f>+AF1294</f>
        <v>0</v>
      </c>
      <c r="AG1293" s="182">
        <f>+AG1294</f>
        <v>0</v>
      </c>
      <c r="AH1293" s="182">
        <f>+AF1293+AG1293</f>
        <v>0</v>
      </c>
      <c r="AI1293" s="182">
        <f>+AI1294</f>
        <v>0</v>
      </c>
      <c r="AJ1293" s="182">
        <f>+AJ1294</f>
        <v>0</v>
      </c>
      <c r="AK1293" s="182">
        <f>+AI1293+AJ1293</f>
        <v>0</v>
      </c>
      <c r="AL1293" s="182">
        <f>+AH1293+AK1293</f>
        <v>0</v>
      </c>
      <c r="AM1293" s="182">
        <f>+AM1294</f>
        <v>0</v>
      </c>
      <c r="AN1293" s="182">
        <f>+AN1294</f>
        <v>0</v>
      </c>
      <c r="AO1293" s="182">
        <f>+AM1293+AN1293</f>
        <v>0</v>
      </c>
      <c r="AP1293" s="182">
        <f>+AP1294</f>
        <v>0</v>
      </c>
      <c r="AQ1293" s="182">
        <f>+AQ1294</f>
        <v>0</v>
      </c>
      <c r="AR1293" s="182">
        <f>+AP1293+AQ1293</f>
        <v>0</v>
      </c>
      <c r="AS1293" s="182">
        <f>+AO1293+AR1293</f>
        <v>0</v>
      </c>
      <c r="AT1293" s="182">
        <f>+AT1294</f>
        <v>0</v>
      </c>
      <c r="AU1293" s="182">
        <f>+AU1294</f>
        <v>0</v>
      </c>
      <c r="AV1293" s="182">
        <f>+AT1293+AU1293</f>
        <v>0</v>
      </c>
      <c r="AW1293" s="182">
        <f>+AW1294</f>
        <v>0</v>
      </c>
      <c r="AX1293" s="182">
        <f>+AX1294</f>
        <v>0</v>
      </c>
      <c r="AY1293" s="182">
        <f>+AW1293+AX1293</f>
        <v>0</v>
      </c>
      <c r="AZ1293" s="182">
        <f>+AV1293+AY1293</f>
        <v>0</v>
      </c>
      <c r="BA1293" s="182">
        <f>+BA1294</f>
        <v>0</v>
      </c>
      <c r="BB1293" s="182">
        <f>+BB1294</f>
        <v>0</v>
      </c>
      <c r="BC1293" s="182">
        <f>+BA1293+BB1293</f>
        <v>0</v>
      </c>
      <c r="BD1293" s="182">
        <f>+BD1294</f>
        <v>0</v>
      </c>
      <c r="BE1293" s="182">
        <f>+BE1294</f>
        <v>0</v>
      </c>
      <c r="BF1293" s="182">
        <f>+BD1293+BE1293</f>
        <v>0</v>
      </c>
      <c r="BG1293" s="182">
        <f>+BC1293+BF1293</f>
        <v>0</v>
      </c>
      <c r="BH1293" s="182">
        <f>+BH1294</f>
        <v>0</v>
      </c>
      <c r="BI1293" s="182">
        <f>+BI1294</f>
        <v>0</v>
      </c>
      <c r="BJ1293" s="182">
        <f>+BH1293+BI1293</f>
        <v>0</v>
      </c>
      <c r="BK1293" s="182">
        <f>+BK1294</f>
        <v>0</v>
      </c>
      <c r="BL1293" s="182">
        <f>+BL1294</f>
        <v>0</v>
      </c>
      <c r="BM1293" s="182">
        <f>+BK1293+BL1293</f>
        <v>0</v>
      </c>
      <c r="BN1293" s="182">
        <f>+BJ1293+BM1293</f>
        <v>0</v>
      </c>
      <c r="BO1293" s="182">
        <f>+BO1294</f>
        <v>0</v>
      </c>
      <c r="BP1293" s="182">
        <f>+BP1294</f>
        <v>0</v>
      </c>
      <c r="BQ1293" s="182">
        <f>+BO1293+BP1293</f>
        <v>0</v>
      </c>
      <c r="BR1293" s="182">
        <f>+BR1294</f>
        <v>0</v>
      </c>
      <c r="BS1293" s="182">
        <f>+BS1294</f>
        <v>0</v>
      </c>
      <c r="BT1293" s="182">
        <f>+BR1293+BS1293</f>
        <v>0</v>
      </c>
      <c r="BU1293" s="182">
        <f>+BQ1293+BT1293</f>
        <v>0</v>
      </c>
      <c r="BV1293" s="185"/>
      <c r="BW1293" s="185"/>
      <c r="BX1293" s="186"/>
      <c r="BY1293" s="186"/>
      <c r="BZ1293" s="185"/>
      <c r="CA1293" s="187"/>
    </row>
    <row r="1294" spans="2:79" hidden="1">
      <c r="B1294" s="188">
        <v>2015</v>
      </c>
      <c r="C1294" s="189">
        <v>8320</v>
      </c>
      <c r="D1294" s="188">
        <v>5</v>
      </c>
      <c r="E1294" s="188">
        <v>3000</v>
      </c>
      <c r="F1294" s="188">
        <v>3300</v>
      </c>
      <c r="G1294" s="188"/>
      <c r="H1294" s="188"/>
      <c r="I1294" s="190" t="s">
        <v>370</v>
      </c>
      <c r="J1294" s="191">
        <f>+J1295</f>
        <v>0</v>
      </c>
      <c r="K1294" s="191">
        <f>+K1295</f>
        <v>0</v>
      </c>
      <c r="L1294" s="191">
        <f>+J1294+K1294</f>
        <v>0</v>
      </c>
      <c r="M1294" s="191">
        <f>+M1295</f>
        <v>0</v>
      </c>
      <c r="N1294" s="191">
        <f>+N1295</f>
        <v>0</v>
      </c>
      <c r="O1294" s="191">
        <f>+M1294+N1294</f>
        <v>0</v>
      </c>
      <c r="P1294" s="191">
        <f>+L1294+O1294</f>
        <v>0</v>
      </c>
      <c r="Q1294" s="191"/>
      <c r="R1294" s="308"/>
      <c r="S1294" s="308"/>
      <c r="T1294" s="191">
        <f>+T1295</f>
        <v>0</v>
      </c>
      <c r="U1294" s="191">
        <f>+U1295</f>
        <v>0</v>
      </c>
      <c r="V1294" s="191">
        <f>+V1295</f>
        <v>0</v>
      </c>
      <c r="W1294" s="191">
        <f>+W1295</f>
        <v>0</v>
      </c>
      <c r="X1294" s="193"/>
      <c r="Y1294" s="193"/>
      <c r="Z1294" s="191">
        <f>+Z1295</f>
        <v>0</v>
      </c>
      <c r="AA1294" s="191">
        <f>+AA1295</f>
        <v>0</v>
      </c>
      <c r="AB1294" s="191">
        <f>+AB1295</f>
        <v>0</v>
      </c>
      <c r="AC1294" s="191">
        <f>+AC1295</f>
        <v>0</v>
      </c>
      <c r="AD1294" s="193"/>
      <c r="AE1294" s="193"/>
      <c r="AF1294" s="191">
        <f>+AF1295</f>
        <v>0</v>
      </c>
      <c r="AG1294" s="191">
        <f>+AG1295</f>
        <v>0</v>
      </c>
      <c r="AH1294" s="191">
        <f>+AF1294+AG1294</f>
        <v>0</v>
      </c>
      <c r="AI1294" s="191">
        <f>+AI1295</f>
        <v>0</v>
      </c>
      <c r="AJ1294" s="191">
        <f>+AJ1295</f>
        <v>0</v>
      </c>
      <c r="AK1294" s="191">
        <f>+AI1294+AJ1294</f>
        <v>0</v>
      </c>
      <c r="AL1294" s="191">
        <f>+AH1294+AK1294</f>
        <v>0</v>
      </c>
      <c r="AM1294" s="191">
        <f>+AM1295</f>
        <v>0</v>
      </c>
      <c r="AN1294" s="191">
        <f>+AN1295</f>
        <v>0</v>
      </c>
      <c r="AO1294" s="191">
        <f>+AM1294+AN1294</f>
        <v>0</v>
      </c>
      <c r="AP1294" s="191">
        <f>+AP1295</f>
        <v>0</v>
      </c>
      <c r="AQ1294" s="191">
        <f>+AQ1295</f>
        <v>0</v>
      </c>
      <c r="AR1294" s="191">
        <f>+AP1294+AQ1294</f>
        <v>0</v>
      </c>
      <c r="AS1294" s="191">
        <f>+AO1294+AR1294</f>
        <v>0</v>
      </c>
      <c r="AT1294" s="191">
        <f>+AT1295</f>
        <v>0</v>
      </c>
      <c r="AU1294" s="191">
        <f>+AU1295</f>
        <v>0</v>
      </c>
      <c r="AV1294" s="191">
        <f>+AT1294+AU1294</f>
        <v>0</v>
      </c>
      <c r="AW1294" s="191">
        <f>+AW1295</f>
        <v>0</v>
      </c>
      <c r="AX1294" s="191">
        <f>+AX1295</f>
        <v>0</v>
      </c>
      <c r="AY1294" s="191">
        <f>+AW1294+AX1294</f>
        <v>0</v>
      </c>
      <c r="AZ1294" s="191">
        <f>+AV1294+AY1294</f>
        <v>0</v>
      </c>
      <c r="BA1294" s="191">
        <f>+BA1295</f>
        <v>0</v>
      </c>
      <c r="BB1294" s="191">
        <f>+BB1295</f>
        <v>0</v>
      </c>
      <c r="BC1294" s="191">
        <f>+BA1294+BB1294</f>
        <v>0</v>
      </c>
      <c r="BD1294" s="191">
        <f>+BD1295</f>
        <v>0</v>
      </c>
      <c r="BE1294" s="191">
        <f>+BE1295</f>
        <v>0</v>
      </c>
      <c r="BF1294" s="191">
        <f>+BD1294+BE1294</f>
        <v>0</v>
      </c>
      <c r="BG1294" s="191">
        <f>+BC1294+BF1294</f>
        <v>0</v>
      </c>
      <c r="BH1294" s="191">
        <f>+BH1295</f>
        <v>0</v>
      </c>
      <c r="BI1294" s="191">
        <f>+BI1295</f>
        <v>0</v>
      </c>
      <c r="BJ1294" s="191">
        <f>+BH1294+BI1294</f>
        <v>0</v>
      </c>
      <c r="BK1294" s="191">
        <f>+BK1295</f>
        <v>0</v>
      </c>
      <c r="BL1294" s="191">
        <f>+BL1295</f>
        <v>0</v>
      </c>
      <c r="BM1294" s="191">
        <f>+BK1294+BL1294</f>
        <v>0</v>
      </c>
      <c r="BN1294" s="191">
        <f>+BJ1294+BM1294</f>
        <v>0</v>
      </c>
      <c r="BO1294" s="191">
        <f>+BO1295</f>
        <v>0</v>
      </c>
      <c r="BP1294" s="191">
        <f>+BP1295</f>
        <v>0</v>
      </c>
      <c r="BQ1294" s="191">
        <f>+BO1294+BP1294</f>
        <v>0</v>
      </c>
      <c r="BR1294" s="191">
        <f>+BR1295</f>
        <v>0</v>
      </c>
      <c r="BS1294" s="191">
        <f>+BS1295</f>
        <v>0</v>
      </c>
      <c r="BT1294" s="191">
        <f>+BR1294+BS1294</f>
        <v>0</v>
      </c>
      <c r="BU1294" s="191">
        <f>+BQ1294+BT1294</f>
        <v>0</v>
      </c>
      <c r="BV1294" s="194"/>
      <c r="BW1294" s="194"/>
      <c r="BX1294" s="195"/>
      <c r="BY1294" s="195"/>
      <c r="BZ1294" s="194"/>
      <c r="CA1294" s="196"/>
    </row>
    <row r="1295" spans="2:79" ht="36.75" hidden="1" customHeight="1">
      <c r="B1295" s="197">
        <v>2015</v>
      </c>
      <c r="C1295" s="198">
        <v>8320</v>
      </c>
      <c r="D1295" s="197">
        <v>5</v>
      </c>
      <c r="E1295" s="197">
        <v>3000</v>
      </c>
      <c r="F1295" s="197">
        <v>3300</v>
      </c>
      <c r="G1295" s="197">
        <v>337</v>
      </c>
      <c r="H1295" s="197"/>
      <c r="I1295" s="199" t="s">
        <v>369</v>
      </c>
      <c r="J1295" s="200">
        <f>+J1296</f>
        <v>0</v>
      </c>
      <c r="K1295" s="200">
        <f>+K1296</f>
        <v>0</v>
      </c>
      <c r="L1295" s="200">
        <f>+J1295+K1295</f>
        <v>0</v>
      </c>
      <c r="M1295" s="200">
        <f>+M1296</f>
        <v>0</v>
      </c>
      <c r="N1295" s="200">
        <f>+N1296</f>
        <v>0</v>
      </c>
      <c r="O1295" s="200">
        <f>+M1295+N1295</f>
        <v>0</v>
      </c>
      <c r="P1295" s="200">
        <f>+L1295+O1295</f>
        <v>0</v>
      </c>
      <c r="Q1295" s="200"/>
      <c r="R1295" s="309"/>
      <c r="S1295" s="309"/>
      <c r="T1295" s="200">
        <f>+T1296</f>
        <v>0</v>
      </c>
      <c r="U1295" s="200">
        <f>+U1296</f>
        <v>0</v>
      </c>
      <c r="V1295" s="200">
        <f>+V1296</f>
        <v>0</v>
      </c>
      <c r="W1295" s="200">
        <f>+W1296</f>
        <v>0</v>
      </c>
      <c r="X1295" s="202"/>
      <c r="Y1295" s="202"/>
      <c r="Z1295" s="200">
        <f>+Z1296</f>
        <v>0</v>
      </c>
      <c r="AA1295" s="200">
        <f>+AA1296</f>
        <v>0</v>
      </c>
      <c r="AB1295" s="200">
        <f>+AB1296</f>
        <v>0</v>
      </c>
      <c r="AC1295" s="200">
        <f>+AC1296</f>
        <v>0</v>
      </c>
      <c r="AD1295" s="202"/>
      <c r="AE1295" s="202"/>
      <c r="AF1295" s="200">
        <f>+AF1296</f>
        <v>0</v>
      </c>
      <c r="AG1295" s="200">
        <f>+AG1296</f>
        <v>0</v>
      </c>
      <c r="AH1295" s="200">
        <f>+AF1295+AG1295</f>
        <v>0</v>
      </c>
      <c r="AI1295" s="200">
        <f>+AI1296</f>
        <v>0</v>
      </c>
      <c r="AJ1295" s="200">
        <f>+AJ1296</f>
        <v>0</v>
      </c>
      <c r="AK1295" s="200">
        <f>+AI1295+AJ1295</f>
        <v>0</v>
      </c>
      <c r="AL1295" s="200">
        <f>+AH1295+AK1295</f>
        <v>0</v>
      </c>
      <c r="AM1295" s="200">
        <f>+AM1296</f>
        <v>0</v>
      </c>
      <c r="AN1295" s="200">
        <f>+AN1296</f>
        <v>0</v>
      </c>
      <c r="AO1295" s="200">
        <f>+AM1295+AN1295</f>
        <v>0</v>
      </c>
      <c r="AP1295" s="200">
        <f>+AP1296</f>
        <v>0</v>
      </c>
      <c r="AQ1295" s="200">
        <f>+AQ1296</f>
        <v>0</v>
      </c>
      <c r="AR1295" s="200">
        <f>+AP1295+AQ1295</f>
        <v>0</v>
      </c>
      <c r="AS1295" s="200">
        <f>+AO1295+AR1295</f>
        <v>0</v>
      </c>
      <c r="AT1295" s="200">
        <f>+AT1296</f>
        <v>0</v>
      </c>
      <c r="AU1295" s="200">
        <f>+AU1296</f>
        <v>0</v>
      </c>
      <c r="AV1295" s="200">
        <f>+AT1295+AU1295</f>
        <v>0</v>
      </c>
      <c r="AW1295" s="200">
        <f>+AW1296</f>
        <v>0</v>
      </c>
      <c r="AX1295" s="200">
        <f>+AX1296</f>
        <v>0</v>
      </c>
      <c r="AY1295" s="200">
        <f>+AW1295+AX1295</f>
        <v>0</v>
      </c>
      <c r="AZ1295" s="200">
        <f>+AV1295+AY1295</f>
        <v>0</v>
      </c>
      <c r="BA1295" s="200">
        <f>+BA1296</f>
        <v>0</v>
      </c>
      <c r="BB1295" s="200">
        <f>+BB1296</f>
        <v>0</v>
      </c>
      <c r="BC1295" s="200">
        <f>+BA1295+BB1295</f>
        <v>0</v>
      </c>
      <c r="BD1295" s="200">
        <f>+BD1296</f>
        <v>0</v>
      </c>
      <c r="BE1295" s="200">
        <f>+BE1296</f>
        <v>0</v>
      </c>
      <c r="BF1295" s="200">
        <f>+BD1295+BE1295</f>
        <v>0</v>
      </c>
      <c r="BG1295" s="200">
        <f>+BC1295+BF1295</f>
        <v>0</v>
      </c>
      <c r="BH1295" s="200">
        <f>+BH1296</f>
        <v>0</v>
      </c>
      <c r="BI1295" s="200">
        <f>+BI1296</f>
        <v>0</v>
      </c>
      <c r="BJ1295" s="200">
        <f>+BH1295+BI1295</f>
        <v>0</v>
      </c>
      <c r="BK1295" s="200">
        <f>+BK1296</f>
        <v>0</v>
      </c>
      <c r="BL1295" s="200">
        <f>+BL1296</f>
        <v>0</v>
      </c>
      <c r="BM1295" s="200">
        <f>+BK1295+BL1295</f>
        <v>0</v>
      </c>
      <c r="BN1295" s="200">
        <f>+BJ1295+BM1295</f>
        <v>0</v>
      </c>
      <c r="BO1295" s="200">
        <f>+BO1296</f>
        <v>0</v>
      </c>
      <c r="BP1295" s="200">
        <f>+BP1296</f>
        <v>0</v>
      </c>
      <c r="BQ1295" s="200">
        <f>+BO1295+BP1295</f>
        <v>0</v>
      </c>
      <c r="BR1295" s="200">
        <f>+BR1296</f>
        <v>0</v>
      </c>
      <c r="BS1295" s="200">
        <f>+BS1296</f>
        <v>0</v>
      </c>
      <c r="BT1295" s="200">
        <f>+BR1295+BS1295</f>
        <v>0</v>
      </c>
      <c r="BU1295" s="200">
        <f>+BQ1295+BT1295</f>
        <v>0</v>
      </c>
      <c r="BV1295" s="203"/>
      <c r="BW1295" s="203"/>
      <c r="BX1295" s="204"/>
      <c r="BY1295" s="204"/>
      <c r="BZ1295" s="203"/>
      <c r="CA1295" s="205"/>
    </row>
    <row r="1296" spans="2:79" ht="36.75" hidden="1" customHeight="1">
      <c r="B1296" s="218">
        <v>2015</v>
      </c>
      <c r="C1296" s="219">
        <v>8320</v>
      </c>
      <c r="D1296" s="218">
        <v>5</v>
      </c>
      <c r="E1296" s="218">
        <v>3000</v>
      </c>
      <c r="F1296" s="218">
        <v>3300</v>
      </c>
      <c r="G1296" s="218">
        <v>337</v>
      </c>
      <c r="H1296" s="218">
        <v>1</v>
      </c>
      <c r="I1296" s="220" t="s">
        <v>368</v>
      </c>
      <c r="J1296" s="209">
        <v>0</v>
      </c>
      <c r="K1296" s="209">
        <v>0</v>
      </c>
      <c r="L1296" s="210">
        <f>+J1296+K1296</f>
        <v>0</v>
      </c>
      <c r="M1296" s="209">
        <v>0</v>
      </c>
      <c r="N1296" s="209">
        <v>0</v>
      </c>
      <c r="O1296" s="210">
        <f>+M1296+N1296</f>
        <v>0</v>
      </c>
      <c r="P1296" s="210">
        <f>+L1296+O1296</f>
        <v>0</v>
      </c>
      <c r="Q1296" s="245" t="s">
        <v>19</v>
      </c>
      <c r="R1296" s="307"/>
      <c r="S1296" s="307"/>
      <c r="T1296" s="213">
        <v>0</v>
      </c>
      <c r="U1296" s="213">
        <v>0</v>
      </c>
      <c r="V1296" s="213">
        <v>0</v>
      </c>
      <c r="W1296" s="213">
        <v>0</v>
      </c>
      <c r="X1296" s="213"/>
      <c r="Y1296" s="213"/>
      <c r="Z1296" s="213">
        <v>0</v>
      </c>
      <c r="AA1296" s="213">
        <v>0</v>
      </c>
      <c r="AB1296" s="213">
        <v>0</v>
      </c>
      <c r="AC1296" s="213">
        <v>0</v>
      </c>
      <c r="AD1296" s="214"/>
      <c r="AE1296" s="214"/>
      <c r="AF1296" s="209">
        <f>J1296+T1296-Z1296</f>
        <v>0</v>
      </c>
      <c r="AG1296" s="209">
        <f>K1296+U1296-AA1296</f>
        <v>0</v>
      </c>
      <c r="AH1296" s="210">
        <f>+AF1296+AG1296</f>
        <v>0</v>
      </c>
      <c r="AI1296" s="209">
        <f>M1296+V1296-AB1296</f>
        <v>0</v>
      </c>
      <c r="AJ1296" s="209">
        <f>N1296+W1296-AC1296</f>
        <v>0</v>
      </c>
      <c r="AK1296" s="210">
        <f>+AI1296+AJ1296</f>
        <v>0</v>
      </c>
      <c r="AL1296" s="210">
        <f>+AH1296+AK1296</f>
        <v>0</v>
      </c>
      <c r="AM1296" s="213">
        <v>0</v>
      </c>
      <c r="AN1296" s="213">
        <v>0</v>
      </c>
      <c r="AO1296" s="210">
        <f>+AM1296+AN1296</f>
        <v>0</v>
      </c>
      <c r="AP1296" s="213">
        <v>0</v>
      </c>
      <c r="AQ1296" s="213">
        <v>0</v>
      </c>
      <c r="AR1296" s="210">
        <f>+AP1296+AQ1296</f>
        <v>0</v>
      </c>
      <c r="AS1296" s="210">
        <f>+AO1296+AR1296</f>
        <v>0</v>
      </c>
      <c r="AT1296" s="213">
        <v>0</v>
      </c>
      <c r="AU1296" s="213">
        <v>0</v>
      </c>
      <c r="AV1296" s="210">
        <f>+AT1296+AU1296</f>
        <v>0</v>
      </c>
      <c r="AW1296" s="213">
        <v>0</v>
      </c>
      <c r="AX1296" s="213">
        <v>0</v>
      </c>
      <c r="AY1296" s="210">
        <f>+AW1296+AX1296</f>
        <v>0</v>
      </c>
      <c r="AZ1296" s="210">
        <f>+AV1296+AY1296</f>
        <v>0</v>
      </c>
      <c r="BA1296" s="213">
        <v>0</v>
      </c>
      <c r="BB1296" s="213">
        <v>0</v>
      </c>
      <c r="BC1296" s="210">
        <f>+BA1296+BB1296</f>
        <v>0</v>
      </c>
      <c r="BD1296" s="213">
        <v>0</v>
      </c>
      <c r="BE1296" s="213">
        <v>0</v>
      </c>
      <c r="BF1296" s="210">
        <f>+BD1296+BE1296</f>
        <v>0</v>
      </c>
      <c r="BG1296" s="210">
        <f>+BC1296+BF1296</f>
        <v>0</v>
      </c>
      <c r="BH1296" s="213">
        <v>0</v>
      </c>
      <c r="BI1296" s="213">
        <v>0</v>
      </c>
      <c r="BJ1296" s="210">
        <f>+BH1296+BI1296</f>
        <v>0</v>
      </c>
      <c r="BK1296" s="213">
        <v>0</v>
      </c>
      <c r="BL1296" s="213">
        <v>0</v>
      </c>
      <c r="BM1296" s="210">
        <f>+BK1296+BL1296</f>
        <v>0</v>
      </c>
      <c r="BN1296" s="210">
        <f>+BJ1296+BM1296</f>
        <v>0</v>
      </c>
      <c r="BO1296" s="209">
        <f>AF1296-AM1296-AT1296-BA1296-BH1296</f>
        <v>0</v>
      </c>
      <c r="BP1296" s="209">
        <f>AG1296-AN1296-AU1296-BB1296-BI1296</f>
        <v>0</v>
      </c>
      <c r="BQ1296" s="210">
        <f>+BO1296+BP1296</f>
        <v>0</v>
      </c>
      <c r="BR1296" s="209">
        <f>AI1296-AP1296-AW1296-BD1296-BK1296</f>
        <v>0</v>
      </c>
      <c r="BS1296" s="209">
        <f>AJ1296-AQ1296-AX1296-BE1296-BL1296</f>
        <v>0</v>
      </c>
      <c r="BT1296" s="210">
        <f>+BR1296+BS1296</f>
        <v>0</v>
      </c>
      <c r="BU1296" s="210">
        <f>+BQ1296+BT1296</f>
        <v>0</v>
      </c>
      <c r="BV1296" s="215">
        <f>R1296+X1296-AD1296</f>
        <v>0</v>
      </c>
      <c r="BW1296" s="215">
        <f>S1296+Y1296-AE1296</f>
        <v>0</v>
      </c>
      <c r="BX1296" s="216">
        <v>0</v>
      </c>
      <c r="BY1296" s="216">
        <v>0</v>
      </c>
      <c r="BZ1296" s="215">
        <f>BV1296-BX1296</f>
        <v>0</v>
      </c>
      <c r="CA1296" s="217">
        <f>BW1296-BY1296</f>
        <v>0</v>
      </c>
    </row>
    <row r="1297" spans="2:79" hidden="1">
      <c r="B1297" s="179">
        <v>2015</v>
      </c>
      <c r="C1297" s="180">
        <v>8320</v>
      </c>
      <c r="D1297" s="179">
        <v>5</v>
      </c>
      <c r="E1297" s="179">
        <v>5000</v>
      </c>
      <c r="F1297" s="179"/>
      <c r="G1297" s="179"/>
      <c r="H1297" s="179"/>
      <c r="I1297" s="181" t="s">
        <v>280</v>
      </c>
      <c r="J1297" s="182">
        <f>+J1298+J1331+J1338+J1360+J1363+J1374</f>
        <v>0</v>
      </c>
      <c r="K1297" s="182">
        <f>+K1298+K1331+K1338+K1360+K1363+K1374</f>
        <v>0</v>
      </c>
      <c r="L1297" s="182">
        <f>+J1297+K1297</f>
        <v>0</v>
      </c>
      <c r="M1297" s="182">
        <f>+M1298+M1331+M1338+M1360+M1363+M1374</f>
        <v>0</v>
      </c>
      <c r="N1297" s="182">
        <f>+N1298+N1331+N1338+N1360+N1363+N1374</f>
        <v>0</v>
      </c>
      <c r="O1297" s="182">
        <f>+M1297+N1297</f>
        <v>0</v>
      </c>
      <c r="P1297" s="182">
        <f>+L1297+O1297</f>
        <v>0</v>
      </c>
      <c r="Q1297" s="182"/>
      <c r="R1297" s="311"/>
      <c r="S1297" s="311"/>
      <c r="T1297" s="182">
        <f>+T1298+T1331+T1338+T1360+T1363+T1374</f>
        <v>0</v>
      </c>
      <c r="U1297" s="182">
        <f>+U1298+U1331+U1338+U1360+U1363+U1374</f>
        <v>0</v>
      </c>
      <c r="V1297" s="182">
        <f>+V1298+V1331+V1338+V1360+V1363+V1374</f>
        <v>0</v>
      </c>
      <c r="W1297" s="182">
        <f>+W1298+W1331+W1338+W1360+W1363+W1374</f>
        <v>0</v>
      </c>
      <c r="X1297" s="184"/>
      <c r="Y1297" s="184"/>
      <c r="Z1297" s="182">
        <f>+Z1298+Z1331+Z1338+Z1360+Z1363+Z1374</f>
        <v>0</v>
      </c>
      <c r="AA1297" s="182">
        <f>+AA1298+AA1331+AA1338+AA1360+AA1363+AA1374</f>
        <v>0</v>
      </c>
      <c r="AB1297" s="182">
        <f>+AB1298+AB1331+AB1338+AB1360+AB1363+AB1374</f>
        <v>0</v>
      </c>
      <c r="AC1297" s="182">
        <f>+AC1298+AC1331+AC1338+AC1360+AC1363+AC1374</f>
        <v>0</v>
      </c>
      <c r="AD1297" s="184"/>
      <c r="AE1297" s="184"/>
      <c r="AF1297" s="182">
        <f>+AF1298+AF1331+AF1338+AF1360+AF1363+AF1374</f>
        <v>0</v>
      </c>
      <c r="AG1297" s="182">
        <f>+AG1298+AG1331+AG1338+AG1360+AG1363+AG1374</f>
        <v>0</v>
      </c>
      <c r="AH1297" s="182">
        <f>+AF1297+AG1297</f>
        <v>0</v>
      </c>
      <c r="AI1297" s="182">
        <f>+AI1298+AI1331+AI1338+AI1360+AI1363+AI1374</f>
        <v>0</v>
      </c>
      <c r="AJ1297" s="182">
        <f>+AJ1298+AJ1331+AJ1338+AJ1360+AJ1363+AJ1374</f>
        <v>0</v>
      </c>
      <c r="AK1297" s="182">
        <f>+AI1297+AJ1297</f>
        <v>0</v>
      </c>
      <c r="AL1297" s="182">
        <f>+AH1297+AK1297</f>
        <v>0</v>
      </c>
      <c r="AM1297" s="182">
        <f>+AM1298+AM1331+AM1338+AM1360+AM1363+AM1374</f>
        <v>0</v>
      </c>
      <c r="AN1297" s="182">
        <f>+AN1298+AN1331+AN1338+AN1360+AN1363+AN1374</f>
        <v>0</v>
      </c>
      <c r="AO1297" s="182">
        <f>+AM1297+AN1297</f>
        <v>0</v>
      </c>
      <c r="AP1297" s="182">
        <f>+AP1298+AP1331+AP1338+AP1360+AP1363+AP1374</f>
        <v>0</v>
      </c>
      <c r="AQ1297" s="182">
        <f>+AQ1298+AQ1331+AQ1338+AQ1360+AQ1363+AQ1374</f>
        <v>0</v>
      </c>
      <c r="AR1297" s="182">
        <f>+AP1297+AQ1297</f>
        <v>0</v>
      </c>
      <c r="AS1297" s="182">
        <f>+AO1297+AR1297</f>
        <v>0</v>
      </c>
      <c r="AT1297" s="182">
        <f>+AT1298+AT1331+AT1338+AT1360+AT1363+AT1374</f>
        <v>0</v>
      </c>
      <c r="AU1297" s="182">
        <f>+AU1298+AU1331+AU1338+AU1360+AU1363+AU1374</f>
        <v>0</v>
      </c>
      <c r="AV1297" s="182">
        <f>+AT1297+AU1297</f>
        <v>0</v>
      </c>
      <c r="AW1297" s="182">
        <f>+AW1298+AW1331+AW1338+AW1360+AW1363+AW1374</f>
        <v>0</v>
      </c>
      <c r="AX1297" s="182">
        <f>+AX1298+AX1331+AX1338+AX1360+AX1363+AX1374</f>
        <v>0</v>
      </c>
      <c r="AY1297" s="182">
        <f>+AW1297+AX1297</f>
        <v>0</v>
      </c>
      <c r="AZ1297" s="182">
        <f>+AV1297+AY1297</f>
        <v>0</v>
      </c>
      <c r="BA1297" s="182">
        <f>+BA1298+BA1331+BA1338+BA1360+BA1363+BA1374</f>
        <v>0</v>
      </c>
      <c r="BB1297" s="182">
        <f>+BB1298+BB1331+BB1338+BB1360+BB1363+BB1374</f>
        <v>0</v>
      </c>
      <c r="BC1297" s="182">
        <f>+BA1297+BB1297</f>
        <v>0</v>
      </c>
      <c r="BD1297" s="182">
        <f>+BD1298+BD1331+BD1338+BD1360+BD1363+BD1374</f>
        <v>0</v>
      </c>
      <c r="BE1297" s="182">
        <f>+BE1298+BE1331+BE1338+BE1360+BE1363+BE1374</f>
        <v>0</v>
      </c>
      <c r="BF1297" s="182">
        <f>+BD1297+BE1297</f>
        <v>0</v>
      </c>
      <c r="BG1297" s="182">
        <f>+BC1297+BF1297</f>
        <v>0</v>
      </c>
      <c r="BH1297" s="182">
        <f>+BH1298+BH1331+BH1338+BH1360+BH1363+BH1374</f>
        <v>0</v>
      </c>
      <c r="BI1297" s="182">
        <f>+BI1298+BI1331+BI1338+BI1360+BI1363+BI1374</f>
        <v>0</v>
      </c>
      <c r="BJ1297" s="182">
        <f>+BH1297+BI1297</f>
        <v>0</v>
      </c>
      <c r="BK1297" s="182">
        <f>+BK1298+BK1331+BK1338+BK1360+BK1363+BK1374</f>
        <v>0</v>
      </c>
      <c r="BL1297" s="182">
        <f>+BL1298+BL1331+BL1338+BL1360+BL1363+BL1374</f>
        <v>0</v>
      </c>
      <c r="BM1297" s="182">
        <f>+BK1297+BL1297</f>
        <v>0</v>
      </c>
      <c r="BN1297" s="182">
        <f>+BJ1297+BM1297</f>
        <v>0</v>
      </c>
      <c r="BO1297" s="182">
        <f>+BO1298+BO1331+BO1338+BO1360+BO1363+BO1374</f>
        <v>0</v>
      </c>
      <c r="BP1297" s="182">
        <f>+BP1298+BP1331+BP1338+BP1360+BP1363+BP1374</f>
        <v>0</v>
      </c>
      <c r="BQ1297" s="182">
        <f>+BO1297+BP1297</f>
        <v>0</v>
      </c>
      <c r="BR1297" s="182">
        <f>+BR1298+BR1331+BR1338+BR1360+BR1363+BR1374</f>
        <v>0</v>
      </c>
      <c r="BS1297" s="182">
        <f>+BS1298+BS1331+BS1338+BS1360+BS1363+BS1374</f>
        <v>0</v>
      </c>
      <c r="BT1297" s="182">
        <f>+BR1297+BS1297</f>
        <v>0</v>
      </c>
      <c r="BU1297" s="182">
        <f>+BQ1297+BT1297</f>
        <v>0</v>
      </c>
      <c r="BV1297" s="185"/>
      <c r="BW1297" s="185"/>
      <c r="BX1297" s="186"/>
      <c r="BY1297" s="186"/>
      <c r="BZ1297" s="185"/>
      <c r="CA1297" s="187"/>
    </row>
    <row r="1298" spans="2:79" hidden="1">
      <c r="B1298" s="188">
        <v>2015</v>
      </c>
      <c r="C1298" s="189">
        <v>8320</v>
      </c>
      <c r="D1298" s="188">
        <v>5</v>
      </c>
      <c r="E1298" s="188">
        <v>5000</v>
      </c>
      <c r="F1298" s="188">
        <v>5100</v>
      </c>
      <c r="G1298" s="188"/>
      <c r="H1298" s="188"/>
      <c r="I1298" s="190" t="s">
        <v>278</v>
      </c>
      <c r="J1298" s="191">
        <f>+J1299+J1309+J1311+J1323</f>
        <v>0</v>
      </c>
      <c r="K1298" s="191">
        <f>+K1299+K1309+K1311+K1323</f>
        <v>0</v>
      </c>
      <c r="L1298" s="191">
        <f>+J1298+K1298</f>
        <v>0</v>
      </c>
      <c r="M1298" s="191">
        <f>+M1299+M1309+M1311+M1323</f>
        <v>0</v>
      </c>
      <c r="N1298" s="191">
        <f>+N1299+N1309+N1311+N1323</f>
        <v>0</v>
      </c>
      <c r="O1298" s="191">
        <f>+M1298+N1298</f>
        <v>0</v>
      </c>
      <c r="P1298" s="191">
        <f>+L1298+O1298</f>
        <v>0</v>
      </c>
      <c r="Q1298" s="191"/>
      <c r="R1298" s="308"/>
      <c r="S1298" s="308"/>
      <c r="T1298" s="191">
        <f>+T1299+T1309+T1311+T1323</f>
        <v>0</v>
      </c>
      <c r="U1298" s="191">
        <f>+U1299+U1309+U1311+U1323</f>
        <v>0</v>
      </c>
      <c r="V1298" s="191">
        <f>+V1299+V1309+V1311+V1323</f>
        <v>0</v>
      </c>
      <c r="W1298" s="191">
        <f>+W1299+W1309+W1311+W1323</f>
        <v>0</v>
      </c>
      <c r="X1298" s="193"/>
      <c r="Y1298" s="193"/>
      <c r="Z1298" s="191">
        <f>+Z1299+Z1309+Z1311+Z1323</f>
        <v>0</v>
      </c>
      <c r="AA1298" s="191">
        <f>+AA1299+AA1309+AA1311+AA1323</f>
        <v>0</v>
      </c>
      <c r="AB1298" s="191">
        <f>+AB1299+AB1309+AB1311+AB1323</f>
        <v>0</v>
      </c>
      <c r="AC1298" s="191">
        <f>+AC1299+AC1309+AC1311+AC1323</f>
        <v>0</v>
      </c>
      <c r="AD1298" s="193"/>
      <c r="AE1298" s="193"/>
      <c r="AF1298" s="191">
        <f>+AF1299+AF1309+AF1311+AF1323</f>
        <v>0</v>
      </c>
      <c r="AG1298" s="191">
        <f>+AG1299+AG1309+AG1311+AG1323</f>
        <v>0</v>
      </c>
      <c r="AH1298" s="191">
        <f>+AF1298+AG1298</f>
        <v>0</v>
      </c>
      <c r="AI1298" s="191">
        <f>+AI1299+AI1309+AI1311+AI1323</f>
        <v>0</v>
      </c>
      <c r="AJ1298" s="191">
        <f>+AJ1299+AJ1309+AJ1311+AJ1323</f>
        <v>0</v>
      </c>
      <c r="AK1298" s="191">
        <f>+AI1298+AJ1298</f>
        <v>0</v>
      </c>
      <c r="AL1298" s="191">
        <f>+AH1298+AK1298</f>
        <v>0</v>
      </c>
      <c r="AM1298" s="191">
        <f>+AM1299+AM1309+AM1311+AM1323</f>
        <v>0</v>
      </c>
      <c r="AN1298" s="191">
        <f>+AN1299+AN1309+AN1311+AN1323</f>
        <v>0</v>
      </c>
      <c r="AO1298" s="191">
        <f>+AM1298+AN1298</f>
        <v>0</v>
      </c>
      <c r="AP1298" s="191">
        <f>+AP1299+AP1309+AP1311+AP1323</f>
        <v>0</v>
      </c>
      <c r="AQ1298" s="191">
        <f>+AQ1299+AQ1309+AQ1311+AQ1323</f>
        <v>0</v>
      </c>
      <c r="AR1298" s="191">
        <f>+AP1298+AQ1298</f>
        <v>0</v>
      </c>
      <c r="AS1298" s="191">
        <f>+AO1298+AR1298</f>
        <v>0</v>
      </c>
      <c r="AT1298" s="191">
        <f>+AT1299+AT1309+AT1311+AT1323</f>
        <v>0</v>
      </c>
      <c r="AU1298" s="191">
        <f>+AU1299+AU1309+AU1311+AU1323</f>
        <v>0</v>
      </c>
      <c r="AV1298" s="191">
        <f>+AT1298+AU1298</f>
        <v>0</v>
      </c>
      <c r="AW1298" s="191">
        <f>+AW1299+AW1309+AW1311+AW1323</f>
        <v>0</v>
      </c>
      <c r="AX1298" s="191">
        <f>+AX1299+AX1309+AX1311+AX1323</f>
        <v>0</v>
      </c>
      <c r="AY1298" s="191">
        <f>+AW1298+AX1298</f>
        <v>0</v>
      </c>
      <c r="AZ1298" s="191">
        <f>+AV1298+AY1298</f>
        <v>0</v>
      </c>
      <c r="BA1298" s="191">
        <f>+BA1299+BA1309+BA1311+BA1323</f>
        <v>0</v>
      </c>
      <c r="BB1298" s="191">
        <f>+BB1299+BB1309+BB1311+BB1323</f>
        <v>0</v>
      </c>
      <c r="BC1298" s="191">
        <f>+BA1298+BB1298</f>
        <v>0</v>
      </c>
      <c r="BD1298" s="191">
        <f>+BD1299+BD1309+BD1311+BD1323</f>
        <v>0</v>
      </c>
      <c r="BE1298" s="191">
        <f>+BE1299+BE1309+BE1311+BE1323</f>
        <v>0</v>
      </c>
      <c r="BF1298" s="191">
        <f>+BD1298+BE1298</f>
        <v>0</v>
      </c>
      <c r="BG1298" s="191">
        <f>+BC1298+BF1298</f>
        <v>0</v>
      </c>
      <c r="BH1298" s="191">
        <f>+BH1299+BH1309+BH1311+BH1323</f>
        <v>0</v>
      </c>
      <c r="BI1298" s="191">
        <f>+BI1299+BI1309+BI1311+BI1323</f>
        <v>0</v>
      </c>
      <c r="BJ1298" s="191">
        <f>+BH1298+BI1298</f>
        <v>0</v>
      </c>
      <c r="BK1298" s="191">
        <f>+BK1299+BK1309+BK1311+BK1323</f>
        <v>0</v>
      </c>
      <c r="BL1298" s="191">
        <f>+BL1299+BL1309+BL1311+BL1323</f>
        <v>0</v>
      </c>
      <c r="BM1298" s="191">
        <f>+BK1298+BL1298</f>
        <v>0</v>
      </c>
      <c r="BN1298" s="191">
        <f>+BJ1298+BM1298</f>
        <v>0</v>
      </c>
      <c r="BO1298" s="191">
        <f>+BO1299+BO1309+BO1311+BO1323</f>
        <v>0</v>
      </c>
      <c r="BP1298" s="191">
        <f>+BP1299+BP1309+BP1311+BP1323</f>
        <v>0</v>
      </c>
      <c r="BQ1298" s="191">
        <f>+BO1298+BP1298</f>
        <v>0</v>
      </c>
      <c r="BR1298" s="191">
        <f>+BR1299+BR1309+BR1311+BR1323</f>
        <v>0</v>
      </c>
      <c r="BS1298" s="191">
        <f>+BS1299+BS1309+BS1311+BS1323</f>
        <v>0</v>
      </c>
      <c r="BT1298" s="191">
        <f>+BR1298+BS1298</f>
        <v>0</v>
      </c>
      <c r="BU1298" s="191">
        <f>+BQ1298+BT1298</f>
        <v>0</v>
      </c>
      <c r="BV1298" s="194"/>
      <c r="BW1298" s="194"/>
      <c r="BX1298" s="195"/>
      <c r="BY1298" s="195"/>
      <c r="BZ1298" s="194"/>
      <c r="CA1298" s="196"/>
    </row>
    <row r="1299" spans="2:79" ht="36.75" hidden="1" customHeight="1">
      <c r="B1299" s="197">
        <v>2015</v>
      </c>
      <c r="C1299" s="198">
        <v>8320</v>
      </c>
      <c r="D1299" s="197">
        <v>5</v>
      </c>
      <c r="E1299" s="197">
        <v>5000</v>
      </c>
      <c r="F1299" s="197">
        <v>5100</v>
      </c>
      <c r="G1299" s="197">
        <v>511</v>
      </c>
      <c r="H1299" s="197"/>
      <c r="I1299" s="199" t="s">
        <v>277</v>
      </c>
      <c r="J1299" s="200">
        <f>SUM(J1300:J1308)</f>
        <v>0</v>
      </c>
      <c r="K1299" s="200">
        <f>SUM(K1300:K1308)</f>
        <v>0</v>
      </c>
      <c r="L1299" s="200">
        <f>+J1299+K1299</f>
        <v>0</v>
      </c>
      <c r="M1299" s="200">
        <f>SUM(M1300:M1308)</f>
        <v>0</v>
      </c>
      <c r="N1299" s="200">
        <f>SUM(N1300:N1308)</f>
        <v>0</v>
      </c>
      <c r="O1299" s="200">
        <f>+M1299+N1299</f>
        <v>0</v>
      </c>
      <c r="P1299" s="200">
        <f>+L1299+O1299</f>
        <v>0</v>
      </c>
      <c r="Q1299" s="200"/>
      <c r="R1299" s="309"/>
      <c r="S1299" s="309"/>
      <c r="T1299" s="200">
        <f>SUM(T1300:T1308)</f>
        <v>0</v>
      </c>
      <c r="U1299" s="200">
        <f>SUM(U1300:U1308)</f>
        <v>0</v>
      </c>
      <c r="V1299" s="200">
        <f>SUM(V1300:V1308)</f>
        <v>0</v>
      </c>
      <c r="W1299" s="200">
        <f>SUM(W1300:W1308)</f>
        <v>0</v>
      </c>
      <c r="X1299" s="202"/>
      <c r="Y1299" s="202"/>
      <c r="Z1299" s="200">
        <f>SUM(Z1300:Z1308)</f>
        <v>0</v>
      </c>
      <c r="AA1299" s="200">
        <f>SUM(AA1300:AA1308)</f>
        <v>0</v>
      </c>
      <c r="AB1299" s="200">
        <f>SUM(AB1300:AB1308)</f>
        <v>0</v>
      </c>
      <c r="AC1299" s="200">
        <f>SUM(AC1300:AC1308)</f>
        <v>0</v>
      </c>
      <c r="AD1299" s="202"/>
      <c r="AE1299" s="202"/>
      <c r="AF1299" s="200">
        <f>SUM(AF1300:AF1308)</f>
        <v>0</v>
      </c>
      <c r="AG1299" s="200">
        <f>SUM(AG1300:AG1308)</f>
        <v>0</v>
      </c>
      <c r="AH1299" s="200">
        <f>+AF1299+AG1299</f>
        <v>0</v>
      </c>
      <c r="AI1299" s="200">
        <f>SUM(AI1300:AI1308)</f>
        <v>0</v>
      </c>
      <c r="AJ1299" s="200">
        <f>SUM(AJ1300:AJ1308)</f>
        <v>0</v>
      </c>
      <c r="AK1299" s="200">
        <f>+AI1299+AJ1299</f>
        <v>0</v>
      </c>
      <c r="AL1299" s="200">
        <f>+AH1299+AK1299</f>
        <v>0</v>
      </c>
      <c r="AM1299" s="200">
        <f>SUM(AM1300:AM1308)</f>
        <v>0</v>
      </c>
      <c r="AN1299" s="200">
        <f>SUM(AN1300:AN1308)</f>
        <v>0</v>
      </c>
      <c r="AO1299" s="200">
        <f>+AM1299+AN1299</f>
        <v>0</v>
      </c>
      <c r="AP1299" s="200">
        <f>SUM(AP1300:AP1308)</f>
        <v>0</v>
      </c>
      <c r="AQ1299" s="200">
        <f>SUM(AQ1300:AQ1308)</f>
        <v>0</v>
      </c>
      <c r="AR1299" s="200">
        <f>+AP1299+AQ1299</f>
        <v>0</v>
      </c>
      <c r="AS1299" s="200">
        <f>+AO1299+AR1299</f>
        <v>0</v>
      </c>
      <c r="AT1299" s="200">
        <f>SUM(AT1300:AT1308)</f>
        <v>0</v>
      </c>
      <c r="AU1299" s="200">
        <f>SUM(AU1300:AU1308)</f>
        <v>0</v>
      </c>
      <c r="AV1299" s="200">
        <f>+AT1299+AU1299</f>
        <v>0</v>
      </c>
      <c r="AW1299" s="200">
        <f>SUM(AW1300:AW1308)</f>
        <v>0</v>
      </c>
      <c r="AX1299" s="200">
        <f>SUM(AX1300:AX1308)</f>
        <v>0</v>
      </c>
      <c r="AY1299" s="200">
        <f>+AW1299+AX1299</f>
        <v>0</v>
      </c>
      <c r="AZ1299" s="200">
        <f>+AV1299+AY1299</f>
        <v>0</v>
      </c>
      <c r="BA1299" s="200">
        <f>SUM(BA1300:BA1308)</f>
        <v>0</v>
      </c>
      <c r="BB1299" s="200">
        <f>SUM(BB1300:BB1308)</f>
        <v>0</v>
      </c>
      <c r="BC1299" s="200">
        <f>+BA1299+BB1299</f>
        <v>0</v>
      </c>
      <c r="BD1299" s="200">
        <f>SUM(BD1300:BD1308)</f>
        <v>0</v>
      </c>
      <c r="BE1299" s="200">
        <f>SUM(BE1300:BE1308)</f>
        <v>0</v>
      </c>
      <c r="BF1299" s="200">
        <f>+BD1299+BE1299</f>
        <v>0</v>
      </c>
      <c r="BG1299" s="200">
        <f>+BC1299+BF1299</f>
        <v>0</v>
      </c>
      <c r="BH1299" s="200">
        <f>SUM(BH1300:BH1308)</f>
        <v>0</v>
      </c>
      <c r="BI1299" s="200">
        <f>SUM(BI1300:BI1308)</f>
        <v>0</v>
      </c>
      <c r="BJ1299" s="200">
        <f>+BH1299+BI1299</f>
        <v>0</v>
      </c>
      <c r="BK1299" s="200">
        <f>SUM(BK1300:BK1308)</f>
        <v>0</v>
      </c>
      <c r="BL1299" s="200">
        <f>SUM(BL1300:BL1308)</f>
        <v>0</v>
      </c>
      <c r="BM1299" s="200">
        <f>+BK1299+BL1299</f>
        <v>0</v>
      </c>
      <c r="BN1299" s="200">
        <f>+BJ1299+BM1299</f>
        <v>0</v>
      </c>
      <c r="BO1299" s="200">
        <f>SUM(BO1300:BO1308)</f>
        <v>0</v>
      </c>
      <c r="BP1299" s="200">
        <f>SUM(BP1300:BP1308)</f>
        <v>0</v>
      </c>
      <c r="BQ1299" s="200">
        <f>+BO1299+BP1299</f>
        <v>0</v>
      </c>
      <c r="BR1299" s="200">
        <f>SUM(BR1300:BR1308)</f>
        <v>0</v>
      </c>
      <c r="BS1299" s="200">
        <f>SUM(BS1300:BS1308)</f>
        <v>0</v>
      </c>
      <c r="BT1299" s="200">
        <f>+BR1299+BS1299</f>
        <v>0</v>
      </c>
      <c r="BU1299" s="200">
        <f>+BQ1299+BT1299</f>
        <v>0</v>
      </c>
      <c r="BV1299" s="203"/>
      <c r="BW1299" s="203"/>
      <c r="BX1299" s="204"/>
      <c r="BY1299" s="204"/>
      <c r="BZ1299" s="203"/>
      <c r="CA1299" s="205"/>
    </row>
    <row r="1300" spans="2:79" ht="36.75" hidden="1" customHeight="1">
      <c r="B1300" s="218">
        <v>2015</v>
      </c>
      <c r="C1300" s="219">
        <v>8320</v>
      </c>
      <c r="D1300" s="218">
        <v>5</v>
      </c>
      <c r="E1300" s="218">
        <v>5000</v>
      </c>
      <c r="F1300" s="218">
        <v>5100</v>
      </c>
      <c r="G1300" s="218">
        <v>511</v>
      </c>
      <c r="H1300" s="218">
        <v>1</v>
      </c>
      <c r="I1300" s="220" t="s">
        <v>275</v>
      </c>
      <c r="J1300" s="209">
        <v>0</v>
      </c>
      <c r="K1300" s="209">
        <v>0</v>
      </c>
      <c r="L1300" s="210">
        <f>+J1300+K1300</f>
        <v>0</v>
      </c>
      <c r="M1300" s="209">
        <v>0</v>
      </c>
      <c r="N1300" s="209">
        <v>0</v>
      </c>
      <c r="O1300" s="210">
        <f>+M1300+N1300</f>
        <v>0</v>
      </c>
      <c r="P1300" s="210">
        <f>+L1300+O1300</f>
        <v>0</v>
      </c>
      <c r="Q1300" s="221" t="s">
        <v>19</v>
      </c>
      <c r="R1300" s="307"/>
      <c r="S1300" s="307"/>
      <c r="T1300" s="213">
        <v>0</v>
      </c>
      <c r="U1300" s="213">
        <v>0</v>
      </c>
      <c r="V1300" s="213">
        <v>0</v>
      </c>
      <c r="W1300" s="213">
        <v>0</v>
      </c>
      <c r="X1300" s="213"/>
      <c r="Y1300" s="213"/>
      <c r="Z1300" s="213">
        <v>0</v>
      </c>
      <c r="AA1300" s="213">
        <v>0</v>
      </c>
      <c r="AB1300" s="213">
        <v>0</v>
      </c>
      <c r="AC1300" s="213">
        <v>0</v>
      </c>
      <c r="AD1300" s="214"/>
      <c r="AE1300" s="214"/>
      <c r="AF1300" s="209">
        <f>J1300+T1300-Z1300</f>
        <v>0</v>
      </c>
      <c r="AG1300" s="209">
        <f>K1300+U1300-AA1300</f>
        <v>0</v>
      </c>
      <c r="AH1300" s="210">
        <f>+AF1300+AG1300</f>
        <v>0</v>
      </c>
      <c r="AI1300" s="209">
        <f>M1300+V1300-AB1300</f>
        <v>0</v>
      </c>
      <c r="AJ1300" s="209">
        <f>N1300+W1300-AC1300</f>
        <v>0</v>
      </c>
      <c r="AK1300" s="210">
        <f>+AI1300+AJ1300</f>
        <v>0</v>
      </c>
      <c r="AL1300" s="210">
        <f>+AH1300+AK1300</f>
        <v>0</v>
      </c>
      <c r="AM1300" s="213">
        <v>0</v>
      </c>
      <c r="AN1300" s="213">
        <v>0</v>
      </c>
      <c r="AO1300" s="210">
        <f>+AM1300+AN1300</f>
        <v>0</v>
      </c>
      <c r="AP1300" s="213">
        <v>0</v>
      </c>
      <c r="AQ1300" s="213">
        <v>0</v>
      </c>
      <c r="AR1300" s="210">
        <f>+AP1300+AQ1300</f>
        <v>0</v>
      </c>
      <c r="AS1300" s="210">
        <f>+AO1300+AR1300</f>
        <v>0</v>
      </c>
      <c r="AT1300" s="213">
        <v>0</v>
      </c>
      <c r="AU1300" s="213">
        <v>0</v>
      </c>
      <c r="AV1300" s="210">
        <f>+AT1300+AU1300</f>
        <v>0</v>
      </c>
      <c r="AW1300" s="213">
        <v>0</v>
      </c>
      <c r="AX1300" s="213">
        <v>0</v>
      </c>
      <c r="AY1300" s="210">
        <f>+AW1300+AX1300</f>
        <v>0</v>
      </c>
      <c r="AZ1300" s="210">
        <f>+AV1300+AY1300</f>
        <v>0</v>
      </c>
      <c r="BA1300" s="213">
        <v>0</v>
      </c>
      <c r="BB1300" s="213">
        <v>0</v>
      </c>
      <c r="BC1300" s="210">
        <f>+BA1300+BB1300</f>
        <v>0</v>
      </c>
      <c r="BD1300" s="213">
        <v>0</v>
      </c>
      <c r="BE1300" s="213">
        <v>0</v>
      </c>
      <c r="BF1300" s="210">
        <f>+BD1300+BE1300</f>
        <v>0</v>
      </c>
      <c r="BG1300" s="210">
        <f>+BC1300+BF1300</f>
        <v>0</v>
      </c>
      <c r="BH1300" s="213">
        <v>0</v>
      </c>
      <c r="BI1300" s="213">
        <v>0</v>
      </c>
      <c r="BJ1300" s="210">
        <f>+BH1300+BI1300</f>
        <v>0</v>
      </c>
      <c r="BK1300" s="213">
        <v>0</v>
      </c>
      <c r="BL1300" s="213">
        <v>0</v>
      </c>
      <c r="BM1300" s="210">
        <f>+BK1300+BL1300</f>
        <v>0</v>
      </c>
      <c r="BN1300" s="210">
        <f>+BJ1300+BM1300</f>
        <v>0</v>
      </c>
      <c r="BO1300" s="209">
        <f>AF1300-AM1300-AT1300-BA1300-BH1300</f>
        <v>0</v>
      </c>
      <c r="BP1300" s="209">
        <f>AG1300-AN1300-AU1300-BB1300-BI1300</f>
        <v>0</v>
      </c>
      <c r="BQ1300" s="210">
        <f>+BO1300+BP1300</f>
        <v>0</v>
      </c>
      <c r="BR1300" s="209">
        <f>AI1300-AP1300-AW1300-BD1300-BK1300</f>
        <v>0</v>
      </c>
      <c r="BS1300" s="209">
        <f>AJ1300-AQ1300-AX1300-BE1300-BL1300</f>
        <v>0</v>
      </c>
      <c r="BT1300" s="210">
        <f>+BR1300+BS1300</f>
        <v>0</v>
      </c>
      <c r="BU1300" s="210">
        <f>+BQ1300+BT1300</f>
        <v>0</v>
      </c>
      <c r="BV1300" s="215">
        <f>R1300+X1300-AD1300</f>
        <v>0</v>
      </c>
      <c r="BW1300" s="215">
        <f>S1300+Y1300-AE1300</f>
        <v>0</v>
      </c>
      <c r="BX1300" s="216">
        <v>0</v>
      </c>
      <c r="BY1300" s="216">
        <v>0</v>
      </c>
      <c r="BZ1300" s="215">
        <f>BV1300-BX1300</f>
        <v>0</v>
      </c>
      <c r="CA1300" s="217">
        <f>BW1300-BY1300</f>
        <v>0</v>
      </c>
    </row>
    <row r="1301" spans="2:79" ht="36.75" hidden="1" customHeight="1">
      <c r="B1301" s="218">
        <v>2015</v>
      </c>
      <c r="C1301" s="219">
        <v>8320</v>
      </c>
      <c r="D1301" s="218">
        <v>5</v>
      </c>
      <c r="E1301" s="218">
        <v>5000</v>
      </c>
      <c r="F1301" s="218">
        <v>5100</v>
      </c>
      <c r="G1301" s="218">
        <v>511</v>
      </c>
      <c r="H1301" s="218">
        <v>2</v>
      </c>
      <c r="I1301" s="220" t="s">
        <v>273</v>
      </c>
      <c r="J1301" s="209">
        <v>0</v>
      </c>
      <c r="K1301" s="209">
        <v>0</v>
      </c>
      <c r="L1301" s="210">
        <f>+J1301+K1301</f>
        <v>0</v>
      </c>
      <c r="M1301" s="209">
        <v>0</v>
      </c>
      <c r="N1301" s="209">
        <v>0</v>
      </c>
      <c r="O1301" s="210">
        <f>+M1301+N1301</f>
        <v>0</v>
      </c>
      <c r="P1301" s="210">
        <f>+L1301+O1301</f>
        <v>0</v>
      </c>
      <c r="Q1301" s="221" t="s">
        <v>19</v>
      </c>
      <c r="R1301" s="307"/>
      <c r="S1301" s="307"/>
      <c r="T1301" s="213">
        <v>0</v>
      </c>
      <c r="U1301" s="213">
        <v>0</v>
      </c>
      <c r="V1301" s="213">
        <v>0</v>
      </c>
      <c r="W1301" s="213">
        <v>0</v>
      </c>
      <c r="X1301" s="213"/>
      <c r="Y1301" s="213"/>
      <c r="Z1301" s="213">
        <v>0</v>
      </c>
      <c r="AA1301" s="213">
        <v>0</v>
      </c>
      <c r="AB1301" s="213">
        <v>0</v>
      </c>
      <c r="AC1301" s="213">
        <v>0</v>
      </c>
      <c r="AD1301" s="214"/>
      <c r="AE1301" s="214"/>
      <c r="AF1301" s="209">
        <f>J1301+T1301-Z1301</f>
        <v>0</v>
      </c>
      <c r="AG1301" s="209">
        <f>K1301+U1301-AA1301</f>
        <v>0</v>
      </c>
      <c r="AH1301" s="210">
        <f>+AF1301+AG1301</f>
        <v>0</v>
      </c>
      <c r="AI1301" s="209">
        <f>M1301+V1301-AB1301</f>
        <v>0</v>
      </c>
      <c r="AJ1301" s="209">
        <f>N1301+W1301-AC1301</f>
        <v>0</v>
      </c>
      <c r="AK1301" s="210">
        <f>+AI1301+AJ1301</f>
        <v>0</v>
      </c>
      <c r="AL1301" s="210">
        <f>+AH1301+AK1301</f>
        <v>0</v>
      </c>
      <c r="AM1301" s="213">
        <v>0</v>
      </c>
      <c r="AN1301" s="213">
        <v>0</v>
      </c>
      <c r="AO1301" s="210">
        <f>+AM1301+AN1301</f>
        <v>0</v>
      </c>
      <c r="AP1301" s="213">
        <v>0</v>
      </c>
      <c r="AQ1301" s="213">
        <v>0</v>
      </c>
      <c r="AR1301" s="210">
        <f>+AP1301+AQ1301</f>
        <v>0</v>
      </c>
      <c r="AS1301" s="210">
        <f>+AO1301+AR1301</f>
        <v>0</v>
      </c>
      <c r="AT1301" s="213">
        <v>0</v>
      </c>
      <c r="AU1301" s="213">
        <v>0</v>
      </c>
      <c r="AV1301" s="210">
        <f>+AT1301+AU1301</f>
        <v>0</v>
      </c>
      <c r="AW1301" s="213">
        <v>0</v>
      </c>
      <c r="AX1301" s="213">
        <v>0</v>
      </c>
      <c r="AY1301" s="210">
        <f>+AW1301+AX1301</f>
        <v>0</v>
      </c>
      <c r="AZ1301" s="210">
        <f>+AV1301+AY1301</f>
        <v>0</v>
      </c>
      <c r="BA1301" s="213">
        <v>0</v>
      </c>
      <c r="BB1301" s="213">
        <v>0</v>
      </c>
      <c r="BC1301" s="210">
        <f>+BA1301+BB1301</f>
        <v>0</v>
      </c>
      <c r="BD1301" s="213">
        <v>0</v>
      </c>
      <c r="BE1301" s="213">
        <v>0</v>
      </c>
      <c r="BF1301" s="210">
        <f>+BD1301+BE1301</f>
        <v>0</v>
      </c>
      <c r="BG1301" s="210">
        <f>+BC1301+BF1301</f>
        <v>0</v>
      </c>
      <c r="BH1301" s="213">
        <v>0</v>
      </c>
      <c r="BI1301" s="213">
        <v>0</v>
      </c>
      <c r="BJ1301" s="210">
        <f>+BH1301+BI1301</f>
        <v>0</v>
      </c>
      <c r="BK1301" s="213">
        <v>0</v>
      </c>
      <c r="BL1301" s="213">
        <v>0</v>
      </c>
      <c r="BM1301" s="210">
        <f>+BK1301+BL1301</f>
        <v>0</v>
      </c>
      <c r="BN1301" s="210">
        <f>+BJ1301+BM1301</f>
        <v>0</v>
      </c>
      <c r="BO1301" s="209">
        <f>AF1301-AM1301-AT1301-BA1301-BH1301</f>
        <v>0</v>
      </c>
      <c r="BP1301" s="209">
        <f>AG1301-AN1301-AU1301-BB1301-BI1301</f>
        <v>0</v>
      </c>
      <c r="BQ1301" s="210">
        <f>+BO1301+BP1301</f>
        <v>0</v>
      </c>
      <c r="BR1301" s="209">
        <f>AI1301-AP1301-AW1301-BD1301-BK1301</f>
        <v>0</v>
      </c>
      <c r="BS1301" s="209">
        <f>AJ1301-AQ1301-AX1301-BE1301-BL1301</f>
        <v>0</v>
      </c>
      <c r="BT1301" s="210">
        <f>+BR1301+BS1301</f>
        <v>0</v>
      </c>
      <c r="BU1301" s="210">
        <f>+BQ1301+BT1301</f>
        <v>0</v>
      </c>
      <c r="BV1301" s="215">
        <f>R1301+X1301-AD1301</f>
        <v>0</v>
      </c>
      <c r="BW1301" s="215">
        <f>S1301+Y1301-AE1301</f>
        <v>0</v>
      </c>
      <c r="BX1301" s="216">
        <v>0</v>
      </c>
      <c r="BY1301" s="216">
        <v>0</v>
      </c>
      <c r="BZ1301" s="215">
        <f>BV1301-BX1301</f>
        <v>0</v>
      </c>
      <c r="CA1301" s="217">
        <f>BW1301-BY1301</f>
        <v>0</v>
      </c>
    </row>
    <row r="1302" spans="2:79" ht="36.75" hidden="1" customHeight="1">
      <c r="B1302" s="218">
        <v>2015</v>
      </c>
      <c r="C1302" s="219">
        <v>8320</v>
      </c>
      <c r="D1302" s="218">
        <v>5</v>
      </c>
      <c r="E1302" s="218">
        <v>5000</v>
      </c>
      <c r="F1302" s="218">
        <v>5100</v>
      </c>
      <c r="G1302" s="218">
        <v>511</v>
      </c>
      <c r="H1302" s="218">
        <v>3</v>
      </c>
      <c r="I1302" s="220" t="s">
        <v>268</v>
      </c>
      <c r="J1302" s="209">
        <v>0</v>
      </c>
      <c r="K1302" s="209">
        <v>0</v>
      </c>
      <c r="L1302" s="210">
        <f>+J1302+K1302</f>
        <v>0</v>
      </c>
      <c r="M1302" s="209">
        <v>0</v>
      </c>
      <c r="N1302" s="209">
        <v>0</v>
      </c>
      <c r="O1302" s="210">
        <f>+M1302+N1302</f>
        <v>0</v>
      </c>
      <c r="P1302" s="210">
        <f>+L1302+O1302</f>
        <v>0</v>
      </c>
      <c r="Q1302" s="221" t="s">
        <v>19</v>
      </c>
      <c r="R1302" s="307"/>
      <c r="S1302" s="307"/>
      <c r="T1302" s="213">
        <v>0</v>
      </c>
      <c r="U1302" s="213">
        <v>0</v>
      </c>
      <c r="V1302" s="213">
        <v>0</v>
      </c>
      <c r="W1302" s="213">
        <v>0</v>
      </c>
      <c r="X1302" s="213"/>
      <c r="Y1302" s="213"/>
      <c r="Z1302" s="213">
        <v>0</v>
      </c>
      <c r="AA1302" s="213">
        <v>0</v>
      </c>
      <c r="AB1302" s="213">
        <v>0</v>
      </c>
      <c r="AC1302" s="213">
        <v>0</v>
      </c>
      <c r="AD1302" s="214"/>
      <c r="AE1302" s="214"/>
      <c r="AF1302" s="209">
        <f>J1302+T1302-Z1302</f>
        <v>0</v>
      </c>
      <c r="AG1302" s="209">
        <f>K1302+U1302-AA1302</f>
        <v>0</v>
      </c>
      <c r="AH1302" s="210">
        <f>+AF1302+AG1302</f>
        <v>0</v>
      </c>
      <c r="AI1302" s="209">
        <f>M1302+V1302-AB1302</f>
        <v>0</v>
      </c>
      <c r="AJ1302" s="209">
        <f>N1302+W1302-AC1302</f>
        <v>0</v>
      </c>
      <c r="AK1302" s="210">
        <f>+AI1302+AJ1302</f>
        <v>0</v>
      </c>
      <c r="AL1302" s="210">
        <f>+AH1302+AK1302</f>
        <v>0</v>
      </c>
      <c r="AM1302" s="213">
        <v>0</v>
      </c>
      <c r="AN1302" s="213">
        <v>0</v>
      </c>
      <c r="AO1302" s="210">
        <f>+AM1302+AN1302</f>
        <v>0</v>
      </c>
      <c r="AP1302" s="213">
        <v>0</v>
      </c>
      <c r="AQ1302" s="213">
        <v>0</v>
      </c>
      <c r="AR1302" s="210">
        <f>+AP1302+AQ1302</f>
        <v>0</v>
      </c>
      <c r="AS1302" s="210">
        <f>+AO1302+AR1302</f>
        <v>0</v>
      </c>
      <c r="AT1302" s="213">
        <v>0</v>
      </c>
      <c r="AU1302" s="213">
        <v>0</v>
      </c>
      <c r="AV1302" s="210">
        <f>+AT1302+AU1302</f>
        <v>0</v>
      </c>
      <c r="AW1302" s="213">
        <v>0</v>
      </c>
      <c r="AX1302" s="213">
        <v>0</v>
      </c>
      <c r="AY1302" s="210">
        <f>+AW1302+AX1302</f>
        <v>0</v>
      </c>
      <c r="AZ1302" s="210">
        <f>+AV1302+AY1302</f>
        <v>0</v>
      </c>
      <c r="BA1302" s="213">
        <v>0</v>
      </c>
      <c r="BB1302" s="213">
        <v>0</v>
      </c>
      <c r="BC1302" s="210">
        <f>+BA1302+BB1302</f>
        <v>0</v>
      </c>
      <c r="BD1302" s="213">
        <v>0</v>
      </c>
      <c r="BE1302" s="213">
        <v>0</v>
      </c>
      <c r="BF1302" s="210">
        <f>+BD1302+BE1302</f>
        <v>0</v>
      </c>
      <c r="BG1302" s="210">
        <f>+BC1302+BF1302</f>
        <v>0</v>
      </c>
      <c r="BH1302" s="213">
        <v>0</v>
      </c>
      <c r="BI1302" s="213">
        <v>0</v>
      </c>
      <c r="BJ1302" s="210">
        <f>+BH1302+BI1302</f>
        <v>0</v>
      </c>
      <c r="BK1302" s="213">
        <v>0</v>
      </c>
      <c r="BL1302" s="213">
        <v>0</v>
      </c>
      <c r="BM1302" s="210">
        <f>+BK1302+BL1302</f>
        <v>0</v>
      </c>
      <c r="BN1302" s="210">
        <f>+BJ1302+BM1302</f>
        <v>0</v>
      </c>
      <c r="BO1302" s="209">
        <f>AF1302-AM1302-AT1302-BA1302-BH1302</f>
        <v>0</v>
      </c>
      <c r="BP1302" s="209">
        <f>AG1302-AN1302-AU1302-BB1302-BI1302</f>
        <v>0</v>
      </c>
      <c r="BQ1302" s="210">
        <f>+BO1302+BP1302</f>
        <v>0</v>
      </c>
      <c r="BR1302" s="209">
        <f>AI1302-AP1302-AW1302-BD1302-BK1302</f>
        <v>0</v>
      </c>
      <c r="BS1302" s="209">
        <f>AJ1302-AQ1302-AX1302-BE1302-BL1302</f>
        <v>0</v>
      </c>
      <c r="BT1302" s="210">
        <f>+BR1302+BS1302</f>
        <v>0</v>
      </c>
      <c r="BU1302" s="210">
        <f>+BQ1302+BT1302</f>
        <v>0</v>
      </c>
      <c r="BV1302" s="215">
        <f>R1302+X1302-AD1302</f>
        <v>0</v>
      </c>
      <c r="BW1302" s="215">
        <f>S1302+Y1302-AE1302</f>
        <v>0</v>
      </c>
      <c r="BX1302" s="216">
        <v>0</v>
      </c>
      <c r="BY1302" s="216">
        <v>0</v>
      </c>
      <c r="BZ1302" s="215">
        <f>BV1302-BX1302</f>
        <v>0</v>
      </c>
      <c r="CA1302" s="217">
        <f>BW1302-BY1302</f>
        <v>0</v>
      </c>
    </row>
    <row r="1303" spans="2:79" ht="36.75" hidden="1" customHeight="1">
      <c r="B1303" s="218">
        <v>2015</v>
      </c>
      <c r="C1303" s="219">
        <v>8320</v>
      </c>
      <c r="D1303" s="218">
        <v>5</v>
      </c>
      <c r="E1303" s="218">
        <v>5000</v>
      </c>
      <c r="F1303" s="218">
        <v>5100</v>
      </c>
      <c r="G1303" s="218">
        <v>511</v>
      </c>
      <c r="H1303" s="218">
        <v>4</v>
      </c>
      <c r="I1303" s="220" t="s">
        <v>266</v>
      </c>
      <c r="J1303" s="209">
        <v>0</v>
      </c>
      <c r="K1303" s="209">
        <v>0</v>
      </c>
      <c r="L1303" s="210">
        <f>+J1303+K1303</f>
        <v>0</v>
      </c>
      <c r="M1303" s="209">
        <v>0</v>
      </c>
      <c r="N1303" s="209">
        <v>0</v>
      </c>
      <c r="O1303" s="210">
        <f>+M1303+N1303</f>
        <v>0</v>
      </c>
      <c r="P1303" s="210">
        <f>+L1303+O1303</f>
        <v>0</v>
      </c>
      <c r="Q1303" s="221" t="s">
        <v>19</v>
      </c>
      <c r="R1303" s="307"/>
      <c r="S1303" s="307"/>
      <c r="T1303" s="213">
        <v>0</v>
      </c>
      <c r="U1303" s="213">
        <v>0</v>
      </c>
      <c r="V1303" s="213">
        <v>0</v>
      </c>
      <c r="W1303" s="213">
        <v>0</v>
      </c>
      <c r="X1303" s="213"/>
      <c r="Y1303" s="213"/>
      <c r="Z1303" s="213">
        <v>0</v>
      </c>
      <c r="AA1303" s="213">
        <v>0</v>
      </c>
      <c r="AB1303" s="213">
        <v>0</v>
      </c>
      <c r="AC1303" s="213">
        <v>0</v>
      </c>
      <c r="AD1303" s="214"/>
      <c r="AE1303" s="214"/>
      <c r="AF1303" s="209">
        <f>J1303+T1303-Z1303</f>
        <v>0</v>
      </c>
      <c r="AG1303" s="209">
        <f>K1303+U1303-AA1303</f>
        <v>0</v>
      </c>
      <c r="AH1303" s="210">
        <f>+AF1303+AG1303</f>
        <v>0</v>
      </c>
      <c r="AI1303" s="209">
        <f>M1303+V1303-AB1303</f>
        <v>0</v>
      </c>
      <c r="AJ1303" s="209">
        <f>N1303+W1303-AC1303</f>
        <v>0</v>
      </c>
      <c r="AK1303" s="210">
        <f>+AI1303+AJ1303</f>
        <v>0</v>
      </c>
      <c r="AL1303" s="210">
        <f>+AH1303+AK1303</f>
        <v>0</v>
      </c>
      <c r="AM1303" s="213">
        <v>0</v>
      </c>
      <c r="AN1303" s="213">
        <v>0</v>
      </c>
      <c r="AO1303" s="210">
        <f>+AM1303+AN1303</f>
        <v>0</v>
      </c>
      <c r="AP1303" s="213">
        <v>0</v>
      </c>
      <c r="AQ1303" s="213">
        <v>0</v>
      </c>
      <c r="AR1303" s="210">
        <f>+AP1303+AQ1303</f>
        <v>0</v>
      </c>
      <c r="AS1303" s="210">
        <f>+AO1303+AR1303</f>
        <v>0</v>
      </c>
      <c r="AT1303" s="213">
        <v>0</v>
      </c>
      <c r="AU1303" s="213">
        <v>0</v>
      </c>
      <c r="AV1303" s="210">
        <f>+AT1303+AU1303</f>
        <v>0</v>
      </c>
      <c r="AW1303" s="213">
        <v>0</v>
      </c>
      <c r="AX1303" s="213">
        <v>0</v>
      </c>
      <c r="AY1303" s="210">
        <f>+AW1303+AX1303</f>
        <v>0</v>
      </c>
      <c r="AZ1303" s="210">
        <f>+AV1303+AY1303</f>
        <v>0</v>
      </c>
      <c r="BA1303" s="213">
        <v>0</v>
      </c>
      <c r="BB1303" s="213">
        <v>0</v>
      </c>
      <c r="BC1303" s="210">
        <f>+BA1303+BB1303</f>
        <v>0</v>
      </c>
      <c r="BD1303" s="213">
        <v>0</v>
      </c>
      <c r="BE1303" s="213">
        <v>0</v>
      </c>
      <c r="BF1303" s="210">
        <f>+BD1303+BE1303</f>
        <v>0</v>
      </c>
      <c r="BG1303" s="210">
        <f>+BC1303+BF1303</f>
        <v>0</v>
      </c>
      <c r="BH1303" s="213">
        <v>0</v>
      </c>
      <c r="BI1303" s="213">
        <v>0</v>
      </c>
      <c r="BJ1303" s="210">
        <f>+BH1303+BI1303</f>
        <v>0</v>
      </c>
      <c r="BK1303" s="213">
        <v>0</v>
      </c>
      <c r="BL1303" s="213">
        <v>0</v>
      </c>
      <c r="BM1303" s="210">
        <f>+BK1303+BL1303</f>
        <v>0</v>
      </c>
      <c r="BN1303" s="210">
        <f>+BJ1303+BM1303</f>
        <v>0</v>
      </c>
      <c r="BO1303" s="209">
        <f>AF1303-AM1303-AT1303-BA1303-BH1303</f>
        <v>0</v>
      </c>
      <c r="BP1303" s="209">
        <f>AG1303-AN1303-AU1303-BB1303-BI1303</f>
        <v>0</v>
      </c>
      <c r="BQ1303" s="210">
        <f>+BO1303+BP1303</f>
        <v>0</v>
      </c>
      <c r="BR1303" s="209">
        <f>AI1303-AP1303-AW1303-BD1303-BK1303</f>
        <v>0</v>
      </c>
      <c r="BS1303" s="209">
        <f>AJ1303-AQ1303-AX1303-BE1303-BL1303</f>
        <v>0</v>
      </c>
      <c r="BT1303" s="210">
        <f>+BR1303+BS1303</f>
        <v>0</v>
      </c>
      <c r="BU1303" s="210">
        <f>+BQ1303+BT1303</f>
        <v>0</v>
      </c>
      <c r="BV1303" s="215">
        <f>R1303+X1303-AD1303</f>
        <v>0</v>
      </c>
      <c r="BW1303" s="215">
        <f>S1303+Y1303-AE1303</f>
        <v>0</v>
      </c>
      <c r="BX1303" s="216">
        <v>0</v>
      </c>
      <c r="BY1303" s="216">
        <v>0</v>
      </c>
      <c r="BZ1303" s="215">
        <f>BV1303-BX1303</f>
        <v>0</v>
      </c>
      <c r="CA1303" s="217">
        <f>BW1303-BY1303</f>
        <v>0</v>
      </c>
    </row>
    <row r="1304" spans="2:79" ht="36.75" hidden="1" customHeight="1">
      <c r="B1304" s="218">
        <v>2015</v>
      </c>
      <c r="C1304" s="219">
        <v>8320</v>
      </c>
      <c r="D1304" s="218">
        <v>5</v>
      </c>
      <c r="E1304" s="218">
        <v>5000</v>
      </c>
      <c r="F1304" s="218">
        <v>5100</v>
      </c>
      <c r="G1304" s="218">
        <v>511</v>
      </c>
      <c r="H1304" s="218">
        <v>5</v>
      </c>
      <c r="I1304" s="220" t="s">
        <v>245</v>
      </c>
      <c r="J1304" s="209">
        <v>0</v>
      </c>
      <c r="K1304" s="209">
        <v>0</v>
      </c>
      <c r="L1304" s="210">
        <f>+J1304+K1304</f>
        <v>0</v>
      </c>
      <c r="M1304" s="209">
        <v>0</v>
      </c>
      <c r="N1304" s="209">
        <v>0</v>
      </c>
      <c r="O1304" s="210">
        <f>+M1304+N1304</f>
        <v>0</v>
      </c>
      <c r="P1304" s="210">
        <f>+L1304+O1304</f>
        <v>0</v>
      </c>
      <c r="Q1304" s="221" t="s">
        <v>19</v>
      </c>
      <c r="R1304" s="307"/>
      <c r="S1304" s="307"/>
      <c r="T1304" s="213">
        <v>0</v>
      </c>
      <c r="U1304" s="213">
        <v>0</v>
      </c>
      <c r="V1304" s="213">
        <v>0</v>
      </c>
      <c r="W1304" s="213">
        <v>0</v>
      </c>
      <c r="X1304" s="213"/>
      <c r="Y1304" s="213"/>
      <c r="Z1304" s="213">
        <v>0</v>
      </c>
      <c r="AA1304" s="213">
        <v>0</v>
      </c>
      <c r="AB1304" s="213">
        <v>0</v>
      </c>
      <c r="AC1304" s="213">
        <v>0</v>
      </c>
      <c r="AD1304" s="214"/>
      <c r="AE1304" s="214"/>
      <c r="AF1304" s="209">
        <f>J1304+T1304-Z1304</f>
        <v>0</v>
      </c>
      <c r="AG1304" s="209">
        <f>K1304+U1304-AA1304</f>
        <v>0</v>
      </c>
      <c r="AH1304" s="210">
        <f>+AF1304+AG1304</f>
        <v>0</v>
      </c>
      <c r="AI1304" s="209">
        <f>M1304+V1304-AB1304</f>
        <v>0</v>
      </c>
      <c r="AJ1304" s="209">
        <f>N1304+W1304-AC1304</f>
        <v>0</v>
      </c>
      <c r="AK1304" s="210">
        <f>+AI1304+AJ1304</f>
        <v>0</v>
      </c>
      <c r="AL1304" s="210">
        <f>+AH1304+AK1304</f>
        <v>0</v>
      </c>
      <c r="AM1304" s="213">
        <v>0</v>
      </c>
      <c r="AN1304" s="213">
        <v>0</v>
      </c>
      <c r="AO1304" s="210">
        <f>+AM1304+AN1304</f>
        <v>0</v>
      </c>
      <c r="AP1304" s="213">
        <v>0</v>
      </c>
      <c r="AQ1304" s="213">
        <v>0</v>
      </c>
      <c r="AR1304" s="210">
        <f>+AP1304+AQ1304</f>
        <v>0</v>
      </c>
      <c r="AS1304" s="210">
        <f>+AO1304+AR1304</f>
        <v>0</v>
      </c>
      <c r="AT1304" s="213">
        <v>0</v>
      </c>
      <c r="AU1304" s="213">
        <v>0</v>
      </c>
      <c r="AV1304" s="210">
        <f>+AT1304+AU1304</f>
        <v>0</v>
      </c>
      <c r="AW1304" s="213">
        <v>0</v>
      </c>
      <c r="AX1304" s="213">
        <v>0</v>
      </c>
      <c r="AY1304" s="210">
        <f>+AW1304+AX1304</f>
        <v>0</v>
      </c>
      <c r="AZ1304" s="210">
        <f>+AV1304+AY1304</f>
        <v>0</v>
      </c>
      <c r="BA1304" s="213">
        <v>0</v>
      </c>
      <c r="BB1304" s="213">
        <v>0</v>
      </c>
      <c r="BC1304" s="210">
        <f>+BA1304+BB1304</f>
        <v>0</v>
      </c>
      <c r="BD1304" s="213">
        <v>0</v>
      </c>
      <c r="BE1304" s="213">
        <v>0</v>
      </c>
      <c r="BF1304" s="210">
        <f>+BD1304+BE1304</f>
        <v>0</v>
      </c>
      <c r="BG1304" s="210">
        <f>+BC1304+BF1304</f>
        <v>0</v>
      </c>
      <c r="BH1304" s="213">
        <v>0</v>
      </c>
      <c r="BI1304" s="213">
        <v>0</v>
      </c>
      <c r="BJ1304" s="210">
        <f>+BH1304+BI1304</f>
        <v>0</v>
      </c>
      <c r="BK1304" s="213">
        <v>0</v>
      </c>
      <c r="BL1304" s="213">
        <v>0</v>
      </c>
      <c r="BM1304" s="210">
        <f>+BK1304+BL1304</f>
        <v>0</v>
      </c>
      <c r="BN1304" s="210">
        <f>+BJ1304+BM1304</f>
        <v>0</v>
      </c>
      <c r="BO1304" s="209">
        <f>AF1304-AM1304-AT1304-BA1304-BH1304</f>
        <v>0</v>
      </c>
      <c r="BP1304" s="209">
        <f>AG1304-AN1304-AU1304-BB1304-BI1304</f>
        <v>0</v>
      </c>
      <c r="BQ1304" s="210">
        <f>+BO1304+BP1304</f>
        <v>0</v>
      </c>
      <c r="BR1304" s="209">
        <f>AI1304-AP1304-AW1304-BD1304-BK1304</f>
        <v>0</v>
      </c>
      <c r="BS1304" s="209">
        <f>AJ1304-AQ1304-AX1304-BE1304-BL1304</f>
        <v>0</v>
      </c>
      <c r="BT1304" s="210">
        <f>+BR1304+BS1304</f>
        <v>0</v>
      </c>
      <c r="BU1304" s="210">
        <f>+BQ1304+BT1304</f>
        <v>0</v>
      </c>
      <c r="BV1304" s="215">
        <f>R1304+X1304-AD1304</f>
        <v>0</v>
      </c>
      <c r="BW1304" s="215">
        <f>S1304+Y1304-AE1304</f>
        <v>0</v>
      </c>
      <c r="BX1304" s="216">
        <v>0</v>
      </c>
      <c r="BY1304" s="216">
        <v>0</v>
      </c>
      <c r="BZ1304" s="215">
        <f>BV1304-BX1304</f>
        <v>0</v>
      </c>
      <c r="CA1304" s="217">
        <f>BW1304-BY1304</f>
        <v>0</v>
      </c>
    </row>
    <row r="1305" spans="2:79" ht="36.75" hidden="1" customHeight="1">
      <c r="B1305" s="218">
        <v>2015</v>
      </c>
      <c r="C1305" s="219">
        <v>8320</v>
      </c>
      <c r="D1305" s="218">
        <v>5</v>
      </c>
      <c r="E1305" s="218">
        <v>5000</v>
      </c>
      <c r="F1305" s="218">
        <v>5100</v>
      </c>
      <c r="G1305" s="218">
        <v>511</v>
      </c>
      <c r="H1305" s="218">
        <v>6</v>
      </c>
      <c r="I1305" s="220" t="s">
        <v>1280</v>
      </c>
      <c r="J1305" s="209">
        <v>0</v>
      </c>
      <c r="K1305" s="209">
        <v>0</v>
      </c>
      <c r="L1305" s="210">
        <f>+J1305+K1305</f>
        <v>0</v>
      </c>
      <c r="M1305" s="209">
        <v>0</v>
      </c>
      <c r="N1305" s="209">
        <v>0</v>
      </c>
      <c r="O1305" s="210">
        <f>+M1305+N1305</f>
        <v>0</v>
      </c>
      <c r="P1305" s="210">
        <f>+L1305+O1305</f>
        <v>0</v>
      </c>
      <c r="Q1305" s="221" t="s">
        <v>19</v>
      </c>
      <c r="R1305" s="307"/>
      <c r="S1305" s="307"/>
      <c r="T1305" s="213">
        <v>0</v>
      </c>
      <c r="U1305" s="213">
        <v>0</v>
      </c>
      <c r="V1305" s="213">
        <v>0</v>
      </c>
      <c r="W1305" s="213">
        <v>0</v>
      </c>
      <c r="X1305" s="213"/>
      <c r="Y1305" s="213"/>
      <c r="Z1305" s="213">
        <v>0</v>
      </c>
      <c r="AA1305" s="213">
        <v>0</v>
      </c>
      <c r="AB1305" s="213">
        <v>0</v>
      </c>
      <c r="AC1305" s="213">
        <v>0</v>
      </c>
      <c r="AD1305" s="214"/>
      <c r="AE1305" s="214"/>
      <c r="AF1305" s="209">
        <f>J1305+T1305-Z1305</f>
        <v>0</v>
      </c>
      <c r="AG1305" s="209">
        <f>K1305+U1305-AA1305</f>
        <v>0</v>
      </c>
      <c r="AH1305" s="210">
        <f>+AF1305+AG1305</f>
        <v>0</v>
      </c>
      <c r="AI1305" s="209">
        <f>M1305+V1305-AB1305</f>
        <v>0</v>
      </c>
      <c r="AJ1305" s="209">
        <f>N1305+W1305-AC1305</f>
        <v>0</v>
      </c>
      <c r="AK1305" s="210">
        <f>+AI1305+AJ1305</f>
        <v>0</v>
      </c>
      <c r="AL1305" s="210">
        <f>+AH1305+AK1305</f>
        <v>0</v>
      </c>
      <c r="AM1305" s="213">
        <v>0</v>
      </c>
      <c r="AN1305" s="213">
        <v>0</v>
      </c>
      <c r="AO1305" s="210">
        <f>+AM1305+AN1305</f>
        <v>0</v>
      </c>
      <c r="AP1305" s="213">
        <v>0</v>
      </c>
      <c r="AQ1305" s="213">
        <v>0</v>
      </c>
      <c r="AR1305" s="210">
        <f>+AP1305+AQ1305</f>
        <v>0</v>
      </c>
      <c r="AS1305" s="210">
        <f>+AO1305+AR1305</f>
        <v>0</v>
      </c>
      <c r="AT1305" s="213">
        <v>0</v>
      </c>
      <c r="AU1305" s="213">
        <v>0</v>
      </c>
      <c r="AV1305" s="210">
        <f>+AT1305+AU1305</f>
        <v>0</v>
      </c>
      <c r="AW1305" s="213">
        <v>0</v>
      </c>
      <c r="AX1305" s="213">
        <v>0</v>
      </c>
      <c r="AY1305" s="210">
        <f>+AW1305+AX1305</f>
        <v>0</v>
      </c>
      <c r="AZ1305" s="210">
        <f>+AV1305+AY1305</f>
        <v>0</v>
      </c>
      <c r="BA1305" s="213">
        <v>0</v>
      </c>
      <c r="BB1305" s="213">
        <v>0</v>
      </c>
      <c r="BC1305" s="210">
        <f>+BA1305+BB1305</f>
        <v>0</v>
      </c>
      <c r="BD1305" s="213">
        <v>0</v>
      </c>
      <c r="BE1305" s="213">
        <v>0</v>
      </c>
      <c r="BF1305" s="210">
        <f>+BD1305+BE1305</f>
        <v>0</v>
      </c>
      <c r="BG1305" s="210">
        <f>+BC1305+BF1305</f>
        <v>0</v>
      </c>
      <c r="BH1305" s="213">
        <v>0</v>
      </c>
      <c r="BI1305" s="213">
        <v>0</v>
      </c>
      <c r="BJ1305" s="210">
        <f>+BH1305+BI1305</f>
        <v>0</v>
      </c>
      <c r="BK1305" s="213">
        <v>0</v>
      </c>
      <c r="BL1305" s="213">
        <v>0</v>
      </c>
      <c r="BM1305" s="210">
        <f>+BK1305+BL1305</f>
        <v>0</v>
      </c>
      <c r="BN1305" s="210">
        <f>+BJ1305+BM1305</f>
        <v>0</v>
      </c>
      <c r="BO1305" s="209">
        <f>AF1305-AM1305-AT1305-BA1305-BH1305</f>
        <v>0</v>
      </c>
      <c r="BP1305" s="209">
        <f>AG1305-AN1305-AU1305-BB1305-BI1305</f>
        <v>0</v>
      </c>
      <c r="BQ1305" s="210">
        <f>+BO1305+BP1305</f>
        <v>0</v>
      </c>
      <c r="BR1305" s="209">
        <f>AI1305-AP1305-AW1305-BD1305-BK1305</f>
        <v>0</v>
      </c>
      <c r="BS1305" s="209">
        <f>AJ1305-AQ1305-AX1305-BE1305-BL1305</f>
        <v>0</v>
      </c>
      <c r="BT1305" s="210">
        <f>+BR1305+BS1305</f>
        <v>0</v>
      </c>
      <c r="BU1305" s="210">
        <f>+BQ1305+BT1305</f>
        <v>0</v>
      </c>
      <c r="BV1305" s="215">
        <f>R1305+X1305-AD1305</f>
        <v>0</v>
      </c>
      <c r="BW1305" s="215">
        <f>S1305+Y1305-AE1305</f>
        <v>0</v>
      </c>
      <c r="BX1305" s="216">
        <v>0</v>
      </c>
      <c r="BY1305" s="216">
        <v>0</v>
      </c>
      <c r="BZ1305" s="215">
        <f>BV1305-BX1305</f>
        <v>0</v>
      </c>
      <c r="CA1305" s="217">
        <f>BW1305-BY1305</f>
        <v>0</v>
      </c>
    </row>
    <row r="1306" spans="2:79" ht="36.75" hidden="1" customHeight="1">
      <c r="B1306" s="218">
        <v>2015</v>
      </c>
      <c r="C1306" s="219">
        <v>8320</v>
      </c>
      <c r="D1306" s="218">
        <v>5</v>
      </c>
      <c r="E1306" s="218">
        <v>5000</v>
      </c>
      <c r="F1306" s="218">
        <v>5100</v>
      </c>
      <c r="G1306" s="218">
        <v>511</v>
      </c>
      <c r="H1306" s="218">
        <v>7</v>
      </c>
      <c r="I1306" s="220" t="s">
        <v>1554</v>
      </c>
      <c r="J1306" s="209">
        <v>0</v>
      </c>
      <c r="K1306" s="209">
        <v>0</v>
      </c>
      <c r="L1306" s="210">
        <f>+J1306+K1306</f>
        <v>0</v>
      </c>
      <c r="M1306" s="209">
        <v>0</v>
      </c>
      <c r="N1306" s="209">
        <v>0</v>
      </c>
      <c r="O1306" s="210">
        <f>+M1306+N1306</f>
        <v>0</v>
      </c>
      <c r="P1306" s="210">
        <f>+L1306+O1306</f>
        <v>0</v>
      </c>
      <c r="Q1306" s="221" t="s">
        <v>19</v>
      </c>
      <c r="R1306" s="307"/>
      <c r="S1306" s="307"/>
      <c r="T1306" s="213">
        <v>0</v>
      </c>
      <c r="U1306" s="213">
        <v>0</v>
      </c>
      <c r="V1306" s="213">
        <v>0</v>
      </c>
      <c r="W1306" s="213">
        <v>0</v>
      </c>
      <c r="X1306" s="213"/>
      <c r="Y1306" s="213"/>
      <c r="Z1306" s="213">
        <v>0</v>
      </c>
      <c r="AA1306" s="213">
        <v>0</v>
      </c>
      <c r="AB1306" s="213">
        <v>0</v>
      </c>
      <c r="AC1306" s="213">
        <v>0</v>
      </c>
      <c r="AD1306" s="214"/>
      <c r="AE1306" s="214"/>
      <c r="AF1306" s="209">
        <f>J1306+T1306-Z1306</f>
        <v>0</v>
      </c>
      <c r="AG1306" s="209">
        <f>K1306+U1306-AA1306</f>
        <v>0</v>
      </c>
      <c r="AH1306" s="210">
        <f>+AF1306+AG1306</f>
        <v>0</v>
      </c>
      <c r="AI1306" s="209">
        <f>M1306+V1306-AB1306</f>
        <v>0</v>
      </c>
      <c r="AJ1306" s="209">
        <f>N1306+W1306-AC1306</f>
        <v>0</v>
      </c>
      <c r="AK1306" s="210">
        <f>+AI1306+AJ1306</f>
        <v>0</v>
      </c>
      <c r="AL1306" s="210">
        <f>+AH1306+AK1306</f>
        <v>0</v>
      </c>
      <c r="AM1306" s="213">
        <v>0</v>
      </c>
      <c r="AN1306" s="213">
        <v>0</v>
      </c>
      <c r="AO1306" s="210">
        <f>+AM1306+AN1306</f>
        <v>0</v>
      </c>
      <c r="AP1306" s="213">
        <v>0</v>
      </c>
      <c r="AQ1306" s="213">
        <v>0</v>
      </c>
      <c r="AR1306" s="210">
        <f>+AP1306+AQ1306</f>
        <v>0</v>
      </c>
      <c r="AS1306" s="210">
        <f>+AO1306+AR1306</f>
        <v>0</v>
      </c>
      <c r="AT1306" s="213">
        <v>0</v>
      </c>
      <c r="AU1306" s="213">
        <v>0</v>
      </c>
      <c r="AV1306" s="210">
        <f>+AT1306+AU1306</f>
        <v>0</v>
      </c>
      <c r="AW1306" s="213">
        <v>0</v>
      </c>
      <c r="AX1306" s="213">
        <v>0</v>
      </c>
      <c r="AY1306" s="210">
        <f>+AW1306+AX1306</f>
        <v>0</v>
      </c>
      <c r="AZ1306" s="210">
        <f>+AV1306+AY1306</f>
        <v>0</v>
      </c>
      <c r="BA1306" s="213">
        <v>0</v>
      </c>
      <c r="BB1306" s="213">
        <v>0</v>
      </c>
      <c r="BC1306" s="210">
        <f>+BA1306+BB1306</f>
        <v>0</v>
      </c>
      <c r="BD1306" s="213">
        <v>0</v>
      </c>
      <c r="BE1306" s="213">
        <v>0</v>
      </c>
      <c r="BF1306" s="210">
        <f>+BD1306+BE1306</f>
        <v>0</v>
      </c>
      <c r="BG1306" s="210">
        <f>+BC1306+BF1306</f>
        <v>0</v>
      </c>
      <c r="BH1306" s="213">
        <v>0</v>
      </c>
      <c r="BI1306" s="213">
        <v>0</v>
      </c>
      <c r="BJ1306" s="210">
        <f>+BH1306+BI1306</f>
        <v>0</v>
      </c>
      <c r="BK1306" s="213">
        <v>0</v>
      </c>
      <c r="BL1306" s="213">
        <v>0</v>
      </c>
      <c r="BM1306" s="210">
        <f>+BK1306+BL1306</f>
        <v>0</v>
      </c>
      <c r="BN1306" s="210">
        <f>+BJ1306+BM1306</f>
        <v>0</v>
      </c>
      <c r="BO1306" s="209">
        <f>AF1306-AM1306-AT1306-BA1306-BH1306</f>
        <v>0</v>
      </c>
      <c r="BP1306" s="209">
        <f>AG1306-AN1306-AU1306-BB1306-BI1306</f>
        <v>0</v>
      </c>
      <c r="BQ1306" s="210">
        <f>+BO1306+BP1306</f>
        <v>0</v>
      </c>
      <c r="BR1306" s="209">
        <f>AI1306-AP1306-AW1306-BD1306-BK1306</f>
        <v>0</v>
      </c>
      <c r="BS1306" s="209">
        <f>AJ1306-AQ1306-AX1306-BE1306-BL1306</f>
        <v>0</v>
      </c>
      <c r="BT1306" s="210">
        <f>+BR1306+BS1306</f>
        <v>0</v>
      </c>
      <c r="BU1306" s="210">
        <f>+BQ1306+BT1306</f>
        <v>0</v>
      </c>
      <c r="BV1306" s="215">
        <f>R1306+X1306-AD1306</f>
        <v>0</v>
      </c>
      <c r="BW1306" s="215">
        <f>S1306+Y1306-AE1306</f>
        <v>0</v>
      </c>
      <c r="BX1306" s="216">
        <v>0</v>
      </c>
      <c r="BY1306" s="216">
        <v>0</v>
      </c>
      <c r="BZ1306" s="215">
        <f>BV1306-BX1306</f>
        <v>0</v>
      </c>
      <c r="CA1306" s="217">
        <f>BW1306-BY1306</f>
        <v>0</v>
      </c>
    </row>
    <row r="1307" spans="2:79" ht="36.75" hidden="1" customHeight="1">
      <c r="B1307" s="218">
        <v>2015</v>
      </c>
      <c r="C1307" s="219">
        <v>8320</v>
      </c>
      <c r="D1307" s="218">
        <v>5</v>
      </c>
      <c r="E1307" s="218">
        <v>5000</v>
      </c>
      <c r="F1307" s="218">
        <v>5100</v>
      </c>
      <c r="G1307" s="218">
        <v>511</v>
      </c>
      <c r="H1307" s="218">
        <v>8</v>
      </c>
      <c r="I1307" s="220" t="s">
        <v>253</v>
      </c>
      <c r="J1307" s="209">
        <v>0</v>
      </c>
      <c r="K1307" s="209">
        <v>0</v>
      </c>
      <c r="L1307" s="210">
        <f>+J1307+K1307</f>
        <v>0</v>
      </c>
      <c r="M1307" s="209">
        <v>0</v>
      </c>
      <c r="N1307" s="209">
        <v>0</v>
      </c>
      <c r="O1307" s="210">
        <f>+M1307+N1307</f>
        <v>0</v>
      </c>
      <c r="P1307" s="210">
        <f>+L1307+O1307</f>
        <v>0</v>
      </c>
      <c r="Q1307" s="221" t="s">
        <v>19</v>
      </c>
      <c r="R1307" s="307"/>
      <c r="S1307" s="307"/>
      <c r="T1307" s="213">
        <v>0</v>
      </c>
      <c r="U1307" s="213">
        <v>0</v>
      </c>
      <c r="V1307" s="213">
        <v>0</v>
      </c>
      <c r="W1307" s="213">
        <v>0</v>
      </c>
      <c r="X1307" s="213"/>
      <c r="Y1307" s="213"/>
      <c r="Z1307" s="213">
        <v>0</v>
      </c>
      <c r="AA1307" s="213">
        <v>0</v>
      </c>
      <c r="AB1307" s="213">
        <v>0</v>
      </c>
      <c r="AC1307" s="213">
        <v>0</v>
      </c>
      <c r="AD1307" s="214"/>
      <c r="AE1307" s="214"/>
      <c r="AF1307" s="209">
        <f>J1307+T1307-Z1307</f>
        <v>0</v>
      </c>
      <c r="AG1307" s="209">
        <f>K1307+U1307-AA1307</f>
        <v>0</v>
      </c>
      <c r="AH1307" s="210">
        <f>+AF1307+AG1307</f>
        <v>0</v>
      </c>
      <c r="AI1307" s="209">
        <f>M1307+V1307-AB1307</f>
        <v>0</v>
      </c>
      <c r="AJ1307" s="209">
        <f>N1307+W1307-AC1307</f>
        <v>0</v>
      </c>
      <c r="AK1307" s="210">
        <f>+AI1307+AJ1307</f>
        <v>0</v>
      </c>
      <c r="AL1307" s="210">
        <f>+AH1307+AK1307</f>
        <v>0</v>
      </c>
      <c r="AM1307" s="213">
        <v>0</v>
      </c>
      <c r="AN1307" s="213">
        <v>0</v>
      </c>
      <c r="AO1307" s="210">
        <f>+AM1307+AN1307</f>
        <v>0</v>
      </c>
      <c r="AP1307" s="213">
        <v>0</v>
      </c>
      <c r="AQ1307" s="213">
        <v>0</v>
      </c>
      <c r="AR1307" s="210">
        <f>+AP1307+AQ1307</f>
        <v>0</v>
      </c>
      <c r="AS1307" s="210">
        <f>+AO1307+AR1307</f>
        <v>0</v>
      </c>
      <c r="AT1307" s="213">
        <v>0</v>
      </c>
      <c r="AU1307" s="213">
        <v>0</v>
      </c>
      <c r="AV1307" s="210">
        <f>+AT1307+AU1307</f>
        <v>0</v>
      </c>
      <c r="AW1307" s="213">
        <v>0</v>
      </c>
      <c r="AX1307" s="213">
        <v>0</v>
      </c>
      <c r="AY1307" s="210">
        <f>+AW1307+AX1307</f>
        <v>0</v>
      </c>
      <c r="AZ1307" s="210">
        <f>+AV1307+AY1307</f>
        <v>0</v>
      </c>
      <c r="BA1307" s="213">
        <v>0</v>
      </c>
      <c r="BB1307" s="213">
        <v>0</v>
      </c>
      <c r="BC1307" s="210">
        <f>+BA1307+BB1307</f>
        <v>0</v>
      </c>
      <c r="BD1307" s="213">
        <v>0</v>
      </c>
      <c r="BE1307" s="213">
        <v>0</v>
      </c>
      <c r="BF1307" s="210">
        <f>+BD1307+BE1307</f>
        <v>0</v>
      </c>
      <c r="BG1307" s="210">
        <f>+BC1307+BF1307</f>
        <v>0</v>
      </c>
      <c r="BH1307" s="213">
        <v>0</v>
      </c>
      <c r="BI1307" s="213">
        <v>0</v>
      </c>
      <c r="BJ1307" s="210">
        <f>+BH1307+BI1307</f>
        <v>0</v>
      </c>
      <c r="BK1307" s="213">
        <v>0</v>
      </c>
      <c r="BL1307" s="213">
        <v>0</v>
      </c>
      <c r="BM1307" s="210">
        <f>+BK1307+BL1307</f>
        <v>0</v>
      </c>
      <c r="BN1307" s="210">
        <f>+BJ1307+BM1307</f>
        <v>0</v>
      </c>
      <c r="BO1307" s="209">
        <f>AF1307-AM1307-AT1307-BA1307-BH1307</f>
        <v>0</v>
      </c>
      <c r="BP1307" s="209">
        <f>AG1307-AN1307-AU1307-BB1307-BI1307</f>
        <v>0</v>
      </c>
      <c r="BQ1307" s="210">
        <f>+BO1307+BP1307</f>
        <v>0</v>
      </c>
      <c r="BR1307" s="209">
        <f>AI1307-AP1307-AW1307-BD1307-BK1307</f>
        <v>0</v>
      </c>
      <c r="BS1307" s="209">
        <f>AJ1307-AQ1307-AX1307-BE1307-BL1307</f>
        <v>0</v>
      </c>
      <c r="BT1307" s="210">
        <f>+BR1307+BS1307</f>
        <v>0</v>
      </c>
      <c r="BU1307" s="210">
        <f>+BQ1307+BT1307</f>
        <v>0</v>
      </c>
      <c r="BV1307" s="215">
        <f>R1307+X1307-AD1307</f>
        <v>0</v>
      </c>
      <c r="BW1307" s="215">
        <f>S1307+Y1307-AE1307</f>
        <v>0</v>
      </c>
      <c r="BX1307" s="216">
        <v>0</v>
      </c>
      <c r="BY1307" s="216">
        <v>0</v>
      </c>
      <c r="BZ1307" s="215">
        <f>BV1307-BX1307</f>
        <v>0</v>
      </c>
      <c r="CA1307" s="217">
        <f>BW1307-BY1307</f>
        <v>0</v>
      </c>
    </row>
    <row r="1308" spans="2:79" ht="36.75" hidden="1" customHeight="1">
      <c r="B1308" s="218">
        <v>2015</v>
      </c>
      <c r="C1308" s="219">
        <v>8320</v>
      </c>
      <c r="D1308" s="218">
        <v>5</v>
      </c>
      <c r="E1308" s="218">
        <v>5000</v>
      </c>
      <c r="F1308" s="218">
        <v>5100</v>
      </c>
      <c r="G1308" s="218">
        <v>511</v>
      </c>
      <c r="H1308" s="218">
        <v>9</v>
      </c>
      <c r="I1308" s="220" t="s">
        <v>252</v>
      </c>
      <c r="J1308" s="209">
        <v>0</v>
      </c>
      <c r="K1308" s="209">
        <v>0</v>
      </c>
      <c r="L1308" s="210">
        <f>+J1308+K1308</f>
        <v>0</v>
      </c>
      <c r="M1308" s="209">
        <v>0</v>
      </c>
      <c r="N1308" s="209">
        <v>0</v>
      </c>
      <c r="O1308" s="210">
        <f>+M1308+N1308</f>
        <v>0</v>
      </c>
      <c r="P1308" s="210">
        <f>+L1308+O1308</f>
        <v>0</v>
      </c>
      <c r="Q1308" s="221" t="s">
        <v>19</v>
      </c>
      <c r="R1308" s="307"/>
      <c r="S1308" s="307"/>
      <c r="T1308" s="213">
        <v>0</v>
      </c>
      <c r="U1308" s="213">
        <v>0</v>
      </c>
      <c r="V1308" s="213">
        <v>0</v>
      </c>
      <c r="W1308" s="213">
        <v>0</v>
      </c>
      <c r="X1308" s="213"/>
      <c r="Y1308" s="213"/>
      <c r="Z1308" s="213">
        <v>0</v>
      </c>
      <c r="AA1308" s="213">
        <v>0</v>
      </c>
      <c r="AB1308" s="213">
        <v>0</v>
      </c>
      <c r="AC1308" s="213">
        <v>0</v>
      </c>
      <c r="AD1308" s="214"/>
      <c r="AE1308" s="214"/>
      <c r="AF1308" s="209">
        <f>J1308+T1308-Z1308</f>
        <v>0</v>
      </c>
      <c r="AG1308" s="209">
        <f>K1308+U1308-AA1308</f>
        <v>0</v>
      </c>
      <c r="AH1308" s="210">
        <f>+AF1308+AG1308</f>
        <v>0</v>
      </c>
      <c r="AI1308" s="209">
        <f>M1308+V1308-AB1308</f>
        <v>0</v>
      </c>
      <c r="AJ1308" s="209">
        <f>N1308+W1308-AC1308</f>
        <v>0</v>
      </c>
      <c r="AK1308" s="210">
        <f>+AI1308+AJ1308</f>
        <v>0</v>
      </c>
      <c r="AL1308" s="210">
        <f>+AH1308+AK1308</f>
        <v>0</v>
      </c>
      <c r="AM1308" s="213">
        <v>0</v>
      </c>
      <c r="AN1308" s="213">
        <v>0</v>
      </c>
      <c r="AO1308" s="210">
        <f>+AM1308+AN1308</f>
        <v>0</v>
      </c>
      <c r="AP1308" s="213">
        <v>0</v>
      </c>
      <c r="AQ1308" s="213">
        <v>0</v>
      </c>
      <c r="AR1308" s="210">
        <f>+AP1308+AQ1308</f>
        <v>0</v>
      </c>
      <c r="AS1308" s="210">
        <f>+AO1308+AR1308</f>
        <v>0</v>
      </c>
      <c r="AT1308" s="213">
        <v>0</v>
      </c>
      <c r="AU1308" s="213">
        <v>0</v>
      </c>
      <c r="AV1308" s="210">
        <f>+AT1308+AU1308</f>
        <v>0</v>
      </c>
      <c r="AW1308" s="213">
        <v>0</v>
      </c>
      <c r="AX1308" s="213">
        <v>0</v>
      </c>
      <c r="AY1308" s="210">
        <f>+AW1308+AX1308</f>
        <v>0</v>
      </c>
      <c r="AZ1308" s="210">
        <f>+AV1308+AY1308</f>
        <v>0</v>
      </c>
      <c r="BA1308" s="213">
        <v>0</v>
      </c>
      <c r="BB1308" s="213">
        <v>0</v>
      </c>
      <c r="BC1308" s="210">
        <f>+BA1308+BB1308</f>
        <v>0</v>
      </c>
      <c r="BD1308" s="213">
        <v>0</v>
      </c>
      <c r="BE1308" s="213">
        <v>0</v>
      </c>
      <c r="BF1308" s="210">
        <f>+BD1308+BE1308</f>
        <v>0</v>
      </c>
      <c r="BG1308" s="210">
        <f>+BC1308+BF1308</f>
        <v>0</v>
      </c>
      <c r="BH1308" s="213">
        <v>0</v>
      </c>
      <c r="BI1308" s="213">
        <v>0</v>
      </c>
      <c r="BJ1308" s="210">
        <f>+BH1308+BI1308</f>
        <v>0</v>
      </c>
      <c r="BK1308" s="213">
        <v>0</v>
      </c>
      <c r="BL1308" s="213">
        <v>0</v>
      </c>
      <c r="BM1308" s="210">
        <f>+BK1308+BL1308</f>
        <v>0</v>
      </c>
      <c r="BN1308" s="210">
        <f>+BJ1308+BM1308</f>
        <v>0</v>
      </c>
      <c r="BO1308" s="209">
        <f>AF1308-AM1308-AT1308-BA1308-BH1308</f>
        <v>0</v>
      </c>
      <c r="BP1308" s="209">
        <f>AG1308-AN1308-AU1308-BB1308-BI1308</f>
        <v>0</v>
      </c>
      <c r="BQ1308" s="210">
        <f>+BO1308+BP1308</f>
        <v>0</v>
      </c>
      <c r="BR1308" s="209">
        <f>AI1308-AP1308-AW1308-BD1308-BK1308</f>
        <v>0</v>
      </c>
      <c r="BS1308" s="209">
        <f>AJ1308-AQ1308-AX1308-BE1308-BL1308</f>
        <v>0</v>
      </c>
      <c r="BT1308" s="210">
        <f>+BR1308+BS1308</f>
        <v>0</v>
      </c>
      <c r="BU1308" s="210">
        <f>+BQ1308+BT1308</f>
        <v>0</v>
      </c>
      <c r="BV1308" s="215">
        <f>R1308+X1308-AD1308</f>
        <v>0</v>
      </c>
      <c r="BW1308" s="215">
        <f>S1308+Y1308-AE1308</f>
        <v>0</v>
      </c>
      <c r="BX1308" s="216">
        <v>0</v>
      </c>
      <c r="BY1308" s="216">
        <v>0</v>
      </c>
      <c r="BZ1308" s="215">
        <f>BV1308-BX1308</f>
        <v>0</v>
      </c>
      <c r="CA1308" s="217">
        <f>BW1308-BY1308</f>
        <v>0</v>
      </c>
    </row>
    <row r="1309" spans="2:79" hidden="1">
      <c r="B1309" s="197">
        <v>2015</v>
      </c>
      <c r="C1309" s="198">
        <v>8320</v>
      </c>
      <c r="D1309" s="197">
        <v>5</v>
      </c>
      <c r="E1309" s="197">
        <v>5000</v>
      </c>
      <c r="F1309" s="197">
        <v>5100</v>
      </c>
      <c r="G1309" s="197">
        <v>512</v>
      </c>
      <c r="H1309" s="197"/>
      <c r="I1309" s="199" t="s">
        <v>250</v>
      </c>
      <c r="J1309" s="200">
        <f>+J1310</f>
        <v>0</v>
      </c>
      <c r="K1309" s="200">
        <f>+K1310</f>
        <v>0</v>
      </c>
      <c r="L1309" s="200">
        <f>+J1309+K1309</f>
        <v>0</v>
      </c>
      <c r="M1309" s="200">
        <f>+M1310</f>
        <v>0</v>
      </c>
      <c r="N1309" s="200">
        <f>+N1310</f>
        <v>0</v>
      </c>
      <c r="O1309" s="200">
        <f>+M1309+N1309</f>
        <v>0</v>
      </c>
      <c r="P1309" s="200">
        <f>+L1309+O1309</f>
        <v>0</v>
      </c>
      <c r="Q1309" s="200"/>
      <c r="R1309" s="309"/>
      <c r="S1309" s="309"/>
      <c r="T1309" s="200">
        <f>+T1310</f>
        <v>0</v>
      </c>
      <c r="U1309" s="200">
        <f>+U1310</f>
        <v>0</v>
      </c>
      <c r="V1309" s="200">
        <f>+V1310</f>
        <v>0</v>
      </c>
      <c r="W1309" s="200">
        <f>+W1310</f>
        <v>0</v>
      </c>
      <c r="X1309" s="202"/>
      <c r="Y1309" s="202"/>
      <c r="Z1309" s="200">
        <f>+Z1310</f>
        <v>0</v>
      </c>
      <c r="AA1309" s="200">
        <f>+AA1310</f>
        <v>0</v>
      </c>
      <c r="AB1309" s="200">
        <f>+AB1310</f>
        <v>0</v>
      </c>
      <c r="AC1309" s="200">
        <f>+AC1310</f>
        <v>0</v>
      </c>
      <c r="AD1309" s="202"/>
      <c r="AE1309" s="202"/>
      <c r="AF1309" s="200">
        <f>+AF1310</f>
        <v>0</v>
      </c>
      <c r="AG1309" s="200">
        <f>+AG1310</f>
        <v>0</v>
      </c>
      <c r="AH1309" s="200">
        <f>+AF1309+AG1309</f>
        <v>0</v>
      </c>
      <c r="AI1309" s="200">
        <f>+AI1310</f>
        <v>0</v>
      </c>
      <c r="AJ1309" s="200">
        <f>+AJ1310</f>
        <v>0</v>
      </c>
      <c r="AK1309" s="200">
        <f>+AI1309+AJ1309</f>
        <v>0</v>
      </c>
      <c r="AL1309" s="200">
        <f>+AH1309+AK1309</f>
        <v>0</v>
      </c>
      <c r="AM1309" s="200">
        <f>+AM1310</f>
        <v>0</v>
      </c>
      <c r="AN1309" s="200">
        <f>+AN1310</f>
        <v>0</v>
      </c>
      <c r="AO1309" s="200">
        <f>+AM1309+AN1309</f>
        <v>0</v>
      </c>
      <c r="AP1309" s="200">
        <f>+AP1310</f>
        <v>0</v>
      </c>
      <c r="AQ1309" s="200">
        <f>+AQ1310</f>
        <v>0</v>
      </c>
      <c r="AR1309" s="200">
        <f>+AP1309+AQ1309</f>
        <v>0</v>
      </c>
      <c r="AS1309" s="200">
        <f>+AO1309+AR1309</f>
        <v>0</v>
      </c>
      <c r="AT1309" s="200">
        <f>+AT1310</f>
        <v>0</v>
      </c>
      <c r="AU1309" s="200">
        <f>+AU1310</f>
        <v>0</v>
      </c>
      <c r="AV1309" s="200">
        <f>+AT1309+AU1309</f>
        <v>0</v>
      </c>
      <c r="AW1309" s="200">
        <f>+AW1310</f>
        <v>0</v>
      </c>
      <c r="AX1309" s="200">
        <f>+AX1310</f>
        <v>0</v>
      </c>
      <c r="AY1309" s="200">
        <f>+AW1309+AX1309</f>
        <v>0</v>
      </c>
      <c r="AZ1309" s="200">
        <f>+AV1309+AY1309</f>
        <v>0</v>
      </c>
      <c r="BA1309" s="200">
        <f>+BA1310</f>
        <v>0</v>
      </c>
      <c r="BB1309" s="200">
        <f>+BB1310</f>
        <v>0</v>
      </c>
      <c r="BC1309" s="200">
        <f>+BA1309+BB1309</f>
        <v>0</v>
      </c>
      <c r="BD1309" s="200">
        <f>+BD1310</f>
        <v>0</v>
      </c>
      <c r="BE1309" s="200">
        <f>+BE1310</f>
        <v>0</v>
      </c>
      <c r="BF1309" s="200">
        <f>+BD1309+BE1309</f>
        <v>0</v>
      </c>
      <c r="BG1309" s="200">
        <f>+BC1309+BF1309</f>
        <v>0</v>
      </c>
      <c r="BH1309" s="200">
        <f>+BH1310</f>
        <v>0</v>
      </c>
      <c r="BI1309" s="200">
        <f>+BI1310</f>
        <v>0</v>
      </c>
      <c r="BJ1309" s="200">
        <f>+BH1309+BI1309</f>
        <v>0</v>
      </c>
      <c r="BK1309" s="200">
        <f>+BK1310</f>
        <v>0</v>
      </c>
      <c r="BL1309" s="200">
        <f>+BL1310</f>
        <v>0</v>
      </c>
      <c r="BM1309" s="200">
        <f>+BK1309+BL1309</f>
        <v>0</v>
      </c>
      <c r="BN1309" s="200">
        <f>+BJ1309+BM1309</f>
        <v>0</v>
      </c>
      <c r="BO1309" s="200">
        <f>+BO1310</f>
        <v>0</v>
      </c>
      <c r="BP1309" s="200">
        <f>+BP1310</f>
        <v>0</v>
      </c>
      <c r="BQ1309" s="200">
        <f>+BO1309+BP1309</f>
        <v>0</v>
      </c>
      <c r="BR1309" s="200">
        <f>+BR1310</f>
        <v>0</v>
      </c>
      <c r="BS1309" s="200">
        <f>+BS1310</f>
        <v>0</v>
      </c>
      <c r="BT1309" s="200">
        <f>+BR1309+BS1309</f>
        <v>0</v>
      </c>
      <c r="BU1309" s="200">
        <f>+BQ1309+BT1309</f>
        <v>0</v>
      </c>
      <c r="BV1309" s="203"/>
      <c r="BW1309" s="203"/>
      <c r="BX1309" s="204"/>
      <c r="BY1309" s="204"/>
      <c r="BZ1309" s="203"/>
      <c r="CA1309" s="205"/>
    </row>
    <row r="1310" spans="2:79" ht="36.75" hidden="1" customHeight="1">
      <c r="B1310" s="218">
        <v>2015</v>
      </c>
      <c r="C1310" s="219">
        <v>8320</v>
      </c>
      <c r="D1310" s="218">
        <v>5</v>
      </c>
      <c r="E1310" s="218">
        <v>5000</v>
      </c>
      <c r="F1310" s="218">
        <v>5100</v>
      </c>
      <c r="G1310" s="218">
        <v>512</v>
      </c>
      <c r="H1310" s="218">
        <v>1</v>
      </c>
      <c r="I1310" s="220" t="s">
        <v>248</v>
      </c>
      <c r="J1310" s="209">
        <v>0</v>
      </c>
      <c r="K1310" s="209">
        <v>0</v>
      </c>
      <c r="L1310" s="210">
        <f>+J1310+K1310</f>
        <v>0</v>
      </c>
      <c r="M1310" s="209">
        <v>0</v>
      </c>
      <c r="N1310" s="209">
        <v>0</v>
      </c>
      <c r="O1310" s="210">
        <f>+M1310+N1310</f>
        <v>0</v>
      </c>
      <c r="P1310" s="210">
        <f>+L1310+O1310</f>
        <v>0</v>
      </c>
      <c r="Q1310" s="221" t="s">
        <v>19</v>
      </c>
      <c r="R1310" s="307"/>
      <c r="S1310" s="307"/>
      <c r="T1310" s="213">
        <v>0</v>
      </c>
      <c r="U1310" s="213">
        <v>0</v>
      </c>
      <c r="V1310" s="213">
        <v>0</v>
      </c>
      <c r="W1310" s="213">
        <v>0</v>
      </c>
      <c r="X1310" s="213"/>
      <c r="Y1310" s="213"/>
      <c r="Z1310" s="213">
        <v>0</v>
      </c>
      <c r="AA1310" s="213">
        <v>0</v>
      </c>
      <c r="AB1310" s="213">
        <v>0</v>
      </c>
      <c r="AC1310" s="213">
        <v>0</v>
      </c>
      <c r="AD1310" s="214"/>
      <c r="AE1310" s="214"/>
      <c r="AF1310" s="209">
        <f>J1310+T1310-Z1310</f>
        <v>0</v>
      </c>
      <c r="AG1310" s="209">
        <f>K1310+U1310-AA1310</f>
        <v>0</v>
      </c>
      <c r="AH1310" s="210">
        <f>+AF1310+AG1310</f>
        <v>0</v>
      </c>
      <c r="AI1310" s="209">
        <f>M1310+V1310-AB1310</f>
        <v>0</v>
      </c>
      <c r="AJ1310" s="209">
        <f>N1310+W1310-AC1310</f>
        <v>0</v>
      </c>
      <c r="AK1310" s="210">
        <f>+AI1310+AJ1310</f>
        <v>0</v>
      </c>
      <c r="AL1310" s="210">
        <f>+AH1310+AK1310</f>
        <v>0</v>
      </c>
      <c r="AM1310" s="213">
        <v>0</v>
      </c>
      <c r="AN1310" s="213">
        <v>0</v>
      </c>
      <c r="AO1310" s="210">
        <f>+AM1310+AN1310</f>
        <v>0</v>
      </c>
      <c r="AP1310" s="213">
        <v>0</v>
      </c>
      <c r="AQ1310" s="213">
        <v>0</v>
      </c>
      <c r="AR1310" s="210">
        <f>+AP1310+AQ1310</f>
        <v>0</v>
      </c>
      <c r="AS1310" s="210">
        <f>+AO1310+AR1310</f>
        <v>0</v>
      </c>
      <c r="AT1310" s="213">
        <v>0</v>
      </c>
      <c r="AU1310" s="213">
        <v>0</v>
      </c>
      <c r="AV1310" s="210">
        <f>+AT1310+AU1310</f>
        <v>0</v>
      </c>
      <c r="AW1310" s="213">
        <v>0</v>
      </c>
      <c r="AX1310" s="213">
        <v>0</v>
      </c>
      <c r="AY1310" s="210">
        <f>+AW1310+AX1310</f>
        <v>0</v>
      </c>
      <c r="AZ1310" s="210">
        <f>+AV1310+AY1310</f>
        <v>0</v>
      </c>
      <c r="BA1310" s="213">
        <v>0</v>
      </c>
      <c r="BB1310" s="213">
        <v>0</v>
      </c>
      <c r="BC1310" s="210">
        <f>+BA1310+BB1310</f>
        <v>0</v>
      </c>
      <c r="BD1310" s="213">
        <v>0</v>
      </c>
      <c r="BE1310" s="213">
        <v>0</v>
      </c>
      <c r="BF1310" s="210">
        <f>+BD1310+BE1310</f>
        <v>0</v>
      </c>
      <c r="BG1310" s="210">
        <f>+BC1310+BF1310</f>
        <v>0</v>
      </c>
      <c r="BH1310" s="213">
        <v>0</v>
      </c>
      <c r="BI1310" s="213">
        <v>0</v>
      </c>
      <c r="BJ1310" s="210">
        <f>+BH1310+BI1310</f>
        <v>0</v>
      </c>
      <c r="BK1310" s="213">
        <v>0</v>
      </c>
      <c r="BL1310" s="213">
        <v>0</v>
      </c>
      <c r="BM1310" s="210">
        <f>+BK1310+BL1310</f>
        <v>0</v>
      </c>
      <c r="BN1310" s="210">
        <f>+BJ1310+BM1310</f>
        <v>0</v>
      </c>
      <c r="BO1310" s="209">
        <f>AF1310-AM1310-AT1310-BA1310-BH1310</f>
        <v>0</v>
      </c>
      <c r="BP1310" s="209">
        <f>AG1310-AN1310-AU1310-BB1310-BI1310</f>
        <v>0</v>
      </c>
      <c r="BQ1310" s="210">
        <f>+BO1310+BP1310</f>
        <v>0</v>
      </c>
      <c r="BR1310" s="209">
        <f>AI1310-AP1310-AW1310-BD1310-BK1310</f>
        <v>0</v>
      </c>
      <c r="BS1310" s="209">
        <f>AJ1310-AQ1310-AX1310-BE1310-BL1310</f>
        <v>0</v>
      </c>
      <c r="BT1310" s="210">
        <f>+BR1310+BS1310</f>
        <v>0</v>
      </c>
      <c r="BU1310" s="210">
        <f>+BQ1310+BT1310</f>
        <v>0</v>
      </c>
      <c r="BV1310" s="215">
        <f>R1310+X1310-AD1310</f>
        <v>0</v>
      </c>
      <c r="BW1310" s="215">
        <f>S1310+Y1310-AE1310</f>
        <v>0</v>
      </c>
      <c r="BX1310" s="216">
        <v>0</v>
      </c>
      <c r="BY1310" s="216">
        <v>0</v>
      </c>
      <c r="BZ1310" s="215">
        <f>BV1310-BX1310</f>
        <v>0</v>
      </c>
      <c r="CA1310" s="217">
        <f>BW1310-BY1310</f>
        <v>0</v>
      </c>
    </row>
    <row r="1311" spans="2:79" hidden="1">
      <c r="B1311" s="197">
        <v>2015</v>
      </c>
      <c r="C1311" s="198">
        <v>8320</v>
      </c>
      <c r="D1311" s="197">
        <v>5</v>
      </c>
      <c r="E1311" s="197">
        <v>5000</v>
      </c>
      <c r="F1311" s="197">
        <v>5100</v>
      </c>
      <c r="G1311" s="197">
        <v>515</v>
      </c>
      <c r="H1311" s="197"/>
      <c r="I1311" s="199" t="s">
        <v>242</v>
      </c>
      <c r="J1311" s="200">
        <f>SUM(J1312:J1322)</f>
        <v>0</v>
      </c>
      <c r="K1311" s="200">
        <f>SUM(K1312:K1322)</f>
        <v>0</v>
      </c>
      <c r="L1311" s="200">
        <f>+J1311+K1311</f>
        <v>0</v>
      </c>
      <c r="M1311" s="200">
        <f>SUM(M1312:M1322)</f>
        <v>0</v>
      </c>
      <c r="N1311" s="200">
        <f>SUM(N1312:N1322)</f>
        <v>0</v>
      </c>
      <c r="O1311" s="200">
        <f>+M1311+N1311</f>
        <v>0</v>
      </c>
      <c r="P1311" s="200">
        <f>+L1311+O1311</f>
        <v>0</v>
      </c>
      <c r="Q1311" s="200"/>
      <c r="R1311" s="309"/>
      <c r="S1311" s="309"/>
      <c r="T1311" s="200">
        <f>SUM(T1312:T1322)</f>
        <v>0</v>
      </c>
      <c r="U1311" s="200">
        <f>SUM(U1312:U1322)</f>
        <v>0</v>
      </c>
      <c r="V1311" s="200">
        <f>SUM(V1312:V1322)</f>
        <v>0</v>
      </c>
      <c r="W1311" s="200">
        <f>SUM(W1312:W1322)</f>
        <v>0</v>
      </c>
      <c r="X1311" s="202"/>
      <c r="Y1311" s="202"/>
      <c r="Z1311" s="200">
        <f>SUM(Z1312:Z1322)</f>
        <v>0</v>
      </c>
      <c r="AA1311" s="200">
        <f>SUM(AA1312:AA1322)</f>
        <v>0</v>
      </c>
      <c r="AB1311" s="200">
        <f>SUM(AB1312:AB1322)</f>
        <v>0</v>
      </c>
      <c r="AC1311" s="200">
        <f>SUM(AC1312:AC1322)</f>
        <v>0</v>
      </c>
      <c r="AD1311" s="202"/>
      <c r="AE1311" s="202"/>
      <c r="AF1311" s="200">
        <f>SUM(AF1312:AF1322)</f>
        <v>0</v>
      </c>
      <c r="AG1311" s="200">
        <f>SUM(AG1312:AG1322)</f>
        <v>0</v>
      </c>
      <c r="AH1311" s="200">
        <f>+AF1311+AG1311</f>
        <v>0</v>
      </c>
      <c r="AI1311" s="200">
        <f>SUM(AI1312:AI1322)</f>
        <v>0</v>
      </c>
      <c r="AJ1311" s="200">
        <f>SUM(AJ1312:AJ1322)</f>
        <v>0</v>
      </c>
      <c r="AK1311" s="200">
        <f>+AI1311+AJ1311</f>
        <v>0</v>
      </c>
      <c r="AL1311" s="200">
        <f>+AH1311+AK1311</f>
        <v>0</v>
      </c>
      <c r="AM1311" s="200">
        <f>SUM(AM1312:AM1322)</f>
        <v>0</v>
      </c>
      <c r="AN1311" s="200">
        <f>SUM(AN1312:AN1322)</f>
        <v>0</v>
      </c>
      <c r="AO1311" s="200">
        <f>+AM1311+AN1311</f>
        <v>0</v>
      </c>
      <c r="AP1311" s="200">
        <f>SUM(AP1312:AP1322)</f>
        <v>0</v>
      </c>
      <c r="AQ1311" s="200">
        <f>SUM(AQ1312:AQ1322)</f>
        <v>0</v>
      </c>
      <c r="AR1311" s="200">
        <f>+AP1311+AQ1311</f>
        <v>0</v>
      </c>
      <c r="AS1311" s="200">
        <f>+AO1311+AR1311</f>
        <v>0</v>
      </c>
      <c r="AT1311" s="200">
        <f>SUM(AT1312:AT1322)</f>
        <v>0</v>
      </c>
      <c r="AU1311" s="200">
        <f>SUM(AU1312:AU1322)</f>
        <v>0</v>
      </c>
      <c r="AV1311" s="200">
        <f>+AT1311+AU1311</f>
        <v>0</v>
      </c>
      <c r="AW1311" s="200">
        <f>SUM(AW1312:AW1322)</f>
        <v>0</v>
      </c>
      <c r="AX1311" s="200">
        <f>SUM(AX1312:AX1322)</f>
        <v>0</v>
      </c>
      <c r="AY1311" s="200">
        <f>+AW1311+AX1311</f>
        <v>0</v>
      </c>
      <c r="AZ1311" s="200">
        <f>+AV1311+AY1311</f>
        <v>0</v>
      </c>
      <c r="BA1311" s="200">
        <f>SUM(BA1312:BA1322)</f>
        <v>0</v>
      </c>
      <c r="BB1311" s="200">
        <f>SUM(BB1312:BB1322)</f>
        <v>0</v>
      </c>
      <c r="BC1311" s="200">
        <f>+BA1311+BB1311</f>
        <v>0</v>
      </c>
      <c r="BD1311" s="200">
        <f>SUM(BD1312:BD1322)</f>
        <v>0</v>
      </c>
      <c r="BE1311" s="200">
        <f>SUM(BE1312:BE1322)</f>
        <v>0</v>
      </c>
      <c r="BF1311" s="200">
        <f>+BD1311+BE1311</f>
        <v>0</v>
      </c>
      <c r="BG1311" s="200">
        <f>+BC1311+BF1311</f>
        <v>0</v>
      </c>
      <c r="BH1311" s="200">
        <f>SUM(BH1312:BH1322)</f>
        <v>0</v>
      </c>
      <c r="BI1311" s="200">
        <f>SUM(BI1312:BI1322)</f>
        <v>0</v>
      </c>
      <c r="BJ1311" s="200">
        <f>+BH1311+BI1311</f>
        <v>0</v>
      </c>
      <c r="BK1311" s="200">
        <f>SUM(BK1312:BK1322)</f>
        <v>0</v>
      </c>
      <c r="BL1311" s="200">
        <f>SUM(BL1312:BL1322)</f>
        <v>0</v>
      </c>
      <c r="BM1311" s="200">
        <f>+BK1311+BL1311</f>
        <v>0</v>
      </c>
      <c r="BN1311" s="200">
        <f>+BJ1311+BM1311</f>
        <v>0</v>
      </c>
      <c r="BO1311" s="200">
        <f>SUM(BO1312:BO1322)</f>
        <v>0</v>
      </c>
      <c r="BP1311" s="200">
        <f>SUM(BP1312:BP1322)</f>
        <v>0</v>
      </c>
      <c r="BQ1311" s="200">
        <f>+BO1311+BP1311</f>
        <v>0</v>
      </c>
      <c r="BR1311" s="200">
        <f>SUM(BR1312:BR1322)</f>
        <v>0</v>
      </c>
      <c r="BS1311" s="200">
        <f>SUM(BS1312:BS1322)</f>
        <v>0</v>
      </c>
      <c r="BT1311" s="200">
        <f>+BR1311+BS1311</f>
        <v>0</v>
      </c>
      <c r="BU1311" s="200">
        <f>+BQ1311+BT1311</f>
        <v>0</v>
      </c>
      <c r="BV1311" s="203"/>
      <c r="BW1311" s="203"/>
      <c r="BX1311" s="204"/>
      <c r="BY1311" s="204"/>
      <c r="BZ1311" s="203"/>
      <c r="CA1311" s="205"/>
    </row>
    <row r="1312" spans="2:79" ht="36.75" hidden="1" customHeight="1">
      <c r="B1312" s="218">
        <v>2015</v>
      </c>
      <c r="C1312" s="219">
        <v>8320</v>
      </c>
      <c r="D1312" s="218">
        <v>5</v>
      </c>
      <c r="E1312" s="218">
        <v>5000</v>
      </c>
      <c r="F1312" s="218">
        <v>5100</v>
      </c>
      <c r="G1312" s="218">
        <v>515</v>
      </c>
      <c r="H1312" s="218">
        <v>1</v>
      </c>
      <c r="I1312" s="220" t="s">
        <v>241</v>
      </c>
      <c r="J1312" s="209">
        <v>0</v>
      </c>
      <c r="K1312" s="209">
        <v>0</v>
      </c>
      <c r="L1312" s="210">
        <f>+J1312+K1312</f>
        <v>0</v>
      </c>
      <c r="M1312" s="209">
        <v>0</v>
      </c>
      <c r="N1312" s="209">
        <v>0</v>
      </c>
      <c r="O1312" s="210">
        <f>+M1312+N1312</f>
        <v>0</v>
      </c>
      <c r="P1312" s="210">
        <f>+L1312+O1312</f>
        <v>0</v>
      </c>
      <c r="Q1312" s="221" t="s">
        <v>19</v>
      </c>
      <c r="R1312" s="307"/>
      <c r="S1312" s="307"/>
      <c r="T1312" s="213">
        <v>0</v>
      </c>
      <c r="U1312" s="213">
        <v>0</v>
      </c>
      <c r="V1312" s="213">
        <v>0</v>
      </c>
      <c r="W1312" s="213">
        <v>0</v>
      </c>
      <c r="X1312" s="213"/>
      <c r="Y1312" s="213"/>
      <c r="Z1312" s="213">
        <v>0</v>
      </c>
      <c r="AA1312" s="213">
        <v>0</v>
      </c>
      <c r="AB1312" s="213">
        <v>0</v>
      </c>
      <c r="AC1312" s="213">
        <v>0</v>
      </c>
      <c r="AD1312" s="214"/>
      <c r="AE1312" s="214"/>
      <c r="AF1312" s="209">
        <f>J1312+T1312-Z1312</f>
        <v>0</v>
      </c>
      <c r="AG1312" s="209">
        <f>K1312+U1312-AA1312</f>
        <v>0</v>
      </c>
      <c r="AH1312" s="210">
        <f>+AF1312+AG1312</f>
        <v>0</v>
      </c>
      <c r="AI1312" s="209">
        <f>M1312+V1312-AB1312</f>
        <v>0</v>
      </c>
      <c r="AJ1312" s="209">
        <f>N1312+W1312-AC1312</f>
        <v>0</v>
      </c>
      <c r="AK1312" s="210">
        <f>+AI1312+AJ1312</f>
        <v>0</v>
      </c>
      <c r="AL1312" s="210">
        <f>+AH1312+AK1312</f>
        <v>0</v>
      </c>
      <c r="AM1312" s="213">
        <v>0</v>
      </c>
      <c r="AN1312" s="213">
        <v>0</v>
      </c>
      <c r="AO1312" s="210">
        <f>+AM1312+AN1312</f>
        <v>0</v>
      </c>
      <c r="AP1312" s="213">
        <v>0</v>
      </c>
      <c r="AQ1312" s="213">
        <v>0</v>
      </c>
      <c r="AR1312" s="210">
        <f>+AP1312+AQ1312</f>
        <v>0</v>
      </c>
      <c r="AS1312" s="210">
        <f>+AO1312+AR1312</f>
        <v>0</v>
      </c>
      <c r="AT1312" s="213">
        <v>0</v>
      </c>
      <c r="AU1312" s="213">
        <v>0</v>
      </c>
      <c r="AV1312" s="210">
        <f>+AT1312+AU1312</f>
        <v>0</v>
      </c>
      <c r="AW1312" s="213">
        <v>0</v>
      </c>
      <c r="AX1312" s="213">
        <v>0</v>
      </c>
      <c r="AY1312" s="210">
        <f>+AW1312+AX1312</f>
        <v>0</v>
      </c>
      <c r="AZ1312" s="210">
        <f>+AV1312+AY1312</f>
        <v>0</v>
      </c>
      <c r="BA1312" s="213">
        <v>0</v>
      </c>
      <c r="BB1312" s="213">
        <v>0</v>
      </c>
      <c r="BC1312" s="210">
        <f>+BA1312+BB1312</f>
        <v>0</v>
      </c>
      <c r="BD1312" s="213">
        <v>0</v>
      </c>
      <c r="BE1312" s="213">
        <v>0</v>
      </c>
      <c r="BF1312" s="210">
        <f>+BD1312+BE1312</f>
        <v>0</v>
      </c>
      <c r="BG1312" s="210">
        <f>+BC1312+BF1312</f>
        <v>0</v>
      </c>
      <c r="BH1312" s="213">
        <v>0</v>
      </c>
      <c r="BI1312" s="213">
        <v>0</v>
      </c>
      <c r="BJ1312" s="210">
        <f>+BH1312+BI1312</f>
        <v>0</v>
      </c>
      <c r="BK1312" s="213">
        <v>0</v>
      </c>
      <c r="BL1312" s="213">
        <v>0</v>
      </c>
      <c r="BM1312" s="210">
        <f>+BK1312+BL1312</f>
        <v>0</v>
      </c>
      <c r="BN1312" s="210">
        <f>+BJ1312+BM1312</f>
        <v>0</v>
      </c>
      <c r="BO1312" s="209">
        <f>AF1312-AM1312-AT1312-BA1312-BH1312</f>
        <v>0</v>
      </c>
      <c r="BP1312" s="209">
        <f>AG1312-AN1312-AU1312-BB1312-BI1312</f>
        <v>0</v>
      </c>
      <c r="BQ1312" s="210">
        <f>+BO1312+BP1312</f>
        <v>0</v>
      </c>
      <c r="BR1312" s="209">
        <f>AI1312-AP1312-AW1312-BD1312-BK1312</f>
        <v>0</v>
      </c>
      <c r="BS1312" s="209">
        <f>AJ1312-AQ1312-AX1312-BE1312-BL1312</f>
        <v>0</v>
      </c>
      <c r="BT1312" s="210">
        <f>+BR1312+BS1312</f>
        <v>0</v>
      </c>
      <c r="BU1312" s="210">
        <f>+BQ1312+BT1312</f>
        <v>0</v>
      </c>
      <c r="BV1312" s="215">
        <f>R1312+X1312-AD1312</f>
        <v>0</v>
      </c>
      <c r="BW1312" s="215">
        <f>S1312+Y1312-AE1312</f>
        <v>0</v>
      </c>
      <c r="BX1312" s="216">
        <v>0</v>
      </c>
      <c r="BY1312" s="216">
        <v>0</v>
      </c>
      <c r="BZ1312" s="215">
        <f>BV1312-BX1312</f>
        <v>0</v>
      </c>
      <c r="CA1312" s="217">
        <f>BW1312-BY1312</f>
        <v>0</v>
      </c>
    </row>
    <row r="1313" spans="2:79" ht="36.75" hidden="1" customHeight="1">
      <c r="B1313" s="218">
        <v>2015</v>
      </c>
      <c r="C1313" s="219">
        <v>8320</v>
      </c>
      <c r="D1313" s="218">
        <v>5</v>
      </c>
      <c r="E1313" s="218">
        <v>5000</v>
      </c>
      <c r="F1313" s="218">
        <v>5100</v>
      </c>
      <c r="G1313" s="218">
        <v>515</v>
      </c>
      <c r="H1313" s="218">
        <v>2</v>
      </c>
      <c r="I1313" s="220" t="s">
        <v>240</v>
      </c>
      <c r="J1313" s="209">
        <v>0</v>
      </c>
      <c r="K1313" s="209">
        <v>0</v>
      </c>
      <c r="L1313" s="210">
        <f>+J1313+K1313</f>
        <v>0</v>
      </c>
      <c r="M1313" s="209">
        <v>0</v>
      </c>
      <c r="N1313" s="209">
        <v>0</v>
      </c>
      <c r="O1313" s="210">
        <f>+M1313+N1313</f>
        <v>0</v>
      </c>
      <c r="P1313" s="210">
        <f>+L1313+O1313</f>
        <v>0</v>
      </c>
      <c r="Q1313" s="221" t="s">
        <v>19</v>
      </c>
      <c r="R1313" s="307"/>
      <c r="S1313" s="307"/>
      <c r="T1313" s="213">
        <v>0</v>
      </c>
      <c r="U1313" s="213">
        <v>0</v>
      </c>
      <c r="V1313" s="213">
        <v>0</v>
      </c>
      <c r="W1313" s="213">
        <v>0</v>
      </c>
      <c r="X1313" s="213"/>
      <c r="Y1313" s="213"/>
      <c r="Z1313" s="213">
        <v>0</v>
      </c>
      <c r="AA1313" s="213">
        <v>0</v>
      </c>
      <c r="AB1313" s="213">
        <v>0</v>
      </c>
      <c r="AC1313" s="213">
        <v>0</v>
      </c>
      <c r="AD1313" s="214"/>
      <c r="AE1313" s="214"/>
      <c r="AF1313" s="209">
        <f>J1313+T1313-Z1313</f>
        <v>0</v>
      </c>
      <c r="AG1313" s="209">
        <f>K1313+U1313-AA1313</f>
        <v>0</v>
      </c>
      <c r="AH1313" s="210">
        <f>+AF1313+AG1313</f>
        <v>0</v>
      </c>
      <c r="AI1313" s="209">
        <f>M1313+V1313-AB1313</f>
        <v>0</v>
      </c>
      <c r="AJ1313" s="209">
        <f>N1313+W1313-AC1313</f>
        <v>0</v>
      </c>
      <c r="AK1313" s="210">
        <f>+AI1313+AJ1313</f>
        <v>0</v>
      </c>
      <c r="AL1313" s="210">
        <f>+AH1313+AK1313</f>
        <v>0</v>
      </c>
      <c r="AM1313" s="213">
        <v>0</v>
      </c>
      <c r="AN1313" s="213">
        <v>0</v>
      </c>
      <c r="AO1313" s="210">
        <f>+AM1313+AN1313</f>
        <v>0</v>
      </c>
      <c r="AP1313" s="213">
        <v>0</v>
      </c>
      <c r="AQ1313" s="213">
        <v>0</v>
      </c>
      <c r="AR1313" s="210">
        <f>+AP1313+AQ1313</f>
        <v>0</v>
      </c>
      <c r="AS1313" s="210">
        <f>+AO1313+AR1313</f>
        <v>0</v>
      </c>
      <c r="AT1313" s="213">
        <v>0</v>
      </c>
      <c r="AU1313" s="213">
        <v>0</v>
      </c>
      <c r="AV1313" s="210">
        <f>+AT1313+AU1313</f>
        <v>0</v>
      </c>
      <c r="AW1313" s="213">
        <v>0</v>
      </c>
      <c r="AX1313" s="213">
        <v>0</v>
      </c>
      <c r="AY1313" s="210">
        <f>+AW1313+AX1313</f>
        <v>0</v>
      </c>
      <c r="AZ1313" s="210">
        <f>+AV1313+AY1313</f>
        <v>0</v>
      </c>
      <c r="BA1313" s="213">
        <v>0</v>
      </c>
      <c r="BB1313" s="213">
        <v>0</v>
      </c>
      <c r="BC1313" s="210">
        <f>+BA1313+BB1313</f>
        <v>0</v>
      </c>
      <c r="BD1313" s="213">
        <v>0</v>
      </c>
      <c r="BE1313" s="213">
        <v>0</v>
      </c>
      <c r="BF1313" s="210">
        <f>+BD1313+BE1313</f>
        <v>0</v>
      </c>
      <c r="BG1313" s="210">
        <f>+BC1313+BF1313</f>
        <v>0</v>
      </c>
      <c r="BH1313" s="213">
        <v>0</v>
      </c>
      <c r="BI1313" s="213">
        <v>0</v>
      </c>
      <c r="BJ1313" s="210">
        <f>+BH1313+BI1313</f>
        <v>0</v>
      </c>
      <c r="BK1313" s="213">
        <v>0</v>
      </c>
      <c r="BL1313" s="213">
        <v>0</v>
      </c>
      <c r="BM1313" s="210">
        <f>+BK1313+BL1313</f>
        <v>0</v>
      </c>
      <c r="BN1313" s="210">
        <f>+BJ1313+BM1313</f>
        <v>0</v>
      </c>
      <c r="BO1313" s="209">
        <f>AF1313-AM1313-AT1313-BA1313-BH1313</f>
        <v>0</v>
      </c>
      <c r="BP1313" s="209">
        <f>AG1313-AN1313-AU1313-BB1313-BI1313</f>
        <v>0</v>
      </c>
      <c r="BQ1313" s="210">
        <f>+BO1313+BP1313</f>
        <v>0</v>
      </c>
      <c r="BR1313" s="209">
        <f>AI1313-AP1313-AW1313-BD1313-BK1313</f>
        <v>0</v>
      </c>
      <c r="BS1313" s="209">
        <f>AJ1313-AQ1313-AX1313-BE1313-BL1313</f>
        <v>0</v>
      </c>
      <c r="BT1313" s="210">
        <f>+BR1313+BS1313</f>
        <v>0</v>
      </c>
      <c r="BU1313" s="210">
        <f>+BQ1313+BT1313</f>
        <v>0</v>
      </c>
      <c r="BV1313" s="215">
        <f>R1313+X1313-AD1313</f>
        <v>0</v>
      </c>
      <c r="BW1313" s="215">
        <f>S1313+Y1313-AE1313</f>
        <v>0</v>
      </c>
      <c r="BX1313" s="216">
        <v>0</v>
      </c>
      <c r="BY1313" s="216">
        <v>0</v>
      </c>
      <c r="BZ1313" s="215">
        <f>BV1313-BX1313</f>
        <v>0</v>
      </c>
      <c r="CA1313" s="217">
        <f>BW1313-BY1313</f>
        <v>0</v>
      </c>
    </row>
    <row r="1314" spans="2:79" ht="36.75" hidden="1" customHeight="1">
      <c r="B1314" s="218">
        <v>2015</v>
      </c>
      <c r="C1314" s="219">
        <v>8320</v>
      </c>
      <c r="D1314" s="218">
        <v>5</v>
      </c>
      <c r="E1314" s="218">
        <v>5000</v>
      </c>
      <c r="F1314" s="218">
        <v>5100</v>
      </c>
      <c r="G1314" s="218">
        <v>515</v>
      </c>
      <c r="H1314" s="218">
        <v>3</v>
      </c>
      <c r="I1314" s="220" t="s">
        <v>1553</v>
      </c>
      <c r="J1314" s="209">
        <v>0</v>
      </c>
      <c r="K1314" s="209">
        <v>0</v>
      </c>
      <c r="L1314" s="210">
        <f>+J1314+K1314</f>
        <v>0</v>
      </c>
      <c r="M1314" s="209">
        <v>0</v>
      </c>
      <c r="N1314" s="209">
        <v>0</v>
      </c>
      <c r="O1314" s="210">
        <f>+M1314+N1314</f>
        <v>0</v>
      </c>
      <c r="P1314" s="210">
        <f>+L1314+O1314</f>
        <v>0</v>
      </c>
      <c r="Q1314" s="221" t="s">
        <v>19</v>
      </c>
      <c r="R1314" s="307"/>
      <c r="S1314" s="307"/>
      <c r="T1314" s="213">
        <v>0</v>
      </c>
      <c r="U1314" s="213">
        <v>0</v>
      </c>
      <c r="V1314" s="213">
        <v>0</v>
      </c>
      <c r="W1314" s="213">
        <v>0</v>
      </c>
      <c r="X1314" s="213"/>
      <c r="Y1314" s="213"/>
      <c r="Z1314" s="213">
        <v>0</v>
      </c>
      <c r="AA1314" s="213">
        <v>0</v>
      </c>
      <c r="AB1314" s="213">
        <v>0</v>
      </c>
      <c r="AC1314" s="213">
        <v>0</v>
      </c>
      <c r="AD1314" s="214"/>
      <c r="AE1314" s="214"/>
      <c r="AF1314" s="209">
        <f>J1314+T1314-Z1314</f>
        <v>0</v>
      </c>
      <c r="AG1314" s="209">
        <f>K1314+U1314-AA1314</f>
        <v>0</v>
      </c>
      <c r="AH1314" s="210">
        <f>+AF1314+AG1314</f>
        <v>0</v>
      </c>
      <c r="AI1314" s="209">
        <f>M1314+V1314-AB1314</f>
        <v>0</v>
      </c>
      <c r="AJ1314" s="209">
        <f>N1314+W1314-AC1314</f>
        <v>0</v>
      </c>
      <c r="AK1314" s="210">
        <f>+AI1314+AJ1314</f>
        <v>0</v>
      </c>
      <c r="AL1314" s="210">
        <f>+AH1314+AK1314</f>
        <v>0</v>
      </c>
      <c r="AM1314" s="213">
        <v>0</v>
      </c>
      <c r="AN1314" s="213">
        <v>0</v>
      </c>
      <c r="AO1314" s="210">
        <f>+AM1314+AN1314</f>
        <v>0</v>
      </c>
      <c r="AP1314" s="213">
        <v>0</v>
      </c>
      <c r="AQ1314" s="213">
        <v>0</v>
      </c>
      <c r="AR1314" s="210">
        <f>+AP1314+AQ1314</f>
        <v>0</v>
      </c>
      <c r="AS1314" s="210">
        <f>+AO1314+AR1314</f>
        <v>0</v>
      </c>
      <c r="AT1314" s="213">
        <v>0</v>
      </c>
      <c r="AU1314" s="213">
        <v>0</v>
      </c>
      <c r="AV1314" s="210">
        <f>+AT1314+AU1314</f>
        <v>0</v>
      </c>
      <c r="AW1314" s="213">
        <v>0</v>
      </c>
      <c r="AX1314" s="213">
        <v>0</v>
      </c>
      <c r="AY1314" s="210">
        <f>+AW1314+AX1314</f>
        <v>0</v>
      </c>
      <c r="AZ1314" s="210">
        <f>+AV1314+AY1314</f>
        <v>0</v>
      </c>
      <c r="BA1314" s="213">
        <v>0</v>
      </c>
      <c r="BB1314" s="213">
        <v>0</v>
      </c>
      <c r="BC1314" s="210">
        <f>+BA1314+BB1314</f>
        <v>0</v>
      </c>
      <c r="BD1314" s="213">
        <v>0</v>
      </c>
      <c r="BE1314" s="213">
        <v>0</v>
      </c>
      <c r="BF1314" s="210">
        <f>+BD1314+BE1314</f>
        <v>0</v>
      </c>
      <c r="BG1314" s="210">
        <f>+BC1314+BF1314</f>
        <v>0</v>
      </c>
      <c r="BH1314" s="213">
        <v>0</v>
      </c>
      <c r="BI1314" s="213">
        <v>0</v>
      </c>
      <c r="BJ1314" s="210">
        <f>+BH1314+BI1314</f>
        <v>0</v>
      </c>
      <c r="BK1314" s="213">
        <v>0</v>
      </c>
      <c r="BL1314" s="213">
        <v>0</v>
      </c>
      <c r="BM1314" s="210">
        <f>+BK1314+BL1314</f>
        <v>0</v>
      </c>
      <c r="BN1314" s="210">
        <f>+BJ1314+BM1314</f>
        <v>0</v>
      </c>
      <c r="BO1314" s="209">
        <f>AF1314-AM1314-AT1314-BA1314-BH1314</f>
        <v>0</v>
      </c>
      <c r="BP1314" s="209">
        <f>AG1314-AN1314-AU1314-BB1314-BI1314</f>
        <v>0</v>
      </c>
      <c r="BQ1314" s="210">
        <f>+BO1314+BP1314</f>
        <v>0</v>
      </c>
      <c r="BR1314" s="209">
        <f>AI1314-AP1314-AW1314-BD1314-BK1314</f>
        <v>0</v>
      </c>
      <c r="BS1314" s="209">
        <f>AJ1314-AQ1314-AX1314-BE1314-BL1314</f>
        <v>0</v>
      </c>
      <c r="BT1314" s="210">
        <f>+BR1314+BS1314</f>
        <v>0</v>
      </c>
      <c r="BU1314" s="210">
        <f>+BQ1314+BT1314</f>
        <v>0</v>
      </c>
      <c r="BV1314" s="215">
        <f>R1314+X1314-AD1314</f>
        <v>0</v>
      </c>
      <c r="BW1314" s="215">
        <f>S1314+Y1314-AE1314</f>
        <v>0</v>
      </c>
      <c r="BX1314" s="216">
        <v>0</v>
      </c>
      <c r="BY1314" s="216">
        <v>0</v>
      </c>
      <c r="BZ1314" s="215">
        <f>BV1314-BX1314</f>
        <v>0</v>
      </c>
      <c r="CA1314" s="217">
        <f>BW1314-BY1314</f>
        <v>0</v>
      </c>
    </row>
    <row r="1315" spans="2:79" ht="36.75" hidden="1" customHeight="1">
      <c r="B1315" s="218">
        <v>2015</v>
      </c>
      <c r="C1315" s="219">
        <v>8320</v>
      </c>
      <c r="D1315" s="218">
        <v>5</v>
      </c>
      <c r="E1315" s="218">
        <v>5000</v>
      </c>
      <c r="F1315" s="218">
        <v>5100</v>
      </c>
      <c r="G1315" s="218">
        <v>515</v>
      </c>
      <c r="H1315" s="218">
        <v>4</v>
      </c>
      <c r="I1315" s="220" t="s">
        <v>236</v>
      </c>
      <c r="J1315" s="209">
        <v>0</v>
      </c>
      <c r="K1315" s="209">
        <v>0</v>
      </c>
      <c r="L1315" s="210">
        <f>+J1315+K1315</f>
        <v>0</v>
      </c>
      <c r="M1315" s="209">
        <v>0</v>
      </c>
      <c r="N1315" s="209">
        <v>0</v>
      </c>
      <c r="O1315" s="210">
        <f>+M1315+N1315</f>
        <v>0</v>
      </c>
      <c r="P1315" s="210">
        <f>+L1315+O1315</f>
        <v>0</v>
      </c>
      <c r="Q1315" s="221" t="s">
        <v>19</v>
      </c>
      <c r="R1315" s="307"/>
      <c r="S1315" s="307"/>
      <c r="T1315" s="213">
        <v>0</v>
      </c>
      <c r="U1315" s="213">
        <v>0</v>
      </c>
      <c r="V1315" s="213">
        <v>0</v>
      </c>
      <c r="W1315" s="213">
        <v>0</v>
      </c>
      <c r="X1315" s="213"/>
      <c r="Y1315" s="213"/>
      <c r="Z1315" s="213">
        <v>0</v>
      </c>
      <c r="AA1315" s="213">
        <v>0</v>
      </c>
      <c r="AB1315" s="213">
        <v>0</v>
      </c>
      <c r="AC1315" s="213">
        <v>0</v>
      </c>
      <c r="AD1315" s="214"/>
      <c r="AE1315" s="214"/>
      <c r="AF1315" s="209">
        <f>J1315+T1315-Z1315</f>
        <v>0</v>
      </c>
      <c r="AG1315" s="209">
        <f>K1315+U1315-AA1315</f>
        <v>0</v>
      </c>
      <c r="AH1315" s="210">
        <f>+AF1315+AG1315</f>
        <v>0</v>
      </c>
      <c r="AI1315" s="209">
        <f>M1315+V1315-AB1315</f>
        <v>0</v>
      </c>
      <c r="AJ1315" s="209">
        <f>N1315+W1315-AC1315</f>
        <v>0</v>
      </c>
      <c r="AK1315" s="210">
        <f>+AI1315+AJ1315</f>
        <v>0</v>
      </c>
      <c r="AL1315" s="210">
        <f>+AH1315+AK1315</f>
        <v>0</v>
      </c>
      <c r="AM1315" s="213">
        <v>0</v>
      </c>
      <c r="AN1315" s="213">
        <v>0</v>
      </c>
      <c r="AO1315" s="210">
        <f>+AM1315+AN1315</f>
        <v>0</v>
      </c>
      <c r="AP1315" s="213">
        <v>0</v>
      </c>
      <c r="AQ1315" s="213">
        <v>0</v>
      </c>
      <c r="AR1315" s="210">
        <f>+AP1315+AQ1315</f>
        <v>0</v>
      </c>
      <c r="AS1315" s="210">
        <f>+AO1315+AR1315</f>
        <v>0</v>
      </c>
      <c r="AT1315" s="213">
        <v>0</v>
      </c>
      <c r="AU1315" s="213">
        <v>0</v>
      </c>
      <c r="AV1315" s="210">
        <f>+AT1315+AU1315</f>
        <v>0</v>
      </c>
      <c r="AW1315" s="213">
        <v>0</v>
      </c>
      <c r="AX1315" s="213">
        <v>0</v>
      </c>
      <c r="AY1315" s="210">
        <f>+AW1315+AX1315</f>
        <v>0</v>
      </c>
      <c r="AZ1315" s="210">
        <f>+AV1315+AY1315</f>
        <v>0</v>
      </c>
      <c r="BA1315" s="213">
        <v>0</v>
      </c>
      <c r="BB1315" s="213">
        <v>0</v>
      </c>
      <c r="BC1315" s="210">
        <f>+BA1315+BB1315</f>
        <v>0</v>
      </c>
      <c r="BD1315" s="213">
        <v>0</v>
      </c>
      <c r="BE1315" s="213">
        <v>0</v>
      </c>
      <c r="BF1315" s="210">
        <f>+BD1315+BE1315</f>
        <v>0</v>
      </c>
      <c r="BG1315" s="210">
        <f>+BC1315+BF1315</f>
        <v>0</v>
      </c>
      <c r="BH1315" s="213">
        <v>0</v>
      </c>
      <c r="BI1315" s="213">
        <v>0</v>
      </c>
      <c r="BJ1315" s="210">
        <f>+BH1315+BI1315</f>
        <v>0</v>
      </c>
      <c r="BK1315" s="213">
        <v>0</v>
      </c>
      <c r="BL1315" s="213">
        <v>0</v>
      </c>
      <c r="BM1315" s="210">
        <f>+BK1315+BL1315</f>
        <v>0</v>
      </c>
      <c r="BN1315" s="210">
        <f>+BJ1315+BM1315</f>
        <v>0</v>
      </c>
      <c r="BO1315" s="209">
        <f>AF1315-AM1315-AT1315-BA1315-BH1315</f>
        <v>0</v>
      </c>
      <c r="BP1315" s="209">
        <f>AG1315-AN1315-AU1315-BB1315-BI1315</f>
        <v>0</v>
      </c>
      <c r="BQ1315" s="210">
        <f>+BO1315+BP1315</f>
        <v>0</v>
      </c>
      <c r="BR1315" s="209">
        <f>AI1315-AP1315-AW1315-BD1315-BK1315</f>
        <v>0</v>
      </c>
      <c r="BS1315" s="209">
        <f>AJ1315-AQ1315-AX1315-BE1315-BL1315</f>
        <v>0</v>
      </c>
      <c r="BT1315" s="210">
        <f>+BR1315+BS1315</f>
        <v>0</v>
      </c>
      <c r="BU1315" s="210">
        <f>+BQ1315+BT1315</f>
        <v>0</v>
      </c>
      <c r="BV1315" s="215">
        <f>R1315+X1315-AD1315</f>
        <v>0</v>
      </c>
      <c r="BW1315" s="215">
        <f>S1315+Y1315-AE1315</f>
        <v>0</v>
      </c>
      <c r="BX1315" s="216">
        <v>0</v>
      </c>
      <c r="BY1315" s="216">
        <v>0</v>
      </c>
      <c r="BZ1315" s="215">
        <f>BV1315-BX1315</f>
        <v>0</v>
      </c>
      <c r="CA1315" s="217">
        <f>BW1315-BY1315</f>
        <v>0</v>
      </c>
    </row>
    <row r="1316" spans="2:79" ht="36.75" hidden="1" customHeight="1">
      <c r="B1316" s="218">
        <v>2015</v>
      </c>
      <c r="C1316" s="219">
        <v>8320</v>
      </c>
      <c r="D1316" s="218">
        <v>5</v>
      </c>
      <c r="E1316" s="218">
        <v>5000</v>
      </c>
      <c r="F1316" s="218">
        <v>5100</v>
      </c>
      <c r="G1316" s="218">
        <v>515</v>
      </c>
      <c r="H1316" s="218">
        <v>5</v>
      </c>
      <c r="I1316" s="220" t="s">
        <v>233</v>
      </c>
      <c r="J1316" s="209">
        <v>0</v>
      </c>
      <c r="K1316" s="209">
        <v>0</v>
      </c>
      <c r="L1316" s="210">
        <f>+J1316+K1316</f>
        <v>0</v>
      </c>
      <c r="M1316" s="209">
        <v>0</v>
      </c>
      <c r="N1316" s="209">
        <v>0</v>
      </c>
      <c r="O1316" s="210">
        <f>+M1316+N1316</f>
        <v>0</v>
      </c>
      <c r="P1316" s="210">
        <f>+L1316+O1316</f>
        <v>0</v>
      </c>
      <c r="Q1316" s="221" t="s">
        <v>19</v>
      </c>
      <c r="R1316" s="307"/>
      <c r="S1316" s="307"/>
      <c r="T1316" s="213">
        <v>0</v>
      </c>
      <c r="U1316" s="213">
        <v>0</v>
      </c>
      <c r="V1316" s="213">
        <v>0</v>
      </c>
      <c r="W1316" s="213">
        <v>0</v>
      </c>
      <c r="X1316" s="213"/>
      <c r="Y1316" s="213"/>
      <c r="Z1316" s="213">
        <v>0</v>
      </c>
      <c r="AA1316" s="213">
        <v>0</v>
      </c>
      <c r="AB1316" s="213">
        <v>0</v>
      </c>
      <c r="AC1316" s="213">
        <v>0</v>
      </c>
      <c r="AD1316" s="214"/>
      <c r="AE1316" s="214"/>
      <c r="AF1316" s="209">
        <f>J1316+T1316-Z1316</f>
        <v>0</v>
      </c>
      <c r="AG1316" s="209">
        <f>K1316+U1316-AA1316</f>
        <v>0</v>
      </c>
      <c r="AH1316" s="210">
        <f>+AF1316+AG1316</f>
        <v>0</v>
      </c>
      <c r="AI1316" s="209">
        <f>M1316+V1316-AB1316</f>
        <v>0</v>
      </c>
      <c r="AJ1316" s="209">
        <f>N1316+W1316-AC1316</f>
        <v>0</v>
      </c>
      <c r="AK1316" s="210">
        <f>+AI1316+AJ1316</f>
        <v>0</v>
      </c>
      <c r="AL1316" s="210">
        <f>+AH1316+AK1316</f>
        <v>0</v>
      </c>
      <c r="AM1316" s="213">
        <v>0</v>
      </c>
      <c r="AN1316" s="213">
        <v>0</v>
      </c>
      <c r="AO1316" s="210">
        <f>+AM1316+AN1316</f>
        <v>0</v>
      </c>
      <c r="AP1316" s="213">
        <v>0</v>
      </c>
      <c r="AQ1316" s="213">
        <v>0</v>
      </c>
      <c r="AR1316" s="210">
        <f>+AP1316+AQ1316</f>
        <v>0</v>
      </c>
      <c r="AS1316" s="210">
        <f>+AO1316+AR1316</f>
        <v>0</v>
      </c>
      <c r="AT1316" s="213">
        <v>0</v>
      </c>
      <c r="AU1316" s="213">
        <v>0</v>
      </c>
      <c r="AV1316" s="210">
        <f>+AT1316+AU1316</f>
        <v>0</v>
      </c>
      <c r="AW1316" s="213">
        <v>0</v>
      </c>
      <c r="AX1316" s="213">
        <v>0</v>
      </c>
      <c r="AY1316" s="210">
        <f>+AW1316+AX1316</f>
        <v>0</v>
      </c>
      <c r="AZ1316" s="210">
        <f>+AV1316+AY1316</f>
        <v>0</v>
      </c>
      <c r="BA1316" s="213">
        <v>0</v>
      </c>
      <c r="BB1316" s="213">
        <v>0</v>
      </c>
      <c r="BC1316" s="210">
        <f>+BA1316+BB1316</f>
        <v>0</v>
      </c>
      <c r="BD1316" s="213">
        <v>0</v>
      </c>
      <c r="BE1316" s="213">
        <v>0</v>
      </c>
      <c r="BF1316" s="210">
        <f>+BD1316+BE1316</f>
        <v>0</v>
      </c>
      <c r="BG1316" s="210">
        <f>+BC1316+BF1316</f>
        <v>0</v>
      </c>
      <c r="BH1316" s="213">
        <v>0</v>
      </c>
      <c r="BI1316" s="213">
        <v>0</v>
      </c>
      <c r="BJ1316" s="210">
        <f>+BH1316+BI1316</f>
        <v>0</v>
      </c>
      <c r="BK1316" s="213">
        <v>0</v>
      </c>
      <c r="BL1316" s="213">
        <v>0</v>
      </c>
      <c r="BM1316" s="210">
        <f>+BK1316+BL1316</f>
        <v>0</v>
      </c>
      <c r="BN1316" s="210">
        <f>+BJ1316+BM1316</f>
        <v>0</v>
      </c>
      <c r="BO1316" s="209">
        <f>AF1316-AM1316-AT1316-BA1316-BH1316</f>
        <v>0</v>
      </c>
      <c r="BP1316" s="209">
        <f>AG1316-AN1316-AU1316-BB1316-BI1316</f>
        <v>0</v>
      </c>
      <c r="BQ1316" s="210">
        <f>+BO1316+BP1316</f>
        <v>0</v>
      </c>
      <c r="BR1316" s="209">
        <f>AI1316-AP1316-AW1316-BD1316-BK1316</f>
        <v>0</v>
      </c>
      <c r="BS1316" s="209">
        <f>AJ1316-AQ1316-AX1316-BE1316-BL1316</f>
        <v>0</v>
      </c>
      <c r="BT1316" s="210">
        <f>+BR1316+BS1316</f>
        <v>0</v>
      </c>
      <c r="BU1316" s="210">
        <f>+BQ1316+BT1316</f>
        <v>0</v>
      </c>
      <c r="BV1316" s="215">
        <f>R1316+X1316-AD1316</f>
        <v>0</v>
      </c>
      <c r="BW1316" s="215">
        <f>S1316+Y1316-AE1316</f>
        <v>0</v>
      </c>
      <c r="BX1316" s="216">
        <v>0</v>
      </c>
      <c r="BY1316" s="216">
        <v>0</v>
      </c>
      <c r="BZ1316" s="215">
        <f>BV1316-BX1316</f>
        <v>0</v>
      </c>
      <c r="CA1316" s="217">
        <f>BW1316-BY1316</f>
        <v>0</v>
      </c>
    </row>
    <row r="1317" spans="2:79" ht="36.75" hidden="1" customHeight="1">
      <c r="B1317" s="218">
        <v>2015</v>
      </c>
      <c r="C1317" s="219">
        <v>8320</v>
      </c>
      <c r="D1317" s="218">
        <v>5</v>
      </c>
      <c r="E1317" s="218">
        <v>5000</v>
      </c>
      <c r="F1317" s="218">
        <v>5100</v>
      </c>
      <c r="G1317" s="218">
        <v>515</v>
      </c>
      <c r="H1317" s="218">
        <v>6</v>
      </c>
      <c r="I1317" s="220" t="s">
        <v>226</v>
      </c>
      <c r="J1317" s="209">
        <v>0</v>
      </c>
      <c r="K1317" s="209">
        <v>0</v>
      </c>
      <c r="L1317" s="210">
        <f>+J1317+K1317</f>
        <v>0</v>
      </c>
      <c r="M1317" s="209">
        <v>0</v>
      </c>
      <c r="N1317" s="209">
        <v>0</v>
      </c>
      <c r="O1317" s="210">
        <f>+M1317+N1317</f>
        <v>0</v>
      </c>
      <c r="P1317" s="210">
        <f>+L1317+O1317</f>
        <v>0</v>
      </c>
      <c r="Q1317" s="221" t="s">
        <v>19</v>
      </c>
      <c r="R1317" s="307"/>
      <c r="S1317" s="307"/>
      <c r="T1317" s="213">
        <v>0</v>
      </c>
      <c r="U1317" s="213">
        <v>0</v>
      </c>
      <c r="V1317" s="213">
        <v>0</v>
      </c>
      <c r="W1317" s="213">
        <v>0</v>
      </c>
      <c r="X1317" s="213"/>
      <c r="Y1317" s="213"/>
      <c r="Z1317" s="213">
        <v>0</v>
      </c>
      <c r="AA1317" s="213">
        <v>0</v>
      </c>
      <c r="AB1317" s="213">
        <v>0</v>
      </c>
      <c r="AC1317" s="213">
        <v>0</v>
      </c>
      <c r="AD1317" s="214"/>
      <c r="AE1317" s="214"/>
      <c r="AF1317" s="209">
        <f>J1317+T1317-Z1317</f>
        <v>0</v>
      </c>
      <c r="AG1317" s="209">
        <f>K1317+U1317-AA1317</f>
        <v>0</v>
      </c>
      <c r="AH1317" s="210">
        <f>+AF1317+AG1317</f>
        <v>0</v>
      </c>
      <c r="AI1317" s="209">
        <f>M1317+V1317-AB1317</f>
        <v>0</v>
      </c>
      <c r="AJ1317" s="209">
        <f>N1317+W1317-AC1317</f>
        <v>0</v>
      </c>
      <c r="AK1317" s="210">
        <f>+AI1317+AJ1317</f>
        <v>0</v>
      </c>
      <c r="AL1317" s="210">
        <f>+AH1317+AK1317</f>
        <v>0</v>
      </c>
      <c r="AM1317" s="213">
        <v>0</v>
      </c>
      <c r="AN1317" s="213">
        <v>0</v>
      </c>
      <c r="AO1317" s="210">
        <f>+AM1317+AN1317</f>
        <v>0</v>
      </c>
      <c r="AP1317" s="213">
        <v>0</v>
      </c>
      <c r="AQ1317" s="213">
        <v>0</v>
      </c>
      <c r="AR1317" s="210">
        <f>+AP1317+AQ1317</f>
        <v>0</v>
      </c>
      <c r="AS1317" s="210">
        <f>+AO1317+AR1317</f>
        <v>0</v>
      </c>
      <c r="AT1317" s="213">
        <v>0</v>
      </c>
      <c r="AU1317" s="213">
        <v>0</v>
      </c>
      <c r="AV1317" s="210">
        <f>+AT1317+AU1317</f>
        <v>0</v>
      </c>
      <c r="AW1317" s="213">
        <v>0</v>
      </c>
      <c r="AX1317" s="213">
        <v>0</v>
      </c>
      <c r="AY1317" s="210">
        <f>+AW1317+AX1317</f>
        <v>0</v>
      </c>
      <c r="AZ1317" s="210">
        <f>+AV1317+AY1317</f>
        <v>0</v>
      </c>
      <c r="BA1317" s="213">
        <v>0</v>
      </c>
      <c r="BB1317" s="213">
        <v>0</v>
      </c>
      <c r="BC1317" s="210">
        <f>+BA1317+BB1317</f>
        <v>0</v>
      </c>
      <c r="BD1317" s="213">
        <v>0</v>
      </c>
      <c r="BE1317" s="213">
        <v>0</v>
      </c>
      <c r="BF1317" s="210">
        <f>+BD1317+BE1317</f>
        <v>0</v>
      </c>
      <c r="BG1317" s="210">
        <f>+BC1317+BF1317</f>
        <v>0</v>
      </c>
      <c r="BH1317" s="213">
        <v>0</v>
      </c>
      <c r="BI1317" s="213">
        <v>0</v>
      </c>
      <c r="BJ1317" s="210">
        <f>+BH1317+BI1317</f>
        <v>0</v>
      </c>
      <c r="BK1317" s="213">
        <v>0</v>
      </c>
      <c r="BL1317" s="213">
        <v>0</v>
      </c>
      <c r="BM1317" s="210">
        <f>+BK1317+BL1317</f>
        <v>0</v>
      </c>
      <c r="BN1317" s="210">
        <f>+BJ1317+BM1317</f>
        <v>0</v>
      </c>
      <c r="BO1317" s="209">
        <f>AF1317-AM1317-AT1317-BA1317-BH1317</f>
        <v>0</v>
      </c>
      <c r="BP1317" s="209">
        <f>AG1317-AN1317-AU1317-BB1317-BI1317</f>
        <v>0</v>
      </c>
      <c r="BQ1317" s="210">
        <f>+BO1317+BP1317</f>
        <v>0</v>
      </c>
      <c r="BR1317" s="209">
        <f>AI1317-AP1317-AW1317-BD1317-BK1317</f>
        <v>0</v>
      </c>
      <c r="BS1317" s="209">
        <f>AJ1317-AQ1317-AX1317-BE1317-BL1317</f>
        <v>0</v>
      </c>
      <c r="BT1317" s="210">
        <f>+BR1317+BS1317</f>
        <v>0</v>
      </c>
      <c r="BU1317" s="210">
        <f>+BQ1317+BT1317</f>
        <v>0</v>
      </c>
      <c r="BV1317" s="215">
        <f>R1317+X1317-AD1317</f>
        <v>0</v>
      </c>
      <c r="BW1317" s="215">
        <f>S1317+Y1317-AE1317</f>
        <v>0</v>
      </c>
      <c r="BX1317" s="216">
        <v>0</v>
      </c>
      <c r="BY1317" s="216">
        <v>0</v>
      </c>
      <c r="BZ1317" s="215">
        <f>BV1317-BX1317</f>
        <v>0</v>
      </c>
      <c r="CA1317" s="217">
        <f>BW1317-BY1317</f>
        <v>0</v>
      </c>
    </row>
    <row r="1318" spans="2:79" ht="36.75" hidden="1" customHeight="1">
      <c r="B1318" s="218">
        <v>2015</v>
      </c>
      <c r="C1318" s="219">
        <v>8320</v>
      </c>
      <c r="D1318" s="218">
        <v>5</v>
      </c>
      <c r="E1318" s="218">
        <v>5000</v>
      </c>
      <c r="F1318" s="218">
        <v>5100</v>
      </c>
      <c r="G1318" s="218">
        <v>515</v>
      </c>
      <c r="H1318" s="218">
        <v>7</v>
      </c>
      <c r="I1318" s="220" t="s">
        <v>232</v>
      </c>
      <c r="J1318" s="209">
        <v>0</v>
      </c>
      <c r="K1318" s="209">
        <v>0</v>
      </c>
      <c r="L1318" s="210">
        <f>+J1318+K1318</f>
        <v>0</v>
      </c>
      <c r="M1318" s="209">
        <v>0</v>
      </c>
      <c r="N1318" s="209">
        <v>0</v>
      </c>
      <c r="O1318" s="210">
        <f>+M1318+N1318</f>
        <v>0</v>
      </c>
      <c r="P1318" s="210">
        <f>+L1318+O1318</f>
        <v>0</v>
      </c>
      <c r="Q1318" s="221" t="s">
        <v>19</v>
      </c>
      <c r="R1318" s="307"/>
      <c r="S1318" s="307"/>
      <c r="T1318" s="213">
        <v>0</v>
      </c>
      <c r="U1318" s="213">
        <v>0</v>
      </c>
      <c r="V1318" s="213">
        <v>0</v>
      </c>
      <c r="W1318" s="213">
        <v>0</v>
      </c>
      <c r="X1318" s="213"/>
      <c r="Y1318" s="213"/>
      <c r="Z1318" s="213">
        <v>0</v>
      </c>
      <c r="AA1318" s="213">
        <v>0</v>
      </c>
      <c r="AB1318" s="213">
        <v>0</v>
      </c>
      <c r="AC1318" s="213">
        <v>0</v>
      </c>
      <c r="AD1318" s="214"/>
      <c r="AE1318" s="214"/>
      <c r="AF1318" s="209">
        <f>J1318+T1318-Z1318</f>
        <v>0</v>
      </c>
      <c r="AG1318" s="209">
        <f>K1318+U1318-AA1318</f>
        <v>0</v>
      </c>
      <c r="AH1318" s="210">
        <f>+AF1318+AG1318</f>
        <v>0</v>
      </c>
      <c r="AI1318" s="209">
        <f>M1318+V1318-AB1318</f>
        <v>0</v>
      </c>
      <c r="AJ1318" s="209">
        <f>N1318+W1318-AC1318</f>
        <v>0</v>
      </c>
      <c r="AK1318" s="210">
        <f>+AI1318+AJ1318</f>
        <v>0</v>
      </c>
      <c r="AL1318" s="210">
        <f>+AH1318+AK1318</f>
        <v>0</v>
      </c>
      <c r="AM1318" s="213">
        <v>0</v>
      </c>
      <c r="AN1318" s="213">
        <v>0</v>
      </c>
      <c r="AO1318" s="210">
        <f>+AM1318+AN1318</f>
        <v>0</v>
      </c>
      <c r="AP1318" s="213">
        <v>0</v>
      </c>
      <c r="AQ1318" s="213">
        <v>0</v>
      </c>
      <c r="AR1318" s="210">
        <f>+AP1318+AQ1318</f>
        <v>0</v>
      </c>
      <c r="AS1318" s="210">
        <f>+AO1318+AR1318</f>
        <v>0</v>
      </c>
      <c r="AT1318" s="213">
        <v>0</v>
      </c>
      <c r="AU1318" s="213">
        <v>0</v>
      </c>
      <c r="AV1318" s="210">
        <f>+AT1318+AU1318</f>
        <v>0</v>
      </c>
      <c r="AW1318" s="213">
        <v>0</v>
      </c>
      <c r="AX1318" s="213">
        <v>0</v>
      </c>
      <c r="AY1318" s="210">
        <f>+AW1318+AX1318</f>
        <v>0</v>
      </c>
      <c r="AZ1318" s="210">
        <f>+AV1318+AY1318</f>
        <v>0</v>
      </c>
      <c r="BA1318" s="213">
        <v>0</v>
      </c>
      <c r="BB1318" s="213">
        <v>0</v>
      </c>
      <c r="BC1318" s="210">
        <f>+BA1318+BB1318</f>
        <v>0</v>
      </c>
      <c r="BD1318" s="213">
        <v>0</v>
      </c>
      <c r="BE1318" s="213">
        <v>0</v>
      </c>
      <c r="BF1318" s="210">
        <f>+BD1318+BE1318</f>
        <v>0</v>
      </c>
      <c r="BG1318" s="210">
        <f>+BC1318+BF1318</f>
        <v>0</v>
      </c>
      <c r="BH1318" s="213">
        <v>0</v>
      </c>
      <c r="BI1318" s="213">
        <v>0</v>
      </c>
      <c r="BJ1318" s="210">
        <f>+BH1318+BI1318</f>
        <v>0</v>
      </c>
      <c r="BK1318" s="213">
        <v>0</v>
      </c>
      <c r="BL1318" s="213">
        <v>0</v>
      </c>
      <c r="BM1318" s="210">
        <f>+BK1318+BL1318</f>
        <v>0</v>
      </c>
      <c r="BN1318" s="210">
        <f>+BJ1318+BM1318</f>
        <v>0</v>
      </c>
      <c r="BO1318" s="209">
        <f>AF1318-AM1318-AT1318-BA1318-BH1318</f>
        <v>0</v>
      </c>
      <c r="BP1318" s="209">
        <f>AG1318-AN1318-AU1318-BB1318-BI1318</f>
        <v>0</v>
      </c>
      <c r="BQ1318" s="210">
        <f>+BO1318+BP1318</f>
        <v>0</v>
      </c>
      <c r="BR1318" s="209">
        <f>AI1318-AP1318-AW1318-BD1318-BK1318</f>
        <v>0</v>
      </c>
      <c r="BS1318" s="209">
        <f>AJ1318-AQ1318-AX1318-BE1318-BL1318</f>
        <v>0</v>
      </c>
      <c r="BT1318" s="210">
        <f>+BR1318+BS1318</f>
        <v>0</v>
      </c>
      <c r="BU1318" s="210">
        <f>+BQ1318+BT1318</f>
        <v>0</v>
      </c>
      <c r="BV1318" s="215">
        <f>R1318+X1318-AD1318</f>
        <v>0</v>
      </c>
      <c r="BW1318" s="215">
        <f>S1318+Y1318-AE1318</f>
        <v>0</v>
      </c>
      <c r="BX1318" s="216">
        <v>0</v>
      </c>
      <c r="BY1318" s="216">
        <v>0</v>
      </c>
      <c r="BZ1318" s="215">
        <f>BV1318-BX1318</f>
        <v>0</v>
      </c>
      <c r="CA1318" s="217">
        <f>BW1318-BY1318</f>
        <v>0</v>
      </c>
    </row>
    <row r="1319" spans="2:79" ht="36.75" hidden="1" customHeight="1">
      <c r="B1319" s="218">
        <v>2015</v>
      </c>
      <c r="C1319" s="219">
        <v>8320</v>
      </c>
      <c r="D1319" s="218">
        <v>5</v>
      </c>
      <c r="E1319" s="218">
        <v>5000</v>
      </c>
      <c r="F1319" s="218">
        <v>5100</v>
      </c>
      <c r="G1319" s="218">
        <v>515</v>
      </c>
      <c r="H1319" s="218">
        <v>8</v>
      </c>
      <c r="I1319" s="220" t="s">
        <v>223</v>
      </c>
      <c r="J1319" s="209">
        <v>0</v>
      </c>
      <c r="K1319" s="209">
        <v>0</v>
      </c>
      <c r="L1319" s="210">
        <f>+J1319+K1319</f>
        <v>0</v>
      </c>
      <c r="M1319" s="209">
        <v>0</v>
      </c>
      <c r="N1319" s="209">
        <v>0</v>
      </c>
      <c r="O1319" s="210">
        <f>+M1319+N1319</f>
        <v>0</v>
      </c>
      <c r="P1319" s="210">
        <f>+L1319+O1319</f>
        <v>0</v>
      </c>
      <c r="Q1319" s="221" t="s">
        <v>19</v>
      </c>
      <c r="R1319" s="307"/>
      <c r="S1319" s="307"/>
      <c r="T1319" s="213">
        <v>0</v>
      </c>
      <c r="U1319" s="213">
        <v>0</v>
      </c>
      <c r="V1319" s="213">
        <v>0</v>
      </c>
      <c r="W1319" s="213">
        <v>0</v>
      </c>
      <c r="X1319" s="213"/>
      <c r="Y1319" s="213"/>
      <c r="Z1319" s="213">
        <v>0</v>
      </c>
      <c r="AA1319" s="213">
        <v>0</v>
      </c>
      <c r="AB1319" s="213">
        <v>0</v>
      </c>
      <c r="AC1319" s="213">
        <v>0</v>
      </c>
      <c r="AD1319" s="214"/>
      <c r="AE1319" s="214"/>
      <c r="AF1319" s="209">
        <f>J1319+T1319-Z1319</f>
        <v>0</v>
      </c>
      <c r="AG1319" s="209">
        <f>K1319+U1319-AA1319</f>
        <v>0</v>
      </c>
      <c r="AH1319" s="210">
        <f>+AF1319+AG1319</f>
        <v>0</v>
      </c>
      <c r="AI1319" s="209">
        <f>M1319+V1319-AB1319</f>
        <v>0</v>
      </c>
      <c r="AJ1319" s="209">
        <f>N1319+W1319-AC1319</f>
        <v>0</v>
      </c>
      <c r="AK1319" s="210">
        <f>+AI1319+AJ1319</f>
        <v>0</v>
      </c>
      <c r="AL1319" s="210">
        <f>+AH1319+AK1319</f>
        <v>0</v>
      </c>
      <c r="AM1319" s="213">
        <v>0</v>
      </c>
      <c r="AN1319" s="213">
        <v>0</v>
      </c>
      <c r="AO1319" s="210">
        <f>+AM1319+AN1319</f>
        <v>0</v>
      </c>
      <c r="AP1319" s="213">
        <v>0</v>
      </c>
      <c r="AQ1319" s="213">
        <v>0</v>
      </c>
      <c r="AR1319" s="210">
        <f>+AP1319+AQ1319</f>
        <v>0</v>
      </c>
      <c r="AS1319" s="210">
        <f>+AO1319+AR1319</f>
        <v>0</v>
      </c>
      <c r="AT1319" s="213">
        <v>0</v>
      </c>
      <c r="AU1319" s="213">
        <v>0</v>
      </c>
      <c r="AV1319" s="210">
        <f>+AT1319+AU1319</f>
        <v>0</v>
      </c>
      <c r="AW1319" s="213">
        <v>0</v>
      </c>
      <c r="AX1319" s="213">
        <v>0</v>
      </c>
      <c r="AY1319" s="210">
        <f>+AW1319+AX1319</f>
        <v>0</v>
      </c>
      <c r="AZ1319" s="210">
        <f>+AV1319+AY1319</f>
        <v>0</v>
      </c>
      <c r="BA1319" s="213">
        <v>0</v>
      </c>
      <c r="BB1319" s="213">
        <v>0</v>
      </c>
      <c r="BC1319" s="210">
        <f>+BA1319+BB1319</f>
        <v>0</v>
      </c>
      <c r="BD1319" s="213">
        <v>0</v>
      </c>
      <c r="BE1319" s="213">
        <v>0</v>
      </c>
      <c r="BF1319" s="210">
        <f>+BD1319+BE1319</f>
        <v>0</v>
      </c>
      <c r="BG1319" s="210">
        <f>+BC1319+BF1319</f>
        <v>0</v>
      </c>
      <c r="BH1319" s="213">
        <v>0</v>
      </c>
      <c r="BI1319" s="213">
        <v>0</v>
      </c>
      <c r="BJ1319" s="210">
        <f>+BH1319+BI1319</f>
        <v>0</v>
      </c>
      <c r="BK1319" s="213">
        <v>0</v>
      </c>
      <c r="BL1319" s="213">
        <v>0</v>
      </c>
      <c r="BM1319" s="210">
        <f>+BK1319+BL1319</f>
        <v>0</v>
      </c>
      <c r="BN1319" s="210">
        <f>+BJ1319+BM1319</f>
        <v>0</v>
      </c>
      <c r="BO1319" s="209">
        <f>AF1319-AM1319-AT1319-BA1319-BH1319</f>
        <v>0</v>
      </c>
      <c r="BP1319" s="209">
        <f>AG1319-AN1319-AU1319-BB1319-BI1319</f>
        <v>0</v>
      </c>
      <c r="BQ1319" s="210">
        <f>+BO1319+BP1319</f>
        <v>0</v>
      </c>
      <c r="BR1319" s="209">
        <f>AI1319-AP1319-AW1319-BD1319-BK1319</f>
        <v>0</v>
      </c>
      <c r="BS1319" s="209">
        <f>AJ1319-AQ1319-AX1319-BE1319-BL1319</f>
        <v>0</v>
      </c>
      <c r="BT1319" s="210">
        <f>+BR1319+BS1319</f>
        <v>0</v>
      </c>
      <c r="BU1319" s="210">
        <f>+BQ1319+BT1319</f>
        <v>0</v>
      </c>
      <c r="BV1319" s="215">
        <f>R1319+X1319-AD1319</f>
        <v>0</v>
      </c>
      <c r="BW1319" s="215">
        <f>S1319+Y1319-AE1319</f>
        <v>0</v>
      </c>
      <c r="BX1319" s="216">
        <v>0</v>
      </c>
      <c r="BY1319" s="216">
        <v>0</v>
      </c>
      <c r="BZ1319" s="215">
        <f>BV1319-BX1319</f>
        <v>0</v>
      </c>
      <c r="CA1319" s="217">
        <f>BW1319-BY1319</f>
        <v>0</v>
      </c>
    </row>
    <row r="1320" spans="2:79" ht="36.75" hidden="1" customHeight="1">
      <c r="B1320" s="218">
        <v>2015</v>
      </c>
      <c r="C1320" s="219">
        <v>8320</v>
      </c>
      <c r="D1320" s="218">
        <v>5</v>
      </c>
      <c r="E1320" s="218">
        <v>5000</v>
      </c>
      <c r="F1320" s="218">
        <v>5100</v>
      </c>
      <c r="G1320" s="218">
        <v>515</v>
      </c>
      <c r="H1320" s="218">
        <v>9</v>
      </c>
      <c r="I1320" s="220" t="s">
        <v>231</v>
      </c>
      <c r="J1320" s="209">
        <v>0</v>
      </c>
      <c r="K1320" s="209">
        <v>0</v>
      </c>
      <c r="L1320" s="210">
        <f>+J1320+K1320</f>
        <v>0</v>
      </c>
      <c r="M1320" s="209">
        <v>0</v>
      </c>
      <c r="N1320" s="209">
        <v>0</v>
      </c>
      <c r="O1320" s="210">
        <f>+M1320+N1320</f>
        <v>0</v>
      </c>
      <c r="P1320" s="210">
        <f>+L1320+O1320</f>
        <v>0</v>
      </c>
      <c r="Q1320" s="221" t="s">
        <v>19</v>
      </c>
      <c r="R1320" s="307"/>
      <c r="S1320" s="307"/>
      <c r="T1320" s="213">
        <v>0</v>
      </c>
      <c r="U1320" s="213">
        <v>0</v>
      </c>
      <c r="V1320" s="213">
        <v>0</v>
      </c>
      <c r="W1320" s="213">
        <v>0</v>
      </c>
      <c r="X1320" s="213"/>
      <c r="Y1320" s="213"/>
      <c r="Z1320" s="213">
        <v>0</v>
      </c>
      <c r="AA1320" s="213">
        <v>0</v>
      </c>
      <c r="AB1320" s="213">
        <v>0</v>
      </c>
      <c r="AC1320" s="213">
        <v>0</v>
      </c>
      <c r="AD1320" s="214"/>
      <c r="AE1320" s="214"/>
      <c r="AF1320" s="209">
        <f>J1320+T1320-Z1320</f>
        <v>0</v>
      </c>
      <c r="AG1320" s="209">
        <f>K1320+U1320-AA1320</f>
        <v>0</v>
      </c>
      <c r="AH1320" s="210">
        <f>+AF1320+AG1320</f>
        <v>0</v>
      </c>
      <c r="AI1320" s="209">
        <f>M1320+V1320-AB1320</f>
        <v>0</v>
      </c>
      <c r="AJ1320" s="209">
        <f>N1320+W1320-AC1320</f>
        <v>0</v>
      </c>
      <c r="AK1320" s="210">
        <f>+AI1320+AJ1320</f>
        <v>0</v>
      </c>
      <c r="AL1320" s="210">
        <f>+AH1320+AK1320</f>
        <v>0</v>
      </c>
      <c r="AM1320" s="213">
        <v>0</v>
      </c>
      <c r="AN1320" s="213">
        <v>0</v>
      </c>
      <c r="AO1320" s="210">
        <f>+AM1320+AN1320</f>
        <v>0</v>
      </c>
      <c r="AP1320" s="213">
        <v>0</v>
      </c>
      <c r="AQ1320" s="213">
        <v>0</v>
      </c>
      <c r="AR1320" s="210">
        <f>+AP1320+AQ1320</f>
        <v>0</v>
      </c>
      <c r="AS1320" s="210">
        <f>+AO1320+AR1320</f>
        <v>0</v>
      </c>
      <c r="AT1320" s="213">
        <v>0</v>
      </c>
      <c r="AU1320" s="213">
        <v>0</v>
      </c>
      <c r="AV1320" s="210">
        <f>+AT1320+AU1320</f>
        <v>0</v>
      </c>
      <c r="AW1320" s="213">
        <v>0</v>
      </c>
      <c r="AX1320" s="213">
        <v>0</v>
      </c>
      <c r="AY1320" s="210">
        <f>+AW1320+AX1320</f>
        <v>0</v>
      </c>
      <c r="AZ1320" s="210">
        <f>+AV1320+AY1320</f>
        <v>0</v>
      </c>
      <c r="BA1320" s="213">
        <v>0</v>
      </c>
      <c r="BB1320" s="213">
        <v>0</v>
      </c>
      <c r="BC1320" s="210">
        <f>+BA1320+BB1320</f>
        <v>0</v>
      </c>
      <c r="BD1320" s="213">
        <v>0</v>
      </c>
      <c r="BE1320" s="213">
        <v>0</v>
      </c>
      <c r="BF1320" s="210">
        <f>+BD1320+BE1320</f>
        <v>0</v>
      </c>
      <c r="BG1320" s="210">
        <f>+BC1320+BF1320</f>
        <v>0</v>
      </c>
      <c r="BH1320" s="213">
        <v>0</v>
      </c>
      <c r="BI1320" s="213">
        <v>0</v>
      </c>
      <c r="BJ1320" s="210">
        <f>+BH1320+BI1320</f>
        <v>0</v>
      </c>
      <c r="BK1320" s="213">
        <v>0</v>
      </c>
      <c r="BL1320" s="213">
        <v>0</v>
      </c>
      <c r="BM1320" s="210">
        <f>+BK1320+BL1320</f>
        <v>0</v>
      </c>
      <c r="BN1320" s="210">
        <f>+BJ1320+BM1320</f>
        <v>0</v>
      </c>
      <c r="BO1320" s="209">
        <f>AF1320-AM1320-AT1320-BA1320-BH1320</f>
        <v>0</v>
      </c>
      <c r="BP1320" s="209">
        <f>AG1320-AN1320-AU1320-BB1320-BI1320</f>
        <v>0</v>
      </c>
      <c r="BQ1320" s="210">
        <f>+BO1320+BP1320</f>
        <v>0</v>
      </c>
      <c r="BR1320" s="209">
        <f>AI1320-AP1320-AW1320-BD1320-BK1320</f>
        <v>0</v>
      </c>
      <c r="BS1320" s="209">
        <f>AJ1320-AQ1320-AX1320-BE1320-BL1320</f>
        <v>0</v>
      </c>
      <c r="BT1320" s="210">
        <f>+BR1320+BS1320</f>
        <v>0</v>
      </c>
      <c r="BU1320" s="210">
        <f>+BQ1320+BT1320</f>
        <v>0</v>
      </c>
      <c r="BV1320" s="215">
        <f>R1320+X1320-AD1320</f>
        <v>0</v>
      </c>
      <c r="BW1320" s="215">
        <f>S1320+Y1320-AE1320</f>
        <v>0</v>
      </c>
      <c r="BX1320" s="216">
        <v>0</v>
      </c>
      <c r="BY1320" s="216">
        <v>0</v>
      </c>
      <c r="BZ1320" s="215">
        <f>BV1320-BX1320</f>
        <v>0</v>
      </c>
      <c r="CA1320" s="217">
        <f>BW1320-BY1320</f>
        <v>0</v>
      </c>
    </row>
    <row r="1321" spans="2:79" hidden="1">
      <c r="B1321" s="218">
        <v>2015</v>
      </c>
      <c r="C1321" s="219">
        <v>8320</v>
      </c>
      <c r="D1321" s="218">
        <v>5</v>
      </c>
      <c r="E1321" s="218">
        <v>5000</v>
      </c>
      <c r="F1321" s="218">
        <v>5100</v>
      </c>
      <c r="G1321" s="218">
        <v>515</v>
      </c>
      <c r="H1321" s="218">
        <v>10</v>
      </c>
      <c r="I1321" s="220" t="s">
        <v>230</v>
      </c>
      <c r="J1321" s="209">
        <v>0</v>
      </c>
      <c r="K1321" s="209">
        <v>0</v>
      </c>
      <c r="L1321" s="210">
        <f>+J1321+K1321</f>
        <v>0</v>
      </c>
      <c r="M1321" s="209">
        <v>0</v>
      </c>
      <c r="N1321" s="209">
        <v>0</v>
      </c>
      <c r="O1321" s="210">
        <f>+M1321+N1321</f>
        <v>0</v>
      </c>
      <c r="P1321" s="210">
        <f>+L1321+O1321</f>
        <v>0</v>
      </c>
      <c r="Q1321" s="221" t="s">
        <v>19</v>
      </c>
      <c r="R1321" s="307"/>
      <c r="S1321" s="307"/>
      <c r="T1321" s="213">
        <v>0</v>
      </c>
      <c r="U1321" s="213">
        <v>0</v>
      </c>
      <c r="V1321" s="213">
        <v>0</v>
      </c>
      <c r="W1321" s="213">
        <v>0</v>
      </c>
      <c r="X1321" s="213"/>
      <c r="Y1321" s="213"/>
      <c r="Z1321" s="213">
        <v>0</v>
      </c>
      <c r="AA1321" s="213">
        <v>0</v>
      </c>
      <c r="AB1321" s="213">
        <v>0</v>
      </c>
      <c r="AC1321" s="213">
        <v>0</v>
      </c>
      <c r="AD1321" s="214"/>
      <c r="AE1321" s="214"/>
      <c r="AF1321" s="209">
        <f>J1321+T1321-Z1321</f>
        <v>0</v>
      </c>
      <c r="AG1321" s="209">
        <f>K1321+U1321-AA1321</f>
        <v>0</v>
      </c>
      <c r="AH1321" s="210">
        <f>+AF1321+AG1321</f>
        <v>0</v>
      </c>
      <c r="AI1321" s="209">
        <f>M1321+V1321-AB1321</f>
        <v>0</v>
      </c>
      <c r="AJ1321" s="209">
        <f>N1321+W1321-AC1321</f>
        <v>0</v>
      </c>
      <c r="AK1321" s="210">
        <f>+AI1321+AJ1321</f>
        <v>0</v>
      </c>
      <c r="AL1321" s="210">
        <f>+AH1321+AK1321</f>
        <v>0</v>
      </c>
      <c r="AM1321" s="213">
        <v>0</v>
      </c>
      <c r="AN1321" s="213">
        <v>0</v>
      </c>
      <c r="AO1321" s="210">
        <f>+AM1321+AN1321</f>
        <v>0</v>
      </c>
      <c r="AP1321" s="213">
        <v>0</v>
      </c>
      <c r="AQ1321" s="213">
        <v>0</v>
      </c>
      <c r="AR1321" s="210">
        <f>+AP1321+AQ1321</f>
        <v>0</v>
      </c>
      <c r="AS1321" s="210">
        <f>+AO1321+AR1321</f>
        <v>0</v>
      </c>
      <c r="AT1321" s="213">
        <v>0</v>
      </c>
      <c r="AU1321" s="213">
        <v>0</v>
      </c>
      <c r="AV1321" s="210">
        <f>+AT1321+AU1321</f>
        <v>0</v>
      </c>
      <c r="AW1321" s="213">
        <v>0</v>
      </c>
      <c r="AX1321" s="213">
        <v>0</v>
      </c>
      <c r="AY1321" s="210">
        <f>+AW1321+AX1321</f>
        <v>0</v>
      </c>
      <c r="AZ1321" s="210">
        <f>+AV1321+AY1321</f>
        <v>0</v>
      </c>
      <c r="BA1321" s="213">
        <v>0</v>
      </c>
      <c r="BB1321" s="213">
        <v>0</v>
      </c>
      <c r="BC1321" s="210">
        <f>+BA1321+BB1321</f>
        <v>0</v>
      </c>
      <c r="BD1321" s="213">
        <v>0</v>
      </c>
      <c r="BE1321" s="213">
        <v>0</v>
      </c>
      <c r="BF1321" s="210">
        <f>+BD1321+BE1321</f>
        <v>0</v>
      </c>
      <c r="BG1321" s="210">
        <f>+BC1321+BF1321</f>
        <v>0</v>
      </c>
      <c r="BH1321" s="213">
        <v>0</v>
      </c>
      <c r="BI1321" s="213">
        <v>0</v>
      </c>
      <c r="BJ1321" s="210">
        <f>+BH1321+BI1321</f>
        <v>0</v>
      </c>
      <c r="BK1321" s="213">
        <v>0</v>
      </c>
      <c r="BL1321" s="213">
        <v>0</v>
      </c>
      <c r="BM1321" s="210">
        <f>+BK1321+BL1321</f>
        <v>0</v>
      </c>
      <c r="BN1321" s="210">
        <f>+BJ1321+BM1321</f>
        <v>0</v>
      </c>
      <c r="BO1321" s="209">
        <f>AF1321-AM1321-AT1321-BA1321-BH1321</f>
        <v>0</v>
      </c>
      <c r="BP1321" s="209">
        <f>AG1321-AN1321-AU1321-BB1321-BI1321</f>
        <v>0</v>
      </c>
      <c r="BQ1321" s="210">
        <f>+BO1321+BP1321</f>
        <v>0</v>
      </c>
      <c r="BR1321" s="209">
        <f>AI1321-AP1321-AW1321-BD1321-BK1321</f>
        <v>0</v>
      </c>
      <c r="BS1321" s="209">
        <f>AJ1321-AQ1321-AX1321-BE1321-BL1321</f>
        <v>0</v>
      </c>
      <c r="BT1321" s="210">
        <f>+BR1321+BS1321</f>
        <v>0</v>
      </c>
      <c r="BU1321" s="210">
        <f>+BQ1321+BT1321</f>
        <v>0</v>
      </c>
      <c r="BV1321" s="215">
        <f>R1321+X1321-AD1321</f>
        <v>0</v>
      </c>
      <c r="BW1321" s="215">
        <f>S1321+Y1321-AE1321</f>
        <v>0</v>
      </c>
      <c r="BX1321" s="216">
        <v>0</v>
      </c>
      <c r="BY1321" s="216">
        <v>0</v>
      </c>
      <c r="BZ1321" s="215">
        <f>BV1321-BX1321</f>
        <v>0</v>
      </c>
      <c r="CA1321" s="217">
        <f>BW1321-BY1321</f>
        <v>0</v>
      </c>
    </row>
    <row r="1322" spans="2:79" hidden="1">
      <c r="B1322" s="206">
        <v>2015</v>
      </c>
      <c r="C1322" s="207">
        <v>8320</v>
      </c>
      <c r="D1322" s="206">
        <v>5</v>
      </c>
      <c r="E1322" s="206">
        <v>5000</v>
      </c>
      <c r="F1322" s="206">
        <v>5100</v>
      </c>
      <c r="G1322" s="218">
        <v>515</v>
      </c>
      <c r="H1322" s="206">
        <v>11</v>
      </c>
      <c r="I1322" s="220" t="s">
        <v>227</v>
      </c>
      <c r="J1322" s="209">
        <v>0</v>
      </c>
      <c r="K1322" s="209">
        <v>0</v>
      </c>
      <c r="L1322" s="210">
        <f>+J1322+K1322</f>
        <v>0</v>
      </c>
      <c r="M1322" s="209">
        <v>0</v>
      </c>
      <c r="N1322" s="209">
        <v>0</v>
      </c>
      <c r="O1322" s="210">
        <f>+M1322+N1322</f>
        <v>0</v>
      </c>
      <c r="P1322" s="210">
        <f>+L1322+O1322</f>
        <v>0</v>
      </c>
      <c r="Q1322" s="221" t="s">
        <v>19</v>
      </c>
      <c r="R1322" s="307"/>
      <c r="S1322" s="307"/>
      <c r="T1322" s="213">
        <v>0</v>
      </c>
      <c r="U1322" s="213">
        <v>0</v>
      </c>
      <c r="V1322" s="213">
        <v>0</v>
      </c>
      <c r="W1322" s="213">
        <v>0</v>
      </c>
      <c r="X1322" s="213"/>
      <c r="Y1322" s="213"/>
      <c r="Z1322" s="213">
        <v>0</v>
      </c>
      <c r="AA1322" s="213">
        <v>0</v>
      </c>
      <c r="AB1322" s="213">
        <v>0</v>
      </c>
      <c r="AC1322" s="213">
        <v>0</v>
      </c>
      <c r="AD1322" s="214"/>
      <c r="AE1322" s="214"/>
      <c r="AF1322" s="209">
        <f>J1322+T1322-Z1322</f>
        <v>0</v>
      </c>
      <c r="AG1322" s="209">
        <f>K1322+U1322-AA1322</f>
        <v>0</v>
      </c>
      <c r="AH1322" s="210">
        <f>+AF1322+AG1322</f>
        <v>0</v>
      </c>
      <c r="AI1322" s="209">
        <f>M1322+V1322-AB1322</f>
        <v>0</v>
      </c>
      <c r="AJ1322" s="209">
        <f>N1322+W1322-AC1322</f>
        <v>0</v>
      </c>
      <c r="AK1322" s="210">
        <f>+AI1322+AJ1322</f>
        <v>0</v>
      </c>
      <c r="AL1322" s="210">
        <f>+AH1322+AK1322</f>
        <v>0</v>
      </c>
      <c r="AM1322" s="213">
        <v>0</v>
      </c>
      <c r="AN1322" s="213">
        <v>0</v>
      </c>
      <c r="AO1322" s="210">
        <f>+AM1322+AN1322</f>
        <v>0</v>
      </c>
      <c r="AP1322" s="213">
        <v>0</v>
      </c>
      <c r="AQ1322" s="213">
        <v>0</v>
      </c>
      <c r="AR1322" s="210">
        <f>+AP1322+AQ1322</f>
        <v>0</v>
      </c>
      <c r="AS1322" s="210">
        <f>+AO1322+AR1322</f>
        <v>0</v>
      </c>
      <c r="AT1322" s="213">
        <v>0</v>
      </c>
      <c r="AU1322" s="213">
        <v>0</v>
      </c>
      <c r="AV1322" s="210">
        <f>+AT1322+AU1322</f>
        <v>0</v>
      </c>
      <c r="AW1322" s="213">
        <v>0</v>
      </c>
      <c r="AX1322" s="213">
        <v>0</v>
      </c>
      <c r="AY1322" s="210">
        <f>+AW1322+AX1322</f>
        <v>0</v>
      </c>
      <c r="AZ1322" s="210">
        <f>+AV1322+AY1322</f>
        <v>0</v>
      </c>
      <c r="BA1322" s="213">
        <v>0</v>
      </c>
      <c r="BB1322" s="213">
        <v>0</v>
      </c>
      <c r="BC1322" s="210">
        <f>+BA1322+BB1322</f>
        <v>0</v>
      </c>
      <c r="BD1322" s="213">
        <v>0</v>
      </c>
      <c r="BE1322" s="213">
        <v>0</v>
      </c>
      <c r="BF1322" s="210">
        <f>+BD1322+BE1322</f>
        <v>0</v>
      </c>
      <c r="BG1322" s="210">
        <f>+BC1322+BF1322</f>
        <v>0</v>
      </c>
      <c r="BH1322" s="213">
        <v>0</v>
      </c>
      <c r="BI1322" s="213">
        <v>0</v>
      </c>
      <c r="BJ1322" s="210">
        <f>+BH1322+BI1322</f>
        <v>0</v>
      </c>
      <c r="BK1322" s="213">
        <v>0</v>
      </c>
      <c r="BL1322" s="213">
        <v>0</v>
      </c>
      <c r="BM1322" s="210">
        <f>+BK1322+BL1322</f>
        <v>0</v>
      </c>
      <c r="BN1322" s="210">
        <f>+BJ1322+BM1322</f>
        <v>0</v>
      </c>
      <c r="BO1322" s="209">
        <f>AF1322-AM1322-AT1322-BA1322-BH1322</f>
        <v>0</v>
      </c>
      <c r="BP1322" s="209">
        <f>AG1322-AN1322-AU1322-BB1322-BI1322</f>
        <v>0</v>
      </c>
      <c r="BQ1322" s="210">
        <f>+BO1322+BP1322</f>
        <v>0</v>
      </c>
      <c r="BR1322" s="209">
        <f>AI1322-AP1322-AW1322-BD1322-BK1322</f>
        <v>0</v>
      </c>
      <c r="BS1322" s="209">
        <f>AJ1322-AQ1322-AX1322-BE1322-BL1322</f>
        <v>0</v>
      </c>
      <c r="BT1322" s="210">
        <f>+BR1322+BS1322</f>
        <v>0</v>
      </c>
      <c r="BU1322" s="210">
        <f>+BQ1322+BT1322</f>
        <v>0</v>
      </c>
      <c r="BV1322" s="215">
        <f>R1322+X1322-AD1322</f>
        <v>0</v>
      </c>
      <c r="BW1322" s="215">
        <f>S1322+Y1322-AE1322</f>
        <v>0</v>
      </c>
      <c r="BX1322" s="216">
        <v>0</v>
      </c>
      <c r="BY1322" s="216">
        <v>0</v>
      </c>
      <c r="BZ1322" s="215">
        <f>BV1322-BX1322</f>
        <v>0</v>
      </c>
      <c r="CA1322" s="217">
        <f>BW1322-BY1322</f>
        <v>0</v>
      </c>
    </row>
    <row r="1323" spans="2:79" ht="57" hidden="1" customHeight="1">
      <c r="B1323" s="197">
        <v>2015</v>
      </c>
      <c r="C1323" s="198">
        <v>8320</v>
      </c>
      <c r="D1323" s="197">
        <v>5</v>
      </c>
      <c r="E1323" s="197">
        <v>5000</v>
      </c>
      <c r="F1323" s="197">
        <v>5100</v>
      </c>
      <c r="G1323" s="197">
        <v>519</v>
      </c>
      <c r="H1323" s="197"/>
      <c r="I1323" s="199" t="s">
        <v>219</v>
      </c>
      <c r="J1323" s="200">
        <f>SUM(J1324:J1330)</f>
        <v>0</v>
      </c>
      <c r="K1323" s="200">
        <f>SUM(K1324:K1330)</f>
        <v>0</v>
      </c>
      <c r="L1323" s="200">
        <f>+J1323+K1323</f>
        <v>0</v>
      </c>
      <c r="M1323" s="200">
        <f>SUM(M1324:M1330)</f>
        <v>0</v>
      </c>
      <c r="N1323" s="200">
        <f>SUM(N1324:N1330)</f>
        <v>0</v>
      </c>
      <c r="O1323" s="200">
        <f>+M1323+N1323</f>
        <v>0</v>
      </c>
      <c r="P1323" s="200">
        <f>+L1323+O1323</f>
        <v>0</v>
      </c>
      <c r="Q1323" s="200"/>
      <c r="R1323" s="309"/>
      <c r="S1323" s="309"/>
      <c r="T1323" s="200">
        <f>SUM(T1324:T1330)</f>
        <v>0</v>
      </c>
      <c r="U1323" s="200">
        <f>SUM(U1324:U1330)</f>
        <v>0</v>
      </c>
      <c r="V1323" s="200">
        <f>SUM(V1324:V1330)</f>
        <v>0</v>
      </c>
      <c r="W1323" s="200">
        <f>SUM(W1324:W1330)</f>
        <v>0</v>
      </c>
      <c r="X1323" s="202"/>
      <c r="Y1323" s="202"/>
      <c r="Z1323" s="200">
        <f>SUM(Z1324:Z1330)</f>
        <v>0</v>
      </c>
      <c r="AA1323" s="200">
        <f>SUM(AA1324:AA1330)</f>
        <v>0</v>
      </c>
      <c r="AB1323" s="200">
        <f>SUM(AB1324:AB1330)</f>
        <v>0</v>
      </c>
      <c r="AC1323" s="200">
        <f>SUM(AC1324:AC1330)</f>
        <v>0</v>
      </c>
      <c r="AD1323" s="202"/>
      <c r="AE1323" s="202"/>
      <c r="AF1323" s="200">
        <f>SUM(AF1324:AF1330)</f>
        <v>0</v>
      </c>
      <c r="AG1323" s="200">
        <f>SUM(AG1324:AG1330)</f>
        <v>0</v>
      </c>
      <c r="AH1323" s="200">
        <f>+AF1323+AG1323</f>
        <v>0</v>
      </c>
      <c r="AI1323" s="200">
        <f>SUM(AI1324:AI1330)</f>
        <v>0</v>
      </c>
      <c r="AJ1323" s="200">
        <f>SUM(AJ1324:AJ1330)</f>
        <v>0</v>
      </c>
      <c r="AK1323" s="200">
        <f>+AI1323+AJ1323</f>
        <v>0</v>
      </c>
      <c r="AL1323" s="200">
        <f>+AH1323+AK1323</f>
        <v>0</v>
      </c>
      <c r="AM1323" s="200">
        <f>SUM(AM1324:AM1330)</f>
        <v>0</v>
      </c>
      <c r="AN1323" s="200">
        <f>SUM(AN1324:AN1330)</f>
        <v>0</v>
      </c>
      <c r="AO1323" s="200">
        <f>+AM1323+AN1323</f>
        <v>0</v>
      </c>
      <c r="AP1323" s="200">
        <f>SUM(AP1324:AP1330)</f>
        <v>0</v>
      </c>
      <c r="AQ1323" s="200">
        <f>SUM(AQ1324:AQ1330)</f>
        <v>0</v>
      </c>
      <c r="AR1323" s="200">
        <f>+AP1323+AQ1323</f>
        <v>0</v>
      </c>
      <c r="AS1323" s="200">
        <f>+AO1323+AR1323</f>
        <v>0</v>
      </c>
      <c r="AT1323" s="200">
        <f>SUM(AT1324:AT1330)</f>
        <v>0</v>
      </c>
      <c r="AU1323" s="200">
        <f>SUM(AU1324:AU1330)</f>
        <v>0</v>
      </c>
      <c r="AV1323" s="200">
        <f>+AT1323+AU1323</f>
        <v>0</v>
      </c>
      <c r="AW1323" s="200">
        <f>SUM(AW1324:AW1330)</f>
        <v>0</v>
      </c>
      <c r="AX1323" s="200">
        <f>SUM(AX1324:AX1330)</f>
        <v>0</v>
      </c>
      <c r="AY1323" s="200">
        <f>+AW1323+AX1323</f>
        <v>0</v>
      </c>
      <c r="AZ1323" s="200">
        <f>+AV1323+AY1323</f>
        <v>0</v>
      </c>
      <c r="BA1323" s="200">
        <f>SUM(BA1324:BA1330)</f>
        <v>0</v>
      </c>
      <c r="BB1323" s="200">
        <f>SUM(BB1324:BB1330)</f>
        <v>0</v>
      </c>
      <c r="BC1323" s="200">
        <f>+BA1323+BB1323</f>
        <v>0</v>
      </c>
      <c r="BD1323" s="200">
        <f>SUM(BD1324:BD1330)</f>
        <v>0</v>
      </c>
      <c r="BE1323" s="200">
        <f>SUM(BE1324:BE1330)</f>
        <v>0</v>
      </c>
      <c r="BF1323" s="200">
        <f>+BD1323+BE1323</f>
        <v>0</v>
      </c>
      <c r="BG1323" s="200">
        <f>+BC1323+BF1323</f>
        <v>0</v>
      </c>
      <c r="BH1323" s="200">
        <f>SUM(BH1324:BH1330)</f>
        <v>0</v>
      </c>
      <c r="BI1323" s="200">
        <f>SUM(BI1324:BI1330)</f>
        <v>0</v>
      </c>
      <c r="BJ1323" s="200">
        <f>+BH1323+BI1323</f>
        <v>0</v>
      </c>
      <c r="BK1323" s="200">
        <f>SUM(BK1324:BK1330)</f>
        <v>0</v>
      </c>
      <c r="BL1323" s="200">
        <f>SUM(BL1324:BL1330)</f>
        <v>0</v>
      </c>
      <c r="BM1323" s="200">
        <f>+BK1323+BL1323</f>
        <v>0</v>
      </c>
      <c r="BN1323" s="200">
        <f>+BJ1323+BM1323</f>
        <v>0</v>
      </c>
      <c r="BO1323" s="200">
        <f>SUM(BO1324:BO1330)</f>
        <v>0</v>
      </c>
      <c r="BP1323" s="200">
        <f>SUM(BP1324:BP1330)</f>
        <v>0</v>
      </c>
      <c r="BQ1323" s="200">
        <f>+BO1323+BP1323</f>
        <v>0</v>
      </c>
      <c r="BR1323" s="200">
        <f>SUM(BR1324:BR1330)</f>
        <v>0</v>
      </c>
      <c r="BS1323" s="200">
        <f>SUM(BS1324:BS1330)</f>
        <v>0</v>
      </c>
      <c r="BT1323" s="200">
        <f>+BR1323+BS1323</f>
        <v>0</v>
      </c>
      <c r="BU1323" s="200">
        <f>+BQ1323+BT1323</f>
        <v>0</v>
      </c>
      <c r="BV1323" s="203"/>
      <c r="BW1323" s="203"/>
      <c r="BX1323" s="204"/>
      <c r="BY1323" s="204"/>
      <c r="BZ1323" s="203"/>
      <c r="CA1323" s="205"/>
    </row>
    <row r="1324" spans="2:79" ht="36.75" hidden="1" customHeight="1">
      <c r="B1324" s="218">
        <v>2015</v>
      </c>
      <c r="C1324" s="219">
        <v>8320</v>
      </c>
      <c r="D1324" s="218">
        <v>5</v>
      </c>
      <c r="E1324" s="218">
        <v>5000</v>
      </c>
      <c r="F1324" s="218">
        <v>5100</v>
      </c>
      <c r="G1324" s="218">
        <v>519</v>
      </c>
      <c r="H1324" s="218">
        <v>1</v>
      </c>
      <c r="I1324" s="301" t="s">
        <v>208</v>
      </c>
      <c r="J1324" s="209">
        <v>0</v>
      </c>
      <c r="K1324" s="209">
        <v>0</v>
      </c>
      <c r="L1324" s="210">
        <f>+J1324+K1324</f>
        <v>0</v>
      </c>
      <c r="M1324" s="209">
        <v>0</v>
      </c>
      <c r="N1324" s="209">
        <v>0</v>
      </c>
      <c r="O1324" s="210">
        <f>+M1324+N1324</f>
        <v>0</v>
      </c>
      <c r="P1324" s="210">
        <f>+L1324+O1324</f>
        <v>0</v>
      </c>
      <c r="Q1324" s="221" t="s">
        <v>19</v>
      </c>
      <c r="R1324" s="307"/>
      <c r="S1324" s="307"/>
      <c r="T1324" s="213">
        <v>0</v>
      </c>
      <c r="U1324" s="213">
        <v>0</v>
      </c>
      <c r="V1324" s="213">
        <v>0</v>
      </c>
      <c r="W1324" s="213">
        <v>0</v>
      </c>
      <c r="X1324" s="213"/>
      <c r="Y1324" s="213"/>
      <c r="Z1324" s="213">
        <v>0</v>
      </c>
      <c r="AA1324" s="213">
        <v>0</v>
      </c>
      <c r="AB1324" s="213">
        <v>0</v>
      </c>
      <c r="AC1324" s="213">
        <v>0</v>
      </c>
      <c r="AD1324" s="214"/>
      <c r="AE1324" s="214"/>
      <c r="AF1324" s="209">
        <f>J1324+T1324-Z1324</f>
        <v>0</v>
      </c>
      <c r="AG1324" s="209">
        <f>K1324+U1324-AA1324</f>
        <v>0</v>
      </c>
      <c r="AH1324" s="210">
        <f>+AF1324+AG1324</f>
        <v>0</v>
      </c>
      <c r="AI1324" s="209">
        <f>M1324+V1324-AB1324</f>
        <v>0</v>
      </c>
      <c r="AJ1324" s="209">
        <f>N1324+W1324-AC1324</f>
        <v>0</v>
      </c>
      <c r="AK1324" s="210">
        <f>+AI1324+AJ1324</f>
        <v>0</v>
      </c>
      <c r="AL1324" s="210">
        <f>+AH1324+AK1324</f>
        <v>0</v>
      </c>
      <c r="AM1324" s="213">
        <v>0</v>
      </c>
      <c r="AN1324" s="213">
        <v>0</v>
      </c>
      <c r="AO1324" s="210">
        <f>+AM1324+AN1324</f>
        <v>0</v>
      </c>
      <c r="AP1324" s="213">
        <v>0</v>
      </c>
      <c r="AQ1324" s="213">
        <v>0</v>
      </c>
      <c r="AR1324" s="210">
        <f>+AP1324+AQ1324</f>
        <v>0</v>
      </c>
      <c r="AS1324" s="210">
        <f>+AO1324+AR1324</f>
        <v>0</v>
      </c>
      <c r="AT1324" s="213">
        <v>0</v>
      </c>
      <c r="AU1324" s="213">
        <v>0</v>
      </c>
      <c r="AV1324" s="210">
        <f>+AT1324+AU1324</f>
        <v>0</v>
      </c>
      <c r="AW1324" s="213">
        <v>0</v>
      </c>
      <c r="AX1324" s="213">
        <v>0</v>
      </c>
      <c r="AY1324" s="210">
        <f>+AW1324+AX1324</f>
        <v>0</v>
      </c>
      <c r="AZ1324" s="210">
        <f>+AV1324+AY1324</f>
        <v>0</v>
      </c>
      <c r="BA1324" s="213">
        <v>0</v>
      </c>
      <c r="BB1324" s="213">
        <v>0</v>
      </c>
      <c r="BC1324" s="210">
        <f>+BA1324+BB1324</f>
        <v>0</v>
      </c>
      <c r="BD1324" s="213">
        <v>0</v>
      </c>
      <c r="BE1324" s="213">
        <v>0</v>
      </c>
      <c r="BF1324" s="210">
        <f>+BD1324+BE1324</f>
        <v>0</v>
      </c>
      <c r="BG1324" s="210">
        <f>+BC1324+BF1324</f>
        <v>0</v>
      </c>
      <c r="BH1324" s="213">
        <v>0</v>
      </c>
      <c r="BI1324" s="213">
        <v>0</v>
      </c>
      <c r="BJ1324" s="210">
        <f>+BH1324+BI1324</f>
        <v>0</v>
      </c>
      <c r="BK1324" s="213">
        <v>0</v>
      </c>
      <c r="BL1324" s="213">
        <v>0</v>
      </c>
      <c r="BM1324" s="210">
        <f>+BK1324+BL1324</f>
        <v>0</v>
      </c>
      <c r="BN1324" s="210">
        <f>+BJ1324+BM1324</f>
        <v>0</v>
      </c>
      <c r="BO1324" s="209">
        <f>AF1324-AM1324-AT1324-BA1324-BH1324</f>
        <v>0</v>
      </c>
      <c r="BP1324" s="209">
        <f>AG1324-AN1324-AU1324-BB1324-BI1324</f>
        <v>0</v>
      </c>
      <c r="BQ1324" s="210">
        <f>+BO1324+BP1324</f>
        <v>0</v>
      </c>
      <c r="BR1324" s="209">
        <f>AI1324-AP1324-AW1324-BD1324-BK1324</f>
        <v>0</v>
      </c>
      <c r="BS1324" s="209">
        <f>AJ1324-AQ1324-AX1324-BE1324-BL1324</f>
        <v>0</v>
      </c>
      <c r="BT1324" s="210">
        <f>+BR1324+BS1324</f>
        <v>0</v>
      </c>
      <c r="BU1324" s="210">
        <f>+BQ1324+BT1324</f>
        <v>0</v>
      </c>
      <c r="BV1324" s="215">
        <f>R1324+X1324-AD1324</f>
        <v>0</v>
      </c>
      <c r="BW1324" s="215">
        <f>S1324+Y1324-AE1324</f>
        <v>0</v>
      </c>
      <c r="BX1324" s="216">
        <v>0</v>
      </c>
      <c r="BY1324" s="216">
        <v>0</v>
      </c>
      <c r="BZ1324" s="215">
        <f>BV1324-BX1324</f>
        <v>0</v>
      </c>
      <c r="CA1324" s="217">
        <f>BW1324-BY1324</f>
        <v>0</v>
      </c>
    </row>
    <row r="1325" spans="2:79" ht="36.75" hidden="1" customHeight="1">
      <c r="B1325" s="218">
        <v>2015</v>
      </c>
      <c r="C1325" s="219">
        <v>8320</v>
      </c>
      <c r="D1325" s="218">
        <v>5</v>
      </c>
      <c r="E1325" s="218">
        <v>5000</v>
      </c>
      <c r="F1325" s="218">
        <v>5100</v>
      </c>
      <c r="G1325" s="218">
        <v>519</v>
      </c>
      <c r="H1325" s="218">
        <v>2</v>
      </c>
      <c r="I1325" s="220" t="s">
        <v>676</v>
      </c>
      <c r="J1325" s="209">
        <v>0</v>
      </c>
      <c r="K1325" s="209">
        <v>0</v>
      </c>
      <c r="L1325" s="210">
        <f>+J1325+K1325</f>
        <v>0</v>
      </c>
      <c r="M1325" s="209">
        <v>0</v>
      </c>
      <c r="N1325" s="209">
        <v>0</v>
      </c>
      <c r="O1325" s="210">
        <f>+M1325+N1325</f>
        <v>0</v>
      </c>
      <c r="P1325" s="210">
        <f>+L1325+O1325</f>
        <v>0</v>
      </c>
      <c r="Q1325" s="221" t="s">
        <v>19</v>
      </c>
      <c r="R1325" s="307"/>
      <c r="S1325" s="307"/>
      <c r="T1325" s="213">
        <v>0</v>
      </c>
      <c r="U1325" s="213">
        <v>0</v>
      </c>
      <c r="V1325" s="213">
        <v>0</v>
      </c>
      <c r="W1325" s="213">
        <v>0</v>
      </c>
      <c r="X1325" s="213"/>
      <c r="Y1325" s="213"/>
      <c r="Z1325" s="213">
        <v>0</v>
      </c>
      <c r="AA1325" s="213">
        <v>0</v>
      </c>
      <c r="AB1325" s="213">
        <v>0</v>
      </c>
      <c r="AC1325" s="213">
        <v>0</v>
      </c>
      <c r="AD1325" s="214"/>
      <c r="AE1325" s="214"/>
      <c r="AF1325" s="209">
        <f>J1325+T1325-Z1325</f>
        <v>0</v>
      </c>
      <c r="AG1325" s="209">
        <f>K1325+U1325-AA1325</f>
        <v>0</v>
      </c>
      <c r="AH1325" s="210">
        <f>+AF1325+AG1325</f>
        <v>0</v>
      </c>
      <c r="AI1325" s="209">
        <f>M1325+V1325-AB1325</f>
        <v>0</v>
      </c>
      <c r="AJ1325" s="209">
        <f>N1325+W1325-AC1325</f>
        <v>0</v>
      </c>
      <c r="AK1325" s="210">
        <f>+AI1325+AJ1325</f>
        <v>0</v>
      </c>
      <c r="AL1325" s="210">
        <f>+AH1325+AK1325</f>
        <v>0</v>
      </c>
      <c r="AM1325" s="213">
        <v>0</v>
      </c>
      <c r="AN1325" s="213">
        <v>0</v>
      </c>
      <c r="AO1325" s="210">
        <f>+AM1325+AN1325</f>
        <v>0</v>
      </c>
      <c r="AP1325" s="213">
        <v>0</v>
      </c>
      <c r="AQ1325" s="213">
        <v>0</v>
      </c>
      <c r="AR1325" s="210">
        <f>+AP1325+AQ1325</f>
        <v>0</v>
      </c>
      <c r="AS1325" s="210">
        <f>+AO1325+AR1325</f>
        <v>0</v>
      </c>
      <c r="AT1325" s="213">
        <v>0</v>
      </c>
      <c r="AU1325" s="213">
        <v>0</v>
      </c>
      <c r="AV1325" s="210">
        <f>+AT1325+AU1325</f>
        <v>0</v>
      </c>
      <c r="AW1325" s="213">
        <v>0</v>
      </c>
      <c r="AX1325" s="213">
        <v>0</v>
      </c>
      <c r="AY1325" s="210">
        <f>+AW1325+AX1325</f>
        <v>0</v>
      </c>
      <c r="AZ1325" s="210">
        <f>+AV1325+AY1325</f>
        <v>0</v>
      </c>
      <c r="BA1325" s="213">
        <v>0</v>
      </c>
      <c r="BB1325" s="213">
        <v>0</v>
      </c>
      <c r="BC1325" s="210">
        <f>+BA1325+BB1325</f>
        <v>0</v>
      </c>
      <c r="BD1325" s="213">
        <v>0</v>
      </c>
      <c r="BE1325" s="213">
        <v>0</v>
      </c>
      <c r="BF1325" s="210">
        <f>+BD1325+BE1325</f>
        <v>0</v>
      </c>
      <c r="BG1325" s="210">
        <f>+BC1325+BF1325</f>
        <v>0</v>
      </c>
      <c r="BH1325" s="213">
        <v>0</v>
      </c>
      <c r="BI1325" s="213">
        <v>0</v>
      </c>
      <c r="BJ1325" s="210">
        <f>+BH1325+BI1325</f>
        <v>0</v>
      </c>
      <c r="BK1325" s="213">
        <v>0</v>
      </c>
      <c r="BL1325" s="213">
        <v>0</v>
      </c>
      <c r="BM1325" s="210">
        <f>+BK1325+BL1325</f>
        <v>0</v>
      </c>
      <c r="BN1325" s="210">
        <f>+BJ1325+BM1325</f>
        <v>0</v>
      </c>
      <c r="BO1325" s="209">
        <f>AF1325-AM1325-AT1325-BA1325-BH1325</f>
        <v>0</v>
      </c>
      <c r="BP1325" s="209">
        <f>AG1325-AN1325-AU1325-BB1325-BI1325</f>
        <v>0</v>
      </c>
      <c r="BQ1325" s="210">
        <f>+BO1325+BP1325</f>
        <v>0</v>
      </c>
      <c r="BR1325" s="209">
        <f>AI1325-AP1325-AW1325-BD1325-BK1325</f>
        <v>0</v>
      </c>
      <c r="BS1325" s="209">
        <f>AJ1325-AQ1325-AX1325-BE1325-BL1325</f>
        <v>0</v>
      </c>
      <c r="BT1325" s="210">
        <f>+BR1325+BS1325</f>
        <v>0</v>
      </c>
      <c r="BU1325" s="210">
        <f>+BQ1325+BT1325</f>
        <v>0</v>
      </c>
      <c r="BV1325" s="215">
        <f>R1325+X1325-AD1325</f>
        <v>0</v>
      </c>
      <c r="BW1325" s="215">
        <f>S1325+Y1325-AE1325</f>
        <v>0</v>
      </c>
      <c r="BX1325" s="216">
        <v>0</v>
      </c>
      <c r="BY1325" s="216">
        <v>0</v>
      </c>
      <c r="BZ1325" s="215">
        <f>BV1325-BX1325</f>
        <v>0</v>
      </c>
      <c r="CA1325" s="217">
        <f>BW1325-BY1325</f>
        <v>0</v>
      </c>
    </row>
    <row r="1326" spans="2:79" ht="36.75" hidden="1" customHeight="1">
      <c r="B1326" s="218">
        <v>2015</v>
      </c>
      <c r="C1326" s="219">
        <v>8320</v>
      </c>
      <c r="D1326" s="218">
        <v>5</v>
      </c>
      <c r="E1326" s="218">
        <v>5000</v>
      </c>
      <c r="F1326" s="218">
        <v>5100</v>
      </c>
      <c r="G1326" s="218">
        <v>519</v>
      </c>
      <c r="H1326" s="218">
        <v>3</v>
      </c>
      <c r="I1326" s="220" t="s">
        <v>38</v>
      </c>
      <c r="J1326" s="209">
        <v>0</v>
      </c>
      <c r="K1326" s="209">
        <v>0</v>
      </c>
      <c r="L1326" s="210">
        <f>+J1326+K1326</f>
        <v>0</v>
      </c>
      <c r="M1326" s="209">
        <v>0</v>
      </c>
      <c r="N1326" s="209">
        <v>0</v>
      </c>
      <c r="O1326" s="210">
        <f>+M1326+N1326</f>
        <v>0</v>
      </c>
      <c r="P1326" s="210">
        <f>+L1326+O1326</f>
        <v>0</v>
      </c>
      <c r="Q1326" s="221" t="s">
        <v>19</v>
      </c>
      <c r="R1326" s="307"/>
      <c r="S1326" s="307"/>
      <c r="T1326" s="213">
        <v>0</v>
      </c>
      <c r="U1326" s="213">
        <v>0</v>
      </c>
      <c r="V1326" s="213">
        <v>0</v>
      </c>
      <c r="W1326" s="213">
        <v>0</v>
      </c>
      <c r="X1326" s="213"/>
      <c r="Y1326" s="213"/>
      <c r="Z1326" s="213">
        <v>0</v>
      </c>
      <c r="AA1326" s="213">
        <v>0</v>
      </c>
      <c r="AB1326" s="213">
        <v>0</v>
      </c>
      <c r="AC1326" s="213">
        <v>0</v>
      </c>
      <c r="AD1326" s="214"/>
      <c r="AE1326" s="214"/>
      <c r="AF1326" s="209">
        <f>J1326+T1326-Z1326</f>
        <v>0</v>
      </c>
      <c r="AG1326" s="209">
        <f>K1326+U1326-AA1326</f>
        <v>0</v>
      </c>
      <c r="AH1326" s="210">
        <f>+AF1326+AG1326</f>
        <v>0</v>
      </c>
      <c r="AI1326" s="209">
        <f>M1326+V1326-AB1326</f>
        <v>0</v>
      </c>
      <c r="AJ1326" s="209">
        <f>N1326+W1326-AC1326</f>
        <v>0</v>
      </c>
      <c r="AK1326" s="210">
        <f>+AI1326+AJ1326</f>
        <v>0</v>
      </c>
      <c r="AL1326" s="210">
        <f>+AH1326+AK1326</f>
        <v>0</v>
      </c>
      <c r="AM1326" s="213">
        <v>0</v>
      </c>
      <c r="AN1326" s="213">
        <v>0</v>
      </c>
      <c r="AO1326" s="210">
        <f>+AM1326+AN1326</f>
        <v>0</v>
      </c>
      <c r="AP1326" s="213">
        <v>0</v>
      </c>
      <c r="AQ1326" s="213">
        <v>0</v>
      </c>
      <c r="AR1326" s="210">
        <f>+AP1326+AQ1326</f>
        <v>0</v>
      </c>
      <c r="AS1326" s="210">
        <f>+AO1326+AR1326</f>
        <v>0</v>
      </c>
      <c r="AT1326" s="213">
        <v>0</v>
      </c>
      <c r="AU1326" s="213">
        <v>0</v>
      </c>
      <c r="AV1326" s="210">
        <f>+AT1326+AU1326</f>
        <v>0</v>
      </c>
      <c r="AW1326" s="213">
        <v>0</v>
      </c>
      <c r="AX1326" s="213">
        <v>0</v>
      </c>
      <c r="AY1326" s="210">
        <f>+AW1326+AX1326</f>
        <v>0</v>
      </c>
      <c r="AZ1326" s="210">
        <f>+AV1326+AY1326</f>
        <v>0</v>
      </c>
      <c r="BA1326" s="213">
        <v>0</v>
      </c>
      <c r="BB1326" s="213">
        <v>0</v>
      </c>
      <c r="BC1326" s="210">
        <f>+BA1326+BB1326</f>
        <v>0</v>
      </c>
      <c r="BD1326" s="213">
        <v>0</v>
      </c>
      <c r="BE1326" s="213">
        <v>0</v>
      </c>
      <c r="BF1326" s="210">
        <f>+BD1326+BE1326</f>
        <v>0</v>
      </c>
      <c r="BG1326" s="210">
        <f>+BC1326+BF1326</f>
        <v>0</v>
      </c>
      <c r="BH1326" s="213">
        <v>0</v>
      </c>
      <c r="BI1326" s="213">
        <v>0</v>
      </c>
      <c r="BJ1326" s="210">
        <f>+BH1326+BI1326</f>
        <v>0</v>
      </c>
      <c r="BK1326" s="213">
        <v>0</v>
      </c>
      <c r="BL1326" s="213">
        <v>0</v>
      </c>
      <c r="BM1326" s="210">
        <f>+BK1326+BL1326</f>
        <v>0</v>
      </c>
      <c r="BN1326" s="210">
        <f>+BJ1326+BM1326</f>
        <v>0</v>
      </c>
      <c r="BO1326" s="209">
        <f>AF1326-AM1326-AT1326-BA1326-BH1326</f>
        <v>0</v>
      </c>
      <c r="BP1326" s="209">
        <f>AG1326-AN1326-AU1326-BB1326-BI1326</f>
        <v>0</v>
      </c>
      <c r="BQ1326" s="210">
        <f>+BO1326+BP1326</f>
        <v>0</v>
      </c>
      <c r="BR1326" s="209">
        <f>AI1326-AP1326-AW1326-BD1326-BK1326</f>
        <v>0</v>
      </c>
      <c r="BS1326" s="209">
        <f>AJ1326-AQ1326-AX1326-BE1326-BL1326</f>
        <v>0</v>
      </c>
      <c r="BT1326" s="210">
        <f>+BR1326+BS1326</f>
        <v>0</v>
      </c>
      <c r="BU1326" s="210">
        <f>+BQ1326+BT1326</f>
        <v>0</v>
      </c>
      <c r="BV1326" s="215">
        <f>R1326+X1326-AD1326</f>
        <v>0</v>
      </c>
      <c r="BW1326" s="215">
        <f>S1326+Y1326-AE1326</f>
        <v>0</v>
      </c>
      <c r="BX1326" s="216">
        <v>0</v>
      </c>
      <c r="BY1326" s="216">
        <v>0</v>
      </c>
      <c r="BZ1326" s="215">
        <f>BV1326-BX1326</f>
        <v>0</v>
      </c>
      <c r="CA1326" s="217">
        <f>BW1326-BY1326</f>
        <v>0</v>
      </c>
    </row>
    <row r="1327" spans="2:79" ht="36.75" hidden="1" customHeight="1">
      <c r="B1327" s="218">
        <v>2015</v>
      </c>
      <c r="C1327" s="219">
        <v>8320</v>
      </c>
      <c r="D1327" s="218">
        <v>5</v>
      </c>
      <c r="E1327" s="218">
        <v>5000</v>
      </c>
      <c r="F1327" s="218">
        <v>5100</v>
      </c>
      <c r="G1327" s="218">
        <v>519</v>
      </c>
      <c r="H1327" s="218">
        <v>4</v>
      </c>
      <c r="I1327" s="220" t="s">
        <v>216</v>
      </c>
      <c r="J1327" s="209">
        <v>0</v>
      </c>
      <c r="K1327" s="209">
        <v>0</v>
      </c>
      <c r="L1327" s="210">
        <f>+J1327+K1327</f>
        <v>0</v>
      </c>
      <c r="M1327" s="209">
        <v>0</v>
      </c>
      <c r="N1327" s="209">
        <v>0</v>
      </c>
      <c r="O1327" s="210">
        <f>+M1327+N1327</f>
        <v>0</v>
      </c>
      <c r="P1327" s="210">
        <f>+L1327+O1327</f>
        <v>0</v>
      </c>
      <c r="Q1327" s="221" t="s">
        <v>19</v>
      </c>
      <c r="R1327" s="307"/>
      <c r="S1327" s="307"/>
      <c r="T1327" s="213">
        <v>0</v>
      </c>
      <c r="U1327" s="213">
        <v>0</v>
      </c>
      <c r="V1327" s="213">
        <v>0</v>
      </c>
      <c r="W1327" s="213">
        <v>0</v>
      </c>
      <c r="X1327" s="213"/>
      <c r="Y1327" s="213"/>
      <c r="Z1327" s="213">
        <v>0</v>
      </c>
      <c r="AA1327" s="213">
        <v>0</v>
      </c>
      <c r="AB1327" s="213">
        <v>0</v>
      </c>
      <c r="AC1327" s="213">
        <v>0</v>
      </c>
      <c r="AD1327" s="214"/>
      <c r="AE1327" s="214"/>
      <c r="AF1327" s="209">
        <f>J1327+T1327-Z1327</f>
        <v>0</v>
      </c>
      <c r="AG1327" s="209">
        <f>K1327+U1327-AA1327</f>
        <v>0</v>
      </c>
      <c r="AH1327" s="210">
        <f>+AF1327+AG1327</f>
        <v>0</v>
      </c>
      <c r="AI1327" s="209">
        <f>M1327+V1327-AB1327</f>
        <v>0</v>
      </c>
      <c r="AJ1327" s="209">
        <f>N1327+W1327-AC1327</f>
        <v>0</v>
      </c>
      <c r="AK1327" s="210">
        <f>+AI1327+AJ1327</f>
        <v>0</v>
      </c>
      <c r="AL1327" s="210">
        <f>+AH1327+AK1327</f>
        <v>0</v>
      </c>
      <c r="AM1327" s="213">
        <v>0</v>
      </c>
      <c r="AN1327" s="213">
        <v>0</v>
      </c>
      <c r="AO1327" s="210">
        <f>+AM1327+AN1327</f>
        <v>0</v>
      </c>
      <c r="AP1327" s="213">
        <v>0</v>
      </c>
      <c r="AQ1327" s="213">
        <v>0</v>
      </c>
      <c r="AR1327" s="210">
        <f>+AP1327+AQ1327</f>
        <v>0</v>
      </c>
      <c r="AS1327" s="210">
        <f>+AO1327+AR1327</f>
        <v>0</v>
      </c>
      <c r="AT1327" s="213">
        <v>0</v>
      </c>
      <c r="AU1327" s="213">
        <v>0</v>
      </c>
      <c r="AV1327" s="210">
        <f>+AT1327+AU1327</f>
        <v>0</v>
      </c>
      <c r="AW1327" s="213">
        <v>0</v>
      </c>
      <c r="AX1327" s="213">
        <v>0</v>
      </c>
      <c r="AY1327" s="210">
        <f>+AW1327+AX1327</f>
        <v>0</v>
      </c>
      <c r="AZ1327" s="210">
        <f>+AV1327+AY1327</f>
        <v>0</v>
      </c>
      <c r="BA1327" s="213">
        <v>0</v>
      </c>
      <c r="BB1327" s="213">
        <v>0</v>
      </c>
      <c r="BC1327" s="210">
        <f>+BA1327+BB1327</f>
        <v>0</v>
      </c>
      <c r="BD1327" s="213">
        <v>0</v>
      </c>
      <c r="BE1327" s="213">
        <v>0</v>
      </c>
      <c r="BF1327" s="210">
        <f>+BD1327+BE1327</f>
        <v>0</v>
      </c>
      <c r="BG1327" s="210">
        <f>+BC1327+BF1327</f>
        <v>0</v>
      </c>
      <c r="BH1327" s="213">
        <v>0</v>
      </c>
      <c r="BI1327" s="213">
        <v>0</v>
      </c>
      <c r="BJ1327" s="210">
        <f>+BH1327+BI1327</f>
        <v>0</v>
      </c>
      <c r="BK1327" s="213">
        <v>0</v>
      </c>
      <c r="BL1327" s="213">
        <v>0</v>
      </c>
      <c r="BM1327" s="210">
        <f>+BK1327+BL1327</f>
        <v>0</v>
      </c>
      <c r="BN1327" s="210">
        <f>+BJ1327+BM1327</f>
        <v>0</v>
      </c>
      <c r="BO1327" s="209">
        <f>AF1327-AM1327-AT1327-BA1327-BH1327</f>
        <v>0</v>
      </c>
      <c r="BP1327" s="209">
        <f>AG1327-AN1327-AU1327-BB1327-BI1327</f>
        <v>0</v>
      </c>
      <c r="BQ1327" s="210">
        <f>+BO1327+BP1327</f>
        <v>0</v>
      </c>
      <c r="BR1327" s="209">
        <f>AI1327-AP1327-AW1327-BD1327-BK1327</f>
        <v>0</v>
      </c>
      <c r="BS1327" s="209">
        <f>AJ1327-AQ1327-AX1327-BE1327-BL1327</f>
        <v>0</v>
      </c>
      <c r="BT1327" s="210">
        <f>+BR1327+BS1327</f>
        <v>0</v>
      </c>
      <c r="BU1327" s="210">
        <f>+BQ1327+BT1327</f>
        <v>0</v>
      </c>
      <c r="BV1327" s="215">
        <f>R1327+X1327-AD1327</f>
        <v>0</v>
      </c>
      <c r="BW1327" s="215">
        <f>S1327+Y1327-AE1327</f>
        <v>0</v>
      </c>
      <c r="BX1327" s="216">
        <v>0</v>
      </c>
      <c r="BY1327" s="216">
        <v>0</v>
      </c>
      <c r="BZ1327" s="215">
        <f>BV1327-BX1327</f>
        <v>0</v>
      </c>
      <c r="CA1327" s="217">
        <f>BW1327-BY1327</f>
        <v>0</v>
      </c>
    </row>
    <row r="1328" spans="2:79" ht="36.75" hidden="1" customHeight="1">
      <c r="B1328" s="218">
        <v>2015</v>
      </c>
      <c r="C1328" s="219">
        <v>8320</v>
      </c>
      <c r="D1328" s="218">
        <v>5</v>
      </c>
      <c r="E1328" s="218">
        <v>5000</v>
      </c>
      <c r="F1328" s="218">
        <v>5100</v>
      </c>
      <c r="G1328" s="218">
        <v>519</v>
      </c>
      <c r="H1328" s="218">
        <v>5</v>
      </c>
      <c r="I1328" s="220" t="s">
        <v>214</v>
      </c>
      <c r="J1328" s="209">
        <v>0</v>
      </c>
      <c r="K1328" s="209">
        <v>0</v>
      </c>
      <c r="L1328" s="210">
        <f>+J1328+K1328</f>
        <v>0</v>
      </c>
      <c r="M1328" s="209">
        <v>0</v>
      </c>
      <c r="N1328" s="209">
        <v>0</v>
      </c>
      <c r="O1328" s="210">
        <f>+M1328+N1328</f>
        <v>0</v>
      </c>
      <c r="P1328" s="210">
        <f>+L1328+O1328</f>
        <v>0</v>
      </c>
      <c r="Q1328" s="221" t="s">
        <v>19</v>
      </c>
      <c r="R1328" s="307"/>
      <c r="S1328" s="307"/>
      <c r="T1328" s="213">
        <v>0</v>
      </c>
      <c r="U1328" s="213">
        <v>0</v>
      </c>
      <c r="V1328" s="213">
        <v>0</v>
      </c>
      <c r="W1328" s="213">
        <v>0</v>
      </c>
      <c r="X1328" s="213"/>
      <c r="Y1328" s="213"/>
      <c r="Z1328" s="213">
        <v>0</v>
      </c>
      <c r="AA1328" s="213">
        <v>0</v>
      </c>
      <c r="AB1328" s="213">
        <v>0</v>
      </c>
      <c r="AC1328" s="213">
        <v>0</v>
      </c>
      <c r="AD1328" s="214"/>
      <c r="AE1328" s="214"/>
      <c r="AF1328" s="209">
        <f>J1328+T1328-Z1328</f>
        <v>0</v>
      </c>
      <c r="AG1328" s="209">
        <f>K1328+U1328-AA1328</f>
        <v>0</v>
      </c>
      <c r="AH1328" s="210">
        <f>+AF1328+AG1328</f>
        <v>0</v>
      </c>
      <c r="AI1328" s="209">
        <f>M1328+V1328-AB1328</f>
        <v>0</v>
      </c>
      <c r="AJ1328" s="209">
        <f>N1328+W1328-AC1328</f>
        <v>0</v>
      </c>
      <c r="AK1328" s="210">
        <f>+AI1328+AJ1328</f>
        <v>0</v>
      </c>
      <c r="AL1328" s="210">
        <f>+AH1328+AK1328</f>
        <v>0</v>
      </c>
      <c r="AM1328" s="213">
        <v>0</v>
      </c>
      <c r="AN1328" s="213">
        <v>0</v>
      </c>
      <c r="AO1328" s="210">
        <f>+AM1328+AN1328</f>
        <v>0</v>
      </c>
      <c r="AP1328" s="213">
        <v>0</v>
      </c>
      <c r="AQ1328" s="213">
        <v>0</v>
      </c>
      <c r="AR1328" s="210">
        <f>+AP1328+AQ1328</f>
        <v>0</v>
      </c>
      <c r="AS1328" s="210">
        <f>+AO1328+AR1328</f>
        <v>0</v>
      </c>
      <c r="AT1328" s="213">
        <v>0</v>
      </c>
      <c r="AU1328" s="213">
        <v>0</v>
      </c>
      <c r="AV1328" s="210">
        <f>+AT1328+AU1328</f>
        <v>0</v>
      </c>
      <c r="AW1328" s="213">
        <v>0</v>
      </c>
      <c r="AX1328" s="213">
        <v>0</v>
      </c>
      <c r="AY1328" s="210">
        <f>+AW1328+AX1328</f>
        <v>0</v>
      </c>
      <c r="AZ1328" s="210">
        <f>+AV1328+AY1328</f>
        <v>0</v>
      </c>
      <c r="BA1328" s="213">
        <v>0</v>
      </c>
      <c r="BB1328" s="213">
        <v>0</v>
      </c>
      <c r="BC1328" s="210">
        <f>+BA1328+BB1328</f>
        <v>0</v>
      </c>
      <c r="BD1328" s="213">
        <v>0</v>
      </c>
      <c r="BE1328" s="213">
        <v>0</v>
      </c>
      <c r="BF1328" s="210">
        <f>+BD1328+BE1328</f>
        <v>0</v>
      </c>
      <c r="BG1328" s="210">
        <f>+BC1328+BF1328</f>
        <v>0</v>
      </c>
      <c r="BH1328" s="213">
        <v>0</v>
      </c>
      <c r="BI1328" s="213">
        <v>0</v>
      </c>
      <c r="BJ1328" s="210">
        <f>+BH1328+BI1328</f>
        <v>0</v>
      </c>
      <c r="BK1328" s="213">
        <v>0</v>
      </c>
      <c r="BL1328" s="213">
        <v>0</v>
      </c>
      <c r="BM1328" s="210">
        <f>+BK1328+BL1328</f>
        <v>0</v>
      </c>
      <c r="BN1328" s="210">
        <f>+BJ1328+BM1328</f>
        <v>0</v>
      </c>
      <c r="BO1328" s="209">
        <f>AF1328-AM1328-AT1328-BA1328-BH1328</f>
        <v>0</v>
      </c>
      <c r="BP1328" s="209">
        <f>AG1328-AN1328-AU1328-BB1328-BI1328</f>
        <v>0</v>
      </c>
      <c r="BQ1328" s="210">
        <f>+BO1328+BP1328</f>
        <v>0</v>
      </c>
      <c r="BR1328" s="209">
        <f>AI1328-AP1328-AW1328-BD1328-BK1328</f>
        <v>0</v>
      </c>
      <c r="BS1328" s="209">
        <f>AJ1328-AQ1328-AX1328-BE1328-BL1328</f>
        <v>0</v>
      </c>
      <c r="BT1328" s="210">
        <f>+BR1328+BS1328</f>
        <v>0</v>
      </c>
      <c r="BU1328" s="210">
        <f>+BQ1328+BT1328</f>
        <v>0</v>
      </c>
      <c r="BV1328" s="215">
        <f>R1328+X1328-AD1328</f>
        <v>0</v>
      </c>
      <c r="BW1328" s="215">
        <f>S1328+Y1328-AE1328</f>
        <v>0</v>
      </c>
      <c r="BX1328" s="216">
        <v>0</v>
      </c>
      <c r="BY1328" s="216">
        <v>0</v>
      </c>
      <c r="BZ1328" s="215">
        <f>BV1328-BX1328</f>
        <v>0</v>
      </c>
      <c r="CA1328" s="217">
        <f>BW1328-BY1328</f>
        <v>0</v>
      </c>
    </row>
    <row r="1329" spans="2:79" ht="36.75" hidden="1" customHeight="1">
      <c r="B1329" s="218">
        <v>2015</v>
      </c>
      <c r="C1329" s="219">
        <v>8320</v>
      </c>
      <c r="D1329" s="218">
        <v>5</v>
      </c>
      <c r="E1329" s="218">
        <v>5000</v>
      </c>
      <c r="F1329" s="218">
        <v>5100</v>
      </c>
      <c r="G1329" s="218">
        <v>519</v>
      </c>
      <c r="H1329" s="218">
        <v>6</v>
      </c>
      <c r="I1329" s="220" t="s">
        <v>213</v>
      </c>
      <c r="J1329" s="209">
        <v>0</v>
      </c>
      <c r="K1329" s="209">
        <v>0</v>
      </c>
      <c r="L1329" s="210">
        <f>+J1329+K1329</f>
        <v>0</v>
      </c>
      <c r="M1329" s="209">
        <v>0</v>
      </c>
      <c r="N1329" s="209">
        <v>0</v>
      </c>
      <c r="O1329" s="210">
        <f>+M1329+N1329</f>
        <v>0</v>
      </c>
      <c r="P1329" s="210">
        <f>+L1329+O1329</f>
        <v>0</v>
      </c>
      <c r="Q1329" s="221" t="s">
        <v>19</v>
      </c>
      <c r="R1329" s="307"/>
      <c r="S1329" s="307"/>
      <c r="T1329" s="213">
        <v>0</v>
      </c>
      <c r="U1329" s="213">
        <v>0</v>
      </c>
      <c r="V1329" s="213">
        <v>0</v>
      </c>
      <c r="W1329" s="213">
        <v>0</v>
      </c>
      <c r="X1329" s="213"/>
      <c r="Y1329" s="213"/>
      <c r="Z1329" s="213">
        <v>0</v>
      </c>
      <c r="AA1329" s="213">
        <v>0</v>
      </c>
      <c r="AB1329" s="213">
        <v>0</v>
      </c>
      <c r="AC1329" s="213">
        <v>0</v>
      </c>
      <c r="AD1329" s="214"/>
      <c r="AE1329" s="214"/>
      <c r="AF1329" s="209">
        <f>J1329+T1329-Z1329</f>
        <v>0</v>
      </c>
      <c r="AG1329" s="209">
        <f>K1329+U1329-AA1329</f>
        <v>0</v>
      </c>
      <c r="AH1329" s="210">
        <f>+AF1329+AG1329</f>
        <v>0</v>
      </c>
      <c r="AI1329" s="209">
        <f>M1329+V1329-AB1329</f>
        <v>0</v>
      </c>
      <c r="AJ1329" s="209">
        <f>N1329+W1329-AC1329</f>
        <v>0</v>
      </c>
      <c r="AK1329" s="210">
        <f>+AI1329+AJ1329</f>
        <v>0</v>
      </c>
      <c r="AL1329" s="210">
        <f>+AH1329+AK1329</f>
        <v>0</v>
      </c>
      <c r="AM1329" s="213">
        <v>0</v>
      </c>
      <c r="AN1329" s="213">
        <v>0</v>
      </c>
      <c r="AO1329" s="210">
        <f>+AM1329+AN1329</f>
        <v>0</v>
      </c>
      <c r="AP1329" s="213">
        <v>0</v>
      </c>
      <c r="AQ1329" s="213">
        <v>0</v>
      </c>
      <c r="AR1329" s="210">
        <f>+AP1329+AQ1329</f>
        <v>0</v>
      </c>
      <c r="AS1329" s="210">
        <f>+AO1329+AR1329</f>
        <v>0</v>
      </c>
      <c r="AT1329" s="213">
        <v>0</v>
      </c>
      <c r="AU1329" s="213">
        <v>0</v>
      </c>
      <c r="AV1329" s="210">
        <f>+AT1329+AU1329</f>
        <v>0</v>
      </c>
      <c r="AW1329" s="213">
        <v>0</v>
      </c>
      <c r="AX1329" s="213">
        <v>0</v>
      </c>
      <c r="AY1329" s="210">
        <f>+AW1329+AX1329</f>
        <v>0</v>
      </c>
      <c r="AZ1329" s="210">
        <f>+AV1329+AY1329</f>
        <v>0</v>
      </c>
      <c r="BA1329" s="213">
        <v>0</v>
      </c>
      <c r="BB1329" s="213">
        <v>0</v>
      </c>
      <c r="BC1329" s="210">
        <f>+BA1329+BB1329</f>
        <v>0</v>
      </c>
      <c r="BD1329" s="213">
        <v>0</v>
      </c>
      <c r="BE1329" s="213">
        <v>0</v>
      </c>
      <c r="BF1329" s="210">
        <f>+BD1329+BE1329</f>
        <v>0</v>
      </c>
      <c r="BG1329" s="210">
        <f>+BC1329+BF1329</f>
        <v>0</v>
      </c>
      <c r="BH1329" s="213">
        <v>0</v>
      </c>
      <c r="BI1329" s="213">
        <v>0</v>
      </c>
      <c r="BJ1329" s="210">
        <f>+BH1329+BI1329</f>
        <v>0</v>
      </c>
      <c r="BK1329" s="213">
        <v>0</v>
      </c>
      <c r="BL1329" s="213">
        <v>0</v>
      </c>
      <c r="BM1329" s="210">
        <f>+BK1329+BL1329</f>
        <v>0</v>
      </c>
      <c r="BN1329" s="210">
        <f>+BJ1329+BM1329</f>
        <v>0</v>
      </c>
      <c r="BO1329" s="209">
        <f>AF1329-AM1329-AT1329-BA1329-BH1329</f>
        <v>0</v>
      </c>
      <c r="BP1329" s="209">
        <f>AG1329-AN1329-AU1329-BB1329-BI1329</f>
        <v>0</v>
      </c>
      <c r="BQ1329" s="210">
        <f>+BO1329+BP1329</f>
        <v>0</v>
      </c>
      <c r="BR1329" s="209">
        <f>AI1329-AP1329-AW1329-BD1329-BK1329</f>
        <v>0</v>
      </c>
      <c r="BS1329" s="209">
        <f>AJ1329-AQ1329-AX1329-BE1329-BL1329</f>
        <v>0</v>
      </c>
      <c r="BT1329" s="210">
        <f>+BR1329+BS1329</f>
        <v>0</v>
      </c>
      <c r="BU1329" s="210">
        <f>+BQ1329+BT1329</f>
        <v>0</v>
      </c>
      <c r="BV1329" s="215">
        <f>R1329+X1329-AD1329</f>
        <v>0</v>
      </c>
      <c r="BW1329" s="215">
        <f>S1329+Y1329-AE1329</f>
        <v>0</v>
      </c>
      <c r="BX1329" s="216">
        <v>0</v>
      </c>
      <c r="BY1329" s="216">
        <v>0</v>
      </c>
      <c r="BZ1329" s="215">
        <f>BV1329-BX1329</f>
        <v>0</v>
      </c>
      <c r="CA1329" s="217">
        <f>BW1329-BY1329</f>
        <v>0</v>
      </c>
    </row>
    <row r="1330" spans="2:79" ht="36.75" hidden="1" customHeight="1">
      <c r="B1330" s="218">
        <v>2015</v>
      </c>
      <c r="C1330" s="219">
        <v>8320</v>
      </c>
      <c r="D1330" s="218">
        <v>5</v>
      </c>
      <c r="E1330" s="218">
        <v>5000</v>
      </c>
      <c r="F1330" s="218">
        <v>5100</v>
      </c>
      <c r="G1330" s="218">
        <v>519</v>
      </c>
      <c r="H1330" s="218">
        <v>7</v>
      </c>
      <c r="I1330" s="208" t="s">
        <v>675</v>
      </c>
      <c r="J1330" s="209">
        <v>0</v>
      </c>
      <c r="K1330" s="209">
        <v>0</v>
      </c>
      <c r="L1330" s="210">
        <f>+J1330+K1330</f>
        <v>0</v>
      </c>
      <c r="M1330" s="209">
        <v>0</v>
      </c>
      <c r="N1330" s="209">
        <v>0</v>
      </c>
      <c r="O1330" s="210">
        <f>+M1330+N1330</f>
        <v>0</v>
      </c>
      <c r="P1330" s="210">
        <f>+L1330+O1330</f>
        <v>0</v>
      </c>
      <c r="Q1330" s="221" t="s">
        <v>19</v>
      </c>
      <c r="R1330" s="307"/>
      <c r="S1330" s="307"/>
      <c r="T1330" s="213">
        <v>0</v>
      </c>
      <c r="U1330" s="213">
        <v>0</v>
      </c>
      <c r="V1330" s="213">
        <v>0</v>
      </c>
      <c r="W1330" s="213">
        <v>0</v>
      </c>
      <c r="X1330" s="213"/>
      <c r="Y1330" s="213"/>
      <c r="Z1330" s="213">
        <v>0</v>
      </c>
      <c r="AA1330" s="213">
        <v>0</v>
      </c>
      <c r="AB1330" s="213">
        <v>0</v>
      </c>
      <c r="AC1330" s="213">
        <v>0</v>
      </c>
      <c r="AD1330" s="214"/>
      <c r="AE1330" s="214"/>
      <c r="AF1330" s="209">
        <f>J1330+T1330-Z1330</f>
        <v>0</v>
      </c>
      <c r="AG1330" s="209">
        <f>K1330+U1330-AA1330</f>
        <v>0</v>
      </c>
      <c r="AH1330" s="210">
        <f>+AF1330+AG1330</f>
        <v>0</v>
      </c>
      <c r="AI1330" s="209">
        <f>M1330+V1330-AB1330</f>
        <v>0</v>
      </c>
      <c r="AJ1330" s="209">
        <f>N1330+W1330-AC1330</f>
        <v>0</v>
      </c>
      <c r="AK1330" s="210">
        <f>+AI1330+AJ1330</f>
        <v>0</v>
      </c>
      <c r="AL1330" s="210">
        <f>+AH1330+AK1330</f>
        <v>0</v>
      </c>
      <c r="AM1330" s="213">
        <v>0</v>
      </c>
      <c r="AN1330" s="213">
        <v>0</v>
      </c>
      <c r="AO1330" s="210">
        <f>+AM1330+AN1330</f>
        <v>0</v>
      </c>
      <c r="AP1330" s="213">
        <v>0</v>
      </c>
      <c r="AQ1330" s="213">
        <v>0</v>
      </c>
      <c r="AR1330" s="210">
        <f>+AP1330+AQ1330</f>
        <v>0</v>
      </c>
      <c r="AS1330" s="210">
        <f>+AO1330+AR1330</f>
        <v>0</v>
      </c>
      <c r="AT1330" s="213">
        <v>0</v>
      </c>
      <c r="AU1330" s="213">
        <v>0</v>
      </c>
      <c r="AV1330" s="210">
        <f>+AT1330+AU1330</f>
        <v>0</v>
      </c>
      <c r="AW1330" s="213">
        <v>0</v>
      </c>
      <c r="AX1330" s="213">
        <v>0</v>
      </c>
      <c r="AY1330" s="210">
        <f>+AW1330+AX1330</f>
        <v>0</v>
      </c>
      <c r="AZ1330" s="210">
        <f>+AV1330+AY1330</f>
        <v>0</v>
      </c>
      <c r="BA1330" s="213">
        <v>0</v>
      </c>
      <c r="BB1330" s="213">
        <v>0</v>
      </c>
      <c r="BC1330" s="210">
        <f>+BA1330+BB1330</f>
        <v>0</v>
      </c>
      <c r="BD1330" s="213">
        <v>0</v>
      </c>
      <c r="BE1330" s="213">
        <v>0</v>
      </c>
      <c r="BF1330" s="210">
        <f>+BD1330+BE1330</f>
        <v>0</v>
      </c>
      <c r="BG1330" s="210">
        <f>+BC1330+BF1330</f>
        <v>0</v>
      </c>
      <c r="BH1330" s="213">
        <v>0</v>
      </c>
      <c r="BI1330" s="213">
        <v>0</v>
      </c>
      <c r="BJ1330" s="210">
        <f>+BH1330+BI1330</f>
        <v>0</v>
      </c>
      <c r="BK1330" s="213">
        <v>0</v>
      </c>
      <c r="BL1330" s="213">
        <v>0</v>
      </c>
      <c r="BM1330" s="210">
        <f>+BK1330+BL1330</f>
        <v>0</v>
      </c>
      <c r="BN1330" s="210">
        <f>+BJ1330+BM1330</f>
        <v>0</v>
      </c>
      <c r="BO1330" s="209">
        <f>AF1330-AM1330-AT1330-BA1330-BH1330</f>
        <v>0</v>
      </c>
      <c r="BP1330" s="209">
        <f>AG1330-AN1330-AU1330-BB1330-BI1330</f>
        <v>0</v>
      </c>
      <c r="BQ1330" s="210">
        <f>+BO1330+BP1330</f>
        <v>0</v>
      </c>
      <c r="BR1330" s="209">
        <f>AI1330-AP1330-AW1330-BD1330-BK1330</f>
        <v>0</v>
      </c>
      <c r="BS1330" s="209">
        <f>AJ1330-AQ1330-AX1330-BE1330-BL1330</f>
        <v>0</v>
      </c>
      <c r="BT1330" s="210">
        <f>+BR1330+BS1330</f>
        <v>0</v>
      </c>
      <c r="BU1330" s="210">
        <f>+BQ1330+BT1330</f>
        <v>0</v>
      </c>
      <c r="BV1330" s="215">
        <f>R1330+X1330-AD1330</f>
        <v>0</v>
      </c>
      <c r="BW1330" s="215">
        <f>S1330+Y1330-AE1330</f>
        <v>0</v>
      </c>
      <c r="BX1330" s="216">
        <v>0</v>
      </c>
      <c r="BY1330" s="216">
        <v>0</v>
      </c>
      <c r="BZ1330" s="215">
        <f>BV1330-BX1330</f>
        <v>0</v>
      </c>
      <c r="CA1330" s="217">
        <f>BW1330-BY1330</f>
        <v>0</v>
      </c>
    </row>
    <row r="1331" spans="2:79" ht="53.25" hidden="1" customHeight="1">
      <c r="B1331" s="188">
        <v>2015</v>
      </c>
      <c r="C1331" s="189">
        <v>8320</v>
      </c>
      <c r="D1331" s="188">
        <v>5</v>
      </c>
      <c r="E1331" s="188">
        <v>5000</v>
      </c>
      <c r="F1331" s="188">
        <v>5200</v>
      </c>
      <c r="G1331" s="188"/>
      <c r="H1331" s="188"/>
      <c r="I1331" s="190" t="s">
        <v>206</v>
      </c>
      <c r="J1331" s="191">
        <f>+J1332+J1334</f>
        <v>0</v>
      </c>
      <c r="K1331" s="191">
        <f>+K1332+K1334</f>
        <v>0</v>
      </c>
      <c r="L1331" s="191">
        <f>+J1331+K1331</f>
        <v>0</v>
      </c>
      <c r="M1331" s="191">
        <f>+M1332+M1334</f>
        <v>0</v>
      </c>
      <c r="N1331" s="191">
        <f>+N1332+N1334</f>
        <v>0</v>
      </c>
      <c r="O1331" s="191">
        <f>+M1331+N1331</f>
        <v>0</v>
      </c>
      <c r="P1331" s="191">
        <f>+L1331+O1331</f>
        <v>0</v>
      </c>
      <c r="Q1331" s="191"/>
      <c r="R1331" s="308"/>
      <c r="S1331" s="308"/>
      <c r="T1331" s="191">
        <f>+T1332+T1334</f>
        <v>0</v>
      </c>
      <c r="U1331" s="191">
        <f>+U1332+U1334</f>
        <v>0</v>
      </c>
      <c r="V1331" s="191">
        <f>+V1332+V1334</f>
        <v>0</v>
      </c>
      <c r="W1331" s="191">
        <f>+W1332+W1334</f>
        <v>0</v>
      </c>
      <c r="X1331" s="193"/>
      <c r="Y1331" s="193"/>
      <c r="Z1331" s="191">
        <f>+Z1332+Z1334</f>
        <v>0</v>
      </c>
      <c r="AA1331" s="191">
        <f>+AA1332+AA1334</f>
        <v>0</v>
      </c>
      <c r="AB1331" s="191">
        <f>+AB1332+AB1334</f>
        <v>0</v>
      </c>
      <c r="AC1331" s="191">
        <f>+AC1332+AC1334</f>
        <v>0</v>
      </c>
      <c r="AD1331" s="193"/>
      <c r="AE1331" s="193"/>
      <c r="AF1331" s="191">
        <f>+AF1332+AF1334</f>
        <v>0</v>
      </c>
      <c r="AG1331" s="191">
        <f>+AG1332+AG1334</f>
        <v>0</v>
      </c>
      <c r="AH1331" s="191">
        <f>+AF1331+AG1331</f>
        <v>0</v>
      </c>
      <c r="AI1331" s="191">
        <f>+AI1332+AI1334</f>
        <v>0</v>
      </c>
      <c r="AJ1331" s="191">
        <f>+AJ1332+AJ1334</f>
        <v>0</v>
      </c>
      <c r="AK1331" s="191">
        <f>+AI1331+AJ1331</f>
        <v>0</v>
      </c>
      <c r="AL1331" s="191">
        <f>+AH1331+AK1331</f>
        <v>0</v>
      </c>
      <c r="AM1331" s="191">
        <f>+AM1332+AM1334</f>
        <v>0</v>
      </c>
      <c r="AN1331" s="191">
        <f>+AN1332+AN1334</f>
        <v>0</v>
      </c>
      <c r="AO1331" s="191">
        <f>+AM1331+AN1331</f>
        <v>0</v>
      </c>
      <c r="AP1331" s="191">
        <f>+AP1332+AP1334</f>
        <v>0</v>
      </c>
      <c r="AQ1331" s="191">
        <f>+AQ1332+AQ1334</f>
        <v>0</v>
      </c>
      <c r="AR1331" s="191">
        <f>+AP1331+AQ1331</f>
        <v>0</v>
      </c>
      <c r="AS1331" s="191">
        <f>+AO1331+AR1331</f>
        <v>0</v>
      </c>
      <c r="AT1331" s="191">
        <f>+AT1332+AT1334</f>
        <v>0</v>
      </c>
      <c r="AU1331" s="191">
        <f>+AU1332+AU1334</f>
        <v>0</v>
      </c>
      <c r="AV1331" s="191">
        <f>+AT1331+AU1331</f>
        <v>0</v>
      </c>
      <c r="AW1331" s="191">
        <f>+AW1332+AW1334</f>
        <v>0</v>
      </c>
      <c r="AX1331" s="191">
        <f>+AX1332+AX1334</f>
        <v>0</v>
      </c>
      <c r="AY1331" s="191">
        <f>+AW1331+AX1331</f>
        <v>0</v>
      </c>
      <c r="AZ1331" s="191">
        <f>+AV1331+AY1331</f>
        <v>0</v>
      </c>
      <c r="BA1331" s="191">
        <f>+BA1332+BA1334</f>
        <v>0</v>
      </c>
      <c r="BB1331" s="191">
        <f>+BB1332+BB1334</f>
        <v>0</v>
      </c>
      <c r="BC1331" s="191">
        <f>+BA1331+BB1331</f>
        <v>0</v>
      </c>
      <c r="BD1331" s="191">
        <f>+BD1332+BD1334</f>
        <v>0</v>
      </c>
      <c r="BE1331" s="191">
        <f>+BE1332+BE1334</f>
        <v>0</v>
      </c>
      <c r="BF1331" s="191">
        <f>+BD1331+BE1331</f>
        <v>0</v>
      </c>
      <c r="BG1331" s="191">
        <f>+BC1331+BF1331</f>
        <v>0</v>
      </c>
      <c r="BH1331" s="191">
        <f>+BH1332+BH1334</f>
        <v>0</v>
      </c>
      <c r="BI1331" s="191">
        <f>+BI1332+BI1334</f>
        <v>0</v>
      </c>
      <c r="BJ1331" s="191">
        <f>+BH1331+BI1331</f>
        <v>0</v>
      </c>
      <c r="BK1331" s="191">
        <f>+BK1332+BK1334</f>
        <v>0</v>
      </c>
      <c r="BL1331" s="191">
        <f>+BL1332+BL1334</f>
        <v>0</v>
      </c>
      <c r="BM1331" s="191">
        <f>+BK1331+BL1331</f>
        <v>0</v>
      </c>
      <c r="BN1331" s="191">
        <f>+BJ1331+BM1331</f>
        <v>0</v>
      </c>
      <c r="BO1331" s="191">
        <f>+BO1332+BO1334</f>
        <v>0</v>
      </c>
      <c r="BP1331" s="191">
        <f>+BP1332+BP1334</f>
        <v>0</v>
      </c>
      <c r="BQ1331" s="191">
        <f>+BO1331+BP1331</f>
        <v>0</v>
      </c>
      <c r="BR1331" s="191">
        <f>+BR1332+BR1334</f>
        <v>0</v>
      </c>
      <c r="BS1331" s="191">
        <f>+BS1332+BS1334</f>
        <v>0</v>
      </c>
      <c r="BT1331" s="191">
        <f>+BR1331+BS1331</f>
        <v>0</v>
      </c>
      <c r="BU1331" s="191">
        <f>+BQ1331+BT1331</f>
        <v>0</v>
      </c>
      <c r="BV1331" s="194"/>
      <c r="BW1331" s="194"/>
      <c r="BX1331" s="195"/>
      <c r="BY1331" s="195"/>
      <c r="BZ1331" s="194"/>
      <c r="CA1331" s="196"/>
    </row>
    <row r="1332" spans="2:79" ht="36.75" hidden="1" customHeight="1">
      <c r="B1332" s="197">
        <v>2015</v>
      </c>
      <c r="C1332" s="198">
        <v>8320</v>
      </c>
      <c r="D1332" s="197">
        <v>5</v>
      </c>
      <c r="E1332" s="197">
        <v>5000</v>
      </c>
      <c r="F1332" s="197">
        <v>5200</v>
      </c>
      <c r="G1332" s="197">
        <v>521</v>
      </c>
      <c r="H1332" s="197"/>
      <c r="I1332" s="199" t="s">
        <v>205</v>
      </c>
      <c r="J1332" s="200">
        <f>+J1333</f>
        <v>0</v>
      </c>
      <c r="K1332" s="200">
        <f>+K1333</f>
        <v>0</v>
      </c>
      <c r="L1332" s="200">
        <f>+J1332+K1332</f>
        <v>0</v>
      </c>
      <c r="M1332" s="200">
        <f>+M1333</f>
        <v>0</v>
      </c>
      <c r="N1332" s="200">
        <f>+N1333</f>
        <v>0</v>
      </c>
      <c r="O1332" s="200">
        <f>+M1332+N1332</f>
        <v>0</v>
      </c>
      <c r="P1332" s="200">
        <f>+L1332+O1332</f>
        <v>0</v>
      </c>
      <c r="Q1332" s="200"/>
      <c r="R1332" s="309"/>
      <c r="S1332" s="309"/>
      <c r="T1332" s="200">
        <f>+T1333</f>
        <v>0</v>
      </c>
      <c r="U1332" s="200">
        <f>+U1333</f>
        <v>0</v>
      </c>
      <c r="V1332" s="200">
        <f>+V1333</f>
        <v>0</v>
      </c>
      <c r="W1332" s="200">
        <f>+W1333</f>
        <v>0</v>
      </c>
      <c r="X1332" s="202"/>
      <c r="Y1332" s="202"/>
      <c r="Z1332" s="200">
        <f>+Z1333</f>
        <v>0</v>
      </c>
      <c r="AA1332" s="200">
        <f>+AA1333</f>
        <v>0</v>
      </c>
      <c r="AB1332" s="200">
        <f>+AB1333</f>
        <v>0</v>
      </c>
      <c r="AC1332" s="200">
        <f>+AC1333</f>
        <v>0</v>
      </c>
      <c r="AD1332" s="202"/>
      <c r="AE1332" s="202"/>
      <c r="AF1332" s="200">
        <f>+AF1333</f>
        <v>0</v>
      </c>
      <c r="AG1332" s="200">
        <f>+AG1333</f>
        <v>0</v>
      </c>
      <c r="AH1332" s="200">
        <f>+AF1332+AG1332</f>
        <v>0</v>
      </c>
      <c r="AI1332" s="200">
        <f>+AI1333</f>
        <v>0</v>
      </c>
      <c r="AJ1332" s="200">
        <f>+AJ1333</f>
        <v>0</v>
      </c>
      <c r="AK1332" s="200">
        <f>+AI1332+AJ1332</f>
        <v>0</v>
      </c>
      <c r="AL1332" s="200">
        <f>+AH1332+AK1332</f>
        <v>0</v>
      </c>
      <c r="AM1332" s="200">
        <f>+AM1333</f>
        <v>0</v>
      </c>
      <c r="AN1332" s="200">
        <f>+AN1333</f>
        <v>0</v>
      </c>
      <c r="AO1332" s="200">
        <f>+AM1332+AN1332</f>
        <v>0</v>
      </c>
      <c r="AP1332" s="200">
        <f>+AP1333</f>
        <v>0</v>
      </c>
      <c r="AQ1332" s="200">
        <f>+AQ1333</f>
        <v>0</v>
      </c>
      <c r="AR1332" s="200">
        <f>+AP1332+AQ1332</f>
        <v>0</v>
      </c>
      <c r="AS1332" s="200">
        <f>+AO1332+AR1332</f>
        <v>0</v>
      </c>
      <c r="AT1332" s="200">
        <f>+AT1333</f>
        <v>0</v>
      </c>
      <c r="AU1332" s="200">
        <f>+AU1333</f>
        <v>0</v>
      </c>
      <c r="AV1332" s="200">
        <f>+AT1332+AU1332</f>
        <v>0</v>
      </c>
      <c r="AW1332" s="200">
        <f>+AW1333</f>
        <v>0</v>
      </c>
      <c r="AX1332" s="200">
        <f>+AX1333</f>
        <v>0</v>
      </c>
      <c r="AY1332" s="200">
        <f>+AW1332+AX1332</f>
        <v>0</v>
      </c>
      <c r="AZ1332" s="200">
        <f>+AV1332+AY1332</f>
        <v>0</v>
      </c>
      <c r="BA1332" s="200">
        <f>+BA1333</f>
        <v>0</v>
      </c>
      <c r="BB1332" s="200">
        <f>+BB1333</f>
        <v>0</v>
      </c>
      <c r="BC1332" s="200">
        <f>+BA1332+BB1332</f>
        <v>0</v>
      </c>
      <c r="BD1332" s="200">
        <f>+BD1333</f>
        <v>0</v>
      </c>
      <c r="BE1332" s="200">
        <f>+BE1333</f>
        <v>0</v>
      </c>
      <c r="BF1332" s="200">
        <f>+BD1332+BE1332</f>
        <v>0</v>
      </c>
      <c r="BG1332" s="200">
        <f>+BC1332+BF1332</f>
        <v>0</v>
      </c>
      <c r="BH1332" s="200">
        <f>+BH1333</f>
        <v>0</v>
      </c>
      <c r="BI1332" s="200">
        <f>+BI1333</f>
        <v>0</v>
      </c>
      <c r="BJ1332" s="200">
        <f>+BH1332+BI1332</f>
        <v>0</v>
      </c>
      <c r="BK1332" s="200">
        <f>+BK1333</f>
        <v>0</v>
      </c>
      <c r="BL1332" s="200">
        <f>+BL1333</f>
        <v>0</v>
      </c>
      <c r="BM1332" s="200">
        <f>+BK1332+BL1332</f>
        <v>0</v>
      </c>
      <c r="BN1332" s="200">
        <f>+BJ1332+BM1332</f>
        <v>0</v>
      </c>
      <c r="BO1332" s="200">
        <f>+BO1333</f>
        <v>0</v>
      </c>
      <c r="BP1332" s="200">
        <f>+BP1333</f>
        <v>0</v>
      </c>
      <c r="BQ1332" s="200">
        <f>+BO1332+BP1332</f>
        <v>0</v>
      </c>
      <c r="BR1332" s="200">
        <f>+BR1333</f>
        <v>0</v>
      </c>
      <c r="BS1332" s="200">
        <f>+BS1333</f>
        <v>0</v>
      </c>
      <c r="BT1332" s="200">
        <f>+BR1332+BS1332</f>
        <v>0</v>
      </c>
      <c r="BU1332" s="200">
        <f>+BQ1332+BT1332</f>
        <v>0</v>
      </c>
      <c r="BV1332" s="203"/>
      <c r="BW1332" s="203"/>
      <c r="BX1332" s="204"/>
      <c r="BY1332" s="204"/>
      <c r="BZ1332" s="203"/>
      <c r="CA1332" s="205"/>
    </row>
    <row r="1333" spans="2:79" ht="36.75" hidden="1" customHeight="1">
      <c r="B1333" s="218">
        <v>2015</v>
      </c>
      <c r="C1333" s="219">
        <v>8320</v>
      </c>
      <c r="D1333" s="218">
        <v>5</v>
      </c>
      <c r="E1333" s="218">
        <v>5000</v>
      </c>
      <c r="F1333" s="218">
        <v>5200</v>
      </c>
      <c r="G1333" s="218">
        <v>521</v>
      </c>
      <c r="H1333" s="218">
        <v>1</v>
      </c>
      <c r="I1333" s="303" t="s">
        <v>1466</v>
      </c>
      <c r="J1333" s="209">
        <v>0</v>
      </c>
      <c r="K1333" s="209">
        <v>0</v>
      </c>
      <c r="L1333" s="210">
        <f>+J1333+K1333</f>
        <v>0</v>
      </c>
      <c r="M1333" s="209">
        <v>0</v>
      </c>
      <c r="N1333" s="209">
        <v>0</v>
      </c>
      <c r="O1333" s="210">
        <f>+M1333+N1333</f>
        <v>0</v>
      </c>
      <c r="P1333" s="210">
        <f>+L1333+O1333</f>
        <v>0</v>
      </c>
      <c r="Q1333" s="245" t="s">
        <v>145</v>
      </c>
      <c r="R1333" s="307"/>
      <c r="S1333" s="307"/>
      <c r="T1333" s="213">
        <v>0</v>
      </c>
      <c r="U1333" s="213">
        <v>0</v>
      </c>
      <c r="V1333" s="213">
        <v>0</v>
      </c>
      <c r="W1333" s="213">
        <v>0</v>
      </c>
      <c r="X1333" s="213"/>
      <c r="Y1333" s="213"/>
      <c r="Z1333" s="213">
        <v>0</v>
      </c>
      <c r="AA1333" s="213">
        <v>0</v>
      </c>
      <c r="AB1333" s="213">
        <v>0</v>
      </c>
      <c r="AC1333" s="213">
        <v>0</v>
      </c>
      <c r="AD1333" s="214"/>
      <c r="AE1333" s="214"/>
      <c r="AF1333" s="209">
        <f>J1333+T1333-Z1333</f>
        <v>0</v>
      </c>
      <c r="AG1333" s="209">
        <f>K1333+U1333-AA1333</f>
        <v>0</v>
      </c>
      <c r="AH1333" s="210">
        <f>+AF1333+AG1333</f>
        <v>0</v>
      </c>
      <c r="AI1333" s="209">
        <f>M1333+V1333-AB1333</f>
        <v>0</v>
      </c>
      <c r="AJ1333" s="209">
        <f>N1333+W1333-AC1333</f>
        <v>0</v>
      </c>
      <c r="AK1333" s="210">
        <f>+AI1333+AJ1333</f>
        <v>0</v>
      </c>
      <c r="AL1333" s="210">
        <f>+AH1333+AK1333</f>
        <v>0</v>
      </c>
      <c r="AM1333" s="213">
        <v>0</v>
      </c>
      <c r="AN1333" s="213">
        <v>0</v>
      </c>
      <c r="AO1333" s="210">
        <f>+AM1333+AN1333</f>
        <v>0</v>
      </c>
      <c r="AP1333" s="213">
        <v>0</v>
      </c>
      <c r="AQ1333" s="213">
        <v>0</v>
      </c>
      <c r="AR1333" s="210">
        <f>+AP1333+AQ1333</f>
        <v>0</v>
      </c>
      <c r="AS1333" s="210">
        <f>+AO1333+AR1333</f>
        <v>0</v>
      </c>
      <c r="AT1333" s="213">
        <v>0</v>
      </c>
      <c r="AU1333" s="213">
        <v>0</v>
      </c>
      <c r="AV1333" s="210">
        <f>+AT1333+AU1333</f>
        <v>0</v>
      </c>
      <c r="AW1333" s="213">
        <v>0</v>
      </c>
      <c r="AX1333" s="213">
        <v>0</v>
      </c>
      <c r="AY1333" s="210">
        <f>+AW1333+AX1333</f>
        <v>0</v>
      </c>
      <c r="AZ1333" s="210">
        <f>+AV1333+AY1333</f>
        <v>0</v>
      </c>
      <c r="BA1333" s="213">
        <v>0</v>
      </c>
      <c r="BB1333" s="213">
        <v>0</v>
      </c>
      <c r="BC1333" s="210">
        <f>+BA1333+BB1333</f>
        <v>0</v>
      </c>
      <c r="BD1333" s="213">
        <v>0</v>
      </c>
      <c r="BE1333" s="213">
        <v>0</v>
      </c>
      <c r="BF1333" s="210">
        <f>+BD1333+BE1333</f>
        <v>0</v>
      </c>
      <c r="BG1333" s="210">
        <f>+BC1333+BF1333</f>
        <v>0</v>
      </c>
      <c r="BH1333" s="213">
        <v>0</v>
      </c>
      <c r="BI1333" s="213">
        <v>0</v>
      </c>
      <c r="BJ1333" s="210">
        <f>+BH1333+BI1333</f>
        <v>0</v>
      </c>
      <c r="BK1333" s="213">
        <v>0</v>
      </c>
      <c r="BL1333" s="213">
        <v>0</v>
      </c>
      <c r="BM1333" s="210">
        <f>+BK1333+BL1333</f>
        <v>0</v>
      </c>
      <c r="BN1333" s="210">
        <f>+BJ1333+BM1333</f>
        <v>0</v>
      </c>
      <c r="BO1333" s="209">
        <f>AF1333-AM1333-AT1333-BA1333-BH1333</f>
        <v>0</v>
      </c>
      <c r="BP1333" s="209">
        <f>AG1333-AN1333-AU1333-BB1333-BI1333</f>
        <v>0</v>
      </c>
      <c r="BQ1333" s="210">
        <f>+BO1333+BP1333</f>
        <v>0</v>
      </c>
      <c r="BR1333" s="209">
        <f>AI1333-AP1333-AW1333-BD1333-BK1333</f>
        <v>0</v>
      </c>
      <c r="BS1333" s="209">
        <f>AJ1333-AQ1333-AX1333-BE1333-BL1333</f>
        <v>0</v>
      </c>
      <c r="BT1333" s="210">
        <f>+BR1333+BS1333</f>
        <v>0</v>
      </c>
      <c r="BU1333" s="210">
        <f>+BQ1333+BT1333</f>
        <v>0</v>
      </c>
      <c r="BV1333" s="215">
        <f>R1333+X1333-AD1333</f>
        <v>0</v>
      </c>
      <c r="BW1333" s="215">
        <f>S1333+Y1333-AE1333</f>
        <v>0</v>
      </c>
      <c r="BX1333" s="216">
        <v>0</v>
      </c>
      <c r="BY1333" s="216">
        <v>0</v>
      </c>
      <c r="BZ1333" s="215">
        <f>BV1333-BX1333</f>
        <v>0</v>
      </c>
      <c r="CA1333" s="217">
        <f>BW1333-BY1333</f>
        <v>0</v>
      </c>
    </row>
    <row r="1334" spans="2:79" ht="36.75" hidden="1" customHeight="1">
      <c r="B1334" s="197">
        <v>2015</v>
      </c>
      <c r="C1334" s="198">
        <v>8320</v>
      </c>
      <c r="D1334" s="197">
        <v>5</v>
      </c>
      <c r="E1334" s="197">
        <v>5000</v>
      </c>
      <c r="F1334" s="197">
        <v>5200</v>
      </c>
      <c r="G1334" s="197">
        <v>523</v>
      </c>
      <c r="H1334" s="197"/>
      <c r="I1334" s="199" t="s">
        <v>196</v>
      </c>
      <c r="J1334" s="200">
        <f>SUM(J1335:J1337)</f>
        <v>0</v>
      </c>
      <c r="K1334" s="200">
        <f>SUM(K1335:K1337)</f>
        <v>0</v>
      </c>
      <c r="L1334" s="200">
        <f>+J1334+K1334</f>
        <v>0</v>
      </c>
      <c r="M1334" s="200">
        <f>SUM(M1335:M1337)</f>
        <v>0</v>
      </c>
      <c r="N1334" s="200">
        <f>SUM(N1335:N1337)</f>
        <v>0</v>
      </c>
      <c r="O1334" s="200">
        <f>+M1334+N1334</f>
        <v>0</v>
      </c>
      <c r="P1334" s="200">
        <f>+L1334+O1334</f>
        <v>0</v>
      </c>
      <c r="Q1334" s="200"/>
      <c r="R1334" s="309"/>
      <c r="S1334" s="309"/>
      <c r="T1334" s="200">
        <f>SUM(T1335:T1337)</f>
        <v>0</v>
      </c>
      <c r="U1334" s="200">
        <f>SUM(U1335:U1337)</f>
        <v>0</v>
      </c>
      <c r="V1334" s="200">
        <f>SUM(V1335:V1337)</f>
        <v>0</v>
      </c>
      <c r="W1334" s="200">
        <f>SUM(W1335:W1337)</f>
        <v>0</v>
      </c>
      <c r="X1334" s="202"/>
      <c r="Y1334" s="202"/>
      <c r="Z1334" s="200">
        <f>SUM(Z1335:Z1337)</f>
        <v>0</v>
      </c>
      <c r="AA1334" s="200">
        <f>SUM(AA1335:AA1337)</f>
        <v>0</v>
      </c>
      <c r="AB1334" s="200">
        <f>SUM(AB1335:AB1337)</f>
        <v>0</v>
      </c>
      <c r="AC1334" s="200">
        <f>SUM(AC1335:AC1337)</f>
        <v>0</v>
      </c>
      <c r="AD1334" s="202"/>
      <c r="AE1334" s="202"/>
      <c r="AF1334" s="200">
        <f>SUM(AF1335:AF1337)</f>
        <v>0</v>
      </c>
      <c r="AG1334" s="200">
        <f>SUM(AG1335:AG1337)</f>
        <v>0</v>
      </c>
      <c r="AH1334" s="200">
        <f>+AF1334+AG1334</f>
        <v>0</v>
      </c>
      <c r="AI1334" s="200">
        <f>SUM(AI1335:AI1337)</f>
        <v>0</v>
      </c>
      <c r="AJ1334" s="200">
        <f>SUM(AJ1335:AJ1337)</f>
        <v>0</v>
      </c>
      <c r="AK1334" s="200">
        <f>+AI1334+AJ1334</f>
        <v>0</v>
      </c>
      <c r="AL1334" s="200">
        <f>+AH1334+AK1334</f>
        <v>0</v>
      </c>
      <c r="AM1334" s="200">
        <f>SUM(AM1335:AM1337)</f>
        <v>0</v>
      </c>
      <c r="AN1334" s="200">
        <f>SUM(AN1335:AN1337)</f>
        <v>0</v>
      </c>
      <c r="AO1334" s="200">
        <f>+AM1334+AN1334</f>
        <v>0</v>
      </c>
      <c r="AP1334" s="200">
        <f>SUM(AP1335:AP1337)</f>
        <v>0</v>
      </c>
      <c r="AQ1334" s="200">
        <f>SUM(AQ1335:AQ1337)</f>
        <v>0</v>
      </c>
      <c r="AR1334" s="200">
        <f>+AP1334+AQ1334</f>
        <v>0</v>
      </c>
      <c r="AS1334" s="200">
        <f>+AO1334+AR1334</f>
        <v>0</v>
      </c>
      <c r="AT1334" s="200">
        <f>SUM(AT1335:AT1337)</f>
        <v>0</v>
      </c>
      <c r="AU1334" s="200">
        <f>SUM(AU1335:AU1337)</f>
        <v>0</v>
      </c>
      <c r="AV1334" s="200">
        <f>+AT1334+AU1334</f>
        <v>0</v>
      </c>
      <c r="AW1334" s="200">
        <f>SUM(AW1335:AW1337)</f>
        <v>0</v>
      </c>
      <c r="AX1334" s="200">
        <f>SUM(AX1335:AX1337)</f>
        <v>0</v>
      </c>
      <c r="AY1334" s="200">
        <f>+AW1334+AX1334</f>
        <v>0</v>
      </c>
      <c r="AZ1334" s="200">
        <f>+AV1334+AY1334</f>
        <v>0</v>
      </c>
      <c r="BA1334" s="200">
        <f>SUM(BA1335:BA1337)</f>
        <v>0</v>
      </c>
      <c r="BB1334" s="200">
        <f>SUM(BB1335:BB1337)</f>
        <v>0</v>
      </c>
      <c r="BC1334" s="200">
        <f>+BA1334+BB1334</f>
        <v>0</v>
      </c>
      <c r="BD1334" s="200">
        <f>SUM(BD1335:BD1337)</f>
        <v>0</v>
      </c>
      <c r="BE1334" s="200">
        <f>SUM(BE1335:BE1337)</f>
        <v>0</v>
      </c>
      <c r="BF1334" s="200">
        <f>+BD1334+BE1334</f>
        <v>0</v>
      </c>
      <c r="BG1334" s="200">
        <f>+BC1334+BF1334</f>
        <v>0</v>
      </c>
      <c r="BH1334" s="200">
        <f>SUM(BH1335:BH1337)</f>
        <v>0</v>
      </c>
      <c r="BI1334" s="200">
        <f>SUM(BI1335:BI1337)</f>
        <v>0</v>
      </c>
      <c r="BJ1334" s="200">
        <f>+BH1334+BI1334</f>
        <v>0</v>
      </c>
      <c r="BK1334" s="200">
        <f>SUM(BK1335:BK1337)</f>
        <v>0</v>
      </c>
      <c r="BL1334" s="200">
        <f>SUM(BL1335:BL1337)</f>
        <v>0</v>
      </c>
      <c r="BM1334" s="200">
        <f>+BK1334+BL1334</f>
        <v>0</v>
      </c>
      <c r="BN1334" s="200">
        <f>+BJ1334+BM1334</f>
        <v>0</v>
      </c>
      <c r="BO1334" s="200">
        <f>SUM(BO1335:BO1337)</f>
        <v>0</v>
      </c>
      <c r="BP1334" s="200">
        <f>SUM(BP1335:BP1337)</f>
        <v>0</v>
      </c>
      <c r="BQ1334" s="200">
        <f>+BO1334+BP1334</f>
        <v>0</v>
      </c>
      <c r="BR1334" s="200">
        <f>SUM(BR1335:BR1337)</f>
        <v>0</v>
      </c>
      <c r="BS1334" s="200">
        <f>SUM(BS1335:BS1337)</f>
        <v>0</v>
      </c>
      <c r="BT1334" s="200">
        <f>+BR1334+BS1334</f>
        <v>0</v>
      </c>
      <c r="BU1334" s="200">
        <f>+BQ1334+BT1334</f>
        <v>0</v>
      </c>
      <c r="BV1334" s="203"/>
      <c r="BW1334" s="203"/>
      <c r="BX1334" s="204"/>
      <c r="BY1334" s="204"/>
      <c r="BZ1334" s="203"/>
      <c r="CA1334" s="205"/>
    </row>
    <row r="1335" spans="2:79" ht="36.75" hidden="1" customHeight="1">
      <c r="B1335" s="218">
        <v>2015</v>
      </c>
      <c r="C1335" s="219">
        <v>8320</v>
      </c>
      <c r="D1335" s="218">
        <v>5</v>
      </c>
      <c r="E1335" s="218">
        <v>5000</v>
      </c>
      <c r="F1335" s="218">
        <v>5200</v>
      </c>
      <c r="G1335" s="218">
        <v>523</v>
      </c>
      <c r="H1335" s="218">
        <v>1</v>
      </c>
      <c r="I1335" s="220" t="s">
        <v>490</v>
      </c>
      <c r="J1335" s="209">
        <v>0</v>
      </c>
      <c r="K1335" s="209">
        <v>0</v>
      </c>
      <c r="L1335" s="210">
        <f>+J1335+K1335</f>
        <v>0</v>
      </c>
      <c r="M1335" s="209">
        <v>0</v>
      </c>
      <c r="N1335" s="209">
        <v>0</v>
      </c>
      <c r="O1335" s="210">
        <f>+M1335+N1335</f>
        <v>0</v>
      </c>
      <c r="P1335" s="210">
        <f>+L1335+O1335</f>
        <v>0</v>
      </c>
      <c r="Q1335" s="221" t="s">
        <v>19</v>
      </c>
      <c r="R1335" s="307"/>
      <c r="S1335" s="307"/>
      <c r="T1335" s="213">
        <v>0</v>
      </c>
      <c r="U1335" s="213">
        <v>0</v>
      </c>
      <c r="V1335" s="213">
        <v>0</v>
      </c>
      <c r="W1335" s="213">
        <v>0</v>
      </c>
      <c r="X1335" s="213"/>
      <c r="Y1335" s="213"/>
      <c r="Z1335" s="213">
        <v>0</v>
      </c>
      <c r="AA1335" s="213">
        <v>0</v>
      </c>
      <c r="AB1335" s="213">
        <v>0</v>
      </c>
      <c r="AC1335" s="213">
        <v>0</v>
      </c>
      <c r="AD1335" s="214"/>
      <c r="AE1335" s="214"/>
      <c r="AF1335" s="209">
        <f>J1335+T1335-Z1335</f>
        <v>0</v>
      </c>
      <c r="AG1335" s="209">
        <f>K1335+U1335-AA1335</f>
        <v>0</v>
      </c>
      <c r="AH1335" s="210">
        <f>+AF1335+AG1335</f>
        <v>0</v>
      </c>
      <c r="AI1335" s="209">
        <f>M1335+V1335-AB1335</f>
        <v>0</v>
      </c>
      <c r="AJ1335" s="209">
        <f>N1335+W1335-AC1335</f>
        <v>0</v>
      </c>
      <c r="AK1335" s="210">
        <f>+AI1335+AJ1335</f>
        <v>0</v>
      </c>
      <c r="AL1335" s="210">
        <f>+AH1335+AK1335</f>
        <v>0</v>
      </c>
      <c r="AM1335" s="213">
        <v>0</v>
      </c>
      <c r="AN1335" s="213">
        <v>0</v>
      </c>
      <c r="AO1335" s="210">
        <f>+AM1335+AN1335</f>
        <v>0</v>
      </c>
      <c r="AP1335" s="213">
        <v>0</v>
      </c>
      <c r="AQ1335" s="213">
        <v>0</v>
      </c>
      <c r="AR1335" s="210">
        <f>+AP1335+AQ1335</f>
        <v>0</v>
      </c>
      <c r="AS1335" s="210">
        <f>+AO1335+AR1335</f>
        <v>0</v>
      </c>
      <c r="AT1335" s="213">
        <v>0</v>
      </c>
      <c r="AU1335" s="213">
        <v>0</v>
      </c>
      <c r="AV1335" s="210">
        <f>+AT1335+AU1335</f>
        <v>0</v>
      </c>
      <c r="AW1335" s="213">
        <v>0</v>
      </c>
      <c r="AX1335" s="213">
        <v>0</v>
      </c>
      <c r="AY1335" s="210">
        <f>+AW1335+AX1335</f>
        <v>0</v>
      </c>
      <c r="AZ1335" s="210">
        <f>+AV1335+AY1335</f>
        <v>0</v>
      </c>
      <c r="BA1335" s="213">
        <v>0</v>
      </c>
      <c r="BB1335" s="213">
        <v>0</v>
      </c>
      <c r="BC1335" s="210">
        <f>+BA1335+BB1335</f>
        <v>0</v>
      </c>
      <c r="BD1335" s="213">
        <v>0</v>
      </c>
      <c r="BE1335" s="213">
        <v>0</v>
      </c>
      <c r="BF1335" s="210">
        <f>+BD1335+BE1335</f>
        <v>0</v>
      </c>
      <c r="BG1335" s="210">
        <f>+BC1335+BF1335</f>
        <v>0</v>
      </c>
      <c r="BH1335" s="213">
        <v>0</v>
      </c>
      <c r="BI1335" s="213">
        <v>0</v>
      </c>
      <c r="BJ1335" s="210">
        <f>+BH1335+BI1335</f>
        <v>0</v>
      </c>
      <c r="BK1335" s="213">
        <v>0</v>
      </c>
      <c r="BL1335" s="213">
        <v>0</v>
      </c>
      <c r="BM1335" s="210">
        <f>+BK1335+BL1335</f>
        <v>0</v>
      </c>
      <c r="BN1335" s="210">
        <f>+BJ1335+BM1335</f>
        <v>0</v>
      </c>
      <c r="BO1335" s="209">
        <f>AF1335-AM1335-AT1335-BA1335-BH1335</f>
        <v>0</v>
      </c>
      <c r="BP1335" s="209">
        <f>AG1335-AN1335-AU1335-BB1335-BI1335</f>
        <v>0</v>
      </c>
      <c r="BQ1335" s="210">
        <f>+BO1335+BP1335</f>
        <v>0</v>
      </c>
      <c r="BR1335" s="209">
        <f>AI1335-AP1335-AW1335-BD1335-BK1335</f>
        <v>0</v>
      </c>
      <c r="BS1335" s="209">
        <f>AJ1335-AQ1335-AX1335-BE1335-BL1335</f>
        <v>0</v>
      </c>
      <c r="BT1335" s="210">
        <f>+BR1335+BS1335</f>
        <v>0</v>
      </c>
      <c r="BU1335" s="210">
        <f>+BQ1335+BT1335</f>
        <v>0</v>
      </c>
      <c r="BV1335" s="215">
        <f>R1335+X1335-AD1335</f>
        <v>0</v>
      </c>
      <c r="BW1335" s="215">
        <f>S1335+Y1335-AE1335</f>
        <v>0</v>
      </c>
      <c r="BX1335" s="216">
        <v>0</v>
      </c>
      <c r="BY1335" s="216">
        <v>0</v>
      </c>
      <c r="BZ1335" s="215">
        <f>BV1335-BX1335</f>
        <v>0</v>
      </c>
      <c r="CA1335" s="217">
        <f>BW1335-BY1335</f>
        <v>0</v>
      </c>
    </row>
    <row r="1336" spans="2:79" ht="36.75" hidden="1" customHeight="1">
      <c r="B1336" s="218">
        <v>2015</v>
      </c>
      <c r="C1336" s="219">
        <v>8320</v>
      </c>
      <c r="D1336" s="218">
        <v>5</v>
      </c>
      <c r="E1336" s="218">
        <v>5000</v>
      </c>
      <c r="F1336" s="218">
        <v>5200</v>
      </c>
      <c r="G1336" s="218">
        <v>523</v>
      </c>
      <c r="H1336" s="218">
        <v>2</v>
      </c>
      <c r="I1336" s="220" t="s">
        <v>186</v>
      </c>
      <c r="J1336" s="209">
        <v>0</v>
      </c>
      <c r="K1336" s="209">
        <v>0</v>
      </c>
      <c r="L1336" s="210">
        <f>+J1336+K1336</f>
        <v>0</v>
      </c>
      <c r="M1336" s="209">
        <v>0</v>
      </c>
      <c r="N1336" s="209">
        <v>0</v>
      </c>
      <c r="O1336" s="210">
        <f>+M1336+N1336</f>
        <v>0</v>
      </c>
      <c r="P1336" s="210">
        <f>+L1336+O1336</f>
        <v>0</v>
      </c>
      <c r="Q1336" s="221" t="s">
        <v>19</v>
      </c>
      <c r="R1336" s="307"/>
      <c r="S1336" s="307"/>
      <c r="T1336" s="213">
        <v>0</v>
      </c>
      <c r="U1336" s="213">
        <v>0</v>
      </c>
      <c r="V1336" s="213">
        <v>0</v>
      </c>
      <c r="W1336" s="213">
        <v>0</v>
      </c>
      <c r="X1336" s="213"/>
      <c r="Y1336" s="213"/>
      <c r="Z1336" s="213">
        <v>0</v>
      </c>
      <c r="AA1336" s="213">
        <v>0</v>
      </c>
      <c r="AB1336" s="213">
        <v>0</v>
      </c>
      <c r="AC1336" s="213">
        <v>0</v>
      </c>
      <c r="AD1336" s="214"/>
      <c r="AE1336" s="214"/>
      <c r="AF1336" s="209">
        <f>J1336+T1336-Z1336</f>
        <v>0</v>
      </c>
      <c r="AG1336" s="209">
        <f>K1336+U1336-AA1336</f>
        <v>0</v>
      </c>
      <c r="AH1336" s="210">
        <f>+AF1336+AG1336</f>
        <v>0</v>
      </c>
      <c r="AI1336" s="209">
        <f>M1336+V1336-AB1336</f>
        <v>0</v>
      </c>
      <c r="AJ1336" s="209">
        <f>N1336+W1336-AC1336</f>
        <v>0</v>
      </c>
      <c r="AK1336" s="210">
        <f>+AI1336+AJ1336</f>
        <v>0</v>
      </c>
      <c r="AL1336" s="210">
        <f>+AH1336+AK1336</f>
        <v>0</v>
      </c>
      <c r="AM1336" s="213">
        <v>0</v>
      </c>
      <c r="AN1336" s="213">
        <v>0</v>
      </c>
      <c r="AO1336" s="210">
        <f>+AM1336+AN1336</f>
        <v>0</v>
      </c>
      <c r="AP1336" s="213">
        <v>0</v>
      </c>
      <c r="AQ1336" s="213">
        <v>0</v>
      </c>
      <c r="AR1336" s="210">
        <f>+AP1336+AQ1336</f>
        <v>0</v>
      </c>
      <c r="AS1336" s="210">
        <f>+AO1336+AR1336</f>
        <v>0</v>
      </c>
      <c r="AT1336" s="213">
        <v>0</v>
      </c>
      <c r="AU1336" s="213">
        <v>0</v>
      </c>
      <c r="AV1336" s="210">
        <f>+AT1336+AU1336</f>
        <v>0</v>
      </c>
      <c r="AW1336" s="213">
        <v>0</v>
      </c>
      <c r="AX1336" s="213">
        <v>0</v>
      </c>
      <c r="AY1336" s="210">
        <f>+AW1336+AX1336</f>
        <v>0</v>
      </c>
      <c r="AZ1336" s="210">
        <f>+AV1336+AY1336</f>
        <v>0</v>
      </c>
      <c r="BA1336" s="213">
        <v>0</v>
      </c>
      <c r="BB1336" s="213">
        <v>0</v>
      </c>
      <c r="BC1336" s="210">
        <f>+BA1336+BB1336</f>
        <v>0</v>
      </c>
      <c r="BD1336" s="213">
        <v>0</v>
      </c>
      <c r="BE1336" s="213">
        <v>0</v>
      </c>
      <c r="BF1336" s="210">
        <f>+BD1336+BE1336</f>
        <v>0</v>
      </c>
      <c r="BG1336" s="210">
        <f>+BC1336+BF1336</f>
        <v>0</v>
      </c>
      <c r="BH1336" s="213">
        <v>0</v>
      </c>
      <c r="BI1336" s="213">
        <v>0</v>
      </c>
      <c r="BJ1336" s="210">
        <f>+BH1336+BI1336</f>
        <v>0</v>
      </c>
      <c r="BK1336" s="213">
        <v>0</v>
      </c>
      <c r="BL1336" s="213">
        <v>0</v>
      </c>
      <c r="BM1336" s="210">
        <f>+BK1336+BL1336</f>
        <v>0</v>
      </c>
      <c r="BN1336" s="210">
        <f>+BJ1336+BM1336</f>
        <v>0</v>
      </c>
      <c r="BO1336" s="209">
        <f>AF1336-AM1336-AT1336-BA1336-BH1336</f>
        <v>0</v>
      </c>
      <c r="BP1336" s="209">
        <f>AG1336-AN1336-AU1336-BB1336-BI1336</f>
        <v>0</v>
      </c>
      <c r="BQ1336" s="210">
        <f>+BO1336+BP1336</f>
        <v>0</v>
      </c>
      <c r="BR1336" s="209">
        <f>AI1336-AP1336-AW1336-BD1336-BK1336</f>
        <v>0</v>
      </c>
      <c r="BS1336" s="209">
        <f>AJ1336-AQ1336-AX1336-BE1336-BL1336</f>
        <v>0</v>
      </c>
      <c r="BT1336" s="210">
        <f>+BR1336+BS1336</f>
        <v>0</v>
      </c>
      <c r="BU1336" s="210">
        <f>+BQ1336+BT1336</f>
        <v>0</v>
      </c>
      <c r="BV1336" s="215">
        <f>R1336+X1336-AD1336</f>
        <v>0</v>
      </c>
      <c r="BW1336" s="215">
        <f>S1336+Y1336-AE1336</f>
        <v>0</v>
      </c>
      <c r="BX1336" s="216">
        <v>0</v>
      </c>
      <c r="BY1336" s="216">
        <v>0</v>
      </c>
      <c r="BZ1336" s="215">
        <f>BV1336-BX1336</f>
        <v>0</v>
      </c>
      <c r="CA1336" s="217">
        <f>BW1336-BY1336</f>
        <v>0</v>
      </c>
    </row>
    <row r="1337" spans="2:79" ht="36.75" hidden="1" customHeight="1">
      <c r="B1337" s="218">
        <v>2015</v>
      </c>
      <c r="C1337" s="219">
        <v>8320</v>
      </c>
      <c r="D1337" s="218">
        <v>5</v>
      </c>
      <c r="E1337" s="218">
        <v>5000</v>
      </c>
      <c r="F1337" s="218">
        <v>5200</v>
      </c>
      <c r="G1337" s="218">
        <v>523</v>
      </c>
      <c r="H1337" s="218">
        <v>3</v>
      </c>
      <c r="I1337" s="220" t="s">
        <v>1552</v>
      </c>
      <c r="J1337" s="209">
        <v>0</v>
      </c>
      <c r="K1337" s="209">
        <v>0</v>
      </c>
      <c r="L1337" s="210">
        <f>+J1337+K1337</f>
        <v>0</v>
      </c>
      <c r="M1337" s="209">
        <v>0</v>
      </c>
      <c r="N1337" s="209">
        <v>0</v>
      </c>
      <c r="O1337" s="210">
        <f>+M1337+N1337</f>
        <v>0</v>
      </c>
      <c r="P1337" s="210">
        <f>+L1337+O1337</f>
        <v>0</v>
      </c>
      <c r="Q1337" s="221" t="s">
        <v>19</v>
      </c>
      <c r="R1337" s="307"/>
      <c r="S1337" s="307"/>
      <c r="T1337" s="213">
        <v>0</v>
      </c>
      <c r="U1337" s="213">
        <v>0</v>
      </c>
      <c r="V1337" s="213">
        <v>0</v>
      </c>
      <c r="W1337" s="213">
        <v>0</v>
      </c>
      <c r="X1337" s="213"/>
      <c r="Y1337" s="213"/>
      <c r="Z1337" s="213">
        <v>0</v>
      </c>
      <c r="AA1337" s="213">
        <v>0</v>
      </c>
      <c r="AB1337" s="213">
        <v>0</v>
      </c>
      <c r="AC1337" s="213">
        <v>0</v>
      </c>
      <c r="AD1337" s="214"/>
      <c r="AE1337" s="214"/>
      <c r="AF1337" s="209">
        <f>J1337+T1337-Z1337</f>
        <v>0</v>
      </c>
      <c r="AG1337" s="209">
        <f>K1337+U1337-AA1337</f>
        <v>0</v>
      </c>
      <c r="AH1337" s="210">
        <f>+AF1337+AG1337</f>
        <v>0</v>
      </c>
      <c r="AI1337" s="209">
        <f>M1337+V1337-AB1337</f>
        <v>0</v>
      </c>
      <c r="AJ1337" s="209">
        <f>N1337+W1337-AC1337</f>
        <v>0</v>
      </c>
      <c r="AK1337" s="210">
        <f>+AI1337+AJ1337</f>
        <v>0</v>
      </c>
      <c r="AL1337" s="210">
        <f>+AH1337+AK1337</f>
        <v>0</v>
      </c>
      <c r="AM1337" s="213">
        <v>0</v>
      </c>
      <c r="AN1337" s="213">
        <v>0</v>
      </c>
      <c r="AO1337" s="210">
        <f>+AM1337+AN1337</f>
        <v>0</v>
      </c>
      <c r="AP1337" s="213">
        <v>0</v>
      </c>
      <c r="AQ1337" s="213">
        <v>0</v>
      </c>
      <c r="AR1337" s="210">
        <f>+AP1337+AQ1337</f>
        <v>0</v>
      </c>
      <c r="AS1337" s="210">
        <f>+AO1337+AR1337</f>
        <v>0</v>
      </c>
      <c r="AT1337" s="213">
        <v>0</v>
      </c>
      <c r="AU1337" s="213">
        <v>0</v>
      </c>
      <c r="AV1337" s="210">
        <f>+AT1337+AU1337</f>
        <v>0</v>
      </c>
      <c r="AW1337" s="213">
        <v>0</v>
      </c>
      <c r="AX1337" s="213">
        <v>0</v>
      </c>
      <c r="AY1337" s="210">
        <f>+AW1337+AX1337</f>
        <v>0</v>
      </c>
      <c r="AZ1337" s="210">
        <f>+AV1337+AY1337</f>
        <v>0</v>
      </c>
      <c r="BA1337" s="213">
        <v>0</v>
      </c>
      <c r="BB1337" s="213">
        <v>0</v>
      </c>
      <c r="BC1337" s="210">
        <f>+BA1337+BB1337</f>
        <v>0</v>
      </c>
      <c r="BD1337" s="213">
        <v>0</v>
      </c>
      <c r="BE1337" s="213">
        <v>0</v>
      </c>
      <c r="BF1337" s="210">
        <f>+BD1337+BE1337</f>
        <v>0</v>
      </c>
      <c r="BG1337" s="210">
        <f>+BC1337+BF1337</f>
        <v>0</v>
      </c>
      <c r="BH1337" s="213">
        <v>0</v>
      </c>
      <c r="BI1337" s="213">
        <v>0</v>
      </c>
      <c r="BJ1337" s="210">
        <f>+BH1337+BI1337</f>
        <v>0</v>
      </c>
      <c r="BK1337" s="213">
        <v>0</v>
      </c>
      <c r="BL1337" s="213">
        <v>0</v>
      </c>
      <c r="BM1337" s="210">
        <f>+BK1337+BL1337</f>
        <v>0</v>
      </c>
      <c r="BN1337" s="210">
        <f>+BJ1337+BM1337</f>
        <v>0</v>
      </c>
      <c r="BO1337" s="209">
        <f>AF1337-AM1337-AT1337-BA1337-BH1337</f>
        <v>0</v>
      </c>
      <c r="BP1337" s="209">
        <f>AG1337-AN1337-AU1337-BB1337-BI1337</f>
        <v>0</v>
      </c>
      <c r="BQ1337" s="210">
        <f>+BO1337+BP1337</f>
        <v>0</v>
      </c>
      <c r="BR1337" s="209">
        <f>AI1337-AP1337-AW1337-BD1337-BK1337</f>
        <v>0</v>
      </c>
      <c r="BS1337" s="209">
        <f>AJ1337-AQ1337-AX1337-BE1337-BL1337</f>
        <v>0</v>
      </c>
      <c r="BT1337" s="210">
        <f>+BR1337+BS1337</f>
        <v>0</v>
      </c>
      <c r="BU1337" s="210">
        <f>+BQ1337+BT1337</f>
        <v>0</v>
      </c>
      <c r="BV1337" s="215">
        <f>R1337+X1337-AD1337</f>
        <v>0</v>
      </c>
      <c r="BW1337" s="215">
        <f>S1337+Y1337-AE1337</f>
        <v>0</v>
      </c>
      <c r="BX1337" s="216">
        <v>0</v>
      </c>
      <c r="BY1337" s="216">
        <v>0</v>
      </c>
      <c r="BZ1337" s="215">
        <f>BV1337-BX1337</f>
        <v>0</v>
      </c>
      <c r="CA1337" s="217">
        <f>BW1337-BY1337</f>
        <v>0</v>
      </c>
    </row>
    <row r="1338" spans="2:79" hidden="1">
      <c r="B1338" s="188">
        <v>2015</v>
      </c>
      <c r="C1338" s="189">
        <v>8320</v>
      </c>
      <c r="D1338" s="188">
        <v>5</v>
      </c>
      <c r="E1338" s="188">
        <v>5000</v>
      </c>
      <c r="F1338" s="188">
        <v>5300</v>
      </c>
      <c r="G1338" s="188"/>
      <c r="H1338" s="188"/>
      <c r="I1338" s="190" t="s">
        <v>183</v>
      </c>
      <c r="J1338" s="191">
        <f>+J1339+J1358</f>
        <v>0</v>
      </c>
      <c r="K1338" s="191">
        <f>+K1339+K1358</f>
        <v>0</v>
      </c>
      <c r="L1338" s="191">
        <f>+J1338+K1338</f>
        <v>0</v>
      </c>
      <c r="M1338" s="191">
        <f>+M1339+M1358</f>
        <v>0</v>
      </c>
      <c r="N1338" s="191">
        <f>+N1339+N1358</f>
        <v>0</v>
      </c>
      <c r="O1338" s="191">
        <f>+M1338+N1338</f>
        <v>0</v>
      </c>
      <c r="P1338" s="191">
        <f>+L1338+O1338</f>
        <v>0</v>
      </c>
      <c r="Q1338" s="191"/>
      <c r="R1338" s="308"/>
      <c r="S1338" s="308"/>
      <c r="T1338" s="191">
        <f>+T1339+T1358</f>
        <v>0</v>
      </c>
      <c r="U1338" s="191">
        <f>+U1339+U1358</f>
        <v>0</v>
      </c>
      <c r="V1338" s="191">
        <f>+V1339+V1358</f>
        <v>0</v>
      </c>
      <c r="W1338" s="191">
        <f>+W1339+W1358</f>
        <v>0</v>
      </c>
      <c r="X1338" s="193"/>
      <c r="Y1338" s="193"/>
      <c r="Z1338" s="191">
        <f>+Z1339+Z1358</f>
        <v>0</v>
      </c>
      <c r="AA1338" s="191">
        <f>+AA1339+AA1358</f>
        <v>0</v>
      </c>
      <c r="AB1338" s="191">
        <f>+AB1339+AB1358</f>
        <v>0</v>
      </c>
      <c r="AC1338" s="191">
        <f>+AC1339+AC1358</f>
        <v>0</v>
      </c>
      <c r="AD1338" s="193"/>
      <c r="AE1338" s="193"/>
      <c r="AF1338" s="191">
        <f>+AF1339+AF1358</f>
        <v>0</v>
      </c>
      <c r="AG1338" s="191">
        <f>+AG1339+AG1358</f>
        <v>0</v>
      </c>
      <c r="AH1338" s="191">
        <f>+AF1338+AG1338</f>
        <v>0</v>
      </c>
      <c r="AI1338" s="191">
        <f>+AI1339+AI1358</f>
        <v>0</v>
      </c>
      <c r="AJ1338" s="191">
        <f>+AJ1339+AJ1358</f>
        <v>0</v>
      </c>
      <c r="AK1338" s="191">
        <f>+AI1338+AJ1338</f>
        <v>0</v>
      </c>
      <c r="AL1338" s="191">
        <f>+AH1338+AK1338</f>
        <v>0</v>
      </c>
      <c r="AM1338" s="191">
        <f>+AM1339+AM1358</f>
        <v>0</v>
      </c>
      <c r="AN1338" s="191">
        <f>+AN1339+AN1358</f>
        <v>0</v>
      </c>
      <c r="AO1338" s="191">
        <f>+AM1338+AN1338</f>
        <v>0</v>
      </c>
      <c r="AP1338" s="191">
        <f>+AP1339+AP1358</f>
        <v>0</v>
      </c>
      <c r="AQ1338" s="191">
        <f>+AQ1339+AQ1358</f>
        <v>0</v>
      </c>
      <c r="AR1338" s="191">
        <f>+AP1338+AQ1338</f>
        <v>0</v>
      </c>
      <c r="AS1338" s="191">
        <f>+AO1338+AR1338</f>
        <v>0</v>
      </c>
      <c r="AT1338" s="191">
        <f>+AT1339+AT1358</f>
        <v>0</v>
      </c>
      <c r="AU1338" s="191">
        <f>+AU1339+AU1358</f>
        <v>0</v>
      </c>
      <c r="AV1338" s="191">
        <f>+AT1338+AU1338</f>
        <v>0</v>
      </c>
      <c r="AW1338" s="191">
        <f>+AW1339+AW1358</f>
        <v>0</v>
      </c>
      <c r="AX1338" s="191">
        <f>+AX1339+AX1358</f>
        <v>0</v>
      </c>
      <c r="AY1338" s="191">
        <f>+AW1338+AX1338</f>
        <v>0</v>
      </c>
      <c r="AZ1338" s="191">
        <f>+AV1338+AY1338</f>
        <v>0</v>
      </c>
      <c r="BA1338" s="191">
        <f>+BA1339+BA1358</f>
        <v>0</v>
      </c>
      <c r="BB1338" s="191">
        <f>+BB1339+BB1358</f>
        <v>0</v>
      </c>
      <c r="BC1338" s="191">
        <f>+BA1338+BB1338</f>
        <v>0</v>
      </c>
      <c r="BD1338" s="191">
        <f>+BD1339+BD1358</f>
        <v>0</v>
      </c>
      <c r="BE1338" s="191">
        <f>+BE1339+BE1358</f>
        <v>0</v>
      </c>
      <c r="BF1338" s="191">
        <f>+BD1338+BE1338</f>
        <v>0</v>
      </c>
      <c r="BG1338" s="191">
        <f>+BC1338+BF1338</f>
        <v>0</v>
      </c>
      <c r="BH1338" s="191">
        <f>+BH1339+BH1358</f>
        <v>0</v>
      </c>
      <c r="BI1338" s="191">
        <f>+BI1339+BI1358</f>
        <v>0</v>
      </c>
      <c r="BJ1338" s="191">
        <f>+BH1338+BI1338</f>
        <v>0</v>
      </c>
      <c r="BK1338" s="191">
        <f>+BK1339+BK1358</f>
        <v>0</v>
      </c>
      <c r="BL1338" s="191">
        <f>+BL1339+BL1358</f>
        <v>0</v>
      </c>
      <c r="BM1338" s="191">
        <f>+BK1338+BL1338</f>
        <v>0</v>
      </c>
      <c r="BN1338" s="191">
        <f>+BJ1338+BM1338</f>
        <v>0</v>
      </c>
      <c r="BO1338" s="191">
        <f>+BO1339+BO1358</f>
        <v>0</v>
      </c>
      <c r="BP1338" s="191">
        <f>+BP1339+BP1358</f>
        <v>0</v>
      </c>
      <c r="BQ1338" s="191">
        <f>+BO1338+BP1338</f>
        <v>0</v>
      </c>
      <c r="BR1338" s="191">
        <f>+BR1339+BR1358</f>
        <v>0</v>
      </c>
      <c r="BS1338" s="191">
        <f>+BS1339+BS1358</f>
        <v>0</v>
      </c>
      <c r="BT1338" s="191">
        <f>+BR1338+BS1338</f>
        <v>0</v>
      </c>
      <c r="BU1338" s="191">
        <f>+BQ1338+BT1338</f>
        <v>0</v>
      </c>
      <c r="BV1338" s="194"/>
      <c r="BW1338" s="194"/>
      <c r="BX1338" s="195"/>
      <c r="BY1338" s="195"/>
      <c r="BZ1338" s="194"/>
      <c r="CA1338" s="196"/>
    </row>
    <row r="1339" spans="2:79" ht="36.75" hidden="1" customHeight="1">
      <c r="B1339" s="197">
        <v>2015</v>
      </c>
      <c r="C1339" s="198">
        <v>8320</v>
      </c>
      <c r="D1339" s="197">
        <v>5</v>
      </c>
      <c r="E1339" s="197">
        <v>5000</v>
      </c>
      <c r="F1339" s="197">
        <v>5300</v>
      </c>
      <c r="G1339" s="197">
        <v>531</v>
      </c>
      <c r="H1339" s="197"/>
      <c r="I1339" s="199" t="s">
        <v>182</v>
      </c>
      <c r="J1339" s="200">
        <f>SUM(J1340:J1357)</f>
        <v>0</v>
      </c>
      <c r="K1339" s="200">
        <f>SUM(K1340:K1357)</f>
        <v>0</v>
      </c>
      <c r="L1339" s="200">
        <f>+J1339+K1339</f>
        <v>0</v>
      </c>
      <c r="M1339" s="200">
        <f>SUM(M1340:M1357)</f>
        <v>0</v>
      </c>
      <c r="N1339" s="200">
        <f>SUM(N1340:N1357)</f>
        <v>0</v>
      </c>
      <c r="O1339" s="200">
        <f>+M1339+N1339</f>
        <v>0</v>
      </c>
      <c r="P1339" s="200">
        <f>+L1339+O1339</f>
        <v>0</v>
      </c>
      <c r="Q1339" s="200"/>
      <c r="R1339" s="309"/>
      <c r="S1339" s="309"/>
      <c r="T1339" s="200">
        <f>SUM(T1340:T1357)</f>
        <v>0</v>
      </c>
      <c r="U1339" s="200">
        <f>SUM(U1340:U1357)</f>
        <v>0</v>
      </c>
      <c r="V1339" s="200">
        <f>SUM(V1340:V1357)</f>
        <v>0</v>
      </c>
      <c r="W1339" s="200">
        <f>SUM(W1340:W1357)</f>
        <v>0</v>
      </c>
      <c r="X1339" s="202"/>
      <c r="Y1339" s="202"/>
      <c r="Z1339" s="200">
        <f>SUM(Z1340:Z1357)</f>
        <v>0</v>
      </c>
      <c r="AA1339" s="200">
        <f>SUM(AA1340:AA1357)</f>
        <v>0</v>
      </c>
      <c r="AB1339" s="200">
        <f>SUM(AB1340:AB1357)</f>
        <v>0</v>
      </c>
      <c r="AC1339" s="200">
        <f>SUM(AC1340:AC1357)</f>
        <v>0</v>
      </c>
      <c r="AD1339" s="202"/>
      <c r="AE1339" s="202"/>
      <c r="AF1339" s="200">
        <f>SUM(AF1340:AF1357)</f>
        <v>0</v>
      </c>
      <c r="AG1339" s="200">
        <f>SUM(AG1340:AG1357)</f>
        <v>0</v>
      </c>
      <c r="AH1339" s="200">
        <f>+AF1339+AG1339</f>
        <v>0</v>
      </c>
      <c r="AI1339" s="200">
        <f>SUM(AI1340:AI1357)</f>
        <v>0</v>
      </c>
      <c r="AJ1339" s="200">
        <f>SUM(AJ1340:AJ1357)</f>
        <v>0</v>
      </c>
      <c r="AK1339" s="200">
        <f>+AI1339+AJ1339</f>
        <v>0</v>
      </c>
      <c r="AL1339" s="200">
        <f>+AH1339+AK1339</f>
        <v>0</v>
      </c>
      <c r="AM1339" s="200">
        <f>SUM(AM1340:AM1357)</f>
        <v>0</v>
      </c>
      <c r="AN1339" s="200">
        <f>SUM(AN1340:AN1357)</f>
        <v>0</v>
      </c>
      <c r="AO1339" s="200">
        <f>+AM1339+AN1339</f>
        <v>0</v>
      </c>
      <c r="AP1339" s="200">
        <f>SUM(AP1340:AP1357)</f>
        <v>0</v>
      </c>
      <c r="AQ1339" s="200">
        <f>SUM(AQ1340:AQ1357)</f>
        <v>0</v>
      </c>
      <c r="AR1339" s="200">
        <f>+AP1339+AQ1339</f>
        <v>0</v>
      </c>
      <c r="AS1339" s="200">
        <f>+AO1339+AR1339</f>
        <v>0</v>
      </c>
      <c r="AT1339" s="200">
        <f>SUM(AT1340:AT1357)</f>
        <v>0</v>
      </c>
      <c r="AU1339" s="200">
        <f>SUM(AU1340:AU1357)</f>
        <v>0</v>
      </c>
      <c r="AV1339" s="200">
        <f>+AT1339+AU1339</f>
        <v>0</v>
      </c>
      <c r="AW1339" s="200">
        <f>SUM(AW1340:AW1357)</f>
        <v>0</v>
      </c>
      <c r="AX1339" s="200">
        <f>SUM(AX1340:AX1357)</f>
        <v>0</v>
      </c>
      <c r="AY1339" s="200">
        <f>+AW1339+AX1339</f>
        <v>0</v>
      </c>
      <c r="AZ1339" s="200">
        <f>+AV1339+AY1339</f>
        <v>0</v>
      </c>
      <c r="BA1339" s="200">
        <f>SUM(BA1340:BA1357)</f>
        <v>0</v>
      </c>
      <c r="BB1339" s="200">
        <f>SUM(BB1340:BB1357)</f>
        <v>0</v>
      </c>
      <c r="BC1339" s="200">
        <f>+BA1339+BB1339</f>
        <v>0</v>
      </c>
      <c r="BD1339" s="200">
        <f>SUM(BD1340:BD1357)</f>
        <v>0</v>
      </c>
      <c r="BE1339" s="200">
        <f>SUM(BE1340:BE1357)</f>
        <v>0</v>
      </c>
      <c r="BF1339" s="200">
        <f>+BD1339+BE1339</f>
        <v>0</v>
      </c>
      <c r="BG1339" s="200">
        <f>+BC1339+BF1339</f>
        <v>0</v>
      </c>
      <c r="BH1339" s="200">
        <f>SUM(BH1340:BH1357)</f>
        <v>0</v>
      </c>
      <c r="BI1339" s="200">
        <f>SUM(BI1340:BI1357)</f>
        <v>0</v>
      </c>
      <c r="BJ1339" s="200">
        <f>+BH1339+BI1339</f>
        <v>0</v>
      </c>
      <c r="BK1339" s="200">
        <f>SUM(BK1340:BK1357)</f>
        <v>0</v>
      </c>
      <c r="BL1339" s="200">
        <f>SUM(BL1340:BL1357)</f>
        <v>0</v>
      </c>
      <c r="BM1339" s="200">
        <f>+BK1339+BL1339</f>
        <v>0</v>
      </c>
      <c r="BN1339" s="200">
        <f>+BJ1339+BM1339</f>
        <v>0</v>
      </c>
      <c r="BO1339" s="200">
        <f>SUM(BO1340:BO1357)</f>
        <v>0</v>
      </c>
      <c r="BP1339" s="200">
        <f>SUM(BP1340:BP1357)</f>
        <v>0</v>
      </c>
      <c r="BQ1339" s="200">
        <f>+BO1339+BP1339</f>
        <v>0</v>
      </c>
      <c r="BR1339" s="200">
        <f>SUM(BR1340:BR1357)</f>
        <v>0</v>
      </c>
      <c r="BS1339" s="200">
        <f>SUM(BS1340:BS1357)</f>
        <v>0</v>
      </c>
      <c r="BT1339" s="200">
        <f>+BR1339+BS1339</f>
        <v>0</v>
      </c>
      <c r="BU1339" s="200">
        <f>+BQ1339+BT1339</f>
        <v>0</v>
      </c>
      <c r="BV1339" s="203"/>
      <c r="BW1339" s="203"/>
      <c r="BX1339" s="204"/>
      <c r="BY1339" s="204"/>
      <c r="BZ1339" s="203"/>
      <c r="CA1339" s="205"/>
    </row>
    <row r="1340" spans="2:79" ht="36.75" hidden="1" customHeight="1">
      <c r="B1340" s="218">
        <v>2015</v>
      </c>
      <c r="C1340" s="219">
        <v>8320</v>
      </c>
      <c r="D1340" s="218">
        <v>5</v>
      </c>
      <c r="E1340" s="218">
        <v>5000</v>
      </c>
      <c r="F1340" s="218">
        <v>5300</v>
      </c>
      <c r="G1340" s="218">
        <v>531</v>
      </c>
      <c r="H1340" s="218">
        <v>1</v>
      </c>
      <c r="I1340" s="220" t="s">
        <v>1551</v>
      </c>
      <c r="J1340" s="209">
        <v>0</v>
      </c>
      <c r="K1340" s="209">
        <v>0</v>
      </c>
      <c r="L1340" s="210">
        <f>+J1340+K1340</f>
        <v>0</v>
      </c>
      <c r="M1340" s="209">
        <v>0</v>
      </c>
      <c r="N1340" s="209">
        <v>0</v>
      </c>
      <c r="O1340" s="210">
        <f>+M1340+N1340</f>
        <v>0</v>
      </c>
      <c r="P1340" s="210">
        <f>+L1340+O1340</f>
        <v>0</v>
      </c>
      <c r="Q1340" s="245" t="s">
        <v>19</v>
      </c>
      <c r="R1340" s="307"/>
      <c r="S1340" s="307"/>
      <c r="T1340" s="213">
        <v>0</v>
      </c>
      <c r="U1340" s="213">
        <v>0</v>
      </c>
      <c r="V1340" s="213">
        <v>0</v>
      </c>
      <c r="W1340" s="213">
        <v>0</v>
      </c>
      <c r="X1340" s="213"/>
      <c r="Y1340" s="213"/>
      <c r="Z1340" s="213">
        <v>0</v>
      </c>
      <c r="AA1340" s="213">
        <v>0</v>
      </c>
      <c r="AB1340" s="213">
        <v>0</v>
      </c>
      <c r="AC1340" s="213">
        <v>0</v>
      </c>
      <c r="AD1340" s="214"/>
      <c r="AE1340" s="214"/>
      <c r="AF1340" s="209">
        <f>J1340+T1340-Z1340</f>
        <v>0</v>
      </c>
      <c r="AG1340" s="209">
        <f>K1340+U1340-AA1340</f>
        <v>0</v>
      </c>
      <c r="AH1340" s="210">
        <f>+AF1340+AG1340</f>
        <v>0</v>
      </c>
      <c r="AI1340" s="209">
        <f>M1340+V1340-AB1340</f>
        <v>0</v>
      </c>
      <c r="AJ1340" s="209">
        <f>N1340+W1340-AC1340</f>
        <v>0</v>
      </c>
      <c r="AK1340" s="210">
        <f>+AI1340+AJ1340</f>
        <v>0</v>
      </c>
      <c r="AL1340" s="210">
        <f>+AH1340+AK1340</f>
        <v>0</v>
      </c>
      <c r="AM1340" s="213">
        <v>0</v>
      </c>
      <c r="AN1340" s="213">
        <v>0</v>
      </c>
      <c r="AO1340" s="210">
        <f>+AM1340+AN1340</f>
        <v>0</v>
      </c>
      <c r="AP1340" s="213">
        <v>0</v>
      </c>
      <c r="AQ1340" s="213">
        <v>0</v>
      </c>
      <c r="AR1340" s="210">
        <f>+AP1340+AQ1340</f>
        <v>0</v>
      </c>
      <c r="AS1340" s="210">
        <f>+AO1340+AR1340</f>
        <v>0</v>
      </c>
      <c r="AT1340" s="213">
        <v>0</v>
      </c>
      <c r="AU1340" s="213">
        <v>0</v>
      </c>
      <c r="AV1340" s="210">
        <f>+AT1340+AU1340</f>
        <v>0</v>
      </c>
      <c r="AW1340" s="213">
        <v>0</v>
      </c>
      <c r="AX1340" s="213">
        <v>0</v>
      </c>
      <c r="AY1340" s="210">
        <f>+AW1340+AX1340</f>
        <v>0</v>
      </c>
      <c r="AZ1340" s="210">
        <f>+AV1340+AY1340</f>
        <v>0</v>
      </c>
      <c r="BA1340" s="213">
        <v>0</v>
      </c>
      <c r="BB1340" s="213">
        <v>0</v>
      </c>
      <c r="BC1340" s="210">
        <f>+BA1340+BB1340</f>
        <v>0</v>
      </c>
      <c r="BD1340" s="213">
        <v>0</v>
      </c>
      <c r="BE1340" s="213">
        <v>0</v>
      </c>
      <c r="BF1340" s="210">
        <f>+BD1340+BE1340</f>
        <v>0</v>
      </c>
      <c r="BG1340" s="210">
        <f>+BC1340+BF1340</f>
        <v>0</v>
      </c>
      <c r="BH1340" s="213">
        <v>0</v>
      </c>
      <c r="BI1340" s="213">
        <v>0</v>
      </c>
      <c r="BJ1340" s="210">
        <f>+BH1340+BI1340</f>
        <v>0</v>
      </c>
      <c r="BK1340" s="213">
        <v>0</v>
      </c>
      <c r="BL1340" s="213">
        <v>0</v>
      </c>
      <c r="BM1340" s="210">
        <f>+BK1340+BL1340</f>
        <v>0</v>
      </c>
      <c r="BN1340" s="210">
        <f>+BJ1340+BM1340</f>
        <v>0</v>
      </c>
      <c r="BO1340" s="209">
        <f>AF1340-AM1340-AT1340-BA1340-BH1340</f>
        <v>0</v>
      </c>
      <c r="BP1340" s="209">
        <f>AG1340-AN1340-AU1340-BB1340-BI1340</f>
        <v>0</v>
      </c>
      <c r="BQ1340" s="210">
        <f>+BO1340+BP1340</f>
        <v>0</v>
      </c>
      <c r="BR1340" s="209">
        <f>AI1340-AP1340-AW1340-BD1340-BK1340</f>
        <v>0</v>
      </c>
      <c r="BS1340" s="209">
        <f>AJ1340-AQ1340-AX1340-BE1340-BL1340</f>
        <v>0</v>
      </c>
      <c r="BT1340" s="210">
        <f>+BR1340+BS1340</f>
        <v>0</v>
      </c>
      <c r="BU1340" s="210">
        <f>+BQ1340+BT1340</f>
        <v>0</v>
      </c>
      <c r="BV1340" s="215">
        <f>R1340+X1340-AD1340</f>
        <v>0</v>
      </c>
      <c r="BW1340" s="215">
        <f>S1340+Y1340-AE1340</f>
        <v>0</v>
      </c>
      <c r="BX1340" s="216">
        <v>0</v>
      </c>
      <c r="BY1340" s="216">
        <v>0</v>
      </c>
      <c r="BZ1340" s="215">
        <f>BV1340-BX1340</f>
        <v>0</v>
      </c>
      <c r="CA1340" s="217">
        <f>BW1340-BY1340</f>
        <v>0</v>
      </c>
    </row>
    <row r="1341" spans="2:79" ht="36.75" hidden="1" customHeight="1">
      <c r="B1341" s="218">
        <v>2015</v>
      </c>
      <c r="C1341" s="219">
        <v>8320</v>
      </c>
      <c r="D1341" s="218">
        <v>5</v>
      </c>
      <c r="E1341" s="218">
        <v>5000</v>
      </c>
      <c r="F1341" s="218">
        <v>5300</v>
      </c>
      <c r="G1341" s="218">
        <v>531</v>
      </c>
      <c r="H1341" s="218">
        <v>2</v>
      </c>
      <c r="I1341" s="220" t="s">
        <v>171</v>
      </c>
      <c r="J1341" s="209">
        <v>0</v>
      </c>
      <c r="K1341" s="209">
        <v>0</v>
      </c>
      <c r="L1341" s="210">
        <f>+J1341+K1341</f>
        <v>0</v>
      </c>
      <c r="M1341" s="209">
        <v>0</v>
      </c>
      <c r="N1341" s="209">
        <v>0</v>
      </c>
      <c r="O1341" s="210">
        <f>+M1341+N1341</f>
        <v>0</v>
      </c>
      <c r="P1341" s="210">
        <f>+L1341+O1341</f>
        <v>0</v>
      </c>
      <c r="Q1341" s="245" t="s">
        <v>19</v>
      </c>
      <c r="R1341" s="307"/>
      <c r="S1341" s="307"/>
      <c r="T1341" s="213">
        <v>0</v>
      </c>
      <c r="U1341" s="213">
        <v>0</v>
      </c>
      <c r="V1341" s="213">
        <v>0</v>
      </c>
      <c r="W1341" s="213">
        <v>0</v>
      </c>
      <c r="X1341" s="213"/>
      <c r="Y1341" s="213"/>
      <c r="Z1341" s="213">
        <v>0</v>
      </c>
      <c r="AA1341" s="213">
        <v>0</v>
      </c>
      <c r="AB1341" s="213">
        <v>0</v>
      </c>
      <c r="AC1341" s="213">
        <v>0</v>
      </c>
      <c r="AD1341" s="214"/>
      <c r="AE1341" s="214"/>
      <c r="AF1341" s="209">
        <f>J1341+T1341-Z1341</f>
        <v>0</v>
      </c>
      <c r="AG1341" s="209">
        <f>K1341+U1341-AA1341</f>
        <v>0</v>
      </c>
      <c r="AH1341" s="210">
        <f>+AF1341+AG1341</f>
        <v>0</v>
      </c>
      <c r="AI1341" s="209">
        <f>M1341+V1341-AB1341</f>
        <v>0</v>
      </c>
      <c r="AJ1341" s="209">
        <f>N1341+W1341-AC1341</f>
        <v>0</v>
      </c>
      <c r="AK1341" s="210">
        <f>+AI1341+AJ1341</f>
        <v>0</v>
      </c>
      <c r="AL1341" s="210">
        <f>+AH1341+AK1341</f>
        <v>0</v>
      </c>
      <c r="AM1341" s="213">
        <v>0</v>
      </c>
      <c r="AN1341" s="213">
        <v>0</v>
      </c>
      <c r="AO1341" s="210">
        <f>+AM1341+AN1341</f>
        <v>0</v>
      </c>
      <c r="AP1341" s="213">
        <v>0</v>
      </c>
      <c r="AQ1341" s="213">
        <v>0</v>
      </c>
      <c r="AR1341" s="210">
        <f>+AP1341+AQ1341</f>
        <v>0</v>
      </c>
      <c r="AS1341" s="210">
        <f>+AO1341+AR1341</f>
        <v>0</v>
      </c>
      <c r="AT1341" s="213">
        <v>0</v>
      </c>
      <c r="AU1341" s="213">
        <v>0</v>
      </c>
      <c r="AV1341" s="210">
        <f>+AT1341+AU1341</f>
        <v>0</v>
      </c>
      <c r="AW1341" s="213">
        <v>0</v>
      </c>
      <c r="AX1341" s="213">
        <v>0</v>
      </c>
      <c r="AY1341" s="210">
        <f>+AW1341+AX1341</f>
        <v>0</v>
      </c>
      <c r="AZ1341" s="210">
        <f>+AV1341+AY1341</f>
        <v>0</v>
      </c>
      <c r="BA1341" s="213">
        <v>0</v>
      </c>
      <c r="BB1341" s="213">
        <v>0</v>
      </c>
      <c r="BC1341" s="210">
        <f>+BA1341+BB1341</f>
        <v>0</v>
      </c>
      <c r="BD1341" s="213">
        <v>0</v>
      </c>
      <c r="BE1341" s="213">
        <v>0</v>
      </c>
      <c r="BF1341" s="210">
        <f>+BD1341+BE1341</f>
        <v>0</v>
      </c>
      <c r="BG1341" s="210">
        <f>+BC1341+BF1341</f>
        <v>0</v>
      </c>
      <c r="BH1341" s="213">
        <v>0</v>
      </c>
      <c r="BI1341" s="213">
        <v>0</v>
      </c>
      <c r="BJ1341" s="210">
        <f>+BH1341+BI1341</f>
        <v>0</v>
      </c>
      <c r="BK1341" s="213">
        <v>0</v>
      </c>
      <c r="BL1341" s="213">
        <v>0</v>
      </c>
      <c r="BM1341" s="210">
        <f>+BK1341+BL1341</f>
        <v>0</v>
      </c>
      <c r="BN1341" s="210">
        <f>+BJ1341+BM1341</f>
        <v>0</v>
      </c>
      <c r="BO1341" s="209">
        <f>AF1341-AM1341-AT1341-BA1341-BH1341</f>
        <v>0</v>
      </c>
      <c r="BP1341" s="209">
        <f>AG1341-AN1341-AU1341-BB1341-BI1341</f>
        <v>0</v>
      </c>
      <c r="BQ1341" s="210">
        <f>+BO1341+BP1341</f>
        <v>0</v>
      </c>
      <c r="BR1341" s="209">
        <f>AI1341-AP1341-AW1341-BD1341-BK1341</f>
        <v>0</v>
      </c>
      <c r="BS1341" s="209">
        <f>AJ1341-AQ1341-AX1341-BE1341-BL1341</f>
        <v>0</v>
      </c>
      <c r="BT1341" s="210">
        <f>+BR1341+BS1341</f>
        <v>0</v>
      </c>
      <c r="BU1341" s="210">
        <f>+BQ1341+BT1341</f>
        <v>0</v>
      </c>
      <c r="BV1341" s="215">
        <f>R1341+X1341-AD1341</f>
        <v>0</v>
      </c>
      <c r="BW1341" s="215">
        <f>S1341+Y1341-AE1341</f>
        <v>0</v>
      </c>
      <c r="BX1341" s="216">
        <v>0</v>
      </c>
      <c r="BY1341" s="216">
        <v>0</v>
      </c>
      <c r="BZ1341" s="215">
        <f>BV1341-BX1341</f>
        <v>0</v>
      </c>
      <c r="CA1341" s="217">
        <f>BW1341-BY1341</f>
        <v>0</v>
      </c>
    </row>
    <row r="1342" spans="2:79" hidden="1">
      <c r="B1342" s="218">
        <v>2015</v>
      </c>
      <c r="C1342" s="219">
        <v>8320</v>
      </c>
      <c r="D1342" s="218">
        <v>5</v>
      </c>
      <c r="E1342" s="218">
        <v>5000</v>
      </c>
      <c r="F1342" s="218">
        <v>5300</v>
      </c>
      <c r="G1342" s="218">
        <v>531</v>
      </c>
      <c r="H1342" s="218">
        <v>3</v>
      </c>
      <c r="I1342" s="220" t="s">
        <v>1302</v>
      </c>
      <c r="J1342" s="209">
        <v>0</v>
      </c>
      <c r="K1342" s="209">
        <v>0</v>
      </c>
      <c r="L1342" s="210">
        <f>+J1342+K1342</f>
        <v>0</v>
      </c>
      <c r="M1342" s="209">
        <v>0</v>
      </c>
      <c r="N1342" s="209">
        <v>0</v>
      </c>
      <c r="O1342" s="210">
        <f>+M1342+N1342</f>
        <v>0</v>
      </c>
      <c r="P1342" s="210">
        <f>+L1342+O1342</f>
        <v>0</v>
      </c>
      <c r="Q1342" s="245" t="s">
        <v>19</v>
      </c>
      <c r="R1342" s="307"/>
      <c r="S1342" s="307"/>
      <c r="T1342" s="213">
        <v>0</v>
      </c>
      <c r="U1342" s="213">
        <v>0</v>
      </c>
      <c r="V1342" s="213">
        <v>0</v>
      </c>
      <c r="W1342" s="213">
        <v>0</v>
      </c>
      <c r="X1342" s="213"/>
      <c r="Y1342" s="213"/>
      <c r="Z1342" s="213">
        <v>0</v>
      </c>
      <c r="AA1342" s="213">
        <v>0</v>
      </c>
      <c r="AB1342" s="213">
        <v>0</v>
      </c>
      <c r="AC1342" s="213">
        <v>0</v>
      </c>
      <c r="AD1342" s="214"/>
      <c r="AE1342" s="214"/>
      <c r="AF1342" s="209">
        <f>J1342+T1342-Z1342</f>
        <v>0</v>
      </c>
      <c r="AG1342" s="209">
        <f>K1342+U1342-AA1342</f>
        <v>0</v>
      </c>
      <c r="AH1342" s="210">
        <f>+AF1342+AG1342</f>
        <v>0</v>
      </c>
      <c r="AI1342" s="209">
        <f>M1342+V1342-AB1342</f>
        <v>0</v>
      </c>
      <c r="AJ1342" s="209">
        <f>N1342+W1342-AC1342</f>
        <v>0</v>
      </c>
      <c r="AK1342" s="210">
        <f>+AI1342+AJ1342</f>
        <v>0</v>
      </c>
      <c r="AL1342" s="210">
        <f>+AH1342+AK1342</f>
        <v>0</v>
      </c>
      <c r="AM1342" s="213">
        <v>0</v>
      </c>
      <c r="AN1342" s="213">
        <v>0</v>
      </c>
      <c r="AO1342" s="210">
        <f>+AM1342+AN1342</f>
        <v>0</v>
      </c>
      <c r="AP1342" s="213">
        <v>0</v>
      </c>
      <c r="AQ1342" s="213">
        <v>0</v>
      </c>
      <c r="AR1342" s="210">
        <f>+AP1342+AQ1342</f>
        <v>0</v>
      </c>
      <c r="AS1342" s="210">
        <f>+AO1342+AR1342</f>
        <v>0</v>
      </c>
      <c r="AT1342" s="213">
        <v>0</v>
      </c>
      <c r="AU1342" s="213">
        <v>0</v>
      </c>
      <c r="AV1342" s="210">
        <f>+AT1342+AU1342</f>
        <v>0</v>
      </c>
      <c r="AW1342" s="213">
        <v>0</v>
      </c>
      <c r="AX1342" s="213">
        <v>0</v>
      </c>
      <c r="AY1342" s="210">
        <f>+AW1342+AX1342</f>
        <v>0</v>
      </c>
      <c r="AZ1342" s="210">
        <f>+AV1342+AY1342</f>
        <v>0</v>
      </c>
      <c r="BA1342" s="213">
        <v>0</v>
      </c>
      <c r="BB1342" s="213">
        <v>0</v>
      </c>
      <c r="BC1342" s="210">
        <f>+BA1342+BB1342</f>
        <v>0</v>
      </c>
      <c r="BD1342" s="213">
        <v>0</v>
      </c>
      <c r="BE1342" s="213">
        <v>0</v>
      </c>
      <c r="BF1342" s="210">
        <f>+BD1342+BE1342</f>
        <v>0</v>
      </c>
      <c r="BG1342" s="210">
        <f>+BC1342+BF1342</f>
        <v>0</v>
      </c>
      <c r="BH1342" s="213">
        <v>0</v>
      </c>
      <c r="BI1342" s="213">
        <v>0</v>
      </c>
      <c r="BJ1342" s="210">
        <f>+BH1342+BI1342</f>
        <v>0</v>
      </c>
      <c r="BK1342" s="213">
        <v>0</v>
      </c>
      <c r="BL1342" s="213">
        <v>0</v>
      </c>
      <c r="BM1342" s="210">
        <f>+BK1342+BL1342</f>
        <v>0</v>
      </c>
      <c r="BN1342" s="210">
        <f>+BJ1342+BM1342</f>
        <v>0</v>
      </c>
      <c r="BO1342" s="209">
        <f>AF1342-AM1342-AT1342-BA1342-BH1342</f>
        <v>0</v>
      </c>
      <c r="BP1342" s="209">
        <f>AG1342-AN1342-AU1342-BB1342-BI1342</f>
        <v>0</v>
      </c>
      <c r="BQ1342" s="210">
        <f>+BO1342+BP1342</f>
        <v>0</v>
      </c>
      <c r="BR1342" s="209">
        <f>AI1342-AP1342-AW1342-BD1342-BK1342</f>
        <v>0</v>
      </c>
      <c r="BS1342" s="209">
        <f>AJ1342-AQ1342-AX1342-BE1342-BL1342</f>
        <v>0</v>
      </c>
      <c r="BT1342" s="210">
        <f>+BR1342+BS1342</f>
        <v>0</v>
      </c>
      <c r="BU1342" s="210">
        <f>+BQ1342+BT1342</f>
        <v>0</v>
      </c>
      <c r="BV1342" s="215">
        <f>R1342+X1342-AD1342</f>
        <v>0</v>
      </c>
      <c r="BW1342" s="215">
        <f>S1342+Y1342-AE1342</f>
        <v>0</v>
      </c>
      <c r="BX1342" s="216">
        <v>0</v>
      </c>
      <c r="BY1342" s="216">
        <v>0</v>
      </c>
      <c r="BZ1342" s="215">
        <f>BV1342-BX1342</f>
        <v>0</v>
      </c>
      <c r="CA1342" s="217">
        <f>BW1342-BY1342</f>
        <v>0</v>
      </c>
    </row>
    <row r="1343" spans="2:79" ht="36.75" hidden="1" customHeight="1">
      <c r="B1343" s="218">
        <v>2015</v>
      </c>
      <c r="C1343" s="219">
        <v>8320</v>
      </c>
      <c r="D1343" s="218">
        <v>5</v>
      </c>
      <c r="E1343" s="218">
        <v>5000</v>
      </c>
      <c r="F1343" s="218">
        <v>5300</v>
      </c>
      <c r="G1343" s="218">
        <v>531</v>
      </c>
      <c r="H1343" s="218">
        <v>4</v>
      </c>
      <c r="I1343" s="220" t="s">
        <v>1264</v>
      </c>
      <c r="J1343" s="209">
        <v>0</v>
      </c>
      <c r="K1343" s="209">
        <v>0</v>
      </c>
      <c r="L1343" s="210">
        <f>+J1343+K1343</f>
        <v>0</v>
      </c>
      <c r="M1343" s="209">
        <v>0</v>
      </c>
      <c r="N1343" s="209">
        <v>0</v>
      </c>
      <c r="O1343" s="210">
        <f>+M1343+N1343</f>
        <v>0</v>
      </c>
      <c r="P1343" s="210">
        <f>+L1343+O1343</f>
        <v>0</v>
      </c>
      <c r="Q1343" s="245" t="s">
        <v>19</v>
      </c>
      <c r="R1343" s="307"/>
      <c r="S1343" s="307"/>
      <c r="T1343" s="213">
        <v>0</v>
      </c>
      <c r="U1343" s="213">
        <v>0</v>
      </c>
      <c r="V1343" s="213">
        <v>0</v>
      </c>
      <c r="W1343" s="213">
        <v>0</v>
      </c>
      <c r="X1343" s="213"/>
      <c r="Y1343" s="213"/>
      <c r="Z1343" s="213">
        <v>0</v>
      </c>
      <c r="AA1343" s="213">
        <v>0</v>
      </c>
      <c r="AB1343" s="213">
        <v>0</v>
      </c>
      <c r="AC1343" s="213">
        <v>0</v>
      </c>
      <c r="AD1343" s="214"/>
      <c r="AE1343" s="214"/>
      <c r="AF1343" s="209">
        <f>J1343+T1343-Z1343</f>
        <v>0</v>
      </c>
      <c r="AG1343" s="209">
        <f>K1343+U1343-AA1343</f>
        <v>0</v>
      </c>
      <c r="AH1343" s="210">
        <f>+AF1343+AG1343</f>
        <v>0</v>
      </c>
      <c r="AI1343" s="209">
        <f>M1343+V1343-AB1343</f>
        <v>0</v>
      </c>
      <c r="AJ1343" s="209">
        <f>N1343+W1343-AC1343</f>
        <v>0</v>
      </c>
      <c r="AK1343" s="210">
        <f>+AI1343+AJ1343</f>
        <v>0</v>
      </c>
      <c r="AL1343" s="210">
        <f>+AH1343+AK1343</f>
        <v>0</v>
      </c>
      <c r="AM1343" s="213">
        <v>0</v>
      </c>
      <c r="AN1343" s="213">
        <v>0</v>
      </c>
      <c r="AO1343" s="210">
        <f>+AM1343+AN1343</f>
        <v>0</v>
      </c>
      <c r="AP1343" s="213">
        <v>0</v>
      </c>
      <c r="AQ1343" s="213">
        <v>0</v>
      </c>
      <c r="AR1343" s="210">
        <f>+AP1343+AQ1343</f>
        <v>0</v>
      </c>
      <c r="AS1343" s="210">
        <f>+AO1343+AR1343</f>
        <v>0</v>
      </c>
      <c r="AT1343" s="213">
        <v>0</v>
      </c>
      <c r="AU1343" s="213">
        <v>0</v>
      </c>
      <c r="AV1343" s="210">
        <f>+AT1343+AU1343</f>
        <v>0</v>
      </c>
      <c r="AW1343" s="213">
        <v>0</v>
      </c>
      <c r="AX1343" s="213">
        <v>0</v>
      </c>
      <c r="AY1343" s="210">
        <f>+AW1343+AX1343</f>
        <v>0</v>
      </c>
      <c r="AZ1343" s="210">
        <f>+AV1343+AY1343</f>
        <v>0</v>
      </c>
      <c r="BA1343" s="213">
        <v>0</v>
      </c>
      <c r="BB1343" s="213">
        <v>0</v>
      </c>
      <c r="BC1343" s="210">
        <f>+BA1343+BB1343</f>
        <v>0</v>
      </c>
      <c r="BD1343" s="213">
        <v>0</v>
      </c>
      <c r="BE1343" s="213">
        <v>0</v>
      </c>
      <c r="BF1343" s="210">
        <f>+BD1343+BE1343</f>
        <v>0</v>
      </c>
      <c r="BG1343" s="210">
        <f>+BC1343+BF1343</f>
        <v>0</v>
      </c>
      <c r="BH1343" s="213">
        <v>0</v>
      </c>
      <c r="BI1343" s="213">
        <v>0</v>
      </c>
      <c r="BJ1343" s="210">
        <f>+BH1343+BI1343</f>
        <v>0</v>
      </c>
      <c r="BK1343" s="213">
        <v>0</v>
      </c>
      <c r="BL1343" s="213">
        <v>0</v>
      </c>
      <c r="BM1343" s="210">
        <f>+BK1343+BL1343</f>
        <v>0</v>
      </c>
      <c r="BN1343" s="210">
        <f>+BJ1343+BM1343</f>
        <v>0</v>
      </c>
      <c r="BO1343" s="209">
        <f>AF1343-AM1343-AT1343-BA1343-BH1343</f>
        <v>0</v>
      </c>
      <c r="BP1343" s="209">
        <f>AG1343-AN1343-AU1343-BB1343-BI1343</f>
        <v>0</v>
      </c>
      <c r="BQ1343" s="210">
        <f>+BO1343+BP1343</f>
        <v>0</v>
      </c>
      <c r="BR1343" s="209">
        <f>AI1343-AP1343-AW1343-BD1343-BK1343</f>
        <v>0</v>
      </c>
      <c r="BS1343" s="209">
        <f>AJ1343-AQ1343-AX1343-BE1343-BL1343</f>
        <v>0</v>
      </c>
      <c r="BT1343" s="210">
        <f>+BR1343+BS1343</f>
        <v>0</v>
      </c>
      <c r="BU1343" s="210">
        <f>+BQ1343+BT1343</f>
        <v>0</v>
      </c>
      <c r="BV1343" s="215">
        <f>R1343+X1343-AD1343</f>
        <v>0</v>
      </c>
      <c r="BW1343" s="215">
        <f>S1343+Y1343-AE1343</f>
        <v>0</v>
      </c>
      <c r="BX1343" s="216">
        <v>0</v>
      </c>
      <c r="BY1343" s="216">
        <v>0</v>
      </c>
      <c r="BZ1343" s="215">
        <f>BV1343-BX1343</f>
        <v>0</v>
      </c>
      <c r="CA1343" s="217">
        <f>BW1343-BY1343</f>
        <v>0</v>
      </c>
    </row>
    <row r="1344" spans="2:79" ht="36.75" hidden="1" customHeight="1">
      <c r="B1344" s="218">
        <v>2015</v>
      </c>
      <c r="C1344" s="219">
        <v>8320</v>
      </c>
      <c r="D1344" s="218">
        <v>5</v>
      </c>
      <c r="E1344" s="218">
        <v>5000</v>
      </c>
      <c r="F1344" s="218">
        <v>5300</v>
      </c>
      <c r="G1344" s="218">
        <v>531</v>
      </c>
      <c r="H1344" s="218">
        <v>5</v>
      </c>
      <c r="I1344" s="220" t="s">
        <v>170</v>
      </c>
      <c r="J1344" s="209">
        <v>0</v>
      </c>
      <c r="K1344" s="209">
        <v>0</v>
      </c>
      <c r="L1344" s="210">
        <f>+J1344+K1344</f>
        <v>0</v>
      </c>
      <c r="M1344" s="209">
        <v>0</v>
      </c>
      <c r="N1344" s="209">
        <v>0</v>
      </c>
      <c r="O1344" s="210">
        <f>+M1344+N1344</f>
        <v>0</v>
      </c>
      <c r="P1344" s="210">
        <f>+L1344+O1344</f>
        <v>0</v>
      </c>
      <c r="Q1344" s="245" t="s">
        <v>19</v>
      </c>
      <c r="R1344" s="307"/>
      <c r="S1344" s="307"/>
      <c r="T1344" s="213">
        <v>0</v>
      </c>
      <c r="U1344" s="213">
        <v>0</v>
      </c>
      <c r="V1344" s="213">
        <v>0</v>
      </c>
      <c r="W1344" s="213">
        <v>0</v>
      </c>
      <c r="X1344" s="213"/>
      <c r="Y1344" s="213"/>
      <c r="Z1344" s="213">
        <v>0</v>
      </c>
      <c r="AA1344" s="213">
        <v>0</v>
      </c>
      <c r="AB1344" s="213">
        <v>0</v>
      </c>
      <c r="AC1344" s="213">
        <v>0</v>
      </c>
      <c r="AD1344" s="214"/>
      <c r="AE1344" s="214"/>
      <c r="AF1344" s="209">
        <f>J1344+T1344-Z1344</f>
        <v>0</v>
      </c>
      <c r="AG1344" s="209">
        <f>K1344+U1344-AA1344</f>
        <v>0</v>
      </c>
      <c r="AH1344" s="210">
        <f>+AF1344+AG1344</f>
        <v>0</v>
      </c>
      <c r="AI1344" s="209">
        <f>M1344+V1344-AB1344</f>
        <v>0</v>
      </c>
      <c r="AJ1344" s="209">
        <f>N1344+W1344-AC1344</f>
        <v>0</v>
      </c>
      <c r="AK1344" s="210">
        <f>+AI1344+AJ1344</f>
        <v>0</v>
      </c>
      <c r="AL1344" s="210">
        <f>+AH1344+AK1344</f>
        <v>0</v>
      </c>
      <c r="AM1344" s="213">
        <v>0</v>
      </c>
      <c r="AN1344" s="213">
        <v>0</v>
      </c>
      <c r="AO1344" s="210">
        <f>+AM1344+AN1344</f>
        <v>0</v>
      </c>
      <c r="AP1344" s="213">
        <v>0</v>
      </c>
      <c r="AQ1344" s="213">
        <v>0</v>
      </c>
      <c r="AR1344" s="210">
        <f>+AP1344+AQ1344</f>
        <v>0</v>
      </c>
      <c r="AS1344" s="210">
        <f>+AO1344+AR1344</f>
        <v>0</v>
      </c>
      <c r="AT1344" s="213">
        <v>0</v>
      </c>
      <c r="AU1344" s="213">
        <v>0</v>
      </c>
      <c r="AV1344" s="210">
        <f>+AT1344+AU1344</f>
        <v>0</v>
      </c>
      <c r="AW1344" s="213">
        <v>0</v>
      </c>
      <c r="AX1344" s="213">
        <v>0</v>
      </c>
      <c r="AY1344" s="210">
        <f>+AW1344+AX1344</f>
        <v>0</v>
      </c>
      <c r="AZ1344" s="210">
        <f>+AV1344+AY1344</f>
        <v>0</v>
      </c>
      <c r="BA1344" s="213">
        <v>0</v>
      </c>
      <c r="BB1344" s="213">
        <v>0</v>
      </c>
      <c r="BC1344" s="210">
        <f>+BA1344+BB1344</f>
        <v>0</v>
      </c>
      <c r="BD1344" s="213">
        <v>0</v>
      </c>
      <c r="BE1344" s="213">
        <v>0</v>
      </c>
      <c r="BF1344" s="210">
        <f>+BD1344+BE1344</f>
        <v>0</v>
      </c>
      <c r="BG1344" s="210">
        <f>+BC1344+BF1344</f>
        <v>0</v>
      </c>
      <c r="BH1344" s="213">
        <v>0</v>
      </c>
      <c r="BI1344" s="213">
        <v>0</v>
      </c>
      <c r="BJ1344" s="210">
        <f>+BH1344+BI1344</f>
        <v>0</v>
      </c>
      <c r="BK1344" s="213">
        <v>0</v>
      </c>
      <c r="BL1344" s="213">
        <v>0</v>
      </c>
      <c r="BM1344" s="210">
        <f>+BK1344+BL1344</f>
        <v>0</v>
      </c>
      <c r="BN1344" s="210">
        <f>+BJ1344+BM1344</f>
        <v>0</v>
      </c>
      <c r="BO1344" s="209">
        <f>AF1344-AM1344-AT1344-BA1344-BH1344</f>
        <v>0</v>
      </c>
      <c r="BP1344" s="209">
        <f>AG1344-AN1344-AU1344-BB1344-BI1344</f>
        <v>0</v>
      </c>
      <c r="BQ1344" s="210">
        <f>+BO1344+BP1344</f>
        <v>0</v>
      </c>
      <c r="BR1344" s="209">
        <f>AI1344-AP1344-AW1344-BD1344-BK1344</f>
        <v>0</v>
      </c>
      <c r="BS1344" s="209">
        <f>AJ1344-AQ1344-AX1344-BE1344-BL1344</f>
        <v>0</v>
      </c>
      <c r="BT1344" s="210">
        <f>+BR1344+BS1344</f>
        <v>0</v>
      </c>
      <c r="BU1344" s="210">
        <f>+BQ1344+BT1344</f>
        <v>0</v>
      </c>
      <c r="BV1344" s="215">
        <f>R1344+X1344-AD1344</f>
        <v>0</v>
      </c>
      <c r="BW1344" s="215">
        <f>S1344+Y1344-AE1344</f>
        <v>0</v>
      </c>
      <c r="BX1344" s="216">
        <v>0</v>
      </c>
      <c r="BY1344" s="216">
        <v>0</v>
      </c>
      <c r="BZ1344" s="215">
        <f>BV1344-BX1344</f>
        <v>0</v>
      </c>
      <c r="CA1344" s="217">
        <f>BW1344-BY1344</f>
        <v>0</v>
      </c>
    </row>
    <row r="1345" spans="2:79" ht="36.75" hidden="1" customHeight="1">
      <c r="B1345" s="218">
        <v>2015</v>
      </c>
      <c r="C1345" s="219">
        <v>8320</v>
      </c>
      <c r="D1345" s="218">
        <v>5</v>
      </c>
      <c r="E1345" s="218">
        <v>5000</v>
      </c>
      <c r="F1345" s="218">
        <v>5300</v>
      </c>
      <c r="G1345" s="218">
        <v>531</v>
      </c>
      <c r="H1345" s="218">
        <v>6</v>
      </c>
      <c r="I1345" s="220" t="s">
        <v>1550</v>
      </c>
      <c r="J1345" s="209">
        <v>0</v>
      </c>
      <c r="K1345" s="209">
        <v>0</v>
      </c>
      <c r="L1345" s="210">
        <f>+J1345+K1345</f>
        <v>0</v>
      </c>
      <c r="M1345" s="209">
        <v>0</v>
      </c>
      <c r="N1345" s="209">
        <v>0</v>
      </c>
      <c r="O1345" s="210">
        <f>+M1345+N1345</f>
        <v>0</v>
      </c>
      <c r="P1345" s="210">
        <f>+L1345+O1345</f>
        <v>0</v>
      </c>
      <c r="Q1345" s="245" t="s">
        <v>19</v>
      </c>
      <c r="R1345" s="307"/>
      <c r="S1345" s="307"/>
      <c r="T1345" s="213">
        <v>0</v>
      </c>
      <c r="U1345" s="213">
        <v>0</v>
      </c>
      <c r="V1345" s="213">
        <v>0</v>
      </c>
      <c r="W1345" s="213">
        <v>0</v>
      </c>
      <c r="X1345" s="213"/>
      <c r="Y1345" s="213"/>
      <c r="Z1345" s="213">
        <v>0</v>
      </c>
      <c r="AA1345" s="213">
        <v>0</v>
      </c>
      <c r="AB1345" s="213">
        <v>0</v>
      </c>
      <c r="AC1345" s="213">
        <v>0</v>
      </c>
      <c r="AD1345" s="214"/>
      <c r="AE1345" s="214"/>
      <c r="AF1345" s="209">
        <f>J1345+T1345-Z1345</f>
        <v>0</v>
      </c>
      <c r="AG1345" s="209">
        <f>K1345+U1345-AA1345</f>
        <v>0</v>
      </c>
      <c r="AH1345" s="210">
        <f>+AF1345+AG1345</f>
        <v>0</v>
      </c>
      <c r="AI1345" s="209">
        <f>M1345+V1345-AB1345</f>
        <v>0</v>
      </c>
      <c r="AJ1345" s="209">
        <f>N1345+W1345-AC1345</f>
        <v>0</v>
      </c>
      <c r="AK1345" s="210">
        <f>+AI1345+AJ1345</f>
        <v>0</v>
      </c>
      <c r="AL1345" s="210">
        <f>+AH1345+AK1345</f>
        <v>0</v>
      </c>
      <c r="AM1345" s="213">
        <v>0</v>
      </c>
      <c r="AN1345" s="213">
        <v>0</v>
      </c>
      <c r="AO1345" s="210">
        <f>+AM1345+AN1345</f>
        <v>0</v>
      </c>
      <c r="AP1345" s="213">
        <v>0</v>
      </c>
      <c r="AQ1345" s="213">
        <v>0</v>
      </c>
      <c r="AR1345" s="210">
        <f>+AP1345+AQ1345</f>
        <v>0</v>
      </c>
      <c r="AS1345" s="210">
        <f>+AO1345+AR1345</f>
        <v>0</v>
      </c>
      <c r="AT1345" s="213">
        <v>0</v>
      </c>
      <c r="AU1345" s="213">
        <v>0</v>
      </c>
      <c r="AV1345" s="210">
        <f>+AT1345+AU1345</f>
        <v>0</v>
      </c>
      <c r="AW1345" s="213">
        <v>0</v>
      </c>
      <c r="AX1345" s="213">
        <v>0</v>
      </c>
      <c r="AY1345" s="210">
        <f>+AW1345+AX1345</f>
        <v>0</v>
      </c>
      <c r="AZ1345" s="210">
        <f>+AV1345+AY1345</f>
        <v>0</v>
      </c>
      <c r="BA1345" s="213">
        <v>0</v>
      </c>
      <c r="BB1345" s="213">
        <v>0</v>
      </c>
      <c r="BC1345" s="210">
        <f>+BA1345+BB1345</f>
        <v>0</v>
      </c>
      <c r="BD1345" s="213">
        <v>0</v>
      </c>
      <c r="BE1345" s="213">
        <v>0</v>
      </c>
      <c r="BF1345" s="210">
        <f>+BD1345+BE1345</f>
        <v>0</v>
      </c>
      <c r="BG1345" s="210">
        <f>+BC1345+BF1345</f>
        <v>0</v>
      </c>
      <c r="BH1345" s="213">
        <v>0</v>
      </c>
      <c r="BI1345" s="213">
        <v>0</v>
      </c>
      <c r="BJ1345" s="210">
        <f>+BH1345+BI1345</f>
        <v>0</v>
      </c>
      <c r="BK1345" s="213">
        <v>0</v>
      </c>
      <c r="BL1345" s="213">
        <v>0</v>
      </c>
      <c r="BM1345" s="210">
        <f>+BK1345+BL1345</f>
        <v>0</v>
      </c>
      <c r="BN1345" s="210">
        <f>+BJ1345+BM1345</f>
        <v>0</v>
      </c>
      <c r="BO1345" s="209">
        <f>AF1345-AM1345-AT1345-BA1345-BH1345</f>
        <v>0</v>
      </c>
      <c r="BP1345" s="209">
        <f>AG1345-AN1345-AU1345-BB1345-BI1345</f>
        <v>0</v>
      </c>
      <c r="BQ1345" s="210">
        <f>+BO1345+BP1345</f>
        <v>0</v>
      </c>
      <c r="BR1345" s="209">
        <f>AI1345-AP1345-AW1345-BD1345-BK1345</f>
        <v>0</v>
      </c>
      <c r="BS1345" s="209">
        <f>AJ1345-AQ1345-AX1345-BE1345-BL1345</f>
        <v>0</v>
      </c>
      <c r="BT1345" s="210">
        <f>+BR1345+BS1345</f>
        <v>0</v>
      </c>
      <c r="BU1345" s="210">
        <f>+BQ1345+BT1345</f>
        <v>0</v>
      </c>
      <c r="BV1345" s="215">
        <f>R1345+X1345-AD1345</f>
        <v>0</v>
      </c>
      <c r="BW1345" s="215">
        <f>S1345+Y1345-AE1345</f>
        <v>0</v>
      </c>
      <c r="BX1345" s="216">
        <v>0</v>
      </c>
      <c r="BY1345" s="216">
        <v>0</v>
      </c>
      <c r="BZ1345" s="215">
        <f>BV1345-BX1345</f>
        <v>0</v>
      </c>
      <c r="CA1345" s="217">
        <f>BW1345-BY1345</f>
        <v>0</v>
      </c>
    </row>
    <row r="1346" spans="2:79" ht="30" hidden="1">
      <c r="B1346" s="218">
        <v>2015</v>
      </c>
      <c r="C1346" s="219">
        <v>8320</v>
      </c>
      <c r="D1346" s="218">
        <v>5</v>
      </c>
      <c r="E1346" s="218">
        <v>5000</v>
      </c>
      <c r="F1346" s="218">
        <v>5300</v>
      </c>
      <c r="G1346" s="218">
        <v>531</v>
      </c>
      <c r="H1346" s="218">
        <v>7</v>
      </c>
      <c r="I1346" s="220" t="s">
        <v>1549</v>
      </c>
      <c r="J1346" s="209">
        <v>0</v>
      </c>
      <c r="K1346" s="209">
        <v>0</v>
      </c>
      <c r="L1346" s="210">
        <f>+J1346+K1346</f>
        <v>0</v>
      </c>
      <c r="M1346" s="209">
        <v>0</v>
      </c>
      <c r="N1346" s="209">
        <v>0</v>
      </c>
      <c r="O1346" s="210">
        <f>+M1346+N1346</f>
        <v>0</v>
      </c>
      <c r="P1346" s="210">
        <f>+L1346+O1346</f>
        <v>0</v>
      </c>
      <c r="Q1346" s="245" t="s">
        <v>19</v>
      </c>
      <c r="R1346" s="307"/>
      <c r="S1346" s="307"/>
      <c r="T1346" s="213">
        <v>0</v>
      </c>
      <c r="U1346" s="213">
        <v>0</v>
      </c>
      <c r="V1346" s="213">
        <v>0</v>
      </c>
      <c r="W1346" s="213">
        <v>0</v>
      </c>
      <c r="X1346" s="213"/>
      <c r="Y1346" s="213"/>
      <c r="Z1346" s="213">
        <v>0</v>
      </c>
      <c r="AA1346" s="213">
        <v>0</v>
      </c>
      <c r="AB1346" s="213">
        <v>0</v>
      </c>
      <c r="AC1346" s="213">
        <v>0</v>
      </c>
      <c r="AD1346" s="214"/>
      <c r="AE1346" s="214"/>
      <c r="AF1346" s="209">
        <f>J1346+T1346-Z1346</f>
        <v>0</v>
      </c>
      <c r="AG1346" s="209">
        <f>K1346+U1346-AA1346</f>
        <v>0</v>
      </c>
      <c r="AH1346" s="210">
        <f>+AF1346+AG1346</f>
        <v>0</v>
      </c>
      <c r="AI1346" s="209">
        <f>M1346+V1346-AB1346</f>
        <v>0</v>
      </c>
      <c r="AJ1346" s="209">
        <f>N1346+W1346-AC1346</f>
        <v>0</v>
      </c>
      <c r="AK1346" s="210">
        <f>+AI1346+AJ1346</f>
        <v>0</v>
      </c>
      <c r="AL1346" s="210">
        <f>+AH1346+AK1346</f>
        <v>0</v>
      </c>
      <c r="AM1346" s="213">
        <v>0</v>
      </c>
      <c r="AN1346" s="213">
        <v>0</v>
      </c>
      <c r="AO1346" s="210">
        <f>+AM1346+AN1346</f>
        <v>0</v>
      </c>
      <c r="AP1346" s="213">
        <v>0</v>
      </c>
      <c r="AQ1346" s="213">
        <v>0</v>
      </c>
      <c r="AR1346" s="210">
        <f>+AP1346+AQ1346</f>
        <v>0</v>
      </c>
      <c r="AS1346" s="210">
        <f>+AO1346+AR1346</f>
        <v>0</v>
      </c>
      <c r="AT1346" s="213">
        <v>0</v>
      </c>
      <c r="AU1346" s="213">
        <v>0</v>
      </c>
      <c r="AV1346" s="210">
        <f>+AT1346+AU1346</f>
        <v>0</v>
      </c>
      <c r="AW1346" s="213">
        <v>0</v>
      </c>
      <c r="AX1346" s="213">
        <v>0</v>
      </c>
      <c r="AY1346" s="210">
        <f>+AW1346+AX1346</f>
        <v>0</v>
      </c>
      <c r="AZ1346" s="210">
        <f>+AV1346+AY1346</f>
        <v>0</v>
      </c>
      <c r="BA1346" s="213">
        <v>0</v>
      </c>
      <c r="BB1346" s="213">
        <v>0</v>
      </c>
      <c r="BC1346" s="210">
        <f>+BA1346+BB1346</f>
        <v>0</v>
      </c>
      <c r="BD1346" s="213">
        <v>0</v>
      </c>
      <c r="BE1346" s="213">
        <v>0</v>
      </c>
      <c r="BF1346" s="210">
        <f>+BD1346+BE1346</f>
        <v>0</v>
      </c>
      <c r="BG1346" s="210">
        <f>+BC1346+BF1346</f>
        <v>0</v>
      </c>
      <c r="BH1346" s="213">
        <v>0</v>
      </c>
      <c r="BI1346" s="213">
        <v>0</v>
      </c>
      <c r="BJ1346" s="210">
        <f>+BH1346+BI1346</f>
        <v>0</v>
      </c>
      <c r="BK1346" s="213">
        <v>0</v>
      </c>
      <c r="BL1346" s="213">
        <v>0</v>
      </c>
      <c r="BM1346" s="210">
        <f>+BK1346+BL1346</f>
        <v>0</v>
      </c>
      <c r="BN1346" s="210">
        <f>+BJ1346+BM1346</f>
        <v>0</v>
      </c>
      <c r="BO1346" s="209">
        <f>AF1346-AM1346-AT1346-BA1346-BH1346</f>
        <v>0</v>
      </c>
      <c r="BP1346" s="209">
        <f>AG1346-AN1346-AU1346-BB1346-BI1346</f>
        <v>0</v>
      </c>
      <c r="BQ1346" s="210">
        <f>+BO1346+BP1346</f>
        <v>0</v>
      </c>
      <c r="BR1346" s="209">
        <f>AI1346-AP1346-AW1346-BD1346-BK1346</f>
        <v>0</v>
      </c>
      <c r="BS1346" s="209">
        <f>AJ1346-AQ1346-AX1346-BE1346-BL1346</f>
        <v>0</v>
      </c>
      <c r="BT1346" s="210">
        <f>+BR1346+BS1346</f>
        <v>0</v>
      </c>
      <c r="BU1346" s="210">
        <f>+BQ1346+BT1346</f>
        <v>0</v>
      </c>
      <c r="BV1346" s="215">
        <f>R1346+X1346-AD1346</f>
        <v>0</v>
      </c>
      <c r="BW1346" s="215">
        <f>S1346+Y1346-AE1346</f>
        <v>0</v>
      </c>
      <c r="BX1346" s="216">
        <v>0</v>
      </c>
      <c r="BY1346" s="216">
        <v>0</v>
      </c>
      <c r="BZ1346" s="215">
        <f>BV1346-BX1346</f>
        <v>0</v>
      </c>
      <c r="CA1346" s="217">
        <f>BW1346-BY1346</f>
        <v>0</v>
      </c>
    </row>
    <row r="1347" spans="2:79" ht="36.75" hidden="1" customHeight="1">
      <c r="B1347" s="218">
        <v>2015</v>
      </c>
      <c r="C1347" s="219">
        <v>8320</v>
      </c>
      <c r="D1347" s="218">
        <v>5</v>
      </c>
      <c r="E1347" s="218">
        <v>5000</v>
      </c>
      <c r="F1347" s="218">
        <v>5300</v>
      </c>
      <c r="G1347" s="218">
        <v>531</v>
      </c>
      <c r="H1347" s="218">
        <v>8</v>
      </c>
      <c r="I1347" s="220" t="s">
        <v>1548</v>
      </c>
      <c r="J1347" s="209">
        <v>0</v>
      </c>
      <c r="K1347" s="209">
        <v>0</v>
      </c>
      <c r="L1347" s="210">
        <f>+J1347+K1347</f>
        <v>0</v>
      </c>
      <c r="M1347" s="209">
        <v>0</v>
      </c>
      <c r="N1347" s="209">
        <v>0</v>
      </c>
      <c r="O1347" s="210">
        <f>+M1347+N1347</f>
        <v>0</v>
      </c>
      <c r="P1347" s="210">
        <f>+L1347+O1347</f>
        <v>0</v>
      </c>
      <c r="Q1347" s="245" t="s">
        <v>19</v>
      </c>
      <c r="R1347" s="307"/>
      <c r="S1347" s="307"/>
      <c r="T1347" s="213">
        <v>0</v>
      </c>
      <c r="U1347" s="213">
        <v>0</v>
      </c>
      <c r="V1347" s="213">
        <v>0</v>
      </c>
      <c r="W1347" s="213">
        <v>0</v>
      </c>
      <c r="X1347" s="213"/>
      <c r="Y1347" s="213"/>
      <c r="Z1347" s="213">
        <v>0</v>
      </c>
      <c r="AA1347" s="213">
        <v>0</v>
      </c>
      <c r="AB1347" s="213">
        <v>0</v>
      </c>
      <c r="AC1347" s="213">
        <v>0</v>
      </c>
      <c r="AD1347" s="214"/>
      <c r="AE1347" s="214"/>
      <c r="AF1347" s="209">
        <f>J1347+T1347-Z1347</f>
        <v>0</v>
      </c>
      <c r="AG1347" s="209">
        <f>K1347+U1347-AA1347</f>
        <v>0</v>
      </c>
      <c r="AH1347" s="210">
        <f>+AF1347+AG1347</f>
        <v>0</v>
      </c>
      <c r="AI1347" s="209">
        <f>M1347+V1347-AB1347</f>
        <v>0</v>
      </c>
      <c r="AJ1347" s="209">
        <f>N1347+W1347-AC1347</f>
        <v>0</v>
      </c>
      <c r="AK1347" s="210">
        <f>+AI1347+AJ1347</f>
        <v>0</v>
      </c>
      <c r="AL1347" s="210">
        <f>+AH1347+AK1347</f>
        <v>0</v>
      </c>
      <c r="AM1347" s="213">
        <v>0</v>
      </c>
      <c r="AN1347" s="213">
        <v>0</v>
      </c>
      <c r="AO1347" s="210">
        <f>+AM1347+AN1347</f>
        <v>0</v>
      </c>
      <c r="AP1347" s="213">
        <v>0</v>
      </c>
      <c r="AQ1347" s="213">
        <v>0</v>
      </c>
      <c r="AR1347" s="210">
        <f>+AP1347+AQ1347</f>
        <v>0</v>
      </c>
      <c r="AS1347" s="210">
        <f>+AO1347+AR1347</f>
        <v>0</v>
      </c>
      <c r="AT1347" s="213">
        <v>0</v>
      </c>
      <c r="AU1347" s="213">
        <v>0</v>
      </c>
      <c r="AV1347" s="210">
        <f>+AT1347+AU1347</f>
        <v>0</v>
      </c>
      <c r="AW1347" s="213">
        <v>0</v>
      </c>
      <c r="AX1347" s="213">
        <v>0</v>
      </c>
      <c r="AY1347" s="210">
        <f>+AW1347+AX1347</f>
        <v>0</v>
      </c>
      <c r="AZ1347" s="210">
        <f>+AV1347+AY1347</f>
        <v>0</v>
      </c>
      <c r="BA1347" s="213">
        <v>0</v>
      </c>
      <c r="BB1347" s="213">
        <v>0</v>
      </c>
      <c r="BC1347" s="210">
        <f>+BA1347+BB1347</f>
        <v>0</v>
      </c>
      <c r="BD1347" s="213">
        <v>0</v>
      </c>
      <c r="BE1347" s="213">
        <v>0</v>
      </c>
      <c r="BF1347" s="210">
        <f>+BD1347+BE1347</f>
        <v>0</v>
      </c>
      <c r="BG1347" s="210">
        <f>+BC1347+BF1347</f>
        <v>0</v>
      </c>
      <c r="BH1347" s="213">
        <v>0</v>
      </c>
      <c r="BI1347" s="213">
        <v>0</v>
      </c>
      <c r="BJ1347" s="210">
        <f>+BH1347+BI1347</f>
        <v>0</v>
      </c>
      <c r="BK1347" s="213">
        <v>0</v>
      </c>
      <c r="BL1347" s="213">
        <v>0</v>
      </c>
      <c r="BM1347" s="210">
        <f>+BK1347+BL1347</f>
        <v>0</v>
      </c>
      <c r="BN1347" s="210">
        <f>+BJ1347+BM1347</f>
        <v>0</v>
      </c>
      <c r="BO1347" s="209">
        <f>AF1347-AM1347-AT1347-BA1347-BH1347</f>
        <v>0</v>
      </c>
      <c r="BP1347" s="209">
        <f>AG1347-AN1347-AU1347-BB1347-BI1347</f>
        <v>0</v>
      </c>
      <c r="BQ1347" s="210">
        <f>+BO1347+BP1347</f>
        <v>0</v>
      </c>
      <c r="BR1347" s="209">
        <f>AI1347-AP1347-AW1347-BD1347-BK1347</f>
        <v>0</v>
      </c>
      <c r="BS1347" s="209">
        <f>AJ1347-AQ1347-AX1347-BE1347-BL1347</f>
        <v>0</v>
      </c>
      <c r="BT1347" s="210">
        <f>+BR1347+BS1347</f>
        <v>0</v>
      </c>
      <c r="BU1347" s="210">
        <f>+BQ1347+BT1347</f>
        <v>0</v>
      </c>
      <c r="BV1347" s="215">
        <f>R1347+X1347-AD1347</f>
        <v>0</v>
      </c>
      <c r="BW1347" s="215">
        <f>S1347+Y1347-AE1347</f>
        <v>0</v>
      </c>
      <c r="BX1347" s="216">
        <v>0</v>
      </c>
      <c r="BY1347" s="216">
        <v>0</v>
      </c>
      <c r="BZ1347" s="215">
        <f>BV1347-BX1347</f>
        <v>0</v>
      </c>
      <c r="CA1347" s="217">
        <f>BW1347-BY1347</f>
        <v>0</v>
      </c>
    </row>
    <row r="1348" spans="2:79" ht="36.75" hidden="1" customHeight="1">
      <c r="B1348" s="218">
        <v>2015</v>
      </c>
      <c r="C1348" s="219">
        <v>8320</v>
      </c>
      <c r="D1348" s="218">
        <v>5</v>
      </c>
      <c r="E1348" s="218">
        <v>5000</v>
      </c>
      <c r="F1348" s="218">
        <v>5300</v>
      </c>
      <c r="G1348" s="218">
        <v>531</v>
      </c>
      <c r="H1348" s="218">
        <v>9</v>
      </c>
      <c r="I1348" s="220" t="s">
        <v>169</v>
      </c>
      <c r="J1348" s="209">
        <v>0</v>
      </c>
      <c r="K1348" s="209">
        <v>0</v>
      </c>
      <c r="L1348" s="210">
        <f>+J1348+K1348</f>
        <v>0</v>
      </c>
      <c r="M1348" s="209">
        <v>0</v>
      </c>
      <c r="N1348" s="209">
        <v>0</v>
      </c>
      <c r="O1348" s="210">
        <f>+M1348+N1348</f>
        <v>0</v>
      </c>
      <c r="P1348" s="210">
        <f>+L1348+O1348</f>
        <v>0</v>
      </c>
      <c r="Q1348" s="245" t="s">
        <v>19</v>
      </c>
      <c r="R1348" s="307"/>
      <c r="S1348" s="307"/>
      <c r="T1348" s="213">
        <v>0</v>
      </c>
      <c r="U1348" s="213">
        <v>0</v>
      </c>
      <c r="V1348" s="213">
        <v>0</v>
      </c>
      <c r="W1348" s="213">
        <v>0</v>
      </c>
      <c r="X1348" s="213"/>
      <c r="Y1348" s="213"/>
      <c r="Z1348" s="213">
        <v>0</v>
      </c>
      <c r="AA1348" s="213">
        <v>0</v>
      </c>
      <c r="AB1348" s="213">
        <v>0</v>
      </c>
      <c r="AC1348" s="213">
        <v>0</v>
      </c>
      <c r="AD1348" s="214"/>
      <c r="AE1348" s="214"/>
      <c r="AF1348" s="209">
        <f>J1348+T1348-Z1348</f>
        <v>0</v>
      </c>
      <c r="AG1348" s="209">
        <f>K1348+U1348-AA1348</f>
        <v>0</v>
      </c>
      <c r="AH1348" s="210">
        <f>+AF1348+AG1348</f>
        <v>0</v>
      </c>
      <c r="AI1348" s="209">
        <f>M1348+V1348-AB1348</f>
        <v>0</v>
      </c>
      <c r="AJ1348" s="209">
        <f>N1348+W1348-AC1348</f>
        <v>0</v>
      </c>
      <c r="AK1348" s="210">
        <f>+AI1348+AJ1348</f>
        <v>0</v>
      </c>
      <c r="AL1348" s="210">
        <f>+AH1348+AK1348</f>
        <v>0</v>
      </c>
      <c r="AM1348" s="213">
        <v>0</v>
      </c>
      <c r="AN1348" s="213">
        <v>0</v>
      </c>
      <c r="AO1348" s="210">
        <f>+AM1348+AN1348</f>
        <v>0</v>
      </c>
      <c r="AP1348" s="213">
        <v>0</v>
      </c>
      <c r="AQ1348" s="213">
        <v>0</v>
      </c>
      <c r="AR1348" s="210">
        <f>+AP1348+AQ1348</f>
        <v>0</v>
      </c>
      <c r="AS1348" s="210">
        <f>+AO1348+AR1348</f>
        <v>0</v>
      </c>
      <c r="AT1348" s="213">
        <v>0</v>
      </c>
      <c r="AU1348" s="213">
        <v>0</v>
      </c>
      <c r="AV1348" s="210">
        <f>+AT1348+AU1348</f>
        <v>0</v>
      </c>
      <c r="AW1348" s="213">
        <v>0</v>
      </c>
      <c r="AX1348" s="213">
        <v>0</v>
      </c>
      <c r="AY1348" s="210">
        <f>+AW1348+AX1348</f>
        <v>0</v>
      </c>
      <c r="AZ1348" s="210">
        <f>+AV1348+AY1348</f>
        <v>0</v>
      </c>
      <c r="BA1348" s="213">
        <v>0</v>
      </c>
      <c r="BB1348" s="213">
        <v>0</v>
      </c>
      <c r="BC1348" s="210">
        <f>+BA1348+BB1348</f>
        <v>0</v>
      </c>
      <c r="BD1348" s="213">
        <v>0</v>
      </c>
      <c r="BE1348" s="213">
        <v>0</v>
      </c>
      <c r="BF1348" s="210">
        <f>+BD1348+BE1348</f>
        <v>0</v>
      </c>
      <c r="BG1348" s="210">
        <f>+BC1348+BF1348</f>
        <v>0</v>
      </c>
      <c r="BH1348" s="213">
        <v>0</v>
      </c>
      <c r="BI1348" s="213">
        <v>0</v>
      </c>
      <c r="BJ1348" s="210">
        <f>+BH1348+BI1348</f>
        <v>0</v>
      </c>
      <c r="BK1348" s="213">
        <v>0</v>
      </c>
      <c r="BL1348" s="213">
        <v>0</v>
      </c>
      <c r="BM1348" s="210">
        <f>+BK1348+BL1348</f>
        <v>0</v>
      </c>
      <c r="BN1348" s="210">
        <f>+BJ1348+BM1348</f>
        <v>0</v>
      </c>
      <c r="BO1348" s="209">
        <f>AF1348-AM1348-AT1348-BA1348-BH1348</f>
        <v>0</v>
      </c>
      <c r="BP1348" s="209">
        <f>AG1348-AN1348-AU1348-BB1348-BI1348</f>
        <v>0</v>
      </c>
      <c r="BQ1348" s="210">
        <f>+BO1348+BP1348</f>
        <v>0</v>
      </c>
      <c r="BR1348" s="209">
        <f>AI1348-AP1348-AW1348-BD1348-BK1348</f>
        <v>0</v>
      </c>
      <c r="BS1348" s="209">
        <f>AJ1348-AQ1348-AX1348-BE1348-BL1348</f>
        <v>0</v>
      </c>
      <c r="BT1348" s="210">
        <f>+BR1348+BS1348</f>
        <v>0</v>
      </c>
      <c r="BU1348" s="210">
        <f>+BQ1348+BT1348</f>
        <v>0</v>
      </c>
      <c r="BV1348" s="215">
        <f>R1348+X1348-AD1348</f>
        <v>0</v>
      </c>
      <c r="BW1348" s="215">
        <f>S1348+Y1348-AE1348</f>
        <v>0</v>
      </c>
      <c r="BX1348" s="216">
        <v>0</v>
      </c>
      <c r="BY1348" s="216">
        <v>0</v>
      </c>
      <c r="BZ1348" s="215">
        <f>BV1348-BX1348</f>
        <v>0</v>
      </c>
      <c r="CA1348" s="217">
        <f>BW1348-BY1348</f>
        <v>0</v>
      </c>
    </row>
    <row r="1349" spans="2:79" ht="36.75" hidden="1" customHeight="1">
      <c r="B1349" s="206">
        <v>2015</v>
      </c>
      <c r="C1349" s="207">
        <v>8320</v>
      </c>
      <c r="D1349" s="206">
        <v>5</v>
      </c>
      <c r="E1349" s="206">
        <v>5000</v>
      </c>
      <c r="F1349" s="206">
        <v>5300</v>
      </c>
      <c r="G1349" s="218">
        <v>531</v>
      </c>
      <c r="H1349" s="206">
        <v>10</v>
      </c>
      <c r="I1349" s="220" t="s">
        <v>1547</v>
      </c>
      <c r="J1349" s="209">
        <v>0</v>
      </c>
      <c r="K1349" s="209">
        <v>0</v>
      </c>
      <c r="L1349" s="210">
        <f>+J1349+K1349</f>
        <v>0</v>
      </c>
      <c r="M1349" s="209">
        <v>0</v>
      </c>
      <c r="N1349" s="209">
        <v>0</v>
      </c>
      <c r="O1349" s="210">
        <f>+M1349+N1349</f>
        <v>0</v>
      </c>
      <c r="P1349" s="210">
        <f>+L1349+O1349</f>
        <v>0</v>
      </c>
      <c r="Q1349" s="245" t="s">
        <v>19</v>
      </c>
      <c r="R1349" s="307"/>
      <c r="S1349" s="307"/>
      <c r="T1349" s="213">
        <v>0</v>
      </c>
      <c r="U1349" s="213">
        <v>0</v>
      </c>
      <c r="V1349" s="213">
        <v>0</v>
      </c>
      <c r="W1349" s="213">
        <v>0</v>
      </c>
      <c r="X1349" s="213"/>
      <c r="Y1349" s="213"/>
      <c r="Z1349" s="213">
        <v>0</v>
      </c>
      <c r="AA1349" s="213">
        <v>0</v>
      </c>
      <c r="AB1349" s="213">
        <v>0</v>
      </c>
      <c r="AC1349" s="213">
        <v>0</v>
      </c>
      <c r="AD1349" s="214"/>
      <c r="AE1349" s="214"/>
      <c r="AF1349" s="209">
        <f>J1349+T1349-Z1349</f>
        <v>0</v>
      </c>
      <c r="AG1349" s="209">
        <f>K1349+U1349-AA1349</f>
        <v>0</v>
      </c>
      <c r="AH1349" s="210">
        <f>+AF1349+AG1349</f>
        <v>0</v>
      </c>
      <c r="AI1349" s="209">
        <f>M1349+V1349-AB1349</f>
        <v>0</v>
      </c>
      <c r="AJ1349" s="209">
        <f>N1349+W1349-AC1349</f>
        <v>0</v>
      </c>
      <c r="AK1349" s="210">
        <f>+AI1349+AJ1349</f>
        <v>0</v>
      </c>
      <c r="AL1349" s="210">
        <f>+AH1349+AK1349</f>
        <v>0</v>
      </c>
      <c r="AM1349" s="213">
        <v>0</v>
      </c>
      <c r="AN1349" s="213">
        <v>0</v>
      </c>
      <c r="AO1349" s="210">
        <f>+AM1349+AN1349</f>
        <v>0</v>
      </c>
      <c r="AP1349" s="213">
        <v>0</v>
      </c>
      <c r="AQ1349" s="213">
        <v>0</v>
      </c>
      <c r="AR1349" s="210">
        <f>+AP1349+AQ1349</f>
        <v>0</v>
      </c>
      <c r="AS1349" s="210">
        <f>+AO1349+AR1349</f>
        <v>0</v>
      </c>
      <c r="AT1349" s="213">
        <v>0</v>
      </c>
      <c r="AU1349" s="213">
        <v>0</v>
      </c>
      <c r="AV1349" s="210">
        <f>+AT1349+AU1349</f>
        <v>0</v>
      </c>
      <c r="AW1349" s="213">
        <v>0</v>
      </c>
      <c r="AX1349" s="213">
        <v>0</v>
      </c>
      <c r="AY1349" s="210">
        <f>+AW1349+AX1349</f>
        <v>0</v>
      </c>
      <c r="AZ1349" s="210">
        <f>+AV1349+AY1349</f>
        <v>0</v>
      </c>
      <c r="BA1349" s="213">
        <v>0</v>
      </c>
      <c r="BB1349" s="213">
        <v>0</v>
      </c>
      <c r="BC1349" s="210">
        <f>+BA1349+BB1349</f>
        <v>0</v>
      </c>
      <c r="BD1349" s="213">
        <v>0</v>
      </c>
      <c r="BE1349" s="213">
        <v>0</v>
      </c>
      <c r="BF1349" s="210">
        <f>+BD1349+BE1349</f>
        <v>0</v>
      </c>
      <c r="BG1349" s="210">
        <f>+BC1349+BF1349</f>
        <v>0</v>
      </c>
      <c r="BH1349" s="213">
        <v>0</v>
      </c>
      <c r="BI1349" s="213">
        <v>0</v>
      </c>
      <c r="BJ1349" s="210">
        <f>+BH1349+BI1349</f>
        <v>0</v>
      </c>
      <c r="BK1349" s="213">
        <v>0</v>
      </c>
      <c r="BL1349" s="213">
        <v>0</v>
      </c>
      <c r="BM1349" s="210">
        <f>+BK1349+BL1349</f>
        <v>0</v>
      </c>
      <c r="BN1349" s="210">
        <f>+BJ1349+BM1349</f>
        <v>0</v>
      </c>
      <c r="BO1349" s="209">
        <f>AF1349-AM1349-AT1349-BA1349-BH1349</f>
        <v>0</v>
      </c>
      <c r="BP1349" s="209">
        <f>AG1349-AN1349-AU1349-BB1349-BI1349</f>
        <v>0</v>
      </c>
      <c r="BQ1349" s="210">
        <f>+BO1349+BP1349</f>
        <v>0</v>
      </c>
      <c r="BR1349" s="209">
        <f>AI1349-AP1349-AW1349-BD1349-BK1349</f>
        <v>0</v>
      </c>
      <c r="BS1349" s="209">
        <f>AJ1349-AQ1349-AX1349-BE1349-BL1349</f>
        <v>0</v>
      </c>
      <c r="BT1349" s="210">
        <f>+BR1349+BS1349</f>
        <v>0</v>
      </c>
      <c r="BU1349" s="210">
        <f>+BQ1349+BT1349</f>
        <v>0</v>
      </c>
      <c r="BV1349" s="215">
        <f>R1349+X1349-AD1349</f>
        <v>0</v>
      </c>
      <c r="BW1349" s="215">
        <f>S1349+Y1349-AE1349</f>
        <v>0</v>
      </c>
      <c r="BX1349" s="216">
        <v>0</v>
      </c>
      <c r="BY1349" s="216">
        <v>0</v>
      </c>
      <c r="BZ1349" s="215">
        <f>BV1349-BX1349</f>
        <v>0</v>
      </c>
      <c r="CA1349" s="217">
        <f>BW1349-BY1349</f>
        <v>0</v>
      </c>
    </row>
    <row r="1350" spans="2:79" ht="36.75" hidden="1" customHeight="1">
      <c r="B1350" s="206">
        <v>2015</v>
      </c>
      <c r="C1350" s="207">
        <v>8320</v>
      </c>
      <c r="D1350" s="206">
        <v>5</v>
      </c>
      <c r="E1350" s="206">
        <v>5000</v>
      </c>
      <c r="F1350" s="206">
        <v>5300</v>
      </c>
      <c r="G1350" s="218">
        <v>531</v>
      </c>
      <c r="H1350" s="206">
        <v>11</v>
      </c>
      <c r="I1350" s="220" t="s">
        <v>175</v>
      </c>
      <c r="J1350" s="209">
        <v>0</v>
      </c>
      <c r="K1350" s="209">
        <v>0</v>
      </c>
      <c r="L1350" s="210">
        <f>+J1350+K1350</f>
        <v>0</v>
      </c>
      <c r="M1350" s="209">
        <v>0</v>
      </c>
      <c r="N1350" s="209">
        <v>0</v>
      </c>
      <c r="O1350" s="210">
        <f>+M1350+N1350</f>
        <v>0</v>
      </c>
      <c r="P1350" s="210">
        <f>+L1350+O1350</f>
        <v>0</v>
      </c>
      <c r="Q1350" s="245" t="s">
        <v>19</v>
      </c>
      <c r="R1350" s="307"/>
      <c r="S1350" s="307"/>
      <c r="T1350" s="213">
        <v>0</v>
      </c>
      <c r="U1350" s="213">
        <v>0</v>
      </c>
      <c r="V1350" s="213">
        <v>0</v>
      </c>
      <c r="W1350" s="213">
        <v>0</v>
      </c>
      <c r="X1350" s="213"/>
      <c r="Y1350" s="213"/>
      <c r="Z1350" s="213">
        <v>0</v>
      </c>
      <c r="AA1350" s="213">
        <v>0</v>
      </c>
      <c r="AB1350" s="213">
        <v>0</v>
      </c>
      <c r="AC1350" s="213">
        <v>0</v>
      </c>
      <c r="AD1350" s="214"/>
      <c r="AE1350" s="214"/>
      <c r="AF1350" s="209">
        <f>J1350+T1350-Z1350</f>
        <v>0</v>
      </c>
      <c r="AG1350" s="209">
        <f>K1350+U1350-AA1350</f>
        <v>0</v>
      </c>
      <c r="AH1350" s="210">
        <f>+AF1350+AG1350</f>
        <v>0</v>
      </c>
      <c r="AI1350" s="209">
        <f>M1350+V1350-AB1350</f>
        <v>0</v>
      </c>
      <c r="AJ1350" s="209">
        <f>N1350+W1350-AC1350</f>
        <v>0</v>
      </c>
      <c r="AK1350" s="210">
        <f>+AI1350+AJ1350</f>
        <v>0</v>
      </c>
      <c r="AL1350" s="210">
        <f>+AH1350+AK1350</f>
        <v>0</v>
      </c>
      <c r="AM1350" s="213">
        <v>0</v>
      </c>
      <c r="AN1350" s="213">
        <v>0</v>
      </c>
      <c r="AO1350" s="210">
        <f>+AM1350+AN1350</f>
        <v>0</v>
      </c>
      <c r="AP1350" s="213">
        <v>0</v>
      </c>
      <c r="AQ1350" s="213">
        <v>0</v>
      </c>
      <c r="AR1350" s="210">
        <f>+AP1350+AQ1350</f>
        <v>0</v>
      </c>
      <c r="AS1350" s="210">
        <f>+AO1350+AR1350</f>
        <v>0</v>
      </c>
      <c r="AT1350" s="213">
        <v>0</v>
      </c>
      <c r="AU1350" s="213">
        <v>0</v>
      </c>
      <c r="AV1350" s="210">
        <f>+AT1350+AU1350</f>
        <v>0</v>
      </c>
      <c r="AW1350" s="213">
        <v>0</v>
      </c>
      <c r="AX1350" s="213">
        <v>0</v>
      </c>
      <c r="AY1350" s="210">
        <f>+AW1350+AX1350</f>
        <v>0</v>
      </c>
      <c r="AZ1350" s="210">
        <f>+AV1350+AY1350</f>
        <v>0</v>
      </c>
      <c r="BA1350" s="213">
        <v>0</v>
      </c>
      <c r="BB1350" s="213">
        <v>0</v>
      </c>
      <c r="BC1350" s="210">
        <f>+BA1350+BB1350</f>
        <v>0</v>
      </c>
      <c r="BD1350" s="213">
        <v>0</v>
      </c>
      <c r="BE1350" s="213">
        <v>0</v>
      </c>
      <c r="BF1350" s="210">
        <f>+BD1350+BE1350</f>
        <v>0</v>
      </c>
      <c r="BG1350" s="210">
        <f>+BC1350+BF1350</f>
        <v>0</v>
      </c>
      <c r="BH1350" s="213">
        <v>0</v>
      </c>
      <c r="BI1350" s="213">
        <v>0</v>
      </c>
      <c r="BJ1350" s="210">
        <f>+BH1350+BI1350</f>
        <v>0</v>
      </c>
      <c r="BK1350" s="213">
        <v>0</v>
      </c>
      <c r="BL1350" s="213">
        <v>0</v>
      </c>
      <c r="BM1350" s="210">
        <f>+BK1350+BL1350</f>
        <v>0</v>
      </c>
      <c r="BN1350" s="210">
        <f>+BJ1350+BM1350</f>
        <v>0</v>
      </c>
      <c r="BO1350" s="209">
        <f>AF1350-AM1350-AT1350-BA1350-BH1350</f>
        <v>0</v>
      </c>
      <c r="BP1350" s="209">
        <f>AG1350-AN1350-AU1350-BB1350-BI1350</f>
        <v>0</v>
      </c>
      <c r="BQ1350" s="210">
        <f>+BO1350+BP1350</f>
        <v>0</v>
      </c>
      <c r="BR1350" s="209">
        <f>AI1350-AP1350-AW1350-BD1350-BK1350</f>
        <v>0</v>
      </c>
      <c r="BS1350" s="209">
        <f>AJ1350-AQ1350-AX1350-BE1350-BL1350</f>
        <v>0</v>
      </c>
      <c r="BT1350" s="210">
        <f>+BR1350+BS1350</f>
        <v>0</v>
      </c>
      <c r="BU1350" s="210">
        <f>+BQ1350+BT1350</f>
        <v>0</v>
      </c>
      <c r="BV1350" s="215">
        <f>R1350+X1350-AD1350</f>
        <v>0</v>
      </c>
      <c r="BW1350" s="215">
        <f>S1350+Y1350-AE1350</f>
        <v>0</v>
      </c>
      <c r="BX1350" s="216">
        <v>0</v>
      </c>
      <c r="BY1350" s="216">
        <v>0</v>
      </c>
      <c r="BZ1350" s="215">
        <f>BV1350-BX1350</f>
        <v>0</v>
      </c>
      <c r="CA1350" s="217">
        <f>BW1350-BY1350</f>
        <v>0</v>
      </c>
    </row>
    <row r="1351" spans="2:79" ht="36.75" hidden="1" customHeight="1">
      <c r="B1351" s="206">
        <v>2015</v>
      </c>
      <c r="C1351" s="207">
        <v>8320</v>
      </c>
      <c r="D1351" s="206">
        <v>5</v>
      </c>
      <c r="E1351" s="206">
        <v>5000</v>
      </c>
      <c r="F1351" s="206">
        <v>5300</v>
      </c>
      <c r="G1351" s="218">
        <v>531</v>
      </c>
      <c r="H1351" s="206">
        <v>12</v>
      </c>
      <c r="I1351" s="220" t="s">
        <v>1546</v>
      </c>
      <c r="J1351" s="209">
        <v>0</v>
      </c>
      <c r="K1351" s="209">
        <v>0</v>
      </c>
      <c r="L1351" s="210">
        <f>+J1351+K1351</f>
        <v>0</v>
      </c>
      <c r="M1351" s="209">
        <v>0</v>
      </c>
      <c r="N1351" s="209">
        <v>0</v>
      </c>
      <c r="O1351" s="210">
        <f>+M1351+N1351</f>
        <v>0</v>
      </c>
      <c r="P1351" s="210">
        <f>+L1351+O1351</f>
        <v>0</v>
      </c>
      <c r="Q1351" s="245" t="s">
        <v>19</v>
      </c>
      <c r="R1351" s="307"/>
      <c r="S1351" s="307"/>
      <c r="T1351" s="213">
        <v>0</v>
      </c>
      <c r="U1351" s="213">
        <v>0</v>
      </c>
      <c r="V1351" s="213">
        <v>0</v>
      </c>
      <c r="W1351" s="213">
        <v>0</v>
      </c>
      <c r="X1351" s="213"/>
      <c r="Y1351" s="213"/>
      <c r="Z1351" s="213">
        <v>0</v>
      </c>
      <c r="AA1351" s="213">
        <v>0</v>
      </c>
      <c r="AB1351" s="213">
        <v>0</v>
      </c>
      <c r="AC1351" s="213">
        <v>0</v>
      </c>
      <c r="AD1351" s="214"/>
      <c r="AE1351" s="214"/>
      <c r="AF1351" s="209">
        <f>J1351+T1351-Z1351</f>
        <v>0</v>
      </c>
      <c r="AG1351" s="209">
        <f>K1351+U1351-AA1351</f>
        <v>0</v>
      </c>
      <c r="AH1351" s="210">
        <f>+AF1351+AG1351</f>
        <v>0</v>
      </c>
      <c r="AI1351" s="209">
        <f>M1351+V1351-AB1351</f>
        <v>0</v>
      </c>
      <c r="AJ1351" s="209">
        <f>N1351+W1351-AC1351</f>
        <v>0</v>
      </c>
      <c r="AK1351" s="210">
        <f>+AI1351+AJ1351</f>
        <v>0</v>
      </c>
      <c r="AL1351" s="210">
        <f>+AH1351+AK1351</f>
        <v>0</v>
      </c>
      <c r="AM1351" s="213">
        <v>0</v>
      </c>
      <c r="AN1351" s="213">
        <v>0</v>
      </c>
      <c r="AO1351" s="210">
        <f>+AM1351+AN1351</f>
        <v>0</v>
      </c>
      <c r="AP1351" s="213">
        <v>0</v>
      </c>
      <c r="AQ1351" s="213">
        <v>0</v>
      </c>
      <c r="AR1351" s="210">
        <f>+AP1351+AQ1351</f>
        <v>0</v>
      </c>
      <c r="AS1351" s="210">
        <f>+AO1351+AR1351</f>
        <v>0</v>
      </c>
      <c r="AT1351" s="213">
        <v>0</v>
      </c>
      <c r="AU1351" s="213">
        <v>0</v>
      </c>
      <c r="AV1351" s="210">
        <f>+AT1351+AU1351</f>
        <v>0</v>
      </c>
      <c r="AW1351" s="213">
        <v>0</v>
      </c>
      <c r="AX1351" s="213">
        <v>0</v>
      </c>
      <c r="AY1351" s="210">
        <f>+AW1351+AX1351</f>
        <v>0</v>
      </c>
      <c r="AZ1351" s="210">
        <f>+AV1351+AY1351</f>
        <v>0</v>
      </c>
      <c r="BA1351" s="213">
        <v>0</v>
      </c>
      <c r="BB1351" s="213">
        <v>0</v>
      </c>
      <c r="BC1351" s="210">
        <f>+BA1351+BB1351</f>
        <v>0</v>
      </c>
      <c r="BD1351" s="213">
        <v>0</v>
      </c>
      <c r="BE1351" s="213">
        <v>0</v>
      </c>
      <c r="BF1351" s="210">
        <f>+BD1351+BE1351</f>
        <v>0</v>
      </c>
      <c r="BG1351" s="210">
        <f>+BC1351+BF1351</f>
        <v>0</v>
      </c>
      <c r="BH1351" s="213">
        <v>0</v>
      </c>
      <c r="BI1351" s="213">
        <v>0</v>
      </c>
      <c r="BJ1351" s="210">
        <f>+BH1351+BI1351</f>
        <v>0</v>
      </c>
      <c r="BK1351" s="213">
        <v>0</v>
      </c>
      <c r="BL1351" s="213">
        <v>0</v>
      </c>
      <c r="BM1351" s="210">
        <f>+BK1351+BL1351</f>
        <v>0</v>
      </c>
      <c r="BN1351" s="210">
        <f>+BJ1351+BM1351</f>
        <v>0</v>
      </c>
      <c r="BO1351" s="209">
        <f>AF1351-AM1351-AT1351-BA1351-BH1351</f>
        <v>0</v>
      </c>
      <c r="BP1351" s="209">
        <f>AG1351-AN1351-AU1351-BB1351-BI1351</f>
        <v>0</v>
      </c>
      <c r="BQ1351" s="210">
        <f>+BO1351+BP1351</f>
        <v>0</v>
      </c>
      <c r="BR1351" s="209">
        <f>AI1351-AP1351-AW1351-BD1351-BK1351</f>
        <v>0</v>
      </c>
      <c r="BS1351" s="209">
        <f>AJ1351-AQ1351-AX1351-BE1351-BL1351</f>
        <v>0</v>
      </c>
      <c r="BT1351" s="210">
        <f>+BR1351+BS1351</f>
        <v>0</v>
      </c>
      <c r="BU1351" s="210">
        <f>+BQ1351+BT1351</f>
        <v>0</v>
      </c>
      <c r="BV1351" s="215">
        <f>R1351+X1351-AD1351</f>
        <v>0</v>
      </c>
      <c r="BW1351" s="215">
        <f>S1351+Y1351-AE1351</f>
        <v>0</v>
      </c>
      <c r="BX1351" s="216">
        <v>0</v>
      </c>
      <c r="BY1351" s="216">
        <v>0</v>
      </c>
      <c r="BZ1351" s="215">
        <f>BV1351-BX1351</f>
        <v>0</v>
      </c>
      <c r="CA1351" s="217">
        <f>BW1351-BY1351</f>
        <v>0</v>
      </c>
    </row>
    <row r="1352" spans="2:79" ht="36.75" hidden="1" customHeight="1">
      <c r="B1352" s="206">
        <v>2015</v>
      </c>
      <c r="C1352" s="207">
        <v>8320</v>
      </c>
      <c r="D1352" s="206">
        <v>5</v>
      </c>
      <c r="E1352" s="206">
        <v>5000</v>
      </c>
      <c r="F1352" s="206">
        <v>5300</v>
      </c>
      <c r="G1352" s="218">
        <v>531</v>
      </c>
      <c r="H1352" s="206">
        <v>13</v>
      </c>
      <c r="I1352" s="220" t="s">
        <v>1545</v>
      </c>
      <c r="J1352" s="209">
        <v>0</v>
      </c>
      <c r="K1352" s="209">
        <v>0</v>
      </c>
      <c r="L1352" s="210">
        <f>+J1352+K1352</f>
        <v>0</v>
      </c>
      <c r="M1352" s="209">
        <v>0</v>
      </c>
      <c r="N1352" s="209">
        <v>0</v>
      </c>
      <c r="O1352" s="210">
        <f>+M1352+N1352</f>
        <v>0</v>
      </c>
      <c r="P1352" s="210">
        <f>+L1352+O1352</f>
        <v>0</v>
      </c>
      <c r="Q1352" s="245" t="s">
        <v>19</v>
      </c>
      <c r="R1352" s="307"/>
      <c r="S1352" s="307"/>
      <c r="T1352" s="213">
        <v>0</v>
      </c>
      <c r="U1352" s="213">
        <v>0</v>
      </c>
      <c r="V1352" s="213">
        <v>0</v>
      </c>
      <c r="W1352" s="213">
        <v>0</v>
      </c>
      <c r="X1352" s="213"/>
      <c r="Y1352" s="213"/>
      <c r="Z1352" s="213">
        <v>0</v>
      </c>
      <c r="AA1352" s="213">
        <v>0</v>
      </c>
      <c r="AB1352" s="213">
        <v>0</v>
      </c>
      <c r="AC1352" s="213">
        <v>0</v>
      </c>
      <c r="AD1352" s="214"/>
      <c r="AE1352" s="214"/>
      <c r="AF1352" s="209">
        <f>J1352+T1352-Z1352</f>
        <v>0</v>
      </c>
      <c r="AG1352" s="209">
        <f>K1352+U1352-AA1352</f>
        <v>0</v>
      </c>
      <c r="AH1352" s="210">
        <f>+AF1352+AG1352</f>
        <v>0</v>
      </c>
      <c r="AI1352" s="209">
        <f>M1352+V1352-AB1352</f>
        <v>0</v>
      </c>
      <c r="AJ1352" s="209">
        <f>N1352+W1352-AC1352</f>
        <v>0</v>
      </c>
      <c r="AK1352" s="210">
        <f>+AI1352+AJ1352</f>
        <v>0</v>
      </c>
      <c r="AL1352" s="210">
        <f>+AH1352+AK1352</f>
        <v>0</v>
      </c>
      <c r="AM1352" s="213">
        <v>0</v>
      </c>
      <c r="AN1352" s="213">
        <v>0</v>
      </c>
      <c r="AO1352" s="210">
        <f>+AM1352+AN1352</f>
        <v>0</v>
      </c>
      <c r="AP1352" s="213">
        <v>0</v>
      </c>
      <c r="AQ1352" s="213">
        <v>0</v>
      </c>
      <c r="AR1352" s="210">
        <f>+AP1352+AQ1352</f>
        <v>0</v>
      </c>
      <c r="AS1352" s="210">
        <f>+AO1352+AR1352</f>
        <v>0</v>
      </c>
      <c r="AT1352" s="213">
        <v>0</v>
      </c>
      <c r="AU1352" s="213">
        <v>0</v>
      </c>
      <c r="AV1352" s="210">
        <f>+AT1352+AU1352</f>
        <v>0</v>
      </c>
      <c r="AW1352" s="213">
        <v>0</v>
      </c>
      <c r="AX1352" s="213">
        <v>0</v>
      </c>
      <c r="AY1352" s="210">
        <f>+AW1352+AX1352</f>
        <v>0</v>
      </c>
      <c r="AZ1352" s="210">
        <f>+AV1352+AY1352</f>
        <v>0</v>
      </c>
      <c r="BA1352" s="213">
        <v>0</v>
      </c>
      <c r="BB1352" s="213">
        <v>0</v>
      </c>
      <c r="BC1352" s="210">
        <f>+BA1352+BB1352</f>
        <v>0</v>
      </c>
      <c r="BD1352" s="213">
        <v>0</v>
      </c>
      <c r="BE1352" s="213">
        <v>0</v>
      </c>
      <c r="BF1352" s="210">
        <f>+BD1352+BE1352</f>
        <v>0</v>
      </c>
      <c r="BG1352" s="210">
        <f>+BC1352+BF1352</f>
        <v>0</v>
      </c>
      <c r="BH1352" s="213">
        <v>0</v>
      </c>
      <c r="BI1352" s="213">
        <v>0</v>
      </c>
      <c r="BJ1352" s="210">
        <f>+BH1352+BI1352</f>
        <v>0</v>
      </c>
      <c r="BK1352" s="213">
        <v>0</v>
      </c>
      <c r="BL1352" s="213">
        <v>0</v>
      </c>
      <c r="BM1352" s="210">
        <f>+BK1352+BL1352</f>
        <v>0</v>
      </c>
      <c r="BN1352" s="210">
        <f>+BJ1352+BM1352</f>
        <v>0</v>
      </c>
      <c r="BO1352" s="209">
        <f>AF1352-AM1352-AT1352-BA1352-BH1352</f>
        <v>0</v>
      </c>
      <c r="BP1352" s="209">
        <f>AG1352-AN1352-AU1352-BB1352-BI1352</f>
        <v>0</v>
      </c>
      <c r="BQ1352" s="210">
        <f>+BO1352+BP1352</f>
        <v>0</v>
      </c>
      <c r="BR1352" s="209">
        <f>AI1352-AP1352-AW1352-BD1352-BK1352</f>
        <v>0</v>
      </c>
      <c r="BS1352" s="209">
        <f>AJ1352-AQ1352-AX1352-BE1352-BL1352</f>
        <v>0</v>
      </c>
      <c r="BT1352" s="210">
        <f>+BR1352+BS1352</f>
        <v>0</v>
      </c>
      <c r="BU1352" s="210">
        <f>+BQ1352+BT1352</f>
        <v>0</v>
      </c>
      <c r="BV1352" s="215">
        <f>R1352+X1352-AD1352</f>
        <v>0</v>
      </c>
      <c r="BW1352" s="215">
        <f>S1352+Y1352-AE1352</f>
        <v>0</v>
      </c>
      <c r="BX1352" s="216">
        <v>0</v>
      </c>
      <c r="BY1352" s="216">
        <v>0</v>
      </c>
      <c r="BZ1352" s="215">
        <f>BV1352-BX1352</f>
        <v>0</v>
      </c>
      <c r="CA1352" s="217">
        <f>BW1352-BY1352</f>
        <v>0</v>
      </c>
    </row>
    <row r="1353" spans="2:79" ht="36.75" hidden="1" customHeight="1">
      <c r="B1353" s="206">
        <v>2015</v>
      </c>
      <c r="C1353" s="207">
        <v>8320</v>
      </c>
      <c r="D1353" s="206">
        <v>5</v>
      </c>
      <c r="E1353" s="206">
        <v>5000</v>
      </c>
      <c r="F1353" s="206">
        <v>5300</v>
      </c>
      <c r="G1353" s="218">
        <v>531</v>
      </c>
      <c r="H1353" s="206">
        <v>14</v>
      </c>
      <c r="I1353" s="220" t="s">
        <v>1544</v>
      </c>
      <c r="J1353" s="209">
        <v>0</v>
      </c>
      <c r="K1353" s="209">
        <v>0</v>
      </c>
      <c r="L1353" s="210">
        <f>+J1353+K1353</f>
        <v>0</v>
      </c>
      <c r="M1353" s="209">
        <v>0</v>
      </c>
      <c r="N1353" s="209">
        <v>0</v>
      </c>
      <c r="O1353" s="210">
        <f>+M1353+N1353</f>
        <v>0</v>
      </c>
      <c r="P1353" s="210">
        <f>+L1353+O1353</f>
        <v>0</v>
      </c>
      <c r="Q1353" s="245" t="s">
        <v>19</v>
      </c>
      <c r="R1353" s="307"/>
      <c r="S1353" s="307"/>
      <c r="T1353" s="213">
        <v>0</v>
      </c>
      <c r="U1353" s="213">
        <v>0</v>
      </c>
      <c r="V1353" s="213">
        <v>0</v>
      </c>
      <c r="W1353" s="213">
        <v>0</v>
      </c>
      <c r="X1353" s="213"/>
      <c r="Y1353" s="213"/>
      <c r="Z1353" s="213">
        <v>0</v>
      </c>
      <c r="AA1353" s="213">
        <v>0</v>
      </c>
      <c r="AB1353" s="213">
        <v>0</v>
      </c>
      <c r="AC1353" s="213">
        <v>0</v>
      </c>
      <c r="AD1353" s="214"/>
      <c r="AE1353" s="214"/>
      <c r="AF1353" s="209">
        <f>J1353+T1353-Z1353</f>
        <v>0</v>
      </c>
      <c r="AG1353" s="209">
        <f>K1353+U1353-AA1353</f>
        <v>0</v>
      </c>
      <c r="AH1353" s="210">
        <f>+AF1353+AG1353</f>
        <v>0</v>
      </c>
      <c r="AI1353" s="209">
        <f>M1353+V1353-AB1353</f>
        <v>0</v>
      </c>
      <c r="AJ1353" s="209">
        <f>N1353+W1353-AC1353</f>
        <v>0</v>
      </c>
      <c r="AK1353" s="210">
        <f>+AI1353+AJ1353</f>
        <v>0</v>
      </c>
      <c r="AL1353" s="210">
        <f>+AH1353+AK1353</f>
        <v>0</v>
      </c>
      <c r="AM1353" s="213">
        <v>0</v>
      </c>
      <c r="AN1353" s="213">
        <v>0</v>
      </c>
      <c r="AO1353" s="210">
        <f>+AM1353+AN1353</f>
        <v>0</v>
      </c>
      <c r="AP1353" s="213">
        <v>0</v>
      </c>
      <c r="AQ1353" s="213">
        <v>0</v>
      </c>
      <c r="AR1353" s="210">
        <f>+AP1353+AQ1353</f>
        <v>0</v>
      </c>
      <c r="AS1353" s="210">
        <f>+AO1353+AR1353</f>
        <v>0</v>
      </c>
      <c r="AT1353" s="213">
        <v>0</v>
      </c>
      <c r="AU1353" s="213">
        <v>0</v>
      </c>
      <c r="AV1353" s="210">
        <f>+AT1353+AU1353</f>
        <v>0</v>
      </c>
      <c r="AW1353" s="213">
        <v>0</v>
      </c>
      <c r="AX1353" s="213">
        <v>0</v>
      </c>
      <c r="AY1353" s="210">
        <f>+AW1353+AX1353</f>
        <v>0</v>
      </c>
      <c r="AZ1353" s="210">
        <f>+AV1353+AY1353</f>
        <v>0</v>
      </c>
      <c r="BA1353" s="213">
        <v>0</v>
      </c>
      <c r="BB1353" s="213">
        <v>0</v>
      </c>
      <c r="BC1353" s="210">
        <f>+BA1353+BB1353</f>
        <v>0</v>
      </c>
      <c r="BD1353" s="213">
        <v>0</v>
      </c>
      <c r="BE1353" s="213">
        <v>0</v>
      </c>
      <c r="BF1353" s="210">
        <f>+BD1353+BE1353</f>
        <v>0</v>
      </c>
      <c r="BG1353" s="210">
        <f>+BC1353+BF1353</f>
        <v>0</v>
      </c>
      <c r="BH1353" s="213">
        <v>0</v>
      </c>
      <c r="BI1353" s="213">
        <v>0</v>
      </c>
      <c r="BJ1353" s="210">
        <f>+BH1353+BI1353</f>
        <v>0</v>
      </c>
      <c r="BK1353" s="213">
        <v>0</v>
      </c>
      <c r="BL1353" s="213">
        <v>0</v>
      </c>
      <c r="BM1353" s="210">
        <f>+BK1353+BL1353</f>
        <v>0</v>
      </c>
      <c r="BN1353" s="210">
        <f>+BJ1353+BM1353</f>
        <v>0</v>
      </c>
      <c r="BO1353" s="209">
        <f>AF1353-AM1353-AT1353-BA1353-BH1353</f>
        <v>0</v>
      </c>
      <c r="BP1353" s="209">
        <f>AG1353-AN1353-AU1353-BB1353-BI1353</f>
        <v>0</v>
      </c>
      <c r="BQ1353" s="210">
        <f>+BO1353+BP1353</f>
        <v>0</v>
      </c>
      <c r="BR1353" s="209">
        <f>AI1353-AP1353-AW1353-BD1353-BK1353</f>
        <v>0</v>
      </c>
      <c r="BS1353" s="209">
        <f>AJ1353-AQ1353-AX1353-BE1353-BL1353</f>
        <v>0</v>
      </c>
      <c r="BT1353" s="210">
        <f>+BR1353+BS1353</f>
        <v>0</v>
      </c>
      <c r="BU1353" s="210">
        <f>+BQ1353+BT1353</f>
        <v>0</v>
      </c>
      <c r="BV1353" s="215">
        <f>R1353+X1353-AD1353</f>
        <v>0</v>
      </c>
      <c r="BW1353" s="215">
        <f>S1353+Y1353-AE1353</f>
        <v>0</v>
      </c>
      <c r="BX1353" s="216">
        <v>0</v>
      </c>
      <c r="BY1353" s="216">
        <v>0</v>
      </c>
      <c r="BZ1353" s="215">
        <f>BV1353-BX1353</f>
        <v>0</v>
      </c>
      <c r="CA1353" s="217">
        <f>BW1353-BY1353</f>
        <v>0</v>
      </c>
    </row>
    <row r="1354" spans="2:79" ht="36.75" hidden="1" customHeight="1">
      <c r="B1354" s="206">
        <v>2015</v>
      </c>
      <c r="C1354" s="207">
        <v>8320</v>
      </c>
      <c r="D1354" s="206">
        <v>5</v>
      </c>
      <c r="E1354" s="206">
        <v>5000</v>
      </c>
      <c r="F1354" s="206">
        <v>5300</v>
      </c>
      <c r="G1354" s="218">
        <v>531</v>
      </c>
      <c r="H1354" s="206">
        <v>15</v>
      </c>
      <c r="I1354" s="208" t="s">
        <v>1543</v>
      </c>
      <c r="J1354" s="209">
        <v>0</v>
      </c>
      <c r="K1354" s="209">
        <v>0</v>
      </c>
      <c r="L1354" s="210">
        <f>+J1354+K1354</f>
        <v>0</v>
      </c>
      <c r="M1354" s="209">
        <v>0</v>
      </c>
      <c r="N1354" s="209">
        <v>0</v>
      </c>
      <c r="O1354" s="210">
        <f>+M1354+N1354</f>
        <v>0</v>
      </c>
      <c r="P1354" s="210">
        <f>+L1354+O1354</f>
        <v>0</v>
      </c>
      <c r="Q1354" s="245" t="s">
        <v>19</v>
      </c>
      <c r="R1354" s="307"/>
      <c r="S1354" s="307"/>
      <c r="T1354" s="213">
        <v>0</v>
      </c>
      <c r="U1354" s="213">
        <v>0</v>
      </c>
      <c r="V1354" s="213">
        <v>0</v>
      </c>
      <c r="W1354" s="213">
        <v>0</v>
      </c>
      <c r="X1354" s="213"/>
      <c r="Y1354" s="213"/>
      <c r="Z1354" s="213">
        <v>0</v>
      </c>
      <c r="AA1354" s="213">
        <v>0</v>
      </c>
      <c r="AB1354" s="213">
        <v>0</v>
      </c>
      <c r="AC1354" s="213">
        <v>0</v>
      </c>
      <c r="AD1354" s="214"/>
      <c r="AE1354" s="214"/>
      <c r="AF1354" s="209">
        <f>J1354+T1354-Z1354</f>
        <v>0</v>
      </c>
      <c r="AG1354" s="209">
        <f>K1354+U1354-AA1354</f>
        <v>0</v>
      </c>
      <c r="AH1354" s="210">
        <f>+AF1354+AG1354</f>
        <v>0</v>
      </c>
      <c r="AI1354" s="209">
        <f>M1354+V1354-AB1354</f>
        <v>0</v>
      </c>
      <c r="AJ1354" s="209">
        <f>N1354+W1354-AC1354</f>
        <v>0</v>
      </c>
      <c r="AK1354" s="210">
        <f>+AI1354+AJ1354</f>
        <v>0</v>
      </c>
      <c r="AL1354" s="210">
        <f>+AH1354+AK1354</f>
        <v>0</v>
      </c>
      <c r="AM1354" s="213">
        <v>0</v>
      </c>
      <c r="AN1354" s="213">
        <v>0</v>
      </c>
      <c r="AO1354" s="210">
        <f>+AM1354+AN1354</f>
        <v>0</v>
      </c>
      <c r="AP1354" s="213">
        <v>0</v>
      </c>
      <c r="AQ1354" s="213">
        <v>0</v>
      </c>
      <c r="AR1354" s="210">
        <f>+AP1354+AQ1354</f>
        <v>0</v>
      </c>
      <c r="AS1354" s="210">
        <f>+AO1354+AR1354</f>
        <v>0</v>
      </c>
      <c r="AT1354" s="213">
        <v>0</v>
      </c>
      <c r="AU1354" s="213">
        <v>0</v>
      </c>
      <c r="AV1354" s="210">
        <f>+AT1354+AU1354</f>
        <v>0</v>
      </c>
      <c r="AW1354" s="213">
        <v>0</v>
      </c>
      <c r="AX1354" s="213">
        <v>0</v>
      </c>
      <c r="AY1354" s="210">
        <f>+AW1354+AX1354</f>
        <v>0</v>
      </c>
      <c r="AZ1354" s="210">
        <f>+AV1354+AY1354</f>
        <v>0</v>
      </c>
      <c r="BA1354" s="213">
        <v>0</v>
      </c>
      <c r="BB1354" s="213">
        <v>0</v>
      </c>
      <c r="BC1354" s="210">
        <f>+BA1354+BB1354</f>
        <v>0</v>
      </c>
      <c r="BD1354" s="213">
        <v>0</v>
      </c>
      <c r="BE1354" s="213">
        <v>0</v>
      </c>
      <c r="BF1354" s="210">
        <f>+BD1354+BE1354</f>
        <v>0</v>
      </c>
      <c r="BG1354" s="210">
        <f>+BC1354+BF1354</f>
        <v>0</v>
      </c>
      <c r="BH1354" s="213">
        <v>0</v>
      </c>
      <c r="BI1354" s="213">
        <v>0</v>
      </c>
      <c r="BJ1354" s="210">
        <f>+BH1354+BI1354</f>
        <v>0</v>
      </c>
      <c r="BK1354" s="213">
        <v>0</v>
      </c>
      <c r="BL1354" s="213">
        <v>0</v>
      </c>
      <c r="BM1354" s="210">
        <f>+BK1354+BL1354</f>
        <v>0</v>
      </c>
      <c r="BN1354" s="210">
        <f>+BJ1354+BM1354</f>
        <v>0</v>
      </c>
      <c r="BO1354" s="209">
        <f>AF1354-AM1354-AT1354-BA1354-BH1354</f>
        <v>0</v>
      </c>
      <c r="BP1354" s="209">
        <f>AG1354-AN1354-AU1354-BB1354-BI1354</f>
        <v>0</v>
      </c>
      <c r="BQ1354" s="210">
        <f>+BO1354+BP1354</f>
        <v>0</v>
      </c>
      <c r="BR1354" s="209">
        <f>AI1354-AP1354-AW1354-BD1354-BK1354</f>
        <v>0</v>
      </c>
      <c r="BS1354" s="209">
        <f>AJ1354-AQ1354-AX1354-BE1354-BL1354</f>
        <v>0</v>
      </c>
      <c r="BT1354" s="210">
        <f>+BR1354+BS1354</f>
        <v>0</v>
      </c>
      <c r="BU1354" s="210">
        <f>+BQ1354+BT1354</f>
        <v>0</v>
      </c>
      <c r="BV1354" s="215">
        <f>R1354+X1354-AD1354</f>
        <v>0</v>
      </c>
      <c r="BW1354" s="215">
        <f>S1354+Y1354-AE1354</f>
        <v>0</v>
      </c>
      <c r="BX1354" s="216">
        <v>0</v>
      </c>
      <c r="BY1354" s="216">
        <v>0</v>
      </c>
      <c r="BZ1354" s="215">
        <f>BV1354-BX1354</f>
        <v>0</v>
      </c>
      <c r="CA1354" s="217">
        <f>BW1354-BY1354</f>
        <v>0</v>
      </c>
    </row>
    <row r="1355" spans="2:79" ht="36.75" hidden="1" customHeight="1">
      <c r="B1355" s="206">
        <v>2015</v>
      </c>
      <c r="C1355" s="207">
        <v>8320</v>
      </c>
      <c r="D1355" s="206">
        <v>5</v>
      </c>
      <c r="E1355" s="206">
        <v>5000</v>
      </c>
      <c r="F1355" s="206">
        <v>5300</v>
      </c>
      <c r="G1355" s="218">
        <v>531</v>
      </c>
      <c r="H1355" s="206">
        <v>16</v>
      </c>
      <c r="I1355" s="208" t="s">
        <v>1542</v>
      </c>
      <c r="J1355" s="209">
        <v>0</v>
      </c>
      <c r="K1355" s="209">
        <v>0</v>
      </c>
      <c r="L1355" s="210">
        <f>+J1355+K1355</f>
        <v>0</v>
      </c>
      <c r="M1355" s="209">
        <v>0</v>
      </c>
      <c r="N1355" s="209">
        <v>0</v>
      </c>
      <c r="O1355" s="210">
        <f>+M1355+N1355</f>
        <v>0</v>
      </c>
      <c r="P1355" s="210">
        <f>+L1355+O1355</f>
        <v>0</v>
      </c>
      <c r="Q1355" s="245" t="s">
        <v>19</v>
      </c>
      <c r="R1355" s="307"/>
      <c r="S1355" s="307"/>
      <c r="T1355" s="213">
        <v>0</v>
      </c>
      <c r="U1355" s="213">
        <v>0</v>
      </c>
      <c r="V1355" s="213">
        <v>0</v>
      </c>
      <c r="W1355" s="213">
        <v>0</v>
      </c>
      <c r="X1355" s="213"/>
      <c r="Y1355" s="213"/>
      <c r="Z1355" s="213">
        <v>0</v>
      </c>
      <c r="AA1355" s="213">
        <v>0</v>
      </c>
      <c r="AB1355" s="213">
        <v>0</v>
      </c>
      <c r="AC1355" s="213">
        <v>0</v>
      </c>
      <c r="AD1355" s="214"/>
      <c r="AE1355" s="214"/>
      <c r="AF1355" s="209">
        <f>J1355+T1355-Z1355</f>
        <v>0</v>
      </c>
      <c r="AG1355" s="209">
        <f>K1355+U1355-AA1355</f>
        <v>0</v>
      </c>
      <c r="AH1355" s="210">
        <f>+AF1355+AG1355</f>
        <v>0</v>
      </c>
      <c r="AI1355" s="209">
        <f>M1355+V1355-AB1355</f>
        <v>0</v>
      </c>
      <c r="AJ1355" s="209">
        <f>N1355+W1355-AC1355</f>
        <v>0</v>
      </c>
      <c r="AK1355" s="210">
        <f>+AI1355+AJ1355</f>
        <v>0</v>
      </c>
      <c r="AL1355" s="210">
        <f>+AH1355+AK1355</f>
        <v>0</v>
      </c>
      <c r="AM1355" s="213">
        <v>0</v>
      </c>
      <c r="AN1355" s="213">
        <v>0</v>
      </c>
      <c r="AO1355" s="210">
        <f>+AM1355+AN1355</f>
        <v>0</v>
      </c>
      <c r="AP1355" s="213">
        <v>0</v>
      </c>
      <c r="AQ1355" s="213">
        <v>0</v>
      </c>
      <c r="AR1355" s="210">
        <f>+AP1355+AQ1355</f>
        <v>0</v>
      </c>
      <c r="AS1355" s="210">
        <f>+AO1355+AR1355</f>
        <v>0</v>
      </c>
      <c r="AT1355" s="213">
        <v>0</v>
      </c>
      <c r="AU1355" s="213">
        <v>0</v>
      </c>
      <c r="AV1355" s="210">
        <f>+AT1355+AU1355</f>
        <v>0</v>
      </c>
      <c r="AW1355" s="213">
        <v>0</v>
      </c>
      <c r="AX1355" s="213">
        <v>0</v>
      </c>
      <c r="AY1355" s="210">
        <f>+AW1355+AX1355</f>
        <v>0</v>
      </c>
      <c r="AZ1355" s="210">
        <f>+AV1355+AY1355</f>
        <v>0</v>
      </c>
      <c r="BA1355" s="213">
        <v>0</v>
      </c>
      <c r="BB1355" s="213">
        <v>0</v>
      </c>
      <c r="BC1355" s="210">
        <f>+BA1355+BB1355</f>
        <v>0</v>
      </c>
      <c r="BD1355" s="213">
        <v>0</v>
      </c>
      <c r="BE1355" s="213">
        <v>0</v>
      </c>
      <c r="BF1355" s="210">
        <f>+BD1355+BE1355</f>
        <v>0</v>
      </c>
      <c r="BG1355" s="210">
        <f>+BC1355+BF1355</f>
        <v>0</v>
      </c>
      <c r="BH1355" s="213">
        <v>0</v>
      </c>
      <c r="BI1355" s="213">
        <v>0</v>
      </c>
      <c r="BJ1355" s="210">
        <f>+BH1355+BI1355</f>
        <v>0</v>
      </c>
      <c r="BK1355" s="213">
        <v>0</v>
      </c>
      <c r="BL1355" s="213">
        <v>0</v>
      </c>
      <c r="BM1355" s="210">
        <f>+BK1355+BL1355</f>
        <v>0</v>
      </c>
      <c r="BN1355" s="210">
        <f>+BJ1355+BM1355</f>
        <v>0</v>
      </c>
      <c r="BO1355" s="209">
        <f>AF1355-AM1355-AT1355-BA1355-BH1355</f>
        <v>0</v>
      </c>
      <c r="BP1355" s="209">
        <f>AG1355-AN1355-AU1355-BB1355-BI1355</f>
        <v>0</v>
      </c>
      <c r="BQ1355" s="210">
        <f>+BO1355+BP1355</f>
        <v>0</v>
      </c>
      <c r="BR1355" s="209">
        <f>AI1355-AP1355-AW1355-BD1355-BK1355</f>
        <v>0</v>
      </c>
      <c r="BS1355" s="209">
        <f>AJ1355-AQ1355-AX1355-BE1355-BL1355</f>
        <v>0</v>
      </c>
      <c r="BT1355" s="210">
        <f>+BR1355+BS1355</f>
        <v>0</v>
      </c>
      <c r="BU1355" s="210">
        <f>+BQ1355+BT1355</f>
        <v>0</v>
      </c>
      <c r="BV1355" s="215">
        <f>R1355+X1355-AD1355</f>
        <v>0</v>
      </c>
      <c r="BW1355" s="215">
        <f>S1355+Y1355-AE1355</f>
        <v>0</v>
      </c>
      <c r="BX1355" s="216">
        <v>0</v>
      </c>
      <c r="BY1355" s="216">
        <v>0</v>
      </c>
      <c r="BZ1355" s="215">
        <f>BV1355-BX1355</f>
        <v>0</v>
      </c>
      <c r="CA1355" s="217">
        <f>BW1355-BY1355</f>
        <v>0</v>
      </c>
    </row>
    <row r="1356" spans="2:79" ht="36.75" hidden="1" customHeight="1">
      <c r="B1356" s="206">
        <v>2015</v>
      </c>
      <c r="C1356" s="207">
        <v>8320</v>
      </c>
      <c r="D1356" s="206">
        <v>5</v>
      </c>
      <c r="E1356" s="206">
        <v>5000</v>
      </c>
      <c r="F1356" s="206">
        <v>5300</v>
      </c>
      <c r="G1356" s="218">
        <v>531</v>
      </c>
      <c r="H1356" s="206">
        <v>17</v>
      </c>
      <c r="I1356" s="208" t="s">
        <v>481</v>
      </c>
      <c r="J1356" s="209">
        <v>0</v>
      </c>
      <c r="K1356" s="209">
        <v>0</v>
      </c>
      <c r="L1356" s="210">
        <f>+J1356+K1356</f>
        <v>0</v>
      </c>
      <c r="M1356" s="209">
        <v>0</v>
      </c>
      <c r="N1356" s="209">
        <v>0</v>
      </c>
      <c r="O1356" s="210">
        <f>+M1356+N1356</f>
        <v>0</v>
      </c>
      <c r="P1356" s="210">
        <f>+L1356+O1356</f>
        <v>0</v>
      </c>
      <c r="Q1356" s="245" t="s">
        <v>19</v>
      </c>
      <c r="R1356" s="307"/>
      <c r="S1356" s="307"/>
      <c r="T1356" s="213">
        <v>0</v>
      </c>
      <c r="U1356" s="213">
        <v>0</v>
      </c>
      <c r="V1356" s="213">
        <v>0</v>
      </c>
      <c r="W1356" s="213">
        <v>0</v>
      </c>
      <c r="X1356" s="213"/>
      <c r="Y1356" s="213"/>
      <c r="Z1356" s="213">
        <v>0</v>
      </c>
      <c r="AA1356" s="213">
        <v>0</v>
      </c>
      <c r="AB1356" s="213">
        <v>0</v>
      </c>
      <c r="AC1356" s="213">
        <v>0</v>
      </c>
      <c r="AD1356" s="214"/>
      <c r="AE1356" s="214"/>
      <c r="AF1356" s="209">
        <f>J1356+T1356-Z1356</f>
        <v>0</v>
      </c>
      <c r="AG1356" s="209">
        <f>K1356+U1356-AA1356</f>
        <v>0</v>
      </c>
      <c r="AH1356" s="210">
        <f>+AF1356+AG1356</f>
        <v>0</v>
      </c>
      <c r="AI1356" s="209">
        <f>M1356+V1356-AB1356</f>
        <v>0</v>
      </c>
      <c r="AJ1356" s="209">
        <f>N1356+W1356-AC1356</f>
        <v>0</v>
      </c>
      <c r="AK1356" s="210">
        <f>+AI1356+AJ1356</f>
        <v>0</v>
      </c>
      <c r="AL1356" s="210">
        <f>+AH1356+AK1356</f>
        <v>0</v>
      </c>
      <c r="AM1356" s="213">
        <v>0</v>
      </c>
      <c r="AN1356" s="213">
        <v>0</v>
      </c>
      <c r="AO1356" s="210">
        <f>+AM1356+AN1356</f>
        <v>0</v>
      </c>
      <c r="AP1356" s="213">
        <v>0</v>
      </c>
      <c r="AQ1356" s="213">
        <v>0</v>
      </c>
      <c r="AR1356" s="210">
        <f>+AP1356+AQ1356</f>
        <v>0</v>
      </c>
      <c r="AS1356" s="210">
        <f>+AO1356+AR1356</f>
        <v>0</v>
      </c>
      <c r="AT1356" s="213">
        <v>0</v>
      </c>
      <c r="AU1356" s="213">
        <v>0</v>
      </c>
      <c r="AV1356" s="210">
        <f>+AT1356+AU1356</f>
        <v>0</v>
      </c>
      <c r="AW1356" s="213">
        <v>0</v>
      </c>
      <c r="AX1356" s="213">
        <v>0</v>
      </c>
      <c r="AY1356" s="210">
        <f>+AW1356+AX1356</f>
        <v>0</v>
      </c>
      <c r="AZ1356" s="210">
        <f>+AV1356+AY1356</f>
        <v>0</v>
      </c>
      <c r="BA1356" s="213">
        <v>0</v>
      </c>
      <c r="BB1356" s="213">
        <v>0</v>
      </c>
      <c r="BC1356" s="210">
        <f>+BA1356+BB1356</f>
        <v>0</v>
      </c>
      <c r="BD1356" s="213">
        <v>0</v>
      </c>
      <c r="BE1356" s="213">
        <v>0</v>
      </c>
      <c r="BF1356" s="210">
        <f>+BD1356+BE1356</f>
        <v>0</v>
      </c>
      <c r="BG1356" s="210">
        <f>+BC1356+BF1356</f>
        <v>0</v>
      </c>
      <c r="BH1356" s="213">
        <v>0</v>
      </c>
      <c r="BI1356" s="213">
        <v>0</v>
      </c>
      <c r="BJ1356" s="210">
        <f>+BH1356+BI1356</f>
        <v>0</v>
      </c>
      <c r="BK1356" s="213">
        <v>0</v>
      </c>
      <c r="BL1356" s="213">
        <v>0</v>
      </c>
      <c r="BM1356" s="210">
        <f>+BK1356+BL1356</f>
        <v>0</v>
      </c>
      <c r="BN1356" s="210">
        <f>+BJ1356+BM1356</f>
        <v>0</v>
      </c>
      <c r="BO1356" s="209">
        <f>AF1356-AM1356-AT1356-BA1356-BH1356</f>
        <v>0</v>
      </c>
      <c r="BP1356" s="209">
        <f>AG1356-AN1356-AU1356-BB1356-BI1356</f>
        <v>0</v>
      </c>
      <c r="BQ1356" s="210">
        <f>+BO1356+BP1356</f>
        <v>0</v>
      </c>
      <c r="BR1356" s="209">
        <f>AI1356-AP1356-AW1356-BD1356-BK1356</f>
        <v>0</v>
      </c>
      <c r="BS1356" s="209">
        <f>AJ1356-AQ1356-AX1356-BE1356-BL1356</f>
        <v>0</v>
      </c>
      <c r="BT1356" s="210">
        <f>+BR1356+BS1356</f>
        <v>0</v>
      </c>
      <c r="BU1356" s="210">
        <f>+BQ1356+BT1356</f>
        <v>0</v>
      </c>
      <c r="BV1356" s="215">
        <f>R1356+X1356-AD1356</f>
        <v>0</v>
      </c>
      <c r="BW1356" s="215">
        <f>S1356+Y1356-AE1356</f>
        <v>0</v>
      </c>
      <c r="BX1356" s="216">
        <v>0</v>
      </c>
      <c r="BY1356" s="216">
        <v>0</v>
      </c>
      <c r="BZ1356" s="215">
        <f>BV1356-BX1356</f>
        <v>0</v>
      </c>
      <c r="CA1356" s="217">
        <f>BW1356-BY1356</f>
        <v>0</v>
      </c>
    </row>
    <row r="1357" spans="2:79" ht="36.75" hidden="1" customHeight="1">
      <c r="B1357" s="206">
        <v>2015</v>
      </c>
      <c r="C1357" s="207">
        <v>8320</v>
      </c>
      <c r="D1357" s="206">
        <v>5</v>
      </c>
      <c r="E1357" s="206">
        <v>5000</v>
      </c>
      <c r="F1357" s="206">
        <v>5300</v>
      </c>
      <c r="G1357" s="218">
        <v>531</v>
      </c>
      <c r="H1357" s="206">
        <v>18</v>
      </c>
      <c r="I1357" s="208" t="s">
        <v>1541</v>
      </c>
      <c r="J1357" s="209">
        <v>0</v>
      </c>
      <c r="K1357" s="209">
        <v>0</v>
      </c>
      <c r="L1357" s="210">
        <f>+J1357+K1357</f>
        <v>0</v>
      </c>
      <c r="M1357" s="209">
        <v>0</v>
      </c>
      <c r="N1357" s="209">
        <v>0</v>
      </c>
      <c r="O1357" s="210">
        <f>+M1357+N1357</f>
        <v>0</v>
      </c>
      <c r="P1357" s="210">
        <f>+L1357+O1357</f>
        <v>0</v>
      </c>
      <c r="Q1357" s="245" t="s">
        <v>19</v>
      </c>
      <c r="R1357" s="307"/>
      <c r="S1357" s="307"/>
      <c r="T1357" s="213">
        <v>0</v>
      </c>
      <c r="U1357" s="213">
        <v>0</v>
      </c>
      <c r="V1357" s="213">
        <v>0</v>
      </c>
      <c r="W1357" s="213">
        <v>0</v>
      </c>
      <c r="X1357" s="213"/>
      <c r="Y1357" s="213"/>
      <c r="Z1357" s="213">
        <v>0</v>
      </c>
      <c r="AA1357" s="213">
        <v>0</v>
      </c>
      <c r="AB1357" s="213">
        <v>0</v>
      </c>
      <c r="AC1357" s="213">
        <v>0</v>
      </c>
      <c r="AD1357" s="214"/>
      <c r="AE1357" s="214"/>
      <c r="AF1357" s="209">
        <f>J1357+T1357-Z1357</f>
        <v>0</v>
      </c>
      <c r="AG1357" s="209">
        <f>K1357+U1357-AA1357</f>
        <v>0</v>
      </c>
      <c r="AH1357" s="210">
        <f>+AF1357+AG1357</f>
        <v>0</v>
      </c>
      <c r="AI1357" s="209">
        <f>M1357+V1357-AB1357</f>
        <v>0</v>
      </c>
      <c r="AJ1357" s="209">
        <f>N1357+W1357-AC1357</f>
        <v>0</v>
      </c>
      <c r="AK1357" s="210">
        <f>+AI1357+AJ1357</f>
        <v>0</v>
      </c>
      <c r="AL1357" s="210">
        <f>+AH1357+AK1357</f>
        <v>0</v>
      </c>
      <c r="AM1357" s="213">
        <v>0</v>
      </c>
      <c r="AN1357" s="213">
        <v>0</v>
      </c>
      <c r="AO1357" s="210">
        <f>+AM1357+AN1357</f>
        <v>0</v>
      </c>
      <c r="AP1357" s="213">
        <v>0</v>
      </c>
      <c r="AQ1357" s="213">
        <v>0</v>
      </c>
      <c r="AR1357" s="210">
        <f>+AP1357+AQ1357</f>
        <v>0</v>
      </c>
      <c r="AS1357" s="210">
        <f>+AO1357+AR1357</f>
        <v>0</v>
      </c>
      <c r="AT1357" s="213">
        <v>0</v>
      </c>
      <c r="AU1357" s="213">
        <v>0</v>
      </c>
      <c r="AV1357" s="210">
        <f>+AT1357+AU1357</f>
        <v>0</v>
      </c>
      <c r="AW1357" s="213">
        <v>0</v>
      </c>
      <c r="AX1357" s="213">
        <v>0</v>
      </c>
      <c r="AY1357" s="210">
        <f>+AW1357+AX1357</f>
        <v>0</v>
      </c>
      <c r="AZ1357" s="210">
        <f>+AV1357+AY1357</f>
        <v>0</v>
      </c>
      <c r="BA1357" s="213">
        <v>0</v>
      </c>
      <c r="BB1357" s="213">
        <v>0</v>
      </c>
      <c r="BC1357" s="210">
        <f>+BA1357+BB1357</f>
        <v>0</v>
      </c>
      <c r="BD1357" s="213">
        <v>0</v>
      </c>
      <c r="BE1357" s="213">
        <v>0</v>
      </c>
      <c r="BF1357" s="210">
        <f>+BD1357+BE1357</f>
        <v>0</v>
      </c>
      <c r="BG1357" s="210">
        <f>+BC1357+BF1357</f>
        <v>0</v>
      </c>
      <c r="BH1357" s="213">
        <v>0</v>
      </c>
      <c r="BI1357" s="213">
        <v>0</v>
      </c>
      <c r="BJ1357" s="210">
        <f>+BH1357+BI1357</f>
        <v>0</v>
      </c>
      <c r="BK1357" s="213">
        <v>0</v>
      </c>
      <c r="BL1357" s="213">
        <v>0</v>
      </c>
      <c r="BM1357" s="210">
        <f>+BK1357+BL1357</f>
        <v>0</v>
      </c>
      <c r="BN1357" s="210">
        <f>+BJ1357+BM1357</f>
        <v>0</v>
      </c>
      <c r="BO1357" s="209">
        <f>AF1357-AM1357-AT1357-BA1357-BH1357</f>
        <v>0</v>
      </c>
      <c r="BP1357" s="209">
        <f>AG1357-AN1357-AU1357-BB1357-BI1357</f>
        <v>0</v>
      </c>
      <c r="BQ1357" s="210">
        <f>+BO1357+BP1357</f>
        <v>0</v>
      </c>
      <c r="BR1357" s="209">
        <f>AI1357-AP1357-AW1357-BD1357-BK1357</f>
        <v>0</v>
      </c>
      <c r="BS1357" s="209">
        <f>AJ1357-AQ1357-AX1357-BE1357-BL1357</f>
        <v>0</v>
      </c>
      <c r="BT1357" s="210">
        <f>+BR1357+BS1357</f>
        <v>0</v>
      </c>
      <c r="BU1357" s="210">
        <f>+BQ1357+BT1357</f>
        <v>0</v>
      </c>
      <c r="BV1357" s="215">
        <f>R1357+X1357-AD1357</f>
        <v>0</v>
      </c>
      <c r="BW1357" s="215">
        <f>S1357+Y1357-AE1357</f>
        <v>0</v>
      </c>
      <c r="BX1357" s="216">
        <v>0</v>
      </c>
      <c r="BY1357" s="216">
        <v>0</v>
      </c>
      <c r="BZ1357" s="215">
        <f>BV1357-BX1357</f>
        <v>0</v>
      </c>
      <c r="CA1357" s="217">
        <f>BW1357-BY1357</f>
        <v>0</v>
      </c>
    </row>
    <row r="1358" spans="2:79" hidden="1">
      <c r="B1358" s="197">
        <v>2015</v>
      </c>
      <c r="C1358" s="198">
        <v>8320</v>
      </c>
      <c r="D1358" s="197">
        <v>5</v>
      </c>
      <c r="E1358" s="197">
        <v>5000</v>
      </c>
      <c r="F1358" s="197">
        <v>5300</v>
      </c>
      <c r="G1358" s="197">
        <v>532</v>
      </c>
      <c r="H1358" s="197"/>
      <c r="I1358" s="199" t="s">
        <v>89</v>
      </c>
      <c r="J1358" s="200">
        <f>+J1359</f>
        <v>0</v>
      </c>
      <c r="K1358" s="200">
        <f>+K1359</f>
        <v>0</v>
      </c>
      <c r="L1358" s="200">
        <f>+J1358+K1358</f>
        <v>0</v>
      </c>
      <c r="M1358" s="200">
        <f>+M1359</f>
        <v>0</v>
      </c>
      <c r="N1358" s="200">
        <f>+N1359</f>
        <v>0</v>
      </c>
      <c r="O1358" s="200">
        <f>+M1358+N1358</f>
        <v>0</v>
      </c>
      <c r="P1358" s="200">
        <f>+L1358+O1358</f>
        <v>0</v>
      </c>
      <c r="Q1358" s="200"/>
      <c r="R1358" s="309"/>
      <c r="S1358" s="309"/>
      <c r="T1358" s="200">
        <f>+T1359</f>
        <v>0</v>
      </c>
      <c r="U1358" s="200">
        <f>+U1359</f>
        <v>0</v>
      </c>
      <c r="V1358" s="200">
        <f>+V1359</f>
        <v>0</v>
      </c>
      <c r="W1358" s="200">
        <f>+W1359</f>
        <v>0</v>
      </c>
      <c r="X1358" s="202"/>
      <c r="Y1358" s="202"/>
      <c r="Z1358" s="200">
        <f>+Z1359</f>
        <v>0</v>
      </c>
      <c r="AA1358" s="200">
        <f>+AA1359</f>
        <v>0</v>
      </c>
      <c r="AB1358" s="200">
        <f>+AB1359</f>
        <v>0</v>
      </c>
      <c r="AC1358" s="200">
        <f>+AC1359</f>
        <v>0</v>
      </c>
      <c r="AD1358" s="202"/>
      <c r="AE1358" s="202"/>
      <c r="AF1358" s="200">
        <f>+AF1359</f>
        <v>0</v>
      </c>
      <c r="AG1358" s="200">
        <f>+AG1359</f>
        <v>0</v>
      </c>
      <c r="AH1358" s="200">
        <f>+AF1358+AG1358</f>
        <v>0</v>
      </c>
      <c r="AI1358" s="200">
        <f>+AI1359</f>
        <v>0</v>
      </c>
      <c r="AJ1358" s="200">
        <f>+AJ1359</f>
        <v>0</v>
      </c>
      <c r="AK1358" s="200">
        <f>+AI1358+AJ1358</f>
        <v>0</v>
      </c>
      <c r="AL1358" s="200">
        <f>+AH1358+AK1358</f>
        <v>0</v>
      </c>
      <c r="AM1358" s="200">
        <f>+AM1359</f>
        <v>0</v>
      </c>
      <c r="AN1358" s="200">
        <f>+AN1359</f>
        <v>0</v>
      </c>
      <c r="AO1358" s="200">
        <f>+AM1358+AN1358</f>
        <v>0</v>
      </c>
      <c r="AP1358" s="200">
        <f>+AP1359</f>
        <v>0</v>
      </c>
      <c r="AQ1358" s="200">
        <f>+AQ1359</f>
        <v>0</v>
      </c>
      <c r="AR1358" s="200">
        <f>+AP1358+AQ1358</f>
        <v>0</v>
      </c>
      <c r="AS1358" s="200">
        <f>+AO1358+AR1358</f>
        <v>0</v>
      </c>
      <c r="AT1358" s="200">
        <f>+AT1359</f>
        <v>0</v>
      </c>
      <c r="AU1358" s="200">
        <f>+AU1359</f>
        <v>0</v>
      </c>
      <c r="AV1358" s="200">
        <f>+AT1358+AU1358</f>
        <v>0</v>
      </c>
      <c r="AW1358" s="200">
        <f>+AW1359</f>
        <v>0</v>
      </c>
      <c r="AX1358" s="200">
        <f>+AX1359</f>
        <v>0</v>
      </c>
      <c r="AY1358" s="200">
        <f>+AW1358+AX1358</f>
        <v>0</v>
      </c>
      <c r="AZ1358" s="200">
        <f>+AV1358+AY1358</f>
        <v>0</v>
      </c>
      <c r="BA1358" s="200">
        <f>+BA1359</f>
        <v>0</v>
      </c>
      <c r="BB1358" s="200">
        <f>+BB1359</f>
        <v>0</v>
      </c>
      <c r="BC1358" s="200">
        <f>+BA1358+BB1358</f>
        <v>0</v>
      </c>
      <c r="BD1358" s="200">
        <f>+BD1359</f>
        <v>0</v>
      </c>
      <c r="BE1358" s="200">
        <f>+BE1359</f>
        <v>0</v>
      </c>
      <c r="BF1358" s="200">
        <f>+BD1358+BE1358</f>
        <v>0</v>
      </c>
      <c r="BG1358" s="200">
        <f>+BC1358+BF1358</f>
        <v>0</v>
      </c>
      <c r="BH1358" s="200">
        <f>+BH1359</f>
        <v>0</v>
      </c>
      <c r="BI1358" s="200">
        <f>+BI1359</f>
        <v>0</v>
      </c>
      <c r="BJ1358" s="200">
        <f>+BH1358+BI1358</f>
        <v>0</v>
      </c>
      <c r="BK1358" s="200">
        <f>+BK1359</f>
        <v>0</v>
      </c>
      <c r="BL1358" s="200">
        <f>+BL1359</f>
        <v>0</v>
      </c>
      <c r="BM1358" s="200">
        <f>+BK1358+BL1358</f>
        <v>0</v>
      </c>
      <c r="BN1358" s="200">
        <f>+BJ1358+BM1358</f>
        <v>0</v>
      </c>
      <c r="BO1358" s="200">
        <f>+BO1359</f>
        <v>0</v>
      </c>
      <c r="BP1358" s="200">
        <f>+BP1359</f>
        <v>0</v>
      </c>
      <c r="BQ1358" s="200">
        <f>+BO1358+BP1358</f>
        <v>0</v>
      </c>
      <c r="BR1358" s="200">
        <f>+BR1359</f>
        <v>0</v>
      </c>
      <c r="BS1358" s="200">
        <f>+BS1359</f>
        <v>0</v>
      </c>
      <c r="BT1358" s="200">
        <f>+BR1358+BS1358</f>
        <v>0</v>
      </c>
      <c r="BU1358" s="200">
        <f>+BQ1358+BT1358</f>
        <v>0</v>
      </c>
      <c r="BV1358" s="203"/>
      <c r="BW1358" s="203"/>
      <c r="BX1358" s="204"/>
      <c r="BY1358" s="204"/>
      <c r="BZ1358" s="203"/>
      <c r="CA1358" s="205"/>
    </row>
    <row r="1359" spans="2:79" ht="36.75" hidden="1" customHeight="1">
      <c r="B1359" s="218">
        <v>2015</v>
      </c>
      <c r="C1359" s="219">
        <v>8320</v>
      </c>
      <c r="D1359" s="218">
        <v>5</v>
      </c>
      <c r="E1359" s="218">
        <v>5000</v>
      </c>
      <c r="F1359" s="218">
        <v>5300</v>
      </c>
      <c r="G1359" s="218">
        <v>532</v>
      </c>
      <c r="H1359" s="218">
        <v>1</v>
      </c>
      <c r="I1359" s="220" t="s">
        <v>488</v>
      </c>
      <c r="J1359" s="209">
        <v>0</v>
      </c>
      <c r="K1359" s="209">
        <v>0</v>
      </c>
      <c r="L1359" s="210">
        <f>+J1359+K1359</f>
        <v>0</v>
      </c>
      <c r="M1359" s="209">
        <v>0</v>
      </c>
      <c r="N1359" s="209">
        <v>0</v>
      </c>
      <c r="O1359" s="210">
        <f>+M1359+N1359</f>
        <v>0</v>
      </c>
      <c r="P1359" s="210">
        <f>+L1359+O1359</f>
        <v>0</v>
      </c>
      <c r="Q1359" s="245" t="s">
        <v>19</v>
      </c>
      <c r="R1359" s="307"/>
      <c r="S1359" s="307"/>
      <c r="T1359" s="213">
        <v>0</v>
      </c>
      <c r="U1359" s="213">
        <v>0</v>
      </c>
      <c r="V1359" s="213">
        <v>0</v>
      </c>
      <c r="W1359" s="213">
        <v>0</v>
      </c>
      <c r="X1359" s="213"/>
      <c r="Y1359" s="213"/>
      <c r="Z1359" s="213">
        <v>0</v>
      </c>
      <c r="AA1359" s="213">
        <v>0</v>
      </c>
      <c r="AB1359" s="213">
        <v>0</v>
      </c>
      <c r="AC1359" s="213">
        <v>0</v>
      </c>
      <c r="AD1359" s="214"/>
      <c r="AE1359" s="214"/>
      <c r="AF1359" s="209">
        <f>J1359+T1359-Z1359</f>
        <v>0</v>
      </c>
      <c r="AG1359" s="209">
        <f>K1359+U1359-AA1359</f>
        <v>0</v>
      </c>
      <c r="AH1359" s="210">
        <f>+AF1359+AG1359</f>
        <v>0</v>
      </c>
      <c r="AI1359" s="209">
        <f>M1359+V1359-AB1359</f>
        <v>0</v>
      </c>
      <c r="AJ1359" s="209">
        <f>N1359+W1359-AC1359</f>
        <v>0</v>
      </c>
      <c r="AK1359" s="210">
        <f>+AI1359+AJ1359</f>
        <v>0</v>
      </c>
      <c r="AL1359" s="210">
        <f>+AH1359+AK1359</f>
        <v>0</v>
      </c>
      <c r="AM1359" s="213">
        <v>0</v>
      </c>
      <c r="AN1359" s="213">
        <v>0</v>
      </c>
      <c r="AO1359" s="210">
        <f>+AM1359+AN1359</f>
        <v>0</v>
      </c>
      <c r="AP1359" s="213">
        <v>0</v>
      </c>
      <c r="AQ1359" s="213">
        <v>0</v>
      </c>
      <c r="AR1359" s="210">
        <f>+AP1359+AQ1359</f>
        <v>0</v>
      </c>
      <c r="AS1359" s="210">
        <f>+AO1359+AR1359</f>
        <v>0</v>
      </c>
      <c r="AT1359" s="213">
        <v>0</v>
      </c>
      <c r="AU1359" s="213">
        <v>0</v>
      </c>
      <c r="AV1359" s="210">
        <f>+AT1359+AU1359</f>
        <v>0</v>
      </c>
      <c r="AW1359" s="213">
        <v>0</v>
      </c>
      <c r="AX1359" s="213">
        <v>0</v>
      </c>
      <c r="AY1359" s="210">
        <f>+AW1359+AX1359</f>
        <v>0</v>
      </c>
      <c r="AZ1359" s="210">
        <f>+AV1359+AY1359</f>
        <v>0</v>
      </c>
      <c r="BA1359" s="213">
        <v>0</v>
      </c>
      <c r="BB1359" s="213">
        <v>0</v>
      </c>
      <c r="BC1359" s="210">
        <f>+BA1359+BB1359</f>
        <v>0</v>
      </c>
      <c r="BD1359" s="213">
        <v>0</v>
      </c>
      <c r="BE1359" s="213">
        <v>0</v>
      </c>
      <c r="BF1359" s="210">
        <f>+BD1359+BE1359</f>
        <v>0</v>
      </c>
      <c r="BG1359" s="210">
        <f>+BC1359+BF1359</f>
        <v>0</v>
      </c>
      <c r="BH1359" s="213">
        <v>0</v>
      </c>
      <c r="BI1359" s="213">
        <v>0</v>
      </c>
      <c r="BJ1359" s="210">
        <f>+BH1359+BI1359</f>
        <v>0</v>
      </c>
      <c r="BK1359" s="213">
        <v>0</v>
      </c>
      <c r="BL1359" s="213">
        <v>0</v>
      </c>
      <c r="BM1359" s="210">
        <f>+BK1359+BL1359</f>
        <v>0</v>
      </c>
      <c r="BN1359" s="210">
        <f>+BJ1359+BM1359</f>
        <v>0</v>
      </c>
      <c r="BO1359" s="209">
        <f>AF1359-AM1359-AT1359-BA1359-BH1359</f>
        <v>0</v>
      </c>
      <c r="BP1359" s="209">
        <f>AG1359-AN1359-AU1359-BB1359-BI1359</f>
        <v>0</v>
      </c>
      <c r="BQ1359" s="210">
        <f>+BO1359+BP1359</f>
        <v>0</v>
      </c>
      <c r="BR1359" s="209">
        <f>AI1359-AP1359-AW1359-BD1359-BK1359</f>
        <v>0</v>
      </c>
      <c r="BS1359" s="209">
        <f>AJ1359-AQ1359-AX1359-BE1359-BL1359</f>
        <v>0</v>
      </c>
      <c r="BT1359" s="210">
        <f>+BR1359+BS1359</f>
        <v>0</v>
      </c>
      <c r="BU1359" s="210">
        <f>+BQ1359+BT1359</f>
        <v>0</v>
      </c>
      <c r="BV1359" s="215">
        <f>R1359+X1359-AD1359</f>
        <v>0</v>
      </c>
      <c r="BW1359" s="215">
        <f>S1359+Y1359-AE1359</f>
        <v>0</v>
      </c>
      <c r="BX1359" s="216">
        <v>0</v>
      </c>
      <c r="BY1359" s="216">
        <v>0</v>
      </c>
      <c r="BZ1359" s="215">
        <f>BV1359-BX1359</f>
        <v>0</v>
      </c>
      <c r="CA1359" s="217">
        <f>BW1359-BY1359</f>
        <v>0</v>
      </c>
    </row>
    <row r="1360" spans="2:79" ht="36.75" hidden="1" customHeight="1">
      <c r="B1360" s="188">
        <v>2015</v>
      </c>
      <c r="C1360" s="189">
        <v>8320</v>
      </c>
      <c r="D1360" s="188">
        <v>5</v>
      </c>
      <c r="E1360" s="188">
        <v>5000</v>
      </c>
      <c r="F1360" s="188">
        <v>5400</v>
      </c>
      <c r="G1360" s="188"/>
      <c r="H1360" s="188"/>
      <c r="I1360" s="190" t="s">
        <v>79</v>
      </c>
      <c r="J1360" s="191">
        <f>+J1361</f>
        <v>0</v>
      </c>
      <c r="K1360" s="191">
        <f>+K1361</f>
        <v>0</v>
      </c>
      <c r="L1360" s="191">
        <f>+J1360+K1360</f>
        <v>0</v>
      </c>
      <c r="M1360" s="191">
        <f>+M1361</f>
        <v>0</v>
      </c>
      <c r="N1360" s="191">
        <f>+N1361</f>
        <v>0</v>
      </c>
      <c r="O1360" s="191">
        <f>+M1360+N1360</f>
        <v>0</v>
      </c>
      <c r="P1360" s="191">
        <f>+L1360+O1360</f>
        <v>0</v>
      </c>
      <c r="Q1360" s="191"/>
      <c r="R1360" s="308"/>
      <c r="S1360" s="308"/>
      <c r="T1360" s="191">
        <f>+T1361</f>
        <v>0</v>
      </c>
      <c r="U1360" s="191">
        <f>+U1361</f>
        <v>0</v>
      </c>
      <c r="V1360" s="191">
        <f>+V1361</f>
        <v>0</v>
      </c>
      <c r="W1360" s="191">
        <f>+W1361</f>
        <v>0</v>
      </c>
      <c r="X1360" s="193"/>
      <c r="Y1360" s="193"/>
      <c r="Z1360" s="191">
        <f>+Z1361</f>
        <v>0</v>
      </c>
      <c r="AA1360" s="191">
        <f>+AA1361</f>
        <v>0</v>
      </c>
      <c r="AB1360" s="191">
        <f>+AB1361</f>
        <v>0</v>
      </c>
      <c r="AC1360" s="191">
        <f>+AC1361</f>
        <v>0</v>
      </c>
      <c r="AD1360" s="193"/>
      <c r="AE1360" s="193"/>
      <c r="AF1360" s="191">
        <f>+AF1361</f>
        <v>0</v>
      </c>
      <c r="AG1360" s="191">
        <f>+AG1361</f>
        <v>0</v>
      </c>
      <c r="AH1360" s="191">
        <f>+AF1360+AG1360</f>
        <v>0</v>
      </c>
      <c r="AI1360" s="191">
        <f>+AI1361</f>
        <v>0</v>
      </c>
      <c r="AJ1360" s="191">
        <f>+AJ1361</f>
        <v>0</v>
      </c>
      <c r="AK1360" s="191">
        <f>+AI1360+AJ1360</f>
        <v>0</v>
      </c>
      <c r="AL1360" s="191">
        <f>+AH1360+AK1360</f>
        <v>0</v>
      </c>
      <c r="AM1360" s="191">
        <f>+AM1361</f>
        <v>0</v>
      </c>
      <c r="AN1360" s="191">
        <f>+AN1361</f>
        <v>0</v>
      </c>
      <c r="AO1360" s="191">
        <f>+AM1360+AN1360</f>
        <v>0</v>
      </c>
      <c r="AP1360" s="191">
        <f>+AP1361</f>
        <v>0</v>
      </c>
      <c r="AQ1360" s="191">
        <f>+AQ1361</f>
        <v>0</v>
      </c>
      <c r="AR1360" s="191">
        <f>+AP1360+AQ1360</f>
        <v>0</v>
      </c>
      <c r="AS1360" s="191">
        <f>+AO1360+AR1360</f>
        <v>0</v>
      </c>
      <c r="AT1360" s="191">
        <f>+AT1361</f>
        <v>0</v>
      </c>
      <c r="AU1360" s="191">
        <f>+AU1361</f>
        <v>0</v>
      </c>
      <c r="AV1360" s="191">
        <f>+AT1360+AU1360</f>
        <v>0</v>
      </c>
      <c r="AW1360" s="191">
        <f>+AW1361</f>
        <v>0</v>
      </c>
      <c r="AX1360" s="191">
        <f>+AX1361</f>
        <v>0</v>
      </c>
      <c r="AY1360" s="191">
        <f>+AW1360+AX1360</f>
        <v>0</v>
      </c>
      <c r="AZ1360" s="191">
        <f>+AV1360+AY1360</f>
        <v>0</v>
      </c>
      <c r="BA1360" s="191">
        <f>+BA1361</f>
        <v>0</v>
      </c>
      <c r="BB1360" s="191">
        <f>+BB1361</f>
        <v>0</v>
      </c>
      <c r="BC1360" s="191">
        <f>+BA1360+BB1360</f>
        <v>0</v>
      </c>
      <c r="BD1360" s="191">
        <f>+BD1361</f>
        <v>0</v>
      </c>
      <c r="BE1360" s="191">
        <f>+BE1361</f>
        <v>0</v>
      </c>
      <c r="BF1360" s="191">
        <f>+BD1360+BE1360</f>
        <v>0</v>
      </c>
      <c r="BG1360" s="191">
        <f>+BC1360+BF1360</f>
        <v>0</v>
      </c>
      <c r="BH1360" s="191">
        <f>+BH1361</f>
        <v>0</v>
      </c>
      <c r="BI1360" s="191">
        <f>+BI1361</f>
        <v>0</v>
      </c>
      <c r="BJ1360" s="191">
        <f>+BH1360+BI1360</f>
        <v>0</v>
      </c>
      <c r="BK1360" s="191">
        <f>+BK1361</f>
        <v>0</v>
      </c>
      <c r="BL1360" s="191">
        <f>+BL1361</f>
        <v>0</v>
      </c>
      <c r="BM1360" s="191">
        <f>+BK1360+BL1360</f>
        <v>0</v>
      </c>
      <c r="BN1360" s="191">
        <f>+BJ1360+BM1360</f>
        <v>0</v>
      </c>
      <c r="BO1360" s="191">
        <f>+BO1361</f>
        <v>0</v>
      </c>
      <c r="BP1360" s="191">
        <f>+BP1361</f>
        <v>0</v>
      </c>
      <c r="BQ1360" s="191">
        <f>+BO1360+BP1360</f>
        <v>0</v>
      </c>
      <c r="BR1360" s="191">
        <f>+BR1361</f>
        <v>0</v>
      </c>
      <c r="BS1360" s="191">
        <f>+BS1361</f>
        <v>0</v>
      </c>
      <c r="BT1360" s="191">
        <f>+BR1360+BS1360</f>
        <v>0</v>
      </c>
      <c r="BU1360" s="191">
        <f>+BQ1360+BT1360</f>
        <v>0</v>
      </c>
      <c r="BV1360" s="194"/>
      <c r="BW1360" s="194"/>
      <c r="BX1360" s="195"/>
      <c r="BY1360" s="195"/>
      <c r="BZ1360" s="194"/>
      <c r="CA1360" s="196"/>
    </row>
    <row r="1361" spans="2:79" ht="36.75" hidden="1" customHeight="1">
      <c r="B1361" s="197">
        <v>2015</v>
      </c>
      <c r="C1361" s="198">
        <v>8320</v>
      </c>
      <c r="D1361" s="197">
        <v>5</v>
      </c>
      <c r="E1361" s="197">
        <v>5000</v>
      </c>
      <c r="F1361" s="197">
        <v>5400</v>
      </c>
      <c r="G1361" s="197">
        <v>541</v>
      </c>
      <c r="H1361" s="197"/>
      <c r="I1361" s="199" t="s">
        <v>78</v>
      </c>
      <c r="J1361" s="200">
        <f>+J1362</f>
        <v>0</v>
      </c>
      <c r="K1361" s="200">
        <f>+K1362</f>
        <v>0</v>
      </c>
      <c r="L1361" s="200">
        <f>+J1361+K1361</f>
        <v>0</v>
      </c>
      <c r="M1361" s="200">
        <f>+M1362</f>
        <v>0</v>
      </c>
      <c r="N1361" s="200">
        <f>+N1362</f>
        <v>0</v>
      </c>
      <c r="O1361" s="200">
        <f>+M1361+N1361</f>
        <v>0</v>
      </c>
      <c r="P1361" s="200">
        <f>+L1361+O1361</f>
        <v>0</v>
      </c>
      <c r="Q1361" s="200"/>
      <c r="R1361" s="309"/>
      <c r="S1361" s="309"/>
      <c r="T1361" s="200">
        <f>+T1362</f>
        <v>0</v>
      </c>
      <c r="U1361" s="200">
        <f>+U1362</f>
        <v>0</v>
      </c>
      <c r="V1361" s="200">
        <f>+V1362</f>
        <v>0</v>
      </c>
      <c r="W1361" s="200">
        <f>+W1362</f>
        <v>0</v>
      </c>
      <c r="X1361" s="202"/>
      <c r="Y1361" s="202"/>
      <c r="Z1361" s="200">
        <f>+Z1362</f>
        <v>0</v>
      </c>
      <c r="AA1361" s="200">
        <f>+AA1362</f>
        <v>0</v>
      </c>
      <c r="AB1361" s="200">
        <f>+AB1362</f>
        <v>0</v>
      </c>
      <c r="AC1361" s="200">
        <f>+AC1362</f>
        <v>0</v>
      </c>
      <c r="AD1361" s="202"/>
      <c r="AE1361" s="202"/>
      <c r="AF1361" s="200">
        <f>+AF1362</f>
        <v>0</v>
      </c>
      <c r="AG1361" s="200">
        <f>+AG1362</f>
        <v>0</v>
      </c>
      <c r="AH1361" s="200">
        <f>+AF1361+AG1361</f>
        <v>0</v>
      </c>
      <c r="AI1361" s="200">
        <f>+AI1362</f>
        <v>0</v>
      </c>
      <c r="AJ1361" s="200">
        <f>+AJ1362</f>
        <v>0</v>
      </c>
      <c r="AK1361" s="200">
        <f>+AI1361+AJ1361</f>
        <v>0</v>
      </c>
      <c r="AL1361" s="200">
        <f>+AH1361+AK1361</f>
        <v>0</v>
      </c>
      <c r="AM1361" s="200">
        <f>+AM1362</f>
        <v>0</v>
      </c>
      <c r="AN1361" s="200">
        <f>+AN1362</f>
        <v>0</v>
      </c>
      <c r="AO1361" s="200">
        <f>+AM1361+AN1361</f>
        <v>0</v>
      </c>
      <c r="AP1361" s="200">
        <f>+AP1362</f>
        <v>0</v>
      </c>
      <c r="AQ1361" s="200">
        <f>+AQ1362</f>
        <v>0</v>
      </c>
      <c r="AR1361" s="200">
        <f>+AP1361+AQ1361</f>
        <v>0</v>
      </c>
      <c r="AS1361" s="200">
        <f>+AO1361+AR1361</f>
        <v>0</v>
      </c>
      <c r="AT1361" s="200">
        <f>+AT1362</f>
        <v>0</v>
      </c>
      <c r="AU1361" s="200">
        <f>+AU1362</f>
        <v>0</v>
      </c>
      <c r="AV1361" s="200">
        <f>+AT1361+AU1361</f>
        <v>0</v>
      </c>
      <c r="AW1361" s="200">
        <f>+AW1362</f>
        <v>0</v>
      </c>
      <c r="AX1361" s="200">
        <f>+AX1362</f>
        <v>0</v>
      </c>
      <c r="AY1361" s="200">
        <f>+AW1361+AX1361</f>
        <v>0</v>
      </c>
      <c r="AZ1361" s="200">
        <f>+AV1361+AY1361</f>
        <v>0</v>
      </c>
      <c r="BA1361" s="200">
        <f>+BA1362</f>
        <v>0</v>
      </c>
      <c r="BB1361" s="200">
        <f>+BB1362</f>
        <v>0</v>
      </c>
      <c r="BC1361" s="200">
        <f>+BA1361+BB1361</f>
        <v>0</v>
      </c>
      <c r="BD1361" s="200">
        <f>+BD1362</f>
        <v>0</v>
      </c>
      <c r="BE1361" s="200">
        <f>+BE1362</f>
        <v>0</v>
      </c>
      <c r="BF1361" s="200">
        <f>+BD1361+BE1361</f>
        <v>0</v>
      </c>
      <c r="BG1361" s="200">
        <f>+BC1361+BF1361</f>
        <v>0</v>
      </c>
      <c r="BH1361" s="200">
        <f>+BH1362</f>
        <v>0</v>
      </c>
      <c r="BI1361" s="200">
        <f>+BI1362</f>
        <v>0</v>
      </c>
      <c r="BJ1361" s="200">
        <f>+BH1361+BI1361</f>
        <v>0</v>
      </c>
      <c r="BK1361" s="200">
        <f>+BK1362</f>
        <v>0</v>
      </c>
      <c r="BL1361" s="200">
        <f>+BL1362</f>
        <v>0</v>
      </c>
      <c r="BM1361" s="200">
        <f>+BK1361+BL1361</f>
        <v>0</v>
      </c>
      <c r="BN1361" s="200">
        <f>+BJ1361+BM1361</f>
        <v>0</v>
      </c>
      <c r="BO1361" s="200">
        <f>+BO1362</f>
        <v>0</v>
      </c>
      <c r="BP1361" s="200">
        <f>+BP1362</f>
        <v>0</v>
      </c>
      <c r="BQ1361" s="200">
        <f>+BO1361+BP1361</f>
        <v>0</v>
      </c>
      <c r="BR1361" s="200">
        <f>+BR1362</f>
        <v>0</v>
      </c>
      <c r="BS1361" s="200">
        <f>+BS1362</f>
        <v>0</v>
      </c>
      <c r="BT1361" s="200">
        <f>+BR1361+BS1361</f>
        <v>0</v>
      </c>
      <c r="BU1361" s="200">
        <f>+BQ1361+BT1361</f>
        <v>0</v>
      </c>
      <c r="BV1361" s="203"/>
      <c r="BW1361" s="203"/>
      <c r="BX1361" s="204"/>
      <c r="BY1361" s="204"/>
      <c r="BZ1361" s="203"/>
      <c r="CA1361" s="205"/>
    </row>
    <row r="1362" spans="2:79" ht="36.75" hidden="1" customHeight="1">
      <c r="B1362" s="218">
        <v>2015</v>
      </c>
      <c r="C1362" s="219">
        <v>8320</v>
      </c>
      <c r="D1362" s="218">
        <v>5</v>
      </c>
      <c r="E1362" s="218">
        <v>5000</v>
      </c>
      <c r="F1362" s="218">
        <v>5400</v>
      </c>
      <c r="G1362" s="218">
        <v>541</v>
      </c>
      <c r="H1362" s="218">
        <v>1</v>
      </c>
      <c r="I1362" s="220" t="s">
        <v>74</v>
      </c>
      <c r="J1362" s="209">
        <v>0</v>
      </c>
      <c r="K1362" s="209">
        <v>0</v>
      </c>
      <c r="L1362" s="210">
        <f>+J1362+K1362</f>
        <v>0</v>
      </c>
      <c r="M1362" s="209">
        <v>0</v>
      </c>
      <c r="N1362" s="209">
        <v>0</v>
      </c>
      <c r="O1362" s="210">
        <f>+M1362+N1362</f>
        <v>0</v>
      </c>
      <c r="P1362" s="210">
        <f>+L1362+O1362</f>
        <v>0</v>
      </c>
      <c r="Q1362" s="221" t="s">
        <v>19</v>
      </c>
      <c r="R1362" s="307"/>
      <c r="S1362" s="307"/>
      <c r="T1362" s="213">
        <v>0</v>
      </c>
      <c r="U1362" s="213">
        <v>0</v>
      </c>
      <c r="V1362" s="213">
        <v>0</v>
      </c>
      <c r="W1362" s="213">
        <v>0</v>
      </c>
      <c r="X1362" s="213"/>
      <c r="Y1362" s="213"/>
      <c r="Z1362" s="213">
        <v>0</v>
      </c>
      <c r="AA1362" s="213">
        <v>0</v>
      </c>
      <c r="AB1362" s="213">
        <v>0</v>
      </c>
      <c r="AC1362" s="213">
        <v>0</v>
      </c>
      <c r="AD1362" s="214"/>
      <c r="AE1362" s="214"/>
      <c r="AF1362" s="209">
        <f>J1362+T1362-Z1362</f>
        <v>0</v>
      </c>
      <c r="AG1362" s="209">
        <f>K1362+U1362-AA1362</f>
        <v>0</v>
      </c>
      <c r="AH1362" s="210">
        <f>+AF1362+AG1362</f>
        <v>0</v>
      </c>
      <c r="AI1362" s="209">
        <f>M1362+V1362-AB1362</f>
        <v>0</v>
      </c>
      <c r="AJ1362" s="209">
        <f>N1362+W1362-AC1362</f>
        <v>0</v>
      </c>
      <c r="AK1362" s="210">
        <f>+AI1362+AJ1362</f>
        <v>0</v>
      </c>
      <c r="AL1362" s="210">
        <f>+AH1362+AK1362</f>
        <v>0</v>
      </c>
      <c r="AM1362" s="213">
        <v>0</v>
      </c>
      <c r="AN1362" s="213">
        <v>0</v>
      </c>
      <c r="AO1362" s="210">
        <f>+AM1362+AN1362</f>
        <v>0</v>
      </c>
      <c r="AP1362" s="213">
        <v>0</v>
      </c>
      <c r="AQ1362" s="213">
        <v>0</v>
      </c>
      <c r="AR1362" s="210">
        <f>+AP1362+AQ1362</f>
        <v>0</v>
      </c>
      <c r="AS1362" s="210">
        <f>+AO1362+AR1362</f>
        <v>0</v>
      </c>
      <c r="AT1362" s="213">
        <v>0</v>
      </c>
      <c r="AU1362" s="213">
        <v>0</v>
      </c>
      <c r="AV1362" s="210">
        <f>+AT1362+AU1362</f>
        <v>0</v>
      </c>
      <c r="AW1362" s="213">
        <v>0</v>
      </c>
      <c r="AX1362" s="213">
        <v>0</v>
      </c>
      <c r="AY1362" s="210">
        <f>+AW1362+AX1362</f>
        <v>0</v>
      </c>
      <c r="AZ1362" s="210">
        <f>+AV1362+AY1362</f>
        <v>0</v>
      </c>
      <c r="BA1362" s="213">
        <v>0</v>
      </c>
      <c r="BB1362" s="213">
        <v>0</v>
      </c>
      <c r="BC1362" s="210">
        <f>+BA1362+BB1362</f>
        <v>0</v>
      </c>
      <c r="BD1362" s="213">
        <v>0</v>
      </c>
      <c r="BE1362" s="213">
        <v>0</v>
      </c>
      <c r="BF1362" s="210">
        <f>+BD1362+BE1362</f>
        <v>0</v>
      </c>
      <c r="BG1362" s="210">
        <f>+BC1362+BF1362</f>
        <v>0</v>
      </c>
      <c r="BH1362" s="213">
        <v>0</v>
      </c>
      <c r="BI1362" s="213">
        <v>0</v>
      </c>
      <c r="BJ1362" s="210">
        <f>+BH1362+BI1362</f>
        <v>0</v>
      </c>
      <c r="BK1362" s="213">
        <v>0</v>
      </c>
      <c r="BL1362" s="213">
        <v>0</v>
      </c>
      <c r="BM1362" s="210">
        <f>+BK1362+BL1362</f>
        <v>0</v>
      </c>
      <c r="BN1362" s="210">
        <f>+BJ1362+BM1362</f>
        <v>0</v>
      </c>
      <c r="BO1362" s="209">
        <f>AF1362-AM1362-AT1362-BA1362-BH1362</f>
        <v>0</v>
      </c>
      <c r="BP1362" s="209">
        <f>AG1362-AN1362-AU1362-BB1362-BI1362</f>
        <v>0</v>
      </c>
      <c r="BQ1362" s="210">
        <f>+BO1362+BP1362</f>
        <v>0</v>
      </c>
      <c r="BR1362" s="209">
        <f>AI1362-AP1362-AW1362-BD1362-BK1362</f>
        <v>0</v>
      </c>
      <c r="BS1362" s="209">
        <f>AJ1362-AQ1362-AX1362-BE1362-BL1362</f>
        <v>0</v>
      </c>
      <c r="BT1362" s="210">
        <f>+BR1362+BS1362</f>
        <v>0</v>
      </c>
      <c r="BU1362" s="210">
        <f>+BQ1362+BT1362</f>
        <v>0</v>
      </c>
      <c r="BV1362" s="215">
        <f>R1362+X1362-AD1362</f>
        <v>0</v>
      </c>
      <c r="BW1362" s="215">
        <f>S1362+Y1362-AE1362</f>
        <v>0</v>
      </c>
      <c r="BX1362" s="216">
        <v>0</v>
      </c>
      <c r="BY1362" s="216">
        <v>0</v>
      </c>
      <c r="BZ1362" s="215">
        <f>BV1362-BX1362</f>
        <v>0</v>
      </c>
      <c r="CA1362" s="217">
        <f>BW1362-BY1362</f>
        <v>0</v>
      </c>
    </row>
    <row r="1363" spans="2:79" hidden="1">
      <c r="B1363" s="188">
        <v>2015</v>
      </c>
      <c r="C1363" s="189">
        <v>8320</v>
      </c>
      <c r="D1363" s="188">
        <v>5</v>
      </c>
      <c r="E1363" s="188">
        <v>5000</v>
      </c>
      <c r="F1363" s="188">
        <v>5600</v>
      </c>
      <c r="G1363" s="188"/>
      <c r="H1363" s="188"/>
      <c r="I1363" s="190" t="s">
        <v>46</v>
      </c>
      <c r="J1363" s="191">
        <f>+J1364+J1370+J1372</f>
        <v>0</v>
      </c>
      <c r="K1363" s="191">
        <f>+K1364+K1370+K1372</f>
        <v>0</v>
      </c>
      <c r="L1363" s="191">
        <f>+J1363+K1363</f>
        <v>0</v>
      </c>
      <c r="M1363" s="191">
        <f>+M1364+M1370+M1372</f>
        <v>0</v>
      </c>
      <c r="N1363" s="191">
        <f>+N1364+N1370+N1372</f>
        <v>0</v>
      </c>
      <c r="O1363" s="191">
        <f>+M1363+N1363</f>
        <v>0</v>
      </c>
      <c r="P1363" s="191">
        <f>+L1363+O1363</f>
        <v>0</v>
      </c>
      <c r="Q1363" s="191"/>
      <c r="R1363" s="308"/>
      <c r="S1363" s="308"/>
      <c r="T1363" s="191">
        <f>+T1364+T1370+T1372</f>
        <v>0</v>
      </c>
      <c r="U1363" s="191">
        <f>+U1364+U1370+U1372</f>
        <v>0</v>
      </c>
      <c r="V1363" s="191">
        <f>+V1364+V1370+V1372</f>
        <v>0</v>
      </c>
      <c r="W1363" s="191">
        <f>+W1364+W1370+W1372</f>
        <v>0</v>
      </c>
      <c r="X1363" s="193"/>
      <c r="Y1363" s="193"/>
      <c r="Z1363" s="191">
        <f>+Z1364+Z1370+Z1372</f>
        <v>0</v>
      </c>
      <c r="AA1363" s="191">
        <f>+AA1364+AA1370+AA1372</f>
        <v>0</v>
      </c>
      <c r="AB1363" s="191">
        <f>+AB1364+AB1370+AB1372</f>
        <v>0</v>
      </c>
      <c r="AC1363" s="191">
        <f>+AC1364+AC1370+AC1372</f>
        <v>0</v>
      </c>
      <c r="AD1363" s="193"/>
      <c r="AE1363" s="193"/>
      <c r="AF1363" s="191">
        <f>+AF1364+AF1370+AF1372</f>
        <v>0</v>
      </c>
      <c r="AG1363" s="191">
        <f>+AG1364+AG1370+AG1372</f>
        <v>0</v>
      </c>
      <c r="AH1363" s="191">
        <f>+AF1363+AG1363</f>
        <v>0</v>
      </c>
      <c r="AI1363" s="191">
        <f>+AI1364+AI1370+AI1372</f>
        <v>0</v>
      </c>
      <c r="AJ1363" s="191">
        <f>+AJ1364+AJ1370+AJ1372</f>
        <v>0</v>
      </c>
      <c r="AK1363" s="191">
        <f>+AI1363+AJ1363</f>
        <v>0</v>
      </c>
      <c r="AL1363" s="191">
        <f>+AH1363+AK1363</f>
        <v>0</v>
      </c>
      <c r="AM1363" s="191">
        <f>+AM1364+AM1370+AM1372</f>
        <v>0</v>
      </c>
      <c r="AN1363" s="191">
        <f>+AN1364+AN1370+AN1372</f>
        <v>0</v>
      </c>
      <c r="AO1363" s="191">
        <f>+AM1363+AN1363</f>
        <v>0</v>
      </c>
      <c r="AP1363" s="191">
        <f>+AP1364+AP1370+AP1372</f>
        <v>0</v>
      </c>
      <c r="AQ1363" s="191">
        <f>+AQ1364+AQ1370+AQ1372</f>
        <v>0</v>
      </c>
      <c r="AR1363" s="191">
        <f>+AP1363+AQ1363</f>
        <v>0</v>
      </c>
      <c r="AS1363" s="191">
        <f>+AO1363+AR1363</f>
        <v>0</v>
      </c>
      <c r="AT1363" s="191">
        <f>+AT1364+AT1370+AT1372</f>
        <v>0</v>
      </c>
      <c r="AU1363" s="191">
        <f>+AU1364+AU1370+AU1372</f>
        <v>0</v>
      </c>
      <c r="AV1363" s="191">
        <f>+AT1363+AU1363</f>
        <v>0</v>
      </c>
      <c r="AW1363" s="191">
        <f>+AW1364+AW1370+AW1372</f>
        <v>0</v>
      </c>
      <c r="AX1363" s="191">
        <f>+AX1364+AX1370+AX1372</f>
        <v>0</v>
      </c>
      <c r="AY1363" s="191">
        <f>+AW1363+AX1363</f>
        <v>0</v>
      </c>
      <c r="AZ1363" s="191">
        <f>+AV1363+AY1363</f>
        <v>0</v>
      </c>
      <c r="BA1363" s="191">
        <f>+BA1364+BA1370+BA1372</f>
        <v>0</v>
      </c>
      <c r="BB1363" s="191">
        <f>+BB1364+BB1370+BB1372</f>
        <v>0</v>
      </c>
      <c r="BC1363" s="191">
        <f>+BA1363+BB1363</f>
        <v>0</v>
      </c>
      <c r="BD1363" s="191">
        <f>+BD1364+BD1370+BD1372</f>
        <v>0</v>
      </c>
      <c r="BE1363" s="191">
        <f>+BE1364+BE1370+BE1372</f>
        <v>0</v>
      </c>
      <c r="BF1363" s="191">
        <f>+BD1363+BE1363</f>
        <v>0</v>
      </c>
      <c r="BG1363" s="191">
        <f>+BC1363+BF1363</f>
        <v>0</v>
      </c>
      <c r="BH1363" s="191">
        <f>+BH1364+BH1370+BH1372</f>
        <v>0</v>
      </c>
      <c r="BI1363" s="191">
        <f>+BI1364+BI1370+BI1372</f>
        <v>0</v>
      </c>
      <c r="BJ1363" s="191">
        <f>+BH1363+BI1363</f>
        <v>0</v>
      </c>
      <c r="BK1363" s="191">
        <f>+BK1364+BK1370+BK1372</f>
        <v>0</v>
      </c>
      <c r="BL1363" s="191">
        <f>+BL1364+BL1370+BL1372</f>
        <v>0</v>
      </c>
      <c r="BM1363" s="191">
        <f>+BK1363+BL1363</f>
        <v>0</v>
      </c>
      <c r="BN1363" s="191">
        <f>+BJ1363+BM1363</f>
        <v>0</v>
      </c>
      <c r="BO1363" s="191">
        <f>+BO1364+BO1370+BO1372</f>
        <v>0</v>
      </c>
      <c r="BP1363" s="191">
        <f>+BP1364+BP1370+BP1372</f>
        <v>0</v>
      </c>
      <c r="BQ1363" s="191">
        <f>+BO1363+BP1363</f>
        <v>0</v>
      </c>
      <c r="BR1363" s="191">
        <f>+BR1364+BR1370+BR1372</f>
        <v>0</v>
      </c>
      <c r="BS1363" s="191">
        <f>+BS1364+BS1370+BS1372</f>
        <v>0</v>
      </c>
      <c r="BT1363" s="191">
        <f>+BR1363+BS1363</f>
        <v>0</v>
      </c>
      <c r="BU1363" s="191">
        <f>+BQ1363+BT1363</f>
        <v>0</v>
      </c>
      <c r="BV1363" s="194"/>
      <c r="BW1363" s="194"/>
      <c r="BX1363" s="195"/>
      <c r="BY1363" s="195"/>
      <c r="BZ1363" s="194"/>
      <c r="CA1363" s="196"/>
    </row>
    <row r="1364" spans="2:79" hidden="1">
      <c r="B1364" s="197">
        <v>2015</v>
      </c>
      <c r="C1364" s="198">
        <v>8320</v>
      </c>
      <c r="D1364" s="197">
        <v>5</v>
      </c>
      <c r="E1364" s="197">
        <v>5000</v>
      </c>
      <c r="F1364" s="197">
        <v>5600</v>
      </c>
      <c r="G1364" s="197">
        <v>565</v>
      </c>
      <c r="H1364" s="197"/>
      <c r="I1364" s="199" t="s">
        <v>36</v>
      </c>
      <c r="J1364" s="200">
        <f>SUM(J1365:J1369)</f>
        <v>0</v>
      </c>
      <c r="K1364" s="200">
        <f>SUM(K1365:K1369)</f>
        <v>0</v>
      </c>
      <c r="L1364" s="200">
        <f>+J1364+K1364</f>
        <v>0</v>
      </c>
      <c r="M1364" s="200">
        <f>SUM(M1365:M1369)</f>
        <v>0</v>
      </c>
      <c r="N1364" s="200">
        <f>SUM(N1365:N1369)</f>
        <v>0</v>
      </c>
      <c r="O1364" s="200">
        <f>+M1364+N1364</f>
        <v>0</v>
      </c>
      <c r="P1364" s="200">
        <f>+L1364+O1364</f>
        <v>0</v>
      </c>
      <c r="Q1364" s="200"/>
      <c r="R1364" s="309"/>
      <c r="S1364" s="309"/>
      <c r="T1364" s="200">
        <f>SUM(T1365:T1369)</f>
        <v>0</v>
      </c>
      <c r="U1364" s="200">
        <f>SUM(U1365:U1369)</f>
        <v>0</v>
      </c>
      <c r="V1364" s="200">
        <f>SUM(V1365:V1369)</f>
        <v>0</v>
      </c>
      <c r="W1364" s="200">
        <f>SUM(W1365:W1369)</f>
        <v>0</v>
      </c>
      <c r="X1364" s="202"/>
      <c r="Y1364" s="202"/>
      <c r="Z1364" s="200">
        <f>SUM(Z1365:Z1369)</f>
        <v>0</v>
      </c>
      <c r="AA1364" s="200">
        <f>SUM(AA1365:AA1369)</f>
        <v>0</v>
      </c>
      <c r="AB1364" s="200">
        <f>SUM(AB1365:AB1369)</f>
        <v>0</v>
      </c>
      <c r="AC1364" s="200">
        <f>SUM(AC1365:AC1369)</f>
        <v>0</v>
      </c>
      <c r="AD1364" s="202"/>
      <c r="AE1364" s="202"/>
      <c r="AF1364" s="200">
        <f>SUM(AF1365:AF1369)</f>
        <v>0</v>
      </c>
      <c r="AG1364" s="200">
        <f>SUM(AG1365:AG1369)</f>
        <v>0</v>
      </c>
      <c r="AH1364" s="200">
        <f>+AF1364+AG1364</f>
        <v>0</v>
      </c>
      <c r="AI1364" s="200">
        <f>SUM(AI1365:AI1369)</f>
        <v>0</v>
      </c>
      <c r="AJ1364" s="200">
        <f>SUM(AJ1365:AJ1369)</f>
        <v>0</v>
      </c>
      <c r="AK1364" s="200">
        <f>+AI1364+AJ1364</f>
        <v>0</v>
      </c>
      <c r="AL1364" s="200">
        <f>+AH1364+AK1364</f>
        <v>0</v>
      </c>
      <c r="AM1364" s="200">
        <f>SUM(AM1365:AM1369)</f>
        <v>0</v>
      </c>
      <c r="AN1364" s="200">
        <f>SUM(AN1365:AN1369)</f>
        <v>0</v>
      </c>
      <c r="AO1364" s="200">
        <f>+AM1364+AN1364</f>
        <v>0</v>
      </c>
      <c r="AP1364" s="200">
        <f>SUM(AP1365:AP1369)</f>
        <v>0</v>
      </c>
      <c r="AQ1364" s="200">
        <f>SUM(AQ1365:AQ1369)</f>
        <v>0</v>
      </c>
      <c r="AR1364" s="200">
        <f>+AP1364+AQ1364</f>
        <v>0</v>
      </c>
      <c r="AS1364" s="200">
        <f>+AO1364+AR1364</f>
        <v>0</v>
      </c>
      <c r="AT1364" s="200">
        <f>SUM(AT1365:AT1369)</f>
        <v>0</v>
      </c>
      <c r="AU1364" s="200">
        <f>SUM(AU1365:AU1369)</f>
        <v>0</v>
      </c>
      <c r="AV1364" s="200">
        <f>+AT1364+AU1364</f>
        <v>0</v>
      </c>
      <c r="AW1364" s="200">
        <f>SUM(AW1365:AW1369)</f>
        <v>0</v>
      </c>
      <c r="AX1364" s="200">
        <f>SUM(AX1365:AX1369)</f>
        <v>0</v>
      </c>
      <c r="AY1364" s="200">
        <f>+AW1364+AX1364</f>
        <v>0</v>
      </c>
      <c r="AZ1364" s="200">
        <f>+AV1364+AY1364</f>
        <v>0</v>
      </c>
      <c r="BA1364" s="200">
        <f>SUM(BA1365:BA1369)</f>
        <v>0</v>
      </c>
      <c r="BB1364" s="200">
        <f>SUM(BB1365:BB1369)</f>
        <v>0</v>
      </c>
      <c r="BC1364" s="200">
        <f>+BA1364+BB1364</f>
        <v>0</v>
      </c>
      <c r="BD1364" s="200">
        <f>SUM(BD1365:BD1369)</f>
        <v>0</v>
      </c>
      <c r="BE1364" s="200">
        <f>SUM(BE1365:BE1369)</f>
        <v>0</v>
      </c>
      <c r="BF1364" s="200">
        <f>+BD1364+BE1364</f>
        <v>0</v>
      </c>
      <c r="BG1364" s="200">
        <f>+BC1364+BF1364</f>
        <v>0</v>
      </c>
      <c r="BH1364" s="200">
        <f>SUM(BH1365:BH1369)</f>
        <v>0</v>
      </c>
      <c r="BI1364" s="200">
        <f>SUM(BI1365:BI1369)</f>
        <v>0</v>
      </c>
      <c r="BJ1364" s="200">
        <f>+BH1364+BI1364</f>
        <v>0</v>
      </c>
      <c r="BK1364" s="200">
        <f>SUM(BK1365:BK1369)</f>
        <v>0</v>
      </c>
      <c r="BL1364" s="200">
        <f>SUM(BL1365:BL1369)</f>
        <v>0</v>
      </c>
      <c r="BM1364" s="200">
        <f>+BK1364+BL1364</f>
        <v>0</v>
      </c>
      <c r="BN1364" s="200">
        <f>+BJ1364+BM1364</f>
        <v>0</v>
      </c>
      <c r="BO1364" s="200">
        <f>SUM(BO1365:BO1369)</f>
        <v>0</v>
      </c>
      <c r="BP1364" s="200">
        <f>SUM(BP1365:BP1369)</f>
        <v>0</v>
      </c>
      <c r="BQ1364" s="200">
        <f>+BO1364+BP1364</f>
        <v>0</v>
      </c>
      <c r="BR1364" s="200">
        <f>SUM(BR1365:BR1369)</f>
        <v>0</v>
      </c>
      <c r="BS1364" s="200">
        <f>SUM(BS1365:BS1369)</f>
        <v>0</v>
      </c>
      <c r="BT1364" s="200">
        <f>+BR1364+BS1364</f>
        <v>0</v>
      </c>
      <c r="BU1364" s="200">
        <f>+BQ1364+BT1364</f>
        <v>0</v>
      </c>
      <c r="BV1364" s="203"/>
      <c r="BW1364" s="203"/>
      <c r="BX1364" s="204"/>
      <c r="BY1364" s="204"/>
      <c r="BZ1364" s="203"/>
      <c r="CA1364" s="205"/>
    </row>
    <row r="1365" spans="2:79" ht="36.75" hidden="1" customHeight="1">
      <c r="B1365" s="218">
        <v>2015</v>
      </c>
      <c r="C1365" s="219">
        <v>8320</v>
      </c>
      <c r="D1365" s="218">
        <v>5</v>
      </c>
      <c r="E1365" s="218">
        <v>5000</v>
      </c>
      <c r="F1365" s="218">
        <v>5600</v>
      </c>
      <c r="G1365" s="218">
        <v>565</v>
      </c>
      <c r="H1365" s="218">
        <v>1</v>
      </c>
      <c r="I1365" s="220" t="s">
        <v>1257</v>
      </c>
      <c r="J1365" s="209">
        <v>0</v>
      </c>
      <c r="K1365" s="209">
        <v>0</v>
      </c>
      <c r="L1365" s="210">
        <f>+J1365+K1365</f>
        <v>0</v>
      </c>
      <c r="M1365" s="209">
        <v>0</v>
      </c>
      <c r="N1365" s="209">
        <v>0</v>
      </c>
      <c r="O1365" s="210">
        <f>+M1365+N1365</f>
        <v>0</v>
      </c>
      <c r="P1365" s="210">
        <f>+L1365+O1365</f>
        <v>0</v>
      </c>
      <c r="Q1365" s="245" t="s">
        <v>145</v>
      </c>
      <c r="R1365" s="307"/>
      <c r="S1365" s="307"/>
      <c r="T1365" s="213">
        <v>0</v>
      </c>
      <c r="U1365" s="213">
        <v>0</v>
      </c>
      <c r="V1365" s="213">
        <v>0</v>
      </c>
      <c r="W1365" s="213">
        <v>0</v>
      </c>
      <c r="X1365" s="213"/>
      <c r="Y1365" s="213"/>
      <c r="Z1365" s="213">
        <v>0</v>
      </c>
      <c r="AA1365" s="213">
        <v>0</v>
      </c>
      <c r="AB1365" s="213">
        <v>0</v>
      </c>
      <c r="AC1365" s="213">
        <v>0</v>
      </c>
      <c r="AD1365" s="214"/>
      <c r="AE1365" s="214"/>
      <c r="AF1365" s="209">
        <f>J1365+T1365-Z1365</f>
        <v>0</v>
      </c>
      <c r="AG1365" s="209">
        <f>K1365+U1365-AA1365</f>
        <v>0</v>
      </c>
      <c r="AH1365" s="210">
        <f>+AF1365+AG1365</f>
        <v>0</v>
      </c>
      <c r="AI1365" s="209">
        <f>M1365+V1365-AB1365</f>
        <v>0</v>
      </c>
      <c r="AJ1365" s="209">
        <f>N1365+W1365-AC1365</f>
        <v>0</v>
      </c>
      <c r="AK1365" s="210">
        <f>+AI1365+AJ1365</f>
        <v>0</v>
      </c>
      <c r="AL1365" s="210">
        <f>+AH1365+AK1365</f>
        <v>0</v>
      </c>
      <c r="AM1365" s="213">
        <v>0</v>
      </c>
      <c r="AN1365" s="213">
        <v>0</v>
      </c>
      <c r="AO1365" s="210">
        <f>+AM1365+AN1365</f>
        <v>0</v>
      </c>
      <c r="AP1365" s="213">
        <v>0</v>
      </c>
      <c r="AQ1365" s="213">
        <v>0</v>
      </c>
      <c r="AR1365" s="210">
        <f>+AP1365+AQ1365</f>
        <v>0</v>
      </c>
      <c r="AS1365" s="210">
        <f>+AO1365+AR1365</f>
        <v>0</v>
      </c>
      <c r="AT1365" s="213">
        <v>0</v>
      </c>
      <c r="AU1365" s="213">
        <v>0</v>
      </c>
      <c r="AV1365" s="210">
        <f>+AT1365+AU1365</f>
        <v>0</v>
      </c>
      <c r="AW1365" s="213">
        <v>0</v>
      </c>
      <c r="AX1365" s="213">
        <v>0</v>
      </c>
      <c r="AY1365" s="210">
        <f>+AW1365+AX1365</f>
        <v>0</v>
      </c>
      <c r="AZ1365" s="210">
        <f>+AV1365+AY1365</f>
        <v>0</v>
      </c>
      <c r="BA1365" s="213">
        <v>0</v>
      </c>
      <c r="BB1365" s="213">
        <v>0</v>
      </c>
      <c r="BC1365" s="210">
        <f>+BA1365+BB1365</f>
        <v>0</v>
      </c>
      <c r="BD1365" s="213">
        <v>0</v>
      </c>
      <c r="BE1365" s="213">
        <v>0</v>
      </c>
      <c r="BF1365" s="210">
        <f>+BD1365+BE1365</f>
        <v>0</v>
      </c>
      <c r="BG1365" s="210">
        <f>+BC1365+BF1365</f>
        <v>0</v>
      </c>
      <c r="BH1365" s="213">
        <v>0</v>
      </c>
      <c r="BI1365" s="213">
        <v>0</v>
      </c>
      <c r="BJ1365" s="210">
        <f>+BH1365+BI1365</f>
        <v>0</v>
      </c>
      <c r="BK1365" s="213">
        <v>0</v>
      </c>
      <c r="BL1365" s="213">
        <v>0</v>
      </c>
      <c r="BM1365" s="210">
        <f>+BK1365+BL1365</f>
        <v>0</v>
      </c>
      <c r="BN1365" s="210">
        <f>+BJ1365+BM1365</f>
        <v>0</v>
      </c>
      <c r="BO1365" s="209">
        <f>AF1365-AM1365-AT1365-BA1365-BH1365</f>
        <v>0</v>
      </c>
      <c r="BP1365" s="209">
        <f>AG1365-AN1365-AU1365-BB1365-BI1365</f>
        <v>0</v>
      </c>
      <c r="BQ1365" s="210">
        <f>+BO1365+BP1365</f>
        <v>0</v>
      </c>
      <c r="BR1365" s="209">
        <f>AI1365-AP1365-AW1365-BD1365-BK1365</f>
        <v>0</v>
      </c>
      <c r="BS1365" s="209">
        <f>AJ1365-AQ1365-AX1365-BE1365-BL1365</f>
        <v>0</v>
      </c>
      <c r="BT1365" s="210">
        <f>+BR1365+BS1365</f>
        <v>0</v>
      </c>
      <c r="BU1365" s="210">
        <f>+BQ1365+BT1365</f>
        <v>0</v>
      </c>
      <c r="BV1365" s="215">
        <f>R1365+X1365-AD1365</f>
        <v>0</v>
      </c>
      <c r="BW1365" s="215">
        <f>S1365+Y1365-AE1365</f>
        <v>0</v>
      </c>
      <c r="BX1365" s="216">
        <v>0</v>
      </c>
      <c r="BY1365" s="216">
        <v>0</v>
      </c>
      <c r="BZ1365" s="215">
        <f>BV1365-BX1365</f>
        <v>0</v>
      </c>
      <c r="CA1365" s="217">
        <f>BW1365-BY1365</f>
        <v>0</v>
      </c>
    </row>
    <row r="1366" spans="2:79" ht="36.75" hidden="1" customHeight="1">
      <c r="B1366" s="218">
        <v>2015</v>
      </c>
      <c r="C1366" s="219">
        <v>8320</v>
      </c>
      <c r="D1366" s="218">
        <v>5</v>
      </c>
      <c r="E1366" s="218">
        <v>5000</v>
      </c>
      <c r="F1366" s="218">
        <v>5600</v>
      </c>
      <c r="G1366" s="218">
        <v>565</v>
      </c>
      <c r="H1366" s="218">
        <v>2</v>
      </c>
      <c r="I1366" s="301" t="s">
        <v>661</v>
      </c>
      <c r="J1366" s="209">
        <v>0</v>
      </c>
      <c r="K1366" s="209">
        <v>0</v>
      </c>
      <c r="L1366" s="210">
        <f>+J1366+K1366</f>
        <v>0</v>
      </c>
      <c r="M1366" s="209">
        <v>0</v>
      </c>
      <c r="N1366" s="209">
        <v>0</v>
      </c>
      <c r="O1366" s="210">
        <f>+M1366+N1366</f>
        <v>0</v>
      </c>
      <c r="P1366" s="210">
        <f>+L1366+O1366</f>
        <v>0</v>
      </c>
      <c r="Q1366" s="245" t="s">
        <v>145</v>
      </c>
      <c r="R1366" s="307"/>
      <c r="S1366" s="307"/>
      <c r="T1366" s="213">
        <v>0</v>
      </c>
      <c r="U1366" s="213">
        <v>0</v>
      </c>
      <c r="V1366" s="213">
        <v>0</v>
      </c>
      <c r="W1366" s="213">
        <v>0</v>
      </c>
      <c r="X1366" s="213"/>
      <c r="Y1366" s="213"/>
      <c r="Z1366" s="213">
        <v>0</v>
      </c>
      <c r="AA1366" s="213">
        <v>0</v>
      </c>
      <c r="AB1366" s="213">
        <v>0</v>
      </c>
      <c r="AC1366" s="213">
        <v>0</v>
      </c>
      <c r="AD1366" s="214"/>
      <c r="AE1366" s="214"/>
      <c r="AF1366" s="209">
        <f>J1366+T1366-Z1366</f>
        <v>0</v>
      </c>
      <c r="AG1366" s="209">
        <f>K1366+U1366-AA1366</f>
        <v>0</v>
      </c>
      <c r="AH1366" s="210">
        <f>+AF1366+AG1366</f>
        <v>0</v>
      </c>
      <c r="AI1366" s="209">
        <f>M1366+V1366-AB1366</f>
        <v>0</v>
      </c>
      <c r="AJ1366" s="209">
        <f>N1366+W1366-AC1366</f>
        <v>0</v>
      </c>
      <c r="AK1366" s="210">
        <f>+AI1366+AJ1366</f>
        <v>0</v>
      </c>
      <c r="AL1366" s="210">
        <f>+AH1366+AK1366</f>
        <v>0</v>
      </c>
      <c r="AM1366" s="213">
        <v>0</v>
      </c>
      <c r="AN1366" s="213">
        <v>0</v>
      </c>
      <c r="AO1366" s="210">
        <f>+AM1366+AN1366</f>
        <v>0</v>
      </c>
      <c r="AP1366" s="213">
        <v>0</v>
      </c>
      <c r="AQ1366" s="213">
        <v>0</v>
      </c>
      <c r="AR1366" s="210">
        <f>+AP1366+AQ1366</f>
        <v>0</v>
      </c>
      <c r="AS1366" s="210">
        <f>+AO1366+AR1366</f>
        <v>0</v>
      </c>
      <c r="AT1366" s="213">
        <v>0</v>
      </c>
      <c r="AU1366" s="213">
        <v>0</v>
      </c>
      <c r="AV1366" s="210">
        <f>+AT1366+AU1366</f>
        <v>0</v>
      </c>
      <c r="AW1366" s="213">
        <v>0</v>
      </c>
      <c r="AX1366" s="213">
        <v>0</v>
      </c>
      <c r="AY1366" s="210">
        <f>+AW1366+AX1366</f>
        <v>0</v>
      </c>
      <c r="AZ1366" s="210">
        <f>+AV1366+AY1366</f>
        <v>0</v>
      </c>
      <c r="BA1366" s="213">
        <v>0</v>
      </c>
      <c r="BB1366" s="213">
        <v>0</v>
      </c>
      <c r="BC1366" s="210">
        <f>+BA1366+BB1366</f>
        <v>0</v>
      </c>
      <c r="BD1366" s="213">
        <v>0</v>
      </c>
      <c r="BE1366" s="213">
        <v>0</v>
      </c>
      <c r="BF1366" s="210">
        <f>+BD1366+BE1366</f>
        <v>0</v>
      </c>
      <c r="BG1366" s="210">
        <f>+BC1366+BF1366</f>
        <v>0</v>
      </c>
      <c r="BH1366" s="213">
        <v>0</v>
      </c>
      <c r="BI1366" s="213">
        <v>0</v>
      </c>
      <c r="BJ1366" s="210">
        <f>+BH1366+BI1366</f>
        <v>0</v>
      </c>
      <c r="BK1366" s="213">
        <v>0</v>
      </c>
      <c r="BL1366" s="213">
        <v>0</v>
      </c>
      <c r="BM1366" s="210">
        <f>+BK1366+BL1366</f>
        <v>0</v>
      </c>
      <c r="BN1366" s="210">
        <f>+BJ1366+BM1366</f>
        <v>0</v>
      </c>
      <c r="BO1366" s="209">
        <f>AF1366-AM1366-AT1366-BA1366-BH1366</f>
        <v>0</v>
      </c>
      <c r="BP1366" s="209">
        <f>AG1366-AN1366-AU1366-BB1366-BI1366</f>
        <v>0</v>
      </c>
      <c r="BQ1366" s="210">
        <f>+BO1366+BP1366</f>
        <v>0</v>
      </c>
      <c r="BR1366" s="209">
        <f>AI1366-AP1366-AW1366-BD1366-BK1366</f>
        <v>0</v>
      </c>
      <c r="BS1366" s="209">
        <f>AJ1366-AQ1366-AX1366-BE1366-BL1366</f>
        <v>0</v>
      </c>
      <c r="BT1366" s="210">
        <f>+BR1366+BS1366</f>
        <v>0</v>
      </c>
      <c r="BU1366" s="210">
        <f>+BQ1366+BT1366</f>
        <v>0</v>
      </c>
      <c r="BV1366" s="215">
        <f>R1366+X1366-AD1366</f>
        <v>0</v>
      </c>
      <c r="BW1366" s="215">
        <f>S1366+Y1366-AE1366</f>
        <v>0</v>
      </c>
      <c r="BX1366" s="216">
        <v>0</v>
      </c>
      <c r="BY1366" s="216">
        <v>0</v>
      </c>
      <c r="BZ1366" s="215">
        <f>BV1366-BX1366</f>
        <v>0</v>
      </c>
      <c r="CA1366" s="217">
        <f>BW1366-BY1366</f>
        <v>0</v>
      </c>
    </row>
    <row r="1367" spans="2:79" ht="36.75" hidden="1" customHeight="1">
      <c r="B1367" s="218">
        <v>2015</v>
      </c>
      <c r="C1367" s="219">
        <v>8320</v>
      </c>
      <c r="D1367" s="218">
        <v>5</v>
      </c>
      <c r="E1367" s="218">
        <v>5000</v>
      </c>
      <c r="F1367" s="218">
        <v>5600</v>
      </c>
      <c r="G1367" s="218">
        <v>565</v>
      </c>
      <c r="H1367" s="218">
        <v>3</v>
      </c>
      <c r="I1367" s="220" t="s">
        <v>1540</v>
      </c>
      <c r="J1367" s="209">
        <v>0</v>
      </c>
      <c r="K1367" s="209">
        <v>0</v>
      </c>
      <c r="L1367" s="210">
        <f>+J1367+K1367</f>
        <v>0</v>
      </c>
      <c r="M1367" s="209">
        <v>0</v>
      </c>
      <c r="N1367" s="209">
        <v>0</v>
      </c>
      <c r="O1367" s="210">
        <f>+M1367+N1367</f>
        <v>0</v>
      </c>
      <c r="P1367" s="210">
        <f>+L1367+O1367</f>
        <v>0</v>
      </c>
      <c r="Q1367" s="245" t="s">
        <v>145</v>
      </c>
      <c r="R1367" s="307"/>
      <c r="S1367" s="307"/>
      <c r="T1367" s="213">
        <v>0</v>
      </c>
      <c r="U1367" s="213">
        <v>0</v>
      </c>
      <c r="V1367" s="213">
        <v>0</v>
      </c>
      <c r="W1367" s="213">
        <v>0</v>
      </c>
      <c r="X1367" s="213"/>
      <c r="Y1367" s="213"/>
      <c r="Z1367" s="213">
        <v>0</v>
      </c>
      <c r="AA1367" s="213">
        <v>0</v>
      </c>
      <c r="AB1367" s="213">
        <v>0</v>
      </c>
      <c r="AC1367" s="213">
        <v>0</v>
      </c>
      <c r="AD1367" s="214"/>
      <c r="AE1367" s="214"/>
      <c r="AF1367" s="209">
        <f>J1367+T1367-Z1367</f>
        <v>0</v>
      </c>
      <c r="AG1367" s="209">
        <f>K1367+U1367-AA1367</f>
        <v>0</v>
      </c>
      <c r="AH1367" s="210">
        <f>+AF1367+AG1367</f>
        <v>0</v>
      </c>
      <c r="AI1367" s="209">
        <f>M1367+V1367-AB1367</f>
        <v>0</v>
      </c>
      <c r="AJ1367" s="209">
        <f>N1367+W1367-AC1367</f>
        <v>0</v>
      </c>
      <c r="AK1367" s="210">
        <f>+AI1367+AJ1367</f>
        <v>0</v>
      </c>
      <c r="AL1367" s="210">
        <f>+AH1367+AK1367</f>
        <v>0</v>
      </c>
      <c r="AM1367" s="213">
        <v>0</v>
      </c>
      <c r="AN1367" s="213">
        <v>0</v>
      </c>
      <c r="AO1367" s="210">
        <f>+AM1367+AN1367</f>
        <v>0</v>
      </c>
      <c r="AP1367" s="213">
        <v>0</v>
      </c>
      <c r="AQ1367" s="213">
        <v>0</v>
      </c>
      <c r="AR1367" s="210">
        <f>+AP1367+AQ1367</f>
        <v>0</v>
      </c>
      <c r="AS1367" s="210">
        <f>+AO1367+AR1367</f>
        <v>0</v>
      </c>
      <c r="AT1367" s="213">
        <v>0</v>
      </c>
      <c r="AU1367" s="213">
        <v>0</v>
      </c>
      <c r="AV1367" s="210">
        <f>+AT1367+AU1367</f>
        <v>0</v>
      </c>
      <c r="AW1367" s="213">
        <v>0</v>
      </c>
      <c r="AX1367" s="213">
        <v>0</v>
      </c>
      <c r="AY1367" s="210">
        <f>+AW1367+AX1367</f>
        <v>0</v>
      </c>
      <c r="AZ1367" s="210">
        <f>+AV1367+AY1367</f>
        <v>0</v>
      </c>
      <c r="BA1367" s="213">
        <v>0</v>
      </c>
      <c r="BB1367" s="213">
        <v>0</v>
      </c>
      <c r="BC1367" s="210">
        <f>+BA1367+BB1367</f>
        <v>0</v>
      </c>
      <c r="BD1367" s="213">
        <v>0</v>
      </c>
      <c r="BE1367" s="213">
        <v>0</v>
      </c>
      <c r="BF1367" s="210">
        <f>+BD1367+BE1367</f>
        <v>0</v>
      </c>
      <c r="BG1367" s="210">
        <f>+BC1367+BF1367</f>
        <v>0</v>
      </c>
      <c r="BH1367" s="213">
        <v>0</v>
      </c>
      <c r="BI1367" s="213">
        <v>0</v>
      </c>
      <c r="BJ1367" s="210">
        <f>+BH1367+BI1367</f>
        <v>0</v>
      </c>
      <c r="BK1367" s="213">
        <v>0</v>
      </c>
      <c r="BL1367" s="213">
        <v>0</v>
      </c>
      <c r="BM1367" s="210">
        <f>+BK1367+BL1367</f>
        <v>0</v>
      </c>
      <c r="BN1367" s="210">
        <f>+BJ1367+BM1367</f>
        <v>0</v>
      </c>
      <c r="BO1367" s="209">
        <f>AF1367-AM1367-AT1367-BA1367-BH1367</f>
        <v>0</v>
      </c>
      <c r="BP1367" s="209">
        <f>AG1367-AN1367-AU1367-BB1367-BI1367</f>
        <v>0</v>
      </c>
      <c r="BQ1367" s="210">
        <f>+BO1367+BP1367</f>
        <v>0</v>
      </c>
      <c r="BR1367" s="209">
        <f>AI1367-AP1367-AW1367-BD1367-BK1367</f>
        <v>0</v>
      </c>
      <c r="BS1367" s="209">
        <f>AJ1367-AQ1367-AX1367-BE1367-BL1367</f>
        <v>0</v>
      </c>
      <c r="BT1367" s="210">
        <f>+BR1367+BS1367</f>
        <v>0</v>
      </c>
      <c r="BU1367" s="210">
        <f>+BQ1367+BT1367</f>
        <v>0</v>
      </c>
      <c r="BV1367" s="215">
        <f>R1367+X1367-AD1367</f>
        <v>0</v>
      </c>
      <c r="BW1367" s="215">
        <f>S1367+Y1367-AE1367</f>
        <v>0</v>
      </c>
      <c r="BX1367" s="216">
        <v>0</v>
      </c>
      <c r="BY1367" s="216">
        <v>0</v>
      </c>
      <c r="BZ1367" s="215">
        <f>BV1367-BX1367</f>
        <v>0</v>
      </c>
      <c r="CA1367" s="217">
        <f>BW1367-BY1367</f>
        <v>0</v>
      </c>
    </row>
    <row r="1368" spans="2:79" ht="36.75" hidden="1" customHeight="1">
      <c r="B1368" s="218">
        <v>2015</v>
      </c>
      <c r="C1368" s="219">
        <v>8320</v>
      </c>
      <c r="D1368" s="218">
        <v>5</v>
      </c>
      <c r="E1368" s="218">
        <v>5000</v>
      </c>
      <c r="F1368" s="218">
        <v>5600</v>
      </c>
      <c r="G1368" s="218">
        <v>565</v>
      </c>
      <c r="H1368" s="218">
        <v>4</v>
      </c>
      <c r="I1368" s="301" t="s">
        <v>657</v>
      </c>
      <c r="J1368" s="209">
        <v>0</v>
      </c>
      <c r="K1368" s="209">
        <v>0</v>
      </c>
      <c r="L1368" s="210">
        <f>+J1368+K1368</f>
        <v>0</v>
      </c>
      <c r="M1368" s="209">
        <v>0</v>
      </c>
      <c r="N1368" s="209">
        <v>0</v>
      </c>
      <c r="O1368" s="210">
        <f>+M1368+N1368</f>
        <v>0</v>
      </c>
      <c r="P1368" s="210">
        <f>+L1368+O1368</f>
        <v>0</v>
      </c>
      <c r="Q1368" s="245" t="s">
        <v>145</v>
      </c>
      <c r="R1368" s="307"/>
      <c r="S1368" s="307"/>
      <c r="T1368" s="213">
        <v>0</v>
      </c>
      <c r="U1368" s="213">
        <v>0</v>
      </c>
      <c r="V1368" s="213">
        <v>0</v>
      </c>
      <c r="W1368" s="213">
        <v>0</v>
      </c>
      <c r="X1368" s="213"/>
      <c r="Y1368" s="213"/>
      <c r="Z1368" s="213">
        <v>0</v>
      </c>
      <c r="AA1368" s="213">
        <v>0</v>
      </c>
      <c r="AB1368" s="213">
        <v>0</v>
      </c>
      <c r="AC1368" s="213">
        <v>0</v>
      </c>
      <c r="AD1368" s="214"/>
      <c r="AE1368" s="214"/>
      <c r="AF1368" s="209">
        <f>J1368+T1368-Z1368</f>
        <v>0</v>
      </c>
      <c r="AG1368" s="209">
        <f>K1368+U1368-AA1368</f>
        <v>0</v>
      </c>
      <c r="AH1368" s="210">
        <f>+AF1368+AG1368</f>
        <v>0</v>
      </c>
      <c r="AI1368" s="209">
        <f>M1368+V1368-AB1368</f>
        <v>0</v>
      </c>
      <c r="AJ1368" s="209">
        <f>N1368+W1368-AC1368</f>
        <v>0</v>
      </c>
      <c r="AK1368" s="210">
        <f>+AI1368+AJ1368</f>
        <v>0</v>
      </c>
      <c r="AL1368" s="210">
        <f>+AH1368+AK1368</f>
        <v>0</v>
      </c>
      <c r="AM1368" s="213">
        <v>0</v>
      </c>
      <c r="AN1368" s="213">
        <v>0</v>
      </c>
      <c r="AO1368" s="210">
        <f>+AM1368+AN1368</f>
        <v>0</v>
      </c>
      <c r="AP1368" s="213">
        <v>0</v>
      </c>
      <c r="AQ1368" s="213">
        <v>0</v>
      </c>
      <c r="AR1368" s="210">
        <f>+AP1368+AQ1368</f>
        <v>0</v>
      </c>
      <c r="AS1368" s="210">
        <f>+AO1368+AR1368</f>
        <v>0</v>
      </c>
      <c r="AT1368" s="213">
        <v>0</v>
      </c>
      <c r="AU1368" s="213">
        <v>0</v>
      </c>
      <c r="AV1368" s="210">
        <f>+AT1368+AU1368</f>
        <v>0</v>
      </c>
      <c r="AW1368" s="213">
        <v>0</v>
      </c>
      <c r="AX1368" s="213">
        <v>0</v>
      </c>
      <c r="AY1368" s="210">
        <f>+AW1368+AX1368</f>
        <v>0</v>
      </c>
      <c r="AZ1368" s="210">
        <f>+AV1368+AY1368</f>
        <v>0</v>
      </c>
      <c r="BA1368" s="213">
        <v>0</v>
      </c>
      <c r="BB1368" s="213">
        <v>0</v>
      </c>
      <c r="BC1368" s="210">
        <f>+BA1368+BB1368</f>
        <v>0</v>
      </c>
      <c r="BD1368" s="213">
        <v>0</v>
      </c>
      <c r="BE1368" s="213">
        <v>0</v>
      </c>
      <c r="BF1368" s="210">
        <f>+BD1368+BE1368</f>
        <v>0</v>
      </c>
      <c r="BG1368" s="210">
        <f>+BC1368+BF1368</f>
        <v>0</v>
      </c>
      <c r="BH1368" s="213">
        <v>0</v>
      </c>
      <c r="BI1368" s="213">
        <v>0</v>
      </c>
      <c r="BJ1368" s="210">
        <f>+BH1368+BI1368</f>
        <v>0</v>
      </c>
      <c r="BK1368" s="213">
        <v>0</v>
      </c>
      <c r="BL1368" s="213">
        <v>0</v>
      </c>
      <c r="BM1368" s="210">
        <f>+BK1368+BL1368</f>
        <v>0</v>
      </c>
      <c r="BN1368" s="210">
        <f>+BJ1368+BM1368</f>
        <v>0</v>
      </c>
      <c r="BO1368" s="209">
        <f>AF1368-AM1368-AT1368-BA1368-BH1368</f>
        <v>0</v>
      </c>
      <c r="BP1368" s="209">
        <f>AG1368-AN1368-AU1368-BB1368-BI1368</f>
        <v>0</v>
      </c>
      <c r="BQ1368" s="210">
        <f>+BO1368+BP1368</f>
        <v>0</v>
      </c>
      <c r="BR1368" s="209">
        <f>AI1368-AP1368-AW1368-BD1368-BK1368</f>
        <v>0</v>
      </c>
      <c r="BS1368" s="209">
        <f>AJ1368-AQ1368-AX1368-BE1368-BL1368</f>
        <v>0</v>
      </c>
      <c r="BT1368" s="210">
        <f>+BR1368+BS1368</f>
        <v>0</v>
      </c>
      <c r="BU1368" s="210">
        <f>+BQ1368+BT1368</f>
        <v>0</v>
      </c>
      <c r="BV1368" s="215">
        <f>R1368+X1368-AD1368</f>
        <v>0</v>
      </c>
      <c r="BW1368" s="215">
        <f>S1368+Y1368-AE1368</f>
        <v>0</v>
      </c>
      <c r="BX1368" s="216">
        <v>0</v>
      </c>
      <c r="BY1368" s="216">
        <v>0</v>
      </c>
      <c r="BZ1368" s="215">
        <f>BV1368-BX1368</f>
        <v>0</v>
      </c>
      <c r="CA1368" s="217">
        <f>BW1368-BY1368</f>
        <v>0</v>
      </c>
    </row>
    <row r="1369" spans="2:79" ht="36.75" hidden="1" customHeight="1">
      <c r="B1369" s="218">
        <v>2015</v>
      </c>
      <c r="C1369" s="219">
        <v>8320</v>
      </c>
      <c r="D1369" s="218">
        <v>5</v>
      </c>
      <c r="E1369" s="218">
        <v>5000</v>
      </c>
      <c r="F1369" s="218">
        <v>5600</v>
      </c>
      <c r="G1369" s="218">
        <v>565</v>
      </c>
      <c r="H1369" s="218">
        <v>5</v>
      </c>
      <c r="I1369" s="301" t="s">
        <v>656</v>
      </c>
      <c r="J1369" s="209">
        <v>0</v>
      </c>
      <c r="K1369" s="209">
        <v>0</v>
      </c>
      <c r="L1369" s="210">
        <f>+J1369+K1369</f>
        <v>0</v>
      </c>
      <c r="M1369" s="209">
        <v>0</v>
      </c>
      <c r="N1369" s="209">
        <v>0</v>
      </c>
      <c r="O1369" s="210">
        <f>+M1369+N1369</f>
        <v>0</v>
      </c>
      <c r="P1369" s="210">
        <f>+L1369+O1369</f>
        <v>0</v>
      </c>
      <c r="Q1369" s="245" t="s">
        <v>145</v>
      </c>
      <c r="R1369" s="307"/>
      <c r="S1369" s="307"/>
      <c r="T1369" s="213">
        <v>0</v>
      </c>
      <c r="U1369" s="213">
        <v>0</v>
      </c>
      <c r="V1369" s="213">
        <v>0</v>
      </c>
      <c r="W1369" s="213">
        <v>0</v>
      </c>
      <c r="X1369" s="213"/>
      <c r="Y1369" s="213"/>
      <c r="Z1369" s="213">
        <v>0</v>
      </c>
      <c r="AA1369" s="213">
        <v>0</v>
      </c>
      <c r="AB1369" s="213">
        <v>0</v>
      </c>
      <c r="AC1369" s="213">
        <v>0</v>
      </c>
      <c r="AD1369" s="214"/>
      <c r="AE1369" s="214"/>
      <c r="AF1369" s="209">
        <f>J1369+T1369-Z1369</f>
        <v>0</v>
      </c>
      <c r="AG1369" s="209">
        <f>K1369+U1369-AA1369</f>
        <v>0</v>
      </c>
      <c r="AH1369" s="210">
        <f>+AF1369+AG1369</f>
        <v>0</v>
      </c>
      <c r="AI1369" s="209">
        <f>M1369+V1369-AB1369</f>
        <v>0</v>
      </c>
      <c r="AJ1369" s="209">
        <f>N1369+W1369-AC1369</f>
        <v>0</v>
      </c>
      <c r="AK1369" s="210">
        <f>+AI1369+AJ1369</f>
        <v>0</v>
      </c>
      <c r="AL1369" s="210">
        <f>+AH1369+AK1369</f>
        <v>0</v>
      </c>
      <c r="AM1369" s="213">
        <v>0</v>
      </c>
      <c r="AN1369" s="213">
        <v>0</v>
      </c>
      <c r="AO1369" s="210">
        <f>+AM1369+AN1369</f>
        <v>0</v>
      </c>
      <c r="AP1369" s="213">
        <v>0</v>
      </c>
      <c r="AQ1369" s="213">
        <v>0</v>
      </c>
      <c r="AR1369" s="210">
        <f>+AP1369+AQ1369</f>
        <v>0</v>
      </c>
      <c r="AS1369" s="210">
        <f>+AO1369+AR1369</f>
        <v>0</v>
      </c>
      <c r="AT1369" s="213">
        <v>0</v>
      </c>
      <c r="AU1369" s="213">
        <v>0</v>
      </c>
      <c r="AV1369" s="210">
        <f>+AT1369+AU1369</f>
        <v>0</v>
      </c>
      <c r="AW1369" s="213">
        <v>0</v>
      </c>
      <c r="AX1369" s="213">
        <v>0</v>
      </c>
      <c r="AY1369" s="210">
        <f>+AW1369+AX1369</f>
        <v>0</v>
      </c>
      <c r="AZ1369" s="210">
        <f>+AV1369+AY1369</f>
        <v>0</v>
      </c>
      <c r="BA1369" s="213">
        <v>0</v>
      </c>
      <c r="BB1369" s="213">
        <v>0</v>
      </c>
      <c r="BC1369" s="210">
        <f>+BA1369+BB1369</f>
        <v>0</v>
      </c>
      <c r="BD1369" s="213">
        <v>0</v>
      </c>
      <c r="BE1369" s="213">
        <v>0</v>
      </c>
      <c r="BF1369" s="210">
        <f>+BD1369+BE1369</f>
        <v>0</v>
      </c>
      <c r="BG1369" s="210">
        <f>+BC1369+BF1369</f>
        <v>0</v>
      </c>
      <c r="BH1369" s="213">
        <v>0</v>
      </c>
      <c r="BI1369" s="213">
        <v>0</v>
      </c>
      <c r="BJ1369" s="210">
        <f>+BH1369+BI1369</f>
        <v>0</v>
      </c>
      <c r="BK1369" s="213">
        <v>0</v>
      </c>
      <c r="BL1369" s="213">
        <v>0</v>
      </c>
      <c r="BM1369" s="210">
        <f>+BK1369+BL1369</f>
        <v>0</v>
      </c>
      <c r="BN1369" s="210">
        <f>+BJ1369+BM1369</f>
        <v>0</v>
      </c>
      <c r="BO1369" s="209">
        <f>AF1369-AM1369-AT1369-BA1369-BH1369</f>
        <v>0</v>
      </c>
      <c r="BP1369" s="209">
        <f>AG1369-AN1369-AU1369-BB1369-BI1369</f>
        <v>0</v>
      </c>
      <c r="BQ1369" s="210">
        <f>+BO1369+BP1369</f>
        <v>0</v>
      </c>
      <c r="BR1369" s="209">
        <f>AI1369-AP1369-AW1369-BD1369-BK1369</f>
        <v>0</v>
      </c>
      <c r="BS1369" s="209">
        <f>AJ1369-AQ1369-AX1369-BE1369-BL1369</f>
        <v>0</v>
      </c>
      <c r="BT1369" s="210">
        <f>+BR1369+BS1369</f>
        <v>0</v>
      </c>
      <c r="BU1369" s="210">
        <f>+BQ1369+BT1369</f>
        <v>0</v>
      </c>
      <c r="BV1369" s="215">
        <f>R1369+X1369-AD1369</f>
        <v>0</v>
      </c>
      <c r="BW1369" s="215">
        <f>S1369+Y1369-AE1369</f>
        <v>0</v>
      </c>
      <c r="BX1369" s="216">
        <v>0</v>
      </c>
      <c r="BY1369" s="216">
        <v>0</v>
      </c>
      <c r="BZ1369" s="215">
        <f>BV1369-BX1369</f>
        <v>0</v>
      </c>
      <c r="CA1369" s="217">
        <f>BW1369-BY1369</f>
        <v>0</v>
      </c>
    </row>
    <row r="1370" spans="2:79" ht="54" hidden="1" customHeight="1">
      <c r="B1370" s="197">
        <v>2015</v>
      </c>
      <c r="C1370" s="198">
        <v>8320</v>
      </c>
      <c r="D1370" s="197">
        <v>5</v>
      </c>
      <c r="E1370" s="197">
        <v>5000</v>
      </c>
      <c r="F1370" s="197">
        <v>5600</v>
      </c>
      <c r="G1370" s="197">
        <v>566</v>
      </c>
      <c r="H1370" s="197"/>
      <c r="I1370" s="199" t="s">
        <v>34</v>
      </c>
      <c r="J1370" s="200">
        <f>+J1371</f>
        <v>0</v>
      </c>
      <c r="K1370" s="200">
        <f>+K1371</f>
        <v>0</v>
      </c>
      <c r="L1370" s="200">
        <f>+J1370+K1370</f>
        <v>0</v>
      </c>
      <c r="M1370" s="200">
        <f>+M1371</f>
        <v>0</v>
      </c>
      <c r="N1370" s="200">
        <f>+N1371</f>
        <v>0</v>
      </c>
      <c r="O1370" s="200">
        <f>+M1370+N1370</f>
        <v>0</v>
      </c>
      <c r="P1370" s="200">
        <f>+L1370+O1370</f>
        <v>0</v>
      </c>
      <c r="Q1370" s="200"/>
      <c r="R1370" s="309"/>
      <c r="S1370" s="309"/>
      <c r="T1370" s="200">
        <f>+T1371</f>
        <v>0</v>
      </c>
      <c r="U1370" s="200">
        <f>+U1371</f>
        <v>0</v>
      </c>
      <c r="V1370" s="200">
        <f>+V1371</f>
        <v>0</v>
      </c>
      <c r="W1370" s="200">
        <f>+W1371</f>
        <v>0</v>
      </c>
      <c r="X1370" s="202"/>
      <c r="Y1370" s="202"/>
      <c r="Z1370" s="200">
        <f>+Z1371</f>
        <v>0</v>
      </c>
      <c r="AA1370" s="200">
        <f>+AA1371</f>
        <v>0</v>
      </c>
      <c r="AB1370" s="200">
        <f>+AB1371</f>
        <v>0</v>
      </c>
      <c r="AC1370" s="200">
        <f>+AC1371</f>
        <v>0</v>
      </c>
      <c r="AD1370" s="202"/>
      <c r="AE1370" s="202"/>
      <c r="AF1370" s="200">
        <f>+AF1371</f>
        <v>0</v>
      </c>
      <c r="AG1370" s="200">
        <f>+AG1371</f>
        <v>0</v>
      </c>
      <c r="AH1370" s="200">
        <f>+AF1370+AG1370</f>
        <v>0</v>
      </c>
      <c r="AI1370" s="200">
        <f>+AI1371</f>
        <v>0</v>
      </c>
      <c r="AJ1370" s="200">
        <f>+AJ1371</f>
        <v>0</v>
      </c>
      <c r="AK1370" s="200">
        <f>+AI1370+AJ1370</f>
        <v>0</v>
      </c>
      <c r="AL1370" s="200">
        <f>+AH1370+AK1370</f>
        <v>0</v>
      </c>
      <c r="AM1370" s="200">
        <f>+AM1371</f>
        <v>0</v>
      </c>
      <c r="AN1370" s="200">
        <f>+AN1371</f>
        <v>0</v>
      </c>
      <c r="AO1370" s="200">
        <f>+AM1370+AN1370</f>
        <v>0</v>
      </c>
      <c r="AP1370" s="200">
        <f>+AP1371</f>
        <v>0</v>
      </c>
      <c r="AQ1370" s="200">
        <f>+AQ1371</f>
        <v>0</v>
      </c>
      <c r="AR1370" s="200">
        <f>+AP1370+AQ1370</f>
        <v>0</v>
      </c>
      <c r="AS1370" s="200">
        <f>+AO1370+AR1370</f>
        <v>0</v>
      </c>
      <c r="AT1370" s="200">
        <f>+AT1371</f>
        <v>0</v>
      </c>
      <c r="AU1370" s="200">
        <f>+AU1371</f>
        <v>0</v>
      </c>
      <c r="AV1370" s="200">
        <f>+AT1370+AU1370</f>
        <v>0</v>
      </c>
      <c r="AW1370" s="200">
        <f>+AW1371</f>
        <v>0</v>
      </c>
      <c r="AX1370" s="200">
        <f>+AX1371</f>
        <v>0</v>
      </c>
      <c r="AY1370" s="200">
        <f>+AW1370+AX1370</f>
        <v>0</v>
      </c>
      <c r="AZ1370" s="200">
        <f>+AV1370+AY1370</f>
        <v>0</v>
      </c>
      <c r="BA1370" s="200">
        <f>+BA1371</f>
        <v>0</v>
      </c>
      <c r="BB1370" s="200">
        <f>+BB1371</f>
        <v>0</v>
      </c>
      <c r="BC1370" s="200">
        <f>+BA1370+BB1370</f>
        <v>0</v>
      </c>
      <c r="BD1370" s="200">
        <f>+BD1371</f>
        <v>0</v>
      </c>
      <c r="BE1370" s="200">
        <f>+BE1371</f>
        <v>0</v>
      </c>
      <c r="BF1370" s="200">
        <f>+BD1370+BE1370</f>
        <v>0</v>
      </c>
      <c r="BG1370" s="200">
        <f>+BC1370+BF1370</f>
        <v>0</v>
      </c>
      <c r="BH1370" s="200">
        <f>+BH1371</f>
        <v>0</v>
      </c>
      <c r="BI1370" s="200">
        <f>+BI1371</f>
        <v>0</v>
      </c>
      <c r="BJ1370" s="200">
        <f>+BH1370+BI1370</f>
        <v>0</v>
      </c>
      <c r="BK1370" s="200">
        <f>+BK1371</f>
        <v>0</v>
      </c>
      <c r="BL1370" s="200">
        <f>+BL1371</f>
        <v>0</v>
      </c>
      <c r="BM1370" s="200">
        <f>+BK1370+BL1370</f>
        <v>0</v>
      </c>
      <c r="BN1370" s="200">
        <f>+BJ1370+BM1370</f>
        <v>0</v>
      </c>
      <c r="BO1370" s="200">
        <f>+BO1371</f>
        <v>0</v>
      </c>
      <c r="BP1370" s="200">
        <f>+BP1371</f>
        <v>0</v>
      </c>
      <c r="BQ1370" s="200">
        <f>+BO1370+BP1370</f>
        <v>0</v>
      </c>
      <c r="BR1370" s="200">
        <f>+BR1371</f>
        <v>0</v>
      </c>
      <c r="BS1370" s="200">
        <f>+BS1371</f>
        <v>0</v>
      </c>
      <c r="BT1370" s="200">
        <f>+BR1370+BS1370</f>
        <v>0</v>
      </c>
      <c r="BU1370" s="200">
        <f>+BQ1370+BT1370</f>
        <v>0</v>
      </c>
      <c r="BV1370" s="203"/>
      <c r="BW1370" s="203"/>
      <c r="BX1370" s="204"/>
      <c r="BY1370" s="204"/>
      <c r="BZ1370" s="203"/>
      <c r="CA1370" s="205"/>
    </row>
    <row r="1371" spans="2:79" ht="36.75" hidden="1" customHeight="1">
      <c r="B1371" s="206">
        <v>2015</v>
      </c>
      <c r="C1371" s="207">
        <v>8320</v>
      </c>
      <c r="D1371" s="206">
        <v>5</v>
      </c>
      <c r="E1371" s="206">
        <v>5000</v>
      </c>
      <c r="F1371" s="206">
        <v>5600</v>
      </c>
      <c r="G1371" s="206">
        <v>566</v>
      </c>
      <c r="H1371" s="206">
        <v>1</v>
      </c>
      <c r="I1371" s="220" t="s">
        <v>1539</v>
      </c>
      <c r="J1371" s="209">
        <v>0</v>
      </c>
      <c r="K1371" s="209">
        <v>0</v>
      </c>
      <c r="L1371" s="210">
        <f>+J1371+K1371</f>
        <v>0</v>
      </c>
      <c r="M1371" s="209">
        <v>0</v>
      </c>
      <c r="N1371" s="209">
        <v>0</v>
      </c>
      <c r="O1371" s="210">
        <f>+M1371+N1371</f>
        <v>0</v>
      </c>
      <c r="P1371" s="210">
        <f>+L1371+O1371</f>
        <v>0</v>
      </c>
      <c r="Q1371" s="221" t="s">
        <v>19</v>
      </c>
      <c r="R1371" s="307"/>
      <c r="S1371" s="307"/>
      <c r="T1371" s="213">
        <v>0</v>
      </c>
      <c r="U1371" s="213">
        <v>0</v>
      </c>
      <c r="V1371" s="213">
        <v>0</v>
      </c>
      <c r="W1371" s="213">
        <v>0</v>
      </c>
      <c r="X1371" s="213"/>
      <c r="Y1371" s="213"/>
      <c r="Z1371" s="213">
        <v>0</v>
      </c>
      <c r="AA1371" s="213">
        <v>0</v>
      </c>
      <c r="AB1371" s="213">
        <v>0</v>
      </c>
      <c r="AC1371" s="213">
        <v>0</v>
      </c>
      <c r="AD1371" s="214"/>
      <c r="AE1371" s="214"/>
      <c r="AF1371" s="209">
        <f>J1371+T1371-Z1371</f>
        <v>0</v>
      </c>
      <c r="AG1371" s="209">
        <f>K1371+U1371-AA1371</f>
        <v>0</v>
      </c>
      <c r="AH1371" s="210">
        <f>+AF1371+AG1371</f>
        <v>0</v>
      </c>
      <c r="AI1371" s="209">
        <f>M1371+V1371-AB1371</f>
        <v>0</v>
      </c>
      <c r="AJ1371" s="209">
        <f>N1371+W1371-AC1371</f>
        <v>0</v>
      </c>
      <c r="AK1371" s="210">
        <f>+AI1371+AJ1371</f>
        <v>0</v>
      </c>
      <c r="AL1371" s="210">
        <f>+AH1371+AK1371</f>
        <v>0</v>
      </c>
      <c r="AM1371" s="213">
        <v>0</v>
      </c>
      <c r="AN1371" s="213">
        <v>0</v>
      </c>
      <c r="AO1371" s="210">
        <f>+AM1371+AN1371</f>
        <v>0</v>
      </c>
      <c r="AP1371" s="213">
        <v>0</v>
      </c>
      <c r="AQ1371" s="213">
        <v>0</v>
      </c>
      <c r="AR1371" s="210">
        <f>+AP1371+AQ1371</f>
        <v>0</v>
      </c>
      <c r="AS1371" s="210">
        <f>+AO1371+AR1371</f>
        <v>0</v>
      </c>
      <c r="AT1371" s="213">
        <v>0</v>
      </c>
      <c r="AU1371" s="213">
        <v>0</v>
      </c>
      <c r="AV1371" s="210">
        <f>+AT1371+AU1371</f>
        <v>0</v>
      </c>
      <c r="AW1371" s="213">
        <v>0</v>
      </c>
      <c r="AX1371" s="213">
        <v>0</v>
      </c>
      <c r="AY1371" s="210">
        <f>+AW1371+AX1371</f>
        <v>0</v>
      </c>
      <c r="AZ1371" s="210">
        <f>+AV1371+AY1371</f>
        <v>0</v>
      </c>
      <c r="BA1371" s="213">
        <v>0</v>
      </c>
      <c r="BB1371" s="213">
        <v>0</v>
      </c>
      <c r="BC1371" s="210">
        <f>+BA1371+BB1371</f>
        <v>0</v>
      </c>
      <c r="BD1371" s="213">
        <v>0</v>
      </c>
      <c r="BE1371" s="213">
        <v>0</v>
      </c>
      <c r="BF1371" s="210">
        <f>+BD1371+BE1371</f>
        <v>0</v>
      </c>
      <c r="BG1371" s="210">
        <f>+BC1371+BF1371</f>
        <v>0</v>
      </c>
      <c r="BH1371" s="213">
        <v>0</v>
      </c>
      <c r="BI1371" s="213">
        <v>0</v>
      </c>
      <c r="BJ1371" s="210">
        <f>+BH1371+BI1371</f>
        <v>0</v>
      </c>
      <c r="BK1371" s="213">
        <v>0</v>
      </c>
      <c r="BL1371" s="213">
        <v>0</v>
      </c>
      <c r="BM1371" s="210">
        <f>+BK1371+BL1371</f>
        <v>0</v>
      </c>
      <c r="BN1371" s="210">
        <f>+BJ1371+BM1371</f>
        <v>0</v>
      </c>
      <c r="BO1371" s="209">
        <f>AF1371-AM1371-AT1371-BA1371-BH1371</f>
        <v>0</v>
      </c>
      <c r="BP1371" s="209">
        <f>AG1371-AN1371-AU1371-BB1371-BI1371</f>
        <v>0</v>
      </c>
      <c r="BQ1371" s="210">
        <f>+BO1371+BP1371</f>
        <v>0</v>
      </c>
      <c r="BR1371" s="209">
        <f>AI1371-AP1371-AW1371-BD1371-BK1371</f>
        <v>0</v>
      </c>
      <c r="BS1371" s="209">
        <f>AJ1371-AQ1371-AX1371-BE1371-BL1371</f>
        <v>0</v>
      </c>
      <c r="BT1371" s="210">
        <f>+BR1371+BS1371</f>
        <v>0</v>
      </c>
      <c r="BU1371" s="210">
        <f>+BQ1371+BT1371</f>
        <v>0</v>
      </c>
      <c r="BV1371" s="215">
        <f>R1371+X1371-AD1371</f>
        <v>0</v>
      </c>
      <c r="BW1371" s="215">
        <f>S1371+Y1371-AE1371</f>
        <v>0</v>
      </c>
      <c r="BX1371" s="216">
        <v>0</v>
      </c>
      <c r="BY1371" s="216">
        <v>0</v>
      </c>
      <c r="BZ1371" s="215">
        <f>BV1371-BX1371</f>
        <v>0</v>
      </c>
      <c r="CA1371" s="217">
        <f>BW1371-BY1371</f>
        <v>0</v>
      </c>
    </row>
    <row r="1372" spans="2:79" ht="36.75" hidden="1" customHeight="1">
      <c r="B1372" s="197">
        <v>2015</v>
      </c>
      <c r="C1372" s="198">
        <v>8320</v>
      </c>
      <c r="D1372" s="197">
        <v>5</v>
      </c>
      <c r="E1372" s="197">
        <v>5000</v>
      </c>
      <c r="F1372" s="197">
        <v>5600</v>
      </c>
      <c r="G1372" s="197">
        <v>569</v>
      </c>
      <c r="H1372" s="197"/>
      <c r="I1372" s="199" t="s">
        <v>30</v>
      </c>
      <c r="J1372" s="200">
        <f>+J1373</f>
        <v>0</v>
      </c>
      <c r="K1372" s="200">
        <f>+K1373</f>
        <v>0</v>
      </c>
      <c r="L1372" s="200">
        <f>+J1372+K1372</f>
        <v>0</v>
      </c>
      <c r="M1372" s="200">
        <f>+M1373</f>
        <v>0</v>
      </c>
      <c r="N1372" s="200">
        <f>+N1373</f>
        <v>0</v>
      </c>
      <c r="O1372" s="200">
        <f>+M1372+N1372</f>
        <v>0</v>
      </c>
      <c r="P1372" s="200">
        <f>+L1372+O1372</f>
        <v>0</v>
      </c>
      <c r="Q1372" s="200"/>
      <c r="R1372" s="309"/>
      <c r="S1372" s="309"/>
      <c r="T1372" s="200">
        <f>+T1373</f>
        <v>0</v>
      </c>
      <c r="U1372" s="200">
        <f>+U1373</f>
        <v>0</v>
      </c>
      <c r="V1372" s="200">
        <f>+V1373</f>
        <v>0</v>
      </c>
      <c r="W1372" s="200">
        <f>+W1373</f>
        <v>0</v>
      </c>
      <c r="X1372" s="202"/>
      <c r="Y1372" s="202"/>
      <c r="Z1372" s="200">
        <f>+Z1373</f>
        <v>0</v>
      </c>
      <c r="AA1372" s="200">
        <f>+AA1373</f>
        <v>0</v>
      </c>
      <c r="AB1372" s="200">
        <f>+AB1373</f>
        <v>0</v>
      </c>
      <c r="AC1372" s="200">
        <f>+AC1373</f>
        <v>0</v>
      </c>
      <c r="AD1372" s="202"/>
      <c r="AE1372" s="202"/>
      <c r="AF1372" s="200">
        <f>+AF1373</f>
        <v>0</v>
      </c>
      <c r="AG1372" s="200">
        <f>+AG1373</f>
        <v>0</v>
      </c>
      <c r="AH1372" s="200">
        <f>+AF1372+AG1372</f>
        <v>0</v>
      </c>
      <c r="AI1372" s="200">
        <f>+AI1373</f>
        <v>0</v>
      </c>
      <c r="AJ1372" s="200">
        <f>+AJ1373</f>
        <v>0</v>
      </c>
      <c r="AK1372" s="200">
        <f>+AI1372+AJ1372</f>
        <v>0</v>
      </c>
      <c r="AL1372" s="200">
        <f>+AH1372+AK1372</f>
        <v>0</v>
      </c>
      <c r="AM1372" s="200">
        <f>+AM1373</f>
        <v>0</v>
      </c>
      <c r="AN1372" s="200">
        <f>+AN1373</f>
        <v>0</v>
      </c>
      <c r="AO1372" s="200">
        <f>+AM1372+AN1372</f>
        <v>0</v>
      </c>
      <c r="AP1372" s="200">
        <f>+AP1373</f>
        <v>0</v>
      </c>
      <c r="AQ1372" s="200">
        <f>+AQ1373</f>
        <v>0</v>
      </c>
      <c r="AR1372" s="200">
        <f>+AP1372+AQ1372</f>
        <v>0</v>
      </c>
      <c r="AS1372" s="200">
        <f>+AO1372+AR1372</f>
        <v>0</v>
      </c>
      <c r="AT1372" s="200">
        <f>+AT1373</f>
        <v>0</v>
      </c>
      <c r="AU1372" s="200">
        <f>+AU1373</f>
        <v>0</v>
      </c>
      <c r="AV1372" s="200">
        <f>+AT1372+AU1372</f>
        <v>0</v>
      </c>
      <c r="AW1372" s="200">
        <f>+AW1373</f>
        <v>0</v>
      </c>
      <c r="AX1372" s="200">
        <f>+AX1373</f>
        <v>0</v>
      </c>
      <c r="AY1372" s="200">
        <f>+AW1372+AX1372</f>
        <v>0</v>
      </c>
      <c r="AZ1372" s="200">
        <f>+AV1372+AY1372</f>
        <v>0</v>
      </c>
      <c r="BA1372" s="200">
        <f>+BA1373</f>
        <v>0</v>
      </c>
      <c r="BB1372" s="200">
        <f>+BB1373</f>
        <v>0</v>
      </c>
      <c r="BC1372" s="200">
        <f>+BA1372+BB1372</f>
        <v>0</v>
      </c>
      <c r="BD1372" s="200">
        <f>+BD1373</f>
        <v>0</v>
      </c>
      <c r="BE1372" s="200">
        <f>+BE1373</f>
        <v>0</v>
      </c>
      <c r="BF1372" s="200">
        <f>+BD1372+BE1372</f>
        <v>0</v>
      </c>
      <c r="BG1372" s="200">
        <f>+BC1372+BF1372</f>
        <v>0</v>
      </c>
      <c r="BH1372" s="200">
        <f>+BH1373</f>
        <v>0</v>
      </c>
      <c r="BI1372" s="200">
        <f>+BI1373</f>
        <v>0</v>
      </c>
      <c r="BJ1372" s="200">
        <f>+BH1372+BI1372</f>
        <v>0</v>
      </c>
      <c r="BK1372" s="200">
        <f>+BK1373</f>
        <v>0</v>
      </c>
      <c r="BL1372" s="200">
        <f>+BL1373</f>
        <v>0</v>
      </c>
      <c r="BM1372" s="200">
        <f>+BK1372+BL1372</f>
        <v>0</v>
      </c>
      <c r="BN1372" s="200">
        <f>+BJ1372+BM1372</f>
        <v>0</v>
      </c>
      <c r="BO1372" s="200">
        <f>+BO1373</f>
        <v>0</v>
      </c>
      <c r="BP1372" s="200">
        <f>+BP1373</f>
        <v>0</v>
      </c>
      <c r="BQ1372" s="200">
        <f>+BO1372+BP1372</f>
        <v>0</v>
      </c>
      <c r="BR1372" s="200">
        <f>+BR1373</f>
        <v>0</v>
      </c>
      <c r="BS1372" s="200">
        <f>+BS1373</f>
        <v>0</v>
      </c>
      <c r="BT1372" s="200">
        <f>+BR1372+BS1372</f>
        <v>0</v>
      </c>
      <c r="BU1372" s="200">
        <f>+BQ1372+BT1372</f>
        <v>0</v>
      </c>
      <c r="BV1372" s="203"/>
      <c r="BW1372" s="203"/>
      <c r="BX1372" s="204"/>
      <c r="BY1372" s="204"/>
      <c r="BZ1372" s="203"/>
      <c r="CA1372" s="205"/>
    </row>
    <row r="1373" spans="2:79" ht="36.75" hidden="1" customHeight="1">
      <c r="B1373" s="218">
        <v>2015</v>
      </c>
      <c r="C1373" s="219">
        <v>8320</v>
      </c>
      <c r="D1373" s="218">
        <v>5</v>
      </c>
      <c r="E1373" s="218">
        <v>5000</v>
      </c>
      <c r="F1373" s="218">
        <v>5600</v>
      </c>
      <c r="G1373" s="218">
        <v>569</v>
      </c>
      <c r="H1373" s="218">
        <v>1</v>
      </c>
      <c r="I1373" s="220" t="s">
        <v>28</v>
      </c>
      <c r="J1373" s="209">
        <v>0</v>
      </c>
      <c r="K1373" s="209">
        <v>0</v>
      </c>
      <c r="L1373" s="210">
        <f>+J1373+K1373</f>
        <v>0</v>
      </c>
      <c r="M1373" s="209">
        <v>0</v>
      </c>
      <c r="N1373" s="209">
        <v>0</v>
      </c>
      <c r="O1373" s="210">
        <f>+M1373+N1373</f>
        <v>0</v>
      </c>
      <c r="P1373" s="210">
        <f>+L1373+O1373</f>
        <v>0</v>
      </c>
      <c r="Q1373" s="221" t="s">
        <v>19</v>
      </c>
      <c r="R1373" s="307"/>
      <c r="S1373" s="307"/>
      <c r="T1373" s="213">
        <v>0</v>
      </c>
      <c r="U1373" s="213">
        <v>0</v>
      </c>
      <c r="V1373" s="213">
        <v>0</v>
      </c>
      <c r="W1373" s="213">
        <v>0</v>
      </c>
      <c r="X1373" s="213"/>
      <c r="Y1373" s="213"/>
      <c r="Z1373" s="213">
        <v>0</v>
      </c>
      <c r="AA1373" s="213">
        <v>0</v>
      </c>
      <c r="AB1373" s="213">
        <v>0</v>
      </c>
      <c r="AC1373" s="213">
        <v>0</v>
      </c>
      <c r="AD1373" s="214"/>
      <c r="AE1373" s="214"/>
      <c r="AF1373" s="209">
        <f>J1373+T1373-Z1373</f>
        <v>0</v>
      </c>
      <c r="AG1373" s="209">
        <f>K1373+U1373-AA1373</f>
        <v>0</v>
      </c>
      <c r="AH1373" s="210">
        <f>+AF1373+AG1373</f>
        <v>0</v>
      </c>
      <c r="AI1373" s="209">
        <f>M1373+V1373-AB1373</f>
        <v>0</v>
      </c>
      <c r="AJ1373" s="209">
        <f>N1373+W1373-AC1373</f>
        <v>0</v>
      </c>
      <c r="AK1373" s="210">
        <f>+AI1373+AJ1373</f>
        <v>0</v>
      </c>
      <c r="AL1373" s="210">
        <f>+AH1373+AK1373</f>
        <v>0</v>
      </c>
      <c r="AM1373" s="213">
        <v>0</v>
      </c>
      <c r="AN1373" s="213">
        <v>0</v>
      </c>
      <c r="AO1373" s="210">
        <f>+AM1373+AN1373</f>
        <v>0</v>
      </c>
      <c r="AP1373" s="213">
        <v>0</v>
      </c>
      <c r="AQ1373" s="213">
        <v>0</v>
      </c>
      <c r="AR1373" s="210">
        <f>+AP1373+AQ1373</f>
        <v>0</v>
      </c>
      <c r="AS1373" s="210">
        <f>+AO1373+AR1373</f>
        <v>0</v>
      </c>
      <c r="AT1373" s="213">
        <v>0</v>
      </c>
      <c r="AU1373" s="213">
        <v>0</v>
      </c>
      <c r="AV1373" s="210">
        <f>+AT1373+AU1373</f>
        <v>0</v>
      </c>
      <c r="AW1373" s="213">
        <v>0</v>
      </c>
      <c r="AX1373" s="213">
        <v>0</v>
      </c>
      <c r="AY1373" s="210">
        <f>+AW1373+AX1373</f>
        <v>0</v>
      </c>
      <c r="AZ1373" s="210">
        <f>+AV1373+AY1373</f>
        <v>0</v>
      </c>
      <c r="BA1373" s="213">
        <v>0</v>
      </c>
      <c r="BB1373" s="213">
        <v>0</v>
      </c>
      <c r="BC1373" s="210">
        <f>+BA1373+BB1373</f>
        <v>0</v>
      </c>
      <c r="BD1373" s="213">
        <v>0</v>
      </c>
      <c r="BE1373" s="213">
        <v>0</v>
      </c>
      <c r="BF1373" s="210">
        <f>+BD1373+BE1373</f>
        <v>0</v>
      </c>
      <c r="BG1373" s="210">
        <f>+BC1373+BF1373</f>
        <v>0</v>
      </c>
      <c r="BH1373" s="213">
        <v>0</v>
      </c>
      <c r="BI1373" s="213">
        <v>0</v>
      </c>
      <c r="BJ1373" s="210">
        <f>+BH1373+BI1373</f>
        <v>0</v>
      </c>
      <c r="BK1373" s="213">
        <v>0</v>
      </c>
      <c r="BL1373" s="213">
        <v>0</v>
      </c>
      <c r="BM1373" s="210">
        <f>+BK1373+BL1373</f>
        <v>0</v>
      </c>
      <c r="BN1373" s="210">
        <f>+BJ1373+BM1373</f>
        <v>0</v>
      </c>
      <c r="BO1373" s="209">
        <f>AF1373-AM1373-AT1373-BA1373-BH1373</f>
        <v>0</v>
      </c>
      <c r="BP1373" s="209">
        <f>AG1373-AN1373-AU1373-BB1373-BI1373</f>
        <v>0</v>
      </c>
      <c r="BQ1373" s="210">
        <f>+BO1373+BP1373</f>
        <v>0</v>
      </c>
      <c r="BR1373" s="209">
        <f>AI1373-AP1373-AW1373-BD1373-BK1373</f>
        <v>0</v>
      </c>
      <c r="BS1373" s="209">
        <f>AJ1373-AQ1373-AX1373-BE1373-BL1373</f>
        <v>0</v>
      </c>
      <c r="BT1373" s="210">
        <f>+BR1373+BS1373</f>
        <v>0</v>
      </c>
      <c r="BU1373" s="210">
        <f>+BQ1373+BT1373</f>
        <v>0</v>
      </c>
      <c r="BV1373" s="215">
        <f>R1373+X1373-AD1373</f>
        <v>0</v>
      </c>
      <c r="BW1373" s="215">
        <f>S1373+Y1373-AE1373</f>
        <v>0</v>
      </c>
      <c r="BX1373" s="216">
        <v>0</v>
      </c>
      <c r="BY1373" s="216">
        <v>0</v>
      </c>
      <c r="BZ1373" s="215">
        <f>BV1373-BX1373</f>
        <v>0</v>
      </c>
      <c r="CA1373" s="217">
        <f>BW1373-BY1373</f>
        <v>0</v>
      </c>
    </row>
    <row r="1374" spans="2:79" ht="36.75" hidden="1" customHeight="1">
      <c r="B1374" s="188">
        <v>2015</v>
      </c>
      <c r="C1374" s="189">
        <v>8320</v>
      </c>
      <c r="D1374" s="188">
        <v>5</v>
      </c>
      <c r="E1374" s="188">
        <v>5000</v>
      </c>
      <c r="F1374" s="188">
        <v>5900</v>
      </c>
      <c r="G1374" s="188"/>
      <c r="H1374" s="188"/>
      <c r="I1374" s="190" t="s">
        <v>18</v>
      </c>
      <c r="J1374" s="191">
        <f>+J1375+J1377</f>
        <v>0</v>
      </c>
      <c r="K1374" s="191">
        <f>+K1375+K1377</f>
        <v>0</v>
      </c>
      <c r="L1374" s="191">
        <f>+J1374+K1374</f>
        <v>0</v>
      </c>
      <c r="M1374" s="191">
        <f>+M1375+M1377</f>
        <v>0</v>
      </c>
      <c r="N1374" s="191">
        <f>+N1375+N1377</f>
        <v>0</v>
      </c>
      <c r="O1374" s="191">
        <f>+M1374+N1374</f>
        <v>0</v>
      </c>
      <c r="P1374" s="191">
        <f>+L1374+O1374</f>
        <v>0</v>
      </c>
      <c r="Q1374" s="191"/>
      <c r="R1374" s="308"/>
      <c r="S1374" s="308"/>
      <c r="T1374" s="191">
        <f>+T1375+T1377</f>
        <v>0</v>
      </c>
      <c r="U1374" s="191">
        <f>+U1375+U1377</f>
        <v>0</v>
      </c>
      <c r="V1374" s="191">
        <f>+V1375+V1377</f>
        <v>0</v>
      </c>
      <c r="W1374" s="191">
        <f>+W1375+W1377</f>
        <v>0</v>
      </c>
      <c r="X1374" s="193"/>
      <c r="Y1374" s="193"/>
      <c r="Z1374" s="191">
        <f>+Z1375+Z1377</f>
        <v>0</v>
      </c>
      <c r="AA1374" s="191">
        <f>+AA1375+AA1377</f>
        <v>0</v>
      </c>
      <c r="AB1374" s="191">
        <f>+AB1375+AB1377</f>
        <v>0</v>
      </c>
      <c r="AC1374" s="191">
        <f>+AC1375+AC1377</f>
        <v>0</v>
      </c>
      <c r="AD1374" s="193"/>
      <c r="AE1374" s="193"/>
      <c r="AF1374" s="191">
        <f>+AF1375+AF1377</f>
        <v>0</v>
      </c>
      <c r="AG1374" s="191">
        <f>+AG1375+AG1377</f>
        <v>0</v>
      </c>
      <c r="AH1374" s="191">
        <f>+AF1374+AG1374</f>
        <v>0</v>
      </c>
      <c r="AI1374" s="191">
        <f>+AI1375+AI1377</f>
        <v>0</v>
      </c>
      <c r="AJ1374" s="191">
        <f>+AJ1375+AJ1377</f>
        <v>0</v>
      </c>
      <c r="AK1374" s="191">
        <f>+AI1374+AJ1374</f>
        <v>0</v>
      </c>
      <c r="AL1374" s="191">
        <f>+AH1374+AK1374</f>
        <v>0</v>
      </c>
      <c r="AM1374" s="191">
        <f>+AM1375+AM1377</f>
        <v>0</v>
      </c>
      <c r="AN1374" s="191">
        <f>+AN1375+AN1377</f>
        <v>0</v>
      </c>
      <c r="AO1374" s="191">
        <f>+AM1374+AN1374</f>
        <v>0</v>
      </c>
      <c r="AP1374" s="191">
        <f>+AP1375+AP1377</f>
        <v>0</v>
      </c>
      <c r="AQ1374" s="191">
        <f>+AQ1375+AQ1377</f>
        <v>0</v>
      </c>
      <c r="AR1374" s="191">
        <f>+AP1374+AQ1374</f>
        <v>0</v>
      </c>
      <c r="AS1374" s="191">
        <f>+AO1374+AR1374</f>
        <v>0</v>
      </c>
      <c r="AT1374" s="191">
        <f>+AT1375+AT1377</f>
        <v>0</v>
      </c>
      <c r="AU1374" s="191">
        <f>+AU1375+AU1377</f>
        <v>0</v>
      </c>
      <c r="AV1374" s="191">
        <f>+AT1374+AU1374</f>
        <v>0</v>
      </c>
      <c r="AW1374" s="191">
        <f>+AW1375+AW1377</f>
        <v>0</v>
      </c>
      <c r="AX1374" s="191">
        <f>+AX1375+AX1377</f>
        <v>0</v>
      </c>
      <c r="AY1374" s="191">
        <f>+AW1374+AX1374</f>
        <v>0</v>
      </c>
      <c r="AZ1374" s="191">
        <f>+AV1374+AY1374</f>
        <v>0</v>
      </c>
      <c r="BA1374" s="191">
        <f>+BA1375+BA1377</f>
        <v>0</v>
      </c>
      <c r="BB1374" s="191">
        <f>+BB1375+BB1377</f>
        <v>0</v>
      </c>
      <c r="BC1374" s="191">
        <f>+BA1374+BB1374</f>
        <v>0</v>
      </c>
      <c r="BD1374" s="191">
        <f>+BD1375+BD1377</f>
        <v>0</v>
      </c>
      <c r="BE1374" s="191">
        <f>+BE1375+BE1377</f>
        <v>0</v>
      </c>
      <c r="BF1374" s="191">
        <f>+BD1374+BE1374</f>
        <v>0</v>
      </c>
      <c r="BG1374" s="191">
        <f>+BC1374+BF1374</f>
        <v>0</v>
      </c>
      <c r="BH1374" s="191">
        <f>+BH1375+BH1377</f>
        <v>0</v>
      </c>
      <c r="BI1374" s="191">
        <f>+BI1375+BI1377</f>
        <v>0</v>
      </c>
      <c r="BJ1374" s="191">
        <f>+BH1374+BI1374</f>
        <v>0</v>
      </c>
      <c r="BK1374" s="191">
        <f>+BK1375+BK1377</f>
        <v>0</v>
      </c>
      <c r="BL1374" s="191">
        <f>+BL1375+BL1377</f>
        <v>0</v>
      </c>
      <c r="BM1374" s="191">
        <f>+BK1374+BL1374</f>
        <v>0</v>
      </c>
      <c r="BN1374" s="191">
        <f>+BJ1374+BM1374</f>
        <v>0</v>
      </c>
      <c r="BO1374" s="191">
        <f>+BO1375+BO1377</f>
        <v>0</v>
      </c>
      <c r="BP1374" s="191">
        <f>+BP1375+BP1377</f>
        <v>0</v>
      </c>
      <c r="BQ1374" s="191">
        <f>+BO1374+BP1374</f>
        <v>0</v>
      </c>
      <c r="BR1374" s="191">
        <f>+BR1375+BR1377</f>
        <v>0</v>
      </c>
      <c r="BS1374" s="191">
        <f>+BS1375+BS1377</f>
        <v>0</v>
      </c>
      <c r="BT1374" s="191">
        <f>+BR1374+BS1374</f>
        <v>0</v>
      </c>
      <c r="BU1374" s="191">
        <f>+BQ1374+BT1374</f>
        <v>0</v>
      </c>
      <c r="BV1374" s="194"/>
      <c r="BW1374" s="194"/>
      <c r="BX1374" s="195"/>
      <c r="BY1374" s="195"/>
      <c r="BZ1374" s="194"/>
      <c r="CA1374" s="196"/>
    </row>
    <row r="1375" spans="2:79" ht="36.75" hidden="1" customHeight="1">
      <c r="B1375" s="197">
        <v>2015</v>
      </c>
      <c r="C1375" s="198">
        <v>8320</v>
      </c>
      <c r="D1375" s="197">
        <v>5</v>
      </c>
      <c r="E1375" s="197">
        <v>5000</v>
      </c>
      <c r="F1375" s="197">
        <v>5900</v>
      </c>
      <c r="G1375" s="197">
        <v>591</v>
      </c>
      <c r="H1375" s="197"/>
      <c r="I1375" s="199" t="s">
        <v>17</v>
      </c>
      <c r="J1375" s="200">
        <f>+J1376</f>
        <v>0</v>
      </c>
      <c r="K1375" s="200">
        <f>+K1376</f>
        <v>0</v>
      </c>
      <c r="L1375" s="200">
        <f>+J1375+K1375</f>
        <v>0</v>
      </c>
      <c r="M1375" s="200">
        <f>+M1376</f>
        <v>0</v>
      </c>
      <c r="N1375" s="200">
        <f>+N1376</f>
        <v>0</v>
      </c>
      <c r="O1375" s="200">
        <f>+M1375+N1375</f>
        <v>0</v>
      </c>
      <c r="P1375" s="200">
        <f>+L1375+O1375</f>
        <v>0</v>
      </c>
      <c r="Q1375" s="200"/>
      <c r="R1375" s="309"/>
      <c r="S1375" s="309"/>
      <c r="T1375" s="200">
        <f>+T1376</f>
        <v>0</v>
      </c>
      <c r="U1375" s="200">
        <f>+U1376</f>
        <v>0</v>
      </c>
      <c r="V1375" s="200">
        <f>+V1376</f>
        <v>0</v>
      </c>
      <c r="W1375" s="200">
        <f>+W1376</f>
        <v>0</v>
      </c>
      <c r="X1375" s="202"/>
      <c r="Y1375" s="202"/>
      <c r="Z1375" s="200">
        <f>+Z1376</f>
        <v>0</v>
      </c>
      <c r="AA1375" s="200">
        <f>+AA1376</f>
        <v>0</v>
      </c>
      <c r="AB1375" s="200">
        <f>+AB1376</f>
        <v>0</v>
      </c>
      <c r="AC1375" s="200">
        <f>+AC1376</f>
        <v>0</v>
      </c>
      <c r="AD1375" s="202"/>
      <c r="AE1375" s="202"/>
      <c r="AF1375" s="200">
        <f>+AF1376</f>
        <v>0</v>
      </c>
      <c r="AG1375" s="200">
        <f>+AG1376</f>
        <v>0</v>
      </c>
      <c r="AH1375" s="200">
        <f>+AF1375+AG1375</f>
        <v>0</v>
      </c>
      <c r="AI1375" s="200">
        <f>+AI1376</f>
        <v>0</v>
      </c>
      <c r="AJ1375" s="200">
        <f>+AJ1376</f>
        <v>0</v>
      </c>
      <c r="AK1375" s="200">
        <f>+AI1375+AJ1375</f>
        <v>0</v>
      </c>
      <c r="AL1375" s="200">
        <f>+AH1375+AK1375</f>
        <v>0</v>
      </c>
      <c r="AM1375" s="200">
        <f>+AM1376</f>
        <v>0</v>
      </c>
      <c r="AN1375" s="200">
        <f>+AN1376</f>
        <v>0</v>
      </c>
      <c r="AO1375" s="200">
        <f>+AM1375+AN1375</f>
        <v>0</v>
      </c>
      <c r="AP1375" s="200">
        <f>+AP1376</f>
        <v>0</v>
      </c>
      <c r="AQ1375" s="200">
        <f>+AQ1376</f>
        <v>0</v>
      </c>
      <c r="AR1375" s="200">
        <f>+AP1375+AQ1375</f>
        <v>0</v>
      </c>
      <c r="AS1375" s="200">
        <f>+AO1375+AR1375</f>
        <v>0</v>
      </c>
      <c r="AT1375" s="200">
        <f>+AT1376</f>
        <v>0</v>
      </c>
      <c r="AU1375" s="200">
        <f>+AU1376</f>
        <v>0</v>
      </c>
      <c r="AV1375" s="200">
        <f>+AT1375+AU1375</f>
        <v>0</v>
      </c>
      <c r="AW1375" s="200">
        <f>+AW1376</f>
        <v>0</v>
      </c>
      <c r="AX1375" s="200">
        <f>+AX1376</f>
        <v>0</v>
      </c>
      <c r="AY1375" s="200">
        <f>+AW1375+AX1375</f>
        <v>0</v>
      </c>
      <c r="AZ1375" s="200">
        <f>+AV1375+AY1375</f>
        <v>0</v>
      </c>
      <c r="BA1375" s="200">
        <f>+BA1376</f>
        <v>0</v>
      </c>
      <c r="BB1375" s="200">
        <f>+BB1376</f>
        <v>0</v>
      </c>
      <c r="BC1375" s="200">
        <f>+BA1375+BB1375</f>
        <v>0</v>
      </c>
      <c r="BD1375" s="200">
        <f>+BD1376</f>
        <v>0</v>
      </c>
      <c r="BE1375" s="200">
        <f>+BE1376</f>
        <v>0</v>
      </c>
      <c r="BF1375" s="200">
        <f>+BD1375+BE1375</f>
        <v>0</v>
      </c>
      <c r="BG1375" s="200">
        <f>+BC1375+BF1375</f>
        <v>0</v>
      </c>
      <c r="BH1375" s="200">
        <f>+BH1376</f>
        <v>0</v>
      </c>
      <c r="BI1375" s="200">
        <f>+BI1376</f>
        <v>0</v>
      </c>
      <c r="BJ1375" s="200">
        <f>+BH1375+BI1375</f>
        <v>0</v>
      </c>
      <c r="BK1375" s="200">
        <f>+BK1376</f>
        <v>0</v>
      </c>
      <c r="BL1375" s="200">
        <f>+BL1376</f>
        <v>0</v>
      </c>
      <c r="BM1375" s="200">
        <f>+BK1375+BL1375</f>
        <v>0</v>
      </c>
      <c r="BN1375" s="200">
        <f>+BJ1375+BM1375</f>
        <v>0</v>
      </c>
      <c r="BO1375" s="200">
        <f>+BO1376</f>
        <v>0</v>
      </c>
      <c r="BP1375" s="200">
        <f>+BP1376</f>
        <v>0</v>
      </c>
      <c r="BQ1375" s="200">
        <f>+BO1375+BP1375</f>
        <v>0</v>
      </c>
      <c r="BR1375" s="200">
        <f>+BR1376</f>
        <v>0</v>
      </c>
      <c r="BS1375" s="200">
        <f>+BS1376</f>
        <v>0</v>
      </c>
      <c r="BT1375" s="200">
        <f>+BR1375+BS1375</f>
        <v>0</v>
      </c>
      <c r="BU1375" s="200">
        <f>+BQ1375+BT1375</f>
        <v>0</v>
      </c>
      <c r="BV1375" s="203"/>
      <c r="BW1375" s="203"/>
      <c r="BX1375" s="204"/>
      <c r="BY1375" s="204"/>
      <c r="BZ1375" s="203"/>
      <c r="CA1375" s="205"/>
    </row>
    <row r="1376" spans="2:79" ht="36.75" hidden="1" customHeight="1">
      <c r="B1376" s="218">
        <v>2015</v>
      </c>
      <c r="C1376" s="219">
        <v>8320</v>
      </c>
      <c r="D1376" s="218">
        <v>5</v>
      </c>
      <c r="E1376" s="218">
        <v>5000</v>
      </c>
      <c r="F1376" s="218">
        <v>5900</v>
      </c>
      <c r="G1376" s="218">
        <v>591</v>
      </c>
      <c r="H1376" s="218">
        <v>1</v>
      </c>
      <c r="I1376" s="220" t="s">
        <v>17</v>
      </c>
      <c r="J1376" s="209">
        <v>0</v>
      </c>
      <c r="K1376" s="209">
        <v>0</v>
      </c>
      <c r="L1376" s="210">
        <f>+J1376+K1376</f>
        <v>0</v>
      </c>
      <c r="M1376" s="209">
        <v>0</v>
      </c>
      <c r="N1376" s="209">
        <v>0</v>
      </c>
      <c r="O1376" s="210">
        <f>+M1376+N1376</f>
        <v>0</v>
      </c>
      <c r="P1376" s="210">
        <f>+L1376+O1376</f>
        <v>0</v>
      </c>
      <c r="Q1376" s="221" t="s">
        <v>1538</v>
      </c>
      <c r="R1376" s="307"/>
      <c r="S1376" s="307"/>
      <c r="T1376" s="213">
        <v>0</v>
      </c>
      <c r="U1376" s="213">
        <v>0</v>
      </c>
      <c r="V1376" s="213">
        <v>0</v>
      </c>
      <c r="W1376" s="213">
        <v>0</v>
      </c>
      <c r="X1376" s="213"/>
      <c r="Y1376" s="213"/>
      <c r="Z1376" s="213">
        <v>0</v>
      </c>
      <c r="AA1376" s="213">
        <v>0</v>
      </c>
      <c r="AB1376" s="213">
        <v>0</v>
      </c>
      <c r="AC1376" s="213">
        <v>0</v>
      </c>
      <c r="AD1376" s="214"/>
      <c r="AE1376" s="214"/>
      <c r="AF1376" s="209">
        <f>J1376+T1376-Z1376</f>
        <v>0</v>
      </c>
      <c r="AG1376" s="209">
        <f>K1376+U1376-AA1376</f>
        <v>0</v>
      </c>
      <c r="AH1376" s="210">
        <f>+AF1376+AG1376</f>
        <v>0</v>
      </c>
      <c r="AI1376" s="209">
        <f>M1376+V1376-AB1376</f>
        <v>0</v>
      </c>
      <c r="AJ1376" s="209">
        <f>N1376+W1376-AC1376</f>
        <v>0</v>
      </c>
      <c r="AK1376" s="210">
        <f>+AI1376+AJ1376</f>
        <v>0</v>
      </c>
      <c r="AL1376" s="210">
        <f>+AH1376+AK1376</f>
        <v>0</v>
      </c>
      <c r="AM1376" s="213">
        <v>0</v>
      </c>
      <c r="AN1376" s="213">
        <v>0</v>
      </c>
      <c r="AO1376" s="210">
        <f>+AM1376+AN1376</f>
        <v>0</v>
      </c>
      <c r="AP1376" s="213">
        <v>0</v>
      </c>
      <c r="AQ1376" s="213">
        <v>0</v>
      </c>
      <c r="AR1376" s="210">
        <f>+AP1376+AQ1376</f>
        <v>0</v>
      </c>
      <c r="AS1376" s="210">
        <f>+AO1376+AR1376</f>
        <v>0</v>
      </c>
      <c r="AT1376" s="213">
        <v>0</v>
      </c>
      <c r="AU1376" s="213">
        <v>0</v>
      </c>
      <c r="AV1376" s="210">
        <f>+AT1376+AU1376</f>
        <v>0</v>
      </c>
      <c r="AW1376" s="213">
        <v>0</v>
      </c>
      <c r="AX1376" s="213">
        <v>0</v>
      </c>
      <c r="AY1376" s="210">
        <f>+AW1376+AX1376</f>
        <v>0</v>
      </c>
      <c r="AZ1376" s="210">
        <f>+AV1376+AY1376</f>
        <v>0</v>
      </c>
      <c r="BA1376" s="213">
        <v>0</v>
      </c>
      <c r="BB1376" s="213">
        <v>0</v>
      </c>
      <c r="BC1376" s="210">
        <f>+BA1376+BB1376</f>
        <v>0</v>
      </c>
      <c r="BD1376" s="213">
        <v>0</v>
      </c>
      <c r="BE1376" s="213">
        <v>0</v>
      </c>
      <c r="BF1376" s="210">
        <f>+BD1376+BE1376</f>
        <v>0</v>
      </c>
      <c r="BG1376" s="210">
        <f>+BC1376+BF1376</f>
        <v>0</v>
      </c>
      <c r="BH1376" s="213">
        <v>0</v>
      </c>
      <c r="BI1376" s="213">
        <v>0</v>
      </c>
      <c r="BJ1376" s="210">
        <f>+BH1376+BI1376</f>
        <v>0</v>
      </c>
      <c r="BK1376" s="213">
        <v>0</v>
      </c>
      <c r="BL1376" s="213">
        <v>0</v>
      </c>
      <c r="BM1376" s="210">
        <f>+BK1376+BL1376</f>
        <v>0</v>
      </c>
      <c r="BN1376" s="210">
        <f>+BJ1376+BM1376</f>
        <v>0</v>
      </c>
      <c r="BO1376" s="209">
        <f>AF1376-AM1376-AT1376-BA1376-BH1376</f>
        <v>0</v>
      </c>
      <c r="BP1376" s="209">
        <f>AG1376-AN1376-AU1376-BB1376-BI1376</f>
        <v>0</v>
      </c>
      <c r="BQ1376" s="210">
        <f>+BO1376+BP1376</f>
        <v>0</v>
      </c>
      <c r="BR1376" s="209">
        <f>AI1376-AP1376-AW1376-BD1376-BK1376</f>
        <v>0</v>
      </c>
      <c r="BS1376" s="209">
        <f>AJ1376-AQ1376-AX1376-BE1376-BL1376</f>
        <v>0</v>
      </c>
      <c r="BT1376" s="210">
        <f>+BR1376+BS1376</f>
        <v>0</v>
      </c>
      <c r="BU1376" s="210">
        <f>+BQ1376+BT1376</f>
        <v>0</v>
      </c>
      <c r="BV1376" s="215">
        <f>R1376+X1376-AD1376</f>
        <v>0</v>
      </c>
      <c r="BW1376" s="215">
        <f>S1376+Y1376-AE1376</f>
        <v>0</v>
      </c>
      <c r="BX1376" s="216">
        <v>0</v>
      </c>
      <c r="BY1376" s="216">
        <v>0</v>
      </c>
      <c r="BZ1376" s="215">
        <f>BV1376-BX1376</f>
        <v>0</v>
      </c>
      <c r="CA1376" s="217">
        <f>BW1376-BY1376</f>
        <v>0</v>
      </c>
    </row>
    <row r="1377" spans="2:79" hidden="1">
      <c r="B1377" s="197">
        <v>2015</v>
      </c>
      <c r="C1377" s="198">
        <v>8320</v>
      </c>
      <c r="D1377" s="197">
        <v>5</v>
      </c>
      <c r="E1377" s="197">
        <v>5000</v>
      </c>
      <c r="F1377" s="197">
        <v>5900</v>
      </c>
      <c r="G1377" s="197">
        <v>597</v>
      </c>
      <c r="H1377" s="197"/>
      <c r="I1377" s="199" t="s">
        <v>16</v>
      </c>
      <c r="J1377" s="200">
        <f>+J1378</f>
        <v>0</v>
      </c>
      <c r="K1377" s="200">
        <f>+K1378</f>
        <v>0</v>
      </c>
      <c r="L1377" s="200">
        <f>+J1377+K1377</f>
        <v>0</v>
      </c>
      <c r="M1377" s="200">
        <f>+M1378</f>
        <v>0</v>
      </c>
      <c r="N1377" s="200">
        <f>+N1378</f>
        <v>0</v>
      </c>
      <c r="O1377" s="200">
        <f>+M1377+N1377</f>
        <v>0</v>
      </c>
      <c r="P1377" s="200">
        <f>+L1377+O1377</f>
        <v>0</v>
      </c>
      <c r="Q1377" s="200"/>
      <c r="R1377" s="309"/>
      <c r="S1377" s="309"/>
      <c r="T1377" s="200">
        <f>+T1378</f>
        <v>0</v>
      </c>
      <c r="U1377" s="200">
        <f>+U1378</f>
        <v>0</v>
      </c>
      <c r="V1377" s="200">
        <f>+V1378</f>
        <v>0</v>
      </c>
      <c r="W1377" s="200">
        <f>+W1378</f>
        <v>0</v>
      </c>
      <c r="X1377" s="202"/>
      <c r="Y1377" s="202"/>
      <c r="Z1377" s="200">
        <f>+Z1378</f>
        <v>0</v>
      </c>
      <c r="AA1377" s="200">
        <f>+AA1378</f>
        <v>0</v>
      </c>
      <c r="AB1377" s="200">
        <f>+AB1378</f>
        <v>0</v>
      </c>
      <c r="AC1377" s="200">
        <f>+AC1378</f>
        <v>0</v>
      </c>
      <c r="AD1377" s="202"/>
      <c r="AE1377" s="202"/>
      <c r="AF1377" s="200">
        <f>+AF1378</f>
        <v>0</v>
      </c>
      <c r="AG1377" s="200">
        <f>+AG1378</f>
        <v>0</v>
      </c>
      <c r="AH1377" s="200">
        <f>+AF1377+AG1377</f>
        <v>0</v>
      </c>
      <c r="AI1377" s="200">
        <f>+AI1378</f>
        <v>0</v>
      </c>
      <c r="AJ1377" s="200">
        <f>+AJ1378</f>
        <v>0</v>
      </c>
      <c r="AK1377" s="200">
        <f>+AI1377+AJ1377</f>
        <v>0</v>
      </c>
      <c r="AL1377" s="200">
        <f>+AH1377+AK1377</f>
        <v>0</v>
      </c>
      <c r="AM1377" s="200">
        <f>+AM1378</f>
        <v>0</v>
      </c>
      <c r="AN1377" s="200">
        <f>+AN1378</f>
        <v>0</v>
      </c>
      <c r="AO1377" s="200">
        <f>+AM1377+AN1377</f>
        <v>0</v>
      </c>
      <c r="AP1377" s="200">
        <f>+AP1378</f>
        <v>0</v>
      </c>
      <c r="AQ1377" s="200">
        <f>+AQ1378</f>
        <v>0</v>
      </c>
      <c r="AR1377" s="200">
        <f>+AP1377+AQ1377</f>
        <v>0</v>
      </c>
      <c r="AS1377" s="200">
        <f>+AO1377+AR1377</f>
        <v>0</v>
      </c>
      <c r="AT1377" s="200">
        <f>+AT1378</f>
        <v>0</v>
      </c>
      <c r="AU1377" s="200">
        <f>+AU1378</f>
        <v>0</v>
      </c>
      <c r="AV1377" s="200">
        <f>+AT1377+AU1377</f>
        <v>0</v>
      </c>
      <c r="AW1377" s="200">
        <f>+AW1378</f>
        <v>0</v>
      </c>
      <c r="AX1377" s="200">
        <f>+AX1378</f>
        <v>0</v>
      </c>
      <c r="AY1377" s="200">
        <f>+AW1377+AX1377</f>
        <v>0</v>
      </c>
      <c r="AZ1377" s="200">
        <f>+AV1377+AY1377</f>
        <v>0</v>
      </c>
      <c r="BA1377" s="200">
        <f>+BA1378</f>
        <v>0</v>
      </c>
      <c r="BB1377" s="200">
        <f>+BB1378</f>
        <v>0</v>
      </c>
      <c r="BC1377" s="200">
        <f>+BA1377+BB1377</f>
        <v>0</v>
      </c>
      <c r="BD1377" s="200">
        <f>+BD1378</f>
        <v>0</v>
      </c>
      <c r="BE1377" s="200">
        <f>+BE1378</f>
        <v>0</v>
      </c>
      <c r="BF1377" s="200">
        <f>+BD1377+BE1377</f>
        <v>0</v>
      </c>
      <c r="BG1377" s="200">
        <f>+BC1377+BF1377</f>
        <v>0</v>
      </c>
      <c r="BH1377" s="200">
        <f>+BH1378</f>
        <v>0</v>
      </c>
      <c r="BI1377" s="200">
        <f>+BI1378</f>
        <v>0</v>
      </c>
      <c r="BJ1377" s="200">
        <f>+BH1377+BI1377</f>
        <v>0</v>
      </c>
      <c r="BK1377" s="200">
        <f>+BK1378</f>
        <v>0</v>
      </c>
      <c r="BL1377" s="200">
        <f>+BL1378</f>
        <v>0</v>
      </c>
      <c r="BM1377" s="200">
        <f>+BK1377+BL1377</f>
        <v>0</v>
      </c>
      <c r="BN1377" s="200">
        <f>+BJ1377+BM1377</f>
        <v>0</v>
      </c>
      <c r="BO1377" s="200">
        <f>+BO1378</f>
        <v>0</v>
      </c>
      <c r="BP1377" s="200">
        <f>+BP1378</f>
        <v>0</v>
      </c>
      <c r="BQ1377" s="200">
        <f>+BO1377+BP1377</f>
        <v>0</v>
      </c>
      <c r="BR1377" s="200">
        <f>+BR1378</f>
        <v>0</v>
      </c>
      <c r="BS1377" s="200">
        <f>+BS1378</f>
        <v>0</v>
      </c>
      <c r="BT1377" s="200">
        <f>+BR1377+BS1377</f>
        <v>0</v>
      </c>
      <c r="BU1377" s="200">
        <f>+BQ1377+BT1377</f>
        <v>0</v>
      </c>
      <c r="BV1377" s="203"/>
      <c r="BW1377" s="203"/>
      <c r="BX1377" s="204"/>
      <c r="BY1377" s="204"/>
      <c r="BZ1377" s="203"/>
      <c r="CA1377" s="205"/>
    </row>
    <row r="1378" spans="2:79" ht="36.75" hidden="1" customHeight="1">
      <c r="B1378" s="218">
        <v>2015</v>
      </c>
      <c r="C1378" s="219">
        <v>8320</v>
      </c>
      <c r="D1378" s="218">
        <v>5</v>
      </c>
      <c r="E1378" s="218">
        <v>5000</v>
      </c>
      <c r="F1378" s="218">
        <v>5900</v>
      </c>
      <c r="G1378" s="218">
        <v>597</v>
      </c>
      <c r="H1378" s="218">
        <v>1</v>
      </c>
      <c r="I1378" s="220" t="s">
        <v>15</v>
      </c>
      <c r="J1378" s="209">
        <v>0</v>
      </c>
      <c r="K1378" s="209">
        <v>0</v>
      </c>
      <c r="L1378" s="210">
        <f>+J1378+K1378</f>
        <v>0</v>
      </c>
      <c r="M1378" s="209">
        <v>0</v>
      </c>
      <c r="N1378" s="209">
        <v>0</v>
      </c>
      <c r="O1378" s="210">
        <f>+M1378+N1378</f>
        <v>0</v>
      </c>
      <c r="P1378" s="210">
        <f>+L1378+O1378</f>
        <v>0</v>
      </c>
      <c r="Q1378" s="221" t="s">
        <v>14</v>
      </c>
      <c r="R1378" s="307"/>
      <c r="S1378" s="307"/>
      <c r="T1378" s="213">
        <v>0</v>
      </c>
      <c r="U1378" s="213">
        <v>0</v>
      </c>
      <c r="V1378" s="213">
        <v>0</v>
      </c>
      <c r="W1378" s="213">
        <v>0</v>
      </c>
      <c r="X1378" s="213"/>
      <c r="Y1378" s="213"/>
      <c r="Z1378" s="213">
        <v>0</v>
      </c>
      <c r="AA1378" s="213">
        <v>0</v>
      </c>
      <c r="AB1378" s="213">
        <v>0</v>
      </c>
      <c r="AC1378" s="213">
        <v>0</v>
      </c>
      <c r="AD1378" s="214"/>
      <c r="AE1378" s="214"/>
      <c r="AF1378" s="209">
        <f>J1378+T1378-Z1378</f>
        <v>0</v>
      </c>
      <c r="AG1378" s="209">
        <f>K1378+U1378-AA1378</f>
        <v>0</v>
      </c>
      <c r="AH1378" s="210">
        <f>+AF1378+AG1378</f>
        <v>0</v>
      </c>
      <c r="AI1378" s="209">
        <f>M1378+V1378-AB1378</f>
        <v>0</v>
      </c>
      <c r="AJ1378" s="209">
        <f>N1378+W1378-AC1378</f>
        <v>0</v>
      </c>
      <c r="AK1378" s="210">
        <f>+AI1378+AJ1378</f>
        <v>0</v>
      </c>
      <c r="AL1378" s="210">
        <f>+AH1378+AK1378</f>
        <v>0</v>
      </c>
      <c r="AM1378" s="213">
        <v>0</v>
      </c>
      <c r="AN1378" s="213">
        <v>0</v>
      </c>
      <c r="AO1378" s="210">
        <f>+AM1378+AN1378</f>
        <v>0</v>
      </c>
      <c r="AP1378" s="213">
        <v>0</v>
      </c>
      <c r="AQ1378" s="213">
        <v>0</v>
      </c>
      <c r="AR1378" s="210">
        <f>+AP1378+AQ1378</f>
        <v>0</v>
      </c>
      <c r="AS1378" s="210">
        <f>+AO1378+AR1378</f>
        <v>0</v>
      </c>
      <c r="AT1378" s="213">
        <v>0</v>
      </c>
      <c r="AU1378" s="213">
        <v>0</v>
      </c>
      <c r="AV1378" s="210">
        <f>+AT1378+AU1378</f>
        <v>0</v>
      </c>
      <c r="AW1378" s="213">
        <v>0</v>
      </c>
      <c r="AX1378" s="213">
        <v>0</v>
      </c>
      <c r="AY1378" s="210">
        <f>+AW1378+AX1378</f>
        <v>0</v>
      </c>
      <c r="AZ1378" s="210">
        <f>+AV1378+AY1378</f>
        <v>0</v>
      </c>
      <c r="BA1378" s="213">
        <v>0</v>
      </c>
      <c r="BB1378" s="213">
        <v>0</v>
      </c>
      <c r="BC1378" s="210">
        <f>+BA1378+BB1378</f>
        <v>0</v>
      </c>
      <c r="BD1378" s="213">
        <v>0</v>
      </c>
      <c r="BE1378" s="213">
        <v>0</v>
      </c>
      <c r="BF1378" s="210">
        <f>+BD1378+BE1378</f>
        <v>0</v>
      </c>
      <c r="BG1378" s="210">
        <f>+BC1378+BF1378</f>
        <v>0</v>
      </c>
      <c r="BH1378" s="213">
        <v>0</v>
      </c>
      <c r="BI1378" s="213">
        <v>0</v>
      </c>
      <c r="BJ1378" s="210">
        <f>+BH1378+BI1378</f>
        <v>0</v>
      </c>
      <c r="BK1378" s="213">
        <v>0</v>
      </c>
      <c r="BL1378" s="213">
        <v>0</v>
      </c>
      <c r="BM1378" s="210">
        <f>+BK1378+BL1378</f>
        <v>0</v>
      </c>
      <c r="BN1378" s="210">
        <f>+BJ1378+BM1378</f>
        <v>0</v>
      </c>
      <c r="BO1378" s="209">
        <f>AF1378-AM1378-AT1378-BA1378-BH1378</f>
        <v>0</v>
      </c>
      <c r="BP1378" s="209">
        <f>AG1378-AN1378-AU1378-BB1378-BI1378</f>
        <v>0</v>
      </c>
      <c r="BQ1378" s="210">
        <f>+BO1378+BP1378</f>
        <v>0</v>
      </c>
      <c r="BR1378" s="209">
        <f>AI1378-AP1378-AW1378-BD1378-BK1378</f>
        <v>0</v>
      </c>
      <c r="BS1378" s="209">
        <f>AJ1378-AQ1378-AX1378-BE1378-BL1378</f>
        <v>0</v>
      </c>
      <c r="BT1378" s="210">
        <f>+BR1378+BS1378</f>
        <v>0</v>
      </c>
      <c r="BU1378" s="210">
        <f>+BQ1378+BT1378</f>
        <v>0</v>
      </c>
      <c r="BV1378" s="215">
        <f>R1378+X1378-AD1378</f>
        <v>0</v>
      </c>
      <c r="BW1378" s="215">
        <f>S1378+Y1378-AE1378</f>
        <v>0</v>
      </c>
      <c r="BX1378" s="216">
        <v>0</v>
      </c>
      <c r="BY1378" s="216">
        <v>0</v>
      </c>
      <c r="BZ1378" s="215">
        <f>BV1378-BX1378</f>
        <v>0</v>
      </c>
      <c r="CA1378" s="217">
        <f>BW1378-BY1378</f>
        <v>0</v>
      </c>
    </row>
    <row r="1379" spans="2:79" ht="36.75" hidden="1" customHeight="1">
      <c r="B1379" s="179">
        <v>2015</v>
      </c>
      <c r="C1379" s="180">
        <v>8320</v>
      </c>
      <c r="D1379" s="179">
        <v>5</v>
      </c>
      <c r="E1379" s="179">
        <v>6000</v>
      </c>
      <c r="F1379" s="179"/>
      <c r="G1379" s="179"/>
      <c r="H1379" s="179"/>
      <c r="I1379" s="181" t="s">
        <v>13</v>
      </c>
      <c r="J1379" s="182">
        <f>+J1380</f>
        <v>0</v>
      </c>
      <c r="K1379" s="182">
        <f>+K1380</f>
        <v>0</v>
      </c>
      <c r="L1379" s="182">
        <f>+J1379+K1379</f>
        <v>0</v>
      </c>
      <c r="M1379" s="182">
        <f>+M1380</f>
        <v>0</v>
      </c>
      <c r="N1379" s="182">
        <f>+N1380</f>
        <v>0</v>
      </c>
      <c r="O1379" s="182">
        <f>+M1379+N1379</f>
        <v>0</v>
      </c>
      <c r="P1379" s="182">
        <f>+L1379+O1379</f>
        <v>0</v>
      </c>
      <c r="Q1379" s="182"/>
      <c r="R1379" s="311"/>
      <c r="S1379" s="311"/>
      <c r="T1379" s="182">
        <f>+T1380</f>
        <v>0</v>
      </c>
      <c r="U1379" s="182">
        <f>+U1380</f>
        <v>0</v>
      </c>
      <c r="V1379" s="182">
        <f>+V1380</f>
        <v>0</v>
      </c>
      <c r="W1379" s="182">
        <f>+W1380</f>
        <v>0</v>
      </c>
      <c r="X1379" s="184"/>
      <c r="Y1379" s="184"/>
      <c r="Z1379" s="182">
        <f>+Z1380</f>
        <v>0</v>
      </c>
      <c r="AA1379" s="182">
        <f>+AA1380</f>
        <v>0</v>
      </c>
      <c r="AB1379" s="182">
        <f>+AB1380</f>
        <v>0</v>
      </c>
      <c r="AC1379" s="182">
        <f>+AC1380</f>
        <v>0</v>
      </c>
      <c r="AD1379" s="184"/>
      <c r="AE1379" s="184"/>
      <c r="AF1379" s="182">
        <f>+AF1380</f>
        <v>0</v>
      </c>
      <c r="AG1379" s="182">
        <f>+AG1380</f>
        <v>0</v>
      </c>
      <c r="AH1379" s="182">
        <f>+AF1379+AG1379</f>
        <v>0</v>
      </c>
      <c r="AI1379" s="182">
        <f>+AI1380</f>
        <v>0</v>
      </c>
      <c r="AJ1379" s="182">
        <f>+AJ1380</f>
        <v>0</v>
      </c>
      <c r="AK1379" s="182">
        <f>+AI1379+AJ1379</f>
        <v>0</v>
      </c>
      <c r="AL1379" s="182">
        <f>+AH1379+AK1379</f>
        <v>0</v>
      </c>
      <c r="AM1379" s="182">
        <f>+AM1380</f>
        <v>0</v>
      </c>
      <c r="AN1379" s="182">
        <f>+AN1380</f>
        <v>0</v>
      </c>
      <c r="AO1379" s="182">
        <f>+AM1379+AN1379</f>
        <v>0</v>
      </c>
      <c r="AP1379" s="182">
        <f>+AP1380</f>
        <v>0</v>
      </c>
      <c r="AQ1379" s="182">
        <f>+AQ1380</f>
        <v>0</v>
      </c>
      <c r="AR1379" s="182">
        <f>+AP1379+AQ1379</f>
        <v>0</v>
      </c>
      <c r="AS1379" s="182">
        <f>+AO1379+AR1379</f>
        <v>0</v>
      </c>
      <c r="AT1379" s="182">
        <f>+AT1380</f>
        <v>0</v>
      </c>
      <c r="AU1379" s="182">
        <f>+AU1380</f>
        <v>0</v>
      </c>
      <c r="AV1379" s="182">
        <f>+AT1379+AU1379</f>
        <v>0</v>
      </c>
      <c r="AW1379" s="182">
        <f>+AW1380</f>
        <v>0</v>
      </c>
      <c r="AX1379" s="182">
        <f>+AX1380</f>
        <v>0</v>
      </c>
      <c r="AY1379" s="182">
        <f>+AW1379+AX1379</f>
        <v>0</v>
      </c>
      <c r="AZ1379" s="182">
        <f>+AV1379+AY1379</f>
        <v>0</v>
      </c>
      <c r="BA1379" s="182">
        <f>+BA1380</f>
        <v>0</v>
      </c>
      <c r="BB1379" s="182">
        <f>+BB1380</f>
        <v>0</v>
      </c>
      <c r="BC1379" s="182">
        <f>+BA1379+BB1379</f>
        <v>0</v>
      </c>
      <c r="BD1379" s="182">
        <f>+BD1380</f>
        <v>0</v>
      </c>
      <c r="BE1379" s="182">
        <f>+BE1380</f>
        <v>0</v>
      </c>
      <c r="BF1379" s="182">
        <f>+BD1379+BE1379</f>
        <v>0</v>
      </c>
      <c r="BG1379" s="182">
        <f>+BC1379+BF1379</f>
        <v>0</v>
      </c>
      <c r="BH1379" s="182">
        <f>+BH1380</f>
        <v>0</v>
      </c>
      <c r="BI1379" s="182">
        <f>+BI1380</f>
        <v>0</v>
      </c>
      <c r="BJ1379" s="182">
        <f>+BH1379+BI1379</f>
        <v>0</v>
      </c>
      <c r="BK1379" s="182">
        <f>+BK1380</f>
        <v>0</v>
      </c>
      <c r="BL1379" s="182">
        <f>+BL1380</f>
        <v>0</v>
      </c>
      <c r="BM1379" s="182">
        <f>+BK1379+BL1379</f>
        <v>0</v>
      </c>
      <c r="BN1379" s="182">
        <f>+BJ1379+BM1379</f>
        <v>0</v>
      </c>
      <c r="BO1379" s="182">
        <f>+BO1380</f>
        <v>0</v>
      </c>
      <c r="BP1379" s="182">
        <f>+BP1380</f>
        <v>0</v>
      </c>
      <c r="BQ1379" s="182">
        <f>+BO1379+BP1379</f>
        <v>0</v>
      </c>
      <c r="BR1379" s="182">
        <f>+BR1380</f>
        <v>0</v>
      </c>
      <c r="BS1379" s="182">
        <f>+BS1380</f>
        <v>0</v>
      </c>
      <c r="BT1379" s="182">
        <f>+BR1379+BS1379</f>
        <v>0</v>
      </c>
      <c r="BU1379" s="182">
        <f>+BQ1379+BT1379</f>
        <v>0</v>
      </c>
      <c r="BV1379" s="185"/>
      <c r="BW1379" s="185"/>
      <c r="BX1379" s="186"/>
      <c r="BY1379" s="186"/>
      <c r="BZ1379" s="185"/>
      <c r="CA1379" s="187"/>
    </row>
    <row r="1380" spans="2:79" ht="36.75" hidden="1" customHeight="1">
      <c r="B1380" s="188">
        <v>2015</v>
      </c>
      <c r="C1380" s="189">
        <v>8320</v>
      </c>
      <c r="D1380" s="188">
        <v>5</v>
      </c>
      <c r="E1380" s="188">
        <v>6000</v>
      </c>
      <c r="F1380" s="188">
        <v>6200</v>
      </c>
      <c r="G1380" s="188"/>
      <c r="H1380" s="188"/>
      <c r="I1380" s="190" t="s">
        <v>12</v>
      </c>
      <c r="J1380" s="191">
        <f>+J1381+J1390</f>
        <v>0</v>
      </c>
      <c r="K1380" s="191">
        <f>+K1381+K1390</f>
        <v>0</v>
      </c>
      <c r="L1380" s="191">
        <f>+J1380+K1380</f>
        <v>0</v>
      </c>
      <c r="M1380" s="191">
        <f>+M1381+M1390</f>
        <v>0</v>
      </c>
      <c r="N1380" s="191">
        <f>+N1381+N1390</f>
        <v>0</v>
      </c>
      <c r="O1380" s="191">
        <f>+M1380+N1380</f>
        <v>0</v>
      </c>
      <c r="P1380" s="191">
        <f>+L1380+O1380</f>
        <v>0</v>
      </c>
      <c r="Q1380" s="191"/>
      <c r="R1380" s="308"/>
      <c r="S1380" s="308"/>
      <c r="T1380" s="191">
        <f>+T1381+T1390</f>
        <v>0</v>
      </c>
      <c r="U1380" s="191">
        <f>+U1381+U1390</f>
        <v>0</v>
      </c>
      <c r="V1380" s="191">
        <f>+V1381+V1390</f>
        <v>0</v>
      </c>
      <c r="W1380" s="191">
        <f>+W1381+W1390</f>
        <v>0</v>
      </c>
      <c r="X1380" s="193"/>
      <c r="Y1380" s="193"/>
      <c r="Z1380" s="191">
        <f>+Z1381+Z1390</f>
        <v>0</v>
      </c>
      <c r="AA1380" s="191">
        <f>+AA1381+AA1390</f>
        <v>0</v>
      </c>
      <c r="AB1380" s="191">
        <f>+AB1381+AB1390</f>
        <v>0</v>
      </c>
      <c r="AC1380" s="191">
        <f>+AC1381+AC1390</f>
        <v>0</v>
      </c>
      <c r="AD1380" s="193"/>
      <c r="AE1380" s="193"/>
      <c r="AF1380" s="191">
        <f>+AF1381+AF1390</f>
        <v>0</v>
      </c>
      <c r="AG1380" s="191">
        <f>+AG1381+AG1390</f>
        <v>0</v>
      </c>
      <c r="AH1380" s="191">
        <f>+AF1380+AG1380</f>
        <v>0</v>
      </c>
      <c r="AI1380" s="191">
        <f>+AI1381+AI1390</f>
        <v>0</v>
      </c>
      <c r="AJ1380" s="191">
        <f>+AJ1381+AJ1390</f>
        <v>0</v>
      </c>
      <c r="AK1380" s="191">
        <f>+AI1380+AJ1380</f>
        <v>0</v>
      </c>
      <c r="AL1380" s="191">
        <f>+AH1380+AK1380</f>
        <v>0</v>
      </c>
      <c r="AM1380" s="191">
        <f>+AM1381+AM1390</f>
        <v>0</v>
      </c>
      <c r="AN1380" s="191">
        <f>+AN1381+AN1390</f>
        <v>0</v>
      </c>
      <c r="AO1380" s="191">
        <f>+AM1380+AN1380</f>
        <v>0</v>
      </c>
      <c r="AP1380" s="191">
        <f>+AP1381+AP1390</f>
        <v>0</v>
      </c>
      <c r="AQ1380" s="191">
        <f>+AQ1381+AQ1390</f>
        <v>0</v>
      </c>
      <c r="AR1380" s="191">
        <f>+AP1380+AQ1380</f>
        <v>0</v>
      </c>
      <c r="AS1380" s="191">
        <f>+AO1380+AR1380</f>
        <v>0</v>
      </c>
      <c r="AT1380" s="191">
        <f>+AT1381+AT1390</f>
        <v>0</v>
      </c>
      <c r="AU1380" s="191">
        <f>+AU1381+AU1390</f>
        <v>0</v>
      </c>
      <c r="AV1380" s="191">
        <f>+AT1380+AU1380</f>
        <v>0</v>
      </c>
      <c r="AW1380" s="191">
        <f>+AW1381+AW1390</f>
        <v>0</v>
      </c>
      <c r="AX1380" s="191">
        <f>+AX1381+AX1390</f>
        <v>0</v>
      </c>
      <c r="AY1380" s="191">
        <f>+AW1380+AX1380</f>
        <v>0</v>
      </c>
      <c r="AZ1380" s="191">
        <f>+AV1380+AY1380</f>
        <v>0</v>
      </c>
      <c r="BA1380" s="191">
        <f>+BA1381+BA1390</f>
        <v>0</v>
      </c>
      <c r="BB1380" s="191">
        <f>+BB1381+BB1390</f>
        <v>0</v>
      </c>
      <c r="BC1380" s="191">
        <f>+BA1380+BB1380</f>
        <v>0</v>
      </c>
      <c r="BD1380" s="191">
        <f>+BD1381+BD1390</f>
        <v>0</v>
      </c>
      <c r="BE1380" s="191">
        <f>+BE1381+BE1390</f>
        <v>0</v>
      </c>
      <c r="BF1380" s="191">
        <f>+BD1380+BE1380</f>
        <v>0</v>
      </c>
      <c r="BG1380" s="191">
        <f>+BC1380+BF1380</f>
        <v>0</v>
      </c>
      <c r="BH1380" s="191">
        <f>+BH1381+BH1390</f>
        <v>0</v>
      </c>
      <c r="BI1380" s="191">
        <f>+BI1381+BI1390</f>
        <v>0</v>
      </c>
      <c r="BJ1380" s="191">
        <f>+BH1380+BI1380</f>
        <v>0</v>
      </c>
      <c r="BK1380" s="191">
        <f>+BK1381+BK1390</f>
        <v>0</v>
      </c>
      <c r="BL1380" s="191">
        <f>+BL1381+BL1390</f>
        <v>0</v>
      </c>
      <c r="BM1380" s="191">
        <f>+BK1380+BL1380</f>
        <v>0</v>
      </c>
      <c r="BN1380" s="191">
        <f>+BJ1380+BM1380</f>
        <v>0</v>
      </c>
      <c r="BO1380" s="191">
        <f>+BO1381+BO1390</f>
        <v>0</v>
      </c>
      <c r="BP1380" s="191">
        <f>+BP1381+BP1390</f>
        <v>0</v>
      </c>
      <c r="BQ1380" s="191">
        <f>+BO1380+BP1380</f>
        <v>0</v>
      </c>
      <c r="BR1380" s="191">
        <f>+BR1381+BR1390</f>
        <v>0</v>
      </c>
      <c r="BS1380" s="191">
        <f>+BS1381+BS1390</f>
        <v>0</v>
      </c>
      <c r="BT1380" s="191">
        <f>+BR1380+BS1380</f>
        <v>0</v>
      </c>
      <c r="BU1380" s="191">
        <f>+BQ1380+BT1380</f>
        <v>0</v>
      </c>
      <c r="BV1380" s="194"/>
      <c r="BW1380" s="194"/>
      <c r="BX1380" s="195"/>
      <c r="BY1380" s="195"/>
      <c r="BZ1380" s="194"/>
      <c r="CA1380" s="196"/>
    </row>
    <row r="1381" spans="2:79" hidden="1">
      <c r="B1381" s="197">
        <v>2015</v>
      </c>
      <c r="C1381" s="198">
        <v>8320</v>
      </c>
      <c r="D1381" s="197">
        <v>5</v>
      </c>
      <c r="E1381" s="197">
        <v>6000</v>
      </c>
      <c r="F1381" s="197">
        <v>6200</v>
      </c>
      <c r="G1381" s="197">
        <v>622</v>
      </c>
      <c r="H1381" s="197"/>
      <c r="I1381" s="199" t="s">
        <v>11</v>
      </c>
      <c r="J1381" s="200">
        <f>+J1382+J1385+J1387</f>
        <v>0</v>
      </c>
      <c r="K1381" s="200">
        <f>+K1382+K1385+K1387</f>
        <v>0</v>
      </c>
      <c r="L1381" s="200">
        <f>+J1381+K1381</f>
        <v>0</v>
      </c>
      <c r="M1381" s="200">
        <f>+M1382+M1385+M1387</f>
        <v>0</v>
      </c>
      <c r="N1381" s="200">
        <f>+N1382+N1385+N1387</f>
        <v>0</v>
      </c>
      <c r="O1381" s="200">
        <f>+M1381+N1381</f>
        <v>0</v>
      </c>
      <c r="P1381" s="200">
        <f>+L1381+O1381</f>
        <v>0</v>
      </c>
      <c r="Q1381" s="200"/>
      <c r="R1381" s="309"/>
      <c r="S1381" s="309"/>
      <c r="T1381" s="200">
        <f>+T1382+T1385+T1387</f>
        <v>0</v>
      </c>
      <c r="U1381" s="200">
        <f>+U1382+U1385+U1387</f>
        <v>0</v>
      </c>
      <c r="V1381" s="200">
        <f>+V1382+V1385+V1387</f>
        <v>0</v>
      </c>
      <c r="W1381" s="200">
        <f>+W1382+W1385+W1387</f>
        <v>0</v>
      </c>
      <c r="X1381" s="202"/>
      <c r="Y1381" s="202"/>
      <c r="Z1381" s="200">
        <f>+Z1382+Z1385+Z1387</f>
        <v>0</v>
      </c>
      <c r="AA1381" s="200">
        <f>+AA1382+AA1385+AA1387</f>
        <v>0</v>
      </c>
      <c r="AB1381" s="200">
        <f>+AB1382+AB1385+AB1387</f>
        <v>0</v>
      </c>
      <c r="AC1381" s="200">
        <f>+AC1382+AC1385+AC1387</f>
        <v>0</v>
      </c>
      <c r="AD1381" s="202"/>
      <c r="AE1381" s="202"/>
      <c r="AF1381" s="200">
        <f>+AF1382+AF1385+AF1387</f>
        <v>0</v>
      </c>
      <c r="AG1381" s="200">
        <f>+AG1382+AG1385+AG1387</f>
        <v>0</v>
      </c>
      <c r="AH1381" s="200">
        <f>+AF1381+AG1381</f>
        <v>0</v>
      </c>
      <c r="AI1381" s="200">
        <f>+AI1382+AI1385+AI1387</f>
        <v>0</v>
      </c>
      <c r="AJ1381" s="200">
        <f>+AJ1382+AJ1385+AJ1387</f>
        <v>0</v>
      </c>
      <c r="AK1381" s="200">
        <f>+AI1381+AJ1381</f>
        <v>0</v>
      </c>
      <c r="AL1381" s="200">
        <f>+AH1381+AK1381</f>
        <v>0</v>
      </c>
      <c r="AM1381" s="200">
        <f>+AM1382+AM1385+AM1387</f>
        <v>0</v>
      </c>
      <c r="AN1381" s="200">
        <f>+AN1382+AN1385+AN1387</f>
        <v>0</v>
      </c>
      <c r="AO1381" s="200">
        <f>+AM1381+AN1381</f>
        <v>0</v>
      </c>
      <c r="AP1381" s="200">
        <f>+AP1382+AP1385+AP1387</f>
        <v>0</v>
      </c>
      <c r="AQ1381" s="200">
        <f>+AQ1382+AQ1385+AQ1387</f>
        <v>0</v>
      </c>
      <c r="AR1381" s="200">
        <f>+AP1381+AQ1381</f>
        <v>0</v>
      </c>
      <c r="AS1381" s="200">
        <f>+AO1381+AR1381</f>
        <v>0</v>
      </c>
      <c r="AT1381" s="200">
        <f>+AT1382+AT1385+AT1387</f>
        <v>0</v>
      </c>
      <c r="AU1381" s="200">
        <f>+AU1382+AU1385+AU1387</f>
        <v>0</v>
      </c>
      <c r="AV1381" s="200">
        <f>+AT1381+AU1381</f>
        <v>0</v>
      </c>
      <c r="AW1381" s="200">
        <f>+AW1382+AW1385+AW1387</f>
        <v>0</v>
      </c>
      <c r="AX1381" s="200">
        <f>+AX1382+AX1385+AX1387</f>
        <v>0</v>
      </c>
      <c r="AY1381" s="200">
        <f>+AW1381+AX1381</f>
        <v>0</v>
      </c>
      <c r="AZ1381" s="200">
        <f>+AV1381+AY1381</f>
        <v>0</v>
      </c>
      <c r="BA1381" s="200">
        <f>+BA1382+BA1385+BA1387</f>
        <v>0</v>
      </c>
      <c r="BB1381" s="200">
        <f>+BB1382+BB1385+BB1387</f>
        <v>0</v>
      </c>
      <c r="BC1381" s="200">
        <f>+BA1381+BB1381</f>
        <v>0</v>
      </c>
      <c r="BD1381" s="200">
        <f>+BD1382+BD1385+BD1387</f>
        <v>0</v>
      </c>
      <c r="BE1381" s="200">
        <f>+BE1382+BE1385+BE1387</f>
        <v>0</v>
      </c>
      <c r="BF1381" s="200">
        <f>+BD1381+BE1381</f>
        <v>0</v>
      </c>
      <c r="BG1381" s="200">
        <f>+BC1381+BF1381</f>
        <v>0</v>
      </c>
      <c r="BH1381" s="200">
        <f>+BH1382+BH1385+BH1387</f>
        <v>0</v>
      </c>
      <c r="BI1381" s="200">
        <f>+BI1382+BI1385+BI1387</f>
        <v>0</v>
      </c>
      <c r="BJ1381" s="200">
        <f>+BH1381+BI1381</f>
        <v>0</v>
      </c>
      <c r="BK1381" s="200">
        <f>+BK1382+BK1385+BK1387</f>
        <v>0</v>
      </c>
      <c r="BL1381" s="200">
        <f>+BL1382+BL1385+BL1387</f>
        <v>0</v>
      </c>
      <c r="BM1381" s="200">
        <f>+BK1381+BL1381</f>
        <v>0</v>
      </c>
      <c r="BN1381" s="200">
        <f>+BJ1381+BM1381</f>
        <v>0</v>
      </c>
      <c r="BO1381" s="200">
        <f>+BO1382+BO1385+BO1387</f>
        <v>0</v>
      </c>
      <c r="BP1381" s="200">
        <f>+BP1382+BP1385+BP1387</f>
        <v>0</v>
      </c>
      <c r="BQ1381" s="200">
        <f>+BO1381+BP1381</f>
        <v>0</v>
      </c>
      <c r="BR1381" s="200">
        <f>+BR1382+BR1385+BR1387</f>
        <v>0</v>
      </c>
      <c r="BS1381" s="200">
        <f>+BS1382+BS1385+BS1387</f>
        <v>0</v>
      </c>
      <c r="BT1381" s="200">
        <f>+BR1381+BS1381</f>
        <v>0</v>
      </c>
      <c r="BU1381" s="200">
        <f>+BQ1381+BT1381</f>
        <v>0</v>
      </c>
      <c r="BV1381" s="203"/>
      <c r="BW1381" s="203"/>
      <c r="BX1381" s="204"/>
      <c r="BY1381" s="204"/>
      <c r="BZ1381" s="203"/>
      <c r="CA1381" s="205"/>
    </row>
    <row r="1382" spans="2:79" hidden="1">
      <c r="B1382" s="218">
        <v>2015</v>
      </c>
      <c r="C1382" s="219">
        <v>8320</v>
      </c>
      <c r="D1382" s="218">
        <v>5</v>
      </c>
      <c r="E1382" s="218">
        <v>6000</v>
      </c>
      <c r="F1382" s="218">
        <v>6200</v>
      </c>
      <c r="G1382" s="218">
        <v>622</v>
      </c>
      <c r="H1382" s="218">
        <v>1</v>
      </c>
      <c r="I1382" s="220" t="s">
        <v>827</v>
      </c>
      <c r="J1382" s="209">
        <f>SUM(J1383:J1384)</f>
        <v>0</v>
      </c>
      <c r="K1382" s="209">
        <f>SUM(K1383:K1384)</f>
        <v>0</v>
      </c>
      <c r="L1382" s="209">
        <f>+J1382+K1382</f>
        <v>0</v>
      </c>
      <c r="M1382" s="209">
        <f>SUM(M1383:M1384)</f>
        <v>0</v>
      </c>
      <c r="N1382" s="209">
        <f>SUM(N1383:N1384)</f>
        <v>0</v>
      </c>
      <c r="O1382" s="209">
        <f>+M1382+N1382</f>
        <v>0</v>
      </c>
      <c r="P1382" s="209">
        <f>+L1382+O1382</f>
        <v>0</v>
      </c>
      <c r="Q1382" s="221" t="s">
        <v>8</v>
      </c>
      <c r="R1382" s="257">
        <f>SUM(R1383:R1384)</f>
        <v>0</v>
      </c>
      <c r="S1382" s="307"/>
      <c r="T1382" s="209">
        <f>SUM(T1383:T1384)</f>
        <v>0</v>
      </c>
      <c r="U1382" s="209">
        <f>SUM(U1383:U1384)</f>
        <v>0</v>
      </c>
      <c r="V1382" s="209">
        <f>SUM(V1383:V1384)</f>
        <v>0</v>
      </c>
      <c r="W1382" s="209">
        <f>SUM(W1383:W1384)</f>
        <v>0</v>
      </c>
      <c r="X1382" s="213"/>
      <c r="Y1382" s="213"/>
      <c r="Z1382" s="209">
        <f>SUM(Z1383:Z1384)</f>
        <v>0</v>
      </c>
      <c r="AA1382" s="209">
        <f>SUM(AA1383:AA1384)</f>
        <v>0</v>
      </c>
      <c r="AB1382" s="209">
        <f>SUM(AB1383:AB1384)</f>
        <v>0</v>
      </c>
      <c r="AC1382" s="209">
        <f>SUM(AC1383:AC1384)</f>
        <v>0</v>
      </c>
      <c r="AD1382" s="213"/>
      <c r="AE1382" s="213"/>
      <c r="AF1382" s="209">
        <f>SUM(AF1383:AF1384)</f>
        <v>0</v>
      </c>
      <c r="AG1382" s="209">
        <f>SUM(AG1383:AG1384)</f>
        <v>0</v>
      </c>
      <c r="AH1382" s="209">
        <f>+AF1382+AG1382</f>
        <v>0</v>
      </c>
      <c r="AI1382" s="209">
        <f>SUM(AI1383:AI1384)</f>
        <v>0</v>
      </c>
      <c r="AJ1382" s="209">
        <f>SUM(AJ1383:AJ1384)</f>
        <v>0</v>
      </c>
      <c r="AK1382" s="209">
        <f>+AI1382+AJ1382</f>
        <v>0</v>
      </c>
      <c r="AL1382" s="209">
        <f>+AH1382+AK1382</f>
        <v>0</v>
      </c>
      <c r="AM1382" s="209">
        <f>SUM(AM1383:AM1384)</f>
        <v>0</v>
      </c>
      <c r="AN1382" s="209">
        <f>SUM(AN1383:AN1384)</f>
        <v>0</v>
      </c>
      <c r="AO1382" s="209">
        <f>+AM1382+AN1382</f>
        <v>0</v>
      </c>
      <c r="AP1382" s="209">
        <f>SUM(AP1383:AP1384)</f>
        <v>0</v>
      </c>
      <c r="AQ1382" s="209">
        <f>SUM(AQ1383:AQ1384)</f>
        <v>0</v>
      </c>
      <c r="AR1382" s="209">
        <f>+AP1382+AQ1382</f>
        <v>0</v>
      </c>
      <c r="AS1382" s="209">
        <f>+AO1382+AR1382</f>
        <v>0</v>
      </c>
      <c r="AT1382" s="209">
        <f>SUM(AT1383:AT1384)</f>
        <v>0</v>
      </c>
      <c r="AU1382" s="209">
        <f>SUM(AU1383:AU1384)</f>
        <v>0</v>
      </c>
      <c r="AV1382" s="209">
        <f>+AT1382+AU1382</f>
        <v>0</v>
      </c>
      <c r="AW1382" s="209">
        <f>SUM(AW1383:AW1384)</f>
        <v>0</v>
      </c>
      <c r="AX1382" s="209">
        <f>SUM(AX1383:AX1384)</f>
        <v>0</v>
      </c>
      <c r="AY1382" s="209">
        <f>+AW1382+AX1382</f>
        <v>0</v>
      </c>
      <c r="AZ1382" s="209">
        <f>+AV1382+AY1382</f>
        <v>0</v>
      </c>
      <c r="BA1382" s="209">
        <f>SUM(BA1383:BA1384)</f>
        <v>0</v>
      </c>
      <c r="BB1382" s="209">
        <f>SUM(BB1383:BB1384)</f>
        <v>0</v>
      </c>
      <c r="BC1382" s="209">
        <f>+BA1382+BB1382</f>
        <v>0</v>
      </c>
      <c r="BD1382" s="209">
        <f>SUM(BD1383:BD1384)</f>
        <v>0</v>
      </c>
      <c r="BE1382" s="209">
        <f>SUM(BE1383:BE1384)</f>
        <v>0</v>
      </c>
      <c r="BF1382" s="209">
        <f>+BD1382+BE1382</f>
        <v>0</v>
      </c>
      <c r="BG1382" s="209">
        <f>+BC1382+BF1382</f>
        <v>0</v>
      </c>
      <c r="BH1382" s="209">
        <f>SUM(BH1383:BH1384)</f>
        <v>0</v>
      </c>
      <c r="BI1382" s="209">
        <f>SUM(BI1383:BI1384)</f>
        <v>0</v>
      </c>
      <c r="BJ1382" s="209">
        <f>+BH1382+BI1382</f>
        <v>0</v>
      </c>
      <c r="BK1382" s="209">
        <f>SUM(BK1383:BK1384)</f>
        <v>0</v>
      </c>
      <c r="BL1382" s="209">
        <f>SUM(BL1383:BL1384)</f>
        <v>0</v>
      </c>
      <c r="BM1382" s="209">
        <f>+BK1382+BL1382</f>
        <v>0</v>
      </c>
      <c r="BN1382" s="209">
        <f>+BJ1382+BM1382</f>
        <v>0</v>
      </c>
      <c r="BO1382" s="209">
        <f>SUM(BO1383:BO1384)</f>
        <v>0</v>
      </c>
      <c r="BP1382" s="209">
        <f>SUM(BP1383:BP1384)</f>
        <v>0</v>
      </c>
      <c r="BQ1382" s="209">
        <f>+BO1382+BP1382</f>
        <v>0</v>
      </c>
      <c r="BR1382" s="209">
        <f>SUM(BR1383:BR1384)</f>
        <v>0</v>
      </c>
      <c r="BS1382" s="209">
        <f>SUM(BS1383:BS1384)</f>
        <v>0</v>
      </c>
      <c r="BT1382" s="209">
        <f>+BR1382+BS1382</f>
        <v>0</v>
      </c>
      <c r="BU1382" s="209">
        <f>+BQ1382+BT1382</f>
        <v>0</v>
      </c>
      <c r="BV1382" s="215"/>
      <c r="BW1382" s="215"/>
      <c r="BX1382" s="216"/>
      <c r="BY1382" s="216"/>
      <c r="BZ1382" s="215"/>
      <c r="CA1382" s="217"/>
    </row>
    <row r="1383" spans="2:79" ht="78.75" hidden="1">
      <c r="B1383" s="206">
        <v>2015</v>
      </c>
      <c r="C1383" s="207">
        <v>8320</v>
      </c>
      <c r="D1383" s="206">
        <v>5</v>
      </c>
      <c r="E1383" s="206">
        <v>6000</v>
      </c>
      <c r="F1383" s="206">
        <v>6200</v>
      </c>
      <c r="G1383" s="218">
        <v>622</v>
      </c>
      <c r="H1383" s="206">
        <v>1</v>
      </c>
      <c r="I1383" s="220" t="s">
        <v>2102</v>
      </c>
      <c r="J1383" s="209">
        <v>0</v>
      </c>
      <c r="K1383" s="209">
        <v>0</v>
      </c>
      <c r="L1383" s="210">
        <f>+J1383+K1383</f>
        <v>0</v>
      </c>
      <c r="M1383" s="209">
        <v>0</v>
      </c>
      <c r="N1383" s="209">
        <v>0</v>
      </c>
      <c r="O1383" s="210">
        <f>+M1383+N1383</f>
        <v>0</v>
      </c>
      <c r="P1383" s="210">
        <f>+L1383+O1383</f>
        <v>0</v>
      </c>
      <c r="Q1383" s="221" t="s">
        <v>8</v>
      </c>
      <c r="R1383" s="257"/>
      <c r="S1383" s="307"/>
      <c r="T1383" s="213">
        <v>0</v>
      </c>
      <c r="U1383" s="213">
        <v>0</v>
      </c>
      <c r="V1383" s="213">
        <v>0</v>
      </c>
      <c r="W1383" s="213">
        <v>0</v>
      </c>
      <c r="X1383" s="213"/>
      <c r="Y1383" s="213"/>
      <c r="Z1383" s="213">
        <v>0</v>
      </c>
      <c r="AA1383" s="213">
        <v>0</v>
      </c>
      <c r="AB1383" s="213">
        <v>0</v>
      </c>
      <c r="AC1383" s="213">
        <v>0</v>
      </c>
      <c r="AD1383" s="214"/>
      <c r="AE1383" s="214"/>
      <c r="AF1383" s="209">
        <f>J1383+T1383-Z1383</f>
        <v>0</v>
      </c>
      <c r="AG1383" s="209">
        <f>K1383+U1383-AA1383</f>
        <v>0</v>
      </c>
      <c r="AH1383" s="210">
        <f>+AF1383+AG1383</f>
        <v>0</v>
      </c>
      <c r="AI1383" s="209">
        <f>M1383+V1383-AB1383</f>
        <v>0</v>
      </c>
      <c r="AJ1383" s="209">
        <f>N1383+W1383-AC1383</f>
        <v>0</v>
      </c>
      <c r="AK1383" s="210">
        <f>+AI1383+AJ1383</f>
        <v>0</v>
      </c>
      <c r="AL1383" s="210">
        <f>+AH1383+AK1383</f>
        <v>0</v>
      </c>
      <c r="AM1383" s="213">
        <v>0</v>
      </c>
      <c r="AN1383" s="213">
        <v>0</v>
      </c>
      <c r="AO1383" s="210">
        <f>+AM1383+AN1383</f>
        <v>0</v>
      </c>
      <c r="AP1383" s="213">
        <v>0</v>
      </c>
      <c r="AQ1383" s="213">
        <v>0</v>
      </c>
      <c r="AR1383" s="210">
        <f>+AP1383+AQ1383</f>
        <v>0</v>
      </c>
      <c r="AS1383" s="210">
        <f>+AO1383+AR1383</f>
        <v>0</v>
      </c>
      <c r="AT1383" s="213">
        <v>0</v>
      </c>
      <c r="AU1383" s="213">
        <v>0</v>
      </c>
      <c r="AV1383" s="210">
        <f>+AT1383+AU1383</f>
        <v>0</v>
      </c>
      <c r="AW1383" s="213">
        <v>0</v>
      </c>
      <c r="AX1383" s="213">
        <v>0</v>
      </c>
      <c r="AY1383" s="210">
        <f>+AW1383+AX1383</f>
        <v>0</v>
      </c>
      <c r="AZ1383" s="210">
        <f>+AV1383+AY1383</f>
        <v>0</v>
      </c>
      <c r="BA1383" s="213">
        <v>0</v>
      </c>
      <c r="BB1383" s="213">
        <v>0</v>
      </c>
      <c r="BC1383" s="210">
        <f>+BA1383+BB1383</f>
        <v>0</v>
      </c>
      <c r="BD1383" s="213">
        <v>0</v>
      </c>
      <c r="BE1383" s="213">
        <v>0</v>
      </c>
      <c r="BF1383" s="210">
        <f>+BD1383+BE1383</f>
        <v>0</v>
      </c>
      <c r="BG1383" s="210">
        <f>+BC1383+BF1383</f>
        <v>0</v>
      </c>
      <c r="BH1383" s="213">
        <v>0</v>
      </c>
      <c r="BI1383" s="213">
        <v>0</v>
      </c>
      <c r="BJ1383" s="210">
        <f>+BH1383+BI1383</f>
        <v>0</v>
      </c>
      <c r="BK1383" s="213">
        <v>0</v>
      </c>
      <c r="BL1383" s="213">
        <v>0</v>
      </c>
      <c r="BM1383" s="210">
        <f>+BK1383+BL1383</f>
        <v>0</v>
      </c>
      <c r="BN1383" s="210">
        <f>+BJ1383+BM1383</f>
        <v>0</v>
      </c>
      <c r="BO1383" s="209">
        <f>AF1383-AM1383-AT1383-BA1383-BH1383</f>
        <v>0</v>
      </c>
      <c r="BP1383" s="209">
        <f>AG1383-AN1383-AU1383-BB1383-BI1383</f>
        <v>0</v>
      </c>
      <c r="BQ1383" s="210">
        <f>+BO1383+BP1383</f>
        <v>0</v>
      </c>
      <c r="BR1383" s="209">
        <f>AI1383-AP1383-AW1383-BD1383-BK1383</f>
        <v>0</v>
      </c>
      <c r="BS1383" s="209">
        <f>AJ1383-AQ1383-AX1383-BE1383-BL1383</f>
        <v>0</v>
      </c>
      <c r="BT1383" s="210">
        <f>+BR1383+BS1383</f>
        <v>0</v>
      </c>
      <c r="BU1383" s="210">
        <f>+BQ1383+BT1383</f>
        <v>0</v>
      </c>
      <c r="BV1383" s="215">
        <f>R1383+X1383-AD1383</f>
        <v>0</v>
      </c>
      <c r="BW1383" s="215">
        <f>S1383+Y1383-AE1383</f>
        <v>0</v>
      </c>
      <c r="BX1383" s="216">
        <v>0</v>
      </c>
      <c r="BY1383" s="216">
        <v>0</v>
      </c>
      <c r="BZ1383" s="215">
        <f>BV1383-BX1383</f>
        <v>0</v>
      </c>
      <c r="CA1383" s="217">
        <f>BW1383-BY1383</f>
        <v>0</v>
      </c>
    </row>
    <row r="1384" spans="2:79" ht="75" hidden="1">
      <c r="B1384" s="206">
        <v>2015</v>
      </c>
      <c r="C1384" s="207">
        <v>8320</v>
      </c>
      <c r="D1384" s="206">
        <v>5</v>
      </c>
      <c r="E1384" s="206">
        <v>6000</v>
      </c>
      <c r="F1384" s="206">
        <v>6200</v>
      </c>
      <c r="G1384" s="218">
        <v>622</v>
      </c>
      <c r="H1384" s="206">
        <v>1</v>
      </c>
      <c r="I1384" s="220" t="s">
        <v>6</v>
      </c>
      <c r="J1384" s="209">
        <v>0</v>
      </c>
      <c r="K1384" s="209">
        <v>0</v>
      </c>
      <c r="L1384" s="210">
        <f>+J1384+K1384</f>
        <v>0</v>
      </c>
      <c r="M1384" s="209">
        <v>0</v>
      </c>
      <c r="N1384" s="209">
        <v>0</v>
      </c>
      <c r="O1384" s="210">
        <f>+M1384+N1384</f>
        <v>0</v>
      </c>
      <c r="P1384" s="210">
        <f>+L1384+O1384</f>
        <v>0</v>
      </c>
      <c r="Q1384" s="221" t="s">
        <v>8</v>
      </c>
      <c r="R1384" s="257"/>
      <c r="S1384" s="307"/>
      <c r="T1384" s="213">
        <v>0</v>
      </c>
      <c r="U1384" s="213">
        <v>0</v>
      </c>
      <c r="V1384" s="213">
        <v>0</v>
      </c>
      <c r="W1384" s="213">
        <v>0</v>
      </c>
      <c r="X1384" s="213"/>
      <c r="Y1384" s="213"/>
      <c r="Z1384" s="213">
        <v>0</v>
      </c>
      <c r="AA1384" s="213">
        <v>0</v>
      </c>
      <c r="AB1384" s="213">
        <v>0</v>
      </c>
      <c r="AC1384" s="213">
        <v>0</v>
      </c>
      <c r="AD1384" s="214"/>
      <c r="AE1384" s="214"/>
      <c r="AF1384" s="209">
        <f>J1384+T1384-Z1384</f>
        <v>0</v>
      </c>
      <c r="AG1384" s="209">
        <f>K1384+U1384-AA1384</f>
        <v>0</v>
      </c>
      <c r="AH1384" s="210">
        <f>+AF1384+AG1384</f>
        <v>0</v>
      </c>
      <c r="AI1384" s="209">
        <f>M1384+V1384-AB1384</f>
        <v>0</v>
      </c>
      <c r="AJ1384" s="209">
        <f>N1384+W1384-AC1384</f>
        <v>0</v>
      </c>
      <c r="AK1384" s="210">
        <f>+AI1384+AJ1384</f>
        <v>0</v>
      </c>
      <c r="AL1384" s="210">
        <f>+AH1384+AK1384</f>
        <v>0</v>
      </c>
      <c r="AM1384" s="213">
        <v>0</v>
      </c>
      <c r="AN1384" s="213">
        <v>0</v>
      </c>
      <c r="AO1384" s="210">
        <f>+AM1384+AN1384</f>
        <v>0</v>
      </c>
      <c r="AP1384" s="213">
        <v>0</v>
      </c>
      <c r="AQ1384" s="213">
        <v>0</v>
      </c>
      <c r="AR1384" s="210">
        <f>+AP1384+AQ1384</f>
        <v>0</v>
      </c>
      <c r="AS1384" s="210">
        <f>+AO1384+AR1384</f>
        <v>0</v>
      </c>
      <c r="AT1384" s="213">
        <v>0</v>
      </c>
      <c r="AU1384" s="213">
        <v>0</v>
      </c>
      <c r="AV1384" s="210">
        <f>+AT1384+AU1384</f>
        <v>0</v>
      </c>
      <c r="AW1384" s="213">
        <v>0</v>
      </c>
      <c r="AX1384" s="213">
        <v>0</v>
      </c>
      <c r="AY1384" s="210">
        <f>+AW1384+AX1384</f>
        <v>0</v>
      </c>
      <c r="AZ1384" s="210">
        <f>+AV1384+AY1384</f>
        <v>0</v>
      </c>
      <c r="BA1384" s="213">
        <v>0</v>
      </c>
      <c r="BB1384" s="213">
        <v>0</v>
      </c>
      <c r="BC1384" s="210">
        <f>+BA1384+BB1384</f>
        <v>0</v>
      </c>
      <c r="BD1384" s="213">
        <v>0</v>
      </c>
      <c r="BE1384" s="213">
        <v>0</v>
      </c>
      <c r="BF1384" s="210">
        <f>+BD1384+BE1384</f>
        <v>0</v>
      </c>
      <c r="BG1384" s="210">
        <f>+BC1384+BF1384</f>
        <v>0</v>
      </c>
      <c r="BH1384" s="213">
        <v>0</v>
      </c>
      <c r="BI1384" s="213">
        <v>0</v>
      </c>
      <c r="BJ1384" s="210">
        <f>+BH1384+BI1384</f>
        <v>0</v>
      </c>
      <c r="BK1384" s="213">
        <v>0</v>
      </c>
      <c r="BL1384" s="213">
        <v>0</v>
      </c>
      <c r="BM1384" s="210">
        <f>+BK1384+BL1384</f>
        <v>0</v>
      </c>
      <c r="BN1384" s="210">
        <f>+BJ1384+BM1384</f>
        <v>0</v>
      </c>
      <c r="BO1384" s="209">
        <f>AF1384-AM1384-AT1384-BA1384-BH1384</f>
        <v>0</v>
      </c>
      <c r="BP1384" s="209">
        <f>AG1384-AN1384-AU1384-BB1384-BI1384</f>
        <v>0</v>
      </c>
      <c r="BQ1384" s="210">
        <f>+BO1384+BP1384</f>
        <v>0</v>
      </c>
      <c r="BR1384" s="209">
        <f>AI1384-AP1384-AW1384-BD1384-BK1384</f>
        <v>0</v>
      </c>
      <c r="BS1384" s="209">
        <f>AJ1384-AQ1384-AX1384-BE1384-BL1384</f>
        <v>0</v>
      </c>
      <c r="BT1384" s="210">
        <f>+BR1384+BS1384</f>
        <v>0</v>
      </c>
      <c r="BU1384" s="210">
        <f>+BQ1384+BT1384</f>
        <v>0</v>
      </c>
      <c r="BV1384" s="215">
        <f>R1384+X1384-AD1384</f>
        <v>0</v>
      </c>
      <c r="BW1384" s="215">
        <f>S1384+Y1384-AE1384</f>
        <v>0</v>
      </c>
      <c r="BX1384" s="216">
        <v>0</v>
      </c>
      <c r="BY1384" s="216">
        <v>0</v>
      </c>
      <c r="BZ1384" s="215">
        <f>BV1384-BX1384</f>
        <v>0</v>
      </c>
      <c r="CA1384" s="217">
        <f>BW1384-BY1384</f>
        <v>0</v>
      </c>
    </row>
    <row r="1385" spans="2:79" ht="33.75" hidden="1" customHeight="1">
      <c r="B1385" s="206">
        <v>2015</v>
      </c>
      <c r="C1385" s="207">
        <v>8320</v>
      </c>
      <c r="D1385" s="206">
        <v>5</v>
      </c>
      <c r="E1385" s="206">
        <v>6000</v>
      </c>
      <c r="F1385" s="206">
        <v>6200</v>
      </c>
      <c r="G1385" s="218">
        <v>622</v>
      </c>
      <c r="H1385" s="206">
        <v>2</v>
      </c>
      <c r="I1385" s="208" t="s">
        <v>9</v>
      </c>
      <c r="J1385" s="209">
        <f>+J1386</f>
        <v>0</v>
      </c>
      <c r="K1385" s="209">
        <f>+K1386</f>
        <v>0</v>
      </c>
      <c r="L1385" s="209">
        <f>+J1385+K1385</f>
        <v>0</v>
      </c>
      <c r="M1385" s="209">
        <f>+M1386</f>
        <v>0</v>
      </c>
      <c r="N1385" s="209">
        <f>+N1386</f>
        <v>0</v>
      </c>
      <c r="O1385" s="209">
        <f>+M1385+N1385</f>
        <v>0</v>
      </c>
      <c r="P1385" s="209">
        <f>+L1385+O1385</f>
        <v>0</v>
      </c>
      <c r="Q1385" s="245" t="s">
        <v>8</v>
      </c>
      <c r="R1385" s="257">
        <f>+R1386</f>
        <v>0</v>
      </c>
      <c r="S1385" s="307"/>
      <c r="T1385" s="209">
        <f>+T1386</f>
        <v>0</v>
      </c>
      <c r="U1385" s="209">
        <f>+U1386</f>
        <v>0</v>
      </c>
      <c r="V1385" s="209">
        <f>+V1386</f>
        <v>0</v>
      </c>
      <c r="W1385" s="209">
        <f>+W1386</f>
        <v>0</v>
      </c>
      <c r="X1385" s="213"/>
      <c r="Y1385" s="213"/>
      <c r="Z1385" s="209">
        <f>+Z1386</f>
        <v>0</v>
      </c>
      <c r="AA1385" s="209">
        <f>+AA1386</f>
        <v>0</v>
      </c>
      <c r="AB1385" s="209">
        <f>+AB1386</f>
        <v>0</v>
      </c>
      <c r="AC1385" s="209">
        <f>+AC1386</f>
        <v>0</v>
      </c>
      <c r="AD1385" s="213"/>
      <c r="AE1385" s="213"/>
      <c r="AF1385" s="209">
        <f>+AF1386</f>
        <v>0</v>
      </c>
      <c r="AG1385" s="209">
        <f>+AG1386</f>
        <v>0</v>
      </c>
      <c r="AH1385" s="209">
        <f>+AF1385+AG1385</f>
        <v>0</v>
      </c>
      <c r="AI1385" s="209">
        <f>+AI1386</f>
        <v>0</v>
      </c>
      <c r="AJ1385" s="209">
        <f>+AJ1386</f>
        <v>0</v>
      </c>
      <c r="AK1385" s="209">
        <f>+AI1385+AJ1385</f>
        <v>0</v>
      </c>
      <c r="AL1385" s="209">
        <f>+AH1385+AK1385</f>
        <v>0</v>
      </c>
      <c r="AM1385" s="209">
        <f>+AM1386</f>
        <v>0</v>
      </c>
      <c r="AN1385" s="209">
        <f>+AN1386</f>
        <v>0</v>
      </c>
      <c r="AO1385" s="209">
        <f>+AM1385+AN1385</f>
        <v>0</v>
      </c>
      <c r="AP1385" s="209">
        <f>+AP1386</f>
        <v>0</v>
      </c>
      <c r="AQ1385" s="209">
        <f>+AQ1386</f>
        <v>0</v>
      </c>
      <c r="AR1385" s="209">
        <f>+AP1385+AQ1385</f>
        <v>0</v>
      </c>
      <c r="AS1385" s="209">
        <f>+AO1385+AR1385</f>
        <v>0</v>
      </c>
      <c r="AT1385" s="209">
        <f>+AT1386</f>
        <v>0</v>
      </c>
      <c r="AU1385" s="209">
        <f>+AU1386</f>
        <v>0</v>
      </c>
      <c r="AV1385" s="209">
        <f>+AT1385+AU1385</f>
        <v>0</v>
      </c>
      <c r="AW1385" s="209">
        <f>+AW1386</f>
        <v>0</v>
      </c>
      <c r="AX1385" s="209">
        <f>+AX1386</f>
        <v>0</v>
      </c>
      <c r="AY1385" s="209">
        <f>+AW1385+AX1385</f>
        <v>0</v>
      </c>
      <c r="AZ1385" s="209">
        <f>+AV1385+AY1385</f>
        <v>0</v>
      </c>
      <c r="BA1385" s="209">
        <f>+BA1386</f>
        <v>0</v>
      </c>
      <c r="BB1385" s="209">
        <f>+BB1386</f>
        <v>0</v>
      </c>
      <c r="BC1385" s="209">
        <f>+BA1385+BB1385</f>
        <v>0</v>
      </c>
      <c r="BD1385" s="209">
        <f>+BD1386</f>
        <v>0</v>
      </c>
      <c r="BE1385" s="209">
        <f>+BE1386</f>
        <v>0</v>
      </c>
      <c r="BF1385" s="209">
        <f>+BD1385+BE1385</f>
        <v>0</v>
      </c>
      <c r="BG1385" s="209">
        <f>+BC1385+BF1385</f>
        <v>0</v>
      </c>
      <c r="BH1385" s="209">
        <f>+BH1386</f>
        <v>0</v>
      </c>
      <c r="BI1385" s="209">
        <f>+BI1386</f>
        <v>0</v>
      </c>
      <c r="BJ1385" s="209">
        <f>+BH1385+BI1385</f>
        <v>0</v>
      </c>
      <c r="BK1385" s="209">
        <f>+BK1386</f>
        <v>0</v>
      </c>
      <c r="BL1385" s="209">
        <f>+BL1386</f>
        <v>0</v>
      </c>
      <c r="BM1385" s="209">
        <f>+BK1385+BL1385</f>
        <v>0</v>
      </c>
      <c r="BN1385" s="209">
        <f>+BJ1385+BM1385</f>
        <v>0</v>
      </c>
      <c r="BO1385" s="209">
        <f>+BO1386</f>
        <v>0</v>
      </c>
      <c r="BP1385" s="209">
        <f>+BP1386</f>
        <v>0</v>
      </c>
      <c r="BQ1385" s="209">
        <f>+BO1385+BP1385</f>
        <v>0</v>
      </c>
      <c r="BR1385" s="209">
        <f>+BR1386</f>
        <v>0</v>
      </c>
      <c r="BS1385" s="209">
        <f>+BS1386</f>
        <v>0</v>
      </c>
      <c r="BT1385" s="209">
        <f>+BR1385+BS1385</f>
        <v>0</v>
      </c>
      <c r="BU1385" s="209">
        <f>+BQ1385+BT1385</f>
        <v>0</v>
      </c>
      <c r="BV1385" s="215"/>
      <c r="BW1385" s="215"/>
      <c r="BX1385" s="216"/>
      <c r="BY1385" s="216"/>
      <c r="BZ1385" s="215"/>
      <c r="CA1385" s="217"/>
    </row>
    <row r="1386" spans="2:79" ht="124.5" hidden="1" customHeight="1">
      <c r="B1386" s="218">
        <v>2015</v>
      </c>
      <c r="C1386" s="219">
        <v>8320</v>
      </c>
      <c r="D1386" s="218">
        <v>5</v>
      </c>
      <c r="E1386" s="218">
        <v>6000</v>
      </c>
      <c r="F1386" s="218">
        <v>6200</v>
      </c>
      <c r="G1386" s="218">
        <v>622</v>
      </c>
      <c r="H1386" s="206">
        <v>2</v>
      </c>
      <c r="I1386" s="220" t="s">
        <v>2102</v>
      </c>
      <c r="J1386" s="209">
        <v>0</v>
      </c>
      <c r="K1386" s="209">
        <v>0</v>
      </c>
      <c r="L1386" s="210">
        <f>+J1386+K1386</f>
        <v>0</v>
      </c>
      <c r="M1386" s="209">
        <v>0</v>
      </c>
      <c r="N1386" s="209">
        <v>0</v>
      </c>
      <c r="O1386" s="210">
        <f>+M1386+N1386</f>
        <v>0</v>
      </c>
      <c r="P1386" s="210">
        <f>+L1386+O1386</f>
        <v>0</v>
      </c>
      <c r="Q1386" s="245" t="s">
        <v>8</v>
      </c>
      <c r="R1386" s="257"/>
      <c r="S1386" s="307"/>
      <c r="T1386" s="213">
        <v>0</v>
      </c>
      <c r="U1386" s="213">
        <v>0</v>
      </c>
      <c r="V1386" s="213">
        <v>0</v>
      </c>
      <c r="W1386" s="213">
        <v>0</v>
      </c>
      <c r="X1386" s="213"/>
      <c r="Y1386" s="213"/>
      <c r="Z1386" s="213">
        <v>0</v>
      </c>
      <c r="AA1386" s="213">
        <v>0</v>
      </c>
      <c r="AB1386" s="213">
        <v>0</v>
      </c>
      <c r="AC1386" s="213">
        <v>0</v>
      </c>
      <c r="AD1386" s="214"/>
      <c r="AE1386" s="214"/>
      <c r="AF1386" s="209">
        <f>J1386+T1386-Z1386</f>
        <v>0</v>
      </c>
      <c r="AG1386" s="209">
        <f>K1386+U1386-AA1386</f>
        <v>0</v>
      </c>
      <c r="AH1386" s="210">
        <f>+AF1386+AG1386</f>
        <v>0</v>
      </c>
      <c r="AI1386" s="209">
        <f>M1386+V1386-AB1386</f>
        <v>0</v>
      </c>
      <c r="AJ1386" s="209">
        <f>N1386+W1386-AC1386</f>
        <v>0</v>
      </c>
      <c r="AK1386" s="210">
        <f>+AI1386+AJ1386</f>
        <v>0</v>
      </c>
      <c r="AL1386" s="210">
        <f>+AH1386+AK1386</f>
        <v>0</v>
      </c>
      <c r="AM1386" s="213">
        <v>0</v>
      </c>
      <c r="AN1386" s="213">
        <v>0</v>
      </c>
      <c r="AO1386" s="210">
        <f>+AM1386+AN1386</f>
        <v>0</v>
      </c>
      <c r="AP1386" s="213">
        <v>0</v>
      </c>
      <c r="AQ1386" s="213">
        <v>0</v>
      </c>
      <c r="AR1386" s="210">
        <f>+AP1386+AQ1386</f>
        <v>0</v>
      </c>
      <c r="AS1386" s="210">
        <f>+AO1386+AR1386</f>
        <v>0</v>
      </c>
      <c r="AT1386" s="213">
        <v>0</v>
      </c>
      <c r="AU1386" s="213">
        <v>0</v>
      </c>
      <c r="AV1386" s="210">
        <f>+AT1386+AU1386</f>
        <v>0</v>
      </c>
      <c r="AW1386" s="213">
        <v>0</v>
      </c>
      <c r="AX1386" s="213">
        <v>0</v>
      </c>
      <c r="AY1386" s="210">
        <f>+AW1386+AX1386</f>
        <v>0</v>
      </c>
      <c r="AZ1386" s="210">
        <f>+AV1386+AY1386</f>
        <v>0</v>
      </c>
      <c r="BA1386" s="213">
        <v>0</v>
      </c>
      <c r="BB1386" s="213">
        <v>0</v>
      </c>
      <c r="BC1386" s="210">
        <f>+BA1386+BB1386</f>
        <v>0</v>
      </c>
      <c r="BD1386" s="213">
        <v>0</v>
      </c>
      <c r="BE1386" s="213">
        <v>0</v>
      </c>
      <c r="BF1386" s="210">
        <f>+BD1386+BE1386</f>
        <v>0</v>
      </c>
      <c r="BG1386" s="210">
        <f>+BC1386+BF1386</f>
        <v>0</v>
      </c>
      <c r="BH1386" s="213">
        <v>0</v>
      </c>
      <c r="BI1386" s="213">
        <v>0</v>
      </c>
      <c r="BJ1386" s="210">
        <f>+BH1386+BI1386</f>
        <v>0</v>
      </c>
      <c r="BK1386" s="213">
        <v>0</v>
      </c>
      <c r="BL1386" s="213">
        <v>0</v>
      </c>
      <c r="BM1386" s="210">
        <f>+BK1386+BL1386</f>
        <v>0</v>
      </c>
      <c r="BN1386" s="210">
        <f>+BJ1386+BM1386</f>
        <v>0</v>
      </c>
      <c r="BO1386" s="209">
        <f>AF1386-AM1386-AT1386-BA1386-BH1386</f>
        <v>0</v>
      </c>
      <c r="BP1386" s="209">
        <f>AG1386-AN1386-AU1386-BB1386-BI1386</f>
        <v>0</v>
      </c>
      <c r="BQ1386" s="210">
        <f>+BO1386+BP1386</f>
        <v>0</v>
      </c>
      <c r="BR1386" s="209">
        <f>AI1386-AP1386-AW1386-BD1386-BK1386</f>
        <v>0</v>
      </c>
      <c r="BS1386" s="209">
        <f>AJ1386-AQ1386-AX1386-BE1386-BL1386</f>
        <v>0</v>
      </c>
      <c r="BT1386" s="210">
        <f>+BR1386+BS1386</f>
        <v>0</v>
      </c>
      <c r="BU1386" s="210">
        <f>+BQ1386+BT1386</f>
        <v>0</v>
      </c>
      <c r="BV1386" s="215">
        <f>R1386+X1386-AD1386</f>
        <v>0</v>
      </c>
      <c r="BW1386" s="215">
        <f>S1386+Y1386-AE1386</f>
        <v>0</v>
      </c>
      <c r="BX1386" s="216">
        <v>0</v>
      </c>
      <c r="BY1386" s="216">
        <v>0</v>
      </c>
      <c r="BZ1386" s="215">
        <f>BV1386-BX1386</f>
        <v>0</v>
      </c>
      <c r="CA1386" s="217">
        <f>BW1386-BY1386</f>
        <v>0</v>
      </c>
    </row>
    <row r="1387" spans="2:79" ht="58.5" hidden="1" customHeight="1">
      <c r="B1387" s="218">
        <v>2015</v>
      </c>
      <c r="C1387" s="219">
        <v>8320</v>
      </c>
      <c r="D1387" s="218">
        <v>5</v>
      </c>
      <c r="E1387" s="218">
        <v>6000</v>
      </c>
      <c r="F1387" s="218">
        <v>6200</v>
      </c>
      <c r="G1387" s="218">
        <v>622</v>
      </c>
      <c r="H1387" s="206">
        <v>3</v>
      </c>
      <c r="I1387" s="208" t="s">
        <v>7</v>
      </c>
      <c r="J1387" s="209">
        <f>SUM(J1388:J1389)</f>
        <v>0</v>
      </c>
      <c r="K1387" s="209">
        <f>SUM(K1388:K1389)</f>
        <v>0</v>
      </c>
      <c r="L1387" s="209">
        <f>+J1387+K1387</f>
        <v>0</v>
      </c>
      <c r="M1387" s="209">
        <f>SUM(M1388:M1389)</f>
        <v>0</v>
      </c>
      <c r="N1387" s="209">
        <f>SUM(N1388:N1389)</f>
        <v>0</v>
      </c>
      <c r="O1387" s="209">
        <f>+M1387+N1387</f>
        <v>0</v>
      </c>
      <c r="P1387" s="209">
        <f>+L1387+O1387</f>
        <v>0</v>
      </c>
      <c r="Q1387" s="245" t="s">
        <v>7</v>
      </c>
      <c r="R1387" s="257">
        <f>SUM(R1388:R1389)</f>
        <v>0</v>
      </c>
      <c r="S1387" s="307"/>
      <c r="T1387" s="209">
        <f>SUM(T1388:T1389)</f>
        <v>0</v>
      </c>
      <c r="U1387" s="209">
        <f>SUM(U1388:U1389)</f>
        <v>0</v>
      </c>
      <c r="V1387" s="209">
        <f>SUM(V1388:V1389)</f>
        <v>0</v>
      </c>
      <c r="W1387" s="209">
        <f>SUM(W1388:W1389)</f>
        <v>0</v>
      </c>
      <c r="X1387" s="213"/>
      <c r="Y1387" s="213"/>
      <c r="Z1387" s="209">
        <f>SUM(Z1388:Z1389)</f>
        <v>0</v>
      </c>
      <c r="AA1387" s="209">
        <f>SUM(AA1388:AA1389)</f>
        <v>0</v>
      </c>
      <c r="AB1387" s="209">
        <f>SUM(AB1388:AB1389)</f>
        <v>0</v>
      </c>
      <c r="AC1387" s="209">
        <f>SUM(AC1388:AC1389)</f>
        <v>0</v>
      </c>
      <c r="AD1387" s="213"/>
      <c r="AE1387" s="213"/>
      <c r="AF1387" s="209">
        <f>SUM(AF1388:AF1389)</f>
        <v>0</v>
      </c>
      <c r="AG1387" s="209">
        <f>SUM(AG1388:AG1389)</f>
        <v>0</v>
      </c>
      <c r="AH1387" s="209">
        <f>+AF1387+AG1387</f>
        <v>0</v>
      </c>
      <c r="AI1387" s="209">
        <f>SUM(AI1388:AI1389)</f>
        <v>0</v>
      </c>
      <c r="AJ1387" s="209">
        <f>SUM(AJ1388:AJ1389)</f>
        <v>0</v>
      </c>
      <c r="AK1387" s="209">
        <f>+AI1387+AJ1387</f>
        <v>0</v>
      </c>
      <c r="AL1387" s="209">
        <f>+AH1387+AK1387</f>
        <v>0</v>
      </c>
      <c r="AM1387" s="209">
        <f>SUM(AM1388:AM1389)</f>
        <v>0</v>
      </c>
      <c r="AN1387" s="209">
        <f>SUM(AN1388:AN1389)</f>
        <v>0</v>
      </c>
      <c r="AO1387" s="209">
        <f>+AM1387+AN1387</f>
        <v>0</v>
      </c>
      <c r="AP1387" s="209">
        <f>SUM(AP1388:AP1389)</f>
        <v>0</v>
      </c>
      <c r="AQ1387" s="209">
        <f>SUM(AQ1388:AQ1389)</f>
        <v>0</v>
      </c>
      <c r="AR1387" s="209">
        <f>+AP1387+AQ1387</f>
        <v>0</v>
      </c>
      <c r="AS1387" s="209">
        <f>+AO1387+AR1387</f>
        <v>0</v>
      </c>
      <c r="AT1387" s="209">
        <f>SUM(AT1388:AT1389)</f>
        <v>0</v>
      </c>
      <c r="AU1387" s="209">
        <f>SUM(AU1388:AU1389)</f>
        <v>0</v>
      </c>
      <c r="AV1387" s="209">
        <f>+AT1387+AU1387</f>
        <v>0</v>
      </c>
      <c r="AW1387" s="209">
        <f>SUM(AW1388:AW1389)</f>
        <v>0</v>
      </c>
      <c r="AX1387" s="209">
        <f>SUM(AX1388:AX1389)</f>
        <v>0</v>
      </c>
      <c r="AY1387" s="209">
        <f>+AW1387+AX1387</f>
        <v>0</v>
      </c>
      <c r="AZ1387" s="209">
        <f>+AV1387+AY1387</f>
        <v>0</v>
      </c>
      <c r="BA1387" s="209">
        <f>SUM(BA1388:BA1389)</f>
        <v>0</v>
      </c>
      <c r="BB1387" s="209">
        <f>SUM(BB1388:BB1389)</f>
        <v>0</v>
      </c>
      <c r="BC1387" s="209">
        <f>+BA1387+BB1387</f>
        <v>0</v>
      </c>
      <c r="BD1387" s="209">
        <f>SUM(BD1388:BD1389)</f>
        <v>0</v>
      </c>
      <c r="BE1387" s="209">
        <f>SUM(BE1388:BE1389)</f>
        <v>0</v>
      </c>
      <c r="BF1387" s="209">
        <f>+BD1387+BE1387</f>
        <v>0</v>
      </c>
      <c r="BG1387" s="209">
        <f>+BC1387+BF1387</f>
        <v>0</v>
      </c>
      <c r="BH1387" s="209">
        <f>SUM(BH1388:BH1389)</f>
        <v>0</v>
      </c>
      <c r="BI1387" s="209">
        <f>SUM(BI1388:BI1389)</f>
        <v>0</v>
      </c>
      <c r="BJ1387" s="209">
        <f>+BH1387+BI1387</f>
        <v>0</v>
      </c>
      <c r="BK1387" s="209">
        <f>SUM(BK1388:BK1389)</f>
        <v>0</v>
      </c>
      <c r="BL1387" s="209">
        <f>SUM(BL1388:BL1389)</f>
        <v>0</v>
      </c>
      <c r="BM1387" s="209">
        <f>+BK1387+BL1387</f>
        <v>0</v>
      </c>
      <c r="BN1387" s="209">
        <f>+BJ1387+BM1387</f>
        <v>0</v>
      </c>
      <c r="BO1387" s="209">
        <f>SUM(BO1388:BO1389)</f>
        <v>0</v>
      </c>
      <c r="BP1387" s="209">
        <f>SUM(BP1388:BP1389)</f>
        <v>0</v>
      </c>
      <c r="BQ1387" s="209">
        <f>+BO1387+BP1387</f>
        <v>0</v>
      </c>
      <c r="BR1387" s="209">
        <f>SUM(BR1388:BR1389)</f>
        <v>0</v>
      </c>
      <c r="BS1387" s="209">
        <f>SUM(BS1388:BS1389)</f>
        <v>0</v>
      </c>
      <c r="BT1387" s="209">
        <f>+BR1387+BS1387</f>
        <v>0</v>
      </c>
      <c r="BU1387" s="209">
        <f>+BQ1387+BT1387</f>
        <v>0</v>
      </c>
      <c r="BV1387" s="215"/>
      <c r="BW1387" s="215"/>
      <c r="BX1387" s="216"/>
      <c r="BY1387" s="216"/>
      <c r="BZ1387" s="215"/>
      <c r="CA1387" s="217"/>
    </row>
    <row r="1388" spans="2:79" ht="58.5" hidden="1" customHeight="1">
      <c r="B1388" s="218">
        <v>2015</v>
      </c>
      <c r="C1388" s="219">
        <v>8320</v>
      </c>
      <c r="D1388" s="218">
        <v>5</v>
      </c>
      <c r="E1388" s="218">
        <v>6000</v>
      </c>
      <c r="F1388" s="218">
        <v>6200</v>
      </c>
      <c r="G1388" s="218">
        <v>622</v>
      </c>
      <c r="H1388" s="206">
        <v>3</v>
      </c>
      <c r="I1388" s="208" t="s">
        <v>6</v>
      </c>
      <c r="J1388" s="209">
        <v>0</v>
      </c>
      <c r="K1388" s="209">
        <v>0</v>
      </c>
      <c r="L1388" s="210">
        <f>+J1388+K1388</f>
        <v>0</v>
      </c>
      <c r="M1388" s="209">
        <v>0</v>
      </c>
      <c r="N1388" s="209">
        <v>0</v>
      </c>
      <c r="O1388" s="210">
        <f>+M1388+N1388</f>
        <v>0</v>
      </c>
      <c r="P1388" s="210">
        <f>+L1388+O1388</f>
        <v>0</v>
      </c>
      <c r="Q1388" s="245" t="s">
        <v>7</v>
      </c>
      <c r="R1388" s="257"/>
      <c r="S1388" s="307"/>
      <c r="T1388" s="213">
        <v>0</v>
      </c>
      <c r="U1388" s="213">
        <v>0</v>
      </c>
      <c r="V1388" s="213">
        <v>0</v>
      </c>
      <c r="W1388" s="213">
        <v>0</v>
      </c>
      <c r="X1388" s="213"/>
      <c r="Y1388" s="213"/>
      <c r="Z1388" s="213">
        <v>0</v>
      </c>
      <c r="AA1388" s="213">
        <v>0</v>
      </c>
      <c r="AB1388" s="213">
        <v>0</v>
      </c>
      <c r="AC1388" s="213">
        <v>0</v>
      </c>
      <c r="AD1388" s="214"/>
      <c r="AE1388" s="214"/>
      <c r="AF1388" s="209">
        <f>J1388+T1388-Z1388</f>
        <v>0</v>
      </c>
      <c r="AG1388" s="209">
        <f>K1388+U1388-AA1388</f>
        <v>0</v>
      </c>
      <c r="AH1388" s="210">
        <f>+AF1388+AG1388</f>
        <v>0</v>
      </c>
      <c r="AI1388" s="209">
        <f>M1388+V1388-AB1388</f>
        <v>0</v>
      </c>
      <c r="AJ1388" s="209">
        <f>N1388+W1388-AC1388</f>
        <v>0</v>
      </c>
      <c r="AK1388" s="210">
        <f>+AI1388+AJ1388</f>
        <v>0</v>
      </c>
      <c r="AL1388" s="210">
        <f>+AH1388+AK1388</f>
        <v>0</v>
      </c>
      <c r="AM1388" s="213">
        <v>0</v>
      </c>
      <c r="AN1388" s="213">
        <v>0</v>
      </c>
      <c r="AO1388" s="210">
        <f>+AM1388+AN1388</f>
        <v>0</v>
      </c>
      <c r="AP1388" s="213">
        <v>0</v>
      </c>
      <c r="AQ1388" s="213">
        <v>0</v>
      </c>
      <c r="AR1388" s="210">
        <f>+AP1388+AQ1388</f>
        <v>0</v>
      </c>
      <c r="AS1388" s="210">
        <f>+AO1388+AR1388</f>
        <v>0</v>
      </c>
      <c r="AT1388" s="213">
        <v>0</v>
      </c>
      <c r="AU1388" s="213">
        <v>0</v>
      </c>
      <c r="AV1388" s="210">
        <f>+AT1388+AU1388</f>
        <v>0</v>
      </c>
      <c r="AW1388" s="213">
        <v>0</v>
      </c>
      <c r="AX1388" s="213">
        <v>0</v>
      </c>
      <c r="AY1388" s="210">
        <f>+AW1388+AX1388</f>
        <v>0</v>
      </c>
      <c r="AZ1388" s="210">
        <f>+AV1388+AY1388</f>
        <v>0</v>
      </c>
      <c r="BA1388" s="213">
        <v>0</v>
      </c>
      <c r="BB1388" s="213">
        <v>0</v>
      </c>
      <c r="BC1388" s="210">
        <f>+BA1388+BB1388</f>
        <v>0</v>
      </c>
      <c r="BD1388" s="213">
        <v>0</v>
      </c>
      <c r="BE1388" s="213">
        <v>0</v>
      </c>
      <c r="BF1388" s="210">
        <f>+BD1388+BE1388</f>
        <v>0</v>
      </c>
      <c r="BG1388" s="210">
        <f>+BC1388+BF1388</f>
        <v>0</v>
      </c>
      <c r="BH1388" s="213">
        <v>0</v>
      </c>
      <c r="BI1388" s="213">
        <v>0</v>
      </c>
      <c r="BJ1388" s="210">
        <f>+BH1388+BI1388</f>
        <v>0</v>
      </c>
      <c r="BK1388" s="213">
        <v>0</v>
      </c>
      <c r="BL1388" s="213">
        <v>0</v>
      </c>
      <c r="BM1388" s="210">
        <f>+BK1388+BL1388</f>
        <v>0</v>
      </c>
      <c r="BN1388" s="210">
        <f>+BJ1388+BM1388</f>
        <v>0</v>
      </c>
      <c r="BO1388" s="209">
        <f>AF1388-AM1388-AT1388-BA1388-BH1388</f>
        <v>0</v>
      </c>
      <c r="BP1388" s="209">
        <f>AG1388-AN1388-AU1388-BB1388-BI1388</f>
        <v>0</v>
      </c>
      <c r="BQ1388" s="210">
        <f>+BO1388+BP1388</f>
        <v>0</v>
      </c>
      <c r="BR1388" s="209">
        <f>AI1388-AP1388-AW1388-BD1388-BK1388</f>
        <v>0</v>
      </c>
      <c r="BS1388" s="209">
        <f>AJ1388-AQ1388-AX1388-BE1388-BL1388</f>
        <v>0</v>
      </c>
      <c r="BT1388" s="210">
        <f>+BR1388+BS1388</f>
        <v>0</v>
      </c>
      <c r="BU1388" s="210">
        <f>+BQ1388+BT1388</f>
        <v>0</v>
      </c>
      <c r="BV1388" s="215">
        <f>R1388+X1388-AD1388</f>
        <v>0</v>
      </c>
      <c r="BW1388" s="215">
        <f>S1388+Y1388-AE1388</f>
        <v>0</v>
      </c>
      <c r="BX1388" s="216">
        <v>0</v>
      </c>
      <c r="BY1388" s="216">
        <v>0</v>
      </c>
      <c r="BZ1388" s="215">
        <f>BV1388-BX1388</f>
        <v>0</v>
      </c>
      <c r="CA1388" s="217">
        <f>BW1388-BY1388</f>
        <v>0</v>
      </c>
    </row>
    <row r="1389" spans="2:79" ht="124.5" hidden="1" customHeight="1">
      <c r="B1389" s="218">
        <v>2015</v>
      </c>
      <c r="C1389" s="219">
        <v>8320</v>
      </c>
      <c r="D1389" s="218">
        <v>5</v>
      </c>
      <c r="E1389" s="218">
        <v>6000</v>
      </c>
      <c r="F1389" s="218">
        <v>6200</v>
      </c>
      <c r="G1389" s="218">
        <v>622</v>
      </c>
      <c r="H1389" s="206">
        <v>3</v>
      </c>
      <c r="I1389" s="220" t="s">
        <v>2102</v>
      </c>
      <c r="J1389" s="209">
        <v>0</v>
      </c>
      <c r="K1389" s="209">
        <v>0</v>
      </c>
      <c r="L1389" s="210">
        <f>+J1389+K1389</f>
        <v>0</v>
      </c>
      <c r="M1389" s="209">
        <v>0</v>
      </c>
      <c r="N1389" s="209">
        <v>0</v>
      </c>
      <c r="O1389" s="210">
        <f>+M1389+N1389</f>
        <v>0</v>
      </c>
      <c r="P1389" s="210">
        <f>+L1389+O1389</f>
        <v>0</v>
      </c>
      <c r="Q1389" s="245" t="s">
        <v>7</v>
      </c>
      <c r="R1389" s="257"/>
      <c r="S1389" s="307"/>
      <c r="T1389" s="213">
        <v>0</v>
      </c>
      <c r="U1389" s="213">
        <v>0</v>
      </c>
      <c r="V1389" s="213">
        <v>0</v>
      </c>
      <c r="W1389" s="213">
        <v>0</v>
      </c>
      <c r="X1389" s="213"/>
      <c r="Y1389" s="213"/>
      <c r="Z1389" s="213">
        <v>0</v>
      </c>
      <c r="AA1389" s="213">
        <v>0</v>
      </c>
      <c r="AB1389" s="213">
        <v>0</v>
      </c>
      <c r="AC1389" s="213">
        <v>0</v>
      </c>
      <c r="AD1389" s="214"/>
      <c r="AE1389" s="214"/>
      <c r="AF1389" s="209">
        <f>J1389+T1389-Z1389</f>
        <v>0</v>
      </c>
      <c r="AG1389" s="209">
        <f>K1389+U1389-AA1389</f>
        <v>0</v>
      </c>
      <c r="AH1389" s="210">
        <f>+AF1389+AG1389</f>
        <v>0</v>
      </c>
      <c r="AI1389" s="209">
        <f>M1389+V1389-AB1389</f>
        <v>0</v>
      </c>
      <c r="AJ1389" s="209">
        <f>N1389+W1389-AC1389</f>
        <v>0</v>
      </c>
      <c r="AK1389" s="210">
        <f>+AI1389+AJ1389</f>
        <v>0</v>
      </c>
      <c r="AL1389" s="210">
        <f>+AH1389+AK1389</f>
        <v>0</v>
      </c>
      <c r="AM1389" s="213">
        <v>0</v>
      </c>
      <c r="AN1389" s="213">
        <v>0</v>
      </c>
      <c r="AO1389" s="210">
        <f>+AM1389+AN1389</f>
        <v>0</v>
      </c>
      <c r="AP1389" s="213">
        <v>0</v>
      </c>
      <c r="AQ1389" s="213">
        <v>0</v>
      </c>
      <c r="AR1389" s="210">
        <f>+AP1389+AQ1389</f>
        <v>0</v>
      </c>
      <c r="AS1389" s="210">
        <f>+AO1389+AR1389</f>
        <v>0</v>
      </c>
      <c r="AT1389" s="213">
        <v>0</v>
      </c>
      <c r="AU1389" s="213">
        <v>0</v>
      </c>
      <c r="AV1389" s="210">
        <f>+AT1389+AU1389</f>
        <v>0</v>
      </c>
      <c r="AW1389" s="213">
        <v>0</v>
      </c>
      <c r="AX1389" s="213">
        <v>0</v>
      </c>
      <c r="AY1389" s="210">
        <f>+AW1389+AX1389</f>
        <v>0</v>
      </c>
      <c r="AZ1389" s="210">
        <f>+AV1389+AY1389</f>
        <v>0</v>
      </c>
      <c r="BA1389" s="213">
        <v>0</v>
      </c>
      <c r="BB1389" s="213">
        <v>0</v>
      </c>
      <c r="BC1389" s="210">
        <f>+BA1389+BB1389</f>
        <v>0</v>
      </c>
      <c r="BD1389" s="213">
        <v>0</v>
      </c>
      <c r="BE1389" s="213">
        <v>0</v>
      </c>
      <c r="BF1389" s="210">
        <f>+BD1389+BE1389</f>
        <v>0</v>
      </c>
      <c r="BG1389" s="210">
        <f>+BC1389+BF1389</f>
        <v>0</v>
      </c>
      <c r="BH1389" s="213">
        <v>0</v>
      </c>
      <c r="BI1389" s="213">
        <v>0</v>
      </c>
      <c r="BJ1389" s="210">
        <f>+BH1389+BI1389</f>
        <v>0</v>
      </c>
      <c r="BK1389" s="213">
        <v>0</v>
      </c>
      <c r="BL1389" s="213">
        <v>0</v>
      </c>
      <c r="BM1389" s="210">
        <f>+BK1389+BL1389</f>
        <v>0</v>
      </c>
      <c r="BN1389" s="210">
        <f>+BJ1389+BM1389</f>
        <v>0</v>
      </c>
      <c r="BO1389" s="209">
        <f>AF1389-AM1389-AT1389-BA1389-BH1389</f>
        <v>0</v>
      </c>
      <c r="BP1389" s="209">
        <f>AG1389-AN1389-AU1389-BB1389-BI1389</f>
        <v>0</v>
      </c>
      <c r="BQ1389" s="210">
        <f>+BO1389+BP1389</f>
        <v>0</v>
      </c>
      <c r="BR1389" s="209">
        <f>AI1389-AP1389-AW1389-BD1389-BK1389</f>
        <v>0</v>
      </c>
      <c r="BS1389" s="209">
        <f>AJ1389-AQ1389-AX1389-BE1389-BL1389</f>
        <v>0</v>
      </c>
      <c r="BT1389" s="210">
        <f>+BR1389+BS1389</f>
        <v>0</v>
      </c>
      <c r="BU1389" s="210">
        <f>+BQ1389+BT1389</f>
        <v>0</v>
      </c>
      <c r="BV1389" s="215">
        <f>R1389+X1389-AD1389</f>
        <v>0</v>
      </c>
      <c r="BW1389" s="215">
        <f>S1389+Y1389-AE1389</f>
        <v>0</v>
      </c>
      <c r="BX1389" s="216">
        <v>0</v>
      </c>
      <c r="BY1389" s="216">
        <v>0</v>
      </c>
      <c r="BZ1389" s="215">
        <f>BV1389-BX1389</f>
        <v>0</v>
      </c>
      <c r="CA1389" s="217">
        <f>BW1389-BY1389</f>
        <v>0</v>
      </c>
    </row>
    <row r="1390" spans="2:79" ht="48" hidden="1" customHeight="1">
      <c r="B1390" s="197">
        <v>2015</v>
      </c>
      <c r="C1390" s="198">
        <v>8320</v>
      </c>
      <c r="D1390" s="197">
        <v>5</v>
      </c>
      <c r="E1390" s="197">
        <v>6000</v>
      </c>
      <c r="F1390" s="197">
        <v>6200</v>
      </c>
      <c r="G1390" s="197">
        <v>627</v>
      </c>
      <c r="H1390" s="197"/>
      <c r="I1390" s="199" t="s">
        <v>4</v>
      </c>
      <c r="J1390" s="200">
        <f>+J1391</f>
        <v>0</v>
      </c>
      <c r="K1390" s="200">
        <f>+K1391</f>
        <v>0</v>
      </c>
      <c r="L1390" s="200">
        <f>+J1390+K1390</f>
        <v>0</v>
      </c>
      <c r="M1390" s="200">
        <f>+M1391</f>
        <v>0</v>
      </c>
      <c r="N1390" s="200">
        <f>+N1391</f>
        <v>0</v>
      </c>
      <c r="O1390" s="200">
        <f>+M1390+N1390</f>
        <v>0</v>
      </c>
      <c r="P1390" s="200">
        <f>+L1390+O1390</f>
        <v>0</v>
      </c>
      <c r="Q1390" s="200"/>
      <c r="R1390" s="309"/>
      <c r="S1390" s="309"/>
      <c r="T1390" s="200">
        <f>+T1391</f>
        <v>0</v>
      </c>
      <c r="U1390" s="200">
        <f>+U1391</f>
        <v>0</v>
      </c>
      <c r="V1390" s="200">
        <f>+V1391</f>
        <v>0</v>
      </c>
      <c r="W1390" s="200">
        <f>+W1391</f>
        <v>0</v>
      </c>
      <c r="X1390" s="202"/>
      <c r="Y1390" s="202"/>
      <c r="Z1390" s="200">
        <f>+Z1391</f>
        <v>0</v>
      </c>
      <c r="AA1390" s="200">
        <f>+AA1391</f>
        <v>0</v>
      </c>
      <c r="AB1390" s="200">
        <f>+AB1391</f>
        <v>0</v>
      </c>
      <c r="AC1390" s="200">
        <f>+AC1391</f>
        <v>0</v>
      </c>
      <c r="AD1390" s="202"/>
      <c r="AE1390" s="202"/>
      <c r="AF1390" s="200">
        <f>+AF1391</f>
        <v>0</v>
      </c>
      <c r="AG1390" s="200">
        <f>+AG1391</f>
        <v>0</v>
      </c>
      <c r="AH1390" s="200">
        <f>+AF1390+AG1390</f>
        <v>0</v>
      </c>
      <c r="AI1390" s="200">
        <f>+AI1391</f>
        <v>0</v>
      </c>
      <c r="AJ1390" s="200">
        <f>+AJ1391</f>
        <v>0</v>
      </c>
      <c r="AK1390" s="200">
        <f>+AI1390+AJ1390</f>
        <v>0</v>
      </c>
      <c r="AL1390" s="200">
        <f>+AH1390+AK1390</f>
        <v>0</v>
      </c>
      <c r="AM1390" s="200">
        <f>+AM1391</f>
        <v>0</v>
      </c>
      <c r="AN1390" s="200">
        <f>+AN1391</f>
        <v>0</v>
      </c>
      <c r="AO1390" s="200">
        <f>+AM1390+AN1390</f>
        <v>0</v>
      </c>
      <c r="AP1390" s="200">
        <f>+AP1391</f>
        <v>0</v>
      </c>
      <c r="AQ1390" s="200">
        <f>+AQ1391</f>
        <v>0</v>
      </c>
      <c r="AR1390" s="200">
        <f>+AP1390+AQ1390</f>
        <v>0</v>
      </c>
      <c r="AS1390" s="200">
        <f>+AO1390+AR1390</f>
        <v>0</v>
      </c>
      <c r="AT1390" s="200">
        <f>+AT1391</f>
        <v>0</v>
      </c>
      <c r="AU1390" s="200">
        <f>+AU1391</f>
        <v>0</v>
      </c>
      <c r="AV1390" s="200">
        <f>+AT1390+AU1390</f>
        <v>0</v>
      </c>
      <c r="AW1390" s="200">
        <f>+AW1391</f>
        <v>0</v>
      </c>
      <c r="AX1390" s="200">
        <f>+AX1391</f>
        <v>0</v>
      </c>
      <c r="AY1390" s="200">
        <f>+AW1390+AX1390</f>
        <v>0</v>
      </c>
      <c r="AZ1390" s="200">
        <f>+AV1390+AY1390</f>
        <v>0</v>
      </c>
      <c r="BA1390" s="200">
        <f>+BA1391</f>
        <v>0</v>
      </c>
      <c r="BB1390" s="200">
        <f>+BB1391</f>
        <v>0</v>
      </c>
      <c r="BC1390" s="200">
        <f>+BA1390+BB1390</f>
        <v>0</v>
      </c>
      <c r="BD1390" s="200">
        <f>+BD1391</f>
        <v>0</v>
      </c>
      <c r="BE1390" s="200">
        <f>+BE1391</f>
        <v>0</v>
      </c>
      <c r="BF1390" s="200">
        <f>+BD1390+BE1390</f>
        <v>0</v>
      </c>
      <c r="BG1390" s="200">
        <f>+BC1390+BF1390</f>
        <v>0</v>
      </c>
      <c r="BH1390" s="200">
        <f>+BH1391</f>
        <v>0</v>
      </c>
      <c r="BI1390" s="200">
        <f>+BI1391</f>
        <v>0</v>
      </c>
      <c r="BJ1390" s="200">
        <f>+BH1390+BI1390</f>
        <v>0</v>
      </c>
      <c r="BK1390" s="200">
        <f>+BK1391</f>
        <v>0</v>
      </c>
      <c r="BL1390" s="200">
        <f>+BL1391</f>
        <v>0</v>
      </c>
      <c r="BM1390" s="200">
        <f>+BK1390+BL1390</f>
        <v>0</v>
      </c>
      <c r="BN1390" s="200">
        <f>+BJ1390+BM1390</f>
        <v>0</v>
      </c>
      <c r="BO1390" s="200">
        <f>+BO1391</f>
        <v>0</v>
      </c>
      <c r="BP1390" s="200">
        <f>+BP1391</f>
        <v>0</v>
      </c>
      <c r="BQ1390" s="200">
        <f>+BO1390+BP1390</f>
        <v>0</v>
      </c>
      <c r="BR1390" s="200">
        <f>+BR1391</f>
        <v>0</v>
      </c>
      <c r="BS1390" s="200">
        <f>+BS1391</f>
        <v>0</v>
      </c>
      <c r="BT1390" s="200">
        <f>+BR1390+BS1390</f>
        <v>0</v>
      </c>
      <c r="BU1390" s="200">
        <f>+BQ1390+BT1390</f>
        <v>0</v>
      </c>
      <c r="BV1390" s="203"/>
      <c r="BW1390" s="203"/>
      <c r="BX1390" s="204"/>
      <c r="BY1390" s="204"/>
      <c r="BZ1390" s="203"/>
      <c r="CA1390" s="205"/>
    </row>
    <row r="1391" spans="2:79" ht="36.75" hidden="1" customHeight="1">
      <c r="B1391" s="218">
        <v>2015</v>
      </c>
      <c r="C1391" s="219">
        <v>8320</v>
      </c>
      <c r="D1391" s="218">
        <v>5</v>
      </c>
      <c r="E1391" s="218">
        <v>6000</v>
      </c>
      <c r="F1391" s="218">
        <v>6200</v>
      </c>
      <c r="G1391" s="218">
        <v>627</v>
      </c>
      <c r="H1391" s="218">
        <v>1</v>
      </c>
      <c r="I1391" s="220" t="s">
        <v>2</v>
      </c>
      <c r="J1391" s="209">
        <f>SUM(J1392)</f>
        <v>0</v>
      </c>
      <c r="K1391" s="209">
        <f>SUM(K1392)</f>
        <v>0</v>
      </c>
      <c r="L1391" s="209">
        <f>+J1391+K1391</f>
        <v>0</v>
      </c>
      <c r="M1391" s="209">
        <f>SUM(M1392)</f>
        <v>0</v>
      </c>
      <c r="N1391" s="209">
        <f>SUM(N1392)</f>
        <v>0</v>
      </c>
      <c r="O1391" s="209">
        <f>+M1391+N1391</f>
        <v>0</v>
      </c>
      <c r="P1391" s="209">
        <f>+L1391+O1391</f>
        <v>0</v>
      </c>
      <c r="Q1391" s="245" t="s">
        <v>2</v>
      </c>
      <c r="R1391" s="257">
        <f>SUM(R1392)</f>
        <v>0</v>
      </c>
      <c r="S1391" s="307"/>
      <c r="T1391" s="209">
        <f>SUM(T1392)</f>
        <v>0</v>
      </c>
      <c r="U1391" s="209">
        <f>SUM(U1392)</f>
        <v>0</v>
      </c>
      <c r="V1391" s="209">
        <f>SUM(V1392)</f>
        <v>0</v>
      </c>
      <c r="W1391" s="209">
        <f>SUM(W1392)</f>
        <v>0</v>
      </c>
      <c r="X1391" s="213"/>
      <c r="Y1391" s="213"/>
      <c r="Z1391" s="209">
        <f>SUM(Z1392)</f>
        <v>0</v>
      </c>
      <c r="AA1391" s="209">
        <f>SUM(AA1392)</f>
        <v>0</v>
      </c>
      <c r="AB1391" s="209">
        <f>SUM(AB1392)</f>
        <v>0</v>
      </c>
      <c r="AC1391" s="209">
        <f>SUM(AC1392)</f>
        <v>0</v>
      </c>
      <c r="AD1391" s="213"/>
      <c r="AE1391" s="213"/>
      <c r="AF1391" s="209">
        <f>SUM(AF1392)</f>
        <v>0</v>
      </c>
      <c r="AG1391" s="209">
        <f>SUM(AG1392)</f>
        <v>0</v>
      </c>
      <c r="AH1391" s="209">
        <f>+AF1391+AG1391</f>
        <v>0</v>
      </c>
      <c r="AI1391" s="209">
        <f>SUM(AI1392)</f>
        <v>0</v>
      </c>
      <c r="AJ1391" s="209">
        <f>SUM(AJ1392)</f>
        <v>0</v>
      </c>
      <c r="AK1391" s="209">
        <f>+AI1391+AJ1391</f>
        <v>0</v>
      </c>
      <c r="AL1391" s="209">
        <f>+AH1391+AK1391</f>
        <v>0</v>
      </c>
      <c r="AM1391" s="209">
        <f>SUM(AM1392)</f>
        <v>0</v>
      </c>
      <c r="AN1391" s="209">
        <f>SUM(AN1392)</f>
        <v>0</v>
      </c>
      <c r="AO1391" s="209">
        <f>+AM1391+AN1391</f>
        <v>0</v>
      </c>
      <c r="AP1391" s="209">
        <f>SUM(AP1392)</f>
        <v>0</v>
      </c>
      <c r="AQ1391" s="209">
        <f>SUM(AQ1392)</f>
        <v>0</v>
      </c>
      <c r="AR1391" s="209">
        <f>+AP1391+AQ1391</f>
        <v>0</v>
      </c>
      <c r="AS1391" s="209">
        <f>+AO1391+AR1391</f>
        <v>0</v>
      </c>
      <c r="AT1391" s="209">
        <f>SUM(AT1392)</f>
        <v>0</v>
      </c>
      <c r="AU1391" s="209">
        <f>SUM(AU1392)</f>
        <v>0</v>
      </c>
      <c r="AV1391" s="209">
        <f>+AT1391+AU1391</f>
        <v>0</v>
      </c>
      <c r="AW1391" s="209">
        <f>SUM(AW1392)</f>
        <v>0</v>
      </c>
      <c r="AX1391" s="209">
        <f>SUM(AX1392)</f>
        <v>0</v>
      </c>
      <c r="AY1391" s="209">
        <f>+AW1391+AX1391</f>
        <v>0</v>
      </c>
      <c r="AZ1391" s="209">
        <f>+AV1391+AY1391</f>
        <v>0</v>
      </c>
      <c r="BA1391" s="209">
        <f>SUM(BA1392)</f>
        <v>0</v>
      </c>
      <c r="BB1391" s="209">
        <f>SUM(BB1392)</f>
        <v>0</v>
      </c>
      <c r="BC1391" s="209">
        <f>+BA1391+BB1391</f>
        <v>0</v>
      </c>
      <c r="BD1391" s="209">
        <f>SUM(BD1392)</f>
        <v>0</v>
      </c>
      <c r="BE1391" s="209">
        <f>SUM(BE1392)</f>
        <v>0</v>
      </c>
      <c r="BF1391" s="209">
        <f>+BD1391+BE1391</f>
        <v>0</v>
      </c>
      <c r="BG1391" s="209">
        <f>+BC1391+BF1391</f>
        <v>0</v>
      </c>
      <c r="BH1391" s="209">
        <f>SUM(BH1392)</f>
        <v>0</v>
      </c>
      <c r="BI1391" s="209">
        <f>SUM(BI1392)</f>
        <v>0</v>
      </c>
      <c r="BJ1391" s="209">
        <f>+BH1391+BI1391</f>
        <v>0</v>
      </c>
      <c r="BK1391" s="209">
        <f>SUM(BK1392)</f>
        <v>0</v>
      </c>
      <c r="BL1391" s="209">
        <f>SUM(BL1392)</f>
        <v>0</v>
      </c>
      <c r="BM1391" s="209">
        <f>+BK1391+BL1391</f>
        <v>0</v>
      </c>
      <c r="BN1391" s="209">
        <f>+BJ1391+BM1391</f>
        <v>0</v>
      </c>
      <c r="BO1391" s="209">
        <f>SUM(BO1392)</f>
        <v>0</v>
      </c>
      <c r="BP1391" s="209">
        <f>SUM(BP1392)</f>
        <v>0</v>
      </c>
      <c r="BQ1391" s="209">
        <f>+BO1391+BP1391</f>
        <v>0</v>
      </c>
      <c r="BR1391" s="209">
        <f>SUM(BR1392)</f>
        <v>0</v>
      </c>
      <c r="BS1391" s="209">
        <f>SUM(BS1392)</f>
        <v>0</v>
      </c>
      <c r="BT1391" s="209">
        <f>+BR1391+BS1391</f>
        <v>0</v>
      </c>
      <c r="BU1391" s="209">
        <f>+BQ1391+BT1391</f>
        <v>0</v>
      </c>
      <c r="BV1391" s="215"/>
      <c r="BW1391" s="215"/>
      <c r="BX1391" s="216"/>
      <c r="BY1391" s="216"/>
      <c r="BZ1391" s="215"/>
      <c r="CA1391" s="217"/>
    </row>
    <row r="1392" spans="2:79" ht="117.75" hidden="1" customHeight="1">
      <c r="B1392" s="218">
        <v>2015</v>
      </c>
      <c r="C1392" s="219">
        <v>8320</v>
      </c>
      <c r="D1392" s="218">
        <v>5</v>
      </c>
      <c r="E1392" s="218">
        <v>6000</v>
      </c>
      <c r="F1392" s="218">
        <v>6200</v>
      </c>
      <c r="G1392" s="218">
        <v>627</v>
      </c>
      <c r="H1392" s="218">
        <v>1</v>
      </c>
      <c r="I1392" s="220" t="s">
        <v>2102</v>
      </c>
      <c r="J1392" s="209">
        <v>0</v>
      </c>
      <c r="K1392" s="209">
        <v>0</v>
      </c>
      <c r="L1392" s="210">
        <f>+J1392+K1392</f>
        <v>0</v>
      </c>
      <c r="M1392" s="209">
        <v>0</v>
      </c>
      <c r="N1392" s="209">
        <v>0</v>
      </c>
      <c r="O1392" s="210">
        <f>+M1392+N1392</f>
        <v>0</v>
      </c>
      <c r="P1392" s="210">
        <f>+L1392+O1392</f>
        <v>0</v>
      </c>
      <c r="Q1392" s="245" t="s">
        <v>2</v>
      </c>
      <c r="R1392" s="307"/>
      <c r="S1392" s="307"/>
      <c r="T1392" s="213">
        <v>0</v>
      </c>
      <c r="U1392" s="213">
        <v>0</v>
      </c>
      <c r="V1392" s="213">
        <v>0</v>
      </c>
      <c r="W1392" s="213">
        <v>0</v>
      </c>
      <c r="X1392" s="213"/>
      <c r="Y1392" s="213"/>
      <c r="Z1392" s="213">
        <v>0</v>
      </c>
      <c r="AA1392" s="213">
        <v>0</v>
      </c>
      <c r="AB1392" s="213">
        <v>0</v>
      </c>
      <c r="AC1392" s="213">
        <v>0</v>
      </c>
      <c r="AD1392" s="214"/>
      <c r="AE1392" s="214"/>
      <c r="AF1392" s="209">
        <f>J1392+T1392-Z1392</f>
        <v>0</v>
      </c>
      <c r="AG1392" s="209">
        <f>K1392+U1392-AA1392</f>
        <v>0</v>
      </c>
      <c r="AH1392" s="210">
        <f>+AF1392+AG1392</f>
        <v>0</v>
      </c>
      <c r="AI1392" s="209">
        <f>M1392+V1392-AB1392</f>
        <v>0</v>
      </c>
      <c r="AJ1392" s="209">
        <f>N1392+W1392-AC1392</f>
        <v>0</v>
      </c>
      <c r="AK1392" s="210">
        <f>+AI1392+AJ1392</f>
        <v>0</v>
      </c>
      <c r="AL1392" s="210">
        <f>+AH1392+AK1392</f>
        <v>0</v>
      </c>
      <c r="AM1392" s="213">
        <v>0</v>
      </c>
      <c r="AN1392" s="213">
        <v>0</v>
      </c>
      <c r="AO1392" s="210">
        <f>+AM1392+AN1392</f>
        <v>0</v>
      </c>
      <c r="AP1392" s="213">
        <v>0</v>
      </c>
      <c r="AQ1392" s="213">
        <v>0</v>
      </c>
      <c r="AR1392" s="210">
        <f>+AP1392+AQ1392</f>
        <v>0</v>
      </c>
      <c r="AS1392" s="210">
        <f>+AO1392+AR1392</f>
        <v>0</v>
      </c>
      <c r="AT1392" s="213">
        <v>0</v>
      </c>
      <c r="AU1392" s="213">
        <v>0</v>
      </c>
      <c r="AV1392" s="210">
        <f>+AT1392+AU1392</f>
        <v>0</v>
      </c>
      <c r="AW1392" s="213">
        <v>0</v>
      </c>
      <c r="AX1392" s="213">
        <v>0</v>
      </c>
      <c r="AY1392" s="210">
        <f>+AW1392+AX1392</f>
        <v>0</v>
      </c>
      <c r="AZ1392" s="210">
        <f>+AV1392+AY1392</f>
        <v>0</v>
      </c>
      <c r="BA1392" s="213">
        <v>0</v>
      </c>
      <c r="BB1392" s="213">
        <v>0</v>
      </c>
      <c r="BC1392" s="210">
        <f>+BA1392+BB1392</f>
        <v>0</v>
      </c>
      <c r="BD1392" s="213">
        <v>0</v>
      </c>
      <c r="BE1392" s="213">
        <v>0</v>
      </c>
      <c r="BF1392" s="210">
        <f>+BD1392+BE1392</f>
        <v>0</v>
      </c>
      <c r="BG1392" s="210">
        <f>+BC1392+BF1392</f>
        <v>0</v>
      </c>
      <c r="BH1392" s="213">
        <v>0</v>
      </c>
      <c r="BI1392" s="213">
        <v>0</v>
      </c>
      <c r="BJ1392" s="210">
        <f>+BH1392+BI1392</f>
        <v>0</v>
      </c>
      <c r="BK1392" s="213">
        <v>0</v>
      </c>
      <c r="BL1392" s="213">
        <v>0</v>
      </c>
      <c r="BM1392" s="210">
        <f>+BK1392+BL1392</f>
        <v>0</v>
      </c>
      <c r="BN1392" s="210">
        <f>+BJ1392+BM1392</f>
        <v>0</v>
      </c>
      <c r="BO1392" s="209">
        <f>AF1392-AM1392-AT1392-BA1392-BH1392</f>
        <v>0</v>
      </c>
      <c r="BP1392" s="209">
        <f>AG1392-AN1392-AU1392-BB1392-BI1392</f>
        <v>0</v>
      </c>
      <c r="BQ1392" s="210">
        <f>+BO1392+BP1392</f>
        <v>0</v>
      </c>
      <c r="BR1392" s="209">
        <f>AI1392-AP1392-AW1392-BD1392-BK1392</f>
        <v>0</v>
      </c>
      <c r="BS1392" s="209">
        <f>AJ1392-AQ1392-AX1392-BE1392-BL1392</f>
        <v>0</v>
      </c>
      <c r="BT1392" s="210">
        <f>+BR1392+BS1392</f>
        <v>0</v>
      </c>
      <c r="BU1392" s="210">
        <f>+BQ1392+BT1392</f>
        <v>0</v>
      </c>
      <c r="BV1392" s="215">
        <f>R1392+X1392-AD1392</f>
        <v>0</v>
      </c>
      <c r="BW1392" s="215">
        <f>S1392+Y1392-AE1392</f>
        <v>0</v>
      </c>
      <c r="BX1392" s="216">
        <v>0</v>
      </c>
      <c r="BY1392" s="216">
        <v>0</v>
      </c>
      <c r="BZ1392" s="215">
        <f>BV1392-BX1392</f>
        <v>0</v>
      </c>
      <c r="CA1392" s="217">
        <f>BW1392-BY1392</f>
        <v>0</v>
      </c>
    </row>
    <row r="1393" spans="2:79" ht="31.5" hidden="1">
      <c r="B1393" s="170">
        <v>2015</v>
      </c>
      <c r="C1393" s="171">
        <v>8320</v>
      </c>
      <c r="D1393" s="170">
        <v>6</v>
      </c>
      <c r="E1393" s="170"/>
      <c r="F1393" s="170"/>
      <c r="G1393" s="170"/>
      <c r="H1393" s="170"/>
      <c r="I1393" s="172" t="s">
        <v>1537</v>
      </c>
      <c r="J1393" s="173">
        <f>+J1394+J1410+J1419+J1464</f>
        <v>0</v>
      </c>
      <c r="K1393" s="173">
        <f>+K1394+K1410+K1419+K1464</f>
        <v>0</v>
      </c>
      <c r="L1393" s="173">
        <f>+J1393+K1393</f>
        <v>0</v>
      </c>
      <c r="M1393" s="173">
        <f>+M1394+M1410+M1419+M1464</f>
        <v>0</v>
      </c>
      <c r="N1393" s="173">
        <f>+N1394+N1410+N1419+N1464</f>
        <v>0</v>
      </c>
      <c r="O1393" s="173">
        <f>+M1393+N1393</f>
        <v>0</v>
      </c>
      <c r="P1393" s="173">
        <f>+L1393+O1393</f>
        <v>0</v>
      </c>
      <c r="Q1393" s="173"/>
      <c r="R1393" s="174"/>
      <c r="S1393" s="174"/>
      <c r="T1393" s="173">
        <f>+T1394+T1410+T1419+T1464</f>
        <v>0</v>
      </c>
      <c r="U1393" s="173">
        <f>+U1394+U1410+U1419+U1464</f>
        <v>0</v>
      </c>
      <c r="V1393" s="173">
        <f>+V1394+V1410+V1419+V1464</f>
        <v>0</v>
      </c>
      <c r="W1393" s="173">
        <f>+W1394+W1410+W1419+W1464</f>
        <v>0</v>
      </c>
      <c r="X1393" s="175"/>
      <c r="Y1393" s="175"/>
      <c r="Z1393" s="173">
        <f>+Z1394+Z1410+Z1419+Z1464</f>
        <v>0</v>
      </c>
      <c r="AA1393" s="173">
        <f>+AA1394+AA1410+AA1419+AA1464</f>
        <v>0</v>
      </c>
      <c r="AB1393" s="173">
        <f>+AB1394+AB1410+AB1419+AB1464</f>
        <v>0</v>
      </c>
      <c r="AC1393" s="173">
        <f>+AC1394+AC1410+AC1419+AC1464</f>
        <v>0</v>
      </c>
      <c r="AD1393" s="175"/>
      <c r="AE1393" s="175"/>
      <c r="AF1393" s="173">
        <f>+AF1394+AF1410+AF1419+AF1464</f>
        <v>0</v>
      </c>
      <c r="AG1393" s="173">
        <f>+AG1394+AG1410+AG1419+AG1464</f>
        <v>0</v>
      </c>
      <c r="AH1393" s="173">
        <f>+AF1393+AG1393</f>
        <v>0</v>
      </c>
      <c r="AI1393" s="173">
        <f>+AI1394+AI1410+AI1419+AI1464</f>
        <v>0</v>
      </c>
      <c r="AJ1393" s="173">
        <f>+AJ1394+AJ1410+AJ1419+AJ1464</f>
        <v>0</v>
      </c>
      <c r="AK1393" s="173">
        <f>+AI1393+AJ1393</f>
        <v>0</v>
      </c>
      <c r="AL1393" s="173">
        <f>+AH1393+AK1393</f>
        <v>0</v>
      </c>
      <c r="AM1393" s="173">
        <f>+AM1394+AM1410+AM1419+AM1464</f>
        <v>0</v>
      </c>
      <c r="AN1393" s="173">
        <f>+AN1394+AN1410+AN1419+AN1464</f>
        <v>0</v>
      </c>
      <c r="AO1393" s="173">
        <f>+AM1393+AN1393</f>
        <v>0</v>
      </c>
      <c r="AP1393" s="173">
        <f>+AP1394+AP1410+AP1419+AP1464</f>
        <v>0</v>
      </c>
      <c r="AQ1393" s="173">
        <f>+AQ1394+AQ1410+AQ1419+AQ1464</f>
        <v>0</v>
      </c>
      <c r="AR1393" s="173">
        <f>+AP1393+AQ1393</f>
        <v>0</v>
      </c>
      <c r="AS1393" s="173">
        <f>+AO1393+AR1393</f>
        <v>0</v>
      </c>
      <c r="AT1393" s="173">
        <f>+AT1394+AT1410+AT1419+AT1464</f>
        <v>0</v>
      </c>
      <c r="AU1393" s="173">
        <f>+AU1394+AU1410+AU1419+AU1464</f>
        <v>0</v>
      </c>
      <c r="AV1393" s="173">
        <f>+AT1393+AU1393</f>
        <v>0</v>
      </c>
      <c r="AW1393" s="173">
        <f>+AW1394+AW1410+AW1419+AW1464</f>
        <v>0</v>
      </c>
      <c r="AX1393" s="173">
        <f>+AX1394+AX1410+AX1419+AX1464</f>
        <v>0</v>
      </c>
      <c r="AY1393" s="173">
        <f>+AW1393+AX1393</f>
        <v>0</v>
      </c>
      <c r="AZ1393" s="173">
        <f>+AV1393+AY1393</f>
        <v>0</v>
      </c>
      <c r="BA1393" s="173">
        <f>+BA1394+BA1410+BA1419+BA1464</f>
        <v>0</v>
      </c>
      <c r="BB1393" s="173">
        <f>+BB1394+BB1410+BB1419+BB1464</f>
        <v>0</v>
      </c>
      <c r="BC1393" s="173">
        <f>+BA1393+BB1393</f>
        <v>0</v>
      </c>
      <c r="BD1393" s="173">
        <f>+BD1394+BD1410+BD1419+BD1464</f>
        <v>0</v>
      </c>
      <c r="BE1393" s="173">
        <f>+BE1394+BE1410+BE1419+BE1464</f>
        <v>0</v>
      </c>
      <c r="BF1393" s="173">
        <f>+BD1393+BE1393</f>
        <v>0</v>
      </c>
      <c r="BG1393" s="173">
        <f>+BC1393+BF1393</f>
        <v>0</v>
      </c>
      <c r="BH1393" s="173">
        <f>+BH1394+BH1410+BH1419+BH1464</f>
        <v>0</v>
      </c>
      <c r="BI1393" s="173">
        <f>+BI1394+BI1410+BI1419+BI1464</f>
        <v>0</v>
      </c>
      <c r="BJ1393" s="173">
        <f>+BH1393+BI1393</f>
        <v>0</v>
      </c>
      <c r="BK1393" s="173">
        <f>+BK1394+BK1410+BK1419+BK1464</f>
        <v>0</v>
      </c>
      <c r="BL1393" s="173">
        <f>+BL1394+BL1410+BL1419+BL1464</f>
        <v>0</v>
      </c>
      <c r="BM1393" s="173">
        <f>+BK1393+BL1393</f>
        <v>0</v>
      </c>
      <c r="BN1393" s="173">
        <f>+BJ1393+BM1393</f>
        <v>0</v>
      </c>
      <c r="BO1393" s="173">
        <f>+BO1394+BO1410+BO1419+BO1464</f>
        <v>0</v>
      </c>
      <c r="BP1393" s="173">
        <f>+BP1394+BP1410+BP1419+BP1464</f>
        <v>0</v>
      </c>
      <c r="BQ1393" s="173">
        <f>+BO1393+BP1393</f>
        <v>0</v>
      </c>
      <c r="BR1393" s="173">
        <f>+BR1394+BR1410+BR1419+BR1464</f>
        <v>0</v>
      </c>
      <c r="BS1393" s="173">
        <f>+BS1394+BS1410+BS1419+BS1464</f>
        <v>0</v>
      </c>
      <c r="BT1393" s="173">
        <f>+BR1393+BS1393</f>
        <v>0</v>
      </c>
      <c r="BU1393" s="173">
        <f>+BQ1393+BT1393</f>
        <v>0</v>
      </c>
      <c r="BV1393" s="176"/>
      <c r="BW1393" s="176"/>
      <c r="BX1393" s="177"/>
      <c r="BY1393" s="177"/>
      <c r="BZ1393" s="176"/>
      <c r="CA1393" s="178"/>
    </row>
    <row r="1394" spans="2:79" hidden="1">
      <c r="B1394" s="179">
        <v>2015</v>
      </c>
      <c r="C1394" s="180">
        <v>8320</v>
      </c>
      <c r="D1394" s="179">
        <v>6</v>
      </c>
      <c r="E1394" s="179">
        <v>2000</v>
      </c>
      <c r="F1394" s="179"/>
      <c r="G1394" s="179"/>
      <c r="H1394" s="179"/>
      <c r="I1394" s="181" t="s">
        <v>431</v>
      </c>
      <c r="J1394" s="182">
        <f>+J1395+J1398+J1401+J1405</f>
        <v>0</v>
      </c>
      <c r="K1394" s="182">
        <f>+K1395+K1398+K1401+K1405</f>
        <v>0</v>
      </c>
      <c r="L1394" s="182">
        <f>+J1394+K1394</f>
        <v>0</v>
      </c>
      <c r="M1394" s="182">
        <f>+M1395+M1398+M1401+M1405</f>
        <v>0</v>
      </c>
      <c r="N1394" s="182">
        <f>+N1395+N1398+N1401+N1405</f>
        <v>0</v>
      </c>
      <c r="O1394" s="182">
        <f>+M1394+N1394</f>
        <v>0</v>
      </c>
      <c r="P1394" s="182">
        <f>+L1394+O1394</f>
        <v>0</v>
      </c>
      <c r="Q1394" s="182"/>
      <c r="R1394" s="311"/>
      <c r="S1394" s="311"/>
      <c r="T1394" s="182">
        <f>+T1395+T1398+T1401+T1405</f>
        <v>0</v>
      </c>
      <c r="U1394" s="182">
        <f>+U1395+U1398+U1401+U1405</f>
        <v>0</v>
      </c>
      <c r="V1394" s="182">
        <f>+V1395+V1398+V1401+V1405</f>
        <v>0</v>
      </c>
      <c r="W1394" s="182">
        <f>+W1395+W1398+W1401+W1405</f>
        <v>0</v>
      </c>
      <c r="X1394" s="184"/>
      <c r="Y1394" s="184"/>
      <c r="Z1394" s="182">
        <f>+Z1395+Z1398+Z1401+Z1405</f>
        <v>0</v>
      </c>
      <c r="AA1394" s="182">
        <f>+AA1395+AA1398+AA1401+AA1405</f>
        <v>0</v>
      </c>
      <c r="AB1394" s="182">
        <f>+AB1395+AB1398+AB1401+AB1405</f>
        <v>0</v>
      </c>
      <c r="AC1394" s="182">
        <f>+AC1395+AC1398+AC1401+AC1405</f>
        <v>0</v>
      </c>
      <c r="AD1394" s="184"/>
      <c r="AE1394" s="184"/>
      <c r="AF1394" s="182">
        <f>+AF1395+AF1398+AF1401+AF1405</f>
        <v>0</v>
      </c>
      <c r="AG1394" s="182">
        <f>+AG1395+AG1398+AG1401+AG1405</f>
        <v>0</v>
      </c>
      <c r="AH1394" s="182">
        <f>+AF1394+AG1394</f>
        <v>0</v>
      </c>
      <c r="AI1394" s="182">
        <f>+AI1395+AI1398+AI1401+AI1405</f>
        <v>0</v>
      </c>
      <c r="AJ1394" s="182">
        <f>+AJ1395+AJ1398+AJ1401+AJ1405</f>
        <v>0</v>
      </c>
      <c r="AK1394" s="182">
        <f>+AI1394+AJ1394</f>
        <v>0</v>
      </c>
      <c r="AL1394" s="182">
        <f>+AH1394+AK1394</f>
        <v>0</v>
      </c>
      <c r="AM1394" s="182">
        <f>+AM1395+AM1398+AM1401+AM1405</f>
        <v>0</v>
      </c>
      <c r="AN1394" s="182">
        <f>+AN1395+AN1398+AN1401+AN1405</f>
        <v>0</v>
      </c>
      <c r="AO1394" s="182">
        <f>+AM1394+AN1394</f>
        <v>0</v>
      </c>
      <c r="AP1394" s="182">
        <f>+AP1395+AP1398+AP1401+AP1405</f>
        <v>0</v>
      </c>
      <c r="AQ1394" s="182">
        <f>+AQ1395+AQ1398+AQ1401+AQ1405</f>
        <v>0</v>
      </c>
      <c r="AR1394" s="182">
        <f>+AP1394+AQ1394</f>
        <v>0</v>
      </c>
      <c r="AS1394" s="182">
        <f>+AO1394+AR1394</f>
        <v>0</v>
      </c>
      <c r="AT1394" s="182">
        <f>+AT1395+AT1398+AT1401+AT1405</f>
        <v>0</v>
      </c>
      <c r="AU1394" s="182">
        <f>+AU1395+AU1398+AU1401+AU1405</f>
        <v>0</v>
      </c>
      <c r="AV1394" s="182">
        <f>+AT1394+AU1394</f>
        <v>0</v>
      </c>
      <c r="AW1394" s="182">
        <f>+AW1395+AW1398+AW1401+AW1405</f>
        <v>0</v>
      </c>
      <c r="AX1394" s="182">
        <f>+AX1395+AX1398+AX1401+AX1405</f>
        <v>0</v>
      </c>
      <c r="AY1394" s="182">
        <f>+AW1394+AX1394</f>
        <v>0</v>
      </c>
      <c r="AZ1394" s="182">
        <f>+AV1394+AY1394</f>
        <v>0</v>
      </c>
      <c r="BA1394" s="182">
        <f>+BA1395+BA1398+BA1401+BA1405</f>
        <v>0</v>
      </c>
      <c r="BB1394" s="182">
        <f>+BB1395+BB1398+BB1401+BB1405</f>
        <v>0</v>
      </c>
      <c r="BC1394" s="182">
        <f>+BA1394+BB1394</f>
        <v>0</v>
      </c>
      <c r="BD1394" s="182">
        <f>+BD1395+BD1398+BD1401+BD1405</f>
        <v>0</v>
      </c>
      <c r="BE1394" s="182">
        <f>+BE1395+BE1398+BE1401+BE1405</f>
        <v>0</v>
      </c>
      <c r="BF1394" s="182">
        <f>+BD1394+BE1394</f>
        <v>0</v>
      </c>
      <c r="BG1394" s="182">
        <f>+BC1394+BF1394</f>
        <v>0</v>
      </c>
      <c r="BH1394" s="182">
        <f>+BH1395+BH1398+BH1401+BH1405</f>
        <v>0</v>
      </c>
      <c r="BI1394" s="182">
        <f>+BI1395+BI1398+BI1401+BI1405</f>
        <v>0</v>
      </c>
      <c r="BJ1394" s="182">
        <f>+BH1394+BI1394</f>
        <v>0</v>
      </c>
      <c r="BK1394" s="182">
        <f>+BK1395+BK1398+BK1401+BK1405</f>
        <v>0</v>
      </c>
      <c r="BL1394" s="182">
        <f>+BL1395+BL1398+BL1401+BL1405</f>
        <v>0</v>
      </c>
      <c r="BM1394" s="182">
        <f>+BK1394+BL1394</f>
        <v>0</v>
      </c>
      <c r="BN1394" s="182">
        <f>+BJ1394+BM1394</f>
        <v>0</v>
      </c>
      <c r="BO1394" s="182">
        <f>+BO1395+BO1398+BO1401+BO1405</f>
        <v>0</v>
      </c>
      <c r="BP1394" s="182">
        <f>+BP1395+BP1398+BP1401+BP1405</f>
        <v>0</v>
      </c>
      <c r="BQ1394" s="182">
        <f>+BO1394+BP1394</f>
        <v>0</v>
      </c>
      <c r="BR1394" s="182">
        <f>+BR1395+BR1398+BR1401+BR1405</f>
        <v>0</v>
      </c>
      <c r="BS1394" s="182">
        <f>+BS1395+BS1398+BS1401+BS1405</f>
        <v>0</v>
      </c>
      <c r="BT1394" s="182">
        <f>+BR1394+BS1394</f>
        <v>0</v>
      </c>
      <c r="BU1394" s="182">
        <f>+BQ1394+BT1394</f>
        <v>0</v>
      </c>
      <c r="BV1394" s="185"/>
      <c r="BW1394" s="185"/>
      <c r="BX1394" s="186"/>
      <c r="BY1394" s="186"/>
      <c r="BZ1394" s="185"/>
      <c r="CA1394" s="187"/>
    </row>
    <row r="1395" spans="2:79" hidden="1">
      <c r="B1395" s="188">
        <v>2015</v>
      </c>
      <c r="C1395" s="189">
        <v>8320</v>
      </c>
      <c r="D1395" s="188">
        <v>6</v>
      </c>
      <c r="E1395" s="188">
        <v>2000</v>
      </c>
      <c r="F1395" s="188">
        <v>2400</v>
      </c>
      <c r="G1395" s="188"/>
      <c r="H1395" s="188"/>
      <c r="I1395" s="190" t="s">
        <v>419</v>
      </c>
      <c r="J1395" s="191">
        <f>+J1396</f>
        <v>0</v>
      </c>
      <c r="K1395" s="191">
        <f>+K1396</f>
        <v>0</v>
      </c>
      <c r="L1395" s="191">
        <f>+J1395+K1395</f>
        <v>0</v>
      </c>
      <c r="M1395" s="191">
        <f>+M1396</f>
        <v>0</v>
      </c>
      <c r="N1395" s="191">
        <f>+N1396</f>
        <v>0</v>
      </c>
      <c r="O1395" s="191">
        <f>+M1395+N1395</f>
        <v>0</v>
      </c>
      <c r="P1395" s="191">
        <f>+L1395+O1395</f>
        <v>0</v>
      </c>
      <c r="Q1395" s="191"/>
      <c r="R1395" s="308"/>
      <c r="S1395" s="308"/>
      <c r="T1395" s="191">
        <f>+T1396</f>
        <v>0</v>
      </c>
      <c r="U1395" s="191">
        <f>+U1396</f>
        <v>0</v>
      </c>
      <c r="V1395" s="191">
        <f>+V1396</f>
        <v>0</v>
      </c>
      <c r="W1395" s="191">
        <f>+W1396</f>
        <v>0</v>
      </c>
      <c r="X1395" s="193"/>
      <c r="Y1395" s="193"/>
      <c r="Z1395" s="191">
        <f>+Z1396</f>
        <v>0</v>
      </c>
      <c r="AA1395" s="191">
        <f>+AA1396</f>
        <v>0</v>
      </c>
      <c r="AB1395" s="191">
        <f>+AB1396</f>
        <v>0</v>
      </c>
      <c r="AC1395" s="191">
        <f>+AC1396</f>
        <v>0</v>
      </c>
      <c r="AD1395" s="193"/>
      <c r="AE1395" s="193"/>
      <c r="AF1395" s="191">
        <f>+AF1396</f>
        <v>0</v>
      </c>
      <c r="AG1395" s="191">
        <f>+AG1396</f>
        <v>0</v>
      </c>
      <c r="AH1395" s="191">
        <f>+AF1395+AG1395</f>
        <v>0</v>
      </c>
      <c r="AI1395" s="191">
        <f>+AI1396</f>
        <v>0</v>
      </c>
      <c r="AJ1395" s="191">
        <f>+AJ1396</f>
        <v>0</v>
      </c>
      <c r="AK1395" s="191">
        <f>+AI1395+AJ1395</f>
        <v>0</v>
      </c>
      <c r="AL1395" s="191">
        <f>+AH1395+AK1395</f>
        <v>0</v>
      </c>
      <c r="AM1395" s="191">
        <f>+AM1396</f>
        <v>0</v>
      </c>
      <c r="AN1395" s="191">
        <f>+AN1396</f>
        <v>0</v>
      </c>
      <c r="AO1395" s="191">
        <f>+AM1395+AN1395</f>
        <v>0</v>
      </c>
      <c r="AP1395" s="191">
        <f>+AP1396</f>
        <v>0</v>
      </c>
      <c r="AQ1395" s="191">
        <f>+AQ1396</f>
        <v>0</v>
      </c>
      <c r="AR1395" s="191">
        <f>+AP1395+AQ1395</f>
        <v>0</v>
      </c>
      <c r="AS1395" s="191">
        <f>+AO1395+AR1395</f>
        <v>0</v>
      </c>
      <c r="AT1395" s="191">
        <f>+AT1396</f>
        <v>0</v>
      </c>
      <c r="AU1395" s="191">
        <f>+AU1396</f>
        <v>0</v>
      </c>
      <c r="AV1395" s="191">
        <f>+AT1395+AU1395</f>
        <v>0</v>
      </c>
      <c r="AW1395" s="191">
        <f>+AW1396</f>
        <v>0</v>
      </c>
      <c r="AX1395" s="191">
        <f>+AX1396</f>
        <v>0</v>
      </c>
      <c r="AY1395" s="191">
        <f>+AW1395+AX1395</f>
        <v>0</v>
      </c>
      <c r="AZ1395" s="191">
        <f>+AV1395+AY1395</f>
        <v>0</v>
      </c>
      <c r="BA1395" s="191">
        <f>+BA1396</f>
        <v>0</v>
      </c>
      <c r="BB1395" s="191">
        <f>+BB1396</f>
        <v>0</v>
      </c>
      <c r="BC1395" s="191">
        <f>+BA1395+BB1395</f>
        <v>0</v>
      </c>
      <c r="BD1395" s="191">
        <f>+BD1396</f>
        <v>0</v>
      </c>
      <c r="BE1395" s="191">
        <f>+BE1396</f>
        <v>0</v>
      </c>
      <c r="BF1395" s="191">
        <f>+BD1395+BE1395</f>
        <v>0</v>
      </c>
      <c r="BG1395" s="191">
        <f>+BC1395+BF1395</f>
        <v>0</v>
      </c>
      <c r="BH1395" s="191">
        <f>+BH1396</f>
        <v>0</v>
      </c>
      <c r="BI1395" s="191">
        <f>+BI1396</f>
        <v>0</v>
      </c>
      <c r="BJ1395" s="191">
        <f>+BH1395+BI1395</f>
        <v>0</v>
      </c>
      <c r="BK1395" s="191">
        <f>+BK1396</f>
        <v>0</v>
      </c>
      <c r="BL1395" s="191">
        <f>+BL1396</f>
        <v>0</v>
      </c>
      <c r="BM1395" s="191">
        <f>+BK1395+BL1395</f>
        <v>0</v>
      </c>
      <c r="BN1395" s="191">
        <f>+BJ1395+BM1395</f>
        <v>0</v>
      </c>
      <c r="BO1395" s="191">
        <f>+BO1396</f>
        <v>0</v>
      </c>
      <c r="BP1395" s="191">
        <f>+BP1396</f>
        <v>0</v>
      </c>
      <c r="BQ1395" s="191">
        <f>+BO1395+BP1395</f>
        <v>0</v>
      </c>
      <c r="BR1395" s="191">
        <f>+BR1396</f>
        <v>0</v>
      </c>
      <c r="BS1395" s="191">
        <f>+BS1396</f>
        <v>0</v>
      </c>
      <c r="BT1395" s="191">
        <f>+BR1395+BS1395</f>
        <v>0</v>
      </c>
      <c r="BU1395" s="191">
        <f>+BQ1395+BT1395</f>
        <v>0</v>
      </c>
      <c r="BV1395" s="194"/>
      <c r="BW1395" s="194"/>
      <c r="BX1395" s="195"/>
      <c r="BY1395" s="195"/>
      <c r="BZ1395" s="194"/>
      <c r="CA1395" s="196"/>
    </row>
    <row r="1396" spans="2:79" ht="36.75" hidden="1" customHeight="1">
      <c r="B1396" s="197">
        <v>2015</v>
      </c>
      <c r="C1396" s="198">
        <v>8320</v>
      </c>
      <c r="D1396" s="197">
        <v>6</v>
      </c>
      <c r="E1396" s="197">
        <v>2000</v>
      </c>
      <c r="F1396" s="197">
        <v>2400</v>
      </c>
      <c r="G1396" s="197">
        <v>246</v>
      </c>
      <c r="H1396" s="197"/>
      <c r="I1396" s="199" t="s">
        <v>418</v>
      </c>
      <c r="J1396" s="200">
        <f>+J1397</f>
        <v>0</v>
      </c>
      <c r="K1396" s="200">
        <f>+K1397</f>
        <v>0</v>
      </c>
      <c r="L1396" s="200">
        <f>+J1396+K1396</f>
        <v>0</v>
      </c>
      <c r="M1396" s="200">
        <f>+M1397</f>
        <v>0</v>
      </c>
      <c r="N1396" s="200">
        <f>+N1397</f>
        <v>0</v>
      </c>
      <c r="O1396" s="200">
        <f>+M1396+N1396</f>
        <v>0</v>
      </c>
      <c r="P1396" s="200">
        <f>+L1396+O1396</f>
        <v>0</v>
      </c>
      <c r="Q1396" s="200"/>
      <c r="R1396" s="309"/>
      <c r="S1396" s="309"/>
      <c r="T1396" s="200">
        <f>+T1397</f>
        <v>0</v>
      </c>
      <c r="U1396" s="200">
        <f>+U1397</f>
        <v>0</v>
      </c>
      <c r="V1396" s="200">
        <f>+V1397</f>
        <v>0</v>
      </c>
      <c r="W1396" s="200">
        <f>+W1397</f>
        <v>0</v>
      </c>
      <c r="X1396" s="202"/>
      <c r="Y1396" s="202"/>
      <c r="Z1396" s="200">
        <f>+Z1397</f>
        <v>0</v>
      </c>
      <c r="AA1396" s="200">
        <f>+AA1397</f>
        <v>0</v>
      </c>
      <c r="AB1396" s="200">
        <f>+AB1397</f>
        <v>0</v>
      </c>
      <c r="AC1396" s="200">
        <f>+AC1397</f>
        <v>0</v>
      </c>
      <c r="AD1396" s="202"/>
      <c r="AE1396" s="202"/>
      <c r="AF1396" s="200">
        <f>+AF1397</f>
        <v>0</v>
      </c>
      <c r="AG1396" s="200">
        <f>+AG1397</f>
        <v>0</v>
      </c>
      <c r="AH1396" s="200">
        <f>+AF1396+AG1396</f>
        <v>0</v>
      </c>
      <c r="AI1396" s="200">
        <f>+AI1397</f>
        <v>0</v>
      </c>
      <c r="AJ1396" s="200">
        <f>+AJ1397</f>
        <v>0</v>
      </c>
      <c r="AK1396" s="200">
        <f>+AI1396+AJ1396</f>
        <v>0</v>
      </c>
      <c r="AL1396" s="200">
        <f>+AH1396+AK1396</f>
        <v>0</v>
      </c>
      <c r="AM1396" s="200">
        <f>+AM1397</f>
        <v>0</v>
      </c>
      <c r="AN1396" s="200">
        <f>+AN1397</f>
        <v>0</v>
      </c>
      <c r="AO1396" s="200">
        <f>+AM1396+AN1396</f>
        <v>0</v>
      </c>
      <c r="AP1396" s="200">
        <f>+AP1397</f>
        <v>0</v>
      </c>
      <c r="AQ1396" s="200">
        <f>+AQ1397</f>
        <v>0</v>
      </c>
      <c r="AR1396" s="200">
        <f>+AP1396+AQ1396</f>
        <v>0</v>
      </c>
      <c r="AS1396" s="200">
        <f>+AO1396+AR1396</f>
        <v>0</v>
      </c>
      <c r="AT1396" s="200">
        <f>+AT1397</f>
        <v>0</v>
      </c>
      <c r="AU1396" s="200">
        <f>+AU1397</f>
        <v>0</v>
      </c>
      <c r="AV1396" s="200">
        <f>+AT1396+AU1396</f>
        <v>0</v>
      </c>
      <c r="AW1396" s="200">
        <f>+AW1397</f>
        <v>0</v>
      </c>
      <c r="AX1396" s="200">
        <f>+AX1397</f>
        <v>0</v>
      </c>
      <c r="AY1396" s="200">
        <f>+AW1396+AX1396</f>
        <v>0</v>
      </c>
      <c r="AZ1396" s="200">
        <f>+AV1396+AY1396</f>
        <v>0</v>
      </c>
      <c r="BA1396" s="200">
        <f>+BA1397</f>
        <v>0</v>
      </c>
      <c r="BB1396" s="200">
        <f>+BB1397</f>
        <v>0</v>
      </c>
      <c r="BC1396" s="200">
        <f>+BA1396+BB1396</f>
        <v>0</v>
      </c>
      <c r="BD1396" s="200">
        <f>+BD1397</f>
        <v>0</v>
      </c>
      <c r="BE1396" s="200">
        <f>+BE1397</f>
        <v>0</v>
      </c>
      <c r="BF1396" s="200">
        <f>+BD1396+BE1396</f>
        <v>0</v>
      </c>
      <c r="BG1396" s="200">
        <f>+BC1396+BF1396</f>
        <v>0</v>
      </c>
      <c r="BH1396" s="200">
        <f>+BH1397</f>
        <v>0</v>
      </c>
      <c r="BI1396" s="200">
        <f>+BI1397</f>
        <v>0</v>
      </c>
      <c r="BJ1396" s="200">
        <f>+BH1396+BI1396</f>
        <v>0</v>
      </c>
      <c r="BK1396" s="200">
        <f>+BK1397</f>
        <v>0</v>
      </c>
      <c r="BL1396" s="200">
        <f>+BL1397</f>
        <v>0</v>
      </c>
      <c r="BM1396" s="200">
        <f>+BK1396+BL1396</f>
        <v>0</v>
      </c>
      <c r="BN1396" s="200">
        <f>+BJ1396+BM1396</f>
        <v>0</v>
      </c>
      <c r="BO1396" s="200">
        <f>+BO1397</f>
        <v>0</v>
      </c>
      <c r="BP1396" s="200">
        <f>+BP1397</f>
        <v>0</v>
      </c>
      <c r="BQ1396" s="200">
        <f>+BO1396+BP1396</f>
        <v>0</v>
      </c>
      <c r="BR1396" s="200">
        <f>+BR1397</f>
        <v>0</v>
      </c>
      <c r="BS1396" s="200">
        <f>+BS1397</f>
        <v>0</v>
      </c>
      <c r="BT1396" s="200">
        <f>+BR1396+BS1396</f>
        <v>0</v>
      </c>
      <c r="BU1396" s="200">
        <f>+BQ1396+BT1396</f>
        <v>0</v>
      </c>
      <c r="BV1396" s="203"/>
      <c r="BW1396" s="203"/>
      <c r="BX1396" s="204"/>
      <c r="BY1396" s="204"/>
      <c r="BZ1396" s="203"/>
      <c r="CA1396" s="205"/>
    </row>
    <row r="1397" spans="2:79" ht="36.75" hidden="1" customHeight="1">
      <c r="B1397" s="218">
        <v>2015</v>
      </c>
      <c r="C1397" s="219">
        <v>8320</v>
      </c>
      <c r="D1397" s="218">
        <v>6</v>
      </c>
      <c r="E1397" s="218">
        <v>2000</v>
      </c>
      <c r="F1397" s="218">
        <v>2400</v>
      </c>
      <c r="G1397" s="218">
        <v>246</v>
      </c>
      <c r="H1397" s="218">
        <v>1</v>
      </c>
      <c r="I1397" s="220" t="s">
        <v>418</v>
      </c>
      <c r="J1397" s="209">
        <v>0</v>
      </c>
      <c r="K1397" s="209">
        <v>0</v>
      </c>
      <c r="L1397" s="210">
        <f>+J1397+K1397</f>
        <v>0</v>
      </c>
      <c r="M1397" s="209">
        <v>0</v>
      </c>
      <c r="N1397" s="209">
        <v>0</v>
      </c>
      <c r="O1397" s="210">
        <f>+M1397+N1397</f>
        <v>0</v>
      </c>
      <c r="P1397" s="210">
        <f>+L1397+O1397</f>
        <v>0</v>
      </c>
      <c r="Q1397" s="221" t="s">
        <v>19</v>
      </c>
      <c r="R1397" s="307"/>
      <c r="S1397" s="307"/>
      <c r="T1397" s="213">
        <v>0</v>
      </c>
      <c r="U1397" s="213">
        <v>0</v>
      </c>
      <c r="V1397" s="213">
        <v>0</v>
      </c>
      <c r="W1397" s="213">
        <v>0</v>
      </c>
      <c r="X1397" s="213"/>
      <c r="Y1397" s="213"/>
      <c r="Z1397" s="213">
        <v>0</v>
      </c>
      <c r="AA1397" s="213">
        <v>0</v>
      </c>
      <c r="AB1397" s="213">
        <v>0</v>
      </c>
      <c r="AC1397" s="213">
        <v>0</v>
      </c>
      <c r="AD1397" s="214"/>
      <c r="AE1397" s="214"/>
      <c r="AF1397" s="209">
        <f>J1397+T1397-Z1397</f>
        <v>0</v>
      </c>
      <c r="AG1397" s="209">
        <f>K1397+U1397-AA1397</f>
        <v>0</v>
      </c>
      <c r="AH1397" s="210">
        <f>+AF1397+AG1397</f>
        <v>0</v>
      </c>
      <c r="AI1397" s="209">
        <f>M1397+V1397-AB1397</f>
        <v>0</v>
      </c>
      <c r="AJ1397" s="209">
        <f>N1397+W1397-AC1397</f>
        <v>0</v>
      </c>
      <c r="AK1397" s="210">
        <f>+AI1397+AJ1397</f>
        <v>0</v>
      </c>
      <c r="AL1397" s="210">
        <f>+AH1397+AK1397</f>
        <v>0</v>
      </c>
      <c r="AM1397" s="213">
        <v>0</v>
      </c>
      <c r="AN1397" s="213">
        <v>0</v>
      </c>
      <c r="AO1397" s="210">
        <f>+AM1397+AN1397</f>
        <v>0</v>
      </c>
      <c r="AP1397" s="213">
        <v>0</v>
      </c>
      <c r="AQ1397" s="213">
        <v>0</v>
      </c>
      <c r="AR1397" s="210">
        <f>+AP1397+AQ1397</f>
        <v>0</v>
      </c>
      <c r="AS1397" s="210">
        <f>+AO1397+AR1397</f>
        <v>0</v>
      </c>
      <c r="AT1397" s="213">
        <v>0</v>
      </c>
      <c r="AU1397" s="213">
        <v>0</v>
      </c>
      <c r="AV1397" s="210">
        <f>+AT1397+AU1397</f>
        <v>0</v>
      </c>
      <c r="AW1397" s="213">
        <v>0</v>
      </c>
      <c r="AX1397" s="213">
        <v>0</v>
      </c>
      <c r="AY1397" s="210">
        <f>+AW1397+AX1397</f>
        <v>0</v>
      </c>
      <c r="AZ1397" s="210">
        <f>+AV1397+AY1397</f>
        <v>0</v>
      </c>
      <c r="BA1397" s="213">
        <v>0</v>
      </c>
      <c r="BB1397" s="213">
        <v>0</v>
      </c>
      <c r="BC1397" s="210">
        <f>+BA1397+BB1397</f>
        <v>0</v>
      </c>
      <c r="BD1397" s="213">
        <v>0</v>
      </c>
      <c r="BE1397" s="213">
        <v>0</v>
      </c>
      <c r="BF1397" s="210">
        <f>+BD1397+BE1397</f>
        <v>0</v>
      </c>
      <c r="BG1397" s="210">
        <f>+BC1397+BF1397</f>
        <v>0</v>
      </c>
      <c r="BH1397" s="213">
        <v>0</v>
      </c>
      <c r="BI1397" s="213">
        <v>0</v>
      </c>
      <c r="BJ1397" s="210">
        <f>+BH1397+BI1397</f>
        <v>0</v>
      </c>
      <c r="BK1397" s="213">
        <v>0</v>
      </c>
      <c r="BL1397" s="213">
        <v>0</v>
      </c>
      <c r="BM1397" s="210">
        <f>+BK1397+BL1397</f>
        <v>0</v>
      </c>
      <c r="BN1397" s="210">
        <f>+BJ1397+BM1397</f>
        <v>0</v>
      </c>
      <c r="BO1397" s="209">
        <f>AF1397-AM1397-AT1397-BA1397-BH1397</f>
        <v>0</v>
      </c>
      <c r="BP1397" s="209">
        <f>AG1397-AN1397-AU1397-BB1397-BI1397</f>
        <v>0</v>
      </c>
      <c r="BQ1397" s="210">
        <f>+BO1397+BP1397</f>
        <v>0</v>
      </c>
      <c r="BR1397" s="209">
        <f>AI1397-AP1397-AW1397-BD1397-BK1397</f>
        <v>0</v>
      </c>
      <c r="BS1397" s="209">
        <f>AJ1397-AQ1397-AX1397-BE1397-BL1397</f>
        <v>0</v>
      </c>
      <c r="BT1397" s="210">
        <f>+BR1397+BS1397</f>
        <v>0</v>
      </c>
      <c r="BU1397" s="210">
        <f>+BQ1397+BT1397</f>
        <v>0</v>
      </c>
      <c r="BV1397" s="215">
        <f>R1397+X1397-AD1397</f>
        <v>0</v>
      </c>
      <c r="BW1397" s="215">
        <f>S1397+Y1397-AE1397</f>
        <v>0</v>
      </c>
      <c r="BX1397" s="216">
        <v>0</v>
      </c>
      <c r="BY1397" s="216">
        <v>0</v>
      </c>
      <c r="BZ1397" s="215">
        <f>BV1397-BX1397</f>
        <v>0</v>
      </c>
      <c r="CA1397" s="217">
        <f>BW1397-BY1397</f>
        <v>0</v>
      </c>
    </row>
    <row r="1398" spans="2:79" ht="36.75" hidden="1" customHeight="1">
      <c r="B1398" s="188">
        <v>2015</v>
      </c>
      <c r="C1398" s="189">
        <v>8320</v>
      </c>
      <c r="D1398" s="188">
        <v>6</v>
      </c>
      <c r="E1398" s="188">
        <v>2000</v>
      </c>
      <c r="F1398" s="188">
        <v>2500</v>
      </c>
      <c r="G1398" s="188"/>
      <c r="H1398" s="188"/>
      <c r="I1398" s="190" t="s">
        <v>417</v>
      </c>
      <c r="J1398" s="191">
        <f>+J1399</f>
        <v>0</v>
      </c>
      <c r="K1398" s="191">
        <f>+K1399</f>
        <v>0</v>
      </c>
      <c r="L1398" s="191">
        <f>+J1398+K1398</f>
        <v>0</v>
      </c>
      <c r="M1398" s="191">
        <f>+M1399</f>
        <v>0</v>
      </c>
      <c r="N1398" s="191">
        <f>+N1399</f>
        <v>0</v>
      </c>
      <c r="O1398" s="191">
        <f>+M1398+N1398</f>
        <v>0</v>
      </c>
      <c r="P1398" s="191">
        <f>+L1398+O1398</f>
        <v>0</v>
      </c>
      <c r="Q1398" s="242"/>
      <c r="R1398" s="308"/>
      <c r="S1398" s="308"/>
      <c r="T1398" s="191">
        <f>+T1399</f>
        <v>0</v>
      </c>
      <c r="U1398" s="191">
        <f>+U1399</f>
        <v>0</v>
      </c>
      <c r="V1398" s="191">
        <f>+V1399</f>
        <v>0</v>
      </c>
      <c r="W1398" s="191">
        <f>+W1399</f>
        <v>0</v>
      </c>
      <c r="X1398" s="193"/>
      <c r="Y1398" s="193"/>
      <c r="Z1398" s="191">
        <f>+Z1399</f>
        <v>0</v>
      </c>
      <c r="AA1398" s="191">
        <f>+AA1399</f>
        <v>0</v>
      </c>
      <c r="AB1398" s="191">
        <f>+AB1399</f>
        <v>0</v>
      </c>
      <c r="AC1398" s="191">
        <f>+AC1399</f>
        <v>0</v>
      </c>
      <c r="AD1398" s="193"/>
      <c r="AE1398" s="193"/>
      <c r="AF1398" s="191">
        <f>+AF1399</f>
        <v>0</v>
      </c>
      <c r="AG1398" s="191">
        <f>+AG1399</f>
        <v>0</v>
      </c>
      <c r="AH1398" s="191">
        <f>+AF1398+AG1398</f>
        <v>0</v>
      </c>
      <c r="AI1398" s="191">
        <f>+AI1399</f>
        <v>0</v>
      </c>
      <c r="AJ1398" s="191">
        <f>+AJ1399</f>
        <v>0</v>
      </c>
      <c r="AK1398" s="191">
        <f>+AI1398+AJ1398</f>
        <v>0</v>
      </c>
      <c r="AL1398" s="191">
        <f>+AH1398+AK1398</f>
        <v>0</v>
      </c>
      <c r="AM1398" s="191">
        <f>+AM1399</f>
        <v>0</v>
      </c>
      <c r="AN1398" s="191">
        <f>+AN1399</f>
        <v>0</v>
      </c>
      <c r="AO1398" s="191">
        <f>+AM1398+AN1398</f>
        <v>0</v>
      </c>
      <c r="AP1398" s="191">
        <f>+AP1399</f>
        <v>0</v>
      </c>
      <c r="AQ1398" s="191">
        <f>+AQ1399</f>
        <v>0</v>
      </c>
      <c r="AR1398" s="191">
        <f>+AP1398+AQ1398</f>
        <v>0</v>
      </c>
      <c r="AS1398" s="191">
        <f>+AO1398+AR1398</f>
        <v>0</v>
      </c>
      <c r="AT1398" s="191">
        <f>+AT1399</f>
        <v>0</v>
      </c>
      <c r="AU1398" s="191">
        <f>+AU1399</f>
        <v>0</v>
      </c>
      <c r="AV1398" s="191">
        <f>+AT1398+AU1398</f>
        <v>0</v>
      </c>
      <c r="AW1398" s="191">
        <f>+AW1399</f>
        <v>0</v>
      </c>
      <c r="AX1398" s="191">
        <f>+AX1399</f>
        <v>0</v>
      </c>
      <c r="AY1398" s="191">
        <f>+AW1398+AX1398</f>
        <v>0</v>
      </c>
      <c r="AZ1398" s="191">
        <f>+AV1398+AY1398</f>
        <v>0</v>
      </c>
      <c r="BA1398" s="191">
        <f>+BA1399</f>
        <v>0</v>
      </c>
      <c r="BB1398" s="191">
        <f>+BB1399</f>
        <v>0</v>
      </c>
      <c r="BC1398" s="191">
        <f>+BA1398+BB1398</f>
        <v>0</v>
      </c>
      <c r="BD1398" s="191">
        <f>+BD1399</f>
        <v>0</v>
      </c>
      <c r="BE1398" s="191">
        <f>+BE1399</f>
        <v>0</v>
      </c>
      <c r="BF1398" s="191">
        <f>+BD1398+BE1398</f>
        <v>0</v>
      </c>
      <c r="BG1398" s="191">
        <f>+BC1398+BF1398</f>
        <v>0</v>
      </c>
      <c r="BH1398" s="191">
        <f>+BH1399</f>
        <v>0</v>
      </c>
      <c r="BI1398" s="191">
        <f>+BI1399</f>
        <v>0</v>
      </c>
      <c r="BJ1398" s="191">
        <f>+BH1398+BI1398</f>
        <v>0</v>
      </c>
      <c r="BK1398" s="191">
        <f>+BK1399</f>
        <v>0</v>
      </c>
      <c r="BL1398" s="191">
        <f>+BL1399</f>
        <v>0</v>
      </c>
      <c r="BM1398" s="191">
        <f>+BK1398+BL1398</f>
        <v>0</v>
      </c>
      <c r="BN1398" s="191">
        <f>+BJ1398+BM1398</f>
        <v>0</v>
      </c>
      <c r="BO1398" s="191">
        <f>+BO1399</f>
        <v>0</v>
      </c>
      <c r="BP1398" s="191">
        <f>+BP1399</f>
        <v>0</v>
      </c>
      <c r="BQ1398" s="191">
        <f>+BO1398+BP1398</f>
        <v>0</v>
      </c>
      <c r="BR1398" s="191">
        <f>+BR1399</f>
        <v>0</v>
      </c>
      <c r="BS1398" s="191">
        <f>+BS1399</f>
        <v>0</v>
      </c>
      <c r="BT1398" s="191">
        <f>+BR1398+BS1398</f>
        <v>0</v>
      </c>
      <c r="BU1398" s="191">
        <f>+BQ1398+BT1398</f>
        <v>0</v>
      </c>
      <c r="BV1398" s="194"/>
      <c r="BW1398" s="194"/>
      <c r="BX1398" s="195"/>
      <c r="BY1398" s="195"/>
      <c r="BZ1398" s="194"/>
      <c r="CA1398" s="196"/>
    </row>
    <row r="1399" spans="2:79" ht="50.25" hidden="1" customHeight="1">
      <c r="B1399" s="197">
        <v>2015</v>
      </c>
      <c r="C1399" s="198">
        <v>8320</v>
      </c>
      <c r="D1399" s="197">
        <v>6</v>
      </c>
      <c r="E1399" s="197">
        <v>2000</v>
      </c>
      <c r="F1399" s="197">
        <v>2500</v>
      </c>
      <c r="G1399" s="197">
        <v>255</v>
      </c>
      <c r="H1399" s="197"/>
      <c r="I1399" s="199" t="s">
        <v>414</v>
      </c>
      <c r="J1399" s="200">
        <f>+J1400</f>
        <v>0</v>
      </c>
      <c r="K1399" s="200">
        <f>+K1400</f>
        <v>0</v>
      </c>
      <c r="L1399" s="200">
        <f>+J1399+K1399</f>
        <v>0</v>
      </c>
      <c r="M1399" s="200">
        <f>+M1400</f>
        <v>0</v>
      </c>
      <c r="N1399" s="200">
        <f>+N1400</f>
        <v>0</v>
      </c>
      <c r="O1399" s="200">
        <f>+M1399+N1399</f>
        <v>0</v>
      </c>
      <c r="P1399" s="200">
        <f>+L1399+O1399</f>
        <v>0</v>
      </c>
      <c r="Q1399" s="243"/>
      <c r="R1399" s="309"/>
      <c r="S1399" s="309"/>
      <c r="T1399" s="200">
        <f>+T1400</f>
        <v>0</v>
      </c>
      <c r="U1399" s="200">
        <f>+U1400</f>
        <v>0</v>
      </c>
      <c r="V1399" s="200">
        <f>+V1400</f>
        <v>0</v>
      </c>
      <c r="W1399" s="200">
        <f>+W1400</f>
        <v>0</v>
      </c>
      <c r="X1399" s="202"/>
      <c r="Y1399" s="202"/>
      <c r="Z1399" s="200">
        <f>+Z1400</f>
        <v>0</v>
      </c>
      <c r="AA1399" s="200">
        <f>+AA1400</f>
        <v>0</v>
      </c>
      <c r="AB1399" s="200">
        <f>+AB1400</f>
        <v>0</v>
      </c>
      <c r="AC1399" s="200">
        <f>+AC1400</f>
        <v>0</v>
      </c>
      <c r="AD1399" s="202"/>
      <c r="AE1399" s="202"/>
      <c r="AF1399" s="200">
        <f>+AF1400</f>
        <v>0</v>
      </c>
      <c r="AG1399" s="200">
        <f>+AG1400</f>
        <v>0</v>
      </c>
      <c r="AH1399" s="200">
        <f>+AF1399+AG1399</f>
        <v>0</v>
      </c>
      <c r="AI1399" s="200">
        <f>+AI1400</f>
        <v>0</v>
      </c>
      <c r="AJ1399" s="200">
        <f>+AJ1400</f>
        <v>0</v>
      </c>
      <c r="AK1399" s="200">
        <f>+AI1399+AJ1399</f>
        <v>0</v>
      </c>
      <c r="AL1399" s="200">
        <f>+AH1399+AK1399</f>
        <v>0</v>
      </c>
      <c r="AM1399" s="200">
        <f>+AM1400</f>
        <v>0</v>
      </c>
      <c r="AN1399" s="200">
        <f>+AN1400</f>
        <v>0</v>
      </c>
      <c r="AO1399" s="200">
        <f>+AM1399+AN1399</f>
        <v>0</v>
      </c>
      <c r="AP1399" s="200">
        <f>+AP1400</f>
        <v>0</v>
      </c>
      <c r="AQ1399" s="200">
        <f>+AQ1400</f>
        <v>0</v>
      </c>
      <c r="AR1399" s="200">
        <f>+AP1399+AQ1399</f>
        <v>0</v>
      </c>
      <c r="AS1399" s="200">
        <f>+AO1399+AR1399</f>
        <v>0</v>
      </c>
      <c r="AT1399" s="200">
        <f>+AT1400</f>
        <v>0</v>
      </c>
      <c r="AU1399" s="200">
        <f>+AU1400</f>
        <v>0</v>
      </c>
      <c r="AV1399" s="200">
        <f>+AT1399+AU1399</f>
        <v>0</v>
      </c>
      <c r="AW1399" s="200">
        <f>+AW1400</f>
        <v>0</v>
      </c>
      <c r="AX1399" s="200">
        <f>+AX1400</f>
        <v>0</v>
      </c>
      <c r="AY1399" s="200">
        <f>+AW1399+AX1399</f>
        <v>0</v>
      </c>
      <c r="AZ1399" s="200">
        <f>+AV1399+AY1399</f>
        <v>0</v>
      </c>
      <c r="BA1399" s="200">
        <f>+BA1400</f>
        <v>0</v>
      </c>
      <c r="BB1399" s="200">
        <f>+BB1400</f>
        <v>0</v>
      </c>
      <c r="BC1399" s="200">
        <f>+BA1399+BB1399</f>
        <v>0</v>
      </c>
      <c r="BD1399" s="200">
        <f>+BD1400</f>
        <v>0</v>
      </c>
      <c r="BE1399" s="200">
        <f>+BE1400</f>
        <v>0</v>
      </c>
      <c r="BF1399" s="200">
        <f>+BD1399+BE1399</f>
        <v>0</v>
      </c>
      <c r="BG1399" s="200">
        <f>+BC1399+BF1399</f>
        <v>0</v>
      </c>
      <c r="BH1399" s="200">
        <f>+BH1400</f>
        <v>0</v>
      </c>
      <c r="BI1399" s="200">
        <f>+BI1400</f>
        <v>0</v>
      </c>
      <c r="BJ1399" s="200">
        <f>+BH1399+BI1399</f>
        <v>0</v>
      </c>
      <c r="BK1399" s="200">
        <f>+BK1400</f>
        <v>0</v>
      </c>
      <c r="BL1399" s="200">
        <f>+BL1400</f>
        <v>0</v>
      </c>
      <c r="BM1399" s="200">
        <f>+BK1399+BL1399</f>
        <v>0</v>
      </c>
      <c r="BN1399" s="200">
        <f>+BJ1399+BM1399</f>
        <v>0</v>
      </c>
      <c r="BO1399" s="200">
        <f>+BO1400</f>
        <v>0</v>
      </c>
      <c r="BP1399" s="200">
        <f>+BP1400</f>
        <v>0</v>
      </c>
      <c r="BQ1399" s="200">
        <f>+BO1399+BP1399</f>
        <v>0</v>
      </c>
      <c r="BR1399" s="200">
        <f>+BR1400</f>
        <v>0</v>
      </c>
      <c r="BS1399" s="200">
        <f>+BS1400</f>
        <v>0</v>
      </c>
      <c r="BT1399" s="200">
        <f>+BR1399+BS1399</f>
        <v>0</v>
      </c>
      <c r="BU1399" s="200">
        <f>+BQ1399+BT1399</f>
        <v>0</v>
      </c>
      <c r="BV1399" s="203"/>
      <c r="BW1399" s="203"/>
      <c r="BX1399" s="204"/>
      <c r="BY1399" s="204"/>
      <c r="BZ1399" s="203"/>
      <c r="CA1399" s="205"/>
    </row>
    <row r="1400" spans="2:79" ht="81.75" hidden="1" customHeight="1">
      <c r="B1400" s="206">
        <v>2015</v>
      </c>
      <c r="C1400" s="207">
        <v>8320</v>
      </c>
      <c r="D1400" s="206">
        <v>6</v>
      </c>
      <c r="E1400" s="206">
        <v>2000</v>
      </c>
      <c r="F1400" s="206">
        <v>2500</v>
      </c>
      <c r="G1400" s="206">
        <v>255</v>
      </c>
      <c r="H1400" s="206">
        <v>1</v>
      </c>
      <c r="I1400" s="220" t="s">
        <v>414</v>
      </c>
      <c r="J1400" s="209">
        <v>0</v>
      </c>
      <c r="K1400" s="209">
        <v>0</v>
      </c>
      <c r="L1400" s="210">
        <f>+J1400+K1400</f>
        <v>0</v>
      </c>
      <c r="M1400" s="209">
        <v>0</v>
      </c>
      <c r="N1400" s="209">
        <v>0</v>
      </c>
      <c r="O1400" s="210">
        <f>+M1400+N1400</f>
        <v>0</v>
      </c>
      <c r="P1400" s="210">
        <f>+L1400+O1400</f>
        <v>0</v>
      </c>
      <c r="Q1400" s="356" t="s">
        <v>544</v>
      </c>
      <c r="R1400" s="310"/>
      <c r="S1400" s="307"/>
      <c r="T1400" s="213">
        <v>0</v>
      </c>
      <c r="U1400" s="213">
        <v>0</v>
      </c>
      <c r="V1400" s="213">
        <v>0</v>
      </c>
      <c r="W1400" s="213">
        <v>0</v>
      </c>
      <c r="X1400" s="213"/>
      <c r="Y1400" s="213"/>
      <c r="Z1400" s="213">
        <v>0</v>
      </c>
      <c r="AA1400" s="213">
        <v>0</v>
      </c>
      <c r="AB1400" s="213">
        <v>0</v>
      </c>
      <c r="AC1400" s="213">
        <v>0</v>
      </c>
      <c r="AD1400" s="214"/>
      <c r="AE1400" s="214"/>
      <c r="AF1400" s="209">
        <f>J1400+T1400-Z1400</f>
        <v>0</v>
      </c>
      <c r="AG1400" s="209">
        <f>K1400+U1400-AA1400</f>
        <v>0</v>
      </c>
      <c r="AH1400" s="210">
        <f>+AF1400+AG1400</f>
        <v>0</v>
      </c>
      <c r="AI1400" s="209">
        <f>M1400+V1400-AB1400</f>
        <v>0</v>
      </c>
      <c r="AJ1400" s="209">
        <f>N1400+W1400-AC1400</f>
        <v>0</v>
      </c>
      <c r="AK1400" s="210">
        <f>+AI1400+AJ1400</f>
        <v>0</v>
      </c>
      <c r="AL1400" s="210">
        <f>+AH1400+AK1400</f>
        <v>0</v>
      </c>
      <c r="AM1400" s="213">
        <v>0</v>
      </c>
      <c r="AN1400" s="213">
        <v>0</v>
      </c>
      <c r="AO1400" s="210">
        <f>+AM1400+AN1400</f>
        <v>0</v>
      </c>
      <c r="AP1400" s="213">
        <v>0</v>
      </c>
      <c r="AQ1400" s="213">
        <v>0</v>
      </c>
      <c r="AR1400" s="210">
        <f>+AP1400+AQ1400</f>
        <v>0</v>
      </c>
      <c r="AS1400" s="210">
        <f>+AO1400+AR1400</f>
        <v>0</v>
      </c>
      <c r="AT1400" s="213">
        <v>0</v>
      </c>
      <c r="AU1400" s="213">
        <v>0</v>
      </c>
      <c r="AV1400" s="210">
        <f>+AT1400+AU1400</f>
        <v>0</v>
      </c>
      <c r="AW1400" s="213">
        <v>0</v>
      </c>
      <c r="AX1400" s="213">
        <v>0</v>
      </c>
      <c r="AY1400" s="210">
        <f>+AW1400+AX1400</f>
        <v>0</v>
      </c>
      <c r="AZ1400" s="210">
        <f>+AV1400+AY1400</f>
        <v>0</v>
      </c>
      <c r="BA1400" s="213">
        <v>0</v>
      </c>
      <c r="BB1400" s="213">
        <v>0</v>
      </c>
      <c r="BC1400" s="210">
        <f>+BA1400+BB1400</f>
        <v>0</v>
      </c>
      <c r="BD1400" s="213">
        <v>0</v>
      </c>
      <c r="BE1400" s="213">
        <v>0</v>
      </c>
      <c r="BF1400" s="210">
        <f>+BD1400+BE1400</f>
        <v>0</v>
      </c>
      <c r="BG1400" s="210">
        <f>+BC1400+BF1400</f>
        <v>0</v>
      </c>
      <c r="BH1400" s="213">
        <v>0</v>
      </c>
      <c r="BI1400" s="213">
        <v>0</v>
      </c>
      <c r="BJ1400" s="210">
        <f>+BH1400+BI1400</f>
        <v>0</v>
      </c>
      <c r="BK1400" s="213">
        <v>0</v>
      </c>
      <c r="BL1400" s="213">
        <v>0</v>
      </c>
      <c r="BM1400" s="210">
        <f>+BK1400+BL1400</f>
        <v>0</v>
      </c>
      <c r="BN1400" s="210">
        <f>+BJ1400+BM1400</f>
        <v>0</v>
      </c>
      <c r="BO1400" s="209">
        <f>AF1400-AM1400-AT1400-BA1400-BH1400</f>
        <v>0</v>
      </c>
      <c r="BP1400" s="209">
        <f>AG1400-AN1400-AU1400-BB1400-BI1400</f>
        <v>0</v>
      </c>
      <c r="BQ1400" s="210">
        <f>+BO1400+BP1400</f>
        <v>0</v>
      </c>
      <c r="BR1400" s="209">
        <f>AI1400-AP1400-AW1400-BD1400-BK1400</f>
        <v>0</v>
      </c>
      <c r="BS1400" s="209">
        <f>AJ1400-AQ1400-AX1400-BE1400-BL1400</f>
        <v>0</v>
      </c>
      <c r="BT1400" s="210">
        <f>+BR1400+BS1400</f>
        <v>0</v>
      </c>
      <c r="BU1400" s="210">
        <f>+BQ1400+BT1400</f>
        <v>0</v>
      </c>
      <c r="BV1400" s="215">
        <f>R1400+X1400-AD1400</f>
        <v>0</v>
      </c>
      <c r="BW1400" s="215">
        <f>S1400+Y1400-AE1400</f>
        <v>0</v>
      </c>
      <c r="BX1400" s="216">
        <v>0</v>
      </c>
      <c r="BY1400" s="216">
        <v>0</v>
      </c>
      <c r="BZ1400" s="215">
        <f>BV1400-BX1400</f>
        <v>0</v>
      </c>
      <c r="CA1400" s="217">
        <f>BW1400-BY1400</f>
        <v>0</v>
      </c>
    </row>
    <row r="1401" spans="2:79" hidden="1">
      <c r="B1401" s="188">
        <v>2015</v>
      </c>
      <c r="C1401" s="189">
        <v>8320</v>
      </c>
      <c r="D1401" s="188">
        <v>6</v>
      </c>
      <c r="E1401" s="188">
        <v>2000</v>
      </c>
      <c r="F1401" s="188">
        <v>2800</v>
      </c>
      <c r="G1401" s="188"/>
      <c r="H1401" s="188"/>
      <c r="I1401" s="190" t="s">
        <v>391</v>
      </c>
      <c r="J1401" s="191">
        <f>+J1402</f>
        <v>0</v>
      </c>
      <c r="K1401" s="191">
        <f>+K1402</f>
        <v>0</v>
      </c>
      <c r="L1401" s="191">
        <f>+J1401+K1401</f>
        <v>0</v>
      </c>
      <c r="M1401" s="191">
        <f>+M1402</f>
        <v>0</v>
      </c>
      <c r="N1401" s="191">
        <f>+N1402</f>
        <v>0</v>
      </c>
      <c r="O1401" s="191">
        <f>+M1401+N1401</f>
        <v>0</v>
      </c>
      <c r="P1401" s="191">
        <f>+L1401+O1401</f>
        <v>0</v>
      </c>
      <c r="Q1401" s="357"/>
      <c r="R1401" s="308"/>
      <c r="S1401" s="308"/>
      <c r="T1401" s="191">
        <f>+T1402</f>
        <v>0</v>
      </c>
      <c r="U1401" s="191">
        <f>+U1402</f>
        <v>0</v>
      </c>
      <c r="V1401" s="191">
        <f>+V1402</f>
        <v>0</v>
      </c>
      <c r="W1401" s="191">
        <f>+W1402</f>
        <v>0</v>
      </c>
      <c r="X1401" s="193"/>
      <c r="Y1401" s="193"/>
      <c r="Z1401" s="191">
        <f>+Z1402</f>
        <v>0</v>
      </c>
      <c r="AA1401" s="191">
        <f>+AA1402</f>
        <v>0</v>
      </c>
      <c r="AB1401" s="191">
        <f>+AB1402</f>
        <v>0</v>
      </c>
      <c r="AC1401" s="191">
        <f>+AC1402</f>
        <v>0</v>
      </c>
      <c r="AD1401" s="193"/>
      <c r="AE1401" s="193"/>
      <c r="AF1401" s="191">
        <f>+AF1402</f>
        <v>0</v>
      </c>
      <c r="AG1401" s="191">
        <f>+AG1402</f>
        <v>0</v>
      </c>
      <c r="AH1401" s="191">
        <f>+AF1401+AG1401</f>
        <v>0</v>
      </c>
      <c r="AI1401" s="191">
        <f>+AI1402</f>
        <v>0</v>
      </c>
      <c r="AJ1401" s="191">
        <f>+AJ1402</f>
        <v>0</v>
      </c>
      <c r="AK1401" s="191">
        <f>+AI1401+AJ1401</f>
        <v>0</v>
      </c>
      <c r="AL1401" s="191">
        <f>+AH1401+AK1401</f>
        <v>0</v>
      </c>
      <c r="AM1401" s="191">
        <f>+AM1402</f>
        <v>0</v>
      </c>
      <c r="AN1401" s="191">
        <f>+AN1402</f>
        <v>0</v>
      </c>
      <c r="AO1401" s="191">
        <f>+AM1401+AN1401</f>
        <v>0</v>
      </c>
      <c r="AP1401" s="191">
        <f>+AP1402</f>
        <v>0</v>
      </c>
      <c r="AQ1401" s="191">
        <f>+AQ1402</f>
        <v>0</v>
      </c>
      <c r="AR1401" s="191">
        <f>+AP1401+AQ1401</f>
        <v>0</v>
      </c>
      <c r="AS1401" s="191">
        <f>+AO1401+AR1401</f>
        <v>0</v>
      </c>
      <c r="AT1401" s="191">
        <f>+AT1402</f>
        <v>0</v>
      </c>
      <c r="AU1401" s="191">
        <f>+AU1402</f>
        <v>0</v>
      </c>
      <c r="AV1401" s="191">
        <f>+AT1401+AU1401</f>
        <v>0</v>
      </c>
      <c r="AW1401" s="191">
        <f>+AW1402</f>
        <v>0</v>
      </c>
      <c r="AX1401" s="191">
        <f>+AX1402</f>
        <v>0</v>
      </c>
      <c r="AY1401" s="191">
        <f>+AW1401+AX1401</f>
        <v>0</v>
      </c>
      <c r="AZ1401" s="191">
        <f>+AV1401+AY1401</f>
        <v>0</v>
      </c>
      <c r="BA1401" s="191">
        <f>+BA1402</f>
        <v>0</v>
      </c>
      <c r="BB1401" s="191">
        <f>+BB1402</f>
        <v>0</v>
      </c>
      <c r="BC1401" s="191">
        <f>+BA1401+BB1401</f>
        <v>0</v>
      </c>
      <c r="BD1401" s="191">
        <f>+BD1402</f>
        <v>0</v>
      </c>
      <c r="BE1401" s="191">
        <f>+BE1402</f>
        <v>0</v>
      </c>
      <c r="BF1401" s="191">
        <f>+BD1401+BE1401</f>
        <v>0</v>
      </c>
      <c r="BG1401" s="191">
        <f>+BC1401+BF1401</f>
        <v>0</v>
      </c>
      <c r="BH1401" s="191">
        <f>+BH1402</f>
        <v>0</v>
      </c>
      <c r="BI1401" s="191">
        <f>+BI1402</f>
        <v>0</v>
      </c>
      <c r="BJ1401" s="191">
        <f>+BH1401+BI1401</f>
        <v>0</v>
      </c>
      <c r="BK1401" s="191">
        <f>+BK1402</f>
        <v>0</v>
      </c>
      <c r="BL1401" s="191">
        <f>+BL1402</f>
        <v>0</v>
      </c>
      <c r="BM1401" s="191">
        <f>+BK1401+BL1401</f>
        <v>0</v>
      </c>
      <c r="BN1401" s="191">
        <f>+BJ1401+BM1401</f>
        <v>0</v>
      </c>
      <c r="BO1401" s="191">
        <f>+BO1402</f>
        <v>0</v>
      </c>
      <c r="BP1401" s="191">
        <f>+BP1402</f>
        <v>0</v>
      </c>
      <c r="BQ1401" s="191">
        <f>+BO1401+BP1401</f>
        <v>0</v>
      </c>
      <c r="BR1401" s="191">
        <f>+BR1402</f>
        <v>0</v>
      </c>
      <c r="BS1401" s="191">
        <f>+BS1402</f>
        <v>0</v>
      </c>
      <c r="BT1401" s="191">
        <f>+BR1401+BS1401</f>
        <v>0</v>
      </c>
      <c r="BU1401" s="191">
        <f>+BQ1401+BT1401</f>
        <v>0</v>
      </c>
      <c r="BV1401" s="194"/>
      <c r="BW1401" s="194"/>
      <c r="BX1401" s="195"/>
      <c r="BY1401" s="195"/>
      <c r="BZ1401" s="194"/>
      <c r="CA1401" s="196"/>
    </row>
    <row r="1402" spans="2:79" ht="36.75" hidden="1" customHeight="1">
      <c r="B1402" s="197">
        <v>2015</v>
      </c>
      <c r="C1402" s="198">
        <v>8320</v>
      </c>
      <c r="D1402" s="197">
        <v>6</v>
      </c>
      <c r="E1402" s="197">
        <v>2000</v>
      </c>
      <c r="F1402" s="197">
        <v>2800</v>
      </c>
      <c r="G1402" s="197">
        <v>282</v>
      </c>
      <c r="H1402" s="197"/>
      <c r="I1402" s="199" t="s">
        <v>390</v>
      </c>
      <c r="J1402" s="200">
        <f>SUM(J1403:J1404)</f>
        <v>0</v>
      </c>
      <c r="K1402" s="200">
        <f>SUM(K1403:K1404)</f>
        <v>0</v>
      </c>
      <c r="L1402" s="200">
        <f>+J1402+K1402</f>
        <v>0</v>
      </c>
      <c r="M1402" s="200">
        <f>SUM(M1403:M1404)</f>
        <v>0</v>
      </c>
      <c r="N1402" s="200">
        <f>SUM(N1403:N1404)</f>
        <v>0</v>
      </c>
      <c r="O1402" s="200">
        <f>+M1402+N1402</f>
        <v>0</v>
      </c>
      <c r="P1402" s="200">
        <f>+L1402+O1402</f>
        <v>0</v>
      </c>
      <c r="Q1402" s="358"/>
      <c r="R1402" s="309"/>
      <c r="S1402" s="309"/>
      <c r="T1402" s="200">
        <f>SUM(T1403:T1404)</f>
        <v>0</v>
      </c>
      <c r="U1402" s="200">
        <f>SUM(U1403:U1404)</f>
        <v>0</v>
      </c>
      <c r="V1402" s="200">
        <f>SUM(V1403:V1404)</f>
        <v>0</v>
      </c>
      <c r="W1402" s="200">
        <f>SUM(W1403:W1404)</f>
        <v>0</v>
      </c>
      <c r="X1402" s="202"/>
      <c r="Y1402" s="202"/>
      <c r="Z1402" s="200">
        <f>SUM(Z1403:Z1404)</f>
        <v>0</v>
      </c>
      <c r="AA1402" s="200">
        <f>SUM(AA1403:AA1404)</f>
        <v>0</v>
      </c>
      <c r="AB1402" s="200">
        <f>SUM(AB1403:AB1404)</f>
        <v>0</v>
      </c>
      <c r="AC1402" s="200">
        <f>SUM(AC1403:AC1404)</f>
        <v>0</v>
      </c>
      <c r="AD1402" s="202"/>
      <c r="AE1402" s="202"/>
      <c r="AF1402" s="200">
        <f>SUM(AF1403:AF1404)</f>
        <v>0</v>
      </c>
      <c r="AG1402" s="200">
        <f>SUM(AG1403:AG1404)</f>
        <v>0</v>
      </c>
      <c r="AH1402" s="200">
        <f>+AF1402+AG1402</f>
        <v>0</v>
      </c>
      <c r="AI1402" s="200">
        <f>SUM(AI1403:AI1404)</f>
        <v>0</v>
      </c>
      <c r="AJ1402" s="200">
        <f>SUM(AJ1403:AJ1404)</f>
        <v>0</v>
      </c>
      <c r="AK1402" s="200">
        <f>+AI1402+AJ1402</f>
        <v>0</v>
      </c>
      <c r="AL1402" s="200">
        <f>+AH1402+AK1402</f>
        <v>0</v>
      </c>
      <c r="AM1402" s="200">
        <f>SUM(AM1403:AM1404)</f>
        <v>0</v>
      </c>
      <c r="AN1402" s="200">
        <f>SUM(AN1403:AN1404)</f>
        <v>0</v>
      </c>
      <c r="AO1402" s="200">
        <f>+AM1402+AN1402</f>
        <v>0</v>
      </c>
      <c r="AP1402" s="200">
        <f>SUM(AP1403:AP1404)</f>
        <v>0</v>
      </c>
      <c r="AQ1402" s="200">
        <f>SUM(AQ1403:AQ1404)</f>
        <v>0</v>
      </c>
      <c r="AR1402" s="200">
        <f>+AP1402+AQ1402</f>
        <v>0</v>
      </c>
      <c r="AS1402" s="200">
        <f>+AO1402+AR1402</f>
        <v>0</v>
      </c>
      <c r="AT1402" s="200">
        <f>SUM(AT1403:AT1404)</f>
        <v>0</v>
      </c>
      <c r="AU1402" s="200">
        <f>SUM(AU1403:AU1404)</f>
        <v>0</v>
      </c>
      <c r="AV1402" s="200">
        <f>+AT1402+AU1402</f>
        <v>0</v>
      </c>
      <c r="AW1402" s="200">
        <f>SUM(AW1403:AW1404)</f>
        <v>0</v>
      </c>
      <c r="AX1402" s="200">
        <f>SUM(AX1403:AX1404)</f>
        <v>0</v>
      </c>
      <c r="AY1402" s="200">
        <f>+AW1402+AX1402</f>
        <v>0</v>
      </c>
      <c r="AZ1402" s="200">
        <f>+AV1402+AY1402</f>
        <v>0</v>
      </c>
      <c r="BA1402" s="200">
        <f>SUM(BA1403:BA1404)</f>
        <v>0</v>
      </c>
      <c r="BB1402" s="200">
        <f>SUM(BB1403:BB1404)</f>
        <v>0</v>
      </c>
      <c r="BC1402" s="200">
        <f>+BA1402+BB1402</f>
        <v>0</v>
      </c>
      <c r="BD1402" s="200">
        <f>SUM(BD1403:BD1404)</f>
        <v>0</v>
      </c>
      <c r="BE1402" s="200">
        <f>SUM(BE1403:BE1404)</f>
        <v>0</v>
      </c>
      <c r="BF1402" s="200">
        <f>+BD1402+BE1402</f>
        <v>0</v>
      </c>
      <c r="BG1402" s="200">
        <f>+BC1402+BF1402</f>
        <v>0</v>
      </c>
      <c r="BH1402" s="200">
        <f>SUM(BH1403:BH1404)</f>
        <v>0</v>
      </c>
      <c r="BI1402" s="200">
        <f>SUM(BI1403:BI1404)</f>
        <v>0</v>
      </c>
      <c r="BJ1402" s="200">
        <f>+BH1402+BI1402</f>
        <v>0</v>
      </c>
      <c r="BK1402" s="200">
        <f>SUM(BK1403:BK1404)</f>
        <v>0</v>
      </c>
      <c r="BL1402" s="200">
        <f>SUM(BL1403:BL1404)</f>
        <v>0</v>
      </c>
      <c r="BM1402" s="200">
        <f>+BK1402+BL1402</f>
        <v>0</v>
      </c>
      <c r="BN1402" s="200">
        <f>+BJ1402+BM1402</f>
        <v>0</v>
      </c>
      <c r="BO1402" s="200">
        <f>SUM(BO1403:BO1404)</f>
        <v>0</v>
      </c>
      <c r="BP1402" s="200">
        <f>SUM(BP1403:BP1404)</f>
        <v>0</v>
      </c>
      <c r="BQ1402" s="200">
        <f>+BO1402+BP1402</f>
        <v>0</v>
      </c>
      <c r="BR1402" s="200">
        <f>SUM(BR1403:BR1404)</f>
        <v>0</v>
      </c>
      <c r="BS1402" s="200">
        <f>SUM(BS1403:BS1404)</f>
        <v>0</v>
      </c>
      <c r="BT1402" s="200">
        <f>+BR1402+BS1402</f>
        <v>0</v>
      </c>
      <c r="BU1402" s="200">
        <f>+BQ1402+BT1402</f>
        <v>0</v>
      </c>
      <c r="BV1402" s="203"/>
      <c r="BW1402" s="203"/>
      <c r="BX1402" s="204"/>
      <c r="BY1402" s="204"/>
      <c r="BZ1402" s="203"/>
      <c r="CA1402" s="205"/>
    </row>
    <row r="1403" spans="2:79" ht="36.75" hidden="1" customHeight="1">
      <c r="B1403" s="206">
        <v>2015</v>
      </c>
      <c r="C1403" s="207">
        <v>8320</v>
      </c>
      <c r="D1403" s="206">
        <v>6</v>
      </c>
      <c r="E1403" s="206">
        <v>2000</v>
      </c>
      <c r="F1403" s="206">
        <v>2800</v>
      </c>
      <c r="G1403" s="206">
        <v>282</v>
      </c>
      <c r="H1403" s="206">
        <v>1</v>
      </c>
      <c r="I1403" s="208" t="s">
        <v>1536</v>
      </c>
      <c r="J1403" s="209">
        <v>0</v>
      </c>
      <c r="K1403" s="209">
        <v>0</v>
      </c>
      <c r="L1403" s="210">
        <f>+J1403+K1403</f>
        <v>0</v>
      </c>
      <c r="M1403" s="209">
        <v>0</v>
      </c>
      <c r="N1403" s="209">
        <v>0</v>
      </c>
      <c r="O1403" s="210">
        <f>+M1403+N1403</f>
        <v>0</v>
      </c>
      <c r="P1403" s="210">
        <f>+L1403+O1403</f>
        <v>0</v>
      </c>
      <c r="Q1403" s="256" t="s">
        <v>19</v>
      </c>
      <c r="R1403" s="307"/>
      <c r="S1403" s="307"/>
      <c r="T1403" s="213">
        <v>0</v>
      </c>
      <c r="U1403" s="213">
        <v>0</v>
      </c>
      <c r="V1403" s="213">
        <v>0</v>
      </c>
      <c r="W1403" s="213">
        <v>0</v>
      </c>
      <c r="X1403" s="213"/>
      <c r="Y1403" s="213"/>
      <c r="Z1403" s="213">
        <v>0</v>
      </c>
      <c r="AA1403" s="213">
        <v>0</v>
      </c>
      <c r="AB1403" s="213">
        <v>0</v>
      </c>
      <c r="AC1403" s="213">
        <v>0</v>
      </c>
      <c r="AD1403" s="214"/>
      <c r="AE1403" s="214"/>
      <c r="AF1403" s="209">
        <f>J1403+T1403-Z1403</f>
        <v>0</v>
      </c>
      <c r="AG1403" s="209">
        <f>K1403+U1403-AA1403</f>
        <v>0</v>
      </c>
      <c r="AH1403" s="210">
        <f>+AF1403+AG1403</f>
        <v>0</v>
      </c>
      <c r="AI1403" s="209">
        <f>M1403+V1403-AB1403</f>
        <v>0</v>
      </c>
      <c r="AJ1403" s="209">
        <f>N1403+W1403-AC1403</f>
        <v>0</v>
      </c>
      <c r="AK1403" s="210">
        <f>+AI1403+AJ1403</f>
        <v>0</v>
      </c>
      <c r="AL1403" s="210">
        <f>+AH1403+AK1403</f>
        <v>0</v>
      </c>
      <c r="AM1403" s="213">
        <v>0</v>
      </c>
      <c r="AN1403" s="213">
        <v>0</v>
      </c>
      <c r="AO1403" s="210">
        <f>+AM1403+AN1403</f>
        <v>0</v>
      </c>
      <c r="AP1403" s="213">
        <v>0</v>
      </c>
      <c r="AQ1403" s="213">
        <v>0</v>
      </c>
      <c r="AR1403" s="210">
        <f>+AP1403+AQ1403</f>
        <v>0</v>
      </c>
      <c r="AS1403" s="210">
        <f>+AO1403+AR1403</f>
        <v>0</v>
      </c>
      <c r="AT1403" s="213">
        <v>0</v>
      </c>
      <c r="AU1403" s="213">
        <v>0</v>
      </c>
      <c r="AV1403" s="210">
        <f>+AT1403+AU1403</f>
        <v>0</v>
      </c>
      <c r="AW1403" s="213">
        <v>0</v>
      </c>
      <c r="AX1403" s="213">
        <v>0</v>
      </c>
      <c r="AY1403" s="210">
        <f>+AW1403+AX1403</f>
        <v>0</v>
      </c>
      <c r="AZ1403" s="210">
        <f>+AV1403+AY1403</f>
        <v>0</v>
      </c>
      <c r="BA1403" s="213">
        <v>0</v>
      </c>
      <c r="BB1403" s="213">
        <v>0</v>
      </c>
      <c r="BC1403" s="210">
        <f>+BA1403+BB1403</f>
        <v>0</v>
      </c>
      <c r="BD1403" s="213">
        <v>0</v>
      </c>
      <c r="BE1403" s="213">
        <v>0</v>
      </c>
      <c r="BF1403" s="210">
        <f>+BD1403+BE1403</f>
        <v>0</v>
      </c>
      <c r="BG1403" s="210">
        <f>+BC1403+BF1403</f>
        <v>0</v>
      </c>
      <c r="BH1403" s="213">
        <v>0</v>
      </c>
      <c r="BI1403" s="213">
        <v>0</v>
      </c>
      <c r="BJ1403" s="210">
        <f>+BH1403+BI1403</f>
        <v>0</v>
      </c>
      <c r="BK1403" s="213">
        <v>0</v>
      </c>
      <c r="BL1403" s="213">
        <v>0</v>
      </c>
      <c r="BM1403" s="210">
        <f>+BK1403+BL1403</f>
        <v>0</v>
      </c>
      <c r="BN1403" s="210">
        <f>+BJ1403+BM1403</f>
        <v>0</v>
      </c>
      <c r="BO1403" s="209">
        <f>AF1403-AM1403-AT1403-BA1403-BH1403</f>
        <v>0</v>
      </c>
      <c r="BP1403" s="209">
        <f>AG1403-AN1403-AU1403-BB1403-BI1403</f>
        <v>0</v>
      </c>
      <c r="BQ1403" s="210">
        <f>+BO1403+BP1403</f>
        <v>0</v>
      </c>
      <c r="BR1403" s="209">
        <f>AI1403-AP1403-AW1403-BD1403-BK1403</f>
        <v>0</v>
      </c>
      <c r="BS1403" s="209">
        <f>AJ1403-AQ1403-AX1403-BE1403-BL1403</f>
        <v>0</v>
      </c>
      <c r="BT1403" s="210">
        <f>+BR1403+BS1403</f>
        <v>0</v>
      </c>
      <c r="BU1403" s="210">
        <f>+BQ1403+BT1403</f>
        <v>0</v>
      </c>
      <c r="BV1403" s="215">
        <f>R1403+X1403-AD1403</f>
        <v>0</v>
      </c>
      <c r="BW1403" s="215">
        <f>S1403+Y1403-AE1403</f>
        <v>0</v>
      </c>
      <c r="BX1403" s="216">
        <v>0</v>
      </c>
      <c r="BY1403" s="216">
        <v>0</v>
      </c>
      <c r="BZ1403" s="215">
        <f>BV1403-BX1403</f>
        <v>0</v>
      </c>
      <c r="CA1403" s="217">
        <f>BW1403-BY1403</f>
        <v>0</v>
      </c>
    </row>
    <row r="1404" spans="2:79" ht="36.75" hidden="1" customHeight="1">
      <c r="B1404" s="206">
        <v>2015</v>
      </c>
      <c r="C1404" s="207">
        <v>8320</v>
      </c>
      <c r="D1404" s="206">
        <v>6</v>
      </c>
      <c r="E1404" s="206">
        <v>2000</v>
      </c>
      <c r="F1404" s="206">
        <v>2800</v>
      </c>
      <c r="G1404" s="206">
        <v>282</v>
      </c>
      <c r="H1404" s="206">
        <v>2</v>
      </c>
      <c r="I1404" s="208" t="s">
        <v>1218</v>
      </c>
      <c r="J1404" s="209">
        <v>0</v>
      </c>
      <c r="K1404" s="209">
        <v>0</v>
      </c>
      <c r="L1404" s="210">
        <f>+J1404+K1404</f>
        <v>0</v>
      </c>
      <c r="M1404" s="209">
        <v>0</v>
      </c>
      <c r="N1404" s="209">
        <v>0</v>
      </c>
      <c r="O1404" s="210">
        <f>+M1404+N1404</f>
        <v>0</v>
      </c>
      <c r="P1404" s="210">
        <f>+L1404+O1404</f>
        <v>0</v>
      </c>
      <c r="Q1404" s="256" t="s">
        <v>1535</v>
      </c>
      <c r="R1404" s="307"/>
      <c r="S1404" s="307"/>
      <c r="T1404" s="213">
        <v>0</v>
      </c>
      <c r="U1404" s="213">
        <v>0</v>
      </c>
      <c r="V1404" s="213">
        <v>0</v>
      </c>
      <c r="W1404" s="213">
        <v>0</v>
      </c>
      <c r="X1404" s="213"/>
      <c r="Y1404" s="213"/>
      <c r="Z1404" s="213">
        <v>0</v>
      </c>
      <c r="AA1404" s="213">
        <v>0</v>
      </c>
      <c r="AB1404" s="213">
        <v>0</v>
      </c>
      <c r="AC1404" s="213">
        <v>0</v>
      </c>
      <c r="AD1404" s="214"/>
      <c r="AE1404" s="214"/>
      <c r="AF1404" s="209">
        <f>J1404+T1404-Z1404</f>
        <v>0</v>
      </c>
      <c r="AG1404" s="209">
        <f>K1404+U1404-AA1404</f>
        <v>0</v>
      </c>
      <c r="AH1404" s="210">
        <f>+AF1404+AG1404</f>
        <v>0</v>
      </c>
      <c r="AI1404" s="209">
        <f>M1404+V1404-AB1404</f>
        <v>0</v>
      </c>
      <c r="AJ1404" s="209">
        <f>N1404+W1404-AC1404</f>
        <v>0</v>
      </c>
      <c r="AK1404" s="210">
        <f>+AI1404+AJ1404</f>
        <v>0</v>
      </c>
      <c r="AL1404" s="210">
        <f>+AH1404+AK1404</f>
        <v>0</v>
      </c>
      <c r="AM1404" s="213">
        <v>0</v>
      </c>
      <c r="AN1404" s="213">
        <v>0</v>
      </c>
      <c r="AO1404" s="210">
        <f>+AM1404+AN1404</f>
        <v>0</v>
      </c>
      <c r="AP1404" s="213">
        <v>0</v>
      </c>
      <c r="AQ1404" s="213">
        <v>0</v>
      </c>
      <c r="AR1404" s="210">
        <f>+AP1404+AQ1404</f>
        <v>0</v>
      </c>
      <c r="AS1404" s="210">
        <f>+AO1404+AR1404</f>
        <v>0</v>
      </c>
      <c r="AT1404" s="213">
        <v>0</v>
      </c>
      <c r="AU1404" s="213">
        <v>0</v>
      </c>
      <c r="AV1404" s="210">
        <f>+AT1404+AU1404</f>
        <v>0</v>
      </c>
      <c r="AW1404" s="213">
        <v>0</v>
      </c>
      <c r="AX1404" s="213">
        <v>0</v>
      </c>
      <c r="AY1404" s="210">
        <f>+AW1404+AX1404</f>
        <v>0</v>
      </c>
      <c r="AZ1404" s="210">
        <f>+AV1404+AY1404</f>
        <v>0</v>
      </c>
      <c r="BA1404" s="213">
        <v>0</v>
      </c>
      <c r="BB1404" s="213">
        <v>0</v>
      </c>
      <c r="BC1404" s="210">
        <f>+BA1404+BB1404</f>
        <v>0</v>
      </c>
      <c r="BD1404" s="213">
        <v>0</v>
      </c>
      <c r="BE1404" s="213">
        <v>0</v>
      </c>
      <c r="BF1404" s="210">
        <f>+BD1404+BE1404</f>
        <v>0</v>
      </c>
      <c r="BG1404" s="210">
        <f>+BC1404+BF1404</f>
        <v>0</v>
      </c>
      <c r="BH1404" s="213">
        <v>0</v>
      </c>
      <c r="BI1404" s="213">
        <v>0</v>
      </c>
      <c r="BJ1404" s="210">
        <f>+BH1404+BI1404</f>
        <v>0</v>
      </c>
      <c r="BK1404" s="213">
        <v>0</v>
      </c>
      <c r="BL1404" s="213">
        <v>0</v>
      </c>
      <c r="BM1404" s="210">
        <f>+BK1404+BL1404</f>
        <v>0</v>
      </c>
      <c r="BN1404" s="210">
        <f>+BJ1404+BM1404</f>
        <v>0</v>
      </c>
      <c r="BO1404" s="209">
        <f>AF1404-AM1404-AT1404-BA1404-BH1404</f>
        <v>0</v>
      </c>
      <c r="BP1404" s="209">
        <f>AG1404-AN1404-AU1404-BB1404-BI1404</f>
        <v>0</v>
      </c>
      <c r="BQ1404" s="210">
        <f>+BO1404+BP1404</f>
        <v>0</v>
      </c>
      <c r="BR1404" s="209">
        <f>AI1404-AP1404-AW1404-BD1404-BK1404</f>
        <v>0</v>
      </c>
      <c r="BS1404" s="209">
        <f>AJ1404-AQ1404-AX1404-BE1404-BL1404</f>
        <v>0</v>
      </c>
      <c r="BT1404" s="210">
        <f>+BR1404+BS1404</f>
        <v>0</v>
      </c>
      <c r="BU1404" s="210">
        <f>+BQ1404+BT1404</f>
        <v>0</v>
      </c>
      <c r="BV1404" s="215">
        <f>R1404+X1404-AD1404</f>
        <v>0</v>
      </c>
      <c r="BW1404" s="215">
        <f>S1404+Y1404-AE1404</f>
        <v>0</v>
      </c>
      <c r="BX1404" s="216">
        <v>0</v>
      </c>
      <c r="BY1404" s="216">
        <v>0</v>
      </c>
      <c r="BZ1404" s="215">
        <f>BV1404-BX1404</f>
        <v>0</v>
      </c>
      <c r="CA1404" s="217">
        <f>BW1404-BY1404</f>
        <v>0</v>
      </c>
    </row>
    <row r="1405" spans="2:79" ht="36.75" hidden="1" customHeight="1">
      <c r="B1405" s="188">
        <v>2015</v>
      </c>
      <c r="C1405" s="189">
        <v>8320</v>
      </c>
      <c r="D1405" s="188">
        <v>6</v>
      </c>
      <c r="E1405" s="188">
        <v>2000</v>
      </c>
      <c r="F1405" s="188">
        <v>2900</v>
      </c>
      <c r="G1405" s="188"/>
      <c r="H1405" s="188"/>
      <c r="I1405" s="190" t="s">
        <v>513</v>
      </c>
      <c r="J1405" s="191">
        <f>J1406+J1408</f>
        <v>0</v>
      </c>
      <c r="K1405" s="191">
        <f>K1406+K1408</f>
        <v>0</v>
      </c>
      <c r="L1405" s="191">
        <f>+J1405+K1405</f>
        <v>0</v>
      </c>
      <c r="M1405" s="191">
        <f>M1406+M1408</f>
        <v>0</v>
      </c>
      <c r="N1405" s="191">
        <f>N1406+N1408</f>
        <v>0</v>
      </c>
      <c r="O1405" s="191">
        <f>+M1405+N1405</f>
        <v>0</v>
      </c>
      <c r="P1405" s="191">
        <f>+L1405+O1405</f>
        <v>0</v>
      </c>
      <c r="Q1405" s="357"/>
      <c r="R1405" s="308"/>
      <c r="S1405" s="308"/>
      <c r="T1405" s="191">
        <f>T1406+T1408</f>
        <v>0</v>
      </c>
      <c r="U1405" s="191">
        <f>U1406+U1408</f>
        <v>0</v>
      </c>
      <c r="V1405" s="191">
        <f>V1406+V1408</f>
        <v>0</v>
      </c>
      <c r="W1405" s="191">
        <f>W1406+W1408</f>
        <v>0</v>
      </c>
      <c r="X1405" s="193"/>
      <c r="Y1405" s="193"/>
      <c r="Z1405" s="191">
        <f>Z1406+Z1408</f>
        <v>0</v>
      </c>
      <c r="AA1405" s="191">
        <f>AA1406+AA1408</f>
        <v>0</v>
      </c>
      <c r="AB1405" s="191">
        <f>AB1406+AB1408</f>
        <v>0</v>
      </c>
      <c r="AC1405" s="191">
        <f>AC1406+AC1408</f>
        <v>0</v>
      </c>
      <c r="AD1405" s="193"/>
      <c r="AE1405" s="193"/>
      <c r="AF1405" s="191">
        <f>AF1406+AF1408</f>
        <v>0</v>
      </c>
      <c r="AG1405" s="191">
        <f>AG1406+AG1408</f>
        <v>0</v>
      </c>
      <c r="AH1405" s="191">
        <f>+AF1405+AG1405</f>
        <v>0</v>
      </c>
      <c r="AI1405" s="191">
        <f>AI1406+AI1408</f>
        <v>0</v>
      </c>
      <c r="AJ1405" s="191">
        <f>AJ1406+AJ1408</f>
        <v>0</v>
      </c>
      <c r="AK1405" s="191">
        <f>+AI1405+AJ1405</f>
        <v>0</v>
      </c>
      <c r="AL1405" s="191">
        <f>+AH1405+AK1405</f>
        <v>0</v>
      </c>
      <c r="AM1405" s="191">
        <f>AM1406+AM1408</f>
        <v>0</v>
      </c>
      <c r="AN1405" s="191">
        <f>AN1406+AN1408</f>
        <v>0</v>
      </c>
      <c r="AO1405" s="191">
        <f>+AM1405+AN1405</f>
        <v>0</v>
      </c>
      <c r="AP1405" s="191">
        <f>AP1406+AP1408</f>
        <v>0</v>
      </c>
      <c r="AQ1405" s="191">
        <f>AQ1406+AQ1408</f>
        <v>0</v>
      </c>
      <c r="AR1405" s="191">
        <f>+AP1405+AQ1405</f>
        <v>0</v>
      </c>
      <c r="AS1405" s="191">
        <f>+AO1405+AR1405</f>
        <v>0</v>
      </c>
      <c r="AT1405" s="191">
        <f>AT1406+AT1408</f>
        <v>0</v>
      </c>
      <c r="AU1405" s="191">
        <f>AU1406+AU1408</f>
        <v>0</v>
      </c>
      <c r="AV1405" s="191">
        <f>+AT1405+AU1405</f>
        <v>0</v>
      </c>
      <c r="AW1405" s="191">
        <f>AW1406+AW1408</f>
        <v>0</v>
      </c>
      <c r="AX1405" s="191">
        <f>AX1406+AX1408</f>
        <v>0</v>
      </c>
      <c r="AY1405" s="191">
        <f>+AW1405+AX1405</f>
        <v>0</v>
      </c>
      <c r="AZ1405" s="191">
        <f>+AV1405+AY1405</f>
        <v>0</v>
      </c>
      <c r="BA1405" s="191">
        <f>BA1406+BA1408</f>
        <v>0</v>
      </c>
      <c r="BB1405" s="191">
        <f>BB1406+BB1408</f>
        <v>0</v>
      </c>
      <c r="BC1405" s="191">
        <f>+BA1405+BB1405</f>
        <v>0</v>
      </c>
      <c r="BD1405" s="191">
        <f>BD1406+BD1408</f>
        <v>0</v>
      </c>
      <c r="BE1405" s="191">
        <f>BE1406+BE1408</f>
        <v>0</v>
      </c>
      <c r="BF1405" s="191">
        <f>+BD1405+BE1405</f>
        <v>0</v>
      </c>
      <c r="BG1405" s="191">
        <f>+BC1405+BF1405</f>
        <v>0</v>
      </c>
      <c r="BH1405" s="191">
        <f>BH1406+BH1408</f>
        <v>0</v>
      </c>
      <c r="BI1405" s="191">
        <f>BI1406+BI1408</f>
        <v>0</v>
      </c>
      <c r="BJ1405" s="191">
        <f>+BH1405+BI1405</f>
        <v>0</v>
      </c>
      <c r="BK1405" s="191">
        <f>BK1406+BK1408</f>
        <v>0</v>
      </c>
      <c r="BL1405" s="191">
        <f>BL1406+BL1408</f>
        <v>0</v>
      </c>
      <c r="BM1405" s="191">
        <f>+BK1405+BL1405</f>
        <v>0</v>
      </c>
      <c r="BN1405" s="191">
        <f>+BJ1405+BM1405</f>
        <v>0</v>
      </c>
      <c r="BO1405" s="191">
        <f>BO1406+BO1408</f>
        <v>0</v>
      </c>
      <c r="BP1405" s="191">
        <f>BP1406+BP1408</f>
        <v>0</v>
      </c>
      <c r="BQ1405" s="191">
        <f>+BO1405+BP1405</f>
        <v>0</v>
      </c>
      <c r="BR1405" s="191">
        <f>BR1406+BR1408</f>
        <v>0</v>
      </c>
      <c r="BS1405" s="191">
        <f>BS1406+BS1408</f>
        <v>0</v>
      </c>
      <c r="BT1405" s="191">
        <f>+BR1405+BS1405</f>
        <v>0</v>
      </c>
      <c r="BU1405" s="191">
        <f>+BQ1405+BT1405</f>
        <v>0</v>
      </c>
      <c r="BV1405" s="194"/>
      <c r="BW1405" s="194"/>
      <c r="BX1405" s="195"/>
      <c r="BY1405" s="195"/>
      <c r="BZ1405" s="194"/>
      <c r="CA1405" s="196"/>
    </row>
    <row r="1406" spans="2:79" ht="36.75" hidden="1" customHeight="1">
      <c r="B1406" s="197">
        <v>2015</v>
      </c>
      <c r="C1406" s="198">
        <v>8320</v>
      </c>
      <c r="D1406" s="197">
        <v>6</v>
      </c>
      <c r="E1406" s="197">
        <v>2000</v>
      </c>
      <c r="F1406" s="197">
        <v>2900</v>
      </c>
      <c r="G1406" s="197">
        <v>294</v>
      </c>
      <c r="H1406" s="197"/>
      <c r="I1406" s="199" t="s">
        <v>601</v>
      </c>
      <c r="J1406" s="200">
        <f>J1407</f>
        <v>0</v>
      </c>
      <c r="K1406" s="200">
        <f>K1407</f>
        <v>0</v>
      </c>
      <c r="L1406" s="200">
        <f>+J1406+K1406</f>
        <v>0</v>
      </c>
      <c r="M1406" s="200">
        <f>M1407</f>
        <v>0</v>
      </c>
      <c r="N1406" s="200">
        <f>N1407</f>
        <v>0</v>
      </c>
      <c r="O1406" s="200">
        <f>+M1406+N1406</f>
        <v>0</v>
      </c>
      <c r="P1406" s="200">
        <f>+L1406+O1406</f>
        <v>0</v>
      </c>
      <c r="Q1406" s="358"/>
      <c r="R1406" s="309"/>
      <c r="S1406" s="309"/>
      <c r="T1406" s="200">
        <f>T1407</f>
        <v>0</v>
      </c>
      <c r="U1406" s="200">
        <f>U1407</f>
        <v>0</v>
      </c>
      <c r="V1406" s="200">
        <f>V1407</f>
        <v>0</v>
      </c>
      <c r="W1406" s="200">
        <f>W1407</f>
        <v>0</v>
      </c>
      <c r="X1406" s="202"/>
      <c r="Y1406" s="202"/>
      <c r="Z1406" s="200">
        <f>Z1407</f>
        <v>0</v>
      </c>
      <c r="AA1406" s="200">
        <f>AA1407</f>
        <v>0</v>
      </c>
      <c r="AB1406" s="200">
        <f>AB1407</f>
        <v>0</v>
      </c>
      <c r="AC1406" s="200">
        <f>AC1407</f>
        <v>0</v>
      </c>
      <c r="AD1406" s="202"/>
      <c r="AE1406" s="202"/>
      <c r="AF1406" s="200">
        <f>AF1407</f>
        <v>0</v>
      </c>
      <c r="AG1406" s="200">
        <f>AG1407</f>
        <v>0</v>
      </c>
      <c r="AH1406" s="200">
        <f>+AF1406+AG1406</f>
        <v>0</v>
      </c>
      <c r="AI1406" s="200">
        <f>AI1407</f>
        <v>0</v>
      </c>
      <c r="AJ1406" s="200">
        <f>AJ1407</f>
        <v>0</v>
      </c>
      <c r="AK1406" s="200">
        <f>+AI1406+AJ1406</f>
        <v>0</v>
      </c>
      <c r="AL1406" s="200">
        <f>+AH1406+AK1406</f>
        <v>0</v>
      </c>
      <c r="AM1406" s="200">
        <f>AM1407</f>
        <v>0</v>
      </c>
      <c r="AN1406" s="200">
        <f>AN1407</f>
        <v>0</v>
      </c>
      <c r="AO1406" s="200">
        <f>+AM1406+AN1406</f>
        <v>0</v>
      </c>
      <c r="AP1406" s="200">
        <f>AP1407</f>
        <v>0</v>
      </c>
      <c r="AQ1406" s="200">
        <f>AQ1407</f>
        <v>0</v>
      </c>
      <c r="AR1406" s="200">
        <f>+AP1406+AQ1406</f>
        <v>0</v>
      </c>
      <c r="AS1406" s="200">
        <f>+AO1406+AR1406</f>
        <v>0</v>
      </c>
      <c r="AT1406" s="200">
        <f>AT1407</f>
        <v>0</v>
      </c>
      <c r="AU1406" s="200">
        <f>AU1407</f>
        <v>0</v>
      </c>
      <c r="AV1406" s="200">
        <f>+AT1406+AU1406</f>
        <v>0</v>
      </c>
      <c r="AW1406" s="200">
        <f>AW1407</f>
        <v>0</v>
      </c>
      <c r="AX1406" s="200">
        <f>AX1407</f>
        <v>0</v>
      </c>
      <c r="AY1406" s="200">
        <f>+AW1406+AX1406</f>
        <v>0</v>
      </c>
      <c r="AZ1406" s="200">
        <f>+AV1406+AY1406</f>
        <v>0</v>
      </c>
      <c r="BA1406" s="200">
        <f>BA1407</f>
        <v>0</v>
      </c>
      <c r="BB1406" s="200">
        <f>BB1407</f>
        <v>0</v>
      </c>
      <c r="BC1406" s="200">
        <f>+BA1406+BB1406</f>
        <v>0</v>
      </c>
      <c r="BD1406" s="200">
        <f>BD1407</f>
        <v>0</v>
      </c>
      <c r="BE1406" s="200">
        <f>BE1407</f>
        <v>0</v>
      </c>
      <c r="BF1406" s="200">
        <f>+BD1406+BE1406</f>
        <v>0</v>
      </c>
      <c r="BG1406" s="200">
        <f>+BC1406+BF1406</f>
        <v>0</v>
      </c>
      <c r="BH1406" s="200">
        <f>BH1407</f>
        <v>0</v>
      </c>
      <c r="BI1406" s="200">
        <f>BI1407</f>
        <v>0</v>
      </c>
      <c r="BJ1406" s="200">
        <f>+BH1406+BI1406</f>
        <v>0</v>
      </c>
      <c r="BK1406" s="200">
        <f>BK1407</f>
        <v>0</v>
      </c>
      <c r="BL1406" s="200">
        <f>BL1407</f>
        <v>0</v>
      </c>
      <c r="BM1406" s="200">
        <f>+BK1406+BL1406</f>
        <v>0</v>
      </c>
      <c r="BN1406" s="200">
        <f>+BJ1406+BM1406</f>
        <v>0</v>
      </c>
      <c r="BO1406" s="200">
        <f>BO1407</f>
        <v>0</v>
      </c>
      <c r="BP1406" s="200">
        <f>BP1407</f>
        <v>0</v>
      </c>
      <c r="BQ1406" s="200">
        <f>+BO1406+BP1406</f>
        <v>0</v>
      </c>
      <c r="BR1406" s="200">
        <f>BR1407</f>
        <v>0</v>
      </c>
      <c r="BS1406" s="200">
        <f>BS1407</f>
        <v>0</v>
      </c>
      <c r="BT1406" s="200">
        <f>+BR1406+BS1406</f>
        <v>0</v>
      </c>
      <c r="BU1406" s="200">
        <f>+BQ1406+BT1406</f>
        <v>0</v>
      </c>
      <c r="BV1406" s="203"/>
      <c r="BW1406" s="203"/>
      <c r="BX1406" s="204"/>
      <c r="BY1406" s="204"/>
      <c r="BZ1406" s="203"/>
      <c r="CA1406" s="205"/>
    </row>
    <row r="1407" spans="2:79" ht="36.75" hidden="1" customHeight="1">
      <c r="B1407" s="206">
        <v>2015</v>
      </c>
      <c r="C1407" s="207">
        <v>8320</v>
      </c>
      <c r="D1407" s="206">
        <v>6</v>
      </c>
      <c r="E1407" s="206">
        <v>2000</v>
      </c>
      <c r="F1407" s="206">
        <v>2900</v>
      </c>
      <c r="G1407" s="206">
        <v>294</v>
      </c>
      <c r="H1407" s="206">
        <v>1</v>
      </c>
      <c r="I1407" s="208" t="s">
        <v>600</v>
      </c>
      <c r="J1407" s="209">
        <v>0</v>
      </c>
      <c r="K1407" s="209">
        <v>0</v>
      </c>
      <c r="L1407" s="210">
        <f>+J1407+K1407</f>
        <v>0</v>
      </c>
      <c r="M1407" s="209">
        <v>0</v>
      </c>
      <c r="N1407" s="209">
        <v>0</v>
      </c>
      <c r="O1407" s="210">
        <f>+M1407+N1407</f>
        <v>0</v>
      </c>
      <c r="P1407" s="210">
        <f>+L1407+O1407</f>
        <v>0</v>
      </c>
      <c r="Q1407" s="256" t="s">
        <v>19</v>
      </c>
      <c r="R1407" s="307"/>
      <c r="S1407" s="307"/>
      <c r="T1407" s="213">
        <v>0</v>
      </c>
      <c r="U1407" s="213">
        <v>0</v>
      </c>
      <c r="V1407" s="213">
        <v>0</v>
      </c>
      <c r="W1407" s="213">
        <v>0</v>
      </c>
      <c r="X1407" s="213"/>
      <c r="Y1407" s="213"/>
      <c r="Z1407" s="213">
        <v>0</v>
      </c>
      <c r="AA1407" s="213">
        <v>0</v>
      </c>
      <c r="AB1407" s="213">
        <v>0</v>
      </c>
      <c r="AC1407" s="213">
        <v>0</v>
      </c>
      <c r="AD1407" s="214"/>
      <c r="AE1407" s="214"/>
      <c r="AF1407" s="209">
        <f>J1407+T1407-Z1407</f>
        <v>0</v>
      </c>
      <c r="AG1407" s="209">
        <f>K1407+U1407-AA1407</f>
        <v>0</v>
      </c>
      <c r="AH1407" s="210">
        <f>+AF1407+AG1407</f>
        <v>0</v>
      </c>
      <c r="AI1407" s="209">
        <f>M1407+V1407-AB1407</f>
        <v>0</v>
      </c>
      <c r="AJ1407" s="209">
        <f>N1407+W1407-AC1407</f>
        <v>0</v>
      </c>
      <c r="AK1407" s="210">
        <f>+AI1407+AJ1407</f>
        <v>0</v>
      </c>
      <c r="AL1407" s="210">
        <f>+AH1407+AK1407</f>
        <v>0</v>
      </c>
      <c r="AM1407" s="213">
        <v>0</v>
      </c>
      <c r="AN1407" s="213">
        <v>0</v>
      </c>
      <c r="AO1407" s="210">
        <f>+AM1407+AN1407</f>
        <v>0</v>
      </c>
      <c r="AP1407" s="213">
        <v>0</v>
      </c>
      <c r="AQ1407" s="213">
        <v>0</v>
      </c>
      <c r="AR1407" s="210">
        <f>+AP1407+AQ1407</f>
        <v>0</v>
      </c>
      <c r="AS1407" s="210">
        <f>+AO1407+AR1407</f>
        <v>0</v>
      </c>
      <c r="AT1407" s="213">
        <v>0</v>
      </c>
      <c r="AU1407" s="213">
        <v>0</v>
      </c>
      <c r="AV1407" s="210">
        <f>+AT1407+AU1407</f>
        <v>0</v>
      </c>
      <c r="AW1407" s="213">
        <v>0</v>
      </c>
      <c r="AX1407" s="213">
        <v>0</v>
      </c>
      <c r="AY1407" s="210">
        <f>+AW1407+AX1407</f>
        <v>0</v>
      </c>
      <c r="AZ1407" s="210">
        <f>+AV1407+AY1407</f>
        <v>0</v>
      </c>
      <c r="BA1407" s="213">
        <v>0</v>
      </c>
      <c r="BB1407" s="213">
        <v>0</v>
      </c>
      <c r="BC1407" s="210">
        <f>+BA1407+BB1407</f>
        <v>0</v>
      </c>
      <c r="BD1407" s="213">
        <v>0</v>
      </c>
      <c r="BE1407" s="213">
        <v>0</v>
      </c>
      <c r="BF1407" s="210">
        <f>+BD1407+BE1407</f>
        <v>0</v>
      </c>
      <c r="BG1407" s="210">
        <f>+BC1407+BF1407</f>
        <v>0</v>
      </c>
      <c r="BH1407" s="213">
        <v>0</v>
      </c>
      <c r="BI1407" s="213">
        <v>0</v>
      </c>
      <c r="BJ1407" s="210">
        <f>+BH1407+BI1407</f>
        <v>0</v>
      </c>
      <c r="BK1407" s="213">
        <v>0</v>
      </c>
      <c r="BL1407" s="213">
        <v>0</v>
      </c>
      <c r="BM1407" s="210">
        <f>+BK1407+BL1407</f>
        <v>0</v>
      </c>
      <c r="BN1407" s="210">
        <f>+BJ1407+BM1407</f>
        <v>0</v>
      </c>
      <c r="BO1407" s="209">
        <f>AF1407-AM1407-AT1407-BA1407-BH1407</f>
        <v>0</v>
      </c>
      <c r="BP1407" s="209">
        <f>AG1407-AN1407-AU1407-BB1407-BI1407</f>
        <v>0</v>
      </c>
      <c r="BQ1407" s="210">
        <f>+BO1407+BP1407</f>
        <v>0</v>
      </c>
      <c r="BR1407" s="209">
        <f>AI1407-AP1407-AW1407-BD1407-BK1407</f>
        <v>0</v>
      </c>
      <c r="BS1407" s="209">
        <f>AJ1407-AQ1407-AX1407-BE1407-BL1407</f>
        <v>0</v>
      </c>
      <c r="BT1407" s="210">
        <f>+BR1407+BS1407</f>
        <v>0</v>
      </c>
      <c r="BU1407" s="210">
        <f>+BQ1407+BT1407</f>
        <v>0</v>
      </c>
      <c r="BV1407" s="215">
        <f>R1407+X1407-AD1407</f>
        <v>0</v>
      </c>
      <c r="BW1407" s="215">
        <f>S1407+Y1407-AE1407</f>
        <v>0</v>
      </c>
      <c r="BX1407" s="216">
        <v>0</v>
      </c>
      <c r="BY1407" s="216">
        <v>0</v>
      </c>
      <c r="BZ1407" s="215">
        <f>BV1407-BX1407</f>
        <v>0</v>
      </c>
      <c r="CA1407" s="217">
        <f>BW1407-BY1407</f>
        <v>0</v>
      </c>
    </row>
    <row r="1408" spans="2:79" ht="36.75" hidden="1" customHeight="1">
      <c r="B1408" s="197">
        <v>2015</v>
      </c>
      <c r="C1408" s="198">
        <v>8320</v>
      </c>
      <c r="D1408" s="197">
        <v>6</v>
      </c>
      <c r="E1408" s="197">
        <v>2000</v>
      </c>
      <c r="F1408" s="197">
        <v>2900</v>
      </c>
      <c r="G1408" s="197">
        <v>295</v>
      </c>
      <c r="H1408" s="197"/>
      <c r="I1408" s="199" t="s">
        <v>512</v>
      </c>
      <c r="J1408" s="200">
        <f>J1409</f>
        <v>0</v>
      </c>
      <c r="K1408" s="200">
        <f>K1409</f>
        <v>0</v>
      </c>
      <c r="L1408" s="200">
        <f>+J1408+K1408</f>
        <v>0</v>
      </c>
      <c r="M1408" s="200">
        <f>M1409</f>
        <v>0</v>
      </c>
      <c r="N1408" s="200">
        <f>N1409</f>
        <v>0</v>
      </c>
      <c r="O1408" s="200">
        <f>+M1408+N1408</f>
        <v>0</v>
      </c>
      <c r="P1408" s="200">
        <f>+L1408+O1408</f>
        <v>0</v>
      </c>
      <c r="Q1408" s="358"/>
      <c r="R1408" s="309"/>
      <c r="S1408" s="309"/>
      <c r="T1408" s="200">
        <f>T1409</f>
        <v>0</v>
      </c>
      <c r="U1408" s="200">
        <f>U1409</f>
        <v>0</v>
      </c>
      <c r="V1408" s="200">
        <f>V1409</f>
        <v>0</v>
      </c>
      <c r="W1408" s="200">
        <f>W1409</f>
        <v>0</v>
      </c>
      <c r="X1408" s="202"/>
      <c r="Y1408" s="202"/>
      <c r="Z1408" s="200">
        <f>Z1409</f>
        <v>0</v>
      </c>
      <c r="AA1408" s="200">
        <f>AA1409</f>
        <v>0</v>
      </c>
      <c r="AB1408" s="200">
        <f>AB1409</f>
        <v>0</v>
      </c>
      <c r="AC1408" s="200">
        <f>AC1409</f>
        <v>0</v>
      </c>
      <c r="AD1408" s="202"/>
      <c r="AE1408" s="202"/>
      <c r="AF1408" s="200">
        <f>AF1409</f>
        <v>0</v>
      </c>
      <c r="AG1408" s="200">
        <f>AG1409</f>
        <v>0</v>
      </c>
      <c r="AH1408" s="200">
        <f>+AF1408+AG1408</f>
        <v>0</v>
      </c>
      <c r="AI1408" s="200">
        <f>AI1409</f>
        <v>0</v>
      </c>
      <c r="AJ1408" s="200">
        <f>AJ1409</f>
        <v>0</v>
      </c>
      <c r="AK1408" s="200">
        <f>+AI1408+AJ1408</f>
        <v>0</v>
      </c>
      <c r="AL1408" s="200">
        <f>+AH1408+AK1408</f>
        <v>0</v>
      </c>
      <c r="AM1408" s="200">
        <f>AM1409</f>
        <v>0</v>
      </c>
      <c r="AN1408" s="200">
        <f>AN1409</f>
        <v>0</v>
      </c>
      <c r="AO1408" s="200">
        <f>+AM1408+AN1408</f>
        <v>0</v>
      </c>
      <c r="AP1408" s="200">
        <f>AP1409</f>
        <v>0</v>
      </c>
      <c r="AQ1408" s="200">
        <f>AQ1409</f>
        <v>0</v>
      </c>
      <c r="AR1408" s="200">
        <f>+AP1408+AQ1408</f>
        <v>0</v>
      </c>
      <c r="AS1408" s="200">
        <f>+AO1408+AR1408</f>
        <v>0</v>
      </c>
      <c r="AT1408" s="200">
        <f>AT1409</f>
        <v>0</v>
      </c>
      <c r="AU1408" s="200">
        <f>AU1409</f>
        <v>0</v>
      </c>
      <c r="AV1408" s="200">
        <f>+AT1408+AU1408</f>
        <v>0</v>
      </c>
      <c r="AW1408" s="200">
        <f>AW1409</f>
        <v>0</v>
      </c>
      <c r="AX1408" s="200">
        <f>AX1409</f>
        <v>0</v>
      </c>
      <c r="AY1408" s="200">
        <f>+AW1408+AX1408</f>
        <v>0</v>
      </c>
      <c r="AZ1408" s="200">
        <f>+AV1408+AY1408</f>
        <v>0</v>
      </c>
      <c r="BA1408" s="200">
        <f>BA1409</f>
        <v>0</v>
      </c>
      <c r="BB1408" s="200">
        <f>BB1409</f>
        <v>0</v>
      </c>
      <c r="BC1408" s="200">
        <f>+BA1408+BB1408</f>
        <v>0</v>
      </c>
      <c r="BD1408" s="200">
        <f>BD1409</f>
        <v>0</v>
      </c>
      <c r="BE1408" s="200">
        <f>BE1409</f>
        <v>0</v>
      </c>
      <c r="BF1408" s="200">
        <f>+BD1408+BE1408</f>
        <v>0</v>
      </c>
      <c r="BG1408" s="200">
        <f>+BC1408+BF1408</f>
        <v>0</v>
      </c>
      <c r="BH1408" s="200">
        <f>BH1409</f>
        <v>0</v>
      </c>
      <c r="BI1408" s="200">
        <f>BI1409</f>
        <v>0</v>
      </c>
      <c r="BJ1408" s="200">
        <f>+BH1408+BI1408</f>
        <v>0</v>
      </c>
      <c r="BK1408" s="200">
        <f>BK1409</f>
        <v>0</v>
      </c>
      <c r="BL1408" s="200">
        <f>BL1409</f>
        <v>0</v>
      </c>
      <c r="BM1408" s="200">
        <f>+BK1408+BL1408</f>
        <v>0</v>
      </c>
      <c r="BN1408" s="200">
        <f>+BJ1408+BM1408</f>
        <v>0</v>
      </c>
      <c r="BO1408" s="200">
        <f>BO1409</f>
        <v>0</v>
      </c>
      <c r="BP1408" s="200">
        <f>BP1409</f>
        <v>0</v>
      </c>
      <c r="BQ1408" s="200">
        <f>+BO1408+BP1408</f>
        <v>0</v>
      </c>
      <c r="BR1408" s="200">
        <f>BR1409</f>
        <v>0</v>
      </c>
      <c r="BS1408" s="200">
        <f>BS1409</f>
        <v>0</v>
      </c>
      <c r="BT1408" s="200">
        <f>+BR1408+BS1408</f>
        <v>0</v>
      </c>
      <c r="BU1408" s="200">
        <f>+BQ1408+BT1408</f>
        <v>0</v>
      </c>
      <c r="BV1408" s="203"/>
      <c r="BW1408" s="203"/>
      <c r="BX1408" s="204"/>
      <c r="BY1408" s="204"/>
      <c r="BZ1408" s="203"/>
      <c r="CA1408" s="205"/>
    </row>
    <row r="1409" spans="2:79" ht="36.75" hidden="1" customHeight="1">
      <c r="B1409" s="206">
        <v>2015</v>
      </c>
      <c r="C1409" s="207">
        <v>8320</v>
      </c>
      <c r="D1409" s="206">
        <v>6</v>
      </c>
      <c r="E1409" s="206">
        <v>2000</v>
      </c>
      <c r="F1409" s="206">
        <v>2900</v>
      </c>
      <c r="G1409" s="206">
        <v>295</v>
      </c>
      <c r="H1409" s="206">
        <v>1</v>
      </c>
      <c r="I1409" s="208" t="s">
        <v>512</v>
      </c>
      <c r="J1409" s="209">
        <v>0</v>
      </c>
      <c r="K1409" s="209">
        <v>0</v>
      </c>
      <c r="L1409" s="210">
        <f>+J1409+K1409</f>
        <v>0</v>
      </c>
      <c r="M1409" s="209">
        <v>0</v>
      </c>
      <c r="N1409" s="209">
        <v>0</v>
      </c>
      <c r="O1409" s="210">
        <f>+M1409+N1409</f>
        <v>0</v>
      </c>
      <c r="P1409" s="210">
        <f>+L1409+O1409</f>
        <v>0</v>
      </c>
      <c r="Q1409" s="256" t="s">
        <v>19</v>
      </c>
      <c r="R1409" s="307"/>
      <c r="S1409" s="307"/>
      <c r="T1409" s="213">
        <v>0</v>
      </c>
      <c r="U1409" s="213">
        <v>0</v>
      </c>
      <c r="V1409" s="213">
        <v>0</v>
      </c>
      <c r="W1409" s="213">
        <v>0</v>
      </c>
      <c r="X1409" s="213"/>
      <c r="Y1409" s="213"/>
      <c r="Z1409" s="213">
        <v>0</v>
      </c>
      <c r="AA1409" s="213">
        <v>0</v>
      </c>
      <c r="AB1409" s="213">
        <v>0</v>
      </c>
      <c r="AC1409" s="213">
        <v>0</v>
      </c>
      <c r="AD1409" s="214"/>
      <c r="AE1409" s="214"/>
      <c r="AF1409" s="209">
        <f>J1409+T1409-Z1409</f>
        <v>0</v>
      </c>
      <c r="AG1409" s="209">
        <f>K1409+U1409-AA1409</f>
        <v>0</v>
      </c>
      <c r="AH1409" s="210">
        <f>+AF1409+AG1409</f>
        <v>0</v>
      </c>
      <c r="AI1409" s="209">
        <f>M1409+V1409-AB1409</f>
        <v>0</v>
      </c>
      <c r="AJ1409" s="209">
        <f>N1409+W1409-AC1409</f>
        <v>0</v>
      </c>
      <c r="AK1409" s="210">
        <f>+AI1409+AJ1409</f>
        <v>0</v>
      </c>
      <c r="AL1409" s="210">
        <f>+AH1409+AK1409</f>
        <v>0</v>
      </c>
      <c r="AM1409" s="213">
        <v>0</v>
      </c>
      <c r="AN1409" s="213">
        <v>0</v>
      </c>
      <c r="AO1409" s="210">
        <f>+AM1409+AN1409</f>
        <v>0</v>
      </c>
      <c r="AP1409" s="213">
        <v>0</v>
      </c>
      <c r="AQ1409" s="213">
        <v>0</v>
      </c>
      <c r="AR1409" s="210">
        <f>+AP1409+AQ1409</f>
        <v>0</v>
      </c>
      <c r="AS1409" s="210">
        <f>+AO1409+AR1409</f>
        <v>0</v>
      </c>
      <c r="AT1409" s="213">
        <v>0</v>
      </c>
      <c r="AU1409" s="213">
        <v>0</v>
      </c>
      <c r="AV1409" s="210">
        <f>+AT1409+AU1409</f>
        <v>0</v>
      </c>
      <c r="AW1409" s="213">
        <v>0</v>
      </c>
      <c r="AX1409" s="213">
        <v>0</v>
      </c>
      <c r="AY1409" s="210">
        <f>+AW1409+AX1409</f>
        <v>0</v>
      </c>
      <c r="AZ1409" s="210">
        <f>+AV1409+AY1409</f>
        <v>0</v>
      </c>
      <c r="BA1409" s="213">
        <v>0</v>
      </c>
      <c r="BB1409" s="213">
        <v>0</v>
      </c>
      <c r="BC1409" s="210">
        <f>+BA1409+BB1409</f>
        <v>0</v>
      </c>
      <c r="BD1409" s="213">
        <v>0</v>
      </c>
      <c r="BE1409" s="213">
        <v>0</v>
      </c>
      <c r="BF1409" s="210">
        <f>+BD1409+BE1409</f>
        <v>0</v>
      </c>
      <c r="BG1409" s="210">
        <f>+BC1409+BF1409</f>
        <v>0</v>
      </c>
      <c r="BH1409" s="213">
        <v>0</v>
      </c>
      <c r="BI1409" s="213">
        <v>0</v>
      </c>
      <c r="BJ1409" s="210">
        <f>+BH1409+BI1409</f>
        <v>0</v>
      </c>
      <c r="BK1409" s="213">
        <v>0</v>
      </c>
      <c r="BL1409" s="213">
        <v>0</v>
      </c>
      <c r="BM1409" s="210">
        <f>+BK1409+BL1409</f>
        <v>0</v>
      </c>
      <c r="BN1409" s="210">
        <f>+BJ1409+BM1409</f>
        <v>0</v>
      </c>
      <c r="BO1409" s="209">
        <f>AF1409-AM1409-AT1409-BA1409-BH1409</f>
        <v>0</v>
      </c>
      <c r="BP1409" s="209">
        <f>AG1409-AN1409-AU1409-BB1409-BI1409</f>
        <v>0</v>
      </c>
      <c r="BQ1409" s="210">
        <f>+BO1409+BP1409</f>
        <v>0</v>
      </c>
      <c r="BR1409" s="209">
        <f>AI1409-AP1409-AW1409-BD1409-BK1409</f>
        <v>0</v>
      </c>
      <c r="BS1409" s="209">
        <f>AJ1409-AQ1409-AX1409-BE1409-BL1409</f>
        <v>0</v>
      </c>
      <c r="BT1409" s="210">
        <f>+BR1409+BS1409</f>
        <v>0</v>
      </c>
      <c r="BU1409" s="210">
        <f>+BQ1409+BT1409</f>
        <v>0</v>
      </c>
      <c r="BV1409" s="215">
        <f>R1409+X1409-AD1409</f>
        <v>0</v>
      </c>
      <c r="BW1409" s="215">
        <f>S1409+Y1409-AE1409</f>
        <v>0</v>
      </c>
      <c r="BX1409" s="216">
        <v>0</v>
      </c>
      <c r="BY1409" s="216">
        <v>0</v>
      </c>
      <c r="BZ1409" s="215">
        <f>BV1409-BX1409</f>
        <v>0</v>
      </c>
      <c r="CA1409" s="217">
        <f>BW1409-BY1409</f>
        <v>0</v>
      </c>
    </row>
    <row r="1410" spans="2:79" ht="36.75" hidden="1" customHeight="1">
      <c r="B1410" s="179">
        <v>2015</v>
      </c>
      <c r="C1410" s="180">
        <v>8320</v>
      </c>
      <c r="D1410" s="179">
        <v>6</v>
      </c>
      <c r="E1410" s="179">
        <v>3000</v>
      </c>
      <c r="F1410" s="179"/>
      <c r="G1410" s="179"/>
      <c r="H1410" s="179"/>
      <c r="I1410" s="181" t="s">
        <v>374</v>
      </c>
      <c r="J1410" s="182">
        <f>+J1411+J1414</f>
        <v>0</v>
      </c>
      <c r="K1410" s="182">
        <f>+K1411+K1414</f>
        <v>0</v>
      </c>
      <c r="L1410" s="182">
        <f>+J1410+K1410</f>
        <v>0</v>
      </c>
      <c r="M1410" s="182">
        <f>+M1411+M1414</f>
        <v>0</v>
      </c>
      <c r="N1410" s="182">
        <f>+N1411+N1414</f>
        <v>0</v>
      </c>
      <c r="O1410" s="182">
        <f>+M1410+N1410</f>
        <v>0</v>
      </c>
      <c r="P1410" s="182">
        <f>+L1410+O1410</f>
        <v>0</v>
      </c>
      <c r="Q1410" s="182"/>
      <c r="R1410" s="311"/>
      <c r="S1410" s="311"/>
      <c r="T1410" s="182">
        <f>+T1411+T1414</f>
        <v>0</v>
      </c>
      <c r="U1410" s="182">
        <f>+U1411+U1414</f>
        <v>0</v>
      </c>
      <c r="V1410" s="182">
        <f>+V1411+V1414</f>
        <v>0</v>
      </c>
      <c r="W1410" s="182">
        <f>+W1411+W1414</f>
        <v>0</v>
      </c>
      <c r="X1410" s="184"/>
      <c r="Y1410" s="184"/>
      <c r="Z1410" s="182">
        <f>+Z1411+Z1414</f>
        <v>0</v>
      </c>
      <c r="AA1410" s="182">
        <f>+AA1411+AA1414</f>
        <v>0</v>
      </c>
      <c r="AB1410" s="182">
        <f>+AB1411+AB1414</f>
        <v>0</v>
      </c>
      <c r="AC1410" s="182">
        <f>+AC1411+AC1414</f>
        <v>0</v>
      </c>
      <c r="AD1410" s="184"/>
      <c r="AE1410" s="184"/>
      <c r="AF1410" s="182">
        <f>+AF1411+AF1414</f>
        <v>0</v>
      </c>
      <c r="AG1410" s="182">
        <f>+AG1411+AG1414</f>
        <v>0</v>
      </c>
      <c r="AH1410" s="182">
        <f>+AF1410+AG1410</f>
        <v>0</v>
      </c>
      <c r="AI1410" s="182">
        <f>+AI1411+AI1414</f>
        <v>0</v>
      </c>
      <c r="AJ1410" s="182">
        <f>+AJ1411+AJ1414</f>
        <v>0</v>
      </c>
      <c r="AK1410" s="182">
        <f>+AI1410+AJ1410</f>
        <v>0</v>
      </c>
      <c r="AL1410" s="182">
        <f>+AH1410+AK1410</f>
        <v>0</v>
      </c>
      <c r="AM1410" s="182">
        <f>+AM1411+AM1414</f>
        <v>0</v>
      </c>
      <c r="AN1410" s="182">
        <f>+AN1411+AN1414</f>
        <v>0</v>
      </c>
      <c r="AO1410" s="182">
        <f>+AM1410+AN1410</f>
        <v>0</v>
      </c>
      <c r="AP1410" s="182">
        <f>+AP1411+AP1414</f>
        <v>0</v>
      </c>
      <c r="AQ1410" s="182">
        <f>+AQ1411+AQ1414</f>
        <v>0</v>
      </c>
      <c r="AR1410" s="182">
        <f>+AP1410+AQ1410</f>
        <v>0</v>
      </c>
      <c r="AS1410" s="182">
        <f>+AO1410+AR1410</f>
        <v>0</v>
      </c>
      <c r="AT1410" s="182">
        <f>+AT1411+AT1414</f>
        <v>0</v>
      </c>
      <c r="AU1410" s="182">
        <f>+AU1411+AU1414</f>
        <v>0</v>
      </c>
      <c r="AV1410" s="182">
        <f>+AT1410+AU1410</f>
        <v>0</v>
      </c>
      <c r="AW1410" s="182">
        <f>+AW1411+AW1414</f>
        <v>0</v>
      </c>
      <c r="AX1410" s="182">
        <f>+AX1411+AX1414</f>
        <v>0</v>
      </c>
      <c r="AY1410" s="182">
        <f>+AW1410+AX1410</f>
        <v>0</v>
      </c>
      <c r="AZ1410" s="182">
        <f>+AV1410+AY1410</f>
        <v>0</v>
      </c>
      <c r="BA1410" s="182">
        <f>+BA1411+BA1414</f>
        <v>0</v>
      </c>
      <c r="BB1410" s="182">
        <f>+BB1411+BB1414</f>
        <v>0</v>
      </c>
      <c r="BC1410" s="182">
        <f>+BA1410+BB1410</f>
        <v>0</v>
      </c>
      <c r="BD1410" s="182">
        <f>+BD1411+BD1414</f>
        <v>0</v>
      </c>
      <c r="BE1410" s="182">
        <f>+BE1411+BE1414</f>
        <v>0</v>
      </c>
      <c r="BF1410" s="182">
        <f>+BD1410+BE1410</f>
        <v>0</v>
      </c>
      <c r="BG1410" s="182">
        <f>+BC1410+BF1410</f>
        <v>0</v>
      </c>
      <c r="BH1410" s="182">
        <f>+BH1411+BH1414</f>
        <v>0</v>
      </c>
      <c r="BI1410" s="182">
        <f>+BI1411+BI1414</f>
        <v>0</v>
      </c>
      <c r="BJ1410" s="182">
        <f>+BH1410+BI1410</f>
        <v>0</v>
      </c>
      <c r="BK1410" s="182">
        <f>+BK1411+BK1414</f>
        <v>0</v>
      </c>
      <c r="BL1410" s="182">
        <f>+BL1411+BL1414</f>
        <v>0</v>
      </c>
      <c r="BM1410" s="182">
        <f>+BK1410+BL1410</f>
        <v>0</v>
      </c>
      <c r="BN1410" s="182">
        <f>+BJ1410+BM1410</f>
        <v>0</v>
      </c>
      <c r="BO1410" s="182">
        <f>+BO1411+BO1414</f>
        <v>0</v>
      </c>
      <c r="BP1410" s="182">
        <f>+BP1411+BP1414</f>
        <v>0</v>
      </c>
      <c r="BQ1410" s="182">
        <f>+BO1410+BP1410</f>
        <v>0</v>
      </c>
      <c r="BR1410" s="182">
        <f>+BR1411+BR1414</f>
        <v>0</v>
      </c>
      <c r="BS1410" s="182">
        <f>+BS1411+BS1414</f>
        <v>0</v>
      </c>
      <c r="BT1410" s="182">
        <f>+BR1410+BS1410</f>
        <v>0</v>
      </c>
      <c r="BU1410" s="182">
        <f>+BQ1410+BT1410</f>
        <v>0</v>
      </c>
      <c r="BV1410" s="185"/>
      <c r="BW1410" s="185"/>
      <c r="BX1410" s="186"/>
      <c r="BY1410" s="186"/>
      <c r="BZ1410" s="185"/>
      <c r="CA1410" s="187"/>
    </row>
    <row r="1411" spans="2:79" hidden="1">
      <c r="B1411" s="188">
        <v>2015</v>
      </c>
      <c r="C1411" s="189">
        <v>8320</v>
      </c>
      <c r="D1411" s="188">
        <v>6</v>
      </c>
      <c r="E1411" s="188">
        <v>3000</v>
      </c>
      <c r="F1411" s="188">
        <v>3300</v>
      </c>
      <c r="G1411" s="188"/>
      <c r="H1411" s="188"/>
      <c r="I1411" s="190" t="s">
        <v>370</v>
      </c>
      <c r="J1411" s="191">
        <f>+J1412</f>
        <v>0</v>
      </c>
      <c r="K1411" s="191">
        <f>+K1412</f>
        <v>0</v>
      </c>
      <c r="L1411" s="191">
        <f>+J1411+K1411</f>
        <v>0</v>
      </c>
      <c r="M1411" s="191">
        <f>+M1412</f>
        <v>0</v>
      </c>
      <c r="N1411" s="191">
        <f>+N1412</f>
        <v>0</v>
      </c>
      <c r="O1411" s="191">
        <f>+M1411+N1411</f>
        <v>0</v>
      </c>
      <c r="P1411" s="191">
        <f>+L1411+O1411</f>
        <v>0</v>
      </c>
      <c r="Q1411" s="191"/>
      <c r="R1411" s="308"/>
      <c r="S1411" s="308"/>
      <c r="T1411" s="191">
        <f>+T1412</f>
        <v>0</v>
      </c>
      <c r="U1411" s="191">
        <f>+U1412</f>
        <v>0</v>
      </c>
      <c r="V1411" s="191">
        <f>+V1412</f>
        <v>0</v>
      </c>
      <c r="W1411" s="191">
        <f>+W1412</f>
        <v>0</v>
      </c>
      <c r="X1411" s="193"/>
      <c r="Y1411" s="193"/>
      <c r="Z1411" s="191">
        <f>+Z1412</f>
        <v>0</v>
      </c>
      <c r="AA1411" s="191">
        <f>+AA1412</f>
        <v>0</v>
      </c>
      <c r="AB1411" s="191">
        <f>+AB1412</f>
        <v>0</v>
      </c>
      <c r="AC1411" s="191">
        <f>+AC1412</f>
        <v>0</v>
      </c>
      <c r="AD1411" s="193"/>
      <c r="AE1411" s="193"/>
      <c r="AF1411" s="191">
        <f>+AF1412</f>
        <v>0</v>
      </c>
      <c r="AG1411" s="191">
        <f>+AG1412</f>
        <v>0</v>
      </c>
      <c r="AH1411" s="191">
        <f>+AF1411+AG1411</f>
        <v>0</v>
      </c>
      <c r="AI1411" s="191">
        <f>+AI1412</f>
        <v>0</v>
      </c>
      <c r="AJ1411" s="191">
        <f>+AJ1412</f>
        <v>0</v>
      </c>
      <c r="AK1411" s="191">
        <f>+AI1411+AJ1411</f>
        <v>0</v>
      </c>
      <c r="AL1411" s="191">
        <f>+AH1411+AK1411</f>
        <v>0</v>
      </c>
      <c r="AM1411" s="191">
        <f>+AM1412</f>
        <v>0</v>
      </c>
      <c r="AN1411" s="191">
        <f>+AN1412</f>
        <v>0</v>
      </c>
      <c r="AO1411" s="191">
        <f>+AM1411+AN1411</f>
        <v>0</v>
      </c>
      <c r="AP1411" s="191">
        <f>+AP1412</f>
        <v>0</v>
      </c>
      <c r="AQ1411" s="191">
        <f>+AQ1412</f>
        <v>0</v>
      </c>
      <c r="AR1411" s="191">
        <f>+AP1411+AQ1411</f>
        <v>0</v>
      </c>
      <c r="AS1411" s="191">
        <f>+AO1411+AR1411</f>
        <v>0</v>
      </c>
      <c r="AT1411" s="191">
        <f>+AT1412</f>
        <v>0</v>
      </c>
      <c r="AU1411" s="191">
        <f>+AU1412</f>
        <v>0</v>
      </c>
      <c r="AV1411" s="191">
        <f>+AT1411+AU1411</f>
        <v>0</v>
      </c>
      <c r="AW1411" s="191">
        <f>+AW1412</f>
        <v>0</v>
      </c>
      <c r="AX1411" s="191">
        <f>+AX1412</f>
        <v>0</v>
      </c>
      <c r="AY1411" s="191">
        <f>+AW1411+AX1411</f>
        <v>0</v>
      </c>
      <c r="AZ1411" s="191">
        <f>+AV1411+AY1411</f>
        <v>0</v>
      </c>
      <c r="BA1411" s="191">
        <f>+BA1412</f>
        <v>0</v>
      </c>
      <c r="BB1411" s="191">
        <f>+BB1412</f>
        <v>0</v>
      </c>
      <c r="BC1411" s="191">
        <f>+BA1411+BB1411</f>
        <v>0</v>
      </c>
      <c r="BD1411" s="191">
        <f>+BD1412</f>
        <v>0</v>
      </c>
      <c r="BE1411" s="191">
        <f>+BE1412</f>
        <v>0</v>
      </c>
      <c r="BF1411" s="191">
        <f>+BD1411+BE1411</f>
        <v>0</v>
      </c>
      <c r="BG1411" s="191">
        <f>+BC1411+BF1411</f>
        <v>0</v>
      </c>
      <c r="BH1411" s="191">
        <f>+BH1412</f>
        <v>0</v>
      </c>
      <c r="BI1411" s="191">
        <f>+BI1412</f>
        <v>0</v>
      </c>
      <c r="BJ1411" s="191">
        <f>+BH1411+BI1411</f>
        <v>0</v>
      </c>
      <c r="BK1411" s="191">
        <f>+BK1412</f>
        <v>0</v>
      </c>
      <c r="BL1411" s="191">
        <f>+BL1412</f>
        <v>0</v>
      </c>
      <c r="BM1411" s="191">
        <f>+BK1411+BL1411</f>
        <v>0</v>
      </c>
      <c r="BN1411" s="191">
        <f>+BJ1411+BM1411</f>
        <v>0</v>
      </c>
      <c r="BO1411" s="191">
        <f>+BO1412</f>
        <v>0</v>
      </c>
      <c r="BP1411" s="191">
        <f>+BP1412</f>
        <v>0</v>
      </c>
      <c r="BQ1411" s="191">
        <f>+BO1411+BP1411</f>
        <v>0</v>
      </c>
      <c r="BR1411" s="191">
        <f>+BR1412</f>
        <v>0</v>
      </c>
      <c r="BS1411" s="191">
        <f>+BS1412</f>
        <v>0</v>
      </c>
      <c r="BT1411" s="191">
        <f>+BR1411+BS1411</f>
        <v>0</v>
      </c>
      <c r="BU1411" s="191">
        <f>+BQ1411+BT1411</f>
        <v>0</v>
      </c>
      <c r="BV1411" s="194"/>
      <c r="BW1411" s="194"/>
      <c r="BX1411" s="195"/>
      <c r="BY1411" s="195"/>
      <c r="BZ1411" s="194"/>
      <c r="CA1411" s="196"/>
    </row>
    <row r="1412" spans="2:79" ht="31.5" hidden="1">
      <c r="B1412" s="197">
        <v>2015</v>
      </c>
      <c r="C1412" s="198">
        <v>8320</v>
      </c>
      <c r="D1412" s="197">
        <v>6</v>
      </c>
      <c r="E1412" s="197">
        <v>3000</v>
      </c>
      <c r="F1412" s="197">
        <v>3300</v>
      </c>
      <c r="G1412" s="197">
        <v>333</v>
      </c>
      <c r="H1412" s="197"/>
      <c r="I1412" s="199" t="s">
        <v>504</v>
      </c>
      <c r="J1412" s="200">
        <f>+J1413</f>
        <v>0</v>
      </c>
      <c r="K1412" s="200">
        <f>+K1413</f>
        <v>0</v>
      </c>
      <c r="L1412" s="200">
        <f>+J1412+K1412</f>
        <v>0</v>
      </c>
      <c r="M1412" s="200">
        <f>+M1413</f>
        <v>0</v>
      </c>
      <c r="N1412" s="200">
        <f>+N1413</f>
        <v>0</v>
      </c>
      <c r="O1412" s="200">
        <f>+M1412+N1412</f>
        <v>0</v>
      </c>
      <c r="P1412" s="200">
        <f>+L1412+O1412</f>
        <v>0</v>
      </c>
      <c r="Q1412" s="200"/>
      <c r="R1412" s="309"/>
      <c r="S1412" s="309"/>
      <c r="T1412" s="200">
        <f>+T1413</f>
        <v>0</v>
      </c>
      <c r="U1412" s="200">
        <f>+U1413</f>
        <v>0</v>
      </c>
      <c r="V1412" s="200">
        <f>+V1413</f>
        <v>0</v>
      </c>
      <c r="W1412" s="200">
        <f>+W1413</f>
        <v>0</v>
      </c>
      <c r="X1412" s="202"/>
      <c r="Y1412" s="202"/>
      <c r="Z1412" s="200">
        <f>+Z1413</f>
        <v>0</v>
      </c>
      <c r="AA1412" s="200">
        <f>+AA1413</f>
        <v>0</v>
      </c>
      <c r="AB1412" s="200">
        <f>+AB1413</f>
        <v>0</v>
      </c>
      <c r="AC1412" s="200">
        <f>+AC1413</f>
        <v>0</v>
      </c>
      <c r="AD1412" s="202"/>
      <c r="AE1412" s="202"/>
      <c r="AF1412" s="200">
        <f>+AF1413</f>
        <v>0</v>
      </c>
      <c r="AG1412" s="200">
        <f>+AG1413</f>
        <v>0</v>
      </c>
      <c r="AH1412" s="200">
        <f>+AF1412+AG1412</f>
        <v>0</v>
      </c>
      <c r="AI1412" s="200">
        <f>+AI1413</f>
        <v>0</v>
      </c>
      <c r="AJ1412" s="200">
        <f>+AJ1413</f>
        <v>0</v>
      </c>
      <c r="AK1412" s="200">
        <f>+AI1412+AJ1412</f>
        <v>0</v>
      </c>
      <c r="AL1412" s="200">
        <f>+AH1412+AK1412</f>
        <v>0</v>
      </c>
      <c r="AM1412" s="200">
        <f>+AM1413</f>
        <v>0</v>
      </c>
      <c r="AN1412" s="200">
        <f>+AN1413</f>
        <v>0</v>
      </c>
      <c r="AO1412" s="200">
        <f>+AM1412+AN1412</f>
        <v>0</v>
      </c>
      <c r="AP1412" s="200">
        <f>+AP1413</f>
        <v>0</v>
      </c>
      <c r="AQ1412" s="200">
        <f>+AQ1413</f>
        <v>0</v>
      </c>
      <c r="AR1412" s="200">
        <f>+AP1412+AQ1412</f>
        <v>0</v>
      </c>
      <c r="AS1412" s="200">
        <f>+AO1412+AR1412</f>
        <v>0</v>
      </c>
      <c r="AT1412" s="200">
        <f>+AT1413</f>
        <v>0</v>
      </c>
      <c r="AU1412" s="200">
        <f>+AU1413</f>
        <v>0</v>
      </c>
      <c r="AV1412" s="200">
        <f>+AT1412+AU1412</f>
        <v>0</v>
      </c>
      <c r="AW1412" s="200">
        <f>+AW1413</f>
        <v>0</v>
      </c>
      <c r="AX1412" s="200">
        <f>+AX1413</f>
        <v>0</v>
      </c>
      <c r="AY1412" s="200">
        <f>+AW1412+AX1412</f>
        <v>0</v>
      </c>
      <c r="AZ1412" s="200">
        <f>+AV1412+AY1412</f>
        <v>0</v>
      </c>
      <c r="BA1412" s="200">
        <f>+BA1413</f>
        <v>0</v>
      </c>
      <c r="BB1412" s="200">
        <f>+BB1413</f>
        <v>0</v>
      </c>
      <c r="BC1412" s="200">
        <f>+BA1412+BB1412</f>
        <v>0</v>
      </c>
      <c r="BD1412" s="200">
        <f>+BD1413</f>
        <v>0</v>
      </c>
      <c r="BE1412" s="200">
        <f>+BE1413</f>
        <v>0</v>
      </c>
      <c r="BF1412" s="200">
        <f>+BD1412+BE1412</f>
        <v>0</v>
      </c>
      <c r="BG1412" s="200">
        <f>+BC1412+BF1412</f>
        <v>0</v>
      </c>
      <c r="BH1412" s="200">
        <f>+BH1413</f>
        <v>0</v>
      </c>
      <c r="BI1412" s="200">
        <f>+BI1413</f>
        <v>0</v>
      </c>
      <c r="BJ1412" s="200">
        <f>+BH1412+BI1412</f>
        <v>0</v>
      </c>
      <c r="BK1412" s="200">
        <f>+BK1413</f>
        <v>0</v>
      </c>
      <c r="BL1412" s="200">
        <f>+BL1413</f>
        <v>0</v>
      </c>
      <c r="BM1412" s="200">
        <f>+BK1412+BL1412</f>
        <v>0</v>
      </c>
      <c r="BN1412" s="200">
        <f>+BJ1412+BM1412</f>
        <v>0</v>
      </c>
      <c r="BO1412" s="200">
        <f>+BO1413</f>
        <v>0</v>
      </c>
      <c r="BP1412" s="200">
        <f>+BP1413</f>
        <v>0</v>
      </c>
      <c r="BQ1412" s="200">
        <f>+BO1412+BP1412</f>
        <v>0</v>
      </c>
      <c r="BR1412" s="200">
        <f>+BR1413</f>
        <v>0</v>
      </c>
      <c r="BS1412" s="200">
        <f>+BS1413</f>
        <v>0</v>
      </c>
      <c r="BT1412" s="200">
        <f>+BR1412+BS1412</f>
        <v>0</v>
      </c>
      <c r="BU1412" s="200">
        <f>+BQ1412+BT1412</f>
        <v>0</v>
      </c>
      <c r="BV1412" s="203"/>
      <c r="BW1412" s="203"/>
      <c r="BX1412" s="204"/>
      <c r="BY1412" s="204"/>
      <c r="BZ1412" s="203"/>
      <c r="CA1412" s="205"/>
    </row>
    <row r="1413" spans="2:79" ht="36.75" hidden="1" customHeight="1">
      <c r="B1413" s="218">
        <v>2015</v>
      </c>
      <c r="C1413" s="219">
        <v>8320</v>
      </c>
      <c r="D1413" s="218">
        <v>6</v>
      </c>
      <c r="E1413" s="218">
        <v>3000</v>
      </c>
      <c r="F1413" s="218">
        <v>3300</v>
      </c>
      <c r="G1413" s="218">
        <v>333</v>
      </c>
      <c r="H1413" s="218">
        <v>1</v>
      </c>
      <c r="I1413" s="220" t="s">
        <v>640</v>
      </c>
      <c r="J1413" s="209">
        <v>0</v>
      </c>
      <c r="K1413" s="209">
        <v>0</v>
      </c>
      <c r="L1413" s="210">
        <f>+J1413+K1413</f>
        <v>0</v>
      </c>
      <c r="M1413" s="209">
        <v>0</v>
      </c>
      <c r="N1413" s="209">
        <v>0</v>
      </c>
      <c r="O1413" s="210">
        <f>+M1413+N1413</f>
        <v>0</v>
      </c>
      <c r="P1413" s="210">
        <f>+L1413+O1413</f>
        <v>0</v>
      </c>
      <c r="Q1413" s="221" t="s">
        <v>358</v>
      </c>
      <c r="R1413" s="307"/>
      <c r="S1413" s="307"/>
      <c r="T1413" s="213">
        <v>0</v>
      </c>
      <c r="U1413" s="213">
        <v>0</v>
      </c>
      <c r="V1413" s="213">
        <v>0</v>
      </c>
      <c r="W1413" s="213">
        <v>0</v>
      </c>
      <c r="X1413" s="213"/>
      <c r="Y1413" s="213"/>
      <c r="Z1413" s="213">
        <v>0</v>
      </c>
      <c r="AA1413" s="213">
        <v>0</v>
      </c>
      <c r="AB1413" s="213">
        <v>0</v>
      </c>
      <c r="AC1413" s="213">
        <v>0</v>
      </c>
      <c r="AD1413" s="214"/>
      <c r="AE1413" s="214"/>
      <c r="AF1413" s="209">
        <f>J1413+T1413-Z1413</f>
        <v>0</v>
      </c>
      <c r="AG1413" s="209">
        <f>K1413+U1413-AA1413</f>
        <v>0</v>
      </c>
      <c r="AH1413" s="210">
        <f>+AF1413+AG1413</f>
        <v>0</v>
      </c>
      <c r="AI1413" s="209">
        <f>M1413+V1413-AB1413</f>
        <v>0</v>
      </c>
      <c r="AJ1413" s="209">
        <f>N1413+W1413-AC1413</f>
        <v>0</v>
      </c>
      <c r="AK1413" s="210">
        <f>+AI1413+AJ1413</f>
        <v>0</v>
      </c>
      <c r="AL1413" s="210">
        <f>+AH1413+AK1413</f>
        <v>0</v>
      </c>
      <c r="AM1413" s="213">
        <v>0</v>
      </c>
      <c r="AN1413" s="213">
        <v>0</v>
      </c>
      <c r="AO1413" s="210">
        <f>+AM1413+AN1413</f>
        <v>0</v>
      </c>
      <c r="AP1413" s="213">
        <v>0</v>
      </c>
      <c r="AQ1413" s="213">
        <v>0</v>
      </c>
      <c r="AR1413" s="210">
        <f>+AP1413+AQ1413</f>
        <v>0</v>
      </c>
      <c r="AS1413" s="210">
        <f>+AO1413+AR1413</f>
        <v>0</v>
      </c>
      <c r="AT1413" s="213">
        <v>0</v>
      </c>
      <c r="AU1413" s="213">
        <v>0</v>
      </c>
      <c r="AV1413" s="210">
        <f>+AT1413+AU1413</f>
        <v>0</v>
      </c>
      <c r="AW1413" s="213">
        <v>0</v>
      </c>
      <c r="AX1413" s="213">
        <v>0</v>
      </c>
      <c r="AY1413" s="210">
        <f>+AW1413+AX1413</f>
        <v>0</v>
      </c>
      <c r="AZ1413" s="210">
        <f>+AV1413+AY1413</f>
        <v>0</v>
      </c>
      <c r="BA1413" s="213">
        <v>0</v>
      </c>
      <c r="BB1413" s="213">
        <v>0</v>
      </c>
      <c r="BC1413" s="210">
        <f>+BA1413+BB1413</f>
        <v>0</v>
      </c>
      <c r="BD1413" s="213">
        <v>0</v>
      </c>
      <c r="BE1413" s="213">
        <v>0</v>
      </c>
      <c r="BF1413" s="210">
        <f>+BD1413+BE1413</f>
        <v>0</v>
      </c>
      <c r="BG1413" s="210">
        <f>+BC1413+BF1413</f>
        <v>0</v>
      </c>
      <c r="BH1413" s="213">
        <v>0</v>
      </c>
      <c r="BI1413" s="213">
        <v>0</v>
      </c>
      <c r="BJ1413" s="210">
        <f>+BH1413+BI1413</f>
        <v>0</v>
      </c>
      <c r="BK1413" s="213">
        <v>0</v>
      </c>
      <c r="BL1413" s="213">
        <v>0</v>
      </c>
      <c r="BM1413" s="210">
        <f>+BK1413+BL1413</f>
        <v>0</v>
      </c>
      <c r="BN1413" s="210">
        <f>+BJ1413+BM1413</f>
        <v>0</v>
      </c>
      <c r="BO1413" s="209">
        <f>AF1413-AM1413-AT1413-BA1413-BH1413</f>
        <v>0</v>
      </c>
      <c r="BP1413" s="209">
        <f>AG1413-AN1413-AU1413-BB1413-BI1413</f>
        <v>0</v>
      </c>
      <c r="BQ1413" s="210">
        <f>+BO1413+BP1413</f>
        <v>0</v>
      </c>
      <c r="BR1413" s="209">
        <f>AI1413-AP1413-AW1413-BD1413-BK1413</f>
        <v>0</v>
      </c>
      <c r="BS1413" s="209">
        <f>AJ1413-AQ1413-AX1413-BE1413-BL1413</f>
        <v>0</v>
      </c>
      <c r="BT1413" s="210">
        <f>+BR1413+BS1413</f>
        <v>0</v>
      </c>
      <c r="BU1413" s="210">
        <f>+BQ1413+BT1413</f>
        <v>0</v>
      </c>
      <c r="BV1413" s="215">
        <f>R1413+X1413-AD1413</f>
        <v>0</v>
      </c>
      <c r="BW1413" s="215">
        <f>S1413+Y1413-AE1413</f>
        <v>0</v>
      </c>
      <c r="BX1413" s="216">
        <v>0</v>
      </c>
      <c r="BY1413" s="216">
        <v>0</v>
      </c>
      <c r="BZ1413" s="215">
        <f>BV1413-BX1413</f>
        <v>0</v>
      </c>
      <c r="CA1413" s="217">
        <f>BW1413-BY1413</f>
        <v>0</v>
      </c>
    </row>
    <row r="1414" spans="2:79" ht="31.5" hidden="1">
      <c r="B1414" s="188">
        <v>2015</v>
      </c>
      <c r="C1414" s="189">
        <v>8320</v>
      </c>
      <c r="D1414" s="188">
        <v>6</v>
      </c>
      <c r="E1414" s="188">
        <v>3000</v>
      </c>
      <c r="F1414" s="188">
        <v>3500</v>
      </c>
      <c r="G1414" s="188"/>
      <c r="H1414" s="188"/>
      <c r="I1414" s="190" t="s">
        <v>500</v>
      </c>
      <c r="J1414" s="191">
        <f>+J1415+J1417</f>
        <v>0</v>
      </c>
      <c r="K1414" s="191">
        <f>+K1415+K1417</f>
        <v>0</v>
      </c>
      <c r="L1414" s="191">
        <f>+J1414+K1414</f>
        <v>0</v>
      </c>
      <c r="M1414" s="191">
        <f>+M1415+M1417</f>
        <v>0</v>
      </c>
      <c r="N1414" s="191">
        <f>+N1415+N1417</f>
        <v>0</v>
      </c>
      <c r="O1414" s="191">
        <f>+M1414+N1414</f>
        <v>0</v>
      </c>
      <c r="P1414" s="191">
        <f>+L1414+O1414</f>
        <v>0</v>
      </c>
      <c r="Q1414" s="191"/>
      <c r="R1414" s="308"/>
      <c r="S1414" s="308"/>
      <c r="T1414" s="191">
        <f>+T1415+T1417</f>
        <v>0</v>
      </c>
      <c r="U1414" s="191">
        <f>+U1415+U1417</f>
        <v>0</v>
      </c>
      <c r="V1414" s="191">
        <f>+V1415+V1417</f>
        <v>0</v>
      </c>
      <c r="W1414" s="191">
        <f>+W1415+W1417</f>
        <v>0</v>
      </c>
      <c r="X1414" s="193"/>
      <c r="Y1414" s="193"/>
      <c r="Z1414" s="191">
        <f>+Z1415+Z1417</f>
        <v>0</v>
      </c>
      <c r="AA1414" s="191">
        <f>+AA1415+AA1417</f>
        <v>0</v>
      </c>
      <c r="AB1414" s="191">
        <f>+AB1415+AB1417</f>
        <v>0</v>
      </c>
      <c r="AC1414" s="191">
        <f>+AC1415+AC1417</f>
        <v>0</v>
      </c>
      <c r="AD1414" s="193"/>
      <c r="AE1414" s="193"/>
      <c r="AF1414" s="191">
        <f>+AF1415+AF1417</f>
        <v>0</v>
      </c>
      <c r="AG1414" s="191">
        <f>+AG1415+AG1417</f>
        <v>0</v>
      </c>
      <c r="AH1414" s="191">
        <f>+AF1414+AG1414</f>
        <v>0</v>
      </c>
      <c r="AI1414" s="191">
        <f>+AI1415+AI1417</f>
        <v>0</v>
      </c>
      <c r="AJ1414" s="191">
        <f>+AJ1415+AJ1417</f>
        <v>0</v>
      </c>
      <c r="AK1414" s="191">
        <f>+AI1414+AJ1414</f>
        <v>0</v>
      </c>
      <c r="AL1414" s="191">
        <f>+AH1414+AK1414</f>
        <v>0</v>
      </c>
      <c r="AM1414" s="191">
        <f>+AM1415+AM1417</f>
        <v>0</v>
      </c>
      <c r="AN1414" s="191">
        <f>+AN1415+AN1417</f>
        <v>0</v>
      </c>
      <c r="AO1414" s="191">
        <f>+AM1414+AN1414</f>
        <v>0</v>
      </c>
      <c r="AP1414" s="191">
        <f>+AP1415+AP1417</f>
        <v>0</v>
      </c>
      <c r="AQ1414" s="191">
        <f>+AQ1415+AQ1417</f>
        <v>0</v>
      </c>
      <c r="AR1414" s="191">
        <f>+AP1414+AQ1414</f>
        <v>0</v>
      </c>
      <c r="AS1414" s="191">
        <f>+AO1414+AR1414</f>
        <v>0</v>
      </c>
      <c r="AT1414" s="191">
        <f>+AT1415+AT1417</f>
        <v>0</v>
      </c>
      <c r="AU1414" s="191">
        <f>+AU1415+AU1417</f>
        <v>0</v>
      </c>
      <c r="AV1414" s="191">
        <f>+AT1414+AU1414</f>
        <v>0</v>
      </c>
      <c r="AW1414" s="191">
        <f>+AW1415+AW1417</f>
        <v>0</v>
      </c>
      <c r="AX1414" s="191">
        <f>+AX1415+AX1417</f>
        <v>0</v>
      </c>
      <c r="AY1414" s="191">
        <f>+AW1414+AX1414</f>
        <v>0</v>
      </c>
      <c r="AZ1414" s="191">
        <f>+AV1414+AY1414</f>
        <v>0</v>
      </c>
      <c r="BA1414" s="191">
        <f>+BA1415+BA1417</f>
        <v>0</v>
      </c>
      <c r="BB1414" s="191">
        <f>+BB1415+BB1417</f>
        <v>0</v>
      </c>
      <c r="BC1414" s="191">
        <f>+BA1414+BB1414</f>
        <v>0</v>
      </c>
      <c r="BD1414" s="191">
        <f>+BD1415+BD1417</f>
        <v>0</v>
      </c>
      <c r="BE1414" s="191">
        <f>+BE1415+BE1417</f>
        <v>0</v>
      </c>
      <c r="BF1414" s="191">
        <f>+BD1414+BE1414</f>
        <v>0</v>
      </c>
      <c r="BG1414" s="191">
        <f>+BC1414+BF1414</f>
        <v>0</v>
      </c>
      <c r="BH1414" s="191">
        <f>+BH1415+BH1417</f>
        <v>0</v>
      </c>
      <c r="BI1414" s="191">
        <f>+BI1415+BI1417</f>
        <v>0</v>
      </c>
      <c r="BJ1414" s="191">
        <f>+BH1414+BI1414</f>
        <v>0</v>
      </c>
      <c r="BK1414" s="191">
        <f>+BK1415+BK1417</f>
        <v>0</v>
      </c>
      <c r="BL1414" s="191">
        <f>+BL1415+BL1417</f>
        <v>0</v>
      </c>
      <c r="BM1414" s="191">
        <f>+BK1414+BL1414</f>
        <v>0</v>
      </c>
      <c r="BN1414" s="191">
        <f>+BJ1414+BM1414</f>
        <v>0</v>
      </c>
      <c r="BO1414" s="191">
        <f>+BO1415+BO1417</f>
        <v>0</v>
      </c>
      <c r="BP1414" s="191">
        <f>+BP1415+BP1417</f>
        <v>0</v>
      </c>
      <c r="BQ1414" s="191">
        <f>+BO1414+BP1414</f>
        <v>0</v>
      </c>
      <c r="BR1414" s="191">
        <f>+BR1415+BR1417</f>
        <v>0</v>
      </c>
      <c r="BS1414" s="191">
        <f>+BS1415+BS1417</f>
        <v>0</v>
      </c>
      <c r="BT1414" s="191">
        <f>+BR1414+BS1414</f>
        <v>0</v>
      </c>
      <c r="BU1414" s="191">
        <f>+BQ1414+BT1414</f>
        <v>0</v>
      </c>
      <c r="BV1414" s="194"/>
      <c r="BW1414" s="194"/>
      <c r="BX1414" s="195"/>
      <c r="BY1414" s="195"/>
      <c r="BZ1414" s="194"/>
      <c r="CA1414" s="196"/>
    </row>
    <row r="1415" spans="2:79" ht="31.5" hidden="1">
      <c r="B1415" s="197">
        <v>2015</v>
      </c>
      <c r="C1415" s="198">
        <v>8320</v>
      </c>
      <c r="D1415" s="197">
        <v>6</v>
      </c>
      <c r="E1415" s="197">
        <v>3000</v>
      </c>
      <c r="F1415" s="197">
        <v>3500</v>
      </c>
      <c r="G1415" s="197">
        <v>353</v>
      </c>
      <c r="H1415" s="197"/>
      <c r="I1415" s="199" t="s">
        <v>362</v>
      </c>
      <c r="J1415" s="200">
        <f>+J1416</f>
        <v>0</v>
      </c>
      <c r="K1415" s="200">
        <f>+K1416</f>
        <v>0</v>
      </c>
      <c r="L1415" s="200">
        <f>+J1415+K1415</f>
        <v>0</v>
      </c>
      <c r="M1415" s="200">
        <f>+M1416</f>
        <v>0</v>
      </c>
      <c r="N1415" s="200">
        <f>+N1416</f>
        <v>0</v>
      </c>
      <c r="O1415" s="200">
        <f>+M1415+N1415</f>
        <v>0</v>
      </c>
      <c r="P1415" s="200">
        <f>+L1415+O1415</f>
        <v>0</v>
      </c>
      <c r="Q1415" s="200"/>
      <c r="R1415" s="309"/>
      <c r="S1415" s="309"/>
      <c r="T1415" s="200">
        <f>+T1416</f>
        <v>0</v>
      </c>
      <c r="U1415" s="200">
        <f>+U1416</f>
        <v>0</v>
      </c>
      <c r="V1415" s="200">
        <f>+V1416</f>
        <v>0</v>
      </c>
      <c r="W1415" s="200">
        <f>+W1416</f>
        <v>0</v>
      </c>
      <c r="X1415" s="202"/>
      <c r="Y1415" s="202"/>
      <c r="Z1415" s="200">
        <f>+Z1416</f>
        <v>0</v>
      </c>
      <c r="AA1415" s="200">
        <f>+AA1416</f>
        <v>0</v>
      </c>
      <c r="AB1415" s="200">
        <f>+AB1416</f>
        <v>0</v>
      </c>
      <c r="AC1415" s="200">
        <f>+AC1416</f>
        <v>0</v>
      </c>
      <c r="AD1415" s="202"/>
      <c r="AE1415" s="202"/>
      <c r="AF1415" s="200">
        <f>+AF1416</f>
        <v>0</v>
      </c>
      <c r="AG1415" s="200">
        <f>+AG1416</f>
        <v>0</v>
      </c>
      <c r="AH1415" s="200">
        <f>+AF1415+AG1415</f>
        <v>0</v>
      </c>
      <c r="AI1415" s="200">
        <f>+AI1416</f>
        <v>0</v>
      </c>
      <c r="AJ1415" s="200">
        <f>+AJ1416</f>
        <v>0</v>
      </c>
      <c r="AK1415" s="200">
        <f>+AI1415+AJ1415</f>
        <v>0</v>
      </c>
      <c r="AL1415" s="200">
        <f>+AH1415+AK1415</f>
        <v>0</v>
      </c>
      <c r="AM1415" s="200">
        <f>+AM1416</f>
        <v>0</v>
      </c>
      <c r="AN1415" s="200">
        <f>+AN1416</f>
        <v>0</v>
      </c>
      <c r="AO1415" s="200">
        <f>+AM1415+AN1415</f>
        <v>0</v>
      </c>
      <c r="AP1415" s="200">
        <f>+AP1416</f>
        <v>0</v>
      </c>
      <c r="AQ1415" s="200">
        <f>+AQ1416</f>
        <v>0</v>
      </c>
      <c r="AR1415" s="200">
        <f>+AP1415+AQ1415</f>
        <v>0</v>
      </c>
      <c r="AS1415" s="200">
        <f>+AO1415+AR1415</f>
        <v>0</v>
      </c>
      <c r="AT1415" s="200">
        <f>+AT1416</f>
        <v>0</v>
      </c>
      <c r="AU1415" s="200">
        <f>+AU1416</f>
        <v>0</v>
      </c>
      <c r="AV1415" s="200">
        <f>+AT1415+AU1415</f>
        <v>0</v>
      </c>
      <c r="AW1415" s="200">
        <f>+AW1416</f>
        <v>0</v>
      </c>
      <c r="AX1415" s="200">
        <f>+AX1416</f>
        <v>0</v>
      </c>
      <c r="AY1415" s="200">
        <f>+AW1415+AX1415</f>
        <v>0</v>
      </c>
      <c r="AZ1415" s="200">
        <f>+AV1415+AY1415</f>
        <v>0</v>
      </c>
      <c r="BA1415" s="200">
        <f>+BA1416</f>
        <v>0</v>
      </c>
      <c r="BB1415" s="200">
        <f>+BB1416</f>
        <v>0</v>
      </c>
      <c r="BC1415" s="200">
        <f>+BA1415+BB1415</f>
        <v>0</v>
      </c>
      <c r="BD1415" s="200">
        <f>+BD1416</f>
        <v>0</v>
      </c>
      <c r="BE1415" s="200">
        <f>+BE1416</f>
        <v>0</v>
      </c>
      <c r="BF1415" s="200">
        <f>+BD1415+BE1415</f>
        <v>0</v>
      </c>
      <c r="BG1415" s="200">
        <f>+BC1415+BF1415</f>
        <v>0</v>
      </c>
      <c r="BH1415" s="200">
        <f>+BH1416</f>
        <v>0</v>
      </c>
      <c r="BI1415" s="200">
        <f>+BI1416</f>
        <v>0</v>
      </c>
      <c r="BJ1415" s="200">
        <f>+BH1415+BI1415</f>
        <v>0</v>
      </c>
      <c r="BK1415" s="200">
        <f>+BK1416</f>
        <v>0</v>
      </c>
      <c r="BL1415" s="200">
        <f>+BL1416</f>
        <v>0</v>
      </c>
      <c r="BM1415" s="200">
        <f>+BK1415+BL1415</f>
        <v>0</v>
      </c>
      <c r="BN1415" s="200">
        <f>+BJ1415+BM1415</f>
        <v>0</v>
      </c>
      <c r="BO1415" s="200">
        <f>+BO1416</f>
        <v>0</v>
      </c>
      <c r="BP1415" s="200">
        <f>+BP1416</f>
        <v>0</v>
      </c>
      <c r="BQ1415" s="200">
        <f>+BO1415+BP1415</f>
        <v>0</v>
      </c>
      <c r="BR1415" s="200">
        <f>+BR1416</f>
        <v>0</v>
      </c>
      <c r="BS1415" s="200">
        <f>+BS1416</f>
        <v>0</v>
      </c>
      <c r="BT1415" s="200">
        <f>+BR1415+BS1415</f>
        <v>0</v>
      </c>
      <c r="BU1415" s="200">
        <f>+BQ1415+BT1415</f>
        <v>0</v>
      </c>
      <c r="BV1415" s="203"/>
      <c r="BW1415" s="203"/>
      <c r="BX1415" s="204"/>
      <c r="BY1415" s="204"/>
      <c r="BZ1415" s="203"/>
      <c r="CA1415" s="205"/>
    </row>
    <row r="1416" spans="2:79" hidden="1">
      <c r="B1416" s="218">
        <v>2015</v>
      </c>
      <c r="C1416" s="219">
        <v>8320</v>
      </c>
      <c r="D1416" s="218">
        <v>6</v>
      </c>
      <c r="E1416" s="218">
        <v>3000</v>
      </c>
      <c r="F1416" s="218">
        <v>3500</v>
      </c>
      <c r="G1416" s="218">
        <v>353</v>
      </c>
      <c r="H1416" s="218">
        <v>1</v>
      </c>
      <c r="I1416" s="220" t="s">
        <v>361</v>
      </c>
      <c r="J1416" s="209">
        <v>0</v>
      </c>
      <c r="K1416" s="209">
        <v>0</v>
      </c>
      <c r="L1416" s="210">
        <f>+J1416+K1416</f>
        <v>0</v>
      </c>
      <c r="M1416" s="209">
        <v>0</v>
      </c>
      <c r="N1416" s="209">
        <v>0</v>
      </c>
      <c r="O1416" s="210">
        <f>+M1416+N1416</f>
        <v>0</v>
      </c>
      <c r="P1416" s="210">
        <f>+L1416+O1416</f>
        <v>0</v>
      </c>
      <c r="Q1416" s="221" t="s">
        <v>358</v>
      </c>
      <c r="R1416" s="307"/>
      <c r="S1416" s="307"/>
      <c r="T1416" s="213">
        <v>0</v>
      </c>
      <c r="U1416" s="213">
        <v>0</v>
      </c>
      <c r="V1416" s="213">
        <v>0</v>
      </c>
      <c r="W1416" s="213">
        <v>0</v>
      </c>
      <c r="X1416" s="213"/>
      <c r="Y1416" s="213"/>
      <c r="Z1416" s="213">
        <v>0</v>
      </c>
      <c r="AA1416" s="213">
        <v>0</v>
      </c>
      <c r="AB1416" s="213">
        <v>0</v>
      </c>
      <c r="AC1416" s="213">
        <v>0</v>
      </c>
      <c r="AD1416" s="214"/>
      <c r="AE1416" s="214"/>
      <c r="AF1416" s="209">
        <f>J1416+T1416-Z1416</f>
        <v>0</v>
      </c>
      <c r="AG1416" s="209">
        <f>K1416+U1416-AA1416</f>
        <v>0</v>
      </c>
      <c r="AH1416" s="210">
        <f>+AF1416+AG1416</f>
        <v>0</v>
      </c>
      <c r="AI1416" s="209">
        <f>M1416+V1416-AB1416</f>
        <v>0</v>
      </c>
      <c r="AJ1416" s="209">
        <f>N1416+W1416-AC1416</f>
        <v>0</v>
      </c>
      <c r="AK1416" s="210">
        <f>+AI1416+AJ1416</f>
        <v>0</v>
      </c>
      <c r="AL1416" s="210">
        <f>+AH1416+AK1416</f>
        <v>0</v>
      </c>
      <c r="AM1416" s="213">
        <v>0</v>
      </c>
      <c r="AN1416" s="213">
        <v>0</v>
      </c>
      <c r="AO1416" s="210">
        <f>+AM1416+AN1416</f>
        <v>0</v>
      </c>
      <c r="AP1416" s="213">
        <v>0</v>
      </c>
      <c r="AQ1416" s="213">
        <v>0</v>
      </c>
      <c r="AR1416" s="210">
        <f>+AP1416+AQ1416</f>
        <v>0</v>
      </c>
      <c r="AS1416" s="210">
        <f>+AO1416+AR1416</f>
        <v>0</v>
      </c>
      <c r="AT1416" s="213">
        <v>0</v>
      </c>
      <c r="AU1416" s="213">
        <v>0</v>
      </c>
      <c r="AV1416" s="210">
        <f>+AT1416+AU1416</f>
        <v>0</v>
      </c>
      <c r="AW1416" s="213">
        <v>0</v>
      </c>
      <c r="AX1416" s="213">
        <v>0</v>
      </c>
      <c r="AY1416" s="210">
        <f>+AW1416+AX1416</f>
        <v>0</v>
      </c>
      <c r="AZ1416" s="210">
        <f>+AV1416+AY1416</f>
        <v>0</v>
      </c>
      <c r="BA1416" s="213">
        <v>0</v>
      </c>
      <c r="BB1416" s="213">
        <v>0</v>
      </c>
      <c r="BC1416" s="210">
        <f>+BA1416+BB1416</f>
        <v>0</v>
      </c>
      <c r="BD1416" s="213">
        <v>0</v>
      </c>
      <c r="BE1416" s="213">
        <v>0</v>
      </c>
      <c r="BF1416" s="210">
        <f>+BD1416+BE1416</f>
        <v>0</v>
      </c>
      <c r="BG1416" s="210">
        <f>+BC1416+BF1416</f>
        <v>0</v>
      </c>
      <c r="BH1416" s="213">
        <v>0</v>
      </c>
      <c r="BI1416" s="213">
        <v>0</v>
      </c>
      <c r="BJ1416" s="210">
        <f>+BH1416+BI1416</f>
        <v>0</v>
      </c>
      <c r="BK1416" s="213">
        <v>0</v>
      </c>
      <c r="BL1416" s="213">
        <v>0</v>
      </c>
      <c r="BM1416" s="210">
        <f>+BK1416+BL1416</f>
        <v>0</v>
      </c>
      <c r="BN1416" s="210">
        <f>+BJ1416+BM1416</f>
        <v>0</v>
      </c>
      <c r="BO1416" s="209">
        <f>AF1416-AM1416-AT1416-BA1416-BH1416</f>
        <v>0</v>
      </c>
      <c r="BP1416" s="209">
        <f>AG1416-AN1416-AU1416-BB1416-BI1416</f>
        <v>0</v>
      </c>
      <c r="BQ1416" s="210">
        <f>+BO1416+BP1416</f>
        <v>0</v>
      </c>
      <c r="BR1416" s="209">
        <f>AI1416-AP1416-AW1416-BD1416-BK1416</f>
        <v>0</v>
      </c>
      <c r="BS1416" s="209">
        <f>AJ1416-AQ1416-AX1416-BE1416-BL1416</f>
        <v>0</v>
      </c>
      <c r="BT1416" s="210">
        <f>+BR1416+BS1416</f>
        <v>0</v>
      </c>
      <c r="BU1416" s="210">
        <f>+BQ1416+BT1416</f>
        <v>0</v>
      </c>
      <c r="BV1416" s="215">
        <f>R1416+X1416-AD1416</f>
        <v>0</v>
      </c>
      <c r="BW1416" s="215">
        <f>S1416+Y1416-AE1416</f>
        <v>0</v>
      </c>
      <c r="BX1416" s="216">
        <v>0</v>
      </c>
      <c r="BY1416" s="216">
        <v>0</v>
      </c>
      <c r="BZ1416" s="215">
        <f>BV1416-BX1416</f>
        <v>0</v>
      </c>
      <c r="CA1416" s="217">
        <f>BW1416-BY1416</f>
        <v>0</v>
      </c>
    </row>
    <row r="1417" spans="2:79" ht="31.5" hidden="1">
      <c r="B1417" s="197">
        <v>2015</v>
      </c>
      <c r="C1417" s="198">
        <v>8320</v>
      </c>
      <c r="D1417" s="197">
        <v>6</v>
      </c>
      <c r="E1417" s="197">
        <v>3000</v>
      </c>
      <c r="F1417" s="197">
        <v>3500</v>
      </c>
      <c r="G1417" s="197">
        <v>354</v>
      </c>
      <c r="H1417" s="197"/>
      <c r="I1417" s="199" t="s">
        <v>499</v>
      </c>
      <c r="J1417" s="200">
        <f>J1418</f>
        <v>0</v>
      </c>
      <c r="K1417" s="200">
        <f>K1418</f>
        <v>0</v>
      </c>
      <c r="L1417" s="200">
        <f>+J1417+K1417</f>
        <v>0</v>
      </c>
      <c r="M1417" s="200">
        <f>M1418</f>
        <v>0</v>
      </c>
      <c r="N1417" s="200">
        <f>N1418</f>
        <v>0</v>
      </c>
      <c r="O1417" s="200">
        <f>+M1417+N1417</f>
        <v>0</v>
      </c>
      <c r="P1417" s="200">
        <f>+L1417+O1417</f>
        <v>0</v>
      </c>
      <c r="Q1417" s="200"/>
      <c r="R1417" s="309"/>
      <c r="S1417" s="309"/>
      <c r="T1417" s="200">
        <f>T1418</f>
        <v>0</v>
      </c>
      <c r="U1417" s="200">
        <f>U1418</f>
        <v>0</v>
      </c>
      <c r="V1417" s="200">
        <f>V1418</f>
        <v>0</v>
      </c>
      <c r="W1417" s="200">
        <f>W1418</f>
        <v>0</v>
      </c>
      <c r="X1417" s="202"/>
      <c r="Y1417" s="202"/>
      <c r="Z1417" s="200">
        <f>Z1418</f>
        <v>0</v>
      </c>
      <c r="AA1417" s="200">
        <f>AA1418</f>
        <v>0</v>
      </c>
      <c r="AB1417" s="200">
        <f>AB1418</f>
        <v>0</v>
      </c>
      <c r="AC1417" s="200">
        <f>AC1418</f>
        <v>0</v>
      </c>
      <c r="AD1417" s="202"/>
      <c r="AE1417" s="202"/>
      <c r="AF1417" s="200">
        <f>AF1418</f>
        <v>0</v>
      </c>
      <c r="AG1417" s="200">
        <f>AG1418</f>
        <v>0</v>
      </c>
      <c r="AH1417" s="200">
        <f>+AF1417+AG1417</f>
        <v>0</v>
      </c>
      <c r="AI1417" s="200">
        <f>AI1418</f>
        <v>0</v>
      </c>
      <c r="AJ1417" s="200">
        <f>AJ1418</f>
        <v>0</v>
      </c>
      <c r="AK1417" s="200">
        <f>+AI1417+AJ1417</f>
        <v>0</v>
      </c>
      <c r="AL1417" s="200">
        <f>+AH1417+AK1417</f>
        <v>0</v>
      </c>
      <c r="AM1417" s="200">
        <f>AM1418</f>
        <v>0</v>
      </c>
      <c r="AN1417" s="200">
        <f>AN1418</f>
        <v>0</v>
      </c>
      <c r="AO1417" s="200">
        <f>+AM1417+AN1417</f>
        <v>0</v>
      </c>
      <c r="AP1417" s="200">
        <f>AP1418</f>
        <v>0</v>
      </c>
      <c r="AQ1417" s="200">
        <f>AQ1418</f>
        <v>0</v>
      </c>
      <c r="AR1417" s="200">
        <f>+AP1417+AQ1417</f>
        <v>0</v>
      </c>
      <c r="AS1417" s="200">
        <f>+AO1417+AR1417</f>
        <v>0</v>
      </c>
      <c r="AT1417" s="200">
        <f>AT1418</f>
        <v>0</v>
      </c>
      <c r="AU1417" s="200">
        <f>AU1418</f>
        <v>0</v>
      </c>
      <c r="AV1417" s="200">
        <f>+AT1417+AU1417</f>
        <v>0</v>
      </c>
      <c r="AW1417" s="200">
        <f>AW1418</f>
        <v>0</v>
      </c>
      <c r="AX1417" s="200">
        <f>AX1418</f>
        <v>0</v>
      </c>
      <c r="AY1417" s="200">
        <f>+AW1417+AX1417</f>
        <v>0</v>
      </c>
      <c r="AZ1417" s="200">
        <f>+AV1417+AY1417</f>
        <v>0</v>
      </c>
      <c r="BA1417" s="200">
        <f>BA1418</f>
        <v>0</v>
      </c>
      <c r="BB1417" s="200">
        <f>BB1418</f>
        <v>0</v>
      </c>
      <c r="BC1417" s="200">
        <f>+BA1417+BB1417</f>
        <v>0</v>
      </c>
      <c r="BD1417" s="200">
        <f>BD1418</f>
        <v>0</v>
      </c>
      <c r="BE1417" s="200">
        <f>BE1418</f>
        <v>0</v>
      </c>
      <c r="BF1417" s="200">
        <f>+BD1417+BE1417</f>
        <v>0</v>
      </c>
      <c r="BG1417" s="200">
        <f>+BC1417+BF1417</f>
        <v>0</v>
      </c>
      <c r="BH1417" s="200">
        <f>BH1418</f>
        <v>0</v>
      </c>
      <c r="BI1417" s="200">
        <f>BI1418</f>
        <v>0</v>
      </c>
      <c r="BJ1417" s="200">
        <f>+BH1417+BI1417</f>
        <v>0</v>
      </c>
      <c r="BK1417" s="200">
        <f>BK1418</f>
        <v>0</v>
      </c>
      <c r="BL1417" s="200">
        <f>BL1418</f>
        <v>0</v>
      </c>
      <c r="BM1417" s="200">
        <f>+BK1417+BL1417</f>
        <v>0</v>
      </c>
      <c r="BN1417" s="200">
        <f>+BJ1417+BM1417</f>
        <v>0</v>
      </c>
      <c r="BO1417" s="200">
        <f>BO1418</f>
        <v>0</v>
      </c>
      <c r="BP1417" s="200">
        <f>BP1418</f>
        <v>0</v>
      </c>
      <c r="BQ1417" s="200">
        <f>+BO1417+BP1417</f>
        <v>0</v>
      </c>
      <c r="BR1417" s="200">
        <f>BR1418</f>
        <v>0</v>
      </c>
      <c r="BS1417" s="200">
        <f>BS1418</f>
        <v>0</v>
      </c>
      <c r="BT1417" s="200">
        <f>+BR1417+BS1417</f>
        <v>0</v>
      </c>
      <c r="BU1417" s="200">
        <f>+BQ1417+BT1417</f>
        <v>0</v>
      </c>
      <c r="BV1417" s="203"/>
      <c r="BW1417" s="203"/>
      <c r="BX1417" s="204"/>
      <c r="BY1417" s="204"/>
      <c r="BZ1417" s="203"/>
      <c r="CA1417" s="205"/>
    </row>
    <row r="1418" spans="2:79" ht="30" hidden="1">
      <c r="B1418" s="218">
        <v>2015</v>
      </c>
      <c r="C1418" s="219">
        <v>8320</v>
      </c>
      <c r="D1418" s="218">
        <v>6</v>
      </c>
      <c r="E1418" s="218">
        <v>3000</v>
      </c>
      <c r="F1418" s="218">
        <v>3500</v>
      </c>
      <c r="G1418" s="218">
        <v>354</v>
      </c>
      <c r="H1418" s="218">
        <v>1</v>
      </c>
      <c r="I1418" s="220" t="s">
        <v>1534</v>
      </c>
      <c r="J1418" s="209">
        <v>0</v>
      </c>
      <c r="K1418" s="209">
        <v>0</v>
      </c>
      <c r="L1418" s="210">
        <f>+J1418+K1418</f>
        <v>0</v>
      </c>
      <c r="M1418" s="209">
        <v>0</v>
      </c>
      <c r="N1418" s="209">
        <v>0</v>
      </c>
      <c r="O1418" s="210">
        <f>+M1418+N1418</f>
        <v>0</v>
      </c>
      <c r="P1418" s="210">
        <f>+L1418+O1418</f>
        <v>0</v>
      </c>
      <c r="Q1418" s="221" t="s">
        <v>358</v>
      </c>
      <c r="R1418" s="307"/>
      <c r="S1418" s="307"/>
      <c r="T1418" s="213">
        <v>0</v>
      </c>
      <c r="U1418" s="213">
        <v>0</v>
      </c>
      <c r="V1418" s="213">
        <v>0</v>
      </c>
      <c r="W1418" s="213">
        <v>0</v>
      </c>
      <c r="X1418" s="213"/>
      <c r="Y1418" s="213"/>
      <c r="Z1418" s="213">
        <v>0</v>
      </c>
      <c r="AA1418" s="213">
        <v>0</v>
      </c>
      <c r="AB1418" s="213">
        <v>0</v>
      </c>
      <c r="AC1418" s="213">
        <v>0</v>
      </c>
      <c r="AD1418" s="214"/>
      <c r="AE1418" s="214"/>
      <c r="AF1418" s="209">
        <f>J1418+T1418-Z1418</f>
        <v>0</v>
      </c>
      <c r="AG1418" s="209">
        <f>K1418+U1418-AA1418</f>
        <v>0</v>
      </c>
      <c r="AH1418" s="210">
        <f>+AF1418+AG1418</f>
        <v>0</v>
      </c>
      <c r="AI1418" s="209">
        <f>M1418+V1418-AB1418</f>
        <v>0</v>
      </c>
      <c r="AJ1418" s="209">
        <f>N1418+W1418-AC1418</f>
        <v>0</v>
      </c>
      <c r="AK1418" s="210">
        <f>+AI1418+AJ1418</f>
        <v>0</v>
      </c>
      <c r="AL1418" s="210">
        <f>+AH1418+AK1418</f>
        <v>0</v>
      </c>
      <c r="AM1418" s="213">
        <v>0</v>
      </c>
      <c r="AN1418" s="213">
        <v>0</v>
      </c>
      <c r="AO1418" s="210">
        <f>+AM1418+AN1418</f>
        <v>0</v>
      </c>
      <c r="AP1418" s="213">
        <v>0</v>
      </c>
      <c r="AQ1418" s="213">
        <v>0</v>
      </c>
      <c r="AR1418" s="210">
        <f>+AP1418+AQ1418</f>
        <v>0</v>
      </c>
      <c r="AS1418" s="210">
        <f>+AO1418+AR1418</f>
        <v>0</v>
      </c>
      <c r="AT1418" s="213">
        <v>0</v>
      </c>
      <c r="AU1418" s="213">
        <v>0</v>
      </c>
      <c r="AV1418" s="210">
        <f>+AT1418+AU1418</f>
        <v>0</v>
      </c>
      <c r="AW1418" s="213">
        <v>0</v>
      </c>
      <c r="AX1418" s="213">
        <v>0</v>
      </c>
      <c r="AY1418" s="210">
        <f>+AW1418+AX1418</f>
        <v>0</v>
      </c>
      <c r="AZ1418" s="210">
        <f>+AV1418+AY1418</f>
        <v>0</v>
      </c>
      <c r="BA1418" s="213">
        <v>0</v>
      </c>
      <c r="BB1418" s="213">
        <v>0</v>
      </c>
      <c r="BC1418" s="210">
        <f>+BA1418+BB1418</f>
        <v>0</v>
      </c>
      <c r="BD1418" s="213">
        <v>0</v>
      </c>
      <c r="BE1418" s="213">
        <v>0</v>
      </c>
      <c r="BF1418" s="210">
        <f>+BD1418+BE1418</f>
        <v>0</v>
      </c>
      <c r="BG1418" s="210">
        <f>+BC1418+BF1418</f>
        <v>0</v>
      </c>
      <c r="BH1418" s="213">
        <v>0</v>
      </c>
      <c r="BI1418" s="213">
        <v>0</v>
      </c>
      <c r="BJ1418" s="210">
        <f>+BH1418+BI1418</f>
        <v>0</v>
      </c>
      <c r="BK1418" s="213">
        <v>0</v>
      </c>
      <c r="BL1418" s="213">
        <v>0</v>
      </c>
      <c r="BM1418" s="210">
        <f>+BK1418+BL1418</f>
        <v>0</v>
      </c>
      <c r="BN1418" s="210">
        <f>+BJ1418+BM1418</f>
        <v>0</v>
      </c>
      <c r="BO1418" s="209">
        <f>AF1418-AM1418-AT1418-BA1418-BH1418</f>
        <v>0</v>
      </c>
      <c r="BP1418" s="209">
        <f>AG1418-AN1418-AU1418-BB1418-BI1418</f>
        <v>0</v>
      </c>
      <c r="BQ1418" s="210">
        <f>+BO1418+BP1418</f>
        <v>0</v>
      </c>
      <c r="BR1418" s="209">
        <f>AI1418-AP1418-AW1418-BD1418-BK1418</f>
        <v>0</v>
      </c>
      <c r="BS1418" s="209">
        <f>AJ1418-AQ1418-AX1418-BE1418-BL1418</f>
        <v>0</v>
      </c>
      <c r="BT1418" s="210">
        <f>+BR1418+BS1418</f>
        <v>0</v>
      </c>
      <c r="BU1418" s="210">
        <f>+BQ1418+BT1418</f>
        <v>0</v>
      </c>
      <c r="BV1418" s="215">
        <f>R1418+X1418-AD1418</f>
        <v>0</v>
      </c>
      <c r="BW1418" s="215">
        <f>S1418+Y1418-AE1418</f>
        <v>0</v>
      </c>
      <c r="BX1418" s="216">
        <v>0</v>
      </c>
      <c r="BY1418" s="216">
        <v>0</v>
      </c>
      <c r="BZ1418" s="215">
        <f>BV1418-BX1418</f>
        <v>0</v>
      </c>
      <c r="CA1418" s="217">
        <f>BW1418-BY1418</f>
        <v>0</v>
      </c>
    </row>
    <row r="1419" spans="2:79" hidden="1">
      <c r="B1419" s="179">
        <v>2015</v>
      </c>
      <c r="C1419" s="180">
        <v>8320</v>
      </c>
      <c r="D1419" s="179">
        <v>6</v>
      </c>
      <c r="E1419" s="179">
        <v>5000</v>
      </c>
      <c r="F1419" s="179"/>
      <c r="G1419" s="179"/>
      <c r="H1419" s="179"/>
      <c r="I1419" s="181" t="s">
        <v>280</v>
      </c>
      <c r="J1419" s="182">
        <f>+J1420+J1443+J1447+J1450+J1459</f>
        <v>0</v>
      </c>
      <c r="K1419" s="182">
        <f>+K1420+K1443+K1447+K1450+K1459</f>
        <v>0</v>
      </c>
      <c r="L1419" s="182">
        <f>+J1419+K1419</f>
        <v>0</v>
      </c>
      <c r="M1419" s="182">
        <f>+M1420+M1443+M1447+M1450+M1459</f>
        <v>0</v>
      </c>
      <c r="N1419" s="182">
        <f>+N1420+N1443+N1447+N1450+N1459</f>
        <v>0</v>
      </c>
      <c r="O1419" s="182">
        <f>+M1419+N1419</f>
        <v>0</v>
      </c>
      <c r="P1419" s="182">
        <f>+L1419+O1419</f>
        <v>0</v>
      </c>
      <c r="Q1419" s="182"/>
      <c r="R1419" s="311"/>
      <c r="S1419" s="311"/>
      <c r="T1419" s="182">
        <f>+T1420+T1443+T1447+T1450+T1459</f>
        <v>0</v>
      </c>
      <c r="U1419" s="182">
        <f>+U1420+U1443+U1447+U1450+U1459</f>
        <v>0</v>
      </c>
      <c r="V1419" s="182">
        <f>+V1420+V1443+V1447+V1450+V1459</f>
        <v>0</v>
      </c>
      <c r="W1419" s="182">
        <f>+W1420+W1443+W1447+W1450+W1459</f>
        <v>0</v>
      </c>
      <c r="X1419" s="184"/>
      <c r="Y1419" s="184"/>
      <c r="Z1419" s="182">
        <f>+Z1420+Z1443+Z1447+Z1450+Z1459</f>
        <v>0</v>
      </c>
      <c r="AA1419" s="182">
        <f>+AA1420+AA1443+AA1447+AA1450+AA1459</f>
        <v>0</v>
      </c>
      <c r="AB1419" s="182">
        <f>+AB1420+AB1443+AB1447+AB1450+AB1459</f>
        <v>0</v>
      </c>
      <c r="AC1419" s="182">
        <f>+AC1420+AC1443+AC1447+AC1450+AC1459</f>
        <v>0</v>
      </c>
      <c r="AD1419" s="184"/>
      <c r="AE1419" s="184"/>
      <c r="AF1419" s="182">
        <f>+AF1420+AF1443+AF1447+AF1450+AF1459</f>
        <v>0</v>
      </c>
      <c r="AG1419" s="182">
        <f>+AG1420+AG1443+AG1447+AG1450+AG1459</f>
        <v>0</v>
      </c>
      <c r="AH1419" s="182">
        <f>+AF1419+AG1419</f>
        <v>0</v>
      </c>
      <c r="AI1419" s="182">
        <f>+AI1420+AI1443+AI1447+AI1450+AI1459</f>
        <v>0</v>
      </c>
      <c r="AJ1419" s="182">
        <f>+AJ1420+AJ1443+AJ1447+AJ1450+AJ1459</f>
        <v>0</v>
      </c>
      <c r="AK1419" s="182">
        <f>+AI1419+AJ1419</f>
        <v>0</v>
      </c>
      <c r="AL1419" s="182">
        <f>+AH1419+AK1419</f>
        <v>0</v>
      </c>
      <c r="AM1419" s="182">
        <f>+AM1420+AM1443+AM1447+AM1450+AM1459</f>
        <v>0</v>
      </c>
      <c r="AN1419" s="182">
        <f>+AN1420+AN1443+AN1447+AN1450+AN1459</f>
        <v>0</v>
      </c>
      <c r="AO1419" s="182">
        <f>+AM1419+AN1419</f>
        <v>0</v>
      </c>
      <c r="AP1419" s="182">
        <f>+AP1420+AP1443+AP1447+AP1450+AP1459</f>
        <v>0</v>
      </c>
      <c r="AQ1419" s="182">
        <f>+AQ1420+AQ1443+AQ1447+AQ1450+AQ1459</f>
        <v>0</v>
      </c>
      <c r="AR1419" s="182">
        <f>+AP1419+AQ1419</f>
        <v>0</v>
      </c>
      <c r="AS1419" s="182">
        <f>+AO1419+AR1419</f>
        <v>0</v>
      </c>
      <c r="AT1419" s="182">
        <f>+AT1420+AT1443+AT1447+AT1450+AT1459</f>
        <v>0</v>
      </c>
      <c r="AU1419" s="182">
        <f>+AU1420+AU1443+AU1447+AU1450+AU1459</f>
        <v>0</v>
      </c>
      <c r="AV1419" s="182">
        <f>+AT1419+AU1419</f>
        <v>0</v>
      </c>
      <c r="AW1419" s="182">
        <f>+AW1420+AW1443+AW1447+AW1450+AW1459</f>
        <v>0</v>
      </c>
      <c r="AX1419" s="182">
        <f>+AX1420+AX1443+AX1447+AX1450+AX1459</f>
        <v>0</v>
      </c>
      <c r="AY1419" s="182">
        <f>+AW1419+AX1419</f>
        <v>0</v>
      </c>
      <c r="AZ1419" s="182">
        <f>+AV1419+AY1419</f>
        <v>0</v>
      </c>
      <c r="BA1419" s="182">
        <f>+BA1420+BA1443+BA1447+BA1450+BA1459</f>
        <v>0</v>
      </c>
      <c r="BB1419" s="182">
        <f>+BB1420+BB1443+BB1447+BB1450+BB1459</f>
        <v>0</v>
      </c>
      <c r="BC1419" s="182">
        <f>+BA1419+BB1419</f>
        <v>0</v>
      </c>
      <c r="BD1419" s="182">
        <f>+BD1420+BD1443+BD1447+BD1450+BD1459</f>
        <v>0</v>
      </c>
      <c r="BE1419" s="182">
        <f>+BE1420+BE1443+BE1447+BE1450+BE1459</f>
        <v>0</v>
      </c>
      <c r="BF1419" s="182">
        <f>+BD1419+BE1419</f>
        <v>0</v>
      </c>
      <c r="BG1419" s="182">
        <f>+BC1419+BF1419</f>
        <v>0</v>
      </c>
      <c r="BH1419" s="182">
        <f>+BH1420+BH1443+BH1447+BH1450+BH1459</f>
        <v>0</v>
      </c>
      <c r="BI1419" s="182">
        <f>+BI1420+BI1443+BI1447+BI1450+BI1459</f>
        <v>0</v>
      </c>
      <c r="BJ1419" s="182">
        <f>+BH1419+BI1419</f>
        <v>0</v>
      </c>
      <c r="BK1419" s="182">
        <f>+BK1420+BK1443+BK1447+BK1450+BK1459</f>
        <v>0</v>
      </c>
      <c r="BL1419" s="182">
        <f>+BL1420+BL1443+BL1447+BL1450+BL1459</f>
        <v>0</v>
      </c>
      <c r="BM1419" s="182">
        <f>+BK1419+BL1419</f>
        <v>0</v>
      </c>
      <c r="BN1419" s="182">
        <f>+BJ1419+BM1419</f>
        <v>0</v>
      </c>
      <c r="BO1419" s="182">
        <f>+BO1420+BO1443+BO1447+BO1450+BO1459</f>
        <v>0</v>
      </c>
      <c r="BP1419" s="182">
        <f>+BP1420+BP1443+BP1447+BP1450+BP1459</f>
        <v>0</v>
      </c>
      <c r="BQ1419" s="182">
        <f>+BO1419+BP1419</f>
        <v>0</v>
      </c>
      <c r="BR1419" s="182">
        <f>+BR1420+BR1443+BR1447+BR1450+BR1459</f>
        <v>0</v>
      </c>
      <c r="BS1419" s="182">
        <f>+BS1420+BS1443+BS1447+BS1450+BS1459</f>
        <v>0</v>
      </c>
      <c r="BT1419" s="182">
        <f>+BR1419+BS1419</f>
        <v>0</v>
      </c>
      <c r="BU1419" s="182">
        <f>+BQ1419+BT1419</f>
        <v>0</v>
      </c>
      <c r="BV1419" s="185"/>
      <c r="BW1419" s="185"/>
      <c r="BX1419" s="186"/>
      <c r="BY1419" s="186"/>
      <c r="BZ1419" s="185"/>
      <c r="CA1419" s="187"/>
    </row>
    <row r="1420" spans="2:79" hidden="1">
      <c r="B1420" s="188">
        <v>2015</v>
      </c>
      <c r="C1420" s="189">
        <v>8320</v>
      </c>
      <c r="D1420" s="188">
        <v>6</v>
      </c>
      <c r="E1420" s="188">
        <v>5000</v>
      </c>
      <c r="F1420" s="188">
        <v>5100</v>
      </c>
      <c r="G1420" s="188"/>
      <c r="H1420" s="188"/>
      <c r="I1420" s="190" t="s">
        <v>278</v>
      </c>
      <c r="J1420" s="191">
        <f>+J1421+J1429+J1441</f>
        <v>0</v>
      </c>
      <c r="K1420" s="191">
        <f>+K1421+K1429+K1441</f>
        <v>0</v>
      </c>
      <c r="L1420" s="191">
        <f>+J1420+K1420</f>
        <v>0</v>
      </c>
      <c r="M1420" s="191">
        <f>+M1421+M1429+M1441</f>
        <v>0</v>
      </c>
      <c r="N1420" s="191">
        <f>+N1421+N1429+N1441</f>
        <v>0</v>
      </c>
      <c r="O1420" s="191">
        <f>+M1420+N1420</f>
        <v>0</v>
      </c>
      <c r="P1420" s="191">
        <f>+L1420+O1420</f>
        <v>0</v>
      </c>
      <c r="Q1420" s="191"/>
      <c r="R1420" s="308"/>
      <c r="S1420" s="308"/>
      <c r="T1420" s="191">
        <f>+T1421+T1429+T1441</f>
        <v>0</v>
      </c>
      <c r="U1420" s="191">
        <f>+U1421+U1429+U1441</f>
        <v>0</v>
      </c>
      <c r="V1420" s="191">
        <f>+V1421+V1429+V1441</f>
        <v>0</v>
      </c>
      <c r="W1420" s="191">
        <f>+W1421+W1429+W1441</f>
        <v>0</v>
      </c>
      <c r="X1420" s="193"/>
      <c r="Y1420" s="193"/>
      <c r="Z1420" s="191">
        <f>+Z1421+Z1429+Z1441</f>
        <v>0</v>
      </c>
      <c r="AA1420" s="191">
        <f>+AA1421+AA1429+AA1441</f>
        <v>0</v>
      </c>
      <c r="AB1420" s="191">
        <f>+AB1421+AB1429+AB1441</f>
        <v>0</v>
      </c>
      <c r="AC1420" s="191">
        <f>+AC1421+AC1429+AC1441</f>
        <v>0</v>
      </c>
      <c r="AD1420" s="193"/>
      <c r="AE1420" s="193"/>
      <c r="AF1420" s="191">
        <f>+AF1421+AF1429+AF1441</f>
        <v>0</v>
      </c>
      <c r="AG1420" s="191">
        <f>+AG1421+AG1429+AG1441</f>
        <v>0</v>
      </c>
      <c r="AH1420" s="191">
        <f>+AF1420+AG1420</f>
        <v>0</v>
      </c>
      <c r="AI1420" s="191">
        <f>+AI1421+AI1429+AI1441</f>
        <v>0</v>
      </c>
      <c r="AJ1420" s="191">
        <f>+AJ1421+AJ1429+AJ1441</f>
        <v>0</v>
      </c>
      <c r="AK1420" s="191">
        <f>+AI1420+AJ1420</f>
        <v>0</v>
      </c>
      <c r="AL1420" s="191">
        <f>+AH1420+AK1420</f>
        <v>0</v>
      </c>
      <c r="AM1420" s="191">
        <f>+AM1421+AM1429+AM1441</f>
        <v>0</v>
      </c>
      <c r="AN1420" s="191">
        <f>+AN1421+AN1429+AN1441</f>
        <v>0</v>
      </c>
      <c r="AO1420" s="191">
        <f>+AM1420+AN1420</f>
        <v>0</v>
      </c>
      <c r="AP1420" s="191">
        <f>+AP1421+AP1429+AP1441</f>
        <v>0</v>
      </c>
      <c r="AQ1420" s="191">
        <f>+AQ1421+AQ1429+AQ1441</f>
        <v>0</v>
      </c>
      <c r="AR1420" s="191">
        <f>+AP1420+AQ1420</f>
        <v>0</v>
      </c>
      <c r="AS1420" s="191">
        <f>+AO1420+AR1420</f>
        <v>0</v>
      </c>
      <c r="AT1420" s="191">
        <f>+AT1421+AT1429+AT1441</f>
        <v>0</v>
      </c>
      <c r="AU1420" s="191">
        <f>+AU1421+AU1429+AU1441</f>
        <v>0</v>
      </c>
      <c r="AV1420" s="191">
        <f>+AT1420+AU1420</f>
        <v>0</v>
      </c>
      <c r="AW1420" s="191">
        <f>+AW1421+AW1429+AW1441</f>
        <v>0</v>
      </c>
      <c r="AX1420" s="191">
        <f>+AX1421+AX1429+AX1441</f>
        <v>0</v>
      </c>
      <c r="AY1420" s="191">
        <f>+AW1420+AX1420</f>
        <v>0</v>
      </c>
      <c r="AZ1420" s="191">
        <f>+AV1420+AY1420</f>
        <v>0</v>
      </c>
      <c r="BA1420" s="191">
        <f>+BA1421+BA1429+BA1441</f>
        <v>0</v>
      </c>
      <c r="BB1420" s="191">
        <f>+BB1421+BB1429+BB1441</f>
        <v>0</v>
      </c>
      <c r="BC1420" s="191">
        <f>+BA1420+BB1420</f>
        <v>0</v>
      </c>
      <c r="BD1420" s="191">
        <f>+BD1421+BD1429+BD1441</f>
        <v>0</v>
      </c>
      <c r="BE1420" s="191">
        <f>+BE1421+BE1429+BE1441</f>
        <v>0</v>
      </c>
      <c r="BF1420" s="191">
        <f>+BD1420+BE1420</f>
        <v>0</v>
      </c>
      <c r="BG1420" s="191">
        <f>+BC1420+BF1420</f>
        <v>0</v>
      </c>
      <c r="BH1420" s="191">
        <f>+BH1421+BH1429+BH1441</f>
        <v>0</v>
      </c>
      <c r="BI1420" s="191">
        <f>+BI1421+BI1429+BI1441</f>
        <v>0</v>
      </c>
      <c r="BJ1420" s="191">
        <f>+BH1420+BI1420</f>
        <v>0</v>
      </c>
      <c r="BK1420" s="191">
        <f>+BK1421+BK1429+BK1441</f>
        <v>0</v>
      </c>
      <c r="BL1420" s="191">
        <f>+BL1421+BL1429+BL1441</f>
        <v>0</v>
      </c>
      <c r="BM1420" s="191">
        <f>+BK1420+BL1420</f>
        <v>0</v>
      </c>
      <c r="BN1420" s="191">
        <f>+BJ1420+BM1420</f>
        <v>0</v>
      </c>
      <c r="BO1420" s="191">
        <f>+BO1421+BO1429+BO1441</f>
        <v>0</v>
      </c>
      <c r="BP1420" s="191">
        <f>+BP1421+BP1429+BP1441</f>
        <v>0</v>
      </c>
      <c r="BQ1420" s="191">
        <f>+BO1420+BP1420</f>
        <v>0</v>
      </c>
      <c r="BR1420" s="191">
        <f>+BR1421+BR1429+BR1441</f>
        <v>0</v>
      </c>
      <c r="BS1420" s="191">
        <f>+BS1421+BS1429+BS1441</f>
        <v>0</v>
      </c>
      <c r="BT1420" s="191">
        <f>+BR1420+BS1420</f>
        <v>0</v>
      </c>
      <c r="BU1420" s="191">
        <f>+BQ1420+BT1420</f>
        <v>0</v>
      </c>
      <c r="BV1420" s="194"/>
      <c r="BW1420" s="194"/>
      <c r="BX1420" s="195"/>
      <c r="BY1420" s="195"/>
      <c r="BZ1420" s="194"/>
      <c r="CA1420" s="196"/>
    </row>
    <row r="1421" spans="2:79" ht="36.75" hidden="1" customHeight="1">
      <c r="B1421" s="197">
        <v>2015</v>
      </c>
      <c r="C1421" s="198">
        <v>8320</v>
      </c>
      <c r="D1421" s="197">
        <v>6</v>
      </c>
      <c r="E1421" s="197">
        <v>5000</v>
      </c>
      <c r="F1421" s="197">
        <v>5100</v>
      </c>
      <c r="G1421" s="197">
        <v>511</v>
      </c>
      <c r="H1421" s="197"/>
      <c r="I1421" s="199" t="s">
        <v>277</v>
      </c>
      <c r="J1421" s="200">
        <f>SUM(J1422:J1428)</f>
        <v>0</v>
      </c>
      <c r="K1421" s="200">
        <f>SUM(K1422:K1428)</f>
        <v>0</v>
      </c>
      <c r="L1421" s="200">
        <f>+J1421+K1421</f>
        <v>0</v>
      </c>
      <c r="M1421" s="200">
        <f>SUM(M1422:M1428)</f>
        <v>0</v>
      </c>
      <c r="N1421" s="200">
        <f>SUM(N1422:N1428)</f>
        <v>0</v>
      </c>
      <c r="O1421" s="200">
        <f>+M1421+N1421</f>
        <v>0</v>
      </c>
      <c r="P1421" s="200">
        <f>+L1421+O1421</f>
        <v>0</v>
      </c>
      <c r="Q1421" s="200"/>
      <c r="R1421" s="309"/>
      <c r="S1421" s="309"/>
      <c r="T1421" s="200">
        <f>SUM(T1422:T1428)</f>
        <v>0</v>
      </c>
      <c r="U1421" s="200">
        <f>SUM(U1422:U1428)</f>
        <v>0</v>
      </c>
      <c r="V1421" s="200">
        <f>SUM(V1422:V1428)</f>
        <v>0</v>
      </c>
      <c r="W1421" s="200">
        <f>SUM(W1422:W1428)</f>
        <v>0</v>
      </c>
      <c r="X1421" s="202"/>
      <c r="Y1421" s="202"/>
      <c r="Z1421" s="200">
        <f>SUM(Z1422:Z1428)</f>
        <v>0</v>
      </c>
      <c r="AA1421" s="200">
        <f>SUM(AA1422:AA1428)</f>
        <v>0</v>
      </c>
      <c r="AB1421" s="200">
        <f>SUM(AB1422:AB1428)</f>
        <v>0</v>
      </c>
      <c r="AC1421" s="200">
        <f>SUM(AC1422:AC1428)</f>
        <v>0</v>
      </c>
      <c r="AD1421" s="202"/>
      <c r="AE1421" s="202"/>
      <c r="AF1421" s="200">
        <f>SUM(AF1422:AF1428)</f>
        <v>0</v>
      </c>
      <c r="AG1421" s="200">
        <f>SUM(AG1422:AG1428)</f>
        <v>0</v>
      </c>
      <c r="AH1421" s="200">
        <f>+AF1421+AG1421</f>
        <v>0</v>
      </c>
      <c r="AI1421" s="200">
        <f>SUM(AI1422:AI1428)</f>
        <v>0</v>
      </c>
      <c r="AJ1421" s="200">
        <f>SUM(AJ1422:AJ1428)</f>
        <v>0</v>
      </c>
      <c r="AK1421" s="200">
        <f>+AI1421+AJ1421</f>
        <v>0</v>
      </c>
      <c r="AL1421" s="200">
        <f>+AH1421+AK1421</f>
        <v>0</v>
      </c>
      <c r="AM1421" s="200">
        <f>SUM(AM1422:AM1428)</f>
        <v>0</v>
      </c>
      <c r="AN1421" s="200">
        <f>SUM(AN1422:AN1428)</f>
        <v>0</v>
      </c>
      <c r="AO1421" s="200">
        <f>+AM1421+AN1421</f>
        <v>0</v>
      </c>
      <c r="AP1421" s="200">
        <f>SUM(AP1422:AP1428)</f>
        <v>0</v>
      </c>
      <c r="AQ1421" s="200">
        <f>SUM(AQ1422:AQ1428)</f>
        <v>0</v>
      </c>
      <c r="AR1421" s="200">
        <f>+AP1421+AQ1421</f>
        <v>0</v>
      </c>
      <c r="AS1421" s="200">
        <f>+AO1421+AR1421</f>
        <v>0</v>
      </c>
      <c r="AT1421" s="200">
        <f>SUM(AT1422:AT1428)</f>
        <v>0</v>
      </c>
      <c r="AU1421" s="200">
        <f>SUM(AU1422:AU1428)</f>
        <v>0</v>
      </c>
      <c r="AV1421" s="200">
        <f>+AT1421+AU1421</f>
        <v>0</v>
      </c>
      <c r="AW1421" s="200">
        <f>SUM(AW1422:AW1428)</f>
        <v>0</v>
      </c>
      <c r="AX1421" s="200">
        <f>SUM(AX1422:AX1428)</f>
        <v>0</v>
      </c>
      <c r="AY1421" s="200">
        <f>+AW1421+AX1421</f>
        <v>0</v>
      </c>
      <c r="AZ1421" s="200">
        <f>+AV1421+AY1421</f>
        <v>0</v>
      </c>
      <c r="BA1421" s="200">
        <f>SUM(BA1422:BA1428)</f>
        <v>0</v>
      </c>
      <c r="BB1421" s="200">
        <f>SUM(BB1422:BB1428)</f>
        <v>0</v>
      </c>
      <c r="BC1421" s="200">
        <f>+BA1421+BB1421</f>
        <v>0</v>
      </c>
      <c r="BD1421" s="200">
        <f>SUM(BD1422:BD1428)</f>
        <v>0</v>
      </c>
      <c r="BE1421" s="200">
        <f>SUM(BE1422:BE1428)</f>
        <v>0</v>
      </c>
      <c r="BF1421" s="200">
        <f>+BD1421+BE1421</f>
        <v>0</v>
      </c>
      <c r="BG1421" s="200">
        <f>+BC1421+BF1421</f>
        <v>0</v>
      </c>
      <c r="BH1421" s="200">
        <f>SUM(BH1422:BH1428)</f>
        <v>0</v>
      </c>
      <c r="BI1421" s="200">
        <f>SUM(BI1422:BI1428)</f>
        <v>0</v>
      </c>
      <c r="BJ1421" s="200">
        <f>+BH1421+BI1421</f>
        <v>0</v>
      </c>
      <c r="BK1421" s="200">
        <f>SUM(BK1422:BK1428)</f>
        <v>0</v>
      </c>
      <c r="BL1421" s="200">
        <f>SUM(BL1422:BL1428)</f>
        <v>0</v>
      </c>
      <c r="BM1421" s="200">
        <f>+BK1421+BL1421</f>
        <v>0</v>
      </c>
      <c r="BN1421" s="200">
        <f>+BJ1421+BM1421</f>
        <v>0</v>
      </c>
      <c r="BO1421" s="200">
        <f>SUM(BO1422:BO1428)</f>
        <v>0</v>
      </c>
      <c r="BP1421" s="200">
        <f>SUM(BP1422:BP1428)</f>
        <v>0</v>
      </c>
      <c r="BQ1421" s="200">
        <f>+BO1421+BP1421</f>
        <v>0</v>
      </c>
      <c r="BR1421" s="200">
        <f>SUM(BR1422:BR1428)</f>
        <v>0</v>
      </c>
      <c r="BS1421" s="200">
        <f>SUM(BS1422:BS1428)</f>
        <v>0</v>
      </c>
      <c r="BT1421" s="200">
        <f>+BR1421+BS1421</f>
        <v>0</v>
      </c>
      <c r="BU1421" s="200">
        <f>+BQ1421+BT1421</f>
        <v>0</v>
      </c>
      <c r="BV1421" s="203"/>
      <c r="BW1421" s="203"/>
      <c r="BX1421" s="204"/>
      <c r="BY1421" s="204"/>
      <c r="BZ1421" s="203"/>
      <c r="CA1421" s="205"/>
    </row>
    <row r="1422" spans="2:79" ht="36.75" hidden="1" customHeight="1">
      <c r="B1422" s="218">
        <v>2015</v>
      </c>
      <c r="C1422" s="219">
        <v>8320</v>
      </c>
      <c r="D1422" s="218">
        <v>6</v>
      </c>
      <c r="E1422" s="218">
        <v>5000</v>
      </c>
      <c r="F1422" s="218">
        <v>5100</v>
      </c>
      <c r="G1422" s="218">
        <v>511</v>
      </c>
      <c r="H1422" s="218">
        <v>1</v>
      </c>
      <c r="I1422" s="220" t="s">
        <v>498</v>
      </c>
      <c r="J1422" s="209">
        <v>0</v>
      </c>
      <c r="K1422" s="209">
        <v>0</v>
      </c>
      <c r="L1422" s="210">
        <f>+J1422+K1422</f>
        <v>0</v>
      </c>
      <c r="M1422" s="209">
        <v>0</v>
      </c>
      <c r="N1422" s="209">
        <v>0</v>
      </c>
      <c r="O1422" s="210">
        <f>+M1422+N1422</f>
        <v>0</v>
      </c>
      <c r="P1422" s="210">
        <f>+L1422+O1422</f>
        <v>0</v>
      </c>
      <c r="Q1422" s="221" t="s">
        <v>19</v>
      </c>
      <c r="R1422" s="307"/>
      <c r="S1422" s="307"/>
      <c r="T1422" s="213">
        <v>0</v>
      </c>
      <c r="U1422" s="213">
        <v>0</v>
      </c>
      <c r="V1422" s="213">
        <v>0</v>
      </c>
      <c r="W1422" s="213">
        <v>0</v>
      </c>
      <c r="X1422" s="213"/>
      <c r="Y1422" s="213"/>
      <c r="Z1422" s="213">
        <v>0</v>
      </c>
      <c r="AA1422" s="213">
        <v>0</v>
      </c>
      <c r="AB1422" s="213">
        <v>0</v>
      </c>
      <c r="AC1422" s="213">
        <v>0</v>
      </c>
      <c r="AD1422" s="214"/>
      <c r="AE1422" s="214"/>
      <c r="AF1422" s="209">
        <f>J1422+T1422-Z1422</f>
        <v>0</v>
      </c>
      <c r="AG1422" s="209">
        <f>K1422+U1422-AA1422</f>
        <v>0</v>
      </c>
      <c r="AH1422" s="210">
        <f>+AF1422+AG1422</f>
        <v>0</v>
      </c>
      <c r="AI1422" s="209">
        <f>M1422+V1422-AB1422</f>
        <v>0</v>
      </c>
      <c r="AJ1422" s="209">
        <f>N1422+W1422-AC1422</f>
        <v>0</v>
      </c>
      <c r="AK1422" s="210">
        <f>+AI1422+AJ1422</f>
        <v>0</v>
      </c>
      <c r="AL1422" s="210">
        <f>+AH1422+AK1422</f>
        <v>0</v>
      </c>
      <c r="AM1422" s="213">
        <v>0</v>
      </c>
      <c r="AN1422" s="213">
        <v>0</v>
      </c>
      <c r="AO1422" s="210">
        <f>+AM1422+AN1422</f>
        <v>0</v>
      </c>
      <c r="AP1422" s="213">
        <v>0</v>
      </c>
      <c r="AQ1422" s="213">
        <v>0</v>
      </c>
      <c r="AR1422" s="210">
        <f>+AP1422+AQ1422</f>
        <v>0</v>
      </c>
      <c r="AS1422" s="210">
        <f>+AO1422+AR1422</f>
        <v>0</v>
      </c>
      <c r="AT1422" s="213">
        <v>0</v>
      </c>
      <c r="AU1422" s="213">
        <v>0</v>
      </c>
      <c r="AV1422" s="210">
        <f>+AT1422+AU1422</f>
        <v>0</v>
      </c>
      <c r="AW1422" s="213">
        <v>0</v>
      </c>
      <c r="AX1422" s="213">
        <v>0</v>
      </c>
      <c r="AY1422" s="210">
        <f>+AW1422+AX1422</f>
        <v>0</v>
      </c>
      <c r="AZ1422" s="210">
        <f>+AV1422+AY1422</f>
        <v>0</v>
      </c>
      <c r="BA1422" s="213">
        <v>0</v>
      </c>
      <c r="BB1422" s="213">
        <v>0</v>
      </c>
      <c r="BC1422" s="210">
        <f>+BA1422+BB1422</f>
        <v>0</v>
      </c>
      <c r="BD1422" s="213">
        <v>0</v>
      </c>
      <c r="BE1422" s="213">
        <v>0</v>
      </c>
      <c r="BF1422" s="210">
        <f>+BD1422+BE1422</f>
        <v>0</v>
      </c>
      <c r="BG1422" s="210">
        <f>+BC1422+BF1422</f>
        <v>0</v>
      </c>
      <c r="BH1422" s="213">
        <v>0</v>
      </c>
      <c r="BI1422" s="213">
        <v>0</v>
      </c>
      <c r="BJ1422" s="210">
        <f>+BH1422+BI1422</f>
        <v>0</v>
      </c>
      <c r="BK1422" s="213">
        <v>0</v>
      </c>
      <c r="BL1422" s="213">
        <v>0</v>
      </c>
      <c r="BM1422" s="210">
        <f>+BK1422+BL1422</f>
        <v>0</v>
      </c>
      <c r="BN1422" s="210">
        <f>+BJ1422+BM1422</f>
        <v>0</v>
      </c>
      <c r="BO1422" s="209">
        <f>AF1422-AM1422-AT1422-BA1422-BH1422</f>
        <v>0</v>
      </c>
      <c r="BP1422" s="209">
        <f>AG1422-AN1422-AU1422-BB1422-BI1422</f>
        <v>0</v>
      </c>
      <c r="BQ1422" s="210">
        <f>+BO1422+BP1422</f>
        <v>0</v>
      </c>
      <c r="BR1422" s="209">
        <f>AI1422-AP1422-AW1422-BD1422-BK1422</f>
        <v>0</v>
      </c>
      <c r="BS1422" s="209">
        <f>AJ1422-AQ1422-AX1422-BE1422-BL1422</f>
        <v>0</v>
      </c>
      <c r="BT1422" s="210">
        <f>+BR1422+BS1422</f>
        <v>0</v>
      </c>
      <c r="BU1422" s="210">
        <f>+BQ1422+BT1422</f>
        <v>0</v>
      </c>
      <c r="BV1422" s="215">
        <f>R1422+X1422-AD1422</f>
        <v>0</v>
      </c>
      <c r="BW1422" s="215">
        <f>S1422+Y1422-AE1422</f>
        <v>0</v>
      </c>
      <c r="BX1422" s="216">
        <v>0</v>
      </c>
      <c r="BY1422" s="216">
        <v>0</v>
      </c>
      <c r="BZ1422" s="215">
        <f>BV1422-BX1422</f>
        <v>0</v>
      </c>
      <c r="CA1422" s="217">
        <f>BW1422-BY1422</f>
        <v>0</v>
      </c>
    </row>
    <row r="1423" spans="2:79" ht="36.75" hidden="1" customHeight="1">
      <c r="B1423" s="218">
        <v>2015</v>
      </c>
      <c r="C1423" s="219">
        <v>8320</v>
      </c>
      <c r="D1423" s="218">
        <v>6</v>
      </c>
      <c r="E1423" s="218">
        <v>5000</v>
      </c>
      <c r="F1423" s="218">
        <v>5100</v>
      </c>
      <c r="G1423" s="218">
        <v>511</v>
      </c>
      <c r="H1423" s="218">
        <v>2</v>
      </c>
      <c r="I1423" s="220" t="s">
        <v>1280</v>
      </c>
      <c r="J1423" s="209">
        <v>0</v>
      </c>
      <c r="K1423" s="209">
        <v>0</v>
      </c>
      <c r="L1423" s="210">
        <f>+J1423+K1423</f>
        <v>0</v>
      </c>
      <c r="M1423" s="209">
        <v>0</v>
      </c>
      <c r="N1423" s="209">
        <v>0</v>
      </c>
      <c r="O1423" s="210">
        <f>+M1423+N1423</f>
        <v>0</v>
      </c>
      <c r="P1423" s="210">
        <f>+L1423+O1423</f>
        <v>0</v>
      </c>
      <c r="Q1423" s="221" t="s">
        <v>19</v>
      </c>
      <c r="R1423" s="307"/>
      <c r="S1423" s="307"/>
      <c r="T1423" s="213">
        <v>0</v>
      </c>
      <c r="U1423" s="213">
        <v>0</v>
      </c>
      <c r="V1423" s="213">
        <v>0</v>
      </c>
      <c r="W1423" s="213">
        <v>0</v>
      </c>
      <c r="X1423" s="213"/>
      <c r="Y1423" s="213"/>
      <c r="Z1423" s="213">
        <v>0</v>
      </c>
      <c r="AA1423" s="213">
        <v>0</v>
      </c>
      <c r="AB1423" s="213">
        <v>0</v>
      </c>
      <c r="AC1423" s="213">
        <v>0</v>
      </c>
      <c r="AD1423" s="214"/>
      <c r="AE1423" s="214"/>
      <c r="AF1423" s="209">
        <f>J1423+T1423-Z1423</f>
        <v>0</v>
      </c>
      <c r="AG1423" s="209">
        <f>K1423+U1423-AA1423</f>
        <v>0</v>
      </c>
      <c r="AH1423" s="210">
        <f>+AF1423+AG1423</f>
        <v>0</v>
      </c>
      <c r="AI1423" s="209">
        <f>M1423+V1423-AB1423</f>
        <v>0</v>
      </c>
      <c r="AJ1423" s="209">
        <f>N1423+W1423-AC1423</f>
        <v>0</v>
      </c>
      <c r="AK1423" s="210">
        <f>+AI1423+AJ1423</f>
        <v>0</v>
      </c>
      <c r="AL1423" s="210">
        <f>+AH1423+AK1423</f>
        <v>0</v>
      </c>
      <c r="AM1423" s="213">
        <v>0</v>
      </c>
      <c r="AN1423" s="213">
        <v>0</v>
      </c>
      <c r="AO1423" s="210">
        <f>+AM1423+AN1423</f>
        <v>0</v>
      </c>
      <c r="AP1423" s="213">
        <v>0</v>
      </c>
      <c r="AQ1423" s="213">
        <v>0</v>
      </c>
      <c r="AR1423" s="210">
        <f>+AP1423+AQ1423</f>
        <v>0</v>
      </c>
      <c r="AS1423" s="210">
        <f>+AO1423+AR1423</f>
        <v>0</v>
      </c>
      <c r="AT1423" s="213">
        <v>0</v>
      </c>
      <c r="AU1423" s="213">
        <v>0</v>
      </c>
      <c r="AV1423" s="210">
        <f>+AT1423+AU1423</f>
        <v>0</v>
      </c>
      <c r="AW1423" s="213">
        <v>0</v>
      </c>
      <c r="AX1423" s="213">
        <v>0</v>
      </c>
      <c r="AY1423" s="210">
        <f>+AW1423+AX1423</f>
        <v>0</v>
      </c>
      <c r="AZ1423" s="210">
        <f>+AV1423+AY1423</f>
        <v>0</v>
      </c>
      <c r="BA1423" s="213">
        <v>0</v>
      </c>
      <c r="BB1423" s="213">
        <v>0</v>
      </c>
      <c r="BC1423" s="210">
        <f>+BA1423+BB1423</f>
        <v>0</v>
      </c>
      <c r="BD1423" s="213">
        <v>0</v>
      </c>
      <c r="BE1423" s="213">
        <v>0</v>
      </c>
      <c r="BF1423" s="210">
        <f>+BD1423+BE1423</f>
        <v>0</v>
      </c>
      <c r="BG1423" s="210">
        <f>+BC1423+BF1423</f>
        <v>0</v>
      </c>
      <c r="BH1423" s="213">
        <v>0</v>
      </c>
      <c r="BI1423" s="213">
        <v>0</v>
      </c>
      <c r="BJ1423" s="210">
        <f>+BH1423+BI1423</f>
        <v>0</v>
      </c>
      <c r="BK1423" s="213">
        <v>0</v>
      </c>
      <c r="BL1423" s="213">
        <v>0</v>
      </c>
      <c r="BM1423" s="210">
        <f>+BK1423+BL1423</f>
        <v>0</v>
      </c>
      <c r="BN1423" s="210">
        <f>+BJ1423+BM1423</f>
        <v>0</v>
      </c>
      <c r="BO1423" s="209">
        <f>AF1423-AM1423-AT1423-BA1423-BH1423</f>
        <v>0</v>
      </c>
      <c r="BP1423" s="209">
        <f>AG1423-AN1423-AU1423-BB1423-BI1423</f>
        <v>0</v>
      </c>
      <c r="BQ1423" s="210">
        <f>+BO1423+BP1423</f>
        <v>0</v>
      </c>
      <c r="BR1423" s="209">
        <f>AI1423-AP1423-AW1423-BD1423-BK1423</f>
        <v>0</v>
      </c>
      <c r="BS1423" s="209">
        <f>AJ1423-AQ1423-AX1423-BE1423-BL1423</f>
        <v>0</v>
      </c>
      <c r="BT1423" s="210">
        <f>+BR1423+BS1423</f>
        <v>0</v>
      </c>
      <c r="BU1423" s="210">
        <f>+BQ1423+BT1423</f>
        <v>0</v>
      </c>
      <c r="BV1423" s="215">
        <f>R1423+X1423-AD1423</f>
        <v>0</v>
      </c>
      <c r="BW1423" s="215">
        <f>S1423+Y1423-AE1423</f>
        <v>0</v>
      </c>
      <c r="BX1423" s="216">
        <v>0</v>
      </c>
      <c r="BY1423" s="216">
        <v>0</v>
      </c>
      <c r="BZ1423" s="215">
        <f>BV1423-BX1423</f>
        <v>0</v>
      </c>
      <c r="CA1423" s="217">
        <f>BW1423-BY1423</f>
        <v>0</v>
      </c>
    </row>
    <row r="1424" spans="2:79" ht="36.75" hidden="1" customHeight="1">
      <c r="B1424" s="218">
        <v>2015</v>
      </c>
      <c r="C1424" s="219">
        <v>8320</v>
      </c>
      <c r="D1424" s="218">
        <v>6</v>
      </c>
      <c r="E1424" s="218">
        <v>5000</v>
      </c>
      <c r="F1424" s="218">
        <v>5100</v>
      </c>
      <c r="G1424" s="218">
        <v>511</v>
      </c>
      <c r="H1424" s="218">
        <v>3</v>
      </c>
      <c r="I1424" s="220" t="s">
        <v>253</v>
      </c>
      <c r="J1424" s="209">
        <v>0</v>
      </c>
      <c r="K1424" s="209">
        <v>0</v>
      </c>
      <c r="L1424" s="210">
        <f>+J1424+K1424</f>
        <v>0</v>
      </c>
      <c r="M1424" s="209">
        <v>0</v>
      </c>
      <c r="N1424" s="209">
        <v>0</v>
      </c>
      <c r="O1424" s="210">
        <f>+M1424+N1424</f>
        <v>0</v>
      </c>
      <c r="P1424" s="210">
        <f>+L1424+O1424</f>
        <v>0</v>
      </c>
      <c r="Q1424" s="221" t="s">
        <v>19</v>
      </c>
      <c r="R1424" s="307"/>
      <c r="S1424" s="307"/>
      <c r="T1424" s="213">
        <v>0</v>
      </c>
      <c r="U1424" s="213">
        <v>0</v>
      </c>
      <c r="V1424" s="213">
        <v>0</v>
      </c>
      <c r="W1424" s="213">
        <v>0</v>
      </c>
      <c r="X1424" s="213"/>
      <c r="Y1424" s="213"/>
      <c r="Z1424" s="213">
        <v>0</v>
      </c>
      <c r="AA1424" s="213">
        <v>0</v>
      </c>
      <c r="AB1424" s="213">
        <v>0</v>
      </c>
      <c r="AC1424" s="213">
        <v>0</v>
      </c>
      <c r="AD1424" s="214"/>
      <c r="AE1424" s="214"/>
      <c r="AF1424" s="209">
        <f>J1424+T1424-Z1424</f>
        <v>0</v>
      </c>
      <c r="AG1424" s="209">
        <f>K1424+U1424-AA1424</f>
        <v>0</v>
      </c>
      <c r="AH1424" s="210">
        <f>+AF1424+AG1424</f>
        <v>0</v>
      </c>
      <c r="AI1424" s="209">
        <f>M1424+V1424-AB1424</f>
        <v>0</v>
      </c>
      <c r="AJ1424" s="209">
        <f>N1424+W1424-AC1424</f>
        <v>0</v>
      </c>
      <c r="AK1424" s="210">
        <f>+AI1424+AJ1424</f>
        <v>0</v>
      </c>
      <c r="AL1424" s="210">
        <f>+AH1424+AK1424</f>
        <v>0</v>
      </c>
      <c r="AM1424" s="213">
        <v>0</v>
      </c>
      <c r="AN1424" s="213">
        <v>0</v>
      </c>
      <c r="AO1424" s="210">
        <f>+AM1424+AN1424</f>
        <v>0</v>
      </c>
      <c r="AP1424" s="213">
        <v>0</v>
      </c>
      <c r="AQ1424" s="213">
        <v>0</v>
      </c>
      <c r="AR1424" s="210">
        <f>+AP1424+AQ1424</f>
        <v>0</v>
      </c>
      <c r="AS1424" s="210">
        <f>+AO1424+AR1424</f>
        <v>0</v>
      </c>
      <c r="AT1424" s="213">
        <v>0</v>
      </c>
      <c r="AU1424" s="213">
        <v>0</v>
      </c>
      <c r="AV1424" s="210">
        <f>+AT1424+AU1424</f>
        <v>0</v>
      </c>
      <c r="AW1424" s="213">
        <v>0</v>
      </c>
      <c r="AX1424" s="213">
        <v>0</v>
      </c>
      <c r="AY1424" s="210">
        <f>+AW1424+AX1424</f>
        <v>0</v>
      </c>
      <c r="AZ1424" s="210">
        <f>+AV1424+AY1424</f>
        <v>0</v>
      </c>
      <c r="BA1424" s="213">
        <v>0</v>
      </c>
      <c r="BB1424" s="213">
        <v>0</v>
      </c>
      <c r="BC1424" s="210">
        <f>+BA1424+BB1424</f>
        <v>0</v>
      </c>
      <c r="BD1424" s="213">
        <v>0</v>
      </c>
      <c r="BE1424" s="213">
        <v>0</v>
      </c>
      <c r="BF1424" s="210">
        <f>+BD1424+BE1424</f>
        <v>0</v>
      </c>
      <c r="BG1424" s="210">
        <f>+BC1424+BF1424</f>
        <v>0</v>
      </c>
      <c r="BH1424" s="213">
        <v>0</v>
      </c>
      <c r="BI1424" s="213">
        <v>0</v>
      </c>
      <c r="BJ1424" s="210">
        <f>+BH1424+BI1424</f>
        <v>0</v>
      </c>
      <c r="BK1424" s="213">
        <v>0</v>
      </c>
      <c r="BL1424" s="213">
        <v>0</v>
      </c>
      <c r="BM1424" s="210">
        <f>+BK1424+BL1424</f>
        <v>0</v>
      </c>
      <c r="BN1424" s="210">
        <f>+BJ1424+BM1424</f>
        <v>0</v>
      </c>
      <c r="BO1424" s="209">
        <f>AF1424-AM1424-AT1424-BA1424-BH1424</f>
        <v>0</v>
      </c>
      <c r="BP1424" s="209">
        <f>AG1424-AN1424-AU1424-BB1424-BI1424</f>
        <v>0</v>
      </c>
      <c r="BQ1424" s="210">
        <f>+BO1424+BP1424</f>
        <v>0</v>
      </c>
      <c r="BR1424" s="209">
        <f>AI1424-AP1424-AW1424-BD1424-BK1424</f>
        <v>0</v>
      </c>
      <c r="BS1424" s="209">
        <f>AJ1424-AQ1424-AX1424-BE1424-BL1424</f>
        <v>0</v>
      </c>
      <c r="BT1424" s="210">
        <f>+BR1424+BS1424</f>
        <v>0</v>
      </c>
      <c r="BU1424" s="210">
        <f>+BQ1424+BT1424</f>
        <v>0</v>
      </c>
      <c r="BV1424" s="215">
        <f>R1424+X1424-AD1424</f>
        <v>0</v>
      </c>
      <c r="BW1424" s="215">
        <f>S1424+Y1424-AE1424</f>
        <v>0</v>
      </c>
      <c r="BX1424" s="216">
        <v>0</v>
      </c>
      <c r="BY1424" s="216">
        <v>0</v>
      </c>
      <c r="BZ1424" s="215">
        <f>BV1424-BX1424</f>
        <v>0</v>
      </c>
      <c r="CA1424" s="217">
        <f>BW1424-BY1424</f>
        <v>0</v>
      </c>
    </row>
    <row r="1425" spans="2:79" ht="36.75" hidden="1" customHeight="1">
      <c r="B1425" s="206">
        <v>2015</v>
      </c>
      <c r="C1425" s="207">
        <v>8320</v>
      </c>
      <c r="D1425" s="206">
        <v>6</v>
      </c>
      <c r="E1425" s="206">
        <v>5000</v>
      </c>
      <c r="F1425" s="206">
        <v>5100</v>
      </c>
      <c r="G1425" s="218">
        <v>511</v>
      </c>
      <c r="H1425" s="206">
        <v>4</v>
      </c>
      <c r="I1425" s="208" t="s">
        <v>1533</v>
      </c>
      <c r="J1425" s="209">
        <v>0</v>
      </c>
      <c r="K1425" s="209">
        <v>0</v>
      </c>
      <c r="L1425" s="210">
        <f>+J1425+K1425</f>
        <v>0</v>
      </c>
      <c r="M1425" s="209">
        <v>0</v>
      </c>
      <c r="N1425" s="209">
        <v>0</v>
      </c>
      <c r="O1425" s="210">
        <f>+M1425+N1425</f>
        <v>0</v>
      </c>
      <c r="P1425" s="210">
        <f>+L1425+O1425</f>
        <v>0</v>
      </c>
      <c r="Q1425" s="221" t="s">
        <v>19</v>
      </c>
      <c r="R1425" s="307"/>
      <c r="S1425" s="307"/>
      <c r="T1425" s="213">
        <v>0</v>
      </c>
      <c r="U1425" s="213">
        <v>0</v>
      </c>
      <c r="V1425" s="213">
        <v>0</v>
      </c>
      <c r="W1425" s="213">
        <v>0</v>
      </c>
      <c r="X1425" s="213"/>
      <c r="Y1425" s="213"/>
      <c r="Z1425" s="213">
        <v>0</v>
      </c>
      <c r="AA1425" s="213">
        <v>0</v>
      </c>
      <c r="AB1425" s="213">
        <v>0</v>
      </c>
      <c r="AC1425" s="213">
        <v>0</v>
      </c>
      <c r="AD1425" s="214"/>
      <c r="AE1425" s="214"/>
      <c r="AF1425" s="209">
        <f>J1425+T1425-Z1425</f>
        <v>0</v>
      </c>
      <c r="AG1425" s="209">
        <f>K1425+U1425-AA1425</f>
        <v>0</v>
      </c>
      <c r="AH1425" s="210">
        <f>+AF1425+AG1425</f>
        <v>0</v>
      </c>
      <c r="AI1425" s="209">
        <f>M1425+V1425-AB1425</f>
        <v>0</v>
      </c>
      <c r="AJ1425" s="209">
        <f>N1425+W1425-AC1425</f>
        <v>0</v>
      </c>
      <c r="AK1425" s="210">
        <f>+AI1425+AJ1425</f>
        <v>0</v>
      </c>
      <c r="AL1425" s="210">
        <f>+AH1425+AK1425</f>
        <v>0</v>
      </c>
      <c r="AM1425" s="213">
        <v>0</v>
      </c>
      <c r="AN1425" s="213">
        <v>0</v>
      </c>
      <c r="AO1425" s="210">
        <f>+AM1425+AN1425</f>
        <v>0</v>
      </c>
      <c r="AP1425" s="213">
        <v>0</v>
      </c>
      <c r="AQ1425" s="213">
        <v>0</v>
      </c>
      <c r="AR1425" s="210">
        <f>+AP1425+AQ1425</f>
        <v>0</v>
      </c>
      <c r="AS1425" s="210">
        <f>+AO1425+AR1425</f>
        <v>0</v>
      </c>
      <c r="AT1425" s="213">
        <v>0</v>
      </c>
      <c r="AU1425" s="213">
        <v>0</v>
      </c>
      <c r="AV1425" s="210">
        <f>+AT1425+AU1425</f>
        <v>0</v>
      </c>
      <c r="AW1425" s="213">
        <v>0</v>
      </c>
      <c r="AX1425" s="213">
        <v>0</v>
      </c>
      <c r="AY1425" s="210">
        <f>+AW1425+AX1425</f>
        <v>0</v>
      </c>
      <c r="AZ1425" s="210">
        <f>+AV1425+AY1425</f>
        <v>0</v>
      </c>
      <c r="BA1425" s="213">
        <v>0</v>
      </c>
      <c r="BB1425" s="213">
        <v>0</v>
      </c>
      <c r="BC1425" s="210">
        <f>+BA1425+BB1425</f>
        <v>0</v>
      </c>
      <c r="BD1425" s="213">
        <v>0</v>
      </c>
      <c r="BE1425" s="213">
        <v>0</v>
      </c>
      <c r="BF1425" s="210">
        <f>+BD1425+BE1425</f>
        <v>0</v>
      </c>
      <c r="BG1425" s="210">
        <f>+BC1425+BF1425</f>
        <v>0</v>
      </c>
      <c r="BH1425" s="213">
        <v>0</v>
      </c>
      <c r="BI1425" s="213">
        <v>0</v>
      </c>
      <c r="BJ1425" s="210">
        <f>+BH1425+BI1425</f>
        <v>0</v>
      </c>
      <c r="BK1425" s="213">
        <v>0</v>
      </c>
      <c r="BL1425" s="213">
        <v>0</v>
      </c>
      <c r="BM1425" s="210">
        <f>+BK1425+BL1425</f>
        <v>0</v>
      </c>
      <c r="BN1425" s="210">
        <f>+BJ1425+BM1425</f>
        <v>0</v>
      </c>
      <c r="BO1425" s="209">
        <f>AF1425-AM1425-AT1425-BA1425-BH1425</f>
        <v>0</v>
      </c>
      <c r="BP1425" s="209">
        <f>AG1425-AN1425-AU1425-BB1425-BI1425</f>
        <v>0</v>
      </c>
      <c r="BQ1425" s="210">
        <f>+BO1425+BP1425</f>
        <v>0</v>
      </c>
      <c r="BR1425" s="209">
        <f>AI1425-AP1425-AW1425-BD1425-BK1425</f>
        <v>0</v>
      </c>
      <c r="BS1425" s="209">
        <f>AJ1425-AQ1425-AX1425-BE1425-BL1425</f>
        <v>0</v>
      </c>
      <c r="BT1425" s="210">
        <f>+BR1425+BS1425</f>
        <v>0</v>
      </c>
      <c r="BU1425" s="210">
        <f>+BQ1425+BT1425</f>
        <v>0</v>
      </c>
      <c r="BV1425" s="215">
        <f>R1425+X1425-AD1425</f>
        <v>0</v>
      </c>
      <c r="BW1425" s="215">
        <f>S1425+Y1425-AE1425</f>
        <v>0</v>
      </c>
      <c r="BX1425" s="216">
        <v>0</v>
      </c>
      <c r="BY1425" s="216">
        <v>0</v>
      </c>
      <c r="BZ1425" s="215">
        <f>BV1425-BX1425</f>
        <v>0</v>
      </c>
      <c r="CA1425" s="217">
        <f>BW1425-BY1425</f>
        <v>0</v>
      </c>
    </row>
    <row r="1426" spans="2:79" ht="36.75" hidden="1" customHeight="1">
      <c r="B1426" s="206">
        <v>2015</v>
      </c>
      <c r="C1426" s="207">
        <v>8320</v>
      </c>
      <c r="D1426" s="206">
        <v>6</v>
      </c>
      <c r="E1426" s="206">
        <v>5000</v>
      </c>
      <c r="F1426" s="206">
        <v>5100</v>
      </c>
      <c r="G1426" s="218">
        <v>511</v>
      </c>
      <c r="H1426" s="206">
        <v>5</v>
      </c>
      <c r="I1426" s="208" t="s">
        <v>1506</v>
      </c>
      <c r="J1426" s="209">
        <v>0</v>
      </c>
      <c r="K1426" s="209">
        <v>0</v>
      </c>
      <c r="L1426" s="210">
        <f>+J1426+K1426</f>
        <v>0</v>
      </c>
      <c r="M1426" s="209">
        <v>0</v>
      </c>
      <c r="N1426" s="209">
        <v>0</v>
      </c>
      <c r="O1426" s="210">
        <f>+M1426+N1426</f>
        <v>0</v>
      </c>
      <c r="P1426" s="210">
        <f>+L1426+O1426</f>
        <v>0</v>
      </c>
      <c r="Q1426" s="221" t="s">
        <v>19</v>
      </c>
      <c r="R1426" s="307"/>
      <c r="S1426" s="307"/>
      <c r="T1426" s="213">
        <v>0</v>
      </c>
      <c r="U1426" s="213">
        <v>0</v>
      </c>
      <c r="V1426" s="213">
        <v>0</v>
      </c>
      <c r="W1426" s="213">
        <v>0</v>
      </c>
      <c r="X1426" s="213"/>
      <c r="Y1426" s="213"/>
      <c r="Z1426" s="213">
        <v>0</v>
      </c>
      <c r="AA1426" s="213">
        <v>0</v>
      </c>
      <c r="AB1426" s="213">
        <v>0</v>
      </c>
      <c r="AC1426" s="213">
        <v>0</v>
      </c>
      <c r="AD1426" s="214"/>
      <c r="AE1426" s="214"/>
      <c r="AF1426" s="209">
        <f>J1426+T1426-Z1426</f>
        <v>0</v>
      </c>
      <c r="AG1426" s="209">
        <f>K1426+U1426-AA1426</f>
        <v>0</v>
      </c>
      <c r="AH1426" s="210">
        <f>+AF1426+AG1426</f>
        <v>0</v>
      </c>
      <c r="AI1426" s="209">
        <f>M1426+V1426-AB1426</f>
        <v>0</v>
      </c>
      <c r="AJ1426" s="209">
        <f>N1426+W1426-AC1426</f>
        <v>0</v>
      </c>
      <c r="AK1426" s="210">
        <f>+AI1426+AJ1426</f>
        <v>0</v>
      </c>
      <c r="AL1426" s="210">
        <f>+AH1426+AK1426</f>
        <v>0</v>
      </c>
      <c r="AM1426" s="213">
        <v>0</v>
      </c>
      <c r="AN1426" s="213">
        <v>0</v>
      </c>
      <c r="AO1426" s="210">
        <f>+AM1426+AN1426</f>
        <v>0</v>
      </c>
      <c r="AP1426" s="213">
        <v>0</v>
      </c>
      <c r="AQ1426" s="213">
        <v>0</v>
      </c>
      <c r="AR1426" s="210">
        <f>+AP1426+AQ1426</f>
        <v>0</v>
      </c>
      <c r="AS1426" s="210">
        <f>+AO1426+AR1426</f>
        <v>0</v>
      </c>
      <c r="AT1426" s="213">
        <v>0</v>
      </c>
      <c r="AU1426" s="213">
        <v>0</v>
      </c>
      <c r="AV1426" s="210">
        <f>+AT1426+AU1426</f>
        <v>0</v>
      </c>
      <c r="AW1426" s="213">
        <v>0</v>
      </c>
      <c r="AX1426" s="213">
        <v>0</v>
      </c>
      <c r="AY1426" s="210">
        <f>+AW1426+AX1426</f>
        <v>0</v>
      </c>
      <c r="AZ1426" s="210">
        <f>+AV1426+AY1426</f>
        <v>0</v>
      </c>
      <c r="BA1426" s="213">
        <v>0</v>
      </c>
      <c r="BB1426" s="213">
        <v>0</v>
      </c>
      <c r="BC1426" s="210">
        <f>+BA1426+BB1426</f>
        <v>0</v>
      </c>
      <c r="BD1426" s="213">
        <v>0</v>
      </c>
      <c r="BE1426" s="213">
        <v>0</v>
      </c>
      <c r="BF1426" s="210">
        <f>+BD1426+BE1426</f>
        <v>0</v>
      </c>
      <c r="BG1426" s="210">
        <f>+BC1426+BF1426</f>
        <v>0</v>
      </c>
      <c r="BH1426" s="213">
        <v>0</v>
      </c>
      <c r="BI1426" s="213">
        <v>0</v>
      </c>
      <c r="BJ1426" s="210">
        <f>+BH1426+BI1426</f>
        <v>0</v>
      </c>
      <c r="BK1426" s="213">
        <v>0</v>
      </c>
      <c r="BL1426" s="213">
        <v>0</v>
      </c>
      <c r="BM1426" s="210">
        <f>+BK1426+BL1426</f>
        <v>0</v>
      </c>
      <c r="BN1426" s="210">
        <f>+BJ1426+BM1426</f>
        <v>0</v>
      </c>
      <c r="BO1426" s="209">
        <f>AF1426-AM1426-AT1426-BA1426-BH1426</f>
        <v>0</v>
      </c>
      <c r="BP1426" s="209">
        <f>AG1426-AN1426-AU1426-BB1426-BI1426</f>
        <v>0</v>
      </c>
      <c r="BQ1426" s="210">
        <f>+BO1426+BP1426</f>
        <v>0</v>
      </c>
      <c r="BR1426" s="209">
        <f>AI1426-AP1426-AW1426-BD1426-BK1426</f>
        <v>0</v>
      </c>
      <c r="BS1426" s="209">
        <f>AJ1426-AQ1426-AX1426-BE1426-BL1426</f>
        <v>0</v>
      </c>
      <c r="BT1426" s="210">
        <f>+BR1426+BS1426</f>
        <v>0</v>
      </c>
      <c r="BU1426" s="210">
        <f>+BQ1426+BT1426</f>
        <v>0</v>
      </c>
      <c r="BV1426" s="215">
        <f>R1426+X1426-AD1426</f>
        <v>0</v>
      </c>
      <c r="BW1426" s="215">
        <f>S1426+Y1426-AE1426</f>
        <v>0</v>
      </c>
      <c r="BX1426" s="216">
        <v>0</v>
      </c>
      <c r="BY1426" s="216">
        <v>0</v>
      </c>
      <c r="BZ1426" s="215">
        <f>BV1426-BX1426</f>
        <v>0</v>
      </c>
      <c r="CA1426" s="217">
        <f>BW1426-BY1426</f>
        <v>0</v>
      </c>
    </row>
    <row r="1427" spans="2:79" ht="36.75" hidden="1" customHeight="1">
      <c r="B1427" s="206">
        <v>2015</v>
      </c>
      <c r="C1427" s="207">
        <v>8320</v>
      </c>
      <c r="D1427" s="206">
        <v>6</v>
      </c>
      <c r="E1427" s="206">
        <v>5000</v>
      </c>
      <c r="F1427" s="206">
        <v>5100</v>
      </c>
      <c r="G1427" s="218">
        <v>511</v>
      </c>
      <c r="H1427" s="206">
        <v>6</v>
      </c>
      <c r="I1427" s="208" t="s">
        <v>703</v>
      </c>
      <c r="J1427" s="209">
        <v>0</v>
      </c>
      <c r="K1427" s="209">
        <v>0</v>
      </c>
      <c r="L1427" s="210">
        <f>+J1427+K1427</f>
        <v>0</v>
      </c>
      <c r="M1427" s="209">
        <v>0</v>
      </c>
      <c r="N1427" s="209">
        <v>0</v>
      </c>
      <c r="O1427" s="210">
        <f>+M1427+N1427</f>
        <v>0</v>
      </c>
      <c r="P1427" s="210">
        <f>+L1427+O1427</f>
        <v>0</v>
      </c>
      <c r="Q1427" s="221" t="s">
        <v>19</v>
      </c>
      <c r="R1427" s="307"/>
      <c r="S1427" s="307"/>
      <c r="T1427" s="213">
        <v>0</v>
      </c>
      <c r="U1427" s="213">
        <v>0</v>
      </c>
      <c r="V1427" s="213">
        <v>0</v>
      </c>
      <c r="W1427" s="213">
        <v>0</v>
      </c>
      <c r="X1427" s="213"/>
      <c r="Y1427" s="213"/>
      <c r="Z1427" s="213">
        <v>0</v>
      </c>
      <c r="AA1427" s="213">
        <v>0</v>
      </c>
      <c r="AB1427" s="213">
        <v>0</v>
      </c>
      <c r="AC1427" s="213">
        <v>0</v>
      </c>
      <c r="AD1427" s="214"/>
      <c r="AE1427" s="214"/>
      <c r="AF1427" s="209">
        <f>J1427+T1427-Z1427</f>
        <v>0</v>
      </c>
      <c r="AG1427" s="209">
        <f>K1427+U1427-AA1427</f>
        <v>0</v>
      </c>
      <c r="AH1427" s="210">
        <f>+AF1427+AG1427</f>
        <v>0</v>
      </c>
      <c r="AI1427" s="209">
        <f>M1427+V1427-AB1427</f>
        <v>0</v>
      </c>
      <c r="AJ1427" s="209">
        <f>N1427+W1427-AC1427</f>
        <v>0</v>
      </c>
      <c r="AK1427" s="210">
        <f>+AI1427+AJ1427</f>
        <v>0</v>
      </c>
      <c r="AL1427" s="210">
        <f>+AH1427+AK1427</f>
        <v>0</v>
      </c>
      <c r="AM1427" s="213">
        <v>0</v>
      </c>
      <c r="AN1427" s="213">
        <v>0</v>
      </c>
      <c r="AO1427" s="210">
        <f>+AM1427+AN1427</f>
        <v>0</v>
      </c>
      <c r="AP1427" s="213">
        <v>0</v>
      </c>
      <c r="AQ1427" s="213">
        <v>0</v>
      </c>
      <c r="AR1427" s="210">
        <f>+AP1427+AQ1427</f>
        <v>0</v>
      </c>
      <c r="AS1427" s="210">
        <f>+AO1427+AR1427</f>
        <v>0</v>
      </c>
      <c r="AT1427" s="213">
        <v>0</v>
      </c>
      <c r="AU1427" s="213">
        <v>0</v>
      </c>
      <c r="AV1427" s="210">
        <f>+AT1427+AU1427</f>
        <v>0</v>
      </c>
      <c r="AW1427" s="213">
        <v>0</v>
      </c>
      <c r="AX1427" s="213">
        <v>0</v>
      </c>
      <c r="AY1427" s="210">
        <f>+AW1427+AX1427</f>
        <v>0</v>
      </c>
      <c r="AZ1427" s="210">
        <f>+AV1427+AY1427</f>
        <v>0</v>
      </c>
      <c r="BA1427" s="213">
        <v>0</v>
      </c>
      <c r="BB1427" s="213">
        <v>0</v>
      </c>
      <c r="BC1427" s="210">
        <f>+BA1427+BB1427</f>
        <v>0</v>
      </c>
      <c r="BD1427" s="213">
        <v>0</v>
      </c>
      <c r="BE1427" s="213">
        <v>0</v>
      </c>
      <c r="BF1427" s="210">
        <f>+BD1427+BE1427</f>
        <v>0</v>
      </c>
      <c r="BG1427" s="210">
        <f>+BC1427+BF1427</f>
        <v>0</v>
      </c>
      <c r="BH1427" s="213">
        <v>0</v>
      </c>
      <c r="BI1427" s="213">
        <v>0</v>
      </c>
      <c r="BJ1427" s="210">
        <f>+BH1427+BI1427</f>
        <v>0</v>
      </c>
      <c r="BK1427" s="213">
        <v>0</v>
      </c>
      <c r="BL1427" s="213">
        <v>0</v>
      </c>
      <c r="BM1427" s="210">
        <f>+BK1427+BL1427</f>
        <v>0</v>
      </c>
      <c r="BN1427" s="210">
        <f>+BJ1427+BM1427</f>
        <v>0</v>
      </c>
      <c r="BO1427" s="209">
        <f>AF1427-AM1427-AT1427-BA1427-BH1427</f>
        <v>0</v>
      </c>
      <c r="BP1427" s="209">
        <f>AG1427-AN1427-AU1427-BB1427-BI1427</f>
        <v>0</v>
      </c>
      <c r="BQ1427" s="210">
        <f>+BO1427+BP1427</f>
        <v>0</v>
      </c>
      <c r="BR1427" s="209">
        <f>AI1427-AP1427-AW1427-BD1427-BK1427</f>
        <v>0</v>
      </c>
      <c r="BS1427" s="209">
        <f>AJ1427-AQ1427-AX1427-BE1427-BL1427</f>
        <v>0</v>
      </c>
      <c r="BT1427" s="210">
        <f>+BR1427+BS1427</f>
        <v>0</v>
      </c>
      <c r="BU1427" s="210">
        <f>+BQ1427+BT1427</f>
        <v>0</v>
      </c>
      <c r="BV1427" s="215">
        <f>R1427+X1427-AD1427</f>
        <v>0</v>
      </c>
      <c r="BW1427" s="215">
        <f>S1427+Y1427-AE1427</f>
        <v>0</v>
      </c>
      <c r="BX1427" s="216">
        <v>0</v>
      </c>
      <c r="BY1427" s="216">
        <v>0</v>
      </c>
      <c r="BZ1427" s="215">
        <f>BV1427-BX1427</f>
        <v>0</v>
      </c>
      <c r="CA1427" s="217">
        <f>BW1427-BY1427</f>
        <v>0</v>
      </c>
    </row>
    <row r="1428" spans="2:79" ht="36.75" hidden="1" customHeight="1">
      <c r="B1428" s="206">
        <v>2015</v>
      </c>
      <c r="C1428" s="207">
        <v>8320</v>
      </c>
      <c r="D1428" s="206">
        <v>6</v>
      </c>
      <c r="E1428" s="206">
        <v>5000</v>
      </c>
      <c r="F1428" s="206">
        <v>5100</v>
      </c>
      <c r="G1428" s="218">
        <v>511</v>
      </c>
      <c r="H1428" s="206">
        <v>7</v>
      </c>
      <c r="I1428" s="208" t="s">
        <v>266</v>
      </c>
      <c r="J1428" s="209">
        <v>0</v>
      </c>
      <c r="K1428" s="209">
        <v>0</v>
      </c>
      <c r="L1428" s="210">
        <f>+J1428+K1428</f>
        <v>0</v>
      </c>
      <c r="M1428" s="209">
        <v>0</v>
      </c>
      <c r="N1428" s="209">
        <v>0</v>
      </c>
      <c r="O1428" s="210">
        <f>+M1428+N1428</f>
        <v>0</v>
      </c>
      <c r="P1428" s="210">
        <f>+L1428+O1428</f>
        <v>0</v>
      </c>
      <c r="Q1428" s="221" t="s">
        <v>19</v>
      </c>
      <c r="R1428" s="307"/>
      <c r="S1428" s="307"/>
      <c r="T1428" s="213">
        <v>0</v>
      </c>
      <c r="U1428" s="213">
        <v>0</v>
      </c>
      <c r="V1428" s="213">
        <v>0</v>
      </c>
      <c r="W1428" s="213">
        <v>0</v>
      </c>
      <c r="X1428" s="213"/>
      <c r="Y1428" s="213"/>
      <c r="Z1428" s="213">
        <v>0</v>
      </c>
      <c r="AA1428" s="213">
        <v>0</v>
      </c>
      <c r="AB1428" s="213">
        <v>0</v>
      </c>
      <c r="AC1428" s="213">
        <v>0</v>
      </c>
      <c r="AD1428" s="214"/>
      <c r="AE1428" s="214"/>
      <c r="AF1428" s="209">
        <f>J1428+T1428-Z1428</f>
        <v>0</v>
      </c>
      <c r="AG1428" s="209">
        <f>K1428+U1428-AA1428</f>
        <v>0</v>
      </c>
      <c r="AH1428" s="210">
        <f>+AF1428+AG1428</f>
        <v>0</v>
      </c>
      <c r="AI1428" s="209">
        <f>M1428+V1428-AB1428</f>
        <v>0</v>
      </c>
      <c r="AJ1428" s="209">
        <f>N1428+W1428-AC1428</f>
        <v>0</v>
      </c>
      <c r="AK1428" s="210">
        <f>+AI1428+AJ1428</f>
        <v>0</v>
      </c>
      <c r="AL1428" s="210">
        <f>+AH1428+AK1428</f>
        <v>0</v>
      </c>
      <c r="AM1428" s="213">
        <v>0</v>
      </c>
      <c r="AN1428" s="213">
        <v>0</v>
      </c>
      <c r="AO1428" s="210">
        <f>+AM1428+AN1428</f>
        <v>0</v>
      </c>
      <c r="AP1428" s="213">
        <v>0</v>
      </c>
      <c r="AQ1428" s="213">
        <v>0</v>
      </c>
      <c r="AR1428" s="210">
        <f>+AP1428+AQ1428</f>
        <v>0</v>
      </c>
      <c r="AS1428" s="210">
        <f>+AO1428+AR1428</f>
        <v>0</v>
      </c>
      <c r="AT1428" s="213">
        <v>0</v>
      </c>
      <c r="AU1428" s="213">
        <v>0</v>
      </c>
      <c r="AV1428" s="210">
        <f>+AT1428+AU1428</f>
        <v>0</v>
      </c>
      <c r="AW1428" s="213">
        <v>0</v>
      </c>
      <c r="AX1428" s="213">
        <v>0</v>
      </c>
      <c r="AY1428" s="210">
        <f>+AW1428+AX1428</f>
        <v>0</v>
      </c>
      <c r="AZ1428" s="210">
        <f>+AV1428+AY1428</f>
        <v>0</v>
      </c>
      <c r="BA1428" s="213">
        <v>0</v>
      </c>
      <c r="BB1428" s="213">
        <v>0</v>
      </c>
      <c r="BC1428" s="210">
        <f>+BA1428+BB1428</f>
        <v>0</v>
      </c>
      <c r="BD1428" s="213">
        <v>0</v>
      </c>
      <c r="BE1428" s="213">
        <v>0</v>
      </c>
      <c r="BF1428" s="210">
        <f>+BD1428+BE1428</f>
        <v>0</v>
      </c>
      <c r="BG1428" s="210">
        <f>+BC1428+BF1428</f>
        <v>0</v>
      </c>
      <c r="BH1428" s="213">
        <v>0</v>
      </c>
      <c r="BI1428" s="213">
        <v>0</v>
      </c>
      <c r="BJ1428" s="210">
        <f>+BH1428+BI1428</f>
        <v>0</v>
      </c>
      <c r="BK1428" s="213">
        <v>0</v>
      </c>
      <c r="BL1428" s="213">
        <v>0</v>
      </c>
      <c r="BM1428" s="210">
        <f>+BK1428+BL1428</f>
        <v>0</v>
      </c>
      <c r="BN1428" s="210">
        <f>+BJ1428+BM1428</f>
        <v>0</v>
      </c>
      <c r="BO1428" s="209">
        <f>AF1428-AM1428-AT1428-BA1428-BH1428</f>
        <v>0</v>
      </c>
      <c r="BP1428" s="209">
        <f>AG1428-AN1428-AU1428-BB1428-BI1428</f>
        <v>0</v>
      </c>
      <c r="BQ1428" s="210">
        <f>+BO1428+BP1428</f>
        <v>0</v>
      </c>
      <c r="BR1428" s="209">
        <f>AI1428-AP1428-AW1428-BD1428-BK1428</f>
        <v>0</v>
      </c>
      <c r="BS1428" s="209">
        <f>AJ1428-AQ1428-AX1428-BE1428-BL1428</f>
        <v>0</v>
      </c>
      <c r="BT1428" s="210">
        <f>+BR1428+BS1428</f>
        <v>0</v>
      </c>
      <c r="BU1428" s="210">
        <f>+BQ1428+BT1428</f>
        <v>0</v>
      </c>
      <c r="BV1428" s="215">
        <f>R1428+X1428-AD1428</f>
        <v>0</v>
      </c>
      <c r="BW1428" s="215">
        <f>S1428+Y1428-AE1428</f>
        <v>0</v>
      </c>
      <c r="BX1428" s="216">
        <v>0</v>
      </c>
      <c r="BY1428" s="216">
        <v>0</v>
      </c>
      <c r="BZ1428" s="215">
        <f>BV1428-BX1428</f>
        <v>0</v>
      </c>
      <c r="CA1428" s="217">
        <f>BW1428-BY1428</f>
        <v>0</v>
      </c>
    </row>
    <row r="1429" spans="2:79" hidden="1">
      <c r="B1429" s="197">
        <v>2015</v>
      </c>
      <c r="C1429" s="198">
        <v>8320</v>
      </c>
      <c r="D1429" s="197">
        <v>6</v>
      </c>
      <c r="E1429" s="197">
        <v>5000</v>
      </c>
      <c r="F1429" s="197">
        <v>5100</v>
      </c>
      <c r="G1429" s="197">
        <v>515</v>
      </c>
      <c r="H1429" s="197"/>
      <c r="I1429" s="199" t="s">
        <v>242</v>
      </c>
      <c r="J1429" s="200">
        <f>SUM(J1430:J1440)</f>
        <v>0</v>
      </c>
      <c r="K1429" s="200">
        <f>SUM(K1430:K1440)</f>
        <v>0</v>
      </c>
      <c r="L1429" s="200">
        <f>+J1429+K1429</f>
        <v>0</v>
      </c>
      <c r="M1429" s="200">
        <f>SUM(M1430:M1440)</f>
        <v>0</v>
      </c>
      <c r="N1429" s="200">
        <f>SUM(N1430:N1440)</f>
        <v>0</v>
      </c>
      <c r="O1429" s="200">
        <f>+M1429+N1429</f>
        <v>0</v>
      </c>
      <c r="P1429" s="200">
        <f>+L1429+O1429</f>
        <v>0</v>
      </c>
      <c r="Q1429" s="200"/>
      <c r="R1429" s="309"/>
      <c r="S1429" s="309"/>
      <c r="T1429" s="200">
        <f>SUM(T1430:T1440)</f>
        <v>0</v>
      </c>
      <c r="U1429" s="200">
        <f>SUM(U1430:U1440)</f>
        <v>0</v>
      </c>
      <c r="V1429" s="200">
        <f>SUM(V1430:V1440)</f>
        <v>0</v>
      </c>
      <c r="W1429" s="200">
        <f>SUM(W1430:W1440)</f>
        <v>0</v>
      </c>
      <c r="X1429" s="202"/>
      <c r="Y1429" s="202"/>
      <c r="Z1429" s="200">
        <f>SUM(Z1430:Z1440)</f>
        <v>0</v>
      </c>
      <c r="AA1429" s="200">
        <f>SUM(AA1430:AA1440)</f>
        <v>0</v>
      </c>
      <c r="AB1429" s="200">
        <f>SUM(AB1430:AB1440)</f>
        <v>0</v>
      </c>
      <c r="AC1429" s="200">
        <f>SUM(AC1430:AC1440)</f>
        <v>0</v>
      </c>
      <c r="AD1429" s="202"/>
      <c r="AE1429" s="202"/>
      <c r="AF1429" s="200">
        <f>SUM(AF1430:AF1440)</f>
        <v>0</v>
      </c>
      <c r="AG1429" s="200">
        <f>SUM(AG1430:AG1440)</f>
        <v>0</v>
      </c>
      <c r="AH1429" s="200">
        <f>+AF1429+AG1429</f>
        <v>0</v>
      </c>
      <c r="AI1429" s="200">
        <f>SUM(AI1430:AI1440)</f>
        <v>0</v>
      </c>
      <c r="AJ1429" s="200">
        <f>SUM(AJ1430:AJ1440)</f>
        <v>0</v>
      </c>
      <c r="AK1429" s="200">
        <f>+AI1429+AJ1429</f>
        <v>0</v>
      </c>
      <c r="AL1429" s="200">
        <f>+AH1429+AK1429</f>
        <v>0</v>
      </c>
      <c r="AM1429" s="200">
        <f>SUM(AM1430:AM1440)</f>
        <v>0</v>
      </c>
      <c r="AN1429" s="200">
        <f>SUM(AN1430:AN1440)</f>
        <v>0</v>
      </c>
      <c r="AO1429" s="200">
        <f>+AM1429+AN1429</f>
        <v>0</v>
      </c>
      <c r="AP1429" s="200">
        <f>SUM(AP1430:AP1440)</f>
        <v>0</v>
      </c>
      <c r="AQ1429" s="200">
        <f>SUM(AQ1430:AQ1440)</f>
        <v>0</v>
      </c>
      <c r="AR1429" s="200">
        <f>+AP1429+AQ1429</f>
        <v>0</v>
      </c>
      <c r="AS1429" s="200">
        <f>+AO1429+AR1429</f>
        <v>0</v>
      </c>
      <c r="AT1429" s="200">
        <f>SUM(AT1430:AT1440)</f>
        <v>0</v>
      </c>
      <c r="AU1429" s="200">
        <f>SUM(AU1430:AU1440)</f>
        <v>0</v>
      </c>
      <c r="AV1429" s="200">
        <f>+AT1429+AU1429</f>
        <v>0</v>
      </c>
      <c r="AW1429" s="200">
        <f>SUM(AW1430:AW1440)</f>
        <v>0</v>
      </c>
      <c r="AX1429" s="200">
        <f>SUM(AX1430:AX1440)</f>
        <v>0</v>
      </c>
      <c r="AY1429" s="200">
        <f>+AW1429+AX1429</f>
        <v>0</v>
      </c>
      <c r="AZ1429" s="200">
        <f>+AV1429+AY1429</f>
        <v>0</v>
      </c>
      <c r="BA1429" s="200">
        <f>SUM(BA1430:BA1440)</f>
        <v>0</v>
      </c>
      <c r="BB1429" s="200">
        <f>SUM(BB1430:BB1440)</f>
        <v>0</v>
      </c>
      <c r="BC1429" s="200">
        <f>+BA1429+BB1429</f>
        <v>0</v>
      </c>
      <c r="BD1429" s="200">
        <f>SUM(BD1430:BD1440)</f>
        <v>0</v>
      </c>
      <c r="BE1429" s="200">
        <f>SUM(BE1430:BE1440)</f>
        <v>0</v>
      </c>
      <c r="BF1429" s="200">
        <f>+BD1429+BE1429</f>
        <v>0</v>
      </c>
      <c r="BG1429" s="200">
        <f>+BC1429+BF1429</f>
        <v>0</v>
      </c>
      <c r="BH1429" s="200">
        <f>SUM(BH1430:BH1440)</f>
        <v>0</v>
      </c>
      <c r="BI1429" s="200">
        <f>SUM(BI1430:BI1440)</f>
        <v>0</v>
      </c>
      <c r="BJ1429" s="200">
        <f>+BH1429+BI1429</f>
        <v>0</v>
      </c>
      <c r="BK1429" s="200">
        <f>SUM(BK1430:BK1440)</f>
        <v>0</v>
      </c>
      <c r="BL1429" s="200">
        <f>SUM(BL1430:BL1440)</f>
        <v>0</v>
      </c>
      <c r="BM1429" s="200">
        <f>+BK1429+BL1429</f>
        <v>0</v>
      </c>
      <c r="BN1429" s="200">
        <f>+BJ1429+BM1429</f>
        <v>0</v>
      </c>
      <c r="BO1429" s="200">
        <f>SUM(BO1430:BO1440)</f>
        <v>0</v>
      </c>
      <c r="BP1429" s="200">
        <f>SUM(BP1430:BP1440)</f>
        <v>0</v>
      </c>
      <c r="BQ1429" s="200">
        <f>+BO1429+BP1429</f>
        <v>0</v>
      </c>
      <c r="BR1429" s="200">
        <f>SUM(BR1430:BR1440)</f>
        <v>0</v>
      </c>
      <c r="BS1429" s="200">
        <f>SUM(BS1430:BS1440)</f>
        <v>0</v>
      </c>
      <c r="BT1429" s="200">
        <f>+BR1429+BS1429</f>
        <v>0</v>
      </c>
      <c r="BU1429" s="200">
        <f>+BQ1429+BT1429</f>
        <v>0</v>
      </c>
      <c r="BV1429" s="203"/>
      <c r="BW1429" s="203"/>
      <c r="BX1429" s="204"/>
      <c r="BY1429" s="204"/>
      <c r="BZ1429" s="203"/>
      <c r="CA1429" s="205"/>
    </row>
    <row r="1430" spans="2:79" ht="36.75" hidden="1" customHeight="1">
      <c r="B1430" s="218">
        <v>2015</v>
      </c>
      <c r="C1430" s="219">
        <v>8320</v>
      </c>
      <c r="D1430" s="218">
        <v>6</v>
      </c>
      <c r="E1430" s="218">
        <v>5000</v>
      </c>
      <c r="F1430" s="218">
        <v>5100</v>
      </c>
      <c r="G1430" s="218">
        <v>515</v>
      </c>
      <c r="H1430" s="218">
        <v>1</v>
      </c>
      <c r="I1430" s="220" t="s">
        <v>241</v>
      </c>
      <c r="J1430" s="209">
        <v>0</v>
      </c>
      <c r="K1430" s="209">
        <v>0</v>
      </c>
      <c r="L1430" s="210">
        <f>+J1430+K1430</f>
        <v>0</v>
      </c>
      <c r="M1430" s="209">
        <v>0</v>
      </c>
      <c r="N1430" s="209">
        <v>0</v>
      </c>
      <c r="O1430" s="210">
        <f>+M1430+N1430</f>
        <v>0</v>
      </c>
      <c r="P1430" s="210">
        <f>+L1430+O1430</f>
        <v>0</v>
      </c>
      <c r="Q1430" s="221" t="s">
        <v>19</v>
      </c>
      <c r="R1430" s="307"/>
      <c r="S1430" s="307"/>
      <c r="T1430" s="213">
        <v>0</v>
      </c>
      <c r="U1430" s="213">
        <v>0</v>
      </c>
      <c r="V1430" s="213">
        <v>0</v>
      </c>
      <c r="W1430" s="213">
        <v>0</v>
      </c>
      <c r="X1430" s="213"/>
      <c r="Y1430" s="213"/>
      <c r="Z1430" s="213">
        <v>0</v>
      </c>
      <c r="AA1430" s="213">
        <v>0</v>
      </c>
      <c r="AB1430" s="213">
        <v>0</v>
      </c>
      <c r="AC1430" s="213">
        <v>0</v>
      </c>
      <c r="AD1430" s="214"/>
      <c r="AE1430" s="214"/>
      <c r="AF1430" s="209">
        <f>J1430+T1430-Z1430</f>
        <v>0</v>
      </c>
      <c r="AG1430" s="209">
        <f>K1430+U1430-AA1430</f>
        <v>0</v>
      </c>
      <c r="AH1430" s="210">
        <f>+AF1430+AG1430</f>
        <v>0</v>
      </c>
      <c r="AI1430" s="209">
        <f>M1430+V1430-AB1430</f>
        <v>0</v>
      </c>
      <c r="AJ1430" s="209">
        <f>N1430+W1430-AC1430</f>
        <v>0</v>
      </c>
      <c r="AK1430" s="210">
        <f>+AI1430+AJ1430</f>
        <v>0</v>
      </c>
      <c r="AL1430" s="210">
        <f>+AH1430+AK1430</f>
        <v>0</v>
      </c>
      <c r="AM1430" s="213">
        <v>0</v>
      </c>
      <c r="AN1430" s="213">
        <v>0</v>
      </c>
      <c r="AO1430" s="210">
        <f>+AM1430+AN1430</f>
        <v>0</v>
      </c>
      <c r="AP1430" s="213">
        <v>0</v>
      </c>
      <c r="AQ1430" s="213">
        <v>0</v>
      </c>
      <c r="AR1430" s="210">
        <f>+AP1430+AQ1430</f>
        <v>0</v>
      </c>
      <c r="AS1430" s="210">
        <f>+AO1430+AR1430</f>
        <v>0</v>
      </c>
      <c r="AT1430" s="213">
        <v>0</v>
      </c>
      <c r="AU1430" s="213">
        <v>0</v>
      </c>
      <c r="AV1430" s="210">
        <f>+AT1430+AU1430</f>
        <v>0</v>
      </c>
      <c r="AW1430" s="213">
        <v>0</v>
      </c>
      <c r="AX1430" s="213">
        <v>0</v>
      </c>
      <c r="AY1430" s="210">
        <f>+AW1430+AX1430</f>
        <v>0</v>
      </c>
      <c r="AZ1430" s="210">
        <f>+AV1430+AY1430</f>
        <v>0</v>
      </c>
      <c r="BA1430" s="213">
        <v>0</v>
      </c>
      <c r="BB1430" s="213">
        <v>0</v>
      </c>
      <c r="BC1430" s="210">
        <f>+BA1430+BB1430</f>
        <v>0</v>
      </c>
      <c r="BD1430" s="213">
        <v>0</v>
      </c>
      <c r="BE1430" s="213">
        <v>0</v>
      </c>
      <c r="BF1430" s="210">
        <f>+BD1430+BE1430</f>
        <v>0</v>
      </c>
      <c r="BG1430" s="210">
        <f>+BC1430+BF1430</f>
        <v>0</v>
      </c>
      <c r="BH1430" s="213">
        <v>0</v>
      </c>
      <c r="BI1430" s="213">
        <v>0</v>
      </c>
      <c r="BJ1430" s="210">
        <f>+BH1430+BI1430</f>
        <v>0</v>
      </c>
      <c r="BK1430" s="213">
        <v>0</v>
      </c>
      <c r="BL1430" s="213">
        <v>0</v>
      </c>
      <c r="BM1430" s="210">
        <f>+BK1430+BL1430</f>
        <v>0</v>
      </c>
      <c r="BN1430" s="210">
        <f>+BJ1430+BM1430</f>
        <v>0</v>
      </c>
      <c r="BO1430" s="209">
        <f>AF1430-AM1430-AT1430-BA1430-BH1430</f>
        <v>0</v>
      </c>
      <c r="BP1430" s="209">
        <f>AG1430-AN1430-AU1430-BB1430-BI1430</f>
        <v>0</v>
      </c>
      <c r="BQ1430" s="210">
        <f>+BO1430+BP1430</f>
        <v>0</v>
      </c>
      <c r="BR1430" s="209">
        <f>AI1430-AP1430-AW1430-BD1430-BK1430</f>
        <v>0</v>
      </c>
      <c r="BS1430" s="209">
        <f>AJ1430-AQ1430-AX1430-BE1430-BL1430</f>
        <v>0</v>
      </c>
      <c r="BT1430" s="210">
        <f>+BR1430+BS1430</f>
        <v>0</v>
      </c>
      <c r="BU1430" s="210">
        <f>+BQ1430+BT1430</f>
        <v>0</v>
      </c>
      <c r="BV1430" s="215">
        <f>R1430+X1430-AD1430</f>
        <v>0</v>
      </c>
      <c r="BW1430" s="215">
        <f>S1430+Y1430-AE1430</f>
        <v>0</v>
      </c>
      <c r="BX1430" s="216">
        <v>0</v>
      </c>
      <c r="BY1430" s="216">
        <v>0</v>
      </c>
      <c r="BZ1430" s="215">
        <f>BV1430-BX1430</f>
        <v>0</v>
      </c>
      <c r="CA1430" s="217">
        <f>BW1430-BY1430</f>
        <v>0</v>
      </c>
    </row>
    <row r="1431" spans="2:79" ht="36.75" hidden="1" customHeight="1">
      <c r="B1431" s="218">
        <v>2015</v>
      </c>
      <c r="C1431" s="219">
        <v>8320</v>
      </c>
      <c r="D1431" s="218">
        <v>6</v>
      </c>
      <c r="E1431" s="218">
        <v>5000</v>
      </c>
      <c r="F1431" s="218">
        <v>5100</v>
      </c>
      <c r="G1431" s="218">
        <v>515</v>
      </c>
      <c r="H1431" s="218">
        <v>2</v>
      </c>
      <c r="I1431" s="220" t="s">
        <v>1532</v>
      </c>
      <c r="J1431" s="209">
        <v>0</v>
      </c>
      <c r="K1431" s="209">
        <v>0</v>
      </c>
      <c r="L1431" s="210">
        <f>+J1431+K1431</f>
        <v>0</v>
      </c>
      <c r="M1431" s="209">
        <v>0</v>
      </c>
      <c r="N1431" s="209">
        <v>0</v>
      </c>
      <c r="O1431" s="210">
        <f>+M1431+N1431</f>
        <v>0</v>
      </c>
      <c r="P1431" s="210">
        <f>+L1431+O1431</f>
        <v>0</v>
      </c>
      <c r="Q1431" s="221" t="s">
        <v>19</v>
      </c>
      <c r="R1431" s="307"/>
      <c r="S1431" s="307"/>
      <c r="T1431" s="213">
        <v>0</v>
      </c>
      <c r="U1431" s="213">
        <v>0</v>
      </c>
      <c r="V1431" s="213">
        <v>0</v>
      </c>
      <c r="W1431" s="213">
        <v>0</v>
      </c>
      <c r="X1431" s="213"/>
      <c r="Y1431" s="213"/>
      <c r="Z1431" s="213">
        <v>0</v>
      </c>
      <c r="AA1431" s="213">
        <v>0</v>
      </c>
      <c r="AB1431" s="213">
        <v>0</v>
      </c>
      <c r="AC1431" s="213">
        <v>0</v>
      </c>
      <c r="AD1431" s="214"/>
      <c r="AE1431" s="214"/>
      <c r="AF1431" s="209">
        <f>J1431+T1431-Z1431</f>
        <v>0</v>
      </c>
      <c r="AG1431" s="209">
        <f>K1431+U1431-AA1431</f>
        <v>0</v>
      </c>
      <c r="AH1431" s="210">
        <f>+AF1431+AG1431</f>
        <v>0</v>
      </c>
      <c r="AI1431" s="209">
        <f>M1431+V1431-AB1431</f>
        <v>0</v>
      </c>
      <c r="AJ1431" s="209">
        <f>N1431+W1431-AC1431</f>
        <v>0</v>
      </c>
      <c r="AK1431" s="210">
        <f>+AI1431+AJ1431</f>
        <v>0</v>
      </c>
      <c r="AL1431" s="210">
        <f>+AH1431+AK1431</f>
        <v>0</v>
      </c>
      <c r="AM1431" s="213">
        <v>0</v>
      </c>
      <c r="AN1431" s="213">
        <v>0</v>
      </c>
      <c r="AO1431" s="210">
        <f>+AM1431+AN1431</f>
        <v>0</v>
      </c>
      <c r="AP1431" s="213">
        <v>0</v>
      </c>
      <c r="AQ1431" s="213">
        <v>0</v>
      </c>
      <c r="AR1431" s="210">
        <f>+AP1431+AQ1431</f>
        <v>0</v>
      </c>
      <c r="AS1431" s="210">
        <f>+AO1431+AR1431</f>
        <v>0</v>
      </c>
      <c r="AT1431" s="213">
        <v>0</v>
      </c>
      <c r="AU1431" s="213">
        <v>0</v>
      </c>
      <c r="AV1431" s="210">
        <f>+AT1431+AU1431</f>
        <v>0</v>
      </c>
      <c r="AW1431" s="213">
        <v>0</v>
      </c>
      <c r="AX1431" s="213">
        <v>0</v>
      </c>
      <c r="AY1431" s="210">
        <f>+AW1431+AX1431</f>
        <v>0</v>
      </c>
      <c r="AZ1431" s="210">
        <f>+AV1431+AY1431</f>
        <v>0</v>
      </c>
      <c r="BA1431" s="213">
        <v>0</v>
      </c>
      <c r="BB1431" s="213">
        <v>0</v>
      </c>
      <c r="BC1431" s="210">
        <f>+BA1431+BB1431</f>
        <v>0</v>
      </c>
      <c r="BD1431" s="213">
        <v>0</v>
      </c>
      <c r="BE1431" s="213">
        <v>0</v>
      </c>
      <c r="BF1431" s="210">
        <f>+BD1431+BE1431</f>
        <v>0</v>
      </c>
      <c r="BG1431" s="210">
        <f>+BC1431+BF1431</f>
        <v>0</v>
      </c>
      <c r="BH1431" s="213">
        <v>0</v>
      </c>
      <c r="BI1431" s="213">
        <v>0</v>
      </c>
      <c r="BJ1431" s="210">
        <f>+BH1431+BI1431</f>
        <v>0</v>
      </c>
      <c r="BK1431" s="213">
        <v>0</v>
      </c>
      <c r="BL1431" s="213">
        <v>0</v>
      </c>
      <c r="BM1431" s="210">
        <f>+BK1431+BL1431</f>
        <v>0</v>
      </c>
      <c r="BN1431" s="210">
        <f>+BJ1431+BM1431</f>
        <v>0</v>
      </c>
      <c r="BO1431" s="209">
        <f>AF1431-AM1431-AT1431-BA1431-BH1431</f>
        <v>0</v>
      </c>
      <c r="BP1431" s="209">
        <f>AG1431-AN1431-AU1431-BB1431-BI1431</f>
        <v>0</v>
      </c>
      <c r="BQ1431" s="210">
        <f>+BO1431+BP1431</f>
        <v>0</v>
      </c>
      <c r="BR1431" s="209">
        <f>AI1431-AP1431-AW1431-BD1431-BK1431</f>
        <v>0</v>
      </c>
      <c r="BS1431" s="209">
        <f>AJ1431-AQ1431-AX1431-BE1431-BL1431</f>
        <v>0</v>
      </c>
      <c r="BT1431" s="210">
        <f>+BR1431+BS1431</f>
        <v>0</v>
      </c>
      <c r="BU1431" s="210">
        <f>+BQ1431+BT1431</f>
        <v>0</v>
      </c>
      <c r="BV1431" s="215">
        <f>R1431+X1431-AD1431</f>
        <v>0</v>
      </c>
      <c r="BW1431" s="215">
        <f>S1431+Y1431-AE1431</f>
        <v>0</v>
      </c>
      <c r="BX1431" s="216">
        <v>0</v>
      </c>
      <c r="BY1431" s="216">
        <v>0</v>
      </c>
      <c r="BZ1431" s="215">
        <f>BV1431-BX1431</f>
        <v>0</v>
      </c>
      <c r="CA1431" s="217">
        <f>BW1431-BY1431</f>
        <v>0</v>
      </c>
    </row>
    <row r="1432" spans="2:79" ht="36.75" hidden="1" customHeight="1">
      <c r="B1432" s="218">
        <v>2015</v>
      </c>
      <c r="C1432" s="219">
        <v>8320</v>
      </c>
      <c r="D1432" s="218">
        <v>6</v>
      </c>
      <c r="E1432" s="218">
        <v>5000</v>
      </c>
      <c r="F1432" s="218">
        <v>5100</v>
      </c>
      <c r="G1432" s="218">
        <v>515</v>
      </c>
      <c r="H1432" s="218">
        <v>3</v>
      </c>
      <c r="I1432" s="220" t="s">
        <v>1531</v>
      </c>
      <c r="J1432" s="209">
        <v>0</v>
      </c>
      <c r="K1432" s="209">
        <v>0</v>
      </c>
      <c r="L1432" s="210">
        <f>+J1432+K1432</f>
        <v>0</v>
      </c>
      <c r="M1432" s="209">
        <v>0</v>
      </c>
      <c r="N1432" s="209">
        <v>0</v>
      </c>
      <c r="O1432" s="210">
        <f>+M1432+N1432</f>
        <v>0</v>
      </c>
      <c r="P1432" s="210">
        <f>+L1432+O1432</f>
        <v>0</v>
      </c>
      <c r="Q1432" s="221" t="s">
        <v>19</v>
      </c>
      <c r="R1432" s="307"/>
      <c r="S1432" s="307"/>
      <c r="T1432" s="213">
        <v>0</v>
      </c>
      <c r="U1432" s="213">
        <v>0</v>
      </c>
      <c r="V1432" s="213">
        <v>0</v>
      </c>
      <c r="W1432" s="213">
        <v>0</v>
      </c>
      <c r="X1432" s="213"/>
      <c r="Y1432" s="213"/>
      <c r="Z1432" s="213">
        <v>0</v>
      </c>
      <c r="AA1432" s="213">
        <v>0</v>
      </c>
      <c r="AB1432" s="213">
        <v>0</v>
      </c>
      <c r="AC1432" s="213">
        <v>0</v>
      </c>
      <c r="AD1432" s="214"/>
      <c r="AE1432" s="214"/>
      <c r="AF1432" s="209">
        <f>J1432+T1432-Z1432</f>
        <v>0</v>
      </c>
      <c r="AG1432" s="209">
        <f>K1432+U1432-AA1432</f>
        <v>0</v>
      </c>
      <c r="AH1432" s="210">
        <f>+AF1432+AG1432</f>
        <v>0</v>
      </c>
      <c r="AI1432" s="209">
        <f>M1432+V1432-AB1432</f>
        <v>0</v>
      </c>
      <c r="AJ1432" s="209">
        <f>N1432+W1432-AC1432</f>
        <v>0</v>
      </c>
      <c r="AK1432" s="210">
        <f>+AI1432+AJ1432</f>
        <v>0</v>
      </c>
      <c r="AL1432" s="210">
        <f>+AH1432+AK1432</f>
        <v>0</v>
      </c>
      <c r="AM1432" s="213">
        <v>0</v>
      </c>
      <c r="AN1432" s="213">
        <v>0</v>
      </c>
      <c r="AO1432" s="210">
        <f>+AM1432+AN1432</f>
        <v>0</v>
      </c>
      <c r="AP1432" s="213">
        <v>0</v>
      </c>
      <c r="AQ1432" s="213">
        <v>0</v>
      </c>
      <c r="AR1432" s="210">
        <f>+AP1432+AQ1432</f>
        <v>0</v>
      </c>
      <c r="AS1432" s="210">
        <f>+AO1432+AR1432</f>
        <v>0</v>
      </c>
      <c r="AT1432" s="213">
        <v>0</v>
      </c>
      <c r="AU1432" s="213">
        <v>0</v>
      </c>
      <c r="AV1432" s="210">
        <f>+AT1432+AU1432</f>
        <v>0</v>
      </c>
      <c r="AW1432" s="213">
        <v>0</v>
      </c>
      <c r="AX1432" s="213">
        <v>0</v>
      </c>
      <c r="AY1432" s="210">
        <f>+AW1432+AX1432</f>
        <v>0</v>
      </c>
      <c r="AZ1432" s="210">
        <f>+AV1432+AY1432</f>
        <v>0</v>
      </c>
      <c r="BA1432" s="213">
        <v>0</v>
      </c>
      <c r="BB1432" s="213">
        <v>0</v>
      </c>
      <c r="BC1432" s="210">
        <f>+BA1432+BB1432</f>
        <v>0</v>
      </c>
      <c r="BD1432" s="213">
        <v>0</v>
      </c>
      <c r="BE1432" s="213">
        <v>0</v>
      </c>
      <c r="BF1432" s="210">
        <f>+BD1432+BE1432</f>
        <v>0</v>
      </c>
      <c r="BG1432" s="210">
        <f>+BC1432+BF1432</f>
        <v>0</v>
      </c>
      <c r="BH1432" s="213">
        <v>0</v>
      </c>
      <c r="BI1432" s="213">
        <v>0</v>
      </c>
      <c r="BJ1432" s="210">
        <f>+BH1432+BI1432</f>
        <v>0</v>
      </c>
      <c r="BK1432" s="213">
        <v>0</v>
      </c>
      <c r="BL1432" s="213">
        <v>0</v>
      </c>
      <c r="BM1432" s="210">
        <f>+BK1432+BL1432</f>
        <v>0</v>
      </c>
      <c r="BN1432" s="210">
        <f>+BJ1432+BM1432</f>
        <v>0</v>
      </c>
      <c r="BO1432" s="209">
        <f>AF1432-AM1432-AT1432-BA1432-BH1432</f>
        <v>0</v>
      </c>
      <c r="BP1432" s="209">
        <f>AG1432-AN1432-AU1432-BB1432-BI1432</f>
        <v>0</v>
      </c>
      <c r="BQ1432" s="210">
        <f>+BO1432+BP1432</f>
        <v>0</v>
      </c>
      <c r="BR1432" s="209">
        <f>AI1432-AP1432-AW1432-BD1432-BK1432</f>
        <v>0</v>
      </c>
      <c r="BS1432" s="209">
        <f>AJ1432-AQ1432-AX1432-BE1432-BL1432</f>
        <v>0</v>
      </c>
      <c r="BT1432" s="210">
        <f>+BR1432+BS1432</f>
        <v>0</v>
      </c>
      <c r="BU1432" s="210">
        <f>+BQ1432+BT1432</f>
        <v>0</v>
      </c>
      <c r="BV1432" s="215">
        <f>R1432+X1432-AD1432</f>
        <v>0</v>
      </c>
      <c r="BW1432" s="215">
        <f>S1432+Y1432-AE1432</f>
        <v>0</v>
      </c>
      <c r="BX1432" s="216">
        <v>0</v>
      </c>
      <c r="BY1432" s="216">
        <v>0</v>
      </c>
      <c r="BZ1432" s="215">
        <f>BV1432-BX1432</f>
        <v>0</v>
      </c>
      <c r="CA1432" s="217">
        <f>BW1432-BY1432</f>
        <v>0</v>
      </c>
    </row>
    <row r="1433" spans="2:79" ht="36.75" hidden="1" customHeight="1">
      <c r="B1433" s="218">
        <v>2015</v>
      </c>
      <c r="C1433" s="219">
        <v>8320</v>
      </c>
      <c r="D1433" s="218">
        <v>6</v>
      </c>
      <c r="E1433" s="218">
        <v>5000</v>
      </c>
      <c r="F1433" s="218">
        <v>5100</v>
      </c>
      <c r="G1433" s="218">
        <v>515</v>
      </c>
      <c r="H1433" s="218">
        <v>4</v>
      </c>
      <c r="I1433" s="220" t="s">
        <v>232</v>
      </c>
      <c r="J1433" s="209">
        <v>0</v>
      </c>
      <c r="K1433" s="209">
        <v>0</v>
      </c>
      <c r="L1433" s="210">
        <f>+J1433+K1433</f>
        <v>0</v>
      </c>
      <c r="M1433" s="209">
        <v>0</v>
      </c>
      <c r="N1433" s="209">
        <v>0</v>
      </c>
      <c r="O1433" s="210">
        <f>+M1433+N1433</f>
        <v>0</v>
      </c>
      <c r="P1433" s="210">
        <f>+L1433+O1433</f>
        <v>0</v>
      </c>
      <c r="Q1433" s="221" t="s">
        <v>19</v>
      </c>
      <c r="R1433" s="307"/>
      <c r="S1433" s="307"/>
      <c r="T1433" s="213">
        <v>0</v>
      </c>
      <c r="U1433" s="213">
        <v>0</v>
      </c>
      <c r="V1433" s="213">
        <v>0</v>
      </c>
      <c r="W1433" s="213">
        <v>0</v>
      </c>
      <c r="X1433" s="213"/>
      <c r="Y1433" s="213"/>
      <c r="Z1433" s="213">
        <v>0</v>
      </c>
      <c r="AA1433" s="213">
        <v>0</v>
      </c>
      <c r="AB1433" s="213">
        <v>0</v>
      </c>
      <c r="AC1433" s="213">
        <v>0</v>
      </c>
      <c r="AD1433" s="214"/>
      <c r="AE1433" s="214"/>
      <c r="AF1433" s="209">
        <f>J1433+T1433-Z1433</f>
        <v>0</v>
      </c>
      <c r="AG1433" s="209">
        <f>K1433+U1433-AA1433</f>
        <v>0</v>
      </c>
      <c r="AH1433" s="210">
        <f>+AF1433+AG1433</f>
        <v>0</v>
      </c>
      <c r="AI1433" s="209">
        <f>M1433+V1433-AB1433</f>
        <v>0</v>
      </c>
      <c r="AJ1433" s="209">
        <f>N1433+W1433-AC1433</f>
        <v>0</v>
      </c>
      <c r="AK1433" s="210">
        <f>+AI1433+AJ1433</f>
        <v>0</v>
      </c>
      <c r="AL1433" s="210">
        <f>+AH1433+AK1433</f>
        <v>0</v>
      </c>
      <c r="AM1433" s="213">
        <v>0</v>
      </c>
      <c r="AN1433" s="213">
        <v>0</v>
      </c>
      <c r="AO1433" s="210">
        <f>+AM1433+AN1433</f>
        <v>0</v>
      </c>
      <c r="AP1433" s="213">
        <v>0</v>
      </c>
      <c r="AQ1433" s="213">
        <v>0</v>
      </c>
      <c r="AR1433" s="210">
        <f>+AP1433+AQ1433</f>
        <v>0</v>
      </c>
      <c r="AS1433" s="210">
        <f>+AO1433+AR1433</f>
        <v>0</v>
      </c>
      <c r="AT1433" s="213">
        <v>0</v>
      </c>
      <c r="AU1433" s="213">
        <v>0</v>
      </c>
      <c r="AV1433" s="210">
        <f>+AT1433+AU1433</f>
        <v>0</v>
      </c>
      <c r="AW1433" s="213">
        <v>0</v>
      </c>
      <c r="AX1433" s="213">
        <v>0</v>
      </c>
      <c r="AY1433" s="210">
        <f>+AW1433+AX1433</f>
        <v>0</v>
      </c>
      <c r="AZ1433" s="210">
        <f>+AV1433+AY1433</f>
        <v>0</v>
      </c>
      <c r="BA1433" s="213">
        <v>0</v>
      </c>
      <c r="BB1433" s="213">
        <v>0</v>
      </c>
      <c r="BC1433" s="210">
        <f>+BA1433+BB1433</f>
        <v>0</v>
      </c>
      <c r="BD1433" s="213">
        <v>0</v>
      </c>
      <c r="BE1433" s="213">
        <v>0</v>
      </c>
      <c r="BF1433" s="210">
        <f>+BD1433+BE1433</f>
        <v>0</v>
      </c>
      <c r="BG1433" s="210">
        <f>+BC1433+BF1433</f>
        <v>0</v>
      </c>
      <c r="BH1433" s="213">
        <v>0</v>
      </c>
      <c r="BI1433" s="213">
        <v>0</v>
      </c>
      <c r="BJ1433" s="210">
        <f>+BH1433+BI1433</f>
        <v>0</v>
      </c>
      <c r="BK1433" s="213">
        <v>0</v>
      </c>
      <c r="BL1433" s="213">
        <v>0</v>
      </c>
      <c r="BM1433" s="210">
        <f>+BK1433+BL1433</f>
        <v>0</v>
      </c>
      <c r="BN1433" s="210">
        <f>+BJ1433+BM1433</f>
        <v>0</v>
      </c>
      <c r="BO1433" s="209">
        <f>AF1433-AM1433-AT1433-BA1433-BH1433</f>
        <v>0</v>
      </c>
      <c r="BP1433" s="209">
        <f>AG1433-AN1433-AU1433-BB1433-BI1433</f>
        <v>0</v>
      </c>
      <c r="BQ1433" s="210">
        <f>+BO1433+BP1433</f>
        <v>0</v>
      </c>
      <c r="BR1433" s="209">
        <f>AI1433-AP1433-AW1433-BD1433-BK1433</f>
        <v>0</v>
      </c>
      <c r="BS1433" s="209">
        <f>AJ1433-AQ1433-AX1433-BE1433-BL1433</f>
        <v>0</v>
      </c>
      <c r="BT1433" s="210">
        <f>+BR1433+BS1433</f>
        <v>0</v>
      </c>
      <c r="BU1433" s="210">
        <f>+BQ1433+BT1433</f>
        <v>0</v>
      </c>
      <c r="BV1433" s="215">
        <f>R1433+X1433-AD1433</f>
        <v>0</v>
      </c>
      <c r="BW1433" s="215">
        <f>S1433+Y1433-AE1433</f>
        <v>0</v>
      </c>
      <c r="BX1433" s="216">
        <v>0</v>
      </c>
      <c r="BY1433" s="216">
        <v>0</v>
      </c>
      <c r="BZ1433" s="215">
        <f>BV1433-BX1433</f>
        <v>0</v>
      </c>
      <c r="CA1433" s="217">
        <f>BW1433-BY1433</f>
        <v>0</v>
      </c>
    </row>
    <row r="1434" spans="2:79" ht="36.75" hidden="1" customHeight="1">
      <c r="B1434" s="218">
        <v>2015</v>
      </c>
      <c r="C1434" s="219">
        <v>8320</v>
      </c>
      <c r="D1434" s="218">
        <v>6</v>
      </c>
      <c r="E1434" s="218">
        <v>5000</v>
      </c>
      <c r="F1434" s="218">
        <v>5100</v>
      </c>
      <c r="G1434" s="218">
        <v>515</v>
      </c>
      <c r="H1434" s="218">
        <v>5</v>
      </c>
      <c r="I1434" s="220" t="s">
        <v>1530</v>
      </c>
      <c r="J1434" s="209">
        <v>0</v>
      </c>
      <c r="K1434" s="209">
        <v>0</v>
      </c>
      <c r="L1434" s="210">
        <f>+J1434+K1434</f>
        <v>0</v>
      </c>
      <c r="M1434" s="209">
        <v>0</v>
      </c>
      <c r="N1434" s="209">
        <v>0</v>
      </c>
      <c r="O1434" s="210">
        <f>+M1434+N1434</f>
        <v>0</v>
      </c>
      <c r="P1434" s="210">
        <f>+L1434+O1434</f>
        <v>0</v>
      </c>
      <c r="Q1434" s="221" t="s">
        <v>19</v>
      </c>
      <c r="R1434" s="307"/>
      <c r="S1434" s="307"/>
      <c r="T1434" s="213">
        <v>0</v>
      </c>
      <c r="U1434" s="213">
        <v>0</v>
      </c>
      <c r="V1434" s="213">
        <v>0</v>
      </c>
      <c r="W1434" s="213">
        <v>0</v>
      </c>
      <c r="X1434" s="213"/>
      <c r="Y1434" s="213"/>
      <c r="Z1434" s="213">
        <v>0</v>
      </c>
      <c r="AA1434" s="213">
        <v>0</v>
      </c>
      <c r="AB1434" s="213">
        <v>0</v>
      </c>
      <c r="AC1434" s="213">
        <v>0</v>
      </c>
      <c r="AD1434" s="214"/>
      <c r="AE1434" s="214"/>
      <c r="AF1434" s="209">
        <f>J1434+T1434-Z1434</f>
        <v>0</v>
      </c>
      <c r="AG1434" s="209">
        <f>K1434+U1434-AA1434</f>
        <v>0</v>
      </c>
      <c r="AH1434" s="210">
        <f>+AF1434+AG1434</f>
        <v>0</v>
      </c>
      <c r="AI1434" s="209">
        <f>M1434+V1434-AB1434</f>
        <v>0</v>
      </c>
      <c r="AJ1434" s="209">
        <f>N1434+W1434-AC1434</f>
        <v>0</v>
      </c>
      <c r="AK1434" s="210">
        <f>+AI1434+AJ1434</f>
        <v>0</v>
      </c>
      <c r="AL1434" s="210">
        <f>+AH1434+AK1434</f>
        <v>0</v>
      </c>
      <c r="AM1434" s="213">
        <v>0</v>
      </c>
      <c r="AN1434" s="213">
        <v>0</v>
      </c>
      <c r="AO1434" s="210">
        <f>+AM1434+AN1434</f>
        <v>0</v>
      </c>
      <c r="AP1434" s="213">
        <v>0</v>
      </c>
      <c r="AQ1434" s="213">
        <v>0</v>
      </c>
      <c r="AR1434" s="210">
        <f>+AP1434+AQ1434</f>
        <v>0</v>
      </c>
      <c r="AS1434" s="210">
        <f>+AO1434+AR1434</f>
        <v>0</v>
      </c>
      <c r="AT1434" s="213">
        <v>0</v>
      </c>
      <c r="AU1434" s="213">
        <v>0</v>
      </c>
      <c r="AV1434" s="210">
        <f>+AT1434+AU1434</f>
        <v>0</v>
      </c>
      <c r="AW1434" s="213">
        <v>0</v>
      </c>
      <c r="AX1434" s="213">
        <v>0</v>
      </c>
      <c r="AY1434" s="210">
        <f>+AW1434+AX1434</f>
        <v>0</v>
      </c>
      <c r="AZ1434" s="210">
        <f>+AV1434+AY1434</f>
        <v>0</v>
      </c>
      <c r="BA1434" s="213">
        <v>0</v>
      </c>
      <c r="BB1434" s="213">
        <v>0</v>
      </c>
      <c r="BC1434" s="210">
        <f>+BA1434+BB1434</f>
        <v>0</v>
      </c>
      <c r="BD1434" s="213">
        <v>0</v>
      </c>
      <c r="BE1434" s="213">
        <v>0</v>
      </c>
      <c r="BF1434" s="210">
        <f>+BD1434+BE1434</f>
        <v>0</v>
      </c>
      <c r="BG1434" s="210">
        <f>+BC1434+BF1434</f>
        <v>0</v>
      </c>
      <c r="BH1434" s="213">
        <v>0</v>
      </c>
      <c r="BI1434" s="213">
        <v>0</v>
      </c>
      <c r="BJ1434" s="210">
        <f>+BH1434+BI1434</f>
        <v>0</v>
      </c>
      <c r="BK1434" s="213">
        <v>0</v>
      </c>
      <c r="BL1434" s="213">
        <v>0</v>
      </c>
      <c r="BM1434" s="210">
        <f>+BK1434+BL1434</f>
        <v>0</v>
      </c>
      <c r="BN1434" s="210">
        <f>+BJ1434+BM1434</f>
        <v>0</v>
      </c>
      <c r="BO1434" s="209">
        <f>AF1434-AM1434-AT1434-BA1434-BH1434</f>
        <v>0</v>
      </c>
      <c r="BP1434" s="209">
        <f>AG1434-AN1434-AU1434-BB1434-BI1434</f>
        <v>0</v>
      </c>
      <c r="BQ1434" s="210">
        <f>+BO1434+BP1434</f>
        <v>0</v>
      </c>
      <c r="BR1434" s="209">
        <f>AI1434-AP1434-AW1434-BD1434-BK1434</f>
        <v>0</v>
      </c>
      <c r="BS1434" s="209">
        <f>AJ1434-AQ1434-AX1434-BE1434-BL1434</f>
        <v>0</v>
      </c>
      <c r="BT1434" s="210">
        <f>+BR1434+BS1434</f>
        <v>0</v>
      </c>
      <c r="BU1434" s="210">
        <f>+BQ1434+BT1434</f>
        <v>0</v>
      </c>
      <c r="BV1434" s="215">
        <f>R1434+X1434-AD1434</f>
        <v>0</v>
      </c>
      <c r="BW1434" s="215">
        <f>S1434+Y1434-AE1434</f>
        <v>0</v>
      </c>
      <c r="BX1434" s="216">
        <v>0</v>
      </c>
      <c r="BY1434" s="216">
        <v>0</v>
      </c>
      <c r="BZ1434" s="215">
        <f>BV1434-BX1434</f>
        <v>0</v>
      </c>
      <c r="CA1434" s="217">
        <f>BW1434-BY1434</f>
        <v>0</v>
      </c>
    </row>
    <row r="1435" spans="2:79" ht="36.75" hidden="1" customHeight="1">
      <c r="B1435" s="218">
        <v>2015</v>
      </c>
      <c r="C1435" s="219">
        <v>8320</v>
      </c>
      <c r="D1435" s="218">
        <v>6</v>
      </c>
      <c r="E1435" s="218">
        <v>5000</v>
      </c>
      <c r="F1435" s="218">
        <v>5100</v>
      </c>
      <c r="G1435" s="218">
        <v>515</v>
      </c>
      <c r="H1435" s="218">
        <v>6</v>
      </c>
      <c r="I1435" s="220" t="s">
        <v>1529</v>
      </c>
      <c r="J1435" s="209">
        <v>0</v>
      </c>
      <c r="K1435" s="209">
        <v>0</v>
      </c>
      <c r="L1435" s="210">
        <f>+J1435+K1435</f>
        <v>0</v>
      </c>
      <c r="M1435" s="209">
        <v>0</v>
      </c>
      <c r="N1435" s="209">
        <v>0</v>
      </c>
      <c r="O1435" s="210">
        <f>+M1435+N1435</f>
        <v>0</v>
      </c>
      <c r="P1435" s="210">
        <f>+L1435+O1435</f>
        <v>0</v>
      </c>
      <c r="Q1435" s="221" t="s">
        <v>19</v>
      </c>
      <c r="R1435" s="307"/>
      <c r="S1435" s="307"/>
      <c r="T1435" s="213">
        <v>0</v>
      </c>
      <c r="U1435" s="213">
        <v>0</v>
      </c>
      <c r="V1435" s="213">
        <v>0</v>
      </c>
      <c r="W1435" s="213">
        <v>0</v>
      </c>
      <c r="X1435" s="213"/>
      <c r="Y1435" s="213"/>
      <c r="Z1435" s="213">
        <v>0</v>
      </c>
      <c r="AA1435" s="213">
        <v>0</v>
      </c>
      <c r="AB1435" s="213">
        <v>0</v>
      </c>
      <c r="AC1435" s="213">
        <v>0</v>
      </c>
      <c r="AD1435" s="214"/>
      <c r="AE1435" s="214"/>
      <c r="AF1435" s="209">
        <f>J1435+T1435-Z1435</f>
        <v>0</v>
      </c>
      <c r="AG1435" s="209">
        <f>K1435+U1435-AA1435</f>
        <v>0</v>
      </c>
      <c r="AH1435" s="210">
        <f>+AF1435+AG1435</f>
        <v>0</v>
      </c>
      <c r="AI1435" s="209">
        <f>M1435+V1435-AB1435</f>
        <v>0</v>
      </c>
      <c r="AJ1435" s="209">
        <f>N1435+W1435-AC1435</f>
        <v>0</v>
      </c>
      <c r="AK1435" s="210">
        <f>+AI1435+AJ1435</f>
        <v>0</v>
      </c>
      <c r="AL1435" s="210">
        <f>+AH1435+AK1435</f>
        <v>0</v>
      </c>
      <c r="AM1435" s="213">
        <v>0</v>
      </c>
      <c r="AN1435" s="213">
        <v>0</v>
      </c>
      <c r="AO1435" s="210">
        <f>+AM1435+AN1435</f>
        <v>0</v>
      </c>
      <c r="AP1435" s="213">
        <v>0</v>
      </c>
      <c r="AQ1435" s="213">
        <v>0</v>
      </c>
      <c r="AR1435" s="210">
        <f>+AP1435+AQ1435</f>
        <v>0</v>
      </c>
      <c r="AS1435" s="210">
        <f>+AO1435+AR1435</f>
        <v>0</v>
      </c>
      <c r="AT1435" s="213">
        <v>0</v>
      </c>
      <c r="AU1435" s="213">
        <v>0</v>
      </c>
      <c r="AV1435" s="210">
        <f>+AT1435+AU1435</f>
        <v>0</v>
      </c>
      <c r="AW1435" s="213">
        <v>0</v>
      </c>
      <c r="AX1435" s="213">
        <v>0</v>
      </c>
      <c r="AY1435" s="210">
        <f>+AW1435+AX1435</f>
        <v>0</v>
      </c>
      <c r="AZ1435" s="210">
        <f>+AV1435+AY1435</f>
        <v>0</v>
      </c>
      <c r="BA1435" s="213">
        <v>0</v>
      </c>
      <c r="BB1435" s="213">
        <v>0</v>
      </c>
      <c r="BC1435" s="210">
        <f>+BA1435+BB1435</f>
        <v>0</v>
      </c>
      <c r="BD1435" s="213">
        <v>0</v>
      </c>
      <c r="BE1435" s="213">
        <v>0</v>
      </c>
      <c r="BF1435" s="210">
        <f>+BD1435+BE1435</f>
        <v>0</v>
      </c>
      <c r="BG1435" s="210">
        <f>+BC1435+BF1435</f>
        <v>0</v>
      </c>
      <c r="BH1435" s="213">
        <v>0</v>
      </c>
      <c r="BI1435" s="213">
        <v>0</v>
      </c>
      <c r="BJ1435" s="210">
        <f>+BH1435+BI1435</f>
        <v>0</v>
      </c>
      <c r="BK1435" s="213">
        <v>0</v>
      </c>
      <c r="BL1435" s="213">
        <v>0</v>
      </c>
      <c r="BM1435" s="210">
        <f>+BK1435+BL1435</f>
        <v>0</v>
      </c>
      <c r="BN1435" s="210">
        <f>+BJ1435+BM1435</f>
        <v>0</v>
      </c>
      <c r="BO1435" s="209">
        <f>AF1435-AM1435-AT1435-BA1435-BH1435</f>
        <v>0</v>
      </c>
      <c r="BP1435" s="209">
        <f>AG1435-AN1435-AU1435-BB1435-BI1435</f>
        <v>0</v>
      </c>
      <c r="BQ1435" s="210">
        <f>+BO1435+BP1435</f>
        <v>0</v>
      </c>
      <c r="BR1435" s="209">
        <f>AI1435-AP1435-AW1435-BD1435-BK1435</f>
        <v>0</v>
      </c>
      <c r="BS1435" s="209">
        <f>AJ1435-AQ1435-AX1435-BE1435-BL1435</f>
        <v>0</v>
      </c>
      <c r="BT1435" s="210">
        <f>+BR1435+BS1435</f>
        <v>0</v>
      </c>
      <c r="BU1435" s="210">
        <f>+BQ1435+BT1435</f>
        <v>0</v>
      </c>
      <c r="BV1435" s="215">
        <f>R1435+X1435-AD1435</f>
        <v>0</v>
      </c>
      <c r="BW1435" s="215">
        <f>S1435+Y1435-AE1435</f>
        <v>0</v>
      </c>
      <c r="BX1435" s="216">
        <v>0</v>
      </c>
      <c r="BY1435" s="216">
        <v>0</v>
      </c>
      <c r="BZ1435" s="215">
        <f>BV1435-BX1435</f>
        <v>0</v>
      </c>
      <c r="CA1435" s="217">
        <f>BW1435-BY1435</f>
        <v>0</v>
      </c>
    </row>
    <row r="1436" spans="2:79" ht="36.75" hidden="1" customHeight="1">
      <c r="B1436" s="218">
        <v>2015</v>
      </c>
      <c r="C1436" s="219">
        <v>8320</v>
      </c>
      <c r="D1436" s="218">
        <v>6</v>
      </c>
      <c r="E1436" s="218">
        <v>5000</v>
      </c>
      <c r="F1436" s="218">
        <v>5100</v>
      </c>
      <c r="G1436" s="218">
        <v>515</v>
      </c>
      <c r="H1436" s="218">
        <v>7</v>
      </c>
      <c r="I1436" s="220" t="s">
        <v>1528</v>
      </c>
      <c r="J1436" s="209">
        <v>0</v>
      </c>
      <c r="K1436" s="209">
        <v>0</v>
      </c>
      <c r="L1436" s="210">
        <f>+J1436+K1436</f>
        <v>0</v>
      </c>
      <c r="M1436" s="209">
        <v>0</v>
      </c>
      <c r="N1436" s="209">
        <v>0</v>
      </c>
      <c r="O1436" s="210">
        <f>+M1436+N1436</f>
        <v>0</v>
      </c>
      <c r="P1436" s="210">
        <f>+L1436+O1436</f>
        <v>0</v>
      </c>
      <c r="Q1436" s="221" t="s">
        <v>19</v>
      </c>
      <c r="R1436" s="307"/>
      <c r="S1436" s="307"/>
      <c r="T1436" s="213">
        <v>0</v>
      </c>
      <c r="U1436" s="213">
        <v>0</v>
      </c>
      <c r="V1436" s="213">
        <v>0</v>
      </c>
      <c r="W1436" s="213">
        <v>0</v>
      </c>
      <c r="X1436" s="213"/>
      <c r="Y1436" s="213"/>
      <c r="Z1436" s="213">
        <v>0</v>
      </c>
      <c r="AA1436" s="213">
        <v>0</v>
      </c>
      <c r="AB1436" s="213">
        <v>0</v>
      </c>
      <c r="AC1436" s="213">
        <v>0</v>
      </c>
      <c r="AD1436" s="214"/>
      <c r="AE1436" s="214"/>
      <c r="AF1436" s="209">
        <f>J1436+T1436-Z1436</f>
        <v>0</v>
      </c>
      <c r="AG1436" s="209">
        <f>K1436+U1436-AA1436</f>
        <v>0</v>
      </c>
      <c r="AH1436" s="210">
        <f>+AF1436+AG1436</f>
        <v>0</v>
      </c>
      <c r="AI1436" s="209">
        <f>M1436+V1436-AB1436</f>
        <v>0</v>
      </c>
      <c r="AJ1436" s="209">
        <f>N1436+W1436-AC1436</f>
        <v>0</v>
      </c>
      <c r="AK1436" s="210">
        <f>+AI1436+AJ1436</f>
        <v>0</v>
      </c>
      <c r="AL1436" s="210">
        <f>+AH1436+AK1436</f>
        <v>0</v>
      </c>
      <c r="AM1436" s="213">
        <v>0</v>
      </c>
      <c r="AN1436" s="213">
        <v>0</v>
      </c>
      <c r="AO1436" s="210">
        <f>+AM1436+AN1436</f>
        <v>0</v>
      </c>
      <c r="AP1436" s="213">
        <v>0</v>
      </c>
      <c r="AQ1436" s="213">
        <v>0</v>
      </c>
      <c r="AR1436" s="210">
        <f>+AP1436+AQ1436</f>
        <v>0</v>
      </c>
      <c r="AS1436" s="210">
        <f>+AO1436+AR1436</f>
        <v>0</v>
      </c>
      <c r="AT1436" s="213">
        <v>0</v>
      </c>
      <c r="AU1436" s="213">
        <v>0</v>
      </c>
      <c r="AV1436" s="210">
        <f>+AT1436+AU1436</f>
        <v>0</v>
      </c>
      <c r="AW1436" s="213">
        <v>0</v>
      </c>
      <c r="AX1436" s="213">
        <v>0</v>
      </c>
      <c r="AY1436" s="210">
        <f>+AW1436+AX1436</f>
        <v>0</v>
      </c>
      <c r="AZ1436" s="210">
        <f>+AV1436+AY1436</f>
        <v>0</v>
      </c>
      <c r="BA1436" s="213">
        <v>0</v>
      </c>
      <c r="BB1436" s="213">
        <v>0</v>
      </c>
      <c r="BC1436" s="210">
        <f>+BA1436+BB1436</f>
        <v>0</v>
      </c>
      <c r="BD1436" s="213">
        <v>0</v>
      </c>
      <c r="BE1436" s="213">
        <v>0</v>
      </c>
      <c r="BF1436" s="210">
        <f>+BD1436+BE1436</f>
        <v>0</v>
      </c>
      <c r="BG1436" s="210">
        <f>+BC1436+BF1436</f>
        <v>0</v>
      </c>
      <c r="BH1436" s="213">
        <v>0</v>
      </c>
      <c r="BI1436" s="213">
        <v>0</v>
      </c>
      <c r="BJ1436" s="210">
        <f>+BH1436+BI1436</f>
        <v>0</v>
      </c>
      <c r="BK1436" s="213">
        <v>0</v>
      </c>
      <c r="BL1436" s="213">
        <v>0</v>
      </c>
      <c r="BM1436" s="210">
        <f>+BK1436+BL1436</f>
        <v>0</v>
      </c>
      <c r="BN1436" s="210">
        <f>+BJ1436+BM1436</f>
        <v>0</v>
      </c>
      <c r="BO1436" s="209">
        <f>AF1436-AM1436-AT1436-BA1436-BH1436</f>
        <v>0</v>
      </c>
      <c r="BP1436" s="209">
        <f>AG1436-AN1436-AU1436-BB1436-BI1436</f>
        <v>0</v>
      </c>
      <c r="BQ1436" s="210">
        <f>+BO1436+BP1436</f>
        <v>0</v>
      </c>
      <c r="BR1436" s="209">
        <f>AI1436-AP1436-AW1436-BD1436-BK1436</f>
        <v>0</v>
      </c>
      <c r="BS1436" s="209">
        <f>AJ1436-AQ1436-AX1436-BE1436-BL1436</f>
        <v>0</v>
      </c>
      <c r="BT1436" s="210">
        <f>+BR1436+BS1436</f>
        <v>0</v>
      </c>
      <c r="BU1436" s="210">
        <f>+BQ1436+BT1436</f>
        <v>0</v>
      </c>
      <c r="BV1436" s="215">
        <f>R1436+X1436-AD1436</f>
        <v>0</v>
      </c>
      <c r="BW1436" s="215">
        <f>S1436+Y1436-AE1436</f>
        <v>0</v>
      </c>
      <c r="BX1436" s="216">
        <v>0</v>
      </c>
      <c r="BY1436" s="216">
        <v>0</v>
      </c>
      <c r="BZ1436" s="215">
        <f>BV1436-BX1436</f>
        <v>0</v>
      </c>
      <c r="CA1436" s="217">
        <f>BW1436-BY1436</f>
        <v>0</v>
      </c>
    </row>
    <row r="1437" spans="2:79" ht="36.75" hidden="1" customHeight="1">
      <c r="B1437" s="218">
        <v>2015</v>
      </c>
      <c r="C1437" s="219">
        <v>8320</v>
      </c>
      <c r="D1437" s="218">
        <v>6</v>
      </c>
      <c r="E1437" s="218">
        <v>5000</v>
      </c>
      <c r="F1437" s="218">
        <v>5100</v>
      </c>
      <c r="G1437" s="218">
        <v>515</v>
      </c>
      <c r="H1437" s="218">
        <v>8</v>
      </c>
      <c r="I1437" s="220" t="s">
        <v>236</v>
      </c>
      <c r="J1437" s="209">
        <v>0</v>
      </c>
      <c r="K1437" s="209">
        <v>0</v>
      </c>
      <c r="L1437" s="210">
        <f>+J1437+K1437</f>
        <v>0</v>
      </c>
      <c r="M1437" s="209">
        <v>0</v>
      </c>
      <c r="N1437" s="209">
        <v>0</v>
      </c>
      <c r="O1437" s="210">
        <f>+M1437+N1437</f>
        <v>0</v>
      </c>
      <c r="P1437" s="210">
        <f>+L1437+O1437</f>
        <v>0</v>
      </c>
      <c r="Q1437" s="221" t="s">
        <v>19</v>
      </c>
      <c r="R1437" s="307"/>
      <c r="S1437" s="307"/>
      <c r="T1437" s="213">
        <v>0</v>
      </c>
      <c r="U1437" s="213">
        <v>0</v>
      </c>
      <c r="V1437" s="213">
        <v>0</v>
      </c>
      <c r="W1437" s="213">
        <v>0</v>
      </c>
      <c r="X1437" s="213"/>
      <c r="Y1437" s="213"/>
      <c r="Z1437" s="213">
        <v>0</v>
      </c>
      <c r="AA1437" s="213">
        <v>0</v>
      </c>
      <c r="AB1437" s="213">
        <v>0</v>
      </c>
      <c r="AC1437" s="213">
        <v>0</v>
      </c>
      <c r="AD1437" s="214"/>
      <c r="AE1437" s="214"/>
      <c r="AF1437" s="209">
        <f>J1437+T1437-Z1437</f>
        <v>0</v>
      </c>
      <c r="AG1437" s="209">
        <f>K1437+U1437-AA1437</f>
        <v>0</v>
      </c>
      <c r="AH1437" s="210">
        <f>+AF1437+AG1437</f>
        <v>0</v>
      </c>
      <c r="AI1437" s="209">
        <f>M1437+V1437-AB1437</f>
        <v>0</v>
      </c>
      <c r="AJ1437" s="209">
        <f>N1437+W1437-AC1437</f>
        <v>0</v>
      </c>
      <c r="AK1437" s="210">
        <f>+AI1437+AJ1437</f>
        <v>0</v>
      </c>
      <c r="AL1437" s="210">
        <f>+AH1437+AK1437</f>
        <v>0</v>
      </c>
      <c r="AM1437" s="213">
        <v>0</v>
      </c>
      <c r="AN1437" s="213">
        <v>0</v>
      </c>
      <c r="AO1437" s="210">
        <f>+AM1437+AN1437</f>
        <v>0</v>
      </c>
      <c r="AP1437" s="213">
        <v>0</v>
      </c>
      <c r="AQ1437" s="213">
        <v>0</v>
      </c>
      <c r="AR1437" s="210">
        <f>+AP1437+AQ1437</f>
        <v>0</v>
      </c>
      <c r="AS1437" s="210">
        <f>+AO1437+AR1437</f>
        <v>0</v>
      </c>
      <c r="AT1437" s="213">
        <v>0</v>
      </c>
      <c r="AU1437" s="213">
        <v>0</v>
      </c>
      <c r="AV1437" s="210">
        <f>+AT1437+AU1437</f>
        <v>0</v>
      </c>
      <c r="AW1437" s="213">
        <v>0</v>
      </c>
      <c r="AX1437" s="213">
        <v>0</v>
      </c>
      <c r="AY1437" s="210">
        <f>+AW1437+AX1437</f>
        <v>0</v>
      </c>
      <c r="AZ1437" s="210">
        <f>+AV1437+AY1437</f>
        <v>0</v>
      </c>
      <c r="BA1437" s="213">
        <v>0</v>
      </c>
      <c r="BB1437" s="213">
        <v>0</v>
      </c>
      <c r="BC1437" s="210">
        <f>+BA1437+BB1437</f>
        <v>0</v>
      </c>
      <c r="BD1437" s="213">
        <v>0</v>
      </c>
      <c r="BE1437" s="213">
        <v>0</v>
      </c>
      <c r="BF1437" s="210">
        <f>+BD1437+BE1437</f>
        <v>0</v>
      </c>
      <c r="BG1437" s="210">
        <f>+BC1437+BF1437</f>
        <v>0</v>
      </c>
      <c r="BH1437" s="213">
        <v>0</v>
      </c>
      <c r="BI1437" s="213">
        <v>0</v>
      </c>
      <c r="BJ1437" s="210">
        <f>+BH1437+BI1437</f>
        <v>0</v>
      </c>
      <c r="BK1437" s="213">
        <v>0</v>
      </c>
      <c r="BL1437" s="213">
        <v>0</v>
      </c>
      <c r="BM1437" s="210">
        <f>+BK1437+BL1437</f>
        <v>0</v>
      </c>
      <c r="BN1437" s="210">
        <f>+BJ1437+BM1437</f>
        <v>0</v>
      </c>
      <c r="BO1437" s="209">
        <f>AF1437-AM1437-AT1437-BA1437-BH1437</f>
        <v>0</v>
      </c>
      <c r="BP1437" s="209">
        <f>AG1437-AN1437-AU1437-BB1437-BI1437</f>
        <v>0</v>
      </c>
      <c r="BQ1437" s="210">
        <f>+BO1437+BP1437</f>
        <v>0</v>
      </c>
      <c r="BR1437" s="209">
        <f>AI1437-AP1437-AW1437-BD1437-BK1437</f>
        <v>0</v>
      </c>
      <c r="BS1437" s="209">
        <f>AJ1437-AQ1437-AX1437-BE1437-BL1437</f>
        <v>0</v>
      </c>
      <c r="BT1437" s="210">
        <f>+BR1437+BS1437</f>
        <v>0</v>
      </c>
      <c r="BU1437" s="210">
        <f>+BQ1437+BT1437</f>
        <v>0</v>
      </c>
      <c r="BV1437" s="215">
        <f>R1437+X1437-AD1437</f>
        <v>0</v>
      </c>
      <c r="BW1437" s="215">
        <f>S1437+Y1437-AE1437</f>
        <v>0</v>
      </c>
      <c r="BX1437" s="216">
        <v>0</v>
      </c>
      <c r="BY1437" s="216">
        <v>0</v>
      </c>
      <c r="BZ1437" s="215">
        <f>BV1437-BX1437</f>
        <v>0</v>
      </c>
      <c r="CA1437" s="217">
        <f>BW1437-BY1437</f>
        <v>0</v>
      </c>
    </row>
    <row r="1438" spans="2:79" ht="36.75" hidden="1" customHeight="1">
      <c r="B1438" s="218">
        <v>2015</v>
      </c>
      <c r="C1438" s="219">
        <v>8320</v>
      </c>
      <c r="D1438" s="218">
        <v>6</v>
      </c>
      <c r="E1438" s="218">
        <v>5000</v>
      </c>
      <c r="F1438" s="218">
        <v>5100</v>
      </c>
      <c r="G1438" s="218">
        <v>515</v>
      </c>
      <c r="H1438" s="218">
        <v>9</v>
      </c>
      <c r="I1438" s="220" t="s">
        <v>1527</v>
      </c>
      <c r="J1438" s="209">
        <v>0</v>
      </c>
      <c r="K1438" s="209">
        <v>0</v>
      </c>
      <c r="L1438" s="210">
        <f>+J1438+K1438</f>
        <v>0</v>
      </c>
      <c r="M1438" s="209">
        <v>0</v>
      </c>
      <c r="N1438" s="209">
        <v>0</v>
      </c>
      <c r="O1438" s="210">
        <f>+M1438+N1438</f>
        <v>0</v>
      </c>
      <c r="P1438" s="210">
        <f>+L1438+O1438</f>
        <v>0</v>
      </c>
      <c r="Q1438" s="221" t="s">
        <v>19</v>
      </c>
      <c r="R1438" s="307"/>
      <c r="S1438" s="307"/>
      <c r="T1438" s="213">
        <v>0</v>
      </c>
      <c r="U1438" s="213">
        <v>0</v>
      </c>
      <c r="V1438" s="213">
        <v>0</v>
      </c>
      <c r="W1438" s="213">
        <v>0</v>
      </c>
      <c r="X1438" s="213"/>
      <c r="Y1438" s="213"/>
      <c r="Z1438" s="213">
        <v>0</v>
      </c>
      <c r="AA1438" s="213">
        <v>0</v>
      </c>
      <c r="AB1438" s="213">
        <v>0</v>
      </c>
      <c r="AC1438" s="213">
        <v>0</v>
      </c>
      <c r="AD1438" s="214"/>
      <c r="AE1438" s="214"/>
      <c r="AF1438" s="209">
        <f>J1438+T1438-Z1438</f>
        <v>0</v>
      </c>
      <c r="AG1438" s="209">
        <f>K1438+U1438-AA1438</f>
        <v>0</v>
      </c>
      <c r="AH1438" s="210">
        <f>+AF1438+AG1438</f>
        <v>0</v>
      </c>
      <c r="AI1438" s="209">
        <f>M1438+V1438-AB1438</f>
        <v>0</v>
      </c>
      <c r="AJ1438" s="209">
        <f>N1438+W1438-AC1438</f>
        <v>0</v>
      </c>
      <c r="AK1438" s="210">
        <f>+AI1438+AJ1438</f>
        <v>0</v>
      </c>
      <c r="AL1438" s="210">
        <f>+AH1438+AK1438</f>
        <v>0</v>
      </c>
      <c r="AM1438" s="213">
        <v>0</v>
      </c>
      <c r="AN1438" s="213">
        <v>0</v>
      </c>
      <c r="AO1438" s="210">
        <f>+AM1438+AN1438</f>
        <v>0</v>
      </c>
      <c r="AP1438" s="213">
        <v>0</v>
      </c>
      <c r="AQ1438" s="213">
        <v>0</v>
      </c>
      <c r="AR1438" s="210">
        <f>+AP1438+AQ1438</f>
        <v>0</v>
      </c>
      <c r="AS1438" s="210">
        <f>+AO1438+AR1438</f>
        <v>0</v>
      </c>
      <c r="AT1438" s="213">
        <v>0</v>
      </c>
      <c r="AU1438" s="213">
        <v>0</v>
      </c>
      <c r="AV1438" s="210">
        <f>+AT1438+AU1438</f>
        <v>0</v>
      </c>
      <c r="AW1438" s="213">
        <v>0</v>
      </c>
      <c r="AX1438" s="213">
        <v>0</v>
      </c>
      <c r="AY1438" s="210">
        <f>+AW1438+AX1438</f>
        <v>0</v>
      </c>
      <c r="AZ1438" s="210">
        <f>+AV1438+AY1438</f>
        <v>0</v>
      </c>
      <c r="BA1438" s="213">
        <v>0</v>
      </c>
      <c r="BB1438" s="213">
        <v>0</v>
      </c>
      <c r="BC1438" s="210">
        <f>+BA1438+BB1438</f>
        <v>0</v>
      </c>
      <c r="BD1438" s="213">
        <v>0</v>
      </c>
      <c r="BE1438" s="213">
        <v>0</v>
      </c>
      <c r="BF1438" s="210">
        <f>+BD1438+BE1438</f>
        <v>0</v>
      </c>
      <c r="BG1438" s="210">
        <f>+BC1438+BF1438</f>
        <v>0</v>
      </c>
      <c r="BH1438" s="213">
        <v>0</v>
      </c>
      <c r="BI1438" s="213">
        <v>0</v>
      </c>
      <c r="BJ1438" s="210">
        <f>+BH1438+BI1438</f>
        <v>0</v>
      </c>
      <c r="BK1438" s="213">
        <v>0</v>
      </c>
      <c r="BL1438" s="213">
        <v>0</v>
      </c>
      <c r="BM1438" s="210">
        <f>+BK1438+BL1438</f>
        <v>0</v>
      </c>
      <c r="BN1438" s="210">
        <f>+BJ1438+BM1438</f>
        <v>0</v>
      </c>
      <c r="BO1438" s="209">
        <f>AF1438-AM1438-AT1438-BA1438-BH1438</f>
        <v>0</v>
      </c>
      <c r="BP1438" s="209">
        <f>AG1438-AN1438-AU1438-BB1438-BI1438</f>
        <v>0</v>
      </c>
      <c r="BQ1438" s="210">
        <f>+BO1438+BP1438</f>
        <v>0</v>
      </c>
      <c r="BR1438" s="209">
        <f>AI1438-AP1438-AW1438-BD1438-BK1438</f>
        <v>0</v>
      </c>
      <c r="BS1438" s="209">
        <f>AJ1438-AQ1438-AX1438-BE1438-BL1438</f>
        <v>0</v>
      </c>
      <c r="BT1438" s="210">
        <f>+BR1438+BS1438</f>
        <v>0</v>
      </c>
      <c r="BU1438" s="210">
        <f>+BQ1438+BT1438</f>
        <v>0</v>
      </c>
      <c r="BV1438" s="215">
        <f>R1438+X1438-AD1438</f>
        <v>0</v>
      </c>
      <c r="BW1438" s="215">
        <f>S1438+Y1438-AE1438</f>
        <v>0</v>
      </c>
      <c r="BX1438" s="216">
        <v>0</v>
      </c>
      <c r="BY1438" s="216">
        <v>0</v>
      </c>
      <c r="BZ1438" s="215">
        <f>BV1438-BX1438</f>
        <v>0</v>
      </c>
      <c r="CA1438" s="217">
        <f>BW1438-BY1438</f>
        <v>0</v>
      </c>
    </row>
    <row r="1439" spans="2:79" ht="36.75" hidden="1" customHeight="1">
      <c r="B1439" s="218">
        <v>2015</v>
      </c>
      <c r="C1439" s="219">
        <v>8320</v>
      </c>
      <c r="D1439" s="218">
        <v>6</v>
      </c>
      <c r="E1439" s="218">
        <v>5000</v>
      </c>
      <c r="F1439" s="218">
        <v>5100</v>
      </c>
      <c r="G1439" s="218">
        <v>515</v>
      </c>
      <c r="H1439" s="218">
        <v>10</v>
      </c>
      <c r="I1439" s="220" t="s">
        <v>622</v>
      </c>
      <c r="J1439" s="209">
        <v>0</v>
      </c>
      <c r="K1439" s="209">
        <v>0</v>
      </c>
      <c r="L1439" s="210">
        <f>+J1439+K1439</f>
        <v>0</v>
      </c>
      <c r="M1439" s="209">
        <v>0</v>
      </c>
      <c r="N1439" s="209">
        <v>0</v>
      </c>
      <c r="O1439" s="210">
        <f>+M1439+N1439</f>
        <v>0</v>
      </c>
      <c r="P1439" s="210">
        <f>+L1439+O1439</f>
        <v>0</v>
      </c>
      <c r="Q1439" s="221" t="s">
        <v>19</v>
      </c>
      <c r="R1439" s="307"/>
      <c r="S1439" s="307"/>
      <c r="T1439" s="213">
        <v>0</v>
      </c>
      <c r="U1439" s="213">
        <v>0</v>
      </c>
      <c r="V1439" s="213">
        <v>0</v>
      </c>
      <c r="W1439" s="213">
        <v>0</v>
      </c>
      <c r="X1439" s="213"/>
      <c r="Y1439" s="213"/>
      <c r="Z1439" s="213">
        <v>0</v>
      </c>
      <c r="AA1439" s="213">
        <v>0</v>
      </c>
      <c r="AB1439" s="213">
        <v>0</v>
      </c>
      <c r="AC1439" s="213">
        <v>0</v>
      </c>
      <c r="AD1439" s="214"/>
      <c r="AE1439" s="214"/>
      <c r="AF1439" s="209">
        <f>J1439+T1439-Z1439</f>
        <v>0</v>
      </c>
      <c r="AG1439" s="209">
        <f>K1439+U1439-AA1439</f>
        <v>0</v>
      </c>
      <c r="AH1439" s="210">
        <f>+AF1439+AG1439</f>
        <v>0</v>
      </c>
      <c r="AI1439" s="209">
        <f>M1439+V1439-AB1439</f>
        <v>0</v>
      </c>
      <c r="AJ1439" s="209">
        <f>N1439+W1439-AC1439</f>
        <v>0</v>
      </c>
      <c r="AK1439" s="210">
        <f>+AI1439+AJ1439</f>
        <v>0</v>
      </c>
      <c r="AL1439" s="210">
        <f>+AH1439+AK1439</f>
        <v>0</v>
      </c>
      <c r="AM1439" s="213">
        <v>0</v>
      </c>
      <c r="AN1439" s="213">
        <v>0</v>
      </c>
      <c r="AO1439" s="210">
        <f>+AM1439+AN1439</f>
        <v>0</v>
      </c>
      <c r="AP1439" s="213">
        <v>0</v>
      </c>
      <c r="AQ1439" s="213">
        <v>0</v>
      </c>
      <c r="AR1439" s="210">
        <f>+AP1439+AQ1439</f>
        <v>0</v>
      </c>
      <c r="AS1439" s="210">
        <f>+AO1439+AR1439</f>
        <v>0</v>
      </c>
      <c r="AT1439" s="213">
        <v>0</v>
      </c>
      <c r="AU1439" s="213">
        <v>0</v>
      </c>
      <c r="AV1439" s="210">
        <f>+AT1439+AU1439</f>
        <v>0</v>
      </c>
      <c r="AW1439" s="213">
        <v>0</v>
      </c>
      <c r="AX1439" s="213">
        <v>0</v>
      </c>
      <c r="AY1439" s="210">
        <f>+AW1439+AX1439</f>
        <v>0</v>
      </c>
      <c r="AZ1439" s="210">
        <f>+AV1439+AY1439</f>
        <v>0</v>
      </c>
      <c r="BA1439" s="213">
        <v>0</v>
      </c>
      <c r="BB1439" s="213">
        <v>0</v>
      </c>
      <c r="BC1439" s="210">
        <f>+BA1439+BB1439</f>
        <v>0</v>
      </c>
      <c r="BD1439" s="213">
        <v>0</v>
      </c>
      <c r="BE1439" s="213">
        <v>0</v>
      </c>
      <c r="BF1439" s="210">
        <f>+BD1439+BE1439</f>
        <v>0</v>
      </c>
      <c r="BG1439" s="210">
        <f>+BC1439+BF1439</f>
        <v>0</v>
      </c>
      <c r="BH1439" s="213">
        <v>0</v>
      </c>
      <c r="BI1439" s="213">
        <v>0</v>
      </c>
      <c r="BJ1439" s="210">
        <f>+BH1439+BI1439</f>
        <v>0</v>
      </c>
      <c r="BK1439" s="213">
        <v>0</v>
      </c>
      <c r="BL1439" s="213">
        <v>0</v>
      </c>
      <c r="BM1439" s="210">
        <f>+BK1439+BL1439</f>
        <v>0</v>
      </c>
      <c r="BN1439" s="210">
        <f>+BJ1439+BM1439</f>
        <v>0</v>
      </c>
      <c r="BO1439" s="209">
        <f>AF1439-AM1439-AT1439-BA1439-BH1439</f>
        <v>0</v>
      </c>
      <c r="BP1439" s="209">
        <f>AG1439-AN1439-AU1439-BB1439-BI1439</f>
        <v>0</v>
      </c>
      <c r="BQ1439" s="210">
        <f>+BO1439+BP1439</f>
        <v>0</v>
      </c>
      <c r="BR1439" s="209">
        <f>AI1439-AP1439-AW1439-BD1439-BK1439</f>
        <v>0</v>
      </c>
      <c r="BS1439" s="209">
        <f>AJ1439-AQ1439-AX1439-BE1439-BL1439</f>
        <v>0</v>
      </c>
      <c r="BT1439" s="210">
        <f>+BR1439+BS1439</f>
        <v>0</v>
      </c>
      <c r="BU1439" s="210">
        <f>+BQ1439+BT1439</f>
        <v>0</v>
      </c>
      <c r="BV1439" s="215">
        <f>R1439+X1439-AD1439</f>
        <v>0</v>
      </c>
      <c r="BW1439" s="215">
        <f>S1439+Y1439-AE1439</f>
        <v>0</v>
      </c>
      <c r="BX1439" s="216">
        <v>0</v>
      </c>
      <c r="BY1439" s="216">
        <v>0</v>
      </c>
      <c r="BZ1439" s="215">
        <f>BV1439-BX1439</f>
        <v>0</v>
      </c>
      <c r="CA1439" s="217">
        <f>BW1439-BY1439</f>
        <v>0</v>
      </c>
    </row>
    <row r="1440" spans="2:79" ht="36.75" hidden="1" customHeight="1">
      <c r="B1440" s="206">
        <v>2015</v>
      </c>
      <c r="C1440" s="207">
        <v>8320</v>
      </c>
      <c r="D1440" s="206">
        <v>6</v>
      </c>
      <c r="E1440" s="206">
        <v>5000</v>
      </c>
      <c r="F1440" s="206">
        <v>5100</v>
      </c>
      <c r="G1440" s="218">
        <v>515</v>
      </c>
      <c r="H1440" s="206">
        <v>11</v>
      </c>
      <c r="I1440" s="220" t="s">
        <v>689</v>
      </c>
      <c r="J1440" s="209">
        <v>0</v>
      </c>
      <c r="K1440" s="209">
        <v>0</v>
      </c>
      <c r="L1440" s="210">
        <f>+J1440+K1440</f>
        <v>0</v>
      </c>
      <c r="M1440" s="209">
        <v>0</v>
      </c>
      <c r="N1440" s="209">
        <v>0</v>
      </c>
      <c r="O1440" s="210">
        <f>+M1440+N1440</f>
        <v>0</v>
      </c>
      <c r="P1440" s="210">
        <f>+L1440+O1440</f>
        <v>0</v>
      </c>
      <c r="Q1440" s="221" t="s">
        <v>19</v>
      </c>
      <c r="R1440" s="307"/>
      <c r="S1440" s="307"/>
      <c r="T1440" s="213">
        <v>0</v>
      </c>
      <c r="U1440" s="213">
        <v>0</v>
      </c>
      <c r="V1440" s="213">
        <v>0</v>
      </c>
      <c r="W1440" s="213">
        <v>0</v>
      </c>
      <c r="X1440" s="213"/>
      <c r="Y1440" s="213"/>
      <c r="Z1440" s="213">
        <v>0</v>
      </c>
      <c r="AA1440" s="213">
        <v>0</v>
      </c>
      <c r="AB1440" s="213">
        <v>0</v>
      </c>
      <c r="AC1440" s="213">
        <v>0</v>
      </c>
      <c r="AD1440" s="214"/>
      <c r="AE1440" s="214"/>
      <c r="AF1440" s="209">
        <f>J1440+T1440-Z1440</f>
        <v>0</v>
      </c>
      <c r="AG1440" s="209">
        <f>K1440+U1440-AA1440</f>
        <v>0</v>
      </c>
      <c r="AH1440" s="210">
        <f>+AF1440+AG1440</f>
        <v>0</v>
      </c>
      <c r="AI1440" s="209">
        <f>M1440+V1440-AB1440</f>
        <v>0</v>
      </c>
      <c r="AJ1440" s="209">
        <f>N1440+W1440-AC1440</f>
        <v>0</v>
      </c>
      <c r="AK1440" s="210">
        <f>+AI1440+AJ1440</f>
        <v>0</v>
      </c>
      <c r="AL1440" s="210">
        <f>+AH1440+AK1440</f>
        <v>0</v>
      </c>
      <c r="AM1440" s="213">
        <v>0</v>
      </c>
      <c r="AN1440" s="213">
        <v>0</v>
      </c>
      <c r="AO1440" s="210">
        <f>+AM1440+AN1440</f>
        <v>0</v>
      </c>
      <c r="AP1440" s="213">
        <v>0</v>
      </c>
      <c r="AQ1440" s="213">
        <v>0</v>
      </c>
      <c r="AR1440" s="210">
        <f>+AP1440+AQ1440</f>
        <v>0</v>
      </c>
      <c r="AS1440" s="210">
        <f>+AO1440+AR1440</f>
        <v>0</v>
      </c>
      <c r="AT1440" s="213">
        <v>0</v>
      </c>
      <c r="AU1440" s="213">
        <v>0</v>
      </c>
      <c r="AV1440" s="210">
        <f>+AT1440+AU1440</f>
        <v>0</v>
      </c>
      <c r="AW1440" s="213">
        <v>0</v>
      </c>
      <c r="AX1440" s="213">
        <v>0</v>
      </c>
      <c r="AY1440" s="210">
        <f>+AW1440+AX1440</f>
        <v>0</v>
      </c>
      <c r="AZ1440" s="210">
        <f>+AV1440+AY1440</f>
        <v>0</v>
      </c>
      <c r="BA1440" s="213">
        <v>0</v>
      </c>
      <c r="BB1440" s="213">
        <v>0</v>
      </c>
      <c r="BC1440" s="210">
        <f>+BA1440+BB1440</f>
        <v>0</v>
      </c>
      <c r="BD1440" s="213">
        <v>0</v>
      </c>
      <c r="BE1440" s="213">
        <v>0</v>
      </c>
      <c r="BF1440" s="210">
        <f>+BD1440+BE1440</f>
        <v>0</v>
      </c>
      <c r="BG1440" s="210">
        <f>+BC1440+BF1440</f>
        <v>0</v>
      </c>
      <c r="BH1440" s="213">
        <v>0</v>
      </c>
      <c r="BI1440" s="213">
        <v>0</v>
      </c>
      <c r="BJ1440" s="210">
        <f>+BH1440+BI1440</f>
        <v>0</v>
      </c>
      <c r="BK1440" s="213">
        <v>0</v>
      </c>
      <c r="BL1440" s="213">
        <v>0</v>
      </c>
      <c r="BM1440" s="210">
        <f>+BK1440+BL1440</f>
        <v>0</v>
      </c>
      <c r="BN1440" s="210">
        <f>+BJ1440+BM1440</f>
        <v>0</v>
      </c>
      <c r="BO1440" s="209">
        <f>AF1440-AM1440-AT1440-BA1440-BH1440</f>
        <v>0</v>
      </c>
      <c r="BP1440" s="209">
        <f>AG1440-AN1440-AU1440-BB1440-BI1440</f>
        <v>0</v>
      </c>
      <c r="BQ1440" s="210">
        <f>+BO1440+BP1440</f>
        <v>0</v>
      </c>
      <c r="BR1440" s="209">
        <f>AI1440-AP1440-AW1440-BD1440-BK1440</f>
        <v>0</v>
      </c>
      <c r="BS1440" s="209">
        <f>AJ1440-AQ1440-AX1440-BE1440-BL1440</f>
        <v>0</v>
      </c>
      <c r="BT1440" s="210">
        <f>+BR1440+BS1440</f>
        <v>0</v>
      </c>
      <c r="BU1440" s="210">
        <f>+BQ1440+BT1440</f>
        <v>0</v>
      </c>
      <c r="BV1440" s="215">
        <f>R1440+X1440-AD1440</f>
        <v>0</v>
      </c>
      <c r="BW1440" s="215">
        <f>S1440+Y1440-AE1440</f>
        <v>0</v>
      </c>
      <c r="BX1440" s="216">
        <v>0</v>
      </c>
      <c r="BY1440" s="216">
        <v>0</v>
      </c>
      <c r="BZ1440" s="215">
        <f>BV1440-BX1440</f>
        <v>0</v>
      </c>
      <c r="CA1440" s="217">
        <f>BW1440-BY1440</f>
        <v>0</v>
      </c>
    </row>
    <row r="1441" spans="2:79" ht="59.25" hidden="1" customHeight="1">
      <c r="B1441" s="197">
        <v>2015</v>
      </c>
      <c r="C1441" s="198">
        <v>8320</v>
      </c>
      <c r="D1441" s="197">
        <v>6</v>
      </c>
      <c r="E1441" s="197">
        <v>5000</v>
      </c>
      <c r="F1441" s="197">
        <v>5100</v>
      </c>
      <c r="G1441" s="197">
        <v>519</v>
      </c>
      <c r="H1441" s="197"/>
      <c r="I1441" s="199" t="s">
        <v>219</v>
      </c>
      <c r="J1441" s="200">
        <f>+J1442</f>
        <v>0</v>
      </c>
      <c r="K1441" s="200">
        <f>+K1442</f>
        <v>0</v>
      </c>
      <c r="L1441" s="200">
        <f>+J1441+K1441</f>
        <v>0</v>
      </c>
      <c r="M1441" s="200">
        <f>+M1442</f>
        <v>0</v>
      </c>
      <c r="N1441" s="200">
        <f>+N1442</f>
        <v>0</v>
      </c>
      <c r="O1441" s="200">
        <f>+M1441+N1441</f>
        <v>0</v>
      </c>
      <c r="P1441" s="200">
        <f>+L1441+O1441</f>
        <v>0</v>
      </c>
      <c r="Q1441" s="200"/>
      <c r="R1441" s="309"/>
      <c r="S1441" s="309"/>
      <c r="T1441" s="200">
        <f>+T1442</f>
        <v>0</v>
      </c>
      <c r="U1441" s="200">
        <f>+U1442</f>
        <v>0</v>
      </c>
      <c r="V1441" s="200">
        <f>+V1442</f>
        <v>0</v>
      </c>
      <c r="W1441" s="200">
        <f>+W1442</f>
        <v>0</v>
      </c>
      <c r="X1441" s="202"/>
      <c r="Y1441" s="202"/>
      <c r="Z1441" s="200">
        <f>+Z1442</f>
        <v>0</v>
      </c>
      <c r="AA1441" s="200">
        <f>+AA1442</f>
        <v>0</v>
      </c>
      <c r="AB1441" s="200">
        <f>+AB1442</f>
        <v>0</v>
      </c>
      <c r="AC1441" s="200">
        <f>+AC1442</f>
        <v>0</v>
      </c>
      <c r="AD1441" s="202"/>
      <c r="AE1441" s="202"/>
      <c r="AF1441" s="200">
        <f>+AF1442</f>
        <v>0</v>
      </c>
      <c r="AG1441" s="200">
        <f>+AG1442</f>
        <v>0</v>
      </c>
      <c r="AH1441" s="200">
        <f>+AF1441+AG1441</f>
        <v>0</v>
      </c>
      <c r="AI1441" s="200">
        <f>+AI1442</f>
        <v>0</v>
      </c>
      <c r="AJ1441" s="200">
        <f>+AJ1442</f>
        <v>0</v>
      </c>
      <c r="AK1441" s="200">
        <f>+AI1441+AJ1441</f>
        <v>0</v>
      </c>
      <c r="AL1441" s="200">
        <f>+AH1441+AK1441</f>
        <v>0</v>
      </c>
      <c r="AM1441" s="200">
        <f>+AM1442</f>
        <v>0</v>
      </c>
      <c r="AN1441" s="200">
        <f>+AN1442</f>
        <v>0</v>
      </c>
      <c r="AO1441" s="200">
        <f>+AM1441+AN1441</f>
        <v>0</v>
      </c>
      <c r="AP1441" s="200">
        <f>+AP1442</f>
        <v>0</v>
      </c>
      <c r="AQ1441" s="200">
        <f>+AQ1442</f>
        <v>0</v>
      </c>
      <c r="AR1441" s="200">
        <f>+AP1441+AQ1441</f>
        <v>0</v>
      </c>
      <c r="AS1441" s="200">
        <f>+AO1441+AR1441</f>
        <v>0</v>
      </c>
      <c r="AT1441" s="200">
        <f>+AT1442</f>
        <v>0</v>
      </c>
      <c r="AU1441" s="200">
        <f>+AU1442</f>
        <v>0</v>
      </c>
      <c r="AV1441" s="200">
        <f>+AT1441+AU1441</f>
        <v>0</v>
      </c>
      <c r="AW1441" s="200">
        <f>+AW1442</f>
        <v>0</v>
      </c>
      <c r="AX1441" s="200">
        <f>+AX1442</f>
        <v>0</v>
      </c>
      <c r="AY1441" s="200">
        <f>+AW1441+AX1441</f>
        <v>0</v>
      </c>
      <c r="AZ1441" s="200">
        <f>+AV1441+AY1441</f>
        <v>0</v>
      </c>
      <c r="BA1441" s="200">
        <f>+BA1442</f>
        <v>0</v>
      </c>
      <c r="BB1441" s="200">
        <f>+BB1442</f>
        <v>0</v>
      </c>
      <c r="BC1441" s="200">
        <f>+BA1441+BB1441</f>
        <v>0</v>
      </c>
      <c r="BD1441" s="200">
        <f>+BD1442</f>
        <v>0</v>
      </c>
      <c r="BE1441" s="200">
        <f>+BE1442</f>
        <v>0</v>
      </c>
      <c r="BF1441" s="200">
        <f>+BD1441+BE1441</f>
        <v>0</v>
      </c>
      <c r="BG1441" s="200">
        <f>+BC1441+BF1441</f>
        <v>0</v>
      </c>
      <c r="BH1441" s="200">
        <f>+BH1442</f>
        <v>0</v>
      </c>
      <c r="BI1441" s="200">
        <f>+BI1442</f>
        <v>0</v>
      </c>
      <c r="BJ1441" s="200">
        <f>+BH1441+BI1441</f>
        <v>0</v>
      </c>
      <c r="BK1441" s="200">
        <f>+BK1442</f>
        <v>0</v>
      </c>
      <c r="BL1441" s="200">
        <f>+BL1442</f>
        <v>0</v>
      </c>
      <c r="BM1441" s="200">
        <f>+BK1441+BL1441</f>
        <v>0</v>
      </c>
      <c r="BN1441" s="200">
        <f>+BJ1441+BM1441</f>
        <v>0</v>
      </c>
      <c r="BO1441" s="200">
        <f>+BO1442</f>
        <v>0</v>
      </c>
      <c r="BP1441" s="200">
        <f>+BP1442</f>
        <v>0</v>
      </c>
      <c r="BQ1441" s="200">
        <f>+BO1441+BP1441</f>
        <v>0</v>
      </c>
      <c r="BR1441" s="200">
        <f>+BR1442</f>
        <v>0</v>
      </c>
      <c r="BS1441" s="200">
        <f>+BS1442</f>
        <v>0</v>
      </c>
      <c r="BT1441" s="200">
        <f>+BR1441+BS1441</f>
        <v>0</v>
      </c>
      <c r="BU1441" s="200">
        <f>+BQ1441+BT1441</f>
        <v>0</v>
      </c>
      <c r="BV1441" s="203"/>
      <c r="BW1441" s="203"/>
      <c r="BX1441" s="204"/>
      <c r="BY1441" s="204"/>
      <c r="BZ1441" s="203"/>
      <c r="CA1441" s="205"/>
    </row>
    <row r="1442" spans="2:79" ht="36.75" hidden="1" customHeight="1">
      <c r="B1442" s="218">
        <v>2015</v>
      </c>
      <c r="C1442" s="219">
        <v>8320</v>
      </c>
      <c r="D1442" s="218">
        <v>6</v>
      </c>
      <c r="E1442" s="218">
        <v>5000</v>
      </c>
      <c r="F1442" s="218">
        <v>5100</v>
      </c>
      <c r="G1442" s="218">
        <v>519</v>
      </c>
      <c r="H1442" s="218">
        <v>1</v>
      </c>
      <c r="I1442" s="220" t="s">
        <v>38</v>
      </c>
      <c r="J1442" s="209">
        <v>0</v>
      </c>
      <c r="K1442" s="209">
        <v>0</v>
      </c>
      <c r="L1442" s="210">
        <f>+J1442+K1442</f>
        <v>0</v>
      </c>
      <c r="M1442" s="209">
        <v>0</v>
      </c>
      <c r="N1442" s="209">
        <v>0</v>
      </c>
      <c r="O1442" s="210">
        <f>+M1442+N1442</f>
        <v>0</v>
      </c>
      <c r="P1442" s="210">
        <f>+L1442+O1442</f>
        <v>0</v>
      </c>
      <c r="Q1442" s="221" t="s">
        <v>19</v>
      </c>
      <c r="R1442" s="307"/>
      <c r="S1442" s="307"/>
      <c r="T1442" s="213">
        <v>0</v>
      </c>
      <c r="U1442" s="213">
        <v>0</v>
      </c>
      <c r="V1442" s="213">
        <v>0</v>
      </c>
      <c r="W1442" s="213">
        <v>0</v>
      </c>
      <c r="X1442" s="213"/>
      <c r="Y1442" s="213"/>
      <c r="Z1442" s="213">
        <v>0</v>
      </c>
      <c r="AA1442" s="213">
        <v>0</v>
      </c>
      <c r="AB1442" s="213">
        <v>0</v>
      </c>
      <c r="AC1442" s="213">
        <v>0</v>
      </c>
      <c r="AD1442" s="214"/>
      <c r="AE1442" s="214"/>
      <c r="AF1442" s="209">
        <f>J1442+T1442-Z1442</f>
        <v>0</v>
      </c>
      <c r="AG1442" s="209">
        <f>K1442+U1442-AA1442</f>
        <v>0</v>
      </c>
      <c r="AH1442" s="210">
        <f>+AF1442+AG1442</f>
        <v>0</v>
      </c>
      <c r="AI1442" s="209">
        <f>M1442+V1442-AB1442</f>
        <v>0</v>
      </c>
      <c r="AJ1442" s="209">
        <f>N1442+W1442-AC1442</f>
        <v>0</v>
      </c>
      <c r="AK1442" s="210">
        <f>+AI1442+AJ1442</f>
        <v>0</v>
      </c>
      <c r="AL1442" s="210">
        <f>+AH1442+AK1442</f>
        <v>0</v>
      </c>
      <c r="AM1442" s="213">
        <v>0</v>
      </c>
      <c r="AN1442" s="213">
        <v>0</v>
      </c>
      <c r="AO1442" s="210">
        <f>+AM1442+AN1442</f>
        <v>0</v>
      </c>
      <c r="AP1442" s="213">
        <v>0</v>
      </c>
      <c r="AQ1442" s="213">
        <v>0</v>
      </c>
      <c r="AR1442" s="210">
        <f>+AP1442+AQ1442</f>
        <v>0</v>
      </c>
      <c r="AS1442" s="210">
        <f>+AO1442+AR1442</f>
        <v>0</v>
      </c>
      <c r="AT1442" s="213">
        <v>0</v>
      </c>
      <c r="AU1442" s="213">
        <v>0</v>
      </c>
      <c r="AV1442" s="210">
        <f>+AT1442+AU1442</f>
        <v>0</v>
      </c>
      <c r="AW1442" s="213">
        <v>0</v>
      </c>
      <c r="AX1442" s="213">
        <v>0</v>
      </c>
      <c r="AY1442" s="210">
        <f>+AW1442+AX1442</f>
        <v>0</v>
      </c>
      <c r="AZ1442" s="210">
        <f>+AV1442+AY1442</f>
        <v>0</v>
      </c>
      <c r="BA1442" s="213">
        <v>0</v>
      </c>
      <c r="BB1442" s="213">
        <v>0</v>
      </c>
      <c r="BC1442" s="210">
        <f>+BA1442+BB1442</f>
        <v>0</v>
      </c>
      <c r="BD1442" s="213">
        <v>0</v>
      </c>
      <c r="BE1442" s="213">
        <v>0</v>
      </c>
      <c r="BF1442" s="210">
        <f>+BD1442+BE1442</f>
        <v>0</v>
      </c>
      <c r="BG1442" s="210">
        <f>+BC1442+BF1442</f>
        <v>0</v>
      </c>
      <c r="BH1442" s="213">
        <v>0</v>
      </c>
      <c r="BI1442" s="213">
        <v>0</v>
      </c>
      <c r="BJ1442" s="210">
        <f>+BH1442+BI1442</f>
        <v>0</v>
      </c>
      <c r="BK1442" s="213">
        <v>0</v>
      </c>
      <c r="BL1442" s="213">
        <v>0</v>
      </c>
      <c r="BM1442" s="210">
        <f>+BK1442+BL1442</f>
        <v>0</v>
      </c>
      <c r="BN1442" s="210">
        <f>+BJ1442+BM1442</f>
        <v>0</v>
      </c>
      <c r="BO1442" s="209">
        <f>AF1442-AM1442-AT1442-BA1442-BH1442</f>
        <v>0</v>
      </c>
      <c r="BP1442" s="209">
        <f>AG1442-AN1442-AU1442-BB1442-BI1442</f>
        <v>0</v>
      </c>
      <c r="BQ1442" s="210">
        <f>+BO1442+BP1442</f>
        <v>0</v>
      </c>
      <c r="BR1442" s="209">
        <f>AI1442-AP1442-AW1442-BD1442-BK1442</f>
        <v>0</v>
      </c>
      <c r="BS1442" s="209">
        <f>AJ1442-AQ1442-AX1442-BE1442-BL1442</f>
        <v>0</v>
      </c>
      <c r="BT1442" s="210">
        <f>+BR1442+BS1442</f>
        <v>0</v>
      </c>
      <c r="BU1442" s="210">
        <f>+BQ1442+BT1442</f>
        <v>0</v>
      </c>
      <c r="BV1442" s="215">
        <f>R1442+X1442-AD1442</f>
        <v>0</v>
      </c>
      <c r="BW1442" s="215">
        <f>S1442+Y1442-AE1442</f>
        <v>0</v>
      </c>
      <c r="BX1442" s="216">
        <v>0</v>
      </c>
      <c r="BY1442" s="216">
        <v>0</v>
      </c>
      <c r="BZ1442" s="215">
        <f>BV1442-BX1442</f>
        <v>0</v>
      </c>
      <c r="CA1442" s="217">
        <f>BW1442-BY1442</f>
        <v>0</v>
      </c>
    </row>
    <row r="1443" spans="2:79" ht="53.25" hidden="1" customHeight="1">
      <c r="B1443" s="188">
        <v>2015</v>
      </c>
      <c r="C1443" s="189">
        <v>8320</v>
      </c>
      <c r="D1443" s="188">
        <v>6</v>
      </c>
      <c r="E1443" s="188">
        <v>5000</v>
      </c>
      <c r="F1443" s="188">
        <v>5200</v>
      </c>
      <c r="G1443" s="188"/>
      <c r="H1443" s="188"/>
      <c r="I1443" s="190" t="s">
        <v>206</v>
      </c>
      <c r="J1443" s="191">
        <f>+J1444</f>
        <v>0</v>
      </c>
      <c r="K1443" s="191">
        <f>+K1444</f>
        <v>0</v>
      </c>
      <c r="L1443" s="191">
        <f>+J1443+K1443</f>
        <v>0</v>
      </c>
      <c r="M1443" s="191">
        <f>+M1444</f>
        <v>0</v>
      </c>
      <c r="N1443" s="191">
        <f>+N1444</f>
        <v>0</v>
      </c>
      <c r="O1443" s="191">
        <f>+M1443+N1443</f>
        <v>0</v>
      </c>
      <c r="P1443" s="191">
        <f>+L1443+O1443</f>
        <v>0</v>
      </c>
      <c r="Q1443" s="191"/>
      <c r="R1443" s="308"/>
      <c r="S1443" s="308"/>
      <c r="T1443" s="191">
        <f>+T1444</f>
        <v>0</v>
      </c>
      <c r="U1443" s="191">
        <f>+U1444</f>
        <v>0</v>
      </c>
      <c r="V1443" s="191">
        <f>+V1444</f>
        <v>0</v>
      </c>
      <c r="W1443" s="191">
        <f>+W1444</f>
        <v>0</v>
      </c>
      <c r="X1443" s="193"/>
      <c r="Y1443" s="193"/>
      <c r="Z1443" s="191">
        <f>+Z1444</f>
        <v>0</v>
      </c>
      <c r="AA1443" s="191">
        <f>+AA1444</f>
        <v>0</v>
      </c>
      <c r="AB1443" s="191">
        <f>+AB1444</f>
        <v>0</v>
      </c>
      <c r="AC1443" s="191">
        <f>+AC1444</f>
        <v>0</v>
      </c>
      <c r="AD1443" s="193"/>
      <c r="AE1443" s="193"/>
      <c r="AF1443" s="191">
        <f>+AF1444</f>
        <v>0</v>
      </c>
      <c r="AG1443" s="191">
        <f>+AG1444</f>
        <v>0</v>
      </c>
      <c r="AH1443" s="191">
        <f>+AF1443+AG1443</f>
        <v>0</v>
      </c>
      <c r="AI1443" s="191">
        <f>+AI1444</f>
        <v>0</v>
      </c>
      <c r="AJ1443" s="191">
        <f>+AJ1444</f>
        <v>0</v>
      </c>
      <c r="AK1443" s="191">
        <f>+AI1443+AJ1443</f>
        <v>0</v>
      </c>
      <c r="AL1443" s="191">
        <f>+AH1443+AK1443</f>
        <v>0</v>
      </c>
      <c r="AM1443" s="191">
        <f>+AM1444</f>
        <v>0</v>
      </c>
      <c r="AN1443" s="191">
        <f>+AN1444</f>
        <v>0</v>
      </c>
      <c r="AO1443" s="191">
        <f>+AM1443+AN1443</f>
        <v>0</v>
      </c>
      <c r="AP1443" s="191">
        <f>+AP1444</f>
        <v>0</v>
      </c>
      <c r="AQ1443" s="191">
        <f>+AQ1444</f>
        <v>0</v>
      </c>
      <c r="AR1443" s="191">
        <f>+AP1443+AQ1443</f>
        <v>0</v>
      </c>
      <c r="AS1443" s="191">
        <f>+AO1443+AR1443</f>
        <v>0</v>
      </c>
      <c r="AT1443" s="191">
        <f>+AT1444</f>
        <v>0</v>
      </c>
      <c r="AU1443" s="191">
        <f>+AU1444</f>
        <v>0</v>
      </c>
      <c r="AV1443" s="191">
        <f>+AT1443+AU1443</f>
        <v>0</v>
      </c>
      <c r="AW1443" s="191">
        <f>+AW1444</f>
        <v>0</v>
      </c>
      <c r="AX1443" s="191">
        <f>+AX1444</f>
        <v>0</v>
      </c>
      <c r="AY1443" s="191">
        <f>+AW1443+AX1443</f>
        <v>0</v>
      </c>
      <c r="AZ1443" s="191">
        <f>+AV1443+AY1443</f>
        <v>0</v>
      </c>
      <c r="BA1443" s="191">
        <f>+BA1444</f>
        <v>0</v>
      </c>
      <c r="BB1443" s="191">
        <f>+BB1444</f>
        <v>0</v>
      </c>
      <c r="BC1443" s="191">
        <f>+BA1443+BB1443</f>
        <v>0</v>
      </c>
      <c r="BD1443" s="191">
        <f>+BD1444</f>
        <v>0</v>
      </c>
      <c r="BE1443" s="191">
        <f>+BE1444</f>
        <v>0</v>
      </c>
      <c r="BF1443" s="191">
        <f>+BD1443+BE1443</f>
        <v>0</v>
      </c>
      <c r="BG1443" s="191">
        <f>+BC1443+BF1443</f>
        <v>0</v>
      </c>
      <c r="BH1443" s="191">
        <f>+BH1444</f>
        <v>0</v>
      </c>
      <c r="BI1443" s="191">
        <f>+BI1444</f>
        <v>0</v>
      </c>
      <c r="BJ1443" s="191">
        <f>+BH1443+BI1443</f>
        <v>0</v>
      </c>
      <c r="BK1443" s="191">
        <f>+BK1444</f>
        <v>0</v>
      </c>
      <c r="BL1443" s="191">
        <f>+BL1444</f>
        <v>0</v>
      </c>
      <c r="BM1443" s="191">
        <f>+BK1443+BL1443</f>
        <v>0</v>
      </c>
      <c r="BN1443" s="191">
        <f>+BJ1443+BM1443</f>
        <v>0</v>
      </c>
      <c r="BO1443" s="191">
        <f>+BO1444</f>
        <v>0</v>
      </c>
      <c r="BP1443" s="191">
        <f>+BP1444</f>
        <v>0</v>
      </c>
      <c r="BQ1443" s="191">
        <f>+BO1443+BP1443</f>
        <v>0</v>
      </c>
      <c r="BR1443" s="191">
        <f>+BR1444</f>
        <v>0</v>
      </c>
      <c r="BS1443" s="191">
        <f>+BS1444</f>
        <v>0</v>
      </c>
      <c r="BT1443" s="191">
        <f>+BR1443+BS1443</f>
        <v>0</v>
      </c>
      <c r="BU1443" s="191">
        <f>+BQ1443+BT1443</f>
        <v>0</v>
      </c>
      <c r="BV1443" s="194"/>
      <c r="BW1443" s="194"/>
      <c r="BX1443" s="195"/>
      <c r="BY1443" s="195"/>
      <c r="BZ1443" s="194"/>
      <c r="CA1443" s="196"/>
    </row>
    <row r="1444" spans="2:79" ht="36.75" hidden="1" customHeight="1">
      <c r="B1444" s="197">
        <v>2015</v>
      </c>
      <c r="C1444" s="198">
        <v>8320</v>
      </c>
      <c r="D1444" s="197">
        <v>6</v>
      </c>
      <c r="E1444" s="197">
        <v>5000</v>
      </c>
      <c r="F1444" s="197">
        <v>5200</v>
      </c>
      <c r="G1444" s="197">
        <v>523</v>
      </c>
      <c r="H1444" s="197"/>
      <c r="I1444" s="199" t="s">
        <v>196</v>
      </c>
      <c r="J1444" s="200">
        <f>SUM(J1445:J1446)</f>
        <v>0</v>
      </c>
      <c r="K1444" s="200">
        <f>SUM(K1445:K1446)</f>
        <v>0</v>
      </c>
      <c r="L1444" s="200">
        <f>+J1444+K1444</f>
        <v>0</v>
      </c>
      <c r="M1444" s="200">
        <f>SUM(M1445:M1446)</f>
        <v>0</v>
      </c>
      <c r="N1444" s="200">
        <f>SUM(N1445:N1446)</f>
        <v>0</v>
      </c>
      <c r="O1444" s="200">
        <f>+M1444+N1444</f>
        <v>0</v>
      </c>
      <c r="P1444" s="200">
        <f>+L1444+O1444</f>
        <v>0</v>
      </c>
      <c r="Q1444" s="200"/>
      <c r="R1444" s="309"/>
      <c r="S1444" s="309"/>
      <c r="T1444" s="200">
        <f>SUM(T1445:T1446)</f>
        <v>0</v>
      </c>
      <c r="U1444" s="200">
        <f>SUM(U1445:U1446)</f>
        <v>0</v>
      </c>
      <c r="V1444" s="200">
        <f>SUM(V1445:V1446)</f>
        <v>0</v>
      </c>
      <c r="W1444" s="200">
        <f>SUM(W1445:W1446)</f>
        <v>0</v>
      </c>
      <c r="X1444" s="202"/>
      <c r="Y1444" s="202"/>
      <c r="Z1444" s="200">
        <f>SUM(Z1445:Z1446)</f>
        <v>0</v>
      </c>
      <c r="AA1444" s="200">
        <f>SUM(AA1445:AA1446)</f>
        <v>0</v>
      </c>
      <c r="AB1444" s="200">
        <f>SUM(AB1445:AB1446)</f>
        <v>0</v>
      </c>
      <c r="AC1444" s="200">
        <f>SUM(AC1445:AC1446)</f>
        <v>0</v>
      </c>
      <c r="AD1444" s="202"/>
      <c r="AE1444" s="202"/>
      <c r="AF1444" s="200">
        <f>SUM(AF1445:AF1446)</f>
        <v>0</v>
      </c>
      <c r="AG1444" s="200">
        <f>SUM(AG1445:AG1446)</f>
        <v>0</v>
      </c>
      <c r="AH1444" s="200">
        <f>+AF1444+AG1444</f>
        <v>0</v>
      </c>
      <c r="AI1444" s="200">
        <f>SUM(AI1445:AI1446)</f>
        <v>0</v>
      </c>
      <c r="AJ1444" s="200">
        <f>SUM(AJ1445:AJ1446)</f>
        <v>0</v>
      </c>
      <c r="AK1444" s="200">
        <f>+AI1444+AJ1444</f>
        <v>0</v>
      </c>
      <c r="AL1444" s="200">
        <f>+AH1444+AK1444</f>
        <v>0</v>
      </c>
      <c r="AM1444" s="200">
        <f>SUM(AM1445:AM1446)</f>
        <v>0</v>
      </c>
      <c r="AN1444" s="200">
        <f>SUM(AN1445:AN1446)</f>
        <v>0</v>
      </c>
      <c r="AO1444" s="200">
        <f>+AM1444+AN1444</f>
        <v>0</v>
      </c>
      <c r="AP1444" s="200">
        <f>SUM(AP1445:AP1446)</f>
        <v>0</v>
      </c>
      <c r="AQ1444" s="200">
        <f>SUM(AQ1445:AQ1446)</f>
        <v>0</v>
      </c>
      <c r="AR1444" s="200">
        <f>+AP1444+AQ1444</f>
        <v>0</v>
      </c>
      <c r="AS1444" s="200">
        <f>+AO1444+AR1444</f>
        <v>0</v>
      </c>
      <c r="AT1444" s="200">
        <f>SUM(AT1445:AT1446)</f>
        <v>0</v>
      </c>
      <c r="AU1444" s="200">
        <f>SUM(AU1445:AU1446)</f>
        <v>0</v>
      </c>
      <c r="AV1444" s="200">
        <f>+AT1444+AU1444</f>
        <v>0</v>
      </c>
      <c r="AW1444" s="200">
        <f>SUM(AW1445:AW1446)</f>
        <v>0</v>
      </c>
      <c r="AX1444" s="200">
        <f>SUM(AX1445:AX1446)</f>
        <v>0</v>
      </c>
      <c r="AY1444" s="200">
        <f>+AW1444+AX1444</f>
        <v>0</v>
      </c>
      <c r="AZ1444" s="200">
        <f>+AV1444+AY1444</f>
        <v>0</v>
      </c>
      <c r="BA1444" s="200">
        <f>SUM(BA1445:BA1446)</f>
        <v>0</v>
      </c>
      <c r="BB1444" s="200">
        <f>SUM(BB1445:BB1446)</f>
        <v>0</v>
      </c>
      <c r="BC1444" s="200">
        <f>+BA1444+BB1444</f>
        <v>0</v>
      </c>
      <c r="BD1444" s="200">
        <f>SUM(BD1445:BD1446)</f>
        <v>0</v>
      </c>
      <c r="BE1444" s="200">
        <f>SUM(BE1445:BE1446)</f>
        <v>0</v>
      </c>
      <c r="BF1444" s="200">
        <f>+BD1444+BE1444</f>
        <v>0</v>
      </c>
      <c r="BG1444" s="200">
        <f>+BC1444+BF1444</f>
        <v>0</v>
      </c>
      <c r="BH1444" s="200">
        <f>SUM(BH1445:BH1446)</f>
        <v>0</v>
      </c>
      <c r="BI1444" s="200">
        <f>SUM(BI1445:BI1446)</f>
        <v>0</v>
      </c>
      <c r="BJ1444" s="200">
        <f>+BH1444+BI1444</f>
        <v>0</v>
      </c>
      <c r="BK1444" s="200">
        <f>SUM(BK1445:BK1446)</f>
        <v>0</v>
      </c>
      <c r="BL1444" s="200">
        <f>SUM(BL1445:BL1446)</f>
        <v>0</v>
      </c>
      <c r="BM1444" s="200">
        <f>+BK1444+BL1444</f>
        <v>0</v>
      </c>
      <c r="BN1444" s="200">
        <f>+BJ1444+BM1444</f>
        <v>0</v>
      </c>
      <c r="BO1444" s="200">
        <f>SUM(BO1445:BO1446)</f>
        <v>0</v>
      </c>
      <c r="BP1444" s="200">
        <f>SUM(BP1445:BP1446)</f>
        <v>0</v>
      </c>
      <c r="BQ1444" s="200">
        <f>+BO1444+BP1444</f>
        <v>0</v>
      </c>
      <c r="BR1444" s="200">
        <f>SUM(BR1445:BR1446)</f>
        <v>0</v>
      </c>
      <c r="BS1444" s="200">
        <f>SUM(BS1445:BS1446)</f>
        <v>0</v>
      </c>
      <c r="BT1444" s="200">
        <f>+BR1444+BS1444</f>
        <v>0</v>
      </c>
      <c r="BU1444" s="200">
        <f>+BQ1444+BT1444</f>
        <v>0</v>
      </c>
      <c r="BV1444" s="203"/>
      <c r="BW1444" s="203"/>
      <c r="BX1444" s="204"/>
      <c r="BY1444" s="204"/>
      <c r="BZ1444" s="203"/>
      <c r="CA1444" s="205"/>
    </row>
    <row r="1445" spans="2:79" ht="36.75" hidden="1" customHeight="1">
      <c r="B1445" s="206">
        <v>2015</v>
      </c>
      <c r="C1445" s="207">
        <v>8320</v>
      </c>
      <c r="D1445" s="206">
        <v>6</v>
      </c>
      <c r="E1445" s="206">
        <v>5000</v>
      </c>
      <c r="F1445" s="206">
        <v>5200</v>
      </c>
      <c r="G1445" s="206">
        <v>523</v>
      </c>
      <c r="H1445" s="206">
        <v>1</v>
      </c>
      <c r="I1445" s="303" t="s">
        <v>490</v>
      </c>
      <c r="J1445" s="209">
        <v>0</v>
      </c>
      <c r="K1445" s="209">
        <v>0</v>
      </c>
      <c r="L1445" s="210">
        <f>+J1445+K1445</f>
        <v>0</v>
      </c>
      <c r="M1445" s="209">
        <v>0</v>
      </c>
      <c r="N1445" s="209">
        <v>0</v>
      </c>
      <c r="O1445" s="210">
        <f>+M1445+N1445</f>
        <v>0</v>
      </c>
      <c r="P1445" s="210">
        <f>+L1445+O1445</f>
        <v>0</v>
      </c>
      <c r="Q1445" s="221" t="s">
        <v>19</v>
      </c>
      <c r="R1445" s="307"/>
      <c r="S1445" s="307"/>
      <c r="T1445" s="213">
        <v>0</v>
      </c>
      <c r="U1445" s="213">
        <v>0</v>
      </c>
      <c r="V1445" s="213">
        <v>0</v>
      </c>
      <c r="W1445" s="213">
        <v>0</v>
      </c>
      <c r="X1445" s="213"/>
      <c r="Y1445" s="213"/>
      <c r="Z1445" s="213">
        <v>0</v>
      </c>
      <c r="AA1445" s="213">
        <v>0</v>
      </c>
      <c r="AB1445" s="213">
        <v>0</v>
      </c>
      <c r="AC1445" s="213">
        <v>0</v>
      </c>
      <c r="AD1445" s="214"/>
      <c r="AE1445" s="214"/>
      <c r="AF1445" s="209">
        <f>J1445+T1445-Z1445</f>
        <v>0</v>
      </c>
      <c r="AG1445" s="209">
        <f>K1445+U1445-AA1445</f>
        <v>0</v>
      </c>
      <c r="AH1445" s="210">
        <f>+AF1445+AG1445</f>
        <v>0</v>
      </c>
      <c r="AI1445" s="209">
        <f>M1445+V1445-AB1445</f>
        <v>0</v>
      </c>
      <c r="AJ1445" s="209">
        <f>N1445+W1445-AC1445</f>
        <v>0</v>
      </c>
      <c r="AK1445" s="210">
        <f>+AI1445+AJ1445</f>
        <v>0</v>
      </c>
      <c r="AL1445" s="210">
        <f>+AH1445+AK1445</f>
        <v>0</v>
      </c>
      <c r="AM1445" s="213">
        <v>0</v>
      </c>
      <c r="AN1445" s="213">
        <v>0</v>
      </c>
      <c r="AO1445" s="210">
        <f>+AM1445+AN1445</f>
        <v>0</v>
      </c>
      <c r="AP1445" s="213">
        <v>0</v>
      </c>
      <c r="AQ1445" s="213">
        <v>0</v>
      </c>
      <c r="AR1445" s="210">
        <f>+AP1445+AQ1445</f>
        <v>0</v>
      </c>
      <c r="AS1445" s="210">
        <f>+AO1445+AR1445</f>
        <v>0</v>
      </c>
      <c r="AT1445" s="213">
        <v>0</v>
      </c>
      <c r="AU1445" s="213">
        <v>0</v>
      </c>
      <c r="AV1445" s="210">
        <f>+AT1445+AU1445</f>
        <v>0</v>
      </c>
      <c r="AW1445" s="213">
        <v>0</v>
      </c>
      <c r="AX1445" s="213">
        <v>0</v>
      </c>
      <c r="AY1445" s="210">
        <f>+AW1445+AX1445</f>
        <v>0</v>
      </c>
      <c r="AZ1445" s="210">
        <f>+AV1445+AY1445</f>
        <v>0</v>
      </c>
      <c r="BA1445" s="213">
        <v>0</v>
      </c>
      <c r="BB1445" s="213">
        <v>0</v>
      </c>
      <c r="BC1445" s="210">
        <f>+BA1445+BB1445</f>
        <v>0</v>
      </c>
      <c r="BD1445" s="213">
        <v>0</v>
      </c>
      <c r="BE1445" s="213">
        <v>0</v>
      </c>
      <c r="BF1445" s="210">
        <f>+BD1445+BE1445</f>
        <v>0</v>
      </c>
      <c r="BG1445" s="210">
        <f>+BC1445+BF1445</f>
        <v>0</v>
      </c>
      <c r="BH1445" s="213">
        <v>0</v>
      </c>
      <c r="BI1445" s="213">
        <v>0</v>
      </c>
      <c r="BJ1445" s="210">
        <f>+BH1445+BI1445</f>
        <v>0</v>
      </c>
      <c r="BK1445" s="213">
        <v>0</v>
      </c>
      <c r="BL1445" s="213">
        <v>0</v>
      </c>
      <c r="BM1445" s="210">
        <f>+BK1445+BL1445</f>
        <v>0</v>
      </c>
      <c r="BN1445" s="210">
        <f>+BJ1445+BM1445</f>
        <v>0</v>
      </c>
      <c r="BO1445" s="209">
        <f>AF1445-AM1445-AT1445-BA1445-BH1445</f>
        <v>0</v>
      </c>
      <c r="BP1445" s="209">
        <f>AG1445-AN1445-AU1445-BB1445-BI1445</f>
        <v>0</v>
      </c>
      <c r="BQ1445" s="210">
        <f>+BO1445+BP1445</f>
        <v>0</v>
      </c>
      <c r="BR1445" s="209">
        <f>AI1445-AP1445-AW1445-BD1445-BK1445</f>
        <v>0</v>
      </c>
      <c r="BS1445" s="209">
        <f>AJ1445-AQ1445-AX1445-BE1445-BL1445</f>
        <v>0</v>
      </c>
      <c r="BT1445" s="210">
        <f>+BR1445+BS1445</f>
        <v>0</v>
      </c>
      <c r="BU1445" s="210">
        <f>+BQ1445+BT1445</f>
        <v>0</v>
      </c>
      <c r="BV1445" s="215">
        <f>R1445+X1445-AD1445</f>
        <v>0</v>
      </c>
      <c r="BW1445" s="215">
        <f>S1445+Y1445-AE1445</f>
        <v>0</v>
      </c>
      <c r="BX1445" s="216">
        <v>0</v>
      </c>
      <c r="BY1445" s="216">
        <v>0</v>
      </c>
      <c r="BZ1445" s="215">
        <f>BV1445-BX1445</f>
        <v>0</v>
      </c>
      <c r="CA1445" s="217">
        <f>BW1445-BY1445</f>
        <v>0</v>
      </c>
    </row>
    <row r="1446" spans="2:79" ht="36.75" hidden="1" customHeight="1">
      <c r="B1446" s="206">
        <v>2015</v>
      </c>
      <c r="C1446" s="207">
        <v>8320</v>
      </c>
      <c r="D1446" s="206">
        <v>6</v>
      </c>
      <c r="E1446" s="206">
        <v>5000</v>
      </c>
      <c r="F1446" s="206">
        <v>5200</v>
      </c>
      <c r="G1446" s="206">
        <v>523</v>
      </c>
      <c r="H1446" s="206">
        <v>2</v>
      </c>
      <c r="I1446" s="303" t="s">
        <v>1526</v>
      </c>
      <c r="J1446" s="209">
        <v>0</v>
      </c>
      <c r="K1446" s="209">
        <v>0</v>
      </c>
      <c r="L1446" s="210">
        <f>+J1446+K1446</f>
        <v>0</v>
      </c>
      <c r="M1446" s="209">
        <v>0</v>
      </c>
      <c r="N1446" s="209">
        <v>0</v>
      </c>
      <c r="O1446" s="210">
        <f>+M1446+N1446</f>
        <v>0</v>
      </c>
      <c r="P1446" s="210">
        <f>+L1446+O1446</f>
        <v>0</v>
      </c>
      <c r="Q1446" s="221" t="s">
        <v>19</v>
      </c>
      <c r="R1446" s="307"/>
      <c r="S1446" s="307"/>
      <c r="T1446" s="213">
        <v>0</v>
      </c>
      <c r="U1446" s="213">
        <v>0</v>
      </c>
      <c r="V1446" s="213">
        <v>0</v>
      </c>
      <c r="W1446" s="213">
        <v>0</v>
      </c>
      <c r="X1446" s="213"/>
      <c r="Y1446" s="213"/>
      <c r="Z1446" s="213">
        <v>0</v>
      </c>
      <c r="AA1446" s="213">
        <v>0</v>
      </c>
      <c r="AB1446" s="213">
        <v>0</v>
      </c>
      <c r="AC1446" s="213">
        <v>0</v>
      </c>
      <c r="AD1446" s="214"/>
      <c r="AE1446" s="214"/>
      <c r="AF1446" s="209">
        <f>J1446+T1446-Z1446</f>
        <v>0</v>
      </c>
      <c r="AG1446" s="209">
        <f>K1446+U1446-AA1446</f>
        <v>0</v>
      </c>
      <c r="AH1446" s="210">
        <f>+AF1446+AG1446</f>
        <v>0</v>
      </c>
      <c r="AI1446" s="209">
        <f>M1446+V1446-AB1446</f>
        <v>0</v>
      </c>
      <c r="AJ1446" s="209">
        <f>N1446+W1446-AC1446</f>
        <v>0</v>
      </c>
      <c r="AK1446" s="210">
        <f>+AI1446+AJ1446</f>
        <v>0</v>
      </c>
      <c r="AL1446" s="210">
        <f>+AH1446+AK1446</f>
        <v>0</v>
      </c>
      <c r="AM1446" s="213">
        <v>0</v>
      </c>
      <c r="AN1446" s="213">
        <v>0</v>
      </c>
      <c r="AO1446" s="210">
        <f>+AM1446+AN1446</f>
        <v>0</v>
      </c>
      <c r="AP1446" s="213">
        <v>0</v>
      </c>
      <c r="AQ1446" s="213">
        <v>0</v>
      </c>
      <c r="AR1446" s="210">
        <f>+AP1446+AQ1446</f>
        <v>0</v>
      </c>
      <c r="AS1446" s="210">
        <f>+AO1446+AR1446</f>
        <v>0</v>
      </c>
      <c r="AT1446" s="213">
        <v>0</v>
      </c>
      <c r="AU1446" s="213">
        <v>0</v>
      </c>
      <c r="AV1446" s="210">
        <f>+AT1446+AU1446</f>
        <v>0</v>
      </c>
      <c r="AW1446" s="213">
        <v>0</v>
      </c>
      <c r="AX1446" s="213">
        <v>0</v>
      </c>
      <c r="AY1446" s="210">
        <f>+AW1446+AX1446</f>
        <v>0</v>
      </c>
      <c r="AZ1446" s="210">
        <f>+AV1446+AY1446</f>
        <v>0</v>
      </c>
      <c r="BA1446" s="213">
        <v>0</v>
      </c>
      <c r="BB1446" s="213">
        <v>0</v>
      </c>
      <c r="BC1446" s="210">
        <f>+BA1446+BB1446</f>
        <v>0</v>
      </c>
      <c r="BD1446" s="213">
        <v>0</v>
      </c>
      <c r="BE1446" s="213">
        <v>0</v>
      </c>
      <c r="BF1446" s="210">
        <f>+BD1446+BE1446</f>
        <v>0</v>
      </c>
      <c r="BG1446" s="210">
        <f>+BC1446+BF1446</f>
        <v>0</v>
      </c>
      <c r="BH1446" s="213">
        <v>0</v>
      </c>
      <c r="BI1446" s="213">
        <v>0</v>
      </c>
      <c r="BJ1446" s="210">
        <f>+BH1446+BI1446</f>
        <v>0</v>
      </c>
      <c r="BK1446" s="213">
        <v>0</v>
      </c>
      <c r="BL1446" s="213">
        <v>0</v>
      </c>
      <c r="BM1446" s="210">
        <f>+BK1446+BL1446</f>
        <v>0</v>
      </c>
      <c r="BN1446" s="210">
        <f>+BJ1446+BM1446</f>
        <v>0</v>
      </c>
      <c r="BO1446" s="209">
        <f>AF1446-AM1446-AT1446-BA1446-BH1446</f>
        <v>0</v>
      </c>
      <c r="BP1446" s="209">
        <f>AG1446-AN1446-AU1446-BB1446-BI1446</f>
        <v>0</v>
      </c>
      <c r="BQ1446" s="210">
        <f>+BO1446+BP1446</f>
        <v>0</v>
      </c>
      <c r="BR1446" s="209">
        <f>AI1446-AP1446-AW1446-BD1446-BK1446</f>
        <v>0</v>
      </c>
      <c r="BS1446" s="209">
        <f>AJ1446-AQ1446-AX1446-BE1446-BL1446</f>
        <v>0</v>
      </c>
      <c r="BT1446" s="210">
        <f>+BR1446+BS1446</f>
        <v>0</v>
      </c>
      <c r="BU1446" s="210">
        <f>+BQ1446+BT1446</f>
        <v>0</v>
      </c>
      <c r="BV1446" s="215">
        <f>R1446+X1446-AD1446</f>
        <v>0</v>
      </c>
      <c r="BW1446" s="215">
        <f>S1446+Y1446-AE1446</f>
        <v>0</v>
      </c>
      <c r="BX1446" s="216">
        <v>0</v>
      </c>
      <c r="BY1446" s="216">
        <v>0</v>
      </c>
      <c r="BZ1446" s="215">
        <f>BV1446-BX1446</f>
        <v>0</v>
      </c>
      <c r="CA1446" s="217">
        <f>BW1446-BY1446</f>
        <v>0</v>
      </c>
    </row>
    <row r="1447" spans="2:79" ht="57" hidden="1" customHeight="1">
      <c r="B1447" s="188">
        <v>2015</v>
      </c>
      <c r="C1447" s="189">
        <v>8320</v>
      </c>
      <c r="D1447" s="188">
        <v>6</v>
      </c>
      <c r="E1447" s="188">
        <v>5000</v>
      </c>
      <c r="F1447" s="188">
        <v>5300</v>
      </c>
      <c r="G1447" s="188"/>
      <c r="H1447" s="188"/>
      <c r="I1447" s="190" t="s">
        <v>183</v>
      </c>
      <c r="J1447" s="191">
        <f>+J1448</f>
        <v>0</v>
      </c>
      <c r="K1447" s="191">
        <f>+K1448</f>
        <v>0</v>
      </c>
      <c r="L1447" s="191">
        <f>+J1447+K1447</f>
        <v>0</v>
      </c>
      <c r="M1447" s="191">
        <f>+M1448</f>
        <v>0</v>
      </c>
      <c r="N1447" s="191">
        <f>+N1448</f>
        <v>0</v>
      </c>
      <c r="O1447" s="191">
        <f>+M1447+N1447</f>
        <v>0</v>
      </c>
      <c r="P1447" s="191">
        <f>+L1447+O1447</f>
        <v>0</v>
      </c>
      <c r="Q1447" s="191"/>
      <c r="R1447" s="308"/>
      <c r="S1447" s="308"/>
      <c r="T1447" s="191">
        <f>+T1448</f>
        <v>0</v>
      </c>
      <c r="U1447" s="191">
        <f>+U1448</f>
        <v>0</v>
      </c>
      <c r="V1447" s="191">
        <f>+V1448</f>
        <v>0</v>
      </c>
      <c r="W1447" s="191">
        <f>+W1448</f>
        <v>0</v>
      </c>
      <c r="X1447" s="193"/>
      <c r="Y1447" s="193"/>
      <c r="Z1447" s="191">
        <f>+Z1448</f>
        <v>0</v>
      </c>
      <c r="AA1447" s="191">
        <f>+AA1448</f>
        <v>0</v>
      </c>
      <c r="AB1447" s="191">
        <f>+AB1448</f>
        <v>0</v>
      </c>
      <c r="AC1447" s="191">
        <f>+AC1448</f>
        <v>0</v>
      </c>
      <c r="AD1447" s="193"/>
      <c r="AE1447" s="193"/>
      <c r="AF1447" s="191">
        <f>+AF1448</f>
        <v>0</v>
      </c>
      <c r="AG1447" s="191">
        <f>+AG1448</f>
        <v>0</v>
      </c>
      <c r="AH1447" s="191">
        <f>+AF1447+AG1447</f>
        <v>0</v>
      </c>
      <c r="AI1447" s="191">
        <f>+AI1448</f>
        <v>0</v>
      </c>
      <c r="AJ1447" s="191">
        <f>+AJ1448</f>
        <v>0</v>
      </c>
      <c r="AK1447" s="191">
        <f>+AI1447+AJ1447</f>
        <v>0</v>
      </c>
      <c r="AL1447" s="191">
        <f>+AH1447+AK1447</f>
        <v>0</v>
      </c>
      <c r="AM1447" s="191">
        <f>+AM1448</f>
        <v>0</v>
      </c>
      <c r="AN1447" s="191">
        <f>+AN1448</f>
        <v>0</v>
      </c>
      <c r="AO1447" s="191">
        <f>+AM1447+AN1447</f>
        <v>0</v>
      </c>
      <c r="AP1447" s="191">
        <f>+AP1448</f>
        <v>0</v>
      </c>
      <c r="AQ1447" s="191">
        <f>+AQ1448</f>
        <v>0</v>
      </c>
      <c r="AR1447" s="191">
        <f>+AP1447+AQ1447</f>
        <v>0</v>
      </c>
      <c r="AS1447" s="191">
        <f>+AO1447+AR1447</f>
        <v>0</v>
      </c>
      <c r="AT1447" s="191">
        <f>+AT1448</f>
        <v>0</v>
      </c>
      <c r="AU1447" s="191">
        <f>+AU1448</f>
        <v>0</v>
      </c>
      <c r="AV1447" s="191">
        <f>+AT1447+AU1447</f>
        <v>0</v>
      </c>
      <c r="AW1447" s="191">
        <f>+AW1448</f>
        <v>0</v>
      </c>
      <c r="AX1447" s="191">
        <f>+AX1448</f>
        <v>0</v>
      </c>
      <c r="AY1447" s="191">
        <f>+AW1447+AX1447</f>
        <v>0</v>
      </c>
      <c r="AZ1447" s="191">
        <f>+AV1447+AY1447</f>
        <v>0</v>
      </c>
      <c r="BA1447" s="191">
        <f>+BA1448</f>
        <v>0</v>
      </c>
      <c r="BB1447" s="191">
        <f>+BB1448</f>
        <v>0</v>
      </c>
      <c r="BC1447" s="191">
        <f>+BA1447+BB1447</f>
        <v>0</v>
      </c>
      <c r="BD1447" s="191">
        <f>+BD1448</f>
        <v>0</v>
      </c>
      <c r="BE1447" s="191">
        <f>+BE1448</f>
        <v>0</v>
      </c>
      <c r="BF1447" s="191">
        <f>+BD1447+BE1447</f>
        <v>0</v>
      </c>
      <c r="BG1447" s="191">
        <f>+BC1447+BF1447</f>
        <v>0</v>
      </c>
      <c r="BH1447" s="191">
        <f>+BH1448</f>
        <v>0</v>
      </c>
      <c r="BI1447" s="191">
        <f>+BI1448</f>
        <v>0</v>
      </c>
      <c r="BJ1447" s="191">
        <f>+BH1447+BI1447</f>
        <v>0</v>
      </c>
      <c r="BK1447" s="191">
        <f>+BK1448</f>
        <v>0</v>
      </c>
      <c r="BL1447" s="191">
        <f>+BL1448</f>
        <v>0</v>
      </c>
      <c r="BM1447" s="191">
        <f>+BK1447+BL1447</f>
        <v>0</v>
      </c>
      <c r="BN1447" s="191">
        <f>+BJ1447+BM1447</f>
        <v>0</v>
      </c>
      <c r="BO1447" s="191">
        <f>+BO1448</f>
        <v>0</v>
      </c>
      <c r="BP1447" s="191">
        <f>+BP1448</f>
        <v>0</v>
      </c>
      <c r="BQ1447" s="191">
        <f>+BO1447+BP1447</f>
        <v>0</v>
      </c>
      <c r="BR1447" s="191">
        <f>+BR1448</f>
        <v>0</v>
      </c>
      <c r="BS1447" s="191">
        <f>+BS1448</f>
        <v>0</v>
      </c>
      <c r="BT1447" s="191">
        <f>+BR1447+BS1447</f>
        <v>0</v>
      </c>
      <c r="BU1447" s="191">
        <f>+BQ1447+BT1447</f>
        <v>0</v>
      </c>
      <c r="BV1447" s="194"/>
      <c r="BW1447" s="194"/>
      <c r="BX1447" s="195"/>
      <c r="BY1447" s="195"/>
      <c r="BZ1447" s="194"/>
      <c r="CA1447" s="196"/>
    </row>
    <row r="1448" spans="2:79" hidden="1">
      <c r="B1448" s="197">
        <v>2015</v>
      </c>
      <c r="C1448" s="198">
        <v>8320</v>
      </c>
      <c r="D1448" s="197">
        <v>6</v>
      </c>
      <c r="E1448" s="197">
        <v>5000</v>
      </c>
      <c r="F1448" s="197">
        <v>5300</v>
      </c>
      <c r="G1448" s="197">
        <v>531</v>
      </c>
      <c r="H1448" s="197"/>
      <c r="I1448" s="199" t="s">
        <v>182</v>
      </c>
      <c r="J1448" s="200">
        <f>+J1449</f>
        <v>0</v>
      </c>
      <c r="K1448" s="200">
        <f>+K1449</f>
        <v>0</v>
      </c>
      <c r="L1448" s="200">
        <f>+J1448+K1448</f>
        <v>0</v>
      </c>
      <c r="M1448" s="200">
        <f>+M1449</f>
        <v>0</v>
      </c>
      <c r="N1448" s="200">
        <f>+N1449</f>
        <v>0</v>
      </c>
      <c r="O1448" s="200">
        <f>+M1448+N1448</f>
        <v>0</v>
      </c>
      <c r="P1448" s="200">
        <f>+L1448+O1448</f>
        <v>0</v>
      </c>
      <c r="Q1448" s="200"/>
      <c r="R1448" s="309"/>
      <c r="S1448" s="309"/>
      <c r="T1448" s="200">
        <f>+T1449</f>
        <v>0</v>
      </c>
      <c r="U1448" s="200">
        <f>+U1449</f>
        <v>0</v>
      </c>
      <c r="V1448" s="200">
        <f>+V1449</f>
        <v>0</v>
      </c>
      <c r="W1448" s="200">
        <f>+W1449</f>
        <v>0</v>
      </c>
      <c r="X1448" s="202"/>
      <c r="Y1448" s="202"/>
      <c r="Z1448" s="200">
        <f>+Z1449</f>
        <v>0</v>
      </c>
      <c r="AA1448" s="200">
        <f>+AA1449</f>
        <v>0</v>
      </c>
      <c r="AB1448" s="200">
        <f>+AB1449</f>
        <v>0</v>
      </c>
      <c r="AC1448" s="200">
        <f>+AC1449</f>
        <v>0</v>
      </c>
      <c r="AD1448" s="202"/>
      <c r="AE1448" s="202"/>
      <c r="AF1448" s="200">
        <f>+AF1449</f>
        <v>0</v>
      </c>
      <c r="AG1448" s="200">
        <f>+AG1449</f>
        <v>0</v>
      </c>
      <c r="AH1448" s="200">
        <f>+AF1448+AG1448</f>
        <v>0</v>
      </c>
      <c r="AI1448" s="200">
        <f>+AI1449</f>
        <v>0</v>
      </c>
      <c r="AJ1448" s="200">
        <f>+AJ1449</f>
        <v>0</v>
      </c>
      <c r="AK1448" s="200">
        <f>+AI1448+AJ1448</f>
        <v>0</v>
      </c>
      <c r="AL1448" s="200">
        <f>+AH1448+AK1448</f>
        <v>0</v>
      </c>
      <c r="AM1448" s="200">
        <f>+AM1449</f>
        <v>0</v>
      </c>
      <c r="AN1448" s="200">
        <f>+AN1449</f>
        <v>0</v>
      </c>
      <c r="AO1448" s="200">
        <f>+AM1448+AN1448</f>
        <v>0</v>
      </c>
      <c r="AP1448" s="200">
        <f>+AP1449</f>
        <v>0</v>
      </c>
      <c r="AQ1448" s="200">
        <f>+AQ1449</f>
        <v>0</v>
      </c>
      <c r="AR1448" s="200">
        <f>+AP1448+AQ1448</f>
        <v>0</v>
      </c>
      <c r="AS1448" s="200">
        <f>+AO1448+AR1448</f>
        <v>0</v>
      </c>
      <c r="AT1448" s="200">
        <f>+AT1449</f>
        <v>0</v>
      </c>
      <c r="AU1448" s="200">
        <f>+AU1449</f>
        <v>0</v>
      </c>
      <c r="AV1448" s="200">
        <f>+AT1448+AU1448</f>
        <v>0</v>
      </c>
      <c r="AW1448" s="200">
        <f>+AW1449</f>
        <v>0</v>
      </c>
      <c r="AX1448" s="200">
        <f>+AX1449</f>
        <v>0</v>
      </c>
      <c r="AY1448" s="200">
        <f>+AW1448+AX1448</f>
        <v>0</v>
      </c>
      <c r="AZ1448" s="200">
        <f>+AV1448+AY1448</f>
        <v>0</v>
      </c>
      <c r="BA1448" s="200">
        <f>+BA1449</f>
        <v>0</v>
      </c>
      <c r="BB1448" s="200">
        <f>+BB1449</f>
        <v>0</v>
      </c>
      <c r="BC1448" s="200">
        <f>+BA1448+BB1448</f>
        <v>0</v>
      </c>
      <c r="BD1448" s="200">
        <f>+BD1449</f>
        <v>0</v>
      </c>
      <c r="BE1448" s="200">
        <f>+BE1449</f>
        <v>0</v>
      </c>
      <c r="BF1448" s="200">
        <f>+BD1448+BE1448</f>
        <v>0</v>
      </c>
      <c r="BG1448" s="200">
        <f>+BC1448+BF1448</f>
        <v>0</v>
      </c>
      <c r="BH1448" s="200">
        <f>+BH1449</f>
        <v>0</v>
      </c>
      <c r="BI1448" s="200">
        <f>+BI1449</f>
        <v>0</v>
      </c>
      <c r="BJ1448" s="200">
        <f>+BH1448+BI1448</f>
        <v>0</v>
      </c>
      <c r="BK1448" s="200">
        <f>+BK1449</f>
        <v>0</v>
      </c>
      <c r="BL1448" s="200">
        <f>+BL1449</f>
        <v>0</v>
      </c>
      <c r="BM1448" s="200">
        <f>+BK1448+BL1448</f>
        <v>0</v>
      </c>
      <c r="BN1448" s="200">
        <f>+BJ1448+BM1448</f>
        <v>0</v>
      </c>
      <c r="BO1448" s="200">
        <f>+BO1449</f>
        <v>0</v>
      </c>
      <c r="BP1448" s="200">
        <f>+BP1449</f>
        <v>0</v>
      </c>
      <c r="BQ1448" s="200">
        <f>+BO1448+BP1448</f>
        <v>0</v>
      </c>
      <c r="BR1448" s="200">
        <f>+BR1449</f>
        <v>0</v>
      </c>
      <c r="BS1448" s="200">
        <f>+BS1449</f>
        <v>0</v>
      </c>
      <c r="BT1448" s="200">
        <f>+BR1448+BS1448</f>
        <v>0</v>
      </c>
      <c r="BU1448" s="200">
        <f>+BQ1448+BT1448</f>
        <v>0</v>
      </c>
      <c r="BV1448" s="203"/>
      <c r="BW1448" s="203"/>
      <c r="BX1448" s="204"/>
      <c r="BY1448" s="204"/>
      <c r="BZ1448" s="203"/>
      <c r="CA1448" s="205"/>
    </row>
    <row r="1449" spans="2:79" ht="48" hidden="1" customHeight="1">
      <c r="B1449" s="206">
        <v>2015</v>
      </c>
      <c r="C1449" s="207">
        <v>8320</v>
      </c>
      <c r="D1449" s="206">
        <v>6</v>
      </c>
      <c r="E1449" s="206">
        <v>5000</v>
      </c>
      <c r="F1449" s="206">
        <v>5300</v>
      </c>
      <c r="G1449" s="206">
        <v>531</v>
      </c>
      <c r="H1449" s="206">
        <v>1</v>
      </c>
      <c r="I1449" s="220" t="s">
        <v>182</v>
      </c>
      <c r="J1449" s="209">
        <v>0</v>
      </c>
      <c r="K1449" s="209">
        <v>0</v>
      </c>
      <c r="L1449" s="210">
        <f>+J1449+K1449</f>
        <v>0</v>
      </c>
      <c r="M1449" s="209">
        <v>0</v>
      </c>
      <c r="N1449" s="209">
        <v>0</v>
      </c>
      <c r="O1449" s="210">
        <f>+M1449+N1449</f>
        <v>0</v>
      </c>
      <c r="P1449" s="210">
        <f>+L1449+O1449</f>
        <v>0</v>
      </c>
      <c r="Q1449" s="221" t="s">
        <v>19</v>
      </c>
      <c r="R1449" s="307"/>
      <c r="S1449" s="307"/>
      <c r="T1449" s="213">
        <v>0</v>
      </c>
      <c r="U1449" s="213">
        <v>0</v>
      </c>
      <c r="V1449" s="213">
        <v>0</v>
      </c>
      <c r="W1449" s="213">
        <v>0</v>
      </c>
      <c r="X1449" s="213"/>
      <c r="Y1449" s="213"/>
      <c r="Z1449" s="213">
        <v>0</v>
      </c>
      <c r="AA1449" s="213">
        <v>0</v>
      </c>
      <c r="AB1449" s="213">
        <v>0</v>
      </c>
      <c r="AC1449" s="213">
        <v>0</v>
      </c>
      <c r="AD1449" s="214"/>
      <c r="AE1449" s="214"/>
      <c r="AF1449" s="209">
        <f>J1449+T1449-Z1449</f>
        <v>0</v>
      </c>
      <c r="AG1449" s="209">
        <f>K1449+U1449-AA1449</f>
        <v>0</v>
      </c>
      <c r="AH1449" s="210">
        <f>+AF1449+AG1449</f>
        <v>0</v>
      </c>
      <c r="AI1449" s="209">
        <f>M1449+V1449-AB1449</f>
        <v>0</v>
      </c>
      <c r="AJ1449" s="209">
        <f>N1449+W1449-AC1449</f>
        <v>0</v>
      </c>
      <c r="AK1449" s="210">
        <f>+AI1449+AJ1449</f>
        <v>0</v>
      </c>
      <c r="AL1449" s="210">
        <f>+AH1449+AK1449</f>
        <v>0</v>
      </c>
      <c r="AM1449" s="213">
        <v>0</v>
      </c>
      <c r="AN1449" s="213">
        <v>0</v>
      </c>
      <c r="AO1449" s="210">
        <f>+AM1449+AN1449</f>
        <v>0</v>
      </c>
      <c r="AP1449" s="213">
        <v>0</v>
      </c>
      <c r="AQ1449" s="213">
        <v>0</v>
      </c>
      <c r="AR1449" s="210">
        <f>+AP1449+AQ1449</f>
        <v>0</v>
      </c>
      <c r="AS1449" s="210">
        <f>+AO1449+AR1449</f>
        <v>0</v>
      </c>
      <c r="AT1449" s="213">
        <v>0</v>
      </c>
      <c r="AU1449" s="213">
        <v>0</v>
      </c>
      <c r="AV1449" s="210">
        <f>+AT1449+AU1449</f>
        <v>0</v>
      </c>
      <c r="AW1449" s="213">
        <v>0</v>
      </c>
      <c r="AX1449" s="213">
        <v>0</v>
      </c>
      <c r="AY1449" s="210">
        <f>+AW1449+AX1449</f>
        <v>0</v>
      </c>
      <c r="AZ1449" s="210">
        <f>+AV1449+AY1449</f>
        <v>0</v>
      </c>
      <c r="BA1449" s="213">
        <v>0</v>
      </c>
      <c r="BB1449" s="213">
        <v>0</v>
      </c>
      <c r="BC1449" s="210">
        <f>+BA1449+BB1449</f>
        <v>0</v>
      </c>
      <c r="BD1449" s="213">
        <v>0</v>
      </c>
      <c r="BE1449" s="213">
        <v>0</v>
      </c>
      <c r="BF1449" s="210">
        <f>+BD1449+BE1449</f>
        <v>0</v>
      </c>
      <c r="BG1449" s="210">
        <f>+BC1449+BF1449</f>
        <v>0</v>
      </c>
      <c r="BH1449" s="213">
        <v>0</v>
      </c>
      <c r="BI1449" s="213">
        <v>0</v>
      </c>
      <c r="BJ1449" s="210">
        <f>+BH1449+BI1449</f>
        <v>0</v>
      </c>
      <c r="BK1449" s="213">
        <v>0</v>
      </c>
      <c r="BL1449" s="213">
        <v>0</v>
      </c>
      <c r="BM1449" s="210">
        <f>+BK1449+BL1449</f>
        <v>0</v>
      </c>
      <c r="BN1449" s="210">
        <f>+BJ1449+BM1449</f>
        <v>0</v>
      </c>
      <c r="BO1449" s="209">
        <f>AF1449-AM1449-AT1449-BA1449-BH1449</f>
        <v>0</v>
      </c>
      <c r="BP1449" s="209">
        <f>AG1449-AN1449-AU1449-BB1449-BI1449</f>
        <v>0</v>
      </c>
      <c r="BQ1449" s="210">
        <f>+BO1449+BP1449</f>
        <v>0</v>
      </c>
      <c r="BR1449" s="209">
        <f>AI1449-AP1449-AW1449-BD1449-BK1449</f>
        <v>0</v>
      </c>
      <c r="BS1449" s="209">
        <f>AJ1449-AQ1449-AX1449-BE1449-BL1449</f>
        <v>0</v>
      </c>
      <c r="BT1449" s="210">
        <f>+BR1449+BS1449</f>
        <v>0</v>
      </c>
      <c r="BU1449" s="210">
        <f>+BQ1449+BT1449</f>
        <v>0</v>
      </c>
      <c r="BV1449" s="215">
        <f>R1449+X1449-AD1449</f>
        <v>0</v>
      </c>
      <c r="BW1449" s="215">
        <f>S1449+Y1449-AE1449</f>
        <v>0</v>
      </c>
      <c r="BX1449" s="216">
        <v>0</v>
      </c>
      <c r="BY1449" s="216">
        <v>0</v>
      </c>
      <c r="BZ1449" s="215">
        <f>BV1449-BX1449</f>
        <v>0</v>
      </c>
      <c r="CA1449" s="217">
        <f>BW1449-BY1449</f>
        <v>0</v>
      </c>
    </row>
    <row r="1450" spans="2:79" hidden="1">
      <c r="B1450" s="188">
        <v>2015</v>
      </c>
      <c r="C1450" s="189">
        <v>8320</v>
      </c>
      <c r="D1450" s="188">
        <v>6</v>
      </c>
      <c r="E1450" s="188">
        <v>5000</v>
      </c>
      <c r="F1450" s="188">
        <v>5600</v>
      </c>
      <c r="G1450" s="188"/>
      <c r="H1450" s="188"/>
      <c r="I1450" s="190" t="s">
        <v>46</v>
      </c>
      <c r="J1450" s="191">
        <f>+J1451</f>
        <v>0</v>
      </c>
      <c r="K1450" s="191">
        <f>+K1451</f>
        <v>0</v>
      </c>
      <c r="L1450" s="191">
        <f>+J1450+K1450</f>
        <v>0</v>
      </c>
      <c r="M1450" s="191">
        <f>+M1451</f>
        <v>0</v>
      </c>
      <c r="N1450" s="191">
        <f>+N1451</f>
        <v>0</v>
      </c>
      <c r="O1450" s="191">
        <f>+M1450+N1450</f>
        <v>0</v>
      </c>
      <c r="P1450" s="191">
        <f>+L1450+O1450</f>
        <v>0</v>
      </c>
      <c r="Q1450" s="191"/>
      <c r="R1450" s="308"/>
      <c r="S1450" s="308"/>
      <c r="T1450" s="191">
        <f>+T1451</f>
        <v>0</v>
      </c>
      <c r="U1450" s="191">
        <f>+U1451</f>
        <v>0</v>
      </c>
      <c r="V1450" s="191">
        <f>+V1451</f>
        <v>0</v>
      </c>
      <c r="W1450" s="191">
        <f>+W1451</f>
        <v>0</v>
      </c>
      <c r="X1450" s="193"/>
      <c r="Y1450" s="193"/>
      <c r="Z1450" s="191">
        <f>+Z1451</f>
        <v>0</v>
      </c>
      <c r="AA1450" s="191">
        <f>+AA1451</f>
        <v>0</v>
      </c>
      <c r="AB1450" s="191">
        <f>+AB1451</f>
        <v>0</v>
      </c>
      <c r="AC1450" s="191">
        <f>+AC1451</f>
        <v>0</v>
      </c>
      <c r="AD1450" s="193"/>
      <c r="AE1450" s="193"/>
      <c r="AF1450" s="191">
        <f>+AF1451</f>
        <v>0</v>
      </c>
      <c r="AG1450" s="191">
        <f>+AG1451</f>
        <v>0</v>
      </c>
      <c r="AH1450" s="191">
        <f>+AF1450+AG1450</f>
        <v>0</v>
      </c>
      <c r="AI1450" s="191">
        <f>+AI1451</f>
        <v>0</v>
      </c>
      <c r="AJ1450" s="191">
        <f>+AJ1451</f>
        <v>0</v>
      </c>
      <c r="AK1450" s="191">
        <f>+AI1450+AJ1450</f>
        <v>0</v>
      </c>
      <c r="AL1450" s="191">
        <f>+AH1450+AK1450</f>
        <v>0</v>
      </c>
      <c r="AM1450" s="191">
        <f>+AM1451</f>
        <v>0</v>
      </c>
      <c r="AN1450" s="191">
        <f>+AN1451</f>
        <v>0</v>
      </c>
      <c r="AO1450" s="191">
        <f>+AM1450+AN1450</f>
        <v>0</v>
      </c>
      <c r="AP1450" s="191">
        <f>+AP1451</f>
        <v>0</v>
      </c>
      <c r="AQ1450" s="191">
        <f>+AQ1451</f>
        <v>0</v>
      </c>
      <c r="AR1450" s="191">
        <f>+AP1450+AQ1450</f>
        <v>0</v>
      </c>
      <c r="AS1450" s="191">
        <f>+AO1450+AR1450</f>
        <v>0</v>
      </c>
      <c r="AT1450" s="191">
        <f>+AT1451</f>
        <v>0</v>
      </c>
      <c r="AU1450" s="191">
        <f>+AU1451</f>
        <v>0</v>
      </c>
      <c r="AV1450" s="191">
        <f>+AT1450+AU1450</f>
        <v>0</v>
      </c>
      <c r="AW1450" s="191">
        <f>+AW1451</f>
        <v>0</v>
      </c>
      <c r="AX1450" s="191">
        <f>+AX1451</f>
        <v>0</v>
      </c>
      <c r="AY1450" s="191">
        <f>+AW1450+AX1450</f>
        <v>0</v>
      </c>
      <c r="AZ1450" s="191">
        <f>+AV1450+AY1450</f>
        <v>0</v>
      </c>
      <c r="BA1450" s="191">
        <f>+BA1451</f>
        <v>0</v>
      </c>
      <c r="BB1450" s="191">
        <f>+BB1451</f>
        <v>0</v>
      </c>
      <c r="BC1450" s="191">
        <f>+BA1450+BB1450</f>
        <v>0</v>
      </c>
      <c r="BD1450" s="191">
        <f>+BD1451</f>
        <v>0</v>
      </c>
      <c r="BE1450" s="191">
        <f>+BE1451</f>
        <v>0</v>
      </c>
      <c r="BF1450" s="191">
        <f>+BD1450+BE1450</f>
        <v>0</v>
      </c>
      <c r="BG1450" s="191">
        <f>+BC1450+BF1450</f>
        <v>0</v>
      </c>
      <c r="BH1450" s="191">
        <f>+BH1451</f>
        <v>0</v>
      </c>
      <c r="BI1450" s="191">
        <f>+BI1451</f>
        <v>0</v>
      </c>
      <c r="BJ1450" s="191">
        <f>+BH1450+BI1450</f>
        <v>0</v>
      </c>
      <c r="BK1450" s="191">
        <f>+BK1451</f>
        <v>0</v>
      </c>
      <c r="BL1450" s="191">
        <f>+BL1451</f>
        <v>0</v>
      </c>
      <c r="BM1450" s="191">
        <f>+BK1450+BL1450</f>
        <v>0</v>
      </c>
      <c r="BN1450" s="191">
        <f>+BJ1450+BM1450</f>
        <v>0</v>
      </c>
      <c r="BO1450" s="191">
        <f>+BO1451</f>
        <v>0</v>
      </c>
      <c r="BP1450" s="191">
        <f>+BP1451</f>
        <v>0</v>
      </c>
      <c r="BQ1450" s="191">
        <f>+BO1450+BP1450</f>
        <v>0</v>
      </c>
      <c r="BR1450" s="191">
        <f>+BR1451</f>
        <v>0</v>
      </c>
      <c r="BS1450" s="191">
        <f>+BS1451</f>
        <v>0</v>
      </c>
      <c r="BT1450" s="191">
        <f>+BR1450+BS1450</f>
        <v>0</v>
      </c>
      <c r="BU1450" s="191">
        <f>+BQ1450+BT1450</f>
        <v>0</v>
      </c>
      <c r="BV1450" s="194"/>
      <c r="BW1450" s="194"/>
      <c r="BX1450" s="195"/>
      <c r="BY1450" s="195"/>
      <c r="BZ1450" s="194"/>
      <c r="CA1450" s="196"/>
    </row>
    <row r="1451" spans="2:79" hidden="1">
      <c r="B1451" s="197">
        <v>2015</v>
      </c>
      <c r="C1451" s="198">
        <v>8320</v>
      </c>
      <c r="D1451" s="197">
        <v>6</v>
      </c>
      <c r="E1451" s="197">
        <v>5000</v>
      </c>
      <c r="F1451" s="197">
        <v>5600</v>
      </c>
      <c r="G1451" s="197">
        <v>569</v>
      </c>
      <c r="H1451" s="197"/>
      <c r="I1451" s="199" t="s">
        <v>30</v>
      </c>
      <c r="J1451" s="200">
        <f>SUM(J1452:J1458)</f>
        <v>0</v>
      </c>
      <c r="K1451" s="200">
        <f>SUM(K1452:K1458)</f>
        <v>0</v>
      </c>
      <c r="L1451" s="200">
        <f>+J1451+K1451</f>
        <v>0</v>
      </c>
      <c r="M1451" s="200">
        <f>SUM(M1452:M1458)</f>
        <v>0</v>
      </c>
      <c r="N1451" s="200">
        <f>SUM(N1452:N1458)</f>
        <v>0</v>
      </c>
      <c r="O1451" s="200">
        <f>+M1451+N1451</f>
        <v>0</v>
      </c>
      <c r="P1451" s="200">
        <f>+L1451+O1451</f>
        <v>0</v>
      </c>
      <c r="Q1451" s="200"/>
      <c r="R1451" s="309"/>
      <c r="S1451" s="309"/>
      <c r="T1451" s="200">
        <f>SUM(T1452:T1458)</f>
        <v>0</v>
      </c>
      <c r="U1451" s="200">
        <f>SUM(U1452:U1458)</f>
        <v>0</v>
      </c>
      <c r="V1451" s="200">
        <f>SUM(V1452:V1458)</f>
        <v>0</v>
      </c>
      <c r="W1451" s="200">
        <f>SUM(W1452:W1458)</f>
        <v>0</v>
      </c>
      <c r="X1451" s="202"/>
      <c r="Y1451" s="202"/>
      <c r="Z1451" s="200">
        <f>SUM(Z1452:Z1458)</f>
        <v>0</v>
      </c>
      <c r="AA1451" s="200">
        <f>SUM(AA1452:AA1458)</f>
        <v>0</v>
      </c>
      <c r="AB1451" s="200">
        <f>SUM(AB1452:AB1458)</f>
        <v>0</v>
      </c>
      <c r="AC1451" s="200">
        <f>SUM(AC1452:AC1458)</f>
        <v>0</v>
      </c>
      <c r="AD1451" s="202"/>
      <c r="AE1451" s="202"/>
      <c r="AF1451" s="200">
        <f>SUM(AF1452:AF1458)</f>
        <v>0</v>
      </c>
      <c r="AG1451" s="200">
        <f>SUM(AG1452:AG1458)</f>
        <v>0</v>
      </c>
      <c r="AH1451" s="200">
        <f>+AF1451+AG1451</f>
        <v>0</v>
      </c>
      <c r="AI1451" s="200">
        <f>SUM(AI1452:AI1458)</f>
        <v>0</v>
      </c>
      <c r="AJ1451" s="200">
        <f>SUM(AJ1452:AJ1458)</f>
        <v>0</v>
      </c>
      <c r="AK1451" s="200">
        <f>+AI1451+AJ1451</f>
        <v>0</v>
      </c>
      <c r="AL1451" s="200">
        <f>+AH1451+AK1451</f>
        <v>0</v>
      </c>
      <c r="AM1451" s="200">
        <f>SUM(AM1452:AM1458)</f>
        <v>0</v>
      </c>
      <c r="AN1451" s="200">
        <f>SUM(AN1452:AN1458)</f>
        <v>0</v>
      </c>
      <c r="AO1451" s="200">
        <f>+AM1451+AN1451</f>
        <v>0</v>
      </c>
      <c r="AP1451" s="200">
        <f>SUM(AP1452:AP1458)</f>
        <v>0</v>
      </c>
      <c r="AQ1451" s="200">
        <f>SUM(AQ1452:AQ1458)</f>
        <v>0</v>
      </c>
      <c r="AR1451" s="200">
        <f>+AP1451+AQ1451</f>
        <v>0</v>
      </c>
      <c r="AS1451" s="200">
        <f>+AO1451+AR1451</f>
        <v>0</v>
      </c>
      <c r="AT1451" s="200">
        <f>SUM(AT1452:AT1458)</f>
        <v>0</v>
      </c>
      <c r="AU1451" s="200">
        <f>SUM(AU1452:AU1458)</f>
        <v>0</v>
      </c>
      <c r="AV1451" s="200">
        <f>+AT1451+AU1451</f>
        <v>0</v>
      </c>
      <c r="AW1451" s="200">
        <f>SUM(AW1452:AW1458)</f>
        <v>0</v>
      </c>
      <c r="AX1451" s="200">
        <f>SUM(AX1452:AX1458)</f>
        <v>0</v>
      </c>
      <c r="AY1451" s="200">
        <f>+AW1451+AX1451</f>
        <v>0</v>
      </c>
      <c r="AZ1451" s="200">
        <f>+AV1451+AY1451</f>
        <v>0</v>
      </c>
      <c r="BA1451" s="200">
        <f>SUM(BA1452:BA1458)</f>
        <v>0</v>
      </c>
      <c r="BB1451" s="200">
        <f>SUM(BB1452:BB1458)</f>
        <v>0</v>
      </c>
      <c r="BC1451" s="200">
        <f>+BA1451+BB1451</f>
        <v>0</v>
      </c>
      <c r="BD1451" s="200">
        <f>SUM(BD1452:BD1458)</f>
        <v>0</v>
      </c>
      <c r="BE1451" s="200">
        <f>SUM(BE1452:BE1458)</f>
        <v>0</v>
      </c>
      <c r="BF1451" s="200">
        <f>+BD1451+BE1451</f>
        <v>0</v>
      </c>
      <c r="BG1451" s="200">
        <f>+BC1451+BF1451</f>
        <v>0</v>
      </c>
      <c r="BH1451" s="200">
        <f>SUM(BH1452:BH1458)</f>
        <v>0</v>
      </c>
      <c r="BI1451" s="200">
        <f>SUM(BI1452:BI1458)</f>
        <v>0</v>
      </c>
      <c r="BJ1451" s="200">
        <f>+BH1451+BI1451</f>
        <v>0</v>
      </c>
      <c r="BK1451" s="200">
        <f>SUM(BK1452:BK1458)</f>
        <v>0</v>
      </c>
      <c r="BL1451" s="200">
        <f>SUM(BL1452:BL1458)</f>
        <v>0</v>
      </c>
      <c r="BM1451" s="200">
        <f>+BK1451+BL1451</f>
        <v>0</v>
      </c>
      <c r="BN1451" s="200">
        <f>+BJ1451+BM1451</f>
        <v>0</v>
      </c>
      <c r="BO1451" s="200">
        <f>SUM(BO1452:BO1458)</f>
        <v>0</v>
      </c>
      <c r="BP1451" s="200">
        <f>SUM(BP1452:BP1458)</f>
        <v>0</v>
      </c>
      <c r="BQ1451" s="200">
        <f>+BO1451+BP1451</f>
        <v>0</v>
      </c>
      <c r="BR1451" s="200">
        <f>SUM(BR1452:BR1458)</f>
        <v>0</v>
      </c>
      <c r="BS1451" s="200">
        <f>SUM(BS1452:BS1458)</f>
        <v>0</v>
      </c>
      <c r="BT1451" s="200">
        <f>+BR1451+BS1451</f>
        <v>0</v>
      </c>
      <c r="BU1451" s="200">
        <f>+BQ1451+BT1451</f>
        <v>0</v>
      </c>
      <c r="BV1451" s="203"/>
      <c r="BW1451" s="203"/>
      <c r="BX1451" s="204"/>
      <c r="BY1451" s="204"/>
      <c r="BZ1451" s="203"/>
      <c r="CA1451" s="205"/>
    </row>
    <row r="1452" spans="2:79" hidden="1">
      <c r="B1452" s="218">
        <v>2015</v>
      </c>
      <c r="C1452" s="219">
        <v>8320</v>
      </c>
      <c r="D1452" s="218">
        <v>6</v>
      </c>
      <c r="E1452" s="218">
        <v>5000</v>
      </c>
      <c r="F1452" s="218">
        <v>5600</v>
      </c>
      <c r="G1452" s="218">
        <v>569</v>
      </c>
      <c r="H1452" s="218">
        <v>1</v>
      </c>
      <c r="I1452" s="220" t="s">
        <v>1525</v>
      </c>
      <c r="J1452" s="209">
        <v>0</v>
      </c>
      <c r="K1452" s="209">
        <v>0</v>
      </c>
      <c r="L1452" s="210">
        <f>+J1452+K1452</f>
        <v>0</v>
      </c>
      <c r="M1452" s="209">
        <v>0</v>
      </c>
      <c r="N1452" s="209">
        <v>0</v>
      </c>
      <c r="O1452" s="210">
        <f>+M1452+N1452</f>
        <v>0</v>
      </c>
      <c r="P1452" s="210">
        <f>+L1452+O1452</f>
        <v>0</v>
      </c>
      <c r="Q1452" s="221" t="s">
        <v>19</v>
      </c>
      <c r="R1452" s="307"/>
      <c r="S1452" s="307"/>
      <c r="T1452" s="213">
        <v>0</v>
      </c>
      <c r="U1452" s="213">
        <v>0</v>
      </c>
      <c r="V1452" s="213">
        <v>0</v>
      </c>
      <c r="W1452" s="213">
        <v>0</v>
      </c>
      <c r="X1452" s="213"/>
      <c r="Y1452" s="213"/>
      <c r="Z1452" s="213">
        <v>0</v>
      </c>
      <c r="AA1452" s="213">
        <v>0</v>
      </c>
      <c r="AB1452" s="213">
        <v>0</v>
      </c>
      <c r="AC1452" s="213">
        <v>0</v>
      </c>
      <c r="AD1452" s="214"/>
      <c r="AE1452" s="214"/>
      <c r="AF1452" s="209">
        <f>J1452+T1452-Z1452</f>
        <v>0</v>
      </c>
      <c r="AG1452" s="209">
        <f>K1452+U1452-AA1452</f>
        <v>0</v>
      </c>
      <c r="AH1452" s="210">
        <f>+AF1452+AG1452</f>
        <v>0</v>
      </c>
      <c r="AI1452" s="209">
        <f>M1452+V1452-AB1452</f>
        <v>0</v>
      </c>
      <c r="AJ1452" s="209">
        <f>N1452+W1452-AC1452</f>
        <v>0</v>
      </c>
      <c r="AK1452" s="210">
        <f>+AI1452+AJ1452</f>
        <v>0</v>
      </c>
      <c r="AL1452" s="210">
        <f>+AH1452+AK1452</f>
        <v>0</v>
      </c>
      <c r="AM1452" s="213">
        <v>0</v>
      </c>
      <c r="AN1452" s="213">
        <v>0</v>
      </c>
      <c r="AO1452" s="210">
        <f>+AM1452+AN1452</f>
        <v>0</v>
      </c>
      <c r="AP1452" s="213">
        <v>0</v>
      </c>
      <c r="AQ1452" s="213">
        <v>0</v>
      </c>
      <c r="AR1452" s="210">
        <f>+AP1452+AQ1452</f>
        <v>0</v>
      </c>
      <c r="AS1452" s="210">
        <f>+AO1452+AR1452</f>
        <v>0</v>
      </c>
      <c r="AT1452" s="213">
        <v>0</v>
      </c>
      <c r="AU1452" s="213">
        <v>0</v>
      </c>
      <c r="AV1452" s="210">
        <f>+AT1452+AU1452</f>
        <v>0</v>
      </c>
      <c r="AW1452" s="213">
        <v>0</v>
      </c>
      <c r="AX1452" s="213">
        <v>0</v>
      </c>
      <c r="AY1452" s="210">
        <f>+AW1452+AX1452</f>
        <v>0</v>
      </c>
      <c r="AZ1452" s="210">
        <f>+AV1452+AY1452</f>
        <v>0</v>
      </c>
      <c r="BA1452" s="213">
        <v>0</v>
      </c>
      <c r="BB1452" s="213">
        <v>0</v>
      </c>
      <c r="BC1452" s="210">
        <f>+BA1452+BB1452</f>
        <v>0</v>
      </c>
      <c r="BD1452" s="213">
        <v>0</v>
      </c>
      <c r="BE1452" s="213">
        <v>0</v>
      </c>
      <c r="BF1452" s="210">
        <f>+BD1452+BE1452</f>
        <v>0</v>
      </c>
      <c r="BG1452" s="210">
        <f>+BC1452+BF1452</f>
        <v>0</v>
      </c>
      <c r="BH1452" s="213">
        <v>0</v>
      </c>
      <c r="BI1452" s="213">
        <v>0</v>
      </c>
      <c r="BJ1452" s="210">
        <f>+BH1452+BI1452</f>
        <v>0</v>
      </c>
      <c r="BK1452" s="213">
        <v>0</v>
      </c>
      <c r="BL1452" s="213">
        <v>0</v>
      </c>
      <c r="BM1452" s="210">
        <f>+BK1452+BL1452</f>
        <v>0</v>
      </c>
      <c r="BN1452" s="210">
        <f>+BJ1452+BM1452</f>
        <v>0</v>
      </c>
      <c r="BO1452" s="209">
        <f>AF1452-AM1452-AT1452-BA1452-BH1452</f>
        <v>0</v>
      </c>
      <c r="BP1452" s="209">
        <f>AG1452-AN1452-AU1452-BB1452-BI1452</f>
        <v>0</v>
      </c>
      <c r="BQ1452" s="210">
        <f>+BO1452+BP1452</f>
        <v>0</v>
      </c>
      <c r="BR1452" s="209">
        <f>AI1452-AP1452-AW1452-BD1452-BK1452</f>
        <v>0</v>
      </c>
      <c r="BS1452" s="209">
        <f>AJ1452-AQ1452-AX1452-BE1452-BL1452</f>
        <v>0</v>
      </c>
      <c r="BT1452" s="210">
        <f>+BR1452+BS1452</f>
        <v>0</v>
      </c>
      <c r="BU1452" s="210">
        <f>+BQ1452+BT1452</f>
        <v>0</v>
      </c>
      <c r="BV1452" s="215">
        <f>R1452+X1452-AD1452</f>
        <v>0</v>
      </c>
      <c r="BW1452" s="215">
        <f>S1452+Y1452-AE1452</f>
        <v>0</v>
      </c>
      <c r="BX1452" s="216">
        <v>0</v>
      </c>
      <c r="BY1452" s="216">
        <v>0</v>
      </c>
      <c r="BZ1452" s="215">
        <f>BV1452-BX1452</f>
        <v>0</v>
      </c>
      <c r="CA1452" s="217">
        <f>BW1452-BY1452</f>
        <v>0</v>
      </c>
    </row>
    <row r="1453" spans="2:79" hidden="1">
      <c r="B1453" s="218">
        <v>2015</v>
      </c>
      <c r="C1453" s="219">
        <v>8320</v>
      </c>
      <c r="D1453" s="218">
        <v>6</v>
      </c>
      <c r="E1453" s="218">
        <v>5000</v>
      </c>
      <c r="F1453" s="218">
        <v>5600</v>
      </c>
      <c r="G1453" s="218">
        <v>569</v>
      </c>
      <c r="H1453" s="218">
        <v>2</v>
      </c>
      <c r="I1453" s="220" t="s">
        <v>1524</v>
      </c>
      <c r="J1453" s="209">
        <v>0</v>
      </c>
      <c r="K1453" s="209">
        <v>0</v>
      </c>
      <c r="L1453" s="210">
        <f>+J1453+K1453</f>
        <v>0</v>
      </c>
      <c r="M1453" s="209">
        <v>0</v>
      </c>
      <c r="N1453" s="209">
        <v>0</v>
      </c>
      <c r="O1453" s="210">
        <f>+M1453+N1453</f>
        <v>0</v>
      </c>
      <c r="P1453" s="210">
        <f>+L1453+O1453</f>
        <v>0</v>
      </c>
      <c r="Q1453" s="221" t="s">
        <v>19</v>
      </c>
      <c r="R1453" s="307"/>
      <c r="S1453" s="307"/>
      <c r="T1453" s="213">
        <v>0</v>
      </c>
      <c r="U1453" s="213">
        <v>0</v>
      </c>
      <c r="V1453" s="213">
        <v>0</v>
      </c>
      <c r="W1453" s="213">
        <v>0</v>
      </c>
      <c r="X1453" s="213"/>
      <c r="Y1453" s="213"/>
      <c r="Z1453" s="213">
        <v>0</v>
      </c>
      <c r="AA1453" s="213">
        <v>0</v>
      </c>
      <c r="AB1453" s="213">
        <v>0</v>
      </c>
      <c r="AC1453" s="213">
        <v>0</v>
      </c>
      <c r="AD1453" s="214"/>
      <c r="AE1453" s="214"/>
      <c r="AF1453" s="209">
        <f>J1453+T1453-Z1453</f>
        <v>0</v>
      </c>
      <c r="AG1453" s="209">
        <f>K1453+U1453-AA1453</f>
        <v>0</v>
      </c>
      <c r="AH1453" s="210">
        <f>+AF1453+AG1453</f>
        <v>0</v>
      </c>
      <c r="AI1453" s="209">
        <f>M1453+V1453-AB1453</f>
        <v>0</v>
      </c>
      <c r="AJ1453" s="209">
        <f>N1453+W1453-AC1453</f>
        <v>0</v>
      </c>
      <c r="AK1453" s="210">
        <f>+AI1453+AJ1453</f>
        <v>0</v>
      </c>
      <c r="AL1453" s="210">
        <f>+AH1453+AK1453</f>
        <v>0</v>
      </c>
      <c r="AM1453" s="213">
        <v>0</v>
      </c>
      <c r="AN1453" s="213">
        <v>0</v>
      </c>
      <c r="AO1453" s="210">
        <f>+AM1453+AN1453</f>
        <v>0</v>
      </c>
      <c r="AP1453" s="213">
        <v>0</v>
      </c>
      <c r="AQ1453" s="213">
        <v>0</v>
      </c>
      <c r="AR1453" s="210">
        <f>+AP1453+AQ1453</f>
        <v>0</v>
      </c>
      <c r="AS1453" s="210">
        <f>+AO1453+AR1453</f>
        <v>0</v>
      </c>
      <c r="AT1453" s="213">
        <v>0</v>
      </c>
      <c r="AU1453" s="213">
        <v>0</v>
      </c>
      <c r="AV1453" s="210">
        <f>+AT1453+AU1453</f>
        <v>0</v>
      </c>
      <c r="AW1453" s="213">
        <v>0</v>
      </c>
      <c r="AX1453" s="213">
        <v>0</v>
      </c>
      <c r="AY1453" s="210">
        <f>+AW1453+AX1453</f>
        <v>0</v>
      </c>
      <c r="AZ1453" s="210">
        <f>+AV1453+AY1453</f>
        <v>0</v>
      </c>
      <c r="BA1453" s="213">
        <v>0</v>
      </c>
      <c r="BB1453" s="213">
        <v>0</v>
      </c>
      <c r="BC1453" s="210">
        <f>+BA1453+BB1453</f>
        <v>0</v>
      </c>
      <c r="BD1453" s="213">
        <v>0</v>
      </c>
      <c r="BE1453" s="213">
        <v>0</v>
      </c>
      <c r="BF1453" s="210">
        <f>+BD1453+BE1453</f>
        <v>0</v>
      </c>
      <c r="BG1453" s="210">
        <f>+BC1453+BF1453</f>
        <v>0</v>
      </c>
      <c r="BH1453" s="213">
        <v>0</v>
      </c>
      <c r="BI1453" s="213">
        <v>0</v>
      </c>
      <c r="BJ1453" s="210">
        <f>+BH1453+BI1453</f>
        <v>0</v>
      </c>
      <c r="BK1453" s="213">
        <v>0</v>
      </c>
      <c r="BL1453" s="213">
        <v>0</v>
      </c>
      <c r="BM1453" s="210">
        <f>+BK1453+BL1453</f>
        <v>0</v>
      </c>
      <c r="BN1453" s="210">
        <f>+BJ1453+BM1453</f>
        <v>0</v>
      </c>
      <c r="BO1453" s="209">
        <f>AF1453-AM1453-AT1453-BA1453-BH1453</f>
        <v>0</v>
      </c>
      <c r="BP1453" s="209">
        <f>AG1453-AN1453-AU1453-BB1453-BI1453</f>
        <v>0</v>
      </c>
      <c r="BQ1453" s="210">
        <f>+BO1453+BP1453</f>
        <v>0</v>
      </c>
      <c r="BR1453" s="209">
        <f>AI1453-AP1453-AW1453-BD1453-BK1453</f>
        <v>0</v>
      </c>
      <c r="BS1453" s="209">
        <f>AJ1453-AQ1453-AX1453-BE1453-BL1453</f>
        <v>0</v>
      </c>
      <c r="BT1453" s="210">
        <f>+BR1453+BS1453</f>
        <v>0</v>
      </c>
      <c r="BU1453" s="210">
        <f>+BQ1453+BT1453</f>
        <v>0</v>
      </c>
      <c r="BV1453" s="215">
        <f>R1453+X1453-AD1453</f>
        <v>0</v>
      </c>
      <c r="BW1453" s="215">
        <f>S1453+Y1453-AE1453</f>
        <v>0</v>
      </c>
      <c r="BX1453" s="216">
        <v>0</v>
      </c>
      <c r="BY1453" s="216">
        <v>0</v>
      </c>
      <c r="BZ1453" s="215">
        <f>BV1453-BX1453</f>
        <v>0</v>
      </c>
      <c r="CA1453" s="217">
        <f>BW1453-BY1453</f>
        <v>0</v>
      </c>
    </row>
    <row r="1454" spans="2:79" hidden="1">
      <c r="B1454" s="218">
        <v>2015</v>
      </c>
      <c r="C1454" s="219">
        <v>8320</v>
      </c>
      <c r="D1454" s="218">
        <v>6</v>
      </c>
      <c r="E1454" s="218">
        <v>5000</v>
      </c>
      <c r="F1454" s="218">
        <v>5600</v>
      </c>
      <c r="G1454" s="218">
        <v>569</v>
      </c>
      <c r="H1454" s="218">
        <v>3</v>
      </c>
      <c r="I1454" s="220" t="s">
        <v>1523</v>
      </c>
      <c r="J1454" s="209">
        <v>0</v>
      </c>
      <c r="K1454" s="209">
        <v>0</v>
      </c>
      <c r="L1454" s="210">
        <f>+J1454+K1454</f>
        <v>0</v>
      </c>
      <c r="M1454" s="209">
        <v>0</v>
      </c>
      <c r="N1454" s="209">
        <v>0</v>
      </c>
      <c r="O1454" s="210">
        <f>+M1454+N1454</f>
        <v>0</v>
      </c>
      <c r="P1454" s="210">
        <f>+L1454+O1454</f>
        <v>0</v>
      </c>
      <c r="Q1454" s="221" t="s">
        <v>19</v>
      </c>
      <c r="R1454" s="307"/>
      <c r="S1454" s="307"/>
      <c r="T1454" s="213">
        <v>0</v>
      </c>
      <c r="U1454" s="213">
        <v>0</v>
      </c>
      <c r="V1454" s="213">
        <v>0</v>
      </c>
      <c r="W1454" s="213">
        <v>0</v>
      </c>
      <c r="X1454" s="213"/>
      <c r="Y1454" s="213"/>
      <c r="Z1454" s="213">
        <v>0</v>
      </c>
      <c r="AA1454" s="213">
        <v>0</v>
      </c>
      <c r="AB1454" s="213">
        <v>0</v>
      </c>
      <c r="AC1454" s="213">
        <v>0</v>
      </c>
      <c r="AD1454" s="214"/>
      <c r="AE1454" s="214"/>
      <c r="AF1454" s="209">
        <f>J1454+T1454-Z1454</f>
        <v>0</v>
      </c>
      <c r="AG1454" s="209">
        <f>K1454+U1454-AA1454</f>
        <v>0</v>
      </c>
      <c r="AH1454" s="210">
        <f>+AF1454+AG1454</f>
        <v>0</v>
      </c>
      <c r="AI1454" s="209">
        <f>M1454+V1454-AB1454</f>
        <v>0</v>
      </c>
      <c r="AJ1454" s="209">
        <f>N1454+W1454-AC1454</f>
        <v>0</v>
      </c>
      <c r="AK1454" s="210">
        <f>+AI1454+AJ1454</f>
        <v>0</v>
      </c>
      <c r="AL1454" s="210">
        <f>+AH1454+AK1454</f>
        <v>0</v>
      </c>
      <c r="AM1454" s="213">
        <v>0</v>
      </c>
      <c r="AN1454" s="213">
        <v>0</v>
      </c>
      <c r="AO1454" s="210">
        <f>+AM1454+AN1454</f>
        <v>0</v>
      </c>
      <c r="AP1454" s="213">
        <v>0</v>
      </c>
      <c r="AQ1454" s="213">
        <v>0</v>
      </c>
      <c r="AR1454" s="210">
        <f>+AP1454+AQ1454</f>
        <v>0</v>
      </c>
      <c r="AS1454" s="210">
        <f>+AO1454+AR1454</f>
        <v>0</v>
      </c>
      <c r="AT1454" s="213">
        <v>0</v>
      </c>
      <c r="AU1454" s="213">
        <v>0</v>
      </c>
      <c r="AV1454" s="210">
        <f>+AT1454+AU1454</f>
        <v>0</v>
      </c>
      <c r="AW1454" s="213">
        <v>0</v>
      </c>
      <c r="AX1454" s="213">
        <v>0</v>
      </c>
      <c r="AY1454" s="210">
        <f>+AW1454+AX1454</f>
        <v>0</v>
      </c>
      <c r="AZ1454" s="210">
        <f>+AV1454+AY1454</f>
        <v>0</v>
      </c>
      <c r="BA1454" s="213">
        <v>0</v>
      </c>
      <c r="BB1454" s="213">
        <v>0</v>
      </c>
      <c r="BC1454" s="210">
        <f>+BA1454+BB1454</f>
        <v>0</v>
      </c>
      <c r="BD1454" s="213">
        <v>0</v>
      </c>
      <c r="BE1454" s="213">
        <v>0</v>
      </c>
      <c r="BF1454" s="210">
        <f>+BD1454+BE1454</f>
        <v>0</v>
      </c>
      <c r="BG1454" s="210">
        <f>+BC1454+BF1454</f>
        <v>0</v>
      </c>
      <c r="BH1454" s="213">
        <v>0</v>
      </c>
      <c r="BI1454" s="213">
        <v>0</v>
      </c>
      <c r="BJ1454" s="210">
        <f>+BH1454+BI1454</f>
        <v>0</v>
      </c>
      <c r="BK1454" s="213">
        <v>0</v>
      </c>
      <c r="BL1454" s="213">
        <v>0</v>
      </c>
      <c r="BM1454" s="210">
        <f>+BK1454+BL1454</f>
        <v>0</v>
      </c>
      <c r="BN1454" s="210">
        <f>+BJ1454+BM1454</f>
        <v>0</v>
      </c>
      <c r="BO1454" s="209">
        <f>AF1454-AM1454-AT1454-BA1454-BH1454</f>
        <v>0</v>
      </c>
      <c r="BP1454" s="209">
        <f>AG1454-AN1454-AU1454-BB1454-BI1454</f>
        <v>0</v>
      </c>
      <c r="BQ1454" s="210">
        <f>+BO1454+BP1454</f>
        <v>0</v>
      </c>
      <c r="BR1454" s="209">
        <f>AI1454-AP1454-AW1454-BD1454-BK1454</f>
        <v>0</v>
      </c>
      <c r="BS1454" s="209">
        <f>AJ1454-AQ1454-AX1454-BE1454-BL1454</f>
        <v>0</v>
      </c>
      <c r="BT1454" s="210">
        <f>+BR1454+BS1454</f>
        <v>0</v>
      </c>
      <c r="BU1454" s="210">
        <f>+BQ1454+BT1454</f>
        <v>0</v>
      </c>
      <c r="BV1454" s="215">
        <f>R1454+X1454-AD1454</f>
        <v>0</v>
      </c>
      <c r="BW1454" s="215">
        <f>S1454+Y1454-AE1454</f>
        <v>0</v>
      </c>
      <c r="BX1454" s="216">
        <v>0</v>
      </c>
      <c r="BY1454" s="216">
        <v>0</v>
      </c>
      <c r="BZ1454" s="215">
        <f>BV1454-BX1454</f>
        <v>0</v>
      </c>
      <c r="CA1454" s="217">
        <f>BW1454-BY1454</f>
        <v>0</v>
      </c>
    </row>
    <row r="1455" spans="2:79" hidden="1">
      <c r="B1455" s="218">
        <v>2015</v>
      </c>
      <c r="C1455" s="219">
        <v>8320</v>
      </c>
      <c r="D1455" s="218">
        <v>6</v>
      </c>
      <c r="E1455" s="218">
        <v>5000</v>
      </c>
      <c r="F1455" s="218">
        <v>5600</v>
      </c>
      <c r="G1455" s="218">
        <v>569</v>
      </c>
      <c r="H1455" s="218">
        <v>4</v>
      </c>
      <c r="I1455" s="220" t="s">
        <v>1522</v>
      </c>
      <c r="J1455" s="209">
        <v>0</v>
      </c>
      <c r="K1455" s="209">
        <v>0</v>
      </c>
      <c r="L1455" s="210">
        <f>+J1455+K1455</f>
        <v>0</v>
      </c>
      <c r="M1455" s="209">
        <v>0</v>
      </c>
      <c r="N1455" s="209">
        <v>0</v>
      </c>
      <c r="O1455" s="210">
        <f>+M1455+N1455</f>
        <v>0</v>
      </c>
      <c r="P1455" s="210">
        <f>+L1455+O1455</f>
        <v>0</v>
      </c>
      <c r="Q1455" s="221" t="s">
        <v>19</v>
      </c>
      <c r="R1455" s="307"/>
      <c r="S1455" s="307"/>
      <c r="T1455" s="213">
        <v>0</v>
      </c>
      <c r="U1455" s="213">
        <v>0</v>
      </c>
      <c r="V1455" s="213">
        <v>0</v>
      </c>
      <c r="W1455" s="213">
        <v>0</v>
      </c>
      <c r="X1455" s="213"/>
      <c r="Y1455" s="213"/>
      <c r="Z1455" s="213">
        <v>0</v>
      </c>
      <c r="AA1455" s="213">
        <v>0</v>
      </c>
      <c r="AB1455" s="213">
        <v>0</v>
      </c>
      <c r="AC1455" s="213">
        <v>0</v>
      </c>
      <c r="AD1455" s="214"/>
      <c r="AE1455" s="214"/>
      <c r="AF1455" s="209">
        <f>J1455+T1455-Z1455</f>
        <v>0</v>
      </c>
      <c r="AG1455" s="209">
        <f>K1455+U1455-AA1455</f>
        <v>0</v>
      </c>
      <c r="AH1455" s="210">
        <f>+AF1455+AG1455</f>
        <v>0</v>
      </c>
      <c r="AI1455" s="209">
        <f>M1455+V1455-AB1455</f>
        <v>0</v>
      </c>
      <c r="AJ1455" s="209">
        <f>N1455+W1455-AC1455</f>
        <v>0</v>
      </c>
      <c r="AK1455" s="210">
        <f>+AI1455+AJ1455</f>
        <v>0</v>
      </c>
      <c r="AL1455" s="210">
        <f>+AH1455+AK1455</f>
        <v>0</v>
      </c>
      <c r="AM1455" s="213">
        <v>0</v>
      </c>
      <c r="AN1455" s="213">
        <v>0</v>
      </c>
      <c r="AO1455" s="210">
        <f>+AM1455+AN1455</f>
        <v>0</v>
      </c>
      <c r="AP1455" s="213">
        <v>0</v>
      </c>
      <c r="AQ1455" s="213">
        <v>0</v>
      </c>
      <c r="AR1455" s="210">
        <f>+AP1455+AQ1455</f>
        <v>0</v>
      </c>
      <c r="AS1455" s="210">
        <f>+AO1455+AR1455</f>
        <v>0</v>
      </c>
      <c r="AT1455" s="213">
        <v>0</v>
      </c>
      <c r="AU1455" s="213">
        <v>0</v>
      </c>
      <c r="AV1455" s="210">
        <f>+AT1455+AU1455</f>
        <v>0</v>
      </c>
      <c r="AW1455" s="213">
        <v>0</v>
      </c>
      <c r="AX1455" s="213">
        <v>0</v>
      </c>
      <c r="AY1455" s="210">
        <f>+AW1455+AX1455</f>
        <v>0</v>
      </c>
      <c r="AZ1455" s="210">
        <f>+AV1455+AY1455</f>
        <v>0</v>
      </c>
      <c r="BA1455" s="213">
        <v>0</v>
      </c>
      <c r="BB1455" s="213">
        <v>0</v>
      </c>
      <c r="BC1455" s="210">
        <f>+BA1455+BB1455</f>
        <v>0</v>
      </c>
      <c r="BD1455" s="213">
        <v>0</v>
      </c>
      <c r="BE1455" s="213">
        <v>0</v>
      </c>
      <c r="BF1455" s="210">
        <f>+BD1455+BE1455</f>
        <v>0</v>
      </c>
      <c r="BG1455" s="210">
        <f>+BC1455+BF1455</f>
        <v>0</v>
      </c>
      <c r="BH1455" s="213">
        <v>0</v>
      </c>
      <c r="BI1455" s="213">
        <v>0</v>
      </c>
      <c r="BJ1455" s="210">
        <f>+BH1455+BI1455</f>
        <v>0</v>
      </c>
      <c r="BK1455" s="213">
        <v>0</v>
      </c>
      <c r="BL1455" s="213">
        <v>0</v>
      </c>
      <c r="BM1455" s="210">
        <f>+BK1455+BL1455</f>
        <v>0</v>
      </c>
      <c r="BN1455" s="210">
        <f>+BJ1455+BM1455</f>
        <v>0</v>
      </c>
      <c r="BO1455" s="209">
        <f>AF1455-AM1455-AT1455-BA1455-BH1455</f>
        <v>0</v>
      </c>
      <c r="BP1455" s="209">
        <f>AG1455-AN1455-AU1455-BB1455-BI1455</f>
        <v>0</v>
      </c>
      <c r="BQ1455" s="210">
        <f>+BO1455+BP1455</f>
        <v>0</v>
      </c>
      <c r="BR1455" s="209">
        <f>AI1455-AP1455-AW1455-BD1455-BK1455</f>
        <v>0</v>
      </c>
      <c r="BS1455" s="209">
        <f>AJ1455-AQ1455-AX1455-BE1455-BL1455</f>
        <v>0</v>
      </c>
      <c r="BT1455" s="210">
        <f>+BR1455+BS1455</f>
        <v>0</v>
      </c>
      <c r="BU1455" s="210">
        <f>+BQ1455+BT1455</f>
        <v>0</v>
      </c>
      <c r="BV1455" s="215">
        <f>R1455+X1455-AD1455</f>
        <v>0</v>
      </c>
      <c r="BW1455" s="215">
        <f>S1455+Y1455-AE1455</f>
        <v>0</v>
      </c>
      <c r="BX1455" s="216">
        <v>0</v>
      </c>
      <c r="BY1455" s="216">
        <v>0</v>
      </c>
      <c r="BZ1455" s="215">
        <f>BV1455-BX1455</f>
        <v>0</v>
      </c>
      <c r="CA1455" s="217">
        <f>BW1455-BY1455</f>
        <v>0</v>
      </c>
    </row>
    <row r="1456" spans="2:79" hidden="1">
      <c r="B1456" s="218">
        <v>2015</v>
      </c>
      <c r="C1456" s="219">
        <v>8320</v>
      </c>
      <c r="D1456" s="218">
        <v>6</v>
      </c>
      <c r="E1456" s="218">
        <v>5000</v>
      </c>
      <c r="F1456" s="218">
        <v>5600</v>
      </c>
      <c r="G1456" s="218">
        <v>569</v>
      </c>
      <c r="H1456" s="218">
        <v>5</v>
      </c>
      <c r="I1456" s="220" t="s">
        <v>1521</v>
      </c>
      <c r="J1456" s="209">
        <v>0</v>
      </c>
      <c r="K1456" s="209">
        <v>0</v>
      </c>
      <c r="L1456" s="210">
        <f>+J1456+K1456</f>
        <v>0</v>
      </c>
      <c r="M1456" s="209">
        <v>0</v>
      </c>
      <c r="N1456" s="209">
        <v>0</v>
      </c>
      <c r="O1456" s="210">
        <f>+M1456+N1456</f>
        <v>0</v>
      </c>
      <c r="P1456" s="210">
        <f>+L1456+O1456</f>
        <v>0</v>
      </c>
      <c r="Q1456" s="221" t="s">
        <v>19</v>
      </c>
      <c r="R1456" s="307"/>
      <c r="S1456" s="307"/>
      <c r="T1456" s="213">
        <v>0</v>
      </c>
      <c r="U1456" s="213">
        <v>0</v>
      </c>
      <c r="V1456" s="213">
        <v>0</v>
      </c>
      <c r="W1456" s="213">
        <v>0</v>
      </c>
      <c r="X1456" s="213"/>
      <c r="Y1456" s="213"/>
      <c r="Z1456" s="213">
        <v>0</v>
      </c>
      <c r="AA1456" s="213">
        <v>0</v>
      </c>
      <c r="AB1456" s="213">
        <v>0</v>
      </c>
      <c r="AC1456" s="213">
        <v>0</v>
      </c>
      <c r="AD1456" s="214"/>
      <c r="AE1456" s="214"/>
      <c r="AF1456" s="209">
        <f>J1456+T1456-Z1456</f>
        <v>0</v>
      </c>
      <c r="AG1456" s="209">
        <f>K1456+U1456-AA1456</f>
        <v>0</v>
      </c>
      <c r="AH1456" s="210">
        <f>+AF1456+AG1456</f>
        <v>0</v>
      </c>
      <c r="AI1456" s="209">
        <f>M1456+V1456-AB1456</f>
        <v>0</v>
      </c>
      <c r="AJ1456" s="209">
        <f>N1456+W1456-AC1456</f>
        <v>0</v>
      </c>
      <c r="AK1456" s="210">
        <f>+AI1456+AJ1456</f>
        <v>0</v>
      </c>
      <c r="AL1456" s="210">
        <f>+AH1456+AK1456</f>
        <v>0</v>
      </c>
      <c r="AM1456" s="213">
        <v>0</v>
      </c>
      <c r="AN1456" s="213">
        <v>0</v>
      </c>
      <c r="AO1456" s="210">
        <f>+AM1456+AN1456</f>
        <v>0</v>
      </c>
      <c r="AP1456" s="213">
        <v>0</v>
      </c>
      <c r="AQ1456" s="213">
        <v>0</v>
      </c>
      <c r="AR1456" s="210">
        <f>+AP1456+AQ1456</f>
        <v>0</v>
      </c>
      <c r="AS1456" s="210">
        <f>+AO1456+AR1456</f>
        <v>0</v>
      </c>
      <c r="AT1456" s="213">
        <v>0</v>
      </c>
      <c r="AU1456" s="213">
        <v>0</v>
      </c>
      <c r="AV1456" s="210">
        <f>+AT1456+AU1456</f>
        <v>0</v>
      </c>
      <c r="AW1456" s="213">
        <v>0</v>
      </c>
      <c r="AX1456" s="213">
        <v>0</v>
      </c>
      <c r="AY1456" s="210">
        <f>+AW1456+AX1456</f>
        <v>0</v>
      </c>
      <c r="AZ1456" s="210">
        <f>+AV1456+AY1456</f>
        <v>0</v>
      </c>
      <c r="BA1456" s="213">
        <v>0</v>
      </c>
      <c r="BB1456" s="213">
        <v>0</v>
      </c>
      <c r="BC1456" s="210">
        <f>+BA1456+BB1456</f>
        <v>0</v>
      </c>
      <c r="BD1456" s="213">
        <v>0</v>
      </c>
      <c r="BE1456" s="213">
        <v>0</v>
      </c>
      <c r="BF1456" s="210">
        <f>+BD1456+BE1456</f>
        <v>0</v>
      </c>
      <c r="BG1456" s="210">
        <f>+BC1456+BF1456</f>
        <v>0</v>
      </c>
      <c r="BH1456" s="213">
        <v>0</v>
      </c>
      <c r="BI1456" s="213">
        <v>0</v>
      </c>
      <c r="BJ1456" s="210">
        <f>+BH1456+BI1456</f>
        <v>0</v>
      </c>
      <c r="BK1456" s="213">
        <v>0</v>
      </c>
      <c r="BL1456" s="213">
        <v>0</v>
      </c>
      <c r="BM1456" s="210">
        <f>+BK1456+BL1456</f>
        <v>0</v>
      </c>
      <c r="BN1456" s="210">
        <f>+BJ1456+BM1456</f>
        <v>0</v>
      </c>
      <c r="BO1456" s="209">
        <f>AF1456-AM1456-AT1456-BA1456-BH1456</f>
        <v>0</v>
      </c>
      <c r="BP1456" s="209">
        <f>AG1456-AN1456-AU1456-BB1456-BI1456</f>
        <v>0</v>
      </c>
      <c r="BQ1456" s="210">
        <f>+BO1456+BP1456</f>
        <v>0</v>
      </c>
      <c r="BR1456" s="209">
        <f>AI1456-AP1456-AW1456-BD1456-BK1456</f>
        <v>0</v>
      </c>
      <c r="BS1456" s="209">
        <f>AJ1456-AQ1456-AX1456-BE1456-BL1456</f>
        <v>0</v>
      </c>
      <c r="BT1456" s="210">
        <f>+BR1456+BS1456</f>
        <v>0</v>
      </c>
      <c r="BU1456" s="210">
        <f>+BQ1456+BT1456</f>
        <v>0</v>
      </c>
      <c r="BV1456" s="215">
        <f>R1456+X1456-AD1456</f>
        <v>0</v>
      </c>
      <c r="BW1456" s="215">
        <f>S1456+Y1456-AE1456</f>
        <v>0</v>
      </c>
      <c r="BX1456" s="216">
        <v>0</v>
      </c>
      <c r="BY1456" s="216">
        <v>0</v>
      </c>
      <c r="BZ1456" s="215">
        <f>BV1456-BX1456</f>
        <v>0</v>
      </c>
      <c r="CA1456" s="217">
        <f>BW1456-BY1456</f>
        <v>0</v>
      </c>
    </row>
    <row r="1457" spans="2:79" hidden="1">
      <c r="B1457" s="218">
        <v>2015</v>
      </c>
      <c r="C1457" s="219">
        <v>8320</v>
      </c>
      <c r="D1457" s="218">
        <v>6</v>
      </c>
      <c r="E1457" s="218">
        <v>5000</v>
      </c>
      <c r="F1457" s="218">
        <v>5600</v>
      </c>
      <c r="G1457" s="218">
        <v>569</v>
      </c>
      <c r="H1457" s="218">
        <v>6</v>
      </c>
      <c r="I1457" s="220" t="s">
        <v>1520</v>
      </c>
      <c r="J1457" s="209">
        <v>0</v>
      </c>
      <c r="K1457" s="209">
        <v>0</v>
      </c>
      <c r="L1457" s="210">
        <f>+J1457+K1457</f>
        <v>0</v>
      </c>
      <c r="M1457" s="209">
        <v>0</v>
      </c>
      <c r="N1457" s="209">
        <v>0</v>
      </c>
      <c r="O1457" s="210">
        <f>+M1457+N1457</f>
        <v>0</v>
      </c>
      <c r="P1457" s="210">
        <f>+L1457+O1457</f>
        <v>0</v>
      </c>
      <c r="Q1457" s="221" t="s">
        <v>19</v>
      </c>
      <c r="R1457" s="307"/>
      <c r="S1457" s="307"/>
      <c r="T1457" s="213">
        <v>0</v>
      </c>
      <c r="U1457" s="213">
        <v>0</v>
      </c>
      <c r="V1457" s="213">
        <v>0</v>
      </c>
      <c r="W1457" s="213">
        <v>0</v>
      </c>
      <c r="X1457" s="213"/>
      <c r="Y1457" s="213"/>
      <c r="Z1457" s="213">
        <v>0</v>
      </c>
      <c r="AA1457" s="213">
        <v>0</v>
      </c>
      <c r="AB1457" s="213">
        <v>0</v>
      </c>
      <c r="AC1457" s="213">
        <v>0</v>
      </c>
      <c r="AD1457" s="214"/>
      <c r="AE1457" s="214"/>
      <c r="AF1457" s="209">
        <f>J1457+T1457-Z1457</f>
        <v>0</v>
      </c>
      <c r="AG1457" s="209">
        <f>K1457+U1457-AA1457</f>
        <v>0</v>
      </c>
      <c r="AH1457" s="210">
        <f>+AF1457+AG1457</f>
        <v>0</v>
      </c>
      <c r="AI1457" s="209">
        <f>M1457+V1457-AB1457</f>
        <v>0</v>
      </c>
      <c r="AJ1457" s="209">
        <f>N1457+W1457-AC1457</f>
        <v>0</v>
      </c>
      <c r="AK1457" s="210">
        <f>+AI1457+AJ1457</f>
        <v>0</v>
      </c>
      <c r="AL1457" s="210">
        <f>+AH1457+AK1457</f>
        <v>0</v>
      </c>
      <c r="AM1457" s="213">
        <v>0</v>
      </c>
      <c r="AN1457" s="213">
        <v>0</v>
      </c>
      <c r="AO1457" s="210">
        <f>+AM1457+AN1457</f>
        <v>0</v>
      </c>
      <c r="AP1457" s="213">
        <v>0</v>
      </c>
      <c r="AQ1457" s="213">
        <v>0</v>
      </c>
      <c r="AR1457" s="210">
        <f>+AP1457+AQ1457</f>
        <v>0</v>
      </c>
      <c r="AS1457" s="210">
        <f>+AO1457+AR1457</f>
        <v>0</v>
      </c>
      <c r="AT1457" s="213">
        <v>0</v>
      </c>
      <c r="AU1457" s="213">
        <v>0</v>
      </c>
      <c r="AV1457" s="210">
        <f>+AT1457+AU1457</f>
        <v>0</v>
      </c>
      <c r="AW1457" s="213">
        <v>0</v>
      </c>
      <c r="AX1457" s="213">
        <v>0</v>
      </c>
      <c r="AY1457" s="210">
        <f>+AW1457+AX1457</f>
        <v>0</v>
      </c>
      <c r="AZ1457" s="210">
        <f>+AV1457+AY1457</f>
        <v>0</v>
      </c>
      <c r="BA1457" s="213">
        <v>0</v>
      </c>
      <c r="BB1457" s="213">
        <v>0</v>
      </c>
      <c r="BC1457" s="210">
        <f>+BA1457+BB1457</f>
        <v>0</v>
      </c>
      <c r="BD1457" s="213">
        <v>0</v>
      </c>
      <c r="BE1457" s="213">
        <v>0</v>
      </c>
      <c r="BF1457" s="210">
        <f>+BD1457+BE1457</f>
        <v>0</v>
      </c>
      <c r="BG1457" s="210">
        <f>+BC1457+BF1457</f>
        <v>0</v>
      </c>
      <c r="BH1457" s="213">
        <v>0</v>
      </c>
      <c r="BI1457" s="213">
        <v>0</v>
      </c>
      <c r="BJ1457" s="210">
        <f>+BH1457+BI1457</f>
        <v>0</v>
      </c>
      <c r="BK1457" s="213">
        <v>0</v>
      </c>
      <c r="BL1457" s="213">
        <v>0</v>
      </c>
      <c r="BM1457" s="210">
        <f>+BK1457+BL1457</f>
        <v>0</v>
      </c>
      <c r="BN1457" s="210">
        <f>+BJ1457+BM1457</f>
        <v>0</v>
      </c>
      <c r="BO1457" s="209">
        <f>AF1457-AM1457-AT1457-BA1457-BH1457</f>
        <v>0</v>
      </c>
      <c r="BP1457" s="209">
        <f>AG1457-AN1457-AU1457-BB1457-BI1457</f>
        <v>0</v>
      </c>
      <c r="BQ1457" s="210">
        <f>+BO1457+BP1457</f>
        <v>0</v>
      </c>
      <c r="BR1457" s="209">
        <f>AI1457-AP1457-AW1457-BD1457-BK1457</f>
        <v>0</v>
      </c>
      <c r="BS1457" s="209">
        <f>AJ1457-AQ1457-AX1457-BE1457-BL1457</f>
        <v>0</v>
      </c>
      <c r="BT1457" s="210">
        <f>+BR1457+BS1457</f>
        <v>0</v>
      </c>
      <c r="BU1457" s="210">
        <f>+BQ1457+BT1457</f>
        <v>0</v>
      </c>
      <c r="BV1457" s="215">
        <f>R1457+X1457-AD1457</f>
        <v>0</v>
      </c>
      <c r="BW1457" s="215">
        <f>S1457+Y1457-AE1457</f>
        <v>0</v>
      </c>
      <c r="BX1457" s="216">
        <v>0</v>
      </c>
      <c r="BY1457" s="216">
        <v>0</v>
      </c>
      <c r="BZ1457" s="215">
        <f>BV1457-BX1457</f>
        <v>0</v>
      </c>
      <c r="CA1457" s="217">
        <f>BW1457-BY1457</f>
        <v>0</v>
      </c>
    </row>
    <row r="1458" spans="2:79" hidden="1">
      <c r="B1458" s="218">
        <v>2015</v>
      </c>
      <c r="C1458" s="219">
        <v>8320</v>
      </c>
      <c r="D1458" s="218">
        <v>6</v>
      </c>
      <c r="E1458" s="218">
        <v>5000</v>
      </c>
      <c r="F1458" s="218">
        <v>5600</v>
      </c>
      <c r="G1458" s="218">
        <v>569</v>
      </c>
      <c r="H1458" s="218">
        <v>7</v>
      </c>
      <c r="I1458" s="220" t="s">
        <v>1519</v>
      </c>
      <c r="J1458" s="209">
        <v>0</v>
      </c>
      <c r="K1458" s="209">
        <v>0</v>
      </c>
      <c r="L1458" s="210">
        <f>+J1458+K1458</f>
        <v>0</v>
      </c>
      <c r="M1458" s="209">
        <v>0</v>
      </c>
      <c r="N1458" s="209">
        <v>0</v>
      </c>
      <c r="O1458" s="210">
        <f>+M1458+N1458</f>
        <v>0</v>
      </c>
      <c r="P1458" s="210">
        <f>+L1458+O1458</f>
        <v>0</v>
      </c>
      <c r="Q1458" s="221" t="s">
        <v>19</v>
      </c>
      <c r="R1458" s="307"/>
      <c r="S1458" s="307"/>
      <c r="T1458" s="213">
        <v>0</v>
      </c>
      <c r="U1458" s="213">
        <v>0</v>
      </c>
      <c r="V1458" s="213">
        <v>0</v>
      </c>
      <c r="W1458" s="213">
        <v>0</v>
      </c>
      <c r="X1458" s="213"/>
      <c r="Y1458" s="213"/>
      <c r="Z1458" s="213">
        <v>0</v>
      </c>
      <c r="AA1458" s="213">
        <v>0</v>
      </c>
      <c r="AB1458" s="213">
        <v>0</v>
      </c>
      <c r="AC1458" s="213">
        <v>0</v>
      </c>
      <c r="AD1458" s="214"/>
      <c r="AE1458" s="214"/>
      <c r="AF1458" s="209">
        <f>J1458+T1458-Z1458</f>
        <v>0</v>
      </c>
      <c r="AG1458" s="209">
        <f>K1458+U1458-AA1458</f>
        <v>0</v>
      </c>
      <c r="AH1458" s="210">
        <f>+AF1458+AG1458</f>
        <v>0</v>
      </c>
      <c r="AI1458" s="209">
        <f>M1458+V1458-AB1458</f>
        <v>0</v>
      </c>
      <c r="AJ1458" s="209">
        <f>N1458+W1458-AC1458</f>
        <v>0</v>
      </c>
      <c r="AK1458" s="210">
        <f>+AI1458+AJ1458</f>
        <v>0</v>
      </c>
      <c r="AL1458" s="210">
        <f>+AH1458+AK1458</f>
        <v>0</v>
      </c>
      <c r="AM1458" s="213">
        <v>0</v>
      </c>
      <c r="AN1458" s="213">
        <v>0</v>
      </c>
      <c r="AO1458" s="210">
        <f>+AM1458+AN1458</f>
        <v>0</v>
      </c>
      <c r="AP1458" s="213">
        <v>0</v>
      </c>
      <c r="AQ1458" s="213">
        <v>0</v>
      </c>
      <c r="AR1458" s="210">
        <f>+AP1458+AQ1458</f>
        <v>0</v>
      </c>
      <c r="AS1458" s="210">
        <f>+AO1458+AR1458</f>
        <v>0</v>
      </c>
      <c r="AT1458" s="213">
        <v>0</v>
      </c>
      <c r="AU1458" s="213">
        <v>0</v>
      </c>
      <c r="AV1458" s="210">
        <f>+AT1458+AU1458</f>
        <v>0</v>
      </c>
      <c r="AW1458" s="213">
        <v>0</v>
      </c>
      <c r="AX1458" s="213">
        <v>0</v>
      </c>
      <c r="AY1458" s="210">
        <f>+AW1458+AX1458</f>
        <v>0</v>
      </c>
      <c r="AZ1458" s="210">
        <f>+AV1458+AY1458</f>
        <v>0</v>
      </c>
      <c r="BA1458" s="213">
        <v>0</v>
      </c>
      <c r="BB1458" s="213">
        <v>0</v>
      </c>
      <c r="BC1458" s="210">
        <f>+BA1458+BB1458</f>
        <v>0</v>
      </c>
      <c r="BD1458" s="213">
        <v>0</v>
      </c>
      <c r="BE1458" s="213">
        <v>0</v>
      </c>
      <c r="BF1458" s="210">
        <f>+BD1458+BE1458</f>
        <v>0</v>
      </c>
      <c r="BG1458" s="210">
        <f>+BC1458+BF1458</f>
        <v>0</v>
      </c>
      <c r="BH1458" s="213">
        <v>0</v>
      </c>
      <c r="BI1458" s="213">
        <v>0</v>
      </c>
      <c r="BJ1458" s="210">
        <f>+BH1458+BI1458</f>
        <v>0</v>
      </c>
      <c r="BK1458" s="213">
        <v>0</v>
      </c>
      <c r="BL1458" s="213">
        <v>0</v>
      </c>
      <c r="BM1458" s="210">
        <f>+BK1458+BL1458</f>
        <v>0</v>
      </c>
      <c r="BN1458" s="210">
        <f>+BJ1458+BM1458</f>
        <v>0</v>
      </c>
      <c r="BO1458" s="209">
        <f>AF1458-AM1458-AT1458-BA1458-BH1458</f>
        <v>0</v>
      </c>
      <c r="BP1458" s="209">
        <f>AG1458-AN1458-AU1458-BB1458-BI1458</f>
        <v>0</v>
      </c>
      <c r="BQ1458" s="210">
        <f>+BO1458+BP1458</f>
        <v>0</v>
      </c>
      <c r="BR1458" s="209">
        <f>AI1458-AP1458-AW1458-BD1458-BK1458</f>
        <v>0</v>
      </c>
      <c r="BS1458" s="209">
        <f>AJ1458-AQ1458-AX1458-BE1458-BL1458</f>
        <v>0</v>
      </c>
      <c r="BT1458" s="210">
        <f>+BR1458+BS1458</f>
        <v>0</v>
      </c>
      <c r="BU1458" s="210">
        <f>+BQ1458+BT1458</f>
        <v>0</v>
      </c>
      <c r="BV1458" s="215">
        <f>R1458+X1458-AD1458</f>
        <v>0</v>
      </c>
      <c r="BW1458" s="215">
        <f>S1458+Y1458-AE1458</f>
        <v>0</v>
      </c>
      <c r="BX1458" s="216">
        <v>0</v>
      </c>
      <c r="BY1458" s="216">
        <v>0</v>
      </c>
      <c r="BZ1458" s="215">
        <f>BV1458-BX1458</f>
        <v>0</v>
      </c>
      <c r="CA1458" s="217">
        <f>BW1458-BY1458</f>
        <v>0</v>
      </c>
    </row>
    <row r="1459" spans="2:79" ht="36.75" hidden="1" customHeight="1">
      <c r="B1459" s="188">
        <v>2015</v>
      </c>
      <c r="C1459" s="189">
        <v>8320</v>
      </c>
      <c r="D1459" s="188">
        <v>6</v>
      </c>
      <c r="E1459" s="188">
        <v>5000</v>
      </c>
      <c r="F1459" s="188">
        <v>5900</v>
      </c>
      <c r="G1459" s="188"/>
      <c r="H1459" s="188"/>
      <c r="I1459" s="190" t="s">
        <v>18</v>
      </c>
      <c r="J1459" s="191">
        <f>+J1460+J1462</f>
        <v>0</v>
      </c>
      <c r="K1459" s="191">
        <f>+K1460+K1462</f>
        <v>0</v>
      </c>
      <c r="L1459" s="191">
        <f>+J1459+K1459</f>
        <v>0</v>
      </c>
      <c r="M1459" s="191">
        <f>+M1460+M1462</f>
        <v>0</v>
      </c>
      <c r="N1459" s="191">
        <f>+N1460+N1462</f>
        <v>0</v>
      </c>
      <c r="O1459" s="191">
        <f>+M1459+N1459</f>
        <v>0</v>
      </c>
      <c r="P1459" s="191">
        <f>+L1459+O1459</f>
        <v>0</v>
      </c>
      <c r="Q1459" s="191"/>
      <c r="R1459" s="308"/>
      <c r="S1459" s="308"/>
      <c r="T1459" s="191">
        <f>+T1460+T1462</f>
        <v>0</v>
      </c>
      <c r="U1459" s="191">
        <f>+U1460+U1462</f>
        <v>0</v>
      </c>
      <c r="V1459" s="191">
        <f>+V1460+V1462</f>
        <v>0</v>
      </c>
      <c r="W1459" s="191">
        <f>+W1460+W1462</f>
        <v>0</v>
      </c>
      <c r="X1459" s="193"/>
      <c r="Y1459" s="193"/>
      <c r="Z1459" s="191">
        <f>+Z1460+Z1462</f>
        <v>0</v>
      </c>
      <c r="AA1459" s="191">
        <f>+AA1460+AA1462</f>
        <v>0</v>
      </c>
      <c r="AB1459" s="191">
        <f>+AB1460+AB1462</f>
        <v>0</v>
      </c>
      <c r="AC1459" s="191">
        <f>+AC1460+AC1462</f>
        <v>0</v>
      </c>
      <c r="AD1459" s="193"/>
      <c r="AE1459" s="193"/>
      <c r="AF1459" s="191">
        <f>+AF1460+AF1462</f>
        <v>0</v>
      </c>
      <c r="AG1459" s="191">
        <f>+AG1460+AG1462</f>
        <v>0</v>
      </c>
      <c r="AH1459" s="191">
        <f>+AF1459+AG1459</f>
        <v>0</v>
      </c>
      <c r="AI1459" s="191">
        <f>+AI1460+AI1462</f>
        <v>0</v>
      </c>
      <c r="AJ1459" s="191">
        <f>+AJ1460+AJ1462</f>
        <v>0</v>
      </c>
      <c r="AK1459" s="191">
        <f>+AI1459+AJ1459</f>
        <v>0</v>
      </c>
      <c r="AL1459" s="191">
        <f>+AH1459+AK1459</f>
        <v>0</v>
      </c>
      <c r="AM1459" s="191">
        <f>+AM1460+AM1462</f>
        <v>0</v>
      </c>
      <c r="AN1459" s="191">
        <f>+AN1460+AN1462</f>
        <v>0</v>
      </c>
      <c r="AO1459" s="191">
        <f>+AM1459+AN1459</f>
        <v>0</v>
      </c>
      <c r="AP1459" s="191">
        <f>+AP1460+AP1462</f>
        <v>0</v>
      </c>
      <c r="AQ1459" s="191">
        <f>+AQ1460+AQ1462</f>
        <v>0</v>
      </c>
      <c r="AR1459" s="191">
        <f>+AP1459+AQ1459</f>
        <v>0</v>
      </c>
      <c r="AS1459" s="191">
        <f>+AO1459+AR1459</f>
        <v>0</v>
      </c>
      <c r="AT1459" s="191">
        <f>+AT1460+AT1462</f>
        <v>0</v>
      </c>
      <c r="AU1459" s="191">
        <f>+AU1460+AU1462</f>
        <v>0</v>
      </c>
      <c r="AV1459" s="191">
        <f>+AT1459+AU1459</f>
        <v>0</v>
      </c>
      <c r="AW1459" s="191">
        <f>+AW1460+AW1462</f>
        <v>0</v>
      </c>
      <c r="AX1459" s="191">
        <f>+AX1460+AX1462</f>
        <v>0</v>
      </c>
      <c r="AY1459" s="191">
        <f>+AW1459+AX1459</f>
        <v>0</v>
      </c>
      <c r="AZ1459" s="191">
        <f>+AV1459+AY1459</f>
        <v>0</v>
      </c>
      <c r="BA1459" s="191">
        <f>+BA1460+BA1462</f>
        <v>0</v>
      </c>
      <c r="BB1459" s="191">
        <f>+BB1460+BB1462</f>
        <v>0</v>
      </c>
      <c r="BC1459" s="191">
        <f>+BA1459+BB1459</f>
        <v>0</v>
      </c>
      <c r="BD1459" s="191">
        <f>+BD1460+BD1462</f>
        <v>0</v>
      </c>
      <c r="BE1459" s="191">
        <f>+BE1460+BE1462</f>
        <v>0</v>
      </c>
      <c r="BF1459" s="191">
        <f>+BD1459+BE1459</f>
        <v>0</v>
      </c>
      <c r="BG1459" s="191">
        <f>+BC1459+BF1459</f>
        <v>0</v>
      </c>
      <c r="BH1459" s="191">
        <f>+BH1460+BH1462</f>
        <v>0</v>
      </c>
      <c r="BI1459" s="191">
        <f>+BI1460+BI1462</f>
        <v>0</v>
      </c>
      <c r="BJ1459" s="191">
        <f>+BH1459+BI1459</f>
        <v>0</v>
      </c>
      <c r="BK1459" s="191">
        <f>+BK1460+BK1462</f>
        <v>0</v>
      </c>
      <c r="BL1459" s="191">
        <f>+BL1460+BL1462</f>
        <v>0</v>
      </c>
      <c r="BM1459" s="191">
        <f>+BK1459+BL1459</f>
        <v>0</v>
      </c>
      <c r="BN1459" s="191">
        <f>+BJ1459+BM1459</f>
        <v>0</v>
      </c>
      <c r="BO1459" s="191">
        <f>+BO1460+BO1462</f>
        <v>0</v>
      </c>
      <c r="BP1459" s="191">
        <f>+BP1460+BP1462</f>
        <v>0</v>
      </c>
      <c r="BQ1459" s="191">
        <f>+BO1459+BP1459</f>
        <v>0</v>
      </c>
      <c r="BR1459" s="191">
        <f>+BR1460+BR1462</f>
        <v>0</v>
      </c>
      <c r="BS1459" s="191">
        <f>+BS1460+BS1462</f>
        <v>0</v>
      </c>
      <c r="BT1459" s="191">
        <f>+BR1459+BS1459</f>
        <v>0</v>
      </c>
      <c r="BU1459" s="191">
        <f>+BQ1459+BT1459</f>
        <v>0</v>
      </c>
      <c r="BV1459" s="194"/>
      <c r="BW1459" s="194"/>
      <c r="BX1459" s="195"/>
      <c r="BY1459" s="195"/>
      <c r="BZ1459" s="194"/>
      <c r="CA1459" s="196"/>
    </row>
    <row r="1460" spans="2:79" ht="36.75" hidden="1" customHeight="1">
      <c r="B1460" s="197">
        <v>2015</v>
      </c>
      <c r="C1460" s="198">
        <v>8320</v>
      </c>
      <c r="D1460" s="197">
        <v>6</v>
      </c>
      <c r="E1460" s="197">
        <v>5000</v>
      </c>
      <c r="F1460" s="197">
        <v>5900</v>
      </c>
      <c r="G1460" s="197">
        <v>591</v>
      </c>
      <c r="H1460" s="197"/>
      <c r="I1460" s="199" t="s">
        <v>17</v>
      </c>
      <c r="J1460" s="200">
        <f>+J1461</f>
        <v>0</v>
      </c>
      <c r="K1460" s="200">
        <f>+K1461</f>
        <v>0</v>
      </c>
      <c r="L1460" s="200">
        <f>+J1460+K1460</f>
        <v>0</v>
      </c>
      <c r="M1460" s="200">
        <f>+M1461</f>
        <v>0</v>
      </c>
      <c r="N1460" s="200">
        <f>+N1461</f>
        <v>0</v>
      </c>
      <c r="O1460" s="200">
        <f>+M1460+N1460</f>
        <v>0</v>
      </c>
      <c r="P1460" s="200">
        <f>+L1460+O1460</f>
        <v>0</v>
      </c>
      <c r="Q1460" s="200"/>
      <c r="R1460" s="309"/>
      <c r="S1460" s="309"/>
      <c r="T1460" s="200">
        <f>+T1461</f>
        <v>0</v>
      </c>
      <c r="U1460" s="200">
        <f>+U1461</f>
        <v>0</v>
      </c>
      <c r="V1460" s="200">
        <f>+V1461</f>
        <v>0</v>
      </c>
      <c r="W1460" s="200">
        <f>+W1461</f>
        <v>0</v>
      </c>
      <c r="X1460" s="202"/>
      <c r="Y1460" s="202"/>
      <c r="Z1460" s="200">
        <f>+Z1461</f>
        <v>0</v>
      </c>
      <c r="AA1460" s="200">
        <f>+AA1461</f>
        <v>0</v>
      </c>
      <c r="AB1460" s="200">
        <f>+AB1461</f>
        <v>0</v>
      </c>
      <c r="AC1460" s="200">
        <f>+AC1461</f>
        <v>0</v>
      </c>
      <c r="AD1460" s="202"/>
      <c r="AE1460" s="202"/>
      <c r="AF1460" s="200">
        <f>+AF1461</f>
        <v>0</v>
      </c>
      <c r="AG1460" s="200">
        <f>+AG1461</f>
        <v>0</v>
      </c>
      <c r="AH1460" s="200">
        <f>+AF1460+AG1460</f>
        <v>0</v>
      </c>
      <c r="AI1460" s="200">
        <f>+AI1461</f>
        <v>0</v>
      </c>
      <c r="AJ1460" s="200">
        <f>+AJ1461</f>
        <v>0</v>
      </c>
      <c r="AK1460" s="200">
        <f>+AI1460+AJ1460</f>
        <v>0</v>
      </c>
      <c r="AL1460" s="200">
        <f>+AH1460+AK1460</f>
        <v>0</v>
      </c>
      <c r="AM1460" s="200">
        <f>+AM1461</f>
        <v>0</v>
      </c>
      <c r="AN1460" s="200">
        <f>+AN1461</f>
        <v>0</v>
      </c>
      <c r="AO1460" s="200">
        <f>+AM1460+AN1460</f>
        <v>0</v>
      </c>
      <c r="AP1460" s="200">
        <f>+AP1461</f>
        <v>0</v>
      </c>
      <c r="AQ1460" s="200">
        <f>+AQ1461</f>
        <v>0</v>
      </c>
      <c r="AR1460" s="200">
        <f>+AP1460+AQ1460</f>
        <v>0</v>
      </c>
      <c r="AS1460" s="200">
        <f>+AO1460+AR1460</f>
        <v>0</v>
      </c>
      <c r="AT1460" s="200">
        <f>+AT1461</f>
        <v>0</v>
      </c>
      <c r="AU1460" s="200">
        <f>+AU1461</f>
        <v>0</v>
      </c>
      <c r="AV1460" s="200">
        <f>+AT1460+AU1460</f>
        <v>0</v>
      </c>
      <c r="AW1460" s="200">
        <f>+AW1461</f>
        <v>0</v>
      </c>
      <c r="AX1460" s="200">
        <f>+AX1461</f>
        <v>0</v>
      </c>
      <c r="AY1460" s="200">
        <f>+AW1460+AX1460</f>
        <v>0</v>
      </c>
      <c r="AZ1460" s="200">
        <f>+AV1460+AY1460</f>
        <v>0</v>
      </c>
      <c r="BA1460" s="200">
        <f>+BA1461</f>
        <v>0</v>
      </c>
      <c r="BB1460" s="200">
        <f>+BB1461</f>
        <v>0</v>
      </c>
      <c r="BC1460" s="200">
        <f>+BA1460+BB1460</f>
        <v>0</v>
      </c>
      <c r="BD1460" s="200">
        <f>+BD1461</f>
        <v>0</v>
      </c>
      <c r="BE1460" s="200">
        <f>+BE1461</f>
        <v>0</v>
      </c>
      <c r="BF1460" s="200">
        <f>+BD1460+BE1460</f>
        <v>0</v>
      </c>
      <c r="BG1460" s="200">
        <f>+BC1460+BF1460</f>
        <v>0</v>
      </c>
      <c r="BH1460" s="200">
        <f>+BH1461</f>
        <v>0</v>
      </c>
      <c r="BI1460" s="200">
        <f>+BI1461</f>
        <v>0</v>
      </c>
      <c r="BJ1460" s="200">
        <f>+BH1460+BI1460</f>
        <v>0</v>
      </c>
      <c r="BK1460" s="200">
        <f>+BK1461</f>
        <v>0</v>
      </c>
      <c r="BL1460" s="200">
        <f>+BL1461</f>
        <v>0</v>
      </c>
      <c r="BM1460" s="200">
        <f>+BK1460+BL1460</f>
        <v>0</v>
      </c>
      <c r="BN1460" s="200">
        <f>+BJ1460+BM1460</f>
        <v>0</v>
      </c>
      <c r="BO1460" s="200">
        <f>+BO1461</f>
        <v>0</v>
      </c>
      <c r="BP1460" s="200">
        <f>+BP1461</f>
        <v>0</v>
      </c>
      <c r="BQ1460" s="200">
        <f>+BO1460+BP1460</f>
        <v>0</v>
      </c>
      <c r="BR1460" s="200">
        <f>+BR1461</f>
        <v>0</v>
      </c>
      <c r="BS1460" s="200">
        <f>+BS1461</f>
        <v>0</v>
      </c>
      <c r="BT1460" s="200">
        <f>+BR1460+BS1460</f>
        <v>0</v>
      </c>
      <c r="BU1460" s="200">
        <f>+BQ1460+BT1460</f>
        <v>0</v>
      </c>
      <c r="BV1460" s="203"/>
      <c r="BW1460" s="203"/>
      <c r="BX1460" s="204"/>
      <c r="BY1460" s="204"/>
      <c r="BZ1460" s="203"/>
      <c r="CA1460" s="205"/>
    </row>
    <row r="1461" spans="2:79" ht="36.75" hidden="1" customHeight="1">
      <c r="B1461" s="218">
        <v>2015</v>
      </c>
      <c r="C1461" s="219">
        <v>8320</v>
      </c>
      <c r="D1461" s="218">
        <v>6</v>
      </c>
      <c r="E1461" s="218">
        <v>5000</v>
      </c>
      <c r="F1461" s="218">
        <v>5900</v>
      </c>
      <c r="G1461" s="218">
        <v>591</v>
      </c>
      <c r="H1461" s="218">
        <v>1</v>
      </c>
      <c r="I1461" s="220" t="s">
        <v>17</v>
      </c>
      <c r="J1461" s="209">
        <v>0</v>
      </c>
      <c r="K1461" s="209">
        <v>0</v>
      </c>
      <c r="L1461" s="210">
        <f>+J1461+K1461</f>
        <v>0</v>
      </c>
      <c r="M1461" s="209">
        <v>0</v>
      </c>
      <c r="N1461" s="209">
        <v>0</v>
      </c>
      <c r="O1461" s="210">
        <f>+M1461+N1461</f>
        <v>0</v>
      </c>
      <c r="P1461" s="210">
        <f>+L1461+O1461</f>
        <v>0</v>
      </c>
      <c r="Q1461" s="221" t="s">
        <v>14</v>
      </c>
      <c r="R1461" s="307"/>
      <c r="S1461" s="307"/>
      <c r="T1461" s="213">
        <v>0</v>
      </c>
      <c r="U1461" s="213">
        <v>0</v>
      </c>
      <c r="V1461" s="213">
        <v>0</v>
      </c>
      <c r="W1461" s="213">
        <v>0</v>
      </c>
      <c r="X1461" s="213"/>
      <c r="Y1461" s="213"/>
      <c r="Z1461" s="213">
        <v>0</v>
      </c>
      <c r="AA1461" s="213">
        <v>0</v>
      </c>
      <c r="AB1461" s="213">
        <v>0</v>
      </c>
      <c r="AC1461" s="213">
        <v>0</v>
      </c>
      <c r="AD1461" s="214"/>
      <c r="AE1461" s="214"/>
      <c r="AF1461" s="209">
        <f>J1461+T1461-Z1461</f>
        <v>0</v>
      </c>
      <c r="AG1461" s="209">
        <f>K1461+U1461-AA1461</f>
        <v>0</v>
      </c>
      <c r="AH1461" s="210">
        <f>+AF1461+AG1461</f>
        <v>0</v>
      </c>
      <c r="AI1461" s="209">
        <f>M1461+V1461-AB1461</f>
        <v>0</v>
      </c>
      <c r="AJ1461" s="209">
        <f>N1461+W1461-AC1461</f>
        <v>0</v>
      </c>
      <c r="AK1461" s="210">
        <f>+AI1461+AJ1461</f>
        <v>0</v>
      </c>
      <c r="AL1461" s="210">
        <f>+AH1461+AK1461</f>
        <v>0</v>
      </c>
      <c r="AM1461" s="213">
        <v>0</v>
      </c>
      <c r="AN1461" s="213">
        <v>0</v>
      </c>
      <c r="AO1461" s="210">
        <f>+AM1461+AN1461</f>
        <v>0</v>
      </c>
      <c r="AP1461" s="213">
        <v>0</v>
      </c>
      <c r="AQ1461" s="213">
        <v>0</v>
      </c>
      <c r="AR1461" s="210">
        <f>+AP1461+AQ1461</f>
        <v>0</v>
      </c>
      <c r="AS1461" s="210">
        <f>+AO1461+AR1461</f>
        <v>0</v>
      </c>
      <c r="AT1461" s="213">
        <v>0</v>
      </c>
      <c r="AU1461" s="213">
        <v>0</v>
      </c>
      <c r="AV1461" s="210">
        <f>+AT1461+AU1461</f>
        <v>0</v>
      </c>
      <c r="AW1461" s="213">
        <v>0</v>
      </c>
      <c r="AX1461" s="213">
        <v>0</v>
      </c>
      <c r="AY1461" s="210">
        <f>+AW1461+AX1461</f>
        <v>0</v>
      </c>
      <c r="AZ1461" s="210">
        <f>+AV1461+AY1461</f>
        <v>0</v>
      </c>
      <c r="BA1461" s="213">
        <v>0</v>
      </c>
      <c r="BB1461" s="213">
        <v>0</v>
      </c>
      <c r="BC1461" s="210">
        <f>+BA1461+BB1461</f>
        <v>0</v>
      </c>
      <c r="BD1461" s="213">
        <v>0</v>
      </c>
      <c r="BE1461" s="213">
        <v>0</v>
      </c>
      <c r="BF1461" s="210">
        <f>+BD1461+BE1461</f>
        <v>0</v>
      </c>
      <c r="BG1461" s="210">
        <f>+BC1461+BF1461</f>
        <v>0</v>
      </c>
      <c r="BH1461" s="213">
        <v>0</v>
      </c>
      <c r="BI1461" s="213">
        <v>0</v>
      </c>
      <c r="BJ1461" s="210">
        <f>+BH1461+BI1461</f>
        <v>0</v>
      </c>
      <c r="BK1461" s="213">
        <v>0</v>
      </c>
      <c r="BL1461" s="213">
        <v>0</v>
      </c>
      <c r="BM1461" s="210">
        <f>+BK1461+BL1461</f>
        <v>0</v>
      </c>
      <c r="BN1461" s="210">
        <f>+BJ1461+BM1461</f>
        <v>0</v>
      </c>
      <c r="BO1461" s="209">
        <f>AF1461-AM1461-AT1461-BA1461-BH1461</f>
        <v>0</v>
      </c>
      <c r="BP1461" s="209">
        <f>AG1461-AN1461-AU1461-BB1461-BI1461</f>
        <v>0</v>
      </c>
      <c r="BQ1461" s="210">
        <f>+BO1461+BP1461</f>
        <v>0</v>
      </c>
      <c r="BR1461" s="209">
        <f>AI1461-AP1461-AW1461-BD1461-BK1461</f>
        <v>0</v>
      </c>
      <c r="BS1461" s="209">
        <f>AJ1461-AQ1461-AX1461-BE1461-BL1461</f>
        <v>0</v>
      </c>
      <c r="BT1461" s="210">
        <f>+BR1461+BS1461</f>
        <v>0</v>
      </c>
      <c r="BU1461" s="210">
        <f>+BQ1461+BT1461</f>
        <v>0</v>
      </c>
      <c r="BV1461" s="215">
        <f>R1461+X1461-AD1461</f>
        <v>0</v>
      </c>
      <c r="BW1461" s="215">
        <f>S1461+Y1461-AE1461</f>
        <v>0</v>
      </c>
      <c r="BX1461" s="216">
        <v>0</v>
      </c>
      <c r="BY1461" s="216">
        <v>0</v>
      </c>
      <c r="BZ1461" s="215">
        <f>BV1461-BX1461</f>
        <v>0</v>
      </c>
      <c r="CA1461" s="217">
        <f>BW1461-BY1461</f>
        <v>0</v>
      </c>
    </row>
    <row r="1462" spans="2:79" hidden="1">
      <c r="B1462" s="197">
        <v>2015</v>
      </c>
      <c r="C1462" s="198">
        <v>8320</v>
      </c>
      <c r="D1462" s="197">
        <v>6</v>
      </c>
      <c r="E1462" s="197">
        <v>5000</v>
      </c>
      <c r="F1462" s="197">
        <v>5900</v>
      </c>
      <c r="G1462" s="197">
        <v>597</v>
      </c>
      <c r="H1462" s="197"/>
      <c r="I1462" s="199" t="s">
        <v>16</v>
      </c>
      <c r="J1462" s="200">
        <f>+J1463</f>
        <v>0</v>
      </c>
      <c r="K1462" s="200">
        <f>+K1463</f>
        <v>0</v>
      </c>
      <c r="L1462" s="200">
        <f>+J1462+K1462</f>
        <v>0</v>
      </c>
      <c r="M1462" s="200">
        <f>+M1463</f>
        <v>0</v>
      </c>
      <c r="N1462" s="200">
        <f>+N1463</f>
        <v>0</v>
      </c>
      <c r="O1462" s="200">
        <f>+M1462+N1462</f>
        <v>0</v>
      </c>
      <c r="P1462" s="200">
        <f>+L1462+O1462</f>
        <v>0</v>
      </c>
      <c r="Q1462" s="200"/>
      <c r="R1462" s="309"/>
      <c r="S1462" s="309"/>
      <c r="T1462" s="200">
        <f>+T1463</f>
        <v>0</v>
      </c>
      <c r="U1462" s="200">
        <f>+U1463</f>
        <v>0</v>
      </c>
      <c r="V1462" s="200">
        <f>+V1463</f>
        <v>0</v>
      </c>
      <c r="W1462" s="200">
        <f>+W1463</f>
        <v>0</v>
      </c>
      <c r="X1462" s="202"/>
      <c r="Y1462" s="202"/>
      <c r="Z1462" s="200">
        <f>+Z1463</f>
        <v>0</v>
      </c>
      <c r="AA1462" s="200">
        <f>+AA1463</f>
        <v>0</v>
      </c>
      <c r="AB1462" s="200">
        <f>+AB1463</f>
        <v>0</v>
      </c>
      <c r="AC1462" s="200">
        <f>+AC1463</f>
        <v>0</v>
      </c>
      <c r="AD1462" s="202"/>
      <c r="AE1462" s="202"/>
      <c r="AF1462" s="200">
        <f>+AF1463</f>
        <v>0</v>
      </c>
      <c r="AG1462" s="200">
        <f>+AG1463</f>
        <v>0</v>
      </c>
      <c r="AH1462" s="200">
        <f>+AF1462+AG1462</f>
        <v>0</v>
      </c>
      <c r="AI1462" s="200">
        <f>+AI1463</f>
        <v>0</v>
      </c>
      <c r="AJ1462" s="200">
        <f>+AJ1463</f>
        <v>0</v>
      </c>
      <c r="AK1462" s="200">
        <f>+AI1462+AJ1462</f>
        <v>0</v>
      </c>
      <c r="AL1462" s="200">
        <f>+AH1462+AK1462</f>
        <v>0</v>
      </c>
      <c r="AM1462" s="200">
        <f>+AM1463</f>
        <v>0</v>
      </c>
      <c r="AN1462" s="200">
        <f>+AN1463</f>
        <v>0</v>
      </c>
      <c r="AO1462" s="200">
        <f>+AM1462+AN1462</f>
        <v>0</v>
      </c>
      <c r="AP1462" s="200">
        <f>+AP1463</f>
        <v>0</v>
      </c>
      <c r="AQ1462" s="200">
        <f>+AQ1463</f>
        <v>0</v>
      </c>
      <c r="AR1462" s="200">
        <f>+AP1462+AQ1462</f>
        <v>0</v>
      </c>
      <c r="AS1462" s="200">
        <f>+AO1462+AR1462</f>
        <v>0</v>
      </c>
      <c r="AT1462" s="200">
        <f>+AT1463</f>
        <v>0</v>
      </c>
      <c r="AU1462" s="200">
        <f>+AU1463</f>
        <v>0</v>
      </c>
      <c r="AV1462" s="200">
        <f>+AT1462+AU1462</f>
        <v>0</v>
      </c>
      <c r="AW1462" s="200">
        <f>+AW1463</f>
        <v>0</v>
      </c>
      <c r="AX1462" s="200">
        <f>+AX1463</f>
        <v>0</v>
      </c>
      <c r="AY1462" s="200">
        <f>+AW1462+AX1462</f>
        <v>0</v>
      </c>
      <c r="AZ1462" s="200">
        <f>+AV1462+AY1462</f>
        <v>0</v>
      </c>
      <c r="BA1462" s="200">
        <f>+BA1463</f>
        <v>0</v>
      </c>
      <c r="BB1462" s="200">
        <f>+BB1463</f>
        <v>0</v>
      </c>
      <c r="BC1462" s="200">
        <f>+BA1462+BB1462</f>
        <v>0</v>
      </c>
      <c r="BD1462" s="200">
        <f>+BD1463</f>
        <v>0</v>
      </c>
      <c r="BE1462" s="200">
        <f>+BE1463</f>
        <v>0</v>
      </c>
      <c r="BF1462" s="200">
        <f>+BD1462+BE1462</f>
        <v>0</v>
      </c>
      <c r="BG1462" s="200">
        <f>+BC1462+BF1462</f>
        <v>0</v>
      </c>
      <c r="BH1462" s="200">
        <f>+BH1463</f>
        <v>0</v>
      </c>
      <c r="BI1462" s="200">
        <f>+BI1463</f>
        <v>0</v>
      </c>
      <c r="BJ1462" s="200">
        <f>+BH1462+BI1462</f>
        <v>0</v>
      </c>
      <c r="BK1462" s="200">
        <f>+BK1463</f>
        <v>0</v>
      </c>
      <c r="BL1462" s="200">
        <f>+BL1463</f>
        <v>0</v>
      </c>
      <c r="BM1462" s="200">
        <f>+BK1462+BL1462</f>
        <v>0</v>
      </c>
      <c r="BN1462" s="200">
        <f>+BJ1462+BM1462</f>
        <v>0</v>
      </c>
      <c r="BO1462" s="200">
        <f>+BO1463</f>
        <v>0</v>
      </c>
      <c r="BP1462" s="200">
        <f>+BP1463</f>
        <v>0</v>
      </c>
      <c r="BQ1462" s="200">
        <f>+BO1462+BP1462</f>
        <v>0</v>
      </c>
      <c r="BR1462" s="200">
        <f>+BR1463</f>
        <v>0</v>
      </c>
      <c r="BS1462" s="200">
        <f>+BS1463</f>
        <v>0</v>
      </c>
      <c r="BT1462" s="200">
        <f>+BR1462+BS1462</f>
        <v>0</v>
      </c>
      <c r="BU1462" s="200">
        <f>+BQ1462+BT1462</f>
        <v>0</v>
      </c>
      <c r="BV1462" s="203"/>
      <c r="BW1462" s="203"/>
      <c r="BX1462" s="204"/>
      <c r="BY1462" s="204"/>
      <c r="BZ1462" s="203"/>
      <c r="CA1462" s="205"/>
    </row>
    <row r="1463" spans="2:79" ht="36.75" hidden="1" customHeight="1">
      <c r="B1463" s="218">
        <v>2015</v>
      </c>
      <c r="C1463" s="219">
        <v>8320</v>
      </c>
      <c r="D1463" s="218">
        <v>6</v>
      </c>
      <c r="E1463" s="218">
        <v>5000</v>
      </c>
      <c r="F1463" s="218">
        <v>5900</v>
      </c>
      <c r="G1463" s="218">
        <v>597</v>
      </c>
      <c r="H1463" s="218">
        <v>1</v>
      </c>
      <c r="I1463" s="220" t="s">
        <v>616</v>
      </c>
      <c r="J1463" s="209">
        <v>0</v>
      </c>
      <c r="K1463" s="209">
        <v>0</v>
      </c>
      <c r="L1463" s="210">
        <f>+J1463+K1463</f>
        <v>0</v>
      </c>
      <c r="M1463" s="209">
        <v>0</v>
      </c>
      <c r="N1463" s="209">
        <v>0</v>
      </c>
      <c r="O1463" s="210">
        <f>+M1463+N1463</f>
        <v>0</v>
      </c>
      <c r="P1463" s="210">
        <f>+L1463+O1463</f>
        <v>0</v>
      </c>
      <c r="Q1463" s="221" t="s">
        <v>14</v>
      </c>
      <c r="R1463" s="307"/>
      <c r="S1463" s="307"/>
      <c r="T1463" s="213">
        <v>0</v>
      </c>
      <c r="U1463" s="213">
        <v>0</v>
      </c>
      <c r="V1463" s="213">
        <v>0</v>
      </c>
      <c r="W1463" s="213">
        <v>0</v>
      </c>
      <c r="X1463" s="213"/>
      <c r="Y1463" s="213"/>
      <c r="Z1463" s="213">
        <v>0</v>
      </c>
      <c r="AA1463" s="213">
        <v>0</v>
      </c>
      <c r="AB1463" s="213">
        <v>0</v>
      </c>
      <c r="AC1463" s="213">
        <v>0</v>
      </c>
      <c r="AD1463" s="214"/>
      <c r="AE1463" s="214"/>
      <c r="AF1463" s="209">
        <f>J1463+T1463-Z1463</f>
        <v>0</v>
      </c>
      <c r="AG1463" s="209">
        <f>K1463+U1463-AA1463</f>
        <v>0</v>
      </c>
      <c r="AH1463" s="210">
        <f>+AF1463+AG1463</f>
        <v>0</v>
      </c>
      <c r="AI1463" s="209">
        <f>M1463+V1463-AB1463</f>
        <v>0</v>
      </c>
      <c r="AJ1463" s="209">
        <f>N1463+W1463-AC1463</f>
        <v>0</v>
      </c>
      <c r="AK1463" s="210">
        <f>+AI1463+AJ1463</f>
        <v>0</v>
      </c>
      <c r="AL1463" s="210">
        <f>+AH1463+AK1463</f>
        <v>0</v>
      </c>
      <c r="AM1463" s="213">
        <v>0</v>
      </c>
      <c r="AN1463" s="213">
        <v>0</v>
      </c>
      <c r="AO1463" s="210">
        <f>+AM1463+AN1463</f>
        <v>0</v>
      </c>
      <c r="AP1463" s="213">
        <v>0</v>
      </c>
      <c r="AQ1463" s="213">
        <v>0</v>
      </c>
      <c r="AR1463" s="210">
        <f>+AP1463+AQ1463</f>
        <v>0</v>
      </c>
      <c r="AS1463" s="210">
        <f>+AO1463+AR1463</f>
        <v>0</v>
      </c>
      <c r="AT1463" s="213">
        <v>0</v>
      </c>
      <c r="AU1463" s="213">
        <v>0</v>
      </c>
      <c r="AV1463" s="210">
        <f>+AT1463+AU1463</f>
        <v>0</v>
      </c>
      <c r="AW1463" s="213">
        <v>0</v>
      </c>
      <c r="AX1463" s="213">
        <v>0</v>
      </c>
      <c r="AY1463" s="210">
        <f>+AW1463+AX1463</f>
        <v>0</v>
      </c>
      <c r="AZ1463" s="210">
        <f>+AV1463+AY1463</f>
        <v>0</v>
      </c>
      <c r="BA1463" s="213">
        <v>0</v>
      </c>
      <c r="BB1463" s="213">
        <v>0</v>
      </c>
      <c r="BC1463" s="210">
        <f>+BA1463+BB1463</f>
        <v>0</v>
      </c>
      <c r="BD1463" s="213">
        <v>0</v>
      </c>
      <c r="BE1463" s="213">
        <v>0</v>
      </c>
      <c r="BF1463" s="210">
        <f>+BD1463+BE1463</f>
        <v>0</v>
      </c>
      <c r="BG1463" s="210">
        <f>+BC1463+BF1463</f>
        <v>0</v>
      </c>
      <c r="BH1463" s="213">
        <v>0</v>
      </c>
      <c r="BI1463" s="213">
        <v>0</v>
      </c>
      <c r="BJ1463" s="210">
        <f>+BH1463+BI1463</f>
        <v>0</v>
      </c>
      <c r="BK1463" s="213">
        <v>0</v>
      </c>
      <c r="BL1463" s="213">
        <v>0</v>
      </c>
      <c r="BM1463" s="210">
        <f>+BK1463+BL1463</f>
        <v>0</v>
      </c>
      <c r="BN1463" s="210">
        <f>+BJ1463+BM1463</f>
        <v>0</v>
      </c>
      <c r="BO1463" s="209">
        <f>AF1463-AM1463-AT1463-BA1463-BH1463</f>
        <v>0</v>
      </c>
      <c r="BP1463" s="209">
        <f>AG1463-AN1463-AU1463-BB1463-BI1463</f>
        <v>0</v>
      </c>
      <c r="BQ1463" s="210">
        <f>+BO1463+BP1463</f>
        <v>0</v>
      </c>
      <c r="BR1463" s="209">
        <f>AI1463-AP1463-AW1463-BD1463-BK1463</f>
        <v>0</v>
      </c>
      <c r="BS1463" s="209">
        <f>AJ1463-AQ1463-AX1463-BE1463-BL1463</f>
        <v>0</v>
      </c>
      <c r="BT1463" s="210">
        <f>+BR1463+BS1463</f>
        <v>0</v>
      </c>
      <c r="BU1463" s="210">
        <f>+BQ1463+BT1463</f>
        <v>0</v>
      </c>
      <c r="BV1463" s="215">
        <f>R1463+X1463-AD1463</f>
        <v>0</v>
      </c>
      <c r="BW1463" s="215">
        <f>S1463+Y1463-AE1463</f>
        <v>0</v>
      </c>
      <c r="BX1463" s="216">
        <v>0</v>
      </c>
      <c r="BY1463" s="216">
        <v>0</v>
      </c>
      <c r="BZ1463" s="215">
        <f>BV1463-BX1463</f>
        <v>0</v>
      </c>
      <c r="CA1463" s="217">
        <f>BW1463-BY1463</f>
        <v>0</v>
      </c>
    </row>
    <row r="1464" spans="2:79" ht="36.75" hidden="1" customHeight="1">
      <c r="B1464" s="179">
        <v>2015</v>
      </c>
      <c r="C1464" s="180">
        <v>8320</v>
      </c>
      <c r="D1464" s="179">
        <v>6</v>
      </c>
      <c r="E1464" s="179">
        <v>6000</v>
      </c>
      <c r="F1464" s="179"/>
      <c r="G1464" s="179"/>
      <c r="H1464" s="179"/>
      <c r="I1464" s="181" t="s">
        <v>13</v>
      </c>
      <c r="J1464" s="182">
        <f>+J1465</f>
        <v>0</v>
      </c>
      <c r="K1464" s="182">
        <f>+K1465</f>
        <v>0</v>
      </c>
      <c r="L1464" s="182">
        <f>+J1464+K1464</f>
        <v>0</v>
      </c>
      <c r="M1464" s="182">
        <f>+M1465</f>
        <v>0</v>
      </c>
      <c r="N1464" s="182">
        <f>+N1465</f>
        <v>0</v>
      </c>
      <c r="O1464" s="182">
        <f>+M1464+N1464</f>
        <v>0</v>
      </c>
      <c r="P1464" s="182">
        <f>+L1464+O1464</f>
        <v>0</v>
      </c>
      <c r="Q1464" s="182"/>
      <c r="R1464" s="311"/>
      <c r="S1464" s="311"/>
      <c r="T1464" s="182">
        <f>+T1465</f>
        <v>0</v>
      </c>
      <c r="U1464" s="182">
        <f>+U1465</f>
        <v>0</v>
      </c>
      <c r="V1464" s="182">
        <f>+V1465</f>
        <v>0</v>
      </c>
      <c r="W1464" s="182">
        <f>+W1465</f>
        <v>0</v>
      </c>
      <c r="X1464" s="184"/>
      <c r="Y1464" s="184"/>
      <c r="Z1464" s="182">
        <f>+Z1465</f>
        <v>0</v>
      </c>
      <c r="AA1464" s="182">
        <f>+AA1465</f>
        <v>0</v>
      </c>
      <c r="AB1464" s="182">
        <f>+AB1465</f>
        <v>0</v>
      </c>
      <c r="AC1464" s="182">
        <f>+AC1465</f>
        <v>0</v>
      </c>
      <c r="AD1464" s="184"/>
      <c r="AE1464" s="184"/>
      <c r="AF1464" s="182">
        <f>+AF1465</f>
        <v>0</v>
      </c>
      <c r="AG1464" s="182">
        <f>+AG1465</f>
        <v>0</v>
      </c>
      <c r="AH1464" s="182">
        <f>+AF1464+AG1464</f>
        <v>0</v>
      </c>
      <c r="AI1464" s="182">
        <f>+AI1465</f>
        <v>0</v>
      </c>
      <c r="AJ1464" s="182">
        <f>+AJ1465</f>
        <v>0</v>
      </c>
      <c r="AK1464" s="182">
        <f>+AI1464+AJ1464</f>
        <v>0</v>
      </c>
      <c r="AL1464" s="182">
        <f>+AH1464+AK1464</f>
        <v>0</v>
      </c>
      <c r="AM1464" s="182">
        <f>+AM1465</f>
        <v>0</v>
      </c>
      <c r="AN1464" s="182">
        <f>+AN1465</f>
        <v>0</v>
      </c>
      <c r="AO1464" s="182">
        <f>+AM1464+AN1464</f>
        <v>0</v>
      </c>
      <c r="AP1464" s="182">
        <f>+AP1465</f>
        <v>0</v>
      </c>
      <c r="AQ1464" s="182">
        <f>+AQ1465</f>
        <v>0</v>
      </c>
      <c r="AR1464" s="182">
        <f>+AP1464+AQ1464</f>
        <v>0</v>
      </c>
      <c r="AS1464" s="182">
        <f>+AO1464+AR1464</f>
        <v>0</v>
      </c>
      <c r="AT1464" s="182">
        <f>+AT1465</f>
        <v>0</v>
      </c>
      <c r="AU1464" s="182">
        <f>+AU1465</f>
        <v>0</v>
      </c>
      <c r="AV1464" s="182">
        <f>+AT1464+AU1464</f>
        <v>0</v>
      </c>
      <c r="AW1464" s="182">
        <f>+AW1465</f>
        <v>0</v>
      </c>
      <c r="AX1464" s="182">
        <f>+AX1465</f>
        <v>0</v>
      </c>
      <c r="AY1464" s="182">
        <f>+AW1464+AX1464</f>
        <v>0</v>
      </c>
      <c r="AZ1464" s="182">
        <f>+AV1464+AY1464</f>
        <v>0</v>
      </c>
      <c r="BA1464" s="182">
        <f>+BA1465</f>
        <v>0</v>
      </c>
      <c r="BB1464" s="182">
        <f>+BB1465</f>
        <v>0</v>
      </c>
      <c r="BC1464" s="182">
        <f>+BA1464+BB1464</f>
        <v>0</v>
      </c>
      <c r="BD1464" s="182">
        <f>+BD1465</f>
        <v>0</v>
      </c>
      <c r="BE1464" s="182">
        <f>+BE1465</f>
        <v>0</v>
      </c>
      <c r="BF1464" s="182">
        <f>+BD1464+BE1464</f>
        <v>0</v>
      </c>
      <c r="BG1464" s="182">
        <f>+BC1464+BF1464</f>
        <v>0</v>
      </c>
      <c r="BH1464" s="182">
        <f>+BH1465</f>
        <v>0</v>
      </c>
      <c r="BI1464" s="182">
        <f>+BI1465</f>
        <v>0</v>
      </c>
      <c r="BJ1464" s="182">
        <f>+BH1464+BI1464</f>
        <v>0</v>
      </c>
      <c r="BK1464" s="182">
        <f>+BK1465</f>
        <v>0</v>
      </c>
      <c r="BL1464" s="182">
        <f>+BL1465</f>
        <v>0</v>
      </c>
      <c r="BM1464" s="182">
        <f>+BK1464+BL1464</f>
        <v>0</v>
      </c>
      <c r="BN1464" s="182">
        <f>+BJ1464+BM1464</f>
        <v>0</v>
      </c>
      <c r="BO1464" s="182">
        <f>+BO1465</f>
        <v>0</v>
      </c>
      <c r="BP1464" s="182">
        <f>+BP1465</f>
        <v>0</v>
      </c>
      <c r="BQ1464" s="182">
        <f>+BO1464+BP1464</f>
        <v>0</v>
      </c>
      <c r="BR1464" s="182">
        <f>+BR1465</f>
        <v>0</v>
      </c>
      <c r="BS1464" s="182">
        <f>+BS1465</f>
        <v>0</v>
      </c>
      <c r="BT1464" s="182">
        <f>+BR1464+BS1464</f>
        <v>0</v>
      </c>
      <c r="BU1464" s="182">
        <f>+BQ1464+BT1464</f>
        <v>0</v>
      </c>
      <c r="BV1464" s="185"/>
      <c r="BW1464" s="185"/>
      <c r="BX1464" s="186"/>
      <c r="BY1464" s="186"/>
      <c r="BZ1464" s="185"/>
      <c r="CA1464" s="187"/>
    </row>
    <row r="1465" spans="2:79" ht="36.75" hidden="1" customHeight="1">
      <c r="B1465" s="188">
        <v>2015</v>
      </c>
      <c r="C1465" s="189">
        <v>8320</v>
      </c>
      <c r="D1465" s="188">
        <v>6</v>
      </c>
      <c r="E1465" s="188">
        <v>6000</v>
      </c>
      <c r="F1465" s="188">
        <v>6200</v>
      </c>
      <c r="G1465" s="188"/>
      <c r="H1465" s="188"/>
      <c r="I1465" s="190" t="s">
        <v>12</v>
      </c>
      <c r="J1465" s="191">
        <f>+J1466+J1473</f>
        <v>0</v>
      </c>
      <c r="K1465" s="191">
        <f>+K1466+K1473</f>
        <v>0</v>
      </c>
      <c r="L1465" s="191">
        <f>+J1465+K1465</f>
        <v>0</v>
      </c>
      <c r="M1465" s="191">
        <f>+M1466+M1473</f>
        <v>0</v>
      </c>
      <c r="N1465" s="191">
        <f>+N1466+N1473</f>
        <v>0</v>
      </c>
      <c r="O1465" s="191">
        <f>+M1465+N1465</f>
        <v>0</v>
      </c>
      <c r="P1465" s="191">
        <f>+L1465+O1465</f>
        <v>0</v>
      </c>
      <c r="Q1465" s="191"/>
      <c r="R1465" s="308"/>
      <c r="S1465" s="308"/>
      <c r="T1465" s="191">
        <f>+T1466+T1473</f>
        <v>0</v>
      </c>
      <c r="U1465" s="191">
        <f>+U1466+U1473</f>
        <v>0</v>
      </c>
      <c r="V1465" s="191">
        <f>+V1466+V1473</f>
        <v>0</v>
      </c>
      <c r="W1465" s="191">
        <f>+W1466+W1473</f>
        <v>0</v>
      </c>
      <c r="X1465" s="193"/>
      <c r="Y1465" s="193"/>
      <c r="Z1465" s="191">
        <f>+Z1466+Z1473</f>
        <v>0</v>
      </c>
      <c r="AA1465" s="191">
        <f>+AA1466+AA1473</f>
        <v>0</v>
      </c>
      <c r="AB1465" s="191">
        <f>+AB1466+AB1473</f>
        <v>0</v>
      </c>
      <c r="AC1465" s="191">
        <f>+AC1466+AC1473</f>
        <v>0</v>
      </c>
      <c r="AD1465" s="193"/>
      <c r="AE1465" s="193"/>
      <c r="AF1465" s="191">
        <f>+AF1466+AF1473</f>
        <v>0</v>
      </c>
      <c r="AG1465" s="191">
        <f>+AG1466+AG1473</f>
        <v>0</v>
      </c>
      <c r="AH1465" s="191">
        <f>+AF1465+AG1465</f>
        <v>0</v>
      </c>
      <c r="AI1465" s="191">
        <f>+AI1466+AI1473</f>
        <v>0</v>
      </c>
      <c r="AJ1465" s="191">
        <f>+AJ1466+AJ1473</f>
        <v>0</v>
      </c>
      <c r="AK1465" s="191">
        <f>+AI1465+AJ1465</f>
        <v>0</v>
      </c>
      <c r="AL1465" s="191">
        <f>+AH1465+AK1465</f>
        <v>0</v>
      </c>
      <c r="AM1465" s="191">
        <f>+AM1466+AM1473</f>
        <v>0</v>
      </c>
      <c r="AN1465" s="191">
        <f>+AN1466+AN1473</f>
        <v>0</v>
      </c>
      <c r="AO1465" s="191">
        <f>+AM1465+AN1465</f>
        <v>0</v>
      </c>
      <c r="AP1465" s="191">
        <f>+AP1466+AP1473</f>
        <v>0</v>
      </c>
      <c r="AQ1465" s="191">
        <f>+AQ1466+AQ1473</f>
        <v>0</v>
      </c>
      <c r="AR1465" s="191">
        <f>+AP1465+AQ1465</f>
        <v>0</v>
      </c>
      <c r="AS1465" s="191">
        <f>+AO1465+AR1465</f>
        <v>0</v>
      </c>
      <c r="AT1465" s="191">
        <f>+AT1466+AT1473</f>
        <v>0</v>
      </c>
      <c r="AU1465" s="191">
        <f>+AU1466+AU1473</f>
        <v>0</v>
      </c>
      <c r="AV1465" s="191">
        <f>+AT1465+AU1465</f>
        <v>0</v>
      </c>
      <c r="AW1465" s="191">
        <f>+AW1466+AW1473</f>
        <v>0</v>
      </c>
      <c r="AX1465" s="191">
        <f>+AX1466+AX1473</f>
        <v>0</v>
      </c>
      <c r="AY1465" s="191">
        <f>+AW1465+AX1465</f>
        <v>0</v>
      </c>
      <c r="AZ1465" s="191">
        <f>+AV1465+AY1465</f>
        <v>0</v>
      </c>
      <c r="BA1465" s="191">
        <f>+BA1466+BA1473</f>
        <v>0</v>
      </c>
      <c r="BB1465" s="191">
        <f>+BB1466+BB1473</f>
        <v>0</v>
      </c>
      <c r="BC1465" s="191">
        <f>+BA1465+BB1465</f>
        <v>0</v>
      </c>
      <c r="BD1465" s="191">
        <f>+BD1466+BD1473</f>
        <v>0</v>
      </c>
      <c r="BE1465" s="191">
        <f>+BE1466+BE1473</f>
        <v>0</v>
      </c>
      <c r="BF1465" s="191">
        <f>+BD1465+BE1465</f>
        <v>0</v>
      </c>
      <c r="BG1465" s="191">
        <f>+BC1465+BF1465</f>
        <v>0</v>
      </c>
      <c r="BH1465" s="191">
        <f>+BH1466+BH1473</f>
        <v>0</v>
      </c>
      <c r="BI1465" s="191">
        <f>+BI1466+BI1473</f>
        <v>0</v>
      </c>
      <c r="BJ1465" s="191">
        <f>+BH1465+BI1465</f>
        <v>0</v>
      </c>
      <c r="BK1465" s="191">
        <f>+BK1466+BK1473</f>
        <v>0</v>
      </c>
      <c r="BL1465" s="191">
        <f>+BL1466+BL1473</f>
        <v>0</v>
      </c>
      <c r="BM1465" s="191">
        <f>+BK1465+BL1465</f>
        <v>0</v>
      </c>
      <c r="BN1465" s="191">
        <f>+BJ1465+BM1465</f>
        <v>0</v>
      </c>
      <c r="BO1465" s="191">
        <f>+BO1466+BO1473</f>
        <v>0</v>
      </c>
      <c r="BP1465" s="191">
        <f>+BP1466+BP1473</f>
        <v>0</v>
      </c>
      <c r="BQ1465" s="191">
        <f>+BO1465+BP1465</f>
        <v>0</v>
      </c>
      <c r="BR1465" s="191">
        <f>+BR1466+BR1473</f>
        <v>0</v>
      </c>
      <c r="BS1465" s="191">
        <f>+BS1466+BS1473</f>
        <v>0</v>
      </c>
      <c r="BT1465" s="191">
        <f>+BR1465+BS1465</f>
        <v>0</v>
      </c>
      <c r="BU1465" s="191">
        <f>+BQ1465+BT1465</f>
        <v>0</v>
      </c>
      <c r="BV1465" s="194"/>
      <c r="BW1465" s="194"/>
      <c r="BX1465" s="195"/>
      <c r="BY1465" s="195"/>
      <c r="BZ1465" s="194"/>
      <c r="CA1465" s="196"/>
    </row>
    <row r="1466" spans="2:79" ht="36.75" hidden="1" customHeight="1">
      <c r="B1466" s="197">
        <v>2015</v>
      </c>
      <c r="C1466" s="198">
        <v>8320</v>
      </c>
      <c r="D1466" s="197">
        <v>6</v>
      </c>
      <c r="E1466" s="197">
        <v>6000</v>
      </c>
      <c r="F1466" s="197">
        <v>6200</v>
      </c>
      <c r="G1466" s="197">
        <v>622</v>
      </c>
      <c r="H1466" s="197"/>
      <c r="I1466" s="199" t="s">
        <v>11</v>
      </c>
      <c r="J1466" s="200">
        <f>+J1467+J1469+J1471</f>
        <v>0</v>
      </c>
      <c r="K1466" s="200">
        <f>+K1467+K1469+K1471</f>
        <v>0</v>
      </c>
      <c r="L1466" s="200">
        <f>+J1466+K1466</f>
        <v>0</v>
      </c>
      <c r="M1466" s="200">
        <f>+M1467+M1469+M1471</f>
        <v>0</v>
      </c>
      <c r="N1466" s="200">
        <f>+N1467+N1469+N1471</f>
        <v>0</v>
      </c>
      <c r="O1466" s="200">
        <f>+M1466+N1466</f>
        <v>0</v>
      </c>
      <c r="P1466" s="200">
        <f>+L1466+O1466</f>
        <v>0</v>
      </c>
      <c r="Q1466" s="200"/>
      <c r="R1466" s="309"/>
      <c r="S1466" s="309"/>
      <c r="T1466" s="200">
        <f>+T1467+T1469+T1471</f>
        <v>0</v>
      </c>
      <c r="U1466" s="200">
        <f>+U1467+U1469+U1471</f>
        <v>0</v>
      </c>
      <c r="V1466" s="200">
        <f>+V1467+V1469+V1471</f>
        <v>0</v>
      </c>
      <c r="W1466" s="200">
        <f>+W1467+W1469+W1471</f>
        <v>0</v>
      </c>
      <c r="X1466" s="202"/>
      <c r="Y1466" s="202"/>
      <c r="Z1466" s="200">
        <f>+Z1467+Z1469+Z1471</f>
        <v>0</v>
      </c>
      <c r="AA1466" s="200">
        <f>+AA1467+AA1469+AA1471</f>
        <v>0</v>
      </c>
      <c r="AB1466" s="200">
        <f>+AB1467+AB1469+AB1471</f>
        <v>0</v>
      </c>
      <c r="AC1466" s="200">
        <f>+AC1467+AC1469+AC1471</f>
        <v>0</v>
      </c>
      <c r="AD1466" s="202"/>
      <c r="AE1466" s="202"/>
      <c r="AF1466" s="200">
        <f>+AF1467+AF1469+AF1471</f>
        <v>0</v>
      </c>
      <c r="AG1466" s="200">
        <f>+AG1467+AG1469+AG1471</f>
        <v>0</v>
      </c>
      <c r="AH1466" s="200">
        <f>+AF1466+AG1466</f>
        <v>0</v>
      </c>
      <c r="AI1466" s="200">
        <f>+AI1467+AI1469+AI1471</f>
        <v>0</v>
      </c>
      <c r="AJ1466" s="200">
        <f>+AJ1467+AJ1469+AJ1471</f>
        <v>0</v>
      </c>
      <c r="AK1466" s="200">
        <f>+AI1466+AJ1466</f>
        <v>0</v>
      </c>
      <c r="AL1466" s="200">
        <f>+AH1466+AK1466</f>
        <v>0</v>
      </c>
      <c r="AM1466" s="200">
        <f>+AM1467+AM1469+AM1471</f>
        <v>0</v>
      </c>
      <c r="AN1466" s="200">
        <f>+AN1467+AN1469+AN1471</f>
        <v>0</v>
      </c>
      <c r="AO1466" s="200">
        <f>+AM1466+AN1466</f>
        <v>0</v>
      </c>
      <c r="AP1466" s="200">
        <f>+AP1467+AP1469+AP1471</f>
        <v>0</v>
      </c>
      <c r="AQ1466" s="200">
        <f>+AQ1467+AQ1469+AQ1471</f>
        <v>0</v>
      </c>
      <c r="AR1466" s="200">
        <f>+AP1466+AQ1466</f>
        <v>0</v>
      </c>
      <c r="AS1466" s="200">
        <f>+AO1466+AR1466</f>
        <v>0</v>
      </c>
      <c r="AT1466" s="200">
        <f>+AT1467+AT1469+AT1471</f>
        <v>0</v>
      </c>
      <c r="AU1466" s="200">
        <f>+AU1467+AU1469+AU1471</f>
        <v>0</v>
      </c>
      <c r="AV1466" s="200">
        <f>+AT1466+AU1466</f>
        <v>0</v>
      </c>
      <c r="AW1466" s="200">
        <f>+AW1467+AW1469+AW1471</f>
        <v>0</v>
      </c>
      <c r="AX1466" s="200">
        <f>+AX1467+AX1469+AX1471</f>
        <v>0</v>
      </c>
      <c r="AY1466" s="200">
        <f>+AW1466+AX1466</f>
        <v>0</v>
      </c>
      <c r="AZ1466" s="200">
        <f>+AV1466+AY1466</f>
        <v>0</v>
      </c>
      <c r="BA1466" s="200">
        <f>+BA1467+BA1469+BA1471</f>
        <v>0</v>
      </c>
      <c r="BB1466" s="200">
        <f>+BB1467+BB1469+BB1471</f>
        <v>0</v>
      </c>
      <c r="BC1466" s="200">
        <f>+BA1466+BB1466</f>
        <v>0</v>
      </c>
      <c r="BD1466" s="200">
        <f>+BD1467+BD1469+BD1471</f>
        <v>0</v>
      </c>
      <c r="BE1466" s="200">
        <f>+BE1467+BE1469+BE1471</f>
        <v>0</v>
      </c>
      <c r="BF1466" s="200">
        <f>+BD1466+BE1466</f>
        <v>0</v>
      </c>
      <c r="BG1466" s="200">
        <f>+BC1466+BF1466</f>
        <v>0</v>
      </c>
      <c r="BH1466" s="200">
        <f>+BH1467+BH1469+BH1471</f>
        <v>0</v>
      </c>
      <c r="BI1466" s="200">
        <f>+BI1467+BI1469+BI1471</f>
        <v>0</v>
      </c>
      <c r="BJ1466" s="200">
        <f>+BH1466+BI1466</f>
        <v>0</v>
      </c>
      <c r="BK1466" s="200">
        <f>+BK1467+BK1469+BK1471</f>
        <v>0</v>
      </c>
      <c r="BL1466" s="200">
        <f>+BL1467+BL1469+BL1471</f>
        <v>0</v>
      </c>
      <c r="BM1466" s="200">
        <f>+BK1466+BL1466</f>
        <v>0</v>
      </c>
      <c r="BN1466" s="200">
        <f>+BJ1466+BM1466</f>
        <v>0</v>
      </c>
      <c r="BO1466" s="200">
        <f>+BO1467+BO1469+BO1471</f>
        <v>0</v>
      </c>
      <c r="BP1466" s="200">
        <f>+BP1467+BP1469+BP1471</f>
        <v>0</v>
      </c>
      <c r="BQ1466" s="200">
        <f>+BO1466+BP1466</f>
        <v>0</v>
      </c>
      <c r="BR1466" s="200">
        <f>+BR1467+BR1469+BR1471</f>
        <v>0</v>
      </c>
      <c r="BS1466" s="200">
        <f>+BS1467+BS1469+BS1471</f>
        <v>0</v>
      </c>
      <c r="BT1466" s="200">
        <f>+BR1466+BS1466</f>
        <v>0</v>
      </c>
      <c r="BU1466" s="200">
        <f>+BQ1466+BT1466</f>
        <v>0</v>
      </c>
      <c r="BV1466" s="203"/>
      <c r="BW1466" s="203"/>
      <c r="BX1466" s="204"/>
      <c r="BY1466" s="204"/>
      <c r="BZ1466" s="203"/>
      <c r="CA1466" s="205"/>
    </row>
    <row r="1467" spans="2:79" ht="36.75" hidden="1" customHeight="1">
      <c r="B1467" s="206">
        <v>2015</v>
      </c>
      <c r="C1467" s="207">
        <v>8320</v>
      </c>
      <c r="D1467" s="218">
        <v>6</v>
      </c>
      <c r="E1467" s="218">
        <v>6000</v>
      </c>
      <c r="F1467" s="218">
        <v>6200</v>
      </c>
      <c r="G1467" s="218">
        <v>622</v>
      </c>
      <c r="H1467" s="206">
        <v>1</v>
      </c>
      <c r="I1467" s="208" t="s">
        <v>827</v>
      </c>
      <c r="J1467" s="209">
        <f>SUM(J1468)</f>
        <v>0</v>
      </c>
      <c r="K1467" s="209">
        <f>SUM(K1468)</f>
        <v>0</v>
      </c>
      <c r="L1467" s="209">
        <f>+J1467+K1467</f>
        <v>0</v>
      </c>
      <c r="M1467" s="209">
        <f>SUM(M1468)</f>
        <v>0</v>
      </c>
      <c r="N1467" s="209">
        <f>SUM(N1468)</f>
        <v>0</v>
      </c>
      <c r="O1467" s="209">
        <f>+M1467+N1467</f>
        <v>0</v>
      </c>
      <c r="P1467" s="209">
        <f>+L1467+O1467</f>
        <v>0</v>
      </c>
      <c r="Q1467" s="221" t="s">
        <v>8</v>
      </c>
      <c r="R1467" s="257">
        <f>SUM(R1468)</f>
        <v>0</v>
      </c>
      <c r="S1467" s="307"/>
      <c r="T1467" s="209">
        <f>SUM(T1468)</f>
        <v>0</v>
      </c>
      <c r="U1467" s="209">
        <f>SUM(U1468)</f>
        <v>0</v>
      </c>
      <c r="V1467" s="209">
        <f>SUM(V1468)</f>
        <v>0</v>
      </c>
      <c r="W1467" s="209">
        <f>SUM(W1468)</f>
        <v>0</v>
      </c>
      <c r="X1467" s="213"/>
      <c r="Y1467" s="213"/>
      <c r="Z1467" s="209">
        <f>SUM(Z1468)</f>
        <v>0</v>
      </c>
      <c r="AA1467" s="209">
        <f>SUM(AA1468)</f>
        <v>0</v>
      </c>
      <c r="AB1467" s="209">
        <f>SUM(AB1468)</f>
        <v>0</v>
      </c>
      <c r="AC1467" s="209">
        <f>SUM(AC1468)</f>
        <v>0</v>
      </c>
      <c r="AD1467" s="213"/>
      <c r="AE1467" s="213"/>
      <c r="AF1467" s="209">
        <f>SUM(AF1468)</f>
        <v>0</v>
      </c>
      <c r="AG1467" s="209">
        <f>SUM(AG1468)</f>
        <v>0</v>
      </c>
      <c r="AH1467" s="209">
        <f>+AF1467+AG1467</f>
        <v>0</v>
      </c>
      <c r="AI1467" s="209">
        <f>SUM(AI1468)</f>
        <v>0</v>
      </c>
      <c r="AJ1467" s="209">
        <f>SUM(AJ1468)</f>
        <v>0</v>
      </c>
      <c r="AK1467" s="209">
        <f>+AI1467+AJ1467</f>
        <v>0</v>
      </c>
      <c r="AL1467" s="209">
        <f>+AH1467+AK1467</f>
        <v>0</v>
      </c>
      <c r="AM1467" s="209">
        <f>SUM(AM1468)</f>
        <v>0</v>
      </c>
      <c r="AN1467" s="209">
        <f>SUM(AN1468)</f>
        <v>0</v>
      </c>
      <c r="AO1467" s="209">
        <f>+AM1467+AN1467</f>
        <v>0</v>
      </c>
      <c r="AP1467" s="209">
        <f>SUM(AP1468)</f>
        <v>0</v>
      </c>
      <c r="AQ1467" s="209">
        <f>SUM(AQ1468)</f>
        <v>0</v>
      </c>
      <c r="AR1467" s="209">
        <f>+AP1467+AQ1467</f>
        <v>0</v>
      </c>
      <c r="AS1467" s="209">
        <f>+AO1467+AR1467</f>
        <v>0</v>
      </c>
      <c r="AT1467" s="209">
        <f>SUM(AT1468)</f>
        <v>0</v>
      </c>
      <c r="AU1467" s="209">
        <f>SUM(AU1468)</f>
        <v>0</v>
      </c>
      <c r="AV1467" s="209">
        <f>+AT1467+AU1467</f>
        <v>0</v>
      </c>
      <c r="AW1467" s="209">
        <f>SUM(AW1468)</f>
        <v>0</v>
      </c>
      <c r="AX1467" s="209">
        <f>SUM(AX1468)</f>
        <v>0</v>
      </c>
      <c r="AY1467" s="209">
        <f>+AW1467+AX1467</f>
        <v>0</v>
      </c>
      <c r="AZ1467" s="209">
        <f>+AV1467+AY1467</f>
        <v>0</v>
      </c>
      <c r="BA1467" s="209">
        <f>SUM(BA1468)</f>
        <v>0</v>
      </c>
      <c r="BB1467" s="209">
        <f>SUM(BB1468)</f>
        <v>0</v>
      </c>
      <c r="BC1467" s="209">
        <f>+BA1467+BB1467</f>
        <v>0</v>
      </c>
      <c r="BD1467" s="209">
        <f>SUM(BD1468)</f>
        <v>0</v>
      </c>
      <c r="BE1467" s="209">
        <f>SUM(BE1468)</f>
        <v>0</v>
      </c>
      <c r="BF1467" s="209">
        <f>+BD1467+BE1467</f>
        <v>0</v>
      </c>
      <c r="BG1467" s="209">
        <f>+BC1467+BF1467</f>
        <v>0</v>
      </c>
      <c r="BH1467" s="209">
        <f>SUM(BH1468)</f>
        <v>0</v>
      </c>
      <c r="BI1467" s="209">
        <f>SUM(BI1468)</f>
        <v>0</v>
      </c>
      <c r="BJ1467" s="209">
        <f>+BH1467+BI1467</f>
        <v>0</v>
      </c>
      <c r="BK1467" s="209">
        <f>SUM(BK1468)</f>
        <v>0</v>
      </c>
      <c r="BL1467" s="209">
        <f>SUM(BL1468)</f>
        <v>0</v>
      </c>
      <c r="BM1467" s="209">
        <f>+BK1467+BL1467</f>
        <v>0</v>
      </c>
      <c r="BN1467" s="209">
        <f>+BJ1467+BM1467</f>
        <v>0</v>
      </c>
      <c r="BO1467" s="209">
        <f>SUM(BO1468)</f>
        <v>0</v>
      </c>
      <c r="BP1467" s="209">
        <f>SUM(BP1468)</f>
        <v>0</v>
      </c>
      <c r="BQ1467" s="209">
        <f>+BO1467+BP1467</f>
        <v>0</v>
      </c>
      <c r="BR1467" s="209">
        <f>SUM(BR1468)</f>
        <v>0</v>
      </c>
      <c r="BS1467" s="209">
        <f>SUM(BS1468)</f>
        <v>0</v>
      </c>
      <c r="BT1467" s="209">
        <f>+BR1467+BS1467</f>
        <v>0</v>
      </c>
      <c r="BU1467" s="209">
        <f>+BQ1467+BT1467</f>
        <v>0</v>
      </c>
      <c r="BV1467" s="215"/>
      <c r="BW1467" s="215"/>
      <c r="BX1467" s="216"/>
      <c r="BY1467" s="216"/>
      <c r="BZ1467" s="215"/>
      <c r="CA1467" s="217"/>
    </row>
    <row r="1468" spans="2:79" ht="115.5" hidden="1" customHeight="1">
      <c r="B1468" s="206">
        <v>2015</v>
      </c>
      <c r="C1468" s="207">
        <v>8320</v>
      </c>
      <c r="D1468" s="218">
        <v>6</v>
      </c>
      <c r="E1468" s="218">
        <v>6000</v>
      </c>
      <c r="F1468" s="218">
        <v>6200</v>
      </c>
      <c r="G1468" s="218">
        <v>622</v>
      </c>
      <c r="H1468" s="206">
        <v>1</v>
      </c>
      <c r="I1468" s="220" t="s">
        <v>2102</v>
      </c>
      <c r="J1468" s="209">
        <v>0</v>
      </c>
      <c r="K1468" s="209">
        <v>0</v>
      </c>
      <c r="L1468" s="210">
        <f>+J1468+K1468</f>
        <v>0</v>
      </c>
      <c r="M1468" s="209">
        <v>0</v>
      </c>
      <c r="N1468" s="209">
        <v>0</v>
      </c>
      <c r="O1468" s="210">
        <f>+M1468+N1468</f>
        <v>0</v>
      </c>
      <c r="P1468" s="210">
        <f>+L1468+O1468</f>
        <v>0</v>
      </c>
      <c r="Q1468" s="221" t="s">
        <v>8</v>
      </c>
      <c r="R1468" s="257"/>
      <c r="S1468" s="307"/>
      <c r="T1468" s="213">
        <v>0</v>
      </c>
      <c r="U1468" s="213">
        <v>0</v>
      </c>
      <c r="V1468" s="213">
        <v>0</v>
      </c>
      <c r="W1468" s="213">
        <v>0</v>
      </c>
      <c r="X1468" s="213"/>
      <c r="Y1468" s="213"/>
      <c r="Z1468" s="213">
        <v>0</v>
      </c>
      <c r="AA1468" s="213">
        <v>0</v>
      </c>
      <c r="AB1468" s="213">
        <v>0</v>
      </c>
      <c r="AC1468" s="213">
        <v>0</v>
      </c>
      <c r="AD1468" s="214"/>
      <c r="AE1468" s="214"/>
      <c r="AF1468" s="209">
        <f>J1468+T1468-Z1468</f>
        <v>0</v>
      </c>
      <c r="AG1468" s="209">
        <f>K1468+U1468-AA1468</f>
        <v>0</v>
      </c>
      <c r="AH1468" s="210">
        <f>+AF1468+AG1468</f>
        <v>0</v>
      </c>
      <c r="AI1468" s="209">
        <f>M1468+V1468-AB1468</f>
        <v>0</v>
      </c>
      <c r="AJ1468" s="209">
        <f>N1468+W1468-AC1468</f>
        <v>0</v>
      </c>
      <c r="AK1468" s="210">
        <f>+AI1468+AJ1468</f>
        <v>0</v>
      </c>
      <c r="AL1468" s="210">
        <f>+AH1468+AK1468</f>
        <v>0</v>
      </c>
      <c r="AM1468" s="213">
        <v>0</v>
      </c>
      <c r="AN1468" s="213">
        <v>0</v>
      </c>
      <c r="AO1468" s="210">
        <f>+AM1468+AN1468</f>
        <v>0</v>
      </c>
      <c r="AP1468" s="213">
        <v>0</v>
      </c>
      <c r="AQ1468" s="213">
        <v>0</v>
      </c>
      <c r="AR1468" s="210">
        <f>+AP1468+AQ1468</f>
        <v>0</v>
      </c>
      <c r="AS1468" s="210">
        <f>+AO1468+AR1468</f>
        <v>0</v>
      </c>
      <c r="AT1468" s="213">
        <v>0</v>
      </c>
      <c r="AU1468" s="213">
        <v>0</v>
      </c>
      <c r="AV1468" s="210">
        <f>+AT1468+AU1468</f>
        <v>0</v>
      </c>
      <c r="AW1468" s="213">
        <v>0</v>
      </c>
      <c r="AX1468" s="213">
        <v>0</v>
      </c>
      <c r="AY1468" s="210">
        <f>+AW1468+AX1468</f>
        <v>0</v>
      </c>
      <c r="AZ1468" s="210">
        <f>+AV1468+AY1468</f>
        <v>0</v>
      </c>
      <c r="BA1468" s="213">
        <v>0</v>
      </c>
      <c r="BB1468" s="213">
        <v>0</v>
      </c>
      <c r="BC1468" s="210">
        <f>+BA1468+BB1468</f>
        <v>0</v>
      </c>
      <c r="BD1468" s="213">
        <v>0</v>
      </c>
      <c r="BE1468" s="213">
        <v>0</v>
      </c>
      <c r="BF1468" s="210">
        <f>+BD1468+BE1468</f>
        <v>0</v>
      </c>
      <c r="BG1468" s="210">
        <f>+BC1468+BF1468</f>
        <v>0</v>
      </c>
      <c r="BH1468" s="213">
        <v>0</v>
      </c>
      <c r="BI1468" s="213">
        <v>0</v>
      </c>
      <c r="BJ1468" s="210">
        <f>+BH1468+BI1468</f>
        <v>0</v>
      </c>
      <c r="BK1468" s="213">
        <v>0</v>
      </c>
      <c r="BL1468" s="213">
        <v>0</v>
      </c>
      <c r="BM1468" s="210">
        <f>+BK1468+BL1468</f>
        <v>0</v>
      </c>
      <c r="BN1468" s="210">
        <f>+BJ1468+BM1468</f>
        <v>0</v>
      </c>
      <c r="BO1468" s="209">
        <f>AF1468-AM1468-AT1468-BA1468-BH1468</f>
        <v>0</v>
      </c>
      <c r="BP1468" s="209">
        <f>AG1468-AN1468-AU1468-BB1468-BI1468</f>
        <v>0</v>
      </c>
      <c r="BQ1468" s="210">
        <f>+BO1468+BP1468</f>
        <v>0</v>
      </c>
      <c r="BR1468" s="209">
        <f>AI1468-AP1468-AW1468-BD1468-BK1468</f>
        <v>0</v>
      </c>
      <c r="BS1468" s="209">
        <f>AJ1468-AQ1468-AX1468-BE1468-BL1468</f>
        <v>0</v>
      </c>
      <c r="BT1468" s="210">
        <f>+BR1468+BS1468</f>
        <v>0</v>
      </c>
      <c r="BU1468" s="210">
        <f>+BQ1468+BT1468</f>
        <v>0</v>
      </c>
      <c r="BV1468" s="215">
        <f>R1468+X1468-AD1468</f>
        <v>0</v>
      </c>
      <c r="BW1468" s="215">
        <f>S1468+Y1468-AE1468</f>
        <v>0</v>
      </c>
      <c r="BX1468" s="216">
        <v>0</v>
      </c>
      <c r="BY1468" s="216">
        <v>0</v>
      </c>
      <c r="BZ1468" s="215">
        <f>BV1468-BX1468</f>
        <v>0</v>
      </c>
      <c r="CA1468" s="217">
        <f>BW1468-BY1468</f>
        <v>0</v>
      </c>
    </row>
    <row r="1469" spans="2:79" ht="36.75" hidden="1" customHeight="1">
      <c r="B1469" s="218">
        <v>2015</v>
      </c>
      <c r="C1469" s="219">
        <v>8320</v>
      </c>
      <c r="D1469" s="218">
        <v>6</v>
      </c>
      <c r="E1469" s="218">
        <v>6000</v>
      </c>
      <c r="F1469" s="218">
        <v>6200</v>
      </c>
      <c r="G1469" s="218">
        <v>622</v>
      </c>
      <c r="H1469" s="206">
        <v>2</v>
      </c>
      <c r="I1469" s="208" t="s">
        <v>9</v>
      </c>
      <c r="J1469" s="209">
        <f>SUM(J1470)</f>
        <v>0</v>
      </c>
      <c r="K1469" s="209">
        <f>SUM(K1470)</f>
        <v>0</v>
      </c>
      <c r="L1469" s="209">
        <f>+J1469+K1469</f>
        <v>0</v>
      </c>
      <c r="M1469" s="209">
        <f>SUM(M1470)</f>
        <v>0</v>
      </c>
      <c r="N1469" s="209">
        <f>SUM(N1470)</f>
        <v>0</v>
      </c>
      <c r="O1469" s="209">
        <f>+M1469+N1469</f>
        <v>0</v>
      </c>
      <c r="P1469" s="209">
        <f>+L1469+O1469</f>
        <v>0</v>
      </c>
      <c r="Q1469" s="221" t="s">
        <v>8</v>
      </c>
      <c r="R1469" s="257">
        <f>SUM(R1470)</f>
        <v>0</v>
      </c>
      <c r="S1469" s="307"/>
      <c r="T1469" s="209">
        <f>SUM(T1470)</f>
        <v>0</v>
      </c>
      <c r="U1469" s="209">
        <f>SUM(U1470)</f>
        <v>0</v>
      </c>
      <c r="V1469" s="209">
        <f>SUM(V1470)</f>
        <v>0</v>
      </c>
      <c r="W1469" s="209">
        <f>SUM(W1470)</f>
        <v>0</v>
      </c>
      <c r="X1469" s="213"/>
      <c r="Y1469" s="213"/>
      <c r="Z1469" s="209">
        <f>SUM(Z1470)</f>
        <v>0</v>
      </c>
      <c r="AA1469" s="209">
        <f>SUM(AA1470)</f>
        <v>0</v>
      </c>
      <c r="AB1469" s="209">
        <f>SUM(AB1470)</f>
        <v>0</v>
      </c>
      <c r="AC1469" s="209">
        <f>SUM(AC1470)</f>
        <v>0</v>
      </c>
      <c r="AD1469" s="213"/>
      <c r="AE1469" s="213"/>
      <c r="AF1469" s="209">
        <f>SUM(AF1470)</f>
        <v>0</v>
      </c>
      <c r="AG1469" s="209">
        <f>SUM(AG1470)</f>
        <v>0</v>
      </c>
      <c r="AH1469" s="209">
        <f>+AF1469+AG1469</f>
        <v>0</v>
      </c>
      <c r="AI1469" s="209">
        <f>SUM(AI1470)</f>
        <v>0</v>
      </c>
      <c r="AJ1469" s="209">
        <f>SUM(AJ1470)</f>
        <v>0</v>
      </c>
      <c r="AK1469" s="209">
        <f>+AI1469+AJ1469</f>
        <v>0</v>
      </c>
      <c r="AL1469" s="209">
        <f>+AH1469+AK1469</f>
        <v>0</v>
      </c>
      <c r="AM1469" s="209">
        <f>SUM(AM1470)</f>
        <v>0</v>
      </c>
      <c r="AN1469" s="209">
        <f>SUM(AN1470)</f>
        <v>0</v>
      </c>
      <c r="AO1469" s="209">
        <f>+AM1469+AN1469</f>
        <v>0</v>
      </c>
      <c r="AP1469" s="209">
        <f>SUM(AP1470)</f>
        <v>0</v>
      </c>
      <c r="AQ1469" s="209">
        <f>SUM(AQ1470)</f>
        <v>0</v>
      </c>
      <c r="AR1469" s="209">
        <f>+AP1469+AQ1469</f>
        <v>0</v>
      </c>
      <c r="AS1469" s="209">
        <f>+AO1469+AR1469</f>
        <v>0</v>
      </c>
      <c r="AT1469" s="209">
        <f>SUM(AT1470)</f>
        <v>0</v>
      </c>
      <c r="AU1469" s="209">
        <f>SUM(AU1470)</f>
        <v>0</v>
      </c>
      <c r="AV1469" s="209">
        <f>+AT1469+AU1469</f>
        <v>0</v>
      </c>
      <c r="AW1469" s="209">
        <f>SUM(AW1470)</f>
        <v>0</v>
      </c>
      <c r="AX1469" s="209">
        <f>SUM(AX1470)</f>
        <v>0</v>
      </c>
      <c r="AY1469" s="209">
        <f>+AW1469+AX1469</f>
        <v>0</v>
      </c>
      <c r="AZ1469" s="209">
        <f>+AV1469+AY1469</f>
        <v>0</v>
      </c>
      <c r="BA1469" s="209">
        <f>SUM(BA1470)</f>
        <v>0</v>
      </c>
      <c r="BB1469" s="209">
        <f>SUM(BB1470)</f>
        <v>0</v>
      </c>
      <c r="BC1469" s="209">
        <f>+BA1469+BB1469</f>
        <v>0</v>
      </c>
      <c r="BD1469" s="209">
        <f>SUM(BD1470)</f>
        <v>0</v>
      </c>
      <c r="BE1469" s="209">
        <f>SUM(BE1470)</f>
        <v>0</v>
      </c>
      <c r="BF1469" s="209">
        <f>+BD1469+BE1469</f>
        <v>0</v>
      </c>
      <c r="BG1469" s="209">
        <f>+BC1469+BF1469</f>
        <v>0</v>
      </c>
      <c r="BH1469" s="209">
        <f>SUM(BH1470)</f>
        <v>0</v>
      </c>
      <c r="BI1469" s="209">
        <f>SUM(BI1470)</f>
        <v>0</v>
      </c>
      <c r="BJ1469" s="209">
        <f>+BH1469+BI1469</f>
        <v>0</v>
      </c>
      <c r="BK1469" s="209">
        <f>SUM(BK1470)</f>
        <v>0</v>
      </c>
      <c r="BL1469" s="209">
        <f>SUM(BL1470)</f>
        <v>0</v>
      </c>
      <c r="BM1469" s="209">
        <f>+BK1469+BL1469</f>
        <v>0</v>
      </c>
      <c r="BN1469" s="209">
        <f>+BJ1469+BM1469</f>
        <v>0</v>
      </c>
      <c r="BO1469" s="209">
        <f>SUM(BO1470)</f>
        <v>0</v>
      </c>
      <c r="BP1469" s="209">
        <f>SUM(BP1470)</f>
        <v>0</v>
      </c>
      <c r="BQ1469" s="209">
        <f>+BO1469+BP1469</f>
        <v>0</v>
      </c>
      <c r="BR1469" s="209">
        <f>SUM(BR1470)</f>
        <v>0</v>
      </c>
      <c r="BS1469" s="209">
        <f>SUM(BS1470)</f>
        <v>0</v>
      </c>
      <c r="BT1469" s="209">
        <f>+BR1469+BS1469</f>
        <v>0</v>
      </c>
      <c r="BU1469" s="209">
        <f>+BQ1469+BT1469</f>
        <v>0</v>
      </c>
      <c r="BV1469" s="215"/>
      <c r="BW1469" s="215"/>
      <c r="BX1469" s="216"/>
      <c r="BY1469" s="216"/>
      <c r="BZ1469" s="215"/>
      <c r="CA1469" s="217"/>
    </row>
    <row r="1470" spans="2:79" ht="115.5" hidden="1" customHeight="1">
      <c r="B1470" s="206">
        <v>2015</v>
      </c>
      <c r="C1470" s="207">
        <v>8320</v>
      </c>
      <c r="D1470" s="206">
        <v>6</v>
      </c>
      <c r="E1470" s="206">
        <v>6000</v>
      </c>
      <c r="F1470" s="206">
        <v>6200</v>
      </c>
      <c r="G1470" s="218">
        <v>622</v>
      </c>
      <c r="H1470" s="206">
        <v>2</v>
      </c>
      <c r="I1470" s="220" t="s">
        <v>2102</v>
      </c>
      <c r="J1470" s="209">
        <v>0</v>
      </c>
      <c r="K1470" s="209">
        <v>0</v>
      </c>
      <c r="L1470" s="210">
        <f>+J1470+K1470</f>
        <v>0</v>
      </c>
      <c r="M1470" s="209">
        <v>0</v>
      </c>
      <c r="N1470" s="209">
        <v>0</v>
      </c>
      <c r="O1470" s="210">
        <f>+M1470+N1470</f>
        <v>0</v>
      </c>
      <c r="P1470" s="210">
        <f>+L1470+O1470</f>
        <v>0</v>
      </c>
      <c r="Q1470" s="359" t="s">
        <v>8</v>
      </c>
      <c r="R1470" s="257"/>
      <c r="S1470" s="313"/>
      <c r="T1470" s="213">
        <v>0</v>
      </c>
      <c r="U1470" s="213">
        <v>0</v>
      </c>
      <c r="V1470" s="213">
        <v>0</v>
      </c>
      <c r="W1470" s="213">
        <v>0</v>
      </c>
      <c r="X1470" s="213"/>
      <c r="Y1470" s="213"/>
      <c r="Z1470" s="213">
        <v>0</v>
      </c>
      <c r="AA1470" s="213">
        <v>0</v>
      </c>
      <c r="AB1470" s="213">
        <v>0</v>
      </c>
      <c r="AC1470" s="213">
        <v>0</v>
      </c>
      <c r="AD1470" s="214"/>
      <c r="AE1470" s="214"/>
      <c r="AF1470" s="209">
        <f>J1470+T1470-Z1470</f>
        <v>0</v>
      </c>
      <c r="AG1470" s="209">
        <f>K1470+U1470-AA1470</f>
        <v>0</v>
      </c>
      <c r="AH1470" s="210">
        <f>+AF1470+AG1470</f>
        <v>0</v>
      </c>
      <c r="AI1470" s="209">
        <f>M1470+V1470-AB1470</f>
        <v>0</v>
      </c>
      <c r="AJ1470" s="209">
        <f>N1470+W1470-AC1470</f>
        <v>0</v>
      </c>
      <c r="AK1470" s="210">
        <f>+AI1470+AJ1470</f>
        <v>0</v>
      </c>
      <c r="AL1470" s="210">
        <f>+AH1470+AK1470</f>
        <v>0</v>
      </c>
      <c r="AM1470" s="213">
        <v>0</v>
      </c>
      <c r="AN1470" s="213">
        <v>0</v>
      </c>
      <c r="AO1470" s="210">
        <f>+AM1470+AN1470</f>
        <v>0</v>
      </c>
      <c r="AP1470" s="213">
        <v>0</v>
      </c>
      <c r="AQ1470" s="213">
        <v>0</v>
      </c>
      <c r="AR1470" s="210">
        <f>+AP1470+AQ1470</f>
        <v>0</v>
      </c>
      <c r="AS1470" s="210">
        <f>+AO1470+AR1470</f>
        <v>0</v>
      </c>
      <c r="AT1470" s="213">
        <v>0</v>
      </c>
      <c r="AU1470" s="213">
        <v>0</v>
      </c>
      <c r="AV1470" s="210">
        <f>+AT1470+AU1470</f>
        <v>0</v>
      </c>
      <c r="AW1470" s="213">
        <v>0</v>
      </c>
      <c r="AX1470" s="213">
        <v>0</v>
      </c>
      <c r="AY1470" s="210">
        <f>+AW1470+AX1470</f>
        <v>0</v>
      </c>
      <c r="AZ1470" s="210">
        <f>+AV1470+AY1470</f>
        <v>0</v>
      </c>
      <c r="BA1470" s="213">
        <v>0</v>
      </c>
      <c r="BB1470" s="213">
        <v>0</v>
      </c>
      <c r="BC1470" s="210">
        <f>+BA1470+BB1470</f>
        <v>0</v>
      </c>
      <c r="BD1470" s="213">
        <v>0</v>
      </c>
      <c r="BE1470" s="213">
        <v>0</v>
      </c>
      <c r="BF1470" s="210">
        <f>+BD1470+BE1470</f>
        <v>0</v>
      </c>
      <c r="BG1470" s="210">
        <f>+BC1470+BF1470</f>
        <v>0</v>
      </c>
      <c r="BH1470" s="213">
        <v>0</v>
      </c>
      <c r="BI1470" s="213">
        <v>0</v>
      </c>
      <c r="BJ1470" s="210">
        <f>+BH1470+BI1470</f>
        <v>0</v>
      </c>
      <c r="BK1470" s="213">
        <v>0</v>
      </c>
      <c r="BL1470" s="213">
        <v>0</v>
      </c>
      <c r="BM1470" s="210">
        <f>+BK1470+BL1470</f>
        <v>0</v>
      </c>
      <c r="BN1470" s="210">
        <f>+BJ1470+BM1470</f>
        <v>0</v>
      </c>
      <c r="BO1470" s="209">
        <f>AF1470-AM1470-AT1470-BA1470-BH1470</f>
        <v>0</v>
      </c>
      <c r="BP1470" s="209">
        <f>AG1470-AN1470-AU1470-BB1470-BI1470</f>
        <v>0</v>
      </c>
      <c r="BQ1470" s="210">
        <f>+BO1470+BP1470</f>
        <v>0</v>
      </c>
      <c r="BR1470" s="209">
        <f>AI1470-AP1470-AW1470-BD1470-BK1470</f>
        <v>0</v>
      </c>
      <c r="BS1470" s="209">
        <f>AJ1470-AQ1470-AX1470-BE1470-BL1470</f>
        <v>0</v>
      </c>
      <c r="BT1470" s="210">
        <f>+BR1470+BS1470</f>
        <v>0</v>
      </c>
      <c r="BU1470" s="210">
        <f>+BQ1470+BT1470</f>
        <v>0</v>
      </c>
      <c r="BV1470" s="215">
        <f>R1470+X1470-AD1470</f>
        <v>0</v>
      </c>
      <c r="BW1470" s="215">
        <f>S1470+Y1470-AE1470</f>
        <v>0</v>
      </c>
      <c r="BX1470" s="216">
        <v>0</v>
      </c>
      <c r="BY1470" s="216">
        <v>0</v>
      </c>
      <c r="BZ1470" s="215">
        <f>BV1470-BX1470</f>
        <v>0</v>
      </c>
      <c r="CA1470" s="217">
        <f>BW1470-BY1470</f>
        <v>0</v>
      </c>
    </row>
    <row r="1471" spans="2:79" ht="55.5" hidden="1" customHeight="1">
      <c r="B1471" s="206">
        <v>2015</v>
      </c>
      <c r="C1471" s="207">
        <v>8320</v>
      </c>
      <c r="D1471" s="206">
        <v>6</v>
      </c>
      <c r="E1471" s="206">
        <v>6000</v>
      </c>
      <c r="F1471" s="206">
        <v>6200</v>
      </c>
      <c r="G1471" s="218">
        <v>622</v>
      </c>
      <c r="H1471" s="218">
        <v>3</v>
      </c>
      <c r="I1471" s="220" t="s">
        <v>7</v>
      </c>
      <c r="J1471" s="209">
        <f>SUM(J1472)</f>
        <v>0</v>
      </c>
      <c r="K1471" s="209">
        <f>SUM(K1472)</f>
        <v>0</v>
      </c>
      <c r="L1471" s="209">
        <f>+J1471+K1471</f>
        <v>0</v>
      </c>
      <c r="M1471" s="209">
        <f>SUM(M1472)</f>
        <v>0</v>
      </c>
      <c r="N1471" s="209">
        <f>SUM(N1472)</f>
        <v>0</v>
      </c>
      <c r="O1471" s="209">
        <f>+M1471+N1471</f>
        <v>0</v>
      </c>
      <c r="P1471" s="209">
        <f>+L1471+O1471</f>
        <v>0</v>
      </c>
      <c r="Q1471" s="245" t="s">
        <v>7</v>
      </c>
      <c r="R1471" s="257">
        <f>SUM(R1472)</f>
        <v>0</v>
      </c>
      <c r="S1471" s="307"/>
      <c r="T1471" s="209">
        <f>SUM(T1472)</f>
        <v>0</v>
      </c>
      <c r="U1471" s="209">
        <f>SUM(U1472)</f>
        <v>0</v>
      </c>
      <c r="V1471" s="209">
        <f>SUM(V1472)</f>
        <v>0</v>
      </c>
      <c r="W1471" s="209">
        <f>SUM(W1472)</f>
        <v>0</v>
      </c>
      <c r="X1471" s="213"/>
      <c r="Y1471" s="213"/>
      <c r="Z1471" s="209">
        <f>SUM(Z1472)</f>
        <v>0</v>
      </c>
      <c r="AA1471" s="209">
        <f>SUM(AA1472)</f>
        <v>0</v>
      </c>
      <c r="AB1471" s="209">
        <f>SUM(AB1472)</f>
        <v>0</v>
      </c>
      <c r="AC1471" s="209">
        <f>SUM(AC1472)</f>
        <v>0</v>
      </c>
      <c r="AD1471" s="213"/>
      <c r="AE1471" s="213"/>
      <c r="AF1471" s="209">
        <f>SUM(AF1472)</f>
        <v>0</v>
      </c>
      <c r="AG1471" s="209">
        <f>SUM(AG1472)</f>
        <v>0</v>
      </c>
      <c r="AH1471" s="209">
        <f>+AF1471+AG1471</f>
        <v>0</v>
      </c>
      <c r="AI1471" s="209">
        <f>SUM(AI1472)</f>
        <v>0</v>
      </c>
      <c r="AJ1471" s="209">
        <f>SUM(AJ1472)</f>
        <v>0</v>
      </c>
      <c r="AK1471" s="209">
        <f>+AI1471+AJ1471</f>
        <v>0</v>
      </c>
      <c r="AL1471" s="209">
        <f>+AH1471+AK1471</f>
        <v>0</v>
      </c>
      <c r="AM1471" s="209">
        <f>SUM(AM1472)</f>
        <v>0</v>
      </c>
      <c r="AN1471" s="209">
        <f>SUM(AN1472)</f>
        <v>0</v>
      </c>
      <c r="AO1471" s="209">
        <f>+AM1471+AN1471</f>
        <v>0</v>
      </c>
      <c r="AP1471" s="209">
        <f>SUM(AP1472)</f>
        <v>0</v>
      </c>
      <c r="AQ1471" s="209">
        <f>SUM(AQ1472)</f>
        <v>0</v>
      </c>
      <c r="AR1471" s="209">
        <f>+AP1471+AQ1471</f>
        <v>0</v>
      </c>
      <c r="AS1471" s="209">
        <f>+AO1471+AR1471</f>
        <v>0</v>
      </c>
      <c r="AT1471" s="209">
        <f>SUM(AT1472)</f>
        <v>0</v>
      </c>
      <c r="AU1471" s="209">
        <f>SUM(AU1472)</f>
        <v>0</v>
      </c>
      <c r="AV1471" s="209">
        <f>+AT1471+AU1471</f>
        <v>0</v>
      </c>
      <c r="AW1471" s="209">
        <f>SUM(AW1472)</f>
        <v>0</v>
      </c>
      <c r="AX1471" s="209">
        <f>SUM(AX1472)</f>
        <v>0</v>
      </c>
      <c r="AY1471" s="209">
        <f>+AW1471+AX1471</f>
        <v>0</v>
      </c>
      <c r="AZ1471" s="209">
        <f>+AV1471+AY1471</f>
        <v>0</v>
      </c>
      <c r="BA1471" s="209">
        <f>SUM(BA1472)</f>
        <v>0</v>
      </c>
      <c r="BB1471" s="209">
        <f>SUM(BB1472)</f>
        <v>0</v>
      </c>
      <c r="BC1471" s="209">
        <f>+BA1471+BB1471</f>
        <v>0</v>
      </c>
      <c r="BD1471" s="209">
        <f>SUM(BD1472)</f>
        <v>0</v>
      </c>
      <c r="BE1471" s="209">
        <f>SUM(BE1472)</f>
        <v>0</v>
      </c>
      <c r="BF1471" s="209">
        <f>+BD1471+BE1471</f>
        <v>0</v>
      </c>
      <c r="BG1471" s="209">
        <f>+BC1471+BF1471</f>
        <v>0</v>
      </c>
      <c r="BH1471" s="209">
        <f>SUM(BH1472)</f>
        <v>0</v>
      </c>
      <c r="BI1471" s="209">
        <f>SUM(BI1472)</f>
        <v>0</v>
      </c>
      <c r="BJ1471" s="209">
        <f>+BH1471+BI1471</f>
        <v>0</v>
      </c>
      <c r="BK1471" s="209">
        <f>SUM(BK1472)</f>
        <v>0</v>
      </c>
      <c r="BL1471" s="209">
        <f>SUM(BL1472)</f>
        <v>0</v>
      </c>
      <c r="BM1471" s="209">
        <f>+BK1471+BL1471</f>
        <v>0</v>
      </c>
      <c r="BN1471" s="209">
        <f>+BJ1471+BM1471</f>
        <v>0</v>
      </c>
      <c r="BO1471" s="209">
        <f>SUM(BO1472)</f>
        <v>0</v>
      </c>
      <c r="BP1471" s="209">
        <f>SUM(BP1472)</f>
        <v>0</v>
      </c>
      <c r="BQ1471" s="209">
        <f>+BO1471+BP1471</f>
        <v>0</v>
      </c>
      <c r="BR1471" s="209">
        <f>SUM(BR1472)</f>
        <v>0</v>
      </c>
      <c r="BS1471" s="209">
        <f>SUM(BS1472)</f>
        <v>0</v>
      </c>
      <c r="BT1471" s="209">
        <f>+BR1471+BS1471</f>
        <v>0</v>
      </c>
      <c r="BU1471" s="209">
        <f>+BQ1471+BT1471</f>
        <v>0</v>
      </c>
      <c r="BV1471" s="215"/>
      <c r="BW1471" s="215"/>
      <c r="BX1471" s="216"/>
      <c r="BY1471" s="216"/>
      <c r="BZ1471" s="215"/>
      <c r="CA1471" s="217"/>
    </row>
    <row r="1472" spans="2:79" ht="115.5" hidden="1" customHeight="1">
      <c r="B1472" s="206">
        <v>2015</v>
      </c>
      <c r="C1472" s="207">
        <v>8320</v>
      </c>
      <c r="D1472" s="206">
        <v>6</v>
      </c>
      <c r="E1472" s="206">
        <v>6000</v>
      </c>
      <c r="F1472" s="206">
        <v>6200</v>
      </c>
      <c r="G1472" s="218">
        <v>622</v>
      </c>
      <c r="H1472" s="206">
        <v>3</v>
      </c>
      <c r="I1472" s="220" t="s">
        <v>2102</v>
      </c>
      <c r="J1472" s="209">
        <v>0</v>
      </c>
      <c r="K1472" s="209">
        <v>0</v>
      </c>
      <c r="L1472" s="210">
        <f>+J1472+K1472</f>
        <v>0</v>
      </c>
      <c r="M1472" s="209">
        <v>0</v>
      </c>
      <c r="N1472" s="209">
        <v>0</v>
      </c>
      <c r="O1472" s="210">
        <f>+M1472+N1472</f>
        <v>0</v>
      </c>
      <c r="P1472" s="210">
        <f>+L1472+O1472</f>
        <v>0</v>
      </c>
      <c r="Q1472" s="245" t="s">
        <v>7</v>
      </c>
      <c r="R1472" s="257"/>
      <c r="S1472" s="313"/>
      <c r="T1472" s="213">
        <v>0</v>
      </c>
      <c r="U1472" s="213">
        <v>0</v>
      </c>
      <c r="V1472" s="213">
        <v>0</v>
      </c>
      <c r="W1472" s="213">
        <v>0</v>
      </c>
      <c r="X1472" s="213"/>
      <c r="Y1472" s="213"/>
      <c r="Z1472" s="213">
        <v>0</v>
      </c>
      <c r="AA1472" s="213">
        <v>0</v>
      </c>
      <c r="AB1472" s="213">
        <v>0</v>
      </c>
      <c r="AC1472" s="213">
        <v>0</v>
      </c>
      <c r="AD1472" s="214"/>
      <c r="AE1472" s="214"/>
      <c r="AF1472" s="209">
        <f>J1472+T1472-Z1472</f>
        <v>0</v>
      </c>
      <c r="AG1472" s="209">
        <f>K1472+U1472-AA1472</f>
        <v>0</v>
      </c>
      <c r="AH1472" s="210">
        <f>+AF1472+AG1472</f>
        <v>0</v>
      </c>
      <c r="AI1472" s="209">
        <f>M1472+V1472-AB1472</f>
        <v>0</v>
      </c>
      <c r="AJ1472" s="209">
        <f>N1472+W1472-AC1472</f>
        <v>0</v>
      </c>
      <c r="AK1472" s="210">
        <f>+AI1472+AJ1472</f>
        <v>0</v>
      </c>
      <c r="AL1472" s="210">
        <f>+AH1472+AK1472</f>
        <v>0</v>
      </c>
      <c r="AM1472" s="213">
        <v>0</v>
      </c>
      <c r="AN1472" s="213">
        <v>0</v>
      </c>
      <c r="AO1472" s="210">
        <f>+AM1472+AN1472</f>
        <v>0</v>
      </c>
      <c r="AP1472" s="213">
        <v>0</v>
      </c>
      <c r="AQ1472" s="213">
        <v>0</v>
      </c>
      <c r="AR1472" s="210">
        <f>+AP1472+AQ1472</f>
        <v>0</v>
      </c>
      <c r="AS1472" s="210">
        <f>+AO1472+AR1472</f>
        <v>0</v>
      </c>
      <c r="AT1472" s="213">
        <v>0</v>
      </c>
      <c r="AU1472" s="213">
        <v>0</v>
      </c>
      <c r="AV1472" s="210">
        <f>+AT1472+AU1472</f>
        <v>0</v>
      </c>
      <c r="AW1472" s="213">
        <v>0</v>
      </c>
      <c r="AX1472" s="213">
        <v>0</v>
      </c>
      <c r="AY1472" s="210">
        <f>+AW1472+AX1472</f>
        <v>0</v>
      </c>
      <c r="AZ1472" s="210">
        <f>+AV1472+AY1472</f>
        <v>0</v>
      </c>
      <c r="BA1472" s="213">
        <v>0</v>
      </c>
      <c r="BB1472" s="213">
        <v>0</v>
      </c>
      <c r="BC1472" s="210">
        <f>+BA1472+BB1472</f>
        <v>0</v>
      </c>
      <c r="BD1472" s="213">
        <v>0</v>
      </c>
      <c r="BE1472" s="213">
        <v>0</v>
      </c>
      <c r="BF1472" s="210">
        <f>+BD1472+BE1472</f>
        <v>0</v>
      </c>
      <c r="BG1472" s="210">
        <f>+BC1472+BF1472</f>
        <v>0</v>
      </c>
      <c r="BH1472" s="213">
        <v>0</v>
      </c>
      <c r="BI1472" s="213">
        <v>0</v>
      </c>
      <c r="BJ1472" s="210">
        <f>+BH1472+BI1472</f>
        <v>0</v>
      </c>
      <c r="BK1472" s="213">
        <v>0</v>
      </c>
      <c r="BL1472" s="213">
        <v>0</v>
      </c>
      <c r="BM1472" s="210">
        <f>+BK1472+BL1472</f>
        <v>0</v>
      </c>
      <c r="BN1472" s="210">
        <f>+BJ1472+BM1472</f>
        <v>0</v>
      </c>
      <c r="BO1472" s="209">
        <f>AF1472-AM1472-AT1472-BA1472-BH1472</f>
        <v>0</v>
      </c>
      <c r="BP1472" s="209">
        <f>AG1472-AN1472-AU1472-BB1472-BI1472</f>
        <v>0</v>
      </c>
      <c r="BQ1472" s="210">
        <f>+BO1472+BP1472</f>
        <v>0</v>
      </c>
      <c r="BR1472" s="209">
        <f>AI1472-AP1472-AW1472-BD1472-BK1472</f>
        <v>0</v>
      </c>
      <c r="BS1472" s="209">
        <f>AJ1472-AQ1472-AX1472-BE1472-BL1472</f>
        <v>0</v>
      </c>
      <c r="BT1472" s="210">
        <f>+BR1472+BS1472</f>
        <v>0</v>
      </c>
      <c r="BU1472" s="210">
        <f>+BQ1472+BT1472</f>
        <v>0</v>
      </c>
      <c r="BV1472" s="215">
        <f>R1472+X1472-AD1472</f>
        <v>0</v>
      </c>
      <c r="BW1472" s="215">
        <f>S1472+Y1472-AE1472</f>
        <v>0</v>
      </c>
      <c r="BX1472" s="216">
        <v>0</v>
      </c>
      <c r="BY1472" s="216">
        <v>0</v>
      </c>
      <c r="BZ1472" s="215">
        <f>BV1472-BX1472</f>
        <v>0</v>
      </c>
      <c r="CA1472" s="217">
        <f>BW1472-BY1472</f>
        <v>0</v>
      </c>
    </row>
    <row r="1473" spans="2:79" ht="42" hidden="1" customHeight="1">
      <c r="B1473" s="197">
        <v>2015</v>
      </c>
      <c r="C1473" s="198">
        <v>8320</v>
      </c>
      <c r="D1473" s="197">
        <v>6</v>
      </c>
      <c r="E1473" s="197">
        <v>6000</v>
      </c>
      <c r="F1473" s="197">
        <v>6200</v>
      </c>
      <c r="G1473" s="197">
        <v>627</v>
      </c>
      <c r="H1473" s="197"/>
      <c r="I1473" s="199" t="s">
        <v>4</v>
      </c>
      <c r="J1473" s="200">
        <f>+J1474</f>
        <v>0</v>
      </c>
      <c r="K1473" s="200">
        <f>+K1474</f>
        <v>0</v>
      </c>
      <c r="L1473" s="200">
        <f>+J1473+K1473</f>
        <v>0</v>
      </c>
      <c r="M1473" s="200">
        <f>+M1474</f>
        <v>0</v>
      </c>
      <c r="N1473" s="200">
        <f>+N1474</f>
        <v>0</v>
      </c>
      <c r="O1473" s="200">
        <f>+M1473+N1473</f>
        <v>0</v>
      </c>
      <c r="P1473" s="200">
        <f>+L1473+O1473</f>
        <v>0</v>
      </c>
      <c r="Q1473" s="200"/>
      <c r="R1473" s="309"/>
      <c r="S1473" s="309"/>
      <c r="T1473" s="200">
        <f>+T1474</f>
        <v>0</v>
      </c>
      <c r="U1473" s="200">
        <f>+U1474</f>
        <v>0</v>
      </c>
      <c r="V1473" s="200">
        <f>+V1474</f>
        <v>0</v>
      </c>
      <c r="W1473" s="200">
        <f>+W1474</f>
        <v>0</v>
      </c>
      <c r="X1473" s="202"/>
      <c r="Y1473" s="202"/>
      <c r="Z1473" s="200">
        <f>+Z1474</f>
        <v>0</v>
      </c>
      <c r="AA1473" s="200">
        <f>+AA1474</f>
        <v>0</v>
      </c>
      <c r="AB1473" s="200">
        <f>+AB1474</f>
        <v>0</v>
      </c>
      <c r="AC1473" s="200">
        <f>+AC1474</f>
        <v>0</v>
      </c>
      <c r="AD1473" s="202"/>
      <c r="AE1473" s="202"/>
      <c r="AF1473" s="200">
        <f>+AF1474</f>
        <v>0</v>
      </c>
      <c r="AG1473" s="200">
        <f>+AG1474</f>
        <v>0</v>
      </c>
      <c r="AH1473" s="200">
        <f>+AF1473+AG1473</f>
        <v>0</v>
      </c>
      <c r="AI1473" s="200">
        <f>+AI1474</f>
        <v>0</v>
      </c>
      <c r="AJ1473" s="200">
        <f>+AJ1474</f>
        <v>0</v>
      </c>
      <c r="AK1473" s="200">
        <f>+AI1473+AJ1473</f>
        <v>0</v>
      </c>
      <c r="AL1473" s="200">
        <f>+AH1473+AK1473</f>
        <v>0</v>
      </c>
      <c r="AM1473" s="200">
        <f>+AM1474</f>
        <v>0</v>
      </c>
      <c r="AN1473" s="200">
        <f>+AN1474</f>
        <v>0</v>
      </c>
      <c r="AO1473" s="200">
        <f>+AM1473+AN1473</f>
        <v>0</v>
      </c>
      <c r="AP1473" s="200">
        <f>+AP1474</f>
        <v>0</v>
      </c>
      <c r="AQ1473" s="200">
        <f>+AQ1474</f>
        <v>0</v>
      </c>
      <c r="AR1473" s="200">
        <f>+AP1473+AQ1473</f>
        <v>0</v>
      </c>
      <c r="AS1473" s="200">
        <f>+AO1473+AR1473</f>
        <v>0</v>
      </c>
      <c r="AT1473" s="200">
        <f>+AT1474</f>
        <v>0</v>
      </c>
      <c r="AU1473" s="200">
        <f>+AU1474</f>
        <v>0</v>
      </c>
      <c r="AV1473" s="200">
        <f>+AT1473+AU1473</f>
        <v>0</v>
      </c>
      <c r="AW1473" s="200">
        <f>+AW1474</f>
        <v>0</v>
      </c>
      <c r="AX1473" s="200">
        <f>+AX1474</f>
        <v>0</v>
      </c>
      <c r="AY1473" s="200">
        <f>+AW1473+AX1473</f>
        <v>0</v>
      </c>
      <c r="AZ1473" s="200">
        <f>+AV1473+AY1473</f>
        <v>0</v>
      </c>
      <c r="BA1473" s="200">
        <f>+BA1474</f>
        <v>0</v>
      </c>
      <c r="BB1473" s="200">
        <f>+BB1474</f>
        <v>0</v>
      </c>
      <c r="BC1473" s="200">
        <f>+BA1473+BB1473</f>
        <v>0</v>
      </c>
      <c r="BD1473" s="200">
        <f>+BD1474</f>
        <v>0</v>
      </c>
      <c r="BE1473" s="200">
        <f>+BE1474</f>
        <v>0</v>
      </c>
      <c r="BF1473" s="200">
        <f>+BD1473+BE1473</f>
        <v>0</v>
      </c>
      <c r="BG1473" s="200">
        <f>+BC1473+BF1473</f>
        <v>0</v>
      </c>
      <c r="BH1473" s="200">
        <f>+BH1474</f>
        <v>0</v>
      </c>
      <c r="BI1473" s="200">
        <f>+BI1474</f>
        <v>0</v>
      </c>
      <c r="BJ1473" s="200">
        <f>+BH1473+BI1473</f>
        <v>0</v>
      </c>
      <c r="BK1473" s="200">
        <f>+BK1474</f>
        <v>0</v>
      </c>
      <c r="BL1473" s="200">
        <f>+BL1474</f>
        <v>0</v>
      </c>
      <c r="BM1473" s="200">
        <f>+BK1473+BL1473</f>
        <v>0</v>
      </c>
      <c r="BN1473" s="200">
        <f>+BJ1473+BM1473</f>
        <v>0</v>
      </c>
      <c r="BO1473" s="200">
        <f>+BO1474</f>
        <v>0</v>
      </c>
      <c r="BP1473" s="200">
        <f>+BP1474</f>
        <v>0</v>
      </c>
      <c r="BQ1473" s="200">
        <f>+BO1473+BP1473</f>
        <v>0</v>
      </c>
      <c r="BR1473" s="200">
        <f>+BR1474</f>
        <v>0</v>
      </c>
      <c r="BS1473" s="200">
        <f>+BS1474</f>
        <v>0</v>
      </c>
      <c r="BT1473" s="200">
        <f>+BR1473+BS1473</f>
        <v>0</v>
      </c>
      <c r="BU1473" s="200">
        <f>+BQ1473+BT1473</f>
        <v>0</v>
      </c>
      <c r="BV1473" s="203"/>
      <c r="BW1473" s="203"/>
      <c r="BX1473" s="204"/>
      <c r="BY1473" s="204"/>
      <c r="BZ1473" s="203"/>
      <c r="CA1473" s="205"/>
    </row>
    <row r="1474" spans="2:79" ht="36.75" hidden="1" customHeight="1">
      <c r="B1474" s="218">
        <v>2015</v>
      </c>
      <c r="C1474" s="219">
        <v>8320</v>
      </c>
      <c r="D1474" s="218">
        <v>6</v>
      </c>
      <c r="E1474" s="218">
        <v>6000</v>
      </c>
      <c r="F1474" s="218">
        <v>6200</v>
      </c>
      <c r="G1474" s="218">
        <v>627</v>
      </c>
      <c r="H1474" s="218">
        <v>1</v>
      </c>
      <c r="I1474" s="220" t="s">
        <v>3</v>
      </c>
      <c r="J1474" s="209">
        <f>SUM(J1475)</f>
        <v>0</v>
      </c>
      <c r="K1474" s="209">
        <f>SUM(K1475)</f>
        <v>0</v>
      </c>
      <c r="L1474" s="209">
        <f>+J1474+K1474</f>
        <v>0</v>
      </c>
      <c r="M1474" s="209">
        <f>SUM(M1475)</f>
        <v>0</v>
      </c>
      <c r="N1474" s="209">
        <f>SUM(N1475)</f>
        <v>0</v>
      </c>
      <c r="O1474" s="209">
        <f>+M1474+N1474</f>
        <v>0</v>
      </c>
      <c r="P1474" s="209">
        <f>+L1474+O1474</f>
        <v>0</v>
      </c>
      <c r="Q1474" s="245" t="s">
        <v>2</v>
      </c>
      <c r="R1474" s="257">
        <f>SUM(R1475)</f>
        <v>0</v>
      </c>
      <c r="S1474" s="307"/>
      <c r="T1474" s="209">
        <f>SUM(T1475)</f>
        <v>0</v>
      </c>
      <c r="U1474" s="209">
        <f>SUM(U1475)</f>
        <v>0</v>
      </c>
      <c r="V1474" s="209">
        <f>SUM(V1475)</f>
        <v>0</v>
      </c>
      <c r="W1474" s="209">
        <f>SUM(W1475)</f>
        <v>0</v>
      </c>
      <c r="X1474" s="213"/>
      <c r="Y1474" s="213"/>
      <c r="Z1474" s="209">
        <f>SUM(Z1475)</f>
        <v>0</v>
      </c>
      <c r="AA1474" s="209">
        <f>SUM(AA1475)</f>
        <v>0</v>
      </c>
      <c r="AB1474" s="209">
        <f>SUM(AB1475)</f>
        <v>0</v>
      </c>
      <c r="AC1474" s="209">
        <f>SUM(AC1475)</f>
        <v>0</v>
      </c>
      <c r="AD1474" s="213"/>
      <c r="AE1474" s="213"/>
      <c r="AF1474" s="209">
        <f>SUM(AF1475)</f>
        <v>0</v>
      </c>
      <c r="AG1474" s="209">
        <f>SUM(AG1475)</f>
        <v>0</v>
      </c>
      <c r="AH1474" s="209">
        <f>+AF1474+AG1474</f>
        <v>0</v>
      </c>
      <c r="AI1474" s="209">
        <f>SUM(AI1475)</f>
        <v>0</v>
      </c>
      <c r="AJ1474" s="209">
        <f>SUM(AJ1475)</f>
        <v>0</v>
      </c>
      <c r="AK1474" s="209">
        <f>+AI1474+AJ1474</f>
        <v>0</v>
      </c>
      <c r="AL1474" s="209">
        <f>+AH1474+AK1474</f>
        <v>0</v>
      </c>
      <c r="AM1474" s="209">
        <f>SUM(AM1475)</f>
        <v>0</v>
      </c>
      <c r="AN1474" s="209">
        <f>SUM(AN1475)</f>
        <v>0</v>
      </c>
      <c r="AO1474" s="209">
        <f>+AM1474+AN1474</f>
        <v>0</v>
      </c>
      <c r="AP1474" s="209">
        <f>SUM(AP1475)</f>
        <v>0</v>
      </c>
      <c r="AQ1474" s="209">
        <f>SUM(AQ1475)</f>
        <v>0</v>
      </c>
      <c r="AR1474" s="209">
        <f>+AP1474+AQ1474</f>
        <v>0</v>
      </c>
      <c r="AS1474" s="209">
        <f>+AO1474+AR1474</f>
        <v>0</v>
      </c>
      <c r="AT1474" s="209">
        <f>SUM(AT1475)</f>
        <v>0</v>
      </c>
      <c r="AU1474" s="209">
        <f>SUM(AU1475)</f>
        <v>0</v>
      </c>
      <c r="AV1474" s="209">
        <f>+AT1474+AU1474</f>
        <v>0</v>
      </c>
      <c r="AW1474" s="209">
        <f>SUM(AW1475)</f>
        <v>0</v>
      </c>
      <c r="AX1474" s="209">
        <f>SUM(AX1475)</f>
        <v>0</v>
      </c>
      <c r="AY1474" s="209">
        <f>+AW1474+AX1474</f>
        <v>0</v>
      </c>
      <c r="AZ1474" s="209">
        <f>+AV1474+AY1474</f>
        <v>0</v>
      </c>
      <c r="BA1474" s="209">
        <f>SUM(BA1475)</f>
        <v>0</v>
      </c>
      <c r="BB1474" s="209">
        <f>SUM(BB1475)</f>
        <v>0</v>
      </c>
      <c r="BC1474" s="209">
        <f>+BA1474+BB1474</f>
        <v>0</v>
      </c>
      <c r="BD1474" s="209">
        <f>SUM(BD1475)</f>
        <v>0</v>
      </c>
      <c r="BE1474" s="209">
        <f>SUM(BE1475)</f>
        <v>0</v>
      </c>
      <c r="BF1474" s="209">
        <f>+BD1474+BE1474</f>
        <v>0</v>
      </c>
      <c r="BG1474" s="209">
        <f>+BC1474+BF1474</f>
        <v>0</v>
      </c>
      <c r="BH1474" s="209">
        <f>SUM(BH1475)</f>
        <v>0</v>
      </c>
      <c r="BI1474" s="209">
        <f>SUM(BI1475)</f>
        <v>0</v>
      </c>
      <c r="BJ1474" s="209">
        <f>+BH1474+BI1474</f>
        <v>0</v>
      </c>
      <c r="BK1474" s="209">
        <f>SUM(BK1475)</f>
        <v>0</v>
      </c>
      <c r="BL1474" s="209">
        <f>SUM(BL1475)</f>
        <v>0</v>
      </c>
      <c r="BM1474" s="209">
        <f>+BK1474+BL1474</f>
        <v>0</v>
      </c>
      <c r="BN1474" s="209">
        <f>+BJ1474+BM1474</f>
        <v>0</v>
      </c>
      <c r="BO1474" s="209">
        <f>SUM(BO1475)</f>
        <v>0</v>
      </c>
      <c r="BP1474" s="209">
        <f>SUM(BP1475)</f>
        <v>0</v>
      </c>
      <c r="BQ1474" s="209">
        <f>+BO1474+BP1474</f>
        <v>0</v>
      </c>
      <c r="BR1474" s="209">
        <f>SUM(BR1475)</f>
        <v>0</v>
      </c>
      <c r="BS1474" s="209">
        <f>SUM(BS1475)</f>
        <v>0</v>
      </c>
      <c r="BT1474" s="209">
        <f>+BR1474+BS1474</f>
        <v>0</v>
      </c>
      <c r="BU1474" s="209">
        <f>+BQ1474+BT1474</f>
        <v>0</v>
      </c>
      <c r="BV1474" s="215"/>
      <c r="BW1474" s="215"/>
      <c r="BX1474" s="216"/>
      <c r="BY1474" s="216"/>
      <c r="BZ1474" s="215"/>
      <c r="CA1474" s="217"/>
    </row>
    <row r="1475" spans="2:79" ht="121.5" hidden="1" customHeight="1">
      <c r="B1475" s="218">
        <v>2015</v>
      </c>
      <c r="C1475" s="219">
        <v>8320</v>
      </c>
      <c r="D1475" s="218">
        <v>6</v>
      </c>
      <c r="E1475" s="218">
        <v>6000</v>
      </c>
      <c r="F1475" s="218">
        <v>6200</v>
      </c>
      <c r="G1475" s="218">
        <v>627</v>
      </c>
      <c r="H1475" s="218">
        <v>1</v>
      </c>
      <c r="I1475" s="220" t="s">
        <v>2102</v>
      </c>
      <c r="J1475" s="209">
        <v>0</v>
      </c>
      <c r="K1475" s="209">
        <v>0</v>
      </c>
      <c r="L1475" s="210">
        <f>+J1475+K1475</f>
        <v>0</v>
      </c>
      <c r="M1475" s="209">
        <v>0</v>
      </c>
      <c r="N1475" s="209">
        <v>0</v>
      </c>
      <c r="O1475" s="210">
        <f>+M1475+N1475</f>
        <v>0</v>
      </c>
      <c r="P1475" s="210">
        <f>+L1475+O1475</f>
        <v>0</v>
      </c>
      <c r="Q1475" s="245" t="s">
        <v>2</v>
      </c>
      <c r="R1475" s="307"/>
      <c r="S1475" s="307"/>
      <c r="T1475" s="213">
        <v>0</v>
      </c>
      <c r="U1475" s="213">
        <v>0</v>
      </c>
      <c r="V1475" s="213">
        <v>0</v>
      </c>
      <c r="W1475" s="213">
        <v>0</v>
      </c>
      <c r="X1475" s="213"/>
      <c r="Y1475" s="213"/>
      <c r="Z1475" s="213">
        <v>0</v>
      </c>
      <c r="AA1475" s="213">
        <v>0</v>
      </c>
      <c r="AB1475" s="213">
        <v>0</v>
      </c>
      <c r="AC1475" s="213">
        <v>0</v>
      </c>
      <c r="AD1475" s="214"/>
      <c r="AE1475" s="214"/>
      <c r="AF1475" s="209">
        <f>J1475+T1475-Z1475</f>
        <v>0</v>
      </c>
      <c r="AG1475" s="209">
        <f>K1475+U1475-AA1475</f>
        <v>0</v>
      </c>
      <c r="AH1475" s="210">
        <f>+AF1475+AG1475</f>
        <v>0</v>
      </c>
      <c r="AI1475" s="209">
        <f>M1475+V1475-AB1475</f>
        <v>0</v>
      </c>
      <c r="AJ1475" s="209">
        <f>N1475+W1475-AC1475</f>
        <v>0</v>
      </c>
      <c r="AK1475" s="210">
        <f>+AI1475+AJ1475</f>
        <v>0</v>
      </c>
      <c r="AL1475" s="210">
        <f>+AH1475+AK1475</f>
        <v>0</v>
      </c>
      <c r="AM1475" s="213">
        <v>0</v>
      </c>
      <c r="AN1475" s="213">
        <v>0</v>
      </c>
      <c r="AO1475" s="210">
        <f>+AM1475+AN1475</f>
        <v>0</v>
      </c>
      <c r="AP1475" s="213">
        <v>0</v>
      </c>
      <c r="AQ1475" s="213">
        <v>0</v>
      </c>
      <c r="AR1475" s="210">
        <f>+AP1475+AQ1475</f>
        <v>0</v>
      </c>
      <c r="AS1475" s="210">
        <f>+AO1475+AR1475</f>
        <v>0</v>
      </c>
      <c r="AT1475" s="213">
        <v>0</v>
      </c>
      <c r="AU1475" s="213">
        <v>0</v>
      </c>
      <c r="AV1475" s="210">
        <f>+AT1475+AU1475</f>
        <v>0</v>
      </c>
      <c r="AW1475" s="213">
        <v>0</v>
      </c>
      <c r="AX1475" s="213">
        <v>0</v>
      </c>
      <c r="AY1475" s="210">
        <f>+AW1475+AX1475</f>
        <v>0</v>
      </c>
      <c r="AZ1475" s="210">
        <f>+AV1475+AY1475</f>
        <v>0</v>
      </c>
      <c r="BA1475" s="213">
        <v>0</v>
      </c>
      <c r="BB1475" s="213">
        <v>0</v>
      </c>
      <c r="BC1475" s="210">
        <f>+BA1475+BB1475</f>
        <v>0</v>
      </c>
      <c r="BD1475" s="213">
        <v>0</v>
      </c>
      <c r="BE1475" s="213">
        <v>0</v>
      </c>
      <c r="BF1475" s="210">
        <f>+BD1475+BE1475</f>
        <v>0</v>
      </c>
      <c r="BG1475" s="210">
        <f>+BC1475+BF1475</f>
        <v>0</v>
      </c>
      <c r="BH1475" s="213">
        <v>0</v>
      </c>
      <c r="BI1475" s="213">
        <v>0</v>
      </c>
      <c r="BJ1475" s="210">
        <f>+BH1475+BI1475</f>
        <v>0</v>
      </c>
      <c r="BK1475" s="213">
        <v>0</v>
      </c>
      <c r="BL1475" s="213">
        <v>0</v>
      </c>
      <c r="BM1475" s="210">
        <f>+BK1475+BL1475</f>
        <v>0</v>
      </c>
      <c r="BN1475" s="210">
        <f>+BJ1475+BM1475</f>
        <v>0</v>
      </c>
      <c r="BO1475" s="209">
        <f>AF1475-AM1475-AT1475-BA1475-BH1475</f>
        <v>0</v>
      </c>
      <c r="BP1475" s="209">
        <f>AG1475-AN1475-AU1475-BB1475-BI1475</f>
        <v>0</v>
      </c>
      <c r="BQ1475" s="210">
        <f>+BO1475+BP1475</f>
        <v>0</v>
      </c>
      <c r="BR1475" s="209">
        <f>AI1475-AP1475-AW1475-BD1475-BK1475</f>
        <v>0</v>
      </c>
      <c r="BS1475" s="209">
        <f>AJ1475-AQ1475-AX1475-BE1475-BL1475</f>
        <v>0</v>
      </c>
      <c r="BT1475" s="210">
        <f>+BR1475+BS1475</f>
        <v>0</v>
      </c>
      <c r="BU1475" s="210">
        <f>+BQ1475+BT1475</f>
        <v>0</v>
      </c>
      <c r="BV1475" s="215">
        <f>R1475+X1475-AD1475</f>
        <v>0</v>
      </c>
      <c r="BW1475" s="215">
        <f>S1475+Y1475-AE1475</f>
        <v>0</v>
      </c>
      <c r="BX1475" s="216">
        <v>0</v>
      </c>
      <c r="BY1475" s="216">
        <v>0</v>
      </c>
      <c r="BZ1475" s="215">
        <f>BV1475-BX1475</f>
        <v>0</v>
      </c>
      <c r="CA1475" s="217">
        <f>BW1475-BY1475</f>
        <v>0</v>
      </c>
    </row>
    <row r="1476" spans="2:79" ht="63.75" customHeight="1">
      <c r="B1476" s="170">
        <v>2015</v>
      </c>
      <c r="C1476" s="171">
        <v>8320</v>
      </c>
      <c r="D1476" s="170">
        <v>7</v>
      </c>
      <c r="E1476" s="170"/>
      <c r="F1476" s="170"/>
      <c r="G1476" s="170"/>
      <c r="H1476" s="170"/>
      <c r="I1476" s="172" t="s">
        <v>1518</v>
      </c>
      <c r="J1476" s="173">
        <f>+J1477+J1514+J1532+J1715</f>
        <v>2844771</v>
      </c>
      <c r="K1476" s="173">
        <f>+K1477+K1514+K1532+K1715</f>
        <v>0</v>
      </c>
      <c r="L1476" s="173">
        <f>+J1476+K1476</f>
        <v>2844771</v>
      </c>
      <c r="M1476" s="173">
        <f>+M1477+M1514+M1532+M1715</f>
        <v>155229</v>
      </c>
      <c r="N1476" s="173">
        <f>+N1477+N1514+N1532+N1715</f>
        <v>0</v>
      </c>
      <c r="O1476" s="173">
        <f>+M1476+N1476</f>
        <v>155229</v>
      </c>
      <c r="P1476" s="173">
        <f>+L1476+O1476</f>
        <v>3000000</v>
      </c>
      <c r="Q1476" s="173"/>
      <c r="R1476" s="174"/>
      <c r="S1476" s="174"/>
      <c r="T1476" s="173">
        <f>+T1477+T1514+T1532+T1715</f>
        <v>0</v>
      </c>
      <c r="U1476" s="173">
        <f>+U1477+U1514+U1532+U1715</f>
        <v>0</v>
      </c>
      <c r="V1476" s="173">
        <f>+V1477+V1514+V1532+V1715</f>
        <v>0</v>
      </c>
      <c r="W1476" s="173">
        <f>+W1477+W1514+W1532+W1715</f>
        <v>0</v>
      </c>
      <c r="X1476" s="175"/>
      <c r="Y1476" s="175"/>
      <c r="Z1476" s="173">
        <f>+Z1477+Z1514+Z1532+Z1715</f>
        <v>0</v>
      </c>
      <c r="AA1476" s="173">
        <f>+AA1477+AA1514+AA1532+AA1715</f>
        <v>0</v>
      </c>
      <c r="AB1476" s="173">
        <f>+AB1477+AB1514+AB1532+AB1715</f>
        <v>0</v>
      </c>
      <c r="AC1476" s="173">
        <f>+AC1477+AC1514+AC1532+AC1715</f>
        <v>0</v>
      </c>
      <c r="AD1476" s="175"/>
      <c r="AE1476" s="175"/>
      <c r="AF1476" s="173">
        <f>+AF1477+AF1514+AF1532+AF1715</f>
        <v>2844771</v>
      </c>
      <c r="AG1476" s="173">
        <f>+AG1477+AG1514+AG1532+AG1715</f>
        <v>0</v>
      </c>
      <c r="AH1476" s="173">
        <f>+AF1476+AG1476</f>
        <v>2844771</v>
      </c>
      <c r="AI1476" s="173">
        <f>+AI1477+AI1514+AI1532+AI1715</f>
        <v>155229</v>
      </c>
      <c r="AJ1476" s="173">
        <f>+AJ1477+AJ1514+AJ1532+AJ1715</f>
        <v>0</v>
      </c>
      <c r="AK1476" s="173">
        <f>+AI1476+AJ1476</f>
        <v>155229</v>
      </c>
      <c r="AL1476" s="173">
        <f>+AH1476+AK1476</f>
        <v>3000000</v>
      </c>
      <c r="AM1476" s="173">
        <f>+AM1477+AM1514+AM1532+AM1715</f>
        <v>614827.52000000002</v>
      </c>
      <c r="AN1476" s="173">
        <f>+AN1477+AN1514+AN1532+AN1715</f>
        <v>0</v>
      </c>
      <c r="AO1476" s="173">
        <f>+AM1476+AN1476</f>
        <v>614827.52000000002</v>
      </c>
      <c r="AP1476" s="173">
        <f>+AP1477+AP1514+AP1532+AP1715</f>
        <v>0</v>
      </c>
      <c r="AQ1476" s="173">
        <f>+AQ1477+AQ1514+AQ1532+AQ1715</f>
        <v>0</v>
      </c>
      <c r="AR1476" s="173">
        <f>+AP1476+AQ1476</f>
        <v>0</v>
      </c>
      <c r="AS1476" s="173">
        <f>+AO1476+AR1476</f>
        <v>614827.52000000002</v>
      </c>
      <c r="AT1476" s="173">
        <f>+AT1477+AT1514+AT1532+AT1715</f>
        <v>0</v>
      </c>
      <c r="AU1476" s="173">
        <f>+AU1477+AU1514+AU1532+AU1715</f>
        <v>0</v>
      </c>
      <c r="AV1476" s="173">
        <f>+AT1476+AU1476</f>
        <v>0</v>
      </c>
      <c r="AW1476" s="173">
        <f>+AW1477+AW1514+AW1532+AW1715</f>
        <v>0</v>
      </c>
      <c r="AX1476" s="173">
        <f>+AX1477+AX1514+AX1532+AX1715</f>
        <v>0</v>
      </c>
      <c r="AY1476" s="173">
        <f>+AW1476+AX1476</f>
        <v>0</v>
      </c>
      <c r="AZ1476" s="173">
        <f>+AV1476+AY1476</f>
        <v>0</v>
      </c>
      <c r="BA1476" s="173">
        <f>+BA1477+BA1514+BA1532+BA1715</f>
        <v>1101806.99</v>
      </c>
      <c r="BB1476" s="173">
        <f>+BB1477+BB1514+BB1532+BB1715</f>
        <v>0</v>
      </c>
      <c r="BC1476" s="173">
        <f>+BA1476+BB1476</f>
        <v>1101806.99</v>
      </c>
      <c r="BD1476" s="173">
        <f>+BD1477+BD1514+BD1532+BD1715</f>
        <v>0</v>
      </c>
      <c r="BE1476" s="173">
        <f>+BE1477+BE1514+BE1532+BE1715</f>
        <v>0</v>
      </c>
      <c r="BF1476" s="173">
        <f>+BD1476+BE1476</f>
        <v>0</v>
      </c>
      <c r="BG1476" s="173">
        <f>+BC1476+BF1476</f>
        <v>1101806.99</v>
      </c>
      <c r="BH1476" s="173">
        <f>+BH1477+BH1514+BH1532+BH1715</f>
        <v>22188.400000000001</v>
      </c>
      <c r="BI1476" s="173">
        <f>+BI1477+BI1514+BI1532+BI1715</f>
        <v>0</v>
      </c>
      <c r="BJ1476" s="173">
        <f>+BH1476+BI1476</f>
        <v>22188.400000000001</v>
      </c>
      <c r="BK1476" s="173">
        <f>+BK1477+BK1514+BK1532+BK1715</f>
        <v>76549.5</v>
      </c>
      <c r="BL1476" s="173">
        <f>+BL1477+BL1514+BL1532+BL1715</f>
        <v>0</v>
      </c>
      <c r="BM1476" s="173">
        <f>+BK1476+BL1476</f>
        <v>76549.5</v>
      </c>
      <c r="BN1476" s="173">
        <f>+BJ1476+BM1476</f>
        <v>98737.9</v>
      </c>
      <c r="BO1476" s="173">
        <f>+BO1477+BO1514+BO1532+BO1715</f>
        <v>1105948.0900000001</v>
      </c>
      <c r="BP1476" s="173">
        <f>+BP1477+BP1514+BP1532+BP1715</f>
        <v>0</v>
      </c>
      <c r="BQ1476" s="173">
        <f>+BO1476+BP1476</f>
        <v>1105948.0900000001</v>
      </c>
      <c r="BR1476" s="173">
        <f>+BR1477+BR1514+BR1532+BR1715</f>
        <v>78679.499999999985</v>
      </c>
      <c r="BS1476" s="173">
        <f>+BS1477+BS1514+BS1532+BS1715</f>
        <v>0</v>
      </c>
      <c r="BT1476" s="173">
        <f>+BR1476+BS1476</f>
        <v>78679.499999999985</v>
      </c>
      <c r="BU1476" s="173">
        <f>+BQ1476+BT1476</f>
        <v>1184627.5900000001</v>
      </c>
      <c r="BV1476" s="176"/>
      <c r="BW1476" s="176"/>
      <c r="BX1476" s="177"/>
      <c r="BY1476" s="177"/>
      <c r="BZ1476" s="176"/>
      <c r="CA1476" s="178"/>
    </row>
    <row r="1477" spans="2:79">
      <c r="B1477" s="179">
        <v>2015</v>
      </c>
      <c r="C1477" s="180">
        <v>8320</v>
      </c>
      <c r="D1477" s="179">
        <v>7</v>
      </c>
      <c r="E1477" s="179">
        <v>2000</v>
      </c>
      <c r="F1477" s="179"/>
      <c r="G1477" s="179"/>
      <c r="H1477" s="179"/>
      <c r="I1477" s="181" t="s">
        <v>431</v>
      </c>
      <c r="J1477" s="182">
        <f>+J1478+J1487+J1490+J1495+J1500+J1509</f>
        <v>13199</v>
      </c>
      <c r="K1477" s="182">
        <f>+K1478+K1487+K1490+K1495+K1500+K1509</f>
        <v>0</v>
      </c>
      <c r="L1477" s="182">
        <f>+J1477+K1477</f>
        <v>13199</v>
      </c>
      <c r="M1477" s="182">
        <f>+M1478+M1487+M1490+M1495+M1500+M1509</f>
        <v>155229</v>
      </c>
      <c r="N1477" s="182">
        <f>+N1478+N1487+N1490+N1495+N1500+N1509</f>
        <v>0</v>
      </c>
      <c r="O1477" s="182">
        <f>+M1477+N1477</f>
        <v>155229</v>
      </c>
      <c r="P1477" s="182">
        <f>+L1477+O1477</f>
        <v>168428</v>
      </c>
      <c r="Q1477" s="182"/>
      <c r="R1477" s="311"/>
      <c r="S1477" s="311"/>
      <c r="T1477" s="182">
        <f>+T1478+T1487+T1490+T1495+T1500+T1509</f>
        <v>0</v>
      </c>
      <c r="U1477" s="182">
        <f>+U1478+U1487+U1490+U1495+U1500+U1509</f>
        <v>0</v>
      </c>
      <c r="V1477" s="182">
        <f>+V1478+V1487+V1490+V1495+V1500+V1509</f>
        <v>0</v>
      </c>
      <c r="W1477" s="182">
        <f>+W1478+W1487+W1490+W1495+W1500+W1509</f>
        <v>0</v>
      </c>
      <c r="X1477" s="184"/>
      <c r="Y1477" s="184"/>
      <c r="Z1477" s="182">
        <f>+Z1478+Z1487+Z1490+Z1495+Z1500+Z1509</f>
        <v>0</v>
      </c>
      <c r="AA1477" s="182">
        <f>+AA1478+AA1487+AA1490+AA1495+AA1500+AA1509</f>
        <v>0</v>
      </c>
      <c r="AB1477" s="182">
        <f>+AB1478+AB1487+AB1490+AB1495+AB1500+AB1509</f>
        <v>0</v>
      </c>
      <c r="AC1477" s="182">
        <f>+AC1478+AC1487+AC1490+AC1495+AC1500+AC1509</f>
        <v>0</v>
      </c>
      <c r="AD1477" s="184"/>
      <c r="AE1477" s="184"/>
      <c r="AF1477" s="182">
        <f>+AF1478+AF1487+AF1490+AF1495+AF1500+AF1509</f>
        <v>13199</v>
      </c>
      <c r="AG1477" s="182">
        <f>+AG1478+AG1487+AG1490+AG1495+AG1500+AG1509</f>
        <v>0</v>
      </c>
      <c r="AH1477" s="182">
        <f>+AF1477+AG1477</f>
        <v>13199</v>
      </c>
      <c r="AI1477" s="182">
        <f>+AI1478+AI1487+AI1490+AI1495+AI1500+AI1509</f>
        <v>155229</v>
      </c>
      <c r="AJ1477" s="182">
        <f>+AJ1478+AJ1487+AJ1490+AJ1495+AJ1500+AJ1509</f>
        <v>0</v>
      </c>
      <c r="AK1477" s="182">
        <f>+AI1477+AJ1477</f>
        <v>155229</v>
      </c>
      <c r="AL1477" s="182">
        <f>+AH1477+AK1477</f>
        <v>168428</v>
      </c>
      <c r="AM1477" s="182">
        <f>+AM1478+AM1487+AM1490+AM1495+AM1500+AM1509</f>
        <v>12766.73</v>
      </c>
      <c r="AN1477" s="182">
        <f>+AN1478+AN1487+AN1490+AN1495+AN1500+AN1509</f>
        <v>0</v>
      </c>
      <c r="AO1477" s="182">
        <f>+AM1477+AN1477</f>
        <v>12766.73</v>
      </c>
      <c r="AP1477" s="182">
        <f>+AP1478+AP1487+AP1490+AP1495+AP1500+AP1509</f>
        <v>0</v>
      </c>
      <c r="AQ1477" s="182">
        <f>+AQ1478+AQ1487+AQ1490+AQ1495+AQ1500+AQ1509</f>
        <v>0</v>
      </c>
      <c r="AR1477" s="182">
        <f>+AP1477+AQ1477</f>
        <v>0</v>
      </c>
      <c r="AS1477" s="182">
        <f>+AO1477+AR1477</f>
        <v>12766.73</v>
      </c>
      <c r="AT1477" s="182">
        <f>+AT1478+AT1487+AT1490+AT1495+AT1500+AT1509</f>
        <v>0</v>
      </c>
      <c r="AU1477" s="182">
        <f>+AU1478+AU1487+AU1490+AU1495+AU1500+AU1509</f>
        <v>0</v>
      </c>
      <c r="AV1477" s="182">
        <f>+AT1477+AU1477</f>
        <v>0</v>
      </c>
      <c r="AW1477" s="182">
        <f>+AW1478+AW1487+AW1490+AW1495+AW1500+AW1509</f>
        <v>0</v>
      </c>
      <c r="AX1477" s="182">
        <f>+AX1478+AX1487+AX1490+AX1495+AX1500+AX1509</f>
        <v>0</v>
      </c>
      <c r="AY1477" s="182">
        <f>+AW1477+AX1477</f>
        <v>0</v>
      </c>
      <c r="AZ1477" s="182">
        <f>+AV1477+AY1477</f>
        <v>0</v>
      </c>
      <c r="BA1477" s="182">
        <f>+BA1478+BA1487+BA1490+BA1495+BA1500+BA1509</f>
        <v>0</v>
      </c>
      <c r="BB1477" s="182">
        <f>+BB1478+BB1487+BB1490+BB1495+BB1500+BB1509</f>
        <v>0</v>
      </c>
      <c r="BC1477" s="182">
        <f>+BA1477+BB1477</f>
        <v>0</v>
      </c>
      <c r="BD1477" s="182">
        <f>+BD1478+BD1487+BD1490+BD1495+BD1500+BD1509</f>
        <v>0</v>
      </c>
      <c r="BE1477" s="182">
        <f>+BE1478+BE1487+BE1490+BE1495+BE1500+BE1509</f>
        <v>0</v>
      </c>
      <c r="BF1477" s="182">
        <f>+BD1477+BE1477</f>
        <v>0</v>
      </c>
      <c r="BG1477" s="182">
        <f>+BC1477+BF1477</f>
        <v>0</v>
      </c>
      <c r="BH1477" s="182">
        <f>+BH1478+BH1487+BH1490+BH1495+BH1500+BH1509</f>
        <v>0</v>
      </c>
      <c r="BI1477" s="182">
        <f>+BI1478+BI1487+BI1490+BI1495+BI1500+BI1509</f>
        <v>0</v>
      </c>
      <c r="BJ1477" s="182">
        <f>+BH1477+BI1477</f>
        <v>0</v>
      </c>
      <c r="BK1477" s="182">
        <f>+BK1478+BK1487+BK1490+BK1495+BK1500+BK1509</f>
        <v>76549.5</v>
      </c>
      <c r="BL1477" s="182">
        <f>+BL1478+BL1487+BL1490+BL1495+BL1500+BL1509</f>
        <v>0</v>
      </c>
      <c r="BM1477" s="182">
        <f>+BK1477+BL1477</f>
        <v>76549.5</v>
      </c>
      <c r="BN1477" s="182">
        <f>+BJ1477+BM1477</f>
        <v>76549.5</v>
      </c>
      <c r="BO1477" s="182">
        <f>+BO1478+BO1487+BO1490+BO1495+BO1500+BO1509</f>
        <v>432.27000000000044</v>
      </c>
      <c r="BP1477" s="182">
        <f>+BP1478+BP1487+BP1490+BP1495+BP1500+BP1509</f>
        <v>0</v>
      </c>
      <c r="BQ1477" s="182">
        <f>+BO1477+BP1477</f>
        <v>432.27000000000044</v>
      </c>
      <c r="BR1477" s="182">
        <f>+BR1478+BR1487+BR1490+BR1495+BR1500+BR1509</f>
        <v>78679.499999999985</v>
      </c>
      <c r="BS1477" s="182">
        <f>+BS1478+BS1487+BS1490+BS1495+BS1500+BS1509</f>
        <v>0</v>
      </c>
      <c r="BT1477" s="182">
        <f>+BR1477+BS1477</f>
        <v>78679.499999999985</v>
      </c>
      <c r="BU1477" s="182">
        <f>+BQ1477+BT1477</f>
        <v>79111.76999999999</v>
      </c>
      <c r="BV1477" s="185"/>
      <c r="BW1477" s="185"/>
      <c r="BX1477" s="186"/>
      <c r="BY1477" s="186"/>
      <c r="BZ1477" s="185"/>
      <c r="CA1477" s="187"/>
    </row>
    <row r="1478" spans="2:79" ht="54" customHeight="1">
      <c r="B1478" s="188">
        <v>2015</v>
      </c>
      <c r="C1478" s="189">
        <v>8320</v>
      </c>
      <c r="D1478" s="188">
        <v>7</v>
      </c>
      <c r="E1478" s="188">
        <v>2000</v>
      </c>
      <c r="F1478" s="188">
        <v>2100</v>
      </c>
      <c r="G1478" s="188"/>
      <c r="H1478" s="188"/>
      <c r="I1478" s="190" t="s">
        <v>430</v>
      </c>
      <c r="J1478" s="191">
        <f>+J1479+J1481+J1483+J1485</f>
        <v>0</v>
      </c>
      <c r="K1478" s="191">
        <f>+K1479+K1481+K1483+K1485</f>
        <v>0</v>
      </c>
      <c r="L1478" s="191">
        <f>+J1478+K1478</f>
        <v>0</v>
      </c>
      <c r="M1478" s="191">
        <f>+M1479+M1481+M1483+M1485</f>
        <v>81898</v>
      </c>
      <c r="N1478" s="191">
        <f>+N1479+N1481+N1483+N1485</f>
        <v>0</v>
      </c>
      <c r="O1478" s="191">
        <f>+M1478+N1478</f>
        <v>81898</v>
      </c>
      <c r="P1478" s="191">
        <f>+L1478+O1478</f>
        <v>81898</v>
      </c>
      <c r="Q1478" s="191"/>
      <c r="R1478" s="308"/>
      <c r="S1478" s="308"/>
      <c r="T1478" s="191">
        <f>+T1479+T1481+T1483+T1485</f>
        <v>0</v>
      </c>
      <c r="U1478" s="191">
        <f>+U1479+U1481+U1483+U1485</f>
        <v>0</v>
      </c>
      <c r="V1478" s="191">
        <f>+V1479+V1481+V1483+V1485</f>
        <v>0</v>
      </c>
      <c r="W1478" s="191">
        <f>+W1479+W1481+W1483+W1485</f>
        <v>0</v>
      </c>
      <c r="X1478" s="193"/>
      <c r="Y1478" s="193"/>
      <c r="Z1478" s="191">
        <f>+Z1479+Z1481+Z1483+Z1485</f>
        <v>0</v>
      </c>
      <c r="AA1478" s="191">
        <f>+AA1479+AA1481+AA1483+AA1485</f>
        <v>0</v>
      </c>
      <c r="AB1478" s="191">
        <f>+AB1479+AB1481+AB1483+AB1485</f>
        <v>0</v>
      </c>
      <c r="AC1478" s="191">
        <f>+AC1479+AC1481+AC1483+AC1485</f>
        <v>0</v>
      </c>
      <c r="AD1478" s="193"/>
      <c r="AE1478" s="193"/>
      <c r="AF1478" s="191">
        <f>+AF1479+AF1481+AF1483+AF1485</f>
        <v>0</v>
      </c>
      <c r="AG1478" s="191">
        <f>+AG1479+AG1481+AG1483+AG1485</f>
        <v>0</v>
      </c>
      <c r="AH1478" s="191">
        <f>+AF1478+AG1478</f>
        <v>0</v>
      </c>
      <c r="AI1478" s="191">
        <f>+AI1479+AI1481+AI1483+AI1485</f>
        <v>81898</v>
      </c>
      <c r="AJ1478" s="191">
        <f>+AJ1479+AJ1481+AJ1483+AJ1485</f>
        <v>0</v>
      </c>
      <c r="AK1478" s="191">
        <f>+AI1478+AJ1478</f>
        <v>81898</v>
      </c>
      <c r="AL1478" s="191">
        <f>+AH1478+AK1478</f>
        <v>81898</v>
      </c>
      <c r="AM1478" s="191">
        <f>+AM1479+AM1481+AM1483+AM1485</f>
        <v>0</v>
      </c>
      <c r="AN1478" s="191">
        <f>+AN1479+AN1481+AN1483+AN1485</f>
        <v>0</v>
      </c>
      <c r="AO1478" s="191">
        <f>+AM1478+AN1478</f>
        <v>0</v>
      </c>
      <c r="AP1478" s="191">
        <f>+AP1479+AP1481+AP1483+AP1485</f>
        <v>0</v>
      </c>
      <c r="AQ1478" s="191">
        <f>+AQ1479+AQ1481+AQ1483+AQ1485</f>
        <v>0</v>
      </c>
      <c r="AR1478" s="191">
        <f>+AP1478+AQ1478</f>
        <v>0</v>
      </c>
      <c r="AS1478" s="191">
        <f>+AO1478+AR1478</f>
        <v>0</v>
      </c>
      <c r="AT1478" s="191">
        <f>+AT1479+AT1481+AT1483+AT1485</f>
        <v>0</v>
      </c>
      <c r="AU1478" s="191">
        <f>+AU1479+AU1481+AU1483+AU1485</f>
        <v>0</v>
      </c>
      <c r="AV1478" s="191">
        <f>+AT1478+AU1478</f>
        <v>0</v>
      </c>
      <c r="AW1478" s="191">
        <f>+AW1479+AW1481+AW1483+AW1485</f>
        <v>0</v>
      </c>
      <c r="AX1478" s="191">
        <f>+AX1479+AX1481+AX1483+AX1485</f>
        <v>0</v>
      </c>
      <c r="AY1478" s="191">
        <f>+AW1478+AX1478</f>
        <v>0</v>
      </c>
      <c r="AZ1478" s="191">
        <f>+AV1478+AY1478</f>
        <v>0</v>
      </c>
      <c r="BA1478" s="191">
        <f>+BA1479+BA1481+BA1483+BA1485</f>
        <v>0</v>
      </c>
      <c r="BB1478" s="191">
        <f>+BB1479+BB1481+BB1483+BB1485</f>
        <v>0</v>
      </c>
      <c r="BC1478" s="191">
        <f>+BA1478+BB1478</f>
        <v>0</v>
      </c>
      <c r="BD1478" s="191">
        <f>+BD1479+BD1481+BD1483+BD1485</f>
        <v>0</v>
      </c>
      <c r="BE1478" s="191">
        <f>+BE1479+BE1481+BE1483+BE1485</f>
        <v>0</v>
      </c>
      <c r="BF1478" s="191">
        <f>+BD1478+BE1478</f>
        <v>0</v>
      </c>
      <c r="BG1478" s="191">
        <f>+BC1478+BF1478</f>
        <v>0</v>
      </c>
      <c r="BH1478" s="191">
        <f>+BH1479+BH1481+BH1483+BH1485</f>
        <v>0</v>
      </c>
      <c r="BI1478" s="191">
        <f>+BI1479+BI1481+BI1483+BI1485</f>
        <v>0</v>
      </c>
      <c r="BJ1478" s="191">
        <f>+BH1478+BI1478</f>
        <v>0</v>
      </c>
      <c r="BK1478" s="191">
        <f>+BK1479+BK1481+BK1483+BK1485</f>
        <v>5574.38</v>
      </c>
      <c r="BL1478" s="191">
        <f>+BL1479+BL1481+BL1483+BL1485</f>
        <v>0</v>
      </c>
      <c r="BM1478" s="191">
        <f>+BK1478+BL1478</f>
        <v>5574.38</v>
      </c>
      <c r="BN1478" s="191">
        <f>+BJ1478+BM1478</f>
        <v>5574.38</v>
      </c>
      <c r="BO1478" s="191">
        <f>+BO1479+BO1481+BO1483+BO1485</f>
        <v>0</v>
      </c>
      <c r="BP1478" s="191">
        <f>+BP1479+BP1481+BP1483+BP1485</f>
        <v>0</v>
      </c>
      <c r="BQ1478" s="191">
        <f>+BO1478+BP1478</f>
        <v>0</v>
      </c>
      <c r="BR1478" s="191">
        <f>+BR1479+BR1481+BR1483+BR1485</f>
        <v>76323.62</v>
      </c>
      <c r="BS1478" s="191">
        <f>+BS1479+BS1481+BS1483+BS1485</f>
        <v>0</v>
      </c>
      <c r="BT1478" s="191">
        <f>+BR1478+BS1478</f>
        <v>76323.62</v>
      </c>
      <c r="BU1478" s="191">
        <f>+BQ1478+BT1478</f>
        <v>76323.62</v>
      </c>
      <c r="BV1478" s="194"/>
      <c r="BW1478" s="194"/>
      <c r="BX1478" s="195"/>
      <c r="BY1478" s="195"/>
      <c r="BZ1478" s="194"/>
      <c r="CA1478" s="196"/>
    </row>
    <row r="1479" spans="2:79" ht="54.75" customHeight="1">
      <c r="B1479" s="197">
        <v>2015</v>
      </c>
      <c r="C1479" s="198">
        <v>8320</v>
      </c>
      <c r="D1479" s="197">
        <v>7</v>
      </c>
      <c r="E1479" s="197">
        <v>2000</v>
      </c>
      <c r="F1479" s="197">
        <v>2100</v>
      </c>
      <c r="G1479" s="197">
        <v>211</v>
      </c>
      <c r="H1479" s="197"/>
      <c r="I1479" s="199" t="s">
        <v>429</v>
      </c>
      <c r="J1479" s="200">
        <f>+J1480</f>
        <v>0</v>
      </c>
      <c r="K1479" s="200">
        <f>+K1480</f>
        <v>0</v>
      </c>
      <c r="L1479" s="200">
        <f>+J1479+K1479</f>
        <v>0</v>
      </c>
      <c r="M1479" s="200">
        <f>+M1480</f>
        <v>5611</v>
      </c>
      <c r="N1479" s="200">
        <f>+N1480</f>
        <v>0</v>
      </c>
      <c r="O1479" s="200">
        <f>+M1479+N1479</f>
        <v>5611</v>
      </c>
      <c r="P1479" s="200">
        <f>+L1479+O1479</f>
        <v>5611</v>
      </c>
      <c r="Q1479" s="200"/>
      <c r="R1479" s="309"/>
      <c r="S1479" s="309"/>
      <c r="T1479" s="200">
        <f>+T1480</f>
        <v>0</v>
      </c>
      <c r="U1479" s="200">
        <f>+U1480</f>
        <v>0</v>
      </c>
      <c r="V1479" s="200">
        <f>+V1480</f>
        <v>0</v>
      </c>
      <c r="W1479" s="200">
        <f>+W1480</f>
        <v>0</v>
      </c>
      <c r="X1479" s="202"/>
      <c r="Y1479" s="202"/>
      <c r="Z1479" s="200">
        <f>+Z1480</f>
        <v>0</v>
      </c>
      <c r="AA1479" s="200">
        <f>+AA1480</f>
        <v>0</v>
      </c>
      <c r="AB1479" s="200">
        <f>+AB1480</f>
        <v>0</v>
      </c>
      <c r="AC1479" s="200">
        <f>+AC1480</f>
        <v>0</v>
      </c>
      <c r="AD1479" s="202"/>
      <c r="AE1479" s="202"/>
      <c r="AF1479" s="200">
        <f>+AF1480</f>
        <v>0</v>
      </c>
      <c r="AG1479" s="200">
        <f>+AG1480</f>
        <v>0</v>
      </c>
      <c r="AH1479" s="200">
        <f>+AF1479+AG1479</f>
        <v>0</v>
      </c>
      <c r="AI1479" s="200">
        <f>+AI1480</f>
        <v>5611</v>
      </c>
      <c r="AJ1479" s="200">
        <f>+AJ1480</f>
        <v>0</v>
      </c>
      <c r="AK1479" s="200">
        <f>+AI1479+AJ1479</f>
        <v>5611</v>
      </c>
      <c r="AL1479" s="200">
        <f>+AH1479+AK1479</f>
        <v>5611</v>
      </c>
      <c r="AM1479" s="200">
        <f>+AM1480</f>
        <v>0</v>
      </c>
      <c r="AN1479" s="200">
        <f>+AN1480</f>
        <v>0</v>
      </c>
      <c r="AO1479" s="200">
        <f>+AM1479+AN1479</f>
        <v>0</v>
      </c>
      <c r="AP1479" s="200">
        <f>+AP1480</f>
        <v>0</v>
      </c>
      <c r="AQ1479" s="200">
        <f>+AQ1480</f>
        <v>0</v>
      </c>
      <c r="AR1479" s="200">
        <f>+AP1479+AQ1479</f>
        <v>0</v>
      </c>
      <c r="AS1479" s="200">
        <f>+AO1479+AR1479</f>
        <v>0</v>
      </c>
      <c r="AT1479" s="200">
        <f>+AT1480</f>
        <v>0</v>
      </c>
      <c r="AU1479" s="200">
        <f>+AU1480</f>
        <v>0</v>
      </c>
      <c r="AV1479" s="200">
        <f>+AT1479+AU1479</f>
        <v>0</v>
      </c>
      <c r="AW1479" s="200">
        <f>+AW1480</f>
        <v>0</v>
      </c>
      <c r="AX1479" s="200">
        <f>+AX1480</f>
        <v>0</v>
      </c>
      <c r="AY1479" s="200">
        <f>+AW1479+AX1479</f>
        <v>0</v>
      </c>
      <c r="AZ1479" s="200">
        <f>+AV1479+AY1479</f>
        <v>0</v>
      </c>
      <c r="BA1479" s="200">
        <f>+BA1480</f>
        <v>0</v>
      </c>
      <c r="BB1479" s="200">
        <f>+BB1480</f>
        <v>0</v>
      </c>
      <c r="BC1479" s="200">
        <f>+BA1479+BB1479</f>
        <v>0</v>
      </c>
      <c r="BD1479" s="200">
        <f>+BD1480</f>
        <v>0</v>
      </c>
      <c r="BE1479" s="200">
        <f>+BE1480</f>
        <v>0</v>
      </c>
      <c r="BF1479" s="200">
        <f>+BD1479+BE1479</f>
        <v>0</v>
      </c>
      <c r="BG1479" s="200">
        <f>+BC1479+BF1479</f>
        <v>0</v>
      </c>
      <c r="BH1479" s="200">
        <f>+BH1480</f>
        <v>0</v>
      </c>
      <c r="BI1479" s="200">
        <f>+BI1480</f>
        <v>0</v>
      </c>
      <c r="BJ1479" s="200">
        <f>+BH1479+BI1479</f>
        <v>0</v>
      </c>
      <c r="BK1479" s="200">
        <f>+BK1480</f>
        <v>5574.38</v>
      </c>
      <c r="BL1479" s="200">
        <f>+BL1480</f>
        <v>0</v>
      </c>
      <c r="BM1479" s="200">
        <f>+BK1479+BL1479</f>
        <v>5574.38</v>
      </c>
      <c r="BN1479" s="200">
        <f>+BJ1479+BM1479</f>
        <v>5574.38</v>
      </c>
      <c r="BO1479" s="200">
        <f>+BO1480</f>
        <v>0</v>
      </c>
      <c r="BP1479" s="200">
        <f>+BP1480</f>
        <v>0</v>
      </c>
      <c r="BQ1479" s="200">
        <f>+BO1479+BP1479</f>
        <v>0</v>
      </c>
      <c r="BR1479" s="200">
        <f>+BR1480</f>
        <v>36.619999999999891</v>
      </c>
      <c r="BS1479" s="200">
        <f>+BS1480</f>
        <v>0</v>
      </c>
      <c r="BT1479" s="200">
        <f>+BR1479+BS1479</f>
        <v>36.619999999999891</v>
      </c>
      <c r="BU1479" s="200">
        <f>+BQ1479+BT1479</f>
        <v>36.619999999999891</v>
      </c>
      <c r="BV1479" s="203"/>
      <c r="BW1479" s="203"/>
      <c r="BX1479" s="204"/>
      <c r="BY1479" s="204"/>
      <c r="BZ1479" s="203"/>
      <c r="CA1479" s="205"/>
    </row>
    <row r="1480" spans="2:79">
      <c r="B1480" s="218">
        <v>2015</v>
      </c>
      <c r="C1480" s="219">
        <v>8320</v>
      </c>
      <c r="D1480" s="218">
        <v>7</v>
      </c>
      <c r="E1480" s="218">
        <v>2000</v>
      </c>
      <c r="F1480" s="218">
        <v>2100</v>
      </c>
      <c r="G1480" s="218">
        <v>211</v>
      </c>
      <c r="H1480" s="218">
        <v>1</v>
      </c>
      <c r="I1480" s="303" t="s">
        <v>1517</v>
      </c>
      <c r="J1480" s="209">
        <v>0</v>
      </c>
      <c r="K1480" s="209">
        <v>0</v>
      </c>
      <c r="L1480" s="210">
        <f>+J1480+K1480</f>
        <v>0</v>
      </c>
      <c r="M1480" s="209">
        <v>5611</v>
      </c>
      <c r="N1480" s="209">
        <v>0</v>
      </c>
      <c r="O1480" s="210">
        <f>+M1480+N1480</f>
        <v>5611</v>
      </c>
      <c r="P1480" s="210">
        <f>+L1480+O1480</f>
        <v>5611</v>
      </c>
      <c r="Q1480" s="221" t="s">
        <v>19</v>
      </c>
      <c r="R1480" s="307">
        <v>64</v>
      </c>
      <c r="S1480" s="307"/>
      <c r="T1480" s="213">
        <v>0</v>
      </c>
      <c r="U1480" s="213">
        <v>0</v>
      </c>
      <c r="V1480" s="213">
        <v>0</v>
      </c>
      <c r="W1480" s="213">
        <v>0</v>
      </c>
      <c r="X1480" s="213"/>
      <c r="Y1480" s="213"/>
      <c r="Z1480" s="213">
        <v>0</v>
      </c>
      <c r="AA1480" s="213">
        <v>0</v>
      </c>
      <c r="AB1480" s="213">
        <v>0</v>
      </c>
      <c r="AC1480" s="213">
        <v>0</v>
      </c>
      <c r="AD1480" s="214"/>
      <c r="AE1480" s="214"/>
      <c r="AF1480" s="209">
        <f>J1480+T1480-Z1480</f>
        <v>0</v>
      </c>
      <c r="AG1480" s="209">
        <f>K1480+U1480-AA1480</f>
        <v>0</v>
      </c>
      <c r="AH1480" s="210">
        <f>+AF1480+AG1480</f>
        <v>0</v>
      </c>
      <c r="AI1480" s="209">
        <f>M1480+V1480-AB1480</f>
        <v>5611</v>
      </c>
      <c r="AJ1480" s="209">
        <f>N1480+W1480-AC1480</f>
        <v>0</v>
      </c>
      <c r="AK1480" s="210">
        <f>+AI1480+AJ1480</f>
        <v>5611</v>
      </c>
      <c r="AL1480" s="210">
        <f>+AH1480+AK1480</f>
        <v>5611</v>
      </c>
      <c r="AM1480" s="213">
        <v>0</v>
      </c>
      <c r="AN1480" s="213">
        <v>0</v>
      </c>
      <c r="AO1480" s="210">
        <f>+AM1480+AN1480</f>
        <v>0</v>
      </c>
      <c r="AP1480" s="213">
        <f>'[1]ACCESO A JUS. MUJERES'!L6</f>
        <v>0</v>
      </c>
      <c r="AQ1480" s="213">
        <v>0</v>
      </c>
      <c r="AR1480" s="210">
        <f>+AP1480+AQ1480</f>
        <v>0</v>
      </c>
      <c r="AS1480" s="210">
        <f>+AO1480+AR1480</f>
        <v>0</v>
      </c>
      <c r="AT1480" s="213">
        <v>0</v>
      </c>
      <c r="AU1480" s="213">
        <v>0</v>
      </c>
      <c r="AV1480" s="210">
        <f>+AT1480+AU1480</f>
        <v>0</v>
      </c>
      <c r="AW1480" s="213">
        <f>'[1]ACCESO A JUS. MUJERES'!L7</f>
        <v>0</v>
      </c>
      <c r="AX1480" s="213">
        <v>0</v>
      </c>
      <c r="AY1480" s="210">
        <f>+AW1480+AX1480</f>
        <v>0</v>
      </c>
      <c r="AZ1480" s="210">
        <f>+AV1480+AY1480</f>
        <v>0</v>
      </c>
      <c r="BA1480" s="213">
        <v>0</v>
      </c>
      <c r="BB1480" s="213">
        <v>0</v>
      </c>
      <c r="BC1480" s="210">
        <f>+BA1480+BB1480</f>
        <v>0</v>
      </c>
      <c r="BD1480" s="213">
        <f>'[1]ACCESO A JUS. MUJERES'!L8</f>
        <v>0</v>
      </c>
      <c r="BE1480" s="213">
        <v>0</v>
      </c>
      <c r="BF1480" s="210">
        <f>+BD1480+BE1480</f>
        <v>0</v>
      </c>
      <c r="BG1480" s="210">
        <f>+BC1480+BF1480</f>
        <v>0</v>
      </c>
      <c r="BH1480" s="213">
        <v>0</v>
      </c>
      <c r="BI1480" s="213">
        <v>0</v>
      </c>
      <c r="BJ1480" s="210">
        <f>+BH1480+BI1480</f>
        <v>0</v>
      </c>
      <c r="BK1480" s="213">
        <f>'[1]ACCESO A JUS. MUJERES'!L9</f>
        <v>5574.38</v>
      </c>
      <c r="BL1480" s="213">
        <v>0</v>
      </c>
      <c r="BM1480" s="210">
        <f>+BK1480+BL1480</f>
        <v>5574.38</v>
      </c>
      <c r="BN1480" s="210">
        <f>+BJ1480+BM1480</f>
        <v>5574.38</v>
      </c>
      <c r="BO1480" s="209">
        <f>AF1480-AM1480-AT1480-BA1480-BH1480</f>
        <v>0</v>
      </c>
      <c r="BP1480" s="209">
        <f>AG1480-AN1480-AU1480-BB1480-BI1480</f>
        <v>0</v>
      </c>
      <c r="BQ1480" s="210">
        <f>+BO1480+BP1480</f>
        <v>0</v>
      </c>
      <c r="BR1480" s="209">
        <f>AI1480-AP1480-AW1480-BD1480-BK1480</f>
        <v>36.619999999999891</v>
      </c>
      <c r="BS1480" s="209">
        <f>AJ1480-AQ1480-AX1480-BE1480-BL1480</f>
        <v>0</v>
      </c>
      <c r="BT1480" s="210">
        <f>+BR1480+BS1480</f>
        <v>36.619999999999891</v>
      </c>
      <c r="BU1480" s="210">
        <f>+BQ1480+BT1480</f>
        <v>36.619999999999891</v>
      </c>
      <c r="BV1480" s="215">
        <f>R1480+X1480-AD1480</f>
        <v>64</v>
      </c>
      <c r="BW1480" s="215">
        <f>S1480+Y1480-AE1480</f>
        <v>0</v>
      </c>
      <c r="BX1480" s="216">
        <f>'[1]ACCESO A JUS. MUJERES'!M6</f>
        <v>36</v>
      </c>
      <c r="BY1480" s="216">
        <v>0</v>
      </c>
      <c r="BZ1480" s="215">
        <f>BV1480-BX1480</f>
        <v>28</v>
      </c>
      <c r="CA1480" s="217">
        <f>BW1480-BY1480</f>
        <v>0</v>
      </c>
    </row>
    <row r="1481" spans="2:79" hidden="1">
      <c r="B1481" s="197">
        <v>2015</v>
      </c>
      <c r="C1481" s="198">
        <v>8320</v>
      </c>
      <c r="D1481" s="197">
        <v>7</v>
      </c>
      <c r="E1481" s="197">
        <v>2000</v>
      </c>
      <c r="F1481" s="197">
        <v>2100</v>
      </c>
      <c r="G1481" s="197">
        <v>215</v>
      </c>
      <c r="H1481" s="197"/>
      <c r="I1481" s="199" t="s">
        <v>549</v>
      </c>
      <c r="J1481" s="200">
        <f>J1482</f>
        <v>0</v>
      </c>
      <c r="K1481" s="200">
        <f>K1482</f>
        <v>0</v>
      </c>
      <c r="L1481" s="200">
        <f>+J1481+K1481</f>
        <v>0</v>
      </c>
      <c r="M1481" s="200">
        <f>M1482</f>
        <v>0</v>
      </c>
      <c r="N1481" s="200">
        <f>N1482</f>
        <v>0</v>
      </c>
      <c r="O1481" s="200">
        <f>+M1481+N1481</f>
        <v>0</v>
      </c>
      <c r="P1481" s="200">
        <f>+L1481+O1481</f>
        <v>0</v>
      </c>
      <c r="Q1481" s="200"/>
      <c r="R1481" s="309"/>
      <c r="S1481" s="309"/>
      <c r="T1481" s="200">
        <f>T1482</f>
        <v>0</v>
      </c>
      <c r="U1481" s="200">
        <f>U1482</f>
        <v>0</v>
      </c>
      <c r="V1481" s="200">
        <f>V1482</f>
        <v>0</v>
      </c>
      <c r="W1481" s="200">
        <f>W1482</f>
        <v>0</v>
      </c>
      <c r="X1481" s="202"/>
      <c r="Y1481" s="202"/>
      <c r="Z1481" s="200">
        <f>Z1482</f>
        <v>0</v>
      </c>
      <c r="AA1481" s="200">
        <f>AA1482</f>
        <v>0</v>
      </c>
      <c r="AB1481" s="200">
        <f>AB1482</f>
        <v>0</v>
      </c>
      <c r="AC1481" s="200">
        <f>AC1482</f>
        <v>0</v>
      </c>
      <c r="AD1481" s="202"/>
      <c r="AE1481" s="202"/>
      <c r="AF1481" s="200">
        <f>AF1482</f>
        <v>0</v>
      </c>
      <c r="AG1481" s="200">
        <f>AG1482</f>
        <v>0</v>
      </c>
      <c r="AH1481" s="200">
        <f>+AF1481+AG1481</f>
        <v>0</v>
      </c>
      <c r="AI1481" s="200">
        <f>AI1482</f>
        <v>0</v>
      </c>
      <c r="AJ1481" s="200">
        <f>AJ1482</f>
        <v>0</v>
      </c>
      <c r="AK1481" s="200">
        <f>+AI1481+AJ1481</f>
        <v>0</v>
      </c>
      <c r="AL1481" s="200">
        <f>+AH1481+AK1481</f>
        <v>0</v>
      </c>
      <c r="AM1481" s="200">
        <f>AM1482</f>
        <v>0</v>
      </c>
      <c r="AN1481" s="200">
        <f>AN1482</f>
        <v>0</v>
      </c>
      <c r="AO1481" s="200">
        <f>+AM1481+AN1481</f>
        <v>0</v>
      </c>
      <c r="AP1481" s="200">
        <f>AP1482</f>
        <v>0</v>
      </c>
      <c r="AQ1481" s="200">
        <f>AQ1482</f>
        <v>0</v>
      </c>
      <c r="AR1481" s="200">
        <f>+AP1481+AQ1481</f>
        <v>0</v>
      </c>
      <c r="AS1481" s="200">
        <f>+AO1481+AR1481</f>
        <v>0</v>
      </c>
      <c r="AT1481" s="200">
        <f>AT1482</f>
        <v>0</v>
      </c>
      <c r="AU1481" s="200">
        <f>AU1482</f>
        <v>0</v>
      </c>
      <c r="AV1481" s="200">
        <f>+AT1481+AU1481</f>
        <v>0</v>
      </c>
      <c r="AW1481" s="200">
        <f>AW1482</f>
        <v>0</v>
      </c>
      <c r="AX1481" s="200">
        <f>AX1482</f>
        <v>0</v>
      </c>
      <c r="AY1481" s="200">
        <f>+AW1481+AX1481</f>
        <v>0</v>
      </c>
      <c r="AZ1481" s="200">
        <f>+AV1481+AY1481</f>
        <v>0</v>
      </c>
      <c r="BA1481" s="200">
        <f>BA1482</f>
        <v>0</v>
      </c>
      <c r="BB1481" s="200">
        <f>BB1482</f>
        <v>0</v>
      </c>
      <c r="BC1481" s="200">
        <f>+BA1481+BB1481</f>
        <v>0</v>
      </c>
      <c r="BD1481" s="200">
        <f>BD1482</f>
        <v>0</v>
      </c>
      <c r="BE1481" s="200">
        <f>BE1482</f>
        <v>0</v>
      </c>
      <c r="BF1481" s="200">
        <f>+BD1481+BE1481</f>
        <v>0</v>
      </c>
      <c r="BG1481" s="200">
        <f>+BC1481+BF1481</f>
        <v>0</v>
      </c>
      <c r="BH1481" s="200">
        <f>BH1482</f>
        <v>0</v>
      </c>
      <c r="BI1481" s="200">
        <f>BI1482</f>
        <v>0</v>
      </c>
      <c r="BJ1481" s="200">
        <f>+BH1481+BI1481</f>
        <v>0</v>
      </c>
      <c r="BK1481" s="200">
        <f>BK1482</f>
        <v>0</v>
      </c>
      <c r="BL1481" s="200">
        <f>BL1482</f>
        <v>0</v>
      </c>
      <c r="BM1481" s="200">
        <f>+BK1481+BL1481</f>
        <v>0</v>
      </c>
      <c r="BN1481" s="200">
        <f>+BJ1481+BM1481</f>
        <v>0</v>
      </c>
      <c r="BO1481" s="200">
        <f>BO1482</f>
        <v>0</v>
      </c>
      <c r="BP1481" s="200">
        <f>BP1482</f>
        <v>0</v>
      </c>
      <c r="BQ1481" s="200">
        <f>+BO1481+BP1481</f>
        <v>0</v>
      </c>
      <c r="BR1481" s="200">
        <f>BR1482</f>
        <v>0</v>
      </c>
      <c r="BS1481" s="200">
        <f>BS1482</f>
        <v>0</v>
      </c>
      <c r="BT1481" s="200">
        <f>+BR1481+BS1481</f>
        <v>0</v>
      </c>
      <c r="BU1481" s="200">
        <f>+BQ1481+BT1481</f>
        <v>0</v>
      </c>
      <c r="BV1481" s="203"/>
      <c r="BW1481" s="203"/>
      <c r="BX1481" s="204"/>
      <c r="BY1481" s="204"/>
      <c r="BZ1481" s="203"/>
      <c r="CA1481" s="205"/>
    </row>
    <row r="1482" spans="2:79" hidden="1">
      <c r="B1482" s="218">
        <v>2015</v>
      </c>
      <c r="C1482" s="219">
        <v>8320</v>
      </c>
      <c r="D1482" s="218">
        <v>7</v>
      </c>
      <c r="E1482" s="218">
        <v>2000</v>
      </c>
      <c r="F1482" s="218">
        <v>2100</v>
      </c>
      <c r="G1482" s="218">
        <v>215</v>
      </c>
      <c r="H1482" s="218">
        <v>1</v>
      </c>
      <c r="I1482" s="220" t="s">
        <v>1516</v>
      </c>
      <c r="J1482" s="209">
        <v>0</v>
      </c>
      <c r="K1482" s="209">
        <v>0</v>
      </c>
      <c r="L1482" s="210">
        <f>+J1482+K1482</f>
        <v>0</v>
      </c>
      <c r="M1482" s="209">
        <v>0</v>
      </c>
      <c r="N1482" s="209">
        <v>0</v>
      </c>
      <c r="O1482" s="210">
        <f>+M1482+N1482</f>
        <v>0</v>
      </c>
      <c r="P1482" s="210">
        <f>+L1482+O1482</f>
        <v>0</v>
      </c>
      <c r="Q1482" s="221" t="s">
        <v>19</v>
      </c>
      <c r="R1482" s="307"/>
      <c r="S1482" s="307"/>
      <c r="T1482" s="213">
        <v>0</v>
      </c>
      <c r="U1482" s="213">
        <v>0</v>
      </c>
      <c r="V1482" s="213">
        <v>0</v>
      </c>
      <c r="W1482" s="213">
        <v>0</v>
      </c>
      <c r="X1482" s="213"/>
      <c r="Y1482" s="213"/>
      <c r="Z1482" s="213">
        <v>0</v>
      </c>
      <c r="AA1482" s="213">
        <v>0</v>
      </c>
      <c r="AB1482" s="213">
        <v>0</v>
      </c>
      <c r="AC1482" s="213">
        <v>0</v>
      </c>
      <c r="AD1482" s="214"/>
      <c r="AE1482" s="214"/>
      <c r="AF1482" s="209">
        <f>J1482+T1482-Z1482</f>
        <v>0</v>
      </c>
      <c r="AG1482" s="209">
        <f>K1482+U1482-AA1482</f>
        <v>0</v>
      </c>
      <c r="AH1482" s="210">
        <f>+AF1482+AG1482</f>
        <v>0</v>
      </c>
      <c r="AI1482" s="209">
        <f>M1482+V1482-AB1482</f>
        <v>0</v>
      </c>
      <c r="AJ1482" s="209">
        <f>N1482+W1482-AC1482</f>
        <v>0</v>
      </c>
      <c r="AK1482" s="210">
        <f>+AI1482+AJ1482</f>
        <v>0</v>
      </c>
      <c r="AL1482" s="210">
        <f>+AH1482+AK1482</f>
        <v>0</v>
      </c>
      <c r="AM1482" s="213">
        <v>0</v>
      </c>
      <c r="AN1482" s="213">
        <v>0</v>
      </c>
      <c r="AO1482" s="210">
        <f>+AM1482+AN1482</f>
        <v>0</v>
      </c>
      <c r="AP1482" s="213">
        <v>0</v>
      </c>
      <c r="AQ1482" s="213">
        <v>0</v>
      </c>
      <c r="AR1482" s="210">
        <f>+AP1482+AQ1482</f>
        <v>0</v>
      </c>
      <c r="AS1482" s="210">
        <f>+AO1482+AR1482</f>
        <v>0</v>
      </c>
      <c r="AT1482" s="213">
        <v>0</v>
      </c>
      <c r="AU1482" s="213">
        <v>0</v>
      </c>
      <c r="AV1482" s="210">
        <f>+AT1482+AU1482</f>
        <v>0</v>
      </c>
      <c r="AW1482" s="213">
        <v>0</v>
      </c>
      <c r="AX1482" s="213">
        <v>0</v>
      </c>
      <c r="AY1482" s="210">
        <f>+AW1482+AX1482</f>
        <v>0</v>
      </c>
      <c r="AZ1482" s="210">
        <f>+AV1482+AY1482</f>
        <v>0</v>
      </c>
      <c r="BA1482" s="213">
        <v>0</v>
      </c>
      <c r="BB1482" s="213">
        <v>0</v>
      </c>
      <c r="BC1482" s="210">
        <f>+BA1482+BB1482</f>
        <v>0</v>
      </c>
      <c r="BD1482" s="213">
        <v>0</v>
      </c>
      <c r="BE1482" s="213">
        <v>0</v>
      </c>
      <c r="BF1482" s="210">
        <f>+BD1482+BE1482</f>
        <v>0</v>
      </c>
      <c r="BG1482" s="210">
        <f>+BC1482+BF1482</f>
        <v>0</v>
      </c>
      <c r="BH1482" s="213">
        <v>0</v>
      </c>
      <c r="BI1482" s="213">
        <v>0</v>
      </c>
      <c r="BJ1482" s="210">
        <f>+BH1482+BI1482</f>
        <v>0</v>
      </c>
      <c r="BK1482" s="213">
        <v>0</v>
      </c>
      <c r="BL1482" s="213">
        <v>0</v>
      </c>
      <c r="BM1482" s="210">
        <f>+BK1482+BL1482</f>
        <v>0</v>
      </c>
      <c r="BN1482" s="210">
        <f>+BJ1482+BM1482</f>
        <v>0</v>
      </c>
      <c r="BO1482" s="209">
        <f>AF1482-AM1482-AT1482-BA1482-BH1482</f>
        <v>0</v>
      </c>
      <c r="BP1482" s="209">
        <f>AG1482-AN1482-AU1482-BB1482-BI1482</f>
        <v>0</v>
      </c>
      <c r="BQ1482" s="210">
        <f>+BO1482+BP1482</f>
        <v>0</v>
      </c>
      <c r="BR1482" s="209">
        <f>AI1482-AP1482-AW1482-BD1482-BK1482</f>
        <v>0</v>
      </c>
      <c r="BS1482" s="209">
        <f>AJ1482-AQ1482-AX1482-BE1482-BL1482</f>
        <v>0</v>
      </c>
      <c r="BT1482" s="210">
        <f>+BR1482+BS1482</f>
        <v>0</v>
      </c>
      <c r="BU1482" s="210">
        <f>+BQ1482+BT1482</f>
        <v>0</v>
      </c>
      <c r="BV1482" s="215">
        <f>R1482+X1482-AD1482</f>
        <v>0</v>
      </c>
      <c r="BW1482" s="215">
        <f>S1482+Y1482-AE1482</f>
        <v>0</v>
      </c>
      <c r="BX1482" s="216">
        <v>0</v>
      </c>
      <c r="BY1482" s="216">
        <v>0</v>
      </c>
      <c r="BZ1482" s="215">
        <f>BV1482-BX1482</f>
        <v>0</v>
      </c>
      <c r="CA1482" s="217">
        <f>BW1482-BY1482</f>
        <v>0</v>
      </c>
    </row>
    <row r="1483" spans="2:79" ht="36.75" hidden="1" customHeight="1">
      <c r="B1483" s="197">
        <v>2015</v>
      </c>
      <c r="C1483" s="198">
        <v>8320</v>
      </c>
      <c r="D1483" s="197">
        <v>7</v>
      </c>
      <c r="E1483" s="197">
        <v>2000</v>
      </c>
      <c r="F1483" s="197">
        <v>2100</v>
      </c>
      <c r="G1483" s="197">
        <v>216</v>
      </c>
      <c r="H1483" s="197"/>
      <c r="I1483" s="199" t="s">
        <v>546</v>
      </c>
      <c r="J1483" s="200">
        <f>+J1484</f>
        <v>0</v>
      </c>
      <c r="K1483" s="200">
        <f>+K1484</f>
        <v>0</v>
      </c>
      <c r="L1483" s="200">
        <f>+J1483+K1483</f>
        <v>0</v>
      </c>
      <c r="M1483" s="200">
        <f>+M1484</f>
        <v>0</v>
      </c>
      <c r="N1483" s="200">
        <f>+N1484</f>
        <v>0</v>
      </c>
      <c r="O1483" s="200">
        <f>+M1483+N1483</f>
        <v>0</v>
      </c>
      <c r="P1483" s="200">
        <f>+L1483+O1483</f>
        <v>0</v>
      </c>
      <c r="Q1483" s="200"/>
      <c r="R1483" s="309"/>
      <c r="S1483" s="309"/>
      <c r="T1483" s="200">
        <f>+T1484</f>
        <v>0</v>
      </c>
      <c r="U1483" s="200">
        <f>+U1484</f>
        <v>0</v>
      </c>
      <c r="V1483" s="200">
        <f>+V1484</f>
        <v>0</v>
      </c>
      <c r="W1483" s="200">
        <f>+W1484</f>
        <v>0</v>
      </c>
      <c r="X1483" s="202"/>
      <c r="Y1483" s="202"/>
      <c r="Z1483" s="200">
        <f>+Z1484</f>
        <v>0</v>
      </c>
      <c r="AA1483" s="200">
        <f>+AA1484</f>
        <v>0</v>
      </c>
      <c r="AB1483" s="200">
        <f>+AB1484</f>
        <v>0</v>
      </c>
      <c r="AC1483" s="200">
        <f>+AC1484</f>
        <v>0</v>
      </c>
      <c r="AD1483" s="202"/>
      <c r="AE1483" s="202"/>
      <c r="AF1483" s="200">
        <f>+AF1484</f>
        <v>0</v>
      </c>
      <c r="AG1483" s="200">
        <f>+AG1484</f>
        <v>0</v>
      </c>
      <c r="AH1483" s="200">
        <f>+AF1483+AG1483</f>
        <v>0</v>
      </c>
      <c r="AI1483" s="200">
        <f>+AI1484</f>
        <v>0</v>
      </c>
      <c r="AJ1483" s="200">
        <f>+AJ1484</f>
        <v>0</v>
      </c>
      <c r="AK1483" s="200">
        <f>+AI1483+AJ1483</f>
        <v>0</v>
      </c>
      <c r="AL1483" s="200">
        <f>+AH1483+AK1483</f>
        <v>0</v>
      </c>
      <c r="AM1483" s="200">
        <f>+AM1484</f>
        <v>0</v>
      </c>
      <c r="AN1483" s="200">
        <f>+AN1484</f>
        <v>0</v>
      </c>
      <c r="AO1483" s="200">
        <f>+AM1483+AN1483</f>
        <v>0</v>
      </c>
      <c r="AP1483" s="200">
        <f>+AP1484</f>
        <v>0</v>
      </c>
      <c r="AQ1483" s="200">
        <f>+AQ1484</f>
        <v>0</v>
      </c>
      <c r="AR1483" s="200">
        <f>+AP1483+AQ1483</f>
        <v>0</v>
      </c>
      <c r="AS1483" s="200">
        <f>+AO1483+AR1483</f>
        <v>0</v>
      </c>
      <c r="AT1483" s="200">
        <f>+AT1484</f>
        <v>0</v>
      </c>
      <c r="AU1483" s="200">
        <f>+AU1484</f>
        <v>0</v>
      </c>
      <c r="AV1483" s="200">
        <f>+AT1483+AU1483</f>
        <v>0</v>
      </c>
      <c r="AW1483" s="200">
        <f>+AW1484</f>
        <v>0</v>
      </c>
      <c r="AX1483" s="200">
        <f>+AX1484</f>
        <v>0</v>
      </c>
      <c r="AY1483" s="200">
        <f>+AW1483+AX1483</f>
        <v>0</v>
      </c>
      <c r="AZ1483" s="200">
        <f>+AV1483+AY1483</f>
        <v>0</v>
      </c>
      <c r="BA1483" s="200">
        <f>+BA1484</f>
        <v>0</v>
      </c>
      <c r="BB1483" s="200">
        <f>+BB1484</f>
        <v>0</v>
      </c>
      <c r="BC1483" s="200">
        <f>+BA1483+BB1483</f>
        <v>0</v>
      </c>
      <c r="BD1483" s="200">
        <f>+BD1484</f>
        <v>0</v>
      </c>
      <c r="BE1483" s="200">
        <f>+BE1484</f>
        <v>0</v>
      </c>
      <c r="BF1483" s="200">
        <f>+BD1483+BE1483</f>
        <v>0</v>
      </c>
      <c r="BG1483" s="200">
        <f>+BC1483+BF1483</f>
        <v>0</v>
      </c>
      <c r="BH1483" s="200">
        <f>+BH1484</f>
        <v>0</v>
      </c>
      <c r="BI1483" s="200">
        <f>+BI1484</f>
        <v>0</v>
      </c>
      <c r="BJ1483" s="200">
        <f>+BH1483+BI1483</f>
        <v>0</v>
      </c>
      <c r="BK1483" s="200">
        <f>+BK1484</f>
        <v>0</v>
      </c>
      <c r="BL1483" s="200">
        <f>+BL1484</f>
        <v>0</v>
      </c>
      <c r="BM1483" s="200">
        <f>+BK1483+BL1483</f>
        <v>0</v>
      </c>
      <c r="BN1483" s="200">
        <f>+BJ1483+BM1483</f>
        <v>0</v>
      </c>
      <c r="BO1483" s="200">
        <f>+BO1484</f>
        <v>0</v>
      </c>
      <c r="BP1483" s="200">
        <f>+BP1484</f>
        <v>0</v>
      </c>
      <c r="BQ1483" s="200">
        <f>+BO1483+BP1483</f>
        <v>0</v>
      </c>
      <c r="BR1483" s="200">
        <f>+BR1484</f>
        <v>0</v>
      </c>
      <c r="BS1483" s="200">
        <f>+BS1484</f>
        <v>0</v>
      </c>
      <c r="BT1483" s="200">
        <f>+BR1483+BS1483</f>
        <v>0</v>
      </c>
      <c r="BU1483" s="200">
        <f>+BQ1483+BT1483</f>
        <v>0</v>
      </c>
      <c r="BV1483" s="203"/>
      <c r="BW1483" s="203"/>
      <c r="BX1483" s="204"/>
      <c r="BY1483" s="204"/>
      <c r="BZ1483" s="203"/>
      <c r="CA1483" s="205"/>
    </row>
    <row r="1484" spans="2:79" hidden="1">
      <c r="B1484" s="218">
        <v>2015</v>
      </c>
      <c r="C1484" s="219">
        <v>8320</v>
      </c>
      <c r="D1484" s="218">
        <v>7</v>
      </c>
      <c r="E1484" s="218">
        <v>2000</v>
      </c>
      <c r="F1484" s="218">
        <v>2100</v>
      </c>
      <c r="G1484" s="218">
        <v>216</v>
      </c>
      <c r="H1484" s="218">
        <v>1</v>
      </c>
      <c r="I1484" s="220" t="s">
        <v>1515</v>
      </c>
      <c r="J1484" s="209">
        <v>0</v>
      </c>
      <c r="K1484" s="209">
        <v>0</v>
      </c>
      <c r="L1484" s="210">
        <f>+J1484+K1484</f>
        <v>0</v>
      </c>
      <c r="M1484" s="209">
        <v>0</v>
      </c>
      <c r="N1484" s="209">
        <v>0</v>
      </c>
      <c r="O1484" s="210">
        <f>+M1484+N1484</f>
        <v>0</v>
      </c>
      <c r="P1484" s="210">
        <f>+L1484+O1484</f>
        <v>0</v>
      </c>
      <c r="Q1484" s="221" t="s">
        <v>19</v>
      </c>
      <c r="R1484" s="307"/>
      <c r="S1484" s="307"/>
      <c r="T1484" s="213">
        <v>0</v>
      </c>
      <c r="U1484" s="213">
        <v>0</v>
      </c>
      <c r="V1484" s="213">
        <v>0</v>
      </c>
      <c r="W1484" s="213">
        <v>0</v>
      </c>
      <c r="X1484" s="213"/>
      <c r="Y1484" s="213"/>
      <c r="Z1484" s="213">
        <v>0</v>
      </c>
      <c r="AA1484" s="213">
        <v>0</v>
      </c>
      <c r="AB1484" s="213">
        <v>0</v>
      </c>
      <c r="AC1484" s="213">
        <v>0</v>
      </c>
      <c r="AD1484" s="214"/>
      <c r="AE1484" s="214"/>
      <c r="AF1484" s="209">
        <f>J1484+T1484-Z1484</f>
        <v>0</v>
      </c>
      <c r="AG1484" s="209">
        <f>K1484+U1484-AA1484</f>
        <v>0</v>
      </c>
      <c r="AH1484" s="210">
        <f>+AF1484+AG1484</f>
        <v>0</v>
      </c>
      <c r="AI1484" s="209">
        <f>M1484+V1484-AB1484</f>
        <v>0</v>
      </c>
      <c r="AJ1484" s="209">
        <f>N1484+W1484-AC1484</f>
        <v>0</v>
      </c>
      <c r="AK1484" s="210">
        <f>+AI1484+AJ1484</f>
        <v>0</v>
      </c>
      <c r="AL1484" s="210">
        <f>+AH1484+AK1484</f>
        <v>0</v>
      </c>
      <c r="AM1484" s="213">
        <v>0</v>
      </c>
      <c r="AN1484" s="213">
        <v>0</v>
      </c>
      <c r="AO1484" s="210">
        <f>+AM1484+AN1484</f>
        <v>0</v>
      </c>
      <c r="AP1484" s="213">
        <v>0</v>
      </c>
      <c r="AQ1484" s="213">
        <v>0</v>
      </c>
      <c r="AR1484" s="210">
        <f>+AP1484+AQ1484</f>
        <v>0</v>
      </c>
      <c r="AS1484" s="210">
        <f>+AO1484+AR1484</f>
        <v>0</v>
      </c>
      <c r="AT1484" s="213">
        <v>0</v>
      </c>
      <c r="AU1484" s="213">
        <v>0</v>
      </c>
      <c r="AV1484" s="210">
        <f>+AT1484+AU1484</f>
        <v>0</v>
      </c>
      <c r="AW1484" s="213">
        <v>0</v>
      </c>
      <c r="AX1484" s="213">
        <v>0</v>
      </c>
      <c r="AY1484" s="210">
        <f>+AW1484+AX1484</f>
        <v>0</v>
      </c>
      <c r="AZ1484" s="210">
        <f>+AV1484+AY1484</f>
        <v>0</v>
      </c>
      <c r="BA1484" s="213">
        <v>0</v>
      </c>
      <c r="BB1484" s="213">
        <v>0</v>
      </c>
      <c r="BC1484" s="210">
        <f>+BA1484+BB1484</f>
        <v>0</v>
      </c>
      <c r="BD1484" s="213">
        <v>0</v>
      </c>
      <c r="BE1484" s="213">
        <v>0</v>
      </c>
      <c r="BF1484" s="210">
        <f>+BD1484+BE1484</f>
        <v>0</v>
      </c>
      <c r="BG1484" s="210">
        <f>+BC1484+BF1484</f>
        <v>0</v>
      </c>
      <c r="BH1484" s="213">
        <v>0</v>
      </c>
      <c r="BI1484" s="213">
        <v>0</v>
      </c>
      <c r="BJ1484" s="210">
        <f>+BH1484+BI1484</f>
        <v>0</v>
      </c>
      <c r="BK1484" s="213">
        <v>0</v>
      </c>
      <c r="BL1484" s="213">
        <v>0</v>
      </c>
      <c r="BM1484" s="210">
        <f>+BK1484+BL1484</f>
        <v>0</v>
      </c>
      <c r="BN1484" s="210">
        <f>+BJ1484+BM1484</f>
        <v>0</v>
      </c>
      <c r="BO1484" s="209">
        <f>AF1484-AM1484-AT1484-BA1484-BH1484</f>
        <v>0</v>
      </c>
      <c r="BP1484" s="209">
        <f>AG1484-AN1484-AU1484-BB1484-BI1484</f>
        <v>0</v>
      </c>
      <c r="BQ1484" s="210">
        <f>+BO1484+BP1484</f>
        <v>0</v>
      </c>
      <c r="BR1484" s="209">
        <f>AI1484-AP1484-AW1484-BD1484-BK1484</f>
        <v>0</v>
      </c>
      <c r="BS1484" s="209">
        <f>AJ1484-AQ1484-AX1484-BE1484-BL1484</f>
        <v>0</v>
      </c>
      <c r="BT1484" s="210">
        <f>+BR1484+BS1484</f>
        <v>0</v>
      </c>
      <c r="BU1484" s="210">
        <f>+BQ1484+BT1484</f>
        <v>0</v>
      </c>
      <c r="BV1484" s="215">
        <f>R1484+X1484-AD1484</f>
        <v>0</v>
      </c>
      <c r="BW1484" s="215">
        <f>S1484+Y1484-AE1484</f>
        <v>0</v>
      </c>
      <c r="BX1484" s="216">
        <v>0</v>
      </c>
      <c r="BY1484" s="216">
        <v>0</v>
      </c>
      <c r="BZ1484" s="215">
        <f>BV1484-BX1484</f>
        <v>0</v>
      </c>
      <c r="CA1484" s="217">
        <f>BW1484-BY1484</f>
        <v>0</v>
      </c>
    </row>
    <row r="1485" spans="2:79" ht="36.75" customHeight="1">
      <c r="B1485" s="197">
        <v>2015</v>
      </c>
      <c r="C1485" s="198">
        <v>8320</v>
      </c>
      <c r="D1485" s="197">
        <v>7</v>
      </c>
      <c r="E1485" s="197">
        <v>2000</v>
      </c>
      <c r="F1485" s="197">
        <v>2100</v>
      </c>
      <c r="G1485" s="197">
        <v>217</v>
      </c>
      <c r="H1485" s="197"/>
      <c r="I1485" s="199" t="s">
        <v>425</v>
      </c>
      <c r="J1485" s="200">
        <f>+J1486</f>
        <v>0</v>
      </c>
      <c r="K1485" s="200">
        <f>+K1486</f>
        <v>0</v>
      </c>
      <c r="L1485" s="200">
        <f>+J1485+K1485</f>
        <v>0</v>
      </c>
      <c r="M1485" s="200">
        <f>+M1486</f>
        <v>76287</v>
      </c>
      <c r="N1485" s="200">
        <f>+N1486</f>
        <v>0</v>
      </c>
      <c r="O1485" s="200">
        <f>+M1485+N1485</f>
        <v>76287</v>
      </c>
      <c r="P1485" s="200">
        <f>+L1485+O1485</f>
        <v>76287</v>
      </c>
      <c r="Q1485" s="200"/>
      <c r="R1485" s="309"/>
      <c r="S1485" s="309"/>
      <c r="T1485" s="200">
        <f>+T1486</f>
        <v>0</v>
      </c>
      <c r="U1485" s="200">
        <f>+U1486</f>
        <v>0</v>
      </c>
      <c r="V1485" s="200">
        <f>+V1486</f>
        <v>0</v>
      </c>
      <c r="W1485" s="200">
        <f>+W1486</f>
        <v>0</v>
      </c>
      <c r="X1485" s="202"/>
      <c r="Y1485" s="202"/>
      <c r="Z1485" s="200">
        <f>+Z1486</f>
        <v>0</v>
      </c>
      <c r="AA1485" s="200">
        <f>+AA1486</f>
        <v>0</v>
      </c>
      <c r="AB1485" s="200">
        <f>+AB1486</f>
        <v>0</v>
      </c>
      <c r="AC1485" s="200">
        <f>+AC1486</f>
        <v>0</v>
      </c>
      <c r="AD1485" s="202"/>
      <c r="AE1485" s="202"/>
      <c r="AF1485" s="200">
        <f>+AF1486</f>
        <v>0</v>
      </c>
      <c r="AG1485" s="200">
        <f>+AG1486</f>
        <v>0</v>
      </c>
      <c r="AH1485" s="200">
        <f>+AF1485+AG1485</f>
        <v>0</v>
      </c>
      <c r="AI1485" s="200">
        <f>+AI1486</f>
        <v>76287</v>
      </c>
      <c r="AJ1485" s="200">
        <f>+AJ1486</f>
        <v>0</v>
      </c>
      <c r="AK1485" s="200">
        <f>+AI1485+AJ1485</f>
        <v>76287</v>
      </c>
      <c r="AL1485" s="200">
        <f>+AH1485+AK1485</f>
        <v>76287</v>
      </c>
      <c r="AM1485" s="200">
        <f>+AM1486</f>
        <v>0</v>
      </c>
      <c r="AN1485" s="200">
        <f>+AN1486</f>
        <v>0</v>
      </c>
      <c r="AO1485" s="200">
        <f>+AM1485+AN1485</f>
        <v>0</v>
      </c>
      <c r="AP1485" s="200">
        <f>+AP1486</f>
        <v>0</v>
      </c>
      <c r="AQ1485" s="200">
        <f>+AQ1486</f>
        <v>0</v>
      </c>
      <c r="AR1485" s="200">
        <f>+AP1485+AQ1485</f>
        <v>0</v>
      </c>
      <c r="AS1485" s="200">
        <f>+AO1485+AR1485</f>
        <v>0</v>
      </c>
      <c r="AT1485" s="200">
        <f>+AT1486</f>
        <v>0</v>
      </c>
      <c r="AU1485" s="200">
        <f>+AU1486</f>
        <v>0</v>
      </c>
      <c r="AV1485" s="200">
        <f>+AT1485+AU1485</f>
        <v>0</v>
      </c>
      <c r="AW1485" s="200">
        <f>+AW1486</f>
        <v>0</v>
      </c>
      <c r="AX1485" s="200">
        <f>+AX1486</f>
        <v>0</v>
      </c>
      <c r="AY1485" s="200">
        <f>+AW1485+AX1485</f>
        <v>0</v>
      </c>
      <c r="AZ1485" s="200">
        <f>+AV1485+AY1485</f>
        <v>0</v>
      </c>
      <c r="BA1485" s="200">
        <f>+BA1486</f>
        <v>0</v>
      </c>
      <c r="BB1485" s="200">
        <f>+BB1486</f>
        <v>0</v>
      </c>
      <c r="BC1485" s="200">
        <f>+BA1485+BB1485</f>
        <v>0</v>
      </c>
      <c r="BD1485" s="200">
        <f>+BD1486</f>
        <v>0</v>
      </c>
      <c r="BE1485" s="200">
        <f>+BE1486</f>
        <v>0</v>
      </c>
      <c r="BF1485" s="200">
        <f>+BD1485+BE1485</f>
        <v>0</v>
      </c>
      <c r="BG1485" s="200">
        <f>+BC1485+BF1485</f>
        <v>0</v>
      </c>
      <c r="BH1485" s="200">
        <f>+BH1486</f>
        <v>0</v>
      </c>
      <c r="BI1485" s="200">
        <f>+BI1486</f>
        <v>0</v>
      </c>
      <c r="BJ1485" s="200">
        <f>+BH1485+BI1485</f>
        <v>0</v>
      </c>
      <c r="BK1485" s="200">
        <f>+BK1486</f>
        <v>0</v>
      </c>
      <c r="BL1485" s="200">
        <f>+BL1486</f>
        <v>0</v>
      </c>
      <c r="BM1485" s="200">
        <f>+BK1485+BL1485</f>
        <v>0</v>
      </c>
      <c r="BN1485" s="200">
        <f>+BJ1485+BM1485</f>
        <v>0</v>
      </c>
      <c r="BO1485" s="200">
        <f>+BO1486</f>
        <v>0</v>
      </c>
      <c r="BP1485" s="200">
        <f>+BP1486</f>
        <v>0</v>
      </c>
      <c r="BQ1485" s="200">
        <f>+BO1485+BP1485</f>
        <v>0</v>
      </c>
      <c r="BR1485" s="200">
        <f>+BR1486</f>
        <v>76287</v>
      </c>
      <c r="BS1485" s="200">
        <f>+BS1486</f>
        <v>0</v>
      </c>
      <c r="BT1485" s="200">
        <f>+BR1485+BS1485</f>
        <v>76287</v>
      </c>
      <c r="BU1485" s="200">
        <f>+BQ1485+BT1485</f>
        <v>76287</v>
      </c>
      <c r="BV1485" s="203"/>
      <c r="BW1485" s="203"/>
      <c r="BX1485" s="204"/>
      <c r="BY1485" s="204"/>
      <c r="BZ1485" s="203"/>
      <c r="CA1485" s="205"/>
    </row>
    <row r="1486" spans="2:79" ht="36.75" customHeight="1">
      <c r="B1486" s="218">
        <v>2015</v>
      </c>
      <c r="C1486" s="219">
        <v>8320</v>
      </c>
      <c r="D1486" s="218">
        <v>7</v>
      </c>
      <c r="E1486" s="218">
        <v>2000</v>
      </c>
      <c r="F1486" s="218">
        <v>2100</v>
      </c>
      <c r="G1486" s="218">
        <v>217</v>
      </c>
      <c r="H1486" s="218">
        <v>1</v>
      </c>
      <c r="I1486" s="303" t="s">
        <v>425</v>
      </c>
      <c r="J1486" s="209">
        <v>0</v>
      </c>
      <c r="K1486" s="209">
        <v>0</v>
      </c>
      <c r="L1486" s="210">
        <f>+J1486+K1486</f>
        <v>0</v>
      </c>
      <c r="M1486" s="209">
        <v>76287</v>
      </c>
      <c r="N1486" s="209">
        <v>0</v>
      </c>
      <c r="O1486" s="210">
        <f>+M1486+N1486</f>
        <v>76287</v>
      </c>
      <c r="P1486" s="210">
        <f>+L1486+O1486</f>
        <v>76287</v>
      </c>
      <c r="Q1486" s="221" t="s">
        <v>19</v>
      </c>
      <c r="R1486" s="307">
        <v>305</v>
      </c>
      <c r="S1486" s="307"/>
      <c r="T1486" s="213">
        <v>0</v>
      </c>
      <c r="U1486" s="213">
        <v>0</v>
      </c>
      <c r="V1486" s="213">
        <v>0</v>
      </c>
      <c r="W1486" s="213">
        <v>0</v>
      </c>
      <c r="X1486" s="213"/>
      <c r="Y1486" s="213"/>
      <c r="Z1486" s="213">
        <v>0</v>
      </c>
      <c r="AA1486" s="213">
        <v>0</v>
      </c>
      <c r="AB1486" s="213">
        <v>0</v>
      </c>
      <c r="AC1486" s="213">
        <v>0</v>
      </c>
      <c r="AD1486" s="214"/>
      <c r="AE1486" s="214"/>
      <c r="AF1486" s="209">
        <f>J1486+T1486-Z1486</f>
        <v>0</v>
      </c>
      <c r="AG1486" s="209">
        <f>K1486+U1486-AA1486</f>
        <v>0</v>
      </c>
      <c r="AH1486" s="210">
        <f>+AF1486+AG1486</f>
        <v>0</v>
      </c>
      <c r="AI1486" s="209">
        <f>M1486+V1486-AB1486</f>
        <v>76287</v>
      </c>
      <c r="AJ1486" s="209">
        <f>N1486+W1486-AC1486</f>
        <v>0</v>
      </c>
      <c r="AK1486" s="210">
        <f>+AI1486+AJ1486</f>
        <v>76287</v>
      </c>
      <c r="AL1486" s="210">
        <f>+AH1486+AK1486</f>
        <v>76287</v>
      </c>
      <c r="AM1486" s="213">
        <v>0</v>
      </c>
      <c r="AN1486" s="213">
        <v>0</v>
      </c>
      <c r="AO1486" s="210">
        <f>+AM1486+AN1486</f>
        <v>0</v>
      </c>
      <c r="AP1486" s="213">
        <f>'[1]ACCESO A JUS. MUJERES'!L51</f>
        <v>0</v>
      </c>
      <c r="AQ1486" s="213">
        <v>0</v>
      </c>
      <c r="AR1486" s="210">
        <f>+AP1486+AQ1486</f>
        <v>0</v>
      </c>
      <c r="AS1486" s="210">
        <f>+AO1486+AR1486</f>
        <v>0</v>
      </c>
      <c r="AT1486" s="213">
        <v>0</v>
      </c>
      <c r="AU1486" s="213">
        <v>0</v>
      </c>
      <c r="AV1486" s="210">
        <f>+AT1486+AU1486</f>
        <v>0</v>
      </c>
      <c r="AW1486" s="213">
        <f>'[1]ACCESO A JUS. MUJERES'!L52</f>
        <v>0</v>
      </c>
      <c r="AX1486" s="213">
        <v>0</v>
      </c>
      <c r="AY1486" s="210">
        <f>+AW1486+AX1486</f>
        <v>0</v>
      </c>
      <c r="AZ1486" s="210">
        <f>+AV1486+AY1486</f>
        <v>0</v>
      </c>
      <c r="BA1486" s="213">
        <v>0</v>
      </c>
      <c r="BB1486" s="213">
        <v>0</v>
      </c>
      <c r="BC1486" s="210">
        <f>+BA1486+BB1486</f>
        <v>0</v>
      </c>
      <c r="BD1486" s="213">
        <f>'[1]ACCESO A JUS. MUJERES'!L53</f>
        <v>0</v>
      </c>
      <c r="BE1486" s="213">
        <v>0</v>
      </c>
      <c r="BF1486" s="210">
        <f>+BD1486+BE1486</f>
        <v>0</v>
      </c>
      <c r="BG1486" s="210">
        <f>+BC1486+BF1486</f>
        <v>0</v>
      </c>
      <c r="BH1486" s="213">
        <v>0</v>
      </c>
      <c r="BI1486" s="213">
        <v>0</v>
      </c>
      <c r="BJ1486" s="210">
        <f>+BH1486+BI1486</f>
        <v>0</v>
      </c>
      <c r="BK1486" s="213">
        <f>'[1]ACCESO A JUS. MUJERES'!L54</f>
        <v>0</v>
      </c>
      <c r="BL1486" s="213">
        <v>0</v>
      </c>
      <c r="BM1486" s="210">
        <f>+BK1486+BL1486</f>
        <v>0</v>
      </c>
      <c r="BN1486" s="210">
        <f>+BJ1486+BM1486</f>
        <v>0</v>
      </c>
      <c r="BO1486" s="209">
        <f>AF1486-AM1486-AT1486-BA1486-BH1486</f>
        <v>0</v>
      </c>
      <c r="BP1486" s="209">
        <f>AG1486-AN1486-AU1486-BB1486-BI1486</f>
        <v>0</v>
      </c>
      <c r="BQ1486" s="210">
        <f>+BO1486+BP1486</f>
        <v>0</v>
      </c>
      <c r="BR1486" s="209">
        <f>AI1486-AP1486-AW1486-BD1486-BK1486</f>
        <v>76287</v>
      </c>
      <c r="BS1486" s="209">
        <f>AJ1486-AQ1486-AX1486-BE1486-BL1486</f>
        <v>0</v>
      </c>
      <c r="BT1486" s="210">
        <f>+BR1486+BS1486</f>
        <v>76287</v>
      </c>
      <c r="BU1486" s="210">
        <f>+BQ1486+BT1486</f>
        <v>76287</v>
      </c>
      <c r="BV1486" s="215">
        <f>R1486+X1486-AD1486</f>
        <v>305</v>
      </c>
      <c r="BW1486" s="215">
        <f>S1486+Y1486-AE1486</f>
        <v>0</v>
      </c>
      <c r="BX1486" s="216">
        <f>'[1]ACCESO A JUS. MUJERES'!M51</f>
        <v>0</v>
      </c>
      <c r="BY1486" s="216">
        <v>0</v>
      </c>
      <c r="BZ1486" s="215">
        <f>BV1486-BX1486</f>
        <v>305</v>
      </c>
      <c r="CA1486" s="217">
        <f>BW1486-BY1486</f>
        <v>0</v>
      </c>
    </row>
    <row r="1487" spans="2:79" ht="36.75" customHeight="1">
      <c r="B1487" s="188">
        <v>2015</v>
      </c>
      <c r="C1487" s="189">
        <v>8320</v>
      </c>
      <c r="D1487" s="188">
        <v>7</v>
      </c>
      <c r="E1487" s="188">
        <v>2000</v>
      </c>
      <c r="F1487" s="188">
        <v>2200</v>
      </c>
      <c r="G1487" s="188"/>
      <c r="H1487" s="188"/>
      <c r="I1487" s="190" t="s">
        <v>1514</v>
      </c>
      <c r="J1487" s="191">
        <f>+J1488</f>
        <v>0</v>
      </c>
      <c r="K1487" s="191">
        <f>+K1488</f>
        <v>0</v>
      </c>
      <c r="L1487" s="191">
        <f>+J1487+K1487</f>
        <v>0</v>
      </c>
      <c r="M1487" s="191">
        <f>+M1488</f>
        <v>17835</v>
      </c>
      <c r="N1487" s="191">
        <f>+N1488</f>
        <v>0</v>
      </c>
      <c r="O1487" s="191">
        <f>+M1487+N1487</f>
        <v>17835</v>
      </c>
      <c r="P1487" s="191">
        <f>+L1487+O1487</f>
        <v>17835</v>
      </c>
      <c r="Q1487" s="191"/>
      <c r="R1487" s="308"/>
      <c r="S1487" s="308"/>
      <c r="T1487" s="191">
        <f>+T1488</f>
        <v>0</v>
      </c>
      <c r="U1487" s="191">
        <f>+U1488</f>
        <v>0</v>
      </c>
      <c r="V1487" s="191">
        <f>+V1488</f>
        <v>0</v>
      </c>
      <c r="W1487" s="191">
        <f>+W1488</f>
        <v>0</v>
      </c>
      <c r="X1487" s="193"/>
      <c r="Y1487" s="193"/>
      <c r="Z1487" s="191">
        <f>+Z1488</f>
        <v>0</v>
      </c>
      <c r="AA1487" s="191">
        <f>+AA1488</f>
        <v>0</v>
      </c>
      <c r="AB1487" s="191">
        <f>+AB1488</f>
        <v>0</v>
      </c>
      <c r="AC1487" s="191">
        <f>+AC1488</f>
        <v>0</v>
      </c>
      <c r="AD1487" s="193"/>
      <c r="AE1487" s="193"/>
      <c r="AF1487" s="191">
        <f>+AF1488</f>
        <v>0</v>
      </c>
      <c r="AG1487" s="191">
        <f>+AG1488</f>
        <v>0</v>
      </c>
      <c r="AH1487" s="191">
        <f>+AF1487+AG1487</f>
        <v>0</v>
      </c>
      <c r="AI1487" s="191">
        <f>+AI1488</f>
        <v>17835</v>
      </c>
      <c r="AJ1487" s="191">
        <f>+AJ1488</f>
        <v>0</v>
      </c>
      <c r="AK1487" s="191">
        <f>+AI1487+AJ1487</f>
        <v>17835</v>
      </c>
      <c r="AL1487" s="191">
        <f>+AH1487+AK1487</f>
        <v>17835</v>
      </c>
      <c r="AM1487" s="191">
        <f>+AM1488</f>
        <v>0</v>
      </c>
      <c r="AN1487" s="191">
        <f>+AN1488</f>
        <v>0</v>
      </c>
      <c r="AO1487" s="191">
        <f>+AM1487+AN1487</f>
        <v>0</v>
      </c>
      <c r="AP1487" s="191">
        <f>+AP1488</f>
        <v>0</v>
      </c>
      <c r="AQ1487" s="191">
        <f>+AQ1488</f>
        <v>0</v>
      </c>
      <c r="AR1487" s="191">
        <f>+AP1487+AQ1487</f>
        <v>0</v>
      </c>
      <c r="AS1487" s="191">
        <f>+AO1487+AR1487</f>
        <v>0</v>
      </c>
      <c r="AT1487" s="191">
        <f>+AT1488</f>
        <v>0</v>
      </c>
      <c r="AU1487" s="191">
        <f>+AU1488</f>
        <v>0</v>
      </c>
      <c r="AV1487" s="191">
        <f>+AT1487+AU1487</f>
        <v>0</v>
      </c>
      <c r="AW1487" s="191">
        <f>+AW1488</f>
        <v>0</v>
      </c>
      <c r="AX1487" s="191">
        <f>+AX1488</f>
        <v>0</v>
      </c>
      <c r="AY1487" s="191">
        <f>+AW1487+AX1487</f>
        <v>0</v>
      </c>
      <c r="AZ1487" s="191">
        <f>+AV1487+AY1487</f>
        <v>0</v>
      </c>
      <c r="BA1487" s="191">
        <f>+BA1488</f>
        <v>0</v>
      </c>
      <c r="BB1487" s="191">
        <f>+BB1488</f>
        <v>0</v>
      </c>
      <c r="BC1487" s="191">
        <f>+BA1487+BB1487</f>
        <v>0</v>
      </c>
      <c r="BD1487" s="191">
        <f>+BD1488</f>
        <v>0</v>
      </c>
      <c r="BE1487" s="191">
        <f>+BE1488</f>
        <v>0</v>
      </c>
      <c r="BF1487" s="191">
        <f>+BD1487+BE1487</f>
        <v>0</v>
      </c>
      <c r="BG1487" s="191">
        <f>+BC1487+BF1487</f>
        <v>0</v>
      </c>
      <c r="BH1487" s="191">
        <f>+BH1488</f>
        <v>0</v>
      </c>
      <c r="BI1487" s="191">
        <f>+BI1488</f>
        <v>0</v>
      </c>
      <c r="BJ1487" s="191">
        <f>+BH1487+BI1487</f>
        <v>0</v>
      </c>
      <c r="BK1487" s="191">
        <f>+BK1488</f>
        <v>17754.32</v>
      </c>
      <c r="BL1487" s="191">
        <f>+BL1488</f>
        <v>0</v>
      </c>
      <c r="BM1487" s="191">
        <f>+BK1487+BL1487</f>
        <v>17754.32</v>
      </c>
      <c r="BN1487" s="191">
        <f>+BJ1487+BM1487</f>
        <v>17754.32</v>
      </c>
      <c r="BO1487" s="191">
        <f>+BO1488</f>
        <v>0</v>
      </c>
      <c r="BP1487" s="191">
        <f>+BP1488</f>
        <v>0</v>
      </c>
      <c r="BQ1487" s="191">
        <f>+BO1487+BP1487</f>
        <v>0</v>
      </c>
      <c r="BR1487" s="191">
        <f>+BR1488</f>
        <v>80.680000000000291</v>
      </c>
      <c r="BS1487" s="191">
        <f>+BS1488</f>
        <v>0</v>
      </c>
      <c r="BT1487" s="191">
        <f>+BR1487+BS1487</f>
        <v>80.680000000000291</v>
      </c>
      <c r="BU1487" s="191">
        <f>+BQ1487+BT1487</f>
        <v>80.680000000000291</v>
      </c>
      <c r="BV1487" s="194"/>
      <c r="BW1487" s="194"/>
      <c r="BX1487" s="195"/>
      <c r="BY1487" s="195"/>
      <c r="BZ1487" s="194"/>
      <c r="CA1487" s="196"/>
    </row>
    <row r="1488" spans="2:79" ht="56.25" customHeight="1">
      <c r="B1488" s="197">
        <v>2015</v>
      </c>
      <c r="C1488" s="198">
        <v>8320</v>
      </c>
      <c r="D1488" s="197">
        <v>7</v>
      </c>
      <c r="E1488" s="197">
        <v>2000</v>
      </c>
      <c r="F1488" s="197">
        <v>2200</v>
      </c>
      <c r="G1488" s="197">
        <v>223</v>
      </c>
      <c r="H1488" s="197"/>
      <c r="I1488" s="199" t="s">
        <v>421</v>
      </c>
      <c r="J1488" s="200">
        <f>+J1489</f>
        <v>0</v>
      </c>
      <c r="K1488" s="200">
        <f>+K1489</f>
        <v>0</v>
      </c>
      <c r="L1488" s="200">
        <f>+J1488+K1488</f>
        <v>0</v>
      </c>
      <c r="M1488" s="200">
        <f>+M1489</f>
        <v>17835</v>
      </c>
      <c r="N1488" s="200">
        <f>+N1489</f>
        <v>0</v>
      </c>
      <c r="O1488" s="200">
        <f>+M1488+N1488</f>
        <v>17835</v>
      </c>
      <c r="P1488" s="200">
        <f>+L1488+O1488</f>
        <v>17835</v>
      </c>
      <c r="Q1488" s="200"/>
      <c r="R1488" s="309"/>
      <c r="S1488" s="309"/>
      <c r="T1488" s="200">
        <f>+T1489</f>
        <v>0</v>
      </c>
      <c r="U1488" s="200">
        <f>+U1489</f>
        <v>0</v>
      </c>
      <c r="V1488" s="200">
        <f>+V1489</f>
        <v>0</v>
      </c>
      <c r="W1488" s="200">
        <f>+W1489</f>
        <v>0</v>
      </c>
      <c r="X1488" s="202"/>
      <c r="Y1488" s="202"/>
      <c r="Z1488" s="200">
        <f>+Z1489</f>
        <v>0</v>
      </c>
      <c r="AA1488" s="200">
        <f>+AA1489</f>
        <v>0</v>
      </c>
      <c r="AB1488" s="200">
        <f>+AB1489</f>
        <v>0</v>
      </c>
      <c r="AC1488" s="200">
        <f>+AC1489</f>
        <v>0</v>
      </c>
      <c r="AD1488" s="202"/>
      <c r="AE1488" s="202"/>
      <c r="AF1488" s="200">
        <f>+AF1489</f>
        <v>0</v>
      </c>
      <c r="AG1488" s="200">
        <f>+AG1489</f>
        <v>0</v>
      </c>
      <c r="AH1488" s="200">
        <f>+AF1488+AG1488</f>
        <v>0</v>
      </c>
      <c r="AI1488" s="200">
        <f>+AI1489</f>
        <v>17835</v>
      </c>
      <c r="AJ1488" s="200">
        <f>+AJ1489</f>
        <v>0</v>
      </c>
      <c r="AK1488" s="200">
        <f>+AI1488+AJ1488</f>
        <v>17835</v>
      </c>
      <c r="AL1488" s="200">
        <f>+AH1488+AK1488</f>
        <v>17835</v>
      </c>
      <c r="AM1488" s="200">
        <f>+AM1489</f>
        <v>0</v>
      </c>
      <c r="AN1488" s="200">
        <f>+AN1489</f>
        <v>0</v>
      </c>
      <c r="AO1488" s="200">
        <f>+AM1488+AN1488</f>
        <v>0</v>
      </c>
      <c r="AP1488" s="200">
        <f>+AP1489</f>
        <v>0</v>
      </c>
      <c r="AQ1488" s="200">
        <f>+AQ1489</f>
        <v>0</v>
      </c>
      <c r="AR1488" s="200">
        <f>+AP1488+AQ1488</f>
        <v>0</v>
      </c>
      <c r="AS1488" s="200">
        <f>+AO1488+AR1488</f>
        <v>0</v>
      </c>
      <c r="AT1488" s="200">
        <f>+AT1489</f>
        <v>0</v>
      </c>
      <c r="AU1488" s="200">
        <f>+AU1489</f>
        <v>0</v>
      </c>
      <c r="AV1488" s="200">
        <f>+AT1488+AU1488</f>
        <v>0</v>
      </c>
      <c r="AW1488" s="200">
        <f>+AW1489</f>
        <v>0</v>
      </c>
      <c r="AX1488" s="200">
        <f>+AX1489</f>
        <v>0</v>
      </c>
      <c r="AY1488" s="200">
        <f>+AW1488+AX1488</f>
        <v>0</v>
      </c>
      <c r="AZ1488" s="200">
        <f>+AV1488+AY1488</f>
        <v>0</v>
      </c>
      <c r="BA1488" s="200">
        <f>+BA1489</f>
        <v>0</v>
      </c>
      <c r="BB1488" s="200">
        <f>+BB1489</f>
        <v>0</v>
      </c>
      <c r="BC1488" s="200">
        <f>+BA1488+BB1488</f>
        <v>0</v>
      </c>
      <c r="BD1488" s="200">
        <f>+BD1489</f>
        <v>0</v>
      </c>
      <c r="BE1488" s="200">
        <f>+BE1489</f>
        <v>0</v>
      </c>
      <c r="BF1488" s="200">
        <f>+BD1488+BE1488</f>
        <v>0</v>
      </c>
      <c r="BG1488" s="200">
        <f>+BC1488+BF1488</f>
        <v>0</v>
      </c>
      <c r="BH1488" s="200">
        <f>+BH1489</f>
        <v>0</v>
      </c>
      <c r="BI1488" s="200">
        <f>+BI1489</f>
        <v>0</v>
      </c>
      <c r="BJ1488" s="200">
        <f>+BH1488+BI1488</f>
        <v>0</v>
      </c>
      <c r="BK1488" s="200">
        <f>+BK1489</f>
        <v>17754.32</v>
      </c>
      <c r="BL1488" s="200">
        <f>+BL1489</f>
        <v>0</v>
      </c>
      <c r="BM1488" s="200">
        <f>+BK1488+BL1488</f>
        <v>17754.32</v>
      </c>
      <c r="BN1488" s="200">
        <f>+BJ1488+BM1488</f>
        <v>17754.32</v>
      </c>
      <c r="BO1488" s="200">
        <f>+BO1489</f>
        <v>0</v>
      </c>
      <c r="BP1488" s="200">
        <f>+BP1489</f>
        <v>0</v>
      </c>
      <c r="BQ1488" s="200">
        <f>+BO1488+BP1488</f>
        <v>0</v>
      </c>
      <c r="BR1488" s="200">
        <f>+BR1489</f>
        <v>80.680000000000291</v>
      </c>
      <c r="BS1488" s="200">
        <f>+BS1489</f>
        <v>0</v>
      </c>
      <c r="BT1488" s="200">
        <f>+BR1488+BS1488</f>
        <v>80.680000000000291</v>
      </c>
      <c r="BU1488" s="200">
        <f>+BQ1488+BT1488</f>
        <v>80.680000000000291</v>
      </c>
      <c r="BV1488" s="203"/>
      <c r="BW1488" s="203"/>
      <c r="BX1488" s="204"/>
      <c r="BY1488" s="204"/>
      <c r="BZ1488" s="203"/>
      <c r="CA1488" s="205"/>
    </row>
    <row r="1489" spans="1:79" ht="36.75" customHeight="1">
      <c r="B1489" s="218">
        <v>2015</v>
      </c>
      <c r="C1489" s="219">
        <v>8320</v>
      </c>
      <c r="D1489" s="218">
        <v>7</v>
      </c>
      <c r="E1489" s="218">
        <v>2000</v>
      </c>
      <c r="F1489" s="218">
        <v>2200</v>
      </c>
      <c r="G1489" s="218">
        <v>223</v>
      </c>
      <c r="H1489" s="218">
        <v>1</v>
      </c>
      <c r="I1489" s="303" t="s">
        <v>1246</v>
      </c>
      <c r="J1489" s="209">
        <v>0</v>
      </c>
      <c r="K1489" s="209">
        <v>0</v>
      </c>
      <c r="L1489" s="210">
        <f>+J1489+K1489</f>
        <v>0</v>
      </c>
      <c r="M1489" s="209">
        <v>17835</v>
      </c>
      <c r="N1489" s="209">
        <v>0</v>
      </c>
      <c r="O1489" s="210">
        <f>+M1489+N1489</f>
        <v>17835</v>
      </c>
      <c r="P1489" s="210">
        <f>+L1489+O1489</f>
        <v>17835</v>
      </c>
      <c r="Q1489" s="221" t="s">
        <v>19</v>
      </c>
      <c r="R1489" s="307">
        <v>288</v>
      </c>
      <c r="S1489" s="307"/>
      <c r="T1489" s="213">
        <v>0</v>
      </c>
      <c r="U1489" s="213">
        <v>0</v>
      </c>
      <c r="V1489" s="213">
        <v>0</v>
      </c>
      <c r="W1489" s="213">
        <v>0</v>
      </c>
      <c r="X1489" s="213"/>
      <c r="Y1489" s="213"/>
      <c r="Z1489" s="213">
        <v>0</v>
      </c>
      <c r="AA1489" s="213">
        <v>0</v>
      </c>
      <c r="AB1489" s="213">
        <v>0</v>
      </c>
      <c r="AC1489" s="213">
        <v>0</v>
      </c>
      <c r="AD1489" s="214"/>
      <c r="AE1489" s="214"/>
      <c r="AF1489" s="209">
        <f>J1489+T1489-Z1489</f>
        <v>0</v>
      </c>
      <c r="AG1489" s="209">
        <f>K1489+U1489-AA1489</f>
        <v>0</v>
      </c>
      <c r="AH1489" s="210">
        <f>+AF1489+AG1489</f>
        <v>0</v>
      </c>
      <c r="AI1489" s="209">
        <f>M1489+V1489-AB1489</f>
        <v>17835</v>
      </c>
      <c r="AJ1489" s="209">
        <f>N1489+W1489-AC1489</f>
        <v>0</v>
      </c>
      <c r="AK1489" s="210">
        <f>+AI1489+AJ1489</f>
        <v>17835</v>
      </c>
      <c r="AL1489" s="210">
        <f>+AH1489+AK1489</f>
        <v>17835</v>
      </c>
      <c r="AM1489" s="213">
        <v>0</v>
      </c>
      <c r="AN1489" s="213">
        <v>0</v>
      </c>
      <c r="AO1489" s="210">
        <f>+AM1489+AN1489</f>
        <v>0</v>
      </c>
      <c r="AP1489" s="213">
        <f>'[1]ACCESO A JUS. MUJERES'!L96</f>
        <v>0</v>
      </c>
      <c r="AQ1489" s="213">
        <v>0</v>
      </c>
      <c r="AR1489" s="210">
        <f>+AP1489+AQ1489</f>
        <v>0</v>
      </c>
      <c r="AS1489" s="210">
        <f>+AO1489+AR1489</f>
        <v>0</v>
      </c>
      <c r="AT1489" s="213">
        <v>0</v>
      </c>
      <c r="AU1489" s="213">
        <v>0</v>
      </c>
      <c r="AV1489" s="210">
        <f>+AT1489+AU1489</f>
        <v>0</v>
      </c>
      <c r="AW1489" s="213">
        <f>'[1]ACCESO A JUS. MUJERES'!L97</f>
        <v>0</v>
      </c>
      <c r="AX1489" s="213">
        <v>0</v>
      </c>
      <c r="AY1489" s="210">
        <f>+AW1489+AX1489</f>
        <v>0</v>
      </c>
      <c r="AZ1489" s="210">
        <f>+AV1489+AY1489</f>
        <v>0</v>
      </c>
      <c r="BA1489" s="213">
        <v>0</v>
      </c>
      <c r="BB1489" s="213">
        <v>0</v>
      </c>
      <c r="BC1489" s="210">
        <f>+BA1489+BB1489</f>
        <v>0</v>
      </c>
      <c r="BD1489" s="213">
        <f>'[1]ACCESO A JUS. MUJERES'!L98</f>
        <v>0</v>
      </c>
      <c r="BE1489" s="213">
        <v>0</v>
      </c>
      <c r="BF1489" s="210">
        <f>+BD1489+BE1489</f>
        <v>0</v>
      </c>
      <c r="BG1489" s="210">
        <f>+BC1489+BF1489</f>
        <v>0</v>
      </c>
      <c r="BH1489" s="213">
        <v>0</v>
      </c>
      <c r="BI1489" s="213">
        <v>0</v>
      </c>
      <c r="BJ1489" s="210">
        <f>+BH1489+BI1489</f>
        <v>0</v>
      </c>
      <c r="BK1489" s="213">
        <f>'[1]ACCESO A JUS. MUJERES'!L99</f>
        <v>17754.32</v>
      </c>
      <c r="BL1489" s="213">
        <v>0</v>
      </c>
      <c r="BM1489" s="210">
        <f>+BK1489+BL1489</f>
        <v>17754.32</v>
      </c>
      <c r="BN1489" s="210">
        <f>+BJ1489+BM1489</f>
        <v>17754.32</v>
      </c>
      <c r="BO1489" s="209">
        <f>AF1489-AM1489-AT1489-BA1489-BH1489</f>
        <v>0</v>
      </c>
      <c r="BP1489" s="209">
        <f>AG1489-AN1489-AU1489-BB1489-BI1489</f>
        <v>0</v>
      </c>
      <c r="BQ1489" s="210">
        <f>+BO1489+BP1489</f>
        <v>0</v>
      </c>
      <c r="BR1489" s="209">
        <f>AI1489-AP1489-AW1489-BD1489-BK1489</f>
        <v>80.680000000000291</v>
      </c>
      <c r="BS1489" s="209">
        <f>AJ1489-AQ1489-AX1489-BE1489-BL1489</f>
        <v>0</v>
      </c>
      <c r="BT1489" s="210">
        <f>+BR1489+BS1489</f>
        <v>80.680000000000291</v>
      </c>
      <c r="BU1489" s="210">
        <f>+BQ1489+BT1489</f>
        <v>80.680000000000291</v>
      </c>
      <c r="BV1489" s="215">
        <f>R1489+X1489-AD1489</f>
        <v>288</v>
      </c>
      <c r="BW1489" s="215">
        <f>S1489+Y1489-AE1489</f>
        <v>0</v>
      </c>
      <c r="BX1489" s="216">
        <f>'[1]ACCESO A JUS. MUJERES'!M96</f>
        <v>364</v>
      </c>
      <c r="BY1489" s="216">
        <v>0</v>
      </c>
      <c r="BZ1489" s="215">
        <f>BV1489-BX1489</f>
        <v>-76</v>
      </c>
      <c r="CA1489" s="217">
        <f>BW1489-BY1489</f>
        <v>0</v>
      </c>
    </row>
    <row r="1490" spans="1:79" ht="61.5" customHeight="1">
      <c r="B1490" s="188">
        <v>2015</v>
      </c>
      <c r="C1490" s="189">
        <v>8320</v>
      </c>
      <c r="D1490" s="188">
        <v>7</v>
      </c>
      <c r="E1490" s="188">
        <v>2000</v>
      </c>
      <c r="F1490" s="188">
        <v>2400</v>
      </c>
      <c r="G1490" s="188"/>
      <c r="H1490" s="188"/>
      <c r="I1490" s="190" t="s">
        <v>419</v>
      </c>
      <c r="J1490" s="191">
        <f>+J1491+J1493</f>
        <v>0</v>
      </c>
      <c r="K1490" s="191">
        <f>+K1491+K1493</f>
        <v>0</v>
      </c>
      <c r="L1490" s="191">
        <f>+J1490+K1490</f>
        <v>0</v>
      </c>
      <c r="M1490" s="191">
        <f>+M1491+M1493</f>
        <v>6479</v>
      </c>
      <c r="N1490" s="191">
        <f>+N1491+N1493</f>
        <v>0</v>
      </c>
      <c r="O1490" s="191">
        <f>+M1490+N1490</f>
        <v>6479</v>
      </c>
      <c r="P1490" s="191">
        <f>+L1490+O1490</f>
        <v>6479</v>
      </c>
      <c r="Q1490" s="191"/>
      <c r="R1490" s="308"/>
      <c r="S1490" s="308"/>
      <c r="T1490" s="191">
        <f>+T1491+T1493</f>
        <v>0</v>
      </c>
      <c r="U1490" s="191">
        <f>+U1491+U1493</f>
        <v>0</v>
      </c>
      <c r="V1490" s="191">
        <f>+V1491+V1493</f>
        <v>0</v>
      </c>
      <c r="W1490" s="191">
        <f>+W1491+W1493</f>
        <v>0</v>
      </c>
      <c r="X1490" s="193"/>
      <c r="Y1490" s="193"/>
      <c r="Z1490" s="191">
        <f>+Z1491+Z1493</f>
        <v>0</v>
      </c>
      <c r="AA1490" s="191">
        <f>+AA1491+AA1493</f>
        <v>0</v>
      </c>
      <c r="AB1490" s="191">
        <f>+AB1491+AB1493</f>
        <v>0</v>
      </c>
      <c r="AC1490" s="191">
        <f>+AC1491+AC1493</f>
        <v>0</v>
      </c>
      <c r="AD1490" s="193"/>
      <c r="AE1490" s="193"/>
      <c r="AF1490" s="191">
        <f>+AF1491+AF1493</f>
        <v>0</v>
      </c>
      <c r="AG1490" s="191">
        <f>+AG1491+AG1493</f>
        <v>0</v>
      </c>
      <c r="AH1490" s="191">
        <f>+AF1490+AG1490</f>
        <v>0</v>
      </c>
      <c r="AI1490" s="191">
        <f>+AI1491+AI1493</f>
        <v>6479</v>
      </c>
      <c r="AJ1490" s="191">
        <f>+AJ1491+AJ1493</f>
        <v>0</v>
      </c>
      <c r="AK1490" s="191">
        <f>+AI1490+AJ1490</f>
        <v>6479</v>
      </c>
      <c r="AL1490" s="191">
        <f>+AH1490+AK1490</f>
        <v>6479</v>
      </c>
      <c r="AM1490" s="191">
        <f>+AM1491+AM1493</f>
        <v>0</v>
      </c>
      <c r="AN1490" s="191">
        <f>+AN1491+AN1493</f>
        <v>0</v>
      </c>
      <c r="AO1490" s="191">
        <f>+AM1490+AN1490</f>
        <v>0</v>
      </c>
      <c r="AP1490" s="191">
        <f>+AP1491+AP1493</f>
        <v>0</v>
      </c>
      <c r="AQ1490" s="191">
        <f>+AQ1491+AQ1493</f>
        <v>0</v>
      </c>
      <c r="AR1490" s="191">
        <f>+AP1490+AQ1490</f>
        <v>0</v>
      </c>
      <c r="AS1490" s="191">
        <f>+AO1490+AR1490</f>
        <v>0</v>
      </c>
      <c r="AT1490" s="191">
        <f>+AT1491+AT1493</f>
        <v>0</v>
      </c>
      <c r="AU1490" s="191">
        <f>+AU1491+AU1493</f>
        <v>0</v>
      </c>
      <c r="AV1490" s="191">
        <f>+AT1490+AU1490</f>
        <v>0</v>
      </c>
      <c r="AW1490" s="191">
        <f>+AW1491+AW1493</f>
        <v>0</v>
      </c>
      <c r="AX1490" s="191">
        <f>+AX1491+AX1493</f>
        <v>0</v>
      </c>
      <c r="AY1490" s="191">
        <f>+AW1490+AX1490</f>
        <v>0</v>
      </c>
      <c r="AZ1490" s="191">
        <f>+AV1490+AY1490</f>
        <v>0</v>
      </c>
      <c r="BA1490" s="191">
        <f>+BA1491+BA1493</f>
        <v>0</v>
      </c>
      <c r="BB1490" s="191">
        <f>+BB1491+BB1493</f>
        <v>0</v>
      </c>
      <c r="BC1490" s="191">
        <f>+BA1490+BB1490</f>
        <v>0</v>
      </c>
      <c r="BD1490" s="191">
        <f>+BD1491+BD1493</f>
        <v>0</v>
      </c>
      <c r="BE1490" s="191">
        <f>+BE1491+BE1493</f>
        <v>0</v>
      </c>
      <c r="BF1490" s="191">
        <f>+BD1490+BE1490</f>
        <v>0</v>
      </c>
      <c r="BG1490" s="191">
        <f>+BC1490+BF1490</f>
        <v>0</v>
      </c>
      <c r="BH1490" s="191">
        <f>+BH1491+BH1493</f>
        <v>0</v>
      </c>
      <c r="BI1490" s="191">
        <f>+BI1491+BI1493</f>
        <v>0</v>
      </c>
      <c r="BJ1490" s="191">
        <f>+BH1490+BI1490</f>
        <v>0</v>
      </c>
      <c r="BK1490" s="191">
        <f>+BK1491+BK1493</f>
        <v>4206.16</v>
      </c>
      <c r="BL1490" s="191">
        <f>+BL1491+BL1493</f>
        <v>0</v>
      </c>
      <c r="BM1490" s="191">
        <f>+BK1490+BL1490</f>
        <v>4206.16</v>
      </c>
      <c r="BN1490" s="191">
        <f>+BJ1490+BM1490</f>
        <v>4206.16</v>
      </c>
      <c r="BO1490" s="191">
        <f>+BO1491+BO1493</f>
        <v>0</v>
      </c>
      <c r="BP1490" s="191">
        <f>+BP1491+BP1493</f>
        <v>0</v>
      </c>
      <c r="BQ1490" s="191">
        <f>+BO1490+BP1490</f>
        <v>0</v>
      </c>
      <c r="BR1490" s="191">
        <f>+BR1491+BR1493</f>
        <v>2272.84</v>
      </c>
      <c r="BS1490" s="191">
        <f>+BS1491+BS1493</f>
        <v>0</v>
      </c>
      <c r="BT1490" s="191">
        <f>+BR1490+BS1490</f>
        <v>2272.84</v>
      </c>
      <c r="BU1490" s="191">
        <f>+BQ1490+BT1490</f>
        <v>2272.84</v>
      </c>
      <c r="BV1490" s="194"/>
      <c r="BW1490" s="194"/>
      <c r="BX1490" s="195"/>
      <c r="BY1490" s="195"/>
      <c r="BZ1490" s="194"/>
      <c r="CA1490" s="196"/>
    </row>
    <row r="1491" spans="1:79" ht="36.75" customHeight="1">
      <c r="B1491" s="197">
        <v>2015</v>
      </c>
      <c r="C1491" s="198">
        <v>8320</v>
      </c>
      <c r="D1491" s="197">
        <v>7</v>
      </c>
      <c r="E1491" s="197">
        <v>2000</v>
      </c>
      <c r="F1491" s="197">
        <v>2400</v>
      </c>
      <c r="G1491" s="197">
        <v>246</v>
      </c>
      <c r="H1491" s="197"/>
      <c r="I1491" s="199" t="s">
        <v>418</v>
      </c>
      <c r="J1491" s="200">
        <f>+J1492</f>
        <v>0</v>
      </c>
      <c r="K1491" s="200">
        <f>+K1492</f>
        <v>0</v>
      </c>
      <c r="L1491" s="200">
        <f>+J1491+K1491</f>
        <v>0</v>
      </c>
      <c r="M1491" s="200">
        <f>+M1492</f>
        <v>4992</v>
      </c>
      <c r="N1491" s="200">
        <f>+N1492</f>
        <v>0</v>
      </c>
      <c r="O1491" s="200">
        <f>+M1491+N1491</f>
        <v>4992</v>
      </c>
      <c r="P1491" s="200">
        <f>+L1491+O1491</f>
        <v>4992</v>
      </c>
      <c r="Q1491" s="200"/>
      <c r="R1491" s="309"/>
      <c r="S1491" s="309"/>
      <c r="T1491" s="200">
        <f>+T1492</f>
        <v>0</v>
      </c>
      <c r="U1491" s="200">
        <f>+U1492</f>
        <v>0</v>
      </c>
      <c r="V1491" s="200">
        <f>+V1492</f>
        <v>0</v>
      </c>
      <c r="W1491" s="200">
        <f>+W1492</f>
        <v>0</v>
      </c>
      <c r="X1491" s="202"/>
      <c r="Y1491" s="202"/>
      <c r="Z1491" s="200">
        <f>+Z1492</f>
        <v>0</v>
      </c>
      <c r="AA1491" s="200">
        <f>+AA1492</f>
        <v>0</v>
      </c>
      <c r="AB1491" s="200">
        <f>+AB1492</f>
        <v>0</v>
      </c>
      <c r="AC1491" s="200">
        <f>+AC1492</f>
        <v>0</v>
      </c>
      <c r="AD1491" s="202"/>
      <c r="AE1491" s="202"/>
      <c r="AF1491" s="200">
        <f>+AF1492</f>
        <v>0</v>
      </c>
      <c r="AG1491" s="200">
        <f>+AG1492</f>
        <v>0</v>
      </c>
      <c r="AH1491" s="200">
        <f>+AF1491+AG1491</f>
        <v>0</v>
      </c>
      <c r="AI1491" s="200">
        <f>+AI1492</f>
        <v>4992</v>
      </c>
      <c r="AJ1491" s="200">
        <f>+AJ1492</f>
        <v>0</v>
      </c>
      <c r="AK1491" s="200">
        <f>+AI1491+AJ1491</f>
        <v>4992</v>
      </c>
      <c r="AL1491" s="200">
        <f>+AH1491+AK1491</f>
        <v>4992</v>
      </c>
      <c r="AM1491" s="200">
        <f>+AM1492</f>
        <v>0</v>
      </c>
      <c r="AN1491" s="200">
        <f>+AN1492</f>
        <v>0</v>
      </c>
      <c r="AO1491" s="200">
        <f>+AM1491+AN1491</f>
        <v>0</v>
      </c>
      <c r="AP1491" s="200">
        <f>+AP1492</f>
        <v>0</v>
      </c>
      <c r="AQ1491" s="200">
        <f>+AQ1492</f>
        <v>0</v>
      </c>
      <c r="AR1491" s="200">
        <f>+AP1491+AQ1491</f>
        <v>0</v>
      </c>
      <c r="AS1491" s="200">
        <f>+AO1491+AR1491</f>
        <v>0</v>
      </c>
      <c r="AT1491" s="200">
        <f>+AT1492</f>
        <v>0</v>
      </c>
      <c r="AU1491" s="200">
        <f>+AU1492</f>
        <v>0</v>
      </c>
      <c r="AV1491" s="200">
        <f>+AT1491+AU1491</f>
        <v>0</v>
      </c>
      <c r="AW1491" s="200">
        <f>+AW1492</f>
        <v>0</v>
      </c>
      <c r="AX1491" s="200">
        <f>+AX1492</f>
        <v>0</v>
      </c>
      <c r="AY1491" s="200">
        <f>+AW1491+AX1491</f>
        <v>0</v>
      </c>
      <c r="AZ1491" s="200">
        <f>+AV1491+AY1491</f>
        <v>0</v>
      </c>
      <c r="BA1491" s="200">
        <f>+BA1492</f>
        <v>0</v>
      </c>
      <c r="BB1491" s="200">
        <f>+BB1492</f>
        <v>0</v>
      </c>
      <c r="BC1491" s="200">
        <f>+BA1491+BB1491</f>
        <v>0</v>
      </c>
      <c r="BD1491" s="200">
        <f>+BD1492</f>
        <v>0</v>
      </c>
      <c r="BE1491" s="200">
        <f>+BE1492</f>
        <v>0</v>
      </c>
      <c r="BF1491" s="200">
        <f>+BD1491+BE1491</f>
        <v>0</v>
      </c>
      <c r="BG1491" s="200">
        <f>+BC1491+BF1491</f>
        <v>0</v>
      </c>
      <c r="BH1491" s="200">
        <f>+BH1492</f>
        <v>0</v>
      </c>
      <c r="BI1491" s="200">
        <f>+BI1492</f>
        <v>0</v>
      </c>
      <c r="BJ1491" s="200">
        <f>+BH1491+BI1491</f>
        <v>0</v>
      </c>
      <c r="BK1491" s="200">
        <f>+BK1492</f>
        <v>2755</v>
      </c>
      <c r="BL1491" s="200">
        <f>+BL1492</f>
        <v>0</v>
      </c>
      <c r="BM1491" s="200">
        <f>+BK1491+BL1491</f>
        <v>2755</v>
      </c>
      <c r="BN1491" s="200">
        <f>+BJ1491+BM1491</f>
        <v>2755</v>
      </c>
      <c r="BO1491" s="200">
        <f>+BO1492</f>
        <v>0</v>
      </c>
      <c r="BP1491" s="200">
        <f>+BP1492</f>
        <v>0</v>
      </c>
      <c r="BQ1491" s="200">
        <f>+BO1491+BP1491</f>
        <v>0</v>
      </c>
      <c r="BR1491" s="200">
        <f>+BR1492</f>
        <v>2237</v>
      </c>
      <c r="BS1491" s="200">
        <f>+BS1492</f>
        <v>0</v>
      </c>
      <c r="BT1491" s="200">
        <f>+BR1491+BS1491</f>
        <v>2237</v>
      </c>
      <c r="BU1491" s="200">
        <f>+BQ1491+BT1491</f>
        <v>2237</v>
      </c>
      <c r="BV1491" s="203"/>
      <c r="BW1491" s="203"/>
      <c r="BX1491" s="204"/>
      <c r="BY1491" s="204"/>
      <c r="BZ1491" s="203"/>
      <c r="CA1491" s="205"/>
    </row>
    <row r="1492" spans="1:79" ht="36.75" customHeight="1">
      <c r="B1492" s="218">
        <v>2015</v>
      </c>
      <c r="C1492" s="219">
        <v>8320</v>
      </c>
      <c r="D1492" s="218">
        <v>7</v>
      </c>
      <c r="E1492" s="218">
        <v>2000</v>
      </c>
      <c r="F1492" s="218">
        <v>2400</v>
      </c>
      <c r="G1492" s="218">
        <v>246</v>
      </c>
      <c r="H1492" s="218">
        <v>1</v>
      </c>
      <c r="I1492" s="220" t="s">
        <v>418</v>
      </c>
      <c r="J1492" s="209">
        <v>0</v>
      </c>
      <c r="K1492" s="209">
        <v>0</v>
      </c>
      <c r="L1492" s="210">
        <f>+J1492+K1492</f>
        <v>0</v>
      </c>
      <c r="M1492" s="209">
        <v>4992</v>
      </c>
      <c r="N1492" s="209">
        <v>0</v>
      </c>
      <c r="O1492" s="210">
        <f>+M1492+N1492</f>
        <v>4992</v>
      </c>
      <c r="P1492" s="210">
        <f>+L1492+O1492</f>
        <v>4992</v>
      </c>
      <c r="Q1492" s="221" t="s">
        <v>19</v>
      </c>
      <c r="R1492" s="307">
        <v>5</v>
      </c>
      <c r="S1492" s="307"/>
      <c r="T1492" s="213">
        <v>0</v>
      </c>
      <c r="U1492" s="213">
        <v>0</v>
      </c>
      <c r="V1492" s="213">
        <v>0</v>
      </c>
      <c r="W1492" s="213">
        <v>0</v>
      </c>
      <c r="X1492" s="213"/>
      <c r="Y1492" s="213"/>
      <c r="Z1492" s="213">
        <v>0</v>
      </c>
      <c r="AA1492" s="213">
        <v>0</v>
      </c>
      <c r="AB1492" s="213">
        <v>0</v>
      </c>
      <c r="AC1492" s="213">
        <v>0</v>
      </c>
      <c r="AD1492" s="214"/>
      <c r="AE1492" s="214"/>
      <c r="AF1492" s="209">
        <f>J1492+T1492-Z1492</f>
        <v>0</v>
      </c>
      <c r="AG1492" s="209">
        <f>K1492+U1492-AA1492</f>
        <v>0</v>
      </c>
      <c r="AH1492" s="210">
        <f>+AF1492+AG1492</f>
        <v>0</v>
      </c>
      <c r="AI1492" s="209">
        <f>M1492+V1492-AB1492</f>
        <v>4992</v>
      </c>
      <c r="AJ1492" s="209">
        <f>N1492+W1492-AC1492</f>
        <v>0</v>
      </c>
      <c r="AK1492" s="210">
        <f>+AI1492+AJ1492</f>
        <v>4992</v>
      </c>
      <c r="AL1492" s="210">
        <f>+AH1492+AK1492</f>
        <v>4992</v>
      </c>
      <c r="AM1492" s="213">
        <v>0</v>
      </c>
      <c r="AN1492" s="213">
        <v>0</v>
      </c>
      <c r="AO1492" s="210">
        <f>+AM1492+AN1492</f>
        <v>0</v>
      </c>
      <c r="AP1492" s="213">
        <f>'[1]ACCESO A JUS. MUJERES'!L141</f>
        <v>0</v>
      </c>
      <c r="AQ1492" s="213">
        <v>0</v>
      </c>
      <c r="AR1492" s="210">
        <f>+AP1492+AQ1492</f>
        <v>0</v>
      </c>
      <c r="AS1492" s="210">
        <f>+AO1492+AR1492</f>
        <v>0</v>
      </c>
      <c r="AT1492" s="213">
        <v>0</v>
      </c>
      <c r="AU1492" s="213">
        <v>0</v>
      </c>
      <c r="AV1492" s="210">
        <f>+AT1492+AU1492</f>
        <v>0</v>
      </c>
      <c r="AW1492" s="213">
        <f>'[1]ACCESO A JUS. MUJERES'!L142</f>
        <v>0</v>
      </c>
      <c r="AX1492" s="213">
        <v>0</v>
      </c>
      <c r="AY1492" s="210">
        <f>+AW1492+AX1492</f>
        <v>0</v>
      </c>
      <c r="AZ1492" s="210">
        <f>+AV1492+AY1492</f>
        <v>0</v>
      </c>
      <c r="BA1492" s="213">
        <v>0</v>
      </c>
      <c r="BB1492" s="213">
        <v>0</v>
      </c>
      <c r="BC1492" s="210">
        <f>+BA1492+BB1492</f>
        <v>0</v>
      </c>
      <c r="BD1492" s="213">
        <f>'[1]ACCESO A JUS. MUJERES'!L143</f>
        <v>0</v>
      </c>
      <c r="BE1492" s="213">
        <v>0</v>
      </c>
      <c r="BF1492" s="210">
        <f>+BD1492+BE1492</f>
        <v>0</v>
      </c>
      <c r="BG1492" s="210">
        <f>+BC1492+BF1492</f>
        <v>0</v>
      </c>
      <c r="BH1492" s="213">
        <v>0</v>
      </c>
      <c r="BI1492" s="213">
        <v>0</v>
      </c>
      <c r="BJ1492" s="210">
        <f>+BH1492+BI1492</f>
        <v>0</v>
      </c>
      <c r="BK1492" s="213">
        <f>'[1]ACCESO A JUS. MUJERES'!L144</f>
        <v>2755</v>
      </c>
      <c r="BL1492" s="213">
        <v>0</v>
      </c>
      <c r="BM1492" s="210">
        <f>+BK1492+BL1492</f>
        <v>2755</v>
      </c>
      <c r="BN1492" s="210">
        <f>+BJ1492+BM1492</f>
        <v>2755</v>
      </c>
      <c r="BO1492" s="209">
        <f>AF1492-AM1492-AT1492-BA1492-BH1492</f>
        <v>0</v>
      </c>
      <c r="BP1492" s="209">
        <f>AG1492-AN1492-AU1492-BB1492-BI1492</f>
        <v>0</v>
      </c>
      <c r="BQ1492" s="210">
        <f>+BO1492+BP1492</f>
        <v>0</v>
      </c>
      <c r="BR1492" s="209">
        <f>AI1492-AP1492-AW1492-BD1492-BK1492</f>
        <v>2237</v>
      </c>
      <c r="BS1492" s="209">
        <f>AJ1492-AQ1492-AX1492-BE1492-BL1492</f>
        <v>0</v>
      </c>
      <c r="BT1492" s="210">
        <f>+BR1492+BS1492</f>
        <v>2237</v>
      </c>
      <c r="BU1492" s="210">
        <f>+BQ1492+BT1492</f>
        <v>2237</v>
      </c>
      <c r="BV1492" s="215">
        <f>R1492+X1492-AD1492</f>
        <v>5</v>
      </c>
      <c r="BW1492" s="215">
        <f>S1492+Y1492-AE1492</f>
        <v>0</v>
      </c>
      <c r="BX1492" s="216">
        <f>'[1]ACCESO A JUS. MUJERES'!M141</f>
        <v>5</v>
      </c>
      <c r="BY1492" s="216">
        <v>0</v>
      </c>
      <c r="BZ1492" s="215">
        <f>BV1492-BX1492</f>
        <v>0</v>
      </c>
      <c r="CA1492" s="217">
        <f>BW1492-BY1492</f>
        <v>0</v>
      </c>
    </row>
    <row r="1493" spans="1:79" ht="36.75" customHeight="1">
      <c r="B1493" s="197">
        <v>2015</v>
      </c>
      <c r="C1493" s="198">
        <v>8320</v>
      </c>
      <c r="D1493" s="197">
        <v>7</v>
      </c>
      <c r="E1493" s="197">
        <v>2000</v>
      </c>
      <c r="F1493" s="197">
        <v>2400</v>
      </c>
      <c r="G1493" s="197">
        <v>248</v>
      </c>
      <c r="H1493" s="197"/>
      <c r="I1493" s="199" t="s">
        <v>737</v>
      </c>
      <c r="J1493" s="200">
        <f>+J1494</f>
        <v>0</v>
      </c>
      <c r="K1493" s="200">
        <f>+K1494</f>
        <v>0</v>
      </c>
      <c r="L1493" s="200">
        <f>+J1493+K1493</f>
        <v>0</v>
      </c>
      <c r="M1493" s="200">
        <f>+M1494</f>
        <v>1487</v>
      </c>
      <c r="N1493" s="200">
        <f>+N1494</f>
        <v>0</v>
      </c>
      <c r="O1493" s="200">
        <f>+M1493+N1493</f>
        <v>1487</v>
      </c>
      <c r="P1493" s="200">
        <f>+L1493+O1493</f>
        <v>1487</v>
      </c>
      <c r="Q1493" s="200"/>
      <c r="R1493" s="309"/>
      <c r="S1493" s="309"/>
      <c r="T1493" s="200">
        <f>+T1494</f>
        <v>0</v>
      </c>
      <c r="U1493" s="200">
        <f>+U1494</f>
        <v>0</v>
      </c>
      <c r="V1493" s="200">
        <f>+V1494</f>
        <v>0</v>
      </c>
      <c r="W1493" s="200">
        <f>+W1494</f>
        <v>0</v>
      </c>
      <c r="X1493" s="202"/>
      <c r="Y1493" s="202"/>
      <c r="Z1493" s="200">
        <f>+Z1494</f>
        <v>0</v>
      </c>
      <c r="AA1493" s="200">
        <f>+AA1494</f>
        <v>0</v>
      </c>
      <c r="AB1493" s="200">
        <f>+AB1494</f>
        <v>0</v>
      </c>
      <c r="AC1493" s="200">
        <f>+AC1494</f>
        <v>0</v>
      </c>
      <c r="AD1493" s="202"/>
      <c r="AE1493" s="202"/>
      <c r="AF1493" s="200">
        <f>+AF1494</f>
        <v>0</v>
      </c>
      <c r="AG1493" s="200">
        <f>+AG1494</f>
        <v>0</v>
      </c>
      <c r="AH1493" s="200">
        <f>+AF1493+AG1493</f>
        <v>0</v>
      </c>
      <c r="AI1493" s="200">
        <f>+AI1494</f>
        <v>1487</v>
      </c>
      <c r="AJ1493" s="200">
        <f>+AJ1494</f>
        <v>0</v>
      </c>
      <c r="AK1493" s="200">
        <f>+AI1493+AJ1493</f>
        <v>1487</v>
      </c>
      <c r="AL1493" s="200">
        <f>+AH1493+AK1493</f>
        <v>1487</v>
      </c>
      <c r="AM1493" s="200">
        <f>+AM1494</f>
        <v>0</v>
      </c>
      <c r="AN1493" s="200">
        <f>+AN1494</f>
        <v>0</v>
      </c>
      <c r="AO1493" s="200">
        <f>+AM1493+AN1493</f>
        <v>0</v>
      </c>
      <c r="AP1493" s="200">
        <f>+AP1494</f>
        <v>0</v>
      </c>
      <c r="AQ1493" s="200">
        <f>+AQ1494</f>
        <v>0</v>
      </c>
      <c r="AR1493" s="200">
        <f>+AP1493+AQ1493</f>
        <v>0</v>
      </c>
      <c r="AS1493" s="200">
        <f>+AO1493+AR1493</f>
        <v>0</v>
      </c>
      <c r="AT1493" s="200">
        <f>+AT1494</f>
        <v>0</v>
      </c>
      <c r="AU1493" s="200">
        <f>+AU1494</f>
        <v>0</v>
      </c>
      <c r="AV1493" s="200">
        <f>+AT1493+AU1493</f>
        <v>0</v>
      </c>
      <c r="AW1493" s="200">
        <f>+AW1494</f>
        <v>0</v>
      </c>
      <c r="AX1493" s="200">
        <f>+AX1494</f>
        <v>0</v>
      </c>
      <c r="AY1493" s="200">
        <f>+AW1493+AX1493</f>
        <v>0</v>
      </c>
      <c r="AZ1493" s="200">
        <f>+AV1493+AY1493</f>
        <v>0</v>
      </c>
      <c r="BA1493" s="200">
        <f>+BA1494</f>
        <v>0</v>
      </c>
      <c r="BB1493" s="200">
        <f>+BB1494</f>
        <v>0</v>
      </c>
      <c r="BC1493" s="200">
        <f>+BA1493+BB1493</f>
        <v>0</v>
      </c>
      <c r="BD1493" s="200">
        <f>+BD1494</f>
        <v>0</v>
      </c>
      <c r="BE1493" s="200">
        <f>+BE1494</f>
        <v>0</v>
      </c>
      <c r="BF1493" s="200">
        <f>+BD1493+BE1493</f>
        <v>0</v>
      </c>
      <c r="BG1493" s="200">
        <f>+BC1493+BF1493</f>
        <v>0</v>
      </c>
      <c r="BH1493" s="200">
        <f>+BH1494</f>
        <v>0</v>
      </c>
      <c r="BI1493" s="200">
        <f>+BI1494</f>
        <v>0</v>
      </c>
      <c r="BJ1493" s="200">
        <f>+BH1493+BI1493</f>
        <v>0</v>
      </c>
      <c r="BK1493" s="200">
        <f>+BK1494</f>
        <v>1451.16</v>
      </c>
      <c r="BL1493" s="200">
        <f>+BL1494</f>
        <v>0</v>
      </c>
      <c r="BM1493" s="200">
        <f>+BK1493+BL1493</f>
        <v>1451.16</v>
      </c>
      <c r="BN1493" s="200">
        <f>+BJ1493+BM1493</f>
        <v>1451.16</v>
      </c>
      <c r="BO1493" s="200">
        <f>+BO1494</f>
        <v>0</v>
      </c>
      <c r="BP1493" s="200">
        <f>+BP1494</f>
        <v>0</v>
      </c>
      <c r="BQ1493" s="200">
        <f>+BO1493+BP1493</f>
        <v>0</v>
      </c>
      <c r="BR1493" s="200">
        <f>+BR1494</f>
        <v>35.839999999999918</v>
      </c>
      <c r="BS1493" s="200">
        <f>+BS1494</f>
        <v>0</v>
      </c>
      <c r="BT1493" s="200">
        <f>+BR1493+BS1493</f>
        <v>35.839999999999918</v>
      </c>
      <c r="BU1493" s="200">
        <f>+BQ1493+BT1493</f>
        <v>35.839999999999918</v>
      </c>
      <c r="BV1493" s="203"/>
      <c r="BW1493" s="203"/>
      <c r="BX1493" s="204"/>
      <c r="BY1493" s="204"/>
      <c r="BZ1493" s="203"/>
      <c r="CA1493" s="205"/>
    </row>
    <row r="1494" spans="1:79" ht="37.5" customHeight="1">
      <c r="B1494" s="218">
        <v>2015</v>
      </c>
      <c r="C1494" s="219">
        <v>8320</v>
      </c>
      <c r="D1494" s="218">
        <v>7</v>
      </c>
      <c r="E1494" s="218">
        <v>2000</v>
      </c>
      <c r="F1494" s="218">
        <v>2400</v>
      </c>
      <c r="G1494" s="218">
        <v>248</v>
      </c>
      <c r="H1494" s="218">
        <v>1</v>
      </c>
      <c r="I1494" s="208" t="s">
        <v>737</v>
      </c>
      <c r="J1494" s="209">
        <v>0</v>
      </c>
      <c r="K1494" s="209">
        <v>0</v>
      </c>
      <c r="L1494" s="210">
        <f>+J1494+K1494</f>
        <v>0</v>
      </c>
      <c r="M1494" s="209">
        <v>1487</v>
      </c>
      <c r="N1494" s="209">
        <v>0</v>
      </c>
      <c r="O1494" s="210">
        <f>+M1494+N1494</f>
        <v>1487</v>
      </c>
      <c r="P1494" s="210">
        <f>+L1494+O1494</f>
        <v>1487</v>
      </c>
      <c r="Q1494" s="221" t="s">
        <v>19</v>
      </c>
      <c r="R1494" s="307">
        <v>3</v>
      </c>
      <c r="S1494" s="307"/>
      <c r="T1494" s="213">
        <v>0</v>
      </c>
      <c r="U1494" s="213">
        <v>0</v>
      </c>
      <c r="V1494" s="213">
        <v>0</v>
      </c>
      <c r="W1494" s="213">
        <v>0</v>
      </c>
      <c r="X1494" s="213"/>
      <c r="Y1494" s="213"/>
      <c r="Z1494" s="213">
        <v>0</v>
      </c>
      <c r="AA1494" s="213">
        <v>0</v>
      </c>
      <c r="AB1494" s="213">
        <v>0</v>
      </c>
      <c r="AC1494" s="213">
        <v>0</v>
      </c>
      <c r="AD1494" s="214"/>
      <c r="AE1494" s="214"/>
      <c r="AF1494" s="209">
        <f>J1494+T1494-Z1494</f>
        <v>0</v>
      </c>
      <c r="AG1494" s="209">
        <f>K1494+U1494-AA1494</f>
        <v>0</v>
      </c>
      <c r="AH1494" s="210">
        <f>+AF1494+AG1494</f>
        <v>0</v>
      </c>
      <c r="AI1494" s="209">
        <f>M1494+V1494-AB1494</f>
        <v>1487</v>
      </c>
      <c r="AJ1494" s="209">
        <f>N1494+W1494-AC1494</f>
        <v>0</v>
      </c>
      <c r="AK1494" s="210">
        <f>+AI1494+AJ1494</f>
        <v>1487</v>
      </c>
      <c r="AL1494" s="210">
        <f>+AH1494+AK1494</f>
        <v>1487</v>
      </c>
      <c r="AM1494" s="213">
        <v>0</v>
      </c>
      <c r="AN1494" s="213">
        <v>0</v>
      </c>
      <c r="AO1494" s="210">
        <f>+AM1494+AN1494</f>
        <v>0</v>
      </c>
      <c r="AP1494" s="213">
        <f>'[1]ACCESO A JUS. MUJERES'!L187</f>
        <v>0</v>
      </c>
      <c r="AQ1494" s="213">
        <v>0</v>
      </c>
      <c r="AR1494" s="210">
        <f>+AP1494+AQ1494</f>
        <v>0</v>
      </c>
      <c r="AS1494" s="210">
        <f>+AO1494+AR1494</f>
        <v>0</v>
      </c>
      <c r="AT1494" s="213">
        <v>0</v>
      </c>
      <c r="AU1494" s="213">
        <v>0</v>
      </c>
      <c r="AV1494" s="210">
        <f>+AT1494+AU1494</f>
        <v>0</v>
      </c>
      <c r="AW1494" s="213">
        <f>'[1]ACCESO A JUS. MUJERES'!L188</f>
        <v>0</v>
      </c>
      <c r="AX1494" s="213">
        <v>0</v>
      </c>
      <c r="AY1494" s="210">
        <f>+AW1494+AX1494</f>
        <v>0</v>
      </c>
      <c r="AZ1494" s="210">
        <f>+AV1494+AY1494</f>
        <v>0</v>
      </c>
      <c r="BA1494" s="213">
        <v>0</v>
      </c>
      <c r="BB1494" s="213">
        <v>0</v>
      </c>
      <c r="BC1494" s="210">
        <f>+BA1494+BB1494</f>
        <v>0</v>
      </c>
      <c r="BD1494" s="213">
        <f>'[1]ACCESO A JUS. MUJERES'!L189</f>
        <v>0</v>
      </c>
      <c r="BE1494" s="213">
        <v>0</v>
      </c>
      <c r="BF1494" s="210">
        <f>+BD1494+BE1494</f>
        <v>0</v>
      </c>
      <c r="BG1494" s="210">
        <f>+BC1494+BF1494</f>
        <v>0</v>
      </c>
      <c r="BH1494" s="213">
        <v>0</v>
      </c>
      <c r="BI1494" s="213">
        <v>0</v>
      </c>
      <c r="BJ1494" s="210">
        <f>+BH1494+BI1494</f>
        <v>0</v>
      </c>
      <c r="BK1494" s="213">
        <f>'[1]ACCESO A JUS. MUJERES'!L190</f>
        <v>1451.16</v>
      </c>
      <c r="BL1494" s="213">
        <v>0</v>
      </c>
      <c r="BM1494" s="210">
        <f>+BK1494+BL1494</f>
        <v>1451.16</v>
      </c>
      <c r="BN1494" s="210">
        <f>+BJ1494+BM1494</f>
        <v>1451.16</v>
      </c>
      <c r="BO1494" s="209">
        <f>AF1494-AM1494-AT1494-BA1494-BH1494</f>
        <v>0</v>
      </c>
      <c r="BP1494" s="209">
        <f>AG1494-AN1494-AU1494-BB1494-BI1494</f>
        <v>0</v>
      </c>
      <c r="BQ1494" s="210">
        <f>+BO1494+BP1494</f>
        <v>0</v>
      </c>
      <c r="BR1494" s="209">
        <f>AI1494-AP1494-AW1494-BD1494-BK1494</f>
        <v>35.839999999999918</v>
      </c>
      <c r="BS1494" s="209">
        <f>AJ1494-AQ1494-AX1494-BE1494-BL1494</f>
        <v>0</v>
      </c>
      <c r="BT1494" s="210">
        <f>+BR1494+BS1494</f>
        <v>35.839999999999918</v>
      </c>
      <c r="BU1494" s="210">
        <f>+BQ1494+BT1494</f>
        <v>35.839999999999918</v>
      </c>
      <c r="BV1494" s="215">
        <f>R1494+X1494-AD1494</f>
        <v>3</v>
      </c>
      <c r="BW1494" s="215">
        <f>S1494+Y1494-AE1494</f>
        <v>0</v>
      </c>
      <c r="BX1494" s="216">
        <f>'[1]ACCESO A JUS. MUJERES'!M187</f>
        <v>3</v>
      </c>
      <c r="BY1494" s="216">
        <v>0</v>
      </c>
      <c r="BZ1494" s="215">
        <f>BV1494-BX1494</f>
        <v>0</v>
      </c>
      <c r="CA1494" s="217">
        <f>BW1494-BY1494</f>
        <v>0</v>
      </c>
    </row>
    <row r="1495" spans="1:79" ht="57.75" customHeight="1">
      <c r="B1495" s="188">
        <v>2015</v>
      </c>
      <c r="C1495" s="189">
        <v>8320</v>
      </c>
      <c r="D1495" s="188">
        <v>7</v>
      </c>
      <c r="E1495" s="188">
        <v>2000</v>
      </c>
      <c r="F1495" s="188">
        <v>2500</v>
      </c>
      <c r="G1495" s="188"/>
      <c r="H1495" s="188"/>
      <c r="I1495" s="190" t="s">
        <v>545</v>
      </c>
      <c r="J1495" s="191">
        <f>+J1496+J1498</f>
        <v>13199</v>
      </c>
      <c r="K1495" s="191">
        <f>+K1496+K1498</f>
        <v>0</v>
      </c>
      <c r="L1495" s="191">
        <f>+J1495+K1495</f>
        <v>13199</v>
      </c>
      <c r="M1495" s="191">
        <f>+M1496+M1498</f>
        <v>0</v>
      </c>
      <c r="N1495" s="191">
        <f>+N1496+N1498</f>
        <v>0</v>
      </c>
      <c r="O1495" s="191">
        <f>+M1495+N1495</f>
        <v>0</v>
      </c>
      <c r="P1495" s="191">
        <f>+L1495+O1495</f>
        <v>13199</v>
      </c>
      <c r="Q1495" s="191"/>
      <c r="R1495" s="308"/>
      <c r="S1495" s="308"/>
      <c r="T1495" s="191">
        <f>+T1496+T1498</f>
        <v>0</v>
      </c>
      <c r="U1495" s="191">
        <f>+U1496+U1498</f>
        <v>0</v>
      </c>
      <c r="V1495" s="191">
        <f>+V1496+V1498</f>
        <v>0</v>
      </c>
      <c r="W1495" s="191">
        <f>+W1496+W1498</f>
        <v>0</v>
      </c>
      <c r="X1495" s="193"/>
      <c r="Y1495" s="193"/>
      <c r="Z1495" s="191">
        <f>+Z1496+Z1498</f>
        <v>0</v>
      </c>
      <c r="AA1495" s="191">
        <f>+AA1496+AA1498</f>
        <v>0</v>
      </c>
      <c r="AB1495" s="191">
        <f>+AB1496+AB1498</f>
        <v>0</v>
      </c>
      <c r="AC1495" s="191">
        <f>+AC1496+AC1498</f>
        <v>0</v>
      </c>
      <c r="AD1495" s="193"/>
      <c r="AE1495" s="193"/>
      <c r="AF1495" s="191">
        <f>+AF1496+AF1498</f>
        <v>13199</v>
      </c>
      <c r="AG1495" s="191">
        <f>+AG1496+AG1498</f>
        <v>0</v>
      </c>
      <c r="AH1495" s="191">
        <f>+AF1495+AG1495</f>
        <v>13199</v>
      </c>
      <c r="AI1495" s="191">
        <f>+AI1496+AI1498</f>
        <v>0</v>
      </c>
      <c r="AJ1495" s="191">
        <f>+AJ1496+AJ1498</f>
        <v>0</v>
      </c>
      <c r="AK1495" s="191">
        <f>+AI1495+AJ1495</f>
        <v>0</v>
      </c>
      <c r="AL1495" s="191">
        <f>+AH1495+AK1495</f>
        <v>13199</v>
      </c>
      <c r="AM1495" s="191">
        <f>+AM1496+AM1498</f>
        <v>12766.73</v>
      </c>
      <c r="AN1495" s="191">
        <f>+AN1496+AN1498</f>
        <v>0</v>
      </c>
      <c r="AO1495" s="191">
        <f>+AM1495+AN1495</f>
        <v>12766.73</v>
      </c>
      <c r="AP1495" s="191">
        <f>+AP1496+AP1498</f>
        <v>0</v>
      </c>
      <c r="AQ1495" s="191">
        <f>+AQ1496+AQ1498</f>
        <v>0</v>
      </c>
      <c r="AR1495" s="191">
        <f>+AP1495+AQ1495</f>
        <v>0</v>
      </c>
      <c r="AS1495" s="191">
        <f>+AO1495+AR1495</f>
        <v>12766.73</v>
      </c>
      <c r="AT1495" s="191">
        <f>+AT1496+AT1498</f>
        <v>0</v>
      </c>
      <c r="AU1495" s="191">
        <f>+AU1496+AU1498</f>
        <v>0</v>
      </c>
      <c r="AV1495" s="191">
        <f>+AT1495+AU1495</f>
        <v>0</v>
      </c>
      <c r="AW1495" s="191">
        <f>+AW1496+AW1498</f>
        <v>0</v>
      </c>
      <c r="AX1495" s="191">
        <f>+AX1496+AX1498</f>
        <v>0</v>
      </c>
      <c r="AY1495" s="191">
        <f>+AW1495+AX1495</f>
        <v>0</v>
      </c>
      <c r="AZ1495" s="191">
        <f>+AV1495+AY1495</f>
        <v>0</v>
      </c>
      <c r="BA1495" s="191">
        <f>+BA1496+BA1498</f>
        <v>0</v>
      </c>
      <c r="BB1495" s="191">
        <f>+BB1496+BB1498</f>
        <v>0</v>
      </c>
      <c r="BC1495" s="191">
        <f>+BA1495+BB1495</f>
        <v>0</v>
      </c>
      <c r="BD1495" s="191">
        <f>+BD1496+BD1498</f>
        <v>0</v>
      </c>
      <c r="BE1495" s="191">
        <f>+BE1496+BE1498</f>
        <v>0</v>
      </c>
      <c r="BF1495" s="191">
        <f>+BD1495+BE1495</f>
        <v>0</v>
      </c>
      <c r="BG1495" s="191">
        <f>+BC1495+BF1495</f>
        <v>0</v>
      </c>
      <c r="BH1495" s="191">
        <f>+BH1496+BH1498</f>
        <v>0</v>
      </c>
      <c r="BI1495" s="191">
        <f>+BI1496+BI1498</f>
        <v>0</v>
      </c>
      <c r="BJ1495" s="191">
        <f>+BH1495+BI1495</f>
        <v>0</v>
      </c>
      <c r="BK1495" s="191">
        <f>+BK1496+BK1498</f>
        <v>0</v>
      </c>
      <c r="BL1495" s="191">
        <f>+BL1496+BL1498</f>
        <v>0</v>
      </c>
      <c r="BM1495" s="191">
        <f>+BK1495+BL1495</f>
        <v>0</v>
      </c>
      <c r="BN1495" s="191">
        <f>+BJ1495+BM1495</f>
        <v>0</v>
      </c>
      <c r="BO1495" s="191">
        <f>+BO1496+BO1498</f>
        <v>432.27000000000044</v>
      </c>
      <c r="BP1495" s="191">
        <f>+BP1496+BP1498</f>
        <v>0</v>
      </c>
      <c r="BQ1495" s="191">
        <f>+BO1495+BP1495</f>
        <v>432.27000000000044</v>
      </c>
      <c r="BR1495" s="191">
        <f>+BR1496+BR1498</f>
        <v>0</v>
      </c>
      <c r="BS1495" s="191">
        <f>+BS1496+BS1498</f>
        <v>0</v>
      </c>
      <c r="BT1495" s="191">
        <f>+BR1495+BS1495</f>
        <v>0</v>
      </c>
      <c r="BU1495" s="191">
        <f>+BQ1495+BT1495</f>
        <v>432.27000000000044</v>
      </c>
      <c r="BV1495" s="194"/>
      <c r="BW1495" s="194"/>
      <c r="BX1495" s="195"/>
      <c r="BY1495" s="195"/>
      <c r="BZ1495" s="194"/>
      <c r="CA1495" s="196"/>
    </row>
    <row r="1496" spans="1:79" ht="74.25" customHeight="1">
      <c r="A1496" s="6"/>
      <c r="B1496" s="198">
        <v>2015</v>
      </c>
      <c r="C1496" s="197">
        <v>8320</v>
      </c>
      <c r="D1496" s="197">
        <v>7</v>
      </c>
      <c r="E1496" s="197">
        <v>2000</v>
      </c>
      <c r="F1496" s="197">
        <v>2500</v>
      </c>
      <c r="G1496" s="197">
        <v>254</v>
      </c>
      <c r="H1496" s="240"/>
      <c r="I1496" s="199" t="s">
        <v>415</v>
      </c>
      <c r="J1496" s="200">
        <f>+J1497</f>
        <v>10502</v>
      </c>
      <c r="K1496" s="200">
        <f>+K1497</f>
        <v>0</v>
      </c>
      <c r="L1496" s="200">
        <f>+J1496+K1496</f>
        <v>10502</v>
      </c>
      <c r="M1496" s="200">
        <f>+M1497</f>
        <v>0</v>
      </c>
      <c r="N1496" s="200">
        <f>+N1497</f>
        <v>0</v>
      </c>
      <c r="O1496" s="200">
        <f>+M1496+N1496</f>
        <v>0</v>
      </c>
      <c r="P1496" s="200">
        <f>+L1496+O1496</f>
        <v>10502</v>
      </c>
      <c r="Q1496" s="200"/>
      <c r="R1496" s="309"/>
      <c r="S1496" s="309"/>
      <c r="T1496" s="200">
        <f>+T1497</f>
        <v>0</v>
      </c>
      <c r="U1496" s="200">
        <f>+U1497</f>
        <v>0</v>
      </c>
      <c r="V1496" s="200">
        <f>+V1497</f>
        <v>0</v>
      </c>
      <c r="W1496" s="200">
        <f>+W1497</f>
        <v>0</v>
      </c>
      <c r="X1496" s="202"/>
      <c r="Y1496" s="202"/>
      <c r="Z1496" s="200">
        <f>+Z1497</f>
        <v>0</v>
      </c>
      <c r="AA1496" s="200">
        <f>+AA1497</f>
        <v>0</v>
      </c>
      <c r="AB1496" s="200">
        <f>+AB1497</f>
        <v>0</v>
      </c>
      <c r="AC1496" s="200">
        <f>+AC1497</f>
        <v>0</v>
      </c>
      <c r="AD1496" s="202"/>
      <c r="AE1496" s="202"/>
      <c r="AF1496" s="200">
        <f>+AF1497</f>
        <v>10502</v>
      </c>
      <c r="AG1496" s="200">
        <f>+AG1497</f>
        <v>0</v>
      </c>
      <c r="AH1496" s="200">
        <f>+AF1496+AG1496</f>
        <v>10502</v>
      </c>
      <c r="AI1496" s="200">
        <f>+AI1497</f>
        <v>0</v>
      </c>
      <c r="AJ1496" s="200">
        <f>+AJ1497</f>
        <v>0</v>
      </c>
      <c r="AK1496" s="200">
        <f>+AI1496+AJ1496</f>
        <v>0</v>
      </c>
      <c r="AL1496" s="200">
        <f>+AH1496+AK1496</f>
        <v>10502</v>
      </c>
      <c r="AM1496" s="200">
        <f>+AM1497</f>
        <v>10350.73</v>
      </c>
      <c r="AN1496" s="200">
        <f>+AN1497</f>
        <v>0</v>
      </c>
      <c r="AO1496" s="200">
        <f>+AM1496+AN1496</f>
        <v>10350.73</v>
      </c>
      <c r="AP1496" s="200">
        <f>+AP1497</f>
        <v>0</v>
      </c>
      <c r="AQ1496" s="200">
        <f>+AQ1497</f>
        <v>0</v>
      </c>
      <c r="AR1496" s="200">
        <f>+AP1496+AQ1496</f>
        <v>0</v>
      </c>
      <c r="AS1496" s="200">
        <f>+AO1496+AR1496</f>
        <v>10350.73</v>
      </c>
      <c r="AT1496" s="200">
        <f>+AT1497</f>
        <v>0</v>
      </c>
      <c r="AU1496" s="200">
        <f>+AU1497</f>
        <v>0</v>
      </c>
      <c r="AV1496" s="200">
        <f>+AT1496+AU1496</f>
        <v>0</v>
      </c>
      <c r="AW1496" s="200">
        <f>+AW1497</f>
        <v>0</v>
      </c>
      <c r="AX1496" s="200">
        <f>+AX1497</f>
        <v>0</v>
      </c>
      <c r="AY1496" s="200">
        <f>+AW1496+AX1496</f>
        <v>0</v>
      </c>
      <c r="AZ1496" s="200">
        <f>+AV1496+AY1496</f>
        <v>0</v>
      </c>
      <c r="BA1496" s="200">
        <f>+BA1497</f>
        <v>0</v>
      </c>
      <c r="BB1496" s="200">
        <f>+BB1497</f>
        <v>0</v>
      </c>
      <c r="BC1496" s="200">
        <f>+BA1496+BB1496</f>
        <v>0</v>
      </c>
      <c r="BD1496" s="200">
        <f>+BD1497</f>
        <v>0</v>
      </c>
      <c r="BE1496" s="200">
        <f>+BE1497</f>
        <v>0</v>
      </c>
      <c r="BF1496" s="200">
        <f>+BD1496+BE1496</f>
        <v>0</v>
      </c>
      <c r="BG1496" s="200">
        <f>+BC1496+BF1496</f>
        <v>0</v>
      </c>
      <c r="BH1496" s="200">
        <f>+BH1497</f>
        <v>0</v>
      </c>
      <c r="BI1496" s="200">
        <f>+BI1497</f>
        <v>0</v>
      </c>
      <c r="BJ1496" s="200">
        <f>+BH1496+BI1496</f>
        <v>0</v>
      </c>
      <c r="BK1496" s="200">
        <f>+BK1497</f>
        <v>0</v>
      </c>
      <c r="BL1496" s="200">
        <f>+BL1497</f>
        <v>0</v>
      </c>
      <c r="BM1496" s="200">
        <f>+BK1496+BL1496</f>
        <v>0</v>
      </c>
      <c r="BN1496" s="200">
        <f>+BJ1496+BM1496</f>
        <v>0</v>
      </c>
      <c r="BO1496" s="200">
        <f>+BO1497</f>
        <v>151.27000000000044</v>
      </c>
      <c r="BP1496" s="200">
        <f>+BP1497</f>
        <v>0</v>
      </c>
      <c r="BQ1496" s="200">
        <f>+BO1496+BP1496</f>
        <v>151.27000000000044</v>
      </c>
      <c r="BR1496" s="200">
        <f>+BR1497</f>
        <v>0</v>
      </c>
      <c r="BS1496" s="200">
        <f>+BS1497</f>
        <v>0</v>
      </c>
      <c r="BT1496" s="200">
        <f>+BR1496+BS1496</f>
        <v>0</v>
      </c>
      <c r="BU1496" s="200">
        <f>+BQ1496+BT1496</f>
        <v>151.27000000000044</v>
      </c>
      <c r="BV1496" s="203"/>
      <c r="BW1496" s="203"/>
      <c r="BX1496" s="204"/>
      <c r="BY1496" s="204"/>
      <c r="BZ1496" s="203"/>
      <c r="CA1496" s="205"/>
    </row>
    <row r="1497" spans="1:79">
      <c r="B1497" s="218">
        <v>2015</v>
      </c>
      <c r="C1497" s="219">
        <v>8320</v>
      </c>
      <c r="D1497" s="218">
        <v>7</v>
      </c>
      <c r="E1497" s="218">
        <v>2000</v>
      </c>
      <c r="F1497" s="218">
        <v>2500</v>
      </c>
      <c r="G1497" s="218">
        <v>254</v>
      </c>
      <c r="H1497" s="218">
        <v>1</v>
      </c>
      <c r="I1497" s="220" t="s">
        <v>415</v>
      </c>
      <c r="J1497" s="209">
        <v>10502</v>
      </c>
      <c r="K1497" s="209">
        <v>0</v>
      </c>
      <c r="L1497" s="210">
        <f>+J1497+K1497</f>
        <v>10502</v>
      </c>
      <c r="M1497" s="209">
        <v>0</v>
      </c>
      <c r="N1497" s="209">
        <v>0</v>
      </c>
      <c r="O1497" s="210">
        <f>+M1497+N1497</f>
        <v>0</v>
      </c>
      <c r="P1497" s="210">
        <f>+L1497+O1497</f>
        <v>10502</v>
      </c>
      <c r="Q1497" s="221" t="s">
        <v>19</v>
      </c>
      <c r="R1497" s="307">
        <v>11</v>
      </c>
      <c r="S1497" s="307"/>
      <c r="T1497" s="213">
        <v>0</v>
      </c>
      <c r="U1497" s="213">
        <v>0</v>
      </c>
      <c r="V1497" s="213">
        <v>0</v>
      </c>
      <c r="W1497" s="213">
        <v>0</v>
      </c>
      <c r="X1497" s="213"/>
      <c r="Y1497" s="213"/>
      <c r="Z1497" s="213">
        <v>0</v>
      </c>
      <c r="AA1497" s="213">
        <v>0</v>
      </c>
      <c r="AB1497" s="213">
        <v>0</v>
      </c>
      <c r="AC1497" s="213">
        <v>0</v>
      </c>
      <c r="AD1497" s="214"/>
      <c r="AE1497" s="214"/>
      <c r="AF1497" s="209">
        <f>J1497+T1497-Z1497</f>
        <v>10502</v>
      </c>
      <c r="AG1497" s="209">
        <f>K1497+U1497-AA1497</f>
        <v>0</v>
      </c>
      <c r="AH1497" s="210">
        <f>+AF1497+AG1497</f>
        <v>10502</v>
      </c>
      <c r="AI1497" s="209">
        <f>M1497+V1497-AB1497</f>
        <v>0</v>
      </c>
      <c r="AJ1497" s="209">
        <f>N1497+W1497-AC1497</f>
        <v>0</v>
      </c>
      <c r="AK1497" s="210">
        <f>+AI1497+AJ1497</f>
        <v>0</v>
      </c>
      <c r="AL1497" s="210">
        <f>+AH1497+AK1497</f>
        <v>10502</v>
      </c>
      <c r="AM1497" s="213">
        <f>'[1]ACCESO A JUS. MUJERES'!G233</f>
        <v>10350.73</v>
      </c>
      <c r="AN1497" s="213">
        <v>0</v>
      </c>
      <c r="AO1497" s="210">
        <f>+AM1497+AN1497</f>
        <v>10350.73</v>
      </c>
      <c r="AP1497" s="213">
        <v>0</v>
      </c>
      <c r="AQ1497" s="213">
        <v>0</v>
      </c>
      <c r="AR1497" s="210">
        <f>+AP1497+AQ1497</f>
        <v>0</v>
      </c>
      <c r="AS1497" s="210">
        <f>+AO1497+AR1497</f>
        <v>10350.73</v>
      </c>
      <c r="AT1497" s="213">
        <f>'[1]ACCESO A JUS. MUJERES'!G234</f>
        <v>0</v>
      </c>
      <c r="AU1497" s="213">
        <v>0</v>
      </c>
      <c r="AV1497" s="210">
        <f>+AT1497+AU1497</f>
        <v>0</v>
      </c>
      <c r="AW1497" s="213">
        <v>0</v>
      </c>
      <c r="AX1497" s="213">
        <v>0</v>
      </c>
      <c r="AY1497" s="210">
        <f>+AW1497+AX1497</f>
        <v>0</v>
      </c>
      <c r="AZ1497" s="210">
        <f>+AV1497+AY1497</f>
        <v>0</v>
      </c>
      <c r="BA1497" s="213">
        <f>'[1]ACCESO A JUS. MUJERES'!G235</f>
        <v>0</v>
      </c>
      <c r="BB1497" s="213">
        <v>0</v>
      </c>
      <c r="BC1497" s="210">
        <f>+BA1497+BB1497</f>
        <v>0</v>
      </c>
      <c r="BD1497" s="213">
        <v>0</v>
      </c>
      <c r="BE1497" s="213">
        <v>0</v>
      </c>
      <c r="BF1497" s="210">
        <f>+BD1497+BE1497</f>
        <v>0</v>
      </c>
      <c r="BG1497" s="210">
        <f>+BC1497+BF1497</f>
        <v>0</v>
      </c>
      <c r="BH1497" s="213">
        <f>'[1]ACCESO A JUS. MUJERES'!G236</f>
        <v>0</v>
      </c>
      <c r="BI1497" s="213">
        <v>0</v>
      </c>
      <c r="BJ1497" s="210">
        <f>+BH1497+BI1497</f>
        <v>0</v>
      </c>
      <c r="BK1497" s="213">
        <v>0</v>
      </c>
      <c r="BL1497" s="213">
        <v>0</v>
      </c>
      <c r="BM1497" s="210">
        <f>+BK1497+BL1497</f>
        <v>0</v>
      </c>
      <c r="BN1497" s="210">
        <f>+BJ1497+BM1497</f>
        <v>0</v>
      </c>
      <c r="BO1497" s="209">
        <f>AF1497-AM1497-AT1497-BA1497-BH1497</f>
        <v>151.27000000000044</v>
      </c>
      <c r="BP1497" s="209">
        <f>AG1497-AN1497-AU1497-BB1497-BI1497</f>
        <v>0</v>
      </c>
      <c r="BQ1497" s="210">
        <f>+BO1497+BP1497</f>
        <v>151.27000000000044</v>
      </c>
      <c r="BR1497" s="209">
        <f>AI1497-AP1497-AW1497-BD1497-BK1497</f>
        <v>0</v>
      </c>
      <c r="BS1497" s="209">
        <f>AJ1497-AQ1497-AX1497-BE1497-BL1497</f>
        <v>0</v>
      </c>
      <c r="BT1497" s="210">
        <f>+BR1497+BS1497</f>
        <v>0</v>
      </c>
      <c r="BU1497" s="210">
        <f>+BQ1497+BT1497</f>
        <v>151.27000000000044</v>
      </c>
      <c r="BV1497" s="215">
        <f>R1497+X1497-AD1497</f>
        <v>11</v>
      </c>
      <c r="BW1497" s="215">
        <f>S1497+Y1497-AE1497</f>
        <v>0</v>
      </c>
      <c r="BX1497" s="216">
        <f>'[1]ACCESO A JUS. MUJERES'!H233</f>
        <v>11</v>
      </c>
      <c r="BY1497" s="216">
        <v>0</v>
      </c>
      <c r="BZ1497" s="215">
        <f>BV1497-BX1497</f>
        <v>0</v>
      </c>
      <c r="CA1497" s="217">
        <f>BW1497-BY1497</f>
        <v>0</v>
      </c>
    </row>
    <row r="1498" spans="1:79" ht="48.75" customHeight="1">
      <c r="B1498" s="198">
        <v>2015</v>
      </c>
      <c r="C1498" s="197">
        <v>8320</v>
      </c>
      <c r="D1498" s="197">
        <v>7</v>
      </c>
      <c r="E1498" s="197">
        <v>2000</v>
      </c>
      <c r="F1498" s="197">
        <v>2500</v>
      </c>
      <c r="G1498" s="197">
        <v>255</v>
      </c>
      <c r="H1498" s="240"/>
      <c r="I1498" s="199" t="s">
        <v>414</v>
      </c>
      <c r="J1498" s="200">
        <f>+J1499</f>
        <v>2697</v>
      </c>
      <c r="K1498" s="200">
        <f>+K1499</f>
        <v>0</v>
      </c>
      <c r="L1498" s="200">
        <f>+J1498+K1498</f>
        <v>2697</v>
      </c>
      <c r="M1498" s="200">
        <f>+M1499</f>
        <v>0</v>
      </c>
      <c r="N1498" s="200">
        <f>+N1499</f>
        <v>0</v>
      </c>
      <c r="O1498" s="200">
        <f>+M1498+N1498</f>
        <v>0</v>
      </c>
      <c r="P1498" s="200">
        <f>+L1498+O1498</f>
        <v>2697</v>
      </c>
      <c r="Q1498" s="200"/>
      <c r="R1498" s="309"/>
      <c r="S1498" s="309"/>
      <c r="T1498" s="200">
        <f>+T1499</f>
        <v>0</v>
      </c>
      <c r="U1498" s="200">
        <f>+U1499</f>
        <v>0</v>
      </c>
      <c r="V1498" s="200">
        <f>+V1499</f>
        <v>0</v>
      </c>
      <c r="W1498" s="200">
        <f>+W1499</f>
        <v>0</v>
      </c>
      <c r="X1498" s="202"/>
      <c r="Y1498" s="202"/>
      <c r="Z1498" s="200">
        <f>+Z1499</f>
        <v>0</v>
      </c>
      <c r="AA1498" s="200">
        <f>+AA1499</f>
        <v>0</v>
      </c>
      <c r="AB1498" s="200">
        <f>+AB1499</f>
        <v>0</v>
      </c>
      <c r="AC1498" s="200">
        <f>+AC1499</f>
        <v>0</v>
      </c>
      <c r="AD1498" s="202"/>
      <c r="AE1498" s="202"/>
      <c r="AF1498" s="200">
        <f>+AF1499</f>
        <v>2697</v>
      </c>
      <c r="AG1498" s="200">
        <f>+AG1499</f>
        <v>0</v>
      </c>
      <c r="AH1498" s="200">
        <f>+AF1498+AG1498</f>
        <v>2697</v>
      </c>
      <c r="AI1498" s="200">
        <f>+AI1499</f>
        <v>0</v>
      </c>
      <c r="AJ1498" s="200">
        <f>+AJ1499</f>
        <v>0</v>
      </c>
      <c r="AK1498" s="200">
        <f>+AI1498+AJ1498</f>
        <v>0</v>
      </c>
      <c r="AL1498" s="200">
        <f>+AH1498+AK1498</f>
        <v>2697</v>
      </c>
      <c r="AM1498" s="200">
        <f>+AM1499</f>
        <v>2416</v>
      </c>
      <c r="AN1498" s="200">
        <f>+AN1499</f>
        <v>0</v>
      </c>
      <c r="AO1498" s="200">
        <f>+AM1498+AN1498</f>
        <v>2416</v>
      </c>
      <c r="AP1498" s="200">
        <f>+AP1499</f>
        <v>0</v>
      </c>
      <c r="AQ1498" s="200">
        <f>+AQ1499</f>
        <v>0</v>
      </c>
      <c r="AR1498" s="200">
        <f>+AP1498+AQ1498</f>
        <v>0</v>
      </c>
      <c r="AS1498" s="200">
        <f>+AO1498+AR1498</f>
        <v>2416</v>
      </c>
      <c r="AT1498" s="200">
        <f>+AT1499</f>
        <v>0</v>
      </c>
      <c r="AU1498" s="200">
        <f>+AU1499</f>
        <v>0</v>
      </c>
      <c r="AV1498" s="200">
        <f>+AT1498+AU1498</f>
        <v>0</v>
      </c>
      <c r="AW1498" s="200">
        <f>+AW1499</f>
        <v>0</v>
      </c>
      <c r="AX1498" s="200">
        <f>+AX1499</f>
        <v>0</v>
      </c>
      <c r="AY1498" s="200">
        <f>+AW1498+AX1498</f>
        <v>0</v>
      </c>
      <c r="AZ1498" s="200">
        <f>+AV1498+AY1498</f>
        <v>0</v>
      </c>
      <c r="BA1498" s="200">
        <f>+BA1499</f>
        <v>0</v>
      </c>
      <c r="BB1498" s="200">
        <f>+BB1499</f>
        <v>0</v>
      </c>
      <c r="BC1498" s="200">
        <f>+BA1498+BB1498</f>
        <v>0</v>
      </c>
      <c r="BD1498" s="200">
        <f>+BD1499</f>
        <v>0</v>
      </c>
      <c r="BE1498" s="200">
        <f>+BE1499</f>
        <v>0</v>
      </c>
      <c r="BF1498" s="200">
        <f>+BD1498+BE1498</f>
        <v>0</v>
      </c>
      <c r="BG1498" s="200">
        <f>+BC1498+BF1498</f>
        <v>0</v>
      </c>
      <c r="BH1498" s="200">
        <f>+BH1499</f>
        <v>0</v>
      </c>
      <c r="BI1498" s="200">
        <f>+BI1499</f>
        <v>0</v>
      </c>
      <c r="BJ1498" s="200">
        <f>+BH1498+BI1498</f>
        <v>0</v>
      </c>
      <c r="BK1498" s="200">
        <f>+BK1499</f>
        <v>0</v>
      </c>
      <c r="BL1498" s="200">
        <f>+BL1499</f>
        <v>0</v>
      </c>
      <c r="BM1498" s="200">
        <f>+BK1498+BL1498</f>
        <v>0</v>
      </c>
      <c r="BN1498" s="200">
        <f>+BJ1498+BM1498</f>
        <v>0</v>
      </c>
      <c r="BO1498" s="200">
        <f>+BO1499</f>
        <v>281</v>
      </c>
      <c r="BP1498" s="200">
        <f>+BP1499</f>
        <v>0</v>
      </c>
      <c r="BQ1498" s="200">
        <f>+BO1498+BP1498</f>
        <v>281</v>
      </c>
      <c r="BR1498" s="200">
        <f>+BR1499</f>
        <v>0</v>
      </c>
      <c r="BS1498" s="200">
        <f>+BS1499</f>
        <v>0</v>
      </c>
      <c r="BT1498" s="200">
        <f>+BR1498+BS1498</f>
        <v>0</v>
      </c>
      <c r="BU1498" s="200">
        <f>+BQ1498+BT1498</f>
        <v>281</v>
      </c>
      <c r="BV1498" s="203"/>
      <c r="BW1498" s="203"/>
      <c r="BX1498" s="204"/>
      <c r="BY1498" s="204"/>
      <c r="BZ1498" s="203"/>
      <c r="CA1498" s="205"/>
    </row>
    <row r="1499" spans="1:79">
      <c r="B1499" s="218">
        <v>2015</v>
      </c>
      <c r="C1499" s="219">
        <v>8320</v>
      </c>
      <c r="D1499" s="218">
        <v>7</v>
      </c>
      <c r="E1499" s="218">
        <v>2000</v>
      </c>
      <c r="F1499" s="218">
        <v>2500</v>
      </c>
      <c r="G1499" s="218">
        <v>255</v>
      </c>
      <c r="H1499" s="218">
        <v>1</v>
      </c>
      <c r="I1499" s="220" t="s">
        <v>414</v>
      </c>
      <c r="J1499" s="209">
        <v>2697</v>
      </c>
      <c r="K1499" s="209">
        <v>0</v>
      </c>
      <c r="L1499" s="210">
        <f>+J1499+K1499</f>
        <v>2697</v>
      </c>
      <c r="M1499" s="209">
        <v>0</v>
      </c>
      <c r="N1499" s="209">
        <v>0</v>
      </c>
      <c r="O1499" s="210">
        <f>+M1499+N1499</f>
        <v>0</v>
      </c>
      <c r="P1499" s="210">
        <f>+L1499+O1499</f>
        <v>2697</v>
      </c>
      <c r="Q1499" s="221" t="s">
        <v>19</v>
      </c>
      <c r="R1499" s="307">
        <v>28</v>
      </c>
      <c r="S1499" s="307"/>
      <c r="T1499" s="213">
        <v>0</v>
      </c>
      <c r="U1499" s="213">
        <v>0</v>
      </c>
      <c r="V1499" s="213">
        <v>0</v>
      </c>
      <c r="W1499" s="213">
        <v>0</v>
      </c>
      <c r="X1499" s="213"/>
      <c r="Y1499" s="213"/>
      <c r="Z1499" s="213">
        <v>0</v>
      </c>
      <c r="AA1499" s="213">
        <v>0</v>
      </c>
      <c r="AB1499" s="213">
        <v>0</v>
      </c>
      <c r="AC1499" s="213">
        <v>0</v>
      </c>
      <c r="AD1499" s="214"/>
      <c r="AE1499" s="214"/>
      <c r="AF1499" s="209">
        <f>J1499+T1499-Z1499</f>
        <v>2697</v>
      </c>
      <c r="AG1499" s="209">
        <f>K1499+U1499-AA1499</f>
        <v>0</v>
      </c>
      <c r="AH1499" s="210">
        <f>+AF1499+AG1499</f>
        <v>2697</v>
      </c>
      <c r="AI1499" s="209">
        <f>M1499+V1499-AB1499</f>
        <v>0</v>
      </c>
      <c r="AJ1499" s="209">
        <f>N1499+W1499-AC1499</f>
        <v>0</v>
      </c>
      <c r="AK1499" s="210">
        <f>+AI1499+AJ1499</f>
        <v>0</v>
      </c>
      <c r="AL1499" s="210">
        <f>+AH1499+AK1499</f>
        <v>2697</v>
      </c>
      <c r="AM1499" s="213">
        <f>'[1]ACCESO A JUS. MUJERES'!G278</f>
        <v>2416</v>
      </c>
      <c r="AN1499" s="213">
        <v>0</v>
      </c>
      <c r="AO1499" s="210">
        <f>+AM1499+AN1499</f>
        <v>2416</v>
      </c>
      <c r="AP1499" s="213">
        <v>0</v>
      </c>
      <c r="AQ1499" s="213">
        <v>0</v>
      </c>
      <c r="AR1499" s="210">
        <f>+AP1499+AQ1499</f>
        <v>0</v>
      </c>
      <c r="AS1499" s="210">
        <f>+AO1499+AR1499</f>
        <v>2416</v>
      </c>
      <c r="AT1499" s="213">
        <f>'[1]ACCESO A JUS. MUJERES'!G279</f>
        <v>0</v>
      </c>
      <c r="AU1499" s="213">
        <v>0</v>
      </c>
      <c r="AV1499" s="210">
        <f>+AT1499+AU1499</f>
        <v>0</v>
      </c>
      <c r="AW1499" s="213">
        <v>0</v>
      </c>
      <c r="AX1499" s="213">
        <v>0</v>
      </c>
      <c r="AY1499" s="210">
        <f>+AW1499+AX1499</f>
        <v>0</v>
      </c>
      <c r="AZ1499" s="210">
        <f>+AV1499+AY1499</f>
        <v>0</v>
      </c>
      <c r="BA1499" s="213">
        <f>'[1]ACCESO A JUS. MUJERES'!G280</f>
        <v>0</v>
      </c>
      <c r="BB1499" s="213">
        <v>0</v>
      </c>
      <c r="BC1499" s="210">
        <f>+BA1499+BB1499</f>
        <v>0</v>
      </c>
      <c r="BD1499" s="213">
        <v>0</v>
      </c>
      <c r="BE1499" s="213">
        <v>0</v>
      </c>
      <c r="BF1499" s="210">
        <f>+BD1499+BE1499</f>
        <v>0</v>
      </c>
      <c r="BG1499" s="210">
        <f>+BC1499+BF1499</f>
        <v>0</v>
      </c>
      <c r="BH1499" s="213">
        <f>'[1]ACCESO A JUS. MUJERES'!G281</f>
        <v>0</v>
      </c>
      <c r="BI1499" s="213">
        <v>0</v>
      </c>
      <c r="BJ1499" s="210">
        <f>+BH1499+BI1499</f>
        <v>0</v>
      </c>
      <c r="BK1499" s="213">
        <v>0</v>
      </c>
      <c r="BL1499" s="213">
        <v>0</v>
      </c>
      <c r="BM1499" s="210">
        <f>+BK1499+BL1499</f>
        <v>0</v>
      </c>
      <c r="BN1499" s="210">
        <f>+BJ1499+BM1499</f>
        <v>0</v>
      </c>
      <c r="BO1499" s="209">
        <f>AF1499-AM1499-AT1499-BA1499-BH1499</f>
        <v>281</v>
      </c>
      <c r="BP1499" s="209">
        <f>AG1499-AN1499-AU1499-BB1499-BI1499</f>
        <v>0</v>
      </c>
      <c r="BQ1499" s="210">
        <f>+BO1499+BP1499</f>
        <v>281</v>
      </c>
      <c r="BR1499" s="209">
        <f>AI1499-AP1499-AW1499-BD1499-BK1499</f>
        <v>0</v>
      </c>
      <c r="BS1499" s="209">
        <f>AJ1499-AQ1499-AX1499-BE1499-BL1499</f>
        <v>0</v>
      </c>
      <c r="BT1499" s="210">
        <f>+BR1499+BS1499</f>
        <v>0</v>
      </c>
      <c r="BU1499" s="210">
        <f>+BQ1499+BT1499</f>
        <v>281</v>
      </c>
      <c r="BV1499" s="215">
        <f>R1499+X1499-AD1499</f>
        <v>28</v>
      </c>
      <c r="BW1499" s="215">
        <f>S1499+Y1499-AE1499</f>
        <v>0</v>
      </c>
      <c r="BX1499" s="216">
        <f>'[1]ACCESO A JUS. MUJERES'!H278</f>
        <v>23</v>
      </c>
      <c r="BY1499" s="216">
        <v>0</v>
      </c>
      <c r="BZ1499" s="215">
        <f>BV1499-BX1499</f>
        <v>5</v>
      </c>
      <c r="CA1499" s="217">
        <f>BW1499-BY1499</f>
        <v>0</v>
      </c>
    </row>
    <row r="1500" spans="1:79">
      <c r="B1500" s="188">
        <v>2015</v>
      </c>
      <c r="C1500" s="189">
        <v>8320</v>
      </c>
      <c r="D1500" s="188">
        <v>7</v>
      </c>
      <c r="E1500" s="188">
        <v>2000</v>
      </c>
      <c r="F1500" s="188">
        <v>2700</v>
      </c>
      <c r="G1500" s="188"/>
      <c r="H1500" s="188"/>
      <c r="I1500" s="190" t="s">
        <v>408</v>
      </c>
      <c r="J1500" s="191">
        <f>+J1501+J1503+J1505+J1507</f>
        <v>0</v>
      </c>
      <c r="K1500" s="191">
        <f>+K1501+K1503+K1505+K1507</f>
        <v>0</v>
      </c>
      <c r="L1500" s="191">
        <f>+J1500+K1500</f>
        <v>0</v>
      </c>
      <c r="M1500" s="191">
        <f>+M1501+M1503+M1505+M1507</f>
        <v>49017</v>
      </c>
      <c r="N1500" s="191">
        <f>+N1501+N1503+N1505+N1507</f>
        <v>0</v>
      </c>
      <c r="O1500" s="191">
        <f>+M1500+N1500</f>
        <v>49017</v>
      </c>
      <c r="P1500" s="191">
        <f>+L1500+O1500</f>
        <v>49017</v>
      </c>
      <c r="Q1500" s="191"/>
      <c r="R1500" s="308"/>
      <c r="S1500" s="308"/>
      <c r="T1500" s="191">
        <f>+T1501+T1503+T1505+T1507</f>
        <v>0</v>
      </c>
      <c r="U1500" s="191">
        <f>+U1501+U1503+U1505+U1507</f>
        <v>0</v>
      </c>
      <c r="V1500" s="191">
        <f>+V1501+V1503+V1505+V1507</f>
        <v>0</v>
      </c>
      <c r="W1500" s="191">
        <f>+W1501+W1503+W1505+W1507</f>
        <v>0</v>
      </c>
      <c r="X1500" s="193"/>
      <c r="Y1500" s="193"/>
      <c r="Z1500" s="191">
        <f>+Z1501+Z1503+Z1505+Z1507</f>
        <v>0</v>
      </c>
      <c r="AA1500" s="191">
        <f>+AA1501+AA1503+AA1505+AA1507</f>
        <v>0</v>
      </c>
      <c r="AB1500" s="191">
        <f>+AB1501+AB1503+AB1505+AB1507</f>
        <v>0</v>
      </c>
      <c r="AC1500" s="191">
        <f>+AC1501+AC1503+AC1505+AC1507</f>
        <v>0</v>
      </c>
      <c r="AD1500" s="193"/>
      <c r="AE1500" s="193"/>
      <c r="AF1500" s="191">
        <f>+AF1501+AF1503+AF1505+AF1507</f>
        <v>0</v>
      </c>
      <c r="AG1500" s="191">
        <f>+AG1501+AG1503+AG1505+AG1507</f>
        <v>0</v>
      </c>
      <c r="AH1500" s="191">
        <f>+AF1500+AG1500</f>
        <v>0</v>
      </c>
      <c r="AI1500" s="191">
        <f>+AI1501+AI1503+AI1505+AI1507</f>
        <v>49017</v>
      </c>
      <c r="AJ1500" s="191">
        <f>+AJ1501+AJ1503+AJ1505+AJ1507</f>
        <v>0</v>
      </c>
      <c r="AK1500" s="191">
        <f>+AI1500+AJ1500</f>
        <v>49017</v>
      </c>
      <c r="AL1500" s="191">
        <f>+AH1500+AK1500</f>
        <v>49017</v>
      </c>
      <c r="AM1500" s="191">
        <f>+AM1501+AM1503+AM1505+AM1507</f>
        <v>0</v>
      </c>
      <c r="AN1500" s="191">
        <f>+AN1501+AN1503+AN1505+AN1507</f>
        <v>0</v>
      </c>
      <c r="AO1500" s="191">
        <f>+AM1500+AN1500</f>
        <v>0</v>
      </c>
      <c r="AP1500" s="191">
        <f>+AP1501+AP1503+AP1505+AP1507</f>
        <v>0</v>
      </c>
      <c r="AQ1500" s="191">
        <f>+AQ1501+AQ1503+AQ1505+AQ1507</f>
        <v>0</v>
      </c>
      <c r="AR1500" s="191">
        <f>+AP1500+AQ1500</f>
        <v>0</v>
      </c>
      <c r="AS1500" s="191">
        <f>+AO1500+AR1500</f>
        <v>0</v>
      </c>
      <c r="AT1500" s="191">
        <f>+AT1501+AT1503+AT1505+AT1507</f>
        <v>0</v>
      </c>
      <c r="AU1500" s="191">
        <f>+AU1501+AU1503+AU1505+AU1507</f>
        <v>0</v>
      </c>
      <c r="AV1500" s="191">
        <f>+AT1500+AU1500</f>
        <v>0</v>
      </c>
      <c r="AW1500" s="191">
        <f>+AW1501+AW1503+AW1505+AW1507</f>
        <v>0</v>
      </c>
      <c r="AX1500" s="191">
        <f>+AX1501+AX1503+AX1505+AX1507</f>
        <v>0</v>
      </c>
      <c r="AY1500" s="191">
        <f>+AW1500+AX1500</f>
        <v>0</v>
      </c>
      <c r="AZ1500" s="191">
        <f>+AV1500+AY1500</f>
        <v>0</v>
      </c>
      <c r="BA1500" s="191">
        <f>+BA1501+BA1503+BA1505+BA1507</f>
        <v>0</v>
      </c>
      <c r="BB1500" s="191">
        <f>+BB1501+BB1503+BB1505+BB1507</f>
        <v>0</v>
      </c>
      <c r="BC1500" s="191">
        <f>+BA1500+BB1500</f>
        <v>0</v>
      </c>
      <c r="BD1500" s="191">
        <f>+BD1501+BD1503+BD1505+BD1507</f>
        <v>0</v>
      </c>
      <c r="BE1500" s="191">
        <f>+BE1501+BE1503+BE1505+BE1507</f>
        <v>0</v>
      </c>
      <c r="BF1500" s="191">
        <f>+BD1500+BE1500</f>
        <v>0</v>
      </c>
      <c r="BG1500" s="191">
        <f>+BC1500+BF1500</f>
        <v>0</v>
      </c>
      <c r="BH1500" s="191">
        <f>+BH1501+BH1503+BH1505+BH1507</f>
        <v>0</v>
      </c>
      <c r="BI1500" s="191">
        <f>+BI1501+BI1503+BI1505+BI1507</f>
        <v>0</v>
      </c>
      <c r="BJ1500" s="191">
        <f>+BH1500+BI1500</f>
        <v>0</v>
      </c>
      <c r="BK1500" s="191">
        <f>+BK1501+BK1503+BK1505+BK1507</f>
        <v>49014.64</v>
      </c>
      <c r="BL1500" s="191">
        <f>+BL1501+BL1503+BL1505+BL1507</f>
        <v>0</v>
      </c>
      <c r="BM1500" s="191">
        <f>+BK1500+BL1500</f>
        <v>49014.64</v>
      </c>
      <c r="BN1500" s="191">
        <f>+BJ1500+BM1500</f>
        <v>49014.64</v>
      </c>
      <c r="BO1500" s="191">
        <f>+BO1501+BO1503+BO1505+BO1507</f>
        <v>0</v>
      </c>
      <c r="BP1500" s="191">
        <f>+BP1501+BP1503+BP1505+BP1507</f>
        <v>0</v>
      </c>
      <c r="BQ1500" s="191">
        <f>+BO1500+BP1500</f>
        <v>0</v>
      </c>
      <c r="BR1500" s="191">
        <f>+BR1501+BR1503+BR1505+BR1507</f>
        <v>2.3600000000005821</v>
      </c>
      <c r="BS1500" s="191">
        <f>+BS1501+BS1503+BS1505+BS1507</f>
        <v>0</v>
      </c>
      <c r="BT1500" s="191">
        <f>+BR1500+BS1500</f>
        <v>2.3600000000005821</v>
      </c>
      <c r="BU1500" s="191">
        <f>+BQ1500+BT1500</f>
        <v>2.3600000000005821</v>
      </c>
      <c r="BV1500" s="194"/>
      <c r="BW1500" s="194"/>
      <c r="BX1500" s="195"/>
      <c r="BY1500" s="195"/>
      <c r="BZ1500" s="194"/>
      <c r="CA1500" s="196"/>
    </row>
    <row r="1501" spans="1:79" ht="36.75" hidden="1" customHeight="1">
      <c r="B1501" s="197">
        <v>2015</v>
      </c>
      <c r="C1501" s="198">
        <v>8320</v>
      </c>
      <c r="D1501" s="197">
        <v>7</v>
      </c>
      <c r="E1501" s="197">
        <v>2000</v>
      </c>
      <c r="F1501" s="197">
        <v>2700</v>
      </c>
      <c r="G1501" s="197">
        <v>271</v>
      </c>
      <c r="H1501" s="197"/>
      <c r="I1501" s="199" t="s">
        <v>602</v>
      </c>
      <c r="J1501" s="200">
        <f>+J1502</f>
        <v>0</v>
      </c>
      <c r="K1501" s="200">
        <f>+K1502</f>
        <v>0</v>
      </c>
      <c r="L1501" s="200">
        <f>+J1501+K1501</f>
        <v>0</v>
      </c>
      <c r="M1501" s="200">
        <f>+M1502</f>
        <v>0</v>
      </c>
      <c r="N1501" s="200">
        <f>+N1502</f>
        <v>0</v>
      </c>
      <c r="O1501" s="200">
        <f>+M1501+N1501</f>
        <v>0</v>
      </c>
      <c r="P1501" s="200">
        <f>+L1501+O1501</f>
        <v>0</v>
      </c>
      <c r="Q1501" s="200"/>
      <c r="R1501" s="309"/>
      <c r="S1501" s="309"/>
      <c r="T1501" s="200">
        <f>+T1502</f>
        <v>0</v>
      </c>
      <c r="U1501" s="200">
        <f>+U1502</f>
        <v>0</v>
      </c>
      <c r="V1501" s="200">
        <f>+V1502</f>
        <v>0</v>
      </c>
      <c r="W1501" s="200">
        <f>+W1502</f>
        <v>0</v>
      </c>
      <c r="X1501" s="202"/>
      <c r="Y1501" s="202"/>
      <c r="Z1501" s="200">
        <f>+Z1502</f>
        <v>0</v>
      </c>
      <c r="AA1501" s="200">
        <f>+AA1502</f>
        <v>0</v>
      </c>
      <c r="AB1501" s="200">
        <f>+AB1502</f>
        <v>0</v>
      </c>
      <c r="AC1501" s="200">
        <f>+AC1502</f>
        <v>0</v>
      </c>
      <c r="AD1501" s="202"/>
      <c r="AE1501" s="202"/>
      <c r="AF1501" s="200">
        <f>+AF1502</f>
        <v>0</v>
      </c>
      <c r="AG1501" s="200">
        <f>+AG1502</f>
        <v>0</v>
      </c>
      <c r="AH1501" s="200">
        <f>+AF1501+AG1501</f>
        <v>0</v>
      </c>
      <c r="AI1501" s="200">
        <f>+AI1502</f>
        <v>0</v>
      </c>
      <c r="AJ1501" s="200">
        <f>+AJ1502</f>
        <v>0</v>
      </c>
      <c r="AK1501" s="200">
        <f>+AI1501+AJ1501</f>
        <v>0</v>
      </c>
      <c r="AL1501" s="200">
        <f>+AH1501+AK1501</f>
        <v>0</v>
      </c>
      <c r="AM1501" s="200">
        <f>+AM1502</f>
        <v>0</v>
      </c>
      <c r="AN1501" s="200">
        <f>+AN1502</f>
        <v>0</v>
      </c>
      <c r="AO1501" s="200">
        <f>+AM1501+AN1501</f>
        <v>0</v>
      </c>
      <c r="AP1501" s="200">
        <f>+AP1502</f>
        <v>0</v>
      </c>
      <c r="AQ1501" s="200">
        <f>+AQ1502</f>
        <v>0</v>
      </c>
      <c r="AR1501" s="200">
        <f>+AP1501+AQ1501</f>
        <v>0</v>
      </c>
      <c r="AS1501" s="200">
        <f>+AO1501+AR1501</f>
        <v>0</v>
      </c>
      <c r="AT1501" s="200">
        <f>+AT1502</f>
        <v>0</v>
      </c>
      <c r="AU1501" s="200">
        <f>+AU1502</f>
        <v>0</v>
      </c>
      <c r="AV1501" s="200">
        <f>+AT1501+AU1501</f>
        <v>0</v>
      </c>
      <c r="AW1501" s="200">
        <f>+AW1502</f>
        <v>0</v>
      </c>
      <c r="AX1501" s="200">
        <f>+AX1502</f>
        <v>0</v>
      </c>
      <c r="AY1501" s="200">
        <f>+AW1501+AX1501</f>
        <v>0</v>
      </c>
      <c r="AZ1501" s="200">
        <f>+AV1501+AY1501</f>
        <v>0</v>
      </c>
      <c r="BA1501" s="200">
        <f>+BA1502</f>
        <v>0</v>
      </c>
      <c r="BB1501" s="200">
        <f>+BB1502</f>
        <v>0</v>
      </c>
      <c r="BC1501" s="200">
        <f>+BA1501+BB1501</f>
        <v>0</v>
      </c>
      <c r="BD1501" s="200">
        <f>+BD1502</f>
        <v>0</v>
      </c>
      <c r="BE1501" s="200">
        <f>+BE1502</f>
        <v>0</v>
      </c>
      <c r="BF1501" s="200">
        <f>+BD1501+BE1501</f>
        <v>0</v>
      </c>
      <c r="BG1501" s="200">
        <f>+BC1501+BF1501</f>
        <v>0</v>
      </c>
      <c r="BH1501" s="200">
        <f>+BH1502</f>
        <v>0</v>
      </c>
      <c r="BI1501" s="200">
        <f>+BI1502</f>
        <v>0</v>
      </c>
      <c r="BJ1501" s="200">
        <f>+BH1501+BI1501</f>
        <v>0</v>
      </c>
      <c r="BK1501" s="200">
        <f>+BK1502</f>
        <v>0</v>
      </c>
      <c r="BL1501" s="200">
        <f>+BL1502</f>
        <v>0</v>
      </c>
      <c r="BM1501" s="200">
        <f>+BK1501+BL1501</f>
        <v>0</v>
      </c>
      <c r="BN1501" s="200">
        <f>+BJ1501+BM1501</f>
        <v>0</v>
      </c>
      <c r="BO1501" s="200">
        <f>+BO1502</f>
        <v>0</v>
      </c>
      <c r="BP1501" s="200">
        <f>+BP1502</f>
        <v>0</v>
      </c>
      <c r="BQ1501" s="200">
        <f>+BO1501+BP1501</f>
        <v>0</v>
      </c>
      <c r="BR1501" s="200">
        <f>+BR1502</f>
        <v>0</v>
      </c>
      <c r="BS1501" s="200">
        <f>+BS1502</f>
        <v>0</v>
      </c>
      <c r="BT1501" s="200">
        <f>+BR1501+BS1501</f>
        <v>0</v>
      </c>
      <c r="BU1501" s="200">
        <f>+BQ1501+BT1501</f>
        <v>0</v>
      </c>
      <c r="BV1501" s="203"/>
      <c r="BW1501" s="203"/>
      <c r="BX1501" s="204"/>
      <c r="BY1501" s="204"/>
      <c r="BZ1501" s="203"/>
      <c r="CA1501" s="205"/>
    </row>
    <row r="1502" spans="1:79" ht="36.75" hidden="1" customHeight="1">
      <c r="B1502" s="218">
        <v>2015</v>
      </c>
      <c r="C1502" s="219">
        <v>8320</v>
      </c>
      <c r="D1502" s="218">
        <v>7</v>
      </c>
      <c r="E1502" s="218">
        <v>2000</v>
      </c>
      <c r="F1502" s="218">
        <v>2700</v>
      </c>
      <c r="G1502" s="218">
        <v>271</v>
      </c>
      <c r="H1502" s="218">
        <v>1</v>
      </c>
      <c r="I1502" s="220" t="s">
        <v>1513</v>
      </c>
      <c r="J1502" s="209">
        <v>0</v>
      </c>
      <c r="K1502" s="209">
        <v>0</v>
      </c>
      <c r="L1502" s="210">
        <f>+J1502+K1502</f>
        <v>0</v>
      </c>
      <c r="M1502" s="209">
        <v>0</v>
      </c>
      <c r="N1502" s="209">
        <v>0</v>
      </c>
      <c r="O1502" s="210">
        <f>+M1502+N1502</f>
        <v>0</v>
      </c>
      <c r="P1502" s="210">
        <f>+L1502+O1502</f>
        <v>0</v>
      </c>
      <c r="Q1502" s="245" t="s">
        <v>405</v>
      </c>
      <c r="R1502" s="307"/>
      <c r="S1502" s="307"/>
      <c r="T1502" s="213">
        <v>0</v>
      </c>
      <c r="U1502" s="213">
        <v>0</v>
      </c>
      <c r="V1502" s="213">
        <v>0</v>
      </c>
      <c r="W1502" s="213">
        <v>0</v>
      </c>
      <c r="X1502" s="213"/>
      <c r="Y1502" s="213"/>
      <c r="Z1502" s="213">
        <v>0</v>
      </c>
      <c r="AA1502" s="213">
        <v>0</v>
      </c>
      <c r="AB1502" s="213">
        <v>0</v>
      </c>
      <c r="AC1502" s="213">
        <v>0</v>
      </c>
      <c r="AD1502" s="214"/>
      <c r="AE1502" s="214"/>
      <c r="AF1502" s="209">
        <f>J1502+T1502-Z1502</f>
        <v>0</v>
      </c>
      <c r="AG1502" s="209">
        <f>K1502+U1502-AA1502</f>
        <v>0</v>
      </c>
      <c r="AH1502" s="210">
        <f>+AF1502+AG1502</f>
        <v>0</v>
      </c>
      <c r="AI1502" s="209">
        <f>M1502+V1502-AB1502</f>
        <v>0</v>
      </c>
      <c r="AJ1502" s="209">
        <f>N1502+W1502-AC1502</f>
        <v>0</v>
      </c>
      <c r="AK1502" s="210">
        <f>+AI1502+AJ1502</f>
        <v>0</v>
      </c>
      <c r="AL1502" s="210">
        <f>+AH1502+AK1502</f>
        <v>0</v>
      </c>
      <c r="AM1502" s="213">
        <v>0</v>
      </c>
      <c r="AN1502" s="213">
        <v>0</v>
      </c>
      <c r="AO1502" s="210">
        <f>+AM1502+AN1502</f>
        <v>0</v>
      </c>
      <c r="AP1502" s="213">
        <v>0</v>
      </c>
      <c r="AQ1502" s="213">
        <v>0</v>
      </c>
      <c r="AR1502" s="210">
        <f>+AP1502+AQ1502</f>
        <v>0</v>
      </c>
      <c r="AS1502" s="210">
        <f>+AO1502+AR1502</f>
        <v>0</v>
      </c>
      <c r="AT1502" s="213">
        <v>0</v>
      </c>
      <c r="AU1502" s="213">
        <v>0</v>
      </c>
      <c r="AV1502" s="210">
        <f>+AT1502+AU1502</f>
        <v>0</v>
      </c>
      <c r="AW1502" s="213">
        <v>0</v>
      </c>
      <c r="AX1502" s="213">
        <v>0</v>
      </c>
      <c r="AY1502" s="210">
        <f>+AW1502+AX1502</f>
        <v>0</v>
      </c>
      <c r="AZ1502" s="210">
        <f>+AV1502+AY1502</f>
        <v>0</v>
      </c>
      <c r="BA1502" s="213">
        <v>0</v>
      </c>
      <c r="BB1502" s="213">
        <v>0</v>
      </c>
      <c r="BC1502" s="210">
        <f>+BA1502+BB1502</f>
        <v>0</v>
      </c>
      <c r="BD1502" s="213">
        <v>0</v>
      </c>
      <c r="BE1502" s="213">
        <v>0</v>
      </c>
      <c r="BF1502" s="210">
        <f>+BD1502+BE1502</f>
        <v>0</v>
      </c>
      <c r="BG1502" s="210">
        <f>+BC1502+BF1502</f>
        <v>0</v>
      </c>
      <c r="BH1502" s="213">
        <v>0</v>
      </c>
      <c r="BI1502" s="213">
        <v>0</v>
      </c>
      <c r="BJ1502" s="210">
        <f>+BH1502+BI1502</f>
        <v>0</v>
      </c>
      <c r="BK1502" s="213">
        <v>0</v>
      </c>
      <c r="BL1502" s="213">
        <v>0</v>
      </c>
      <c r="BM1502" s="210">
        <f>+BK1502+BL1502</f>
        <v>0</v>
      </c>
      <c r="BN1502" s="210">
        <f>+BJ1502+BM1502</f>
        <v>0</v>
      </c>
      <c r="BO1502" s="209">
        <f>AF1502-AM1502-AT1502-BA1502-BH1502</f>
        <v>0</v>
      </c>
      <c r="BP1502" s="209">
        <f>AG1502-AN1502-AU1502-BB1502-BI1502</f>
        <v>0</v>
      </c>
      <c r="BQ1502" s="210">
        <f>+BO1502+BP1502</f>
        <v>0</v>
      </c>
      <c r="BR1502" s="209">
        <f>AI1502-AP1502-AW1502-BD1502-BK1502</f>
        <v>0</v>
      </c>
      <c r="BS1502" s="209">
        <f>AJ1502-AQ1502-AX1502-BE1502-BL1502</f>
        <v>0</v>
      </c>
      <c r="BT1502" s="210">
        <f>+BR1502+BS1502</f>
        <v>0</v>
      </c>
      <c r="BU1502" s="210">
        <f>+BQ1502+BT1502</f>
        <v>0</v>
      </c>
      <c r="BV1502" s="215">
        <f>R1502+X1502-AD1502</f>
        <v>0</v>
      </c>
      <c r="BW1502" s="215">
        <f>S1502+Y1502-AE1502</f>
        <v>0</v>
      </c>
      <c r="BX1502" s="216">
        <v>0</v>
      </c>
      <c r="BY1502" s="216">
        <v>0</v>
      </c>
      <c r="BZ1502" s="215">
        <f>BV1502-BX1502</f>
        <v>0</v>
      </c>
      <c r="CA1502" s="217">
        <f>BW1502-BY1502</f>
        <v>0</v>
      </c>
    </row>
    <row r="1503" spans="1:79" ht="36.75" hidden="1" customHeight="1">
      <c r="B1503" s="197">
        <v>2015</v>
      </c>
      <c r="C1503" s="198">
        <v>8320</v>
      </c>
      <c r="D1503" s="197">
        <v>7</v>
      </c>
      <c r="E1503" s="197">
        <v>2000</v>
      </c>
      <c r="F1503" s="197">
        <v>2700</v>
      </c>
      <c r="G1503" s="197">
        <v>273</v>
      </c>
      <c r="H1503" s="197"/>
      <c r="I1503" s="199" t="s">
        <v>1229</v>
      </c>
      <c r="J1503" s="200">
        <f>+J1504</f>
        <v>0</v>
      </c>
      <c r="K1503" s="200">
        <f>+K1504</f>
        <v>0</v>
      </c>
      <c r="L1503" s="200">
        <f>+J1503+K1503</f>
        <v>0</v>
      </c>
      <c r="M1503" s="200">
        <f>+M1504</f>
        <v>0</v>
      </c>
      <c r="N1503" s="200">
        <f>+N1504</f>
        <v>0</v>
      </c>
      <c r="O1503" s="200">
        <f>+M1503+N1503</f>
        <v>0</v>
      </c>
      <c r="P1503" s="200">
        <f>+L1503+O1503</f>
        <v>0</v>
      </c>
      <c r="Q1503" s="200"/>
      <c r="R1503" s="309"/>
      <c r="S1503" s="309"/>
      <c r="T1503" s="200">
        <f>+T1504</f>
        <v>0</v>
      </c>
      <c r="U1503" s="200">
        <f>+U1504</f>
        <v>0</v>
      </c>
      <c r="V1503" s="200">
        <f>+V1504</f>
        <v>0</v>
      </c>
      <c r="W1503" s="200">
        <f>+W1504</f>
        <v>0</v>
      </c>
      <c r="X1503" s="202"/>
      <c r="Y1503" s="202"/>
      <c r="Z1503" s="200">
        <f>+Z1504</f>
        <v>0</v>
      </c>
      <c r="AA1503" s="200">
        <f>+AA1504</f>
        <v>0</v>
      </c>
      <c r="AB1503" s="200">
        <f>+AB1504</f>
        <v>0</v>
      </c>
      <c r="AC1503" s="200">
        <f>+AC1504</f>
        <v>0</v>
      </c>
      <c r="AD1503" s="202"/>
      <c r="AE1503" s="202"/>
      <c r="AF1503" s="200">
        <f>+AF1504</f>
        <v>0</v>
      </c>
      <c r="AG1503" s="200">
        <f>+AG1504</f>
        <v>0</v>
      </c>
      <c r="AH1503" s="200">
        <f>+AF1503+AG1503</f>
        <v>0</v>
      </c>
      <c r="AI1503" s="200">
        <f>+AI1504</f>
        <v>0</v>
      </c>
      <c r="AJ1503" s="200">
        <f>+AJ1504</f>
        <v>0</v>
      </c>
      <c r="AK1503" s="200">
        <f>+AI1503+AJ1503</f>
        <v>0</v>
      </c>
      <c r="AL1503" s="200">
        <f>+AH1503+AK1503</f>
        <v>0</v>
      </c>
      <c r="AM1503" s="200">
        <f>+AM1504</f>
        <v>0</v>
      </c>
      <c r="AN1503" s="200">
        <f>+AN1504</f>
        <v>0</v>
      </c>
      <c r="AO1503" s="200">
        <f>+AM1503+AN1503</f>
        <v>0</v>
      </c>
      <c r="AP1503" s="200">
        <f>+AP1504</f>
        <v>0</v>
      </c>
      <c r="AQ1503" s="200">
        <f>+AQ1504</f>
        <v>0</v>
      </c>
      <c r="AR1503" s="200">
        <f>+AP1503+AQ1503</f>
        <v>0</v>
      </c>
      <c r="AS1503" s="200">
        <f>+AO1503+AR1503</f>
        <v>0</v>
      </c>
      <c r="AT1503" s="200">
        <f>+AT1504</f>
        <v>0</v>
      </c>
      <c r="AU1503" s="200">
        <f>+AU1504</f>
        <v>0</v>
      </c>
      <c r="AV1503" s="200">
        <f>+AT1503+AU1503</f>
        <v>0</v>
      </c>
      <c r="AW1503" s="200">
        <f>+AW1504</f>
        <v>0</v>
      </c>
      <c r="AX1503" s="200">
        <f>+AX1504</f>
        <v>0</v>
      </c>
      <c r="AY1503" s="200">
        <f>+AW1503+AX1503</f>
        <v>0</v>
      </c>
      <c r="AZ1503" s="200">
        <f>+AV1503+AY1503</f>
        <v>0</v>
      </c>
      <c r="BA1503" s="200">
        <f>+BA1504</f>
        <v>0</v>
      </c>
      <c r="BB1503" s="200">
        <f>+BB1504</f>
        <v>0</v>
      </c>
      <c r="BC1503" s="200">
        <f>+BA1503+BB1503</f>
        <v>0</v>
      </c>
      <c r="BD1503" s="200">
        <f>+BD1504</f>
        <v>0</v>
      </c>
      <c r="BE1503" s="200">
        <f>+BE1504</f>
        <v>0</v>
      </c>
      <c r="BF1503" s="200">
        <f>+BD1503+BE1503</f>
        <v>0</v>
      </c>
      <c r="BG1503" s="200">
        <f>+BC1503+BF1503</f>
        <v>0</v>
      </c>
      <c r="BH1503" s="200">
        <f>+BH1504</f>
        <v>0</v>
      </c>
      <c r="BI1503" s="200">
        <f>+BI1504</f>
        <v>0</v>
      </c>
      <c r="BJ1503" s="200">
        <f>+BH1503+BI1503</f>
        <v>0</v>
      </c>
      <c r="BK1503" s="200">
        <f>+BK1504</f>
        <v>0</v>
      </c>
      <c r="BL1503" s="200">
        <f>+BL1504</f>
        <v>0</v>
      </c>
      <c r="BM1503" s="200">
        <f>+BK1503+BL1503</f>
        <v>0</v>
      </c>
      <c r="BN1503" s="200">
        <f>+BJ1503+BM1503</f>
        <v>0</v>
      </c>
      <c r="BO1503" s="200">
        <f>+BO1504</f>
        <v>0</v>
      </c>
      <c r="BP1503" s="200">
        <f>+BP1504</f>
        <v>0</v>
      </c>
      <c r="BQ1503" s="200">
        <f>+BO1503+BP1503</f>
        <v>0</v>
      </c>
      <c r="BR1503" s="200">
        <f>+BR1504</f>
        <v>0</v>
      </c>
      <c r="BS1503" s="200">
        <f>+BS1504</f>
        <v>0</v>
      </c>
      <c r="BT1503" s="200">
        <f>+BR1503+BS1503</f>
        <v>0</v>
      </c>
      <c r="BU1503" s="200">
        <f>+BQ1503+BT1503</f>
        <v>0</v>
      </c>
      <c r="BV1503" s="203"/>
      <c r="BW1503" s="203"/>
      <c r="BX1503" s="204"/>
      <c r="BY1503" s="204"/>
      <c r="BZ1503" s="203"/>
      <c r="CA1503" s="205"/>
    </row>
    <row r="1504" spans="1:79" ht="36.75" hidden="1" customHeight="1">
      <c r="B1504" s="218">
        <v>2015</v>
      </c>
      <c r="C1504" s="219">
        <v>8320</v>
      </c>
      <c r="D1504" s="218">
        <v>7</v>
      </c>
      <c r="E1504" s="218">
        <v>2000</v>
      </c>
      <c r="F1504" s="218">
        <v>2700</v>
      </c>
      <c r="G1504" s="218">
        <v>273</v>
      </c>
      <c r="H1504" s="218">
        <v>1</v>
      </c>
      <c r="I1504" s="220" t="s">
        <v>1229</v>
      </c>
      <c r="J1504" s="209">
        <v>0</v>
      </c>
      <c r="K1504" s="209">
        <v>0</v>
      </c>
      <c r="L1504" s="210">
        <f>+J1504+K1504</f>
        <v>0</v>
      </c>
      <c r="M1504" s="209">
        <v>0</v>
      </c>
      <c r="N1504" s="209">
        <v>0</v>
      </c>
      <c r="O1504" s="210">
        <f>+M1504+N1504</f>
        <v>0</v>
      </c>
      <c r="P1504" s="210">
        <f>+L1504+O1504</f>
        <v>0</v>
      </c>
      <c r="Q1504" s="221" t="s">
        <v>19</v>
      </c>
      <c r="R1504" s="307"/>
      <c r="S1504" s="307"/>
      <c r="T1504" s="213">
        <v>0</v>
      </c>
      <c r="U1504" s="213">
        <v>0</v>
      </c>
      <c r="V1504" s="213">
        <v>0</v>
      </c>
      <c r="W1504" s="213">
        <v>0</v>
      </c>
      <c r="X1504" s="213"/>
      <c r="Y1504" s="213"/>
      <c r="Z1504" s="213">
        <v>0</v>
      </c>
      <c r="AA1504" s="213">
        <v>0</v>
      </c>
      <c r="AB1504" s="213">
        <v>0</v>
      </c>
      <c r="AC1504" s="213">
        <v>0</v>
      </c>
      <c r="AD1504" s="214"/>
      <c r="AE1504" s="214"/>
      <c r="AF1504" s="209">
        <f>J1504+T1504-Z1504</f>
        <v>0</v>
      </c>
      <c r="AG1504" s="209">
        <f>K1504+U1504-AA1504</f>
        <v>0</v>
      </c>
      <c r="AH1504" s="210">
        <f>+AF1504+AG1504</f>
        <v>0</v>
      </c>
      <c r="AI1504" s="209">
        <f>M1504+V1504-AB1504</f>
        <v>0</v>
      </c>
      <c r="AJ1504" s="209">
        <f>N1504+W1504-AC1504</f>
        <v>0</v>
      </c>
      <c r="AK1504" s="210">
        <f>+AI1504+AJ1504</f>
        <v>0</v>
      </c>
      <c r="AL1504" s="210">
        <f>+AH1504+AK1504</f>
        <v>0</v>
      </c>
      <c r="AM1504" s="213">
        <v>0</v>
      </c>
      <c r="AN1504" s="213">
        <v>0</v>
      </c>
      <c r="AO1504" s="210">
        <f>+AM1504+AN1504</f>
        <v>0</v>
      </c>
      <c r="AP1504" s="213">
        <v>0</v>
      </c>
      <c r="AQ1504" s="213">
        <v>0</v>
      </c>
      <c r="AR1504" s="210">
        <f>+AP1504+AQ1504</f>
        <v>0</v>
      </c>
      <c r="AS1504" s="210">
        <f>+AO1504+AR1504</f>
        <v>0</v>
      </c>
      <c r="AT1504" s="213">
        <v>0</v>
      </c>
      <c r="AU1504" s="213">
        <v>0</v>
      </c>
      <c r="AV1504" s="210">
        <f>+AT1504+AU1504</f>
        <v>0</v>
      </c>
      <c r="AW1504" s="213">
        <v>0</v>
      </c>
      <c r="AX1504" s="213">
        <v>0</v>
      </c>
      <c r="AY1504" s="210">
        <f>+AW1504+AX1504</f>
        <v>0</v>
      </c>
      <c r="AZ1504" s="210">
        <f>+AV1504+AY1504</f>
        <v>0</v>
      </c>
      <c r="BA1504" s="213">
        <v>0</v>
      </c>
      <c r="BB1504" s="213">
        <v>0</v>
      </c>
      <c r="BC1504" s="210">
        <f>+BA1504+BB1504</f>
        <v>0</v>
      </c>
      <c r="BD1504" s="213">
        <v>0</v>
      </c>
      <c r="BE1504" s="213">
        <v>0</v>
      </c>
      <c r="BF1504" s="210">
        <f>+BD1504+BE1504</f>
        <v>0</v>
      </c>
      <c r="BG1504" s="210">
        <f>+BC1504+BF1504</f>
        <v>0</v>
      </c>
      <c r="BH1504" s="213">
        <v>0</v>
      </c>
      <c r="BI1504" s="213">
        <v>0</v>
      </c>
      <c r="BJ1504" s="210">
        <f>+BH1504+BI1504</f>
        <v>0</v>
      </c>
      <c r="BK1504" s="213">
        <v>0</v>
      </c>
      <c r="BL1504" s="213">
        <v>0</v>
      </c>
      <c r="BM1504" s="210">
        <f>+BK1504+BL1504</f>
        <v>0</v>
      </c>
      <c r="BN1504" s="210">
        <f>+BJ1504+BM1504</f>
        <v>0</v>
      </c>
      <c r="BO1504" s="209">
        <f>AF1504-AM1504-AT1504-BA1504-BH1504</f>
        <v>0</v>
      </c>
      <c r="BP1504" s="209">
        <f>AG1504-AN1504-AU1504-BB1504-BI1504</f>
        <v>0</v>
      </c>
      <c r="BQ1504" s="210">
        <f>+BO1504+BP1504</f>
        <v>0</v>
      </c>
      <c r="BR1504" s="209">
        <f>AI1504-AP1504-AW1504-BD1504-BK1504</f>
        <v>0</v>
      </c>
      <c r="BS1504" s="209">
        <f>AJ1504-AQ1504-AX1504-BE1504-BL1504</f>
        <v>0</v>
      </c>
      <c r="BT1504" s="210">
        <f>+BR1504+BS1504</f>
        <v>0</v>
      </c>
      <c r="BU1504" s="210">
        <f>+BQ1504+BT1504</f>
        <v>0</v>
      </c>
      <c r="BV1504" s="215">
        <f>R1504+X1504-AD1504</f>
        <v>0</v>
      </c>
      <c r="BW1504" s="215">
        <f>S1504+Y1504-AE1504</f>
        <v>0</v>
      </c>
      <c r="BX1504" s="216">
        <v>0</v>
      </c>
      <c r="BY1504" s="216">
        <v>0</v>
      </c>
      <c r="BZ1504" s="215">
        <f>BV1504-BX1504</f>
        <v>0</v>
      </c>
      <c r="CA1504" s="217">
        <f>BW1504-BY1504</f>
        <v>0</v>
      </c>
    </row>
    <row r="1505" spans="2:79" ht="36.75" hidden="1" customHeight="1">
      <c r="B1505" s="197">
        <v>2015</v>
      </c>
      <c r="C1505" s="198">
        <v>8320</v>
      </c>
      <c r="D1505" s="197">
        <v>7</v>
      </c>
      <c r="E1505" s="197">
        <v>2000</v>
      </c>
      <c r="F1505" s="197">
        <v>2700</v>
      </c>
      <c r="G1505" s="197">
        <v>274</v>
      </c>
      <c r="H1505" s="197"/>
      <c r="I1505" s="199" t="s">
        <v>729</v>
      </c>
      <c r="J1505" s="200">
        <f>J1506</f>
        <v>0</v>
      </c>
      <c r="K1505" s="200">
        <f>K1506</f>
        <v>0</v>
      </c>
      <c r="L1505" s="200">
        <f>+J1505+K1505</f>
        <v>0</v>
      </c>
      <c r="M1505" s="200">
        <f>M1506</f>
        <v>0</v>
      </c>
      <c r="N1505" s="200">
        <f>N1506</f>
        <v>0</v>
      </c>
      <c r="O1505" s="200">
        <f>+M1505+N1505</f>
        <v>0</v>
      </c>
      <c r="P1505" s="200">
        <f>+L1505+O1505</f>
        <v>0</v>
      </c>
      <c r="Q1505" s="200"/>
      <c r="R1505" s="309"/>
      <c r="S1505" s="309"/>
      <c r="T1505" s="200">
        <f>T1506</f>
        <v>0</v>
      </c>
      <c r="U1505" s="200">
        <f>U1506</f>
        <v>0</v>
      </c>
      <c r="V1505" s="200">
        <f>V1506</f>
        <v>0</v>
      </c>
      <c r="W1505" s="200">
        <f>W1506</f>
        <v>0</v>
      </c>
      <c r="X1505" s="202"/>
      <c r="Y1505" s="202"/>
      <c r="Z1505" s="200">
        <f>Z1506</f>
        <v>0</v>
      </c>
      <c r="AA1505" s="200">
        <f>AA1506</f>
        <v>0</v>
      </c>
      <c r="AB1505" s="200">
        <f>AB1506</f>
        <v>0</v>
      </c>
      <c r="AC1505" s="200">
        <f>AC1506</f>
        <v>0</v>
      </c>
      <c r="AD1505" s="202"/>
      <c r="AE1505" s="202"/>
      <c r="AF1505" s="200">
        <f>AF1506</f>
        <v>0</v>
      </c>
      <c r="AG1505" s="200">
        <f>AG1506</f>
        <v>0</v>
      </c>
      <c r="AH1505" s="200">
        <f>+AF1505+AG1505</f>
        <v>0</v>
      </c>
      <c r="AI1505" s="200">
        <f>AI1506</f>
        <v>0</v>
      </c>
      <c r="AJ1505" s="200">
        <f>AJ1506</f>
        <v>0</v>
      </c>
      <c r="AK1505" s="200">
        <f>+AI1505+AJ1505</f>
        <v>0</v>
      </c>
      <c r="AL1505" s="200">
        <f>+AH1505+AK1505</f>
        <v>0</v>
      </c>
      <c r="AM1505" s="200">
        <f>AM1506</f>
        <v>0</v>
      </c>
      <c r="AN1505" s="200">
        <f>AN1506</f>
        <v>0</v>
      </c>
      <c r="AO1505" s="200">
        <f>+AM1505+AN1505</f>
        <v>0</v>
      </c>
      <c r="AP1505" s="200">
        <f>AP1506</f>
        <v>0</v>
      </c>
      <c r="AQ1505" s="200">
        <f>AQ1506</f>
        <v>0</v>
      </c>
      <c r="AR1505" s="200">
        <f>+AP1505+AQ1505</f>
        <v>0</v>
      </c>
      <c r="AS1505" s="200">
        <f>+AO1505+AR1505</f>
        <v>0</v>
      </c>
      <c r="AT1505" s="200">
        <f>AT1506</f>
        <v>0</v>
      </c>
      <c r="AU1505" s="200">
        <f>AU1506</f>
        <v>0</v>
      </c>
      <c r="AV1505" s="200">
        <f>+AT1505+AU1505</f>
        <v>0</v>
      </c>
      <c r="AW1505" s="200">
        <f>AW1506</f>
        <v>0</v>
      </c>
      <c r="AX1505" s="200">
        <f>AX1506</f>
        <v>0</v>
      </c>
      <c r="AY1505" s="200">
        <f>+AW1505+AX1505</f>
        <v>0</v>
      </c>
      <c r="AZ1505" s="200">
        <f>+AV1505+AY1505</f>
        <v>0</v>
      </c>
      <c r="BA1505" s="200">
        <f>BA1506</f>
        <v>0</v>
      </c>
      <c r="BB1505" s="200">
        <f>BB1506</f>
        <v>0</v>
      </c>
      <c r="BC1505" s="200">
        <f>+BA1505+BB1505</f>
        <v>0</v>
      </c>
      <c r="BD1505" s="200">
        <f>BD1506</f>
        <v>0</v>
      </c>
      <c r="BE1505" s="200">
        <f>BE1506</f>
        <v>0</v>
      </c>
      <c r="BF1505" s="200">
        <f>+BD1505+BE1505</f>
        <v>0</v>
      </c>
      <c r="BG1505" s="200">
        <f>+BC1505+BF1505</f>
        <v>0</v>
      </c>
      <c r="BH1505" s="200">
        <f>BH1506</f>
        <v>0</v>
      </c>
      <c r="BI1505" s="200">
        <f>BI1506</f>
        <v>0</v>
      </c>
      <c r="BJ1505" s="200">
        <f>+BH1505+BI1505</f>
        <v>0</v>
      </c>
      <c r="BK1505" s="200">
        <f>BK1506</f>
        <v>0</v>
      </c>
      <c r="BL1505" s="200">
        <f>BL1506</f>
        <v>0</v>
      </c>
      <c r="BM1505" s="200">
        <f>+BK1505+BL1505</f>
        <v>0</v>
      </c>
      <c r="BN1505" s="200">
        <f>+BJ1505+BM1505</f>
        <v>0</v>
      </c>
      <c r="BO1505" s="200">
        <f>BO1506</f>
        <v>0</v>
      </c>
      <c r="BP1505" s="200">
        <f>BP1506</f>
        <v>0</v>
      </c>
      <c r="BQ1505" s="200">
        <f>+BO1505+BP1505</f>
        <v>0</v>
      </c>
      <c r="BR1505" s="200">
        <f>BR1506</f>
        <v>0</v>
      </c>
      <c r="BS1505" s="200">
        <f>BS1506</f>
        <v>0</v>
      </c>
      <c r="BT1505" s="200">
        <f>+BR1505+BS1505</f>
        <v>0</v>
      </c>
      <c r="BU1505" s="200">
        <f>+BQ1505+BT1505</f>
        <v>0</v>
      </c>
      <c r="BV1505" s="203"/>
      <c r="BW1505" s="203"/>
      <c r="BX1505" s="204"/>
      <c r="BY1505" s="204"/>
      <c r="BZ1505" s="203"/>
      <c r="CA1505" s="205"/>
    </row>
    <row r="1506" spans="2:79" ht="36.75" hidden="1" customHeight="1">
      <c r="B1506" s="218">
        <v>2015</v>
      </c>
      <c r="C1506" s="219">
        <v>8320</v>
      </c>
      <c r="D1506" s="218">
        <v>7</v>
      </c>
      <c r="E1506" s="218">
        <v>2000</v>
      </c>
      <c r="F1506" s="218">
        <v>2700</v>
      </c>
      <c r="G1506" s="218">
        <v>274</v>
      </c>
      <c r="H1506" s="218">
        <v>1</v>
      </c>
      <c r="I1506" s="220" t="s">
        <v>729</v>
      </c>
      <c r="J1506" s="209">
        <v>0</v>
      </c>
      <c r="K1506" s="209">
        <v>0</v>
      </c>
      <c r="L1506" s="210">
        <f>+J1506+K1506</f>
        <v>0</v>
      </c>
      <c r="M1506" s="209">
        <v>0</v>
      </c>
      <c r="N1506" s="209">
        <v>0</v>
      </c>
      <c r="O1506" s="210">
        <f>+M1506+N1506</f>
        <v>0</v>
      </c>
      <c r="P1506" s="210">
        <f>+L1506+O1506</f>
        <v>0</v>
      </c>
      <c r="Q1506" s="221" t="s">
        <v>19</v>
      </c>
      <c r="R1506" s="307"/>
      <c r="S1506" s="307"/>
      <c r="T1506" s="213">
        <v>0</v>
      </c>
      <c r="U1506" s="213">
        <v>0</v>
      </c>
      <c r="V1506" s="213">
        <v>0</v>
      </c>
      <c r="W1506" s="213">
        <v>0</v>
      </c>
      <c r="X1506" s="213"/>
      <c r="Y1506" s="213"/>
      <c r="Z1506" s="213">
        <v>0</v>
      </c>
      <c r="AA1506" s="213">
        <v>0</v>
      </c>
      <c r="AB1506" s="213">
        <v>0</v>
      </c>
      <c r="AC1506" s="213">
        <v>0</v>
      </c>
      <c r="AD1506" s="214"/>
      <c r="AE1506" s="214"/>
      <c r="AF1506" s="209">
        <f>J1506+T1506-Z1506</f>
        <v>0</v>
      </c>
      <c r="AG1506" s="209">
        <f>K1506+U1506-AA1506</f>
        <v>0</v>
      </c>
      <c r="AH1506" s="210">
        <f>+AF1506+AG1506</f>
        <v>0</v>
      </c>
      <c r="AI1506" s="209">
        <f>M1506+V1506-AB1506</f>
        <v>0</v>
      </c>
      <c r="AJ1506" s="209">
        <f>N1506+W1506-AC1506</f>
        <v>0</v>
      </c>
      <c r="AK1506" s="210">
        <f>+AI1506+AJ1506</f>
        <v>0</v>
      </c>
      <c r="AL1506" s="210">
        <f>+AH1506+AK1506</f>
        <v>0</v>
      </c>
      <c r="AM1506" s="213">
        <v>0</v>
      </c>
      <c r="AN1506" s="213">
        <v>0</v>
      </c>
      <c r="AO1506" s="210">
        <f>+AM1506+AN1506</f>
        <v>0</v>
      </c>
      <c r="AP1506" s="213">
        <v>0</v>
      </c>
      <c r="AQ1506" s="213">
        <v>0</v>
      </c>
      <c r="AR1506" s="210">
        <f>+AP1506+AQ1506</f>
        <v>0</v>
      </c>
      <c r="AS1506" s="210">
        <f>+AO1506+AR1506</f>
        <v>0</v>
      </c>
      <c r="AT1506" s="213">
        <v>0</v>
      </c>
      <c r="AU1506" s="213">
        <v>0</v>
      </c>
      <c r="AV1506" s="210">
        <f>+AT1506+AU1506</f>
        <v>0</v>
      </c>
      <c r="AW1506" s="213">
        <v>0</v>
      </c>
      <c r="AX1506" s="213">
        <v>0</v>
      </c>
      <c r="AY1506" s="210">
        <f>+AW1506+AX1506</f>
        <v>0</v>
      </c>
      <c r="AZ1506" s="210">
        <f>+AV1506+AY1506</f>
        <v>0</v>
      </c>
      <c r="BA1506" s="213">
        <v>0</v>
      </c>
      <c r="BB1506" s="213">
        <v>0</v>
      </c>
      <c r="BC1506" s="210">
        <f>+BA1506+BB1506</f>
        <v>0</v>
      </c>
      <c r="BD1506" s="213">
        <v>0</v>
      </c>
      <c r="BE1506" s="213">
        <v>0</v>
      </c>
      <c r="BF1506" s="210">
        <f>+BD1506+BE1506</f>
        <v>0</v>
      </c>
      <c r="BG1506" s="210">
        <f>+BC1506+BF1506</f>
        <v>0</v>
      </c>
      <c r="BH1506" s="213">
        <v>0</v>
      </c>
      <c r="BI1506" s="213">
        <v>0</v>
      </c>
      <c r="BJ1506" s="210">
        <f>+BH1506+BI1506</f>
        <v>0</v>
      </c>
      <c r="BK1506" s="213">
        <v>0</v>
      </c>
      <c r="BL1506" s="213">
        <v>0</v>
      </c>
      <c r="BM1506" s="210">
        <f>+BK1506+BL1506</f>
        <v>0</v>
      </c>
      <c r="BN1506" s="210">
        <f>+BJ1506+BM1506</f>
        <v>0</v>
      </c>
      <c r="BO1506" s="209">
        <f>AF1506-AM1506-AT1506-BA1506-BH1506</f>
        <v>0</v>
      </c>
      <c r="BP1506" s="209">
        <f>AG1506-AN1506-AU1506-BB1506-BI1506</f>
        <v>0</v>
      </c>
      <c r="BQ1506" s="210">
        <f>+BO1506+BP1506</f>
        <v>0</v>
      </c>
      <c r="BR1506" s="209">
        <f>AI1506-AP1506-AW1506-BD1506-BK1506</f>
        <v>0</v>
      </c>
      <c r="BS1506" s="209">
        <f>AJ1506-AQ1506-AX1506-BE1506-BL1506</f>
        <v>0</v>
      </c>
      <c r="BT1506" s="210">
        <f>+BR1506+BS1506</f>
        <v>0</v>
      </c>
      <c r="BU1506" s="210">
        <f>+BQ1506+BT1506</f>
        <v>0</v>
      </c>
      <c r="BV1506" s="215">
        <f>R1506+X1506-AD1506</f>
        <v>0</v>
      </c>
      <c r="BW1506" s="215">
        <f>S1506+Y1506-AE1506</f>
        <v>0</v>
      </c>
      <c r="BX1506" s="216">
        <v>0</v>
      </c>
      <c r="BY1506" s="216">
        <v>0</v>
      </c>
      <c r="BZ1506" s="215">
        <f>BV1506-BX1506</f>
        <v>0</v>
      </c>
      <c r="CA1506" s="217">
        <f>BW1506-BY1506</f>
        <v>0</v>
      </c>
    </row>
    <row r="1507" spans="2:79" ht="57.75" customHeight="1">
      <c r="B1507" s="197">
        <v>2015</v>
      </c>
      <c r="C1507" s="198">
        <v>8320</v>
      </c>
      <c r="D1507" s="197">
        <v>7</v>
      </c>
      <c r="E1507" s="197">
        <v>2000</v>
      </c>
      <c r="F1507" s="197">
        <v>2700</v>
      </c>
      <c r="G1507" s="197">
        <v>275</v>
      </c>
      <c r="H1507" s="197"/>
      <c r="I1507" s="199" t="s">
        <v>394</v>
      </c>
      <c r="J1507" s="200">
        <f>+J1508</f>
        <v>0</v>
      </c>
      <c r="K1507" s="200">
        <f>+K1508</f>
        <v>0</v>
      </c>
      <c r="L1507" s="200">
        <f>+J1507+K1507</f>
        <v>0</v>
      </c>
      <c r="M1507" s="200">
        <f>+M1508</f>
        <v>49017</v>
      </c>
      <c r="N1507" s="200">
        <f>+N1508</f>
        <v>0</v>
      </c>
      <c r="O1507" s="200">
        <f>+M1507+N1507</f>
        <v>49017</v>
      </c>
      <c r="P1507" s="200">
        <f>+L1507+O1507</f>
        <v>49017</v>
      </c>
      <c r="Q1507" s="200"/>
      <c r="R1507" s="309"/>
      <c r="S1507" s="309"/>
      <c r="T1507" s="200">
        <f>+T1508</f>
        <v>0</v>
      </c>
      <c r="U1507" s="200">
        <f>+U1508</f>
        <v>0</v>
      </c>
      <c r="V1507" s="200">
        <f>+V1508</f>
        <v>0</v>
      </c>
      <c r="W1507" s="200">
        <f>+W1508</f>
        <v>0</v>
      </c>
      <c r="X1507" s="202"/>
      <c r="Y1507" s="202"/>
      <c r="Z1507" s="200">
        <f>+Z1508</f>
        <v>0</v>
      </c>
      <c r="AA1507" s="200">
        <f>+AA1508</f>
        <v>0</v>
      </c>
      <c r="AB1507" s="200">
        <f>+AB1508</f>
        <v>0</v>
      </c>
      <c r="AC1507" s="200">
        <f>+AC1508</f>
        <v>0</v>
      </c>
      <c r="AD1507" s="202"/>
      <c r="AE1507" s="202"/>
      <c r="AF1507" s="200">
        <f>+AF1508</f>
        <v>0</v>
      </c>
      <c r="AG1507" s="200">
        <f>+AG1508</f>
        <v>0</v>
      </c>
      <c r="AH1507" s="200">
        <f>+AF1507+AG1507</f>
        <v>0</v>
      </c>
      <c r="AI1507" s="200">
        <f>+AI1508</f>
        <v>49017</v>
      </c>
      <c r="AJ1507" s="200">
        <f>+AJ1508</f>
        <v>0</v>
      </c>
      <c r="AK1507" s="200">
        <f>+AI1507+AJ1507</f>
        <v>49017</v>
      </c>
      <c r="AL1507" s="200">
        <f>+AH1507+AK1507</f>
        <v>49017</v>
      </c>
      <c r="AM1507" s="200">
        <f>+AM1508</f>
        <v>0</v>
      </c>
      <c r="AN1507" s="200">
        <f>+AN1508</f>
        <v>0</v>
      </c>
      <c r="AO1507" s="200">
        <f>+AM1507+AN1507</f>
        <v>0</v>
      </c>
      <c r="AP1507" s="200">
        <f>+AP1508</f>
        <v>0</v>
      </c>
      <c r="AQ1507" s="200">
        <f>+AQ1508</f>
        <v>0</v>
      </c>
      <c r="AR1507" s="200">
        <f>+AP1507+AQ1507</f>
        <v>0</v>
      </c>
      <c r="AS1507" s="200">
        <f>+AO1507+AR1507</f>
        <v>0</v>
      </c>
      <c r="AT1507" s="200">
        <f>+AT1508</f>
        <v>0</v>
      </c>
      <c r="AU1507" s="200">
        <f>+AU1508</f>
        <v>0</v>
      </c>
      <c r="AV1507" s="200">
        <f>+AT1507+AU1507</f>
        <v>0</v>
      </c>
      <c r="AW1507" s="200">
        <f>+AW1508</f>
        <v>0</v>
      </c>
      <c r="AX1507" s="200">
        <f>+AX1508</f>
        <v>0</v>
      </c>
      <c r="AY1507" s="200">
        <f>+AW1507+AX1507</f>
        <v>0</v>
      </c>
      <c r="AZ1507" s="200">
        <f>+AV1507+AY1507</f>
        <v>0</v>
      </c>
      <c r="BA1507" s="200">
        <f>+BA1508</f>
        <v>0</v>
      </c>
      <c r="BB1507" s="200">
        <f>+BB1508</f>
        <v>0</v>
      </c>
      <c r="BC1507" s="200">
        <f>+BA1507+BB1507</f>
        <v>0</v>
      </c>
      <c r="BD1507" s="200">
        <f>+BD1508</f>
        <v>0</v>
      </c>
      <c r="BE1507" s="200">
        <f>+BE1508</f>
        <v>0</v>
      </c>
      <c r="BF1507" s="200">
        <f>+BD1507+BE1507</f>
        <v>0</v>
      </c>
      <c r="BG1507" s="200">
        <f>+BC1507+BF1507</f>
        <v>0</v>
      </c>
      <c r="BH1507" s="200">
        <f>+BH1508</f>
        <v>0</v>
      </c>
      <c r="BI1507" s="200">
        <f>+BI1508</f>
        <v>0</v>
      </c>
      <c r="BJ1507" s="200">
        <f>+BH1507+BI1507</f>
        <v>0</v>
      </c>
      <c r="BK1507" s="200">
        <f>+BK1508</f>
        <v>49014.64</v>
      </c>
      <c r="BL1507" s="200">
        <f>+BL1508</f>
        <v>0</v>
      </c>
      <c r="BM1507" s="200">
        <f>+BK1507+BL1507</f>
        <v>49014.64</v>
      </c>
      <c r="BN1507" s="200">
        <f>+BJ1507+BM1507</f>
        <v>49014.64</v>
      </c>
      <c r="BO1507" s="200">
        <f>+BO1508</f>
        <v>0</v>
      </c>
      <c r="BP1507" s="200">
        <f>+BP1508</f>
        <v>0</v>
      </c>
      <c r="BQ1507" s="200">
        <f>+BO1507+BP1507</f>
        <v>0</v>
      </c>
      <c r="BR1507" s="200">
        <f>+BR1508</f>
        <v>2.3600000000005821</v>
      </c>
      <c r="BS1507" s="200">
        <f>+BS1508</f>
        <v>0</v>
      </c>
      <c r="BT1507" s="200">
        <f>+BR1507+BS1507</f>
        <v>2.3600000000005821</v>
      </c>
      <c r="BU1507" s="200">
        <f>+BQ1507+BT1507</f>
        <v>2.3600000000005821</v>
      </c>
      <c r="BV1507" s="203"/>
      <c r="BW1507" s="203"/>
      <c r="BX1507" s="204"/>
      <c r="BY1507" s="204"/>
      <c r="BZ1507" s="203"/>
      <c r="CA1507" s="205"/>
    </row>
    <row r="1508" spans="2:79" ht="36.75" customHeight="1">
      <c r="B1508" s="218">
        <v>2015</v>
      </c>
      <c r="C1508" s="219">
        <v>8320</v>
      </c>
      <c r="D1508" s="218">
        <v>7</v>
      </c>
      <c r="E1508" s="218">
        <v>2000</v>
      </c>
      <c r="F1508" s="218">
        <v>2700</v>
      </c>
      <c r="G1508" s="218">
        <v>275</v>
      </c>
      <c r="H1508" s="218">
        <v>1</v>
      </c>
      <c r="I1508" s="220" t="s">
        <v>393</v>
      </c>
      <c r="J1508" s="209">
        <v>0</v>
      </c>
      <c r="K1508" s="209">
        <v>0</v>
      </c>
      <c r="L1508" s="210">
        <f>+J1508+K1508</f>
        <v>0</v>
      </c>
      <c r="M1508" s="209">
        <v>49017</v>
      </c>
      <c r="N1508" s="209">
        <v>0</v>
      </c>
      <c r="O1508" s="210">
        <f>+M1508+N1508</f>
        <v>49017</v>
      </c>
      <c r="P1508" s="210">
        <f>+L1508+O1508</f>
        <v>49017</v>
      </c>
      <c r="Q1508" s="245" t="s">
        <v>19</v>
      </c>
      <c r="R1508" s="307">
        <v>93</v>
      </c>
      <c r="S1508" s="307"/>
      <c r="T1508" s="213">
        <v>0</v>
      </c>
      <c r="U1508" s="213">
        <v>0</v>
      </c>
      <c r="V1508" s="213">
        <v>0</v>
      </c>
      <c r="W1508" s="213">
        <v>0</v>
      </c>
      <c r="X1508" s="213"/>
      <c r="Y1508" s="213"/>
      <c r="Z1508" s="213">
        <v>0</v>
      </c>
      <c r="AA1508" s="213">
        <v>0</v>
      </c>
      <c r="AB1508" s="213">
        <v>0</v>
      </c>
      <c r="AC1508" s="213">
        <v>0</v>
      </c>
      <c r="AD1508" s="214"/>
      <c r="AE1508" s="214"/>
      <c r="AF1508" s="209">
        <f>J1508+T1508-Z1508</f>
        <v>0</v>
      </c>
      <c r="AG1508" s="209">
        <f>K1508+U1508-AA1508</f>
        <v>0</v>
      </c>
      <c r="AH1508" s="210">
        <f>+AF1508+AG1508</f>
        <v>0</v>
      </c>
      <c r="AI1508" s="209">
        <f>M1508+V1508-AB1508</f>
        <v>49017</v>
      </c>
      <c r="AJ1508" s="209">
        <f>N1508+W1508-AC1508</f>
        <v>0</v>
      </c>
      <c r="AK1508" s="210">
        <f>+AI1508+AJ1508</f>
        <v>49017</v>
      </c>
      <c r="AL1508" s="210">
        <f>+AH1508+AK1508</f>
        <v>49017</v>
      </c>
      <c r="AM1508" s="213">
        <v>0</v>
      </c>
      <c r="AN1508" s="213">
        <v>0</v>
      </c>
      <c r="AO1508" s="210">
        <f>+AM1508+AN1508</f>
        <v>0</v>
      </c>
      <c r="AP1508" s="213">
        <f>'[1]ACCESO A JUS. MUJERES'!L325</f>
        <v>0</v>
      </c>
      <c r="AQ1508" s="213">
        <v>0</v>
      </c>
      <c r="AR1508" s="210">
        <f>+AP1508+AQ1508</f>
        <v>0</v>
      </c>
      <c r="AS1508" s="210">
        <f>+AO1508+AR1508</f>
        <v>0</v>
      </c>
      <c r="AT1508" s="213">
        <v>0</v>
      </c>
      <c r="AU1508" s="213">
        <v>0</v>
      </c>
      <c r="AV1508" s="210">
        <f>+AT1508+AU1508</f>
        <v>0</v>
      </c>
      <c r="AW1508" s="213">
        <f>'[1]ACCESO A JUS. MUJERES'!L326</f>
        <v>0</v>
      </c>
      <c r="AX1508" s="213">
        <v>0</v>
      </c>
      <c r="AY1508" s="210">
        <f>+AW1508+AX1508</f>
        <v>0</v>
      </c>
      <c r="AZ1508" s="210">
        <f>+AV1508+AY1508</f>
        <v>0</v>
      </c>
      <c r="BA1508" s="213">
        <v>0</v>
      </c>
      <c r="BB1508" s="213">
        <v>0</v>
      </c>
      <c r="BC1508" s="210">
        <f>+BA1508+BB1508</f>
        <v>0</v>
      </c>
      <c r="BD1508" s="213">
        <f>'[1]ACCESO A JUS. MUJERES'!L327</f>
        <v>0</v>
      </c>
      <c r="BE1508" s="213">
        <v>0</v>
      </c>
      <c r="BF1508" s="210">
        <f>+BD1508+BE1508</f>
        <v>0</v>
      </c>
      <c r="BG1508" s="210">
        <f>+BC1508+BF1508</f>
        <v>0</v>
      </c>
      <c r="BH1508" s="213">
        <v>0</v>
      </c>
      <c r="BI1508" s="213">
        <v>0</v>
      </c>
      <c r="BJ1508" s="210">
        <f>+BH1508+BI1508</f>
        <v>0</v>
      </c>
      <c r="BK1508" s="213">
        <f>'[1]ACCESO A JUS. MUJERES'!L328</f>
        <v>49014.64</v>
      </c>
      <c r="BL1508" s="213">
        <v>0</v>
      </c>
      <c r="BM1508" s="210">
        <f>+BK1508+BL1508</f>
        <v>49014.64</v>
      </c>
      <c r="BN1508" s="210">
        <f>+BJ1508+BM1508</f>
        <v>49014.64</v>
      </c>
      <c r="BO1508" s="209">
        <f>AF1508-AM1508-AT1508-BA1508-BH1508</f>
        <v>0</v>
      </c>
      <c r="BP1508" s="209">
        <f>AG1508-AN1508-AU1508-BB1508-BI1508</f>
        <v>0</v>
      </c>
      <c r="BQ1508" s="210">
        <f>+BO1508+BP1508</f>
        <v>0</v>
      </c>
      <c r="BR1508" s="209">
        <f>AI1508-AP1508-AW1508-BD1508-BK1508</f>
        <v>2.3600000000005821</v>
      </c>
      <c r="BS1508" s="209">
        <f>AJ1508-AQ1508-AX1508-BE1508-BL1508</f>
        <v>0</v>
      </c>
      <c r="BT1508" s="210">
        <f>+BR1508+BS1508</f>
        <v>2.3600000000005821</v>
      </c>
      <c r="BU1508" s="210">
        <f>+BQ1508+BT1508</f>
        <v>2.3600000000005821</v>
      </c>
      <c r="BV1508" s="215">
        <f>R1508+X1508-AD1508</f>
        <v>93</v>
      </c>
      <c r="BW1508" s="215">
        <f>S1508+Y1508-AE1508</f>
        <v>0</v>
      </c>
      <c r="BX1508" s="216">
        <f>'[1]ACCESO A JUS. MUJERES'!M325</f>
        <v>90</v>
      </c>
      <c r="BY1508" s="216">
        <v>0</v>
      </c>
      <c r="BZ1508" s="215">
        <f>BV1508-BX1508</f>
        <v>3</v>
      </c>
      <c r="CA1508" s="217">
        <f>BW1508-BY1508</f>
        <v>0</v>
      </c>
    </row>
    <row r="1509" spans="2:79" hidden="1">
      <c r="B1509" s="188">
        <v>2015</v>
      </c>
      <c r="C1509" s="189">
        <v>8320</v>
      </c>
      <c r="D1509" s="188">
        <v>7</v>
      </c>
      <c r="E1509" s="188">
        <v>2000</v>
      </c>
      <c r="F1509" s="188">
        <v>2900</v>
      </c>
      <c r="G1509" s="188"/>
      <c r="H1509" s="188"/>
      <c r="I1509" s="190" t="s">
        <v>513</v>
      </c>
      <c r="J1509" s="191">
        <f>+J1510+J1512</f>
        <v>0</v>
      </c>
      <c r="K1509" s="191">
        <f>+K1510+K1512</f>
        <v>0</v>
      </c>
      <c r="L1509" s="191">
        <f>+J1509+K1509</f>
        <v>0</v>
      </c>
      <c r="M1509" s="191">
        <f>+M1510+M1512</f>
        <v>0</v>
      </c>
      <c r="N1509" s="191">
        <f>+N1510+N1512</f>
        <v>0</v>
      </c>
      <c r="O1509" s="191">
        <f>+M1509+N1509</f>
        <v>0</v>
      </c>
      <c r="P1509" s="191">
        <f>+L1509+O1509</f>
        <v>0</v>
      </c>
      <c r="Q1509" s="191"/>
      <c r="R1509" s="308"/>
      <c r="S1509" s="308"/>
      <c r="T1509" s="191">
        <f>+T1510+T1512</f>
        <v>0</v>
      </c>
      <c r="U1509" s="191">
        <f>+U1510+U1512</f>
        <v>0</v>
      </c>
      <c r="V1509" s="191">
        <f>+V1510+V1512</f>
        <v>0</v>
      </c>
      <c r="W1509" s="191">
        <f>+W1510+W1512</f>
        <v>0</v>
      </c>
      <c r="X1509" s="193"/>
      <c r="Y1509" s="193"/>
      <c r="Z1509" s="191">
        <f>+Z1510+Z1512</f>
        <v>0</v>
      </c>
      <c r="AA1509" s="191">
        <f>+AA1510+AA1512</f>
        <v>0</v>
      </c>
      <c r="AB1509" s="191">
        <f>+AB1510+AB1512</f>
        <v>0</v>
      </c>
      <c r="AC1509" s="191">
        <f>+AC1510+AC1512</f>
        <v>0</v>
      </c>
      <c r="AD1509" s="193"/>
      <c r="AE1509" s="193"/>
      <c r="AF1509" s="191">
        <f>+AF1510+AF1512</f>
        <v>0</v>
      </c>
      <c r="AG1509" s="191">
        <f>+AG1510+AG1512</f>
        <v>0</v>
      </c>
      <c r="AH1509" s="191">
        <f>+AF1509+AG1509</f>
        <v>0</v>
      </c>
      <c r="AI1509" s="191">
        <f>+AI1510+AI1512</f>
        <v>0</v>
      </c>
      <c r="AJ1509" s="191">
        <f>+AJ1510+AJ1512</f>
        <v>0</v>
      </c>
      <c r="AK1509" s="191">
        <f>+AI1509+AJ1509</f>
        <v>0</v>
      </c>
      <c r="AL1509" s="191">
        <f>+AH1509+AK1509</f>
        <v>0</v>
      </c>
      <c r="AM1509" s="191">
        <f>+AM1510+AM1512</f>
        <v>0</v>
      </c>
      <c r="AN1509" s="191">
        <f>+AN1510+AN1512</f>
        <v>0</v>
      </c>
      <c r="AO1509" s="191">
        <f>+AM1509+AN1509</f>
        <v>0</v>
      </c>
      <c r="AP1509" s="191">
        <f>+AP1510+AP1512</f>
        <v>0</v>
      </c>
      <c r="AQ1509" s="191">
        <f>+AQ1510+AQ1512</f>
        <v>0</v>
      </c>
      <c r="AR1509" s="191">
        <f>+AP1509+AQ1509</f>
        <v>0</v>
      </c>
      <c r="AS1509" s="191">
        <f>+AO1509+AR1509</f>
        <v>0</v>
      </c>
      <c r="AT1509" s="191">
        <f>+AT1510+AT1512</f>
        <v>0</v>
      </c>
      <c r="AU1509" s="191">
        <f>+AU1510+AU1512</f>
        <v>0</v>
      </c>
      <c r="AV1509" s="191">
        <f>+AT1509+AU1509</f>
        <v>0</v>
      </c>
      <c r="AW1509" s="191">
        <f>+AW1510+AW1512</f>
        <v>0</v>
      </c>
      <c r="AX1509" s="191">
        <f>+AX1510+AX1512</f>
        <v>0</v>
      </c>
      <c r="AY1509" s="191">
        <f>+AW1509+AX1509</f>
        <v>0</v>
      </c>
      <c r="AZ1509" s="191">
        <f>+AV1509+AY1509</f>
        <v>0</v>
      </c>
      <c r="BA1509" s="191">
        <f>+BA1510+BA1512</f>
        <v>0</v>
      </c>
      <c r="BB1509" s="191">
        <f>+BB1510+BB1512</f>
        <v>0</v>
      </c>
      <c r="BC1509" s="191">
        <f>+BA1509+BB1509</f>
        <v>0</v>
      </c>
      <c r="BD1509" s="191">
        <f>+BD1510+BD1512</f>
        <v>0</v>
      </c>
      <c r="BE1509" s="191">
        <f>+BE1510+BE1512</f>
        <v>0</v>
      </c>
      <c r="BF1509" s="191">
        <f>+BD1509+BE1509</f>
        <v>0</v>
      </c>
      <c r="BG1509" s="191">
        <f>+BC1509+BF1509</f>
        <v>0</v>
      </c>
      <c r="BH1509" s="191">
        <f>+BH1510+BH1512</f>
        <v>0</v>
      </c>
      <c r="BI1509" s="191">
        <f>+BI1510+BI1512</f>
        <v>0</v>
      </c>
      <c r="BJ1509" s="191">
        <f>+BH1509+BI1509</f>
        <v>0</v>
      </c>
      <c r="BK1509" s="191">
        <f>+BK1510+BK1512</f>
        <v>0</v>
      </c>
      <c r="BL1509" s="191">
        <f>+BL1510+BL1512</f>
        <v>0</v>
      </c>
      <c r="BM1509" s="191">
        <f>+BK1509+BL1509</f>
        <v>0</v>
      </c>
      <c r="BN1509" s="191">
        <f>+BJ1509+BM1509</f>
        <v>0</v>
      </c>
      <c r="BO1509" s="191">
        <f>+BO1510+BO1512</f>
        <v>0</v>
      </c>
      <c r="BP1509" s="191">
        <f>+BP1510+BP1512</f>
        <v>0</v>
      </c>
      <c r="BQ1509" s="191">
        <f>+BO1509+BP1509</f>
        <v>0</v>
      </c>
      <c r="BR1509" s="191">
        <f>+BR1510+BR1512</f>
        <v>0</v>
      </c>
      <c r="BS1509" s="191">
        <f>+BS1510+BS1512</f>
        <v>0</v>
      </c>
      <c r="BT1509" s="191">
        <f>+BR1509+BS1509</f>
        <v>0</v>
      </c>
      <c r="BU1509" s="191">
        <f>+BQ1509+BT1509</f>
        <v>0</v>
      </c>
      <c r="BV1509" s="194"/>
      <c r="BW1509" s="194"/>
      <c r="BX1509" s="195"/>
      <c r="BY1509" s="195"/>
      <c r="BZ1509" s="194"/>
      <c r="CA1509" s="196"/>
    </row>
    <row r="1510" spans="2:79" ht="36.75" hidden="1" customHeight="1">
      <c r="B1510" s="197">
        <v>2015</v>
      </c>
      <c r="C1510" s="198">
        <v>8320</v>
      </c>
      <c r="D1510" s="197">
        <v>7</v>
      </c>
      <c r="E1510" s="197">
        <v>2000</v>
      </c>
      <c r="F1510" s="197">
        <v>2900</v>
      </c>
      <c r="G1510" s="197">
        <v>291</v>
      </c>
      <c r="H1510" s="197"/>
      <c r="I1510" s="199" t="s">
        <v>381</v>
      </c>
      <c r="J1510" s="200">
        <f>+J1511</f>
        <v>0</v>
      </c>
      <c r="K1510" s="200">
        <f>+K1511</f>
        <v>0</v>
      </c>
      <c r="L1510" s="200">
        <f>+J1510+K1510</f>
        <v>0</v>
      </c>
      <c r="M1510" s="200">
        <f>+M1511</f>
        <v>0</v>
      </c>
      <c r="N1510" s="200">
        <f>+N1511</f>
        <v>0</v>
      </c>
      <c r="O1510" s="200">
        <f>+M1510+N1510</f>
        <v>0</v>
      </c>
      <c r="P1510" s="200">
        <f>+L1510+O1510</f>
        <v>0</v>
      </c>
      <c r="Q1510" s="200"/>
      <c r="R1510" s="309"/>
      <c r="S1510" s="309"/>
      <c r="T1510" s="200">
        <f>+T1511</f>
        <v>0</v>
      </c>
      <c r="U1510" s="200">
        <f>+U1511</f>
        <v>0</v>
      </c>
      <c r="V1510" s="200">
        <f>+V1511</f>
        <v>0</v>
      </c>
      <c r="W1510" s="200">
        <f>+W1511</f>
        <v>0</v>
      </c>
      <c r="X1510" s="202"/>
      <c r="Y1510" s="202"/>
      <c r="Z1510" s="200">
        <f>+Z1511</f>
        <v>0</v>
      </c>
      <c r="AA1510" s="200">
        <f>+AA1511</f>
        <v>0</v>
      </c>
      <c r="AB1510" s="200">
        <f>+AB1511</f>
        <v>0</v>
      </c>
      <c r="AC1510" s="200">
        <f>+AC1511</f>
        <v>0</v>
      </c>
      <c r="AD1510" s="202"/>
      <c r="AE1510" s="202"/>
      <c r="AF1510" s="200">
        <f>+AF1511</f>
        <v>0</v>
      </c>
      <c r="AG1510" s="200">
        <f>+AG1511</f>
        <v>0</v>
      </c>
      <c r="AH1510" s="200">
        <f>+AF1510+AG1510</f>
        <v>0</v>
      </c>
      <c r="AI1510" s="200">
        <f>+AI1511</f>
        <v>0</v>
      </c>
      <c r="AJ1510" s="200">
        <f>+AJ1511</f>
        <v>0</v>
      </c>
      <c r="AK1510" s="200">
        <f>+AI1510+AJ1510</f>
        <v>0</v>
      </c>
      <c r="AL1510" s="200">
        <f>+AH1510+AK1510</f>
        <v>0</v>
      </c>
      <c r="AM1510" s="200">
        <f>+AM1511</f>
        <v>0</v>
      </c>
      <c r="AN1510" s="200">
        <f>+AN1511</f>
        <v>0</v>
      </c>
      <c r="AO1510" s="200">
        <f>+AM1510+AN1510</f>
        <v>0</v>
      </c>
      <c r="AP1510" s="200">
        <f>+AP1511</f>
        <v>0</v>
      </c>
      <c r="AQ1510" s="200">
        <f>+AQ1511</f>
        <v>0</v>
      </c>
      <c r="AR1510" s="200">
        <f>+AP1510+AQ1510</f>
        <v>0</v>
      </c>
      <c r="AS1510" s="200">
        <f>+AO1510+AR1510</f>
        <v>0</v>
      </c>
      <c r="AT1510" s="200">
        <f>+AT1511</f>
        <v>0</v>
      </c>
      <c r="AU1510" s="200">
        <f>+AU1511</f>
        <v>0</v>
      </c>
      <c r="AV1510" s="200">
        <f>+AT1510+AU1510</f>
        <v>0</v>
      </c>
      <c r="AW1510" s="200">
        <f>+AW1511</f>
        <v>0</v>
      </c>
      <c r="AX1510" s="200">
        <f>+AX1511</f>
        <v>0</v>
      </c>
      <c r="AY1510" s="200">
        <f>+AW1510+AX1510</f>
        <v>0</v>
      </c>
      <c r="AZ1510" s="200">
        <f>+AV1510+AY1510</f>
        <v>0</v>
      </c>
      <c r="BA1510" s="200">
        <f>+BA1511</f>
        <v>0</v>
      </c>
      <c r="BB1510" s="200">
        <f>+BB1511</f>
        <v>0</v>
      </c>
      <c r="BC1510" s="200">
        <f>+BA1510+BB1510</f>
        <v>0</v>
      </c>
      <c r="BD1510" s="200">
        <f>+BD1511</f>
        <v>0</v>
      </c>
      <c r="BE1510" s="200">
        <f>+BE1511</f>
        <v>0</v>
      </c>
      <c r="BF1510" s="200">
        <f>+BD1510+BE1510</f>
        <v>0</v>
      </c>
      <c r="BG1510" s="200">
        <f>+BC1510+BF1510</f>
        <v>0</v>
      </c>
      <c r="BH1510" s="200">
        <f>+BH1511</f>
        <v>0</v>
      </c>
      <c r="BI1510" s="200">
        <f>+BI1511</f>
        <v>0</v>
      </c>
      <c r="BJ1510" s="200">
        <f>+BH1510+BI1510</f>
        <v>0</v>
      </c>
      <c r="BK1510" s="200">
        <f>+BK1511</f>
        <v>0</v>
      </c>
      <c r="BL1510" s="200">
        <f>+BL1511</f>
        <v>0</v>
      </c>
      <c r="BM1510" s="200">
        <f>+BK1510+BL1510</f>
        <v>0</v>
      </c>
      <c r="BN1510" s="200">
        <f>+BJ1510+BM1510</f>
        <v>0</v>
      </c>
      <c r="BO1510" s="200">
        <f>+BO1511</f>
        <v>0</v>
      </c>
      <c r="BP1510" s="200">
        <f>+BP1511</f>
        <v>0</v>
      </c>
      <c r="BQ1510" s="200">
        <f>+BO1510+BP1510</f>
        <v>0</v>
      </c>
      <c r="BR1510" s="200">
        <f>+BR1511</f>
        <v>0</v>
      </c>
      <c r="BS1510" s="200">
        <f>+BS1511</f>
        <v>0</v>
      </c>
      <c r="BT1510" s="200">
        <f>+BR1510+BS1510</f>
        <v>0</v>
      </c>
      <c r="BU1510" s="200">
        <f>+BQ1510+BT1510</f>
        <v>0</v>
      </c>
      <c r="BV1510" s="203"/>
      <c r="BW1510" s="203"/>
      <c r="BX1510" s="204"/>
      <c r="BY1510" s="204"/>
      <c r="BZ1510" s="203"/>
      <c r="CA1510" s="205"/>
    </row>
    <row r="1511" spans="2:79" ht="36.75" hidden="1" customHeight="1">
      <c r="B1511" s="218">
        <v>2015</v>
      </c>
      <c r="C1511" s="219">
        <v>8320</v>
      </c>
      <c r="D1511" s="218">
        <v>7</v>
      </c>
      <c r="E1511" s="218">
        <v>2000</v>
      </c>
      <c r="F1511" s="218">
        <v>2900</v>
      </c>
      <c r="G1511" s="218">
        <v>291</v>
      </c>
      <c r="H1511" s="218">
        <v>1</v>
      </c>
      <c r="I1511" s="220" t="s">
        <v>381</v>
      </c>
      <c r="J1511" s="209">
        <v>0</v>
      </c>
      <c r="K1511" s="209">
        <v>0</v>
      </c>
      <c r="L1511" s="210">
        <f>+J1511+K1511</f>
        <v>0</v>
      </c>
      <c r="M1511" s="209">
        <v>0</v>
      </c>
      <c r="N1511" s="209">
        <v>0</v>
      </c>
      <c r="O1511" s="210">
        <f>+M1511+N1511</f>
        <v>0</v>
      </c>
      <c r="P1511" s="210">
        <f>+L1511+O1511</f>
        <v>0</v>
      </c>
      <c r="Q1511" s="221" t="s">
        <v>19</v>
      </c>
      <c r="R1511" s="307"/>
      <c r="S1511" s="307"/>
      <c r="T1511" s="213">
        <v>0</v>
      </c>
      <c r="U1511" s="213">
        <v>0</v>
      </c>
      <c r="V1511" s="213">
        <v>0</v>
      </c>
      <c r="W1511" s="213">
        <v>0</v>
      </c>
      <c r="X1511" s="213"/>
      <c r="Y1511" s="213"/>
      <c r="Z1511" s="213">
        <v>0</v>
      </c>
      <c r="AA1511" s="213">
        <v>0</v>
      </c>
      <c r="AB1511" s="213">
        <v>0</v>
      </c>
      <c r="AC1511" s="213">
        <v>0</v>
      </c>
      <c r="AD1511" s="214"/>
      <c r="AE1511" s="214"/>
      <c r="AF1511" s="209">
        <f>J1511+T1511-Z1511</f>
        <v>0</v>
      </c>
      <c r="AG1511" s="209">
        <f>K1511+U1511-AA1511</f>
        <v>0</v>
      </c>
      <c r="AH1511" s="210">
        <f>+AF1511+AG1511</f>
        <v>0</v>
      </c>
      <c r="AI1511" s="209">
        <f>M1511+V1511-AB1511</f>
        <v>0</v>
      </c>
      <c r="AJ1511" s="209">
        <f>N1511+W1511-AC1511</f>
        <v>0</v>
      </c>
      <c r="AK1511" s="210">
        <f>+AI1511+AJ1511</f>
        <v>0</v>
      </c>
      <c r="AL1511" s="210">
        <f>+AH1511+AK1511</f>
        <v>0</v>
      </c>
      <c r="AM1511" s="213">
        <v>0</v>
      </c>
      <c r="AN1511" s="213">
        <v>0</v>
      </c>
      <c r="AO1511" s="210">
        <f>+AM1511+AN1511</f>
        <v>0</v>
      </c>
      <c r="AP1511" s="213">
        <v>0</v>
      </c>
      <c r="AQ1511" s="213">
        <v>0</v>
      </c>
      <c r="AR1511" s="210">
        <f>+AP1511+AQ1511</f>
        <v>0</v>
      </c>
      <c r="AS1511" s="210">
        <f>+AO1511+AR1511</f>
        <v>0</v>
      </c>
      <c r="AT1511" s="213">
        <v>0</v>
      </c>
      <c r="AU1511" s="213">
        <v>0</v>
      </c>
      <c r="AV1511" s="210">
        <f>+AT1511+AU1511</f>
        <v>0</v>
      </c>
      <c r="AW1511" s="213">
        <v>0</v>
      </c>
      <c r="AX1511" s="213">
        <v>0</v>
      </c>
      <c r="AY1511" s="210">
        <f>+AW1511+AX1511</f>
        <v>0</v>
      </c>
      <c r="AZ1511" s="210">
        <f>+AV1511+AY1511</f>
        <v>0</v>
      </c>
      <c r="BA1511" s="213">
        <v>0</v>
      </c>
      <c r="BB1511" s="213">
        <v>0</v>
      </c>
      <c r="BC1511" s="210">
        <f>+BA1511+BB1511</f>
        <v>0</v>
      </c>
      <c r="BD1511" s="213">
        <v>0</v>
      </c>
      <c r="BE1511" s="213">
        <v>0</v>
      </c>
      <c r="BF1511" s="210">
        <f>+BD1511+BE1511</f>
        <v>0</v>
      </c>
      <c r="BG1511" s="210">
        <f>+BC1511+BF1511</f>
        <v>0</v>
      </c>
      <c r="BH1511" s="213">
        <v>0</v>
      </c>
      <c r="BI1511" s="213">
        <v>0</v>
      </c>
      <c r="BJ1511" s="210">
        <f>+BH1511+BI1511</f>
        <v>0</v>
      </c>
      <c r="BK1511" s="213">
        <v>0</v>
      </c>
      <c r="BL1511" s="213">
        <v>0</v>
      </c>
      <c r="BM1511" s="210">
        <f>+BK1511+BL1511</f>
        <v>0</v>
      </c>
      <c r="BN1511" s="210">
        <f>+BJ1511+BM1511</f>
        <v>0</v>
      </c>
      <c r="BO1511" s="209">
        <f>AF1511-AM1511-AT1511-BA1511-BH1511</f>
        <v>0</v>
      </c>
      <c r="BP1511" s="209">
        <f>AG1511-AN1511-AU1511-BB1511-BI1511</f>
        <v>0</v>
      </c>
      <c r="BQ1511" s="210">
        <f>+BO1511+BP1511</f>
        <v>0</v>
      </c>
      <c r="BR1511" s="209">
        <f>AI1511-AP1511-AW1511-BD1511-BK1511</f>
        <v>0</v>
      </c>
      <c r="BS1511" s="209">
        <f>AJ1511-AQ1511-AX1511-BE1511-BL1511</f>
        <v>0</v>
      </c>
      <c r="BT1511" s="210">
        <f>+BR1511+BS1511</f>
        <v>0</v>
      </c>
      <c r="BU1511" s="210">
        <f>+BQ1511+BT1511</f>
        <v>0</v>
      </c>
      <c r="BV1511" s="215">
        <f>R1511+X1511-AD1511</f>
        <v>0</v>
      </c>
      <c r="BW1511" s="215">
        <f>S1511+Y1511-AE1511</f>
        <v>0</v>
      </c>
      <c r="BX1511" s="216">
        <v>0</v>
      </c>
      <c r="BY1511" s="216">
        <v>0</v>
      </c>
      <c r="BZ1511" s="215">
        <f>BV1511-BX1511</f>
        <v>0</v>
      </c>
      <c r="CA1511" s="217">
        <f>BW1511-BY1511</f>
        <v>0</v>
      </c>
    </row>
    <row r="1512" spans="2:79" ht="36.75" hidden="1" customHeight="1">
      <c r="B1512" s="197">
        <v>2015</v>
      </c>
      <c r="C1512" s="198">
        <v>8320</v>
      </c>
      <c r="D1512" s="197">
        <v>7</v>
      </c>
      <c r="E1512" s="197">
        <v>2000</v>
      </c>
      <c r="F1512" s="197">
        <v>2900</v>
      </c>
      <c r="G1512" s="197">
        <v>293</v>
      </c>
      <c r="H1512" s="197"/>
      <c r="I1512" s="199" t="s">
        <v>1512</v>
      </c>
      <c r="J1512" s="200">
        <f>J1513</f>
        <v>0</v>
      </c>
      <c r="K1512" s="200">
        <f>K1513</f>
        <v>0</v>
      </c>
      <c r="L1512" s="200">
        <f>+J1512+K1512</f>
        <v>0</v>
      </c>
      <c r="M1512" s="200">
        <f>M1513</f>
        <v>0</v>
      </c>
      <c r="N1512" s="200">
        <f>N1513</f>
        <v>0</v>
      </c>
      <c r="O1512" s="200">
        <f>+M1512+N1512</f>
        <v>0</v>
      </c>
      <c r="P1512" s="200">
        <f>+L1512+O1512</f>
        <v>0</v>
      </c>
      <c r="Q1512" s="200"/>
      <c r="R1512" s="309"/>
      <c r="S1512" s="309"/>
      <c r="T1512" s="200">
        <f>T1513</f>
        <v>0</v>
      </c>
      <c r="U1512" s="200">
        <f>U1513</f>
        <v>0</v>
      </c>
      <c r="V1512" s="200">
        <f>V1513</f>
        <v>0</v>
      </c>
      <c r="W1512" s="200">
        <f>W1513</f>
        <v>0</v>
      </c>
      <c r="X1512" s="202"/>
      <c r="Y1512" s="202"/>
      <c r="Z1512" s="200">
        <f>Z1513</f>
        <v>0</v>
      </c>
      <c r="AA1512" s="200">
        <f>AA1513</f>
        <v>0</v>
      </c>
      <c r="AB1512" s="200">
        <f>AB1513</f>
        <v>0</v>
      </c>
      <c r="AC1512" s="200">
        <f>AC1513</f>
        <v>0</v>
      </c>
      <c r="AD1512" s="202"/>
      <c r="AE1512" s="202"/>
      <c r="AF1512" s="200">
        <f>AF1513</f>
        <v>0</v>
      </c>
      <c r="AG1512" s="200">
        <f>AG1513</f>
        <v>0</v>
      </c>
      <c r="AH1512" s="200">
        <f>+AF1512+AG1512</f>
        <v>0</v>
      </c>
      <c r="AI1512" s="200">
        <f>AI1513</f>
        <v>0</v>
      </c>
      <c r="AJ1512" s="200">
        <f>AJ1513</f>
        <v>0</v>
      </c>
      <c r="AK1512" s="200">
        <f>+AI1512+AJ1512</f>
        <v>0</v>
      </c>
      <c r="AL1512" s="200">
        <f>+AH1512+AK1512</f>
        <v>0</v>
      </c>
      <c r="AM1512" s="200">
        <f>AM1513</f>
        <v>0</v>
      </c>
      <c r="AN1512" s="200">
        <f>AN1513</f>
        <v>0</v>
      </c>
      <c r="AO1512" s="200">
        <f>+AM1512+AN1512</f>
        <v>0</v>
      </c>
      <c r="AP1512" s="200">
        <f>AP1513</f>
        <v>0</v>
      </c>
      <c r="AQ1512" s="200">
        <f>AQ1513</f>
        <v>0</v>
      </c>
      <c r="AR1512" s="200">
        <f>+AP1512+AQ1512</f>
        <v>0</v>
      </c>
      <c r="AS1512" s="200">
        <f>+AO1512+AR1512</f>
        <v>0</v>
      </c>
      <c r="AT1512" s="200">
        <f>AT1513</f>
        <v>0</v>
      </c>
      <c r="AU1512" s="200">
        <f>AU1513</f>
        <v>0</v>
      </c>
      <c r="AV1512" s="200">
        <f>+AT1512+AU1512</f>
        <v>0</v>
      </c>
      <c r="AW1512" s="200">
        <f>AW1513</f>
        <v>0</v>
      </c>
      <c r="AX1512" s="200">
        <f>AX1513</f>
        <v>0</v>
      </c>
      <c r="AY1512" s="200">
        <f>+AW1512+AX1512</f>
        <v>0</v>
      </c>
      <c r="AZ1512" s="200">
        <f>+AV1512+AY1512</f>
        <v>0</v>
      </c>
      <c r="BA1512" s="200">
        <f>BA1513</f>
        <v>0</v>
      </c>
      <c r="BB1512" s="200">
        <f>BB1513</f>
        <v>0</v>
      </c>
      <c r="BC1512" s="200">
        <f>+BA1512+BB1512</f>
        <v>0</v>
      </c>
      <c r="BD1512" s="200">
        <f>BD1513</f>
        <v>0</v>
      </c>
      <c r="BE1512" s="200">
        <f>BE1513</f>
        <v>0</v>
      </c>
      <c r="BF1512" s="200">
        <f>+BD1512+BE1512</f>
        <v>0</v>
      </c>
      <c r="BG1512" s="200">
        <f>+BC1512+BF1512</f>
        <v>0</v>
      </c>
      <c r="BH1512" s="200">
        <f>BH1513</f>
        <v>0</v>
      </c>
      <c r="BI1512" s="200">
        <f>BI1513</f>
        <v>0</v>
      </c>
      <c r="BJ1512" s="200">
        <f>+BH1512+BI1512</f>
        <v>0</v>
      </c>
      <c r="BK1512" s="200">
        <f>BK1513</f>
        <v>0</v>
      </c>
      <c r="BL1512" s="200">
        <f>BL1513</f>
        <v>0</v>
      </c>
      <c r="BM1512" s="200">
        <f>+BK1512+BL1512</f>
        <v>0</v>
      </c>
      <c r="BN1512" s="200">
        <f>+BJ1512+BM1512</f>
        <v>0</v>
      </c>
      <c r="BO1512" s="200">
        <f>BO1513</f>
        <v>0</v>
      </c>
      <c r="BP1512" s="200">
        <f>BP1513</f>
        <v>0</v>
      </c>
      <c r="BQ1512" s="200">
        <f>+BO1512+BP1512</f>
        <v>0</v>
      </c>
      <c r="BR1512" s="200">
        <f>BR1513</f>
        <v>0</v>
      </c>
      <c r="BS1512" s="200">
        <f>BS1513</f>
        <v>0</v>
      </c>
      <c r="BT1512" s="200">
        <f>+BR1512+BS1512</f>
        <v>0</v>
      </c>
      <c r="BU1512" s="200">
        <f>+BQ1512+BT1512</f>
        <v>0</v>
      </c>
      <c r="BV1512" s="203"/>
      <c r="BW1512" s="203"/>
      <c r="BX1512" s="204"/>
      <c r="BY1512" s="204"/>
      <c r="BZ1512" s="203"/>
      <c r="CA1512" s="205"/>
    </row>
    <row r="1513" spans="2:79" ht="36.75" hidden="1" customHeight="1">
      <c r="B1513" s="218">
        <v>2015</v>
      </c>
      <c r="C1513" s="219">
        <v>8320</v>
      </c>
      <c r="D1513" s="218">
        <v>7</v>
      </c>
      <c r="E1513" s="218">
        <v>2000</v>
      </c>
      <c r="F1513" s="218">
        <v>2900</v>
      </c>
      <c r="G1513" s="218">
        <v>293</v>
      </c>
      <c r="H1513" s="218">
        <v>1</v>
      </c>
      <c r="I1513" s="220" t="s">
        <v>1512</v>
      </c>
      <c r="J1513" s="209">
        <v>0</v>
      </c>
      <c r="K1513" s="209">
        <v>0</v>
      </c>
      <c r="L1513" s="210">
        <f>+J1513+K1513</f>
        <v>0</v>
      </c>
      <c r="M1513" s="209">
        <v>0</v>
      </c>
      <c r="N1513" s="209">
        <v>0</v>
      </c>
      <c r="O1513" s="210">
        <f>+M1513+N1513</f>
        <v>0</v>
      </c>
      <c r="P1513" s="210">
        <f>+L1513+O1513</f>
        <v>0</v>
      </c>
      <c r="Q1513" s="221" t="s">
        <v>19</v>
      </c>
      <c r="R1513" s="307"/>
      <c r="S1513" s="307"/>
      <c r="T1513" s="213">
        <v>0</v>
      </c>
      <c r="U1513" s="213">
        <v>0</v>
      </c>
      <c r="V1513" s="213">
        <v>0</v>
      </c>
      <c r="W1513" s="213">
        <v>0</v>
      </c>
      <c r="X1513" s="213"/>
      <c r="Y1513" s="213"/>
      <c r="Z1513" s="213">
        <v>0</v>
      </c>
      <c r="AA1513" s="213">
        <v>0</v>
      </c>
      <c r="AB1513" s="213">
        <v>0</v>
      </c>
      <c r="AC1513" s="213">
        <v>0</v>
      </c>
      <c r="AD1513" s="214"/>
      <c r="AE1513" s="214"/>
      <c r="AF1513" s="209">
        <f>J1513+T1513-Z1513</f>
        <v>0</v>
      </c>
      <c r="AG1513" s="209">
        <f>K1513+U1513-AA1513</f>
        <v>0</v>
      </c>
      <c r="AH1513" s="210">
        <f>+AF1513+AG1513</f>
        <v>0</v>
      </c>
      <c r="AI1513" s="209">
        <f>M1513+V1513-AB1513</f>
        <v>0</v>
      </c>
      <c r="AJ1513" s="209">
        <f>N1513+W1513-AC1513</f>
        <v>0</v>
      </c>
      <c r="AK1513" s="210">
        <f>+AI1513+AJ1513</f>
        <v>0</v>
      </c>
      <c r="AL1513" s="210">
        <f>+AH1513+AK1513</f>
        <v>0</v>
      </c>
      <c r="AM1513" s="213">
        <v>0</v>
      </c>
      <c r="AN1513" s="213">
        <v>0</v>
      </c>
      <c r="AO1513" s="210">
        <f>+AM1513+AN1513</f>
        <v>0</v>
      </c>
      <c r="AP1513" s="213">
        <v>0</v>
      </c>
      <c r="AQ1513" s="213">
        <v>0</v>
      </c>
      <c r="AR1513" s="210">
        <f>+AP1513+AQ1513</f>
        <v>0</v>
      </c>
      <c r="AS1513" s="210">
        <f>+AO1513+AR1513</f>
        <v>0</v>
      </c>
      <c r="AT1513" s="213">
        <v>0</v>
      </c>
      <c r="AU1513" s="213">
        <v>0</v>
      </c>
      <c r="AV1513" s="210">
        <f>+AT1513+AU1513</f>
        <v>0</v>
      </c>
      <c r="AW1513" s="213">
        <v>0</v>
      </c>
      <c r="AX1513" s="213">
        <v>0</v>
      </c>
      <c r="AY1513" s="210">
        <f>+AW1513+AX1513</f>
        <v>0</v>
      </c>
      <c r="AZ1513" s="210">
        <f>+AV1513+AY1513</f>
        <v>0</v>
      </c>
      <c r="BA1513" s="213">
        <v>0</v>
      </c>
      <c r="BB1513" s="213">
        <v>0</v>
      </c>
      <c r="BC1513" s="210">
        <f>+BA1513+BB1513</f>
        <v>0</v>
      </c>
      <c r="BD1513" s="213">
        <v>0</v>
      </c>
      <c r="BE1513" s="213">
        <v>0</v>
      </c>
      <c r="BF1513" s="210">
        <f>+BD1513+BE1513</f>
        <v>0</v>
      </c>
      <c r="BG1513" s="210">
        <f>+BC1513+BF1513</f>
        <v>0</v>
      </c>
      <c r="BH1513" s="213">
        <v>0</v>
      </c>
      <c r="BI1513" s="213">
        <v>0</v>
      </c>
      <c r="BJ1513" s="210">
        <f>+BH1513+BI1513</f>
        <v>0</v>
      </c>
      <c r="BK1513" s="213">
        <v>0</v>
      </c>
      <c r="BL1513" s="213">
        <v>0</v>
      </c>
      <c r="BM1513" s="210">
        <f>+BK1513+BL1513</f>
        <v>0</v>
      </c>
      <c r="BN1513" s="210">
        <f>+BJ1513+BM1513</f>
        <v>0</v>
      </c>
      <c r="BO1513" s="209">
        <f>AF1513-AM1513-AT1513-BA1513-BH1513</f>
        <v>0</v>
      </c>
      <c r="BP1513" s="209">
        <f>AG1513-AN1513-AU1513-BB1513-BI1513</f>
        <v>0</v>
      </c>
      <c r="BQ1513" s="210">
        <f>+BO1513+BP1513</f>
        <v>0</v>
      </c>
      <c r="BR1513" s="209">
        <f>AI1513-AP1513-AW1513-BD1513-BK1513</f>
        <v>0</v>
      </c>
      <c r="BS1513" s="209">
        <f>AJ1513-AQ1513-AX1513-BE1513-BL1513</f>
        <v>0</v>
      </c>
      <c r="BT1513" s="210">
        <f>+BR1513+BS1513</f>
        <v>0</v>
      </c>
      <c r="BU1513" s="210">
        <f>+BQ1513+BT1513</f>
        <v>0</v>
      </c>
      <c r="BV1513" s="215">
        <f>R1513+X1513-AD1513</f>
        <v>0</v>
      </c>
      <c r="BW1513" s="215">
        <f>S1513+Y1513-AE1513</f>
        <v>0</v>
      </c>
      <c r="BX1513" s="216">
        <v>0</v>
      </c>
      <c r="BY1513" s="216">
        <v>0</v>
      </c>
      <c r="BZ1513" s="215">
        <f>BV1513-BX1513</f>
        <v>0</v>
      </c>
      <c r="CA1513" s="217">
        <f>BW1513-BY1513</f>
        <v>0</v>
      </c>
    </row>
    <row r="1514" spans="2:79" ht="36.75" hidden="1" customHeight="1">
      <c r="B1514" s="179">
        <v>2015</v>
      </c>
      <c r="C1514" s="180">
        <v>8320</v>
      </c>
      <c r="D1514" s="179">
        <v>7</v>
      </c>
      <c r="E1514" s="179">
        <v>3000</v>
      </c>
      <c r="F1514" s="179"/>
      <c r="G1514" s="179"/>
      <c r="H1514" s="179"/>
      <c r="I1514" s="181" t="s">
        <v>374</v>
      </c>
      <c r="J1514" s="182">
        <f>+J1515+J1518+J1521+J1526+J1529</f>
        <v>0</v>
      </c>
      <c r="K1514" s="182">
        <f>+K1515+K1518+K1521+K1526+K1529</f>
        <v>0</v>
      </c>
      <c r="L1514" s="182">
        <f>+J1514+K1514</f>
        <v>0</v>
      </c>
      <c r="M1514" s="182">
        <f>+M1515+M1518+M1521+M1526+M1529</f>
        <v>0</v>
      </c>
      <c r="N1514" s="182">
        <f>+N1515+N1518+N1521+N1526+N1529</f>
        <v>0</v>
      </c>
      <c r="O1514" s="182">
        <f>+M1514+N1514</f>
        <v>0</v>
      </c>
      <c r="P1514" s="182">
        <f>+L1514+O1514</f>
        <v>0</v>
      </c>
      <c r="Q1514" s="182"/>
      <c r="R1514" s="311"/>
      <c r="S1514" s="311"/>
      <c r="T1514" s="182">
        <f>+T1515+T1518+T1521+T1526+T1529</f>
        <v>0</v>
      </c>
      <c r="U1514" s="182">
        <f>+U1515+U1518+U1521+U1526+U1529</f>
        <v>0</v>
      </c>
      <c r="V1514" s="182">
        <f>+V1515+V1518+V1521+V1526+V1529</f>
        <v>0</v>
      </c>
      <c r="W1514" s="182">
        <f>+W1515+W1518+W1521+W1526+W1529</f>
        <v>0</v>
      </c>
      <c r="X1514" s="184"/>
      <c r="Y1514" s="184"/>
      <c r="Z1514" s="182">
        <f>+Z1515+Z1518+Z1521+Z1526+Z1529</f>
        <v>0</v>
      </c>
      <c r="AA1514" s="182">
        <f>+AA1515+AA1518+AA1521+AA1526+AA1529</f>
        <v>0</v>
      </c>
      <c r="AB1514" s="182">
        <f>+AB1515+AB1518+AB1521+AB1526+AB1529</f>
        <v>0</v>
      </c>
      <c r="AC1514" s="182">
        <f>+AC1515+AC1518+AC1521+AC1526+AC1529</f>
        <v>0</v>
      </c>
      <c r="AD1514" s="184"/>
      <c r="AE1514" s="184"/>
      <c r="AF1514" s="182">
        <f>+AF1515+AF1518+AF1521+AF1526+AF1529</f>
        <v>0</v>
      </c>
      <c r="AG1514" s="182">
        <f>+AG1515+AG1518+AG1521+AG1526+AG1529</f>
        <v>0</v>
      </c>
      <c r="AH1514" s="182">
        <f>+AF1514+AG1514</f>
        <v>0</v>
      </c>
      <c r="AI1514" s="182">
        <f>+AI1515+AI1518+AI1521+AI1526+AI1529</f>
        <v>0</v>
      </c>
      <c r="AJ1514" s="182">
        <f>+AJ1515+AJ1518+AJ1521+AJ1526+AJ1529</f>
        <v>0</v>
      </c>
      <c r="AK1514" s="182">
        <f>+AI1514+AJ1514</f>
        <v>0</v>
      </c>
      <c r="AL1514" s="182">
        <f>+AH1514+AK1514</f>
        <v>0</v>
      </c>
      <c r="AM1514" s="182">
        <f>+AM1515+AM1518+AM1521+AM1526+AM1529</f>
        <v>0</v>
      </c>
      <c r="AN1514" s="182">
        <f>+AN1515+AN1518+AN1521+AN1526+AN1529</f>
        <v>0</v>
      </c>
      <c r="AO1514" s="182">
        <f>+AM1514+AN1514</f>
        <v>0</v>
      </c>
      <c r="AP1514" s="182">
        <f>+AP1515+AP1518+AP1521+AP1526+AP1529</f>
        <v>0</v>
      </c>
      <c r="AQ1514" s="182">
        <f>+AQ1515+AQ1518+AQ1521+AQ1526+AQ1529</f>
        <v>0</v>
      </c>
      <c r="AR1514" s="182">
        <f>+AP1514+AQ1514</f>
        <v>0</v>
      </c>
      <c r="AS1514" s="182">
        <f>+AO1514+AR1514</f>
        <v>0</v>
      </c>
      <c r="AT1514" s="182">
        <f>+AT1515+AT1518+AT1521+AT1526+AT1529</f>
        <v>0</v>
      </c>
      <c r="AU1514" s="182">
        <f>+AU1515+AU1518+AU1521+AU1526+AU1529</f>
        <v>0</v>
      </c>
      <c r="AV1514" s="182">
        <f>+AT1514+AU1514</f>
        <v>0</v>
      </c>
      <c r="AW1514" s="182">
        <f>+AW1515+AW1518+AW1521+AW1526+AW1529</f>
        <v>0</v>
      </c>
      <c r="AX1514" s="182">
        <f>+AX1515+AX1518+AX1521+AX1526+AX1529</f>
        <v>0</v>
      </c>
      <c r="AY1514" s="182">
        <f>+AW1514+AX1514</f>
        <v>0</v>
      </c>
      <c r="AZ1514" s="182">
        <f>+AV1514+AY1514</f>
        <v>0</v>
      </c>
      <c r="BA1514" s="182">
        <f>+BA1515+BA1518+BA1521+BA1526+BA1529</f>
        <v>0</v>
      </c>
      <c r="BB1514" s="182">
        <f>+BB1515+BB1518+BB1521+BB1526+BB1529</f>
        <v>0</v>
      </c>
      <c r="BC1514" s="182">
        <f>+BA1514+BB1514</f>
        <v>0</v>
      </c>
      <c r="BD1514" s="182">
        <f>+BD1515+BD1518+BD1521+BD1526+BD1529</f>
        <v>0</v>
      </c>
      <c r="BE1514" s="182">
        <f>+BE1515+BE1518+BE1521+BE1526+BE1529</f>
        <v>0</v>
      </c>
      <c r="BF1514" s="182">
        <f>+BD1514+BE1514</f>
        <v>0</v>
      </c>
      <c r="BG1514" s="182">
        <f>+BC1514+BF1514</f>
        <v>0</v>
      </c>
      <c r="BH1514" s="182">
        <f>+BH1515+BH1518+BH1521+BH1526+BH1529</f>
        <v>0</v>
      </c>
      <c r="BI1514" s="182">
        <f>+BI1515+BI1518+BI1521+BI1526+BI1529</f>
        <v>0</v>
      </c>
      <c r="BJ1514" s="182">
        <f>+BH1514+BI1514</f>
        <v>0</v>
      </c>
      <c r="BK1514" s="182">
        <f>+BK1515+BK1518+BK1521+BK1526+BK1529</f>
        <v>0</v>
      </c>
      <c r="BL1514" s="182">
        <f>+BL1515+BL1518+BL1521+BL1526+BL1529</f>
        <v>0</v>
      </c>
      <c r="BM1514" s="182">
        <f>+BK1514+BL1514</f>
        <v>0</v>
      </c>
      <c r="BN1514" s="182">
        <f>+BJ1514+BM1514</f>
        <v>0</v>
      </c>
      <c r="BO1514" s="182">
        <f>+BO1515+BO1518+BO1521+BO1526+BO1529</f>
        <v>0</v>
      </c>
      <c r="BP1514" s="182">
        <f>+BP1515+BP1518+BP1521+BP1526+BP1529</f>
        <v>0</v>
      </c>
      <c r="BQ1514" s="182">
        <f>+BO1514+BP1514</f>
        <v>0</v>
      </c>
      <c r="BR1514" s="182">
        <f>+BR1515+BR1518+BR1521+BR1526+BR1529</f>
        <v>0</v>
      </c>
      <c r="BS1514" s="182">
        <f>+BS1515+BS1518+BS1521+BS1526+BS1529</f>
        <v>0</v>
      </c>
      <c r="BT1514" s="182">
        <f>+BR1514+BS1514</f>
        <v>0</v>
      </c>
      <c r="BU1514" s="182">
        <f>+BQ1514+BT1514</f>
        <v>0</v>
      </c>
      <c r="BV1514" s="185"/>
      <c r="BW1514" s="185"/>
      <c r="BX1514" s="186"/>
      <c r="BY1514" s="186"/>
      <c r="BZ1514" s="185"/>
      <c r="CA1514" s="187"/>
    </row>
    <row r="1515" spans="2:79" s="265" customFormat="1" ht="36.75" hidden="1" customHeight="1">
      <c r="B1515" s="188">
        <v>2015</v>
      </c>
      <c r="C1515" s="189">
        <v>8320</v>
      </c>
      <c r="D1515" s="188">
        <v>7</v>
      </c>
      <c r="E1515" s="188">
        <v>3000</v>
      </c>
      <c r="F1515" s="188">
        <v>3100</v>
      </c>
      <c r="G1515" s="188"/>
      <c r="H1515" s="188"/>
      <c r="I1515" s="229" t="s">
        <v>509</v>
      </c>
      <c r="J1515" s="191">
        <f>+J1516</f>
        <v>0</v>
      </c>
      <c r="K1515" s="191">
        <f>+K1516</f>
        <v>0</v>
      </c>
      <c r="L1515" s="191">
        <f>+J1515+K1515</f>
        <v>0</v>
      </c>
      <c r="M1515" s="191">
        <f>+M1516</f>
        <v>0</v>
      </c>
      <c r="N1515" s="191">
        <f>+N1516</f>
        <v>0</v>
      </c>
      <c r="O1515" s="191">
        <f>+M1515+N1515</f>
        <v>0</v>
      </c>
      <c r="P1515" s="191">
        <f>+L1515+O1515</f>
        <v>0</v>
      </c>
      <c r="Q1515" s="283"/>
      <c r="R1515" s="315"/>
      <c r="S1515" s="315"/>
      <c r="T1515" s="191">
        <f>+T1516</f>
        <v>0</v>
      </c>
      <c r="U1515" s="191">
        <f>+U1516</f>
        <v>0</v>
      </c>
      <c r="V1515" s="191">
        <f>+V1516</f>
        <v>0</v>
      </c>
      <c r="W1515" s="191">
        <f>+W1516</f>
        <v>0</v>
      </c>
      <c r="X1515" s="193"/>
      <c r="Y1515" s="193"/>
      <c r="Z1515" s="191">
        <f>+Z1516</f>
        <v>0</v>
      </c>
      <c r="AA1515" s="191">
        <f>+AA1516</f>
        <v>0</v>
      </c>
      <c r="AB1515" s="191">
        <f>+AB1516</f>
        <v>0</v>
      </c>
      <c r="AC1515" s="191">
        <f>+AC1516</f>
        <v>0</v>
      </c>
      <c r="AD1515" s="193"/>
      <c r="AE1515" s="193"/>
      <c r="AF1515" s="191">
        <f>+AF1516</f>
        <v>0</v>
      </c>
      <c r="AG1515" s="191">
        <f>+AG1516</f>
        <v>0</v>
      </c>
      <c r="AH1515" s="191">
        <f>+AF1515+AG1515</f>
        <v>0</v>
      </c>
      <c r="AI1515" s="191">
        <f>+AI1516</f>
        <v>0</v>
      </c>
      <c r="AJ1515" s="191">
        <f>+AJ1516</f>
        <v>0</v>
      </c>
      <c r="AK1515" s="191">
        <f>+AI1515+AJ1515</f>
        <v>0</v>
      </c>
      <c r="AL1515" s="191">
        <f>+AH1515+AK1515</f>
        <v>0</v>
      </c>
      <c r="AM1515" s="191">
        <f>+AM1516</f>
        <v>0</v>
      </c>
      <c r="AN1515" s="191">
        <f>+AN1516</f>
        <v>0</v>
      </c>
      <c r="AO1515" s="191">
        <f>+AM1515+AN1515</f>
        <v>0</v>
      </c>
      <c r="AP1515" s="191">
        <f>+AP1516</f>
        <v>0</v>
      </c>
      <c r="AQ1515" s="191">
        <f>+AQ1516</f>
        <v>0</v>
      </c>
      <c r="AR1515" s="191">
        <f>+AP1515+AQ1515</f>
        <v>0</v>
      </c>
      <c r="AS1515" s="191">
        <f>+AO1515+AR1515</f>
        <v>0</v>
      </c>
      <c r="AT1515" s="191">
        <f>+AT1516</f>
        <v>0</v>
      </c>
      <c r="AU1515" s="191">
        <f>+AU1516</f>
        <v>0</v>
      </c>
      <c r="AV1515" s="191">
        <f>+AT1515+AU1515</f>
        <v>0</v>
      </c>
      <c r="AW1515" s="191">
        <f>+AW1516</f>
        <v>0</v>
      </c>
      <c r="AX1515" s="191">
        <f>+AX1516</f>
        <v>0</v>
      </c>
      <c r="AY1515" s="191">
        <f>+AW1515+AX1515</f>
        <v>0</v>
      </c>
      <c r="AZ1515" s="191">
        <f>+AV1515+AY1515</f>
        <v>0</v>
      </c>
      <c r="BA1515" s="191">
        <f>+BA1516</f>
        <v>0</v>
      </c>
      <c r="BB1515" s="191">
        <f>+BB1516</f>
        <v>0</v>
      </c>
      <c r="BC1515" s="191">
        <f>+BA1515+BB1515</f>
        <v>0</v>
      </c>
      <c r="BD1515" s="191">
        <f>+BD1516</f>
        <v>0</v>
      </c>
      <c r="BE1515" s="191">
        <f>+BE1516</f>
        <v>0</v>
      </c>
      <c r="BF1515" s="191">
        <f>+BD1515+BE1515</f>
        <v>0</v>
      </c>
      <c r="BG1515" s="191">
        <f>+BC1515+BF1515</f>
        <v>0</v>
      </c>
      <c r="BH1515" s="191">
        <f>+BH1516</f>
        <v>0</v>
      </c>
      <c r="BI1515" s="191">
        <f>+BI1516</f>
        <v>0</v>
      </c>
      <c r="BJ1515" s="191">
        <f>+BH1515+BI1515</f>
        <v>0</v>
      </c>
      <c r="BK1515" s="191">
        <f>+BK1516</f>
        <v>0</v>
      </c>
      <c r="BL1515" s="191">
        <f>+BL1516</f>
        <v>0</v>
      </c>
      <c r="BM1515" s="191">
        <f>+BK1515+BL1515</f>
        <v>0</v>
      </c>
      <c r="BN1515" s="191">
        <f>+BJ1515+BM1515</f>
        <v>0</v>
      </c>
      <c r="BO1515" s="191">
        <f>+BO1516</f>
        <v>0</v>
      </c>
      <c r="BP1515" s="191">
        <f>+BP1516</f>
        <v>0</v>
      </c>
      <c r="BQ1515" s="191">
        <f>+BO1515+BP1515</f>
        <v>0</v>
      </c>
      <c r="BR1515" s="191">
        <f>+BR1516</f>
        <v>0</v>
      </c>
      <c r="BS1515" s="191">
        <f>+BS1516</f>
        <v>0</v>
      </c>
      <c r="BT1515" s="191">
        <f>+BR1515+BS1515</f>
        <v>0</v>
      </c>
      <c r="BU1515" s="191">
        <f>+BQ1515+BT1515</f>
        <v>0</v>
      </c>
      <c r="BV1515" s="194"/>
      <c r="BW1515" s="194"/>
      <c r="BX1515" s="195"/>
      <c r="BY1515" s="195"/>
      <c r="BZ1515" s="194"/>
      <c r="CA1515" s="196"/>
    </row>
    <row r="1516" spans="2:79" s="265" customFormat="1" ht="31.5" hidden="1">
      <c r="B1516" s="197">
        <v>2015</v>
      </c>
      <c r="C1516" s="198">
        <v>8320</v>
      </c>
      <c r="D1516" s="197">
        <v>7</v>
      </c>
      <c r="E1516" s="197">
        <v>3000</v>
      </c>
      <c r="F1516" s="197">
        <v>3100</v>
      </c>
      <c r="G1516" s="197">
        <v>317</v>
      </c>
      <c r="H1516" s="197"/>
      <c r="I1516" s="230" t="s">
        <v>506</v>
      </c>
      <c r="J1516" s="200">
        <f>+J1517</f>
        <v>0</v>
      </c>
      <c r="K1516" s="200">
        <f>+K1517</f>
        <v>0</v>
      </c>
      <c r="L1516" s="200">
        <f>+J1516+K1516</f>
        <v>0</v>
      </c>
      <c r="M1516" s="200">
        <f>+M1517</f>
        <v>0</v>
      </c>
      <c r="N1516" s="200">
        <f>+N1517</f>
        <v>0</v>
      </c>
      <c r="O1516" s="200">
        <f>+M1516+N1516</f>
        <v>0</v>
      </c>
      <c r="P1516" s="200">
        <f>+L1516+O1516</f>
        <v>0</v>
      </c>
      <c r="Q1516" s="240"/>
      <c r="R1516" s="316"/>
      <c r="S1516" s="316"/>
      <c r="T1516" s="200">
        <f>+T1517</f>
        <v>0</v>
      </c>
      <c r="U1516" s="200">
        <f>+U1517</f>
        <v>0</v>
      </c>
      <c r="V1516" s="200">
        <f>+V1517</f>
        <v>0</v>
      </c>
      <c r="W1516" s="200">
        <f>+W1517</f>
        <v>0</v>
      </c>
      <c r="X1516" s="202"/>
      <c r="Y1516" s="202"/>
      <c r="Z1516" s="200">
        <f>+Z1517</f>
        <v>0</v>
      </c>
      <c r="AA1516" s="200">
        <f>+AA1517</f>
        <v>0</v>
      </c>
      <c r="AB1516" s="200">
        <f>+AB1517</f>
        <v>0</v>
      </c>
      <c r="AC1516" s="200">
        <f>+AC1517</f>
        <v>0</v>
      </c>
      <c r="AD1516" s="202"/>
      <c r="AE1516" s="202"/>
      <c r="AF1516" s="200">
        <f>+AF1517</f>
        <v>0</v>
      </c>
      <c r="AG1516" s="200">
        <f>+AG1517</f>
        <v>0</v>
      </c>
      <c r="AH1516" s="200">
        <f>+AF1516+AG1516</f>
        <v>0</v>
      </c>
      <c r="AI1516" s="200">
        <f>+AI1517</f>
        <v>0</v>
      </c>
      <c r="AJ1516" s="200">
        <f>+AJ1517</f>
        <v>0</v>
      </c>
      <c r="AK1516" s="200">
        <f>+AI1516+AJ1516</f>
        <v>0</v>
      </c>
      <c r="AL1516" s="200">
        <f>+AH1516+AK1516</f>
        <v>0</v>
      </c>
      <c r="AM1516" s="200">
        <f>+AM1517</f>
        <v>0</v>
      </c>
      <c r="AN1516" s="200">
        <f>+AN1517</f>
        <v>0</v>
      </c>
      <c r="AO1516" s="200">
        <f>+AM1516+AN1516</f>
        <v>0</v>
      </c>
      <c r="AP1516" s="200">
        <f>+AP1517</f>
        <v>0</v>
      </c>
      <c r="AQ1516" s="200">
        <f>+AQ1517</f>
        <v>0</v>
      </c>
      <c r="AR1516" s="200">
        <f>+AP1516+AQ1516</f>
        <v>0</v>
      </c>
      <c r="AS1516" s="200">
        <f>+AO1516+AR1516</f>
        <v>0</v>
      </c>
      <c r="AT1516" s="200">
        <f>+AT1517</f>
        <v>0</v>
      </c>
      <c r="AU1516" s="200">
        <f>+AU1517</f>
        <v>0</v>
      </c>
      <c r="AV1516" s="200">
        <f>+AT1516+AU1516</f>
        <v>0</v>
      </c>
      <c r="AW1516" s="200">
        <f>+AW1517</f>
        <v>0</v>
      </c>
      <c r="AX1516" s="200">
        <f>+AX1517</f>
        <v>0</v>
      </c>
      <c r="AY1516" s="200">
        <f>+AW1516+AX1516</f>
        <v>0</v>
      </c>
      <c r="AZ1516" s="200">
        <f>+AV1516+AY1516</f>
        <v>0</v>
      </c>
      <c r="BA1516" s="200">
        <f>+BA1517</f>
        <v>0</v>
      </c>
      <c r="BB1516" s="200">
        <f>+BB1517</f>
        <v>0</v>
      </c>
      <c r="BC1516" s="200">
        <f>+BA1516+BB1516</f>
        <v>0</v>
      </c>
      <c r="BD1516" s="200">
        <f>+BD1517</f>
        <v>0</v>
      </c>
      <c r="BE1516" s="200">
        <f>+BE1517</f>
        <v>0</v>
      </c>
      <c r="BF1516" s="200">
        <f>+BD1516+BE1516</f>
        <v>0</v>
      </c>
      <c r="BG1516" s="200">
        <f>+BC1516+BF1516</f>
        <v>0</v>
      </c>
      <c r="BH1516" s="200">
        <f>+BH1517</f>
        <v>0</v>
      </c>
      <c r="BI1516" s="200">
        <f>+BI1517</f>
        <v>0</v>
      </c>
      <c r="BJ1516" s="200">
        <f>+BH1516+BI1516</f>
        <v>0</v>
      </c>
      <c r="BK1516" s="200">
        <f>+BK1517</f>
        <v>0</v>
      </c>
      <c r="BL1516" s="200">
        <f>+BL1517</f>
        <v>0</v>
      </c>
      <c r="BM1516" s="200">
        <f>+BK1516+BL1516</f>
        <v>0</v>
      </c>
      <c r="BN1516" s="200">
        <f>+BJ1516+BM1516</f>
        <v>0</v>
      </c>
      <c r="BO1516" s="200">
        <f>+BO1517</f>
        <v>0</v>
      </c>
      <c r="BP1516" s="200">
        <f>+BP1517</f>
        <v>0</v>
      </c>
      <c r="BQ1516" s="200">
        <f>+BO1516+BP1516</f>
        <v>0</v>
      </c>
      <c r="BR1516" s="200">
        <f>+BR1517</f>
        <v>0</v>
      </c>
      <c r="BS1516" s="200">
        <f>+BS1517</f>
        <v>0</v>
      </c>
      <c r="BT1516" s="200">
        <f>+BR1516+BS1516</f>
        <v>0</v>
      </c>
      <c r="BU1516" s="200">
        <f>+BQ1516+BT1516</f>
        <v>0</v>
      </c>
      <c r="BV1516" s="203"/>
      <c r="BW1516" s="203"/>
      <c r="BX1516" s="204"/>
      <c r="BY1516" s="204"/>
      <c r="BZ1516" s="203"/>
      <c r="CA1516" s="205"/>
    </row>
    <row r="1517" spans="2:79" s="265" customFormat="1" ht="38.25" hidden="1" customHeight="1">
      <c r="B1517" s="218">
        <v>2015</v>
      </c>
      <c r="C1517" s="219">
        <v>8320</v>
      </c>
      <c r="D1517" s="218">
        <v>7</v>
      </c>
      <c r="E1517" s="218">
        <v>3000</v>
      </c>
      <c r="F1517" s="218">
        <v>3100</v>
      </c>
      <c r="G1517" s="218">
        <v>317</v>
      </c>
      <c r="H1517" s="218">
        <v>1</v>
      </c>
      <c r="I1517" s="231" t="s">
        <v>505</v>
      </c>
      <c r="J1517" s="209">
        <v>0</v>
      </c>
      <c r="K1517" s="209">
        <v>0</v>
      </c>
      <c r="L1517" s="210">
        <f>+J1517+K1517</f>
        <v>0</v>
      </c>
      <c r="M1517" s="209">
        <v>0</v>
      </c>
      <c r="N1517" s="209">
        <v>0</v>
      </c>
      <c r="O1517" s="210">
        <f>+M1517+N1517</f>
        <v>0</v>
      </c>
      <c r="P1517" s="210">
        <f>+L1517+O1517</f>
        <v>0</v>
      </c>
      <c r="Q1517" s="211" t="s">
        <v>358</v>
      </c>
      <c r="R1517" s="212" t="s">
        <v>376</v>
      </c>
      <c r="S1517" s="212"/>
      <c r="T1517" s="213">
        <v>0</v>
      </c>
      <c r="U1517" s="213">
        <v>0</v>
      </c>
      <c r="V1517" s="213">
        <v>0</v>
      </c>
      <c r="W1517" s="213">
        <v>0</v>
      </c>
      <c r="X1517" s="213"/>
      <c r="Y1517" s="213"/>
      <c r="Z1517" s="213">
        <v>0</v>
      </c>
      <c r="AA1517" s="213">
        <v>0</v>
      </c>
      <c r="AB1517" s="213">
        <v>0</v>
      </c>
      <c r="AC1517" s="213">
        <v>0</v>
      </c>
      <c r="AD1517" s="214"/>
      <c r="AE1517" s="214"/>
      <c r="AF1517" s="209">
        <f>J1517+T1517-Z1517</f>
        <v>0</v>
      </c>
      <c r="AG1517" s="209">
        <f>K1517+U1517-AA1517</f>
        <v>0</v>
      </c>
      <c r="AH1517" s="210">
        <f>+AF1517+AG1517</f>
        <v>0</v>
      </c>
      <c r="AI1517" s="209">
        <f>M1517+V1517-AB1517</f>
        <v>0</v>
      </c>
      <c r="AJ1517" s="209">
        <f>N1517+W1517-AC1517</f>
        <v>0</v>
      </c>
      <c r="AK1517" s="210">
        <f>+AI1517+AJ1517</f>
        <v>0</v>
      </c>
      <c r="AL1517" s="210">
        <f>+AH1517+AK1517</f>
        <v>0</v>
      </c>
      <c r="AM1517" s="213">
        <v>0</v>
      </c>
      <c r="AN1517" s="213">
        <v>0</v>
      </c>
      <c r="AO1517" s="210">
        <f>+AM1517+AN1517</f>
        <v>0</v>
      </c>
      <c r="AP1517" s="213">
        <v>0</v>
      </c>
      <c r="AQ1517" s="213">
        <v>0</v>
      </c>
      <c r="AR1517" s="210">
        <f>+AP1517+AQ1517</f>
        <v>0</v>
      </c>
      <c r="AS1517" s="210">
        <f>+AO1517+AR1517</f>
        <v>0</v>
      </c>
      <c r="AT1517" s="213">
        <v>0</v>
      </c>
      <c r="AU1517" s="213">
        <v>0</v>
      </c>
      <c r="AV1517" s="210">
        <f>+AT1517+AU1517</f>
        <v>0</v>
      </c>
      <c r="AW1517" s="213">
        <v>0</v>
      </c>
      <c r="AX1517" s="213">
        <v>0</v>
      </c>
      <c r="AY1517" s="210">
        <f>+AW1517+AX1517</f>
        <v>0</v>
      </c>
      <c r="AZ1517" s="210">
        <f>+AV1517+AY1517</f>
        <v>0</v>
      </c>
      <c r="BA1517" s="213">
        <v>0</v>
      </c>
      <c r="BB1517" s="213">
        <v>0</v>
      </c>
      <c r="BC1517" s="210">
        <f>+BA1517+BB1517</f>
        <v>0</v>
      </c>
      <c r="BD1517" s="213">
        <v>0</v>
      </c>
      <c r="BE1517" s="213">
        <v>0</v>
      </c>
      <c r="BF1517" s="210">
        <f>+BD1517+BE1517</f>
        <v>0</v>
      </c>
      <c r="BG1517" s="210">
        <f>+BC1517+BF1517</f>
        <v>0</v>
      </c>
      <c r="BH1517" s="213">
        <v>0</v>
      </c>
      <c r="BI1517" s="213">
        <v>0</v>
      </c>
      <c r="BJ1517" s="210">
        <f>+BH1517+BI1517</f>
        <v>0</v>
      </c>
      <c r="BK1517" s="213">
        <v>0</v>
      </c>
      <c r="BL1517" s="213">
        <v>0</v>
      </c>
      <c r="BM1517" s="210">
        <f>+BK1517+BL1517</f>
        <v>0</v>
      </c>
      <c r="BN1517" s="210">
        <f>+BJ1517+BM1517</f>
        <v>0</v>
      </c>
      <c r="BO1517" s="209">
        <f>AF1517-AM1517-AT1517-BA1517-BH1517</f>
        <v>0</v>
      </c>
      <c r="BP1517" s="209">
        <f>AG1517-AN1517-AU1517-BB1517-BI1517</f>
        <v>0</v>
      </c>
      <c r="BQ1517" s="210">
        <f>+BO1517+BP1517</f>
        <v>0</v>
      </c>
      <c r="BR1517" s="209">
        <f>AI1517-AP1517-AW1517-BD1517-BK1517</f>
        <v>0</v>
      </c>
      <c r="BS1517" s="209">
        <f>AJ1517-AQ1517-AX1517-BE1517-BL1517</f>
        <v>0</v>
      </c>
      <c r="BT1517" s="210">
        <f>+BR1517+BS1517</f>
        <v>0</v>
      </c>
      <c r="BU1517" s="210">
        <f>+BQ1517+BT1517</f>
        <v>0</v>
      </c>
      <c r="BV1517" s="215" t="e">
        <f>R1517+X1517-AD1517</f>
        <v>#VALUE!</v>
      </c>
      <c r="BW1517" s="215">
        <f>S1517+Y1517-AE1517</f>
        <v>0</v>
      </c>
      <c r="BX1517" s="216">
        <v>0</v>
      </c>
      <c r="BY1517" s="216">
        <v>0</v>
      </c>
      <c r="BZ1517" s="215" t="e">
        <f>BV1517-BX1517</f>
        <v>#VALUE!</v>
      </c>
      <c r="CA1517" s="217">
        <f>BW1517-BY1517</f>
        <v>0</v>
      </c>
    </row>
    <row r="1518" spans="2:79" s="265" customFormat="1" ht="40.5" hidden="1" customHeight="1">
      <c r="B1518" s="188">
        <v>2015</v>
      </c>
      <c r="C1518" s="189">
        <v>8320</v>
      </c>
      <c r="D1518" s="188">
        <v>7</v>
      </c>
      <c r="E1518" s="188">
        <v>3000</v>
      </c>
      <c r="F1518" s="188">
        <v>3200</v>
      </c>
      <c r="G1518" s="188"/>
      <c r="H1518" s="188"/>
      <c r="I1518" s="229" t="s">
        <v>645</v>
      </c>
      <c r="J1518" s="191">
        <f>+J1519</f>
        <v>0</v>
      </c>
      <c r="K1518" s="191">
        <f>+K1519</f>
        <v>0</v>
      </c>
      <c r="L1518" s="191">
        <f>+J1518+K1518</f>
        <v>0</v>
      </c>
      <c r="M1518" s="191">
        <f>+M1519</f>
        <v>0</v>
      </c>
      <c r="N1518" s="191">
        <f>+N1519</f>
        <v>0</v>
      </c>
      <c r="O1518" s="191">
        <f>+M1518+N1518</f>
        <v>0</v>
      </c>
      <c r="P1518" s="191">
        <f>+L1518+O1518</f>
        <v>0</v>
      </c>
      <c r="Q1518" s="283"/>
      <c r="R1518" s="315"/>
      <c r="S1518" s="315"/>
      <c r="T1518" s="191">
        <f>+T1519</f>
        <v>0</v>
      </c>
      <c r="U1518" s="191">
        <f>+U1519</f>
        <v>0</v>
      </c>
      <c r="V1518" s="191">
        <f>+V1519</f>
        <v>0</v>
      </c>
      <c r="W1518" s="191">
        <f>+W1519</f>
        <v>0</v>
      </c>
      <c r="X1518" s="193"/>
      <c r="Y1518" s="193"/>
      <c r="Z1518" s="191">
        <f>+Z1519</f>
        <v>0</v>
      </c>
      <c r="AA1518" s="191">
        <f>+AA1519</f>
        <v>0</v>
      </c>
      <c r="AB1518" s="191">
        <f>+AB1519</f>
        <v>0</v>
      </c>
      <c r="AC1518" s="191">
        <f>+AC1519</f>
        <v>0</v>
      </c>
      <c r="AD1518" s="193"/>
      <c r="AE1518" s="193"/>
      <c r="AF1518" s="191">
        <f>+AF1519</f>
        <v>0</v>
      </c>
      <c r="AG1518" s="191">
        <f>+AG1519</f>
        <v>0</v>
      </c>
      <c r="AH1518" s="191">
        <f>+AF1518+AG1518</f>
        <v>0</v>
      </c>
      <c r="AI1518" s="191">
        <f>+AI1519</f>
        <v>0</v>
      </c>
      <c r="AJ1518" s="191">
        <f>+AJ1519</f>
        <v>0</v>
      </c>
      <c r="AK1518" s="191">
        <f>+AI1518+AJ1518</f>
        <v>0</v>
      </c>
      <c r="AL1518" s="191">
        <f>+AH1518+AK1518</f>
        <v>0</v>
      </c>
      <c r="AM1518" s="191">
        <f>+AM1519</f>
        <v>0</v>
      </c>
      <c r="AN1518" s="191">
        <f>+AN1519</f>
        <v>0</v>
      </c>
      <c r="AO1518" s="191">
        <f>+AM1518+AN1518</f>
        <v>0</v>
      </c>
      <c r="AP1518" s="191">
        <f>+AP1519</f>
        <v>0</v>
      </c>
      <c r="AQ1518" s="191">
        <f>+AQ1519</f>
        <v>0</v>
      </c>
      <c r="AR1518" s="191">
        <f>+AP1518+AQ1518</f>
        <v>0</v>
      </c>
      <c r="AS1518" s="191">
        <f>+AO1518+AR1518</f>
        <v>0</v>
      </c>
      <c r="AT1518" s="191">
        <f>+AT1519</f>
        <v>0</v>
      </c>
      <c r="AU1518" s="191">
        <f>+AU1519</f>
        <v>0</v>
      </c>
      <c r="AV1518" s="191">
        <f>+AT1518+AU1518</f>
        <v>0</v>
      </c>
      <c r="AW1518" s="191">
        <f>+AW1519</f>
        <v>0</v>
      </c>
      <c r="AX1518" s="191">
        <f>+AX1519</f>
        <v>0</v>
      </c>
      <c r="AY1518" s="191">
        <f>+AW1518+AX1518</f>
        <v>0</v>
      </c>
      <c r="AZ1518" s="191">
        <f>+AV1518+AY1518</f>
        <v>0</v>
      </c>
      <c r="BA1518" s="191">
        <f>+BA1519</f>
        <v>0</v>
      </c>
      <c r="BB1518" s="191">
        <f>+BB1519</f>
        <v>0</v>
      </c>
      <c r="BC1518" s="191">
        <f>+BA1518+BB1518</f>
        <v>0</v>
      </c>
      <c r="BD1518" s="191">
        <f>+BD1519</f>
        <v>0</v>
      </c>
      <c r="BE1518" s="191">
        <f>+BE1519</f>
        <v>0</v>
      </c>
      <c r="BF1518" s="191">
        <f>+BD1518+BE1518</f>
        <v>0</v>
      </c>
      <c r="BG1518" s="191">
        <f>+BC1518+BF1518</f>
        <v>0</v>
      </c>
      <c r="BH1518" s="191">
        <f>+BH1519</f>
        <v>0</v>
      </c>
      <c r="BI1518" s="191">
        <f>+BI1519</f>
        <v>0</v>
      </c>
      <c r="BJ1518" s="191">
        <f>+BH1518+BI1518</f>
        <v>0</v>
      </c>
      <c r="BK1518" s="191">
        <f>+BK1519</f>
        <v>0</v>
      </c>
      <c r="BL1518" s="191">
        <f>+BL1519</f>
        <v>0</v>
      </c>
      <c r="BM1518" s="191">
        <f>+BK1518+BL1518</f>
        <v>0</v>
      </c>
      <c r="BN1518" s="191">
        <f>+BJ1518+BM1518</f>
        <v>0</v>
      </c>
      <c r="BO1518" s="191">
        <f>+BO1519</f>
        <v>0</v>
      </c>
      <c r="BP1518" s="191">
        <f>+BP1519</f>
        <v>0</v>
      </c>
      <c r="BQ1518" s="191">
        <f>+BO1518+BP1518</f>
        <v>0</v>
      </c>
      <c r="BR1518" s="191">
        <f>+BR1519</f>
        <v>0</v>
      </c>
      <c r="BS1518" s="191">
        <f>+BS1519</f>
        <v>0</v>
      </c>
      <c r="BT1518" s="191">
        <f>+BR1518+BS1518</f>
        <v>0</v>
      </c>
      <c r="BU1518" s="191">
        <f>+BQ1518+BT1518</f>
        <v>0</v>
      </c>
      <c r="BV1518" s="194"/>
      <c r="BW1518" s="194"/>
      <c r="BX1518" s="195"/>
      <c r="BY1518" s="195"/>
      <c r="BZ1518" s="194"/>
      <c r="CA1518" s="196"/>
    </row>
    <row r="1519" spans="2:79" s="265" customFormat="1" ht="40.5" hidden="1" customHeight="1">
      <c r="B1519" s="197">
        <v>2015</v>
      </c>
      <c r="C1519" s="198">
        <v>8320</v>
      </c>
      <c r="D1519" s="197">
        <v>7</v>
      </c>
      <c r="E1519" s="197">
        <v>3000</v>
      </c>
      <c r="F1519" s="197">
        <v>3200</v>
      </c>
      <c r="G1519" s="197">
        <v>323</v>
      </c>
      <c r="H1519" s="197"/>
      <c r="I1519" s="230" t="s">
        <v>952</v>
      </c>
      <c r="J1519" s="200">
        <f>+J1520</f>
        <v>0</v>
      </c>
      <c r="K1519" s="200">
        <f>+K1520</f>
        <v>0</v>
      </c>
      <c r="L1519" s="200">
        <f>+J1519+K1519</f>
        <v>0</v>
      </c>
      <c r="M1519" s="200">
        <f>+M1520</f>
        <v>0</v>
      </c>
      <c r="N1519" s="200">
        <f>+N1520</f>
        <v>0</v>
      </c>
      <c r="O1519" s="200">
        <f>+M1519+N1519</f>
        <v>0</v>
      </c>
      <c r="P1519" s="200">
        <f>+L1519+O1519</f>
        <v>0</v>
      </c>
      <c r="Q1519" s="240"/>
      <c r="R1519" s="316"/>
      <c r="S1519" s="316"/>
      <c r="T1519" s="200">
        <f>+T1520</f>
        <v>0</v>
      </c>
      <c r="U1519" s="200">
        <f>+U1520</f>
        <v>0</v>
      </c>
      <c r="V1519" s="200">
        <f>+V1520</f>
        <v>0</v>
      </c>
      <c r="W1519" s="200">
        <f>+W1520</f>
        <v>0</v>
      </c>
      <c r="X1519" s="202"/>
      <c r="Y1519" s="202"/>
      <c r="Z1519" s="200">
        <f>+Z1520</f>
        <v>0</v>
      </c>
      <c r="AA1519" s="200">
        <f>+AA1520</f>
        <v>0</v>
      </c>
      <c r="AB1519" s="200">
        <f>+AB1520</f>
        <v>0</v>
      </c>
      <c r="AC1519" s="200">
        <f>+AC1520</f>
        <v>0</v>
      </c>
      <c r="AD1519" s="202"/>
      <c r="AE1519" s="202"/>
      <c r="AF1519" s="200">
        <f>+AF1520</f>
        <v>0</v>
      </c>
      <c r="AG1519" s="200">
        <f>+AG1520</f>
        <v>0</v>
      </c>
      <c r="AH1519" s="200">
        <f>+AF1519+AG1519</f>
        <v>0</v>
      </c>
      <c r="AI1519" s="200">
        <f>+AI1520</f>
        <v>0</v>
      </c>
      <c r="AJ1519" s="200">
        <f>+AJ1520</f>
        <v>0</v>
      </c>
      <c r="AK1519" s="200">
        <f>+AI1519+AJ1519</f>
        <v>0</v>
      </c>
      <c r="AL1519" s="200">
        <f>+AH1519+AK1519</f>
        <v>0</v>
      </c>
      <c r="AM1519" s="200">
        <f>+AM1520</f>
        <v>0</v>
      </c>
      <c r="AN1519" s="200">
        <f>+AN1520</f>
        <v>0</v>
      </c>
      <c r="AO1519" s="200">
        <f>+AM1519+AN1519</f>
        <v>0</v>
      </c>
      <c r="AP1519" s="200">
        <f>+AP1520</f>
        <v>0</v>
      </c>
      <c r="AQ1519" s="200">
        <f>+AQ1520</f>
        <v>0</v>
      </c>
      <c r="AR1519" s="200">
        <f>+AP1519+AQ1519</f>
        <v>0</v>
      </c>
      <c r="AS1519" s="200">
        <f>+AO1519+AR1519</f>
        <v>0</v>
      </c>
      <c r="AT1519" s="200">
        <f>+AT1520</f>
        <v>0</v>
      </c>
      <c r="AU1519" s="200">
        <f>+AU1520</f>
        <v>0</v>
      </c>
      <c r="AV1519" s="200">
        <f>+AT1519+AU1519</f>
        <v>0</v>
      </c>
      <c r="AW1519" s="200">
        <f>+AW1520</f>
        <v>0</v>
      </c>
      <c r="AX1519" s="200">
        <f>+AX1520</f>
        <v>0</v>
      </c>
      <c r="AY1519" s="200">
        <f>+AW1519+AX1519</f>
        <v>0</v>
      </c>
      <c r="AZ1519" s="200">
        <f>+AV1519+AY1519</f>
        <v>0</v>
      </c>
      <c r="BA1519" s="200">
        <f>+BA1520</f>
        <v>0</v>
      </c>
      <c r="BB1519" s="200">
        <f>+BB1520</f>
        <v>0</v>
      </c>
      <c r="BC1519" s="200">
        <f>+BA1519+BB1519</f>
        <v>0</v>
      </c>
      <c r="BD1519" s="200">
        <f>+BD1520</f>
        <v>0</v>
      </c>
      <c r="BE1519" s="200">
        <f>+BE1520</f>
        <v>0</v>
      </c>
      <c r="BF1519" s="200">
        <f>+BD1519+BE1519</f>
        <v>0</v>
      </c>
      <c r="BG1519" s="200">
        <f>+BC1519+BF1519</f>
        <v>0</v>
      </c>
      <c r="BH1519" s="200">
        <f>+BH1520</f>
        <v>0</v>
      </c>
      <c r="BI1519" s="200">
        <f>+BI1520</f>
        <v>0</v>
      </c>
      <c r="BJ1519" s="200">
        <f>+BH1519+BI1519</f>
        <v>0</v>
      </c>
      <c r="BK1519" s="200">
        <f>+BK1520</f>
        <v>0</v>
      </c>
      <c r="BL1519" s="200">
        <f>+BL1520</f>
        <v>0</v>
      </c>
      <c r="BM1519" s="200">
        <f>+BK1519+BL1519</f>
        <v>0</v>
      </c>
      <c r="BN1519" s="200">
        <f>+BJ1519+BM1519</f>
        <v>0</v>
      </c>
      <c r="BO1519" s="200">
        <f>+BO1520</f>
        <v>0</v>
      </c>
      <c r="BP1519" s="200">
        <f>+BP1520</f>
        <v>0</v>
      </c>
      <c r="BQ1519" s="200">
        <f>+BO1519+BP1519</f>
        <v>0</v>
      </c>
      <c r="BR1519" s="200">
        <f>+BR1520</f>
        <v>0</v>
      </c>
      <c r="BS1519" s="200">
        <f>+BS1520</f>
        <v>0</v>
      </c>
      <c r="BT1519" s="200">
        <f>+BR1519+BS1519</f>
        <v>0</v>
      </c>
      <c r="BU1519" s="200">
        <f>+BQ1519+BT1519</f>
        <v>0</v>
      </c>
      <c r="BV1519" s="203"/>
      <c r="BW1519" s="203"/>
      <c r="BX1519" s="204"/>
      <c r="BY1519" s="204"/>
      <c r="BZ1519" s="203"/>
      <c r="CA1519" s="205"/>
    </row>
    <row r="1520" spans="2:79" s="265" customFormat="1" ht="40.5" hidden="1" customHeight="1">
      <c r="B1520" s="206">
        <v>2015</v>
      </c>
      <c r="C1520" s="207">
        <v>8320</v>
      </c>
      <c r="D1520" s="206">
        <v>7</v>
      </c>
      <c r="E1520" s="206">
        <v>3000</v>
      </c>
      <c r="F1520" s="206">
        <v>3200</v>
      </c>
      <c r="G1520" s="206">
        <v>323</v>
      </c>
      <c r="H1520" s="206">
        <v>1</v>
      </c>
      <c r="I1520" s="231" t="s">
        <v>1511</v>
      </c>
      <c r="J1520" s="209">
        <v>0</v>
      </c>
      <c r="K1520" s="209">
        <v>0</v>
      </c>
      <c r="L1520" s="210">
        <f>+J1520+K1520</f>
        <v>0</v>
      </c>
      <c r="M1520" s="209">
        <v>0</v>
      </c>
      <c r="N1520" s="209">
        <v>0</v>
      </c>
      <c r="O1520" s="210">
        <f>+M1520+N1520</f>
        <v>0</v>
      </c>
      <c r="P1520" s="210">
        <f>+L1520+O1520</f>
        <v>0</v>
      </c>
      <c r="Q1520" s="211" t="s">
        <v>358</v>
      </c>
      <c r="R1520" s="212"/>
      <c r="S1520" s="212"/>
      <c r="T1520" s="213">
        <v>0</v>
      </c>
      <c r="U1520" s="213">
        <v>0</v>
      </c>
      <c r="V1520" s="213">
        <v>0</v>
      </c>
      <c r="W1520" s="213">
        <v>0</v>
      </c>
      <c r="X1520" s="213"/>
      <c r="Y1520" s="213"/>
      <c r="Z1520" s="213">
        <v>0</v>
      </c>
      <c r="AA1520" s="213">
        <v>0</v>
      </c>
      <c r="AB1520" s="213">
        <v>0</v>
      </c>
      <c r="AC1520" s="213">
        <v>0</v>
      </c>
      <c r="AD1520" s="214"/>
      <c r="AE1520" s="214"/>
      <c r="AF1520" s="209">
        <f>J1520+T1520-Z1520</f>
        <v>0</v>
      </c>
      <c r="AG1520" s="209">
        <f>K1520+U1520-AA1520</f>
        <v>0</v>
      </c>
      <c r="AH1520" s="210">
        <f>+AF1520+AG1520</f>
        <v>0</v>
      </c>
      <c r="AI1520" s="209">
        <f>M1520+V1520-AB1520</f>
        <v>0</v>
      </c>
      <c r="AJ1520" s="209">
        <f>N1520+W1520-AC1520</f>
        <v>0</v>
      </c>
      <c r="AK1520" s="210">
        <f>+AI1520+AJ1520</f>
        <v>0</v>
      </c>
      <c r="AL1520" s="210">
        <f>+AH1520+AK1520</f>
        <v>0</v>
      </c>
      <c r="AM1520" s="213">
        <v>0</v>
      </c>
      <c r="AN1520" s="213">
        <v>0</v>
      </c>
      <c r="AO1520" s="210">
        <f>+AM1520+AN1520</f>
        <v>0</v>
      </c>
      <c r="AP1520" s="213">
        <v>0</v>
      </c>
      <c r="AQ1520" s="213">
        <v>0</v>
      </c>
      <c r="AR1520" s="210">
        <f>+AP1520+AQ1520</f>
        <v>0</v>
      </c>
      <c r="AS1520" s="210">
        <f>+AO1520+AR1520</f>
        <v>0</v>
      </c>
      <c r="AT1520" s="213">
        <v>0</v>
      </c>
      <c r="AU1520" s="213">
        <v>0</v>
      </c>
      <c r="AV1520" s="210">
        <f>+AT1520+AU1520</f>
        <v>0</v>
      </c>
      <c r="AW1520" s="213">
        <v>0</v>
      </c>
      <c r="AX1520" s="213">
        <v>0</v>
      </c>
      <c r="AY1520" s="210">
        <f>+AW1520+AX1520</f>
        <v>0</v>
      </c>
      <c r="AZ1520" s="210">
        <f>+AV1520+AY1520</f>
        <v>0</v>
      </c>
      <c r="BA1520" s="213">
        <v>0</v>
      </c>
      <c r="BB1520" s="213">
        <v>0</v>
      </c>
      <c r="BC1520" s="210">
        <f>+BA1520+BB1520</f>
        <v>0</v>
      </c>
      <c r="BD1520" s="213">
        <v>0</v>
      </c>
      <c r="BE1520" s="213">
        <v>0</v>
      </c>
      <c r="BF1520" s="210">
        <f>+BD1520+BE1520</f>
        <v>0</v>
      </c>
      <c r="BG1520" s="210">
        <f>+BC1520+BF1520</f>
        <v>0</v>
      </c>
      <c r="BH1520" s="213">
        <v>0</v>
      </c>
      <c r="BI1520" s="213">
        <v>0</v>
      </c>
      <c r="BJ1520" s="210">
        <f>+BH1520+BI1520</f>
        <v>0</v>
      </c>
      <c r="BK1520" s="213">
        <v>0</v>
      </c>
      <c r="BL1520" s="213">
        <v>0</v>
      </c>
      <c r="BM1520" s="210">
        <f>+BK1520+BL1520</f>
        <v>0</v>
      </c>
      <c r="BN1520" s="210">
        <f>+BJ1520+BM1520</f>
        <v>0</v>
      </c>
      <c r="BO1520" s="209">
        <f>AF1520-AM1520-AT1520-BA1520-BH1520</f>
        <v>0</v>
      </c>
      <c r="BP1520" s="209">
        <f>AG1520-AN1520-AU1520-BB1520-BI1520</f>
        <v>0</v>
      </c>
      <c r="BQ1520" s="210">
        <f>+BO1520+BP1520</f>
        <v>0</v>
      </c>
      <c r="BR1520" s="209">
        <f>AI1520-AP1520-AW1520-BD1520-BK1520</f>
        <v>0</v>
      </c>
      <c r="BS1520" s="209">
        <f>AJ1520-AQ1520-AX1520-BE1520-BL1520</f>
        <v>0</v>
      </c>
      <c r="BT1520" s="210">
        <f>+BR1520+BS1520</f>
        <v>0</v>
      </c>
      <c r="BU1520" s="210">
        <f>+BQ1520+BT1520</f>
        <v>0</v>
      </c>
      <c r="BV1520" s="215">
        <f>R1520+X1520-AD1520</f>
        <v>0</v>
      </c>
      <c r="BW1520" s="215">
        <f>S1520+Y1520-AE1520</f>
        <v>0</v>
      </c>
      <c r="BX1520" s="216">
        <v>0</v>
      </c>
      <c r="BY1520" s="216">
        <v>0</v>
      </c>
      <c r="BZ1520" s="215">
        <f>BV1520-BX1520</f>
        <v>0</v>
      </c>
      <c r="CA1520" s="217">
        <f>BW1520-BY1520</f>
        <v>0</v>
      </c>
    </row>
    <row r="1521" spans="2:79" hidden="1">
      <c r="B1521" s="188">
        <v>2015</v>
      </c>
      <c r="C1521" s="189">
        <v>8320</v>
      </c>
      <c r="D1521" s="188">
        <v>7</v>
      </c>
      <c r="E1521" s="188">
        <v>3000</v>
      </c>
      <c r="F1521" s="188">
        <v>3300</v>
      </c>
      <c r="G1521" s="188"/>
      <c r="H1521" s="188"/>
      <c r="I1521" s="190" t="s">
        <v>370</v>
      </c>
      <c r="J1521" s="191">
        <f>+J1522+J1524</f>
        <v>0</v>
      </c>
      <c r="K1521" s="191">
        <f>+K1522+K1524</f>
        <v>0</v>
      </c>
      <c r="L1521" s="191">
        <f>+J1521+K1521</f>
        <v>0</v>
      </c>
      <c r="M1521" s="191">
        <f>+M1522+M1524</f>
        <v>0</v>
      </c>
      <c r="N1521" s="191">
        <f>+N1522+N1524</f>
        <v>0</v>
      </c>
      <c r="O1521" s="191">
        <f>+M1521+N1521</f>
        <v>0</v>
      </c>
      <c r="P1521" s="191">
        <f>+L1521+O1521</f>
        <v>0</v>
      </c>
      <c r="Q1521" s="191"/>
      <c r="R1521" s="308"/>
      <c r="S1521" s="308"/>
      <c r="T1521" s="191">
        <f>+T1522+T1524</f>
        <v>0</v>
      </c>
      <c r="U1521" s="191">
        <f>+U1522+U1524</f>
        <v>0</v>
      </c>
      <c r="V1521" s="191">
        <f>+V1522+V1524</f>
        <v>0</v>
      </c>
      <c r="W1521" s="191">
        <f>+W1522+W1524</f>
        <v>0</v>
      </c>
      <c r="X1521" s="193"/>
      <c r="Y1521" s="193"/>
      <c r="Z1521" s="191">
        <f>+Z1522+Z1524</f>
        <v>0</v>
      </c>
      <c r="AA1521" s="191">
        <f>+AA1522+AA1524</f>
        <v>0</v>
      </c>
      <c r="AB1521" s="191">
        <f>+AB1522+AB1524</f>
        <v>0</v>
      </c>
      <c r="AC1521" s="191">
        <f>+AC1522+AC1524</f>
        <v>0</v>
      </c>
      <c r="AD1521" s="193"/>
      <c r="AE1521" s="193"/>
      <c r="AF1521" s="191">
        <f>+AF1522+AF1524</f>
        <v>0</v>
      </c>
      <c r="AG1521" s="191">
        <f>+AG1522+AG1524</f>
        <v>0</v>
      </c>
      <c r="AH1521" s="191">
        <f>+AF1521+AG1521</f>
        <v>0</v>
      </c>
      <c r="AI1521" s="191">
        <f>+AI1522+AI1524</f>
        <v>0</v>
      </c>
      <c r="AJ1521" s="191">
        <f>+AJ1522+AJ1524</f>
        <v>0</v>
      </c>
      <c r="AK1521" s="191">
        <f>+AI1521+AJ1521</f>
        <v>0</v>
      </c>
      <c r="AL1521" s="191">
        <f>+AH1521+AK1521</f>
        <v>0</v>
      </c>
      <c r="AM1521" s="191">
        <f>+AM1522+AM1524</f>
        <v>0</v>
      </c>
      <c r="AN1521" s="191">
        <f>+AN1522+AN1524</f>
        <v>0</v>
      </c>
      <c r="AO1521" s="191">
        <f>+AM1521+AN1521</f>
        <v>0</v>
      </c>
      <c r="AP1521" s="191">
        <f>+AP1522+AP1524</f>
        <v>0</v>
      </c>
      <c r="AQ1521" s="191">
        <f>+AQ1522+AQ1524</f>
        <v>0</v>
      </c>
      <c r="AR1521" s="191">
        <f>+AP1521+AQ1521</f>
        <v>0</v>
      </c>
      <c r="AS1521" s="191">
        <f>+AO1521+AR1521</f>
        <v>0</v>
      </c>
      <c r="AT1521" s="191">
        <f>+AT1522+AT1524</f>
        <v>0</v>
      </c>
      <c r="AU1521" s="191">
        <f>+AU1522+AU1524</f>
        <v>0</v>
      </c>
      <c r="AV1521" s="191">
        <f>+AT1521+AU1521</f>
        <v>0</v>
      </c>
      <c r="AW1521" s="191">
        <f>+AW1522+AW1524</f>
        <v>0</v>
      </c>
      <c r="AX1521" s="191">
        <f>+AX1522+AX1524</f>
        <v>0</v>
      </c>
      <c r="AY1521" s="191">
        <f>+AW1521+AX1521</f>
        <v>0</v>
      </c>
      <c r="AZ1521" s="191">
        <f>+AV1521+AY1521</f>
        <v>0</v>
      </c>
      <c r="BA1521" s="191">
        <f>+BA1522+BA1524</f>
        <v>0</v>
      </c>
      <c r="BB1521" s="191">
        <f>+BB1522+BB1524</f>
        <v>0</v>
      </c>
      <c r="BC1521" s="191">
        <f>+BA1521+BB1521</f>
        <v>0</v>
      </c>
      <c r="BD1521" s="191">
        <f>+BD1522+BD1524</f>
        <v>0</v>
      </c>
      <c r="BE1521" s="191">
        <f>+BE1522+BE1524</f>
        <v>0</v>
      </c>
      <c r="BF1521" s="191">
        <f>+BD1521+BE1521</f>
        <v>0</v>
      </c>
      <c r="BG1521" s="191">
        <f>+BC1521+BF1521</f>
        <v>0</v>
      </c>
      <c r="BH1521" s="191">
        <f>+BH1522+BH1524</f>
        <v>0</v>
      </c>
      <c r="BI1521" s="191">
        <f>+BI1522+BI1524</f>
        <v>0</v>
      </c>
      <c r="BJ1521" s="191">
        <f>+BH1521+BI1521</f>
        <v>0</v>
      </c>
      <c r="BK1521" s="191">
        <f>+BK1522+BK1524</f>
        <v>0</v>
      </c>
      <c r="BL1521" s="191">
        <f>+BL1522+BL1524</f>
        <v>0</v>
      </c>
      <c r="BM1521" s="191">
        <f>+BK1521+BL1521</f>
        <v>0</v>
      </c>
      <c r="BN1521" s="191">
        <f>+BJ1521+BM1521</f>
        <v>0</v>
      </c>
      <c r="BO1521" s="191">
        <f>+BO1522+BO1524</f>
        <v>0</v>
      </c>
      <c r="BP1521" s="191">
        <f>+BP1522+BP1524</f>
        <v>0</v>
      </c>
      <c r="BQ1521" s="191">
        <f>+BO1521+BP1521</f>
        <v>0</v>
      </c>
      <c r="BR1521" s="191">
        <f>+BR1522+BR1524</f>
        <v>0</v>
      </c>
      <c r="BS1521" s="191">
        <f>+BS1522+BS1524</f>
        <v>0</v>
      </c>
      <c r="BT1521" s="191">
        <f>+BR1521+BS1521</f>
        <v>0</v>
      </c>
      <c r="BU1521" s="191">
        <f>+BQ1521+BT1521</f>
        <v>0</v>
      </c>
      <c r="BV1521" s="194"/>
      <c r="BW1521" s="194"/>
      <c r="BX1521" s="195"/>
      <c r="BY1521" s="195"/>
      <c r="BZ1521" s="194"/>
      <c r="CA1521" s="196"/>
    </row>
    <row r="1522" spans="2:79" ht="36.75" hidden="1" customHeight="1">
      <c r="B1522" s="197">
        <v>2015</v>
      </c>
      <c r="C1522" s="198">
        <v>8320</v>
      </c>
      <c r="D1522" s="197">
        <v>7</v>
      </c>
      <c r="E1522" s="197">
        <v>3000</v>
      </c>
      <c r="F1522" s="197">
        <v>3300</v>
      </c>
      <c r="G1522" s="197">
        <v>334</v>
      </c>
      <c r="H1522" s="197"/>
      <c r="I1522" s="199" t="s">
        <v>502</v>
      </c>
      <c r="J1522" s="200">
        <f>+J1523</f>
        <v>0</v>
      </c>
      <c r="K1522" s="200">
        <f>+K1523</f>
        <v>0</v>
      </c>
      <c r="L1522" s="200">
        <f>+J1522+K1522</f>
        <v>0</v>
      </c>
      <c r="M1522" s="200">
        <f>+M1523</f>
        <v>0</v>
      </c>
      <c r="N1522" s="200">
        <f>+N1523</f>
        <v>0</v>
      </c>
      <c r="O1522" s="200">
        <f>+M1522+N1522</f>
        <v>0</v>
      </c>
      <c r="P1522" s="200">
        <f>+L1522+O1522</f>
        <v>0</v>
      </c>
      <c r="Q1522" s="200"/>
      <c r="R1522" s="309"/>
      <c r="S1522" s="309"/>
      <c r="T1522" s="200">
        <f>+T1523</f>
        <v>0</v>
      </c>
      <c r="U1522" s="200">
        <f>+U1523</f>
        <v>0</v>
      </c>
      <c r="V1522" s="200">
        <f>+V1523</f>
        <v>0</v>
      </c>
      <c r="W1522" s="200">
        <f>+W1523</f>
        <v>0</v>
      </c>
      <c r="X1522" s="202"/>
      <c r="Y1522" s="202"/>
      <c r="Z1522" s="200">
        <f>+Z1523</f>
        <v>0</v>
      </c>
      <c r="AA1522" s="200">
        <f>+AA1523</f>
        <v>0</v>
      </c>
      <c r="AB1522" s="200">
        <f>+AB1523</f>
        <v>0</v>
      </c>
      <c r="AC1522" s="200">
        <f>+AC1523</f>
        <v>0</v>
      </c>
      <c r="AD1522" s="202"/>
      <c r="AE1522" s="202"/>
      <c r="AF1522" s="200">
        <f>+AF1523</f>
        <v>0</v>
      </c>
      <c r="AG1522" s="200">
        <f>+AG1523</f>
        <v>0</v>
      </c>
      <c r="AH1522" s="200">
        <f>+AF1522+AG1522</f>
        <v>0</v>
      </c>
      <c r="AI1522" s="200">
        <f>+AI1523</f>
        <v>0</v>
      </c>
      <c r="AJ1522" s="200">
        <f>+AJ1523</f>
        <v>0</v>
      </c>
      <c r="AK1522" s="200">
        <f>+AI1522+AJ1522</f>
        <v>0</v>
      </c>
      <c r="AL1522" s="200">
        <f>+AH1522+AK1522</f>
        <v>0</v>
      </c>
      <c r="AM1522" s="200">
        <f>+AM1523</f>
        <v>0</v>
      </c>
      <c r="AN1522" s="200">
        <f>+AN1523</f>
        <v>0</v>
      </c>
      <c r="AO1522" s="200">
        <f>+AM1522+AN1522</f>
        <v>0</v>
      </c>
      <c r="AP1522" s="200">
        <f>+AP1523</f>
        <v>0</v>
      </c>
      <c r="AQ1522" s="200">
        <f>+AQ1523</f>
        <v>0</v>
      </c>
      <c r="AR1522" s="200">
        <f>+AP1522+AQ1522</f>
        <v>0</v>
      </c>
      <c r="AS1522" s="200">
        <f>+AO1522+AR1522</f>
        <v>0</v>
      </c>
      <c r="AT1522" s="200">
        <f>+AT1523</f>
        <v>0</v>
      </c>
      <c r="AU1522" s="200">
        <f>+AU1523</f>
        <v>0</v>
      </c>
      <c r="AV1522" s="200">
        <f>+AT1522+AU1522</f>
        <v>0</v>
      </c>
      <c r="AW1522" s="200">
        <f>+AW1523</f>
        <v>0</v>
      </c>
      <c r="AX1522" s="200">
        <f>+AX1523</f>
        <v>0</v>
      </c>
      <c r="AY1522" s="200">
        <f>+AW1522+AX1522</f>
        <v>0</v>
      </c>
      <c r="AZ1522" s="200">
        <f>+AV1522+AY1522</f>
        <v>0</v>
      </c>
      <c r="BA1522" s="200">
        <f>+BA1523</f>
        <v>0</v>
      </c>
      <c r="BB1522" s="200">
        <f>+BB1523</f>
        <v>0</v>
      </c>
      <c r="BC1522" s="200">
        <f>+BA1522+BB1522</f>
        <v>0</v>
      </c>
      <c r="BD1522" s="200">
        <f>+BD1523</f>
        <v>0</v>
      </c>
      <c r="BE1522" s="200">
        <f>+BE1523</f>
        <v>0</v>
      </c>
      <c r="BF1522" s="200">
        <f>+BD1522+BE1522</f>
        <v>0</v>
      </c>
      <c r="BG1522" s="200">
        <f>+BC1522+BF1522</f>
        <v>0</v>
      </c>
      <c r="BH1522" s="200">
        <f>+BH1523</f>
        <v>0</v>
      </c>
      <c r="BI1522" s="200">
        <f>+BI1523</f>
        <v>0</v>
      </c>
      <c r="BJ1522" s="200">
        <f>+BH1522+BI1522</f>
        <v>0</v>
      </c>
      <c r="BK1522" s="200">
        <f>+BK1523</f>
        <v>0</v>
      </c>
      <c r="BL1522" s="200">
        <f>+BL1523</f>
        <v>0</v>
      </c>
      <c r="BM1522" s="200">
        <f>+BK1522+BL1522</f>
        <v>0</v>
      </c>
      <c r="BN1522" s="200">
        <f>+BJ1522+BM1522</f>
        <v>0</v>
      </c>
      <c r="BO1522" s="200">
        <f>+BO1523</f>
        <v>0</v>
      </c>
      <c r="BP1522" s="200">
        <f>+BP1523</f>
        <v>0</v>
      </c>
      <c r="BQ1522" s="200">
        <f>+BO1522+BP1522</f>
        <v>0</v>
      </c>
      <c r="BR1522" s="200">
        <f>+BR1523</f>
        <v>0</v>
      </c>
      <c r="BS1522" s="200">
        <f>+BS1523</f>
        <v>0</v>
      </c>
      <c r="BT1522" s="200">
        <f>+BR1522+BS1522</f>
        <v>0</v>
      </c>
      <c r="BU1522" s="200">
        <f>+BQ1522+BT1522</f>
        <v>0</v>
      </c>
      <c r="BV1522" s="203"/>
      <c r="BW1522" s="203"/>
      <c r="BX1522" s="204"/>
      <c r="BY1522" s="204"/>
      <c r="BZ1522" s="203"/>
      <c r="CA1522" s="205"/>
    </row>
    <row r="1523" spans="2:79" ht="36.75" hidden="1" customHeight="1">
      <c r="B1523" s="206">
        <v>2015</v>
      </c>
      <c r="C1523" s="207">
        <v>8320</v>
      </c>
      <c r="D1523" s="206">
        <v>7</v>
      </c>
      <c r="E1523" s="206">
        <v>3000</v>
      </c>
      <c r="F1523" s="206">
        <v>3300</v>
      </c>
      <c r="G1523" s="206">
        <v>334</v>
      </c>
      <c r="H1523" s="206">
        <v>1</v>
      </c>
      <c r="I1523" s="303" t="s">
        <v>501</v>
      </c>
      <c r="J1523" s="209">
        <v>0</v>
      </c>
      <c r="K1523" s="209">
        <v>0</v>
      </c>
      <c r="L1523" s="210">
        <f>+J1523+K1523</f>
        <v>0</v>
      </c>
      <c r="M1523" s="209">
        <v>0</v>
      </c>
      <c r="N1523" s="209">
        <v>0</v>
      </c>
      <c r="O1523" s="210">
        <f>+M1523+N1523</f>
        <v>0</v>
      </c>
      <c r="P1523" s="210">
        <f>+L1523+O1523</f>
        <v>0</v>
      </c>
      <c r="Q1523" s="221" t="s">
        <v>358</v>
      </c>
      <c r="R1523" s="307"/>
      <c r="S1523" s="307"/>
      <c r="T1523" s="213">
        <v>0</v>
      </c>
      <c r="U1523" s="213">
        <v>0</v>
      </c>
      <c r="V1523" s="213">
        <v>0</v>
      </c>
      <c r="W1523" s="213">
        <v>0</v>
      </c>
      <c r="X1523" s="213"/>
      <c r="Y1523" s="213"/>
      <c r="Z1523" s="213">
        <v>0</v>
      </c>
      <c r="AA1523" s="213">
        <v>0</v>
      </c>
      <c r="AB1523" s="213">
        <v>0</v>
      </c>
      <c r="AC1523" s="213">
        <v>0</v>
      </c>
      <c r="AD1523" s="214"/>
      <c r="AE1523" s="214"/>
      <c r="AF1523" s="209">
        <f>J1523+T1523-Z1523</f>
        <v>0</v>
      </c>
      <c r="AG1523" s="209">
        <f>K1523+U1523-AA1523</f>
        <v>0</v>
      </c>
      <c r="AH1523" s="210">
        <f>+AF1523+AG1523</f>
        <v>0</v>
      </c>
      <c r="AI1523" s="209">
        <f>M1523+V1523-AB1523</f>
        <v>0</v>
      </c>
      <c r="AJ1523" s="209">
        <f>N1523+W1523-AC1523</f>
        <v>0</v>
      </c>
      <c r="AK1523" s="210">
        <f>+AI1523+AJ1523</f>
        <v>0</v>
      </c>
      <c r="AL1523" s="210">
        <f>+AH1523+AK1523</f>
        <v>0</v>
      </c>
      <c r="AM1523" s="213">
        <v>0</v>
      </c>
      <c r="AN1523" s="213">
        <v>0</v>
      </c>
      <c r="AO1523" s="210">
        <f>+AM1523+AN1523</f>
        <v>0</v>
      </c>
      <c r="AP1523" s="213">
        <v>0</v>
      </c>
      <c r="AQ1523" s="213">
        <v>0</v>
      </c>
      <c r="AR1523" s="210">
        <f>+AP1523+AQ1523</f>
        <v>0</v>
      </c>
      <c r="AS1523" s="210">
        <f>+AO1523+AR1523</f>
        <v>0</v>
      </c>
      <c r="AT1523" s="213">
        <v>0</v>
      </c>
      <c r="AU1523" s="213">
        <v>0</v>
      </c>
      <c r="AV1523" s="210">
        <f>+AT1523+AU1523</f>
        <v>0</v>
      </c>
      <c r="AW1523" s="213">
        <v>0</v>
      </c>
      <c r="AX1523" s="213">
        <v>0</v>
      </c>
      <c r="AY1523" s="210">
        <f>+AW1523+AX1523</f>
        <v>0</v>
      </c>
      <c r="AZ1523" s="210">
        <f>+AV1523+AY1523</f>
        <v>0</v>
      </c>
      <c r="BA1523" s="213">
        <v>0</v>
      </c>
      <c r="BB1523" s="213">
        <v>0</v>
      </c>
      <c r="BC1523" s="210">
        <f>+BA1523+BB1523</f>
        <v>0</v>
      </c>
      <c r="BD1523" s="213">
        <v>0</v>
      </c>
      <c r="BE1523" s="213">
        <v>0</v>
      </c>
      <c r="BF1523" s="210">
        <f>+BD1523+BE1523</f>
        <v>0</v>
      </c>
      <c r="BG1523" s="210">
        <f>+BC1523+BF1523</f>
        <v>0</v>
      </c>
      <c r="BH1523" s="213">
        <v>0</v>
      </c>
      <c r="BI1523" s="213">
        <v>0</v>
      </c>
      <c r="BJ1523" s="210">
        <f>+BH1523+BI1523</f>
        <v>0</v>
      </c>
      <c r="BK1523" s="213">
        <v>0</v>
      </c>
      <c r="BL1523" s="213">
        <v>0</v>
      </c>
      <c r="BM1523" s="210">
        <f>+BK1523+BL1523</f>
        <v>0</v>
      </c>
      <c r="BN1523" s="210">
        <f>+BJ1523+BM1523</f>
        <v>0</v>
      </c>
      <c r="BO1523" s="209">
        <f>AF1523-AM1523-AT1523-BA1523-BH1523</f>
        <v>0</v>
      </c>
      <c r="BP1523" s="209">
        <f>AG1523-AN1523-AU1523-BB1523-BI1523</f>
        <v>0</v>
      </c>
      <c r="BQ1523" s="210">
        <f>+BO1523+BP1523</f>
        <v>0</v>
      </c>
      <c r="BR1523" s="209">
        <f>AI1523-AP1523-AW1523-BD1523-BK1523</f>
        <v>0</v>
      </c>
      <c r="BS1523" s="209">
        <f>AJ1523-AQ1523-AX1523-BE1523-BL1523</f>
        <v>0</v>
      </c>
      <c r="BT1523" s="210">
        <f>+BR1523+BS1523</f>
        <v>0</v>
      </c>
      <c r="BU1523" s="210">
        <f>+BQ1523+BT1523</f>
        <v>0</v>
      </c>
      <c r="BV1523" s="215">
        <f>R1523+X1523-AD1523</f>
        <v>0</v>
      </c>
      <c r="BW1523" s="215">
        <f>S1523+Y1523-AE1523</f>
        <v>0</v>
      </c>
      <c r="BX1523" s="216">
        <v>0</v>
      </c>
      <c r="BY1523" s="216">
        <v>0</v>
      </c>
      <c r="BZ1523" s="215">
        <f>BV1523-BX1523</f>
        <v>0</v>
      </c>
      <c r="CA1523" s="217">
        <f>BW1523-BY1523</f>
        <v>0</v>
      </c>
    </row>
    <row r="1524" spans="2:79" ht="44.25" hidden="1" customHeight="1">
      <c r="B1524" s="197">
        <v>2015</v>
      </c>
      <c r="C1524" s="198">
        <v>8320</v>
      </c>
      <c r="D1524" s="197">
        <v>7</v>
      </c>
      <c r="E1524" s="197">
        <v>3000</v>
      </c>
      <c r="F1524" s="197">
        <v>3300</v>
      </c>
      <c r="G1524" s="197">
        <v>335</v>
      </c>
      <c r="H1524" s="197"/>
      <c r="I1524" s="199" t="s">
        <v>720</v>
      </c>
      <c r="J1524" s="200">
        <f>+J1525</f>
        <v>0</v>
      </c>
      <c r="K1524" s="200">
        <f>+K1525</f>
        <v>0</v>
      </c>
      <c r="L1524" s="200">
        <f>+J1524+K1524</f>
        <v>0</v>
      </c>
      <c r="M1524" s="200">
        <f>+M1525</f>
        <v>0</v>
      </c>
      <c r="N1524" s="200">
        <f>+N1525</f>
        <v>0</v>
      </c>
      <c r="O1524" s="200">
        <f>+M1524+N1524</f>
        <v>0</v>
      </c>
      <c r="P1524" s="200">
        <f>+L1524+O1524</f>
        <v>0</v>
      </c>
      <c r="Q1524" s="200"/>
      <c r="R1524" s="309"/>
      <c r="S1524" s="309"/>
      <c r="T1524" s="200">
        <f>+T1525</f>
        <v>0</v>
      </c>
      <c r="U1524" s="200">
        <f>+U1525</f>
        <v>0</v>
      </c>
      <c r="V1524" s="200">
        <f>+V1525</f>
        <v>0</v>
      </c>
      <c r="W1524" s="200">
        <f>+W1525</f>
        <v>0</v>
      </c>
      <c r="X1524" s="202"/>
      <c r="Y1524" s="202"/>
      <c r="Z1524" s="200">
        <f>+Z1525</f>
        <v>0</v>
      </c>
      <c r="AA1524" s="200">
        <f>+AA1525</f>
        <v>0</v>
      </c>
      <c r="AB1524" s="200">
        <f>+AB1525</f>
        <v>0</v>
      </c>
      <c r="AC1524" s="200">
        <f>+AC1525</f>
        <v>0</v>
      </c>
      <c r="AD1524" s="202"/>
      <c r="AE1524" s="202"/>
      <c r="AF1524" s="200">
        <f>+AF1525</f>
        <v>0</v>
      </c>
      <c r="AG1524" s="200">
        <f>+AG1525</f>
        <v>0</v>
      </c>
      <c r="AH1524" s="200">
        <f>+AF1524+AG1524</f>
        <v>0</v>
      </c>
      <c r="AI1524" s="200">
        <f>+AI1525</f>
        <v>0</v>
      </c>
      <c r="AJ1524" s="200">
        <f>+AJ1525</f>
        <v>0</v>
      </c>
      <c r="AK1524" s="200">
        <f>+AI1524+AJ1524</f>
        <v>0</v>
      </c>
      <c r="AL1524" s="200">
        <f>+AH1524+AK1524</f>
        <v>0</v>
      </c>
      <c r="AM1524" s="200">
        <f>+AM1525</f>
        <v>0</v>
      </c>
      <c r="AN1524" s="200">
        <f>+AN1525</f>
        <v>0</v>
      </c>
      <c r="AO1524" s="200">
        <f>+AM1524+AN1524</f>
        <v>0</v>
      </c>
      <c r="AP1524" s="200">
        <f>+AP1525</f>
        <v>0</v>
      </c>
      <c r="AQ1524" s="200">
        <f>+AQ1525</f>
        <v>0</v>
      </c>
      <c r="AR1524" s="200">
        <f>+AP1524+AQ1524</f>
        <v>0</v>
      </c>
      <c r="AS1524" s="200">
        <f>+AO1524+AR1524</f>
        <v>0</v>
      </c>
      <c r="AT1524" s="200">
        <f>+AT1525</f>
        <v>0</v>
      </c>
      <c r="AU1524" s="200">
        <f>+AU1525</f>
        <v>0</v>
      </c>
      <c r="AV1524" s="200">
        <f>+AT1524+AU1524</f>
        <v>0</v>
      </c>
      <c r="AW1524" s="200">
        <f>+AW1525</f>
        <v>0</v>
      </c>
      <c r="AX1524" s="200">
        <f>+AX1525</f>
        <v>0</v>
      </c>
      <c r="AY1524" s="200">
        <f>+AW1524+AX1524</f>
        <v>0</v>
      </c>
      <c r="AZ1524" s="200">
        <f>+AV1524+AY1524</f>
        <v>0</v>
      </c>
      <c r="BA1524" s="200">
        <f>+BA1525</f>
        <v>0</v>
      </c>
      <c r="BB1524" s="200">
        <f>+BB1525</f>
        <v>0</v>
      </c>
      <c r="BC1524" s="200">
        <f>+BA1524+BB1524</f>
        <v>0</v>
      </c>
      <c r="BD1524" s="200">
        <f>+BD1525</f>
        <v>0</v>
      </c>
      <c r="BE1524" s="200">
        <f>+BE1525</f>
        <v>0</v>
      </c>
      <c r="BF1524" s="200">
        <f>+BD1524+BE1524</f>
        <v>0</v>
      </c>
      <c r="BG1524" s="200">
        <f>+BC1524+BF1524</f>
        <v>0</v>
      </c>
      <c r="BH1524" s="200">
        <f>+BH1525</f>
        <v>0</v>
      </c>
      <c r="BI1524" s="200">
        <f>+BI1525</f>
        <v>0</v>
      </c>
      <c r="BJ1524" s="200">
        <f>+BH1524+BI1524</f>
        <v>0</v>
      </c>
      <c r="BK1524" s="200">
        <f>+BK1525</f>
        <v>0</v>
      </c>
      <c r="BL1524" s="200">
        <f>+BL1525</f>
        <v>0</v>
      </c>
      <c r="BM1524" s="200">
        <f>+BK1524+BL1524</f>
        <v>0</v>
      </c>
      <c r="BN1524" s="200">
        <f>+BJ1524+BM1524</f>
        <v>0</v>
      </c>
      <c r="BO1524" s="200">
        <f>+BO1525</f>
        <v>0</v>
      </c>
      <c r="BP1524" s="200">
        <f>+BP1525</f>
        <v>0</v>
      </c>
      <c r="BQ1524" s="200">
        <f>+BO1524+BP1524</f>
        <v>0</v>
      </c>
      <c r="BR1524" s="200">
        <f>+BR1525</f>
        <v>0</v>
      </c>
      <c r="BS1524" s="200">
        <f>+BS1525</f>
        <v>0</v>
      </c>
      <c r="BT1524" s="200">
        <f>+BR1524+BS1524</f>
        <v>0</v>
      </c>
      <c r="BU1524" s="200">
        <f>+BQ1524+BT1524</f>
        <v>0</v>
      </c>
      <c r="BV1524" s="203"/>
      <c r="BW1524" s="203"/>
      <c r="BX1524" s="204"/>
      <c r="BY1524" s="204"/>
      <c r="BZ1524" s="203"/>
      <c r="CA1524" s="205"/>
    </row>
    <row r="1525" spans="2:79" hidden="1">
      <c r="B1525" s="218">
        <v>2015</v>
      </c>
      <c r="C1525" s="219">
        <v>8320</v>
      </c>
      <c r="D1525" s="218">
        <v>7</v>
      </c>
      <c r="E1525" s="218">
        <v>3000</v>
      </c>
      <c r="F1525" s="218">
        <v>3300</v>
      </c>
      <c r="G1525" s="218">
        <v>335</v>
      </c>
      <c r="H1525" s="218">
        <v>1</v>
      </c>
      <c r="I1525" s="360" t="s">
        <v>1510</v>
      </c>
      <c r="J1525" s="209">
        <v>0</v>
      </c>
      <c r="K1525" s="209">
        <v>0</v>
      </c>
      <c r="L1525" s="210">
        <f>+J1525+K1525</f>
        <v>0</v>
      </c>
      <c r="M1525" s="209">
        <v>0</v>
      </c>
      <c r="N1525" s="209">
        <v>0</v>
      </c>
      <c r="O1525" s="210">
        <f>+M1525+N1525</f>
        <v>0</v>
      </c>
      <c r="P1525" s="210">
        <f>+L1525+O1525</f>
        <v>0</v>
      </c>
      <c r="Q1525" s="221" t="s">
        <v>358</v>
      </c>
      <c r="R1525" s="307"/>
      <c r="S1525" s="307"/>
      <c r="T1525" s="213">
        <v>0</v>
      </c>
      <c r="U1525" s="213">
        <v>0</v>
      </c>
      <c r="V1525" s="213">
        <v>0</v>
      </c>
      <c r="W1525" s="213">
        <v>0</v>
      </c>
      <c r="X1525" s="213"/>
      <c r="Y1525" s="213"/>
      <c r="Z1525" s="213">
        <v>0</v>
      </c>
      <c r="AA1525" s="213">
        <v>0</v>
      </c>
      <c r="AB1525" s="213">
        <v>0</v>
      </c>
      <c r="AC1525" s="213">
        <v>0</v>
      </c>
      <c r="AD1525" s="214"/>
      <c r="AE1525" s="214"/>
      <c r="AF1525" s="209">
        <f>J1525+T1525-Z1525</f>
        <v>0</v>
      </c>
      <c r="AG1525" s="209">
        <f>K1525+U1525-AA1525</f>
        <v>0</v>
      </c>
      <c r="AH1525" s="210">
        <f>+AF1525+AG1525</f>
        <v>0</v>
      </c>
      <c r="AI1525" s="209">
        <f>M1525+V1525-AB1525</f>
        <v>0</v>
      </c>
      <c r="AJ1525" s="209">
        <f>N1525+W1525-AC1525</f>
        <v>0</v>
      </c>
      <c r="AK1525" s="210">
        <f>+AI1525+AJ1525</f>
        <v>0</v>
      </c>
      <c r="AL1525" s="210">
        <f>+AH1525+AK1525</f>
        <v>0</v>
      </c>
      <c r="AM1525" s="213">
        <v>0</v>
      </c>
      <c r="AN1525" s="213">
        <v>0</v>
      </c>
      <c r="AO1525" s="210">
        <f>+AM1525+AN1525</f>
        <v>0</v>
      </c>
      <c r="AP1525" s="213">
        <v>0</v>
      </c>
      <c r="AQ1525" s="213">
        <v>0</v>
      </c>
      <c r="AR1525" s="210">
        <f>+AP1525+AQ1525</f>
        <v>0</v>
      </c>
      <c r="AS1525" s="210">
        <f>+AO1525+AR1525</f>
        <v>0</v>
      </c>
      <c r="AT1525" s="213">
        <v>0</v>
      </c>
      <c r="AU1525" s="213">
        <v>0</v>
      </c>
      <c r="AV1525" s="210">
        <f>+AT1525+AU1525</f>
        <v>0</v>
      </c>
      <c r="AW1525" s="213">
        <v>0</v>
      </c>
      <c r="AX1525" s="213">
        <v>0</v>
      </c>
      <c r="AY1525" s="210">
        <f>+AW1525+AX1525</f>
        <v>0</v>
      </c>
      <c r="AZ1525" s="210">
        <f>+AV1525+AY1525</f>
        <v>0</v>
      </c>
      <c r="BA1525" s="213">
        <v>0</v>
      </c>
      <c r="BB1525" s="213">
        <v>0</v>
      </c>
      <c r="BC1525" s="210">
        <f>+BA1525+BB1525</f>
        <v>0</v>
      </c>
      <c r="BD1525" s="213">
        <v>0</v>
      </c>
      <c r="BE1525" s="213">
        <v>0</v>
      </c>
      <c r="BF1525" s="210">
        <f>+BD1525+BE1525</f>
        <v>0</v>
      </c>
      <c r="BG1525" s="210">
        <f>+BC1525+BF1525</f>
        <v>0</v>
      </c>
      <c r="BH1525" s="213">
        <v>0</v>
      </c>
      <c r="BI1525" s="213">
        <v>0</v>
      </c>
      <c r="BJ1525" s="210">
        <f>+BH1525+BI1525</f>
        <v>0</v>
      </c>
      <c r="BK1525" s="213">
        <v>0</v>
      </c>
      <c r="BL1525" s="213">
        <v>0</v>
      </c>
      <c r="BM1525" s="210">
        <f>+BK1525+BL1525</f>
        <v>0</v>
      </c>
      <c r="BN1525" s="210">
        <f>+BJ1525+BM1525</f>
        <v>0</v>
      </c>
      <c r="BO1525" s="209">
        <f>AF1525-AM1525-AT1525-BA1525-BH1525</f>
        <v>0</v>
      </c>
      <c r="BP1525" s="209">
        <f>AG1525-AN1525-AU1525-BB1525-BI1525</f>
        <v>0</v>
      </c>
      <c r="BQ1525" s="210">
        <f>+BO1525+BP1525</f>
        <v>0</v>
      </c>
      <c r="BR1525" s="209">
        <f>AI1525-AP1525-AW1525-BD1525-BK1525</f>
        <v>0</v>
      </c>
      <c r="BS1525" s="209">
        <f>AJ1525-AQ1525-AX1525-BE1525-BL1525</f>
        <v>0</v>
      </c>
      <c r="BT1525" s="210">
        <f>+BR1525+BS1525</f>
        <v>0</v>
      </c>
      <c r="BU1525" s="210">
        <f>+BQ1525+BT1525</f>
        <v>0</v>
      </c>
      <c r="BV1525" s="215">
        <f>R1525+X1525-AD1525</f>
        <v>0</v>
      </c>
      <c r="BW1525" s="215">
        <f>S1525+Y1525-AE1525</f>
        <v>0</v>
      </c>
      <c r="BX1525" s="216">
        <v>0</v>
      </c>
      <c r="BY1525" s="216">
        <v>0</v>
      </c>
      <c r="BZ1525" s="215">
        <f>BV1525-BX1525</f>
        <v>0</v>
      </c>
      <c r="CA1525" s="217">
        <f>BW1525-BY1525</f>
        <v>0</v>
      </c>
    </row>
    <row r="1526" spans="2:79" s="265" customFormat="1" hidden="1">
      <c r="B1526" s="188">
        <v>2015</v>
      </c>
      <c r="C1526" s="189">
        <v>8320</v>
      </c>
      <c r="D1526" s="188">
        <v>7</v>
      </c>
      <c r="E1526" s="188">
        <v>3000</v>
      </c>
      <c r="F1526" s="188">
        <v>3500</v>
      </c>
      <c r="G1526" s="188"/>
      <c r="H1526" s="188"/>
      <c r="I1526" s="190" t="s">
        <v>1509</v>
      </c>
      <c r="J1526" s="191">
        <f>+J1527</f>
        <v>0</v>
      </c>
      <c r="K1526" s="191">
        <f>+K1527</f>
        <v>0</v>
      </c>
      <c r="L1526" s="191">
        <f>+J1526+K1526</f>
        <v>0</v>
      </c>
      <c r="M1526" s="191">
        <f>+M1527</f>
        <v>0</v>
      </c>
      <c r="N1526" s="191">
        <f>+N1527</f>
        <v>0</v>
      </c>
      <c r="O1526" s="191">
        <f>+M1526+N1526</f>
        <v>0</v>
      </c>
      <c r="P1526" s="191">
        <f>+L1526+O1526</f>
        <v>0</v>
      </c>
      <c r="Q1526" s="191"/>
      <c r="R1526" s="308"/>
      <c r="S1526" s="308"/>
      <c r="T1526" s="191">
        <f>+T1527</f>
        <v>0</v>
      </c>
      <c r="U1526" s="191">
        <f>+U1527</f>
        <v>0</v>
      </c>
      <c r="V1526" s="191">
        <f>+V1527</f>
        <v>0</v>
      </c>
      <c r="W1526" s="191">
        <f>+W1527</f>
        <v>0</v>
      </c>
      <c r="X1526" s="193"/>
      <c r="Y1526" s="193"/>
      <c r="Z1526" s="191">
        <f>+Z1527</f>
        <v>0</v>
      </c>
      <c r="AA1526" s="191">
        <f>+AA1527</f>
        <v>0</v>
      </c>
      <c r="AB1526" s="191">
        <f>+AB1527</f>
        <v>0</v>
      </c>
      <c r="AC1526" s="191">
        <f>+AC1527</f>
        <v>0</v>
      </c>
      <c r="AD1526" s="193"/>
      <c r="AE1526" s="193"/>
      <c r="AF1526" s="191">
        <f>+AF1527</f>
        <v>0</v>
      </c>
      <c r="AG1526" s="191">
        <f>+AG1527</f>
        <v>0</v>
      </c>
      <c r="AH1526" s="191">
        <f>+AF1526+AG1526</f>
        <v>0</v>
      </c>
      <c r="AI1526" s="191">
        <f>+AI1527</f>
        <v>0</v>
      </c>
      <c r="AJ1526" s="191">
        <f>+AJ1527</f>
        <v>0</v>
      </c>
      <c r="AK1526" s="191">
        <f>+AI1526+AJ1526</f>
        <v>0</v>
      </c>
      <c r="AL1526" s="191">
        <f>+AH1526+AK1526</f>
        <v>0</v>
      </c>
      <c r="AM1526" s="191">
        <f>+AM1527</f>
        <v>0</v>
      </c>
      <c r="AN1526" s="191">
        <f>+AN1527</f>
        <v>0</v>
      </c>
      <c r="AO1526" s="191">
        <f>+AM1526+AN1526</f>
        <v>0</v>
      </c>
      <c r="AP1526" s="191">
        <f>+AP1527</f>
        <v>0</v>
      </c>
      <c r="AQ1526" s="191">
        <f>+AQ1527</f>
        <v>0</v>
      </c>
      <c r="AR1526" s="191">
        <f>+AP1526+AQ1526</f>
        <v>0</v>
      </c>
      <c r="AS1526" s="191">
        <f>+AO1526+AR1526</f>
        <v>0</v>
      </c>
      <c r="AT1526" s="191">
        <f>+AT1527</f>
        <v>0</v>
      </c>
      <c r="AU1526" s="191">
        <f>+AU1527</f>
        <v>0</v>
      </c>
      <c r="AV1526" s="191">
        <f>+AT1526+AU1526</f>
        <v>0</v>
      </c>
      <c r="AW1526" s="191">
        <f>+AW1527</f>
        <v>0</v>
      </c>
      <c r="AX1526" s="191">
        <f>+AX1527</f>
        <v>0</v>
      </c>
      <c r="AY1526" s="191">
        <f>+AW1526+AX1526</f>
        <v>0</v>
      </c>
      <c r="AZ1526" s="191">
        <f>+AV1526+AY1526</f>
        <v>0</v>
      </c>
      <c r="BA1526" s="191">
        <f>+BA1527</f>
        <v>0</v>
      </c>
      <c r="BB1526" s="191">
        <f>+BB1527</f>
        <v>0</v>
      </c>
      <c r="BC1526" s="191">
        <f>+BA1526+BB1526</f>
        <v>0</v>
      </c>
      <c r="BD1526" s="191">
        <f>+BD1527</f>
        <v>0</v>
      </c>
      <c r="BE1526" s="191">
        <f>+BE1527</f>
        <v>0</v>
      </c>
      <c r="BF1526" s="191">
        <f>+BD1526+BE1526</f>
        <v>0</v>
      </c>
      <c r="BG1526" s="191">
        <f>+BC1526+BF1526</f>
        <v>0</v>
      </c>
      <c r="BH1526" s="191">
        <f>+BH1527</f>
        <v>0</v>
      </c>
      <c r="BI1526" s="191">
        <f>+BI1527</f>
        <v>0</v>
      </c>
      <c r="BJ1526" s="191">
        <f>+BH1526+BI1526</f>
        <v>0</v>
      </c>
      <c r="BK1526" s="191">
        <f>+BK1527</f>
        <v>0</v>
      </c>
      <c r="BL1526" s="191">
        <f>+BL1527</f>
        <v>0</v>
      </c>
      <c r="BM1526" s="191">
        <f>+BK1526+BL1526</f>
        <v>0</v>
      </c>
      <c r="BN1526" s="191">
        <f>+BJ1526+BM1526</f>
        <v>0</v>
      </c>
      <c r="BO1526" s="191">
        <f>+BO1527</f>
        <v>0</v>
      </c>
      <c r="BP1526" s="191">
        <f>+BP1527</f>
        <v>0</v>
      </c>
      <c r="BQ1526" s="191">
        <f>+BO1526+BP1526</f>
        <v>0</v>
      </c>
      <c r="BR1526" s="191">
        <f>+BR1527</f>
        <v>0</v>
      </c>
      <c r="BS1526" s="191">
        <f>+BS1527</f>
        <v>0</v>
      </c>
      <c r="BT1526" s="191">
        <f>+BR1526+BS1526</f>
        <v>0</v>
      </c>
      <c r="BU1526" s="191">
        <f>+BQ1526+BT1526</f>
        <v>0</v>
      </c>
      <c r="BV1526" s="194"/>
      <c r="BW1526" s="194"/>
      <c r="BX1526" s="195"/>
      <c r="BY1526" s="195"/>
      <c r="BZ1526" s="194"/>
      <c r="CA1526" s="196"/>
    </row>
    <row r="1527" spans="2:79" s="265" customFormat="1" ht="36.75" hidden="1" customHeight="1">
      <c r="B1527" s="197">
        <v>2015</v>
      </c>
      <c r="C1527" s="198">
        <v>8320</v>
      </c>
      <c r="D1527" s="197">
        <v>7</v>
      </c>
      <c r="E1527" s="197">
        <v>3000</v>
      </c>
      <c r="F1527" s="197">
        <v>3500</v>
      </c>
      <c r="G1527" s="197">
        <v>359</v>
      </c>
      <c r="H1527" s="197"/>
      <c r="I1527" s="199" t="s">
        <v>949</v>
      </c>
      <c r="J1527" s="200">
        <f>+J1528</f>
        <v>0</v>
      </c>
      <c r="K1527" s="200">
        <f>+K1528</f>
        <v>0</v>
      </c>
      <c r="L1527" s="200">
        <f>+J1527+K1527</f>
        <v>0</v>
      </c>
      <c r="M1527" s="200">
        <f>+M1528</f>
        <v>0</v>
      </c>
      <c r="N1527" s="200">
        <f>+N1528</f>
        <v>0</v>
      </c>
      <c r="O1527" s="200">
        <f>+M1527+N1527</f>
        <v>0</v>
      </c>
      <c r="P1527" s="200">
        <f>+L1527+O1527</f>
        <v>0</v>
      </c>
      <c r="Q1527" s="200"/>
      <c r="R1527" s="309"/>
      <c r="S1527" s="309"/>
      <c r="T1527" s="200">
        <f>+T1528</f>
        <v>0</v>
      </c>
      <c r="U1527" s="200">
        <f>+U1528</f>
        <v>0</v>
      </c>
      <c r="V1527" s="200">
        <f>+V1528</f>
        <v>0</v>
      </c>
      <c r="W1527" s="200">
        <f>+W1528</f>
        <v>0</v>
      </c>
      <c r="X1527" s="202"/>
      <c r="Y1527" s="202"/>
      <c r="Z1527" s="200">
        <f>+Z1528</f>
        <v>0</v>
      </c>
      <c r="AA1527" s="200">
        <f>+AA1528</f>
        <v>0</v>
      </c>
      <c r="AB1527" s="200">
        <f>+AB1528</f>
        <v>0</v>
      </c>
      <c r="AC1527" s="200">
        <f>+AC1528</f>
        <v>0</v>
      </c>
      <c r="AD1527" s="202"/>
      <c r="AE1527" s="202"/>
      <c r="AF1527" s="200">
        <f>+AF1528</f>
        <v>0</v>
      </c>
      <c r="AG1527" s="200">
        <f>+AG1528</f>
        <v>0</v>
      </c>
      <c r="AH1527" s="200">
        <f>+AF1527+AG1527</f>
        <v>0</v>
      </c>
      <c r="AI1527" s="200">
        <f>+AI1528</f>
        <v>0</v>
      </c>
      <c r="AJ1527" s="200">
        <f>+AJ1528</f>
        <v>0</v>
      </c>
      <c r="AK1527" s="200">
        <f>+AI1527+AJ1527</f>
        <v>0</v>
      </c>
      <c r="AL1527" s="200">
        <f>+AH1527+AK1527</f>
        <v>0</v>
      </c>
      <c r="AM1527" s="200">
        <f>+AM1528</f>
        <v>0</v>
      </c>
      <c r="AN1527" s="200">
        <f>+AN1528</f>
        <v>0</v>
      </c>
      <c r="AO1527" s="200">
        <f>+AM1527+AN1527</f>
        <v>0</v>
      </c>
      <c r="AP1527" s="200">
        <f>+AP1528</f>
        <v>0</v>
      </c>
      <c r="AQ1527" s="200">
        <f>+AQ1528</f>
        <v>0</v>
      </c>
      <c r="AR1527" s="200">
        <f>+AP1527+AQ1527</f>
        <v>0</v>
      </c>
      <c r="AS1527" s="200">
        <f>+AO1527+AR1527</f>
        <v>0</v>
      </c>
      <c r="AT1527" s="200">
        <f>+AT1528</f>
        <v>0</v>
      </c>
      <c r="AU1527" s="200">
        <f>+AU1528</f>
        <v>0</v>
      </c>
      <c r="AV1527" s="200">
        <f>+AT1527+AU1527</f>
        <v>0</v>
      </c>
      <c r="AW1527" s="200">
        <f>+AW1528</f>
        <v>0</v>
      </c>
      <c r="AX1527" s="200">
        <f>+AX1528</f>
        <v>0</v>
      </c>
      <c r="AY1527" s="200">
        <f>+AW1527+AX1527</f>
        <v>0</v>
      </c>
      <c r="AZ1527" s="200">
        <f>+AV1527+AY1527</f>
        <v>0</v>
      </c>
      <c r="BA1527" s="200">
        <f>+BA1528</f>
        <v>0</v>
      </c>
      <c r="BB1527" s="200">
        <f>+BB1528</f>
        <v>0</v>
      </c>
      <c r="BC1527" s="200">
        <f>+BA1527+BB1527</f>
        <v>0</v>
      </c>
      <c r="BD1527" s="200">
        <f>+BD1528</f>
        <v>0</v>
      </c>
      <c r="BE1527" s="200">
        <f>+BE1528</f>
        <v>0</v>
      </c>
      <c r="BF1527" s="200">
        <f>+BD1527+BE1527</f>
        <v>0</v>
      </c>
      <c r="BG1527" s="200">
        <f>+BC1527+BF1527</f>
        <v>0</v>
      </c>
      <c r="BH1527" s="200">
        <f>+BH1528</f>
        <v>0</v>
      </c>
      <c r="BI1527" s="200">
        <f>+BI1528</f>
        <v>0</v>
      </c>
      <c r="BJ1527" s="200">
        <f>+BH1527+BI1527</f>
        <v>0</v>
      </c>
      <c r="BK1527" s="200">
        <f>+BK1528</f>
        <v>0</v>
      </c>
      <c r="BL1527" s="200">
        <f>+BL1528</f>
        <v>0</v>
      </c>
      <c r="BM1527" s="200">
        <f>+BK1527+BL1527</f>
        <v>0</v>
      </c>
      <c r="BN1527" s="200">
        <f>+BJ1527+BM1527</f>
        <v>0</v>
      </c>
      <c r="BO1527" s="200">
        <f>+BO1528</f>
        <v>0</v>
      </c>
      <c r="BP1527" s="200">
        <f>+BP1528</f>
        <v>0</v>
      </c>
      <c r="BQ1527" s="200">
        <f>+BO1527+BP1527</f>
        <v>0</v>
      </c>
      <c r="BR1527" s="200">
        <f>+BR1528</f>
        <v>0</v>
      </c>
      <c r="BS1527" s="200">
        <f>+BS1528</f>
        <v>0</v>
      </c>
      <c r="BT1527" s="200">
        <f>+BR1527+BS1527</f>
        <v>0</v>
      </c>
      <c r="BU1527" s="200">
        <f>+BQ1527+BT1527</f>
        <v>0</v>
      </c>
      <c r="BV1527" s="203"/>
      <c r="BW1527" s="203"/>
      <c r="BX1527" s="204"/>
      <c r="BY1527" s="204"/>
      <c r="BZ1527" s="203"/>
      <c r="CA1527" s="205"/>
    </row>
    <row r="1528" spans="2:79" s="265" customFormat="1" ht="36.75" hidden="1" customHeight="1">
      <c r="B1528" s="218">
        <v>2015</v>
      </c>
      <c r="C1528" s="219">
        <v>8320</v>
      </c>
      <c r="D1528" s="218">
        <v>7</v>
      </c>
      <c r="E1528" s="218">
        <v>3000</v>
      </c>
      <c r="F1528" s="218">
        <v>3500</v>
      </c>
      <c r="G1528" s="218">
        <v>359</v>
      </c>
      <c r="H1528" s="218">
        <v>1</v>
      </c>
      <c r="I1528" s="361" t="s">
        <v>1508</v>
      </c>
      <c r="J1528" s="209">
        <v>0</v>
      </c>
      <c r="K1528" s="209">
        <v>0</v>
      </c>
      <c r="L1528" s="210">
        <f>+J1528+K1528</f>
        <v>0</v>
      </c>
      <c r="M1528" s="209">
        <v>0</v>
      </c>
      <c r="N1528" s="209">
        <v>0</v>
      </c>
      <c r="O1528" s="210">
        <f>+M1528+N1528</f>
        <v>0</v>
      </c>
      <c r="P1528" s="210">
        <f>+L1528+O1528</f>
        <v>0</v>
      </c>
      <c r="Q1528" s="221" t="s">
        <v>358</v>
      </c>
      <c r="R1528" s="307"/>
      <c r="S1528" s="307"/>
      <c r="T1528" s="213">
        <v>0</v>
      </c>
      <c r="U1528" s="213">
        <v>0</v>
      </c>
      <c r="V1528" s="213">
        <v>0</v>
      </c>
      <c r="W1528" s="213">
        <v>0</v>
      </c>
      <c r="X1528" s="213"/>
      <c r="Y1528" s="213"/>
      <c r="Z1528" s="213">
        <v>0</v>
      </c>
      <c r="AA1528" s="213">
        <v>0</v>
      </c>
      <c r="AB1528" s="213">
        <v>0</v>
      </c>
      <c r="AC1528" s="213">
        <v>0</v>
      </c>
      <c r="AD1528" s="214"/>
      <c r="AE1528" s="214"/>
      <c r="AF1528" s="209">
        <f>J1528+T1528-Z1528</f>
        <v>0</v>
      </c>
      <c r="AG1528" s="209">
        <f>K1528+U1528-AA1528</f>
        <v>0</v>
      </c>
      <c r="AH1528" s="210">
        <f>+AF1528+AG1528</f>
        <v>0</v>
      </c>
      <c r="AI1528" s="209">
        <f>M1528+V1528-AB1528</f>
        <v>0</v>
      </c>
      <c r="AJ1528" s="209">
        <f>N1528+W1528-AC1528</f>
        <v>0</v>
      </c>
      <c r="AK1528" s="210">
        <f>+AI1528+AJ1528</f>
        <v>0</v>
      </c>
      <c r="AL1528" s="210">
        <f>+AH1528+AK1528</f>
        <v>0</v>
      </c>
      <c r="AM1528" s="213">
        <v>0</v>
      </c>
      <c r="AN1528" s="213">
        <v>0</v>
      </c>
      <c r="AO1528" s="210">
        <f>+AM1528+AN1528</f>
        <v>0</v>
      </c>
      <c r="AP1528" s="213">
        <v>0</v>
      </c>
      <c r="AQ1528" s="213">
        <v>0</v>
      </c>
      <c r="AR1528" s="210">
        <f>+AP1528+AQ1528</f>
        <v>0</v>
      </c>
      <c r="AS1528" s="210">
        <f>+AO1528+AR1528</f>
        <v>0</v>
      </c>
      <c r="AT1528" s="213">
        <v>0</v>
      </c>
      <c r="AU1528" s="213">
        <v>0</v>
      </c>
      <c r="AV1528" s="210">
        <f>+AT1528+AU1528</f>
        <v>0</v>
      </c>
      <c r="AW1528" s="213">
        <v>0</v>
      </c>
      <c r="AX1528" s="213">
        <v>0</v>
      </c>
      <c r="AY1528" s="210">
        <f>+AW1528+AX1528</f>
        <v>0</v>
      </c>
      <c r="AZ1528" s="210">
        <f>+AV1528+AY1528</f>
        <v>0</v>
      </c>
      <c r="BA1528" s="213">
        <v>0</v>
      </c>
      <c r="BB1528" s="213">
        <v>0</v>
      </c>
      <c r="BC1528" s="210">
        <f>+BA1528+BB1528</f>
        <v>0</v>
      </c>
      <c r="BD1528" s="213">
        <v>0</v>
      </c>
      <c r="BE1528" s="213">
        <v>0</v>
      </c>
      <c r="BF1528" s="210">
        <f>+BD1528+BE1528</f>
        <v>0</v>
      </c>
      <c r="BG1528" s="210">
        <f>+BC1528+BF1528</f>
        <v>0</v>
      </c>
      <c r="BH1528" s="213">
        <v>0</v>
      </c>
      <c r="BI1528" s="213">
        <v>0</v>
      </c>
      <c r="BJ1528" s="210">
        <f>+BH1528+BI1528</f>
        <v>0</v>
      </c>
      <c r="BK1528" s="213">
        <v>0</v>
      </c>
      <c r="BL1528" s="213">
        <v>0</v>
      </c>
      <c r="BM1528" s="210">
        <f>+BK1528+BL1528</f>
        <v>0</v>
      </c>
      <c r="BN1528" s="210">
        <f>+BJ1528+BM1528</f>
        <v>0</v>
      </c>
      <c r="BO1528" s="209">
        <f>AF1528-AM1528-AT1528-BA1528-BH1528</f>
        <v>0</v>
      </c>
      <c r="BP1528" s="209">
        <f>AG1528-AN1528-AU1528-BB1528-BI1528</f>
        <v>0</v>
      </c>
      <c r="BQ1528" s="210">
        <f>+BO1528+BP1528</f>
        <v>0</v>
      </c>
      <c r="BR1528" s="209">
        <f>AI1528-AP1528-AW1528-BD1528-BK1528</f>
        <v>0</v>
      </c>
      <c r="BS1528" s="209">
        <f>AJ1528-AQ1528-AX1528-BE1528-BL1528</f>
        <v>0</v>
      </c>
      <c r="BT1528" s="210">
        <f>+BR1528+BS1528</f>
        <v>0</v>
      </c>
      <c r="BU1528" s="210">
        <f>+BQ1528+BT1528</f>
        <v>0</v>
      </c>
      <c r="BV1528" s="215">
        <f>R1528+X1528-AD1528</f>
        <v>0</v>
      </c>
      <c r="BW1528" s="215">
        <f>S1528+Y1528-AE1528</f>
        <v>0</v>
      </c>
      <c r="BX1528" s="216">
        <v>0</v>
      </c>
      <c r="BY1528" s="216">
        <v>0</v>
      </c>
      <c r="BZ1528" s="215">
        <f>BV1528-BX1528</f>
        <v>0</v>
      </c>
      <c r="CA1528" s="217">
        <f>BW1528-BY1528</f>
        <v>0</v>
      </c>
    </row>
    <row r="1529" spans="2:79" s="265" customFormat="1" ht="36.75" hidden="1" customHeight="1">
      <c r="B1529" s="188">
        <v>2015</v>
      </c>
      <c r="C1529" s="189">
        <v>8320</v>
      </c>
      <c r="D1529" s="188">
        <v>7</v>
      </c>
      <c r="E1529" s="188">
        <v>3000</v>
      </c>
      <c r="F1529" s="188">
        <v>3600</v>
      </c>
      <c r="G1529" s="188"/>
      <c r="H1529" s="188"/>
      <c r="I1529" s="190" t="s">
        <v>1507</v>
      </c>
      <c r="J1529" s="191">
        <f>J1530</f>
        <v>0</v>
      </c>
      <c r="K1529" s="191">
        <f>K1530</f>
        <v>0</v>
      </c>
      <c r="L1529" s="191">
        <f>+J1529+K1529</f>
        <v>0</v>
      </c>
      <c r="M1529" s="191">
        <f>M1530</f>
        <v>0</v>
      </c>
      <c r="N1529" s="191">
        <f>N1530</f>
        <v>0</v>
      </c>
      <c r="O1529" s="191">
        <f>+M1529+N1529</f>
        <v>0</v>
      </c>
      <c r="P1529" s="191">
        <f>+L1529+O1529</f>
        <v>0</v>
      </c>
      <c r="Q1529" s="191"/>
      <c r="R1529" s="308"/>
      <c r="S1529" s="308"/>
      <c r="T1529" s="191">
        <f>T1530</f>
        <v>0</v>
      </c>
      <c r="U1529" s="191">
        <f>U1530</f>
        <v>0</v>
      </c>
      <c r="V1529" s="191">
        <f>V1530</f>
        <v>0</v>
      </c>
      <c r="W1529" s="191">
        <f>W1530</f>
        <v>0</v>
      </c>
      <c r="X1529" s="193"/>
      <c r="Y1529" s="193"/>
      <c r="Z1529" s="191">
        <f>Z1530</f>
        <v>0</v>
      </c>
      <c r="AA1529" s="191">
        <f>AA1530</f>
        <v>0</v>
      </c>
      <c r="AB1529" s="191">
        <f>AB1530</f>
        <v>0</v>
      </c>
      <c r="AC1529" s="191">
        <f>AC1530</f>
        <v>0</v>
      </c>
      <c r="AD1529" s="193"/>
      <c r="AE1529" s="193"/>
      <c r="AF1529" s="191">
        <f>AF1530</f>
        <v>0</v>
      </c>
      <c r="AG1529" s="191">
        <f>AG1530</f>
        <v>0</v>
      </c>
      <c r="AH1529" s="191">
        <f>+AF1529+AG1529</f>
        <v>0</v>
      </c>
      <c r="AI1529" s="191">
        <f>AI1530</f>
        <v>0</v>
      </c>
      <c r="AJ1529" s="191">
        <f>AJ1530</f>
        <v>0</v>
      </c>
      <c r="AK1529" s="191">
        <f>+AI1529+AJ1529</f>
        <v>0</v>
      </c>
      <c r="AL1529" s="191">
        <f>+AH1529+AK1529</f>
        <v>0</v>
      </c>
      <c r="AM1529" s="191">
        <f>AM1530</f>
        <v>0</v>
      </c>
      <c r="AN1529" s="191">
        <f>AN1530</f>
        <v>0</v>
      </c>
      <c r="AO1529" s="191">
        <f>+AM1529+AN1529</f>
        <v>0</v>
      </c>
      <c r="AP1529" s="191">
        <f>AP1530</f>
        <v>0</v>
      </c>
      <c r="AQ1529" s="191">
        <f>AQ1530</f>
        <v>0</v>
      </c>
      <c r="AR1529" s="191">
        <f>+AP1529+AQ1529</f>
        <v>0</v>
      </c>
      <c r="AS1529" s="191">
        <f>+AO1529+AR1529</f>
        <v>0</v>
      </c>
      <c r="AT1529" s="191">
        <f>AT1530</f>
        <v>0</v>
      </c>
      <c r="AU1529" s="191">
        <f>AU1530</f>
        <v>0</v>
      </c>
      <c r="AV1529" s="191">
        <f>+AT1529+AU1529</f>
        <v>0</v>
      </c>
      <c r="AW1529" s="191">
        <f>AW1530</f>
        <v>0</v>
      </c>
      <c r="AX1529" s="191">
        <f>AX1530</f>
        <v>0</v>
      </c>
      <c r="AY1529" s="191">
        <f>+AW1529+AX1529</f>
        <v>0</v>
      </c>
      <c r="AZ1529" s="191">
        <f>+AV1529+AY1529</f>
        <v>0</v>
      </c>
      <c r="BA1529" s="191">
        <f>BA1530</f>
        <v>0</v>
      </c>
      <c r="BB1529" s="191">
        <f>BB1530</f>
        <v>0</v>
      </c>
      <c r="BC1529" s="191">
        <f>+BA1529+BB1529</f>
        <v>0</v>
      </c>
      <c r="BD1529" s="191">
        <f>BD1530</f>
        <v>0</v>
      </c>
      <c r="BE1529" s="191">
        <f>BE1530</f>
        <v>0</v>
      </c>
      <c r="BF1529" s="191">
        <f>+BD1529+BE1529</f>
        <v>0</v>
      </c>
      <c r="BG1529" s="191">
        <f>+BC1529+BF1529</f>
        <v>0</v>
      </c>
      <c r="BH1529" s="191">
        <f>BH1530</f>
        <v>0</v>
      </c>
      <c r="BI1529" s="191">
        <f>BI1530</f>
        <v>0</v>
      </c>
      <c r="BJ1529" s="191">
        <f>+BH1529+BI1529</f>
        <v>0</v>
      </c>
      <c r="BK1529" s="191">
        <f>BK1530</f>
        <v>0</v>
      </c>
      <c r="BL1529" s="191">
        <f>BL1530</f>
        <v>0</v>
      </c>
      <c r="BM1529" s="191">
        <f>+BK1529+BL1529</f>
        <v>0</v>
      </c>
      <c r="BN1529" s="191">
        <f>+BJ1529+BM1529</f>
        <v>0</v>
      </c>
      <c r="BO1529" s="191">
        <f>BO1530</f>
        <v>0</v>
      </c>
      <c r="BP1529" s="191">
        <f>BP1530</f>
        <v>0</v>
      </c>
      <c r="BQ1529" s="191">
        <f>+BO1529+BP1529</f>
        <v>0</v>
      </c>
      <c r="BR1529" s="191">
        <f>BR1530</f>
        <v>0</v>
      </c>
      <c r="BS1529" s="191">
        <f>BS1530</f>
        <v>0</v>
      </c>
      <c r="BT1529" s="191">
        <f>+BR1529+BS1529</f>
        <v>0</v>
      </c>
      <c r="BU1529" s="191">
        <f>+BQ1529+BT1529</f>
        <v>0</v>
      </c>
      <c r="BV1529" s="194"/>
      <c r="BW1529" s="194"/>
      <c r="BX1529" s="195"/>
      <c r="BY1529" s="195"/>
      <c r="BZ1529" s="194"/>
      <c r="CA1529" s="196"/>
    </row>
    <row r="1530" spans="2:79" s="265" customFormat="1" ht="36.75" hidden="1" customHeight="1">
      <c r="B1530" s="197">
        <v>2015</v>
      </c>
      <c r="C1530" s="198">
        <v>8320</v>
      </c>
      <c r="D1530" s="197">
        <v>7</v>
      </c>
      <c r="E1530" s="197">
        <v>3000</v>
      </c>
      <c r="F1530" s="197">
        <v>3600</v>
      </c>
      <c r="G1530" s="197">
        <v>361</v>
      </c>
      <c r="H1530" s="197"/>
      <c r="I1530" s="199" t="s">
        <v>712</v>
      </c>
      <c r="J1530" s="200">
        <f>J1531</f>
        <v>0</v>
      </c>
      <c r="K1530" s="200">
        <f>K1531</f>
        <v>0</v>
      </c>
      <c r="L1530" s="200">
        <f>+J1530+K1530</f>
        <v>0</v>
      </c>
      <c r="M1530" s="200">
        <f>M1531</f>
        <v>0</v>
      </c>
      <c r="N1530" s="200">
        <f>N1531</f>
        <v>0</v>
      </c>
      <c r="O1530" s="200">
        <f>+M1530+N1530</f>
        <v>0</v>
      </c>
      <c r="P1530" s="200">
        <f>+L1530+O1530</f>
        <v>0</v>
      </c>
      <c r="Q1530" s="200"/>
      <c r="R1530" s="309"/>
      <c r="S1530" s="309"/>
      <c r="T1530" s="200">
        <f>T1531</f>
        <v>0</v>
      </c>
      <c r="U1530" s="200">
        <f>U1531</f>
        <v>0</v>
      </c>
      <c r="V1530" s="200">
        <f>V1531</f>
        <v>0</v>
      </c>
      <c r="W1530" s="200">
        <f>W1531</f>
        <v>0</v>
      </c>
      <c r="X1530" s="202"/>
      <c r="Y1530" s="202"/>
      <c r="Z1530" s="200">
        <f>Z1531</f>
        <v>0</v>
      </c>
      <c r="AA1530" s="200">
        <f>AA1531</f>
        <v>0</v>
      </c>
      <c r="AB1530" s="200">
        <f>AB1531</f>
        <v>0</v>
      </c>
      <c r="AC1530" s="200">
        <f>AC1531</f>
        <v>0</v>
      </c>
      <c r="AD1530" s="202"/>
      <c r="AE1530" s="202"/>
      <c r="AF1530" s="200">
        <f>AF1531</f>
        <v>0</v>
      </c>
      <c r="AG1530" s="200">
        <f>AG1531</f>
        <v>0</v>
      </c>
      <c r="AH1530" s="200">
        <f>+AF1530+AG1530</f>
        <v>0</v>
      </c>
      <c r="AI1530" s="200">
        <f>AI1531</f>
        <v>0</v>
      </c>
      <c r="AJ1530" s="200">
        <f>AJ1531</f>
        <v>0</v>
      </c>
      <c r="AK1530" s="200">
        <f>+AI1530+AJ1530</f>
        <v>0</v>
      </c>
      <c r="AL1530" s="200">
        <f>+AH1530+AK1530</f>
        <v>0</v>
      </c>
      <c r="AM1530" s="200">
        <f>AM1531</f>
        <v>0</v>
      </c>
      <c r="AN1530" s="200">
        <f>AN1531</f>
        <v>0</v>
      </c>
      <c r="AO1530" s="200">
        <f>+AM1530+AN1530</f>
        <v>0</v>
      </c>
      <c r="AP1530" s="200">
        <f>AP1531</f>
        <v>0</v>
      </c>
      <c r="AQ1530" s="200">
        <f>AQ1531</f>
        <v>0</v>
      </c>
      <c r="AR1530" s="200">
        <f>+AP1530+AQ1530</f>
        <v>0</v>
      </c>
      <c r="AS1530" s="200">
        <f>+AO1530+AR1530</f>
        <v>0</v>
      </c>
      <c r="AT1530" s="200">
        <f>AT1531</f>
        <v>0</v>
      </c>
      <c r="AU1530" s="200">
        <f>AU1531</f>
        <v>0</v>
      </c>
      <c r="AV1530" s="200">
        <f>+AT1530+AU1530</f>
        <v>0</v>
      </c>
      <c r="AW1530" s="200">
        <f>AW1531</f>
        <v>0</v>
      </c>
      <c r="AX1530" s="200">
        <f>AX1531</f>
        <v>0</v>
      </c>
      <c r="AY1530" s="200">
        <f>+AW1530+AX1530</f>
        <v>0</v>
      </c>
      <c r="AZ1530" s="200">
        <f>+AV1530+AY1530</f>
        <v>0</v>
      </c>
      <c r="BA1530" s="200">
        <f>BA1531</f>
        <v>0</v>
      </c>
      <c r="BB1530" s="200">
        <f>BB1531</f>
        <v>0</v>
      </c>
      <c r="BC1530" s="200">
        <f>+BA1530+BB1530</f>
        <v>0</v>
      </c>
      <c r="BD1530" s="200">
        <f>BD1531</f>
        <v>0</v>
      </c>
      <c r="BE1530" s="200">
        <f>BE1531</f>
        <v>0</v>
      </c>
      <c r="BF1530" s="200">
        <f>+BD1530+BE1530</f>
        <v>0</v>
      </c>
      <c r="BG1530" s="200">
        <f>+BC1530+BF1530</f>
        <v>0</v>
      </c>
      <c r="BH1530" s="200">
        <f>BH1531</f>
        <v>0</v>
      </c>
      <c r="BI1530" s="200">
        <f>BI1531</f>
        <v>0</v>
      </c>
      <c r="BJ1530" s="200">
        <f>+BH1530+BI1530</f>
        <v>0</v>
      </c>
      <c r="BK1530" s="200">
        <f>BK1531</f>
        <v>0</v>
      </c>
      <c r="BL1530" s="200">
        <f>BL1531</f>
        <v>0</v>
      </c>
      <c r="BM1530" s="200">
        <f>+BK1530+BL1530</f>
        <v>0</v>
      </c>
      <c r="BN1530" s="200">
        <f>+BJ1530+BM1530</f>
        <v>0</v>
      </c>
      <c r="BO1530" s="200">
        <f>BO1531</f>
        <v>0</v>
      </c>
      <c r="BP1530" s="200">
        <f>BP1531</f>
        <v>0</v>
      </c>
      <c r="BQ1530" s="200">
        <f>+BO1530+BP1530</f>
        <v>0</v>
      </c>
      <c r="BR1530" s="200">
        <f>BR1531</f>
        <v>0</v>
      </c>
      <c r="BS1530" s="200">
        <f>BS1531</f>
        <v>0</v>
      </c>
      <c r="BT1530" s="200">
        <f>+BR1530+BS1530</f>
        <v>0</v>
      </c>
      <c r="BU1530" s="200">
        <f>+BQ1530+BT1530</f>
        <v>0</v>
      </c>
      <c r="BV1530" s="203"/>
      <c r="BW1530" s="203"/>
      <c r="BX1530" s="204"/>
      <c r="BY1530" s="204"/>
      <c r="BZ1530" s="203"/>
      <c r="CA1530" s="205"/>
    </row>
    <row r="1531" spans="2:79" s="265" customFormat="1" ht="36.75" hidden="1" customHeight="1">
      <c r="B1531" s="218">
        <v>2015</v>
      </c>
      <c r="C1531" s="219">
        <v>8320</v>
      </c>
      <c r="D1531" s="218">
        <v>7</v>
      </c>
      <c r="E1531" s="218">
        <v>3000</v>
      </c>
      <c r="F1531" s="218">
        <v>3600</v>
      </c>
      <c r="G1531" s="218">
        <v>361</v>
      </c>
      <c r="H1531" s="218">
        <v>1</v>
      </c>
      <c r="I1531" s="361" t="s">
        <v>711</v>
      </c>
      <c r="J1531" s="209">
        <v>0</v>
      </c>
      <c r="K1531" s="209">
        <v>0</v>
      </c>
      <c r="L1531" s="210">
        <f>+J1531+K1531</f>
        <v>0</v>
      </c>
      <c r="M1531" s="209">
        <v>0</v>
      </c>
      <c r="N1531" s="209">
        <v>0</v>
      </c>
      <c r="O1531" s="210">
        <f>+M1531+N1531</f>
        <v>0</v>
      </c>
      <c r="P1531" s="210">
        <f>+L1531+O1531</f>
        <v>0</v>
      </c>
      <c r="Q1531" s="221" t="s">
        <v>358</v>
      </c>
      <c r="R1531" s="307"/>
      <c r="S1531" s="307"/>
      <c r="T1531" s="213">
        <v>0</v>
      </c>
      <c r="U1531" s="213">
        <v>0</v>
      </c>
      <c r="V1531" s="213">
        <v>0</v>
      </c>
      <c r="W1531" s="213">
        <v>0</v>
      </c>
      <c r="X1531" s="213"/>
      <c r="Y1531" s="213"/>
      <c r="Z1531" s="213">
        <v>0</v>
      </c>
      <c r="AA1531" s="213">
        <v>0</v>
      </c>
      <c r="AB1531" s="213">
        <v>0</v>
      </c>
      <c r="AC1531" s="213">
        <v>0</v>
      </c>
      <c r="AD1531" s="214"/>
      <c r="AE1531" s="214"/>
      <c r="AF1531" s="209">
        <f>J1531+T1531-Z1531</f>
        <v>0</v>
      </c>
      <c r="AG1531" s="209">
        <f>K1531+U1531-AA1531</f>
        <v>0</v>
      </c>
      <c r="AH1531" s="210">
        <f>+AF1531+AG1531</f>
        <v>0</v>
      </c>
      <c r="AI1531" s="209">
        <f>M1531+V1531-AB1531</f>
        <v>0</v>
      </c>
      <c r="AJ1531" s="209">
        <f>N1531+W1531-AC1531</f>
        <v>0</v>
      </c>
      <c r="AK1531" s="210">
        <f>+AI1531+AJ1531</f>
        <v>0</v>
      </c>
      <c r="AL1531" s="210">
        <f>+AH1531+AK1531</f>
        <v>0</v>
      </c>
      <c r="AM1531" s="213">
        <v>0</v>
      </c>
      <c r="AN1531" s="213">
        <v>0</v>
      </c>
      <c r="AO1531" s="210">
        <f>+AM1531+AN1531</f>
        <v>0</v>
      </c>
      <c r="AP1531" s="213">
        <v>0</v>
      </c>
      <c r="AQ1531" s="213">
        <v>0</v>
      </c>
      <c r="AR1531" s="210">
        <f>+AP1531+AQ1531</f>
        <v>0</v>
      </c>
      <c r="AS1531" s="210">
        <f>+AO1531+AR1531</f>
        <v>0</v>
      </c>
      <c r="AT1531" s="213">
        <v>0</v>
      </c>
      <c r="AU1531" s="213">
        <v>0</v>
      </c>
      <c r="AV1531" s="210">
        <f>+AT1531+AU1531</f>
        <v>0</v>
      </c>
      <c r="AW1531" s="213">
        <v>0</v>
      </c>
      <c r="AX1531" s="213">
        <v>0</v>
      </c>
      <c r="AY1531" s="210">
        <f>+AW1531+AX1531</f>
        <v>0</v>
      </c>
      <c r="AZ1531" s="210">
        <f>+AV1531+AY1531</f>
        <v>0</v>
      </c>
      <c r="BA1531" s="213">
        <v>0</v>
      </c>
      <c r="BB1531" s="213">
        <v>0</v>
      </c>
      <c r="BC1531" s="210">
        <f>+BA1531+BB1531</f>
        <v>0</v>
      </c>
      <c r="BD1531" s="213">
        <v>0</v>
      </c>
      <c r="BE1531" s="213">
        <v>0</v>
      </c>
      <c r="BF1531" s="210">
        <f>+BD1531+BE1531</f>
        <v>0</v>
      </c>
      <c r="BG1531" s="210">
        <f>+BC1531+BF1531</f>
        <v>0</v>
      </c>
      <c r="BH1531" s="213">
        <v>0</v>
      </c>
      <c r="BI1531" s="213">
        <v>0</v>
      </c>
      <c r="BJ1531" s="210">
        <f>+BH1531+BI1531</f>
        <v>0</v>
      </c>
      <c r="BK1531" s="213">
        <v>0</v>
      </c>
      <c r="BL1531" s="213">
        <v>0</v>
      </c>
      <c r="BM1531" s="210">
        <f>+BK1531+BL1531</f>
        <v>0</v>
      </c>
      <c r="BN1531" s="210">
        <f>+BJ1531+BM1531</f>
        <v>0</v>
      </c>
      <c r="BO1531" s="209">
        <f>AF1531-AM1531-AT1531-BA1531-BH1531</f>
        <v>0</v>
      </c>
      <c r="BP1531" s="209">
        <f>AG1531-AN1531-AU1531-BB1531-BI1531</f>
        <v>0</v>
      </c>
      <c r="BQ1531" s="210">
        <f>+BO1531+BP1531</f>
        <v>0</v>
      </c>
      <c r="BR1531" s="209">
        <f>AI1531-AP1531-AW1531-BD1531-BK1531</f>
        <v>0</v>
      </c>
      <c r="BS1531" s="209">
        <f>AJ1531-AQ1531-AX1531-BE1531-BL1531</f>
        <v>0</v>
      </c>
      <c r="BT1531" s="210">
        <f>+BR1531+BS1531</f>
        <v>0</v>
      </c>
      <c r="BU1531" s="210">
        <f>+BQ1531+BT1531</f>
        <v>0</v>
      </c>
      <c r="BV1531" s="215">
        <f>R1531+X1531-AD1531</f>
        <v>0</v>
      </c>
      <c r="BW1531" s="215">
        <f>S1531+Y1531-AE1531</f>
        <v>0</v>
      </c>
      <c r="BX1531" s="216">
        <v>0</v>
      </c>
      <c r="BY1531" s="216">
        <v>0</v>
      </c>
      <c r="BZ1531" s="215">
        <f>BV1531-BX1531</f>
        <v>0</v>
      </c>
      <c r="CA1531" s="217">
        <f>BW1531-BY1531</f>
        <v>0</v>
      </c>
    </row>
    <row r="1532" spans="2:79" ht="57.75" customHeight="1">
      <c r="B1532" s="179">
        <v>2015</v>
      </c>
      <c r="C1532" s="180">
        <v>8320</v>
      </c>
      <c r="D1532" s="179">
        <v>7</v>
      </c>
      <c r="E1532" s="179">
        <v>5000</v>
      </c>
      <c r="F1532" s="179"/>
      <c r="G1532" s="179"/>
      <c r="H1532" s="179"/>
      <c r="I1532" s="181" t="s">
        <v>280</v>
      </c>
      <c r="J1532" s="182">
        <f>+J1533+J1615+J1661+J1693+J1696+J1710</f>
        <v>2831572</v>
      </c>
      <c r="K1532" s="182">
        <f>+K1533+K1615+K1661+K1693+K1696+K1710</f>
        <v>0</v>
      </c>
      <c r="L1532" s="182">
        <f>+J1532+K1532</f>
        <v>2831572</v>
      </c>
      <c r="M1532" s="182">
        <f>+M1533+M1615+M1661+M1693+M1696+M1710</f>
        <v>0</v>
      </c>
      <c r="N1532" s="182">
        <f>+N1533+N1615+N1661+N1693+N1696+N1710</f>
        <v>0</v>
      </c>
      <c r="O1532" s="182">
        <f>+M1532+N1532</f>
        <v>0</v>
      </c>
      <c r="P1532" s="182">
        <f>+L1532+O1532</f>
        <v>2831572</v>
      </c>
      <c r="Q1532" s="182"/>
      <c r="R1532" s="311"/>
      <c r="S1532" s="311"/>
      <c r="T1532" s="182">
        <f>+T1533+T1615+T1661+T1693+T1696+T1710</f>
        <v>0</v>
      </c>
      <c r="U1532" s="182">
        <f>+U1533+U1615+U1661+U1693+U1696+U1710</f>
        <v>0</v>
      </c>
      <c r="V1532" s="182">
        <f>+V1533+V1615+V1661+V1693+V1696+V1710</f>
        <v>0</v>
      </c>
      <c r="W1532" s="182">
        <f>+W1533+W1615+W1661+W1693+W1696+W1710</f>
        <v>0</v>
      </c>
      <c r="X1532" s="184"/>
      <c r="Y1532" s="184"/>
      <c r="Z1532" s="182">
        <f>+Z1533+Z1615+Z1661+Z1693+Z1696+Z1710</f>
        <v>0</v>
      </c>
      <c r="AA1532" s="182">
        <f>+AA1533+AA1615+AA1661+AA1693+AA1696+AA1710</f>
        <v>0</v>
      </c>
      <c r="AB1532" s="182">
        <f>+AB1533+AB1615+AB1661+AB1693+AB1696+AB1710</f>
        <v>0</v>
      </c>
      <c r="AC1532" s="182">
        <f>+AC1533+AC1615+AC1661+AC1693+AC1696+AC1710</f>
        <v>0</v>
      </c>
      <c r="AD1532" s="184"/>
      <c r="AE1532" s="184"/>
      <c r="AF1532" s="182">
        <f>+AF1533+AF1615+AF1661+AF1693+AF1696+AF1710</f>
        <v>2831572</v>
      </c>
      <c r="AG1532" s="182">
        <f>+AG1533+AG1615+AG1661+AG1693+AG1696+AG1710</f>
        <v>0</v>
      </c>
      <c r="AH1532" s="182">
        <f>+AF1532+AG1532</f>
        <v>2831572</v>
      </c>
      <c r="AI1532" s="182">
        <f>+AI1533+AI1615+AI1661+AI1693+AI1696+AI1710</f>
        <v>0</v>
      </c>
      <c r="AJ1532" s="182">
        <f>+AJ1533+AJ1615+AJ1661+AJ1693+AJ1696+AJ1710</f>
        <v>0</v>
      </c>
      <c r="AK1532" s="182">
        <f>+AI1532+AJ1532</f>
        <v>0</v>
      </c>
      <c r="AL1532" s="182">
        <f>+AH1532+AK1532</f>
        <v>2831572</v>
      </c>
      <c r="AM1532" s="182">
        <f>+AM1533+AM1615+AM1661+AM1693+AM1696+AM1710</f>
        <v>602060.79</v>
      </c>
      <c r="AN1532" s="182">
        <f>+AN1533+AN1615+AN1661+AN1693+AN1696+AN1710</f>
        <v>0</v>
      </c>
      <c r="AO1532" s="182">
        <f>+AM1532+AN1532</f>
        <v>602060.79</v>
      </c>
      <c r="AP1532" s="182">
        <f>+AP1533+AP1615+AP1661+AP1693+AP1696+AP1710</f>
        <v>0</v>
      </c>
      <c r="AQ1532" s="182">
        <f>+AQ1533+AQ1615+AQ1661+AQ1693+AQ1696+AQ1710</f>
        <v>0</v>
      </c>
      <c r="AR1532" s="182">
        <f>+AP1532+AQ1532</f>
        <v>0</v>
      </c>
      <c r="AS1532" s="182">
        <f>+AO1532+AR1532</f>
        <v>602060.79</v>
      </c>
      <c r="AT1532" s="182">
        <f>+AT1533+AT1615+AT1661+AT1693+AT1696+AT1710</f>
        <v>0</v>
      </c>
      <c r="AU1532" s="182">
        <f>+AU1533+AU1615+AU1661+AU1693+AU1696+AU1710</f>
        <v>0</v>
      </c>
      <c r="AV1532" s="182">
        <f>+AT1532+AU1532</f>
        <v>0</v>
      </c>
      <c r="AW1532" s="182">
        <f>+AW1533+AW1615+AW1661+AW1693+AW1696+AW1710</f>
        <v>0</v>
      </c>
      <c r="AX1532" s="182">
        <f>+AX1533+AX1615+AX1661+AX1693+AX1696+AX1710</f>
        <v>0</v>
      </c>
      <c r="AY1532" s="182">
        <f>+AW1532+AX1532</f>
        <v>0</v>
      </c>
      <c r="AZ1532" s="182">
        <f>+AV1532+AY1532</f>
        <v>0</v>
      </c>
      <c r="BA1532" s="182">
        <f>+BA1533+BA1615+BA1661+BA1693+BA1696+BA1710</f>
        <v>1101806.99</v>
      </c>
      <c r="BB1532" s="182">
        <f>+BB1533+BB1615+BB1661+BB1693+BB1696+BB1710</f>
        <v>0</v>
      </c>
      <c r="BC1532" s="182">
        <f>+BA1532+BB1532</f>
        <v>1101806.99</v>
      </c>
      <c r="BD1532" s="182">
        <f>+BD1533+BD1615+BD1661+BD1693+BD1696+BD1710</f>
        <v>0</v>
      </c>
      <c r="BE1532" s="182">
        <f>+BE1533+BE1615+BE1661+BE1693+BE1696+BE1710</f>
        <v>0</v>
      </c>
      <c r="BF1532" s="182">
        <f>+BD1532+BE1532</f>
        <v>0</v>
      </c>
      <c r="BG1532" s="182">
        <f>+BC1532+BF1532</f>
        <v>1101806.99</v>
      </c>
      <c r="BH1532" s="182">
        <f>+BH1533+BH1615+BH1661+BH1693+BH1696+BH1710</f>
        <v>22188.400000000001</v>
      </c>
      <c r="BI1532" s="182">
        <f>+BI1533+BI1615+BI1661+BI1693+BI1696+BI1710</f>
        <v>0</v>
      </c>
      <c r="BJ1532" s="182">
        <f>+BH1532+BI1532</f>
        <v>22188.400000000001</v>
      </c>
      <c r="BK1532" s="182">
        <f>+BK1533+BK1615+BK1661+BK1693+BK1696+BK1710</f>
        <v>0</v>
      </c>
      <c r="BL1532" s="182">
        <f>+BL1533+BL1615+BL1661+BL1693+BL1696+BL1710</f>
        <v>0</v>
      </c>
      <c r="BM1532" s="182">
        <f>+BK1532+BL1532</f>
        <v>0</v>
      </c>
      <c r="BN1532" s="182">
        <f>+BJ1532+BM1532</f>
        <v>22188.400000000001</v>
      </c>
      <c r="BO1532" s="182">
        <f>+BO1533+BO1615+BO1661+BO1693+BO1696+BO1710</f>
        <v>1105515.82</v>
      </c>
      <c r="BP1532" s="182">
        <f>+BP1533+BP1615+BP1661+BP1693+BP1696+BP1710</f>
        <v>0</v>
      </c>
      <c r="BQ1532" s="182">
        <f>+BO1532+BP1532</f>
        <v>1105515.82</v>
      </c>
      <c r="BR1532" s="182">
        <f>+BR1533+BR1615+BR1661+BR1693+BR1696+BR1710</f>
        <v>0</v>
      </c>
      <c r="BS1532" s="182">
        <f>+BS1533+BS1615+BS1661+BS1693+BS1696+BS1710</f>
        <v>0</v>
      </c>
      <c r="BT1532" s="182">
        <f>+BR1532+BS1532</f>
        <v>0</v>
      </c>
      <c r="BU1532" s="182">
        <f>+BQ1532+BT1532</f>
        <v>1105515.82</v>
      </c>
      <c r="BV1532" s="185"/>
      <c r="BW1532" s="185"/>
      <c r="BX1532" s="186"/>
      <c r="BY1532" s="186"/>
      <c r="BZ1532" s="185"/>
      <c r="CA1532" s="187"/>
    </row>
    <row r="1533" spans="2:79">
      <c r="B1533" s="188">
        <v>2015</v>
      </c>
      <c r="C1533" s="189">
        <v>8320</v>
      </c>
      <c r="D1533" s="188">
        <v>7</v>
      </c>
      <c r="E1533" s="188">
        <v>5000</v>
      </c>
      <c r="F1533" s="188">
        <v>5100</v>
      </c>
      <c r="G1533" s="188"/>
      <c r="H1533" s="188"/>
      <c r="I1533" s="190" t="s">
        <v>278</v>
      </c>
      <c r="J1533" s="191">
        <f>+J1534+J1555+J1577+J1598</f>
        <v>2645429</v>
      </c>
      <c r="K1533" s="191">
        <f>+K1534+K1555+K1577+K1598</f>
        <v>0</v>
      </c>
      <c r="L1533" s="191">
        <f>+J1533+K1533</f>
        <v>2645429</v>
      </c>
      <c r="M1533" s="191">
        <f>+M1534+M1555+M1577+M1598</f>
        <v>0</v>
      </c>
      <c r="N1533" s="191">
        <f>+N1534+N1555+N1577+N1598</f>
        <v>0</v>
      </c>
      <c r="O1533" s="191">
        <f>+M1533+N1533</f>
        <v>0</v>
      </c>
      <c r="P1533" s="191">
        <f>+L1533+O1533</f>
        <v>2645429</v>
      </c>
      <c r="Q1533" s="191"/>
      <c r="R1533" s="308"/>
      <c r="S1533" s="308"/>
      <c r="T1533" s="191">
        <f>+T1534+T1555+T1577+T1598</f>
        <v>0</v>
      </c>
      <c r="U1533" s="191">
        <f>+U1534+U1555+U1577+U1598</f>
        <v>0</v>
      </c>
      <c r="V1533" s="191">
        <f>+V1534+V1555+V1577+V1598</f>
        <v>0</v>
      </c>
      <c r="W1533" s="191">
        <f>+W1534+W1555+W1577+W1598</f>
        <v>0</v>
      </c>
      <c r="X1533" s="193"/>
      <c r="Y1533" s="193"/>
      <c r="Z1533" s="191">
        <f>+Z1534+Z1555+Z1577+Z1598</f>
        <v>0</v>
      </c>
      <c r="AA1533" s="191">
        <f>+AA1534+AA1555+AA1577+AA1598</f>
        <v>0</v>
      </c>
      <c r="AB1533" s="191">
        <f>+AB1534+AB1555+AB1577+AB1598</f>
        <v>0</v>
      </c>
      <c r="AC1533" s="191">
        <f>+AC1534+AC1555+AC1577+AC1598</f>
        <v>0</v>
      </c>
      <c r="AD1533" s="193"/>
      <c r="AE1533" s="193"/>
      <c r="AF1533" s="191">
        <f>+AF1534+AF1555+AF1577+AF1598</f>
        <v>2645429</v>
      </c>
      <c r="AG1533" s="191">
        <f>+AG1534+AG1555+AG1577+AG1598</f>
        <v>0</v>
      </c>
      <c r="AH1533" s="191">
        <f>+AF1533+AG1533</f>
        <v>2645429</v>
      </c>
      <c r="AI1533" s="191">
        <f>+AI1534+AI1555+AI1577+AI1598</f>
        <v>0</v>
      </c>
      <c r="AJ1533" s="191">
        <f>+AJ1534+AJ1555+AJ1577+AJ1598</f>
        <v>0</v>
      </c>
      <c r="AK1533" s="191">
        <f>+AI1533+AJ1533</f>
        <v>0</v>
      </c>
      <c r="AL1533" s="191">
        <f>+AH1533+AK1533</f>
        <v>2645429</v>
      </c>
      <c r="AM1533" s="191">
        <f>+AM1534+AM1555+AM1577+AM1598</f>
        <v>431669.55</v>
      </c>
      <c r="AN1533" s="191">
        <f>+AN1534+AN1555+AN1577+AN1598</f>
        <v>0</v>
      </c>
      <c r="AO1533" s="191">
        <f>+AM1533+AN1533</f>
        <v>431669.55</v>
      </c>
      <c r="AP1533" s="191">
        <f>+AP1534+AP1555+AP1577+AP1598</f>
        <v>0</v>
      </c>
      <c r="AQ1533" s="191">
        <f>+AQ1534+AQ1555+AQ1577+AQ1598</f>
        <v>0</v>
      </c>
      <c r="AR1533" s="191">
        <f>+AP1533+AQ1533</f>
        <v>0</v>
      </c>
      <c r="AS1533" s="191">
        <f>+AO1533+AR1533</f>
        <v>431669.55</v>
      </c>
      <c r="AT1533" s="191">
        <f>+AT1534+AT1555+AT1577+AT1598</f>
        <v>0</v>
      </c>
      <c r="AU1533" s="191">
        <f>+AU1534+AU1555+AU1577+AU1598</f>
        <v>0</v>
      </c>
      <c r="AV1533" s="191">
        <f>+AT1533+AU1533</f>
        <v>0</v>
      </c>
      <c r="AW1533" s="191">
        <f>+AW1534+AW1555+AW1577+AW1598</f>
        <v>0</v>
      </c>
      <c r="AX1533" s="191">
        <f>+AX1534+AX1555+AX1577+AX1598</f>
        <v>0</v>
      </c>
      <c r="AY1533" s="191">
        <f>+AW1533+AX1533</f>
        <v>0</v>
      </c>
      <c r="AZ1533" s="191">
        <f>+AV1533+AY1533</f>
        <v>0</v>
      </c>
      <c r="BA1533" s="191">
        <f>+BA1534+BA1555+BA1577+BA1598</f>
        <v>1101806.99</v>
      </c>
      <c r="BB1533" s="191">
        <f>+BB1534+BB1555+BB1577+BB1598</f>
        <v>0</v>
      </c>
      <c r="BC1533" s="191">
        <f>+BA1533+BB1533</f>
        <v>1101806.99</v>
      </c>
      <c r="BD1533" s="191">
        <f>+BD1534+BD1555+BD1577+BD1598</f>
        <v>0</v>
      </c>
      <c r="BE1533" s="191">
        <f>+BE1534+BE1555+BE1577+BE1598</f>
        <v>0</v>
      </c>
      <c r="BF1533" s="191">
        <f>+BD1533+BE1533</f>
        <v>0</v>
      </c>
      <c r="BG1533" s="191">
        <f>+BC1533+BF1533</f>
        <v>1101806.99</v>
      </c>
      <c r="BH1533" s="191">
        <f>+BH1534+BH1555+BH1577+BH1598</f>
        <v>0</v>
      </c>
      <c r="BI1533" s="191">
        <f>+BI1534+BI1555+BI1577+BI1598</f>
        <v>0</v>
      </c>
      <c r="BJ1533" s="191">
        <f>+BH1533+BI1533</f>
        <v>0</v>
      </c>
      <c r="BK1533" s="191">
        <f>+BK1534+BK1555+BK1577+BK1598</f>
        <v>0</v>
      </c>
      <c r="BL1533" s="191">
        <f>+BL1534+BL1555+BL1577+BL1598</f>
        <v>0</v>
      </c>
      <c r="BM1533" s="191">
        <f>+BK1533+BL1533</f>
        <v>0</v>
      </c>
      <c r="BN1533" s="191">
        <f>+BJ1533+BM1533</f>
        <v>0</v>
      </c>
      <c r="BO1533" s="191">
        <f>+BO1534+BO1555+BO1577+BO1598</f>
        <v>1111952.46</v>
      </c>
      <c r="BP1533" s="191">
        <f>+BP1534+BP1555+BP1577+BP1598</f>
        <v>0</v>
      </c>
      <c r="BQ1533" s="191">
        <f>+BO1533+BP1533</f>
        <v>1111952.46</v>
      </c>
      <c r="BR1533" s="191">
        <f>+BR1534+BR1555+BR1577+BR1598</f>
        <v>0</v>
      </c>
      <c r="BS1533" s="191">
        <f>+BS1534+BS1555+BS1577+BS1598</f>
        <v>0</v>
      </c>
      <c r="BT1533" s="191">
        <f>+BR1533+BS1533</f>
        <v>0</v>
      </c>
      <c r="BU1533" s="191">
        <f>+BQ1533+BT1533</f>
        <v>1111952.46</v>
      </c>
      <c r="BV1533" s="194"/>
      <c r="BW1533" s="194"/>
      <c r="BX1533" s="195"/>
      <c r="BY1533" s="195"/>
      <c r="BZ1533" s="194"/>
      <c r="CA1533" s="196"/>
    </row>
    <row r="1534" spans="2:79" ht="36.75" customHeight="1">
      <c r="B1534" s="197">
        <v>2015</v>
      </c>
      <c r="C1534" s="198">
        <v>8320</v>
      </c>
      <c r="D1534" s="197">
        <v>7</v>
      </c>
      <c r="E1534" s="197">
        <v>5000</v>
      </c>
      <c r="F1534" s="197">
        <v>5100</v>
      </c>
      <c r="G1534" s="197">
        <v>511</v>
      </c>
      <c r="H1534" s="197"/>
      <c r="I1534" s="199" t="s">
        <v>277</v>
      </c>
      <c r="J1534" s="200">
        <f>SUM(J1535:J1554)</f>
        <v>184664</v>
      </c>
      <c r="K1534" s="200">
        <f>SUM(K1535:K1554)</f>
        <v>0</v>
      </c>
      <c r="L1534" s="200">
        <f>+J1534+K1534</f>
        <v>184664</v>
      </c>
      <c r="M1534" s="200">
        <f>SUM(M1535:M1554)</f>
        <v>0</v>
      </c>
      <c r="N1534" s="200">
        <f>SUM(N1535:N1554)</f>
        <v>0</v>
      </c>
      <c r="O1534" s="200">
        <f>+M1534+N1534</f>
        <v>0</v>
      </c>
      <c r="P1534" s="200">
        <f>+L1534+O1534</f>
        <v>184664</v>
      </c>
      <c r="Q1534" s="362"/>
      <c r="R1534" s="201"/>
      <c r="S1534" s="309"/>
      <c r="T1534" s="200">
        <f>SUM(T1535:T1554)</f>
        <v>0</v>
      </c>
      <c r="U1534" s="200">
        <f>SUM(U1535:U1554)</f>
        <v>0</v>
      </c>
      <c r="V1534" s="200">
        <f>SUM(V1535:V1554)</f>
        <v>0</v>
      </c>
      <c r="W1534" s="200">
        <f>SUM(W1535:W1554)</f>
        <v>0</v>
      </c>
      <c r="X1534" s="202"/>
      <c r="Y1534" s="202"/>
      <c r="Z1534" s="200">
        <f>SUM(Z1535:Z1554)</f>
        <v>0</v>
      </c>
      <c r="AA1534" s="200">
        <f>SUM(AA1535:AA1554)</f>
        <v>0</v>
      </c>
      <c r="AB1534" s="200">
        <f>SUM(AB1535:AB1554)</f>
        <v>0</v>
      </c>
      <c r="AC1534" s="200">
        <f>SUM(AC1535:AC1554)</f>
        <v>0</v>
      </c>
      <c r="AD1534" s="202"/>
      <c r="AE1534" s="202"/>
      <c r="AF1534" s="200">
        <f>SUM(AF1535:AF1554)</f>
        <v>184664</v>
      </c>
      <c r="AG1534" s="200">
        <f>SUM(AG1535:AG1554)</f>
        <v>0</v>
      </c>
      <c r="AH1534" s="200">
        <f>+AF1534+AG1534</f>
        <v>184664</v>
      </c>
      <c r="AI1534" s="200">
        <f>SUM(AI1535:AI1554)</f>
        <v>0</v>
      </c>
      <c r="AJ1534" s="200">
        <f>SUM(AJ1535:AJ1554)</f>
        <v>0</v>
      </c>
      <c r="AK1534" s="200">
        <f>+AI1534+AJ1534</f>
        <v>0</v>
      </c>
      <c r="AL1534" s="200">
        <f>+AH1534+AK1534</f>
        <v>184664</v>
      </c>
      <c r="AM1534" s="200">
        <f>SUM(AM1535:AM1554)</f>
        <v>179797.58</v>
      </c>
      <c r="AN1534" s="200">
        <f>SUM(AN1535:AN1554)</f>
        <v>0</v>
      </c>
      <c r="AO1534" s="200">
        <f>+AM1534+AN1534</f>
        <v>179797.58</v>
      </c>
      <c r="AP1534" s="200">
        <f>SUM(AP1535:AP1554)</f>
        <v>0</v>
      </c>
      <c r="AQ1534" s="200">
        <f>SUM(AQ1535:AQ1554)</f>
        <v>0</v>
      </c>
      <c r="AR1534" s="200">
        <f>+AP1534+AQ1534</f>
        <v>0</v>
      </c>
      <c r="AS1534" s="200">
        <f>+AO1534+AR1534</f>
        <v>179797.58</v>
      </c>
      <c r="AT1534" s="200">
        <f>SUM(AT1535:AT1554)</f>
        <v>0</v>
      </c>
      <c r="AU1534" s="200">
        <f>SUM(AU1535:AU1554)</f>
        <v>0</v>
      </c>
      <c r="AV1534" s="200">
        <f>+AT1534+AU1534</f>
        <v>0</v>
      </c>
      <c r="AW1534" s="200">
        <f>SUM(AW1535:AW1554)</f>
        <v>0</v>
      </c>
      <c r="AX1534" s="200">
        <f>SUM(AX1535:AX1554)</f>
        <v>0</v>
      </c>
      <c r="AY1534" s="200">
        <f>+AW1534+AX1534</f>
        <v>0</v>
      </c>
      <c r="AZ1534" s="200">
        <f>+AV1534+AY1534</f>
        <v>0</v>
      </c>
      <c r="BA1534" s="200">
        <f>SUM(BA1535:BA1554)</f>
        <v>0</v>
      </c>
      <c r="BB1534" s="200">
        <f>SUM(BB1535:BB1554)</f>
        <v>0</v>
      </c>
      <c r="BC1534" s="200">
        <f>+BA1534+BB1534</f>
        <v>0</v>
      </c>
      <c r="BD1534" s="200">
        <f>SUM(BD1535:BD1554)</f>
        <v>0</v>
      </c>
      <c r="BE1534" s="200">
        <f>SUM(BE1535:BE1554)</f>
        <v>0</v>
      </c>
      <c r="BF1534" s="200">
        <f>+BD1534+BE1534</f>
        <v>0</v>
      </c>
      <c r="BG1534" s="200">
        <f>+BC1534+BF1534</f>
        <v>0</v>
      </c>
      <c r="BH1534" s="200">
        <f>SUM(BH1535:BH1554)</f>
        <v>0</v>
      </c>
      <c r="BI1534" s="200">
        <f>SUM(BI1535:BI1554)</f>
        <v>0</v>
      </c>
      <c r="BJ1534" s="200">
        <f>+BH1534+BI1534</f>
        <v>0</v>
      </c>
      <c r="BK1534" s="200">
        <f>SUM(BK1535:BK1554)</f>
        <v>0</v>
      </c>
      <c r="BL1534" s="200">
        <f>SUM(BL1535:BL1554)</f>
        <v>0</v>
      </c>
      <c r="BM1534" s="200">
        <f>+BK1534+BL1534</f>
        <v>0</v>
      </c>
      <c r="BN1534" s="200">
        <f>+BJ1534+BM1534</f>
        <v>0</v>
      </c>
      <c r="BO1534" s="200">
        <f>SUM(BO1535:BO1554)</f>
        <v>4866.4199999999983</v>
      </c>
      <c r="BP1534" s="200">
        <f>SUM(BP1535:BP1554)</f>
        <v>0</v>
      </c>
      <c r="BQ1534" s="200">
        <f>+BO1534+BP1534</f>
        <v>4866.4199999999983</v>
      </c>
      <c r="BR1534" s="200">
        <f>SUM(BR1535:BR1554)</f>
        <v>0</v>
      </c>
      <c r="BS1534" s="200">
        <f>SUM(BS1535:BS1554)</f>
        <v>0</v>
      </c>
      <c r="BT1534" s="200">
        <f>+BR1534+BS1534</f>
        <v>0</v>
      </c>
      <c r="BU1534" s="200">
        <f>+BQ1534+BT1534</f>
        <v>4866.4199999999983</v>
      </c>
      <c r="BV1534" s="203"/>
      <c r="BW1534" s="203"/>
      <c r="BX1534" s="204"/>
      <c r="BY1534" s="204"/>
      <c r="BZ1534" s="203"/>
      <c r="CA1534" s="205"/>
    </row>
    <row r="1535" spans="2:79" ht="36.75" hidden="1" customHeight="1">
      <c r="B1535" s="218">
        <v>2015</v>
      </c>
      <c r="C1535" s="219">
        <v>8320</v>
      </c>
      <c r="D1535" s="218">
        <v>7</v>
      </c>
      <c r="E1535" s="218">
        <v>5000</v>
      </c>
      <c r="F1535" s="218">
        <v>5100</v>
      </c>
      <c r="G1535" s="218">
        <v>511</v>
      </c>
      <c r="H1535" s="218">
        <v>1</v>
      </c>
      <c r="I1535" s="303" t="s">
        <v>276</v>
      </c>
      <c r="J1535" s="209">
        <v>0</v>
      </c>
      <c r="K1535" s="209">
        <v>0</v>
      </c>
      <c r="L1535" s="210">
        <f>+J1535+K1535</f>
        <v>0</v>
      </c>
      <c r="M1535" s="209">
        <v>0</v>
      </c>
      <c r="N1535" s="209">
        <v>0</v>
      </c>
      <c r="O1535" s="210">
        <f>+M1535+N1535</f>
        <v>0</v>
      </c>
      <c r="P1535" s="210">
        <f>+L1535+O1535</f>
        <v>0</v>
      </c>
      <c r="Q1535" s="221" t="s">
        <v>19</v>
      </c>
      <c r="R1535" s="307"/>
      <c r="S1535" s="307"/>
      <c r="T1535" s="213">
        <v>0</v>
      </c>
      <c r="U1535" s="213">
        <v>0</v>
      </c>
      <c r="V1535" s="213">
        <v>0</v>
      </c>
      <c r="W1535" s="213">
        <v>0</v>
      </c>
      <c r="X1535" s="213"/>
      <c r="Y1535" s="213"/>
      <c r="Z1535" s="213">
        <v>0</v>
      </c>
      <c r="AA1535" s="213">
        <v>0</v>
      </c>
      <c r="AB1535" s="213">
        <v>0</v>
      </c>
      <c r="AC1535" s="213">
        <v>0</v>
      </c>
      <c r="AD1535" s="214"/>
      <c r="AE1535" s="214"/>
      <c r="AF1535" s="209">
        <f>J1535+T1535-Z1535</f>
        <v>0</v>
      </c>
      <c r="AG1535" s="209">
        <f>K1535+U1535-AA1535</f>
        <v>0</v>
      </c>
      <c r="AH1535" s="210">
        <f>+AF1535+AG1535</f>
        <v>0</v>
      </c>
      <c r="AI1535" s="209">
        <f>M1535+V1535-AB1535</f>
        <v>0</v>
      </c>
      <c r="AJ1535" s="209">
        <f>N1535+W1535-AC1535</f>
        <v>0</v>
      </c>
      <c r="AK1535" s="210">
        <f>+AI1535+AJ1535</f>
        <v>0</v>
      </c>
      <c r="AL1535" s="210">
        <f>+AH1535+AK1535</f>
        <v>0</v>
      </c>
      <c r="AM1535" s="213">
        <v>0</v>
      </c>
      <c r="AN1535" s="213">
        <v>0</v>
      </c>
      <c r="AO1535" s="210">
        <f>+AM1535+AN1535</f>
        <v>0</v>
      </c>
      <c r="AP1535" s="213">
        <v>0</v>
      </c>
      <c r="AQ1535" s="213">
        <v>0</v>
      </c>
      <c r="AR1535" s="210">
        <f>+AP1535+AQ1535</f>
        <v>0</v>
      </c>
      <c r="AS1535" s="210">
        <f>+AO1535+AR1535</f>
        <v>0</v>
      </c>
      <c r="AT1535" s="213">
        <v>0</v>
      </c>
      <c r="AU1535" s="213">
        <v>0</v>
      </c>
      <c r="AV1535" s="210">
        <f>+AT1535+AU1535</f>
        <v>0</v>
      </c>
      <c r="AW1535" s="213">
        <v>0</v>
      </c>
      <c r="AX1535" s="213">
        <v>0</v>
      </c>
      <c r="AY1535" s="210">
        <f>+AW1535+AX1535</f>
        <v>0</v>
      </c>
      <c r="AZ1535" s="210">
        <f>+AV1535+AY1535</f>
        <v>0</v>
      </c>
      <c r="BA1535" s="213">
        <v>0</v>
      </c>
      <c r="BB1535" s="213">
        <v>0</v>
      </c>
      <c r="BC1535" s="210">
        <f>+BA1535+BB1535</f>
        <v>0</v>
      </c>
      <c r="BD1535" s="213">
        <v>0</v>
      </c>
      <c r="BE1535" s="213">
        <v>0</v>
      </c>
      <c r="BF1535" s="210">
        <f>+BD1535+BE1535</f>
        <v>0</v>
      </c>
      <c r="BG1535" s="210">
        <f>+BC1535+BF1535</f>
        <v>0</v>
      </c>
      <c r="BH1535" s="213">
        <v>0</v>
      </c>
      <c r="BI1535" s="213">
        <v>0</v>
      </c>
      <c r="BJ1535" s="210">
        <f>+BH1535+BI1535</f>
        <v>0</v>
      </c>
      <c r="BK1535" s="213">
        <v>0</v>
      </c>
      <c r="BL1535" s="213">
        <v>0</v>
      </c>
      <c r="BM1535" s="210">
        <f>+BK1535+BL1535</f>
        <v>0</v>
      </c>
      <c r="BN1535" s="210">
        <f>+BJ1535+BM1535</f>
        <v>0</v>
      </c>
      <c r="BO1535" s="209">
        <f>AF1535-AM1535-AT1535-BA1535-BH1535</f>
        <v>0</v>
      </c>
      <c r="BP1535" s="209">
        <f>AG1535-AN1535-AU1535-BB1535-BI1535</f>
        <v>0</v>
      </c>
      <c r="BQ1535" s="210">
        <f>+BO1535+BP1535</f>
        <v>0</v>
      </c>
      <c r="BR1535" s="209">
        <f>AI1535-AP1535-AW1535-BD1535-BK1535</f>
        <v>0</v>
      </c>
      <c r="BS1535" s="209">
        <f>AJ1535-AQ1535-AX1535-BE1535-BL1535</f>
        <v>0</v>
      </c>
      <c r="BT1535" s="210">
        <f>+BR1535+BS1535</f>
        <v>0</v>
      </c>
      <c r="BU1535" s="210">
        <f>+BQ1535+BT1535</f>
        <v>0</v>
      </c>
      <c r="BV1535" s="215">
        <f>R1535+X1535-AD1535</f>
        <v>0</v>
      </c>
      <c r="BW1535" s="215">
        <f>S1535+Y1535-AE1535</f>
        <v>0</v>
      </c>
      <c r="BX1535" s="216">
        <v>0</v>
      </c>
      <c r="BY1535" s="216">
        <v>0</v>
      </c>
      <c r="BZ1535" s="215">
        <f>BV1535-BX1535</f>
        <v>0</v>
      </c>
      <c r="CA1535" s="217">
        <f>BW1535-BY1535</f>
        <v>0</v>
      </c>
    </row>
    <row r="1536" spans="2:79" ht="36.75" customHeight="1">
      <c r="B1536" s="218">
        <v>2015</v>
      </c>
      <c r="C1536" s="219">
        <v>8320</v>
      </c>
      <c r="D1536" s="218">
        <v>7</v>
      </c>
      <c r="E1536" s="218">
        <v>5000</v>
      </c>
      <c r="F1536" s="218">
        <v>5100</v>
      </c>
      <c r="G1536" s="218">
        <v>511</v>
      </c>
      <c r="H1536" s="218">
        <v>2</v>
      </c>
      <c r="I1536" s="303" t="s">
        <v>275</v>
      </c>
      <c r="J1536" s="209">
        <v>34500</v>
      </c>
      <c r="K1536" s="209">
        <v>0</v>
      </c>
      <c r="L1536" s="210">
        <f>+J1536+K1536</f>
        <v>34500</v>
      </c>
      <c r="M1536" s="209">
        <v>0</v>
      </c>
      <c r="N1536" s="209">
        <v>0</v>
      </c>
      <c r="O1536" s="210">
        <f>+M1536+N1536</f>
        <v>0</v>
      </c>
      <c r="P1536" s="210">
        <f>+L1536+O1536</f>
        <v>34500</v>
      </c>
      <c r="Q1536" s="221" t="s">
        <v>19</v>
      </c>
      <c r="R1536" s="307">
        <v>5</v>
      </c>
      <c r="S1536" s="307"/>
      <c r="T1536" s="213">
        <v>0</v>
      </c>
      <c r="U1536" s="213">
        <v>0</v>
      </c>
      <c r="V1536" s="213">
        <v>0</v>
      </c>
      <c r="W1536" s="213">
        <v>0</v>
      </c>
      <c r="X1536" s="213"/>
      <c r="Y1536" s="213"/>
      <c r="Z1536" s="213">
        <v>0</v>
      </c>
      <c r="AA1536" s="213">
        <v>0</v>
      </c>
      <c r="AB1536" s="213">
        <v>0</v>
      </c>
      <c r="AC1536" s="213">
        <v>0</v>
      </c>
      <c r="AD1536" s="214"/>
      <c r="AE1536" s="214"/>
      <c r="AF1536" s="209">
        <f>J1536+T1536-Z1536</f>
        <v>34500</v>
      </c>
      <c r="AG1536" s="209">
        <f>K1536+U1536-AA1536</f>
        <v>0</v>
      </c>
      <c r="AH1536" s="210">
        <f>+AF1536+AG1536</f>
        <v>34500</v>
      </c>
      <c r="AI1536" s="209">
        <f>M1536+V1536-AB1536</f>
        <v>0</v>
      </c>
      <c r="AJ1536" s="209">
        <f>N1536+W1536-AC1536</f>
        <v>0</v>
      </c>
      <c r="AK1536" s="210">
        <f>+AI1536+AJ1536</f>
        <v>0</v>
      </c>
      <c r="AL1536" s="210">
        <f>+AH1536+AK1536</f>
        <v>34500</v>
      </c>
      <c r="AM1536" s="213">
        <f>'[1]ACCESO A JUS. MUJERES'!G370</f>
        <v>34493.760000000002</v>
      </c>
      <c r="AN1536" s="213">
        <v>0</v>
      </c>
      <c r="AO1536" s="210">
        <f>+AM1536+AN1536</f>
        <v>34493.760000000002</v>
      </c>
      <c r="AP1536" s="213">
        <v>0</v>
      </c>
      <c r="AQ1536" s="213">
        <v>0</v>
      </c>
      <c r="AR1536" s="210">
        <f>+AP1536+AQ1536</f>
        <v>0</v>
      </c>
      <c r="AS1536" s="210">
        <f>+AO1536+AR1536</f>
        <v>34493.760000000002</v>
      </c>
      <c r="AT1536" s="213">
        <f>'[1]ACCESO A JUS. MUJERES'!G371</f>
        <v>0</v>
      </c>
      <c r="AU1536" s="213">
        <v>0</v>
      </c>
      <c r="AV1536" s="210">
        <f>+AT1536+AU1536</f>
        <v>0</v>
      </c>
      <c r="AW1536" s="213">
        <v>0</v>
      </c>
      <c r="AX1536" s="213">
        <v>0</v>
      </c>
      <c r="AY1536" s="210">
        <f>+AW1536+AX1536</f>
        <v>0</v>
      </c>
      <c r="AZ1536" s="210">
        <f>+AV1536+AY1536</f>
        <v>0</v>
      </c>
      <c r="BA1536" s="213">
        <f>'[1]ACCESO A JUS. MUJERES'!G372</f>
        <v>0</v>
      </c>
      <c r="BB1536" s="213">
        <v>0</v>
      </c>
      <c r="BC1536" s="210">
        <f>+BA1536+BB1536</f>
        <v>0</v>
      </c>
      <c r="BD1536" s="213">
        <v>0</v>
      </c>
      <c r="BE1536" s="213">
        <v>0</v>
      </c>
      <c r="BF1536" s="210">
        <f>+BD1536+BE1536</f>
        <v>0</v>
      </c>
      <c r="BG1536" s="210">
        <f>+BC1536+BF1536</f>
        <v>0</v>
      </c>
      <c r="BH1536" s="213">
        <f>'[1]ACCESO A JUS. MUJERES'!G373</f>
        <v>0</v>
      </c>
      <c r="BI1536" s="213">
        <v>0</v>
      </c>
      <c r="BJ1536" s="210">
        <f>+BH1536+BI1536</f>
        <v>0</v>
      </c>
      <c r="BK1536" s="213">
        <v>0</v>
      </c>
      <c r="BL1536" s="213">
        <v>0</v>
      </c>
      <c r="BM1536" s="210">
        <f>+BK1536+BL1536</f>
        <v>0</v>
      </c>
      <c r="BN1536" s="210">
        <f>+BJ1536+BM1536</f>
        <v>0</v>
      </c>
      <c r="BO1536" s="209">
        <f>AF1536-AM1536-AT1536-BA1536-BH1536</f>
        <v>6.2399999999979627</v>
      </c>
      <c r="BP1536" s="209">
        <f>AG1536-AN1536-AU1536-BB1536-BI1536</f>
        <v>0</v>
      </c>
      <c r="BQ1536" s="210">
        <f>+BO1536+BP1536</f>
        <v>6.2399999999979627</v>
      </c>
      <c r="BR1536" s="209">
        <f>AI1536-AP1536-AW1536-BD1536-BK1536</f>
        <v>0</v>
      </c>
      <c r="BS1536" s="209">
        <f>AJ1536-AQ1536-AX1536-BE1536-BL1536</f>
        <v>0</v>
      </c>
      <c r="BT1536" s="210">
        <f>+BR1536+BS1536</f>
        <v>0</v>
      </c>
      <c r="BU1536" s="210">
        <f>+BQ1536+BT1536</f>
        <v>6.2399999999979627</v>
      </c>
      <c r="BV1536" s="215">
        <f>R1536+X1536-AD1536</f>
        <v>5</v>
      </c>
      <c r="BW1536" s="215">
        <f>S1536+Y1536-AE1536</f>
        <v>0</v>
      </c>
      <c r="BX1536" s="216">
        <f>'[1]ACCESO A JUS. MUJERES'!H370</f>
        <v>3</v>
      </c>
      <c r="BY1536" s="216">
        <v>0</v>
      </c>
      <c r="BZ1536" s="215">
        <f>BV1536-BX1536</f>
        <v>2</v>
      </c>
      <c r="CA1536" s="217">
        <f>BW1536-BY1536</f>
        <v>0</v>
      </c>
    </row>
    <row r="1537" spans="2:79" ht="36.75" customHeight="1">
      <c r="B1537" s="218">
        <v>2015</v>
      </c>
      <c r="C1537" s="219">
        <v>8320</v>
      </c>
      <c r="D1537" s="218">
        <v>7</v>
      </c>
      <c r="E1537" s="218">
        <v>5000</v>
      </c>
      <c r="F1537" s="218">
        <v>5100</v>
      </c>
      <c r="G1537" s="218">
        <v>511</v>
      </c>
      <c r="H1537" s="218">
        <v>3</v>
      </c>
      <c r="I1537" s="303" t="s">
        <v>274</v>
      </c>
      <c r="J1537" s="209">
        <v>14900</v>
      </c>
      <c r="K1537" s="209">
        <v>0</v>
      </c>
      <c r="L1537" s="210">
        <f>+J1537+K1537</f>
        <v>14900</v>
      </c>
      <c r="M1537" s="209">
        <v>0</v>
      </c>
      <c r="N1537" s="209">
        <v>0</v>
      </c>
      <c r="O1537" s="210">
        <f>+M1537+N1537</f>
        <v>0</v>
      </c>
      <c r="P1537" s="210">
        <f>+L1537+O1537</f>
        <v>14900</v>
      </c>
      <c r="Q1537" s="221" t="s">
        <v>19</v>
      </c>
      <c r="R1537" s="307">
        <v>1</v>
      </c>
      <c r="S1537" s="307"/>
      <c r="T1537" s="213">
        <v>0</v>
      </c>
      <c r="U1537" s="213">
        <v>0</v>
      </c>
      <c r="V1537" s="213">
        <v>0</v>
      </c>
      <c r="W1537" s="213">
        <v>0</v>
      </c>
      <c r="X1537" s="213"/>
      <c r="Y1537" s="213"/>
      <c r="Z1537" s="213">
        <v>0</v>
      </c>
      <c r="AA1537" s="213">
        <v>0</v>
      </c>
      <c r="AB1537" s="213">
        <v>0</v>
      </c>
      <c r="AC1537" s="213">
        <v>0</v>
      </c>
      <c r="AD1537" s="214"/>
      <c r="AE1537" s="214"/>
      <c r="AF1537" s="209">
        <f>J1537+T1537-Z1537</f>
        <v>14900</v>
      </c>
      <c r="AG1537" s="209">
        <f>K1537+U1537-AA1537</f>
        <v>0</v>
      </c>
      <c r="AH1537" s="210">
        <f>+AF1537+AG1537</f>
        <v>14900</v>
      </c>
      <c r="AI1537" s="209">
        <f>M1537+V1537-AB1537</f>
        <v>0</v>
      </c>
      <c r="AJ1537" s="209">
        <f>N1537+W1537-AC1537</f>
        <v>0</v>
      </c>
      <c r="AK1537" s="210">
        <f>+AI1537+AJ1537</f>
        <v>0</v>
      </c>
      <c r="AL1537" s="210">
        <f>+AH1537+AK1537</f>
        <v>14900</v>
      </c>
      <c r="AM1537" s="213">
        <f>'[1]ACCESO A JUS. MUJERES'!G416</f>
        <v>14892</v>
      </c>
      <c r="AN1537" s="213">
        <v>0</v>
      </c>
      <c r="AO1537" s="210">
        <f>+AM1537+AN1537</f>
        <v>14892</v>
      </c>
      <c r="AP1537" s="213">
        <v>0</v>
      </c>
      <c r="AQ1537" s="213">
        <v>0</v>
      </c>
      <c r="AR1537" s="210">
        <f>+AP1537+AQ1537</f>
        <v>0</v>
      </c>
      <c r="AS1537" s="210">
        <f>+AO1537+AR1537</f>
        <v>14892</v>
      </c>
      <c r="AT1537" s="213">
        <f>'[1]ACCESO A JUS. MUJERES'!G417</f>
        <v>0</v>
      </c>
      <c r="AU1537" s="213">
        <v>0</v>
      </c>
      <c r="AV1537" s="210">
        <f>+AT1537+AU1537</f>
        <v>0</v>
      </c>
      <c r="AW1537" s="213">
        <v>0</v>
      </c>
      <c r="AX1537" s="213">
        <v>0</v>
      </c>
      <c r="AY1537" s="210">
        <f>+AW1537+AX1537</f>
        <v>0</v>
      </c>
      <c r="AZ1537" s="210">
        <f>+AV1537+AY1537</f>
        <v>0</v>
      </c>
      <c r="BA1537" s="213">
        <f>'[1]ACCESO A JUS. MUJERES'!G418</f>
        <v>0</v>
      </c>
      <c r="BB1537" s="213">
        <v>0</v>
      </c>
      <c r="BC1537" s="210">
        <f>+BA1537+BB1537</f>
        <v>0</v>
      </c>
      <c r="BD1537" s="213">
        <v>0</v>
      </c>
      <c r="BE1537" s="213">
        <v>0</v>
      </c>
      <c r="BF1537" s="210">
        <f>+BD1537+BE1537</f>
        <v>0</v>
      </c>
      <c r="BG1537" s="210">
        <f>+BC1537+BF1537</f>
        <v>0</v>
      </c>
      <c r="BH1537" s="213">
        <f>'[1]ACCESO A JUS. MUJERES'!G419</f>
        <v>0</v>
      </c>
      <c r="BI1537" s="213">
        <v>0</v>
      </c>
      <c r="BJ1537" s="210">
        <f>+BH1537+BI1537</f>
        <v>0</v>
      </c>
      <c r="BK1537" s="213">
        <v>0</v>
      </c>
      <c r="BL1537" s="213">
        <v>0</v>
      </c>
      <c r="BM1537" s="210">
        <f>+BK1537+BL1537</f>
        <v>0</v>
      </c>
      <c r="BN1537" s="210">
        <f>+BJ1537+BM1537</f>
        <v>0</v>
      </c>
      <c r="BO1537" s="209">
        <f>AF1537-AM1537-AT1537-BA1537-BH1537</f>
        <v>8</v>
      </c>
      <c r="BP1537" s="209">
        <f>AG1537-AN1537-AU1537-BB1537-BI1537</f>
        <v>0</v>
      </c>
      <c r="BQ1537" s="210">
        <f>+BO1537+BP1537</f>
        <v>8</v>
      </c>
      <c r="BR1537" s="209">
        <f>AI1537-AP1537-AW1537-BD1537-BK1537</f>
        <v>0</v>
      </c>
      <c r="BS1537" s="209">
        <f>AJ1537-AQ1537-AX1537-BE1537-BL1537</f>
        <v>0</v>
      </c>
      <c r="BT1537" s="210">
        <f>+BR1537+BS1537</f>
        <v>0</v>
      </c>
      <c r="BU1537" s="210">
        <f>+BQ1537+BT1537</f>
        <v>8</v>
      </c>
      <c r="BV1537" s="215">
        <f>R1537+X1537-AD1537</f>
        <v>1</v>
      </c>
      <c r="BW1537" s="215">
        <f>S1537+Y1537-AE1537</f>
        <v>0</v>
      </c>
      <c r="BX1537" s="216">
        <f>'[1]ACCESO A JUS. MUJERES'!H416</f>
        <v>1</v>
      </c>
      <c r="BY1537" s="216">
        <v>0</v>
      </c>
      <c r="BZ1537" s="215">
        <f>BV1537-BX1537</f>
        <v>0</v>
      </c>
      <c r="CA1537" s="217">
        <f>BW1537-BY1537</f>
        <v>0</v>
      </c>
    </row>
    <row r="1538" spans="2:79" ht="36.75" customHeight="1">
      <c r="B1538" s="218">
        <v>2015</v>
      </c>
      <c r="C1538" s="219">
        <v>8320</v>
      </c>
      <c r="D1538" s="218">
        <v>7</v>
      </c>
      <c r="E1538" s="218">
        <v>5000</v>
      </c>
      <c r="F1538" s="218">
        <v>5100</v>
      </c>
      <c r="G1538" s="218">
        <v>511</v>
      </c>
      <c r="H1538" s="218">
        <v>4</v>
      </c>
      <c r="I1538" s="303" t="s">
        <v>249</v>
      </c>
      <c r="J1538" s="209">
        <v>11850</v>
      </c>
      <c r="K1538" s="209">
        <v>0</v>
      </c>
      <c r="L1538" s="210">
        <f>+J1538+K1538</f>
        <v>11850</v>
      </c>
      <c r="M1538" s="209">
        <v>0</v>
      </c>
      <c r="N1538" s="209">
        <v>0</v>
      </c>
      <c r="O1538" s="210">
        <f>+M1538+N1538</f>
        <v>0</v>
      </c>
      <c r="P1538" s="210">
        <f>+L1538+O1538</f>
        <v>11850</v>
      </c>
      <c r="Q1538" s="221" t="s">
        <v>19</v>
      </c>
      <c r="R1538" s="307">
        <v>15</v>
      </c>
      <c r="S1538" s="307"/>
      <c r="T1538" s="213">
        <v>0</v>
      </c>
      <c r="U1538" s="213">
        <v>0</v>
      </c>
      <c r="V1538" s="213">
        <v>0</v>
      </c>
      <c r="W1538" s="213">
        <v>0</v>
      </c>
      <c r="X1538" s="213"/>
      <c r="Y1538" s="213"/>
      <c r="Z1538" s="213">
        <v>0</v>
      </c>
      <c r="AA1538" s="213">
        <v>0</v>
      </c>
      <c r="AB1538" s="213">
        <v>0</v>
      </c>
      <c r="AC1538" s="213">
        <v>0</v>
      </c>
      <c r="AD1538" s="214"/>
      <c r="AE1538" s="214"/>
      <c r="AF1538" s="209">
        <f>J1538+T1538-Z1538</f>
        <v>11850</v>
      </c>
      <c r="AG1538" s="209">
        <f>K1538+U1538-AA1538</f>
        <v>0</v>
      </c>
      <c r="AH1538" s="210">
        <f>+AF1538+AG1538</f>
        <v>11850</v>
      </c>
      <c r="AI1538" s="209">
        <f>M1538+V1538-AB1538</f>
        <v>0</v>
      </c>
      <c r="AJ1538" s="209">
        <f>N1538+W1538-AC1538</f>
        <v>0</v>
      </c>
      <c r="AK1538" s="210">
        <f>+AI1538+AJ1538</f>
        <v>0</v>
      </c>
      <c r="AL1538" s="210">
        <f>+AH1538+AK1538</f>
        <v>11850</v>
      </c>
      <c r="AM1538" s="213">
        <f>'[1]ACCESO A JUS. MUJERES'!G460</f>
        <v>11799.99</v>
      </c>
      <c r="AN1538" s="213">
        <v>0</v>
      </c>
      <c r="AO1538" s="210">
        <f>+AM1538+AN1538</f>
        <v>11799.99</v>
      </c>
      <c r="AP1538" s="213">
        <v>0</v>
      </c>
      <c r="AQ1538" s="213">
        <v>0</v>
      </c>
      <c r="AR1538" s="210">
        <f>+AP1538+AQ1538</f>
        <v>0</v>
      </c>
      <c r="AS1538" s="210">
        <f>+AO1538+AR1538</f>
        <v>11799.99</v>
      </c>
      <c r="AT1538" s="213">
        <f>'[1]ACCESO A JUS. MUJERES'!G461</f>
        <v>0</v>
      </c>
      <c r="AU1538" s="213">
        <v>0</v>
      </c>
      <c r="AV1538" s="210">
        <f>+AT1538+AU1538</f>
        <v>0</v>
      </c>
      <c r="AW1538" s="213">
        <v>0</v>
      </c>
      <c r="AX1538" s="213">
        <v>0</v>
      </c>
      <c r="AY1538" s="210">
        <f>+AW1538+AX1538</f>
        <v>0</v>
      </c>
      <c r="AZ1538" s="210">
        <f>+AV1538+AY1538</f>
        <v>0</v>
      </c>
      <c r="BA1538" s="213">
        <f>'[1]ACCESO A JUS. MUJERES'!G462</f>
        <v>0</v>
      </c>
      <c r="BB1538" s="213">
        <v>0</v>
      </c>
      <c r="BC1538" s="210">
        <f>+BA1538+BB1538</f>
        <v>0</v>
      </c>
      <c r="BD1538" s="213">
        <v>0</v>
      </c>
      <c r="BE1538" s="213">
        <v>0</v>
      </c>
      <c r="BF1538" s="210">
        <f>+BD1538+BE1538</f>
        <v>0</v>
      </c>
      <c r="BG1538" s="210">
        <f>+BC1538+BF1538</f>
        <v>0</v>
      </c>
      <c r="BH1538" s="213">
        <f>'[1]ACCESO A JUS. MUJERES'!G463</f>
        <v>0</v>
      </c>
      <c r="BI1538" s="213">
        <v>0</v>
      </c>
      <c r="BJ1538" s="210">
        <f>+BH1538+BI1538</f>
        <v>0</v>
      </c>
      <c r="BK1538" s="213">
        <v>0</v>
      </c>
      <c r="BL1538" s="213">
        <v>0</v>
      </c>
      <c r="BM1538" s="210">
        <f>+BK1538+BL1538</f>
        <v>0</v>
      </c>
      <c r="BN1538" s="210">
        <f>+BJ1538+BM1538</f>
        <v>0</v>
      </c>
      <c r="BO1538" s="209">
        <f>AF1538-AM1538-AT1538-BA1538-BH1538</f>
        <v>50.010000000000218</v>
      </c>
      <c r="BP1538" s="209">
        <f>AG1538-AN1538-AU1538-BB1538-BI1538</f>
        <v>0</v>
      </c>
      <c r="BQ1538" s="210">
        <f>+BO1538+BP1538</f>
        <v>50.010000000000218</v>
      </c>
      <c r="BR1538" s="209">
        <f>AI1538-AP1538-AW1538-BD1538-BK1538</f>
        <v>0</v>
      </c>
      <c r="BS1538" s="209">
        <f>AJ1538-AQ1538-AX1538-BE1538-BL1538</f>
        <v>0</v>
      </c>
      <c r="BT1538" s="210">
        <f>+BR1538+BS1538</f>
        <v>0</v>
      </c>
      <c r="BU1538" s="210">
        <f>+BQ1538+BT1538</f>
        <v>50.010000000000218</v>
      </c>
      <c r="BV1538" s="215">
        <f>R1538+X1538-AD1538</f>
        <v>15</v>
      </c>
      <c r="BW1538" s="215">
        <f>S1538+Y1538-AE1538</f>
        <v>0</v>
      </c>
      <c r="BX1538" s="216">
        <f>'[1]ACCESO A JUS. MUJERES'!H460</f>
        <v>10</v>
      </c>
      <c r="BY1538" s="216">
        <v>0</v>
      </c>
      <c r="BZ1538" s="215">
        <f>BV1538-BX1538</f>
        <v>5</v>
      </c>
      <c r="CA1538" s="217">
        <f>BW1538-BY1538</f>
        <v>0</v>
      </c>
    </row>
    <row r="1539" spans="2:79" ht="36.75" hidden="1" customHeight="1">
      <c r="B1539" s="218">
        <v>2015</v>
      </c>
      <c r="C1539" s="219">
        <v>8320</v>
      </c>
      <c r="D1539" s="218">
        <v>7</v>
      </c>
      <c r="E1539" s="218">
        <v>5000</v>
      </c>
      <c r="F1539" s="218">
        <v>5100</v>
      </c>
      <c r="G1539" s="218">
        <v>511</v>
      </c>
      <c r="H1539" s="218">
        <v>5</v>
      </c>
      <c r="I1539" s="303" t="s">
        <v>707</v>
      </c>
      <c r="J1539" s="209">
        <v>0</v>
      </c>
      <c r="K1539" s="209">
        <v>0</v>
      </c>
      <c r="L1539" s="210">
        <f>+J1539+K1539</f>
        <v>0</v>
      </c>
      <c r="M1539" s="209">
        <v>0</v>
      </c>
      <c r="N1539" s="209">
        <v>0</v>
      </c>
      <c r="O1539" s="210">
        <f>+M1539+N1539</f>
        <v>0</v>
      </c>
      <c r="P1539" s="210">
        <f>+L1539+O1539</f>
        <v>0</v>
      </c>
      <c r="Q1539" s="221" t="s">
        <v>19</v>
      </c>
      <c r="R1539" s="307"/>
      <c r="S1539" s="307"/>
      <c r="T1539" s="213">
        <v>0</v>
      </c>
      <c r="U1539" s="213">
        <v>0</v>
      </c>
      <c r="V1539" s="213">
        <v>0</v>
      </c>
      <c r="W1539" s="213">
        <v>0</v>
      </c>
      <c r="X1539" s="213"/>
      <c r="Y1539" s="213"/>
      <c r="Z1539" s="213">
        <v>0</v>
      </c>
      <c r="AA1539" s="213">
        <v>0</v>
      </c>
      <c r="AB1539" s="213">
        <v>0</v>
      </c>
      <c r="AC1539" s="213">
        <v>0</v>
      </c>
      <c r="AD1539" s="214"/>
      <c r="AE1539" s="214"/>
      <c r="AF1539" s="209">
        <f>J1539+T1539-Z1539</f>
        <v>0</v>
      </c>
      <c r="AG1539" s="209">
        <f>K1539+U1539-AA1539</f>
        <v>0</v>
      </c>
      <c r="AH1539" s="210">
        <f>+AF1539+AG1539</f>
        <v>0</v>
      </c>
      <c r="AI1539" s="209">
        <f>M1539+V1539-AB1539</f>
        <v>0</v>
      </c>
      <c r="AJ1539" s="209">
        <f>N1539+W1539-AC1539</f>
        <v>0</v>
      </c>
      <c r="AK1539" s="210">
        <f>+AI1539+AJ1539</f>
        <v>0</v>
      </c>
      <c r="AL1539" s="210">
        <f>+AH1539+AK1539</f>
        <v>0</v>
      </c>
      <c r="AM1539" s="213">
        <v>0</v>
      </c>
      <c r="AN1539" s="213">
        <v>0</v>
      </c>
      <c r="AO1539" s="210">
        <f>+AM1539+AN1539</f>
        <v>0</v>
      </c>
      <c r="AP1539" s="213">
        <v>0</v>
      </c>
      <c r="AQ1539" s="213">
        <v>0</v>
      </c>
      <c r="AR1539" s="210">
        <f>+AP1539+AQ1539</f>
        <v>0</v>
      </c>
      <c r="AS1539" s="210">
        <f>+AO1539+AR1539</f>
        <v>0</v>
      </c>
      <c r="AT1539" s="213">
        <v>0</v>
      </c>
      <c r="AU1539" s="213">
        <v>0</v>
      </c>
      <c r="AV1539" s="210">
        <f>+AT1539+AU1539</f>
        <v>0</v>
      </c>
      <c r="AW1539" s="213">
        <v>0</v>
      </c>
      <c r="AX1539" s="213">
        <v>0</v>
      </c>
      <c r="AY1539" s="210">
        <f>+AW1539+AX1539</f>
        <v>0</v>
      </c>
      <c r="AZ1539" s="210">
        <f>+AV1539+AY1539</f>
        <v>0</v>
      </c>
      <c r="BA1539" s="213">
        <v>0</v>
      </c>
      <c r="BB1539" s="213">
        <v>0</v>
      </c>
      <c r="BC1539" s="210">
        <f>+BA1539+BB1539</f>
        <v>0</v>
      </c>
      <c r="BD1539" s="213">
        <v>0</v>
      </c>
      <c r="BE1539" s="213">
        <v>0</v>
      </c>
      <c r="BF1539" s="210">
        <f>+BD1539+BE1539</f>
        <v>0</v>
      </c>
      <c r="BG1539" s="210">
        <f>+BC1539+BF1539</f>
        <v>0</v>
      </c>
      <c r="BH1539" s="213">
        <v>0</v>
      </c>
      <c r="BI1539" s="213">
        <v>0</v>
      </c>
      <c r="BJ1539" s="210">
        <f>+BH1539+BI1539</f>
        <v>0</v>
      </c>
      <c r="BK1539" s="213">
        <v>0</v>
      </c>
      <c r="BL1539" s="213">
        <v>0</v>
      </c>
      <c r="BM1539" s="210">
        <f>+BK1539+BL1539</f>
        <v>0</v>
      </c>
      <c r="BN1539" s="210">
        <f>+BJ1539+BM1539</f>
        <v>0</v>
      </c>
      <c r="BO1539" s="209">
        <f>AF1539-AM1539-AT1539-BA1539-BH1539</f>
        <v>0</v>
      </c>
      <c r="BP1539" s="209">
        <f>AG1539-AN1539-AU1539-BB1539-BI1539</f>
        <v>0</v>
      </c>
      <c r="BQ1539" s="210">
        <f>+BO1539+BP1539</f>
        <v>0</v>
      </c>
      <c r="BR1539" s="209">
        <f>AI1539-AP1539-AW1539-BD1539-BK1539</f>
        <v>0</v>
      </c>
      <c r="BS1539" s="209">
        <f>AJ1539-AQ1539-AX1539-BE1539-BL1539</f>
        <v>0</v>
      </c>
      <c r="BT1539" s="210">
        <f>+BR1539+BS1539</f>
        <v>0</v>
      </c>
      <c r="BU1539" s="210">
        <f>+BQ1539+BT1539</f>
        <v>0</v>
      </c>
      <c r="BV1539" s="215">
        <f>R1539+X1539-AD1539</f>
        <v>0</v>
      </c>
      <c r="BW1539" s="215">
        <f>S1539+Y1539-AE1539</f>
        <v>0</v>
      </c>
      <c r="BX1539" s="216">
        <v>0</v>
      </c>
      <c r="BY1539" s="216">
        <v>0</v>
      </c>
      <c r="BZ1539" s="215">
        <f>BV1539-BX1539</f>
        <v>0</v>
      </c>
      <c r="CA1539" s="217">
        <f>BW1539-BY1539</f>
        <v>0</v>
      </c>
    </row>
    <row r="1540" spans="2:79" ht="36.75" hidden="1" customHeight="1">
      <c r="B1540" s="218">
        <v>2015</v>
      </c>
      <c r="C1540" s="219">
        <v>8320</v>
      </c>
      <c r="D1540" s="218">
        <v>7</v>
      </c>
      <c r="E1540" s="218">
        <v>5000</v>
      </c>
      <c r="F1540" s="218">
        <v>5100</v>
      </c>
      <c r="G1540" s="218">
        <v>511</v>
      </c>
      <c r="H1540" s="218">
        <v>6</v>
      </c>
      <c r="I1540" s="303" t="s">
        <v>703</v>
      </c>
      <c r="J1540" s="209">
        <v>0</v>
      </c>
      <c r="K1540" s="209">
        <v>0</v>
      </c>
      <c r="L1540" s="210">
        <f>+J1540+K1540</f>
        <v>0</v>
      </c>
      <c r="M1540" s="209">
        <v>0</v>
      </c>
      <c r="N1540" s="209">
        <v>0</v>
      </c>
      <c r="O1540" s="210">
        <f>+M1540+N1540</f>
        <v>0</v>
      </c>
      <c r="P1540" s="210">
        <f>+L1540+O1540</f>
        <v>0</v>
      </c>
      <c r="Q1540" s="221" t="s">
        <v>19</v>
      </c>
      <c r="R1540" s="307"/>
      <c r="S1540" s="307"/>
      <c r="T1540" s="213">
        <v>0</v>
      </c>
      <c r="U1540" s="213">
        <v>0</v>
      </c>
      <c r="V1540" s="213">
        <v>0</v>
      </c>
      <c r="W1540" s="213">
        <v>0</v>
      </c>
      <c r="X1540" s="213"/>
      <c r="Y1540" s="213"/>
      <c r="Z1540" s="213">
        <v>0</v>
      </c>
      <c r="AA1540" s="213">
        <v>0</v>
      </c>
      <c r="AB1540" s="213">
        <v>0</v>
      </c>
      <c r="AC1540" s="213">
        <v>0</v>
      </c>
      <c r="AD1540" s="214"/>
      <c r="AE1540" s="214"/>
      <c r="AF1540" s="209">
        <f>J1540+T1540-Z1540</f>
        <v>0</v>
      </c>
      <c r="AG1540" s="209">
        <f>K1540+U1540-AA1540</f>
        <v>0</v>
      </c>
      <c r="AH1540" s="210">
        <f>+AF1540+AG1540</f>
        <v>0</v>
      </c>
      <c r="AI1540" s="209">
        <f>M1540+V1540-AB1540</f>
        <v>0</v>
      </c>
      <c r="AJ1540" s="209">
        <f>N1540+W1540-AC1540</f>
        <v>0</v>
      </c>
      <c r="AK1540" s="210">
        <f>+AI1540+AJ1540</f>
        <v>0</v>
      </c>
      <c r="AL1540" s="210">
        <f>+AH1540+AK1540</f>
        <v>0</v>
      </c>
      <c r="AM1540" s="213">
        <v>0</v>
      </c>
      <c r="AN1540" s="213">
        <v>0</v>
      </c>
      <c r="AO1540" s="210">
        <f>+AM1540+AN1540</f>
        <v>0</v>
      </c>
      <c r="AP1540" s="213">
        <v>0</v>
      </c>
      <c r="AQ1540" s="213">
        <v>0</v>
      </c>
      <c r="AR1540" s="210">
        <f>+AP1540+AQ1540</f>
        <v>0</v>
      </c>
      <c r="AS1540" s="210">
        <f>+AO1540+AR1540</f>
        <v>0</v>
      </c>
      <c r="AT1540" s="213">
        <v>0</v>
      </c>
      <c r="AU1540" s="213">
        <v>0</v>
      </c>
      <c r="AV1540" s="210">
        <f>+AT1540+AU1540</f>
        <v>0</v>
      </c>
      <c r="AW1540" s="213">
        <v>0</v>
      </c>
      <c r="AX1540" s="213">
        <v>0</v>
      </c>
      <c r="AY1540" s="210">
        <f>+AW1540+AX1540</f>
        <v>0</v>
      </c>
      <c r="AZ1540" s="210">
        <f>+AV1540+AY1540</f>
        <v>0</v>
      </c>
      <c r="BA1540" s="213">
        <v>0</v>
      </c>
      <c r="BB1540" s="213">
        <v>0</v>
      </c>
      <c r="BC1540" s="210">
        <f>+BA1540+BB1540</f>
        <v>0</v>
      </c>
      <c r="BD1540" s="213">
        <v>0</v>
      </c>
      <c r="BE1540" s="213">
        <v>0</v>
      </c>
      <c r="BF1540" s="210">
        <f>+BD1540+BE1540</f>
        <v>0</v>
      </c>
      <c r="BG1540" s="210">
        <f>+BC1540+BF1540</f>
        <v>0</v>
      </c>
      <c r="BH1540" s="213">
        <v>0</v>
      </c>
      <c r="BI1540" s="213">
        <v>0</v>
      </c>
      <c r="BJ1540" s="210">
        <f>+BH1540+BI1540</f>
        <v>0</v>
      </c>
      <c r="BK1540" s="213">
        <v>0</v>
      </c>
      <c r="BL1540" s="213">
        <v>0</v>
      </c>
      <c r="BM1540" s="210">
        <f>+BK1540+BL1540</f>
        <v>0</v>
      </c>
      <c r="BN1540" s="210">
        <f>+BJ1540+BM1540</f>
        <v>0</v>
      </c>
      <c r="BO1540" s="209">
        <f>AF1540-AM1540-AT1540-BA1540-BH1540</f>
        <v>0</v>
      </c>
      <c r="BP1540" s="209">
        <f>AG1540-AN1540-AU1540-BB1540-BI1540</f>
        <v>0</v>
      </c>
      <c r="BQ1540" s="210">
        <f>+BO1540+BP1540</f>
        <v>0</v>
      </c>
      <c r="BR1540" s="209">
        <f>AI1540-AP1540-AW1540-BD1540-BK1540</f>
        <v>0</v>
      </c>
      <c r="BS1540" s="209">
        <f>AJ1540-AQ1540-AX1540-BE1540-BL1540</f>
        <v>0</v>
      </c>
      <c r="BT1540" s="210">
        <f>+BR1540+BS1540</f>
        <v>0</v>
      </c>
      <c r="BU1540" s="210">
        <f>+BQ1540+BT1540</f>
        <v>0</v>
      </c>
      <c r="BV1540" s="215">
        <f>R1540+X1540-AD1540</f>
        <v>0</v>
      </c>
      <c r="BW1540" s="215">
        <f>S1540+Y1540-AE1540</f>
        <v>0</v>
      </c>
      <c r="BX1540" s="216">
        <v>0</v>
      </c>
      <c r="BY1540" s="216">
        <v>0</v>
      </c>
      <c r="BZ1540" s="215">
        <f>BV1540-BX1540</f>
        <v>0</v>
      </c>
      <c r="CA1540" s="217">
        <f>BW1540-BY1540</f>
        <v>0</v>
      </c>
    </row>
    <row r="1541" spans="2:79" ht="36.75" hidden="1" customHeight="1">
      <c r="B1541" s="218">
        <v>2015</v>
      </c>
      <c r="C1541" s="219">
        <v>8320</v>
      </c>
      <c r="D1541" s="218">
        <v>7</v>
      </c>
      <c r="E1541" s="218">
        <v>5000</v>
      </c>
      <c r="F1541" s="218">
        <v>5100</v>
      </c>
      <c r="G1541" s="218">
        <v>511</v>
      </c>
      <c r="H1541" s="218">
        <v>7</v>
      </c>
      <c r="I1541" s="303" t="s">
        <v>267</v>
      </c>
      <c r="J1541" s="209">
        <v>0</v>
      </c>
      <c r="K1541" s="209">
        <v>0</v>
      </c>
      <c r="L1541" s="210">
        <f>+J1541+K1541</f>
        <v>0</v>
      </c>
      <c r="M1541" s="209">
        <v>0</v>
      </c>
      <c r="N1541" s="209">
        <v>0</v>
      </c>
      <c r="O1541" s="210">
        <f>+M1541+N1541</f>
        <v>0</v>
      </c>
      <c r="P1541" s="210">
        <f>+L1541+O1541</f>
        <v>0</v>
      </c>
      <c r="Q1541" s="221" t="s">
        <v>19</v>
      </c>
      <c r="R1541" s="307"/>
      <c r="S1541" s="307"/>
      <c r="T1541" s="213">
        <v>0</v>
      </c>
      <c r="U1541" s="213">
        <v>0</v>
      </c>
      <c r="V1541" s="213">
        <v>0</v>
      </c>
      <c r="W1541" s="213">
        <v>0</v>
      </c>
      <c r="X1541" s="213"/>
      <c r="Y1541" s="213"/>
      <c r="Z1541" s="213">
        <v>0</v>
      </c>
      <c r="AA1541" s="213">
        <v>0</v>
      </c>
      <c r="AB1541" s="213">
        <v>0</v>
      </c>
      <c r="AC1541" s="213">
        <v>0</v>
      </c>
      <c r="AD1541" s="214"/>
      <c r="AE1541" s="214"/>
      <c r="AF1541" s="209">
        <f>J1541+T1541-Z1541</f>
        <v>0</v>
      </c>
      <c r="AG1541" s="209">
        <f>K1541+U1541-AA1541</f>
        <v>0</v>
      </c>
      <c r="AH1541" s="210">
        <f>+AF1541+AG1541</f>
        <v>0</v>
      </c>
      <c r="AI1541" s="209">
        <f>M1541+V1541-AB1541</f>
        <v>0</v>
      </c>
      <c r="AJ1541" s="209">
        <f>N1541+W1541-AC1541</f>
        <v>0</v>
      </c>
      <c r="AK1541" s="210">
        <f>+AI1541+AJ1541</f>
        <v>0</v>
      </c>
      <c r="AL1541" s="210">
        <f>+AH1541+AK1541</f>
        <v>0</v>
      </c>
      <c r="AM1541" s="213">
        <v>0</v>
      </c>
      <c r="AN1541" s="213">
        <v>0</v>
      </c>
      <c r="AO1541" s="210">
        <f>+AM1541+AN1541</f>
        <v>0</v>
      </c>
      <c r="AP1541" s="213">
        <v>0</v>
      </c>
      <c r="AQ1541" s="213">
        <v>0</v>
      </c>
      <c r="AR1541" s="210">
        <f>+AP1541+AQ1541</f>
        <v>0</v>
      </c>
      <c r="AS1541" s="210">
        <f>+AO1541+AR1541</f>
        <v>0</v>
      </c>
      <c r="AT1541" s="213">
        <v>0</v>
      </c>
      <c r="AU1541" s="213">
        <v>0</v>
      </c>
      <c r="AV1541" s="210">
        <f>+AT1541+AU1541</f>
        <v>0</v>
      </c>
      <c r="AW1541" s="213">
        <v>0</v>
      </c>
      <c r="AX1541" s="213">
        <v>0</v>
      </c>
      <c r="AY1541" s="210">
        <f>+AW1541+AX1541</f>
        <v>0</v>
      </c>
      <c r="AZ1541" s="210">
        <f>+AV1541+AY1541</f>
        <v>0</v>
      </c>
      <c r="BA1541" s="213">
        <v>0</v>
      </c>
      <c r="BB1541" s="213">
        <v>0</v>
      </c>
      <c r="BC1541" s="210">
        <f>+BA1541+BB1541</f>
        <v>0</v>
      </c>
      <c r="BD1541" s="213">
        <v>0</v>
      </c>
      <c r="BE1541" s="213">
        <v>0</v>
      </c>
      <c r="BF1541" s="210">
        <f>+BD1541+BE1541</f>
        <v>0</v>
      </c>
      <c r="BG1541" s="210">
        <f>+BC1541+BF1541</f>
        <v>0</v>
      </c>
      <c r="BH1541" s="213">
        <v>0</v>
      </c>
      <c r="BI1541" s="213">
        <v>0</v>
      </c>
      <c r="BJ1541" s="210">
        <f>+BH1541+BI1541</f>
        <v>0</v>
      </c>
      <c r="BK1541" s="213">
        <v>0</v>
      </c>
      <c r="BL1541" s="213">
        <v>0</v>
      </c>
      <c r="BM1541" s="210">
        <f>+BK1541+BL1541</f>
        <v>0</v>
      </c>
      <c r="BN1541" s="210">
        <f>+BJ1541+BM1541</f>
        <v>0</v>
      </c>
      <c r="BO1541" s="209">
        <f>AF1541-AM1541-AT1541-BA1541-BH1541</f>
        <v>0</v>
      </c>
      <c r="BP1541" s="209">
        <f>AG1541-AN1541-AU1541-BB1541-BI1541</f>
        <v>0</v>
      </c>
      <c r="BQ1541" s="210">
        <f>+BO1541+BP1541</f>
        <v>0</v>
      </c>
      <c r="BR1541" s="209">
        <f>AI1541-AP1541-AW1541-BD1541-BK1541</f>
        <v>0</v>
      </c>
      <c r="BS1541" s="209">
        <f>AJ1541-AQ1541-AX1541-BE1541-BL1541</f>
        <v>0</v>
      </c>
      <c r="BT1541" s="210">
        <f>+BR1541+BS1541</f>
        <v>0</v>
      </c>
      <c r="BU1541" s="210">
        <f>+BQ1541+BT1541</f>
        <v>0</v>
      </c>
      <c r="BV1541" s="215">
        <f>R1541+X1541-AD1541</f>
        <v>0</v>
      </c>
      <c r="BW1541" s="215">
        <f>S1541+Y1541-AE1541</f>
        <v>0</v>
      </c>
      <c r="BX1541" s="216">
        <v>0</v>
      </c>
      <c r="BY1541" s="216">
        <v>0</v>
      </c>
      <c r="BZ1541" s="215">
        <f>BV1541-BX1541</f>
        <v>0</v>
      </c>
      <c r="CA1541" s="217">
        <f>BW1541-BY1541</f>
        <v>0</v>
      </c>
    </row>
    <row r="1542" spans="2:79" ht="36.75" hidden="1" customHeight="1">
      <c r="B1542" s="218">
        <v>2015</v>
      </c>
      <c r="C1542" s="219">
        <v>8320</v>
      </c>
      <c r="D1542" s="218">
        <v>7</v>
      </c>
      <c r="E1542" s="218">
        <v>5000</v>
      </c>
      <c r="F1542" s="218">
        <v>5100</v>
      </c>
      <c r="G1542" s="218">
        <v>511</v>
      </c>
      <c r="H1542" s="218">
        <v>8</v>
      </c>
      <c r="I1542" s="303" t="s">
        <v>266</v>
      </c>
      <c r="J1542" s="209">
        <v>0</v>
      </c>
      <c r="K1542" s="209">
        <v>0</v>
      </c>
      <c r="L1542" s="210">
        <f>+J1542+K1542</f>
        <v>0</v>
      </c>
      <c r="M1542" s="209">
        <v>0</v>
      </c>
      <c r="N1542" s="209">
        <v>0</v>
      </c>
      <c r="O1542" s="210">
        <f>+M1542+N1542</f>
        <v>0</v>
      </c>
      <c r="P1542" s="210">
        <f>+L1542+O1542</f>
        <v>0</v>
      </c>
      <c r="Q1542" s="221" t="s">
        <v>19</v>
      </c>
      <c r="R1542" s="307"/>
      <c r="S1542" s="307"/>
      <c r="T1542" s="213">
        <v>0</v>
      </c>
      <c r="U1542" s="213">
        <v>0</v>
      </c>
      <c r="V1542" s="213">
        <v>0</v>
      </c>
      <c r="W1542" s="213">
        <v>0</v>
      </c>
      <c r="X1542" s="213"/>
      <c r="Y1542" s="213"/>
      <c r="Z1542" s="213">
        <v>0</v>
      </c>
      <c r="AA1542" s="213">
        <v>0</v>
      </c>
      <c r="AB1542" s="213">
        <v>0</v>
      </c>
      <c r="AC1542" s="213">
        <v>0</v>
      </c>
      <c r="AD1542" s="214"/>
      <c r="AE1542" s="214"/>
      <c r="AF1542" s="209">
        <f>J1542+T1542-Z1542</f>
        <v>0</v>
      </c>
      <c r="AG1542" s="209">
        <f>K1542+U1542-AA1542</f>
        <v>0</v>
      </c>
      <c r="AH1542" s="210">
        <f>+AF1542+AG1542</f>
        <v>0</v>
      </c>
      <c r="AI1542" s="209">
        <f>M1542+V1542-AB1542</f>
        <v>0</v>
      </c>
      <c r="AJ1542" s="209">
        <f>N1542+W1542-AC1542</f>
        <v>0</v>
      </c>
      <c r="AK1542" s="210">
        <f>+AI1542+AJ1542</f>
        <v>0</v>
      </c>
      <c r="AL1542" s="210">
        <f>+AH1542+AK1542</f>
        <v>0</v>
      </c>
      <c r="AM1542" s="213">
        <v>0</v>
      </c>
      <c r="AN1542" s="213">
        <v>0</v>
      </c>
      <c r="AO1542" s="210">
        <f>+AM1542+AN1542</f>
        <v>0</v>
      </c>
      <c r="AP1542" s="213">
        <v>0</v>
      </c>
      <c r="AQ1542" s="213">
        <v>0</v>
      </c>
      <c r="AR1542" s="210">
        <f>+AP1542+AQ1542</f>
        <v>0</v>
      </c>
      <c r="AS1542" s="210">
        <f>+AO1542+AR1542</f>
        <v>0</v>
      </c>
      <c r="AT1542" s="213">
        <v>0</v>
      </c>
      <c r="AU1542" s="213">
        <v>0</v>
      </c>
      <c r="AV1542" s="210">
        <f>+AT1542+AU1542</f>
        <v>0</v>
      </c>
      <c r="AW1542" s="213">
        <v>0</v>
      </c>
      <c r="AX1542" s="213">
        <v>0</v>
      </c>
      <c r="AY1542" s="210">
        <f>+AW1542+AX1542</f>
        <v>0</v>
      </c>
      <c r="AZ1542" s="210">
        <f>+AV1542+AY1542</f>
        <v>0</v>
      </c>
      <c r="BA1542" s="213">
        <v>0</v>
      </c>
      <c r="BB1542" s="213">
        <v>0</v>
      </c>
      <c r="BC1542" s="210">
        <f>+BA1542+BB1542</f>
        <v>0</v>
      </c>
      <c r="BD1542" s="213">
        <v>0</v>
      </c>
      <c r="BE1542" s="213">
        <v>0</v>
      </c>
      <c r="BF1542" s="210">
        <f>+BD1542+BE1542</f>
        <v>0</v>
      </c>
      <c r="BG1542" s="210">
        <f>+BC1542+BF1542</f>
        <v>0</v>
      </c>
      <c r="BH1542" s="213">
        <v>0</v>
      </c>
      <c r="BI1542" s="213">
        <v>0</v>
      </c>
      <c r="BJ1542" s="210">
        <f>+BH1542+BI1542</f>
        <v>0</v>
      </c>
      <c r="BK1542" s="213">
        <v>0</v>
      </c>
      <c r="BL1542" s="213">
        <v>0</v>
      </c>
      <c r="BM1542" s="210">
        <f>+BK1542+BL1542</f>
        <v>0</v>
      </c>
      <c r="BN1542" s="210">
        <f>+BJ1542+BM1542</f>
        <v>0</v>
      </c>
      <c r="BO1542" s="209">
        <f>AF1542-AM1542-AT1542-BA1542-BH1542</f>
        <v>0</v>
      </c>
      <c r="BP1542" s="209">
        <f>AG1542-AN1542-AU1542-BB1542-BI1542</f>
        <v>0</v>
      </c>
      <c r="BQ1542" s="210">
        <f>+BO1542+BP1542</f>
        <v>0</v>
      </c>
      <c r="BR1542" s="209">
        <f>AI1542-AP1542-AW1542-BD1542-BK1542</f>
        <v>0</v>
      </c>
      <c r="BS1542" s="209">
        <f>AJ1542-AQ1542-AX1542-BE1542-BL1542</f>
        <v>0</v>
      </c>
      <c r="BT1542" s="210">
        <f>+BR1542+BS1542</f>
        <v>0</v>
      </c>
      <c r="BU1542" s="210">
        <f>+BQ1542+BT1542</f>
        <v>0</v>
      </c>
      <c r="BV1542" s="215">
        <f>R1542+X1542-AD1542</f>
        <v>0</v>
      </c>
      <c r="BW1542" s="215">
        <f>S1542+Y1542-AE1542</f>
        <v>0</v>
      </c>
      <c r="BX1542" s="216">
        <v>0</v>
      </c>
      <c r="BY1542" s="216">
        <v>0</v>
      </c>
      <c r="BZ1542" s="215">
        <f>BV1542-BX1542</f>
        <v>0</v>
      </c>
      <c r="CA1542" s="217">
        <f>BW1542-BY1542</f>
        <v>0</v>
      </c>
    </row>
    <row r="1543" spans="2:79" ht="36.75" hidden="1" customHeight="1">
      <c r="B1543" s="218">
        <v>2015</v>
      </c>
      <c r="C1543" s="219">
        <v>8320</v>
      </c>
      <c r="D1543" s="218">
        <v>7</v>
      </c>
      <c r="E1543" s="218">
        <v>5000</v>
      </c>
      <c r="F1543" s="218">
        <v>5100</v>
      </c>
      <c r="G1543" s="218">
        <v>511</v>
      </c>
      <c r="H1543" s="218">
        <v>9</v>
      </c>
      <c r="I1543" s="303" t="s">
        <v>701</v>
      </c>
      <c r="J1543" s="209">
        <v>0</v>
      </c>
      <c r="K1543" s="209">
        <v>0</v>
      </c>
      <c r="L1543" s="210">
        <f>+J1543+K1543</f>
        <v>0</v>
      </c>
      <c r="M1543" s="209">
        <v>0</v>
      </c>
      <c r="N1543" s="209">
        <v>0</v>
      </c>
      <c r="O1543" s="210">
        <f>+M1543+N1543</f>
        <v>0</v>
      </c>
      <c r="P1543" s="210">
        <f>+L1543+O1543</f>
        <v>0</v>
      </c>
      <c r="Q1543" s="221" t="s">
        <v>19</v>
      </c>
      <c r="R1543" s="307"/>
      <c r="S1543" s="307"/>
      <c r="T1543" s="213">
        <v>0</v>
      </c>
      <c r="U1543" s="213">
        <v>0</v>
      </c>
      <c r="V1543" s="213">
        <v>0</v>
      </c>
      <c r="W1543" s="213">
        <v>0</v>
      </c>
      <c r="X1543" s="213"/>
      <c r="Y1543" s="213"/>
      <c r="Z1543" s="213">
        <v>0</v>
      </c>
      <c r="AA1543" s="213">
        <v>0</v>
      </c>
      <c r="AB1543" s="213">
        <v>0</v>
      </c>
      <c r="AC1543" s="213">
        <v>0</v>
      </c>
      <c r="AD1543" s="214"/>
      <c r="AE1543" s="214"/>
      <c r="AF1543" s="209">
        <f>J1543+T1543-Z1543</f>
        <v>0</v>
      </c>
      <c r="AG1543" s="209">
        <f>K1543+U1543-AA1543</f>
        <v>0</v>
      </c>
      <c r="AH1543" s="210">
        <f>+AF1543+AG1543</f>
        <v>0</v>
      </c>
      <c r="AI1543" s="209">
        <f>M1543+V1543-AB1543</f>
        <v>0</v>
      </c>
      <c r="AJ1543" s="209">
        <f>N1543+W1543-AC1543</f>
        <v>0</v>
      </c>
      <c r="AK1543" s="210">
        <f>+AI1543+AJ1543</f>
        <v>0</v>
      </c>
      <c r="AL1543" s="210">
        <f>+AH1543+AK1543</f>
        <v>0</v>
      </c>
      <c r="AM1543" s="213">
        <v>0</v>
      </c>
      <c r="AN1543" s="213">
        <v>0</v>
      </c>
      <c r="AO1543" s="210">
        <f>+AM1543+AN1543</f>
        <v>0</v>
      </c>
      <c r="AP1543" s="213">
        <v>0</v>
      </c>
      <c r="AQ1543" s="213">
        <v>0</v>
      </c>
      <c r="AR1543" s="210">
        <f>+AP1543+AQ1543</f>
        <v>0</v>
      </c>
      <c r="AS1543" s="210">
        <f>+AO1543+AR1543</f>
        <v>0</v>
      </c>
      <c r="AT1543" s="213">
        <v>0</v>
      </c>
      <c r="AU1543" s="213">
        <v>0</v>
      </c>
      <c r="AV1543" s="210">
        <f>+AT1543+AU1543</f>
        <v>0</v>
      </c>
      <c r="AW1543" s="213">
        <v>0</v>
      </c>
      <c r="AX1543" s="213">
        <v>0</v>
      </c>
      <c r="AY1543" s="210">
        <f>+AW1543+AX1543</f>
        <v>0</v>
      </c>
      <c r="AZ1543" s="210">
        <f>+AV1543+AY1543</f>
        <v>0</v>
      </c>
      <c r="BA1543" s="213">
        <v>0</v>
      </c>
      <c r="BB1543" s="213">
        <v>0</v>
      </c>
      <c r="BC1543" s="210">
        <f>+BA1543+BB1543</f>
        <v>0</v>
      </c>
      <c r="BD1543" s="213">
        <v>0</v>
      </c>
      <c r="BE1543" s="213">
        <v>0</v>
      </c>
      <c r="BF1543" s="210">
        <f>+BD1543+BE1543</f>
        <v>0</v>
      </c>
      <c r="BG1543" s="210">
        <f>+BC1543+BF1543</f>
        <v>0</v>
      </c>
      <c r="BH1543" s="213">
        <v>0</v>
      </c>
      <c r="BI1543" s="213">
        <v>0</v>
      </c>
      <c r="BJ1543" s="210">
        <f>+BH1543+BI1543</f>
        <v>0</v>
      </c>
      <c r="BK1543" s="213">
        <v>0</v>
      </c>
      <c r="BL1543" s="213">
        <v>0</v>
      </c>
      <c r="BM1543" s="210">
        <f>+BK1543+BL1543</f>
        <v>0</v>
      </c>
      <c r="BN1543" s="210">
        <f>+BJ1543+BM1543</f>
        <v>0</v>
      </c>
      <c r="BO1543" s="209">
        <f>AF1543-AM1543-AT1543-BA1543-BH1543</f>
        <v>0</v>
      </c>
      <c r="BP1543" s="209">
        <f>AG1543-AN1543-AU1543-BB1543-BI1543</f>
        <v>0</v>
      </c>
      <c r="BQ1543" s="210">
        <f>+BO1543+BP1543</f>
        <v>0</v>
      </c>
      <c r="BR1543" s="209">
        <f>AI1543-AP1543-AW1543-BD1543-BK1543</f>
        <v>0</v>
      </c>
      <c r="BS1543" s="209">
        <f>AJ1543-AQ1543-AX1543-BE1543-BL1543</f>
        <v>0</v>
      </c>
      <c r="BT1543" s="210">
        <f>+BR1543+BS1543</f>
        <v>0</v>
      </c>
      <c r="BU1543" s="210">
        <f>+BQ1543+BT1543</f>
        <v>0</v>
      </c>
      <c r="BV1543" s="215">
        <f>R1543+X1543-AD1543</f>
        <v>0</v>
      </c>
      <c r="BW1543" s="215">
        <f>S1543+Y1543-AE1543</f>
        <v>0</v>
      </c>
      <c r="BX1543" s="216">
        <v>0</v>
      </c>
      <c r="BY1543" s="216">
        <v>0</v>
      </c>
      <c r="BZ1543" s="215">
        <f>BV1543-BX1543</f>
        <v>0</v>
      </c>
      <c r="CA1543" s="217">
        <f>BW1543-BY1543</f>
        <v>0</v>
      </c>
    </row>
    <row r="1544" spans="2:79" ht="36.75" customHeight="1">
      <c r="B1544" s="218">
        <v>2015</v>
      </c>
      <c r="C1544" s="219">
        <v>8320</v>
      </c>
      <c r="D1544" s="218">
        <v>7</v>
      </c>
      <c r="E1544" s="218">
        <v>5000</v>
      </c>
      <c r="F1544" s="218">
        <v>5100</v>
      </c>
      <c r="G1544" s="218">
        <v>511</v>
      </c>
      <c r="H1544" s="218">
        <v>10</v>
      </c>
      <c r="I1544" s="303" t="s">
        <v>261</v>
      </c>
      <c r="J1544" s="209">
        <v>4713</v>
      </c>
      <c r="K1544" s="209">
        <v>0</v>
      </c>
      <c r="L1544" s="210">
        <f>+J1544+K1544</f>
        <v>4713</v>
      </c>
      <c r="M1544" s="209">
        <v>0</v>
      </c>
      <c r="N1544" s="209">
        <v>0</v>
      </c>
      <c r="O1544" s="210">
        <f>+M1544+N1544</f>
        <v>0</v>
      </c>
      <c r="P1544" s="210">
        <f>+L1544+O1544</f>
        <v>4713</v>
      </c>
      <c r="Q1544" s="221" t="s">
        <v>19</v>
      </c>
      <c r="R1544" s="307">
        <v>3</v>
      </c>
      <c r="S1544" s="307"/>
      <c r="T1544" s="213">
        <v>0</v>
      </c>
      <c r="U1544" s="213">
        <v>0</v>
      </c>
      <c r="V1544" s="213">
        <v>0</v>
      </c>
      <c r="W1544" s="213">
        <v>0</v>
      </c>
      <c r="X1544" s="213"/>
      <c r="Y1544" s="213"/>
      <c r="Z1544" s="213">
        <v>0</v>
      </c>
      <c r="AA1544" s="213">
        <v>0</v>
      </c>
      <c r="AB1544" s="213">
        <v>0</v>
      </c>
      <c r="AC1544" s="213">
        <v>0</v>
      </c>
      <c r="AD1544" s="214"/>
      <c r="AE1544" s="214"/>
      <c r="AF1544" s="209">
        <f>J1544+T1544-Z1544</f>
        <v>4713</v>
      </c>
      <c r="AG1544" s="209">
        <f>K1544+U1544-AA1544</f>
        <v>0</v>
      </c>
      <c r="AH1544" s="210">
        <f>+AF1544+AG1544</f>
        <v>4713</v>
      </c>
      <c r="AI1544" s="209">
        <f>M1544+V1544-AB1544</f>
        <v>0</v>
      </c>
      <c r="AJ1544" s="209">
        <f>N1544+W1544-AC1544</f>
        <v>0</v>
      </c>
      <c r="AK1544" s="210">
        <f>+AI1544+AJ1544</f>
        <v>0</v>
      </c>
      <c r="AL1544" s="210">
        <f>+AH1544+AK1544</f>
        <v>4713</v>
      </c>
      <c r="AM1544" s="213">
        <f>'[1]ACCESO A JUS. MUJERES'!G506</f>
        <v>0</v>
      </c>
      <c r="AN1544" s="213">
        <v>0</v>
      </c>
      <c r="AO1544" s="210">
        <f>+AM1544+AN1544</f>
        <v>0</v>
      </c>
      <c r="AP1544" s="213">
        <v>0</v>
      </c>
      <c r="AQ1544" s="213">
        <v>0</v>
      </c>
      <c r="AR1544" s="210">
        <f>+AP1544+AQ1544</f>
        <v>0</v>
      </c>
      <c r="AS1544" s="210">
        <f>+AO1544+AR1544</f>
        <v>0</v>
      </c>
      <c r="AT1544" s="213">
        <f>'[1]ACCESO A JUS. MUJERES'!G507</f>
        <v>0</v>
      </c>
      <c r="AU1544" s="213">
        <v>0</v>
      </c>
      <c r="AV1544" s="210">
        <f>+AT1544+AU1544</f>
        <v>0</v>
      </c>
      <c r="AW1544" s="213">
        <v>0</v>
      </c>
      <c r="AX1544" s="213">
        <v>0</v>
      </c>
      <c r="AY1544" s="210">
        <f>+AW1544+AX1544</f>
        <v>0</v>
      </c>
      <c r="AZ1544" s="210">
        <f>+AV1544+AY1544</f>
        <v>0</v>
      </c>
      <c r="BA1544" s="213">
        <f>'[1]ACCESO A JUS. MUJERES'!G508</f>
        <v>0</v>
      </c>
      <c r="BB1544" s="213">
        <v>0</v>
      </c>
      <c r="BC1544" s="210">
        <f>+BA1544+BB1544</f>
        <v>0</v>
      </c>
      <c r="BD1544" s="213">
        <v>0</v>
      </c>
      <c r="BE1544" s="213">
        <v>0</v>
      </c>
      <c r="BF1544" s="210">
        <f>+BD1544+BE1544</f>
        <v>0</v>
      </c>
      <c r="BG1544" s="210">
        <f>+BC1544+BF1544</f>
        <v>0</v>
      </c>
      <c r="BH1544" s="213">
        <f>'[1]ACCESO A JUS. MUJERES'!G509</f>
        <v>0</v>
      </c>
      <c r="BI1544" s="213">
        <v>0</v>
      </c>
      <c r="BJ1544" s="210">
        <f>+BH1544+BI1544</f>
        <v>0</v>
      </c>
      <c r="BK1544" s="213">
        <v>0</v>
      </c>
      <c r="BL1544" s="213">
        <v>0</v>
      </c>
      <c r="BM1544" s="210">
        <f>+BK1544+BL1544</f>
        <v>0</v>
      </c>
      <c r="BN1544" s="210">
        <f>+BJ1544+BM1544</f>
        <v>0</v>
      </c>
      <c r="BO1544" s="209">
        <f>AF1544-AM1544-AT1544-BA1544-BH1544</f>
        <v>4713</v>
      </c>
      <c r="BP1544" s="209">
        <f>AG1544-AN1544-AU1544-BB1544-BI1544</f>
        <v>0</v>
      </c>
      <c r="BQ1544" s="210">
        <f>+BO1544+BP1544</f>
        <v>4713</v>
      </c>
      <c r="BR1544" s="209">
        <f>AI1544-AP1544-AW1544-BD1544-BK1544</f>
        <v>0</v>
      </c>
      <c r="BS1544" s="209">
        <f>AJ1544-AQ1544-AX1544-BE1544-BL1544</f>
        <v>0</v>
      </c>
      <c r="BT1544" s="210">
        <f>+BR1544+BS1544</f>
        <v>0</v>
      </c>
      <c r="BU1544" s="210">
        <f>+BQ1544+BT1544</f>
        <v>4713</v>
      </c>
      <c r="BV1544" s="215">
        <f>R1544+X1544-AD1544</f>
        <v>3</v>
      </c>
      <c r="BW1544" s="215">
        <f>S1544+Y1544-AE1544</f>
        <v>0</v>
      </c>
      <c r="BX1544" s="216">
        <f>'[1]ACCESO A JUS. MUJERES'!H506</f>
        <v>0</v>
      </c>
      <c r="BY1544" s="216">
        <v>0</v>
      </c>
      <c r="BZ1544" s="215">
        <f>BV1544-BX1544</f>
        <v>3</v>
      </c>
      <c r="CA1544" s="217">
        <f>BW1544-BY1544</f>
        <v>0</v>
      </c>
    </row>
    <row r="1545" spans="2:79" ht="36.75" customHeight="1">
      <c r="B1545" s="218">
        <v>2015</v>
      </c>
      <c r="C1545" s="219">
        <v>8320</v>
      </c>
      <c r="D1545" s="218">
        <v>7</v>
      </c>
      <c r="E1545" s="218">
        <v>5000</v>
      </c>
      <c r="F1545" s="218">
        <v>5100</v>
      </c>
      <c r="G1545" s="218">
        <v>511</v>
      </c>
      <c r="H1545" s="218">
        <v>11</v>
      </c>
      <c r="I1545" s="303" t="s">
        <v>254</v>
      </c>
      <c r="J1545" s="209">
        <v>42900</v>
      </c>
      <c r="K1545" s="209">
        <v>0</v>
      </c>
      <c r="L1545" s="210">
        <f>+J1545+K1545</f>
        <v>42900</v>
      </c>
      <c r="M1545" s="209">
        <v>0</v>
      </c>
      <c r="N1545" s="209">
        <v>0</v>
      </c>
      <c r="O1545" s="210">
        <f>+M1545+N1545</f>
        <v>0</v>
      </c>
      <c r="P1545" s="210">
        <f>+L1545+O1545</f>
        <v>42900</v>
      </c>
      <c r="Q1545" s="221" t="s">
        <v>19</v>
      </c>
      <c r="R1545" s="307">
        <v>3</v>
      </c>
      <c r="S1545" s="307"/>
      <c r="T1545" s="213">
        <v>0</v>
      </c>
      <c r="U1545" s="213">
        <v>0</v>
      </c>
      <c r="V1545" s="213">
        <v>0</v>
      </c>
      <c r="W1545" s="213">
        <v>0</v>
      </c>
      <c r="X1545" s="213"/>
      <c r="Y1545" s="213"/>
      <c r="Z1545" s="213">
        <v>0</v>
      </c>
      <c r="AA1545" s="213">
        <v>0</v>
      </c>
      <c r="AB1545" s="213">
        <v>0</v>
      </c>
      <c r="AC1545" s="213">
        <v>0</v>
      </c>
      <c r="AD1545" s="214"/>
      <c r="AE1545" s="214"/>
      <c r="AF1545" s="209">
        <f>J1545+T1545-Z1545</f>
        <v>42900</v>
      </c>
      <c r="AG1545" s="209">
        <f>K1545+U1545-AA1545</f>
        <v>0</v>
      </c>
      <c r="AH1545" s="210">
        <f>+AF1545+AG1545</f>
        <v>42900</v>
      </c>
      <c r="AI1545" s="209">
        <f>M1545+V1545-AB1545</f>
        <v>0</v>
      </c>
      <c r="AJ1545" s="209">
        <f>N1545+W1545-AC1545</f>
        <v>0</v>
      </c>
      <c r="AK1545" s="210">
        <f>+AI1545+AJ1545</f>
        <v>0</v>
      </c>
      <c r="AL1545" s="210">
        <f>+AH1545+AK1545</f>
        <v>42900</v>
      </c>
      <c r="AM1545" s="213">
        <f>'[1]ACCESO A JUS. MUJERES'!G551</f>
        <v>42870</v>
      </c>
      <c r="AN1545" s="213">
        <v>0</v>
      </c>
      <c r="AO1545" s="210">
        <f>+AM1545+AN1545</f>
        <v>42870</v>
      </c>
      <c r="AP1545" s="213">
        <v>0</v>
      </c>
      <c r="AQ1545" s="213">
        <v>0</v>
      </c>
      <c r="AR1545" s="210">
        <f>+AP1545+AQ1545</f>
        <v>0</v>
      </c>
      <c r="AS1545" s="210">
        <f>+AO1545+AR1545</f>
        <v>42870</v>
      </c>
      <c r="AT1545" s="213">
        <f>'[1]ACCESO A JUS. MUJERES'!G552</f>
        <v>0</v>
      </c>
      <c r="AU1545" s="213">
        <v>0</v>
      </c>
      <c r="AV1545" s="210">
        <f>+AT1545+AU1545</f>
        <v>0</v>
      </c>
      <c r="AW1545" s="213">
        <v>0</v>
      </c>
      <c r="AX1545" s="213">
        <v>0</v>
      </c>
      <c r="AY1545" s="210">
        <f>+AW1545+AX1545</f>
        <v>0</v>
      </c>
      <c r="AZ1545" s="210">
        <f>+AV1545+AY1545</f>
        <v>0</v>
      </c>
      <c r="BA1545" s="213">
        <f>'[1]ACCESO A JUS. MUJERES'!G553</f>
        <v>0</v>
      </c>
      <c r="BB1545" s="213">
        <v>0</v>
      </c>
      <c r="BC1545" s="210">
        <f>+BA1545+BB1545</f>
        <v>0</v>
      </c>
      <c r="BD1545" s="213">
        <v>0</v>
      </c>
      <c r="BE1545" s="213">
        <v>0</v>
      </c>
      <c r="BF1545" s="210">
        <f>+BD1545+BE1545</f>
        <v>0</v>
      </c>
      <c r="BG1545" s="210">
        <f>+BC1545+BF1545</f>
        <v>0</v>
      </c>
      <c r="BH1545" s="213">
        <f>'[1]ACCESO A JUS. MUJERES'!G554</f>
        <v>0</v>
      </c>
      <c r="BI1545" s="213">
        <v>0</v>
      </c>
      <c r="BJ1545" s="210">
        <f>+BH1545+BI1545</f>
        <v>0</v>
      </c>
      <c r="BK1545" s="213">
        <v>0</v>
      </c>
      <c r="BL1545" s="213">
        <v>0</v>
      </c>
      <c r="BM1545" s="210">
        <f>+BK1545+BL1545</f>
        <v>0</v>
      </c>
      <c r="BN1545" s="210">
        <f>+BJ1545+BM1545</f>
        <v>0</v>
      </c>
      <c r="BO1545" s="209">
        <f>AF1545-AM1545-AT1545-BA1545-BH1545</f>
        <v>30</v>
      </c>
      <c r="BP1545" s="209">
        <f>AG1545-AN1545-AU1545-BB1545-BI1545</f>
        <v>0</v>
      </c>
      <c r="BQ1545" s="210">
        <f>+BO1545+BP1545</f>
        <v>30</v>
      </c>
      <c r="BR1545" s="209">
        <f>AI1545-AP1545-AW1545-BD1545-BK1545</f>
        <v>0</v>
      </c>
      <c r="BS1545" s="209">
        <f>AJ1545-AQ1545-AX1545-BE1545-BL1545</f>
        <v>0</v>
      </c>
      <c r="BT1545" s="210">
        <f>+BR1545+BS1545</f>
        <v>0</v>
      </c>
      <c r="BU1545" s="210">
        <f>+BQ1545+BT1545</f>
        <v>30</v>
      </c>
      <c r="BV1545" s="215">
        <f>R1545+X1545-AD1545</f>
        <v>3</v>
      </c>
      <c r="BW1545" s="215">
        <f>S1545+Y1545-AE1545</f>
        <v>0</v>
      </c>
      <c r="BX1545" s="216">
        <f>'[2]ACCESO A JUS. MUJERES'!H550</f>
        <v>0</v>
      </c>
      <c r="BY1545" s="216">
        <v>0</v>
      </c>
      <c r="BZ1545" s="215">
        <f>BV1545-BX1545</f>
        <v>3</v>
      </c>
      <c r="CA1545" s="217">
        <f>BW1545-BY1545</f>
        <v>0</v>
      </c>
    </row>
    <row r="1546" spans="2:79" ht="36.75" customHeight="1">
      <c r="B1546" s="218">
        <v>2015</v>
      </c>
      <c r="C1546" s="219">
        <v>8320</v>
      </c>
      <c r="D1546" s="218">
        <v>7</v>
      </c>
      <c r="E1546" s="218">
        <v>5000</v>
      </c>
      <c r="F1546" s="218">
        <v>5100</v>
      </c>
      <c r="G1546" s="218">
        <v>511</v>
      </c>
      <c r="H1546" s="218">
        <v>12</v>
      </c>
      <c r="I1546" s="303" t="s">
        <v>1506</v>
      </c>
      <c r="J1546" s="209">
        <v>11600</v>
      </c>
      <c r="K1546" s="209">
        <v>0</v>
      </c>
      <c r="L1546" s="210">
        <f>+J1546+K1546</f>
        <v>11600</v>
      </c>
      <c r="M1546" s="209">
        <v>0</v>
      </c>
      <c r="N1546" s="209">
        <v>0</v>
      </c>
      <c r="O1546" s="210">
        <f>+M1546+N1546</f>
        <v>0</v>
      </c>
      <c r="P1546" s="210">
        <f>+L1546+O1546</f>
        <v>11600</v>
      </c>
      <c r="Q1546" s="221" t="s">
        <v>19</v>
      </c>
      <c r="R1546" s="307">
        <v>4</v>
      </c>
      <c r="S1546" s="307"/>
      <c r="T1546" s="213">
        <v>0</v>
      </c>
      <c r="U1546" s="213">
        <v>0</v>
      </c>
      <c r="V1546" s="213">
        <v>0</v>
      </c>
      <c r="W1546" s="213">
        <v>0</v>
      </c>
      <c r="X1546" s="213"/>
      <c r="Y1546" s="213"/>
      <c r="Z1546" s="213">
        <v>0</v>
      </c>
      <c r="AA1546" s="213">
        <v>0</v>
      </c>
      <c r="AB1546" s="213">
        <v>0</v>
      </c>
      <c r="AC1546" s="213">
        <v>0</v>
      </c>
      <c r="AD1546" s="214"/>
      <c r="AE1546" s="214"/>
      <c r="AF1546" s="209">
        <f>J1546+T1546-Z1546</f>
        <v>11600</v>
      </c>
      <c r="AG1546" s="209">
        <f>K1546+U1546-AA1546</f>
        <v>0</v>
      </c>
      <c r="AH1546" s="210">
        <f>+AF1546+AG1546</f>
        <v>11600</v>
      </c>
      <c r="AI1546" s="209">
        <f>M1546+V1546-AB1546</f>
        <v>0</v>
      </c>
      <c r="AJ1546" s="209">
        <f>N1546+W1546-AC1546</f>
        <v>0</v>
      </c>
      <c r="AK1546" s="210">
        <f>+AI1546+AJ1546</f>
        <v>0</v>
      </c>
      <c r="AL1546" s="210">
        <f>+AH1546+AK1546</f>
        <v>11600</v>
      </c>
      <c r="AM1546" s="213">
        <f>'[1]ACCESO A JUS. MUJERES'!G597</f>
        <v>11591.83</v>
      </c>
      <c r="AN1546" s="213">
        <v>0</v>
      </c>
      <c r="AO1546" s="210">
        <f>+AM1546+AN1546</f>
        <v>11591.83</v>
      </c>
      <c r="AP1546" s="213">
        <v>0</v>
      </c>
      <c r="AQ1546" s="213">
        <v>0</v>
      </c>
      <c r="AR1546" s="210">
        <f>+AP1546+AQ1546</f>
        <v>0</v>
      </c>
      <c r="AS1546" s="210">
        <f>+AO1546+AR1546</f>
        <v>11591.83</v>
      </c>
      <c r="AT1546" s="213">
        <f>'[1]ACCESO A JUS. MUJERES'!G598</f>
        <v>0</v>
      </c>
      <c r="AU1546" s="213">
        <v>0</v>
      </c>
      <c r="AV1546" s="210">
        <f>+AT1546+AU1546</f>
        <v>0</v>
      </c>
      <c r="AW1546" s="213">
        <v>0</v>
      </c>
      <c r="AX1546" s="213">
        <v>0</v>
      </c>
      <c r="AY1546" s="210">
        <f>+AW1546+AX1546</f>
        <v>0</v>
      </c>
      <c r="AZ1546" s="210">
        <f>+AV1546+AY1546</f>
        <v>0</v>
      </c>
      <c r="BA1546" s="213">
        <f>'[1]ACCESO A JUS. MUJERES'!G599</f>
        <v>0</v>
      </c>
      <c r="BB1546" s="213">
        <v>0</v>
      </c>
      <c r="BC1546" s="210">
        <f>+BA1546+BB1546</f>
        <v>0</v>
      </c>
      <c r="BD1546" s="213">
        <v>0</v>
      </c>
      <c r="BE1546" s="213">
        <v>0</v>
      </c>
      <c r="BF1546" s="210">
        <f>+BD1546+BE1546</f>
        <v>0</v>
      </c>
      <c r="BG1546" s="210">
        <f>+BC1546+BF1546</f>
        <v>0</v>
      </c>
      <c r="BH1546" s="213">
        <f>'[1]ACCESO A JUS. MUJERES'!G600</f>
        <v>0</v>
      </c>
      <c r="BI1546" s="213">
        <v>0</v>
      </c>
      <c r="BJ1546" s="210">
        <f>+BH1546+BI1546</f>
        <v>0</v>
      </c>
      <c r="BK1546" s="213">
        <v>0</v>
      </c>
      <c r="BL1546" s="213">
        <v>0</v>
      </c>
      <c r="BM1546" s="210">
        <f>+BK1546+BL1546</f>
        <v>0</v>
      </c>
      <c r="BN1546" s="210">
        <f>+BJ1546+BM1546</f>
        <v>0</v>
      </c>
      <c r="BO1546" s="209">
        <f>AF1546-AM1546-AT1546-BA1546-BH1546</f>
        <v>8.1700000000000728</v>
      </c>
      <c r="BP1546" s="209">
        <f>AG1546-AN1546-AU1546-BB1546-BI1546</f>
        <v>0</v>
      </c>
      <c r="BQ1546" s="210">
        <f>+BO1546+BP1546</f>
        <v>8.1700000000000728</v>
      </c>
      <c r="BR1546" s="209">
        <f>AI1546-AP1546-AW1546-BD1546-BK1546</f>
        <v>0</v>
      </c>
      <c r="BS1546" s="209">
        <f>AJ1546-AQ1546-AX1546-BE1546-BL1546</f>
        <v>0</v>
      </c>
      <c r="BT1546" s="210">
        <f>+BR1546+BS1546</f>
        <v>0</v>
      </c>
      <c r="BU1546" s="210">
        <f>+BQ1546+BT1546</f>
        <v>8.1700000000000728</v>
      </c>
      <c r="BV1546" s="215">
        <f>R1546+X1546-AD1546</f>
        <v>4</v>
      </c>
      <c r="BW1546" s="215">
        <f>S1546+Y1546-AE1546</f>
        <v>0</v>
      </c>
      <c r="BX1546" s="216">
        <f>'[1]ACCESO A JUS. MUJERES'!H597</f>
        <v>4</v>
      </c>
      <c r="BY1546" s="216">
        <v>0</v>
      </c>
      <c r="BZ1546" s="215">
        <f>BV1546-BX1546</f>
        <v>0</v>
      </c>
      <c r="CA1546" s="217">
        <f>BW1546-BY1546</f>
        <v>0</v>
      </c>
    </row>
    <row r="1547" spans="2:79" ht="36.75" hidden="1" customHeight="1">
      <c r="B1547" s="218">
        <v>2015</v>
      </c>
      <c r="C1547" s="219">
        <v>8320</v>
      </c>
      <c r="D1547" s="218">
        <v>7</v>
      </c>
      <c r="E1547" s="218">
        <v>5000</v>
      </c>
      <c r="F1547" s="218">
        <v>5100</v>
      </c>
      <c r="G1547" s="218">
        <v>511</v>
      </c>
      <c r="H1547" s="218">
        <v>13</v>
      </c>
      <c r="I1547" s="303" t="s">
        <v>262</v>
      </c>
      <c r="J1547" s="209">
        <v>0</v>
      </c>
      <c r="K1547" s="209">
        <v>0</v>
      </c>
      <c r="L1547" s="210">
        <f>+J1547+K1547</f>
        <v>0</v>
      </c>
      <c r="M1547" s="209">
        <v>0</v>
      </c>
      <c r="N1547" s="209">
        <v>0</v>
      </c>
      <c r="O1547" s="210">
        <f>+M1547+N1547</f>
        <v>0</v>
      </c>
      <c r="P1547" s="210">
        <f>+L1547+O1547</f>
        <v>0</v>
      </c>
      <c r="Q1547" s="221" t="s">
        <v>19</v>
      </c>
      <c r="R1547" s="307"/>
      <c r="S1547" s="307"/>
      <c r="T1547" s="213">
        <v>0</v>
      </c>
      <c r="U1547" s="213">
        <v>0</v>
      </c>
      <c r="V1547" s="213">
        <v>0</v>
      </c>
      <c r="W1547" s="213">
        <v>0</v>
      </c>
      <c r="X1547" s="213"/>
      <c r="Y1547" s="213"/>
      <c r="Z1547" s="213">
        <v>0</v>
      </c>
      <c r="AA1547" s="213">
        <v>0</v>
      </c>
      <c r="AB1547" s="213">
        <v>0</v>
      </c>
      <c r="AC1547" s="213">
        <v>0</v>
      </c>
      <c r="AD1547" s="214"/>
      <c r="AE1547" s="214"/>
      <c r="AF1547" s="209">
        <f>J1547+T1547-Z1547</f>
        <v>0</v>
      </c>
      <c r="AG1547" s="209">
        <f>K1547+U1547-AA1547</f>
        <v>0</v>
      </c>
      <c r="AH1547" s="210">
        <f>+AF1547+AG1547</f>
        <v>0</v>
      </c>
      <c r="AI1547" s="209">
        <f>M1547+V1547-AB1547</f>
        <v>0</v>
      </c>
      <c r="AJ1547" s="209">
        <f>N1547+W1547-AC1547</f>
        <v>0</v>
      </c>
      <c r="AK1547" s="210">
        <f>+AI1547+AJ1547</f>
        <v>0</v>
      </c>
      <c r="AL1547" s="210">
        <f>+AH1547+AK1547</f>
        <v>0</v>
      </c>
      <c r="AM1547" s="213">
        <v>0</v>
      </c>
      <c r="AN1547" s="213">
        <v>0</v>
      </c>
      <c r="AO1547" s="210">
        <f>+AM1547+AN1547</f>
        <v>0</v>
      </c>
      <c r="AP1547" s="213">
        <v>0</v>
      </c>
      <c r="AQ1547" s="213">
        <v>0</v>
      </c>
      <c r="AR1547" s="210">
        <f>+AP1547+AQ1547</f>
        <v>0</v>
      </c>
      <c r="AS1547" s="210">
        <f>+AO1547+AR1547</f>
        <v>0</v>
      </c>
      <c r="AT1547" s="213">
        <v>0</v>
      </c>
      <c r="AU1547" s="213">
        <v>0</v>
      </c>
      <c r="AV1547" s="210">
        <f>+AT1547+AU1547</f>
        <v>0</v>
      </c>
      <c r="AW1547" s="213">
        <v>0</v>
      </c>
      <c r="AX1547" s="213">
        <v>0</v>
      </c>
      <c r="AY1547" s="210">
        <f>+AW1547+AX1547</f>
        <v>0</v>
      </c>
      <c r="AZ1547" s="210">
        <f>+AV1547+AY1547</f>
        <v>0</v>
      </c>
      <c r="BA1547" s="213">
        <v>0</v>
      </c>
      <c r="BB1547" s="213">
        <v>0</v>
      </c>
      <c r="BC1547" s="210">
        <f>+BA1547+BB1547</f>
        <v>0</v>
      </c>
      <c r="BD1547" s="213">
        <v>0</v>
      </c>
      <c r="BE1547" s="213">
        <v>0</v>
      </c>
      <c r="BF1547" s="210">
        <f>+BD1547+BE1547</f>
        <v>0</v>
      </c>
      <c r="BG1547" s="210">
        <f>+BC1547+BF1547</f>
        <v>0</v>
      </c>
      <c r="BH1547" s="213">
        <v>0</v>
      </c>
      <c r="BI1547" s="213">
        <v>0</v>
      </c>
      <c r="BJ1547" s="210">
        <f>+BH1547+BI1547</f>
        <v>0</v>
      </c>
      <c r="BK1547" s="213">
        <v>0</v>
      </c>
      <c r="BL1547" s="213">
        <v>0</v>
      </c>
      <c r="BM1547" s="210">
        <f>+BK1547+BL1547</f>
        <v>0</v>
      </c>
      <c r="BN1547" s="210">
        <f>+BJ1547+BM1547</f>
        <v>0</v>
      </c>
      <c r="BO1547" s="209">
        <f>AF1547-AM1547-AT1547-BA1547-BH1547</f>
        <v>0</v>
      </c>
      <c r="BP1547" s="209">
        <f>AG1547-AN1547-AU1547-BB1547-BI1547</f>
        <v>0</v>
      </c>
      <c r="BQ1547" s="210">
        <f>+BO1547+BP1547</f>
        <v>0</v>
      </c>
      <c r="BR1547" s="209">
        <f>AI1547-AP1547-AW1547-BD1547-BK1547</f>
        <v>0</v>
      </c>
      <c r="BS1547" s="209">
        <f>AJ1547-AQ1547-AX1547-BE1547-BL1547</f>
        <v>0</v>
      </c>
      <c r="BT1547" s="210">
        <f>+BR1547+BS1547</f>
        <v>0</v>
      </c>
      <c r="BU1547" s="210">
        <f>+BQ1547+BT1547</f>
        <v>0</v>
      </c>
      <c r="BV1547" s="215">
        <f>R1547+X1547-AD1547</f>
        <v>0</v>
      </c>
      <c r="BW1547" s="215">
        <f>S1547+Y1547-AE1547</f>
        <v>0</v>
      </c>
      <c r="BX1547" s="216">
        <v>0</v>
      </c>
      <c r="BY1547" s="216">
        <v>0</v>
      </c>
      <c r="BZ1547" s="215">
        <f>BV1547-BX1547</f>
        <v>0</v>
      </c>
      <c r="CA1547" s="217">
        <f>BW1547-BY1547</f>
        <v>0</v>
      </c>
    </row>
    <row r="1548" spans="2:79" ht="36.75" hidden="1" customHeight="1">
      <c r="B1548" s="218">
        <v>2015</v>
      </c>
      <c r="C1548" s="219">
        <v>8320</v>
      </c>
      <c r="D1548" s="218">
        <v>7</v>
      </c>
      <c r="E1548" s="218">
        <v>5000</v>
      </c>
      <c r="F1548" s="218">
        <v>5100</v>
      </c>
      <c r="G1548" s="218">
        <v>511</v>
      </c>
      <c r="H1548" s="218">
        <v>14</v>
      </c>
      <c r="I1548" s="220" t="s">
        <v>698</v>
      </c>
      <c r="J1548" s="209">
        <v>0</v>
      </c>
      <c r="K1548" s="209">
        <v>0</v>
      </c>
      <c r="L1548" s="210">
        <f>+J1548+K1548</f>
        <v>0</v>
      </c>
      <c r="M1548" s="209">
        <v>0</v>
      </c>
      <c r="N1548" s="209">
        <v>0</v>
      </c>
      <c r="O1548" s="210">
        <f>+M1548+N1548</f>
        <v>0</v>
      </c>
      <c r="P1548" s="210">
        <f>+L1548+O1548</f>
        <v>0</v>
      </c>
      <c r="Q1548" s="221" t="s">
        <v>19</v>
      </c>
      <c r="R1548" s="307"/>
      <c r="S1548" s="307"/>
      <c r="T1548" s="213">
        <v>0</v>
      </c>
      <c r="U1548" s="213">
        <v>0</v>
      </c>
      <c r="V1548" s="213">
        <v>0</v>
      </c>
      <c r="W1548" s="213">
        <v>0</v>
      </c>
      <c r="X1548" s="213"/>
      <c r="Y1548" s="213"/>
      <c r="Z1548" s="213">
        <v>0</v>
      </c>
      <c r="AA1548" s="213">
        <v>0</v>
      </c>
      <c r="AB1548" s="213">
        <v>0</v>
      </c>
      <c r="AC1548" s="213">
        <v>0</v>
      </c>
      <c r="AD1548" s="214"/>
      <c r="AE1548" s="214"/>
      <c r="AF1548" s="209">
        <f>J1548+T1548-Z1548</f>
        <v>0</v>
      </c>
      <c r="AG1548" s="209">
        <f>K1548+U1548-AA1548</f>
        <v>0</v>
      </c>
      <c r="AH1548" s="210">
        <f>+AF1548+AG1548</f>
        <v>0</v>
      </c>
      <c r="AI1548" s="209">
        <f>M1548+V1548-AB1548</f>
        <v>0</v>
      </c>
      <c r="AJ1548" s="209">
        <f>N1548+W1548-AC1548</f>
        <v>0</v>
      </c>
      <c r="AK1548" s="210">
        <f>+AI1548+AJ1548</f>
        <v>0</v>
      </c>
      <c r="AL1548" s="210">
        <f>+AH1548+AK1548</f>
        <v>0</v>
      </c>
      <c r="AM1548" s="213">
        <v>0</v>
      </c>
      <c r="AN1548" s="213">
        <v>0</v>
      </c>
      <c r="AO1548" s="210">
        <f>+AM1548+AN1548</f>
        <v>0</v>
      </c>
      <c r="AP1548" s="213">
        <v>0</v>
      </c>
      <c r="AQ1548" s="213">
        <v>0</v>
      </c>
      <c r="AR1548" s="210">
        <f>+AP1548+AQ1548</f>
        <v>0</v>
      </c>
      <c r="AS1548" s="210">
        <f>+AO1548+AR1548</f>
        <v>0</v>
      </c>
      <c r="AT1548" s="213">
        <v>0</v>
      </c>
      <c r="AU1548" s="213">
        <v>0</v>
      </c>
      <c r="AV1548" s="210">
        <f>+AT1548+AU1548</f>
        <v>0</v>
      </c>
      <c r="AW1548" s="213">
        <v>0</v>
      </c>
      <c r="AX1548" s="213">
        <v>0</v>
      </c>
      <c r="AY1548" s="210">
        <f>+AW1548+AX1548</f>
        <v>0</v>
      </c>
      <c r="AZ1548" s="210">
        <f>+AV1548+AY1548</f>
        <v>0</v>
      </c>
      <c r="BA1548" s="213">
        <v>0</v>
      </c>
      <c r="BB1548" s="213">
        <v>0</v>
      </c>
      <c r="BC1548" s="210">
        <f>+BA1548+BB1548</f>
        <v>0</v>
      </c>
      <c r="BD1548" s="213">
        <v>0</v>
      </c>
      <c r="BE1548" s="213">
        <v>0</v>
      </c>
      <c r="BF1548" s="210">
        <f>+BD1548+BE1548</f>
        <v>0</v>
      </c>
      <c r="BG1548" s="210">
        <f>+BC1548+BF1548</f>
        <v>0</v>
      </c>
      <c r="BH1548" s="213">
        <v>0</v>
      </c>
      <c r="BI1548" s="213">
        <v>0</v>
      </c>
      <c r="BJ1548" s="210">
        <f>+BH1548+BI1548</f>
        <v>0</v>
      </c>
      <c r="BK1548" s="213">
        <v>0</v>
      </c>
      <c r="BL1548" s="213">
        <v>0</v>
      </c>
      <c r="BM1548" s="210">
        <f>+BK1548+BL1548</f>
        <v>0</v>
      </c>
      <c r="BN1548" s="210">
        <f>+BJ1548+BM1548</f>
        <v>0</v>
      </c>
      <c r="BO1548" s="209">
        <f>AF1548-AM1548-AT1548-BA1548-BH1548</f>
        <v>0</v>
      </c>
      <c r="BP1548" s="209">
        <f>AG1548-AN1548-AU1548-BB1548-BI1548</f>
        <v>0</v>
      </c>
      <c r="BQ1548" s="210">
        <f>+BO1548+BP1548</f>
        <v>0</v>
      </c>
      <c r="BR1548" s="209">
        <f>AI1548-AP1548-AW1548-BD1548-BK1548</f>
        <v>0</v>
      </c>
      <c r="BS1548" s="209">
        <f>AJ1548-AQ1548-AX1548-BE1548-BL1548</f>
        <v>0</v>
      </c>
      <c r="BT1548" s="210">
        <f>+BR1548+BS1548</f>
        <v>0</v>
      </c>
      <c r="BU1548" s="210">
        <f>+BQ1548+BT1548</f>
        <v>0</v>
      </c>
      <c r="BV1548" s="215">
        <f>R1548+X1548-AD1548</f>
        <v>0</v>
      </c>
      <c r="BW1548" s="215">
        <f>S1548+Y1548-AE1548</f>
        <v>0</v>
      </c>
      <c r="BX1548" s="216">
        <v>0</v>
      </c>
      <c r="BY1548" s="216">
        <v>0</v>
      </c>
      <c r="BZ1548" s="215">
        <f>BV1548-BX1548</f>
        <v>0</v>
      </c>
      <c r="CA1548" s="217">
        <f>BW1548-BY1548</f>
        <v>0</v>
      </c>
    </row>
    <row r="1549" spans="2:79" ht="36.75" customHeight="1">
      <c r="B1549" s="218">
        <v>2015</v>
      </c>
      <c r="C1549" s="219">
        <v>8320</v>
      </c>
      <c r="D1549" s="218">
        <v>7</v>
      </c>
      <c r="E1549" s="218">
        <v>5000</v>
      </c>
      <c r="F1549" s="218">
        <v>5100</v>
      </c>
      <c r="G1549" s="218">
        <v>511</v>
      </c>
      <c r="H1549" s="218">
        <v>18</v>
      </c>
      <c r="I1549" s="303" t="s">
        <v>253</v>
      </c>
      <c r="J1549" s="209">
        <v>3180</v>
      </c>
      <c r="K1549" s="209">
        <v>0</v>
      </c>
      <c r="L1549" s="210">
        <f>+J1549+K1549</f>
        <v>3180</v>
      </c>
      <c r="M1549" s="209">
        <v>0</v>
      </c>
      <c r="N1549" s="209">
        <v>0</v>
      </c>
      <c r="O1549" s="210">
        <f>+M1549+N1549</f>
        <v>0</v>
      </c>
      <c r="P1549" s="210">
        <f>+L1549+O1549</f>
        <v>3180</v>
      </c>
      <c r="Q1549" s="221" t="s">
        <v>19</v>
      </c>
      <c r="R1549" s="307">
        <v>2</v>
      </c>
      <c r="S1549" s="307"/>
      <c r="T1549" s="213">
        <v>0</v>
      </c>
      <c r="U1549" s="213">
        <v>0</v>
      </c>
      <c r="V1549" s="213">
        <v>0</v>
      </c>
      <c r="W1549" s="213">
        <v>0</v>
      </c>
      <c r="X1549" s="213"/>
      <c r="Y1549" s="213"/>
      <c r="Z1549" s="213">
        <v>0</v>
      </c>
      <c r="AA1549" s="213">
        <v>0</v>
      </c>
      <c r="AB1549" s="213">
        <v>0</v>
      </c>
      <c r="AC1549" s="213">
        <v>0</v>
      </c>
      <c r="AD1549" s="214"/>
      <c r="AE1549" s="214"/>
      <c r="AF1549" s="209">
        <f>J1549+T1549-Z1549</f>
        <v>3180</v>
      </c>
      <c r="AG1549" s="209">
        <f>K1549+U1549-AA1549</f>
        <v>0</v>
      </c>
      <c r="AH1549" s="210">
        <f>+AF1549+AG1549</f>
        <v>3180</v>
      </c>
      <c r="AI1549" s="209">
        <f>M1549+V1549-AB1549</f>
        <v>0</v>
      </c>
      <c r="AJ1549" s="209">
        <f>N1549+W1549-AC1549</f>
        <v>0</v>
      </c>
      <c r="AK1549" s="210">
        <f>+AI1549+AJ1549</f>
        <v>0</v>
      </c>
      <c r="AL1549" s="210">
        <f>+AH1549+AK1549</f>
        <v>3180</v>
      </c>
      <c r="AM1549" s="213">
        <f>'[1]ACCESO A JUS. MUJERES'!G642</f>
        <v>14773.95</v>
      </c>
      <c r="AN1549" s="213">
        <v>0</v>
      </c>
      <c r="AO1549" s="210">
        <f>+AM1549+AN1549</f>
        <v>14773.95</v>
      </c>
      <c r="AP1549" s="213">
        <v>0</v>
      </c>
      <c r="AQ1549" s="213">
        <v>0</v>
      </c>
      <c r="AR1549" s="210">
        <f>+AP1549+AQ1549</f>
        <v>0</v>
      </c>
      <c r="AS1549" s="210">
        <f>+AO1549+AR1549</f>
        <v>14773.95</v>
      </c>
      <c r="AT1549" s="213">
        <f>'[1]ACCESO A JUS. MUJERES'!G643</f>
        <v>0</v>
      </c>
      <c r="AU1549" s="213">
        <v>0</v>
      </c>
      <c r="AV1549" s="210">
        <f>+AT1549+AU1549</f>
        <v>0</v>
      </c>
      <c r="AW1549" s="213">
        <v>0</v>
      </c>
      <c r="AX1549" s="213">
        <v>0</v>
      </c>
      <c r="AY1549" s="210">
        <f>+AW1549+AX1549</f>
        <v>0</v>
      </c>
      <c r="AZ1549" s="210">
        <f>+AV1549+AY1549</f>
        <v>0</v>
      </c>
      <c r="BA1549" s="213">
        <f>'[1]ACCESO A JUS. MUJERES'!G644</f>
        <v>0</v>
      </c>
      <c r="BB1549" s="213">
        <v>0</v>
      </c>
      <c r="BC1549" s="210">
        <f>+BA1549+BB1549</f>
        <v>0</v>
      </c>
      <c r="BD1549" s="213">
        <v>0</v>
      </c>
      <c r="BE1549" s="213">
        <v>0</v>
      </c>
      <c r="BF1549" s="210">
        <f>+BD1549+BE1549</f>
        <v>0</v>
      </c>
      <c r="BG1549" s="210">
        <f>+BC1549+BF1549</f>
        <v>0</v>
      </c>
      <c r="BH1549" s="213">
        <f>'[1]ACCESO A JUS. MUJERES'!G645</f>
        <v>0</v>
      </c>
      <c r="BI1549" s="213">
        <v>0</v>
      </c>
      <c r="BJ1549" s="210">
        <f>+BH1549+BI1549</f>
        <v>0</v>
      </c>
      <c r="BK1549" s="213">
        <v>0</v>
      </c>
      <c r="BL1549" s="213">
        <v>0</v>
      </c>
      <c r="BM1549" s="210">
        <f>+BK1549+BL1549</f>
        <v>0</v>
      </c>
      <c r="BN1549" s="210">
        <f>+BJ1549+BM1549</f>
        <v>0</v>
      </c>
      <c r="BO1549" s="209">
        <f>AF1549-AM1549-AT1549-BA1549-BH1549</f>
        <v>-11593.95</v>
      </c>
      <c r="BP1549" s="209">
        <f>AG1549-AN1549-AU1549-BB1549-BI1549</f>
        <v>0</v>
      </c>
      <c r="BQ1549" s="210">
        <f>+BO1549+BP1549</f>
        <v>-11593.95</v>
      </c>
      <c r="BR1549" s="209">
        <f>AI1549-AP1549-AW1549-BD1549-BK1549</f>
        <v>0</v>
      </c>
      <c r="BS1549" s="209">
        <f>AJ1549-AQ1549-AX1549-BE1549-BL1549</f>
        <v>0</v>
      </c>
      <c r="BT1549" s="210">
        <f>+BR1549+BS1549</f>
        <v>0</v>
      </c>
      <c r="BU1549" s="210">
        <f>+BQ1549+BT1549</f>
        <v>-11593.95</v>
      </c>
      <c r="BV1549" s="215">
        <f>R1549+X1549-AD1549</f>
        <v>2</v>
      </c>
      <c r="BW1549" s="215">
        <f>S1549+Y1549-AE1549</f>
        <v>0</v>
      </c>
      <c r="BX1549" s="216">
        <f>'[1]ACCESO A JUS. MUJERES'!H642</f>
        <v>6</v>
      </c>
      <c r="BY1549" s="216">
        <v>0</v>
      </c>
      <c r="BZ1549" s="215">
        <f>BV1549-BX1549</f>
        <v>-4</v>
      </c>
      <c r="CA1549" s="217">
        <f>BW1549-BY1549</f>
        <v>0</v>
      </c>
    </row>
    <row r="1550" spans="2:79" ht="36.75" customHeight="1">
      <c r="B1550" s="218">
        <v>2015</v>
      </c>
      <c r="C1550" s="219">
        <v>8320</v>
      </c>
      <c r="D1550" s="218">
        <v>7</v>
      </c>
      <c r="E1550" s="218">
        <v>5000</v>
      </c>
      <c r="F1550" s="218">
        <v>5100</v>
      </c>
      <c r="G1550" s="218">
        <v>511</v>
      </c>
      <c r="H1550" s="218">
        <v>19</v>
      </c>
      <c r="I1550" s="303" t="s">
        <v>1372</v>
      </c>
      <c r="J1550" s="209">
        <v>43621</v>
      </c>
      <c r="K1550" s="209">
        <v>0</v>
      </c>
      <c r="L1550" s="210">
        <f>+J1550+K1550</f>
        <v>43621</v>
      </c>
      <c r="M1550" s="209">
        <v>0</v>
      </c>
      <c r="N1550" s="209">
        <v>0</v>
      </c>
      <c r="O1550" s="210">
        <f>+M1550+N1550</f>
        <v>0</v>
      </c>
      <c r="P1550" s="210">
        <f>+L1550+O1550</f>
        <v>43621</v>
      </c>
      <c r="Q1550" s="221" t="s">
        <v>19</v>
      </c>
      <c r="R1550" s="307">
        <v>16</v>
      </c>
      <c r="S1550" s="307"/>
      <c r="T1550" s="213">
        <v>0</v>
      </c>
      <c r="U1550" s="213">
        <v>0</v>
      </c>
      <c r="V1550" s="213">
        <v>0</v>
      </c>
      <c r="W1550" s="213">
        <v>0</v>
      </c>
      <c r="X1550" s="213"/>
      <c r="Y1550" s="213"/>
      <c r="Z1550" s="213">
        <v>0</v>
      </c>
      <c r="AA1550" s="213">
        <v>0</v>
      </c>
      <c r="AB1550" s="213">
        <v>0</v>
      </c>
      <c r="AC1550" s="213">
        <v>0</v>
      </c>
      <c r="AD1550" s="214"/>
      <c r="AE1550" s="214"/>
      <c r="AF1550" s="209">
        <f>J1550+T1550-Z1550</f>
        <v>43621</v>
      </c>
      <c r="AG1550" s="209">
        <f>K1550+U1550-AA1550</f>
        <v>0</v>
      </c>
      <c r="AH1550" s="210">
        <f>+AF1550+AG1550</f>
        <v>43621</v>
      </c>
      <c r="AI1550" s="209">
        <f>M1550+V1550-AB1550</f>
        <v>0</v>
      </c>
      <c r="AJ1550" s="209">
        <f>N1550+W1550-AC1550</f>
        <v>0</v>
      </c>
      <c r="AK1550" s="210">
        <f>+AI1550+AJ1550</f>
        <v>0</v>
      </c>
      <c r="AL1550" s="210">
        <f>+AH1550+AK1550</f>
        <v>43621</v>
      </c>
      <c r="AM1550" s="213">
        <f>'[1]ACCESO A JUS. MUJERES'!G688</f>
        <v>31988.02</v>
      </c>
      <c r="AN1550" s="213">
        <v>0</v>
      </c>
      <c r="AO1550" s="210">
        <f>+AM1550+AN1550</f>
        <v>31988.02</v>
      </c>
      <c r="AP1550" s="213">
        <v>0</v>
      </c>
      <c r="AQ1550" s="213">
        <v>0</v>
      </c>
      <c r="AR1550" s="210">
        <f>+AP1550+AQ1550</f>
        <v>0</v>
      </c>
      <c r="AS1550" s="210">
        <f>+AO1550+AR1550</f>
        <v>31988.02</v>
      </c>
      <c r="AT1550" s="213">
        <f>'[1]ACCESO A JUS. MUJERES'!G689</f>
        <v>0</v>
      </c>
      <c r="AU1550" s="213">
        <v>0</v>
      </c>
      <c r="AV1550" s="210">
        <f>+AT1550+AU1550</f>
        <v>0</v>
      </c>
      <c r="AW1550" s="213">
        <v>0</v>
      </c>
      <c r="AX1550" s="213">
        <v>0</v>
      </c>
      <c r="AY1550" s="210">
        <f>+AW1550+AX1550</f>
        <v>0</v>
      </c>
      <c r="AZ1550" s="210">
        <f>+AV1550+AY1550</f>
        <v>0</v>
      </c>
      <c r="BA1550" s="213">
        <f>'[1]ACCESO A JUS. MUJERES'!G690</f>
        <v>0</v>
      </c>
      <c r="BB1550" s="213">
        <v>0</v>
      </c>
      <c r="BC1550" s="210">
        <f>+BA1550+BB1550</f>
        <v>0</v>
      </c>
      <c r="BD1550" s="213">
        <v>0</v>
      </c>
      <c r="BE1550" s="213">
        <v>0</v>
      </c>
      <c r="BF1550" s="210">
        <f>+BD1550+BE1550</f>
        <v>0</v>
      </c>
      <c r="BG1550" s="210">
        <f>+BC1550+BF1550</f>
        <v>0</v>
      </c>
      <c r="BH1550" s="213">
        <f>'[1]ACCESO A JUS. MUJERES'!G691</f>
        <v>0</v>
      </c>
      <c r="BI1550" s="213">
        <v>0</v>
      </c>
      <c r="BJ1550" s="210">
        <f>+BH1550+BI1550</f>
        <v>0</v>
      </c>
      <c r="BK1550" s="213">
        <v>0</v>
      </c>
      <c r="BL1550" s="213">
        <v>0</v>
      </c>
      <c r="BM1550" s="210">
        <f>+BK1550+BL1550</f>
        <v>0</v>
      </c>
      <c r="BN1550" s="210">
        <f>+BJ1550+BM1550</f>
        <v>0</v>
      </c>
      <c r="BO1550" s="209">
        <f>AF1550-AM1550-AT1550-BA1550-BH1550</f>
        <v>11632.98</v>
      </c>
      <c r="BP1550" s="209">
        <f>AG1550-AN1550-AU1550-BB1550-BI1550</f>
        <v>0</v>
      </c>
      <c r="BQ1550" s="210">
        <f>+BO1550+BP1550</f>
        <v>11632.98</v>
      </c>
      <c r="BR1550" s="209">
        <f>AI1550-AP1550-AW1550-BD1550-BK1550</f>
        <v>0</v>
      </c>
      <c r="BS1550" s="209">
        <f>AJ1550-AQ1550-AX1550-BE1550-BL1550</f>
        <v>0</v>
      </c>
      <c r="BT1550" s="210">
        <f>+BR1550+BS1550</f>
        <v>0</v>
      </c>
      <c r="BU1550" s="210">
        <f>+BQ1550+BT1550</f>
        <v>11632.98</v>
      </c>
      <c r="BV1550" s="215">
        <f>R1550+X1550-AD1550</f>
        <v>16</v>
      </c>
      <c r="BW1550" s="215">
        <f>S1550+Y1550-AE1550</f>
        <v>0</v>
      </c>
      <c r="BX1550" s="216">
        <f>'[1]ACCESO A JUS. MUJERES'!H688</f>
        <v>8</v>
      </c>
      <c r="BY1550" s="216">
        <v>0</v>
      </c>
      <c r="BZ1550" s="215">
        <f>BV1550-BX1550</f>
        <v>8</v>
      </c>
      <c r="CA1550" s="217">
        <f>BW1550-BY1550</f>
        <v>0</v>
      </c>
    </row>
    <row r="1551" spans="2:79" ht="36.75" hidden="1" customHeight="1">
      <c r="B1551" s="218">
        <v>2015</v>
      </c>
      <c r="C1551" s="219">
        <v>8320</v>
      </c>
      <c r="D1551" s="218">
        <v>7</v>
      </c>
      <c r="E1551" s="218">
        <v>5000</v>
      </c>
      <c r="F1551" s="218">
        <v>5100</v>
      </c>
      <c r="G1551" s="218">
        <v>511</v>
      </c>
      <c r="H1551" s="218">
        <v>20</v>
      </c>
      <c r="I1551" s="303" t="s">
        <v>1505</v>
      </c>
      <c r="J1551" s="209">
        <v>0</v>
      </c>
      <c r="K1551" s="209">
        <v>0</v>
      </c>
      <c r="L1551" s="210">
        <f>+J1551+K1551</f>
        <v>0</v>
      </c>
      <c r="M1551" s="209">
        <v>0</v>
      </c>
      <c r="N1551" s="209">
        <v>0</v>
      </c>
      <c r="O1551" s="210">
        <f>+M1551+N1551</f>
        <v>0</v>
      </c>
      <c r="P1551" s="210">
        <f>+L1551+O1551</f>
        <v>0</v>
      </c>
      <c r="Q1551" s="221" t="s">
        <v>19</v>
      </c>
      <c r="R1551" s="307"/>
      <c r="S1551" s="307"/>
      <c r="T1551" s="213">
        <v>0</v>
      </c>
      <c r="U1551" s="213">
        <v>0</v>
      </c>
      <c r="V1551" s="213">
        <v>0</v>
      </c>
      <c r="W1551" s="213">
        <v>0</v>
      </c>
      <c r="X1551" s="213"/>
      <c r="Y1551" s="213"/>
      <c r="Z1551" s="213">
        <v>0</v>
      </c>
      <c r="AA1551" s="213">
        <v>0</v>
      </c>
      <c r="AB1551" s="213">
        <v>0</v>
      </c>
      <c r="AC1551" s="213">
        <v>0</v>
      </c>
      <c r="AD1551" s="214"/>
      <c r="AE1551" s="214"/>
      <c r="AF1551" s="209">
        <f>J1551+T1551-Z1551</f>
        <v>0</v>
      </c>
      <c r="AG1551" s="209">
        <f>K1551+U1551-AA1551</f>
        <v>0</v>
      </c>
      <c r="AH1551" s="210">
        <f>+AF1551+AG1551</f>
        <v>0</v>
      </c>
      <c r="AI1551" s="209">
        <f>M1551+V1551-AB1551</f>
        <v>0</v>
      </c>
      <c r="AJ1551" s="209">
        <f>N1551+W1551-AC1551</f>
        <v>0</v>
      </c>
      <c r="AK1551" s="210">
        <f>+AI1551+AJ1551</f>
        <v>0</v>
      </c>
      <c r="AL1551" s="210">
        <f>+AH1551+AK1551</f>
        <v>0</v>
      </c>
      <c r="AM1551" s="213">
        <v>0</v>
      </c>
      <c r="AN1551" s="213">
        <v>0</v>
      </c>
      <c r="AO1551" s="210">
        <f>+AM1551+AN1551</f>
        <v>0</v>
      </c>
      <c r="AP1551" s="213">
        <v>0</v>
      </c>
      <c r="AQ1551" s="213">
        <v>0</v>
      </c>
      <c r="AR1551" s="210">
        <f>+AP1551+AQ1551</f>
        <v>0</v>
      </c>
      <c r="AS1551" s="210">
        <f>+AO1551+AR1551</f>
        <v>0</v>
      </c>
      <c r="AT1551" s="213">
        <v>0</v>
      </c>
      <c r="AU1551" s="213">
        <v>0</v>
      </c>
      <c r="AV1551" s="210">
        <f>+AT1551+AU1551</f>
        <v>0</v>
      </c>
      <c r="AW1551" s="213">
        <v>0</v>
      </c>
      <c r="AX1551" s="213">
        <v>0</v>
      </c>
      <c r="AY1551" s="210">
        <f>+AW1551+AX1551</f>
        <v>0</v>
      </c>
      <c r="AZ1551" s="210">
        <f>+AV1551+AY1551</f>
        <v>0</v>
      </c>
      <c r="BA1551" s="213">
        <v>0</v>
      </c>
      <c r="BB1551" s="213">
        <v>0</v>
      </c>
      <c r="BC1551" s="210">
        <f>+BA1551+BB1551</f>
        <v>0</v>
      </c>
      <c r="BD1551" s="213">
        <v>0</v>
      </c>
      <c r="BE1551" s="213">
        <v>0</v>
      </c>
      <c r="BF1551" s="210">
        <f>+BD1551+BE1551</f>
        <v>0</v>
      </c>
      <c r="BG1551" s="210">
        <f>+BC1551+BF1551</f>
        <v>0</v>
      </c>
      <c r="BH1551" s="213">
        <v>0</v>
      </c>
      <c r="BI1551" s="213">
        <v>0</v>
      </c>
      <c r="BJ1551" s="210">
        <f>+BH1551+BI1551</f>
        <v>0</v>
      </c>
      <c r="BK1551" s="213">
        <v>0</v>
      </c>
      <c r="BL1551" s="213">
        <v>0</v>
      </c>
      <c r="BM1551" s="210">
        <f>+BK1551+BL1551</f>
        <v>0</v>
      </c>
      <c r="BN1551" s="210">
        <f>+BJ1551+BM1551</f>
        <v>0</v>
      </c>
      <c r="BO1551" s="209">
        <f>AF1551-AM1551-AT1551-BA1551-BH1551</f>
        <v>0</v>
      </c>
      <c r="BP1551" s="209">
        <f>AG1551-AN1551-AU1551-BB1551-BI1551</f>
        <v>0</v>
      </c>
      <c r="BQ1551" s="210">
        <f>+BO1551+BP1551</f>
        <v>0</v>
      </c>
      <c r="BR1551" s="209">
        <f>AI1551-AP1551-AW1551-BD1551-BK1551</f>
        <v>0</v>
      </c>
      <c r="BS1551" s="209">
        <f>AJ1551-AQ1551-AX1551-BE1551-BL1551</f>
        <v>0</v>
      </c>
      <c r="BT1551" s="210">
        <f>+BR1551+BS1551</f>
        <v>0</v>
      </c>
      <c r="BU1551" s="210">
        <f>+BQ1551+BT1551</f>
        <v>0</v>
      </c>
      <c r="BV1551" s="215">
        <f>R1551+X1551-AD1551</f>
        <v>0</v>
      </c>
      <c r="BW1551" s="215">
        <f>S1551+Y1551-AE1551</f>
        <v>0</v>
      </c>
      <c r="BX1551" s="216">
        <v>0</v>
      </c>
      <c r="BY1551" s="216">
        <v>0</v>
      </c>
      <c r="BZ1551" s="215">
        <f>BV1551-BX1551</f>
        <v>0</v>
      </c>
      <c r="CA1551" s="217">
        <f>BW1551-BY1551</f>
        <v>0</v>
      </c>
    </row>
    <row r="1552" spans="2:79" ht="36.75" customHeight="1">
      <c r="B1552" s="218">
        <v>2015</v>
      </c>
      <c r="C1552" s="219">
        <v>8320</v>
      </c>
      <c r="D1552" s="218">
        <v>7</v>
      </c>
      <c r="E1552" s="218">
        <v>5000</v>
      </c>
      <c r="F1552" s="218">
        <v>5100</v>
      </c>
      <c r="G1552" s="218">
        <v>511</v>
      </c>
      <c r="H1552" s="218">
        <v>21</v>
      </c>
      <c r="I1552" s="303" t="s">
        <v>1504</v>
      </c>
      <c r="J1552" s="209">
        <v>17400</v>
      </c>
      <c r="K1552" s="209">
        <v>0</v>
      </c>
      <c r="L1552" s="210">
        <f>+J1552+K1552</f>
        <v>17400</v>
      </c>
      <c r="M1552" s="209">
        <v>0</v>
      </c>
      <c r="N1552" s="209">
        <v>0</v>
      </c>
      <c r="O1552" s="210">
        <f>+M1552+N1552</f>
        <v>0</v>
      </c>
      <c r="P1552" s="210">
        <f>+L1552+O1552</f>
        <v>17400</v>
      </c>
      <c r="Q1552" s="221" t="s">
        <v>19</v>
      </c>
      <c r="R1552" s="307">
        <v>6</v>
      </c>
      <c r="S1552" s="307"/>
      <c r="T1552" s="213">
        <v>0</v>
      </c>
      <c r="U1552" s="213">
        <v>0</v>
      </c>
      <c r="V1552" s="213">
        <v>0</v>
      </c>
      <c r="W1552" s="213">
        <v>0</v>
      </c>
      <c r="X1552" s="213"/>
      <c r="Y1552" s="213"/>
      <c r="Z1552" s="213">
        <v>0</v>
      </c>
      <c r="AA1552" s="213">
        <v>0</v>
      </c>
      <c r="AB1552" s="213">
        <v>0</v>
      </c>
      <c r="AC1552" s="213">
        <v>0</v>
      </c>
      <c r="AD1552" s="214"/>
      <c r="AE1552" s="214"/>
      <c r="AF1552" s="209">
        <f>J1552+T1552-Z1552</f>
        <v>17400</v>
      </c>
      <c r="AG1552" s="209">
        <f>K1552+U1552-AA1552</f>
        <v>0</v>
      </c>
      <c r="AH1552" s="210">
        <f>+AF1552+AG1552</f>
        <v>17400</v>
      </c>
      <c r="AI1552" s="209">
        <f>M1552+V1552-AB1552</f>
        <v>0</v>
      </c>
      <c r="AJ1552" s="209">
        <f>N1552+W1552-AC1552</f>
        <v>0</v>
      </c>
      <c r="AK1552" s="210">
        <f>+AI1552+AJ1552</f>
        <v>0</v>
      </c>
      <c r="AL1552" s="210">
        <f>+AH1552+AK1552</f>
        <v>17400</v>
      </c>
      <c r="AM1552" s="213">
        <f>'[1]ACCESO A JUS. MUJERES'!G734</f>
        <v>17388.03</v>
      </c>
      <c r="AN1552" s="213">
        <v>0</v>
      </c>
      <c r="AO1552" s="210">
        <f>+AM1552+AN1552</f>
        <v>17388.03</v>
      </c>
      <c r="AP1552" s="213">
        <v>0</v>
      </c>
      <c r="AQ1552" s="213">
        <v>0</v>
      </c>
      <c r="AR1552" s="210">
        <f>+AP1552+AQ1552</f>
        <v>0</v>
      </c>
      <c r="AS1552" s="210">
        <f>+AO1552+AR1552</f>
        <v>17388.03</v>
      </c>
      <c r="AT1552" s="213">
        <f>'[1]ACCESO A JUS. MUJERES'!G735</f>
        <v>0</v>
      </c>
      <c r="AU1552" s="213">
        <v>0</v>
      </c>
      <c r="AV1552" s="210">
        <f>+AT1552+AU1552</f>
        <v>0</v>
      </c>
      <c r="AW1552" s="213">
        <v>0</v>
      </c>
      <c r="AX1552" s="213">
        <v>0</v>
      </c>
      <c r="AY1552" s="210">
        <f>+AW1552+AX1552</f>
        <v>0</v>
      </c>
      <c r="AZ1552" s="210">
        <f>+AV1552+AY1552</f>
        <v>0</v>
      </c>
      <c r="BA1552" s="213">
        <f>'[1]ACCESO A JUS. MUJERES'!G736</f>
        <v>0</v>
      </c>
      <c r="BB1552" s="213">
        <v>0</v>
      </c>
      <c r="BC1552" s="210">
        <f>+BA1552+BB1552</f>
        <v>0</v>
      </c>
      <c r="BD1552" s="213">
        <v>0</v>
      </c>
      <c r="BE1552" s="213">
        <v>0</v>
      </c>
      <c r="BF1552" s="210">
        <f>+BD1552+BE1552</f>
        <v>0</v>
      </c>
      <c r="BG1552" s="210">
        <f>+BC1552+BF1552</f>
        <v>0</v>
      </c>
      <c r="BH1552" s="213">
        <f>'[1]ACCESO A JUS. MUJERES'!G737</f>
        <v>0</v>
      </c>
      <c r="BI1552" s="213">
        <v>0</v>
      </c>
      <c r="BJ1552" s="210">
        <f>+BH1552+BI1552</f>
        <v>0</v>
      </c>
      <c r="BK1552" s="213">
        <v>0</v>
      </c>
      <c r="BL1552" s="213">
        <v>0</v>
      </c>
      <c r="BM1552" s="210">
        <f>+BK1552+BL1552</f>
        <v>0</v>
      </c>
      <c r="BN1552" s="210">
        <f>+BJ1552+BM1552</f>
        <v>0</v>
      </c>
      <c r="BO1552" s="209">
        <f>AF1552-AM1552-AT1552-BA1552-BH1552</f>
        <v>11.970000000001164</v>
      </c>
      <c r="BP1552" s="209">
        <f>AG1552-AN1552-AU1552-BB1552-BI1552</f>
        <v>0</v>
      </c>
      <c r="BQ1552" s="210">
        <f>+BO1552+BP1552</f>
        <v>11.970000000001164</v>
      </c>
      <c r="BR1552" s="209">
        <f>AI1552-AP1552-AW1552-BD1552-BK1552</f>
        <v>0</v>
      </c>
      <c r="BS1552" s="209">
        <f>AJ1552-AQ1552-AX1552-BE1552-BL1552</f>
        <v>0</v>
      </c>
      <c r="BT1552" s="210">
        <f>+BR1552+BS1552</f>
        <v>0</v>
      </c>
      <c r="BU1552" s="210">
        <f>+BQ1552+BT1552</f>
        <v>11.970000000001164</v>
      </c>
      <c r="BV1552" s="215">
        <f>R1552+X1552-AD1552</f>
        <v>6</v>
      </c>
      <c r="BW1552" s="215">
        <f>S1552+Y1552-AE1552</f>
        <v>0</v>
      </c>
      <c r="BX1552" s="216">
        <f>'[1]ACCESO A JUS. MUJERES'!H734</f>
        <v>6</v>
      </c>
      <c r="BY1552" s="216">
        <v>0</v>
      </c>
      <c r="BZ1552" s="215">
        <f>BV1552-BX1552</f>
        <v>0</v>
      </c>
      <c r="CA1552" s="217">
        <f>BW1552-BY1552</f>
        <v>0</v>
      </c>
    </row>
    <row r="1553" spans="2:79" ht="36.75" hidden="1" customHeight="1">
      <c r="B1553" s="218">
        <v>2015</v>
      </c>
      <c r="C1553" s="219">
        <v>8320</v>
      </c>
      <c r="D1553" s="218">
        <v>7</v>
      </c>
      <c r="E1553" s="218">
        <v>5000</v>
      </c>
      <c r="F1553" s="218">
        <v>5100</v>
      </c>
      <c r="G1553" s="218">
        <v>511</v>
      </c>
      <c r="H1553" s="218">
        <v>22</v>
      </c>
      <c r="I1553" s="303" t="s">
        <v>269</v>
      </c>
      <c r="J1553" s="209">
        <v>0</v>
      </c>
      <c r="K1553" s="209">
        <v>0</v>
      </c>
      <c r="L1553" s="210">
        <f>+J1553+K1553</f>
        <v>0</v>
      </c>
      <c r="M1553" s="209">
        <v>0</v>
      </c>
      <c r="N1553" s="209">
        <v>0</v>
      </c>
      <c r="O1553" s="210">
        <f>+M1553+N1553</f>
        <v>0</v>
      </c>
      <c r="P1553" s="210">
        <f>+L1553+O1553</f>
        <v>0</v>
      </c>
      <c r="Q1553" s="221" t="s">
        <v>19</v>
      </c>
      <c r="R1553" s="307"/>
      <c r="S1553" s="307"/>
      <c r="T1553" s="213">
        <v>0</v>
      </c>
      <c r="U1553" s="213">
        <v>0</v>
      </c>
      <c r="V1553" s="213">
        <v>0</v>
      </c>
      <c r="W1553" s="213">
        <v>0</v>
      </c>
      <c r="X1553" s="213"/>
      <c r="Y1553" s="213"/>
      <c r="Z1553" s="213">
        <v>0</v>
      </c>
      <c r="AA1553" s="213">
        <v>0</v>
      </c>
      <c r="AB1553" s="213">
        <v>0</v>
      </c>
      <c r="AC1553" s="213">
        <v>0</v>
      </c>
      <c r="AD1553" s="214"/>
      <c r="AE1553" s="214"/>
      <c r="AF1553" s="209">
        <f>J1553+T1553-Z1553</f>
        <v>0</v>
      </c>
      <c r="AG1553" s="209">
        <f>K1553+U1553-AA1553</f>
        <v>0</v>
      </c>
      <c r="AH1553" s="210">
        <f>+AF1553+AG1553</f>
        <v>0</v>
      </c>
      <c r="AI1553" s="209">
        <f>M1553+V1553-AB1553</f>
        <v>0</v>
      </c>
      <c r="AJ1553" s="209">
        <f>N1553+W1553-AC1553</f>
        <v>0</v>
      </c>
      <c r="AK1553" s="210">
        <f>+AI1553+AJ1553</f>
        <v>0</v>
      </c>
      <c r="AL1553" s="210">
        <f>+AH1553+AK1553</f>
        <v>0</v>
      </c>
      <c r="AM1553" s="213">
        <v>0</v>
      </c>
      <c r="AN1553" s="213">
        <v>0</v>
      </c>
      <c r="AO1553" s="210">
        <f>+AM1553+AN1553</f>
        <v>0</v>
      </c>
      <c r="AP1553" s="213">
        <v>0</v>
      </c>
      <c r="AQ1553" s="213">
        <v>0</v>
      </c>
      <c r="AR1553" s="210">
        <f>+AP1553+AQ1553</f>
        <v>0</v>
      </c>
      <c r="AS1553" s="210">
        <f>+AO1553+AR1553</f>
        <v>0</v>
      </c>
      <c r="AT1553" s="213">
        <v>0</v>
      </c>
      <c r="AU1553" s="213">
        <v>0</v>
      </c>
      <c r="AV1553" s="210">
        <f>+AT1553+AU1553</f>
        <v>0</v>
      </c>
      <c r="AW1553" s="213">
        <v>0</v>
      </c>
      <c r="AX1553" s="213">
        <v>0</v>
      </c>
      <c r="AY1553" s="210">
        <f>+AW1553+AX1553</f>
        <v>0</v>
      </c>
      <c r="AZ1553" s="210">
        <f>+AV1553+AY1553</f>
        <v>0</v>
      </c>
      <c r="BA1553" s="213">
        <v>0</v>
      </c>
      <c r="BB1553" s="213">
        <v>0</v>
      </c>
      <c r="BC1553" s="210">
        <f>+BA1553+BB1553</f>
        <v>0</v>
      </c>
      <c r="BD1553" s="213">
        <v>0</v>
      </c>
      <c r="BE1553" s="213">
        <v>0</v>
      </c>
      <c r="BF1553" s="210">
        <f>+BD1553+BE1553</f>
        <v>0</v>
      </c>
      <c r="BG1553" s="210">
        <f>+BC1553+BF1553</f>
        <v>0</v>
      </c>
      <c r="BH1553" s="213">
        <v>0</v>
      </c>
      <c r="BI1553" s="213">
        <v>0</v>
      </c>
      <c r="BJ1553" s="210">
        <f>+BH1553+BI1553</f>
        <v>0</v>
      </c>
      <c r="BK1553" s="213">
        <v>0</v>
      </c>
      <c r="BL1553" s="213">
        <v>0</v>
      </c>
      <c r="BM1553" s="210">
        <f>+BK1553+BL1553</f>
        <v>0</v>
      </c>
      <c r="BN1553" s="210">
        <f>+BJ1553+BM1553</f>
        <v>0</v>
      </c>
      <c r="BO1553" s="209">
        <f>AF1553-AM1553-AT1553-BA1553-BH1553</f>
        <v>0</v>
      </c>
      <c r="BP1553" s="209">
        <f>AG1553-AN1553-AU1553-BB1553-BI1553</f>
        <v>0</v>
      </c>
      <c r="BQ1553" s="210">
        <f>+BO1553+BP1553</f>
        <v>0</v>
      </c>
      <c r="BR1553" s="209">
        <f>AI1553-AP1553-AW1553-BD1553-BK1553</f>
        <v>0</v>
      </c>
      <c r="BS1553" s="209">
        <f>AJ1553-AQ1553-AX1553-BE1553-BL1553</f>
        <v>0</v>
      </c>
      <c r="BT1553" s="210">
        <f>+BR1553+BS1553</f>
        <v>0</v>
      </c>
      <c r="BU1553" s="210">
        <f>+BQ1553+BT1553</f>
        <v>0</v>
      </c>
      <c r="BV1553" s="215">
        <f>R1553+X1553-AD1553</f>
        <v>0</v>
      </c>
      <c r="BW1553" s="215">
        <f>S1553+Y1553-AE1553</f>
        <v>0</v>
      </c>
      <c r="BX1553" s="216">
        <v>0</v>
      </c>
      <c r="BY1553" s="216">
        <v>0</v>
      </c>
      <c r="BZ1553" s="215">
        <f>BV1553-BX1553</f>
        <v>0</v>
      </c>
      <c r="CA1553" s="217">
        <f>BW1553-BY1553</f>
        <v>0</v>
      </c>
    </row>
    <row r="1554" spans="2:79" ht="36.75" hidden="1" customHeight="1">
      <c r="B1554" s="218">
        <v>2015</v>
      </c>
      <c r="C1554" s="219">
        <v>8320</v>
      </c>
      <c r="D1554" s="218">
        <v>7</v>
      </c>
      <c r="E1554" s="218">
        <v>5000</v>
      </c>
      <c r="F1554" s="218">
        <v>5100</v>
      </c>
      <c r="G1554" s="218">
        <v>511</v>
      </c>
      <c r="H1554" s="218">
        <v>23</v>
      </c>
      <c r="I1554" s="303" t="s">
        <v>1503</v>
      </c>
      <c r="J1554" s="209">
        <v>0</v>
      </c>
      <c r="K1554" s="209">
        <v>0</v>
      </c>
      <c r="L1554" s="210">
        <f>+J1554+K1554</f>
        <v>0</v>
      </c>
      <c r="M1554" s="209">
        <v>0</v>
      </c>
      <c r="N1554" s="209">
        <v>0</v>
      </c>
      <c r="O1554" s="210">
        <f>+M1554+N1554</f>
        <v>0</v>
      </c>
      <c r="P1554" s="210">
        <f>+L1554+O1554</f>
        <v>0</v>
      </c>
      <c r="Q1554" s="221" t="s">
        <v>19</v>
      </c>
      <c r="R1554" s="307"/>
      <c r="S1554" s="307"/>
      <c r="T1554" s="213">
        <v>0</v>
      </c>
      <c r="U1554" s="213">
        <v>0</v>
      </c>
      <c r="V1554" s="213">
        <v>0</v>
      </c>
      <c r="W1554" s="213">
        <v>0</v>
      </c>
      <c r="X1554" s="213"/>
      <c r="Y1554" s="213"/>
      <c r="Z1554" s="213">
        <v>0</v>
      </c>
      <c r="AA1554" s="213">
        <v>0</v>
      </c>
      <c r="AB1554" s="213">
        <v>0</v>
      </c>
      <c r="AC1554" s="213">
        <v>0</v>
      </c>
      <c r="AD1554" s="214"/>
      <c r="AE1554" s="214"/>
      <c r="AF1554" s="209">
        <f>J1554+T1554-Z1554</f>
        <v>0</v>
      </c>
      <c r="AG1554" s="209">
        <f>K1554+U1554-AA1554</f>
        <v>0</v>
      </c>
      <c r="AH1554" s="210">
        <f>+AF1554+AG1554</f>
        <v>0</v>
      </c>
      <c r="AI1554" s="209">
        <f>M1554+V1554-AB1554</f>
        <v>0</v>
      </c>
      <c r="AJ1554" s="209">
        <f>N1554+W1554-AC1554</f>
        <v>0</v>
      </c>
      <c r="AK1554" s="210">
        <f>+AI1554+AJ1554</f>
        <v>0</v>
      </c>
      <c r="AL1554" s="210">
        <f>+AH1554+AK1554</f>
        <v>0</v>
      </c>
      <c r="AM1554" s="213">
        <v>0</v>
      </c>
      <c r="AN1554" s="213">
        <v>0</v>
      </c>
      <c r="AO1554" s="210">
        <f>+AM1554+AN1554</f>
        <v>0</v>
      </c>
      <c r="AP1554" s="213">
        <v>0</v>
      </c>
      <c r="AQ1554" s="213">
        <v>0</v>
      </c>
      <c r="AR1554" s="210">
        <f>+AP1554+AQ1554</f>
        <v>0</v>
      </c>
      <c r="AS1554" s="210">
        <f>+AO1554+AR1554</f>
        <v>0</v>
      </c>
      <c r="AT1554" s="213">
        <v>0</v>
      </c>
      <c r="AU1554" s="213">
        <v>0</v>
      </c>
      <c r="AV1554" s="210">
        <f>+AT1554+AU1554</f>
        <v>0</v>
      </c>
      <c r="AW1554" s="213">
        <v>0</v>
      </c>
      <c r="AX1554" s="213">
        <v>0</v>
      </c>
      <c r="AY1554" s="210">
        <f>+AW1554+AX1554</f>
        <v>0</v>
      </c>
      <c r="AZ1554" s="210">
        <f>+AV1554+AY1554</f>
        <v>0</v>
      </c>
      <c r="BA1554" s="213">
        <v>0</v>
      </c>
      <c r="BB1554" s="213">
        <v>0</v>
      </c>
      <c r="BC1554" s="210">
        <f>+BA1554+BB1554</f>
        <v>0</v>
      </c>
      <c r="BD1554" s="213">
        <v>0</v>
      </c>
      <c r="BE1554" s="213">
        <v>0</v>
      </c>
      <c r="BF1554" s="210">
        <f>+BD1554+BE1554</f>
        <v>0</v>
      </c>
      <c r="BG1554" s="210">
        <f>+BC1554+BF1554</f>
        <v>0</v>
      </c>
      <c r="BH1554" s="213">
        <v>0</v>
      </c>
      <c r="BI1554" s="213">
        <v>0</v>
      </c>
      <c r="BJ1554" s="210">
        <f>+BH1554+BI1554</f>
        <v>0</v>
      </c>
      <c r="BK1554" s="213">
        <v>0</v>
      </c>
      <c r="BL1554" s="213">
        <v>0</v>
      </c>
      <c r="BM1554" s="210">
        <f>+BK1554+BL1554</f>
        <v>0</v>
      </c>
      <c r="BN1554" s="210">
        <f>+BJ1554+BM1554</f>
        <v>0</v>
      </c>
      <c r="BO1554" s="209">
        <f>AF1554-AM1554-AT1554-BA1554-BH1554</f>
        <v>0</v>
      </c>
      <c r="BP1554" s="209">
        <f>AG1554-AN1554-AU1554-BB1554-BI1554</f>
        <v>0</v>
      </c>
      <c r="BQ1554" s="210">
        <f>+BO1554+BP1554</f>
        <v>0</v>
      </c>
      <c r="BR1554" s="209">
        <f>AI1554-AP1554-AW1554-BD1554-BK1554</f>
        <v>0</v>
      </c>
      <c r="BS1554" s="209">
        <f>AJ1554-AQ1554-AX1554-BE1554-BL1554</f>
        <v>0</v>
      </c>
      <c r="BT1554" s="210">
        <f>+BR1554+BS1554</f>
        <v>0</v>
      </c>
      <c r="BU1554" s="210">
        <f>+BQ1554+BT1554</f>
        <v>0</v>
      </c>
      <c r="BV1554" s="215">
        <f>R1554+X1554-AD1554</f>
        <v>0</v>
      </c>
      <c r="BW1554" s="215">
        <f>S1554+Y1554-AE1554</f>
        <v>0</v>
      </c>
      <c r="BX1554" s="216">
        <v>0</v>
      </c>
      <c r="BY1554" s="216">
        <v>0</v>
      </c>
      <c r="BZ1554" s="215">
        <f>BV1554-BX1554</f>
        <v>0</v>
      </c>
      <c r="CA1554" s="217">
        <f>BW1554-BY1554</f>
        <v>0</v>
      </c>
    </row>
    <row r="1555" spans="2:79" ht="44.25" customHeight="1">
      <c r="B1555" s="197">
        <v>2015</v>
      </c>
      <c r="C1555" s="198">
        <v>8320</v>
      </c>
      <c r="D1555" s="197">
        <v>7</v>
      </c>
      <c r="E1555" s="197">
        <v>5000</v>
      </c>
      <c r="F1555" s="197">
        <v>5100</v>
      </c>
      <c r="G1555" s="197">
        <v>512</v>
      </c>
      <c r="H1555" s="197"/>
      <c r="I1555" s="199" t="s">
        <v>250</v>
      </c>
      <c r="J1555" s="200">
        <f>SUM(J1556:J1576)</f>
        <v>90048</v>
      </c>
      <c r="K1555" s="200">
        <f>SUM(K1556:K1576)</f>
        <v>0</v>
      </c>
      <c r="L1555" s="200">
        <f>+J1555+K1555</f>
        <v>90048</v>
      </c>
      <c r="M1555" s="200">
        <f>SUM(M1556:M1576)</f>
        <v>0</v>
      </c>
      <c r="N1555" s="200">
        <f>SUM(N1556:N1576)</f>
        <v>0</v>
      </c>
      <c r="O1555" s="200">
        <f>+M1555+N1555</f>
        <v>0</v>
      </c>
      <c r="P1555" s="200">
        <f>+L1555+O1555</f>
        <v>90048</v>
      </c>
      <c r="Q1555" s="362"/>
      <c r="R1555" s="201"/>
      <c r="S1555" s="309"/>
      <c r="T1555" s="200">
        <f>SUM(T1556:T1576)</f>
        <v>0</v>
      </c>
      <c r="U1555" s="200">
        <f>SUM(U1556:U1576)</f>
        <v>0</v>
      </c>
      <c r="V1555" s="200">
        <f>SUM(V1556:V1576)</f>
        <v>0</v>
      </c>
      <c r="W1555" s="200">
        <f>SUM(W1556:W1576)</f>
        <v>0</v>
      </c>
      <c r="X1555" s="202"/>
      <c r="Y1555" s="202"/>
      <c r="Z1555" s="200">
        <f>SUM(Z1556:Z1576)</f>
        <v>0</v>
      </c>
      <c r="AA1555" s="200">
        <f>SUM(AA1556:AA1576)</f>
        <v>0</v>
      </c>
      <c r="AB1555" s="200">
        <f>SUM(AB1556:AB1576)</f>
        <v>0</v>
      </c>
      <c r="AC1555" s="200">
        <f>SUM(AC1556:AC1576)</f>
        <v>0</v>
      </c>
      <c r="AD1555" s="202"/>
      <c r="AE1555" s="202"/>
      <c r="AF1555" s="200">
        <f>SUM(AF1556:AF1576)</f>
        <v>90048</v>
      </c>
      <c r="AG1555" s="200">
        <f>SUM(AG1556:AG1576)</f>
        <v>0</v>
      </c>
      <c r="AH1555" s="200">
        <f>+AF1555+AG1555</f>
        <v>90048</v>
      </c>
      <c r="AI1555" s="200">
        <f>SUM(AI1556:AI1576)</f>
        <v>0</v>
      </c>
      <c r="AJ1555" s="200">
        <f>SUM(AJ1556:AJ1576)</f>
        <v>0</v>
      </c>
      <c r="AK1555" s="200">
        <f>+AI1555+AJ1555</f>
        <v>0</v>
      </c>
      <c r="AL1555" s="200">
        <f>+AH1555+AK1555</f>
        <v>90048</v>
      </c>
      <c r="AM1555" s="200">
        <f>SUM(AM1556:AM1576)</f>
        <v>90019.98</v>
      </c>
      <c r="AN1555" s="200">
        <f>SUM(AN1556:AN1576)</f>
        <v>0</v>
      </c>
      <c r="AO1555" s="200">
        <f>+AM1555+AN1555</f>
        <v>90019.98</v>
      </c>
      <c r="AP1555" s="200">
        <f>SUM(AP1556:AP1576)</f>
        <v>0</v>
      </c>
      <c r="AQ1555" s="200">
        <f>SUM(AQ1556:AQ1576)</f>
        <v>0</v>
      </c>
      <c r="AR1555" s="200">
        <f>+AP1555+AQ1555</f>
        <v>0</v>
      </c>
      <c r="AS1555" s="200">
        <f>+AO1555+AR1555</f>
        <v>90019.98</v>
      </c>
      <c r="AT1555" s="200">
        <f>SUM(AT1556:AT1576)</f>
        <v>0</v>
      </c>
      <c r="AU1555" s="200">
        <f>SUM(AU1556:AU1576)</f>
        <v>0</v>
      </c>
      <c r="AV1555" s="200">
        <f>+AT1555+AU1555</f>
        <v>0</v>
      </c>
      <c r="AW1555" s="200">
        <f>SUM(AW1556:AW1576)</f>
        <v>0</v>
      </c>
      <c r="AX1555" s="200">
        <f>SUM(AX1556:AX1576)</f>
        <v>0</v>
      </c>
      <c r="AY1555" s="200">
        <f>+AW1555+AX1555</f>
        <v>0</v>
      </c>
      <c r="AZ1555" s="200">
        <f>+AV1555+AY1555</f>
        <v>0</v>
      </c>
      <c r="BA1555" s="200">
        <f>SUM(BA1556:BA1576)</f>
        <v>0</v>
      </c>
      <c r="BB1555" s="200">
        <f>SUM(BB1556:BB1576)</f>
        <v>0</v>
      </c>
      <c r="BC1555" s="200">
        <f>+BA1555+BB1555</f>
        <v>0</v>
      </c>
      <c r="BD1555" s="200">
        <f>SUM(BD1556:BD1576)</f>
        <v>0</v>
      </c>
      <c r="BE1555" s="200">
        <f>SUM(BE1556:BE1576)</f>
        <v>0</v>
      </c>
      <c r="BF1555" s="200">
        <f>+BD1555+BE1555</f>
        <v>0</v>
      </c>
      <c r="BG1555" s="200">
        <f>+BC1555+BF1555</f>
        <v>0</v>
      </c>
      <c r="BH1555" s="200">
        <f>SUM(BH1556:BH1576)</f>
        <v>0</v>
      </c>
      <c r="BI1555" s="200">
        <f>SUM(BI1556:BI1576)</f>
        <v>0</v>
      </c>
      <c r="BJ1555" s="200">
        <f>+BH1555+BI1555</f>
        <v>0</v>
      </c>
      <c r="BK1555" s="200">
        <f>SUM(BK1556:BK1576)</f>
        <v>0</v>
      </c>
      <c r="BL1555" s="200">
        <f>SUM(BL1556:BL1576)</f>
        <v>0</v>
      </c>
      <c r="BM1555" s="200">
        <f>+BK1555+BL1555</f>
        <v>0</v>
      </c>
      <c r="BN1555" s="200">
        <f>+BJ1555+BM1555</f>
        <v>0</v>
      </c>
      <c r="BO1555" s="200">
        <f>SUM(BO1556:BO1576)</f>
        <v>28.020000000000437</v>
      </c>
      <c r="BP1555" s="200">
        <f>SUM(BP1556:BP1576)</f>
        <v>0</v>
      </c>
      <c r="BQ1555" s="200">
        <f>+BO1555+BP1555</f>
        <v>28.020000000000437</v>
      </c>
      <c r="BR1555" s="200">
        <f>SUM(BR1556:BR1576)</f>
        <v>0</v>
      </c>
      <c r="BS1555" s="200">
        <f>SUM(BS1556:BS1576)</f>
        <v>0</v>
      </c>
      <c r="BT1555" s="200">
        <f>+BR1555+BS1555</f>
        <v>0</v>
      </c>
      <c r="BU1555" s="200">
        <f>+BQ1555+BT1555</f>
        <v>28.020000000000437</v>
      </c>
      <c r="BV1555" s="203"/>
      <c r="BW1555" s="203"/>
      <c r="BX1555" s="204"/>
      <c r="BY1555" s="204"/>
      <c r="BZ1555" s="203"/>
      <c r="CA1555" s="205"/>
    </row>
    <row r="1556" spans="2:79" ht="36.75" customHeight="1">
      <c r="B1556" s="218">
        <v>2015</v>
      </c>
      <c r="C1556" s="219">
        <v>8320</v>
      </c>
      <c r="D1556" s="218">
        <v>7</v>
      </c>
      <c r="E1556" s="218">
        <v>5000</v>
      </c>
      <c r="F1556" s="218">
        <v>5100</v>
      </c>
      <c r="G1556" s="218">
        <v>512</v>
      </c>
      <c r="H1556" s="218">
        <v>1</v>
      </c>
      <c r="I1556" s="303" t="s">
        <v>497</v>
      </c>
      <c r="J1556" s="209">
        <v>2100</v>
      </c>
      <c r="K1556" s="209">
        <v>0</v>
      </c>
      <c r="L1556" s="210">
        <f>+J1556+K1556</f>
        <v>2100</v>
      </c>
      <c r="M1556" s="209">
        <v>0</v>
      </c>
      <c r="N1556" s="209">
        <v>0</v>
      </c>
      <c r="O1556" s="210">
        <f>+M1556+N1556</f>
        <v>0</v>
      </c>
      <c r="P1556" s="210">
        <f>+L1556+O1556</f>
        <v>2100</v>
      </c>
      <c r="Q1556" s="221" t="s">
        <v>19</v>
      </c>
      <c r="R1556" s="349" t="s">
        <v>586</v>
      </c>
      <c r="S1556" s="307"/>
      <c r="T1556" s="213">
        <v>0</v>
      </c>
      <c r="U1556" s="213">
        <v>0</v>
      </c>
      <c r="V1556" s="213">
        <v>0</v>
      </c>
      <c r="W1556" s="213">
        <v>0</v>
      </c>
      <c r="X1556" s="213"/>
      <c r="Y1556" s="213"/>
      <c r="Z1556" s="213">
        <v>0</v>
      </c>
      <c r="AA1556" s="213">
        <v>0</v>
      </c>
      <c r="AB1556" s="213">
        <v>0</v>
      </c>
      <c r="AC1556" s="213">
        <v>0</v>
      </c>
      <c r="AD1556" s="214"/>
      <c r="AE1556" s="214"/>
      <c r="AF1556" s="209">
        <f>J1556+T1556-Z1556</f>
        <v>2100</v>
      </c>
      <c r="AG1556" s="209">
        <f>K1556+U1556-AA1556</f>
        <v>0</v>
      </c>
      <c r="AH1556" s="210">
        <f>+AF1556+AG1556</f>
        <v>2100</v>
      </c>
      <c r="AI1556" s="209">
        <f>M1556+V1556-AB1556</f>
        <v>0</v>
      </c>
      <c r="AJ1556" s="209">
        <f>N1556+W1556-AC1556</f>
        <v>0</v>
      </c>
      <c r="AK1556" s="210">
        <f>+AI1556+AJ1556</f>
        <v>0</v>
      </c>
      <c r="AL1556" s="210">
        <f>+AH1556+AK1556</f>
        <v>2100</v>
      </c>
      <c r="AM1556" s="213">
        <f>'[1]ACCESO A JUS. MUJERES'!G779</f>
        <v>2097.9899999999998</v>
      </c>
      <c r="AN1556" s="213">
        <v>0</v>
      </c>
      <c r="AO1556" s="210">
        <f>+AM1556+AN1556</f>
        <v>2097.9899999999998</v>
      </c>
      <c r="AP1556" s="213">
        <v>0</v>
      </c>
      <c r="AQ1556" s="213">
        <v>0</v>
      </c>
      <c r="AR1556" s="210">
        <f>+AP1556+AQ1556</f>
        <v>0</v>
      </c>
      <c r="AS1556" s="210">
        <f>+AO1556+AR1556</f>
        <v>2097.9899999999998</v>
      </c>
      <c r="AT1556" s="213">
        <f>'[1]ACCESO A JUS. MUJERES'!G780</f>
        <v>0</v>
      </c>
      <c r="AU1556" s="213">
        <v>0</v>
      </c>
      <c r="AV1556" s="210">
        <f>+AT1556+AU1556</f>
        <v>0</v>
      </c>
      <c r="AW1556" s="213">
        <v>0</v>
      </c>
      <c r="AX1556" s="213">
        <v>0</v>
      </c>
      <c r="AY1556" s="210">
        <f>+AW1556+AX1556</f>
        <v>0</v>
      </c>
      <c r="AZ1556" s="210">
        <f>+AV1556+AY1556</f>
        <v>0</v>
      </c>
      <c r="BA1556" s="213">
        <f>'[1]ACCESO A JUS. MUJERES'!G781</f>
        <v>0</v>
      </c>
      <c r="BB1556" s="213">
        <v>0</v>
      </c>
      <c r="BC1556" s="210">
        <f>+BA1556+BB1556</f>
        <v>0</v>
      </c>
      <c r="BD1556" s="213">
        <v>0</v>
      </c>
      <c r="BE1556" s="213">
        <v>0</v>
      </c>
      <c r="BF1556" s="210">
        <f>+BD1556+BE1556</f>
        <v>0</v>
      </c>
      <c r="BG1556" s="210">
        <f>+BC1556+BF1556</f>
        <v>0</v>
      </c>
      <c r="BH1556" s="213">
        <f>'[1]ACCESO A JUS. MUJERES'!G782</f>
        <v>0</v>
      </c>
      <c r="BI1556" s="213">
        <v>0</v>
      </c>
      <c r="BJ1556" s="210">
        <f>+BH1556+BI1556</f>
        <v>0</v>
      </c>
      <c r="BK1556" s="213">
        <v>0</v>
      </c>
      <c r="BL1556" s="213">
        <v>0</v>
      </c>
      <c r="BM1556" s="210">
        <f>+BK1556+BL1556</f>
        <v>0</v>
      </c>
      <c r="BN1556" s="210">
        <f>+BJ1556+BM1556</f>
        <v>0</v>
      </c>
      <c r="BO1556" s="209">
        <f>AF1556-AM1556-AT1556-BA1556-BH1556</f>
        <v>2.0100000000002183</v>
      </c>
      <c r="BP1556" s="209">
        <f>AG1556-AN1556-AU1556-BB1556-BI1556</f>
        <v>0</v>
      </c>
      <c r="BQ1556" s="210">
        <f>+BO1556+BP1556</f>
        <v>2.0100000000002183</v>
      </c>
      <c r="BR1556" s="209">
        <f>AI1556-AP1556-AW1556-BD1556-BK1556</f>
        <v>0</v>
      </c>
      <c r="BS1556" s="209">
        <f>AJ1556-AQ1556-AX1556-BE1556-BL1556</f>
        <v>0</v>
      </c>
      <c r="BT1556" s="210">
        <f>+BR1556+BS1556</f>
        <v>0</v>
      </c>
      <c r="BU1556" s="210">
        <f>+BQ1556+BT1556</f>
        <v>2.0100000000002183</v>
      </c>
      <c r="BV1556" s="215">
        <f>R1556+X1556-AD1556</f>
        <v>1</v>
      </c>
      <c r="BW1556" s="215">
        <f>S1556+Y1556-AE1556</f>
        <v>0</v>
      </c>
      <c r="BX1556" s="216">
        <f>'[1]ACCESO A JUS. MUJERES'!H779</f>
        <v>1</v>
      </c>
      <c r="BY1556" s="216">
        <v>0</v>
      </c>
      <c r="BZ1556" s="215">
        <f>BV1556-BX1556</f>
        <v>0</v>
      </c>
      <c r="CA1556" s="217">
        <f>BW1556-BY1556</f>
        <v>0</v>
      </c>
    </row>
    <row r="1557" spans="2:79" ht="36.75" customHeight="1">
      <c r="B1557" s="218">
        <v>2015</v>
      </c>
      <c r="C1557" s="219">
        <v>8320</v>
      </c>
      <c r="D1557" s="218">
        <v>7</v>
      </c>
      <c r="E1557" s="218">
        <v>5000</v>
      </c>
      <c r="F1557" s="218">
        <v>5100</v>
      </c>
      <c r="G1557" s="218">
        <v>512</v>
      </c>
      <c r="H1557" s="218">
        <v>2</v>
      </c>
      <c r="I1557" s="360" t="s">
        <v>247</v>
      </c>
      <c r="J1557" s="209">
        <v>5780</v>
      </c>
      <c r="K1557" s="209">
        <v>0</v>
      </c>
      <c r="L1557" s="210">
        <f>+J1557+K1557</f>
        <v>5780</v>
      </c>
      <c r="M1557" s="209">
        <v>0</v>
      </c>
      <c r="N1557" s="209">
        <v>0</v>
      </c>
      <c r="O1557" s="210">
        <f>+M1557+N1557</f>
        <v>0</v>
      </c>
      <c r="P1557" s="210">
        <f>+L1557+O1557</f>
        <v>5780</v>
      </c>
      <c r="Q1557" s="221" t="s">
        <v>19</v>
      </c>
      <c r="R1557" s="349" t="s">
        <v>1502</v>
      </c>
      <c r="S1557" s="307"/>
      <c r="T1557" s="213">
        <v>0</v>
      </c>
      <c r="U1557" s="213">
        <v>0</v>
      </c>
      <c r="V1557" s="213">
        <v>0</v>
      </c>
      <c r="W1557" s="213">
        <v>0</v>
      </c>
      <c r="X1557" s="213"/>
      <c r="Y1557" s="213"/>
      <c r="Z1557" s="213">
        <v>0</v>
      </c>
      <c r="AA1557" s="213">
        <v>0</v>
      </c>
      <c r="AB1557" s="213">
        <v>0</v>
      </c>
      <c r="AC1557" s="213">
        <v>0</v>
      </c>
      <c r="AD1557" s="214"/>
      <c r="AE1557" s="214"/>
      <c r="AF1557" s="209">
        <f>J1557+T1557-Z1557</f>
        <v>5780</v>
      </c>
      <c r="AG1557" s="209">
        <f>K1557+U1557-AA1557</f>
        <v>0</v>
      </c>
      <c r="AH1557" s="210">
        <f>+AF1557+AG1557</f>
        <v>5780</v>
      </c>
      <c r="AI1557" s="209">
        <f>M1557+V1557-AB1557</f>
        <v>0</v>
      </c>
      <c r="AJ1557" s="209">
        <f>N1557+W1557-AC1557</f>
        <v>0</v>
      </c>
      <c r="AK1557" s="210">
        <f>+AI1557+AJ1557</f>
        <v>0</v>
      </c>
      <c r="AL1557" s="210">
        <f>+AH1557+AK1557</f>
        <v>5780</v>
      </c>
      <c r="AM1557" s="213">
        <f>'[1]ACCESO A JUS. MUJERES'!G825</f>
        <v>5773.99</v>
      </c>
      <c r="AN1557" s="213">
        <v>0</v>
      </c>
      <c r="AO1557" s="210">
        <f>+AM1557+AN1557</f>
        <v>5773.99</v>
      </c>
      <c r="AP1557" s="213">
        <v>0</v>
      </c>
      <c r="AQ1557" s="213">
        <v>0</v>
      </c>
      <c r="AR1557" s="210">
        <f>+AP1557+AQ1557</f>
        <v>0</v>
      </c>
      <c r="AS1557" s="210">
        <f>+AO1557+AR1557</f>
        <v>5773.99</v>
      </c>
      <c r="AT1557" s="213">
        <f>'[1]ACCESO A JUS. MUJERES'!G826</f>
        <v>0</v>
      </c>
      <c r="AU1557" s="213">
        <v>0</v>
      </c>
      <c r="AV1557" s="210">
        <f>+AT1557+AU1557</f>
        <v>0</v>
      </c>
      <c r="AW1557" s="213">
        <v>0</v>
      </c>
      <c r="AX1557" s="213">
        <v>0</v>
      </c>
      <c r="AY1557" s="210">
        <f>+AW1557+AX1557</f>
        <v>0</v>
      </c>
      <c r="AZ1557" s="210">
        <f>+AV1557+AY1557</f>
        <v>0</v>
      </c>
      <c r="BA1557" s="213">
        <f>'[1]ACCESO A JUS. MUJERES'!G827</f>
        <v>0</v>
      </c>
      <c r="BB1557" s="213">
        <v>0</v>
      </c>
      <c r="BC1557" s="210">
        <f>+BA1557+BB1557</f>
        <v>0</v>
      </c>
      <c r="BD1557" s="213">
        <v>0</v>
      </c>
      <c r="BE1557" s="213">
        <v>0</v>
      </c>
      <c r="BF1557" s="210">
        <f>+BD1557+BE1557</f>
        <v>0</v>
      </c>
      <c r="BG1557" s="210">
        <f>+BC1557+BF1557</f>
        <v>0</v>
      </c>
      <c r="BH1557" s="213">
        <f>'[1]ACCESO A JUS. MUJERES'!G828</f>
        <v>0</v>
      </c>
      <c r="BI1557" s="213">
        <v>0</v>
      </c>
      <c r="BJ1557" s="210">
        <f>+BH1557+BI1557</f>
        <v>0</v>
      </c>
      <c r="BK1557" s="213">
        <v>0</v>
      </c>
      <c r="BL1557" s="213">
        <v>0</v>
      </c>
      <c r="BM1557" s="210">
        <f>+BK1557+BL1557</f>
        <v>0</v>
      </c>
      <c r="BN1557" s="210">
        <f>+BJ1557+BM1557</f>
        <v>0</v>
      </c>
      <c r="BO1557" s="209">
        <f>AF1557-AM1557-AT1557-BA1557-BH1557</f>
        <v>6.0100000000002183</v>
      </c>
      <c r="BP1557" s="209">
        <f>AG1557-AN1557-AU1557-BB1557-BI1557</f>
        <v>0</v>
      </c>
      <c r="BQ1557" s="210">
        <f>+BO1557+BP1557</f>
        <v>6.0100000000002183</v>
      </c>
      <c r="BR1557" s="209">
        <f>AI1557-AP1557-AW1557-BD1557-BK1557</f>
        <v>0</v>
      </c>
      <c r="BS1557" s="209">
        <f>AJ1557-AQ1557-AX1557-BE1557-BL1557</f>
        <v>0</v>
      </c>
      <c r="BT1557" s="210">
        <f>+BR1557+BS1557</f>
        <v>0</v>
      </c>
      <c r="BU1557" s="210">
        <f>+BQ1557+BT1557</f>
        <v>6.0100000000002183</v>
      </c>
      <c r="BV1557" s="215">
        <f>R1557+X1557-AD1557</f>
        <v>4</v>
      </c>
      <c r="BW1557" s="215">
        <f>S1557+Y1557-AE1557</f>
        <v>0</v>
      </c>
      <c r="BX1557" s="216">
        <f>'[1]ACCESO A JUS. MUJERES'!H825</f>
        <v>2</v>
      </c>
      <c r="BY1557" s="216">
        <v>0</v>
      </c>
      <c r="BZ1557" s="215">
        <f>BV1557-BX1557</f>
        <v>2</v>
      </c>
      <c r="CA1557" s="217">
        <f>BW1557-BY1557</f>
        <v>0</v>
      </c>
    </row>
    <row r="1558" spans="2:79" ht="36.75" hidden="1" customHeight="1">
      <c r="B1558" s="218">
        <v>2015</v>
      </c>
      <c r="C1558" s="219">
        <v>8320</v>
      </c>
      <c r="D1558" s="218">
        <v>7</v>
      </c>
      <c r="E1558" s="218">
        <v>5000</v>
      </c>
      <c r="F1558" s="218">
        <v>5100</v>
      </c>
      <c r="G1558" s="218">
        <v>512</v>
      </c>
      <c r="H1558" s="218">
        <v>3</v>
      </c>
      <c r="I1558" s="360" t="s">
        <v>1501</v>
      </c>
      <c r="J1558" s="209">
        <v>0</v>
      </c>
      <c r="K1558" s="209">
        <v>0</v>
      </c>
      <c r="L1558" s="210">
        <f>+J1558+K1558</f>
        <v>0</v>
      </c>
      <c r="M1558" s="209">
        <v>0</v>
      </c>
      <c r="N1558" s="209">
        <v>0</v>
      </c>
      <c r="O1558" s="210">
        <f>+M1558+N1558</f>
        <v>0</v>
      </c>
      <c r="P1558" s="210">
        <f>+L1558+O1558</f>
        <v>0</v>
      </c>
      <c r="Q1558" s="221" t="s">
        <v>19</v>
      </c>
      <c r="R1558" s="349"/>
      <c r="S1558" s="307"/>
      <c r="T1558" s="213">
        <v>0</v>
      </c>
      <c r="U1558" s="213">
        <v>0</v>
      </c>
      <c r="V1558" s="213">
        <v>0</v>
      </c>
      <c r="W1558" s="213">
        <v>0</v>
      </c>
      <c r="X1558" s="213"/>
      <c r="Y1558" s="213"/>
      <c r="Z1558" s="213">
        <v>0</v>
      </c>
      <c r="AA1558" s="213">
        <v>0</v>
      </c>
      <c r="AB1558" s="213">
        <v>0</v>
      </c>
      <c r="AC1558" s="213">
        <v>0</v>
      </c>
      <c r="AD1558" s="214"/>
      <c r="AE1558" s="214"/>
      <c r="AF1558" s="209">
        <f>J1558+T1558-Z1558</f>
        <v>0</v>
      </c>
      <c r="AG1558" s="209">
        <f>K1558+U1558-AA1558</f>
        <v>0</v>
      </c>
      <c r="AH1558" s="210">
        <f>+AF1558+AG1558</f>
        <v>0</v>
      </c>
      <c r="AI1558" s="209">
        <f>M1558+V1558-AB1558</f>
        <v>0</v>
      </c>
      <c r="AJ1558" s="209">
        <f>N1558+W1558-AC1558</f>
        <v>0</v>
      </c>
      <c r="AK1558" s="210">
        <f>+AI1558+AJ1558</f>
        <v>0</v>
      </c>
      <c r="AL1558" s="210">
        <f>+AH1558+AK1558</f>
        <v>0</v>
      </c>
      <c r="AM1558" s="213">
        <v>0</v>
      </c>
      <c r="AN1558" s="213">
        <v>0</v>
      </c>
      <c r="AO1558" s="210">
        <f>+AM1558+AN1558</f>
        <v>0</v>
      </c>
      <c r="AP1558" s="213">
        <v>0</v>
      </c>
      <c r="AQ1558" s="213">
        <v>0</v>
      </c>
      <c r="AR1558" s="210">
        <f>+AP1558+AQ1558</f>
        <v>0</v>
      </c>
      <c r="AS1558" s="210">
        <f>+AO1558+AR1558</f>
        <v>0</v>
      </c>
      <c r="AT1558" s="213">
        <v>0</v>
      </c>
      <c r="AU1558" s="213">
        <v>0</v>
      </c>
      <c r="AV1558" s="210">
        <f>+AT1558+AU1558</f>
        <v>0</v>
      </c>
      <c r="AW1558" s="213">
        <v>0</v>
      </c>
      <c r="AX1558" s="213">
        <v>0</v>
      </c>
      <c r="AY1558" s="210">
        <f>+AW1558+AX1558</f>
        <v>0</v>
      </c>
      <c r="AZ1558" s="210">
        <f>+AV1558+AY1558</f>
        <v>0</v>
      </c>
      <c r="BA1558" s="213">
        <v>0</v>
      </c>
      <c r="BB1558" s="213">
        <v>0</v>
      </c>
      <c r="BC1558" s="210">
        <f>+BA1558+BB1558</f>
        <v>0</v>
      </c>
      <c r="BD1558" s="213">
        <v>0</v>
      </c>
      <c r="BE1558" s="213">
        <v>0</v>
      </c>
      <c r="BF1558" s="210">
        <f>+BD1558+BE1558</f>
        <v>0</v>
      </c>
      <c r="BG1558" s="210">
        <f>+BC1558+BF1558</f>
        <v>0</v>
      </c>
      <c r="BH1558" s="213">
        <v>0</v>
      </c>
      <c r="BI1558" s="213">
        <v>0</v>
      </c>
      <c r="BJ1558" s="210">
        <f>+BH1558+BI1558</f>
        <v>0</v>
      </c>
      <c r="BK1558" s="213">
        <v>0</v>
      </c>
      <c r="BL1558" s="213">
        <v>0</v>
      </c>
      <c r="BM1558" s="210">
        <f>+BK1558+BL1558</f>
        <v>0</v>
      </c>
      <c r="BN1558" s="210">
        <f>+BJ1558+BM1558</f>
        <v>0</v>
      </c>
      <c r="BO1558" s="209">
        <f>AF1558-AM1558-AT1558-BA1558-BH1558</f>
        <v>0</v>
      </c>
      <c r="BP1558" s="209">
        <f>AG1558-AN1558-AU1558-BB1558-BI1558</f>
        <v>0</v>
      </c>
      <c r="BQ1558" s="210">
        <f>+BO1558+BP1558</f>
        <v>0</v>
      </c>
      <c r="BR1558" s="209">
        <f>AI1558-AP1558-AW1558-BD1558-BK1558</f>
        <v>0</v>
      </c>
      <c r="BS1558" s="209">
        <f>AJ1558-AQ1558-AX1558-BE1558-BL1558</f>
        <v>0</v>
      </c>
      <c r="BT1558" s="210">
        <f>+BR1558+BS1558</f>
        <v>0</v>
      </c>
      <c r="BU1558" s="210">
        <f>+BQ1558+BT1558</f>
        <v>0</v>
      </c>
      <c r="BV1558" s="215">
        <f>R1558+X1558-AD1558</f>
        <v>0</v>
      </c>
      <c r="BW1558" s="215">
        <f>S1558+Y1558-AE1558</f>
        <v>0</v>
      </c>
      <c r="BX1558" s="216">
        <v>0</v>
      </c>
      <c r="BY1558" s="216">
        <v>0</v>
      </c>
      <c r="BZ1558" s="215">
        <f>BV1558-BX1558</f>
        <v>0</v>
      </c>
      <c r="CA1558" s="217">
        <f>BW1558-BY1558</f>
        <v>0</v>
      </c>
    </row>
    <row r="1559" spans="2:79" ht="36.75" customHeight="1">
      <c r="B1559" s="218">
        <v>2015</v>
      </c>
      <c r="C1559" s="219">
        <v>8320</v>
      </c>
      <c r="D1559" s="218">
        <v>7</v>
      </c>
      <c r="E1559" s="218">
        <v>5000</v>
      </c>
      <c r="F1559" s="218">
        <v>5100</v>
      </c>
      <c r="G1559" s="218">
        <v>512</v>
      </c>
      <c r="H1559" s="218">
        <v>4</v>
      </c>
      <c r="I1559" s="360" t="s">
        <v>1500</v>
      </c>
      <c r="J1559" s="209">
        <v>148</v>
      </c>
      <c r="K1559" s="209">
        <v>0</v>
      </c>
      <c r="L1559" s="210">
        <f>+J1559+K1559</f>
        <v>148</v>
      </c>
      <c r="M1559" s="209">
        <v>0</v>
      </c>
      <c r="N1559" s="209">
        <v>0</v>
      </c>
      <c r="O1559" s="210">
        <f>+M1559+N1559</f>
        <v>0</v>
      </c>
      <c r="P1559" s="210">
        <f>+L1559+O1559</f>
        <v>148</v>
      </c>
      <c r="Q1559" s="221" t="s">
        <v>19</v>
      </c>
      <c r="R1559" s="349" t="s">
        <v>586</v>
      </c>
      <c r="S1559" s="307"/>
      <c r="T1559" s="213">
        <v>0</v>
      </c>
      <c r="U1559" s="213">
        <v>0</v>
      </c>
      <c r="V1559" s="213">
        <v>0</v>
      </c>
      <c r="W1559" s="213">
        <v>0</v>
      </c>
      <c r="X1559" s="213"/>
      <c r="Y1559" s="213"/>
      <c r="Z1559" s="213">
        <v>0</v>
      </c>
      <c r="AA1559" s="213">
        <v>0</v>
      </c>
      <c r="AB1559" s="213">
        <v>0</v>
      </c>
      <c r="AC1559" s="213">
        <v>0</v>
      </c>
      <c r="AD1559" s="214"/>
      <c r="AE1559" s="214"/>
      <c r="AF1559" s="209">
        <f>J1559+T1559-Z1559</f>
        <v>148</v>
      </c>
      <c r="AG1559" s="209">
        <f>K1559+U1559-AA1559</f>
        <v>0</v>
      </c>
      <c r="AH1559" s="210">
        <f>+AF1559+AG1559</f>
        <v>148</v>
      </c>
      <c r="AI1559" s="209">
        <f>M1559+V1559-AB1559</f>
        <v>0</v>
      </c>
      <c r="AJ1559" s="209">
        <f>N1559+W1559-AC1559</f>
        <v>0</v>
      </c>
      <c r="AK1559" s="210">
        <f>+AI1559+AJ1559</f>
        <v>0</v>
      </c>
      <c r="AL1559" s="210">
        <f>+AH1559+AK1559</f>
        <v>148</v>
      </c>
      <c r="AM1559" s="213">
        <f>'[1]ACCESO A JUS. MUJERES'!G871</f>
        <v>147</v>
      </c>
      <c r="AN1559" s="213">
        <v>0</v>
      </c>
      <c r="AO1559" s="210">
        <f>+AM1559+AN1559</f>
        <v>147</v>
      </c>
      <c r="AP1559" s="213">
        <v>0</v>
      </c>
      <c r="AQ1559" s="213">
        <v>0</v>
      </c>
      <c r="AR1559" s="210">
        <f>+AP1559+AQ1559</f>
        <v>0</v>
      </c>
      <c r="AS1559" s="210">
        <f>+AO1559+AR1559</f>
        <v>147</v>
      </c>
      <c r="AT1559" s="213">
        <f>'[1]ACCESO A JUS. MUJERES'!G872</f>
        <v>0</v>
      </c>
      <c r="AU1559" s="213">
        <v>0</v>
      </c>
      <c r="AV1559" s="210">
        <f>+AT1559+AU1559</f>
        <v>0</v>
      </c>
      <c r="AW1559" s="213">
        <v>0</v>
      </c>
      <c r="AX1559" s="213">
        <v>0</v>
      </c>
      <c r="AY1559" s="210">
        <f>+AW1559+AX1559</f>
        <v>0</v>
      </c>
      <c r="AZ1559" s="210">
        <f>+AV1559+AY1559</f>
        <v>0</v>
      </c>
      <c r="BA1559" s="213">
        <f>'[1]ACCESO A JUS. MUJERES'!G873</f>
        <v>0</v>
      </c>
      <c r="BB1559" s="213">
        <v>0</v>
      </c>
      <c r="BC1559" s="210">
        <f>+BA1559+BB1559</f>
        <v>0</v>
      </c>
      <c r="BD1559" s="213">
        <v>0</v>
      </c>
      <c r="BE1559" s="213">
        <v>0</v>
      </c>
      <c r="BF1559" s="210">
        <f>+BD1559+BE1559</f>
        <v>0</v>
      </c>
      <c r="BG1559" s="210">
        <f>+BC1559+BF1559</f>
        <v>0</v>
      </c>
      <c r="BH1559" s="213">
        <f>'[1]ACCESO A JUS. MUJERES'!G874</f>
        <v>0</v>
      </c>
      <c r="BI1559" s="213">
        <v>0</v>
      </c>
      <c r="BJ1559" s="210">
        <f>+BH1559+BI1559</f>
        <v>0</v>
      </c>
      <c r="BK1559" s="213">
        <v>0</v>
      </c>
      <c r="BL1559" s="213">
        <v>0</v>
      </c>
      <c r="BM1559" s="210">
        <f>+BK1559+BL1559</f>
        <v>0</v>
      </c>
      <c r="BN1559" s="210">
        <f>+BJ1559+BM1559</f>
        <v>0</v>
      </c>
      <c r="BO1559" s="209">
        <f>AF1559-AM1559-AT1559-BA1559-BH1559</f>
        <v>1</v>
      </c>
      <c r="BP1559" s="209">
        <f>AG1559-AN1559-AU1559-BB1559-BI1559</f>
        <v>0</v>
      </c>
      <c r="BQ1559" s="210">
        <f>+BO1559+BP1559</f>
        <v>1</v>
      </c>
      <c r="BR1559" s="209">
        <f>AI1559-AP1559-AW1559-BD1559-BK1559</f>
        <v>0</v>
      </c>
      <c r="BS1559" s="209">
        <f>AJ1559-AQ1559-AX1559-BE1559-BL1559</f>
        <v>0</v>
      </c>
      <c r="BT1559" s="210">
        <f>+BR1559+BS1559</f>
        <v>0</v>
      </c>
      <c r="BU1559" s="210">
        <f>+BQ1559+BT1559</f>
        <v>1</v>
      </c>
      <c r="BV1559" s="215">
        <f>R1559+X1559-AD1559</f>
        <v>1</v>
      </c>
      <c r="BW1559" s="215">
        <f>S1559+Y1559-AE1559</f>
        <v>0</v>
      </c>
      <c r="BX1559" s="216">
        <f>'[1]ACCESO A JUS. MUJERES'!H871</f>
        <v>1</v>
      </c>
      <c r="BY1559" s="216">
        <v>0</v>
      </c>
      <c r="BZ1559" s="215">
        <f>BV1559-BX1559</f>
        <v>0</v>
      </c>
      <c r="CA1559" s="217">
        <f>BW1559-BY1559</f>
        <v>0</v>
      </c>
    </row>
    <row r="1560" spans="2:79" ht="36.75" hidden="1" customHeight="1">
      <c r="B1560" s="218">
        <v>2015</v>
      </c>
      <c r="C1560" s="219">
        <v>8320</v>
      </c>
      <c r="D1560" s="218">
        <v>7</v>
      </c>
      <c r="E1560" s="218">
        <v>5000</v>
      </c>
      <c r="F1560" s="218">
        <v>5100</v>
      </c>
      <c r="G1560" s="218">
        <v>512</v>
      </c>
      <c r="H1560" s="218">
        <v>5</v>
      </c>
      <c r="I1560" s="360" t="s">
        <v>246</v>
      </c>
      <c r="J1560" s="209">
        <v>0</v>
      </c>
      <c r="K1560" s="209">
        <v>0</v>
      </c>
      <c r="L1560" s="210">
        <f>+J1560+K1560</f>
        <v>0</v>
      </c>
      <c r="M1560" s="209">
        <v>0</v>
      </c>
      <c r="N1560" s="209">
        <v>0</v>
      </c>
      <c r="O1560" s="210">
        <f>+M1560+N1560</f>
        <v>0</v>
      </c>
      <c r="P1560" s="210">
        <f>+L1560+O1560</f>
        <v>0</v>
      </c>
      <c r="Q1560" s="221" t="s">
        <v>19</v>
      </c>
      <c r="R1560" s="349"/>
      <c r="S1560" s="307"/>
      <c r="T1560" s="213">
        <v>0</v>
      </c>
      <c r="U1560" s="213">
        <v>0</v>
      </c>
      <c r="V1560" s="213">
        <v>0</v>
      </c>
      <c r="W1560" s="213">
        <v>0</v>
      </c>
      <c r="X1560" s="213"/>
      <c r="Y1560" s="213"/>
      <c r="Z1560" s="213">
        <v>0</v>
      </c>
      <c r="AA1560" s="213">
        <v>0</v>
      </c>
      <c r="AB1560" s="213">
        <v>0</v>
      </c>
      <c r="AC1560" s="213">
        <v>0</v>
      </c>
      <c r="AD1560" s="214"/>
      <c r="AE1560" s="214"/>
      <c r="AF1560" s="209">
        <f>J1560+T1560-Z1560</f>
        <v>0</v>
      </c>
      <c r="AG1560" s="209">
        <f>K1560+U1560-AA1560</f>
        <v>0</v>
      </c>
      <c r="AH1560" s="210">
        <f>+AF1560+AG1560</f>
        <v>0</v>
      </c>
      <c r="AI1560" s="209">
        <f>M1560+V1560-AB1560</f>
        <v>0</v>
      </c>
      <c r="AJ1560" s="209">
        <f>N1560+W1560-AC1560</f>
        <v>0</v>
      </c>
      <c r="AK1560" s="210">
        <f>+AI1560+AJ1560</f>
        <v>0</v>
      </c>
      <c r="AL1560" s="210">
        <f>+AH1560+AK1560</f>
        <v>0</v>
      </c>
      <c r="AM1560" s="213">
        <v>0</v>
      </c>
      <c r="AN1560" s="213">
        <v>0</v>
      </c>
      <c r="AO1560" s="210">
        <f>+AM1560+AN1560</f>
        <v>0</v>
      </c>
      <c r="AP1560" s="213">
        <v>0</v>
      </c>
      <c r="AQ1560" s="213">
        <v>0</v>
      </c>
      <c r="AR1560" s="210">
        <f>+AP1560+AQ1560</f>
        <v>0</v>
      </c>
      <c r="AS1560" s="210">
        <f>+AO1560+AR1560</f>
        <v>0</v>
      </c>
      <c r="AT1560" s="213">
        <v>0</v>
      </c>
      <c r="AU1560" s="213">
        <v>0</v>
      </c>
      <c r="AV1560" s="210">
        <f>+AT1560+AU1560</f>
        <v>0</v>
      </c>
      <c r="AW1560" s="213">
        <v>0</v>
      </c>
      <c r="AX1560" s="213">
        <v>0</v>
      </c>
      <c r="AY1560" s="210">
        <f>+AW1560+AX1560</f>
        <v>0</v>
      </c>
      <c r="AZ1560" s="210">
        <f>+AV1560+AY1560</f>
        <v>0</v>
      </c>
      <c r="BA1560" s="213">
        <v>0</v>
      </c>
      <c r="BB1560" s="213">
        <v>0</v>
      </c>
      <c r="BC1560" s="210">
        <f>+BA1560+BB1560</f>
        <v>0</v>
      </c>
      <c r="BD1560" s="213">
        <v>0</v>
      </c>
      <c r="BE1560" s="213">
        <v>0</v>
      </c>
      <c r="BF1560" s="210">
        <f>+BD1560+BE1560</f>
        <v>0</v>
      </c>
      <c r="BG1560" s="210">
        <f>+BC1560+BF1560</f>
        <v>0</v>
      </c>
      <c r="BH1560" s="213">
        <v>0</v>
      </c>
      <c r="BI1560" s="213">
        <v>0</v>
      </c>
      <c r="BJ1560" s="210">
        <f>+BH1560+BI1560</f>
        <v>0</v>
      </c>
      <c r="BK1560" s="213">
        <v>0</v>
      </c>
      <c r="BL1560" s="213">
        <v>0</v>
      </c>
      <c r="BM1560" s="210">
        <f>+BK1560+BL1560</f>
        <v>0</v>
      </c>
      <c r="BN1560" s="210">
        <f>+BJ1560+BM1560</f>
        <v>0</v>
      </c>
      <c r="BO1560" s="209">
        <f>AF1560-AM1560-AT1560-BA1560-BH1560</f>
        <v>0</v>
      </c>
      <c r="BP1560" s="209">
        <f>AG1560-AN1560-AU1560-BB1560-BI1560</f>
        <v>0</v>
      </c>
      <c r="BQ1560" s="210">
        <f>+BO1560+BP1560</f>
        <v>0</v>
      </c>
      <c r="BR1560" s="209">
        <f>AI1560-AP1560-AW1560-BD1560-BK1560</f>
        <v>0</v>
      </c>
      <c r="BS1560" s="209">
        <f>AJ1560-AQ1560-AX1560-BE1560-BL1560</f>
        <v>0</v>
      </c>
      <c r="BT1560" s="210">
        <f>+BR1560+BS1560</f>
        <v>0</v>
      </c>
      <c r="BU1560" s="210">
        <f>+BQ1560+BT1560</f>
        <v>0</v>
      </c>
      <c r="BV1560" s="215">
        <f>R1560+X1560-AD1560</f>
        <v>0</v>
      </c>
      <c r="BW1560" s="215">
        <f>S1560+Y1560-AE1560</f>
        <v>0</v>
      </c>
      <c r="BX1560" s="216">
        <v>0</v>
      </c>
      <c r="BY1560" s="216">
        <v>0</v>
      </c>
      <c r="BZ1560" s="215">
        <f>BV1560-BX1560</f>
        <v>0</v>
      </c>
      <c r="CA1560" s="217">
        <f>BW1560-BY1560</f>
        <v>0</v>
      </c>
    </row>
    <row r="1561" spans="2:79" ht="36.75" customHeight="1">
      <c r="B1561" s="218">
        <v>2015</v>
      </c>
      <c r="C1561" s="219">
        <v>8320</v>
      </c>
      <c r="D1561" s="218">
        <v>7</v>
      </c>
      <c r="E1561" s="218">
        <v>5000</v>
      </c>
      <c r="F1561" s="218">
        <v>5100</v>
      </c>
      <c r="G1561" s="218">
        <v>512</v>
      </c>
      <c r="H1561" s="218">
        <v>6</v>
      </c>
      <c r="I1561" s="360" t="s">
        <v>1499</v>
      </c>
      <c r="J1561" s="209">
        <v>7112</v>
      </c>
      <c r="K1561" s="209">
        <v>0</v>
      </c>
      <c r="L1561" s="210">
        <f>+J1561+K1561</f>
        <v>7112</v>
      </c>
      <c r="M1561" s="209">
        <v>0</v>
      </c>
      <c r="N1561" s="209">
        <v>0</v>
      </c>
      <c r="O1561" s="210">
        <f>+M1561+N1561</f>
        <v>0</v>
      </c>
      <c r="P1561" s="210">
        <f>+L1561+O1561</f>
        <v>7112</v>
      </c>
      <c r="Q1561" s="221" t="s">
        <v>19</v>
      </c>
      <c r="R1561" s="349" t="s">
        <v>586</v>
      </c>
      <c r="S1561" s="307"/>
      <c r="T1561" s="213">
        <v>0</v>
      </c>
      <c r="U1561" s="213">
        <v>0</v>
      </c>
      <c r="V1561" s="213">
        <v>0</v>
      </c>
      <c r="W1561" s="213">
        <v>0</v>
      </c>
      <c r="X1561" s="213"/>
      <c r="Y1561" s="213"/>
      <c r="Z1561" s="213">
        <v>0</v>
      </c>
      <c r="AA1561" s="213">
        <v>0</v>
      </c>
      <c r="AB1561" s="213">
        <v>0</v>
      </c>
      <c r="AC1561" s="213">
        <v>0</v>
      </c>
      <c r="AD1561" s="214"/>
      <c r="AE1561" s="214"/>
      <c r="AF1561" s="209">
        <f>J1561+T1561-Z1561</f>
        <v>7112</v>
      </c>
      <c r="AG1561" s="209">
        <f>K1561+U1561-AA1561</f>
        <v>0</v>
      </c>
      <c r="AH1561" s="210">
        <f>+AF1561+AG1561</f>
        <v>7112</v>
      </c>
      <c r="AI1561" s="209">
        <f>M1561+V1561-AB1561</f>
        <v>0</v>
      </c>
      <c r="AJ1561" s="209">
        <f>N1561+W1561-AC1561</f>
        <v>0</v>
      </c>
      <c r="AK1561" s="210">
        <f>+AI1561+AJ1561</f>
        <v>0</v>
      </c>
      <c r="AL1561" s="210">
        <f>+AH1561+AK1561</f>
        <v>7112</v>
      </c>
      <c r="AM1561" s="213">
        <f>'[1]ACCESO A JUS. MUJERES'!G917</f>
        <v>7110</v>
      </c>
      <c r="AN1561" s="213">
        <v>0</v>
      </c>
      <c r="AO1561" s="210">
        <f>+AM1561+AN1561</f>
        <v>7110</v>
      </c>
      <c r="AP1561" s="213">
        <v>0</v>
      </c>
      <c r="AQ1561" s="213">
        <v>0</v>
      </c>
      <c r="AR1561" s="210">
        <f>+AP1561+AQ1561</f>
        <v>0</v>
      </c>
      <c r="AS1561" s="210">
        <f>+AO1561+AR1561</f>
        <v>7110</v>
      </c>
      <c r="AT1561" s="213">
        <f>'[1]ACCESO A JUS. MUJERES'!G918</f>
        <v>0</v>
      </c>
      <c r="AU1561" s="213">
        <v>0</v>
      </c>
      <c r="AV1561" s="210">
        <f>+AT1561+AU1561</f>
        <v>0</v>
      </c>
      <c r="AW1561" s="213">
        <v>0</v>
      </c>
      <c r="AX1561" s="213">
        <v>0</v>
      </c>
      <c r="AY1561" s="210">
        <f>+AW1561+AX1561</f>
        <v>0</v>
      </c>
      <c r="AZ1561" s="210">
        <f>+AV1561+AY1561</f>
        <v>0</v>
      </c>
      <c r="BA1561" s="213">
        <f>'[1]ACCESO A JUS. MUJERES'!G919</f>
        <v>0</v>
      </c>
      <c r="BB1561" s="213">
        <v>0</v>
      </c>
      <c r="BC1561" s="210">
        <f>+BA1561+BB1561</f>
        <v>0</v>
      </c>
      <c r="BD1561" s="213">
        <v>0</v>
      </c>
      <c r="BE1561" s="213">
        <v>0</v>
      </c>
      <c r="BF1561" s="210">
        <f>+BD1561+BE1561</f>
        <v>0</v>
      </c>
      <c r="BG1561" s="210">
        <f>+BC1561+BF1561</f>
        <v>0</v>
      </c>
      <c r="BH1561" s="213">
        <f>'[1]ACCESO A JUS. MUJERES'!G920</f>
        <v>0</v>
      </c>
      <c r="BI1561" s="213">
        <v>0</v>
      </c>
      <c r="BJ1561" s="210">
        <f>+BH1561+BI1561</f>
        <v>0</v>
      </c>
      <c r="BK1561" s="213">
        <v>0</v>
      </c>
      <c r="BL1561" s="213">
        <v>0</v>
      </c>
      <c r="BM1561" s="210">
        <f>+BK1561+BL1561</f>
        <v>0</v>
      </c>
      <c r="BN1561" s="210">
        <f>+BJ1561+BM1561</f>
        <v>0</v>
      </c>
      <c r="BO1561" s="209">
        <f>AF1561-AM1561-AT1561-BA1561-BH1561</f>
        <v>2</v>
      </c>
      <c r="BP1561" s="209">
        <f>AG1561-AN1561-AU1561-BB1561-BI1561</f>
        <v>0</v>
      </c>
      <c r="BQ1561" s="210">
        <f>+BO1561+BP1561</f>
        <v>2</v>
      </c>
      <c r="BR1561" s="209">
        <f>AI1561-AP1561-AW1561-BD1561-BK1561</f>
        <v>0</v>
      </c>
      <c r="BS1561" s="209">
        <f>AJ1561-AQ1561-AX1561-BE1561-BL1561</f>
        <v>0</v>
      </c>
      <c r="BT1561" s="210">
        <f>+BR1561+BS1561</f>
        <v>0</v>
      </c>
      <c r="BU1561" s="210">
        <f>+BQ1561+BT1561</f>
        <v>2</v>
      </c>
      <c r="BV1561" s="215">
        <f>R1561+X1561-AD1561</f>
        <v>1</v>
      </c>
      <c r="BW1561" s="215">
        <f>S1561+Y1561-AE1561</f>
        <v>0</v>
      </c>
      <c r="BX1561" s="216">
        <f>'[1]ACCESO A JUS. MUJERES'!H917</f>
        <v>1</v>
      </c>
      <c r="BY1561" s="216">
        <v>0</v>
      </c>
      <c r="BZ1561" s="215">
        <f>BV1561-BX1561</f>
        <v>0</v>
      </c>
      <c r="CA1561" s="217">
        <f>BW1561-BY1561</f>
        <v>0</v>
      </c>
    </row>
    <row r="1562" spans="2:79" ht="36.75" customHeight="1">
      <c r="B1562" s="218">
        <v>2015</v>
      </c>
      <c r="C1562" s="219">
        <v>8320</v>
      </c>
      <c r="D1562" s="218">
        <v>7</v>
      </c>
      <c r="E1562" s="218">
        <v>5000</v>
      </c>
      <c r="F1562" s="218">
        <v>5100</v>
      </c>
      <c r="G1562" s="218">
        <v>512</v>
      </c>
      <c r="H1562" s="218">
        <v>7</v>
      </c>
      <c r="I1562" s="360" t="s">
        <v>1498</v>
      </c>
      <c r="J1562" s="209">
        <v>25000</v>
      </c>
      <c r="K1562" s="209">
        <v>0</v>
      </c>
      <c r="L1562" s="210">
        <f>+J1562+K1562</f>
        <v>25000</v>
      </c>
      <c r="M1562" s="209">
        <v>0</v>
      </c>
      <c r="N1562" s="209">
        <v>0</v>
      </c>
      <c r="O1562" s="210">
        <f>+M1562+N1562</f>
        <v>0</v>
      </c>
      <c r="P1562" s="210">
        <f>+L1562+O1562</f>
        <v>25000</v>
      </c>
      <c r="Q1562" s="221" t="s">
        <v>19</v>
      </c>
      <c r="R1562" s="349" t="s">
        <v>586</v>
      </c>
      <c r="S1562" s="307"/>
      <c r="T1562" s="213">
        <v>0</v>
      </c>
      <c r="U1562" s="213">
        <v>0</v>
      </c>
      <c r="V1562" s="213">
        <v>0</v>
      </c>
      <c r="W1562" s="213">
        <v>0</v>
      </c>
      <c r="X1562" s="213"/>
      <c r="Y1562" s="213"/>
      <c r="Z1562" s="213">
        <v>0</v>
      </c>
      <c r="AA1562" s="213">
        <v>0</v>
      </c>
      <c r="AB1562" s="213">
        <v>0</v>
      </c>
      <c r="AC1562" s="213">
        <v>0</v>
      </c>
      <c r="AD1562" s="214"/>
      <c r="AE1562" s="214"/>
      <c r="AF1562" s="209">
        <f>J1562+T1562-Z1562</f>
        <v>25000</v>
      </c>
      <c r="AG1562" s="209">
        <f>K1562+U1562-AA1562</f>
        <v>0</v>
      </c>
      <c r="AH1562" s="210">
        <f>+AF1562+AG1562</f>
        <v>25000</v>
      </c>
      <c r="AI1562" s="209">
        <f>M1562+V1562-AB1562</f>
        <v>0</v>
      </c>
      <c r="AJ1562" s="209">
        <f>N1562+W1562-AC1562</f>
        <v>0</v>
      </c>
      <c r="AK1562" s="210">
        <f>+AI1562+AJ1562</f>
        <v>0</v>
      </c>
      <c r="AL1562" s="210">
        <f>+AH1562+AK1562</f>
        <v>25000</v>
      </c>
      <c r="AM1562" s="213">
        <f>'[1]ACCESO A JUS. MUJERES'!G962</f>
        <v>24998</v>
      </c>
      <c r="AN1562" s="213">
        <v>0</v>
      </c>
      <c r="AO1562" s="210">
        <f>+AM1562+AN1562</f>
        <v>24998</v>
      </c>
      <c r="AP1562" s="213">
        <v>0</v>
      </c>
      <c r="AQ1562" s="213">
        <v>0</v>
      </c>
      <c r="AR1562" s="210">
        <f>+AP1562+AQ1562</f>
        <v>0</v>
      </c>
      <c r="AS1562" s="210">
        <f>+AO1562+AR1562</f>
        <v>24998</v>
      </c>
      <c r="AT1562" s="213">
        <f>'[1]ACCESO A JUS. MUJERES'!G963</f>
        <v>0</v>
      </c>
      <c r="AU1562" s="213">
        <v>0</v>
      </c>
      <c r="AV1562" s="210">
        <f>+AT1562+AU1562</f>
        <v>0</v>
      </c>
      <c r="AW1562" s="213">
        <v>0</v>
      </c>
      <c r="AX1562" s="213">
        <v>0</v>
      </c>
      <c r="AY1562" s="210">
        <f>+AW1562+AX1562</f>
        <v>0</v>
      </c>
      <c r="AZ1562" s="210">
        <f>+AV1562+AY1562</f>
        <v>0</v>
      </c>
      <c r="BA1562" s="213">
        <f>'[1]ACCESO A JUS. MUJERES'!G964</f>
        <v>0</v>
      </c>
      <c r="BB1562" s="213">
        <v>0</v>
      </c>
      <c r="BC1562" s="210">
        <f>+BA1562+BB1562</f>
        <v>0</v>
      </c>
      <c r="BD1562" s="213">
        <v>0</v>
      </c>
      <c r="BE1562" s="213">
        <v>0</v>
      </c>
      <c r="BF1562" s="210">
        <f>+BD1562+BE1562</f>
        <v>0</v>
      </c>
      <c r="BG1562" s="210">
        <f>+BC1562+BF1562</f>
        <v>0</v>
      </c>
      <c r="BH1562" s="213">
        <f>'[1]ACCESO A JUS. MUJERES'!G965</f>
        <v>0</v>
      </c>
      <c r="BI1562" s="213">
        <v>0</v>
      </c>
      <c r="BJ1562" s="210">
        <f>+BH1562+BI1562</f>
        <v>0</v>
      </c>
      <c r="BK1562" s="213">
        <v>0</v>
      </c>
      <c r="BL1562" s="213">
        <v>0</v>
      </c>
      <c r="BM1562" s="210">
        <f>+BK1562+BL1562</f>
        <v>0</v>
      </c>
      <c r="BN1562" s="210">
        <f>+BJ1562+BM1562</f>
        <v>0</v>
      </c>
      <c r="BO1562" s="209">
        <f>AF1562-AM1562-AT1562-BA1562-BH1562</f>
        <v>2</v>
      </c>
      <c r="BP1562" s="209">
        <f>AG1562-AN1562-AU1562-BB1562-BI1562</f>
        <v>0</v>
      </c>
      <c r="BQ1562" s="210">
        <f>+BO1562+BP1562</f>
        <v>2</v>
      </c>
      <c r="BR1562" s="209">
        <f>AI1562-AP1562-AW1562-BD1562-BK1562</f>
        <v>0</v>
      </c>
      <c r="BS1562" s="209">
        <f>AJ1562-AQ1562-AX1562-BE1562-BL1562</f>
        <v>0</v>
      </c>
      <c r="BT1562" s="210">
        <f>+BR1562+BS1562</f>
        <v>0</v>
      </c>
      <c r="BU1562" s="210">
        <f>+BQ1562+BT1562</f>
        <v>2</v>
      </c>
      <c r="BV1562" s="215">
        <f>R1562+X1562-AD1562</f>
        <v>1</v>
      </c>
      <c r="BW1562" s="215">
        <f>S1562+Y1562-AE1562</f>
        <v>0</v>
      </c>
      <c r="BX1562" s="216">
        <f>'[1]ACCESO A JUS. MUJERES'!H962</f>
        <v>1</v>
      </c>
      <c r="BY1562" s="216">
        <v>0</v>
      </c>
      <c r="BZ1562" s="215">
        <f>BV1562-BX1562</f>
        <v>0</v>
      </c>
      <c r="CA1562" s="217">
        <f>BW1562-BY1562</f>
        <v>0</v>
      </c>
    </row>
    <row r="1563" spans="2:79" ht="36.75" hidden="1" customHeight="1">
      <c r="B1563" s="218">
        <v>2015</v>
      </c>
      <c r="C1563" s="219">
        <v>8320</v>
      </c>
      <c r="D1563" s="218">
        <v>7</v>
      </c>
      <c r="E1563" s="218">
        <v>5000</v>
      </c>
      <c r="F1563" s="218">
        <v>5100</v>
      </c>
      <c r="G1563" s="218">
        <v>512</v>
      </c>
      <c r="H1563" s="218">
        <v>8</v>
      </c>
      <c r="I1563" s="360" t="s">
        <v>1497</v>
      </c>
      <c r="J1563" s="209">
        <v>0</v>
      </c>
      <c r="K1563" s="209">
        <v>0</v>
      </c>
      <c r="L1563" s="210">
        <f>+J1563+K1563</f>
        <v>0</v>
      </c>
      <c r="M1563" s="209">
        <v>0</v>
      </c>
      <c r="N1563" s="209">
        <v>0</v>
      </c>
      <c r="O1563" s="210">
        <f>+M1563+N1563</f>
        <v>0</v>
      </c>
      <c r="P1563" s="210">
        <f>+L1563+O1563</f>
        <v>0</v>
      </c>
      <c r="Q1563" s="221" t="s">
        <v>19</v>
      </c>
      <c r="R1563" s="349"/>
      <c r="S1563" s="307"/>
      <c r="T1563" s="213">
        <v>0</v>
      </c>
      <c r="U1563" s="213">
        <v>0</v>
      </c>
      <c r="V1563" s="213">
        <v>0</v>
      </c>
      <c r="W1563" s="213">
        <v>0</v>
      </c>
      <c r="X1563" s="213"/>
      <c r="Y1563" s="213"/>
      <c r="Z1563" s="213">
        <v>0</v>
      </c>
      <c r="AA1563" s="213">
        <v>0</v>
      </c>
      <c r="AB1563" s="213">
        <v>0</v>
      </c>
      <c r="AC1563" s="213">
        <v>0</v>
      </c>
      <c r="AD1563" s="214"/>
      <c r="AE1563" s="214"/>
      <c r="AF1563" s="209">
        <f>J1563+T1563-Z1563</f>
        <v>0</v>
      </c>
      <c r="AG1563" s="209">
        <f>K1563+U1563-AA1563</f>
        <v>0</v>
      </c>
      <c r="AH1563" s="210">
        <f>+AF1563+AG1563</f>
        <v>0</v>
      </c>
      <c r="AI1563" s="209">
        <f>M1563+V1563-AB1563</f>
        <v>0</v>
      </c>
      <c r="AJ1563" s="209">
        <f>N1563+W1563-AC1563</f>
        <v>0</v>
      </c>
      <c r="AK1563" s="210">
        <f>+AI1563+AJ1563</f>
        <v>0</v>
      </c>
      <c r="AL1563" s="210">
        <f>+AH1563+AK1563</f>
        <v>0</v>
      </c>
      <c r="AM1563" s="213">
        <v>0</v>
      </c>
      <c r="AN1563" s="213">
        <v>0</v>
      </c>
      <c r="AO1563" s="210">
        <f>+AM1563+AN1563</f>
        <v>0</v>
      </c>
      <c r="AP1563" s="213">
        <v>0</v>
      </c>
      <c r="AQ1563" s="213">
        <v>0</v>
      </c>
      <c r="AR1563" s="210">
        <f>+AP1563+AQ1563</f>
        <v>0</v>
      </c>
      <c r="AS1563" s="210">
        <f>+AO1563+AR1563</f>
        <v>0</v>
      </c>
      <c r="AT1563" s="213">
        <v>0</v>
      </c>
      <c r="AU1563" s="213">
        <v>0</v>
      </c>
      <c r="AV1563" s="210">
        <f>+AT1563+AU1563</f>
        <v>0</v>
      </c>
      <c r="AW1563" s="213">
        <v>0</v>
      </c>
      <c r="AX1563" s="213">
        <v>0</v>
      </c>
      <c r="AY1563" s="210">
        <f>+AW1563+AX1563</f>
        <v>0</v>
      </c>
      <c r="AZ1563" s="210">
        <f>+AV1563+AY1563</f>
        <v>0</v>
      </c>
      <c r="BA1563" s="213">
        <v>0</v>
      </c>
      <c r="BB1563" s="213">
        <v>0</v>
      </c>
      <c r="BC1563" s="210">
        <f>+BA1563+BB1563</f>
        <v>0</v>
      </c>
      <c r="BD1563" s="213">
        <v>0</v>
      </c>
      <c r="BE1563" s="213">
        <v>0</v>
      </c>
      <c r="BF1563" s="210">
        <f>+BD1563+BE1563</f>
        <v>0</v>
      </c>
      <c r="BG1563" s="210">
        <f>+BC1563+BF1563</f>
        <v>0</v>
      </c>
      <c r="BH1563" s="213">
        <v>0</v>
      </c>
      <c r="BI1563" s="213">
        <v>0</v>
      </c>
      <c r="BJ1563" s="210">
        <f>+BH1563+BI1563</f>
        <v>0</v>
      </c>
      <c r="BK1563" s="213">
        <v>0</v>
      </c>
      <c r="BL1563" s="213">
        <v>0</v>
      </c>
      <c r="BM1563" s="210">
        <f>+BK1563+BL1563</f>
        <v>0</v>
      </c>
      <c r="BN1563" s="210">
        <f>+BJ1563+BM1563</f>
        <v>0</v>
      </c>
      <c r="BO1563" s="209">
        <f>AF1563-AM1563-AT1563-BA1563-BH1563</f>
        <v>0</v>
      </c>
      <c r="BP1563" s="209">
        <f>AG1563-AN1563-AU1563-BB1563-BI1563</f>
        <v>0</v>
      </c>
      <c r="BQ1563" s="210">
        <f>+BO1563+BP1563</f>
        <v>0</v>
      </c>
      <c r="BR1563" s="209">
        <f>AI1563-AP1563-AW1563-BD1563-BK1563</f>
        <v>0</v>
      </c>
      <c r="BS1563" s="209">
        <f>AJ1563-AQ1563-AX1563-BE1563-BL1563</f>
        <v>0</v>
      </c>
      <c r="BT1563" s="210">
        <f>+BR1563+BS1563</f>
        <v>0</v>
      </c>
      <c r="BU1563" s="210">
        <f>+BQ1563+BT1563</f>
        <v>0</v>
      </c>
      <c r="BV1563" s="215">
        <f>R1563+X1563-AD1563</f>
        <v>0</v>
      </c>
      <c r="BW1563" s="215">
        <f>S1563+Y1563-AE1563</f>
        <v>0</v>
      </c>
      <c r="BX1563" s="216">
        <v>0</v>
      </c>
      <c r="BY1563" s="216">
        <v>0</v>
      </c>
      <c r="BZ1563" s="215">
        <f>BV1563-BX1563</f>
        <v>0</v>
      </c>
      <c r="CA1563" s="217">
        <f>BW1563-BY1563</f>
        <v>0</v>
      </c>
    </row>
    <row r="1564" spans="2:79" ht="36.75" customHeight="1">
      <c r="B1564" s="218">
        <v>2015</v>
      </c>
      <c r="C1564" s="219">
        <v>8320</v>
      </c>
      <c r="D1564" s="218">
        <v>7</v>
      </c>
      <c r="E1564" s="218">
        <v>5000</v>
      </c>
      <c r="F1564" s="218">
        <v>5100</v>
      </c>
      <c r="G1564" s="218">
        <v>512</v>
      </c>
      <c r="H1564" s="218">
        <v>9</v>
      </c>
      <c r="I1564" s="360" t="s">
        <v>1496</v>
      </c>
      <c r="J1564" s="209">
        <v>2980</v>
      </c>
      <c r="K1564" s="209">
        <v>0</v>
      </c>
      <c r="L1564" s="210">
        <f>+J1564+K1564</f>
        <v>2980</v>
      </c>
      <c r="M1564" s="209">
        <v>0</v>
      </c>
      <c r="N1564" s="209">
        <v>0</v>
      </c>
      <c r="O1564" s="210">
        <f>+M1564+N1564</f>
        <v>0</v>
      </c>
      <c r="P1564" s="210">
        <f>+L1564+O1564</f>
        <v>2980</v>
      </c>
      <c r="Q1564" s="221" t="s">
        <v>19</v>
      </c>
      <c r="R1564" s="349" t="s">
        <v>586</v>
      </c>
      <c r="S1564" s="307"/>
      <c r="T1564" s="213">
        <v>0</v>
      </c>
      <c r="U1564" s="213">
        <v>0</v>
      </c>
      <c r="V1564" s="213">
        <v>0</v>
      </c>
      <c r="W1564" s="213">
        <v>0</v>
      </c>
      <c r="X1564" s="213"/>
      <c r="Y1564" s="213"/>
      <c r="Z1564" s="213">
        <v>0</v>
      </c>
      <c r="AA1564" s="213">
        <v>0</v>
      </c>
      <c r="AB1564" s="213">
        <v>0</v>
      </c>
      <c r="AC1564" s="213">
        <v>0</v>
      </c>
      <c r="AD1564" s="214"/>
      <c r="AE1564" s="214"/>
      <c r="AF1564" s="209">
        <f>J1564+T1564-Z1564</f>
        <v>2980</v>
      </c>
      <c r="AG1564" s="209">
        <f>K1564+U1564-AA1564</f>
        <v>0</v>
      </c>
      <c r="AH1564" s="210">
        <f>+AF1564+AG1564</f>
        <v>2980</v>
      </c>
      <c r="AI1564" s="209">
        <f>M1564+V1564-AB1564</f>
        <v>0</v>
      </c>
      <c r="AJ1564" s="209">
        <f>N1564+W1564-AC1564</f>
        <v>0</v>
      </c>
      <c r="AK1564" s="210">
        <f>+AI1564+AJ1564</f>
        <v>0</v>
      </c>
      <c r="AL1564" s="210">
        <f>+AH1564+AK1564</f>
        <v>2980</v>
      </c>
      <c r="AM1564" s="213">
        <f>'[1]ACCESO A JUS. MUJERES'!G1007</f>
        <v>2979</v>
      </c>
      <c r="AN1564" s="213">
        <v>0</v>
      </c>
      <c r="AO1564" s="210">
        <f>+AM1564+AN1564</f>
        <v>2979</v>
      </c>
      <c r="AP1564" s="213">
        <v>0</v>
      </c>
      <c r="AQ1564" s="213">
        <v>0</v>
      </c>
      <c r="AR1564" s="210">
        <f>+AP1564+AQ1564</f>
        <v>0</v>
      </c>
      <c r="AS1564" s="210">
        <f>+AO1564+AR1564</f>
        <v>2979</v>
      </c>
      <c r="AT1564" s="213">
        <f>'[1]ACCESO A JUS. MUJERES'!G1008</f>
        <v>0</v>
      </c>
      <c r="AU1564" s="213">
        <v>0</v>
      </c>
      <c r="AV1564" s="210">
        <f>+AT1564+AU1564</f>
        <v>0</v>
      </c>
      <c r="AW1564" s="213">
        <v>0</v>
      </c>
      <c r="AX1564" s="213">
        <v>0</v>
      </c>
      <c r="AY1564" s="210">
        <f>+AW1564+AX1564</f>
        <v>0</v>
      </c>
      <c r="AZ1564" s="210">
        <f>+AV1564+AY1564</f>
        <v>0</v>
      </c>
      <c r="BA1564" s="213">
        <f>'[1]ACCESO A JUS. MUJERES'!G1009</f>
        <v>0</v>
      </c>
      <c r="BB1564" s="213">
        <v>0</v>
      </c>
      <c r="BC1564" s="210">
        <f>+BA1564+BB1564</f>
        <v>0</v>
      </c>
      <c r="BD1564" s="213">
        <v>0</v>
      </c>
      <c r="BE1564" s="213">
        <v>0</v>
      </c>
      <c r="BF1564" s="210">
        <f>+BD1564+BE1564</f>
        <v>0</v>
      </c>
      <c r="BG1564" s="210">
        <f>+BC1564+BF1564</f>
        <v>0</v>
      </c>
      <c r="BH1564" s="213">
        <f>'[1]ACCESO A JUS. MUJERES'!G1010</f>
        <v>0</v>
      </c>
      <c r="BI1564" s="213">
        <v>0</v>
      </c>
      <c r="BJ1564" s="210">
        <f>+BH1564+BI1564</f>
        <v>0</v>
      </c>
      <c r="BK1564" s="213">
        <v>0</v>
      </c>
      <c r="BL1564" s="213">
        <v>0</v>
      </c>
      <c r="BM1564" s="210">
        <f>+BK1564+BL1564</f>
        <v>0</v>
      </c>
      <c r="BN1564" s="210">
        <f>+BJ1564+BM1564</f>
        <v>0</v>
      </c>
      <c r="BO1564" s="209">
        <f>AF1564-AM1564-AT1564-BA1564-BH1564</f>
        <v>1</v>
      </c>
      <c r="BP1564" s="209">
        <f>AG1564-AN1564-AU1564-BB1564-BI1564</f>
        <v>0</v>
      </c>
      <c r="BQ1564" s="210">
        <f>+BO1564+BP1564</f>
        <v>1</v>
      </c>
      <c r="BR1564" s="209">
        <f>AI1564-AP1564-AW1564-BD1564-BK1564</f>
        <v>0</v>
      </c>
      <c r="BS1564" s="209">
        <f>AJ1564-AQ1564-AX1564-BE1564-BL1564</f>
        <v>0</v>
      </c>
      <c r="BT1564" s="210">
        <f>+BR1564+BS1564</f>
        <v>0</v>
      </c>
      <c r="BU1564" s="210">
        <f>+BQ1564+BT1564</f>
        <v>1</v>
      </c>
      <c r="BV1564" s="215">
        <f>R1564+X1564-AD1564</f>
        <v>1</v>
      </c>
      <c r="BW1564" s="215">
        <f>S1564+Y1564-AE1564</f>
        <v>0</v>
      </c>
      <c r="BX1564" s="216">
        <f>'[1]ACCESO A JUS. MUJERES'!H1007</f>
        <v>1</v>
      </c>
      <c r="BY1564" s="216">
        <v>0</v>
      </c>
      <c r="BZ1564" s="215">
        <f>BV1564-BX1564</f>
        <v>0</v>
      </c>
      <c r="CA1564" s="217">
        <f>BW1564-BY1564</f>
        <v>0</v>
      </c>
    </row>
    <row r="1565" spans="2:79" ht="36.75" hidden="1" customHeight="1">
      <c r="B1565" s="218">
        <v>2015</v>
      </c>
      <c r="C1565" s="219">
        <v>8320</v>
      </c>
      <c r="D1565" s="218">
        <v>7</v>
      </c>
      <c r="E1565" s="218">
        <v>5000</v>
      </c>
      <c r="F1565" s="218">
        <v>5100</v>
      </c>
      <c r="G1565" s="218">
        <v>512</v>
      </c>
      <c r="H1565" s="218">
        <v>10</v>
      </c>
      <c r="I1565" s="360" t="s">
        <v>1495</v>
      </c>
      <c r="J1565" s="209">
        <v>0</v>
      </c>
      <c r="K1565" s="209">
        <v>0</v>
      </c>
      <c r="L1565" s="210">
        <f>+J1565+K1565</f>
        <v>0</v>
      </c>
      <c r="M1565" s="209">
        <v>0</v>
      </c>
      <c r="N1565" s="209">
        <v>0</v>
      </c>
      <c r="O1565" s="210">
        <f>+M1565+N1565</f>
        <v>0</v>
      </c>
      <c r="P1565" s="210">
        <f>+L1565+O1565</f>
        <v>0</v>
      </c>
      <c r="Q1565" s="221" t="s">
        <v>19</v>
      </c>
      <c r="R1565" s="349"/>
      <c r="S1565" s="307"/>
      <c r="T1565" s="213">
        <v>0</v>
      </c>
      <c r="U1565" s="213">
        <v>0</v>
      </c>
      <c r="V1565" s="213">
        <v>0</v>
      </c>
      <c r="W1565" s="213">
        <v>0</v>
      </c>
      <c r="X1565" s="213"/>
      <c r="Y1565" s="213"/>
      <c r="Z1565" s="213">
        <v>0</v>
      </c>
      <c r="AA1565" s="213">
        <v>0</v>
      </c>
      <c r="AB1565" s="213">
        <v>0</v>
      </c>
      <c r="AC1565" s="213">
        <v>0</v>
      </c>
      <c r="AD1565" s="214"/>
      <c r="AE1565" s="214"/>
      <c r="AF1565" s="209">
        <f>J1565+T1565-Z1565</f>
        <v>0</v>
      </c>
      <c r="AG1565" s="209">
        <f>K1565+U1565-AA1565</f>
        <v>0</v>
      </c>
      <c r="AH1565" s="210">
        <f>+AF1565+AG1565</f>
        <v>0</v>
      </c>
      <c r="AI1565" s="209">
        <f>M1565+V1565-AB1565</f>
        <v>0</v>
      </c>
      <c r="AJ1565" s="209">
        <f>N1565+W1565-AC1565</f>
        <v>0</v>
      </c>
      <c r="AK1565" s="210">
        <f>+AI1565+AJ1565</f>
        <v>0</v>
      </c>
      <c r="AL1565" s="210">
        <f>+AH1565+AK1565</f>
        <v>0</v>
      </c>
      <c r="AM1565" s="213">
        <v>0</v>
      </c>
      <c r="AN1565" s="213">
        <v>0</v>
      </c>
      <c r="AO1565" s="210">
        <f>+AM1565+AN1565</f>
        <v>0</v>
      </c>
      <c r="AP1565" s="213">
        <v>0</v>
      </c>
      <c r="AQ1565" s="213">
        <v>0</v>
      </c>
      <c r="AR1565" s="210">
        <f>+AP1565+AQ1565</f>
        <v>0</v>
      </c>
      <c r="AS1565" s="210">
        <f>+AO1565+AR1565</f>
        <v>0</v>
      </c>
      <c r="AT1565" s="213">
        <v>0</v>
      </c>
      <c r="AU1565" s="213">
        <v>0</v>
      </c>
      <c r="AV1565" s="210">
        <f>+AT1565+AU1565</f>
        <v>0</v>
      </c>
      <c r="AW1565" s="213">
        <v>0</v>
      </c>
      <c r="AX1565" s="213">
        <v>0</v>
      </c>
      <c r="AY1565" s="210">
        <f>+AW1565+AX1565</f>
        <v>0</v>
      </c>
      <c r="AZ1565" s="210">
        <f>+AV1565+AY1565</f>
        <v>0</v>
      </c>
      <c r="BA1565" s="213">
        <v>0</v>
      </c>
      <c r="BB1565" s="213">
        <v>0</v>
      </c>
      <c r="BC1565" s="210">
        <f>+BA1565+BB1565</f>
        <v>0</v>
      </c>
      <c r="BD1565" s="213">
        <v>0</v>
      </c>
      <c r="BE1565" s="213">
        <v>0</v>
      </c>
      <c r="BF1565" s="210">
        <f>+BD1565+BE1565</f>
        <v>0</v>
      </c>
      <c r="BG1565" s="210">
        <f>+BC1565+BF1565</f>
        <v>0</v>
      </c>
      <c r="BH1565" s="213">
        <v>0</v>
      </c>
      <c r="BI1565" s="213">
        <v>0</v>
      </c>
      <c r="BJ1565" s="210">
        <f>+BH1565+BI1565</f>
        <v>0</v>
      </c>
      <c r="BK1565" s="213">
        <v>0</v>
      </c>
      <c r="BL1565" s="213">
        <v>0</v>
      </c>
      <c r="BM1565" s="210">
        <f>+BK1565+BL1565</f>
        <v>0</v>
      </c>
      <c r="BN1565" s="210">
        <f>+BJ1565+BM1565</f>
        <v>0</v>
      </c>
      <c r="BO1565" s="209">
        <f>AF1565-AM1565-AT1565-BA1565-BH1565</f>
        <v>0</v>
      </c>
      <c r="BP1565" s="209">
        <f>AG1565-AN1565-AU1565-BB1565-BI1565</f>
        <v>0</v>
      </c>
      <c r="BQ1565" s="210">
        <f>+BO1565+BP1565</f>
        <v>0</v>
      </c>
      <c r="BR1565" s="209">
        <f>AI1565-AP1565-AW1565-BD1565-BK1565</f>
        <v>0</v>
      </c>
      <c r="BS1565" s="209">
        <f>AJ1565-AQ1565-AX1565-BE1565-BL1565</f>
        <v>0</v>
      </c>
      <c r="BT1565" s="210">
        <f>+BR1565+BS1565</f>
        <v>0</v>
      </c>
      <c r="BU1565" s="210">
        <f>+BQ1565+BT1565</f>
        <v>0</v>
      </c>
      <c r="BV1565" s="215">
        <f>R1565+X1565-AD1565</f>
        <v>0</v>
      </c>
      <c r="BW1565" s="215">
        <f>S1565+Y1565-AE1565</f>
        <v>0</v>
      </c>
      <c r="BX1565" s="216">
        <v>0</v>
      </c>
      <c r="BY1565" s="216">
        <v>0</v>
      </c>
      <c r="BZ1565" s="215">
        <f>BV1565-BX1565</f>
        <v>0</v>
      </c>
      <c r="CA1565" s="217">
        <f>BW1565-BY1565</f>
        <v>0</v>
      </c>
    </row>
    <row r="1566" spans="2:79" ht="36.75" customHeight="1">
      <c r="B1566" s="218">
        <v>2015</v>
      </c>
      <c r="C1566" s="219">
        <v>8320</v>
      </c>
      <c r="D1566" s="218">
        <v>7</v>
      </c>
      <c r="E1566" s="218">
        <v>5000</v>
      </c>
      <c r="F1566" s="218">
        <v>5100</v>
      </c>
      <c r="G1566" s="218">
        <v>512</v>
      </c>
      <c r="H1566" s="218">
        <v>11</v>
      </c>
      <c r="I1566" s="360" t="s">
        <v>244</v>
      </c>
      <c r="J1566" s="209">
        <v>18744</v>
      </c>
      <c r="K1566" s="209">
        <v>0</v>
      </c>
      <c r="L1566" s="210">
        <f>+J1566+K1566</f>
        <v>18744</v>
      </c>
      <c r="M1566" s="209">
        <v>0</v>
      </c>
      <c r="N1566" s="209">
        <v>0</v>
      </c>
      <c r="O1566" s="210">
        <f>+M1566+N1566</f>
        <v>0</v>
      </c>
      <c r="P1566" s="210">
        <f>+L1566+O1566</f>
        <v>18744</v>
      </c>
      <c r="Q1566" s="221" t="s">
        <v>19</v>
      </c>
      <c r="R1566" s="349" t="s">
        <v>1494</v>
      </c>
      <c r="S1566" s="307"/>
      <c r="T1566" s="213">
        <v>0</v>
      </c>
      <c r="U1566" s="213">
        <v>0</v>
      </c>
      <c r="V1566" s="213">
        <v>0</v>
      </c>
      <c r="W1566" s="213">
        <v>0</v>
      </c>
      <c r="X1566" s="213"/>
      <c r="Y1566" s="213"/>
      <c r="Z1566" s="213">
        <v>0</v>
      </c>
      <c r="AA1566" s="213">
        <v>0</v>
      </c>
      <c r="AB1566" s="213">
        <v>0</v>
      </c>
      <c r="AC1566" s="213">
        <v>0</v>
      </c>
      <c r="AD1566" s="214"/>
      <c r="AE1566" s="214"/>
      <c r="AF1566" s="209">
        <f>J1566+T1566-Z1566</f>
        <v>18744</v>
      </c>
      <c r="AG1566" s="209">
        <f>K1566+U1566-AA1566</f>
        <v>0</v>
      </c>
      <c r="AH1566" s="210">
        <f>+AF1566+AG1566</f>
        <v>18744</v>
      </c>
      <c r="AI1566" s="209">
        <f>M1566+V1566-AB1566</f>
        <v>0</v>
      </c>
      <c r="AJ1566" s="209">
        <f>N1566+W1566-AC1566</f>
        <v>0</v>
      </c>
      <c r="AK1566" s="210">
        <f>+AI1566+AJ1566</f>
        <v>0</v>
      </c>
      <c r="AL1566" s="210">
        <f>+AH1566+AK1566</f>
        <v>18744</v>
      </c>
      <c r="AM1566" s="213">
        <f>'[1]ACCESO A JUS. MUJERES'!G1052</f>
        <v>18740</v>
      </c>
      <c r="AN1566" s="213">
        <v>0</v>
      </c>
      <c r="AO1566" s="210">
        <f>+AM1566+AN1566</f>
        <v>18740</v>
      </c>
      <c r="AP1566" s="213">
        <v>0</v>
      </c>
      <c r="AQ1566" s="213">
        <v>0</v>
      </c>
      <c r="AR1566" s="210">
        <f>+AP1566+AQ1566</f>
        <v>0</v>
      </c>
      <c r="AS1566" s="210">
        <f>+AO1566+AR1566</f>
        <v>18740</v>
      </c>
      <c r="AT1566" s="213">
        <f>'[1]ACCESO A JUS. MUJERES'!G1053</f>
        <v>0</v>
      </c>
      <c r="AU1566" s="213">
        <v>0</v>
      </c>
      <c r="AV1566" s="210">
        <f>+AT1566+AU1566</f>
        <v>0</v>
      </c>
      <c r="AW1566" s="213">
        <v>0</v>
      </c>
      <c r="AX1566" s="213">
        <v>0</v>
      </c>
      <c r="AY1566" s="210">
        <f>+AW1566+AX1566</f>
        <v>0</v>
      </c>
      <c r="AZ1566" s="210">
        <f>+AV1566+AY1566</f>
        <v>0</v>
      </c>
      <c r="BA1566" s="213">
        <f>'[1]ACCESO A JUS. MUJERES'!G1054</f>
        <v>0</v>
      </c>
      <c r="BB1566" s="213">
        <v>0</v>
      </c>
      <c r="BC1566" s="210">
        <f>+BA1566+BB1566</f>
        <v>0</v>
      </c>
      <c r="BD1566" s="213">
        <v>0</v>
      </c>
      <c r="BE1566" s="213">
        <v>0</v>
      </c>
      <c r="BF1566" s="210">
        <f>+BD1566+BE1566</f>
        <v>0</v>
      </c>
      <c r="BG1566" s="210">
        <f>+BC1566+BF1566</f>
        <v>0</v>
      </c>
      <c r="BH1566" s="213">
        <f>'[1]ACCESO A JUS. MUJERES'!G1055</f>
        <v>0</v>
      </c>
      <c r="BI1566" s="213">
        <v>0</v>
      </c>
      <c r="BJ1566" s="210">
        <f>+BH1566+BI1566</f>
        <v>0</v>
      </c>
      <c r="BK1566" s="213">
        <v>0</v>
      </c>
      <c r="BL1566" s="213">
        <v>0</v>
      </c>
      <c r="BM1566" s="210">
        <f>+BK1566+BL1566</f>
        <v>0</v>
      </c>
      <c r="BN1566" s="210">
        <f>+BJ1566+BM1566</f>
        <v>0</v>
      </c>
      <c r="BO1566" s="209">
        <f>AF1566-AM1566-AT1566-BA1566-BH1566</f>
        <v>4</v>
      </c>
      <c r="BP1566" s="209">
        <f>AG1566-AN1566-AU1566-BB1566-BI1566</f>
        <v>0</v>
      </c>
      <c r="BQ1566" s="210">
        <f>+BO1566+BP1566</f>
        <v>4</v>
      </c>
      <c r="BR1566" s="209">
        <f>AI1566-AP1566-AW1566-BD1566-BK1566</f>
        <v>0</v>
      </c>
      <c r="BS1566" s="209">
        <f>AJ1566-AQ1566-AX1566-BE1566-BL1566</f>
        <v>0</v>
      </c>
      <c r="BT1566" s="210">
        <f>+BR1566+BS1566</f>
        <v>0</v>
      </c>
      <c r="BU1566" s="210">
        <f>+BQ1566+BT1566</f>
        <v>4</v>
      </c>
      <c r="BV1566" s="215">
        <f>R1566+X1566-AD1566</f>
        <v>6</v>
      </c>
      <c r="BW1566" s="215">
        <f>S1566+Y1566-AE1566</f>
        <v>0</v>
      </c>
      <c r="BX1566" s="216">
        <f>'[1]ACCESO A JUS. MUJERES'!H1052</f>
        <v>4</v>
      </c>
      <c r="BY1566" s="216">
        <v>0</v>
      </c>
      <c r="BZ1566" s="215">
        <f>BV1566-BX1566</f>
        <v>2</v>
      </c>
      <c r="CA1566" s="217">
        <f>BW1566-BY1566</f>
        <v>0</v>
      </c>
    </row>
    <row r="1567" spans="2:79" ht="36.75" customHeight="1">
      <c r="B1567" s="218">
        <v>2015</v>
      </c>
      <c r="C1567" s="219">
        <v>8320</v>
      </c>
      <c r="D1567" s="218">
        <v>7</v>
      </c>
      <c r="E1567" s="218">
        <v>5000</v>
      </c>
      <c r="F1567" s="218">
        <v>5100</v>
      </c>
      <c r="G1567" s="218">
        <v>512</v>
      </c>
      <c r="H1567" s="218">
        <v>12</v>
      </c>
      <c r="I1567" s="360" t="s">
        <v>1493</v>
      </c>
      <c r="J1567" s="209">
        <v>5400</v>
      </c>
      <c r="K1567" s="209">
        <v>0</v>
      </c>
      <c r="L1567" s="210">
        <f>+J1567+K1567</f>
        <v>5400</v>
      </c>
      <c r="M1567" s="209">
        <v>0</v>
      </c>
      <c r="N1567" s="209">
        <v>0</v>
      </c>
      <c r="O1567" s="210">
        <f>+M1567+N1567</f>
        <v>0</v>
      </c>
      <c r="P1567" s="210">
        <f>+L1567+O1567</f>
        <v>5400</v>
      </c>
      <c r="Q1567" s="221" t="s">
        <v>19</v>
      </c>
      <c r="R1567" s="349" t="s">
        <v>1492</v>
      </c>
      <c r="S1567" s="307"/>
      <c r="T1567" s="213">
        <v>0</v>
      </c>
      <c r="U1567" s="213">
        <v>0</v>
      </c>
      <c r="V1567" s="213">
        <v>0</v>
      </c>
      <c r="W1567" s="213">
        <v>0</v>
      </c>
      <c r="X1567" s="213"/>
      <c r="Y1567" s="213"/>
      <c r="Z1567" s="213">
        <v>0</v>
      </c>
      <c r="AA1567" s="213">
        <v>0</v>
      </c>
      <c r="AB1567" s="213">
        <v>0</v>
      </c>
      <c r="AC1567" s="213">
        <v>0</v>
      </c>
      <c r="AD1567" s="214"/>
      <c r="AE1567" s="214"/>
      <c r="AF1567" s="209">
        <f>J1567+T1567-Z1567</f>
        <v>5400</v>
      </c>
      <c r="AG1567" s="209">
        <f>K1567+U1567-AA1567</f>
        <v>0</v>
      </c>
      <c r="AH1567" s="210">
        <f>+AF1567+AG1567</f>
        <v>5400</v>
      </c>
      <c r="AI1567" s="209">
        <f>M1567+V1567-AB1567</f>
        <v>0</v>
      </c>
      <c r="AJ1567" s="209">
        <f>N1567+W1567-AC1567</f>
        <v>0</v>
      </c>
      <c r="AK1567" s="210">
        <f>+AI1567+AJ1567</f>
        <v>0</v>
      </c>
      <c r="AL1567" s="210">
        <f>+AH1567+AK1567</f>
        <v>5400</v>
      </c>
      <c r="AM1567" s="213">
        <f>'[1]ACCESO A JUS. MUJERES'!G1098</f>
        <v>5398</v>
      </c>
      <c r="AN1567" s="213">
        <v>0</v>
      </c>
      <c r="AO1567" s="210">
        <f>+AM1567+AN1567</f>
        <v>5398</v>
      </c>
      <c r="AP1567" s="213">
        <v>0</v>
      </c>
      <c r="AQ1567" s="213">
        <v>0</v>
      </c>
      <c r="AR1567" s="210">
        <f>+AP1567+AQ1567</f>
        <v>0</v>
      </c>
      <c r="AS1567" s="210">
        <f>+AO1567+AR1567</f>
        <v>5398</v>
      </c>
      <c r="AT1567" s="213">
        <f>'[1]ACCESO A JUS. MUJERES'!G1099</f>
        <v>0</v>
      </c>
      <c r="AU1567" s="213">
        <v>0</v>
      </c>
      <c r="AV1567" s="210">
        <f>+AT1567+AU1567</f>
        <v>0</v>
      </c>
      <c r="AW1567" s="213">
        <v>0</v>
      </c>
      <c r="AX1567" s="213">
        <v>0</v>
      </c>
      <c r="AY1567" s="210">
        <f>+AW1567+AX1567</f>
        <v>0</v>
      </c>
      <c r="AZ1567" s="210">
        <f>+AV1567+AY1567</f>
        <v>0</v>
      </c>
      <c r="BA1567" s="213">
        <f>'[1]ACCESO A JUS. MUJERES'!G1100</f>
        <v>0</v>
      </c>
      <c r="BB1567" s="213">
        <v>0</v>
      </c>
      <c r="BC1567" s="210">
        <f>+BA1567+BB1567</f>
        <v>0</v>
      </c>
      <c r="BD1567" s="213">
        <v>0</v>
      </c>
      <c r="BE1567" s="213">
        <v>0</v>
      </c>
      <c r="BF1567" s="210">
        <f>+BD1567+BE1567</f>
        <v>0</v>
      </c>
      <c r="BG1567" s="210">
        <f>+BC1567+BF1567</f>
        <v>0</v>
      </c>
      <c r="BH1567" s="213">
        <f>'[1]ACCESO A JUS. MUJERES'!G1101</f>
        <v>0</v>
      </c>
      <c r="BI1567" s="213">
        <v>0</v>
      </c>
      <c r="BJ1567" s="210">
        <f>+BH1567+BI1567</f>
        <v>0</v>
      </c>
      <c r="BK1567" s="213">
        <v>0</v>
      </c>
      <c r="BL1567" s="213">
        <v>0</v>
      </c>
      <c r="BM1567" s="210">
        <f>+BK1567+BL1567</f>
        <v>0</v>
      </c>
      <c r="BN1567" s="210">
        <f>+BJ1567+BM1567</f>
        <v>0</v>
      </c>
      <c r="BO1567" s="209">
        <f>AF1567-AM1567-AT1567-BA1567-BH1567</f>
        <v>2</v>
      </c>
      <c r="BP1567" s="209">
        <f>AG1567-AN1567-AU1567-BB1567-BI1567</f>
        <v>0</v>
      </c>
      <c r="BQ1567" s="210">
        <f>+BO1567+BP1567</f>
        <v>2</v>
      </c>
      <c r="BR1567" s="209">
        <f>AI1567-AP1567-AW1567-BD1567-BK1567</f>
        <v>0</v>
      </c>
      <c r="BS1567" s="209">
        <f>AJ1567-AQ1567-AX1567-BE1567-BL1567</f>
        <v>0</v>
      </c>
      <c r="BT1567" s="210">
        <f>+BR1567+BS1567</f>
        <v>0</v>
      </c>
      <c r="BU1567" s="210">
        <f>+BQ1567+BT1567</f>
        <v>2</v>
      </c>
      <c r="BV1567" s="215">
        <f>R1567+X1567-AD1567</f>
        <v>2</v>
      </c>
      <c r="BW1567" s="215">
        <f>S1567+Y1567-AE1567</f>
        <v>0</v>
      </c>
      <c r="BX1567" s="216">
        <f>'[1]ACCESO A JUS. MUJERES'!H1098</f>
        <v>1</v>
      </c>
      <c r="BY1567" s="216">
        <v>0</v>
      </c>
      <c r="BZ1567" s="215">
        <f>BV1567-BX1567</f>
        <v>1</v>
      </c>
      <c r="CA1567" s="217">
        <f>BW1567-BY1567</f>
        <v>0</v>
      </c>
    </row>
    <row r="1568" spans="2:79" ht="36.75" hidden="1" customHeight="1">
      <c r="B1568" s="218">
        <v>2015</v>
      </c>
      <c r="C1568" s="219">
        <v>8320</v>
      </c>
      <c r="D1568" s="218">
        <v>7</v>
      </c>
      <c r="E1568" s="218">
        <v>5000</v>
      </c>
      <c r="F1568" s="218">
        <v>5100</v>
      </c>
      <c r="G1568" s="218">
        <v>512</v>
      </c>
      <c r="H1568" s="218">
        <v>13</v>
      </c>
      <c r="I1568" s="360" t="s">
        <v>1473</v>
      </c>
      <c r="J1568" s="209">
        <v>0</v>
      </c>
      <c r="K1568" s="209">
        <v>0</v>
      </c>
      <c r="L1568" s="210">
        <f>+J1568+K1568</f>
        <v>0</v>
      </c>
      <c r="M1568" s="209">
        <v>0</v>
      </c>
      <c r="N1568" s="209">
        <v>0</v>
      </c>
      <c r="O1568" s="210">
        <f>+M1568+N1568</f>
        <v>0</v>
      </c>
      <c r="P1568" s="210">
        <f>+L1568+O1568</f>
        <v>0</v>
      </c>
      <c r="Q1568" s="221" t="s">
        <v>19</v>
      </c>
      <c r="R1568" s="349"/>
      <c r="S1568" s="307"/>
      <c r="T1568" s="213">
        <v>0</v>
      </c>
      <c r="U1568" s="213">
        <v>0</v>
      </c>
      <c r="V1568" s="213">
        <v>0</v>
      </c>
      <c r="W1568" s="213">
        <v>0</v>
      </c>
      <c r="X1568" s="213"/>
      <c r="Y1568" s="213"/>
      <c r="Z1568" s="213">
        <v>0</v>
      </c>
      <c r="AA1568" s="213">
        <v>0</v>
      </c>
      <c r="AB1568" s="213">
        <v>0</v>
      </c>
      <c r="AC1568" s="213">
        <v>0</v>
      </c>
      <c r="AD1568" s="214"/>
      <c r="AE1568" s="214"/>
      <c r="AF1568" s="209">
        <f>J1568+T1568-Z1568</f>
        <v>0</v>
      </c>
      <c r="AG1568" s="209">
        <f>K1568+U1568-AA1568</f>
        <v>0</v>
      </c>
      <c r="AH1568" s="210">
        <f>+AF1568+AG1568</f>
        <v>0</v>
      </c>
      <c r="AI1568" s="209">
        <f>M1568+V1568-AB1568</f>
        <v>0</v>
      </c>
      <c r="AJ1568" s="209">
        <f>N1568+W1568-AC1568</f>
        <v>0</v>
      </c>
      <c r="AK1568" s="210">
        <f>+AI1568+AJ1568</f>
        <v>0</v>
      </c>
      <c r="AL1568" s="210">
        <f>+AH1568+AK1568</f>
        <v>0</v>
      </c>
      <c r="AM1568" s="213">
        <v>0</v>
      </c>
      <c r="AN1568" s="213">
        <v>0</v>
      </c>
      <c r="AO1568" s="210">
        <f>+AM1568+AN1568</f>
        <v>0</v>
      </c>
      <c r="AP1568" s="213">
        <v>0</v>
      </c>
      <c r="AQ1568" s="213">
        <v>0</v>
      </c>
      <c r="AR1568" s="210">
        <f>+AP1568+AQ1568</f>
        <v>0</v>
      </c>
      <c r="AS1568" s="210">
        <f>+AO1568+AR1568</f>
        <v>0</v>
      </c>
      <c r="AT1568" s="213">
        <v>0</v>
      </c>
      <c r="AU1568" s="213">
        <v>0</v>
      </c>
      <c r="AV1568" s="210">
        <f>+AT1568+AU1568</f>
        <v>0</v>
      </c>
      <c r="AW1568" s="213">
        <v>0</v>
      </c>
      <c r="AX1568" s="213">
        <v>0</v>
      </c>
      <c r="AY1568" s="210">
        <f>+AW1568+AX1568</f>
        <v>0</v>
      </c>
      <c r="AZ1568" s="210">
        <f>+AV1568+AY1568</f>
        <v>0</v>
      </c>
      <c r="BA1568" s="213">
        <v>0</v>
      </c>
      <c r="BB1568" s="213">
        <v>0</v>
      </c>
      <c r="BC1568" s="210">
        <f>+BA1568+BB1568</f>
        <v>0</v>
      </c>
      <c r="BD1568" s="213">
        <v>0</v>
      </c>
      <c r="BE1568" s="213">
        <v>0</v>
      </c>
      <c r="BF1568" s="210">
        <f>+BD1568+BE1568</f>
        <v>0</v>
      </c>
      <c r="BG1568" s="210">
        <f>+BC1568+BF1568</f>
        <v>0</v>
      </c>
      <c r="BH1568" s="213">
        <v>0</v>
      </c>
      <c r="BI1568" s="213">
        <v>0</v>
      </c>
      <c r="BJ1568" s="210">
        <f>+BH1568+BI1568</f>
        <v>0</v>
      </c>
      <c r="BK1568" s="213">
        <v>0</v>
      </c>
      <c r="BL1568" s="213">
        <v>0</v>
      </c>
      <c r="BM1568" s="210">
        <f>+BK1568+BL1568</f>
        <v>0</v>
      </c>
      <c r="BN1568" s="210">
        <f>+BJ1568+BM1568</f>
        <v>0</v>
      </c>
      <c r="BO1568" s="209">
        <f>AF1568-AM1568-AT1568-BA1568-BH1568</f>
        <v>0</v>
      </c>
      <c r="BP1568" s="209">
        <f>AG1568-AN1568-AU1568-BB1568-BI1568</f>
        <v>0</v>
      </c>
      <c r="BQ1568" s="210">
        <f>+BO1568+BP1568</f>
        <v>0</v>
      </c>
      <c r="BR1568" s="209">
        <f>AI1568-AP1568-AW1568-BD1568-BK1568</f>
        <v>0</v>
      </c>
      <c r="BS1568" s="209">
        <f>AJ1568-AQ1568-AX1568-BE1568-BL1568</f>
        <v>0</v>
      </c>
      <c r="BT1568" s="210">
        <f>+BR1568+BS1568</f>
        <v>0</v>
      </c>
      <c r="BU1568" s="210">
        <f>+BQ1568+BT1568</f>
        <v>0</v>
      </c>
      <c r="BV1568" s="215">
        <f>R1568+X1568-AD1568</f>
        <v>0</v>
      </c>
      <c r="BW1568" s="215">
        <f>S1568+Y1568-AE1568</f>
        <v>0</v>
      </c>
      <c r="BX1568" s="216">
        <v>0</v>
      </c>
      <c r="BY1568" s="216">
        <v>0</v>
      </c>
      <c r="BZ1568" s="215">
        <f>BV1568-BX1568</f>
        <v>0</v>
      </c>
      <c r="CA1568" s="217">
        <f>BW1568-BY1568</f>
        <v>0</v>
      </c>
    </row>
    <row r="1569" spans="2:79" ht="36.75" customHeight="1">
      <c r="B1569" s="218">
        <v>2015</v>
      </c>
      <c r="C1569" s="219">
        <v>8320</v>
      </c>
      <c r="D1569" s="218">
        <v>7</v>
      </c>
      <c r="E1569" s="218">
        <v>5000</v>
      </c>
      <c r="F1569" s="218">
        <v>5100</v>
      </c>
      <c r="G1569" s="218">
        <v>512</v>
      </c>
      <c r="H1569" s="218">
        <v>14</v>
      </c>
      <c r="I1569" s="360" t="s">
        <v>1491</v>
      </c>
      <c r="J1569" s="209">
        <v>22784</v>
      </c>
      <c r="K1569" s="209">
        <v>0</v>
      </c>
      <c r="L1569" s="210">
        <f>+J1569+K1569</f>
        <v>22784</v>
      </c>
      <c r="M1569" s="209">
        <v>0</v>
      </c>
      <c r="N1569" s="209">
        <v>0</v>
      </c>
      <c r="O1569" s="210">
        <f>+M1569+N1569</f>
        <v>0</v>
      </c>
      <c r="P1569" s="210">
        <f>+L1569+O1569</f>
        <v>22784</v>
      </c>
      <c r="Q1569" s="221" t="s">
        <v>19</v>
      </c>
      <c r="R1569" s="349" t="s">
        <v>1490</v>
      </c>
      <c r="S1569" s="307"/>
      <c r="T1569" s="213">
        <v>0</v>
      </c>
      <c r="U1569" s="213">
        <v>0</v>
      </c>
      <c r="V1569" s="213">
        <v>0</v>
      </c>
      <c r="W1569" s="213">
        <v>0</v>
      </c>
      <c r="X1569" s="213"/>
      <c r="Y1569" s="213"/>
      <c r="Z1569" s="213">
        <v>0</v>
      </c>
      <c r="AA1569" s="213">
        <v>0</v>
      </c>
      <c r="AB1569" s="213">
        <v>0</v>
      </c>
      <c r="AC1569" s="213">
        <v>0</v>
      </c>
      <c r="AD1569" s="214"/>
      <c r="AE1569" s="214"/>
      <c r="AF1569" s="209">
        <f>J1569+T1569-Z1569</f>
        <v>22784</v>
      </c>
      <c r="AG1569" s="209">
        <f>K1569+U1569-AA1569</f>
        <v>0</v>
      </c>
      <c r="AH1569" s="210">
        <f>+AF1569+AG1569</f>
        <v>22784</v>
      </c>
      <c r="AI1569" s="209">
        <f>M1569+V1569-AB1569</f>
        <v>0</v>
      </c>
      <c r="AJ1569" s="209">
        <f>N1569+W1569-AC1569</f>
        <v>0</v>
      </c>
      <c r="AK1569" s="210">
        <f>+AI1569+AJ1569</f>
        <v>0</v>
      </c>
      <c r="AL1569" s="210">
        <f>+AH1569+AK1569</f>
        <v>22784</v>
      </c>
      <c r="AM1569" s="213">
        <f>'[1]ACCESO A JUS. MUJERES'!G1143</f>
        <v>22776</v>
      </c>
      <c r="AN1569" s="213">
        <v>0</v>
      </c>
      <c r="AO1569" s="210">
        <f>+AM1569+AN1569</f>
        <v>22776</v>
      </c>
      <c r="AP1569" s="213">
        <v>0</v>
      </c>
      <c r="AQ1569" s="213">
        <v>0</v>
      </c>
      <c r="AR1569" s="210">
        <f>+AP1569+AQ1569</f>
        <v>0</v>
      </c>
      <c r="AS1569" s="210">
        <f>+AO1569+AR1569</f>
        <v>22776</v>
      </c>
      <c r="AT1569" s="213">
        <f>'[1]ACCESO A JUS. MUJERES'!G1144</f>
        <v>0</v>
      </c>
      <c r="AU1569" s="213">
        <v>0</v>
      </c>
      <c r="AV1569" s="210">
        <f>+AT1569+AU1569</f>
        <v>0</v>
      </c>
      <c r="AW1569" s="213">
        <v>0</v>
      </c>
      <c r="AX1569" s="213">
        <v>0</v>
      </c>
      <c r="AY1569" s="210">
        <f>+AW1569+AX1569</f>
        <v>0</v>
      </c>
      <c r="AZ1569" s="210">
        <f>+AV1569+AY1569</f>
        <v>0</v>
      </c>
      <c r="BA1569" s="213">
        <f>'[1]ACCESO A JUS. MUJERES'!G1145</f>
        <v>0</v>
      </c>
      <c r="BB1569" s="213">
        <v>0</v>
      </c>
      <c r="BC1569" s="210">
        <f>+BA1569+BB1569</f>
        <v>0</v>
      </c>
      <c r="BD1569" s="213">
        <v>0</v>
      </c>
      <c r="BE1569" s="213">
        <v>0</v>
      </c>
      <c r="BF1569" s="210">
        <f>+BD1569+BE1569</f>
        <v>0</v>
      </c>
      <c r="BG1569" s="210">
        <f>+BC1569+BF1569</f>
        <v>0</v>
      </c>
      <c r="BH1569" s="213">
        <f>'[1]ACCESO A JUS. MUJERES'!G1146</f>
        <v>0</v>
      </c>
      <c r="BI1569" s="213">
        <v>0</v>
      </c>
      <c r="BJ1569" s="210">
        <f>+BH1569+BI1569</f>
        <v>0</v>
      </c>
      <c r="BK1569" s="213">
        <v>0</v>
      </c>
      <c r="BL1569" s="213">
        <v>0</v>
      </c>
      <c r="BM1569" s="210">
        <f>+BK1569+BL1569</f>
        <v>0</v>
      </c>
      <c r="BN1569" s="210">
        <f>+BJ1569+BM1569</f>
        <v>0</v>
      </c>
      <c r="BO1569" s="209">
        <f>AF1569-AM1569-AT1569-BA1569-BH1569</f>
        <v>8</v>
      </c>
      <c r="BP1569" s="209">
        <f>AG1569-AN1569-AU1569-BB1569-BI1569</f>
        <v>0</v>
      </c>
      <c r="BQ1569" s="210">
        <f>+BO1569+BP1569</f>
        <v>8</v>
      </c>
      <c r="BR1569" s="209">
        <f>AI1569-AP1569-AW1569-BD1569-BK1569</f>
        <v>0</v>
      </c>
      <c r="BS1569" s="209">
        <f>AJ1569-AQ1569-AX1569-BE1569-BL1569</f>
        <v>0</v>
      </c>
      <c r="BT1569" s="210">
        <f>+BR1569+BS1569</f>
        <v>0</v>
      </c>
      <c r="BU1569" s="210">
        <f>+BQ1569+BT1569</f>
        <v>8</v>
      </c>
      <c r="BV1569" s="215">
        <f>R1569+X1569-AD1569</f>
        <v>3</v>
      </c>
      <c r="BW1569" s="215">
        <f>S1569+Y1569-AE1569</f>
        <v>0</v>
      </c>
      <c r="BX1569" s="216">
        <f>'[1]ACCESO A JUS. MUJERES'!H1143</f>
        <v>3</v>
      </c>
      <c r="BY1569" s="216">
        <v>0</v>
      </c>
      <c r="BZ1569" s="215">
        <f>BV1569-BX1569</f>
        <v>0</v>
      </c>
      <c r="CA1569" s="217">
        <f>BW1569-BY1569</f>
        <v>0</v>
      </c>
    </row>
    <row r="1570" spans="2:79" ht="36.75" hidden="1" customHeight="1">
      <c r="B1570" s="206">
        <v>2015</v>
      </c>
      <c r="C1570" s="207">
        <v>8320</v>
      </c>
      <c r="D1570" s="206">
        <v>7</v>
      </c>
      <c r="E1570" s="206">
        <v>5000</v>
      </c>
      <c r="F1570" s="206">
        <v>5100</v>
      </c>
      <c r="G1570" s="218">
        <v>512</v>
      </c>
      <c r="H1570" s="206">
        <v>15</v>
      </c>
      <c r="I1570" s="360" t="s">
        <v>1489</v>
      </c>
      <c r="J1570" s="209">
        <v>0</v>
      </c>
      <c r="K1570" s="209">
        <v>0</v>
      </c>
      <c r="L1570" s="210">
        <f>+J1570+K1570</f>
        <v>0</v>
      </c>
      <c r="M1570" s="209">
        <v>0</v>
      </c>
      <c r="N1570" s="209">
        <v>0</v>
      </c>
      <c r="O1570" s="210">
        <f>+M1570+N1570</f>
        <v>0</v>
      </c>
      <c r="P1570" s="210">
        <f>+L1570+O1570</f>
        <v>0</v>
      </c>
      <c r="Q1570" s="221" t="s">
        <v>19</v>
      </c>
      <c r="R1570" s="349"/>
      <c r="S1570" s="307"/>
      <c r="T1570" s="213">
        <v>0</v>
      </c>
      <c r="U1570" s="213">
        <v>0</v>
      </c>
      <c r="V1570" s="213">
        <v>0</v>
      </c>
      <c r="W1570" s="213">
        <v>0</v>
      </c>
      <c r="X1570" s="213"/>
      <c r="Y1570" s="213"/>
      <c r="Z1570" s="213">
        <v>0</v>
      </c>
      <c r="AA1570" s="213">
        <v>0</v>
      </c>
      <c r="AB1570" s="213">
        <v>0</v>
      </c>
      <c r="AC1570" s="213">
        <v>0</v>
      </c>
      <c r="AD1570" s="214"/>
      <c r="AE1570" s="214"/>
      <c r="AF1570" s="209">
        <f>J1570+T1570-Z1570</f>
        <v>0</v>
      </c>
      <c r="AG1570" s="209">
        <f>K1570+U1570-AA1570</f>
        <v>0</v>
      </c>
      <c r="AH1570" s="210">
        <f>+AF1570+AG1570</f>
        <v>0</v>
      </c>
      <c r="AI1570" s="209">
        <f>M1570+V1570-AB1570</f>
        <v>0</v>
      </c>
      <c r="AJ1570" s="209">
        <f>N1570+W1570-AC1570</f>
        <v>0</v>
      </c>
      <c r="AK1570" s="210">
        <f>+AI1570+AJ1570</f>
        <v>0</v>
      </c>
      <c r="AL1570" s="210">
        <f>+AH1570+AK1570</f>
        <v>0</v>
      </c>
      <c r="AM1570" s="213">
        <v>0</v>
      </c>
      <c r="AN1570" s="213">
        <v>0</v>
      </c>
      <c r="AO1570" s="210">
        <f>+AM1570+AN1570</f>
        <v>0</v>
      </c>
      <c r="AP1570" s="213">
        <v>0</v>
      </c>
      <c r="AQ1570" s="213">
        <v>0</v>
      </c>
      <c r="AR1570" s="210">
        <f>+AP1570+AQ1570</f>
        <v>0</v>
      </c>
      <c r="AS1570" s="210">
        <f>+AO1570+AR1570</f>
        <v>0</v>
      </c>
      <c r="AT1570" s="213">
        <v>0</v>
      </c>
      <c r="AU1570" s="213">
        <v>0</v>
      </c>
      <c r="AV1570" s="210">
        <f>+AT1570+AU1570</f>
        <v>0</v>
      </c>
      <c r="AW1570" s="213">
        <v>0</v>
      </c>
      <c r="AX1570" s="213">
        <v>0</v>
      </c>
      <c r="AY1570" s="210">
        <f>+AW1570+AX1570</f>
        <v>0</v>
      </c>
      <c r="AZ1570" s="210">
        <f>+AV1570+AY1570</f>
        <v>0</v>
      </c>
      <c r="BA1570" s="213">
        <v>0</v>
      </c>
      <c r="BB1570" s="213">
        <v>0</v>
      </c>
      <c r="BC1570" s="210">
        <f>+BA1570+BB1570</f>
        <v>0</v>
      </c>
      <c r="BD1570" s="213">
        <v>0</v>
      </c>
      <c r="BE1570" s="213">
        <v>0</v>
      </c>
      <c r="BF1570" s="210">
        <f>+BD1570+BE1570</f>
        <v>0</v>
      </c>
      <c r="BG1570" s="210">
        <f>+BC1570+BF1570</f>
        <v>0</v>
      </c>
      <c r="BH1570" s="213">
        <v>0</v>
      </c>
      <c r="BI1570" s="213">
        <v>0</v>
      </c>
      <c r="BJ1570" s="210">
        <f>+BH1570+BI1570</f>
        <v>0</v>
      </c>
      <c r="BK1570" s="213">
        <v>0</v>
      </c>
      <c r="BL1570" s="213">
        <v>0</v>
      </c>
      <c r="BM1570" s="210">
        <f>+BK1570+BL1570</f>
        <v>0</v>
      </c>
      <c r="BN1570" s="210">
        <f>+BJ1570+BM1570</f>
        <v>0</v>
      </c>
      <c r="BO1570" s="209">
        <f>AF1570-AM1570-AT1570-BA1570-BH1570</f>
        <v>0</v>
      </c>
      <c r="BP1570" s="209">
        <f>AG1570-AN1570-AU1570-BB1570-BI1570</f>
        <v>0</v>
      </c>
      <c r="BQ1570" s="210">
        <f>+BO1570+BP1570</f>
        <v>0</v>
      </c>
      <c r="BR1570" s="209">
        <f>AI1570-AP1570-AW1570-BD1570-BK1570</f>
        <v>0</v>
      </c>
      <c r="BS1570" s="209">
        <f>AJ1570-AQ1570-AX1570-BE1570-BL1570</f>
        <v>0</v>
      </c>
      <c r="BT1570" s="210">
        <f>+BR1570+BS1570</f>
        <v>0</v>
      </c>
      <c r="BU1570" s="210">
        <f>+BQ1570+BT1570</f>
        <v>0</v>
      </c>
      <c r="BV1570" s="215">
        <f>R1570+X1570-AD1570</f>
        <v>0</v>
      </c>
      <c r="BW1570" s="215">
        <f>S1570+Y1570-AE1570</f>
        <v>0</v>
      </c>
      <c r="BX1570" s="216">
        <v>0</v>
      </c>
      <c r="BY1570" s="216">
        <v>0</v>
      </c>
      <c r="BZ1570" s="215">
        <f>BV1570-BX1570</f>
        <v>0</v>
      </c>
      <c r="CA1570" s="217">
        <f>BW1570-BY1570</f>
        <v>0</v>
      </c>
    </row>
    <row r="1571" spans="2:79" ht="36.75" hidden="1" customHeight="1">
      <c r="B1571" s="206">
        <v>2015</v>
      </c>
      <c r="C1571" s="207">
        <v>8320</v>
      </c>
      <c r="D1571" s="206">
        <v>7</v>
      </c>
      <c r="E1571" s="206">
        <v>5000</v>
      </c>
      <c r="F1571" s="206">
        <v>5100</v>
      </c>
      <c r="G1571" s="218">
        <v>512</v>
      </c>
      <c r="H1571" s="206">
        <v>16</v>
      </c>
      <c r="I1571" s="360" t="s">
        <v>252</v>
      </c>
      <c r="J1571" s="209">
        <v>0</v>
      </c>
      <c r="K1571" s="209">
        <v>0</v>
      </c>
      <c r="L1571" s="210">
        <f>+J1571+K1571</f>
        <v>0</v>
      </c>
      <c r="M1571" s="209">
        <v>0</v>
      </c>
      <c r="N1571" s="209">
        <v>0</v>
      </c>
      <c r="O1571" s="210">
        <f>+M1571+N1571</f>
        <v>0</v>
      </c>
      <c r="P1571" s="210">
        <f>+L1571+O1571</f>
        <v>0</v>
      </c>
      <c r="Q1571" s="221" t="s">
        <v>19</v>
      </c>
      <c r="R1571" s="349"/>
      <c r="S1571" s="307"/>
      <c r="T1571" s="213">
        <v>0</v>
      </c>
      <c r="U1571" s="213">
        <v>0</v>
      </c>
      <c r="V1571" s="213">
        <v>0</v>
      </c>
      <c r="W1571" s="213">
        <v>0</v>
      </c>
      <c r="X1571" s="213"/>
      <c r="Y1571" s="213"/>
      <c r="Z1571" s="213">
        <v>0</v>
      </c>
      <c r="AA1571" s="213">
        <v>0</v>
      </c>
      <c r="AB1571" s="213">
        <v>0</v>
      </c>
      <c r="AC1571" s="213">
        <v>0</v>
      </c>
      <c r="AD1571" s="214"/>
      <c r="AE1571" s="214"/>
      <c r="AF1571" s="209">
        <f>J1571+T1571-Z1571</f>
        <v>0</v>
      </c>
      <c r="AG1571" s="209">
        <f>K1571+U1571-AA1571</f>
        <v>0</v>
      </c>
      <c r="AH1571" s="210">
        <f>+AF1571+AG1571</f>
        <v>0</v>
      </c>
      <c r="AI1571" s="209">
        <f>M1571+V1571-AB1571</f>
        <v>0</v>
      </c>
      <c r="AJ1571" s="209">
        <f>N1571+W1571-AC1571</f>
        <v>0</v>
      </c>
      <c r="AK1571" s="210">
        <f>+AI1571+AJ1571</f>
        <v>0</v>
      </c>
      <c r="AL1571" s="210">
        <f>+AH1571+AK1571</f>
        <v>0</v>
      </c>
      <c r="AM1571" s="213">
        <v>0</v>
      </c>
      <c r="AN1571" s="213">
        <v>0</v>
      </c>
      <c r="AO1571" s="210">
        <f>+AM1571+AN1571</f>
        <v>0</v>
      </c>
      <c r="AP1571" s="213">
        <v>0</v>
      </c>
      <c r="AQ1571" s="213">
        <v>0</v>
      </c>
      <c r="AR1571" s="210">
        <f>+AP1571+AQ1571</f>
        <v>0</v>
      </c>
      <c r="AS1571" s="210">
        <f>+AO1571+AR1571</f>
        <v>0</v>
      </c>
      <c r="AT1571" s="213">
        <v>0</v>
      </c>
      <c r="AU1571" s="213">
        <v>0</v>
      </c>
      <c r="AV1571" s="210">
        <f>+AT1571+AU1571</f>
        <v>0</v>
      </c>
      <c r="AW1571" s="213">
        <v>0</v>
      </c>
      <c r="AX1571" s="213">
        <v>0</v>
      </c>
      <c r="AY1571" s="210">
        <f>+AW1571+AX1571</f>
        <v>0</v>
      </c>
      <c r="AZ1571" s="210">
        <f>+AV1571+AY1571</f>
        <v>0</v>
      </c>
      <c r="BA1571" s="213">
        <v>0</v>
      </c>
      <c r="BB1571" s="213">
        <v>0</v>
      </c>
      <c r="BC1571" s="210">
        <f>+BA1571+BB1571</f>
        <v>0</v>
      </c>
      <c r="BD1571" s="213">
        <v>0</v>
      </c>
      <c r="BE1571" s="213">
        <v>0</v>
      </c>
      <c r="BF1571" s="210">
        <f>+BD1571+BE1571</f>
        <v>0</v>
      </c>
      <c r="BG1571" s="210">
        <f>+BC1571+BF1571</f>
        <v>0</v>
      </c>
      <c r="BH1571" s="213">
        <v>0</v>
      </c>
      <c r="BI1571" s="213">
        <v>0</v>
      </c>
      <c r="BJ1571" s="210">
        <f>+BH1571+BI1571</f>
        <v>0</v>
      </c>
      <c r="BK1571" s="213">
        <v>0</v>
      </c>
      <c r="BL1571" s="213">
        <v>0</v>
      </c>
      <c r="BM1571" s="210">
        <f>+BK1571+BL1571</f>
        <v>0</v>
      </c>
      <c r="BN1571" s="210">
        <f>+BJ1571+BM1571</f>
        <v>0</v>
      </c>
      <c r="BO1571" s="209">
        <f>AF1571-AM1571-AT1571-BA1571-BH1571</f>
        <v>0</v>
      </c>
      <c r="BP1571" s="209">
        <f>AG1571-AN1571-AU1571-BB1571-BI1571</f>
        <v>0</v>
      </c>
      <c r="BQ1571" s="210">
        <f>+BO1571+BP1571</f>
        <v>0</v>
      </c>
      <c r="BR1571" s="209">
        <f>AI1571-AP1571-AW1571-BD1571-BK1571</f>
        <v>0</v>
      </c>
      <c r="BS1571" s="209">
        <f>AJ1571-AQ1571-AX1571-BE1571-BL1571</f>
        <v>0</v>
      </c>
      <c r="BT1571" s="210">
        <f>+BR1571+BS1571</f>
        <v>0</v>
      </c>
      <c r="BU1571" s="210">
        <f>+BQ1571+BT1571</f>
        <v>0</v>
      </c>
      <c r="BV1571" s="215">
        <f>R1571+X1571-AD1571</f>
        <v>0</v>
      </c>
      <c r="BW1571" s="215">
        <f>S1571+Y1571-AE1571</f>
        <v>0</v>
      </c>
      <c r="BX1571" s="216">
        <v>0</v>
      </c>
      <c r="BY1571" s="216">
        <v>0</v>
      </c>
      <c r="BZ1571" s="215">
        <f>BV1571-BX1571</f>
        <v>0</v>
      </c>
      <c r="CA1571" s="217">
        <f>BW1571-BY1571</f>
        <v>0</v>
      </c>
    </row>
    <row r="1572" spans="2:79" ht="36.75" hidden="1" customHeight="1">
      <c r="B1572" s="206">
        <v>2015</v>
      </c>
      <c r="C1572" s="207">
        <v>8320</v>
      </c>
      <c r="D1572" s="206">
        <v>7</v>
      </c>
      <c r="E1572" s="206">
        <v>5000</v>
      </c>
      <c r="F1572" s="206">
        <v>5100</v>
      </c>
      <c r="G1572" s="218">
        <v>512</v>
      </c>
      <c r="H1572" s="206">
        <v>17</v>
      </c>
      <c r="I1572" s="360" t="s">
        <v>1488</v>
      </c>
      <c r="J1572" s="209">
        <v>0</v>
      </c>
      <c r="K1572" s="209">
        <v>0</v>
      </c>
      <c r="L1572" s="210">
        <f>+J1572+K1572</f>
        <v>0</v>
      </c>
      <c r="M1572" s="209">
        <v>0</v>
      </c>
      <c r="N1572" s="209">
        <v>0</v>
      </c>
      <c r="O1572" s="210">
        <f>+M1572+N1572</f>
        <v>0</v>
      </c>
      <c r="P1572" s="210">
        <f>+L1572+O1572</f>
        <v>0</v>
      </c>
      <c r="Q1572" s="221" t="s">
        <v>19</v>
      </c>
      <c r="R1572" s="349"/>
      <c r="S1572" s="307"/>
      <c r="T1572" s="213">
        <v>0</v>
      </c>
      <c r="U1572" s="213">
        <v>0</v>
      </c>
      <c r="V1572" s="213">
        <v>0</v>
      </c>
      <c r="W1572" s="213">
        <v>0</v>
      </c>
      <c r="X1572" s="213"/>
      <c r="Y1572" s="213"/>
      <c r="Z1572" s="213">
        <v>0</v>
      </c>
      <c r="AA1572" s="213">
        <v>0</v>
      </c>
      <c r="AB1572" s="213">
        <v>0</v>
      </c>
      <c r="AC1572" s="213">
        <v>0</v>
      </c>
      <c r="AD1572" s="214"/>
      <c r="AE1572" s="214"/>
      <c r="AF1572" s="209">
        <f>J1572+T1572-Z1572</f>
        <v>0</v>
      </c>
      <c r="AG1572" s="209">
        <f>K1572+U1572-AA1572</f>
        <v>0</v>
      </c>
      <c r="AH1572" s="210">
        <f>+AF1572+AG1572</f>
        <v>0</v>
      </c>
      <c r="AI1572" s="209">
        <f>M1572+V1572-AB1572</f>
        <v>0</v>
      </c>
      <c r="AJ1572" s="209">
        <f>N1572+W1572-AC1572</f>
        <v>0</v>
      </c>
      <c r="AK1572" s="210">
        <f>+AI1572+AJ1572</f>
        <v>0</v>
      </c>
      <c r="AL1572" s="210">
        <f>+AH1572+AK1572</f>
        <v>0</v>
      </c>
      <c r="AM1572" s="213">
        <v>0</v>
      </c>
      <c r="AN1572" s="213">
        <v>0</v>
      </c>
      <c r="AO1572" s="210">
        <f>+AM1572+AN1572</f>
        <v>0</v>
      </c>
      <c r="AP1572" s="213">
        <v>0</v>
      </c>
      <c r="AQ1572" s="213">
        <v>0</v>
      </c>
      <c r="AR1572" s="210">
        <f>+AP1572+AQ1572</f>
        <v>0</v>
      </c>
      <c r="AS1572" s="210">
        <f>+AO1572+AR1572</f>
        <v>0</v>
      </c>
      <c r="AT1572" s="213">
        <v>0</v>
      </c>
      <c r="AU1572" s="213">
        <v>0</v>
      </c>
      <c r="AV1572" s="210">
        <f>+AT1572+AU1572</f>
        <v>0</v>
      </c>
      <c r="AW1572" s="213">
        <v>0</v>
      </c>
      <c r="AX1572" s="213">
        <v>0</v>
      </c>
      <c r="AY1572" s="210">
        <f>+AW1572+AX1572</f>
        <v>0</v>
      </c>
      <c r="AZ1572" s="210">
        <f>+AV1572+AY1572</f>
        <v>0</v>
      </c>
      <c r="BA1572" s="213">
        <v>0</v>
      </c>
      <c r="BB1572" s="213">
        <v>0</v>
      </c>
      <c r="BC1572" s="210">
        <f>+BA1572+BB1572</f>
        <v>0</v>
      </c>
      <c r="BD1572" s="213">
        <v>0</v>
      </c>
      <c r="BE1572" s="213">
        <v>0</v>
      </c>
      <c r="BF1572" s="210">
        <f>+BD1572+BE1572</f>
        <v>0</v>
      </c>
      <c r="BG1572" s="210">
        <f>+BC1572+BF1572</f>
        <v>0</v>
      </c>
      <c r="BH1572" s="213">
        <v>0</v>
      </c>
      <c r="BI1572" s="213">
        <v>0</v>
      </c>
      <c r="BJ1572" s="210">
        <f>+BH1572+BI1572</f>
        <v>0</v>
      </c>
      <c r="BK1572" s="213">
        <v>0</v>
      </c>
      <c r="BL1572" s="213">
        <v>0</v>
      </c>
      <c r="BM1572" s="210">
        <f>+BK1572+BL1572</f>
        <v>0</v>
      </c>
      <c r="BN1572" s="210">
        <f>+BJ1572+BM1572</f>
        <v>0</v>
      </c>
      <c r="BO1572" s="209">
        <f>AF1572-AM1572-AT1572-BA1572-BH1572</f>
        <v>0</v>
      </c>
      <c r="BP1572" s="209">
        <f>AG1572-AN1572-AU1572-BB1572-BI1572</f>
        <v>0</v>
      </c>
      <c r="BQ1572" s="210">
        <f>+BO1572+BP1572</f>
        <v>0</v>
      </c>
      <c r="BR1572" s="209">
        <f>AI1572-AP1572-AW1572-BD1572-BK1572</f>
        <v>0</v>
      </c>
      <c r="BS1572" s="209">
        <f>AJ1572-AQ1572-AX1572-BE1572-BL1572</f>
        <v>0</v>
      </c>
      <c r="BT1572" s="210">
        <f>+BR1572+BS1572</f>
        <v>0</v>
      </c>
      <c r="BU1572" s="210">
        <f>+BQ1572+BT1572</f>
        <v>0</v>
      </c>
      <c r="BV1572" s="215">
        <f>R1572+X1572-AD1572</f>
        <v>0</v>
      </c>
      <c r="BW1572" s="215">
        <f>S1572+Y1572-AE1572</f>
        <v>0</v>
      </c>
      <c r="BX1572" s="216">
        <v>0</v>
      </c>
      <c r="BY1572" s="216">
        <v>0</v>
      </c>
      <c r="BZ1572" s="215">
        <f>BV1572-BX1572</f>
        <v>0</v>
      </c>
      <c r="CA1572" s="217">
        <f>BW1572-BY1572</f>
        <v>0</v>
      </c>
    </row>
    <row r="1573" spans="2:79" ht="36.75" hidden="1" customHeight="1">
      <c r="B1573" s="206">
        <v>2015</v>
      </c>
      <c r="C1573" s="207">
        <v>8320</v>
      </c>
      <c r="D1573" s="206">
        <v>7</v>
      </c>
      <c r="E1573" s="206">
        <v>5000</v>
      </c>
      <c r="F1573" s="206">
        <v>5100</v>
      </c>
      <c r="G1573" s="218">
        <v>512</v>
      </c>
      <c r="H1573" s="206">
        <v>18</v>
      </c>
      <c r="I1573" s="360" t="s">
        <v>1439</v>
      </c>
      <c r="J1573" s="209">
        <v>0</v>
      </c>
      <c r="K1573" s="209">
        <v>0</v>
      </c>
      <c r="L1573" s="210">
        <f>+J1573+K1573</f>
        <v>0</v>
      </c>
      <c r="M1573" s="209">
        <v>0</v>
      </c>
      <c r="N1573" s="209">
        <v>0</v>
      </c>
      <c r="O1573" s="210">
        <f>+M1573+N1573</f>
        <v>0</v>
      </c>
      <c r="P1573" s="210">
        <f>+L1573+O1573</f>
        <v>0</v>
      </c>
      <c r="Q1573" s="221" t="s">
        <v>19</v>
      </c>
      <c r="R1573" s="349"/>
      <c r="S1573" s="307"/>
      <c r="T1573" s="213">
        <v>0</v>
      </c>
      <c r="U1573" s="213">
        <v>0</v>
      </c>
      <c r="V1573" s="213">
        <v>0</v>
      </c>
      <c r="W1573" s="213">
        <v>0</v>
      </c>
      <c r="X1573" s="213"/>
      <c r="Y1573" s="213"/>
      <c r="Z1573" s="213">
        <v>0</v>
      </c>
      <c r="AA1573" s="213">
        <v>0</v>
      </c>
      <c r="AB1573" s="213">
        <v>0</v>
      </c>
      <c r="AC1573" s="213">
        <v>0</v>
      </c>
      <c r="AD1573" s="214"/>
      <c r="AE1573" s="214"/>
      <c r="AF1573" s="209">
        <f>J1573+T1573-Z1573</f>
        <v>0</v>
      </c>
      <c r="AG1573" s="209">
        <f>K1573+U1573-AA1573</f>
        <v>0</v>
      </c>
      <c r="AH1573" s="210">
        <f>+AF1573+AG1573</f>
        <v>0</v>
      </c>
      <c r="AI1573" s="209">
        <f>M1573+V1573-AB1573</f>
        <v>0</v>
      </c>
      <c r="AJ1573" s="209">
        <f>N1573+W1573-AC1573</f>
        <v>0</v>
      </c>
      <c r="AK1573" s="210">
        <f>+AI1573+AJ1573</f>
        <v>0</v>
      </c>
      <c r="AL1573" s="210">
        <f>+AH1573+AK1573</f>
        <v>0</v>
      </c>
      <c r="AM1573" s="213">
        <v>0</v>
      </c>
      <c r="AN1573" s="213">
        <v>0</v>
      </c>
      <c r="AO1573" s="210">
        <f>+AM1573+AN1573</f>
        <v>0</v>
      </c>
      <c r="AP1573" s="213">
        <v>0</v>
      </c>
      <c r="AQ1573" s="213">
        <v>0</v>
      </c>
      <c r="AR1573" s="210">
        <f>+AP1573+AQ1573</f>
        <v>0</v>
      </c>
      <c r="AS1573" s="210">
        <f>+AO1573+AR1573</f>
        <v>0</v>
      </c>
      <c r="AT1573" s="213">
        <v>0</v>
      </c>
      <c r="AU1573" s="213">
        <v>0</v>
      </c>
      <c r="AV1573" s="210">
        <f>+AT1573+AU1573</f>
        <v>0</v>
      </c>
      <c r="AW1573" s="213">
        <v>0</v>
      </c>
      <c r="AX1573" s="213">
        <v>0</v>
      </c>
      <c r="AY1573" s="210">
        <f>+AW1573+AX1573</f>
        <v>0</v>
      </c>
      <c r="AZ1573" s="210">
        <f>+AV1573+AY1573</f>
        <v>0</v>
      </c>
      <c r="BA1573" s="213">
        <v>0</v>
      </c>
      <c r="BB1573" s="213">
        <v>0</v>
      </c>
      <c r="BC1573" s="210">
        <f>+BA1573+BB1573</f>
        <v>0</v>
      </c>
      <c r="BD1573" s="213">
        <v>0</v>
      </c>
      <c r="BE1573" s="213">
        <v>0</v>
      </c>
      <c r="BF1573" s="210">
        <f>+BD1573+BE1573</f>
        <v>0</v>
      </c>
      <c r="BG1573" s="210">
        <f>+BC1573+BF1573</f>
        <v>0</v>
      </c>
      <c r="BH1573" s="213">
        <v>0</v>
      </c>
      <c r="BI1573" s="213">
        <v>0</v>
      </c>
      <c r="BJ1573" s="210">
        <f>+BH1573+BI1573</f>
        <v>0</v>
      </c>
      <c r="BK1573" s="213">
        <v>0</v>
      </c>
      <c r="BL1573" s="213">
        <v>0</v>
      </c>
      <c r="BM1573" s="210">
        <f>+BK1573+BL1573</f>
        <v>0</v>
      </c>
      <c r="BN1573" s="210">
        <f>+BJ1573+BM1573</f>
        <v>0</v>
      </c>
      <c r="BO1573" s="209">
        <f>AF1573-AM1573-AT1573-BA1573-BH1573</f>
        <v>0</v>
      </c>
      <c r="BP1573" s="209">
        <f>AG1573-AN1573-AU1573-BB1573-BI1573</f>
        <v>0</v>
      </c>
      <c r="BQ1573" s="210">
        <f>+BO1573+BP1573</f>
        <v>0</v>
      </c>
      <c r="BR1573" s="209">
        <f>AI1573-AP1573-AW1573-BD1573-BK1573</f>
        <v>0</v>
      </c>
      <c r="BS1573" s="209">
        <f>AJ1573-AQ1573-AX1573-BE1573-BL1573</f>
        <v>0</v>
      </c>
      <c r="BT1573" s="210">
        <f>+BR1573+BS1573</f>
        <v>0</v>
      </c>
      <c r="BU1573" s="210">
        <f>+BQ1573+BT1573</f>
        <v>0</v>
      </c>
      <c r="BV1573" s="215">
        <f>R1573+X1573-AD1573</f>
        <v>0</v>
      </c>
      <c r="BW1573" s="215">
        <f>S1573+Y1573-AE1573</f>
        <v>0</v>
      </c>
      <c r="BX1573" s="216">
        <v>0</v>
      </c>
      <c r="BY1573" s="216">
        <v>0</v>
      </c>
      <c r="BZ1573" s="215">
        <f>BV1573-BX1573</f>
        <v>0</v>
      </c>
      <c r="CA1573" s="217">
        <f>BW1573-BY1573</f>
        <v>0</v>
      </c>
    </row>
    <row r="1574" spans="2:79" ht="36.75" hidden="1" customHeight="1">
      <c r="B1574" s="206">
        <v>2015</v>
      </c>
      <c r="C1574" s="207">
        <v>8320</v>
      </c>
      <c r="D1574" s="206">
        <v>7</v>
      </c>
      <c r="E1574" s="206">
        <v>5000</v>
      </c>
      <c r="F1574" s="206">
        <v>5100</v>
      </c>
      <c r="G1574" s="218">
        <v>512</v>
      </c>
      <c r="H1574" s="206">
        <v>19</v>
      </c>
      <c r="I1574" s="360" t="s">
        <v>1487</v>
      </c>
      <c r="J1574" s="209">
        <v>0</v>
      </c>
      <c r="K1574" s="209">
        <v>0</v>
      </c>
      <c r="L1574" s="210">
        <f>+J1574+K1574</f>
        <v>0</v>
      </c>
      <c r="M1574" s="209">
        <v>0</v>
      </c>
      <c r="N1574" s="209">
        <v>0</v>
      </c>
      <c r="O1574" s="210">
        <f>+M1574+N1574</f>
        <v>0</v>
      </c>
      <c r="P1574" s="210">
        <f>+L1574+O1574</f>
        <v>0</v>
      </c>
      <c r="Q1574" s="221" t="s">
        <v>19</v>
      </c>
      <c r="R1574" s="349"/>
      <c r="S1574" s="307"/>
      <c r="T1574" s="213">
        <v>0</v>
      </c>
      <c r="U1574" s="213">
        <v>0</v>
      </c>
      <c r="V1574" s="213">
        <v>0</v>
      </c>
      <c r="W1574" s="213">
        <v>0</v>
      </c>
      <c r="X1574" s="213"/>
      <c r="Y1574" s="213"/>
      <c r="Z1574" s="213">
        <v>0</v>
      </c>
      <c r="AA1574" s="213">
        <v>0</v>
      </c>
      <c r="AB1574" s="213">
        <v>0</v>
      </c>
      <c r="AC1574" s="213">
        <v>0</v>
      </c>
      <c r="AD1574" s="214"/>
      <c r="AE1574" s="214"/>
      <c r="AF1574" s="209">
        <f>J1574+T1574-Z1574</f>
        <v>0</v>
      </c>
      <c r="AG1574" s="209">
        <f>K1574+U1574-AA1574</f>
        <v>0</v>
      </c>
      <c r="AH1574" s="210">
        <f>+AF1574+AG1574</f>
        <v>0</v>
      </c>
      <c r="AI1574" s="209">
        <f>M1574+V1574-AB1574</f>
        <v>0</v>
      </c>
      <c r="AJ1574" s="209">
        <f>N1574+W1574-AC1574</f>
        <v>0</v>
      </c>
      <c r="AK1574" s="210">
        <f>+AI1574+AJ1574</f>
        <v>0</v>
      </c>
      <c r="AL1574" s="210">
        <f>+AH1574+AK1574</f>
        <v>0</v>
      </c>
      <c r="AM1574" s="213">
        <v>0</v>
      </c>
      <c r="AN1574" s="213">
        <v>0</v>
      </c>
      <c r="AO1574" s="210">
        <f>+AM1574+AN1574</f>
        <v>0</v>
      </c>
      <c r="AP1574" s="213">
        <v>0</v>
      </c>
      <c r="AQ1574" s="213">
        <v>0</v>
      </c>
      <c r="AR1574" s="210">
        <f>+AP1574+AQ1574</f>
        <v>0</v>
      </c>
      <c r="AS1574" s="210">
        <f>+AO1574+AR1574</f>
        <v>0</v>
      </c>
      <c r="AT1574" s="213">
        <v>0</v>
      </c>
      <c r="AU1574" s="213">
        <v>0</v>
      </c>
      <c r="AV1574" s="210">
        <f>+AT1574+AU1574</f>
        <v>0</v>
      </c>
      <c r="AW1574" s="213">
        <v>0</v>
      </c>
      <c r="AX1574" s="213">
        <v>0</v>
      </c>
      <c r="AY1574" s="210">
        <f>+AW1574+AX1574</f>
        <v>0</v>
      </c>
      <c r="AZ1574" s="210">
        <f>+AV1574+AY1574</f>
        <v>0</v>
      </c>
      <c r="BA1574" s="213">
        <v>0</v>
      </c>
      <c r="BB1574" s="213">
        <v>0</v>
      </c>
      <c r="BC1574" s="210">
        <f>+BA1574+BB1574</f>
        <v>0</v>
      </c>
      <c r="BD1574" s="213">
        <v>0</v>
      </c>
      <c r="BE1574" s="213">
        <v>0</v>
      </c>
      <c r="BF1574" s="210">
        <f>+BD1574+BE1574</f>
        <v>0</v>
      </c>
      <c r="BG1574" s="210">
        <f>+BC1574+BF1574</f>
        <v>0</v>
      </c>
      <c r="BH1574" s="213">
        <v>0</v>
      </c>
      <c r="BI1574" s="213">
        <v>0</v>
      </c>
      <c r="BJ1574" s="210">
        <f>+BH1574+BI1574</f>
        <v>0</v>
      </c>
      <c r="BK1574" s="213">
        <v>0</v>
      </c>
      <c r="BL1574" s="213">
        <v>0</v>
      </c>
      <c r="BM1574" s="210">
        <f>+BK1574+BL1574</f>
        <v>0</v>
      </c>
      <c r="BN1574" s="210">
        <f>+BJ1574+BM1574</f>
        <v>0</v>
      </c>
      <c r="BO1574" s="209">
        <f>AF1574-AM1574-AT1574-BA1574-BH1574</f>
        <v>0</v>
      </c>
      <c r="BP1574" s="209">
        <f>AG1574-AN1574-AU1574-BB1574-BI1574</f>
        <v>0</v>
      </c>
      <c r="BQ1574" s="210">
        <f>+BO1574+BP1574</f>
        <v>0</v>
      </c>
      <c r="BR1574" s="209">
        <f>AI1574-AP1574-AW1574-BD1574-BK1574</f>
        <v>0</v>
      </c>
      <c r="BS1574" s="209">
        <f>AJ1574-AQ1574-AX1574-BE1574-BL1574</f>
        <v>0</v>
      </c>
      <c r="BT1574" s="210">
        <f>+BR1574+BS1574</f>
        <v>0</v>
      </c>
      <c r="BU1574" s="210">
        <f>+BQ1574+BT1574</f>
        <v>0</v>
      </c>
      <c r="BV1574" s="215">
        <f>R1574+X1574-AD1574</f>
        <v>0</v>
      </c>
      <c r="BW1574" s="215">
        <f>S1574+Y1574-AE1574</f>
        <v>0</v>
      </c>
      <c r="BX1574" s="216">
        <v>0</v>
      </c>
      <c r="BY1574" s="216">
        <v>0</v>
      </c>
      <c r="BZ1574" s="215">
        <f>BV1574-BX1574</f>
        <v>0</v>
      </c>
      <c r="CA1574" s="217">
        <f>BW1574-BY1574</f>
        <v>0</v>
      </c>
    </row>
    <row r="1575" spans="2:79" ht="36.75" hidden="1" customHeight="1">
      <c r="B1575" s="206">
        <v>2015</v>
      </c>
      <c r="C1575" s="207">
        <v>8320</v>
      </c>
      <c r="D1575" s="206">
        <v>7</v>
      </c>
      <c r="E1575" s="206">
        <v>5000</v>
      </c>
      <c r="F1575" s="206">
        <v>5100</v>
      </c>
      <c r="G1575" s="218">
        <v>512</v>
      </c>
      <c r="H1575" s="206">
        <v>20</v>
      </c>
      <c r="I1575" s="360" t="s">
        <v>1486</v>
      </c>
      <c r="J1575" s="209">
        <v>0</v>
      </c>
      <c r="K1575" s="209">
        <v>0</v>
      </c>
      <c r="L1575" s="210">
        <f>+J1575+K1575</f>
        <v>0</v>
      </c>
      <c r="M1575" s="209">
        <v>0</v>
      </c>
      <c r="N1575" s="209">
        <v>0</v>
      </c>
      <c r="O1575" s="210">
        <f>+M1575+N1575</f>
        <v>0</v>
      </c>
      <c r="P1575" s="210">
        <f>+L1575+O1575</f>
        <v>0</v>
      </c>
      <c r="Q1575" s="221" t="s">
        <v>19</v>
      </c>
      <c r="R1575" s="349"/>
      <c r="S1575" s="307"/>
      <c r="T1575" s="213">
        <v>0</v>
      </c>
      <c r="U1575" s="213">
        <v>0</v>
      </c>
      <c r="V1575" s="213">
        <v>0</v>
      </c>
      <c r="W1575" s="213">
        <v>0</v>
      </c>
      <c r="X1575" s="213"/>
      <c r="Y1575" s="213"/>
      <c r="Z1575" s="213">
        <v>0</v>
      </c>
      <c r="AA1575" s="213">
        <v>0</v>
      </c>
      <c r="AB1575" s="213">
        <v>0</v>
      </c>
      <c r="AC1575" s="213">
        <v>0</v>
      </c>
      <c r="AD1575" s="214"/>
      <c r="AE1575" s="214"/>
      <c r="AF1575" s="209">
        <f>J1575+T1575-Z1575</f>
        <v>0</v>
      </c>
      <c r="AG1575" s="209">
        <f>K1575+U1575-AA1575</f>
        <v>0</v>
      </c>
      <c r="AH1575" s="210">
        <f>+AF1575+AG1575</f>
        <v>0</v>
      </c>
      <c r="AI1575" s="209">
        <f>M1575+V1575-AB1575</f>
        <v>0</v>
      </c>
      <c r="AJ1575" s="209">
        <f>N1575+W1575-AC1575</f>
        <v>0</v>
      </c>
      <c r="AK1575" s="210">
        <f>+AI1575+AJ1575</f>
        <v>0</v>
      </c>
      <c r="AL1575" s="210">
        <f>+AH1575+AK1575</f>
        <v>0</v>
      </c>
      <c r="AM1575" s="213">
        <v>0</v>
      </c>
      <c r="AN1575" s="213">
        <v>0</v>
      </c>
      <c r="AO1575" s="210">
        <f>+AM1575+AN1575</f>
        <v>0</v>
      </c>
      <c r="AP1575" s="213">
        <v>0</v>
      </c>
      <c r="AQ1575" s="213">
        <v>0</v>
      </c>
      <c r="AR1575" s="210">
        <f>+AP1575+AQ1575</f>
        <v>0</v>
      </c>
      <c r="AS1575" s="210">
        <f>+AO1575+AR1575</f>
        <v>0</v>
      </c>
      <c r="AT1575" s="213">
        <v>0</v>
      </c>
      <c r="AU1575" s="213">
        <v>0</v>
      </c>
      <c r="AV1575" s="210">
        <f>+AT1575+AU1575</f>
        <v>0</v>
      </c>
      <c r="AW1575" s="213">
        <v>0</v>
      </c>
      <c r="AX1575" s="213">
        <v>0</v>
      </c>
      <c r="AY1575" s="210">
        <f>+AW1575+AX1575</f>
        <v>0</v>
      </c>
      <c r="AZ1575" s="210">
        <f>+AV1575+AY1575</f>
        <v>0</v>
      </c>
      <c r="BA1575" s="213">
        <v>0</v>
      </c>
      <c r="BB1575" s="213">
        <v>0</v>
      </c>
      <c r="BC1575" s="210">
        <f>+BA1575+BB1575</f>
        <v>0</v>
      </c>
      <c r="BD1575" s="213">
        <v>0</v>
      </c>
      <c r="BE1575" s="213">
        <v>0</v>
      </c>
      <c r="BF1575" s="210">
        <f>+BD1575+BE1575</f>
        <v>0</v>
      </c>
      <c r="BG1575" s="210">
        <f>+BC1575+BF1575</f>
        <v>0</v>
      </c>
      <c r="BH1575" s="213">
        <v>0</v>
      </c>
      <c r="BI1575" s="213">
        <v>0</v>
      </c>
      <c r="BJ1575" s="210">
        <f>+BH1575+BI1575</f>
        <v>0</v>
      </c>
      <c r="BK1575" s="213">
        <v>0</v>
      </c>
      <c r="BL1575" s="213">
        <v>0</v>
      </c>
      <c r="BM1575" s="210">
        <f>+BK1575+BL1575</f>
        <v>0</v>
      </c>
      <c r="BN1575" s="210">
        <f>+BJ1575+BM1575</f>
        <v>0</v>
      </c>
      <c r="BO1575" s="209">
        <f>AF1575-AM1575-AT1575-BA1575-BH1575</f>
        <v>0</v>
      </c>
      <c r="BP1575" s="209">
        <f>AG1575-AN1575-AU1575-BB1575-BI1575</f>
        <v>0</v>
      </c>
      <c r="BQ1575" s="210">
        <f>+BO1575+BP1575</f>
        <v>0</v>
      </c>
      <c r="BR1575" s="209">
        <f>AI1575-AP1575-AW1575-BD1575-BK1575</f>
        <v>0</v>
      </c>
      <c r="BS1575" s="209">
        <f>AJ1575-AQ1575-AX1575-BE1575-BL1575</f>
        <v>0</v>
      </c>
      <c r="BT1575" s="210">
        <f>+BR1575+BS1575</f>
        <v>0</v>
      </c>
      <c r="BU1575" s="210">
        <f>+BQ1575+BT1575</f>
        <v>0</v>
      </c>
      <c r="BV1575" s="215">
        <f>R1575+X1575-AD1575</f>
        <v>0</v>
      </c>
      <c r="BW1575" s="215">
        <f>S1575+Y1575-AE1575</f>
        <v>0</v>
      </c>
      <c r="BX1575" s="216">
        <v>0</v>
      </c>
      <c r="BY1575" s="216">
        <v>0</v>
      </c>
      <c r="BZ1575" s="215">
        <f>BV1575-BX1575</f>
        <v>0</v>
      </c>
      <c r="CA1575" s="217">
        <f>BW1575-BY1575</f>
        <v>0</v>
      </c>
    </row>
    <row r="1576" spans="2:79" ht="36.75" hidden="1" customHeight="1">
      <c r="B1576" s="206">
        <v>2015</v>
      </c>
      <c r="C1576" s="207">
        <v>8320</v>
      </c>
      <c r="D1576" s="206">
        <v>7</v>
      </c>
      <c r="E1576" s="206">
        <v>5000</v>
      </c>
      <c r="F1576" s="206">
        <v>5100</v>
      </c>
      <c r="G1576" s="218">
        <v>512</v>
      </c>
      <c r="H1576" s="206">
        <v>21</v>
      </c>
      <c r="I1576" s="360" t="s">
        <v>1485</v>
      </c>
      <c r="J1576" s="209">
        <v>0</v>
      </c>
      <c r="K1576" s="209">
        <v>0</v>
      </c>
      <c r="L1576" s="210">
        <f>+J1576+K1576</f>
        <v>0</v>
      </c>
      <c r="M1576" s="209">
        <v>0</v>
      </c>
      <c r="N1576" s="209">
        <v>0</v>
      </c>
      <c r="O1576" s="210">
        <f>+M1576+N1576</f>
        <v>0</v>
      </c>
      <c r="P1576" s="210">
        <f>+L1576+O1576</f>
        <v>0</v>
      </c>
      <c r="Q1576" s="221" t="s">
        <v>19</v>
      </c>
      <c r="R1576" s="349"/>
      <c r="S1576" s="307"/>
      <c r="T1576" s="213">
        <v>0</v>
      </c>
      <c r="U1576" s="213">
        <v>0</v>
      </c>
      <c r="V1576" s="213">
        <v>0</v>
      </c>
      <c r="W1576" s="213">
        <v>0</v>
      </c>
      <c r="X1576" s="213"/>
      <c r="Y1576" s="213"/>
      <c r="Z1576" s="213">
        <v>0</v>
      </c>
      <c r="AA1576" s="213">
        <v>0</v>
      </c>
      <c r="AB1576" s="213">
        <v>0</v>
      </c>
      <c r="AC1576" s="213">
        <v>0</v>
      </c>
      <c r="AD1576" s="214"/>
      <c r="AE1576" s="214"/>
      <c r="AF1576" s="209">
        <f>J1576+T1576-Z1576</f>
        <v>0</v>
      </c>
      <c r="AG1576" s="209">
        <f>K1576+U1576-AA1576</f>
        <v>0</v>
      </c>
      <c r="AH1576" s="210">
        <f>+AF1576+AG1576</f>
        <v>0</v>
      </c>
      <c r="AI1576" s="209">
        <f>M1576+V1576-AB1576</f>
        <v>0</v>
      </c>
      <c r="AJ1576" s="209">
        <f>N1576+W1576-AC1576</f>
        <v>0</v>
      </c>
      <c r="AK1576" s="210">
        <f>+AI1576+AJ1576</f>
        <v>0</v>
      </c>
      <c r="AL1576" s="210">
        <f>+AH1576+AK1576</f>
        <v>0</v>
      </c>
      <c r="AM1576" s="213">
        <v>0</v>
      </c>
      <c r="AN1576" s="213">
        <v>0</v>
      </c>
      <c r="AO1576" s="210">
        <f>+AM1576+AN1576</f>
        <v>0</v>
      </c>
      <c r="AP1576" s="213">
        <v>0</v>
      </c>
      <c r="AQ1576" s="213">
        <v>0</v>
      </c>
      <c r="AR1576" s="210">
        <f>+AP1576+AQ1576</f>
        <v>0</v>
      </c>
      <c r="AS1576" s="210">
        <f>+AO1576+AR1576</f>
        <v>0</v>
      </c>
      <c r="AT1576" s="213">
        <v>0</v>
      </c>
      <c r="AU1576" s="213">
        <v>0</v>
      </c>
      <c r="AV1576" s="210">
        <f>+AT1576+AU1576</f>
        <v>0</v>
      </c>
      <c r="AW1576" s="213">
        <v>0</v>
      </c>
      <c r="AX1576" s="213">
        <v>0</v>
      </c>
      <c r="AY1576" s="210">
        <f>+AW1576+AX1576</f>
        <v>0</v>
      </c>
      <c r="AZ1576" s="210">
        <f>+AV1576+AY1576</f>
        <v>0</v>
      </c>
      <c r="BA1576" s="213">
        <v>0</v>
      </c>
      <c r="BB1576" s="213">
        <v>0</v>
      </c>
      <c r="BC1576" s="210">
        <f>+BA1576+BB1576</f>
        <v>0</v>
      </c>
      <c r="BD1576" s="213">
        <v>0</v>
      </c>
      <c r="BE1576" s="213">
        <v>0</v>
      </c>
      <c r="BF1576" s="210">
        <f>+BD1576+BE1576</f>
        <v>0</v>
      </c>
      <c r="BG1576" s="210">
        <f>+BC1576+BF1576</f>
        <v>0</v>
      </c>
      <c r="BH1576" s="213">
        <v>0</v>
      </c>
      <c r="BI1576" s="213">
        <v>0</v>
      </c>
      <c r="BJ1576" s="210">
        <f>+BH1576+BI1576</f>
        <v>0</v>
      </c>
      <c r="BK1576" s="213">
        <v>0</v>
      </c>
      <c r="BL1576" s="213">
        <v>0</v>
      </c>
      <c r="BM1576" s="210">
        <f>+BK1576+BL1576</f>
        <v>0</v>
      </c>
      <c r="BN1576" s="210">
        <f>+BJ1576+BM1576</f>
        <v>0</v>
      </c>
      <c r="BO1576" s="209">
        <f>AF1576-AM1576-AT1576-BA1576-BH1576</f>
        <v>0</v>
      </c>
      <c r="BP1576" s="209">
        <f>AG1576-AN1576-AU1576-BB1576-BI1576</f>
        <v>0</v>
      </c>
      <c r="BQ1576" s="210">
        <f>+BO1576+BP1576</f>
        <v>0</v>
      </c>
      <c r="BR1576" s="209">
        <f>AI1576-AP1576-AW1576-BD1576-BK1576</f>
        <v>0</v>
      </c>
      <c r="BS1576" s="209">
        <f>AJ1576-AQ1576-AX1576-BE1576-BL1576</f>
        <v>0</v>
      </c>
      <c r="BT1576" s="210">
        <f>+BR1576+BS1576</f>
        <v>0</v>
      </c>
      <c r="BU1576" s="210">
        <f>+BQ1576+BT1576</f>
        <v>0</v>
      </c>
      <c r="BV1576" s="215">
        <f>R1576+X1576-AD1576</f>
        <v>0</v>
      </c>
      <c r="BW1576" s="215">
        <f>S1576+Y1576-AE1576</f>
        <v>0</v>
      </c>
      <c r="BX1576" s="216">
        <v>0</v>
      </c>
      <c r="BY1576" s="216">
        <v>0</v>
      </c>
      <c r="BZ1576" s="215">
        <f>BV1576-BX1576</f>
        <v>0</v>
      </c>
      <c r="CA1576" s="217">
        <f>BW1576-BY1576</f>
        <v>0</v>
      </c>
    </row>
    <row r="1577" spans="2:79" ht="66.75" customHeight="1">
      <c r="B1577" s="197">
        <v>2015</v>
      </c>
      <c r="C1577" s="198">
        <v>8320</v>
      </c>
      <c r="D1577" s="197">
        <v>7</v>
      </c>
      <c r="E1577" s="197">
        <v>5000</v>
      </c>
      <c r="F1577" s="197">
        <v>5100</v>
      </c>
      <c r="G1577" s="197">
        <v>515</v>
      </c>
      <c r="H1577" s="197"/>
      <c r="I1577" s="199" t="s">
        <v>242</v>
      </c>
      <c r="J1577" s="200">
        <f>SUM(J1578:J1597)</f>
        <v>776142</v>
      </c>
      <c r="K1577" s="200">
        <f>SUM(K1578:K1597)</f>
        <v>0</v>
      </c>
      <c r="L1577" s="200">
        <f>+J1577+K1577</f>
        <v>776142</v>
      </c>
      <c r="M1577" s="200">
        <f>SUM(M1578:M1597)</f>
        <v>0</v>
      </c>
      <c r="N1577" s="200">
        <f>SUM(N1578:N1597)</f>
        <v>0</v>
      </c>
      <c r="O1577" s="200">
        <f>+M1577+N1577</f>
        <v>0</v>
      </c>
      <c r="P1577" s="200">
        <f>+L1577+O1577</f>
        <v>776142</v>
      </c>
      <c r="Q1577" s="200"/>
      <c r="R1577" s="309"/>
      <c r="S1577" s="309"/>
      <c r="T1577" s="200">
        <f>SUM(T1578:T1597)</f>
        <v>0</v>
      </c>
      <c r="U1577" s="200">
        <f>SUM(U1578:U1597)</f>
        <v>0</v>
      </c>
      <c r="V1577" s="200">
        <f>SUM(V1578:V1597)</f>
        <v>0</v>
      </c>
      <c r="W1577" s="200">
        <f>SUM(W1578:W1597)</f>
        <v>0</v>
      </c>
      <c r="X1577" s="202"/>
      <c r="Y1577" s="202"/>
      <c r="Z1577" s="200">
        <f>SUM(Z1578:Z1597)</f>
        <v>0</v>
      </c>
      <c r="AA1577" s="200">
        <f>SUM(AA1578:AA1597)</f>
        <v>0</v>
      </c>
      <c r="AB1577" s="200">
        <f>SUM(AB1578:AB1597)</f>
        <v>0</v>
      </c>
      <c r="AC1577" s="200">
        <f>SUM(AC1578:AC1597)</f>
        <v>0</v>
      </c>
      <c r="AD1577" s="202"/>
      <c r="AE1577" s="202"/>
      <c r="AF1577" s="200">
        <f>SUM(AF1578:AF1597)</f>
        <v>776142</v>
      </c>
      <c r="AG1577" s="200">
        <f>SUM(AG1578:AG1597)</f>
        <v>0</v>
      </c>
      <c r="AH1577" s="200">
        <f>+AF1577+AG1577</f>
        <v>776142</v>
      </c>
      <c r="AI1577" s="200">
        <f>SUM(AI1578:AI1597)</f>
        <v>0</v>
      </c>
      <c r="AJ1577" s="200">
        <f>SUM(AJ1578:AJ1597)</f>
        <v>0</v>
      </c>
      <c r="AK1577" s="200">
        <f>+AI1577+AJ1577</f>
        <v>0</v>
      </c>
      <c r="AL1577" s="200">
        <f>+AH1577+AK1577</f>
        <v>776142</v>
      </c>
      <c r="AM1577" s="200">
        <f>SUM(AM1578:AM1597)</f>
        <v>94888</v>
      </c>
      <c r="AN1577" s="200">
        <f>SUM(AN1578:AN1597)</f>
        <v>0</v>
      </c>
      <c r="AO1577" s="200">
        <f>+AM1577+AN1577</f>
        <v>94888</v>
      </c>
      <c r="AP1577" s="200">
        <f>SUM(AP1578:AP1597)</f>
        <v>0</v>
      </c>
      <c r="AQ1577" s="200">
        <f>SUM(AQ1578:AQ1597)</f>
        <v>0</v>
      </c>
      <c r="AR1577" s="200">
        <f>+AP1577+AQ1577</f>
        <v>0</v>
      </c>
      <c r="AS1577" s="200">
        <f>+AO1577+AR1577</f>
        <v>94888</v>
      </c>
      <c r="AT1577" s="200">
        <f>SUM(AT1578:AT1597)</f>
        <v>0</v>
      </c>
      <c r="AU1577" s="200">
        <f>SUM(AU1578:AU1597)</f>
        <v>0</v>
      </c>
      <c r="AV1577" s="200">
        <f>+AT1577+AU1577</f>
        <v>0</v>
      </c>
      <c r="AW1577" s="200">
        <f>SUM(AW1578:AW1597)</f>
        <v>0</v>
      </c>
      <c r="AX1577" s="200">
        <f>SUM(AX1578:AX1597)</f>
        <v>0</v>
      </c>
      <c r="AY1577" s="200">
        <f>+AW1577+AX1577</f>
        <v>0</v>
      </c>
      <c r="AZ1577" s="200">
        <f>+AV1577+AY1577</f>
        <v>0</v>
      </c>
      <c r="BA1577" s="200">
        <f>SUM(BA1578:BA1597)</f>
        <v>601806.99</v>
      </c>
      <c r="BB1577" s="200">
        <f>SUM(BB1578:BB1597)</f>
        <v>0</v>
      </c>
      <c r="BC1577" s="200">
        <f>+BA1577+BB1577</f>
        <v>601806.99</v>
      </c>
      <c r="BD1577" s="200">
        <f>SUM(BD1578:BD1597)</f>
        <v>0</v>
      </c>
      <c r="BE1577" s="200">
        <f>SUM(BE1578:BE1597)</f>
        <v>0</v>
      </c>
      <c r="BF1577" s="200">
        <f>+BD1577+BE1577</f>
        <v>0</v>
      </c>
      <c r="BG1577" s="200">
        <f>+BC1577+BF1577</f>
        <v>601806.99</v>
      </c>
      <c r="BH1577" s="200">
        <f>SUM(BH1578:BH1597)</f>
        <v>0</v>
      </c>
      <c r="BI1577" s="200">
        <f>SUM(BI1578:BI1597)</f>
        <v>0</v>
      </c>
      <c r="BJ1577" s="200">
        <f>+BH1577+BI1577</f>
        <v>0</v>
      </c>
      <c r="BK1577" s="200">
        <f>SUM(BK1578:BK1597)</f>
        <v>0</v>
      </c>
      <c r="BL1577" s="200">
        <f>SUM(BL1578:BL1597)</f>
        <v>0</v>
      </c>
      <c r="BM1577" s="200">
        <f>+BK1577+BL1577</f>
        <v>0</v>
      </c>
      <c r="BN1577" s="200">
        <f>+BJ1577+BM1577</f>
        <v>0</v>
      </c>
      <c r="BO1577" s="200">
        <f>SUM(BO1578:BO1597)</f>
        <v>79447.010000000009</v>
      </c>
      <c r="BP1577" s="200">
        <f>SUM(BP1578:BP1597)</f>
        <v>0</v>
      </c>
      <c r="BQ1577" s="200">
        <f>+BO1577+BP1577</f>
        <v>79447.010000000009</v>
      </c>
      <c r="BR1577" s="200">
        <f>SUM(BR1578:BR1597)</f>
        <v>0</v>
      </c>
      <c r="BS1577" s="200">
        <f>SUM(BS1578:BS1597)</f>
        <v>0</v>
      </c>
      <c r="BT1577" s="200">
        <f>+BR1577+BS1577</f>
        <v>0</v>
      </c>
      <c r="BU1577" s="200">
        <f>+BQ1577+BT1577</f>
        <v>79447.010000000009</v>
      </c>
      <c r="BV1577" s="203"/>
      <c r="BW1577" s="203"/>
      <c r="BX1577" s="204"/>
      <c r="BY1577" s="204"/>
      <c r="BZ1577" s="203"/>
      <c r="CA1577" s="205"/>
    </row>
    <row r="1578" spans="2:79" ht="36.75" hidden="1" customHeight="1">
      <c r="B1578" s="218">
        <v>2015</v>
      </c>
      <c r="C1578" s="219">
        <v>8320</v>
      </c>
      <c r="D1578" s="218">
        <v>7</v>
      </c>
      <c r="E1578" s="218">
        <v>5000</v>
      </c>
      <c r="F1578" s="218">
        <v>5100</v>
      </c>
      <c r="G1578" s="218">
        <v>515</v>
      </c>
      <c r="H1578" s="218">
        <v>1</v>
      </c>
      <c r="I1578" s="303" t="s">
        <v>241</v>
      </c>
      <c r="J1578" s="209">
        <v>0</v>
      </c>
      <c r="K1578" s="209">
        <v>0</v>
      </c>
      <c r="L1578" s="210">
        <f>+J1578+K1578</f>
        <v>0</v>
      </c>
      <c r="M1578" s="209">
        <v>0</v>
      </c>
      <c r="N1578" s="209">
        <v>0</v>
      </c>
      <c r="O1578" s="210">
        <f>+M1578+N1578</f>
        <v>0</v>
      </c>
      <c r="P1578" s="210">
        <f>+L1578+O1578</f>
        <v>0</v>
      </c>
      <c r="Q1578" s="221" t="s">
        <v>19</v>
      </c>
      <c r="R1578" s="307"/>
      <c r="S1578" s="307"/>
      <c r="T1578" s="213">
        <v>0</v>
      </c>
      <c r="U1578" s="213">
        <v>0</v>
      </c>
      <c r="V1578" s="213">
        <v>0</v>
      </c>
      <c r="W1578" s="213">
        <v>0</v>
      </c>
      <c r="X1578" s="213"/>
      <c r="Y1578" s="213"/>
      <c r="Z1578" s="213">
        <v>0</v>
      </c>
      <c r="AA1578" s="213">
        <v>0</v>
      </c>
      <c r="AB1578" s="213">
        <v>0</v>
      </c>
      <c r="AC1578" s="213">
        <v>0</v>
      </c>
      <c r="AD1578" s="214"/>
      <c r="AE1578" s="214"/>
      <c r="AF1578" s="209">
        <f>J1578+T1578-Z1578</f>
        <v>0</v>
      </c>
      <c r="AG1578" s="209">
        <f>K1578+U1578-AA1578</f>
        <v>0</v>
      </c>
      <c r="AH1578" s="210">
        <f>+AF1578+AG1578</f>
        <v>0</v>
      </c>
      <c r="AI1578" s="209">
        <f>M1578+V1578-AB1578</f>
        <v>0</v>
      </c>
      <c r="AJ1578" s="209">
        <f>N1578+W1578-AC1578</f>
        <v>0</v>
      </c>
      <c r="AK1578" s="210">
        <f>+AI1578+AJ1578</f>
        <v>0</v>
      </c>
      <c r="AL1578" s="210">
        <f>+AH1578+AK1578</f>
        <v>0</v>
      </c>
      <c r="AM1578" s="213">
        <v>0</v>
      </c>
      <c r="AN1578" s="213">
        <v>0</v>
      </c>
      <c r="AO1578" s="210">
        <f>+AM1578+AN1578</f>
        <v>0</v>
      </c>
      <c r="AP1578" s="213">
        <v>0</v>
      </c>
      <c r="AQ1578" s="213">
        <v>0</v>
      </c>
      <c r="AR1578" s="210">
        <f>+AP1578+AQ1578</f>
        <v>0</v>
      </c>
      <c r="AS1578" s="210">
        <f>+AO1578+AR1578</f>
        <v>0</v>
      </c>
      <c r="AT1578" s="213">
        <v>0</v>
      </c>
      <c r="AU1578" s="213">
        <v>0</v>
      </c>
      <c r="AV1578" s="210">
        <f>+AT1578+AU1578</f>
        <v>0</v>
      </c>
      <c r="AW1578" s="213">
        <v>0</v>
      </c>
      <c r="AX1578" s="213">
        <v>0</v>
      </c>
      <c r="AY1578" s="210">
        <f>+AW1578+AX1578</f>
        <v>0</v>
      </c>
      <c r="AZ1578" s="210">
        <f>+AV1578+AY1578</f>
        <v>0</v>
      </c>
      <c r="BA1578" s="213">
        <v>0</v>
      </c>
      <c r="BB1578" s="213">
        <v>0</v>
      </c>
      <c r="BC1578" s="210">
        <f>+BA1578+BB1578</f>
        <v>0</v>
      </c>
      <c r="BD1578" s="213">
        <v>0</v>
      </c>
      <c r="BE1578" s="213">
        <v>0</v>
      </c>
      <c r="BF1578" s="210">
        <f>+BD1578+BE1578</f>
        <v>0</v>
      </c>
      <c r="BG1578" s="210">
        <f>+BC1578+BF1578</f>
        <v>0</v>
      </c>
      <c r="BH1578" s="213">
        <v>0</v>
      </c>
      <c r="BI1578" s="213">
        <v>0</v>
      </c>
      <c r="BJ1578" s="210">
        <f>+BH1578+BI1578</f>
        <v>0</v>
      </c>
      <c r="BK1578" s="213">
        <v>0</v>
      </c>
      <c r="BL1578" s="213">
        <v>0</v>
      </c>
      <c r="BM1578" s="210">
        <f>+BK1578+BL1578</f>
        <v>0</v>
      </c>
      <c r="BN1578" s="210">
        <f>+BJ1578+BM1578</f>
        <v>0</v>
      </c>
      <c r="BO1578" s="209">
        <f>AF1578-AM1578-AT1578-BA1578-BH1578</f>
        <v>0</v>
      </c>
      <c r="BP1578" s="209">
        <f>AG1578-AN1578-AU1578-BB1578-BI1578</f>
        <v>0</v>
      </c>
      <c r="BQ1578" s="210">
        <f>+BO1578+BP1578</f>
        <v>0</v>
      </c>
      <c r="BR1578" s="209">
        <f>AI1578-AP1578-AW1578-BD1578-BK1578</f>
        <v>0</v>
      </c>
      <c r="BS1578" s="209">
        <f>AJ1578-AQ1578-AX1578-BE1578-BL1578</f>
        <v>0</v>
      </c>
      <c r="BT1578" s="210">
        <f>+BR1578+BS1578</f>
        <v>0</v>
      </c>
      <c r="BU1578" s="210">
        <f>+BQ1578+BT1578</f>
        <v>0</v>
      </c>
      <c r="BV1578" s="215">
        <f>R1578+X1578-AD1578</f>
        <v>0</v>
      </c>
      <c r="BW1578" s="215">
        <f>S1578+Y1578-AE1578</f>
        <v>0</v>
      </c>
      <c r="BX1578" s="216">
        <v>0</v>
      </c>
      <c r="BY1578" s="216">
        <v>0</v>
      </c>
      <c r="BZ1578" s="215">
        <f>BV1578-BX1578</f>
        <v>0</v>
      </c>
      <c r="CA1578" s="217">
        <f>BW1578-BY1578</f>
        <v>0</v>
      </c>
    </row>
    <row r="1579" spans="2:79" ht="36.75" hidden="1" customHeight="1">
      <c r="B1579" s="218">
        <v>2015</v>
      </c>
      <c r="C1579" s="219">
        <v>8320</v>
      </c>
      <c r="D1579" s="218">
        <v>7</v>
      </c>
      <c r="E1579" s="218">
        <v>5000</v>
      </c>
      <c r="F1579" s="218">
        <v>5100</v>
      </c>
      <c r="G1579" s="218">
        <v>515</v>
      </c>
      <c r="H1579" s="218">
        <v>2</v>
      </c>
      <c r="I1579" s="303" t="s">
        <v>240</v>
      </c>
      <c r="J1579" s="209">
        <v>0</v>
      </c>
      <c r="K1579" s="209">
        <v>0</v>
      </c>
      <c r="L1579" s="210">
        <f>+J1579+K1579</f>
        <v>0</v>
      </c>
      <c r="M1579" s="209">
        <v>0</v>
      </c>
      <c r="N1579" s="209">
        <v>0</v>
      </c>
      <c r="O1579" s="210">
        <f>+M1579+N1579</f>
        <v>0</v>
      </c>
      <c r="P1579" s="210">
        <f>+L1579+O1579</f>
        <v>0</v>
      </c>
      <c r="Q1579" s="221" t="s">
        <v>19</v>
      </c>
      <c r="R1579" s="307"/>
      <c r="S1579" s="307"/>
      <c r="T1579" s="213">
        <v>0</v>
      </c>
      <c r="U1579" s="213">
        <v>0</v>
      </c>
      <c r="V1579" s="213">
        <v>0</v>
      </c>
      <c r="W1579" s="213">
        <v>0</v>
      </c>
      <c r="X1579" s="213"/>
      <c r="Y1579" s="213"/>
      <c r="Z1579" s="213">
        <v>0</v>
      </c>
      <c r="AA1579" s="213">
        <v>0</v>
      </c>
      <c r="AB1579" s="213">
        <v>0</v>
      </c>
      <c r="AC1579" s="213">
        <v>0</v>
      </c>
      <c r="AD1579" s="214"/>
      <c r="AE1579" s="214"/>
      <c r="AF1579" s="209">
        <f>J1579+T1579-Z1579</f>
        <v>0</v>
      </c>
      <c r="AG1579" s="209">
        <f>K1579+U1579-AA1579</f>
        <v>0</v>
      </c>
      <c r="AH1579" s="210">
        <f>+AF1579+AG1579</f>
        <v>0</v>
      </c>
      <c r="AI1579" s="209">
        <f>M1579+V1579-AB1579</f>
        <v>0</v>
      </c>
      <c r="AJ1579" s="209">
        <f>N1579+W1579-AC1579</f>
        <v>0</v>
      </c>
      <c r="AK1579" s="210">
        <f>+AI1579+AJ1579</f>
        <v>0</v>
      </c>
      <c r="AL1579" s="210">
        <f>+AH1579+AK1579</f>
        <v>0</v>
      </c>
      <c r="AM1579" s="213">
        <v>0</v>
      </c>
      <c r="AN1579" s="213">
        <v>0</v>
      </c>
      <c r="AO1579" s="210">
        <f>+AM1579+AN1579</f>
        <v>0</v>
      </c>
      <c r="AP1579" s="213">
        <v>0</v>
      </c>
      <c r="AQ1579" s="213">
        <v>0</v>
      </c>
      <c r="AR1579" s="210">
        <f>+AP1579+AQ1579</f>
        <v>0</v>
      </c>
      <c r="AS1579" s="210">
        <f>+AO1579+AR1579</f>
        <v>0</v>
      </c>
      <c r="AT1579" s="213">
        <v>0</v>
      </c>
      <c r="AU1579" s="213">
        <v>0</v>
      </c>
      <c r="AV1579" s="210">
        <f>+AT1579+AU1579</f>
        <v>0</v>
      </c>
      <c r="AW1579" s="213">
        <v>0</v>
      </c>
      <c r="AX1579" s="213">
        <v>0</v>
      </c>
      <c r="AY1579" s="210">
        <f>+AW1579+AX1579</f>
        <v>0</v>
      </c>
      <c r="AZ1579" s="210">
        <f>+AV1579+AY1579</f>
        <v>0</v>
      </c>
      <c r="BA1579" s="213">
        <v>0</v>
      </c>
      <c r="BB1579" s="213">
        <v>0</v>
      </c>
      <c r="BC1579" s="210">
        <f>+BA1579+BB1579</f>
        <v>0</v>
      </c>
      <c r="BD1579" s="213">
        <v>0</v>
      </c>
      <c r="BE1579" s="213">
        <v>0</v>
      </c>
      <c r="BF1579" s="210">
        <f>+BD1579+BE1579</f>
        <v>0</v>
      </c>
      <c r="BG1579" s="210">
        <f>+BC1579+BF1579</f>
        <v>0</v>
      </c>
      <c r="BH1579" s="213">
        <v>0</v>
      </c>
      <c r="BI1579" s="213">
        <v>0</v>
      </c>
      <c r="BJ1579" s="210">
        <f>+BH1579+BI1579</f>
        <v>0</v>
      </c>
      <c r="BK1579" s="213">
        <v>0</v>
      </c>
      <c r="BL1579" s="213">
        <v>0</v>
      </c>
      <c r="BM1579" s="210">
        <f>+BK1579+BL1579</f>
        <v>0</v>
      </c>
      <c r="BN1579" s="210">
        <f>+BJ1579+BM1579</f>
        <v>0</v>
      </c>
      <c r="BO1579" s="209">
        <f>AF1579-AM1579-AT1579-BA1579-BH1579</f>
        <v>0</v>
      </c>
      <c r="BP1579" s="209">
        <f>AG1579-AN1579-AU1579-BB1579-BI1579</f>
        <v>0</v>
      </c>
      <c r="BQ1579" s="210">
        <f>+BO1579+BP1579</f>
        <v>0</v>
      </c>
      <c r="BR1579" s="209">
        <f>AI1579-AP1579-AW1579-BD1579-BK1579</f>
        <v>0</v>
      </c>
      <c r="BS1579" s="209">
        <f>AJ1579-AQ1579-AX1579-BE1579-BL1579</f>
        <v>0</v>
      </c>
      <c r="BT1579" s="210">
        <f>+BR1579+BS1579</f>
        <v>0</v>
      </c>
      <c r="BU1579" s="210">
        <f>+BQ1579+BT1579</f>
        <v>0</v>
      </c>
      <c r="BV1579" s="215">
        <f>R1579+X1579-AD1579</f>
        <v>0</v>
      </c>
      <c r="BW1579" s="215">
        <f>S1579+Y1579-AE1579</f>
        <v>0</v>
      </c>
      <c r="BX1579" s="216">
        <v>0</v>
      </c>
      <c r="BY1579" s="216">
        <v>0</v>
      </c>
      <c r="BZ1579" s="215">
        <f>BV1579-BX1579</f>
        <v>0</v>
      </c>
      <c r="CA1579" s="217">
        <f>BW1579-BY1579</f>
        <v>0</v>
      </c>
    </row>
    <row r="1580" spans="2:79" ht="36.75" customHeight="1">
      <c r="B1580" s="218">
        <v>2015</v>
      </c>
      <c r="C1580" s="219">
        <v>8320</v>
      </c>
      <c r="D1580" s="218">
        <v>7</v>
      </c>
      <c r="E1580" s="218">
        <v>5000</v>
      </c>
      <c r="F1580" s="218">
        <v>5100</v>
      </c>
      <c r="G1580" s="218">
        <v>515</v>
      </c>
      <c r="H1580" s="218">
        <v>3</v>
      </c>
      <c r="I1580" s="303" t="s">
        <v>863</v>
      </c>
      <c r="J1580" s="209">
        <v>12494</v>
      </c>
      <c r="K1580" s="209">
        <v>0</v>
      </c>
      <c r="L1580" s="210">
        <f>+J1580+K1580</f>
        <v>12494</v>
      </c>
      <c r="M1580" s="209">
        <v>0</v>
      </c>
      <c r="N1580" s="209">
        <v>0</v>
      </c>
      <c r="O1580" s="210">
        <f>+M1580+N1580</f>
        <v>0</v>
      </c>
      <c r="P1580" s="210">
        <f>+L1580+O1580</f>
        <v>12494</v>
      </c>
      <c r="Q1580" s="221" t="s">
        <v>19</v>
      </c>
      <c r="R1580" s="307">
        <v>1</v>
      </c>
      <c r="S1580" s="307"/>
      <c r="T1580" s="213">
        <v>0</v>
      </c>
      <c r="U1580" s="213">
        <v>0</v>
      </c>
      <c r="V1580" s="213">
        <v>0</v>
      </c>
      <c r="W1580" s="213">
        <v>0</v>
      </c>
      <c r="X1580" s="213"/>
      <c r="Y1580" s="213"/>
      <c r="Z1580" s="213">
        <v>0</v>
      </c>
      <c r="AA1580" s="213">
        <v>0</v>
      </c>
      <c r="AB1580" s="213">
        <v>0</v>
      </c>
      <c r="AC1580" s="213">
        <v>0</v>
      </c>
      <c r="AD1580" s="214"/>
      <c r="AE1580" s="214"/>
      <c r="AF1580" s="209">
        <f>J1580+T1580-Z1580</f>
        <v>12494</v>
      </c>
      <c r="AG1580" s="209">
        <f>K1580+U1580-AA1580</f>
        <v>0</v>
      </c>
      <c r="AH1580" s="210">
        <f>+AF1580+AG1580</f>
        <v>12494</v>
      </c>
      <c r="AI1580" s="209">
        <f>M1580+V1580-AB1580</f>
        <v>0</v>
      </c>
      <c r="AJ1580" s="209">
        <f>N1580+W1580-AC1580</f>
        <v>0</v>
      </c>
      <c r="AK1580" s="210">
        <f>+AI1580+AJ1580</f>
        <v>0</v>
      </c>
      <c r="AL1580" s="210">
        <f>+AH1580+AK1580</f>
        <v>12494</v>
      </c>
      <c r="AM1580" s="213">
        <f>'[1]ACCESO A JUS. MUJERES'!G1189</f>
        <v>2088</v>
      </c>
      <c r="AN1580" s="213">
        <v>0</v>
      </c>
      <c r="AO1580" s="210">
        <f>+AM1580+AN1580</f>
        <v>2088</v>
      </c>
      <c r="AP1580" s="213">
        <v>0</v>
      </c>
      <c r="AQ1580" s="213">
        <v>0</v>
      </c>
      <c r="AR1580" s="210">
        <f>+AP1580+AQ1580</f>
        <v>0</v>
      </c>
      <c r="AS1580" s="210">
        <f>+AO1580+AR1580</f>
        <v>2088</v>
      </c>
      <c r="AT1580" s="213">
        <f>'[1]ACCESO A JUS. MUJERES'!G1190</f>
        <v>0</v>
      </c>
      <c r="AU1580" s="213">
        <v>0</v>
      </c>
      <c r="AV1580" s="210">
        <f>+AT1580+AU1580</f>
        <v>0</v>
      </c>
      <c r="AW1580" s="213">
        <v>0</v>
      </c>
      <c r="AX1580" s="213">
        <v>0</v>
      </c>
      <c r="AY1580" s="210">
        <f>+AW1580+AX1580</f>
        <v>0</v>
      </c>
      <c r="AZ1580" s="210">
        <f>+AV1580+AY1580</f>
        <v>0</v>
      </c>
      <c r="BA1580" s="213">
        <f>'[1]ACCESO A JUS. MUJERES'!G1191</f>
        <v>0</v>
      </c>
      <c r="BB1580" s="213">
        <v>0</v>
      </c>
      <c r="BC1580" s="210">
        <f>+BA1580+BB1580</f>
        <v>0</v>
      </c>
      <c r="BD1580" s="213">
        <v>0</v>
      </c>
      <c r="BE1580" s="213">
        <v>0</v>
      </c>
      <c r="BF1580" s="210">
        <f>+BD1580+BE1580</f>
        <v>0</v>
      </c>
      <c r="BG1580" s="210">
        <f>+BC1580+BF1580</f>
        <v>0</v>
      </c>
      <c r="BH1580" s="213">
        <f>'[1]ACCESO A JUS. MUJERES'!G1192</f>
        <v>0</v>
      </c>
      <c r="BI1580" s="213">
        <v>0</v>
      </c>
      <c r="BJ1580" s="210">
        <f>+BH1580+BI1580</f>
        <v>0</v>
      </c>
      <c r="BK1580" s="213">
        <v>0</v>
      </c>
      <c r="BL1580" s="213">
        <v>0</v>
      </c>
      <c r="BM1580" s="210">
        <f>+BK1580+BL1580</f>
        <v>0</v>
      </c>
      <c r="BN1580" s="210">
        <f>+BJ1580+BM1580</f>
        <v>0</v>
      </c>
      <c r="BO1580" s="209">
        <f>AF1580-AM1580-AT1580-BA1580-BH1580</f>
        <v>10406</v>
      </c>
      <c r="BP1580" s="209">
        <f>AG1580-AN1580-AU1580-BB1580-BI1580</f>
        <v>0</v>
      </c>
      <c r="BQ1580" s="210">
        <f>+BO1580+BP1580</f>
        <v>10406</v>
      </c>
      <c r="BR1580" s="209">
        <f>AI1580-AP1580-AW1580-BD1580-BK1580</f>
        <v>0</v>
      </c>
      <c r="BS1580" s="209">
        <f>AJ1580-AQ1580-AX1580-BE1580-BL1580</f>
        <v>0</v>
      </c>
      <c r="BT1580" s="210">
        <f>+BR1580+BS1580</f>
        <v>0</v>
      </c>
      <c r="BU1580" s="210">
        <f>+BQ1580+BT1580</f>
        <v>10406</v>
      </c>
      <c r="BV1580" s="215">
        <f>R1580+X1580-AD1580</f>
        <v>1</v>
      </c>
      <c r="BW1580" s="215">
        <f>S1580+Y1580-AE1580</f>
        <v>0</v>
      </c>
      <c r="BX1580" s="216">
        <f>'[1]ACCESO A JUS. MUJERES'!H1189</f>
        <v>1</v>
      </c>
      <c r="BY1580" s="216">
        <v>0</v>
      </c>
      <c r="BZ1580" s="215">
        <f>BV1580-BX1580</f>
        <v>0</v>
      </c>
      <c r="CA1580" s="217">
        <f>BW1580-BY1580</f>
        <v>0</v>
      </c>
    </row>
    <row r="1581" spans="2:79" ht="36.75" customHeight="1">
      <c r="B1581" s="218">
        <v>2015</v>
      </c>
      <c r="C1581" s="219">
        <v>8320</v>
      </c>
      <c r="D1581" s="218">
        <v>7</v>
      </c>
      <c r="E1581" s="218">
        <v>5000</v>
      </c>
      <c r="F1581" s="218">
        <v>5100</v>
      </c>
      <c r="G1581" s="218">
        <v>515</v>
      </c>
      <c r="H1581" s="218">
        <v>4</v>
      </c>
      <c r="I1581" s="303" t="s">
        <v>1484</v>
      </c>
      <c r="J1581" s="209">
        <v>8500</v>
      </c>
      <c r="K1581" s="209">
        <v>0</v>
      </c>
      <c r="L1581" s="210">
        <f>+J1581+K1581</f>
        <v>8500</v>
      </c>
      <c r="M1581" s="209">
        <v>0</v>
      </c>
      <c r="N1581" s="209">
        <v>0</v>
      </c>
      <c r="O1581" s="210">
        <f>+M1581+N1581</f>
        <v>0</v>
      </c>
      <c r="P1581" s="210">
        <f>+L1581+O1581</f>
        <v>8500</v>
      </c>
      <c r="Q1581" s="221" t="s">
        <v>19</v>
      </c>
      <c r="R1581" s="307">
        <v>1</v>
      </c>
      <c r="S1581" s="307"/>
      <c r="T1581" s="213">
        <v>0</v>
      </c>
      <c r="U1581" s="213">
        <v>0</v>
      </c>
      <c r="V1581" s="213">
        <v>0</v>
      </c>
      <c r="W1581" s="213">
        <v>0</v>
      </c>
      <c r="X1581" s="213"/>
      <c r="Y1581" s="213"/>
      <c r="Z1581" s="213">
        <v>0</v>
      </c>
      <c r="AA1581" s="213">
        <v>0</v>
      </c>
      <c r="AB1581" s="213">
        <v>0</v>
      </c>
      <c r="AC1581" s="213">
        <v>0</v>
      </c>
      <c r="AD1581" s="214"/>
      <c r="AE1581" s="214"/>
      <c r="AF1581" s="209">
        <f>J1581+T1581-Z1581</f>
        <v>8500</v>
      </c>
      <c r="AG1581" s="209">
        <f>K1581+U1581-AA1581</f>
        <v>0</v>
      </c>
      <c r="AH1581" s="210">
        <f>+AF1581+AG1581</f>
        <v>8500</v>
      </c>
      <c r="AI1581" s="209">
        <f>M1581+V1581-AB1581</f>
        <v>0</v>
      </c>
      <c r="AJ1581" s="209">
        <f>N1581+W1581-AC1581</f>
        <v>0</v>
      </c>
      <c r="AK1581" s="210">
        <f>+AI1581+AJ1581</f>
        <v>0</v>
      </c>
      <c r="AL1581" s="210">
        <f>+AH1581+AK1581</f>
        <v>8500</v>
      </c>
      <c r="AM1581" s="213">
        <f>'[1]ACCESO A JUS. MUJERES'!G1234</f>
        <v>0</v>
      </c>
      <c r="AN1581" s="213">
        <v>0</v>
      </c>
      <c r="AO1581" s="210">
        <f>+AM1581+AN1581</f>
        <v>0</v>
      </c>
      <c r="AP1581" s="213">
        <v>0</v>
      </c>
      <c r="AQ1581" s="213">
        <v>0</v>
      </c>
      <c r="AR1581" s="210">
        <f>+AP1581+AQ1581</f>
        <v>0</v>
      </c>
      <c r="AS1581" s="210">
        <f>+AO1581+AR1581</f>
        <v>0</v>
      </c>
      <c r="AT1581" s="213">
        <f>'[1]ACCESO A JUS. MUJERES'!G1235</f>
        <v>0</v>
      </c>
      <c r="AU1581" s="213">
        <v>0</v>
      </c>
      <c r="AV1581" s="210">
        <f>+AT1581+AU1581</f>
        <v>0</v>
      </c>
      <c r="AW1581" s="213">
        <v>0</v>
      </c>
      <c r="AX1581" s="213">
        <v>0</v>
      </c>
      <c r="AY1581" s="210">
        <f>+AW1581+AX1581</f>
        <v>0</v>
      </c>
      <c r="AZ1581" s="210">
        <f>+AV1581+AY1581</f>
        <v>0</v>
      </c>
      <c r="BA1581" s="213">
        <f>'[1]ACCESO A JUS. MUJERES'!G1236</f>
        <v>0</v>
      </c>
      <c r="BB1581" s="213">
        <v>0</v>
      </c>
      <c r="BC1581" s="210">
        <f>+BA1581+BB1581</f>
        <v>0</v>
      </c>
      <c r="BD1581" s="213">
        <v>0</v>
      </c>
      <c r="BE1581" s="213">
        <v>0</v>
      </c>
      <c r="BF1581" s="210">
        <f>+BD1581+BE1581</f>
        <v>0</v>
      </c>
      <c r="BG1581" s="210">
        <f>+BC1581+BF1581</f>
        <v>0</v>
      </c>
      <c r="BH1581" s="213">
        <f>'[1]ACCESO A JUS. MUJERES'!G1237</f>
        <v>0</v>
      </c>
      <c r="BI1581" s="213">
        <v>0</v>
      </c>
      <c r="BJ1581" s="210">
        <f>+BH1581+BI1581</f>
        <v>0</v>
      </c>
      <c r="BK1581" s="213">
        <v>0</v>
      </c>
      <c r="BL1581" s="213">
        <v>0</v>
      </c>
      <c r="BM1581" s="210">
        <f>+BK1581+BL1581</f>
        <v>0</v>
      </c>
      <c r="BN1581" s="210">
        <f>+BJ1581+BM1581</f>
        <v>0</v>
      </c>
      <c r="BO1581" s="209">
        <f>AF1581-AM1581-AT1581-BA1581-BH1581</f>
        <v>8500</v>
      </c>
      <c r="BP1581" s="209">
        <f>AG1581-AN1581-AU1581-BB1581-BI1581</f>
        <v>0</v>
      </c>
      <c r="BQ1581" s="210">
        <f>+BO1581+BP1581</f>
        <v>8500</v>
      </c>
      <c r="BR1581" s="209">
        <f>AI1581-AP1581-AW1581-BD1581-BK1581</f>
        <v>0</v>
      </c>
      <c r="BS1581" s="209">
        <f>AJ1581-AQ1581-AX1581-BE1581-BL1581</f>
        <v>0</v>
      </c>
      <c r="BT1581" s="210">
        <f>+BR1581+BS1581</f>
        <v>0</v>
      </c>
      <c r="BU1581" s="210">
        <f>+BQ1581+BT1581</f>
        <v>8500</v>
      </c>
      <c r="BV1581" s="215">
        <f>R1581+X1581-AD1581</f>
        <v>1</v>
      </c>
      <c r="BW1581" s="215">
        <f>S1581+Y1581-AE1581</f>
        <v>0</v>
      </c>
      <c r="BX1581" s="216">
        <f>'[1]ACCESO A JUS. MUJERES'!H1234</f>
        <v>0</v>
      </c>
      <c r="BY1581" s="216">
        <v>0</v>
      </c>
      <c r="BZ1581" s="215">
        <f>BV1581-BX1581</f>
        <v>1</v>
      </c>
      <c r="CA1581" s="217">
        <f>BW1581-BY1581</f>
        <v>0</v>
      </c>
    </row>
    <row r="1582" spans="2:79" ht="36.75" hidden="1" customHeight="1">
      <c r="B1582" s="218">
        <v>2015</v>
      </c>
      <c r="C1582" s="219">
        <v>8320</v>
      </c>
      <c r="D1582" s="218">
        <v>7</v>
      </c>
      <c r="E1582" s="218">
        <v>5000</v>
      </c>
      <c r="F1582" s="218">
        <v>5100</v>
      </c>
      <c r="G1582" s="218">
        <v>515</v>
      </c>
      <c r="H1582" s="218">
        <v>5</v>
      </c>
      <c r="I1582" s="303" t="s">
        <v>691</v>
      </c>
      <c r="J1582" s="209">
        <v>0</v>
      </c>
      <c r="K1582" s="209">
        <v>0</v>
      </c>
      <c r="L1582" s="210">
        <f>+J1582+K1582</f>
        <v>0</v>
      </c>
      <c r="M1582" s="209">
        <v>0</v>
      </c>
      <c r="N1582" s="209">
        <v>0</v>
      </c>
      <c r="O1582" s="210">
        <f>+M1582+N1582</f>
        <v>0</v>
      </c>
      <c r="P1582" s="210">
        <f>+L1582+O1582</f>
        <v>0</v>
      </c>
      <c r="Q1582" s="221" t="s">
        <v>19</v>
      </c>
      <c r="R1582" s="307"/>
      <c r="S1582" s="307"/>
      <c r="T1582" s="213">
        <v>0</v>
      </c>
      <c r="U1582" s="213">
        <v>0</v>
      </c>
      <c r="V1582" s="213">
        <v>0</v>
      </c>
      <c r="W1582" s="213">
        <v>0</v>
      </c>
      <c r="X1582" s="213"/>
      <c r="Y1582" s="213"/>
      <c r="Z1582" s="213">
        <v>0</v>
      </c>
      <c r="AA1582" s="213">
        <v>0</v>
      </c>
      <c r="AB1582" s="213">
        <v>0</v>
      </c>
      <c r="AC1582" s="213">
        <v>0</v>
      </c>
      <c r="AD1582" s="214"/>
      <c r="AE1582" s="214"/>
      <c r="AF1582" s="209">
        <f>J1582+T1582-Z1582</f>
        <v>0</v>
      </c>
      <c r="AG1582" s="209">
        <f>K1582+U1582-AA1582</f>
        <v>0</v>
      </c>
      <c r="AH1582" s="210">
        <f>+AF1582+AG1582</f>
        <v>0</v>
      </c>
      <c r="AI1582" s="209">
        <f>M1582+V1582-AB1582</f>
        <v>0</v>
      </c>
      <c r="AJ1582" s="209">
        <f>N1582+W1582-AC1582</f>
        <v>0</v>
      </c>
      <c r="AK1582" s="210">
        <f>+AI1582+AJ1582</f>
        <v>0</v>
      </c>
      <c r="AL1582" s="210">
        <f>+AH1582+AK1582</f>
        <v>0</v>
      </c>
      <c r="AM1582" s="213">
        <v>0</v>
      </c>
      <c r="AN1582" s="213">
        <v>0</v>
      </c>
      <c r="AO1582" s="210">
        <f>+AM1582+AN1582</f>
        <v>0</v>
      </c>
      <c r="AP1582" s="213">
        <v>0</v>
      </c>
      <c r="AQ1582" s="213">
        <v>0</v>
      </c>
      <c r="AR1582" s="210">
        <f>+AP1582+AQ1582</f>
        <v>0</v>
      </c>
      <c r="AS1582" s="210">
        <f>+AO1582+AR1582</f>
        <v>0</v>
      </c>
      <c r="AT1582" s="213">
        <v>0</v>
      </c>
      <c r="AU1582" s="213">
        <v>0</v>
      </c>
      <c r="AV1582" s="210">
        <f>+AT1582+AU1582</f>
        <v>0</v>
      </c>
      <c r="AW1582" s="213">
        <v>0</v>
      </c>
      <c r="AX1582" s="213">
        <v>0</v>
      </c>
      <c r="AY1582" s="210">
        <f>+AW1582+AX1582</f>
        <v>0</v>
      </c>
      <c r="AZ1582" s="210">
        <f>+AV1582+AY1582</f>
        <v>0</v>
      </c>
      <c r="BA1582" s="213">
        <v>0</v>
      </c>
      <c r="BB1582" s="213">
        <v>0</v>
      </c>
      <c r="BC1582" s="210">
        <f>+BA1582+BB1582</f>
        <v>0</v>
      </c>
      <c r="BD1582" s="213">
        <v>0</v>
      </c>
      <c r="BE1582" s="213">
        <v>0</v>
      </c>
      <c r="BF1582" s="210">
        <f>+BD1582+BE1582</f>
        <v>0</v>
      </c>
      <c r="BG1582" s="210">
        <f>+BC1582+BF1582</f>
        <v>0</v>
      </c>
      <c r="BH1582" s="213">
        <v>0</v>
      </c>
      <c r="BI1582" s="213">
        <v>0</v>
      </c>
      <c r="BJ1582" s="210">
        <f>+BH1582+BI1582</f>
        <v>0</v>
      </c>
      <c r="BK1582" s="213">
        <v>0</v>
      </c>
      <c r="BL1582" s="213">
        <v>0</v>
      </c>
      <c r="BM1582" s="210">
        <f>+BK1582+BL1582</f>
        <v>0</v>
      </c>
      <c r="BN1582" s="210">
        <f>+BJ1582+BM1582</f>
        <v>0</v>
      </c>
      <c r="BO1582" s="209">
        <f>AF1582-AM1582-AT1582-BA1582-BH1582</f>
        <v>0</v>
      </c>
      <c r="BP1582" s="209">
        <f>AG1582-AN1582-AU1582-BB1582-BI1582</f>
        <v>0</v>
      </c>
      <c r="BQ1582" s="210">
        <f>+BO1582+BP1582</f>
        <v>0</v>
      </c>
      <c r="BR1582" s="209">
        <f>AI1582-AP1582-AW1582-BD1582-BK1582</f>
        <v>0</v>
      </c>
      <c r="BS1582" s="209">
        <f>AJ1582-AQ1582-AX1582-BE1582-BL1582</f>
        <v>0</v>
      </c>
      <c r="BT1582" s="210">
        <f>+BR1582+BS1582</f>
        <v>0</v>
      </c>
      <c r="BU1582" s="210">
        <f>+BQ1582+BT1582</f>
        <v>0</v>
      </c>
      <c r="BV1582" s="215">
        <f>R1582+X1582-AD1582</f>
        <v>0</v>
      </c>
      <c r="BW1582" s="215">
        <f>S1582+Y1582-AE1582</f>
        <v>0</v>
      </c>
      <c r="BX1582" s="216">
        <v>0</v>
      </c>
      <c r="BY1582" s="216">
        <v>0</v>
      </c>
      <c r="BZ1582" s="215">
        <f>BV1582-BX1582</f>
        <v>0</v>
      </c>
      <c r="CA1582" s="217">
        <f>BW1582-BY1582</f>
        <v>0</v>
      </c>
    </row>
    <row r="1583" spans="2:79" ht="36.75" customHeight="1">
      <c r="B1583" s="218">
        <v>2015</v>
      </c>
      <c r="C1583" s="219">
        <v>8320</v>
      </c>
      <c r="D1583" s="218">
        <v>7</v>
      </c>
      <c r="E1583" s="218">
        <v>5000</v>
      </c>
      <c r="F1583" s="218">
        <v>5100</v>
      </c>
      <c r="G1583" s="218">
        <v>515</v>
      </c>
      <c r="H1583" s="218">
        <v>6</v>
      </c>
      <c r="I1583" s="303" t="s">
        <v>227</v>
      </c>
      <c r="J1583" s="209">
        <v>2180</v>
      </c>
      <c r="K1583" s="209">
        <v>0</v>
      </c>
      <c r="L1583" s="210">
        <f>+J1583+K1583</f>
        <v>2180</v>
      </c>
      <c r="M1583" s="209">
        <v>0</v>
      </c>
      <c r="N1583" s="209">
        <v>0</v>
      </c>
      <c r="O1583" s="210">
        <f>+M1583+N1583</f>
        <v>0</v>
      </c>
      <c r="P1583" s="210">
        <f>+L1583+O1583</f>
        <v>2180</v>
      </c>
      <c r="Q1583" s="221" t="s">
        <v>19</v>
      </c>
      <c r="R1583" s="307">
        <v>1</v>
      </c>
      <c r="S1583" s="307"/>
      <c r="T1583" s="213">
        <v>0</v>
      </c>
      <c r="U1583" s="213">
        <v>0</v>
      </c>
      <c r="V1583" s="213">
        <v>0</v>
      </c>
      <c r="W1583" s="213">
        <v>0</v>
      </c>
      <c r="X1583" s="213"/>
      <c r="Y1583" s="213"/>
      <c r="Z1583" s="213">
        <v>0</v>
      </c>
      <c r="AA1583" s="213">
        <v>0</v>
      </c>
      <c r="AB1583" s="213">
        <v>0</v>
      </c>
      <c r="AC1583" s="213">
        <v>0</v>
      </c>
      <c r="AD1583" s="214"/>
      <c r="AE1583" s="214"/>
      <c r="AF1583" s="209">
        <f>J1583+T1583-Z1583</f>
        <v>2180</v>
      </c>
      <c r="AG1583" s="209">
        <f>K1583+U1583-AA1583</f>
        <v>0</v>
      </c>
      <c r="AH1583" s="210">
        <f>+AF1583+AG1583</f>
        <v>2180</v>
      </c>
      <c r="AI1583" s="209">
        <f>M1583+V1583-AB1583</f>
        <v>0</v>
      </c>
      <c r="AJ1583" s="209">
        <f>N1583+W1583-AC1583</f>
        <v>0</v>
      </c>
      <c r="AK1583" s="210">
        <f>+AI1583+AJ1583</f>
        <v>0</v>
      </c>
      <c r="AL1583" s="210">
        <f>+AH1583+AK1583</f>
        <v>2180</v>
      </c>
      <c r="AM1583" s="213">
        <f>'[1]ACCESO A JUS. MUJERES'!G1279</f>
        <v>0</v>
      </c>
      <c r="AN1583" s="213">
        <v>0</v>
      </c>
      <c r="AO1583" s="210">
        <f>+AM1583+AN1583</f>
        <v>0</v>
      </c>
      <c r="AP1583" s="213">
        <v>0</v>
      </c>
      <c r="AQ1583" s="213">
        <v>0</v>
      </c>
      <c r="AR1583" s="210">
        <f>+AP1583+AQ1583</f>
        <v>0</v>
      </c>
      <c r="AS1583" s="210">
        <f>+AO1583+AR1583</f>
        <v>0</v>
      </c>
      <c r="AT1583" s="213">
        <f>'[1]ACCESO A JUS. MUJERES'!G1280</f>
        <v>0</v>
      </c>
      <c r="AU1583" s="213">
        <v>0</v>
      </c>
      <c r="AV1583" s="210">
        <f>+AT1583+AU1583</f>
        <v>0</v>
      </c>
      <c r="AW1583" s="213">
        <v>0</v>
      </c>
      <c r="AX1583" s="213">
        <v>0</v>
      </c>
      <c r="AY1583" s="210">
        <f>+AW1583+AX1583</f>
        <v>0</v>
      </c>
      <c r="AZ1583" s="210">
        <f>+AV1583+AY1583</f>
        <v>0</v>
      </c>
      <c r="BA1583" s="213">
        <f>'[1]ACCESO A JUS. MUJERES'!G1281</f>
        <v>0</v>
      </c>
      <c r="BB1583" s="213">
        <v>0</v>
      </c>
      <c r="BC1583" s="210">
        <f>+BA1583+BB1583</f>
        <v>0</v>
      </c>
      <c r="BD1583" s="213">
        <v>0</v>
      </c>
      <c r="BE1583" s="213">
        <v>0</v>
      </c>
      <c r="BF1583" s="210">
        <f>+BD1583+BE1583</f>
        <v>0</v>
      </c>
      <c r="BG1583" s="210">
        <f>+BC1583+BF1583</f>
        <v>0</v>
      </c>
      <c r="BH1583" s="213">
        <f>'[1]ACCESO A JUS. MUJERES'!G1282</f>
        <v>0</v>
      </c>
      <c r="BI1583" s="213">
        <v>0</v>
      </c>
      <c r="BJ1583" s="210">
        <f>+BH1583+BI1583</f>
        <v>0</v>
      </c>
      <c r="BK1583" s="213">
        <v>0</v>
      </c>
      <c r="BL1583" s="213">
        <v>0</v>
      </c>
      <c r="BM1583" s="210">
        <f>+BK1583+BL1583</f>
        <v>0</v>
      </c>
      <c r="BN1583" s="210">
        <f>+BJ1583+BM1583</f>
        <v>0</v>
      </c>
      <c r="BO1583" s="209">
        <f>AF1583-AM1583-AT1583-BA1583-BH1583</f>
        <v>2180</v>
      </c>
      <c r="BP1583" s="209">
        <f>AG1583-AN1583-AU1583-BB1583-BI1583</f>
        <v>0</v>
      </c>
      <c r="BQ1583" s="210">
        <f>+BO1583+BP1583</f>
        <v>2180</v>
      </c>
      <c r="BR1583" s="209">
        <f>AI1583-AP1583-AW1583-BD1583-BK1583</f>
        <v>0</v>
      </c>
      <c r="BS1583" s="209">
        <f>AJ1583-AQ1583-AX1583-BE1583-BL1583</f>
        <v>0</v>
      </c>
      <c r="BT1583" s="210">
        <f>+BR1583+BS1583</f>
        <v>0</v>
      </c>
      <c r="BU1583" s="210">
        <f>+BQ1583+BT1583</f>
        <v>2180</v>
      </c>
      <c r="BV1583" s="215">
        <f>R1583+X1583-AD1583</f>
        <v>1</v>
      </c>
      <c r="BW1583" s="215">
        <f>S1583+Y1583-AE1583</f>
        <v>0</v>
      </c>
      <c r="BX1583" s="216">
        <f>'[1]ACCESO A JUS. MUJERES'!H1279</f>
        <v>0</v>
      </c>
      <c r="BY1583" s="216">
        <v>0</v>
      </c>
      <c r="BZ1583" s="215">
        <f>BV1583-BX1583</f>
        <v>1</v>
      </c>
      <c r="CA1583" s="217">
        <f>BW1583-BY1583</f>
        <v>0</v>
      </c>
    </row>
    <row r="1584" spans="2:79" ht="36.75" customHeight="1">
      <c r="B1584" s="218">
        <v>2015</v>
      </c>
      <c r="C1584" s="219">
        <v>8320</v>
      </c>
      <c r="D1584" s="218">
        <v>7</v>
      </c>
      <c r="E1584" s="218">
        <v>5000</v>
      </c>
      <c r="F1584" s="218">
        <v>5100</v>
      </c>
      <c r="G1584" s="218">
        <v>515</v>
      </c>
      <c r="H1584" s="218">
        <v>7</v>
      </c>
      <c r="I1584" s="303" t="s">
        <v>236</v>
      </c>
      <c r="J1584" s="209">
        <v>95674</v>
      </c>
      <c r="K1584" s="209">
        <v>0</v>
      </c>
      <c r="L1584" s="210">
        <f>+J1584+K1584</f>
        <v>95674</v>
      </c>
      <c r="M1584" s="209">
        <v>0</v>
      </c>
      <c r="N1584" s="209">
        <v>0</v>
      </c>
      <c r="O1584" s="210">
        <f>+M1584+N1584</f>
        <v>0</v>
      </c>
      <c r="P1584" s="210">
        <f>+L1584+O1584</f>
        <v>95674</v>
      </c>
      <c r="Q1584" s="221" t="s">
        <v>19</v>
      </c>
      <c r="R1584" s="307">
        <v>9</v>
      </c>
      <c r="S1584" s="307"/>
      <c r="T1584" s="213">
        <v>0</v>
      </c>
      <c r="U1584" s="213">
        <v>0</v>
      </c>
      <c r="V1584" s="213">
        <v>0</v>
      </c>
      <c r="W1584" s="213">
        <v>0</v>
      </c>
      <c r="X1584" s="213"/>
      <c r="Y1584" s="213"/>
      <c r="Z1584" s="213">
        <v>0</v>
      </c>
      <c r="AA1584" s="213">
        <v>0</v>
      </c>
      <c r="AB1584" s="213">
        <v>0</v>
      </c>
      <c r="AC1584" s="213">
        <v>0</v>
      </c>
      <c r="AD1584" s="214"/>
      <c r="AE1584" s="214"/>
      <c r="AF1584" s="209">
        <f>J1584+T1584-Z1584</f>
        <v>95674</v>
      </c>
      <c r="AG1584" s="209">
        <f>K1584+U1584-AA1584</f>
        <v>0</v>
      </c>
      <c r="AH1584" s="210">
        <f>+AF1584+AG1584</f>
        <v>95674</v>
      </c>
      <c r="AI1584" s="209">
        <f>M1584+V1584-AB1584</f>
        <v>0</v>
      </c>
      <c r="AJ1584" s="209">
        <f>N1584+W1584-AC1584</f>
        <v>0</v>
      </c>
      <c r="AK1584" s="210">
        <f>+AI1584+AJ1584</f>
        <v>0</v>
      </c>
      <c r="AL1584" s="210">
        <f>+AH1584+AK1584</f>
        <v>95674</v>
      </c>
      <c r="AM1584" s="213">
        <f>'[1]ACCESO A JUS. MUJERES'!G1324</f>
        <v>92800</v>
      </c>
      <c r="AN1584" s="213">
        <v>0</v>
      </c>
      <c r="AO1584" s="210">
        <f>+AM1584+AN1584</f>
        <v>92800</v>
      </c>
      <c r="AP1584" s="213">
        <v>0</v>
      </c>
      <c r="AQ1584" s="213">
        <v>0</v>
      </c>
      <c r="AR1584" s="210">
        <f>+AP1584+AQ1584</f>
        <v>0</v>
      </c>
      <c r="AS1584" s="210">
        <f>+AO1584+AR1584</f>
        <v>92800</v>
      </c>
      <c r="AT1584" s="213">
        <f>'[1]ACCESO A JUS. MUJERES'!G1325</f>
        <v>0</v>
      </c>
      <c r="AU1584" s="213">
        <v>0</v>
      </c>
      <c r="AV1584" s="210">
        <f>+AT1584+AU1584</f>
        <v>0</v>
      </c>
      <c r="AW1584" s="213">
        <v>0</v>
      </c>
      <c r="AX1584" s="213">
        <v>0</v>
      </c>
      <c r="AY1584" s="210">
        <f>+AW1584+AX1584</f>
        <v>0</v>
      </c>
      <c r="AZ1584" s="210">
        <f>+AV1584+AY1584</f>
        <v>0</v>
      </c>
      <c r="BA1584" s="213">
        <f>'[1]ACCESO A JUS. MUJERES'!G1326</f>
        <v>0</v>
      </c>
      <c r="BB1584" s="213">
        <v>0</v>
      </c>
      <c r="BC1584" s="210">
        <f>+BA1584+BB1584</f>
        <v>0</v>
      </c>
      <c r="BD1584" s="213">
        <v>0</v>
      </c>
      <c r="BE1584" s="213">
        <v>0</v>
      </c>
      <c r="BF1584" s="210">
        <f>+BD1584+BE1584</f>
        <v>0</v>
      </c>
      <c r="BG1584" s="210">
        <f>+BC1584+BF1584</f>
        <v>0</v>
      </c>
      <c r="BH1584" s="213">
        <f>'[1]ACCESO A JUS. MUJERES'!G1327</f>
        <v>0</v>
      </c>
      <c r="BI1584" s="213">
        <v>0</v>
      </c>
      <c r="BJ1584" s="210">
        <f>+BH1584+BI1584</f>
        <v>0</v>
      </c>
      <c r="BK1584" s="213">
        <v>0</v>
      </c>
      <c r="BL1584" s="213">
        <v>0</v>
      </c>
      <c r="BM1584" s="210">
        <f>+BK1584+BL1584</f>
        <v>0</v>
      </c>
      <c r="BN1584" s="210">
        <f>+BJ1584+BM1584</f>
        <v>0</v>
      </c>
      <c r="BO1584" s="209">
        <f>AF1584-AM1584-AT1584-BA1584-BH1584</f>
        <v>2874</v>
      </c>
      <c r="BP1584" s="209">
        <f>AG1584-AN1584-AU1584-BB1584-BI1584</f>
        <v>0</v>
      </c>
      <c r="BQ1584" s="210">
        <f>+BO1584+BP1584</f>
        <v>2874</v>
      </c>
      <c r="BR1584" s="209">
        <f>AI1584-AP1584-AW1584-BD1584-BK1584</f>
        <v>0</v>
      </c>
      <c r="BS1584" s="209">
        <f>AJ1584-AQ1584-AX1584-BE1584-BL1584</f>
        <v>0</v>
      </c>
      <c r="BT1584" s="210">
        <f>+BR1584+BS1584</f>
        <v>0</v>
      </c>
      <c r="BU1584" s="210">
        <f>+BQ1584+BT1584</f>
        <v>2874</v>
      </c>
      <c r="BV1584" s="215">
        <f>R1584+X1584-AD1584</f>
        <v>9</v>
      </c>
      <c r="BW1584" s="215">
        <f>S1584+Y1584-AE1584</f>
        <v>0</v>
      </c>
      <c r="BX1584" s="216">
        <f>'[1]ACCESO A JUS. MUJERES'!H1324</f>
        <v>8</v>
      </c>
      <c r="BY1584" s="216">
        <v>0</v>
      </c>
      <c r="BZ1584" s="215">
        <f>BV1584-BX1584</f>
        <v>1</v>
      </c>
      <c r="CA1584" s="217">
        <f>BW1584-BY1584</f>
        <v>0</v>
      </c>
    </row>
    <row r="1585" spans="2:79" ht="36.75" customHeight="1">
      <c r="B1585" s="218">
        <v>2015</v>
      </c>
      <c r="C1585" s="219">
        <v>8320</v>
      </c>
      <c r="D1585" s="218">
        <v>7</v>
      </c>
      <c r="E1585" s="218">
        <v>5000</v>
      </c>
      <c r="F1585" s="218">
        <v>5100</v>
      </c>
      <c r="G1585" s="218">
        <v>515</v>
      </c>
      <c r="H1585" s="218">
        <v>8</v>
      </c>
      <c r="I1585" s="303" t="s">
        <v>686</v>
      </c>
      <c r="J1585" s="209">
        <v>2500</v>
      </c>
      <c r="K1585" s="209">
        <v>0</v>
      </c>
      <c r="L1585" s="210">
        <f>+J1585+K1585</f>
        <v>2500</v>
      </c>
      <c r="M1585" s="209">
        <v>0</v>
      </c>
      <c r="N1585" s="209">
        <v>0</v>
      </c>
      <c r="O1585" s="210">
        <f>+M1585+N1585</f>
        <v>0</v>
      </c>
      <c r="P1585" s="210">
        <f>+L1585+O1585</f>
        <v>2500</v>
      </c>
      <c r="Q1585" s="221" t="s">
        <v>19</v>
      </c>
      <c r="R1585" s="307">
        <v>1</v>
      </c>
      <c r="S1585" s="307"/>
      <c r="T1585" s="213">
        <v>0</v>
      </c>
      <c r="U1585" s="213">
        <v>0</v>
      </c>
      <c r="V1585" s="213">
        <v>0</v>
      </c>
      <c r="W1585" s="213">
        <v>0</v>
      </c>
      <c r="X1585" s="213"/>
      <c r="Y1585" s="213"/>
      <c r="Z1585" s="213">
        <v>0</v>
      </c>
      <c r="AA1585" s="213">
        <v>0</v>
      </c>
      <c r="AB1585" s="213">
        <v>0</v>
      </c>
      <c r="AC1585" s="213">
        <v>0</v>
      </c>
      <c r="AD1585" s="214"/>
      <c r="AE1585" s="214"/>
      <c r="AF1585" s="209">
        <f>J1585+T1585-Z1585</f>
        <v>2500</v>
      </c>
      <c r="AG1585" s="209">
        <f>K1585+U1585-AA1585</f>
        <v>0</v>
      </c>
      <c r="AH1585" s="210">
        <f>+AF1585+AG1585</f>
        <v>2500</v>
      </c>
      <c r="AI1585" s="209">
        <f>M1585+V1585-AB1585</f>
        <v>0</v>
      </c>
      <c r="AJ1585" s="209">
        <f>N1585+W1585-AC1585</f>
        <v>0</v>
      </c>
      <c r="AK1585" s="210">
        <f>+AI1585+AJ1585</f>
        <v>0</v>
      </c>
      <c r="AL1585" s="210">
        <f>+AH1585+AK1585</f>
        <v>2500</v>
      </c>
      <c r="AM1585" s="213">
        <f>'[1]ACCESO A JUS. MUJERES'!G1369</f>
        <v>0</v>
      </c>
      <c r="AN1585" s="213">
        <v>0</v>
      </c>
      <c r="AO1585" s="210">
        <f>+AM1585+AN1585</f>
        <v>0</v>
      </c>
      <c r="AP1585" s="213">
        <v>0</v>
      </c>
      <c r="AQ1585" s="213">
        <v>0</v>
      </c>
      <c r="AR1585" s="210">
        <f>+AP1585+AQ1585</f>
        <v>0</v>
      </c>
      <c r="AS1585" s="210">
        <f>+AO1585+AR1585</f>
        <v>0</v>
      </c>
      <c r="AT1585" s="213">
        <f>'[1]ACCESO A JUS. MUJERES'!G1370</f>
        <v>0</v>
      </c>
      <c r="AU1585" s="213">
        <v>0</v>
      </c>
      <c r="AV1585" s="210">
        <f>+AT1585+AU1585</f>
        <v>0</v>
      </c>
      <c r="AW1585" s="213">
        <v>0</v>
      </c>
      <c r="AX1585" s="213">
        <v>0</v>
      </c>
      <c r="AY1585" s="210">
        <f>+AW1585+AX1585</f>
        <v>0</v>
      </c>
      <c r="AZ1585" s="210">
        <f>+AV1585+AY1585</f>
        <v>0</v>
      </c>
      <c r="BA1585" s="213">
        <f>'[1]ACCESO A JUS. MUJERES'!G1371</f>
        <v>0</v>
      </c>
      <c r="BB1585" s="213">
        <v>0</v>
      </c>
      <c r="BC1585" s="210">
        <f>+BA1585+BB1585</f>
        <v>0</v>
      </c>
      <c r="BD1585" s="213">
        <v>0</v>
      </c>
      <c r="BE1585" s="213">
        <v>0</v>
      </c>
      <c r="BF1585" s="210">
        <f>+BD1585+BE1585</f>
        <v>0</v>
      </c>
      <c r="BG1585" s="210">
        <f>+BC1585+BF1585</f>
        <v>0</v>
      </c>
      <c r="BH1585" s="213">
        <f>'[1]ACCESO A JUS. MUJERES'!G1372</f>
        <v>0</v>
      </c>
      <c r="BI1585" s="213">
        <v>0</v>
      </c>
      <c r="BJ1585" s="210">
        <f>+BH1585+BI1585</f>
        <v>0</v>
      </c>
      <c r="BK1585" s="213">
        <v>0</v>
      </c>
      <c r="BL1585" s="213">
        <v>0</v>
      </c>
      <c r="BM1585" s="210">
        <f>+BK1585+BL1585</f>
        <v>0</v>
      </c>
      <c r="BN1585" s="210">
        <f>+BJ1585+BM1585</f>
        <v>0</v>
      </c>
      <c r="BO1585" s="209">
        <f>AF1585-AM1585-AT1585-BA1585-BH1585</f>
        <v>2500</v>
      </c>
      <c r="BP1585" s="209">
        <f>AG1585-AN1585-AU1585-BB1585-BI1585</f>
        <v>0</v>
      </c>
      <c r="BQ1585" s="210">
        <f>+BO1585+BP1585</f>
        <v>2500</v>
      </c>
      <c r="BR1585" s="209">
        <f>AI1585-AP1585-AW1585-BD1585-BK1585</f>
        <v>0</v>
      </c>
      <c r="BS1585" s="209">
        <f>AJ1585-AQ1585-AX1585-BE1585-BL1585</f>
        <v>0</v>
      </c>
      <c r="BT1585" s="210">
        <f>+BR1585+BS1585</f>
        <v>0</v>
      </c>
      <c r="BU1585" s="210">
        <f>+BQ1585+BT1585</f>
        <v>2500</v>
      </c>
      <c r="BV1585" s="215">
        <f>R1585+X1585-AD1585</f>
        <v>1</v>
      </c>
      <c r="BW1585" s="215">
        <f>S1585+Y1585-AE1585</f>
        <v>0</v>
      </c>
      <c r="BX1585" s="216">
        <f>'[1]ACCESO A JUS. MUJERES'!H1369</f>
        <v>0</v>
      </c>
      <c r="BY1585" s="216">
        <v>0</v>
      </c>
      <c r="BZ1585" s="215">
        <f>BV1585-BX1585</f>
        <v>1</v>
      </c>
      <c r="CA1585" s="217">
        <f>BW1585-BY1585</f>
        <v>0</v>
      </c>
    </row>
    <row r="1586" spans="2:79" ht="36.75" hidden="1" customHeight="1">
      <c r="B1586" s="218">
        <v>2015</v>
      </c>
      <c r="C1586" s="219">
        <v>8320</v>
      </c>
      <c r="D1586" s="218">
        <v>7</v>
      </c>
      <c r="E1586" s="218">
        <v>5000</v>
      </c>
      <c r="F1586" s="218">
        <v>5100</v>
      </c>
      <c r="G1586" s="218">
        <v>515</v>
      </c>
      <c r="H1586" s="218">
        <v>9</v>
      </c>
      <c r="I1586" s="303" t="s">
        <v>233</v>
      </c>
      <c r="J1586" s="209">
        <v>0</v>
      </c>
      <c r="K1586" s="209">
        <v>0</v>
      </c>
      <c r="L1586" s="210">
        <f>+J1586+K1586</f>
        <v>0</v>
      </c>
      <c r="M1586" s="209">
        <v>0</v>
      </c>
      <c r="N1586" s="209">
        <v>0</v>
      </c>
      <c r="O1586" s="210">
        <f>+M1586+N1586</f>
        <v>0</v>
      </c>
      <c r="P1586" s="210">
        <f>+L1586+O1586</f>
        <v>0</v>
      </c>
      <c r="Q1586" s="221" t="s">
        <v>19</v>
      </c>
      <c r="R1586" s="307"/>
      <c r="S1586" s="307"/>
      <c r="T1586" s="213">
        <v>0</v>
      </c>
      <c r="U1586" s="213">
        <v>0</v>
      </c>
      <c r="V1586" s="213">
        <v>0</v>
      </c>
      <c r="W1586" s="213">
        <v>0</v>
      </c>
      <c r="X1586" s="213"/>
      <c r="Y1586" s="213"/>
      <c r="Z1586" s="213">
        <v>0</v>
      </c>
      <c r="AA1586" s="213">
        <v>0</v>
      </c>
      <c r="AB1586" s="213">
        <v>0</v>
      </c>
      <c r="AC1586" s="213">
        <v>0</v>
      </c>
      <c r="AD1586" s="214"/>
      <c r="AE1586" s="214"/>
      <c r="AF1586" s="209">
        <f>J1586+T1586-Z1586</f>
        <v>0</v>
      </c>
      <c r="AG1586" s="209">
        <f>K1586+U1586-AA1586</f>
        <v>0</v>
      </c>
      <c r="AH1586" s="210">
        <f>+AF1586+AG1586</f>
        <v>0</v>
      </c>
      <c r="AI1586" s="209">
        <f>M1586+V1586-AB1586</f>
        <v>0</v>
      </c>
      <c r="AJ1586" s="209">
        <f>N1586+W1586-AC1586</f>
        <v>0</v>
      </c>
      <c r="AK1586" s="210">
        <f>+AI1586+AJ1586</f>
        <v>0</v>
      </c>
      <c r="AL1586" s="210">
        <f>+AH1586+AK1586</f>
        <v>0</v>
      </c>
      <c r="AM1586" s="213">
        <v>0</v>
      </c>
      <c r="AN1586" s="213">
        <v>0</v>
      </c>
      <c r="AO1586" s="210">
        <f>+AM1586+AN1586</f>
        <v>0</v>
      </c>
      <c r="AP1586" s="213">
        <v>0</v>
      </c>
      <c r="AQ1586" s="213">
        <v>0</v>
      </c>
      <c r="AR1586" s="210">
        <f>+AP1586+AQ1586</f>
        <v>0</v>
      </c>
      <c r="AS1586" s="210">
        <f>+AO1586+AR1586</f>
        <v>0</v>
      </c>
      <c r="AT1586" s="213">
        <v>0</v>
      </c>
      <c r="AU1586" s="213">
        <v>0</v>
      </c>
      <c r="AV1586" s="210">
        <f>+AT1586+AU1586</f>
        <v>0</v>
      </c>
      <c r="AW1586" s="213">
        <v>0</v>
      </c>
      <c r="AX1586" s="213">
        <v>0</v>
      </c>
      <c r="AY1586" s="210">
        <f>+AW1586+AX1586</f>
        <v>0</v>
      </c>
      <c r="AZ1586" s="210">
        <f>+AV1586+AY1586</f>
        <v>0</v>
      </c>
      <c r="BA1586" s="213">
        <v>0</v>
      </c>
      <c r="BB1586" s="213">
        <v>0</v>
      </c>
      <c r="BC1586" s="210">
        <f>+BA1586+BB1586</f>
        <v>0</v>
      </c>
      <c r="BD1586" s="213">
        <v>0</v>
      </c>
      <c r="BE1586" s="213">
        <v>0</v>
      </c>
      <c r="BF1586" s="210">
        <f>+BD1586+BE1586</f>
        <v>0</v>
      </c>
      <c r="BG1586" s="210">
        <f>+BC1586+BF1586</f>
        <v>0</v>
      </c>
      <c r="BH1586" s="213">
        <v>0</v>
      </c>
      <c r="BI1586" s="213">
        <v>0</v>
      </c>
      <c r="BJ1586" s="210">
        <f>+BH1586+BI1586</f>
        <v>0</v>
      </c>
      <c r="BK1586" s="213">
        <v>0</v>
      </c>
      <c r="BL1586" s="213">
        <v>0</v>
      </c>
      <c r="BM1586" s="210">
        <f>+BK1586+BL1586</f>
        <v>0</v>
      </c>
      <c r="BN1586" s="210">
        <f>+BJ1586+BM1586</f>
        <v>0</v>
      </c>
      <c r="BO1586" s="209">
        <f>AF1586-AM1586-AT1586-BA1586-BH1586</f>
        <v>0</v>
      </c>
      <c r="BP1586" s="209">
        <f>AG1586-AN1586-AU1586-BB1586-BI1586</f>
        <v>0</v>
      </c>
      <c r="BQ1586" s="210">
        <f>+BO1586+BP1586</f>
        <v>0</v>
      </c>
      <c r="BR1586" s="209">
        <f>AI1586-AP1586-AW1586-BD1586-BK1586</f>
        <v>0</v>
      </c>
      <c r="BS1586" s="209">
        <f>AJ1586-AQ1586-AX1586-BE1586-BL1586</f>
        <v>0</v>
      </c>
      <c r="BT1586" s="210">
        <f>+BR1586+BS1586</f>
        <v>0</v>
      </c>
      <c r="BU1586" s="210">
        <f>+BQ1586+BT1586</f>
        <v>0</v>
      </c>
      <c r="BV1586" s="215">
        <f>R1586+X1586-AD1586</f>
        <v>0</v>
      </c>
      <c r="BW1586" s="215">
        <f>S1586+Y1586-AE1586</f>
        <v>0</v>
      </c>
      <c r="BX1586" s="216">
        <v>0</v>
      </c>
      <c r="BY1586" s="216">
        <v>0</v>
      </c>
      <c r="BZ1586" s="215">
        <f>BV1586-BX1586</f>
        <v>0</v>
      </c>
      <c r="CA1586" s="217">
        <f>BW1586-BY1586</f>
        <v>0</v>
      </c>
    </row>
    <row r="1587" spans="2:79" ht="36.75" customHeight="1">
      <c r="B1587" s="218">
        <v>2015</v>
      </c>
      <c r="C1587" s="219">
        <v>8320</v>
      </c>
      <c r="D1587" s="218">
        <v>7</v>
      </c>
      <c r="E1587" s="218">
        <v>5000</v>
      </c>
      <c r="F1587" s="218">
        <v>5100</v>
      </c>
      <c r="G1587" s="218">
        <v>515</v>
      </c>
      <c r="H1587" s="218">
        <v>10</v>
      </c>
      <c r="I1587" s="303" t="s">
        <v>347</v>
      </c>
      <c r="J1587" s="209">
        <v>13937</v>
      </c>
      <c r="K1587" s="209">
        <v>0</v>
      </c>
      <c r="L1587" s="210">
        <f>+J1587+K1587</f>
        <v>13937</v>
      </c>
      <c r="M1587" s="209">
        <v>0</v>
      </c>
      <c r="N1587" s="209">
        <v>0</v>
      </c>
      <c r="O1587" s="210">
        <f>+M1587+N1587</f>
        <v>0</v>
      </c>
      <c r="P1587" s="210">
        <f>+L1587+O1587</f>
        <v>13937</v>
      </c>
      <c r="Q1587" s="221" t="s">
        <v>19</v>
      </c>
      <c r="R1587" s="307">
        <v>1</v>
      </c>
      <c r="S1587" s="307"/>
      <c r="T1587" s="213">
        <v>0</v>
      </c>
      <c r="U1587" s="213">
        <v>0</v>
      </c>
      <c r="V1587" s="213">
        <v>0</v>
      </c>
      <c r="W1587" s="213">
        <v>0</v>
      </c>
      <c r="X1587" s="213"/>
      <c r="Y1587" s="213"/>
      <c r="Z1587" s="213">
        <v>0</v>
      </c>
      <c r="AA1587" s="213">
        <v>0</v>
      </c>
      <c r="AB1587" s="213">
        <v>0</v>
      </c>
      <c r="AC1587" s="213">
        <v>0</v>
      </c>
      <c r="AD1587" s="214"/>
      <c r="AE1587" s="214"/>
      <c r="AF1587" s="209">
        <f>J1587+T1587-Z1587</f>
        <v>13937</v>
      </c>
      <c r="AG1587" s="209">
        <f>K1587+U1587-AA1587</f>
        <v>0</v>
      </c>
      <c r="AH1587" s="210">
        <f>+AF1587+AG1587</f>
        <v>13937</v>
      </c>
      <c r="AI1587" s="209">
        <f>M1587+V1587-AB1587</f>
        <v>0</v>
      </c>
      <c r="AJ1587" s="209">
        <f>N1587+W1587-AC1587</f>
        <v>0</v>
      </c>
      <c r="AK1587" s="210">
        <f>+AI1587+AJ1587</f>
        <v>0</v>
      </c>
      <c r="AL1587" s="210">
        <f>+AH1587+AK1587</f>
        <v>13937</v>
      </c>
      <c r="AM1587" s="213">
        <f>'[1]ACCESO A JUS. MUJERES'!G1416</f>
        <v>0</v>
      </c>
      <c r="AN1587" s="213">
        <v>0</v>
      </c>
      <c r="AO1587" s="210">
        <f>+AM1587+AN1587</f>
        <v>0</v>
      </c>
      <c r="AP1587" s="213">
        <v>0</v>
      </c>
      <c r="AQ1587" s="213">
        <v>0</v>
      </c>
      <c r="AR1587" s="210">
        <f>+AP1587+AQ1587</f>
        <v>0</v>
      </c>
      <c r="AS1587" s="210">
        <f>+AO1587+AR1587</f>
        <v>0</v>
      </c>
      <c r="AT1587" s="213">
        <f>'[1]ACCESO A JUS. MUJERES'!G1417</f>
        <v>0</v>
      </c>
      <c r="AU1587" s="213">
        <v>0</v>
      </c>
      <c r="AV1587" s="210">
        <f>+AT1587+AU1587</f>
        <v>0</v>
      </c>
      <c r="AW1587" s="213">
        <v>0</v>
      </c>
      <c r="AX1587" s="213">
        <v>0</v>
      </c>
      <c r="AY1587" s="210">
        <f>+AW1587+AX1587</f>
        <v>0</v>
      </c>
      <c r="AZ1587" s="210">
        <f>+AV1587+AY1587</f>
        <v>0</v>
      </c>
      <c r="BA1587" s="213">
        <f>'[1]ACCESO A JUS. MUJERES'!G1418</f>
        <v>0</v>
      </c>
      <c r="BB1587" s="213">
        <v>0</v>
      </c>
      <c r="BC1587" s="210">
        <f>+BA1587+BB1587</f>
        <v>0</v>
      </c>
      <c r="BD1587" s="213">
        <v>0</v>
      </c>
      <c r="BE1587" s="213">
        <v>0</v>
      </c>
      <c r="BF1587" s="210">
        <f>+BD1587+BE1587</f>
        <v>0</v>
      </c>
      <c r="BG1587" s="210">
        <f>+BC1587+BF1587</f>
        <v>0</v>
      </c>
      <c r="BH1587" s="213">
        <f>'[1]ACCESO A JUS. MUJERES'!G1419</f>
        <v>0</v>
      </c>
      <c r="BI1587" s="213">
        <v>0</v>
      </c>
      <c r="BJ1587" s="210">
        <f>+BH1587+BI1587</f>
        <v>0</v>
      </c>
      <c r="BK1587" s="213">
        <v>0</v>
      </c>
      <c r="BL1587" s="213">
        <v>0</v>
      </c>
      <c r="BM1587" s="210">
        <f>+BK1587+BL1587</f>
        <v>0</v>
      </c>
      <c r="BN1587" s="210">
        <f>+BJ1587+BM1587</f>
        <v>0</v>
      </c>
      <c r="BO1587" s="209">
        <f>AF1587-AM1587-AT1587-BA1587-BH1587</f>
        <v>13937</v>
      </c>
      <c r="BP1587" s="209">
        <f>AG1587-AN1587-AU1587-BB1587-BI1587</f>
        <v>0</v>
      </c>
      <c r="BQ1587" s="210">
        <f>+BO1587+BP1587</f>
        <v>13937</v>
      </c>
      <c r="BR1587" s="209">
        <f>AI1587-AP1587-AW1587-BD1587-BK1587</f>
        <v>0</v>
      </c>
      <c r="BS1587" s="209">
        <f>AJ1587-AQ1587-AX1587-BE1587-BL1587</f>
        <v>0</v>
      </c>
      <c r="BT1587" s="210">
        <f>+BR1587+BS1587</f>
        <v>0</v>
      </c>
      <c r="BU1587" s="210">
        <f>+BQ1587+BT1587</f>
        <v>13937</v>
      </c>
      <c r="BV1587" s="215">
        <f>R1587+X1587-AD1587</f>
        <v>1</v>
      </c>
      <c r="BW1587" s="215">
        <f>S1587+Y1587-AE1587</f>
        <v>0</v>
      </c>
      <c r="BX1587" s="216">
        <f>'[1]ACCESO A JUS. MUJERES'!H1416</f>
        <v>0</v>
      </c>
      <c r="BY1587" s="216">
        <v>0</v>
      </c>
      <c r="BZ1587" s="215">
        <f>BV1587-BX1587</f>
        <v>1</v>
      </c>
      <c r="CA1587" s="217">
        <f>BW1587-BY1587</f>
        <v>0</v>
      </c>
    </row>
    <row r="1588" spans="2:79" ht="36.75" hidden="1" customHeight="1">
      <c r="B1588" s="218">
        <v>2015</v>
      </c>
      <c r="C1588" s="219">
        <v>8320</v>
      </c>
      <c r="D1588" s="218">
        <v>7</v>
      </c>
      <c r="E1588" s="218">
        <v>5000</v>
      </c>
      <c r="F1588" s="218">
        <v>5100</v>
      </c>
      <c r="G1588" s="218">
        <v>515</v>
      </c>
      <c r="H1588" s="218">
        <v>11</v>
      </c>
      <c r="I1588" s="303" t="s">
        <v>624</v>
      </c>
      <c r="J1588" s="209">
        <v>0</v>
      </c>
      <c r="K1588" s="209">
        <v>0</v>
      </c>
      <c r="L1588" s="210">
        <f>+J1588+K1588</f>
        <v>0</v>
      </c>
      <c r="M1588" s="209">
        <v>0</v>
      </c>
      <c r="N1588" s="209">
        <v>0</v>
      </c>
      <c r="O1588" s="210">
        <f>+M1588+N1588</f>
        <v>0</v>
      </c>
      <c r="P1588" s="210">
        <f>+L1588+O1588</f>
        <v>0</v>
      </c>
      <c r="Q1588" s="221" t="s">
        <v>19</v>
      </c>
      <c r="R1588" s="307"/>
      <c r="S1588" s="307"/>
      <c r="T1588" s="213">
        <v>0</v>
      </c>
      <c r="U1588" s="213">
        <v>0</v>
      </c>
      <c r="V1588" s="213">
        <v>0</v>
      </c>
      <c r="W1588" s="213">
        <v>0</v>
      </c>
      <c r="X1588" s="213"/>
      <c r="Y1588" s="213"/>
      <c r="Z1588" s="213">
        <v>0</v>
      </c>
      <c r="AA1588" s="213">
        <v>0</v>
      </c>
      <c r="AB1588" s="213">
        <v>0</v>
      </c>
      <c r="AC1588" s="213">
        <v>0</v>
      </c>
      <c r="AD1588" s="214"/>
      <c r="AE1588" s="214"/>
      <c r="AF1588" s="209">
        <f>J1588+T1588-Z1588</f>
        <v>0</v>
      </c>
      <c r="AG1588" s="209">
        <f>K1588+U1588-AA1588</f>
        <v>0</v>
      </c>
      <c r="AH1588" s="210">
        <f>+AF1588+AG1588</f>
        <v>0</v>
      </c>
      <c r="AI1588" s="209">
        <f>M1588+V1588-AB1588</f>
        <v>0</v>
      </c>
      <c r="AJ1588" s="209">
        <f>N1588+W1588-AC1588</f>
        <v>0</v>
      </c>
      <c r="AK1588" s="210">
        <f>+AI1588+AJ1588</f>
        <v>0</v>
      </c>
      <c r="AL1588" s="210">
        <f>+AH1588+AK1588</f>
        <v>0</v>
      </c>
      <c r="AM1588" s="213">
        <v>0</v>
      </c>
      <c r="AN1588" s="213">
        <v>0</v>
      </c>
      <c r="AO1588" s="210">
        <f>+AM1588+AN1588</f>
        <v>0</v>
      </c>
      <c r="AP1588" s="213">
        <v>0</v>
      </c>
      <c r="AQ1588" s="213">
        <v>0</v>
      </c>
      <c r="AR1588" s="210">
        <f>+AP1588+AQ1588</f>
        <v>0</v>
      </c>
      <c r="AS1588" s="210">
        <f>+AO1588+AR1588</f>
        <v>0</v>
      </c>
      <c r="AT1588" s="213">
        <v>0</v>
      </c>
      <c r="AU1588" s="213">
        <v>0</v>
      </c>
      <c r="AV1588" s="210">
        <f>+AT1588+AU1588</f>
        <v>0</v>
      </c>
      <c r="AW1588" s="213">
        <v>0</v>
      </c>
      <c r="AX1588" s="213">
        <v>0</v>
      </c>
      <c r="AY1588" s="210">
        <f>+AW1588+AX1588</f>
        <v>0</v>
      </c>
      <c r="AZ1588" s="210">
        <f>+AV1588+AY1588</f>
        <v>0</v>
      </c>
      <c r="BA1588" s="213">
        <v>0</v>
      </c>
      <c r="BB1588" s="213">
        <v>0</v>
      </c>
      <c r="BC1588" s="210">
        <f>+BA1588+BB1588</f>
        <v>0</v>
      </c>
      <c r="BD1588" s="213">
        <v>0</v>
      </c>
      <c r="BE1588" s="213">
        <v>0</v>
      </c>
      <c r="BF1588" s="210">
        <f>+BD1588+BE1588</f>
        <v>0</v>
      </c>
      <c r="BG1588" s="210">
        <f>+BC1588+BF1588</f>
        <v>0</v>
      </c>
      <c r="BH1588" s="213">
        <v>0</v>
      </c>
      <c r="BI1588" s="213">
        <v>0</v>
      </c>
      <c r="BJ1588" s="210">
        <f>+BH1588+BI1588</f>
        <v>0</v>
      </c>
      <c r="BK1588" s="213">
        <v>0</v>
      </c>
      <c r="BL1588" s="213">
        <v>0</v>
      </c>
      <c r="BM1588" s="210">
        <f>+BK1588+BL1588</f>
        <v>0</v>
      </c>
      <c r="BN1588" s="210">
        <f>+BJ1588+BM1588</f>
        <v>0</v>
      </c>
      <c r="BO1588" s="209">
        <f>AF1588-AM1588-AT1588-BA1588-BH1588</f>
        <v>0</v>
      </c>
      <c r="BP1588" s="209">
        <f>AG1588-AN1588-AU1588-BB1588-BI1588</f>
        <v>0</v>
      </c>
      <c r="BQ1588" s="210">
        <f>+BO1588+BP1588</f>
        <v>0</v>
      </c>
      <c r="BR1588" s="209">
        <f>AI1588-AP1588-AW1588-BD1588-BK1588</f>
        <v>0</v>
      </c>
      <c r="BS1588" s="209">
        <f>AJ1588-AQ1588-AX1588-BE1588-BL1588</f>
        <v>0</v>
      </c>
      <c r="BT1588" s="210">
        <f>+BR1588+BS1588</f>
        <v>0</v>
      </c>
      <c r="BU1588" s="210">
        <f>+BQ1588+BT1588</f>
        <v>0</v>
      </c>
      <c r="BV1588" s="215">
        <f>R1588+X1588-AD1588</f>
        <v>0</v>
      </c>
      <c r="BW1588" s="215">
        <f>S1588+Y1588-AE1588</f>
        <v>0</v>
      </c>
      <c r="BX1588" s="216">
        <v>0</v>
      </c>
      <c r="BY1588" s="216">
        <v>0</v>
      </c>
      <c r="BZ1588" s="215">
        <f>BV1588-BX1588</f>
        <v>0</v>
      </c>
      <c r="CA1588" s="217">
        <f>BW1588-BY1588</f>
        <v>0</v>
      </c>
    </row>
    <row r="1589" spans="2:79" ht="36.75" customHeight="1">
      <c r="B1589" s="218">
        <v>2015</v>
      </c>
      <c r="C1589" s="219">
        <v>8320</v>
      </c>
      <c r="D1589" s="218">
        <v>7</v>
      </c>
      <c r="E1589" s="218">
        <v>5000</v>
      </c>
      <c r="F1589" s="218">
        <v>5100</v>
      </c>
      <c r="G1589" s="218">
        <v>515</v>
      </c>
      <c r="H1589" s="206">
        <v>12</v>
      </c>
      <c r="I1589" s="303" t="s">
        <v>764</v>
      </c>
      <c r="J1589" s="209">
        <v>617267</v>
      </c>
      <c r="K1589" s="209">
        <v>0</v>
      </c>
      <c r="L1589" s="210">
        <f>+J1589+K1589</f>
        <v>617267</v>
      </c>
      <c r="M1589" s="209">
        <v>0</v>
      </c>
      <c r="N1589" s="209">
        <v>0</v>
      </c>
      <c r="O1589" s="210">
        <f>+M1589+N1589</f>
        <v>0</v>
      </c>
      <c r="P1589" s="210">
        <f>+L1589+O1589</f>
        <v>617267</v>
      </c>
      <c r="Q1589" s="221" t="s">
        <v>19</v>
      </c>
      <c r="R1589" s="307">
        <v>1</v>
      </c>
      <c r="S1589" s="307"/>
      <c r="T1589" s="213">
        <v>0</v>
      </c>
      <c r="U1589" s="213">
        <v>0</v>
      </c>
      <c r="V1589" s="213">
        <v>0</v>
      </c>
      <c r="W1589" s="213">
        <v>0</v>
      </c>
      <c r="X1589" s="213"/>
      <c r="Y1589" s="213"/>
      <c r="Z1589" s="213">
        <v>0</v>
      </c>
      <c r="AA1589" s="213">
        <v>0</v>
      </c>
      <c r="AB1589" s="213">
        <v>0</v>
      </c>
      <c r="AC1589" s="213">
        <v>0</v>
      </c>
      <c r="AD1589" s="214"/>
      <c r="AE1589" s="214"/>
      <c r="AF1589" s="209">
        <f>J1589+T1589-Z1589</f>
        <v>617267</v>
      </c>
      <c r="AG1589" s="209">
        <f>K1589+U1589-AA1589</f>
        <v>0</v>
      </c>
      <c r="AH1589" s="210">
        <f>+AF1589+AG1589</f>
        <v>617267</v>
      </c>
      <c r="AI1589" s="209">
        <f>M1589+V1589-AB1589</f>
        <v>0</v>
      </c>
      <c r="AJ1589" s="209">
        <f>N1589+W1589-AC1589</f>
        <v>0</v>
      </c>
      <c r="AK1589" s="210">
        <f>+AI1589+AJ1589</f>
        <v>0</v>
      </c>
      <c r="AL1589" s="210">
        <f>+AH1589+AK1589</f>
        <v>617267</v>
      </c>
      <c r="AM1589" s="213">
        <f>'[1]ACCESO A JUS. MUJERES'!G1462</f>
        <v>0</v>
      </c>
      <c r="AN1589" s="213">
        <v>0</v>
      </c>
      <c r="AO1589" s="210">
        <f>+AM1589+AN1589</f>
        <v>0</v>
      </c>
      <c r="AP1589" s="213">
        <v>0</v>
      </c>
      <c r="AQ1589" s="213">
        <v>0</v>
      </c>
      <c r="AR1589" s="210">
        <f>+AP1589+AQ1589</f>
        <v>0</v>
      </c>
      <c r="AS1589" s="210">
        <f>+AO1589+AR1589</f>
        <v>0</v>
      </c>
      <c r="AT1589" s="213">
        <f>'[1]ACCESO A JUS. MUJERES'!G1463</f>
        <v>0</v>
      </c>
      <c r="AU1589" s="213">
        <v>0</v>
      </c>
      <c r="AV1589" s="210">
        <f>+AT1589+AU1589</f>
        <v>0</v>
      </c>
      <c r="AW1589" s="213">
        <v>0</v>
      </c>
      <c r="AX1589" s="213">
        <v>0</v>
      </c>
      <c r="AY1589" s="210">
        <f>+AW1589+AX1589</f>
        <v>0</v>
      </c>
      <c r="AZ1589" s="210">
        <f>+AV1589+AY1589</f>
        <v>0</v>
      </c>
      <c r="BA1589" s="213">
        <f>'[1]ACCESO A JUS. MUJERES'!G1464</f>
        <v>601806.99</v>
      </c>
      <c r="BB1589" s="213">
        <v>0</v>
      </c>
      <c r="BC1589" s="210">
        <f>+BA1589+BB1589</f>
        <v>601806.99</v>
      </c>
      <c r="BD1589" s="213">
        <v>0</v>
      </c>
      <c r="BE1589" s="213">
        <v>0</v>
      </c>
      <c r="BF1589" s="210">
        <f>+BD1589+BE1589</f>
        <v>0</v>
      </c>
      <c r="BG1589" s="210">
        <f>+BC1589+BF1589</f>
        <v>601806.99</v>
      </c>
      <c r="BH1589" s="213">
        <f>'[1]ACCESO A JUS. MUJERES'!G1465</f>
        <v>0</v>
      </c>
      <c r="BI1589" s="213">
        <v>0</v>
      </c>
      <c r="BJ1589" s="210">
        <f>+BH1589+BI1589</f>
        <v>0</v>
      </c>
      <c r="BK1589" s="213">
        <v>0</v>
      </c>
      <c r="BL1589" s="213">
        <v>0</v>
      </c>
      <c r="BM1589" s="210">
        <f>+BK1589+BL1589</f>
        <v>0</v>
      </c>
      <c r="BN1589" s="210">
        <f>+BJ1589+BM1589</f>
        <v>0</v>
      </c>
      <c r="BO1589" s="209">
        <f>AF1589-AM1589-AT1589-BA1589-BH1589</f>
        <v>15460.010000000009</v>
      </c>
      <c r="BP1589" s="209">
        <f>AG1589-AN1589-AU1589-BB1589-BI1589</f>
        <v>0</v>
      </c>
      <c r="BQ1589" s="210">
        <f>+BO1589+BP1589</f>
        <v>15460.010000000009</v>
      </c>
      <c r="BR1589" s="209">
        <f>AI1589-AP1589-AW1589-BD1589-BK1589</f>
        <v>0</v>
      </c>
      <c r="BS1589" s="209">
        <f>AJ1589-AQ1589-AX1589-BE1589-BL1589</f>
        <v>0</v>
      </c>
      <c r="BT1589" s="210">
        <f>+BR1589+BS1589</f>
        <v>0</v>
      </c>
      <c r="BU1589" s="210">
        <f>+BQ1589+BT1589</f>
        <v>15460.010000000009</v>
      </c>
      <c r="BV1589" s="215">
        <f>R1589+X1589-AD1589</f>
        <v>1</v>
      </c>
      <c r="BW1589" s="215">
        <f>S1589+Y1589-AE1589</f>
        <v>0</v>
      </c>
      <c r="BX1589" s="216">
        <f>'[1]ACCESO A JUS. MUJERES'!H1462</f>
        <v>0</v>
      </c>
      <c r="BY1589" s="216">
        <v>0</v>
      </c>
      <c r="BZ1589" s="215">
        <f>BV1589-BX1589</f>
        <v>1</v>
      </c>
      <c r="CA1589" s="217">
        <f>BW1589-BY1589</f>
        <v>0</v>
      </c>
    </row>
    <row r="1590" spans="2:79" ht="36.75" hidden="1" customHeight="1">
      <c r="B1590" s="218">
        <v>2015</v>
      </c>
      <c r="C1590" s="219">
        <v>8320</v>
      </c>
      <c r="D1590" s="218">
        <v>7</v>
      </c>
      <c r="E1590" s="218">
        <v>5000</v>
      </c>
      <c r="F1590" s="218">
        <v>5100</v>
      </c>
      <c r="G1590" s="218">
        <v>515</v>
      </c>
      <c r="H1590" s="206">
        <v>13</v>
      </c>
      <c r="I1590" s="303" t="s">
        <v>1483</v>
      </c>
      <c r="J1590" s="209">
        <v>0</v>
      </c>
      <c r="K1590" s="209">
        <v>0</v>
      </c>
      <c r="L1590" s="210">
        <f>+J1590+K1590</f>
        <v>0</v>
      </c>
      <c r="M1590" s="209">
        <v>0</v>
      </c>
      <c r="N1590" s="209">
        <v>0</v>
      </c>
      <c r="O1590" s="210">
        <f>+M1590+N1590</f>
        <v>0</v>
      </c>
      <c r="P1590" s="210">
        <f>+L1590+O1590</f>
        <v>0</v>
      </c>
      <c r="Q1590" s="221" t="s">
        <v>19</v>
      </c>
      <c r="R1590" s="307"/>
      <c r="S1590" s="307"/>
      <c r="T1590" s="213">
        <v>0</v>
      </c>
      <c r="U1590" s="213">
        <v>0</v>
      </c>
      <c r="V1590" s="213">
        <v>0</v>
      </c>
      <c r="W1590" s="213">
        <v>0</v>
      </c>
      <c r="X1590" s="213"/>
      <c r="Y1590" s="213"/>
      <c r="Z1590" s="213">
        <v>0</v>
      </c>
      <c r="AA1590" s="213">
        <v>0</v>
      </c>
      <c r="AB1590" s="213">
        <v>0</v>
      </c>
      <c r="AC1590" s="213">
        <v>0</v>
      </c>
      <c r="AD1590" s="214"/>
      <c r="AE1590" s="214"/>
      <c r="AF1590" s="209">
        <f>J1590+T1590-Z1590</f>
        <v>0</v>
      </c>
      <c r="AG1590" s="209">
        <f>K1590+U1590-AA1590</f>
        <v>0</v>
      </c>
      <c r="AH1590" s="210">
        <f>+AF1590+AG1590</f>
        <v>0</v>
      </c>
      <c r="AI1590" s="209">
        <f>M1590+V1590-AB1590</f>
        <v>0</v>
      </c>
      <c r="AJ1590" s="209">
        <f>N1590+W1590-AC1590</f>
        <v>0</v>
      </c>
      <c r="AK1590" s="210">
        <f>+AI1590+AJ1590</f>
        <v>0</v>
      </c>
      <c r="AL1590" s="210">
        <f>+AH1590+AK1590</f>
        <v>0</v>
      </c>
      <c r="AM1590" s="213">
        <v>0</v>
      </c>
      <c r="AN1590" s="213">
        <v>0</v>
      </c>
      <c r="AO1590" s="210">
        <f>+AM1590+AN1590</f>
        <v>0</v>
      </c>
      <c r="AP1590" s="213">
        <v>0</v>
      </c>
      <c r="AQ1590" s="213">
        <v>0</v>
      </c>
      <c r="AR1590" s="210">
        <f>+AP1590+AQ1590</f>
        <v>0</v>
      </c>
      <c r="AS1590" s="210">
        <f>+AO1590+AR1590</f>
        <v>0</v>
      </c>
      <c r="AT1590" s="213">
        <v>0</v>
      </c>
      <c r="AU1590" s="213">
        <v>0</v>
      </c>
      <c r="AV1590" s="210">
        <f>+AT1590+AU1590</f>
        <v>0</v>
      </c>
      <c r="AW1590" s="213">
        <v>0</v>
      </c>
      <c r="AX1590" s="213">
        <v>0</v>
      </c>
      <c r="AY1590" s="210">
        <f>+AW1590+AX1590</f>
        <v>0</v>
      </c>
      <c r="AZ1590" s="210">
        <f>+AV1590+AY1590</f>
        <v>0</v>
      </c>
      <c r="BA1590" s="213">
        <v>0</v>
      </c>
      <c r="BB1590" s="213">
        <v>0</v>
      </c>
      <c r="BC1590" s="210">
        <f>+BA1590+BB1590</f>
        <v>0</v>
      </c>
      <c r="BD1590" s="213">
        <v>0</v>
      </c>
      <c r="BE1590" s="213">
        <v>0</v>
      </c>
      <c r="BF1590" s="210">
        <f>+BD1590+BE1590</f>
        <v>0</v>
      </c>
      <c r="BG1590" s="210">
        <f>+BC1590+BF1590</f>
        <v>0</v>
      </c>
      <c r="BH1590" s="213">
        <v>0</v>
      </c>
      <c r="BI1590" s="213">
        <v>0</v>
      </c>
      <c r="BJ1590" s="210">
        <f>+BH1590+BI1590</f>
        <v>0</v>
      </c>
      <c r="BK1590" s="213">
        <v>0</v>
      </c>
      <c r="BL1590" s="213">
        <v>0</v>
      </c>
      <c r="BM1590" s="210">
        <f>+BK1590+BL1590</f>
        <v>0</v>
      </c>
      <c r="BN1590" s="210">
        <f>+BJ1590+BM1590</f>
        <v>0</v>
      </c>
      <c r="BO1590" s="209">
        <f>AF1590-AM1590-AT1590-BA1590-BH1590</f>
        <v>0</v>
      </c>
      <c r="BP1590" s="209">
        <f>AG1590-AN1590-AU1590-BB1590-BI1590</f>
        <v>0</v>
      </c>
      <c r="BQ1590" s="210">
        <f>+BO1590+BP1590</f>
        <v>0</v>
      </c>
      <c r="BR1590" s="209">
        <f>AI1590-AP1590-AW1590-BD1590-BK1590</f>
        <v>0</v>
      </c>
      <c r="BS1590" s="209">
        <f>AJ1590-AQ1590-AX1590-BE1590-BL1590</f>
        <v>0</v>
      </c>
      <c r="BT1590" s="210">
        <f>+BR1590+BS1590</f>
        <v>0</v>
      </c>
      <c r="BU1590" s="210">
        <f>+BQ1590+BT1590</f>
        <v>0</v>
      </c>
      <c r="BV1590" s="215">
        <f>R1590+X1590-AD1590</f>
        <v>0</v>
      </c>
      <c r="BW1590" s="215">
        <f>S1590+Y1590-AE1590</f>
        <v>0</v>
      </c>
      <c r="BX1590" s="216">
        <v>0</v>
      </c>
      <c r="BY1590" s="216">
        <v>0</v>
      </c>
      <c r="BZ1590" s="215">
        <f>BV1590-BX1590</f>
        <v>0</v>
      </c>
      <c r="CA1590" s="217">
        <f>BW1590-BY1590</f>
        <v>0</v>
      </c>
    </row>
    <row r="1591" spans="2:79" ht="36.75" customHeight="1">
      <c r="B1591" s="218">
        <v>2015</v>
      </c>
      <c r="C1591" s="219">
        <v>8320</v>
      </c>
      <c r="D1591" s="218">
        <v>7</v>
      </c>
      <c r="E1591" s="218">
        <v>5000</v>
      </c>
      <c r="F1591" s="218">
        <v>5100</v>
      </c>
      <c r="G1591" s="218">
        <v>515</v>
      </c>
      <c r="H1591" s="206">
        <v>14</v>
      </c>
      <c r="I1591" s="303" t="s">
        <v>231</v>
      </c>
      <c r="J1591" s="209">
        <v>9600</v>
      </c>
      <c r="K1591" s="209">
        <v>0</v>
      </c>
      <c r="L1591" s="210">
        <f>+J1591+K1591</f>
        <v>9600</v>
      </c>
      <c r="M1591" s="209">
        <v>0</v>
      </c>
      <c r="N1591" s="209">
        <v>0</v>
      </c>
      <c r="O1591" s="210">
        <f>+M1591+N1591</f>
        <v>0</v>
      </c>
      <c r="P1591" s="210">
        <f>+L1591+O1591</f>
        <v>9600</v>
      </c>
      <c r="Q1591" s="221" t="s">
        <v>19</v>
      </c>
      <c r="R1591" s="307">
        <v>20</v>
      </c>
      <c r="S1591" s="307"/>
      <c r="T1591" s="213">
        <v>0</v>
      </c>
      <c r="U1591" s="213">
        <v>0</v>
      </c>
      <c r="V1591" s="213">
        <v>0</v>
      </c>
      <c r="W1591" s="213">
        <v>0</v>
      </c>
      <c r="X1591" s="213"/>
      <c r="Y1591" s="213"/>
      <c r="Z1591" s="213">
        <v>0</v>
      </c>
      <c r="AA1591" s="213">
        <v>0</v>
      </c>
      <c r="AB1591" s="213">
        <v>0</v>
      </c>
      <c r="AC1591" s="213">
        <v>0</v>
      </c>
      <c r="AD1591" s="214"/>
      <c r="AE1591" s="214"/>
      <c r="AF1591" s="209">
        <f>J1591+T1591-Z1591</f>
        <v>9600</v>
      </c>
      <c r="AG1591" s="209">
        <f>K1591+U1591-AA1591</f>
        <v>0</v>
      </c>
      <c r="AH1591" s="210">
        <f>+AF1591+AG1591</f>
        <v>9600</v>
      </c>
      <c r="AI1591" s="209">
        <f>M1591+V1591-AB1591</f>
        <v>0</v>
      </c>
      <c r="AJ1591" s="209">
        <f>N1591+W1591-AC1591</f>
        <v>0</v>
      </c>
      <c r="AK1591" s="210">
        <f>+AI1591+AJ1591</f>
        <v>0</v>
      </c>
      <c r="AL1591" s="210">
        <f>+AH1591+AK1591</f>
        <v>9600</v>
      </c>
      <c r="AM1591" s="213">
        <f>'[1]ACCESO A JUS. MUJERES'!G1508</f>
        <v>0</v>
      </c>
      <c r="AN1591" s="213">
        <v>0</v>
      </c>
      <c r="AO1591" s="210">
        <f>+AM1591+AN1591</f>
        <v>0</v>
      </c>
      <c r="AP1591" s="213">
        <v>0</v>
      </c>
      <c r="AQ1591" s="213">
        <v>0</v>
      </c>
      <c r="AR1591" s="210">
        <f>+AP1591+AQ1591</f>
        <v>0</v>
      </c>
      <c r="AS1591" s="210">
        <f>+AO1591+AR1591</f>
        <v>0</v>
      </c>
      <c r="AT1591" s="213">
        <f>'[1]ACCESO A JUS. MUJERES'!G1509</f>
        <v>0</v>
      </c>
      <c r="AU1591" s="213">
        <v>0</v>
      </c>
      <c r="AV1591" s="210">
        <f>+AT1591+AU1591</f>
        <v>0</v>
      </c>
      <c r="AW1591" s="213">
        <v>0</v>
      </c>
      <c r="AX1591" s="213">
        <v>0</v>
      </c>
      <c r="AY1591" s="210">
        <f>+AW1591+AX1591</f>
        <v>0</v>
      </c>
      <c r="AZ1591" s="210">
        <f>+AV1591+AY1591</f>
        <v>0</v>
      </c>
      <c r="BA1591" s="213">
        <f>'[1]ACCESO A JUS. MUJERES'!G1556</f>
        <v>0</v>
      </c>
      <c r="BB1591" s="213">
        <v>0</v>
      </c>
      <c r="BC1591" s="210">
        <f>+BA1591+BB1591</f>
        <v>0</v>
      </c>
      <c r="BD1591" s="213">
        <v>0</v>
      </c>
      <c r="BE1591" s="213">
        <v>0</v>
      </c>
      <c r="BF1591" s="210">
        <f>+BD1591+BE1591</f>
        <v>0</v>
      </c>
      <c r="BG1591" s="210">
        <f>+BC1591+BF1591</f>
        <v>0</v>
      </c>
      <c r="BH1591" s="213">
        <f>'[1]ACCESO A JUS. MUJERES'!G1511</f>
        <v>0</v>
      </c>
      <c r="BI1591" s="213">
        <v>0</v>
      </c>
      <c r="BJ1591" s="210">
        <f>+BH1591+BI1591</f>
        <v>0</v>
      </c>
      <c r="BK1591" s="213">
        <v>0</v>
      </c>
      <c r="BL1591" s="213">
        <v>0</v>
      </c>
      <c r="BM1591" s="210">
        <f>+BK1591+BL1591</f>
        <v>0</v>
      </c>
      <c r="BN1591" s="210">
        <f>+BJ1591+BM1591</f>
        <v>0</v>
      </c>
      <c r="BO1591" s="209">
        <f>AF1591-AM1591-AT1591-BA1591-BH1591</f>
        <v>9600</v>
      </c>
      <c r="BP1591" s="209">
        <f>AG1591-AN1591-AU1591-BB1591-BI1591</f>
        <v>0</v>
      </c>
      <c r="BQ1591" s="210">
        <f>+BO1591+BP1591</f>
        <v>9600</v>
      </c>
      <c r="BR1591" s="209">
        <f>AI1591-AP1591-AW1591-BD1591-BK1591</f>
        <v>0</v>
      </c>
      <c r="BS1591" s="209">
        <f>AJ1591-AQ1591-AX1591-BE1591-BL1591</f>
        <v>0</v>
      </c>
      <c r="BT1591" s="210">
        <f>+BR1591+BS1591</f>
        <v>0</v>
      </c>
      <c r="BU1591" s="210">
        <f>+BQ1591+BT1591</f>
        <v>9600</v>
      </c>
      <c r="BV1591" s="215">
        <f>R1591+X1591-AD1591</f>
        <v>20</v>
      </c>
      <c r="BW1591" s="215">
        <f>S1591+Y1591-AE1591</f>
        <v>0</v>
      </c>
      <c r="BX1591" s="216">
        <f>'[1]ACCESO A JUS. MUJERES'!H1508</f>
        <v>0</v>
      </c>
      <c r="BY1591" s="216">
        <v>0</v>
      </c>
      <c r="BZ1591" s="215">
        <f>BV1591-BX1591</f>
        <v>20</v>
      </c>
      <c r="CA1591" s="217">
        <f>BW1591-BY1591</f>
        <v>0</v>
      </c>
    </row>
    <row r="1592" spans="2:79">
      <c r="B1592" s="218">
        <v>2015</v>
      </c>
      <c r="C1592" s="219">
        <v>8320</v>
      </c>
      <c r="D1592" s="218">
        <v>7</v>
      </c>
      <c r="E1592" s="218">
        <v>5000</v>
      </c>
      <c r="F1592" s="218">
        <v>5100</v>
      </c>
      <c r="G1592" s="218">
        <v>515</v>
      </c>
      <c r="H1592" s="206">
        <v>15</v>
      </c>
      <c r="I1592" s="303" t="s">
        <v>230</v>
      </c>
      <c r="J1592" s="209">
        <v>13990</v>
      </c>
      <c r="K1592" s="209">
        <v>0</v>
      </c>
      <c r="L1592" s="210">
        <f>+J1592+K1592</f>
        <v>13990</v>
      </c>
      <c r="M1592" s="209">
        <v>0</v>
      </c>
      <c r="N1592" s="209">
        <v>0</v>
      </c>
      <c r="O1592" s="210">
        <f>+M1592+N1592</f>
        <v>0</v>
      </c>
      <c r="P1592" s="210">
        <f>+L1592+O1592</f>
        <v>13990</v>
      </c>
      <c r="Q1592" s="221" t="s">
        <v>19</v>
      </c>
      <c r="R1592" s="307">
        <v>1</v>
      </c>
      <c r="S1592" s="307"/>
      <c r="T1592" s="213">
        <v>0</v>
      </c>
      <c r="U1592" s="213">
        <v>0</v>
      </c>
      <c r="V1592" s="213">
        <v>0</v>
      </c>
      <c r="W1592" s="213">
        <v>0</v>
      </c>
      <c r="X1592" s="213"/>
      <c r="Y1592" s="213"/>
      <c r="Z1592" s="213">
        <v>0</v>
      </c>
      <c r="AA1592" s="213">
        <v>0</v>
      </c>
      <c r="AB1592" s="213">
        <v>0</v>
      </c>
      <c r="AC1592" s="213">
        <v>0</v>
      </c>
      <c r="AD1592" s="214"/>
      <c r="AE1592" s="214"/>
      <c r="AF1592" s="209">
        <f>J1592+T1592-Z1592</f>
        <v>13990</v>
      </c>
      <c r="AG1592" s="209">
        <f>K1592+U1592-AA1592</f>
        <v>0</v>
      </c>
      <c r="AH1592" s="210">
        <f>+AF1592+AG1592</f>
        <v>13990</v>
      </c>
      <c r="AI1592" s="209">
        <f>M1592+V1592-AB1592</f>
        <v>0</v>
      </c>
      <c r="AJ1592" s="209">
        <f>N1592+W1592-AC1592</f>
        <v>0</v>
      </c>
      <c r="AK1592" s="210">
        <f>+AI1592+AJ1592</f>
        <v>0</v>
      </c>
      <c r="AL1592" s="210">
        <f>+AH1592+AK1592</f>
        <v>13990</v>
      </c>
      <c r="AM1592" s="213">
        <f>'[1]ACCESO A JUS. MUJERES'!G1554</f>
        <v>0</v>
      </c>
      <c r="AN1592" s="213">
        <v>0</v>
      </c>
      <c r="AO1592" s="210">
        <f>+AM1592+AN1592</f>
        <v>0</v>
      </c>
      <c r="AP1592" s="213">
        <v>0</v>
      </c>
      <c r="AQ1592" s="213">
        <v>0</v>
      </c>
      <c r="AR1592" s="210">
        <f>+AP1592+AQ1592</f>
        <v>0</v>
      </c>
      <c r="AS1592" s="210">
        <f>+AO1592+AR1592</f>
        <v>0</v>
      </c>
      <c r="AT1592" s="213">
        <f>'[1]ACCESO A JUS. MUJERES'!G1555</f>
        <v>0</v>
      </c>
      <c r="AU1592" s="213">
        <v>0</v>
      </c>
      <c r="AV1592" s="210">
        <f>+AT1592+AU1592</f>
        <v>0</v>
      </c>
      <c r="AW1592" s="213">
        <v>0</v>
      </c>
      <c r="AX1592" s="213">
        <v>0</v>
      </c>
      <c r="AY1592" s="210">
        <f>+AW1592+AX1592</f>
        <v>0</v>
      </c>
      <c r="AZ1592" s="210">
        <f>+AV1592+AY1592</f>
        <v>0</v>
      </c>
      <c r="BA1592" s="213">
        <f>'[1]ACCESO A JUS. MUJERES'!G1555</f>
        <v>0</v>
      </c>
      <c r="BB1592" s="213">
        <v>0</v>
      </c>
      <c r="BC1592" s="210">
        <f>+BA1592+BB1592</f>
        <v>0</v>
      </c>
      <c r="BD1592" s="213">
        <v>0</v>
      </c>
      <c r="BE1592" s="213">
        <v>0</v>
      </c>
      <c r="BF1592" s="210">
        <f>+BD1592+BE1592</f>
        <v>0</v>
      </c>
      <c r="BG1592" s="210">
        <f>+BC1592+BF1592</f>
        <v>0</v>
      </c>
      <c r="BH1592" s="213">
        <f>'[1]ACCESO A JUS. MUJERES'!G1557</f>
        <v>0</v>
      </c>
      <c r="BI1592" s="213">
        <v>0</v>
      </c>
      <c r="BJ1592" s="210">
        <f>+BH1592+BI1592</f>
        <v>0</v>
      </c>
      <c r="BK1592" s="213">
        <v>0</v>
      </c>
      <c r="BL1592" s="213">
        <v>0</v>
      </c>
      <c r="BM1592" s="210">
        <f>+BK1592+BL1592</f>
        <v>0</v>
      </c>
      <c r="BN1592" s="210">
        <f>+BJ1592+BM1592</f>
        <v>0</v>
      </c>
      <c r="BO1592" s="209">
        <f>AF1592-AM1592-AT1592-BA1592-BH1592</f>
        <v>13990</v>
      </c>
      <c r="BP1592" s="209">
        <f>AG1592-AN1592-AU1592-BB1592-BI1592</f>
        <v>0</v>
      </c>
      <c r="BQ1592" s="210">
        <f>+BO1592+BP1592</f>
        <v>13990</v>
      </c>
      <c r="BR1592" s="209">
        <f>AI1592-AP1592-AW1592-BD1592-BK1592</f>
        <v>0</v>
      </c>
      <c r="BS1592" s="209">
        <f>AJ1592-AQ1592-AX1592-BE1592-BL1592</f>
        <v>0</v>
      </c>
      <c r="BT1592" s="210">
        <f>+BR1592+BS1592</f>
        <v>0</v>
      </c>
      <c r="BU1592" s="210">
        <f>+BQ1592+BT1592</f>
        <v>13990</v>
      </c>
      <c r="BV1592" s="215">
        <f>R1592+X1592-AD1592</f>
        <v>1</v>
      </c>
      <c r="BW1592" s="215">
        <f>S1592+Y1592-AE1592</f>
        <v>0</v>
      </c>
      <c r="BX1592" s="216">
        <f>'[1]ACCESO A JUS. MUJERES'!H1554</f>
        <v>0</v>
      </c>
      <c r="BY1592" s="216">
        <v>0</v>
      </c>
      <c r="BZ1592" s="215">
        <f>BV1592-BX1592</f>
        <v>1</v>
      </c>
      <c r="CA1592" s="217">
        <f>BW1592-BY1592</f>
        <v>0</v>
      </c>
    </row>
    <row r="1593" spans="2:79" hidden="1">
      <c r="B1593" s="218">
        <v>2015</v>
      </c>
      <c r="C1593" s="219">
        <v>8320</v>
      </c>
      <c r="D1593" s="218">
        <v>7</v>
      </c>
      <c r="E1593" s="218">
        <v>5000</v>
      </c>
      <c r="F1593" s="218">
        <v>5100</v>
      </c>
      <c r="G1593" s="218">
        <v>515</v>
      </c>
      <c r="H1593" s="206">
        <v>16</v>
      </c>
      <c r="I1593" s="303" t="s">
        <v>1482</v>
      </c>
      <c r="J1593" s="209">
        <v>0</v>
      </c>
      <c r="K1593" s="209">
        <v>0</v>
      </c>
      <c r="L1593" s="210">
        <f>+J1593+K1593</f>
        <v>0</v>
      </c>
      <c r="M1593" s="209">
        <v>0</v>
      </c>
      <c r="N1593" s="209">
        <v>0</v>
      </c>
      <c r="O1593" s="210">
        <f>+M1593+N1593</f>
        <v>0</v>
      </c>
      <c r="P1593" s="210">
        <f>+L1593+O1593</f>
        <v>0</v>
      </c>
      <c r="Q1593" s="221" t="s">
        <v>19</v>
      </c>
      <c r="R1593" s="307"/>
      <c r="S1593" s="307"/>
      <c r="T1593" s="213">
        <v>0</v>
      </c>
      <c r="U1593" s="213">
        <v>0</v>
      </c>
      <c r="V1593" s="213">
        <v>0</v>
      </c>
      <c r="W1593" s="213">
        <v>0</v>
      </c>
      <c r="X1593" s="213"/>
      <c r="Y1593" s="213"/>
      <c r="Z1593" s="213">
        <v>0</v>
      </c>
      <c r="AA1593" s="213">
        <v>0</v>
      </c>
      <c r="AB1593" s="213">
        <v>0</v>
      </c>
      <c r="AC1593" s="213">
        <v>0</v>
      </c>
      <c r="AD1593" s="214"/>
      <c r="AE1593" s="214"/>
      <c r="AF1593" s="209">
        <f>J1593+T1593-Z1593</f>
        <v>0</v>
      </c>
      <c r="AG1593" s="209">
        <f>K1593+U1593-AA1593</f>
        <v>0</v>
      </c>
      <c r="AH1593" s="210">
        <f>+AF1593+AG1593</f>
        <v>0</v>
      </c>
      <c r="AI1593" s="209">
        <f>M1593+V1593-AB1593</f>
        <v>0</v>
      </c>
      <c r="AJ1593" s="209">
        <f>N1593+W1593-AC1593</f>
        <v>0</v>
      </c>
      <c r="AK1593" s="210">
        <f>+AI1593+AJ1593</f>
        <v>0</v>
      </c>
      <c r="AL1593" s="210">
        <f>+AH1593+AK1593</f>
        <v>0</v>
      </c>
      <c r="AM1593" s="213">
        <v>0</v>
      </c>
      <c r="AN1593" s="213">
        <v>0</v>
      </c>
      <c r="AO1593" s="210">
        <f>+AM1593+AN1593</f>
        <v>0</v>
      </c>
      <c r="AP1593" s="213">
        <v>0</v>
      </c>
      <c r="AQ1593" s="213">
        <v>0</v>
      </c>
      <c r="AR1593" s="210">
        <f>+AP1593+AQ1593</f>
        <v>0</v>
      </c>
      <c r="AS1593" s="210">
        <f>+AO1593+AR1593</f>
        <v>0</v>
      </c>
      <c r="AT1593" s="213">
        <v>0</v>
      </c>
      <c r="AU1593" s="213">
        <v>0</v>
      </c>
      <c r="AV1593" s="210">
        <f>+AT1593+AU1593</f>
        <v>0</v>
      </c>
      <c r="AW1593" s="213">
        <v>0</v>
      </c>
      <c r="AX1593" s="213">
        <v>0</v>
      </c>
      <c r="AY1593" s="210">
        <f>+AW1593+AX1593</f>
        <v>0</v>
      </c>
      <c r="AZ1593" s="210">
        <f>+AV1593+AY1593</f>
        <v>0</v>
      </c>
      <c r="BA1593" s="213">
        <v>0</v>
      </c>
      <c r="BB1593" s="213">
        <v>0</v>
      </c>
      <c r="BC1593" s="210">
        <f>+BA1593+BB1593</f>
        <v>0</v>
      </c>
      <c r="BD1593" s="213">
        <v>0</v>
      </c>
      <c r="BE1593" s="213">
        <v>0</v>
      </c>
      <c r="BF1593" s="210">
        <f>+BD1593+BE1593</f>
        <v>0</v>
      </c>
      <c r="BG1593" s="210">
        <f>+BC1593+BF1593</f>
        <v>0</v>
      </c>
      <c r="BH1593" s="213">
        <v>0</v>
      </c>
      <c r="BI1593" s="213">
        <v>0</v>
      </c>
      <c r="BJ1593" s="210">
        <f>+BH1593+BI1593</f>
        <v>0</v>
      </c>
      <c r="BK1593" s="213">
        <v>0</v>
      </c>
      <c r="BL1593" s="213">
        <v>0</v>
      </c>
      <c r="BM1593" s="210">
        <f>+BK1593+BL1593</f>
        <v>0</v>
      </c>
      <c r="BN1593" s="210">
        <f>+BJ1593+BM1593</f>
        <v>0</v>
      </c>
      <c r="BO1593" s="209">
        <f>AF1593-AM1593-AT1593-BA1593-BH1593</f>
        <v>0</v>
      </c>
      <c r="BP1593" s="209">
        <f>AG1593-AN1593-AU1593-BB1593-BI1593</f>
        <v>0</v>
      </c>
      <c r="BQ1593" s="210">
        <f>+BO1593+BP1593</f>
        <v>0</v>
      </c>
      <c r="BR1593" s="209">
        <f>AI1593-AP1593-AW1593-BD1593-BK1593</f>
        <v>0</v>
      </c>
      <c r="BS1593" s="209">
        <f>AJ1593-AQ1593-AX1593-BE1593-BL1593</f>
        <v>0</v>
      </c>
      <c r="BT1593" s="210">
        <f>+BR1593+BS1593</f>
        <v>0</v>
      </c>
      <c r="BU1593" s="210">
        <f>+BQ1593+BT1593</f>
        <v>0</v>
      </c>
      <c r="BV1593" s="215">
        <f>R1593+X1593-AD1593</f>
        <v>0</v>
      </c>
      <c r="BW1593" s="215">
        <f>S1593+Y1593-AE1593</f>
        <v>0</v>
      </c>
      <c r="BX1593" s="216">
        <v>0</v>
      </c>
      <c r="BY1593" s="216">
        <v>0</v>
      </c>
      <c r="BZ1593" s="215">
        <f>BV1593-BX1593</f>
        <v>0</v>
      </c>
      <c r="CA1593" s="217">
        <f>BW1593-BY1593</f>
        <v>0</v>
      </c>
    </row>
    <row r="1594" spans="2:79" hidden="1">
      <c r="B1594" s="218">
        <v>2015</v>
      </c>
      <c r="C1594" s="219">
        <v>8320</v>
      </c>
      <c r="D1594" s="218">
        <v>7</v>
      </c>
      <c r="E1594" s="218">
        <v>5000</v>
      </c>
      <c r="F1594" s="218">
        <v>5100</v>
      </c>
      <c r="G1594" s="218">
        <v>515</v>
      </c>
      <c r="H1594" s="206">
        <v>17</v>
      </c>
      <c r="I1594" s="303" t="s">
        <v>1481</v>
      </c>
      <c r="J1594" s="209">
        <v>0</v>
      </c>
      <c r="K1594" s="209">
        <v>0</v>
      </c>
      <c r="L1594" s="210">
        <f>+J1594+K1594</f>
        <v>0</v>
      </c>
      <c r="M1594" s="209">
        <v>0</v>
      </c>
      <c r="N1594" s="209">
        <v>0</v>
      </c>
      <c r="O1594" s="210">
        <f>+M1594+N1594</f>
        <v>0</v>
      </c>
      <c r="P1594" s="210">
        <f>+L1594+O1594</f>
        <v>0</v>
      </c>
      <c r="Q1594" s="221" t="s">
        <v>19</v>
      </c>
      <c r="R1594" s="307"/>
      <c r="S1594" s="307"/>
      <c r="T1594" s="213">
        <v>0</v>
      </c>
      <c r="U1594" s="213">
        <v>0</v>
      </c>
      <c r="V1594" s="213">
        <v>0</v>
      </c>
      <c r="W1594" s="213">
        <v>0</v>
      </c>
      <c r="X1594" s="213"/>
      <c r="Y1594" s="213"/>
      <c r="Z1594" s="213">
        <v>0</v>
      </c>
      <c r="AA1594" s="213">
        <v>0</v>
      </c>
      <c r="AB1594" s="213">
        <v>0</v>
      </c>
      <c r="AC1594" s="213">
        <v>0</v>
      </c>
      <c r="AD1594" s="214"/>
      <c r="AE1594" s="214"/>
      <c r="AF1594" s="209">
        <f>J1594+T1594-Z1594</f>
        <v>0</v>
      </c>
      <c r="AG1594" s="209">
        <f>K1594+U1594-AA1594</f>
        <v>0</v>
      </c>
      <c r="AH1594" s="210">
        <f>+AF1594+AG1594</f>
        <v>0</v>
      </c>
      <c r="AI1594" s="209">
        <f>M1594+V1594-AB1594</f>
        <v>0</v>
      </c>
      <c r="AJ1594" s="209">
        <f>N1594+W1594-AC1594</f>
        <v>0</v>
      </c>
      <c r="AK1594" s="210">
        <f>+AI1594+AJ1594</f>
        <v>0</v>
      </c>
      <c r="AL1594" s="210">
        <f>+AH1594+AK1594</f>
        <v>0</v>
      </c>
      <c r="AM1594" s="213">
        <v>0</v>
      </c>
      <c r="AN1594" s="213">
        <v>0</v>
      </c>
      <c r="AO1594" s="210">
        <f>+AM1594+AN1594</f>
        <v>0</v>
      </c>
      <c r="AP1594" s="213">
        <v>0</v>
      </c>
      <c r="AQ1594" s="213">
        <v>0</v>
      </c>
      <c r="AR1594" s="210">
        <f>+AP1594+AQ1594</f>
        <v>0</v>
      </c>
      <c r="AS1594" s="210">
        <f>+AO1594+AR1594</f>
        <v>0</v>
      </c>
      <c r="AT1594" s="213">
        <v>0</v>
      </c>
      <c r="AU1594" s="213">
        <v>0</v>
      </c>
      <c r="AV1594" s="210">
        <f>+AT1594+AU1594</f>
        <v>0</v>
      </c>
      <c r="AW1594" s="213">
        <v>0</v>
      </c>
      <c r="AX1594" s="213">
        <v>0</v>
      </c>
      <c r="AY1594" s="210">
        <f>+AW1594+AX1594</f>
        <v>0</v>
      </c>
      <c r="AZ1594" s="210">
        <f>+AV1594+AY1594</f>
        <v>0</v>
      </c>
      <c r="BA1594" s="213">
        <v>0</v>
      </c>
      <c r="BB1594" s="213">
        <v>0</v>
      </c>
      <c r="BC1594" s="210">
        <f>+BA1594+BB1594</f>
        <v>0</v>
      </c>
      <c r="BD1594" s="213">
        <v>0</v>
      </c>
      <c r="BE1594" s="213">
        <v>0</v>
      </c>
      <c r="BF1594" s="210">
        <f>+BD1594+BE1594</f>
        <v>0</v>
      </c>
      <c r="BG1594" s="210">
        <f>+BC1594+BF1594</f>
        <v>0</v>
      </c>
      <c r="BH1594" s="213">
        <v>0</v>
      </c>
      <c r="BI1594" s="213">
        <v>0</v>
      </c>
      <c r="BJ1594" s="210">
        <f>+BH1594+BI1594</f>
        <v>0</v>
      </c>
      <c r="BK1594" s="213">
        <v>0</v>
      </c>
      <c r="BL1594" s="213">
        <v>0</v>
      </c>
      <c r="BM1594" s="210">
        <f>+BK1594+BL1594</f>
        <v>0</v>
      </c>
      <c r="BN1594" s="210">
        <f>+BJ1594+BM1594</f>
        <v>0</v>
      </c>
      <c r="BO1594" s="209">
        <f>AF1594-AM1594-AT1594-BA1594-BH1594</f>
        <v>0</v>
      </c>
      <c r="BP1594" s="209">
        <f>AG1594-AN1594-AU1594-BB1594-BI1594</f>
        <v>0</v>
      </c>
      <c r="BQ1594" s="210">
        <f>+BO1594+BP1594</f>
        <v>0</v>
      </c>
      <c r="BR1594" s="209">
        <f>AI1594-AP1594-AW1594-BD1594-BK1594</f>
        <v>0</v>
      </c>
      <c r="BS1594" s="209">
        <f>AJ1594-AQ1594-AX1594-BE1594-BL1594</f>
        <v>0</v>
      </c>
      <c r="BT1594" s="210">
        <f>+BR1594+BS1594</f>
        <v>0</v>
      </c>
      <c r="BU1594" s="210">
        <f>+BQ1594+BT1594</f>
        <v>0</v>
      </c>
      <c r="BV1594" s="215">
        <f>R1594+X1594-AD1594</f>
        <v>0</v>
      </c>
      <c r="BW1594" s="215">
        <f>S1594+Y1594-AE1594</f>
        <v>0</v>
      </c>
      <c r="BX1594" s="216">
        <v>0</v>
      </c>
      <c r="BY1594" s="216">
        <v>0</v>
      </c>
      <c r="BZ1594" s="215">
        <f>BV1594-BX1594</f>
        <v>0</v>
      </c>
      <c r="CA1594" s="217">
        <f>BW1594-BY1594</f>
        <v>0</v>
      </c>
    </row>
    <row r="1595" spans="2:79" hidden="1">
      <c r="B1595" s="218">
        <v>2015</v>
      </c>
      <c r="C1595" s="219">
        <v>8320</v>
      </c>
      <c r="D1595" s="218">
        <v>7</v>
      </c>
      <c r="E1595" s="218">
        <v>5000</v>
      </c>
      <c r="F1595" s="218">
        <v>5100</v>
      </c>
      <c r="G1595" s="218">
        <v>515</v>
      </c>
      <c r="H1595" s="206">
        <v>18</v>
      </c>
      <c r="I1595" s="303" t="s">
        <v>1480</v>
      </c>
      <c r="J1595" s="209">
        <v>0</v>
      </c>
      <c r="K1595" s="209">
        <v>0</v>
      </c>
      <c r="L1595" s="210">
        <f>+J1595+K1595</f>
        <v>0</v>
      </c>
      <c r="M1595" s="209">
        <v>0</v>
      </c>
      <c r="N1595" s="209">
        <v>0</v>
      </c>
      <c r="O1595" s="210">
        <f>+M1595+N1595</f>
        <v>0</v>
      </c>
      <c r="P1595" s="210">
        <f>+L1595+O1595</f>
        <v>0</v>
      </c>
      <c r="Q1595" s="221" t="s">
        <v>19</v>
      </c>
      <c r="R1595" s="307"/>
      <c r="S1595" s="307"/>
      <c r="T1595" s="213">
        <v>0</v>
      </c>
      <c r="U1595" s="213">
        <v>0</v>
      </c>
      <c r="V1595" s="213">
        <v>0</v>
      </c>
      <c r="W1595" s="213">
        <v>0</v>
      </c>
      <c r="X1595" s="213"/>
      <c r="Y1595" s="213"/>
      <c r="Z1595" s="213">
        <v>0</v>
      </c>
      <c r="AA1595" s="213">
        <v>0</v>
      </c>
      <c r="AB1595" s="213">
        <v>0</v>
      </c>
      <c r="AC1595" s="213">
        <v>0</v>
      </c>
      <c r="AD1595" s="214"/>
      <c r="AE1595" s="214"/>
      <c r="AF1595" s="209">
        <f>J1595+T1595-Z1595</f>
        <v>0</v>
      </c>
      <c r="AG1595" s="209">
        <f>K1595+U1595-AA1595</f>
        <v>0</v>
      </c>
      <c r="AH1595" s="210">
        <f>+AF1595+AG1595</f>
        <v>0</v>
      </c>
      <c r="AI1595" s="209">
        <f>M1595+V1595-AB1595</f>
        <v>0</v>
      </c>
      <c r="AJ1595" s="209">
        <f>N1595+W1595-AC1595</f>
        <v>0</v>
      </c>
      <c r="AK1595" s="210">
        <f>+AI1595+AJ1595</f>
        <v>0</v>
      </c>
      <c r="AL1595" s="210">
        <f>+AH1595+AK1595</f>
        <v>0</v>
      </c>
      <c r="AM1595" s="213">
        <v>0</v>
      </c>
      <c r="AN1595" s="213">
        <v>0</v>
      </c>
      <c r="AO1595" s="210">
        <f>+AM1595+AN1595</f>
        <v>0</v>
      </c>
      <c r="AP1595" s="213">
        <v>0</v>
      </c>
      <c r="AQ1595" s="213">
        <v>0</v>
      </c>
      <c r="AR1595" s="210">
        <f>+AP1595+AQ1595</f>
        <v>0</v>
      </c>
      <c r="AS1595" s="210">
        <f>+AO1595+AR1595</f>
        <v>0</v>
      </c>
      <c r="AT1595" s="213">
        <v>0</v>
      </c>
      <c r="AU1595" s="213">
        <v>0</v>
      </c>
      <c r="AV1595" s="210">
        <f>+AT1595+AU1595</f>
        <v>0</v>
      </c>
      <c r="AW1595" s="213">
        <v>0</v>
      </c>
      <c r="AX1595" s="213">
        <v>0</v>
      </c>
      <c r="AY1595" s="210">
        <f>+AW1595+AX1595</f>
        <v>0</v>
      </c>
      <c r="AZ1595" s="210">
        <f>+AV1595+AY1595</f>
        <v>0</v>
      </c>
      <c r="BA1595" s="213">
        <v>0</v>
      </c>
      <c r="BB1595" s="213">
        <v>0</v>
      </c>
      <c r="BC1595" s="210">
        <f>+BA1595+BB1595</f>
        <v>0</v>
      </c>
      <c r="BD1595" s="213">
        <v>0</v>
      </c>
      <c r="BE1595" s="213">
        <v>0</v>
      </c>
      <c r="BF1595" s="210">
        <f>+BD1595+BE1595</f>
        <v>0</v>
      </c>
      <c r="BG1595" s="210">
        <f>+BC1595+BF1595</f>
        <v>0</v>
      </c>
      <c r="BH1595" s="213">
        <v>0</v>
      </c>
      <c r="BI1595" s="213">
        <v>0</v>
      </c>
      <c r="BJ1595" s="210">
        <f>+BH1595+BI1595</f>
        <v>0</v>
      </c>
      <c r="BK1595" s="213">
        <v>0</v>
      </c>
      <c r="BL1595" s="213">
        <v>0</v>
      </c>
      <c r="BM1595" s="210">
        <f>+BK1595+BL1595</f>
        <v>0</v>
      </c>
      <c r="BN1595" s="210">
        <f>+BJ1595+BM1595</f>
        <v>0</v>
      </c>
      <c r="BO1595" s="209">
        <f>AF1595-AM1595-AT1595-BA1595-BH1595</f>
        <v>0</v>
      </c>
      <c r="BP1595" s="209">
        <f>AG1595-AN1595-AU1595-BB1595-BI1595</f>
        <v>0</v>
      </c>
      <c r="BQ1595" s="210">
        <f>+BO1595+BP1595</f>
        <v>0</v>
      </c>
      <c r="BR1595" s="209">
        <f>AI1595-AP1595-AW1595-BD1595-BK1595</f>
        <v>0</v>
      </c>
      <c r="BS1595" s="209">
        <f>AJ1595-AQ1595-AX1595-BE1595-BL1595</f>
        <v>0</v>
      </c>
      <c r="BT1595" s="210">
        <f>+BR1595+BS1595</f>
        <v>0</v>
      </c>
      <c r="BU1595" s="210">
        <f>+BQ1595+BT1595</f>
        <v>0</v>
      </c>
      <c r="BV1595" s="215">
        <f>R1595+X1595-AD1595</f>
        <v>0</v>
      </c>
      <c r="BW1595" s="215">
        <f>S1595+Y1595-AE1595</f>
        <v>0</v>
      </c>
      <c r="BX1595" s="216">
        <v>0</v>
      </c>
      <c r="BY1595" s="216">
        <v>0</v>
      </c>
      <c r="BZ1595" s="215">
        <f>BV1595-BX1595</f>
        <v>0</v>
      </c>
      <c r="CA1595" s="217">
        <f>BW1595-BY1595</f>
        <v>0</v>
      </c>
    </row>
    <row r="1596" spans="2:79" hidden="1">
      <c r="B1596" s="218">
        <v>2015</v>
      </c>
      <c r="C1596" s="219">
        <v>8320</v>
      </c>
      <c r="D1596" s="218">
        <v>7</v>
      </c>
      <c r="E1596" s="218">
        <v>5000</v>
      </c>
      <c r="F1596" s="218">
        <v>5100</v>
      </c>
      <c r="G1596" s="218">
        <v>515</v>
      </c>
      <c r="H1596" s="206">
        <v>19</v>
      </c>
      <c r="I1596" s="303" t="s">
        <v>1479</v>
      </c>
      <c r="J1596" s="209">
        <v>0</v>
      </c>
      <c r="K1596" s="209">
        <v>0</v>
      </c>
      <c r="L1596" s="210">
        <f>+J1596+K1596</f>
        <v>0</v>
      </c>
      <c r="M1596" s="209">
        <v>0</v>
      </c>
      <c r="N1596" s="209">
        <v>0</v>
      </c>
      <c r="O1596" s="210">
        <f>+M1596+N1596</f>
        <v>0</v>
      </c>
      <c r="P1596" s="210">
        <f>+L1596+O1596</f>
        <v>0</v>
      </c>
      <c r="Q1596" s="221" t="s">
        <v>19</v>
      </c>
      <c r="R1596" s="307"/>
      <c r="S1596" s="307"/>
      <c r="T1596" s="213">
        <v>0</v>
      </c>
      <c r="U1596" s="213">
        <v>0</v>
      </c>
      <c r="V1596" s="213">
        <v>0</v>
      </c>
      <c r="W1596" s="213">
        <v>0</v>
      </c>
      <c r="X1596" s="213"/>
      <c r="Y1596" s="213"/>
      <c r="Z1596" s="213">
        <v>0</v>
      </c>
      <c r="AA1596" s="213">
        <v>0</v>
      </c>
      <c r="AB1596" s="213">
        <v>0</v>
      </c>
      <c r="AC1596" s="213">
        <v>0</v>
      </c>
      <c r="AD1596" s="214"/>
      <c r="AE1596" s="214"/>
      <c r="AF1596" s="209">
        <f>J1596+T1596-Z1596</f>
        <v>0</v>
      </c>
      <c r="AG1596" s="209">
        <f>K1596+U1596-AA1596</f>
        <v>0</v>
      </c>
      <c r="AH1596" s="210">
        <f>+AF1596+AG1596</f>
        <v>0</v>
      </c>
      <c r="AI1596" s="209">
        <f>M1596+V1596-AB1596</f>
        <v>0</v>
      </c>
      <c r="AJ1596" s="209">
        <f>N1596+W1596-AC1596</f>
        <v>0</v>
      </c>
      <c r="AK1596" s="210">
        <f>+AI1596+AJ1596</f>
        <v>0</v>
      </c>
      <c r="AL1596" s="210">
        <f>+AH1596+AK1596</f>
        <v>0</v>
      </c>
      <c r="AM1596" s="213">
        <v>0</v>
      </c>
      <c r="AN1596" s="213">
        <v>0</v>
      </c>
      <c r="AO1596" s="210">
        <f>+AM1596+AN1596</f>
        <v>0</v>
      </c>
      <c r="AP1596" s="213">
        <v>0</v>
      </c>
      <c r="AQ1596" s="213">
        <v>0</v>
      </c>
      <c r="AR1596" s="210">
        <f>+AP1596+AQ1596</f>
        <v>0</v>
      </c>
      <c r="AS1596" s="210">
        <f>+AO1596+AR1596</f>
        <v>0</v>
      </c>
      <c r="AT1596" s="213">
        <v>0</v>
      </c>
      <c r="AU1596" s="213">
        <v>0</v>
      </c>
      <c r="AV1596" s="210">
        <f>+AT1596+AU1596</f>
        <v>0</v>
      </c>
      <c r="AW1596" s="213">
        <v>0</v>
      </c>
      <c r="AX1596" s="213">
        <v>0</v>
      </c>
      <c r="AY1596" s="210">
        <f>+AW1596+AX1596</f>
        <v>0</v>
      </c>
      <c r="AZ1596" s="210">
        <f>+AV1596+AY1596</f>
        <v>0</v>
      </c>
      <c r="BA1596" s="213">
        <v>0</v>
      </c>
      <c r="BB1596" s="213">
        <v>0</v>
      </c>
      <c r="BC1596" s="210">
        <f>+BA1596+BB1596</f>
        <v>0</v>
      </c>
      <c r="BD1596" s="213">
        <v>0</v>
      </c>
      <c r="BE1596" s="213">
        <v>0</v>
      </c>
      <c r="BF1596" s="210">
        <f>+BD1596+BE1596</f>
        <v>0</v>
      </c>
      <c r="BG1596" s="210">
        <f>+BC1596+BF1596</f>
        <v>0</v>
      </c>
      <c r="BH1596" s="213">
        <v>0</v>
      </c>
      <c r="BI1596" s="213">
        <v>0</v>
      </c>
      <c r="BJ1596" s="210">
        <f>+BH1596+BI1596</f>
        <v>0</v>
      </c>
      <c r="BK1596" s="213">
        <v>0</v>
      </c>
      <c r="BL1596" s="213">
        <v>0</v>
      </c>
      <c r="BM1596" s="210">
        <f>+BK1596+BL1596</f>
        <v>0</v>
      </c>
      <c r="BN1596" s="210">
        <f>+BJ1596+BM1596</f>
        <v>0</v>
      </c>
      <c r="BO1596" s="209">
        <f>AF1596-AM1596-AT1596-BA1596-BH1596</f>
        <v>0</v>
      </c>
      <c r="BP1596" s="209">
        <f>AG1596-AN1596-AU1596-BB1596-BI1596</f>
        <v>0</v>
      </c>
      <c r="BQ1596" s="210">
        <f>+BO1596+BP1596</f>
        <v>0</v>
      </c>
      <c r="BR1596" s="209">
        <f>AI1596-AP1596-AW1596-BD1596-BK1596</f>
        <v>0</v>
      </c>
      <c r="BS1596" s="209">
        <f>AJ1596-AQ1596-AX1596-BE1596-BL1596</f>
        <v>0</v>
      </c>
      <c r="BT1596" s="210">
        <f>+BR1596+BS1596</f>
        <v>0</v>
      </c>
      <c r="BU1596" s="210">
        <f>+BQ1596+BT1596</f>
        <v>0</v>
      </c>
      <c r="BV1596" s="215">
        <f>R1596+X1596-AD1596</f>
        <v>0</v>
      </c>
      <c r="BW1596" s="215">
        <f>S1596+Y1596-AE1596</f>
        <v>0</v>
      </c>
      <c r="BX1596" s="216">
        <v>0</v>
      </c>
      <c r="BY1596" s="216">
        <v>0</v>
      </c>
      <c r="BZ1596" s="215">
        <f>BV1596-BX1596</f>
        <v>0</v>
      </c>
      <c r="CA1596" s="217">
        <f>BW1596-BY1596</f>
        <v>0</v>
      </c>
    </row>
    <row r="1597" spans="2:79" hidden="1">
      <c r="B1597" s="218">
        <v>2015</v>
      </c>
      <c r="C1597" s="219">
        <v>8320</v>
      </c>
      <c r="D1597" s="218">
        <v>7</v>
      </c>
      <c r="E1597" s="218">
        <v>5000</v>
      </c>
      <c r="F1597" s="218">
        <v>5100</v>
      </c>
      <c r="G1597" s="218">
        <v>515</v>
      </c>
      <c r="H1597" s="206">
        <v>20</v>
      </c>
      <c r="I1597" s="303" t="s">
        <v>1478</v>
      </c>
      <c r="J1597" s="209">
        <v>0</v>
      </c>
      <c r="K1597" s="209">
        <v>0</v>
      </c>
      <c r="L1597" s="210">
        <f>+J1597+K1597</f>
        <v>0</v>
      </c>
      <c r="M1597" s="209">
        <v>0</v>
      </c>
      <c r="N1597" s="209">
        <v>0</v>
      </c>
      <c r="O1597" s="210">
        <f>+M1597+N1597</f>
        <v>0</v>
      </c>
      <c r="P1597" s="210">
        <f>+L1597+O1597</f>
        <v>0</v>
      </c>
      <c r="Q1597" s="221" t="s">
        <v>19</v>
      </c>
      <c r="R1597" s="307"/>
      <c r="S1597" s="307"/>
      <c r="T1597" s="213">
        <v>0</v>
      </c>
      <c r="U1597" s="213">
        <v>0</v>
      </c>
      <c r="V1597" s="213">
        <v>0</v>
      </c>
      <c r="W1597" s="213">
        <v>0</v>
      </c>
      <c r="X1597" s="213"/>
      <c r="Y1597" s="213"/>
      <c r="Z1597" s="213">
        <v>0</v>
      </c>
      <c r="AA1597" s="213">
        <v>0</v>
      </c>
      <c r="AB1597" s="213">
        <v>0</v>
      </c>
      <c r="AC1597" s="213">
        <v>0</v>
      </c>
      <c r="AD1597" s="214"/>
      <c r="AE1597" s="214"/>
      <c r="AF1597" s="209">
        <f>J1597+T1597-Z1597</f>
        <v>0</v>
      </c>
      <c r="AG1597" s="209">
        <f>K1597+U1597-AA1597</f>
        <v>0</v>
      </c>
      <c r="AH1597" s="210">
        <f>+AF1597+AG1597</f>
        <v>0</v>
      </c>
      <c r="AI1597" s="209">
        <f>M1597+V1597-AB1597</f>
        <v>0</v>
      </c>
      <c r="AJ1597" s="209">
        <f>N1597+W1597-AC1597</f>
        <v>0</v>
      </c>
      <c r="AK1597" s="210">
        <f>+AI1597+AJ1597</f>
        <v>0</v>
      </c>
      <c r="AL1597" s="210">
        <f>+AH1597+AK1597</f>
        <v>0</v>
      </c>
      <c r="AM1597" s="213">
        <v>0</v>
      </c>
      <c r="AN1597" s="213">
        <v>0</v>
      </c>
      <c r="AO1597" s="210">
        <f>+AM1597+AN1597</f>
        <v>0</v>
      </c>
      <c r="AP1597" s="213">
        <v>0</v>
      </c>
      <c r="AQ1597" s="213">
        <v>0</v>
      </c>
      <c r="AR1597" s="210">
        <f>+AP1597+AQ1597</f>
        <v>0</v>
      </c>
      <c r="AS1597" s="210">
        <f>+AO1597+AR1597</f>
        <v>0</v>
      </c>
      <c r="AT1597" s="213">
        <v>0</v>
      </c>
      <c r="AU1597" s="213">
        <v>0</v>
      </c>
      <c r="AV1597" s="210">
        <f>+AT1597+AU1597</f>
        <v>0</v>
      </c>
      <c r="AW1597" s="213">
        <v>0</v>
      </c>
      <c r="AX1597" s="213">
        <v>0</v>
      </c>
      <c r="AY1597" s="210">
        <f>+AW1597+AX1597</f>
        <v>0</v>
      </c>
      <c r="AZ1597" s="210">
        <f>+AV1597+AY1597</f>
        <v>0</v>
      </c>
      <c r="BA1597" s="213">
        <v>0</v>
      </c>
      <c r="BB1597" s="213">
        <v>0</v>
      </c>
      <c r="BC1597" s="210">
        <f>+BA1597+BB1597</f>
        <v>0</v>
      </c>
      <c r="BD1597" s="213">
        <v>0</v>
      </c>
      <c r="BE1597" s="213">
        <v>0</v>
      </c>
      <c r="BF1597" s="210">
        <f>+BD1597+BE1597</f>
        <v>0</v>
      </c>
      <c r="BG1597" s="210">
        <f>+BC1597+BF1597</f>
        <v>0</v>
      </c>
      <c r="BH1597" s="213">
        <v>0</v>
      </c>
      <c r="BI1597" s="213">
        <v>0</v>
      </c>
      <c r="BJ1597" s="210">
        <f>+BH1597+BI1597</f>
        <v>0</v>
      </c>
      <c r="BK1597" s="213">
        <v>0</v>
      </c>
      <c r="BL1597" s="213">
        <v>0</v>
      </c>
      <c r="BM1597" s="210">
        <f>+BK1597+BL1597</f>
        <v>0</v>
      </c>
      <c r="BN1597" s="210">
        <f>+BJ1597+BM1597</f>
        <v>0</v>
      </c>
      <c r="BO1597" s="209">
        <f>AF1597-AM1597-AT1597-BA1597-BH1597</f>
        <v>0</v>
      </c>
      <c r="BP1597" s="209">
        <f>AG1597-AN1597-AU1597-BB1597-BI1597</f>
        <v>0</v>
      </c>
      <c r="BQ1597" s="210">
        <f>+BO1597+BP1597</f>
        <v>0</v>
      </c>
      <c r="BR1597" s="209">
        <f>AI1597-AP1597-AW1597-BD1597-BK1597</f>
        <v>0</v>
      </c>
      <c r="BS1597" s="209">
        <f>AJ1597-AQ1597-AX1597-BE1597-BL1597</f>
        <v>0</v>
      </c>
      <c r="BT1597" s="210">
        <f>+BR1597+BS1597</f>
        <v>0</v>
      </c>
      <c r="BU1597" s="210">
        <f>+BQ1597+BT1597</f>
        <v>0</v>
      </c>
      <c r="BV1597" s="215">
        <f>R1597+X1597-AD1597</f>
        <v>0</v>
      </c>
      <c r="BW1597" s="215">
        <f>S1597+Y1597-AE1597</f>
        <v>0</v>
      </c>
      <c r="BX1597" s="216">
        <v>0</v>
      </c>
      <c r="BY1597" s="216">
        <v>0</v>
      </c>
      <c r="BZ1597" s="215">
        <f>BV1597-BX1597</f>
        <v>0</v>
      </c>
      <c r="CA1597" s="217">
        <f>BW1597-BY1597</f>
        <v>0</v>
      </c>
    </row>
    <row r="1598" spans="2:79" ht="60" customHeight="1">
      <c r="B1598" s="197">
        <v>2015</v>
      </c>
      <c r="C1598" s="198">
        <v>8320</v>
      </c>
      <c r="D1598" s="197">
        <v>7</v>
      </c>
      <c r="E1598" s="197">
        <v>5000</v>
      </c>
      <c r="F1598" s="197">
        <v>5100</v>
      </c>
      <c r="G1598" s="197">
        <v>519</v>
      </c>
      <c r="H1598" s="197"/>
      <c r="I1598" s="199" t="s">
        <v>219</v>
      </c>
      <c r="J1598" s="200">
        <f>SUM(J1599:J1614)</f>
        <v>1594575</v>
      </c>
      <c r="K1598" s="200">
        <f>SUM(K1599:K1614)</f>
        <v>0</v>
      </c>
      <c r="L1598" s="200">
        <f>+J1598+K1598</f>
        <v>1594575</v>
      </c>
      <c r="M1598" s="200">
        <f>SUM(M1599:M1614)</f>
        <v>0</v>
      </c>
      <c r="N1598" s="200">
        <f>SUM(N1599:N1614)</f>
        <v>0</v>
      </c>
      <c r="O1598" s="200">
        <f>+M1598+N1598</f>
        <v>0</v>
      </c>
      <c r="P1598" s="200">
        <f>+L1598+O1598</f>
        <v>1594575</v>
      </c>
      <c r="Q1598" s="200"/>
      <c r="R1598" s="309"/>
      <c r="S1598" s="309"/>
      <c r="T1598" s="200">
        <f>SUM(T1599:T1614)</f>
        <v>0</v>
      </c>
      <c r="U1598" s="200">
        <f>SUM(U1599:U1614)</f>
        <v>0</v>
      </c>
      <c r="V1598" s="200">
        <f>SUM(V1599:V1614)</f>
        <v>0</v>
      </c>
      <c r="W1598" s="200">
        <f>SUM(W1599:W1614)</f>
        <v>0</v>
      </c>
      <c r="X1598" s="202"/>
      <c r="Y1598" s="202"/>
      <c r="Z1598" s="200">
        <f>SUM(Z1599:Z1614)</f>
        <v>0</v>
      </c>
      <c r="AA1598" s="200">
        <f>SUM(AA1599:AA1614)</f>
        <v>0</v>
      </c>
      <c r="AB1598" s="200">
        <f>SUM(AB1599:AB1614)</f>
        <v>0</v>
      </c>
      <c r="AC1598" s="200">
        <f>SUM(AC1599:AC1614)</f>
        <v>0</v>
      </c>
      <c r="AD1598" s="202"/>
      <c r="AE1598" s="202"/>
      <c r="AF1598" s="200">
        <f>SUM(AF1599:AF1614)</f>
        <v>1594575</v>
      </c>
      <c r="AG1598" s="200">
        <f>SUM(AG1599:AG1614)</f>
        <v>0</v>
      </c>
      <c r="AH1598" s="200">
        <f>+AF1598+AG1598</f>
        <v>1594575</v>
      </c>
      <c r="AI1598" s="200">
        <f>SUM(AI1599:AI1614)</f>
        <v>0</v>
      </c>
      <c r="AJ1598" s="200">
        <f>SUM(AJ1599:AJ1614)</f>
        <v>0</v>
      </c>
      <c r="AK1598" s="200">
        <f>+AI1598+AJ1598</f>
        <v>0</v>
      </c>
      <c r="AL1598" s="200">
        <f>+AH1598+AK1598</f>
        <v>1594575</v>
      </c>
      <c r="AM1598" s="200">
        <f>SUM(AM1599:AM1614)</f>
        <v>66963.990000000005</v>
      </c>
      <c r="AN1598" s="200">
        <f>SUM(AN1599:AN1614)</f>
        <v>0</v>
      </c>
      <c r="AO1598" s="200">
        <f>+AM1598+AN1598</f>
        <v>66963.990000000005</v>
      </c>
      <c r="AP1598" s="200">
        <f>SUM(AP1599:AP1614)</f>
        <v>0</v>
      </c>
      <c r="AQ1598" s="200">
        <f>SUM(AQ1599:AQ1614)</f>
        <v>0</v>
      </c>
      <c r="AR1598" s="200">
        <f>+AP1598+AQ1598</f>
        <v>0</v>
      </c>
      <c r="AS1598" s="200">
        <f>+AO1598+AR1598</f>
        <v>66963.990000000005</v>
      </c>
      <c r="AT1598" s="200">
        <f>SUM(AT1599:AT1614)</f>
        <v>0</v>
      </c>
      <c r="AU1598" s="200">
        <f>SUM(AU1599:AU1614)</f>
        <v>0</v>
      </c>
      <c r="AV1598" s="200">
        <f>+AT1598+AU1598</f>
        <v>0</v>
      </c>
      <c r="AW1598" s="200">
        <f>SUM(AW1599:AW1614)</f>
        <v>0</v>
      </c>
      <c r="AX1598" s="200">
        <f>SUM(AX1599:AX1614)</f>
        <v>0</v>
      </c>
      <c r="AY1598" s="200">
        <f>+AW1598+AX1598</f>
        <v>0</v>
      </c>
      <c r="AZ1598" s="200">
        <f>+AV1598+AY1598</f>
        <v>0</v>
      </c>
      <c r="BA1598" s="200">
        <f>SUM(BA1599:BA1614)</f>
        <v>500000</v>
      </c>
      <c r="BB1598" s="200">
        <f>SUM(BB1599:BB1614)</f>
        <v>0</v>
      </c>
      <c r="BC1598" s="200">
        <f>+BA1598+BB1598</f>
        <v>500000</v>
      </c>
      <c r="BD1598" s="200">
        <f>SUM(BD1599:BD1614)</f>
        <v>0</v>
      </c>
      <c r="BE1598" s="200">
        <f>SUM(BE1599:BE1614)</f>
        <v>0</v>
      </c>
      <c r="BF1598" s="200">
        <f>+BD1598+BE1598</f>
        <v>0</v>
      </c>
      <c r="BG1598" s="200">
        <f>+BC1598+BF1598</f>
        <v>500000</v>
      </c>
      <c r="BH1598" s="200">
        <f>SUM(BH1599:BH1614)</f>
        <v>0</v>
      </c>
      <c r="BI1598" s="200">
        <f>SUM(BI1599:BI1614)</f>
        <v>0</v>
      </c>
      <c r="BJ1598" s="200">
        <f>+BH1598+BI1598</f>
        <v>0</v>
      </c>
      <c r="BK1598" s="200">
        <f>SUM(BK1599:BK1614)</f>
        <v>0</v>
      </c>
      <c r="BL1598" s="200">
        <f>SUM(BL1599:BL1614)</f>
        <v>0</v>
      </c>
      <c r="BM1598" s="200">
        <f>+BK1598+BL1598</f>
        <v>0</v>
      </c>
      <c r="BN1598" s="200">
        <f>+BJ1598+BM1598</f>
        <v>0</v>
      </c>
      <c r="BO1598" s="200">
        <f>SUM(BO1599:BO1614)</f>
        <v>1027611.01</v>
      </c>
      <c r="BP1598" s="200">
        <f>SUM(BP1599:BP1614)</f>
        <v>0</v>
      </c>
      <c r="BQ1598" s="200">
        <f>+BO1598+BP1598</f>
        <v>1027611.01</v>
      </c>
      <c r="BR1598" s="200">
        <f>SUM(BR1599:BR1614)</f>
        <v>0</v>
      </c>
      <c r="BS1598" s="200">
        <f>SUM(BS1599:BS1614)</f>
        <v>0</v>
      </c>
      <c r="BT1598" s="200">
        <f>+BR1598+BS1598</f>
        <v>0</v>
      </c>
      <c r="BU1598" s="200">
        <f>+BQ1598+BT1598</f>
        <v>1027611.01</v>
      </c>
      <c r="BV1598" s="203"/>
      <c r="BW1598" s="203"/>
      <c r="BX1598" s="204"/>
      <c r="BY1598" s="204"/>
      <c r="BZ1598" s="203"/>
      <c r="CA1598" s="205"/>
    </row>
    <row r="1599" spans="2:79" ht="36.75" customHeight="1">
      <c r="B1599" s="218">
        <v>2015</v>
      </c>
      <c r="C1599" s="219">
        <v>8320</v>
      </c>
      <c r="D1599" s="218">
        <v>7</v>
      </c>
      <c r="E1599" s="218">
        <v>5000</v>
      </c>
      <c r="F1599" s="218">
        <v>5100</v>
      </c>
      <c r="G1599" s="218">
        <v>519</v>
      </c>
      <c r="H1599" s="218">
        <v>1</v>
      </c>
      <c r="I1599" s="303" t="s">
        <v>492</v>
      </c>
      <c r="J1599" s="209">
        <v>27585</v>
      </c>
      <c r="K1599" s="209">
        <v>0</v>
      </c>
      <c r="L1599" s="210">
        <f>+J1599+K1599</f>
        <v>27585</v>
      </c>
      <c r="M1599" s="209">
        <v>0</v>
      </c>
      <c r="N1599" s="209">
        <v>0</v>
      </c>
      <c r="O1599" s="210">
        <f>+M1599+N1599</f>
        <v>0</v>
      </c>
      <c r="P1599" s="210">
        <f>+L1599+O1599</f>
        <v>27585</v>
      </c>
      <c r="Q1599" s="221" t="s">
        <v>19</v>
      </c>
      <c r="R1599" s="307">
        <v>3</v>
      </c>
      <c r="S1599" s="307"/>
      <c r="T1599" s="213">
        <v>0</v>
      </c>
      <c r="U1599" s="213">
        <v>0</v>
      </c>
      <c r="V1599" s="213">
        <v>0</v>
      </c>
      <c r="W1599" s="213">
        <v>0</v>
      </c>
      <c r="X1599" s="213"/>
      <c r="Y1599" s="213"/>
      <c r="Z1599" s="213">
        <v>0</v>
      </c>
      <c r="AA1599" s="213">
        <v>0</v>
      </c>
      <c r="AB1599" s="213">
        <v>0</v>
      </c>
      <c r="AC1599" s="213">
        <v>0</v>
      </c>
      <c r="AD1599" s="214"/>
      <c r="AE1599" s="214"/>
      <c r="AF1599" s="209">
        <f>J1599+T1599-Z1599</f>
        <v>27585</v>
      </c>
      <c r="AG1599" s="209">
        <f>K1599+U1599-AA1599</f>
        <v>0</v>
      </c>
      <c r="AH1599" s="210">
        <f>+AF1599+AG1599</f>
        <v>27585</v>
      </c>
      <c r="AI1599" s="209">
        <f>M1599+V1599-AB1599</f>
        <v>0</v>
      </c>
      <c r="AJ1599" s="209">
        <f>N1599+W1599-AC1599</f>
        <v>0</v>
      </c>
      <c r="AK1599" s="210">
        <f>+AI1599+AJ1599</f>
        <v>0</v>
      </c>
      <c r="AL1599" s="210">
        <f>+AH1599+AK1599</f>
        <v>27585</v>
      </c>
      <c r="AM1599" s="213">
        <f>'[1]ACCESO A JUS. MUJERES'!G1600</f>
        <v>0</v>
      </c>
      <c r="AN1599" s="213">
        <v>0</v>
      </c>
      <c r="AO1599" s="210">
        <f>+AM1599+AN1599</f>
        <v>0</v>
      </c>
      <c r="AP1599" s="213">
        <v>0</v>
      </c>
      <c r="AQ1599" s="213">
        <v>0</v>
      </c>
      <c r="AR1599" s="210">
        <f>+AP1599+AQ1599</f>
        <v>0</v>
      </c>
      <c r="AS1599" s="210">
        <f>+AO1599+AR1599</f>
        <v>0</v>
      </c>
      <c r="AT1599" s="213">
        <f>'[1]ACCESO A JUS. MUJERES'!G1601</f>
        <v>0</v>
      </c>
      <c r="AU1599" s="213">
        <v>0</v>
      </c>
      <c r="AV1599" s="210">
        <f>+AT1599+AU1599</f>
        <v>0</v>
      </c>
      <c r="AW1599" s="213">
        <v>0</v>
      </c>
      <c r="AX1599" s="213">
        <v>0</v>
      </c>
      <c r="AY1599" s="210">
        <f>+AW1599+AX1599</f>
        <v>0</v>
      </c>
      <c r="AZ1599" s="210">
        <f>+AV1599+AY1599</f>
        <v>0</v>
      </c>
      <c r="BA1599" s="213">
        <f>'[1]ACCESO A JUS. MUJERES'!G1602</f>
        <v>0</v>
      </c>
      <c r="BB1599" s="213">
        <v>0</v>
      </c>
      <c r="BC1599" s="210">
        <f>+BA1599+BB1599</f>
        <v>0</v>
      </c>
      <c r="BD1599" s="213">
        <v>0</v>
      </c>
      <c r="BE1599" s="213">
        <v>0</v>
      </c>
      <c r="BF1599" s="210">
        <f>+BD1599+BE1599</f>
        <v>0</v>
      </c>
      <c r="BG1599" s="210">
        <f>+BC1599+BF1599</f>
        <v>0</v>
      </c>
      <c r="BH1599" s="213">
        <f>'[1]ACCESO A JUS. MUJERES'!G1603</f>
        <v>0</v>
      </c>
      <c r="BI1599" s="213">
        <v>0</v>
      </c>
      <c r="BJ1599" s="210">
        <f>+BH1599+BI1599</f>
        <v>0</v>
      </c>
      <c r="BK1599" s="213">
        <v>0</v>
      </c>
      <c r="BL1599" s="213">
        <v>0</v>
      </c>
      <c r="BM1599" s="210">
        <f>+BK1599+BL1599</f>
        <v>0</v>
      </c>
      <c r="BN1599" s="210">
        <f>+BJ1599+BM1599</f>
        <v>0</v>
      </c>
      <c r="BO1599" s="209">
        <f>AF1599-AM1599-AT1599-BA1599-BH1599</f>
        <v>27585</v>
      </c>
      <c r="BP1599" s="209">
        <f>AG1599-AN1599-AU1599-BB1599-BI1599</f>
        <v>0</v>
      </c>
      <c r="BQ1599" s="210">
        <f>+BO1599+BP1599</f>
        <v>27585</v>
      </c>
      <c r="BR1599" s="209">
        <f>AI1599-AP1599-AW1599-BD1599-BK1599</f>
        <v>0</v>
      </c>
      <c r="BS1599" s="209">
        <f>AJ1599-AQ1599-AX1599-BE1599-BL1599</f>
        <v>0</v>
      </c>
      <c r="BT1599" s="210">
        <f>+BR1599+BS1599</f>
        <v>0</v>
      </c>
      <c r="BU1599" s="210">
        <f>+BQ1599+BT1599</f>
        <v>27585</v>
      </c>
      <c r="BV1599" s="215">
        <f>R1599+X1599-AD1599</f>
        <v>3</v>
      </c>
      <c r="BW1599" s="215">
        <f>S1599+Y1599-AE1599</f>
        <v>0</v>
      </c>
      <c r="BX1599" s="216">
        <f>'[1]ACCESO A JUS. MUJERES'!H1600</f>
        <v>0</v>
      </c>
      <c r="BY1599" s="216">
        <v>0</v>
      </c>
      <c r="BZ1599" s="215">
        <f>BV1599-BX1599</f>
        <v>3</v>
      </c>
      <c r="CA1599" s="217">
        <f>BW1599-BY1599</f>
        <v>0</v>
      </c>
    </row>
    <row r="1600" spans="2:79" ht="36.75" customHeight="1">
      <c r="B1600" s="218">
        <v>2015</v>
      </c>
      <c r="C1600" s="219">
        <v>8320</v>
      </c>
      <c r="D1600" s="218">
        <v>7</v>
      </c>
      <c r="E1600" s="218">
        <v>5000</v>
      </c>
      <c r="F1600" s="218">
        <v>5100</v>
      </c>
      <c r="G1600" s="218">
        <v>519</v>
      </c>
      <c r="H1600" s="218">
        <v>2</v>
      </c>
      <c r="I1600" s="303" t="s">
        <v>1477</v>
      </c>
      <c r="J1600" s="209">
        <v>20600</v>
      </c>
      <c r="K1600" s="209">
        <v>0</v>
      </c>
      <c r="L1600" s="210">
        <f>+J1600+K1600</f>
        <v>20600</v>
      </c>
      <c r="M1600" s="209">
        <v>0</v>
      </c>
      <c r="N1600" s="209">
        <v>0</v>
      </c>
      <c r="O1600" s="210">
        <f>+M1600+N1600</f>
        <v>0</v>
      </c>
      <c r="P1600" s="210">
        <f>+L1600+O1600</f>
        <v>20600</v>
      </c>
      <c r="Q1600" s="221" t="s">
        <v>19</v>
      </c>
      <c r="R1600" s="307">
        <v>1</v>
      </c>
      <c r="S1600" s="307"/>
      <c r="T1600" s="213">
        <v>0</v>
      </c>
      <c r="U1600" s="213">
        <v>0</v>
      </c>
      <c r="V1600" s="213">
        <v>0</v>
      </c>
      <c r="W1600" s="213">
        <v>0</v>
      </c>
      <c r="X1600" s="213"/>
      <c r="Y1600" s="213"/>
      <c r="Z1600" s="213">
        <v>0</v>
      </c>
      <c r="AA1600" s="213">
        <v>0</v>
      </c>
      <c r="AB1600" s="213">
        <v>0</v>
      </c>
      <c r="AC1600" s="213">
        <v>0</v>
      </c>
      <c r="AD1600" s="214"/>
      <c r="AE1600" s="214"/>
      <c r="AF1600" s="209">
        <f>J1600+T1600-Z1600</f>
        <v>20600</v>
      </c>
      <c r="AG1600" s="209">
        <f>K1600+U1600-AA1600</f>
        <v>0</v>
      </c>
      <c r="AH1600" s="210">
        <f>+AF1600+AG1600</f>
        <v>20600</v>
      </c>
      <c r="AI1600" s="209">
        <f>M1600+V1600-AB1600</f>
        <v>0</v>
      </c>
      <c r="AJ1600" s="209">
        <f>N1600+W1600-AC1600</f>
        <v>0</v>
      </c>
      <c r="AK1600" s="210">
        <f>+AI1600+AJ1600</f>
        <v>0</v>
      </c>
      <c r="AL1600" s="210">
        <f>+AH1600+AK1600</f>
        <v>20600</v>
      </c>
      <c r="AM1600" s="213">
        <f>'[1]ACCESO A JUS. MUJERES'!G1646</f>
        <v>20594.990000000002</v>
      </c>
      <c r="AN1600" s="213">
        <v>0</v>
      </c>
      <c r="AO1600" s="210">
        <f>+AM1600+AN1600</f>
        <v>20594.990000000002</v>
      </c>
      <c r="AP1600" s="213">
        <v>0</v>
      </c>
      <c r="AQ1600" s="213">
        <v>0</v>
      </c>
      <c r="AR1600" s="210">
        <f>+AP1600+AQ1600</f>
        <v>0</v>
      </c>
      <c r="AS1600" s="210">
        <f>+AO1600+AR1600</f>
        <v>20594.990000000002</v>
      </c>
      <c r="AT1600" s="213">
        <f>'[1]ACCESO A JUS. MUJERES'!G1647</f>
        <v>0</v>
      </c>
      <c r="AU1600" s="213">
        <v>0</v>
      </c>
      <c r="AV1600" s="210">
        <f>+AT1600+AU1600</f>
        <v>0</v>
      </c>
      <c r="AW1600" s="213">
        <v>0</v>
      </c>
      <c r="AX1600" s="213">
        <v>0</v>
      </c>
      <c r="AY1600" s="210">
        <f>+AW1600+AX1600</f>
        <v>0</v>
      </c>
      <c r="AZ1600" s="210">
        <f>+AV1600+AY1600</f>
        <v>0</v>
      </c>
      <c r="BA1600" s="213">
        <f>'[1]ACCESO A JUS. MUJERES'!G1648</f>
        <v>0</v>
      </c>
      <c r="BB1600" s="213">
        <v>0</v>
      </c>
      <c r="BC1600" s="210">
        <f>+BA1600+BB1600</f>
        <v>0</v>
      </c>
      <c r="BD1600" s="213">
        <v>0</v>
      </c>
      <c r="BE1600" s="213">
        <v>0</v>
      </c>
      <c r="BF1600" s="210">
        <f>+BD1600+BE1600</f>
        <v>0</v>
      </c>
      <c r="BG1600" s="210">
        <f>+BC1600+BF1600</f>
        <v>0</v>
      </c>
      <c r="BH1600" s="213">
        <f>'[1]ACCESO A JUS. MUJERES'!G1649</f>
        <v>0</v>
      </c>
      <c r="BI1600" s="213">
        <v>0</v>
      </c>
      <c r="BJ1600" s="210">
        <f>+BH1600+BI1600</f>
        <v>0</v>
      </c>
      <c r="BK1600" s="213">
        <v>0</v>
      </c>
      <c r="BL1600" s="213">
        <v>0</v>
      </c>
      <c r="BM1600" s="210">
        <f>+BK1600+BL1600</f>
        <v>0</v>
      </c>
      <c r="BN1600" s="210">
        <f>+BJ1600+BM1600</f>
        <v>0</v>
      </c>
      <c r="BO1600" s="209">
        <f>AF1600-AM1600-AT1600-BA1600-BH1600</f>
        <v>5.0099999999983993</v>
      </c>
      <c r="BP1600" s="209">
        <f>AG1600-AN1600-AU1600-BB1600-BI1600</f>
        <v>0</v>
      </c>
      <c r="BQ1600" s="210">
        <f>+BO1600+BP1600</f>
        <v>5.0099999999983993</v>
      </c>
      <c r="BR1600" s="209">
        <f>AI1600-AP1600-AW1600-BD1600-BK1600</f>
        <v>0</v>
      </c>
      <c r="BS1600" s="209">
        <f>AJ1600-AQ1600-AX1600-BE1600-BL1600</f>
        <v>0</v>
      </c>
      <c r="BT1600" s="210">
        <f>+BR1600+BS1600</f>
        <v>0</v>
      </c>
      <c r="BU1600" s="210">
        <f>+BQ1600+BT1600</f>
        <v>5.0099999999983993</v>
      </c>
      <c r="BV1600" s="215">
        <f>R1600+X1600-AD1600</f>
        <v>1</v>
      </c>
      <c r="BW1600" s="215">
        <f>S1600+Y1600-AE1600</f>
        <v>0</v>
      </c>
      <c r="BX1600" s="216">
        <f>'[1]ACCESO A JUS. MUJERES'!H1646</f>
        <v>1</v>
      </c>
      <c r="BY1600" s="216">
        <v>0</v>
      </c>
      <c r="BZ1600" s="215">
        <f>BV1600-BX1600</f>
        <v>0</v>
      </c>
      <c r="CA1600" s="217">
        <f>BW1600-BY1600</f>
        <v>0</v>
      </c>
    </row>
    <row r="1601" spans="2:79" ht="36.75" customHeight="1">
      <c r="B1601" s="218">
        <v>2015</v>
      </c>
      <c r="C1601" s="219">
        <v>8320</v>
      </c>
      <c r="D1601" s="218">
        <v>7</v>
      </c>
      <c r="E1601" s="218">
        <v>5000</v>
      </c>
      <c r="F1601" s="218">
        <v>5100</v>
      </c>
      <c r="G1601" s="218">
        <v>519</v>
      </c>
      <c r="H1601" s="218">
        <v>3</v>
      </c>
      <c r="I1601" s="301" t="s">
        <v>208</v>
      </c>
      <c r="J1601" s="209">
        <v>1500000</v>
      </c>
      <c r="K1601" s="209">
        <v>0</v>
      </c>
      <c r="L1601" s="210">
        <f>+J1601+K1601</f>
        <v>1500000</v>
      </c>
      <c r="M1601" s="209">
        <v>0</v>
      </c>
      <c r="N1601" s="209">
        <v>0</v>
      </c>
      <c r="O1601" s="210">
        <f>+M1601+N1601</f>
        <v>0</v>
      </c>
      <c r="P1601" s="210">
        <f>+L1601+O1601</f>
        <v>1500000</v>
      </c>
      <c r="Q1601" s="221" t="s">
        <v>19</v>
      </c>
      <c r="R1601" s="307">
        <v>7</v>
      </c>
      <c r="S1601" s="307"/>
      <c r="T1601" s="213">
        <v>0</v>
      </c>
      <c r="U1601" s="213">
        <v>0</v>
      </c>
      <c r="V1601" s="213">
        <v>0</v>
      </c>
      <c r="W1601" s="213">
        <v>0</v>
      </c>
      <c r="X1601" s="213"/>
      <c r="Y1601" s="213"/>
      <c r="Z1601" s="213">
        <v>0</v>
      </c>
      <c r="AA1601" s="213">
        <v>0</v>
      </c>
      <c r="AB1601" s="213">
        <v>0</v>
      </c>
      <c r="AC1601" s="213">
        <v>0</v>
      </c>
      <c r="AD1601" s="214"/>
      <c r="AE1601" s="214"/>
      <c r="AF1601" s="209">
        <f>J1601+T1601-Z1601</f>
        <v>1500000</v>
      </c>
      <c r="AG1601" s="209">
        <f>K1601+U1601-AA1601</f>
        <v>0</v>
      </c>
      <c r="AH1601" s="210">
        <f>+AF1601+AG1601</f>
        <v>1500000</v>
      </c>
      <c r="AI1601" s="209">
        <f>M1601+V1601-AB1601</f>
        <v>0</v>
      </c>
      <c r="AJ1601" s="209">
        <f>N1601+W1601-AC1601</f>
        <v>0</v>
      </c>
      <c r="AK1601" s="210">
        <f>+AI1601+AJ1601</f>
        <v>0</v>
      </c>
      <c r="AL1601" s="210">
        <f>+AH1601+AK1601</f>
        <v>1500000</v>
      </c>
      <c r="AM1601" s="213">
        <f>'[1]ACCESO A JUS. MUJERES'!G1691</f>
        <v>0</v>
      </c>
      <c r="AN1601" s="213">
        <v>0</v>
      </c>
      <c r="AO1601" s="210">
        <f>+AM1601+AN1601</f>
        <v>0</v>
      </c>
      <c r="AP1601" s="213">
        <v>0</v>
      </c>
      <c r="AQ1601" s="213">
        <v>0</v>
      </c>
      <c r="AR1601" s="210">
        <f>+AP1601+AQ1601</f>
        <v>0</v>
      </c>
      <c r="AS1601" s="210">
        <f>+AO1601+AR1601</f>
        <v>0</v>
      </c>
      <c r="AT1601" s="213">
        <f>'[1]ACCESO A JUS. MUJERES'!G1692</f>
        <v>0</v>
      </c>
      <c r="AU1601" s="213">
        <v>0</v>
      </c>
      <c r="AV1601" s="210">
        <f>+AT1601+AU1601</f>
        <v>0</v>
      </c>
      <c r="AW1601" s="213">
        <v>0</v>
      </c>
      <c r="AX1601" s="213">
        <v>0</v>
      </c>
      <c r="AY1601" s="210">
        <f>+AW1601+AX1601</f>
        <v>0</v>
      </c>
      <c r="AZ1601" s="210">
        <f>+AV1601+AY1601</f>
        <v>0</v>
      </c>
      <c r="BA1601" s="213">
        <f>'[1]ACCESO A JUS. MUJERES'!G1693</f>
        <v>500000</v>
      </c>
      <c r="BB1601" s="213">
        <v>0</v>
      </c>
      <c r="BC1601" s="210">
        <f>+BA1601+BB1601</f>
        <v>500000</v>
      </c>
      <c r="BD1601" s="213">
        <v>0</v>
      </c>
      <c r="BE1601" s="213">
        <v>0</v>
      </c>
      <c r="BF1601" s="210">
        <f>+BD1601+BE1601</f>
        <v>0</v>
      </c>
      <c r="BG1601" s="210">
        <f>+BC1601+BF1601</f>
        <v>500000</v>
      </c>
      <c r="BH1601" s="213">
        <f>'[1]ACCESO A JUS. MUJERES'!G1694</f>
        <v>0</v>
      </c>
      <c r="BI1601" s="213">
        <v>0</v>
      </c>
      <c r="BJ1601" s="210">
        <f>+BH1601+BI1601</f>
        <v>0</v>
      </c>
      <c r="BK1601" s="213">
        <v>0</v>
      </c>
      <c r="BL1601" s="213">
        <v>0</v>
      </c>
      <c r="BM1601" s="210">
        <f>+BK1601+BL1601</f>
        <v>0</v>
      </c>
      <c r="BN1601" s="210">
        <f>+BJ1601+BM1601</f>
        <v>0</v>
      </c>
      <c r="BO1601" s="209">
        <f>AF1601-AM1601-AT1601-BA1601-BH1601</f>
        <v>1000000</v>
      </c>
      <c r="BP1601" s="209">
        <f>AG1601-AN1601-AU1601-BB1601-BI1601</f>
        <v>0</v>
      </c>
      <c r="BQ1601" s="210">
        <f>+BO1601+BP1601</f>
        <v>1000000</v>
      </c>
      <c r="BR1601" s="209">
        <f>AI1601-AP1601-AW1601-BD1601-BK1601</f>
        <v>0</v>
      </c>
      <c r="BS1601" s="209">
        <f>AJ1601-AQ1601-AX1601-BE1601-BL1601</f>
        <v>0</v>
      </c>
      <c r="BT1601" s="210">
        <f>+BR1601+BS1601</f>
        <v>0</v>
      </c>
      <c r="BU1601" s="210">
        <f>+BQ1601+BT1601</f>
        <v>1000000</v>
      </c>
      <c r="BV1601" s="215">
        <f>R1601+X1601-AD1601</f>
        <v>7</v>
      </c>
      <c r="BW1601" s="215">
        <f>S1601+Y1601-AE1601</f>
        <v>0</v>
      </c>
      <c r="BX1601" s="216">
        <f>'[1]ACCESO A JUS. MUJERES'!H1691</f>
        <v>0</v>
      </c>
      <c r="BY1601" s="216">
        <v>0</v>
      </c>
      <c r="BZ1601" s="215">
        <f>BV1601-BX1601</f>
        <v>7</v>
      </c>
      <c r="CA1601" s="217">
        <f>BW1601-BY1601</f>
        <v>0</v>
      </c>
    </row>
    <row r="1602" spans="2:79" ht="36.75" customHeight="1">
      <c r="B1602" s="218">
        <v>2015</v>
      </c>
      <c r="C1602" s="219">
        <v>8320</v>
      </c>
      <c r="D1602" s="218">
        <v>7</v>
      </c>
      <c r="E1602" s="218">
        <v>5000</v>
      </c>
      <c r="F1602" s="218">
        <v>5100</v>
      </c>
      <c r="G1602" s="218">
        <v>519</v>
      </c>
      <c r="H1602" s="218">
        <v>4</v>
      </c>
      <c r="I1602" s="303" t="s">
        <v>218</v>
      </c>
      <c r="J1602" s="209">
        <v>3221</v>
      </c>
      <c r="K1602" s="209">
        <v>0</v>
      </c>
      <c r="L1602" s="210">
        <f>+J1602+K1602</f>
        <v>3221</v>
      </c>
      <c r="M1602" s="209">
        <v>0</v>
      </c>
      <c r="N1602" s="209">
        <v>0</v>
      </c>
      <c r="O1602" s="210">
        <f>+M1602+N1602</f>
        <v>0</v>
      </c>
      <c r="P1602" s="210">
        <f>+L1602+O1602</f>
        <v>3221</v>
      </c>
      <c r="Q1602" s="221" t="s">
        <v>19</v>
      </c>
      <c r="R1602" s="307">
        <v>1</v>
      </c>
      <c r="S1602" s="307"/>
      <c r="T1602" s="213">
        <v>0</v>
      </c>
      <c r="U1602" s="213">
        <v>0</v>
      </c>
      <c r="V1602" s="213">
        <v>0</v>
      </c>
      <c r="W1602" s="213">
        <v>0</v>
      </c>
      <c r="X1602" s="213"/>
      <c r="Y1602" s="213"/>
      <c r="Z1602" s="213">
        <v>0</v>
      </c>
      <c r="AA1602" s="213">
        <v>0</v>
      </c>
      <c r="AB1602" s="213">
        <v>0</v>
      </c>
      <c r="AC1602" s="213">
        <v>0</v>
      </c>
      <c r="AD1602" s="214"/>
      <c r="AE1602" s="214"/>
      <c r="AF1602" s="209">
        <f>J1602+T1602-Z1602</f>
        <v>3221</v>
      </c>
      <c r="AG1602" s="209">
        <f>K1602+U1602-AA1602</f>
        <v>0</v>
      </c>
      <c r="AH1602" s="210">
        <f>+AF1602+AG1602</f>
        <v>3221</v>
      </c>
      <c r="AI1602" s="209">
        <f>M1602+V1602-AB1602</f>
        <v>0</v>
      </c>
      <c r="AJ1602" s="209">
        <f>N1602+W1602-AC1602</f>
        <v>0</v>
      </c>
      <c r="AK1602" s="210">
        <f>+AI1602+AJ1602</f>
        <v>0</v>
      </c>
      <c r="AL1602" s="210">
        <f>+AH1602+AK1602</f>
        <v>3221</v>
      </c>
      <c r="AM1602" s="213">
        <f>'[1]ACCESO A JUS. MUJERES'!G1736</f>
        <v>3220</v>
      </c>
      <c r="AN1602" s="213">
        <v>0</v>
      </c>
      <c r="AO1602" s="210">
        <f>+AM1602+AN1602</f>
        <v>3220</v>
      </c>
      <c r="AP1602" s="213">
        <v>0</v>
      </c>
      <c r="AQ1602" s="213">
        <v>0</v>
      </c>
      <c r="AR1602" s="210">
        <f>+AP1602+AQ1602</f>
        <v>0</v>
      </c>
      <c r="AS1602" s="210">
        <f>+AO1602+AR1602</f>
        <v>3220</v>
      </c>
      <c r="AT1602" s="213">
        <f>'[1]ACCESO A JUS. MUJERES'!G1737</f>
        <v>0</v>
      </c>
      <c r="AU1602" s="213">
        <v>0</v>
      </c>
      <c r="AV1602" s="210">
        <f>+AT1602+AU1602</f>
        <v>0</v>
      </c>
      <c r="AW1602" s="213">
        <v>0</v>
      </c>
      <c r="AX1602" s="213">
        <v>0</v>
      </c>
      <c r="AY1602" s="210">
        <f>+AW1602+AX1602</f>
        <v>0</v>
      </c>
      <c r="AZ1602" s="210">
        <f>+AV1602+AY1602</f>
        <v>0</v>
      </c>
      <c r="BA1602" s="213">
        <f>'[1]ACCESO A JUS. MUJERES'!G1738</f>
        <v>0</v>
      </c>
      <c r="BB1602" s="213">
        <v>0</v>
      </c>
      <c r="BC1602" s="210">
        <f>+BA1602+BB1602</f>
        <v>0</v>
      </c>
      <c r="BD1602" s="213">
        <v>0</v>
      </c>
      <c r="BE1602" s="213">
        <v>0</v>
      </c>
      <c r="BF1602" s="210">
        <f>+BD1602+BE1602</f>
        <v>0</v>
      </c>
      <c r="BG1602" s="210">
        <f>+BC1602+BF1602</f>
        <v>0</v>
      </c>
      <c r="BH1602" s="213">
        <f>'[1]ACCESO A JUS. MUJERES'!G1739</f>
        <v>0</v>
      </c>
      <c r="BI1602" s="213">
        <v>0</v>
      </c>
      <c r="BJ1602" s="210">
        <f>+BH1602+BI1602</f>
        <v>0</v>
      </c>
      <c r="BK1602" s="213">
        <v>0</v>
      </c>
      <c r="BL1602" s="213">
        <v>0</v>
      </c>
      <c r="BM1602" s="210">
        <f>+BK1602+BL1602</f>
        <v>0</v>
      </c>
      <c r="BN1602" s="210">
        <f>+BJ1602+BM1602</f>
        <v>0</v>
      </c>
      <c r="BO1602" s="209">
        <f>AF1602-AM1602-AT1602-BA1602-BH1602</f>
        <v>1</v>
      </c>
      <c r="BP1602" s="209">
        <f>AG1602-AN1602-AU1602-BB1602-BI1602</f>
        <v>0</v>
      </c>
      <c r="BQ1602" s="210">
        <f>+BO1602+BP1602</f>
        <v>1</v>
      </c>
      <c r="BR1602" s="209">
        <f>AI1602-AP1602-AW1602-BD1602-BK1602</f>
        <v>0</v>
      </c>
      <c r="BS1602" s="209">
        <f>AJ1602-AQ1602-AX1602-BE1602-BL1602</f>
        <v>0</v>
      </c>
      <c r="BT1602" s="210">
        <f>+BR1602+BS1602</f>
        <v>0</v>
      </c>
      <c r="BU1602" s="210">
        <f>+BQ1602+BT1602</f>
        <v>1</v>
      </c>
      <c r="BV1602" s="215">
        <f>R1602+X1602-AD1602</f>
        <v>1</v>
      </c>
      <c r="BW1602" s="215">
        <f>S1602+Y1602-AE1602</f>
        <v>0</v>
      </c>
      <c r="BX1602" s="216">
        <f>'[1]ACCESO A JUS. MUJERES'!H1736</f>
        <v>1</v>
      </c>
      <c r="BY1602" s="216">
        <v>0</v>
      </c>
      <c r="BZ1602" s="215">
        <f>BV1602-BX1602</f>
        <v>0</v>
      </c>
      <c r="CA1602" s="217">
        <f>BW1602-BY1602</f>
        <v>0</v>
      </c>
    </row>
    <row r="1603" spans="2:79" ht="36.75" hidden="1" customHeight="1">
      <c r="B1603" s="218">
        <v>2015</v>
      </c>
      <c r="C1603" s="219">
        <v>8320</v>
      </c>
      <c r="D1603" s="218">
        <v>7</v>
      </c>
      <c r="E1603" s="218">
        <v>5000</v>
      </c>
      <c r="F1603" s="218">
        <v>5100</v>
      </c>
      <c r="G1603" s="218">
        <v>519</v>
      </c>
      <c r="H1603" s="218">
        <v>5</v>
      </c>
      <c r="I1603" s="360" t="s">
        <v>1476</v>
      </c>
      <c r="J1603" s="209">
        <v>0</v>
      </c>
      <c r="K1603" s="209">
        <v>0</v>
      </c>
      <c r="L1603" s="210">
        <f>+J1603+K1603</f>
        <v>0</v>
      </c>
      <c r="M1603" s="209">
        <v>0</v>
      </c>
      <c r="N1603" s="209">
        <v>0</v>
      </c>
      <c r="O1603" s="210">
        <f>+M1603+N1603</f>
        <v>0</v>
      </c>
      <c r="P1603" s="210">
        <f>+L1603+O1603</f>
        <v>0</v>
      </c>
      <c r="Q1603" s="221" t="s">
        <v>19</v>
      </c>
      <c r="R1603" s="307"/>
      <c r="S1603" s="307"/>
      <c r="T1603" s="213">
        <v>0</v>
      </c>
      <c r="U1603" s="213">
        <v>0</v>
      </c>
      <c r="V1603" s="213">
        <v>0</v>
      </c>
      <c r="W1603" s="213">
        <v>0</v>
      </c>
      <c r="X1603" s="213"/>
      <c r="Y1603" s="213"/>
      <c r="Z1603" s="213">
        <v>0</v>
      </c>
      <c r="AA1603" s="213">
        <v>0</v>
      </c>
      <c r="AB1603" s="213">
        <v>0</v>
      </c>
      <c r="AC1603" s="213">
        <v>0</v>
      </c>
      <c r="AD1603" s="214"/>
      <c r="AE1603" s="214"/>
      <c r="AF1603" s="209">
        <f>J1603+T1603-Z1603</f>
        <v>0</v>
      </c>
      <c r="AG1603" s="209">
        <f>K1603+U1603-AA1603</f>
        <v>0</v>
      </c>
      <c r="AH1603" s="210">
        <f>+AF1603+AG1603</f>
        <v>0</v>
      </c>
      <c r="AI1603" s="209">
        <f>M1603+V1603-AB1603</f>
        <v>0</v>
      </c>
      <c r="AJ1603" s="209">
        <f>N1603+W1603-AC1603</f>
        <v>0</v>
      </c>
      <c r="AK1603" s="210">
        <f>+AI1603+AJ1603</f>
        <v>0</v>
      </c>
      <c r="AL1603" s="210">
        <f>+AH1603+AK1603</f>
        <v>0</v>
      </c>
      <c r="AM1603" s="213">
        <v>0</v>
      </c>
      <c r="AN1603" s="213">
        <v>0</v>
      </c>
      <c r="AO1603" s="210">
        <f>+AM1603+AN1603</f>
        <v>0</v>
      </c>
      <c r="AP1603" s="213">
        <v>0</v>
      </c>
      <c r="AQ1603" s="213">
        <v>0</v>
      </c>
      <c r="AR1603" s="210">
        <f>+AP1603+AQ1603</f>
        <v>0</v>
      </c>
      <c r="AS1603" s="210">
        <f>+AO1603+AR1603</f>
        <v>0</v>
      </c>
      <c r="AT1603" s="213">
        <v>0</v>
      </c>
      <c r="AU1603" s="213">
        <v>0</v>
      </c>
      <c r="AV1603" s="210">
        <f>+AT1603+AU1603</f>
        <v>0</v>
      </c>
      <c r="AW1603" s="213">
        <v>0</v>
      </c>
      <c r="AX1603" s="213">
        <v>0</v>
      </c>
      <c r="AY1603" s="210">
        <f>+AW1603+AX1603</f>
        <v>0</v>
      </c>
      <c r="AZ1603" s="210">
        <f>+AV1603+AY1603</f>
        <v>0</v>
      </c>
      <c r="BA1603" s="213">
        <v>0</v>
      </c>
      <c r="BB1603" s="213">
        <v>0</v>
      </c>
      <c r="BC1603" s="210">
        <f>+BA1603+BB1603</f>
        <v>0</v>
      </c>
      <c r="BD1603" s="213">
        <v>0</v>
      </c>
      <c r="BE1603" s="213">
        <v>0</v>
      </c>
      <c r="BF1603" s="210">
        <f>+BD1603+BE1603</f>
        <v>0</v>
      </c>
      <c r="BG1603" s="210">
        <f>+BC1603+BF1603</f>
        <v>0</v>
      </c>
      <c r="BH1603" s="213">
        <v>0</v>
      </c>
      <c r="BI1603" s="213">
        <v>0</v>
      </c>
      <c r="BJ1603" s="210">
        <f>+BH1603+BI1603</f>
        <v>0</v>
      </c>
      <c r="BK1603" s="213">
        <v>0</v>
      </c>
      <c r="BL1603" s="213">
        <v>0</v>
      </c>
      <c r="BM1603" s="210">
        <f>+BK1603+BL1603</f>
        <v>0</v>
      </c>
      <c r="BN1603" s="210">
        <f>+BJ1603+BM1603</f>
        <v>0</v>
      </c>
      <c r="BO1603" s="209">
        <f>AF1603-AM1603-AT1603-BA1603-BH1603</f>
        <v>0</v>
      </c>
      <c r="BP1603" s="209">
        <f>AG1603-AN1603-AU1603-BB1603-BI1603</f>
        <v>0</v>
      </c>
      <c r="BQ1603" s="210">
        <f>+BO1603+BP1603</f>
        <v>0</v>
      </c>
      <c r="BR1603" s="209">
        <f>AI1603-AP1603-AW1603-BD1603-BK1603</f>
        <v>0</v>
      </c>
      <c r="BS1603" s="209">
        <f>AJ1603-AQ1603-AX1603-BE1603-BL1603</f>
        <v>0</v>
      </c>
      <c r="BT1603" s="210">
        <f>+BR1603+BS1603</f>
        <v>0</v>
      </c>
      <c r="BU1603" s="210">
        <f>+BQ1603+BT1603</f>
        <v>0</v>
      </c>
      <c r="BV1603" s="215">
        <f>R1603+X1603-AD1603</f>
        <v>0</v>
      </c>
      <c r="BW1603" s="215">
        <f>S1603+Y1603-AE1603</f>
        <v>0</v>
      </c>
      <c r="BX1603" s="216">
        <v>0</v>
      </c>
      <c r="BY1603" s="216">
        <v>0</v>
      </c>
      <c r="BZ1603" s="215">
        <f>BV1603-BX1603</f>
        <v>0</v>
      </c>
      <c r="CA1603" s="217">
        <f>BW1603-BY1603</f>
        <v>0</v>
      </c>
    </row>
    <row r="1604" spans="2:79" ht="36.75" hidden="1" customHeight="1">
      <c r="B1604" s="218">
        <v>2015</v>
      </c>
      <c r="C1604" s="219">
        <v>8320</v>
      </c>
      <c r="D1604" s="218">
        <v>7</v>
      </c>
      <c r="E1604" s="218">
        <v>5000</v>
      </c>
      <c r="F1604" s="218">
        <v>5100</v>
      </c>
      <c r="G1604" s="218">
        <v>519</v>
      </c>
      <c r="H1604" s="218">
        <v>6</v>
      </c>
      <c r="I1604" s="360" t="s">
        <v>216</v>
      </c>
      <c r="J1604" s="209">
        <v>0</v>
      </c>
      <c r="K1604" s="209">
        <v>0</v>
      </c>
      <c r="L1604" s="210">
        <f>+J1604+K1604</f>
        <v>0</v>
      </c>
      <c r="M1604" s="209">
        <v>0</v>
      </c>
      <c r="N1604" s="209">
        <v>0</v>
      </c>
      <c r="O1604" s="210">
        <f>+M1604+N1604</f>
        <v>0</v>
      </c>
      <c r="P1604" s="210">
        <f>+L1604+O1604</f>
        <v>0</v>
      </c>
      <c r="Q1604" s="221" t="s">
        <v>19</v>
      </c>
      <c r="R1604" s="307"/>
      <c r="S1604" s="307"/>
      <c r="T1604" s="213">
        <v>0</v>
      </c>
      <c r="U1604" s="213">
        <v>0</v>
      </c>
      <c r="V1604" s="213">
        <v>0</v>
      </c>
      <c r="W1604" s="213">
        <v>0</v>
      </c>
      <c r="X1604" s="213"/>
      <c r="Y1604" s="213"/>
      <c r="Z1604" s="213">
        <v>0</v>
      </c>
      <c r="AA1604" s="213">
        <v>0</v>
      </c>
      <c r="AB1604" s="213">
        <v>0</v>
      </c>
      <c r="AC1604" s="213">
        <v>0</v>
      </c>
      <c r="AD1604" s="214"/>
      <c r="AE1604" s="214"/>
      <c r="AF1604" s="209">
        <f>J1604+T1604-Z1604</f>
        <v>0</v>
      </c>
      <c r="AG1604" s="209">
        <f>K1604+U1604-AA1604</f>
        <v>0</v>
      </c>
      <c r="AH1604" s="210">
        <f>+AF1604+AG1604</f>
        <v>0</v>
      </c>
      <c r="AI1604" s="209">
        <f>M1604+V1604-AB1604</f>
        <v>0</v>
      </c>
      <c r="AJ1604" s="209">
        <f>N1604+W1604-AC1604</f>
        <v>0</v>
      </c>
      <c r="AK1604" s="210">
        <f>+AI1604+AJ1604</f>
        <v>0</v>
      </c>
      <c r="AL1604" s="210">
        <f>+AH1604+AK1604</f>
        <v>0</v>
      </c>
      <c r="AM1604" s="213">
        <v>0</v>
      </c>
      <c r="AN1604" s="213">
        <v>0</v>
      </c>
      <c r="AO1604" s="210">
        <f>+AM1604+AN1604</f>
        <v>0</v>
      </c>
      <c r="AP1604" s="213">
        <v>0</v>
      </c>
      <c r="AQ1604" s="213">
        <v>0</v>
      </c>
      <c r="AR1604" s="210">
        <f>+AP1604+AQ1604</f>
        <v>0</v>
      </c>
      <c r="AS1604" s="210">
        <f>+AO1604+AR1604</f>
        <v>0</v>
      </c>
      <c r="AT1604" s="213">
        <v>0</v>
      </c>
      <c r="AU1604" s="213">
        <v>0</v>
      </c>
      <c r="AV1604" s="210">
        <f>+AT1604+AU1604</f>
        <v>0</v>
      </c>
      <c r="AW1604" s="213">
        <v>0</v>
      </c>
      <c r="AX1604" s="213">
        <v>0</v>
      </c>
      <c r="AY1604" s="210">
        <f>+AW1604+AX1604</f>
        <v>0</v>
      </c>
      <c r="AZ1604" s="210">
        <f>+AV1604+AY1604</f>
        <v>0</v>
      </c>
      <c r="BA1604" s="213">
        <v>0</v>
      </c>
      <c r="BB1604" s="213">
        <v>0</v>
      </c>
      <c r="BC1604" s="210">
        <f>+BA1604+BB1604</f>
        <v>0</v>
      </c>
      <c r="BD1604" s="213">
        <v>0</v>
      </c>
      <c r="BE1604" s="213">
        <v>0</v>
      </c>
      <c r="BF1604" s="210">
        <f>+BD1604+BE1604</f>
        <v>0</v>
      </c>
      <c r="BG1604" s="210">
        <f>+BC1604+BF1604</f>
        <v>0</v>
      </c>
      <c r="BH1604" s="213">
        <v>0</v>
      </c>
      <c r="BI1604" s="213">
        <v>0</v>
      </c>
      <c r="BJ1604" s="210">
        <f>+BH1604+BI1604</f>
        <v>0</v>
      </c>
      <c r="BK1604" s="213">
        <v>0</v>
      </c>
      <c r="BL1604" s="213">
        <v>0</v>
      </c>
      <c r="BM1604" s="210">
        <f>+BK1604+BL1604</f>
        <v>0</v>
      </c>
      <c r="BN1604" s="210">
        <f>+BJ1604+BM1604</f>
        <v>0</v>
      </c>
      <c r="BO1604" s="209">
        <f>AF1604-AM1604-AT1604-BA1604-BH1604</f>
        <v>0</v>
      </c>
      <c r="BP1604" s="209">
        <f>AG1604-AN1604-AU1604-BB1604-BI1604</f>
        <v>0</v>
      </c>
      <c r="BQ1604" s="210">
        <f>+BO1604+BP1604</f>
        <v>0</v>
      </c>
      <c r="BR1604" s="209">
        <f>AI1604-AP1604-AW1604-BD1604-BK1604</f>
        <v>0</v>
      </c>
      <c r="BS1604" s="209">
        <f>AJ1604-AQ1604-AX1604-BE1604-BL1604</f>
        <v>0</v>
      </c>
      <c r="BT1604" s="210">
        <f>+BR1604+BS1604</f>
        <v>0</v>
      </c>
      <c r="BU1604" s="210">
        <f>+BQ1604+BT1604</f>
        <v>0</v>
      </c>
      <c r="BV1604" s="215">
        <f>R1604+X1604-AD1604</f>
        <v>0</v>
      </c>
      <c r="BW1604" s="215">
        <f>S1604+Y1604-AE1604</f>
        <v>0</v>
      </c>
      <c r="BX1604" s="216">
        <v>0</v>
      </c>
      <c r="BY1604" s="216">
        <v>0</v>
      </c>
      <c r="BZ1604" s="215">
        <f>BV1604-BX1604</f>
        <v>0</v>
      </c>
      <c r="CA1604" s="217">
        <f>BW1604-BY1604</f>
        <v>0</v>
      </c>
    </row>
    <row r="1605" spans="2:79" ht="36.75" customHeight="1">
      <c r="B1605" s="218">
        <v>2015</v>
      </c>
      <c r="C1605" s="219">
        <v>8320</v>
      </c>
      <c r="D1605" s="218">
        <v>7</v>
      </c>
      <c r="E1605" s="218">
        <v>5000</v>
      </c>
      <c r="F1605" s="218">
        <v>5100</v>
      </c>
      <c r="G1605" s="218">
        <v>519</v>
      </c>
      <c r="H1605" s="218">
        <v>7</v>
      </c>
      <c r="I1605" s="360" t="s">
        <v>675</v>
      </c>
      <c r="J1605" s="209">
        <v>2652</v>
      </c>
      <c r="K1605" s="209">
        <v>0</v>
      </c>
      <c r="L1605" s="210">
        <f>+J1605+K1605</f>
        <v>2652</v>
      </c>
      <c r="M1605" s="209">
        <v>0</v>
      </c>
      <c r="N1605" s="209">
        <v>0</v>
      </c>
      <c r="O1605" s="210">
        <f>+M1605+N1605</f>
        <v>0</v>
      </c>
      <c r="P1605" s="210">
        <f>+L1605+O1605</f>
        <v>2652</v>
      </c>
      <c r="Q1605" s="221" t="s">
        <v>19</v>
      </c>
      <c r="R1605" s="307">
        <v>1</v>
      </c>
      <c r="S1605" s="307"/>
      <c r="T1605" s="213">
        <v>0</v>
      </c>
      <c r="U1605" s="213">
        <v>0</v>
      </c>
      <c r="V1605" s="213">
        <v>0</v>
      </c>
      <c r="W1605" s="213">
        <v>0</v>
      </c>
      <c r="X1605" s="213"/>
      <c r="Y1605" s="213"/>
      <c r="Z1605" s="213">
        <v>0</v>
      </c>
      <c r="AA1605" s="213">
        <v>0</v>
      </c>
      <c r="AB1605" s="213">
        <v>0</v>
      </c>
      <c r="AC1605" s="213">
        <v>0</v>
      </c>
      <c r="AD1605" s="214"/>
      <c r="AE1605" s="214"/>
      <c r="AF1605" s="209">
        <f>J1605+T1605-Z1605</f>
        <v>2652</v>
      </c>
      <c r="AG1605" s="209">
        <f>K1605+U1605-AA1605</f>
        <v>0</v>
      </c>
      <c r="AH1605" s="210">
        <f>+AF1605+AG1605</f>
        <v>2652</v>
      </c>
      <c r="AI1605" s="209">
        <f>M1605+V1605-AB1605</f>
        <v>0</v>
      </c>
      <c r="AJ1605" s="209">
        <f>N1605+W1605-AC1605</f>
        <v>0</v>
      </c>
      <c r="AK1605" s="210">
        <f>+AI1605+AJ1605</f>
        <v>0</v>
      </c>
      <c r="AL1605" s="210">
        <f>+AH1605+AK1605</f>
        <v>2652</v>
      </c>
      <c r="AM1605" s="213">
        <f>'[1]ACCESO A JUS. MUJERES'!G1781</f>
        <v>2650</v>
      </c>
      <c r="AN1605" s="213">
        <v>0</v>
      </c>
      <c r="AO1605" s="210">
        <f>+AM1605+AN1605</f>
        <v>2650</v>
      </c>
      <c r="AP1605" s="213">
        <v>0</v>
      </c>
      <c r="AQ1605" s="213">
        <v>0</v>
      </c>
      <c r="AR1605" s="210">
        <f>+AP1605+AQ1605</f>
        <v>0</v>
      </c>
      <c r="AS1605" s="210">
        <f>+AO1605+AR1605</f>
        <v>2650</v>
      </c>
      <c r="AT1605" s="213">
        <f>'[1]ACCESO A JUS. MUJERES'!G1782</f>
        <v>0</v>
      </c>
      <c r="AU1605" s="213">
        <v>0</v>
      </c>
      <c r="AV1605" s="210">
        <f>+AT1605+AU1605</f>
        <v>0</v>
      </c>
      <c r="AW1605" s="213">
        <v>0</v>
      </c>
      <c r="AX1605" s="213">
        <v>0</v>
      </c>
      <c r="AY1605" s="210">
        <f>+AW1605+AX1605</f>
        <v>0</v>
      </c>
      <c r="AZ1605" s="210">
        <f>+AV1605+AY1605</f>
        <v>0</v>
      </c>
      <c r="BA1605" s="213">
        <f>'[1]ACCESO A JUS. MUJERES'!G1783</f>
        <v>0</v>
      </c>
      <c r="BB1605" s="213">
        <v>0</v>
      </c>
      <c r="BC1605" s="210">
        <f>+BA1605+BB1605</f>
        <v>0</v>
      </c>
      <c r="BD1605" s="213">
        <v>0</v>
      </c>
      <c r="BE1605" s="213">
        <v>0</v>
      </c>
      <c r="BF1605" s="210">
        <f>+BD1605+BE1605</f>
        <v>0</v>
      </c>
      <c r="BG1605" s="210">
        <f>+BC1605+BF1605</f>
        <v>0</v>
      </c>
      <c r="BH1605" s="213">
        <f>'[1]ACCESO A JUS. MUJERES'!G1784</f>
        <v>0</v>
      </c>
      <c r="BI1605" s="213">
        <v>0</v>
      </c>
      <c r="BJ1605" s="210">
        <f>+BH1605+BI1605</f>
        <v>0</v>
      </c>
      <c r="BK1605" s="213">
        <v>0</v>
      </c>
      <c r="BL1605" s="213">
        <v>0</v>
      </c>
      <c r="BM1605" s="210">
        <f>+BK1605+BL1605</f>
        <v>0</v>
      </c>
      <c r="BN1605" s="210">
        <f>+BJ1605+BM1605</f>
        <v>0</v>
      </c>
      <c r="BO1605" s="209">
        <f>AF1605-AM1605-AT1605-BA1605-BH1605</f>
        <v>2</v>
      </c>
      <c r="BP1605" s="209">
        <f>AG1605-AN1605-AU1605-BB1605-BI1605</f>
        <v>0</v>
      </c>
      <c r="BQ1605" s="210">
        <f>+BO1605+BP1605</f>
        <v>2</v>
      </c>
      <c r="BR1605" s="209">
        <f>AI1605-AP1605-AW1605-BD1605-BK1605</f>
        <v>0</v>
      </c>
      <c r="BS1605" s="209">
        <f>AJ1605-AQ1605-AX1605-BE1605-BL1605</f>
        <v>0</v>
      </c>
      <c r="BT1605" s="210">
        <f>+BR1605+BS1605</f>
        <v>0</v>
      </c>
      <c r="BU1605" s="210">
        <f>+BQ1605+BT1605</f>
        <v>2</v>
      </c>
      <c r="BV1605" s="215">
        <f>R1605+X1605-AD1605</f>
        <v>1</v>
      </c>
      <c r="BW1605" s="215">
        <f>S1605+Y1605-AE1605</f>
        <v>0</v>
      </c>
      <c r="BX1605" s="216">
        <f>'[1]ACCESO A JUS. MUJERES'!H1781</f>
        <v>1</v>
      </c>
      <c r="BY1605" s="216">
        <v>0</v>
      </c>
      <c r="BZ1605" s="215">
        <f>BV1605-BX1605</f>
        <v>0</v>
      </c>
      <c r="CA1605" s="217">
        <f>BW1605-BY1605</f>
        <v>0</v>
      </c>
    </row>
    <row r="1606" spans="2:79" ht="36.75" customHeight="1">
      <c r="B1606" s="218">
        <v>2015</v>
      </c>
      <c r="C1606" s="219">
        <v>8320</v>
      </c>
      <c r="D1606" s="218">
        <v>7</v>
      </c>
      <c r="E1606" s="218">
        <v>5000</v>
      </c>
      <c r="F1606" s="218">
        <v>5100</v>
      </c>
      <c r="G1606" s="218">
        <v>519</v>
      </c>
      <c r="H1606" s="218">
        <v>8</v>
      </c>
      <c r="I1606" s="360" t="s">
        <v>214</v>
      </c>
      <c r="J1606" s="209">
        <v>17814</v>
      </c>
      <c r="K1606" s="209">
        <v>0</v>
      </c>
      <c r="L1606" s="210">
        <f>+J1606+K1606</f>
        <v>17814</v>
      </c>
      <c r="M1606" s="209">
        <v>0</v>
      </c>
      <c r="N1606" s="209">
        <v>0</v>
      </c>
      <c r="O1606" s="210">
        <f>+M1606+N1606</f>
        <v>0</v>
      </c>
      <c r="P1606" s="210">
        <f>+L1606+O1606</f>
        <v>17814</v>
      </c>
      <c r="Q1606" s="221" t="s">
        <v>19</v>
      </c>
      <c r="R1606" s="307">
        <v>3</v>
      </c>
      <c r="S1606" s="307"/>
      <c r="T1606" s="213">
        <v>0</v>
      </c>
      <c r="U1606" s="213">
        <v>0</v>
      </c>
      <c r="V1606" s="213">
        <v>0</v>
      </c>
      <c r="W1606" s="213">
        <v>0</v>
      </c>
      <c r="X1606" s="213"/>
      <c r="Y1606" s="213"/>
      <c r="Z1606" s="213">
        <v>0</v>
      </c>
      <c r="AA1606" s="213">
        <v>0</v>
      </c>
      <c r="AB1606" s="213">
        <v>0</v>
      </c>
      <c r="AC1606" s="213">
        <v>0</v>
      </c>
      <c r="AD1606" s="214"/>
      <c r="AE1606" s="214"/>
      <c r="AF1606" s="209">
        <f>J1606+T1606-Z1606</f>
        <v>17814</v>
      </c>
      <c r="AG1606" s="209">
        <f>K1606+U1606-AA1606</f>
        <v>0</v>
      </c>
      <c r="AH1606" s="210">
        <f>+AF1606+AG1606</f>
        <v>17814</v>
      </c>
      <c r="AI1606" s="209">
        <f>M1606+V1606-AB1606</f>
        <v>0</v>
      </c>
      <c r="AJ1606" s="209">
        <f>N1606+W1606-AC1606</f>
        <v>0</v>
      </c>
      <c r="AK1606" s="210">
        <f>+AI1606+AJ1606</f>
        <v>0</v>
      </c>
      <c r="AL1606" s="210">
        <f>+AH1606+AK1606</f>
        <v>17814</v>
      </c>
      <c r="AM1606" s="213">
        <f>'[1]ACCESO A JUS. MUJERES'!G1826</f>
        <v>17809.990000000002</v>
      </c>
      <c r="AN1606" s="213">
        <v>0</v>
      </c>
      <c r="AO1606" s="210">
        <f>+AM1606+AN1606</f>
        <v>17809.990000000002</v>
      </c>
      <c r="AP1606" s="213">
        <v>0</v>
      </c>
      <c r="AQ1606" s="213">
        <v>0</v>
      </c>
      <c r="AR1606" s="210">
        <f>+AP1606+AQ1606</f>
        <v>0</v>
      </c>
      <c r="AS1606" s="210">
        <f>+AO1606+AR1606</f>
        <v>17809.990000000002</v>
      </c>
      <c r="AT1606" s="213">
        <f>'[1]ACCESO A JUS. MUJERES'!G1827</f>
        <v>0</v>
      </c>
      <c r="AU1606" s="213">
        <v>0</v>
      </c>
      <c r="AV1606" s="210">
        <f>+AT1606+AU1606</f>
        <v>0</v>
      </c>
      <c r="AW1606" s="213">
        <v>0</v>
      </c>
      <c r="AX1606" s="213">
        <v>0</v>
      </c>
      <c r="AY1606" s="210">
        <f>+AW1606+AX1606</f>
        <v>0</v>
      </c>
      <c r="AZ1606" s="210">
        <f>+AV1606+AY1606</f>
        <v>0</v>
      </c>
      <c r="BA1606" s="213">
        <f>'[1]ACCESO A JUS. MUJERES'!G1828</f>
        <v>0</v>
      </c>
      <c r="BB1606" s="213">
        <v>0</v>
      </c>
      <c r="BC1606" s="210">
        <f>+BA1606+BB1606</f>
        <v>0</v>
      </c>
      <c r="BD1606" s="213">
        <v>0</v>
      </c>
      <c r="BE1606" s="213">
        <v>0</v>
      </c>
      <c r="BF1606" s="210">
        <f>+BD1606+BE1606</f>
        <v>0</v>
      </c>
      <c r="BG1606" s="210">
        <f>+BC1606+BF1606</f>
        <v>0</v>
      </c>
      <c r="BH1606" s="213">
        <f>'[1]ACCESO A JUS. MUJERES'!G1829</f>
        <v>0</v>
      </c>
      <c r="BI1606" s="213">
        <v>0</v>
      </c>
      <c r="BJ1606" s="210">
        <f>+BH1606+BI1606</f>
        <v>0</v>
      </c>
      <c r="BK1606" s="213">
        <v>0</v>
      </c>
      <c r="BL1606" s="213">
        <v>0</v>
      </c>
      <c r="BM1606" s="210">
        <f>+BK1606+BL1606</f>
        <v>0</v>
      </c>
      <c r="BN1606" s="210">
        <f>+BJ1606+BM1606</f>
        <v>0</v>
      </c>
      <c r="BO1606" s="209">
        <f>AF1606-AM1606-AT1606-BA1606-BH1606</f>
        <v>4.0099999999983993</v>
      </c>
      <c r="BP1606" s="209">
        <f>AG1606-AN1606-AU1606-BB1606-BI1606</f>
        <v>0</v>
      </c>
      <c r="BQ1606" s="210">
        <f>+BO1606+BP1606</f>
        <v>4.0099999999983993</v>
      </c>
      <c r="BR1606" s="209">
        <f>AI1606-AP1606-AW1606-BD1606-BK1606</f>
        <v>0</v>
      </c>
      <c r="BS1606" s="209">
        <f>AJ1606-AQ1606-AX1606-BE1606-BL1606</f>
        <v>0</v>
      </c>
      <c r="BT1606" s="210">
        <f>+BR1606+BS1606</f>
        <v>0</v>
      </c>
      <c r="BU1606" s="210">
        <f>+BQ1606+BT1606</f>
        <v>4.0099999999983993</v>
      </c>
      <c r="BV1606" s="215">
        <f>R1606+X1606-AD1606</f>
        <v>3</v>
      </c>
      <c r="BW1606" s="215">
        <f>S1606+Y1606-AE1606</f>
        <v>0</v>
      </c>
      <c r="BX1606" s="216">
        <f>'[1]ACCESO A JUS. MUJERES'!H1826</f>
        <v>2</v>
      </c>
      <c r="BY1606" s="216">
        <v>0</v>
      </c>
      <c r="BZ1606" s="215">
        <f>BV1606-BX1606</f>
        <v>1</v>
      </c>
      <c r="CA1606" s="217">
        <f>BW1606-BY1606</f>
        <v>0</v>
      </c>
    </row>
    <row r="1607" spans="2:79" ht="36.75" customHeight="1">
      <c r="B1607" s="218">
        <v>2015</v>
      </c>
      <c r="C1607" s="219">
        <v>8320</v>
      </c>
      <c r="D1607" s="218">
        <v>7</v>
      </c>
      <c r="E1607" s="218">
        <v>5000</v>
      </c>
      <c r="F1607" s="218">
        <v>5100</v>
      </c>
      <c r="G1607" s="218">
        <v>519</v>
      </c>
      <c r="H1607" s="218">
        <v>9</v>
      </c>
      <c r="I1607" s="360" t="s">
        <v>618</v>
      </c>
      <c r="J1607" s="209">
        <v>16473</v>
      </c>
      <c r="K1607" s="209">
        <v>0</v>
      </c>
      <c r="L1607" s="210">
        <f>+J1607+K1607</f>
        <v>16473</v>
      </c>
      <c r="M1607" s="209">
        <v>0</v>
      </c>
      <c r="N1607" s="209">
        <v>0</v>
      </c>
      <c r="O1607" s="210">
        <f>+M1607+N1607</f>
        <v>0</v>
      </c>
      <c r="P1607" s="210">
        <f>+L1607+O1607</f>
        <v>16473</v>
      </c>
      <c r="Q1607" s="221" t="s">
        <v>19</v>
      </c>
      <c r="R1607" s="307">
        <v>10</v>
      </c>
      <c r="S1607" s="307"/>
      <c r="T1607" s="213">
        <v>0</v>
      </c>
      <c r="U1607" s="213">
        <v>0</v>
      </c>
      <c r="V1607" s="213">
        <v>0</v>
      </c>
      <c r="W1607" s="213">
        <v>0</v>
      </c>
      <c r="X1607" s="213"/>
      <c r="Y1607" s="213"/>
      <c r="Z1607" s="213">
        <v>0</v>
      </c>
      <c r="AA1607" s="213">
        <v>0</v>
      </c>
      <c r="AB1607" s="213">
        <v>0</v>
      </c>
      <c r="AC1607" s="213">
        <v>0</v>
      </c>
      <c r="AD1607" s="214"/>
      <c r="AE1607" s="214"/>
      <c r="AF1607" s="209">
        <f>J1607+T1607-Z1607</f>
        <v>16473</v>
      </c>
      <c r="AG1607" s="209">
        <f>K1607+U1607-AA1607</f>
        <v>0</v>
      </c>
      <c r="AH1607" s="210">
        <f>+AF1607+AG1607</f>
        <v>16473</v>
      </c>
      <c r="AI1607" s="209">
        <f>M1607+V1607-AB1607</f>
        <v>0</v>
      </c>
      <c r="AJ1607" s="209">
        <f>N1607+W1607-AC1607</f>
        <v>0</v>
      </c>
      <c r="AK1607" s="210">
        <f>+AI1607+AJ1607</f>
        <v>0</v>
      </c>
      <c r="AL1607" s="210">
        <f>+AH1607+AK1607</f>
        <v>16473</v>
      </c>
      <c r="AM1607" s="213">
        <f>'[1]ACCESO A JUS. MUJERES'!G1871</f>
        <v>16464.02</v>
      </c>
      <c r="AN1607" s="213">
        <v>0</v>
      </c>
      <c r="AO1607" s="210">
        <f>+AM1607+AN1607</f>
        <v>16464.02</v>
      </c>
      <c r="AP1607" s="213">
        <v>0</v>
      </c>
      <c r="AQ1607" s="213">
        <v>0</v>
      </c>
      <c r="AR1607" s="210">
        <f>+AP1607+AQ1607</f>
        <v>0</v>
      </c>
      <c r="AS1607" s="210">
        <f>+AO1607+AR1607</f>
        <v>16464.02</v>
      </c>
      <c r="AT1607" s="213">
        <f>'[1]ACCESO A JUS. MUJERES'!G1872</f>
        <v>0</v>
      </c>
      <c r="AU1607" s="213">
        <v>0</v>
      </c>
      <c r="AV1607" s="210">
        <f>+AT1607+AU1607</f>
        <v>0</v>
      </c>
      <c r="AW1607" s="213">
        <v>0</v>
      </c>
      <c r="AX1607" s="213">
        <v>0</v>
      </c>
      <c r="AY1607" s="210">
        <f>+AW1607+AX1607</f>
        <v>0</v>
      </c>
      <c r="AZ1607" s="210">
        <f>+AV1607+AY1607</f>
        <v>0</v>
      </c>
      <c r="BA1607" s="213">
        <f>'[1]ACCESO A JUS. MUJERES'!G1873</f>
        <v>0</v>
      </c>
      <c r="BB1607" s="213">
        <v>0</v>
      </c>
      <c r="BC1607" s="210">
        <f>+BA1607+BB1607</f>
        <v>0</v>
      </c>
      <c r="BD1607" s="213">
        <v>0</v>
      </c>
      <c r="BE1607" s="213">
        <v>0</v>
      </c>
      <c r="BF1607" s="210">
        <f>+BD1607+BE1607</f>
        <v>0</v>
      </c>
      <c r="BG1607" s="210">
        <f>+BC1607+BF1607</f>
        <v>0</v>
      </c>
      <c r="BH1607" s="213">
        <f>'[1]ACCESO A JUS. MUJERES'!G1874</f>
        <v>0</v>
      </c>
      <c r="BI1607" s="213">
        <v>0</v>
      </c>
      <c r="BJ1607" s="210">
        <f>+BH1607+BI1607</f>
        <v>0</v>
      </c>
      <c r="BK1607" s="213">
        <v>0</v>
      </c>
      <c r="BL1607" s="213">
        <v>0</v>
      </c>
      <c r="BM1607" s="210">
        <f>+BK1607+BL1607</f>
        <v>0</v>
      </c>
      <c r="BN1607" s="210">
        <f>+BJ1607+BM1607</f>
        <v>0</v>
      </c>
      <c r="BO1607" s="209">
        <f>AF1607-AM1607-AT1607-BA1607-BH1607</f>
        <v>8.9799999999995634</v>
      </c>
      <c r="BP1607" s="209">
        <f>AG1607-AN1607-AU1607-BB1607-BI1607</f>
        <v>0</v>
      </c>
      <c r="BQ1607" s="210">
        <f>+BO1607+BP1607</f>
        <v>8.9799999999995634</v>
      </c>
      <c r="BR1607" s="209">
        <f>AI1607-AP1607-AW1607-BD1607-BK1607</f>
        <v>0</v>
      </c>
      <c r="BS1607" s="209">
        <f>AJ1607-AQ1607-AX1607-BE1607-BL1607</f>
        <v>0</v>
      </c>
      <c r="BT1607" s="210">
        <f>+BR1607+BS1607</f>
        <v>0</v>
      </c>
      <c r="BU1607" s="210">
        <f>+BQ1607+BT1607</f>
        <v>8.9799999999995634</v>
      </c>
      <c r="BV1607" s="215">
        <f>R1607+X1607-AD1607</f>
        <v>10</v>
      </c>
      <c r="BW1607" s="215">
        <f>S1607+Y1607-AE1607</f>
        <v>0</v>
      </c>
      <c r="BX1607" s="216">
        <f>'[1]ACCESO A JUS. MUJERES'!H1871</f>
        <v>8</v>
      </c>
      <c r="BY1607" s="216">
        <v>0</v>
      </c>
      <c r="BZ1607" s="215">
        <f>BV1607-BX1607</f>
        <v>2</v>
      </c>
      <c r="CA1607" s="217">
        <f>BW1607-BY1607</f>
        <v>0</v>
      </c>
    </row>
    <row r="1608" spans="2:79" ht="36.75" hidden="1" customHeight="1">
      <c r="B1608" s="206">
        <v>2015</v>
      </c>
      <c r="C1608" s="207">
        <v>8320</v>
      </c>
      <c r="D1608" s="206">
        <v>7</v>
      </c>
      <c r="E1608" s="206">
        <v>5000</v>
      </c>
      <c r="F1608" s="206">
        <v>5100</v>
      </c>
      <c r="G1608" s="218">
        <v>519</v>
      </c>
      <c r="H1608" s="206">
        <v>10</v>
      </c>
      <c r="I1608" s="360" t="s">
        <v>43</v>
      </c>
      <c r="J1608" s="209">
        <v>0</v>
      </c>
      <c r="K1608" s="209">
        <v>0</v>
      </c>
      <c r="L1608" s="210">
        <f>+J1608+K1608</f>
        <v>0</v>
      </c>
      <c r="M1608" s="209">
        <v>0</v>
      </c>
      <c r="N1608" s="209">
        <v>0</v>
      </c>
      <c r="O1608" s="210">
        <f>+M1608+N1608</f>
        <v>0</v>
      </c>
      <c r="P1608" s="210">
        <f>+L1608+O1608</f>
        <v>0</v>
      </c>
      <c r="Q1608" s="221" t="s">
        <v>19</v>
      </c>
      <c r="R1608" s="307"/>
      <c r="S1608" s="307"/>
      <c r="T1608" s="213">
        <v>0</v>
      </c>
      <c r="U1608" s="213">
        <v>0</v>
      </c>
      <c r="V1608" s="213">
        <v>0</v>
      </c>
      <c r="W1608" s="213">
        <v>0</v>
      </c>
      <c r="X1608" s="213"/>
      <c r="Y1608" s="213"/>
      <c r="Z1608" s="213">
        <v>0</v>
      </c>
      <c r="AA1608" s="213">
        <v>0</v>
      </c>
      <c r="AB1608" s="213">
        <v>0</v>
      </c>
      <c r="AC1608" s="213">
        <v>0</v>
      </c>
      <c r="AD1608" s="214"/>
      <c r="AE1608" s="214"/>
      <c r="AF1608" s="209">
        <f>J1608+T1608-Z1608</f>
        <v>0</v>
      </c>
      <c r="AG1608" s="209">
        <f>K1608+U1608-AA1608</f>
        <v>0</v>
      </c>
      <c r="AH1608" s="210">
        <f>+AF1608+AG1608</f>
        <v>0</v>
      </c>
      <c r="AI1608" s="209">
        <f>M1608+V1608-AB1608</f>
        <v>0</v>
      </c>
      <c r="AJ1608" s="209">
        <f>N1608+W1608-AC1608</f>
        <v>0</v>
      </c>
      <c r="AK1608" s="210">
        <f>+AI1608+AJ1608</f>
        <v>0</v>
      </c>
      <c r="AL1608" s="210">
        <f>+AH1608+AK1608</f>
        <v>0</v>
      </c>
      <c r="AM1608" s="213">
        <v>0</v>
      </c>
      <c r="AN1608" s="213">
        <v>0</v>
      </c>
      <c r="AO1608" s="210">
        <f>+AM1608+AN1608</f>
        <v>0</v>
      </c>
      <c r="AP1608" s="213">
        <v>0</v>
      </c>
      <c r="AQ1608" s="213">
        <v>0</v>
      </c>
      <c r="AR1608" s="210">
        <f>+AP1608+AQ1608</f>
        <v>0</v>
      </c>
      <c r="AS1608" s="210">
        <f>+AO1608+AR1608</f>
        <v>0</v>
      </c>
      <c r="AT1608" s="213">
        <v>0</v>
      </c>
      <c r="AU1608" s="213">
        <v>0</v>
      </c>
      <c r="AV1608" s="210">
        <f>+AT1608+AU1608</f>
        <v>0</v>
      </c>
      <c r="AW1608" s="213">
        <v>0</v>
      </c>
      <c r="AX1608" s="213">
        <v>0</v>
      </c>
      <c r="AY1608" s="210">
        <f>+AW1608+AX1608</f>
        <v>0</v>
      </c>
      <c r="AZ1608" s="210">
        <f>+AV1608+AY1608</f>
        <v>0</v>
      </c>
      <c r="BA1608" s="213">
        <v>0</v>
      </c>
      <c r="BB1608" s="213">
        <v>0</v>
      </c>
      <c r="BC1608" s="210">
        <f>+BA1608+BB1608</f>
        <v>0</v>
      </c>
      <c r="BD1608" s="213">
        <v>0</v>
      </c>
      <c r="BE1608" s="213">
        <v>0</v>
      </c>
      <c r="BF1608" s="210">
        <f>+BD1608+BE1608</f>
        <v>0</v>
      </c>
      <c r="BG1608" s="210">
        <f>+BC1608+BF1608</f>
        <v>0</v>
      </c>
      <c r="BH1608" s="213">
        <v>0</v>
      </c>
      <c r="BI1608" s="213">
        <v>0</v>
      </c>
      <c r="BJ1608" s="210">
        <f>+BH1608+BI1608</f>
        <v>0</v>
      </c>
      <c r="BK1608" s="213">
        <v>0</v>
      </c>
      <c r="BL1608" s="213">
        <v>0</v>
      </c>
      <c r="BM1608" s="210">
        <f>+BK1608+BL1608</f>
        <v>0</v>
      </c>
      <c r="BN1608" s="210">
        <f>+BJ1608+BM1608</f>
        <v>0</v>
      </c>
      <c r="BO1608" s="209">
        <f>AF1608-AM1608-AT1608-BA1608-BH1608</f>
        <v>0</v>
      </c>
      <c r="BP1608" s="209">
        <f>AG1608-AN1608-AU1608-BB1608-BI1608</f>
        <v>0</v>
      </c>
      <c r="BQ1608" s="210">
        <f>+BO1608+BP1608</f>
        <v>0</v>
      </c>
      <c r="BR1608" s="209">
        <f>AI1608-AP1608-AW1608-BD1608-BK1608</f>
        <v>0</v>
      </c>
      <c r="BS1608" s="209">
        <f>AJ1608-AQ1608-AX1608-BE1608-BL1608</f>
        <v>0</v>
      </c>
      <c r="BT1608" s="210">
        <f>+BR1608+BS1608</f>
        <v>0</v>
      </c>
      <c r="BU1608" s="210">
        <f>+BQ1608+BT1608</f>
        <v>0</v>
      </c>
      <c r="BV1608" s="215">
        <f>R1608+X1608-AD1608</f>
        <v>0</v>
      </c>
      <c r="BW1608" s="215">
        <f>S1608+Y1608-AE1608</f>
        <v>0</v>
      </c>
      <c r="BX1608" s="216">
        <v>0</v>
      </c>
      <c r="BY1608" s="216">
        <v>0</v>
      </c>
      <c r="BZ1608" s="215">
        <f>BV1608-BX1608</f>
        <v>0</v>
      </c>
      <c r="CA1608" s="217">
        <f>BW1608-BY1608</f>
        <v>0</v>
      </c>
    </row>
    <row r="1609" spans="2:79" ht="36.75" hidden="1" customHeight="1">
      <c r="B1609" s="206">
        <v>2015</v>
      </c>
      <c r="C1609" s="207">
        <v>8320</v>
      </c>
      <c r="D1609" s="206">
        <v>7</v>
      </c>
      <c r="E1609" s="206">
        <v>5000</v>
      </c>
      <c r="F1609" s="206">
        <v>5100</v>
      </c>
      <c r="G1609" s="218">
        <v>519</v>
      </c>
      <c r="H1609" s="206">
        <v>11</v>
      </c>
      <c r="I1609" s="360" t="s">
        <v>1475</v>
      </c>
      <c r="J1609" s="209">
        <v>0</v>
      </c>
      <c r="K1609" s="209">
        <v>0</v>
      </c>
      <c r="L1609" s="210">
        <f>+J1609+K1609</f>
        <v>0</v>
      </c>
      <c r="M1609" s="209">
        <v>0</v>
      </c>
      <c r="N1609" s="209">
        <v>0</v>
      </c>
      <c r="O1609" s="210">
        <f>+M1609+N1609</f>
        <v>0</v>
      </c>
      <c r="P1609" s="210">
        <f>+L1609+O1609</f>
        <v>0</v>
      </c>
      <c r="Q1609" s="221" t="s">
        <v>19</v>
      </c>
      <c r="R1609" s="307"/>
      <c r="S1609" s="307"/>
      <c r="T1609" s="213">
        <v>0</v>
      </c>
      <c r="U1609" s="213">
        <v>0</v>
      </c>
      <c r="V1609" s="213">
        <v>0</v>
      </c>
      <c r="W1609" s="213">
        <v>0</v>
      </c>
      <c r="X1609" s="213"/>
      <c r="Y1609" s="213"/>
      <c r="Z1609" s="213">
        <v>0</v>
      </c>
      <c r="AA1609" s="213">
        <v>0</v>
      </c>
      <c r="AB1609" s="213">
        <v>0</v>
      </c>
      <c r="AC1609" s="213">
        <v>0</v>
      </c>
      <c r="AD1609" s="214"/>
      <c r="AE1609" s="214"/>
      <c r="AF1609" s="209">
        <f>J1609+T1609-Z1609</f>
        <v>0</v>
      </c>
      <c r="AG1609" s="209">
        <f>K1609+U1609-AA1609</f>
        <v>0</v>
      </c>
      <c r="AH1609" s="210">
        <f>+AF1609+AG1609</f>
        <v>0</v>
      </c>
      <c r="AI1609" s="209">
        <f>M1609+V1609-AB1609</f>
        <v>0</v>
      </c>
      <c r="AJ1609" s="209">
        <f>N1609+W1609-AC1609</f>
        <v>0</v>
      </c>
      <c r="AK1609" s="210">
        <f>+AI1609+AJ1609</f>
        <v>0</v>
      </c>
      <c r="AL1609" s="210">
        <f>+AH1609+AK1609</f>
        <v>0</v>
      </c>
      <c r="AM1609" s="213">
        <v>0</v>
      </c>
      <c r="AN1609" s="213">
        <v>0</v>
      </c>
      <c r="AO1609" s="210">
        <f>+AM1609+AN1609</f>
        <v>0</v>
      </c>
      <c r="AP1609" s="213">
        <v>0</v>
      </c>
      <c r="AQ1609" s="213">
        <v>0</v>
      </c>
      <c r="AR1609" s="210">
        <f>+AP1609+AQ1609</f>
        <v>0</v>
      </c>
      <c r="AS1609" s="210">
        <f>+AO1609+AR1609</f>
        <v>0</v>
      </c>
      <c r="AT1609" s="213">
        <v>0</v>
      </c>
      <c r="AU1609" s="213">
        <v>0</v>
      </c>
      <c r="AV1609" s="210">
        <f>+AT1609+AU1609</f>
        <v>0</v>
      </c>
      <c r="AW1609" s="213">
        <v>0</v>
      </c>
      <c r="AX1609" s="213">
        <v>0</v>
      </c>
      <c r="AY1609" s="210">
        <f>+AW1609+AX1609</f>
        <v>0</v>
      </c>
      <c r="AZ1609" s="210">
        <f>+AV1609+AY1609</f>
        <v>0</v>
      </c>
      <c r="BA1609" s="213">
        <v>0</v>
      </c>
      <c r="BB1609" s="213">
        <v>0</v>
      </c>
      <c r="BC1609" s="210">
        <f>+BA1609+BB1609</f>
        <v>0</v>
      </c>
      <c r="BD1609" s="213">
        <v>0</v>
      </c>
      <c r="BE1609" s="213">
        <v>0</v>
      </c>
      <c r="BF1609" s="210">
        <f>+BD1609+BE1609</f>
        <v>0</v>
      </c>
      <c r="BG1609" s="210">
        <f>+BC1609+BF1609</f>
        <v>0</v>
      </c>
      <c r="BH1609" s="213">
        <v>0</v>
      </c>
      <c r="BI1609" s="213">
        <v>0</v>
      </c>
      <c r="BJ1609" s="210">
        <f>+BH1609+BI1609</f>
        <v>0</v>
      </c>
      <c r="BK1609" s="213">
        <v>0</v>
      </c>
      <c r="BL1609" s="213">
        <v>0</v>
      </c>
      <c r="BM1609" s="210">
        <f>+BK1609+BL1609</f>
        <v>0</v>
      </c>
      <c r="BN1609" s="210">
        <f>+BJ1609+BM1609</f>
        <v>0</v>
      </c>
      <c r="BO1609" s="209">
        <f>AF1609-AM1609-AT1609-BA1609-BH1609</f>
        <v>0</v>
      </c>
      <c r="BP1609" s="209">
        <f>AG1609-AN1609-AU1609-BB1609-BI1609</f>
        <v>0</v>
      </c>
      <c r="BQ1609" s="210">
        <f>+BO1609+BP1609</f>
        <v>0</v>
      </c>
      <c r="BR1609" s="209">
        <f>AI1609-AP1609-AW1609-BD1609-BK1609</f>
        <v>0</v>
      </c>
      <c r="BS1609" s="209">
        <f>AJ1609-AQ1609-AX1609-BE1609-BL1609</f>
        <v>0</v>
      </c>
      <c r="BT1609" s="210">
        <f>+BR1609+BS1609</f>
        <v>0</v>
      </c>
      <c r="BU1609" s="210">
        <f>+BQ1609+BT1609</f>
        <v>0</v>
      </c>
      <c r="BV1609" s="215">
        <f>R1609+X1609-AD1609</f>
        <v>0</v>
      </c>
      <c r="BW1609" s="215">
        <f>S1609+Y1609-AE1609</f>
        <v>0</v>
      </c>
      <c r="BX1609" s="216">
        <v>0</v>
      </c>
      <c r="BY1609" s="216">
        <v>0</v>
      </c>
      <c r="BZ1609" s="215">
        <f>BV1609-BX1609</f>
        <v>0</v>
      </c>
      <c r="CA1609" s="217">
        <f>BW1609-BY1609</f>
        <v>0</v>
      </c>
    </row>
    <row r="1610" spans="2:79" ht="36.75" customHeight="1">
      <c r="B1610" s="206">
        <v>2015</v>
      </c>
      <c r="C1610" s="207">
        <v>8320</v>
      </c>
      <c r="D1610" s="206">
        <v>7</v>
      </c>
      <c r="E1610" s="206">
        <v>5000</v>
      </c>
      <c r="F1610" s="206">
        <v>5100</v>
      </c>
      <c r="G1610" s="218">
        <v>519</v>
      </c>
      <c r="H1610" s="206">
        <v>12</v>
      </c>
      <c r="I1610" s="360" t="s">
        <v>332</v>
      </c>
      <c r="J1610" s="209">
        <v>6230</v>
      </c>
      <c r="K1610" s="209">
        <v>0</v>
      </c>
      <c r="L1610" s="210">
        <f>+J1610+K1610</f>
        <v>6230</v>
      </c>
      <c r="M1610" s="209">
        <v>0</v>
      </c>
      <c r="N1610" s="209">
        <v>0</v>
      </c>
      <c r="O1610" s="210">
        <f>+M1610+N1610</f>
        <v>0</v>
      </c>
      <c r="P1610" s="210">
        <f>+L1610+O1610</f>
        <v>6230</v>
      </c>
      <c r="Q1610" s="221" t="s">
        <v>19</v>
      </c>
      <c r="R1610" s="307">
        <v>2</v>
      </c>
      <c r="S1610" s="307"/>
      <c r="T1610" s="213">
        <v>0</v>
      </c>
      <c r="U1610" s="213">
        <v>0</v>
      </c>
      <c r="V1610" s="213">
        <v>0</v>
      </c>
      <c r="W1610" s="213">
        <v>0</v>
      </c>
      <c r="X1610" s="213"/>
      <c r="Y1610" s="213"/>
      <c r="Z1610" s="213">
        <v>0</v>
      </c>
      <c r="AA1610" s="213">
        <v>0</v>
      </c>
      <c r="AB1610" s="213">
        <v>0</v>
      </c>
      <c r="AC1610" s="213">
        <v>0</v>
      </c>
      <c r="AD1610" s="214"/>
      <c r="AE1610" s="214"/>
      <c r="AF1610" s="209">
        <f>J1610+T1610-Z1610</f>
        <v>6230</v>
      </c>
      <c r="AG1610" s="209">
        <f>K1610+U1610-AA1610</f>
        <v>0</v>
      </c>
      <c r="AH1610" s="210">
        <f>+AF1610+AG1610</f>
        <v>6230</v>
      </c>
      <c r="AI1610" s="209">
        <f>M1610+V1610-AB1610</f>
        <v>0</v>
      </c>
      <c r="AJ1610" s="209">
        <f>N1610+W1610-AC1610</f>
        <v>0</v>
      </c>
      <c r="AK1610" s="210">
        <f>+AI1610+AJ1610</f>
        <v>0</v>
      </c>
      <c r="AL1610" s="210">
        <f>+AH1610+AK1610</f>
        <v>6230</v>
      </c>
      <c r="AM1610" s="213">
        <f>'[1]ACCESO A JUS. MUJERES'!G1916</f>
        <v>6224.99</v>
      </c>
      <c r="AN1610" s="213">
        <v>0</v>
      </c>
      <c r="AO1610" s="210">
        <f>+AM1610+AN1610</f>
        <v>6224.99</v>
      </c>
      <c r="AP1610" s="213">
        <v>0</v>
      </c>
      <c r="AQ1610" s="213">
        <v>0</v>
      </c>
      <c r="AR1610" s="210">
        <f>+AP1610+AQ1610</f>
        <v>0</v>
      </c>
      <c r="AS1610" s="210">
        <f>+AO1610+AR1610</f>
        <v>6224.99</v>
      </c>
      <c r="AT1610" s="213">
        <f>'[1]ACCESO A JUS. MUJERES'!G1917</f>
        <v>0</v>
      </c>
      <c r="AU1610" s="213">
        <v>0</v>
      </c>
      <c r="AV1610" s="210">
        <f>+AT1610+AU1610</f>
        <v>0</v>
      </c>
      <c r="AW1610" s="213">
        <v>0</v>
      </c>
      <c r="AX1610" s="213">
        <v>0</v>
      </c>
      <c r="AY1610" s="210">
        <f>+AW1610+AX1610</f>
        <v>0</v>
      </c>
      <c r="AZ1610" s="210">
        <f>+AV1610+AY1610</f>
        <v>0</v>
      </c>
      <c r="BA1610" s="213">
        <f>'[1]ACCESO A JUS. MUJERES'!G1918</f>
        <v>0</v>
      </c>
      <c r="BB1610" s="213">
        <v>0</v>
      </c>
      <c r="BC1610" s="210">
        <f>+BA1610+BB1610</f>
        <v>0</v>
      </c>
      <c r="BD1610" s="213">
        <v>0</v>
      </c>
      <c r="BE1610" s="213">
        <v>0</v>
      </c>
      <c r="BF1610" s="210">
        <f>+BD1610+BE1610</f>
        <v>0</v>
      </c>
      <c r="BG1610" s="210">
        <f>+BC1610+BF1610</f>
        <v>0</v>
      </c>
      <c r="BH1610" s="213">
        <f>'[1]ACCESO A JUS. MUJERES'!G1919</f>
        <v>0</v>
      </c>
      <c r="BI1610" s="213">
        <v>0</v>
      </c>
      <c r="BJ1610" s="210">
        <f>+BH1610+BI1610</f>
        <v>0</v>
      </c>
      <c r="BK1610" s="213">
        <v>0</v>
      </c>
      <c r="BL1610" s="213">
        <v>0</v>
      </c>
      <c r="BM1610" s="210">
        <f>+BK1610+BL1610</f>
        <v>0</v>
      </c>
      <c r="BN1610" s="210">
        <f>+BJ1610+BM1610</f>
        <v>0</v>
      </c>
      <c r="BO1610" s="209">
        <f>AF1610-AM1610-AT1610-BA1610-BH1610</f>
        <v>5.0100000000002183</v>
      </c>
      <c r="BP1610" s="209">
        <f>AG1610-AN1610-AU1610-BB1610-BI1610</f>
        <v>0</v>
      </c>
      <c r="BQ1610" s="210">
        <f>+BO1610+BP1610</f>
        <v>5.0100000000002183</v>
      </c>
      <c r="BR1610" s="209">
        <f>AI1610-AP1610-AW1610-BD1610-BK1610</f>
        <v>0</v>
      </c>
      <c r="BS1610" s="209">
        <f>AJ1610-AQ1610-AX1610-BE1610-BL1610</f>
        <v>0</v>
      </c>
      <c r="BT1610" s="210">
        <f>+BR1610+BS1610</f>
        <v>0</v>
      </c>
      <c r="BU1610" s="210">
        <f>+BQ1610+BT1610</f>
        <v>5.0100000000002183</v>
      </c>
      <c r="BV1610" s="215">
        <f>R1610+X1610-AD1610</f>
        <v>2</v>
      </c>
      <c r="BW1610" s="215">
        <f>S1610+Y1610-AE1610</f>
        <v>0</v>
      </c>
      <c r="BX1610" s="216">
        <f>'[1]ACCESO A JUS. MUJERES'!H1916</f>
        <v>3</v>
      </c>
      <c r="BY1610" s="216">
        <v>0</v>
      </c>
      <c r="BZ1610" s="215">
        <f>BV1610-BX1610</f>
        <v>-1</v>
      </c>
      <c r="CA1610" s="217">
        <f>BW1610-BY1610</f>
        <v>0</v>
      </c>
    </row>
    <row r="1611" spans="2:79" ht="36.75" hidden="1" customHeight="1">
      <c r="B1611" s="206">
        <v>2015</v>
      </c>
      <c r="C1611" s="207">
        <v>8320</v>
      </c>
      <c r="D1611" s="206">
        <v>7</v>
      </c>
      <c r="E1611" s="206">
        <v>5000</v>
      </c>
      <c r="F1611" s="206">
        <v>5100</v>
      </c>
      <c r="G1611" s="218">
        <v>519</v>
      </c>
      <c r="H1611" s="206">
        <v>13</v>
      </c>
      <c r="I1611" s="360" t="s">
        <v>329</v>
      </c>
      <c r="J1611" s="209">
        <v>0</v>
      </c>
      <c r="K1611" s="209">
        <v>0</v>
      </c>
      <c r="L1611" s="210">
        <f>+J1611+K1611</f>
        <v>0</v>
      </c>
      <c r="M1611" s="209">
        <v>0</v>
      </c>
      <c r="N1611" s="209">
        <v>0</v>
      </c>
      <c r="O1611" s="210">
        <f>+M1611+N1611</f>
        <v>0</v>
      </c>
      <c r="P1611" s="210">
        <f>+L1611+O1611</f>
        <v>0</v>
      </c>
      <c r="Q1611" s="221" t="s">
        <v>19</v>
      </c>
      <c r="R1611" s="307"/>
      <c r="S1611" s="307"/>
      <c r="T1611" s="213">
        <v>0</v>
      </c>
      <c r="U1611" s="213">
        <v>0</v>
      </c>
      <c r="V1611" s="213">
        <v>0</v>
      </c>
      <c r="W1611" s="213">
        <v>0</v>
      </c>
      <c r="X1611" s="213"/>
      <c r="Y1611" s="213"/>
      <c r="Z1611" s="213">
        <v>0</v>
      </c>
      <c r="AA1611" s="213">
        <v>0</v>
      </c>
      <c r="AB1611" s="213">
        <v>0</v>
      </c>
      <c r="AC1611" s="213">
        <v>0</v>
      </c>
      <c r="AD1611" s="214"/>
      <c r="AE1611" s="214"/>
      <c r="AF1611" s="209">
        <f>J1611+T1611-Z1611</f>
        <v>0</v>
      </c>
      <c r="AG1611" s="209">
        <f>K1611+U1611-AA1611</f>
        <v>0</v>
      </c>
      <c r="AH1611" s="210">
        <f>+AF1611+AG1611</f>
        <v>0</v>
      </c>
      <c r="AI1611" s="209">
        <f>M1611+V1611-AB1611</f>
        <v>0</v>
      </c>
      <c r="AJ1611" s="209">
        <f>N1611+W1611-AC1611</f>
        <v>0</v>
      </c>
      <c r="AK1611" s="210">
        <f>+AI1611+AJ1611</f>
        <v>0</v>
      </c>
      <c r="AL1611" s="210">
        <f>+AH1611+AK1611</f>
        <v>0</v>
      </c>
      <c r="AM1611" s="213">
        <v>0</v>
      </c>
      <c r="AN1611" s="213">
        <v>0</v>
      </c>
      <c r="AO1611" s="210">
        <f>+AM1611+AN1611</f>
        <v>0</v>
      </c>
      <c r="AP1611" s="213">
        <v>0</v>
      </c>
      <c r="AQ1611" s="213">
        <v>0</v>
      </c>
      <c r="AR1611" s="210">
        <f>+AP1611+AQ1611</f>
        <v>0</v>
      </c>
      <c r="AS1611" s="210">
        <f>+AO1611+AR1611</f>
        <v>0</v>
      </c>
      <c r="AT1611" s="213">
        <v>0</v>
      </c>
      <c r="AU1611" s="213">
        <v>0</v>
      </c>
      <c r="AV1611" s="210">
        <f>+AT1611+AU1611</f>
        <v>0</v>
      </c>
      <c r="AW1611" s="213">
        <v>0</v>
      </c>
      <c r="AX1611" s="213">
        <v>0</v>
      </c>
      <c r="AY1611" s="210">
        <f>+AW1611+AX1611</f>
        <v>0</v>
      </c>
      <c r="AZ1611" s="210">
        <f>+AV1611+AY1611</f>
        <v>0</v>
      </c>
      <c r="BA1611" s="213">
        <v>0</v>
      </c>
      <c r="BB1611" s="213">
        <v>0</v>
      </c>
      <c r="BC1611" s="210">
        <f>+BA1611+BB1611</f>
        <v>0</v>
      </c>
      <c r="BD1611" s="213">
        <v>0</v>
      </c>
      <c r="BE1611" s="213">
        <v>0</v>
      </c>
      <c r="BF1611" s="210">
        <f>+BD1611+BE1611</f>
        <v>0</v>
      </c>
      <c r="BG1611" s="210">
        <f>+BC1611+BF1611</f>
        <v>0</v>
      </c>
      <c r="BH1611" s="213">
        <v>0</v>
      </c>
      <c r="BI1611" s="213">
        <v>0</v>
      </c>
      <c r="BJ1611" s="210">
        <f>+BH1611+BI1611</f>
        <v>0</v>
      </c>
      <c r="BK1611" s="213">
        <v>0</v>
      </c>
      <c r="BL1611" s="213">
        <v>0</v>
      </c>
      <c r="BM1611" s="210">
        <f>+BK1611+BL1611</f>
        <v>0</v>
      </c>
      <c r="BN1611" s="210">
        <f>+BJ1611+BM1611</f>
        <v>0</v>
      </c>
      <c r="BO1611" s="209">
        <f>AF1611-AM1611-AT1611-BA1611-BH1611</f>
        <v>0</v>
      </c>
      <c r="BP1611" s="209">
        <f>AG1611-AN1611-AU1611-BB1611-BI1611</f>
        <v>0</v>
      </c>
      <c r="BQ1611" s="210">
        <f>+BO1611+BP1611</f>
        <v>0</v>
      </c>
      <c r="BR1611" s="209">
        <f>AI1611-AP1611-AW1611-BD1611-BK1611</f>
        <v>0</v>
      </c>
      <c r="BS1611" s="209">
        <f>AJ1611-AQ1611-AX1611-BE1611-BL1611</f>
        <v>0</v>
      </c>
      <c r="BT1611" s="210">
        <f>+BR1611+BS1611</f>
        <v>0</v>
      </c>
      <c r="BU1611" s="210">
        <f>+BQ1611+BT1611</f>
        <v>0</v>
      </c>
      <c r="BV1611" s="215">
        <f>R1611+X1611-AD1611</f>
        <v>0</v>
      </c>
      <c r="BW1611" s="215">
        <f>S1611+Y1611-AE1611</f>
        <v>0</v>
      </c>
      <c r="BX1611" s="216">
        <v>0</v>
      </c>
      <c r="BY1611" s="216">
        <v>0</v>
      </c>
      <c r="BZ1611" s="215">
        <f>BV1611-BX1611</f>
        <v>0</v>
      </c>
      <c r="CA1611" s="217">
        <f>BW1611-BY1611</f>
        <v>0</v>
      </c>
    </row>
    <row r="1612" spans="2:79" ht="36.75" hidden="1" customHeight="1">
      <c r="B1612" s="206">
        <v>2015</v>
      </c>
      <c r="C1612" s="207">
        <v>8320</v>
      </c>
      <c r="D1612" s="206">
        <v>7</v>
      </c>
      <c r="E1612" s="206">
        <v>5000</v>
      </c>
      <c r="F1612" s="206">
        <v>5100</v>
      </c>
      <c r="G1612" s="218">
        <v>519</v>
      </c>
      <c r="H1612" s="206">
        <v>14</v>
      </c>
      <c r="I1612" s="360" t="s">
        <v>1474</v>
      </c>
      <c r="J1612" s="209">
        <v>0</v>
      </c>
      <c r="K1612" s="209">
        <v>0</v>
      </c>
      <c r="L1612" s="210">
        <f>+J1612+K1612</f>
        <v>0</v>
      </c>
      <c r="M1612" s="209">
        <v>0</v>
      </c>
      <c r="N1612" s="209">
        <v>0</v>
      </c>
      <c r="O1612" s="210">
        <f>+M1612+N1612</f>
        <v>0</v>
      </c>
      <c r="P1612" s="210">
        <f>+L1612+O1612</f>
        <v>0</v>
      </c>
      <c r="Q1612" s="221" t="s">
        <v>19</v>
      </c>
      <c r="R1612" s="307"/>
      <c r="S1612" s="307"/>
      <c r="T1612" s="213">
        <v>0</v>
      </c>
      <c r="U1612" s="213">
        <v>0</v>
      </c>
      <c r="V1612" s="213">
        <v>0</v>
      </c>
      <c r="W1612" s="213">
        <v>0</v>
      </c>
      <c r="X1612" s="213"/>
      <c r="Y1612" s="213"/>
      <c r="Z1612" s="213">
        <v>0</v>
      </c>
      <c r="AA1612" s="213">
        <v>0</v>
      </c>
      <c r="AB1612" s="213">
        <v>0</v>
      </c>
      <c r="AC1612" s="213">
        <v>0</v>
      </c>
      <c r="AD1612" s="214"/>
      <c r="AE1612" s="214"/>
      <c r="AF1612" s="209">
        <f>J1612+T1612-Z1612</f>
        <v>0</v>
      </c>
      <c r="AG1612" s="209">
        <f>K1612+U1612-AA1612</f>
        <v>0</v>
      </c>
      <c r="AH1612" s="210">
        <f>+AF1612+AG1612</f>
        <v>0</v>
      </c>
      <c r="AI1612" s="209">
        <f>M1612+V1612-AB1612</f>
        <v>0</v>
      </c>
      <c r="AJ1612" s="209">
        <f>N1612+W1612-AC1612</f>
        <v>0</v>
      </c>
      <c r="AK1612" s="210">
        <f>+AI1612+AJ1612</f>
        <v>0</v>
      </c>
      <c r="AL1612" s="210">
        <f>+AH1612+AK1612</f>
        <v>0</v>
      </c>
      <c r="AM1612" s="213">
        <v>0</v>
      </c>
      <c r="AN1612" s="213">
        <v>0</v>
      </c>
      <c r="AO1612" s="210">
        <f>+AM1612+AN1612</f>
        <v>0</v>
      </c>
      <c r="AP1612" s="213">
        <v>0</v>
      </c>
      <c r="AQ1612" s="213">
        <v>0</v>
      </c>
      <c r="AR1612" s="210">
        <f>+AP1612+AQ1612</f>
        <v>0</v>
      </c>
      <c r="AS1612" s="210">
        <f>+AO1612+AR1612</f>
        <v>0</v>
      </c>
      <c r="AT1612" s="213">
        <v>0</v>
      </c>
      <c r="AU1612" s="213">
        <v>0</v>
      </c>
      <c r="AV1612" s="210">
        <f>+AT1612+AU1612</f>
        <v>0</v>
      </c>
      <c r="AW1612" s="213">
        <v>0</v>
      </c>
      <c r="AX1612" s="213">
        <v>0</v>
      </c>
      <c r="AY1612" s="210">
        <f>+AW1612+AX1612</f>
        <v>0</v>
      </c>
      <c r="AZ1612" s="210">
        <f>+AV1612+AY1612</f>
        <v>0</v>
      </c>
      <c r="BA1612" s="213">
        <v>0</v>
      </c>
      <c r="BB1612" s="213">
        <v>0</v>
      </c>
      <c r="BC1612" s="210">
        <f>+BA1612+BB1612</f>
        <v>0</v>
      </c>
      <c r="BD1612" s="213">
        <v>0</v>
      </c>
      <c r="BE1612" s="213">
        <v>0</v>
      </c>
      <c r="BF1612" s="210">
        <f>+BD1612+BE1612</f>
        <v>0</v>
      </c>
      <c r="BG1612" s="210">
        <f>+BC1612+BF1612</f>
        <v>0</v>
      </c>
      <c r="BH1612" s="213">
        <v>0</v>
      </c>
      <c r="BI1612" s="213">
        <v>0</v>
      </c>
      <c r="BJ1612" s="210">
        <f>+BH1612+BI1612</f>
        <v>0</v>
      </c>
      <c r="BK1612" s="213">
        <v>0</v>
      </c>
      <c r="BL1612" s="213">
        <v>0</v>
      </c>
      <c r="BM1612" s="210">
        <f>+BK1612+BL1612</f>
        <v>0</v>
      </c>
      <c r="BN1612" s="210">
        <f>+BJ1612+BM1612</f>
        <v>0</v>
      </c>
      <c r="BO1612" s="209">
        <f>AF1612-AM1612-AT1612-BA1612-BH1612</f>
        <v>0</v>
      </c>
      <c r="BP1612" s="209">
        <f>AG1612-AN1612-AU1612-BB1612-BI1612</f>
        <v>0</v>
      </c>
      <c r="BQ1612" s="210">
        <f>+BO1612+BP1612</f>
        <v>0</v>
      </c>
      <c r="BR1612" s="209">
        <f>AI1612-AP1612-AW1612-BD1612-BK1612</f>
        <v>0</v>
      </c>
      <c r="BS1612" s="209">
        <f>AJ1612-AQ1612-AX1612-BE1612-BL1612</f>
        <v>0</v>
      </c>
      <c r="BT1612" s="210">
        <f>+BR1612+BS1612</f>
        <v>0</v>
      </c>
      <c r="BU1612" s="210">
        <f>+BQ1612+BT1612</f>
        <v>0</v>
      </c>
      <c r="BV1612" s="215">
        <f>R1612+X1612-AD1612</f>
        <v>0</v>
      </c>
      <c r="BW1612" s="215">
        <f>S1612+Y1612-AE1612</f>
        <v>0</v>
      </c>
      <c r="BX1612" s="216">
        <v>0</v>
      </c>
      <c r="BY1612" s="216">
        <v>0</v>
      </c>
      <c r="BZ1612" s="215">
        <f>BV1612-BX1612</f>
        <v>0</v>
      </c>
      <c r="CA1612" s="217">
        <f>BW1612-BY1612</f>
        <v>0</v>
      </c>
    </row>
    <row r="1613" spans="2:79" ht="36.75" hidden="1" customHeight="1">
      <c r="B1613" s="206">
        <v>2015</v>
      </c>
      <c r="C1613" s="207">
        <v>8320</v>
      </c>
      <c r="D1613" s="206">
        <v>7</v>
      </c>
      <c r="E1613" s="206">
        <v>5000</v>
      </c>
      <c r="F1613" s="206">
        <v>5100</v>
      </c>
      <c r="G1613" s="218">
        <v>519</v>
      </c>
      <c r="H1613" s="206">
        <v>15</v>
      </c>
      <c r="I1613" s="360" t="s">
        <v>1473</v>
      </c>
      <c r="J1613" s="209">
        <v>0</v>
      </c>
      <c r="K1613" s="209">
        <v>0</v>
      </c>
      <c r="L1613" s="210">
        <f>+J1613+K1613</f>
        <v>0</v>
      </c>
      <c r="M1613" s="209">
        <v>0</v>
      </c>
      <c r="N1613" s="209">
        <v>0</v>
      </c>
      <c r="O1613" s="210">
        <f>+M1613+N1613</f>
        <v>0</v>
      </c>
      <c r="P1613" s="210">
        <f>+L1613+O1613</f>
        <v>0</v>
      </c>
      <c r="Q1613" s="221" t="s">
        <v>19</v>
      </c>
      <c r="R1613" s="307"/>
      <c r="S1613" s="307"/>
      <c r="T1613" s="213">
        <v>0</v>
      </c>
      <c r="U1613" s="213">
        <v>0</v>
      </c>
      <c r="V1613" s="213">
        <v>0</v>
      </c>
      <c r="W1613" s="213">
        <v>0</v>
      </c>
      <c r="X1613" s="213"/>
      <c r="Y1613" s="213"/>
      <c r="Z1613" s="213">
        <v>0</v>
      </c>
      <c r="AA1613" s="213">
        <v>0</v>
      </c>
      <c r="AB1613" s="213">
        <v>0</v>
      </c>
      <c r="AC1613" s="213">
        <v>0</v>
      </c>
      <c r="AD1613" s="214"/>
      <c r="AE1613" s="214"/>
      <c r="AF1613" s="209">
        <f>J1613+T1613-Z1613</f>
        <v>0</v>
      </c>
      <c r="AG1613" s="209">
        <f>K1613+U1613-AA1613</f>
        <v>0</v>
      </c>
      <c r="AH1613" s="210">
        <f>+AF1613+AG1613</f>
        <v>0</v>
      </c>
      <c r="AI1613" s="209">
        <f>M1613+V1613-AB1613</f>
        <v>0</v>
      </c>
      <c r="AJ1613" s="209">
        <f>N1613+W1613-AC1613</f>
        <v>0</v>
      </c>
      <c r="AK1613" s="210">
        <f>+AI1613+AJ1613</f>
        <v>0</v>
      </c>
      <c r="AL1613" s="210">
        <f>+AH1613+AK1613</f>
        <v>0</v>
      </c>
      <c r="AM1613" s="213">
        <v>0</v>
      </c>
      <c r="AN1613" s="213">
        <v>0</v>
      </c>
      <c r="AO1613" s="210">
        <f>+AM1613+AN1613</f>
        <v>0</v>
      </c>
      <c r="AP1613" s="213">
        <v>0</v>
      </c>
      <c r="AQ1613" s="213">
        <v>0</v>
      </c>
      <c r="AR1613" s="210">
        <f>+AP1613+AQ1613</f>
        <v>0</v>
      </c>
      <c r="AS1613" s="210">
        <f>+AO1613+AR1613</f>
        <v>0</v>
      </c>
      <c r="AT1613" s="213">
        <v>0</v>
      </c>
      <c r="AU1613" s="213">
        <v>0</v>
      </c>
      <c r="AV1613" s="210">
        <f>+AT1613+AU1613</f>
        <v>0</v>
      </c>
      <c r="AW1613" s="213">
        <v>0</v>
      </c>
      <c r="AX1613" s="213">
        <v>0</v>
      </c>
      <c r="AY1613" s="210">
        <f>+AW1613+AX1613</f>
        <v>0</v>
      </c>
      <c r="AZ1613" s="210">
        <f>+AV1613+AY1613</f>
        <v>0</v>
      </c>
      <c r="BA1613" s="213">
        <v>0</v>
      </c>
      <c r="BB1613" s="213">
        <v>0</v>
      </c>
      <c r="BC1613" s="210">
        <f>+BA1613+BB1613</f>
        <v>0</v>
      </c>
      <c r="BD1613" s="213">
        <v>0</v>
      </c>
      <c r="BE1613" s="213">
        <v>0</v>
      </c>
      <c r="BF1613" s="210">
        <f>+BD1613+BE1613</f>
        <v>0</v>
      </c>
      <c r="BG1613" s="210">
        <f>+BC1613+BF1613</f>
        <v>0</v>
      </c>
      <c r="BH1613" s="213">
        <v>0</v>
      </c>
      <c r="BI1613" s="213">
        <v>0</v>
      </c>
      <c r="BJ1613" s="210">
        <f>+BH1613+BI1613</f>
        <v>0</v>
      </c>
      <c r="BK1613" s="213">
        <v>0</v>
      </c>
      <c r="BL1613" s="213">
        <v>0</v>
      </c>
      <c r="BM1613" s="210">
        <f>+BK1613+BL1613</f>
        <v>0</v>
      </c>
      <c r="BN1613" s="210">
        <f>+BJ1613+BM1613</f>
        <v>0</v>
      </c>
      <c r="BO1613" s="209">
        <f>AF1613-AM1613-AT1613-BA1613-BH1613</f>
        <v>0</v>
      </c>
      <c r="BP1613" s="209">
        <f>AG1613-AN1613-AU1613-BB1613-BI1613</f>
        <v>0</v>
      </c>
      <c r="BQ1613" s="210">
        <f>+BO1613+BP1613</f>
        <v>0</v>
      </c>
      <c r="BR1613" s="209">
        <f>AI1613-AP1613-AW1613-BD1613-BK1613</f>
        <v>0</v>
      </c>
      <c r="BS1613" s="209">
        <f>AJ1613-AQ1613-AX1613-BE1613-BL1613</f>
        <v>0</v>
      </c>
      <c r="BT1613" s="210">
        <f>+BR1613+BS1613</f>
        <v>0</v>
      </c>
      <c r="BU1613" s="210">
        <f>+BQ1613+BT1613</f>
        <v>0</v>
      </c>
      <c r="BV1613" s="215">
        <f>R1613+X1613-AD1613</f>
        <v>0</v>
      </c>
      <c r="BW1613" s="215">
        <f>S1613+Y1613-AE1613</f>
        <v>0</v>
      </c>
      <c r="BX1613" s="216">
        <v>0</v>
      </c>
      <c r="BY1613" s="216">
        <v>0</v>
      </c>
      <c r="BZ1613" s="215">
        <f>BV1613-BX1613</f>
        <v>0</v>
      </c>
      <c r="CA1613" s="217">
        <f>BW1613-BY1613</f>
        <v>0</v>
      </c>
    </row>
    <row r="1614" spans="2:79" ht="36.75" hidden="1" customHeight="1">
      <c r="B1614" s="206">
        <v>2015</v>
      </c>
      <c r="C1614" s="207">
        <v>8320</v>
      </c>
      <c r="D1614" s="206">
        <v>7</v>
      </c>
      <c r="E1614" s="206">
        <v>5000</v>
      </c>
      <c r="F1614" s="206">
        <v>5100</v>
      </c>
      <c r="G1614" s="218">
        <v>519</v>
      </c>
      <c r="H1614" s="206">
        <v>16</v>
      </c>
      <c r="I1614" s="360" t="s">
        <v>1472</v>
      </c>
      <c r="J1614" s="209">
        <v>0</v>
      </c>
      <c r="K1614" s="209">
        <v>0</v>
      </c>
      <c r="L1614" s="210">
        <f>+J1614+K1614</f>
        <v>0</v>
      </c>
      <c r="M1614" s="209">
        <v>0</v>
      </c>
      <c r="N1614" s="209">
        <v>0</v>
      </c>
      <c r="O1614" s="210">
        <f>+M1614+N1614</f>
        <v>0</v>
      </c>
      <c r="P1614" s="210">
        <f>+L1614+O1614</f>
        <v>0</v>
      </c>
      <c r="Q1614" s="221" t="s">
        <v>19</v>
      </c>
      <c r="R1614" s="307"/>
      <c r="S1614" s="307"/>
      <c r="T1614" s="213">
        <v>0</v>
      </c>
      <c r="U1614" s="213">
        <v>0</v>
      </c>
      <c r="V1614" s="213">
        <v>0</v>
      </c>
      <c r="W1614" s="213">
        <v>0</v>
      </c>
      <c r="X1614" s="213"/>
      <c r="Y1614" s="213"/>
      <c r="Z1614" s="213">
        <v>0</v>
      </c>
      <c r="AA1614" s="213">
        <v>0</v>
      </c>
      <c r="AB1614" s="213">
        <v>0</v>
      </c>
      <c r="AC1614" s="213">
        <v>0</v>
      </c>
      <c r="AD1614" s="214"/>
      <c r="AE1614" s="214"/>
      <c r="AF1614" s="209">
        <f>J1614+T1614-Z1614</f>
        <v>0</v>
      </c>
      <c r="AG1614" s="209">
        <f>K1614+U1614-AA1614</f>
        <v>0</v>
      </c>
      <c r="AH1614" s="210">
        <f>+AF1614+AG1614</f>
        <v>0</v>
      </c>
      <c r="AI1614" s="209">
        <f>M1614+V1614-AB1614</f>
        <v>0</v>
      </c>
      <c r="AJ1614" s="209">
        <f>N1614+W1614-AC1614</f>
        <v>0</v>
      </c>
      <c r="AK1614" s="210">
        <f>+AI1614+AJ1614</f>
        <v>0</v>
      </c>
      <c r="AL1614" s="210">
        <f>+AH1614+AK1614</f>
        <v>0</v>
      </c>
      <c r="AM1614" s="213">
        <v>0</v>
      </c>
      <c r="AN1614" s="213">
        <v>0</v>
      </c>
      <c r="AO1614" s="210">
        <f>+AM1614+AN1614</f>
        <v>0</v>
      </c>
      <c r="AP1614" s="213">
        <v>0</v>
      </c>
      <c r="AQ1614" s="213">
        <v>0</v>
      </c>
      <c r="AR1614" s="210">
        <f>+AP1614+AQ1614</f>
        <v>0</v>
      </c>
      <c r="AS1614" s="210">
        <f>+AO1614+AR1614</f>
        <v>0</v>
      </c>
      <c r="AT1614" s="213">
        <v>0</v>
      </c>
      <c r="AU1614" s="213">
        <v>0</v>
      </c>
      <c r="AV1614" s="210">
        <f>+AT1614+AU1614</f>
        <v>0</v>
      </c>
      <c r="AW1614" s="213">
        <v>0</v>
      </c>
      <c r="AX1614" s="213">
        <v>0</v>
      </c>
      <c r="AY1614" s="210">
        <f>+AW1614+AX1614</f>
        <v>0</v>
      </c>
      <c r="AZ1614" s="210">
        <f>+AV1614+AY1614</f>
        <v>0</v>
      </c>
      <c r="BA1614" s="213">
        <v>0</v>
      </c>
      <c r="BB1614" s="213">
        <v>0</v>
      </c>
      <c r="BC1614" s="210">
        <f>+BA1614+BB1614</f>
        <v>0</v>
      </c>
      <c r="BD1614" s="213">
        <v>0</v>
      </c>
      <c r="BE1614" s="213">
        <v>0</v>
      </c>
      <c r="BF1614" s="210">
        <f>+BD1614+BE1614</f>
        <v>0</v>
      </c>
      <c r="BG1614" s="210">
        <f>+BC1614+BF1614</f>
        <v>0</v>
      </c>
      <c r="BH1614" s="213">
        <v>0</v>
      </c>
      <c r="BI1614" s="213">
        <v>0</v>
      </c>
      <c r="BJ1614" s="210">
        <f>+BH1614+BI1614</f>
        <v>0</v>
      </c>
      <c r="BK1614" s="213">
        <v>0</v>
      </c>
      <c r="BL1614" s="213">
        <v>0</v>
      </c>
      <c r="BM1614" s="210">
        <f>+BK1614+BL1614</f>
        <v>0</v>
      </c>
      <c r="BN1614" s="210">
        <f>+BJ1614+BM1614</f>
        <v>0</v>
      </c>
      <c r="BO1614" s="209">
        <f>AF1614-AM1614-AT1614-BA1614-BH1614</f>
        <v>0</v>
      </c>
      <c r="BP1614" s="209">
        <f>AG1614-AN1614-AU1614-BB1614-BI1614</f>
        <v>0</v>
      </c>
      <c r="BQ1614" s="210">
        <f>+BO1614+BP1614</f>
        <v>0</v>
      </c>
      <c r="BR1614" s="209">
        <f>AI1614-AP1614-AW1614-BD1614-BK1614</f>
        <v>0</v>
      </c>
      <c r="BS1614" s="209">
        <f>AJ1614-AQ1614-AX1614-BE1614-BL1614</f>
        <v>0</v>
      </c>
      <c r="BT1614" s="210">
        <f>+BR1614+BS1614</f>
        <v>0</v>
      </c>
      <c r="BU1614" s="210">
        <f>+BQ1614+BT1614</f>
        <v>0</v>
      </c>
      <c r="BV1614" s="215">
        <f>R1614+X1614-AD1614</f>
        <v>0</v>
      </c>
      <c r="BW1614" s="215">
        <f>S1614+Y1614-AE1614</f>
        <v>0</v>
      </c>
      <c r="BX1614" s="216">
        <v>0</v>
      </c>
      <c r="BY1614" s="216">
        <v>0</v>
      </c>
      <c r="BZ1614" s="215">
        <f>BV1614-BX1614</f>
        <v>0</v>
      </c>
      <c r="CA1614" s="217">
        <f>BW1614-BY1614</f>
        <v>0</v>
      </c>
    </row>
    <row r="1615" spans="2:79" ht="59.25" customHeight="1">
      <c r="B1615" s="188">
        <v>2015</v>
      </c>
      <c r="C1615" s="189">
        <v>8320</v>
      </c>
      <c r="D1615" s="188">
        <v>7</v>
      </c>
      <c r="E1615" s="188">
        <v>5000</v>
      </c>
      <c r="F1615" s="188">
        <v>5200</v>
      </c>
      <c r="G1615" s="188"/>
      <c r="H1615" s="188"/>
      <c r="I1615" s="190" t="s">
        <v>206</v>
      </c>
      <c r="J1615" s="191">
        <f>+J1616+J1628+J1630+J1638</f>
        <v>135254</v>
      </c>
      <c r="K1615" s="191">
        <f>+K1616+K1628+K1630+K1638</f>
        <v>0</v>
      </c>
      <c r="L1615" s="191">
        <f>+J1615+K1615</f>
        <v>135254</v>
      </c>
      <c r="M1615" s="191">
        <f>+M1616+M1628+M1630+M1638</f>
        <v>0</v>
      </c>
      <c r="N1615" s="191">
        <f>+N1616+N1628+N1630+N1638</f>
        <v>0</v>
      </c>
      <c r="O1615" s="191">
        <f>+M1615+N1615</f>
        <v>0</v>
      </c>
      <c r="P1615" s="191">
        <f>+L1615+O1615</f>
        <v>135254</v>
      </c>
      <c r="Q1615" s="191"/>
      <c r="R1615" s="308"/>
      <c r="S1615" s="308"/>
      <c r="T1615" s="191">
        <f>+T1616+T1628+T1630+T1638</f>
        <v>0</v>
      </c>
      <c r="U1615" s="191">
        <f>+U1616+U1628+U1630+U1638</f>
        <v>0</v>
      </c>
      <c r="V1615" s="191">
        <f>+V1616+V1628+V1630+V1638</f>
        <v>0</v>
      </c>
      <c r="W1615" s="191">
        <f>+W1616+W1628+W1630+W1638</f>
        <v>0</v>
      </c>
      <c r="X1615" s="193"/>
      <c r="Y1615" s="193"/>
      <c r="Z1615" s="191">
        <f>+Z1616+Z1628+Z1630+Z1638</f>
        <v>0</v>
      </c>
      <c r="AA1615" s="191">
        <f>+AA1616+AA1628+AA1630+AA1638</f>
        <v>0</v>
      </c>
      <c r="AB1615" s="191">
        <f>+AB1616+AB1628+AB1630+AB1638</f>
        <v>0</v>
      </c>
      <c r="AC1615" s="191">
        <f>+AC1616+AC1628+AC1630+AC1638</f>
        <v>0</v>
      </c>
      <c r="AD1615" s="193"/>
      <c r="AE1615" s="193"/>
      <c r="AF1615" s="191">
        <f>+AF1616+AF1628+AF1630+AF1638</f>
        <v>135254</v>
      </c>
      <c r="AG1615" s="191">
        <f>+AG1616+AG1628+AG1630+AG1638</f>
        <v>0</v>
      </c>
      <c r="AH1615" s="191">
        <f>+AF1615+AG1615</f>
        <v>135254</v>
      </c>
      <c r="AI1615" s="191">
        <f>+AI1616+AI1628+AI1630+AI1638</f>
        <v>0</v>
      </c>
      <c r="AJ1615" s="191">
        <f>+AJ1616+AJ1628+AJ1630+AJ1638</f>
        <v>0</v>
      </c>
      <c r="AK1615" s="191">
        <f>+AI1615+AJ1615</f>
        <v>0</v>
      </c>
      <c r="AL1615" s="191">
        <f>+AH1615+AK1615</f>
        <v>135254</v>
      </c>
      <c r="AM1615" s="191">
        <f>+AM1616+AM1628+AM1630+AM1638</f>
        <v>134918.44</v>
      </c>
      <c r="AN1615" s="191">
        <f>+AN1616+AN1628+AN1630+AN1638</f>
        <v>0</v>
      </c>
      <c r="AO1615" s="191">
        <f>+AM1615+AN1615</f>
        <v>134918.44</v>
      </c>
      <c r="AP1615" s="191">
        <f>+AP1616+AP1628+AP1630+AP1638</f>
        <v>0</v>
      </c>
      <c r="AQ1615" s="191">
        <f>+AQ1616+AQ1628+AQ1630+AQ1638</f>
        <v>0</v>
      </c>
      <c r="AR1615" s="191">
        <f>+AP1615+AQ1615</f>
        <v>0</v>
      </c>
      <c r="AS1615" s="191">
        <f>+AO1615+AR1615</f>
        <v>134918.44</v>
      </c>
      <c r="AT1615" s="191">
        <f>+AT1616+AT1628+AT1630+AT1638</f>
        <v>0</v>
      </c>
      <c r="AU1615" s="191">
        <f>+AU1616+AU1628+AU1630+AU1638</f>
        <v>0</v>
      </c>
      <c r="AV1615" s="191">
        <f>+AT1615+AU1615</f>
        <v>0</v>
      </c>
      <c r="AW1615" s="191">
        <f>+AW1616+AW1628+AW1630+AW1638</f>
        <v>0</v>
      </c>
      <c r="AX1615" s="191">
        <f>+AX1616+AX1628+AX1630+AX1638</f>
        <v>0</v>
      </c>
      <c r="AY1615" s="191">
        <f>+AW1615+AX1615</f>
        <v>0</v>
      </c>
      <c r="AZ1615" s="191">
        <f>+AV1615+AY1615</f>
        <v>0</v>
      </c>
      <c r="BA1615" s="191">
        <f>+BA1616+BA1628+BA1630+BA1638</f>
        <v>0</v>
      </c>
      <c r="BB1615" s="191">
        <f>+BB1616+BB1628+BB1630+BB1638</f>
        <v>0</v>
      </c>
      <c r="BC1615" s="191">
        <f>+BA1615+BB1615</f>
        <v>0</v>
      </c>
      <c r="BD1615" s="191">
        <f>+BD1616+BD1628+BD1630+BD1638</f>
        <v>0</v>
      </c>
      <c r="BE1615" s="191">
        <f>+BE1616+BE1628+BE1630+BE1638</f>
        <v>0</v>
      </c>
      <c r="BF1615" s="191">
        <f>+BD1615+BE1615</f>
        <v>0</v>
      </c>
      <c r="BG1615" s="191">
        <f>+BC1615+BF1615</f>
        <v>0</v>
      </c>
      <c r="BH1615" s="191">
        <f>+BH1616+BH1628+BH1630+BH1638</f>
        <v>0</v>
      </c>
      <c r="BI1615" s="191">
        <f>+BI1616+BI1628+BI1630+BI1638</f>
        <v>0</v>
      </c>
      <c r="BJ1615" s="191">
        <f>+BH1615+BI1615</f>
        <v>0</v>
      </c>
      <c r="BK1615" s="191">
        <f>+BK1616+BK1628+BK1630+BK1638</f>
        <v>0</v>
      </c>
      <c r="BL1615" s="191">
        <f>+BL1616+BL1628+BL1630+BL1638</f>
        <v>0</v>
      </c>
      <c r="BM1615" s="191">
        <f>+BK1615+BL1615</f>
        <v>0</v>
      </c>
      <c r="BN1615" s="191">
        <f>+BJ1615+BM1615</f>
        <v>0</v>
      </c>
      <c r="BO1615" s="191">
        <f>+BO1616+BO1628+BO1630+BO1638</f>
        <v>335.55999999999995</v>
      </c>
      <c r="BP1615" s="191">
        <f>+BP1616+BP1628+BP1630+BP1638</f>
        <v>0</v>
      </c>
      <c r="BQ1615" s="191">
        <f>+BO1615+BP1615</f>
        <v>335.55999999999995</v>
      </c>
      <c r="BR1615" s="191">
        <f>+BR1616+BR1628+BR1630+BR1638</f>
        <v>0</v>
      </c>
      <c r="BS1615" s="191">
        <f>+BS1616+BS1628+BS1630+BS1638</f>
        <v>0</v>
      </c>
      <c r="BT1615" s="191">
        <f>+BR1615+BS1615</f>
        <v>0</v>
      </c>
      <c r="BU1615" s="191">
        <f>+BQ1615+BT1615</f>
        <v>335.55999999999995</v>
      </c>
      <c r="BV1615" s="194"/>
      <c r="BW1615" s="194"/>
      <c r="BX1615" s="195"/>
      <c r="BY1615" s="195"/>
      <c r="BZ1615" s="194"/>
      <c r="CA1615" s="196"/>
    </row>
    <row r="1616" spans="2:79" ht="36.75" customHeight="1">
      <c r="B1616" s="197">
        <v>2015</v>
      </c>
      <c r="C1616" s="198">
        <v>8320</v>
      </c>
      <c r="D1616" s="197">
        <v>7</v>
      </c>
      <c r="E1616" s="197">
        <v>5000</v>
      </c>
      <c r="F1616" s="197">
        <v>5200</v>
      </c>
      <c r="G1616" s="197">
        <v>521</v>
      </c>
      <c r="H1616" s="197"/>
      <c r="I1616" s="199" t="s">
        <v>205</v>
      </c>
      <c r="J1616" s="200">
        <f>SUM(J1617:J1627)</f>
        <v>36549</v>
      </c>
      <c r="K1616" s="200">
        <f>SUM(K1617:K1627)</f>
        <v>0</v>
      </c>
      <c r="L1616" s="200">
        <f>+J1616+K1616</f>
        <v>36549</v>
      </c>
      <c r="M1616" s="200">
        <f>SUM(M1617:M1627)</f>
        <v>0</v>
      </c>
      <c r="N1616" s="200">
        <f>SUM(N1617:N1627)</f>
        <v>0</v>
      </c>
      <c r="O1616" s="200">
        <f>+M1616+N1616</f>
        <v>0</v>
      </c>
      <c r="P1616" s="200">
        <f>+L1616+O1616</f>
        <v>36549</v>
      </c>
      <c r="Q1616" s="200"/>
      <c r="R1616" s="309"/>
      <c r="S1616" s="309"/>
      <c r="T1616" s="200">
        <f>SUM(T1617:T1627)</f>
        <v>0</v>
      </c>
      <c r="U1616" s="200">
        <f>SUM(U1617:U1627)</f>
        <v>0</v>
      </c>
      <c r="V1616" s="200">
        <f>SUM(V1617:V1627)</f>
        <v>0</v>
      </c>
      <c r="W1616" s="200">
        <f>SUM(W1617:W1627)</f>
        <v>0</v>
      </c>
      <c r="X1616" s="202"/>
      <c r="Y1616" s="202"/>
      <c r="Z1616" s="200">
        <f>SUM(Z1617:Z1627)</f>
        <v>0</v>
      </c>
      <c r="AA1616" s="200">
        <f>SUM(AA1617:AA1627)</f>
        <v>0</v>
      </c>
      <c r="AB1616" s="200">
        <f>SUM(AB1617:AB1627)</f>
        <v>0</v>
      </c>
      <c r="AC1616" s="200">
        <f>SUM(AC1617:AC1627)</f>
        <v>0</v>
      </c>
      <c r="AD1616" s="202"/>
      <c r="AE1616" s="202"/>
      <c r="AF1616" s="200">
        <f>SUM(AF1617:AF1627)</f>
        <v>36549</v>
      </c>
      <c r="AG1616" s="200">
        <f>SUM(AG1617:AG1627)</f>
        <v>0</v>
      </c>
      <c r="AH1616" s="200">
        <f>+AF1616+AG1616</f>
        <v>36549</v>
      </c>
      <c r="AI1616" s="200">
        <f>SUM(AI1617:AI1627)</f>
        <v>0</v>
      </c>
      <c r="AJ1616" s="200">
        <f>SUM(AJ1617:AJ1627)</f>
        <v>0</v>
      </c>
      <c r="AK1616" s="200">
        <f>+AI1616+AJ1616</f>
        <v>0</v>
      </c>
      <c r="AL1616" s="200">
        <f>+AH1616+AK1616</f>
        <v>36549</v>
      </c>
      <c r="AM1616" s="200">
        <f>SUM(AM1617:AM1627)</f>
        <v>36238.400000000001</v>
      </c>
      <c r="AN1616" s="200">
        <f>SUM(AN1617:AN1627)</f>
        <v>0</v>
      </c>
      <c r="AO1616" s="200">
        <f>+AM1616+AN1616</f>
        <v>36238.400000000001</v>
      </c>
      <c r="AP1616" s="200">
        <f>SUM(AP1617:AP1627)</f>
        <v>0</v>
      </c>
      <c r="AQ1616" s="200">
        <f>SUM(AQ1617:AQ1627)</f>
        <v>0</v>
      </c>
      <c r="AR1616" s="200">
        <f>+AP1616+AQ1616</f>
        <v>0</v>
      </c>
      <c r="AS1616" s="200">
        <f>+AO1616+AR1616</f>
        <v>36238.400000000001</v>
      </c>
      <c r="AT1616" s="200">
        <f>SUM(AT1617:AT1627)</f>
        <v>0</v>
      </c>
      <c r="AU1616" s="200">
        <f>SUM(AU1617:AU1627)</f>
        <v>0</v>
      </c>
      <c r="AV1616" s="200">
        <f>+AT1616+AU1616</f>
        <v>0</v>
      </c>
      <c r="AW1616" s="200">
        <f>SUM(AW1617:AW1627)</f>
        <v>0</v>
      </c>
      <c r="AX1616" s="200">
        <f>SUM(AX1617:AX1627)</f>
        <v>0</v>
      </c>
      <c r="AY1616" s="200">
        <f>+AW1616+AX1616</f>
        <v>0</v>
      </c>
      <c r="AZ1616" s="200">
        <f>+AV1616+AY1616</f>
        <v>0</v>
      </c>
      <c r="BA1616" s="200">
        <f>SUM(BA1617:BA1627)</f>
        <v>0</v>
      </c>
      <c r="BB1616" s="200">
        <f>SUM(BB1617:BB1627)</f>
        <v>0</v>
      </c>
      <c r="BC1616" s="200">
        <f>+BA1616+BB1616</f>
        <v>0</v>
      </c>
      <c r="BD1616" s="200">
        <f>SUM(BD1617:BD1627)</f>
        <v>0</v>
      </c>
      <c r="BE1616" s="200">
        <f>SUM(BE1617:BE1627)</f>
        <v>0</v>
      </c>
      <c r="BF1616" s="200">
        <f>+BD1616+BE1616</f>
        <v>0</v>
      </c>
      <c r="BG1616" s="200">
        <f>+BC1616+BF1616</f>
        <v>0</v>
      </c>
      <c r="BH1616" s="200">
        <f>SUM(BH1617:BH1627)</f>
        <v>0</v>
      </c>
      <c r="BI1616" s="200">
        <f>SUM(BI1617:BI1627)</f>
        <v>0</v>
      </c>
      <c r="BJ1616" s="200">
        <f>+BH1616+BI1616</f>
        <v>0</v>
      </c>
      <c r="BK1616" s="200">
        <f>SUM(BK1617:BK1627)</f>
        <v>0</v>
      </c>
      <c r="BL1616" s="200">
        <f>SUM(BL1617:BL1627)</f>
        <v>0</v>
      </c>
      <c r="BM1616" s="200">
        <f>+BK1616+BL1616</f>
        <v>0</v>
      </c>
      <c r="BN1616" s="200">
        <f>+BJ1616+BM1616</f>
        <v>0</v>
      </c>
      <c r="BO1616" s="200">
        <f>SUM(BO1617:BO1627)</f>
        <v>310.60000000000127</v>
      </c>
      <c r="BP1616" s="200">
        <f>SUM(BP1617:BP1627)</f>
        <v>0</v>
      </c>
      <c r="BQ1616" s="200">
        <f>+BO1616+BP1616</f>
        <v>310.60000000000127</v>
      </c>
      <c r="BR1616" s="200">
        <f>SUM(BR1617:BR1627)</f>
        <v>0</v>
      </c>
      <c r="BS1616" s="200">
        <f>SUM(BS1617:BS1627)</f>
        <v>0</v>
      </c>
      <c r="BT1616" s="200">
        <f>+BR1616+BS1616</f>
        <v>0</v>
      </c>
      <c r="BU1616" s="200">
        <f>+BQ1616+BT1616</f>
        <v>310.60000000000127</v>
      </c>
      <c r="BV1616" s="203"/>
      <c r="BW1616" s="203"/>
      <c r="BX1616" s="204"/>
      <c r="BY1616" s="204"/>
      <c r="BZ1616" s="203"/>
      <c r="CA1616" s="205"/>
    </row>
    <row r="1617" spans="2:79" ht="36.75" hidden="1" customHeight="1">
      <c r="B1617" s="218">
        <v>2015</v>
      </c>
      <c r="C1617" s="219">
        <v>8320</v>
      </c>
      <c r="D1617" s="218">
        <v>7</v>
      </c>
      <c r="E1617" s="218">
        <v>5000</v>
      </c>
      <c r="F1617" s="218">
        <v>5200</v>
      </c>
      <c r="G1617" s="218">
        <v>521</v>
      </c>
      <c r="H1617" s="218">
        <v>1</v>
      </c>
      <c r="I1617" s="303" t="s">
        <v>1471</v>
      </c>
      <c r="J1617" s="209">
        <v>0</v>
      </c>
      <c r="K1617" s="209">
        <v>0</v>
      </c>
      <c r="L1617" s="210">
        <f>+J1617+K1617</f>
        <v>0</v>
      </c>
      <c r="M1617" s="209">
        <v>0</v>
      </c>
      <c r="N1617" s="209">
        <v>0</v>
      </c>
      <c r="O1617" s="210">
        <f>+M1617+N1617</f>
        <v>0</v>
      </c>
      <c r="P1617" s="210">
        <f>+L1617+O1617</f>
        <v>0</v>
      </c>
      <c r="Q1617" s="245" t="s">
        <v>145</v>
      </c>
      <c r="R1617" s="307"/>
      <c r="S1617" s="307"/>
      <c r="T1617" s="213">
        <v>0</v>
      </c>
      <c r="U1617" s="213">
        <v>0</v>
      </c>
      <c r="V1617" s="213">
        <v>0</v>
      </c>
      <c r="W1617" s="213">
        <v>0</v>
      </c>
      <c r="X1617" s="213"/>
      <c r="Y1617" s="213"/>
      <c r="Z1617" s="213">
        <v>0</v>
      </c>
      <c r="AA1617" s="213">
        <v>0</v>
      </c>
      <c r="AB1617" s="213">
        <v>0</v>
      </c>
      <c r="AC1617" s="213">
        <v>0</v>
      </c>
      <c r="AD1617" s="214"/>
      <c r="AE1617" s="214"/>
      <c r="AF1617" s="209">
        <f>J1617+T1617-Z1617</f>
        <v>0</v>
      </c>
      <c r="AG1617" s="209">
        <f>K1617+U1617-AA1617</f>
        <v>0</v>
      </c>
      <c r="AH1617" s="210">
        <f>+AF1617+AG1617</f>
        <v>0</v>
      </c>
      <c r="AI1617" s="209">
        <f>M1617+V1617-AB1617</f>
        <v>0</v>
      </c>
      <c r="AJ1617" s="209">
        <f>N1617+W1617-AC1617</f>
        <v>0</v>
      </c>
      <c r="AK1617" s="210">
        <f>+AI1617+AJ1617</f>
        <v>0</v>
      </c>
      <c r="AL1617" s="210">
        <f>+AH1617+AK1617</f>
        <v>0</v>
      </c>
      <c r="AM1617" s="213">
        <v>0</v>
      </c>
      <c r="AN1617" s="213">
        <v>0</v>
      </c>
      <c r="AO1617" s="210">
        <f>+AM1617+AN1617</f>
        <v>0</v>
      </c>
      <c r="AP1617" s="213">
        <v>0</v>
      </c>
      <c r="AQ1617" s="213">
        <v>0</v>
      </c>
      <c r="AR1617" s="210">
        <f>+AP1617+AQ1617</f>
        <v>0</v>
      </c>
      <c r="AS1617" s="210">
        <f>+AO1617+AR1617</f>
        <v>0</v>
      </c>
      <c r="AT1617" s="213">
        <v>0</v>
      </c>
      <c r="AU1617" s="213">
        <v>0</v>
      </c>
      <c r="AV1617" s="210">
        <f>+AT1617+AU1617</f>
        <v>0</v>
      </c>
      <c r="AW1617" s="213">
        <v>0</v>
      </c>
      <c r="AX1617" s="213">
        <v>0</v>
      </c>
      <c r="AY1617" s="210">
        <f>+AW1617+AX1617</f>
        <v>0</v>
      </c>
      <c r="AZ1617" s="210">
        <f>+AV1617+AY1617</f>
        <v>0</v>
      </c>
      <c r="BA1617" s="213">
        <v>0</v>
      </c>
      <c r="BB1617" s="213">
        <v>0</v>
      </c>
      <c r="BC1617" s="210">
        <f>+BA1617+BB1617</f>
        <v>0</v>
      </c>
      <c r="BD1617" s="213">
        <v>0</v>
      </c>
      <c r="BE1617" s="213">
        <v>0</v>
      </c>
      <c r="BF1617" s="210">
        <f>+BD1617+BE1617</f>
        <v>0</v>
      </c>
      <c r="BG1617" s="210">
        <f>+BC1617+BF1617</f>
        <v>0</v>
      </c>
      <c r="BH1617" s="213">
        <v>0</v>
      </c>
      <c r="BI1617" s="213">
        <v>0</v>
      </c>
      <c r="BJ1617" s="210">
        <f>+BH1617+BI1617</f>
        <v>0</v>
      </c>
      <c r="BK1617" s="213">
        <v>0</v>
      </c>
      <c r="BL1617" s="213">
        <v>0</v>
      </c>
      <c r="BM1617" s="210">
        <f>+BK1617+BL1617</f>
        <v>0</v>
      </c>
      <c r="BN1617" s="210">
        <f>+BJ1617+BM1617</f>
        <v>0</v>
      </c>
      <c r="BO1617" s="209">
        <f>AF1617-AM1617-AT1617-BA1617-BH1617</f>
        <v>0</v>
      </c>
      <c r="BP1617" s="209">
        <f>AG1617-AN1617-AU1617-BB1617-BI1617</f>
        <v>0</v>
      </c>
      <c r="BQ1617" s="210">
        <f>+BO1617+BP1617</f>
        <v>0</v>
      </c>
      <c r="BR1617" s="209">
        <f>AI1617-AP1617-AW1617-BD1617-BK1617</f>
        <v>0</v>
      </c>
      <c r="BS1617" s="209">
        <f>AJ1617-AQ1617-AX1617-BE1617-BL1617</f>
        <v>0</v>
      </c>
      <c r="BT1617" s="210">
        <f>+BR1617+BS1617</f>
        <v>0</v>
      </c>
      <c r="BU1617" s="210">
        <f>+BQ1617+BT1617</f>
        <v>0</v>
      </c>
      <c r="BV1617" s="215">
        <f>R1617+X1617-AD1617</f>
        <v>0</v>
      </c>
      <c r="BW1617" s="215">
        <f>S1617+Y1617-AE1617</f>
        <v>0</v>
      </c>
      <c r="BX1617" s="216">
        <v>0</v>
      </c>
      <c r="BY1617" s="216">
        <v>0</v>
      </c>
      <c r="BZ1617" s="215">
        <f>BV1617-BX1617</f>
        <v>0</v>
      </c>
      <c r="CA1617" s="217">
        <f>BW1617-BY1617</f>
        <v>0</v>
      </c>
    </row>
    <row r="1618" spans="2:79" ht="36.75" hidden="1" customHeight="1">
      <c r="B1618" s="218">
        <v>2015</v>
      </c>
      <c r="C1618" s="219">
        <v>8320</v>
      </c>
      <c r="D1618" s="218">
        <v>7</v>
      </c>
      <c r="E1618" s="218">
        <v>5000</v>
      </c>
      <c r="F1618" s="218">
        <v>5200</v>
      </c>
      <c r="G1618" s="218">
        <v>521</v>
      </c>
      <c r="H1618" s="218">
        <v>2</v>
      </c>
      <c r="I1618" s="303" t="s">
        <v>1470</v>
      </c>
      <c r="J1618" s="209">
        <v>0</v>
      </c>
      <c r="K1618" s="209">
        <v>0</v>
      </c>
      <c r="L1618" s="210">
        <f>+J1618+K1618</f>
        <v>0</v>
      </c>
      <c r="M1618" s="209">
        <v>0</v>
      </c>
      <c r="N1618" s="209">
        <v>0</v>
      </c>
      <c r="O1618" s="210">
        <f>+M1618+N1618</f>
        <v>0</v>
      </c>
      <c r="P1618" s="210">
        <f>+L1618+O1618</f>
        <v>0</v>
      </c>
      <c r="Q1618" s="245" t="s">
        <v>145</v>
      </c>
      <c r="R1618" s="307"/>
      <c r="S1618" s="307"/>
      <c r="T1618" s="213">
        <v>0</v>
      </c>
      <c r="U1618" s="213">
        <v>0</v>
      </c>
      <c r="V1618" s="213">
        <v>0</v>
      </c>
      <c r="W1618" s="213">
        <v>0</v>
      </c>
      <c r="X1618" s="213"/>
      <c r="Y1618" s="213"/>
      <c r="Z1618" s="213">
        <v>0</v>
      </c>
      <c r="AA1618" s="213">
        <v>0</v>
      </c>
      <c r="AB1618" s="213">
        <v>0</v>
      </c>
      <c r="AC1618" s="213">
        <v>0</v>
      </c>
      <c r="AD1618" s="214"/>
      <c r="AE1618" s="214"/>
      <c r="AF1618" s="209">
        <f>J1618+T1618-Z1618</f>
        <v>0</v>
      </c>
      <c r="AG1618" s="209">
        <f>K1618+U1618-AA1618</f>
        <v>0</v>
      </c>
      <c r="AH1618" s="210">
        <f>+AF1618+AG1618</f>
        <v>0</v>
      </c>
      <c r="AI1618" s="209">
        <f>M1618+V1618-AB1618</f>
        <v>0</v>
      </c>
      <c r="AJ1618" s="209">
        <f>N1618+W1618-AC1618</f>
        <v>0</v>
      </c>
      <c r="AK1618" s="210">
        <f>+AI1618+AJ1618</f>
        <v>0</v>
      </c>
      <c r="AL1618" s="210">
        <f>+AH1618+AK1618</f>
        <v>0</v>
      </c>
      <c r="AM1618" s="213">
        <v>0</v>
      </c>
      <c r="AN1618" s="213">
        <v>0</v>
      </c>
      <c r="AO1618" s="210">
        <f>+AM1618+AN1618</f>
        <v>0</v>
      </c>
      <c r="AP1618" s="213">
        <v>0</v>
      </c>
      <c r="AQ1618" s="213">
        <v>0</v>
      </c>
      <c r="AR1618" s="210">
        <f>+AP1618+AQ1618</f>
        <v>0</v>
      </c>
      <c r="AS1618" s="210">
        <f>+AO1618+AR1618</f>
        <v>0</v>
      </c>
      <c r="AT1618" s="213">
        <v>0</v>
      </c>
      <c r="AU1618" s="213">
        <v>0</v>
      </c>
      <c r="AV1618" s="210">
        <f>+AT1618+AU1618</f>
        <v>0</v>
      </c>
      <c r="AW1618" s="213">
        <v>0</v>
      </c>
      <c r="AX1618" s="213">
        <v>0</v>
      </c>
      <c r="AY1618" s="210">
        <f>+AW1618+AX1618</f>
        <v>0</v>
      </c>
      <c r="AZ1618" s="210">
        <f>+AV1618+AY1618</f>
        <v>0</v>
      </c>
      <c r="BA1618" s="213">
        <v>0</v>
      </c>
      <c r="BB1618" s="213">
        <v>0</v>
      </c>
      <c r="BC1618" s="210">
        <f>+BA1618+BB1618</f>
        <v>0</v>
      </c>
      <c r="BD1618" s="213">
        <v>0</v>
      </c>
      <c r="BE1618" s="213">
        <v>0</v>
      </c>
      <c r="BF1618" s="210">
        <f>+BD1618+BE1618</f>
        <v>0</v>
      </c>
      <c r="BG1618" s="210">
        <f>+BC1618+BF1618</f>
        <v>0</v>
      </c>
      <c r="BH1618" s="213">
        <v>0</v>
      </c>
      <c r="BI1618" s="213">
        <v>0</v>
      </c>
      <c r="BJ1618" s="210">
        <f>+BH1618+BI1618</f>
        <v>0</v>
      </c>
      <c r="BK1618" s="213">
        <v>0</v>
      </c>
      <c r="BL1618" s="213">
        <v>0</v>
      </c>
      <c r="BM1618" s="210">
        <f>+BK1618+BL1618</f>
        <v>0</v>
      </c>
      <c r="BN1618" s="210">
        <f>+BJ1618+BM1618</f>
        <v>0</v>
      </c>
      <c r="BO1618" s="209">
        <f>AF1618-AM1618-AT1618-BA1618-BH1618</f>
        <v>0</v>
      </c>
      <c r="BP1618" s="209">
        <f>AG1618-AN1618-AU1618-BB1618-BI1618</f>
        <v>0</v>
      </c>
      <c r="BQ1618" s="210">
        <f>+BO1618+BP1618</f>
        <v>0</v>
      </c>
      <c r="BR1618" s="209">
        <f>AI1618-AP1618-AW1618-BD1618-BK1618</f>
        <v>0</v>
      </c>
      <c r="BS1618" s="209">
        <f>AJ1618-AQ1618-AX1618-BE1618-BL1618</f>
        <v>0</v>
      </c>
      <c r="BT1618" s="210">
        <f>+BR1618+BS1618</f>
        <v>0</v>
      </c>
      <c r="BU1618" s="210">
        <f>+BQ1618+BT1618</f>
        <v>0</v>
      </c>
      <c r="BV1618" s="215">
        <f>R1618+X1618-AD1618</f>
        <v>0</v>
      </c>
      <c r="BW1618" s="215">
        <f>S1618+Y1618-AE1618</f>
        <v>0</v>
      </c>
      <c r="BX1618" s="216">
        <v>0</v>
      </c>
      <c r="BY1618" s="216">
        <v>0</v>
      </c>
      <c r="BZ1618" s="215">
        <f>BV1618-BX1618</f>
        <v>0</v>
      </c>
      <c r="CA1618" s="217">
        <f>BW1618-BY1618</f>
        <v>0</v>
      </c>
    </row>
    <row r="1619" spans="2:79" ht="36.75" hidden="1" customHeight="1">
      <c r="B1619" s="218">
        <v>2015</v>
      </c>
      <c r="C1619" s="219">
        <v>8320</v>
      </c>
      <c r="D1619" s="218">
        <v>7</v>
      </c>
      <c r="E1619" s="218">
        <v>5000</v>
      </c>
      <c r="F1619" s="218">
        <v>5200</v>
      </c>
      <c r="G1619" s="218">
        <v>521</v>
      </c>
      <c r="H1619" s="218">
        <v>3</v>
      </c>
      <c r="I1619" s="303" t="s">
        <v>1469</v>
      </c>
      <c r="J1619" s="209">
        <v>0</v>
      </c>
      <c r="K1619" s="209">
        <v>0</v>
      </c>
      <c r="L1619" s="210">
        <f>+J1619+K1619</f>
        <v>0</v>
      </c>
      <c r="M1619" s="209">
        <v>0</v>
      </c>
      <c r="N1619" s="209">
        <v>0</v>
      </c>
      <c r="O1619" s="210">
        <f>+M1619+N1619</f>
        <v>0</v>
      </c>
      <c r="P1619" s="210">
        <f>+L1619+O1619</f>
        <v>0</v>
      </c>
      <c r="Q1619" s="245" t="s">
        <v>145</v>
      </c>
      <c r="R1619" s="307"/>
      <c r="S1619" s="307"/>
      <c r="T1619" s="213">
        <v>0</v>
      </c>
      <c r="U1619" s="213">
        <v>0</v>
      </c>
      <c r="V1619" s="213">
        <v>0</v>
      </c>
      <c r="W1619" s="213">
        <v>0</v>
      </c>
      <c r="X1619" s="213"/>
      <c r="Y1619" s="213"/>
      <c r="Z1619" s="213">
        <v>0</v>
      </c>
      <c r="AA1619" s="213">
        <v>0</v>
      </c>
      <c r="AB1619" s="213">
        <v>0</v>
      </c>
      <c r="AC1619" s="213">
        <v>0</v>
      </c>
      <c r="AD1619" s="214"/>
      <c r="AE1619" s="214"/>
      <c r="AF1619" s="209">
        <f>J1619+T1619-Z1619</f>
        <v>0</v>
      </c>
      <c r="AG1619" s="209">
        <f>K1619+U1619-AA1619</f>
        <v>0</v>
      </c>
      <c r="AH1619" s="210">
        <f>+AF1619+AG1619</f>
        <v>0</v>
      </c>
      <c r="AI1619" s="209">
        <f>M1619+V1619-AB1619</f>
        <v>0</v>
      </c>
      <c r="AJ1619" s="209">
        <f>N1619+W1619-AC1619</f>
        <v>0</v>
      </c>
      <c r="AK1619" s="210">
        <f>+AI1619+AJ1619</f>
        <v>0</v>
      </c>
      <c r="AL1619" s="210">
        <f>+AH1619+AK1619</f>
        <v>0</v>
      </c>
      <c r="AM1619" s="213">
        <v>0</v>
      </c>
      <c r="AN1619" s="213">
        <v>0</v>
      </c>
      <c r="AO1619" s="210">
        <f>+AM1619+AN1619</f>
        <v>0</v>
      </c>
      <c r="AP1619" s="213">
        <v>0</v>
      </c>
      <c r="AQ1619" s="213">
        <v>0</v>
      </c>
      <c r="AR1619" s="210">
        <f>+AP1619+AQ1619</f>
        <v>0</v>
      </c>
      <c r="AS1619" s="210">
        <f>+AO1619+AR1619</f>
        <v>0</v>
      </c>
      <c r="AT1619" s="213">
        <v>0</v>
      </c>
      <c r="AU1619" s="213">
        <v>0</v>
      </c>
      <c r="AV1619" s="210">
        <f>+AT1619+AU1619</f>
        <v>0</v>
      </c>
      <c r="AW1619" s="213">
        <v>0</v>
      </c>
      <c r="AX1619" s="213">
        <v>0</v>
      </c>
      <c r="AY1619" s="210">
        <f>+AW1619+AX1619</f>
        <v>0</v>
      </c>
      <c r="AZ1619" s="210">
        <f>+AV1619+AY1619</f>
        <v>0</v>
      </c>
      <c r="BA1619" s="213">
        <v>0</v>
      </c>
      <c r="BB1619" s="213">
        <v>0</v>
      </c>
      <c r="BC1619" s="210">
        <f>+BA1619+BB1619</f>
        <v>0</v>
      </c>
      <c r="BD1619" s="213">
        <v>0</v>
      </c>
      <c r="BE1619" s="213">
        <v>0</v>
      </c>
      <c r="BF1619" s="210">
        <f>+BD1619+BE1619</f>
        <v>0</v>
      </c>
      <c r="BG1619" s="210">
        <f>+BC1619+BF1619</f>
        <v>0</v>
      </c>
      <c r="BH1619" s="213">
        <v>0</v>
      </c>
      <c r="BI1619" s="213">
        <v>0</v>
      </c>
      <c r="BJ1619" s="210">
        <f>+BH1619+BI1619</f>
        <v>0</v>
      </c>
      <c r="BK1619" s="213">
        <v>0</v>
      </c>
      <c r="BL1619" s="213">
        <v>0</v>
      </c>
      <c r="BM1619" s="210">
        <f>+BK1619+BL1619</f>
        <v>0</v>
      </c>
      <c r="BN1619" s="210">
        <f>+BJ1619+BM1619</f>
        <v>0</v>
      </c>
      <c r="BO1619" s="209">
        <f>AF1619-AM1619-AT1619-BA1619-BH1619</f>
        <v>0</v>
      </c>
      <c r="BP1619" s="209">
        <f>AG1619-AN1619-AU1619-BB1619-BI1619</f>
        <v>0</v>
      </c>
      <c r="BQ1619" s="210">
        <f>+BO1619+BP1619</f>
        <v>0</v>
      </c>
      <c r="BR1619" s="209">
        <f>AI1619-AP1619-AW1619-BD1619-BK1619</f>
        <v>0</v>
      </c>
      <c r="BS1619" s="209">
        <f>AJ1619-AQ1619-AX1619-BE1619-BL1619</f>
        <v>0</v>
      </c>
      <c r="BT1619" s="210">
        <f>+BR1619+BS1619</f>
        <v>0</v>
      </c>
      <c r="BU1619" s="210">
        <f>+BQ1619+BT1619</f>
        <v>0</v>
      </c>
      <c r="BV1619" s="215">
        <f>R1619+X1619-AD1619</f>
        <v>0</v>
      </c>
      <c r="BW1619" s="215">
        <f>S1619+Y1619-AE1619</f>
        <v>0</v>
      </c>
      <c r="BX1619" s="216">
        <v>0</v>
      </c>
      <c r="BY1619" s="216">
        <v>0</v>
      </c>
      <c r="BZ1619" s="215">
        <f>BV1619-BX1619</f>
        <v>0</v>
      </c>
      <c r="CA1619" s="217">
        <f>BW1619-BY1619</f>
        <v>0</v>
      </c>
    </row>
    <row r="1620" spans="2:79" ht="36.75" customHeight="1">
      <c r="B1620" s="218">
        <v>2015</v>
      </c>
      <c r="C1620" s="219">
        <v>8320</v>
      </c>
      <c r="D1620" s="218">
        <v>7</v>
      </c>
      <c r="E1620" s="218">
        <v>5000</v>
      </c>
      <c r="F1620" s="218">
        <v>5200</v>
      </c>
      <c r="G1620" s="218">
        <v>521</v>
      </c>
      <c r="H1620" s="218">
        <v>4</v>
      </c>
      <c r="I1620" s="303" t="s">
        <v>1468</v>
      </c>
      <c r="J1620" s="209">
        <v>7749</v>
      </c>
      <c r="K1620" s="209">
        <v>0</v>
      </c>
      <c r="L1620" s="210">
        <f>+J1620+K1620</f>
        <v>7749</v>
      </c>
      <c r="M1620" s="209">
        <v>0</v>
      </c>
      <c r="N1620" s="209">
        <v>0</v>
      </c>
      <c r="O1620" s="210">
        <f>+M1620+N1620</f>
        <v>0</v>
      </c>
      <c r="P1620" s="210">
        <f>+L1620+O1620</f>
        <v>7749</v>
      </c>
      <c r="Q1620" s="245" t="s">
        <v>145</v>
      </c>
      <c r="R1620" s="307">
        <v>1</v>
      </c>
      <c r="S1620" s="307"/>
      <c r="T1620" s="213">
        <v>0</v>
      </c>
      <c r="U1620" s="213">
        <v>0</v>
      </c>
      <c r="V1620" s="213">
        <v>0</v>
      </c>
      <c r="W1620" s="213">
        <v>0</v>
      </c>
      <c r="X1620" s="213"/>
      <c r="Y1620" s="213"/>
      <c r="Z1620" s="213">
        <v>0</v>
      </c>
      <c r="AA1620" s="213">
        <v>0</v>
      </c>
      <c r="AB1620" s="213">
        <v>0</v>
      </c>
      <c r="AC1620" s="213">
        <v>0</v>
      </c>
      <c r="AD1620" s="214"/>
      <c r="AE1620" s="214"/>
      <c r="AF1620" s="209">
        <f>J1620+T1620-Z1620</f>
        <v>7749</v>
      </c>
      <c r="AG1620" s="209">
        <f>K1620+U1620-AA1620</f>
        <v>0</v>
      </c>
      <c r="AH1620" s="210">
        <f>+AF1620+AG1620</f>
        <v>7749</v>
      </c>
      <c r="AI1620" s="209">
        <f>M1620+V1620-AB1620</f>
        <v>0</v>
      </c>
      <c r="AJ1620" s="209">
        <f>N1620+W1620-AC1620</f>
        <v>0</v>
      </c>
      <c r="AK1620" s="210">
        <f>+AI1620+AJ1620</f>
        <v>0</v>
      </c>
      <c r="AL1620" s="210">
        <f>+AH1620+AK1620</f>
        <v>7749</v>
      </c>
      <c r="AM1620" s="213">
        <f>'[1]ACCESO A JUS. MUJERES'!G1962</f>
        <v>7748.8</v>
      </c>
      <c r="AN1620" s="213">
        <v>0</v>
      </c>
      <c r="AO1620" s="210">
        <f>+AM1620+AN1620</f>
        <v>7748.8</v>
      </c>
      <c r="AP1620" s="213">
        <v>0</v>
      </c>
      <c r="AQ1620" s="213">
        <v>0</v>
      </c>
      <c r="AR1620" s="210">
        <f>+AP1620+AQ1620</f>
        <v>0</v>
      </c>
      <c r="AS1620" s="210">
        <f>+AO1620+AR1620</f>
        <v>7748.8</v>
      </c>
      <c r="AT1620" s="213">
        <f>'[1]ACCESO A JUS. MUJERES'!G1963</f>
        <v>0</v>
      </c>
      <c r="AU1620" s="213">
        <v>0</v>
      </c>
      <c r="AV1620" s="210">
        <f>+AT1620+AU1620</f>
        <v>0</v>
      </c>
      <c r="AW1620" s="213">
        <v>0</v>
      </c>
      <c r="AX1620" s="213">
        <v>0</v>
      </c>
      <c r="AY1620" s="210">
        <f>+AW1620+AX1620</f>
        <v>0</v>
      </c>
      <c r="AZ1620" s="210">
        <f>+AV1620+AY1620</f>
        <v>0</v>
      </c>
      <c r="BA1620" s="213">
        <f>'[1]ACCESO A JUS. MUJERES'!G1964</f>
        <v>0</v>
      </c>
      <c r="BB1620" s="213">
        <v>0</v>
      </c>
      <c r="BC1620" s="210">
        <f>+BA1620+BB1620</f>
        <v>0</v>
      </c>
      <c r="BD1620" s="213">
        <v>0</v>
      </c>
      <c r="BE1620" s="213">
        <v>0</v>
      </c>
      <c r="BF1620" s="210">
        <f>+BD1620+BE1620</f>
        <v>0</v>
      </c>
      <c r="BG1620" s="210">
        <f>+BC1620+BF1620</f>
        <v>0</v>
      </c>
      <c r="BH1620" s="213">
        <f>'[1]ACCESO A JUS. MUJERES'!G1965</f>
        <v>0</v>
      </c>
      <c r="BI1620" s="213">
        <v>0</v>
      </c>
      <c r="BJ1620" s="210">
        <f>+BH1620+BI1620</f>
        <v>0</v>
      </c>
      <c r="BK1620" s="213">
        <v>0</v>
      </c>
      <c r="BL1620" s="213">
        <v>0</v>
      </c>
      <c r="BM1620" s="210">
        <f>+BK1620+BL1620</f>
        <v>0</v>
      </c>
      <c r="BN1620" s="210">
        <f>+BJ1620+BM1620</f>
        <v>0</v>
      </c>
      <c r="BO1620" s="209">
        <f>AF1620-AM1620-AT1620-BA1620-BH1620</f>
        <v>0.1999999999998181</v>
      </c>
      <c r="BP1620" s="209">
        <f>AG1620-AN1620-AU1620-BB1620-BI1620</f>
        <v>0</v>
      </c>
      <c r="BQ1620" s="210">
        <f>+BO1620+BP1620</f>
        <v>0.1999999999998181</v>
      </c>
      <c r="BR1620" s="209">
        <f>AI1620-AP1620-AW1620-BD1620-BK1620</f>
        <v>0</v>
      </c>
      <c r="BS1620" s="209">
        <f>AJ1620-AQ1620-AX1620-BE1620-BL1620</f>
        <v>0</v>
      </c>
      <c r="BT1620" s="210">
        <f>+BR1620+BS1620</f>
        <v>0</v>
      </c>
      <c r="BU1620" s="210">
        <f>+BQ1620+BT1620</f>
        <v>0.1999999999998181</v>
      </c>
      <c r="BV1620" s="215">
        <f>R1620+X1620-AD1620</f>
        <v>1</v>
      </c>
      <c r="BW1620" s="215">
        <f>S1620+Y1620-AE1620</f>
        <v>0</v>
      </c>
      <c r="BX1620" s="216">
        <f>'[1]ACCESO A JUS. MUJERES'!H1962</f>
        <v>1</v>
      </c>
      <c r="BY1620" s="216">
        <v>0</v>
      </c>
      <c r="BZ1620" s="215">
        <f>BV1620-BX1620</f>
        <v>0</v>
      </c>
      <c r="CA1620" s="217">
        <f>BW1620-BY1620</f>
        <v>0</v>
      </c>
    </row>
    <row r="1621" spans="2:79" ht="36.75" hidden="1" customHeight="1">
      <c r="B1621" s="218">
        <v>2015</v>
      </c>
      <c r="C1621" s="219">
        <v>8320</v>
      </c>
      <c r="D1621" s="218">
        <v>7</v>
      </c>
      <c r="E1621" s="218">
        <v>5000</v>
      </c>
      <c r="F1621" s="218">
        <v>5200</v>
      </c>
      <c r="G1621" s="218">
        <v>521</v>
      </c>
      <c r="H1621" s="218">
        <v>5</v>
      </c>
      <c r="I1621" s="303" t="s">
        <v>202</v>
      </c>
      <c r="J1621" s="209">
        <v>0</v>
      </c>
      <c r="K1621" s="209">
        <v>0</v>
      </c>
      <c r="L1621" s="210">
        <f>+J1621+K1621</f>
        <v>0</v>
      </c>
      <c r="M1621" s="209">
        <v>0</v>
      </c>
      <c r="N1621" s="209">
        <v>0</v>
      </c>
      <c r="O1621" s="210">
        <f>+M1621+N1621</f>
        <v>0</v>
      </c>
      <c r="P1621" s="210">
        <f>+L1621+O1621</f>
        <v>0</v>
      </c>
      <c r="Q1621" s="245" t="s">
        <v>145</v>
      </c>
      <c r="R1621" s="307"/>
      <c r="S1621" s="307"/>
      <c r="T1621" s="213">
        <v>0</v>
      </c>
      <c r="U1621" s="213">
        <v>0</v>
      </c>
      <c r="V1621" s="213">
        <v>0</v>
      </c>
      <c r="W1621" s="213">
        <v>0</v>
      </c>
      <c r="X1621" s="213"/>
      <c r="Y1621" s="213"/>
      <c r="Z1621" s="213">
        <v>0</v>
      </c>
      <c r="AA1621" s="213">
        <v>0</v>
      </c>
      <c r="AB1621" s="213">
        <v>0</v>
      </c>
      <c r="AC1621" s="213">
        <v>0</v>
      </c>
      <c r="AD1621" s="214"/>
      <c r="AE1621" s="214"/>
      <c r="AF1621" s="209">
        <f>J1621+T1621-Z1621</f>
        <v>0</v>
      </c>
      <c r="AG1621" s="209">
        <f>K1621+U1621-AA1621</f>
        <v>0</v>
      </c>
      <c r="AH1621" s="210">
        <f>+AF1621+AG1621</f>
        <v>0</v>
      </c>
      <c r="AI1621" s="209">
        <f>M1621+V1621-AB1621</f>
        <v>0</v>
      </c>
      <c r="AJ1621" s="209">
        <f>N1621+W1621-AC1621</f>
        <v>0</v>
      </c>
      <c r="AK1621" s="210">
        <f>+AI1621+AJ1621</f>
        <v>0</v>
      </c>
      <c r="AL1621" s="210">
        <f>+AH1621+AK1621</f>
        <v>0</v>
      </c>
      <c r="AM1621" s="213">
        <v>0</v>
      </c>
      <c r="AN1621" s="213">
        <v>0</v>
      </c>
      <c r="AO1621" s="210">
        <f>+AM1621+AN1621</f>
        <v>0</v>
      </c>
      <c r="AP1621" s="213">
        <v>0</v>
      </c>
      <c r="AQ1621" s="213">
        <v>0</v>
      </c>
      <c r="AR1621" s="210">
        <f>+AP1621+AQ1621</f>
        <v>0</v>
      </c>
      <c r="AS1621" s="210">
        <f>+AO1621+AR1621</f>
        <v>0</v>
      </c>
      <c r="AT1621" s="213">
        <v>0</v>
      </c>
      <c r="AU1621" s="213">
        <v>0</v>
      </c>
      <c r="AV1621" s="210">
        <f>+AT1621+AU1621</f>
        <v>0</v>
      </c>
      <c r="AW1621" s="213">
        <v>0</v>
      </c>
      <c r="AX1621" s="213">
        <v>0</v>
      </c>
      <c r="AY1621" s="210">
        <f>+AW1621+AX1621</f>
        <v>0</v>
      </c>
      <c r="AZ1621" s="210">
        <f>+AV1621+AY1621</f>
        <v>0</v>
      </c>
      <c r="BA1621" s="213">
        <v>0</v>
      </c>
      <c r="BB1621" s="213">
        <v>0</v>
      </c>
      <c r="BC1621" s="210">
        <f>+BA1621+BB1621</f>
        <v>0</v>
      </c>
      <c r="BD1621" s="213">
        <v>0</v>
      </c>
      <c r="BE1621" s="213">
        <v>0</v>
      </c>
      <c r="BF1621" s="210">
        <f>+BD1621+BE1621</f>
        <v>0</v>
      </c>
      <c r="BG1621" s="210">
        <f>+BC1621+BF1621</f>
        <v>0</v>
      </c>
      <c r="BH1621" s="213">
        <v>0</v>
      </c>
      <c r="BI1621" s="213">
        <v>0</v>
      </c>
      <c r="BJ1621" s="210">
        <f>+BH1621+BI1621</f>
        <v>0</v>
      </c>
      <c r="BK1621" s="213">
        <v>0</v>
      </c>
      <c r="BL1621" s="213">
        <v>0</v>
      </c>
      <c r="BM1621" s="210">
        <f>+BK1621+BL1621</f>
        <v>0</v>
      </c>
      <c r="BN1621" s="210">
        <f>+BJ1621+BM1621</f>
        <v>0</v>
      </c>
      <c r="BO1621" s="209">
        <f>AF1621-AM1621-AT1621-BA1621-BH1621</f>
        <v>0</v>
      </c>
      <c r="BP1621" s="209">
        <f>AG1621-AN1621-AU1621-BB1621-BI1621</f>
        <v>0</v>
      </c>
      <c r="BQ1621" s="210">
        <f>+BO1621+BP1621</f>
        <v>0</v>
      </c>
      <c r="BR1621" s="209">
        <f>AI1621-AP1621-AW1621-BD1621-BK1621</f>
        <v>0</v>
      </c>
      <c r="BS1621" s="209">
        <f>AJ1621-AQ1621-AX1621-BE1621-BL1621</f>
        <v>0</v>
      </c>
      <c r="BT1621" s="210">
        <f>+BR1621+BS1621</f>
        <v>0</v>
      </c>
      <c r="BU1621" s="210">
        <f>+BQ1621+BT1621</f>
        <v>0</v>
      </c>
      <c r="BV1621" s="215">
        <f>R1621+X1621-AD1621</f>
        <v>0</v>
      </c>
      <c r="BW1621" s="215">
        <f>S1621+Y1621-AE1621</f>
        <v>0</v>
      </c>
      <c r="BX1621" s="216">
        <v>0</v>
      </c>
      <c r="BY1621" s="216">
        <v>0</v>
      </c>
      <c r="BZ1621" s="215">
        <f>BV1621-BX1621</f>
        <v>0</v>
      </c>
      <c r="CA1621" s="217">
        <f>BW1621-BY1621</f>
        <v>0</v>
      </c>
    </row>
    <row r="1622" spans="2:79" ht="36.75" hidden="1" customHeight="1">
      <c r="B1622" s="218">
        <v>2015</v>
      </c>
      <c r="C1622" s="219">
        <v>8320</v>
      </c>
      <c r="D1622" s="218">
        <v>7</v>
      </c>
      <c r="E1622" s="218">
        <v>5000</v>
      </c>
      <c r="F1622" s="218">
        <v>5200</v>
      </c>
      <c r="G1622" s="218">
        <v>521</v>
      </c>
      <c r="H1622" s="218">
        <v>6</v>
      </c>
      <c r="I1622" s="303" t="s">
        <v>1467</v>
      </c>
      <c r="J1622" s="209">
        <v>0</v>
      </c>
      <c r="K1622" s="209">
        <v>0</v>
      </c>
      <c r="L1622" s="210">
        <f>+J1622+K1622</f>
        <v>0</v>
      </c>
      <c r="M1622" s="209">
        <v>0</v>
      </c>
      <c r="N1622" s="209">
        <v>0</v>
      </c>
      <c r="O1622" s="210">
        <f>+M1622+N1622</f>
        <v>0</v>
      </c>
      <c r="P1622" s="210">
        <f>+L1622+O1622</f>
        <v>0</v>
      </c>
      <c r="Q1622" s="245" t="s">
        <v>145</v>
      </c>
      <c r="R1622" s="307"/>
      <c r="S1622" s="307"/>
      <c r="T1622" s="213">
        <v>0</v>
      </c>
      <c r="U1622" s="213">
        <v>0</v>
      </c>
      <c r="V1622" s="213">
        <v>0</v>
      </c>
      <c r="W1622" s="213">
        <v>0</v>
      </c>
      <c r="X1622" s="213"/>
      <c r="Y1622" s="213"/>
      <c r="Z1622" s="213">
        <v>0</v>
      </c>
      <c r="AA1622" s="213">
        <v>0</v>
      </c>
      <c r="AB1622" s="213">
        <v>0</v>
      </c>
      <c r="AC1622" s="213">
        <v>0</v>
      </c>
      <c r="AD1622" s="214"/>
      <c r="AE1622" s="214"/>
      <c r="AF1622" s="209">
        <f>J1622+T1622-Z1622</f>
        <v>0</v>
      </c>
      <c r="AG1622" s="209">
        <f>K1622+U1622-AA1622</f>
        <v>0</v>
      </c>
      <c r="AH1622" s="210">
        <f>+AF1622+AG1622</f>
        <v>0</v>
      </c>
      <c r="AI1622" s="209">
        <f>M1622+V1622-AB1622</f>
        <v>0</v>
      </c>
      <c r="AJ1622" s="209">
        <f>N1622+W1622-AC1622</f>
        <v>0</v>
      </c>
      <c r="AK1622" s="210">
        <f>+AI1622+AJ1622</f>
        <v>0</v>
      </c>
      <c r="AL1622" s="210">
        <f>+AH1622+AK1622</f>
        <v>0</v>
      </c>
      <c r="AM1622" s="213">
        <v>0</v>
      </c>
      <c r="AN1622" s="213">
        <v>0</v>
      </c>
      <c r="AO1622" s="210">
        <f>+AM1622+AN1622</f>
        <v>0</v>
      </c>
      <c r="AP1622" s="213">
        <v>0</v>
      </c>
      <c r="AQ1622" s="213">
        <v>0</v>
      </c>
      <c r="AR1622" s="210">
        <f>+AP1622+AQ1622</f>
        <v>0</v>
      </c>
      <c r="AS1622" s="210">
        <f>+AO1622+AR1622</f>
        <v>0</v>
      </c>
      <c r="AT1622" s="213">
        <v>0</v>
      </c>
      <c r="AU1622" s="213">
        <v>0</v>
      </c>
      <c r="AV1622" s="210">
        <f>+AT1622+AU1622</f>
        <v>0</v>
      </c>
      <c r="AW1622" s="213">
        <v>0</v>
      </c>
      <c r="AX1622" s="213">
        <v>0</v>
      </c>
      <c r="AY1622" s="210">
        <f>+AW1622+AX1622</f>
        <v>0</v>
      </c>
      <c r="AZ1622" s="210">
        <f>+AV1622+AY1622</f>
        <v>0</v>
      </c>
      <c r="BA1622" s="213">
        <v>0</v>
      </c>
      <c r="BB1622" s="213">
        <v>0</v>
      </c>
      <c r="BC1622" s="210">
        <f>+BA1622+BB1622</f>
        <v>0</v>
      </c>
      <c r="BD1622" s="213">
        <v>0</v>
      </c>
      <c r="BE1622" s="213">
        <v>0</v>
      </c>
      <c r="BF1622" s="210">
        <f>+BD1622+BE1622</f>
        <v>0</v>
      </c>
      <c r="BG1622" s="210">
        <f>+BC1622+BF1622</f>
        <v>0</v>
      </c>
      <c r="BH1622" s="213">
        <v>0</v>
      </c>
      <c r="BI1622" s="213">
        <v>0</v>
      </c>
      <c r="BJ1622" s="210">
        <f>+BH1622+BI1622</f>
        <v>0</v>
      </c>
      <c r="BK1622" s="213">
        <v>0</v>
      </c>
      <c r="BL1622" s="213">
        <v>0</v>
      </c>
      <c r="BM1622" s="210">
        <f>+BK1622+BL1622</f>
        <v>0</v>
      </c>
      <c r="BN1622" s="210">
        <f>+BJ1622+BM1622</f>
        <v>0</v>
      </c>
      <c r="BO1622" s="209">
        <f>AF1622-AM1622-AT1622-BA1622-BH1622</f>
        <v>0</v>
      </c>
      <c r="BP1622" s="209">
        <f>AG1622-AN1622-AU1622-BB1622-BI1622</f>
        <v>0</v>
      </c>
      <c r="BQ1622" s="210">
        <f>+BO1622+BP1622</f>
        <v>0</v>
      </c>
      <c r="BR1622" s="209">
        <f>AI1622-AP1622-AW1622-BD1622-BK1622</f>
        <v>0</v>
      </c>
      <c r="BS1622" s="209">
        <f>AJ1622-AQ1622-AX1622-BE1622-BL1622</f>
        <v>0</v>
      </c>
      <c r="BT1622" s="210">
        <f>+BR1622+BS1622</f>
        <v>0</v>
      </c>
      <c r="BU1622" s="210">
        <f>+BQ1622+BT1622</f>
        <v>0</v>
      </c>
      <c r="BV1622" s="215">
        <f>R1622+X1622-AD1622</f>
        <v>0</v>
      </c>
      <c r="BW1622" s="215">
        <f>S1622+Y1622-AE1622</f>
        <v>0</v>
      </c>
      <c r="BX1622" s="216">
        <v>0</v>
      </c>
      <c r="BY1622" s="216">
        <v>0</v>
      </c>
      <c r="BZ1622" s="215">
        <f>BV1622-BX1622</f>
        <v>0</v>
      </c>
      <c r="CA1622" s="217">
        <f>BW1622-BY1622</f>
        <v>0</v>
      </c>
    </row>
    <row r="1623" spans="2:79" ht="36.75" customHeight="1">
      <c r="B1623" s="218">
        <v>2015</v>
      </c>
      <c r="C1623" s="219">
        <v>8320</v>
      </c>
      <c r="D1623" s="218">
        <v>7</v>
      </c>
      <c r="E1623" s="218">
        <v>5000</v>
      </c>
      <c r="F1623" s="218">
        <v>5200</v>
      </c>
      <c r="G1623" s="218">
        <v>521</v>
      </c>
      <c r="H1623" s="218">
        <v>7</v>
      </c>
      <c r="I1623" s="303" t="s">
        <v>1466</v>
      </c>
      <c r="J1623" s="209">
        <v>28800</v>
      </c>
      <c r="K1623" s="209">
        <v>0</v>
      </c>
      <c r="L1623" s="210">
        <f>+J1623+K1623</f>
        <v>28800</v>
      </c>
      <c r="M1623" s="209">
        <v>0</v>
      </c>
      <c r="N1623" s="209">
        <v>0</v>
      </c>
      <c r="O1623" s="210">
        <f>+M1623+N1623</f>
        <v>0</v>
      </c>
      <c r="P1623" s="210">
        <f>+L1623+O1623</f>
        <v>28800</v>
      </c>
      <c r="Q1623" s="245" t="s">
        <v>145</v>
      </c>
      <c r="R1623" s="307">
        <v>2</v>
      </c>
      <c r="S1623" s="307"/>
      <c r="T1623" s="213">
        <v>0</v>
      </c>
      <c r="U1623" s="213">
        <v>0</v>
      </c>
      <c r="V1623" s="213">
        <v>0</v>
      </c>
      <c r="W1623" s="213">
        <v>0</v>
      </c>
      <c r="X1623" s="213"/>
      <c r="Y1623" s="213"/>
      <c r="Z1623" s="213">
        <v>0</v>
      </c>
      <c r="AA1623" s="213">
        <v>0</v>
      </c>
      <c r="AB1623" s="213">
        <v>0</v>
      </c>
      <c r="AC1623" s="213">
        <v>0</v>
      </c>
      <c r="AD1623" s="214"/>
      <c r="AE1623" s="214"/>
      <c r="AF1623" s="209">
        <f>J1623+T1623-Z1623</f>
        <v>28800</v>
      </c>
      <c r="AG1623" s="209">
        <f>K1623+U1623-AA1623</f>
        <v>0</v>
      </c>
      <c r="AH1623" s="210">
        <f>+AF1623+AG1623</f>
        <v>28800</v>
      </c>
      <c r="AI1623" s="209">
        <f>M1623+V1623-AB1623</f>
        <v>0</v>
      </c>
      <c r="AJ1623" s="209">
        <f>N1623+W1623-AC1623</f>
        <v>0</v>
      </c>
      <c r="AK1623" s="210">
        <f>+AI1623+AJ1623</f>
        <v>0</v>
      </c>
      <c r="AL1623" s="210">
        <f>+AH1623+AK1623</f>
        <v>28800</v>
      </c>
      <c r="AM1623" s="213">
        <f>'[1]ACCESO A JUS. MUJERES'!G2007</f>
        <v>28489.599999999999</v>
      </c>
      <c r="AN1623" s="213">
        <v>0</v>
      </c>
      <c r="AO1623" s="210">
        <f>+AM1623+AN1623</f>
        <v>28489.599999999999</v>
      </c>
      <c r="AP1623" s="213">
        <v>0</v>
      </c>
      <c r="AQ1623" s="213">
        <v>0</v>
      </c>
      <c r="AR1623" s="210">
        <f>+AP1623+AQ1623</f>
        <v>0</v>
      </c>
      <c r="AS1623" s="210">
        <f>+AO1623+AR1623</f>
        <v>28489.599999999999</v>
      </c>
      <c r="AT1623" s="213">
        <f>'[1]ACCESO A JUS. MUJERES'!G2008</f>
        <v>0</v>
      </c>
      <c r="AU1623" s="213">
        <v>0</v>
      </c>
      <c r="AV1623" s="210">
        <f>+AT1623+AU1623</f>
        <v>0</v>
      </c>
      <c r="AW1623" s="213">
        <v>0</v>
      </c>
      <c r="AX1623" s="213">
        <v>0</v>
      </c>
      <c r="AY1623" s="210">
        <f>+AW1623+AX1623</f>
        <v>0</v>
      </c>
      <c r="AZ1623" s="210">
        <f>+AV1623+AY1623</f>
        <v>0</v>
      </c>
      <c r="BA1623" s="213">
        <f>'[1]ACCESO A JUS. MUJERES'!G2009</f>
        <v>0</v>
      </c>
      <c r="BB1623" s="213">
        <v>0</v>
      </c>
      <c r="BC1623" s="210">
        <f>+BA1623+BB1623</f>
        <v>0</v>
      </c>
      <c r="BD1623" s="213">
        <v>0</v>
      </c>
      <c r="BE1623" s="213">
        <v>0</v>
      </c>
      <c r="BF1623" s="210">
        <f>+BD1623+BE1623</f>
        <v>0</v>
      </c>
      <c r="BG1623" s="210">
        <f>+BC1623+BF1623</f>
        <v>0</v>
      </c>
      <c r="BH1623" s="213">
        <f>'[1]ACCESO A JUS. MUJERES'!G2010</f>
        <v>0</v>
      </c>
      <c r="BI1623" s="213">
        <v>0</v>
      </c>
      <c r="BJ1623" s="210">
        <f>+BH1623+BI1623</f>
        <v>0</v>
      </c>
      <c r="BK1623" s="213">
        <v>0</v>
      </c>
      <c r="BL1623" s="213">
        <v>0</v>
      </c>
      <c r="BM1623" s="210">
        <f>+BK1623+BL1623</f>
        <v>0</v>
      </c>
      <c r="BN1623" s="210">
        <f>+BJ1623+BM1623</f>
        <v>0</v>
      </c>
      <c r="BO1623" s="209">
        <f>AF1623-AM1623-AT1623-BA1623-BH1623</f>
        <v>310.40000000000146</v>
      </c>
      <c r="BP1623" s="209">
        <f>AG1623-AN1623-AU1623-BB1623-BI1623</f>
        <v>0</v>
      </c>
      <c r="BQ1623" s="210">
        <f>+BO1623+BP1623</f>
        <v>310.40000000000146</v>
      </c>
      <c r="BR1623" s="209">
        <f>AI1623-AP1623-AW1623-BD1623-BK1623</f>
        <v>0</v>
      </c>
      <c r="BS1623" s="209">
        <f>AJ1623-AQ1623-AX1623-BE1623-BL1623</f>
        <v>0</v>
      </c>
      <c r="BT1623" s="210">
        <f>+BR1623+BS1623</f>
        <v>0</v>
      </c>
      <c r="BU1623" s="210">
        <f>+BQ1623+BT1623</f>
        <v>310.40000000000146</v>
      </c>
      <c r="BV1623" s="215">
        <f>R1623+X1623-AD1623</f>
        <v>2</v>
      </c>
      <c r="BW1623" s="215">
        <f>S1623+Y1623-AE1623</f>
        <v>0</v>
      </c>
      <c r="BX1623" s="216">
        <f>'[1]ACCESO A JUS. MUJERES'!H2007</f>
        <v>2</v>
      </c>
      <c r="BY1623" s="216">
        <v>0</v>
      </c>
      <c r="BZ1623" s="215">
        <f>BV1623-BX1623</f>
        <v>0</v>
      </c>
      <c r="CA1623" s="217">
        <f>BW1623-BY1623</f>
        <v>0</v>
      </c>
    </row>
    <row r="1624" spans="2:79" ht="36.75" hidden="1" customHeight="1">
      <c r="B1624" s="218">
        <v>2015</v>
      </c>
      <c r="C1624" s="219">
        <v>8320</v>
      </c>
      <c r="D1624" s="218">
        <v>7</v>
      </c>
      <c r="E1624" s="218">
        <v>5000</v>
      </c>
      <c r="F1624" s="218">
        <v>5200</v>
      </c>
      <c r="G1624" s="218">
        <v>521</v>
      </c>
      <c r="H1624" s="218">
        <v>8</v>
      </c>
      <c r="I1624" s="303" t="s">
        <v>1465</v>
      </c>
      <c r="J1624" s="209">
        <v>0</v>
      </c>
      <c r="K1624" s="209">
        <v>0</v>
      </c>
      <c r="L1624" s="210">
        <f>+J1624+K1624</f>
        <v>0</v>
      </c>
      <c r="M1624" s="209">
        <v>0</v>
      </c>
      <c r="N1624" s="209">
        <v>0</v>
      </c>
      <c r="O1624" s="210">
        <f>+M1624+N1624</f>
        <v>0</v>
      </c>
      <c r="P1624" s="210">
        <f>+L1624+O1624</f>
        <v>0</v>
      </c>
      <c r="Q1624" s="245" t="s">
        <v>145</v>
      </c>
      <c r="R1624" s="307"/>
      <c r="S1624" s="307"/>
      <c r="T1624" s="213">
        <v>0</v>
      </c>
      <c r="U1624" s="213">
        <v>0</v>
      </c>
      <c r="V1624" s="213">
        <v>0</v>
      </c>
      <c r="W1624" s="213">
        <v>0</v>
      </c>
      <c r="X1624" s="213"/>
      <c r="Y1624" s="213"/>
      <c r="Z1624" s="213">
        <v>0</v>
      </c>
      <c r="AA1624" s="213">
        <v>0</v>
      </c>
      <c r="AB1624" s="213">
        <v>0</v>
      </c>
      <c r="AC1624" s="213">
        <v>0</v>
      </c>
      <c r="AD1624" s="214"/>
      <c r="AE1624" s="214"/>
      <c r="AF1624" s="209">
        <f>J1624+T1624-Z1624</f>
        <v>0</v>
      </c>
      <c r="AG1624" s="209">
        <f>K1624+U1624-AA1624</f>
        <v>0</v>
      </c>
      <c r="AH1624" s="210">
        <f>+AF1624+AG1624</f>
        <v>0</v>
      </c>
      <c r="AI1624" s="209">
        <f>M1624+V1624-AB1624</f>
        <v>0</v>
      </c>
      <c r="AJ1624" s="209">
        <f>N1624+W1624-AC1624</f>
        <v>0</v>
      </c>
      <c r="AK1624" s="210">
        <f>+AI1624+AJ1624</f>
        <v>0</v>
      </c>
      <c r="AL1624" s="210">
        <f>+AH1624+AK1624</f>
        <v>0</v>
      </c>
      <c r="AM1624" s="213">
        <v>0</v>
      </c>
      <c r="AN1624" s="213">
        <v>0</v>
      </c>
      <c r="AO1624" s="210">
        <f>+AM1624+AN1624</f>
        <v>0</v>
      </c>
      <c r="AP1624" s="213">
        <v>0</v>
      </c>
      <c r="AQ1624" s="213">
        <v>0</v>
      </c>
      <c r="AR1624" s="210">
        <f>+AP1624+AQ1624</f>
        <v>0</v>
      </c>
      <c r="AS1624" s="210">
        <f>+AO1624+AR1624</f>
        <v>0</v>
      </c>
      <c r="AT1624" s="213">
        <v>0</v>
      </c>
      <c r="AU1624" s="213">
        <v>0</v>
      </c>
      <c r="AV1624" s="210">
        <f>+AT1624+AU1624</f>
        <v>0</v>
      </c>
      <c r="AW1624" s="213">
        <v>0</v>
      </c>
      <c r="AX1624" s="213">
        <v>0</v>
      </c>
      <c r="AY1624" s="210">
        <f>+AW1624+AX1624</f>
        <v>0</v>
      </c>
      <c r="AZ1624" s="210">
        <f>+AV1624+AY1624</f>
        <v>0</v>
      </c>
      <c r="BA1624" s="213">
        <v>0</v>
      </c>
      <c r="BB1624" s="213">
        <v>0</v>
      </c>
      <c r="BC1624" s="210">
        <f>+BA1624+BB1624</f>
        <v>0</v>
      </c>
      <c r="BD1624" s="213">
        <v>0</v>
      </c>
      <c r="BE1624" s="213">
        <v>0</v>
      </c>
      <c r="BF1624" s="210">
        <f>+BD1624+BE1624</f>
        <v>0</v>
      </c>
      <c r="BG1624" s="210">
        <f>+BC1624+BF1624</f>
        <v>0</v>
      </c>
      <c r="BH1624" s="213">
        <v>0</v>
      </c>
      <c r="BI1624" s="213">
        <v>0</v>
      </c>
      <c r="BJ1624" s="210">
        <f>+BH1624+BI1624</f>
        <v>0</v>
      </c>
      <c r="BK1624" s="213">
        <v>0</v>
      </c>
      <c r="BL1624" s="213">
        <v>0</v>
      </c>
      <c r="BM1624" s="210">
        <f>+BK1624+BL1624</f>
        <v>0</v>
      </c>
      <c r="BN1624" s="210">
        <f>+BJ1624+BM1624</f>
        <v>0</v>
      </c>
      <c r="BO1624" s="209">
        <f>AF1624-AM1624-AT1624-BA1624-BH1624</f>
        <v>0</v>
      </c>
      <c r="BP1624" s="209">
        <f>AG1624-AN1624-AU1624-BB1624-BI1624</f>
        <v>0</v>
      </c>
      <c r="BQ1624" s="210">
        <f>+BO1624+BP1624</f>
        <v>0</v>
      </c>
      <c r="BR1624" s="209">
        <f>AI1624-AP1624-AW1624-BD1624-BK1624</f>
        <v>0</v>
      </c>
      <c r="BS1624" s="209">
        <f>AJ1624-AQ1624-AX1624-BE1624-BL1624</f>
        <v>0</v>
      </c>
      <c r="BT1624" s="210">
        <f>+BR1624+BS1624</f>
        <v>0</v>
      </c>
      <c r="BU1624" s="210">
        <f>+BQ1624+BT1624</f>
        <v>0</v>
      </c>
      <c r="BV1624" s="215">
        <f>R1624+X1624-AD1624</f>
        <v>0</v>
      </c>
      <c r="BW1624" s="215">
        <f>S1624+Y1624-AE1624</f>
        <v>0</v>
      </c>
      <c r="BX1624" s="216">
        <v>0</v>
      </c>
      <c r="BY1624" s="216">
        <v>0</v>
      </c>
      <c r="BZ1624" s="215">
        <f>BV1624-BX1624</f>
        <v>0</v>
      </c>
      <c r="CA1624" s="217">
        <f>BW1624-BY1624</f>
        <v>0</v>
      </c>
    </row>
    <row r="1625" spans="2:79" ht="36.75" hidden="1" customHeight="1">
      <c r="B1625" s="218">
        <v>2015</v>
      </c>
      <c r="C1625" s="219">
        <v>8320</v>
      </c>
      <c r="D1625" s="218">
        <v>7</v>
      </c>
      <c r="E1625" s="218">
        <v>5000</v>
      </c>
      <c r="F1625" s="218">
        <v>5200</v>
      </c>
      <c r="G1625" s="218">
        <v>521</v>
      </c>
      <c r="H1625" s="218">
        <v>9</v>
      </c>
      <c r="I1625" s="303" t="s">
        <v>1321</v>
      </c>
      <c r="J1625" s="209">
        <v>0</v>
      </c>
      <c r="K1625" s="209">
        <v>0</v>
      </c>
      <c r="L1625" s="210">
        <f>+J1625+K1625</f>
        <v>0</v>
      </c>
      <c r="M1625" s="209">
        <v>0</v>
      </c>
      <c r="N1625" s="209">
        <v>0</v>
      </c>
      <c r="O1625" s="210">
        <f>+M1625+N1625</f>
        <v>0</v>
      </c>
      <c r="P1625" s="210">
        <f>+L1625+O1625</f>
        <v>0</v>
      </c>
      <c r="Q1625" s="245" t="s">
        <v>145</v>
      </c>
      <c r="R1625" s="307"/>
      <c r="S1625" s="307"/>
      <c r="T1625" s="213">
        <v>0</v>
      </c>
      <c r="U1625" s="213">
        <v>0</v>
      </c>
      <c r="V1625" s="213">
        <v>0</v>
      </c>
      <c r="W1625" s="213">
        <v>0</v>
      </c>
      <c r="X1625" s="213"/>
      <c r="Y1625" s="213"/>
      <c r="Z1625" s="213">
        <v>0</v>
      </c>
      <c r="AA1625" s="213">
        <v>0</v>
      </c>
      <c r="AB1625" s="213">
        <v>0</v>
      </c>
      <c r="AC1625" s="213">
        <v>0</v>
      </c>
      <c r="AD1625" s="214"/>
      <c r="AE1625" s="214"/>
      <c r="AF1625" s="209">
        <f>J1625+T1625-Z1625</f>
        <v>0</v>
      </c>
      <c r="AG1625" s="209">
        <f>K1625+U1625-AA1625</f>
        <v>0</v>
      </c>
      <c r="AH1625" s="210">
        <f>+AF1625+AG1625</f>
        <v>0</v>
      </c>
      <c r="AI1625" s="209">
        <f>M1625+V1625-AB1625</f>
        <v>0</v>
      </c>
      <c r="AJ1625" s="209">
        <f>N1625+W1625-AC1625</f>
        <v>0</v>
      </c>
      <c r="AK1625" s="210">
        <f>+AI1625+AJ1625</f>
        <v>0</v>
      </c>
      <c r="AL1625" s="210">
        <f>+AH1625+AK1625</f>
        <v>0</v>
      </c>
      <c r="AM1625" s="213">
        <v>0</v>
      </c>
      <c r="AN1625" s="213">
        <v>0</v>
      </c>
      <c r="AO1625" s="210">
        <f>+AM1625+AN1625</f>
        <v>0</v>
      </c>
      <c r="AP1625" s="213">
        <v>0</v>
      </c>
      <c r="AQ1625" s="213">
        <v>0</v>
      </c>
      <c r="AR1625" s="210">
        <f>+AP1625+AQ1625</f>
        <v>0</v>
      </c>
      <c r="AS1625" s="210">
        <f>+AO1625+AR1625</f>
        <v>0</v>
      </c>
      <c r="AT1625" s="213">
        <v>0</v>
      </c>
      <c r="AU1625" s="213">
        <v>0</v>
      </c>
      <c r="AV1625" s="210">
        <f>+AT1625+AU1625</f>
        <v>0</v>
      </c>
      <c r="AW1625" s="213">
        <v>0</v>
      </c>
      <c r="AX1625" s="213">
        <v>0</v>
      </c>
      <c r="AY1625" s="210">
        <f>+AW1625+AX1625</f>
        <v>0</v>
      </c>
      <c r="AZ1625" s="210">
        <f>+AV1625+AY1625</f>
        <v>0</v>
      </c>
      <c r="BA1625" s="213">
        <v>0</v>
      </c>
      <c r="BB1625" s="213">
        <v>0</v>
      </c>
      <c r="BC1625" s="210">
        <f>+BA1625+BB1625</f>
        <v>0</v>
      </c>
      <c r="BD1625" s="213">
        <v>0</v>
      </c>
      <c r="BE1625" s="213">
        <v>0</v>
      </c>
      <c r="BF1625" s="210">
        <f>+BD1625+BE1625</f>
        <v>0</v>
      </c>
      <c r="BG1625" s="210">
        <f>+BC1625+BF1625</f>
        <v>0</v>
      </c>
      <c r="BH1625" s="213">
        <v>0</v>
      </c>
      <c r="BI1625" s="213">
        <v>0</v>
      </c>
      <c r="BJ1625" s="210">
        <f>+BH1625+BI1625</f>
        <v>0</v>
      </c>
      <c r="BK1625" s="213">
        <v>0</v>
      </c>
      <c r="BL1625" s="213">
        <v>0</v>
      </c>
      <c r="BM1625" s="210">
        <f>+BK1625+BL1625</f>
        <v>0</v>
      </c>
      <c r="BN1625" s="210">
        <f>+BJ1625+BM1625</f>
        <v>0</v>
      </c>
      <c r="BO1625" s="209">
        <f>AF1625-AM1625-AT1625-BA1625-BH1625</f>
        <v>0</v>
      </c>
      <c r="BP1625" s="209">
        <f>AG1625-AN1625-AU1625-BB1625-BI1625</f>
        <v>0</v>
      </c>
      <c r="BQ1625" s="210">
        <f>+BO1625+BP1625</f>
        <v>0</v>
      </c>
      <c r="BR1625" s="209">
        <f>AI1625-AP1625-AW1625-BD1625-BK1625</f>
        <v>0</v>
      </c>
      <c r="BS1625" s="209">
        <f>AJ1625-AQ1625-AX1625-BE1625-BL1625</f>
        <v>0</v>
      </c>
      <c r="BT1625" s="210">
        <f>+BR1625+BS1625</f>
        <v>0</v>
      </c>
      <c r="BU1625" s="210">
        <f>+BQ1625+BT1625</f>
        <v>0</v>
      </c>
      <c r="BV1625" s="215">
        <f>R1625+X1625-AD1625</f>
        <v>0</v>
      </c>
      <c r="BW1625" s="215">
        <f>S1625+Y1625-AE1625</f>
        <v>0</v>
      </c>
      <c r="BX1625" s="216">
        <v>0</v>
      </c>
      <c r="BY1625" s="216">
        <v>0</v>
      </c>
      <c r="BZ1625" s="215">
        <f>BV1625-BX1625</f>
        <v>0</v>
      </c>
      <c r="CA1625" s="217">
        <f>BW1625-BY1625</f>
        <v>0</v>
      </c>
    </row>
    <row r="1626" spans="2:79" ht="36.75" hidden="1" customHeight="1">
      <c r="B1626" s="218">
        <v>2015</v>
      </c>
      <c r="C1626" s="219">
        <v>8320</v>
      </c>
      <c r="D1626" s="218">
        <v>7</v>
      </c>
      <c r="E1626" s="218">
        <v>5000</v>
      </c>
      <c r="F1626" s="218">
        <v>5200</v>
      </c>
      <c r="G1626" s="218">
        <v>521</v>
      </c>
      <c r="H1626" s="218">
        <v>10</v>
      </c>
      <c r="I1626" s="303" t="s">
        <v>325</v>
      </c>
      <c r="J1626" s="209">
        <v>0</v>
      </c>
      <c r="K1626" s="209">
        <v>0</v>
      </c>
      <c r="L1626" s="210">
        <f>+J1626+K1626</f>
        <v>0</v>
      </c>
      <c r="M1626" s="209">
        <v>0</v>
      </c>
      <c r="N1626" s="209">
        <v>0</v>
      </c>
      <c r="O1626" s="210">
        <f>+M1626+N1626</f>
        <v>0</v>
      </c>
      <c r="P1626" s="210">
        <f>+L1626+O1626</f>
        <v>0</v>
      </c>
      <c r="Q1626" s="245" t="s">
        <v>145</v>
      </c>
      <c r="R1626" s="307"/>
      <c r="S1626" s="307"/>
      <c r="T1626" s="213">
        <v>0</v>
      </c>
      <c r="U1626" s="213">
        <v>0</v>
      </c>
      <c r="V1626" s="213">
        <v>0</v>
      </c>
      <c r="W1626" s="213">
        <v>0</v>
      </c>
      <c r="X1626" s="213"/>
      <c r="Y1626" s="213"/>
      <c r="Z1626" s="213">
        <v>0</v>
      </c>
      <c r="AA1626" s="213">
        <v>0</v>
      </c>
      <c r="AB1626" s="213">
        <v>0</v>
      </c>
      <c r="AC1626" s="213">
        <v>0</v>
      </c>
      <c r="AD1626" s="214"/>
      <c r="AE1626" s="214"/>
      <c r="AF1626" s="209">
        <f>J1626+T1626-Z1626</f>
        <v>0</v>
      </c>
      <c r="AG1626" s="209">
        <f>K1626+U1626-AA1626</f>
        <v>0</v>
      </c>
      <c r="AH1626" s="210">
        <f>+AF1626+AG1626</f>
        <v>0</v>
      </c>
      <c r="AI1626" s="209">
        <f>M1626+V1626-AB1626</f>
        <v>0</v>
      </c>
      <c r="AJ1626" s="209">
        <f>N1626+W1626-AC1626</f>
        <v>0</v>
      </c>
      <c r="AK1626" s="210">
        <f>+AI1626+AJ1626</f>
        <v>0</v>
      </c>
      <c r="AL1626" s="210">
        <f>+AH1626+AK1626</f>
        <v>0</v>
      </c>
      <c r="AM1626" s="213">
        <v>0</v>
      </c>
      <c r="AN1626" s="213">
        <v>0</v>
      </c>
      <c r="AO1626" s="210">
        <f>+AM1626+AN1626</f>
        <v>0</v>
      </c>
      <c r="AP1626" s="213">
        <v>0</v>
      </c>
      <c r="AQ1626" s="213">
        <v>0</v>
      </c>
      <c r="AR1626" s="210">
        <f>+AP1626+AQ1626</f>
        <v>0</v>
      </c>
      <c r="AS1626" s="210">
        <f>+AO1626+AR1626</f>
        <v>0</v>
      </c>
      <c r="AT1626" s="213">
        <v>0</v>
      </c>
      <c r="AU1626" s="213">
        <v>0</v>
      </c>
      <c r="AV1626" s="210">
        <f>+AT1626+AU1626</f>
        <v>0</v>
      </c>
      <c r="AW1626" s="213">
        <v>0</v>
      </c>
      <c r="AX1626" s="213">
        <v>0</v>
      </c>
      <c r="AY1626" s="210">
        <f>+AW1626+AX1626</f>
        <v>0</v>
      </c>
      <c r="AZ1626" s="210">
        <f>+AV1626+AY1626</f>
        <v>0</v>
      </c>
      <c r="BA1626" s="213">
        <v>0</v>
      </c>
      <c r="BB1626" s="213">
        <v>0</v>
      </c>
      <c r="BC1626" s="210">
        <f>+BA1626+BB1626</f>
        <v>0</v>
      </c>
      <c r="BD1626" s="213">
        <v>0</v>
      </c>
      <c r="BE1626" s="213">
        <v>0</v>
      </c>
      <c r="BF1626" s="210">
        <f>+BD1626+BE1626</f>
        <v>0</v>
      </c>
      <c r="BG1626" s="210">
        <f>+BC1626+BF1626</f>
        <v>0</v>
      </c>
      <c r="BH1626" s="213">
        <v>0</v>
      </c>
      <c r="BI1626" s="213">
        <v>0</v>
      </c>
      <c r="BJ1626" s="210">
        <f>+BH1626+BI1626</f>
        <v>0</v>
      </c>
      <c r="BK1626" s="213">
        <v>0</v>
      </c>
      <c r="BL1626" s="213">
        <v>0</v>
      </c>
      <c r="BM1626" s="210">
        <f>+BK1626+BL1626</f>
        <v>0</v>
      </c>
      <c r="BN1626" s="210">
        <f>+BJ1626+BM1626</f>
        <v>0</v>
      </c>
      <c r="BO1626" s="209">
        <f>AF1626-AM1626-AT1626-BA1626-BH1626</f>
        <v>0</v>
      </c>
      <c r="BP1626" s="209">
        <f>AG1626-AN1626-AU1626-BB1626-BI1626</f>
        <v>0</v>
      </c>
      <c r="BQ1626" s="210">
        <f>+BO1626+BP1626</f>
        <v>0</v>
      </c>
      <c r="BR1626" s="209">
        <f>AI1626-AP1626-AW1626-BD1626-BK1626</f>
        <v>0</v>
      </c>
      <c r="BS1626" s="209">
        <f>AJ1626-AQ1626-AX1626-BE1626-BL1626</f>
        <v>0</v>
      </c>
      <c r="BT1626" s="210">
        <f>+BR1626+BS1626</f>
        <v>0</v>
      </c>
      <c r="BU1626" s="210">
        <f>+BQ1626+BT1626</f>
        <v>0</v>
      </c>
      <c r="BV1626" s="215">
        <f>R1626+X1626-AD1626</f>
        <v>0</v>
      </c>
      <c r="BW1626" s="215">
        <f>S1626+Y1626-AE1626</f>
        <v>0</v>
      </c>
      <c r="BX1626" s="216">
        <v>0</v>
      </c>
      <c r="BY1626" s="216">
        <v>0</v>
      </c>
      <c r="BZ1626" s="215">
        <f>BV1626-BX1626</f>
        <v>0</v>
      </c>
      <c r="CA1626" s="217">
        <f>BW1626-BY1626</f>
        <v>0</v>
      </c>
    </row>
    <row r="1627" spans="2:79" ht="36.75" hidden="1" customHeight="1">
      <c r="B1627" s="218">
        <v>2015</v>
      </c>
      <c r="C1627" s="219">
        <v>8320</v>
      </c>
      <c r="D1627" s="218">
        <v>7</v>
      </c>
      <c r="E1627" s="218">
        <v>5000</v>
      </c>
      <c r="F1627" s="218">
        <v>5200</v>
      </c>
      <c r="G1627" s="218">
        <v>521</v>
      </c>
      <c r="H1627" s="218">
        <v>11</v>
      </c>
      <c r="I1627" s="303" t="s">
        <v>1464</v>
      </c>
      <c r="J1627" s="209">
        <v>0</v>
      </c>
      <c r="K1627" s="209">
        <v>0</v>
      </c>
      <c r="L1627" s="210">
        <f>+J1627+K1627</f>
        <v>0</v>
      </c>
      <c r="M1627" s="209">
        <v>0</v>
      </c>
      <c r="N1627" s="209">
        <v>0</v>
      </c>
      <c r="O1627" s="210">
        <f>+M1627+N1627</f>
        <v>0</v>
      </c>
      <c r="P1627" s="210">
        <f>+L1627+O1627</f>
        <v>0</v>
      </c>
      <c r="Q1627" s="245" t="s">
        <v>145</v>
      </c>
      <c r="R1627" s="307"/>
      <c r="S1627" s="307"/>
      <c r="T1627" s="213">
        <v>0</v>
      </c>
      <c r="U1627" s="213">
        <v>0</v>
      </c>
      <c r="V1627" s="213">
        <v>0</v>
      </c>
      <c r="W1627" s="213">
        <v>0</v>
      </c>
      <c r="X1627" s="213"/>
      <c r="Y1627" s="213"/>
      <c r="Z1627" s="213">
        <v>0</v>
      </c>
      <c r="AA1627" s="213">
        <v>0</v>
      </c>
      <c r="AB1627" s="213">
        <v>0</v>
      </c>
      <c r="AC1627" s="213">
        <v>0</v>
      </c>
      <c r="AD1627" s="214"/>
      <c r="AE1627" s="214"/>
      <c r="AF1627" s="209">
        <f>J1627+T1627-Z1627</f>
        <v>0</v>
      </c>
      <c r="AG1627" s="209">
        <f>K1627+U1627-AA1627</f>
        <v>0</v>
      </c>
      <c r="AH1627" s="210">
        <f>+AF1627+AG1627</f>
        <v>0</v>
      </c>
      <c r="AI1627" s="209">
        <f>M1627+V1627-AB1627</f>
        <v>0</v>
      </c>
      <c r="AJ1627" s="209">
        <f>N1627+W1627-AC1627</f>
        <v>0</v>
      </c>
      <c r="AK1627" s="210">
        <f>+AI1627+AJ1627</f>
        <v>0</v>
      </c>
      <c r="AL1627" s="210">
        <f>+AH1627+AK1627</f>
        <v>0</v>
      </c>
      <c r="AM1627" s="213">
        <v>0</v>
      </c>
      <c r="AN1627" s="213">
        <v>0</v>
      </c>
      <c r="AO1627" s="210">
        <f>+AM1627+AN1627</f>
        <v>0</v>
      </c>
      <c r="AP1627" s="213">
        <v>0</v>
      </c>
      <c r="AQ1627" s="213">
        <v>0</v>
      </c>
      <c r="AR1627" s="210">
        <f>+AP1627+AQ1627</f>
        <v>0</v>
      </c>
      <c r="AS1627" s="210">
        <f>+AO1627+AR1627</f>
        <v>0</v>
      </c>
      <c r="AT1627" s="213">
        <v>0</v>
      </c>
      <c r="AU1627" s="213">
        <v>0</v>
      </c>
      <c r="AV1627" s="210">
        <f>+AT1627+AU1627</f>
        <v>0</v>
      </c>
      <c r="AW1627" s="213">
        <v>0</v>
      </c>
      <c r="AX1627" s="213">
        <v>0</v>
      </c>
      <c r="AY1627" s="210">
        <f>+AW1627+AX1627</f>
        <v>0</v>
      </c>
      <c r="AZ1627" s="210">
        <f>+AV1627+AY1627</f>
        <v>0</v>
      </c>
      <c r="BA1627" s="213">
        <v>0</v>
      </c>
      <c r="BB1627" s="213">
        <v>0</v>
      </c>
      <c r="BC1627" s="210">
        <f>+BA1627+BB1627</f>
        <v>0</v>
      </c>
      <c r="BD1627" s="213">
        <v>0</v>
      </c>
      <c r="BE1627" s="213">
        <v>0</v>
      </c>
      <c r="BF1627" s="210">
        <f>+BD1627+BE1627</f>
        <v>0</v>
      </c>
      <c r="BG1627" s="210">
        <f>+BC1627+BF1627</f>
        <v>0</v>
      </c>
      <c r="BH1627" s="213">
        <v>0</v>
      </c>
      <c r="BI1627" s="213">
        <v>0</v>
      </c>
      <c r="BJ1627" s="210">
        <f>+BH1627+BI1627</f>
        <v>0</v>
      </c>
      <c r="BK1627" s="213">
        <v>0</v>
      </c>
      <c r="BL1627" s="213">
        <v>0</v>
      </c>
      <c r="BM1627" s="210">
        <f>+BK1627+BL1627</f>
        <v>0</v>
      </c>
      <c r="BN1627" s="210">
        <f>+BJ1627+BM1627</f>
        <v>0</v>
      </c>
      <c r="BO1627" s="209">
        <f>AF1627-AM1627-AT1627-BA1627-BH1627</f>
        <v>0</v>
      </c>
      <c r="BP1627" s="209">
        <f>AG1627-AN1627-AU1627-BB1627-BI1627</f>
        <v>0</v>
      </c>
      <c r="BQ1627" s="210">
        <f>+BO1627+BP1627</f>
        <v>0</v>
      </c>
      <c r="BR1627" s="209">
        <f>AI1627-AP1627-AW1627-BD1627-BK1627</f>
        <v>0</v>
      </c>
      <c r="BS1627" s="209">
        <f>AJ1627-AQ1627-AX1627-BE1627-BL1627</f>
        <v>0</v>
      </c>
      <c r="BT1627" s="210">
        <f>+BR1627+BS1627</f>
        <v>0</v>
      </c>
      <c r="BU1627" s="210">
        <f>+BQ1627+BT1627</f>
        <v>0</v>
      </c>
      <c r="BV1627" s="215">
        <f>R1627+X1627-AD1627</f>
        <v>0</v>
      </c>
      <c r="BW1627" s="215">
        <f>S1627+Y1627-AE1627</f>
        <v>0</v>
      </c>
      <c r="BX1627" s="216">
        <v>0</v>
      </c>
      <c r="BY1627" s="216">
        <v>0</v>
      </c>
      <c r="BZ1627" s="215">
        <f>BV1627-BX1627</f>
        <v>0</v>
      </c>
      <c r="CA1627" s="217">
        <f>BW1627-BY1627</f>
        <v>0</v>
      </c>
    </row>
    <row r="1628" spans="2:79" ht="36.75" hidden="1" customHeight="1">
      <c r="B1628" s="197">
        <v>2015</v>
      </c>
      <c r="C1628" s="198">
        <v>8320</v>
      </c>
      <c r="D1628" s="197">
        <v>7</v>
      </c>
      <c r="E1628" s="197">
        <v>5000</v>
      </c>
      <c r="F1628" s="197">
        <v>5200</v>
      </c>
      <c r="G1628" s="197">
        <v>522</v>
      </c>
      <c r="H1628" s="197"/>
      <c r="I1628" s="199" t="s">
        <v>1463</v>
      </c>
      <c r="J1628" s="200">
        <f>J1629</f>
        <v>0</v>
      </c>
      <c r="K1628" s="200">
        <f>K1629</f>
        <v>0</v>
      </c>
      <c r="L1628" s="200">
        <f>+J1628+K1628</f>
        <v>0</v>
      </c>
      <c r="M1628" s="200">
        <f>M1629</f>
        <v>0</v>
      </c>
      <c r="N1628" s="200">
        <f>N1629</f>
        <v>0</v>
      </c>
      <c r="O1628" s="200">
        <f>+M1628+N1628</f>
        <v>0</v>
      </c>
      <c r="P1628" s="200">
        <f>+L1628+O1628</f>
        <v>0</v>
      </c>
      <c r="Q1628" s="200"/>
      <c r="R1628" s="309"/>
      <c r="S1628" s="309"/>
      <c r="T1628" s="200">
        <f>T1629</f>
        <v>0</v>
      </c>
      <c r="U1628" s="200">
        <f>U1629</f>
        <v>0</v>
      </c>
      <c r="V1628" s="200">
        <f>V1629</f>
        <v>0</v>
      </c>
      <c r="W1628" s="200">
        <f>W1629</f>
        <v>0</v>
      </c>
      <c r="X1628" s="202"/>
      <c r="Y1628" s="202"/>
      <c r="Z1628" s="200">
        <f>Z1629</f>
        <v>0</v>
      </c>
      <c r="AA1628" s="200">
        <f>AA1629</f>
        <v>0</v>
      </c>
      <c r="AB1628" s="200">
        <f>AB1629</f>
        <v>0</v>
      </c>
      <c r="AC1628" s="200">
        <f>AC1629</f>
        <v>0</v>
      </c>
      <c r="AD1628" s="202"/>
      <c r="AE1628" s="202"/>
      <c r="AF1628" s="200">
        <f>AF1629</f>
        <v>0</v>
      </c>
      <c r="AG1628" s="200">
        <f>AG1629</f>
        <v>0</v>
      </c>
      <c r="AH1628" s="200">
        <f>+AF1628+AG1628</f>
        <v>0</v>
      </c>
      <c r="AI1628" s="200">
        <f>AI1629</f>
        <v>0</v>
      </c>
      <c r="AJ1628" s="200">
        <f>AJ1629</f>
        <v>0</v>
      </c>
      <c r="AK1628" s="200">
        <f>+AI1628+AJ1628</f>
        <v>0</v>
      </c>
      <c r="AL1628" s="200">
        <f>+AH1628+AK1628</f>
        <v>0</v>
      </c>
      <c r="AM1628" s="200">
        <f>AM1629</f>
        <v>0</v>
      </c>
      <c r="AN1628" s="200">
        <f>AN1629</f>
        <v>0</v>
      </c>
      <c r="AO1628" s="200">
        <f>+AM1628+AN1628</f>
        <v>0</v>
      </c>
      <c r="AP1628" s="200">
        <f>AP1629</f>
        <v>0</v>
      </c>
      <c r="AQ1628" s="200">
        <f>AQ1629</f>
        <v>0</v>
      </c>
      <c r="AR1628" s="200">
        <f>+AP1628+AQ1628</f>
        <v>0</v>
      </c>
      <c r="AS1628" s="200">
        <f>+AO1628+AR1628</f>
        <v>0</v>
      </c>
      <c r="AT1628" s="200">
        <f>AT1629</f>
        <v>0</v>
      </c>
      <c r="AU1628" s="200">
        <f>AU1629</f>
        <v>0</v>
      </c>
      <c r="AV1628" s="200">
        <f>+AT1628+AU1628</f>
        <v>0</v>
      </c>
      <c r="AW1628" s="200">
        <f>AW1629</f>
        <v>0</v>
      </c>
      <c r="AX1628" s="200">
        <f>AX1629</f>
        <v>0</v>
      </c>
      <c r="AY1628" s="200">
        <f>+AW1628+AX1628</f>
        <v>0</v>
      </c>
      <c r="AZ1628" s="200">
        <f>+AV1628+AY1628</f>
        <v>0</v>
      </c>
      <c r="BA1628" s="200">
        <f>BA1629</f>
        <v>0</v>
      </c>
      <c r="BB1628" s="200">
        <f>BB1629</f>
        <v>0</v>
      </c>
      <c r="BC1628" s="200">
        <f>+BA1628+BB1628</f>
        <v>0</v>
      </c>
      <c r="BD1628" s="200">
        <f>BD1629</f>
        <v>0</v>
      </c>
      <c r="BE1628" s="200">
        <f>BE1629</f>
        <v>0</v>
      </c>
      <c r="BF1628" s="200">
        <f>+BD1628+BE1628</f>
        <v>0</v>
      </c>
      <c r="BG1628" s="200">
        <f>+BC1628+BF1628</f>
        <v>0</v>
      </c>
      <c r="BH1628" s="200">
        <f>BH1629</f>
        <v>0</v>
      </c>
      <c r="BI1628" s="200">
        <f>BI1629</f>
        <v>0</v>
      </c>
      <c r="BJ1628" s="200">
        <f>+BH1628+BI1628</f>
        <v>0</v>
      </c>
      <c r="BK1628" s="200">
        <f>BK1629</f>
        <v>0</v>
      </c>
      <c r="BL1628" s="200">
        <f>BL1629</f>
        <v>0</v>
      </c>
      <c r="BM1628" s="200">
        <f>+BK1628+BL1628</f>
        <v>0</v>
      </c>
      <c r="BN1628" s="200">
        <f>+BJ1628+BM1628</f>
        <v>0</v>
      </c>
      <c r="BO1628" s="200">
        <f>BO1629</f>
        <v>0</v>
      </c>
      <c r="BP1628" s="200">
        <f>BP1629</f>
        <v>0</v>
      </c>
      <c r="BQ1628" s="200">
        <f>+BO1628+BP1628</f>
        <v>0</v>
      </c>
      <c r="BR1628" s="200">
        <f>BR1629</f>
        <v>0</v>
      </c>
      <c r="BS1628" s="200">
        <f>BS1629</f>
        <v>0</v>
      </c>
      <c r="BT1628" s="200">
        <f>+BR1628+BS1628</f>
        <v>0</v>
      </c>
      <c r="BU1628" s="200">
        <f>+BQ1628+BT1628</f>
        <v>0</v>
      </c>
      <c r="BV1628" s="203"/>
      <c r="BW1628" s="203"/>
      <c r="BX1628" s="204"/>
      <c r="BY1628" s="204"/>
      <c r="BZ1628" s="203"/>
      <c r="CA1628" s="205"/>
    </row>
    <row r="1629" spans="2:79" ht="36.75" hidden="1" customHeight="1">
      <c r="B1629" s="218">
        <v>2015</v>
      </c>
      <c r="C1629" s="219">
        <v>8320</v>
      </c>
      <c r="D1629" s="218">
        <v>7</v>
      </c>
      <c r="E1629" s="218">
        <v>5000</v>
      </c>
      <c r="F1629" s="218">
        <v>5200</v>
      </c>
      <c r="G1629" s="218">
        <v>522</v>
      </c>
      <c r="H1629" s="218">
        <v>1</v>
      </c>
      <c r="I1629" s="303" t="s">
        <v>1462</v>
      </c>
      <c r="J1629" s="209">
        <v>0</v>
      </c>
      <c r="K1629" s="209">
        <v>0</v>
      </c>
      <c r="L1629" s="210">
        <f>+J1629+K1629</f>
        <v>0</v>
      </c>
      <c r="M1629" s="209">
        <v>0</v>
      </c>
      <c r="N1629" s="209">
        <v>0</v>
      </c>
      <c r="O1629" s="210">
        <f>+M1629+N1629</f>
        <v>0</v>
      </c>
      <c r="P1629" s="210">
        <f>+L1629+O1629</f>
        <v>0</v>
      </c>
      <c r="Q1629" s="245" t="s">
        <v>145</v>
      </c>
      <c r="R1629" s="307"/>
      <c r="S1629" s="307"/>
      <c r="T1629" s="213">
        <v>0</v>
      </c>
      <c r="U1629" s="213">
        <v>0</v>
      </c>
      <c r="V1629" s="213">
        <v>0</v>
      </c>
      <c r="W1629" s="213">
        <v>0</v>
      </c>
      <c r="X1629" s="213"/>
      <c r="Y1629" s="213"/>
      <c r="Z1629" s="213">
        <v>0</v>
      </c>
      <c r="AA1629" s="213">
        <v>0</v>
      </c>
      <c r="AB1629" s="213">
        <v>0</v>
      </c>
      <c r="AC1629" s="213">
        <v>0</v>
      </c>
      <c r="AD1629" s="214"/>
      <c r="AE1629" s="214"/>
      <c r="AF1629" s="209">
        <f>J1629+T1629-Z1629</f>
        <v>0</v>
      </c>
      <c r="AG1629" s="209">
        <f>K1629+U1629-AA1629</f>
        <v>0</v>
      </c>
      <c r="AH1629" s="210">
        <f>+AF1629+AG1629</f>
        <v>0</v>
      </c>
      <c r="AI1629" s="209">
        <f>M1629+V1629-AB1629</f>
        <v>0</v>
      </c>
      <c r="AJ1629" s="209">
        <f>N1629+W1629-AC1629</f>
        <v>0</v>
      </c>
      <c r="AK1629" s="210">
        <f>+AI1629+AJ1629</f>
        <v>0</v>
      </c>
      <c r="AL1629" s="210">
        <f>+AH1629+AK1629</f>
        <v>0</v>
      </c>
      <c r="AM1629" s="213">
        <v>0</v>
      </c>
      <c r="AN1629" s="213">
        <v>0</v>
      </c>
      <c r="AO1629" s="210">
        <f>+AM1629+AN1629</f>
        <v>0</v>
      </c>
      <c r="AP1629" s="213">
        <v>0</v>
      </c>
      <c r="AQ1629" s="213">
        <v>0</v>
      </c>
      <c r="AR1629" s="210">
        <f>+AP1629+AQ1629</f>
        <v>0</v>
      </c>
      <c r="AS1629" s="210">
        <f>+AO1629+AR1629</f>
        <v>0</v>
      </c>
      <c r="AT1629" s="213">
        <v>0</v>
      </c>
      <c r="AU1629" s="213">
        <v>0</v>
      </c>
      <c r="AV1629" s="210">
        <f>+AT1629+AU1629</f>
        <v>0</v>
      </c>
      <c r="AW1629" s="213">
        <v>0</v>
      </c>
      <c r="AX1629" s="213">
        <v>0</v>
      </c>
      <c r="AY1629" s="210">
        <f>+AW1629+AX1629</f>
        <v>0</v>
      </c>
      <c r="AZ1629" s="210">
        <f>+AV1629+AY1629</f>
        <v>0</v>
      </c>
      <c r="BA1629" s="213">
        <v>0</v>
      </c>
      <c r="BB1629" s="213">
        <v>0</v>
      </c>
      <c r="BC1629" s="210">
        <f>+BA1629+BB1629</f>
        <v>0</v>
      </c>
      <c r="BD1629" s="213">
        <v>0</v>
      </c>
      <c r="BE1629" s="213">
        <v>0</v>
      </c>
      <c r="BF1629" s="210">
        <f>+BD1629+BE1629</f>
        <v>0</v>
      </c>
      <c r="BG1629" s="210">
        <f>+BC1629+BF1629</f>
        <v>0</v>
      </c>
      <c r="BH1629" s="213">
        <v>0</v>
      </c>
      <c r="BI1629" s="213">
        <v>0</v>
      </c>
      <c r="BJ1629" s="210">
        <f>+BH1629+BI1629</f>
        <v>0</v>
      </c>
      <c r="BK1629" s="213">
        <v>0</v>
      </c>
      <c r="BL1629" s="213">
        <v>0</v>
      </c>
      <c r="BM1629" s="210">
        <f>+BK1629+BL1629</f>
        <v>0</v>
      </c>
      <c r="BN1629" s="210">
        <f>+BJ1629+BM1629</f>
        <v>0</v>
      </c>
      <c r="BO1629" s="209">
        <f>AF1629-AM1629-AT1629-BA1629-BH1629</f>
        <v>0</v>
      </c>
      <c r="BP1629" s="209">
        <f>AG1629-AN1629-AU1629-BB1629-BI1629</f>
        <v>0</v>
      </c>
      <c r="BQ1629" s="210">
        <f>+BO1629+BP1629</f>
        <v>0</v>
      </c>
      <c r="BR1629" s="209">
        <f>AI1629-AP1629-AW1629-BD1629-BK1629</f>
        <v>0</v>
      </c>
      <c r="BS1629" s="209">
        <f>AJ1629-AQ1629-AX1629-BE1629-BL1629</f>
        <v>0</v>
      </c>
      <c r="BT1629" s="210">
        <f>+BR1629+BS1629</f>
        <v>0</v>
      </c>
      <c r="BU1629" s="210">
        <f>+BQ1629+BT1629</f>
        <v>0</v>
      </c>
      <c r="BV1629" s="215">
        <f>R1629+X1629-AD1629</f>
        <v>0</v>
      </c>
      <c r="BW1629" s="215">
        <f>S1629+Y1629-AE1629</f>
        <v>0</v>
      </c>
      <c r="BX1629" s="216">
        <v>0</v>
      </c>
      <c r="BY1629" s="216">
        <v>0</v>
      </c>
      <c r="BZ1629" s="215">
        <f>BV1629-BX1629</f>
        <v>0</v>
      </c>
      <c r="CA1629" s="217">
        <f>BW1629-BY1629</f>
        <v>0</v>
      </c>
    </row>
    <row r="1630" spans="2:79" ht="36.75" customHeight="1">
      <c r="B1630" s="197">
        <v>2015</v>
      </c>
      <c r="C1630" s="198">
        <v>8320</v>
      </c>
      <c r="D1630" s="197">
        <v>7</v>
      </c>
      <c r="E1630" s="197">
        <v>5000</v>
      </c>
      <c r="F1630" s="197">
        <v>5200</v>
      </c>
      <c r="G1630" s="197">
        <v>523</v>
      </c>
      <c r="H1630" s="197"/>
      <c r="I1630" s="199" t="s">
        <v>196</v>
      </c>
      <c r="J1630" s="200">
        <f>SUM(J1631:J1637)</f>
        <v>13810</v>
      </c>
      <c r="K1630" s="200">
        <f>SUM(K1631:K1637)</f>
        <v>0</v>
      </c>
      <c r="L1630" s="200">
        <f>+J1630+K1630</f>
        <v>13810</v>
      </c>
      <c r="M1630" s="200">
        <f>SUM(M1631:M1637)</f>
        <v>0</v>
      </c>
      <c r="N1630" s="200">
        <f>SUM(N1631:N1637)</f>
        <v>0</v>
      </c>
      <c r="O1630" s="200">
        <f>+M1630+N1630</f>
        <v>0</v>
      </c>
      <c r="P1630" s="200">
        <f>+L1630+O1630</f>
        <v>13810</v>
      </c>
      <c r="Q1630" s="200"/>
      <c r="R1630" s="309"/>
      <c r="S1630" s="309"/>
      <c r="T1630" s="200">
        <f>SUM(T1631:T1637)</f>
        <v>0</v>
      </c>
      <c r="U1630" s="200">
        <f>SUM(U1631:U1637)</f>
        <v>0</v>
      </c>
      <c r="V1630" s="200">
        <f>SUM(V1631:V1637)</f>
        <v>0</v>
      </c>
      <c r="W1630" s="200">
        <f>SUM(W1631:W1637)</f>
        <v>0</v>
      </c>
      <c r="X1630" s="202"/>
      <c r="Y1630" s="202"/>
      <c r="Z1630" s="200">
        <f>SUM(Z1631:Z1637)</f>
        <v>0</v>
      </c>
      <c r="AA1630" s="200">
        <f>SUM(AA1631:AA1637)</f>
        <v>0</v>
      </c>
      <c r="AB1630" s="200">
        <f>SUM(AB1631:AB1637)</f>
        <v>0</v>
      </c>
      <c r="AC1630" s="200">
        <f>SUM(AC1631:AC1637)</f>
        <v>0</v>
      </c>
      <c r="AD1630" s="202"/>
      <c r="AE1630" s="202"/>
      <c r="AF1630" s="200">
        <f>SUM(AF1631:AF1637)</f>
        <v>13810</v>
      </c>
      <c r="AG1630" s="200">
        <f>SUM(AG1631:AG1637)</f>
        <v>0</v>
      </c>
      <c r="AH1630" s="200">
        <f>+AF1630+AG1630</f>
        <v>13810</v>
      </c>
      <c r="AI1630" s="200">
        <f>SUM(AI1631:AI1637)</f>
        <v>0</v>
      </c>
      <c r="AJ1630" s="200">
        <f>SUM(AJ1631:AJ1637)</f>
        <v>0</v>
      </c>
      <c r="AK1630" s="200">
        <f>+AI1630+AJ1630</f>
        <v>0</v>
      </c>
      <c r="AL1630" s="200">
        <f>+AH1630+AK1630</f>
        <v>13810</v>
      </c>
      <c r="AM1630" s="200">
        <f>SUM(AM1631:AM1637)</f>
        <v>13786.6</v>
      </c>
      <c r="AN1630" s="200">
        <f>SUM(AN1631:AN1637)</f>
        <v>0</v>
      </c>
      <c r="AO1630" s="200">
        <f>+AM1630+AN1630</f>
        <v>13786.6</v>
      </c>
      <c r="AP1630" s="200">
        <f>SUM(AP1631:AP1637)</f>
        <v>0</v>
      </c>
      <c r="AQ1630" s="200">
        <f>SUM(AQ1631:AQ1637)</f>
        <v>0</v>
      </c>
      <c r="AR1630" s="200">
        <f>+AP1630+AQ1630</f>
        <v>0</v>
      </c>
      <c r="AS1630" s="200">
        <f>+AO1630+AR1630</f>
        <v>13786.6</v>
      </c>
      <c r="AT1630" s="200">
        <f>SUM(AT1631:AT1637)</f>
        <v>0</v>
      </c>
      <c r="AU1630" s="200">
        <f>SUM(AU1631:AU1637)</f>
        <v>0</v>
      </c>
      <c r="AV1630" s="200">
        <f>+AT1630+AU1630</f>
        <v>0</v>
      </c>
      <c r="AW1630" s="200">
        <f>SUM(AW1631:AW1637)</f>
        <v>0</v>
      </c>
      <c r="AX1630" s="200">
        <f>SUM(AX1631:AX1637)</f>
        <v>0</v>
      </c>
      <c r="AY1630" s="200">
        <f>+AW1630+AX1630</f>
        <v>0</v>
      </c>
      <c r="AZ1630" s="200">
        <f>+AV1630+AY1630</f>
        <v>0</v>
      </c>
      <c r="BA1630" s="200">
        <f>SUM(BA1631:BA1637)</f>
        <v>0</v>
      </c>
      <c r="BB1630" s="200">
        <f>SUM(BB1631:BB1637)</f>
        <v>0</v>
      </c>
      <c r="BC1630" s="200">
        <f>+BA1630+BB1630</f>
        <v>0</v>
      </c>
      <c r="BD1630" s="200">
        <f>SUM(BD1631:BD1637)</f>
        <v>0</v>
      </c>
      <c r="BE1630" s="200">
        <f>SUM(BE1631:BE1637)</f>
        <v>0</v>
      </c>
      <c r="BF1630" s="200">
        <f>+BD1630+BE1630</f>
        <v>0</v>
      </c>
      <c r="BG1630" s="200">
        <f>+BC1630+BF1630</f>
        <v>0</v>
      </c>
      <c r="BH1630" s="200">
        <f>SUM(BH1631:BH1637)</f>
        <v>0</v>
      </c>
      <c r="BI1630" s="200">
        <f>SUM(BI1631:BI1637)</f>
        <v>0</v>
      </c>
      <c r="BJ1630" s="200">
        <f>+BH1630+BI1630</f>
        <v>0</v>
      </c>
      <c r="BK1630" s="200">
        <f>SUM(BK1631:BK1637)</f>
        <v>0</v>
      </c>
      <c r="BL1630" s="200">
        <f>SUM(BL1631:BL1637)</f>
        <v>0</v>
      </c>
      <c r="BM1630" s="200">
        <f>+BK1630+BL1630</f>
        <v>0</v>
      </c>
      <c r="BN1630" s="200">
        <f>+BJ1630+BM1630</f>
        <v>0</v>
      </c>
      <c r="BO1630" s="200">
        <f>SUM(BO1631:BO1637)</f>
        <v>23.399999999999636</v>
      </c>
      <c r="BP1630" s="200">
        <f>SUM(BP1631:BP1637)</f>
        <v>0</v>
      </c>
      <c r="BQ1630" s="200">
        <f>+BO1630+BP1630</f>
        <v>23.399999999999636</v>
      </c>
      <c r="BR1630" s="200">
        <f>SUM(BR1631:BR1637)</f>
        <v>0</v>
      </c>
      <c r="BS1630" s="200">
        <f>SUM(BS1631:BS1637)</f>
        <v>0</v>
      </c>
      <c r="BT1630" s="200">
        <f>+BR1630+BS1630</f>
        <v>0</v>
      </c>
      <c r="BU1630" s="200">
        <f>+BQ1630+BT1630</f>
        <v>23.399999999999636</v>
      </c>
      <c r="BV1630" s="203"/>
      <c r="BW1630" s="203"/>
      <c r="BX1630" s="204"/>
      <c r="BY1630" s="204"/>
      <c r="BZ1630" s="203"/>
      <c r="CA1630" s="205"/>
    </row>
    <row r="1631" spans="2:79" ht="36.75" hidden="1" customHeight="1">
      <c r="B1631" s="218">
        <v>2015</v>
      </c>
      <c r="C1631" s="219">
        <v>8320</v>
      </c>
      <c r="D1631" s="218">
        <v>7</v>
      </c>
      <c r="E1631" s="218">
        <v>5000</v>
      </c>
      <c r="F1631" s="218">
        <v>5200</v>
      </c>
      <c r="G1631" s="218">
        <v>523</v>
      </c>
      <c r="H1631" s="218">
        <v>1</v>
      </c>
      <c r="I1631" s="303" t="s">
        <v>490</v>
      </c>
      <c r="J1631" s="209">
        <v>0</v>
      </c>
      <c r="K1631" s="209">
        <v>0</v>
      </c>
      <c r="L1631" s="210">
        <f>+J1631+K1631</f>
        <v>0</v>
      </c>
      <c r="M1631" s="209">
        <v>0</v>
      </c>
      <c r="N1631" s="209">
        <v>0</v>
      </c>
      <c r="O1631" s="210">
        <f>+M1631+N1631</f>
        <v>0</v>
      </c>
      <c r="P1631" s="210">
        <f>+L1631+O1631</f>
        <v>0</v>
      </c>
      <c r="Q1631" s="221" t="s">
        <v>19</v>
      </c>
      <c r="R1631" s="307"/>
      <c r="S1631" s="307"/>
      <c r="T1631" s="213">
        <v>0</v>
      </c>
      <c r="U1631" s="213">
        <v>0</v>
      </c>
      <c r="V1631" s="213">
        <v>0</v>
      </c>
      <c r="W1631" s="213">
        <v>0</v>
      </c>
      <c r="X1631" s="213"/>
      <c r="Y1631" s="213"/>
      <c r="Z1631" s="213">
        <v>0</v>
      </c>
      <c r="AA1631" s="213">
        <v>0</v>
      </c>
      <c r="AB1631" s="213">
        <v>0</v>
      </c>
      <c r="AC1631" s="213">
        <v>0</v>
      </c>
      <c r="AD1631" s="214"/>
      <c r="AE1631" s="214"/>
      <c r="AF1631" s="209">
        <f>J1631+T1631-Z1631</f>
        <v>0</v>
      </c>
      <c r="AG1631" s="209">
        <f>K1631+U1631-AA1631</f>
        <v>0</v>
      </c>
      <c r="AH1631" s="210">
        <f>+AF1631+AG1631</f>
        <v>0</v>
      </c>
      <c r="AI1631" s="209">
        <f>M1631+V1631-AB1631</f>
        <v>0</v>
      </c>
      <c r="AJ1631" s="209">
        <f>N1631+W1631-AC1631</f>
        <v>0</v>
      </c>
      <c r="AK1631" s="210">
        <f>+AI1631+AJ1631</f>
        <v>0</v>
      </c>
      <c r="AL1631" s="210">
        <f>+AH1631+AK1631</f>
        <v>0</v>
      </c>
      <c r="AM1631" s="213">
        <v>0</v>
      </c>
      <c r="AN1631" s="213">
        <v>0</v>
      </c>
      <c r="AO1631" s="210">
        <f>+AM1631+AN1631</f>
        <v>0</v>
      </c>
      <c r="AP1631" s="213">
        <v>0</v>
      </c>
      <c r="AQ1631" s="213">
        <v>0</v>
      </c>
      <c r="AR1631" s="210">
        <f>+AP1631+AQ1631</f>
        <v>0</v>
      </c>
      <c r="AS1631" s="210">
        <f>+AO1631+AR1631</f>
        <v>0</v>
      </c>
      <c r="AT1631" s="213">
        <v>0</v>
      </c>
      <c r="AU1631" s="213">
        <v>0</v>
      </c>
      <c r="AV1631" s="210">
        <f>+AT1631+AU1631</f>
        <v>0</v>
      </c>
      <c r="AW1631" s="213">
        <v>0</v>
      </c>
      <c r="AX1631" s="213">
        <v>0</v>
      </c>
      <c r="AY1631" s="210">
        <f>+AW1631+AX1631</f>
        <v>0</v>
      </c>
      <c r="AZ1631" s="210">
        <f>+AV1631+AY1631</f>
        <v>0</v>
      </c>
      <c r="BA1631" s="213">
        <v>0</v>
      </c>
      <c r="BB1631" s="213">
        <v>0</v>
      </c>
      <c r="BC1631" s="210">
        <f>+BA1631+BB1631</f>
        <v>0</v>
      </c>
      <c r="BD1631" s="213">
        <v>0</v>
      </c>
      <c r="BE1631" s="213">
        <v>0</v>
      </c>
      <c r="BF1631" s="210">
        <f>+BD1631+BE1631</f>
        <v>0</v>
      </c>
      <c r="BG1631" s="210">
        <f>+BC1631+BF1631</f>
        <v>0</v>
      </c>
      <c r="BH1631" s="213">
        <v>0</v>
      </c>
      <c r="BI1631" s="213">
        <v>0</v>
      </c>
      <c r="BJ1631" s="210">
        <f>+BH1631+BI1631</f>
        <v>0</v>
      </c>
      <c r="BK1631" s="213">
        <v>0</v>
      </c>
      <c r="BL1631" s="213">
        <v>0</v>
      </c>
      <c r="BM1631" s="210">
        <f>+BK1631+BL1631</f>
        <v>0</v>
      </c>
      <c r="BN1631" s="210">
        <f>+BJ1631+BM1631</f>
        <v>0</v>
      </c>
      <c r="BO1631" s="209">
        <f>AF1631-AM1631-AT1631-BA1631-BH1631</f>
        <v>0</v>
      </c>
      <c r="BP1631" s="209">
        <f>AG1631-AN1631-AU1631-BB1631-BI1631</f>
        <v>0</v>
      </c>
      <c r="BQ1631" s="210">
        <f>+BO1631+BP1631</f>
        <v>0</v>
      </c>
      <c r="BR1631" s="209">
        <f>AI1631-AP1631-AW1631-BD1631-BK1631</f>
        <v>0</v>
      </c>
      <c r="BS1631" s="209">
        <f>AJ1631-AQ1631-AX1631-BE1631-BL1631</f>
        <v>0</v>
      </c>
      <c r="BT1631" s="210">
        <f>+BR1631+BS1631</f>
        <v>0</v>
      </c>
      <c r="BU1631" s="210">
        <f>+BQ1631+BT1631</f>
        <v>0</v>
      </c>
      <c r="BV1631" s="215">
        <f>R1631+X1631-AD1631</f>
        <v>0</v>
      </c>
      <c r="BW1631" s="215">
        <f>S1631+Y1631-AE1631</f>
        <v>0</v>
      </c>
      <c r="BX1631" s="216">
        <v>0</v>
      </c>
      <c r="BY1631" s="216">
        <v>0</v>
      </c>
      <c r="BZ1631" s="215">
        <f>BV1631-BX1631</f>
        <v>0</v>
      </c>
      <c r="CA1631" s="217">
        <f>BW1631-BY1631</f>
        <v>0</v>
      </c>
    </row>
    <row r="1632" spans="2:79" ht="36.75" hidden="1" customHeight="1">
      <c r="B1632" s="218">
        <v>2015</v>
      </c>
      <c r="C1632" s="219">
        <v>8320</v>
      </c>
      <c r="D1632" s="218">
        <v>7</v>
      </c>
      <c r="E1632" s="218">
        <v>5000</v>
      </c>
      <c r="F1632" s="218">
        <v>5200</v>
      </c>
      <c r="G1632" s="218">
        <v>523</v>
      </c>
      <c r="H1632" s="218">
        <v>2</v>
      </c>
      <c r="I1632" s="303" t="s">
        <v>1461</v>
      </c>
      <c r="J1632" s="209">
        <v>0</v>
      </c>
      <c r="K1632" s="209">
        <v>0</v>
      </c>
      <c r="L1632" s="210">
        <f>+J1632+K1632</f>
        <v>0</v>
      </c>
      <c r="M1632" s="209">
        <v>0</v>
      </c>
      <c r="N1632" s="209">
        <v>0</v>
      </c>
      <c r="O1632" s="210">
        <f>+M1632+N1632</f>
        <v>0</v>
      </c>
      <c r="P1632" s="210">
        <f>+L1632+O1632</f>
        <v>0</v>
      </c>
      <c r="Q1632" s="221" t="s">
        <v>19</v>
      </c>
      <c r="R1632" s="307"/>
      <c r="S1632" s="307"/>
      <c r="T1632" s="213">
        <v>0</v>
      </c>
      <c r="U1632" s="213">
        <v>0</v>
      </c>
      <c r="V1632" s="213">
        <v>0</v>
      </c>
      <c r="W1632" s="213">
        <v>0</v>
      </c>
      <c r="X1632" s="213"/>
      <c r="Y1632" s="213"/>
      <c r="Z1632" s="213">
        <v>0</v>
      </c>
      <c r="AA1632" s="213">
        <v>0</v>
      </c>
      <c r="AB1632" s="213">
        <v>0</v>
      </c>
      <c r="AC1632" s="213">
        <v>0</v>
      </c>
      <c r="AD1632" s="214"/>
      <c r="AE1632" s="214"/>
      <c r="AF1632" s="209">
        <f>J1632+T1632-Z1632</f>
        <v>0</v>
      </c>
      <c r="AG1632" s="209">
        <f>K1632+U1632-AA1632</f>
        <v>0</v>
      </c>
      <c r="AH1632" s="210">
        <f>+AF1632+AG1632</f>
        <v>0</v>
      </c>
      <c r="AI1632" s="209">
        <f>M1632+V1632-AB1632</f>
        <v>0</v>
      </c>
      <c r="AJ1632" s="209">
        <f>N1632+W1632-AC1632</f>
        <v>0</v>
      </c>
      <c r="AK1632" s="210">
        <f>+AI1632+AJ1632</f>
        <v>0</v>
      </c>
      <c r="AL1632" s="210">
        <f>+AH1632+AK1632</f>
        <v>0</v>
      </c>
      <c r="AM1632" s="213">
        <v>0</v>
      </c>
      <c r="AN1632" s="213">
        <v>0</v>
      </c>
      <c r="AO1632" s="210">
        <f>+AM1632+AN1632</f>
        <v>0</v>
      </c>
      <c r="AP1632" s="213">
        <v>0</v>
      </c>
      <c r="AQ1632" s="213">
        <v>0</v>
      </c>
      <c r="AR1632" s="210">
        <f>+AP1632+AQ1632</f>
        <v>0</v>
      </c>
      <c r="AS1632" s="210">
        <f>+AO1632+AR1632</f>
        <v>0</v>
      </c>
      <c r="AT1632" s="213">
        <v>0</v>
      </c>
      <c r="AU1632" s="213">
        <v>0</v>
      </c>
      <c r="AV1632" s="210">
        <f>+AT1632+AU1632</f>
        <v>0</v>
      </c>
      <c r="AW1632" s="213">
        <v>0</v>
      </c>
      <c r="AX1632" s="213">
        <v>0</v>
      </c>
      <c r="AY1632" s="210">
        <f>+AW1632+AX1632</f>
        <v>0</v>
      </c>
      <c r="AZ1632" s="210">
        <f>+AV1632+AY1632</f>
        <v>0</v>
      </c>
      <c r="BA1632" s="213">
        <v>0</v>
      </c>
      <c r="BB1632" s="213">
        <v>0</v>
      </c>
      <c r="BC1632" s="210">
        <f>+BA1632+BB1632</f>
        <v>0</v>
      </c>
      <c r="BD1632" s="213">
        <v>0</v>
      </c>
      <c r="BE1632" s="213">
        <v>0</v>
      </c>
      <c r="BF1632" s="210">
        <f>+BD1632+BE1632</f>
        <v>0</v>
      </c>
      <c r="BG1632" s="210">
        <f>+BC1632+BF1632</f>
        <v>0</v>
      </c>
      <c r="BH1632" s="213">
        <v>0</v>
      </c>
      <c r="BI1632" s="213">
        <v>0</v>
      </c>
      <c r="BJ1632" s="210">
        <f>+BH1632+BI1632</f>
        <v>0</v>
      </c>
      <c r="BK1632" s="213">
        <v>0</v>
      </c>
      <c r="BL1632" s="213">
        <v>0</v>
      </c>
      <c r="BM1632" s="210">
        <f>+BK1632+BL1632</f>
        <v>0</v>
      </c>
      <c r="BN1632" s="210">
        <f>+BJ1632+BM1632</f>
        <v>0</v>
      </c>
      <c r="BO1632" s="209">
        <f>AF1632-AM1632-AT1632-BA1632-BH1632</f>
        <v>0</v>
      </c>
      <c r="BP1632" s="209">
        <f>AG1632-AN1632-AU1632-BB1632-BI1632</f>
        <v>0</v>
      </c>
      <c r="BQ1632" s="210">
        <f>+BO1632+BP1632</f>
        <v>0</v>
      </c>
      <c r="BR1632" s="209">
        <f>AI1632-AP1632-AW1632-BD1632-BK1632</f>
        <v>0</v>
      </c>
      <c r="BS1632" s="209">
        <f>AJ1632-AQ1632-AX1632-BE1632-BL1632</f>
        <v>0</v>
      </c>
      <c r="BT1632" s="210">
        <f>+BR1632+BS1632</f>
        <v>0</v>
      </c>
      <c r="BU1632" s="210">
        <f>+BQ1632+BT1632</f>
        <v>0</v>
      </c>
      <c r="BV1632" s="215">
        <f>R1632+X1632-AD1632</f>
        <v>0</v>
      </c>
      <c r="BW1632" s="215">
        <f>S1632+Y1632-AE1632</f>
        <v>0</v>
      </c>
      <c r="BX1632" s="216">
        <v>0</v>
      </c>
      <c r="BY1632" s="216">
        <v>0</v>
      </c>
      <c r="BZ1632" s="215">
        <f>BV1632-BX1632</f>
        <v>0</v>
      </c>
      <c r="CA1632" s="217">
        <f>BW1632-BY1632</f>
        <v>0</v>
      </c>
    </row>
    <row r="1633" spans="2:79" ht="36.75" customHeight="1">
      <c r="B1633" s="218">
        <v>2015</v>
      </c>
      <c r="C1633" s="219">
        <v>8320</v>
      </c>
      <c r="D1633" s="218">
        <v>7</v>
      </c>
      <c r="E1633" s="218">
        <v>5000</v>
      </c>
      <c r="F1633" s="218">
        <v>5200</v>
      </c>
      <c r="G1633" s="218">
        <v>523</v>
      </c>
      <c r="H1633" s="218">
        <v>3</v>
      </c>
      <c r="I1633" s="360" t="s">
        <v>199</v>
      </c>
      <c r="J1633" s="209">
        <v>3962</v>
      </c>
      <c r="K1633" s="209">
        <v>0</v>
      </c>
      <c r="L1633" s="210">
        <f>+J1633+K1633</f>
        <v>3962</v>
      </c>
      <c r="M1633" s="209">
        <v>0</v>
      </c>
      <c r="N1633" s="209">
        <v>0</v>
      </c>
      <c r="O1633" s="210">
        <f>+M1633+N1633</f>
        <v>0</v>
      </c>
      <c r="P1633" s="210">
        <f>+L1633+O1633</f>
        <v>3962</v>
      </c>
      <c r="Q1633" s="221" t="s">
        <v>19</v>
      </c>
      <c r="R1633" s="307">
        <v>2</v>
      </c>
      <c r="S1633" s="307"/>
      <c r="T1633" s="213">
        <v>0</v>
      </c>
      <c r="U1633" s="213">
        <v>0</v>
      </c>
      <c r="V1633" s="213">
        <v>0</v>
      </c>
      <c r="W1633" s="213">
        <v>0</v>
      </c>
      <c r="X1633" s="213"/>
      <c r="Y1633" s="213"/>
      <c r="Z1633" s="213">
        <v>0</v>
      </c>
      <c r="AA1633" s="213">
        <v>0</v>
      </c>
      <c r="AB1633" s="213">
        <v>0</v>
      </c>
      <c r="AC1633" s="213">
        <v>0</v>
      </c>
      <c r="AD1633" s="214"/>
      <c r="AE1633" s="214"/>
      <c r="AF1633" s="209">
        <f>J1633+T1633-Z1633</f>
        <v>3962</v>
      </c>
      <c r="AG1633" s="209">
        <f>K1633+U1633-AA1633</f>
        <v>0</v>
      </c>
      <c r="AH1633" s="210">
        <f>+AF1633+AG1633</f>
        <v>3962</v>
      </c>
      <c r="AI1633" s="209">
        <f>M1633+V1633-AB1633</f>
        <v>0</v>
      </c>
      <c r="AJ1633" s="209">
        <f>N1633+W1633-AC1633</f>
        <v>0</v>
      </c>
      <c r="AK1633" s="210">
        <f>+AI1633+AJ1633</f>
        <v>0</v>
      </c>
      <c r="AL1633" s="210">
        <f>+AH1633+AK1633</f>
        <v>3962</v>
      </c>
      <c r="AM1633" s="213">
        <f>'[1]ACCESO A JUS. MUJERES'!G2052</f>
        <v>3944</v>
      </c>
      <c r="AN1633" s="213">
        <v>0</v>
      </c>
      <c r="AO1633" s="210">
        <f>+AM1633+AN1633</f>
        <v>3944</v>
      </c>
      <c r="AP1633" s="213">
        <v>0</v>
      </c>
      <c r="AQ1633" s="213">
        <v>0</v>
      </c>
      <c r="AR1633" s="210">
        <f>+AP1633+AQ1633</f>
        <v>0</v>
      </c>
      <c r="AS1633" s="210">
        <f>+AO1633+AR1633</f>
        <v>3944</v>
      </c>
      <c r="AT1633" s="213">
        <f>'[1]ACCESO A JUS. MUJERES'!G2053</f>
        <v>0</v>
      </c>
      <c r="AU1633" s="213">
        <v>0</v>
      </c>
      <c r="AV1633" s="210">
        <f>+AT1633+AU1633</f>
        <v>0</v>
      </c>
      <c r="AW1633" s="213">
        <v>0</v>
      </c>
      <c r="AX1633" s="213">
        <v>0</v>
      </c>
      <c r="AY1633" s="210">
        <f>+AW1633+AX1633</f>
        <v>0</v>
      </c>
      <c r="AZ1633" s="210">
        <f>+AV1633+AY1633</f>
        <v>0</v>
      </c>
      <c r="BA1633" s="213">
        <f>'[1]ACCESO A JUS. MUJERES'!G2054</f>
        <v>0</v>
      </c>
      <c r="BB1633" s="213">
        <v>0</v>
      </c>
      <c r="BC1633" s="210">
        <f>+BA1633+BB1633</f>
        <v>0</v>
      </c>
      <c r="BD1633" s="213">
        <v>0</v>
      </c>
      <c r="BE1633" s="213">
        <v>0</v>
      </c>
      <c r="BF1633" s="210">
        <f>+BD1633+BE1633</f>
        <v>0</v>
      </c>
      <c r="BG1633" s="210">
        <f>+BC1633+BF1633</f>
        <v>0</v>
      </c>
      <c r="BH1633" s="213">
        <f>'[1]ACCESO A JUS. MUJERES'!G2055</f>
        <v>0</v>
      </c>
      <c r="BI1633" s="213">
        <v>0</v>
      </c>
      <c r="BJ1633" s="210">
        <f>+BH1633+BI1633</f>
        <v>0</v>
      </c>
      <c r="BK1633" s="213">
        <v>0</v>
      </c>
      <c r="BL1633" s="213">
        <v>0</v>
      </c>
      <c r="BM1633" s="210">
        <f>+BK1633+BL1633</f>
        <v>0</v>
      </c>
      <c r="BN1633" s="210">
        <f>+BJ1633+BM1633</f>
        <v>0</v>
      </c>
      <c r="BO1633" s="209">
        <f>AF1633-AM1633-AT1633-BA1633-BH1633</f>
        <v>18</v>
      </c>
      <c r="BP1633" s="209">
        <f>AG1633-AN1633-AU1633-BB1633-BI1633</f>
        <v>0</v>
      </c>
      <c r="BQ1633" s="210">
        <f>+BO1633+BP1633</f>
        <v>18</v>
      </c>
      <c r="BR1633" s="209">
        <f>AI1633-AP1633-AW1633-BD1633-BK1633</f>
        <v>0</v>
      </c>
      <c r="BS1633" s="209">
        <f>AJ1633-AQ1633-AX1633-BE1633-BL1633</f>
        <v>0</v>
      </c>
      <c r="BT1633" s="210">
        <f>+BR1633+BS1633</f>
        <v>0</v>
      </c>
      <c r="BU1633" s="210">
        <f>+BQ1633+BT1633</f>
        <v>18</v>
      </c>
      <c r="BV1633" s="215">
        <f>R1633+X1633-AD1633</f>
        <v>2</v>
      </c>
      <c r="BW1633" s="215">
        <f>S1633+Y1633-AE1633</f>
        <v>0</v>
      </c>
      <c r="BX1633" s="216">
        <f>'[1]ACCESO A JUS. MUJERES'!H2052</f>
        <v>2</v>
      </c>
      <c r="BY1633" s="216">
        <v>0</v>
      </c>
      <c r="BZ1633" s="215">
        <f>BV1633-BX1633</f>
        <v>0</v>
      </c>
      <c r="CA1633" s="217">
        <f>BW1633-BY1633</f>
        <v>0</v>
      </c>
    </row>
    <row r="1634" spans="2:79" ht="36.75" hidden="1" customHeight="1">
      <c r="B1634" s="218">
        <v>2015</v>
      </c>
      <c r="C1634" s="219">
        <v>8320</v>
      </c>
      <c r="D1634" s="218">
        <v>7</v>
      </c>
      <c r="E1634" s="218">
        <v>5000</v>
      </c>
      <c r="F1634" s="218">
        <v>5200</v>
      </c>
      <c r="G1634" s="218">
        <v>523</v>
      </c>
      <c r="H1634" s="218">
        <v>4</v>
      </c>
      <c r="I1634" s="360" t="s">
        <v>1460</v>
      </c>
      <c r="J1634" s="209">
        <v>0</v>
      </c>
      <c r="K1634" s="209">
        <v>0</v>
      </c>
      <c r="L1634" s="210">
        <f>+J1634+K1634</f>
        <v>0</v>
      </c>
      <c r="M1634" s="209">
        <v>0</v>
      </c>
      <c r="N1634" s="209">
        <v>0</v>
      </c>
      <c r="O1634" s="210">
        <f>+M1634+N1634</f>
        <v>0</v>
      </c>
      <c r="P1634" s="210">
        <f>+L1634+O1634</f>
        <v>0</v>
      </c>
      <c r="Q1634" s="221" t="s">
        <v>19</v>
      </c>
      <c r="R1634" s="307"/>
      <c r="S1634" s="307"/>
      <c r="T1634" s="213">
        <v>0</v>
      </c>
      <c r="U1634" s="213">
        <v>0</v>
      </c>
      <c r="V1634" s="213">
        <v>0</v>
      </c>
      <c r="W1634" s="213">
        <v>0</v>
      </c>
      <c r="X1634" s="213"/>
      <c r="Y1634" s="213"/>
      <c r="Z1634" s="213">
        <v>0</v>
      </c>
      <c r="AA1634" s="213">
        <v>0</v>
      </c>
      <c r="AB1634" s="213">
        <v>0</v>
      </c>
      <c r="AC1634" s="213">
        <v>0</v>
      </c>
      <c r="AD1634" s="214"/>
      <c r="AE1634" s="214"/>
      <c r="AF1634" s="209">
        <f>J1634+T1634-Z1634</f>
        <v>0</v>
      </c>
      <c r="AG1634" s="209">
        <f>K1634+U1634-AA1634</f>
        <v>0</v>
      </c>
      <c r="AH1634" s="210">
        <f>+AF1634+AG1634</f>
        <v>0</v>
      </c>
      <c r="AI1634" s="209">
        <f>M1634+V1634-AB1634</f>
        <v>0</v>
      </c>
      <c r="AJ1634" s="209">
        <f>N1634+W1634-AC1634</f>
        <v>0</v>
      </c>
      <c r="AK1634" s="210">
        <f>+AI1634+AJ1634</f>
        <v>0</v>
      </c>
      <c r="AL1634" s="210">
        <f>+AH1634+AK1634</f>
        <v>0</v>
      </c>
      <c r="AM1634" s="213">
        <v>0</v>
      </c>
      <c r="AN1634" s="213">
        <v>0</v>
      </c>
      <c r="AO1634" s="210">
        <f>+AM1634+AN1634</f>
        <v>0</v>
      </c>
      <c r="AP1634" s="213">
        <v>0</v>
      </c>
      <c r="AQ1634" s="213">
        <v>0</v>
      </c>
      <c r="AR1634" s="210">
        <f>+AP1634+AQ1634</f>
        <v>0</v>
      </c>
      <c r="AS1634" s="210">
        <f>+AO1634+AR1634</f>
        <v>0</v>
      </c>
      <c r="AT1634" s="213">
        <v>0</v>
      </c>
      <c r="AU1634" s="213">
        <v>0</v>
      </c>
      <c r="AV1634" s="210">
        <f>+AT1634+AU1634</f>
        <v>0</v>
      </c>
      <c r="AW1634" s="213">
        <v>0</v>
      </c>
      <c r="AX1634" s="213">
        <v>0</v>
      </c>
      <c r="AY1634" s="210">
        <f>+AW1634+AX1634</f>
        <v>0</v>
      </c>
      <c r="AZ1634" s="210">
        <f>+AV1634+AY1634</f>
        <v>0</v>
      </c>
      <c r="BA1634" s="213">
        <v>0</v>
      </c>
      <c r="BB1634" s="213">
        <v>0</v>
      </c>
      <c r="BC1634" s="210">
        <f>+BA1634+BB1634</f>
        <v>0</v>
      </c>
      <c r="BD1634" s="213">
        <v>0</v>
      </c>
      <c r="BE1634" s="213">
        <v>0</v>
      </c>
      <c r="BF1634" s="210">
        <f>+BD1634+BE1634</f>
        <v>0</v>
      </c>
      <c r="BG1634" s="210">
        <f>+BC1634+BF1634</f>
        <v>0</v>
      </c>
      <c r="BH1634" s="213">
        <v>0</v>
      </c>
      <c r="BI1634" s="213">
        <v>0</v>
      </c>
      <c r="BJ1634" s="210">
        <f>+BH1634+BI1634</f>
        <v>0</v>
      </c>
      <c r="BK1634" s="213">
        <v>0</v>
      </c>
      <c r="BL1634" s="213">
        <v>0</v>
      </c>
      <c r="BM1634" s="210">
        <f>+BK1634+BL1634</f>
        <v>0</v>
      </c>
      <c r="BN1634" s="210">
        <f>+BJ1634+BM1634</f>
        <v>0</v>
      </c>
      <c r="BO1634" s="209">
        <f>AF1634-AM1634-AT1634-BA1634-BH1634</f>
        <v>0</v>
      </c>
      <c r="BP1634" s="209">
        <f>AG1634-AN1634-AU1634-BB1634-BI1634</f>
        <v>0</v>
      </c>
      <c r="BQ1634" s="210">
        <f>+BO1634+BP1634</f>
        <v>0</v>
      </c>
      <c r="BR1634" s="209">
        <f>AI1634-AP1634-AW1634-BD1634-BK1634</f>
        <v>0</v>
      </c>
      <c r="BS1634" s="209">
        <f>AJ1634-AQ1634-AX1634-BE1634-BL1634</f>
        <v>0</v>
      </c>
      <c r="BT1634" s="210">
        <f>+BR1634+BS1634</f>
        <v>0</v>
      </c>
      <c r="BU1634" s="210">
        <f>+BQ1634+BT1634</f>
        <v>0</v>
      </c>
      <c r="BV1634" s="215">
        <f>R1634+X1634-AD1634</f>
        <v>0</v>
      </c>
      <c r="BW1634" s="215">
        <f>S1634+Y1634-AE1634</f>
        <v>0</v>
      </c>
      <c r="BX1634" s="216">
        <v>0</v>
      </c>
      <c r="BY1634" s="216">
        <v>0</v>
      </c>
      <c r="BZ1634" s="215">
        <f>BV1634-BX1634</f>
        <v>0</v>
      </c>
      <c r="CA1634" s="217">
        <f>BW1634-BY1634</f>
        <v>0</v>
      </c>
    </row>
    <row r="1635" spans="2:79" ht="36.75" customHeight="1">
      <c r="B1635" s="218">
        <v>2015</v>
      </c>
      <c r="C1635" s="219">
        <v>8320</v>
      </c>
      <c r="D1635" s="218">
        <v>7</v>
      </c>
      <c r="E1635" s="218">
        <v>5000</v>
      </c>
      <c r="F1635" s="218">
        <v>5200</v>
      </c>
      <c r="G1635" s="218">
        <v>523</v>
      </c>
      <c r="H1635" s="218">
        <v>5</v>
      </c>
      <c r="I1635" s="303" t="s">
        <v>186</v>
      </c>
      <c r="J1635" s="209">
        <v>9848</v>
      </c>
      <c r="K1635" s="209">
        <v>0</v>
      </c>
      <c r="L1635" s="210">
        <f>+J1635+K1635</f>
        <v>9848</v>
      </c>
      <c r="M1635" s="209">
        <v>0</v>
      </c>
      <c r="N1635" s="209">
        <v>0</v>
      </c>
      <c r="O1635" s="210">
        <f>+M1635+N1635</f>
        <v>0</v>
      </c>
      <c r="P1635" s="210">
        <f>+L1635+O1635</f>
        <v>9848</v>
      </c>
      <c r="Q1635" s="221" t="s">
        <v>19</v>
      </c>
      <c r="R1635" s="307">
        <v>1</v>
      </c>
      <c r="S1635" s="307"/>
      <c r="T1635" s="213">
        <v>0</v>
      </c>
      <c r="U1635" s="213">
        <v>0</v>
      </c>
      <c r="V1635" s="213">
        <v>0</v>
      </c>
      <c r="W1635" s="213">
        <v>0</v>
      </c>
      <c r="X1635" s="213"/>
      <c r="Y1635" s="213"/>
      <c r="Z1635" s="213">
        <v>0</v>
      </c>
      <c r="AA1635" s="213">
        <v>0</v>
      </c>
      <c r="AB1635" s="213">
        <v>0</v>
      </c>
      <c r="AC1635" s="213">
        <v>0</v>
      </c>
      <c r="AD1635" s="214"/>
      <c r="AE1635" s="214"/>
      <c r="AF1635" s="209">
        <f>J1635+T1635-Z1635</f>
        <v>9848</v>
      </c>
      <c r="AG1635" s="209">
        <f>K1635+U1635-AA1635</f>
        <v>0</v>
      </c>
      <c r="AH1635" s="210">
        <f>+AF1635+AG1635</f>
        <v>9848</v>
      </c>
      <c r="AI1635" s="209">
        <f>M1635+V1635-AB1635</f>
        <v>0</v>
      </c>
      <c r="AJ1635" s="209">
        <f>N1635+W1635-AC1635</f>
        <v>0</v>
      </c>
      <c r="AK1635" s="210">
        <f>+AI1635+AJ1635</f>
        <v>0</v>
      </c>
      <c r="AL1635" s="210">
        <f>+AH1635+AK1635</f>
        <v>9848</v>
      </c>
      <c r="AM1635" s="213">
        <f>'[1]ACCESO A JUS. MUJERES'!G2098</f>
        <v>9842.6</v>
      </c>
      <c r="AN1635" s="213">
        <v>0</v>
      </c>
      <c r="AO1635" s="210">
        <f>+AM1635+AN1635</f>
        <v>9842.6</v>
      </c>
      <c r="AP1635" s="213">
        <v>0</v>
      </c>
      <c r="AQ1635" s="213">
        <v>0</v>
      </c>
      <c r="AR1635" s="210">
        <f>+AP1635+AQ1635</f>
        <v>0</v>
      </c>
      <c r="AS1635" s="210">
        <f>+AO1635+AR1635</f>
        <v>9842.6</v>
      </c>
      <c r="AT1635" s="213">
        <f>'[1]ACCESO A JUS. MUJERES'!G2099</f>
        <v>0</v>
      </c>
      <c r="AU1635" s="213">
        <v>0</v>
      </c>
      <c r="AV1635" s="210">
        <f>+AT1635+AU1635</f>
        <v>0</v>
      </c>
      <c r="AW1635" s="213">
        <v>0</v>
      </c>
      <c r="AX1635" s="213">
        <v>0</v>
      </c>
      <c r="AY1635" s="210">
        <f>+AW1635+AX1635</f>
        <v>0</v>
      </c>
      <c r="AZ1635" s="210">
        <f>+AV1635+AY1635</f>
        <v>0</v>
      </c>
      <c r="BA1635" s="213">
        <f>'[1]ACCESO A JUS. MUJERES'!G2100</f>
        <v>0</v>
      </c>
      <c r="BB1635" s="213">
        <v>0</v>
      </c>
      <c r="BC1635" s="210">
        <f>+BA1635+BB1635</f>
        <v>0</v>
      </c>
      <c r="BD1635" s="213">
        <v>0</v>
      </c>
      <c r="BE1635" s="213">
        <v>0</v>
      </c>
      <c r="BF1635" s="210">
        <f>+BD1635+BE1635</f>
        <v>0</v>
      </c>
      <c r="BG1635" s="210">
        <f>+BC1635+BF1635</f>
        <v>0</v>
      </c>
      <c r="BH1635" s="213">
        <f>'[1]ACCESO A JUS. MUJERES'!G2101</f>
        <v>0</v>
      </c>
      <c r="BI1635" s="213">
        <v>0</v>
      </c>
      <c r="BJ1635" s="210">
        <f>+BH1635+BI1635</f>
        <v>0</v>
      </c>
      <c r="BK1635" s="213">
        <v>0</v>
      </c>
      <c r="BL1635" s="213">
        <v>0</v>
      </c>
      <c r="BM1635" s="210">
        <f>+BK1635+BL1635</f>
        <v>0</v>
      </c>
      <c r="BN1635" s="210">
        <f>+BJ1635+BM1635</f>
        <v>0</v>
      </c>
      <c r="BO1635" s="209">
        <f>AF1635-AM1635-AT1635-BA1635-BH1635</f>
        <v>5.3999999999996362</v>
      </c>
      <c r="BP1635" s="209">
        <f>AG1635-AN1635-AU1635-BB1635-BI1635</f>
        <v>0</v>
      </c>
      <c r="BQ1635" s="210">
        <f>+BO1635+BP1635</f>
        <v>5.3999999999996362</v>
      </c>
      <c r="BR1635" s="209">
        <f>AI1635-AP1635-AW1635-BD1635-BK1635</f>
        <v>0</v>
      </c>
      <c r="BS1635" s="209">
        <f>AJ1635-AQ1635-AX1635-BE1635-BL1635</f>
        <v>0</v>
      </c>
      <c r="BT1635" s="210">
        <f>+BR1635+BS1635</f>
        <v>0</v>
      </c>
      <c r="BU1635" s="210">
        <f>+BQ1635+BT1635</f>
        <v>5.3999999999996362</v>
      </c>
      <c r="BV1635" s="215">
        <f>R1635+X1635-AD1635</f>
        <v>1</v>
      </c>
      <c r="BW1635" s="215">
        <f>S1635+Y1635-AE1635</f>
        <v>0</v>
      </c>
      <c r="BX1635" s="216">
        <f>'[1]ACCESO A JUS. MUJERES'!H2098</f>
        <v>1</v>
      </c>
      <c r="BY1635" s="216">
        <v>0</v>
      </c>
      <c r="BZ1635" s="215">
        <f>BV1635-BX1635</f>
        <v>0</v>
      </c>
      <c r="CA1635" s="217">
        <f>BW1635-BY1635</f>
        <v>0</v>
      </c>
    </row>
    <row r="1636" spans="2:79" ht="36.75" hidden="1" customHeight="1">
      <c r="B1636" s="218">
        <v>2015</v>
      </c>
      <c r="C1636" s="219">
        <v>8320</v>
      </c>
      <c r="D1636" s="218">
        <v>7</v>
      </c>
      <c r="E1636" s="218">
        <v>5000</v>
      </c>
      <c r="F1636" s="218">
        <v>5200</v>
      </c>
      <c r="G1636" s="218">
        <v>523</v>
      </c>
      <c r="H1636" s="218">
        <v>6</v>
      </c>
      <c r="I1636" s="303" t="s">
        <v>1459</v>
      </c>
      <c r="J1636" s="209">
        <v>0</v>
      </c>
      <c r="K1636" s="209">
        <v>0</v>
      </c>
      <c r="L1636" s="210">
        <f>+J1636+K1636</f>
        <v>0</v>
      </c>
      <c r="M1636" s="209">
        <v>0</v>
      </c>
      <c r="N1636" s="209">
        <v>0</v>
      </c>
      <c r="O1636" s="210">
        <f>+M1636+N1636</f>
        <v>0</v>
      </c>
      <c r="P1636" s="210">
        <f>+L1636+O1636</f>
        <v>0</v>
      </c>
      <c r="Q1636" s="221" t="s">
        <v>19</v>
      </c>
      <c r="R1636" s="307"/>
      <c r="S1636" s="307"/>
      <c r="T1636" s="213">
        <v>0</v>
      </c>
      <c r="U1636" s="213">
        <v>0</v>
      </c>
      <c r="V1636" s="213">
        <v>0</v>
      </c>
      <c r="W1636" s="213">
        <v>0</v>
      </c>
      <c r="X1636" s="213"/>
      <c r="Y1636" s="213"/>
      <c r="Z1636" s="213">
        <v>0</v>
      </c>
      <c r="AA1636" s="213">
        <v>0</v>
      </c>
      <c r="AB1636" s="213">
        <v>0</v>
      </c>
      <c r="AC1636" s="213">
        <v>0</v>
      </c>
      <c r="AD1636" s="214"/>
      <c r="AE1636" s="214"/>
      <c r="AF1636" s="209">
        <f>J1636+T1636-Z1636</f>
        <v>0</v>
      </c>
      <c r="AG1636" s="209">
        <f>K1636+U1636-AA1636</f>
        <v>0</v>
      </c>
      <c r="AH1636" s="210">
        <f>+AF1636+AG1636</f>
        <v>0</v>
      </c>
      <c r="AI1636" s="209">
        <f>M1636+V1636-AB1636</f>
        <v>0</v>
      </c>
      <c r="AJ1636" s="209">
        <f>N1636+W1636-AC1636</f>
        <v>0</v>
      </c>
      <c r="AK1636" s="210">
        <f>+AI1636+AJ1636</f>
        <v>0</v>
      </c>
      <c r="AL1636" s="210">
        <f>+AH1636+AK1636</f>
        <v>0</v>
      </c>
      <c r="AM1636" s="213">
        <v>0</v>
      </c>
      <c r="AN1636" s="213">
        <v>0</v>
      </c>
      <c r="AO1636" s="210">
        <f>+AM1636+AN1636</f>
        <v>0</v>
      </c>
      <c r="AP1636" s="213">
        <v>0</v>
      </c>
      <c r="AQ1636" s="213">
        <v>0</v>
      </c>
      <c r="AR1636" s="210">
        <f>+AP1636+AQ1636</f>
        <v>0</v>
      </c>
      <c r="AS1636" s="210">
        <f>+AO1636+AR1636</f>
        <v>0</v>
      </c>
      <c r="AT1636" s="213">
        <v>0</v>
      </c>
      <c r="AU1636" s="213">
        <v>0</v>
      </c>
      <c r="AV1636" s="210">
        <f>+AT1636+AU1636</f>
        <v>0</v>
      </c>
      <c r="AW1636" s="213">
        <v>0</v>
      </c>
      <c r="AX1636" s="213">
        <v>0</v>
      </c>
      <c r="AY1636" s="210">
        <f>+AW1636+AX1636</f>
        <v>0</v>
      </c>
      <c r="AZ1636" s="210">
        <f>+AV1636+AY1636</f>
        <v>0</v>
      </c>
      <c r="BA1636" s="213">
        <v>0</v>
      </c>
      <c r="BB1636" s="213">
        <v>0</v>
      </c>
      <c r="BC1636" s="210">
        <f>+BA1636+BB1636</f>
        <v>0</v>
      </c>
      <c r="BD1636" s="213">
        <v>0</v>
      </c>
      <c r="BE1636" s="213">
        <v>0</v>
      </c>
      <c r="BF1636" s="210">
        <f>+BD1636+BE1636</f>
        <v>0</v>
      </c>
      <c r="BG1636" s="210">
        <f>+BC1636+BF1636</f>
        <v>0</v>
      </c>
      <c r="BH1636" s="213">
        <v>0</v>
      </c>
      <c r="BI1636" s="213">
        <v>0</v>
      </c>
      <c r="BJ1636" s="210">
        <f>+BH1636+BI1636</f>
        <v>0</v>
      </c>
      <c r="BK1636" s="213">
        <v>0</v>
      </c>
      <c r="BL1636" s="213">
        <v>0</v>
      </c>
      <c r="BM1636" s="210">
        <f>+BK1636+BL1636</f>
        <v>0</v>
      </c>
      <c r="BN1636" s="210">
        <f>+BJ1636+BM1636</f>
        <v>0</v>
      </c>
      <c r="BO1636" s="209">
        <f>AF1636-AM1636-AT1636-BA1636-BH1636</f>
        <v>0</v>
      </c>
      <c r="BP1636" s="209">
        <f>AG1636-AN1636-AU1636-BB1636-BI1636</f>
        <v>0</v>
      </c>
      <c r="BQ1636" s="210">
        <f>+BO1636+BP1636</f>
        <v>0</v>
      </c>
      <c r="BR1636" s="209">
        <f>AI1636-AP1636-AW1636-BD1636-BK1636</f>
        <v>0</v>
      </c>
      <c r="BS1636" s="209">
        <f>AJ1636-AQ1636-AX1636-BE1636-BL1636</f>
        <v>0</v>
      </c>
      <c r="BT1636" s="210">
        <f>+BR1636+BS1636</f>
        <v>0</v>
      </c>
      <c r="BU1636" s="210">
        <f>+BQ1636+BT1636</f>
        <v>0</v>
      </c>
      <c r="BV1636" s="215">
        <f>R1636+X1636-AD1636</f>
        <v>0</v>
      </c>
      <c r="BW1636" s="215">
        <f>S1636+Y1636-AE1636</f>
        <v>0</v>
      </c>
      <c r="BX1636" s="216">
        <v>0</v>
      </c>
      <c r="BY1636" s="216">
        <v>0</v>
      </c>
      <c r="BZ1636" s="215">
        <f>BV1636-BX1636</f>
        <v>0</v>
      </c>
      <c r="CA1636" s="217">
        <f>BW1636-BY1636</f>
        <v>0</v>
      </c>
    </row>
    <row r="1637" spans="2:79" ht="36.75" hidden="1" customHeight="1">
      <c r="B1637" s="218">
        <v>2015</v>
      </c>
      <c r="C1637" s="219">
        <v>8320</v>
      </c>
      <c r="D1637" s="218">
        <v>7</v>
      </c>
      <c r="E1637" s="218">
        <v>5000</v>
      </c>
      <c r="F1637" s="218">
        <v>5200</v>
      </c>
      <c r="G1637" s="218">
        <v>523</v>
      </c>
      <c r="H1637" s="218">
        <v>7</v>
      </c>
      <c r="I1637" s="303" t="s">
        <v>1458</v>
      </c>
      <c r="J1637" s="209">
        <v>0</v>
      </c>
      <c r="K1637" s="209">
        <v>0</v>
      </c>
      <c r="L1637" s="210">
        <f>+J1637+K1637</f>
        <v>0</v>
      </c>
      <c r="M1637" s="209">
        <v>0</v>
      </c>
      <c r="N1637" s="209">
        <v>0</v>
      </c>
      <c r="O1637" s="210">
        <f>+M1637+N1637</f>
        <v>0</v>
      </c>
      <c r="P1637" s="210">
        <f>+L1637+O1637</f>
        <v>0</v>
      </c>
      <c r="Q1637" s="221" t="s">
        <v>19</v>
      </c>
      <c r="R1637" s="307"/>
      <c r="S1637" s="307"/>
      <c r="T1637" s="213">
        <v>0</v>
      </c>
      <c r="U1637" s="213">
        <v>0</v>
      </c>
      <c r="V1637" s="213">
        <v>0</v>
      </c>
      <c r="W1637" s="213">
        <v>0</v>
      </c>
      <c r="X1637" s="213"/>
      <c r="Y1637" s="213"/>
      <c r="Z1637" s="213">
        <v>0</v>
      </c>
      <c r="AA1637" s="213">
        <v>0</v>
      </c>
      <c r="AB1637" s="213">
        <v>0</v>
      </c>
      <c r="AC1637" s="213">
        <v>0</v>
      </c>
      <c r="AD1637" s="214"/>
      <c r="AE1637" s="214"/>
      <c r="AF1637" s="209">
        <f>J1637+T1637-Z1637</f>
        <v>0</v>
      </c>
      <c r="AG1637" s="209">
        <f>K1637+U1637-AA1637</f>
        <v>0</v>
      </c>
      <c r="AH1637" s="210">
        <f>+AF1637+AG1637</f>
        <v>0</v>
      </c>
      <c r="AI1637" s="209">
        <f>M1637+V1637-AB1637</f>
        <v>0</v>
      </c>
      <c r="AJ1637" s="209">
        <f>N1637+W1637-AC1637</f>
        <v>0</v>
      </c>
      <c r="AK1637" s="210">
        <f>+AI1637+AJ1637</f>
        <v>0</v>
      </c>
      <c r="AL1637" s="210">
        <f>+AH1637+AK1637</f>
        <v>0</v>
      </c>
      <c r="AM1637" s="213">
        <v>0</v>
      </c>
      <c r="AN1637" s="213">
        <v>0</v>
      </c>
      <c r="AO1637" s="210">
        <f>+AM1637+AN1637</f>
        <v>0</v>
      </c>
      <c r="AP1637" s="213">
        <v>0</v>
      </c>
      <c r="AQ1637" s="213">
        <v>0</v>
      </c>
      <c r="AR1637" s="210">
        <f>+AP1637+AQ1637</f>
        <v>0</v>
      </c>
      <c r="AS1637" s="210">
        <f>+AO1637+AR1637</f>
        <v>0</v>
      </c>
      <c r="AT1637" s="213">
        <v>0</v>
      </c>
      <c r="AU1637" s="213">
        <v>0</v>
      </c>
      <c r="AV1637" s="210">
        <f>+AT1637+AU1637</f>
        <v>0</v>
      </c>
      <c r="AW1637" s="213">
        <v>0</v>
      </c>
      <c r="AX1637" s="213">
        <v>0</v>
      </c>
      <c r="AY1637" s="210">
        <f>+AW1637+AX1637</f>
        <v>0</v>
      </c>
      <c r="AZ1637" s="210">
        <f>+AV1637+AY1637</f>
        <v>0</v>
      </c>
      <c r="BA1637" s="213">
        <v>0</v>
      </c>
      <c r="BB1637" s="213">
        <v>0</v>
      </c>
      <c r="BC1637" s="210">
        <f>+BA1637+BB1637</f>
        <v>0</v>
      </c>
      <c r="BD1637" s="213">
        <v>0</v>
      </c>
      <c r="BE1637" s="213">
        <v>0</v>
      </c>
      <c r="BF1637" s="210">
        <f>+BD1637+BE1637</f>
        <v>0</v>
      </c>
      <c r="BG1637" s="210">
        <f>+BC1637+BF1637</f>
        <v>0</v>
      </c>
      <c r="BH1637" s="213">
        <v>0</v>
      </c>
      <c r="BI1637" s="213">
        <v>0</v>
      </c>
      <c r="BJ1637" s="210">
        <f>+BH1637+BI1637</f>
        <v>0</v>
      </c>
      <c r="BK1637" s="213">
        <v>0</v>
      </c>
      <c r="BL1637" s="213">
        <v>0</v>
      </c>
      <c r="BM1637" s="210">
        <f>+BK1637+BL1637</f>
        <v>0</v>
      </c>
      <c r="BN1637" s="210">
        <f>+BJ1637+BM1637</f>
        <v>0</v>
      </c>
      <c r="BO1637" s="209">
        <f>AF1637-AM1637-AT1637-BA1637-BH1637</f>
        <v>0</v>
      </c>
      <c r="BP1637" s="209">
        <f>AG1637-AN1637-AU1637-BB1637-BI1637</f>
        <v>0</v>
      </c>
      <c r="BQ1637" s="210">
        <f>+BO1637+BP1637</f>
        <v>0</v>
      </c>
      <c r="BR1637" s="209">
        <f>AI1637-AP1637-AW1637-BD1637-BK1637</f>
        <v>0</v>
      </c>
      <c r="BS1637" s="209">
        <f>AJ1637-AQ1637-AX1637-BE1637-BL1637</f>
        <v>0</v>
      </c>
      <c r="BT1637" s="210">
        <f>+BR1637+BS1637</f>
        <v>0</v>
      </c>
      <c r="BU1637" s="210">
        <f>+BQ1637+BT1637</f>
        <v>0</v>
      </c>
      <c r="BV1637" s="215">
        <f>R1637+X1637-AD1637</f>
        <v>0</v>
      </c>
      <c r="BW1637" s="215">
        <f>S1637+Y1637-AE1637</f>
        <v>0</v>
      </c>
      <c r="BX1637" s="216">
        <v>0</v>
      </c>
      <c r="BY1637" s="216">
        <v>0</v>
      </c>
      <c r="BZ1637" s="215">
        <f>BV1637-BX1637</f>
        <v>0</v>
      </c>
      <c r="CA1637" s="217">
        <f>BW1637-BY1637</f>
        <v>0</v>
      </c>
    </row>
    <row r="1638" spans="2:79" ht="41.25" customHeight="1">
      <c r="B1638" s="197">
        <v>2015</v>
      </c>
      <c r="C1638" s="198">
        <v>8320</v>
      </c>
      <c r="D1638" s="197">
        <v>7</v>
      </c>
      <c r="E1638" s="197">
        <v>5000</v>
      </c>
      <c r="F1638" s="197">
        <v>5200</v>
      </c>
      <c r="G1638" s="197">
        <v>529</v>
      </c>
      <c r="H1638" s="197"/>
      <c r="I1638" s="199" t="s">
        <v>1127</v>
      </c>
      <c r="J1638" s="200">
        <f>SUM(J1639:J1660)</f>
        <v>84895</v>
      </c>
      <c r="K1638" s="200">
        <f>SUM(K1639:K1660)</f>
        <v>0</v>
      </c>
      <c r="L1638" s="200">
        <f>+J1638+K1638</f>
        <v>84895</v>
      </c>
      <c r="M1638" s="200">
        <f>SUM(M1639:M1660)</f>
        <v>0</v>
      </c>
      <c r="N1638" s="200">
        <f>SUM(N1639:N1660)</f>
        <v>0</v>
      </c>
      <c r="O1638" s="200">
        <f>+M1638+N1638</f>
        <v>0</v>
      </c>
      <c r="P1638" s="200">
        <f>+L1638+O1638</f>
        <v>84895</v>
      </c>
      <c r="Q1638" s="362"/>
      <c r="R1638" s="201"/>
      <c r="S1638" s="309"/>
      <c r="T1638" s="200">
        <f>SUM(T1639:T1660)</f>
        <v>0</v>
      </c>
      <c r="U1638" s="200">
        <f>SUM(U1639:U1660)</f>
        <v>0</v>
      </c>
      <c r="V1638" s="200">
        <f>SUM(V1639:V1660)</f>
        <v>0</v>
      </c>
      <c r="W1638" s="200">
        <f>SUM(W1639:W1660)</f>
        <v>0</v>
      </c>
      <c r="X1638" s="202"/>
      <c r="Y1638" s="202"/>
      <c r="Z1638" s="200">
        <f>SUM(Z1639:Z1660)</f>
        <v>0</v>
      </c>
      <c r="AA1638" s="200">
        <f>SUM(AA1639:AA1660)</f>
        <v>0</v>
      </c>
      <c r="AB1638" s="200">
        <f>SUM(AB1639:AB1660)</f>
        <v>0</v>
      </c>
      <c r="AC1638" s="200">
        <f>SUM(AC1639:AC1660)</f>
        <v>0</v>
      </c>
      <c r="AD1638" s="202"/>
      <c r="AE1638" s="202"/>
      <c r="AF1638" s="200">
        <f>SUM(AF1639:AF1660)</f>
        <v>84895</v>
      </c>
      <c r="AG1638" s="200">
        <f>SUM(AG1639:AG1660)</f>
        <v>0</v>
      </c>
      <c r="AH1638" s="200">
        <f>+AF1638+AG1638</f>
        <v>84895</v>
      </c>
      <c r="AI1638" s="200">
        <f>SUM(AI1639:AI1660)</f>
        <v>0</v>
      </c>
      <c r="AJ1638" s="200">
        <f>SUM(AJ1639:AJ1660)</f>
        <v>0</v>
      </c>
      <c r="AK1638" s="200">
        <f>+AI1638+AJ1638</f>
        <v>0</v>
      </c>
      <c r="AL1638" s="200">
        <f>+AH1638+AK1638</f>
        <v>84895</v>
      </c>
      <c r="AM1638" s="200">
        <f>SUM(AM1639:AM1660)</f>
        <v>84893.440000000002</v>
      </c>
      <c r="AN1638" s="200">
        <f>SUM(AN1639:AN1660)</f>
        <v>0</v>
      </c>
      <c r="AO1638" s="200">
        <f>+AM1638+AN1638</f>
        <v>84893.440000000002</v>
      </c>
      <c r="AP1638" s="200">
        <f>SUM(AP1639:AP1660)</f>
        <v>0</v>
      </c>
      <c r="AQ1638" s="200">
        <f>SUM(AQ1639:AQ1660)</f>
        <v>0</v>
      </c>
      <c r="AR1638" s="200">
        <f>+AP1638+AQ1638</f>
        <v>0</v>
      </c>
      <c r="AS1638" s="200">
        <f>+AO1638+AR1638</f>
        <v>84893.440000000002</v>
      </c>
      <c r="AT1638" s="200">
        <f>SUM(AT1639:AT1660)</f>
        <v>0</v>
      </c>
      <c r="AU1638" s="200">
        <f>SUM(AU1639:AU1660)</f>
        <v>0</v>
      </c>
      <c r="AV1638" s="200">
        <f>+AT1638+AU1638</f>
        <v>0</v>
      </c>
      <c r="AW1638" s="200">
        <f>SUM(AW1639:AW1660)</f>
        <v>0</v>
      </c>
      <c r="AX1638" s="200">
        <f>SUM(AX1639:AX1660)</f>
        <v>0</v>
      </c>
      <c r="AY1638" s="200">
        <f>+AW1638+AX1638</f>
        <v>0</v>
      </c>
      <c r="AZ1638" s="200">
        <f>+AV1638+AY1638</f>
        <v>0</v>
      </c>
      <c r="BA1638" s="200">
        <f>SUM(BA1639:BA1660)</f>
        <v>0</v>
      </c>
      <c r="BB1638" s="200">
        <f>SUM(BB1639:BB1660)</f>
        <v>0</v>
      </c>
      <c r="BC1638" s="200">
        <f>+BA1638+BB1638</f>
        <v>0</v>
      </c>
      <c r="BD1638" s="200">
        <f>SUM(BD1639:BD1660)</f>
        <v>0</v>
      </c>
      <c r="BE1638" s="200">
        <f>SUM(BE1639:BE1660)</f>
        <v>0</v>
      </c>
      <c r="BF1638" s="200">
        <f>+BD1638+BE1638</f>
        <v>0</v>
      </c>
      <c r="BG1638" s="200">
        <f>+BC1638+BF1638</f>
        <v>0</v>
      </c>
      <c r="BH1638" s="200">
        <f>SUM(BH1639:BH1660)</f>
        <v>0</v>
      </c>
      <c r="BI1638" s="200">
        <f>SUM(BI1639:BI1660)</f>
        <v>0</v>
      </c>
      <c r="BJ1638" s="200">
        <f>+BH1638+BI1638</f>
        <v>0</v>
      </c>
      <c r="BK1638" s="200">
        <f>SUM(BK1639:BK1660)</f>
        <v>0</v>
      </c>
      <c r="BL1638" s="200">
        <f>SUM(BL1639:BL1660)</f>
        <v>0</v>
      </c>
      <c r="BM1638" s="200">
        <f>+BK1638+BL1638</f>
        <v>0</v>
      </c>
      <c r="BN1638" s="200">
        <f>+BJ1638+BM1638</f>
        <v>0</v>
      </c>
      <c r="BO1638" s="200">
        <f>SUM(BO1639:BO1660)</f>
        <v>1.5599999999990359</v>
      </c>
      <c r="BP1638" s="200">
        <f>SUM(BP1639:BP1660)</f>
        <v>0</v>
      </c>
      <c r="BQ1638" s="200">
        <f>+BO1638+BP1638</f>
        <v>1.5599999999990359</v>
      </c>
      <c r="BR1638" s="200">
        <f>SUM(BR1639:BR1660)</f>
        <v>0</v>
      </c>
      <c r="BS1638" s="200">
        <f>SUM(BS1639:BS1660)</f>
        <v>0</v>
      </c>
      <c r="BT1638" s="200">
        <f>+BR1638+BS1638</f>
        <v>0</v>
      </c>
      <c r="BU1638" s="200">
        <f>+BQ1638+BT1638</f>
        <v>1.5599999999990359</v>
      </c>
      <c r="BV1638" s="203"/>
      <c r="BW1638" s="203"/>
      <c r="BX1638" s="204"/>
      <c r="BY1638" s="204"/>
      <c r="BZ1638" s="203"/>
      <c r="CA1638" s="205"/>
    </row>
    <row r="1639" spans="2:79" ht="36.75" customHeight="1">
      <c r="B1639" s="218">
        <v>2015</v>
      </c>
      <c r="C1639" s="219">
        <v>8320</v>
      </c>
      <c r="D1639" s="218">
        <v>7</v>
      </c>
      <c r="E1639" s="218">
        <v>5000</v>
      </c>
      <c r="F1639" s="218">
        <v>5200</v>
      </c>
      <c r="G1639" s="218">
        <v>529</v>
      </c>
      <c r="H1639" s="218">
        <v>1</v>
      </c>
      <c r="I1639" s="303" t="s">
        <v>1457</v>
      </c>
      <c r="J1639" s="209">
        <v>3580</v>
      </c>
      <c r="K1639" s="209">
        <v>0</v>
      </c>
      <c r="L1639" s="210">
        <f>+J1639+K1639</f>
        <v>3580</v>
      </c>
      <c r="M1639" s="209">
        <v>0</v>
      </c>
      <c r="N1639" s="209">
        <v>0</v>
      </c>
      <c r="O1639" s="210">
        <f>+M1639+N1639</f>
        <v>0</v>
      </c>
      <c r="P1639" s="210">
        <f>+L1639+O1639</f>
        <v>3580</v>
      </c>
      <c r="Q1639" s="221" t="s">
        <v>19</v>
      </c>
      <c r="R1639" s="307">
        <v>1</v>
      </c>
      <c r="S1639" s="307"/>
      <c r="T1639" s="213">
        <v>0</v>
      </c>
      <c r="U1639" s="213">
        <v>0</v>
      </c>
      <c r="V1639" s="213">
        <v>0</v>
      </c>
      <c r="W1639" s="213">
        <v>0</v>
      </c>
      <c r="X1639" s="213"/>
      <c r="Y1639" s="213"/>
      <c r="Z1639" s="213">
        <v>0</v>
      </c>
      <c r="AA1639" s="213">
        <v>0</v>
      </c>
      <c r="AB1639" s="213">
        <v>0</v>
      </c>
      <c r="AC1639" s="213">
        <v>0</v>
      </c>
      <c r="AD1639" s="214"/>
      <c r="AE1639" s="214"/>
      <c r="AF1639" s="209">
        <f>J1639+T1639-Z1639</f>
        <v>3580</v>
      </c>
      <c r="AG1639" s="209">
        <f>K1639+U1639-AA1639</f>
        <v>0</v>
      </c>
      <c r="AH1639" s="210">
        <f>+AF1639+AG1639</f>
        <v>3580</v>
      </c>
      <c r="AI1639" s="209">
        <f>M1639+V1639-AB1639</f>
        <v>0</v>
      </c>
      <c r="AJ1639" s="209">
        <f>N1639+W1639-AC1639</f>
        <v>0</v>
      </c>
      <c r="AK1639" s="210">
        <f>+AI1639+AJ1639</f>
        <v>0</v>
      </c>
      <c r="AL1639" s="210">
        <f>+AH1639+AK1639</f>
        <v>3580</v>
      </c>
      <c r="AM1639" s="213">
        <f>'[1]ACCESO A JUS. MUJERES'!G2143</f>
        <v>8305.6</v>
      </c>
      <c r="AN1639" s="213">
        <v>0</v>
      </c>
      <c r="AO1639" s="210">
        <f>+AM1639+AN1639</f>
        <v>8305.6</v>
      </c>
      <c r="AP1639" s="213">
        <v>0</v>
      </c>
      <c r="AQ1639" s="213">
        <v>0</v>
      </c>
      <c r="AR1639" s="210">
        <f>+AP1639+AQ1639</f>
        <v>0</v>
      </c>
      <c r="AS1639" s="210">
        <f>+AO1639+AR1639</f>
        <v>8305.6</v>
      </c>
      <c r="AT1639" s="213">
        <f>'[1]ACCESO A JUS. MUJERES'!G2144</f>
        <v>0</v>
      </c>
      <c r="AU1639" s="213">
        <v>0</v>
      </c>
      <c r="AV1639" s="210">
        <f>+AT1639+AU1639</f>
        <v>0</v>
      </c>
      <c r="AW1639" s="213">
        <v>0</v>
      </c>
      <c r="AX1639" s="213">
        <v>0</v>
      </c>
      <c r="AY1639" s="210">
        <f>+AW1639+AX1639</f>
        <v>0</v>
      </c>
      <c r="AZ1639" s="210">
        <f>+AV1639+AY1639</f>
        <v>0</v>
      </c>
      <c r="BA1639" s="213">
        <f>'[1]ACCESO A JUS. MUJERES'!G2145</f>
        <v>0</v>
      </c>
      <c r="BB1639" s="213">
        <v>0</v>
      </c>
      <c r="BC1639" s="210">
        <f>+BA1639+BB1639</f>
        <v>0</v>
      </c>
      <c r="BD1639" s="213">
        <v>0</v>
      </c>
      <c r="BE1639" s="213">
        <v>0</v>
      </c>
      <c r="BF1639" s="210">
        <f>+BD1639+BE1639</f>
        <v>0</v>
      </c>
      <c r="BG1639" s="210">
        <f>+BC1639+BF1639</f>
        <v>0</v>
      </c>
      <c r="BH1639" s="213">
        <f>'[1]ACCESO A JUS. MUJERES'!G2146</f>
        <v>0</v>
      </c>
      <c r="BI1639" s="213">
        <v>0</v>
      </c>
      <c r="BJ1639" s="210">
        <f>+BH1639+BI1639</f>
        <v>0</v>
      </c>
      <c r="BK1639" s="213">
        <v>0</v>
      </c>
      <c r="BL1639" s="213">
        <v>0</v>
      </c>
      <c r="BM1639" s="210">
        <f>+BK1639+BL1639</f>
        <v>0</v>
      </c>
      <c r="BN1639" s="210">
        <f>+BJ1639+BM1639</f>
        <v>0</v>
      </c>
      <c r="BO1639" s="209">
        <f>AF1639-AM1639-AT1639-BA1639-BH1639</f>
        <v>-4725.6000000000004</v>
      </c>
      <c r="BP1639" s="209">
        <f>AG1639-AN1639-AU1639-BB1639-BI1639</f>
        <v>0</v>
      </c>
      <c r="BQ1639" s="210">
        <f>+BO1639+BP1639</f>
        <v>-4725.6000000000004</v>
      </c>
      <c r="BR1639" s="209">
        <f>AI1639-AP1639-AW1639-BD1639-BK1639</f>
        <v>0</v>
      </c>
      <c r="BS1639" s="209">
        <f>AJ1639-AQ1639-AX1639-BE1639-BL1639</f>
        <v>0</v>
      </c>
      <c r="BT1639" s="210">
        <f>+BR1639+BS1639</f>
        <v>0</v>
      </c>
      <c r="BU1639" s="210">
        <f>+BQ1639+BT1639</f>
        <v>-4725.6000000000004</v>
      </c>
      <c r="BV1639" s="215">
        <f>R1639+X1639-AD1639</f>
        <v>1</v>
      </c>
      <c r="BW1639" s="215">
        <f>S1639+Y1639-AE1639</f>
        <v>0</v>
      </c>
      <c r="BX1639" s="216">
        <f>'[1]ACCESO A JUS. MUJERES'!H2143</f>
        <v>2</v>
      </c>
      <c r="BY1639" s="216">
        <v>0</v>
      </c>
      <c r="BZ1639" s="215">
        <f>BV1639-BX1639</f>
        <v>-1</v>
      </c>
      <c r="CA1639" s="217">
        <f>BW1639-BY1639</f>
        <v>0</v>
      </c>
    </row>
    <row r="1640" spans="2:79" ht="36.75" customHeight="1">
      <c r="B1640" s="218">
        <v>2015</v>
      </c>
      <c r="C1640" s="219">
        <v>8320</v>
      </c>
      <c r="D1640" s="218">
        <v>7</v>
      </c>
      <c r="E1640" s="218">
        <v>5000</v>
      </c>
      <c r="F1640" s="218">
        <v>5200</v>
      </c>
      <c r="G1640" s="218">
        <v>529</v>
      </c>
      <c r="H1640" s="218">
        <v>2</v>
      </c>
      <c r="I1640" s="303" t="s">
        <v>1456</v>
      </c>
      <c r="J1640" s="209">
        <v>5850</v>
      </c>
      <c r="K1640" s="209">
        <v>0</v>
      </c>
      <c r="L1640" s="210">
        <f>+J1640+K1640</f>
        <v>5850</v>
      </c>
      <c r="M1640" s="209">
        <v>0</v>
      </c>
      <c r="N1640" s="209">
        <v>0</v>
      </c>
      <c r="O1640" s="210">
        <f>+M1640+N1640</f>
        <v>0</v>
      </c>
      <c r="P1640" s="210">
        <f>+L1640+O1640</f>
        <v>5850</v>
      </c>
      <c r="Q1640" s="221" t="s">
        <v>19</v>
      </c>
      <c r="R1640" s="307">
        <v>1</v>
      </c>
      <c r="S1640" s="307"/>
      <c r="T1640" s="213">
        <v>0</v>
      </c>
      <c r="U1640" s="213">
        <v>0</v>
      </c>
      <c r="V1640" s="213">
        <v>0</v>
      </c>
      <c r="W1640" s="213">
        <v>0</v>
      </c>
      <c r="X1640" s="213"/>
      <c r="Y1640" s="213"/>
      <c r="Z1640" s="213">
        <v>0</v>
      </c>
      <c r="AA1640" s="213">
        <v>0</v>
      </c>
      <c r="AB1640" s="213">
        <v>0</v>
      </c>
      <c r="AC1640" s="213">
        <v>0</v>
      </c>
      <c r="AD1640" s="214"/>
      <c r="AE1640" s="214"/>
      <c r="AF1640" s="209">
        <f>J1640+T1640-Z1640</f>
        <v>5850</v>
      </c>
      <c r="AG1640" s="209">
        <f>K1640+U1640-AA1640</f>
        <v>0</v>
      </c>
      <c r="AH1640" s="210">
        <f>+AF1640+AG1640</f>
        <v>5850</v>
      </c>
      <c r="AI1640" s="209">
        <f>M1640+V1640-AB1640</f>
        <v>0</v>
      </c>
      <c r="AJ1640" s="209">
        <f>N1640+W1640-AC1640</f>
        <v>0</v>
      </c>
      <c r="AK1640" s="210">
        <f>+AI1640+AJ1640</f>
        <v>0</v>
      </c>
      <c r="AL1640" s="210">
        <f>+AH1640+AK1640</f>
        <v>5850</v>
      </c>
      <c r="AM1640" s="213">
        <f>'[1]ACCESO A JUS. MUJERES'!G2188</f>
        <v>6786</v>
      </c>
      <c r="AN1640" s="213">
        <v>0</v>
      </c>
      <c r="AO1640" s="210">
        <f>+AM1640+AN1640</f>
        <v>6786</v>
      </c>
      <c r="AP1640" s="213">
        <v>0</v>
      </c>
      <c r="AQ1640" s="213">
        <v>0</v>
      </c>
      <c r="AR1640" s="210">
        <f>+AP1640+AQ1640</f>
        <v>0</v>
      </c>
      <c r="AS1640" s="210">
        <f>+AO1640+AR1640</f>
        <v>6786</v>
      </c>
      <c r="AT1640" s="213">
        <f>'[1]ACCESO A JUS. MUJERES'!G2189</f>
        <v>0</v>
      </c>
      <c r="AU1640" s="213">
        <v>0</v>
      </c>
      <c r="AV1640" s="210">
        <f>+AT1640+AU1640</f>
        <v>0</v>
      </c>
      <c r="AW1640" s="213">
        <v>0</v>
      </c>
      <c r="AX1640" s="213">
        <v>0</v>
      </c>
      <c r="AY1640" s="210">
        <f>+AW1640+AX1640</f>
        <v>0</v>
      </c>
      <c r="AZ1640" s="210">
        <f>+AV1640+AY1640</f>
        <v>0</v>
      </c>
      <c r="BA1640" s="213">
        <f>'[1]ACCESO A JUS. MUJERES'!G2190</f>
        <v>0</v>
      </c>
      <c r="BB1640" s="213">
        <v>0</v>
      </c>
      <c r="BC1640" s="210">
        <f>+BA1640+BB1640</f>
        <v>0</v>
      </c>
      <c r="BD1640" s="213">
        <v>0</v>
      </c>
      <c r="BE1640" s="213">
        <v>0</v>
      </c>
      <c r="BF1640" s="210">
        <f>+BD1640+BE1640</f>
        <v>0</v>
      </c>
      <c r="BG1640" s="210">
        <f>+BC1640+BF1640</f>
        <v>0</v>
      </c>
      <c r="BH1640" s="213">
        <f>'[1]ACCESO A JUS. MUJERES'!G2191</f>
        <v>0</v>
      </c>
      <c r="BI1640" s="213">
        <v>0</v>
      </c>
      <c r="BJ1640" s="210">
        <f>+BH1640+BI1640</f>
        <v>0</v>
      </c>
      <c r="BK1640" s="213">
        <v>0</v>
      </c>
      <c r="BL1640" s="213">
        <v>0</v>
      </c>
      <c r="BM1640" s="210">
        <f>+BK1640+BL1640</f>
        <v>0</v>
      </c>
      <c r="BN1640" s="210">
        <f>+BJ1640+BM1640</f>
        <v>0</v>
      </c>
      <c r="BO1640" s="209">
        <f>AF1640-AM1640-AT1640-BA1640-BH1640</f>
        <v>-936</v>
      </c>
      <c r="BP1640" s="209">
        <f>AG1640-AN1640-AU1640-BB1640-BI1640</f>
        <v>0</v>
      </c>
      <c r="BQ1640" s="210">
        <f>+BO1640+BP1640</f>
        <v>-936</v>
      </c>
      <c r="BR1640" s="209">
        <f>AI1640-AP1640-AW1640-BD1640-BK1640</f>
        <v>0</v>
      </c>
      <c r="BS1640" s="209">
        <f>AJ1640-AQ1640-AX1640-BE1640-BL1640</f>
        <v>0</v>
      </c>
      <c r="BT1640" s="210">
        <f>+BR1640+BS1640</f>
        <v>0</v>
      </c>
      <c r="BU1640" s="210">
        <f>+BQ1640+BT1640</f>
        <v>-936</v>
      </c>
      <c r="BV1640" s="215">
        <f>R1640+X1640-AD1640</f>
        <v>1</v>
      </c>
      <c r="BW1640" s="215">
        <f>S1640+Y1640-AE1640</f>
        <v>0</v>
      </c>
      <c r="BX1640" s="216">
        <f>'[1]ACCESO A JUS. MUJERES'!H2188</f>
        <v>1</v>
      </c>
      <c r="BY1640" s="216">
        <v>0</v>
      </c>
      <c r="BZ1640" s="215">
        <f>BV1640-BX1640</f>
        <v>0</v>
      </c>
      <c r="CA1640" s="217">
        <f>BW1640-BY1640</f>
        <v>0</v>
      </c>
    </row>
    <row r="1641" spans="2:79" ht="36.75" customHeight="1">
      <c r="B1641" s="218">
        <v>2015</v>
      </c>
      <c r="C1641" s="219">
        <v>8320</v>
      </c>
      <c r="D1641" s="218">
        <v>7</v>
      </c>
      <c r="E1641" s="218">
        <v>5000</v>
      </c>
      <c r="F1641" s="218">
        <v>5200</v>
      </c>
      <c r="G1641" s="218">
        <v>529</v>
      </c>
      <c r="H1641" s="218">
        <v>3</v>
      </c>
      <c r="I1641" s="303" t="s">
        <v>1455</v>
      </c>
      <c r="J1641" s="209">
        <v>28000</v>
      </c>
      <c r="K1641" s="209">
        <v>0</v>
      </c>
      <c r="L1641" s="210">
        <f>+J1641+K1641</f>
        <v>28000</v>
      </c>
      <c r="M1641" s="209">
        <v>0</v>
      </c>
      <c r="N1641" s="209">
        <v>0</v>
      </c>
      <c r="O1641" s="210">
        <f>+M1641+N1641</f>
        <v>0</v>
      </c>
      <c r="P1641" s="210">
        <f>+L1641+O1641</f>
        <v>28000</v>
      </c>
      <c r="Q1641" s="221" t="s">
        <v>19</v>
      </c>
      <c r="R1641" s="307">
        <v>1</v>
      </c>
      <c r="S1641" s="307"/>
      <c r="T1641" s="213">
        <v>0</v>
      </c>
      <c r="U1641" s="213">
        <v>0</v>
      </c>
      <c r="V1641" s="213">
        <v>0</v>
      </c>
      <c r="W1641" s="213">
        <v>0</v>
      </c>
      <c r="X1641" s="213"/>
      <c r="Y1641" s="213"/>
      <c r="Z1641" s="213">
        <v>0</v>
      </c>
      <c r="AA1641" s="213">
        <v>0</v>
      </c>
      <c r="AB1641" s="213">
        <v>0</v>
      </c>
      <c r="AC1641" s="213">
        <v>0</v>
      </c>
      <c r="AD1641" s="214"/>
      <c r="AE1641" s="214"/>
      <c r="AF1641" s="209">
        <f>J1641+T1641-Z1641</f>
        <v>28000</v>
      </c>
      <c r="AG1641" s="209">
        <f>K1641+U1641-AA1641</f>
        <v>0</v>
      </c>
      <c r="AH1641" s="210">
        <f>+AF1641+AG1641</f>
        <v>28000</v>
      </c>
      <c r="AI1641" s="209">
        <f>M1641+V1641-AB1641</f>
        <v>0</v>
      </c>
      <c r="AJ1641" s="209">
        <f>N1641+W1641-AC1641</f>
        <v>0</v>
      </c>
      <c r="AK1641" s="210">
        <f>+AI1641+AJ1641</f>
        <v>0</v>
      </c>
      <c r="AL1641" s="210">
        <f>+AH1641+AK1641</f>
        <v>28000</v>
      </c>
      <c r="AM1641" s="213">
        <f>'[1]ACCESO A JUS. MUJERES'!G2235</f>
        <v>32480</v>
      </c>
      <c r="AN1641" s="213">
        <v>0</v>
      </c>
      <c r="AO1641" s="210">
        <f>+AM1641+AN1641</f>
        <v>32480</v>
      </c>
      <c r="AP1641" s="213">
        <v>0</v>
      </c>
      <c r="AQ1641" s="213">
        <v>0</v>
      </c>
      <c r="AR1641" s="210">
        <f>+AP1641+AQ1641</f>
        <v>0</v>
      </c>
      <c r="AS1641" s="210">
        <f>+AO1641+AR1641</f>
        <v>32480</v>
      </c>
      <c r="AT1641" s="213">
        <f>'[1]ACCESO A JUS. MUJERES'!G2236</f>
        <v>0</v>
      </c>
      <c r="AU1641" s="213">
        <v>0</v>
      </c>
      <c r="AV1641" s="210">
        <f>+AT1641+AU1641</f>
        <v>0</v>
      </c>
      <c r="AW1641" s="213">
        <v>0</v>
      </c>
      <c r="AX1641" s="213">
        <v>0</v>
      </c>
      <c r="AY1641" s="210">
        <f>+AW1641+AX1641</f>
        <v>0</v>
      </c>
      <c r="AZ1641" s="210">
        <f>+AV1641+AY1641</f>
        <v>0</v>
      </c>
      <c r="BA1641" s="213">
        <f>'[1]ACCESO A JUS. MUJERES'!G2237</f>
        <v>0</v>
      </c>
      <c r="BB1641" s="213">
        <v>0</v>
      </c>
      <c r="BC1641" s="210">
        <f>+BA1641+BB1641</f>
        <v>0</v>
      </c>
      <c r="BD1641" s="213">
        <v>0</v>
      </c>
      <c r="BE1641" s="213">
        <v>0</v>
      </c>
      <c r="BF1641" s="210">
        <f>+BD1641+BE1641</f>
        <v>0</v>
      </c>
      <c r="BG1641" s="210">
        <f>+BC1641+BF1641</f>
        <v>0</v>
      </c>
      <c r="BH1641" s="213">
        <f>'[1]ACCESO A JUS. MUJERES'!G2238</f>
        <v>0</v>
      </c>
      <c r="BI1641" s="213">
        <v>0</v>
      </c>
      <c r="BJ1641" s="210">
        <f>+BH1641+BI1641</f>
        <v>0</v>
      </c>
      <c r="BK1641" s="213">
        <v>0</v>
      </c>
      <c r="BL1641" s="213">
        <v>0</v>
      </c>
      <c r="BM1641" s="210">
        <f>+BK1641+BL1641</f>
        <v>0</v>
      </c>
      <c r="BN1641" s="210">
        <f>+BJ1641+BM1641</f>
        <v>0</v>
      </c>
      <c r="BO1641" s="209">
        <f>AF1641-AM1641-AT1641-BA1641-BH1641</f>
        <v>-4480</v>
      </c>
      <c r="BP1641" s="209">
        <f>AG1641-AN1641-AU1641-BB1641-BI1641</f>
        <v>0</v>
      </c>
      <c r="BQ1641" s="210">
        <f>+BO1641+BP1641</f>
        <v>-4480</v>
      </c>
      <c r="BR1641" s="209">
        <f>AI1641-AP1641-AW1641-BD1641-BK1641</f>
        <v>0</v>
      </c>
      <c r="BS1641" s="209">
        <f>AJ1641-AQ1641-AX1641-BE1641-BL1641</f>
        <v>0</v>
      </c>
      <c r="BT1641" s="210">
        <f>+BR1641+BS1641</f>
        <v>0</v>
      </c>
      <c r="BU1641" s="210">
        <f>+BQ1641+BT1641</f>
        <v>-4480</v>
      </c>
      <c r="BV1641" s="215">
        <f>R1641+X1641-AD1641</f>
        <v>1</v>
      </c>
      <c r="BW1641" s="215">
        <f>S1641+Y1641-AE1641</f>
        <v>0</v>
      </c>
      <c r="BX1641" s="216">
        <f>'[1]ACCESO A JUS. MUJERES'!H2235</f>
        <v>1</v>
      </c>
      <c r="BY1641" s="216">
        <v>0</v>
      </c>
      <c r="BZ1641" s="215">
        <f>BV1641-BX1641</f>
        <v>0</v>
      </c>
      <c r="CA1641" s="217">
        <f>BW1641-BY1641</f>
        <v>0</v>
      </c>
    </row>
    <row r="1642" spans="2:79" ht="36.75" customHeight="1">
      <c r="B1642" s="218">
        <v>2015</v>
      </c>
      <c r="C1642" s="219">
        <v>8320</v>
      </c>
      <c r="D1642" s="218">
        <v>7</v>
      </c>
      <c r="E1642" s="218">
        <v>5000</v>
      </c>
      <c r="F1642" s="218">
        <v>5200</v>
      </c>
      <c r="G1642" s="218">
        <v>529</v>
      </c>
      <c r="H1642" s="218">
        <v>4</v>
      </c>
      <c r="I1642" s="303" t="s">
        <v>1454</v>
      </c>
      <c r="J1642" s="209">
        <v>44200</v>
      </c>
      <c r="K1642" s="209">
        <v>0</v>
      </c>
      <c r="L1642" s="210">
        <f>+J1642+K1642</f>
        <v>44200</v>
      </c>
      <c r="M1642" s="209">
        <v>0</v>
      </c>
      <c r="N1642" s="209">
        <v>0</v>
      </c>
      <c r="O1642" s="210">
        <f>+M1642+N1642</f>
        <v>0</v>
      </c>
      <c r="P1642" s="210">
        <f>+L1642+O1642</f>
        <v>44200</v>
      </c>
      <c r="Q1642" s="221" t="s">
        <v>19</v>
      </c>
      <c r="R1642" s="307">
        <v>10</v>
      </c>
      <c r="S1642" s="307"/>
      <c r="T1642" s="213">
        <v>0</v>
      </c>
      <c r="U1642" s="213">
        <v>0</v>
      </c>
      <c r="V1642" s="213">
        <v>0</v>
      </c>
      <c r="W1642" s="213">
        <v>0</v>
      </c>
      <c r="X1642" s="213"/>
      <c r="Y1642" s="213"/>
      <c r="Z1642" s="213">
        <v>0</v>
      </c>
      <c r="AA1642" s="213">
        <v>0</v>
      </c>
      <c r="AB1642" s="213">
        <v>0</v>
      </c>
      <c r="AC1642" s="213">
        <v>0</v>
      </c>
      <c r="AD1642" s="214"/>
      <c r="AE1642" s="214"/>
      <c r="AF1642" s="209">
        <f>J1642+T1642-Z1642</f>
        <v>44200</v>
      </c>
      <c r="AG1642" s="209">
        <f>K1642+U1642-AA1642</f>
        <v>0</v>
      </c>
      <c r="AH1642" s="210">
        <f>+AF1642+AG1642</f>
        <v>44200</v>
      </c>
      <c r="AI1642" s="209">
        <f>M1642+V1642-AB1642</f>
        <v>0</v>
      </c>
      <c r="AJ1642" s="209">
        <f>N1642+W1642-AC1642</f>
        <v>0</v>
      </c>
      <c r="AK1642" s="210">
        <f>+AI1642+AJ1642</f>
        <v>0</v>
      </c>
      <c r="AL1642" s="210">
        <f>+AH1642+AK1642</f>
        <v>44200</v>
      </c>
      <c r="AM1642" s="213">
        <f>'[1]ACCESO A JUS. MUJERES'!G2280</f>
        <v>30763.200000000001</v>
      </c>
      <c r="AN1642" s="213">
        <v>0</v>
      </c>
      <c r="AO1642" s="210">
        <f>+AM1642+AN1642</f>
        <v>30763.200000000001</v>
      </c>
      <c r="AP1642" s="213">
        <v>0</v>
      </c>
      <c r="AQ1642" s="213">
        <v>0</v>
      </c>
      <c r="AR1642" s="210">
        <f>+AP1642+AQ1642</f>
        <v>0</v>
      </c>
      <c r="AS1642" s="210">
        <f>+AO1642+AR1642</f>
        <v>30763.200000000001</v>
      </c>
      <c r="AT1642" s="213">
        <f>'[1]ACCESO A JUS. MUJERES'!G2281</f>
        <v>0</v>
      </c>
      <c r="AU1642" s="213">
        <v>0</v>
      </c>
      <c r="AV1642" s="210">
        <f>+AT1642+AU1642</f>
        <v>0</v>
      </c>
      <c r="AW1642" s="213">
        <v>0</v>
      </c>
      <c r="AX1642" s="213">
        <v>0</v>
      </c>
      <c r="AY1642" s="210">
        <f>+AW1642+AX1642</f>
        <v>0</v>
      </c>
      <c r="AZ1642" s="210">
        <f>+AV1642+AY1642</f>
        <v>0</v>
      </c>
      <c r="BA1642" s="213">
        <f>'[1]ACCESO A JUS. MUJERES'!G2282</f>
        <v>0</v>
      </c>
      <c r="BB1642" s="213">
        <v>0</v>
      </c>
      <c r="BC1642" s="210">
        <f>+BA1642+BB1642</f>
        <v>0</v>
      </c>
      <c r="BD1642" s="213">
        <v>0</v>
      </c>
      <c r="BE1642" s="213">
        <v>0</v>
      </c>
      <c r="BF1642" s="210">
        <f>+BD1642+BE1642</f>
        <v>0</v>
      </c>
      <c r="BG1642" s="210">
        <f>+BC1642+BF1642</f>
        <v>0</v>
      </c>
      <c r="BH1642" s="213">
        <f>'[1]ACCESO A JUS. MUJERES'!G2283</f>
        <v>0</v>
      </c>
      <c r="BI1642" s="213">
        <v>0</v>
      </c>
      <c r="BJ1642" s="210">
        <f>+BH1642+BI1642</f>
        <v>0</v>
      </c>
      <c r="BK1642" s="213">
        <v>0</v>
      </c>
      <c r="BL1642" s="213">
        <v>0</v>
      </c>
      <c r="BM1642" s="210">
        <f>+BK1642+BL1642</f>
        <v>0</v>
      </c>
      <c r="BN1642" s="210">
        <f>+BJ1642+BM1642</f>
        <v>0</v>
      </c>
      <c r="BO1642" s="209">
        <f>AF1642-AM1642-AT1642-BA1642-BH1642</f>
        <v>13436.8</v>
      </c>
      <c r="BP1642" s="209">
        <f>AG1642-AN1642-AU1642-BB1642-BI1642</f>
        <v>0</v>
      </c>
      <c r="BQ1642" s="210">
        <f>+BO1642+BP1642</f>
        <v>13436.8</v>
      </c>
      <c r="BR1642" s="209">
        <f>AI1642-AP1642-AW1642-BD1642-BK1642</f>
        <v>0</v>
      </c>
      <c r="BS1642" s="209">
        <f>AJ1642-AQ1642-AX1642-BE1642-BL1642</f>
        <v>0</v>
      </c>
      <c r="BT1642" s="210">
        <f>+BR1642+BS1642</f>
        <v>0</v>
      </c>
      <c r="BU1642" s="210">
        <f>+BQ1642+BT1642</f>
        <v>13436.8</v>
      </c>
      <c r="BV1642" s="215">
        <f>R1642+X1642-AD1642</f>
        <v>10</v>
      </c>
      <c r="BW1642" s="215">
        <f>S1642+Y1642-AE1642</f>
        <v>0</v>
      </c>
      <c r="BX1642" s="216">
        <f>'[1]ACCESO A JUS. MUJERES'!H2280</f>
        <v>6</v>
      </c>
      <c r="BY1642" s="216">
        <v>0</v>
      </c>
      <c r="BZ1642" s="215">
        <f>BV1642-BX1642</f>
        <v>4</v>
      </c>
      <c r="CA1642" s="217">
        <f>BW1642-BY1642</f>
        <v>0</v>
      </c>
    </row>
    <row r="1643" spans="2:79" ht="36.75" customHeight="1">
      <c r="B1643" s="218">
        <v>2015</v>
      </c>
      <c r="C1643" s="219">
        <v>8320</v>
      </c>
      <c r="D1643" s="218">
        <v>7</v>
      </c>
      <c r="E1643" s="218">
        <v>5000</v>
      </c>
      <c r="F1643" s="218">
        <v>5200</v>
      </c>
      <c r="G1643" s="218">
        <v>529</v>
      </c>
      <c r="H1643" s="218">
        <v>5</v>
      </c>
      <c r="I1643" s="303" t="s">
        <v>1453</v>
      </c>
      <c r="J1643" s="209">
        <v>1756</v>
      </c>
      <c r="K1643" s="209">
        <v>0</v>
      </c>
      <c r="L1643" s="210">
        <f>+J1643+K1643</f>
        <v>1756</v>
      </c>
      <c r="M1643" s="209">
        <v>0</v>
      </c>
      <c r="N1643" s="209">
        <v>0</v>
      </c>
      <c r="O1643" s="210">
        <f>+M1643+N1643</f>
        <v>0</v>
      </c>
      <c r="P1643" s="210">
        <f>+L1643+O1643</f>
        <v>1756</v>
      </c>
      <c r="Q1643" s="221" t="s">
        <v>19</v>
      </c>
      <c r="R1643" s="307">
        <v>2</v>
      </c>
      <c r="S1643" s="307"/>
      <c r="T1643" s="213">
        <v>0</v>
      </c>
      <c r="U1643" s="213">
        <v>0</v>
      </c>
      <c r="V1643" s="213">
        <v>0</v>
      </c>
      <c r="W1643" s="213">
        <v>0</v>
      </c>
      <c r="X1643" s="213"/>
      <c r="Y1643" s="213"/>
      <c r="Z1643" s="213">
        <v>0</v>
      </c>
      <c r="AA1643" s="213">
        <v>0</v>
      </c>
      <c r="AB1643" s="213">
        <v>0</v>
      </c>
      <c r="AC1643" s="213">
        <v>0</v>
      </c>
      <c r="AD1643" s="214"/>
      <c r="AE1643" s="214"/>
      <c r="AF1643" s="209">
        <f>J1643+T1643-Z1643</f>
        <v>1756</v>
      </c>
      <c r="AG1643" s="209">
        <f>K1643+U1643-AA1643</f>
        <v>0</v>
      </c>
      <c r="AH1643" s="210">
        <f>+AF1643+AG1643</f>
        <v>1756</v>
      </c>
      <c r="AI1643" s="209">
        <f>M1643+V1643-AB1643</f>
        <v>0</v>
      </c>
      <c r="AJ1643" s="209">
        <f>N1643+W1643-AC1643</f>
        <v>0</v>
      </c>
      <c r="AK1643" s="210">
        <f>+AI1643+AJ1643</f>
        <v>0</v>
      </c>
      <c r="AL1643" s="210">
        <f>+AH1643+AK1643</f>
        <v>1756</v>
      </c>
      <c r="AM1643" s="213">
        <f>'[1]ACCESO A JUS. MUJERES'!G2325</f>
        <v>2150.64</v>
      </c>
      <c r="AN1643" s="213">
        <v>0</v>
      </c>
      <c r="AO1643" s="210">
        <f>+AM1643+AN1643</f>
        <v>2150.64</v>
      </c>
      <c r="AP1643" s="213">
        <v>0</v>
      </c>
      <c r="AQ1643" s="213">
        <v>0</v>
      </c>
      <c r="AR1643" s="210">
        <f>+AP1643+AQ1643</f>
        <v>0</v>
      </c>
      <c r="AS1643" s="210">
        <f>+AO1643+AR1643</f>
        <v>2150.64</v>
      </c>
      <c r="AT1643" s="213">
        <f>'[1]ACCESO A JUS. MUJERES'!G2326</f>
        <v>0</v>
      </c>
      <c r="AU1643" s="213">
        <v>0</v>
      </c>
      <c r="AV1643" s="210">
        <f>+AT1643+AU1643</f>
        <v>0</v>
      </c>
      <c r="AW1643" s="213">
        <v>0</v>
      </c>
      <c r="AX1643" s="213">
        <v>0</v>
      </c>
      <c r="AY1643" s="210">
        <f>+AW1643+AX1643</f>
        <v>0</v>
      </c>
      <c r="AZ1643" s="210">
        <f>+AV1643+AY1643</f>
        <v>0</v>
      </c>
      <c r="BA1643" s="213">
        <f>'[1]ACCESO A JUS. MUJERES'!G2327</f>
        <v>0</v>
      </c>
      <c r="BB1643" s="213">
        <v>0</v>
      </c>
      <c r="BC1643" s="210">
        <f>+BA1643+BB1643</f>
        <v>0</v>
      </c>
      <c r="BD1643" s="213">
        <v>0</v>
      </c>
      <c r="BE1643" s="213">
        <v>0</v>
      </c>
      <c r="BF1643" s="210">
        <f>+BD1643+BE1643</f>
        <v>0</v>
      </c>
      <c r="BG1643" s="210">
        <f>+BC1643+BF1643</f>
        <v>0</v>
      </c>
      <c r="BH1643" s="213">
        <f>'[1]ACCESO A JUS. MUJERES'!G2328</f>
        <v>0</v>
      </c>
      <c r="BI1643" s="213">
        <v>0</v>
      </c>
      <c r="BJ1643" s="210">
        <f>+BH1643+BI1643</f>
        <v>0</v>
      </c>
      <c r="BK1643" s="213">
        <v>0</v>
      </c>
      <c r="BL1643" s="213">
        <v>0</v>
      </c>
      <c r="BM1643" s="210">
        <f>+BK1643+BL1643</f>
        <v>0</v>
      </c>
      <c r="BN1643" s="210">
        <f>+BJ1643+BM1643</f>
        <v>0</v>
      </c>
      <c r="BO1643" s="209">
        <f>AF1643-AM1643-AT1643-BA1643-BH1643</f>
        <v>-394.63999999999987</v>
      </c>
      <c r="BP1643" s="209">
        <f>AG1643-AN1643-AU1643-BB1643-BI1643</f>
        <v>0</v>
      </c>
      <c r="BQ1643" s="210">
        <f>+BO1643+BP1643</f>
        <v>-394.63999999999987</v>
      </c>
      <c r="BR1643" s="209">
        <f>AI1643-AP1643-AW1643-BD1643-BK1643</f>
        <v>0</v>
      </c>
      <c r="BS1643" s="209">
        <f>AJ1643-AQ1643-AX1643-BE1643-BL1643</f>
        <v>0</v>
      </c>
      <c r="BT1643" s="210">
        <f>+BR1643+BS1643</f>
        <v>0</v>
      </c>
      <c r="BU1643" s="210">
        <f>+BQ1643+BT1643</f>
        <v>-394.63999999999987</v>
      </c>
      <c r="BV1643" s="215">
        <f>R1643+X1643-AD1643</f>
        <v>2</v>
      </c>
      <c r="BW1643" s="215">
        <f>S1643+Y1643-AE1643</f>
        <v>0</v>
      </c>
      <c r="BX1643" s="216">
        <f>'[1]ACCESO A JUS. MUJERES'!H2325</f>
        <v>2</v>
      </c>
      <c r="BY1643" s="216">
        <v>0</v>
      </c>
      <c r="BZ1643" s="215">
        <f>BV1643-BX1643</f>
        <v>0</v>
      </c>
      <c r="CA1643" s="217">
        <f>BW1643-BY1643</f>
        <v>0</v>
      </c>
    </row>
    <row r="1644" spans="2:79" ht="36.75" customHeight="1">
      <c r="B1644" s="218">
        <v>2015</v>
      </c>
      <c r="C1644" s="219">
        <v>8320</v>
      </c>
      <c r="D1644" s="218">
        <v>7</v>
      </c>
      <c r="E1644" s="218">
        <v>5000</v>
      </c>
      <c r="F1644" s="218">
        <v>5200</v>
      </c>
      <c r="G1644" s="218">
        <v>529</v>
      </c>
      <c r="H1644" s="218">
        <v>6</v>
      </c>
      <c r="I1644" s="303" t="s">
        <v>1452</v>
      </c>
      <c r="J1644" s="209">
        <v>1509</v>
      </c>
      <c r="K1644" s="209">
        <v>0</v>
      </c>
      <c r="L1644" s="210">
        <f>+J1644+K1644</f>
        <v>1509</v>
      </c>
      <c r="M1644" s="209">
        <v>0</v>
      </c>
      <c r="N1644" s="209">
        <v>0</v>
      </c>
      <c r="O1644" s="210">
        <f>+M1644+N1644</f>
        <v>0</v>
      </c>
      <c r="P1644" s="210">
        <f>+L1644+O1644</f>
        <v>1509</v>
      </c>
      <c r="Q1644" s="221" t="s">
        <v>19</v>
      </c>
      <c r="R1644" s="307">
        <v>2</v>
      </c>
      <c r="S1644" s="307"/>
      <c r="T1644" s="213">
        <v>0</v>
      </c>
      <c r="U1644" s="213">
        <v>0</v>
      </c>
      <c r="V1644" s="213">
        <v>0</v>
      </c>
      <c r="W1644" s="213">
        <v>0</v>
      </c>
      <c r="X1644" s="213"/>
      <c r="Y1644" s="213"/>
      <c r="Z1644" s="213">
        <v>0</v>
      </c>
      <c r="AA1644" s="213">
        <v>0</v>
      </c>
      <c r="AB1644" s="213">
        <v>0</v>
      </c>
      <c r="AC1644" s="213">
        <v>0</v>
      </c>
      <c r="AD1644" s="214"/>
      <c r="AE1644" s="214"/>
      <c r="AF1644" s="209">
        <f>J1644+T1644-Z1644</f>
        <v>1509</v>
      </c>
      <c r="AG1644" s="209">
        <f>K1644+U1644-AA1644</f>
        <v>0</v>
      </c>
      <c r="AH1644" s="210">
        <f>+AF1644+AG1644</f>
        <v>1509</v>
      </c>
      <c r="AI1644" s="209">
        <f>M1644+V1644-AB1644</f>
        <v>0</v>
      </c>
      <c r="AJ1644" s="209">
        <f>N1644+W1644-AC1644</f>
        <v>0</v>
      </c>
      <c r="AK1644" s="210">
        <f>+AI1644+AJ1644</f>
        <v>0</v>
      </c>
      <c r="AL1644" s="210">
        <f>+AH1644+AK1644</f>
        <v>1509</v>
      </c>
      <c r="AM1644" s="213">
        <f>'[1]ACCESO A JUS. MUJERES'!G2371</f>
        <v>4408</v>
      </c>
      <c r="AN1644" s="213">
        <v>0</v>
      </c>
      <c r="AO1644" s="210">
        <f>+AM1644+AN1644</f>
        <v>4408</v>
      </c>
      <c r="AP1644" s="213">
        <v>0</v>
      </c>
      <c r="AQ1644" s="213">
        <v>0</v>
      </c>
      <c r="AR1644" s="210">
        <f>+AP1644+AQ1644</f>
        <v>0</v>
      </c>
      <c r="AS1644" s="210">
        <f>+AO1644+AR1644</f>
        <v>4408</v>
      </c>
      <c r="AT1644" s="213">
        <f>'[1]ACCESO A JUS. MUJERES'!G2372</f>
        <v>0</v>
      </c>
      <c r="AU1644" s="213">
        <v>0</v>
      </c>
      <c r="AV1644" s="210">
        <f>+AT1644+AU1644</f>
        <v>0</v>
      </c>
      <c r="AW1644" s="213">
        <v>0</v>
      </c>
      <c r="AX1644" s="213">
        <v>0</v>
      </c>
      <c r="AY1644" s="210">
        <f>+AW1644+AX1644</f>
        <v>0</v>
      </c>
      <c r="AZ1644" s="210">
        <f>+AV1644+AY1644</f>
        <v>0</v>
      </c>
      <c r="BA1644" s="213">
        <f>'[1]ACCESO A JUS. MUJERES'!G2373</f>
        <v>0</v>
      </c>
      <c r="BB1644" s="213">
        <v>0</v>
      </c>
      <c r="BC1644" s="210">
        <f>+BA1644+BB1644</f>
        <v>0</v>
      </c>
      <c r="BD1644" s="213">
        <v>0</v>
      </c>
      <c r="BE1644" s="213">
        <v>0</v>
      </c>
      <c r="BF1644" s="210">
        <f>+BD1644+BE1644</f>
        <v>0</v>
      </c>
      <c r="BG1644" s="210">
        <f>+BC1644+BF1644</f>
        <v>0</v>
      </c>
      <c r="BH1644" s="213">
        <f>'[1]ACCESO A JUS. MUJERES'!G2374</f>
        <v>0</v>
      </c>
      <c r="BI1644" s="213">
        <v>0</v>
      </c>
      <c r="BJ1644" s="210">
        <f>+BH1644+BI1644</f>
        <v>0</v>
      </c>
      <c r="BK1644" s="213">
        <v>0</v>
      </c>
      <c r="BL1644" s="213">
        <v>0</v>
      </c>
      <c r="BM1644" s="210">
        <f>+BK1644+BL1644</f>
        <v>0</v>
      </c>
      <c r="BN1644" s="210">
        <f>+BJ1644+BM1644</f>
        <v>0</v>
      </c>
      <c r="BO1644" s="209">
        <f>AF1644-AM1644-AT1644-BA1644-BH1644</f>
        <v>-2899</v>
      </c>
      <c r="BP1644" s="209">
        <f>AG1644-AN1644-AU1644-BB1644-BI1644</f>
        <v>0</v>
      </c>
      <c r="BQ1644" s="210">
        <f>+BO1644+BP1644</f>
        <v>-2899</v>
      </c>
      <c r="BR1644" s="209">
        <f>AI1644-AP1644-AW1644-BD1644-BK1644</f>
        <v>0</v>
      </c>
      <c r="BS1644" s="209">
        <f>AJ1644-AQ1644-AX1644-BE1644-BL1644</f>
        <v>0</v>
      </c>
      <c r="BT1644" s="210">
        <f>+BR1644+BS1644</f>
        <v>0</v>
      </c>
      <c r="BU1644" s="210">
        <f>+BQ1644+BT1644</f>
        <v>-2899</v>
      </c>
      <c r="BV1644" s="215">
        <f>R1644+X1644-AD1644</f>
        <v>2</v>
      </c>
      <c r="BW1644" s="215">
        <f>S1644+Y1644-AE1644</f>
        <v>0</v>
      </c>
      <c r="BX1644" s="216">
        <f>'[1]ACCESO A JUS. MUJERES'!H2371</f>
        <v>2</v>
      </c>
      <c r="BY1644" s="216">
        <v>0</v>
      </c>
      <c r="BZ1644" s="215">
        <f>BV1644-BX1644</f>
        <v>0</v>
      </c>
      <c r="CA1644" s="217">
        <f>BW1644-BY1644</f>
        <v>0</v>
      </c>
    </row>
    <row r="1645" spans="2:79" ht="36.75" hidden="1" customHeight="1">
      <c r="B1645" s="218">
        <v>2015</v>
      </c>
      <c r="C1645" s="219">
        <v>8320</v>
      </c>
      <c r="D1645" s="218">
        <v>7</v>
      </c>
      <c r="E1645" s="218">
        <v>5000</v>
      </c>
      <c r="F1645" s="218">
        <v>5200</v>
      </c>
      <c r="G1645" s="218">
        <v>529</v>
      </c>
      <c r="H1645" s="218">
        <v>7</v>
      </c>
      <c r="I1645" s="303" t="s">
        <v>1451</v>
      </c>
      <c r="J1645" s="209">
        <v>0</v>
      </c>
      <c r="K1645" s="209">
        <v>0</v>
      </c>
      <c r="L1645" s="210">
        <f>+J1645+K1645</f>
        <v>0</v>
      </c>
      <c r="M1645" s="209">
        <v>0</v>
      </c>
      <c r="N1645" s="209">
        <v>0</v>
      </c>
      <c r="O1645" s="210">
        <f>+M1645+N1645</f>
        <v>0</v>
      </c>
      <c r="P1645" s="210">
        <f>+L1645+O1645</f>
        <v>0</v>
      </c>
      <c r="Q1645" s="221" t="s">
        <v>19</v>
      </c>
      <c r="R1645" s="307"/>
      <c r="S1645" s="307"/>
      <c r="T1645" s="213">
        <v>0</v>
      </c>
      <c r="U1645" s="213">
        <v>0</v>
      </c>
      <c r="V1645" s="213">
        <v>0</v>
      </c>
      <c r="W1645" s="213">
        <v>0</v>
      </c>
      <c r="X1645" s="213"/>
      <c r="Y1645" s="213"/>
      <c r="Z1645" s="213">
        <v>0</v>
      </c>
      <c r="AA1645" s="213">
        <v>0</v>
      </c>
      <c r="AB1645" s="213">
        <v>0</v>
      </c>
      <c r="AC1645" s="213">
        <v>0</v>
      </c>
      <c r="AD1645" s="214"/>
      <c r="AE1645" s="214"/>
      <c r="AF1645" s="209">
        <f>J1645+T1645-Z1645</f>
        <v>0</v>
      </c>
      <c r="AG1645" s="209">
        <f>K1645+U1645-AA1645</f>
        <v>0</v>
      </c>
      <c r="AH1645" s="210">
        <f>+AF1645+AG1645</f>
        <v>0</v>
      </c>
      <c r="AI1645" s="209">
        <f>M1645+V1645-AB1645</f>
        <v>0</v>
      </c>
      <c r="AJ1645" s="209">
        <f>N1645+W1645-AC1645</f>
        <v>0</v>
      </c>
      <c r="AK1645" s="210">
        <f>+AI1645+AJ1645</f>
        <v>0</v>
      </c>
      <c r="AL1645" s="210">
        <f>+AH1645+AK1645</f>
        <v>0</v>
      </c>
      <c r="AM1645" s="213">
        <v>0</v>
      </c>
      <c r="AN1645" s="213">
        <v>0</v>
      </c>
      <c r="AO1645" s="210">
        <f>+AM1645+AN1645</f>
        <v>0</v>
      </c>
      <c r="AP1645" s="213">
        <v>0</v>
      </c>
      <c r="AQ1645" s="213">
        <v>0</v>
      </c>
      <c r="AR1645" s="210">
        <f>+AP1645+AQ1645</f>
        <v>0</v>
      </c>
      <c r="AS1645" s="210">
        <f>+AO1645+AR1645</f>
        <v>0</v>
      </c>
      <c r="AT1645" s="213">
        <v>0</v>
      </c>
      <c r="AU1645" s="213">
        <v>0</v>
      </c>
      <c r="AV1645" s="210">
        <f>+AT1645+AU1645</f>
        <v>0</v>
      </c>
      <c r="AW1645" s="213">
        <v>0</v>
      </c>
      <c r="AX1645" s="213">
        <v>0</v>
      </c>
      <c r="AY1645" s="210">
        <f>+AW1645+AX1645</f>
        <v>0</v>
      </c>
      <c r="AZ1645" s="210">
        <f>+AV1645+AY1645</f>
        <v>0</v>
      </c>
      <c r="BA1645" s="213">
        <v>0</v>
      </c>
      <c r="BB1645" s="213">
        <v>0</v>
      </c>
      <c r="BC1645" s="210">
        <f>+BA1645+BB1645</f>
        <v>0</v>
      </c>
      <c r="BD1645" s="213">
        <v>0</v>
      </c>
      <c r="BE1645" s="213">
        <v>0</v>
      </c>
      <c r="BF1645" s="210">
        <f>+BD1645+BE1645</f>
        <v>0</v>
      </c>
      <c r="BG1645" s="210">
        <f>+BC1645+BF1645</f>
        <v>0</v>
      </c>
      <c r="BH1645" s="213">
        <v>0</v>
      </c>
      <c r="BI1645" s="213">
        <v>0</v>
      </c>
      <c r="BJ1645" s="210">
        <f>+BH1645+BI1645</f>
        <v>0</v>
      </c>
      <c r="BK1645" s="213">
        <v>0</v>
      </c>
      <c r="BL1645" s="213">
        <v>0</v>
      </c>
      <c r="BM1645" s="210">
        <f>+BK1645+BL1645</f>
        <v>0</v>
      </c>
      <c r="BN1645" s="210">
        <f>+BJ1645+BM1645</f>
        <v>0</v>
      </c>
      <c r="BO1645" s="209">
        <f>AF1645-AM1645-AT1645-BA1645-BH1645</f>
        <v>0</v>
      </c>
      <c r="BP1645" s="209">
        <f>AG1645-AN1645-AU1645-BB1645-BI1645</f>
        <v>0</v>
      </c>
      <c r="BQ1645" s="210">
        <f>+BO1645+BP1645</f>
        <v>0</v>
      </c>
      <c r="BR1645" s="209">
        <f>AI1645-AP1645-AW1645-BD1645-BK1645</f>
        <v>0</v>
      </c>
      <c r="BS1645" s="209">
        <f>AJ1645-AQ1645-AX1645-BE1645-BL1645</f>
        <v>0</v>
      </c>
      <c r="BT1645" s="210">
        <f>+BR1645+BS1645</f>
        <v>0</v>
      </c>
      <c r="BU1645" s="210">
        <f>+BQ1645+BT1645</f>
        <v>0</v>
      </c>
      <c r="BV1645" s="215">
        <f>R1645+X1645-AD1645</f>
        <v>0</v>
      </c>
      <c r="BW1645" s="215">
        <f>S1645+Y1645-AE1645</f>
        <v>0</v>
      </c>
      <c r="BX1645" s="216">
        <v>0</v>
      </c>
      <c r="BY1645" s="216">
        <v>0</v>
      </c>
      <c r="BZ1645" s="215">
        <f>BV1645-BX1645</f>
        <v>0</v>
      </c>
      <c r="CA1645" s="217">
        <f>BW1645-BY1645</f>
        <v>0</v>
      </c>
    </row>
    <row r="1646" spans="2:79" ht="36.75" hidden="1" customHeight="1">
      <c r="B1646" s="218">
        <v>2015</v>
      </c>
      <c r="C1646" s="219">
        <v>8320</v>
      </c>
      <c r="D1646" s="218">
        <v>7</v>
      </c>
      <c r="E1646" s="218">
        <v>5000</v>
      </c>
      <c r="F1646" s="218">
        <v>5200</v>
      </c>
      <c r="G1646" s="218">
        <v>529</v>
      </c>
      <c r="H1646" s="218">
        <v>8</v>
      </c>
      <c r="I1646" s="303" t="s">
        <v>1450</v>
      </c>
      <c r="J1646" s="209">
        <v>0</v>
      </c>
      <c r="K1646" s="209">
        <v>0</v>
      </c>
      <c r="L1646" s="210">
        <f>+J1646+K1646</f>
        <v>0</v>
      </c>
      <c r="M1646" s="209">
        <v>0</v>
      </c>
      <c r="N1646" s="209">
        <v>0</v>
      </c>
      <c r="O1646" s="210">
        <f>+M1646+N1646</f>
        <v>0</v>
      </c>
      <c r="P1646" s="210">
        <f>+L1646+O1646</f>
        <v>0</v>
      </c>
      <c r="Q1646" s="221" t="s">
        <v>19</v>
      </c>
      <c r="R1646" s="307"/>
      <c r="S1646" s="307"/>
      <c r="T1646" s="213">
        <v>0</v>
      </c>
      <c r="U1646" s="213">
        <v>0</v>
      </c>
      <c r="V1646" s="213">
        <v>0</v>
      </c>
      <c r="W1646" s="213">
        <v>0</v>
      </c>
      <c r="X1646" s="213"/>
      <c r="Y1646" s="213"/>
      <c r="Z1646" s="213">
        <v>0</v>
      </c>
      <c r="AA1646" s="213">
        <v>0</v>
      </c>
      <c r="AB1646" s="213">
        <v>0</v>
      </c>
      <c r="AC1646" s="213">
        <v>0</v>
      </c>
      <c r="AD1646" s="214"/>
      <c r="AE1646" s="214"/>
      <c r="AF1646" s="209">
        <f>J1646+T1646-Z1646</f>
        <v>0</v>
      </c>
      <c r="AG1646" s="209">
        <f>K1646+U1646-AA1646</f>
        <v>0</v>
      </c>
      <c r="AH1646" s="210">
        <f>+AF1646+AG1646</f>
        <v>0</v>
      </c>
      <c r="AI1646" s="209">
        <f>M1646+V1646-AB1646</f>
        <v>0</v>
      </c>
      <c r="AJ1646" s="209">
        <f>N1646+W1646-AC1646</f>
        <v>0</v>
      </c>
      <c r="AK1646" s="210">
        <f>+AI1646+AJ1646</f>
        <v>0</v>
      </c>
      <c r="AL1646" s="210">
        <f>+AH1646+AK1646</f>
        <v>0</v>
      </c>
      <c r="AM1646" s="213">
        <v>0</v>
      </c>
      <c r="AN1646" s="213">
        <v>0</v>
      </c>
      <c r="AO1646" s="210">
        <f>+AM1646+AN1646</f>
        <v>0</v>
      </c>
      <c r="AP1646" s="213">
        <v>0</v>
      </c>
      <c r="AQ1646" s="213">
        <v>0</v>
      </c>
      <c r="AR1646" s="210">
        <f>+AP1646+AQ1646</f>
        <v>0</v>
      </c>
      <c r="AS1646" s="210">
        <f>+AO1646+AR1646</f>
        <v>0</v>
      </c>
      <c r="AT1646" s="213">
        <v>0</v>
      </c>
      <c r="AU1646" s="213">
        <v>0</v>
      </c>
      <c r="AV1646" s="210">
        <f>+AT1646+AU1646</f>
        <v>0</v>
      </c>
      <c r="AW1646" s="213">
        <v>0</v>
      </c>
      <c r="AX1646" s="213">
        <v>0</v>
      </c>
      <c r="AY1646" s="210">
        <f>+AW1646+AX1646</f>
        <v>0</v>
      </c>
      <c r="AZ1646" s="210">
        <f>+AV1646+AY1646</f>
        <v>0</v>
      </c>
      <c r="BA1646" s="213">
        <v>0</v>
      </c>
      <c r="BB1646" s="213">
        <v>0</v>
      </c>
      <c r="BC1646" s="210">
        <f>+BA1646+BB1646</f>
        <v>0</v>
      </c>
      <c r="BD1646" s="213">
        <v>0</v>
      </c>
      <c r="BE1646" s="213">
        <v>0</v>
      </c>
      <c r="BF1646" s="210">
        <f>+BD1646+BE1646</f>
        <v>0</v>
      </c>
      <c r="BG1646" s="210">
        <f>+BC1646+BF1646</f>
        <v>0</v>
      </c>
      <c r="BH1646" s="213">
        <v>0</v>
      </c>
      <c r="BI1646" s="213">
        <v>0</v>
      </c>
      <c r="BJ1646" s="210">
        <f>+BH1646+BI1646</f>
        <v>0</v>
      </c>
      <c r="BK1646" s="213">
        <v>0</v>
      </c>
      <c r="BL1646" s="213">
        <v>0</v>
      </c>
      <c r="BM1646" s="210">
        <f>+BK1646+BL1646</f>
        <v>0</v>
      </c>
      <c r="BN1646" s="210">
        <f>+BJ1646+BM1646</f>
        <v>0</v>
      </c>
      <c r="BO1646" s="209">
        <f>AF1646-AM1646-AT1646-BA1646-BH1646</f>
        <v>0</v>
      </c>
      <c r="BP1646" s="209">
        <f>AG1646-AN1646-AU1646-BB1646-BI1646</f>
        <v>0</v>
      </c>
      <c r="BQ1646" s="210">
        <f>+BO1646+BP1646</f>
        <v>0</v>
      </c>
      <c r="BR1646" s="209">
        <f>AI1646-AP1646-AW1646-BD1646-BK1646</f>
        <v>0</v>
      </c>
      <c r="BS1646" s="209">
        <f>AJ1646-AQ1646-AX1646-BE1646-BL1646</f>
        <v>0</v>
      </c>
      <c r="BT1646" s="210">
        <f>+BR1646+BS1646</f>
        <v>0</v>
      </c>
      <c r="BU1646" s="210">
        <f>+BQ1646+BT1646</f>
        <v>0</v>
      </c>
      <c r="BV1646" s="215">
        <f>R1646+X1646-AD1646</f>
        <v>0</v>
      </c>
      <c r="BW1646" s="215">
        <f>S1646+Y1646-AE1646</f>
        <v>0</v>
      </c>
      <c r="BX1646" s="216">
        <v>0</v>
      </c>
      <c r="BY1646" s="216">
        <v>0</v>
      </c>
      <c r="BZ1646" s="215">
        <f>BV1646-BX1646</f>
        <v>0</v>
      </c>
      <c r="CA1646" s="217">
        <f>BW1646-BY1646</f>
        <v>0</v>
      </c>
    </row>
    <row r="1647" spans="2:79" ht="36.75" hidden="1" customHeight="1">
      <c r="B1647" s="218">
        <v>2015</v>
      </c>
      <c r="C1647" s="219">
        <v>8320</v>
      </c>
      <c r="D1647" s="218">
        <v>7</v>
      </c>
      <c r="E1647" s="218">
        <v>5000</v>
      </c>
      <c r="F1647" s="218">
        <v>5200</v>
      </c>
      <c r="G1647" s="218">
        <v>529</v>
      </c>
      <c r="H1647" s="218">
        <v>9</v>
      </c>
      <c r="I1647" s="303" t="s">
        <v>1449</v>
      </c>
      <c r="J1647" s="209">
        <v>0</v>
      </c>
      <c r="K1647" s="209">
        <v>0</v>
      </c>
      <c r="L1647" s="210">
        <f>+J1647+K1647</f>
        <v>0</v>
      </c>
      <c r="M1647" s="209">
        <v>0</v>
      </c>
      <c r="N1647" s="209">
        <v>0</v>
      </c>
      <c r="O1647" s="210">
        <f>+M1647+N1647</f>
        <v>0</v>
      </c>
      <c r="P1647" s="210">
        <f>+L1647+O1647</f>
        <v>0</v>
      </c>
      <c r="Q1647" s="221" t="s">
        <v>19</v>
      </c>
      <c r="R1647" s="307"/>
      <c r="S1647" s="307"/>
      <c r="T1647" s="213">
        <v>0</v>
      </c>
      <c r="U1647" s="213">
        <v>0</v>
      </c>
      <c r="V1647" s="213">
        <v>0</v>
      </c>
      <c r="W1647" s="213">
        <v>0</v>
      </c>
      <c r="X1647" s="213"/>
      <c r="Y1647" s="213"/>
      <c r="Z1647" s="213">
        <v>0</v>
      </c>
      <c r="AA1647" s="213">
        <v>0</v>
      </c>
      <c r="AB1647" s="213">
        <v>0</v>
      </c>
      <c r="AC1647" s="213">
        <v>0</v>
      </c>
      <c r="AD1647" s="214"/>
      <c r="AE1647" s="214"/>
      <c r="AF1647" s="209">
        <f>J1647+T1647-Z1647</f>
        <v>0</v>
      </c>
      <c r="AG1647" s="209">
        <f>K1647+U1647-AA1647</f>
        <v>0</v>
      </c>
      <c r="AH1647" s="210">
        <f>+AF1647+AG1647</f>
        <v>0</v>
      </c>
      <c r="AI1647" s="209">
        <f>M1647+V1647-AB1647</f>
        <v>0</v>
      </c>
      <c r="AJ1647" s="209">
        <f>N1647+W1647-AC1647</f>
        <v>0</v>
      </c>
      <c r="AK1647" s="210">
        <f>+AI1647+AJ1647</f>
        <v>0</v>
      </c>
      <c r="AL1647" s="210">
        <f>+AH1647+AK1647</f>
        <v>0</v>
      </c>
      <c r="AM1647" s="213">
        <v>0</v>
      </c>
      <c r="AN1647" s="213">
        <v>0</v>
      </c>
      <c r="AO1647" s="210">
        <f>+AM1647+AN1647</f>
        <v>0</v>
      </c>
      <c r="AP1647" s="213">
        <v>0</v>
      </c>
      <c r="AQ1647" s="213">
        <v>0</v>
      </c>
      <c r="AR1647" s="210">
        <f>+AP1647+AQ1647</f>
        <v>0</v>
      </c>
      <c r="AS1647" s="210">
        <f>+AO1647+AR1647</f>
        <v>0</v>
      </c>
      <c r="AT1647" s="213">
        <v>0</v>
      </c>
      <c r="AU1647" s="213">
        <v>0</v>
      </c>
      <c r="AV1647" s="210">
        <f>+AT1647+AU1647</f>
        <v>0</v>
      </c>
      <c r="AW1647" s="213">
        <v>0</v>
      </c>
      <c r="AX1647" s="213">
        <v>0</v>
      </c>
      <c r="AY1647" s="210">
        <f>+AW1647+AX1647</f>
        <v>0</v>
      </c>
      <c r="AZ1647" s="210">
        <f>+AV1647+AY1647</f>
        <v>0</v>
      </c>
      <c r="BA1647" s="213">
        <v>0</v>
      </c>
      <c r="BB1647" s="213">
        <v>0</v>
      </c>
      <c r="BC1647" s="210">
        <f>+BA1647+BB1647</f>
        <v>0</v>
      </c>
      <c r="BD1647" s="213">
        <v>0</v>
      </c>
      <c r="BE1647" s="213">
        <v>0</v>
      </c>
      <c r="BF1647" s="210">
        <f>+BD1647+BE1647</f>
        <v>0</v>
      </c>
      <c r="BG1647" s="210">
        <f>+BC1647+BF1647</f>
        <v>0</v>
      </c>
      <c r="BH1647" s="213">
        <v>0</v>
      </c>
      <c r="BI1647" s="213">
        <v>0</v>
      </c>
      <c r="BJ1647" s="210">
        <f>+BH1647+BI1647</f>
        <v>0</v>
      </c>
      <c r="BK1647" s="213">
        <v>0</v>
      </c>
      <c r="BL1647" s="213">
        <v>0</v>
      </c>
      <c r="BM1647" s="210">
        <f>+BK1647+BL1647</f>
        <v>0</v>
      </c>
      <c r="BN1647" s="210">
        <f>+BJ1647+BM1647</f>
        <v>0</v>
      </c>
      <c r="BO1647" s="209">
        <f>AF1647-AM1647-AT1647-BA1647-BH1647</f>
        <v>0</v>
      </c>
      <c r="BP1647" s="209">
        <f>AG1647-AN1647-AU1647-BB1647-BI1647</f>
        <v>0</v>
      </c>
      <c r="BQ1647" s="210">
        <f>+BO1647+BP1647</f>
        <v>0</v>
      </c>
      <c r="BR1647" s="209">
        <f>AI1647-AP1647-AW1647-BD1647-BK1647</f>
        <v>0</v>
      </c>
      <c r="BS1647" s="209">
        <f>AJ1647-AQ1647-AX1647-BE1647-BL1647</f>
        <v>0</v>
      </c>
      <c r="BT1647" s="210">
        <f>+BR1647+BS1647</f>
        <v>0</v>
      </c>
      <c r="BU1647" s="210">
        <f>+BQ1647+BT1647</f>
        <v>0</v>
      </c>
      <c r="BV1647" s="215">
        <f>R1647+X1647-AD1647</f>
        <v>0</v>
      </c>
      <c r="BW1647" s="215">
        <f>S1647+Y1647-AE1647</f>
        <v>0</v>
      </c>
      <c r="BX1647" s="216">
        <v>0</v>
      </c>
      <c r="BY1647" s="216">
        <v>0</v>
      </c>
      <c r="BZ1647" s="215">
        <f>BV1647-BX1647</f>
        <v>0</v>
      </c>
      <c r="CA1647" s="217">
        <f>BW1647-BY1647</f>
        <v>0</v>
      </c>
    </row>
    <row r="1648" spans="2:79" ht="36.75" hidden="1" customHeight="1">
      <c r="B1648" s="218">
        <v>2015</v>
      </c>
      <c r="C1648" s="219">
        <v>8320</v>
      </c>
      <c r="D1648" s="218">
        <v>7</v>
      </c>
      <c r="E1648" s="218">
        <v>5000</v>
      </c>
      <c r="F1648" s="218">
        <v>5200</v>
      </c>
      <c r="G1648" s="218">
        <v>529</v>
      </c>
      <c r="H1648" s="218">
        <v>10</v>
      </c>
      <c r="I1648" s="303" t="s">
        <v>1448</v>
      </c>
      <c r="J1648" s="209">
        <v>0</v>
      </c>
      <c r="K1648" s="209">
        <v>0</v>
      </c>
      <c r="L1648" s="210">
        <f>+J1648+K1648</f>
        <v>0</v>
      </c>
      <c r="M1648" s="209">
        <v>0</v>
      </c>
      <c r="N1648" s="209">
        <v>0</v>
      </c>
      <c r="O1648" s="210">
        <f>+M1648+N1648</f>
        <v>0</v>
      </c>
      <c r="P1648" s="210">
        <f>+L1648+O1648</f>
        <v>0</v>
      </c>
      <c r="Q1648" s="221" t="s">
        <v>19</v>
      </c>
      <c r="R1648" s="307"/>
      <c r="S1648" s="307"/>
      <c r="T1648" s="213">
        <v>0</v>
      </c>
      <c r="U1648" s="213">
        <v>0</v>
      </c>
      <c r="V1648" s="213">
        <v>0</v>
      </c>
      <c r="W1648" s="213">
        <v>0</v>
      </c>
      <c r="X1648" s="213"/>
      <c r="Y1648" s="213"/>
      <c r="Z1648" s="213">
        <v>0</v>
      </c>
      <c r="AA1648" s="213">
        <v>0</v>
      </c>
      <c r="AB1648" s="213">
        <v>0</v>
      </c>
      <c r="AC1648" s="213">
        <v>0</v>
      </c>
      <c r="AD1648" s="214"/>
      <c r="AE1648" s="214"/>
      <c r="AF1648" s="209">
        <f>J1648+T1648-Z1648</f>
        <v>0</v>
      </c>
      <c r="AG1648" s="209">
        <f>K1648+U1648-AA1648</f>
        <v>0</v>
      </c>
      <c r="AH1648" s="210">
        <f>+AF1648+AG1648</f>
        <v>0</v>
      </c>
      <c r="AI1648" s="209">
        <f>M1648+V1648-AB1648</f>
        <v>0</v>
      </c>
      <c r="AJ1648" s="209">
        <f>N1648+W1648-AC1648</f>
        <v>0</v>
      </c>
      <c r="AK1648" s="210">
        <f>+AI1648+AJ1648</f>
        <v>0</v>
      </c>
      <c r="AL1648" s="210">
        <f>+AH1648+AK1648</f>
        <v>0</v>
      </c>
      <c r="AM1648" s="213">
        <v>0</v>
      </c>
      <c r="AN1648" s="213">
        <v>0</v>
      </c>
      <c r="AO1648" s="210">
        <f>+AM1648+AN1648</f>
        <v>0</v>
      </c>
      <c r="AP1648" s="213">
        <v>0</v>
      </c>
      <c r="AQ1648" s="213">
        <v>0</v>
      </c>
      <c r="AR1648" s="210">
        <f>+AP1648+AQ1648</f>
        <v>0</v>
      </c>
      <c r="AS1648" s="210">
        <f>+AO1648+AR1648</f>
        <v>0</v>
      </c>
      <c r="AT1648" s="213">
        <v>0</v>
      </c>
      <c r="AU1648" s="213">
        <v>0</v>
      </c>
      <c r="AV1648" s="210">
        <f>+AT1648+AU1648</f>
        <v>0</v>
      </c>
      <c r="AW1648" s="213">
        <v>0</v>
      </c>
      <c r="AX1648" s="213">
        <v>0</v>
      </c>
      <c r="AY1648" s="210">
        <f>+AW1648+AX1648</f>
        <v>0</v>
      </c>
      <c r="AZ1648" s="210">
        <f>+AV1648+AY1648</f>
        <v>0</v>
      </c>
      <c r="BA1648" s="213">
        <v>0</v>
      </c>
      <c r="BB1648" s="213">
        <v>0</v>
      </c>
      <c r="BC1648" s="210">
        <f>+BA1648+BB1648</f>
        <v>0</v>
      </c>
      <c r="BD1648" s="213">
        <v>0</v>
      </c>
      <c r="BE1648" s="213">
        <v>0</v>
      </c>
      <c r="BF1648" s="210">
        <f>+BD1648+BE1648</f>
        <v>0</v>
      </c>
      <c r="BG1648" s="210">
        <f>+BC1648+BF1648</f>
        <v>0</v>
      </c>
      <c r="BH1648" s="213">
        <v>0</v>
      </c>
      <c r="BI1648" s="213">
        <v>0</v>
      </c>
      <c r="BJ1648" s="210">
        <f>+BH1648+BI1648</f>
        <v>0</v>
      </c>
      <c r="BK1648" s="213">
        <v>0</v>
      </c>
      <c r="BL1648" s="213">
        <v>0</v>
      </c>
      <c r="BM1648" s="210">
        <f>+BK1648+BL1648</f>
        <v>0</v>
      </c>
      <c r="BN1648" s="210">
        <f>+BJ1648+BM1648</f>
        <v>0</v>
      </c>
      <c r="BO1648" s="209">
        <f>AF1648-AM1648-AT1648-BA1648-BH1648</f>
        <v>0</v>
      </c>
      <c r="BP1648" s="209">
        <f>AG1648-AN1648-AU1648-BB1648-BI1648</f>
        <v>0</v>
      </c>
      <c r="BQ1648" s="210">
        <f>+BO1648+BP1648</f>
        <v>0</v>
      </c>
      <c r="BR1648" s="209">
        <f>AI1648-AP1648-AW1648-BD1648-BK1648</f>
        <v>0</v>
      </c>
      <c r="BS1648" s="209">
        <f>AJ1648-AQ1648-AX1648-BE1648-BL1648</f>
        <v>0</v>
      </c>
      <c r="BT1648" s="210">
        <f>+BR1648+BS1648</f>
        <v>0</v>
      </c>
      <c r="BU1648" s="210">
        <f>+BQ1648+BT1648</f>
        <v>0</v>
      </c>
      <c r="BV1648" s="215">
        <f>R1648+X1648-AD1648</f>
        <v>0</v>
      </c>
      <c r="BW1648" s="215">
        <f>S1648+Y1648-AE1648</f>
        <v>0</v>
      </c>
      <c r="BX1648" s="216">
        <v>0</v>
      </c>
      <c r="BY1648" s="216">
        <v>0</v>
      </c>
      <c r="BZ1648" s="215">
        <f>BV1648-BX1648</f>
        <v>0</v>
      </c>
      <c r="CA1648" s="217">
        <f>BW1648-BY1648</f>
        <v>0</v>
      </c>
    </row>
    <row r="1649" spans="2:79" ht="36.75" hidden="1" customHeight="1">
      <c r="B1649" s="218">
        <v>2015</v>
      </c>
      <c r="C1649" s="219">
        <v>8320</v>
      </c>
      <c r="D1649" s="218">
        <v>7</v>
      </c>
      <c r="E1649" s="218">
        <v>5000</v>
      </c>
      <c r="F1649" s="218">
        <v>5200</v>
      </c>
      <c r="G1649" s="218">
        <v>529</v>
      </c>
      <c r="H1649" s="218">
        <v>11</v>
      </c>
      <c r="I1649" s="303" t="s">
        <v>1447</v>
      </c>
      <c r="J1649" s="209">
        <v>0</v>
      </c>
      <c r="K1649" s="209">
        <v>0</v>
      </c>
      <c r="L1649" s="210">
        <f>+J1649+K1649</f>
        <v>0</v>
      </c>
      <c r="M1649" s="209">
        <v>0</v>
      </c>
      <c r="N1649" s="209">
        <v>0</v>
      </c>
      <c r="O1649" s="210">
        <f>+M1649+N1649</f>
        <v>0</v>
      </c>
      <c r="P1649" s="210">
        <f>+L1649+O1649</f>
        <v>0</v>
      </c>
      <c r="Q1649" s="221" t="s">
        <v>19</v>
      </c>
      <c r="R1649" s="307"/>
      <c r="S1649" s="307"/>
      <c r="T1649" s="213">
        <v>0</v>
      </c>
      <c r="U1649" s="213">
        <v>0</v>
      </c>
      <c r="V1649" s="213">
        <v>0</v>
      </c>
      <c r="W1649" s="213">
        <v>0</v>
      </c>
      <c r="X1649" s="213"/>
      <c r="Y1649" s="213"/>
      <c r="Z1649" s="213">
        <v>0</v>
      </c>
      <c r="AA1649" s="213">
        <v>0</v>
      </c>
      <c r="AB1649" s="213">
        <v>0</v>
      </c>
      <c r="AC1649" s="213">
        <v>0</v>
      </c>
      <c r="AD1649" s="214"/>
      <c r="AE1649" s="214"/>
      <c r="AF1649" s="209">
        <f>J1649+T1649-Z1649</f>
        <v>0</v>
      </c>
      <c r="AG1649" s="209">
        <f>K1649+U1649-AA1649</f>
        <v>0</v>
      </c>
      <c r="AH1649" s="210">
        <f>+AF1649+AG1649</f>
        <v>0</v>
      </c>
      <c r="AI1649" s="209">
        <f>M1649+V1649-AB1649</f>
        <v>0</v>
      </c>
      <c r="AJ1649" s="209">
        <f>N1649+W1649-AC1649</f>
        <v>0</v>
      </c>
      <c r="AK1649" s="210">
        <f>+AI1649+AJ1649</f>
        <v>0</v>
      </c>
      <c r="AL1649" s="210">
        <f>+AH1649+AK1649</f>
        <v>0</v>
      </c>
      <c r="AM1649" s="213">
        <v>0</v>
      </c>
      <c r="AN1649" s="213">
        <v>0</v>
      </c>
      <c r="AO1649" s="210">
        <f>+AM1649+AN1649</f>
        <v>0</v>
      </c>
      <c r="AP1649" s="213">
        <v>0</v>
      </c>
      <c r="AQ1649" s="213">
        <v>0</v>
      </c>
      <c r="AR1649" s="210">
        <f>+AP1649+AQ1649</f>
        <v>0</v>
      </c>
      <c r="AS1649" s="210">
        <f>+AO1649+AR1649</f>
        <v>0</v>
      </c>
      <c r="AT1649" s="213">
        <v>0</v>
      </c>
      <c r="AU1649" s="213">
        <v>0</v>
      </c>
      <c r="AV1649" s="210">
        <f>+AT1649+AU1649</f>
        <v>0</v>
      </c>
      <c r="AW1649" s="213">
        <v>0</v>
      </c>
      <c r="AX1649" s="213">
        <v>0</v>
      </c>
      <c r="AY1649" s="210">
        <f>+AW1649+AX1649</f>
        <v>0</v>
      </c>
      <c r="AZ1649" s="210">
        <f>+AV1649+AY1649</f>
        <v>0</v>
      </c>
      <c r="BA1649" s="213">
        <v>0</v>
      </c>
      <c r="BB1649" s="213">
        <v>0</v>
      </c>
      <c r="BC1649" s="210">
        <f>+BA1649+BB1649</f>
        <v>0</v>
      </c>
      <c r="BD1649" s="213">
        <v>0</v>
      </c>
      <c r="BE1649" s="213">
        <v>0</v>
      </c>
      <c r="BF1649" s="210">
        <f>+BD1649+BE1649</f>
        <v>0</v>
      </c>
      <c r="BG1649" s="210">
        <f>+BC1649+BF1649</f>
        <v>0</v>
      </c>
      <c r="BH1649" s="213">
        <v>0</v>
      </c>
      <c r="BI1649" s="213">
        <v>0</v>
      </c>
      <c r="BJ1649" s="210">
        <f>+BH1649+BI1649</f>
        <v>0</v>
      </c>
      <c r="BK1649" s="213">
        <v>0</v>
      </c>
      <c r="BL1649" s="213">
        <v>0</v>
      </c>
      <c r="BM1649" s="210">
        <f>+BK1649+BL1649</f>
        <v>0</v>
      </c>
      <c r="BN1649" s="210">
        <f>+BJ1649+BM1649</f>
        <v>0</v>
      </c>
      <c r="BO1649" s="209">
        <f>AF1649-AM1649-AT1649-BA1649-BH1649</f>
        <v>0</v>
      </c>
      <c r="BP1649" s="209">
        <f>AG1649-AN1649-AU1649-BB1649-BI1649</f>
        <v>0</v>
      </c>
      <c r="BQ1649" s="210">
        <f>+BO1649+BP1649</f>
        <v>0</v>
      </c>
      <c r="BR1649" s="209">
        <f>AI1649-AP1649-AW1649-BD1649-BK1649</f>
        <v>0</v>
      </c>
      <c r="BS1649" s="209">
        <f>AJ1649-AQ1649-AX1649-BE1649-BL1649</f>
        <v>0</v>
      </c>
      <c r="BT1649" s="210">
        <f>+BR1649+BS1649</f>
        <v>0</v>
      </c>
      <c r="BU1649" s="210">
        <f>+BQ1649+BT1649</f>
        <v>0</v>
      </c>
      <c r="BV1649" s="215">
        <f>R1649+X1649-AD1649</f>
        <v>0</v>
      </c>
      <c r="BW1649" s="215">
        <f>S1649+Y1649-AE1649</f>
        <v>0</v>
      </c>
      <c r="BX1649" s="216">
        <v>0</v>
      </c>
      <c r="BY1649" s="216">
        <v>0</v>
      </c>
      <c r="BZ1649" s="215">
        <f>BV1649-BX1649</f>
        <v>0</v>
      </c>
      <c r="CA1649" s="217">
        <f>BW1649-BY1649</f>
        <v>0</v>
      </c>
    </row>
    <row r="1650" spans="2:79" ht="36.75" hidden="1" customHeight="1">
      <c r="B1650" s="218">
        <v>2015</v>
      </c>
      <c r="C1650" s="219">
        <v>8320</v>
      </c>
      <c r="D1650" s="218">
        <v>7</v>
      </c>
      <c r="E1650" s="218">
        <v>5000</v>
      </c>
      <c r="F1650" s="218">
        <v>5200</v>
      </c>
      <c r="G1650" s="218">
        <v>529</v>
      </c>
      <c r="H1650" s="218">
        <v>12</v>
      </c>
      <c r="I1650" s="303" t="s">
        <v>1446</v>
      </c>
      <c r="J1650" s="209">
        <v>0</v>
      </c>
      <c r="K1650" s="209">
        <v>0</v>
      </c>
      <c r="L1650" s="210">
        <f>+J1650+K1650</f>
        <v>0</v>
      </c>
      <c r="M1650" s="209">
        <v>0</v>
      </c>
      <c r="N1650" s="209">
        <v>0</v>
      </c>
      <c r="O1650" s="210">
        <f>+M1650+N1650</f>
        <v>0</v>
      </c>
      <c r="P1650" s="210">
        <f>+L1650+O1650</f>
        <v>0</v>
      </c>
      <c r="Q1650" s="221" t="s">
        <v>19</v>
      </c>
      <c r="R1650" s="307"/>
      <c r="S1650" s="307"/>
      <c r="T1650" s="213">
        <v>0</v>
      </c>
      <c r="U1650" s="213">
        <v>0</v>
      </c>
      <c r="V1650" s="213">
        <v>0</v>
      </c>
      <c r="W1650" s="213">
        <v>0</v>
      </c>
      <c r="X1650" s="213"/>
      <c r="Y1650" s="213"/>
      <c r="Z1650" s="213">
        <v>0</v>
      </c>
      <c r="AA1650" s="213">
        <v>0</v>
      </c>
      <c r="AB1650" s="213">
        <v>0</v>
      </c>
      <c r="AC1650" s="213">
        <v>0</v>
      </c>
      <c r="AD1650" s="214"/>
      <c r="AE1650" s="214"/>
      <c r="AF1650" s="209">
        <f>J1650+T1650-Z1650</f>
        <v>0</v>
      </c>
      <c r="AG1650" s="209">
        <f>K1650+U1650-AA1650</f>
        <v>0</v>
      </c>
      <c r="AH1650" s="210">
        <f>+AF1650+AG1650</f>
        <v>0</v>
      </c>
      <c r="AI1650" s="209">
        <f>M1650+V1650-AB1650</f>
        <v>0</v>
      </c>
      <c r="AJ1650" s="209">
        <f>N1650+W1650-AC1650</f>
        <v>0</v>
      </c>
      <c r="AK1650" s="210">
        <f>+AI1650+AJ1650</f>
        <v>0</v>
      </c>
      <c r="AL1650" s="210">
        <f>+AH1650+AK1650</f>
        <v>0</v>
      </c>
      <c r="AM1650" s="213">
        <v>0</v>
      </c>
      <c r="AN1650" s="213">
        <v>0</v>
      </c>
      <c r="AO1650" s="210">
        <f>+AM1650+AN1650</f>
        <v>0</v>
      </c>
      <c r="AP1650" s="213">
        <v>0</v>
      </c>
      <c r="AQ1650" s="213">
        <v>0</v>
      </c>
      <c r="AR1650" s="210">
        <f>+AP1650+AQ1650</f>
        <v>0</v>
      </c>
      <c r="AS1650" s="210">
        <f>+AO1650+AR1650</f>
        <v>0</v>
      </c>
      <c r="AT1650" s="213">
        <v>0</v>
      </c>
      <c r="AU1650" s="213">
        <v>0</v>
      </c>
      <c r="AV1650" s="210">
        <f>+AT1650+AU1650</f>
        <v>0</v>
      </c>
      <c r="AW1650" s="213">
        <v>0</v>
      </c>
      <c r="AX1650" s="213">
        <v>0</v>
      </c>
      <c r="AY1650" s="210">
        <f>+AW1650+AX1650</f>
        <v>0</v>
      </c>
      <c r="AZ1650" s="210">
        <f>+AV1650+AY1650</f>
        <v>0</v>
      </c>
      <c r="BA1650" s="213">
        <v>0</v>
      </c>
      <c r="BB1650" s="213">
        <v>0</v>
      </c>
      <c r="BC1650" s="210">
        <f>+BA1650+BB1650</f>
        <v>0</v>
      </c>
      <c r="BD1650" s="213">
        <v>0</v>
      </c>
      <c r="BE1650" s="213">
        <v>0</v>
      </c>
      <c r="BF1650" s="210">
        <f>+BD1650+BE1650</f>
        <v>0</v>
      </c>
      <c r="BG1650" s="210">
        <f>+BC1650+BF1650</f>
        <v>0</v>
      </c>
      <c r="BH1650" s="213">
        <v>0</v>
      </c>
      <c r="BI1650" s="213">
        <v>0</v>
      </c>
      <c r="BJ1650" s="210">
        <f>+BH1650+BI1650</f>
        <v>0</v>
      </c>
      <c r="BK1650" s="213">
        <v>0</v>
      </c>
      <c r="BL1650" s="213">
        <v>0</v>
      </c>
      <c r="BM1650" s="210">
        <f>+BK1650+BL1650</f>
        <v>0</v>
      </c>
      <c r="BN1650" s="210">
        <f>+BJ1650+BM1650</f>
        <v>0</v>
      </c>
      <c r="BO1650" s="209">
        <f>AF1650-AM1650-AT1650-BA1650-BH1650</f>
        <v>0</v>
      </c>
      <c r="BP1650" s="209">
        <f>AG1650-AN1650-AU1650-BB1650-BI1650</f>
        <v>0</v>
      </c>
      <c r="BQ1650" s="210">
        <f>+BO1650+BP1650</f>
        <v>0</v>
      </c>
      <c r="BR1650" s="209">
        <f>AI1650-AP1650-AW1650-BD1650-BK1650</f>
        <v>0</v>
      </c>
      <c r="BS1650" s="209">
        <f>AJ1650-AQ1650-AX1650-BE1650-BL1650</f>
        <v>0</v>
      </c>
      <c r="BT1650" s="210">
        <f>+BR1650+BS1650</f>
        <v>0</v>
      </c>
      <c r="BU1650" s="210">
        <f>+BQ1650+BT1650</f>
        <v>0</v>
      </c>
      <c r="BV1650" s="215">
        <f>R1650+X1650-AD1650</f>
        <v>0</v>
      </c>
      <c r="BW1650" s="215">
        <f>S1650+Y1650-AE1650</f>
        <v>0</v>
      </c>
      <c r="BX1650" s="216">
        <v>0</v>
      </c>
      <c r="BY1650" s="216">
        <v>0</v>
      </c>
      <c r="BZ1650" s="215">
        <f>BV1650-BX1650</f>
        <v>0</v>
      </c>
      <c r="CA1650" s="217">
        <f>BW1650-BY1650</f>
        <v>0</v>
      </c>
    </row>
    <row r="1651" spans="2:79" ht="36.75" hidden="1" customHeight="1">
      <c r="B1651" s="218">
        <v>2015</v>
      </c>
      <c r="C1651" s="219">
        <v>8320</v>
      </c>
      <c r="D1651" s="218">
        <v>7</v>
      </c>
      <c r="E1651" s="218">
        <v>5000</v>
      </c>
      <c r="F1651" s="218">
        <v>5200</v>
      </c>
      <c r="G1651" s="218">
        <v>529</v>
      </c>
      <c r="H1651" s="218">
        <v>13</v>
      </c>
      <c r="I1651" s="303" t="s">
        <v>1445</v>
      </c>
      <c r="J1651" s="209">
        <v>0</v>
      </c>
      <c r="K1651" s="209">
        <v>0</v>
      </c>
      <c r="L1651" s="210">
        <f>+J1651+K1651</f>
        <v>0</v>
      </c>
      <c r="M1651" s="209">
        <v>0</v>
      </c>
      <c r="N1651" s="209">
        <v>0</v>
      </c>
      <c r="O1651" s="210">
        <f>+M1651+N1651</f>
        <v>0</v>
      </c>
      <c r="P1651" s="210">
        <f>+L1651+O1651</f>
        <v>0</v>
      </c>
      <c r="Q1651" s="221" t="s">
        <v>19</v>
      </c>
      <c r="R1651" s="307"/>
      <c r="S1651" s="307"/>
      <c r="T1651" s="213">
        <v>0</v>
      </c>
      <c r="U1651" s="213">
        <v>0</v>
      </c>
      <c r="V1651" s="213">
        <v>0</v>
      </c>
      <c r="W1651" s="213">
        <v>0</v>
      </c>
      <c r="X1651" s="213"/>
      <c r="Y1651" s="213"/>
      <c r="Z1651" s="213">
        <v>0</v>
      </c>
      <c r="AA1651" s="213">
        <v>0</v>
      </c>
      <c r="AB1651" s="213">
        <v>0</v>
      </c>
      <c r="AC1651" s="213">
        <v>0</v>
      </c>
      <c r="AD1651" s="214"/>
      <c r="AE1651" s="214"/>
      <c r="AF1651" s="209">
        <f>J1651+T1651-Z1651</f>
        <v>0</v>
      </c>
      <c r="AG1651" s="209">
        <f>K1651+U1651-AA1651</f>
        <v>0</v>
      </c>
      <c r="AH1651" s="210">
        <f>+AF1651+AG1651</f>
        <v>0</v>
      </c>
      <c r="AI1651" s="209">
        <f>M1651+V1651-AB1651</f>
        <v>0</v>
      </c>
      <c r="AJ1651" s="209">
        <f>N1651+W1651-AC1651</f>
        <v>0</v>
      </c>
      <c r="AK1651" s="210">
        <f>+AI1651+AJ1651</f>
        <v>0</v>
      </c>
      <c r="AL1651" s="210">
        <f>+AH1651+AK1651</f>
        <v>0</v>
      </c>
      <c r="AM1651" s="213">
        <v>0</v>
      </c>
      <c r="AN1651" s="213">
        <v>0</v>
      </c>
      <c r="AO1651" s="210">
        <f>+AM1651+AN1651</f>
        <v>0</v>
      </c>
      <c r="AP1651" s="213">
        <v>0</v>
      </c>
      <c r="AQ1651" s="213">
        <v>0</v>
      </c>
      <c r="AR1651" s="210">
        <f>+AP1651+AQ1651</f>
        <v>0</v>
      </c>
      <c r="AS1651" s="210">
        <f>+AO1651+AR1651</f>
        <v>0</v>
      </c>
      <c r="AT1651" s="213">
        <v>0</v>
      </c>
      <c r="AU1651" s="213">
        <v>0</v>
      </c>
      <c r="AV1651" s="210">
        <f>+AT1651+AU1651</f>
        <v>0</v>
      </c>
      <c r="AW1651" s="213">
        <v>0</v>
      </c>
      <c r="AX1651" s="213">
        <v>0</v>
      </c>
      <c r="AY1651" s="210">
        <f>+AW1651+AX1651</f>
        <v>0</v>
      </c>
      <c r="AZ1651" s="210">
        <f>+AV1651+AY1651</f>
        <v>0</v>
      </c>
      <c r="BA1651" s="213">
        <v>0</v>
      </c>
      <c r="BB1651" s="213">
        <v>0</v>
      </c>
      <c r="BC1651" s="210">
        <f>+BA1651+BB1651</f>
        <v>0</v>
      </c>
      <c r="BD1651" s="213">
        <v>0</v>
      </c>
      <c r="BE1651" s="213">
        <v>0</v>
      </c>
      <c r="BF1651" s="210">
        <f>+BD1651+BE1651</f>
        <v>0</v>
      </c>
      <c r="BG1651" s="210">
        <f>+BC1651+BF1651</f>
        <v>0</v>
      </c>
      <c r="BH1651" s="213">
        <v>0</v>
      </c>
      <c r="BI1651" s="213">
        <v>0</v>
      </c>
      <c r="BJ1651" s="210">
        <f>+BH1651+BI1651</f>
        <v>0</v>
      </c>
      <c r="BK1651" s="213">
        <v>0</v>
      </c>
      <c r="BL1651" s="213">
        <v>0</v>
      </c>
      <c r="BM1651" s="210">
        <f>+BK1651+BL1651</f>
        <v>0</v>
      </c>
      <c r="BN1651" s="210">
        <f>+BJ1651+BM1651</f>
        <v>0</v>
      </c>
      <c r="BO1651" s="209">
        <f>AF1651-AM1651-AT1651-BA1651-BH1651</f>
        <v>0</v>
      </c>
      <c r="BP1651" s="209">
        <f>AG1651-AN1651-AU1651-BB1651-BI1651</f>
        <v>0</v>
      </c>
      <c r="BQ1651" s="210">
        <f>+BO1651+BP1651</f>
        <v>0</v>
      </c>
      <c r="BR1651" s="209">
        <f>AI1651-AP1651-AW1651-BD1651-BK1651</f>
        <v>0</v>
      </c>
      <c r="BS1651" s="209">
        <f>AJ1651-AQ1651-AX1651-BE1651-BL1651</f>
        <v>0</v>
      </c>
      <c r="BT1651" s="210">
        <f>+BR1651+BS1651</f>
        <v>0</v>
      </c>
      <c r="BU1651" s="210">
        <f>+BQ1651+BT1651</f>
        <v>0</v>
      </c>
      <c r="BV1651" s="215">
        <f>R1651+X1651-AD1651</f>
        <v>0</v>
      </c>
      <c r="BW1651" s="215">
        <f>S1651+Y1651-AE1651</f>
        <v>0</v>
      </c>
      <c r="BX1651" s="216">
        <v>0</v>
      </c>
      <c r="BY1651" s="216">
        <v>0</v>
      </c>
      <c r="BZ1651" s="215">
        <f>BV1651-BX1651</f>
        <v>0</v>
      </c>
      <c r="CA1651" s="217">
        <f>BW1651-BY1651</f>
        <v>0</v>
      </c>
    </row>
    <row r="1652" spans="2:79" ht="36.75" hidden="1" customHeight="1">
      <c r="B1652" s="218">
        <v>2015</v>
      </c>
      <c r="C1652" s="219">
        <v>8320</v>
      </c>
      <c r="D1652" s="218">
        <v>7</v>
      </c>
      <c r="E1652" s="218">
        <v>5000</v>
      </c>
      <c r="F1652" s="218">
        <v>5200</v>
      </c>
      <c r="G1652" s="218">
        <v>529</v>
      </c>
      <c r="H1652" s="218">
        <v>14</v>
      </c>
      <c r="I1652" s="303" t="s">
        <v>1444</v>
      </c>
      <c r="J1652" s="209">
        <v>0</v>
      </c>
      <c r="K1652" s="209">
        <v>0</v>
      </c>
      <c r="L1652" s="210">
        <f>+J1652+K1652</f>
        <v>0</v>
      </c>
      <c r="M1652" s="209">
        <v>0</v>
      </c>
      <c r="N1652" s="209">
        <v>0</v>
      </c>
      <c r="O1652" s="210">
        <f>+M1652+N1652</f>
        <v>0</v>
      </c>
      <c r="P1652" s="210">
        <f>+L1652+O1652</f>
        <v>0</v>
      </c>
      <c r="Q1652" s="221" t="s">
        <v>19</v>
      </c>
      <c r="R1652" s="307"/>
      <c r="S1652" s="307"/>
      <c r="T1652" s="213">
        <v>0</v>
      </c>
      <c r="U1652" s="213">
        <v>0</v>
      </c>
      <c r="V1652" s="213">
        <v>0</v>
      </c>
      <c r="W1652" s="213">
        <v>0</v>
      </c>
      <c r="X1652" s="213"/>
      <c r="Y1652" s="213"/>
      <c r="Z1652" s="213">
        <v>0</v>
      </c>
      <c r="AA1652" s="213">
        <v>0</v>
      </c>
      <c r="AB1652" s="213">
        <v>0</v>
      </c>
      <c r="AC1652" s="213">
        <v>0</v>
      </c>
      <c r="AD1652" s="214"/>
      <c r="AE1652" s="214"/>
      <c r="AF1652" s="209">
        <f>J1652+T1652-Z1652</f>
        <v>0</v>
      </c>
      <c r="AG1652" s="209">
        <f>K1652+U1652-AA1652</f>
        <v>0</v>
      </c>
      <c r="AH1652" s="210">
        <f>+AF1652+AG1652</f>
        <v>0</v>
      </c>
      <c r="AI1652" s="209">
        <f>M1652+V1652-AB1652</f>
        <v>0</v>
      </c>
      <c r="AJ1652" s="209">
        <f>N1652+W1652-AC1652</f>
        <v>0</v>
      </c>
      <c r="AK1652" s="210">
        <f>+AI1652+AJ1652</f>
        <v>0</v>
      </c>
      <c r="AL1652" s="210">
        <f>+AH1652+AK1652</f>
        <v>0</v>
      </c>
      <c r="AM1652" s="213">
        <v>0</v>
      </c>
      <c r="AN1652" s="213">
        <v>0</v>
      </c>
      <c r="AO1652" s="210">
        <f>+AM1652+AN1652</f>
        <v>0</v>
      </c>
      <c r="AP1652" s="213">
        <v>0</v>
      </c>
      <c r="AQ1652" s="213">
        <v>0</v>
      </c>
      <c r="AR1652" s="210">
        <f>+AP1652+AQ1652</f>
        <v>0</v>
      </c>
      <c r="AS1652" s="210">
        <f>+AO1652+AR1652</f>
        <v>0</v>
      </c>
      <c r="AT1652" s="213">
        <v>0</v>
      </c>
      <c r="AU1652" s="213">
        <v>0</v>
      </c>
      <c r="AV1652" s="210">
        <f>+AT1652+AU1652</f>
        <v>0</v>
      </c>
      <c r="AW1652" s="213">
        <v>0</v>
      </c>
      <c r="AX1652" s="213">
        <v>0</v>
      </c>
      <c r="AY1652" s="210">
        <f>+AW1652+AX1652</f>
        <v>0</v>
      </c>
      <c r="AZ1652" s="210">
        <f>+AV1652+AY1652</f>
        <v>0</v>
      </c>
      <c r="BA1652" s="213">
        <v>0</v>
      </c>
      <c r="BB1652" s="213">
        <v>0</v>
      </c>
      <c r="BC1652" s="210">
        <f>+BA1652+BB1652</f>
        <v>0</v>
      </c>
      <c r="BD1652" s="213">
        <v>0</v>
      </c>
      <c r="BE1652" s="213">
        <v>0</v>
      </c>
      <c r="BF1652" s="210">
        <f>+BD1652+BE1652</f>
        <v>0</v>
      </c>
      <c r="BG1652" s="210">
        <f>+BC1652+BF1652</f>
        <v>0</v>
      </c>
      <c r="BH1652" s="213">
        <v>0</v>
      </c>
      <c r="BI1652" s="213">
        <v>0</v>
      </c>
      <c r="BJ1652" s="210">
        <f>+BH1652+BI1652</f>
        <v>0</v>
      </c>
      <c r="BK1652" s="213">
        <v>0</v>
      </c>
      <c r="BL1652" s="213">
        <v>0</v>
      </c>
      <c r="BM1652" s="210">
        <f>+BK1652+BL1652</f>
        <v>0</v>
      </c>
      <c r="BN1652" s="210">
        <f>+BJ1652+BM1652</f>
        <v>0</v>
      </c>
      <c r="BO1652" s="209">
        <f>AF1652-AM1652-AT1652-BA1652-BH1652</f>
        <v>0</v>
      </c>
      <c r="BP1652" s="209">
        <f>AG1652-AN1652-AU1652-BB1652-BI1652</f>
        <v>0</v>
      </c>
      <c r="BQ1652" s="210">
        <f>+BO1652+BP1652</f>
        <v>0</v>
      </c>
      <c r="BR1652" s="209">
        <f>AI1652-AP1652-AW1652-BD1652-BK1652</f>
        <v>0</v>
      </c>
      <c r="BS1652" s="209">
        <f>AJ1652-AQ1652-AX1652-BE1652-BL1652</f>
        <v>0</v>
      </c>
      <c r="BT1652" s="210">
        <f>+BR1652+BS1652</f>
        <v>0</v>
      </c>
      <c r="BU1652" s="210">
        <f>+BQ1652+BT1652</f>
        <v>0</v>
      </c>
      <c r="BV1652" s="215">
        <f>R1652+X1652-AD1652</f>
        <v>0</v>
      </c>
      <c r="BW1652" s="215">
        <f>S1652+Y1652-AE1652</f>
        <v>0</v>
      </c>
      <c r="BX1652" s="216">
        <v>0</v>
      </c>
      <c r="BY1652" s="216">
        <v>0</v>
      </c>
      <c r="BZ1652" s="215">
        <f>BV1652-BX1652</f>
        <v>0</v>
      </c>
      <c r="CA1652" s="217">
        <f>BW1652-BY1652</f>
        <v>0</v>
      </c>
    </row>
    <row r="1653" spans="2:79" ht="36.75" hidden="1" customHeight="1">
      <c r="B1653" s="218">
        <v>2015</v>
      </c>
      <c r="C1653" s="219">
        <v>8320</v>
      </c>
      <c r="D1653" s="218">
        <v>7</v>
      </c>
      <c r="E1653" s="218">
        <v>5000</v>
      </c>
      <c r="F1653" s="218">
        <v>5200</v>
      </c>
      <c r="G1653" s="218">
        <v>529</v>
      </c>
      <c r="H1653" s="218">
        <v>15</v>
      </c>
      <c r="I1653" s="303" t="s">
        <v>1443</v>
      </c>
      <c r="J1653" s="209">
        <v>0</v>
      </c>
      <c r="K1653" s="209">
        <v>0</v>
      </c>
      <c r="L1653" s="210">
        <f>+J1653+K1653</f>
        <v>0</v>
      </c>
      <c r="M1653" s="209">
        <v>0</v>
      </c>
      <c r="N1653" s="209">
        <v>0</v>
      </c>
      <c r="O1653" s="210">
        <f>+M1653+N1653</f>
        <v>0</v>
      </c>
      <c r="P1653" s="210">
        <f>+L1653+O1653</f>
        <v>0</v>
      </c>
      <c r="Q1653" s="221" t="s">
        <v>19</v>
      </c>
      <c r="R1653" s="307"/>
      <c r="S1653" s="307"/>
      <c r="T1653" s="213">
        <v>0</v>
      </c>
      <c r="U1653" s="213">
        <v>0</v>
      </c>
      <c r="V1653" s="213">
        <v>0</v>
      </c>
      <c r="W1653" s="213">
        <v>0</v>
      </c>
      <c r="X1653" s="213"/>
      <c r="Y1653" s="213"/>
      <c r="Z1653" s="213">
        <v>0</v>
      </c>
      <c r="AA1653" s="213">
        <v>0</v>
      </c>
      <c r="AB1653" s="213">
        <v>0</v>
      </c>
      <c r="AC1653" s="213">
        <v>0</v>
      </c>
      <c r="AD1653" s="214"/>
      <c r="AE1653" s="214"/>
      <c r="AF1653" s="209">
        <f>J1653+T1653-Z1653</f>
        <v>0</v>
      </c>
      <c r="AG1653" s="209">
        <f>K1653+U1653-AA1653</f>
        <v>0</v>
      </c>
      <c r="AH1653" s="210">
        <f>+AF1653+AG1653</f>
        <v>0</v>
      </c>
      <c r="AI1653" s="209">
        <f>M1653+V1653-AB1653</f>
        <v>0</v>
      </c>
      <c r="AJ1653" s="209">
        <f>N1653+W1653-AC1653</f>
        <v>0</v>
      </c>
      <c r="AK1653" s="210">
        <f>+AI1653+AJ1653</f>
        <v>0</v>
      </c>
      <c r="AL1653" s="210">
        <f>+AH1653+AK1653</f>
        <v>0</v>
      </c>
      <c r="AM1653" s="213">
        <v>0</v>
      </c>
      <c r="AN1653" s="213">
        <v>0</v>
      </c>
      <c r="AO1653" s="210">
        <f>+AM1653+AN1653</f>
        <v>0</v>
      </c>
      <c r="AP1653" s="213">
        <v>0</v>
      </c>
      <c r="AQ1653" s="213">
        <v>0</v>
      </c>
      <c r="AR1653" s="210">
        <f>+AP1653+AQ1653</f>
        <v>0</v>
      </c>
      <c r="AS1653" s="210">
        <f>+AO1653+AR1653</f>
        <v>0</v>
      </c>
      <c r="AT1653" s="213">
        <v>0</v>
      </c>
      <c r="AU1653" s="213">
        <v>0</v>
      </c>
      <c r="AV1653" s="210">
        <f>+AT1653+AU1653</f>
        <v>0</v>
      </c>
      <c r="AW1653" s="213">
        <v>0</v>
      </c>
      <c r="AX1653" s="213">
        <v>0</v>
      </c>
      <c r="AY1653" s="210">
        <f>+AW1653+AX1653</f>
        <v>0</v>
      </c>
      <c r="AZ1653" s="210">
        <f>+AV1653+AY1653</f>
        <v>0</v>
      </c>
      <c r="BA1653" s="213">
        <v>0</v>
      </c>
      <c r="BB1653" s="213">
        <v>0</v>
      </c>
      <c r="BC1653" s="210">
        <f>+BA1653+BB1653</f>
        <v>0</v>
      </c>
      <c r="BD1653" s="213">
        <v>0</v>
      </c>
      <c r="BE1653" s="213">
        <v>0</v>
      </c>
      <c r="BF1653" s="210">
        <f>+BD1653+BE1653</f>
        <v>0</v>
      </c>
      <c r="BG1653" s="210">
        <f>+BC1653+BF1653</f>
        <v>0</v>
      </c>
      <c r="BH1653" s="213">
        <v>0</v>
      </c>
      <c r="BI1653" s="213">
        <v>0</v>
      </c>
      <c r="BJ1653" s="210">
        <f>+BH1653+BI1653</f>
        <v>0</v>
      </c>
      <c r="BK1653" s="213">
        <v>0</v>
      </c>
      <c r="BL1653" s="213">
        <v>0</v>
      </c>
      <c r="BM1653" s="210">
        <f>+BK1653+BL1653</f>
        <v>0</v>
      </c>
      <c r="BN1653" s="210">
        <f>+BJ1653+BM1653</f>
        <v>0</v>
      </c>
      <c r="BO1653" s="209">
        <f>AF1653-AM1653-AT1653-BA1653-BH1653</f>
        <v>0</v>
      </c>
      <c r="BP1653" s="209">
        <f>AG1653-AN1653-AU1653-BB1653-BI1653</f>
        <v>0</v>
      </c>
      <c r="BQ1653" s="210">
        <f>+BO1653+BP1653</f>
        <v>0</v>
      </c>
      <c r="BR1653" s="209">
        <f>AI1653-AP1653-AW1653-BD1653-BK1653</f>
        <v>0</v>
      </c>
      <c r="BS1653" s="209">
        <f>AJ1653-AQ1653-AX1653-BE1653-BL1653</f>
        <v>0</v>
      </c>
      <c r="BT1653" s="210">
        <f>+BR1653+BS1653</f>
        <v>0</v>
      </c>
      <c r="BU1653" s="210">
        <f>+BQ1653+BT1653</f>
        <v>0</v>
      </c>
      <c r="BV1653" s="215">
        <f>R1653+X1653-AD1653</f>
        <v>0</v>
      </c>
      <c r="BW1653" s="215">
        <f>S1653+Y1653-AE1653</f>
        <v>0</v>
      </c>
      <c r="BX1653" s="216">
        <v>0</v>
      </c>
      <c r="BY1653" s="216">
        <v>0</v>
      </c>
      <c r="BZ1653" s="215">
        <f>BV1653-BX1653</f>
        <v>0</v>
      </c>
      <c r="CA1653" s="217">
        <f>BW1653-BY1653</f>
        <v>0</v>
      </c>
    </row>
    <row r="1654" spans="2:79" ht="36.75" hidden="1" customHeight="1">
      <c r="B1654" s="218">
        <v>2015</v>
      </c>
      <c r="C1654" s="219">
        <v>8320</v>
      </c>
      <c r="D1654" s="218">
        <v>7</v>
      </c>
      <c r="E1654" s="218">
        <v>5000</v>
      </c>
      <c r="F1654" s="218">
        <v>5200</v>
      </c>
      <c r="G1654" s="218">
        <v>529</v>
      </c>
      <c r="H1654" s="218">
        <v>16</v>
      </c>
      <c r="I1654" s="303" t="s">
        <v>1442</v>
      </c>
      <c r="J1654" s="209">
        <v>0</v>
      </c>
      <c r="K1654" s="209">
        <v>0</v>
      </c>
      <c r="L1654" s="210">
        <f>+J1654+K1654</f>
        <v>0</v>
      </c>
      <c r="M1654" s="209">
        <v>0</v>
      </c>
      <c r="N1654" s="209">
        <v>0</v>
      </c>
      <c r="O1654" s="210">
        <f>+M1654+N1654</f>
        <v>0</v>
      </c>
      <c r="P1654" s="210">
        <f>+L1654+O1654</f>
        <v>0</v>
      </c>
      <c r="Q1654" s="221" t="s">
        <v>19</v>
      </c>
      <c r="R1654" s="307"/>
      <c r="S1654" s="307"/>
      <c r="T1654" s="213">
        <v>0</v>
      </c>
      <c r="U1654" s="213">
        <v>0</v>
      </c>
      <c r="V1654" s="213">
        <v>0</v>
      </c>
      <c r="W1654" s="213">
        <v>0</v>
      </c>
      <c r="X1654" s="213"/>
      <c r="Y1654" s="213"/>
      <c r="Z1654" s="213">
        <v>0</v>
      </c>
      <c r="AA1654" s="213">
        <v>0</v>
      </c>
      <c r="AB1654" s="213">
        <v>0</v>
      </c>
      <c r="AC1654" s="213">
        <v>0</v>
      </c>
      <c r="AD1654" s="214"/>
      <c r="AE1654" s="214"/>
      <c r="AF1654" s="209">
        <f>J1654+T1654-Z1654</f>
        <v>0</v>
      </c>
      <c r="AG1654" s="209">
        <f>K1654+U1654-AA1654</f>
        <v>0</v>
      </c>
      <c r="AH1654" s="210">
        <f>+AF1654+AG1654</f>
        <v>0</v>
      </c>
      <c r="AI1654" s="209">
        <f>M1654+V1654-AB1654</f>
        <v>0</v>
      </c>
      <c r="AJ1654" s="209">
        <f>N1654+W1654-AC1654</f>
        <v>0</v>
      </c>
      <c r="AK1654" s="210">
        <f>+AI1654+AJ1654</f>
        <v>0</v>
      </c>
      <c r="AL1654" s="210">
        <f>+AH1654+AK1654</f>
        <v>0</v>
      </c>
      <c r="AM1654" s="213">
        <v>0</v>
      </c>
      <c r="AN1654" s="213">
        <v>0</v>
      </c>
      <c r="AO1654" s="210">
        <f>+AM1654+AN1654</f>
        <v>0</v>
      </c>
      <c r="AP1654" s="213">
        <v>0</v>
      </c>
      <c r="AQ1654" s="213">
        <v>0</v>
      </c>
      <c r="AR1654" s="210">
        <f>+AP1654+AQ1654</f>
        <v>0</v>
      </c>
      <c r="AS1654" s="210">
        <f>+AO1654+AR1654</f>
        <v>0</v>
      </c>
      <c r="AT1654" s="213">
        <v>0</v>
      </c>
      <c r="AU1654" s="213">
        <v>0</v>
      </c>
      <c r="AV1654" s="210">
        <f>+AT1654+AU1654</f>
        <v>0</v>
      </c>
      <c r="AW1654" s="213">
        <v>0</v>
      </c>
      <c r="AX1654" s="213">
        <v>0</v>
      </c>
      <c r="AY1654" s="210">
        <f>+AW1654+AX1654</f>
        <v>0</v>
      </c>
      <c r="AZ1654" s="210">
        <f>+AV1654+AY1654</f>
        <v>0</v>
      </c>
      <c r="BA1654" s="213">
        <v>0</v>
      </c>
      <c r="BB1654" s="213">
        <v>0</v>
      </c>
      <c r="BC1654" s="210">
        <f>+BA1654+BB1654</f>
        <v>0</v>
      </c>
      <c r="BD1654" s="213">
        <v>0</v>
      </c>
      <c r="BE1654" s="213">
        <v>0</v>
      </c>
      <c r="BF1654" s="210">
        <f>+BD1654+BE1654</f>
        <v>0</v>
      </c>
      <c r="BG1654" s="210">
        <f>+BC1654+BF1654</f>
        <v>0</v>
      </c>
      <c r="BH1654" s="213">
        <v>0</v>
      </c>
      <c r="BI1654" s="213">
        <v>0</v>
      </c>
      <c r="BJ1654" s="210">
        <f>+BH1654+BI1654</f>
        <v>0</v>
      </c>
      <c r="BK1654" s="213">
        <v>0</v>
      </c>
      <c r="BL1654" s="213">
        <v>0</v>
      </c>
      <c r="BM1654" s="210">
        <f>+BK1654+BL1654</f>
        <v>0</v>
      </c>
      <c r="BN1654" s="210">
        <f>+BJ1654+BM1654</f>
        <v>0</v>
      </c>
      <c r="BO1654" s="209">
        <f>AF1654-AM1654-AT1654-BA1654-BH1654</f>
        <v>0</v>
      </c>
      <c r="BP1654" s="209">
        <f>AG1654-AN1654-AU1654-BB1654-BI1654</f>
        <v>0</v>
      </c>
      <c r="BQ1654" s="210">
        <f>+BO1654+BP1654</f>
        <v>0</v>
      </c>
      <c r="BR1654" s="209">
        <f>AI1654-AP1654-AW1654-BD1654-BK1654</f>
        <v>0</v>
      </c>
      <c r="BS1654" s="209">
        <f>AJ1654-AQ1654-AX1654-BE1654-BL1654</f>
        <v>0</v>
      </c>
      <c r="BT1654" s="210">
        <f>+BR1654+BS1654</f>
        <v>0</v>
      </c>
      <c r="BU1654" s="210">
        <f>+BQ1654+BT1654</f>
        <v>0</v>
      </c>
      <c r="BV1654" s="215">
        <f>R1654+X1654-AD1654</f>
        <v>0</v>
      </c>
      <c r="BW1654" s="215">
        <f>S1654+Y1654-AE1654</f>
        <v>0</v>
      </c>
      <c r="BX1654" s="216">
        <v>0</v>
      </c>
      <c r="BY1654" s="216">
        <v>0</v>
      </c>
      <c r="BZ1654" s="215">
        <f>BV1654-BX1654</f>
        <v>0</v>
      </c>
      <c r="CA1654" s="217">
        <f>BW1654-BY1654</f>
        <v>0</v>
      </c>
    </row>
    <row r="1655" spans="2:79" ht="36.75" hidden="1" customHeight="1">
      <c r="B1655" s="218">
        <v>2015</v>
      </c>
      <c r="C1655" s="219">
        <v>8320</v>
      </c>
      <c r="D1655" s="218">
        <v>7</v>
      </c>
      <c r="E1655" s="218">
        <v>5000</v>
      </c>
      <c r="F1655" s="218">
        <v>5200</v>
      </c>
      <c r="G1655" s="218">
        <v>529</v>
      </c>
      <c r="H1655" s="218">
        <v>17</v>
      </c>
      <c r="I1655" s="303" t="s">
        <v>1441</v>
      </c>
      <c r="J1655" s="209">
        <v>0</v>
      </c>
      <c r="K1655" s="209">
        <v>0</v>
      </c>
      <c r="L1655" s="210">
        <f>+J1655+K1655</f>
        <v>0</v>
      </c>
      <c r="M1655" s="209">
        <v>0</v>
      </c>
      <c r="N1655" s="209">
        <v>0</v>
      </c>
      <c r="O1655" s="210">
        <f>+M1655+N1655</f>
        <v>0</v>
      </c>
      <c r="P1655" s="210">
        <f>+L1655+O1655</f>
        <v>0</v>
      </c>
      <c r="Q1655" s="221" t="s">
        <v>19</v>
      </c>
      <c r="R1655" s="307"/>
      <c r="S1655" s="307"/>
      <c r="T1655" s="213">
        <v>0</v>
      </c>
      <c r="U1655" s="213">
        <v>0</v>
      </c>
      <c r="V1655" s="213">
        <v>0</v>
      </c>
      <c r="W1655" s="213">
        <v>0</v>
      </c>
      <c r="X1655" s="213"/>
      <c r="Y1655" s="213"/>
      <c r="Z1655" s="213">
        <v>0</v>
      </c>
      <c r="AA1655" s="213">
        <v>0</v>
      </c>
      <c r="AB1655" s="213">
        <v>0</v>
      </c>
      <c r="AC1655" s="213">
        <v>0</v>
      </c>
      <c r="AD1655" s="214"/>
      <c r="AE1655" s="214"/>
      <c r="AF1655" s="209">
        <f>J1655+T1655-Z1655</f>
        <v>0</v>
      </c>
      <c r="AG1655" s="209">
        <f>K1655+U1655-AA1655</f>
        <v>0</v>
      </c>
      <c r="AH1655" s="210">
        <f>+AF1655+AG1655</f>
        <v>0</v>
      </c>
      <c r="AI1655" s="209">
        <f>M1655+V1655-AB1655</f>
        <v>0</v>
      </c>
      <c r="AJ1655" s="209">
        <f>N1655+W1655-AC1655</f>
        <v>0</v>
      </c>
      <c r="AK1655" s="210">
        <f>+AI1655+AJ1655</f>
        <v>0</v>
      </c>
      <c r="AL1655" s="210">
        <f>+AH1655+AK1655</f>
        <v>0</v>
      </c>
      <c r="AM1655" s="213">
        <v>0</v>
      </c>
      <c r="AN1655" s="213">
        <v>0</v>
      </c>
      <c r="AO1655" s="210">
        <f>+AM1655+AN1655</f>
        <v>0</v>
      </c>
      <c r="AP1655" s="213">
        <v>0</v>
      </c>
      <c r="AQ1655" s="213">
        <v>0</v>
      </c>
      <c r="AR1655" s="210">
        <f>+AP1655+AQ1655</f>
        <v>0</v>
      </c>
      <c r="AS1655" s="210">
        <f>+AO1655+AR1655</f>
        <v>0</v>
      </c>
      <c r="AT1655" s="213">
        <v>0</v>
      </c>
      <c r="AU1655" s="213">
        <v>0</v>
      </c>
      <c r="AV1655" s="210">
        <f>+AT1655+AU1655</f>
        <v>0</v>
      </c>
      <c r="AW1655" s="213">
        <v>0</v>
      </c>
      <c r="AX1655" s="213">
        <v>0</v>
      </c>
      <c r="AY1655" s="210">
        <f>+AW1655+AX1655</f>
        <v>0</v>
      </c>
      <c r="AZ1655" s="210">
        <f>+AV1655+AY1655</f>
        <v>0</v>
      </c>
      <c r="BA1655" s="213">
        <v>0</v>
      </c>
      <c r="BB1655" s="213">
        <v>0</v>
      </c>
      <c r="BC1655" s="210">
        <f>+BA1655+BB1655</f>
        <v>0</v>
      </c>
      <c r="BD1655" s="213">
        <v>0</v>
      </c>
      <c r="BE1655" s="213">
        <v>0</v>
      </c>
      <c r="BF1655" s="210">
        <f>+BD1655+BE1655</f>
        <v>0</v>
      </c>
      <c r="BG1655" s="210">
        <f>+BC1655+BF1655</f>
        <v>0</v>
      </c>
      <c r="BH1655" s="213">
        <v>0</v>
      </c>
      <c r="BI1655" s="213">
        <v>0</v>
      </c>
      <c r="BJ1655" s="210">
        <f>+BH1655+BI1655</f>
        <v>0</v>
      </c>
      <c r="BK1655" s="213">
        <v>0</v>
      </c>
      <c r="BL1655" s="213">
        <v>0</v>
      </c>
      <c r="BM1655" s="210">
        <f>+BK1655+BL1655</f>
        <v>0</v>
      </c>
      <c r="BN1655" s="210">
        <f>+BJ1655+BM1655</f>
        <v>0</v>
      </c>
      <c r="BO1655" s="209">
        <f>AF1655-AM1655-AT1655-BA1655-BH1655</f>
        <v>0</v>
      </c>
      <c r="BP1655" s="209">
        <f>AG1655-AN1655-AU1655-BB1655-BI1655</f>
        <v>0</v>
      </c>
      <c r="BQ1655" s="210">
        <f>+BO1655+BP1655</f>
        <v>0</v>
      </c>
      <c r="BR1655" s="209">
        <f>AI1655-AP1655-AW1655-BD1655-BK1655</f>
        <v>0</v>
      </c>
      <c r="BS1655" s="209">
        <f>AJ1655-AQ1655-AX1655-BE1655-BL1655</f>
        <v>0</v>
      </c>
      <c r="BT1655" s="210">
        <f>+BR1655+BS1655</f>
        <v>0</v>
      </c>
      <c r="BU1655" s="210">
        <f>+BQ1655+BT1655</f>
        <v>0</v>
      </c>
      <c r="BV1655" s="215">
        <f>R1655+X1655-AD1655</f>
        <v>0</v>
      </c>
      <c r="BW1655" s="215">
        <f>S1655+Y1655-AE1655</f>
        <v>0</v>
      </c>
      <c r="BX1655" s="216">
        <v>0</v>
      </c>
      <c r="BY1655" s="216">
        <v>0</v>
      </c>
      <c r="BZ1655" s="215">
        <f>BV1655-BX1655</f>
        <v>0</v>
      </c>
      <c r="CA1655" s="217">
        <f>BW1655-BY1655</f>
        <v>0</v>
      </c>
    </row>
    <row r="1656" spans="2:79" ht="36.75" hidden="1" customHeight="1">
      <c r="B1656" s="218">
        <v>2015</v>
      </c>
      <c r="C1656" s="219">
        <v>8320</v>
      </c>
      <c r="D1656" s="218">
        <v>7</v>
      </c>
      <c r="E1656" s="218">
        <v>5000</v>
      </c>
      <c r="F1656" s="218">
        <v>5200</v>
      </c>
      <c r="G1656" s="218">
        <v>529</v>
      </c>
      <c r="H1656" s="218">
        <v>18</v>
      </c>
      <c r="I1656" s="303" t="s">
        <v>1440</v>
      </c>
      <c r="J1656" s="209">
        <v>0</v>
      </c>
      <c r="K1656" s="209">
        <v>0</v>
      </c>
      <c r="L1656" s="210">
        <f>+J1656+K1656</f>
        <v>0</v>
      </c>
      <c r="M1656" s="209">
        <v>0</v>
      </c>
      <c r="N1656" s="209">
        <v>0</v>
      </c>
      <c r="O1656" s="210">
        <f>+M1656+N1656</f>
        <v>0</v>
      </c>
      <c r="P1656" s="210">
        <f>+L1656+O1656</f>
        <v>0</v>
      </c>
      <c r="Q1656" s="221" t="s">
        <v>19</v>
      </c>
      <c r="R1656" s="307"/>
      <c r="S1656" s="307"/>
      <c r="T1656" s="213">
        <v>0</v>
      </c>
      <c r="U1656" s="213">
        <v>0</v>
      </c>
      <c r="V1656" s="213">
        <v>0</v>
      </c>
      <c r="W1656" s="213">
        <v>0</v>
      </c>
      <c r="X1656" s="213"/>
      <c r="Y1656" s="213"/>
      <c r="Z1656" s="213">
        <v>0</v>
      </c>
      <c r="AA1656" s="213">
        <v>0</v>
      </c>
      <c r="AB1656" s="213">
        <v>0</v>
      </c>
      <c r="AC1656" s="213">
        <v>0</v>
      </c>
      <c r="AD1656" s="214"/>
      <c r="AE1656" s="214"/>
      <c r="AF1656" s="209">
        <f>J1656+T1656-Z1656</f>
        <v>0</v>
      </c>
      <c r="AG1656" s="209">
        <f>K1656+U1656-AA1656</f>
        <v>0</v>
      </c>
      <c r="AH1656" s="210">
        <f>+AF1656+AG1656</f>
        <v>0</v>
      </c>
      <c r="AI1656" s="209">
        <f>M1656+V1656-AB1656</f>
        <v>0</v>
      </c>
      <c r="AJ1656" s="209">
        <f>N1656+W1656-AC1656</f>
        <v>0</v>
      </c>
      <c r="AK1656" s="210">
        <f>+AI1656+AJ1656</f>
        <v>0</v>
      </c>
      <c r="AL1656" s="210">
        <f>+AH1656+AK1656</f>
        <v>0</v>
      </c>
      <c r="AM1656" s="213">
        <v>0</v>
      </c>
      <c r="AN1656" s="213">
        <v>0</v>
      </c>
      <c r="AO1656" s="210">
        <f>+AM1656+AN1656</f>
        <v>0</v>
      </c>
      <c r="AP1656" s="213">
        <v>0</v>
      </c>
      <c r="AQ1656" s="213">
        <v>0</v>
      </c>
      <c r="AR1656" s="210">
        <f>+AP1656+AQ1656</f>
        <v>0</v>
      </c>
      <c r="AS1656" s="210">
        <f>+AO1656+AR1656</f>
        <v>0</v>
      </c>
      <c r="AT1656" s="213">
        <v>0</v>
      </c>
      <c r="AU1656" s="213">
        <v>0</v>
      </c>
      <c r="AV1656" s="210">
        <f>+AT1656+AU1656</f>
        <v>0</v>
      </c>
      <c r="AW1656" s="213">
        <v>0</v>
      </c>
      <c r="AX1656" s="213">
        <v>0</v>
      </c>
      <c r="AY1656" s="210">
        <f>+AW1656+AX1656</f>
        <v>0</v>
      </c>
      <c r="AZ1656" s="210">
        <f>+AV1656+AY1656</f>
        <v>0</v>
      </c>
      <c r="BA1656" s="213">
        <v>0</v>
      </c>
      <c r="BB1656" s="213">
        <v>0</v>
      </c>
      <c r="BC1656" s="210">
        <f>+BA1656+BB1656</f>
        <v>0</v>
      </c>
      <c r="BD1656" s="213">
        <v>0</v>
      </c>
      <c r="BE1656" s="213">
        <v>0</v>
      </c>
      <c r="BF1656" s="210">
        <f>+BD1656+BE1656</f>
        <v>0</v>
      </c>
      <c r="BG1656" s="210">
        <f>+BC1656+BF1656</f>
        <v>0</v>
      </c>
      <c r="BH1656" s="213">
        <v>0</v>
      </c>
      <c r="BI1656" s="213">
        <v>0</v>
      </c>
      <c r="BJ1656" s="210">
        <f>+BH1656+BI1656</f>
        <v>0</v>
      </c>
      <c r="BK1656" s="213">
        <v>0</v>
      </c>
      <c r="BL1656" s="213">
        <v>0</v>
      </c>
      <c r="BM1656" s="210">
        <f>+BK1656+BL1656</f>
        <v>0</v>
      </c>
      <c r="BN1656" s="210">
        <f>+BJ1656+BM1656</f>
        <v>0</v>
      </c>
      <c r="BO1656" s="209">
        <f>AF1656-AM1656-AT1656-BA1656-BH1656</f>
        <v>0</v>
      </c>
      <c r="BP1656" s="209">
        <f>AG1656-AN1656-AU1656-BB1656-BI1656</f>
        <v>0</v>
      </c>
      <c r="BQ1656" s="210">
        <f>+BO1656+BP1656</f>
        <v>0</v>
      </c>
      <c r="BR1656" s="209">
        <f>AI1656-AP1656-AW1656-BD1656-BK1656</f>
        <v>0</v>
      </c>
      <c r="BS1656" s="209">
        <f>AJ1656-AQ1656-AX1656-BE1656-BL1656</f>
        <v>0</v>
      </c>
      <c r="BT1656" s="210">
        <f>+BR1656+BS1656</f>
        <v>0</v>
      </c>
      <c r="BU1656" s="210">
        <f>+BQ1656+BT1656</f>
        <v>0</v>
      </c>
      <c r="BV1656" s="215">
        <f>R1656+X1656-AD1656</f>
        <v>0</v>
      </c>
      <c r="BW1656" s="215">
        <f>S1656+Y1656-AE1656</f>
        <v>0</v>
      </c>
      <c r="BX1656" s="216">
        <v>0</v>
      </c>
      <c r="BY1656" s="216">
        <v>0</v>
      </c>
      <c r="BZ1656" s="215">
        <f>BV1656-BX1656</f>
        <v>0</v>
      </c>
      <c r="CA1656" s="217">
        <f>BW1656-BY1656</f>
        <v>0</v>
      </c>
    </row>
    <row r="1657" spans="2:79" ht="36.75" hidden="1" customHeight="1">
      <c r="B1657" s="218">
        <v>2015</v>
      </c>
      <c r="C1657" s="219">
        <v>8320</v>
      </c>
      <c r="D1657" s="218">
        <v>7</v>
      </c>
      <c r="E1657" s="218">
        <v>5000</v>
      </c>
      <c r="F1657" s="218">
        <v>5200</v>
      </c>
      <c r="G1657" s="218">
        <v>529</v>
      </c>
      <c r="H1657" s="218">
        <v>19</v>
      </c>
      <c r="I1657" s="303" t="s">
        <v>1439</v>
      </c>
      <c r="J1657" s="209">
        <v>0</v>
      </c>
      <c r="K1657" s="209">
        <v>0</v>
      </c>
      <c r="L1657" s="210">
        <f>+J1657+K1657</f>
        <v>0</v>
      </c>
      <c r="M1657" s="209">
        <v>0</v>
      </c>
      <c r="N1657" s="209">
        <v>0</v>
      </c>
      <c r="O1657" s="210">
        <f>+M1657+N1657</f>
        <v>0</v>
      </c>
      <c r="P1657" s="210">
        <f>+L1657+O1657</f>
        <v>0</v>
      </c>
      <c r="Q1657" s="221" t="s">
        <v>19</v>
      </c>
      <c r="R1657" s="307"/>
      <c r="S1657" s="307"/>
      <c r="T1657" s="213">
        <v>0</v>
      </c>
      <c r="U1657" s="213">
        <v>0</v>
      </c>
      <c r="V1657" s="213">
        <v>0</v>
      </c>
      <c r="W1657" s="213">
        <v>0</v>
      </c>
      <c r="X1657" s="213"/>
      <c r="Y1657" s="213"/>
      <c r="Z1657" s="213">
        <v>0</v>
      </c>
      <c r="AA1657" s="213">
        <v>0</v>
      </c>
      <c r="AB1657" s="213">
        <v>0</v>
      </c>
      <c r="AC1657" s="213">
        <v>0</v>
      </c>
      <c r="AD1657" s="214"/>
      <c r="AE1657" s="214"/>
      <c r="AF1657" s="209">
        <f>J1657+T1657-Z1657</f>
        <v>0</v>
      </c>
      <c r="AG1657" s="209">
        <f>K1657+U1657-AA1657</f>
        <v>0</v>
      </c>
      <c r="AH1657" s="210">
        <f>+AF1657+AG1657</f>
        <v>0</v>
      </c>
      <c r="AI1657" s="209">
        <f>M1657+V1657-AB1657</f>
        <v>0</v>
      </c>
      <c r="AJ1657" s="209">
        <f>N1657+W1657-AC1657</f>
        <v>0</v>
      </c>
      <c r="AK1657" s="210">
        <f>+AI1657+AJ1657</f>
        <v>0</v>
      </c>
      <c r="AL1657" s="210">
        <f>+AH1657+AK1657</f>
        <v>0</v>
      </c>
      <c r="AM1657" s="213">
        <v>0</v>
      </c>
      <c r="AN1657" s="213">
        <v>0</v>
      </c>
      <c r="AO1657" s="210">
        <f>+AM1657+AN1657</f>
        <v>0</v>
      </c>
      <c r="AP1657" s="213">
        <v>0</v>
      </c>
      <c r="AQ1657" s="213">
        <v>0</v>
      </c>
      <c r="AR1657" s="210">
        <f>+AP1657+AQ1657</f>
        <v>0</v>
      </c>
      <c r="AS1657" s="210">
        <f>+AO1657+AR1657</f>
        <v>0</v>
      </c>
      <c r="AT1657" s="213">
        <v>0</v>
      </c>
      <c r="AU1657" s="213">
        <v>0</v>
      </c>
      <c r="AV1657" s="210">
        <f>+AT1657+AU1657</f>
        <v>0</v>
      </c>
      <c r="AW1657" s="213">
        <v>0</v>
      </c>
      <c r="AX1657" s="213">
        <v>0</v>
      </c>
      <c r="AY1657" s="210">
        <f>+AW1657+AX1657</f>
        <v>0</v>
      </c>
      <c r="AZ1657" s="210">
        <f>+AV1657+AY1657</f>
        <v>0</v>
      </c>
      <c r="BA1657" s="213">
        <v>0</v>
      </c>
      <c r="BB1657" s="213">
        <v>0</v>
      </c>
      <c r="BC1657" s="210">
        <f>+BA1657+BB1657</f>
        <v>0</v>
      </c>
      <c r="BD1657" s="213">
        <v>0</v>
      </c>
      <c r="BE1657" s="213">
        <v>0</v>
      </c>
      <c r="BF1657" s="210">
        <f>+BD1657+BE1657</f>
        <v>0</v>
      </c>
      <c r="BG1657" s="210">
        <f>+BC1657+BF1657</f>
        <v>0</v>
      </c>
      <c r="BH1657" s="213">
        <v>0</v>
      </c>
      <c r="BI1657" s="213">
        <v>0</v>
      </c>
      <c r="BJ1657" s="210">
        <f>+BH1657+BI1657</f>
        <v>0</v>
      </c>
      <c r="BK1657" s="213">
        <v>0</v>
      </c>
      <c r="BL1657" s="213">
        <v>0</v>
      </c>
      <c r="BM1657" s="210">
        <f>+BK1657+BL1657</f>
        <v>0</v>
      </c>
      <c r="BN1657" s="210">
        <f>+BJ1657+BM1657</f>
        <v>0</v>
      </c>
      <c r="BO1657" s="209">
        <f>AF1657-AM1657-AT1657-BA1657-BH1657</f>
        <v>0</v>
      </c>
      <c r="BP1657" s="209">
        <f>AG1657-AN1657-AU1657-BB1657-BI1657</f>
        <v>0</v>
      </c>
      <c r="BQ1657" s="210">
        <f>+BO1657+BP1657</f>
        <v>0</v>
      </c>
      <c r="BR1657" s="209">
        <f>AI1657-AP1657-AW1657-BD1657-BK1657</f>
        <v>0</v>
      </c>
      <c r="BS1657" s="209">
        <f>AJ1657-AQ1657-AX1657-BE1657-BL1657</f>
        <v>0</v>
      </c>
      <c r="BT1657" s="210">
        <f>+BR1657+BS1657</f>
        <v>0</v>
      </c>
      <c r="BU1657" s="210">
        <f>+BQ1657+BT1657</f>
        <v>0</v>
      </c>
      <c r="BV1657" s="215">
        <f>R1657+X1657-AD1657</f>
        <v>0</v>
      </c>
      <c r="BW1657" s="215">
        <f>S1657+Y1657-AE1657</f>
        <v>0</v>
      </c>
      <c r="BX1657" s="216">
        <v>0</v>
      </c>
      <c r="BY1657" s="216">
        <v>0</v>
      </c>
      <c r="BZ1657" s="215">
        <f>BV1657-BX1657</f>
        <v>0</v>
      </c>
      <c r="CA1657" s="217">
        <f>BW1657-BY1657</f>
        <v>0</v>
      </c>
    </row>
    <row r="1658" spans="2:79" ht="36.75" hidden="1" customHeight="1">
      <c r="B1658" s="218">
        <v>2015</v>
      </c>
      <c r="C1658" s="219">
        <v>8320</v>
      </c>
      <c r="D1658" s="218">
        <v>7</v>
      </c>
      <c r="E1658" s="218">
        <v>5000</v>
      </c>
      <c r="F1658" s="218">
        <v>5200</v>
      </c>
      <c r="G1658" s="218">
        <v>529</v>
      </c>
      <c r="H1658" s="218">
        <v>20</v>
      </c>
      <c r="I1658" s="303" t="s">
        <v>1438</v>
      </c>
      <c r="J1658" s="209">
        <v>0</v>
      </c>
      <c r="K1658" s="209">
        <v>0</v>
      </c>
      <c r="L1658" s="210">
        <f>+J1658+K1658</f>
        <v>0</v>
      </c>
      <c r="M1658" s="209">
        <v>0</v>
      </c>
      <c r="N1658" s="209">
        <v>0</v>
      </c>
      <c r="O1658" s="210">
        <f>+M1658+N1658</f>
        <v>0</v>
      </c>
      <c r="P1658" s="210">
        <f>+L1658+O1658</f>
        <v>0</v>
      </c>
      <c r="Q1658" s="221" t="s">
        <v>19</v>
      </c>
      <c r="R1658" s="307"/>
      <c r="S1658" s="307"/>
      <c r="T1658" s="213">
        <v>0</v>
      </c>
      <c r="U1658" s="213">
        <v>0</v>
      </c>
      <c r="V1658" s="213">
        <v>0</v>
      </c>
      <c r="W1658" s="213">
        <v>0</v>
      </c>
      <c r="X1658" s="213"/>
      <c r="Y1658" s="213"/>
      <c r="Z1658" s="213">
        <v>0</v>
      </c>
      <c r="AA1658" s="213">
        <v>0</v>
      </c>
      <c r="AB1658" s="213">
        <v>0</v>
      </c>
      <c r="AC1658" s="213">
        <v>0</v>
      </c>
      <c r="AD1658" s="214"/>
      <c r="AE1658" s="214"/>
      <c r="AF1658" s="209">
        <f>J1658+T1658-Z1658</f>
        <v>0</v>
      </c>
      <c r="AG1658" s="209">
        <f>K1658+U1658-AA1658</f>
        <v>0</v>
      </c>
      <c r="AH1658" s="210">
        <f>+AF1658+AG1658</f>
        <v>0</v>
      </c>
      <c r="AI1658" s="209">
        <f>M1658+V1658-AB1658</f>
        <v>0</v>
      </c>
      <c r="AJ1658" s="209">
        <f>N1658+W1658-AC1658</f>
        <v>0</v>
      </c>
      <c r="AK1658" s="210">
        <f>+AI1658+AJ1658</f>
        <v>0</v>
      </c>
      <c r="AL1658" s="210">
        <f>+AH1658+AK1658</f>
        <v>0</v>
      </c>
      <c r="AM1658" s="213">
        <v>0</v>
      </c>
      <c r="AN1658" s="213">
        <v>0</v>
      </c>
      <c r="AO1658" s="210">
        <f>+AM1658+AN1658</f>
        <v>0</v>
      </c>
      <c r="AP1658" s="213">
        <v>0</v>
      </c>
      <c r="AQ1658" s="213">
        <v>0</v>
      </c>
      <c r="AR1658" s="210">
        <f>+AP1658+AQ1658</f>
        <v>0</v>
      </c>
      <c r="AS1658" s="210">
        <f>+AO1658+AR1658</f>
        <v>0</v>
      </c>
      <c r="AT1658" s="213">
        <v>0</v>
      </c>
      <c r="AU1658" s="213">
        <v>0</v>
      </c>
      <c r="AV1658" s="210">
        <f>+AT1658+AU1658</f>
        <v>0</v>
      </c>
      <c r="AW1658" s="213">
        <v>0</v>
      </c>
      <c r="AX1658" s="213">
        <v>0</v>
      </c>
      <c r="AY1658" s="210">
        <f>+AW1658+AX1658</f>
        <v>0</v>
      </c>
      <c r="AZ1658" s="210">
        <f>+AV1658+AY1658</f>
        <v>0</v>
      </c>
      <c r="BA1658" s="213">
        <v>0</v>
      </c>
      <c r="BB1658" s="213">
        <v>0</v>
      </c>
      <c r="BC1658" s="210">
        <f>+BA1658+BB1658</f>
        <v>0</v>
      </c>
      <c r="BD1658" s="213">
        <v>0</v>
      </c>
      <c r="BE1658" s="213">
        <v>0</v>
      </c>
      <c r="BF1658" s="210">
        <f>+BD1658+BE1658</f>
        <v>0</v>
      </c>
      <c r="BG1658" s="210">
        <f>+BC1658+BF1658</f>
        <v>0</v>
      </c>
      <c r="BH1658" s="213">
        <v>0</v>
      </c>
      <c r="BI1658" s="213">
        <v>0</v>
      </c>
      <c r="BJ1658" s="210">
        <f>+BH1658+BI1658</f>
        <v>0</v>
      </c>
      <c r="BK1658" s="213">
        <v>0</v>
      </c>
      <c r="BL1658" s="213">
        <v>0</v>
      </c>
      <c r="BM1658" s="210">
        <f>+BK1658+BL1658</f>
        <v>0</v>
      </c>
      <c r="BN1658" s="210">
        <f>+BJ1658+BM1658</f>
        <v>0</v>
      </c>
      <c r="BO1658" s="209">
        <f>AF1658-AM1658-AT1658-BA1658-BH1658</f>
        <v>0</v>
      </c>
      <c r="BP1658" s="209">
        <f>AG1658-AN1658-AU1658-BB1658-BI1658</f>
        <v>0</v>
      </c>
      <c r="BQ1658" s="210">
        <f>+BO1658+BP1658</f>
        <v>0</v>
      </c>
      <c r="BR1658" s="209">
        <f>AI1658-AP1658-AW1658-BD1658-BK1658</f>
        <v>0</v>
      </c>
      <c r="BS1658" s="209">
        <f>AJ1658-AQ1658-AX1658-BE1658-BL1658</f>
        <v>0</v>
      </c>
      <c r="BT1658" s="210">
        <f>+BR1658+BS1658</f>
        <v>0</v>
      </c>
      <c r="BU1658" s="210">
        <f>+BQ1658+BT1658</f>
        <v>0</v>
      </c>
      <c r="BV1658" s="215">
        <f>R1658+X1658-AD1658</f>
        <v>0</v>
      </c>
      <c r="BW1658" s="215">
        <f>S1658+Y1658-AE1658</f>
        <v>0</v>
      </c>
      <c r="BX1658" s="216">
        <v>0</v>
      </c>
      <c r="BY1658" s="216">
        <v>0</v>
      </c>
      <c r="BZ1658" s="215">
        <f>BV1658-BX1658</f>
        <v>0</v>
      </c>
      <c r="CA1658" s="217">
        <f>BW1658-BY1658</f>
        <v>0</v>
      </c>
    </row>
    <row r="1659" spans="2:79" ht="36.75" hidden="1" customHeight="1">
      <c r="B1659" s="218">
        <v>2015</v>
      </c>
      <c r="C1659" s="219">
        <v>8320</v>
      </c>
      <c r="D1659" s="218">
        <v>7</v>
      </c>
      <c r="E1659" s="218">
        <v>5000</v>
      </c>
      <c r="F1659" s="218">
        <v>5200</v>
      </c>
      <c r="G1659" s="218">
        <v>529</v>
      </c>
      <c r="H1659" s="218">
        <v>21</v>
      </c>
      <c r="I1659" s="303" t="s">
        <v>1437</v>
      </c>
      <c r="J1659" s="209">
        <v>0</v>
      </c>
      <c r="K1659" s="209">
        <v>0</v>
      </c>
      <c r="L1659" s="210">
        <f>+J1659+K1659</f>
        <v>0</v>
      </c>
      <c r="M1659" s="209">
        <v>0</v>
      </c>
      <c r="N1659" s="209">
        <v>0</v>
      </c>
      <c r="O1659" s="210">
        <f>+M1659+N1659</f>
        <v>0</v>
      </c>
      <c r="P1659" s="210">
        <f>+L1659+O1659</f>
        <v>0</v>
      </c>
      <c r="Q1659" s="221" t="s">
        <v>19</v>
      </c>
      <c r="R1659" s="307"/>
      <c r="S1659" s="307"/>
      <c r="T1659" s="213">
        <v>0</v>
      </c>
      <c r="U1659" s="213">
        <v>0</v>
      </c>
      <c r="V1659" s="213">
        <v>0</v>
      </c>
      <c r="W1659" s="213">
        <v>0</v>
      </c>
      <c r="X1659" s="213"/>
      <c r="Y1659" s="213"/>
      <c r="Z1659" s="213">
        <v>0</v>
      </c>
      <c r="AA1659" s="213">
        <v>0</v>
      </c>
      <c r="AB1659" s="213">
        <v>0</v>
      </c>
      <c r="AC1659" s="213">
        <v>0</v>
      </c>
      <c r="AD1659" s="214"/>
      <c r="AE1659" s="214"/>
      <c r="AF1659" s="209">
        <f>J1659+T1659-Z1659</f>
        <v>0</v>
      </c>
      <c r="AG1659" s="209">
        <f>K1659+U1659-AA1659</f>
        <v>0</v>
      </c>
      <c r="AH1659" s="210">
        <f>+AF1659+AG1659</f>
        <v>0</v>
      </c>
      <c r="AI1659" s="209">
        <f>M1659+V1659-AB1659</f>
        <v>0</v>
      </c>
      <c r="AJ1659" s="209">
        <f>N1659+W1659-AC1659</f>
        <v>0</v>
      </c>
      <c r="AK1659" s="210">
        <f>+AI1659+AJ1659</f>
        <v>0</v>
      </c>
      <c r="AL1659" s="210">
        <f>+AH1659+AK1659</f>
        <v>0</v>
      </c>
      <c r="AM1659" s="213">
        <v>0</v>
      </c>
      <c r="AN1659" s="213">
        <v>0</v>
      </c>
      <c r="AO1659" s="210">
        <f>+AM1659+AN1659</f>
        <v>0</v>
      </c>
      <c r="AP1659" s="213">
        <v>0</v>
      </c>
      <c r="AQ1659" s="213">
        <v>0</v>
      </c>
      <c r="AR1659" s="210">
        <f>+AP1659+AQ1659</f>
        <v>0</v>
      </c>
      <c r="AS1659" s="210">
        <f>+AO1659+AR1659</f>
        <v>0</v>
      </c>
      <c r="AT1659" s="213">
        <v>0</v>
      </c>
      <c r="AU1659" s="213">
        <v>0</v>
      </c>
      <c r="AV1659" s="210">
        <f>+AT1659+AU1659</f>
        <v>0</v>
      </c>
      <c r="AW1659" s="213">
        <v>0</v>
      </c>
      <c r="AX1659" s="213">
        <v>0</v>
      </c>
      <c r="AY1659" s="210">
        <f>+AW1659+AX1659</f>
        <v>0</v>
      </c>
      <c r="AZ1659" s="210">
        <f>+AV1659+AY1659</f>
        <v>0</v>
      </c>
      <c r="BA1659" s="213">
        <v>0</v>
      </c>
      <c r="BB1659" s="213">
        <v>0</v>
      </c>
      <c r="BC1659" s="210">
        <f>+BA1659+BB1659</f>
        <v>0</v>
      </c>
      <c r="BD1659" s="213">
        <v>0</v>
      </c>
      <c r="BE1659" s="213">
        <v>0</v>
      </c>
      <c r="BF1659" s="210">
        <f>+BD1659+BE1659</f>
        <v>0</v>
      </c>
      <c r="BG1659" s="210">
        <f>+BC1659+BF1659</f>
        <v>0</v>
      </c>
      <c r="BH1659" s="213">
        <v>0</v>
      </c>
      <c r="BI1659" s="213">
        <v>0</v>
      </c>
      <c r="BJ1659" s="210">
        <f>+BH1659+BI1659</f>
        <v>0</v>
      </c>
      <c r="BK1659" s="213">
        <v>0</v>
      </c>
      <c r="BL1659" s="213">
        <v>0</v>
      </c>
      <c r="BM1659" s="210">
        <f>+BK1659+BL1659</f>
        <v>0</v>
      </c>
      <c r="BN1659" s="210">
        <f>+BJ1659+BM1659</f>
        <v>0</v>
      </c>
      <c r="BO1659" s="209">
        <f>AF1659-AM1659-AT1659-BA1659-BH1659</f>
        <v>0</v>
      </c>
      <c r="BP1659" s="209">
        <f>AG1659-AN1659-AU1659-BB1659-BI1659</f>
        <v>0</v>
      </c>
      <c r="BQ1659" s="210">
        <f>+BO1659+BP1659</f>
        <v>0</v>
      </c>
      <c r="BR1659" s="209">
        <f>AI1659-AP1659-AW1659-BD1659-BK1659</f>
        <v>0</v>
      </c>
      <c r="BS1659" s="209">
        <f>AJ1659-AQ1659-AX1659-BE1659-BL1659</f>
        <v>0</v>
      </c>
      <c r="BT1659" s="210">
        <f>+BR1659+BS1659</f>
        <v>0</v>
      </c>
      <c r="BU1659" s="210">
        <f>+BQ1659+BT1659</f>
        <v>0</v>
      </c>
      <c r="BV1659" s="215">
        <f>R1659+X1659-AD1659</f>
        <v>0</v>
      </c>
      <c r="BW1659" s="215">
        <f>S1659+Y1659-AE1659</f>
        <v>0</v>
      </c>
      <c r="BX1659" s="216">
        <v>0</v>
      </c>
      <c r="BY1659" s="216">
        <v>0</v>
      </c>
      <c r="BZ1659" s="215">
        <f>BV1659-BX1659</f>
        <v>0</v>
      </c>
      <c r="CA1659" s="217">
        <f>BW1659-BY1659</f>
        <v>0</v>
      </c>
    </row>
    <row r="1660" spans="2:79" ht="36.75" hidden="1" customHeight="1">
      <c r="B1660" s="218">
        <v>2015</v>
      </c>
      <c r="C1660" s="219">
        <v>8320</v>
      </c>
      <c r="D1660" s="218">
        <v>7</v>
      </c>
      <c r="E1660" s="218">
        <v>5000</v>
      </c>
      <c r="F1660" s="218">
        <v>5200</v>
      </c>
      <c r="G1660" s="218">
        <v>529</v>
      </c>
      <c r="H1660" s="218">
        <v>22</v>
      </c>
      <c r="I1660" s="303" t="s">
        <v>1436</v>
      </c>
      <c r="J1660" s="209">
        <v>0</v>
      </c>
      <c r="K1660" s="209">
        <v>0</v>
      </c>
      <c r="L1660" s="210">
        <f>+J1660+K1660</f>
        <v>0</v>
      </c>
      <c r="M1660" s="209">
        <v>0</v>
      </c>
      <c r="N1660" s="209">
        <v>0</v>
      </c>
      <c r="O1660" s="210">
        <f>+M1660+N1660</f>
        <v>0</v>
      </c>
      <c r="P1660" s="210">
        <f>+L1660+O1660</f>
        <v>0</v>
      </c>
      <c r="Q1660" s="221" t="s">
        <v>19</v>
      </c>
      <c r="R1660" s="307"/>
      <c r="S1660" s="307"/>
      <c r="T1660" s="213">
        <v>0</v>
      </c>
      <c r="U1660" s="213">
        <v>0</v>
      </c>
      <c r="V1660" s="213">
        <v>0</v>
      </c>
      <c r="W1660" s="213">
        <v>0</v>
      </c>
      <c r="X1660" s="213"/>
      <c r="Y1660" s="213"/>
      <c r="Z1660" s="213">
        <v>0</v>
      </c>
      <c r="AA1660" s="213">
        <v>0</v>
      </c>
      <c r="AB1660" s="213">
        <v>0</v>
      </c>
      <c r="AC1660" s="213">
        <v>0</v>
      </c>
      <c r="AD1660" s="214"/>
      <c r="AE1660" s="214"/>
      <c r="AF1660" s="209">
        <f>J1660+T1660-Z1660</f>
        <v>0</v>
      </c>
      <c r="AG1660" s="209">
        <f>K1660+U1660-AA1660</f>
        <v>0</v>
      </c>
      <c r="AH1660" s="210">
        <f>+AF1660+AG1660</f>
        <v>0</v>
      </c>
      <c r="AI1660" s="209">
        <f>M1660+V1660-AB1660</f>
        <v>0</v>
      </c>
      <c r="AJ1660" s="209">
        <f>N1660+W1660-AC1660</f>
        <v>0</v>
      </c>
      <c r="AK1660" s="210">
        <f>+AI1660+AJ1660</f>
        <v>0</v>
      </c>
      <c r="AL1660" s="210">
        <f>+AH1660+AK1660</f>
        <v>0</v>
      </c>
      <c r="AM1660" s="213">
        <v>0</v>
      </c>
      <c r="AN1660" s="213">
        <v>0</v>
      </c>
      <c r="AO1660" s="210">
        <f>+AM1660+AN1660</f>
        <v>0</v>
      </c>
      <c r="AP1660" s="213">
        <v>0</v>
      </c>
      <c r="AQ1660" s="213">
        <v>0</v>
      </c>
      <c r="AR1660" s="210">
        <f>+AP1660+AQ1660</f>
        <v>0</v>
      </c>
      <c r="AS1660" s="210">
        <f>+AO1660+AR1660</f>
        <v>0</v>
      </c>
      <c r="AT1660" s="213">
        <v>0</v>
      </c>
      <c r="AU1660" s="213">
        <v>0</v>
      </c>
      <c r="AV1660" s="210">
        <f>+AT1660+AU1660</f>
        <v>0</v>
      </c>
      <c r="AW1660" s="213">
        <v>0</v>
      </c>
      <c r="AX1660" s="213">
        <v>0</v>
      </c>
      <c r="AY1660" s="210">
        <f>+AW1660+AX1660</f>
        <v>0</v>
      </c>
      <c r="AZ1660" s="210">
        <f>+AV1660+AY1660</f>
        <v>0</v>
      </c>
      <c r="BA1660" s="213">
        <v>0</v>
      </c>
      <c r="BB1660" s="213">
        <v>0</v>
      </c>
      <c r="BC1660" s="210">
        <f>+BA1660+BB1660</f>
        <v>0</v>
      </c>
      <c r="BD1660" s="213">
        <v>0</v>
      </c>
      <c r="BE1660" s="213">
        <v>0</v>
      </c>
      <c r="BF1660" s="210">
        <f>+BD1660+BE1660</f>
        <v>0</v>
      </c>
      <c r="BG1660" s="210">
        <f>+BC1660+BF1660</f>
        <v>0</v>
      </c>
      <c r="BH1660" s="213">
        <v>0</v>
      </c>
      <c r="BI1660" s="213">
        <v>0</v>
      </c>
      <c r="BJ1660" s="210">
        <f>+BH1660+BI1660</f>
        <v>0</v>
      </c>
      <c r="BK1660" s="213">
        <v>0</v>
      </c>
      <c r="BL1660" s="213">
        <v>0</v>
      </c>
      <c r="BM1660" s="210">
        <f>+BK1660+BL1660</f>
        <v>0</v>
      </c>
      <c r="BN1660" s="210">
        <f>+BJ1660+BM1660</f>
        <v>0</v>
      </c>
      <c r="BO1660" s="209">
        <f>AF1660-AM1660-AT1660-BA1660-BH1660</f>
        <v>0</v>
      </c>
      <c r="BP1660" s="209">
        <f>AG1660-AN1660-AU1660-BB1660-BI1660</f>
        <v>0</v>
      </c>
      <c r="BQ1660" s="210">
        <f>+BO1660+BP1660</f>
        <v>0</v>
      </c>
      <c r="BR1660" s="209">
        <f>AI1660-AP1660-AW1660-BD1660-BK1660</f>
        <v>0</v>
      </c>
      <c r="BS1660" s="209">
        <f>AJ1660-AQ1660-AX1660-BE1660-BL1660</f>
        <v>0</v>
      </c>
      <c r="BT1660" s="210">
        <f>+BR1660+BS1660</f>
        <v>0</v>
      </c>
      <c r="BU1660" s="210">
        <f>+BQ1660+BT1660</f>
        <v>0</v>
      </c>
      <c r="BV1660" s="215">
        <f>R1660+X1660-AD1660</f>
        <v>0</v>
      </c>
      <c r="BW1660" s="215">
        <f>S1660+Y1660-AE1660</f>
        <v>0</v>
      </c>
      <c r="BX1660" s="216">
        <v>0</v>
      </c>
      <c r="BY1660" s="216">
        <v>0</v>
      </c>
      <c r="BZ1660" s="215">
        <f>BV1660-BX1660</f>
        <v>0</v>
      </c>
      <c r="CA1660" s="217">
        <f>BW1660-BY1660</f>
        <v>0</v>
      </c>
    </row>
    <row r="1661" spans="2:79" ht="57" customHeight="1">
      <c r="B1661" s="188">
        <v>2015</v>
      </c>
      <c r="C1661" s="189">
        <v>8320</v>
      </c>
      <c r="D1661" s="188">
        <v>7</v>
      </c>
      <c r="E1661" s="188">
        <v>5000</v>
      </c>
      <c r="F1661" s="188">
        <v>5300</v>
      </c>
      <c r="G1661" s="188"/>
      <c r="H1661" s="188"/>
      <c r="I1661" s="190" t="s">
        <v>183</v>
      </c>
      <c r="J1661" s="191">
        <f>+J1662+J1684</f>
        <v>37897</v>
      </c>
      <c r="K1661" s="191">
        <f>+K1662+K1684</f>
        <v>0</v>
      </c>
      <c r="L1661" s="191">
        <f>+J1661+K1661</f>
        <v>37897</v>
      </c>
      <c r="M1661" s="191">
        <f>+M1662+M1684</f>
        <v>0</v>
      </c>
      <c r="N1661" s="191">
        <f>+N1662+N1684</f>
        <v>0</v>
      </c>
      <c r="O1661" s="191">
        <f>+M1661+N1661</f>
        <v>0</v>
      </c>
      <c r="P1661" s="191">
        <f>+L1661+O1661</f>
        <v>37897</v>
      </c>
      <c r="Q1661" s="191"/>
      <c r="R1661" s="308"/>
      <c r="S1661" s="308"/>
      <c r="T1661" s="191">
        <f>+T1662+T1684</f>
        <v>0</v>
      </c>
      <c r="U1661" s="191">
        <f>+U1662+U1684</f>
        <v>0</v>
      </c>
      <c r="V1661" s="191">
        <f>+V1662+V1684</f>
        <v>0</v>
      </c>
      <c r="W1661" s="191">
        <f>+W1662+W1684</f>
        <v>0</v>
      </c>
      <c r="X1661" s="193"/>
      <c r="Y1661" s="193"/>
      <c r="Z1661" s="191">
        <f>+Z1662+Z1684</f>
        <v>0</v>
      </c>
      <c r="AA1661" s="191">
        <f>+AA1662+AA1684</f>
        <v>0</v>
      </c>
      <c r="AB1661" s="191">
        <f>+AB1662+AB1684</f>
        <v>0</v>
      </c>
      <c r="AC1661" s="191">
        <f>+AC1662+AC1684</f>
        <v>0</v>
      </c>
      <c r="AD1661" s="193"/>
      <c r="AE1661" s="193"/>
      <c r="AF1661" s="191">
        <f>+AF1662+AF1684</f>
        <v>37897</v>
      </c>
      <c r="AG1661" s="191">
        <f>+AG1662+AG1684</f>
        <v>0</v>
      </c>
      <c r="AH1661" s="191">
        <f>+AF1661+AG1661</f>
        <v>37897</v>
      </c>
      <c r="AI1661" s="191">
        <f>+AI1662+AI1684</f>
        <v>0</v>
      </c>
      <c r="AJ1661" s="191">
        <f>+AJ1662+AJ1684</f>
        <v>0</v>
      </c>
      <c r="AK1661" s="191">
        <f>+AI1661+AJ1661</f>
        <v>0</v>
      </c>
      <c r="AL1661" s="191">
        <f>+AH1661+AK1661</f>
        <v>37897</v>
      </c>
      <c r="AM1661" s="191">
        <f>+AM1662+AM1684</f>
        <v>35472.800000000003</v>
      </c>
      <c r="AN1661" s="191">
        <f>+AN1662+AN1684</f>
        <v>0</v>
      </c>
      <c r="AO1661" s="191">
        <f>+AM1661+AN1661</f>
        <v>35472.800000000003</v>
      </c>
      <c r="AP1661" s="191">
        <f>+AP1662+AP1684</f>
        <v>0</v>
      </c>
      <c r="AQ1661" s="191">
        <f>+AQ1662+AQ1684</f>
        <v>0</v>
      </c>
      <c r="AR1661" s="191">
        <f>+AP1661+AQ1661</f>
        <v>0</v>
      </c>
      <c r="AS1661" s="191">
        <f>+AO1661+AR1661</f>
        <v>35472.800000000003</v>
      </c>
      <c r="AT1661" s="191">
        <f>+AT1662+AT1684</f>
        <v>0</v>
      </c>
      <c r="AU1661" s="191">
        <f>+AU1662+AU1684</f>
        <v>0</v>
      </c>
      <c r="AV1661" s="191">
        <f>+AT1661+AU1661</f>
        <v>0</v>
      </c>
      <c r="AW1661" s="191">
        <f>+AW1662+AW1684</f>
        <v>0</v>
      </c>
      <c r="AX1661" s="191">
        <f>+AX1662+AX1684</f>
        <v>0</v>
      </c>
      <c r="AY1661" s="191">
        <f>+AW1661+AX1661</f>
        <v>0</v>
      </c>
      <c r="AZ1661" s="191">
        <f>+AV1661+AY1661</f>
        <v>0</v>
      </c>
      <c r="BA1661" s="191">
        <f>+BA1662+BA1684</f>
        <v>0</v>
      </c>
      <c r="BB1661" s="191">
        <f>+BB1662+BB1684</f>
        <v>0</v>
      </c>
      <c r="BC1661" s="191">
        <f>+BA1661+BB1661</f>
        <v>0</v>
      </c>
      <c r="BD1661" s="191">
        <f>+BD1662+BD1684</f>
        <v>0</v>
      </c>
      <c r="BE1661" s="191">
        <f>+BE1662+BE1684</f>
        <v>0</v>
      </c>
      <c r="BF1661" s="191">
        <f>+BD1661+BE1661</f>
        <v>0</v>
      </c>
      <c r="BG1661" s="191">
        <f>+BC1661+BF1661</f>
        <v>0</v>
      </c>
      <c r="BH1661" s="191">
        <f>+BH1662+BH1684</f>
        <v>19416</v>
      </c>
      <c r="BI1661" s="191">
        <f>+BI1662+BI1684</f>
        <v>0</v>
      </c>
      <c r="BJ1661" s="191">
        <f>+BH1661+BI1661</f>
        <v>19416</v>
      </c>
      <c r="BK1661" s="191">
        <f>+BK1662+BK1684</f>
        <v>0</v>
      </c>
      <c r="BL1661" s="191">
        <f>+BL1662+BL1684</f>
        <v>0</v>
      </c>
      <c r="BM1661" s="191">
        <f>+BK1661+BL1661</f>
        <v>0</v>
      </c>
      <c r="BN1661" s="191">
        <f>+BJ1661+BM1661</f>
        <v>19416</v>
      </c>
      <c r="BO1661" s="191">
        <f>+BO1662+BO1684</f>
        <v>-16991.8</v>
      </c>
      <c r="BP1661" s="191">
        <f>+BP1662+BP1684</f>
        <v>0</v>
      </c>
      <c r="BQ1661" s="191">
        <f>+BO1661+BP1661</f>
        <v>-16991.8</v>
      </c>
      <c r="BR1661" s="191">
        <f>+BR1662+BR1684</f>
        <v>0</v>
      </c>
      <c r="BS1661" s="191">
        <f>+BS1662+BS1684</f>
        <v>0</v>
      </c>
      <c r="BT1661" s="191">
        <f>+BR1661+BS1661</f>
        <v>0</v>
      </c>
      <c r="BU1661" s="191">
        <f>+BQ1661+BT1661</f>
        <v>-16991.8</v>
      </c>
      <c r="BV1661" s="194"/>
      <c r="BW1661" s="194"/>
      <c r="BX1661" s="195"/>
      <c r="BY1661" s="195"/>
      <c r="BZ1661" s="194"/>
      <c r="CA1661" s="196"/>
    </row>
    <row r="1662" spans="2:79" ht="36.75" customHeight="1">
      <c r="B1662" s="197">
        <v>2015</v>
      </c>
      <c r="C1662" s="198">
        <v>8320</v>
      </c>
      <c r="D1662" s="197">
        <v>7</v>
      </c>
      <c r="E1662" s="197">
        <v>5000</v>
      </c>
      <c r="F1662" s="197">
        <v>5300</v>
      </c>
      <c r="G1662" s="197">
        <v>531</v>
      </c>
      <c r="H1662" s="197"/>
      <c r="I1662" s="199" t="s">
        <v>182</v>
      </c>
      <c r="J1662" s="200">
        <f>SUM(J1663:J1683)</f>
        <v>30999</v>
      </c>
      <c r="K1662" s="200">
        <f>SUM(K1663:K1683)</f>
        <v>0</v>
      </c>
      <c r="L1662" s="200">
        <f>+J1662+K1662</f>
        <v>30999</v>
      </c>
      <c r="M1662" s="200">
        <f>SUM(M1663:M1683)</f>
        <v>0</v>
      </c>
      <c r="N1662" s="200">
        <f>SUM(N1663:N1683)</f>
        <v>0</v>
      </c>
      <c r="O1662" s="200">
        <f>+M1662+N1662</f>
        <v>0</v>
      </c>
      <c r="P1662" s="200">
        <f>+L1662+O1662</f>
        <v>30999</v>
      </c>
      <c r="Q1662" s="362"/>
      <c r="R1662" s="201"/>
      <c r="S1662" s="309"/>
      <c r="T1662" s="200">
        <f>SUM(T1663:T1683)</f>
        <v>0</v>
      </c>
      <c r="U1662" s="200">
        <f>SUM(U1663:U1683)</f>
        <v>0</v>
      </c>
      <c r="V1662" s="200">
        <f>SUM(V1663:V1683)</f>
        <v>0</v>
      </c>
      <c r="W1662" s="200">
        <f>SUM(W1663:W1683)</f>
        <v>0</v>
      </c>
      <c r="X1662" s="202"/>
      <c r="Y1662" s="202"/>
      <c r="Z1662" s="200">
        <f>SUM(Z1663:Z1683)</f>
        <v>0</v>
      </c>
      <c r="AA1662" s="200">
        <f>SUM(AA1663:AA1683)</f>
        <v>0</v>
      </c>
      <c r="AB1662" s="200">
        <f>SUM(AB1663:AB1683)</f>
        <v>0</v>
      </c>
      <c r="AC1662" s="200">
        <f>SUM(AC1663:AC1683)</f>
        <v>0</v>
      </c>
      <c r="AD1662" s="202"/>
      <c r="AE1662" s="202"/>
      <c r="AF1662" s="200">
        <f>SUM(AF1663:AF1683)</f>
        <v>30999</v>
      </c>
      <c r="AG1662" s="200">
        <f>SUM(AG1663:AG1683)</f>
        <v>0</v>
      </c>
      <c r="AH1662" s="200">
        <f>+AF1662+AG1662</f>
        <v>30999</v>
      </c>
      <c r="AI1662" s="200">
        <f>SUM(AI1663:AI1683)</f>
        <v>0</v>
      </c>
      <c r="AJ1662" s="200">
        <f>SUM(AJ1663:AJ1683)</f>
        <v>0</v>
      </c>
      <c r="AK1662" s="200">
        <f>+AI1662+AJ1662</f>
        <v>0</v>
      </c>
      <c r="AL1662" s="200">
        <f>+AH1662+AK1662</f>
        <v>30999</v>
      </c>
      <c r="AM1662" s="200">
        <f>SUM(AM1663:AM1683)</f>
        <v>28744.800000000003</v>
      </c>
      <c r="AN1662" s="200">
        <f>SUM(AN1663:AN1683)</f>
        <v>0</v>
      </c>
      <c r="AO1662" s="200">
        <f>+AM1662+AN1662</f>
        <v>28744.800000000003</v>
      </c>
      <c r="AP1662" s="200">
        <f>SUM(AP1663:AP1683)</f>
        <v>0</v>
      </c>
      <c r="AQ1662" s="200">
        <f>SUM(AQ1663:AQ1683)</f>
        <v>0</v>
      </c>
      <c r="AR1662" s="200">
        <f>+AP1662+AQ1662</f>
        <v>0</v>
      </c>
      <c r="AS1662" s="200">
        <f>+AO1662+AR1662</f>
        <v>28744.800000000003</v>
      </c>
      <c r="AT1662" s="200">
        <f>SUM(AT1663:AT1683)</f>
        <v>0</v>
      </c>
      <c r="AU1662" s="200">
        <f>SUM(AU1663:AU1683)</f>
        <v>0</v>
      </c>
      <c r="AV1662" s="200">
        <f>+AT1662+AU1662</f>
        <v>0</v>
      </c>
      <c r="AW1662" s="200">
        <f>SUM(AW1663:AW1683)</f>
        <v>0</v>
      </c>
      <c r="AX1662" s="200">
        <f>SUM(AX1663:AX1683)</f>
        <v>0</v>
      </c>
      <c r="AY1662" s="200">
        <f>+AW1662+AX1662</f>
        <v>0</v>
      </c>
      <c r="AZ1662" s="200">
        <f>+AV1662+AY1662</f>
        <v>0</v>
      </c>
      <c r="BA1662" s="200">
        <f>SUM(BA1663:BA1683)</f>
        <v>0</v>
      </c>
      <c r="BB1662" s="200">
        <f>SUM(BB1663:BB1683)</f>
        <v>0</v>
      </c>
      <c r="BC1662" s="200">
        <f>+BA1662+BB1662</f>
        <v>0</v>
      </c>
      <c r="BD1662" s="200">
        <f>SUM(BD1663:BD1683)</f>
        <v>0</v>
      </c>
      <c r="BE1662" s="200">
        <f>SUM(BE1663:BE1683)</f>
        <v>0</v>
      </c>
      <c r="BF1662" s="200">
        <f>+BD1662+BE1662</f>
        <v>0</v>
      </c>
      <c r="BG1662" s="200">
        <f>+BC1662+BF1662</f>
        <v>0</v>
      </c>
      <c r="BH1662" s="200">
        <f>SUM(BH1663:BH1683)</f>
        <v>19416</v>
      </c>
      <c r="BI1662" s="200">
        <f>SUM(BI1663:BI1683)</f>
        <v>0</v>
      </c>
      <c r="BJ1662" s="200">
        <f>+BH1662+BI1662</f>
        <v>19416</v>
      </c>
      <c r="BK1662" s="200">
        <f>SUM(BK1663:BK1683)</f>
        <v>0</v>
      </c>
      <c r="BL1662" s="200">
        <f>SUM(BL1663:BL1683)</f>
        <v>0</v>
      </c>
      <c r="BM1662" s="200">
        <f>+BK1662+BL1662</f>
        <v>0</v>
      </c>
      <c r="BN1662" s="200">
        <f>+BJ1662+BM1662</f>
        <v>19416</v>
      </c>
      <c r="BO1662" s="200">
        <f>SUM(BO1663:BO1683)</f>
        <v>-17161.8</v>
      </c>
      <c r="BP1662" s="200">
        <f>SUM(BP1663:BP1683)</f>
        <v>0</v>
      </c>
      <c r="BQ1662" s="200">
        <f>+BO1662+BP1662</f>
        <v>-17161.8</v>
      </c>
      <c r="BR1662" s="200">
        <f>SUM(BR1663:BR1683)</f>
        <v>0</v>
      </c>
      <c r="BS1662" s="200">
        <f>SUM(BS1663:BS1683)</f>
        <v>0</v>
      </c>
      <c r="BT1662" s="200">
        <f>+BR1662+BS1662</f>
        <v>0</v>
      </c>
      <c r="BU1662" s="200">
        <f>+BQ1662+BT1662</f>
        <v>-17161.8</v>
      </c>
      <c r="BV1662" s="203"/>
      <c r="BW1662" s="203"/>
      <c r="BX1662" s="204"/>
      <c r="BY1662" s="204"/>
      <c r="BZ1662" s="203"/>
      <c r="CA1662" s="205"/>
    </row>
    <row r="1663" spans="2:79" ht="36.75" hidden="1" customHeight="1">
      <c r="B1663" s="218">
        <v>2015</v>
      </c>
      <c r="C1663" s="219">
        <v>8320</v>
      </c>
      <c r="D1663" s="218">
        <v>7</v>
      </c>
      <c r="E1663" s="218">
        <v>5000</v>
      </c>
      <c r="F1663" s="218">
        <v>5300</v>
      </c>
      <c r="G1663" s="218">
        <v>531</v>
      </c>
      <c r="H1663" s="218">
        <v>1</v>
      </c>
      <c r="I1663" s="303" t="s">
        <v>1170</v>
      </c>
      <c r="J1663" s="209">
        <v>0</v>
      </c>
      <c r="K1663" s="209">
        <v>0</v>
      </c>
      <c r="L1663" s="210">
        <f>+J1663+K1663</f>
        <v>0</v>
      </c>
      <c r="M1663" s="209">
        <v>0</v>
      </c>
      <c r="N1663" s="209">
        <v>0</v>
      </c>
      <c r="O1663" s="210">
        <f>+M1663+N1663</f>
        <v>0</v>
      </c>
      <c r="P1663" s="210">
        <f>+L1663+O1663</f>
        <v>0</v>
      </c>
      <c r="Q1663" s="245" t="s">
        <v>19</v>
      </c>
      <c r="R1663" s="307"/>
      <c r="S1663" s="307"/>
      <c r="T1663" s="213">
        <v>0</v>
      </c>
      <c r="U1663" s="213">
        <v>0</v>
      </c>
      <c r="V1663" s="213">
        <v>0</v>
      </c>
      <c r="W1663" s="213">
        <v>0</v>
      </c>
      <c r="X1663" s="213"/>
      <c r="Y1663" s="213"/>
      <c r="Z1663" s="213">
        <v>0</v>
      </c>
      <c r="AA1663" s="213">
        <v>0</v>
      </c>
      <c r="AB1663" s="213">
        <v>0</v>
      </c>
      <c r="AC1663" s="213">
        <v>0</v>
      </c>
      <c r="AD1663" s="214"/>
      <c r="AE1663" s="214"/>
      <c r="AF1663" s="209">
        <f>J1663+T1663-Z1663</f>
        <v>0</v>
      </c>
      <c r="AG1663" s="209">
        <f>K1663+U1663-AA1663</f>
        <v>0</v>
      </c>
      <c r="AH1663" s="210">
        <f>+AF1663+AG1663</f>
        <v>0</v>
      </c>
      <c r="AI1663" s="209">
        <f>M1663+V1663-AB1663</f>
        <v>0</v>
      </c>
      <c r="AJ1663" s="209">
        <f>N1663+W1663-AC1663</f>
        <v>0</v>
      </c>
      <c r="AK1663" s="210">
        <f>+AI1663+AJ1663</f>
        <v>0</v>
      </c>
      <c r="AL1663" s="210">
        <f>+AH1663+AK1663</f>
        <v>0</v>
      </c>
      <c r="AM1663" s="213">
        <v>0</v>
      </c>
      <c r="AN1663" s="213">
        <v>0</v>
      </c>
      <c r="AO1663" s="210">
        <f>+AM1663+AN1663</f>
        <v>0</v>
      </c>
      <c r="AP1663" s="213">
        <v>0</v>
      </c>
      <c r="AQ1663" s="213">
        <v>0</v>
      </c>
      <c r="AR1663" s="210">
        <f>+AP1663+AQ1663</f>
        <v>0</v>
      </c>
      <c r="AS1663" s="210">
        <f>+AO1663+AR1663</f>
        <v>0</v>
      </c>
      <c r="AT1663" s="213">
        <v>0</v>
      </c>
      <c r="AU1663" s="213">
        <v>0</v>
      </c>
      <c r="AV1663" s="210">
        <f>+AT1663+AU1663</f>
        <v>0</v>
      </c>
      <c r="AW1663" s="213">
        <v>0</v>
      </c>
      <c r="AX1663" s="213">
        <v>0</v>
      </c>
      <c r="AY1663" s="210">
        <f>+AW1663+AX1663</f>
        <v>0</v>
      </c>
      <c r="AZ1663" s="210">
        <f>+AV1663+AY1663</f>
        <v>0</v>
      </c>
      <c r="BA1663" s="213">
        <v>0</v>
      </c>
      <c r="BB1663" s="213">
        <v>0</v>
      </c>
      <c r="BC1663" s="210">
        <f>+BA1663+BB1663</f>
        <v>0</v>
      </c>
      <c r="BD1663" s="213">
        <v>0</v>
      </c>
      <c r="BE1663" s="213">
        <v>0</v>
      </c>
      <c r="BF1663" s="210">
        <f>+BD1663+BE1663</f>
        <v>0</v>
      </c>
      <c r="BG1663" s="210">
        <f>+BC1663+BF1663</f>
        <v>0</v>
      </c>
      <c r="BH1663" s="213">
        <v>0</v>
      </c>
      <c r="BI1663" s="213">
        <v>0</v>
      </c>
      <c r="BJ1663" s="210">
        <f>+BH1663+BI1663</f>
        <v>0</v>
      </c>
      <c r="BK1663" s="213">
        <v>0</v>
      </c>
      <c r="BL1663" s="213">
        <v>0</v>
      </c>
      <c r="BM1663" s="210">
        <f>+BK1663+BL1663</f>
        <v>0</v>
      </c>
      <c r="BN1663" s="210">
        <f>+BJ1663+BM1663</f>
        <v>0</v>
      </c>
      <c r="BO1663" s="209">
        <f>AF1663-AM1663-AT1663-BA1663-BH1663</f>
        <v>0</v>
      </c>
      <c r="BP1663" s="209">
        <f>AG1663-AN1663-AU1663-BB1663-BI1663</f>
        <v>0</v>
      </c>
      <c r="BQ1663" s="210">
        <f>+BO1663+BP1663</f>
        <v>0</v>
      </c>
      <c r="BR1663" s="209">
        <f>AI1663-AP1663-AW1663-BD1663-BK1663</f>
        <v>0</v>
      </c>
      <c r="BS1663" s="209">
        <f>AJ1663-AQ1663-AX1663-BE1663-BL1663</f>
        <v>0</v>
      </c>
      <c r="BT1663" s="210">
        <f>+BR1663+BS1663</f>
        <v>0</v>
      </c>
      <c r="BU1663" s="210">
        <f>+BQ1663+BT1663</f>
        <v>0</v>
      </c>
      <c r="BV1663" s="215">
        <f>R1663+X1663-AD1663</f>
        <v>0</v>
      </c>
      <c r="BW1663" s="215">
        <f>S1663+Y1663-AE1663</f>
        <v>0</v>
      </c>
      <c r="BX1663" s="216">
        <v>0</v>
      </c>
      <c r="BY1663" s="216">
        <v>0</v>
      </c>
      <c r="BZ1663" s="215">
        <f>BV1663-BX1663</f>
        <v>0</v>
      </c>
      <c r="CA1663" s="217">
        <f>BW1663-BY1663</f>
        <v>0</v>
      </c>
    </row>
    <row r="1664" spans="2:79" ht="36.75" hidden="1" customHeight="1">
      <c r="B1664" s="218">
        <v>2015</v>
      </c>
      <c r="C1664" s="219">
        <v>8320</v>
      </c>
      <c r="D1664" s="218">
        <v>7</v>
      </c>
      <c r="E1664" s="218">
        <v>5000</v>
      </c>
      <c r="F1664" s="218">
        <v>5300</v>
      </c>
      <c r="G1664" s="218">
        <v>531</v>
      </c>
      <c r="H1664" s="218">
        <v>2</v>
      </c>
      <c r="I1664" s="303" t="s">
        <v>1435</v>
      </c>
      <c r="J1664" s="209">
        <v>0</v>
      </c>
      <c r="K1664" s="209">
        <v>0</v>
      </c>
      <c r="L1664" s="210">
        <f>+J1664+K1664</f>
        <v>0</v>
      </c>
      <c r="M1664" s="209">
        <v>0</v>
      </c>
      <c r="N1664" s="209">
        <v>0</v>
      </c>
      <c r="O1664" s="210">
        <f>+M1664+N1664</f>
        <v>0</v>
      </c>
      <c r="P1664" s="210">
        <f>+L1664+O1664</f>
        <v>0</v>
      </c>
      <c r="Q1664" s="245" t="s">
        <v>19</v>
      </c>
      <c r="R1664" s="307"/>
      <c r="S1664" s="307"/>
      <c r="T1664" s="213">
        <v>0</v>
      </c>
      <c r="U1664" s="213">
        <v>0</v>
      </c>
      <c r="V1664" s="213">
        <v>0</v>
      </c>
      <c r="W1664" s="213">
        <v>0</v>
      </c>
      <c r="X1664" s="213"/>
      <c r="Y1664" s="213"/>
      <c r="Z1664" s="213">
        <v>0</v>
      </c>
      <c r="AA1664" s="213">
        <v>0</v>
      </c>
      <c r="AB1664" s="213">
        <v>0</v>
      </c>
      <c r="AC1664" s="213">
        <v>0</v>
      </c>
      <c r="AD1664" s="214"/>
      <c r="AE1664" s="214"/>
      <c r="AF1664" s="209">
        <f>J1664+T1664-Z1664</f>
        <v>0</v>
      </c>
      <c r="AG1664" s="209">
        <f>K1664+U1664-AA1664</f>
        <v>0</v>
      </c>
      <c r="AH1664" s="210">
        <f>+AF1664+AG1664</f>
        <v>0</v>
      </c>
      <c r="AI1664" s="209">
        <f>M1664+V1664-AB1664</f>
        <v>0</v>
      </c>
      <c r="AJ1664" s="209">
        <f>N1664+W1664-AC1664</f>
        <v>0</v>
      </c>
      <c r="AK1664" s="210">
        <f>+AI1664+AJ1664</f>
        <v>0</v>
      </c>
      <c r="AL1664" s="210">
        <f>+AH1664+AK1664</f>
        <v>0</v>
      </c>
      <c r="AM1664" s="213">
        <v>0</v>
      </c>
      <c r="AN1664" s="213">
        <v>0</v>
      </c>
      <c r="AO1664" s="210">
        <f>+AM1664+AN1664</f>
        <v>0</v>
      </c>
      <c r="AP1664" s="213">
        <v>0</v>
      </c>
      <c r="AQ1664" s="213">
        <v>0</v>
      </c>
      <c r="AR1664" s="210">
        <f>+AP1664+AQ1664</f>
        <v>0</v>
      </c>
      <c r="AS1664" s="210">
        <f>+AO1664+AR1664</f>
        <v>0</v>
      </c>
      <c r="AT1664" s="213">
        <v>0</v>
      </c>
      <c r="AU1664" s="213">
        <v>0</v>
      </c>
      <c r="AV1664" s="210">
        <f>+AT1664+AU1664</f>
        <v>0</v>
      </c>
      <c r="AW1664" s="213">
        <v>0</v>
      </c>
      <c r="AX1664" s="213">
        <v>0</v>
      </c>
      <c r="AY1664" s="210">
        <f>+AW1664+AX1664</f>
        <v>0</v>
      </c>
      <c r="AZ1664" s="210">
        <f>+AV1664+AY1664</f>
        <v>0</v>
      </c>
      <c r="BA1664" s="213">
        <v>0</v>
      </c>
      <c r="BB1664" s="213">
        <v>0</v>
      </c>
      <c r="BC1664" s="210">
        <f>+BA1664+BB1664</f>
        <v>0</v>
      </c>
      <c r="BD1664" s="213">
        <v>0</v>
      </c>
      <c r="BE1664" s="213">
        <v>0</v>
      </c>
      <c r="BF1664" s="210">
        <f>+BD1664+BE1664</f>
        <v>0</v>
      </c>
      <c r="BG1664" s="210">
        <f>+BC1664+BF1664</f>
        <v>0</v>
      </c>
      <c r="BH1664" s="213">
        <v>0</v>
      </c>
      <c r="BI1664" s="213">
        <v>0</v>
      </c>
      <c r="BJ1664" s="210">
        <f>+BH1664+BI1664</f>
        <v>0</v>
      </c>
      <c r="BK1664" s="213">
        <v>0</v>
      </c>
      <c r="BL1664" s="213">
        <v>0</v>
      </c>
      <c r="BM1664" s="210">
        <f>+BK1664+BL1664</f>
        <v>0</v>
      </c>
      <c r="BN1664" s="210">
        <f>+BJ1664+BM1664</f>
        <v>0</v>
      </c>
      <c r="BO1664" s="209">
        <f>AF1664-AM1664-AT1664-BA1664-BH1664</f>
        <v>0</v>
      </c>
      <c r="BP1664" s="209">
        <f>AG1664-AN1664-AU1664-BB1664-BI1664</f>
        <v>0</v>
      </c>
      <c r="BQ1664" s="210">
        <f>+BO1664+BP1664</f>
        <v>0</v>
      </c>
      <c r="BR1664" s="209">
        <f>AI1664-AP1664-AW1664-BD1664-BK1664</f>
        <v>0</v>
      </c>
      <c r="BS1664" s="209">
        <f>AJ1664-AQ1664-AX1664-BE1664-BL1664</f>
        <v>0</v>
      </c>
      <c r="BT1664" s="210">
        <f>+BR1664+BS1664</f>
        <v>0</v>
      </c>
      <c r="BU1664" s="210">
        <f>+BQ1664+BT1664</f>
        <v>0</v>
      </c>
      <c r="BV1664" s="215">
        <f>R1664+X1664-AD1664</f>
        <v>0</v>
      </c>
      <c r="BW1664" s="215">
        <f>S1664+Y1664-AE1664</f>
        <v>0</v>
      </c>
      <c r="BX1664" s="216">
        <v>0</v>
      </c>
      <c r="BY1664" s="216">
        <v>0</v>
      </c>
      <c r="BZ1664" s="215">
        <f>BV1664-BX1664</f>
        <v>0</v>
      </c>
      <c r="CA1664" s="217">
        <f>BW1664-BY1664</f>
        <v>0</v>
      </c>
    </row>
    <row r="1665" spans="2:79" ht="36.75" hidden="1" customHeight="1">
      <c r="B1665" s="218">
        <v>2015</v>
      </c>
      <c r="C1665" s="219">
        <v>8320</v>
      </c>
      <c r="D1665" s="218">
        <v>7</v>
      </c>
      <c r="E1665" s="218">
        <v>5000</v>
      </c>
      <c r="F1665" s="218">
        <v>5300</v>
      </c>
      <c r="G1665" s="218">
        <v>531</v>
      </c>
      <c r="H1665" s="218">
        <v>3</v>
      </c>
      <c r="I1665" s="303" t="s">
        <v>1434</v>
      </c>
      <c r="J1665" s="209">
        <v>0</v>
      </c>
      <c r="K1665" s="209">
        <v>0</v>
      </c>
      <c r="L1665" s="210">
        <f>+J1665+K1665</f>
        <v>0</v>
      </c>
      <c r="M1665" s="209">
        <v>0</v>
      </c>
      <c r="N1665" s="209">
        <v>0</v>
      </c>
      <c r="O1665" s="210">
        <f>+M1665+N1665</f>
        <v>0</v>
      </c>
      <c r="P1665" s="210">
        <f>+L1665+O1665</f>
        <v>0</v>
      </c>
      <c r="Q1665" s="245" t="s">
        <v>19</v>
      </c>
      <c r="R1665" s="307"/>
      <c r="S1665" s="307"/>
      <c r="T1665" s="213">
        <v>0</v>
      </c>
      <c r="U1665" s="213">
        <v>0</v>
      </c>
      <c r="V1665" s="213">
        <v>0</v>
      </c>
      <c r="W1665" s="213">
        <v>0</v>
      </c>
      <c r="X1665" s="213"/>
      <c r="Y1665" s="213"/>
      <c r="Z1665" s="213">
        <v>0</v>
      </c>
      <c r="AA1665" s="213">
        <v>0</v>
      </c>
      <c r="AB1665" s="213">
        <v>0</v>
      </c>
      <c r="AC1665" s="213">
        <v>0</v>
      </c>
      <c r="AD1665" s="214"/>
      <c r="AE1665" s="214"/>
      <c r="AF1665" s="209">
        <f>J1665+T1665-Z1665</f>
        <v>0</v>
      </c>
      <c r="AG1665" s="209">
        <f>K1665+U1665-AA1665</f>
        <v>0</v>
      </c>
      <c r="AH1665" s="210">
        <f>+AF1665+AG1665</f>
        <v>0</v>
      </c>
      <c r="AI1665" s="209">
        <f>M1665+V1665-AB1665</f>
        <v>0</v>
      </c>
      <c r="AJ1665" s="209">
        <f>N1665+W1665-AC1665</f>
        <v>0</v>
      </c>
      <c r="AK1665" s="210">
        <f>+AI1665+AJ1665</f>
        <v>0</v>
      </c>
      <c r="AL1665" s="210">
        <f>+AH1665+AK1665</f>
        <v>0</v>
      </c>
      <c r="AM1665" s="213">
        <v>0</v>
      </c>
      <c r="AN1665" s="213">
        <v>0</v>
      </c>
      <c r="AO1665" s="210">
        <f>+AM1665+AN1665</f>
        <v>0</v>
      </c>
      <c r="AP1665" s="213">
        <v>0</v>
      </c>
      <c r="AQ1665" s="213">
        <v>0</v>
      </c>
      <c r="AR1665" s="210">
        <f>+AP1665+AQ1665</f>
        <v>0</v>
      </c>
      <c r="AS1665" s="210">
        <f>+AO1665+AR1665</f>
        <v>0</v>
      </c>
      <c r="AT1665" s="213">
        <v>0</v>
      </c>
      <c r="AU1665" s="213">
        <v>0</v>
      </c>
      <c r="AV1665" s="210">
        <f>+AT1665+AU1665</f>
        <v>0</v>
      </c>
      <c r="AW1665" s="213">
        <v>0</v>
      </c>
      <c r="AX1665" s="213">
        <v>0</v>
      </c>
      <c r="AY1665" s="210">
        <f>+AW1665+AX1665</f>
        <v>0</v>
      </c>
      <c r="AZ1665" s="210">
        <f>+AV1665+AY1665</f>
        <v>0</v>
      </c>
      <c r="BA1665" s="213">
        <v>0</v>
      </c>
      <c r="BB1665" s="213">
        <v>0</v>
      </c>
      <c r="BC1665" s="210">
        <f>+BA1665+BB1665</f>
        <v>0</v>
      </c>
      <c r="BD1665" s="213">
        <v>0</v>
      </c>
      <c r="BE1665" s="213">
        <v>0</v>
      </c>
      <c r="BF1665" s="210">
        <f>+BD1665+BE1665</f>
        <v>0</v>
      </c>
      <c r="BG1665" s="210">
        <f>+BC1665+BF1665</f>
        <v>0</v>
      </c>
      <c r="BH1665" s="213">
        <v>0</v>
      </c>
      <c r="BI1665" s="213">
        <v>0</v>
      </c>
      <c r="BJ1665" s="210">
        <f>+BH1665+BI1665</f>
        <v>0</v>
      </c>
      <c r="BK1665" s="213">
        <v>0</v>
      </c>
      <c r="BL1665" s="213">
        <v>0</v>
      </c>
      <c r="BM1665" s="210">
        <f>+BK1665+BL1665</f>
        <v>0</v>
      </c>
      <c r="BN1665" s="210">
        <f>+BJ1665+BM1665</f>
        <v>0</v>
      </c>
      <c r="BO1665" s="209">
        <f>AF1665-AM1665-AT1665-BA1665-BH1665</f>
        <v>0</v>
      </c>
      <c r="BP1665" s="209">
        <f>AG1665-AN1665-AU1665-BB1665-BI1665</f>
        <v>0</v>
      </c>
      <c r="BQ1665" s="210">
        <f>+BO1665+BP1665</f>
        <v>0</v>
      </c>
      <c r="BR1665" s="209">
        <f>AI1665-AP1665-AW1665-BD1665-BK1665</f>
        <v>0</v>
      </c>
      <c r="BS1665" s="209">
        <f>AJ1665-AQ1665-AX1665-BE1665-BL1665</f>
        <v>0</v>
      </c>
      <c r="BT1665" s="210">
        <f>+BR1665+BS1665</f>
        <v>0</v>
      </c>
      <c r="BU1665" s="210">
        <f>+BQ1665+BT1665</f>
        <v>0</v>
      </c>
      <c r="BV1665" s="215">
        <f>R1665+X1665-AD1665</f>
        <v>0</v>
      </c>
      <c r="BW1665" s="215">
        <f>S1665+Y1665-AE1665</f>
        <v>0</v>
      </c>
      <c r="BX1665" s="216">
        <v>0</v>
      </c>
      <c r="BY1665" s="216">
        <v>0</v>
      </c>
      <c r="BZ1665" s="215">
        <f>BV1665-BX1665</f>
        <v>0</v>
      </c>
      <c r="CA1665" s="217">
        <f>BW1665-BY1665</f>
        <v>0</v>
      </c>
    </row>
    <row r="1666" spans="2:79" ht="36.75" hidden="1" customHeight="1">
      <c r="B1666" s="218">
        <v>2015</v>
      </c>
      <c r="C1666" s="219">
        <v>8320</v>
      </c>
      <c r="D1666" s="218">
        <v>7</v>
      </c>
      <c r="E1666" s="218">
        <v>5000</v>
      </c>
      <c r="F1666" s="218">
        <v>5300</v>
      </c>
      <c r="G1666" s="218">
        <v>531</v>
      </c>
      <c r="H1666" s="218">
        <v>4</v>
      </c>
      <c r="I1666" s="303" t="s">
        <v>1433</v>
      </c>
      <c r="J1666" s="209">
        <v>0</v>
      </c>
      <c r="K1666" s="209">
        <v>0</v>
      </c>
      <c r="L1666" s="210">
        <f>+J1666+K1666</f>
        <v>0</v>
      </c>
      <c r="M1666" s="209">
        <v>0</v>
      </c>
      <c r="N1666" s="209">
        <v>0</v>
      </c>
      <c r="O1666" s="210">
        <f>+M1666+N1666</f>
        <v>0</v>
      </c>
      <c r="P1666" s="210">
        <f>+L1666+O1666</f>
        <v>0</v>
      </c>
      <c r="Q1666" s="245" t="s">
        <v>19</v>
      </c>
      <c r="R1666" s="307"/>
      <c r="S1666" s="307"/>
      <c r="T1666" s="213">
        <v>0</v>
      </c>
      <c r="U1666" s="213">
        <v>0</v>
      </c>
      <c r="V1666" s="213">
        <v>0</v>
      </c>
      <c r="W1666" s="213">
        <v>0</v>
      </c>
      <c r="X1666" s="213"/>
      <c r="Y1666" s="213"/>
      <c r="Z1666" s="213">
        <v>0</v>
      </c>
      <c r="AA1666" s="213">
        <v>0</v>
      </c>
      <c r="AB1666" s="213">
        <v>0</v>
      </c>
      <c r="AC1666" s="213">
        <v>0</v>
      </c>
      <c r="AD1666" s="214"/>
      <c r="AE1666" s="214"/>
      <c r="AF1666" s="209">
        <f>J1666+T1666-Z1666</f>
        <v>0</v>
      </c>
      <c r="AG1666" s="209">
        <f>K1666+U1666-AA1666</f>
        <v>0</v>
      </c>
      <c r="AH1666" s="210">
        <f>+AF1666+AG1666</f>
        <v>0</v>
      </c>
      <c r="AI1666" s="209">
        <f>M1666+V1666-AB1666</f>
        <v>0</v>
      </c>
      <c r="AJ1666" s="209">
        <f>N1666+W1666-AC1666</f>
        <v>0</v>
      </c>
      <c r="AK1666" s="210">
        <f>+AI1666+AJ1666</f>
        <v>0</v>
      </c>
      <c r="AL1666" s="210">
        <f>+AH1666+AK1666</f>
        <v>0</v>
      </c>
      <c r="AM1666" s="213">
        <v>0</v>
      </c>
      <c r="AN1666" s="213">
        <v>0</v>
      </c>
      <c r="AO1666" s="210">
        <f>+AM1666+AN1666</f>
        <v>0</v>
      </c>
      <c r="AP1666" s="213">
        <v>0</v>
      </c>
      <c r="AQ1666" s="213">
        <v>0</v>
      </c>
      <c r="AR1666" s="210">
        <f>+AP1666+AQ1666</f>
        <v>0</v>
      </c>
      <c r="AS1666" s="210">
        <f>+AO1666+AR1666</f>
        <v>0</v>
      </c>
      <c r="AT1666" s="213">
        <v>0</v>
      </c>
      <c r="AU1666" s="213">
        <v>0</v>
      </c>
      <c r="AV1666" s="210">
        <f>+AT1666+AU1666</f>
        <v>0</v>
      </c>
      <c r="AW1666" s="213">
        <v>0</v>
      </c>
      <c r="AX1666" s="213">
        <v>0</v>
      </c>
      <c r="AY1666" s="210">
        <f>+AW1666+AX1666</f>
        <v>0</v>
      </c>
      <c r="AZ1666" s="210">
        <f>+AV1666+AY1666</f>
        <v>0</v>
      </c>
      <c r="BA1666" s="213">
        <v>0</v>
      </c>
      <c r="BB1666" s="213">
        <v>0</v>
      </c>
      <c r="BC1666" s="210">
        <f>+BA1666+BB1666</f>
        <v>0</v>
      </c>
      <c r="BD1666" s="213">
        <v>0</v>
      </c>
      <c r="BE1666" s="213">
        <v>0</v>
      </c>
      <c r="BF1666" s="210">
        <f>+BD1666+BE1666</f>
        <v>0</v>
      </c>
      <c r="BG1666" s="210">
        <f>+BC1666+BF1666</f>
        <v>0</v>
      </c>
      <c r="BH1666" s="213">
        <v>0</v>
      </c>
      <c r="BI1666" s="213">
        <v>0</v>
      </c>
      <c r="BJ1666" s="210">
        <f>+BH1666+BI1666</f>
        <v>0</v>
      </c>
      <c r="BK1666" s="213">
        <v>0</v>
      </c>
      <c r="BL1666" s="213">
        <v>0</v>
      </c>
      <c r="BM1666" s="210">
        <f>+BK1666+BL1666</f>
        <v>0</v>
      </c>
      <c r="BN1666" s="210">
        <f>+BJ1666+BM1666</f>
        <v>0</v>
      </c>
      <c r="BO1666" s="209">
        <f>AF1666-AM1666-AT1666-BA1666-BH1666</f>
        <v>0</v>
      </c>
      <c r="BP1666" s="209">
        <f>AG1666-AN1666-AU1666-BB1666-BI1666</f>
        <v>0</v>
      </c>
      <c r="BQ1666" s="210">
        <f>+BO1666+BP1666</f>
        <v>0</v>
      </c>
      <c r="BR1666" s="209">
        <f>AI1666-AP1666-AW1666-BD1666-BK1666</f>
        <v>0</v>
      </c>
      <c r="BS1666" s="209">
        <f>AJ1666-AQ1666-AX1666-BE1666-BL1666</f>
        <v>0</v>
      </c>
      <c r="BT1666" s="210">
        <f>+BR1666+BS1666</f>
        <v>0</v>
      </c>
      <c r="BU1666" s="210">
        <f>+BQ1666+BT1666</f>
        <v>0</v>
      </c>
      <c r="BV1666" s="215">
        <f>R1666+X1666-AD1666</f>
        <v>0</v>
      </c>
      <c r="BW1666" s="215">
        <f>S1666+Y1666-AE1666</f>
        <v>0</v>
      </c>
      <c r="BX1666" s="216">
        <v>0</v>
      </c>
      <c r="BY1666" s="216">
        <v>0</v>
      </c>
      <c r="BZ1666" s="215">
        <f>BV1666-BX1666</f>
        <v>0</v>
      </c>
      <c r="CA1666" s="217">
        <f>BW1666-BY1666</f>
        <v>0</v>
      </c>
    </row>
    <row r="1667" spans="2:79" ht="36.75" hidden="1" customHeight="1">
      <c r="B1667" s="218">
        <v>2015</v>
      </c>
      <c r="C1667" s="219">
        <v>8320</v>
      </c>
      <c r="D1667" s="218">
        <v>7</v>
      </c>
      <c r="E1667" s="218">
        <v>5000</v>
      </c>
      <c r="F1667" s="218">
        <v>5300</v>
      </c>
      <c r="G1667" s="218">
        <v>531</v>
      </c>
      <c r="H1667" s="218">
        <v>5</v>
      </c>
      <c r="I1667" s="303" t="s">
        <v>1119</v>
      </c>
      <c r="J1667" s="209">
        <v>0</v>
      </c>
      <c r="K1667" s="209">
        <v>0</v>
      </c>
      <c r="L1667" s="210">
        <f>+J1667+K1667</f>
        <v>0</v>
      </c>
      <c r="M1667" s="209">
        <v>0</v>
      </c>
      <c r="N1667" s="209">
        <v>0</v>
      </c>
      <c r="O1667" s="210">
        <f>+M1667+N1667</f>
        <v>0</v>
      </c>
      <c r="P1667" s="210">
        <f>+L1667+O1667</f>
        <v>0</v>
      </c>
      <c r="Q1667" s="245" t="s">
        <v>19</v>
      </c>
      <c r="R1667" s="307"/>
      <c r="S1667" s="307"/>
      <c r="T1667" s="213">
        <v>0</v>
      </c>
      <c r="U1667" s="213">
        <v>0</v>
      </c>
      <c r="V1667" s="213">
        <v>0</v>
      </c>
      <c r="W1667" s="213">
        <v>0</v>
      </c>
      <c r="X1667" s="213"/>
      <c r="Y1667" s="213"/>
      <c r="Z1667" s="213">
        <v>0</v>
      </c>
      <c r="AA1667" s="213">
        <v>0</v>
      </c>
      <c r="AB1667" s="213">
        <v>0</v>
      </c>
      <c r="AC1667" s="213">
        <v>0</v>
      </c>
      <c r="AD1667" s="214"/>
      <c r="AE1667" s="214"/>
      <c r="AF1667" s="209">
        <f>J1667+T1667-Z1667</f>
        <v>0</v>
      </c>
      <c r="AG1667" s="209">
        <f>K1667+U1667-AA1667</f>
        <v>0</v>
      </c>
      <c r="AH1667" s="210">
        <f>+AF1667+AG1667</f>
        <v>0</v>
      </c>
      <c r="AI1667" s="209">
        <f>M1667+V1667-AB1667</f>
        <v>0</v>
      </c>
      <c r="AJ1667" s="209">
        <f>N1667+W1667-AC1667</f>
        <v>0</v>
      </c>
      <c r="AK1667" s="210">
        <f>+AI1667+AJ1667</f>
        <v>0</v>
      </c>
      <c r="AL1667" s="210">
        <f>+AH1667+AK1667</f>
        <v>0</v>
      </c>
      <c r="AM1667" s="213">
        <v>0</v>
      </c>
      <c r="AN1667" s="213">
        <v>0</v>
      </c>
      <c r="AO1667" s="210">
        <f>+AM1667+AN1667</f>
        <v>0</v>
      </c>
      <c r="AP1667" s="213">
        <v>0</v>
      </c>
      <c r="AQ1667" s="213">
        <v>0</v>
      </c>
      <c r="AR1667" s="210">
        <f>+AP1667+AQ1667</f>
        <v>0</v>
      </c>
      <c r="AS1667" s="210">
        <f>+AO1667+AR1667</f>
        <v>0</v>
      </c>
      <c r="AT1667" s="213">
        <v>0</v>
      </c>
      <c r="AU1667" s="213">
        <v>0</v>
      </c>
      <c r="AV1667" s="210">
        <f>+AT1667+AU1667</f>
        <v>0</v>
      </c>
      <c r="AW1667" s="213">
        <v>0</v>
      </c>
      <c r="AX1667" s="213">
        <v>0</v>
      </c>
      <c r="AY1667" s="210">
        <f>+AW1667+AX1667</f>
        <v>0</v>
      </c>
      <c r="AZ1667" s="210">
        <f>+AV1667+AY1667</f>
        <v>0</v>
      </c>
      <c r="BA1667" s="213">
        <v>0</v>
      </c>
      <c r="BB1667" s="213">
        <v>0</v>
      </c>
      <c r="BC1667" s="210">
        <f>+BA1667+BB1667</f>
        <v>0</v>
      </c>
      <c r="BD1667" s="213">
        <v>0</v>
      </c>
      <c r="BE1667" s="213">
        <v>0</v>
      </c>
      <c r="BF1667" s="210">
        <f>+BD1667+BE1667</f>
        <v>0</v>
      </c>
      <c r="BG1667" s="210">
        <f>+BC1667+BF1667</f>
        <v>0</v>
      </c>
      <c r="BH1667" s="213">
        <v>0</v>
      </c>
      <c r="BI1667" s="213">
        <v>0</v>
      </c>
      <c r="BJ1667" s="210">
        <f>+BH1667+BI1667</f>
        <v>0</v>
      </c>
      <c r="BK1667" s="213">
        <v>0</v>
      </c>
      <c r="BL1667" s="213">
        <v>0</v>
      </c>
      <c r="BM1667" s="210">
        <f>+BK1667+BL1667</f>
        <v>0</v>
      </c>
      <c r="BN1667" s="210">
        <f>+BJ1667+BM1667</f>
        <v>0</v>
      </c>
      <c r="BO1667" s="209">
        <f>AF1667-AM1667-AT1667-BA1667-BH1667</f>
        <v>0</v>
      </c>
      <c r="BP1667" s="209">
        <f>AG1667-AN1667-AU1667-BB1667-BI1667</f>
        <v>0</v>
      </c>
      <c r="BQ1667" s="210">
        <f>+BO1667+BP1667</f>
        <v>0</v>
      </c>
      <c r="BR1667" s="209">
        <f>AI1667-AP1667-AW1667-BD1667-BK1667</f>
        <v>0</v>
      </c>
      <c r="BS1667" s="209">
        <f>AJ1667-AQ1667-AX1667-BE1667-BL1667</f>
        <v>0</v>
      </c>
      <c r="BT1667" s="210">
        <f>+BR1667+BS1667</f>
        <v>0</v>
      </c>
      <c r="BU1667" s="210">
        <f>+BQ1667+BT1667</f>
        <v>0</v>
      </c>
      <c r="BV1667" s="215">
        <f>R1667+X1667-AD1667</f>
        <v>0</v>
      </c>
      <c r="BW1667" s="215">
        <f>S1667+Y1667-AE1667</f>
        <v>0</v>
      </c>
      <c r="BX1667" s="216">
        <v>0</v>
      </c>
      <c r="BY1667" s="216">
        <v>0</v>
      </c>
      <c r="BZ1667" s="215">
        <f>BV1667-BX1667</f>
        <v>0</v>
      </c>
      <c r="CA1667" s="217">
        <f>BW1667-BY1667</f>
        <v>0</v>
      </c>
    </row>
    <row r="1668" spans="2:79" ht="36.75" hidden="1" customHeight="1">
      <c r="B1668" s="218">
        <v>2015</v>
      </c>
      <c r="C1668" s="219">
        <v>8320</v>
      </c>
      <c r="D1668" s="218">
        <v>7</v>
      </c>
      <c r="E1668" s="218">
        <v>5000</v>
      </c>
      <c r="F1668" s="218">
        <v>5300</v>
      </c>
      <c r="G1668" s="218">
        <v>531</v>
      </c>
      <c r="H1668" s="218">
        <v>6</v>
      </c>
      <c r="I1668" s="303" t="s">
        <v>1118</v>
      </c>
      <c r="J1668" s="209">
        <v>0</v>
      </c>
      <c r="K1668" s="209">
        <v>0</v>
      </c>
      <c r="L1668" s="210">
        <f>+J1668+K1668</f>
        <v>0</v>
      </c>
      <c r="M1668" s="209">
        <v>0</v>
      </c>
      <c r="N1668" s="209">
        <v>0</v>
      </c>
      <c r="O1668" s="210">
        <f>+M1668+N1668</f>
        <v>0</v>
      </c>
      <c r="P1668" s="210">
        <f>+L1668+O1668</f>
        <v>0</v>
      </c>
      <c r="Q1668" s="245" t="s">
        <v>19</v>
      </c>
      <c r="R1668" s="307"/>
      <c r="S1668" s="307"/>
      <c r="T1668" s="213">
        <v>0</v>
      </c>
      <c r="U1668" s="213">
        <v>0</v>
      </c>
      <c r="V1668" s="213">
        <v>0</v>
      </c>
      <c r="W1668" s="213">
        <v>0</v>
      </c>
      <c r="X1668" s="213"/>
      <c r="Y1668" s="213"/>
      <c r="Z1668" s="213">
        <v>0</v>
      </c>
      <c r="AA1668" s="213">
        <v>0</v>
      </c>
      <c r="AB1668" s="213">
        <v>0</v>
      </c>
      <c r="AC1668" s="213">
        <v>0</v>
      </c>
      <c r="AD1668" s="214"/>
      <c r="AE1668" s="214"/>
      <c r="AF1668" s="209">
        <f>J1668+T1668-Z1668</f>
        <v>0</v>
      </c>
      <c r="AG1668" s="209">
        <f>K1668+U1668-AA1668</f>
        <v>0</v>
      </c>
      <c r="AH1668" s="210">
        <f>+AF1668+AG1668</f>
        <v>0</v>
      </c>
      <c r="AI1668" s="209">
        <f>M1668+V1668-AB1668</f>
        <v>0</v>
      </c>
      <c r="AJ1668" s="209">
        <f>N1668+W1668-AC1668</f>
        <v>0</v>
      </c>
      <c r="AK1668" s="210">
        <f>+AI1668+AJ1668</f>
        <v>0</v>
      </c>
      <c r="AL1668" s="210">
        <f>+AH1668+AK1668</f>
        <v>0</v>
      </c>
      <c r="AM1668" s="213">
        <v>0</v>
      </c>
      <c r="AN1668" s="213">
        <v>0</v>
      </c>
      <c r="AO1668" s="210">
        <f>+AM1668+AN1668</f>
        <v>0</v>
      </c>
      <c r="AP1668" s="213">
        <v>0</v>
      </c>
      <c r="AQ1668" s="213">
        <v>0</v>
      </c>
      <c r="AR1668" s="210">
        <f>+AP1668+AQ1668</f>
        <v>0</v>
      </c>
      <c r="AS1668" s="210">
        <f>+AO1668+AR1668</f>
        <v>0</v>
      </c>
      <c r="AT1668" s="213">
        <v>0</v>
      </c>
      <c r="AU1668" s="213">
        <v>0</v>
      </c>
      <c r="AV1668" s="210">
        <f>+AT1668+AU1668</f>
        <v>0</v>
      </c>
      <c r="AW1668" s="213">
        <v>0</v>
      </c>
      <c r="AX1668" s="213">
        <v>0</v>
      </c>
      <c r="AY1668" s="210">
        <f>+AW1668+AX1668</f>
        <v>0</v>
      </c>
      <c r="AZ1668" s="210">
        <f>+AV1668+AY1668</f>
        <v>0</v>
      </c>
      <c r="BA1668" s="213">
        <v>0</v>
      </c>
      <c r="BB1668" s="213">
        <v>0</v>
      </c>
      <c r="BC1668" s="210">
        <f>+BA1668+BB1668</f>
        <v>0</v>
      </c>
      <c r="BD1668" s="213">
        <v>0</v>
      </c>
      <c r="BE1668" s="213">
        <v>0</v>
      </c>
      <c r="BF1668" s="210">
        <f>+BD1668+BE1668</f>
        <v>0</v>
      </c>
      <c r="BG1668" s="210">
        <f>+BC1668+BF1668</f>
        <v>0</v>
      </c>
      <c r="BH1668" s="213">
        <v>0</v>
      </c>
      <c r="BI1668" s="213">
        <v>0</v>
      </c>
      <c r="BJ1668" s="210">
        <f>+BH1668+BI1668</f>
        <v>0</v>
      </c>
      <c r="BK1668" s="213">
        <v>0</v>
      </c>
      <c r="BL1668" s="213">
        <v>0</v>
      </c>
      <c r="BM1668" s="210">
        <f>+BK1668+BL1668</f>
        <v>0</v>
      </c>
      <c r="BN1668" s="210">
        <f>+BJ1668+BM1668</f>
        <v>0</v>
      </c>
      <c r="BO1668" s="209">
        <f>AF1668-AM1668-AT1668-BA1668-BH1668</f>
        <v>0</v>
      </c>
      <c r="BP1668" s="209">
        <f>AG1668-AN1668-AU1668-BB1668-BI1668</f>
        <v>0</v>
      </c>
      <c r="BQ1668" s="210">
        <f>+BO1668+BP1668</f>
        <v>0</v>
      </c>
      <c r="BR1668" s="209">
        <f>AI1668-AP1668-AW1668-BD1668-BK1668</f>
        <v>0</v>
      </c>
      <c r="BS1668" s="209">
        <f>AJ1668-AQ1668-AX1668-BE1668-BL1668</f>
        <v>0</v>
      </c>
      <c r="BT1668" s="210">
        <f>+BR1668+BS1668</f>
        <v>0</v>
      </c>
      <c r="BU1668" s="210">
        <f>+BQ1668+BT1668</f>
        <v>0</v>
      </c>
      <c r="BV1668" s="215">
        <f>R1668+X1668-AD1668</f>
        <v>0</v>
      </c>
      <c r="BW1668" s="215">
        <f>S1668+Y1668-AE1668</f>
        <v>0</v>
      </c>
      <c r="BX1668" s="216">
        <v>0</v>
      </c>
      <c r="BY1668" s="216">
        <v>0</v>
      </c>
      <c r="BZ1668" s="215">
        <f>BV1668-BX1668</f>
        <v>0</v>
      </c>
      <c r="CA1668" s="217">
        <f>BW1668-BY1668</f>
        <v>0</v>
      </c>
    </row>
    <row r="1669" spans="2:79" ht="36.75" hidden="1" customHeight="1">
      <c r="B1669" s="218">
        <v>2015</v>
      </c>
      <c r="C1669" s="219">
        <v>8320</v>
      </c>
      <c r="D1669" s="218">
        <v>7</v>
      </c>
      <c r="E1669" s="218">
        <v>5000</v>
      </c>
      <c r="F1669" s="218">
        <v>5300</v>
      </c>
      <c r="G1669" s="218">
        <v>531</v>
      </c>
      <c r="H1669" s="218">
        <v>7</v>
      </c>
      <c r="I1669" s="303" t="s">
        <v>1432</v>
      </c>
      <c r="J1669" s="209">
        <v>0</v>
      </c>
      <c r="K1669" s="209">
        <v>0</v>
      </c>
      <c r="L1669" s="210">
        <f>+J1669+K1669</f>
        <v>0</v>
      </c>
      <c r="M1669" s="209">
        <v>0</v>
      </c>
      <c r="N1669" s="209">
        <v>0</v>
      </c>
      <c r="O1669" s="210">
        <f>+M1669+N1669</f>
        <v>0</v>
      </c>
      <c r="P1669" s="210">
        <f>+L1669+O1669</f>
        <v>0</v>
      </c>
      <c r="Q1669" s="245" t="s">
        <v>19</v>
      </c>
      <c r="R1669" s="307"/>
      <c r="S1669" s="307"/>
      <c r="T1669" s="213">
        <v>0</v>
      </c>
      <c r="U1669" s="213">
        <v>0</v>
      </c>
      <c r="V1669" s="213">
        <v>0</v>
      </c>
      <c r="W1669" s="213">
        <v>0</v>
      </c>
      <c r="X1669" s="213"/>
      <c r="Y1669" s="213"/>
      <c r="Z1669" s="213">
        <v>0</v>
      </c>
      <c r="AA1669" s="213">
        <v>0</v>
      </c>
      <c r="AB1669" s="213">
        <v>0</v>
      </c>
      <c r="AC1669" s="213">
        <v>0</v>
      </c>
      <c r="AD1669" s="214"/>
      <c r="AE1669" s="214"/>
      <c r="AF1669" s="209">
        <f>J1669+T1669-Z1669</f>
        <v>0</v>
      </c>
      <c r="AG1669" s="209">
        <f>K1669+U1669-AA1669</f>
        <v>0</v>
      </c>
      <c r="AH1669" s="210">
        <f>+AF1669+AG1669</f>
        <v>0</v>
      </c>
      <c r="AI1669" s="209">
        <f>M1669+V1669-AB1669</f>
        <v>0</v>
      </c>
      <c r="AJ1669" s="209">
        <f>N1669+W1669-AC1669</f>
        <v>0</v>
      </c>
      <c r="AK1669" s="210">
        <f>+AI1669+AJ1669</f>
        <v>0</v>
      </c>
      <c r="AL1669" s="210">
        <f>+AH1669+AK1669</f>
        <v>0</v>
      </c>
      <c r="AM1669" s="213">
        <v>0</v>
      </c>
      <c r="AN1669" s="213">
        <v>0</v>
      </c>
      <c r="AO1669" s="210">
        <f>+AM1669+AN1669</f>
        <v>0</v>
      </c>
      <c r="AP1669" s="213">
        <v>0</v>
      </c>
      <c r="AQ1669" s="213">
        <v>0</v>
      </c>
      <c r="AR1669" s="210">
        <f>+AP1669+AQ1669</f>
        <v>0</v>
      </c>
      <c r="AS1669" s="210">
        <f>+AO1669+AR1669</f>
        <v>0</v>
      </c>
      <c r="AT1669" s="213">
        <v>0</v>
      </c>
      <c r="AU1669" s="213">
        <v>0</v>
      </c>
      <c r="AV1669" s="210">
        <f>+AT1669+AU1669</f>
        <v>0</v>
      </c>
      <c r="AW1669" s="213">
        <v>0</v>
      </c>
      <c r="AX1669" s="213">
        <v>0</v>
      </c>
      <c r="AY1669" s="210">
        <f>+AW1669+AX1669</f>
        <v>0</v>
      </c>
      <c r="AZ1669" s="210">
        <f>+AV1669+AY1669</f>
        <v>0</v>
      </c>
      <c r="BA1669" s="213">
        <v>0</v>
      </c>
      <c r="BB1669" s="213">
        <v>0</v>
      </c>
      <c r="BC1669" s="210">
        <f>+BA1669+BB1669</f>
        <v>0</v>
      </c>
      <c r="BD1669" s="213">
        <v>0</v>
      </c>
      <c r="BE1669" s="213">
        <v>0</v>
      </c>
      <c r="BF1669" s="210">
        <f>+BD1669+BE1669</f>
        <v>0</v>
      </c>
      <c r="BG1669" s="210">
        <f>+BC1669+BF1669</f>
        <v>0</v>
      </c>
      <c r="BH1669" s="213">
        <v>0</v>
      </c>
      <c r="BI1669" s="213">
        <v>0</v>
      </c>
      <c r="BJ1669" s="210">
        <f>+BH1669+BI1669</f>
        <v>0</v>
      </c>
      <c r="BK1669" s="213">
        <v>0</v>
      </c>
      <c r="BL1669" s="213">
        <v>0</v>
      </c>
      <c r="BM1669" s="210">
        <f>+BK1669+BL1669</f>
        <v>0</v>
      </c>
      <c r="BN1669" s="210">
        <f>+BJ1669+BM1669</f>
        <v>0</v>
      </c>
      <c r="BO1669" s="209">
        <f>AF1669-AM1669-AT1669-BA1669-BH1669</f>
        <v>0</v>
      </c>
      <c r="BP1669" s="209">
        <f>AG1669-AN1669-AU1669-BB1669-BI1669</f>
        <v>0</v>
      </c>
      <c r="BQ1669" s="210">
        <f>+BO1669+BP1669</f>
        <v>0</v>
      </c>
      <c r="BR1669" s="209">
        <f>AI1669-AP1669-AW1669-BD1669-BK1669</f>
        <v>0</v>
      </c>
      <c r="BS1669" s="209">
        <f>AJ1669-AQ1669-AX1669-BE1669-BL1669</f>
        <v>0</v>
      </c>
      <c r="BT1669" s="210">
        <f>+BR1669+BS1669</f>
        <v>0</v>
      </c>
      <c r="BU1669" s="210">
        <f>+BQ1669+BT1669</f>
        <v>0</v>
      </c>
      <c r="BV1669" s="215">
        <f>R1669+X1669-AD1669</f>
        <v>0</v>
      </c>
      <c r="BW1669" s="215">
        <f>S1669+Y1669-AE1669</f>
        <v>0</v>
      </c>
      <c r="BX1669" s="216">
        <v>0</v>
      </c>
      <c r="BY1669" s="216">
        <v>0</v>
      </c>
      <c r="BZ1669" s="215">
        <f>BV1669-BX1669</f>
        <v>0</v>
      </c>
      <c r="CA1669" s="217">
        <f>BW1669-BY1669</f>
        <v>0</v>
      </c>
    </row>
    <row r="1670" spans="2:79" ht="36.75" hidden="1" customHeight="1">
      <c r="B1670" s="218">
        <v>2015</v>
      </c>
      <c r="C1670" s="219">
        <v>8320</v>
      </c>
      <c r="D1670" s="218">
        <v>7</v>
      </c>
      <c r="E1670" s="218">
        <v>5000</v>
      </c>
      <c r="F1670" s="218">
        <v>5300</v>
      </c>
      <c r="G1670" s="218">
        <v>531</v>
      </c>
      <c r="H1670" s="218">
        <v>8</v>
      </c>
      <c r="I1670" s="361" t="s">
        <v>1431</v>
      </c>
      <c r="J1670" s="209">
        <v>0</v>
      </c>
      <c r="K1670" s="209">
        <v>0</v>
      </c>
      <c r="L1670" s="210">
        <f>+J1670+K1670</f>
        <v>0</v>
      </c>
      <c r="M1670" s="209">
        <v>0</v>
      </c>
      <c r="N1670" s="209">
        <v>0</v>
      </c>
      <c r="O1670" s="210">
        <f>+M1670+N1670</f>
        <v>0</v>
      </c>
      <c r="P1670" s="210">
        <f>+L1670+O1670</f>
        <v>0</v>
      </c>
      <c r="Q1670" s="245" t="s">
        <v>19</v>
      </c>
      <c r="R1670" s="307"/>
      <c r="S1670" s="307"/>
      <c r="T1670" s="213">
        <v>0</v>
      </c>
      <c r="U1670" s="213">
        <v>0</v>
      </c>
      <c r="V1670" s="213">
        <v>0</v>
      </c>
      <c r="W1670" s="213">
        <v>0</v>
      </c>
      <c r="X1670" s="213"/>
      <c r="Y1670" s="213"/>
      <c r="Z1670" s="213">
        <v>0</v>
      </c>
      <c r="AA1670" s="213">
        <v>0</v>
      </c>
      <c r="AB1670" s="213">
        <v>0</v>
      </c>
      <c r="AC1670" s="213">
        <v>0</v>
      </c>
      <c r="AD1670" s="214"/>
      <c r="AE1670" s="214"/>
      <c r="AF1670" s="209">
        <f>J1670+T1670-Z1670</f>
        <v>0</v>
      </c>
      <c r="AG1670" s="209">
        <f>K1670+U1670-AA1670</f>
        <v>0</v>
      </c>
      <c r="AH1670" s="210">
        <f>+AF1670+AG1670</f>
        <v>0</v>
      </c>
      <c r="AI1670" s="209">
        <f>M1670+V1670-AB1670</f>
        <v>0</v>
      </c>
      <c r="AJ1670" s="209">
        <f>N1670+W1670-AC1670</f>
        <v>0</v>
      </c>
      <c r="AK1670" s="210">
        <f>+AI1670+AJ1670</f>
        <v>0</v>
      </c>
      <c r="AL1670" s="210">
        <f>+AH1670+AK1670</f>
        <v>0</v>
      </c>
      <c r="AM1670" s="213">
        <v>0</v>
      </c>
      <c r="AN1670" s="213">
        <v>0</v>
      </c>
      <c r="AO1670" s="210">
        <f>+AM1670+AN1670</f>
        <v>0</v>
      </c>
      <c r="AP1670" s="213">
        <v>0</v>
      </c>
      <c r="AQ1670" s="213">
        <v>0</v>
      </c>
      <c r="AR1670" s="210">
        <f>+AP1670+AQ1670</f>
        <v>0</v>
      </c>
      <c r="AS1670" s="210">
        <f>+AO1670+AR1670</f>
        <v>0</v>
      </c>
      <c r="AT1670" s="213">
        <v>0</v>
      </c>
      <c r="AU1670" s="213">
        <v>0</v>
      </c>
      <c r="AV1670" s="210">
        <f>+AT1670+AU1670</f>
        <v>0</v>
      </c>
      <c r="AW1670" s="213">
        <v>0</v>
      </c>
      <c r="AX1670" s="213">
        <v>0</v>
      </c>
      <c r="AY1670" s="210">
        <f>+AW1670+AX1670</f>
        <v>0</v>
      </c>
      <c r="AZ1670" s="210">
        <f>+AV1670+AY1670</f>
        <v>0</v>
      </c>
      <c r="BA1670" s="213">
        <v>0</v>
      </c>
      <c r="BB1670" s="213">
        <v>0</v>
      </c>
      <c r="BC1670" s="210">
        <f>+BA1670+BB1670</f>
        <v>0</v>
      </c>
      <c r="BD1670" s="213">
        <v>0</v>
      </c>
      <c r="BE1670" s="213">
        <v>0</v>
      </c>
      <c r="BF1670" s="210">
        <f>+BD1670+BE1670</f>
        <v>0</v>
      </c>
      <c r="BG1670" s="210">
        <f>+BC1670+BF1670</f>
        <v>0</v>
      </c>
      <c r="BH1670" s="213">
        <v>0</v>
      </c>
      <c r="BI1670" s="213">
        <v>0</v>
      </c>
      <c r="BJ1670" s="210">
        <f>+BH1670+BI1670</f>
        <v>0</v>
      </c>
      <c r="BK1670" s="213">
        <v>0</v>
      </c>
      <c r="BL1670" s="213">
        <v>0</v>
      </c>
      <c r="BM1670" s="210">
        <f>+BK1670+BL1670</f>
        <v>0</v>
      </c>
      <c r="BN1670" s="210">
        <f>+BJ1670+BM1670</f>
        <v>0</v>
      </c>
      <c r="BO1670" s="209">
        <f>AF1670-AM1670-AT1670-BA1670-BH1670</f>
        <v>0</v>
      </c>
      <c r="BP1670" s="209">
        <f>AG1670-AN1670-AU1670-BB1670-BI1670</f>
        <v>0</v>
      </c>
      <c r="BQ1670" s="210">
        <f>+BO1670+BP1670</f>
        <v>0</v>
      </c>
      <c r="BR1670" s="209">
        <f>AI1670-AP1670-AW1670-BD1670-BK1670</f>
        <v>0</v>
      </c>
      <c r="BS1670" s="209">
        <f>AJ1670-AQ1670-AX1670-BE1670-BL1670</f>
        <v>0</v>
      </c>
      <c r="BT1670" s="210">
        <f>+BR1670+BS1670</f>
        <v>0</v>
      </c>
      <c r="BU1670" s="210">
        <f>+BQ1670+BT1670</f>
        <v>0</v>
      </c>
      <c r="BV1670" s="215">
        <f>R1670+X1670-AD1670</f>
        <v>0</v>
      </c>
      <c r="BW1670" s="215">
        <f>S1670+Y1670-AE1670</f>
        <v>0</v>
      </c>
      <c r="BX1670" s="216">
        <v>0</v>
      </c>
      <c r="BY1670" s="216">
        <v>0</v>
      </c>
      <c r="BZ1670" s="215">
        <f>BV1670-BX1670</f>
        <v>0</v>
      </c>
      <c r="CA1670" s="217">
        <f>BW1670-BY1670</f>
        <v>0</v>
      </c>
    </row>
    <row r="1671" spans="2:79" ht="36.75" hidden="1" customHeight="1">
      <c r="B1671" s="218">
        <v>2015</v>
      </c>
      <c r="C1671" s="219">
        <v>8320</v>
      </c>
      <c r="D1671" s="218">
        <v>7</v>
      </c>
      <c r="E1671" s="218">
        <v>5000</v>
      </c>
      <c r="F1671" s="218">
        <v>5300</v>
      </c>
      <c r="G1671" s="218">
        <v>531</v>
      </c>
      <c r="H1671" s="218">
        <v>9</v>
      </c>
      <c r="I1671" s="303" t="s">
        <v>1430</v>
      </c>
      <c r="J1671" s="209">
        <v>0</v>
      </c>
      <c r="K1671" s="209">
        <v>0</v>
      </c>
      <c r="L1671" s="210">
        <f>+J1671+K1671</f>
        <v>0</v>
      </c>
      <c r="M1671" s="209">
        <v>0</v>
      </c>
      <c r="N1671" s="209">
        <v>0</v>
      </c>
      <c r="O1671" s="210">
        <f>+M1671+N1671</f>
        <v>0</v>
      </c>
      <c r="P1671" s="210">
        <f>+L1671+O1671</f>
        <v>0</v>
      </c>
      <c r="Q1671" s="245" t="s">
        <v>19</v>
      </c>
      <c r="R1671" s="307"/>
      <c r="S1671" s="307"/>
      <c r="T1671" s="213">
        <v>0</v>
      </c>
      <c r="U1671" s="213">
        <v>0</v>
      </c>
      <c r="V1671" s="213">
        <v>0</v>
      </c>
      <c r="W1671" s="213">
        <v>0</v>
      </c>
      <c r="X1671" s="213"/>
      <c r="Y1671" s="213"/>
      <c r="Z1671" s="213">
        <v>0</v>
      </c>
      <c r="AA1671" s="213">
        <v>0</v>
      </c>
      <c r="AB1671" s="213">
        <v>0</v>
      </c>
      <c r="AC1671" s="213">
        <v>0</v>
      </c>
      <c r="AD1671" s="214"/>
      <c r="AE1671" s="214"/>
      <c r="AF1671" s="209">
        <f>J1671+T1671-Z1671</f>
        <v>0</v>
      </c>
      <c r="AG1671" s="209">
        <f>K1671+U1671-AA1671</f>
        <v>0</v>
      </c>
      <c r="AH1671" s="210">
        <f>+AF1671+AG1671</f>
        <v>0</v>
      </c>
      <c r="AI1671" s="209">
        <f>M1671+V1671-AB1671</f>
        <v>0</v>
      </c>
      <c r="AJ1671" s="209">
        <f>N1671+W1671-AC1671</f>
        <v>0</v>
      </c>
      <c r="AK1671" s="210">
        <f>+AI1671+AJ1671</f>
        <v>0</v>
      </c>
      <c r="AL1671" s="210">
        <f>+AH1671+AK1671</f>
        <v>0</v>
      </c>
      <c r="AM1671" s="213">
        <v>0</v>
      </c>
      <c r="AN1671" s="213">
        <v>0</v>
      </c>
      <c r="AO1671" s="210">
        <f>+AM1671+AN1671</f>
        <v>0</v>
      </c>
      <c r="AP1671" s="213">
        <v>0</v>
      </c>
      <c r="AQ1671" s="213">
        <v>0</v>
      </c>
      <c r="AR1671" s="210">
        <f>+AP1671+AQ1671</f>
        <v>0</v>
      </c>
      <c r="AS1671" s="210">
        <f>+AO1671+AR1671</f>
        <v>0</v>
      </c>
      <c r="AT1671" s="213">
        <v>0</v>
      </c>
      <c r="AU1671" s="213">
        <v>0</v>
      </c>
      <c r="AV1671" s="210">
        <f>+AT1671+AU1671</f>
        <v>0</v>
      </c>
      <c r="AW1671" s="213">
        <v>0</v>
      </c>
      <c r="AX1671" s="213">
        <v>0</v>
      </c>
      <c r="AY1671" s="210">
        <f>+AW1671+AX1671</f>
        <v>0</v>
      </c>
      <c r="AZ1671" s="210">
        <f>+AV1671+AY1671</f>
        <v>0</v>
      </c>
      <c r="BA1671" s="213">
        <v>0</v>
      </c>
      <c r="BB1671" s="213">
        <v>0</v>
      </c>
      <c r="BC1671" s="210">
        <f>+BA1671+BB1671</f>
        <v>0</v>
      </c>
      <c r="BD1671" s="213">
        <v>0</v>
      </c>
      <c r="BE1671" s="213">
        <v>0</v>
      </c>
      <c r="BF1671" s="210">
        <f>+BD1671+BE1671</f>
        <v>0</v>
      </c>
      <c r="BG1671" s="210">
        <f>+BC1671+BF1671</f>
        <v>0</v>
      </c>
      <c r="BH1671" s="213">
        <v>0</v>
      </c>
      <c r="BI1671" s="213">
        <v>0</v>
      </c>
      <c r="BJ1671" s="210">
        <f>+BH1671+BI1671</f>
        <v>0</v>
      </c>
      <c r="BK1671" s="213">
        <v>0</v>
      </c>
      <c r="BL1671" s="213">
        <v>0</v>
      </c>
      <c r="BM1671" s="210">
        <f>+BK1671+BL1671</f>
        <v>0</v>
      </c>
      <c r="BN1671" s="210">
        <f>+BJ1671+BM1671</f>
        <v>0</v>
      </c>
      <c r="BO1671" s="209">
        <f>AF1671-AM1671-AT1671-BA1671-BH1671</f>
        <v>0</v>
      </c>
      <c r="BP1671" s="209">
        <f>AG1671-AN1671-AU1671-BB1671-BI1671</f>
        <v>0</v>
      </c>
      <c r="BQ1671" s="210">
        <f>+BO1671+BP1671</f>
        <v>0</v>
      </c>
      <c r="BR1671" s="209">
        <f>AI1671-AP1671-AW1671-BD1671-BK1671</f>
        <v>0</v>
      </c>
      <c r="BS1671" s="209">
        <f>AJ1671-AQ1671-AX1671-BE1671-BL1671</f>
        <v>0</v>
      </c>
      <c r="BT1671" s="210">
        <f>+BR1671+BS1671</f>
        <v>0</v>
      </c>
      <c r="BU1671" s="210">
        <f>+BQ1671+BT1671</f>
        <v>0</v>
      </c>
      <c r="BV1671" s="215">
        <f>R1671+X1671-AD1671</f>
        <v>0</v>
      </c>
      <c r="BW1671" s="215">
        <f>S1671+Y1671-AE1671</f>
        <v>0</v>
      </c>
      <c r="BX1671" s="216">
        <v>0</v>
      </c>
      <c r="BY1671" s="216">
        <v>0</v>
      </c>
      <c r="BZ1671" s="215">
        <f>BV1671-BX1671</f>
        <v>0</v>
      </c>
      <c r="CA1671" s="217">
        <f>BW1671-BY1671</f>
        <v>0</v>
      </c>
    </row>
    <row r="1672" spans="2:79" ht="36.75" hidden="1" customHeight="1">
      <c r="B1672" s="218">
        <v>2015</v>
      </c>
      <c r="C1672" s="219">
        <v>8320</v>
      </c>
      <c r="D1672" s="218">
        <v>7</v>
      </c>
      <c r="E1672" s="218">
        <v>5000</v>
      </c>
      <c r="F1672" s="218">
        <v>5300</v>
      </c>
      <c r="G1672" s="218">
        <v>531</v>
      </c>
      <c r="H1672" s="218">
        <v>10</v>
      </c>
      <c r="I1672" s="303" t="s">
        <v>1429</v>
      </c>
      <c r="J1672" s="209">
        <v>0</v>
      </c>
      <c r="K1672" s="209">
        <v>0</v>
      </c>
      <c r="L1672" s="210">
        <f>+J1672+K1672</f>
        <v>0</v>
      </c>
      <c r="M1672" s="209">
        <v>0</v>
      </c>
      <c r="N1672" s="209">
        <v>0</v>
      </c>
      <c r="O1672" s="210">
        <f>+M1672+N1672</f>
        <v>0</v>
      </c>
      <c r="P1672" s="210">
        <f>+L1672+O1672</f>
        <v>0</v>
      </c>
      <c r="Q1672" s="245" t="s">
        <v>19</v>
      </c>
      <c r="R1672" s="307"/>
      <c r="S1672" s="307"/>
      <c r="T1672" s="213">
        <v>0</v>
      </c>
      <c r="U1672" s="213">
        <v>0</v>
      </c>
      <c r="V1672" s="213">
        <v>0</v>
      </c>
      <c r="W1672" s="213">
        <v>0</v>
      </c>
      <c r="X1672" s="213"/>
      <c r="Y1672" s="213"/>
      <c r="Z1672" s="213">
        <v>0</v>
      </c>
      <c r="AA1672" s="213">
        <v>0</v>
      </c>
      <c r="AB1672" s="213">
        <v>0</v>
      </c>
      <c r="AC1672" s="213">
        <v>0</v>
      </c>
      <c r="AD1672" s="214"/>
      <c r="AE1672" s="214"/>
      <c r="AF1672" s="209">
        <f>J1672+T1672-Z1672</f>
        <v>0</v>
      </c>
      <c r="AG1672" s="209">
        <f>K1672+U1672-AA1672</f>
        <v>0</v>
      </c>
      <c r="AH1672" s="210">
        <f>+AF1672+AG1672</f>
        <v>0</v>
      </c>
      <c r="AI1672" s="209">
        <f>M1672+V1672-AB1672</f>
        <v>0</v>
      </c>
      <c r="AJ1672" s="209">
        <f>N1672+W1672-AC1672</f>
        <v>0</v>
      </c>
      <c r="AK1672" s="210">
        <f>+AI1672+AJ1672</f>
        <v>0</v>
      </c>
      <c r="AL1672" s="210">
        <f>+AH1672+AK1672</f>
        <v>0</v>
      </c>
      <c r="AM1672" s="213">
        <v>0</v>
      </c>
      <c r="AN1672" s="213">
        <v>0</v>
      </c>
      <c r="AO1672" s="210">
        <f>+AM1672+AN1672</f>
        <v>0</v>
      </c>
      <c r="AP1672" s="213">
        <v>0</v>
      </c>
      <c r="AQ1672" s="213">
        <v>0</v>
      </c>
      <c r="AR1672" s="210">
        <f>+AP1672+AQ1672</f>
        <v>0</v>
      </c>
      <c r="AS1672" s="210">
        <f>+AO1672+AR1672</f>
        <v>0</v>
      </c>
      <c r="AT1672" s="213">
        <v>0</v>
      </c>
      <c r="AU1672" s="213">
        <v>0</v>
      </c>
      <c r="AV1672" s="210">
        <f>+AT1672+AU1672</f>
        <v>0</v>
      </c>
      <c r="AW1672" s="213">
        <v>0</v>
      </c>
      <c r="AX1672" s="213">
        <v>0</v>
      </c>
      <c r="AY1672" s="210">
        <f>+AW1672+AX1672</f>
        <v>0</v>
      </c>
      <c r="AZ1672" s="210">
        <f>+AV1672+AY1672</f>
        <v>0</v>
      </c>
      <c r="BA1672" s="213">
        <v>0</v>
      </c>
      <c r="BB1672" s="213">
        <v>0</v>
      </c>
      <c r="BC1672" s="210">
        <f>+BA1672+BB1672</f>
        <v>0</v>
      </c>
      <c r="BD1672" s="213">
        <v>0</v>
      </c>
      <c r="BE1672" s="213">
        <v>0</v>
      </c>
      <c r="BF1672" s="210">
        <f>+BD1672+BE1672</f>
        <v>0</v>
      </c>
      <c r="BG1672" s="210">
        <f>+BC1672+BF1672</f>
        <v>0</v>
      </c>
      <c r="BH1672" s="213">
        <v>0</v>
      </c>
      <c r="BI1672" s="213">
        <v>0</v>
      </c>
      <c r="BJ1672" s="210">
        <f>+BH1672+BI1672</f>
        <v>0</v>
      </c>
      <c r="BK1672" s="213">
        <v>0</v>
      </c>
      <c r="BL1672" s="213">
        <v>0</v>
      </c>
      <c r="BM1672" s="210">
        <f>+BK1672+BL1672</f>
        <v>0</v>
      </c>
      <c r="BN1672" s="210">
        <f>+BJ1672+BM1672</f>
        <v>0</v>
      </c>
      <c r="BO1672" s="209">
        <f>AF1672-AM1672-AT1672-BA1672-BH1672</f>
        <v>0</v>
      </c>
      <c r="BP1672" s="209">
        <f>AG1672-AN1672-AU1672-BB1672-BI1672</f>
        <v>0</v>
      </c>
      <c r="BQ1672" s="210">
        <f>+BO1672+BP1672</f>
        <v>0</v>
      </c>
      <c r="BR1672" s="209">
        <f>AI1672-AP1672-AW1672-BD1672-BK1672</f>
        <v>0</v>
      </c>
      <c r="BS1672" s="209">
        <f>AJ1672-AQ1672-AX1672-BE1672-BL1672</f>
        <v>0</v>
      </c>
      <c r="BT1672" s="210">
        <f>+BR1672+BS1672</f>
        <v>0</v>
      </c>
      <c r="BU1672" s="210">
        <f>+BQ1672+BT1672</f>
        <v>0</v>
      </c>
      <c r="BV1672" s="215">
        <f>R1672+X1672-AD1672</f>
        <v>0</v>
      </c>
      <c r="BW1672" s="215">
        <f>S1672+Y1672-AE1672</f>
        <v>0</v>
      </c>
      <c r="BX1672" s="216">
        <v>0</v>
      </c>
      <c r="BY1672" s="216">
        <v>0</v>
      </c>
      <c r="BZ1672" s="215">
        <f>BV1672-BX1672</f>
        <v>0</v>
      </c>
      <c r="CA1672" s="217">
        <f>BW1672-BY1672</f>
        <v>0</v>
      </c>
    </row>
    <row r="1673" spans="2:79" ht="36.75" customHeight="1">
      <c r="B1673" s="218">
        <v>2015</v>
      </c>
      <c r="C1673" s="219">
        <v>8320</v>
      </c>
      <c r="D1673" s="218">
        <v>7</v>
      </c>
      <c r="E1673" s="218">
        <v>5000</v>
      </c>
      <c r="F1673" s="218">
        <v>5300</v>
      </c>
      <c r="G1673" s="218">
        <v>531</v>
      </c>
      <c r="H1673" s="218">
        <v>11</v>
      </c>
      <c r="I1673" s="303" t="s">
        <v>1428</v>
      </c>
      <c r="J1673" s="209">
        <v>2194</v>
      </c>
      <c r="K1673" s="209">
        <v>0</v>
      </c>
      <c r="L1673" s="210">
        <f>+J1673+K1673</f>
        <v>2194</v>
      </c>
      <c r="M1673" s="209">
        <v>0</v>
      </c>
      <c r="N1673" s="209">
        <v>0</v>
      </c>
      <c r="O1673" s="210">
        <f>+M1673+N1673</f>
        <v>0</v>
      </c>
      <c r="P1673" s="210">
        <f>+L1673+O1673</f>
        <v>2194</v>
      </c>
      <c r="Q1673" s="245" t="s">
        <v>19</v>
      </c>
      <c r="R1673" s="307">
        <v>1</v>
      </c>
      <c r="S1673" s="307"/>
      <c r="T1673" s="213">
        <v>0</v>
      </c>
      <c r="U1673" s="213">
        <v>0</v>
      </c>
      <c r="V1673" s="213">
        <v>0</v>
      </c>
      <c r="W1673" s="213">
        <v>0</v>
      </c>
      <c r="X1673" s="213"/>
      <c r="Y1673" s="213"/>
      <c r="Z1673" s="213">
        <v>0</v>
      </c>
      <c r="AA1673" s="213">
        <v>0</v>
      </c>
      <c r="AB1673" s="213">
        <v>0</v>
      </c>
      <c r="AC1673" s="213">
        <v>0</v>
      </c>
      <c r="AD1673" s="214"/>
      <c r="AE1673" s="214"/>
      <c r="AF1673" s="209">
        <f>J1673+T1673-Z1673</f>
        <v>2194</v>
      </c>
      <c r="AG1673" s="209">
        <f>K1673+U1673-AA1673</f>
        <v>0</v>
      </c>
      <c r="AH1673" s="210">
        <f>+AF1673+AG1673</f>
        <v>2194</v>
      </c>
      <c r="AI1673" s="209">
        <f>M1673+V1673-AB1673</f>
        <v>0</v>
      </c>
      <c r="AJ1673" s="209">
        <f>N1673+W1673-AC1673</f>
        <v>0</v>
      </c>
      <c r="AK1673" s="210">
        <f>+AI1673+AJ1673</f>
        <v>0</v>
      </c>
      <c r="AL1673" s="210">
        <f>+AH1673+AK1673</f>
        <v>2194</v>
      </c>
      <c r="AM1673" s="213">
        <f>'[1]ACCESO A JUS. MUJERES'!G2416</f>
        <v>2192.4</v>
      </c>
      <c r="AN1673" s="213">
        <v>0</v>
      </c>
      <c r="AO1673" s="210">
        <f>+AM1673+AN1673</f>
        <v>2192.4</v>
      </c>
      <c r="AP1673" s="213">
        <v>0</v>
      </c>
      <c r="AQ1673" s="213">
        <v>0</v>
      </c>
      <c r="AR1673" s="210">
        <f>+AP1673+AQ1673</f>
        <v>0</v>
      </c>
      <c r="AS1673" s="210">
        <f>+AO1673+AR1673</f>
        <v>2192.4</v>
      </c>
      <c r="AT1673" s="213">
        <f>'[1]ACCESO A JUS. MUJERES'!G2417</f>
        <v>0</v>
      </c>
      <c r="AU1673" s="213">
        <v>0</v>
      </c>
      <c r="AV1673" s="210">
        <f>+AT1673+AU1673</f>
        <v>0</v>
      </c>
      <c r="AW1673" s="213">
        <v>0</v>
      </c>
      <c r="AX1673" s="213">
        <v>0</v>
      </c>
      <c r="AY1673" s="210">
        <f>+AW1673+AX1673</f>
        <v>0</v>
      </c>
      <c r="AZ1673" s="210">
        <f>+AV1673+AY1673</f>
        <v>0</v>
      </c>
      <c r="BA1673" s="213">
        <f>'[1]ACCESO A JUS. MUJERES'!G2418</f>
        <v>0</v>
      </c>
      <c r="BB1673" s="213">
        <v>0</v>
      </c>
      <c r="BC1673" s="210">
        <f>+BA1673+BB1673</f>
        <v>0</v>
      </c>
      <c r="BD1673" s="213">
        <v>0</v>
      </c>
      <c r="BE1673" s="213">
        <v>0</v>
      </c>
      <c r="BF1673" s="210">
        <f>+BD1673+BE1673</f>
        <v>0</v>
      </c>
      <c r="BG1673" s="210">
        <f>+BC1673+BF1673</f>
        <v>0</v>
      </c>
      <c r="BH1673" s="213">
        <f>'[1]ACCESO A JUS. MUJERES'!G2419</f>
        <v>2192.4</v>
      </c>
      <c r="BI1673" s="213">
        <v>0</v>
      </c>
      <c r="BJ1673" s="210">
        <f>+BH1673+BI1673</f>
        <v>2192.4</v>
      </c>
      <c r="BK1673" s="213">
        <v>0</v>
      </c>
      <c r="BL1673" s="213">
        <v>0</v>
      </c>
      <c r="BM1673" s="210">
        <f>+BK1673+BL1673</f>
        <v>0</v>
      </c>
      <c r="BN1673" s="210">
        <f>+BJ1673+BM1673</f>
        <v>2192.4</v>
      </c>
      <c r="BO1673" s="209">
        <f>AF1673-AM1673-AT1673-BA1673-BH1673</f>
        <v>-2190.8000000000002</v>
      </c>
      <c r="BP1673" s="209">
        <f>AG1673-AN1673-AU1673-BB1673-BI1673</f>
        <v>0</v>
      </c>
      <c r="BQ1673" s="210">
        <f>+BO1673+BP1673</f>
        <v>-2190.8000000000002</v>
      </c>
      <c r="BR1673" s="209">
        <f>AI1673-AP1673-AW1673-BD1673-BK1673</f>
        <v>0</v>
      </c>
      <c r="BS1673" s="209">
        <f>AJ1673-AQ1673-AX1673-BE1673-BL1673</f>
        <v>0</v>
      </c>
      <c r="BT1673" s="210">
        <f>+BR1673+BS1673</f>
        <v>0</v>
      </c>
      <c r="BU1673" s="210">
        <f>+BQ1673+BT1673</f>
        <v>-2190.8000000000002</v>
      </c>
      <c r="BV1673" s="215">
        <f>R1673+X1673-AD1673</f>
        <v>1</v>
      </c>
      <c r="BW1673" s="215">
        <f>S1673+Y1673-AE1673</f>
        <v>0</v>
      </c>
      <c r="BX1673" s="216">
        <f>'[1]ACCESO A JUS. MUJERES'!H2416</f>
        <v>1</v>
      </c>
      <c r="BY1673" s="216">
        <v>0</v>
      </c>
      <c r="BZ1673" s="215">
        <f>BV1673-BX1673</f>
        <v>0</v>
      </c>
      <c r="CA1673" s="217">
        <f>BW1673-BY1673</f>
        <v>0</v>
      </c>
    </row>
    <row r="1674" spans="2:79" ht="36.75" customHeight="1">
      <c r="B1674" s="218">
        <v>2015</v>
      </c>
      <c r="C1674" s="219">
        <v>8320</v>
      </c>
      <c r="D1674" s="218">
        <v>7</v>
      </c>
      <c r="E1674" s="218">
        <v>5000</v>
      </c>
      <c r="F1674" s="218">
        <v>5300</v>
      </c>
      <c r="G1674" s="218">
        <v>531</v>
      </c>
      <c r="H1674" s="218">
        <v>12</v>
      </c>
      <c r="I1674" s="303" t="s">
        <v>1427</v>
      </c>
      <c r="J1674" s="209">
        <v>19850</v>
      </c>
      <c r="K1674" s="209">
        <v>0</v>
      </c>
      <c r="L1674" s="210">
        <f>+J1674+K1674</f>
        <v>19850</v>
      </c>
      <c r="M1674" s="209">
        <v>0</v>
      </c>
      <c r="N1674" s="209">
        <v>0</v>
      </c>
      <c r="O1674" s="210">
        <f>+M1674+N1674</f>
        <v>0</v>
      </c>
      <c r="P1674" s="210">
        <f>+L1674+O1674</f>
        <v>19850</v>
      </c>
      <c r="Q1674" s="245" t="s">
        <v>19</v>
      </c>
      <c r="R1674" s="307">
        <v>1</v>
      </c>
      <c r="S1674" s="307"/>
      <c r="T1674" s="213">
        <v>0</v>
      </c>
      <c r="U1674" s="213">
        <v>0</v>
      </c>
      <c r="V1674" s="213">
        <v>0</v>
      </c>
      <c r="W1674" s="213">
        <v>0</v>
      </c>
      <c r="X1674" s="213"/>
      <c r="Y1674" s="213"/>
      <c r="Z1674" s="213">
        <v>0</v>
      </c>
      <c r="AA1674" s="213">
        <v>0</v>
      </c>
      <c r="AB1674" s="213">
        <v>0</v>
      </c>
      <c r="AC1674" s="213">
        <v>0</v>
      </c>
      <c r="AD1674" s="214"/>
      <c r="AE1674" s="214"/>
      <c r="AF1674" s="209">
        <f>J1674+T1674-Z1674</f>
        <v>19850</v>
      </c>
      <c r="AG1674" s="209">
        <f>K1674+U1674-AA1674</f>
        <v>0</v>
      </c>
      <c r="AH1674" s="210">
        <f>+AF1674+AG1674</f>
        <v>19850</v>
      </c>
      <c r="AI1674" s="209">
        <f>M1674+V1674-AB1674</f>
        <v>0</v>
      </c>
      <c r="AJ1674" s="209">
        <f>N1674+W1674-AC1674</f>
        <v>0</v>
      </c>
      <c r="AK1674" s="210">
        <f>+AI1674+AJ1674</f>
        <v>0</v>
      </c>
      <c r="AL1674" s="210">
        <f>+AH1674+AK1674</f>
        <v>19850</v>
      </c>
      <c r="AM1674" s="213">
        <f>'[1]ACCESO A JUS. MUJERES'!G2461</f>
        <v>17608.8</v>
      </c>
      <c r="AN1674" s="213">
        <v>0</v>
      </c>
      <c r="AO1674" s="210">
        <f>+AM1674+AN1674</f>
        <v>17608.8</v>
      </c>
      <c r="AP1674" s="213">
        <v>0</v>
      </c>
      <c r="AQ1674" s="213">
        <v>0</v>
      </c>
      <c r="AR1674" s="210">
        <f>+AP1674+AQ1674</f>
        <v>0</v>
      </c>
      <c r="AS1674" s="210">
        <f>+AO1674+AR1674</f>
        <v>17608.8</v>
      </c>
      <c r="AT1674" s="213">
        <f>'[1]ACCESO A JUS. MUJERES'!G2462</f>
        <v>0</v>
      </c>
      <c r="AU1674" s="213">
        <v>0</v>
      </c>
      <c r="AV1674" s="210">
        <f>+AT1674+AU1674</f>
        <v>0</v>
      </c>
      <c r="AW1674" s="213">
        <v>0</v>
      </c>
      <c r="AX1674" s="213">
        <v>0</v>
      </c>
      <c r="AY1674" s="210">
        <f>+AW1674+AX1674</f>
        <v>0</v>
      </c>
      <c r="AZ1674" s="210">
        <f>+AV1674+AY1674</f>
        <v>0</v>
      </c>
      <c r="BA1674" s="213">
        <f>'[1]ACCESO A JUS. MUJERES'!G2463</f>
        <v>0</v>
      </c>
      <c r="BB1674" s="213">
        <v>0</v>
      </c>
      <c r="BC1674" s="210">
        <f>+BA1674+BB1674</f>
        <v>0</v>
      </c>
      <c r="BD1674" s="213">
        <v>0</v>
      </c>
      <c r="BE1674" s="213">
        <v>0</v>
      </c>
      <c r="BF1674" s="210">
        <f>+BD1674+BE1674</f>
        <v>0</v>
      </c>
      <c r="BG1674" s="210">
        <f>+BC1674+BF1674</f>
        <v>0</v>
      </c>
      <c r="BH1674" s="213">
        <f>'[1]ACCESO A JUS. MUJERES'!G2464</f>
        <v>9280</v>
      </c>
      <c r="BI1674" s="213">
        <v>0</v>
      </c>
      <c r="BJ1674" s="210">
        <f>+BH1674+BI1674</f>
        <v>9280</v>
      </c>
      <c r="BK1674" s="213">
        <v>0</v>
      </c>
      <c r="BL1674" s="213">
        <v>0</v>
      </c>
      <c r="BM1674" s="210">
        <f>+BK1674+BL1674</f>
        <v>0</v>
      </c>
      <c r="BN1674" s="210">
        <f>+BJ1674+BM1674</f>
        <v>9280</v>
      </c>
      <c r="BO1674" s="209">
        <f>AF1674-AM1674-AT1674-BA1674-BH1674</f>
        <v>-7038.7999999999993</v>
      </c>
      <c r="BP1674" s="209">
        <f>AG1674-AN1674-AU1674-BB1674-BI1674</f>
        <v>0</v>
      </c>
      <c r="BQ1674" s="210">
        <f>+BO1674+BP1674</f>
        <v>-7038.7999999999993</v>
      </c>
      <c r="BR1674" s="209">
        <f>AI1674-AP1674-AW1674-BD1674-BK1674</f>
        <v>0</v>
      </c>
      <c r="BS1674" s="209">
        <f>AJ1674-AQ1674-AX1674-BE1674-BL1674</f>
        <v>0</v>
      </c>
      <c r="BT1674" s="210">
        <f>+BR1674+BS1674</f>
        <v>0</v>
      </c>
      <c r="BU1674" s="210">
        <f>+BQ1674+BT1674</f>
        <v>-7038.7999999999993</v>
      </c>
      <c r="BV1674" s="215">
        <f>R1674+X1674-AD1674</f>
        <v>1</v>
      </c>
      <c r="BW1674" s="215">
        <f>S1674+Y1674-AE1674</f>
        <v>0</v>
      </c>
      <c r="BX1674" s="216">
        <f>'[1]ACCESO A JUS. MUJERES'!H2461</f>
        <v>1</v>
      </c>
      <c r="BY1674" s="216">
        <v>0</v>
      </c>
      <c r="BZ1674" s="215">
        <f>BV1674-BX1674</f>
        <v>0</v>
      </c>
      <c r="CA1674" s="217">
        <f>BW1674-BY1674</f>
        <v>0</v>
      </c>
    </row>
    <row r="1675" spans="2:79" ht="36.75" customHeight="1">
      <c r="B1675" s="218">
        <v>2015</v>
      </c>
      <c r="C1675" s="219">
        <v>8320</v>
      </c>
      <c r="D1675" s="218">
        <v>7</v>
      </c>
      <c r="E1675" s="218">
        <v>5000</v>
      </c>
      <c r="F1675" s="218">
        <v>5300</v>
      </c>
      <c r="G1675" s="218">
        <v>531</v>
      </c>
      <c r="H1675" s="218">
        <v>13</v>
      </c>
      <c r="I1675" s="303" t="s">
        <v>169</v>
      </c>
      <c r="J1675" s="209">
        <v>3331</v>
      </c>
      <c r="K1675" s="209">
        <v>0</v>
      </c>
      <c r="L1675" s="210">
        <f>+J1675+K1675</f>
        <v>3331</v>
      </c>
      <c r="M1675" s="209">
        <v>0</v>
      </c>
      <c r="N1675" s="209">
        <v>0</v>
      </c>
      <c r="O1675" s="210">
        <f>+M1675+N1675</f>
        <v>0</v>
      </c>
      <c r="P1675" s="210">
        <f>+L1675+O1675</f>
        <v>3331</v>
      </c>
      <c r="Q1675" s="245" t="s">
        <v>19</v>
      </c>
      <c r="R1675" s="307">
        <v>1</v>
      </c>
      <c r="S1675" s="307"/>
      <c r="T1675" s="213">
        <v>0</v>
      </c>
      <c r="U1675" s="213">
        <v>0</v>
      </c>
      <c r="V1675" s="213">
        <v>0</v>
      </c>
      <c r="W1675" s="213">
        <v>0</v>
      </c>
      <c r="X1675" s="213"/>
      <c r="Y1675" s="213"/>
      <c r="Z1675" s="213">
        <v>0</v>
      </c>
      <c r="AA1675" s="213">
        <v>0</v>
      </c>
      <c r="AB1675" s="213">
        <v>0</v>
      </c>
      <c r="AC1675" s="213">
        <v>0</v>
      </c>
      <c r="AD1675" s="214"/>
      <c r="AE1675" s="214"/>
      <c r="AF1675" s="209">
        <f>J1675+T1675-Z1675</f>
        <v>3331</v>
      </c>
      <c r="AG1675" s="209">
        <f>K1675+U1675-AA1675</f>
        <v>0</v>
      </c>
      <c r="AH1675" s="210">
        <f>+AF1675+AG1675</f>
        <v>3331</v>
      </c>
      <c r="AI1675" s="209">
        <f>M1675+V1675-AB1675</f>
        <v>0</v>
      </c>
      <c r="AJ1675" s="209">
        <f>N1675+W1675-AC1675</f>
        <v>0</v>
      </c>
      <c r="AK1675" s="210">
        <f>+AI1675+AJ1675</f>
        <v>0</v>
      </c>
      <c r="AL1675" s="210">
        <f>+AH1675+AK1675</f>
        <v>3331</v>
      </c>
      <c r="AM1675" s="213">
        <f>'[1]ACCESO A JUS. MUJERES'!G2506</f>
        <v>3329.2</v>
      </c>
      <c r="AN1675" s="213">
        <v>0</v>
      </c>
      <c r="AO1675" s="210">
        <f>+AM1675+AN1675</f>
        <v>3329.2</v>
      </c>
      <c r="AP1675" s="213">
        <v>0</v>
      </c>
      <c r="AQ1675" s="213">
        <v>0</v>
      </c>
      <c r="AR1675" s="210">
        <f>+AP1675+AQ1675</f>
        <v>0</v>
      </c>
      <c r="AS1675" s="210">
        <f>+AO1675+AR1675</f>
        <v>3329.2</v>
      </c>
      <c r="AT1675" s="213">
        <f>'[1]ACCESO A JUS. MUJERES'!G2507</f>
        <v>0</v>
      </c>
      <c r="AU1675" s="213">
        <v>0</v>
      </c>
      <c r="AV1675" s="210">
        <f>+AT1675+AU1675</f>
        <v>0</v>
      </c>
      <c r="AW1675" s="213">
        <v>0</v>
      </c>
      <c r="AX1675" s="213">
        <v>0</v>
      </c>
      <c r="AY1675" s="210">
        <f>+AW1675+AX1675</f>
        <v>0</v>
      </c>
      <c r="AZ1675" s="210">
        <f>+AV1675+AY1675</f>
        <v>0</v>
      </c>
      <c r="BA1675" s="213">
        <f>'[1]ACCESO A JUS. MUJERES'!G2508</f>
        <v>0</v>
      </c>
      <c r="BB1675" s="213">
        <v>0</v>
      </c>
      <c r="BC1675" s="210">
        <f>+BA1675+BB1675</f>
        <v>0</v>
      </c>
      <c r="BD1675" s="213">
        <v>0</v>
      </c>
      <c r="BE1675" s="213">
        <v>0</v>
      </c>
      <c r="BF1675" s="210">
        <f>+BD1675+BE1675</f>
        <v>0</v>
      </c>
      <c r="BG1675" s="210">
        <f>+BC1675+BF1675</f>
        <v>0</v>
      </c>
      <c r="BH1675" s="213">
        <f>'[1]ACCESO A JUS. MUJERES'!G2509</f>
        <v>2644.8</v>
      </c>
      <c r="BI1675" s="213">
        <v>0</v>
      </c>
      <c r="BJ1675" s="210">
        <f>+BH1675+BI1675</f>
        <v>2644.8</v>
      </c>
      <c r="BK1675" s="213">
        <v>0</v>
      </c>
      <c r="BL1675" s="213">
        <v>0</v>
      </c>
      <c r="BM1675" s="210">
        <f>+BK1675+BL1675</f>
        <v>0</v>
      </c>
      <c r="BN1675" s="210">
        <f>+BJ1675+BM1675</f>
        <v>2644.8</v>
      </c>
      <c r="BO1675" s="209">
        <f>AF1675-AM1675-AT1675-BA1675-BH1675</f>
        <v>-2643</v>
      </c>
      <c r="BP1675" s="209">
        <f>AG1675-AN1675-AU1675-BB1675-BI1675</f>
        <v>0</v>
      </c>
      <c r="BQ1675" s="210">
        <f>+BO1675+BP1675</f>
        <v>-2643</v>
      </c>
      <c r="BR1675" s="209">
        <f>AI1675-AP1675-AW1675-BD1675-BK1675</f>
        <v>0</v>
      </c>
      <c r="BS1675" s="209">
        <f>AJ1675-AQ1675-AX1675-BE1675-BL1675</f>
        <v>0</v>
      </c>
      <c r="BT1675" s="210">
        <f>+BR1675+BS1675</f>
        <v>0</v>
      </c>
      <c r="BU1675" s="210">
        <f>+BQ1675+BT1675</f>
        <v>-2643</v>
      </c>
      <c r="BV1675" s="215">
        <f>R1675+X1675-AD1675</f>
        <v>1</v>
      </c>
      <c r="BW1675" s="215">
        <f>S1675+Y1675-AE1675</f>
        <v>0</v>
      </c>
      <c r="BX1675" s="216">
        <f>'[1]ACCESO A JUS. MUJERES'!H2506</f>
        <v>1</v>
      </c>
      <c r="BY1675" s="216">
        <v>0</v>
      </c>
      <c r="BZ1675" s="215">
        <f>BV1675-BX1675</f>
        <v>0</v>
      </c>
      <c r="CA1675" s="217">
        <f>BW1675-BY1675</f>
        <v>0</v>
      </c>
    </row>
    <row r="1676" spans="2:79" ht="36.75" hidden="1" customHeight="1">
      <c r="B1676" s="218">
        <v>2015</v>
      </c>
      <c r="C1676" s="219">
        <v>8320</v>
      </c>
      <c r="D1676" s="218">
        <v>7</v>
      </c>
      <c r="E1676" s="218">
        <v>5000</v>
      </c>
      <c r="F1676" s="218">
        <v>5300</v>
      </c>
      <c r="G1676" s="218">
        <v>531</v>
      </c>
      <c r="H1676" s="218">
        <v>14</v>
      </c>
      <c r="I1676" s="303" t="s">
        <v>121</v>
      </c>
      <c r="J1676" s="209">
        <v>0</v>
      </c>
      <c r="K1676" s="209">
        <v>0</v>
      </c>
      <c r="L1676" s="210">
        <f>+J1676+K1676</f>
        <v>0</v>
      </c>
      <c r="M1676" s="209">
        <v>0</v>
      </c>
      <c r="N1676" s="209">
        <v>0</v>
      </c>
      <c r="O1676" s="210">
        <f>+M1676+N1676</f>
        <v>0</v>
      </c>
      <c r="P1676" s="210">
        <f>+L1676+O1676</f>
        <v>0</v>
      </c>
      <c r="Q1676" s="245" t="s">
        <v>19</v>
      </c>
      <c r="R1676" s="307"/>
      <c r="S1676" s="307"/>
      <c r="T1676" s="213">
        <v>0</v>
      </c>
      <c r="U1676" s="213">
        <v>0</v>
      </c>
      <c r="V1676" s="213">
        <v>0</v>
      </c>
      <c r="W1676" s="213">
        <v>0</v>
      </c>
      <c r="X1676" s="213"/>
      <c r="Y1676" s="213"/>
      <c r="Z1676" s="213">
        <v>0</v>
      </c>
      <c r="AA1676" s="213">
        <v>0</v>
      </c>
      <c r="AB1676" s="213">
        <v>0</v>
      </c>
      <c r="AC1676" s="213">
        <v>0</v>
      </c>
      <c r="AD1676" s="214"/>
      <c r="AE1676" s="214"/>
      <c r="AF1676" s="209">
        <f>J1676+T1676-Z1676</f>
        <v>0</v>
      </c>
      <c r="AG1676" s="209">
        <f>K1676+U1676-AA1676</f>
        <v>0</v>
      </c>
      <c r="AH1676" s="210">
        <f>+AF1676+AG1676</f>
        <v>0</v>
      </c>
      <c r="AI1676" s="209">
        <f>M1676+V1676-AB1676</f>
        <v>0</v>
      </c>
      <c r="AJ1676" s="209">
        <f>N1676+W1676-AC1676</f>
        <v>0</v>
      </c>
      <c r="AK1676" s="210">
        <f>+AI1676+AJ1676</f>
        <v>0</v>
      </c>
      <c r="AL1676" s="210">
        <f>+AH1676+AK1676</f>
        <v>0</v>
      </c>
      <c r="AM1676" s="213">
        <v>0</v>
      </c>
      <c r="AN1676" s="213">
        <v>0</v>
      </c>
      <c r="AO1676" s="210">
        <f>+AM1676+AN1676</f>
        <v>0</v>
      </c>
      <c r="AP1676" s="213">
        <v>0</v>
      </c>
      <c r="AQ1676" s="213">
        <v>0</v>
      </c>
      <c r="AR1676" s="210">
        <f>+AP1676+AQ1676</f>
        <v>0</v>
      </c>
      <c r="AS1676" s="210">
        <f>+AO1676+AR1676</f>
        <v>0</v>
      </c>
      <c r="AT1676" s="213">
        <v>0</v>
      </c>
      <c r="AU1676" s="213">
        <v>0</v>
      </c>
      <c r="AV1676" s="210">
        <f>+AT1676+AU1676</f>
        <v>0</v>
      </c>
      <c r="AW1676" s="213">
        <v>0</v>
      </c>
      <c r="AX1676" s="213">
        <v>0</v>
      </c>
      <c r="AY1676" s="210">
        <f>+AW1676+AX1676</f>
        <v>0</v>
      </c>
      <c r="AZ1676" s="210">
        <f>+AV1676+AY1676</f>
        <v>0</v>
      </c>
      <c r="BA1676" s="213">
        <v>0</v>
      </c>
      <c r="BB1676" s="213">
        <v>0</v>
      </c>
      <c r="BC1676" s="210">
        <f>+BA1676+BB1676</f>
        <v>0</v>
      </c>
      <c r="BD1676" s="213">
        <v>0</v>
      </c>
      <c r="BE1676" s="213">
        <v>0</v>
      </c>
      <c r="BF1676" s="210">
        <f>+BD1676+BE1676</f>
        <v>0</v>
      </c>
      <c r="BG1676" s="210">
        <f>+BC1676+BF1676</f>
        <v>0</v>
      </c>
      <c r="BH1676" s="213">
        <v>0</v>
      </c>
      <c r="BI1676" s="213">
        <v>0</v>
      </c>
      <c r="BJ1676" s="210">
        <f>+BH1676+BI1676</f>
        <v>0</v>
      </c>
      <c r="BK1676" s="213">
        <v>0</v>
      </c>
      <c r="BL1676" s="213">
        <v>0</v>
      </c>
      <c r="BM1676" s="210">
        <f>+BK1676+BL1676</f>
        <v>0</v>
      </c>
      <c r="BN1676" s="210">
        <f>+BJ1676+BM1676</f>
        <v>0</v>
      </c>
      <c r="BO1676" s="209">
        <f>AF1676-AM1676-AT1676-BA1676-BH1676</f>
        <v>0</v>
      </c>
      <c r="BP1676" s="209">
        <f>AG1676-AN1676-AU1676-BB1676-BI1676</f>
        <v>0</v>
      </c>
      <c r="BQ1676" s="210">
        <f>+BO1676+BP1676</f>
        <v>0</v>
      </c>
      <c r="BR1676" s="209">
        <f>AI1676-AP1676-AW1676-BD1676-BK1676</f>
        <v>0</v>
      </c>
      <c r="BS1676" s="209">
        <f>AJ1676-AQ1676-AX1676-BE1676-BL1676</f>
        <v>0</v>
      </c>
      <c r="BT1676" s="210">
        <f>+BR1676+BS1676</f>
        <v>0</v>
      </c>
      <c r="BU1676" s="210">
        <f>+BQ1676+BT1676</f>
        <v>0</v>
      </c>
      <c r="BV1676" s="215">
        <f>R1676+X1676-AD1676</f>
        <v>0</v>
      </c>
      <c r="BW1676" s="215">
        <f>S1676+Y1676-AE1676</f>
        <v>0</v>
      </c>
      <c r="BX1676" s="216">
        <v>0</v>
      </c>
      <c r="BY1676" s="216">
        <v>0</v>
      </c>
      <c r="BZ1676" s="215">
        <f>BV1676-BX1676</f>
        <v>0</v>
      </c>
      <c r="CA1676" s="217">
        <f>BW1676-BY1676</f>
        <v>0</v>
      </c>
    </row>
    <row r="1677" spans="2:79" ht="36.75" hidden="1" customHeight="1">
      <c r="B1677" s="218">
        <v>2015</v>
      </c>
      <c r="C1677" s="219">
        <v>8320</v>
      </c>
      <c r="D1677" s="218">
        <v>7</v>
      </c>
      <c r="E1677" s="218">
        <v>5000</v>
      </c>
      <c r="F1677" s="218">
        <v>5300</v>
      </c>
      <c r="G1677" s="218">
        <v>531</v>
      </c>
      <c r="H1677" s="218">
        <v>15</v>
      </c>
      <c r="I1677" s="303" t="s">
        <v>1426</v>
      </c>
      <c r="J1677" s="209">
        <v>0</v>
      </c>
      <c r="K1677" s="209">
        <v>0</v>
      </c>
      <c r="L1677" s="210">
        <f>+J1677+K1677</f>
        <v>0</v>
      </c>
      <c r="M1677" s="209">
        <v>0</v>
      </c>
      <c r="N1677" s="209">
        <v>0</v>
      </c>
      <c r="O1677" s="210">
        <f>+M1677+N1677</f>
        <v>0</v>
      </c>
      <c r="P1677" s="210">
        <f>+L1677+O1677</f>
        <v>0</v>
      </c>
      <c r="Q1677" s="245" t="s">
        <v>19</v>
      </c>
      <c r="R1677" s="307"/>
      <c r="S1677" s="307"/>
      <c r="T1677" s="213">
        <v>0</v>
      </c>
      <c r="U1677" s="213">
        <v>0</v>
      </c>
      <c r="V1677" s="213">
        <v>0</v>
      </c>
      <c r="W1677" s="213">
        <v>0</v>
      </c>
      <c r="X1677" s="213"/>
      <c r="Y1677" s="213"/>
      <c r="Z1677" s="213">
        <v>0</v>
      </c>
      <c r="AA1677" s="213">
        <v>0</v>
      </c>
      <c r="AB1677" s="213">
        <v>0</v>
      </c>
      <c r="AC1677" s="213">
        <v>0</v>
      </c>
      <c r="AD1677" s="214"/>
      <c r="AE1677" s="214"/>
      <c r="AF1677" s="209">
        <f>J1677+T1677-Z1677</f>
        <v>0</v>
      </c>
      <c r="AG1677" s="209">
        <f>K1677+U1677-AA1677</f>
        <v>0</v>
      </c>
      <c r="AH1677" s="210">
        <f>+AF1677+AG1677</f>
        <v>0</v>
      </c>
      <c r="AI1677" s="209">
        <f>M1677+V1677-AB1677</f>
        <v>0</v>
      </c>
      <c r="AJ1677" s="209">
        <f>N1677+W1677-AC1677</f>
        <v>0</v>
      </c>
      <c r="AK1677" s="210">
        <f>+AI1677+AJ1677</f>
        <v>0</v>
      </c>
      <c r="AL1677" s="210">
        <f>+AH1677+AK1677</f>
        <v>0</v>
      </c>
      <c r="AM1677" s="213">
        <v>0</v>
      </c>
      <c r="AN1677" s="213">
        <v>0</v>
      </c>
      <c r="AO1677" s="210">
        <f>+AM1677+AN1677</f>
        <v>0</v>
      </c>
      <c r="AP1677" s="213">
        <v>0</v>
      </c>
      <c r="AQ1677" s="213">
        <v>0</v>
      </c>
      <c r="AR1677" s="210">
        <f>+AP1677+AQ1677</f>
        <v>0</v>
      </c>
      <c r="AS1677" s="210">
        <f>+AO1677+AR1677</f>
        <v>0</v>
      </c>
      <c r="AT1677" s="213">
        <v>0</v>
      </c>
      <c r="AU1677" s="213">
        <v>0</v>
      </c>
      <c r="AV1677" s="210">
        <f>+AT1677+AU1677</f>
        <v>0</v>
      </c>
      <c r="AW1677" s="213">
        <v>0</v>
      </c>
      <c r="AX1677" s="213">
        <v>0</v>
      </c>
      <c r="AY1677" s="210">
        <f>+AW1677+AX1677</f>
        <v>0</v>
      </c>
      <c r="AZ1677" s="210">
        <f>+AV1677+AY1677</f>
        <v>0</v>
      </c>
      <c r="BA1677" s="213">
        <v>0</v>
      </c>
      <c r="BB1677" s="213">
        <v>0</v>
      </c>
      <c r="BC1677" s="210">
        <f>+BA1677+BB1677</f>
        <v>0</v>
      </c>
      <c r="BD1677" s="213">
        <v>0</v>
      </c>
      <c r="BE1677" s="213">
        <v>0</v>
      </c>
      <c r="BF1677" s="210">
        <f>+BD1677+BE1677</f>
        <v>0</v>
      </c>
      <c r="BG1677" s="210">
        <f>+BC1677+BF1677</f>
        <v>0</v>
      </c>
      <c r="BH1677" s="213">
        <v>0</v>
      </c>
      <c r="BI1677" s="213">
        <v>0</v>
      </c>
      <c r="BJ1677" s="210">
        <f>+BH1677+BI1677</f>
        <v>0</v>
      </c>
      <c r="BK1677" s="213">
        <v>0</v>
      </c>
      <c r="BL1677" s="213">
        <v>0</v>
      </c>
      <c r="BM1677" s="210">
        <f>+BK1677+BL1677</f>
        <v>0</v>
      </c>
      <c r="BN1677" s="210">
        <f>+BJ1677+BM1677</f>
        <v>0</v>
      </c>
      <c r="BO1677" s="209">
        <f>AF1677-AM1677-AT1677-BA1677-BH1677</f>
        <v>0</v>
      </c>
      <c r="BP1677" s="209">
        <f>AG1677-AN1677-AU1677-BB1677-BI1677</f>
        <v>0</v>
      </c>
      <c r="BQ1677" s="210">
        <f>+BO1677+BP1677</f>
        <v>0</v>
      </c>
      <c r="BR1677" s="209">
        <f>AI1677-AP1677-AW1677-BD1677-BK1677</f>
        <v>0</v>
      </c>
      <c r="BS1677" s="209">
        <f>AJ1677-AQ1677-AX1677-BE1677-BL1677</f>
        <v>0</v>
      </c>
      <c r="BT1677" s="210">
        <f>+BR1677+BS1677</f>
        <v>0</v>
      </c>
      <c r="BU1677" s="210">
        <f>+BQ1677+BT1677</f>
        <v>0</v>
      </c>
      <c r="BV1677" s="215">
        <f>R1677+X1677-AD1677</f>
        <v>0</v>
      </c>
      <c r="BW1677" s="215">
        <f>S1677+Y1677-AE1677</f>
        <v>0</v>
      </c>
      <c r="BX1677" s="216">
        <v>0</v>
      </c>
      <c r="BY1677" s="216">
        <v>0</v>
      </c>
      <c r="BZ1677" s="215">
        <f>BV1677-BX1677</f>
        <v>0</v>
      </c>
      <c r="CA1677" s="217">
        <f>BW1677-BY1677</f>
        <v>0</v>
      </c>
    </row>
    <row r="1678" spans="2:79" ht="36.75" customHeight="1">
      <c r="B1678" s="218">
        <v>2015</v>
      </c>
      <c r="C1678" s="219">
        <v>8320</v>
      </c>
      <c r="D1678" s="218">
        <v>7</v>
      </c>
      <c r="E1678" s="218">
        <v>5000</v>
      </c>
      <c r="F1678" s="218">
        <v>5300</v>
      </c>
      <c r="G1678" s="218">
        <v>531</v>
      </c>
      <c r="H1678" s="218">
        <v>16</v>
      </c>
      <c r="I1678" s="303" t="s">
        <v>1102</v>
      </c>
      <c r="J1678" s="209">
        <v>1124</v>
      </c>
      <c r="K1678" s="209">
        <v>0</v>
      </c>
      <c r="L1678" s="210">
        <f>+J1678+K1678</f>
        <v>1124</v>
      </c>
      <c r="M1678" s="209">
        <v>0</v>
      </c>
      <c r="N1678" s="209">
        <v>0</v>
      </c>
      <c r="O1678" s="210">
        <f>+M1678+N1678</f>
        <v>0</v>
      </c>
      <c r="P1678" s="210">
        <f>+L1678+O1678</f>
        <v>1124</v>
      </c>
      <c r="Q1678" s="245" t="s">
        <v>19</v>
      </c>
      <c r="R1678" s="307">
        <v>1</v>
      </c>
      <c r="S1678" s="307"/>
      <c r="T1678" s="213">
        <v>0</v>
      </c>
      <c r="U1678" s="213">
        <v>0</v>
      </c>
      <c r="V1678" s="213">
        <v>0</v>
      </c>
      <c r="W1678" s="213">
        <v>0</v>
      </c>
      <c r="X1678" s="213"/>
      <c r="Y1678" s="213"/>
      <c r="Z1678" s="213">
        <v>0</v>
      </c>
      <c r="AA1678" s="213">
        <v>0</v>
      </c>
      <c r="AB1678" s="213">
        <v>0</v>
      </c>
      <c r="AC1678" s="213">
        <v>0</v>
      </c>
      <c r="AD1678" s="214"/>
      <c r="AE1678" s="214"/>
      <c r="AF1678" s="209">
        <f>J1678+T1678-Z1678</f>
        <v>1124</v>
      </c>
      <c r="AG1678" s="209">
        <f>K1678+U1678-AA1678</f>
        <v>0</v>
      </c>
      <c r="AH1678" s="210">
        <f>+AF1678+AG1678</f>
        <v>1124</v>
      </c>
      <c r="AI1678" s="209">
        <f>M1678+V1678-AB1678</f>
        <v>0</v>
      </c>
      <c r="AJ1678" s="209">
        <f>N1678+W1678-AC1678</f>
        <v>0</v>
      </c>
      <c r="AK1678" s="210">
        <f>+AI1678+AJ1678</f>
        <v>0</v>
      </c>
      <c r="AL1678" s="210">
        <f>+AH1678+AK1678</f>
        <v>1124</v>
      </c>
      <c r="AM1678" s="213">
        <f>'[1]ACCESO A JUS. MUJERES'!G2551</f>
        <v>1119.4000000000001</v>
      </c>
      <c r="AN1678" s="213">
        <v>0</v>
      </c>
      <c r="AO1678" s="210">
        <f>+AM1678+AN1678</f>
        <v>1119.4000000000001</v>
      </c>
      <c r="AP1678" s="213">
        <v>0</v>
      </c>
      <c r="AQ1678" s="213">
        <v>0</v>
      </c>
      <c r="AR1678" s="210">
        <f>+AP1678+AQ1678</f>
        <v>0</v>
      </c>
      <c r="AS1678" s="210">
        <f>+AO1678+AR1678</f>
        <v>1119.4000000000001</v>
      </c>
      <c r="AT1678" s="213">
        <f>'[1]ACCESO A JUS. MUJERES'!G2552</f>
        <v>0</v>
      </c>
      <c r="AU1678" s="213">
        <v>0</v>
      </c>
      <c r="AV1678" s="210">
        <f>+AT1678+AU1678</f>
        <v>0</v>
      </c>
      <c r="AW1678" s="213">
        <v>0</v>
      </c>
      <c r="AX1678" s="213">
        <v>0</v>
      </c>
      <c r="AY1678" s="210">
        <f>+AW1678+AX1678</f>
        <v>0</v>
      </c>
      <c r="AZ1678" s="210">
        <f>+AV1678+AY1678</f>
        <v>0</v>
      </c>
      <c r="BA1678" s="213">
        <f>'[1]ACCESO A JUS. MUJERES'!G2553</f>
        <v>0</v>
      </c>
      <c r="BB1678" s="213">
        <v>0</v>
      </c>
      <c r="BC1678" s="210">
        <f>+BA1678+BB1678</f>
        <v>0</v>
      </c>
      <c r="BD1678" s="213">
        <v>0</v>
      </c>
      <c r="BE1678" s="213">
        <v>0</v>
      </c>
      <c r="BF1678" s="210">
        <f>+BD1678+BE1678</f>
        <v>0</v>
      </c>
      <c r="BG1678" s="210">
        <f>+BC1678+BF1678</f>
        <v>0</v>
      </c>
      <c r="BH1678" s="213">
        <f>'[1]ACCESO A JUS. MUJERES'!G2554</f>
        <v>1122.8</v>
      </c>
      <c r="BI1678" s="213">
        <v>0</v>
      </c>
      <c r="BJ1678" s="210">
        <f>+BH1678+BI1678</f>
        <v>1122.8</v>
      </c>
      <c r="BK1678" s="213">
        <v>0</v>
      </c>
      <c r="BL1678" s="213">
        <v>0</v>
      </c>
      <c r="BM1678" s="210">
        <f>+BK1678+BL1678</f>
        <v>0</v>
      </c>
      <c r="BN1678" s="210">
        <f>+BJ1678+BM1678</f>
        <v>1122.8</v>
      </c>
      <c r="BO1678" s="209">
        <f>AF1678-AM1678-AT1678-BA1678-BH1678</f>
        <v>-1118.2</v>
      </c>
      <c r="BP1678" s="209">
        <f>AG1678-AN1678-AU1678-BB1678-BI1678</f>
        <v>0</v>
      </c>
      <c r="BQ1678" s="210">
        <f>+BO1678+BP1678</f>
        <v>-1118.2</v>
      </c>
      <c r="BR1678" s="209">
        <f>AI1678-AP1678-AW1678-BD1678-BK1678</f>
        <v>0</v>
      </c>
      <c r="BS1678" s="209">
        <f>AJ1678-AQ1678-AX1678-BE1678-BL1678</f>
        <v>0</v>
      </c>
      <c r="BT1678" s="210">
        <f>+BR1678+BS1678</f>
        <v>0</v>
      </c>
      <c r="BU1678" s="210">
        <f>+BQ1678+BT1678</f>
        <v>-1118.2</v>
      </c>
      <c r="BV1678" s="215">
        <f>R1678+X1678-AD1678</f>
        <v>1</v>
      </c>
      <c r="BW1678" s="215">
        <f>S1678+Y1678-AE1678</f>
        <v>0</v>
      </c>
      <c r="BX1678" s="216">
        <f>'[1]ACCESO A JUS. MUJERES'!H2551</f>
        <v>1</v>
      </c>
      <c r="BY1678" s="216">
        <v>0</v>
      </c>
      <c r="BZ1678" s="215">
        <f>BV1678-BX1678</f>
        <v>0</v>
      </c>
      <c r="CA1678" s="217">
        <f>BW1678-BY1678</f>
        <v>0</v>
      </c>
    </row>
    <row r="1679" spans="2:79" ht="36.75" hidden="1" customHeight="1">
      <c r="B1679" s="218">
        <v>2015</v>
      </c>
      <c r="C1679" s="219">
        <v>8320</v>
      </c>
      <c r="D1679" s="218">
        <v>7</v>
      </c>
      <c r="E1679" s="218">
        <v>5000</v>
      </c>
      <c r="F1679" s="218">
        <v>5300</v>
      </c>
      <c r="G1679" s="218">
        <v>531</v>
      </c>
      <c r="H1679" s="218">
        <v>17</v>
      </c>
      <c r="I1679" s="303" t="s">
        <v>1425</v>
      </c>
      <c r="J1679" s="209">
        <v>0</v>
      </c>
      <c r="K1679" s="209">
        <v>0</v>
      </c>
      <c r="L1679" s="210">
        <f>+J1679+K1679</f>
        <v>0</v>
      </c>
      <c r="M1679" s="209">
        <v>0</v>
      </c>
      <c r="N1679" s="209">
        <v>0</v>
      </c>
      <c r="O1679" s="210">
        <f>+M1679+N1679</f>
        <v>0</v>
      </c>
      <c r="P1679" s="210">
        <f>+L1679+O1679</f>
        <v>0</v>
      </c>
      <c r="Q1679" s="245" t="s">
        <v>19</v>
      </c>
      <c r="R1679" s="307"/>
      <c r="S1679" s="307"/>
      <c r="T1679" s="213">
        <v>0</v>
      </c>
      <c r="U1679" s="213">
        <v>0</v>
      </c>
      <c r="V1679" s="213">
        <v>0</v>
      </c>
      <c r="W1679" s="213">
        <v>0</v>
      </c>
      <c r="X1679" s="213"/>
      <c r="Y1679" s="213"/>
      <c r="Z1679" s="213">
        <v>0</v>
      </c>
      <c r="AA1679" s="213">
        <v>0</v>
      </c>
      <c r="AB1679" s="213">
        <v>0</v>
      </c>
      <c r="AC1679" s="213">
        <v>0</v>
      </c>
      <c r="AD1679" s="214"/>
      <c r="AE1679" s="214"/>
      <c r="AF1679" s="209">
        <f>J1679+T1679-Z1679</f>
        <v>0</v>
      </c>
      <c r="AG1679" s="209">
        <f>K1679+U1679-AA1679</f>
        <v>0</v>
      </c>
      <c r="AH1679" s="210">
        <f>+AF1679+AG1679</f>
        <v>0</v>
      </c>
      <c r="AI1679" s="209">
        <f>M1679+V1679-AB1679</f>
        <v>0</v>
      </c>
      <c r="AJ1679" s="209">
        <f>N1679+W1679-AC1679</f>
        <v>0</v>
      </c>
      <c r="AK1679" s="210">
        <f>+AI1679+AJ1679</f>
        <v>0</v>
      </c>
      <c r="AL1679" s="210">
        <f>+AH1679+AK1679</f>
        <v>0</v>
      </c>
      <c r="AM1679" s="213">
        <v>0</v>
      </c>
      <c r="AN1679" s="213">
        <v>0</v>
      </c>
      <c r="AO1679" s="210">
        <f>+AM1679+AN1679</f>
        <v>0</v>
      </c>
      <c r="AP1679" s="213">
        <v>0</v>
      </c>
      <c r="AQ1679" s="213">
        <v>0</v>
      </c>
      <c r="AR1679" s="210">
        <f>+AP1679+AQ1679</f>
        <v>0</v>
      </c>
      <c r="AS1679" s="210">
        <f>+AO1679+AR1679</f>
        <v>0</v>
      </c>
      <c r="AT1679" s="213">
        <v>0</v>
      </c>
      <c r="AU1679" s="213">
        <v>0</v>
      </c>
      <c r="AV1679" s="210">
        <f>+AT1679+AU1679</f>
        <v>0</v>
      </c>
      <c r="AW1679" s="213">
        <v>0</v>
      </c>
      <c r="AX1679" s="213">
        <v>0</v>
      </c>
      <c r="AY1679" s="210">
        <f>+AW1679+AX1679</f>
        <v>0</v>
      </c>
      <c r="AZ1679" s="210">
        <f>+AV1679+AY1679</f>
        <v>0</v>
      </c>
      <c r="BA1679" s="213">
        <v>0</v>
      </c>
      <c r="BB1679" s="213">
        <v>0</v>
      </c>
      <c r="BC1679" s="210">
        <f>+BA1679+BB1679</f>
        <v>0</v>
      </c>
      <c r="BD1679" s="213">
        <v>0</v>
      </c>
      <c r="BE1679" s="213">
        <v>0</v>
      </c>
      <c r="BF1679" s="210">
        <f>+BD1679+BE1679</f>
        <v>0</v>
      </c>
      <c r="BG1679" s="210">
        <f>+BC1679+BF1679</f>
        <v>0</v>
      </c>
      <c r="BH1679" s="213">
        <v>0</v>
      </c>
      <c r="BI1679" s="213">
        <v>0</v>
      </c>
      <c r="BJ1679" s="210">
        <f>+BH1679+BI1679</f>
        <v>0</v>
      </c>
      <c r="BK1679" s="213">
        <v>0</v>
      </c>
      <c r="BL1679" s="213">
        <v>0</v>
      </c>
      <c r="BM1679" s="210">
        <f>+BK1679+BL1679</f>
        <v>0</v>
      </c>
      <c r="BN1679" s="210">
        <f>+BJ1679+BM1679</f>
        <v>0</v>
      </c>
      <c r="BO1679" s="209">
        <f>AF1679-AM1679-AT1679-BA1679-BH1679</f>
        <v>0</v>
      </c>
      <c r="BP1679" s="209">
        <f>AG1679-AN1679-AU1679-BB1679-BI1679</f>
        <v>0</v>
      </c>
      <c r="BQ1679" s="210">
        <f>+BO1679+BP1679</f>
        <v>0</v>
      </c>
      <c r="BR1679" s="209">
        <f>AI1679-AP1679-AW1679-BD1679-BK1679</f>
        <v>0</v>
      </c>
      <c r="BS1679" s="209">
        <f>AJ1679-AQ1679-AX1679-BE1679-BL1679</f>
        <v>0</v>
      </c>
      <c r="BT1679" s="210">
        <f>+BR1679+BS1679</f>
        <v>0</v>
      </c>
      <c r="BU1679" s="210">
        <f>+BQ1679+BT1679</f>
        <v>0</v>
      </c>
      <c r="BV1679" s="215">
        <f>R1679+X1679-AD1679</f>
        <v>0</v>
      </c>
      <c r="BW1679" s="215">
        <f>S1679+Y1679-AE1679</f>
        <v>0</v>
      </c>
      <c r="BX1679" s="216">
        <v>0</v>
      </c>
      <c r="BY1679" s="216">
        <v>0</v>
      </c>
      <c r="BZ1679" s="215">
        <f>BV1679-BX1679</f>
        <v>0</v>
      </c>
      <c r="CA1679" s="217">
        <f>BW1679-BY1679</f>
        <v>0</v>
      </c>
    </row>
    <row r="1680" spans="2:79" ht="36.75" customHeight="1">
      <c r="B1680" s="218">
        <v>2015</v>
      </c>
      <c r="C1680" s="219">
        <v>8320</v>
      </c>
      <c r="D1680" s="218">
        <v>7</v>
      </c>
      <c r="E1680" s="218">
        <v>5000</v>
      </c>
      <c r="F1680" s="218">
        <v>5300</v>
      </c>
      <c r="G1680" s="218">
        <v>531</v>
      </c>
      <c r="H1680" s="218">
        <v>18</v>
      </c>
      <c r="I1680" s="303" t="s">
        <v>251</v>
      </c>
      <c r="J1680" s="209">
        <v>4500</v>
      </c>
      <c r="K1680" s="209">
        <v>0</v>
      </c>
      <c r="L1680" s="210">
        <f>+J1680+K1680</f>
        <v>4500</v>
      </c>
      <c r="M1680" s="209">
        <v>0</v>
      </c>
      <c r="N1680" s="209">
        <v>0</v>
      </c>
      <c r="O1680" s="210">
        <f>+M1680+N1680</f>
        <v>0</v>
      </c>
      <c r="P1680" s="210">
        <f>+L1680+O1680</f>
        <v>4500</v>
      </c>
      <c r="Q1680" s="245" t="s">
        <v>19</v>
      </c>
      <c r="R1680" s="307">
        <v>1</v>
      </c>
      <c r="S1680" s="307"/>
      <c r="T1680" s="213">
        <v>0</v>
      </c>
      <c r="U1680" s="213">
        <v>0</v>
      </c>
      <c r="V1680" s="213">
        <v>0</v>
      </c>
      <c r="W1680" s="213">
        <v>0</v>
      </c>
      <c r="X1680" s="213"/>
      <c r="Y1680" s="213"/>
      <c r="Z1680" s="213">
        <v>0</v>
      </c>
      <c r="AA1680" s="213">
        <v>0</v>
      </c>
      <c r="AB1680" s="213">
        <v>0</v>
      </c>
      <c r="AC1680" s="213">
        <v>0</v>
      </c>
      <c r="AD1680" s="214"/>
      <c r="AE1680" s="214"/>
      <c r="AF1680" s="209">
        <f>J1680+T1680-Z1680</f>
        <v>4500</v>
      </c>
      <c r="AG1680" s="209">
        <f>K1680+U1680-AA1680</f>
        <v>0</v>
      </c>
      <c r="AH1680" s="210">
        <f>+AF1680+AG1680</f>
        <v>4500</v>
      </c>
      <c r="AI1680" s="209">
        <f>M1680+V1680-AB1680</f>
        <v>0</v>
      </c>
      <c r="AJ1680" s="209">
        <f>N1680+W1680-AC1680</f>
        <v>0</v>
      </c>
      <c r="AK1680" s="210">
        <f>+AI1680+AJ1680</f>
        <v>0</v>
      </c>
      <c r="AL1680" s="210">
        <f>+AH1680+AK1680</f>
        <v>4500</v>
      </c>
      <c r="AM1680" s="213">
        <f>'[1]ACCESO A JUS. MUJERES'!G2597</f>
        <v>4495</v>
      </c>
      <c r="AN1680" s="213">
        <v>0</v>
      </c>
      <c r="AO1680" s="210">
        <f>+AM1680+AN1680</f>
        <v>4495</v>
      </c>
      <c r="AP1680" s="213">
        <v>0</v>
      </c>
      <c r="AQ1680" s="213">
        <v>0</v>
      </c>
      <c r="AR1680" s="210">
        <f>+AP1680+AQ1680</f>
        <v>0</v>
      </c>
      <c r="AS1680" s="210">
        <f>+AO1680+AR1680</f>
        <v>4495</v>
      </c>
      <c r="AT1680" s="213">
        <f>'[1]ACCESO A JUS. MUJERES'!G2598</f>
        <v>0</v>
      </c>
      <c r="AU1680" s="213">
        <v>0</v>
      </c>
      <c r="AV1680" s="210">
        <f>+AT1680+AU1680</f>
        <v>0</v>
      </c>
      <c r="AW1680" s="213">
        <v>0</v>
      </c>
      <c r="AX1680" s="213">
        <v>0</v>
      </c>
      <c r="AY1680" s="210">
        <f>+AW1680+AX1680</f>
        <v>0</v>
      </c>
      <c r="AZ1680" s="210">
        <f>+AV1680+AY1680</f>
        <v>0</v>
      </c>
      <c r="BA1680" s="213">
        <f>'[1]ACCESO A JUS. MUJERES'!G2599</f>
        <v>0</v>
      </c>
      <c r="BB1680" s="213">
        <v>0</v>
      </c>
      <c r="BC1680" s="210">
        <f>+BA1680+BB1680</f>
        <v>0</v>
      </c>
      <c r="BD1680" s="213">
        <v>0</v>
      </c>
      <c r="BE1680" s="213">
        <v>0</v>
      </c>
      <c r="BF1680" s="210">
        <f>+BD1680+BE1680</f>
        <v>0</v>
      </c>
      <c r="BG1680" s="210">
        <f>+BC1680+BF1680</f>
        <v>0</v>
      </c>
      <c r="BH1680" s="213">
        <f>'[1]ACCESO A JUS. MUJERES'!G2600</f>
        <v>4176</v>
      </c>
      <c r="BI1680" s="213">
        <v>0</v>
      </c>
      <c r="BJ1680" s="210">
        <f>+BH1680+BI1680</f>
        <v>4176</v>
      </c>
      <c r="BK1680" s="213">
        <v>0</v>
      </c>
      <c r="BL1680" s="213">
        <v>0</v>
      </c>
      <c r="BM1680" s="210">
        <f>+BK1680+BL1680</f>
        <v>0</v>
      </c>
      <c r="BN1680" s="210">
        <f>+BJ1680+BM1680</f>
        <v>4176</v>
      </c>
      <c r="BO1680" s="209">
        <f>AF1680-AM1680-AT1680-BA1680-BH1680</f>
        <v>-4171</v>
      </c>
      <c r="BP1680" s="209">
        <f>AG1680-AN1680-AU1680-BB1680-BI1680</f>
        <v>0</v>
      </c>
      <c r="BQ1680" s="210">
        <f>+BO1680+BP1680</f>
        <v>-4171</v>
      </c>
      <c r="BR1680" s="209">
        <f>AI1680-AP1680-AW1680-BD1680-BK1680</f>
        <v>0</v>
      </c>
      <c r="BS1680" s="209">
        <f>AJ1680-AQ1680-AX1680-BE1680-BL1680</f>
        <v>0</v>
      </c>
      <c r="BT1680" s="210">
        <f>+BR1680+BS1680</f>
        <v>0</v>
      </c>
      <c r="BU1680" s="210">
        <f>+BQ1680+BT1680</f>
        <v>-4171</v>
      </c>
      <c r="BV1680" s="215">
        <f>R1680+X1680-AD1680</f>
        <v>1</v>
      </c>
      <c r="BW1680" s="215">
        <f>S1680+Y1680-AE1680</f>
        <v>0</v>
      </c>
      <c r="BX1680" s="216">
        <f>'[1]ACCESO A JUS. MUJERES'!H2597</f>
        <v>1</v>
      </c>
      <c r="BY1680" s="216">
        <v>0</v>
      </c>
      <c r="BZ1680" s="215">
        <f>BV1680-BX1680</f>
        <v>0</v>
      </c>
      <c r="CA1680" s="217">
        <f>BW1680-BY1680</f>
        <v>0</v>
      </c>
    </row>
    <row r="1681" spans="2:79" ht="36.75" hidden="1" customHeight="1">
      <c r="B1681" s="218">
        <v>2015</v>
      </c>
      <c r="C1681" s="219">
        <v>8320</v>
      </c>
      <c r="D1681" s="218">
        <v>7</v>
      </c>
      <c r="E1681" s="218">
        <v>5000</v>
      </c>
      <c r="F1681" s="218">
        <v>5300</v>
      </c>
      <c r="G1681" s="218">
        <v>531</v>
      </c>
      <c r="H1681" s="218">
        <v>19</v>
      </c>
      <c r="I1681" s="303" t="s">
        <v>181</v>
      </c>
      <c r="J1681" s="209">
        <v>0</v>
      </c>
      <c r="K1681" s="209">
        <v>0</v>
      </c>
      <c r="L1681" s="210">
        <f>+J1681+K1681</f>
        <v>0</v>
      </c>
      <c r="M1681" s="209">
        <v>0</v>
      </c>
      <c r="N1681" s="209">
        <v>0</v>
      </c>
      <c r="O1681" s="210">
        <f>+M1681+N1681</f>
        <v>0</v>
      </c>
      <c r="P1681" s="210">
        <f>+L1681+O1681</f>
        <v>0</v>
      </c>
      <c r="Q1681" s="245" t="s">
        <v>19</v>
      </c>
      <c r="R1681" s="307"/>
      <c r="S1681" s="307"/>
      <c r="T1681" s="213">
        <v>0</v>
      </c>
      <c r="U1681" s="213">
        <v>0</v>
      </c>
      <c r="V1681" s="213">
        <v>0</v>
      </c>
      <c r="W1681" s="213">
        <v>0</v>
      </c>
      <c r="X1681" s="213"/>
      <c r="Y1681" s="213"/>
      <c r="Z1681" s="213">
        <v>0</v>
      </c>
      <c r="AA1681" s="213">
        <v>0</v>
      </c>
      <c r="AB1681" s="213">
        <v>0</v>
      </c>
      <c r="AC1681" s="213">
        <v>0</v>
      </c>
      <c r="AD1681" s="214"/>
      <c r="AE1681" s="214"/>
      <c r="AF1681" s="209">
        <f>J1681+T1681-Z1681</f>
        <v>0</v>
      </c>
      <c r="AG1681" s="209">
        <f>K1681+U1681-AA1681</f>
        <v>0</v>
      </c>
      <c r="AH1681" s="210">
        <f>+AF1681+AG1681</f>
        <v>0</v>
      </c>
      <c r="AI1681" s="209">
        <f>M1681+V1681-AB1681</f>
        <v>0</v>
      </c>
      <c r="AJ1681" s="209">
        <f>N1681+W1681-AC1681</f>
        <v>0</v>
      </c>
      <c r="AK1681" s="210">
        <f>+AI1681+AJ1681</f>
        <v>0</v>
      </c>
      <c r="AL1681" s="210">
        <f>+AH1681+AK1681</f>
        <v>0</v>
      </c>
      <c r="AM1681" s="213">
        <v>0</v>
      </c>
      <c r="AN1681" s="213">
        <v>0</v>
      </c>
      <c r="AO1681" s="210">
        <f>+AM1681+AN1681</f>
        <v>0</v>
      </c>
      <c r="AP1681" s="213">
        <v>0</v>
      </c>
      <c r="AQ1681" s="213">
        <v>0</v>
      </c>
      <c r="AR1681" s="210">
        <f>+AP1681+AQ1681</f>
        <v>0</v>
      </c>
      <c r="AS1681" s="210">
        <f>+AO1681+AR1681</f>
        <v>0</v>
      </c>
      <c r="AT1681" s="213">
        <v>0</v>
      </c>
      <c r="AU1681" s="213">
        <v>0</v>
      </c>
      <c r="AV1681" s="210">
        <f>+AT1681+AU1681</f>
        <v>0</v>
      </c>
      <c r="AW1681" s="213">
        <v>0</v>
      </c>
      <c r="AX1681" s="213">
        <v>0</v>
      </c>
      <c r="AY1681" s="210">
        <f>+AW1681+AX1681</f>
        <v>0</v>
      </c>
      <c r="AZ1681" s="210">
        <f>+AV1681+AY1681</f>
        <v>0</v>
      </c>
      <c r="BA1681" s="213">
        <v>0</v>
      </c>
      <c r="BB1681" s="213">
        <v>0</v>
      </c>
      <c r="BC1681" s="210">
        <f>+BA1681+BB1681</f>
        <v>0</v>
      </c>
      <c r="BD1681" s="213">
        <v>0</v>
      </c>
      <c r="BE1681" s="213">
        <v>0</v>
      </c>
      <c r="BF1681" s="210">
        <f>+BD1681+BE1681</f>
        <v>0</v>
      </c>
      <c r="BG1681" s="210">
        <f>+BC1681+BF1681</f>
        <v>0</v>
      </c>
      <c r="BH1681" s="213">
        <v>0</v>
      </c>
      <c r="BI1681" s="213">
        <v>0</v>
      </c>
      <c r="BJ1681" s="210">
        <f>+BH1681+BI1681</f>
        <v>0</v>
      </c>
      <c r="BK1681" s="213">
        <v>0</v>
      </c>
      <c r="BL1681" s="213">
        <v>0</v>
      </c>
      <c r="BM1681" s="210">
        <f>+BK1681+BL1681</f>
        <v>0</v>
      </c>
      <c r="BN1681" s="210">
        <f>+BJ1681+BM1681</f>
        <v>0</v>
      </c>
      <c r="BO1681" s="209">
        <f>AF1681-AM1681-AT1681-BA1681-BH1681</f>
        <v>0</v>
      </c>
      <c r="BP1681" s="209">
        <f>AG1681-AN1681-AU1681-BB1681-BI1681</f>
        <v>0</v>
      </c>
      <c r="BQ1681" s="210">
        <f>+BO1681+BP1681</f>
        <v>0</v>
      </c>
      <c r="BR1681" s="209">
        <f>AI1681-AP1681-AW1681-BD1681-BK1681</f>
        <v>0</v>
      </c>
      <c r="BS1681" s="209">
        <f>AJ1681-AQ1681-AX1681-BE1681-BL1681</f>
        <v>0</v>
      </c>
      <c r="BT1681" s="210">
        <f>+BR1681+BS1681</f>
        <v>0</v>
      </c>
      <c r="BU1681" s="210">
        <f>+BQ1681+BT1681</f>
        <v>0</v>
      </c>
      <c r="BV1681" s="215">
        <f>R1681+X1681-AD1681</f>
        <v>0</v>
      </c>
      <c r="BW1681" s="215">
        <f>S1681+Y1681-AE1681</f>
        <v>0</v>
      </c>
      <c r="BX1681" s="216">
        <v>0</v>
      </c>
      <c r="BY1681" s="216">
        <v>0</v>
      </c>
      <c r="BZ1681" s="215">
        <f>BV1681-BX1681</f>
        <v>0</v>
      </c>
      <c r="CA1681" s="217">
        <f>BW1681-BY1681</f>
        <v>0</v>
      </c>
    </row>
    <row r="1682" spans="2:79" ht="36.75" hidden="1" customHeight="1">
      <c r="B1682" s="218">
        <v>2015</v>
      </c>
      <c r="C1682" s="219">
        <v>8320</v>
      </c>
      <c r="D1682" s="218">
        <v>7</v>
      </c>
      <c r="E1682" s="218">
        <v>5000</v>
      </c>
      <c r="F1682" s="218">
        <v>5300</v>
      </c>
      <c r="G1682" s="218">
        <v>531</v>
      </c>
      <c r="H1682" s="218">
        <v>20</v>
      </c>
      <c r="I1682" s="303" t="s">
        <v>1424</v>
      </c>
      <c r="J1682" s="209">
        <v>0</v>
      </c>
      <c r="K1682" s="209">
        <v>0</v>
      </c>
      <c r="L1682" s="210">
        <f>+J1682+K1682</f>
        <v>0</v>
      </c>
      <c r="M1682" s="209">
        <v>0</v>
      </c>
      <c r="N1682" s="209">
        <v>0</v>
      </c>
      <c r="O1682" s="210">
        <f>+M1682+N1682</f>
        <v>0</v>
      </c>
      <c r="P1682" s="210">
        <f>+L1682+O1682</f>
        <v>0</v>
      </c>
      <c r="Q1682" s="245" t="s">
        <v>19</v>
      </c>
      <c r="R1682" s="307"/>
      <c r="S1682" s="307"/>
      <c r="T1682" s="213">
        <v>0</v>
      </c>
      <c r="U1682" s="213">
        <v>0</v>
      </c>
      <c r="V1682" s="213">
        <v>0</v>
      </c>
      <c r="W1682" s="213">
        <v>0</v>
      </c>
      <c r="X1682" s="213"/>
      <c r="Y1682" s="213"/>
      <c r="Z1682" s="213">
        <v>0</v>
      </c>
      <c r="AA1682" s="213">
        <v>0</v>
      </c>
      <c r="AB1682" s="213">
        <v>0</v>
      </c>
      <c r="AC1682" s="213">
        <v>0</v>
      </c>
      <c r="AD1682" s="214"/>
      <c r="AE1682" s="214"/>
      <c r="AF1682" s="209">
        <f>J1682+T1682-Z1682</f>
        <v>0</v>
      </c>
      <c r="AG1682" s="209">
        <f>K1682+U1682-AA1682</f>
        <v>0</v>
      </c>
      <c r="AH1682" s="210">
        <f>+AF1682+AG1682</f>
        <v>0</v>
      </c>
      <c r="AI1682" s="209">
        <f>M1682+V1682-AB1682</f>
        <v>0</v>
      </c>
      <c r="AJ1682" s="209">
        <f>N1682+W1682-AC1682</f>
        <v>0</v>
      </c>
      <c r="AK1682" s="210">
        <f>+AI1682+AJ1682</f>
        <v>0</v>
      </c>
      <c r="AL1682" s="210">
        <f>+AH1682+AK1682</f>
        <v>0</v>
      </c>
      <c r="AM1682" s="213">
        <v>0</v>
      </c>
      <c r="AN1682" s="213">
        <v>0</v>
      </c>
      <c r="AO1682" s="210">
        <f>+AM1682+AN1682</f>
        <v>0</v>
      </c>
      <c r="AP1682" s="213">
        <v>0</v>
      </c>
      <c r="AQ1682" s="213">
        <v>0</v>
      </c>
      <c r="AR1682" s="210">
        <f>+AP1682+AQ1682</f>
        <v>0</v>
      </c>
      <c r="AS1682" s="210">
        <f>+AO1682+AR1682</f>
        <v>0</v>
      </c>
      <c r="AT1682" s="213">
        <v>0</v>
      </c>
      <c r="AU1682" s="213">
        <v>0</v>
      </c>
      <c r="AV1682" s="210">
        <f>+AT1682+AU1682</f>
        <v>0</v>
      </c>
      <c r="AW1682" s="213">
        <v>0</v>
      </c>
      <c r="AX1682" s="213">
        <v>0</v>
      </c>
      <c r="AY1682" s="210">
        <f>+AW1682+AX1682</f>
        <v>0</v>
      </c>
      <c r="AZ1682" s="210">
        <f>+AV1682+AY1682</f>
        <v>0</v>
      </c>
      <c r="BA1682" s="213">
        <v>0</v>
      </c>
      <c r="BB1682" s="213">
        <v>0</v>
      </c>
      <c r="BC1682" s="210">
        <f>+BA1682+BB1682</f>
        <v>0</v>
      </c>
      <c r="BD1682" s="213">
        <v>0</v>
      </c>
      <c r="BE1682" s="213">
        <v>0</v>
      </c>
      <c r="BF1682" s="210">
        <f>+BD1682+BE1682</f>
        <v>0</v>
      </c>
      <c r="BG1682" s="210">
        <f>+BC1682+BF1682</f>
        <v>0</v>
      </c>
      <c r="BH1682" s="213">
        <v>0</v>
      </c>
      <c r="BI1682" s="213">
        <v>0</v>
      </c>
      <c r="BJ1682" s="210">
        <f>+BH1682+BI1682</f>
        <v>0</v>
      </c>
      <c r="BK1682" s="213">
        <v>0</v>
      </c>
      <c r="BL1682" s="213">
        <v>0</v>
      </c>
      <c r="BM1682" s="210">
        <f>+BK1682+BL1682</f>
        <v>0</v>
      </c>
      <c r="BN1682" s="210">
        <f>+BJ1682+BM1682</f>
        <v>0</v>
      </c>
      <c r="BO1682" s="209">
        <f>AF1682-AM1682-AT1682-BA1682-BH1682</f>
        <v>0</v>
      </c>
      <c r="BP1682" s="209">
        <f>AG1682-AN1682-AU1682-BB1682-BI1682</f>
        <v>0</v>
      </c>
      <c r="BQ1682" s="210">
        <f>+BO1682+BP1682</f>
        <v>0</v>
      </c>
      <c r="BR1682" s="209">
        <f>AI1682-AP1682-AW1682-BD1682-BK1682</f>
        <v>0</v>
      </c>
      <c r="BS1682" s="209">
        <f>AJ1682-AQ1682-AX1682-BE1682-BL1682</f>
        <v>0</v>
      </c>
      <c r="BT1682" s="210">
        <f>+BR1682+BS1682</f>
        <v>0</v>
      </c>
      <c r="BU1682" s="210">
        <f>+BQ1682+BT1682</f>
        <v>0</v>
      </c>
      <c r="BV1682" s="215">
        <f>R1682+X1682-AD1682</f>
        <v>0</v>
      </c>
      <c r="BW1682" s="215">
        <f>S1682+Y1682-AE1682</f>
        <v>0</v>
      </c>
      <c r="BX1682" s="216">
        <v>0</v>
      </c>
      <c r="BY1682" s="216">
        <v>0</v>
      </c>
      <c r="BZ1682" s="215">
        <f>BV1682-BX1682</f>
        <v>0</v>
      </c>
      <c r="CA1682" s="217">
        <f>BW1682-BY1682</f>
        <v>0</v>
      </c>
    </row>
    <row r="1683" spans="2:79" ht="36.75" hidden="1" customHeight="1">
      <c r="B1683" s="218">
        <v>2015</v>
      </c>
      <c r="C1683" s="219">
        <v>8320</v>
      </c>
      <c r="D1683" s="218">
        <v>7</v>
      </c>
      <c r="E1683" s="218">
        <v>5000</v>
      </c>
      <c r="F1683" s="218">
        <v>5300</v>
      </c>
      <c r="G1683" s="218">
        <v>531</v>
      </c>
      <c r="H1683" s="218">
        <v>21</v>
      </c>
      <c r="I1683" s="303" t="s">
        <v>1082</v>
      </c>
      <c r="J1683" s="209">
        <v>0</v>
      </c>
      <c r="K1683" s="209">
        <v>0</v>
      </c>
      <c r="L1683" s="210">
        <f>+J1683+K1683</f>
        <v>0</v>
      </c>
      <c r="M1683" s="209">
        <v>0</v>
      </c>
      <c r="N1683" s="209">
        <v>0</v>
      </c>
      <c r="O1683" s="210">
        <f>+M1683+N1683</f>
        <v>0</v>
      </c>
      <c r="P1683" s="210">
        <f>+L1683+O1683</f>
        <v>0</v>
      </c>
      <c r="Q1683" s="245" t="s">
        <v>19</v>
      </c>
      <c r="R1683" s="307"/>
      <c r="S1683" s="307"/>
      <c r="T1683" s="213">
        <v>0</v>
      </c>
      <c r="U1683" s="213">
        <v>0</v>
      </c>
      <c r="V1683" s="213">
        <v>0</v>
      </c>
      <c r="W1683" s="213">
        <v>0</v>
      </c>
      <c r="X1683" s="213"/>
      <c r="Y1683" s="213"/>
      <c r="Z1683" s="213">
        <v>0</v>
      </c>
      <c r="AA1683" s="213">
        <v>0</v>
      </c>
      <c r="AB1683" s="213">
        <v>0</v>
      </c>
      <c r="AC1683" s="213">
        <v>0</v>
      </c>
      <c r="AD1683" s="214"/>
      <c r="AE1683" s="214"/>
      <c r="AF1683" s="209">
        <f>J1683+T1683-Z1683</f>
        <v>0</v>
      </c>
      <c r="AG1683" s="209">
        <f>K1683+U1683-AA1683</f>
        <v>0</v>
      </c>
      <c r="AH1683" s="210">
        <f>+AF1683+AG1683</f>
        <v>0</v>
      </c>
      <c r="AI1683" s="209">
        <f>M1683+V1683-AB1683</f>
        <v>0</v>
      </c>
      <c r="AJ1683" s="209">
        <f>N1683+W1683-AC1683</f>
        <v>0</v>
      </c>
      <c r="AK1683" s="210">
        <f>+AI1683+AJ1683</f>
        <v>0</v>
      </c>
      <c r="AL1683" s="210">
        <f>+AH1683+AK1683</f>
        <v>0</v>
      </c>
      <c r="AM1683" s="213">
        <v>0</v>
      </c>
      <c r="AN1683" s="213">
        <v>0</v>
      </c>
      <c r="AO1683" s="210">
        <f>+AM1683+AN1683</f>
        <v>0</v>
      </c>
      <c r="AP1683" s="213">
        <v>0</v>
      </c>
      <c r="AQ1683" s="213">
        <v>0</v>
      </c>
      <c r="AR1683" s="210">
        <f>+AP1683+AQ1683</f>
        <v>0</v>
      </c>
      <c r="AS1683" s="210">
        <f>+AO1683+AR1683</f>
        <v>0</v>
      </c>
      <c r="AT1683" s="213">
        <v>0</v>
      </c>
      <c r="AU1683" s="213">
        <v>0</v>
      </c>
      <c r="AV1683" s="210">
        <f>+AT1683+AU1683</f>
        <v>0</v>
      </c>
      <c r="AW1683" s="213">
        <v>0</v>
      </c>
      <c r="AX1683" s="213">
        <v>0</v>
      </c>
      <c r="AY1683" s="210">
        <f>+AW1683+AX1683</f>
        <v>0</v>
      </c>
      <c r="AZ1683" s="210">
        <f>+AV1683+AY1683</f>
        <v>0</v>
      </c>
      <c r="BA1683" s="213">
        <v>0</v>
      </c>
      <c r="BB1683" s="213">
        <v>0</v>
      </c>
      <c r="BC1683" s="210">
        <f>+BA1683+BB1683</f>
        <v>0</v>
      </c>
      <c r="BD1683" s="213">
        <v>0</v>
      </c>
      <c r="BE1683" s="213">
        <v>0</v>
      </c>
      <c r="BF1683" s="210">
        <f>+BD1683+BE1683</f>
        <v>0</v>
      </c>
      <c r="BG1683" s="210">
        <f>+BC1683+BF1683</f>
        <v>0</v>
      </c>
      <c r="BH1683" s="213">
        <v>0</v>
      </c>
      <c r="BI1683" s="213">
        <v>0</v>
      </c>
      <c r="BJ1683" s="210">
        <f>+BH1683+BI1683</f>
        <v>0</v>
      </c>
      <c r="BK1683" s="213">
        <v>0</v>
      </c>
      <c r="BL1683" s="213">
        <v>0</v>
      </c>
      <c r="BM1683" s="210">
        <f>+BK1683+BL1683</f>
        <v>0</v>
      </c>
      <c r="BN1683" s="210">
        <f>+BJ1683+BM1683</f>
        <v>0</v>
      </c>
      <c r="BO1683" s="209">
        <f>AF1683-AM1683-AT1683-BA1683-BH1683</f>
        <v>0</v>
      </c>
      <c r="BP1683" s="209">
        <f>AG1683-AN1683-AU1683-BB1683-BI1683</f>
        <v>0</v>
      </c>
      <c r="BQ1683" s="210">
        <f>+BO1683+BP1683</f>
        <v>0</v>
      </c>
      <c r="BR1683" s="209">
        <f>AI1683-AP1683-AW1683-BD1683-BK1683</f>
        <v>0</v>
      </c>
      <c r="BS1683" s="209">
        <f>AJ1683-AQ1683-AX1683-BE1683-BL1683</f>
        <v>0</v>
      </c>
      <c r="BT1683" s="210">
        <f>+BR1683+BS1683</f>
        <v>0</v>
      </c>
      <c r="BU1683" s="210">
        <f>+BQ1683+BT1683</f>
        <v>0</v>
      </c>
      <c r="BV1683" s="215">
        <f>R1683+X1683-AD1683</f>
        <v>0</v>
      </c>
      <c r="BW1683" s="215">
        <f>S1683+Y1683-AE1683</f>
        <v>0</v>
      </c>
      <c r="BX1683" s="216">
        <v>0</v>
      </c>
      <c r="BY1683" s="216">
        <v>0</v>
      </c>
      <c r="BZ1683" s="215">
        <f>BV1683-BX1683</f>
        <v>0</v>
      </c>
      <c r="CA1683" s="217">
        <f>BW1683-BY1683</f>
        <v>0</v>
      </c>
    </row>
    <row r="1684" spans="2:79" ht="38.25" customHeight="1">
      <c r="B1684" s="197">
        <v>2015</v>
      </c>
      <c r="C1684" s="198">
        <v>8320</v>
      </c>
      <c r="D1684" s="197">
        <v>7</v>
      </c>
      <c r="E1684" s="197">
        <v>5000</v>
      </c>
      <c r="F1684" s="197">
        <v>5300</v>
      </c>
      <c r="G1684" s="197">
        <v>532</v>
      </c>
      <c r="H1684" s="197"/>
      <c r="I1684" s="199" t="s">
        <v>89</v>
      </c>
      <c r="J1684" s="200">
        <f>SUM(J1685:J1692)</f>
        <v>6898</v>
      </c>
      <c r="K1684" s="200">
        <f>SUM(K1685:K1692)</f>
        <v>0</v>
      </c>
      <c r="L1684" s="200">
        <f>+J1684+K1684</f>
        <v>6898</v>
      </c>
      <c r="M1684" s="200">
        <f>SUM(M1685:M1692)</f>
        <v>0</v>
      </c>
      <c r="N1684" s="200">
        <f>SUM(N1685:N1692)</f>
        <v>0</v>
      </c>
      <c r="O1684" s="200">
        <f>+M1684+N1684</f>
        <v>0</v>
      </c>
      <c r="P1684" s="200">
        <f>+L1684+O1684</f>
        <v>6898</v>
      </c>
      <c r="Q1684" s="362"/>
      <c r="R1684" s="201"/>
      <c r="S1684" s="309"/>
      <c r="T1684" s="200">
        <f>SUM(T1685:T1692)</f>
        <v>0</v>
      </c>
      <c r="U1684" s="200">
        <f>SUM(U1685:U1692)</f>
        <v>0</v>
      </c>
      <c r="V1684" s="200">
        <f>SUM(V1685:V1692)</f>
        <v>0</v>
      </c>
      <c r="W1684" s="200">
        <f>SUM(W1685:W1692)</f>
        <v>0</v>
      </c>
      <c r="X1684" s="202"/>
      <c r="Y1684" s="202"/>
      <c r="Z1684" s="200">
        <f>SUM(Z1685:Z1692)</f>
        <v>0</v>
      </c>
      <c r="AA1684" s="200">
        <f>SUM(AA1685:AA1692)</f>
        <v>0</v>
      </c>
      <c r="AB1684" s="200">
        <f>SUM(AB1685:AB1692)</f>
        <v>0</v>
      </c>
      <c r="AC1684" s="200">
        <f>SUM(AC1685:AC1692)</f>
        <v>0</v>
      </c>
      <c r="AD1684" s="202"/>
      <c r="AE1684" s="202"/>
      <c r="AF1684" s="200">
        <f>SUM(AF1685:AF1692)</f>
        <v>6898</v>
      </c>
      <c r="AG1684" s="200">
        <f>SUM(AG1685:AG1692)</f>
        <v>0</v>
      </c>
      <c r="AH1684" s="200">
        <f>+AF1684+AG1684</f>
        <v>6898</v>
      </c>
      <c r="AI1684" s="200">
        <f>SUM(AI1685:AI1692)</f>
        <v>0</v>
      </c>
      <c r="AJ1684" s="200">
        <f>SUM(AJ1685:AJ1692)</f>
        <v>0</v>
      </c>
      <c r="AK1684" s="200">
        <f>+AI1684+AJ1684</f>
        <v>0</v>
      </c>
      <c r="AL1684" s="200">
        <f>+AH1684+AK1684</f>
        <v>6898</v>
      </c>
      <c r="AM1684" s="200">
        <f>SUM(AM1685:AM1692)</f>
        <v>6728</v>
      </c>
      <c r="AN1684" s="200">
        <f>SUM(AN1685:AN1692)</f>
        <v>0</v>
      </c>
      <c r="AO1684" s="200">
        <f>+AM1684+AN1684</f>
        <v>6728</v>
      </c>
      <c r="AP1684" s="200">
        <f>SUM(AP1685:AP1692)</f>
        <v>0</v>
      </c>
      <c r="AQ1684" s="200">
        <f>SUM(AQ1685:AQ1692)</f>
        <v>0</v>
      </c>
      <c r="AR1684" s="200">
        <f>+AP1684+AQ1684</f>
        <v>0</v>
      </c>
      <c r="AS1684" s="200">
        <f>+AO1684+AR1684</f>
        <v>6728</v>
      </c>
      <c r="AT1684" s="200">
        <f>SUM(AT1685:AT1692)</f>
        <v>0</v>
      </c>
      <c r="AU1684" s="200">
        <f>SUM(AU1685:AU1692)</f>
        <v>0</v>
      </c>
      <c r="AV1684" s="200">
        <f>+AT1684+AU1684</f>
        <v>0</v>
      </c>
      <c r="AW1684" s="200">
        <f>SUM(AW1685:AW1692)</f>
        <v>0</v>
      </c>
      <c r="AX1684" s="200">
        <f>SUM(AX1685:AX1692)</f>
        <v>0</v>
      </c>
      <c r="AY1684" s="200">
        <f>+AW1684+AX1684</f>
        <v>0</v>
      </c>
      <c r="AZ1684" s="200">
        <f>+AV1684+AY1684</f>
        <v>0</v>
      </c>
      <c r="BA1684" s="200">
        <f>SUM(BA1685:BA1692)</f>
        <v>0</v>
      </c>
      <c r="BB1684" s="200">
        <f>SUM(BB1685:BB1692)</f>
        <v>0</v>
      </c>
      <c r="BC1684" s="200">
        <f>+BA1684+BB1684</f>
        <v>0</v>
      </c>
      <c r="BD1684" s="200">
        <f>SUM(BD1685:BD1692)</f>
        <v>0</v>
      </c>
      <c r="BE1684" s="200">
        <f>SUM(BE1685:BE1692)</f>
        <v>0</v>
      </c>
      <c r="BF1684" s="200">
        <f>+BD1684+BE1684</f>
        <v>0</v>
      </c>
      <c r="BG1684" s="200">
        <f>+BC1684+BF1684</f>
        <v>0</v>
      </c>
      <c r="BH1684" s="200">
        <f>SUM(BH1685:BH1692)</f>
        <v>0</v>
      </c>
      <c r="BI1684" s="200">
        <f>SUM(BI1685:BI1692)</f>
        <v>0</v>
      </c>
      <c r="BJ1684" s="200">
        <f>+BH1684+BI1684</f>
        <v>0</v>
      </c>
      <c r="BK1684" s="200">
        <f>SUM(BK1685:BK1692)</f>
        <v>0</v>
      </c>
      <c r="BL1684" s="200">
        <f>SUM(BL1685:BL1692)</f>
        <v>0</v>
      </c>
      <c r="BM1684" s="200">
        <f>+BK1684+BL1684</f>
        <v>0</v>
      </c>
      <c r="BN1684" s="200">
        <f>+BJ1684+BM1684</f>
        <v>0</v>
      </c>
      <c r="BO1684" s="200">
        <f>SUM(BO1685:BO1692)</f>
        <v>169.99999999999983</v>
      </c>
      <c r="BP1684" s="200">
        <f>SUM(BP1685:BP1692)</f>
        <v>0</v>
      </c>
      <c r="BQ1684" s="200">
        <f>+BO1684+BP1684</f>
        <v>169.99999999999983</v>
      </c>
      <c r="BR1684" s="200">
        <f>SUM(BR1685:BR1692)</f>
        <v>0</v>
      </c>
      <c r="BS1684" s="200">
        <f>SUM(BS1685:BS1692)</f>
        <v>0</v>
      </c>
      <c r="BT1684" s="200">
        <f>+BR1684+BS1684</f>
        <v>0</v>
      </c>
      <c r="BU1684" s="200">
        <f>+BQ1684+BT1684</f>
        <v>169.99999999999983</v>
      </c>
      <c r="BV1684" s="203"/>
      <c r="BW1684" s="203"/>
      <c r="BX1684" s="204"/>
      <c r="BY1684" s="204"/>
      <c r="BZ1684" s="203"/>
      <c r="CA1684" s="205"/>
    </row>
    <row r="1685" spans="2:79" ht="36.75" customHeight="1">
      <c r="B1685" s="218">
        <v>2015</v>
      </c>
      <c r="C1685" s="219">
        <v>8320</v>
      </c>
      <c r="D1685" s="218">
        <v>7</v>
      </c>
      <c r="E1685" s="218">
        <v>5000</v>
      </c>
      <c r="F1685" s="218">
        <v>5300</v>
      </c>
      <c r="G1685" s="218">
        <v>532</v>
      </c>
      <c r="H1685" s="218">
        <v>1</v>
      </c>
      <c r="I1685" s="303" t="s">
        <v>1423</v>
      </c>
      <c r="J1685" s="209">
        <v>3232</v>
      </c>
      <c r="K1685" s="209">
        <v>0</v>
      </c>
      <c r="L1685" s="210">
        <f>+J1685+K1685</f>
        <v>3232</v>
      </c>
      <c r="M1685" s="209">
        <v>0</v>
      </c>
      <c r="N1685" s="209">
        <v>0</v>
      </c>
      <c r="O1685" s="210">
        <f>+M1685+N1685</f>
        <v>0</v>
      </c>
      <c r="P1685" s="210">
        <f>+L1685+O1685</f>
        <v>3232</v>
      </c>
      <c r="Q1685" s="245" t="s">
        <v>19</v>
      </c>
      <c r="R1685" s="307">
        <v>1</v>
      </c>
      <c r="S1685" s="307"/>
      <c r="T1685" s="213">
        <v>0</v>
      </c>
      <c r="U1685" s="213">
        <v>0</v>
      </c>
      <c r="V1685" s="213">
        <v>0</v>
      </c>
      <c r="W1685" s="213">
        <v>0</v>
      </c>
      <c r="X1685" s="213"/>
      <c r="Y1685" s="213"/>
      <c r="Z1685" s="213">
        <v>0</v>
      </c>
      <c r="AA1685" s="213">
        <v>0</v>
      </c>
      <c r="AB1685" s="213">
        <v>0</v>
      </c>
      <c r="AC1685" s="213">
        <v>0</v>
      </c>
      <c r="AD1685" s="214"/>
      <c r="AE1685" s="214"/>
      <c r="AF1685" s="209">
        <f>J1685+T1685-Z1685</f>
        <v>3232</v>
      </c>
      <c r="AG1685" s="209">
        <f>K1685+U1685-AA1685</f>
        <v>0</v>
      </c>
      <c r="AH1685" s="210">
        <f>+AF1685+AG1685</f>
        <v>3232</v>
      </c>
      <c r="AI1685" s="209">
        <f>M1685+V1685-AB1685</f>
        <v>0</v>
      </c>
      <c r="AJ1685" s="209">
        <f>N1685+W1685-AC1685</f>
        <v>0</v>
      </c>
      <c r="AK1685" s="210">
        <f>+AI1685+AJ1685</f>
        <v>0</v>
      </c>
      <c r="AL1685" s="210">
        <f>+AH1685+AK1685</f>
        <v>3232</v>
      </c>
      <c r="AM1685" s="213">
        <f>'[1]ACCESO A JUS. MUJERES'!G2643</f>
        <v>3224.8</v>
      </c>
      <c r="AN1685" s="213">
        <v>0</v>
      </c>
      <c r="AO1685" s="210">
        <f>+AM1685+AN1685</f>
        <v>3224.8</v>
      </c>
      <c r="AP1685" s="213">
        <v>0</v>
      </c>
      <c r="AQ1685" s="213">
        <v>0</v>
      </c>
      <c r="AR1685" s="210">
        <f>+AP1685+AQ1685</f>
        <v>0</v>
      </c>
      <c r="AS1685" s="210">
        <f>+AO1685+AR1685</f>
        <v>3224.8</v>
      </c>
      <c r="AT1685" s="213">
        <f>'[1]ACCESO A JUS. MUJERES'!G2644</f>
        <v>0</v>
      </c>
      <c r="AU1685" s="213">
        <v>0</v>
      </c>
      <c r="AV1685" s="210">
        <f>+AT1685+AU1685</f>
        <v>0</v>
      </c>
      <c r="AW1685" s="213">
        <v>0</v>
      </c>
      <c r="AX1685" s="213">
        <v>0</v>
      </c>
      <c r="AY1685" s="210">
        <f>+AW1685+AX1685</f>
        <v>0</v>
      </c>
      <c r="AZ1685" s="210">
        <f>+AV1685+AY1685</f>
        <v>0</v>
      </c>
      <c r="BA1685" s="213">
        <f>'[1]ACCESO A JUS. MUJERES'!G2645</f>
        <v>0</v>
      </c>
      <c r="BB1685" s="213">
        <v>0</v>
      </c>
      <c r="BC1685" s="210">
        <f>+BA1685+BB1685</f>
        <v>0</v>
      </c>
      <c r="BD1685" s="213">
        <v>0</v>
      </c>
      <c r="BE1685" s="213">
        <v>0</v>
      </c>
      <c r="BF1685" s="210">
        <f>+BD1685+BE1685</f>
        <v>0</v>
      </c>
      <c r="BG1685" s="210">
        <f>+BC1685+BF1685</f>
        <v>0</v>
      </c>
      <c r="BH1685" s="213">
        <f>'[1]ACCESO A JUS. MUJERES'!G2646</f>
        <v>0</v>
      </c>
      <c r="BI1685" s="213">
        <v>0</v>
      </c>
      <c r="BJ1685" s="210">
        <f>+BH1685+BI1685</f>
        <v>0</v>
      </c>
      <c r="BK1685" s="213">
        <v>0</v>
      </c>
      <c r="BL1685" s="213">
        <v>0</v>
      </c>
      <c r="BM1685" s="210">
        <f>+BK1685+BL1685</f>
        <v>0</v>
      </c>
      <c r="BN1685" s="210">
        <f>+BJ1685+BM1685</f>
        <v>0</v>
      </c>
      <c r="BO1685" s="209">
        <f>AF1685-AM1685-AT1685-BA1685-BH1685</f>
        <v>7.1999999999998181</v>
      </c>
      <c r="BP1685" s="209">
        <f>AG1685-AN1685-AU1685-BB1685-BI1685</f>
        <v>0</v>
      </c>
      <c r="BQ1685" s="210">
        <f>+BO1685+BP1685</f>
        <v>7.1999999999998181</v>
      </c>
      <c r="BR1685" s="209">
        <f>AI1685-AP1685-AW1685-BD1685-BK1685</f>
        <v>0</v>
      </c>
      <c r="BS1685" s="209">
        <f>AJ1685-AQ1685-AX1685-BE1685-BL1685</f>
        <v>0</v>
      </c>
      <c r="BT1685" s="210">
        <f>+BR1685+BS1685</f>
        <v>0</v>
      </c>
      <c r="BU1685" s="210">
        <f>+BQ1685+BT1685</f>
        <v>7.1999999999998181</v>
      </c>
      <c r="BV1685" s="215">
        <f>R1685+X1685-AD1685</f>
        <v>1</v>
      </c>
      <c r="BW1685" s="215">
        <f>S1685+Y1685-AE1685</f>
        <v>0</v>
      </c>
      <c r="BX1685" s="216">
        <f>'[1]ACCESO A JUS. MUJERES'!H2643</f>
        <v>1</v>
      </c>
      <c r="BY1685" s="216">
        <v>0</v>
      </c>
      <c r="BZ1685" s="215">
        <f>BV1685-BX1685</f>
        <v>0</v>
      </c>
      <c r="CA1685" s="217">
        <f>BW1685-BY1685</f>
        <v>0</v>
      </c>
    </row>
    <row r="1686" spans="2:79" ht="36.75" customHeight="1">
      <c r="B1686" s="218">
        <v>2015</v>
      </c>
      <c r="C1686" s="219">
        <v>8320</v>
      </c>
      <c r="D1686" s="218">
        <v>7</v>
      </c>
      <c r="E1686" s="218">
        <v>5000</v>
      </c>
      <c r="F1686" s="218">
        <v>5300</v>
      </c>
      <c r="G1686" s="218">
        <v>532</v>
      </c>
      <c r="H1686" s="218">
        <v>2</v>
      </c>
      <c r="I1686" s="360" t="s">
        <v>83</v>
      </c>
      <c r="J1686" s="209">
        <v>1079</v>
      </c>
      <c r="K1686" s="209">
        <v>0</v>
      </c>
      <c r="L1686" s="210">
        <f>+J1686+K1686</f>
        <v>1079</v>
      </c>
      <c r="M1686" s="209">
        <v>0</v>
      </c>
      <c r="N1686" s="209">
        <v>0</v>
      </c>
      <c r="O1686" s="210">
        <f>+M1686+N1686</f>
        <v>0</v>
      </c>
      <c r="P1686" s="210">
        <f>+L1686+O1686</f>
        <v>1079</v>
      </c>
      <c r="Q1686" s="245" t="s">
        <v>19</v>
      </c>
      <c r="R1686" s="307">
        <v>2</v>
      </c>
      <c r="S1686" s="307"/>
      <c r="T1686" s="213">
        <v>0</v>
      </c>
      <c r="U1686" s="213">
        <v>0</v>
      </c>
      <c r="V1686" s="213">
        <v>0</v>
      </c>
      <c r="W1686" s="213">
        <v>0</v>
      </c>
      <c r="X1686" s="213"/>
      <c r="Y1686" s="213"/>
      <c r="Z1686" s="213">
        <v>0</v>
      </c>
      <c r="AA1686" s="213">
        <v>0</v>
      </c>
      <c r="AB1686" s="213">
        <v>0</v>
      </c>
      <c r="AC1686" s="213">
        <v>0</v>
      </c>
      <c r="AD1686" s="214"/>
      <c r="AE1686" s="214"/>
      <c r="AF1686" s="209">
        <f>J1686+T1686-Z1686</f>
        <v>1079</v>
      </c>
      <c r="AG1686" s="209">
        <f>K1686+U1686-AA1686</f>
        <v>0</v>
      </c>
      <c r="AH1686" s="210">
        <f>+AF1686+AG1686</f>
        <v>1079</v>
      </c>
      <c r="AI1686" s="209">
        <f>M1686+V1686-AB1686</f>
        <v>0</v>
      </c>
      <c r="AJ1686" s="209">
        <f>N1686+W1686-AC1686</f>
        <v>0</v>
      </c>
      <c r="AK1686" s="210">
        <f>+AI1686+AJ1686</f>
        <v>0</v>
      </c>
      <c r="AL1686" s="210">
        <f>+AH1686+AK1686</f>
        <v>1079</v>
      </c>
      <c r="AM1686" s="213">
        <f>'[1]ACCESO A JUS. MUJERES'!G2689</f>
        <v>1078.8</v>
      </c>
      <c r="AN1686" s="213">
        <v>0</v>
      </c>
      <c r="AO1686" s="210">
        <f>+AM1686+AN1686</f>
        <v>1078.8</v>
      </c>
      <c r="AP1686" s="213">
        <v>0</v>
      </c>
      <c r="AQ1686" s="213">
        <v>0</v>
      </c>
      <c r="AR1686" s="210">
        <f>+AP1686+AQ1686</f>
        <v>0</v>
      </c>
      <c r="AS1686" s="210">
        <f>+AO1686+AR1686</f>
        <v>1078.8</v>
      </c>
      <c r="AT1686" s="213">
        <f>'[1]ACCESO A JUS. MUJERES'!G2690</f>
        <v>0</v>
      </c>
      <c r="AU1686" s="213">
        <v>0</v>
      </c>
      <c r="AV1686" s="210">
        <f>+AT1686+AU1686</f>
        <v>0</v>
      </c>
      <c r="AW1686" s="213">
        <v>0</v>
      </c>
      <c r="AX1686" s="213">
        <v>0</v>
      </c>
      <c r="AY1686" s="210">
        <f>+AW1686+AX1686</f>
        <v>0</v>
      </c>
      <c r="AZ1686" s="210">
        <f>+AV1686+AY1686</f>
        <v>0</v>
      </c>
      <c r="BA1686" s="213">
        <f>'[1]ACCESO A JUS. MUJERES'!G2691</f>
        <v>0</v>
      </c>
      <c r="BB1686" s="213">
        <v>0</v>
      </c>
      <c r="BC1686" s="210">
        <f>+BA1686+BB1686</f>
        <v>0</v>
      </c>
      <c r="BD1686" s="213">
        <v>0</v>
      </c>
      <c r="BE1686" s="213">
        <v>0</v>
      </c>
      <c r="BF1686" s="210">
        <f>+BD1686+BE1686</f>
        <v>0</v>
      </c>
      <c r="BG1686" s="210">
        <f>+BC1686+BF1686</f>
        <v>0</v>
      </c>
      <c r="BH1686" s="213">
        <f>'[1]ACCESO A JUS. MUJERES'!G2692</f>
        <v>0</v>
      </c>
      <c r="BI1686" s="213">
        <v>0</v>
      </c>
      <c r="BJ1686" s="210">
        <f>+BH1686+BI1686</f>
        <v>0</v>
      </c>
      <c r="BK1686" s="213">
        <v>0</v>
      </c>
      <c r="BL1686" s="213">
        <v>0</v>
      </c>
      <c r="BM1686" s="210">
        <f>+BK1686+BL1686</f>
        <v>0</v>
      </c>
      <c r="BN1686" s="210">
        <f>+BJ1686+BM1686</f>
        <v>0</v>
      </c>
      <c r="BO1686" s="209">
        <f>AF1686-AM1686-AT1686-BA1686-BH1686</f>
        <v>0.20000000000004547</v>
      </c>
      <c r="BP1686" s="209">
        <f>AG1686-AN1686-AU1686-BB1686-BI1686</f>
        <v>0</v>
      </c>
      <c r="BQ1686" s="210">
        <f>+BO1686+BP1686</f>
        <v>0.20000000000004547</v>
      </c>
      <c r="BR1686" s="209">
        <f>AI1686-AP1686-AW1686-BD1686-BK1686</f>
        <v>0</v>
      </c>
      <c r="BS1686" s="209">
        <f>AJ1686-AQ1686-AX1686-BE1686-BL1686</f>
        <v>0</v>
      </c>
      <c r="BT1686" s="210">
        <f>+BR1686+BS1686</f>
        <v>0</v>
      </c>
      <c r="BU1686" s="210">
        <f>+BQ1686+BT1686</f>
        <v>0.20000000000004547</v>
      </c>
      <c r="BV1686" s="215">
        <f>R1686+X1686-AD1686</f>
        <v>2</v>
      </c>
      <c r="BW1686" s="215">
        <f>S1686+Y1686-AE1686</f>
        <v>0</v>
      </c>
      <c r="BX1686" s="216">
        <f>'[1]ACCESO A JUS. MUJERES'!H2689</f>
        <v>2</v>
      </c>
      <c r="BY1686" s="216">
        <v>0</v>
      </c>
      <c r="BZ1686" s="215">
        <f>BV1686-BX1686</f>
        <v>0</v>
      </c>
      <c r="CA1686" s="217">
        <f>BW1686-BY1686</f>
        <v>0</v>
      </c>
    </row>
    <row r="1687" spans="2:79" ht="36.75" hidden="1" customHeight="1">
      <c r="B1687" s="218">
        <v>2015</v>
      </c>
      <c r="C1687" s="219">
        <v>8320</v>
      </c>
      <c r="D1687" s="218">
        <v>7</v>
      </c>
      <c r="E1687" s="218">
        <v>5000</v>
      </c>
      <c r="F1687" s="218">
        <v>5300</v>
      </c>
      <c r="G1687" s="218">
        <v>532</v>
      </c>
      <c r="H1687" s="206">
        <v>3</v>
      </c>
      <c r="I1687" s="360" t="s">
        <v>1422</v>
      </c>
      <c r="J1687" s="209">
        <v>0</v>
      </c>
      <c r="K1687" s="209">
        <v>0</v>
      </c>
      <c r="L1687" s="210">
        <f>+J1687+K1687</f>
        <v>0</v>
      </c>
      <c r="M1687" s="209">
        <v>0</v>
      </c>
      <c r="N1687" s="209">
        <v>0</v>
      </c>
      <c r="O1687" s="210">
        <f>+M1687+N1687</f>
        <v>0</v>
      </c>
      <c r="P1687" s="210">
        <f>+L1687+O1687</f>
        <v>0</v>
      </c>
      <c r="Q1687" s="245" t="s">
        <v>19</v>
      </c>
      <c r="R1687" s="307"/>
      <c r="S1687" s="307"/>
      <c r="T1687" s="213">
        <v>0</v>
      </c>
      <c r="U1687" s="213">
        <v>0</v>
      </c>
      <c r="V1687" s="213">
        <v>0</v>
      </c>
      <c r="W1687" s="213">
        <v>0</v>
      </c>
      <c r="X1687" s="213"/>
      <c r="Y1687" s="213"/>
      <c r="Z1687" s="213">
        <v>0</v>
      </c>
      <c r="AA1687" s="213">
        <v>0</v>
      </c>
      <c r="AB1687" s="213">
        <v>0</v>
      </c>
      <c r="AC1687" s="213">
        <v>0</v>
      </c>
      <c r="AD1687" s="214"/>
      <c r="AE1687" s="214"/>
      <c r="AF1687" s="209">
        <f>J1687+T1687-Z1687</f>
        <v>0</v>
      </c>
      <c r="AG1687" s="209">
        <f>K1687+U1687-AA1687</f>
        <v>0</v>
      </c>
      <c r="AH1687" s="210">
        <f>+AF1687+AG1687</f>
        <v>0</v>
      </c>
      <c r="AI1687" s="209">
        <f>M1687+V1687-AB1687</f>
        <v>0</v>
      </c>
      <c r="AJ1687" s="209">
        <f>N1687+W1687-AC1687</f>
        <v>0</v>
      </c>
      <c r="AK1687" s="210">
        <f>+AI1687+AJ1687</f>
        <v>0</v>
      </c>
      <c r="AL1687" s="210">
        <f>+AH1687+AK1687</f>
        <v>0</v>
      </c>
      <c r="AM1687" s="213">
        <v>0</v>
      </c>
      <c r="AN1687" s="213">
        <v>0</v>
      </c>
      <c r="AO1687" s="210">
        <f>+AM1687+AN1687</f>
        <v>0</v>
      </c>
      <c r="AP1687" s="213">
        <v>0</v>
      </c>
      <c r="AQ1687" s="213">
        <v>0</v>
      </c>
      <c r="AR1687" s="210">
        <f>+AP1687+AQ1687</f>
        <v>0</v>
      </c>
      <c r="AS1687" s="210">
        <f>+AO1687+AR1687</f>
        <v>0</v>
      </c>
      <c r="AT1687" s="213">
        <v>0</v>
      </c>
      <c r="AU1687" s="213">
        <v>0</v>
      </c>
      <c r="AV1687" s="210">
        <f>+AT1687+AU1687</f>
        <v>0</v>
      </c>
      <c r="AW1687" s="213">
        <v>0</v>
      </c>
      <c r="AX1687" s="213">
        <v>0</v>
      </c>
      <c r="AY1687" s="210">
        <f>+AW1687+AX1687</f>
        <v>0</v>
      </c>
      <c r="AZ1687" s="210">
        <f>+AV1687+AY1687</f>
        <v>0</v>
      </c>
      <c r="BA1687" s="213">
        <v>0</v>
      </c>
      <c r="BB1687" s="213">
        <v>0</v>
      </c>
      <c r="BC1687" s="210">
        <f>+BA1687+BB1687</f>
        <v>0</v>
      </c>
      <c r="BD1687" s="213">
        <v>0</v>
      </c>
      <c r="BE1687" s="213">
        <v>0</v>
      </c>
      <c r="BF1687" s="210">
        <f>+BD1687+BE1687</f>
        <v>0</v>
      </c>
      <c r="BG1687" s="210">
        <f>+BC1687+BF1687</f>
        <v>0</v>
      </c>
      <c r="BH1687" s="213">
        <v>0</v>
      </c>
      <c r="BI1687" s="213">
        <v>0</v>
      </c>
      <c r="BJ1687" s="210">
        <f>+BH1687+BI1687</f>
        <v>0</v>
      </c>
      <c r="BK1687" s="213">
        <v>0</v>
      </c>
      <c r="BL1687" s="213">
        <v>0</v>
      </c>
      <c r="BM1687" s="210">
        <f>+BK1687+BL1687</f>
        <v>0</v>
      </c>
      <c r="BN1687" s="210">
        <f>+BJ1687+BM1687</f>
        <v>0</v>
      </c>
      <c r="BO1687" s="209">
        <f>AF1687-AM1687-AT1687-BA1687-BH1687</f>
        <v>0</v>
      </c>
      <c r="BP1687" s="209">
        <f>AG1687-AN1687-AU1687-BB1687-BI1687</f>
        <v>0</v>
      </c>
      <c r="BQ1687" s="210">
        <f>+BO1687+BP1687</f>
        <v>0</v>
      </c>
      <c r="BR1687" s="209">
        <f>AI1687-AP1687-AW1687-BD1687-BK1687</f>
        <v>0</v>
      </c>
      <c r="BS1687" s="209">
        <f>AJ1687-AQ1687-AX1687-BE1687-BL1687</f>
        <v>0</v>
      </c>
      <c r="BT1687" s="210">
        <f>+BR1687+BS1687</f>
        <v>0</v>
      </c>
      <c r="BU1687" s="210">
        <f>+BQ1687+BT1687</f>
        <v>0</v>
      </c>
      <c r="BV1687" s="215">
        <f>R1687+X1687-AD1687</f>
        <v>0</v>
      </c>
      <c r="BW1687" s="215">
        <f>S1687+Y1687-AE1687</f>
        <v>0</v>
      </c>
      <c r="BX1687" s="216">
        <v>0</v>
      </c>
      <c r="BY1687" s="216">
        <v>0</v>
      </c>
      <c r="BZ1687" s="215">
        <f>BV1687-BX1687</f>
        <v>0</v>
      </c>
      <c r="CA1687" s="217">
        <f>BW1687-BY1687</f>
        <v>0</v>
      </c>
    </row>
    <row r="1688" spans="2:79" ht="36.75" hidden="1" customHeight="1">
      <c r="B1688" s="218">
        <v>2015</v>
      </c>
      <c r="C1688" s="219">
        <v>8320</v>
      </c>
      <c r="D1688" s="218">
        <v>7</v>
      </c>
      <c r="E1688" s="218">
        <v>5000</v>
      </c>
      <c r="F1688" s="218">
        <v>5300</v>
      </c>
      <c r="G1688" s="218">
        <v>532</v>
      </c>
      <c r="H1688" s="206">
        <v>4</v>
      </c>
      <c r="I1688" s="360" t="s">
        <v>1421</v>
      </c>
      <c r="J1688" s="209">
        <v>0</v>
      </c>
      <c r="K1688" s="209">
        <v>0</v>
      </c>
      <c r="L1688" s="210">
        <f>+J1688+K1688</f>
        <v>0</v>
      </c>
      <c r="M1688" s="209">
        <v>0</v>
      </c>
      <c r="N1688" s="209">
        <v>0</v>
      </c>
      <c r="O1688" s="210">
        <f>+M1688+N1688</f>
        <v>0</v>
      </c>
      <c r="P1688" s="210">
        <f>+L1688+O1688</f>
        <v>0</v>
      </c>
      <c r="Q1688" s="245" t="s">
        <v>19</v>
      </c>
      <c r="R1688" s="307"/>
      <c r="S1688" s="307"/>
      <c r="T1688" s="213">
        <v>0</v>
      </c>
      <c r="U1688" s="213">
        <v>0</v>
      </c>
      <c r="V1688" s="213">
        <v>0</v>
      </c>
      <c r="W1688" s="213">
        <v>0</v>
      </c>
      <c r="X1688" s="213"/>
      <c r="Y1688" s="213"/>
      <c r="Z1688" s="213">
        <v>0</v>
      </c>
      <c r="AA1688" s="213">
        <v>0</v>
      </c>
      <c r="AB1688" s="213">
        <v>0</v>
      </c>
      <c r="AC1688" s="213">
        <v>0</v>
      </c>
      <c r="AD1688" s="214"/>
      <c r="AE1688" s="214"/>
      <c r="AF1688" s="209">
        <f>J1688+T1688-Z1688</f>
        <v>0</v>
      </c>
      <c r="AG1688" s="209">
        <f>K1688+U1688-AA1688</f>
        <v>0</v>
      </c>
      <c r="AH1688" s="210">
        <f>+AF1688+AG1688</f>
        <v>0</v>
      </c>
      <c r="AI1688" s="209">
        <f>M1688+V1688-AB1688</f>
        <v>0</v>
      </c>
      <c r="AJ1688" s="209">
        <f>N1688+W1688-AC1688</f>
        <v>0</v>
      </c>
      <c r="AK1688" s="210">
        <f>+AI1688+AJ1688</f>
        <v>0</v>
      </c>
      <c r="AL1688" s="210">
        <f>+AH1688+AK1688</f>
        <v>0</v>
      </c>
      <c r="AM1688" s="213">
        <v>0</v>
      </c>
      <c r="AN1688" s="213">
        <v>0</v>
      </c>
      <c r="AO1688" s="210">
        <f>+AM1688+AN1688</f>
        <v>0</v>
      </c>
      <c r="AP1688" s="213">
        <v>0</v>
      </c>
      <c r="AQ1688" s="213">
        <v>0</v>
      </c>
      <c r="AR1688" s="210">
        <f>+AP1688+AQ1688</f>
        <v>0</v>
      </c>
      <c r="AS1688" s="210">
        <f>+AO1688+AR1688</f>
        <v>0</v>
      </c>
      <c r="AT1688" s="213">
        <v>0</v>
      </c>
      <c r="AU1688" s="213">
        <v>0</v>
      </c>
      <c r="AV1688" s="210">
        <f>+AT1688+AU1688</f>
        <v>0</v>
      </c>
      <c r="AW1688" s="213">
        <v>0</v>
      </c>
      <c r="AX1688" s="213">
        <v>0</v>
      </c>
      <c r="AY1688" s="210">
        <f>+AW1688+AX1688</f>
        <v>0</v>
      </c>
      <c r="AZ1688" s="210">
        <f>+AV1688+AY1688</f>
        <v>0</v>
      </c>
      <c r="BA1688" s="213">
        <v>0</v>
      </c>
      <c r="BB1688" s="213">
        <v>0</v>
      </c>
      <c r="BC1688" s="210">
        <f>+BA1688+BB1688</f>
        <v>0</v>
      </c>
      <c r="BD1688" s="213">
        <v>0</v>
      </c>
      <c r="BE1688" s="213">
        <v>0</v>
      </c>
      <c r="BF1688" s="210">
        <f>+BD1688+BE1688</f>
        <v>0</v>
      </c>
      <c r="BG1688" s="210">
        <f>+BC1688+BF1688</f>
        <v>0</v>
      </c>
      <c r="BH1688" s="213">
        <v>0</v>
      </c>
      <c r="BI1688" s="213">
        <v>0</v>
      </c>
      <c r="BJ1688" s="210">
        <f>+BH1688+BI1688</f>
        <v>0</v>
      </c>
      <c r="BK1688" s="213">
        <v>0</v>
      </c>
      <c r="BL1688" s="213">
        <v>0</v>
      </c>
      <c r="BM1688" s="210">
        <f>+BK1688+BL1688</f>
        <v>0</v>
      </c>
      <c r="BN1688" s="210">
        <f>+BJ1688+BM1688</f>
        <v>0</v>
      </c>
      <c r="BO1688" s="209">
        <f>AF1688-AM1688-AT1688-BA1688-BH1688</f>
        <v>0</v>
      </c>
      <c r="BP1688" s="209">
        <f>AG1688-AN1688-AU1688-BB1688-BI1688</f>
        <v>0</v>
      </c>
      <c r="BQ1688" s="210">
        <f>+BO1688+BP1688</f>
        <v>0</v>
      </c>
      <c r="BR1688" s="209">
        <f>AI1688-AP1688-AW1688-BD1688-BK1688</f>
        <v>0</v>
      </c>
      <c r="BS1688" s="209">
        <f>AJ1688-AQ1688-AX1688-BE1688-BL1688</f>
        <v>0</v>
      </c>
      <c r="BT1688" s="210">
        <f>+BR1688+BS1688</f>
        <v>0</v>
      </c>
      <c r="BU1688" s="210">
        <f>+BQ1688+BT1688</f>
        <v>0</v>
      </c>
      <c r="BV1688" s="215">
        <f>R1688+X1688-AD1688</f>
        <v>0</v>
      </c>
      <c r="BW1688" s="215">
        <f>S1688+Y1688-AE1688</f>
        <v>0</v>
      </c>
      <c r="BX1688" s="216">
        <v>0</v>
      </c>
      <c r="BY1688" s="216">
        <v>0</v>
      </c>
      <c r="BZ1688" s="215">
        <f>BV1688-BX1688</f>
        <v>0</v>
      </c>
      <c r="CA1688" s="217">
        <f>BW1688-BY1688</f>
        <v>0</v>
      </c>
    </row>
    <row r="1689" spans="2:79" ht="36.75" hidden="1" customHeight="1">
      <c r="B1689" s="218">
        <v>2015</v>
      </c>
      <c r="C1689" s="219">
        <v>8320</v>
      </c>
      <c r="D1689" s="218">
        <v>7</v>
      </c>
      <c r="E1689" s="218">
        <v>5000</v>
      </c>
      <c r="F1689" s="218">
        <v>5300</v>
      </c>
      <c r="G1689" s="218">
        <v>532</v>
      </c>
      <c r="H1689" s="206">
        <v>5</v>
      </c>
      <c r="I1689" s="303" t="s">
        <v>1420</v>
      </c>
      <c r="J1689" s="209">
        <v>0</v>
      </c>
      <c r="K1689" s="209">
        <v>0</v>
      </c>
      <c r="L1689" s="210">
        <f>+J1689+K1689</f>
        <v>0</v>
      </c>
      <c r="M1689" s="209">
        <v>0</v>
      </c>
      <c r="N1689" s="209">
        <v>0</v>
      </c>
      <c r="O1689" s="210">
        <f>+M1689+N1689</f>
        <v>0</v>
      </c>
      <c r="P1689" s="210">
        <f>+L1689+O1689</f>
        <v>0</v>
      </c>
      <c r="Q1689" s="245" t="s">
        <v>19</v>
      </c>
      <c r="R1689" s="307"/>
      <c r="S1689" s="307"/>
      <c r="T1689" s="213">
        <v>0</v>
      </c>
      <c r="U1689" s="213">
        <v>0</v>
      </c>
      <c r="V1689" s="213">
        <v>0</v>
      </c>
      <c r="W1689" s="213">
        <v>0</v>
      </c>
      <c r="X1689" s="213"/>
      <c r="Y1689" s="213"/>
      <c r="Z1689" s="213">
        <v>0</v>
      </c>
      <c r="AA1689" s="213">
        <v>0</v>
      </c>
      <c r="AB1689" s="213">
        <v>0</v>
      </c>
      <c r="AC1689" s="213">
        <v>0</v>
      </c>
      <c r="AD1689" s="214"/>
      <c r="AE1689" s="214"/>
      <c r="AF1689" s="209">
        <f>J1689+T1689-Z1689</f>
        <v>0</v>
      </c>
      <c r="AG1689" s="209">
        <f>K1689+U1689-AA1689</f>
        <v>0</v>
      </c>
      <c r="AH1689" s="210">
        <f>+AF1689+AG1689</f>
        <v>0</v>
      </c>
      <c r="AI1689" s="209">
        <f>M1689+V1689-AB1689</f>
        <v>0</v>
      </c>
      <c r="AJ1689" s="209">
        <f>N1689+W1689-AC1689</f>
        <v>0</v>
      </c>
      <c r="AK1689" s="210">
        <f>+AI1689+AJ1689</f>
        <v>0</v>
      </c>
      <c r="AL1689" s="210">
        <f>+AH1689+AK1689</f>
        <v>0</v>
      </c>
      <c r="AM1689" s="213">
        <v>0</v>
      </c>
      <c r="AN1689" s="213">
        <v>0</v>
      </c>
      <c r="AO1689" s="210">
        <f>+AM1689+AN1689</f>
        <v>0</v>
      </c>
      <c r="AP1689" s="213">
        <v>0</v>
      </c>
      <c r="AQ1689" s="213">
        <v>0</v>
      </c>
      <c r="AR1689" s="210">
        <f>+AP1689+AQ1689</f>
        <v>0</v>
      </c>
      <c r="AS1689" s="210">
        <f>+AO1689+AR1689</f>
        <v>0</v>
      </c>
      <c r="AT1689" s="213">
        <v>0</v>
      </c>
      <c r="AU1689" s="213">
        <v>0</v>
      </c>
      <c r="AV1689" s="210">
        <f>+AT1689+AU1689</f>
        <v>0</v>
      </c>
      <c r="AW1689" s="213">
        <v>0</v>
      </c>
      <c r="AX1689" s="213">
        <v>0</v>
      </c>
      <c r="AY1689" s="210">
        <f>+AW1689+AX1689</f>
        <v>0</v>
      </c>
      <c r="AZ1689" s="210">
        <f>+AV1689+AY1689</f>
        <v>0</v>
      </c>
      <c r="BA1689" s="213">
        <v>0</v>
      </c>
      <c r="BB1689" s="213">
        <v>0</v>
      </c>
      <c r="BC1689" s="210">
        <f>+BA1689+BB1689</f>
        <v>0</v>
      </c>
      <c r="BD1689" s="213">
        <v>0</v>
      </c>
      <c r="BE1689" s="213">
        <v>0</v>
      </c>
      <c r="BF1689" s="210">
        <f>+BD1689+BE1689</f>
        <v>0</v>
      </c>
      <c r="BG1689" s="210">
        <f>+BC1689+BF1689</f>
        <v>0</v>
      </c>
      <c r="BH1689" s="213">
        <v>0</v>
      </c>
      <c r="BI1689" s="213">
        <v>0</v>
      </c>
      <c r="BJ1689" s="210">
        <f>+BH1689+BI1689</f>
        <v>0</v>
      </c>
      <c r="BK1689" s="213">
        <v>0</v>
      </c>
      <c r="BL1689" s="213">
        <v>0</v>
      </c>
      <c r="BM1689" s="210">
        <f>+BK1689+BL1689</f>
        <v>0</v>
      </c>
      <c r="BN1689" s="210">
        <f>+BJ1689+BM1689</f>
        <v>0</v>
      </c>
      <c r="BO1689" s="209">
        <f>AF1689-AM1689-AT1689-BA1689-BH1689</f>
        <v>0</v>
      </c>
      <c r="BP1689" s="209">
        <f>AG1689-AN1689-AU1689-BB1689-BI1689</f>
        <v>0</v>
      </c>
      <c r="BQ1689" s="210">
        <f>+BO1689+BP1689</f>
        <v>0</v>
      </c>
      <c r="BR1689" s="209">
        <f>AI1689-AP1689-AW1689-BD1689-BK1689</f>
        <v>0</v>
      </c>
      <c r="BS1689" s="209">
        <f>AJ1689-AQ1689-AX1689-BE1689-BL1689</f>
        <v>0</v>
      </c>
      <c r="BT1689" s="210">
        <f>+BR1689+BS1689</f>
        <v>0</v>
      </c>
      <c r="BU1689" s="210">
        <f>+BQ1689+BT1689</f>
        <v>0</v>
      </c>
      <c r="BV1689" s="215">
        <f>R1689+X1689-AD1689</f>
        <v>0</v>
      </c>
      <c r="BW1689" s="215">
        <f>S1689+Y1689-AE1689</f>
        <v>0</v>
      </c>
      <c r="BX1689" s="216">
        <v>0</v>
      </c>
      <c r="BY1689" s="216">
        <v>0</v>
      </c>
      <c r="BZ1689" s="215">
        <f>BV1689-BX1689</f>
        <v>0</v>
      </c>
      <c r="CA1689" s="217">
        <f>BW1689-BY1689</f>
        <v>0</v>
      </c>
    </row>
    <row r="1690" spans="2:79" ht="36.75" customHeight="1">
      <c r="B1690" s="218">
        <v>2015</v>
      </c>
      <c r="C1690" s="219">
        <v>8320</v>
      </c>
      <c r="D1690" s="218">
        <v>7</v>
      </c>
      <c r="E1690" s="218">
        <v>5000</v>
      </c>
      <c r="F1690" s="218">
        <v>5300</v>
      </c>
      <c r="G1690" s="218">
        <v>532</v>
      </c>
      <c r="H1690" s="206">
        <v>6</v>
      </c>
      <c r="I1690" s="303" t="s">
        <v>1081</v>
      </c>
      <c r="J1690" s="209">
        <v>198</v>
      </c>
      <c r="K1690" s="209">
        <v>0</v>
      </c>
      <c r="L1690" s="210">
        <f>+J1690+K1690</f>
        <v>198</v>
      </c>
      <c r="M1690" s="209">
        <v>0</v>
      </c>
      <c r="N1690" s="209">
        <v>0</v>
      </c>
      <c r="O1690" s="210">
        <f>+M1690+N1690</f>
        <v>0</v>
      </c>
      <c r="P1690" s="210">
        <f>+L1690+O1690</f>
        <v>198</v>
      </c>
      <c r="Q1690" s="245" t="s">
        <v>19</v>
      </c>
      <c r="R1690" s="307">
        <v>1</v>
      </c>
      <c r="S1690" s="307"/>
      <c r="T1690" s="213">
        <v>0</v>
      </c>
      <c r="U1690" s="213">
        <v>0</v>
      </c>
      <c r="V1690" s="213">
        <v>0</v>
      </c>
      <c r="W1690" s="213">
        <v>0</v>
      </c>
      <c r="X1690" s="213"/>
      <c r="Y1690" s="213"/>
      <c r="Z1690" s="213">
        <v>0</v>
      </c>
      <c r="AA1690" s="213">
        <v>0</v>
      </c>
      <c r="AB1690" s="213">
        <v>0</v>
      </c>
      <c r="AC1690" s="213">
        <v>0</v>
      </c>
      <c r="AD1690" s="214"/>
      <c r="AE1690" s="214"/>
      <c r="AF1690" s="209">
        <f>J1690+T1690-Z1690</f>
        <v>198</v>
      </c>
      <c r="AG1690" s="209">
        <f>K1690+U1690-AA1690</f>
        <v>0</v>
      </c>
      <c r="AH1690" s="210">
        <f>+AF1690+AG1690</f>
        <v>198</v>
      </c>
      <c r="AI1690" s="209">
        <f>M1690+V1690-AB1690</f>
        <v>0</v>
      </c>
      <c r="AJ1690" s="209">
        <f>N1690+W1690-AC1690</f>
        <v>0</v>
      </c>
      <c r="AK1690" s="210">
        <f>+AI1690+AJ1690</f>
        <v>0</v>
      </c>
      <c r="AL1690" s="210">
        <f>+AH1690+AK1690</f>
        <v>198</v>
      </c>
      <c r="AM1690" s="213">
        <f>'[1]ACCESO A JUS. MUJERES'!G2735</f>
        <v>197.2</v>
      </c>
      <c r="AN1690" s="213">
        <v>0</v>
      </c>
      <c r="AO1690" s="210">
        <f>+AM1690+AN1690</f>
        <v>197.2</v>
      </c>
      <c r="AP1690" s="213">
        <v>0</v>
      </c>
      <c r="AQ1690" s="213">
        <v>0</v>
      </c>
      <c r="AR1690" s="210">
        <f>+AP1690+AQ1690</f>
        <v>0</v>
      </c>
      <c r="AS1690" s="210">
        <f>+AO1690+AR1690</f>
        <v>197.2</v>
      </c>
      <c r="AT1690" s="213">
        <f>'[1]ACCESO A JUS. MUJERES'!G2736</f>
        <v>0</v>
      </c>
      <c r="AU1690" s="213">
        <v>0</v>
      </c>
      <c r="AV1690" s="210">
        <f>+AT1690+AU1690</f>
        <v>0</v>
      </c>
      <c r="AW1690" s="213">
        <v>0</v>
      </c>
      <c r="AX1690" s="213">
        <v>0</v>
      </c>
      <c r="AY1690" s="210">
        <f>+AW1690+AX1690</f>
        <v>0</v>
      </c>
      <c r="AZ1690" s="210">
        <f>+AV1690+AY1690</f>
        <v>0</v>
      </c>
      <c r="BA1690" s="213">
        <f>'[1]ACCESO A JUS. MUJERES'!G2737</f>
        <v>0</v>
      </c>
      <c r="BB1690" s="213">
        <v>0</v>
      </c>
      <c r="BC1690" s="210">
        <f>+BA1690+BB1690</f>
        <v>0</v>
      </c>
      <c r="BD1690" s="213">
        <v>0</v>
      </c>
      <c r="BE1690" s="213">
        <v>0</v>
      </c>
      <c r="BF1690" s="210">
        <f>+BD1690+BE1690</f>
        <v>0</v>
      </c>
      <c r="BG1690" s="210">
        <f>+BC1690+BF1690</f>
        <v>0</v>
      </c>
      <c r="BH1690" s="213">
        <f>'[1]ACCESO A JUS. MUJERES'!G2738</f>
        <v>0</v>
      </c>
      <c r="BI1690" s="213">
        <v>0</v>
      </c>
      <c r="BJ1690" s="210">
        <f>+BH1690+BI1690</f>
        <v>0</v>
      </c>
      <c r="BK1690" s="213">
        <v>0</v>
      </c>
      <c r="BL1690" s="213">
        <v>0</v>
      </c>
      <c r="BM1690" s="210">
        <f>+BK1690+BL1690</f>
        <v>0</v>
      </c>
      <c r="BN1690" s="210">
        <f>+BJ1690+BM1690</f>
        <v>0</v>
      </c>
      <c r="BO1690" s="209">
        <f>AF1690-AM1690-AT1690-BA1690-BH1690</f>
        <v>0.80000000000001137</v>
      </c>
      <c r="BP1690" s="209">
        <f>AG1690-AN1690-AU1690-BB1690-BI1690</f>
        <v>0</v>
      </c>
      <c r="BQ1690" s="210">
        <f>+BO1690+BP1690</f>
        <v>0.80000000000001137</v>
      </c>
      <c r="BR1690" s="209">
        <f>AI1690-AP1690-AW1690-BD1690-BK1690</f>
        <v>0</v>
      </c>
      <c r="BS1690" s="209">
        <f>AJ1690-AQ1690-AX1690-BE1690-BL1690</f>
        <v>0</v>
      </c>
      <c r="BT1690" s="210">
        <f>+BR1690+BS1690</f>
        <v>0</v>
      </c>
      <c r="BU1690" s="210">
        <f>+BQ1690+BT1690</f>
        <v>0.80000000000001137</v>
      </c>
      <c r="BV1690" s="215">
        <f>R1690+X1690-AD1690</f>
        <v>1</v>
      </c>
      <c r="BW1690" s="215">
        <f>S1690+Y1690-AE1690</f>
        <v>0</v>
      </c>
      <c r="BX1690" s="216">
        <f>'[1]ACCESO A JUS. MUJERES'!H2735</f>
        <v>1</v>
      </c>
      <c r="BY1690" s="216">
        <v>0</v>
      </c>
      <c r="BZ1690" s="215">
        <f>BV1690-BX1690</f>
        <v>0</v>
      </c>
      <c r="CA1690" s="217">
        <f>BW1690-BY1690</f>
        <v>0</v>
      </c>
    </row>
    <row r="1691" spans="2:79" ht="36.75" customHeight="1">
      <c r="B1691" s="218">
        <v>2015</v>
      </c>
      <c r="C1691" s="219">
        <v>8320</v>
      </c>
      <c r="D1691" s="218">
        <v>7</v>
      </c>
      <c r="E1691" s="218">
        <v>5000</v>
      </c>
      <c r="F1691" s="218">
        <v>5300</v>
      </c>
      <c r="G1691" s="218">
        <v>532</v>
      </c>
      <c r="H1691" s="206">
        <v>7</v>
      </c>
      <c r="I1691" s="303" t="s">
        <v>1280</v>
      </c>
      <c r="J1691" s="209">
        <v>1399</v>
      </c>
      <c r="K1691" s="209">
        <v>0</v>
      </c>
      <c r="L1691" s="210">
        <f>+J1691+K1691</f>
        <v>1399</v>
      </c>
      <c r="M1691" s="209">
        <v>0</v>
      </c>
      <c r="N1691" s="209">
        <v>0</v>
      </c>
      <c r="O1691" s="210">
        <f>+M1691+N1691</f>
        <v>0</v>
      </c>
      <c r="P1691" s="210">
        <f>+L1691+O1691</f>
        <v>1399</v>
      </c>
      <c r="Q1691" s="245" t="s">
        <v>19</v>
      </c>
      <c r="R1691" s="307">
        <v>1</v>
      </c>
      <c r="S1691" s="307"/>
      <c r="T1691" s="213">
        <v>0</v>
      </c>
      <c r="U1691" s="213">
        <v>0</v>
      </c>
      <c r="V1691" s="213">
        <v>0</v>
      </c>
      <c r="W1691" s="213">
        <v>0</v>
      </c>
      <c r="X1691" s="213"/>
      <c r="Y1691" s="213"/>
      <c r="Z1691" s="213">
        <v>0</v>
      </c>
      <c r="AA1691" s="213">
        <v>0</v>
      </c>
      <c r="AB1691" s="213">
        <v>0</v>
      </c>
      <c r="AC1691" s="213">
        <v>0</v>
      </c>
      <c r="AD1691" s="214"/>
      <c r="AE1691" s="214"/>
      <c r="AF1691" s="209">
        <f>J1691+T1691-Z1691</f>
        <v>1399</v>
      </c>
      <c r="AG1691" s="209">
        <f>K1691+U1691-AA1691</f>
        <v>0</v>
      </c>
      <c r="AH1691" s="210">
        <f>+AF1691+AG1691</f>
        <v>1399</v>
      </c>
      <c r="AI1691" s="209">
        <f>M1691+V1691-AB1691</f>
        <v>0</v>
      </c>
      <c r="AJ1691" s="209">
        <f>N1691+W1691-AC1691</f>
        <v>0</v>
      </c>
      <c r="AK1691" s="210">
        <f>+AI1691+AJ1691</f>
        <v>0</v>
      </c>
      <c r="AL1691" s="210">
        <f>+AH1691+AK1691</f>
        <v>1399</v>
      </c>
      <c r="AM1691" s="213">
        <f>'[1]ACCESO A JUS. MUJERES'!G2781</f>
        <v>1392</v>
      </c>
      <c r="AN1691" s="213">
        <v>0</v>
      </c>
      <c r="AO1691" s="210">
        <f>+AM1691+AN1691</f>
        <v>1392</v>
      </c>
      <c r="AP1691" s="213">
        <v>0</v>
      </c>
      <c r="AQ1691" s="213">
        <v>0</v>
      </c>
      <c r="AR1691" s="210">
        <f>+AP1691+AQ1691</f>
        <v>0</v>
      </c>
      <c r="AS1691" s="210">
        <f>+AO1691+AR1691</f>
        <v>1392</v>
      </c>
      <c r="AT1691" s="213">
        <f>'[1]ACCESO A JUS. MUJERES'!G2782</f>
        <v>0</v>
      </c>
      <c r="AU1691" s="213">
        <v>0</v>
      </c>
      <c r="AV1691" s="210">
        <f>+AT1691+AU1691</f>
        <v>0</v>
      </c>
      <c r="AW1691" s="213">
        <v>0</v>
      </c>
      <c r="AX1691" s="213">
        <v>0</v>
      </c>
      <c r="AY1691" s="210">
        <f>+AW1691+AX1691</f>
        <v>0</v>
      </c>
      <c r="AZ1691" s="210">
        <f>+AV1691+AY1691</f>
        <v>0</v>
      </c>
      <c r="BA1691" s="213">
        <f>'[1]ACCESO A JUS. MUJERES'!G2783</f>
        <v>0</v>
      </c>
      <c r="BB1691" s="213">
        <v>0</v>
      </c>
      <c r="BC1691" s="210">
        <f>+BA1691+BB1691</f>
        <v>0</v>
      </c>
      <c r="BD1691" s="213">
        <v>0</v>
      </c>
      <c r="BE1691" s="213">
        <v>0</v>
      </c>
      <c r="BF1691" s="210">
        <f>+BD1691+BE1691</f>
        <v>0</v>
      </c>
      <c r="BG1691" s="210">
        <f>+BC1691+BF1691</f>
        <v>0</v>
      </c>
      <c r="BH1691" s="213">
        <f>'[1]ACCESO A JUS. MUJERES'!G2784</f>
        <v>0</v>
      </c>
      <c r="BI1691" s="213">
        <v>0</v>
      </c>
      <c r="BJ1691" s="210">
        <f>+BH1691+BI1691</f>
        <v>0</v>
      </c>
      <c r="BK1691" s="213">
        <v>0</v>
      </c>
      <c r="BL1691" s="213">
        <v>0</v>
      </c>
      <c r="BM1691" s="210">
        <f>+BK1691+BL1691</f>
        <v>0</v>
      </c>
      <c r="BN1691" s="210">
        <f>+BJ1691+BM1691</f>
        <v>0</v>
      </c>
      <c r="BO1691" s="209">
        <f>AF1691-AM1691-AT1691-BA1691-BH1691</f>
        <v>7</v>
      </c>
      <c r="BP1691" s="209">
        <f>AG1691-AN1691-AU1691-BB1691-BI1691</f>
        <v>0</v>
      </c>
      <c r="BQ1691" s="210">
        <f>+BO1691+BP1691</f>
        <v>7</v>
      </c>
      <c r="BR1691" s="209">
        <f>AI1691-AP1691-AW1691-BD1691-BK1691</f>
        <v>0</v>
      </c>
      <c r="BS1691" s="209">
        <f>AJ1691-AQ1691-AX1691-BE1691-BL1691</f>
        <v>0</v>
      </c>
      <c r="BT1691" s="210">
        <f>+BR1691+BS1691</f>
        <v>0</v>
      </c>
      <c r="BU1691" s="210">
        <f>+BQ1691+BT1691</f>
        <v>7</v>
      </c>
      <c r="BV1691" s="215">
        <f>R1691+X1691-AD1691</f>
        <v>1</v>
      </c>
      <c r="BW1691" s="215">
        <f>S1691+Y1691-AE1691</f>
        <v>0</v>
      </c>
      <c r="BX1691" s="216">
        <f>'[1]ACCESO A JUS. MUJERES'!H2781</f>
        <v>1</v>
      </c>
      <c r="BY1691" s="216">
        <v>0</v>
      </c>
      <c r="BZ1691" s="215">
        <f>BV1691-BX1691</f>
        <v>0</v>
      </c>
      <c r="CA1691" s="217">
        <f>BW1691-BY1691</f>
        <v>0</v>
      </c>
    </row>
    <row r="1692" spans="2:79" ht="36.75" customHeight="1">
      <c r="B1692" s="218">
        <v>2015</v>
      </c>
      <c r="C1692" s="219">
        <v>8320</v>
      </c>
      <c r="D1692" s="218">
        <v>7</v>
      </c>
      <c r="E1692" s="218">
        <v>5000</v>
      </c>
      <c r="F1692" s="218">
        <v>5300</v>
      </c>
      <c r="G1692" s="218">
        <v>532</v>
      </c>
      <c r="H1692" s="206">
        <v>8</v>
      </c>
      <c r="I1692" s="303" t="s">
        <v>1419</v>
      </c>
      <c r="J1692" s="209">
        <v>990</v>
      </c>
      <c r="K1692" s="209">
        <v>0</v>
      </c>
      <c r="L1692" s="210">
        <f>+J1692+K1692</f>
        <v>990</v>
      </c>
      <c r="M1692" s="209">
        <v>0</v>
      </c>
      <c r="N1692" s="209">
        <v>0</v>
      </c>
      <c r="O1692" s="210">
        <f>+M1692+N1692</f>
        <v>0</v>
      </c>
      <c r="P1692" s="210">
        <f>+L1692+O1692</f>
        <v>990</v>
      </c>
      <c r="Q1692" s="245" t="s">
        <v>19</v>
      </c>
      <c r="R1692" s="307">
        <v>1</v>
      </c>
      <c r="S1692" s="307"/>
      <c r="T1692" s="213">
        <v>0</v>
      </c>
      <c r="U1692" s="213">
        <v>0</v>
      </c>
      <c r="V1692" s="213">
        <v>0</v>
      </c>
      <c r="W1692" s="213">
        <v>0</v>
      </c>
      <c r="X1692" s="213"/>
      <c r="Y1692" s="213"/>
      <c r="Z1692" s="213">
        <v>0</v>
      </c>
      <c r="AA1692" s="213">
        <v>0</v>
      </c>
      <c r="AB1692" s="213">
        <v>0</v>
      </c>
      <c r="AC1692" s="213">
        <v>0</v>
      </c>
      <c r="AD1692" s="214"/>
      <c r="AE1692" s="214"/>
      <c r="AF1692" s="209">
        <f>J1692+T1692-Z1692</f>
        <v>990</v>
      </c>
      <c r="AG1692" s="209">
        <f>K1692+U1692-AA1692</f>
        <v>0</v>
      </c>
      <c r="AH1692" s="210">
        <f>+AF1692+AG1692</f>
        <v>990</v>
      </c>
      <c r="AI1692" s="209">
        <f>M1692+V1692-AB1692</f>
        <v>0</v>
      </c>
      <c r="AJ1692" s="209">
        <f>N1692+W1692-AC1692</f>
        <v>0</v>
      </c>
      <c r="AK1692" s="210">
        <f>+AI1692+AJ1692</f>
        <v>0</v>
      </c>
      <c r="AL1692" s="210">
        <f>+AH1692+AK1692</f>
        <v>990</v>
      </c>
      <c r="AM1692" s="213">
        <f>'[1]ACCESO A JUS. MUJERES'!G2827</f>
        <v>835.2</v>
      </c>
      <c r="AN1692" s="213">
        <v>0</v>
      </c>
      <c r="AO1692" s="210">
        <f>+AM1692+AN1692</f>
        <v>835.2</v>
      </c>
      <c r="AP1692" s="213">
        <v>0</v>
      </c>
      <c r="AQ1692" s="213">
        <v>0</v>
      </c>
      <c r="AR1692" s="210">
        <f>+AP1692+AQ1692</f>
        <v>0</v>
      </c>
      <c r="AS1692" s="210">
        <f>+AO1692+AR1692</f>
        <v>835.2</v>
      </c>
      <c r="AT1692" s="213">
        <f>'[1]ACCESO A JUS. MUJERES'!G2828</f>
        <v>0</v>
      </c>
      <c r="AU1692" s="213">
        <v>0</v>
      </c>
      <c r="AV1692" s="210">
        <f>+AT1692+AU1692</f>
        <v>0</v>
      </c>
      <c r="AW1692" s="213">
        <v>0</v>
      </c>
      <c r="AX1692" s="213">
        <v>0</v>
      </c>
      <c r="AY1692" s="210">
        <f>+AW1692+AX1692</f>
        <v>0</v>
      </c>
      <c r="AZ1692" s="210">
        <f>+AV1692+AY1692</f>
        <v>0</v>
      </c>
      <c r="BA1692" s="213">
        <f>'[1]ACCESO A JUS. MUJERES'!G2829</f>
        <v>0</v>
      </c>
      <c r="BB1692" s="213">
        <v>0</v>
      </c>
      <c r="BC1692" s="210">
        <f>+BA1692+BB1692</f>
        <v>0</v>
      </c>
      <c r="BD1692" s="213">
        <v>0</v>
      </c>
      <c r="BE1692" s="213">
        <v>0</v>
      </c>
      <c r="BF1692" s="210">
        <f>+BD1692+BE1692</f>
        <v>0</v>
      </c>
      <c r="BG1692" s="210">
        <f>+BC1692+BF1692</f>
        <v>0</v>
      </c>
      <c r="BH1692" s="213">
        <f>'[1]ACCESO A JUS. MUJERES'!G2830</f>
        <v>0</v>
      </c>
      <c r="BI1692" s="213">
        <v>0</v>
      </c>
      <c r="BJ1692" s="210">
        <f>+BH1692+BI1692</f>
        <v>0</v>
      </c>
      <c r="BK1692" s="213">
        <v>0</v>
      </c>
      <c r="BL1692" s="213">
        <v>0</v>
      </c>
      <c r="BM1692" s="210">
        <f>+BK1692+BL1692</f>
        <v>0</v>
      </c>
      <c r="BN1692" s="210">
        <f>+BJ1692+BM1692</f>
        <v>0</v>
      </c>
      <c r="BO1692" s="209">
        <f>AF1692-AM1692-AT1692-BA1692-BH1692</f>
        <v>154.79999999999995</v>
      </c>
      <c r="BP1692" s="209">
        <f>AG1692-AN1692-AU1692-BB1692-BI1692</f>
        <v>0</v>
      </c>
      <c r="BQ1692" s="210">
        <f>+BO1692+BP1692</f>
        <v>154.79999999999995</v>
      </c>
      <c r="BR1692" s="209">
        <f>AI1692-AP1692-AW1692-BD1692-BK1692</f>
        <v>0</v>
      </c>
      <c r="BS1692" s="209">
        <f>AJ1692-AQ1692-AX1692-BE1692-BL1692</f>
        <v>0</v>
      </c>
      <c r="BT1692" s="210">
        <f>+BR1692+BS1692</f>
        <v>0</v>
      </c>
      <c r="BU1692" s="210">
        <f>+BQ1692+BT1692</f>
        <v>154.79999999999995</v>
      </c>
      <c r="BV1692" s="215">
        <f>R1692+X1692-AD1692</f>
        <v>1</v>
      </c>
      <c r="BW1692" s="215">
        <f>S1692+Y1692-AE1692</f>
        <v>0</v>
      </c>
      <c r="BX1692" s="216">
        <f>'[1]ACCESO A JUS. MUJERES'!H2827</f>
        <v>1</v>
      </c>
      <c r="BY1692" s="216">
        <v>0</v>
      </c>
      <c r="BZ1692" s="215">
        <f>BV1692-BX1692</f>
        <v>0</v>
      </c>
      <c r="CA1692" s="217">
        <f>BW1692-BY1692</f>
        <v>0</v>
      </c>
    </row>
    <row r="1693" spans="2:79" ht="36.75" hidden="1" customHeight="1">
      <c r="B1693" s="188">
        <v>2015</v>
      </c>
      <c r="C1693" s="189">
        <v>8320</v>
      </c>
      <c r="D1693" s="188">
        <v>7</v>
      </c>
      <c r="E1693" s="188">
        <v>5000</v>
      </c>
      <c r="F1693" s="188">
        <v>5400</v>
      </c>
      <c r="G1693" s="188"/>
      <c r="H1693" s="188"/>
      <c r="I1693" s="190" t="s">
        <v>79</v>
      </c>
      <c r="J1693" s="191">
        <f>+J1694</f>
        <v>0</v>
      </c>
      <c r="K1693" s="191">
        <f>+K1694</f>
        <v>0</v>
      </c>
      <c r="L1693" s="191">
        <f>+J1693+K1693</f>
        <v>0</v>
      </c>
      <c r="M1693" s="191">
        <f>+M1694</f>
        <v>0</v>
      </c>
      <c r="N1693" s="191">
        <f>+N1694</f>
        <v>0</v>
      </c>
      <c r="O1693" s="191">
        <f>+M1693+N1693</f>
        <v>0</v>
      </c>
      <c r="P1693" s="191">
        <f>+L1693+O1693</f>
        <v>0</v>
      </c>
      <c r="Q1693" s="191"/>
      <c r="R1693" s="308"/>
      <c r="S1693" s="308"/>
      <c r="T1693" s="191">
        <f>+T1694</f>
        <v>0</v>
      </c>
      <c r="U1693" s="191">
        <f>+U1694</f>
        <v>0</v>
      </c>
      <c r="V1693" s="191">
        <f>+V1694</f>
        <v>0</v>
      </c>
      <c r="W1693" s="191">
        <f>+W1694</f>
        <v>0</v>
      </c>
      <c r="X1693" s="193"/>
      <c r="Y1693" s="193"/>
      <c r="Z1693" s="191">
        <f>+Z1694</f>
        <v>0</v>
      </c>
      <c r="AA1693" s="191">
        <f>+AA1694</f>
        <v>0</v>
      </c>
      <c r="AB1693" s="191">
        <f>+AB1694</f>
        <v>0</v>
      </c>
      <c r="AC1693" s="191">
        <f>+AC1694</f>
        <v>0</v>
      </c>
      <c r="AD1693" s="193"/>
      <c r="AE1693" s="193"/>
      <c r="AF1693" s="191">
        <f>+AF1694</f>
        <v>0</v>
      </c>
      <c r="AG1693" s="191">
        <f>+AG1694</f>
        <v>0</v>
      </c>
      <c r="AH1693" s="191">
        <f>+AF1693+AG1693</f>
        <v>0</v>
      </c>
      <c r="AI1693" s="191">
        <f>+AI1694</f>
        <v>0</v>
      </c>
      <c r="AJ1693" s="191">
        <f>+AJ1694</f>
        <v>0</v>
      </c>
      <c r="AK1693" s="191">
        <f>+AI1693+AJ1693</f>
        <v>0</v>
      </c>
      <c r="AL1693" s="191">
        <f>+AH1693+AK1693</f>
        <v>0</v>
      </c>
      <c r="AM1693" s="191">
        <f>+AM1694</f>
        <v>0</v>
      </c>
      <c r="AN1693" s="191">
        <f>+AN1694</f>
        <v>0</v>
      </c>
      <c r="AO1693" s="191">
        <f>+AM1693+AN1693</f>
        <v>0</v>
      </c>
      <c r="AP1693" s="191">
        <f>+AP1694</f>
        <v>0</v>
      </c>
      <c r="AQ1693" s="191">
        <f>+AQ1694</f>
        <v>0</v>
      </c>
      <c r="AR1693" s="191">
        <f>+AP1693+AQ1693</f>
        <v>0</v>
      </c>
      <c r="AS1693" s="191">
        <f>+AO1693+AR1693</f>
        <v>0</v>
      </c>
      <c r="AT1693" s="191">
        <f>+AT1694</f>
        <v>0</v>
      </c>
      <c r="AU1693" s="191">
        <f>+AU1694</f>
        <v>0</v>
      </c>
      <c r="AV1693" s="191">
        <f>+AT1693+AU1693</f>
        <v>0</v>
      </c>
      <c r="AW1693" s="191">
        <f>+AW1694</f>
        <v>0</v>
      </c>
      <c r="AX1693" s="191">
        <f>+AX1694</f>
        <v>0</v>
      </c>
      <c r="AY1693" s="191">
        <f>+AW1693+AX1693</f>
        <v>0</v>
      </c>
      <c r="AZ1693" s="191">
        <f>+AV1693+AY1693</f>
        <v>0</v>
      </c>
      <c r="BA1693" s="191">
        <f>+BA1694</f>
        <v>0</v>
      </c>
      <c r="BB1693" s="191">
        <f>+BB1694</f>
        <v>0</v>
      </c>
      <c r="BC1693" s="191">
        <f>+BA1693+BB1693</f>
        <v>0</v>
      </c>
      <c r="BD1693" s="191">
        <f>+BD1694</f>
        <v>0</v>
      </c>
      <c r="BE1693" s="191">
        <f>+BE1694</f>
        <v>0</v>
      </c>
      <c r="BF1693" s="191">
        <f>+BD1693+BE1693</f>
        <v>0</v>
      </c>
      <c r="BG1693" s="191">
        <f>+BC1693+BF1693</f>
        <v>0</v>
      </c>
      <c r="BH1693" s="191">
        <f>+BH1694</f>
        <v>0</v>
      </c>
      <c r="BI1693" s="191">
        <f>+BI1694</f>
        <v>0</v>
      </c>
      <c r="BJ1693" s="191">
        <f>+BH1693+BI1693</f>
        <v>0</v>
      </c>
      <c r="BK1693" s="191">
        <f>+BK1694</f>
        <v>0</v>
      </c>
      <c r="BL1693" s="191">
        <f>+BL1694</f>
        <v>0</v>
      </c>
      <c r="BM1693" s="191">
        <f>+BK1693+BL1693</f>
        <v>0</v>
      </c>
      <c r="BN1693" s="191">
        <f>+BJ1693+BM1693</f>
        <v>0</v>
      </c>
      <c r="BO1693" s="191">
        <f>+BO1694</f>
        <v>0</v>
      </c>
      <c r="BP1693" s="191">
        <f>+BP1694</f>
        <v>0</v>
      </c>
      <c r="BQ1693" s="191">
        <f>+BO1693+BP1693</f>
        <v>0</v>
      </c>
      <c r="BR1693" s="191">
        <f>+BR1694</f>
        <v>0</v>
      </c>
      <c r="BS1693" s="191">
        <f>+BS1694</f>
        <v>0</v>
      </c>
      <c r="BT1693" s="191">
        <f>+BR1693+BS1693</f>
        <v>0</v>
      </c>
      <c r="BU1693" s="191">
        <f>+BQ1693+BT1693</f>
        <v>0</v>
      </c>
      <c r="BV1693" s="194"/>
      <c r="BW1693" s="194"/>
      <c r="BX1693" s="195"/>
      <c r="BY1693" s="195"/>
      <c r="BZ1693" s="194"/>
      <c r="CA1693" s="196"/>
    </row>
    <row r="1694" spans="2:79" ht="36.75" hidden="1" customHeight="1">
      <c r="B1694" s="197">
        <v>2015</v>
      </c>
      <c r="C1694" s="198">
        <v>8320</v>
      </c>
      <c r="D1694" s="197">
        <v>7</v>
      </c>
      <c r="E1694" s="197">
        <v>5000</v>
      </c>
      <c r="F1694" s="197">
        <v>5400</v>
      </c>
      <c r="G1694" s="197">
        <v>541</v>
      </c>
      <c r="H1694" s="197"/>
      <c r="I1694" s="199" t="s">
        <v>78</v>
      </c>
      <c r="J1694" s="200">
        <f>+J1695</f>
        <v>0</v>
      </c>
      <c r="K1694" s="200">
        <f>+K1695</f>
        <v>0</v>
      </c>
      <c r="L1694" s="200">
        <f>+J1694+K1694</f>
        <v>0</v>
      </c>
      <c r="M1694" s="200">
        <f>+M1695</f>
        <v>0</v>
      </c>
      <c r="N1694" s="200">
        <f>+N1695</f>
        <v>0</v>
      </c>
      <c r="O1694" s="200">
        <f>+M1694+N1694</f>
        <v>0</v>
      </c>
      <c r="P1694" s="200">
        <f>+L1694+O1694</f>
        <v>0</v>
      </c>
      <c r="Q1694" s="200"/>
      <c r="R1694" s="309"/>
      <c r="S1694" s="309"/>
      <c r="T1694" s="200">
        <f>+T1695</f>
        <v>0</v>
      </c>
      <c r="U1694" s="200">
        <f>+U1695</f>
        <v>0</v>
      </c>
      <c r="V1694" s="200">
        <f>+V1695</f>
        <v>0</v>
      </c>
      <c r="W1694" s="200">
        <f>+W1695</f>
        <v>0</v>
      </c>
      <c r="X1694" s="202"/>
      <c r="Y1694" s="202"/>
      <c r="Z1694" s="200">
        <f>+Z1695</f>
        <v>0</v>
      </c>
      <c r="AA1694" s="200">
        <f>+AA1695</f>
        <v>0</v>
      </c>
      <c r="AB1694" s="200">
        <f>+AB1695</f>
        <v>0</v>
      </c>
      <c r="AC1694" s="200">
        <f>+AC1695</f>
        <v>0</v>
      </c>
      <c r="AD1694" s="202"/>
      <c r="AE1694" s="202"/>
      <c r="AF1694" s="200">
        <f>+AF1695</f>
        <v>0</v>
      </c>
      <c r="AG1694" s="200">
        <f>+AG1695</f>
        <v>0</v>
      </c>
      <c r="AH1694" s="200">
        <f>+AF1694+AG1694</f>
        <v>0</v>
      </c>
      <c r="AI1694" s="200">
        <f>+AI1695</f>
        <v>0</v>
      </c>
      <c r="AJ1694" s="200">
        <f>+AJ1695</f>
        <v>0</v>
      </c>
      <c r="AK1694" s="200">
        <f>+AI1694+AJ1694</f>
        <v>0</v>
      </c>
      <c r="AL1694" s="200">
        <f>+AH1694+AK1694</f>
        <v>0</v>
      </c>
      <c r="AM1694" s="200">
        <f>+AM1695</f>
        <v>0</v>
      </c>
      <c r="AN1694" s="200">
        <f>+AN1695</f>
        <v>0</v>
      </c>
      <c r="AO1694" s="200">
        <f>+AM1694+AN1694</f>
        <v>0</v>
      </c>
      <c r="AP1694" s="200">
        <f>+AP1695</f>
        <v>0</v>
      </c>
      <c r="AQ1694" s="200">
        <f>+AQ1695</f>
        <v>0</v>
      </c>
      <c r="AR1694" s="200">
        <f>+AP1694+AQ1694</f>
        <v>0</v>
      </c>
      <c r="AS1694" s="200">
        <f>+AO1694+AR1694</f>
        <v>0</v>
      </c>
      <c r="AT1694" s="200">
        <f>+AT1695</f>
        <v>0</v>
      </c>
      <c r="AU1694" s="200">
        <f>+AU1695</f>
        <v>0</v>
      </c>
      <c r="AV1694" s="200">
        <f>+AT1694+AU1694</f>
        <v>0</v>
      </c>
      <c r="AW1694" s="200">
        <f>+AW1695</f>
        <v>0</v>
      </c>
      <c r="AX1694" s="200">
        <f>+AX1695</f>
        <v>0</v>
      </c>
      <c r="AY1694" s="200">
        <f>+AW1694+AX1694</f>
        <v>0</v>
      </c>
      <c r="AZ1694" s="200">
        <f>+AV1694+AY1694</f>
        <v>0</v>
      </c>
      <c r="BA1694" s="200">
        <f>+BA1695</f>
        <v>0</v>
      </c>
      <c r="BB1694" s="200">
        <f>+BB1695</f>
        <v>0</v>
      </c>
      <c r="BC1694" s="200">
        <f>+BA1694+BB1694</f>
        <v>0</v>
      </c>
      <c r="BD1694" s="200">
        <f>+BD1695</f>
        <v>0</v>
      </c>
      <c r="BE1694" s="200">
        <f>+BE1695</f>
        <v>0</v>
      </c>
      <c r="BF1694" s="200">
        <f>+BD1694+BE1694</f>
        <v>0</v>
      </c>
      <c r="BG1694" s="200">
        <f>+BC1694+BF1694</f>
        <v>0</v>
      </c>
      <c r="BH1694" s="200">
        <f>+BH1695</f>
        <v>0</v>
      </c>
      <c r="BI1694" s="200">
        <f>+BI1695</f>
        <v>0</v>
      </c>
      <c r="BJ1694" s="200">
        <f>+BH1694+BI1694</f>
        <v>0</v>
      </c>
      <c r="BK1694" s="200">
        <f>+BK1695</f>
        <v>0</v>
      </c>
      <c r="BL1694" s="200">
        <f>+BL1695</f>
        <v>0</v>
      </c>
      <c r="BM1694" s="200">
        <f>+BK1694+BL1694</f>
        <v>0</v>
      </c>
      <c r="BN1694" s="200">
        <f>+BJ1694+BM1694</f>
        <v>0</v>
      </c>
      <c r="BO1694" s="200">
        <f>+BO1695</f>
        <v>0</v>
      </c>
      <c r="BP1694" s="200">
        <f>+BP1695</f>
        <v>0</v>
      </c>
      <c r="BQ1694" s="200">
        <f>+BO1694+BP1694</f>
        <v>0</v>
      </c>
      <c r="BR1694" s="200">
        <f>+BR1695</f>
        <v>0</v>
      </c>
      <c r="BS1694" s="200">
        <f>+BS1695</f>
        <v>0</v>
      </c>
      <c r="BT1694" s="200">
        <f>+BR1694+BS1694</f>
        <v>0</v>
      </c>
      <c r="BU1694" s="200">
        <f>+BQ1694+BT1694</f>
        <v>0</v>
      </c>
      <c r="BV1694" s="203"/>
      <c r="BW1694" s="203"/>
      <c r="BX1694" s="204"/>
      <c r="BY1694" s="204"/>
      <c r="BZ1694" s="203"/>
      <c r="CA1694" s="205"/>
    </row>
    <row r="1695" spans="2:79" ht="36.75" hidden="1" customHeight="1">
      <c r="B1695" s="218">
        <v>2015</v>
      </c>
      <c r="C1695" s="219">
        <v>8320</v>
      </c>
      <c r="D1695" s="218">
        <v>7</v>
      </c>
      <c r="E1695" s="218">
        <v>5000</v>
      </c>
      <c r="F1695" s="218">
        <v>5400</v>
      </c>
      <c r="G1695" s="218">
        <v>541</v>
      </c>
      <c r="H1695" s="218">
        <v>1</v>
      </c>
      <c r="I1695" s="360" t="s">
        <v>670</v>
      </c>
      <c r="J1695" s="209">
        <v>0</v>
      </c>
      <c r="K1695" s="209">
        <v>0</v>
      </c>
      <c r="L1695" s="210">
        <f>+J1695+K1695</f>
        <v>0</v>
      </c>
      <c r="M1695" s="209">
        <v>0</v>
      </c>
      <c r="N1695" s="209">
        <v>0</v>
      </c>
      <c r="O1695" s="210">
        <f>+M1695+N1695</f>
        <v>0</v>
      </c>
      <c r="P1695" s="210">
        <f>+L1695+O1695</f>
        <v>0</v>
      </c>
      <c r="Q1695" s="221" t="s">
        <v>19</v>
      </c>
      <c r="R1695" s="307"/>
      <c r="S1695" s="307"/>
      <c r="T1695" s="213">
        <v>0</v>
      </c>
      <c r="U1695" s="213">
        <v>0</v>
      </c>
      <c r="V1695" s="213">
        <v>0</v>
      </c>
      <c r="W1695" s="213">
        <v>0</v>
      </c>
      <c r="X1695" s="213"/>
      <c r="Y1695" s="213"/>
      <c r="Z1695" s="213">
        <v>0</v>
      </c>
      <c r="AA1695" s="213">
        <v>0</v>
      </c>
      <c r="AB1695" s="213">
        <v>0</v>
      </c>
      <c r="AC1695" s="213">
        <v>0</v>
      </c>
      <c r="AD1695" s="214"/>
      <c r="AE1695" s="214"/>
      <c r="AF1695" s="209">
        <f>J1695+T1695-Z1695</f>
        <v>0</v>
      </c>
      <c r="AG1695" s="209">
        <f>K1695+U1695-AA1695</f>
        <v>0</v>
      </c>
      <c r="AH1695" s="210">
        <f>+AF1695+AG1695</f>
        <v>0</v>
      </c>
      <c r="AI1695" s="209">
        <f>M1695+V1695-AB1695</f>
        <v>0</v>
      </c>
      <c r="AJ1695" s="209">
        <f>N1695+W1695-AC1695</f>
        <v>0</v>
      </c>
      <c r="AK1695" s="210">
        <f>+AI1695+AJ1695</f>
        <v>0</v>
      </c>
      <c r="AL1695" s="210">
        <f>+AH1695+AK1695</f>
        <v>0</v>
      </c>
      <c r="AM1695" s="213">
        <v>0</v>
      </c>
      <c r="AN1695" s="213">
        <v>0</v>
      </c>
      <c r="AO1695" s="210">
        <f>+AM1695+AN1695</f>
        <v>0</v>
      </c>
      <c r="AP1695" s="213">
        <v>0</v>
      </c>
      <c r="AQ1695" s="213">
        <v>0</v>
      </c>
      <c r="AR1695" s="210">
        <f>+AP1695+AQ1695</f>
        <v>0</v>
      </c>
      <c r="AS1695" s="210">
        <f>+AO1695+AR1695</f>
        <v>0</v>
      </c>
      <c r="AT1695" s="213">
        <v>0</v>
      </c>
      <c r="AU1695" s="213">
        <v>0</v>
      </c>
      <c r="AV1695" s="210">
        <f>+AT1695+AU1695</f>
        <v>0</v>
      </c>
      <c r="AW1695" s="213">
        <v>0</v>
      </c>
      <c r="AX1695" s="213">
        <v>0</v>
      </c>
      <c r="AY1695" s="210">
        <f>+AW1695+AX1695</f>
        <v>0</v>
      </c>
      <c r="AZ1695" s="210">
        <f>+AV1695+AY1695</f>
        <v>0</v>
      </c>
      <c r="BA1695" s="213">
        <v>0</v>
      </c>
      <c r="BB1695" s="213">
        <v>0</v>
      </c>
      <c r="BC1695" s="210">
        <f>+BA1695+BB1695</f>
        <v>0</v>
      </c>
      <c r="BD1695" s="213">
        <v>0</v>
      </c>
      <c r="BE1695" s="213">
        <v>0</v>
      </c>
      <c r="BF1695" s="210">
        <f>+BD1695+BE1695</f>
        <v>0</v>
      </c>
      <c r="BG1695" s="210">
        <f>+BC1695+BF1695</f>
        <v>0</v>
      </c>
      <c r="BH1695" s="213">
        <v>0</v>
      </c>
      <c r="BI1695" s="213">
        <v>0</v>
      </c>
      <c r="BJ1695" s="210">
        <f>+BH1695+BI1695</f>
        <v>0</v>
      </c>
      <c r="BK1695" s="213">
        <v>0</v>
      </c>
      <c r="BL1695" s="213">
        <v>0</v>
      </c>
      <c r="BM1695" s="210">
        <f>+BK1695+BL1695</f>
        <v>0</v>
      </c>
      <c r="BN1695" s="210">
        <f>+BJ1695+BM1695</f>
        <v>0</v>
      </c>
      <c r="BO1695" s="209">
        <f>AF1695-AM1695-AT1695-BA1695-BH1695</f>
        <v>0</v>
      </c>
      <c r="BP1695" s="209">
        <f>AG1695-AN1695-AU1695-BB1695-BI1695</f>
        <v>0</v>
      </c>
      <c r="BQ1695" s="210">
        <f>+BO1695+BP1695</f>
        <v>0</v>
      </c>
      <c r="BR1695" s="209">
        <f>AI1695-AP1695-AW1695-BD1695-BK1695</f>
        <v>0</v>
      </c>
      <c r="BS1695" s="209">
        <f>AJ1695-AQ1695-AX1695-BE1695-BL1695</f>
        <v>0</v>
      </c>
      <c r="BT1695" s="210">
        <f>+BR1695+BS1695</f>
        <v>0</v>
      </c>
      <c r="BU1695" s="210">
        <f>+BQ1695+BT1695</f>
        <v>0</v>
      </c>
      <c r="BV1695" s="215">
        <f>R1695+X1695-AD1695</f>
        <v>0</v>
      </c>
      <c r="BW1695" s="215">
        <f>S1695+Y1695-AE1695</f>
        <v>0</v>
      </c>
      <c r="BX1695" s="216">
        <v>0</v>
      </c>
      <c r="BY1695" s="216">
        <v>0</v>
      </c>
      <c r="BZ1695" s="215">
        <f>BV1695-BX1695</f>
        <v>0</v>
      </c>
      <c r="CA1695" s="217">
        <f>BW1695-BY1695</f>
        <v>0</v>
      </c>
    </row>
    <row r="1696" spans="2:79" ht="57.75" customHeight="1">
      <c r="B1696" s="188">
        <v>2015</v>
      </c>
      <c r="C1696" s="189">
        <v>8320</v>
      </c>
      <c r="D1696" s="188">
        <v>7</v>
      </c>
      <c r="E1696" s="188">
        <v>5000</v>
      </c>
      <c r="F1696" s="188">
        <v>5600</v>
      </c>
      <c r="G1696" s="188"/>
      <c r="H1696" s="188"/>
      <c r="I1696" s="190" t="s">
        <v>437</v>
      </c>
      <c r="J1696" s="191">
        <f>+J1697+J1699+J1702+J1706+J1708</f>
        <v>10200</v>
      </c>
      <c r="K1696" s="191">
        <f>+K1697+K1699+K1702+K1706+K1708</f>
        <v>0</v>
      </c>
      <c r="L1696" s="191">
        <f>+J1696+K1696</f>
        <v>10200</v>
      </c>
      <c r="M1696" s="191">
        <f>+M1697+M1699+M1702+M1706+M1708</f>
        <v>0</v>
      </c>
      <c r="N1696" s="191">
        <f>+N1697+N1699+N1702+N1706+N1708</f>
        <v>0</v>
      </c>
      <c r="O1696" s="191">
        <f>+M1696+N1696</f>
        <v>0</v>
      </c>
      <c r="P1696" s="191">
        <f>+L1696+O1696</f>
        <v>10200</v>
      </c>
      <c r="Q1696" s="191"/>
      <c r="R1696" s="308"/>
      <c r="S1696" s="308"/>
      <c r="T1696" s="191">
        <f>+T1697+T1699+T1702+T1706+T1708</f>
        <v>0</v>
      </c>
      <c r="U1696" s="191">
        <f>+U1697+U1699+U1702+U1706+U1708</f>
        <v>0</v>
      </c>
      <c r="V1696" s="191">
        <f>+V1697+V1699+V1702+V1706+V1708</f>
        <v>0</v>
      </c>
      <c r="W1696" s="191">
        <f>+W1697+W1699+W1702+W1706+W1708</f>
        <v>0</v>
      </c>
      <c r="X1696" s="193"/>
      <c r="Y1696" s="193"/>
      <c r="Z1696" s="191">
        <f>+Z1697+Z1699+Z1702+Z1706+Z1708</f>
        <v>0</v>
      </c>
      <c r="AA1696" s="191">
        <f>+AA1697+AA1699+AA1702+AA1706+AA1708</f>
        <v>0</v>
      </c>
      <c r="AB1696" s="191">
        <f>+AB1697+AB1699+AB1702+AB1706+AB1708</f>
        <v>0</v>
      </c>
      <c r="AC1696" s="191">
        <f>+AC1697+AC1699+AC1702+AC1706+AC1708</f>
        <v>0</v>
      </c>
      <c r="AD1696" s="193"/>
      <c r="AE1696" s="193"/>
      <c r="AF1696" s="191">
        <f>+AF1697+AF1699+AF1702+AF1706+AF1708</f>
        <v>10200</v>
      </c>
      <c r="AG1696" s="191">
        <f>+AG1697+AG1699+AG1702+AG1706+AG1708</f>
        <v>0</v>
      </c>
      <c r="AH1696" s="191">
        <f>+AF1696+AG1696</f>
        <v>10200</v>
      </c>
      <c r="AI1696" s="191">
        <f>+AI1697+AI1699+AI1702+AI1706+AI1708</f>
        <v>0</v>
      </c>
      <c r="AJ1696" s="191">
        <f>+AJ1697+AJ1699+AJ1702+AJ1706+AJ1708</f>
        <v>0</v>
      </c>
      <c r="AK1696" s="191">
        <f>+AI1696+AJ1696</f>
        <v>0</v>
      </c>
      <c r="AL1696" s="191">
        <f>+AH1696+AK1696</f>
        <v>10200</v>
      </c>
      <c r="AM1696" s="191">
        <f>+AM1697+AM1699+AM1702+AM1706+AM1708</f>
        <v>0</v>
      </c>
      <c r="AN1696" s="191">
        <f>+AN1697+AN1699+AN1702+AN1706+AN1708</f>
        <v>0</v>
      </c>
      <c r="AO1696" s="191">
        <f>+AM1696+AN1696</f>
        <v>0</v>
      </c>
      <c r="AP1696" s="191">
        <f>+AP1697+AP1699+AP1702+AP1706+AP1708</f>
        <v>0</v>
      </c>
      <c r="AQ1696" s="191">
        <f>+AQ1697+AQ1699+AQ1702+AQ1706+AQ1708</f>
        <v>0</v>
      </c>
      <c r="AR1696" s="191">
        <f>+AP1696+AQ1696</f>
        <v>0</v>
      </c>
      <c r="AS1696" s="191">
        <f>+AO1696+AR1696</f>
        <v>0</v>
      </c>
      <c r="AT1696" s="191">
        <f>+AT1697+AT1699+AT1702+AT1706+AT1708</f>
        <v>0</v>
      </c>
      <c r="AU1696" s="191">
        <f>+AU1697+AU1699+AU1702+AU1706+AU1708</f>
        <v>0</v>
      </c>
      <c r="AV1696" s="191">
        <f>+AT1696+AU1696</f>
        <v>0</v>
      </c>
      <c r="AW1696" s="191">
        <f>+AW1697+AW1699+AW1702+AW1706+AW1708</f>
        <v>0</v>
      </c>
      <c r="AX1696" s="191">
        <f>+AX1697+AX1699+AX1702+AX1706+AX1708</f>
        <v>0</v>
      </c>
      <c r="AY1696" s="191">
        <f>+AW1696+AX1696</f>
        <v>0</v>
      </c>
      <c r="AZ1696" s="191">
        <f>+AV1696+AY1696</f>
        <v>0</v>
      </c>
      <c r="BA1696" s="191">
        <f>+BA1697+BA1699+BA1702+BA1706+BA1708</f>
        <v>0</v>
      </c>
      <c r="BB1696" s="191">
        <f>+BB1697+BB1699+BB1702+BB1706+BB1708</f>
        <v>0</v>
      </c>
      <c r="BC1696" s="191">
        <f>+BA1696+BB1696</f>
        <v>0</v>
      </c>
      <c r="BD1696" s="191">
        <f>+BD1697+BD1699+BD1702+BD1706+BD1708</f>
        <v>0</v>
      </c>
      <c r="BE1696" s="191">
        <f>+BE1697+BE1699+BE1702+BE1706+BE1708</f>
        <v>0</v>
      </c>
      <c r="BF1696" s="191">
        <f>+BD1696+BE1696</f>
        <v>0</v>
      </c>
      <c r="BG1696" s="191">
        <f>+BC1696+BF1696</f>
        <v>0</v>
      </c>
      <c r="BH1696" s="191">
        <f>+BH1697+BH1699+BH1702+BH1706+BH1708</f>
        <v>0</v>
      </c>
      <c r="BI1696" s="191">
        <f>+BI1697+BI1699+BI1702+BI1706+BI1708</f>
        <v>0</v>
      </c>
      <c r="BJ1696" s="191">
        <f>+BH1696+BI1696</f>
        <v>0</v>
      </c>
      <c r="BK1696" s="191">
        <f>+BK1697+BK1699+BK1702+BK1706+BK1708</f>
        <v>0</v>
      </c>
      <c r="BL1696" s="191">
        <f>+BL1697+BL1699+BL1702+BL1706+BL1708</f>
        <v>0</v>
      </c>
      <c r="BM1696" s="191">
        <f>+BK1696+BL1696</f>
        <v>0</v>
      </c>
      <c r="BN1696" s="191">
        <f>+BJ1696+BM1696</f>
        <v>0</v>
      </c>
      <c r="BO1696" s="191">
        <f>+BO1697+BO1699+BO1702+BO1706+BO1708</f>
        <v>10200</v>
      </c>
      <c r="BP1696" s="191">
        <f>+BP1697+BP1699+BP1702+BP1706+BP1708</f>
        <v>0</v>
      </c>
      <c r="BQ1696" s="191">
        <f>+BO1696+BP1696</f>
        <v>10200</v>
      </c>
      <c r="BR1696" s="191">
        <f>+BR1697+BR1699+BR1702+BR1706+BR1708</f>
        <v>0</v>
      </c>
      <c r="BS1696" s="191">
        <f>+BS1697+BS1699+BS1702+BS1706+BS1708</f>
        <v>0</v>
      </c>
      <c r="BT1696" s="191">
        <f>+BR1696+BS1696</f>
        <v>0</v>
      </c>
      <c r="BU1696" s="191">
        <f>+BQ1696+BT1696</f>
        <v>10200</v>
      </c>
      <c r="BV1696" s="194"/>
      <c r="BW1696" s="194"/>
      <c r="BX1696" s="195"/>
      <c r="BY1696" s="195"/>
      <c r="BZ1696" s="194"/>
      <c r="CA1696" s="196"/>
    </row>
    <row r="1697" spans="2:79" ht="36.75" customHeight="1">
      <c r="B1697" s="197">
        <v>2015</v>
      </c>
      <c r="C1697" s="198">
        <v>8320</v>
      </c>
      <c r="D1697" s="197">
        <v>7</v>
      </c>
      <c r="E1697" s="197">
        <v>5000</v>
      </c>
      <c r="F1697" s="197">
        <v>5600</v>
      </c>
      <c r="G1697" s="197">
        <v>562</v>
      </c>
      <c r="H1697" s="197"/>
      <c r="I1697" s="199" t="s">
        <v>45</v>
      </c>
      <c r="J1697" s="200">
        <f>+J1698</f>
        <v>10200</v>
      </c>
      <c r="K1697" s="200">
        <f>+K1698</f>
        <v>0</v>
      </c>
      <c r="L1697" s="200">
        <f>+J1697+K1697</f>
        <v>10200</v>
      </c>
      <c r="M1697" s="200">
        <f>+M1698</f>
        <v>0</v>
      </c>
      <c r="N1697" s="200">
        <f>+N1698</f>
        <v>0</v>
      </c>
      <c r="O1697" s="200">
        <f>+M1697+N1697</f>
        <v>0</v>
      </c>
      <c r="P1697" s="200">
        <f>+L1697+O1697</f>
        <v>10200</v>
      </c>
      <c r="Q1697" s="200"/>
      <c r="R1697" s="309"/>
      <c r="S1697" s="309"/>
      <c r="T1697" s="200">
        <f>+T1698</f>
        <v>0</v>
      </c>
      <c r="U1697" s="200">
        <f>+U1698</f>
        <v>0</v>
      </c>
      <c r="V1697" s="200">
        <f>+V1698</f>
        <v>0</v>
      </c>
      <c r="W1697" s="200">
        <f>+W1698</f>
        <v>0</v>
      </c>
      <c r="X1697" s="202"/>
      <c r="Y1697" s="202"/>
      <c r="Z1697" s="200">
        <f>+Z1698</f>
        <v>0</v>
      </c>
      <c r="AA1697" s="200">
        <f>+AA1698</f>
        <v>0</v>
      </c>
      <c r="AB1697" s="200">
        <f>+AB1698</f>
        <v>0</v>
      </c>
      <c r="AC1697" s="200">
        <f>+AC1698</f>
        <v>0</v>
      </c>
      <c r="AD1697" s="202"/>
      <c r="AE1697" s="202"/>
      <c r="AF1697" s="200">
        <f>+AF1698</f>
        <v>10200</v>
      </c>
      <c r="AG1697" s="200">
        <f>+AG1698</f>
        <v>0</v>
      </c>
      <c r="AH1697" s="200">
        <f>+AF1697+AG1697</f>
        <v>10200</v>
      </c>
      <c r="AI1697" s="200">
        <f>+AI1698</f>
        <v>0</v>
      </c>
      <c r="AJ1697" s="200">
        <f>+AJ1698</f>
        <v>0</v>
      </c>
      <c r="AK1697" s="200">
        <f>+AI1697+AJ1697</f>
        <v>0</v>
      </c>
      <c r="AL1697" s="200">
        <f>+AH1697+AK1697</f>
        <v>10200</v>
      </c>
      <c r="AM1697" s="200">
        <f>+AM1698</f>
        <v>0</v>
      </c>
      <c r="AN1697" s="200">
        <f>+AN1698</f>
        <v>0</v>
      </c>
      <c r="AO1697" s="200">
        <f>+AM1697+AN1697</f>
        <v>0</v>
      </c>
      <c r="AP1697" s="200">
        <f>+AP1698</f>
        <v>0</v>
      </c>
      <c r="AQ1697" s="200">
        <f>+AQ1698</f>
        <v>0</v>
      </c>
      <c r="AR1697" s="200">
        <f>+AP1697+AQ1697</f>
        <v>0</v>
      </c>
      <c r="AS1697" s="200">
        <f>+AO1697+AR1697</f>
        <v>0</v>
      </c>
      <c r="AT1697" s="200">
        <f>+AT1698</f>
        <v>0</v>
      </c>
      <c r="AU1697" s="200">
        <f>+AU1698</f>
        <v>0</v>
      </c>
      <c r="AV1697" s="200">
        <f>+AT1697+AU1697</f>
        <v>0</v>
      </c>
      <c r="AW1697" s="200">
        <f>+AW1698</f>
        <v>0</v>
      </c>
      <c r="AX1697" s="200">
        <f>+AX1698</f>
        <v>0</v>
      </c>
      <c r="AY1697" s="200">
        <f>+AW1697+AX1697</f>
        <v>0</v>
      </c>
      <c r="AZ1697" s="200">
        <f>+AV1697+AY1697</f>
        <v>0</v>
      </c>
      <c r="BA1697" s="200">
        <f>+BA1698</f>
        <v>0</v>
      </c>
      <c r="BB1697" s="200">
        <f>+BB1698</f>
        <v>0</v>
      </c>
      <c r="BC1697" s="200">
        <f>+BA1697+BB1697</f>
        <v>0</v>
      </c>
      <c r="BD1697" s="200">
        <f>+BD1698</f>
        <v>0</v>
      </c>
      <c r="BE1697" s="200">
        <f>+BE1698</f>
        <v>0</v>
      </c>
      <c r="BF1697" s="200">
        <f>+BD1697+BE1697</f>
        <v>0</v>
      </c>
      <c r="BG1697" s="200">
        <f>+BC1697+BF1697</f>
        <v>0</v>
      </c>
      <c r="BH1697" s="200">
        <f>+BH1698</f>
        <v>0</v>
      </c>
      <c r="BI1697" s="200">
        <f>+BI1698</f>
        <v>0</v>
      </c>
      <c r="BJ1697" s="200">
        <f>+BH1697+BI1697</f>
        <v>0</v>
      </c>
      <c r="BK1697" s="200">
        <f>+BK1698</f>
        <v>0</v>
      </c>
      <c r="BL1697" s="200">
        <f>+BL1698</f>
        <v>0</v>
      </c>
      <c r="BM1697" s="200">
        <f>+BK1697+BL1697</f>
        <v>0</v>
      </c>
      <c r="BN1697" s="200">
        <f>+BJ1697+BM1697</f>
        <v>0</v>
      </c>
      <c r="BO1697" s="200">
        <f>+BO1698</f>
        <v>10200</v>
      </c>
      <c r="BP1697" s="200">
        <f>+BP1698</f>
        <v>0</v>
      </c>
      <c r="BQ1697" s="200">
        <f>+BO1697+BP1697</f>
        <v>10200</v>
      </c>
      <c r="BR1697" s="200">
        <f>+BR1698</f>
        <v>0</v>
      </c>
      <c r="BS1697" s="200">
        <f>+BS1698</f>
        <v>0</v>
      </c>
      <c r="BT1697" s="200">
        <f>+BR1697+BS1697</f>
        <v>0</v>
      </c>
      <c r="BU1697" s="200">
        <f>+BQ1697+BT1697</f>
        <v>10200</v>
      </c>
      <c r="BV1697" s="203"/>
      <c r="BW1697" s="203"/>
      <c r="BX1697" s="204"/>
      <c r="BY1697" s="204"/>
      <c r="BZ1697" s="203"/>
      <c r="CA1697" s="205"/>
    </row>
    <row r="1698" spans="2:79" ht="36.75" customHeight="1">
      <c r="B1698" s="218">
        <v>2015</v>
      </c>
      <c r="C1698" s="219">
        <v>8320</v>
      </c>
      <c r="D1698" s="218">
        <v>7</v>
      </c>
      <c r="E1698" s="218">
        <v>5000</v>
      </c>
      <c r="F1698" s="218">
        <v>5600</v>
      </c>
      <c r="G1698" s="218">
        <v>562</v>
      </c>
      <c r="H1698" s="218">
        <v>1</v>
      </c>
      <c r="I1698" s="220" t="s">
        <v>43</v>
      </c>
      <c r="J1698" s="209">
        <v>10200</v>
      </c>
      <c r="K1698" s="209">
        <v>0</v>
      </c>
      <c r="L1698" s="210">
        <f>+J1698+K1698</f>
        <v>10200</v>
      </c>
      <c r="M1698" s="209">
        <v>0</v>
      </c>
      <c r="N1698" s="209">
        <v>0</v>
      </c>
      <c r="O1698" s="210">
        <f>+M1698+N1698</f>
        <v>0</v>
      </c>
      <c r="P1698" s="210">
        <f>+L1698+O1698</f>
        <v>10200</v>
      </c>
      <c r="Q1698" s="221" t="s">
        <v>19</v>
      </c>
      <c r="R1698" s="307">
        <v>1</v>
      </c>
      <c r="S1698" s="307"/>
      <c r="T1698" s="213">
        <v>0</v>
      </c>
      <c r="U1698" s="213">
        <v>0</v>
      </c>
      <c r="V1698" s="213">
        <v>0</v>
      </c>
      <c r="W1698" s="213">
        <v>0</v>
      </c>
      <c r="X1698" s="213"/>
      <c r="Y1698" s="213"/>
      <c r="Z1698" s="213">
        <v>0</v>
      </c>
      <c r="AA1698" s="213">
        <v>0</v>
      </c>
      <c r="AB1698" s="213">
        <v>0</v>
      </c>
      <c r="AC1698" s="213">
        <v>0</v>
      </c>
      <c r="AD1698" s="214"/>
      <c r="AE1698" s="214"/>
      <c r="AF1698" s="209">
        <f>J1698+T1698-Z1698</f>
        <v>10200</v>
      </c>
      <c r="AG1698" s="209">
        <f>K1698+U1698-AA1698</f>
        <v>0</v>
      </c>
      <c r="AH1698" s="210">
        <f>+AF1698+AG1698</f>
        <v>10200</v>
      </c>
      <c r="AI1698" s="209">
        <f>M1698+V1698-AB1698</f>
        <v>0</v>
      </c>
      <c r="AJ1698" s="209">
        <f>N1698+W1698-AC1698</f>
        <v>0</v>
      </c>
      <c r="AK1698" s="210">
        <f>+AI1698+AJ1698</f>
        <v>0</v>
      </c>
      <c r="AL1698" s="210">
        <f>+AH1698+AK1698</f>
        <v>10200</v>
      </c>
      <c r="AM1698" s="213">
        <f>'[1]ACCESO A JUS. MUJERES'!G2873</f>
        <v>0</v>
      </c>
      <c r="AN1698" s="213">
        <v>0</v>
      </c>
      <c r="AO1698" s="210">
        <f>+AM1698+AN1698</f>
        <v>0</v>
      </c>
      <c r="AP1698" s="213">
        <v>0</v>
      </c>
      <c r="AQ1698" s="213">
        <v>0</v>
      </c>
      <c r="AR1698" s="210">
        <f>+AP1698+AQ1698</f>
        <v>0</v>
      </c>
      <c r="AS1698" s="210">
        <f>+AO1698+AR1698</f>
        <v>0</v>
      </c>
      <c r="AT1698" s="213">
        <f>'[1]ACCESO A JUS. MUJERES'!G2874</f>
        <v>0</v>
      </c>
      <c r="AU1698" s="213">
        <v>0</v>
      </c>
      <c r="AV1698" s="210">
        <f>+AT1698+AU1698</f>
        <v>0</v>
      </c>
      <c r="AW1698" s="213">
        <v>0</v>
      </c>
      <c r="AX1698" s="213">
        <v>0</v>
      </c>
      <c r="AY1698" s="210">
        <f>+AW1698+AX1698</f>
        <v>0</v>
      </c>
      <c r="AZ1698" s="210">
        <f>+AV1698+AY1698</f>
        <v>0</v>
      </c>
      <c r="BA1698" s="213">
        <f>'[1]ACCESO A JUS. MUJERES'!G2875</f>
        <v>0</v>
      </c>
      <c r="BB1698" s="213">
        <v>0</v>
      </c>
      <c r="BC1698" s="210">
        <f>+BA1698+BB1698</f>
        <v>0</v>
      </c>
      <c r="BD1698" s="213">
        <v>0</v>
      </c>
      <c r="BE1698" s="213">
        <v>0</v>
      </c>
      <c r="BF1698" s="210">
        <f>+BD1698+BE1698</f>
        <v>0</v>
      </c>
      <c r="BG1698" s="210">
        <f>+BC1698+BF1698</f>
        <v>0</v>
      </c>
      <c r="BH1698" s="213">
        <f>'[1]ACCESO A JUS. MUJERES'!G2876</f>
        <v>0</v>
      </c>
      <c r="BI1698" s="213">
        <v>0</v>
      </c>
      <c r="BJ1698" s="210">
        <f>+BH1698+BI1698</f>
        <v>0</v>
      </c>
      <c r="BK1698" s="213">
        <v>0</v>
      </c>
      <c r="BL1698" s="213">
        <v>0</v>
      </c>
      <c r="BM1698" s="210">
        <f>+BK1698+BL1698</f>
        <v>0</v>
      </c>
      <c r="BN1698" s="210">
        <f>+BJ1698+BM1698</f>
        <v>0</v>
      </c>
      <c r="BO1698" s="209">
        <f>AF1698-AM1698-AT1698-BA1698-BH1698</f>
        <v>10200</v>
      </c>
      <c r="BP1698" s="209">
        <f>AG1698-AN1698-AU1698-BB1698-BI1698</f>
        <v>0</v>
      </c>
      <c r="BQ1698" s="210">
        <f>+BO1698+BP1698</f>
        <v>10200</v>
      </c>
      <c r="BR1698" s="209">
        <f>AI1698-AP1698-AW1698-BD1698-BK1698</f>
        <v>0</v>
      </c>
      <c r="BS1698" s="209">
        <f>AJ1698-AQ1698-AX1698-BE1698-BL1698</f>
        <v>0</v>
      </c>
      <c r="BT1698" s="210">
        <f>+BR1698+BS1698</f>
        <v>0</v>
      </c>
      <c r="BU1698" s="210">
        <f>+BQ1698+BT1698</f>
        <v>10200</v>
      </c>
      <c r="BV1698" s="215">
        <f>R1698+X1698-AD1698</f>
        <v>1</v>
      </c>
      <c r="BW1698" s="215">
        <f>S1698+Y1698-AE1698</f>
        <v>0</v>
      </c>
      <c r="BX1698" s="216">
        <f>'[1]ACCESO A JUS. MUJERES'!H2873</f>
        <v>0</v>
      </c>
      <c r="BY1698" s="216">
        <v>0</v>
      </c>
      <c r="BZ1698" s="215">
        <f>BV1698-BX1698</f>
        <v>1</v>
      </c>
      <c r="CA1698" s="217">
        <f>BW1698-BY1698</f>
        <v>0</v>
      </c>
    </row>
    <row r="1699" spans="2:79" ht="36.75" hidden="1" customHeight="1">
      <c r="B1699" s="197">
        <v>2015</v>
      </c>
      <c r="C1699" s="198">
        <v>8320</v>
      </c>
      <c r="D1699" s="197">
        <v>7</v>
      </c>
      <c r="E1699" s="197">
        <v>5000</v>
      </c>
      <c r="F1699" s="197">
        <v>5600</v>
      </c>
      <c r="G1699" s="197">
        <v>564</v>
      </c>
      <c r="H1699" s="197"/>
      <c r="I1699" s="199" t="s">
        <v>39</v>
      </c>
      <c r="J1699" s="200">
        <f>SUM(J1700:J1701)</f>
        <v>0</v>
      </c>
      <c r="K1699" s="200">
        <f>SUM(K1700:K1701)</f>
        <v>0</v>
      </c>
      <c r="L1699" s="200">
        <f>+J1699+K1699</f>
        <v>0</v>
      </c>
      <c r="M1699" s="200">
        <f>SUM(M1700:M1701)</f>
        <v>0</v>
      </c>
      <c r="N1699" s="200">
        <f>SUM(N1700:N1701)</f>
        <v>0</v>
      </c>
      <c r="O1699" s="200">
        <f>+M1699+N1699</f>
        <v>0</v>
      </c>
      <c r="P1699" s="200">
        <f>+L1699+O1699</f>
        <v>0</v>
      </c>
      <c r="Q1699" s="200"/>
      <c r="R1699" s="309"/>
      <c r="S1699" s="309"/>
      <c r="T1699" s="200">
        <f>SUM(T1700:T1701)</f>
        <v>0</v>
      </c>
      <c r="U1699" s="200">
        <f>SUM(U1700:U1701)</f>
        <v>0</v>
      </c>
      <c r="V1699" s="200">
        <f>SUM(V1700:V1701)</f>
        <v>0</v>
      </c>
      <c r="W1699" s="200">
        <f>SUM(W1700:W1701)</f>
        <v>0</v>
      </c>
      <c r="X1699" s="202"/>
      <c r="Y1699" s="202"/>
      <c r="Z1699" s="200">
        <f>SUM(Z1700:Z1701)</f>
        <v>0</v>
      </c>
      <c r="AA1699" s="200">
        <f>SUM(AA1700:AA1701)</f>
        <v>0</v>
      </c>
      <c r="AB1699" s="200">
        <f>SUM(AB1700:AB1701)</f>
        <v>0</v>
      </c>
      <c r="AC1699" s="200">
        <f>SUM(AC1700:AC1701)</f>
        <v>0</v>
      </c>
      <c r="AD1699" s="202"/>
      <c r="AE1699" s="202"/>
      <c r="AF1699" s="200">
        <f>SUM(AF1700:AF1701)</f>
        <v>0</v>
      </c>
      <c r="AG1699" s="200">
        <f>SUM(AG1700:AG1701)</f>
        <v>0</v>
      </c>
      <c r="AH1699" s="200">
        <f>+AF1699+AG1699</f>
        <v>0</v>
      </c>
      <c r="AI1699" s="200">
        <f>SUM(AI1700:AI1701)</f>
        <v>0</v>
      </c>
      <c r="AJ1699" s="200">
        <f>SUM(AJ1700:AJ1701)</f>
        <v>0</v>
      </c>
      <c r="AK1699" s="200">
        <f>+AI1699+AJ1699</f>
        <v>0</v>
      </c>
      <c r="AL1699" s="200">
        <f>+AH1699+AK1699</f>
        <v>0</v>
      </c>
      <c r="AM1699" s="200">
        <f>SUM(AM1700:AM1701)</f>
        <v>0</v>
      </c>
      <c r="AN1699" s="200">
        <f>SUM(AN1700:AN1701)</f>
        <v>0</v>
      </c>
      <c r="AO1699" s="200">
        <f>+AM1699+AN1699</f>
        <v>0</v>
      </c>
      <c r="AP1699" s="200">
        <f>SUM(AP1700:AP1701)</f>
        <v>0</v>
      </c>
      <c r="AQ1699" s="200">
        <f>SUM(AQ1700:AQ1701)</f>
        <v>0</v>
      </c>
      <c r="AR1699" s="200">
        <f>+AP1699+AQ1699</f>
        <v>0</v>
      </c>
      <c r="AS1699" s="200">
        <f>+AO1699+AR1699</f>
        <v>0</v>
      </c>
      <c r="AT1699" s="200">
        <f>SUM(AT1700:AT1701)</f>
        <v>0</v>
      </c>
      <c r="AU1699" s="200">
        <f>SUM(AU1700:AU1701)</f>
        <v>0</v>
      </c>
      <c r="AV1699" s="200">
        <f>+AT1699+AU1699</f>
        <v>0</v>
      </c>
      <c r="AW1699" s="200">
        <f>SUM(AW1700:AW1701)</f>
        <v>0</v>
      </c>
      <c r="AX1699" s="200">
        <f>SUM(AX1700:AX1701)</f>
        <v>0</v>
      </c>
      <c r="AY1699" s="200">
        <f>+AW1699+AX1699</f>
        <v>0</v>
      </c>
      <c r="AZ1699" s="200">
        <f>+AV1699+AY1699</f>
        <v>0</v>
      </c>
      <c r="BA1699" s="200">
        <f>SUM(BA1700:BA1701)</f>
        <v>0</v>
      </c>
      <c r="BB1699" s="200">
        <f>SUM(BB1700:BB1701)</f>
        <v>0</v>
      </c>
      <c r="BC1699" s="200">
        <f>+BA1699+BB1699</f>
        <v>0</v>
      </c>
      <c r="BD1699" s="200">
        <f>SUM(BD1700:BD1701)</f>
        <v>0</v>
      </c>
      <c r="BE1699" s="200">
        <f>SUM(BE1700:BE1701)</f>
        <v>0</v>
      </c>
      <c r="BF1699" s="200">
        <f>+BD1699+BE1699</f>
        <v>0</v>
      </c>
      <c r="BG1699" s="200">
        <f>+BC1699+BF1699</f>
        <v>0</v>
      </c>
      <c r="BH1699" s="200">
        <f>SUM(BH1700:BH1701)</f>
        <v>0</v>
      </c>
      <c r="BI1699" s="200">
        <f>SUM(BI1700:BI1701)</f>
        <v>0</v>
      </c>
      <c r="BJ1699" s="200">
        <f>+BH1699+BI1699</f>
        <v>0</v>
      </c>
      <c r="BK1699" s="200">
        <f>SUM(BK1700:BK1701)</f>
        <v>0</v>
      </c>
      <c r="BL1699" s="200">
        <f>SUM(BL1700:BL1701)</f>
        <v>0</v>
      </c>
      <c r="BM1699" s="200">
        <f>+BK1699+BL1699</f>
        <v>0</v>
      </c>
      <c r="BN1699" s="200">
        <f>+BJ1699+BM1699</f>
        <v>0</v>
      </c>
      <c r="BO1699" s="200">
        <f>SUM(BO1700:BO1701)</f>
        <v>0</v>
      </c>
      <c r="BP1699" s="200">
        <f>SUM(BP1700:BP1701)</f>
        <v>0</v>
      </c>
      <c r="BQ1699" s="200">
        <f>+BO1699+BP1699</f>
        <v>0</v>
      </c>
      <c r="BR1699" s="200">
        <f>SUM(BR1700:BR1701)</f>
        <v>0</v>
      </c>
      <c r="BS1699" s="200">
        <f>SUM(BS1700:BS1701)</f>
        <v>0</v>
      </c>
      <c r="BT1699" s="200">
        <f>+BR1699+BS1699</f>
        <v>0</v>
      </c>
      <c r="BU1699" s="200">
        <f>+BQ1699+BT1699</f>
        <v>0</v>
      </c>
      <c r="BV1699" s="203"/>
      <c r="BW1699" s="203"/>
      <c r="BX1699" s="204"/>
      <c r="BY1699" s="204"/>
      <c r="BZ1699" s="203"/>
      <c r="CA1699" s="205"/>
    </row>
    <row r="1700" spans="2:79" ht="36.75" hidden="1" customHeight="1">
      <c r="B1700" s="218">
        <v>2015</v>
      </c>
      <c r="C1700" s="219">
        <v>8320</v>
      </c>
      <c r="D1700" s="218">
        <v>7</v>
      </c>
      <c r="E1700" s="218">
        <v>5000</v>
      </c>
      <c r="F1700" s="218">
        <v>5600</v>
      </c>
      <c r="G1700" s="218">
        <v>564</v>
      </c>
      <c r="H1700" s="218">
        <v>1</v>
      </c>
      <c r="I1700" s="220" t="s">
        <v>1418</v>
      </c>
      <c r="J1700" s="209">
        <v>0</v>
      </c>
      <c r="K1700" s="209">
        <v>0</v>
      </c>
      <c r="L1700" s="210">
        <f>+J1700+K1700</f>
        <v>0</v>
      </c>
      <c r="M1700" s="209">
        <v>0</v>
      </c>
      <c r="N1700" s="209">
        <v>0</v>
      </c>
      <c r="O1700" s="210">
        <f>+M1700+N1700</f>
        <v>0</v>
      </c>
      <c r="P1700" s="210">
        <f>+L1700+O1700</f>
        <v>0</v>
      </c>
      <c r="Q1700" s="221" t="s">
        <v>19</v>
      </c>
      <c r="R1700" s="307"/>
      <c r="S1700" s="307"/>
      <c r="T1700" s="213">
        <v>0</v>
      </c>
      <c r="U1700" s="213">
        <v>0</v>
      </c>
      <c r="V1700" s="213">
        <v>0</v>
      </c>
      <c r="W1700" s="213">
        <v>0</v>
      </c>
      <c r="X1700" s="213"/>
      <c r="Y1700" s="213"/>
      <c r="Z1700" s="213">
        <v>0</v>
      </c>
      <c r="AA1700" s="213">
        <v>0</v>
      </c>
      <c r="AB1700" s="213">
        <v>0</v>
      </c>
      <c r="AC1700" s="213">
        <v>0</v>
      </c>
      <c r="AD1700" s="214"/>
      <c r="AE1700" s="214"/>
      <c r="AF1700" s="209">
        <f>J1700+T1700-Z1700</f>
        <v>0</v>
      </c>
      <c r="AG1700" s="209">
        <f>K1700+U1700-AA1700</f>
        <v>0</v>
      </c>
      <c r="AH1700" s="210">
        <f>+AF1700+AG1700</f>
        <v>0</v>
      </c>
      <c r="AI1700" s="209">
        <f>M1700+V1700-AB1700</f>
        <v>0</v>
      </c>
      <c r="AJ1700" s="209">
        <f>N1700+W1700-AC1700</f>
        <v>0</v>
      </c>
      <c r="AK1700" s="210">
        <f>+AI1700+AJ1700</f>
        <v>0</v>
      </c>
      <c r="AL1700" s="210">
        <f>+AH1700+AK1700</f>
        <v>0</v>
      </c>
      <c r="AM1700" s="213">
        <v>0</v>
      </c>
      <c r="AN1700" s="213">
        <v>0</v>
      </c>
      <c r="AO1700" s="210">
        <f>+AM1700+AN1700</f>
        <v>0</v>
      </c>
      <c r="AP1700" s="213">
        <v>0</v>
      </c>
      <c r="AQ1700" s="213">
        <v>0</v>
      </c>
      <c r="AR1700" s="210">
        <f>+AP1700+AQ1700</f>
        <v>0</v>
      </c>
      <c r="AS1700" s="210">
        <f>+AO1700+AR1700</f>
        <v>0</v>
      </c>
      <c r="AT1700" s="213">
        <v>0</v>
      </c>
      <c r="AU1700" s="213">
        <v>0</v>
      </c>
      <c r="AV1700" s="210">
        <f>+AT1700+AU1700</f>
        <v>0</v>
      </c>
      <c r="AW1700" s="213">
        <v>0</v>
      </c>
      <c r="AX1700" s="213">
        <v>0</v>
      </c>
      <c r="AY1700" s="210">
        <f>+AW1700+AX1700</f>
        <v>0</v>
      </c>
      <c r="AZ1700" s="210">
        <f>+AV1700+AY1700</f>
        <v>0</v>
      </c>
      <c r="BA1700" s="213">
        <v>0</v>
      </c>
      <c r="BB1700" s="213">
        <v>0</v>
      </c>
      <c r="BC1700" s="210">
        <f>+BA1700+BB1700</f>
        <v>0</v>
      </c>
      <c r="BD1700" s="213">
        <v>0</v>
      </c>
      <c r="BE1700" s="213">
        <v>0</v>
      </c>
      <c r="BF1700" s="210">
        <f>+BD1700+BE1700</f>
        <v>0</v>
      </c>
      <c r="BG1700" s="210">
        <f>+BC1700+BF1700</f>
        <v>0</v>
      </c>
      <c r="BH1700" s="213">
        <v>0</v>
      </c>
      <c r="BI1700" s="213">
        <v>0</v>
      </c>
      <c r="BJ1700" s="210">
        <f>+BH1700+BI1700</f>
        <v>0</v>
      </c>
      <c r="BK1700" s="213">
        <v>0</v>
      </c>
      <c r="BL1700" s="213">
        <v>0</v>
      </c>
      <c r="BM1700" s="210">
        <f>+BK1700+BL1700</f>
        <v>0</v>
      </c>
      <c r="BN1700" s="210">
        <f>+BJ1700+BM1700</f>
        <v>0</v>
      </c>
      <c r="BO1700" s="209">
        <f>AF1700-AM1700-AT1700-BA1700-BH1700</f>
        <v>0</v>
      </c>
      <c r="BP1700" s="209">
        <f>AG1700-AN1700-AU1700-BB1700-BI1700</f>
        <v>0</v>
      </c>
      <c r="BQ1700" s="210">
        <f>+BO1700+BP1700</f>
        <v>0</v>
      </c>
      <c r="BR1700" s="209">
        <f>AI1700-AP1700-AW1700-BD1700-BK1700</f>
        <v>0</v>
      </c>
      <c r="BS1700" s="209">
        <f>AJ1700-AQ1700-AX1700-BE1700-BL1700</f>
        <v>0</v>
      </c>
      <c r="BT1700" s="210">
        <f>+BR1700+BS1700</f>
        <v>0</v>
      </c>
      <c r="BU1700" s="210">
        <f>+BQ1700+BT1700</f>
        <v>0</v>
      </c>
      <c r="BV1700" s="215">
        <f>R1700+X1700-AD1700</f>
        <v>0</v>
      </c>
      <c r="BW1700" s="215">
        <f>S1700+Y1700-AE1700</f>
        <v>0</v>
      </c>
      <c r="BX1700" s="216">
        <v>0</v>
      </c>
      <c r="BY1700" s="216">
        <v>0</v>
      </c>
      <c r="BZ1700" s="215">
        <f>BV1700-BX1700</f>
        <v>0</v>
      </c>
      <c r="CA1700" s="217">
        <f>BW1700-BY1700</f>
        <v>0</v>
      </c>
    </row>
    <row r="1701" spans="2:79" ht="36.75" hidden="1" customHeight="1">
      <c r="B1701" s="218">
        <v>2015</v>
      </c>
      <c r="C1701" s="219">
        <v>8320</v>
      </c>
      <c r="D1701" s="218">
        <v>7</v>
      </c>
      <c r="E1701" s="218">
        <v>5000</v>
      </c>
      <c r="F1701" s="218">
        <v>5600</v>
      </c>
      <c r="G1701" s="218">
        <v>564</v>
      </c>
      <c r="H1701" s="218">
        <v>2</v>
      </c>
      <c r="I1701" s="220" t="s">
        <v>1417</v>
      </c>
      <c r="J1701" s="209">
        <v>0</v>
      </c>
      <c r="K1701" s="209">
        <v>0</v>
      </c>
      <c r="L1701" s="210">
        <f>+J1701+K1701</f>
        <v>0</v>
      </c>
      <c r="M1701" s="209">
        <v>0</v>
      </c>
      <c r="N1701" s="209">
        <v>0</v>
      </c>
      <c r="O1701" s="210">
        <f>+M1701+N1701</f>
        <v>0</v>
      </c>
      <c r="P1701" s="210">
        <f>+L1701+O1701</f>
        <v>0</v>
      </c>
      <c r="Q1701" s="221" t="s">
        <v>19</v>
      </c>
      <c r="R1701" s="307"/>
      <c r="S1701" s="307"/>
      <c r="T1701" s="213">
        <v>0</v>
      </c>
      <c r="U1701" s="213">
        <v>0</v>
      </c>
      <c r="V1701" s="213">
        <v>0</v>
      </c>
      <c r="W1701" s="213">
        <v>0</v>
      </c>
      <c r="X1701" s="213"/>
      <c r="Y1701" s="213"/>
      <c r="Z1701" s="213">
        <v>0</v>
      </c>
      <c r="AA1701" s="213">
        <v>0</v>
      </c>
      <c r="AB1701" s="213">
        <v>0</v>
      </c>
      <c r="AC1701" s="213">
        <v>0</v>
      </c>
      <c r="AD1701" s="214"/>
      <c r="AE1701" s="214"/>
      <c r="AF1701" s="209">
        <f>J1701+T1701-Z1701</f>
        <v>0</v>
      </c>
      <c r="AG1701" s="209">
        <f>K1701+U1701-AA1701</f>
        <v>0</v>
      </c>
      <c r="AH1701" s="210">
        <f>+AF1701+AG1701</f>
        <v>0</v>
      </c>
      <c r="AI1701" s="209">
        <f>M1701+V1701-AB1701</f>
        <v>0</v>
      </c>
      <c r="AJ1701" s="209">
        <f>N1701+W1701-AC1701</f>
        <v>0</v>
      </c>
      <c r="AK1701" s="210">
        <f>+AI1701+AJ1701</f>
        <v>0</v>
      </c>
      <c r="AL1701" s="210">
        <f>+AH1701+AK1701</f>
        <v>0</v>
      </c>
      <c r="AM1701" s="213">
        <v>0</v>
      </c>
      <c r="AN1701" s="213">
        <v>0</v>
      </c>
      <c r="AO1701" s="210">
        <f>+AM1701+AN1701</f>
        <v>0</v>
      </c>
      <c r="AP1701" s="213">
        <v>0</v>
      </c>
      <c r="AQ1701" s="213">
        <v>0</v>
      </c>
      <c r="AR1701" s="210">
        <f>+AP1701+AQ1701</f>
        <v>0</v>
      </c>
      <c r="AS1701" s="210">
        <f>+AO1701+AR1701</f>
        <v>0</v>
      </c>
      <c r="AT1701" s="213">
        <v>0</v>
      </c>
      <c r="AU1701" s="213">
        <v>0</v>
      </c>
      <c r="AV1701" s="210">
        <f>+AT1701+AU1701</f>
        <v>0</v>
      </c>
      <c r="AW1701" s="213">
        <v>0</v>
      </c>
      <c r="AX1701" s="213">
        <v>0</v>
      </c>
      <c r="AY1701" s="210">
        <f>+AW1701+AX1701</f>
        <v>0</v>
      </c>
      <c r="AZ1701" s="210">
        <f>+AV1701+AY1701</f>
        <v>0</v>
      </c>
      <c r="BA1701" s="213">
        <v>0</v>
      </c>
      <c r="BB1701" s="213">
        <v>0</v>
      </c>
      <c r="BC1701" s="210">
        <f>+BA1701+BB1701</f>
        <v>0</v>
      </c>
      <c r="BD1701" s="213">
        <v>0</v>
      </c>
      <c r="BE1701" s="213">
        <v>0</v>
      </c>
      <c r="BF1701" s="210">
        <f>+BD1701+BE1701</f>
        <v>0</v>
      </c>
      <c r="BG1701" s="210">
        <f>+BC1701+BF1701</f>
        <v>0</v>
      </c>
      <c r="BH1701" s="213">
        <v>0</v>
      </c>
      <c r="BI1701" s="213">
        <v>0</v>
      </c>
      <c r="BJ1701" s="210">
        <f>+BH1701+BI1701</f>
        <v>0</v>
      </c>
      <c r="BK1701" s="213">
        <v>0</v>
      </c>
      <c r="BL1701" s="213">
        <v>0</v>
      </c>
      <c r="BM1701" s="210">
        <f>+BK1701+BL1701</f>
        <v>0</v>
      </c>
      <c r="BN1701" s="210">
        <f>+BJ1701+BM1701</f>
        <v>0</v>
      </c>
      <c r="BO1701" s="209">
        <f>AF1701-AM1701-AT1701-BA1701-BH1701</f>
        <v>0</v>
      </c>
      <c r="BP1701" s="209">
        <f>AG1701-AN1701-AU1701-BB1701-BI1701</f>
        <v>0</v>
      </c>
      <c r="BQ1701" s="210">
        <f>+BO1701+BP1701</f>
        <v>0</v>
      </c>
      <c r="BR1701" s="209">
        <f>AI1701-AP1701-AW1701-BD1701-BK1701</f>
        <v>0</v>
      </c>
      <c r="BS1701" s="209">
        <f>AJ1701-AQ1701-AX1701-BE1701-BL1701</f>
        <v>0</v>
      </c>
      <c r="BT1701" s="210">
        <f>+BR1701+BS1701</f>
        <v>0</v>
      </c>
      <c r="BU1701" s="210">
        <f>+BQ1701+BT1701</f>
        <v>0</v>
      </c>
      <c r="BV1701" s="215">
        <f>R1701+X1701-AD1701</f>
        <v>0</v>
      </c>
      <c r="BW1701" s="215">
        <f>S1701+Y1701-AE1701</f>
        <v>0</v>
      </c>
      <c r="BX1701" s="216">
        <v>0</v>
      </c>
      <c r="BY1701" s="216">
        <v>0</v>
      </c>
      <c r="BZ1701" s="215">
        <f>BV1701-BX1701</f>
        <v>0</v>
      </c>
      <c r="CA1701" s="217">
        <f>BW1701-BY1701</f>
        <v>0</v>
      </c>
    </row>
    <row r="1702" spans="2:79" hidden="1">
      <c r="B1702" s="197">
        <v>2015</v>
      </c>
      <c r="C1702" s="198">
        <v>8320</v>
      </c>
      <c r="D1702" s="197">
        <v>7</v>
      </c>
      <c r="E1702" s="197">
        <v>5000</v>
      </c>
      <c r="F1702" s="197">
        <v>5600</v>
      </c>
      <c r="G1702" s="197">
        <v>565</v>
      </c>
      <c r="H1702" s="197"/>
      <c r="I1702" s="199" t="s">
        <v>36</v>
      </c>
      <c r="J1702" s="200">
        <f>SUM(J1703:J1705)</f>
        <v>0</v>
      </c>
      <c r="K1702" s="200">
        <f>SUM(K1703:K1705)</f>
        <v>0</v>
      </c>
      <c r="L1702" s="200">
        <f>+J1702+K1702</f>
        <v>0</v>
      </c>
      <c r="M1702" s="200">
        <f>SUM(M1703:M1705)</f>
        <v>0</v>
      </c>
      <c r="N1702" s="200">
        <f>SUM(N1703:N1705)</f>
        <v>0</v>
      </c>
      <c r="O1702" s="200">
        <f>+M1702+N1702</f>
        <v>0</v>
      </c>
      <c r="P1702" s="200">
        <f>+L1702+O1702</f>
        <v>0</v>
      </c>
      <c r="Q1702" s="200"/>
      <c r="R1702" s="309"/>
      <c r="S1702" s="309"/>
      <c r="T1702" s="200">
        <f>SUM(T1703:T1705)</f>
        <v>0</v>
      </c>
      <c r="U1702" s="200">
        <f>SUM(U1703:U1705)</f>
        <v>0</v>
      </c>
      <c r="V1702" s="200">
        <f>SUM(V1703:V1705)</f>
        <v>0</v>
      </c>
      <c r="W1702" s="200">
        <f>SUM(W1703:W1705)</f>
        <v>0</v>
      </c>
      <c r="X1702" s="202"/>
      <c r="Y1702" s="202"/>
      <c r="Z1702" s="200">
        <f>SUM(Z1703:Z1705)</f>
        <v>0</v>
      </c>
      <c r="AA1702" s="200">
        <f>SUM(AA1703:AA1705)</f>
        <v>0</v>
      </c>
      <c r="AB1702" s="200">
        <f>SUM(AB1703:AB1705)</f>
        <v>0</v>
      </c>
      <c r="AC1702" s="200">
        <f>SUM(AC1703:AC1705)</f>
        <v>0</v>
      </c>
      <c r="AD1702" s="202"/>
      <c r="AE1702" s="202"/>
      <c r="AF1702" s="200">
        <f>SUM(AF1703:AF1705)</f>
        <v>0</v>
      </c>
      <c r="AG1702" s="200">
        <f>SUM(AG1703:AG1705)</f>
        <v>0</v>
      </c>
      <c r="AH1702" s="200">
        <f>+AF1702+AG1702</f>
        <v>0</v>
      </c>
      <c r="AI1702" s="200">
        <f>SUM(AI1703:AI1705)</f>
        <v>0</v>
      </c>
      <c r="AJ1702" s="200">
        <f>SUM(AJ1703:AJ1705)</f>
        <v>0</v>
      </c>
      <c r="AK1702" s="200">
        <f>+AI1702+AJ1702</f>
        <v>0</v>
      </c>
      <c r="AL1702" s="200">
        <f>+AH1702+AK1702</f>
        <v>0</v>
      </c>
      <c r="AM1702" s="200">
        <f>SUM(AM1703:AM1705)</f>
        <v>0</v>
      </c>
      <c r="AN1702" s="200">
        <f>SUM(AN1703:AN1705)</f>
        <v>0</v>
      </c>
      <c r="AO1702" s="200">
        <f>+AM1702+AN1702</f>
        <v>0</v>
      </c>
      <c r="AP1702" s="200">
        <f>SUM(AP1703:AP1705)</f>
        <v>0</v>
      </c>
      <c r="AQ1702" s="200">
        <f>SUM(AQ1703:AQ1705)</f>
        <v>0</v>
      </c>
      <c r="AR1702" s="200">
        <f>+AP1702+AQ1702</f>
        <v>0</v>
      </c>
      <c r="AS1702" s="200">
        <f>+AO1702+AR1702</f>
        <v>0</v>
      </c>
      <c r="AT1702" s="200">
        <f>SUM(AT1703:AT1705)</f>
        <v>0</v>
      </c>
      <c r="AU1702" s="200">
        <f>SUM(AU1703:AU1705)</f>
        <v>0</v>
      </c>
      <c r="AV1702" s="200">
        <f>+AT1702+AU1702</f>
        <v>0</v>
      </c>
      <c r="AW1702" s="200">
        <f>SUM(AW1703:AW1705)</f>
        <v>0</v>
      </c>
      <c r="AX1702" s="200">
        <f>SUM(AX1703:AX1705)</f>
        <v>0</v>
      </c>
      <c r="AY1702" s="200">
        <f>+AW1702+AX1702</f>
        <v>0</v>
      </c>
      <c r="AZ1702" s="200">
        <f>+AV1702+AY1702</f>
        <v>0</v>
      </c>
      <c r="BA1702" s="200">
        <f>SUM(BA1703:BA1705)</f>
        <v>0</v>
      </c>
      <c r="BB1702" s="200">
        <f>SUM(BB1703:BB1705)</f>
        <v>0</v>
      </c>
      <c r="BC1702" s="200">
        <f>+BA1702+BB1702</f>
        <v>0</v>
      </c>
      <c r="BD1702" s="200">
        <f>SUM(BD1703:BD1705)</f>
        <v>0</v>
      </c>
      <c r="BE1702" s="200">
        <f>SUM(BE1703:BE1705)</f>
        <v>0</v>
      </c>
      <c r="BF1702" s="200">
        <f>+BD1702+BE1702</f>
        <v>0</v>
      </c>
      <c r="BG1702" s="200">
        <f>+BC1702+BF1702</f>
        <v>0</v>
      </c>
      <c r="BH1702" s="200">
        <f>SUM(BH1703:BH1705)</f>
        <v>0</v>
      </c>
      <c r="BI1702" s="200">
        <f>SUM(BI1703:BI1705)</f>
        <v>0</v>
      </c>
      <c r="BJ1702" s="200">
        <f>+BH1702+BI1702</f>
        <v>0</v>
      </c>
      <c r="BK1702" s="200">
        <f>SUM(BK1703:BK1705)</f>
        <v>0</v>
      </c>
      <c r="BL1702" s="200">
        <f>SUM(BL1703:BL1705)</f>
        <v>0</v>
      </c>
      <c r="BM1702" s="200">
        <f>+BK1702+BL1702</f>
        <v>0</v>
      </c>
      <c r="BN1702" s="200">
        <f>+BJ1702+BM1702</f>
        <v>0</v>
      </c>
      <c r="BO1702" s="200">
        <f>SUM(BO1703:BO1705)</f>
        <v>0</v>
      </c>
      <c r="BP1702" s="200">
        <f>SUM(BP1703:BP1705)</f>
        <v>0</v>
      </c>
      <c r="BQ1702" s="200">
        <f>+BO1702+BP1702</f>
        <v>0</v>
      </c>
      <c r="BR1702" s="200">
        <f>SUM(BR1703:BR1705)</f>
        <v>0</v>
      </c>
      <c r="BS1702" s="200">
        <f>SUM(BS1703:BS1705)</f>
        <v>0</v>
      </c>
      <c r="BT1702" s="200">
        <f>+BR1702+BS1702</f>
        <v>0</v>
      </c>
      <c r="BU1702" s="200">
        <f>+BQ1702+BT1702</f>
        <v>0</v>
      </c>
      <c r="BV1702" s="203"/>
      <c r="BW1702" s="203"/>
      <c r="BX1702" s="204"/>
      <c r="BY1702" s="204"/>
      <c r="BZ1702" s="203"/>
      <c r="CA1702" s="205"/>
    </row>
    <row r="1703" spans="2:79" ht="36.75" hidden="1" customHeight="1">
      <c r="B1703" s="218">
        <v>2015</v>
      </c>
      <c r="C1703" s="219">
        <v>8320</v>
      </c>
      <c r="D1703" s="218">
        <v>7</v>
      </c>
      <c r="E1703" s="218">
        <v>5000</v>
      </c>
      <c r="F1703" s="218">
        <v>5600</v>
      </c>
      <c r="G1703" s="218">
        <v>565</v>
      </c>
      <c r="H1703" s="218">
        <v>1</v>
      </c>
      <c r="I1703" s="303" t="s">
        <v>1416</v>
      </c>
      <c r="J1703" s="209">
        <v>0</v>
      </c>
      <c r="K1703" s="209">
        <v>0</v>
      </c>
      <c r="L1703" s="210">
        <f>+J1703+K1703</f>
        <v>0</v>
      </c>
      <c r="M1703" s="209">
        <v>0</v>
      </c>
      <c r="N1703" s="209">
        <v>0</v>
      </c>
      <c r="O1703" s="210">
        <f>+M1703+N1703</f>
        <v>0</v>
      </c>
      <c r="P1703" s="210">
        <f>+L1703+O1703</f>
        <v>0</v>
      </c>
      <c r="Q1703" s="221" t="s">
        <v>19</v>
      </c>
      <c r="R1703" s="307"/>
      <c r="S1703" s="307"/>
      <c r="T1703" s="213">
        <v>0</v>
      </c>
      <c r="U1703" s="213">
        <v>0</v>
      </c>
      <c r="V1703" s="213">
        <v>0</v>
      </c>
      <c r="W1703" s="213">
        <v>0</v>
      </c>
      <c r="X1703" s="213"/>
      <c r="Y1703" s="213"/>
      <c r="Z1703" s="213">
        <v>0</v>
      </c>
      <c r="AA1703" s="213">
        <v>0</v>
      </c>
      <c r="AB1703" s="213">
        <v>0</v>
      </c>
      <c r="AC1703" s="213">
        <v>0</v>
      </c>
      <c r="AD1703" s="214"/>
      <c r="AE1703" s="214"/>
      <c r="AF1703" s="209">
        <f>J1703+T1703-Z1703</f>
        <v>0</v>
      </c>
      <c r="AG1703" s="209">
        <f>K1703+U1703-AA1703</f>
        <v>0</v>
      </c>
      <c r="AH1703" s="210">
        <f>+AF1703+AG1703</f>
        <v>0</v>
      </c>
      <c r="AI1703" s="209">
        <f>M1703+V1703-AB1703</f>
        <v>0</v>
      </c>
      <c r="AJ1703" s="209">
        <f>N1703+W1703-AC1703</f>
        <v>0</v>
      </c>
      <c r="AK1703" s="210">
        <f>+AI1703+AJ1703</f>
        <v>0</v>
      </c>
      <c r="AL1703" s="210">
        <f>+AH1703+AK1703</f>
        <v>0</v>
      </c>
      <c r="AM1703" s="213">
        <v>0</v>
      </c>
      <c r="AN1703" s="213">
        <v>0</v>
      </c>
      <c r="AO1703" s="210">
        <f>+AM1703+AN1703</f>
        <v>0</v>
      </c>
      <c r="AP1703" s="213">
        <v>0</v>
      </c>
      <c r="AQ1703" s="213">
        <v>0</v>
      </c>
      <c r="AR1703" s="210">
        <f>+AP1703+AQ1703</f>
        <v>0</v>
      </c>
      <c r="AS1703" s="210">
        <f>+AO1703+AR1703</f>
        <v>0</v>
      </c>
      <c r="AT1703" s="213">
        <v>0</v>
      </c>
      <c r="AU1703" s="213">
        <v>0</v>
      </c>
      <c r="AV1703" s="210">
        <f>+AT1703+AU1703</f>
        <v>0</v>
      </c>
      <c r="AW1703" s="213">
        <v>0</v>
      </c>
      <c r="AX1703" s="213">
        <v>0</v>
      </c>
      <c r="AY1703" s="210">
        <f>+AW1703+AX1703</f>
        <v>0</v>
      </c>
      <c r="AZ1703" s="210">
        <f>+AV1703+AY1703</f>
        <v>0</v>
      </c>
      <c r="BA1703" s="213">
        <v>0</v>
      </c>
      <c r="BB1703" s="213">
        <v>0</v>
      </c>
      <c r="BC1703" s="210">
        <f>+BA1703+BB1703</f>
        <v>0</v>
      </c>
      <c r="BD1703" s="213">
        <v>0</v>
      </c>
      <c r="BE1703" s="213">
        <v>0</v>
      </c>
      <c r="BF1703" s="210">
        <f>+BD1703+BE1703</f>
        <v>0</v>
      </c>
      <c r="BG1703" s="210">
        <f>+BC1703+BF1703</f>
        <v>0</v>
      </c>
      <c r="BH1703" s="213">
        <v>0</v>
      </c>
      <c r="BI1703" s="213">
        <v>0</v>
      </c>
      <c r="BJ1703" s="210">
        <f>+BH1703+BI1703</f>
        <v>0</v>
      </c>
      <c r="BK1703" s="213">
        <v>0</v>
      </c>
      <c r="BL1703" s="213">
        <v>0</v>
      </c>
      <c r="BM1703" s="210">
        <f>+BK1703+BL1703</f>
        <v>0</v>
      </c>
      <c r="BN1703" s="210">
        <f>+BJ1703+BM1703</f>
        <v>0</v>
      </c>
      <c r="BO1703" s="209">
        <f>AF1703-AM1703-AT1703-BA1703-BH1703</f>
        <v>0</v>
      </c>
      <c r="BP1703" s="209">
        <f>AG1703-AN1703-AU1703-BB1703-BI1703</f>
        <v>0</v>
      </c>
      <c r="BQ1703" s="210">
        <f>+BO1703+BP1703</f>
        <v>0</v>
      </c>
      <c r="BR1703" s="209">
        <f>AI1703-AP1703-AW1703-BD1703-BK1703</f>
        <v>0</v>
      </c>
      <c r="BS1703" s="209">
        <f>AJ1703-AQ1703-AX1703-BE1703-BL1703</f>
        <v>0</v>
      </c>
      <c r="BT1703" s="210">
        <f>+BR1703+BS1703</f>
        <v>0</v>
      </c>
      <c r="BU1703" s="210">
        <f>+BQ1703+BT1703</f>
        <v>0</v>
      </c>
      <c r="BV1703" s="215">
        <f>R1703+X1703-AD1703</f>
        <v>0</v>
      </c>
      <c r="BW1703" s="215">
        <f>S1703+Y1703-AE1703</f>
        <v>0</v>
      </c>
      <c r="BX1703" s="216">
        <v>0</v>
      </c>
      <c r="BY1703" s="216">
        <v>0</v>
      </c>
      <c r="BZ1703" s="215">
        <f>BV1703-BX1703</f>
        <v>0</v>
      </c>
      <c r="CA1703" s="217">
        <f>BW1703-BY1703</f>
        <v>0</v>
      </c>
    </row>
    <row r="1704" spans="2:79" ht="36.75" hidden="1" customHeight="1">
      <c r="B1704" s="218">
        <v>2015</v>
      </c>
      <c r="C1704" s="219">
        <v>8320</v>
      </c>
      <c r="D1704" s="218">
        <v>7</v>
      </c>
      <c r="E1704" s="218">
        <v>5000</v>
      </c>
      <c r="F1704" s="218">
        <v>5600</v>
      </c>
      <c r="G1704" s="218">
        <v>565</v>
      </c>
      <c r="H1704" s="218">
        <v>2</v>
      </c>
      <c r="I1704" s="304" t="s">
        <v>1415</v>
      </c>
      <c r="J1704" s="209">
        <v>0</v>
      </c>
      <c r="K1704" s="209">
        <v>0</v>
      </c>
      <c r="L1704" s="210">
        <f>+J1704+K1704</f>
        <v>0</v>
      </c>
      <c r="M1704" s="209">
        <v>0</v>
      </c>
      <c r="N1704" s="209">
        <v>0</v>
      </c>
      <c r="O1704" s="210">
        <f>+M1704+N1704</f>
        <v>0</v>
      </c>
      <c r="P1704" s="210">
        <f>+L1704+O1704</f>
        <v>0</v>
      </c>
      <c r="Q1704" s="221" t="s">
        <v>19</v>
      </c>
      <c r="R1704" s="307"/>
      <c r="S1704" s="307"/>
      <c r="T1704" s="213">
        <v>0</v>
      </c>
      <c r="U1704" s="213">
        <v>0</v>
      </c>
      <c r="V1704" s="213">
        <v>0</v>
      </c>
      <c r="W1704" s="213">
        <v>0</v>
      </c>
      <c r="X1704" s="213"/>
      <c r="Y1704" s="213"/>
      <c r="Z1704" s="213">
        <v>0</v>
      </c>
      <c r="AA1704" s="213">
        <v>0</v>
      </c>
      <c r="AB1704" s="213">
        <v>0</v>
      </c>
      <c r="AC1704" s="213">
        <v>0</v>
      </c>
      <c r="AD1704" s="214"/>
      <c r="AE1704" s="214"/>
      <c r="AF1704" s="209">
        <f>J1704+T1704-Z1704</f>
        <v>0</v>
      </c>
      <c r="AG1704" s="209">
        <f>K1704+U1704-AA1704</f>
        <v>0</v>
      </c>
      <c r="AH1704" s="210">
        <f>+AF1704+AG1704</f>
        <v>0</v>
      </c>
      <c r="AI1704" s="209">
        <f>M1704+V1704-AB1704</f>
        <v>0</v>
      </c>
      <c r="AJ1704" s="209">
        <f>N1704+W1704-AC1704</f>
        <v>0</v>
      </c>
      <c r="AK1704" s="210">
        <f>+AI1704+AJ1704</f>
        <v>0</v>
      </c>
      <c r="AL1704" s="210">
        <f>+AH1704+AK1704</f>
        <v>0</v>
      </c>
      <c r="AM1704" s="213">
        <v>0</v>
      </c>
      <c r="AN1704" s="213">
        <v>0</v>
      </c>
      <c r="AO1704" s="210">
        <f>+AM1704+AN1704</f>
        <v>0</v>
      </c>
      <c r="AP1704" s="213">
        <v>0</v>
      </c>
      <c r="AQ1704" s="213">
        <v>0</v>
      </c>
      <c r="AR1704" s="210">
        <f>+AP1704+AQ1704</f>
        <v>0</v>
      </c>
      <c r="AS1704" s="210">
        <f>+AO1704+AR1704</f>
        <v>0</v>
      </c>
      <c r="AT1704" s="213">
        <v>0</v>
      </c>
      <c r="AU1704" s="213">
        <v>0</v>
      </c>
      <c r="AV1704" s="210">
        <f>+AT1704+AU1704</f>
        <v>0</v>
      </c>
      <c r="AW1704" s="213">
        <v>0</v>
      </c>
      <c r="AX1704" s="213">
        <v>0</v>
      </c>
      <c r="AY1704" s="210">
        <f>+AW1704+AX1704</f>
        <v>0</v>
      </c>
      <c r="AZ1704" s="210">
        <f>+AV1704+AY1704</f>
        <v>0</v>
      </c>
      <c r="BA1704" s="213">
        <v>0</v>
      </c>
      <c r="BB1704" s="213">
        <v>0</v>
      </c>
      <c r="BC1704" s="210">
        <f>+BA1704+BB1704</f>
        <v>0</v>
      </c>
      <c r="BD1704" s="213">
        <v>0</v>
      </c>
      <c r="BE1704" s="213">
        <v>0</v>
      </c>
      <c r="BF1704" s="210">
        <f>+BD1704+BE1704</f>
        <v>0</v>
      </c>
      <c r="BG1704" s="210">
        <f>+BC1704+BF1704</f>
        <v>0</v>
      </c>
      <c r="BH1704" s="213">
        <v>0</v>
      </c>
      <c r="BI1704" s="213">
        <v>0</v>
      </c>
      <c r="BJ1704" s="210">
        <f>+BH1704+BI1704</f>
        <v>0</v>
      </c>
      <c r="BK1704" s="213">
        <v>0</v>
      </c>
      <c r="BL1704" s="213">
        <v>0</v>
      </c>
      <c r="BM1704" s="210">
        <f>+BK1704+BL1704</f>
        <v>0</v>
      </c>
      <c r="BN1704" s="210">
        <f>+BJ1704+BM1704</f>
        <v>0</v>
      </c>
      <c r="BO1704" s="209">
        <f>AF1704-AM1704-AT1704-BA1704-BH1704</f>
        <v>0</v>
      </c>
      <c r="BP1704" s="209">
        <f>AG1704-AN1704-AU1704-BB1704-BI1704</f>
        <v>0</v>
      </c>
      <c r="BQ1704" s="210">
        <f>+BO1704+BP1704</f>
        <v>0</v>
      </c>
      <c r="BR1704" s="209">
        <f>AI1704-AP1704-AW1704-BD1704-BK1704</f>
        <v>0</v>
      </c>
      <c r="BS1704" s="209">
        <f>AJ1704-AQ1704-AX1704-BE1704-BL1704</f>
        <v>0</v>
      </c>
      <c r="BT1704" s="210">
        <f>+BR1704+BS1704</f>
        <v>0</v>
      </c>
      <c r="BU1704" s="210">
        <f>+BQ1704+BT1704</f>
        <v>0</v>
      </c>
      <c r="BV1704" s="215">
        <f>R1704+X1704-AD1704</f>
        <v>0</v>
      </c>
      <c r="BW1704" s="215">
        <f>S1704+Y1704-AE1704</f>
        <v>0</v>
      </c>
      <c r="BX1704" s="216">
        <v>0</v>
      </c>
      <c r="BY1704" s="216">
        <v>0</v>
      </c>
      <c r="BZ1704" s="215">
        <f>BV1704-BX1704</f>
        <v>0</v>
      </c>
      <c r="CA1704" s="217">
        <f>BW1704-BY1704</f>
        <v>0</v>
      </c>
    </row>
    <row r="1705" spans="2:79" s="265" customFormat="1" ht="40.5" hidden="1" customHeight="1">
      <c r="B1705" s="206">
        <v>2015</v>
      </c>
      <c r="C1705" s="207">
        <v>8320</v>
      </c>
      <c r="D1705" s="206">
        <v>7</v>
      </c>
      <c r="E1705" s="206">
        <v>5000</v>
      </c>
      <c r="F1705" s="206">
        <v>5600</v>
      </c>
      <c r="G1705" s="218">
        <v>565</v>
      </c>
      <c r="H1705" s="206">
        <v>3</v>
      </c>
      <c r="I1705" s="363" t="s">
        <v>930</v>
      </c>
      <c r="J1705" s="209">
        <v>0</v>
      </c>
      <c r="K1705" s="209">
        <v>0</v>
      </c>
      <c r="L1705" s="210">
        <f>+J1705+K1705</f>
        <v>0</v>
      </c>
      <c r="M1705" s="209">
        <v>0</v>
      </c>
      <c r="N1705" s="209">
        <v>0</v>
      </c>
      <c r="O1705" s="210">
        <f>+M1705+N1705</f>
        <v>0</v>
      </c>
      <c r="P1705" s="210">
        <f>+L1705+O1705</f>
        <v>0</v>
      </c>
      <c r="Q1705" s="210" t="s">
        <v>19</v>
      </c>
      <c r="R1705" s="314"/>
      <c r="S1705" s="314"/>
      <c r="T1705" s="213">
        <v>0</v>
      </c>
      <c r="U1705" s="213">
        <v>0</v>
      </c>
      <c r="V1705" s="213">
        <v>0</v>
      </c>
      <c r="W1705" s="213">
        <v>0</v>
      </c>
      <c r="X1705" s="213"/>
      <c r="Y1705" s="213"/>
      <c r="Z1705" s="213">
        <v>0</v>
      </c>
      <c r="AA1705" s="213">
        <v>0</v>
      </c>
      <c r="AB1705" s="213">
        <v>0</v>
      </c>
      <c r="AC1705" s="213">
        <v>0</v>
      </c>
      <c r="AD1705" s="214"/>
      <c r="AE1705" s="214"/>
      <c r="AF1705" s="209">
        <f>J1705+T1705-Z1705</f>
        <v>0</v>
      </c>
      <c r="AG1705" s="209">
        <f>K1705+U1705-AA1705</f>
        <v>0</v>
      </c>
      <c r="AH1705" s="210">
        <f>+AF1705+AG1705</f>
        <v>0</v>
      </c>
      <c r="AI1705" s="209">
        <f>M1705+V1705-AB1705</f>
        <v>0</v>
      </c>
      <c r="AJ1705" s="209">
        <f>N1705+W1705-AC1705</f>
        <v>0</v>
      </c>
      <c r="AK1705" s="210">
        <f>+AI1705+AJ1705</f>
        <v>0</v>
      </c>
      <c r="AL1705" s="210">
        <f>+AH1705+AK1705</f>
        <v>0</v>
      </c>
      <c r="AM1705" s="213">
        <v>0</v>
      </c>
      <c r="AN1705" s="213">
        <v>0</v>
      </c>
      <c r="AO1705" s="210">
        <f>+AM1705+AN1705</f>
        <v>0</v>
      </c>
      <c r="AP1705" s="213">
        <v>0</v>
      </c>
      <c r="AQ1705" s="213">
        <v>0</v>
      </c>
      <c r="AR1705" s="210">
        <f>+AP1705+AQ1705</f>
        <v>0</v>
      </c>
      <c r="AS1705" s="210">
        <f>+AO1705+AR1705</f>
        <v>0</v>
      </c>
      <c r="AT1705" s="213">
        <v>0</v>
      </c>
      <c r="AU1705" s="213">
        <v>0</v>
      </c>
      <c r="AV1705" s="210">
        <f>+AT1705+AU1705</f>
        <v>0</v>
      </c>
      <c r="AW1705" s="213">
        <v>0</v>
      </c>
      <c r="AX1705" s="213">
        <v>0</v>
      </c>
      <c r="AY1705" s="210">
        <f>+AW1705+AX1705</f>
        <v>0</v>
      </c>
      <c r="AZ1705" s="210">
        <f>+AV1705+AY1705</f>
        <v>0</v>
      </c>
      <c r="BA1705" s="213">
        <v>0</v>
      </c>
      <c r="BB1705" s="213">
        <v>0</v>
      </c>
      <c r="BC1705" s="210">
        <f>+BA1705+BB1705</f>
        <v>0</v>
      </c>
      <c r="BD1705" s="213">
        <v>0</v>
      </c>
      <c r="BE1705" s="213">
        <v>0</v>
      </c>
      <c r="BF1705" s="210">
        <f>+BD1705+BE1705</f>
        <v>0</v>
      </c>
      <c r="BG1705" s="210">
        <f>+BC1705+BF1705</f>
        <v>0</v>
      </c>
      <c r="BH1705" s="213">
        <v>0</v>
      </c>
      <c r="BI1705" s="213">
        <v>0</v>
      </c>
      <c r="BJ1705" s="210">
        <f>+BH1705+BI1705</f>
        <v>0</v>
      </c>
      <c r="BK1705" s="213">
        <v>0</v>
      </c>
      <c r="BL1705" s="213">
        <v>0</v>
      </c>
      <c r="BM1705" s="210">
        <f>+BK1705+BL1705</f>
        <v>0</v>
      </c>
      <c r="BN1705" s="210">
        <f>+BJ1705+BM1705</f>
        <v>0</v>
      </c>
      <c r="BO1705" s="209">
        <f>AF1705-AM1705-AT1705-BA1705-BH1705</f>
        <v>0</v>
      </c>
      <c r="BP1705" s="209">
        <f>AG1705-AN1705-AU1705-BB1705-BI1705</f>
        <v>0</v>
      </c>
      <c r="BQ1705" s="210">
        <f>+BO1705+BP1705</f>
        <v>0</v>
      </c>
      <c r="BR1705" s="209">
        <f>AI1705-AP1705-AW1705-BD1705-BK1705</f>
        <v>0</v>
      </c>
      <c r="BS1705" s="209">
        <f>AJ1705-AQ1705-AX1705-BE1705-BL1705</f>
        <v>0</v>
      </c>
      <c r="BT1705" s="210">
        <f>+BR1705+BS1705</f>
        <v>0</v>
      </c>
      <c r="BU1705" s="210">
        <f>+BQ1705+BT1705</f>
        <v>0</v>
      </c>
      <c r="BV1705" s="215">
        <f>R1705+X1705-AD1705</f>
        <v>0</v>
      </c>
      <c r="BW1705" s="215">
        <f>S1705+Y1705-AE1705</f>
        <v>0</v>
      </c>
      <c r="BX1705" s="216">
        <v>0</v>
      </c>
      <c r="BY1705" s="216">
        <v>0</v>
      </c>
      <c r="BZ1705" s="215">
        <f>BV1705-BX1705</f>
        <v>0</v>
      </c>
      <c r="CA1705" s="217">
        <f>BW1705-BY1705</f>
        <v>0</v>
      </c>
    </row>
    <row r="1706" spans="2:79" hidden="1">
      <c r="B1706" s="197">
        <v>2015</v>
      </c>
      <c r="C1706" s="198">
        <v>8320</v>
      </c>
      <c r="D1706" s="197">
        <v>7</v>
      </c>
      <c r="E1706" s="197">
        <v>5000</v>
      </c>
      <c r="F1706" s="197">
        <v>5600</v>
      </c>
      <c r="G1706" s="197">
        <v>566</v>
      </c>
      <c r="H1706" s="197"/>
      <c r="I1706" s="199" t="s">
        <v>34</v>
      </c>
      <c r="J1706" s="200">
        <f>+J1707</f>
        <v>0</v>
      </c>
      <c r="K1706" s="200">
        <f>+K1707</f>
        <v>0</v>
      </c>
      <c r="L1706" s="200">
        <f>+J1706+K1706</f>
        <v>0</v>
      </c>
      <c r="M1706" s="200">
        <f>+M1707</f>
        <v>0</v>
      </c>
      <c r="N1706" s="200">
        <f>+N1707</f>
        <v>0</v>
      </c>
      <c r="O1706" s="200">
        <f>+M1706+N1706</f>
        <v>0</v>
      </c>
      <c r="P1706" s="200">
        <f>+L1706+O1706</f>
        <v>0</v>
      </c>
      <c r="Q1706" s="200"/>
      <c r="R1706" s="309"/>
      <c r="S1706" s="309"/>
      <c r="T1706" s="200">
        <f>+T1707</f>
        <v>0</v>
      </c>
      <c r="U1706" s="200">
        <f>+U1707</f>
        <v>0</v>
      </c>
      <c r="V1706" s="200">
        <f>+V1707</f>
        <v>0</v>
      </c>
      <c r="W1706" s="200">
        <f>+W1707</f>
        <v>0</v>
      </c>
      <c r="X1706" s="202"/>
      <c r="Y1706" s="202"/>
      <c r="Z1706" s="200">
        <f>+Z1707</f>
        <v>0</v>
      </c>
      <c r="AA1706" s="200">
        <f>+AA1707</f>
        <v>0</v>
      </c>
      <c r="AB1706" s="200">
        <f>+AB1707</f>
        <v>0</v>
      </c>
      <c r="AC1706" s="200">
        <f>+AC1707</f>
        <v>0</v>
      </c>
      <c r="AD1706" s="202"/>
      <c r="AE1706" s="202"/>
      <c r="AF1706" s="200">
        <f>+AF1707</f>
        <v>0</v>
      </c>
      <c r="AG1706" s="200">
        <f>+AG1707</f>
        <v>0</v>
      </c>
      <c r="AH1706" s="200">
        <f>+AF1706+AG1706</f>
        <v>0</v>
      </c>
      <c r="AI1706" s="200">
        <f>+AI1707</f>
        <v>0</v>
      </c>
      <c r="AJ1706" s="200">
        <f>+AJ1707</f>
        <v>0</v>
      </c>
      <c r="AK1706" s="200">
        <f>+AI1706+AJ1706</f>
        <v>0</v>
      </c>
      <c r="AL1706" s="200">
        <f>+AH1706+AK1706</f>
        <v>0</v>
      </c>
      <c r="AM1706" s="200">
        <f>+AM1707</f>
        <v>0</v>
      </c>
      <c r="AN1706" s="200">
        <f>+AN1707</f>
        <v>0</v>
      </c>
      <c r="AO1706" s="200">
        <f>+AM1706+AN1706</f>
        <v>0</v>
      </c>
      <c r="AP1706" s="200">
        <f>+AP1707</f>
        <v>0</v>
      </c>
      <c r="AQ1706" s="200">
        <f>+AQ1707</f>
        <v>0</v>
      </c>
      <c r="AR1706" s="200">
        <f>+AP1706+AQ1706</f>
        <v>0</v>
      </c>
      <c r="AS1706" s="200">
        <f>+AO1706+AR1706</f>
        <v>0</v>
      </c>
      <c r="AT1706" s="200">
        <f>+AT1707</f>
        <v>0</v>
      </c>
      <c r="AU1706" s="200">
        <f>+AU1707</f>
        <v>0</v>
      </c>
      <c r="AV1706" s="200">
        <f>+AT1706+AU1706</f>
        <v>0</v>
      </c>
      <c r="AW1706" s="200">
        <f>+AW1707</f>
        <v>0</v>
      </c>
      <c r="AX1706" s="200">
        <f>+AX1707</f>
        <v>0</v>
      </c>
      <c r="AY1706" s="200">
        <f>+AW1706+AX1706</f>
        <v>0</v>
      </c>
      <c r="AZ1706" s="200">
        <f>+AV1706+AY1706</f>
        <v>0</v>
      </c>
      <c r="BA1706" s="200">
        <f>+BA1707</f>
        <v>0</v>
      </c>
      <c r="BB1706" s="200">
        <f>+BB1707</f>
        <v>0</v>
      </c>
      <c r="BC1706" s="200">
        <f>+BA1706+BB1706</f>
        <v>0</v>
      </c>
      <c r="BD1706" s="200">
        <f>+BD1707</f>
        <v>0</v>
      </c>
      <c r="BE1706" s="200">
        <f>+BE1707</f>
        <v>0</v>
      </c>
      <c r="BF1706" s="200">
        <f>+BD1706+BE1706</f>
        <v>0</v>
      </c>
      <c r="BG1706" s="200">
        <f>+BC1706+BF1706</f>
        <v>0</v>
      </c>
      <c r="BH1706" s="200">
        <f>+BH1707</f>
        <v>0</v>
      </c>
      <c r="BI1706" s="200">
        <f>+BI1707</f>
        <v>0</v>
      </c>
      <c r="BJ1706" s="200">
        <f>+BH1706+BI1706</f>
        <v>0</v>
      </c>
      <c r="BK1706" s="200">
        <f>+BK1707</f>
        <v>0</v>
      </c>
      <c r="BL1706" s="200">
        <f>+BL1707</f>
        <v>0</v>
      </c>
      <c r="BM1706" s="200">
        <f>+BK1706+BL1706</f>
        <v>0</v>
      </c>
      <c r="BN1706" s="200">
        <f>+BJ1706+BM1706</f>
        <v>0</v>
      </c>
      <c r="BO1706" s="200">
        <f>+BO1707</f>
        <v>0</v>
      </c>
      <c r="BP1706" s="200">
        <f>+BP1707</f>
        <v>0</v>
      </c>
      <c r="BQ1706" s="200">
        <f>+BO1706+BP1706</f>
        <v>0</v>
      </c>
      <c r="BR1706" s="200">
        <f>+BR1707</f>
        <v>0</v>
      </c>
      <c r="BS1706" s="200">
        <f>+BS1707</f>
        <v>0</v>
      </c>
      <c r="BT1706" s="200">
        <f>+BR1706+BS1706</f>
        <v>0</v>
      </c>
      <c r="BU1706" s="200">
        <f>+BQ1706+BT1706</f>
        <v>0</v>
      </c>
      <c r="BV1706" s="203"/>
      <c r="BW1706" s="203"/>
      <c r="BX1706" s="204"/>
      <c r="BY1706" s="204"/>
      <c r="BZ1706" s="203"/>
      <c r="CA1706" s="205"/>
    </row>
    <row r="1707" spans="2:79" ht="36.75" hidden="1" customHeight="1">
      <c r="B1707" s="218">
        <v>2015</v>
      </c>
      <c r="C1707" s="219">
        <v>8320</v>
      </c>
      <c r="D1707" s="218">
        <v>7</v>
      </c>
      <c r="E1707" s="218">
        <v>5000</v>
      </c>
      <c r="F1707" s="218">
        <v>5600</v>
      </c>
      <c r="G1707" s="218">
        <v>566</v>
      </c>
      <c r="H1707" s="218">
        <v>1</v>
      </c>
      <c r="I1707" s="361" t="s">
        <v>970</v>
      </c>
      <c r="J1707" s="209">
        <v>0</v>
      </c>
      <c r="K1707" s="209">
        <v>0</v>
      </c>
      <c r="L1707" s="210">
        <f>+J1707+K1707</f>
        <v>0</v>
      </c>
      <c r="M1707" s="209">
        <v>0</v>
      </c>
      <c r="N1707" s="209">
        <v>0</v>
      </c>
      <c r="O1707" s="210">
        <f>+M1707+N1707</f>
        <v>0</v>
      </c>
      <c r="P1707" s="210">
        <f>+L1707+O1707</f>
        <v>0</v>
      </c>
      <c r="Q1707" s="221" t="s">
        <v>19</v>
      </c>
      <c r="R1707" s="307"/>
      <c r="S1707" s="307"/>
      <c r="T1707" s="213">
        <v>0</v>
      </c>
      <c r="U1707" s="213">
        <v>0</v>
      </c>
      <c r="V1707" s="213">
        <v>0</v>
      </c>
      <c r="W1707" s="213">
        <v>0</v>
      </c>
      <c r="X1707" s="213"/>
      <c r="Y1707" s="213"/>
      <c r="Z1707" s="213">
        <v>0</v>
      </c>
      <c r="AA1707" s="213">
        <v>0</v>
      </c>
      <c r="AB1707" s="213">
        <v>0</v>
      </c>
      <c r="AC1707" s="213">
        <v>0</v>
      </c>
      <c r="AD1707" s="214"/>
      <c r="AE1707" s="214"/>
      <c r="AF1707" s="209">
        <f>J1707+T1707-Z1707</f>
        <v>0</v>
      </c>
      <c r="AG1707" s="209">
        <f>K1707+U1707-AA1707</f>
        <v>0</v>
      </c>
      <c r="AH1707" s="210">
        <f>+AF1707+AG1707</f>
        <v>0</v>
      </c>
      <c r="AI1707" s="209">
        <f>M1707+V1707-AB1707</f>
        <v>0</v>
      </c>
      <c r="AJ1707" s="209">
        <f>N1707+W1707-AC1707</f>
        <v>0</v>
      </c>
      <c r="AK1707" s="210">
        <f>+AI1707+AJ1707</f>
        <v>0</v>
      </c>
      <c r="AL1707" s="210">
        <f>+AH1707+AK1707</f>
        <v>0</v>
      </c>
      <c r="AM1707" s="213">
        <v>0</v>
      </c>
      <c r="AN1707" s="213">
        <v>0</v>
      </c>
      <c r="AO1707" s="210">
        <f>+AM1707+AN1707</f>
        <v>0</v>
      </c>
      <c r="AP1707" s="213">
        <v>0</v>
      </c>
      <c r="AQ1707" s="213">
        <v>0</v>
      </c>
      <c r="AR1707" s="210">
        <f>+AP1707+AQ1707</f>
        <v>0</v>
      </c>
      <c r="AS1707" s="210">
        <f>+AO1707+AR1707</f>
        <v>0</v>
      </c>
      <c r="AT1707" s="213">
        <v>0</v>
      </c>
      <c r="AU1707" s="213">
        <v>0</v>
      </c>
      <c r="AV1707" s="210">
        <f>+AT1707+AU1707</f>
        <v>0</v>
      </c>
      <c r="AW1707" s="213">
        <v>0</v>
      </c>
      <c r="AX1707" s="213">
        <v>0</v>
      </c>
      <c r="AY1707" s="210">
        <f>+AW1707+AX1707</f>
        <v>0</v>
      </c>
      <c r="AZ1707" s="210">
        <f>+AV1707+AY1707</f>
        <v>0</v>
      </c>
      <c r="BA1707" s="213">
        <v>0</v>
      </c>
      <c r="BB1707" s="213">
        <v>0</v>
      </c>
      <c r="BC1707" s="210">
        <f>+BA1707+BB1707</f>
        <v>0</v>
      </c>
      <c r="BD1707" s="213">
        <v>0</v>
      </c>
      <c r="BE1707" s="213">
        <v>0</v>
      </c>
      <c r="BF1707" s="210">
        <f>+BD1707+BE1707</f>
        <v>0</v>
      </c>
      <c r="BG1707" s="210">
        <f>+BC1707+BF1707</f>
        <v>0</v>
      </c>
      <c r="BH1707" s="213">
        <v>0</v>
      </c>
      <c r="BI1707" s="213">
        <v>0</v>
      </c>
      <c r="BJ1707" s="210">
        <f>+BH1707+BI1707</f>
        <v>0</v>
      </c>
      <c r="BK1707" s="213">
        <v>0</v>
      </c>
      <c r="BL1707" s="213">
        <v>0</v>
      </c>
      <c r="BM1707" s="210">
        <f>+BK1707+BL1707</f>
        <v>0</v>
      </c>
      <c r="BN1707" s="210">
        <f>+BJ1707+BM1707</f>
        <v>0</v>
      </c>
      <c r="BO1707" s="209">
        <f>AF1707-AM1707-AT1707-BA1707-BH1707</f>
        <v>0</v>
      </c>
      <c r="BP1707" s="209">
        <f>AG1707-AN1707-AU1707-BB1707-BI1707</f>
        <v>0</v>
      </c>
      <c r="BQ1707" s="210">
        <f>+BO1707+BP1707</f>
        <v>0</v>
      </c>
      <c r="BR1707" s="209">
        <f>AI1707-AP1707-AW1707-BD1707-BK1707</f>
        <v>0</v>
      </c>
      <c r="BS1707" s="209">
        <f>AJ1707-AQ1707-AX1707-BE1707-BL1707</f>
        <v>0</v>
      </c>
      <c r="BT1707" s="210">
        <f>+BR1707+BS1707</f>
        <v>0</v>
      </c>
      <c r="BU1707" s="210">
        <f>+BQ1707+BT1707</f>
        <v>0</v>
      </c>
      <c r="BV1707" s="215">
        <f>R1707+X1707-AD1707</f>
        <v>0</v>
      </c>
      <c r="BW1707" s="215">
        <f>S1707+Y1707-AE1707</f>
        <v>0</v>
      </c>
      <c r="BX1707" s="216">
        <v>0</v>
      </c>
      <c r="BY1707" s="216">
        <v>0</v>
      </c>
      <c r="BZ1707" s="215">
        <f>BV1707-BX1707</f>
        <v>0</v>
      </c>
      <c r="CA1707" s="217">
        <f>BW1707-BY1707</f>
        <v>0</v>
      </c>
    </row>
    <row r="1708" spans="2:79" ht="36.75" hidden="1" customHeight="1">
      <c r="B1708" s="197">
        <v>2015</v>
      </c>
      <c r="C1708" s="198">
        <v>8320</v>
      </c>
      <c r="D1708" s="197">
        <v>7</v>
      </c>
      <c r="E1708" s="197">
        <v>5000</v>
      </c>
      <c r="F1708" s="197">
        <v>5600</v>
      </c>
      <c r="G1708" s="197">
        <v>569</v>
      </c>
      <c r="H1708" s="197"/>
      <c r="I1708" s="199" t="s">
        <v>30</v>
      </c>
      <c r="J1708" s="200">
        <f>+J1709</f>
        <v>0</v>
      </c>
      <c r="K1708" s="200">
        <f>+K1709</f>
        <v>0</v>
      </c>
      <c r="L1708" s="200">
        <f>+J1708+K1708</f>
        <v>0</v>
      </c>
      <c r="M1708" s="200">
        <f>+M1709</f>
        <v>0</v>
      </c>
      <c r="N1708" s="200">
        <f>+N1709</f>
        <v>0</v>
      </c>
      <c r="O1708" s="200">
        <f>+M1708+N1708</f>
        <v>0</v>
      </c>
      <c r="P1708" s="200">
        <f>+L1708+O1708</f>
        <v>0</v>
      </c>
      <c r="Q1708" s="200"/>
      <c r="R1708" s="309"/>
      <c r="S1708" s="309"/>
      <c r="T1708" s="200">
        <f>+T1709</f>
        <v>0</v>
      </c>
      <c r="U1708" s="200">
        <f>+U1709</f>
        <v>0</v>
      </c>
      <c r="V1708" s="200">
        <f>+V1709</f>
        <v>0</v>
      </c>
      <c r="W1708" s="200">
        <f>+W1709</f>
        <v>0</v>
      </c>
      <c r="X1708" s="202"/>
      <c r="Y1708" s="202"/>
      <c r="Z1708" s="200">
        <f>+Z1709</f>
        <v>0</v>
      </c>
      <c r="AA1708" s="200">
        <f>+AA1709</f>
        <v>0</v>
      </c>
      <c r="AB1708" s="200">
        <f>+AB1709</f>
        <v>0</v>
      </c>
      <c r="AC1708" s="200">
        <f>+AC1709</f>
        <v>0</v>
      </c>
      <c r="AD1708" s="202"/>
      <c r="AE1708" s="202"/>
      <c r="AF1708" s="200">
        <f>+AF1709</f>
        <v>0</v>
      </c>
      <c r="AG1708" s="200">
        <f>+AG1709</f>
        <v>0</v>
      </c>
      <c r="AH1708" s="200">
        <f>+AF1708+AG1708</f>
        <v>0</v>
      </c>
      <c r="AI1708" s="200">
        <f>+AI1709</f>
        <v>0</v>
      </c>
      <c r="AJ1708" s="200">
        <f>+AJ1709</f>
        <v>0</v>
      </c>
      <c r="AK1708" s="200">
        <f>+AI1708+AJ1708</f>
        <v>0</v>
      </c>
      <c r="AL1708" s="200">
        <f>+AH1708+AK1708</f>
        <v>0</v>
      </c>
      <c r="AM1708" s="200">
        <f>+AM1709</f>
        <v>0</v>
      </c>
      <c r="AN1708" s="200">
        <f>+AN1709</f>
        <v>0</v>
      </c>
      <c r="AO1708" s="200">
        <f>+AM1708+AN1708</f>
        <v>0</v>
      </c>
      <c r="AP1708" s="200">
        <f>+AP1709</f>
        <v>0</v>
      </c>
      <c r="AQ1708" s="200">
        <f>+AQ1709</f>
        <v>0</v>
      </c>
      <c r="AR1708" s="200">
        <f>+AP1708+AQ1708</f>
        <v>0</v>
      </c>
      <c r="AS1708" s="200">
        <f>+AO1708+AR1708</f>
        <v>0</v>
      </c>
      <c r="AT1708" s="200">
        <f>+AT1709</f>
        <v>0</v>
      </c>
      <c r="AU1708" s="200">
        <f>+AU1709</f>
        <v>0</v>
      </c>
      <c r="AV1708" s="200">
        <f>+AT1708+AU1708</f>
        <v>0</v>
      </c>
      <c r="AW1708" s="200">
        <f>+AW1709</f>
        <v>0</v>
      </c>
      <c r="AX1708" s="200">
        <f>+AX1709</f>
        <v>0</v>
      </c>
      <c r="AY1708" s="200">
        <f>+AW1708+AX1708</f>
        <v>0</v>
      </c>
      <c r="AZ1708" s="200">
        <f>+AV1708+AY1708</f>
        <v>0</v>
      </c>
      <c r="BA1708" s="200">
        <f>+BA1709</f>
        <v>0</v>
      </c>
      <c r="BB1708" s="200">
        <f>+BB1709</f>
        <v>0</v>
      </c>
      <c r="BC1708" s="200">
        <f>+BA1708+BB1708</f>
        <v>0</v>
      </c>
      <c r="BD1708" s="200">
        <f>+BD1709</f>
        <v>0</v>
      </c>
      <c r="BE1708" s="200">
        <f>+BE1709</f>
        <v>0</v>
      </c>
      <c r="BF1708" s="200">
        <f>+BD1708+BE1708</f>
        <v>0</v>
      </c>
      <c r="BG1708" s="200">
        <f>+BC1708+BF1708</f>
        <v>0</v>
      </c>
      <c r="BH1708" s="200">
        <f>+BH1709</f>
        <v>0</v>
      </c>
      <c r="BI1708" s="200">
        <f>+BI1709</f>
        <v>0</v>
      </c>
      <c r="BJ1708" s="200">
        <f>+BH1708+BI1708</f>
        <v>0</v>
      </c>
      <c r="BK1708" s="200">
        <f>+BK1709</f>
        <v>0</v>
      </c>
      <c r="BL1708" s="200">
        <f>+BL1709</f>
        <v>0</v>
      </c>
      <c r="BM1708" s="200">
        <f>+BK1708+BL1708</f>
        <v>0</v>
      </c>
      <c r="BN1708" s="200">
        <f>+BJ1708+BM1708</f>
        <v>0</v>
      </c>
      <c r="BO1708" s="200">
        <f>+BO1709</f>
        <v>0</v>
      </c>
      <c r="BP1708" s="200">
        <f>+BP1709</f>
        <v>0</v>
      </c>
      <c r="BQ1708" s="200">
        <f>+BO1708+BP1708</f>
        <v>0</v>
      </c>
      <c r="BR1708" s="200">
        <f>+BR1709</f>
        <v>0</v>
      </c>
      <c r="BS1708" s="200">
        <f>+BS1709</f>
        <v>0</v>
      </c>
      <c r="BT1708" s="200">
        <f>+BR1708+BS1708</f>
        <v>0</v>
      </c>
      <c r="BU1708" s="200">
        <f>+BQ1708+BT1708</f>
        <v>0</v>
      </c>
      <c r="BV1708" s="203"/>
      <c r="BW1708" s="203"/>
      <c r="BX1708" s="204"/>
      <c r="BY1708" s="204"/>
      <c r="BZ1708" s="203"/>
      <c r="CA1708" s="205"/>
    </row>
    <row r="1709" spans="2:79" ht="36.75" hidden="1" customHeight="1">
      <c r="B1709" s="218">
        <v>2015</v>
      </c>
      <c r="C1709" s="219">
        <v>8320</v>
      </c>
      <c r="D1709" s="218">
        <v>7</v>
      </c>
      <c r="E1709" s="218">
        <v>5000</v>
      </c>
      <c r="F1709" s="218">
        <v>5600</v>
      </c>
      <c r="G1709" s="218">
        <v>569</v>
      </c>
      <c r="H1709" s="218">
        <v>1</v>
      </c>
      <c r="I1709" s="360" t="s">
        <v>1414</v>
      </c>
      <c r="J1709" s="209">
        <v>0</v>
      </c>
      <c r="K1709" s="209">
        <v>0</v>
      </c>
      <c r="L1709" s="210">
        <f>+J1709+K1709</f>
        <v>0</v>
      </c>
      <c r="M1709" s="209">
        <v>0</v>
      </c>
      <c r="N1709" s="209">
        <v>0</v>
      </c>
      <c r="O1709" s="210">
        <f>+M1709+N1709</f>
        <v>0</v>
      </c>
      <c r="P1709" s="210">
        <f>+L1709+O1709</f>
        <v>0</v>
      </c>
      <c r="Q1709" s="221" t="s">
        <v>19</v>
      </c>
      <c r="R1709" s="307"/>
      <c r="S1709" s="307"/>
      <c r="T1709" s="213">
        <v>0</v>
      </c>
      <c r="U1709" s="213">
        <v>0</v>
      </c>
      <c r="V1709" s="213">
        <v>0</v>
      </c>
      <c r="W1709" s="213">
        <v>0</v>
      </c>
      <c r="X1709" s="213"/>
      <c r="Y1709" s="213"/>
      <c r="Z1709" s="213">
        <v>0</v>
      </c>
      <c r="AA1709" s="213">
        <v>0</v>
      </c>
      <c r="AB1709" s="213">
        <v>0</v>
      </c>
      <c r="AC1709" s="213">
        <v>0</v>
      </c>
      <c r="AD1709" s="214"/>
      <c r="AE1709" s="214"/>
      <c r="AF1709" s="209">
        <f>J1709+T1709-Z1709</f>
        <v>0</v>
      </c>
      <c r="AG1709" s="209">
        <f>K1709+U1709-AA1709</f>
        <v>0</v>
      </c>
      <c r="AH1709" s="210">
        <f>+AF1709+AG1709</f>
        <v>0</v>
      </c>
      <c r="AI1709" s="209">
        <f>M1709+V1709-AB1709</f>
        <v>0</v>
      </c>
      <c r="AJ1709" s="209">
        <f>N1709+W1709-AC1709</f>
        <v>0</v>
      </c>
      <c r="AK1709" s="210">
        <f>+AI1709+AJ1709</f>
        <v>0</v>
      </c>
      <c r="AL1709" s="210">
        <f>+AH1709+AK1709</f>
        <v>0</v>
      </c>
      <c r="AM1709" s="213">
        <v>0</v>
      </c>
      <c r="AN1709" s="213">
        <v>0</v>
      </c>
      <c r="AO1709" s="210">
        <f>+AM1709+AN1709</f>
        <v>0</v>
      </c>
      <c r="AP1709" s="213">
        <v>0</v>
      </c>
      <c r="AQ1709" s="213">
        <v>0</v>
      </c>
      <c r="AR1709" s="210">
        <f>+AP1709+AQ1709</f>
        <v>0</v>
      </c>
      <c r="AS1709" s="210">
        <f>+AO1709+AR1709</f>
        <v>0</v>
      </c>
      <c r="AT1709" s="213">
        <v>0</v>
      </c>
      <c r="AU1709" s="213">
        <v>0</v>
      </c>
      <c r="AV1709" s="210">
        <f>+AT1709+AU1709</f>
        <v>0</v>
      </c>
      <c r="AW1709" s="213">
        <v>0</v>
      </c>
      <c r="AX1709" s="213">
        <v>0</v>
      </c>
      <c r="AY1709" s="210">
        <f>+AW1709+AX1709</f>
        <v>0</v>
      </c>
      <c r="AZ1709" s="210">
        <f>+AV1709+AY1709</f>
        <v>0</v>
      </c>
      <c r="BA1709" s="213">
        <v>0</v>
      </c>
      <c r="BB1709" s="213">
        <v>0</v>
      </c>
      <c r="BC1709" s="210">
        <f>+BA1709+BB1709</f>
        <v>0</v>
      </c>
      <c r="BD1709" s="213">
        <v>0</v>
      </c>
      <c r="BE1709" s="213">
        <v>0</v>
      </c>
      <c r="BF1709" s="210">
        <f>+BD1709+BE1709</f>
        <v>0</v>
      </c>
      <c r="BG1709" s="210">
        <f>+BC1709+BF1709</f>
        <v>0</v>
      </c>
      <c r="BH1709" s="213">
        <v>0</v>
      </c>
      <c r="BI1709" s="213">
        <v>0</v>
      </c>
      <c r="BJ1709" s="210">
        <f>+BH1709+BI1709</f>
        <v>0</v>
      </c>
      <c r="BK1709" s="213">
        <v>0</v>
      </c>
      <c r="BL1709" s="213">
        <v>0</v>
      </c>
      <c r="BM1709" s="210">
        <f>+BK1709+BL1709</f>
        <v>0</v>
      </c>
      <c r="BN1709" s="210">
        <f>+BJ1709+BM1709</f>
        <v>0</v>
      </c>
      <c r="BO1709" s="209">
        <f>AF1709-AM1709-AT1709-BA1709-BH1709</f>
        <v>0</v>
      </c>
      <c r="BP1709" s="209">
        <f>AG1709-AN1709-AU1709-BB1709-BI1709</f>
        <v>0</v>
      </c>
      <c r="BQ1709" s="210">
        <f>+BO1709+BP1709</f>
        <v>0</v>
      </c>
      <c r="BR1709" s="209">
        <f>AI1709-AP1709-AW1709-BD1709-BK1709</f>
        <v>0</v>
      </c>
      <c r="BS1709" s="209">
        <f>AJ1709-AQ1709-AX1709-BE1709-BL1709</f>
        <v>0</v>
      </c>
      <c r="BT1709" s="210">
        <f>+BR1709+BS1709</f>
        <v>0</v>
      </c>
      <c r="BU1709" s="210">
        <f>+BQ1709+BT1709</f>
        <v>0</v>
      </c>
      <c r="BV1709" s="215">
        <f>R1709+X1709-AD1709</f>
        <v>0</v>
      </c>
      <c r="BW1709" s="215">
        <f>S1709+Y1709-AE1709</f>
        <v>0</v>
      </c>
      <c r="BX1709" s="216">
        <v>0</v>
      </c>
      <c r="BY1709" s="216">
        <v>0</v>
      </c>
      <c r="BZ1709" s="215">
        <f>BV1709-BX1709</f>
        <v>0</v>
      </c>
      <c r="CA1709" s="217">
        <f>BW1709-BY1709</f>
        <v>0</v>
      </c>
    </row>
    <row r="1710" spans="2:79" ht="36.75" customHeight="1">
      <c r="B1710" s="188">
        <v>2015</v>
      </c>
      <c r="C1710" s="189">
        <v>8320</v>
      </c>
      <c r="D1710" s="188">
        <v>7</v>
      </c>
      <c r="E1710" s="188">
        <v>5000</v>
      </c>
      <c r="F1710" s="188">
        <v>5900</v>
      </c>
      <c r="G1710" s="188"/>
      <c r="H1710" s="188"/>
      <c r="I1710" s="190" t="s">
        <v>18</v>
      </c>
      <c r="J1710" s="191">
        <f>+J1711+J1713</f>
        <v>2792</v>
      </c>
      <c r="K1710" s="191">
        <f>+K1711+K1713</f>
        <v>0</v>
      </c>
      <c r="L1710" s="191">
        <f>+J1710+K1710</f>
        <v>2792</v>
      </c>
      <c r="M1710" s="191">
        <f>+M1711+M1713</f>
        <v>0</v>
      </c>
      <c r="N1710" s="191">
        <f>+N1711+N1713</f>
        <v>0</v>
      </c>
      <c r="O1710" s="191">
        <f>+M1710+N1710</f>
        <v>0</v>
      </c>
      <c r="P1710" s="191">
        <f>+L1710+O1710</f>
        <v>2792</v>
      </c>
      <c r="Q1710" s="191"/>
      <c r="R1710" s="308"/>
      <c r="S1710" s="308"/>
      <c r="T1710" s="191">
        <f>+T1711+T1713</f>
        <v>0</v>
      </c>
      <c r="U1710" s="191">
        <f>+U1711+U1713</f>
        <v>0</v>
      </c>
      <c r="V1710" s="191">
        <f>+V1711+V1713</f>
        <v>0</v>
      </c>
      <c r="W1710" s="191">
        <f>+W1711+W1713</f>
        <v>0</v>
      </c>
      <c r="X1710" s="193"/>
      <c r="Y1710" s="193"/>
      <c r="Z1710" s="191">
        <f>+Z1711+Z1713</f>
        <v>0</v>
      </c>
      <c r="AA1710" s="191">
        <f>+AA1711+AA1713</f>
        <v>0</v>
      </c>
      <c r="AB1710" s="191">
        <f>+AB1711+AB1713</f>
        <v>0</v>
      </c>
      <c r="AC1710" s="191">
        <f>+AC1711+AC1713</f>
        <v>0</v>
      </c>
      <c r="AD1710" s="193"/>
      <c r="AE1710" s="193"/>
      <c r="AF1710" s="191">
        <f>+AF1711+AF1713</f>
        <v>2792</v>
      </c>
      <c r="AG1710" s="191">
        <f>+AG1711+AG1713</f>
        <v>0</v>
      </c>
      <c r="AH1710" s="191">
        <f>+AF1710+AG1710</f>
        <v>2792</v>
      </c>
      <c r="AI1710" s="191">
        <f>+AI1711+AI1713</f>
        <v>0</v>
      </c>
      <c r="AJ1710" s="191">
        <f>+AJ1711+AJ1713</f>
        <v>0</v>
      </c>
      <c r="AK1710" s="191">
        <f>+AI1710+AJ1710</f>
        <v>0</v>
      </c>
      <c r="AL1710" s="191">
        <f>+AH1710+AK1710</f>
        <v>2792</v>
      </c>
      <c r="AM1710" s="191">
        <f>+AM1711+AM1713</f>
        <v>0</v>
      </c>
      <c r="AN1710" s="191">
        <f>+AN1711+AN1713</f>
        <v>0</v>
      </c>
      <c r="AO1710" s="191">
        <f>+AM1710+AN1710</f>
        <v>0</v>
      </c>
      <c r="AP1710" s="191">
        <f>+AP1711+AP1713</f>
        <v>0</v>
      </c>
      <c r="AQ1710" s="191">
        <f>+AQ1711+AQ1713</f>
        <v>0</v>
      </c>
      <c r="AR1710" s="191">
        <f>+AP1710+AQ1710</f>
        <v>0</v>
      </c>
      <c r="AS1710" s="191">
        <f>+AO1710+AR1710</f>
        <v>0</v>
      </c>
      <c r="AT1710" s="191">
        <f>+AT1711+AT1713</f>
        <v>0</v>
      </c>
      <c r="AU1710" s="191">
        <f>+AU1711+AU1713</f>
        <v>0</v>
      </c>
      <c r="AV1710" s="191">
        <f>+AT1710+AU1710</f>
        <v>0</v>
      </c>
      <c r="AW1710" s="191">
        <f>+AW1711+AW1713</f>
        <v>0</v>
      </c>
      <c r="AX1710" s="191">
        <f>+AX1711+AX1713</f>
        <v>0</v>
      </c>
      <c r="AY1710" s="191">
        <f>+AW1710+AX1710</f>
        <v>0</v>
      </c>
      <c r="AZ1710" s="191">
        <f>+AV1710+AY1710</f>
        <v>0</v>
      </c>
      <c r="BA1710" s="191">
        <f>+BA1711+BA1713</f>
        <v>0</v>
      </c>
      <c r="BB1710" s="191">
        <f>+BB1711+BB1713</f>
        <v>0</v>
      </c>
      <c r="BC1710" s="191">
        <f>+BA1710+BB1710</f>
        <v>0</v>
      </c>
      <c r="BD1710" s="191">
        <f>+BD1711+BD1713</f>
        <v>0</v>
      </c>
      <c r="BE1710" s="191">
        <f>+BE1711+BE1713</f>
        <v>0</v>
      </c>
      <c r="BF1710" s="191">
        <f>+BD1710+BE1710</f>
        <v>0</v>
      </c>
      <c r="BG1710" s="191">
        <f>+BC1710+BF1710</f>
        <v>0</v>
      </c>
      <c r="BH1710" s="191">
        <f>+BH1711+BH1713</f>
        <v>2772.4</v>
      </c>
      <c r="BI1710" s="191">
        <f>+BI1711+BI1713</f>
        <v>0</v>
      </c>
      <c r="BJ1710" s="191">
        <f>+BH1710+BI1710</f>
        <v>2772.4</v>
      </c>
      <c r="BK1710" s="191">
        <f>+BK1711+BK1713</f>
        <v>0</v>
      </c>
      <c r="BL1710" s="191">
        <f>+BL1711+BL1713</f>
        <v>0</v>
      </c>
      <c r="BM1710" s="191">
        <f>+BK1710+BL1710</f>
        <v>0</v>
      </c>
      <c r="BN1710" s="191">
        <f>+BJ1710+BM1710</f>
        <v>2772.4</v>
      </c>
      <c r="BO1710" s="191">
        <f>+BO1711+BO1713</f>
        <v>19.599999999999909</v>
      </c>
      <c r="BP1710" s="191">
        <f>+BP1711+BP1713</f>
        <v>0</v>
      </c>
      <c r="BQ1710" s="191">
        <f>+BO1710+BP1710</f>
        <v>19.599999999999909</v>
      </c>
      <c r="BR1710" s="191">
        <f>+BR1711+BR1713</f>
        <v>0</v>
      </c>
      <c r="BS1710" s="191">
        <f>+BS1711+BS1713</f>
        <v>0</v>
      </c>
      <c r="BT1710" s="191">
        <f>+BR1710+BS1710</f>
        <v>0</v>
      </c>
      <c r="BU1710" s="191">
        <f>+BQ1710+BT1710</f>
        <v>19.599999999999909</v>
      </c>
      <c r="BV1710" s="194"/>
      <c r="BW1710" s="194"/>
      <c r="BX1710" s="195"/>
      <c r="BY1710" s="195"/>
      <c r="BZ1710" s="194"/>
      <c r="CA1710" s="196"/>
    </row>
    <row r="1711" spans="2:79" ht="36.75" customHeight="1">
      <c r="B1711" s="197">
        <v>2015</v>
      </c>
      <c r="C1711" s="198">
        <v>8320</v>
      </c>
      <c r="D1711" s="197">
        <v>7</v>
      </c>
      <c r="E1711" s="197">
        <v>5000</v>
      </c>
      <c r="F1711" s="197">
        <v>5900</v>
      </c>
      <c r="G1711" s="197">
        <v>591</v>
      </c>
      <c r="H1711" s="197"/>
      <c r="I1711" s="199" t="s">
        <v>17</v>
      </c>
      <c r="J1711" s="200">
        <f>+J1712</f>
        <v>2792</v>
      </c>
      <c r="K1711" s="200">
        <f>+K1712</f>
        <v>0</v>
      </c>
      <c r="L1711" s="200">
        <f>+J1711+K1711</f>
        <v>2792</v>
      </c>
      <c r="M1711" s="200">
        <f>+M1712</f>
        <v>0</v>
      </c>
      <c r="N1711" s="200">
        <f>+N1712</f>
        <v>0</v>
      </c>
      <c r="O1711" s="200">
        <f>+M1711+N1711</f>
        <v>0</v>
      </c>
      <c r="P1711" s="200">
        <f>+L1711+O1711</f>
        <v>2792</v>
      </c>
      <c r="Q1711" s="200"/>
      <c r="R1711" s="309"/>
      <c r="S1711" s="309"/>
      <c r="T1711" s="200">
        <f>+T1712</f>
        <v>0</v>
      </c>
      <c r="U1711" s="200">
        <f>+U1712</f>
        <v>0</v>
      </c>
      <c r="V1711" s="200">
        <f>+V1712</f>
        <v>0</v>
      </c>
      <c r="W1711" s="200">
        <f>+W1712</f>
        <v>0</v>
      </c>
      <c r="X1711" s="202"/>
      <c r="Y1711" s="202"/>
      <c r="Z1711" s="200">
        <f>+Z1712</f>
        <v>0</v>
      </c>
      <c r="AA1711" s="200">
        <f>+AA1712</f>
        <v>0</v>
      </c>
      <c r="AB1711" s="200">
        <f>+AB1712</f>
        <v>0</v>
      </c>
      <c r="AC1711" s="200">
        <f>+AC1712</f>
        <v>0</v>
      </c>
      <c r="AD1711" s="202"/>
      <c r="AE1711" s="202"/>
      <c r="AF1711" s="200">
        <f>+AF1712</f>
        <v>2792</v>
      </c>
      <c r="AG1711" s="200">
        <f>+AG1712</f>
        <v>0</v>
      </c>
      <c r="AH1711" s="200">
        <f>+AF1711+AG1711</f>
        <v>2792</v>
      </c>
      <c r="AI1711" s="200">
        <f>+AI1712</f>
        <v>0</v>
      </c>
      <c r="AJ1711" s="200">
        <f>+AJ1712</f>
        <v>0</v>
      </c>
      <c r="AK1711" s="200">
        <f>+AI1711+AJ1711</f>
        <v>0</v>
      </c>
      <c r="AL1711" s="200">
        <f>+AH1711+AK1711</f>
        <v>2792</v>
      </c>
      <c r="AM1711" s="200">
        <f>+AM1712</f>
        <v>0</v>
      </c>
      <c r="AN1711" s="200">
        <f>+AN1712</f>
        <v>0</v>
      </c>
      <c r="AO1711" s="200">
        <f>+AM1711+AN1711</f>
        <v>0</v>
      </c>
      <c r="AP1711" s="200">
        <f>+AP1712</f>
        <v>0</v>
      </c>
      <c r="AQ1711" s="200">
        <f>+AQ1712</f>
        <v>0</v>
      </c>
      <c r="AR1711" s="200">
        <f>+AP1711+AQ1711</f>
        <v>0</v>
      </c>
      <c r="AS1711" s="200">
        <f>+AO1711+AR1711</f>
        <v>0</v>
      </c>
      <c r="AT1711" s="200">
        <f>+AT1712</f>
        <v>0</v>
      </c>
      <c r="AU1711" s="200">
        <f>+AU1712</f>
        <v>0</v>
      </c>
      <c r="AV1711" s="200">
        <f>+AT1711+AU1711</f>
        <v>0</v>
      </c>
      <c r="AW1711" s="200">
        <f>+AW1712</f>
        <v>0</v>
      </c>
      <c r="AX1711" s="200">
        <f>+AX1712</f>
        <v>0</v>
      </c>
      <c r="AY1711" s="200">
        <f>+AW1711+AX1711</f>
        <v>0</v>
      </c>
      <c r="AZ1711" s="200">
        <f>+AV1711+AY1711</f>
        <v>0</v>
      </c>
      <c r="BA1711" s="200">
        <f>+BA1712</f>
        <v>0</v>
      </c>
      <c r="BB1711" s="200">
        <f>+BB1712</f>
        <v>0</v>
      </c>
      <c r="BC1711" s="200">
        <f>+BA1711+BB1711</f>
        <v>0</v>
      </c>
      <c r="BD1711" s="200">
        <f>+BD1712</f>
        <v>0</v>
      </c>
      <c r="BE1711" s="200">
        <f>+BE1712</f>
        <v>0</v>
      </c>
      <c r="BF1711" s="200">
        <f>+BD1711+BE1711</f>
        <v>0</v>
      </c>
      <c r="BG1711" s="200">
        <f>+BC1711+BF1711</f>
        <v>0</v>
      </c>
      <c r="BH1711" s="200">
        <f>+BH1712</f>
        <v>2772.4</v>
      </c>
      <c r="BI1711" s="200">
        <f>+BI1712</f>
        <v>0</v>
      </c>
      <c r="BJ1711" s="200">
        <f>+BH1711+BI1711</f>
        <v>2772.4</v>
      </c>
      <c r="BK1711" s="200">
        <f>+BK1712</f>
        <v>0</v>
      </c>
      <c r="BL1711" s="200">
        <f>+BL1712</f>
        <v>0</v>
      </c>
      <c r="BM1711" s="200">
        <f>+BK1711+BL1711</f>
        <v>0</v>
      </c>
      <c r="BN1711" s="200">
        <f>+BJ1711+BM1711</f>
        <v>2772.4</v>
      </c>
      <c r="BO1711" s="200">
        <f>+BO1712</f>
        <v>19.599999999999909</v>
      </c>
      <c r="BP1711" s="200">
        <f>+BP1712</f>
        <v>0</v>
      </c>
      <c r="BQ1711" s="200">
        <f>+BO1711+BP1711</f>
        <v>19.599999999999909</v>
      </c>
      <c r="BR1711" s="200">
        <f>+BR1712</f>
        <v>0</v>
      </c>
      <c r="BS1711" s="200">
        <f>+BS1712</f>
        <v>0</v>
      </c>
      <c r="BT1711" s="200">
        <f>+BR1711+BS1711</f>
        <v>0</v>
      </c>
      <c r="BU1711" s="200">
        <f>+BQ1711+BT1711</f>
        <v>19.599999999999909</v>
      </c>
      <c r="BV1711" s="203"/>
      <c r="BW1711" s="203"/>
      <c r="BX1711" s="204"/>
      <c r="BY1711" s="204"/>
      <c r="BZ1711" s="203"/>
      <c r="CA1711" s="205"/>
    </row>
    <row r="1712" spans="2:79" ht="36.75" customHeight="1">
      <c r="B1712" s="218">
        <v>2015</v>
      </c>
      <c r="C1712" s="219">
        <v>8320</v>
      </c>
      <c r="D1712" s="218">
        <v>7</v>
      </c>
      <c r="E1712" s="218">
        <v>5000</v>
      </c>
      <c r="F1712" s="218">
        <v>5900</v>
      </c>
      <c r="G1712" s="218">
        <v>591</v>
      </c>
      <c r="H1712" s="218">
        <v>1</v>
      </c>
      <c r="I1712" s="220" t="s">
        <v>17</v>
      </c>
      <c r="J1712" s="209">
        <v>2792</v>
      </c>
      <c r="K1712" s="209">
        <v>0</v>
      </c>
      <c r="L1712" s="210">
        <f>+J1712+K1712</f>
        <v>2792</v>
      </c>
      <c r="M1712" s="209">
        <v>0</v>
      </c>
      <c r="N1712" s="209">
        <v>0</v>
      </c>
      <c r="O1712" s="210">
        <f>+M1712+N1712</f>
        <v>0</v>
      </c>
      <c r="P1712" s="210">
        <f>+L1712+O1712</f>
        <v>2792</v>
      </c>
      <c r="Q1712" s="221" t="s">
        <v>14</v>
      </c>
      <c r="R1712" s="307">
        <v>2</v>
      </c>
      <c r="S1712" s="307"/>
      <c r="T1712" s="213">
        <v>0</v>
      </c>
      <c r="U1712" s="213">
        <v>0</v>
      </c>
      <c r="V1712" s="213">
        <v>0</v>
      </c>
      <c r="W1712" s="213">
        <v>0</v>
      </c>
      <c r="X1712" s="213"/>
      <c r="Y1712" s="213"/>
      <c r="Z1712" s="213">
        <v>0</v>
      </c>
      <c r="AA1712" s="213">
        <v>0</v>
      </c>
      <c r="AB1712" s="213">
        <v>0</v>
      </c>
      <c r="AC1712" s="213">
        <v>0</v>
      </c>
      <c r="AD1712" s="214"/>
      <c r="AE1712" s="214"/>
      <c r="AF1712" s="209">
        <f>J1712+T1712-Z1712</f>
        <v>2792</v>
      </c>
      <c r="AG1712" s="209">
        <f>K1712+U1712-AA1712</f>
        <v>0</v>
      </c>
      <c r="AH1712" s="210">
        <f>+AF1712+AG1712</f>
        <v>2792</v>
      </c>
      <c r="AI1712" s="209">
        <f>M1712+V1712-AB1712</f>
        <v>0</v>
      </c>
      <c r="AJ1712" s="209">
        <f>N1712+W1712-AC1712</f>
        <v>0</v>
      </c>
      <c r="AK1712" s="210">
        <f>+AI1712+AJ1712</f>
        <v>0</v>
      </c>
      <c r="AL1712" s="210">
        <f>+AH1712+AK1712</f>
        <v>2792</v>
      </c>
      <c r="AM1712" s="213">
        <f>'[1]ACCESO A JUS. MUJERES'!G2919</f>
        <v>0</v>
      </c>
      <c r="AN1712" s="213">
        <v>0</v>
      </c>
      <c r="AO1712" s="210">
        <f>+AM1712+AN1712</f>
        <v>0</v>
      </c>
      <c r="AP1712" s="213">
        <v>0</v>
      </c>
      <c r="AQ1712" s="213">
        <v>0</v>
      </c>
      <c r="AR1712" s="210">
        <f>+AP1712+AQ1712</f>
        <v>0</v>
      </c>
      <c r="AS1712" s="210">
        <f>+AO1712+AR1712</f>
        <v>0</v>
      </c>
      <c r="AT1712" s="213">
        <f>'[1]ACCESO A JUS. MUJERES'!G2920</f>
        <v>0</v>
      </c>
      <c r="AU1712" s="213">
        <v>0</v>
      </c>
      <c r="AV1712" s="210">
        <f>+AT1712+AU1712</f>
        <v>0</v>
      </c>
      <c r="AW1712" s="213">
        <v>0</v>
      </c>
      <c r="AX1712" s="213">
        <v>0</v>
      </c>
      <c r="AY1712" s="210">
        <f>+AW1712+AX1712</f>
        <v>0</v>
      </c>
      <c r="AZ1712" s="210">
        <f>+AV1712+AY1712</f>
        <v>0</v>
      </c>
      <c r="BA1712" s="213">
        <f>'[1]ACCESO A JUS. MUJERES'!G2921</f>
        <v>0</v>
      </c>
      <c r="BB1712" s="213">
        <v>0</v>
      </c>
      <c r="BC1712" s="210">
        <f>+BA1712+BB1712</f>
        <v>0</v>
      </c>
      <c r="BD1712" s="213">
        <v>0</v>
      </c>
      <c r="BE1712" s="213">
        <v>0</v>
      </c>
      <c r="BF1712" s="210">
        <f>+BD1712+BE1712</f>
        <v>0</v>
      </c>
      <c r="BG1712" s="210">
        <f>+BC1712+BF1712</f>
        <v>0</v>
      </c>
      <c r="BH1712" s="213">
        <f>'[1]ACCESO A JUS. MUJERES'!G2922</f>
        <v>2772.4</v>
      </c>
      <c r="BI1712" s="213">
        <v>0</v>
      </c>
      <c r="BJ1712" s="210">
        <f>+BH1712+BI1712</f>
        <v>2772.4</v>
      </c>
      <c r="BK1712" s="213">
        <v>0</v>
      </c>
      <c r="BL1712" s="213">
        <v>0</v>
      </c>
      <c r="BM1712" s="210">
        <f>+BK1712+BL1712</f>
        <v>0</v>
      </c>
      <c r="BN1712" s="210">
        <f>+BJ1712+BM1712</f>
        <v>2772.4</v>
      </c>
      <c r="BO1712" s="209">
        <f>AF1712-AM1712-AT1712-BA1712-BH1712</f>
        <v>19.599999999999909</v>
      </c>
      <c r="BP1712" s="209">
        <f>AG1712-AN1712-AU1712-BB1712-BI1712</f>
        <v>0</v>
      </c>
      <c r="BQ1712" s="210">
        <f>+BO1712+BP1712</f>
        <v>19.599999999999909</v>
      </c>
      <c r="BR1712" s="209">
        <f>AI1712-AP1712-AW1712-BD1712-BK1712</f>
        <v>0</v>
      </c>
      <c r="BS1712" s="209">
        <f>AJ1712-AQ1712-AX1712-BE1712-BL1712</f>
        <v>0</v>
      </c>
      <c r="BT1712" s="210">
        <f>+BR1712+BS1712</f>
        <v>0</v>
      </c>
      <c r="BU1712" s="210">
        <f>+BQ1712+BT1712</f>
        <v>19.599999999999909</v>
      </c>
      <c r="BV1712" s="215">
        <f>R1712+X1712-AD1712</f>
        <v>2</v>
      </c>
      <c r="BW1712" s="215">
        <f>S1712+Y1712-AE1712</f>
        <v>0</v>
      </c>
      <c r="BX1712" s="216">
        <f>'[1]ACCESO A JUS. MUJERES'!H2919</f>
        <v>1</v>
      </c>
      <c r="BY1712" s="216">
        <v>0</v>
      </c>
      <c r="BZ1712" s="215">
        <f>BV1712-BX1712</f>
        <v>1</v>
      </c>
      <c r="CA1712" s="217">
        <f>BW1712-BY1712</f>
        <v>0</v>
      </c>
    </row>
    <row r="1713" spans="2:79" hidden="1">
      <c r="B1713" s="197">
        <v>2015</v>
      </c>
      <c r="C1713" s="198">
        <v>8320</v>
      </c>
      <c r="D1713" s="197">
        <v>7</v>
      </c>
      <c r="E1713" s="197">
        <v>5000</v>
      </c>
      <c r="F1713" s="197">
        <v>5900</v>
      </c>
      <c r="G1713" s="197">
        <v>597</v>
      </c>
      <c r="H1713" s="197"/>
      <c r="I1713" s="199" t="s">
        <v>16</v>
      </c>
      <c r="J1713" s="200">
        <f>+J1714</f>
        <v>0</v>
      </c>
      <c r="K1713" s="200">
        <f>+K1714</f>
        <v>0</v>
      </c>
      <c r="L1713" s="200">
        <f>+J1713+K1713</f>
        <v>0</v>
      </c>
      <c r="M1713" s="200">
        <f>+M1714</f>
        <v>0</v>
      </c>
      <c r="N1713" s="200">
        <f>+N1714</f>
        <v>0</v>
      </c>
      <c r="O1713" s="200">
        <f>+M1713+N1713</f>
        <v>0</v>
      </c>
      <c r="P1713" s="200">
        <f>+L1713+O1713</f>
        <v>0</v>
      </c>
      <c r="Q1713" s="200"/>
      <c r="R1713" s="309"/>
      <c r="S1713" s="309"/>
      <c r="T1713" s="200">
        <f>+T1714</f>
        <v>0</v>
      </c>
      <c r="U1713" s="200">
        <f>+U1714</f>
        <v>0</v>
      </c>
      <c r="V1713" s="200">
        <f>+V1714</f>
        <v>0</v>
      </c>
      <c r="W1713" s="200">
        <f>+W1714</f>
        <v>0</v>
      </c>
      <c r="X1713" s="202"/>
      <c r="Y1713" s="202"/>
      <c r="Z1713" s="200">
        <f>+Z1714</f>
        <v>0</v>
      </c>
      <c r="AA1713" s="200">
        <f>+AA1714</f>
        <v>0</v>
      </c>
      <c r="AB1713" s="200">
        <f>+AB1714</f>
        <v>0</v>
      </c>
      <c r="AC1713" s="200">
        <f>+AC1714</f>
        <v>0</v>
      </c>
      <c r="AD1713" s="202"/>
      <c r="AE1713" s="202"/>
      <c r="AF1713" s="200">
        <f>+AF1714</f>
        <v>0</v>
      </c>
      <c r="AG1713" s="200">
        <f>+AG1714</f>
        <v>0</v>
      </c>
      <c r="AH1713" s="200">
        <f>+AF1713+AG1713</f>
        <v>0</v>
      </c>
      <c r="AI1713" s="200">
        <f>+AI1714</f>
        <v>0</v>
      </c>
      <c r="AJ1713" s="200">
        <f>+AJ1714</f>
        <v>0</v>
      </c>
      <c r="AK1713" s="200">
        <f>+AI1713+AJ1713</f>
        <v>0</v>
      </c>
      <c r="AL1713" s="200">
        <f>+AH1713+AK1713</f>
        <v>0</v>
      </c>
      <c r="AM1713" s="200">
        <f>+AM1714</f>
        <v>0</v>
      </c>
      <c r="AN1713" s="200">
        <f>+AN1714</f>
        <v>0</v>
      </c>
      <c r="AO1713" s="200">
        <f>+AM1713+AN1713</f>
        <v>0</v>
      </c>
      <c r="AP1713" s="200">
        <f>+AP1714</f>
        <v>0</v>
      </c>
      <c r="AQ1713" s="200">
        <f>+AQ1714</f>
        <v>0</v>
      </c>
      <c r="AR1713" s="200">
        <f>+AP1713+AQ1713</f>
        <v>0</v>
      </c>
      <c r="AS1713" s="200">
        <f>+AO1713+AR1713</f>
        <v>0</v>
      </c>
      <c r="AT1713" s="200">
        <f>+AT1714</f>
        <v>0</v>
      </c>
      <c r="AU1713" s="200">
        <f>+AU1714</f>
        <v>0</v>
      </c>
      <c r="AV1713" s="200">
        <f>+AT1713+AU1713</f>
        <v>0</v>
      </c>
      <c r="AW1713" s="200">
        <f>+AW1714</f>
        <v>0</v>
      </c>
      <c r="AX1713" s="200">
        <f>+AX1714</f>
        <v>0</v>
      </c>
      <c r="AY1713" s="200">
        <f>+AW1713+AX1713</f>
        <v>0</v>
      </c>
      <c r="AZ1713" s="200">
        <f>+AV1713+AY1713</f>
        <v>0</v>
      </c>
      <c r="BA1713" s="200">
        <f>+BA1714</f>
        <v>0</v>
      </c>
      <c r="BB1713" s="200">
        <f>+BB1714</f>
        <v>0</v>
      </c>
      <c r="BC1713" s="200">
        <f>+BA1713+BB1713</f>
        <v>0</v>
      </c>
      <c r="BD1713" s="200">
        <f>+BD1714</f>
        <v>0</v>
      </c>
      <c r="BE1713" s="200">
        <f>+BE1714</f>
        <v>0</v>
      </c>
      <c r="BF1713" s="200">
        <f>+BD1713+BE1713</f>
        <v>0</v>
      </c>
      <c r="BG1713" s="200">
        <f>+BC1713+BF1713</f>
        <v>0</v>
      </c>
      <c r="BH1713" s="200">
        <f>+BH1714</f>
        <v>0</v>
      </c>
      <c r="BI1713" s="200">
        <f>+BI1714</f>
        <v>0</v>
      </c>
      <c r="BJ1713" s="200">
        <f>+BH1713+BI1713</f>
        <v>0</v>
      </c>
      <c r="BK1713" s="200">
        <f>+BK1714</f>
        <v>0</v>
      </c>
      <c r="BL1713" s="200">
        <f>+BL1714</f>
        <v>0</v>
      </c>
      <c r="BM1713" s="200">
        <f>+BK1713+BL1713</f>
        <v>0</v>
      </c>
      <c r="BN1713" s="200">
        <f>+BJ1713+BM1713</f>
        <v>0</v>
      </c>
      <c r="BO1713" s="200">
        <f>+BO1714</f>
        <v>0</v>
      </c>
      <c r="BP1713" s="200">
        <f>+BP1714</f>
        <v>0</v>
      </c>
      <c r="BQ1713" s="200">
        <f>+BO1713+BP1713</f>
        <v>0</v>
      </c>
      <c r="BR1713" s="200">
        <f>+BR1714</f>
        <v>0</v>
      </c>
      <c r="BS1713" s="200">
        <f>+BS1714</f>
        <v>0</v>
      </c>
      <c r="BT1713" s="200">
        <f>+BR1713+BS1713</f>
        <v>0</v>
      </c>
      <c r="BU1713" s="200">
        <f>+BQ1713+BT1713</f>
        <v>0</v>
      </c>
      <c r="BV1713" s="203"/>
      <c r="BW1713" s="203"/>
      <c r="BX1713" s="204"/>
      <c r="BY1713" s="204"/>
      <c r="BZ1713" s="203"/>
      <c r="CA1713" s="205"/>
    </row>
    <row r="1714" spans="2:79" ht="36.75" hidden="1" customHeight="1">
      <c r="B1714" s="218">
        <v>2015</v>
      </c>
      <c r="C1714" s="219">
        <v>8320</v>
      </c>
      <c r="D1714" s="218">
        <v>7</v>
      </c>
      <c r="E1714" s="218">
        <v>5000</v>
      </c>
      <c r="F1714" s="218">
        <v>5900</v>
      </c>
      <c r="G1714" s="218">
        <v>597</v>
      </c>
      <c r="H1714" s="218">
        <v>1</v>
      </c>
      <c r="I1714" s="220" t="s">
        <v>616</v>
      </c>
      <c r="J1714" s="209">
        <v>0</v>
      </c>
      <c r="K1714" s="209">
        <v>0</v>
      </c>
      <c r="L1714" s="210">
        <f>+J1714+K1714</f>
        <v>0</v>
      </c>
      <c r="M1714" s="209">
        <v>0</v>
      </c>
      <c r="N1714" s="209">
        <v>0</v>
      </c>
      <c r="O1714" s="210">
        <f>+M1714+N1714</f>
        <v>0</v>
      </c>
      <c r="P1714" s="210">
        <f>+L1714+O1714</f>
        <v>0</v>
      </c>
      <c r="Q1714" s="221" t="s">
        <v>14</v>
      </c>
      <c r="R1714" s="307"/>
      <c r="S1714" s="307"/>
      <c r="T1714" s="213">
        <v>0</v>
      </c>
      <c r="U1714" s="213">
        <v>0</v>
      </c>
      <c r="V1714" s="213">
        <v>0</v>
      </c>
      <c r="W1714" s="213">
        <v>0</v>
      </c>
      <c r="X1714" s="213"/>
      <c r="Y1714" s="213"/>
      <c r="Z1714" s="213">
        <v>0</v>
      </c>
      <c r="AA1714" s="213">
        <v>0</v>
      </c>
      <c r="AB1714" s="213">
        <v>0</v>
      </c>
      <c r="AC1714" s="213">
        <v>0</v>
      </c>
      <c r="AD1714" s="214"/>
      <c r="AE1714" s="214"/>
      <c r="AF1714" s="209">
        <f>J1714+T1714-Z1714</f>
        <v>0</v>
      </c>
      <c r="AG1714" s="209">
        <f>K1714+U1714-AA1714</f>
        <v>0</v>
      </c>
      <c r="AH1714" s="210">
        <f>+AF1714+AG1714</f>
        <v>0</v>
      </c>
      <c r="AI1714" s="209">
        <f>M1714+V1714-AB1714</f>
        <v>0</v>
      </c>
      <c r="AJ1714" s="209">
        <f>N1714+W1714-AC1714</f>
        <v>0</v>
      </c>
      <c r="AK1714" s="210">
        <f>+AI1714+AJ1714</f>
        <v>0</v>
      </c>
      <c r="AL1714" s="210">
        <f>+AH1714+AK1714</f>
        <v>0</v>
      </c>
      <c r="AM1714" s="213">
        <v>0</v>
      </c>
      <c r="AN1714" s="213">
        <v>0</v>
      </c>
      <c r="AO1714" s="210">
        <f>+AM1714+AN1714</f>
        <v>0</v>
      </c>
      <c r="AP1714" s="213">
        <v>0</v>
      </c>
      <c r="AQ1714" s="213">
        <v>0</v>
      </c>
      <c r="AR1714" s="210">
        <f>+AP1714+AQ1714</f>
        <v>0</v>
      </c>
      <c r="AS1714" s="210">
        <f>+AO1714+AR1714</f>
        <v>0</v>
      </c>
      <c r="AT1714" s="213">
        <v>0</v>
      </c>
      <c r="AU1714" s="213">
        <v>0</v>
      </c>
      <c r="AV1714" s="210">
        <f>+AT1714+AU1714</f>
        <v>0</v>
      </c>
      <c r="AW1714" s="213">
        <v>0</v>
      </c>
      <c r="AX1714" s="213">
        <v>0</v>
      </c>
      <c r="AY1714" s="210">
        <f>+AW1714+AX1714</f>
        <v>0</v>
      </c>
      <c r="AZ1714" s="210">
        <f>+AV1714+AY1714</f>
        <v>0</v>
      </c>
      <c r="BA1714" s="213">
        <v>0</v>
      </c>
      <c r="BB1714" s="213">
        <v>0</v>
      </c>
      <c r="BC1714" s="210">
        <f>+BA1714+BB1714</f>
        <v>0</v>
      </c>
      <c r="BD1714" s="213">
        <v>0</v>
      </c>
      <c r="BE1714" s="213">
        <v>0</v>
      </c>
      <c r="BF1714" s="210">
        <f>+BD1714+BE1714</f>
        <v>0</v>
      </c>
      <c r="BG1714" s="210">
        <f>+BC1714+BF1714</f>
        <v>0</v>
      </c>
      <c r="BH1714" s="213">
        <v>0</v>
      </c>
      <c r="BI1714" s="213">
        <v>0</v>
      </c>
      <c r="BJ1714" s="210">
        <f>+BH1714+BI1714</f>
        <v>0</v>
      </c>
      <c r="BK1714" s="213">
        <v>0</v>
      </c>
      <c r="BL1714" s="213">
        <v>0</v>
      </c>
      <c r="BM1714" s="210">
        <f>+BK1714+BL1714</f>
        <v>0</v>
      </c>
      <c r="BN1714" s="210">
        <f>+BJ1714+BM1714</f>
        <v>0</v>
      </c>
      <c r="BO1714" s="209">
        <f>AF1714-AM1714-AT1714-BA1714-BH1714</f>
        <v>0</v>
      </c>
      <c r="BP1714" s="209">
        <f>AG1714-AN1714-AU1714-BB1714-BI1714</f>
        <v>0</v>
      </c>
      <c r="BQ1714" s="210">
        <f>+BO1714+BP1714</f>
        <v>0</v>
      </c>
      <c r="BR1714" s="209">
        <f>AI1714-AP1714-AW1714-BD1714-BK1714</f>
        <v>0</v>
      </c>
      <c r="BS1714" s="209">
        <f>AJ1714-AQ1714-AX1714-BE1714-BL1714</f>
        <v>0</v>
      </c>
      <c r="BT1714" s="210">
        <f>+BR1714+BS1714</f>
        <v>0</v>
      </c>
      <c r="BU1714" s="210">
        <f>+BQ1714+BT1714</f>
        <v>0</v>
      </c>
      <c r="BV1714" s="215">
        <f>R1714+X1714-AD1714</f>
        <v>0</v>
      </c>
      <c r="BW1714" s="215">
        <f>S1714+Y1714-AE1714</f>
        <v>0</v>
      </c>
      <c r="BX1714" s="216">
        <v>0</v>
      </c>
      <c r="BY1714" s="216">
        <v>0</v>
      </c>
      <c r="BZ1714" s="215">
        <f>BV1714-BX1714</f>
        <v>0</v>
      </c>
      <c r="CA1714" s="217">
        <f>BW1714-BY1714</f>
        <v>0</v>
      </c>
    </row>
    <row r="1715" spans="2:79" ht="36.75" hidden="1" customHeight="1">
      <c r="B1715" s="179">
        <v>2015</v>
      </c>
      <c r="C1715" s="180">
        <v>8320</v>
      </c>
      <c r="D1715" s="179">
        <v>7</v>
      </c>
      <c r="E1715" s="179">
        <v>6000</v>
      </c>
      <c r="F1715" s="179"/>
      <c r="G1715" s="179"/>
      <c r="H1715" s="179"/>
      <c r="I1715" s="181" t="s">
        <v>13</v>
      </c>
      <c r="J1715" s="182">
        <f>+J1716</f>
        <v>0</v>
      </c>
      <c r="K1715" s="182">
        <f>+K1716</f>
        <v>0</v>
      </c>
      <c r="L1715" s="182">
        <f>+J1715+K1715</f>
        <v>0</v>
      </c>
      <c r="M1715" s="182">
        <f>+M1716</f>
        <v>0</v>
      </c>
      <c r="N1715" s="182">
        <f>+N1716</f>
        <v>0</v>
      </c>
      <c r="O1715" s="182">
        <f>+M1715+N1715</f>
        <v>0</v>
      </c>
      <c r="P1715" s="182">
        <f>+L1715+O1715</f>
        <v>0</v>
      </c>
      <c r="Q1715" s="182"/>
      <c r="R1715" s="311"/>
      <c r="S1715" s="311"/>
      <c r="T1715" s="182">
        <f>+T1716</f>
        <v>0</v>
      </c>
      <c r="U1715" s="182">
        <f>+U1716</f>
        <v>0</v>
      </c>
      <c r="V1715" s="182">
        <f>+V1716</f>
        <v>0</v>
      </c>
      <c r="W1715" s="182">
        <f>+W1716</f>
        <v>0</v>
      </c>
      <c r="X1715" s="184"/>
      <c r="Y1715" s="184"/>
      <c r="Z1715" s="182">
        <f>+Z1716</f>
        <v>0</v>
      </c>
      <c r="AA1715" s="182">
        <f>+AA1716</f>
        <v>0</v>
      </c>
      <c r="AB1715" s="182">
        <f>+AB1716</f>
        <v>0</v>
      </c>
      <c r="AC1715" s="182">
        <f>+AC1716</f>
        <v>0</v>
      </c>
      <c r="AD1715" s="184"/>
      <c r="AE1715" s="184"/>
      <c r="AF1715" s="182">
        <f>+AF1716</f>
        <v>0</v>
      </c>
      <c r="AG1715" s="182">
        <f>+AG1716</f>
        <v>0</v>
      </c>
      <c r="AH1715" s="182">
        <f>+AF1715+AG1715</f>
        <v>0</v>
      </c>
      <c r="AI1715" s="182">
        <f>+AI1716</f>
        <v>0</v>
      </c>
      <c r="AJ1715" s="182">
        <f>+AJ1716</f>
        <v>0</v>
      </c>
      <c r="AK1715" s="182">
        <f>+AI1715+AJ1715</f>
        <v>0</v>
      </c>
      <c r="AL1715" s="182">
        <f>+AH1715+AK1715</f>
        <v>0</v>
      </c>
      <c r="AM1715" s="182">
        <f>+AM1716</f>
        <v>0</v>
      </c>
      <c r="AN1715" s="182">
        <f>+AN1716</f>
        <v>0</v>
      </c>
      <c r="AO1715" s="182">
        <f>+AM1715+AN1715</f>
        <v>0</v>
      </c>
      <c r="AP1715" s="182">
        <f>+AP1716</f>
        <v>0</v>
      </c>
      <c r="AQ1715" s="182">
        <f>+AQ1716</f>
        <v>0</v>
      </c>
      <c r="AR1715" s="182">
        <f>+AP1715+AQ1715</f>
        <v>0</v>
      </c>
      <c r="AS1715" s="182">
        <f>+AO1715+AR1715</f>
        <v>0</v>
      </c>
      <c r="AT1715" s="182">
        <f>+AT1716</f>
        <v>0</v>
      </c>
      <c r="AU1715" s="182">
        <f>+AU1716</f>
        <v>0</v>
      </c>
      <c r="AV1715" s="182">
        <f>+AT1715+AU1715</f>
        <v>0</v>
      </c>
      <c r="AW1715" s="182">
        <f>+AW1716</f>
        <v>0</v>
      </c>
      <c r="AX1715" s="182">
        <f>+AX1716</f>
        <v>0</v>
      </c>
      <c r="AY1715" s="182">
        <f>+AW1715+AX1715</f>
        <v>0</v>
      </c>
      <c r="AZ1715" s="182">
        <f>+AV1715+AY1715</f>
        <v>0</v>
      </c>
      <c r="BA1715" s="182">
        <f>+BA1716</f>
        <v>0</v>
      </c>
      <c r="BB1715" s="182">
        <f>+BB1716</f>
        <v>0</v>
      </c>
      <c r="BC1715" s="182">
        <f>+BA1715+BB1715</f>
        <v>0</v>
      </c>
      <c r="BD1715" s="182">
        <f>+BD1716</f>
        <v>0</v>
      </c>
      <c r="BE1715" s="182">
        <f>+BE1716</f>
        <v>0</v>
      </c>
      <c r="BF1715" s="182">
        <f>+BD1715+BE1715</f>
        <v>0</v>
      </c>
      <c r="BG1715" s="182">
        <f>+BC1715+BF1715</f>
        <v>0</v>
      </c>
      <c r="BH1715" s="182">
        <f>+BH1716</f>
        <v>0</v>
      </c>
      <c r="BI1715" s="182">
        <f>+BI1716</f>
        <v>0</v>
      </c>
      <c r="BJ1715" s="182">
        <f>+BH1715+BI1715</f>
        <v>0</v>
      </c>
      <c r="BK1715" s="182">
        <f>+BK1716</f>
        <v>0</v>
      </c>
      <c r="BL1715" s="182">
        <f>+BL1716</f>
        <v>0</v>
      </c>
      <c r="BM1715" s="182">
        <f>+BK1715+BL1715</f>
        <v>0</v>
      </c>
      <c r="BN1715" s="182">
        <f>+BJ1715+BM1715</f>
        <v>0</v>
      </c>
      <c r="BO1715" s="182">
        <f>+BO1716</f>
        <v>0</v>
      </c>
      <c r="BP1715" s="182">
        <f>+BP1716</f>
        <v>0</v>
      </c>
      <c r="BQ1715" s="182">
        <f>+BO1715+BP1715</f>
        <v>0</v>
      </c>
      <c r="BR1715" s="182">
        <f>+BR1716</f>
        <v>0</v>
      </c>
      <c r="BS1715" s="182">
        <f>+BS1716</f>
        <v>0</v>
      </c>
      <c r="BT1715" s="182">
        <f>+BR1715+BS1715</f>
        <v>0</v>
      </c>
      <c r="BU1715" s="182">
        <f>+BQ1715+BT1715</f>
        <v>0</v>
      </c>
      <c r="BV1715" s="185"/>
      <c r="BW1715" s="185"/>
      <c r="BX1715" s="186"/>
      <c r="BY1715" s="186"/>
      <c r="BZ1715" s="185"/>
      <c r="CA1715" s="187"/>
    </row>
    <row r="1716" spans="2:79" ht="36.75" hidden="1" customHeight="1">
      <c r="B1716" s="188">
        <v>2015</v>
      </c>
      <c r="C1716" s="189">
        <v>8320</v>
      </c>
      <c r="D1716" s="188">
        <v>7</v>
      </c>
      <c r="E1716" s="188">
        <v>6000</v>
      </c>
      <c r="F1716" s="188">
        <v>6200</v>
      </c>
      <c r="G1716" s="188"/>
      <c r="H1716" s="188"/>
      <c r="I1716" s="190" t="s">
        <v>433</v>
      </c>
      <c r="J1716" s="191">
        <f>+J1717</f>
        <v>0</v>
      </c>
      <c r="K1716" s="191">
        <f>+K1717</f>
        <v>0</v>
      </c>
      <c r="L1716" s="191">
        <f>+J1716+K1716</f>
        <v>0</v>
      </c>
      <c r="M1716" s="191">
        <f>+M1717</f>
        <v>0</v>
      </c>
      <c r="N1716" s="191">
        <f>+N1717</f>
        <v>0</v>
      </c>
      <c r="O1716" s="191">
        <f>+M1716+N1716</f>
        <v>0</v>
      </c>
      <c r="P1716" s="191">
        <f>+L1716+O1716</f>
        <v>0</v>
      </c>
      <c r="Q1716" s="191"/>
      <c r="R1716" s="308"/>
      <c r="S1716" s="308"/>
      <c r="T1716" s="191">
        <f>+T1717</f>
        <v>0</v>
      </c>
      <c r="U1716" s="191">
        <f>+U1717</f>
        <v>0</v>
      </c>
      <c r="V1716" s="191">
        <f>+V1717</f>
        <v>0</v>
      </c>
      <c r="W1716" s="191">
        <f>+W1717</f>
        <v>0</v>
      </c>
      <c r="X1716" s="193"/>
      <c r="Y1716" s="193"/>
      <c r="Z1716" s="191">
        <f>+Z1717</f>
        <v>0</v>
      </c>
      <c r="AA1716" s="191">
        <f>+AA1717</f>
        <v>0</v>
      </c>
      <c r="AB1716" s="191">
        <f>+AB1717</f>
        <v>0</v>
      </c>
      <c r="AC1716" s="191">
        <f>+AC1717</f>
        <v>0</v>
      </c>
      <c r="AD1716" s="193"/>
      <c r="AE1716" s="193"/>
      <c r="AF1716" s="191">
        <f>+AF1717</f>
        <v>0</v>
      </c>
      <c r="AG1716" s="191">
        <f>+AG1717</f>
        <v>0</v>
      </c>
      <c r="AH1716" s="191">
        <f>+AF1716+AG1716</f>
        <v>0</v>
      </c>
      <c r="AI1716" s="191">
        <f>+AI1717</f>
        <v>0</v>
      </c>
      <c r="AJ1716" s="191">
        <f>+AJ1717</f>
        <v>0</v>
      </c>
      <c r="AK1716" s="191">
        <f>+AI1716+AJ1716</f>
        <v>0</v>
      </c>
      <c r="AL1716" s="191">
        <f>+AH1716+AK1716</f>
        <v>0</v>
      </c>
      <c r="AM1716" s="191">
        <f>+AM1717</f>
        <v>0</v>
      </c>
      <c r="AN1716" s="191">
        <f>+AN1717</f>
        <v>0</v>
      </c>
      <c r="AO1716" s="191">
        <f>+AM1716+AN1716</f>
        <v>0</v>
      </c>
      <c r="AP1716" s="191">
        <f>+AP1717</f>
        <v>0</v>
      </c>
      <c r="AQ1716" s="191">
        <f>+AQ1717</f>
        <v>0</v>
      </c>
      <c r="AR1716" s="191">
        <f>+AP1716+AQ1716</f>
        <v>0</v>
      </c>
      <c r="AS1716" s="191">
        <f>+AO1716+AR1716</f>
        <v>0</v>
      </c>
      <c r="AT1716" s="191">
        <f>+AT1717</f>
        <v>0</v>
      </c>
      <c r="AU1716" s="191">
        <f>+AU1717</f>
        <v>0</v>
      </c>
      <c r="AV1716" s="191">
        <f>+AT1716+AU1716</f>
        <v>0</v>
      </c>
      <c r="AW1716" s="191">
        <f>+AW1717</f>
        <v>0</v>
      </c>
      <c r="AX1716" s="191">
        <f>+AX1717</f>
        <v>0</v>
      </c>
      <c r="AY1716" s="191">
        <f>+AW1716+AX1716</f>
        <v>0</v>
      </c>
      <c r="AZ1716" s="191">
        <f>+AV1716+AY1716</f>
        <v>0</v>
      </c>
      <c r="BA1716" s="191">
        <f>+BA1717</f>
        <v>0</v>
      </c>
      <c r="BB1716" s="191">
        <f>+BB1717</f>
        <v>0</v>
      </c>
      <c r="BC1716" s="191">
        <f>+BA1716+BB1716</f>
        <v>0</v>
      </c>
      <c r="BD1716" s="191">
        <f>+BD1717</f>
        <v>0</v>
      </c>
      <c r="BE1716" s="191">
        <f>+BE1717</f>
        <v>0</v>
      </c>
      <c r="BF1716" s="191">
        <f>+BD1716+BE1716</f>
        <v>0</v>
      </c>
      <c r="BG1716" s="191">
        <f>+BC1716+BF1716</f>
        <v>0</v>
      </c>
      <c r="BH1716" s="191">
        <f>+BH1717</f>
        <v>0</v>
      </c>
      <c r="BI1716" s="191">
        <f>+BI1717</f>
        <v>0</v>
      </c>
      <c r="BJ1716" s="191">
        <f>+BH1716+BI1716</f>
        <v>0</v>
      </c>
      <c r="BK1716" s="191">
        <f>+BK1717</f>
        <v>0</v>
      </c>
      <c r="BL1716" s="191">
        <f>+BL1717</f>
        <v>0</v>
      </c>
      <c r="BM1716" s="191">
        <f>+BK1716+BL1716</f>
        <v>0</v>
      </c>
      <c r="BN1716" s="191">
        <f>+BJ1716+BM1716</f>
        <v>0</v>
      </c>
      <c r="BO1716" s="191">
        <f>+BO1717</f>
        <v>0</v>
      </c>
      <c r="BP1716" s="191">
        <f>+BP1717</f>
        <v>0</v>
      </c>
      <c r="BQ1716" s="191">
        <f>+BO1716+BP1716</f>
        <v>0</v>
      </c>
      <c r="BR1716" s="191">
        <f>+BR1717</f>
        <v>0</v>
      </c>
      <c r="BS1716" s="191">
        <f>+BS1717</f>
        <v>0</v>
      </c>
      <c r="BT1716" s="191">
        <f>+BR1716+BS1716</f>
        <v>0</v>
      </c>
      <c r="BU1716" s="191">
        <f>+BQ1716+BT1716</f>
        <v>0</v>
      </c>
      <c r="BV1716" s="194"/>
      <c r="BW1716" s="194"/>
      <c r="BX1716" s="195"/>
      <c r="BY1716" s="195"/>
      <c r="BZ1716" s="194"/>
      <c r="CA1716" s="196"/>
    </row>
    <row r="1717" spans="2:79" ht="36.75" hidden="1" customHeight="1">
      <c r="B1717" s="197">
        <v>2015</v>
      </c>
      <c r="C1717" s="198">
        <v>8320</v>
      </c>
      <c r="D1717" s="197">
        <v>7</v>
      </c>
      <c r="E1717" s="197">
        <v>6000</v>
      </c>
      <c r="F1717" s="197">
        <v>6200</v>
      </c>
      <c r="G1717" s="197">
        <v>622</v>
      </c>
      <c r="H1717" s="197"/>
      <c r="I1717" s="199" t="s">
        <v>11</v>
      </c>
      <c r="J1717" s="200">
        <f>+J1718+J1723+J1729</f>
        <v>0</v>
      </c>
      <c r="K1717" s="200">
        <f>+K1718+K1723+K1729</f>
        <v>0</v>
      </c>
      <c r="L1717" s="200">
        <f>+J1717+K1717</f>
        <v>0</v>
      </c>
      <c r="M1717" s="200">
        <f>+M1718+M1723+M1729</f>
        <v>0</v>
      </c>
      <c r="N1717" s="200">
        <f>+N1718+N1723+N1729</f>
        <v>0</v>
      </c>
      <c r="O1717" s="200">
        <f>+M1717+N1717</f>
        <v>0</v>
      </c>
      <c r="P1717" s="200">
        <f>+L1717+O1717</f>
        <v>0</v>
      </c>
      <c r="Q1717" s="200"/>
      <c r="R1717" s="309"/>
      <c r="S1717" s="309"/>
      <c r="T1717" s="200">
        <f>+T1718+T1723+T1729</f>
        <v>0</v>
      </c>
      <c r="U1717" s="200">
        <f>+U1718+U1723+U1729</f>
        <v>0</v>
      </c>
      <c r="V1717" s="200">
        <f>+V1718+V1723+V1729</f>
        <v>0</v>
      </c>
      <c r="W1717" s="200">
        <f>+W1718+W1723+W1729</f>
        <v>0</v>
      </c>
      <c r="X1717" s="202"/>
      <c r="Y1717" s="202"/>
      <c r="Z1717" s="200">
        <f>+Z1718+Z1723+Z1729</f>
        <v>0</v>
      </c>
      <c r="AA1717" s="200">
        <f>+AA1718+AA1723+AA1729</f>
        <v>0</v>
      </c>
      <c r="AB1717" s="200">
        <f>+AB1718+AB1723+AB1729</f>
        <v>0</v>
      </c>
      <c r="AC1717" s="200">
        <f>+AC1718+AC1723+AC1729</f>
        <v>0</v>
      </c>
      <c r="AD1717" s="202"/>
      <c r="AE1717" s="202"/>
      <c r="AF1717" s="200">
        <f>+AF1718+AF1723+AF1729</f>
        <v>0</v>
      </c>
      <c r="AG1717" s="200">
        <f>+AG1718+AG1723+AG1729</f>
        <v>0</v>
      </c>
      <c r="AH1717" s="200">
        <f>+AF1717+AG1717</f>
        <v>0</v>
      </c>
      <c r="AI1717" s="200">
        <f>+AI1718+AI1723+AI1729</f>
        <v>0</v>
      </c>
      <c r="AJ1717" s="200">
        <f>+AJ1718+AJ1723+AJ1729</f>
        <v>0</v>
      </c>
      <c r="AK1717" s="200">
        <f>+AI1717+AJ1717</f>
        <v>0</v>
      </c>
      <c r="AL1717" s="200">
        <f>+AH1717+AK1717</f>
        <v>0</v>
      </c>
      <c r="AM1717" s="200">
        <f>+AM1718+AM1723+AM1729</f>
        <v>0</v>
      </c>
      <c r="AN1717" s="200">
        <f>+AN1718+AN1723+AN1729</f>
        <v>0</v>
      </c>
      <c r="AO1717" s="200">
        <f>+AM1717+AN1717</f>
        <v>0</v>
      </c>
      <c r="AP1717" s="200">
        <f>+AP1718+AP1723+AP1729</f>
        <v>0</v>
      </c>
      <c r="AQ1717" s="200">
        <f>+AQ1718+AQ1723+AQ1729</f>
        <v>0</v>
      </c>
      <c r="AR1717" s="200">
        <f>+AP1717+AQ1717</f>
        <v>0</v>
      </c>
      <c r="AS1717" s="200">
        <f>+AO1717+AR1717</f>
        <v>0</v>
      </c>
      <c r="AT1717" s="200">
        <f>+AT1718+AT1723+AT1729</f>
        <v>0</v>
      </c>
      <c r="AU1717" s="200">
        <f>+AU1718+AU1723+AU1729</f>
        <v>0</v>
      </c>
      <c r="AV1717" s="200">
        <f>+AT1717+AU1717</f>
        <v>0</v>
      </c>
      <c r="AW1717" s="200">
        <f>+AW1718+AW1723+AW1729</f>
        <v>0</v>
      </c>
      <c r="AX1717" s="200">
        <f>+AX1718+AX1723+AX1729</f>
        <v>0</v>
      </c>
      <c r="AY1717" s="200">
        <f>+AW1717+AX1717</f>
        <v>0</v>
      </c>
      <c r="AZ1717" s="200">
        <f>+AV1717+AY1717</f>
        <v>0</v>
      </c>
      <c r="BA1717" s="200">
        <f>+BA1718+BA1723+BA1729</f>
        <v>0</v>
      </c>
      <c r="BB1717" s="200">
        <f>+BB1718+BB1723+BB1729</f>
        <v>0</v>
      </c>
      <c r="BC1717" s="200">
        <f>+BA1717+BB1717</f>
        <v>0</v>
      </c>
      <c r="BD1717" s="200">
        <f>+BD1718+BD1723+BD1729</f>
        <v>0</v>
      </c>
      <c r="BE1717" s="200">
        <f>+BE1718+BE1723+BE1729</f>
        <v>0</v>
      </c>
      <c r="BF1717" s="200">
        <f>+BD1717+BE1717</f>
        <v>0</v>
      </c>
      <c r="BG1717" s="200">
        <f>+BC1717+BF1717</f>
        <v>0</v>
      </c>
      <c r="BH1717" s="200">
        <f>+BH1718+BH1723+BH1729</f>
        <v>0</v>
      </c>
      <c r="BI1717" s="200">
        <f>+BI1718+BI1723+BI1729</f>
        <v>0</v>
      </c>
      <c r="BJ1717" s="200">
        <f>+BH1717+BI1717</f>
        <v>0</v>
      </c>
      <c r="BK1717" s="200">
        <f>+BK1718+BK1723+BK1729</f>
        <v>0</v>
      </c>
      <c r="BL1717" s="200">
        <f>+BL1718+BL1723+BL1729</f>
        <v>0</v>
      </c>
      <c r="BM1717" s="200">
        <f>+BK1717+BL1717</f>
        <v>0</v>
      </c>
      <c r="BN1717" s="200">
        <f>+BJ1717+BM1717</f>
        <v>0</v>
      </c>
      <c r="BO1717" s="200">
        <f>+BO1718+BO1723+BO1729</f>
        <v>0</v>
      </c>
      <c r="BP1717" s="200">
        <f>+BP1718+BP1723+BP1729</f>
        <v>0</v>
      </c>
      <c r="BQ1717" s="200">
        <f>+BO1717+BP1717</f>
        <v>0</v>
      </c>
      <c r="BR1717" s="200">
        <f>+BR1718+BR1723+BR1729</f>
        <v>0</v>
      </c>
      <c r="BS1717" s="200">
        <f>+BS1718+BS1723+BS1729</f>
        <v>0</v>
      </c>
      <c r="BT1717" s="200">
        <f>+BR1717+BS1717</f>
        <v>0</v>
      </c>
      <c r="BU1717" s="200">
        <f>+BQ1717+BT1717</f>
        <v>0</v>
      </c>
      <c r="BV1717" s="203"/>
      <c r="BW1717" s="203"/>
      <c r="BX1717" s="204"/>
      <c r="BY1717" s="204"/>
      <c r="BZ1717" s="203"/>
      <c r="CA1717" s="205"/>
    </row>
    <row r="1718" spans="2:79" ht="36.75" hidden="1" customHeight="1">
      <c r="B1718" s="218">
        <v>2015</v>
      </c>
      <c r="C1718" s="219">
        <v>8320</v>
      </c>
      <c r="D1718" s="218">
        <v>7</v>
      </c>
      <c r="E1718" s="218">
        <v>6000</v>
      </c>
      <c r="F1718" s="218">
        <v>6200</v>
      </c>
      <c r="G1718" s="218">
        <v>622</v>
      </c>
      <c r="H1718" s="218">
        <v>1</v>
      </c>
      <c r="I1718" s="220" t="s">
        <v>827</v>
      </c>
      <c r="J1718" s="209">
        <f>SUM(J1719:J1722)</f>
        <v>0</v>
      </c>
      <c r="K1718" s="209">
        <f>SUM(K1719:K1722)</f>
        <v>0</v>
      </c>
      <c r="L1718" s="209">
        <f>+J1718+K1718</f>
        <v>0</v>
      </c>
      <c r="M1718" s="209">
        <f>SUM(M1719:M1722)</f>
        <v>0</v>
      </c>
      <c r="N1718" s="209">
        <f>SUM(N1719:N1722)</f>
        <v>0</v>
      </c>
      <c r="O1718" s="209">
        <f>+M1718+N1718</f>
        <v>0</v>
      </c>
      <c r="P1718" s="209">
        <f>+L1718+O1718</f>
        <v>0</v>
      </c>
      <c r="Q1718" s="221" t="s">
        <v>8</v>
      </c>
      <c r="R1718" s="257">
        <f>SUM(R1719:R1722)</f>
        <v>0</v>
      </c>
      <c r="S1718" s="307"/>
      <c r="T1718" s="209">
        <f>SUM(T1719:T1722)</f>
        <v>0</v>
      </c>
      <c r="U1718" s="209">
        <f>SUM(U1719:U1722)</f>
        <v>0</v>
      </c>
      <c r="V1718" s="209">
        <f>SUM(V1719:V1722)</f>
        <v>0</v>
      </c>
      <c r="W1718" s="209">
        <f>SUM(W1719:W1722)</f>
        <v>0</v>
      </c>
      <c r="X1718" s="213"/>
      <c r="Y1718" s="213"/>
      <c r="Z1718" s="209">
        <f>SUM(Z1719:Z1722)</f>
        <v>0</v>
      </c>
      <c r="AA1718" s="209">
        <f>SUM(AA1719:AA1722)</f>
        <v>0</v>
      </c>
      <c r="AB1718" s="209">
        <f>SUM(AB1719:AB1722)</f>
        <v>0</v>
      </c>
      <c r="AC1718" s="209">
        <f>SUM(AC1719:AC1722)</f>
        <v>0</v>
      </c>
      <c r="AD1718" s="213"/>
      <c r="AE1718" s="213"/>
      <c r="AF1718" s="209">
        <f>SUM(AF1719:AF1722)</f>
        <v>0</v>
      </c>
      <c r="AG1718" s="209">
        <f>SUM(AG1719:AG1722)</f>
        <v>0</v>
      </c>
      <c r="AH1718" s="209">
        <f>+AF1718+AG1718</f>
        <v>0</v>
      </c>
      <c r="AI1718" s="209">
        <f>SUM(AI1719:AI1722)</f>
        <v>0</v>
      </c>
      <c r="AJ1718" s="209">
        <f>SUM(AJ1719:AJ1722)</f>
        <v>0</v>
      </c>
      <c r="AK1718" s="209">
        <f>+AI1718+AJ1718</f>
        <v>0</v>
      </c>
      <c r="AL1718" s="209">
        <f>+AH1718+AK1718</f>
        <v>0</v>
      </c>
      <c r="AM1718" s="209">
        <f>SUM(AM1719:AM1722)</f>
        <v>0</v>
      </c>
      <c r="AN1718" s="209">
        <f>SUM(AN1719:AN1722)</f>
        <v>0</v>
      </c>
      <c r="AO1718" s="209">
        <f>+AM1718+AN1718</f>
        <v>0</v>
      </c>
      <c r="AP1718" s="209">
        <f>SUM(AP1719:AP1722)</f>
        <v>0</v>
      </c>
      <c r="AQ1718" s="209">
        <f>SUM(AQ1719:AQ1722)</f>
        <v>0</v>
      </c>
      <c r="AR1718" s="209">
        <f>+AP1718+AQ1718</f>
        <v>0</v>
      </c>
      <c r="AS1718" s="209">
        <f>+AO1718+AR1718</f>
        <v>0</v>
      </c>
      <c r="AT1718" s="209">
        <f>SUM(AT1719:AT1722)</f>
        <v>0</v>
      </c>
      <c r="AU1718" s="209">
        <f>SUM(AU1719:AU1722)</f>
        <v>0</v>
      </c>
      <c r="AV1718" s="209">
        <f>+AT1718+AU1718</f>
        <v>0</v>
      </c>
      <c r="AW1718" s="209">
        <f>SUM(AW1719:AW1722)</f>
        <v>0</v>
      </c>
      <c r="AX1718" s="209">
        <f>SUM(AX1719:AX1722)</f>
        <v>0</v>
      </c>
      <c r="AY1718" s="209">
        <f>+AW1718+AX1718</f>
        <v>0</v>
      </c>
      <c r="AZ1718" s="209">
        <f>+AV1718+AY1718</f>
        <v>0</v>
      </c>
      <c r="BA1718" s="209">
        <f>SUM(BA1719:BA1722)</f>
        <v>0</v>
      </c>
      <c r="BB1718" s="209">
        <f>SUM(BB1719:BB1722)</f>
        <v>0</v>
      </c>
      <c r="BC1718" s="209">
        <f>+BA1718+BB1718</f>
        <v>0</v>
      </c>
      <c r="BD1718" s="209">
        <f>SUM(BD1719:BD1722)</f>
        <v>0</v>
      </c>
      <c r="BE1718" s="209">
        <f>SUM(BE1719:BE1722)</f>
        <v>0</v>
      </c>
      <c r="BF1718" s="209">
        <f>+BD1718+BE1718</f>
        <v>0</v>
      </c>
      <c r="BG1718" s="209">
        <f>+BC1718+BF1718</f>
        <v>0</v>
      </c>
      <c r="BH1718" s="209">
        <f>SUM(BH1719:BH1722)</f>
        <v>0</v>
      </c>
      <c r="BI1718" s="209">
        <f>SUM(BI1719:BI1722)</f>
        <v>0</v>
      </c>
      <c r="BJ1718" s="209">
        <f>+BH1718+BI1718</f>
        <v>0</v>
      </c>
      <c r="BK1718" s="209">
        <f>SUM(BK1719:BK1722)</f>
        <v>0</v>
      </c>
      <c r="BL1718" s="209">
        <f>SUM(BL1719:BL1722)</f>
        <v>0</v>
      </c>
      <c r="BM1718" s="209">
        <f>+BK1718+BL1718</f>
        <v>0</v>
      </c>
      <c r="BN1718" s="209">
        <f>+BJ1718+BM1718</f>
        <v>0</v>
      </c>
      <c r="BO1718" s="209">
        <f>SUM(BO1719:BO1722)</f>
        <v>0</v>
      </c>
      <c r="BP1718" s="209">
        <f>SUM(BP1719:BP1722)</f>
        <v>0</v>
      </c>
      <c r="BQ1718" s="209">
        <f>+BO1718+BP1718</f>
        <v>0</v>
      </c>
      <c r="BR1718" s="209">
        <f>SUM(BR1719:BR1722)</f>
        <v>0</v>
      </c>
      <c r="BS1718" s="209">
        <f>SUM(BS1719:BS1722)</f>
        <v>0</v>
      </c>
      <c r="BT1718" s="209">
        <f>+BR1718+BS1718</f>
        <v>0</v>
      </c>
      <c r="BU1718" s="209">
        <f>+BQ1718+BT1718</f>
        <v>0</v>
      </c>
      <c r="BV1718" s="215"/>
      <c r="BW1718" s="215"/>
      <c r="BX1718" s="216"/>
      <c r="BY1718" s="216"/>
      <c r="BZ1718" s="215"/>
      <c r="CA1718" s="217"/>
    </row>
    <row r="1719" spans="2:79" ht="36.75" hidden="1" customHeight="1">
      <c r="B1719" s="218">
        <v>2015</v>
      </c>
      <c r="C1719" s="219">
        <v>8320</v>
      </c>
      <c r="D1719" s="218">
        <v>7</v>
      </c>
      <c r="E1719" s="218">
        <v>6000</v>
      </c>
      <c r="F1719" s="218">
        <v>6200</v>
      </c>
      <c r="G1719" s="218">
        <v>622</v>
      </c>
      <c r="H1719" s="218">
        <v>1</v>
      </c>
      <c r="I1719" s="220" t="s">
        <v>6</v>
      </c>
      <c r="J1719" s="209">
        <v>0</v>
      </c>
      <c r="K1719" s="209">
        <v>0</v>
      </c>
      <c r="L1719" s="209">
        <f>+J1719+K1719</f>
        <v>0</v>
      </c>
      <c r="M1719" s="209">
        <v>0</v>
      </c>
      <c r="N1719" s="209">
        <v>0</v>
      </c>
      <c r="O1719" s="209">
        <f>+M1719+N1719</f>
        <v>0</v>
      </c>
      <c r="P1719" s="209">
        <f>+L1719+O1719</f>
        <v>0</v>
      </c>
      <c r="Q1719" s="221" t="s">
        <v>8</v>
      </c>
      <c r="R1719" s="257"/>
      <c r="S1719" s="307"/>
      <c r="T1719" s="213">
        <v>0</v>
      </c>
      <c r="U1719" s="213">
        <v>0</v>
      </c>
      <c r="V1719" s="213">
        <v>0</v>
      </c>
      <c r="W1719" s="213">
        <v>0</v>
      </c>
      <c r="X1719" s="213"/>
      <c r="Y1719" s="213"/>
      <c r="Z1719" s="213">
        <v>0</v>
      </c>
      <c r="AA1719" s="213">
        <v>0</v>
      </c>
      <c r="AB1719" s="213">
        <v>0</v>
      </c>
      <c r="AC1719" s="213">
        <v>0</v>
      </c>
      <c r="AD1719" s="214"/>
      <c r="AE1719" s="214"/>
      <c r="AF1719" s="209">
        <f>J1719+T1719-Z1719</f>
        <v>0</v>
      </c>
      <c r="AG1719" s="209">
        <f>K1719+U1719-AA1719</f>
        <v>0</v>
      </c>
      <c r="AH1719" s="210">
        <f>+AF1719+AG1719</f>
        <v>0</v>
      </c>
      <c r="AI1719" s="209">
        <f>M1719+V1719-AB1719</f>
        <v>0</v>
      </c>
      <c r="AJ1719" s="209">
        <f>N1719+W1719-AC1719</f>
        <v>0</v>
      </c>
      <c r="AK1719" s="210">
        <f>+AI1719+AJ1719</f>
        <v>0</v>
      </c>
      <c r="AL1719" s="210">
        <f>+AH1719+AK1719</f>
        <v>0</v>
      </c>
      <c r="AM1719" s="213">
        <v>0</v>
      </c>
      <c r="AN1719" s="213">
        <v>0</v>
      </c>
      <c r="AO1719" s="210">
        <f>+AM1719+AN1719</f>
        <v>0</v>
      </c>
      <c r="AP1719" s="213">
        <v>0</v>
      </c>
      <c r="AQ1719" s="213">
        <v>0</v>
      </c>
      <c r="AR1719" s="210">
        <f>+AP1719+AQ1719</f>
        <v>0</v>
      </c>
      <c r="AS1719" s="210">
        <f>+AO1719+AR1719</f>
        <v>0</v>
      </c>
      <c r="AT1719" s="213">
        <v>0</v>
      </c>
      <c r="AU1719" s="213">
        <v>0</v>
      </c>
      <c r="AV1719" s="210">
        <f>+AT1719+AU1719</f>
        <v>0</v>
      </c>
      <c r="AW1719" s="213">
        <v>0</v>
      </c>
      <c r="AX1719" s="213">
        <v>0</v>
      </c>
      <c r="AY1719" s="210">
        <f>+AW1719+AX1719</f>
        <v>0</v>
      </c>
      <c r="AZ1719" s="210">
        <f>+AV1719+AY1719</f>
        <v>0</v>
      </c>
      <c r="BA1719" s="213">
        <v>0</v>
      </c>
      <c r="BB1719" s="213">
        <v>0</v>
      </c>
      <c r="BC1719" s="210">
        <f>+BA1719+BB1719</f>
        <v>0</v>
      </c>
      <c r="BD1719" s="213">
        <v>0</v>
      </c>
      <c r="BE1719" s="213">
        <v>0</v>
      </c>
      <c r="BF1719" s="210">
        <f>+BD1719+BE1719</f>
        <v>0</v>
      </c>
      <c r="BG1719" s="210">
        <f>+BC1719+BF1719</f>
        <v>0</v>
      </c>
      <c r="BH1719" s="213">
        <v>0</v>
      </c>
      <c r="BI1719" s="213">
        <v>0</v>
      </c>
      <c r="BJ1719" s="210">
        <f>+BH1719+BI1719</f>
        <v>0</v>
      </c>
      <c r="BK1719" s="213">
        <v>0</v>
      </c>
      <c r="BL1719" s="213">
        <v>0</v>
      </c>
      <c r="BM1719" s="210">
        <f>+BK1719+BL1719</f>
        <v>0</v>
      </c>
      <c r="BN1719" s="210">
        <f>+BJ1719+BM1719</f>
        <v>0</v>
      </c>
      <c r="BO1719" s="209">
        <f>AF1719-AM1719-AT1719-BA1719-BH1719</f>
        <v>0</v>
      </c>
      <c r="BP1719" s="209">
        <f>AG1719-AN1719-AU1719-BB1719-BI1719</f>
        <v>0</v>
      </c>
      <c r="BQ1719" s="210">
        <f>+BO1719+BP1719</f>
        <v>0</v>
      </c>
      <c r="BR1719" s="209">
        <f>AI1719-AP1719-AW1719-BD1719-BK1719</f>
        <v>0</v>
      </c>
      <c r="BS1719" s="209">
        <f>AJ1719-AQ1719-AX1719-BE1719-BL1719</f>
        <v>0</v>
      </c>
      <c r="BT1719" s="210">
        <f>+BR1719+BS1719</f>
        <v>0</v>
      </c>
      <c r="BU1719" s="210">
        <f>+BQ1719+BT1719</f>
        <v>0</v>
      </c>
      <c r="BV1719" s="215">
        <f>R1719+X1719-AD1719</f>
        <v>0</v>
      </c>
      <c r="BW1719" s="215">
        <f>S1719+Y1719-AE1719</f>
        <v>0</v>
      </c>
      <c r="BX1719" s="216">
        <v>0</v>
      </c>
      <c r="BY1719" s="216">
        <v>0</v>
      </c>
      <c r="BZ1719" s="215">
        <f>BV1719-BX1719</f>
        <v>0</v>
      </c>
      <c r="CA1719" s="217">
        <f>BW1719-BY1719</f>
        <v>0</v>
      </c>
    </row>
    <row r="1720" spans="2:79" ht="36.75" hidden="1" customHeight="1">
      <c r="B1720" s="218">
        <v>2015</v>
      </c>
      <c r="C1720" s="219">
        <v>8320</v>
      </c>
      <c r="D1720" s="218">
        <v>7</v>
      </c>
      <c r="E1720" s="218">
        <v>6000</v>
      </c>
      <c r="F1720" s="218">
        <v>6200</v>
      </c>
      <c r="G1720" s="218">
        <v>622</v>
      </c>
      <c r="H1720" s="218">
        <v>1</v>
      </c>
      <c r="I1720" s="220" t="s">
        <v>6</v>
      </c>
      <c r="J1720" s="209">
        <v>0</v>
      </c>
      <c r="K1720" s="209">
        <v>0</v>
      </c>
      <c r="L1720" s="209">
        <f>+J1720+K1720</f>
        <v>0</v>
      </c>
      <c r="M1720" s="209">
        <v>0</v>
      </c>
      <c r="N1720" s="209">
        <v>0</v>
      </c>
      <c r="O1720" s="209">
        <f>+M1720+N1720</f>
        <v>0</v>
      </c>
      <c r="P1720" s="209">
        <f>+L1720+O1720</f>
        <v>0</v>
      </c>
      <c r="Q1720" s="221" t="s">
        <v>8</v>
      </c>
      <c r="R1720" s="257"/>
      <c r="S1720" s="307"/>
      <c r="T1720" s="213">
        <v>0</v>
      </c>
      <c r="U1720" s="213">
        <v>0</v>
      </c>
      <c r="V1720" s="213">
        <v>0</v>
      </c>
      <c r="W1720" s="213">
        <v>0</v>
      </c>
      <c r="X1720" s="213"/>
      <c r="Y1720" s="213"/>
      <c r="Z1720" s="213">
        <v>0</v>
      </c>
      <c r="AA1720" s="213">
        <v>0</v>
      </c>
      <c r="AB1720" s="213">
        <v>0</v>
      </c>
      <c r="AC1720" s="213">
        <v>0</v>
      </c>
      <c r="AD1720" s="214"/>
      <c r="AE1720" s="214"/>
      <c r="AF1720" s="209">
        <f>J1720+T1720-Z1720</f>
        <v>0</v>
      </c>
      <c r="AG1720" s="209">
        <f>K1720+U1720-AA1720</f>
        <v>0</v>
      </c>
      <c r="AH1720" s="210">
        <f>+AF1720+AG1720</f>
        <v>0</v>
      </c>
      <c r="AI1720" s="209">
        <f>M1720+V1720-AB1720</f>
        <v>0</v>
      </c>
      <c r="AJ1720" s="209">
        <f>N1720+W1720-AC1720</f>
        <v>0</v>
      </c>
      <c r="AK1720" s="210">
        <f>+AI1720+AJ1720</f>
        <v>0</v>
      </c>
      <c r="AL1720" s="210">
        <f>+AH1720+AK1720</f>
        <v>0</v>
      </c>
      <c r="AM1720" s="213">
        <v>0</v>
      </c>
      <c r="AN1720" s="213">
        <v>0</v>
      </c>
      <c r="AO1720" s="210">
        <f>+AM1720+AN1720</f>
        <v>0</v>
      </c>
      <c r="AP1720" s="213">
        <v>0</v>
      </c>
      <c r="AQ1720" s="213">
        <v>0</v>
      </c>
      <c r="AR1720" s="210">
        <f>+AP1720+AQ1720</f>
        <v>0</v>
      </c>
      <c r="AS1720" s="210">
        <f>+AO1720+AR1720</f>
        <v>0</v>
      </c>
      <c r="AT1720" s="213">
        <v>0</v>
      </c>
      <c r="AU1720" s="213">
        <v>0</v>
      </c>
      <c r="AV1720" s="210">
        <f>+AT1720+AU1720</f>
        <v>0</v>
      </c>
      <c r="AW1720" s="213">
        <v>0</v>
      </c>
      <c r="AX1720" s="213">
        <v>0</v>
      </c>
      <c r="AY1720" s="210">
        <f>+AW1720+AX1720</f>
        <v>0</v>
      </c>
      <c r="AZ1720" s="210">
        <f>+AV1720+AY1720</f>
        <v>0</v>
      </c>
      <c r="BA1720" s="213">
        <v>0</v>
      </c>
      <c r="BB1720" s="213">
        <v>0</v>
      </c>
      <c r="BC1720" s="210">
        <f>+BA1720+BB1720</f>
        <v>0</v>
      </c>
      <c r="BD1720" s="213">
        <v>0</v>
      </c>
      <c r="BE1720" s="213">
        <v>0</v>
      </c>
      <c r="BF1720" s="210">
        <f>+BD1720+BE1720</f>
        <v>0</v>
      </c>
      <c r="BG1720" s="210">
        <f>+BC1720+BF1720</f>
        <v>0</v>
      </c>
      <c r="BH1720" s="213">
        <v>0</v>
      </c>
      <c r="BI1720" s="213">
        <v>0</v>
      </c>
      <c r="BJ1720" s="210">
        <f>+BH1720+BI1720</f>
        <v>0</v>
      </c>
      <c r="BK1720" s="213">
        <v>0</v>
      </c>
      <c r="BL1720" s="213">
        <v>0</v>
      </c>
      <c r="BM1720" s="210">
        <f>+BK1720+BL1720</f>
        <v>0</v>
      </c>
      <c r="BN1720" s="210">
        <f>+BJ1720+BM1720</f>
        <v>0</v>
      </c>
      <c r="BO1720" s="209">
        <f>AF1720-AM1720-AT1720-BA1720-BH1720</f>
        <v>0</v>
      </c>
      <c r="BP1720" s="209">
        <f>AG1720-AN1720-AU1720-BB1720-BI1720</f>
        <v>0</v>
      </c>
      <c r="BQ1720" s="210">
        <f>+BO1720+BP1720</f>
        <v>0</v>
      </c>
      <c r="BR1720" s="209">
        <f>AI1720-AP1720-AW1720-BD1720-BK1720</f>
        <v>0</v>
      </c>
      <c r="BS1720" s="209">
        <f>AJ1720-AQ1720-AX1720-BE1720-BL1720</f>
        <v>0</v>
      </c>
      <c r="BT1720" s="210">
        <f>+BR1720+BS1720</f>
        <v>0</v>
      </c>
      <c r="BU1720" s="210">
        <f>+BQ1720+BT1720</f>
        <v>0</v>
      </c>
      <c r="BV1720" s="215">
        <f>R1720+X1720-AD1720</f>
        <v>0</v>
      </c>
      <c r="BW1720" s="215">
        <f>S1720+Y1720-AE1720</f>
        <v>0</v>
      </c>
      <c r="BX1720" s="216">
        <v>0</v>
      </c>
      <c r="BY1720" s="216">
        <v>0</v>
      </c>
      <c r="BZ1720" s="215">
        <f>BV1720-BX1720</f>
        <v>0</v>
      </c>
      <c r="CA1720" s="217">
        <f>BW1720-BY1720</f>
        <v>0</v>
      </c>
    </row>
    <row r="1721" spans="2:79" ht="36.75" hidden="1" customHeight="1">
      <c r="B1721" s="218">
        <v>2015</v>
      </c>
      <c r="C1721" s="219">
        <v>8320</v>
      </c>
      <c r="D1721" s="218">
        <v>7</v>
      </c>
      <c r="E1721" s="218">
        <v>6000</v>
      </c>
      <c r="F1721" s="218">
        <v>6200</v>
      </c>
      <c r="G1721" s="218">
        <v>622</v>
      </c>
      <c r="H1721" s="218">
        <v>1</v>
      </c>
      <c r="I1721" s="220" t="s">
        <v>6</v>
      </c>
      <c r="J1721" s="209">
        <v>0</v>
      </c>
      <c r="K1721" s="209">
        <v>0</v>
      </c>
      <c r="L1721" s="209">
        <f>+J1721+K1721</f>
        <v>0</v>
      </c>
      <c r="M1721" s="209">
        <v>0</v>
      </c>
      <c r="N1721" s="209">
        <v>0</v>
      </c>
      <c r="O1721" s="209">
        <f>+M1721+N1721</f>
        <v>0</v>
      </c>
      <c r="P1721" s="209">
        <f>+L1721+O1721</f>
        <v>0</v>
      </c>
      <c r="Q1721" s="221" t="s">
        <v>8</v>
      </c>
      <c r="R1721" s="257"/>
      <c r="S1721" s="307"/>
      <c r="T1721" s="213">
        <v>0</v>
      </c>
      <c r="U1721" s="213">
        <v>0</v>
      </c>
      <c r="V1721" s="213">
        <v>0</v>
      </c>
      <c r="W1721" s="213">
        <v>0</v>
      </c>
      <c r="X1721" s="213"/>
      <c r="Y1721" s="213"/>
      <c r="Z1721" s="213">
        <v>0</v>
      </c>
      <c r="AA1721" s="213">
        <v>0</v>
      </c>
      <c r="AB1721" s="213">
        <v>0</v>
      </c>
      <c r="AC1721" s="213">
        <v>0</v>
      </c>
      <c r="AD1721" s="214"/>
      <c r="AE1721" s="214"/>
      <c r="AF1721" s="209">
        <f>J1721+T1721-Z1721</f>
        <v>0</v>
      </c>
      <c r="AG1721" s="209">
        <f>K1721+U1721-AA1721</f>
        <v>0</v>
      </c>
      <c r="AH1721" s="210">
        <f>+AF1721+AG1721</f>
        <v>0</v>
      </c>
      <c r="AI1721" s="209">
        <f>M1721+V1721-AB1721</f>
        <v>0</v>
      </c>
      <c r="AJ1721" s="209">
        <f>N1721+W1721-AC1721</f>
        <v>0</v>
      </c>
      <c r="AK1721" s="210">
        <f>+AI1721+AJ1721</f>
        <v>0</v>
      </c>
      <c r="AL1721" s="210">
        <f>+AH1721+AK1721</f>
        <v>0</v>
      </c>
      <c r="AM1721" s="213">
        <v>0</v>
      </c>
      <c r="AN1721" s="213">
        <v>0</v>
      </c>
      <c r="AO1721" s="210">
        <f>+AM1721+AN1721</f>
        <v>0</v>
      </c>
      <c r="AP1721" s="213">
        <v>0</v>
      </c>
      <c r="AQ1721" s="213">
        <v>0</v>
      </c>
      <c r="AR1721" s="210">
        <f>+AP1721+AQ1721</f>
        <v>0</v>
      </c>
      <c r="AS1721" s="210">
        <f>+AO1721+AR1721</f>
        <v>0</v>
      </c>
      <c r="AT1721" s="213">
        <v>0</v>
      </c>
      <c r="AU1721" s="213">
        <v>0</v>
      </c>
      <c r="AV1721" s="210">
        <f>+AT1721+AU1721</f>
        <v>0</v>
      </c>
      <c r="AW1721" s="213">
        <v>0</v>
      </c>
      <c r="AX1721" s="213">
        <v>0</v>
      </c>
      <c r="AY1721" s="210">
        <f>+AW1721+AX1721</f>
        <v>0</v>
      </c>
      <c r="AZ1721" s="210">
        <f>+AV1721+AY1721</f>
        <v>0</v>
      </c>
      <c r="BA1721" s="213">
        <v>0</v>
      </c>
      <c r="BB1721" s="213">
        <v>0</v>
      </c>
      <c r="BC1721" s="210">
        <f>+BA1721+BB1721</f>
        <v>0</v>
      </c>
      <c r="BD1721" s="213">
        <v>0</v>
      </c>
      <c r="BE1721" s="213">
        <v>0</v>
      </c>
      <c r="BF1721" s="210">
        <f>+BD1721+BE1721</f>
        <v>0</v>
      </c>
      <c r="BG1721" s="210">
        <f>+BC1721+BF1721</f>
        <v>0</v>
      </c>
      <c r="BH1721" s="213">
        <v>0</v>
      </c>
      <c r="BI1721" s="213">
        <v>0</v>
      </c>
      <c r="BJ1721" s="210">
        <f>+BH1721+BI1721</f>
        <v>0</v>
      </c>
      <c r="BK1721" s="213">
        <v>0</v>
      </c>
      <c r="BL1721" s="213">
        <v>0</v>
      </c>
      <c r="BM1721" s="210">
        <f>+BK1721+BL1721</f>
        <v>0</v>
      </c>
      <c r="BN1721" s="210">
        <f>+BJ1721+BM1721</f>
        <v>0</v>
      </c>
      <c r="BO1721" s="209">
        <f>AF1721-AM1721-AT1721-BA1721-BH1721</f>
        <v>0</v>
      </c>
      <c r="BP1721" s="209">
        <f>AG1721-AN1721-AU1721-BB1721-BI1721</f>
        <v>0</v>
      </c>
      <c r="BQ1721" s="210">
        <f>+BO1721+BP1721</f>
        <v>0</v>
      </c>
      <c r="BR1721" s="209">
        <f>AI1721-AP1721-AW1721-BD1721-BK1721</f>
        <v>0</v>
      </c>
      <c r="BS1721" s="209">
        <f>AJ1721-AQ1721-AX1721-BE1721-BL1721</f>
        <v>0</v>
      </c>
      <c r="BT1721" s="210">
        <f>+BR1721+BS1721</f>
        <v>0</v>
      </c>
      <c r="BU1721" s="210">
        <f>+BQ1721+BT1721</f>
        <v>0</v>
      </c>
      <c r="BV1721" s="215">
        <f>R1721+X1721-AD1721</f>
        <v>0</v>
      </c>
      <c r="BW1721" s="215">
        <f>S1721+Y1721-AE1721</f>
        <v>0</v>
      </c>
      <c r="BX1721" s="216">
        <v>0</v>
      </c>
      <c r="BY1721" s="216">
        <v>0</v>
      </c>
      <c r="BZ1721" s="215">
        <f>BV1721-BX1721</f>
        <v>0</v>
      </c>
      <c r="CA1721" s="217">
        <f>BW1721-BY1721</f>
        <v>0</v>
      </c>
    </row>
    <row r="1722" spans="2:79" ht="111" hidden="1" customHeight="1">
      <c r="B1722" s="218">
        <v>2015</v>
      </c>
      <c r="C1722" s="219">
        <v>8320</v>
      </c>
      <c r="D1722" s="218">
        <v>7</v>
      </c>
      <c r="E1722" s="218">
        <v>6000</v>
      </c>
      <c r="F1722" s="218">
        <v>6200</v>
      </c>
      <c r="G1722" s="218">
        <v>622</v>
      </c>
      <c r="H1722" s="218">
        <v>1</v>
      </c>
      <c r="I1722" s="220" t="s">
        <v>2102</v>
      </c>
      <c r="J1722" s="209">
        <v>0</v>
      </c>
      <c r="K1722" s="209">
        <v>0</v>
      </c>
      <c r="L1722" s="210">
        <f>+J1722+K1722</f>
        <v>0</v>
      </c>
      <c r="M1722" s="209">
        <v>0</v>
      </c>
      <c r="N1722" s="209">
        <v>0</v>
      </c>
      <c r="O1722" s="210">
        <f>+M1722+N1722</f>
        <v>0</v>
      </c>
      <c r="P1722" s="210">
        <f>+L1722+O1722</f>
        <v>0</v>
      </c>
      <c r="Q1722" s="221" t="s">
        <v>8</v>
      </c>
      <c r="R1722" s="257"/>
      <c r="S1722" s="307"/>
      <c r="T1722" s="213">
        <v>0</v>
      </c>
      <c r="U1722" s="213">
        <v>0</v>
      </c>
      <c r="V1722" s="213">
        <v>0</v>
      </c>
      <c r="W1722" s="213">
        <v>0</v>
      </c>
      <c r="X1722" s="213"/>
      <c r="Y1722" s="213"/>
      <c r="Z1722" s="213">
        <v>0</v>
      </c>
      <c r="AA1722" s="213">
        <v>0</v>
      </c>
      <c r="AB1722" s="213">
        <v>0</v>
      </c>
      <c r="AC1722" s="213">
        <v>0</v>
      </c>
      <c r="AD1722" s="214"/>
      <c r="AE1722" s="214"/>
      <c r="AF1722" s="209">
        <f>J1722+T1722-Z1722</f>
        <v>0</v>
      </c>
      <c r="AG1722" s="209">
        <f>K1722+U1722-AA1722</f>
        <v>0</v>
      </c>
      <c r="AH1722" s="210">
        <f>+AF1722+AG1722</f>
        <v>0</v>
      </c>
      <c r="AI1722" s="209">
        <f>M1722+V1722-AB1722</f>
        <v>0</v>
      </c>
      <c r="AJ1722" s="209">
        <f>N1722+W1722-AC1722</f>
        <v>0</v>
      </c>
      <c r="AK1722" s="210">
        <f>+AI1722+AJ1722</f>
        <v>0</v>
      </c>
      <c r="AL1722" s="210">
        <f>+AH1722+AK1722</f>
        <v>0</v>
      </c>
      <c r="AM1722" s="213">
        <v>0</v>
      </c>
      <c r="AN1722" s="213">
        <v>0</v>
      </c>
      <c r="AO1722" s="210">
        <f>+AM1722+AN1722</f>
        <v>0</v>
      </c>
      <c r="AP1722" s="213">
        <v>0</v>
      </c>
      <c r="AQ1722" s="213">
        <v>0</v>
      </c>
      <c r="AR1722" s="210">
        <f>+AP1722+AQ1722</f>
        <v>0</v>
      </c>
      <c r="AS1722" s="210">
        <f>+AO1722+AR1722</f>
        <v>0</v>
      </c>
      <c r="AT1722" s="213">
        <v>0</v>
      </c>
      <c r="AU1722" s="213">
        <v>0</v>
      </c>
      <c r="AV1722" s="210">
        <f>+AT1722+AU1722</f>
        <v>0</v>
      </c>
      <c r="AW1722" s="213">
        <v>0</v>
      </c>
      <c r="AX1722" s="213">
        <v>0</v>
      </c>
      <c r="AY1722" s="210">
        <f>+AW1722+AX1722</f>
        <v>0</v>
      </c>
      <c r="AZ1722" s="210">
        <f>+AV1722+AY1722</f>
        <v>0</v>
      </c>
      <c r="BA1722" s="213">
        <v>0</v>
      </c>
      <c r="BB1722" s="213">
        <v>0</v>
      </c>
      <c r="BC1722" s="210">
        <f>+BA1722+BB1722</f>
        <v>0</v>
      </c>
      <c r="BD1722" s="213">
        <v>0</v>
      </c>
      <c r="BE1722" s="213">
        <v>0</v>
      </c>
      <c r="BF1722" s="210">
        <f>+BD1722+BE1722</f>
        <v>0</v>
      </c>
      <c r="BG1722" s="210">
        <f>+BC1722+BF1722</f>
        <v>0</v>
      </c>
      <c r="BH1722" s="213">
        <v>0</v>
      </c>
      <c r="BI1722" s="213">
        <v>0</v>
      </c>
      <c r="BJ1722" s="210">
        <f>+BH1722+BI1722</f>
        <v>0</v>
      </c>
      <c r="BK1722" s="213">
        <v>0</v>
      </c>
      <c r="BL1722" s="213">
        <v>0</v>
      </c>
      <c r="BM1722" s="210">
        <f>+BK1722+BL1722</f>
        <v>0</v>
      </c>
      <c r="BN1722" s="210">
        <f>+BJ1722+BM1722</f>
        <v>0</v>
      </c>
      <c r="BO1722" s="209">
        <f>AF1722-AM1722-AT1722-BA1722-BH1722</f>
        <v>0</v>
      </c>
      <c r="BP1722" s="209">
        <f>AG1722-AN1722-AU1722-BB1722-BI1722</f>
        <v>0</v>
      </c>
      <c r="BQ1722" s="210">
        <f>+BO1722+BP1722</f>
        <v>0</v>
      </c>
      <c r="BR1722" s="209">
        <f>AI1722-AP1722-AW1722-BD1722-BK1722</f>
        <v>0</v>
      </c>
      <c r="BS1722" s="209">
        <f>AJ1722-AQ1722-AX1722-BE1722-BL1722</f>
        <v>0</v>
      </c>
      <c r="BT1722" s="210">
        <f>+BR1722+BS1722</f>
        <v>0</v>
      </c>
      <c r="BU1722" s="210">
        <f>+BQ1722+BT1722</f>
        <v>0</v>
      </c>
      <c r="BV1722" s="215">
        <f>R1722+X1722-AD1722</f>
        <v>0</v>
      </c>
      <c r="BW1722" s="215">
        <f>S1722+Y1722-AE1722</f>
        <v>0</v>
      </c>
      <c r="BX1722" s="216">
        <v>0</v>
      </c>
      <c r="BY1722" s="216">
        <v>0</v>
      </c>
      <c r="BZ1722" s="215">
        <f>BV1722-BX1722</f>
        <v>0</v>
      </c>
      <c r="CA1722" s="217">
        <f>BW1722-BY1722</f>
        <v>0</v>
      </c>
    </row>
    <row r="1723" spans="2:79" ht="36.75" hidden="1" customHeight="1">
      <c r="B1723" s="218">
        <v>2015</v>
      </c>
      <c r="C1723" s="219">
        <v>8320</v>
      </c>
      <c r="D1723" s="218">
        <v>7</v>
      </c>
      <c r="E1723" s="218">
        <v>6000</v>
      </c>
      <c r="F1723" s="218">
        <v>6200</v>
      </c>
      <c r="G1723" s="218">
        <v>622</v>
      </c>
      <c r="H1723" s="218">
        <v>2</v>
      </c>
      <c r="I1723" s="208" t="s">
        <v>9</v>
      </c>
      <c r="J1723" s="209">
        <f>SUM(J1724:J1728)</f>
        <v>0</v>
      </c>
      <c r="K1723" s="209">
        <f>SUM(K1724:K1728)</f>
        <v>0</v>
      </c>
      <c r="L1723" s="209">
        <f>+J1723+K1723</f>
        <v>0</v>
      </c>
      <c r="M1723" s="209">
        <f>SUM(M1724:M1728)</f>
        <v>0</v>
      </c>
      <c r="N1723" s="209">
        <f>SUM(N1724:N1728)</f>
        <v>0</v>
      </c>
      <c r="O1723" s="209">
        <f>+M1723+N1723</f>
        <v>0</v>
      </c>
      <c r="P1723" s="209">
        <f>+L1723+O1723</f>
        <v>0</v>
      </c>
      <c r="Q1723" s="221" t="s">
        <v>8</v>
      </c>
      <c r="R1723" s="257">
        <f>SUM(R1724:R1728)</f>
        <v>0</v>
      </c>
      <c r="S1723" s="307"/>
      <c r="T1723" s="209">
        <f>SUM(T1724:T1728)</f>
        <v>0</v>
      </c>
      <c r="U1723" s="209">
        <f>SUM(U1724:U1728)</f>
        <v>0</v>
      </c>
      <c r="V1723" s="209">
        <f>SUM(V1724:V1728)</f>
        <v>0</v>
      </c>
      <c r="W1723" s="209">
        <f>SUM(W1724:W1728)</f>
        <v>0</v>
      </c>
      <c r="X1723" s="213"/>
      <c r="Y1723" s="213"/>
      <c r="Z1723" s="209">
        <f>SUM(Z1724:Z1728)</f>
        <v>0</v>
      </c>
      <c r="AA1723" s="209">
        <f>SUM(AA1724:AA1728)</f>
        <v>0</v>
      </c>
      <c r="AB1723" s="209">
        <f>SUM(AB1724:AB1728)</f>
        <v>0</v>
      </c>
      <c r="AC1723" s="209">
        <f>SUM(AC1724:AC1728)</f>
        <v>0</v>
      </c>
      <c r="AD1723" s="213"/>
      <c r="AE1723" s="213"/>
      <c r="AF1723" s="209">
        <f>SUM(AF1724:AF1728)</f>
        <v>0</v>
      </c>
      <c r="AG1723" s="209">
        <f>SUM(AG1724:AG1728)</f>
        <v>0</v>
      </c>
      <c r="AH1723" s="209">
        <f>+AF1723+AG1723</f>
        <v>0</v>
      </c>
      <c r="AI1723" s="209">
        <f>SUM(AI1724:AI1728)</f>
        <v>0</v>
      </c>
      <c r="AJ1723" s="209">
        <f>SUM(AJ1724:AJ1728)</f>
        <v>0</v>
      </c>
      <c r="AK1723" s="209">
        <f>+AI1723+AJ1723</f>
        <v>0</v>
      </c>
      <c r="AL1723" s="209">
        <f>+AH1723+AK1723</f>
        <v>0</v>
      </c>
      <c r="AM1723" s="209">
        <f>SUM(AM1724:AM1728)</f>
        <v>0</v>
      </c>
      <c r="AN1723" s="209">
        <f>SUM(AN1724:AN1728)</f>
        <v>0</v>
      </c>
      <c r="AO1723" s="209">
        <f>+AM1723+AN1723</f>
        <v>0</v>
      </c>
      <c r="AP1723" s="209">
        <f>SUM(AP1724:AP1728)</f>
        <v>0</v>
      </c>
      <c r="AQ1723" s="209">
        <f>SUM(AQ1724:AQ1728)</f>
        <v>0</v>
      </c>
      <c r="AR1723" s="209">
        <f>+AP1723+AQ1723</f>
        <v>0</v>
      </c>
      <c r="AS1723" s="209">
        <f>+AO1723+AR1723</f>
        <v>0</v>
      </c>
      <c r="AT1723" s="209">
        <f>SUM(AT1724:AT1728)</f>
        <v>0</v>
      </c>
      <c r="AU1723" s="209">
        <f>SUM(AU1724:AU1728)</f>
        <v>0</v>
      </c>
      <c r="AV1723" s="209">
        <f>+AT1723+AU1723</f>
        <v>0</v>
      </c>
      <c r="AW1723" s="209">
        <f>SUM(AW1724:AW1728)</f>
        <v>0</v>
      </c>
      <c r="AX1723" s="209">
        <f>SUM(AX1724:AX1728)</f>
        <v>0</v>
      </c>
      <c r="AY1723" s="209">
        <f>+AW1723+AX1723</f>
        <v>0</v>
      </c>
      <c r="AZ1723" s="209">
        <f>+AV1723+AY1723</f>
        <v>0</v>
      </c>
      <c r="BA1723" s="209">
        <f>SUM(BA1724:BA1728)</f>
        <v>0</v>
      </c>
      <c r="BB1723" s="209">
        <f>SUM(BB1724:BB1728)</f>
        <v>0</v>
      </c>
      <c r="BC1723" s="209">
        <f>+BA1723+BB1723</f>
        <v>0</v>
      </c>
      <c r="BD1723" s="209">
        <f>SUM(BD1724:BD1728)</f>
        <v>0</v>
      </c>
      <c r="BE1723" s="209">
        <f>SUM(BE1724:BE1728)</f>
        <v>0</v>
      </c>
      <c r="BF1723" s="209">
        <f>+BD1723+BE1723</f>
        <v>0</v>
      </c>
      <c r="BG1723" s="209">
        <f>+BC1723+BF1723</f>
        <v>0</v>
      </c>
      <c r="BH1723" s="209">
        <f>SUM(BH1724:BH1728)</f>
        <v>0</v>
      </c>
      <c r="BI1723" s="209">
        <f>SUM(BI1724:BI1728)</f>
        <v>0</v>
      </c>
      <c r="BJ1723" s="209">
        <f>+BH1723+BI1723</f>
        <v>0</v>
      </c>
      <c r="BK1723" s="209">
        <f>SUM(BK1724:BK1728)</f>
        <v>0</v>
      </c>
      <c r="BL1723" s="209">
        <f>SUM(BL1724:BL1728)</f>
        <v>0</v>
      </c>
      <c r="BM1723" s="209">
        <f>+BK1723+BL1723</f>
        <v>0</v>
      </c>
      <c r="BN1723" s="209">
        <f>+BJ1723+BM1723</f>
        <v>0</v>
      </c>
      <c r="BO1723" s="209">
        <f>SUM(BO1724:BO1728)</f>
        <v>0</v>
      </c>
      <c r="BP1723" s="209">
        <f>SUM(BP1724:BP1728)</f>
        <v>0</v>
      </c>
      <c r="BQ1723" s="209">
        <f>+BO1723+BP1723</f>
        <v>0</v>
      </c>
      <c r="BR1723" s="209">
        <f>SUM(BR1724:BR1728)</f>
        <v>0</v>
      </c>
      <c r="BS1723" s="209">
        <f>SUM(BS1724:BS1728)</f>
        <v>0</v>
      </c>
      <c r="BT1723" s="209">
        <f>+BR1723+BS1723</f>
        <v>0</v>
      </c>
      <c r="BU1723" s="209">
        <f>+BQ1723+BT1723</f>
        <v>0</v>
      </c>
      <c r="BV1723" s="215"/>
      <c r="BW1723" s="215"/>
      <c r="BX1723" s="216"/>
      <c r="BY1723" s="216"/>
      <c r="BZ1723" s="215"/>
      <c r="CA1723" s="217"/>
    </row>
    <row r="1724" spans="2:79" ht="36.75" hidden="1" customHeight="1">
      <c r="B1724" s="218">
        <v>2015</v>
      </c>
      <c r="C1724" s="219">
        <v>8320</v>
      </c>
      <c r="D1724" s="218">
        <v>7</v>
      </c>
      <c r="E1724" s="218">
        <v>6000</v>
      </c>
      <c r="F1724" s="218">
        <v>6200</v>
      </c>
      <c r="G1724" s="218">
        <v>622</v>
      </c>
      <c r="H1724" s="218">
        <v>2</v>
      </c>
      <c r="I1724" s="208" t="s">
        <v>6</v>
      </c>
      <c r="J1724" s="209">
        <v>0</v>
      </c>
      <c r="K1724" s="209">
        <v>0</v>
      </c>
      <c r="L1724" s="209">
        <f>+J1724+K1724</f>
        <v>0</v>
      </c>
      <c r="M1724" s="209">
        <v>0</v>
      </c>
      <c r="N1724" s="209">
        <v>0</v>
      </c>
      <c r="O1724" s="210">
        <f>+M1724+N1724</f>
        <v>0</v>
      </c>
      <c r="P1724" s="210">
        <f>+L1724+O1724</f>
        <v>0</v>
      </c>
      <c r="Q1724" s="221" t="s">
        <v>8</v>
      </c>
      <c r="R1724" s="257"/>
      <c r="S1724" s="307"/>
      <c r="T1724" s="213">
        <v>0</v>
      </c>
      <c r="U1724" s="213">
        <v>0</v>
      </c>
      <c r="V1724" s="213">
        <v>0</v>
      </c>
      <c r="W1724" s="213">
        <v>0</v>
      </c>
      <c r="X1724" s="213"/>
      <c r="Y1724" s="213"/>
      <c r="Z1724" s="213">
        <v>0</v>
      </c>
      <c r="AA1724" s="213">
        <v>0</v>
      </c>
      <c r="AB1724" s="213">
        <v>0</v>
      </c>
      <c r="AC1724" s="213">
        <v>0</v>
      </c>
      <c r="AD1724" s="214"/>
      <c r="AE1724" s="214"/>
      <c r="AF1724" s="209">
        <f>J1724+T1724-Z1724</f>
        <v>0</v>
      </c>
      <c r="AG1724" s="209">
        <f>K1724+U1724-AA1724</f>
        <v>0</v>
      </c>
      <c r="AH1724" s="210">
        <f>+AF1724+AG1724</f>
        <v>0</v>
      </c>
      <c r="AI1724" s="209">
        <f>M1724+V1724-AB1724</f>
        <v>0</v>
      </c>
      <c r="AJ1724" s="209">
        <f>N1724+W1724-AC1724</f>
        <v>0</v>
      </c>
      <c r="AK1724" s="210">
        <f>+AI1724+AJ1724</f>
        <v>0</v>
      </c>
      <c r="AL1724" s="210">
        <f>+AH1724+AK1724</f>
        <v>0</v>
      </c>
      <c r="AM1724" s="213">
        <v>0</v>
      </c>
      <c r="AN1724" s="213">
        <v>0</v>
      </c>
      <c r="AO1724" s="210">
        <f>+AM1724+AN1724</f>
        <v>0</v>
      </c>
      <c r="AP1724" s="213">
        <v>0</v>
      </c>
      <c r="AQ1724" s="213">
        <v>0</v>
      </c>
      <c r="AR1724" s="210">
        <f>+AP1724+AQ1724</f>
        <v>0</v>
      </c>
      <c r="AS1724" s="210">
        <f>+AO1724+AR1724</f>
        <v>0</v>
      </c>
      <c r="AT1724" s="213">
        <v>0</v>
      </c>
      <c r="AU1724" s="213">
        <v>0</v>
      </c>
      <c r="AV1724" s="210">
        <f>+AT1724+AU1724</f>
        <v>0</v>
      </c>
      <c r="AW1724" s="213">
        <v>0</v>
      </c>
      <c r="AX1724" s="213">
        <v>0</v>
      </c>
      <c r="AY1724" s="210">
        <f>+AW1724+AX1724</f>
        <v>0</v>
      </c>
      <c r="AZ1724" s="210">
        <f>+AV1724+AY1724</f>
        <v>0</v>
      </c>
      <c r="BA1724" s="213">
        <v>0</v>
      </c>
      <c r="BB1724" s="213">
        <v>0</v>
      </c>
      <c r="BC1724" s="210">
        <f>+BA1724+BB1724</f>
        <v>0</v>
      </c>
      <c r="BD1724" s="213">
        <v>0</v>
      </c>
      <c r="BE1724" s="213">
        <v>0</v>
      </c>
      <c r="BF1724" s="210">
        <f>+BD1724+BE1724</f>
        <v>0</v>
      </c>
      <c r="BG1724" s="210">
        <f>+BC1724+BF1724</f>
        <v>0</v>
      </c>
      <c r="BH1724" s="213">
        <v>0</v>
      </c>
      <c r="BI1724" s="213">
        <v>0</v>
      </c>
      <c r="BJ1724" s="210">
        <f>+BH1724+BI1724</f>
        <v>0</v>
      </c>
      <c r="BK1724" s="213">
        <v>0</v>
      </c>
      <c r="BL1724" s="213">
        <v>0</v>
      </c>
      <c r="BM1724" s="210">
        <f>+BK1724+BL1724</f>
        <v>0</v>
      </c>
      <c r="BN1724" s="210">
        <f>+BJ1724+BM1724</f>
        <v>0</v>
      </c>
      <c r="BO1724" s="209">
        <f>AF1724-AM1724-AT1724-BA1724-BH1724</f>
        <v>0</v>
      </c>
      <c r="BP1724" s="209">
        <f>AG1724-AN1724-AU1724-BB1724-BI1724</f>
        <v>0</v>
      </c>
      <c r="BQ1724" s="210">
        <f>+BO1724+BP1724</f>
        <v>0</v>
      </c>
      <c r="BR1724" s="209">
        <f>AI1724-AP1724-AW1724-BD1724-BK1724</f>
        <v>0</v>
      </c>
      <c r="BS1724" s="209">
        <f>AJ1724-AQ1724-AX1724-BE1724-BL1724</f>
        <v>0</v>
      </c>
      <c r="BT1724" s="210">
        <f>+BR1724+BS1724</f>
        <v>0</v>
      </c>
      <c r="BU1724" s="210">
        <f>+BQ1724+BT1724</f>
        <v>0</v>
      </c>
      <c r="BV1724" s="215">
        <f>R1724+X1724-AD1724</f>
        <v>0</v>
      </c>
      <c r="BW1724" s="215">
        <f>S1724+Y1724-AE1724</f>
        <v>0</v>
      </c>
      <c r="BX1724" s="216">
        <v>0</v>
      </c>
      <c r="BY1724" s="216">
        <v>0</v>
      </c>
      <c r="BZ1724" s="215">
        <f>BV1724-BX1724</f>
        <v>0</v>
      </c>
      <c r="CA1724" s="217">
        <f>BW1724-BY1724</f>
        <v>0</v>
      </c>
    </row>
    <row r="1725" spans="2:79" ht="114" hidden="1" customHeight="1">
      <c r="B1725" s="218">
        <v>2015</v>
      </c>
      <c r="C1725" s="219">
        <v>8320</v>
      </c>
      <c r="D1725" s="218">
        <v>7</v>
      </c>
      <c r="E1725" s="218">
        <v>6000</v>
      </c>
      <c r="F1725" s="218">
        <v>6200</v>
      </c>
      <c r="G1725" s="218">
        <v>622</v>
      </c>
      <c r="H1725" s="218">
        <v>2</v>
      </c>
      <c r="I1725" s="220" t="s">
        <v>2102</v>
      </c>
      <c r="J1725" s="209">
        <v>0</v>
      </c>
      <c r="K1725" s="209">
        <v>0</v>
      </c>
      <c r="L1725" s="210">
        <f>+J1725+K1725</f>
        <v>0</v>
      </c>
      <c r="M1725" s="209">
        <v>0</v>
      </c>
      <c r="N1725" s="209">
        <v>0</v>
      </c>
      <c r="O1725" s="210">
        <f>+M1725+N1725</f>
        <v>0</v>
      </c>
      <c r="P1725" s="210">
        <f>+L1725+O1725</f>
        <v>0</v>
      </c>
      <c r="Q1725" s="221" t="s">
        <v>8</v>
      </c>
      <c r="R1725" s="257"/>
      <c r="S1725" s="307"/>
      <c r="T1725" s="213">
        <v>0</v>
      </c>
      <c r="U1725" s="213">
        <v>0</v>
      </c>
      <c r="V1725" s="213">
        <v>0</v>
      </c>
      <c r="W1725" s="213">
        <v>0</v>
      </c>
      <c r="X1725" s="213"/>
      <c r="Y1725" s="213"/>
      <c r="Z1725" s="213">
        <v>0</v>
      </c>
      <c r="AA1725" s="213">
        <v>0</v>
      </c>
      <c r="AB1725" s="213">
        <v>0</v>
      </c>
      <c r="AC1725" s="213">
        <v>0</v>
      </c>
      <c r="AD1725" s="214"/>
      <c r="AE1725" s="214"/>
      <c r="AF1725" s="209">
        <f>J1725+T1725-Z1725</f>
        <v>0</v>
      </c>
      <c r="AG1725" s="209">
        <f>K1725+U1725-AA1725</f>
        <v>0</v>
      </c>
      <c r="AH1725" s="210">
        <f>+AF1725+AG1725</f>
        <v>0</v>
      </c>
      <c r="AI1725" s="209">
        <f>M1725+V1725-AB1725</f>
        <v>0</v>
      </c>
      <c r="AJ1725" s="209">
        <f>N1725+W1725-AC1725</f>
        <v>0</v>
      </c>
      <c r="AK1725" s="210">
        <f>+AI1725+AJ1725</f>
        <v>0</v>
      </c>
      <c r="AL1725" s="210">
        <f>+AH1725+AK1725</f>
        <v>0</v>
      </c>
      <c r="AM1725" s="213">
        <v>0</v>
      </c>
      <c r="AN1725" s="213">
        <v>0</v>
      </c>
      <c r="AO1725" s="210">
        <f>+AM1725+AN1725</f>
        <v>0</v>
      </c>
      <c r="AP1725" s="213">
        <v>0</v>
      </c>
      <c r="AQ1725" s="213">
        <v>0</v>
      </c>
      <c r="AR1725" s="210">
        <f>+AP1725+AQ1725</f>
        <v>0</v>
      </c>
      <c r="AS1725" s="210">
        <f>+AO1725+AR1725</f>
        <v>0</v>
      </c>
      <c r="AT1725" s="213">
        <v>0</v>
      </c>
      <c r="AU1725" s="213">
        <v>0</v>
      </c>
      <c r="AV1725" s="210">
        <f>+AT1725+AU1725</f>
        <v>0</v>
      </c>
      <c r="AW1725" s="213">
        <v>0</v>
      </c>
      <c r="AX1725" s="213">
        <v>0</v>
      </c>
      <c r="AY1725" s="210">
        <f>+AW1725+AX1725</f>
        <v>0</v>
      </c>
      <c r="AZ1725" s="210">
        <f>+AV1725+AY1725</f>
        <v>0</v>
      </c>
      <c r="BA1725" s="213">
        <v>0</v>
      </c>
      <c r="BB1725" s="213">
        <v>0</v>
      </c>
      <c r="BC1725" s="210">
        <f>+BA1725+BB1725</f>
        <v>0</v>
      </c>
      <c r="BD1725" s="213">
        <v>0</v>
      </c>
      <c r="BE1725" s="213">
        <v>0</v>
      </c>
      <c r="BF1725" s="210">
        <f>+BD1725+BE1725</f>
        <v>0</v>
      </c>
      <c r="BG1725" s="210">
        <f>+BC1725+BF1725</f>
        <v>0</v>
      </c>
      <c r="BH1725" s="213">
        <v>0</v>
      </c>
      <c r="BI1725" s="213">
        <v>0</v>
      </c>
      <c r="BJ1725" s="210">
        <f>+BH1725+BI1725</f>
        <v>0</v>
      </c>
      <c r="BK1725" s="213">
        <v>0</v>
      </c>
      <c r="BL1725" s="213">
        <v>0</v>
      </c>
      <c r="BM1725" s="210">
        <f>+BK1725+BL1725</f>
        <v>0</v>
      </c>
      <c r="BN1725" s="210">
        <f>+BJ1725+BM1725</f>
        <v>0</v>
      </c>
      <c r="BO1725" s="209">
        <f>AF1725-AM1725-AT1725-BA1725-BH1725</f>
        <v>0</v>
      </c>
      <c r="BP1725" s="209">
        <f>AG1725-AN1725-AU1725-BB1725-BI1725</f>
        <v>0</v>
      </c>
      <c r="BQ1725" s="210">
        <f>+BO1725+BP1725</f>
        <v>0</v>
      </c>
      <c r="BR1725" s="209">
        <f>AI1725-AP1725-AW1725-BD1725-BK1725</f>
        <v>0</v>
      </c>
      <c r="BS1725" s="209">
        <f>AJ1725-AQ1725-AX1725-BE1725-BL1725</f>
        <v>0</v>
      </c>
      <c r="BT1725" s="210">
        <f>+BR1725+BS1725</f>
        <v>0</v>
      </c>
      <c r="BU1725" s="210">
        <f>+BQ1725+BT1725</f>
        <v>0</v>
      </c>
      <c r="BV1725" s="215">
        <f>R1725+X1725-AD1725</f>
        <v>0</v>
      </c>
      <c r="BW1725" s="215">
        <f>S1725+Y1725-AE1725</f>
        <v>0</v>
      </c>
      <c r="BX1725" s="216">
        <v>0</v>
      </c>
      <c r="BY1725" s="216">
        <v>0</v>
      </c>
      <c r="BZ1725" s="215">
        <f>BV1725-BX1725</f>
        <v>0</v>
      </c>
      <c r="CA1725" s="217">
        <f>BW1725-BY1725</f>
        <v>0</v>
      </c>
    </row>
    <row r="1726" spans="2:79" ht="114" hidden="1" customHeight="1">
      <c r="B1726" s="218">
        <v>2015</v>
      </c>
      <c r="C1726" s="219">
        <v>8320</v>
      </c>
      <c r="D1726" s="218">
        <v>7</v>
      </c>
      <c r="E1726" s="218">
        <v>6000</v>
      </c>
      <c r="F1726" s="218">
        <v>6200</v>
      </c>
      <c r="G1726" s="218">
        <v>622</v>
      </c>
      <c r="H1726" s="218">
        <v>2</v>
      </c>
      <c r="I1726" s="220" t="s">
        <v>6</v>
      </c>
      <c r="J1726" s="209">
        <v>0</v>
      </c>
      <c r="K1726" s="209">
        <v>0</v>
      </c>
      <c r="L1726" s="210">
        <f>+J1726+K1726</f>
        <v>0</v>
      </c>
      <c r="M1726" s="209">
        <v>0</v>
      </c>
      <c r="N1726" s="209">
        <v>0</v>
      </c>
      <c r="O1726" s="210">
        <f>+M1726+N1726</f>
        <v>0</v>
      </c>
      <c r="P1726" s="210">
        <f>+L1726+O1726</f>
        <v>0</v>
      </c>
      <c r="Q1726" s="221" t="s">
        <v>8</v>
      </c>
      <c r="R1726" s="257"/>
      <c r="S1726" s="307"/>
      <c r="T1726" s="213">
        <v>0</v>
      </c>
      <c r="U1726" s="213">
        <v>0</v>
      </c>
      <c r="V1726" s="213">
        <v>0</v>
      </c>
      <c r="W1726" s="213">
        <v>0</v>
      </c>
      <c r="X1726" s="213"/>
      <c r="Y1726" s="213"/>
      <c r="Z1726" s="213">
        <v>0</v>
      </c>
      <c r="AA1726" s="213">
        <v>0</v>
      </c>
      <c r="AB1726" s="213">
        <v>0</v>
      </c>
      <c r="AC1726" s="213">
        <v>0</v>
      </c>
      <c r="AD1726" s="214"/>
      <c r="AE1726" s="214"/>
      <c r="AF1726" s="209">
        <f>J1726+T1726-Z1726</f>
        <v>0</v>
      </c>
      <c r="AG1726" s="209">
        <f>K1726+U1726-AA1726</f>
        <v>0</v>
      </c>
      <c r="AH1726" s="210">
        <f>+AF1726+AG1726</f>
        <v>0</v>
      </c>
      <c r="AI1726" s="209">
        <f>M1726+V1726-AB1726</f>
        <v>0</v>
      </c>
      <c r="AJ1726" s="209">
        <f>N1726+W1726-AC1726</f>
        <v>0</v>
      </c>
      <c r="AK1726" s="210">
        <f>+AI1726+AJ1726</f>
        <v>0</v>
      </c>
      <c r="AL1726" s="210">
        <f>+AH1726+AK1726</f>
        <v>0</v>
      </c>
      <c r="AM1726" s="213">
        <v>0</v>
      </c>
      <c r="AN1726" s="213">
        <v>0</v>
      </c>
      <c r="AO1726" s="210">
        <f>+AM1726+AN1726</f>
        <v>0</v>
      </c>
      <c r="AP1726" s="213">
        <v>0</v>
      </c>
      <c r="AQ1726" s="213">
        <v>0</v>
      </c>
      <c r="AR1726" s="210">
        <f>+AP1726+AQ1726</f>
        <v>0</v>
      </c>
      <c r="AS1726" s="210">
        <f>+AO1726+AR1726</f>
        <v>0</v>
      </c>
      <c r="AT1726" s="213">
        <v>0</v>
      </c>
      <c r="AU1726" s="213">
        <v>0</v>
      </c>
      <c r="AV1726" s="210">
        <f>+AT1726+AU1726</f>
        <v>0</v>
      </c>
      <c r="AW1726" s="213">
        <v>0</v>
      </c>
      <c r="AX1726" s="213">
        <v>0</v>
      </c>
      <c r="AY1726" s="210">
        <f>+AW1726+AX1726</f>
        <v>0</v>
      </c>
      <c r="AZ1726" s="210">
        <f>+AV1726+AY1726</f>
        <v>0</v>
      </c>
      <c r="BA1726" s="213">
        <v>0</v>
      </c>
      <c r="BB1726" s="213">
        <v>0</v>
      </c>
      <c r="BC1726" s="210">
        <f>+BA1726+BB1726</f>
        <v>0</v>
      </c>
      <c r="BD1726" s="213">
        <v>0</v>
      </c>
      <c r="BE1726" s="213">
        <v>0</v>
      </c>
      <c r="BF1726" s="210">
        <f>+BD1726+BE1726</f>
        <v>0</v>
      </c>
      <c r="BG1726" s="210">
        <f>+BC1726+BF1726</f>
        <v>0</v>
      </c>
      <c r="BH1726" s="213">
        <v>0</v>
      </c>
      <c r="BI1726" s="213">
        <v>0</v>
      </c>
      <c r="BJ1726" s="210">
        <f>+BH1726+BI1726</f>
        <v>0</v>
      </c>
      <c r="BK1726" s="213">
        <v>0</v>
      </c>
      <c r="BL1726" s="213">
        <v>0</v>
      </c>
      <c r="BM1726" s="210">
        <f>+BK1726+BL1726</f>
        <v>0</v>
      </c>
      <c r="BN1726" s="210">
        <f>+BJ1726+BM1726</f>
        <v>0</v>
      </c>
      <c r="BO1726" s="209">
        <f>AF1726-AM1726-AT1726-BA1726-BH1726</f>
        <v>0</v>
      </c>
      <c r="BP1726" s="209">
        <f>AG1726-AN1726-AU1726-BB1726-BI1726</f>
        <v>0</v>
      </c>
      <c r="BQ1726" s="210">
        <f>+BO1726+BP1726</f>
        <v>0</v>
      </c>
      <c r="BR1726" s="209">
        <f>AI1726-AP1726-AW1726-BD1726-BK1726</f>
        <v>0</v>
      </c>
      <c r="BS1726" s="209">
        <f>AJ1726-AQ1726-AX1726-BE1726-BL1726</f>
        <v>0</v>
      </c>
      <c r="BT1726" s="210">
        <f>+BR1726+BS1726</f>
        <v>0</v>
      </c>
      <c r="BU1726" s="210">
        <f>+BQ1726+BT1726</f>
        <v>0</v>
      </c>
      <c r="BV1726" s="215">
        <f>R1726+X1726-AD1726</f>
        <v>0</v>
      </c>
      <c r="BW1726" s="215">
        <f>S1726+Y1726-AE1726</f>
        <v>0</v>
      </c>
      <c r="BX1726" s="216">
        <v>0</v>
      </c>
      <c r="BY1726" s="216">
        <v>0</v>
      </c>
      <c r="BZ1726" s="215">
        <f>BV1726-BX1726</f>
        <v>0</v>
      </c>
      <c r="CA1726" s="217">
        <f>BW1726-BY1726</f>
        <v>0</v>
      </c>
    </row>
    <row r="1727" spans="2:79" ht="114" hidden="1" customHeight="1">
      <c r="B1727" s="218">
        <v>2015</v>
      </c>
      <c r="C1727" s="219">
        <v>8320</v>
      </c>
      <c r="D1727" s="218">
        <v>7</v>
      </c>
      <c r="E1727" s="218">
        <v>6000</v>
      </c>
      <c r="F1727" s="218">
        <v>6200</v>
      </c>
      <c r="G1727" s="218">
        <v>622</v>
      </c>
      <c r="H1727" s="218">
        <v>2</v>
      </c>
      <c r="I1727" s="220" t="s">
        <v>6</v>
      </c>
      <c r="J1727" s="209">
        <v>0</v>
      </c>
      <c r="K1727" s="209">
        <v>0</v>
      </c>
      <c r="L1727" s="210">
        <f>+J1727+K1727</f>
        <v>0</v>
      </c>
      <c r="M1727" s="209">
        <v>0</v>
      </c>
      <c r="N1727" s="209">
        <v>0</v>
      </c>
      <c r="O1727" s="210">
        <f>+M1727+N1727</f>
        <v>0</v>
      </c>
      <c r="P1727" s="210">
        <f>+L1727+O1727</f>
        <v>0</v>
      </c>
      <c r="Q1727" s="221" t="s">
        <v>8</v>
      </c>
      <c r="R1727" s="257"/>
      <c r="S1727" s="307"/>
      <c r="T1727" s="213">
        <v>0</v>
      </c>
      <c r="U1727" s="213">
        <v>0</v>
      </c>
      <c r="V1727" s="213">
        <v>0</v>
      </c>
      <c r="W1727" s="213">
        <v>0</v>
      </c>
      <c r="X1727" s="213"/>
      <c r="Y1727" s="213"/>
      <c r="Z1727" s="213">
        <v>0</v>
      </c>
      <c r="AA1727" s="213">
        <v>0</v>
      </c>
      <c r="AB1727" s="213">
        <v>0</v>
      </c>
      <c r="AC1727" s="213">
        <v>0</v>
      </c>
      <c r="AD1727" s="214"/>
      <c r="AE1727" s="214"/>
      <c r="AF1727" s="209">
        <f>J1727+T1727-Z1727</f>
        <v>0</v>
      </c>
      <c r="AG1727" s="209">
        <f>K1727+U1727-AA1727</f>
        <v>0</v>
      </c>
      <c r="AH1727" s="210">
        <f>+AF1727+AG1727</f>
        <v>0</v>
      </c>
      <c r="AI1727" s="209">
        <f>M1727+V1727-AB1727</f>
        <v>0</v>
      </c>
      <c r="AJ1727" s="209">
        <f>N1727+W1727-AC1727</f>
        <v>0</v>
      </c>
      <c r="AK1727" s="210">
        <f>+AI1727+AJ1727</f>
        <v>0</v>
      </c>
      <c r="AL1727" s="210">
        <f>+AH1727+AK1727</f>
        <v>0</v>
      </c>
      <c r="AM1727" s="213">
        <v>0</v>
      </c>
      <c r="AN1727" s="213">
        <v>0</v>
      </c>
      <c r="AO1727" s="210">
        <f>+AM1727+AN1727</f>
        <v>0</v>
      </c>
      <c r="AP1727" s="213">
        <v>0</v>
      </c>
      <c r="AQ1727" s="213">
        <v>0</v>
      </c>
      <c r="AR1727" s="210">
        <f>+AP1727+AQ1727</f>
        <v>0</v>
      </c>
      <c r="AS1727" s="210">
        <f>+AO1727+AR1727</f>
        <v>0</v>
      </c>
      <c r="AT1727" s="213">
        <v>0</v>
      </c>
      <c r="AU1727" s="213">
        <v>0</v>
      </c>
      <c r="AV1727" s="210">
        <f>+AT1727+AU1727</f>
        <v>0</v>
      </c>
      <c r="AW1727" s="213">
        <v>0</v>
      </c>
      <c r="AX1727" s="213">
        <v>0</v>
      </c>
      <c r="AY1727" s="210">
        <f>+AW1727+AX1727</f>
        <v>0</v>
      </c>
      <c r="AZ1727" s="210">
        <f>+AV1727+AY1727</f>
        <v>0</v>
      </c>
      <c r="BA1727" s="213">
        <v>0</v>
      </c>
      <c r="BB1727" s="213">
        <v>0</v>
      </c>
      <c r="BC1727" s="210">
        <f>+BA1727+BB1727</f>
        <v>0</v>
      </c>
      <c r="BD1727" s="213">
        <v>0</v>
      </c>
      <c r="BE1727" s="213">
        <v>0</v>
      </c>
      <c r="BF1727" s="210">
        <f>+BD1727+BE1727</f>
        <v>0</v>
      </c>
      <c r="BG1727" s="210">
        <f>+BC1727+BF1727</f>
        <v>0</v>
      </c>
      <c r="BH1727" s="213">
        <v>0</v>
      </c>
      <c r="BI1727" s="213">
        <v>0</v>
      </c>
      <c r="BJ1727" s="210">
        <f>+BH1727+BI1727</f>
        <v>0</v>
      </c>
      <c r="BK1727" s="213">
        <v>0</v>
      </c>
      <c r="BL1727" s="213">
        <v>0</v>
      </c>
      <c r="BM1727" s="210">
        <f>+BK1727+BL1727</f>
        <v>0</v>
      </c>
      <c r="BN1727" s="210">
        <f>+BJ1727+BM1727</f>
        <v>0</v>
      </c>
      <c r="BO1727" s="209">
        <f>AF1727-AM1727-AT1727-BA1727-BH1727</f>
        <v>0</v>
      </c>
      <c r="BP1727" s="209">
        <f>AG1727-AN1727-AU1727-BB1727-BI1727</f>
        <v>0</v>
      </c>
      <c r="BQ1727" s="210">
        <f>+BO1727+BP1727</f>
        <v>0</v>
      </c>
      <c r="BR1727" s="209">
        <f>AI1727-AP1727-AW1727-BD1727-BK1727</f>
        <v>0</v>
      </c>
      <c r="BS1727" s="209">
        <f>AJ1727-AQ1727-AX1727-BE1727-BL1727</f>
        <v>0</v>
      </c>
      <c r="BT1727" s="210">
        <f>+BR1727+BS1727</f>
        <v>0</v>
      </c>
      <c r="BU1727" s="210">
        <f>+BQ1727+BT1727</f>
        <v>0</v>
      </c>
      <c r="BV1727" s="215">
        <f>R1727+X1727-AD1727</f>
        <v>0</v>
      </c>
      <c r="BW1727" s="215">
        <f>S1727+Y1727-AE1727</f>
        <v>0</v>
      </c>
      <c r="BX1727" s="216">
        <v>0</v>
      </c>
      <c r="BY1727" s="216">
        <v>0</v>
      </c>
      <c r="BZ1727" s="215">
        <f>BV1727-BX1727</f>
        <v>0</v>
      </c>
      <c r="CA1727" s="217">
        <f>BW1727-BY1727</f>
        <v>0</v>
      </c>
    </row>
    <row r="1728" spans="2:79" ht="114" hidden="1" customHeight="1">
      <c r="B1728" s="218">
        <v>2015</v>
      </c>
      <c r="C1728" s="219">
        <v>8320</v>
      </c>
      <c r="D1728" s="218">
        <v>7</v>
      </c>
      <c r="E1728" s="218">
        <v>6000</v>
      </c>
      <c r="F1728" s="218">
        <v>6200</v>
      </c>
      <c r="G1728" s="218">
        <v>622</v>
      </c>
      <c r="H1728" s="218">
        <v>2</v>
      </c>
      <c r="I1728" s="220" t="s">
        <v>6</v>
      </c>
      <c r="J1728" s="209">
        <v>0</v>
      </c>
      <c r="K1728" s="209">
        <v>0</v>
      </c>
      <c r="L1728" s="210">
        <f>+J1728+K1728</f>
        <v>0</v>
      </c>
      <c r="M1728" s="209">
        <v>0</v>
      </c>
      <c r="N1728" s="209">
        <v>0</v>
      </c>
      <c r="O1728" s="210">
        <f>+M1728+N1728</f>
        <v>0</v>
      </c>
      <c r="P1728" s="210">
        <f>+L1728+O1728</f>
        <v>0</v>
      </c>
      <c r="Q1728" s="221" t="s">
        <v>8</v>
      </c>
      <c r="R1728" s="257"/>
      <c r="S1728" s="307"/>
      <c r="T1728" s="213">
        <v>0</v>
      </c>
      <c r="U1728" s="213">
        <v>0</v>
      </c>
      <c r="V1728" s="213">
        <v>0</v>
      </c>
      <c r="W1728" s="213">
        <v>0</v>
      </c>
      <c r="X1728" s="213"/>
      <c r="Y1728" s="213"/>
      <c r="Z1728" s="213">
        <v>0</v>
      </c>
      <c r="AA1728" s="213">
        <v>0</v>
      </c>
      <c r="AB1728" s="213">
        <v>0</v>
      </c>
      <c r="AC1728" s="213">
        <v>0</v>
      </c>
      <c r="AD1728" s="214"/>
      <c r="AE1728" s="214"/>
      <c r="AF1728" s="209">
        <f>J1728+T1728-Z1728</f>
        <v>0</v>
      </c>
      <c r="AG1728" s="209">
        <f>K1728+U1728-AA1728</f>
        <v>0</v>
      </c>
      <c r="AH1728" s="210">
        <f>+AF1728+AG1728</f>
        <v>0</v>
      </c>
      <c r="AI1728" s="209">
        <f>M1728+V1728-AB1728</f>
        <v>0</v>
      </c>
      <c r="AJ1728" s="209">
        <f>N1728+W1728-AC1728</f>
        <v>0</v>
      </c>
      <c r="AK1728" s="210">
        <f>+AI1728+AJ1728</f>
        <v>0</v>
      </c>
      <c r="AL1728" s="210">
        <f>+AH1728+AK1728</f>
        <v>0</v>
      </c>
      <c r="AM1728" s="213">
        <v>0</v>
      </c>
      <c r="AN1728" s="213">
        <v>0</v>
      </c>
      <c r="AO1728" s="210">
        <f>+AM1728+AN1728</f>
        <v>0</v>
      </c>
      <c r="AP1728" s="213">
        <v>0</v>
      </c>
      <c r="AQ1728" s="213">
        <v>0</v>
      </c>
      <c r="AR1728" s="210">
        <f>+AP1728+AQ1728</f>
        <v>0</v>
      </c>
      <c r="AS1728" s="210">
        <f>+AO1728+AR1728</f>
        <v>0</v>
      </c>
      <c r="AT1728" s="213">
        <v>0</v>
      </c>
      <c r="AU1728" s="213">
        <v>0</v>
      </c>
      <c r="AV1728" s="210">
        <f>+AT1728+AU1728</f>
        <v>0</v>
      </c>
      <c r="AW1728" s="213">
        <v>0</v>
      </c>
      <c r="AX1728" s="213">
        <v>0</v>
      </c>
      <c r="AY1728" s="210">
        <f>+AW1728+AX1728</f>
        <v>0</v>
      </c>
      <c r="AZ1728" s="210">
        <f>+AV1728+AY1728</f>
        <v>0</v>
      </c>
      <c r="BA1728" s="213">
        <v>0</v>
      </c>
      <c r="BB1728" s="213">
        <v>0</v>
      </c>
      <c r="BC1728" s="210">
        <f>+BA1728+BB1728</f>
        <v>0</v>
      </c>
      <c r="BD1728" s="213">
        <v>0</v>
      </c>
      <c r="BE1728" s="213">
        <v>0</v>
      </c>
      <c r="BF1728" s="210">
        <f>+BD1728+BE1728</f>
        <v>0</v>
      </c>
      <c r="BG1728" s="210">
        <f>+BC1728+BF1728</f>
        <v>0</v>
      </c>
      <c r="BH1728" s="213">
        <v>0</v>
      </c>
      <c r="BI1728" s="213">
        <v>0</v>
      </c>
      <c r="BJ1728" s="210">
        <f>+BH1728+BI1728</f>
        <v>0</v>
      </c>
      <c r="BK1728" s="213">
        <v>0</v>
      </c>
      <c r="BL1728" s="213">
        <v>0</v>
      </c>
      <c r="BM1728" s="210">
        <f>+BK1728+BL1728</f>
        <v>0</v>
      </c>
      <c r="BN1728" s="210">
        <f>+BJ1728+BM1728</f>
        <v>0</v>
      </c>
      <c r="BO1728" s="209">
        <f>AF1728-AM1728-AT1728-BA1728-BH1728</f>
        <v>0</v>
      </c>
      <c r="BP1728" s="209">
        <f>AG1728-AN1728-AU1728-BB1728-BI1728</f>
        <v>0</v>
      </c>
      <c r="BQ1728" s="210">
        <f>+BO1728+BP1728</f>
        <v>0</v>
      </c>
      <c r="BR1728" s="209">
        <f>AI1728-AP1728-AW1728-BD1728-BK1728</f>
        <v>0</v>
      </c>
      <c r="BS1728" s="209">
        <f>AJ1728-AQ1728-AX1728-BE1728-BL1728</f>
        <v>0</v>
      </c>
      <c r="BT1728" s="210">
        <f>+BR1728+BS1728</f>
        <v>0</v>
      </c>
      <c r="BU1728" s="210">
        <f>+BQ1728+BT1728</f>
        <v>0</v>
      </c>
      <c r="BV1728" s="215">
        <f>R1728+X1728-AD1728</f>
        <v>0</v>
      </c>
      <c r="BW1728" s="215">
        <f>S1728+Y1728-AE1728</f>
        <v>0</v>
      </c>
      <c r="BX1728" s="216">
        <v>0</v>
      </c>
      <c r="BY1728" s="216">
        <v>0</v>
      </c>
      <c r="BZ1728" s="215">
        <f>BV1728-BX1728</f>
        <v>0</v>
      </c>
      <c r="CA1728" s="217">
        <f>BW1728-BY1728</f>
        <v>0</v>
      </c>
    </row>
    <row r="1729" spans="2:79" ht="69" hidden="1" customHeight="1">
      <c r="B1729" s="218">
        <v>2015</v>
      </c>
      <c r="C1729" s="219">
        <v>8320</v>
      </c>
      <c r="D1729" s="218">
        <v>7</v>
      </c>
      <c r="E1729" s="218">
        <v>6000</v>
      </c>
      <c r="F1729" s="218">
        <v>6200</v>
      </c>
      <c r="G1729" s="218">
        <v>622</v>
      </c>
      <c r="H1729" s="218">
        <v>3</v>
      </c>
      <c r="I1729" s="220" t="s">
        <v>7</v>
      </c>
      <c r="J1729" s="209">
        <f>SUM(J1730:J1732)</f>
        <v>0</v>
      </c>
      <c r="K1729" s="209">
        <f>SUM(K1730:K1732)</f>
        <v>0</v>
      </c>
      <c r="L1729" s="209">
        <f>+J1729+K1729</f>
        <v>0</v>
      </c>
      <c r="M1729" s="209">
        <f>SUM(M1730:M1732)</f>
        <v>0</v>
      </c>
      <c r="N1729" s="209">
        <f>SUM(N1730:N1732)</f>
        <v>0</v>
      </c>
      <c r="O1729" s="209">
        <f>+M1729+N1729</f>
        <v>0</v>
      </c>
      <c r="P1729" s="209">
        <f>+L1729+O1729</f>
        <v>0</v>
      </c>
      <c r="Q1729" s="245" t="s">
        <v>7</v>
      </c>
      <c r="R1729" s="257">
        <f>SUM(R1730:R1732)</f>
        <v>0</v>
      </c>
      <c r="S1729" s="307"/>
      <c r="T1729" s="209">
        <f>SUM(T1730:T1732)</f>
        <v>0</v>
      </c>
      <c r="U1729" s="209">
        <f>SUM(U1730:U1732)</f>
        <v>0</v>
      </c>
      <c r="V1729" s="209">
        <f>SUM(V1730:V1732)</f>
        <v>0</v>
      </c>
      <c r="W1729" s="209">
        <f>SUM(W1730:W1732)</f>
        <v>0</v>
      </c>
      <c r="X1729" s="213"/>
      <c r="Y1729" s="213"/>
      <c r="Z1729" s="209">
        <f>SUM(Z1730:Z1732)</f>
        <v>0</v>
      </c>
      <c r="AA1729" s="209">
        <f>SUM(AA1730:AA1732)</f>
        <v>0</v>
      </c>
      <c r="AB1729" s="209">
        <f>SUM(AB1730:AB1732)</f>
        <v>0</v>
      </c>
      <c r="AC1729" s="209">
        <f>SUM(AC1730:AC1732)</f>
        <v>0</v>
      </c>
      <c r="AD1729" s="213"/>
      <c r="AE1729" s="213"/>
      <c r="AF1729" s="209">
        <f>SUM(AF1730:AF1732)</f>
        <v>0</v>
      </c>
      <c r="AG1729" s="209">
        <f>SUM(AG1730:AG1732)</f>
        <v>0</v>
      </c>
      <c r="AH1729" s="209">
        <f>+AF1729+AG1729</f>
        <v>0</v>
      </c>
      <c r="AI1729" s="209">
        <f>SUM(AI1730:AI1732)</f>
        <v>0</v>
      </c>
      <c r="AJ1729" s="209">
        <f>SUM(AJ1730:AJ1732)</f>
        <v>0</v>
      </c>
      <c r="AK1729" s="209">
        <f>+AI1729+AJ1729</f>
        <v>0</v>
      </c>
      <c r="AL1729" s="209">
        <f>+AH1729+AK1729</f>
        <v>0</v>
      </c>
      <c r="AM1729" s="209">
        <f>SUM(AM1730:AM1732)</f>
        <v>0</v>
      </c>
      <c r="AN1729" s="209">
        <f>SUM(AN1730:AN1732)</f>
        <v>0</v>
      </c>
      <c r="AO1729" s="209">
        <f>+AM1729+AN1729</f>
        <v>0</v>
      </c>
      <c r="AP1729" s="209">
        <f>SUM(AP1730:AP1732)</f>
        <v>0</v>
      </c>
      <c r="AQ1729" s="209">
        <f>SUM(AQ1730:AQ1732)</f>
        <v>0</v>
      </c>
      <c r="AR1729" s="209">
        <f>+AP1729+AQ1729</f>
        <v>0</v>
      </c>
      <c r="AS1729" s="209">
        <f>+AO1729+AR1729</f>
        <v>0</v>
      </c>
      <c r="AT1729" s="209">
        <f>SUM(AT1730:AT1732)</f>
        <v>0</v>
      </c>
      <c r="AU1729" s="209">
        <f>SUM(AU1730:AU1732)</f>
        <v>0</v>
      </c>
      <c r="AV1729" s="209">
        <f>+AT1729+AU1729</f>
        <v>0</v>
      </c>
      <c r="AW1729" s="209">
        <f>SUM(AW1730:AW1732)</f>
        <v>0</v>
      </c>
      <c r="AX1729" s="209">
        <f>SUM(AX1730:AX1732)</f>
        <v>0</v>
      </c>
      <c r="AY1729" s="209">
        <f>+AW1729+AX1729</f>
        <v>0</v>
      </c>
      <c r="AZ1729" s="209">
        <f>+AV1729+AY1729</f>
        <v>0</v>
      </c>
      <c r="BA1729" s="209">
        <f>SUM(BA1730:BA1732)</f>
        <v>0</v>
      </c>
      <c r="BB1729" s="209">
        <f>SUM(BB1730:BB1732)</f>
        <v>0</v>
      </c>
      <c r="BC1729" s="209">
        <f>+BA1729+BB1729</f>
        <v>0</v>
      </c>
      <c r="BD1729" s="209">
        <f>SUM(BD1730:BD1732)</f>
        <v>0</v>
      </c>
      <c r="BE1729" s="209">
        <f>SUM(BE1730:BE1732)</f>
        <v>0</v>
      </c>
      <c r="BF1729" s="209">
        <f>+BD1729+BE1729</f>
        <v>0</v>
      </c>
      <c r="BG1729" s="209">
        <f>+BC1729+BF1729</f>
        <v>0</v>
      </c>
      <c r="BH1729" s="209">
        <f>SUM(BH1730:BH1732)</f>
        <v>0</v>
      </c>
      <c r="BI1729" s="209">
        <f>SUM(BI1730:BI1732)</f>
        <v>0</v>
      </c>
      <c r="BJ1729" s="209">
        <f>+BH1729+BI1729</f>
        <v>0</v>
      </c>
      <c r="BK1729" s="209">
        <f>SUM(BK1730:BK1732)</f>
        <v>0</v>
      </c>
      <c r="BL1729" s="209">
        <f>SUM(BL1730:BL1732)</f>
        <v>0</v>
      </c>
      <c r="BM1729" s="209">
        <f>+BK1729+BL1729</f>
        <v>0</v>
      </c>
      <c r="BN1729" s="209">
        <f>+BJ1729+BM1729</f>
        <v>0</v>
      </c>
      <c r="BO1729" s="209">
        <f>SUM(BO1730:BO1732)</f>
        <v>0</v>
      </c>
      <c r="BP1729" s="209">
        <f>SUM(BP1730:BP1732)</f>
        <v>0</v>
      </c>
      <c r="BQ1729" s="209">
        <f>+BO1729+BP1729</f>
        <v>0</v>
      </c>
      <c r="BR1729" s="209">
        <f>SUM(BR1730:BR1732)</f>
        <v>0</v>
      </c>
      <c r="BS1729" s="209">
        <f>SUM(BS1730:BS1732)</f>
        <v>0</v>
      </c>
      <c r="BT1729" s="209">
        <f>+BR1729+BS1729</f>
        <v>0</v>
      </c>
      <c r="BU1729" s="209">
        <f>+BQ1729+BT1729</f>
        <v>0</v>
      </c>
      <c r="BV1729" s="215"/>
      <c r="BW1729" s="215"/>
      <c r="BX1729" s="216"/>
      <c r="BY1729" s="216"/>
      <c r="BZ1729" s="215"/>
      <c r="CA1729" s="217"/>
    </row>
    <row r="1730" spans="2:79" ht="114" hidden="1" customHeight="1">
      <c r="B1730" s="218">
        <v>2015</v>
      </c>
      <c r="C1730" s="219">
        <v>8320</v>
      </c>
      <c r="D1730" s="218">
        <v>7</v>
      </c>
      <c r="E1730" s="218">
        <v>6000</v>
      </c>
      <c r="F1730" s="218">
        <v>6200</v>
      </c>
      <c r="G1730" s="218">
        <v>622</v>
      </c>
      <c r="H1730" s="218">
        <v>3</v>
      </c>
      <c r="I1730" s="220" t="s">
        <v>2102</v>
      </c>
      <c r="J1730" s="209">
        <v>0</v>
      </c>
      <c r="K1730" s="209">
        <v>0</v>
      </c>
      <c r="L1730" s="210">
        <f>+J1730+K1730</f>
        <v>0</v>
      </c>
      <c r="M1730" s="209">
        <v>0</v>
      </c>
      <c r="N1730" s="209">
        <v>0</v>
      </c>
      <c r="O1730" s="210">
        <f>+M1730+N1730</f>
        <v>0</v>
      </c>
      <c r="P1730" s="210">
        <f>+L1730+O1730</f>
        <v>0</v>
      </c>
      <c r="Q1730" s="245" t="s">
        <v>7</v>
      </c>
      <c r="R1730" s="257"/>
      <c r="S1730" s="307"/>
      <c r="T1730" s="213">
        <v>0</v>
      </c>
      <c r="U1730" s="213">
        <v>0</v>
      </c>
      <c r="V1730" s="213">
        <v>0</v>
      </c>
      <c r="W1730" s="213">
        <v>0</v>
      </c>
      <c r="X1730" s="213"/>
      <c r="Y1730" s="213"/>
      <c r="Z1730" s="213">
        <v>0</v>
      </c>
      <c r="AA1730" s="213">
        <v>0</v>
      </c>
      <c r="AB1730" s="213">
        <v>0</v>
      </c>
      <c r="AC1730" s="213">
        <v>0</v>
      </c>
      <c r="AD1730" s="214"/>
      <c r="AE1730" s="214"/>
      <c r="AF1730" s="209">
        <f>J1730+T1730-Z1730</f>
        <v>0</v>
      </c>
      <c r="AG1730" s="209">
        <f>K1730+U1730-AA1730</f>
        <v>0</v>
      </c>
      <c r="AH1730" s="210">
        <f>+AF1730+AG1730</f>
        <v>0</v>
      </c>
      <c r="AI1730" s="209">
        <f>M1730+V1730-AB1730</f>
        <v>0</v>
      </c>
      <c r="AJ1730" s="209">
        <f>N1730+W1730-AC1730</f>
        <v>0</v>
      </c>
      <c r="AK1730" s="210">
        <f>+AI1730+AJ1730</f>
        <v>0</v>
      </c>
      <c r="AL1730" s="210">
        <f>+AH1730+AK1730</f>
        <v>0</v>
      </c>
      <c r="AM1730" s="213">
        <v>0</v>
      </c>
      <c r="AN1730" s="213">
        <v>0</v>
      </c>
      <c r="AO1730" s="210">
        <f>+AM1730+AN1730</f>
        <v>0</v>
      </c>
      <c r="AP1730" s="213">
        <v>0</v>
      </c>
      <c r="AQ1730" s="213">
        <v>0</v>
      </c>
      <c r="AR1730" s="210">
        <f>+AP1730+AQ1730</f>
        <v>0</v>
      </c>
      <c r="AS1730" s="210">
        <f>+AO1730+AR1730</f>
        <v>0</v>
      </c>
      <c r="AT1730" s="213">
        <v>0</v>
      </c>
      <c r="AU1730" s="213">
        <v>0</v>
      </c>
      <c r="AV1730" s="210">
        <f>+AT1730+AU1730</f>
        <v>0</v>
      </c>
      <c r="AW1730" s="213">
        <v>0</v>
      </c>
      <c r="AX1730" s="213">
        <v>0</v>
      </c>
      <c r="AY1730" s="210">
        <f>+AW1730+AX1730</f>
        <v>0</v>
      </c>
      <c r="AZ1730" s="210">
        <f>+AV1730+AY1730</f>
        <v>0</v>
      </c>
      <c r="BA1730" s="213">
        <v>0</v>
      </c>
      <c r="BB1730" s="213">
        <v>0</v>
      </c>
      <c r="BC1730" s="210">
        <f>+BA1730+BB1730</f>
        <v>0</v>
      </c>
      <c r="BD1730" s="213">
        <v>0</v>
      </c>
      <c r="BE1730" s="213">
        <v>0</v>
      </c>
      <c r="BF1730" s="210">
        <f>+BD1730+BE1730</f>
        <v>0</v>
      </c>
      <c r="BG1730" s="210">
        <f>+BC1730+BF1730</f>
        <v>0</v>
      </c>
      <c r="BH1730" s="213">
        <v>0</v>
      </c>
      <c r="BI1730" s="213">
        <v>0</v>
      </c>
      <c r="BJ1730" s="210">
        <f>+BH1730+BI1730</f>
        <v>0</v>
      </c>
      <c r="BK1730" s="213">
        <v>0</v>
      </c>
      <c r="BL1730" s="213">
        <v>0</v>
      </c>
      <c r="BM1730" s="210">
        <f>+BK1730+BL1730</f>
        <v>0</v>
      </c>
      <c r="BN1730" s="210">
        <f>+BJ1730+BM1730</f>
        <v>0</v>
      </c>
      <c r="BO1730" s="209">
        <f>AF1730-AM1730-AT1730-BA1730-BH1730</f>
        <v>0</v>
      </c>
      <c r="BP1730" s="209">
        <f>AG1730-AN1730-AU1730-BB1730-BI1730</f>
        <v>0</v>
      </c>
      <c r="BQ1730" s="210">
        <f>+BO1730+BP1730</f>
        <v>0</v>
      </c>
      <c r="BR1730" s="209">
        <f>AI1730-AP1730-AW1730-BD1730-BK1730</f>
        <v>0</v>
      </c>
      <c r="BS1730" s="209">
        <f>AJ1730-AQ1730-AX1730-BE1730-BL1730</f>
        <v>0</v>
      </c>
      <c r="BT1730" s="210">
        <f>+BR1730+BS1730</f>
        <v>0</v>
      </c>
      <c r="BU1730" s="210">
        <f>+BQ1730+BT1730</f>
        <v>0</v>
      </c>
      <c r="BV1730" s="215">
        <f>R1730+X1730-AD1730</f>
        <v>0</v>
      </c>
      <c r="BW1730" s="215">
        <f>S1730+Y1730-AE1730</f>
        <v>0</v>
      </c>
      <c r="BX1730" s="216">
        <v>0</v>
      </c>
      <c r="BY1730" s="216">
        <v>0</v>
      </c>
      <c r="BZ1730" s="215">
        <f>BV1730-BX1730</f>
        <v>0</v>
      </c>
      <c r="CA1730" s="217">
        <f>BW1730-BY1730</f>
        <v>0</v>
      </c>
    </row>
    <row r="1731" spans="2:79" ht="114" hidden="1" customHeight="1">
      <c r="B1731" s="218">
        <v>2015</v>
      </c>
      <c r="C1731" s="219">
        <v>8320</v>
      </c>
      <c r="D1731" s="218">
        <v>7</v>
      </c>
      <c r="E1731" s="218">
        <v>6000</v>
      </c>
      <c r="F1731" s="218">
        <v>6200</v>
      </c>
      <c r="G1731" s="218">
        <v>622</v>
      </c>
      <c r="H1731" s="218">
        <v>3</v>
      </c>
      <c r="I1731" s="220" t="s">
        <v>6</v>
      </c>
      <c r="J1731" s="209">
        <v>0</v>
      </c>
      <c r="K1731" s="209">
        <v>0</v>
      </c>
      <c r="L1731" s="210">
        <f>+J1731+K1731</f>
        <v>0</v>
      </c>
      <c r="M1731" s="209">
        <v>0</v>
      </c>
      <c r="N1731" s="209">
        <v>0</v>
      </c>
      <c r="O1731" s="210">
        <f>+M1731+N1731</f>
        <v>0</v>
      </c>
      <c r="P1731" s="210">
        <f>+L1731+O1731</f>
        <v>0</v>
      </c>
      <c r="Q1731" s="245" t="s">
        <v>7</v>
      </c>
      <c r="R1731" s="257"/>
      <c r="S1731" s="307"/>
      <c r="T1731" s="213">
        <v>0</v>
      </c>
      <c r="U1731" s="213">
        <v>0</v>
      </c>
      <c r="V1731" s="213">
        <v>0</v>
      </c>
      <c r="W1731" s="213">
        <v>0</v>
      </c>
      <c r="X1731" s="213"/>
      <c r="Y1731" s="213"/>
      <c r="Z1731" s="213">
        <v>0</v>
      </c>
      <c r="AA1731" s="213">
        <v>0</v>
      </c>
      <c r="AB1731" s="213">
        <v>0</v>
      </c>
      <c r="AC1731" s="213">
        <v>0</v>
      </c>
      <c r="AD1731" s="214"/>
      <c r="AE1731" s="214"/>
      <c r="AF1731" s="209">
        <f>J1731+T1731-Z1731</f>
        <v>0</v>
      </c>
      <c r="AG1731" s="209">
        <f>K1731+U1731-AA1731</f>
        <v>0</v>
      </c>
      <c r="AH1731" s="210">
        <f>+AF1731+AG1731</f>
        <v>0</v>
      </c>
      <c r="AI1731" s="209">
        <f>M1731+V1731-AB1731</f>
        <v>0</v>
      </c>
      <c r="AJ1731" s="209">
        <f>N1731+W1731-AC1731</f>
        <v>0</v>
      </c>
      <c r="AK1731" s="210">
        <f>+AI1731+AJ1731</f>
        <v>0</v>
      </c>
      <c r="AL1731" s="210">
        <f>+AH1731+AK1731</f>
        <v>0</v>
      </c>
      <c r="AM1731" s="213">
        <v>0</v>
      </c>
      <c r="AN1731" s="213">
        <v>0</v>
      </c>
      <c r="AO1731" s="210">
        <f>+AM1731+AN1731</f>
        <v>0</v>
      </c>
      <c r="AP1731" s="213">
        <v>0</v>
      </c>
      <c r="AQ1731" s="213">
        <v>0</v>
      </c>
      <c r="AR1731" s="210">
        <f>+AP1731+AQ1731</f>
        <v>0</v>
      </c>
      <c r="AS1731" s="210">
        <f>+AO1731+AR1731</f>
        <v>0</v>
      </c>
      <c r="AT1731" s="213">
        <v>0</v>
      </c>
      <c r="AU1731" s="213">
        <v>0</v>
      </c>
      <c r="AV1731" s="210">
        <f>+AT1731+AU1731</f>
        <v>0</v>
      </c>
      <c r="AW1731" s="213">
        <v>0</v>
      </c>
      <c r="AX1731" s="213">
        <v>0</v>
      </c>
      <c r="AY1731" s="210">
        <f>+AW1731+AX1731</f>
        <v>0</v>
      </c>
      <c r="AZ1731" s="210">
        <f>+AV1731+AY1731</f>
        <v>0</v>
      </c>
      <c r="BA1731" s="213">
        <v>0</v>
      </c>
      <c r="BB1731" s="213">
        <v>0</v>
      </c>
      <c r="BC1731" s="210">
        <f>+BA1731+BB1731</f>
        <v>0</v>
      </c>
      <c r="BD1731" s="213">
        <v>0</v>
      </c>
      <c r="BE1731" s="213">
        <v>0</v>
      </c>
      <c r="BF1731" s="210">
        <f>+BD1731+BE1731</f>
        <v>0</v>
      </c>
      <c r="BG1731" s="210">
        <f>+BC1731+BF1731</f>
        <v>0</v>
      </c>
      <c r="BH1731" s="213">
        <v>0</v>
      </c>
      <c r="BI1731" s="213">
        <v>0</v>
      </c>
      <c r="BJ1731" s="210">
        <f>+BH1731+BI1731</f>
        <v>0</v>
      </c>
      <c r="BK1731" s="213">
        <v>0</v>
      </c>
      <c r="BL1731" s="213">
        <v>0</v>
      </c>
      <c r="BM1731" s="210">
        <f>+BK1731+BL1731</f>
        <v>0</v>
      </c>
      <c r="BN1731" s="210">
        <f>+BJ1731+BM1731</f>
        <v>0</v>
      </c>
      <c r="BO1731" s="209">
        <f>AF1731-AM1731-AT1731-BA1731-BH1731</f>
        <v>0</v>
      </c>
      <c r="BP1731" s="209">
        <f>AG1731-AN1731-AU1731-BB1731-BI1731</f>
        <v>0</v>
      </c>
      <c r="BQ1731" s="210">
        <f>+BO1731+BP1731</f>
        <v>0</v>
      </c>
      <c r="BR1731" s="209">
        <f>AI1731-AP1731-AW1731-BD1731-BK1731</f>
        <v>0</v>
      </c>
      <c r="BS1731" s="209">
        <f>AJ1731-AQ1731-AX1731-BE1731-BL1731</f>
        <v>0</v>
      </c>
      <c r="BT1731" s="210">
        <f>+BR1731+BS1731</f>
        <v>0</v>
      </c>
      <c r="BU1731" s="210">
        <f>+BQ1731+BT1731</f>
        <v>0</v>
      </c>
      <c r="BV1731" s="215">
        <f>R1731+X1731-AD1731</f>
        <v>0</v>
      </c>
      <c r="BW1731" s="215">
        <f>S1731+Y1731-AE1731</f>
        <v>0</v>
      </c>
      <c r="BX1731" s="216">
        <v>0</v>
      </c>
      <c r="BY1731" s="216">
        <v>0</v>
      </c>
      <c r="BZ1731" s="215">
        <f>BV1731-BX1731</f>
        <v>0</v>
      </c>
      <c r="CA1731" s="217">
        <f>BW1731-BY1731</f>
        <v>0</v>
      </c>
    </row>
    <row r="1732" spans="2:79" ht="114" hidden="1" customHeight="1">
      <c r="B1732" s="218">
        <v>2015</v>
      </c>
      <c r="C1732" s="219">
        <v>8320</v>
      </c>
      <c r="D1732" s="218">
        <v>7</v>
      </c>
      <c r="E1732" s="218">
        <v>6000</v>
      </c>
      <c r="F1732" s="218">
        <v>6200</v>
      </c>
      <c r="G1732" s="218">
        <v>622</v>
      </c>
      <c r="H1732" s="218">
        <v>3</v>
      </c>
      <c r="I1732" s="220" t="s">
        <v>6</v>
      </c>
      <c r="J1732" s="209">
        <v>0</v>
      </c>
      <c r="K1732" s="209">
        <v>0</v>
      </c>
      <c r="L1732" s="210">
        <f>+J1732+K1732</f>
        <v>0</v>
      </c>
      <c r="M1732" s="209">
        <v>0</v>
      </c>
      <c r="N1732" s="209">
        <v>0</v>
      </c>
      <c r="O1732" s="210">
        <f>+M1732+N1732</f>
        <v>0</v>
      </c>
      <c r="P1732" s="210">
        <f>+L1732+O1732</f>
        <v>0</v>
      </c>
      <c r="Q1732" s="245" t="s">
        <v>7</v>
      </c>
      <c r="R1732" s="257"/>
      <c r="S1732" s="307"/>
      <c r="T1732" s="213">
        <v>0</v>
      </c>
      <c r="U1732" s="213">
        <v>0</v>
      </c>
      <c r="V1732" s="213">
        <v>0</v>
      </c>
      <c r="W1732" s="213">
        <v>0</v>
      </c>
      <c r="X1732" s="213"/>
      <c r="Y1732" s="213"/>
      <c r="Z1732" s="213">
        <v>0</v>
      </c>
      <c r="AA1732" s="213">
        <v>0</v>
      </c>
      <c r="AB1732" s="213">
        <v>0</v>
      </c>
      <c r="AC1732" s="213">
        <v>0</v>
      </c>
      <c r="AD1732" s="214"/>
      <c r="AE1732" s="214"/>
      <c r="AF1732" s="209">
        <f>J1732+T1732-Z1732</f>
        <v>0</v>
      </c>
      <c r="AG1732" s="209">
        <f>K1732+U1732-AA1732</f>
        <v>0</v>
      </c>
      <c r="AH1732" s="210">
        <f>+AF1732+AG1732</f>
        <v>0</v>
      </c>
      <c r="AI1732" s="209">
        <f>M1732+V1732-AB1732</f>
        <v>0</v>
      </c>
      <c r="AJ1732" s="209">
        <f>N1732+W1732-AC1732</f>
        <v>0</v>
      </c>
      <c r="AK1732" s="210">
        <f>+AI1732+AJ1732</f>
        <v>0</v>
      </c>
      <c r="AL1732" s="210">
        <f>+AH1732+AK1732</f>
        <v>0</v>
      </c>
      <c r="AM1732" s="213">
        <v>0</v>
      </c>
      <c r="AN1732" s="213">
        <v>0</v>
      </c>
      <c r="AO1732" s="210">
        <f>+AM1732+AN1732</f>
        <v>0</v>
      </c>
      <c r="AP1732" s="213">
        <v>0</v>
      </c>
      <c r="AQ1732" s="213">
        <v>0</v>
      </c>
      <c r="AR1732" s="210">
        <f>+AP1732+AQ1732</f>
        <v>0</v>
      </c>
      <c r="AS1732" s="210">
        <f>+AO1732+AR1732</f>
        <v>0</v>
      </c>
      <c r="AT1732" s="213">
        <v>0</v>
      </c>
      <c r="AU1732" s="213">
        <v>0</v>
      </c>
      <c r="AV1732" s="210">
        <f>+AT1732+AU1732</f>
        <v>0</v>
      </c>
      <c r="AW1732" s="213">
        <v>0</v>
      </c>
      <c r="AX1732" s="213">
        <v>0</v>
      </c>
      <c r="AY1732" s="210">
        <f>+AW1732+AX1732</f>
        <v>0</v>
      </c>
      <c r="AZ1732" s="210">
        <f>+AV1732+AY1732</f>
        <v>0</v>
      </c>
      <c r="BA1732" s="213">
        <v>0</v>
      </c>
      <c r="BB1732" s="213">
        <v>0</v>
      </c>
      <c r="BC1732" s="210">
        <f>+BA1732+BB1732</f>
        <v>0</v>
      </c>
      <c r="BD1732" s="213">
        <v>0</v>
      </c>
      <c r="BE1732" s="213">
        <v>0</v>
      </c>
      <c r="BF1732" s="210">
        <f>+BD1732+BE1732</f>
        <v>0</v>
      </c>
      <c r="BG1732" s="210">
        <f>+BC1732+BF1732</f>
        <v>0</v>
      </c>
      <c r="BH1732" s="213">
        <v>0</v>
      </c>
      <c r="BI1732" s="213">
        <v>0</v>
      </c>
      <c r="BJ1732" s="210">
        <f>+BH1732+BI1732</f>
        <v>0</v>
      </c>
      <c r="BK1732" s="213">
        <v>0</v>
      </c>
      <c r="BL1732" s="213">
        <v>0</v>
      </c>
      <c r="BM1732" s="210">
        <f>+BK1732+BL1732</f>
        <v>0</v>
      </c>
      <c r="BN1732" s="210">
        <f>+BJ1732+BM1732</f>
        <v>0</v>
      </c>
      <c r="BO1732" s="209">
        <f>AF1732-AM1732-AT1732-BA1732-BH1732</f>
        <v>0</v>
      </c>
      <c r="BP1732" s="209">
        <f>AG1732-AN1732-AU1732-BB1732-BI1732</f>
        <v>0</v>
      </c>
      <c r="BQ1732" s="210">
        <f>+BO1732+BP1732</f>
        <v>0</v>
      </c>
      <c r="BR1732" s="209">
        <f>AI1732-AP1732-AW1732-BD1732-BK1732</f>
        <v>0</v>
      </c>
      <c r="BS1732" s="209">
        <f>AJ1732-AQ1732-AX1732-BE1732-BL1732</f>
        <v>0</v>
      </c>
      <c r="BT1732" s="210">
        <f>+BR1732+BS1732</f>
        <v>0</v>
      </c>
      <c r="BU1732" s="210">
        <f>+BQ1732+BT1732</f>
        <v>0</v>
      </c>
      <c r="BV1732" s="215">
        <f>R1732+X1732-AD1732</f>
        <v>0</v>
      </c>
      <c r="BW1732" s="215">
        <f>S1732+Y1732-AE1732</f>
        <v>0</v>
      </c>
      <c r="BX1732" s="216">
        <v>0</v>
      </c>
      <c r="BY1732" s="216">
        <v>0</v>
      </c>
      <c r="BZ1732" s="215">
        <f>BV1732-BX1732</f>
        <v>0</v>
      </c>
      <c r="CA1732" s="217">
        <f>BW1732-BY1732</f>
        <v>0</v>
      </c>
    </row>
    <row r="1733" spans="2:79" ht="36.75" customHeight="1">
      <c r="B1733" s="170">
        <v>2015</v>
      </c>
      <c r="C1733" s="171">
        <v>8320</v>
      </c>
      <c r="D1733" s="170">
        <v>8</v>
      </c>
      <c r="E1733" s="170"/>
      <c r="F1733" s="170"/>
      <c r="G1733" s="170"/>
      <c r="H1733" s="170"/>
      <c r="I1733" s="172" t="s">
        <v>1413</v>
      </c>
      <c r="J1733" s="173">
        <f>+J1734+J1767+J1804+J2040</f>
        <v>3240000</v>
      </c>
      <c r="K1733" s="173">
        <f>+K1734+K1767+K1804+K2040</f>
        <v>0</v>
      </c>
      <c r="L1733" s="173">
        <f>+J1733+K1733</f>
        <v>3240000</v>
      </c>
      <c r="M1733" s="173">
        <f>+M1734+M1767+M1804+M2040</f>
        <v>0</v>
      </c>
      <c r="N1733" s="173">
        <f>+N1734+N1767+N1804+N2040</f>
        <v>0</v>
      </c>
      <c r="O1733" s="173">
        <f>+M1733+N1733</f>
        <v>0</v>
      </c>
      <c r="P1733" s="173">
        <f>+L1733+O1733</f>
        <v>3240000</v>
      </c>
      <c r="Q1733" s="173"/>
      <c r="R1733" s="174"/>
      <c r="S1733" s="174"/>
      <c r="T1733" s="173">
        <f>+T1734+T1767+T1804+T2040</f>
        <v>0</v>
      </c>
      <c r="U1733" s="173">
        <f>+U1734+U1767+U1804+U2040</f>
        <v>0</v>
      </c>
      <c r="V1733" s="173">
        <f>+V1734+V1767+V1804+V2040</f>
        <v>0</v>
      </c>
      <c r="W1733" s="173">
        <f>+W1734+W1767+W1804+W2040</f>
        <v>0</v>
      </c>
      <c r="X1733" s="175"/>
      <c r="Y1733" s="175"/>
      <c r="Z1733" s="173">
        <f>+Z1734+Z1767+Z1804+Z2040</f>
        <v>0</v>
      </c>
      <c r="AA1733" s="173">
        <f>+AA1734+AA1767+AA1804+AA2040</f>
        <v>0</v>
      </c>
      <c r="AB1733" s="173">
        <f>+AB1734+AB1767+AB1804+AB2040</f>
        <v>0</v>
      </c>
      <c r="AC1733" s="173">
        <f>+AC1734+AC1767+AC1804+AC2040</f>
        <v>0</v>
      </c>
      <c r="AD1733" s="175"/>
      <c r="AE1733" s="175"/>
      <c r="AF1733" s="173">
        <f>+AF1734+AF1767+AF1804+AF2040</f>
        <v>3240000</v>
      </c>
      <c r="AG1733" s="173">
        <f>+AG1734+AG1767+AG1804+AG2040</f>
        <v>0</v>
      </c>
      <c r="AH1733" s="173">
        <f>+AF1733+AG1733</f>
        <v>3240000</v>
      </c>
      <c r="AI1733" s="173">
        <f>+AI1734+AI1767+AI1804+AI2040</f>
        <v>0</v>
      </c>
      <c r="AJ1733" s="173">
        <f>+AJ1734+AJ1767+AJ1804+AJ2040</f>
        <v>0</v>
      </c>
      <c r="AK1733" s="173">
        <f>+AI1733+AJ1733</f>
        <v>0</v>
      </c>
      <c r="AL1733" s="173">
        <f>+AH1733+AK1733</f>
        <v>3240000</v>
      </c>
      <c r="AM1733" s="173">
        <f>+AM1734+AM1767+AM1804+AM2040</f>
        <v>1916683.51</v>
      </c>
      <c r="AN1733" s="173">
        <f>+AN1734+AN1767+AN1804+AN2040</f>
        <v>0</v>
      </c>
      <c r="AO1733" s="173">
        <f>+AM1733+AN1733</f>
        <v>1916683.51</v>
      </c>
      <c r="AP1733" s="173">
        <f>+AP1734+AP1767+AP1804+AP2040</f>
        <v>0</v>
      </c>
      <c r="AQ1733" s="173">
        <f>+AQ1734+AQ1767+AQ1804+AQ2040</f>
        <v>0</v>
      </c>
      <c r="AR1733" s="173">
        <f>+AP1733+AQ1733</f>
        <v>0</v>
      </c>
      <c r="AS1733" s="173">
        <f>+AO1733+AR1733</f>
        <v>1916683.51</v>
      </c>
      <c r="AT1733" s="173">
        <f>+AT1734+AT1767+AT1804+AT2040</f>
        <v>0</v>
      </c>
      <c r="AU1733" s="173">
        <f>+AU1734+AU1767+AU1804+AU2040</f>
        <v>0</v>
      </c>
      <c r="AV1733" s="173">
        <f>+AT1733+AU1733</f>
        <v>0</v>
      </c>
      <c r="AW1733" s="173">
        <f>+AW1734+AW1767+AW1804+AW2040</f>
        <v>0</v>
      </c>
      <c r="AX1733" s="173">
        <f>+AX1734+AX1767+AX1804+AX2040</f>
        <v>0</v>
      </c>
      <c r="AY1733" s="173">
        <f>+AW1733+AX1733</f>
        <v>0</v>
      </c>
      <c r="AZ1733" s="173">
        <f>+AV1733+AY1733</f>
        <v>0</v>
      </c>
      <c r="BA1733" s="173">
        <f>+BA1734+BA1767+BA1804+BA2040</f>
        <v>1083316.49</v>
      </c>
      <c r="BB1733" s="173">
        <f>+BB1734+BB1767+BB1804+BB2040</f>
        <v>0</v>
      </c>
      <c r="BC1733" s="173">
        <f>+BA1733+BB1733</f>
        <v>1083316.49</v>
      </c>
      <c r="BD1733" s="173">
        <f>+BD1734+BD1767+BD1804+BD2040</f>
        <v>0</v>
      </c>
      <c r="BE1733" s="173">
        <f>+BE1734+BE1767+BE1804+BE2040</f>
        <v>0</v>
      </c>
      <c r="BF1733" s="173">
        <f>+BD1733+BE1733</f>
        <v>0</v>
      </c>
      <c r="BG1733" s="173">
        <f>+BC1733+BF1733</f>
        <v>1083316.49</v>
      </c>
      <c r="BH1733" s="173">
        <f>+BH1734+BH1767+BH1804+BH2040</f>
        <v>0</v>
      </c>
      <c r="BI1733" s="173">
        <f>+BI1734+BI1767+BI1804+BI2040</f>
        <v>0</v>
      </c>
      <c r="BJ1733" s="173">
        <f>+BH1733+BI1733</f>
        <v>0</v>
      </c>
      <c r="BK1733" s="173">
        <f>+BK1734+BK1767+BK1804+BK2040</f>
        <v>0</v>
      </c>
      <c r="BL1733" s="173">
        <f>+BL1734+BL1767+BL1804+BL2040</f>
        <v>0</v>
      </c>
      <c r="BM1733" s="173">
        <f>+BK1733+BL1733</f>
        <v>0</v>
      </c>
      <c r="BN1733" s="173">
        <f>+BJ1733+BM1733</f>
        <v>0</v>
      </c>
      <c r="BO1733" s="173">
        <f>+BO1734+BO1767+BO1804+BO2040</f>
        <v>240000</v>
      </c>
      <c r="BP1733" s="173">
        <f>+BP1734+BP1767+BP1804+BP2040</f>
        <v>0</v>
      </c>
      <c r="BQ1733" s="173">
        <f>+BO1733+BP1733</f>
        <v>240000</v>
      </c>
      <c r="BR1733" s="173">
        <f>+BR1734+BR1767+BR1804+BR2040</f>
        <v>0</v>
      </c>
      <c r="BS1733" s="173">
        <f>+BS1734+BS1767+BS1804+BS2040</f>
        <v>0</v>
      </c>
      <c r="BT1733" s="173">
        <f>+BR1733+BS1733</f>
        <v>0</v>
      </c>
      <c r="BU1733" s="173">
        <f>+BQ1733+BT1733</f>
        <v>240000</v>
      </c>
      <c r="BV1733" s="176"/>
      <c r="BW1733" s="176"/>
      <c r="BX1733" s="177"/>
      <c r="BY1733" s="177"/>
      <c r="BZ1733" s="176"/>
      <c r="CA1733" s="178"/>
    </row>
    <row r="1734" spans="2:79" ht="36.75" hidden="1" customHeight="1">
      <c r="B1734" s="179">
        <v>2015</v>
      </c>
      <c r="C1734" s="180">
        <v>8320</v>
      </c>
      <c r="D1734" s="179">
        <v>8</v>
      </c>
      <c r="E1734" s="179">
        <v>2000</v>
      </c>
      <c r="F1734" s="179"/>
      <c r="G1734" s="179"/>
      <c r="H1734" s="179"/>
      <c r="I1734" s="181" t="s">
        <v>431</v>
      </c>
      <c r="J1734" s="182">
        <f>+J1735+J1744+J1747+J1752+J1757+J1760</f>
        <v>0</v>
      </c>
      <c r="K1734" s="182">
        <f>+K1735+K1744+K1747+K1752+K1757+K1760</f>
        <v>0</v>
      </c>
      <c r="L1734" s="182">
        <f>+J1734+K1734</f>
        <v>0</v>
      </c>
      <c r="M1734" s="182">
        <f>+M1735+M1744+M1747+M1752+M1757+M1760</f>
        <v>0</v>
      </c>
      <c r="N1734" s="182">
        <f>+N1735+N1744+N1747+N1752+N1757+N1760</f>
        <v>0</v>
      </c>
      <c r="O1734" s="182">
        <f>+M1734+N1734</f>
        <v>0</v>
      </c>
      <c r="P1734" s="182">
        <f>+L1734+O1734</f>
        <v>0</v>
      </c>
      <c r="Q1734" s="182"/>
      <c r="R1734" s="311"/>
      <c r="S1734" s="311"/>
      <c r="T1734" s="182">
        <f>+T1735+T1744+T1747+T1752+T1757+T1760</f>
        <v>0</v>
      </c>
      <c r="U1734" s="182">
        <f>+U1735+U1744+U1747+U1752+U1757+U1760</f>
        <v>0</v>
      </c>
      <c r="V1734" s="182">
        <f>+V1735+V1744+V1747+V1752+V1757+V1760</f>
        <v>0</v>
      </c>
      <c r="W1734" s="182">
        <f>+W1735+W1744+W1747+W1752+W1757+W1760</f>
        <v>0</v>
      </c>
      <c r="X1734" s="184"/>
      <c r="Y1734" s="184"/>
      <c r="Z1734" s="182">
        <f>+Z1735+Z1744+Z1747+Z1752+Z1757+Z1760</f>
        <v>0</v>
      </c>
      <c r="AA1734" s="182">
        <f>+AA1735+AA1744+AA1747+AA1752+AA1757+AA1760</f>
        <v>0</v>
      </c>
      <c r="AB1734" s="182">
        <f>+AB1735+AB1744+AB1747+AB1752+AB1757+AB1760</f>
        <v>0</v>
      </c>
      <c r="AC1734" s="182">
        <f>+AC1735+AC1744+AC1747+AC1752+AC1757+AC1760</f>
        <v>0</v>
      </c>
      <c r="AD1734" s="184"/>
      <c r="AE1734" s="184"/>
      <c r="AF1734" s="182">
        <f>+AF1735+AF1744+AF1747+AF1752+AF1757+AF1760</f>
        <v>0</v>
      </c>
      <c r="AG1734" s="182">
        <f>+AG1735+AG1744+AG1747+AG1752+AG1757+AG1760</f>
        <v>0</v>
      </c>
      <c r="AH1734" s="182">
        <f>+AF1734+AG1734</f>
        <v>0</v>
      </c>
      <c r="AI1734" s="182">
        <f>+AI1735+AI1744+AI1747+AI1752+AI1757+AI1760</f>
        <v>0</v>
      </c>
      <c r="AJ1734" s="182">
        <f>+AJ1735+AJ1744+AJ1747+AJ1752+AJ1757+AJ1760</f>
        <v>0</v>
      </c>
      <c r="AK1734" s="182">
        <f>+AI1734+AJ1734</f>
        <v>0</v>
      </c>
      <c r="AL1734" s="182">
        <f>+AH1734+AK1734</f>
        <v>0</v>
      </c>
      <c r="AM1734" s="182">
        <f>+AM1735+AM1744+AM1747+AM1752+AM1757+AM1760</f>
        <v>0</v>
      </c>
      <c r="AN1734" s="182">
        <f>+AN1735+AN1744+AN1747+AN1752+AN1757+AN1760</f>
        <v>0</v>
      </c>
      <c r="AO1734" s="182">
        <f>+AM1734+AN1734</f>
        <v>0</v>
      </c>
      <c r="AP1734" s="182">
        <f>+AP1735+AP1744+AP1747+AP1752+AP1757+AP1760</f>
        <v>0</v>
      </c>
      <c r="AQ1734" s="182">
        <f>+AQ1735+AQ1744+AQ1747+AQ1752+AQ1757+AQ1760</f>
        <v>0</v>
      </c>
      <c r="AR1734" s="182">
        <f>+AP1734+AQ1734</f>
        <v>0</v>
      </c>
      <c r="AS1734" s="182">
        <f>+AO1734+AR1734</f>
        <v>0</v>
      </c>
      <c r="AT1734" s="182">
        <f>+AT1735+AT1744+AT1747+AT1752+AT1757+AT1760</f>
        <v>0</v>
      </c>
      <c r="AU1734" s="182">
        <f>+AU1735+AU1744+AU1747+AU1752+AU1757+AU1760</f>
        <v>0</v>
      </c>
      <c r="AV1734" s="182">
        <f>+AT1734+AU1734</f>
        <v>0</v>
      </c>
      <c r="AW1734" s="182">
        <f>+AW1735+AW1744+AW1747+AW1752+AW1757+AW1760</f>
        <v>0</v>
      </c>
      <c r="AX1734" s="182">
        <f>+AX1735+AX1744+AX1747+AX1752+AX1757+AX1760</f>
        <v>0</v>
      </c>
      <c r="AY1734" s="182">
        <f>+AW1734+AX1734</f>
        <v>0</v>
      </c>
      <c r="AZ1734" s="182">
        <f>+AV1734+AY1734</f>
        <v>0</v>
      </c>
      <c r="BA1734" s="182">
        <f>+BA1735+BA1744+BA1747+BA1752+BA1757+BA1760</f>
        <v>0</v>
      </c>
      <c r="BB1734" s="182">
        <f>+BB1735+BB1744+BB1747+BB1752+BB1757+BB1760</f>
        <v>0</v>
      </c>
      <c r="BC1734" s="182">
        <f>+BA1734+BB1734</f>
        <v>0</v>
      </c>
      <c r="BD1734" s="182">
        <f>+BD1735+BD1744+BD1747+BD1752+BD1757+BD1760</f>
        <v>0</v>
      </c>
      <c r="BE1734" s="182">
        <f>+BE1735+BE1744+BE1747+BE1752+BE1757+BE1760</f>
        <v>0</v>
      </c>
      <c r="BF1734" s="182">
        <f>+BD1734+BE1734</f>
        <v>0</v>
      </c>
      <c r="BG1734" s="182">
        <f>+BC1734+BF1734</f>
        <v>0</v>
      </c>
      <c r="BH1734" s="182">
        <f>+BH1735+BH1744+BH1747+BH1752+BH1757+BH1760</f>
        <v>0</v>
      </c>
      <c r="BI1734" s="182">
        <f>+BI1735+BI1744+BI1747+BI1752+BI1757+BI1760</f>
        <v>0</v>
      </c>
      <c r="BJ1734" s="182">
        <f>+BH1734+BI1734</f>
        <v>0</v>
      </c>
      <c r="BK1734" s="182">
        <f>+BK1735+BK1744+BK1747+BK1752+BK1757+BK1760</f>
        <v>0</v>
      </c>
      <c r="BL1734" s="182">
        <f>+BL1735+BL1744+BL1747+BL1752+BL1757+BL1760</f>
        <v>0</v>
      </c>
      <c r="BM1734" s="182">
        <f>+BK1734+BL1734</f>
        <v>0</v>
      </c>
      <c r="BN1734" s="182">
        <f>+BJ1734+BM1734</f>
        <v>0</v>
      </c>
      <c r="BO1734" s="182">
        <f>+BO1735+BO1744+BO1747+BO1752+BO1757+BO1760</f>
        <v>0</v>
      </c>
      <c r="BP1734" s="182">
        <f>+BP1735+BP1744+BP1747+BP1752+BP1757+BP1760</f>
        <v>0</v>
      </c>
      <c r="BQ1734" s="182">
        <f>+BO1734+BP1734</f>
        <v>0</v>
      </c>
      <c r="BR1734" s="182">
        <f>+BR1735+BR1744+BR1747+BR1752+BR1757+BR1760</f>
        <v>0</v>
      </c>
      <c r="BS1734" s="182">
        <f>+BS1735+BS1744+BS1747+BS1752+BS1757+BS1760</f>
        <v>0</v>
      </c>
      <c r="BT1734" s="182">
        <f>+BR1734+BS1734</f>
        <v>0</v>
      </c>
      <c r="BU1734" s="182">
        <f>+BQ1734+BT1734</f>
        <v>0</v>
      </c>
      <c r="BV1734" s="185"/>
      <c r="BW1734" s="185"/>
      <c r="BX1734" s="186"/>
      <c r="BY1734" s="186"/>
      <c r="BZ1734" s="185"/>
      <c r="CA1734" s="187"/>
    </row>
    <row r="1735" spans="2:79" ht="31.5" hidden="1">
      <c r="B1735" s="188">
        <v>2015</v>
      </c>
      <c r="C1735" s="189">
        <v>8320</v>
      </c>
      <c r="D1735" s="188">
        <v>8</v>
      </c>
      <c r="E1735" s="188">
        <v>2000</v>
      </c>
      <c r="F1735" s="188">
        <v>2100</v>
      </c>
      <c r="G1735" s="188"/>
      <c r="H1735" s="188"/>
      <c r="I1735" s="190" t="s">
        <v>430</v>
      </c>
      <c r="J1735" s="191">
        <f>+J1736+J1738+J1740+J1742</f>
        <v>0</v>
      </c>
      <c r="K1735" s="191">
        <f>+K1736+K1738+K1740+K1742</f>
        <v>0</v>
      </c>
      <c r="L1735" s="191">
        <f>+J1735+K1735</f>
        <v>0</v>
      </c>
      <c r="M1735" s="191">
        <f>+M1736+M1738+M1740+M1742</f>
        <v>0</v>
      </c>
      <c r="N1735" s="191">
        <f>+N1736+N1738+N1740+N1742</f>
        <v>0</v>
      </c>
      <c r="O1735" s="191">
        <f>+M1735+N1735</f>
        <v>0</v>
      </c>
      <c r="P1735" s="191">
        <f>+L1735+O1735</f>
        <v>0</v>
      </c>
      <c r="Q1735" s="191"/>
      <c r="R1735" s="308"/>
      <c r="S1735" s="308"/>
      <c r="T1735" s="191">
        <f>+T1736+T1738+T1740+T1742</f>
        <v>0</v>
      </c>
      <c r="U1735" s="191">
        <f>+U1736+U1738+U1740+U1742</f>
        <v>0</v>
      </c>
      <c r="V1735" s="191">
        <f>+V1736+V1738+V1740+V1742</f>
        <v>0</v>
      </c>
      <c r="W1735" s="191">
        <f>+W1736+W1738+W1740+W1742</f>
        <v>0</v>
      </c>
      <c r="X1735" s="193"/>
      <c r="Y1735" s="193"/>
      <c r="Z1735" s="191">
        <f>+Z1736+Z1738+Z1740+Z1742</f>
        <v>0</v>
      </c>
      <c r="AA1735" s="191">
        <f>+AA1736+AA1738+AA1740+AA1742</f>
        <v>0</v>
      </c>
      <c r="AB1735" s="191">
        <f>+AB1736+AB1738+AB1740+AB1742</f>
        <v>0</v>
      </c>
      <c r="AC1735" s="191">
        <f>+AC1736+AC1738+AC1740+AC1742</f>
        <v>0</v>
      </c>
      <c r="AD1735" s="193"/>
      <c r="AE1735" s="193"/>
      <c r="AF1735" s="191">
        <f>+AF1736+AF1738+AF1740+AF1742</f>
        <v>0</v>
      </c>
      <c r="AG1735" s="191">
        <f>+AG1736+AG1738+AG1740+AG1742</f>
        <v>0</v>
      </c>
      <c r="AH1735" s="191">
        <f>+AF1735+AG1735</f>
        <v>0</v>
      </c>
      <c r="AI1735" s="191">
        <f>+AI1736+AI1738+AI1740+AI1742</f>
        <v>0</v>
      </c>
      <c r="AJ1735" s="191">
        <f>+AJ1736+AJ1738+AJ1740+AJ1742</f>
        <v>0</v>
      </c>
      <c r="AK1735" s="191">
        <f>+AI1735+AJ1735</f>
        <v>0</v>
      </c>
      <c r="AL1735" s="191">
        <f>+AH1735+AK1735</f>
        <v>0</v>
      </c>
      <c r="AM1735" s="191">
        <f>+AM1736+AM1738+AM1740+AM1742</f>
        <v>0</v>
      </c>
      <c r="AN1735" s="191">
        <f>+AN1736+AN1738+AN1740+AN1742</f>
        <v>0</v>
      </c>
      <c r="AO1735" s="191">
        <f>+AM1735+AN1735</f>
        <v>0</v>
      </c>
      <c r="AP1735" s="191">
        <f>+AP1736+AP1738+AP1740+AP1742</f>
        <v>0</v>
      </c>
      <c r="AQ1735" s="191">
        <f>+AQ1736+AQ1738+AQ1740+AQ1742</f>
        <v>0</v>
      </c>
      <c r="AR1735" s="191">
        <f>+AP1735+AQ1735</f>
        <v>0</v>
      </c>
      <c r="AS1735" s="191">
        <f>+AO1735+AR1735</f>
        <v>0</v>
      </c>
      <c r="AT1735" s="191">
        <f>+AT1736+AT1738+AT1740+AT1742</f>
        <v>0</v>
      </c>
      <c r="AU1735" s="191">
        <f>+AU1736+AU1738+AU1740+AU1742</f>
        <v>0</v>
      </c>
      <c r="AV1735" s="191">
        <f>+AT1735+AU1735</f>
        <v>0</v>
      </c>
      <c r="AW1735" s="191">
        <f>+AW1736+AW1738+AW1740+AW1742</f>
        <v>0</v>
      </c>
      <c r="AX1735" s="191">
        <f>+AX1736+AX1738+AX1740+AX1742</f>
        <v>0</v>
      </c>
      <c r="AY1735" s="191">
        <f>+AW1735+AX1735</f>
        <v>0</v>
      </c>
      <c r="AZ1735" s="191">
        <f>+AV1735+AY1735</f>
        <v>0</v>
      </c>
      <c r="BA1735" s="191">
        <f>+BA1736+BA1738+BA1740+BA1742</f>
        <v>0</v>
      </c>
      <c r="BB1735" s="191">
        <f>+BB1736+BB1738+BB1740+BB1742</f>
        <v>0</v>
      </c>
      <c r="BC1735" s="191">
        <f>+BA1735+BB1735</f>
        <v>0</v>
      </c>
      <c r="BD1735" s="191">
        <f>+BD1736+BD1738+BD1740+BD1742</f>
        <v>0</v>
      </c>
      <c r="BE1735" s="191">
        <f>+BE1736+BE1738+BE1740+BE1742</f>
        <v>0</v>
      </c>
      <c r="BF1735" s="191">
        <f>+BD1735+BE1735</f>
        <v>0</v>
      </c>
      <c r="BG1735" s="191">
        <f>+BC1735+BF1735</f>
        <v>0</v>
      </c>
      <c r="BH1735" s="191">
        <f>+BH1736+BH1738+BH1740+BH1742</f>
        <v>0</v>
      </c>
      <c r="BI1735" s="191">
        <f>+BI1736+BI1738+BI1740+BI1742</f>
        <v>0</v>
      </c>
      <c r="BJ1735" s="191">
        <f>+BH1735+BI1735</f>
        <v>0</v>
      </c>
      <c r="BK1735" s="191">
        <f>+BK1736+BK1738+BK1740+BK1742</f>
        <v>0</v>
      </c>
      <c r="BL1735" s="191">
        <f>+BL1736+BL1738+BL1740+BL1742</f>
        <v>0</v>
      </c>
      <c r="BM1735" s="191">
        <f>+BK1735+BL1735</f>
        <v>0</v>
      </c>
      <c r="BN1735" s="191">
        <f>+BJ1735+BM1735</f>
        <v>0</v>
      </c>
      <c r="BO1735" s="191">
        <f>+BO1736+BO1738+BO1740+BO1742</f>
        <v>0</v>
      </c>
      <c r="BP1735" s="191">
        <f>+BP1736+BP1738+BP1740+BP1742</f>
        <v>0</v>
      </c>
      <c r="BQ1735" s="191">
        <f>+BO1735+BP1735</f>
        <v>0</v>
      </c>
      <c r="BR1735" s="191">
        <f>+BR1736+BR1738+BR1740+BR1742</f>
        <v>0</v>
      </c>
      <c r="BS1735" s="191">
        <f>+BS1736+BS1738+BS1740+BS1742</f>
        <v>0</v>
      </c>
      <c r="BT1735" s="191">
        <f>+BR1735+BS1735</f>
        <v>0</v>
      </c>
      <c r="BU1735" s="191">
        <f>+BQ1735+BT1735</f>
        <v>0</v>
      </c>
      <c r="BV1735" s="194"/>
      <c r="BW1735" s="194"/>
      <c r="BX1735" s="195"/>
      <c r="BY1735" s="195"/>
      <c r="BZ1735" s="194"/>
      <c r="CA1735" s="196"/>
    </row>
    <row r="1736" spans="2:79" ht="37.5" hidden="1" customHeight="1">
      <c r="B1736" s="197">
        <v>2015</v>
      </c>
      <c r="C1736" s="198">
        <v>8320</v>
      </c>
      <c r="D1736" s="197">
        <v>8</v>
      </c>
      <c r="E1736" s="197">
        <v>2000</v>
      </c>
      <c r="F1736" s="197">
        <v>2100</v>
      </c>
      <c r="G1736" s="197">
        <v>211</v>
      </c>
      <c r="H1736" s="197"/>
      <c r="I1736" s="364" t="s">
        <v>429</v>
      </c>
      <c r="J1736" s="240">
        <f>+J1737</f>
        <v>0</v>
      </c>
      <c r="K1736" s="240">
        <f>+K1737</f>
        <v>0</v>
      </c>
      <c r="L1736" s="240">
        <f>+J1736+K1736</f>
        <v>0</v>
      </c>
      <c r="M1736" s="240">
        <f>+M1737</f>
        <v>0</v>
      </c>
      <c r="N1736" s="240">
        <f>+N1737</f>
        <v>0</v>
      </c>
      <c r="O1736" s="240">
        <f>+M1736+N1736</f>
        <v>0</v>
      </c>
      <c r="P1736" s="240">
        <f>+L1736+O1736</f>
        <v>0</v>
      </c>
      <c r="Q1736" s="240"/>
      <c r="R1736" s="316"/>
      <c r="S1736" s="316"/>
      <c r="T1736" s="240">
        <f>+T1737</f>
        <v>0</v>
      </c>
      <c r="U1736" s="240">
        <f>+U1737</f>
        <v>0</v>
      </c>
      <c r="V1736" s="240">
        <f>+V1737</f>
        <v>0</v>
      </c>
      <c r="W1736" s="240">
        <f>+W1737</f>
        <v>0</v>
      </c>
      <c r="X1736" s="261"/>
      <c r="Y1736" s="261"/>
      <c r="Z1736" s="240">
        <f>+Z1737</f>
        <v>0</v>
      </c>
      <c r="AA1736" s="240">
        <f>+AA1737</f>
        <v>0</v>
      </c>
      <c r="AB1736" s="240">
        <f>+AB1737</f>
        <v>0</v>
      </c>
      <c r="AC1736" s="240">
        <f>+AC1737</f>
        <v>0</v>
      </c>
      <c r="AD1736" s="261"/>
      <c r="AE1736" s="261"/>
      <c r="AF1736" s="240">
        <f>+AF1737</f>
        <v>0</v>
      </c>
      <c r="AG1736" s="240">
        <f>+AG1737</f>
        <v>0</v>
      </c>
      <c r="AH1736" s="240">
        <f>+AF1736+AG1736</f>
        <v>0</v>
      </c>
      <c r="AI1736" s="240">
        <f>+AI1737</f>
        <v>0</v>
      </c>
      <c r="AJ1736" s="240">
        <f>+AJ1737</f>
        <v>0</v>
      </c>
      <c r="AK1736" s="240">
        <f>+AI1736+AJ1736</f>
        <v>0</v>
      </c>
      <c r="AL1736" s="240">
        <f>+AH1736+AK1736</f>
        <v>0</v>
      </c>
      <c r="AM1736" s="240">
        <f>+AM1737</f>
        <v>0</v>
      </c>
      <c r="AN1736" s="240">
        <f>+AN1737</f>
        <v>0</v>
      </c>
      <c r="AO1736" s="240">
        <f>+AM1736+AN1736</f>
        <v>0</v>
      </c>
      <c r="AP1736" s="240">
        <f>+AP1737</f>
        <v>0</v>
      </c>
      <c r="AQ1736" s="240">
        <f>+AQ1737</f>
        <v>0</v>
      </c>
      <c r="AR1736" s="240">
        <f>+AP1736+AQ1736</f>
        <v>0</v>
      </c>
      <c r="AS1736" s="240">
        <f>+AO1736+AR1736</f>
        <v>0</v>
      </c>
      <c r="AT1736" s="240">
        <f>+AT1737</f>
        <v>0</v>
      </c>
      <c r="AU1736" s="240">
        <f>+AU1737</f>
        <v>0</v>
      </c>
      <c r="AV1736" s="240">
        <f>+AT1736+AU1736</f>
        <v>0</v>
      </c>
      <c r="AW1736" s="240">
        <f>+AW1737</f>
        <v>0</v>
      </c>
      <c r="AX1736" s="240">
        <f>+AX1737</f>
        <v>0</v>
      </c>
      <c r="AY1736" s="240">
        <f>+AW1736+AX1736</f>
        <v>0</v>
      </c>
      <c r="AZ1736" s="240">
        <f>+AV1736+AY1736</f>
        <v>0</v>
      </c>
      <c r="BA1736" s="240">
        <f>+BA1737</f>
        <v>0</v>
      </c>
      <c r="BB1736" s="240">
        <f>+BB1737</f>
        <v>0</v>
      </c>
      <c r="BC1736" s="240">
        <f>+BA1736+BB1736</f>
        <v>0</v>
      </c>
      <c r="BD1736" s="240">
        <f>+BD1737</f>
        <v>0</v>
      </c>
      <c r="BE1736" s="240">
        <f>+BE1737</f>
        <v>0</v>
      </c>
      <c r="BF1736" s="240">
        <f>+BD1736+BE1736</f>
        <v>0</v>
      </c>
      <c r="BG1736" s="240">
        <f>+BC1736+BF1736</f>
        <v>0</v>
      </c>
      <c r="BH1736" s="240">
        <f>+BH1737</f>
        <v>0</v>
      </c>
      <c r="BI1736" s="240">
        <f>+BI1737</f>
        <v>0</v>
      </c>
      <c r="BJ1736" s="240">
        <f>+BH1736+BI1736</f>
        <v>0</v>
      </c>
      <c r="BK1736" s="240">
        <f>+BK1737</f>
        <v>0</v>
      </c>
      <c r="BL1736" s="240">
        <f>+BL1737</f>
        <v>0</v>
      </c>
      <c r="BM1736" s="240">
        <f>+BK1736+BL1736</f>
        <v>0</v>
      </c>
      <c r="BN1736" s="240">
        <f>+BJ1736+BM1736</f>
        <v>0</v>
      </c>
      <c r="BO1736" s="240">
        <f>+BO1737</f>
        <v>0</v>
      </c>
      <c r="BP1736" s="240">
        <f>+BP1737</f>
        <v>0</v>
      </c>
      <c r="BQ1736" s="240">
        <f>+BO1736+BP1736</f>
        <v>0</v>
      </c>
      <c r="BR1736" s="240">
        <f>+BR1737</f>
        <v>0</v>
      </c>
      <c r="BS1736" s="240">
        <f>+BS1737</f>
        <v>0</v>
      </c>
      <c r="BT1736" s="240">
        <f>+BR1736+BS1736</f>
        <v>0</v>
      </c>
      <c r="BU1736" s="240">
        <f>+BQ1736+BT1736</f>
        <v>0</v>
      </c>
      <c r="BV1736" s="262"/>
      <c r="BW1736" s="262"/>
      <c r="BX1736" s="263"/>
      <c r="BY1736" s="263"/>
      <c r="BZ1736" s="262"/>
      <c r="CA1736" s="264"/>
    </row>
    <row r="1737" spans="2:79" hidden="1">
      <c r="B1737" s="206">
        <v>2015</v>
      </c>
      <c r="C1737" s="207">
        <v>8320</v>
      </c>
      <c r="D1737" s="206">
        <v>8</v>
      </c>
      <c r="E1737" s="206">
        <v>2000</v>
      </c>
      <c r="F1737" s="206">
        <v>2100</v>
      </c>
      <c r="G1737" s="206">
        <v>211</v>
      </c>
      <c r="H1737" s="206">
        <v>1</v>
      </c>
      <c r="I1737" s="365" t="s">
        <v>428</v>
      </c>
      <c r="J1737" s="209">
        <v>0</v>
      </c>
      <c r="K1737" s="209">
        <v>0</v>
      </c>
      <c r="L1737" s="210">
        <f>+J1737+K1737</f>
        <v>0</v>
      </c>
      <c r="M1737" s="209">
        <v>0</v>
      </c>
      <c r="N1737" s="209">
        <v>0</v>
      </c>
      <c r="O1737" s="210">
        <f>+M1737+N1737</f>
        <v>0</v>
      </c>
      <c r="P1737" s="210">
        <f>+L1737+O1737</f>
        <v>0</v>
      </c>
      <c r="Q1737" s="211" t="s">
        <v>19</v>
      </c>
      <c r="R1737" s="212"/>
      <c r="S1737" s="212"/>
      <c r="T1737" s="213">
        <v>0</v>
      </c>
      <c r="U1737" s="213">
        <v>0</v>
      </c>
      <c r="V1737" s="213">
        <v>0</v>
      </c>
      <c r="W1737" s="213">
        <v>0</v>
      </c>
      <c r="X1737" s="213"/>
      <c r="Y1737" s="213"/>
      <c r="Z1737" s="213">
        <v>0</v>
      </c>
      <c r="AA1737" s="213">
        <v>0</v>
      </c>
      <c r="AB1737" s="213">
        <v>0</v>
      </c>
      <c r="AC1737" s="213">
        <v>0</v>
      </c>
      <c r="AD1737" s="214"/>
      <c r="AE1737" s="214"/>
      <c r="AF1737" s="209">
        <f>J1737+T1737-Z1737</f>
        <v>0</v>
      </c>
      <c r="AG1737" s="209">
        <f>K1737+U1737-AA1737</f>
        <v>0</v>
      </c>
      <c r="AH1737" s="210">
        <f>+AF1737+AG1737</f>
        <v>0</v>
      </c>
      <c r="AI1737" s="209">
        <f>M1737+V1737-AB1737</f>
        <v>0</v>
      </c>
      <c r="AJ1737" s="209">
        <f>N1737+W1737-AC1737</f>
        <v>0</v>
      </c>
      <c r="AK1737" s="210">
        <f>+AI1737+AJ1737</f>
        <v>0</v>
      </c>
      <c r="AL1737" s="210">
        <f>+AH1737+AK1737</f>
        <v>0</v>
      </c>
      <c r="AM1737" s="213">
        <v>0</v>
      </c>
      <c r="AN1737" s="213">
        <v>0</v>
      </c>
      <c r="AO1737" s="210">
        <f>+AM1737+AN1737</f>
        <v>0</v>
      </c>
      <c r="AP1737" s="213">
        <v>0</v>
      </c>
      <c r="AQ1737" s="213">
        <v>0</v>
      </c>
      <c r="AR1737" s="210">
        <f>+AP1737+AQ1737</f>
        <v>0</v>
      </c>
      <c r="AS1737" s="210">
        <f>+AO1737+AR1737</f>
        <v>0</v>
      </c>
      <c r="AT1737" s="213">
        <v>0</v>
      </c>
      <c r="AU1737" s="213">
        <v>0</v>
      </c>
      <c r="AV1737" s="210">
        <f>+AT1737+AU1737</f>
        <v>0</v>
      </c>
      <c r="AW1737" s="213">
        <v>0</v>
      </c>
      <c r="AX1737" s="213">
        <v>0</v>
      </c>
      <c r="AY1737" s="210">
        <f>+AW1737+AX1737</f>
        <v>0</v>
      </c>
      <c r="AZ1737" s="210">
        <f>+AV1737+AY1737</f>
        <v>0</v>
      </c>
      <c r="BA1737" s="213">
        <v>0</v>
      </c>
      <c r="BB1737" s="213">
        <v>0</v>
      </c>
      <c r="BC1737" s="210">
        <f>+BA1737+BB1737</f>
        <v>0</v>
      </c>
      <c r="BD1737" s="213">
        <v>0</v>
      </c>
      <c r="BE1737" s="213">
        <v>0</v>
      </c>
      <c r="BF1737" s="210">
        <f>+BD1737+BE1737</f>
        <v>0</v>
      </c>
      <c r="BG1737" s="210">
        <f>+BC1737+BF1737</f>
        <v>0</v>
      </c>
      <c r="BH1737" s="213">
        <v>0</v>
      </c>
      <c r="BI1737" s="213">
        <v>0</v>
      </c>
      <c r="BJ1737" s="210">
        <f>+BH1737+BI1737</f>
        <v>0</v>
      </c>
      <c r="BK1737" s="213">
        <v>0</v>
      </c>
      <c r="BL1737" s="213">
        <v>0</v>
      </c>
      <c r="BM1737" s="210">
        <f>+BK1737+BL1737</f>
        <v>0</v>
      </c>
      <c r="BN1737" s="210">
        <f>+BJ1737+BM1737</f>
        <v>0</v>
      </c>
      <c r="BO1737" s="209">
        <f>AF1737-AM1737-AT1737-BA1737-BH1737</f>
        <v>0</v>
      </c>
      <c r="BP1737" s="209">
        <f>AG1737-AN1737-AU1737-BB1737-BI1737</f>
        <v>0</v>
      </c>
      <c r="BQ1737" s="210">
        <f>+BO1737+BP1737</f>
        <v>0</v>
      </c>
      <c r="BR1737" s="209">
        <f>AI1737-AP1737-AW1737-BD1737-BK1737</f>
        <v>0</v>
      </c>
      <c r="BS1737" s="209">
        <f>AJ1737-AQ1737-AX1737-BE1737-BL1737</f>
        <v>0</v>
      </c>
      <c r="BT1737" s="210">
        <f>+BR1737+BS1737</f>
        <v>0</v>
      </c>
      <c r="BU1737" s="210">
        <f>+BQ1737+BT1737</f>
        <v>0</v>
      </c>
      <c r="BV1737" s="215">
        <f>R1737+X1737-AD1737</f>
        <v>0</v>
      </c>
      <c r="BW1737" s="215">
        <f>S1737+Y1737-AE1737</f>
        <v>0</v>
      </c>
      <c r="BX1737" s="216">
        <v>0</v>
      </c>
      <c r="BY1737" s="216">
        <v>0</v>
      </c>
      <c r="BZ1737" s="215">
        <f>BV1737-BX1737</f>
        <v>0</v>
      </c>
      <c r="CA1737" s="217">
        <f>BW1737-BY1737</f>
        <v>0</v>
      </c>
    </row>
    <row r="1738" spans="2:79" ht="37.5" hidden="1" customHeight="1">
      <c r="B1738" s="197">
        <v>2015</v>
      </c>
      <c r="C1738" s="198">
        <v>8320</v>
      </c>
      <c r="D1738" s="197">
        <v>8</v>
      </c>
      <c r="E1738" s="197">
        <v>2000</v>
      </c>
      <c r="F1738" s="197">
        <v>2100</v>
      </c>
      <c r="G1738" s="197">
        <v>212</v>
      </c>
      <c r="H1738" s="197"/>
      <c r="I1738" s="364" t="s">
        <v>606</v>
      </c>
      <c r="J1738" s="240">
        <f>+J1739</f>
        <v>0</v>
      </c>
      <c r="K1738" s="240">
        <f>+K1739</f>
        <v>0</v>
      </c>
      <c r="L1738" s="240">
        <f>+J1738+K1738</f>
        <v>0</v>
      </c>
      <c r="M1738" s="240">
        <f>+M1739</f>
        <v>0</v>
      </c>
      <c r="N1738" s="240">
        <f>+N1739</f>
        <v>0</v>
      </c>
      <c r="O1738" s="240">
        <f>+M1738+N1738</f>
        <v>0</v>
      </c>
      <c r="P1738" s="240">
        <f>+L1738+O1738</f>
        <v>0</v>
      </c>
      <c r="Q1738" s="240"/>
      <c r="R1738" s="316"/>
      <c r="S1738" s="316"/>
      <c r="T1738" s="240">
        <f>+T1739</f>
        <v>0</v>
      </c>
      <c r="U1738" s="240">
        <f>+U1739</f>
        <v>0</v>
      </c>
      <c r="V1738" s="240">
        <f>+V1739</f>
        <v>0</v>
      </c>
      <c r="W1738" s="240">
        <f>+W1739</f>
        <v>0</v>
      </c>
      <c r="X1738" s="261"/>
      <c r="Y1738" s="261"/>
      <c r="Z1738" s="240">
        <f>+Z1739</f>
        <v>0</v>
      </c>
      <c r="AA1738" s="240">
        <f>+AA1739</f>
        <v>0</v>
      </c>
      <c r="AB1738" s="240">
        <f>+AB1739</f>
        <v>0</v>
      </c>
      <c r="AC1738" s="240">
        <f>+AC1739</f>
        <v>0</v>
      </c>
      <c r="AD1738" s="261"/>
      <c r="AE1738" s="261"/>
      <c r="AF1738" s="240">
        <f>+AF1739</f>
        <v>0</v>
      </c>
      <c r="AG1738" s="240">
        <f>+AG1739</f>
        <v>0</v>
      </c>
      <c r="AH1738" s="240">
        <f>+AF1738+AG1738</f>
        <v>0</v>
      </c>
      <c r="AI1738" s="240">
        <f>+AI1739</f>
        <v>0</v>
      </c>
      <c r="AJ1738" s="240">
        <f>+AJ1739</f>
        <v>0</v>
      </c>
      <c r="AK1738" s="240">
        <f>+AI1738+AJ1738</f>
        <v>0</v>
      </c>
      <c r="AL1738" s="240">
        <f>+AH1738+AK1738</f>
        <v>0</v>
      </c>
      <c r="AM1738" s="240">
        <f>+AM1739</f>
        <v>0</v>
      </c>
      <c r="AN1738" s="240">
        <f>+AN1739</f>
        <v>0</v>
      </c>
      <c r="AO1738" s="240">
        <f>+AM1738+AN1738</f>
        <v>0</v>
      </c>
      <c r="AP1738" s="240">
        <f>+AP1739</f>
        <v>0</v>
      </c>
      <c r="AQ1738" s="240">
        <f>+AQ1739</f>
        <v>0</v>
      </c>
      <c r="AR1738" s="240">
        <f>+AP1738+AQ1738</f>
        <v>0</v>
      </c>
      <c r="AS1738" s="240">
        <f>+AO1738+AR1738</f>
        <v>0</v>
      </c>
      <c r="AT1738" s="240">
        <f>+AT1739</f>
        <v>0</v>
      </c>
      <c r="AU1738" s="240">
        <f>+AU1739</f>
        <v>0</v>
      </c>
      <c r="AV1738" s="240">
        <f>+AT1738+AU1738</f>
        <v>0</v>
      </c>
      <c r="AW1738" s="240">
        <f>+AW1739</f>
        <v>0</v>
      </c>
      <c r="AX1738" s="240">
        <f>+AX1739</f>
        <v>0</v>
      </c>
      <c r="AY1738" s="240">
        <f>+AW1738+AX1738</f>
        <v>0</v>
      </c>
      <c r="AZ1738" s="240">
        <f>+AV1738+AY1738</f>
        <v>0</v>
      </c>
      <c r="BA1738" s="240">
        <f>+BA1739</f>
        <v>0</v>
      </c>
      <c r="BB1738" s="240">
        <f>+BB1739</f>
        <v>0</v>
      </c>
      <c r="BC1738" s="240">
        <f>+BA1738+BB1738</f>
        <v>0</v>
      </c>
      <c r="BD1738" s="240">
        <f>+BD1739</f>
        <v>0</v>
      </c>
      <c r="BE1738" s="240">
        <f>+BE1739</f>
        <v>0</v>
      </c>
      <c r="BF1738" s="240">
        <f>+BD1738+BE1738</f>
        <v>0</v>
      </c>
      <c r="BG1738" s="240">
        <f>+BC1738+BF1738</f>
        <v>0</v>
      </c>
      <c r="BH1738" s="240">
        <f>+BH1739</f>
        <v>0</v>
      </c>
      <c r="BI1738" s="240">
        <f>+BI1739</f>
        <v>0</v>
      </c>
      <c r="BJ1738" s="240">
        <f>+BH1738+BI1738</f>
        <v>0</v>
      </c>
      <c r="BK1738" s="240">
        <f>+BK1739</f>
        <v>0</v>
      </c>
      <c r="BL1738" s="240">
        <f>+BL1739</f>
        <v>0</v>
      </c>
      <c r="BM1738" s="240">
        <f>+BK1738+BL1738</f>
        <v>0</v>
      </c>
      <c r="BN1738" s="240">
        <f>+BJ1738+BM1738</f>
        <v>0</v>
      </c>
      <c r="BO1738" s="240">
        <f>+BO1739</f>
        <v>0</v>
      </c>
      <c r="BP1738" s="240">
        <f>+BP1739</f>
        <v>0</v>
      </c>
      <c r="BQ1738" s="240">
        <f>+BO1738+BP1738</f>
        <v>0</v>
      </c>
      <c r="BR1738" s="240">
        <f>+BR1739</f>
        <v>0</v>
      </c>
      <c r="BS1738" s="240">
        <f>+BS1739</f>
        <v>0</v>
      </c>
      <c r="BT1738" s="240">
        <f>+BR1738+BS1738</f>
        <v>0</v>
      </c>
      <c r="BU1738" s="240">
        <f>+BQ1738+BT1738</f>
        <v>0</v>
      </c>
      <c r="BV1738" s="262"/>
      <c r="BW1738" s="262"/>
      <c r="BX1738" s="263"/>
      <c r="BY1738" s="263"/>
      <c r="BZ1738" s="262"/>
      <c r="CA1738" s="264"/>
    </row>
    <row r="1739" spans="2:79" ht="48" hidden="1" customHeight="1">
      <c r="B1739" s="206">
        <v>2015</v>
      </c>
      <c r="C1739" s="207">
        <v>8320</v>
      </c>
      <c r="D1739" s="206">
        <v>8</v>
      </c>
      <c r="E1739" s="206">
        <v>2000</v>
      </c>
      <c r="F1739" s="206">
        <v>2100</v>
      </c>
      <c r="G1739" s="206">
        <v>212</v>
      </c>
      <c r="H1739" s="206">
        <v>1</v>
      </c>
      <c r="I1739" s="365" t="s">
        <v>606</v>
      </c>
      <c r="J1739" s="209">
        <v>0</v>
      </c>
      <c r="K1739" s="209">
        <v>0</v>
      </c>
      <c r="L1739" s="210">
        <f>+J1739+K1739</f>
        <v>0</v>
      </c>
      <c r="M1739" s="209">
        <v>0</v>
      </c>
      <c r="N1739" s="209">
        <v>0</v>
      </c>
      <c r="O1739" s="210">
        <f>+M1739+N1739</f>
        <v>0</v>
      </c>
      <c r="P1739" s="210">
        <f>+L1739+O1739</f>
        <v>0</v>
      </c>
      <c r="Q1739" s="211" t="s">
        <v>19</v>
      </c>
      <c r="R1739" s="212"/>
      <c r="S1739" s="212"/>
      <c r="T1739" s="213">
        <v>0</v>
      </c>
      <c r="U1739" s="213">
        <v>0</v>
      </c>
      <c r="V1739" s="213">
        <v>0</v>
      </c>
      <c r="W1739" s="213">
        <v>0</v>
      </c>
      <c r="X1739" s="213"/>
      <c r="Y1739" s="213"/>
      <c r="Z1739" s="213">
        <v>0</v>
      </c>
      <c r="AA1739" s="213">
        <v>0</v>
      </c>
      <c r="AB1739" s="213">
        <v>0</v>
      </c>
      <c r="AC1739" s="213">
        <v>0</v>
      </c>
      <c r="AD1739" s="214"/>
      <c r="AE1739" s="214"/>
      <c r="AF1739" s="209">
        <f>J1739+T1739-Z1739</f>
        <v>0</v>
      </c>
      <c r="AG1739" s="209">
        <f>K1739+U1739-AA1739</f>
        <v>0</v>
      </c>
      <c r="AH1739" s="210">
        <f>+AF1739+AG1739</f>
        <v>0</v>
      </c>
      <c r="AI1739" s="209">
        <f>M1739+V1739-AB1739</f>
        <v>0</v>
      </c>
      <c r="AJ1739" s="209">
        <f>N1739+W1739-AC1739</f>
        <v>0</v>
      </c>
      <c r="AK1739" s="210">
        <f>+AI1739+AJ1739</f>
        <v>0</v>
      </c>
      <c r="AL1739" s="210">
        <f>+AH1739+AK1739</f>
        <v>0</v>
      </c>
      <c r="AM1739" s="213">
        <v>0</v>
      </c>
      <c r="AN1739" s="213">
        <v>0</v>
      </c>
      <c r="AO1739" s="210">
        <f>+AM1739+AN1739</f>
        <v>0</v>
      </c>
      <c r="AP1739" s="213">
        <v>0</v>
      </c>
      <c r="AQ1739" s="213">
        <v>0</v>
      </c>
      <c r="AR1739" s="210">
        <f>+AP1739+AQ1739</f>
        <v>0</v>
      </c>
      <c r="AS1739" s="210">
        <f>+AO1739+AR1739</f>
        <v>0</v>
      </c>
      <c r="AT1739" s="213">
        <v>0</v>
      </c>
      <c r="AU1739" s="213">
        <v>0</v>
      </c>
      <c r="AV1739" s="210">
        <f>+AT1739+AU1739</f>
        <v>0</v>
      </c>
      <c r="AW1739" s="213">
        <v>0</v>
      </c>
      <c r="AX1739" s="213">
        <v>0</v>
      </c>
      <c r="AY1739" s="210">
        <f>+AW1739+AX1739</f>
        <v>0</v>
      </c>
      <c r="AZ1739" s="210">
        <f>+AV1739+AY1739</f>
        <v>0</v>
      </c>
      <c r="BA1739" s="213">
        <v>0</v>
      </c>
      <c r="BB1739" s="213">
        <v>0</v>
      </c>
      <c r="BC1739" s="210">
        <f>+BA1739+BB1739</f>
        <v>0</v>
      </c>
      <c r="BD1739" s="213">
        <v>0</v>
      </c>
      <c r="BE1739" s="213">
        <v>0</v>
      </c>
      <c r="BF1739" s="210">
        <f>+BD1739+BE1739</f>
        <v>0</v>
      </c>
      <c r="BG1739" s="210">
        <f>+BC1739+BF1739</f>
        <v>0</v>
      </c>
      <c r="BH1739" s="213">
        <v>0</v>
      </c>
      <c r="BI1739" s="213">
        <v>0</v>
      </c>
      <c r="BJ1739" s="210">
        <f>+BH1739+BI1739</f>
        <v>0</v>
      </c>
      <c r="BK1739" s="213">
        <v>0</v>
      </c>
      <c r="BL1739" s="213">
        <v>0</v>
      </c>
      <c r="BM1739" s="210">
        <f>+BK1739+BL1739</f>
        <v>0</v>
      </c>
      <c r="BN1739" s="210">
        <f>+BJ1739+BM1739</f>
        <v>0</v>
      </c>
      <c r="BO1739" s="209">
        <f>AF1739-AM1739-AT1739-BA1739-BH1739</f>
        <v>0</v>
      </c>
      <c r="BP1739" s="209">
        <f>AG1739-AN1739-AU1739-BB1739-BI1739</f>
        <v>0</v>
      </c>
      <c r="BQ1739" s="210">
        <f>+BO1739+BP1739</f>
        <v>0</v>
      </c>
      <c r="BR1739" s="209">
        <f>AI1739-AP1739-AW1739-BD1739-BK1739</f>
        <v>0</v>
      </c>
      <c r="BS1739" s="209">
        <f>AJ1739-AQ1739-AX1739-BE1739-BL1739</f>
        <v>0</v>
      </c>
      <c r="BT1739" s="210">
        <f>+BR1739+BS1739</f>
        <v>0</v>
      </c>
      <c r="BU1739" s="210">
        <f>+BQ1739+BT1739</f>
        <v>0</v>
      </c>
      <c r="BV1739" s="215">
        <f>R1739+X1739-AD1739</f>
        <v>0</v>
      </c>
      <c r="BW1739" s="215">
        <f>S1739+Y1739-AE1739</f>
        <v>0</v>
      </c>
      <c r="BX1739" s="216">
        <v>0</v>
      </c>
      <c r="BY1739" s="216">
        <v>0</v>
      </c>
      <c r="BZ1739" s="215">
        <f>BV1739-BX1739</f>
        <v>0</v>
      </c>
      <c r="CA1739" s="217">
        <f>BW1739-BY1739</f>
        <v>0</v>
      </c>
    </row>
    <row r="1740" spans="2:79" ht="48" hidden="1" customHeight="1">
      <c r="B1740" s="197">
        <v>2015</v>
      </c>
      <c r="C1740" s="198">
        <v>8320</v>
      </c>
      <c r="D1740" s="197">
        <v>8</v>
      </c>
      <c r="E1740" s="197">
        <v>2000</v>
      </c>
      <c r="F1740" s="197">
        <v>2100</v>
      </c>
      <c r="G1740" s="197">
        <v>214</v>
      </c>
      <c r="H1740" s="197"/>
      <c r="I1740" s="364" t="s">
        <v>427</v>
      </c>
      <c r="J1740" s="240">
        <f>J1741</f>
        <v>0</v>
      </c>
      <c r="K1740" s="240">
        <f>K1741</f>
        <v>0</v>
      </c>
      <c r="L1740" s="240">
        <f>+J1740+K1740</f>
        <v>0</v>
      </c>
      <c r="M1740" s="240">
        <f>M1741</f>
        <v>0</v>
      </c>
      <c r="N1740" s="240">
        <f>N1741</f>
        <v>0</v>
      </c>
      <c r="O1740" s="240">
        <f>+M1740+N1740</f>
        <v>0</v>
      </c>
      <c r="P1740" s="240">
        <f>+L1740+O1740</f>
        <v>0</v>
      </c>
      <c r="Q1740" s="240"/>
      <c r="R1740" s="316"/>
      <c r="S1740" s="316"/>
      <c r="T1740" s="240">
        <f>T1741</f>
        <v>0</v>
      </c>
      <c r="U1740" s="240">
        <f>U1741</f>
        <v>0</v>
      </c>
      <c r="V1740" s="240">
        <f>V1741</f>
        <v>0</v>
      </c>
      <c r="W1740" s="240">
        <f>W1741</f>
        <v>0</v>
      </c>
      <c r="X1740" s="261"/>
      <c r="Y1740" s="261"/>
      <c r="Z1740" s="240">
        <f>Z1741</f>
        <v>0</v>
      </c>
      <c r="AA1740" s="240">
        <f>AA1741</f>
        <v>0</v>
      </c>
      <c r="AB1740" s="240">
        <f>AB1741</f>
        <v>0</v>
      </c>
      <c r="AC1740" s="240">
        <f>AC1741</f>
        <v>0</v>
      </c>
      <c r="AD1740" s="261"/>
      <c r="AE1740" s="261"/>
      <c r="AF1740" s="240">
        <f>AF1741</f>
        <v>0</v>
      </c>
      <c r="AG1740" s="240">
        <f>AG1741</f>
        <v>0</v>
      </c>
      <c r="AH1740" s="240">
        <f>+AF1740+AG1740</f>
        <v>0</v>
      </c>
      <c r="AI1740" s="240">
        <f>AI1741</f>
        <v>0</v>
      </c>
      <c r="AJ1740" s="240">
        <f>AJ1741</f>
        <v>0</v>
      </c>
      <c r="AK1740" s="240">
        <f>+AI1740+AJ1740</f>
        <v>0</v>
      </c>
      <c r="AL1740" s="240">
        <f>+AH1740+AK1740</f>
        <v>0</v>
      </c>
      <c r="AM1740" s="240">
        <f>AM1741</f>
        <v>0</v>
      </c>
      <c r="AN1740" s="240">
        <f>AN1741</f>
        <v>0</v>
      </c>
      <c r="AO1740" s="240">
        <f>+AM1740+AN1740</f>
        <v>0</v>
      </c>
      <c r="AP1740" s="240">
        <f>AP1741</f>
        <v>0</v>
      </c>
      <c r="AQ1740" s="240">
        <f>AQ1741</f>
        <v>0</v>
      </c>
      <c r="AR1740" s="240">
        <f>+AP1740+AQ1740</f>
        <v>0</v>
      </c>
      <c r="AS1740" s="240">
        <f>+AO1740+AR1740</f>
        <v>0</v>
      </c>
      <c r="AT1740" s="240">
        <f>AT1741</f>
        <v>0</v>
      </c>
      <c r="AU1740" s="240">
        <f>AU1741</f>
        <v>0</v>
      </c>
      <c r="AV1740" s="240">
        <f>+AT1740+AU1740</f>
        <v>0</v>
      </c>
      <c r="AW1740" s="240">
        <f>AW1741</f>
        <v>0</v>
      </c>
      <c r="AX1740" s="240">
        <f>AX1741</f>
        <v>0</v>
      </c>
      <c r="AY1740" s="240">
        <f>+AW1740+AX1740</f>
        <v>0</v>
      </c>
      <c r="AZ1740" s="240">
        <f>+AV1740+AY1740</f>
        <v>0</v>
      </c>
      <c r="BA1740" s="240">
        <f>BA1741</f>
        <v>0</v>
      </c>
      <c r="BB1740" s="240">
        <f>BB1741</f>
        <v>0</v>
      </c>
      <c r="BC1740" s="240">
        <f>+BA1740+BB1740</f>
        <v>0</v>
      </c>
      <c r="BD1740" s="240">
        <f>BD1741</f>
        <v>0</v>
      </c>
      <c r="BE1740" s="240">
        <f>BE1741</f>
        <v>0</v>
      </c>
      <c r="BF1740" s="240">
        <f>+BD1740+BE1740</f>
        <v>0</v>
      </c>
      <c r="BG1740" s="240">
        <f>+BC1740+BF1740</f>
        <v>0</v>
      </c>
      <c r="BH1740" s="240">
        <f>BH1741</f>
        <v>0</v>
      </c>
      <c r="BI1740" s="240">
        <f>BI1741</f>
        <v>0</v>
      </c>
      <c r="BJ1740" s="240">
        <f>+BH1740+BI1740</f>
        <v>0</v>
      </c>
      <c r="BK1740" s="240">
        <f>BK1741</f>
        <v>0</v>
      </c>
      <c r="BL1740" s="240">
        <f>BL1741</f>
        <v>0</v>
      </c>
      <c r="BM1740" s="240">
        <f>+BK1740+BL1740</f>
        <v>0</v>
      </c>
      <c r="BN1740" s="240">
        <f>+BJ1740+BM1740</f>
        <v>0</v>
      </c>
      <c r="BO1740" s="240">
        <f>BO1741</f>
        <v>0</v>
      </c>
      <c r="BP1740" s="240">
        <f>BP1741</f>
        <v>0</v>
      </c>
      <c r="BQ1740" s="240">
        <f>+BO1740+BP1740</f>
        <v>0</v>
      </c>
      <c r="BR1740" s="240">
        <f>BR1741</f>
        <v>0</v>
      </c>
      <c r="BS1740" s="240">
        <f>BS1741</f>
        <v>0</v>
      </c>
      <c r="BT1740" s="240">
        <f>+BR1740+BS1740</f>
        <v>0</v>
      </c>
      <c r="BU1740" s="240">
        <f>+BQ1740+BT1740</f>
        <v>0</v>
      </c>
      <c r="BV1740" s="262"/>
      <c r="BW1740" s="262"/>
      <c r="BX1740" s="263"/>
      <c r="BY1740" s="263"/>
      <c r="BZ1740" s="262"/>
      <c r="CA1740" s="264"/>
    </row>
    <row r="1741" spans="2:79" ht="48" hidden="1" customHeight="1">
      <c r="B1741" s="206">
        <v>2015</v>
      </c>
      <c r="C1741" s="207">
        <v>8320</v>
      </c>
      <c r="D1741" s="206">
        <v>8</v>
      </c>
      <c r="E1741" s="206">
        <v>2000</v>
      </c>
      <c r="F1741" s="206">
        <v>2100</v>
      </c>
      <c r="G1741" s="206">
        <v>214</v>
      </c>
      <c r="H1741" s="206">
        <v>1</v>
      </c>
      <c r="I1741" s="365" t="s">
        <v>426</v>
      </c>
      <c r="J1741" s="209">
        <v>0</v>
      </c>
      <c r="K1741" s="209">
        <v>0</v>
      </c>
      <c r="L1741" s="210">
        <f>+J1741+K1741</f>
        <v>0</v>
      </c>
      <c r="M1741" s="209">
        <v>0</v>
      </c>
      <c r="N1741" s="209">
        <v>0</v>
      </c>
      <c r="O1741" s="210">
        <f>+M1741+N1741</f>
        <v>0</v>
      </c>
      <c r="P1741" s="210">
        <f>+L1741+O1741</f>
        <v>0</v>
      </c>
      <c r="Q1741" s="211" t="s">
        <v>19</v>
      </c>
      <c r="R1741" s="212"/>
      <c r="S1741" s="212"/>
      <c r="T1741" s="213">
        <v>0</v>
      </c>
      <c r="U1741" s="213">
        <v>0</v>
      </c>
      <c r="V1741" s="213">
        <v>0</v>
      </c>
      <c r="W1741" s="213">
        <v>0</v>
      </c>
      <c r="X1741" s="213"/>
      <c r="Y1741" s="213"/>
      <c r="Z1741" s="213">
        <v>0</v>
      </c>
      <c r="AA1741" s="213">
        <v>0</v>
      </c>
      <c r="AB1741" s="213">
        <v>0</v>
      </c>
      <c r="AC1741" s="213">
        <v>0</v>
      </c>
      <c r="AD1741" s="214"/>
      <c r="AE1741" s="214"/>
      <c r="AF1741" s="209">
        <f>J1741+T1741-Z1741</f>
        <v>0</v>
      </c>
      <c r="AG1741" s="209">
        <f>K1741+U1741-AA1741</f>
        <v>0</v>
      </c>
      <c r="AH1741" s="210">
        <f>+AF1741+AG1741</f>
        <v>0</v>
      </c>
      <c r="AI1741" s="209">
        <f>M1741+V1741-AB1741</f>
        <v>0</v>
      </c>
      <c r="AJ1741" s="209">
        <f>N1741+W1741-AC1741</f>
        <v>0</v>
      </c>
      <c r="AK1741" s="210">
        <f>+AI1741+AJ1741</f>
        <v>0</v>
      </c>
      <c r="AL1741" s="210">
        <f>+AH1741+AK1741</f>
        <v>0</v>
      </c>
      <c r="AM1741" s="213">
        <v>0</v>
      </c>
      <c r="AN1741" s="213">
        <v>0</v>
      </c>
      <c r="AO1741" s="210">
        <f>+AM1741+AN1741</f>
        <v>0</v>
      </c>
      <c r="AP1741" s="213">
        <v>0</v>
      </c>
      <c r="AQ1741" s="213">
        <v>0</v>
      </c>
      <c r="AR1741" s="210">
        <f>+AP1741+AQ1741</f>
        <v>0</v>
      </c>
      <c r="AS1741" s="210">
        <f>+AO1741+AR1741</f>
        <v>0</v>
      </c>
      <c r="AT1741" s="213">
        <v>0</v>
      </c>
      <c r="AU1741" s="213">
        <v>0</v>
      </c>
      <c r="AV1741" s="210">
        <f>+AT1741+AU1741</f>
        <v>0</v>
      </c>
      <c r="AW1741" s="213">
        <v>0</v>
      </c>
      <c r="AX1741" s="213">
        <v>0</v>
      </c>
      <c r="AY1741" s="210">
        <f>+AW1741+AX1741</f>
        <v>0</v>
      </c>
      <c r="AZ1741" s="210">
        <f>+AV1741+AY1741</f>
        <v>0</v>
      </c>
      <c r="BA1741" s="213">
        <v>0</v>
      </c>
      <c r="BB1741" s="213">
        <v>0</v>
      </c>
      <c r="BC1741" s="210">
        <f>+BA1741+BB1741</f>
        <v>0</v>
      </c>
      <c r="BD1741" s="213">
        <v>0</v>
      </c>
      <c r="BE1741" s="213">
        <v>0</v>
      </c>
      <c r="BF1741" s="210">
        <f>+BD1741+BE1741</f>
        <v>0</v>
      </c>
      <c r="BG1741" s="210">
        <f>+BC1741+BF1741</f>
        <v>0</v>
      </c>
      <c r="BH1741" s="213">
        <v>0</v>
      </c>
      <c r="BI1741" s="213">
        <v>0</v>
      </c>
      <c r="BJ1741" s="210">
        <f>+BH1741+BI1741</f>
        <v>0</v>
      </c>
      <c r="BK1741" s="213">
        <v>0</v>
      </c>
      <c r="BL1741" s="213">
        <v>0</v>
      </c>
      <c r="BM1741" s="210">
        <f>+BK1741+BL1741</f>
        <v>0</v>
      </c>
      <c r="BN1741" s="210">
        <f>+BJ1741+BM1741</f>
        <v>0</v>
      </c>
      <c r="BO1741" s="209">
        <f>AF1741-AM1741-AT1741-BA1741-BH1741</f>
        <v>0</v>
      </c>
      <c r="BP1741" s="209">
        <f>AG1741-AN1741-AU1741-BB1741-BI1741</f>
        <v>0</v>
      </c>
      <c r="BQ1741" s="210">
        <f>+BO1741+BP1741</f>
        <v>0</v>
      </c>
      <c r="BR1741" s="209">
        <f>AI1741-AP1741-AW1741-BD1741-BK1741</f>
        <v>0</v>
      </c>
      <c r="BS1741" s="209">
        <f>AJ1741-AQ1741-AX1741-BE1741-BL1741</f>
        <v>0</v>
      </c>
      <c r="BT1741" s="210">
        <f>+BR1741+BS1741</f>
        <v>0</v>
      </c>
      <c r="BU1741" s="210">
        <f>+BQ1741+BT1741</f>
        <v>0</v>
      </c>
      <c r="BV1741" s="215">
        <f>R1741+X1741-AD1741</f>
        <v>0</v>
      </c>
      <c r="BW1741" s="215">
        <f>S1741+Y1741-AE1741</f>
        <v>0</v>
      </c>
      <c r="BX1741" s="216">
        <v>0</v>
      </c>
      <c r="BY1741" s="216">
        <v>0</v>
      </c>
      <c r="BZ1741" s="215">
        <f>BV1741-BX1741</f>
        <v>0</v>
      </c>
      <c r="CA1741" s="217">
        <f>BW1741-BY1741</f>
        <v>0</v>
      </c>
    </row>
    <row r="1742" spans="2:79" ht="48" hidden="1" customHeight="1">
      <c r="B1742" s="197">
        <v>2015</v>
      </c>
      <c r="C1742" s="198">
        <v>8320</v>
      </c>
      <c r="D1742" s="197">
        <v>8</v>
      </c>
      <c r="E1742" s="197">
        <v>2000</v>
      </c>
      <c r="F1742" s="197">
        <v>2100</v>
      </c>
      <c r="G1742" s="197">
        <v>217</v>
      </c>
      <c r="H1742" s="197"/>
      <c r="I1742" s="199" t="s">
        <v>425</v>
      </c>
      <c r="J1742" s="200">
        <f>+J1743</f>
        <v>0</v>
      </c>
      <c r="K1742" s="200">
        <f>+K1743</f>
        <v>0</v>
      </c>
      <c r="L1742" s="200">
        <f>+J1742+K1742</f>
        <v>0</v>
      </c>
      <c r="M1742" s="200">
        <f>+M1743</f>
        <v>0</v>
      </c>
      <c r="N1742" s="200">
        <f>+N1743</f>
        <v>0</v>
      </c>
      <c r="O1742" s="200">
        <f>+M1742+N1742</f>
        <v>0</v>
      </c>
      <c r="P1742" s="200">
        <f>+L1742+O1742</f>
        <v>0</v>
      </c>
      <c r="Q1742" s="200"/>
      <c r="R1742" s="309"/>
      <c r="S1742" s="309"/>
      <c r="T1742" s="200">
        <f>+T1743</f>
        <v>0</v>
      </c>
      <c r="U1742" s="200">
        <f>+U1743</f>
        <v>0</v>
      </c>
      <c r="V1742" s="200">
        <f>+V1743</f>
        <v>0</v>
      </c>
      <c r="W1742" s="200">
        <f>+W1743</f>
        <v>0</v>
      </c>
      <c r="X1742" s="202"/>
      <c r="Y1742" s="202"/>
      <c r="Z1742" s="200">
        <f>+Z1743</f>
        <v>0</v>
      </c>
      <c r="AA1742" s="200">
        <f>+AA1743</f>
        <v>0</v>
      </c>
      <c r="AB1742" s="200">
        <f>+AB1743</f>
        <v>0</v>
      </c>
      <c r="AC1742" s="200">
        <f>+AC1743</f>
        <v>0</v>
      </c>
      <c r="AD1742" s="202"/>
      <c r="AE1742" s="202"/>
      <c r="AF1742" s="200">
        <f>+AF1743</f>
        <v>0</v>
      </c>
      <c r="AG1742" s="200">
        <f>+AG1743</f>
        <v>0</v>
      </c>
      <c r="AH1742" s="200">
        <f>+AF1742+AG1742</f>
        <v>0</v>
      </c>
      <c r="AI1742" s="200">
        <f>+AI1743</f>
        <v>0</v>
      </c>
      <c r="AJ1742" s="200">
        <f>+AJ1743</f>
        <v>0</v>
      </c>
      <c r="AK1742" s="200">
        <f>+AI1742+AJ1742</f>
        <v>0</v>
      </c>
      <c r="AL1742" s="200">
        <f>+AH1742+AK1742</f>
        <v>0</v>
      </c>
      <c r="AM1742" s="200">
        <f>+AM1743</f>
        <v>0</v>
      </c>
      <c r="AN1742" s="200">
        <f>+AN1743</f>
        <v>0</v>
      </c>
      <c r="AO1742" s="200">
        <f>+AM1742+AN1742</f>
        <v>0</v>
      </c>
      <c r="AP1742" s="200">
        <f>+AP1743</f>
        <v>0</v>
      </c>
      <c r="AQ1742" s="200">
        <f>+AQ1743</f>
        <v>0</v>
      </c>
      <c r="AR1742" s="200">
        <f>+AP1742+AQ1742</f>
        <v>0</v>
      </c>
      <c r="AS1742" s="200">
        <f>+AO1742+AR1742</f>
        <v>0</v>
      </c>
      <c r="AT1742" s="200">
        <f>+AT1743</f>
        <v>0</v>
      </c>
      <c r="AU1742" s="200">
        <f>+AU1743</f>
        <v>0</v>
      </c>
      <c r="AV1742" s="200">
        <f>+AT1742+AU1742</f>
        <v>0</v>
      </c>
      <c r="AW1742" s="200">
        <f>+AW1743</f>
        <v>0</v>
      </c>
      <c r="AX1742" s="200">
        <f>+AX1743</f>
        <v>0</v>
      </c>
      <c r="AY1742" s="200">
        <f>+AW1742+AX1742</f>
        <v>0</v>
      </c>
      <c r="AZ1742" s="200">
        <f>+AV1742+AY1742</f>
        <v>0</v>
      </c>
      <c r="BA1742" s="200">
        <f>+BA1743</f>
        <v>0</v>
      </c>
      <c r="BB1742" s="200">
        <f>+BB1743</f>
        <v>0</v>
      </c>
      <c r="BC1742" s="200">
        <f>+BA1742+BB1742</f>
        <v>0</v>
      </c>
      <c r="BD1742" s="200">
        <f>+BD1743</f>
        <v>0</v>
      </c>
      <c r="BE1742" s="200">
        <f>+BE1743</f>
        <v>0</v>
      </c>
      <c r="BF1742" s="200">
        <f>+BD1742+BE1742</f>
        <v>0</v>
      </c>
      <c r="BG1742" s="200">
        <f>+BC1742+BF1742</f>
        <v>0</v>
      </c>
      <c r="BH1742" s="200">
        <f>+BH1743</f>
        <v>0</v>
      </c>
      <c r="BI1742" s="200">
        <f>+BI1743</f>
        <v>0</v>
      </c>
      <c r="BJ1742" s="200">
        <f>+BH1742+BI1742</f>
        <v>0</v>
      </c>
      <c r="BK1742" s="200">
        <f>+BK1743</f>
        <v>0</v>
      </c>
      <c r="BL1742" s="200">
        <f>+BL1743</f>
        <v>0</v>
      </c>
      <c r="BM1742" s="200">
        <f>+BK1742+BL1742</f>
        <v>0</v>
      </c>
      <c r="BN1742" s="200">
        <f>+BJ1742+BM1742</f>
        <v>0</v>
      </c>
      <c r="BO1742" s="200">
        <f>+BO1743</f>
        <v>0</v>
      </c>
      <c r="BP1742" s="200">
        <f>+BP1743</f>
        <v>0</v>
      </c>
      <c r="BQ1742" s="200">
        <f>+BO1742+BP1742</f>
        <v>0</v>
      </c>
      <c r="BR1742" s="200">
        <f>+BR1743</f>
        <v>0</v>
      </c>
      <c r="BS1742" s="200">
        <f>+BS1743</f>
        <v>0</v>
      </c>
      <c r="BT1742" s="200">
        <f>+BR1742+BS1742</f>
        <v>0</v>
      </c>
      <c r="BU1742" s="200">
        <f>+BQ1742+BT1742</f>
        <v>0</v>
      </c>
      <c r="BV1742" s="203"/>
      <c r="BW1742" s="203"/>
      <c r="BX1742" s="204"/>
      <c r="BY1742" s="204"/>
      <c r="BZ1742" s="203"/>
      <c r="CA1742" s="205"/>
    </row>
    <row r="1743" spans="2:79" ht="48" hidden="1" customHeight="1">
      <c r="B1743" s="218">
        <v>2015</v>
      </c>
      <c r="C1743" s="219">
        <v>8320</v>
      </c>
      <c r="D1743" s="218">
        <v>8</v>
      </c>
      <c r="E1743" s="218">
        <v>2000</v>
      </c>
      <c r="F1743" s="218">
        <v>2100</v>
      </c>
      <c r="G1743" s="218">
        <v>217</v>
      </c>
      <c r="H1743" s="218">
        <v>1</v>
      </c>
      <c r="I1743" s="303" t="s">
        <v>425</v>
      </c>
      <c r="J1743" s="209">
        <v>0</v>
      </c>
      <c r="K1743" s="209">
        <v>0</v>
      </c>
      <c r="L1743" s="210">
        <f>+J1743+K1743</f>
        <v>0</v>
      </c>
      <c r="M1743" s="209">
        <v>0</v>
      </c>
      <c r="N1743" s="209">
        <v>0</v>
      </c>
      <c r="O1743" s="210">
        <f>+M1743+N1743</f>
        <v>0</v>
      </c>
      <c r="P1743" s="210">
        <f>+L1743+O1743</f>
        <v>0</v>
      </c>
      <c r="Q1743" s="221" t="s">
        <v>19</v>
      </c>
      <c r="R1743" s="307"/>
      <c r="S1743" s="307"/>
      <c r="T1743" s="213">
        <v>0</v>
      </c>
      <c r="U1743" s="213">
        <v>0</v>
      </c>
      <c r="V1743" s="213">
        <v>0</v>
      </c>
      <c r="W1743" s="213">
        <v>0</v>
      </c>
      <c r="X1743" s="213"/>
      <c r="Y1743" s="213"/>
      <c r="Z1743" s="213">
        <v>0</v>
      </c>
      <c r="AA1743" s="213">
        <v>0</v>
      </c>
      <c r="AB1743" s="213">
        <v>0</v>
      </c>
      <c r="AC1743" s="213">
        <v>0</v>
      </c>
      <c r="AD1743" s="214"/>
      <c r="AE1743" s="214"/>
      <c r="AF1743" s="209">
        <f>J1743+T1743-Z1743</f>
        <v>0</v>
      </c>
      <c r="AG1743" s="209">
        <f>K1743+U1743-AA1743</f>
        <v>0</v>
      </c>
      <c r="AH1743" s="210">
        <f>+AF1743+AG1743</f>
        <v>0</v>
      </c>
      <c r="AI1743" s="209">
        <f>M1743+V1743-AB1743</f>
        <v>0</v>
      </c>
      <c r="AJ1743" s="209">
        <f>N1743+W1743-AC1743</f>
        <v>0</v>
      </c>
      <c r="AK1743" s="210">
        <f>+AI1743+AJ1743</f>
        <v>0</v>
      </c>
      <c r="AL1743" s="210">
        <f>+AH1743+AK1743</f>
        <v>0</v>
      </c>
      <c r="AM1743" s="213">
        <v>0</v>
      </c>
      <c r="AN1743" s="213">
        <v>0</v>
      </c>
      <c r="AO1743" s="210">
        <f>+AM1743+AN1743</f>
        <v>0</v>
      </c>
      <c r="AP1743" s="213">
        <v>0</v>
      </c>
      <c r="AQ1743" s="213">
        <v>0</v>
      </c>
      <c r="AR1743" s="210">
        <f>+AP1743+AQ1743</f>
        <v>0</v>
      </c>
      <c r="AS1743" s="210">
        <f>+AO1743+AR1743</f>
        <v>0</v>
      </c>
      <c r="AT1743" s="213">
        <v>0</v>
      </c>
      <c r="AU1743" s="213">
        <v>0</v>
      </c>
      <c r="AV1743" s="210">
        <f>+AT1743+AU1743</f>
        <v>0</v>
      </c>
      <c r="AW1743" s="213">
        <v>0</v>
      </c>
      <c r="AX1743" s="213">
        <v>0</v>
      </c>
      <c r="AY1743" s="210">
        <f>+AW1743+AX1743</f>
        <v>0</v>
      </c>
      <c r="AZ1743" s="210">
        <f>+AV1743+AY1743</f>
        <v>0</v>
      </c>
      <c r="BA1743" s="213">
        <v>0</v>
      </c>
      <c r="BB1743" s="213">
        <v>0</v>
      </c>
      <c r="BC1743" s="210">
        <f>+BA1743+BB1743</f>
        <v>0</v>
      </c>
      <c r="BD1743" s="213">
        <v>0</v>
      </c>
      <c r="BE1743" s="213">
        <v>0</v>
      </c>
      <c r="BF1743" s="210">
        <f>+BD1743+BE1743</f>
        <v>0</v>
      </c>
      <c r="BG1743" s="210">
        <f>+BC1743+BF1743</f>
        <v>0</v>
      </c>
      <c r="BH1743" s="213">
        <v>0</v>
      </c>
      <c r="BI1743" s="213">
        <v>0</v>
      </c>
      <c r="BJ1743" s="210">
        <f>+BH1743+BI1743</f>
        <v>0</v>
      </c>
      <c r="BK1743" s="213">
        <v>0</v>
      </c>
      <c r="BL1743" s="213">
        <v>0</v>
      </c>
      <c r="BM1743" s="210">
        <f>+BK1743+BL1743</f>
        <v>0</v>
      </c>
      <c r="BN1743" s="210">
        <f>+BJ1743+BM1743</f>
        <v>0</v>
      </c>
      <c r="BO1743" s="209">
        <f>AF1743-AM1743-AT1743-BA1743-BH1743</f>
        <v>0</v>
      </c>
      <c r="BP1743" s="209">
        <f>AG1743-AN1743-AU1743-BB1743-BI1743</f>
        <v>0</v>
      </c>
      <c r="BQ1743" s="210">
        <f>+BO1743+BP1743</f>
        <v>0</v>
      </c>
      <c r="BR1743" s="209">
        <f>AI1743-AP1743-AW1743-BD1743-BK1743</f>
        <v>0</v>
      </c>
      <c r="BS1743" s="209">
        <f>AJ1743-AQ1743-AX1743-BE1743-BL1743</f>
        <v>0</v>
      </c>
      <c r="BT1743" s="210">
        <f>+BR1743+BS1743</f>
        <v>0</v>
      </c>
      <c r="BU1743" s="210">
        <f>+BQ1743+BT1743</f>
        <v>0</v>
      </c>
      <c r="BV1743" s="215">
        <f>R1743+X1743-AD1743</f>
        <v>0</v>
      </c>
      <c r="BW1743" s="215">
        <f>S1743+Y1743-AE1743</f>
        <v>0</v>
      </c>
      <c r="BX1743" s="216">
        <v>0</v>
      </c>
      <c r="BY1743" s="216">
        <v>0</v>
      </c>
      <c r="BZ1743" s="215">
        <f>BV1743-BX1743</f>
        <v>0</v>
      </c>
      <c r="CA1743" s="217">
        <f>BW1743-BY1743</f>
        <v>0</v>
      </c>
    </row>
    <row r="1744" spans="2:79" ht="58.5" hidden="1" customHeight="1">
      <c r="B1744" s="188">
        <v>2015</v>
      </c>
      <c r="C1744" s="189">
        <v>8320</v>
      </c>
      <c r="D1744" s="188">
        <v>8</v>
      </c>
      <c r="E1744" s="188">
        <v>2000</v>
      </c>
      <c r="F1744" s="188">
        <v>2400</v>
      </c>
      <c r="G1744" s="188"/>
      <c r="H1744" s="188"/>
      <c r="I1744" s="190" t="s">
        <v>419</v>
      </c>
      <c r="J1744" s="191">
        <f>+J1745</f>
        <v>0</v>
      </c>
      <c r="K1744" s="191">
        <f>+K1745</f>
        <v>0</v>
      </c>
      <c r="L1744" s="191">
        <f>+J1744+K1744</f>
        <v>0</v>
      </c>
      <c r="M1744" s="191">
        <f>+M1745</f>
        <v>0</v>
      </c>
      <c r="N1744" s="191">
        <f>+N1745</f>
        <v>0</v>
      </c>
      <c r="O1744" s="191">
        <f>+M1744+N1744</f>
        <v>0</v>
      </c>
      <c r="P1744" s="191">
        <f>+L1744+O1744</f>
        <v>0</v>
      </c>
      <c r="Q1744" s="191"/>
      <c r="R1744" s="308"/>
      <c r="S1744" s="308"/>
      <c r="T1744" s="191">
        <f>+T1745</f>
        <v>0</v>
      </c>
      <c r="U1744" s="191">
        <f>+U1745</f>
        <v>0</v>
      </c>
      <c r="V1744" s="191">
        <f>+V1745</f>
        <v>0</v>
      </c>
      <c r="W1744" s="191">
        <f>+W1745</f>
        <v>0</v>
      </c>
      <c r="X1744" s="193"/>
      <c r="Y1744" s="193"/>
      <c r="Z1744" s="191">
        <f>+Z1745</f>
        <v>0</v>
      </c>
      <c r="AA1744" s="191">
        <f>+AA1745</f>
        <v>0</v>
      </c>
      <c r="AB1744" s="191">
        <f>+AB1745</f>
        <v>0</v>
      </c>
      <c r="AC1744" s="191">
        <f>+AC1745</f>
        <v>0</v>
      </c>
      <c r="AD1744" s="193"/>
      <c r="AE1744" s="193"/>
      <c r="AF1744" s="191">
        <f>+AF1745</f>
        <v>0</v>
      </c>
      <c r="AG1744" s="191">
        <f>+AG1745</f>
        <v>0</v>
      </c>
      <c r="AH1744" s="191">
        <f>+AF1744+AG1744</f>
        <v>0</v>
      </c>
      <c r="AI1744" s="191">
        <f>+AI1745</f>
        <v>0</v>
      </c>
      <c r="AJ1744" s="191">
        <f>+AJ1745</f>
        <v>0</v>
      </c>
      <c r="AK1744" s="191">
        <f>+AI1744+AJ1744</f>
        <v>0</v>
      </c>
      <c r="AL1744" s="191">
        <f>+AH1744+AK1744</f>
        <v>0</v>
      </c>
      <c r="AM1744" s="191">
        <f>+AM1745</f>
        <v>0</v>
      </c>
      <c r="AN1744" s="191">
        <f>+AN1745</f>
        <v>0</v>
      </c>
      <c r="AO1744" s="191">
        <f>+AM1744+AN1744</f>
        <v>0</v>
      </c>
      <c r="AP1744" s="191">
        <f>+AP1745</f>
        <v>0</v>
      </c>
      <c r="AQ1744" s="191">
        <f>+AQ1745</f>
        <v>0</v>
      </c>
      <c r="AR1744" s="191">
        <f>+AP1744+AQ1744</f>
        <v>0</v>
      </c>
      <c r="AS1744" s="191">
        <f>+AO1744+AR1744</f>
        <v>0</v>
      </c>
      <c r="AT1744" s="191">
        <f>+AT1745</f>
        <v>0</v>
      </c>
      <c r="AU1744" s="191">
        <f>+AU1745</f>
        <v>0</v>
      </c>
      <c r="AV1744" s="191">
        <f>+AT1744+AU1744</f>
        <v>0</v>
      </c>
      <c r="AW1744" s="191">
        <f>+AW1745</f>
        <v>0</v>
      </c>
      <c r="AX1744" s="191">
        <f>+AX1745</f>
        <v>0</v>
      </c>
      <c r="AY1744" s="191">
        <f>+AW1744+AX1744</f>
        <v>0</v>
      </c>
      <c r="AZ1744" s="191">
        <f>+AV1744+AY1744</f>
        <v>0</v>
      </c>
      <c r="BA1744" s="191">
        <f>+BA1745</f>
        <v>0</v>
      </c>
      <c r="BB1744" s="191">
        <f>+BB1745</f>
        <v>0</v>
      </c>
      <c r="BC1744" s="191">
        <f>+BA1744+BB1744</f>
        <v>0</v>
      </c>
      <c r="BD1744" s="191">
        <f>+BD1745</f>
        <v>0</v>
      </c>
      <c r="BE1744" s="191">
        <f>+BE1745</f>
        <v>0</v>
      </c>
      <c r="BF1744" s="191">
        <f>+BD1744+BE1744</f>
        <v>0</v>
      </c>
      <c r="BG1744" s="191">
        <f>+BC1744+BF1744</f>
        <v>0</v>
      </c>
      <c r="BH1744" s="191">
        <f>+BH1745</f>
        <v>0</v>
      </c>
      <c r="BI1744" s="191">
        <f>+BI1745</f>
        <v>0</v>
      </c>
      <c r="BJ1744" s="191">
        <f>+BH1744+BI1744</f>
        <v>0</v>
      </c>
      <c r="BK1744" s="191">
        <f>+BK1745</f>
        <v>0</v>
      </c>
      <c r="BL1744" s="191">
        <f>+BL1745</f>
        <v>0</v>
      </c>
      <c r="BM1744" s="191">
        <f>+BK1744+BL1744</f>
        <v>0</v>
      </c>
      <c r="BN1744" s="191">
        <f>+BJ1744+BM1744</f>
        <v>0</v>
      </c>
      <c r="BO1744" s="191">
        <f>+BO1745</f>
        <v>0</v>
      </c>
      <c r="BP1744" s="191">
        <f>+BP1745</f>
        <v>0</v>
      </c>
      <c r="BQ1744" s="191">
        <f>+BO1744+BP1744</f>
        <v>0</v>
      </c>
      <c r="BR1744" s="191">
        <f>+BR1745</f>
        <v>0</v>
      </c>
      <c r="BS1744" s="191">
        <f>+BS1745</f>
        <v>0</v>
      </c>
      <c r="BT1744" s="191">
        <f>+BR1744+BS1744</f>
        <v>0</v>
      </c>
      <c r="BU1744" s="191">
        <f>+BQ1744+BT1744</f>
        <v>0</v>
      </c>
      <c r="BV1744" s="194"/>
      <c r="BW1744" s="194"/>
      <c r="BX1744" s="195"/>
      <c r="BY1744" s="195"/>
      <c r="BZ1744" s="194"/>
      <c r="CA1744" s="196"/>
    </row>
    <row r="1745" spans="2:79" ht="36.75" hidden="1" customHeight="1">
      <c r="B1745" s="197">
        <v>2015</v>
      </c>
      <c r="C1745" s="198">
        <v>8320</v>
      </c>
      <c r="D1745" s="197">
        <v>8</v>
      </c>
      <c r="E1745" s="197">
        <v>2000</v>
      </c>
      <c r="F1745" s="197">
        <v>2400</v>
      </c>
      <c r="G1745" s="197">
        <v>246</v>
      </c>
      <c r="H1745" s="197"/>
      <c r="I1745" s="199" t="s">
        <v>418</v>
      </c>
      <c r="J1745" s="240">
        <f>+J1746</f>
        <v>0</v>
      </c>
      <c r="K1745" s="240">
        <f>+K1746</f>
        <v>0</v>
      </c>
      <c r="L1745" s="240">
        <f>+J1745+K1745</f>
        <v>0</v>
      </c>
      <c r="M1745" s="240">
        <f>+M1746</f>
        <v>0</v>
      </c>
      <c r="N1745" s="240">
        <f>+N1746</f>
        <v>0</v>
      </c>
      <c r="O1745" s="240">
        <f>+M1745+N1745</f>
        <v>0</v>
      </c>
      <c r="P1745" s="240">
        <f>+L1745+O1745</f>
        <v>0</v>
      </c>
      <c r="Q1745" s="200"/>
      <c r="R1745" s="309"/>
      <c r="S1745" s="309"/>
      <c r="T1745" s="240">
        <f>+T1746</f>
        <v>0</v>
      </c>
      <c r="U1745" s="240">
        <f>+U1746</f>
        <v>0</v>
      </c>
      <c r="V1745" s="240">
        <f>+V1746</f>
        <v>0</v>
      </c>
      <c r="W1745" s="240">
        <f>+W1746</f>
        <v>0</v>
      </c>
      <c r="X1745" s="261"/>
      <c r="Y1745" s="261"/>
      <c r="Z1745" s="240">
        <f>+Z1746</f>
        <v>0</v>
      </c>
      <c r="AA1745" s="240">
        <f>+AA1746</f>
        <v>0</v>
      </c>
      <c r="AB1745" s="240">
        <f>+AB1746</f>
        <v>0</v>
      </c>
      <c r="AC1745" s="240">
        <f>+AC1746</f>
        <v>0</v>
      </c>
      <c r="AD1745" s="261"/>
      <c r="AE1745" s="261"/>
      <c r="AF1745" s="240">
        <f>+AF1746</f>
        <v>0</v>
      </c>
      <c r="AG1745" s="240">
        <f>+AG1746</f>
        <v>0</v>
      </c>
      <c r="AH1745" s="240">
        <f>+AF1745+AG1745</f>
        <v>0</v>
      </c>
      <c r="AI1745" s="240">
        <f>+AI1746</f>
        <v>0</v>
      </c>
      <c r="AJ1745" s="240">
        <f>+AJ1746</f>
        <v>0</v>
      </c>
      <c r="AK1745" s="240">
        <f>+AI1745+AJ1745</f>
        <v>0</v>
      </c>
      <c r="AL1745" s="240">
        <f>+AH1745+AK1745</f>
        <v>0</v>
      </c>
      <c r="AM1745" s="240">
        <f>+AM1746</f>
        <v>0</v>
      </c>
      <c r="AN1745" s="240">
        <f>+AN1746</f>
        <v>0</v>
      </c>
      <c r="AO1745" s="240">
        <f>+AM1745+AN1745</f>
        <v>0</v>
      </c>
      <c r="AP1745" s="240">
        <f>+AP1746</f>
        <v>0</v>
      </c>
      <c r="AQ1745" s="240">
        <f>+AQ1746</f>
        <v>0</v>
      </c>
      <c r="AR1745" s="240">
        <f>+AP1745+AQ1745</f>
        <v>0</v>
      </c>
      <c r="AS1745" s="240">
        <f>+AO1745+AR1745</f>
        <v>0</v>
      </c>
      <c r="AT1745" s="240">
        <f>+AT1746</f>
        <v>0</v>
      </c>
      <c r="AU1745" s="240">
        <f>+AU1746</f>
        <v>0</v>
      </c>
      <c r="AV1745" s="240">
        <f>+AT1745+AU1745</f>
        <v>0</v>
      </c>
      <c r="AW1745" s="240">
        <f>+AW1746</f>
        <v>0</v>
      </c>
      <c r="AX1745" s="240">
        <f>+AX1746</f>
        <v>0</v>
      </c>
      <c r="AY1745" s="240">
        <f>+AW1745+AX1745</f>
        <v>0</v>
      </c>
      <c r="AZ1745" s="240">
        <f>+AV1745+AY1745</f>
        <v>0</v>
      </c>
      <c r="BA1745" s="240">
        <f>+BA1746</f>
        <v>0</v>
      </c>
      <c r="BB1745" s="240">
        <f>+BB1746</f>
        <v>0</v>
      </c>
      <c r="BC1745" s="240">
        <f>+BA1745+BB1745</f>
        <v>0</v>
      </c>
      <c r="BD1745" s="240">
        <f>+BD1746</f>
        <v>0</v>
      </c>
      <c r="BE1745" s="240">
        <f>+BE1746</f>
        <v>0</v>
      </c>
      <c r="BF1745" s="240">
        <f>+BD1745+BE1745</f>
        <v>0</v>
      </c>
      <c r="BG1745" s="240">
        <f>+BC1745+BF1745</f>
        <v>0</v>
      </c>
      <c r="BH1745" s="240">
        <f>+BH1746</f>
        <v>0</v>
      </c>
      <c r="BI1745" s="240">
        <f>+BI1746</f>
        <v>0</v>
      </c>
      <c r="BJ1745" s="240">
        <f>+BH1745+BI1745</f>
        <v>0</v>
      </c>
      <c r="BK1745" s="240">
        <f>+BK1746</f>
        <v>0</v>
      </c>
      <c r="BL1745" s="240">
        <f>+BL1746</f>
        <v>0</v>
      </c>
      <c r="BM1745" s="240">
        <f>+BK1745+BL1745</f>
        <v>0</v>
      </c>
      <c r="BN1745" s="240">
        <f>+BJ1745+BM1745</f>
        <v>0</v>
      </c>
      <c r="BO1745" s="240">
        <f>+BO1746</f>
        <v>0</v>
      </c>
      <c r="BP1745" s="240">
        <f>+BP1746</f>
        <v>0</v>
      </c>
      <c r="BQ1745" s="240">
        <f>+BO1745+BP1745</f>
        <v>0</v>
      </c>
      <c r="BR1745" s="240">
        <f>+BR1746</f>
        <v>0</v>
      </c>
      <c r="BS1745" s="240">
        <f>+BS1746</f>
        <v>0</v>
      </c>
      <c r="BT1745" s="240">
        <f>+BR1745+BS1745</f>
        <v>0</v>
      </c>
      <c r="BU1745" s="240">
        <f>+BQ1745+BT1745</f>
        <v>0</v>
      </c>
      <c r="BV1745" s="262"/>
      <c r="BW1745" s="262"/>
      <c r="BX1745" s="263"/>
      <c r="BY1745" s="263"/>
      <c r="BZ1745" s="262"/>
      <c r="CA1745" s="264"/>
    </row>
    <row r="1746" spans="2:79" s="265" customFormat="1" ht="36.75" hidden="1" customHeight="1">
      <c r="B1746" s="206">
        <v>2015</v>
      </c>
      <c r="C1746" s="207">
        <v>8320</v>
      </c>
      <c r="D1746" s="206">
        <v>8</v>
      </c>
      <c r="E1746" s="206">
        <v>2000</v>
      </c>
      <c r="F1746" s="206">
        <v>2400</v>
      </c>
      <c r="G1746" s="206">
        <v>246</v>
      </c>
      <c r="H1746" s="206">
        <v>1</v>
      </c>
      <c r="I1746" s="303" t="s">
        <v>418</v>
      </c>
      <c r="J1746" s="209">
        <v>0</v>
      </c>
      <c r="K1746" s="209">
        <v>0</v>
      </c>
      <c r="L1746" s="210">
        <f>+J1746+K1746</f>
        <v>0</v>
      </c>
      <c r="M1746" s="209">
        <v>0</v>
      </c>
      <c r="N1746" s="209">
        <v>0</v>
      </c>
      <c r="O1746" s="210">
        <f>+M1746+N1746</f>
        <v>0</v>
      </c>
      <c r="P1746" s="210">
        <f>+L1746+O1746</f>
        <v>0</v>
      </c>
      <c r="Q1746" s="221" t="s">
        <v>19</v>
      </c>
      <c r="R1746" s="314"/>
      <c r="S1746" s="314"/>
      <c r="T1746" s="213">
        <v>0</v>
      </c>
      <c r="U1746" s="213">
        <v>0</v>
      </c>
      <c r="V1746" s="213">
        <v>0</v>
      </c>
      <c r="W1746" s="213">
        <v>0</v>
      </c>
      <c r="X1746" s="213"/>
      <c r="Y1746" s="213"/>
      <c r="Z1746" s="213">
        <v>0</v>
      </c>
      <c r="AA1746" s="213">
        <v>0</v>
      </c>
      <c r="AB1746" s="213">
        <v>0</v>
      </c>
      <c r="AC1746" s="213">
        <v>0</v>
      </c>
      <c r="AD1746" s="214"/>
      <c r="AE1746" s="214"/>
      <c r="AF1746" s="209">
        <f>J1746+T1746-Z1746</f>
        <v>0</v>
      </c>
      <c r="AG1746" s="209">
        <f>K1746+U1746-AA1746</f>
        <v>0</v>
      </c>
      <c r="AH1746" s="210">
        <f>+AF1746+AG1746</f>
        <v>0</v>
      </c>
      <c r="AI1746" s="209">
        <f>M1746+V1746-AB1746</f>
        <v>0</v>
      </c>
      <c r="AJ1746" s="209">
        <f>N1746+W1746-AC1746</f>
        <v>0</v>
      </c>
      <c r="AK1746" s="210">
        <f>+AI1746+AJ1746</f>
        <v>0</v>
      </c>
      <c r="AL1746" s="210">
        <f>+AH1746+AK1746</f>
        <v>0</v>
      </c>
      <c r="AM1746" s="213">
        <v>0</v>
      </c>
      <c r="AN1746" s="213">
        <v>0</v>
      </c>
      <c r="AO1746" s="210">
        <f>+AM1746+AN1746</f>
        <v>0</v>
      </c>
      <c r="AP1746" s="213">
        <v>0</v>
      </c>
      <c r="AQ1746" s="213">
        <v>0</v>
      </c>
      <c r="AR1746" s="210">
        <f>+AP1746+AQ1746</f>
        <v>0</v>
      </c>
      <c r="AS1746" s="210">
        <f>+AO1746+AR1746</f>
        <v>0</v>
      </c>
      <c r="AT1746" s="213">
        <v>0</v>
      </c>
      <c r="AU1746" s="213">
        <v>0</v>
      </c>
      <c r="AV1746" s="210">
        <f>+AT1746+AU1746</f>
        <v>0</v>
      </c>
      <c r="AW1746" s="213">
        <v>0</v>
      </c>
      <c r="AX1746" s="213">
        <v>0</v>
      </c>
      <c r="AY1746" s="210">
        <f>+AW1746+AX1746</f>
        <v>0</v>
      </c>
      <c r="AZ1746" s="210">
        <f>+AV1746+AY1746</f>
        <v>0</v>
      </c>
      <c r="BA1746" s="213">
        <v>0</v>
      </c>
      <c r="BB1746" s="213">
        <v>0</v>
      </c>
      <c r="BC1746" s="210">
        <f>+BA1746+BB1746</f>
        <v>0</v>
      </c>
      <c r="BD1746" s="213">
        <v>0</v>
      </c>
      <c r="BE1746" s="213">
        <v>0</v>
      </c>
      <c r="BF1746" s="210">
        <f>+BD1746+BE1746</f>
        <v>0</v>
      </c>
      <c r="BG1746" s="210">
        <f>+BC1746+BF1746</f>
        <v>0</v>
      </c>
      <c r="BH1746" s="213">
        <v>0</v>
      </c>
      <c r="BI1746" s="213">
        <v>0</v>
      </c>
      <c r="BJ1746" s="210">
        <f>+BH1746+BI1746</f>
        <v>0</v>
      </c>
      <c r="BK1746" s="213">
        <v>0</v>
      </c>
      <c r="BL1746" s="213">
        <v>0</v>
      </c>
      <c r="BM1746" s="210">
        <f>+BK1746+BL1746</f>
        <v>0</v>
      </c>
      <c r="BN1746" s="210">
        <f>+BJ1746+BM1746</f>
        <v>0</v>
      </c>
      <c r="BO1746" s="209">
        <f>AF1746-AM1746-AT1746-BA1746-BH1746</f>
        <v>0</v>
      </c>
      <c r="BP1746" s="209">
        <f>AG1746-AN1746-AU1746-BB1746-BI1746</f>
        <v>0</v>
      </c>
      <c r="BQ1746" s="210">
        <f>+BO1746+BP1746</f>
        <v>0</v>
      </c>
      <c r="BR1746" s="209">
        <f>AI1746-AP1746-AW1746-BD1746-BK1746</f>
        <v>0</v>
      </c>
      <c r="BS1746" s="209">
        <f>AJ1746-AQ1746-AX1746-BE1746-BL1746</f>
        <v>0</v>
      </c>
      <c r="BT1746" s="210">
        <f>+BR1746+BS1746</f>
        <v>0</v>
      </c>
      <c r="BU1746" s="210">
        <f>+BQ1746+BT1746</f>
        <v>0</v>
      </c>
      <c r="BV1746" s="215">
        <f>R1746+X1746-AD1746</f>
        <v>0</v>
      </c>
      <c r="BW1746" s="215">
        <f>S1746+Y1746-AE1746</f>
        <v>0</v>
      </c>
      <c r="BX1746" s="216">
        <v>0</v>
      </c>
      <c r="BY1746" s="216">
        <v>0</v>
      </c>
      <c r="BZ1746" s="215">
        <f>BV1746-BX1746</f>
        <v>0</v>
      </c>
      <c r="CA1746" s="217">
        <f>BW1746-BY1746</f>
        <v>0</v>
      </c>
    </row>
    <row r="1747" spans="2:79" hidden="1">
      <c r="B1747" s="188">
        <v>2015</v>
      </c>
      <c r="C1747" s="189">
        <v>8320</v>
      </c>
      <c r="D1747" s="188">
        <v>8</v>
      </c>
      <c r="E1747" s="188">
        <v>2000</v>
      </c>
      <c r="F1747" s="188">
        <v>2500</v>
      </c>
      <c r="G1747" s="188"/>
      <c r="H1747" s="188"/>
      <c r="I1747" s="190" t="s">
        <v>545</v>
      </c>
      <c r="J1747" s="191">
        <f>J1748+J1750</f>
        <v>0</v>
      </c>
      <c r="K1747" s="191">
        <f>K1748+K1750</f>
        <v>0</v>
      </c>
      <c r="L1747" s="191">
        <f>+J1747+K1747</f>
        <v>0</v>
      </c>
      <c r="M1747" s="191">
        <f>M1748+M1750</f>
        <v>0</v>
      </c>
      <c r="N1747" s="191">
        <f>N1748+N1750</f>
        <v>0</v>
      </c>
      <c r="O1747" s="191">
        <f>+M1747+N1747</f>
        <v>0</v>
      </c>
      <c r="P1747" s="191">
        <f>+L1747+O1747</f>
        <v>0</v>
      </c>
      <c r="Q1747" s="191"/>
      <c r="R1747" s="308"/>
      <c r="S1747" s="308"/>
      <c r="T1747" s="191">
        <f>T1748+T1750</f>
        <v>0</v>
      </c>
      <c r="U1747" s="191">
        <f>U1748+U1750</f>
        <v>0</v>
      </c>
      <c r="V1747" s="191">
        <f>V1748+V1750</f>
        <v>0</v>
      </c>
      <c r="W1747" s="191">
        <f>W1748+W1750</f>
        <v>0</v>
      </c>
      <c r="X1747" s="193"/>
      <c r="Y1747" s="193"/>
      <c r="Z1747" s="191">
        <f>Z1748+Z1750</f>
        <v>0</v>
      </c>
      <c r="AA1747" s="191">
        <f>AA1748+AA1750</f>
        <v>0</v>
      </c>
      <c r="AB1747" s="191">
        <f>AB1748+AB1750</f>
        <v>0</v>
      </c>
      <c r="AC1747" s="191">
        <f>AC1748+AC1750</f>
        <v>0</v>
      </c>
      <c r="AD1747" s="193"/>
      <c r="AE1747" s="193"/>
      <c r="AF1747" s="191">
        <f>AF1748+AF1750</f>
        <v>0</v>
      </c>
      <c r="AG1747" s="191">
        <f>AG1748+AG1750</f>
        <v>0</v>
      </c>
      <c r="AH1747" s="191">
        <f>+AF1747+AG1747</f>
        <v>0</v>
      </c>
      <c r="AI1747" s="191">
        <f>AI1748+AI1750</f>
        <v>0</v>
      </c>
      <c r="AJ1747" s="191">
        <f>AJ1748+AJ1750</f>
        <v>0</v>
      </c>
      <c r="AK1747" s="191">
        <f>+AI1747+AJ1747</f>
        <v>0</v>
      </c>
      <c r="AL1747" s="191">
        <f>+AH1747+AK1747</f>
        <v>0</v>
      </c>
      <c r="AM1747" s="191">
        <f>AM1748+AM1750</f>
        <v>0</v>
      </c>
      <c r="AN1747" s="191">
        <f>AN1748+AN1750</f>
        <v>0</v>
      </c>
      <c r="AO1747" s="191">
        <f>+AM1747+AN1747</f>
        <v>0</v>
      </c>
      <c r="AP1747" s="191">
        <f>AP1748+AP1750</f>
        <v>0</v>
      </c>
      <c r="AQ1747" s="191">
        <f>AQ1748+AQ1750</f>
        <v>0</v>
      </c>
      <c r="AR1747" s="191">
        <f>+AP1747+AQ1747</f>
        <v>0</v>
      </c>
      <c r="AS1747" s="191">
        <f>+AO1747+AR1747</f>
        <v>0</v>
      </c>
      <c r="AT1747" s="191">
        <f>AT1748+AT1750</f>
        <v>0</v>
      </c>
      <c r="AU1747" s="191">
        <f>AU1748+AU1750</f>
        <v>0</v>
      </c>
      <c r="AV1747" s="191">
        <f>+AT1747+AU1747</f>
        <v>0</v>
      </c>
      <c r="AW1747" s="191">
        <f>AW1748+AW1750</f>
        <v>0</v>
      </c>
      <c r="AX1747" s="191">
        <f>AX1748+AX1750</f>
        <v>0</v>
      </c>
      <c r="AY1747" s="191">
        <f>+AW1747+AX1747</f>
        <v>0</v>
      </c>
      <c r="AZ1747" s="191">
        <f>+AV1747+AY1747</f>
        <v>0</v>
      </c>
      <c r="BA1747" s="191">
        <f>BA1748+BA1750</f>
        <v>0</v>
      </c>
      <c r="BB1747" s="191">
        <f>BB1748+BB1750</f>
        <v>0</v>
      </c>
      <c r="BC1747" s="191">
        <f>+BA1747+BB1747</f>
        <v>0</v>
      </c>
      <c r="BD1747" s="191">
        <f>BD1748+BD1750</f>
        <v>0</v>
      </c>
      <c r="BE1747" s="191">
        <f>BE1748+BE1750</f>
        <v>0</v>
      </c>
      <c r="BF1747" s="191">
        <f>+BD1747+BE1747</f>
        <v>0</v>
      </c>
      <c r="BG1747" s="191">
        <f>+BC1747+BF1747</f>
        <v>0</v>
      </c>
      <c r="BH1747" s="191">
        <f>BH1748+BH1750</f>
        <v>0</v>
      </c>
      <c r="BI1747" s="191">
        <f>BI1748+BI1750</f>
        <v>0</v>
      </c>
      <c r="BJ1747" s="191">
        <f>+BH1747+BI1747</f>
        <v>0</v>
      </c>
      <c r="BK1747" s="191">
        <f>BK1748+BK1750</f>
        <v>0</v>
      </c>
      <c r="BL1747" s="191">
        <f>BL1748+BL1750</f>
        <v>0</v>
      </c>
      <c r="BM1747" s="191">
        <f>+BK1747+BL1747</f>
        <v>0</v>
      </c>
      <c r="BN1747" s="191">
        <f>+BJ1747+BM1747</f>
        <v>0</v>
      </c>
      <c r="BO1747" s="191">
        <f>BO1748+BO1750</f>
        <v>0</v>
      </c>
      <c r="BP1747" s="191">
        <f>BP1748+BP1750</f>
        <v>0</v>
      </c>
      <c r="BQ1747" s="191">
        <f>+BO1747+BP1747</f>
        <v>0</v>
      </c>
      <c r="BR1747" s="191">
        <f>BR1748+BR1750</f>
        <v>0</v>
      </c>
      <c r="BS1747" s="191">
        <f>BS1748+BS1750</f>
        <v>0</v>
      </c>
      <c r="BT1747" s="191">
        <f>+BR1747+BS1747</f>
        <v>0</v>
      </c>
      <c r="BU1747" s="191">
        <f>+BQ1747+BT1747</f>
        <v>0</v>
      </c>
      <c r="BV1747" s="194"/>
      <c r="BW1747" s="194"/>
      <c r="BX1747" s="195"/>
      <c r="BY1747" s="195"/>
      <c r="BZ1747" s="194"/>
      <c r="CA1747" s="196"/>
    </row>
    <row r="1748" spans="2:79" hidden="1">
      <c r="B1748" s="198">
        <v>2015</v>
      </c>
      <c r="C1748" s="197">
        <v>8320</v>
      </c>
      <c r="D1748" s="197">
        <v>8</v>
      </c>
      <c r="E1748" s="197">
        <v>2000</v>
      </c>
      <c r="F1748" s="197">
        <v>2500</v>
      </c>
      <c r="G1748" s="197">
        <v>251</v>
      </c>
      <c r="H1748" s="240"/>
      <c r="I1748" s="199" t="s">
        <v>416</v>
      </c>
      <c r="J1748" s="240">
        <f>J1749</f>
        <v>0</v>
      </c>
      <c r="K1748" s="240">
        <f>K1749</f>
        <v>0</v>
      </c>
      <c r="L1748" s="240">
        <f>+J1748+K1748</f>
        <v>0</v>
      </c>
      <c r="M1748" s="240">
        <f>M1749</f>
        <v>0</v>
      </c>
      <c r="N1748" s="240">
        <f>N1749</f>
        <v>0</v>
      </c>
      <c r="O1748" s="240">
        <f>+M1748+N1748</f>
        <v>0</v>
      </c>
      <c r="P1748" s="240">
        <f>+L1748+O1748</f>
        <v>0</v>
      </c>
      <c r="Q1748" s="200"/>
      <c r="R1748" s="309"/>
      <c r="S1748" s="309"/>
      <c r="T1748" s="240">
        <f>T1749</f>
        <v>0</v>
      </c>
      <c r="U1748" s="240">
        <f>U1749</f>
        <v>0</v>
      </c>
      <c r="V1748" s="240">
        <f>V1749</f>
        <v>0</v>
      </c>
      <c r="W1748" s="240">
        <f>W1749</f>
        <v>0</v>
      </c>
      <c r="X1748" s="261"/>
      <c r="Y1748" s="261"/>
      <c r="Z1748" s="240">
        <f>Z1749</f>
        <v>0</v>
      </c>
      <c r="AA1748" s="240">
        <f>AA1749</f>
        <v>0</v>
      </c>
      <c r="AB1748" s="240">
        <f>AB1749</f>
        <v>0</v>
      </c>
      <c r="AC1748" s="240">
        <f>AC1749</f>
        <v>0</v>
      </c>
      <c r="AD1748" s="261"/>
      <c r="AE1748" s="261"/>
      <c r="AF1748" s="240">
        <f>AF1749</f>
        <v>0</v>
      </c>
      <c r="AG1748" s="240">
        <f>AG1749</f>
        <v>0</v>
      </c>
      <c r="AH1748" s="240">
        <f>+AF1748+AG1748</f>
        <v>0</v>
      </c>
      <c r="AI1748" s="240">
        <f>AI1749</f>
        <v>0</v>
      </c>
      <c r="AJ1748" s="240">
        <f>AJ1749</f>
        <v>0</v>
      </c>
      <c r="AK1748" s="240">
        <f>+AI1748+AJ1748</f>
        <v>0</v>
      </c>
      <c r="AL1748" s="240">
        <f>+AH1748+AK1748</f>
        <v>0</v>
      </c>
      <c r="AM1748" s="240">
        <f>AM1749</f>
        <v>0</v>
      </c>
      <c r="AN1748" s="240">
        <f>AN1749</f>
        <v>0</v>
      </c>
      <c r="AO1748" s="240">
        <f>+AM1748+AN1748</f>
        <v>0</v>
      </c>
      <c r="AP1748" s="240">
        <f>AP1749</f>
        <v>0</v>
      </c>
      <c r="AQ1748" s="240">
        <f>AQ1749</f>
        <v>0</v>
      </c>
      <c r="AR1748" s="240">
        <f>+AP1748+AQ1748</f>
        <v>0</v>
      </c>
      <c r="AS1748" s="240">
        <f>+AO1748+AR1748</f>
        <v>0</v>
      </c>
      <c r="AT1748" s="240">
        <f>AT1749</f>
        <v>0</v>
      </c>
      <c r="AU1748" s="240">
        <f>AU1749</f>
        <v>0</v>
      </c>
      <c r="AV1748" s="240">
        <f>+AT1748+AU1748</f>
        <v>0</v>
      </c>
      <c r="AW1748" s="240">
        <f>AW1749</f>
        <v>0</v>
      </c>
      <c r="AX1748" s="240">
        <f>AX1749</f>
        <v>0</v>
      </c>
      <c r="AY1748" s="240">
        <f>+AW1748+AX1748</f>
        <v>0</v>
      </c>
      <c r="AZ1748" s="240">
        <f>+AV1748+AY1748</f>
        <v>0</v>
      </c>
      <c r="BA1748" s="240">
        <f>BA1749</f>
        <v>0</v>
      </c>
      <c r="BB1748" s="240">
        <f>BB1749</f>
        <v>0</v>
      </c>
      <c r="BC1748" s="240">
        <f>+BA1748+BB1748</f>
        <v>0</v>
      </c>
      <c r="BD1748" s="240">
        <f>BD1749</f>
        <v>0</v>
      </c>
      <c r="BE1748" s="240">
        <f>BE1749</f>
        <v>0</v>
      </c>
      <c r="BF1748" s="240">
        <f>+BD1748+BE1748</f>
        <v>0</v>
      </c>
      <c r="BG1748" s="240">
        <f>+BC1748+BF1748</f>
        <v>0</v>
      </c>
      <c r="BH1748" s="240">
        <f>BH1749</f>
        <v>0</v>
      </c>
      <c r="BI1748" s="240">
        <f>BI1749</f>
        <v>0</v>
      </c>
      <c r="BJ1748" s="240">
        <f>+BH1748+BI1748</f>
        <v>0</v>
      </c>
      <c r="BK1748" s="240">
        <f>BK1749</f>
        <v>0</v>
      </c>
      <c r="BL1748" s="240">
        <f>BL1749</f>
        <v>0</v>
      </c>
      <c r="BM1748" s="240">
        <f>+BK1748+BL1748</f>
        <v>0</v>
      </c>
      <c r="BN1748" s="240">
        <f>+BJ1748+BM1748</f>
        <v>0</v>
      </c>
      <c r="BO1748" s="240">
        <f>BO1749</f>
        <v>0</v>
      </c>
      <c r="BP1748" s="240">
        <f>BP1749</f>
        <v>0</v>
      </c>
      <c r="BQ1748" s="240">
        <f>+BO1748+BP1748</f>
        <v>0</v>
      </c>
      <c r="BR1748" s="240">
        <f>BR1749</f>
        <v>0</v>
      </c>
      <c r="BS1748" s="240">
        <f>BS1749</f>
        <v>0</v>
      </c>
      <c r="BT1748" s="240">
        <f>+BR1748+BS1748</f>
        <v>0</v>
      </c>
      <c r="BU1748" s="240">
        <f>+BQ1748+BT1748</f>
        <v>0</v>
      </c>
      <c r="BV1748" s="262"/>
      <c r="BW1748" s="262"/>
      <c r="BX1748" s="263"/>
      <c r="BY1748" s="263"/>
      <c r="BZ1748" s="262"/>
      <c r="CA1748" s="264"/>
    </row>
    <row r="1749" spans="2:79" hidden="1">
      <c r="B1749" s="206">
        <v>2015</v>
      </c>
      <c r="C1749" s="207">
        <v>8320</v>
      </c>
      <c r="D1749" s="206">
        <v>8</v>
      </c>
      <c r="E1749" s="206">
        <v>2000</v>
      </c>
      <c r="F1749" s="206">
        <v>2500</v>
      </c>
      <c r="G1749" s="206">
        <v>251</v>
      </c>
      <c r="H1749" s="206">
        <v>1</v>
      </c>
      <c r="I1749" s="220" t="s">
        <v>416</v>
      </c>
      <c r="J1749" s="209">
        <v>0</v>
      </c>
      <c r="K1749" s="209">
        <v>0</v>
      </c>
      <c r="L1749" s="210">
        <f>+J1749+K1749</f>
        <v>0</v>
      </c>
      <c r="M1749" s="209">
        <v>0</v>
      </c>
      <c r="N1749" s="209">
        <v>0</v>
      </c>
      <c r="O1749" s="210">
        <f>+M1749+N1749</f>
        <v>0</v>
      </c>
      <c r="P1749" s="210">
        <f>+L1749+O1749</f>
        <v>0</v>
      </c>
      <c r="Q1749" s="221"/>
      <c r="R1749" s="307"/>
      <c r="S1749" s="307"/>
      <c r="T1749" s="213">
        <v>0</v>
      </c>
      <c r="U1749" s="213">
        <v>0</v>
      </c>
      <c r="V1749" s="213">
        <v>0</v>
      </c>
      <c r="W1749" s="213">
        <v>0</v>
      </c>
      <c r="X1749" s="213"/>
      <c r="Y1749" s="213"/>
      <c r="Z1749" s="213">
        <v>0</v>
      </c>
      <c r="AA1749" s="213">
        <v>0</v>
      </c>
      <c r="AB1749" s="213">
        <v>0</v>
      </c>
      <c r="AC1749" s="213">
        <v>0</v>
      </c>
      <c r="AD1749" s="214"/>
      <c r="AE1749" s="214"/>
      <c r="AF1749" s="209">
        <f>J1749+T1749-Z1749</f>
        <v>0</v>
      </c>
      <c r="AG1749" s="209">
        <f>K1749+U1749-AA1749</f>
        <v>0</v>
      </c>
      <c r="AH1749" s="210">
        <f>+AF1749+AG1749</f>
        <v>0</v>
      </c>
      <c r="AI1749" s="209">
        <f>M1749+V1749-AB1749</f>
        <v>0</v>
      </c>
      <c r="AJ1749" s="209">
        <f>N1749+W1749-AC1749</f>
        <v>0</v>
      </c>
      <c r="AK1749" s="210">
        <f>+AI1749+AJ1749</f>
        <v>0</v>
      </c>
      <c r="AL1749" s="210">
        <f>+AH1749+AK1749</f>
        <v>0</v>
      </c>
      <c r="AM1749" s="213">
        <v>0</v>
      </c>
      <c r="AN1749" s="213">
        <v>0</v>
      </c>
      <c r="AO1749" s="210">
        <f>+AM1749+AN1749</f>
        <v>0</v>
      </c>
      <c r="AP1749" s="213">
        <v>0</v>
      </c>
      <c r="AQ1749" s="213">
        <v>0</v>
      </c>
      <c r="AR1749" s="210">
        <f>+AP1749+AQ1749</f>
        <v>0</v>
      </c>
      <c r="AS1749" s="210">
        <f>+AO1749+AR1749</f>
        <v>0</v>
      </c>
      <c r="AT1749" s="213">
        <v>0</v>
      </c>
      <c r="AU1749" s="213">
        <v>0</v>
      </c>
      <c r="AV1749" s="210">
        <f>+AT1749+AU1749</f>
        <v>0</v>
      </c>
      <c r="AW1749" s="213">
        <v>0</v>
      </c>
      <c r="AX1749" s="213">
        <v>0</v>
      </c>
      <c r="AY1749" s="210">
        <f>+AW1749+AX1749</f>
        <v>0</v>
      </c>
      <c r="AZ1749" s="210">
        <f>+AV1749+AY1749</f>
        <v>0</v>
      </c>
      <c r="BA1749" s="213">
        <v>0</v>
      </c>
      <c r="BB1749" s="213">
        <v>0</v>
      </c>
      <c r="BC1749" s="210">
        <f>+BA1749+BB1749</f>
        <v>0</v>
      </c>
      <c r="BD1749" s="213">
        <v>0</v>
      </c>
      <c r="BE1749" s="213">
        <v>0</v>
      </c>
      <c r="BF1749" s="210">
        <f>+BD1749+BE1749</f>
        <v>0</v>
      </c>
      <c r="BG1749" s="210">
        <f>+BC1749+BF1749</f>
        <v>0</v>
      </c>
      <c r="BH1749" s="213">
        <v>0</v>
      </c>
      <c r="BI1749" s="213">
        <v>0</v>
      </c>
      <c r="BJ1749" s="210">
        <f>+BH1749+BI1749</f>
        <v>0</v>
      </c>
      <c r="BK1749" s="213">
        <v>0</v>
      </c>
      <c r="BL1749" s="213">
        <v>0</v>
      </c>
      <c r="BM1749" s="210">
        <f>+BK1749+BL1749</f>
        <v>0</v>
      </c>
      <c r="BN1749" s="210">
        <f>+BJ1749+BM1749</f>
        <v>0</v>
      </c>
      <c r="BO1749" s="209">
        <f>AF1749-AM1749-AT1749-BA1749-BH1749</f>
        <v>0</v>
      </c>
      <c r="BP1749" s="209">
        <f>AG1749-AN1749-AU1749-BB1749-BI1749</f>
        <v>0</v>
      </c>
      <c r="BQ1749" s="210">
        <f>+BO1749+BP1749</f>
        <v>0</v>
      </c>
      <c r="BR1749" s="209">
        <f>AI1749-AP1749-AW1749-BD1749-BK1749</f>
        <v>0</v>
      </c>
      <c r="BS1749" s="209">
        <f>AJ1749-AQ1749-AX1749-BE1749-BL1749</f>
        <v>0</v>
      </c>
      <c r="BT1749" s="210">
        <f>+BR1749+BS1749</f>
        <v>0</v>
      </c>
      <c r="BU1749" s="210">
        <f>+BQ1749+BT1749</f>
        <v>0</v>
      </c>
      <c r="BV1749" s="215">
        <f>R1749+X1749-AD1749</f>
        <v>0</v>
      </c>
      <c r="BW1749" s="215">
        <f>S1749+Y1749-AE1749</f>
        <v>0</v>
      </c>
      <c r="BX1749" s="216">
        <v>0</v>
      </c>
      <c r="BY1749" s="216">
        <v>0</v>
      </c>
      <c r="BZ1749" s="215">
        <f>BV1749-BX1749</f>
        <v>0</v>
      </c>
      <c r="CA1749" s="217">
        <f>BW1749-BY1749</f>
        <v>0</v>
      </c>
    </row>
    <row r="1750" spans="2:79" ht="54" hidden="1" customHeight="1">
      <c r="B1750" s="198">
        <v>2015</v>
      </c>
      <c r="C1750" s="197">
        <v>8320</v>
      </c>
      <c r="D1750" s="197">
        <v>8</v>
      </c>
      <c r="E1750" s="197">
        <v>2000</v>
      </c>
      <c r="F1750" s="197">
        <v>2500</v>
      </c>
      <c r="G1750" s="197">
        <v>255</v>
      </c>
      <c r="H1750" s="240"/>
      <c r="I1750" s="199" t="s">
        <v>414</v>
      </c>
      <c r="J1750" s="240">
        <f>+J1751</f>
        <v>0</v>
      </c>
      <c r="K1750" s="240">
        <f>+K1751</f>
        <v>0</v>
      </c>
      <c r="L1750" s="240">
        <f>+J1750+K1750</f>
        <v>0</v>
      </c>
      <c r="M1750" s="240">
        <f>+M1751</f>
        <v>0</v>
      </c>
      <c r="N1750" s="240">
        <f>+N1751</f>
        <v>0</v>
      </c>
      <c r="O1750" s="240">
        <f>+M1750+N1750</f>
        <v>0</v>
      </c>
      <c r="P1750" s="240">
        <f>+L1750+O1750</f>
        <v>0</v>
      </c>
      <c r="Q1750" s="200"/>
      <c r="R1750" s="309"/>
      <c r="S1750" s="309"/>
      <c r="T1750" s="240">
        <f>+T1751</f>
        <v>0</v>
      </c>
      <c r="U1750" s="240">
        <f>+U1751</f>
        <v>0</v>
      </c>
      <c r="V1750" s="240">
        <f>+V1751</f>
        <v>0</v>
      </c>
      <c r="W1750" s="240">
        <f>+W1751</f>
        <v>0</v>
      </c>
      <c r="X1750" s="261"/>
      <c r="Y1750" s="261"/>
      <c r="Z1750" s="240">
        <f>+Z1751</f>
        <v>0</v>
      </c>
      <c r="AA1750" s="240">
        <f>+AA1751</f>
        <v>0</v>
      </c>
      <c r="AB1750" s="240">
        <f>+AB1751</f>
        <v>0</v>
      </c>
      <c r="AC1750" s="240">
        <f>+AC1751</f>
        <v>0</v>
      </c>
      <c r="AD1750" s="261"/>
      <c r="AE1750" s="261"/>
      <c r="AF1750" s="240">
        <f>+AF1751</f>
        <v>0</v>
      </c>
      <c r="AG1750" s="240">
        <f>+AG1751</f>
        <v>0</v>
      </c>
      <c r="AH1750" s="240">
        <f>+AF1750+AG1750</f>
        <v>0</v>
      </c>
      <c r="AI1750" s="240">
        <f>+AI1751</f>
        <v>0</v>
      </c>
      <c r="AJ1750" s="240">
        <f>+AJ1751</f>
        <v>0</v>
      </c>
      <c r="AK1750" s="240">
        <f>+AI1750+AJ1750</f>
        <v>0</v>
      </c>
      <c r="AL1750" s="240">
        <f>+AH1750+AK1750</f>
        <v>0</v>
      </c>
      <c r="AM1750" s="240">
        <f>+AM1751</f>
        <v>0</v>
      </c>
      <c r="AN1750" s="240">
        <f>+AN1751</f>
        <v>0</v>
      </c>
      <c r="AO1750" s="240">
        <f>+AM1750+AN1750</f>
        <v>0</v>
      </c>
      <c r="AP1750" s="240">
        <f>+AP1751</f>
        <v>0</v>
      </c>
      <c r="AQ1750" s="240">
        <f>+AQ1751</f>
        <v>0</v>
      </c>
      <c r="AR1750" s="240">
        <f>+AP1750+AQ1750</f>
        <v>0</v>
      </c>
      <c r="AS1750" s="240">
        <f>+AO1750+AR1750</f>
        <v>0</v>
      </c>
      <c r="AT1750" s="240">
        <f>+AT1751</f>
        <v>0</v>
      </c>
      <c r="AU1750" s="240">
        <f>+AU1751</f>
        <v>0</v>
      </c>
      <c r="AV1750" s="240">
        <f>+AT1750+AU1750</f>
        <v>0</v>
      </c>
      <c r="AW1750" s="240">
        <f>+AW1751</f>
        <v>0</v>
      </c>
      <c r="AX1750" s="240">
        <f>+AX1751</f>
        <v>0</v>
      </c>
      <c r="AY1750" s="240">
        <f>+AW1750+AX1750</f>
        <v>0</v>
      </c>
      <c r="AZ1750" s="240">
        <f>+AV1750+AY1750</f>
        <v>0</v>
      </c>
      <c r="BA1750" s="240">
        <f>+BA1751</f>
        <v>0</v>
      </c>
      <c r="BB1750" s="240">
        <f>+BB1751</f>
        <v>0</v>
      </c>
      <c r="BC1750" s="240">
        <f>+BA1750+BB1750</f>
        <v>0</v>
      </c>
      <c r="BD1750" s="240">
        <f>+BD1751</f>
        <v>0</v>
      </c>
      <c r="BE1750" s="240">
        <f>+BE1751</f>
        <v>0</v>
      </c>
      <c r="BF1750" s="240">
        <f>+BD1750+BE1750</f>
        <v>0</v>
      </c>
      <c r="BG1750" s="240">
        <f>+BC1750+BF1750</f>
        <v>0</v>
      </c>
      <c r="BH1750" s="240">
        <f>+BH1751</f>
        <v>0</v>
      </c>
      <c r="BI1750" s="240">
        <f>+BI1751</f>
        <v>0</v>
      </c>
      <c r="BJ1750" s="240">
        <f>+BH1750+BI1750</f>
        <v>0</v>
      </c>
      <c r="BK1750" s="240">
        <f>+BK1751</f>
        <v>0</v>
      </c>
      <c r="BL1750" s="240">
        <f>+BL1751</f>
        <v>0</v>
      </c>
      <c r="BM1750" s="240">
        <f>+BK1750+BL1750</f>
        <v>0</v>
      </c>
      <c r="BN1750" s="240">
        <f>+BJ1750+BM1750</f>
        <v>0</v>
      </c>
      <c r="BO1750" s="240">
        <f>+BO1751</f>
        <v>0</v>
      </c>
      <c r="BP1750" s="240">
        <f>+BP1751</f>
        <v>0</v>
      </c>
      <c r="BQ1750" s="240">
        <f>+BO1750+BP1750</f>
        <v>0</v>
      </c>
      <c r="BR1750" s="240">
        <f>+BR1751</f>
        <v>0</v>
      </c>
      <c r="BS1750" s="240">
        <f>+BS1751</f>
        <v>0</v>
      </c>
      <c r="BT1750" s="240">
        <f>+BR1750+BS1750</f>
        <v>0</v>
      </c>
      <c r="BU1750" s="240">
        <f>+BQ1750+BT1750</f>
        <v>0</v>
      </c>
      <c r="BV1750" s="262"/>
      <c r="BW1750" s="262"/>
      <c r="BX1750" s="263"/>
      <c r="BY1750" s="263"/>
      <c r="BZ1750" s="262"/>
      <c r="CA1750" s="264"/>
    </row>
    <row r="1751" spans="2:79" ht="42" hidden="1" customHeight="1">
      <c r="B1751" s="206">
        <v>2015</v>
      </c>
      <c r="C1751" s="207">
        <v>8320</v>
      </c>
      <c r="D1751" s="206">
        <v>8</v>
      </c>
      <c r="E1751" s="206">
        <v>2000</v>
      </c>
      <c r="F1751" s="206">
        <v>2500</v>
      </c>
      <c r="G1751" s="206">
        <v>255</v>
      </c>
      <c r="H1751" s="206">
        <v>1</v>
      </c>
      <c r="I1751" s="220" t="s">
        <v>414</v>
      </c>
      <c r="J1751" s="209">
        <v>0</v>
      </c>
      <c r="K1751" s="209">
        <v>0</v>
      </c>
      <c r="L1751" s="210">
        <f>+J1751+K1751</f>
        <v>0</v>
      </c>
      <c r="M1751" s="209">
        <v>0</v>
      </c>
      <c r="N1751" s="209">
        <v>0</v>
      </c>
      <c r="O1751" s="210">
        <f>+M1751+N1751</f>
        <v>0</v>
      </c>
      <c r="P1751" s="210">
        <f>+L1751+O1751</f>
        <v>0</v>
      </c>
      <c r="Q1751" s="221" t="s">
        <v>19</v>
      </c>
      <c r="R1751" s="307"/>
      <c r="S1751" s="307"/>
      <c r="T1751" s="213">
        <v>0</v>
      </c>
      <c r="U1751" s="213">
        <v>0</v>
      </c>
      <c r="V1751" s="213">
        <v>0</v>
      </c>
      <c r="W1751" s="213">
        <v>0</v>
      </c>
      <c r="X1751" s="213"/>
      <c r="Y1751" s="213"/>
      <c r="Z1751" s="213">
        <v>0</v>
      </c>
      <c r="AA1751" s="213">
        <v>0</v>
      </c>
      <c r="AB1751" s="213">
        <v>0</v>
      </c>
      <c r="AC1751" s="213">
        <v>0</v>
      </c>
      <c r="AD1751" s="214"/>
      <c r="AE1751" s="214"/>
      <c r="AF1751" s="209">
        <f>J1751+T1751-Z1751</f>
        <v>0</v>
      </c>
      <c r="AG1751" s="209">
        <f>K1751+U1751-AA1751</f>
        <v>0</v>
      </c>
      <c r="AH1751" s="210">
        <f>+AF1751+AG1751</f>
        <v>0</v>
      </c>
      <c r="AI1751" s="209">
        <f>M1751+V1751-AB1751</f>
        <v>0</v>
      </c>
      <c r="AJ1751" s="209">
        <f>N1751+W1751-AC1751</f>
        <v>0</v>
      </c>
      <c r="AK1751" s="210">
        <f>+AI1751+AJ1751</f>
        <v>0</v>
      </c>
      <c r="AL1751" s="210">
        <f>+AH1751+AK1751</f>
        <v>0</v>
      </c>
      <c r="AM1751" s="213">
        <v>0</v>
      </c>
      <c r="AN1751" s="213">
        <v>0</v>
      </c>
      <c r="AO1751" s="210">
        <f>+AM1751+AN1751</f>
        <v>0</v>
      </c>
      <c r="AP1751" s="213">
        <v>0</v>
      </c>
      <c r="AQ1751" s="213">
        <v>0</v>
      </c>
      <c r="AR1751" s="210">
        <f>+AP1751+AQ1751</f>
        <v>0</v>
      </c>
      <c r="AS1751" s="210">
        <f>+AO1751+AR1751</f>
        <v>0</v>
      </c>
      <c r="AT1751" s="213">
        <v>0</v>
      </c>
      <c r="AU1751" s="213">
        <v>0</v>
      </c>
      <c r="AV1751" s="210">
        <f>+AT1751+AU1751</f>
        <v>0</v>
      </c>
      <c r="AW1751" s="213">
        <v>0</v>
      </c>
      <c r="AX1751" s="213">
        <v>0</v>
      </c>
      <c r="AY1751" s="210">
        <f>+AW1751+AX1751</f>
        <v>0</v>
      </c>
      <c r="AZ1751" s="210">
        <f>+AV1751+AY1751</f>
        <v>0</v>
      </c>
      <c r="BA1751" s="213">
        <v>0</v>
      </c>
      <c r="BB1751" s="213">
        <v>0</v>
      </c>
      <c r="BC1751" s="210">
        <f>+BA1751+BB1751</f>
        <v>0</v>
      </c>
      <c r="BD1751" s="213">
        <v>0</v>
      </c>
      <c r="BE1751" s="213">
        <v>0</v>
      </c>
      <c r="BF1751" s="210">
        <f>+BD1751+BE1751</f>
        <v>0</v>
      </c>
      <c r="BG1751" s="210">
        <f>+BC1751+BF1751</f>
        <v>0</v>
      </c>
      <c r="BH1751" s="213">
        <v>0</v>
      </c>
      <c r="BI1751" s="213">
        <v>0</v>
      </c>
      <c r="BJ1751" s="210">
        <f>+BH1751+BI1751</f>
        <v>0</v>
      </c>
      <c r="BK1751" s="213">
        <v>0</v>
      </c>
      <c r="BL1751" s="213">
        <v>0</v>
      </c>
      <c r="BM1751" s="210">
        <f>+BK1751+BL1751</f>
        <v>0</v>
      </c>
      <c r="BN1751" s="210">
        <f>+BJ1751+BM1751</f>
        <v>0</v>
      </c>
      <c r="BO1751" s="209">
        <f>AF1751-AM1751-AT1751-BA1751-BH1751</f>
        <v>0</v>
      </c>
      <c r="BP1751" s="209">
        <f>AG1751-AN1751-AU1751-BB1751-BI1751</f>
        <v>0</v>
      </c>
      <c r="BQ1751" s="210">
        <f>+BO1751+BP1751</f>
        <v>0</v>
      </c>
      <c r="BR1751" s="209">
        <f>AI1751-AP1751-AW1751-BD1751-BK1751</f>
        <v>0</v>
      </c>
      <c r="BS1751" s="209">
        <f>AJ1751-AQ1751-AX1751-BE1751-BL1751</f>
        <v>0</v>
      </c>
      <c r="BT1751" s="210">
        <f>+BR1751+BS1751</f>
        <v>0</v>
      </c>
      <c r="BU1751" s="210">
        <f>+BQ1751+BT1751</f>
        <v>0</v>
      </c>
      <c r="BV1751" s="215">
        <f>R1751+X1751-AD1751</f>
        <v>0</v>
      </c>
      <c r="BW1751" s="215">
        <f>S1751+Y1751-AE1751</f>
        <v>0</v>
      </c>
      <c r="BX1751" s="216">
        <v>0</v>
      </c>
      <c r="BY1751" s="216">
        <v>0</v>
      </c>
      <c r="BZ1751" s="215">
        <f>BV1751-BX1751</f>
        <v>0</v>
      </c>
      <c r="CA1751" s="217">
        <f>BW1751-BY1751</f>
        <v>0</v>
      </c>
    </row>
    <row r="1752" spans="2:79" hidden="1">
      <c r="B1752" s="188">
        <v>2015</v>
      </c>
      <c r="C1752" s="189">
        <v>8320</v>
      </c>
      <c r="D1752" s="188">
        <v>8</v>
      </c>
      <c r="E1752" s="188">
        <v>2000</v>
      </c>
      <c r="F1752" s="188">
        <v>2700</v>
      </c>
      <c r="G1752" s="188"/>
      <c r="H1752" s="188"/>
      <c r="I1752" s="190" t="s">
        <v>408</v>
      </c>
      <c r="J1752" s="191">
        <f>+J1753+J1755</f>
        <v>0</v>
      </c>
      <c r="K1752" s="191">
        <f>+K1753+K1755</f>
        <v>0</v>
      </c>
      <c r="L1752" s="191">
        <f>+J1752+K1752</f>
        <v>0</v>
      </c>
      <c r="M1752" s="191">
        <f>+M1753+M1755</f>
        <v>0</v>
      </c>
      <c r="N1752" s="191">
        <f>+N1753+N1755</f>
        <v>0</v>
      </c>
      <c r="O1752" s="191">
        <f>+M1752+N1752</f>
        <v>0</v>
      </c>
      <c r="P1752" s="191">
        <f>+L1752+O1752</f>
        <v>0</v>
      </c>
      <c r="Q1752" s="191"/>
      <c r="R1752" s="308"/>
      <c r="S1752" s="308"/>
      <c r="T1752" s="191">
        <f>+T1753+T1755</f>
        <v>0</v>
      </c>
      <c r="U1752" s="191">
        <f>+U1753+U1755</f>
        <v>0</v>
      </c>
      <c r="V1752" s="191">
        <f>+V1753+V1755</f>
        <v>0</v>
      </c>
      <c r="W1752" s="191">
        <f>+W1753+W1755</f>
        <v>0</v>
      </c>
      <c r="X1752" s="193"/>
      <c r="Y1752" s="193"/>
      <c r="Z1752" s="191">
        <f>+Z1753+Z1755</f>
        <v>0</v>
      </c>
      <c r="AA1752" s="191">
        <f>+AA1753+AA1755</f>
        <v>0</v>
      </c>
      <c r="AB1752" s="191">
        <f>+AB1753+AB1755</f>
        <v>0</v>
      </c>
      <c r="AC1752" s="191">
        <f>+AC1753+AC1755</f>
        <v>0</v>
      </c>
      <c r="AD1752" s="193"/>
      <c r="AE1752" s="193"/>
      <c r="AF1752" s="191">
        <f>+AF1753+AF1755</f>
        <v>0</v>
      </c>
      <c r="AG1752" s="191">
        <f>+AG1753+AG1755</f>
        <v>0</v>
      </c>
      <c r="AH1752" s="191">
        <f>+AF1752+AG1752</f>
        <v>0</v>
      </c>
      <c r="AI1752" s="191">
        <f>+AI1753+AI1755</f>
        <v>0</v>
      </c>
      <c r="AJ1752" s="191">
        <f>+AJ1753+AJ1755</f>
        <v>0</v>
      </c>
      <c r="AK1752" s="191">
        <f>+AI1752+AJ1752</f>
        <v>0</v>
      </c>
      <c r="AL1752" s="191">
        <f>+AH1752+AK1752</f>
        <v>0</v>
      </c>
      <c r="AM1752" s="191">
        <f>+AM1753+AM1755</f>
        <v>0</v>
      </c>
      <c r="AN1752" s="191">
        <f>+AN1753+AN1755</f>
        <v>0</v>
      </c>
      <c r="AO1752" s="191">
        <f>+AM1752+AN1752</f>
        <v>0</v>
      </c>
      <c r="AP1752" s="191">
        <f>+AP1753+AP1755</f>
        <v>0</v>
      </c>
      <c r="AQ1752" s="191">
        <f>+AQ1753+AQ1755</f>
        <v>0</v>
      </c>
      <c r="AR1752" s="191">
        <f>+AP1752+AQ1752</f>
        <v>0</v>
      </c>
      <c r="AS1752" s="191">
        <f>+AO1752+AR1752</f>
        <v>0</v>
      </c>
      <c r="AT1752" s="191">
        <f>+AT1753+AT1755</f>
        <v>0</v>
      </c>
      <c r="AU1752" s="191">
        <f>+AU1753+AU1755</f>
        <v>0</v>
      </c>
      <c r="AV1752" s="191">
        <f>+AT1752+AU1752</f>
        <v>0</v>
      </c>
      <c r="AW1752" s="191">
        <f>+AW1753+AW1755</f>
        <v>0</v>
      </c>
      <c r="AX1752" s="191">
        <f>+AX1753+AX1755</f>
        <v>0</v>
      </c>
      <c r="AY1752" s="191">
        <f>+AW1752+AX1752</f>
        <v>0</v>
      </c>
      <c r="AZ1752" s="191">
        <f>+AV1752+AY1752</f>
        <v>0</v>
      </c>
      <c r="BA1752" s="191">
        <f>+BA1753+BA1755</f>
        <v>0</v>
      </c>
      <c r="BB1752" s="191">
        <f>+BB1753+BB1755</f>
        <v>0</v>
      </c>
      <c r="BC1752" s="191">
        <f>+BA1752+BB1752</f>
        <v>0</v>
      </c>
      <c r="BD1752" s="191">
        <f>+BD1753+BD1755</f>
        <v>0</v>
      </c>
      <c r="BE1752" s="191">
        <f>+BE1753+BE1755</f>
        <v>0</v>
      </c>
      <c r="BF1752" s="191">
        <f>+BD1752+BE1752</f>
        <v>0</v>
      </c>
      <c r="BG1752" s="191">
        <f>+BC1752+BF1752</f>
        <v>0</v>
      </c>
      <c r="BH1752" s="191">
        <f>+BH1753+BH1755</f>
        <v>0</v>
      </c>
      <c r="BI1752" s="191">
        <f>+BI1753+BI1755</f>
        <v>0</v>
      </c>
      <c r="BJ1752" s="191">
        <f>+BH1752+BI1752</f>
        <v>0</v>
      </c>
      <c r="BK1752" s="191">
        <f>+BK1753+BK1755</f>
        <v>0</v>
      </c>
      <c r="BL1752" s="191">
        <f>+BL1753+BL1755</f>
        <v>0</v>
      </c>
      <c r="BM1752" s="191">
        <f>+BK1752+BL1752</f>
        <v>0</v>
      </c>
      <c r="BN1752" s="191">
        <f>+BJ1752+BM1752</f>
        <v>0</v>
      </c>
      <c r="BO1752" s="191">
        <f>+BO1753+BO1755</f>
        <v>0</v>
      </c>
      <c r="BP1752" s="191">
        <f>+BP1753+BP1755</f>
        <v>0</v>
      </c>
      <c r="BQ1752" s="191">
        <f>+BO1752+BP1752</f>
        <v>0</v>
      </c>
      <c r="BR1752" s="191">
        <f>+BR1753+BR1755</f>
        <v>0</v>
      </c>
      <c r="BS1752" s="191">
        <f>+BS1753+BS1755</f>
        <v>0</v>
      </c>
      <c r="BT1752" s="191">
        <f>+BR1752+BS1752</f>
        <v>0</v>
      </c>
      <c r="BU1752" s="191">
        <f>+BQ1752+BT1752</f>
        <v>0</v>
      </c>
      <c r="BV1752" s="194"/>
      <c r="BW1752" s="194"/>
      <c r="BX1752" s="195"/>
      <c r="BY1752" s="195"/>
      <c r="BZ1752" s="194"/>
      <c r="CA1752" s="196"/>
    </row>
    <row r="1753" spans="2:79" ht="37.5" hidden="1" customHeight="1">
      <c r="B1753" s="197">
        <v>2015</v>
      </c>
      <c r="C1753" s="198">
        <v>8320</v>
      </c>
      <c r="D1753" s="197">
        <v>8</v>
      </c>
      <c r="E1753" s="197">
        <v>2000</v>
      </c>
      <c r="F1753" s="197">
        <v>2700</v>
      </c>
      <c r="G1753" s="197">
        <v>272</v>
      </c>
      <c r="H1753" s="197"/>
      <c r="I1753" s="364" t="s">
        <v>396</v>
      </c>
      <c r="J1753" s="240">
        <f>+J1754</f>
        <v>0</v>
      </c>
      <c r="K1753" s="240">
        <f>+K1754</f>
        <v>0</v>
      </c>
      <c r="L1753" s="240">
        <f>+J1753+K1753</f>
        <v>0</v>
      </c>
      <c r="M1753" s="240">
        <f>+M1754</f>
        <v>0</v>
      </c>
      <c r="N1753" s="240">
        <f>+N1754</f>
        <v>0</v>
      </c>
      <c r="O1753" s="240">
        <f>+M1753+N1753</f>
        <v>0</v>
      </c>
      <c r="P1753" s="240">
        <f>+L1753+O1753</f>
        <v>0</v>
      </c>
      <c r="Q1753" s="240"/>
      <c r="R1753" s="316"/>
      <c r="S1753" s="316"/>
      <c r="T1753" s="240">
        <f>+T1754</f>
        <v>0</v>
      </c>
      <c r="U1753" s="240">
        <f>+U1754</f>
        <v>0</v>
      </c>
      <c r="V1753" s="240">
        <f>+V1754</f>
        <v>0</v>
      </c>
      <c r="W1753" s="240">
        <f>+W1754</f>
        <v>0</v>
      </c>
      <c r="X1753" s="261"/>
      <c r="Y1753" s="261"/>
      <c r="Z1753" s="240">
        <f>+Z1754</f>
        <v>0</v>
      </c>
      <c r="AA1753" s="240">
        <f>+AA1754</f>
        <v>0</v>
      </c>
      <c r="AB1753" s="240">
        <f>+AB1754</f>
        <v>0</v>
      </c>
      <c r="AC1753" s="240">
        <f>+AC1754</f>
        <v>0</v>
      </c>
      <c r="AD1753" s="261"/>
      <c r="AE1753" s="261"/>
      <c r="AF1753" s="240">
        <f>+AF1754</f>
        <v>0</v>
      </c>
      <c r="AG1753" s="240">
        <f>+AG1754</f>
        <v>0</v>
      </c>
      <c r="AH1753" s="240">
        <f>+AF1753+AG1753</f>
        <v>0</v>
      </c>
      <c r="AI1753" s="240">
        <f>+AI1754</f>
        <v>0</v>
      </c>
      <c r="AJ1753" s="240">
        <f>+AJ1754</f>
        <v>0</v>
      </c>
      <c r="AK1753" s="240">
        <f>+AI1753+AJ1753</f>
        <v>0</v>
      </c>
      <c r="AL1753" s="240">
        <f>+AH1753+AK1753</f>
        <v>0</v>
      </c>
      <c r="AM1753" s="240">
        <f>+AM1754</f>
        <v>0</v>
      </c>
      <c r="AN1753" s="240">
        <f>+AN1754</f>
        <v>0</v>
      </c>
      <c r="AO1753" s="240">
        <f>+AM1753+AN1753</f>
        <v>0</v>
      </c>
      <c r="AP1753" s="240">
        <f>+AP1754</f>
        <v>0</v>
      </c>
      <c r="AQ1753" s="240">
        <f>+AQ1754</f>
        <v>0</v>
      </c>
      <c r="AR1753" s="240">
        <f>+AP1753+AQ1753</f>
        <v>0</v>
      </c>
      <c r="AS1753" s="240">
        <f>+AO1753+AR1753</f>
        <v>0</v>
      </c>
      <c r="AT1753" s="240">
        <f>+AT1754</f>
        <v>0</v>
      </c>
      <c r="AU1753" s="240">
        <f>+AU1754</f>
        <v>0</v>
      </c>
      <c r="AV1753" s="240">
        <f>+AT1753+AU1753</f>
        <v>0</v>
      </c>
      <c r="AW1753" s="240">
        <f>+AW1754</f>
        <v>0</v>
      </c>
      <c r="AX1753" s="240">
        <f>+AX1754</f>
        <v>0</v>
      </c>
      <c r="AY1753" s="240">
        <f>+AW1753+AX1753</f>
        <v>0</v>
      </c>
      <c r="AZ1753" s="240">
        <f>+AV1753+AY1753</f>
        <v>0</v>
      </c>
      <c r="BA1753" s="240">
        <f>+BA1754</f>
        <v>0</v>
      </c>
      <c r="BB1753" s="240">
        <f>+BB1754</f>
        <v>0</v>
      </c>
      <c r="BC1753" s="240">
        <f>+BA1753+BB1753</f>
        <v>0</v>
      </c>
      <c r="BD1753" s="240">
        <f>+BD1754</f>
        <v>0</v>
      </c>
      <c r="BE1753" s="240">
        <f>+BE1754</f>
        <v>0</v>
      </c>
      <c r="BF1753" s="240">
        <f>+BD1753+BE1753</f>
        <v>0</v>
      </c>
      <c r="BG1753" s="240">
        <f>+BC1753+BF1753</f>
        <v>0</v>
      </c>
      <c r="BH1753" s="240">
        <f>+BH1754</f>
        <v>0</v>
      </c>
      <c r="BI1753" s="240">
        <f>+BI1754</f>
        <v>0</v>
      </c>
      <c r="BJ1753" s="240">
        <f>+BH1753+BI1753</f>
        <v>0</v>
      </c>
      <c r="BK1753" s="240">
        <f>+BK1754</f>
        <v>0</v>
      </c>
      <c r="BL1753" s="240">
        <f>+BL1754</f>
        <v>0</v>
      </c>
      <c r="BM1753" s="240">
        <f>+BK1753+BL1753</f>
        <v>0</v>
      </c>
      <c r="BN1753" s="240">
        <f>+BJ1753+BM1753</f>
        <v>0</v>
      </c>
      <c r="BO1753" s="240">
        <f>+BO1754</f>
        <v>0</v>
      </c>
      <c r="BP1753" s="240">
        <f>+BP1754</f>
        <v>0</v>
      </c>
      <c r="BQ1753" s="240">
        <f>+BO1753+BP1753</f>
        <v>0</v>
      </c>
      <c r="BR1753" s="240">
        <f>+BR1754</f>
        <v>0</v>
      </c>
      <c r="BS1753" s="240">
        <f>+BS1754</f>
        <v>0</v>
      </c>
      <c r="BT1753" s="240">
        <f>+BR1753+BS1753</f>
        <v>0</v>
      </c>
      <c r="BU1753" s="240">
        <f>+BQ1753+BT1753</f>
        <v>0</v>
      </c>
      <c r="BV1753" s="262"/>
      <c r="BW1753" s="262"/>
      <c r="BX1753" s="263"/>
      <c r="BY1753" s="263"/>
      <c r="BZ1753" s="262"/>
      <c r="CA1753" s="264"/>
    </row>
    <row r="1754" spans="2:79" hidden="1">
      <c r="B1754" s="206">
        <v>2015</v>
      </c>
      <c r="C1754" s="207">
        <v>8320</v>
      </c>
      <c r="D1754" s="206">
        <v>8</v>
      </c>
      <c r="E1754" s="206">
        <v>2000</v>
      </c>
      <c r="F1754" s="206">
        <v>2700</v>
      </c>
      <c r="G1754" s="206">
        <v>272</v>
      </c>
      <c r="H1754" s="206">
        <v>1</v>
      </c>
      <c r="I1754" s="365" t="s">
        <v>395</v>
      </c>
      <c r="J1754" s="209">
        <v>0</v>
      </c>
      <c r="K1754" s="209">
        <v>0</v>
      </c>
      <c r="L1754" s="210">
        <f>+J1754+K1754</f>
        <v>0</v>
      </c>
      <c r="M1754" s="209">
        <v>0</v>
      </c>
      <c r="N1754" s="209">
        <v>0</v>
      </c>
      <c r="O1754" s="210">
        <f>+M1754+N1754</f>
        <v>0</v>
      </c>
      <c r="P1754" s="210">
        <f>+L1754+O1754</f>
        <v>0</v>
      </c>
      <c r="Q1754" s="211" t="s">
        <v>19</v>
      </c>
      <c r="R1754" s="212"/>
      <c r="S1754" s="212"/>
      <c r="T1754" s="213">
        <v>0</v>
      </c>
      <c r="U1754" s="213">
        <v>0</v>
      </c>
      <c r="V1754" s="213">
        <v>0</v>
      </c>
      <c r="W1754" s="213">
        <v>0</v>
      </c>
      <c r="X1754" s="213"/>
      <c r="Y1754" s="213"/>
      <c r="Z1754" s="213">
        <v>0</v>
      </c>
      <c r="AA1754" s="213">
        <v>0</v>
      </c>
      <c r="AB1754" s="213">
        <v>0</v>
      </c>
      <c r="AC1754" s="213">
        <v>0</v>
      </c>
      <c r="AD1754" s="214"/>
      <c r="AE1754" s="214"/>
      <c r="AF1754" s="209">
        <f>J1754+T1754-Z1754</f>
        <v>0</v>
      </c>
      <c r="AG1754" s="209">
        <f>K1754+U1754-AA1754</f>
        <v>0</v>
      </c>
      <c r="AH1754" s="210">
        <f>+AF1754+AG1754</f>
        <v>0</v>
      </c>
      <c r="AI1754" s="209">
        <f>M1754+V1754-AB1754</f>
        <v>0</v>
      </c>
      <c r="AJ1754" s="209">
        <f>N1754+W1754-AC1754</f>
        <v>0</v>
      </c>
      <c r="AK1754" s="210">
        <f>+AI1754+AJ1754</f>
        <v>0</v>
      </c>
      <c r="AL1754" s="210">
        <f>+AH1754+AK1754</f>
        <v>0</v>
      </c>
      <c r="AM1754" s="213">
        <v>0</v>
      </c>
      <c r="AN1754" s="213">
        <v>0</v>
      </c>
      <c r="AO1754" s="210">
        <f>+AM1754+AN1754</f>
        <v>0</v>
      </c>
      <c r="AP1754" s="213">
        <v>0</v>
      </c>
      <c r="AQ1754" s="213">
        <v>0</v>
      </c>
      <c r="AR1754" s="210">
        <f>+AP1754+AQ1754</f>
        <v>0</v>
      </c>
      <c r="AS1754" s="210">
        <f>+AO1754+AR1754</f>
        <v>0</v>
      </c>
      <c r="AT1754" s="213">
        <v>0</v>
      </c>
      <c r="AU1754" s="213">
        <v>0</v>
      </c>
      <c r="AV1754" s="210">
        <f>+AT1754+AU1754</f>
        <v>0</v>
      </c>
      <c r="AW1754" s="213">
        <v>0</v>
      </c>
      <c r="AX1754" s="213">
        <v>0</v>
      </c>
      <c r="AY1754" s="210">
        <f>+AW1754+AX1754</f>
        <v>0</v>
      </c>
      <c r="AZ1754" s="210">
        <f>+AV1754+AY1754</f>
        <v>0</v>
      </c>
      <c r="BA1754" s="213">
        <v>0</v>
      </c>
      <c r="BB1754" s="213">
        <v>0</v>
      </c>
      <c r="BC1754" s="210">
        <f>+BA1754+BB1754</f>
        <v>0</v>
      </c>
      <c r="BD1754" s="213">
        <v>0</v>
      </c>
      <c r="BE1754" s="213">
        <v>0</v>
      </c>
      <c r="BF1754" s="210">
        <f>+BD1754+BE1754</f>
        <v>0</v>
      </c>
      <c r="BG1754" s="210">
        <f>+BC1754+BF1754</f>
        <v>0</v>
      </c>
      <c r="BH1754" s="213">
        <v>0</v>
      </c>
      <c r="BI1754" s="213">
        <v>0</v>
      </c>
      <c r="BJ1754" s="210">
        <f>+BH1754+BI1754</f>
        <v>0</v>
      </c>
      <c r="BK1754" s="213">
        <v>0</v>
      </c>
      <c r="BL1754" s="213">
        <v>0</v>
      </c>
      <c r="BM1754" s="210">
        <f>+BK1754+BL1754</f>
        <v>0</v>
      </c>
      <c r="BN1754" s="210">
        <f>+BJ1754+BM1754</f>
        <v>0</v>
      </c>
      <c r="BO1754" s="209">
        <f>AF1754-AM1754-AT1754-BA1754-BH1754</f>
        <v>0</v>
      </c>
      <c r="BP1754" s="209">
        <f>AG1754-AN1754-AU1754-BB1754-BI1754</f>
        <v>0</v>
      </c>
      <c r="BQ1754" s="210">
        <f>+BO1754+BP1754</f>
        <v>0</v>
      </c>
      <c r="BR1754" s="209">
        <f>AI1754-AP1754-AW1754-BD1754-BK1754</f>
        <v>0</v>
      </c>
      <c r="BS1754" s="209">
        <f>AJ1754-AQ1754-AX1754-BE1754-BL1754</f>
        <v>0</v>
      </c>
      <c r="BT1754" s="210">
        <f>+BR1754+BS1754</f>
        <v>0</v>
      </c>
      <c r="BU1754" s="210">
        <f>+BQ1754+BT1754</f>
        <v>0</v>
      </c>
      <c r="BV1754" s="215">
        <f>R1754+X1754-AD1754</f>
        <v>0</v>
      </c>
      <c r="BW1754" s="215">
        <f>S1754+Y1754-AE1754</f>
        <v>0</v>
      </c>
      <c r="BX1754" s="216">
        <v>0</v>
      </c>
      <c r="BY1754" s="216">
        <v>0</v>
      </c>
      <c r="BZ1754" s="215">
        <f>BV1754-BX1754</f>
        <v>0</v>
      </c>
      <c r="CA1754" s="217">
        <f>BW1754-BY1754</f>
        <v>0</v>
      </c>
    </row>
    <row r="1755" spans="2:79" hidden="1">
      <c r="B1755" s="197">
        <v>2015</v>
      </c>
      <c r="C1755" s="198">
        <v>8320</v>
      </c>
      <c r="D1755" s="197">
        <v>8</v>
      </c>
      <c r="E1755" s="197">
        <v>2000</v>
      </c>
      <c r="F1755" s="197">
        <v>2700</v>
      </c>
      <c r="G1755" s="197">
        <v>275</v>
      </c>
      <c r="H1755" s="197"/>
      <c r="I1755" s="364" t="s">
        <v>394</v>
      </c>
      <c r="J1755" s="240">
        <f>+J1756</f>
        <v>0</v>
      </c>
      <c r="K1755" s="240">
        <f>+K1756</f>
        <v>0</v>
      </c>
      <c r="L1755" s="240">
        <f>+J1755+K1755</f>
        <v>0</v>
      </c>
      <c r="M1755" s="240">
        <f>+M1756</f>
        <v>0</v>
      </c>
      <c r="N1755" s="240">
        <f>+N1756</f>
        <v>0</v>
      </c>
      <c r="O1755" s="240">
        <f>+M1755+N1755</f>
        <v>0</v>
      </c>
      <c r="P1755" s="240">
        <f>+L1755+O1755</f>
        <v>0</v>
      </c>
      <c r="Q1755" s="240"/>
      <c r="R1755" s="316"/>
      <c r="S1755" s="316"/>
      <c r="T1755" s="240">
        <f>+T1756</f>
        <v>0</v>
      </c>
      <c r="U1755" s="240">
        <f>+U1756</f>
        <v>0</v>
      </c>
      <c r="V1755" s="240">
        <f>+V1756</f>
        <v>0</v>
      </c>
      <c r="W1755" s="240">
        <f>+W1756</f>
        <v>0</v>
      </c>
      <c r="X1755" s="261"/>
      <c r="Y1755" s="261"/>
      <c r="Z1755" s="240">
        <f>+Z1756</f>
        <v>0</v>
      </c>
      <c r="AA1755" s="240">
        <f>+AA1756</f>
        <v>0</v>
      </c>
      <c r="AB1755" s="240">
        <f>+AB1756</f>
        <v>0</v>
      </c>
      <c r="AC1755" s="240">
        <f>+AC1756</f>
        <v>0</v>
      </c>
      <c r="AD1755" s="261"/>
      <c r="AE1755" s="261"/>
      <c r="AF1755" s="240">
        <f>+AF1756</f>
        <v>0</v>
      </c>
      <c r="AG1755" s="240">
        <f>+AG1756</f>
        <v>0</v>
      </c>
      <c r="AH1755" s="240">
        <f>+AF1755+AG1755</f>
        <v>0</v>
      </c>
      <c r="AI1755" s="240">
        <f>+AI1756</f>
        <v>0</v>
      </c>
      <c r="AJ1755" s="240">
        <f>+AJ1756</f>
        <v>0</v>
      </c>
      <c r="AK1755" s="240">
        <f>+AI1755+AJ1755</f>
        <v>0</v>
      </c>
      <c r="AL1755" s="240">
        <f>+AH1755+AK1755</f>
        <v>0</v>
      </c>
      <c r="AM1755" s="240">
        <f>+AM1756</f>
        <v>0</v>
      </c>
      <c r="AN1755" s="240">
        <f>+AN1756</f>
        <v>0</v>
      </c>
      <c r="AO1755" s="240">
        <f>+AM1755+AN1755</f>
        <v>0</v>
      </c>
      <c r="AP1755" s="240">
        <f>+AP1756</f>
        <v>0</v>
      </c>
      <c r="AQ1755" s="240">
        <f>+AQ1756</f>
        <v>0</v>
      </c>
      <c r="AR1755" s="240">
        <f>+AP1755+AQ1755</f>
        <v>0</v>
      </c>
      <c r="AS1755" s="240">
        <f>+AO1755+AR1755</f>
        <v>0</v>
      </c>
      <c r="AT1755" s="240">
        <f>+AT1756</f>
        <v>0</v>
      </c>
      <c r="AU1755" s="240">
        <f>+AU1756</f>
        <v>0</v>
      </c>
      <c r="AV1755" s="240">
        <f>+AT1755+AU1755</f>
        <v>0</v>
      </c>
      <c r="AW1755" s="240">
        <f>+AW1756</f>
        <v>0</v>
      </c>
      <c r="AX1755" s="240">
        <f>+AX1756</f>
        <v>0</v>
      </c>
      <c r="AY1755" s="240">
        <f>+AW1755+AX1755</f>
        <v>0</v>
      </c>
      <c r="AZ1755" s="240">
        <f>+AV1755+AY1755</f>
        <v>0</v>
      </c>
      <c r="BA1755" s="240">
        <f>+BA1756</f>
        <v>0</v>
      </c>
      <c r="BB1755" s="240">
        <f>+BB1756</f>
        <v>0</v>
      </c>
      <c r="BC1755" s="240">
        <f>+BA1755+BB1755</f>
        <v>0</v>
      </c>
      <c r="BD1755" s="240">
        <f>+BD1756</f>
        <v>0</v>
      </c>
      <c r="BE1755" s="240">
        <f>+BE1756</f>
        <v>0</v>
      </c>
      <c r="BF1755" s="240">
        <f>+BD1755+BE1755</f>
        <v>0</v>
      </c>
      <c r="BG1755" s="240">
        <f>+BC1755+BF1755</f>
        <v>0</v>
      </c>
      <c r="BH1755" s="240">
        <f>+BH1756</f>
        <v>0</v>
      </c>
      <c r="BI1755" s="240">
        <f>+BI1756</f>
        <v>0</v>
      </c>
      <c r="BJ1755" s="240">
        <f>+BH1755+BI1755</f>
        <v>0</v>
      </c>
      <c r="BK1755" s="240">
        <f>+BK1756</f>
        <v>0</v>
      </c>
      <c r="BL1755" s="240">
        <f>+BL1756</f>
        <v>0</v>
      </c>
      <c r="BM1755" s="240">
        <f>+BK1755+BL1755</f>
        <v>0</v>
      </c>
      <c r="BN1755" s="240">
        <f>+BJ1755+BM1755</f>
        <v>0</v>
      </c>
      <c r="BO1755" s="240">
        <f>+BO1756</f>
        <v>0</v>
      </c>
      <c r="BP1755" s="240">
        <f>+BP1756</f>
        <v>0</v>
      </c>
      <c r="BQ1755" s="240">
        <f>+BO1755+BP1755</f>
        <v>0</v>
      </c>
      <c r="BR1755" s="240">
        <f>+BR1756</f>
        <v>0</v>
      </c>
      <c r="BS1755" s="240">
        <f>+BS1756</f>
        <v>0</v>
      </c>
      <c r="BT1755" s="240">
        <f>+BR1755+BS1755</f>
        <v>0</v>
      </c>
      <c r="BU1755" s="240">
        <f>+BQ1755+BT1755</f>
        <v>0</v>
      </c>
      <c r="BV1755" s="262"/>
      <c r="BW1755" s="262"/>
      <c r="BX1755" s="263"/>
      <c r="BY1755" s="263"/>
      <c r="BZ1755" s="262"/>
      <c r="CA1755" s="264"/>
    </row>
    <row r="1756" spans="2:79" hidden="1">
      <c r="B1756" s="206">
        <v>2015</v>
      </c>
      <c r="C1756" s="207">
        <v>8320</v>
      </c>
      <c r="D1756" s="206">
        <v>8</v>
      </c>
      <c r="E1756" s="206">
        <v>2000</v>
      </c>
      <c r="F1756" s="206">
        <v>2700</v>
      </c>
      <c r="G1756" s="206">
        <v>275</v>
      </c>
      <c r="H1756" s="206">
        <v>1</v>
      </c>
      <c r="I1756" s="365" t="s">
        <v>1227</v>
      </c>
      <c r="J1756" s="209">
        <v>0</v>
      </c>
      <c r="K1756" s="209">
        <v>0</v>
      </c>
      <c r="L1756" s="209">
        <f>+J1756+K1756</f>
        <v>0</v>
      </c>
      <c r="M1756" s="209">
        <v>0</v>
      </c>
      <c r="N1756" s="209">
        <v>0</v>
      </c>
      <c r="O1756" s="210">
        <f>+M1756+N1756</f>
        <v>0</v>
      </c>
      <c r="P1756" s="210">
        <f>+L1756+O1756</f>
        <v>0</v>
      </c>
      <c r="Q1756" s="211" t="s">
        <v>19</v>
      </c>
      <c r="R1756" s="212"/>
      <c r="S1756" s="212"/>
      <c r="T1756" s="213">
        <v>0</v>
      </c>
      <c r="U1756" s="213">
        <v>0</v>
      </c>
      <c r="V1756" s="213">
        <v>0</v>
      </c>
      <c r="W1756" s="213">
        <v>0</v>
      </c>
      <c r="X1756" s="213"/>
      <c r="Y1756" s="213"/>
      <c r="Z1756" s="213">
        <v>0</v>
      </c>
      <c r="AA1756" s="213">
        <v>0</v>
      </c>
      <c r="AB1756" s="213">
        <v>0</v>
      </c>
      <c r="AC1756" s="213">
        <v>0</v>
      </c>
      <c r="AD1756" s="214"/>
      <c r="AE1756" s="214"/>
      <c r="AF1756" s="209">
        <f>J1756+T1756-Z1756</f>
        <v>0</v>
      </c>
      <c r="AG1756" s="209">
        <f>K1756+U1756-AA1756</f>
        <v>0</v>
      </c>
      <c r="AH1756" s="210">
        <f>+AF1756+AG1756</f>
        <v>0</v>
      </c>
      <c r="AI1756" s="209">
        <f>M1756+V1756-AB1756</f>
        <v>0</v>
      </c>
      <c r="AJ1756" s="209">
        <f>N1756+W1756-AC1756</f>
        <v>0</v>
      </c>
      <c r="AK1756" s="210">
        <f>+AI1756+AJ1756</f>
        <v>0</v>
      </c>
      <c r="AL1756" s="210">
        <f>+AH1756+AK1756</f>
        <v>0</v>
      </c>
      <c r="AM1756" s="213">
        <v>0</v>
      </c>
      <c r="AN1756" s="213">
        <v>0</v>
      </c>
      <c r="AO1756" s="210">
        <f>+AM1756+AN1756</f>
        <v>0</v>
      </c>
      <c r="AP1756" s="213">
        <v>0</v>
      </c>
      <c r="AQ1756" s="213">
        <v>0</v>
      </c>
      <c r="AR1756" s="210">
        <f>+AP1756+AQ1756</f>
        <v>0</v>
      </c>
      <c r="AS1756" s="210">
        <f>+AO1756+AR1756</f>
        <v>0</v>
      </c>
      <c r="AT1756" s="213">
        <v>0</v>
      </c>
      <c r="AU1756" s="213">
        <v>0</v>
      </c>
      <c r="AV1756" s="210">
        <f>+AT1756+AU1756</f>
        <v>0</v>
      </c>
      <c r="AW1756" s="213">
        <v>0</v>
      </c>
      <c r="AX1756" s="213">
        <v>0</v>
      </c>
      <c r="AY1756" s="210">
        <f>+AW1756+AX1756</f>
        <v>0</v>
      </c>
      <c r="AZ1756" s="210">
        <f>+AV1756+AY1756</f>
        <v>0</v>
      </c>
      <c r="BA1756" s="213">
        <v>0</v>
      </c>
      <c r="BB1756" s="213">
        <v>0</v>
      </c>
      <c r="BC1756" s="210">
        <f>+BA1756+BB1756</f>
        <v>0</v>
      </c>
      <c r="BD1756" s="213">
        <v>0</v>
      </c>
      <c r="BE1756" s="213">
        <v>0</v>
      </c>
      <c r="BF1756" s="210">
        <f>+BD1756+BE1756</f>
        <v>0</v>
      </c>
      <c r="BG1756" s="210">
        <f>+BC1756+BF1756</f>
        <v>0</v>
      </c>
      <c r="BH1756" s="213">
        <v>0</v>
      </c>
      <c r="BI1756" s="213">
        <v>0</v>
      </c>
      <c r="BJ1756" s="210">
        <f>+BH1756+BI1756</f>
        <v>0</v>
      </c>
      <c r="BK1756" s="213">
        <v>0</v>
      </c>
      <c r="BL1756" s="213">
        <v>0</v>
      </c>
      <c r="BM1756" s="210">
        <f>+BK1756+BL1756</f>
        <v>0</v>
      </c>
      <c r="BN1756" s="210">
        <f>+BJ1756+BM1756</f>
        <v>0</v>
      </c>
      <c r="BO1756" s="209">
        <f>AF1756-AM1756-AT1756-BA1756-BH1756</f>
        <v>0</v>
      </c>
      <c r="BP1756" s="209">
        <f>AG1756-AN1756-AU1756-BB1756-BI1756</f>
        <v>0</v>
      </c>
      <c r="BQ1756" s="210">
        <f>+BO1756+BP1756</f>
        <v>0</v>
      </c>
      <c r="BR1756" s="209">
        <f>AI1756-AP1756-AW1756-BD1756-BK1756</f>
        <v>0</v>
      </c>
      <c r="BS1756" s="209">
        <f>AJ1756-AQ1756-AX1756-BE1756-BL1756</f>
        <v>0</v>
      </c>
      <c r="BT1756" s="210">
        <f>+BR1756+BS1756</f>
        <v>0</v>
      </c>
      <c r="BU1756" s="210">
        <f>+BQ1756+BT1756</f>
        <v>0</v>
      </c>
      <c r="BV1756" s="215">
        <f>R1756+X1756-AD1756</f>
        <v>0</v>
      </c>
      <c r="BW1756" s="215">
        <f>S1756+Y1756-AE1756</f>
        <v>0</v>
      </c>
      <c r="BX1756" s="216">
        <v>0</v>
      </c>
      <c r="BY1756" s="216">
        <v>0</v>
      </c>
      <c r="BZ1756" s="215">
        <f>BV1756-BX1756</f>
        <v>0</v>
      </c>
      <c r="CA1756" s="217">
        <f>BW1756-BY1756</f>
        <v>0</v>
      </c>
    </row>
    <row r="1757" spans="2:79" hidden="1">
      <c r="B1757" s="188">
        <v>2015</v>
      </c>
      <c r="C1757" s="189">
        <v>8320</v>
      </c>
      <c r="D1757" s="188">
        <v>8</v>
      </c>
      <c r="E1757" s="188">
        <v>2000</v>
      </c>
      <c r="F1757" s="188">
        <v>2800</v>
      </c>
      <c r="G1757" s="188"/>
      <c r="H1757" s="188"/>
      <c r="I1757" s="190" t="s">
        <v>391</v>
      </c>
      <c r="J1757" s="191">
        <f>J1758</f>
        <v>0</v>
      </c>
      <c r="K1757" s="191">
        <f>K1758</f>
        <v>0</v>
      </c>
      <c r="L1757" s="191">
        <f>+J1757+K1757</f>
        <v>0</v>
      </c>
      <c r="M1757" s="191">
        <f>M1758</f>
        <v>0</v>
      </c>
      <c r="N1757" s="191">
        <f>N1758</f>
        <v>0</v>
      </c>
      <c r="O1757" s="191">
        <f>+M1757+N1757</f>
        <v>0</v>
      </c>
      <c r="P1757" s="191">
        <f>+L1757+O1757</f>
        <v>0</v>
      </c>
      <c r="Q1757" s="191"/>
      <c r="R1757" s="308"/>
      <c r="S1757" s="308"/>
      <c r="T1757" s="191">
        <f>T1758</f>
        <v>0</v>
      </c>
      <c r="U1757" s="191">
        <f>U1758</f>
        <v>0</v>
      </c>
      <c r="V1757" s="191">
        <f>V1758</f>
        <v>0</v>
      </c>
      <c r="W1757" s="191">
        <f>W1758</f>
        <v>0</v>
      </c>
      <c r="X1757" s="193"/>
      <c r="Y1757" s="193"/>
      <c r="Z1757" s="191">
        <f>Z1758</f>
        <v>0</v>
      </c>
      <c r="AA1757" s="191">
        <f>AA1758</f>
        <v>0</v>
      </c>
      <c r="AB1757" s="191">
        <f>AB1758</f>
        <v>0</v>
      </c>
      <c r="AC1757" s="191">
        <f>AC1758</f>
        <v>0</v>
      </c>
      <c r="AD1757" s="193"/>
      <c r="AE1757" s="193"/>
      <c r="AF1757" s="191">
        <f>AF1758</f>
        <v>0</v>
      </c>
      <c r="AG1757" s="191">
        <f>AG1758</f>
        <v>0</v>
      </c>
      <c r="AH1757" s="191">
        <f>+AF1757+AG1757</f>
        <v>0</v>
      </c>
      <c r="AI1757" s="191">
        <f>AI1758</f>
        <v>0</v>
      </c>
      <c r="AJ1757" s="191">
        <f>AJ1758</f>
        <v>0</v>
      </c>
      <c r="AK1757" s="191">
        <f>+AI1757+AJ1757</f>
        <v>0</v>
      </c>
      <c r="AL1757" s="191">
        <f>+AH1757+AK1757</f>
        <v>0</v>
      </c>
      <c r="AM1757" s="191">
        <f>AM1758</f>
        <v>0</v>
      </c>
      <c r="AN1757" s="191">
        <f>AN1758</f>
        <v>0</v>
      </c>
      <c r="AO1757" s="191">
        <f>+AM1757+AN1757</f>
        <v>0</v>
      </c>
      <c r="AP1757" s="191">
        <f>AP1758</f>
        <v>0</v>
      </c>
      <c r="AQ1757" s="191">
        <f>AQ1758</f>
        <v>0</v>
      </c>
      <c r="AR1757" s="191">
        <f>+AP1757+AQ1757</f>
        <v>0</v>
      </c>
      <c r="AS1757" s="191">
        <f>+AO1757+AR1757</f>
        <v>0</v>
      </c>
      <c r="AT1757" s="191">
        <f>AT1758</f>
        <v>0</v>
      </c>
      <c r="AU1757" s="191">
        <f>AU1758</f>
        <v>0</v>
      </c>
      <c r="AV1757" s="191">
        <f>+AT1757+AU1757</f>
        <v>0</v>
      </c>
      <c r="AW1757" s="191">
        <f>AW1758</f>
        <v>0</v>
      </c>
      <c r="AX1757" s="191">
        <f>AX1758</f>
        <v>0</v>
      </c>
      <c r="AY1757" s="191">
        <f>+AW1757+AX1757</f>
        <v>0</v>
      </c>
      <c r="AZ1757" s="191">
        <f>+AV1757+AY1757</f>
        <v>0</v>
      </c>
      <c r="BA1757" s="191">
        <f>BA1758</f>
        <v>0</v>
      </c>
      <c r="BB1757" s="191">
        <f>BB1758</f>
        <v>0</v>
      </c>
      <c r="BC1757" s="191">
        <f>+BA1757+BB1757</f>
        <v>0</v>
      </c>
      <c r="BD1757" s="191">
        <f>BD1758</f>
        <v>0</v>
      </c>
      <c r="BE1757" s="191">
        <f>BE1758</f>
        <v>0</v>
      </c>
      <c r="BF1757" s="191">
        <f>+BD1757+BE1757</f>
        <v>0</v>
      </c>
      <c r="BG1757" s="191">
        <f>+BC1757+BF1757</f>
        <v>0</v>
      </c>
      <c r="BH1757" s="191">
        <f>BH1758</f>
        <v>0</v>
      </c>
      <c r="BI1757" s="191">
        <f>BI1758</f>
        <v>0</v>
      </c>
      <c r="BJ1757" s="191">
        <f>+BH1757+BI1757</f>
        <v>0</v>
      </c>
      <c r="BK1757" s="191">
        <f>BK1758</f>
        <v>0</v>
      </c>
      <c r="BL1757" s="191">
        <f>BL1758</f>
        <v>0</v>
      </c>
      <c r="BM1757" s="191">
        <f>+BK1757+BL1757</f>
        <v>0</v>
      </c>
      <c r="BN1757" s="191">
        <f>+BJ1757+BM1757</f>
        <v>0</v>
      </c>
      <c r="BO1757" s="191">
        <f>BO1758</f>
        <v>0</v>
      </c>
      <c r="BP1757" s="191">
        <f>BP1758</f>
        <v>0</v>
      </c>
      <c r="BQ1757" s="191">
        <f>+BO1757+BP1757</f>
        <v>0</v>
      </c>
      <c r="BR1757" s="191">
        <f>BR1758</f>
        <v>0</v>
      </c>
      <c r="BS1757" s="191">
        <f>BS1758</f>
        <v>0</v>
      </c>
      <c r="BT1757" s="191">
        <f>+BR1757+BS1757</f>
        <v>0</v>
      </c>
      <c r="BU1757" s="191">
        <f>+BQ1757+BT1757</f>
        <v>0</v>
      </c>
      <c r="BV1757" s="194"/>
      <c r="BW1757" s="194"/>
      <c r="BX1757" s="195"/>
      <c r="BY1757" s="195"/>
      <c r="BZ1757" s="194"/>
      <c r="CA1757" s="196"/>
    </row>
    <row r="1758" spans="2:79" hidden="1">
      <c r="B1758" s="197">
        <v>2015</v>
      </c>
      <c r="C1758" s="198">
        <v>8320</v>
      </c>
      <c r="D1758" s="197">
        <v>8</v>
      </c>
      <c r="E1758" s="197">
        <v>2000</v>
      </c>
      <c r="F1758" s="197">
        <v>2800</v>
      </c>
      <c r="G1758" s="197">
        <v>283</v>
      </c>
      <c r="H1758" s="197"/>
      <c r="I1758" s="364" t="s">
        <v>1217</v>
      </c>
      <c r="J1758" s="240">
        <f>J1759</f>
        <v>0</v>
      </c>
      <c r="K1758" s="240">
        <f>K1759</f>
        <v>0</v>
      </c>
      <c r="L1758" s="240">
        <f>+J1758+K1758</f>
        <v>0</v>
      </c>
      <c r="M1758" s="240">
        <f>M1759</f>
        <v>0</v>
      </c>
      <c r="N1758" s="240">
        <f>N1759</f>
        <v>0</v>
      </c>
      <c r="O1758" s="240">
        <f>+M1758+N1758</f>
        <v>0</v>
      </c>
      <c r="P1758" s="240">
        <f>+L1758+O1758</f>
        <v>0</v>
      </c>
      <c r="Q1758" s="240"/>
      <c r="R1758" s="316"/>
      <c r="S1758" s="316"/>
      <c r="T1758" s="240">
        <f>T1759</f>
        <v>0</v>
      </c>
      <c r="U1758" s="240">
        <f>U1759</f>
        <v>0</v>
      </c>
      <c r="V1758" s="240">
        <f>V1759</f>
        <v>0</v>
      </c>
      <c r="W1758" s="240">
        <f>W1759</f>
        <v>0</v>
      </c>
      <c r="X1758" s="261"/>
      <c r="Y1758" s="261"/>
      <c r="Z1758" s="240">
        <f>Z1759</f>
        <v>0</v>
      </c>
      <c r="AA1758" s="240">
        <f>AA1759</f>
        <v>0</v>
      </c>
      <c r="AB1758" s="240">
        <f>AB1759</f>
        <v>0</v>
      </c>
      <c r="AC1758" s="240">
        <f>AC1759</f>
        <v>0</v>
      </c>
      <c r="AD1758" s="261"/>
      <c r="AE1758" s="261"/>
      <c r="AF1758" s="240">
        <f>AF1759</f>
        <v>0</v>
      </c>
      <c r="AG1758" s="240">
        <f>AG1759</f>
        <v>0</v>
      </c>
      <c r="AH1758" s="240">
        <f>+AF1758+AG1758</f>
        <v>0</v>
      </c>
      <c r="AI1758" s="240">
        <f>AI1759</f>
        <v>0</v>
      </c>
      <c r="AJ1758" s="240">
        <f>AJ1759</f>
        <v>0</v>
      </c>
      <c r="AK1758" s="240">
        <f>+AI1758+AJ1758</f>
        <v>0</v>
      </c>
      <c r="AL1758" s="240">
        <f>+AH1758+AK1758</f>
        <v>0</v>
      </c>
      <c r="AM1758" s="240">
        <f>AM1759</f>
        <v>0</v>
      </c>
      <c r="AN1758" s="240">
        <f>AN1759</f>
        <v>0</v>
      </c>
      <c r="AO1758" s="240">
        <f>+AM1758+AN1758</f>
        <v>0</v>
      </c>
      <c r="AP1758" s="240">
        <f>AP1759</f>
        <v>0</v>
      </c>
      <c r="AQ1758" s="240">
        <f>AQ1759</f>
        <v>0</v>
      </c>
      <c r="AR1758" s="240">
        <f>+AP1758+AQ1758</f>
        <v>0</v>
      </c>
      <c r="AS1758" s="240">
        <f>+AO1758+AR1758</f>
        <v>0</v>
      </c>
      <c r="AT1758" s="240">
        <f>AT1759</f>
        <v>0</v>
      </c>
      <c r="AU1758" s="240">
        <f>AU1759</f>
        <v>0</v>
      </c>
      <c r="AV1758" s="240">
        <f>+AT1758+AU1758</f>
        <v>0</v>
      </c>
      <c r="AW1758" s="240">
        <f>AW1759</f>
        <v>0</v>
      </c>
      <c r="AX1758" s="240">
        <f>AX1759</f>
        <v>0</v>
      </c>
      <c r="AY1758" s="240">
        <f>+AW1758+AX1758</f>
        <v>0</v>
      </c>
      <c r="AZ1758" s="240">
        <f>+AV1758+AY1758</f>
        <v>0</v>
      </c>
      <c r="BA1758" s="240">
        <f>BA1759</f>
        <v>0</v>
      </c>
      <c r="BB1758" s="240">
        <f>BB1759</f>
        <v>0</v>
      </c>
      <c r="BC1758" s="240">
        <f>+BA1758+BB1758</f>
        <v>0</v>
      </c>
      <c r="BD1758" s="240">
        <f>BD1759</f>
        <v>0</v>
      </c>
      <c r="BE1758" s="240">
        <f>BE1759</f>
        <v>0</v>
      </c>
      <c r="BF1758" s="240">
        <f>+BD1758+BE1758</f>
        <v>0</v>
      </c>
      <c r="BG1758" s="240">
        <f>+BC1758+BF1758</f>
        <v>0</v>
      </c>
      <c r="BH1758" s="240">
        <f>BH1759</f>
        <v>0</v>
      </c>
      <c r="BI1758" s="240">
        <f>BI1759</f>
        <v>0</v>
      </c>
      <c r="BJ1758" s="240">
        <f>+BH1758+BI1758</f>
        <v>0</v>
      </c>
      <c r="BK1758" s="240">
        <f>BK1759</f>
        <v>0</v>
      </c>
      <c r="BL1758" s="240">
        <f>BL1759</f>
        <v>0</v>
      </c>
      <c r="BM1758" s="240">
        <f>+BK1758+BL1758</f>
        <v>0</v>
      </c>
      <c r="BN1758" s="240">
        <f>+BJ1758+BM1758</f>
        <v>0</v>
      </c>
      <c r="BO1758" s="240">
        <f>BO1759</f>
        <v>0</v>
      </c>
      <c r="BP1758" s="240">
        <f>BP1759</f>
        <v>0</v>
      </c>
      <c r="BQ1758" s="240">
        <f>+BO1758+BP1758</f>
        <v>0</v>
      </c>
      <c r="BR1758" s="240">
        <f>BR1759</f>
        <v>0</v>
      </c>
      <c r="BS1758" s="240">
        <f>BS1759</f>
        <v>0</v>
      </c>
      <c r="BT1758" s="240">
        <f>+BR1758+BS1758</f>
        <v>0</v>
      </c>
      <c r="BU1758" s="240">
        <f>+BQ1758+BT1758</f>
        <v>0</v>
      </c>
      <c r="BV1758" s="262"/>
      <c r="BW1758" s="262"/>
      <c r="BX1758" s="263"/>
      <c r="BY1758" s="263"/>
      <c r="BZ1758" s="262"/>
      <c r="CA1758" s="264"/>
    </row>
    <row r="1759" spans="2:79" hidden="1">
      <c r="B1759" s="206">
        <v>2015</v>
      </c>
      <c r="C1759" s="207">
        <v>8320</v>
      </c>
      <c r="D1759" s="206">
        <v>8</v>
      </c>
      <c r="E1759" s="206">
        <v>2000</v>
      </c>
      <c r="F1759" s="206">
        <v>2800</v>
      </c>
      <c r="G1759" s="206">
        <v>283</v>
      </c>
      <c r="H1759" s="206">
        <v>1</v>
      </c>
      <c r="I1759" s="365" t="s">
        <v>1050</v>
      </c>
      <c r="J1759" s="209">
        <v>0</v>
      </c>
      <c r="K1759" s="209">
        <v>0</v>
      </c>
      <c r="L1759" s="209">
        <f>+J1759+K1759</f>
        <v>0</v>
      </c>
      <c r="M1759" s="209">
        <v>0</v>
      </c>
      <c r="N1759" s="209">
        <v>0</v>
      </c>
      <c r="O1759" s="210">
        <f>+M1759+N1759</f>
        <v>0</v>
      </c>
      <c r="P1759" s="210">
        <f>+L1759+O1759</f>
        <v>0</v>
      </c>
      <c r="Q1759" s="211" t="s">
        <v>19</v>
      </c>
      <c r="R1759" s="212"/>
      <c r="S1759" s="212"/>
      <c r="T1759" s="213">
        <v>0</v>
      </c>
      <c r="U1759" s="213">
        <v>0</v>
      </c>
      <c r="V1759" s="213">
        <v>0</v>
      </c>
      <c r="W1759" s="213">
        <v>0</v>
      </c>
      <c r="X1759" s="213"/>
      <c r="Y1759" s="213"/>
      <c r="Z1759" s="213">
        <v>0</v>
      </c>
      <c r="AA1759" s="213">
        <v>0</v>
      </c>
      <c r="AB1759" s="213">
        <v>0</v>
      </c>
      <c r="AC1759" s="213">
        <v>0</v>
      </c>
      <c r="AD1759" s="214"/>
      <c r="AE1759" s="214"/>
      <c r="AF1759" s="209">
        <f>J1759+T1759-Z1759</f>
        <v>0</v>
      </c>
      <c r="AG1759" s="209">
        <f>K1759+U1759-AA1759</f>
        <v>0</v>
      </c>
      <c r="AH1759" s="210">
        <f>+AF1759+AG1759</f>
        <v>0</v>
      </c>
      <c r="AI1759" s="209">
        <f>M1759+V1759-AB1759</f>
        <v>0</v>
      </c>
      <c r="AJ1759" s="209">
        <f>N1759+W1759-AC1759</f>
        <v>0</v>
      </c>
      <c r="AK1759" s="210">
        <f>+AI1759+AJ1759</f>
        <v>0</v>
      </c>
      <c r="AL1759" s="210">
        <f>+AH1759+AK1759</f>
        <v>0</v>
      </c>
      <c r="AM1759" s="213">
        <v>0</v>
      </c>
      <c r="AN1759" s="213">
        <v>0</v>
      </c>
      <c r="AO1759" s="210">
        <f>+AM1759+AN1759</f>
        <v>0</v>
      </c>
      <c r="AP1759" s="213">
        <v>0</v>
      </c>
      <c r="AQ1759" s="213">
        <v>0</v>
      </c>
      <c r="AR1759" s="210">
        <f>+AP1759+AQ1759</f>
        <v>0</v>
      </c>
      <c r="AS1759" s="210">
        <f>+AO1759+AR1759</f>
        <v>0</v>
      </c>
      <c r="AT1759" s="213">
        <v>0</v>
      </c>
      <c r="AU1759" s="213">
        <v>0</v>
      </c>
      <c r="AV1759" s="210">
        <f>+AT1759+AU1759</f>
        <v>0</v>
      </c>
      <c r="AW1759" s="213">
        <v>0</v>
      </c>
      <c r="AX1759" s="213">
        <v>0</v>
      </c>
      <c r="AY1759" s="210">
        <f>+AW1759+AX1759</f>
        <v>0</v>
      </c>
      <c r="AZ1759" s="210">
        <f>+AV1759+AY1759</f>
        <v>0</v>
      </c>
      <c r="BA1759" s="213">
        <v>0</v>
      </c>
      <c r="BB1759" s="213">
        <v>0</v>
      </c>
      <c r="BC1759" s="210">
        <f>+BA1759+BB1759</f>
        <v>0</v>
      </c>
      <c r="BD1759" s="213">
        <v>0</v>
      </c>
      <c r="BE1759" s="213">
        <v>0</v>
      </c>
      <c r="BF1759" s="210">
        <f>+BD1759+BE1759</f>
        <v>0</v>
      </c>
      <c r="BG1759" s="210">
        <f>+BC1759+BF1759</f>
        <v>0</v>
      </c>
      <c r="BH1759" s="213">
        <v>0</v>
      </c>
      <c r="BI1759" s="213">
        <v>0</v>
      </c>
      <c r="BJ1759" s="210">
        <f>+BH1759+BI1759</f>
        <v>0</v>
      </c>
      <c r="BK1759" s="213">
        <v>0</v>
      </c>
      <c r="BL1759" s="213">
        <v>0</v>
      </c>
      <c r="BM1759" s="210">
        <f>+BK1759+BL1759</f>
        <v>0</v>
      </c>
      <c r="BN1759" s="210">
        <f>+BJ1759+BM1759</f>
        <v>0</v>
      </c>
      <c r="BO1759" s="209">
        <f>AF1759-AM1759-AT1759-BA1759-BH1759</f>
        <v>0</v>
      </c>
      <c r="BP1759" s="209">
        <f>AG1759-AN1759-AU1759-BB1759-BI1759</f>
        <v>0</v>
      </c>
      <c r="BQ1759" s="210">
        <f>+BO1759+BP1759</f>
        <v>0</v>
      </c>
      <c r="BR1759" s="209">
        <f>AI1759-AP1759-AW1759-BD1759-BK1759</f>
        <v>0</v>
      </c>
      <c r="BS1759" s="209">
        <f>AJ1759-AQ1759-AX1759-BE1759-BL1759</f>
        <v>0</v>
      </c>
      <c r="BT1759" s="210">
        <f>+BR1759+BS1759</f>
        <v>0</v>
      </c>
      <c r="BU1759" s="210">
        <f>+BQ1759+BT1759</f>
        <v>0</v>
      </c>
      <c r="BV1759" s="215">
        <f>R1759+X1759-AD1759</f>
        <v>0</v>
      </c>
      <c r="BW1759" s="215">
        <f>S1759+Y1759-AE1759</f>
        <v>0</v>
      </c>
      <c r="BX1759" s="216">
        <v>0</v>
      </c>
      <c r="BY1759" s="216">
        <v>0</v>
      </c>
      <c r="BZ1759" s="215">
        <f>BV1759-BX1759</f>
        <v>0</v>
      </c>
      <c r="CA1759" s="217">
        <f>BW1759-BY1759</f>
        <v>0</v>
      </c>
    </row>
    <row r="1760" spans="2:79" hidden="1">
      <c r="B1760" s="188">
        <v>2015</v>
      </c>
      <c r="C1760" s="189">
        <v>8320</v>
      </c>
      <c r="D1760" s="188">
        <v>8</v>
      </c>
      <c r="E1760" s="188">
        <v>2000</v>
      </c>
      <c r="F1760" s="188">
        <v>2900</v>
      </c>
      <c r="G1760" s="188"/>
      <c r="H1760" s="188"/>
      <c r="I1760" s="190" t="s">
        <v>513</v>
      </c>
      <c r="J1760" s="191">
        <f>J1761+J1763+J1765</f>
        <v>0</v>
      </c>
      <c r="K1760" s="191">
        <f>K1761+K1763+K1765</f>
        <v>0</v>
      </c>
      <c r="L1760" s="191">
        <f>+J1760+K1760</f>
        <v>0</v>
      </c>
      <c r="M1760" s="191">
        <f>M1761+M1763+M1765</f>
        <v>0</v>
      </c>
      <c r="N1760" s="191">
        <f>N1761+N1763+N1765</f>
        <v>0</v>
      </c>
      <c r="O1760" s="191">
        <f>+M1760+N1760</f>
        <v>0</v>
      </c>
      <c r="P1760" s="191">
        <f>+L1760+O1760</f>
        <v>0</v>
      </c>
      <c r="Q1760" s="191"/>
      <c r="R1760" s="308"/>
      <c r="S1760" s="308"/>
      <c r="T1760" s="191">
        <f>T1761+T1763+T1765</f>
        <v>0</v>
      </c>
      <c r="U1760" s="191">
        <f>U1761+U1763+U1765</f>
        <v>0</v>
      </c>
      <c r="V1760" s="191">
        <f>V1761+V1763+V1765</f>
        <v>0</v>
      </c>
      <c r="W1760" s="191">
        <f>W1761+W1763+W1765</f>
        <v>0</v>
      </c>
      <c r="X1760" s="193"/>
      <c r="Y1760" s="193"/>
      <c r="Z1760" s="191">
        <f>Z1761+Z1763+Z1765</f>
        <v>0</v>
      </c>
      <c r="AA1760" s="191">
        <f>AA1761+AA1763+AA1765</f>
        <v>0</v>
      </c>
      <c r="AB1760" s="191">
        <f>AB1761+AB1763+AB1765</f>
        <v>0</v>
      </c>
      <c r="AC1760" s="191">
        <f>AC1761+AC1763+AC1765</f>
        <v>0</v>
      </c>
      <c r="AD1760" s="193"/>
      <c r="AE1760" s="193"/>
      <c r="AF1760" s="191">
        <f>AF1761+AF1763+AF1765</f>
        <v>0</v>
      </c>
      <c r="AG1760" s="191">
        <f>AG1761+AG1763+AG1765</f>
        <v>0</v>
      </c>
      <c r="AH1760" s="191">
        <f>+AF1760+AG1760</f>
        <v>0</v>
      </c>
      <c r="AI1760" s="191">
        <f>AI1761+AI1763+AI1765</f>
        <v>0</v>
      </c>
      <c r="AJ1760" s="191">
        <f>AJ1761+AJ1763+AJ1765</f>
        <v>0</v>
      </c>
      <c r="AK1760" s="191">
        <f>+AI1760+AJ1760</f>
        <v>0</v>
      </c>
      <c r="AL1760" s="191">
        <f>+AH1760+AK1760</f>
        <v>0</v>
      </c>
      <c r="AM1760" s="191">
        <f>AM1761+AM1763+AM1765</f>
        <v>0</v>
      </c>
      <c r="AN1760" s="191">
        <f>AN1761+AN1763+AN1765</f>
        <v>0</v>
      </c>
      <c r="AO1760" s="191">
        <f>+AM1760+AN1760</f>
        <v>0</v>
      </c>
      <c r="AP1760" s="191">
        <f>AP1761+AP1763+AP1765</f>
        <v>0</v>
      </c>
      <c r="AQ1760" s="191">
        <f>AQ1761+AQ1763+AQ1765</f>
        <v>0</v>
      </c>
      <c r="AR1760" s="191">
        <f>+AP1760+AQ1760</f>
        <v>0</v>
      </c>
      <c r="AS1760" s="191">
        <f>+AO1760+AR1760</f>
        <v>0</v>
      </c>
      <c r="AT1760" s="191">
        <f>AT1761+AT1763+AT1765</f>
        <v>0</v>
      </c>
      <c r="AU1760" s="191">
        <f>AU1761+AU1763+AU1765</f>
        <v>0</v>
      </c>
      <c r="AV1760" s="191">
        <f>+AT1760+AU1760</f>
        <v>0</v>
      </c>
      <c r="AW1760" s="191">
        <f>AW1761+AW1763+AW1765</f>
        <v>0</v>
      </c>
      <c r="AX1760" s="191">
        <f>AX1761+AX1763+AX1765</f>
        <v>0</v>
      </c>
      <c r="AY1760" s="191">
        <f>+AW1760+AX1760</f>
        <v>0</v>
      </c>
      <c r="AZ1760" s="191">
        <f>+AV1760+AY1760</f>
        <v>0</v>
      </c>
      <c r="BA1760" s="191">
        <f>BA1761+BA1763+BA1765</f>
        <v>0</v>
      </c>
      <c r="BB1760" s="191">
        <f>BB1761+BB1763+BB1765</f>
        <v>0</v>
      </c>
      <c r="BC1760" s="191">
        <f>+BA1760+BB1760</f>
        <v>0</v>
      </c>
      <c r="BD1760" s="191">
        <f>BD1761+BD1763+BD1765</f>
        <v>0</v>
      </c>
      <c r="BE1760" s="191">
        <f>BE1761+BE1763+BE1765</f>
        <v>0</v>
      </c>
      <c r="BF1760" s="191">
        <f>+BD1760+BE1760</f>
        <v>0</v>
      </c>
      <c r="BG1760" s="191">
        <f>+BC1760+BF1760</f>
        <v>0</v>
      </c>
      <c r="BH1760" s="191">
        <f>BH1761+BH1763+BH1765</f>
        <v>0</v>
      </c>
      <c r="BI1760" s="191">
        <f>BI1761+BI1763+BI1765</f>
        <v>0</v>
      </c>
      <c r="BJ1760" s="191">
        <f>+BH1760+BI1760</f>
        <v>0</v>
      </c>
      <c r="BK1760" s="191">
        <f>BK1761+BK1763+BK1765</f>
        <v>0</v>
      </c>
      <c r="BL1760" s="191">
        <f>BL1761+BL1763+BL1765</f>
        <v>0</v>
      </c>
      <c r="BM1760" s="191">
        <f>+BK1760+BL1760</f>
        <v>0</v>
      </c>
      <c r="BN1760" s="191">
        <f>+BJ1760+BM1760</f>
        <v>0</v>
      </c>
      <c r="BO1760" s="191">
        <f>BO1761+BO1763+BO1765</f>
        <v>0</v>
      </c>
      <c r="BP1760" s="191">
        <f>BP1761+BP1763+BP1765</f>
        <v>0</v>
      </c>
      <c r="BQ1760" s="191">
        <f>+BO1760+BP1760</f>
        <v>0</v>
      </c>
      <c r="BR1760" s="191">
        <f>BR1761+BR1763+BR1765</f>
        <v>0</v>
      </c>
      <c r="BS1760" s="191">
        <f>BS1761+BS1763+BS1765</f>
        <v>0</v>
      </c>
      <c r="BT1760" s="191">
        <f>+BR1760+BS1760</f>
        <v>0</v>
      </c>
      <c r="BU1760" s="191">
        <f>+BQ1760+BT1760</f>
        <v>0</v>
      </c>
      <c r="BV1760" s="194"/>
      <c r="BW1760" s="194"/>
      <c r="BX1760" s="195"/>
      <c r="BY1760" s="195"/>
      <c r="BZ1760" s="194"/>
      <c r="CA1760" s="196"/>
    </row>
    <row r="1761" spans="2:79" ht="31.5" hidden="1">
      <c r="B1761" s="197">
        <v>2015</v>
      </c>
      <c r="C1761" s="198">
        <v>8320</v>
      </c>
      <c r="D1761" s="197">
        <v>8</v>
      </c>
      <c r="E1761" s="197">
        <v>2000</v>
      </c>
      <c r="F1761" s="197">
        <v>2900</v>
      </c>
      <c r="G1761" s="197">
        <v>294</v>
      </c>
      <c r="H1761" s="197"/>
      <c r="I1761" s="364" t="s">
        <v>601</v>
      </c>
      <c r="J1761" s="240">
        <f>J1762</f>
        <v>0</v>
      </c>
      <c r="K1761" s="240">
        <f>K1762</f>
        <v>0</v>
      </c>
      <c r="L1761" s="240">
        <f>+J1761+K1761</f>
        <v>0</v>
      </c>
      <c r="M1761" s="240">
        <f>M1762</f>
        <v>0</v>
      </c>
      <c r="N1761" s="240">
        <f>N1762</f>
        <v>0</v>
      </c>
      <c r="O1761" s="240">
        <f>+M1761+N1761</f>
        <v>0</v>
      </c>
      <c r="P1761" s="240">
        <f>+L1761+O1761</f>
        <v>0</v>
      </c>
      <c r="Q1761" s="240"/>
      <c r="R1761" s="316"/>
      <c r="S1761" s="316"/>
      <c r="T1761" s="240">
        <f>T1762</f>
        <v>0</v>
      </c>
      <c r="U1761" s="240">
        <f>U1762</f>
        <v>0</v>
      </c>
      <c r="V1761" s="240">
        <f>V1762</f>
        <v>0</v>
      </c>
      <c r="W1761" s="240">
        <f>W1762</f>
        <v>0</v>
      </c>
      <c r="X1761" s="261"/>
      <c r="Y1761" s="261"/>
      <c r="Z1761" s="240">
        <f>Z1762</f>
        <v>0</v>
      </c>
      <c r="AA1761" s="240">
        <f>AA1762</f>
        <v>0</v>
      </c>
      <c r="AB1761" s="240">
        <f>AB1762</f>
        <v>0</v>
      </c>
      <c r="AC1761" s="240">
        <f>AC1762</f>
        <v>0</v>
      </c>
      <c r="AD1761" s="261"/>
      <c r="AE1761" s="261"/>
      <c r="AF1761" s="240">
        <f>AF1762</f>
        <v>0</v>
      </c>
      <c r="AG1761" s="240">
        <f>AG1762</f>
        <v>0</v>
      </c>
      <c r="AH1761" s="240">
        <f>+AF1761+AG1761</f>
        <v>0</v>
      </c>
      <c r="AI1761" s="240">
        <f>AI1762</f>
        <v>0</v>
      </c>
      <c r="AJ1761" s="240">
        <f>AJ1762</f>
        <v>0</v>
      </c>
      <c r="AK1761" s="240">
        <f>+AI1761+AJ1761</f>
        <v>0</v>
      </c>
      <c r="AL1761" s="240">
        <f>+AH1761+AK1761</f>
        <v>0</v>
      </c>
      <c r="AM1761" s="240">
        <f>AM1762</f>
        <v>0</v>
      </c>
      <c r="AN1761" s="240">
        <f>AN1762</f>
        <v>0</v>
      </c>
      <c r="AO1761" s="240">
        <f>+AM1761+AN1761</f>
        <v>0</v>
      </c>
      <c r="AP1761" s="240">
        <f>AP1762</f>
        <v>0</v>
      </c>
      <c r="AQ1761" s="240">
        <f>AQ1762</f>
        <v>0</v>
      </c>
      <c r="AR1761" s="240">
        <f>+AP1761+AQ1761</f>
        <v>0</v>
      </c>
      <c r="AS1761" s="240">
        <f>+AO1761+AR1761</f>
        <v>0</v>
      </c>
      <c r="AT1761" s="240">
        <f>AT1762</f>
        <v>0</v>
      </c>
      <c r="AU1761" s="240">
        <f>AU1762</f>
        <v>0</v>
      </c>
      <c r="AV1761" s="240">
        <f>+AT1761+AU1761</f>
        <v>0</v>
      </c>
      <c r="AW1761" s="240">
        <f>AW1762</f>
        <v>0</v>
      </c>
      <c r="AX1761" s="240">
        <f>AX1762</f>
        <v>0</v>
      </c>
      <c r="AY1761" s="240">
        <f>+AW1761+AX1761</f>
        <v>0</v>
      </c>
      <c r="AZ1761" s="240">
        <f>+AV1761+AY1761</f>
        <v>0</v>
      </c>
      <c r="BA1761" s="240">
        <f>BA1762</f>
        <v>0</v>
      </c>
      <c r="BB1761" s="240">
        <f>BB1762</f>
        <v>0</v>
      </c>
      <c r="BC1761" s="240">
        <f>+BA1761+BB1761</f>
        <v>0</v>
      </c>
      <c r="BD1761" s="240">
        <f>BD1762</f>
        <v>0</v>
      </c>
      <c r="BE1761" s="240">
        <f>BE1762</f>
        <v>0</v>
      </c>
      <c r="BF1761" s="240">
        <f>+BD1761+BE1761</f>
        <v>0</v>
      </c>
      <c r="BG1761" s="240">
        <f>+BC1761+BF1761</f>
        <v>0</v>
      </c>
      <c r="BH1761" s="240">
        <f>BH1762</f>
        <v>0</v>
      </c>
      <c r="BI1761" s="240">
        <f>BI1762</f>
        <v>0</v>
      </c>
      <c r="BJ1761" s="240">
        <f>+BH1761+BI1761</f>
        <v>0</v>
      </c>
      <c r="BK1761" s="240">
        <f>BK1762</f>
        <v>0</v>
      </c>
      <c r="BL1761" s="240">
        <f>BL1762</f>
        <v>0</v>
      </c>
      <c r="BM1761" s="240">
        <f>+BK1761+BL1761</f>
        <v>0</v>
      </c>
      <c r="BN1761" s="240">
        <f>+BJ1761+BM1761</f>
        <v>0</v>
      </c>
      <c r="BO1761" s="240">
        <f>BO1762</f>
        <v>0</v>
      </c>
      <c r="BP1761" s="240">
        <f>BP1762</f>
        <v>0</v>
      </c>
      <c r="BQ1761" s="240">
        <f>+BO1761+BP1761</f>
        <v>0</v>
      </c>
      <c r="BR1761" s="240">
        <f>BR1762</f>
        <v>0</v>
      </c>
      <c r="BS1761" s="240">
        <f>BS1762</f>
        <v>0</v>
      </c>
      <c r="BT1761" s="240">
        <f>+BR1761+BS1761</f>
        <v>0</v>
      </c>
      <c r="BU1761" s="240">
        <f>+BQ1761+BT1761</f>
        <v>0</v>
      </c>
      <c r="BV1761" s="262"/>
      <c r="BW1761" s="262"/>
      <c r="BX1761" s="263"/>
      <c r="BY1761" s="263"/>
      <c r="BZ1761" s="262"/>
      <c r="CA1761" s="264"/>
    </row>
    <row r="1762" spans="2:79" hidden="1">
      <c r="B1762" s="206">
        <v>2015</v>
      </c>
      <c r="C1762" s="207">
        <v>8320</v>
      </c>
      <c r="D1762" s="206">
        <v>8</v>
      </c>
      <c r="E1762" s="206">
        <v>2000</v>
      </c>
      <c r="F1762" s="206">
        <v>2900</v>
      </c>
      <c r="G1762" s="206">
        <v>294</v>
      </c>
      <c r="H1762" s="206">
        <v>1</v>
      </c>
      <c r="I1762" s="365" t="s">
        <v>600</v>
      </c>
      <c r="J1762" s="209">
        <v>0</v>
      </c>
      <c r="K1762" s="209">
        <v>0</v>
      </c>
      <c r="L1762" s="209">
        <f>+J1762+K1762</f>
        <v>0</v>
      </c>
      <c r="M1762" s="209">
        <v>0</v>
      </c>
      <c r="N1762" s="209">
        <v>0</v>
      </c>
      <c r="O1762" s="210">
        <f>+M1762+N1762</f>
        <v>0</v>
      </c>
      <c r="P1762" s="210">
        <f>+L1762+O1762</f>
        <v>0</v>
      </c>
      <c r="Q1762" s="211" t="s">
        <v>19</v>
      </c>
      <c r="R1762" s="212"/>
      <c r="S1762" s="212"/>
      <c r="T1762" s="213">
        <v>0</v>
      </c>
      <c r="U1762" s="213">
        <v>0</v>
      </c>
      <c r="V1762" s="213">
        <v>0</v>
      </c>
      <c r="W1762" s="213">
        <v>0</v>
      </c>
      <c r="X1762" s="213"/>
      <c r="Y1762" s="213"/>
      <c r="Z1762" s="213">
        <v>0</v>
      </c>
      <c r="AA1762" s="213">
        <v>0</v>
      </c>
      <c r="AB1762" s="213">
        <v>0</v>
      </c>
      <c r="AC1762" s="213">
        <v>0</v>
      </c>
      <c r="AD1762" s="214"/>
      <c r="AE1762" s="214"/>
      <c r="AF1762" s="209">
        <f>J1762+T1762-Z1762</f>
        <v>0</v>
      </c>
      <c r="AG1762" s="209">
        <f>K1762+U1762-AA1762</f>
        <v>0</v>
      </c>
      <c r="AH1762" s="210">
        <f>+AF1762+AG1762</f>
        <v>0</v>
      </c>
      <c r="AI1762" s="209">
        <f>M1762+V1762-AB1762</f>
        <v>0</v>
      </c>
      <c r="AJ1762" s="209">
        <f>N1762+W1762-AC1762</f>
        <v>0</v>
      </c>
      <c r="AK1762" s="210">
        <f>+AI1762+AJ1762</f>
        <v>0</v>
      </c>
      <c r="AL1762" s="210">
        <f>+AH1762+AK1762</f>
        <v>0</v>
      </c>
      <c r="AM1762" s="213">
        <v>0</v>
      </c>
      <c r="AN1762" s="213">
        <v>0</v>
      </c>
      <c r="AO1762" s="210">
        <f>+AM1762+AN1762</f>
        <v>0</v>
      </c>
      <c r="AP1762" s="213">
        <v>0</v>
      </c>
      <c r="AQ1762" s="213">
        <v>0</v>
      </c>
      <c r="AR1762" s="210">
        <f>+AP1762+AQ1762</f>
        <v>0</v>
      </c>
      <c r="AS1762" s="210">
        <f>+AO1762+AR1762</f>
        <v>0</v>
      </c>
      <c r="AT1762" s="213">
        <v>0</v>
      </c>
      <c r="AU1762" s="213">
        <v>0</v>
      </c>
      <c r="AV1762" s="210">
        <f>+AT1762+AU1762</f>
        <v>0</v>
      </c>
      <c r="AW1762" s="213">
        <v>0</v>
      </c>
      <c r="AX1762" s="213">
        <v>0</v>
      </c>
      <c r="AY1762" s="210">
        <f>+AW1762+AX1762</f>
        <v>0</v>
      </c>
      <c r="AZ1762" s="210">
        <f>+AV1762+AY1762</f>
        <v>0</v>
      </c>
      <c r="BA1762" s="213">
        <v>0</v>
      </c>
      <c r="BB1762" s="213">
        <v>0</v>
      </c>
      <c r="BC1762" s="210">
        <f>+BA1762+BB1762</f>
        <v>0</v>
      </c>
      <c r="BD1762" s="213">
        <v>0</v>
      </c>
      <c r="BE1762" s="213">
        <v>0</v>
      </c>
      <c r="BF1762" s="210">
        <f>+BD1762+BE1762</f>
        <v>0</v>
      </c>
      <c r="BG1762" s="210">
        <f>+BC1762+BF1762</f>
        <v>0</v>
      </c>
      <c r="BH1762" s="213">
        <v>0</v>
      </c>
      <c r="BI1762" s="213">
        <v>0</v>
      </c>
      <c r="BJ1762" s="210">
        <f>+BH1762+BI1762</f>
        <v>0</v>
      </c>
      <c r="BK1762" s="213">
        <v>0</v>
      </c>
      <c r="BL1762" s="213">
        <v>0</v>
      </c>
      <c r="BM1762" s="210">
        <f>+BK1762+BL1762</f>
        <v>0</v>
      </c>
      <c r="BN1762" s="210">
        <f>+BJ1762+BM1762</f>
        <v>0</v>
      </c>
      <c r="BO1762" s="209">
        <f>AF1762-AM1762-AT1762-BA1762-BH1762</f>
        <v>0</v>
      </c>
      <c r="BP1762" s="209">
        <f>AG1762-AN1762-AU1762-BB1762-BI1762</f>
        <v>0</v>
      </c>
      <c r="BQ1762" s="210">
        <f>+BO1762+BP1762</f>
        <v>0</v>
      </c>
      <c r="BR1762" s="209">
        <f>AI1762-AP1762-AW1762-BD1762-BK1762</f>
        <v>0</v>
      </c>
      <c r="BS1762" s="209">
        <f>AJ1762-AQ1762-AX1762-BE1762-BL1762</f>
        <v>0</v>
      </c>
      <c r="BT1762" s="210">
        <f>+BR1762+BS1762</f>
        <v>0</v>
      </c>
      <c r="BU1762" s="210">
        <f>+BQ1762+BT1762</f>
        <v>0</v>
      </c>
      <c r="BV1762" s="215">
        <f>R1762+X1762-AD1762</f>
        <v>0</v>
      </c>
      <c r="BW1762" s="215">
        <f>S1762+Y1762-AE1762</f>
        <v>0</v>
      </c>
      <c r="BX1762" s="216">
        <v>0</v>
      </c>
      <c r="BY1762" s="216">
        <v>0</v>
      </c>
      <c r="BZ1762" s="215">
        <f>BV1762-BX1762</f>
        <v>0</v>
      </c>
      <c r="CA1762" s="217">
        <f>BW1762-BY1762</f>
        <v>0</v>
      </c>
    </row>
    <row r="1763" spans="2:79" ht="31.5" hidden="1">
      <c r="B1763" s="197">
        <v>2015</v>
      </c>
      <c r="C1763" s="198">
        <v>8320</v>
      </c>
      <c r="D1763" s="197">
        <v>8</v>
      </c>
      <c r="E1763" s="197">
        <v>2000</v>
      </c>
      <c r="F1763" s="197">
        <v>2900</v>
      </c>
      <c r="G1763" s="197">
        <v>295</v>
      </c>
      <c r="H1763" s="197"/>
      <c r="I1763" s="364" t="s">
        <v>512</v>
      </c>
      <c r="J1763" s="240">
        <f>J1764</f>
        <v>0</v>
      </c>
      <c r="K1763" s="240">
        <f>K1764</f>
        <v>0</v>
      </c>
      <c r="L1763" s="240">
        <f>+J1763+K1763</f>
        <v>0</v>
      </c>
      <c r="M1763" s="240">
        <f>M1764</f>
        <v>0</v>
      </c>
      <c r="N1763" s="240">
        <f>N1764</f>
        <v>0</v>
      </c>
      <c r="O1763" s="240">
        <f>+M1763+N1763</f>
        <v>0</v>
      </c>
      <c r="P1763" s="240">
        <f>+L1763+O1763</f>
        <v>0</v>
      </c>
      <c r="Q1763" s="240"/>
      <c r="R1763" s="316"/>
      <c r="S1763" s="316"/>
      <c r="T1763" s="240">
        <f>T1764</f>
        <v>0</v>
      </c>
      <c r="U1763" s="240">
        <f>U1764</f>
        <v>0</v>
      </c>
      <c r="V1763" s="240">
        <f>V1764</f>
        <v>0</v>
      </c>
      <c r="W1763" s="240">
        <f>W1764</f>
        <v>0</v>
      </c>
      <c r="X1763" s="261"/>
      <c r="Y1763" s="261"/>
      <c r="Z1763" s="240">
        <f>Z1764</f>
        <v>0</v>
      </c>
      <c r="AA1763" s="240">
        <f>AA1764</f>
        <v>0</v>
      </c>
      <c r="AB1763" s="240">
        <f>AB1764</f>
        <v>0</v>
      </c>
      <c r="AC1763" s="240">
        <f>AC1764</f>
        <v>0</v>
      </c>
      <c r="AD1763" s="261"/>
      <c r="AE1763" s="261"/>
      <c r="AF1763" s="240">
        <f>AF1764</f>
        <v>0</v>
      </c>
      <c r="AG1763" s="240">
        <f>AG1764</f>
        <v>0</v>
      </c>
      <c r="AH1763" s="240">
        <f>+AF1763+AG1763</f>
        <v>0</v>
      </c>
      <c r="AI1763" s="240">
        <f>AI1764</f>
        <v>0</v>
      </c>
      <c r="AJ1763" s="240">
        <f>AJ1764</f>
        <v>0</v>
      </c>
      <c r="AK1763" s="240">
        <f>+AI1763+AJ1763</f>
        <v>0</v>
      </c>
      <c r="AL1763" s="240">
        <f>+AH1763+AK1763</f>
        <v>0</v>
      </c>
      <c r="AM1763" s="240">
        <f>AM1764</f>
        <v>0</v>
      </c>
      <c r="AN1763" s="240">
        <f>AN1764</f>
        <v>0</v>
      </c>
      <c r="AO1763" s="240">
        <f>+AM1763+AN1763</f>
        <v>0</v>
      </c>
      <c r="AP1763" s="240">
        <f>AP1764</f>
        <v>0</v>
      </c>
      <c r="AQ1763" s="240">
        <f>AQ1764</f>
        <v>0</v>
      </c>
      <c r="AR1763" s="240">
        <f>+AP1763+AQ1763</f>
        <v>0</v>
      </c>
      <c r="AS1763" s="240">
        <f>+AO1763+AR1763</f>
        <v>0</v>
      </c>
      <c r="AT1763" s="240">
        <f>AT1764</f>
        <v>0</v>
      </c>
      <c r="AU1763" s="240">
        <f>AU1764</f>
        <v>0</v>
      </c>
      <c r="AV1763" s="240">
        <f>+AT1763+AU1763</f>
        <v>0</v>
      </c>
      <c r="AW1763" s="240">
        <f>AW1764</f>
        <v>0</v>
      </c>
      <c r="AX1763" s="240">
        <f>AX1764</f>
        <v>0</v>
      </c>
      <c r="AY1763" s="240">
        <f>+AW1763+AX1763</f>
        <v>0</v>
      </c>
      <c r="AZ1763" s="240">
        <f>+AV1763+AY1763</f>
        <v>0</v>
      </c>
      <c r="BA1763" s="240">
        <f>BA1764</f>
        <v>0</v>
      </c>
      <c r="BB1763" s="240">
        <f>BB1764</f>
        <v>0</v>
      </c>
      <c r="BC1763" s="240">
        <f>+BA1763+BB1763</f>
        <v>0</v>
      </c>
      <c r="BD1763" s="240">
        <f>BD1764</f>
        <v>0</v>
      </c>
      <c r="BE1763" s="240">
        <f>BE1764</f>
        <v>0</v>
      </c>
      <c r="BF1763" s="240">
        <f>+BD1763+BE1763</f>
        <v>0</v>
      </c>
      <c r="BG1763" s="240">
        <f>+BC1763+BF1763</f>
        <v>0</v>
      </c>
      <c r="BH1763" s="240">
        <f>BH1764</f>
        <v>0</v>
      </c>
      <c r="BI1763" s="240">
        <f>BI1764</f>
        <v>0</v>
      </c>
      <c r="BJ1763" s="240">
        <f>+BH1763+BI1763</f>
        <v>0</v>
      </c>
      <c r="BK1763" s="240">
        <f>BK1764</f>
        <v>0</v>
      </c>
      <c r="BL1763" s="240">
        <f>BL1764</f>
        <v>0</v>
      </c>
      <c r="BM1763" s="240">
        <f>+BK1763+BL1763</f>
        <v>0</v>
      </c>
      <c r="BN1763" s="240">
        <f>+BJ1763+BM1763</f>
        <v>0</v>
      </c>
      <c r="BO1763" s="240">
        <f>BO1764</f>
        <v>0</v>
      </c>
      <c r="BP1763" s="240">
        <f>BP1764</f>
        <v>0</v>
      </c>
      <c r="BQ1763" s="240">
        <f>+BO1763+BP1763</f>
        <v>0</v>
      </c>
      <c r="BR1763" s="240">
        <f>BR1764</f>
        <v>0</v>
      </c>
      <c r="BS1763" s="240">
        <f>BS1764</f>
        <v>0</v>
      </c>
      <c r="BT1763" s="240">
        <f>+BR1763+BS1763</f>
        <v>0</v>
      </c>
      <c r="BU1763" s="240">
        <f>+BQ1763+BT1763</f>
        <v>0</v>
      </c>
      <c r="BV1763" s="262"/>
      <c r="BW1763" s="262"/>
      <c r="BX1763" s="263"/>
      <c r="BY1763" s="263"/>
      <c r="BZ1763" s="262"/>
      <c r="CA1763" s="264"/>
    </row>
    <row r="1764" spans="2:79" ht="30" hidden="1">
      <c r="B1764" s="206">
        <v>2015</v>
      </c>
      <c r="C1764" s="207">
        <v>8320</v>
      </c>
      <c r="D1764" s="206">
        <v>8</v>
      </c>
      <c r="E1764" s="206">
        <v>2000</v>
      </c>
      <c r="F1764" s="206">
        <v>2900</v>
      </c>
      <c r="G1764" s="206">
        <v>295</v>
      </c>
      <c r="H1764" s="206">
        <v>1</v>
      </c>
      <c r="I1764" s="365" t="s">
        <v>512</v>
      </c>
      <c r="J1764" s="209">
        <v>0</v>
      </c>
      <c r="K1764" s="209">
        <v>0</v>
      </c>
      <c r="L1764" s="209">
        <f>+J1764+K1764</f>
        <v>0</v>
      </c>
      <c r="M1764" s="209">
        <v>0</v>
      </c>
      <c r="N1764" s="209">
        <v>0</v>
      </c>
      <c r="O1764" s="210">
        <f>+M1764+N1764</f>
        <v>0</v>
      </c>
      <c r="P1764" s="210">
        <f>+L1764+O1764</f>
        <v>0</v>
      </c>
      <c r="Q1764" s="211" t="s">
        <v>19</v>
      </c>
      <c r="R1764" s="212"/>
      <c r="S1764" s="212"/>
      <c r="T1764" s="213">
        <v>0</v>
      </c>
      <c r="U1764" s="213">
        <v>0</v>
      </c>
      <c r="V1764" s="213">
        <v>0</v>
      </c>
      <c r="W1764" s="213">
        <v>0</v>
      </c>
      <c r="X1764" s="213"/>
      <c r="Y1764" s="213"/>
      <c r="Z1764" s="213">
        <v>0</v>
      </c>
      <c r="AA1764" s="213">
        <v>0</v>
      </c>
      <c r="AB1764" s="213">
        <v>0</v>
      </c>
      <c r="AC1764" s="213">
        <v>0</v>
      </c>
      <c r="AD1764" s="214"/>
      <c r="AE1764" s="214"/>
      <c r="AF1764" s="209">
        <f>J1764+T1764-Z1764</f>
        <v>0</v>
      </c>
      <c r="AG1764" s="209">
        <f>K1764+U1764-AA1764</f>
        <v>0</v>
      </c>
      <c r="AH1764" s="210">
        <f>+AF1764+AG1764</f>
        <v>0</v>
      </c>
      <c r="AI1764" s="209">
        <f>M1764+V1764-AB1764</f>
        <v>0</v>
      </c>
      <c r="AJ1764" s="209">
        <f>N1764+W1764-AC1764</f>
        <v>0</v>
      </c>
      <c r="AK1764" s="210">
        <f>+AI1764+AJ1764</f>
        <v>0</v>
      </c>
      <c r="AL1764" s="210">
        <f>+AH1764+AK1764</f>
        <v>0</v>
      </c>
      <c r="AM1764" s="213">
        <v>0</v>
      </c>
      <c r="AN1764" s="213">
        <v>0</v>
      </c>
      <c r="AO1764" s="210">
        <f>+AM1764+AN1764</f>
        <v>0</v>
      </c>
      <c r="AP1764" s="213">
        <v>0</v>
      </c>
      <c r="AQ1764" s="213">
        <v>0</v>
      </c>
      <c r="AR1764" s="210">
        <f>+AP1764+AQ1764</f>
        <v>0</v>
      </c>
      <c r="AS1764" s="210">
        <f>+AO1764+AR1764</f>
        <v>0</v>
      </c>
      <c r="AT1764" s="213">
        <v>0</v>
      </c>
      <c r="AU1764" s="213">
        <v>0</v>
      </c>
      <c r="AV1764" s="210">
        <f>+AT1764+AU1764</f>
        <v>0</v>
      </c>
      <c r="AW1764" s="213">
        <v>0</v>
      </c>
      <c r="AX1764" s="213">
        <v>0</v>
      </c>
      <c r="AY1764" s="210">
        <f>+AW1764+AX1764</f>
        <v>0</v>
      </c>
      <c r="AZ1764" s="210">
        <f>+AV1764+AY1764</f>
        <v>0</v>
      </c>
      <c r="BA1764" s="213">
        <v>0</v>
      </c>
      <c r="BB1764" s="213">
        <v>0</v>
      </c>
      <c r="BC1764" s="210">
        <f>+BA1764+BB1764</f>
        <v>0</v>
      </c>
      <c r="BD1764" s="213">
        <v>0</v>
      </c>
      <c r="BE1764" s="213">
        <v>0</v>
      </c>
      <c r="BF1764" s="210">
        <f>+BD1764+BE1764</f>
        <v>0</v>
      </c>
      <c r="BG1764" s="210">
        <f>+BC1764+BF1764</f>
        <v>0</v>
      </c>
      <c r="BH1764" s="213">
        <v>0</v>
      </c>
      <c r="BI1764" s="213">
        <v>0</v>
      </c>
      <c r="BJ1764" s="210">
        <f>+BH1764+BI1764</f>
        <v>0</v>
      </c>
      <c r="BK1764" s="213">
        <v>0</v>
      </c>
      <c r="BL1764" s="213">
        <v>0</v>
      </c>
      <c r="BM1764" s="210">
        <f>+BK1764+BL1764</f>
        <v>0</v>
      </c>
      <c r="BN1764" s="210">
        <f>+BJ1764+BM1764</f>
        <v>0</v>
      </c>
      <c r="BO1764" s="209">
        <f>AF1764-AM1764-AT1764-BA1764-BH1764</f>
        <v>0</v>
      </c>
      <c r="BP1764" s="209">
        <f>AG1764-AN1764-AU1764-BB1764-BI1764</f>
        <v>0</v>
      </c>
      <c r="BQ1764" s="210">
        <f>+BO1764+BP1764</f>
        <v>0</v>
      </c>
      <c r="BR1764" s="209">
        <f>AI1764-AP1764-AW1764-BD1764-BK1764</f>
        <v>0</v>
      </c>
      <c r="BS1764" s="209">
        <f>AJ1764-AQ1764-AX1764-BE1764-BL1764</f>
        <v>0</v>
      </c>
      <c r="BT1764" s="210">
        <f>+BR1764+BS1764</f>
        <v>0</v>
      </c>
      <c r="BU1764" s="210">
        <f>+BQ1764+BT1764</f>
        <v>0</v>
      </c>
      <c r="BV1764" s="215">
        <f>R1764+X1764-AD1764</f>
        <v>0</v>
      </c>
      <c r="BW1764" s="215">
        <f>S1764+Y1764-AE1764</f>
        <v>0</v>
      </c>
      <c r="BX1764" s="216">
        <v>0</v>
      </c>
      <c r="BY1764" s="216">
        <v>0</v>
      </c>
      <c r="BZ1764" s="215">
        <f>BV1764-BX1764</f>
        <v>0</v>
      </c>
      <c r="CA1764" s="217">
        <f>BW1764-BY1764</f>
        <v>0</v>
      </c>
    </row>
    <row r="1765" spans="2:79" hidden="1">
      <c r="B1765" s="197">
        <v>2015</v>
      </c>
      <c r="C1765" s="198">
        <v>8320</v>
      </c>
      <c r="D1765" s="197">
        <v>8</v>
      </c>
      <c r="E1765" s="197">
        <v>2000</v>
      </c>
      <c r="F1765" s="197">
        <v>2900</v>
      </c>
      <c r="G1765" s="197">
        <v>299</v>
      </c>
      <c r="H1765" s="197"/>
      <c r="I1765" s="364" t="s">
        <v>886</v>
      </c>
      <c r="J1765" s="240">
        <f>J1766</f>
        <v>0</v>
      </c>
      <c r="K1765" s="240">
        <f>K1766</f>
        <v>0</v>
      </c>
      <c r="L1765" s="240">
        <f>+J1765+K1765</f>
        <v>0</v>
      </c>
      <c r="M1765" s="240">
        <f>M1766</f>
        <v>0</v>
      </c>
      <c r="N1765" s="240">
        <f>N1766</f>
        <v>0</v>
      </c>
      <c r="O1765" s="240">
        <f>+M1765+N1765</f>
        <v>0</v>
      </c>
      <c r="P1765" s="240">
        <f>+L1765+O1765</f>
        <v>0</v>
      </c>
      <c r="Q1765" s="240"/>
      <c r="R1765" s="316"/>
      <c r="S1765" s="316"/>
      <c r="T1765" s="240">
        <f>T1766</f>
        <v>0</v>
      </c>
      <c r="U1765" s="240">
        <f>U1766</f>
        <v>0</v>
      </c>
      <c r="V1765" s="240">
        <f>V1766</f>
        <v>0</v>
      </c>
      <c r="W1765" s="240">
        <f>W1766</f>
        <v>0</v>
      </c>
      <c r="X1765" s="261"/>
      <c r="Y1765" s="261"/>
      <c r="Z1765" s="240">
        <f>Z1766</f>
        <v>0</v>
      </c>
      <c r="AA1765" s="240">
        <f>AA1766</f>
        <v>0</v>
      </c>
      <c r="AB1765" s="240">
        <f>AB1766</f>
        <v>0</v>
      </c>
      <c r="AC1765" s="240">
        <f>AC1766</f>
        <v>0</v>
      </c>
      <c r="AD1765" s="261"/>
      <c r="AE1765" s="261"/>
      <c r="AF1765" s="240">
        <f>AF1766</f>
        <v>0</v>
      </c>
      <c r="AG1765" s="240">
        <f>AG1766</f>
        <v>0</v>
      </c>
      <c r="AH1765" s="240">
        <f>+AF1765+AG1765</f>
        <v>0</v>
      </c>
      <c r="AI1765" s="240">
        <f>AI1766</f>
        <v>0</v>
      </c>
      <c r="AJ1765" s="240">
        <f>AJ1766</f>
        <v>0</v>
      </c>
      <c r="AK1765" s="240">
        <f>+AI1765+AJ1765</f>
        <v>0</v>
      </c>
      <c r="AL1765" s="240">
        <f>+AH1765+AK1765</f>
        <v>0</v>
      </c>
      <c r="AM1765" s="240">
        <f>AM1766</f>
        <v>0</v>
      </c>
      <c r="AN1765" s="240">
        <f>AN1766</f>
        <v>0</v>
      </c>
      <c r="AO1765" s="240">
        <f>+AM1765+AN1765</f>
        <v>0</v>
      </c>
      <c r="AP1765" s="240">
        <f>AP1766</f>
        <v>0</v>
      </c>
      <c r="AQ1765" s="240">
        <f>AQ1766</f>
        <v>0</v>
      </c>
      <c r="AR1765" s="240">
        <f>+AP1765+AQ1765</f>
        <v>0</v>
      </c>
      <c r="AS1765" s="240">
        <f>+AO1765+AR1765</f>
        <v>0</v>
      </c>
      <c r="AT1765" s="240">
        <f>AT1766</f>
        <v>0</v>
      </c>
      <c r="AU1765" s="240">
        <f>AU1766</f>
        <v>0</v>
      </c>
      <c r="AV1765" s="240">
        <f>+AT1765+AU1765</f>
        <v>0</v>
      </c>
      <c r="AW1765" s="240">
        <f>AW1766</f>
        <v>0</v>
      </c>
      <c r="AX1765" s="240">
        <f>AX1766</f>
        <v>0</v>
      </c>
      <c r="AY1765" s="240">
        <f>+AW1765+AX1765</f>
        <v>0</v>
      </c>
      <c r="AZ1765" s="240">
        <f>+AV1765+AY1765</f>
        <v>0</v>
      </c>
      <c r="BA1765" s="240">
        <f>BA1766</f>
        <v>0</v>
      </c>
      <c r="BB1765" s="240">
        <f>BB1766</f>
        <v>0</v>
      </c>
      <c r="BC1765" s="240">
        <f>+BA1765+BB1765</f>
        <v>0</v>
      </c>
      <c r="BD1765" s="240">
        <f>BD1766</f>
        <v>0</v>
      </c>
      <c r="BE1765" s="240">
        <f>BE1766</f>
        <v>0</v>
      </c>
      <c r="BF1765" s="240">
        <f>+BD1765+BE1765</f>
        <v>0</v>
      </c>
      <c r="BG1765" s="240">
        <f>+BC1765+BF1765</f>
        <v>0</v>
      </c>
      <c r="BH1765" s="240">
        <f>BH1766</f>
        <v>0</v>
      </c>
      <c r="BI1765" s="240">
        <f>BI1766</f>
        <v>0</v>
      </c>
      <c r="BJ1765" s="240">
        <f>+BH1765+BI1765</f>
        <v>0</v>
      </c>
      <c r="BK1765" s="240">
        <f>BK1766</f>
        <v>0</v>
      </c>
      <c r="BL1765" s="240">
        <f>BL1766</f>
        <v>0</v>
      </c>
      <c r="BM1765" s="240">
        <f>+BK1765+BL1765</f>
        <v>0</v>
      </c>
      <c r="BN1765" s="240">
        <f>+BJ1765+BM1765</f>
        <v>0</v>
      </c>
      <c r="BO1765" s="240">
        <f>BO1766</f>
        <v>0</v>
      </c>
      <c r="BP1765" s="240">
        <f>BP1766</f>
        <v>0</v>
      </c>
      <c r="BQ1765" s="240">
        <f>+BO1765+BP1765</f>
        <v>0</v>
      </c>
      <c r="BR1765" s="240">
        <f>BR1766</f>
        <v>0</v>
      </c>
      <c r="BS1765" s="240">
        <f>BS1766</f>
        <v>0</v>
      </c>
      <c r="BT1765" s="240">
        <f>+BR1765+BS1765</f>
        <v>0</v>
      </c>
      <c r="BU1765" s="240">
        <f>+BQ1765+BT1765</f>
        <v>0</v>
      </c>
      <c r="BV1765" s="262"/>
      <c r="BW1765" s="262"/>
      <c r="BX1765" s="263"/>
      <c r="BY1765" s="263"/>
      <c r="BZ1765" s="262"/>
      <c r="CA1765" s="264"/>
    </row>
    <row r="1766" spans="2:79" hidden="1">
      <c r="B1766" s="206">
        <v>2015</v>
      </c>
      <c r="C1766" s="207">
        <v>8320</v>
      </c>
      <c r="D1766" s="206">
        <v>8</v>
      </c>
      <c r="E1766" s="206">
        <v>2000</v>
      </c>
      <c r="F1766" s="206">
        <v>2900</v>
      </c>
      <c r="G1766" s="206">
        <v>299</v>
      </c>
      <c r="H1766" s="206">
        <v>1</v>
      </c>
      <c r="I1766" s="365" t="s">
        <v>886</v>
      </c>
      <c r="J1766" s="209">
        <v>0</v>
      </c>
      <c r="K1766" s="209">
        <v>0</v>
      </c>
      <c r="L1766" s="209">
        <f>+J1766+K1766</f>
        <v>0</v>
      </c>
      <c r="M1766" s="209">
        <v>0</v>
      </c>
      <c r="N1766" s="209">
        <v>0</v>
      </c>
      <c r="O1766" s="210">
        <f>+M1766+N1766</f>
        <v>0</v>
      </c>
      <c r="P1766" s="210">
        <f>+L1766+O1766</f>
        <v>0</v>
      </c>
      <c r="Q1766" s="211" t="s">
        <v>19</v>
      </c>
      <c r="R1766" s="212"/>
      <c r="S1766" s="212"/>
      <c r="T1766" s="213">
        <v>0</v>
      </c>
      <c r="U1766" s="213">
        <v>0</v>
      </c>
      <c r="V1766" s="213">
        <v>0</v>
      </c>
      <c r="W1766" s="213">
        <v>0</v>
      </c>
      <c r="X1766" s="213"/>
      <c r="Y1766" s="213"/>
      <c r="Z1766" s="213">
        <v>0</v>
      </c>
      <c r="AA1766" s="213">
        <v>0</v>
      </c>
      <c r="AB1766" s="213">
        <v>0</v>
      </c>
      <c r="AC1766" s="213">
        <v>0</v>
      </c>
      <c r="AD1766" s="214"/>
      <c r="AE1766" s="214"/>
      <c r="AF1766" s="209">
        <f>J1766+T1766-Z1766</f>
        <v>0</v>
      </c>
      <c r="AG1766" s="209">
        <f>K1766+U1766-AA1766</f>
        <v>0</v>
      </c>
      <c r="AH1766" s="210">
        <f>+AF1766+AG1766</f>
        <v>0</v>
      </c>
      <c r="AI1766" s="209">
        <f>M1766+V1766-AB1766</f>
        <v>0</v>
      </c>
      <c r="AJ1766" s="209">
        <f>N1766+W1766-AC1766</f>
        <v>0</v>
      </c>
      <c r="AK1766" s="210">
        <f>+AI1766+AJ1766</f>
        <v>0</v>
      </c>
      <c r="AL1766" s="210">
        <f>+AH1766+AK1766</f>
        <v>0</v>
      </c>
      <c r="AM1766" s="213">
        <v>0</v>
      </c>
      <c r="AN1766" s="213">
        <v>0</v>
      </c>
      <c r="AO1766" s="210">
        <f>+AM1766+AN1766</f>
        <v>0</v>
      </c>
      <c r="AP1766" s="213">
        <v>0</v>
      </c>
      <c r="AQ1766" s="213">
        <v>0</v>
      </c>
      <c r="AR1766" s="210">
        <f>+AP1766+AQ1766</f>
        <v>0</v>
      </c>
      <c r="AS1766" s="210">
        <f>+AO1766+AR1766</f>
        <v>0</v>
      </c>
      <c r="AT1766" s="213">
        <v>0</v>
      </c>
      <c r="AU1766" s="213">
        <v>0</v>
      </c>
      <c r="AV1766" s="210">
        <f>+AT1766+AU1766</f>
        <v>0</v>
      </c>
      <c r="AW1766" s="213">
        <v>0</v>
      </c>
      <c r="AX1766" s="213">
        <v>0</v>
      </c>
      <c r="AY1766" s="210">
        <f>+AW1766+AX1766</f>
        <v>0</v>
      </c>
      <c r="AZ1766" s="210">
        <f>+AV1766+AY1766</f>
        <v>0</v>
      </c>
      <c r="BA1766" s="213">
        <v>0</v>
      </c>
      <c r="BB1766" s="213">
        <v>0</v>
      </c>
      <c r="BC1766" s="210">
        <f>+BA1766+BB1766</f>
        <v>0</v>
      </c>
      <c r="BD1766" s="213">
        <v>0</v>
      </c>
      <c r="BE1766" s="213">
        <v>0</v>
      </c>
      <c r="BF1766" s="210">
        <f>+BD1766+BE1766</f>
        <v>0</v>
      </c>
      <c r="BG1766" s="210">
        <f>+BC1766+BF1766</f>
        <v>0</v>
      </c>
      <c r="BH1766" s="213">
        <v>0</v>
      </c>
      <c r="BI1766" s="213">
        <v>0</v>
      </c>
      <c r="BJ1766" s="210">
        <f>+BH1766+BI1766</f>
        <v>0</v>
      </c>
      <c r="BK1766" s="213">
        <v>0</v>
      </c>
      <c r="BL1766" s="213">
        <v>0</v>
      </c>
      <c r="BM1766" s="210">
        <f>+BK1766+BL1766</f>
        <v>0</v>
      </c>
      <c r="BN1766" s="210">
        <f>+BJ1766+BM1766</f>
        <v>0</v>
      </c>
      <c r="BO1766" s="209">
        <f>AF1766-AM1766-AT1766-BA1766-BH1766</f>
        <v>0</v>
      </c>
      <c r="BP1766" s="209">
        <f>AG1766-AN1766-AU1766-BB1766-BI1766</f>
        <v>0</v>
      </c>
      <c r="BQ1766" s="210">
        <f>+BO1766+BP1766</f>
        <v>0</v>
      </c>
      <c r="BR1766" s="209">
        <f>AI1766-AP1766-AW1766-BD1766-BK1766</f>
        <v>0</v>
      </c>
      <c r="BS1766" s="209">
        <f>AJ1766-AQ1766-AX1766-BE1766-BL1766</f>
        <v>0</v>
      </c>
      <c r="BT1766" s="210">
        <f>+BR1766+BS1766</f>
        <v>0</v>
      </c>
      <c r="BU1766" s="210">
        <f>+BQ1766+BT1766</f>
        <v>0</v>
      </c>
      <c r="BV1766" s="215">
        <f>R1766+X1766-AD1766</f>
        <v>0</v>
      </c>
      <c r="BW1766" s="215">
        <f>S1766+Y1766-AE1766</f>
        <v>0</v>
      </c>
      <c r="BX1766" s="216">
        <v>0</v>
      </c>
      <c r="BY1766" s="216">
        <v>0</v>
      </c>
      <c r="BZ1766" s="215">
        <f>BV1766-BX1766</f>
        <v>0</v>
      </c>
      <c r="CA1766" s="217">
        <f>BW1766-BY1766</f>
        <v>0</v>
      </c>
    </row>
    <row r="1767" spans="2:79" ht="36.75" customHeight="1">
      <c r="B1767" s="179">
        <v>2015</v>
      </c>
      <c r="C1767" s="180">
        <v>8320</v>
      </c>
      <c r="D1767" s="179">
        <v>8</v>
      </c>
      <c r="E1767" s="179">
        <v>3000</v>
      </c>
      <c r="F1767" s="179"/>
      <c r="G1767" s="179"/>
      <c r="H1767" s="179"/>
      <c r="I1767" s="181" t="s">
        <v>374</v>
      </c>
      <c r="J1767" s="182">
        <f>+J1768+J1773+J1801</f>
        <v>240000</v>
      </c>
      <c r="K1767" s="182">
        <f>+K1768+K1773+K1801</f>
        <v>0</v>
      </c>
      <c r="L1767" s="182">
        <f>+J1767+K1767</f>
        <v>240000</v>
      </c>
      <c r="M1767" s="182">
        <f>+M1768+M1773+M1801</f>
        <v>0</v>
      </c>
      <c r="N1767" s="182">
        <f>+N1768+N1773+N1801</f>
        <v>0</v>
      </c>
      <c r="O1767" s="182">
        <f>+M1767+N1767</f>
        <v>0</v>
      </c>
      <c r="P1767" s="182">
        <f>+L1767+O1767</f>
        <v>240000</v>
      </c>
      <c r="Q1767" s="182"/>
      <c r="R1767" s="311"/>
      <c r="S1767" s="311"/>
      <c r="T1767" s="182">
        <f>+T1768+T1773+T1801</f>
        <v>0</v>
      </c>
      <c r="U1767" s="182">
        <f>+U1768+U1773+U1801</f>
        <v>0</v>
      </c>
      <c r="V1767" s="182">
        <f>+V1768+V1773+V1801</f>
        <v>0</v>
      </c>
      <c r="W1767" s="182">
        <f>+W1768+W1773+W1801</f>
        <v>0</v>
      </c>
      <c r="X1767" s="184"/>
      <c r="Y1767" s="184"/>
      <c r="Z1767" s="182">
        <f>+Z1768+Z1773+Z1801</f>
        <v>0</v>
      </c>
      <c r="AA1767" s="182">
        <f>+AA1768+AA1773+AA1801</f>
        <v>0</v>
      </c>
      <c r="AB1767" s="182">
        <f>+AB1768+AB1773+AB1801</f>
        <v>0</v>
      </c>
      <c r="AC1767" s="182">
        <f>+AC1768+AC1773+AC1801</f>
        <v>0</v>
      </c>
      <c r="AD1767" s="184"/>
      <c r="AE1767" s="184"/>
      <c r="AF1767" s="182">
        <f>+AF1768+AF1773+AF1801</f>
        <v>240000</v>
      </c>
      <c r="AG1767" s="182">
        <f>+AG1768+AG1773+AG1801</f>
        <v>0</v>
      </c>
      <c r="AH1767" s="182">
        <f>+AF1767+AG1767</f>
        <v>240000</v>
      </c>
      <c r="AI1767" s="182">
        <f>+AI1768+AI1773+AI1801</f>
        <v>0</v>
      </c>
      <c r="AJ1767" s="182">
        <f>+AJ1768+AJ1773+AJ1801</f>
        <v>0</v>
      </c>
      <c r="AK1767" s="182">
        <f>+AI1767+AJ1767</f>
        <v>0</v>
      </c>
      <c r="AL1767" s="182">
        <f>+AH1767+AK1767</f>
        <v>240000</v>
      </c>
      <c r="AM1767" s="182">
        <f>+AM1768+AM1773+AM1801</f>
        <v>0</v>
      </c>
      <c r="AN1767" s="182">
        <f>+AN1768+AN1773+AN1801</f>
        <v>0</v>
      </c>
      <c r="AO1767" s="182">
        <f>+AM1767+AN1767</f>
        <v>0</v>
      </c>
      <c r="AP1767" s="182">
        <f>+AP1768+AP1773+AP1801</f>
        <v>0</v>
      </c>
      <c r="AQ1767" s="182">
        <f>+AQ1768+AQ1773+AQ1801</f>
        <v>0</v>
      </c>
      <c r="AR1767" s="182">
        <f>+AP1767+AQ1767</f>
        <v>0</v>
      </c>
      <c r="AS1767" s="182">
        <f>+AO1767+AR1767</f>
        <v>0</v>
      </c>
      <c r="AT1767" s="182">
        <f>+AT1768+AT1773+AT1801</f>
        <v>0</v>
      </c>
      <c r="AU1767" s="182">
        <f>+AU1768+AU1773+AU1801</f>
        <v>0</v>
      </c>
      <c r="AV1767" s="182">
        <f>+AT1767+AU1767</f>
        <v>0</v>
      </c>
      <c r="AW1767" s="182">
        <f>+AW1768+AW1773+AW1801</f>
        <v>0</v>
      </c>
      <c r="AX1767" s="182">
        <f>+AX1768+AX1773+AX1801</f>
        <v>0</v>
      </c>
      <c r="AY1767" s="182">
        <f>+AW1767+AX1767</f>
        <v>0</v>
      </c>
      <c r="AZ1767" s="182">
        <f>+AV1767+AY1767</f>
        <v>0</v>
      </c>
      <c r="BA1767" s="182">
        <f>+BA1768+BA1773+BA1801</f>
        <v>0</v>
      </c>
      <c r="BB1767" s="182">
        <f>+BB1768+BB1773+BB1801</f>
        <v>0</v>
      </c>
      <c r="BC1767" s="182">
        <f>+BA1767+BB1767</f>
        <v>0</v>
      </c>
      <c r="BD1767" s="182">
        <f>+BD1768+BD1773+BD1801</f>
        <v>0</v>
      </c>
      <c r="BE1767" s="182">
        <f>+BE1768+BE1773+BE1801</f>
        <v>0</v>
      </c>
      <c r="BF1767" s="182">
        <f>+BD1767+BE1767</f>
        <v>0</v>
      </c>
      <c r="BG1767" s="182">
        <f>+BC1767+BF1767</f>
        <v>0</v>
      </c>
      <c r="BH1767" s="182">
        <f>+BH1768+BH1773+BH1801</f>
        <v>0</v>
      </c>
      <c r="BI1767" s="182">
        <f>+BI1768+BI1773+BI1801</f>
        <v>0</v>
      </c>
      <c r="BJ1767" s="182">
        <f>+BH1767+BI1767</f>
        <v>0</v>
      </c>
      <c r="BK1767" s="182">
        <f>+BK1768+BK1773+BK1801</f>
        <v>0</v>
      </c>
      <c r="BL1767" s="182">
        <f>+BL1768+BL1773+BL1801</f>
        <v>0</v>
      </c>
      <c r="BM1767" s="182">
        <f>+BK1767+BL1767</f>
        <v>0</v>
      </c>
      <c r="BN1767" s="182">
        <f>+BJ1767+BM1767</f>
        <v>0</v>
      </c>
      <c r="BO1767" s="182">
        <f>+BO1768+BO1773+BO1801</f>
        <v>240000</v>
      </c>
      <c r="BP1767" s="182">
        <f>+BP1768+BP1773+BP1801</f>
        <v>0</v>
      </c>
      <c r="BQ1767" s="182">
        <f>+BO1767+BP1767</f>
        <v>240000</v>
      </c>
      <c r="BR1767" s="182">
        <f>+BR1768+BR1773+BR1801</f>
        <v>0</v>
      </c>
      <c r="BS1767" s="182">
        <f>+BS1768+BS1773+BS1801</f>
        <v>0</v>
      </c>
      <c r="BT1767" s="182">
        <f>+BR1767+BS1767</f>
        <v>0</v>
      </c>
      <c r="BU1767" s="182">
        <f>+BQ1767+BT1767</f>
        <v>240000</v>
      </c>
      <c r="BV1767" s="185"/>
      <c r="BW1767" s="185"/>
      <c r="BX1767" s="186"/>
      <c r="BY1767" s="186"/>
      <c r="BZ1767" s="185"/>
      <c r="CA1767" s="187"/>
    </row>
    <row r="1768" spans="2:79" ht="36.75" hidden="1" customHeight="1">
      <c r="B1768" s="188">
        <v>2015</v>
      </c>
      <c r="C1768" s="189">
        <v>8320</v>
      </c>
      <c r="D1768" s="188">
        <v>8</v>
      </c>
      <c r="E1768" s="188">
        <v>3000</v>
      </c>
      <c r="F1768" s="188">
        <v>3100</v>
      </c>
      <c r="G1768" s="188"/>
      <c r="H1768" s="188"/>
      <c r="I1768" s="190" t="s">
        <v>509</v>
      </c>
      <c r="J1768" s="191">
        <f>+J1769+J1771</f>
        <v>0</v>
      </c>
      <c r="K1768" s="191">
        <f>+K1769+K1771</f>
        <v>0</v>
      </c>
      <c r="L1768" s="191">
        <f>+J1768+K1768</f>
        <v>0</v>
      </c>
      <c r="M1768" s="191">
        <f>+M1769+M1771</f>
        <v>0</v>
      </c>
      <c r="N1768" s="191">
        <f>+N1769+N1771</f>
        <v>0</v>
      </c>
      <c r="O1768" s="191">
        <f>+M1768+N1768</f>
        <v>0</v>
      </c>
      <c r="P1768" s="191">
        <f>+L1768+O1768</f>
        <v>0</v>
      </c>
      <c r="Q1768" s="191"/>
      <c r="R1768" s="308"/>
      <c r="S1768" s="308"/>
      <c r="T1768" s="191">
        <f>+T1769+T1771</f>
        <v>0</v>
      </c>
      <c r="U1768" s="191">
        <f>+U1769+U1771</f>
        <v>0</v>
      </c>
      <c r="V1768" s="191">
        <f>+V1769+V1771</f>
        <v>0</v>
      </c>
      <c r="W1768" s="191">
        <f>+W1769+W1771</f>
        <v>0</v>
      </c>
      <c r="X1768" s="193"/>
      <c r="Y1768" s="193"/>
      <c r="Z1768" s="191">
        <f>+Z1769+Z1771</f>
        <v>0</v>
      </c>
      <c r="AA1768" s="191">
        <f>+AA1769+AA1771</f>
        <v>0</v>
      </c>
      <c r="AB1768" s="191">
        <f>+AB1769+AB1771</f>
        <v>0</v>
      </c>
      <c r="AC1768" s="191">
        <f>+AC1769+AC1771</f>
        <v>0</v>
      </c>
      <c r="AD1768" s="193"/>
      <c r="AE1768" s="193"/>
      <c r="AF1768" s="191">
        <f>+AF1769+AF1771</f>
        <v>0</v>
      </c>
      <c r="AG1768" s="191">
        <f>+AG1769+AG1771</f>
        <v>0</v>
      </c>
      <c r="AH1768" s="191">
        <f>+AF1768+AG1768</f>
        <v>0</v>
      </c>
      <c r="AI1768" s="191">
        <f>+AI1769+AI1771</f>
        <v>0</v>
      </c>
      <c r="AJ1768" s="191">
        <f>+AJ1769+AJ1771</f>
        <v>0</v>
      </c>
      <c r="AK1768" s="191">
        <f>+AI1768+AJ1768</f>
        <v>0</v>
      </c>
      <c r="AL1768" s="191">
        <f>+AH1768+AK1768</f>
        <v>0</v>
      </c>
      <c r="AM1768" s="191">
        <f>+AM1769+AM1771</f>
        <v>0</v>
      </c>
      <c r="AN1768" s="191">
        <f>+AN1769+AN1771</f>
        <v>0</v>
      </c>
      <c r="AO1768" s="191">
        <f>+AM1768+AN1768</f>
        <v>0</v>
      </c>
      <c r="AP1768" s="191">
        <f>+AP1769+AP1771</f>
        <v>0</v>
      </c>
      <c r="AQ1768" s="191">
        <f>+AQ1769+AQ1771</f>
        <v>0</v>
      </c>
      <c r="AR1768" s="191">
        <f>+AP1768+AQ1768</f>
        <v>0</v>
      </c>
      <c r="AS1768" s="191">
        <f>+AO1768+AR1768</f>
        <v>0</v>
      </c>
      <c r="AT1768" s="191">
        <f>+AT1769+AT1771</f>
        <v>0</v>
      </c>
      <c r="AU1768" s="191">
        <f>+AU1769+AU1771</f>
        <v>0</v>
      </c>
      <c r="AV1768" s="191">
        <f>+AT1768+AU1768</f>
        <v>0</v>
      </c>
      <c r="AW1768" s="191">
        <f>+AW1769+AW1771</f>
        <v>0</v>
      </c>
      <c r="AX1768" s="191">
        <f>+AX1769+AX1771</f>
        <v>0</v>
      </c>
      <c r="AY1768" s="191">
        <f>+AW1768+AX1768</f>
        <v>0</v>
      </c>
      <c r="AZ1768" s="191">
        <f>+AV1768+AY1768</f>
        <v>0</v>
      </c>
      <c r="BA1768" s="191">
        <f>+BA1769+BA1771</f>
        <v>0</v>
      </c>
      <c r="BB1768" s="191">
        <f>+BB1769+BB1771</f>
        <v>0</v>
      </c>
      <c r="BC1768" s="191">
        <f>+BA1768+BB1768</f>
        <v>0</v>
      </c>
      <c r="BD1768" s="191">
        <f>+BD1769+BD1771</f>
        <v>0</v>
      </c>
      <c r="BE1768" s="191">
        <f>+BE1769+BE1771</f>
        <v>0</v>
      </c>
      <c r="BF1768" s="191">
        <f>+BD1768+BE1768</f>
        <v>0</v>
      </c>
      <c r="BG1768" s="191">
        <f>+BC1768+BF1768</f>
        <v>0</v>
      </c>
      <c r="BH1768" s="191">
        <f>+BH1769+BH1771</f>
        <v>0</v>
      </c>
      <c r="BI1768" s="191">
        <f>+BI1769+BI1771</f>
        <v>0</v>
      </c>
      <c r="BJ1768" s="191">
        <f>+BH1768+BI1768</f>
        <v>0</v>
      </c>
      <c r="BK1768" s="191">
        <f>+BK1769+BK1771</f>
        <v>0</v>
      </c>
      <c r="BL1768" s="191">
        <f>+BL1769+BL1771</f>
        <v>0</v>
      </c>
      <c r="BM1768" s="191">
        <f>+BK1768+BL1768</f>
        <v>0</v>
      </c>
      <c r="BN1768" s="191">
        <f>+BJ1768+BM1768</f>
        <v>0</v>
      </c>
      <c r="BO1768" s="191">
        <f>+BO1769+BO1771</f>
        <v>0</v>
      </c>
      <c r="BP1768" s="191">
        <f>+BP1769+BP1771</f>
        <v>0</v>
      </c>
      <c r="BQ1768" s="191">
        <f>+BO1768+BP1768</f>
        <v>0</v>
      </c>
      <c r="BR1768" s="191">
        <f>+BR1769+BR1771</f>
        <v>0</v>
      </c>
      <c r="BS1768" s="191">
        <f>+BS1769+BS1771</f>
        <v>0</v>
      </c>
      <c r="BT1768" s="191">
        <f>+BR1768+BS1768</f>
        <v>0</v>
      </c>
      <c r="BU1768" s="191">
        <f>+BQ1768+BT1768</f>
        <v>0</v>
      </c>
      <c r="BV1768" s="194"/>
      <c r="BW1768" s="194"/>
      <c r="BX1768" s="195"/>
      <c r="BY1768" s="195"/>
      <c r="BZ1768" s="194"/>
      <c r="CA1768" s="196"/>
    </row>
    <row r="1769" spans="2:79" ht="31.5" hidden="1" customHeight="1">
      <c r="B1769" s="197">
        <v>2015</v>
      </c>
      <c r="C1769" s="198">
        <v>8320</v>
      </c>
      <c r="D1769" s="197">
        <v>8</v>
      </c>
      <c r="E1769" s="197">
        <v>3000</v>
      </c>
      <c r="F1769" s="197">
        <v>3100</v>
      </c>
      <c r="G1769" s="197">
        <v>316</v>
      </c>
      <c r="H1769" s="197"/>
      <c r="I1769" s="199" t="s">
        <v>726</v>
      </c>
      <c r="J1769" s="240">
        <f>+J1770</f>
        <v>0</v>
      </c>
      <c r="K1769" s="240">
        <f>+K1770</f>
        <v>0</v>
      </c>
      <c r="L1769" s="240">
        <f>+J1769+K1769</f>
        <v>0</v>
      </c>
      <c r="M1769" s="240">
        <f>+M1770</f>
        <v>0</v>
      </c>
      <c r="N1769" s="240">
        <f>+N1770</f>
        <v>0</v>
      </c>
      <c r="O1769" s="240">
        <f>+M1769+N1769</f>
        <v>0</v>
      </c>
      <c r="P1769" s="240">
        <f>+L1769+O1769</f>
        <v>0</v>
      </c>
      <c r="Q1769" s="200"/>
      <c r="R1769" s="309"/>
      <c r="S1769" s="309"/>
      <c r="T1769" s="240">
        <f>+T1770</f>
        <v>0</v>
      </c>
      <c r="U1769" s="240">
        <f>+U1770</f>
        <v>0</v>
      </c>
      <c r="V1769" s="240">
        <f>+V1770</f>
        <v>0</v>
      </c>
      <c r="W1769" s="240">
        <f>+W1770</f>
        <v>0</v>
      </c>
      <c r="X1769" s="261"/>
      <c r="Y1769" s="261"/>
      <c r="Z1769" s="240">
        <f>+Z1770</f>
        <v>0</v>
      </c>
      <c r="AA1769" s="240">
        <f>+AA1770</f>
        <v>0</v>
      </c>
      <c r="AB1769" s="240">
        <f>+AB1770</f>
        <v>0</v>
      </c>
      <c r="AC1769" s="240">
        <f>+AC1770</f>
        <v>0</v>
      </c>
      <c r="AD1769" s="261"/>
      <c r="AE1769" s="261"/>
      <c r="AF1769" s="240">
        <f>+AF1770</f>
        <v>0</v>
      </c>
      <c r="AG1769" s="240">
        <f>+AG1770</f>
        <v>0</v>
      </c>
      <c r="AH1769" s="240">
        <f>+AF1769+AG1769</f>
        <v>0</v>
      </c>
      <c r="AI1769" s="240">
        <f>+AI1770</f>
        <v>0</v>
      </c>
      <c r="AJ1769" s="240">
        <f>+AJ1770</f>
        <v>0</v>
      </c>
      <c r="AK1769" s="240">
        <f>+AI1769+AJ1769</f>
        <v>0</v>
      </c>
      <c r="AL1769" s="240">
        <f>+AH1769+AK1769</f>
        <v>0</v>
      </c>
      <c r="AM1769" s="240">
        <f>+AM1770</f>
        <v>0</v>
      </c>
      <c r="AN1769" s="240">
        <f>+AN1770</f>
        <v>0</v>
      </c>
      <c r="AO1769" s="240">
        <f>+AM1769+AN1769</f>
        <v>0</v>
      </c>
      <c r="AP1769" s="240">
        <f>+AP1770</f>
        <v>0</v>
      </c>
      <c r="AQ1769" s="240">
        <f>+AQ1770</f>
        <v>0</v>
      </c>
      <c r="AR1769" s="240">
        <f>+AP1769+AQ1769</f>
        <v>0</v>
      </c>
      <c r="AS1769" s="240">
        <f>+AO1769+AR1769</f>
        <v>0</v>
      </c>
      <c r="AT1769" s="240">
        <f>+AT1770</f>
        <v>0</v>
      </c>
      <c r="AU1769" s="240">
        <f>+AU1770</f>
        <v>0</v>
      </c>
      <c r="AV1769" s="240">
        <f>+AT1769+AU1769</f>
        <v>0</v>
      </c>
      <c r="AW1769" s="240">
        <f>+AW1770</f>
        <v>0</v>
      </c>
      <c r="AX1769" s="240">
        <f>+AX1770</f>
        <v>0</v>
      </c>
      <c r="AY1769" s="240">
        <f>+AW1769+AX1769</f>
        <v>0</v>
      </c>
      <c r="AZ1769" s="240">
        <f>+AV1769+AY1769</f>
        <v>0</v>
      </c>
      <c r="BA1769" s="240">
        <f>+BA1770</f>
        <v>0</v>
      </c>
      <c r="BB1769" s="240">
        <f>+BB1770</f>
        <v>0</v>
      </c>
      <c r="BC1769" s="240">
        <f>+BA1769+BB1769</f>
        <v>0</v>
      </c>
      <c r="BD1769" s="240">
        <f>+BD1770</f>
        <v>0</v>
      </c>
      <c r="BE1769" s="240">
        <f>+BE1770</f>
        <v>0</v>
      </c>
      <c r="BF1769" s="240">
        <f>+BD1769+BE1769</f>
        <v>0</v>
      </c>
      <c r="BG1769" s="240">
        <f>+BC1769+BF1769</f>
        <v>0</v>
      </c>
      <c r="BH1769" s="240">
        <f>+BH1770</f>
        <v>0</v>
      </c>
      <c r="BI1769" s="240">
        <f>+BI1770</f>
        <v>0</v>
      </c>
      <c r="BJ1769" s="240">
        <f>+BH1769+BI1769</f>
        <v>0</v>
      </c>
      <c r="BK1769" s="240">
        <f>+BK1770</f>
        <v>0</v>
      </c>
      <c r="BL1769" s="240">
        <f>+BL1770</f>
        <v>0</v>
      </c>
      <c r="BM1769" s="240">
        <f>+BK1769+BL1769</f>
        <v>0</v>
      </c>
      <c r="BN1769" s="240">
        <f>+BJ1769+BM1769</f>
        <v>0</v>
      </c>
      <c r="BO1769" s="240">
        <f>+BO1770</f>
        <v>0</v>
      </c>
      <c r="BP1769" s="240">
        <f>+BP1770</f>
        <v>0</v>
      </c>
      <c r="BQ1769" s="240">
        <f>+BO1769+BP1769</f>
        <v>0</v>
      </c>
      <c r="BR1769" s="240">
        <f>+BR1770</f>
        <v>0</v>
      </c>
      <c r="BS1769" s="240">
        <f>+BS1770</f>
        <v>0</v>
      </c>
      <c r="BT1769" s="240">
        <f>+BR1769+BS1769</f>
        <v>0</v>
      </c>
      <c r="BU1769" s="240">
        <f>+BQ1769+BT1769</f>
        <v>0</v>
      </c>
      <c r="BV1769" s="262"/>
      <c r="BW1769" s="262"/>
      <c r="BX1769" s="263"/>
      <c r="BY1769" s="263"/>
      <c r="BZ1769" s="262"/>
      <c r="CA1769" s="264"/>
    </row>
    <row r="1770" spans="2:79" s="265" customFormat="1" ht="63" hidden="1" customHeight="1">
      <c r="B1770" s="206">
        <v>2015</v>
      </c>
      <c r="C1770" s="207">
        <v>8320</v>
      </c>
      <c r="D1770" s="206">
        <v>8</v>
      </c>
      <c r="E1770" s="206">
        <v>3000</v>
      </c>
      <c r="F1770" s="206">
        <v>3100</v>
      </c>
      <c r="G1770" s="206">
        <v>316</v>
      </c>
      <c r="H1770" s="206">
        <v>1</v>
      </c>
      <c r="I1770" s="231" t="s">
        <v>1412</v>
      </c>
      <c r="J1770" s="209">
        <v>0</v>
      </c>
      <c r="K1770" s="209">
        <v>0</v>
      </c>
      <c r="L1770" s="210">
        <f>+J1770+K1770</f>
        <v>0</v>
      </c>
      <c r="M1770" s="209">
        <v>0</v>
      </c>
      <c r="N1770" s="209">
        <v>0</v>
      </c>
      <c r="O1770" s="210">
        <f>+M1770+N1770</f>
        <v>0</v>
      </c>
      <c r="P1770" s="210">
        <f>+L1770+O1770</f>
        <v>0</v>
      </c>
      <c r="Q1770" s="221" t="s">
        <v>358</v>
      </c>
      <c r="R1770" s="212"/>
      <c r="S1770" s="212"/>
      <c r="T1770" s="213">
        <v>0</v>
      </c>
      <c r="U1770" s="213">
        <v>0</v>
      </c>
      <c r="V1770" s="213">
        <v>0</v>
      </c>
      <c r="W1770" s="213">
        <v>0</v>
      </c>
      <c r="X1770" s="213"/>
      <c r="Y1770" s="213"/>
      <c r="Z1770" s="213">
        <v>0</v>
      </c>
      <c r="AA1770" s="213">
        <v>0</v>
      </c>
      <c r="AB1770" s="213">
        <v>0</v>
      </c>
      <c r="AC1770" s="213">
        <v>0</v>
      </c>
      <c r="AD1770" s="214"/>
      <c r="AE1770" s="214"/>
      <c r="AF1770" s="209">
        <f>J1770+T1770-Z1770</f>
        <v>0</v>
      </c>
      <c r="AG1770" s="209">
        <f>K1770+U1770-AA1770</f>
        <v>0</v>
      </c>
      <c r="AH1770" s="210">
        <f>+AF1770+AG1770</f>
        <v>0</v>
      </c>
      <c r="AI1770" s="209">
        <f>M1770+V1770-AB1770</f>
        <v>0</v>
      </c>
      <c r="AJ1770" s="209">
        <f>N1770+W1770-AC1770</f>
        <v>0</v>
      </c>
      <c r="AK1770" s="210">
        <f>+AI1770+AJ1770</f>
        <v>0</v>
      </c>
      <c r="AL1770" s="210">
        <f>+AH1770+AK1770</f>
        <v>0</v>
      </c>
      <c r="AM1770" s="213">
        <v>0</v>
      </c>
      <c r="AN1770" s="213">
        <v>0</v>
      </c>
      <c r="AO1770" s="210">
        <f>+AM1770+AN1770</f>
        <v>0</v>
      </c>
      <c r="AP1770" s="213">
        <v>0</v>
      </c>
      <c r="AQ1770" s="213">
        <v>0</v>
      </c>
      <c r="AR1770" s="210">
        <f>+AP1770+AQ1770</f>
        <v>0</v>
      </c>
      <c r="AS1770" s="210">
        <f>+AO1770+AR1770</f>
        <v>0</v>
      </c>
      <c r="AT1770" s="213">
        <v>0</v>
      </c>
      <c r="AU1770" s="213">
        <v>0</v>
      </c>
      <c r="AV1770" s="210">
        <f>+AT1770+AU1770</f>
        <v>0</v>
      </c>
      <c r="AW1770" s="213">
        <v>0</v>
      </c>
      <c r="AX1770" s="213">
        <v>0</v>
      </c>
      <c r="AY1770" s="210">
        <f>+AW1770+AX1770</f>
        <v>0</v>
      </c>
      <c r="AZ1770" s="210">
        <f>+AV1770+AY1770</f>
        <v>0</v>
      </c>
      <c r="BA1770" s="213">
        <v>0</v>
      </c>
      <c r="BB1770" s="213">
        <v>0</v>
      </c>
      <c r="BC1770" s="210">
        <f>+BA1770+BB1770</f>
        <v>0</v>
      </c>
      <c r="BD1770" s="213">
        <v>0</v>
      </c>
      <c r="BE1770" s="213">
        <v>0</v>
      </c>
      <c r="BF1770" s="210">
        <f>+BD1770+BE1770</f>
        <v>0</v>
      </c>
      <c r="BG1770" s="210">
        <f>+BC1770+BF1770</f>
        <v>0</v>
      </c>
      <c r="BH1770" s="213">
        <v>0</v>
      </c>
      <c r="BI1770" s="213">
        <v>0</v>
      </c>
      <c r="BJ1770" s="210">
        <f>+BH1770+BI1770</f>
        <v>0</v>
      </c>
      <c r="BK1770" s="213">
        <v>0</v>
      </c>
      <c r="BL1770" s="213">
        <v>0</v>
      </c>
      <c r="BM1770" s="210">
        <f>+BK1770+BL1770</f>
        <v>0</v>
      </c>
      <c r="BN1770" s="210">
        <f>+BJ1770+BM1770</f>
        <v>0</v>
      </c>
      <c r="BO1770" s="209">
        <f>AF1770-AM1770-AT1770-BA1770-BH1770</f>
        <v>0</v>
      </c>
      <c r="BP1770" s="209">
        <f>AG1770-AN1770-AU1770-BB1770-BI1770</f>
        <v>0</v>
      </c>
      <c r="BQ1770" s="210">
        <f>+BO1770+BP1770</f>
        <v>0</v>
      </c>
      <c r="BR1770" s="209">
        <f>AI1770-AP1770-AW1770-BD1770-BK1770</f>
        <v>0</v>
      </c>
      <c r="BS1770" s="209">
        <f>AJ1770-AQ1770-AX1770-BE1770-BL1770</f>
        <v>0</v>
      </c>
      <c r="BT1770" s="210">
        <f>+BR1770+BS1770</f>
        <v>0</v>
      </c>
      <c r="BU1770" s="210">
        <f>+BQ1770+BT1770</f>
        <v>0</v>
      </c>
      <c r="BV1770" s="215">
        <f>R1770+X1770-AD1770</f>
        <v>0</v>
      </c>
      <c r="BW1770" s="215">
        <f>S1770+Y1770-AE1770</f>
        <v>0</v>
      </c>
      <c r="BX1770" s="216">
        <v>0</v>
      </c>
      <c r="BY1770" s="216">
        <v>0</v>
      </c>
      <c r="BZ1770" s="215">
        <f>BV1770-BX1770</f>
        <v>0</v>
      </c>
      <c r="CA1770" s="217">
        <f>BW1770-BY1770</f>
        <v>0</v>
      </c>
    </row>
    <row r="1771" spans="2:79" s="265" customFormat="1" ht="63" hidden="1" customHeight="1">
      <c r="B1771" s="197">
        <v>2015</v>
      </c>
      <c r="C1771" s="198">
        <v>8320</v>
      </c>
      <c r="D1771" s="197">
        <v>8</v>
      </c>
      <c r="E1771" s="197">
        <v>3000</v>
      </c>
      <c r="F1771" s="197">
        <v>3100</v>
      </c>
      <c r="G1771" s="197">
        <v>317</v>
      </c>
      <c r="H1771" s="197"/>
      <c r="I1771" s="199" t="s">
        <v>506</v>
      </c>
      <c r="J1771" s="240">
        <f>J1772</f>
        <v>0</v>
      </c>
      <c r="K1771" s="240">
        <f>K1772</f>
        <v>0</v>
      </c>
      <c r="L1771" s="240">
        <f>+J1771+K1771</f>
        <v>0</v>
      </c>
      <c r="M1771" s="240">
        <f>M1772</f>
        <v>0</v>
      </c>
      <c r="N1771" s="240">
        <f>N1772</f>
        <v>0</v>
      </c>
      <c r="O1771" s="240">
        <f>+M1771+N1771</f>
        <v>0</v>
      </c>
      <c r="P1771" s="240">
        <f>+L1771+O1771</f>
        <v>0</v>
      </c>
      <c r="Q1771" s="200"/>
      <c r="R1771" s="309"/>
      <c r="S1771" s="309"/>
      <c r="T1771" s="240">
        <f>T1772</f>
        <v>0</v>
      </c>
      <c r="U1771" s="240">
        <f>U1772</f>
        <v>0</v>
      </c>
      <c r="V1771" s="240">
        <f>V1772</f>
        <v>0</v>
      </c>
      <c r="W1771" s="240">
        <f>W1772</f>
        <v>0</v>
      </c>
      <c r="X1771" s="261"/>
      <c r="Y1771" s="261"/>
      <c r="Z1771" s="240">
        <f>Z1772</f>
        <v>0</v>
      </c>
      <c r="AA1771" s="240">
        <f>AA1772</f>
        <v>0</v>
      </c>
      <c r="AB1771" s="240">
        <f>AB1772</f>
        <v>0</v>
      </c>
      <c r="AC1771" s="240">
        <f>AC1772</f>
        <v>0</v>
      </c>
      <c r="AD1771" s="261"/>
      <c r="AE1771" s="261"/>
      <c r="AF1771" s="240">
        <f>AF1772</f>
        <v>0</v>
      </c>
      <c r="AG1771" s="240">
        <f>AG1772</f>
        <v>0</v>
      </c>
      <c r="AH1771" s="240">
        <f>+AF1771+AG1771</f>
        <v>0</v>
      </c>
      <c r="AI1771" s="240">
        <f>AI1772</f>
        <v>0</v>
      </c>
      <c r="AJ1771" s="240">
        <f>AJ1772</f>
        <v>0</v>
      </c>
      <c r="AK1771" s="240">
        <f>+AI1771+AJ1771</f>
        <v>0</v>
      </c>
      <c r="AL1771" s="240">
        <f>+AH1771+AK1771</f>
        <v>0</v>
      </c>
      <c r="AM1771" s="240">
        <f>AM1772</f>
        <v>0</v>
      </c>
      <c r="AN1771" s="240">
        <f>AN1772</f>
        <v>0</v>
      </c>
      <c r="AO1771" s="240">
        <f>+AM1771+AN1771</f>
        <v>0</v>
      </c>
      <c r="AP1771" s="240">
        <f>AP1772</f>
        <v>0</v>
      </c>
      <c r="AQ1771" s="240">
        <f>AQ1772</f>
        <v>0</v>
      </c>
      <c r="AR1771" s="240">
        <f>+AP1771+AQ1771</f>
        <v>0</v>
      </c>
      <c r="AS1771" s="240">
        <f>+AO1771+AR1771</f>
        <v>0</v>
      </c>
      <c r="AT1771" s="240">
        <f>AT1772</f>
        <v>0</v>
      </c>
      <c r="AU1771" s="240">
        <f>AU1772</f>
        <v>0</v>
      </c>
      <c r="AV1771" s="240">
        <f>+AT1771+AU1771</f>
        <v>0</v>
      </c>
      <c r="AW1771" s="240">
        <f>AW1772</f>
        <v>0</v>
      </c>
      <c r="AX1771" s="240">
        <f>AX1772</f>
        <v>0</v>
      </c>
      <c r="AY1771" s="240">
        <f>+AW1771+AX1771</f>
        <v>0</v>
      </c>
      <c r="AZ1771" s="240">
        <f>+AV1771+AY1771</f>
        <v>0</v>
      </c>
      <c r="BA1771" s="240">
        <f>BA1772</f>
        <v>0</v>
      </c>
      <c r="BB1771" s="240">
        <f>BB1772</f>
        <v>0</v>
      </c>
      <c r="BC1771" s="240">
        <f>+BA1771+BB1771</f>
        <v>0</v>
      </c>
      <c r="BD1771" s="240">
        <f>BD1772</f>
        <v>0</v>
      </c>
      <c r="BE1771" s="240">
        <f>BE1772</f>
        <v>0</v>
      </c>
      <c r="BF1771" s="240">
        <f>+BD1771+BE1771</f>
        <v>0</v>
      </c>
      <c r="BG1771" s="240">
        <f>+BC1771+BF1771</f>
        <v>0</v>
      </c>
      <c r="BH1771" s="240">
        <f>BH1772</f>
        <v>0</v>
      </c>
      <c r="BI1771" s="240">
        <f>BI1772</f>
        <v>0</v>
      </c>
      <c r="BJ1771" s="240">
        <f>+BH1771+BI1771</f>
        <v>0</v>
      </c>
      <c r="BK1771" s="240">
        <f>BK1772</f>
        <v>0</v>
      </c>
      <c r="BL1771" s="240">
        <f>BL1772</f>
        <v>0</v>
      </c>
      <c r="BM1771" s="240">
        <f>+BK1771+BL1771</f>
        <v>0</v>
      </c>
      <c r="BN1771" s="240">
        <f>+BJ1771+BM1771</f>
        <v>0</v>
      </c>
      <c r="BO1771" s="240">
        <f>BO1772</f>
        <v>0</v>
      </c>
      <c r="BP1771" s="240">
        <f>BP1772</f>
        <v>0</v>
      </c>
      <c r="BQ1771" s="240">
        <f>+BO1771+BP1771</f>
        <v>0</v>
      </c>
      <c r="BR1771" s="240">
        <f>BR1772</f>
        <v>0</v>
      </c>
      <c r="BS1771" s="240">
        <f>BS1772</f>
        <v>0</v>
      </c>
      <c r="BT1771" s="240">
        <f>+BR1771+BS1771</f>
        <v>0</v>
      </c>
      <c r="BU1771" s="240">
        <f>+BQ1771+BT1771</f>
        <v>0</v>
      </c>
      <c r="BV1771" s="262"/>
      <c r="BW1771" s="262"/>
      <c r="BX1771" s="263"/>
      <c r="BY1771" s="263"/>
      <c r="BZ1771" s="262"/>
      <c r="CA1771" s="264"/>
    </row>
    <row r="1772" spans="2:79" s="265" customFormat="1" ht="63" hidden="1" customHeight="1">
      <c r="B1772" s="206">
        <v>2015</v>
      </c>
      <c r="C1772" s="207">
        <v>8320</v>
      </c>
      <c r="D1772" s="206">
        <v>8</v>
      </c>
      <c r="E1772" s="206">
        <v>3000</v>
      </c>
      <c r="F1772" s="206">
        <v>3100</v>
      </c>
      <c r="G1772" s="206">
        <v>317</v>
      </c>
      <c r="H1772" s="206">
        <v>1</v>
      </c>
      <c r="I1772" s="231" t="s">
        <v>505</v>
      </c>
      <c r="J1772" s="209">
        <v>0</v>
      </c>
      <c r="K1772" s="209">
        <v>0</v>
      </c>
      <c r="L1772" s="210">
        <f>+J1772+K1772</f>
        <v>0</v>
      </c>
      <c r="M1772" s="209">
        <v>0</v>
      </c>
      <c r="N1772" s="209">
        <v>0</v>
      </c>
      <c r="O1772" s="210">
        <f>+M1772+N1772</f>
        <v>0</v>
      </c>
      <c r="P1772" s="210">
        <f>+L1772+O1772</f>
        <v>0</v>
      </c>
      <c r="Q1772" s="221" t="s">
        <v>358</v>
      </c>
      <c r="R1772" s="212"/>
      <c r="S1772" s="212"/>
      <c r="T1772" s="213">
        <v>0</v>
      </c>
      <c r="U1772" s="213">
        <v>0</v>
      </c>
      <c r="V1772" s="213">
        <v>0</v>
      </c>
      <c r="W1772" s="213">
        <v>0</v>
      </c>
      <c r="X1772" s="213"/>
      <c r="Y1772" s="213"/>
      <c r="Z1772" s="213">
        <v>0</v>
      </c>
      <c r="AA1772" s="213">
        <v>0</v>
      </c>
      <c r="AB1772" s="213">
        <v>0</v>
      </c>
      <c r="AC1772" s="213">
        <v>0</v>
      </c>
      <c r="AD1772" s="214"/>
      <c r="AE1772" s="214"/>
      <c r="AF1772" s="209">
        <f>J1772+T1772-Z1772</f>
        <v>0</v>
      </c>
      <c r="AG1772" s="209">
        <f>K1772+U1772-AA1772</f>
        <v>0</v>
      </c>
      <c r="AH1772" s="210">
        <f>+AF1772+AG1772</f>
        <v>0</v>
      </c>
      <c r="AI1772" s="209">
        <f>M1772+V1772-AB1772</f>
        <v>0</v>
      </c>
      <c r="AJ1772" s="209">
        <f>N1772+W1772-AC1772</f>
        <v>0</v>
      </c>
      <c r="AK1772" s="210">
        <f>+AI1772+AJ1772</f>
        <v>0</v>
      </c>
      <c r="AL1772" s="210">
        <f>+AH1772+AK1772</f>
        <v>0</v>
      </c>
      <c r="AM1772" s="213">
        <v>0</v>
      </c>
      <c r="AN1772" s="213">
        <v>0</v>
      </c>
      <c r="AO1772" s="210">
        <f>+AM1772+AN1772</f>
        <v>0</v>
      </c>
      <c r="AP1772" s="213">
        <v>0</v>
      </c>
      <c r="AQ1772" s="213">
        <v>0</v>
      </c>
      <c r="AR1772" s="210">
        <f>+AP1772+AQ1772</f>
        <v>0</v>
      </c>
      <c r="AS1772" s="210">
        <f>+AO1772+AR1772</f>
        <v>0</v>
      </c>
      <c r="AT1772" s="213">
        <v>0</v>
      </c>
      <c r="AU1772" s="213">
        <v>0</v>
      </c>
      <c r="AV1772" s="210">
        <f>+AT1772+AU1772</f>
        <v>0</v>
      </c>
      <c r="AW1772" s="213">
        <v>0</v>
      </c>
      <c r="AX1772" s="213">
        <v>0</v>
      </c>
      <c r="AY1772" s="210">
        <f>+AW1772+AX1772</f>
        <v>0</v>
      </c>
      <c r="AZ1772" s="210">
        <f>+AV1772+AY1772</f>
        <v>0</v>
      </c>
      <c r="BA1772" s="213">
        <v>0</v>
      </c>
      <c r="BB1772" s="213">
        <v>0</v>
      </c>
      <c r="BC1772" s="210">
        <f>+BA1772+BB1772</f>
        <v>0</v>
      </c>
      <c r="BD1772" s="213">
        <v>0</v>
      </c>
      <c r="BE1772" s="213">
        <v>0</v>
      </c>
      <c r="BF1772" s="210">
        <f>+BD1772+BE1772</f>
        <v>0</v>
      </c>
      <c r="BG1772" s="210">
        <f>+BC1772+BF1772</f>
        <v>0</v>
      </c>
      <c r="BH1772" s="213">
        <v>0</v>
      </c>
      <c r="BI1772" s="213">
        <v>0</v>
      </c>
      <c r="BJ1772" s="210">
        <f>+BH1772+BI1772</f>
        <v>0</v>
      </c>
      <c r="BK1772" s="213">
        <v>0</v>
      </c>
      <c r="BL1772" s="213">
        <v>0</v>
      </c>
      <c r="BM1772" s="210">
        <f>+BK1772+BL1772</f>
        <v>0</v>
      </c>
      <c r="BN1772" s="210">
        <f>+BJ1772+BM1772</f>
        <v>0</v>
      </c>
      <c r="BO1772" s="209">
        <f>AF1772-AM1772-AT1772-BA1772-BH1772</f>
        <v>0</v>
      </c>
      <c r="BP1772" s="209">
        <f>AG1772-AN1772-AU1772-BB1772-BI1772</f>
        <v>0</v>
      </c>
      <c r="BQ1772" s="210">
        <f>+BO1772+BP1772</f>
        <v>0</v>
      </c>
      <c r="BR1772" s="209">
        <f>AI1772-AP1772-AW1772-BD1772-BK1772</f>
        <v>0</v>
      </c>
      <c r="BS1772" s="209">
        <f>AJ1772-AQ1772-AX1772-BE1772-BL1772</f>
        <v>0</v>
      </c>
      <c r="BT1772" s="210">
        <f>+BR1772+BS1772</f>
        <v>0</v>
      </c>
      <c r="BU1772" s="210">
        <f>+BQ1772+BT1772</f>
        <v>0</v>
      </c>
      <c r="BV1772" s="215">
        <f>R1772+X1772-AD1772</f>
        <v>0</v>
      </c>
      <c r="BW1772" s="215">
        <f>S1772+Y1772-AE1772</f>
        <v>0</v>
      </c>
      <c r="BX1772" s="216">
        <v>0</v>
      </c>
      <c r="BY1772" s="216">
        <v>0</v>
      </c>
      <c r="BZ1772" s="215">
        <f>BV1772-BX1772</f>
        <v>0</v>
      </c>
      <c r="CA1772" s="217">
        <f>BW1772-BY1772</f>
        <v>0</v>
      </c>
    </row>
    <row r="1773" spans="2:79">
      <c r="B1773" s="188">
        <v>2015</v>
      </c>
      <c r="C1773" s="189">
        <v>8320</v>
      </c>
      <c r="D1773" s="188">
        <v>8</v>
      </c>
      <c r="E1773" s="188">
        <v>3000</v>
      </c>
      <c r="F1773" s="188">
        <v>3300</v>
      </c>
      <c r="G1773" s="188"/>
      <c r="H1773" s="188"/>
      <c r="I1773" s="190" t="s">
        <v>370</v>
      </c>
      <c r="J1773" s="191">
        <f>+J1774+J1778+J1781+J1786</f>
        <v>240000</v>
      </c>
      <c r="K1773" s="191">
        <f>+K1774+K1778+K1781+K1786</f>
        <v>0</v>
      </c>
      <c r="L1773" s="191">
        <f>+J1773+K1773</f>
        <v>240000</v>
      </c>
      <c r="M1773" s="191">
        <f>+M1774+M1778+M1781+M1786</f>
        <v>0</v>
      </c>
      <c r="N1773" s="191">
        <f>+N1774+N1778+N1781+N1786</f>
        <v>0</v>
      </c>
      <c r="O1773" s="191">
        <f>+M1773+N1773</f>
        <v>0</v>
      </c>
      <c r="P1773" s="191">
        <f>+L1773+O1773</f>
        <v>240000</v>
      </c>
      <c r="Q1773" s="191"/>
      <c r="R1773" s="308"/>
      <c r="S1773" s="308"/>
      <c r="T1773" s="191">
        <f>+T1774+T1778+T1781+T1786</f>
        <v>0</v>
      </c>
      <c r="U1773" s="191">
        <f>+U1774+U1778+U1781+U1786</f>
        <v>0</v>
      </c>
      <c r="V1773" s="191">
        <f>+V1774+V1778+V1781+V1786</f>
        <v>0</v>
      </c>
      <c r="W1773" s="191">
        <f>+W1774+W1778+W1781+W1786</f>
        <v>0</v>
      </c>
      <c r="X1773" s="193"/>
      <c r="Y1773" s="193"/>
      <c r="Z1773" s="191">
        <f>+Z1774+Z1778+Z1781+Z1786</f>
        <v>0</v>
      </c>
      <c r="AA1773" s="191">
        <f>+AA1774+AA1778+AA1781+AA1786</f>
        <v>0</v>
      </c>
      <c r="AB1773" s="191">
        <f>+AB1774+AB1778+AB1781+AB1786</f>
        <v>0</v>
      </c>
      <c r="AC1773" s="191">
        <f>+AC1774+AC1778+AC1781+AC1786</f>
        <v>0</v>
      </c>
      <c r="AD1773" s="193"/>
      <c r="AE1773" s="193"/>
      <c r="AF1773" s="191">
        <f>+AF1774+AF1778+AF1781+AF1786</f>
        <v>240000</v>
      </c>
      <c r="AG1773" s="191">
        <f>+AG1774+AG1778+AG1781+AG1786</f>
        <v>0</v>
      </c>
      <c r="AH1773" s="191">
        <f>+AF1773+AG1773</f>
        <v>240000</v>
      </c>
      <c r="AI1773" s="191">
        <f>+AI1774+AI1778+AI1781+AI1786</f>
        <v>0</v>
      </c>
      <c r="AJ1773" s="191">
        <f>+AJ1774+AJ1778+AJ1781+AJ1786</f>
        <v>0</v>
      </c>
      <c r="AK1773" s="191">
        <f>+AI1773+AJ1773</f>
        <v>0</v>
      </c>
      <c r="AL1773" s="191">
        <f>+AH1773+AK1773</f>
        <v>240000</v>
      </c>
      <c r="AM1773" s="191">
        <f>+AM1774+AM1778+AM1781+AM1786</f>
        <v>0</v>
      </c>
      <c r="AN1773" s="191">
        <f>+AN1774+AN1778+AN1781+AN1786</f>
        <v>0</v>
      </c>
      <c r="AO1773" s="191">
        <f>+AM1773+AN1773</f>
        <v>0</v>
      </c>
      <c r="AP1773" s="191">
        <f>+AP1774+AP1778+AP1781+AP1786</f>
        <v>0</v>
      </c>
      <c r="AQ1773" s="191">
        <f>+AQ1774+AQ1778+AQ1781+AQ1786</f>
        <v>0</v>
      </c>
      <c r="AR1773" s="191">
        <f>+AP1773+AQ1773</f>
        <v>0</v>
      </c>
      <c r="AS1773" s="191">
        <f>+AO1773+AR1773</f>
        <v>0</v>
      </c>
      <c r="AT1773" s="191">
        <f>+AT1774+AT1778+AT1781+AT1786</f>
        <v>0</v>
      </c>
      <c r="AU1773" s="191">
        <f>+AU1774+AU1778+AU1781+AU1786</f>
        <v>0</v>
      </c>
      <c r="AV1773" s="191">
        <f>+AT1773+AU1773</f>
        <v>0</v>
      </c>
      <c r="AW1773" s="191">
        <f>+AW1774+AW1778+AW1781+AW1786</f>
        <v>0</v>
      </c>
      <c r="AX1773" s="191">
        <f>+AX1774+AX1778+AX1781+AX1786</f>
        <v>0</v>
      </c>
      <c r="AY1773" s="191">
        <f>+AW1773+AX1773</f>
        <v>0</v>
      </c>
      <c r="AZ1773" s="191">
        <f>+AV1773+AY1773</f>
        <v>0</v>
      </c>
      <c r="BA1773" s="191">
        <f>+BA1774+BA1778+BA1781+BA1786</f>
        <v>0</v>
      </c>
      <c r="BB1773" s="191">
        <f>+BB1774+BB1778+BB1781+BB1786</f>
        <v>0</v>
      </c>
      <c r="BC1773" s="191">
        <f>+BA1773+BB1773</f>
        <v>0</v>
      </c>
      <c r="BD1773" s="191">
        <f>+BD1774+BD1778+BD1781+BD1786</f>
        <v>0</v>
      </c>
      <c r="BE1773" s="191">
        <f>+BE1774+BE1778+BE1781+BE1786</f>
        <v>0</v>
      </c>
      <c r="BF1773" s="191">
        <f>+BD1773+BE1773</f>
        <v>0</v>
      </c>
      <c r="BG1773" s="191">
        <f>+BC1773+BF1773</f>
        <v>0</v>
      </c>
      <c r="BH1773" s="191">
        <f>+BH1774+BH1778+BH1781+BH1786</f>
        <v>0</v>
      </c>
      <c r="BI1773" s="191">
        <f>+BI1774+BI1778+BI1781+BI1786</f>
        <v>0</v>
      </c>
      <c r="BJ1773" s="191">
        <f>+BH1773+BI1773</f>
        <v>0</v>
      </c>
      <c r="BK1773" s="191">
        <f>+BK1774+BK1778+BK1781+BK1786</f>
        <v>0</v>
      </c>
      <c r="BL1773" s="191">
        <f>+BL1774+BL1778+BL1781+BL1786</f>
        <v>0</v>
      </c>
      <c r="BM1773" s="191">
        <f>+BK1773+BL1773</f>
        <v>0</v>
      </c>
      <c r="BN1773" s="191">
        <f>+BJ1773+BM1773</f>
        <v>0</v>
      </c>
      <c r="BO1773" s="191">
        <f>+BO1774+BO1778+BO1781+BO1786</f>
        <v>240000</v>
      </c>
      <c r="BP1773" s="191">
        <f>+BP1774+BP1778+BP1781+BP1786</f>
        <v>0</v>
      </c>
      <c r="BQ1773" s="191">
        <f>+BO1773+BP1773</f>
        <v>240000</v>
      </c>
      <c r="BR1773" s="191">
        <f>+BR1774+BR1778+BR1781+BR1786</f>
        <v>0</v>
      </c>
      <c r="BS1773" s="191">
        <f>+BS1774+BS1778+BS1781+BS1786</f>
        <v>0</v>
      </c>
      <c r="BT1773" s="191">
        <f>+BR1773+BS1773</f>
        <v>0</v>
      </c>
      <c r="BU1773" s="191">
        <f>+BQ1773+BT1773</f>
        <v>240000</v>
      </c>
      <c r="BV1773" s="194"/>
      <c r="BW1773" s="194"/>
      <c r="BX1773" s="195"/>
      <c r="BY1773" s="195"/>
      <c r="BZ1773" s="194"/>
      <c r="CA1773" s="196"/>
    </row>
    <row r="1774" spans="2:79" hidden="1">
      <c r="B1774" s="197">
        <v>2015</v>
      </c>
      <c r="C1774" s="198">
        <v>8320</v>
      </c>
      <c r="D1774" s="197">
        <v>8</v>
      </c>
      <c r="E1774" s="197">
        <v>3000</v>
      </c>
      <c r="F1774" s="197">
        <v>3300</v>
      </c>
      <c r="G1774" s="197">
        <v>331</v>
      </c>
      <c r="H1774" s="197"/>
      <c r="I1774" s="364" t="s">
        <v>589</v>
      </c>
      <c r="J1774" s="240">
        <f>SUM(J1775:J1777)</f>
        <v>0</v>
      </c>
      <c r="K1774" s="240">
        <f>SUM(K1775:K1777)</f>
        <v>0</v>
      </c>
      <c r="L1774" s="240">
        <f>+J1774+K1774</f>
        <v>0</v>
      </c>
      <c r="M1774" s="240">
        <f>SUM(M1775:M1777)</f>
        <v>0</v>
      </c>
      <c r="N1774" s="240">
        <f>SUM(N1775:N1777)</f>
        <v>0</v>
      </c>
      <c r="O1774" s="240">
        <f>+M1774+N1774</f>
        <v>0</v>
      </c>
      <c r="P1774" s="240">
        <f>+L1774+O1774</f>
        <v>0</v>
      </c>
      <c r="Q1774" s="240"/>
      <c r="R1774" s="316"/>
      <c r="S1774" s="316"/>
      <c r="T1774" s="240">
        <f>SUM(T1775:T1777)</f>
        <v>0</v>
      </c>
      <c r="U1774" s="240">
        <f>SUM(U1775:U1777)</f>
        <v>0</v>
      </c>
      <c r="V1774" s="240">
        <f>SUM(V1775:V1777)</f>
        <v>0</v>
      </c>
      <c r="W1774" s="240">
        <f>SUM(W1775:W1777)</f>
        <v>0</v>
      </c>
      <c r="X1774" s="261"/>
      <c r="Y1774" s="261"/>
      <c r="Z1774" s="240">
        <f>SUM(Z1775:Z1777)</f>
        <v>0</v>
      </c>
      <c r="AA1774" s="240">
        <f>SUM(AA1775:AA1777)</f>
        <v>0</v>
      </c>
      <c r="AB1774" s="240">
        <f>SUM(AB1775:AB1777)</f>
        <v>0</v>
      </c>
      <c r="AC1774" s="240">
        <f>SUM(AC1775:AC1777)</f>
        <v>0</v>
      </c>
      <c r="AD1774" s="261"/>
      <c r="AE1774" s="261"/>
      <c r="AF1774" s="240">
        <f>SUM(AF1775:AF1777)</f>
        <v>0</v>
      </c>
      <c r="AG1774" s="240">
        <f>SUM(AG1775:AG1777)</f>
        <v>0</v>
      </c>
      <c r="AH1774" s="240">
        <f>+AF1774+AG1774</f>
        <v>0</v>
      </c>
      <c r="AI1774" s="240">
        <f>SUM(AI1775:AI1777)</f>
        <v>0</v>
      </c>
      <c r="AJ1774" s="240">
        <f>SUM(AJ1775:AJ1777)</f>
        <v>0</v>
      </c>
      <c r="AK1774" s="240">
        <f>+AI1774+AJ1774</f>
        <v>0</v>
      </c>
      <c r="AL1774" s="240">
        <f>+AH1774+AK1774</f>
        <v>0</v>
      </c>
      <c r="AM1774" s="240">
        <f>SUM(AM1775:AM1777)</f>
        <v>0</v>
      </c>
      <c r="AN1774" s="240">
        <f>SUM(AN1775:AN1777)</f>
        <v>0</v>
      </c>
      <c r="AO1774" s="240">
        <f>+AM1774+AN1774</f>
        <v>0</v>
      </c>
      <c r="AP1774" s="240">
        <f>SUM(AP1775:AP1777)</f>
        <v>0</v>
      </c>
      <c r="AQ1774" s="240">
        <f>SUM(AQ1775:AQ1777)</f>
        <v>0</v>
      </c>
      <c r="AR1774" s="240">
        <f>+AP1774+AQ1774</f>
        <v>0</v>
      </c>
      <c r="AS1774" s="240">
        <f>+AO1774+AR1774</f>
        <v>0</v>
      </c>
      <c r="AT1774" s="240">
        <f>SUM(AT1775:AT1777)</f>
        <v>0</v>
      </c>
      <c r="AU1774" s="240">
        <f>SUM(AU1775:AU1777)</f>
        <v>0</v>
      </c>
      <c r="AV1774" s="240">
        <f>+AT1774+AU1774</f>
        <v>0</v>
      </c>
      <c r="AW1774" s="240">
        <f>SUM(AW1775:AW1777)</f>
        <v>0</v>
      </c>
      <c r="AX1774" s="240">
        <f>SUM(AX1775:AX1777)</f>
        <v>0</v>
      </c>
      <c r="AY1774" s="240">
        <f>+AW1774+AX1774</f>
        <v>0</v>
      </c>
      <c r="AZ1774" s="240">
        <f>+AV1774+AY1774</f>
        <v>0</v>
      </c>
      <c r="BA1774" s="240">
        <f>SUM(BA1775:BA1777)</f>
        <v>0</v>
      </c>
      <c r="BB1774" s="240">
        <f>SUM(BB1775:BB1777)</f>
        <v>0</v>
      </c>
      <c r="BC1774" s="240">
        <f>+BA1774+BB1774</f>
        <v>0</v>
      </c>
      <c r="BD1774" s="240">
        <f>SUM(BD1775:BD1777)</f>
        <v>0</v>
      </c>
      <c r="BE1774" s="240">
        <f>SUM(BE1775:BE1777)</f>
        <v>0</v>
      </c>
      <c r="BF1774" s="240">
        <f>+BD1774+BE1774</f>
        <v>0</v>
      </c>
      <c r="BG1774" s="240">
        <f>+BC1774+BF1774</f>
        <v>0</v>
      </c>
      <c r="BH1774" s="240">
        <f>SUM(BH1775:BH1777)</f>
        <v>0</v>
      </c>
      <c r="BI1774" s="240">
        <f>SUM(BI1775:BI1777)</f>
        <v>0</v>
      </c>
      <c r="BJ1774" s="240">
        <f>+BH1774+BI1774</f>
        <v>0</v>
      </c>
      <c r="BK1774" s="240">
        <f>SUM(BK1775:BK1777)</f>
        <v>0</v>
      </c>
      <c r="BL1774" s="240">
        <f>SUM(BL1775:BL1777)</f>
        <v>0</v>
      </c>
      <c r="BM1774" s="240">
        <f>+BK1774+BL1774</f>
        <v>0</v>
      </c>
      <c r="BN1774" s="240">
        <f>+BJ1774+BM1774</f>
        <v>0</v>
      </c>
      <c r="BO1774" s="240">
        <f>SUM(BO1775:BO1777)</f>
        <v>0</v>
      </c>
      <c r="BP1774" s="240">
        <f>SUM(BP1775:BP1777)</f>
        <v>0</v>
      </c>
      <c r="BQ1774" s="240">
        <f>+BO1774+BP1774</f>
        <v>0</v>
      </c>
      <c r="BR1774" s="240">
        <f>SUM(BR1775:BR1777)</f>
        <v>0</v>
      </c>
      <c r="BS1774" s="240">
        <f>SUM(BS1775:BS1777)</f>
        <v>0</v>
      </c>
      <c r="BT1774" s="240">
        <f>+BR1774+BS1774</f>
        <v>0</v>
      </c>
      <c r="BU1774" s="240">
        <f>+BQ1774+BT1774</f>
        <v>0</v>
      </c>
      <c r="BV1774" s="262"/>
      <c r="BW1774" s="262"/>
      <c r="BX1774" s="263"/>
      <c r="BY1774" s="263"/>
      <c r="BZ1774" s="262"/>
      <c r="CA1774" s="264"/>
    </row>
    <row r="1775" spans="2:79" hidden="1">
      <c r="B1775" s="218">
        <v>2015</v>
      </c>
      <c r="C1775" s="219">
        <v>8320</v>
      </c>
      <c r="D1775" s="218">
        <v>8</v>
      </c>
      <c r="E1775" s="218">
        <v>3000</v>
      </c>
      <c r="F1775" s="218">
        <v>3300</v>
      </c>
      <c r="G1775" s="206">
        <v>331</v>
      </c>
      <c r="H1775" s="218">
        <v>1</v>
      </c>
      <c r="I1775" s="366" t="s">
        <v>1411</v>
      </c>
      <c r="J1775" s="209">
        <v>0</v>
      </c>
      <c r="K1775" s="209">
        <v>0</v>
      </c>
      <c r="L1775" s="210">
        <f>+J1775+K1775</f>
        <v>0</v>
      </c>
      <c r="M1775" s="209">
        <v>0</v>
      </c>
      <c r="N1775" s="209">
        <v>0</v>
      </c>
      <c r="O1775" s="210">
        <f>+M1775+N1775</f>
        <v>0</v>
      </c>
      <c r="P1775" s="210">
        <f>+L1775+O1775</f>
        <v>0</v>
      </c>
      <c r="Q1775" s="211" t="s">
        <v>358</v>
      </c>
      <c r="R1775" s="212"/>
      <c r="S1775" s="212"/>
      <c r="T1775" s="213">
        <v>0</v>
      </c>
      <c r="U1775" s="213">
        <v>0</v>
      </c>
      <c r="V1775" s="213">
        <v>0</v>
      </c>
      <c r="W1775" s="213">
        <v>0</v>
      </c>
      <c r="X1775" s="213"/>
      <c r="Y1775" s="213"/>
      <c r="Z1775" s="213">
        <v>0</v>
      </c>
      <c r="AA1775" s="213">
        <v>0</v>
      </c>
      <c r="AB1775" s="213">
        <v>0</v>
      </c>
      <c r="AC1775" s="213">
        <v>0</v>
      </c>
      <c r="AD1775" s="214"/>
      <c r="AE1775" s="214"/>
      <c r="AF1775" s="209">
        <f>J1775+T1775-Z1775</f>
        <v>0</v>
      </c>
      <c r="AG1775" s="209">
        <f>K1775+U1775-AA1775</f>
        <v>0</v>
      </c>
      <c r="AH1775" s="210">
        <f>+AF1775+AG1775</f>
        <v>0</v>
      </c>
      <c r="AI1775" s="209">
        <f>M1775+V1775-AB1775</f>
        <v>0</v>
      </c>
      <c r="AJ1775" s="209">
        <f>N1775+W1775-AC1775</f>
        <v>0</v>
      </c>
      <c r="AK1775" s="210">
        <f>+AI1775+AJ1775</f>
        <v>0</v>
      </c>
      <c r="AL1775" s="210">
        <f>+AH1775+AK1775</f>
        <v>0</v>
      </c>
      <c r="AM1775" s="213">
        <v>0</v>
      </c>
      <c r="AN1775" s="213">
        <v>0</v>
      </c>
      <c r="AO1775" s="210">
        <f>+AM1775+AN1775</f>
        <v>0</v>
      </c>
      <c r="AP1775" s="213">
        <v>0</v>
      </c>
      <c r="AQ1775" s="213">
        <v>0</v>
      </c>
      <c r="AR1775" s="210">
        <f>+AP1775+AQ1775</f>
        <v>0</v>
      </c>
      <c r="AS1775" s="210">
        <f>+AO1775+AR1775</f>
        <v>0</v>
      </c>
      <c r="AT1775" s="213">
        <v>0</v>
      </c>
      <c r="AU1775" s="213">
        <v>0</v>
      </c>
      <c r="AV1775" s="210">
        <f>+AT1775+AU1775</f>
        <v>0</v>
      </c>
      <c r="AW1775" s="213">
        <v>0</v>
      </c>
      <c r="AX1775" s="213">
        <v>0</v>
      </c>
      <c r="AY1775" s="210">
        <f>+AW1775+AX1775</f>
        <v>0</v>
      </c>
      <c r="AZ1775" s="210">
        <f>+AV1775+AY1775</f>
        <v>0</v>
      </c>
      <c r="BA1775" s="213">
        <v>0</v>
      </c>
      <c r="BB1775" s="213">
        <v>0</v>
      </c>
      <c r="BC1775" s="210">
        <f>+BA1775+BB1775</f>
        <v>0</v>
      </c>
      <c r="BD1775" s="213">
        <v>0</v>
      </c>
      <c r="BE1775" s="213">
        <v>0</v>
      </c>
      <c r="BF1775" s="210">
        <f>+BD1775+BE1775</f>
        <v>0</v>
      </c>
      <c r="BG1775" s="210">
        <f>+BC1775+BF1775</f>
        <v>0</v>
      </c>
      <c r="BH1775" s="213">
        <v>0</v>
      </c>
      <c r="BI1775" s="213">
        <v>0</v>
      </c>
      <c r="BJ1775" s="210">
        <f>+BH1775+BI1775</f>
        <v>0</v>
      </c>
      <c r="BK1775" s="213">
        <v>0</v>
      </c>
      <c r="BL1775" s="213">
        <v>0</v>
      </c>
      <c r="BM1775" s="210">
        <f>+BK1775+BL1775</f>
        <v>0</v>
      </c>
      <c r="BN1775" s="210">
        <f>+BJ1775+BM1775</f>
        <v>0</v>
      </c>
      <c r="BO1775" s="209">
        <f>AF1775-AM1775-AT1775-BA1775-BH1775</f>
        <v>0</v>
      </c>
      <c r="BP1775" s="209">
        <f>AG1775-AN1775-AU1775-BB1775-BI1775</f>
        <v>0</v>
      </c>
      <c r="BQ1775" s="210">
        <f>+BO1775+BP1775</f>
        <v>0</v>
      </c>
      <c r="BR1775" s="209">
        <f>AI1775-AP1775-AW1775-BD1775-BK1775</f>
        <v>0</v>
      </c>
      <c r="BS1775" s="209">
        <f>AJ1775-AQ1775-AX1775-BE1775-BL1775</f>
        <v>0</v>
      </c>
      <c r="BT1775" s="210">
        <f>+BR1775+BS1775</f>
        <v>0</v>
      </c>
      <c r="BU1775" s="210">
        <f>+BQ1775+BT1775</f>
        <v>0</v>
      </c>
      <c r="BV1775" s="215">
        <f>R1775+X1775-AD1775</f>
        <v>0</v>
      </c>
      <c r="BW1775" s="215">
        <f>S1775+Y1775-AE1775</f>
        <v>0</v>
      </c>
      <c r="BX1775" s="216">
        <v>0</v>
      </c>
      <c r="BY1775" s="216">
        <v>0</v>
      </c>
      <c r="BZ1775" s="215">
        <f>BV1775-BX1775</f>
        <v>0</v>
      </c>
      <c r="CA1775" s="217">
        <f>BW1775-BY1775</f>
        <v>0</v>
      </c>
    </row>
    <row r="1776" spans="2:79" ht="36.75" hidden="1" customHeight="1">
      <c r="B1776" s="218">
        <v>2015</v>
      </c>
      <c r="C1776" s="219">
        <v>8320</v>
      </c>
      <c r="D1776" s="218">
        <v>8</v>
      </c>
      <c r="E1776" s="218">
        <v>3000</v>
      </c>
      <c r="F1776" s="218">
        <v>3300</v>
      </c>
      <c r="G1776" s="206">
        <v>331</v>
      </c>
      <c r="H1776" s="218">
        <v>2</v>
      </c>
      <c r="I1776" s="366" t="s">
        <v>1410</v>
      </c>
      <c r="J1776" s="209">
        <v>0</v>
      </c>
      <c r="K1776" s="209">
        <v>0</v>
      </c>
      <c r="L1776" s="210">
        <f>+J1776+K1776</f>
        <v>0</v>
      </c>
      <c r="M1776" s="209">
        <v>0</v>
      </c>
      <c r="N1776" s="209">
        <v>0</v>
      </c>
      <c r="O1776" s="210">
        <f>+M1776+N1776</f>
        <v>0</v>
      </c>
      <c r="P1776" s="210">
        <f>+L1776+O1776</f>
        <v>0</v>
      </c>
      <c r="Q1776" s="211" t="s">
        <v>358</v>
      </c>
      <c r="R1776" s="212"/>
      <c r="S1776" s="212"/>
      <c r="T1776" s="213">
        <v>0</v>
      </c>
      <c r="U1776" s="213">
        <v>0</v>
      </c>
      <c r="V1776" s="213">
        <v>0</v>
      </c>
      <c r="W1776" s="213">
        <v>0</v>
      </c>
      <c r="X1776" s="213"/>
      <c r="Y1776" s="213"/>
      <c r="Z1776" s="213">
        <v>0</v>
      </c>
      <c r="AA1776" s="213">
        <v>0</v>
      </c>
      <c r="AB1776" s="213">
        <v>0</v>
      </c>
      <c r="AC1776" s="213">
        <v>0</v>
      </c>
      <c r="AD1776" s="214"/>
      <c r="AE1776" s="214"/>
      <c r="AF1776" s="209">
        <f>J1776+T1776-Z1776</f>
        <v>0</v>
      </c>
      <c r="AG1776" s="209">
        <f>K1776+U1776-AA1776</f>
        <v>0</v>
      </c>
      <c r="AH1776" s="210">
        <f>+AF1776+AG1776</f>
        <v>0</v>
      </c>
      <c r="AI1776" s="209">
        <f>M1776+V1776-AB1776</f>
        <v>0</v>
      </c>
      <c r="AJ1776" s="209">
        <f>N1776+W1776-AC1776</f>
        <v>0</v>
      </c>
      <c r="AK1776" s="210">
        <f>+AI1776+AJ1776</f>
        <v>0</v>
      </c>
      <c r="AL1776" s="210">
        <f>+AH1776+AK1776</f>
        <v>0</v>
      </c>
      <c r="AM1776" s="213">
        <v>0</v>
      </c>
      <c r="AN1776" s="213">
        <v>0</v>
      </c>
      <c r="AO1776" s="210">
        <f>+AM1776+AN1776</f>
        <v>0</v>
      </c>
      <c r="AP1776" s="213">
        <v>0</v>
      </c>
      <c r="AQ1776" s="213">
        <v>0</v>
      </c>
      <c r="AR1776" s="210">
        <f>+AP1776+AQ1776</f>
        <v>0</v>
      </c>
      <c r="AS1776" s="210">
        <f>+AO1776+AR1776</f>
        <v>0</v>
      </c>
      <c r="AT1776" s="213">
        <v>0</v>
      </c>
      <c r="AU1776" s="213">
        <v>0</v>
      </c>
      <c r="AV1776" s="210">
        <f>+AT1776+AU1776</f>
        <v>0</v>
      </c>
      <c r="AW1776" s="213">
        <v>0</v>
      </c>
      <c r="AX1776" s="213">
        <v>0</v>
      </c>
      <c r="AY1776" s="210">
        <f>+AW1776+AX1776</f>
        <v>0</v>
      </c>
      <c r="AZ1776" s="210">
        <f>+AV1776+AY1776</f>
        <v>0</v>
      </c>
      <c r="BA1776" s="213">
        <v>0</v>
      </c>
      <c r="BB1776" s="213">
        <v>0</v>
      </c>
      <c r="BC1776" s="210">
        <f>+BA1776+BB1776</f>
        <v>0</v>
      </c>
      <c r="BD1776" s="213">
        <v>0</v>
      </c>
      <c r="BE1776" s="213">
        <v>0</v>
      </c>
      <c r="BF1776" s="210">
        <f>+BD1776+BE1776</f>
        <v>0</v>
      </c>
      <c r="BG1776" s="210">
        <f>+BC1776+BF1776</f>
        <v>0</v>
      </c>
      <c r="BH1776" s="213">
        <v>0</v>
      </c>
      <c r="BI1776" s="213">
        <v>0</v>
      </c>
      <c r="BJ1776" s="210">
        <f>+BH1776+BI1776</f>
        <v>0</v>
      </c>
      <c r="BK1776" s="213">
        <v>0</v>
      </c>
      <c r="BL1776" s="213">
        <v>0</v>
      </c>
      <c r="BM1776" s="210">
        <f>+BK1776+BL1776</f>
        <v>0</v>
      </c>
      <c r="BN1776" s="210">
        <f>+BJ1776+BM1776</f>
        <v>0</v>
      </c>
      <c r="BO1776" s="209">
        <f>AF1776-AM1776-AT1776-BA1776-BH1776</f>
        <v>0</v>
      </c>
      <c r="BP1776" s="209">
        <f>AG1776-AN1776-AU1776-BB1776-BI1776</f>
        <v>0</v>
      </c>
      <c r="BQ1776" s="210">
        <f>+BO1776+BP1776</f>
        <v>0</v>
      </c>
      <c r="BR1776" s="209">
        <f>AI1776-AP1776-AW1776-BD1776-BK1776</f>
        <v>0</v>
      </c>
      <c r="BS1776" s="209">
        <f>AJ1776-AQ1776-AX1776-BE1776-BL1776</f>
        <v>0</v>
      </c>
      <c r="BT1776" s="210">
        <f>+BR1776+BS1776</f>
        <v>0</v>
      </c>
      <c r="BU1776" s="210">
        <f>+BQ1776+BT1776</f>
        <v>0</v>
      </c>
      <c r="BV1776" s="215">
        <f>R1776+X1776-AD1776</f>
        <v>0</v>
      </c>
      <c r="BW1776" s="215">
        <f>S1776+Y1776-AE1776</f>
        <v>0</v>
      </c>
      <c r="BX1776" s="216">
        <v>0</v>
      </c>
      <c r="BY1776" s="216">
        <v>0</v>
      </c>
      <c r="BZ1776" s="215">
        <f>BV1776-BX1776</f>
        <v>0</v>
      </c>
      <c r="CA1776" s="217">
        <f>BW1776-BY1776</f>
        <v>0</v>
      </c>
    </row>
    <row r="1777" spans="2:79" ht="36.75" hidden="1" customHeight="1">
      <c r="B1777" s="218">
        <v>2015</v>
      </c>
      <c r="C1777" s="219">
        <v>8320</v>
      </c>
      <c r="D1777" s="218">
        <v>8</v>
      </c>
      <c r="E1777" s="218">
        <v>3000</v>
      </c>
      <c r="F1777" s="218">
        <v>3300</v>
      </c>
      <c r="G1777" s="206">
        <v>331</v>
      </c>
      <c r="H1777" s="218">
        <v>3</v>
      </c>
      <c r="I1777" s="366" t="s">
        <v>1409</v>
      </c>
      <c r="J1777" s="209">
        <v>0</v>
      </c>
      <c r="K1777" s="209">
        <v>0</v>
      </c>
      <c r="L1777" s="210">
        <f>+J1777+K1777</f>
        <v>0</v>
      </c>
      <c r="M1777" s="209">
        <v>0</v>
      </c>
      <c r="N1777" s="209">
        <v>0</v>
      </c>
      <c r="O1777" s="210">
        <f>+M1777+N1777</f>
        <v>0</v>
      </c>
      <c r="P1777" s="210">
        <f>+L1777+O1777</f>
        <v>0</v>
      </c>
      <c r="Q1777" s="211" t="s">
        <v>358</v>
      </c>
      <c r="R1777" s="212"/>
      <c r="S1777" s="212"/>
      <c r="T1777" s="213">
        <v>0</v>
      </c>
      <c r="U1777" s="213">
        <v>0</v>
      </c>
      <c r="V1777" s="213">
        <v>0</v>
      </c>
      <c r="W1777" s="213">
        <v>0</v>
      </c>
      <c r="X1777" s="213"/>
      <c r="Y1777" s="213"/>
      <c r="Z1777" s="213">
        <v>0</v>
      </c>
      <c r="AA1777" s="213">
        <v>0</v>
      </c>
      <c r="AB1777" s="213">
        <v>0</v>
      </c>
      <c r="AC1777" s="213">
        <v>0</v>
      </c>
      <c r="AD1777" s="214"/>
      <c r="AE1777" s="214"/>
      <c r="AF1777" s="209">
        <f>J1777+T1777-Z1777</f>
        <v>0</v>
      </c>
      <c r="AG1777" s="209">
        <f>K1777+U1777-AA1777</f>
        <v>0</v>
      </c>
      <c r="AH1777" s="210">
        <f>+AF1777+AG1777</f>
        <v>0</v>
      </c>
      <c r="AI1777" s="209">
        <f>M1777+V1777-AB1777</f>
        <v>0</v>
      </c>
      <c r="AJ1777" s="209">
        <f>N1777+W1777-AC1777</f>
        <v>0</v>
      </c>
      <c r="AK1777" s="210">
        <f>+AI1777+AJ1777</f>
        <v>0</v>
      </c>
      <c r="AL1777" s="210">
        <f>+AH1777+AK1777</f>
        <v>0</v>
      </c>
      <c r="AM1777" s="213">
        <v>0</v>
      </c>
      <c r="AN1777" s="213">
        <v>0</v>
      </c>
      <c r="AO1777" s="210">
        <f>+AM1777+AN1777</f>
        <v>0</v>
      </c>
      <c r="AP1777" s="213">
        <v>0</v>
      </c>
      <c r="AQ1777" s="213">
        <v>0</v>
      </c>
      <c r="AR1777" s="210">
        <f>+AP1777+AQ1777</f>
        <v>0</v>
      </c>
      <c r="AS1777" s="210">
        <f>+AO1777+AR1777</f>
        <v>0</v>
      </c>
      <c r="AT1777" s="213">
        <v>0</v>
      </c>
      <c r="AU1777" s="213">
        <v>0</v>
      </c>
      <c r="AV1777" s="210">
        <f>+AT1777+AU1777</f>
        <v>0</v>
      </c>
      <c r="AW1777" s="213">
        <v>0</v>
      </c>
      <c r="AX1777" s="213">
        <v>0</v>
      </c>
      <c r="AY1777" s="210">
        <f>+AW1777+AX1777</f>
        <v>0</v>
      </c>
      <c r="AZ1777" s="210">
        <f>+AV1777+AY1777</f>
        <v>0</v>
      </c>
      <c r="BA1777" s="213">
        <v>0</v>
      </c>
      <c r="BB1777" s="213">
        <v>0</v>
      </c>
      <c r="BC1777" s="210">
        <f>+BA1777+BB1777</f>
        <v>0</v>
      </c>
      <c r="BD1777" s="213">
        <v>0</v>
      </c>
      <c r="BE1777" s="213">
        <v>0</v>
      </c>
      <c r="BF1777" s="210">
        <f>+BD1777+BE1777</f>
        <v>0</v>
      </c>
      <c r="BG1777" s="210">
        <f>+BC1777+BF1777</f>
        <v>0</v>
      </c>
      <c r="BH1777" s="213">
        <v>0</v>
      </c>
      <c r="BI1777" s="213">
        <v>0</v>
      </c>
      <c r="BJ1777" s="210">
        <f>+BH1777+BI1777</f>
        <v>0</v>
      </c>
      <c r="BK1777" s="213">
        <v>0</v>
      </c>
      <c r="BL1777" s="213">
        <v>0</v>
      </c>
      <c r="BM1777" s="210">
        <f>+BK1777+BL1777</f>
        <v>0</v>
      </c>
      <c r="BN1777" s="210">
        <f>+BJ1777+BM1777</f>
        <v>0</v>
      </c>
      <c r="BO1777" s="209">
        <f>AF1777-AM1777-AT1777-BA1777-BH1777</f>
        <v>0</v>
      </c>
      <c r="BP1777" s="209">
        <f>AG1777-AN1777-AU1777-BB1777-BI1777</f>
        <v>0</v>
      </c>
      <c r="BQ1777" s="210">
        <f>+BO1777+BP1777</f>
        <v>0</v>
      </c>
      <c r="BR1777" s="209">
        <f>AI1777-AP1777-AW1777-BD1777-BK1777</f>
        <v>0</v>
      </c>
      <c r="BS1777" s="209">
        <f>AJ1777-AQ1777-AX1777-BE1777-BL1777</f>
        <v>0</v>
      </c>
      <c r="BT1777" s="210">
        <f>+BR1777+BS1777</f>
        <v>0</v>
      </c>
      <c r="BU1777" s="210">
        <f>+BQ1777+BT1777</f>
        <v>0</v>
      </c>
      <c r="BV1777" s="215">
        <f>R1777+X1777-AD1777</f>
        <v>0</v>
      </c>
      <c r="BW1777" s="215">
        <f>S1777+Y1777-AE1777</f>
        <v>0</v>
      </c>
      <c r="BX1777" s="216">
        <v>0</v>
      </c>
      <c r="BY1777" s="216">
        <v>0</v>
      </c>
      <c r="BZ1777" s="215">
        <f>BV1777-BX1777</f>
        <v>0</v>
      </c>
      <c r="CA1777" s="217">
        <f>BW1777-BY1777</f>
        <v>0</v>
      </c>
    </row>
    <row r="1778" spans="2:79" ht="62.25" hidden="1" customHeight="1">
      <c r="B1778" s="197">
        <v>2015</v>
      </c>
      <c r="C1778" s="198">
        <v>8320</v>
      </c>
      <c r="D1778" s="197">
        <v>8</v>
      </c>
      <c r="E1778" s="197">
        <v>3000</v>
      </c>
      <c r="F1778" s="197">
        <v>3300</v>
      </c>
      <c r="G1778" s="197">
        <v>332</v>
      </c>
      <c r="H1778" s="197"/>
      <c r="I1778" s="364" t="s">
        <v>803</v>
      </c>
      <c r="J1778" s="240">
        <f>SUM(J1779:J1780)</f>
        <v>0</v>
      </c>
      <c r="K1778" s="240">
        <f>SUM(K1779:K1780)</f>
        <v>0</v>
      </c>
      <c r="L1778" s="240">
        <f>+J1778+K1778</f>
        <v>0</v>
      </c>
      <c r="M1778" s="240">
        <f>SUM(M1779:M1780)</f>
        <v>0</v>
      </c>
      <c r="N1778" s="240">
        <f>SUM(N1779:N1780)</f>
        <v>0</v>
      </c>
      <c r="O1778" s="240">
        <f>+M1778+N1778</f>
        <v>0</v>
      </c>
      <c r="P1778" s="240">
        <f>+L1778+O1778</f>
        <v>0</v>
      </c>
      <c r="Q1778" s="240"/>
      <c r="R1778" s="316"/>
      <c r="S1778" s="316"/>
      <c r="T1778" s="240">
        <f>SUM(T1779:T1780)</f>
        <v>0</v>
      </c>
      <c r="U1778" s="240">
        <f>SUM(U1779:U1780)</f>
        <v>0</v>
      </c>
      <c r="V1778" s="240">
        <f>SUM(V1779:V1780)</f>
        <v>0</v>
      </c>
      <c r="W1778" s="240">
        <f>SUM(W1779:W1780)</f>
        <v>0</v>
      </c>
      <c r="X1778" s="261"/>
      <c r="Y1778" s="261"/>
      <c r="Z1778" s="240">
        <f>SUM(Z1779:Z1780)</f>
        <v>0</v>
      </c>
      <c r="AA1778" s="240">
        <f>SUM(AA1779:AA1780)</f>
        <v>0</v>
      </c>
      <c r="AB1778" s="240">
        <f>SUM(AB1779:AB1780)</f>
        <v>0</v>
      </c>
      <c r="AC1778" s="240">
        <f>SUM(AC1779:AC1780)</f>
        <v>0</v>
      </c>
      <c r="AD1778" s="261"/>
      <c r="AE1778" s="261"/>
      <c r="AF1778" s="240">
        <f>SUM(AF1779:AF1780)</f>
        <v>0</v>
      </c>
      <c r="AG1778" s="240">
        <f>SUM(AG1779:AG1780)</f>
        <v>0</v>
      </c>
      <c r="AH1778" s="240">
        <f>+AF1778+AG1778</f>
        <v>0</v>
      </c>
      <c r="AI1778" s="240">
        <f>SUM(AI1779:AI1780)</f>
        <v>0</v>
      </c>
      <c r="AJ1778" s="240">
        <f>SUM(AJ1779:AJ1780)</f>
        <v>0</v>
      </c>
      <c r="AK1778" s="240">
        <f>+AI1778+AJ1778</f>
        <v>0</v>
      </c>
      <c r="AL1778" s="240">
        <f>+AH1778+AK1778</f>
        <v>0</v>
      </c>
      <c r="AM1778" s="240">
        <f>SUM(AM1779:AM1780)</f>
        <v>0</v>
      </c>
      <c r="AN1778" s="240">
        <f>SUM(AN1779:AN1780)</f>
        <v>0</v>
      </c>
      <c r="AO1778" s="240">
        <f>+AM1778+AN1778</f>
        <v>0</v>
      </c>
      <c r="AP1778" s="240">
        <f>SUM(AP1779:AP1780)</f>
        <v>0</v>
      </c>
      <c r="AQ1778" s="240">
        <f>SUM(AQ1779:AQ1780)</f>
        <v>0</v>
      </c>
      <c r="AR1778" s="240">
        <f>+AP1778+AQ1778</f>
        <v>0</v>
      </c>
      <c r="AS1778" s="240">
        <f>+AO1778+AR1778</f>
        <v>0</v>
      </c>
      <c r="AT1778" s="240">
        <f>SUM(AT1779:AT1780)</f>
        <v>0</v>
      </c>
      <c r="AU1778" s="240">
        <f>SUM(AU1779:AU1780)</f>
        <v>0</v>
      </c>
      <c r="AV1778" s="240">
        <f>+AT1778+AU1778</f>
        <v>0</v>
      </c>
      <c r="AW1778" s="240">
        <f>SUM(AW1779:AW1780)</f>
        <v>0</v>
      </c>
      <c r="AX1778" s="240">
        <f>SUM(AX1779:AX1780)</f>
        <v>0</v>
      </c>
      <c r="AY1778" s="240">
        <f>+AW1778+AX1778</f>
        <v>0</v>
      </c>
      <c r="AZ1778" s="240">
        <f>+AV1778+AY1778</f>
        <v>0</v>
      </c>
      <c r="BA1778" s="240">
        <f>SUM(BA1779:BA1780)</f>
        <v>0</v>
      </c>
      <c r="BB1778" s="240">
        <f>SUM(BB1779:BB1780)</f>
        <v>0</v>
      </c>
      <c r="BC1778" s="240">
        <f>+BA1778+BB1778</f>
        <v>0</v>
      </c>
      <c r="BD1778" s="240">
        <f>SUM(BD1779:BD1780)</f>
        <v>0</v>
      </c>
      <c r="BE1778" s="240">
        <f>SUM(BE1779:BE1780)</f>
        <v>0</v>
      </c>
      <c r="BF1778" s="240">
        <f>+BD1778+BE1778</f>
        <v>0</v>
      </c>
      <c r="BG1778" s="240">
        <f>+BC1778+BF1778</f>
        <v>0</v>
      </c>
      <c r="BH1778" s="240">
        <f>SUM(BH1779:BH1780)</f>
        <v>0</v>
      </c>
      <c r="BI1778" s="240">
        <f>SUM(BI1779:BI1780)</f>
        <v>0</v>
      </c>
      <c r="BJ1778" s="240">
        <f>+BH1778+BI1778</f>
        <v>0</v>
      </c>
      <c r="BK1778" s="240">
        <f>SUM(BK1779:BK1780)</f>
        <v>0</v>
      </c>
      <c r="BL1778" s="240">
        <f>SUM(BL1779:BL1780)</f>
        <v>0</v>
      </c>
      <c r="BM1778" s="240">
        <f>+BK1778+BL1778</f>
        <v>0</v>
      </c>
      <c r="BN1778" s="240">
        <f>+BJ1778+BM1778</f>
        <v>0</v>
      </c>
      <c r="BO1778" s="240">
        <f>SUM(BO1779:BO1780)</f>
        <v>0</v>
      </c>
      <c r="BP1778" s="240">
        <f>SUM(BP1779:BP1780)</f>
        <v>0</v>
      </c>
      <c r="BQ1778" s="240">
        <f>+BO1778+BP1778</f>
        <v>0</v>
      </c>
      <c r="BR1778" s="240">
        <f>SUM(BR1779:BR1780)</f>
        <v>0</v>
      </c>
      <c r="BS1778" s="240">
        <f>SUM(BS1779:BS1780)</f>
        <v>0</v>
      </c>
      <c r="BT1778" s="240">
        <f>+BR1778+BS1778</f>
        <v>0</v>
      </c>
      <c r="BU1778" s="240">
        <f>+BQ1778+BT1778</f>
        <v>0</v>
      </c>
      <c r="BV1778" s="262"/>
      <c r="BW1778" s="262"/>
      <c r="BX1778" s="263"/>
      <c r="BY1778" s="263"/>
      <c r="BZ1778" s="262"/>
      <c r="CA1778" s="264"/>
    </row>
    <row r="1779" spans="2:79" hidden="1">
      <c r="B1779" s="218">
        <v>2015</v>
      </c>
      <c r="C1779" s="219">
        <v>8320</v>
      </c>
      <c r="D1779" s="218">
        <v>8</v>
      </c>
      <c r="E1779" s="218">
        <v>3000</v>
      </c>
      <c r="F1779" s="218">
        <v>3300</v>
      </c>
      <c r="G1779" s="218">
        <v>332</v>
      </c>
      <c r="H1779" s="218">
        <v>1</v>
      </c>
      <c r="I1779" s="366" t="s">
        <v>1408</v>
      </c>
      <c r="J1779" s="209">
        <v>0</v>
      </c>
      <c r="K1779" s="209">
        <v>0</v>
      </c>
      <c r="L1779" s="210">
        <f>+J1779+K1779</f>
        <v>0</v>
      </c>
      <c r="M1779" s="209">
        <v>0</v>
      </c>
      <c r="N1779" s="209">
        <v>0</v>
      </c>
      <c r="O1779" s="210">
        <f>+M1779+N1779</f>
        <v>0</v>
      </c>
      <c r="P1779" s="210">
        <f>+L1779+O1779</f>
        <v>0</v>
      </c>
      <c r="Q1779" s="211" t="s">
        <v>358</v>
      </c>
      <c r="R1779" s="212"/>
      <c r="S1779" s="212"/>
      <c r="T1779" s="213">
        <v>0</v>
      </c>
      <c r="U1779" s="213">
        <v>0</v>
      </c>
      <c r="V1779" s="213">
        <v>0</v>
      </c>
      <c r="W1779" s="213">
        <v>0</v>
      </c>
      <c r="X1779" s="213"/>
      <c r="Y1779" s="213"/>
      <c r="Z1779" s="213">
        <v>0</v>
      </c>
      <c r="AA1779" s="213">
        <v>0</v>
      </c>
      <c r="AB1779" s="213">
        <v>0</v>
      </c>
      <c r="AC1779" s="213">
        <v>0</v>
      </c>
      <c r="AD1779" s="214"/>
      <c r="AE1779" s="214"/>
      <c r="AF1779" s="209">
        <f>J1779+T1779-Z1779</f>
        <v>0</v>
      </c>
      <c r="AG1779" s="209">
        <f>K1779+U1779-AA1779</f>
        <v>0</v>
      </c>
      <c r="AH1779" s="210">
        <f>+AF1779+AG1779</f>
        <v>0</v>
      </c>
      <c r="AI1779" s="209">
        <f>M1779+V1779-AB1779</f>
        <v>0</v>
      </c>
      <c r="AJ1779" s="209">
        <f>N1779+W1779-AC1779</f>
        <v>0</v>
      </c>
      <c r="AK1779" s="210">
        <f>+AI1779+AJ1779</f>
        <v>0</v>
      </c>
      <c r="AL1779" s="210">
        <f>+AH1779+AK1779</f>
        <v>0</v>
      </c>
      <c r="AM1779" s="213">
        <v>0</v>
      </c>
      <c r="AN1779" s="213">
        <v>0</v>
      </c>
      <c r="AO1779" s="210">
        <f>+AM1779+AN1779</f>
        <v>0</v>
      </c>
      <c r="AP1779" s="213">
        <v>0</v>
      </c>
      <c r="AQ1779" s="213">
        <v>0</v>
      </c>
      <c r="AR1779" s="210">
        <f>+AP1779+AQ1779</f>
        <v>0</v>
      </c>
      <c r="AS1779" s="210">
        <f>+AO1779+AR1779</f>
        <v>0</v>
      </c>
      <c r="AT1779" s="213">
        <v>0</v>
      </c>
      <c r="AU1779" s="213">
        <v>0</v>
      </c>
      <c r="AV1779" s="210">
        <f>+AT1779+AU1779</f>
        <v>0</v>
      </c>
      <c r="AW1779" s="213">
        <v>0</v>
      </c>
      <c r="AX1779" s="213">
        <v>0</v>
      </c>
      <c r="AY1779" s="210">
        <f>+AW1779+AX1779</f>
        <v>0</v>
      </c>
      <c r="AZ1779" s="210">
        <f>+AV1779+AY1779</f>
        <v>0</v>
      </c>
      <c r="BA1779" s="213">
        <v>0</v>
      </c>
      <c r="BB1779" s="213">
        <v>0</v>
      </c>
      <c r="BC1779" s="210">
        <f>+BA1779+BB1779</f>
        <v>0</v>
      </c>
      <c r="BD1779" s="213">
        <v>0</v>
      </c>
      <c r="BE1779" s="213">
        <v>0</v>
      </c>
      <c r="BF1779" s="210">
        <f>+BD1779+BE1779</f>
        <v>0</v>
      </c>
      <c r="BG1779" s="210">
        <f>+BC1779+BF1779</f>
        <v>0</v>
      </c>
      <c r="BH1779" s="213">
        <v>0</v>
      </c>
      <c r="BI1779" s="213">
        <v>0</v>
      </c>
      <c r="BJ1779" s="210">
        <f>+BH1779+BI1779</f>
        <v>0</v>
      </c>
      <c r="BK1779" s="213">
        <v>0</v>
      </c>
      <c r="BL1779" s="213">
        <v>0</v>
      </c>
      <c r="BM1779" s="210">
        <f>+BK1779+BL1779</f>
        <v>0</v>
      </c>
      <c r="BN1779" s="210">
        <f>+BJ1779+BM1779</f>
        <v>0</v>
      </c>
      <c r="BO1779" s="209">
        <f>AF1779-AM1779-AT1779-BA1779-BH1779</f>
        <v>0</v>
      </c>
      <c r="BP1779" s="209">
        <f>AG1779-AN1779-AU1779-BB1779-BI1779</f>
        <v>0</v>
      </c>
      <c r="BQ1779" s="210">
        <f>+BO1779+BP1779</f>
        <v>0</v>
      </c>
      <c r="BR1779" s="209">
        <f>AI1779-AP1779-AW1779-BD1779-BK1779</f>
        <v>0</v>
      </c>
      <c r="BS1779" s="209">
        <f>AJ1779-AQ1779-AX1779-BE1779-BL1779</f>
        <v>0</v>
      </c>
      <c r="BT1779" s="210">
        <f>+BR1779+BS1779</f>
        <v>0</v>
      </c>
      <c r="BU1779" s="210">
        <f>+BQ1779+BT1779</f>
        <v>0</v>
      </c>
      <c r="BV1779" s="215">
        <f>R1779+X1779-AD1779</f>
        <v>0</v>
      </c>
      <c r="BW1779" s="215">
        <f>S1779+Y1779-AE1779</f>
        <v>0</v>
      </c>
      <c r="BX1779" s="216">
        <v>0</v>
      </c>
      <c r="BY1779" s="216">
        <v>0</v>
      </c>
      <c r="BZ1779" s="215">
        <f>BV1779-BX1779</f>
        <v>0</v>
      </c>
      <c r="CA1779" s="217">
        <f>BW1779-BY1779</f>
        <v>0</v>
      </c>
    </row>
    <row r="1780" spans="2:79" hidden="1">
      <c r="B1780" s="218">
        <v>2015</v>
      </c>
      <c r="C1780" s="219">
        <v>8320</v>
      </c>
      <c r="D1780" s="218">
        <v>8</v>
      </c>
      <c r="E1780" s="218">
        <v>3000</v>
      </c>
      <c r="F1780" s="218">
        <v>3300</v>
      </c>
      <c r="G1780" s="218">
        <v>332</v>
      </c>
      <c r="H1780" s="218">
        <v>2</v>
      </c>
      <c r="I1780" s="366" t="s">
        <v>1407</v>
      </c>
      <c r="J1780" s="209">
        <v>0</v>
      </c>
      <c r="K1780" s="209">
        <v>0</v>
      </c>
      <c r="L1780" s="210">
        <f>+J1780+K1780</f>
        <v>0</v>
      </c>
      <c r="M1780" s="209">
        <v>0</v>
      </c>
      <c r="N1780" s="209">
        <v>0</v>
      </c>
      <c r="O1780" s="210">
        <f>+M1780+N1780</f>
        <v>0</v>
      </c>
      <c r="P1780" s="210">
        <f>+L1780+O1780</f>
        <v>0</v>
      </c>
      <c r="Q1780" s="211" t="s">
        <v>358</v>
      </c>
      <c r="R1780" s="212"/>
      <c r="S1780" s="212"/>
      <c r="T1780" s="213">
        <v>0</v>
      </c>
      <c r="U1780" s="213">
        <v>0</v>
      </c>
      <c r="V1780" s="213">
        <v>0</v>
      </c>
      <c r="W1780" s="213">
        <v>0</v>
      </c>
      <c r="X1780" s="213"/>
      <c r="Y1780" s="213"/>
      <c r="Z1780" s="213">
        <v>0</v>
      </c>
      <c r="AA1780" s="213">
        <v>0</v>
      </c>
      <c r="AB1780" s="213">
        <v>0</v>
      </c>
      <c r="AC1780" s="213">
        <v>0</v>
      </c>
      <c r="AD1780" s="214"/>
      <c r="AE1780" s="214"/>
      <c r="AF1780" s="209">
        <f>J1780+T1780-Z1780</f>
        <v>0</v>
      </c>
      <c r="AG1780" s="209">
        <f>K1780+U1780-AA1780</f>
        <v>0</v>
      </c>
      <c r="AH1780" s="210">
        <f>+AF1780+AG1780</f>
        <v>0</v>
      </c>
      <c r="AI1780" s="209">
        <f>M1780+V1780-AB1780</f>
        <v>0</v>
      </c>
      <c r="AJ1780" s="209">
        <f>N1780+W1780-AC1780</f>
        <v>0</v>
      </c>
      <c r="AK1780" s="210">
        <f>+AI1780+AJ1780</f>
        <v>0</v>
      </c>
      <c r="AL1780" s="210">
        <f>+AH1780+AK1780</f>
        <v>0</v>
      </c>
      <c r="AM1780" s="213">
        <v>0</v>
      </c>
      <c r="AN1780" s="213">
        <v>0</v>
      </c>
      <c r="AO1780" s="210">
        <f>+AM1780+AN1780</f>
        <v>0</v>
      </c>
      <c r="AP1780" s="213">
        <v>0</v>
      </c>
      <c r="AQ1780" s="213">
        <v>0</v>
      </c>
      <c r="AR1780" s="210">
        <f>+AP1780+AQ1780</f>
        <v>0</v>
      </c>
      <c r="AS1780" s="210">
        <f>+AO1780+AR1780</f>
        <v>0</v>
      </c>
      <c r="AT1780" s="213">
        <v>0</v>
      </c>
      <c r="AU1780" s="213">
        <v>0</v>
      </c>
      <c r="AV1780" s="210">
        <f>+AT1780+AU1780</f>
        <v>0</v>
      </c>
      <c r="AW1780" s="213">
        <v>0</v>
      </c>
      <c r="AX1780" s="213">
        <v>0</v>
      </c>
      <c r="AY1780" s="210">
        <f>+AW1780+AX1780</f>
        <v>0</v>
      </c>
      <c r="AZ1780" s="210">
        <f>+AV1780+AY1780</f>
        <v>0</v>
      </c>
      <c r="BA1780" s="213">
        <v>0</v>
      </c>
      <c r="BB1780" s="213">
        <v>0</v>
      </c>
      <c r="BC1780" s="210">
        <f>+BA1780+BB1780</f>
        <v>0</v>
      </c>
      <c r="BD1780" s="213">
        <v>0</v>
      </c>
      <c r="BE1780" s="213">
        <v>0</v>
      </c>
      <c r="BF1780" s="210">
        <f>+BD1780+BE1780</f>
        <v>0</v>
      </c>
      <c r="BG1780" s="210">
        <f>+BC1780+BF1780</f>
        <v>0</v>
      </c>
      <c r="BH1780" s="213">
        <v>0</v>
      </c>
      <c r="BI1780" s="213">
        <v>0</v>
      </c>
      <c r="BJ1780" s="210">
        <f>+BH1780+BI1780</f>
        <v>0</v>
      </c>
      <c r="BK1780" s="213">
        <v>0</v>
      </c>
      <c r="BL1780" s="213">
        <v>0</v>
      </c>
      <c r="BM1780" s="210">
        <f>+BK1780+BL1780</f>
        <v>0</v>
      </c>
      <c r="BN1780" s="210">
        <f>+BJ1780+BM1780</f>
        <v>0</v>
      </c>
      <c r="BO1780" s="209">
        <f>AF1780-AM1780-AT1780-BA1780-BH1780</f>
        <v>0</v>
      </c>
      <c r="BP1780" s="209">
        <f>AG1780-AN1780-AU1780-BB1780-BI1780</f>
        <v>0</v>
      </c>
      <c r="BQ1780" s="210">
        <f>+BO1780+BP1780</f>
        <v>0</v>
      </c>
      <c r="BR1780" s="209">
        <f>AI1780-AP1780-AW1780-BD1780-BK1780</f>
        <v>0</v>
      </c>
      <c r="BS1780" s="209">
        <f>AJ1780-AQ1780-AX1780-BE1780-BL1780</f>
        <v>0</v>
      </c>
      <c r="BT1780" s="210">
        <f>+BR1780+BS1780</f>
        <v>0</v>
      </c>
      <c r="BU1780" s="210">
        <f>+BQ1780+BT1780</f>
        <v>0</v>
      </c>
      <c r="BV1780" s="215">
        <f>R1780+X1780-AD1780</f>
        <v>0</v>
      </c>
      <c r="BW1780" s="215">
        <f>S1780+Y1780-AE1780</f>
        <v>0</v>
      </c>
      <c r="BX1780" s="216">
        <v>0</v>
      </c>
      <c r="BY1780" s="216">
        <v>0</v>
      </c>
      <c r="BZ1780" s="215">
        <f>BV1780-BX1780</f>
        <v>0</v>
      </c>
      <c r="CA1780" s="217">
        <f>BW1780-BY1780</f>
        <v>0</v>
      </c>
    </row>
    <row r="1781" spans="2:79" ht="31.5" hidden="1">
      <c r="B1781" s="197">
        <v>2015</v>
      </c>
      <c r="C1781" s="198">
        <v>8320</v>
      </c>
      <c r="D1781" s="197">
        <v>8</v>
      </c>
      <c r="E1781" s="197">
        <v>3000</v>
      </c>
      <c r="F1781" s="197">
        <v>3300</v>
      </c>
      <c r="G1781" s="197">
        <v>333</v>
      </c>
      <c r="H1781" s="197"/>
      <c r="I1781" s="364" t="s">
        <v>504</v>
      </c>
      <c r="J1781" s="240">
        <f>SUM(J1782:J1785)</f>
        <v>0</v>
      </c>
      <c r="K1781" s="240">
        <f>SUM(K1782:K1785)</f>
        <v>0</v>
      </c>
      <c r="L1781" s="240">
        <f>+J1781+K1781</f>
        <v>0</v>
      </c>
      <c r="M1781" s="240">
        <f>SUM(M1782:M1785)</f>
        <v>0</v>
      </c>
      <c r="N1781" s="240">
        <f>SUM(N1782:N1785)</f>
        <v>0</v>
      </c>
      <c r="O1781" s="240">
        <f>+M1781+N1781</f>
        <v>0</v>
      </c>
      <c r="P1781" s="240">
        <f>+L1781+O1781</f>
        <v>0</v>
      </c>
      <c r="Q1781" s="240"/>
      <c r="R1781" s="316"/>
      <c r="S1781" s="316"/>
      <c r="T1781" s="240">
        <f>SUM(T1782:T1785)</f>
        <v>0</v>
      </c>
      <c r="U1781" s="240">
        <f>SUM(U1782:U1785)</f>
        <v>0</v>
      </c>
      <c r="V1781" s="240">
        <f>SUM(V1782:V1785)</f>
        <v>0</v>
      </c>
      <c r="W1781" s="240">
        <f>SUM(W1782:W1785)</f>
        <v>0</v>
      </c>
      <c r="X1781" s="261"/>
      <c r="Y1781" s="261"/>
      <c r="Z1781" s="240">
        <f>SUM(Z1782:Z1785)</f>
        <v>0</v>
      </c>
      <c r="AA1781" s="240">
        <f>SUM(AA1782:AA1785)</f>
        <v>0</v>
      </c>
      <c r="AB1781" s="240">
        <f>SUM(AB1782:AB1785)</f>
        <v>0</v>
      </c>
      <c r="AC1781" s="240">
        <f>SUM(AC1782:AC1785)</f>
        <v>0</v>
      </c>
      <c r="AD1781" s="261"/>
      <c r="AE1781" s="261"/>
      <c r="AF1781" s="240">
        <f>SUM(AF1782:AF1785)</f>
        <v>0</v>
      </c>
      <c r="AG1781" s="240">
        <f>SUM(AG1782:AG1785)</f>
        <v>0</v>
      </c>
      <c r="AH1781" s="240">
        <f>+AF1781+AG1781</f>
        <v>0</v>
      </c>
      <c r="AI1781" s="240">
        <f>SUM(AI1782:AI1785)</f>
        <v>0</v>
      </c>
      <c r="AJ1781" s="240">
        <f>SUM(AJ1782:AJ1785)</f>
        <v>0</v>
      </c>
      <c r="AK1781" s="240">
        <f>+AI1781+AJ1781</f>
        <v>0</v>
      </c>
      <c r="AL1781" s="240">
        <f>+AH1781+AK1781</f>
        <v>0</v>
      </c>
      <c r="AM1781" s="240">
        <f>SUM(AM1782:AM1785)</f>
        <v>0</v>
      </c>
      <c r="AN1781" s="240">
        <f>SUM(AN1782:AN1785)</f>
        <v>0</v>
      </c>
      <c r="AO1781" s="240">
        <f>+AM1781+AN1781</f>
        <v>0</v>
      </c>
      <c r="AP1781" s="240">
        <f>SUM(AP1782:AP1785)</f>
        <v>0</v>
      </c>
      <c r="AQ1781" s="240">
        <f>SUM(AQ1782:AQ1785)</f>
        <v>0</v>
      </c>
      <c r="AR1781" s="240">
        <f>+AP1781+AQ1781</f>
        <v>0</v>
      </c>
      <c r="AS1781" s="240">
        <f>+AO1781+AR1781</f>
        <v>0</v>
      </c>
      <c r="AT1781" s="240">
        <f>SUM(AT1782:AT1785)</f>
        <v>0</v>
      </c>
      <c r="AU1781" s="240">
        <f>SUM(AU1782:AU1785)</f>
        <v>0</v>
      </c>
      <c r="AV1781" s="240">
        <f>+AT1781+AU1781</f>
        <v>0</v>
      </c>
      <c r="AW1781" s="240">
        <f>SUM(AW1782:AW1785)</f>
        <v>0</v>
      </c>
      <c r="AX1781" s="240">
        <f>SUM(AX1782:AX1785)</f>
        <v>0</v>
      </c>
      <c r="AY1781" s="240">
        <f>+AW1781+AX1781</f>
        <v>0</v>
      </c>
      <c r="AZ1781" s="240">
        <f>+AV1781+AY1781</f>
        <v>0</v>
      </c>
      <c r="BA1781" s="240">
        <f>SUM(BA1782:BA1785)</f>
        <v>0</v>
      </c>
      <c r="BB1781" s="240">
        <f>SUM(BB1782:BB1785)</f>
        <v>0</v>
      </c>
      <c r="BC1781" s="240">
        <f>+BA1781+BB1781</f>
        <v>0</v>
      </c>
      <c r="BD1781" s="240">
        <f>SUM(BD1782:BD1785)</f>
        <v>0</v>
      </c>
      <c r="BE1781" s="240">
        <f>SUM(BE1782:BE1785)</f>
        <v>0</v>
      </c>
      <c r="BF1781" s="240">
        <f>+BD1781+BE1781</f>
        <v>0</v>
      </c>
      <c r="BG1781" s="240">
        <f>+BC1781+BF1781</f>
        <v>0</v>
      </c>
      <c r="BH1781" s="240">
        <f>SUM(BH1782:BH1785)</f>
        <v>0</v>
      </c>
      <c r="BI1781" s="240">
        <f>SUM(BI1782:BI1785)</f>
        <v>0</v>
      </c>
      <c r="BJ1781" s="240">
        <f>+BH1781+BI1781</f>
        <v>0</v>
      </c>
      <c r="BK1781" s="240">
        <f>SUM(BK1782:BK1785)</f>
        <v>0</v>
      </c>
      <c r="BL1781" s="240">
        <f>SUM(BL1782:BL1785)</f>
        <v>0</v>
      </c>
      <c r="BM1781" s="240">
        <f>+BK1781+BL1781</f>
        <v>0</v>
      </c>
      <c r="BN1781" s="240">
        <f>+BJ1781+BM1781</f>
        <v>0</v>
      </c>
      <c r="BO1781" s="240">
        <f>SUM(BO1782:BO1785)</f>
        <v>0</v>
      </c>
      <c r="BP1781" s="240">
        <f>SUM(BP1782:BP1785)</f>
        <v>0</v>
      </c>
      <c r="BQ1781" s="240">
        <f>+BO1781+BP1781</f>
        <v>0</v>
      </c>
      <c r="BR1781" s="240">
        <f>SUM(BR1782:BR1785)</f>
        <v>0</v>
      </c>
      <c r="BS1781" s="240">
        <f>SUM(BS1782:BS1785)</f>
        <v>0</v>
      </c>
      <c r="BT1781" s="240">
        <f>+BR1781+BS1781</f>
        <v>0</v>
      </c>
      <c r="BU1781" s="240">
        <f>+BQ1781+BT1781</f>
        <v>0</v>
      </c>
      <c r="BV1781" s="262"/>
      <c r="BW1781" s="262"/>
      <c r="BX1781" s="263"/>
      <c r="BY1781" s="263"/>
      <c r="BZ1781" s="262"/>
      <c r="CA1781" s="264"/>
    </row>
    <row r="1782" spans="2:79" ht="36.75" hidden="1" customHeight="1">
      <c r="B1782" s="218">
        <v>2015</v>
      </c>
      <c r="C1782" s="219">
        <v>8320</v>
      </c>
      <c r="D1782" s="218">
        <v>8</v>
      </c>
      <c r="E1782" s="218">
        <v>3000</v>
      </c>
      <c r="F1782" s="218">
        <v>3300</v>
      </c>
      <c r="G1782" s="218">
        <v>333</v>
      </c>
      <c r="H1782" s="218">
        <v>1</v>
      </c>
      <c r="I1782" s="367" t="s">
        <v>1406</v>
      </c>
      <c r="J1782" s="209">
        <v>0</v>
      </c>
      <c r="K1782" s="209">
        <v>0</v>
      </c>
      <c r="L1782" s="210">
        <f>+J1782+K1782</f>
        <v>0</v>
      </c>
      <c r="M1782" s="209">
        <v>0</v>
      </c>
      <c r="N1782" s="209">
        <v>0</v>
      </c>
      <c r="O1782" s="210">
        <f>+M1782+N1782</f>
        <v>0</v>
      </c>
      <c r="P1782" s="210">
        <f>+L1782+O1782</f>
        <v>0</v>
      </c>
      <c r="Q1782" s="211" t="s">
        <v>358</v>
      </c>
      <c r="R1782" s="212"/>
      <c r="S1782" s="212"/>
      <c r="T1782" s="213">
        <v>0</v>
      </c>
      <c r="U1782" s="213">
        <v>0</v>
      </c>
      <c r="V1782" s="213">
        <v>0</v>
      </c>
      <c r="W1782" s="213">
        <v>0</v>
      </c>
      <c r="X1782" s="213"/>
      <c r="Y1782" s="213"/>
      <c r="Z1782" s="213">
        <v>0</v>
      </c>
      <c r="AA1782" s="213">
        <v>0</v>
      </c>
      <c r="AB1782" s="213">
        <v>0</v>
      </c>
      <c r="AC1782" s="213">
        <v>0</v>
      </c>
      <c r="AD1782" s="214"/>
      <c r="AE1782" s="214"/>
      <c r="AF1782" s="209">
        <f>J1782+T1782-Z1782</f>
        <v>0</v>
      </c>
      <c r="AG1782" s="209">
        <f>K1782+U1782-AA1782</f>
        <v>0</v>
      </c>
      <c r="AH1782" s="210">
        <f>+AF1782+AG1782</f>
        <v>0</v>
      </c>
      <c r="AI1782" s="209">
        <f>M1782+V1782-AB1782</f>
        <v>0</v>
      </c>
      <c r="AJ1782" s="209">
        <f>N1782+W1782-AC1782</f>
        <v>0</v>
      </c>
      <c r="AK1782" s="210">
        <f>+AI1782+AJ1782</f>
        <v>0</v>
      </c>
      <c r="AL1782" s="210">
        <f>+AH1782+AK1782</f>
        <v>0</v>
      </c>
      <c r="AM1782" s="213">
        <v>0</v>
      </c>
      <c r="AN1782" s="213">
        <v>0</v>
      </c>
      <c r="AO1782" s="210">
        <f>+AM1782+AN1782</f>
        <v>0</v>
      </c>
      <c r="AP1782" s="213">
        <v>0</v>
      </c>
      <c r="AQ1782" s="213">
        <v>0</v>
      </c>
      <c r="AR1782" s="210">
        <f>+AP1782+AQ1782</f>
        <v>0</v>
      </c>
      <c r="AS1782" s="210">
        <f>+AO1782+AR1782</f>
        <v>0</v>
      </c>
      <c r="AT1782" s="213">
        <v>0</v>
      </c>
      <c r="AU1782" s="213">
        <v>0</v>
      </c>
      <c r="AV1782" s="210">
        <f>+AT1782+AU1782</f>
        <v>0</v>
      </c>
      <c r="AW1782" s="213">
        <v>0</v>
      </c>
      <c r="AX1782" s="213">
        <v>0</v>
      </c>
      <c r="AY1782" s="210">
        <f>+AW1782+AX1782</f>
        <v>0</v>
      </c>
      <c r="AZ1782" s="210">
        <f>+AV1782+AY1782</f>
        <v>0</v>
      </c>
      <c r="BA1782" s="213">
        <v>0</v>
      </c>
      <c r="BB1782" s="213">
        <v>0</v>
      </c>
      <c r="BC1782" s="210">
        <f>+BA1782+BB1782</f>
        <v>0</v>
      </c>
      <c r="BD1782" s="213">
        <v>0</v>
      </c>
      <c r="BE1782" s="213">
        <v>0</v>
      </c>
      <c r="BF1782" s="210">
        <f>+BD1782+BE1782</f>
        <v>0</v>
      </c>
      <c r="BG1782" s="210">
        <f>+BC1782+BF1782</f>
        <v>0</v>
      </c>
      <c r="BH1782" s="213">
        <v>0</v>
      </c>
      <c r="BI1782" s="213">
        <v>0</v>
      </c>
      <c r="BJ1782" s="210">
        <f>+BH1782+BI1782</f>
        <v>0</v>
      </c>
      <c r="BK1782" s="213">
        <v>0</v>
      </c>
      <c r="BL1782" s="213">
        <v>0</v>
      </c>
      <c r="BM1782" s="210">
        <f>+BK1782+BL1782</f>
        <v>0</v>
      </c>
      <c r="BN1782" s="210">
        <f>+BJ1782+BM1782</f>
        <v>0</v>
      </c>
      <c r="BO1782" s="209">
        <f>AF1782-AM1782-AT1782-BA1782-BH1782</f>
        <v>0</v>
      </c>
      <c r="BP1782" s="209">
        <f>AG1782-AN1782-AU1782-BB1782-BI1782</f>
        <v>0</v>
      </c>
      <c r="BQ1782" s="210">
        <f>+BO1782+BP1782</f>
        <v>0</v>
      </c>
      <c r="BR1782" s="209">
        <f>AI1782-AP1782-AW1782-BD1782-BK1782</f>
        <v>0</v>
      </c>
      <c r="BS1782" s="209">
        <f>AJ1782-AQ1782-AX1782-BE1782-BL1782</f>
        <v>0</v>
      </c>
      <c r="BT1782" s="210">
        <f>+BR1782+BS1782</f>
        <v>0</v>
      </c>
      <c r="BU1782" s="210">
        <f>+BQ1782+BT1782</f>
        <v>0</v>
      </c>
      <c r="BV1782" s="215">
        <f>R1782+X1782-AD1782</f>
        <v>0</v>
      </c>
      <c r="BW1782" s="215">
        <f>S1782+Y1782-AE1782</f>
        <v>0</v>
      </c>
      <c r="BX1782" s="216">
        <v>0</v>
      </c>
      <c r="BY1782" s="216">
        <v>0</v>
      </c>
      <c r="BZ1782" s="215">
        <f>BV1782-BX1782</f>
        <v>0</v>
      </c>
      <c r="CA1782" s="217">
        <f>BW1782-BY1782</f>
        <v>0</v>
      </c>
    </row>
    <row r="1783" spans="2:79" hidden="1">
      <c r="B1783" s="218">
        <v>2015</v>
      </c>
      <c r="C1783" s="219">
        <v>8320</v>
      </c>
      <c r="D1783" s="218">
        <v>8</v>
      </c>
      <c r="E1783" s="218">
        <v>3000</v>
      </c>
      <c r="F1783" s="218">
        <v>3300</v>
      </c>
      <c r="G1783" s="218">
        <v>333</v>
      </c>
      <c r="H1783" s="218">
        <v>2</v>
      </c>
      <c r="I1783" s="367" t="s">
        <v>1405</v>
      </c>
      <c r="J1783" s="209">
        <v>0</v>
      </c>
      <c r="K1783" s="209">
        <v>0</v>
      </c>
      <c r="L1783" s="210">
        <f>+J1783+K1783</f>
        <v>0</v>
      </c>
      <c r="M1783" s="209">
        <v>0</v>
      </c>
      <c r="N1783" s="209">
        <v>0</v>
      </c>
      <c r="O1783" s="210">
        <f>+M1783+N1783</f>
        <v>0</v>
      </c>
      <c r="P1783" s="210">
        <f>+L1783+O1783</f>
        <v>0</v>
      </c>
      <c r="Q1783" s="211" t="s">
        <v>358</v>
      </c>
      <c r="R1783" s="212"/>
      <c r="S1783" s="212"/>
      <c r="T1783" s="213">
        <v>0</v>
      </c>
      <c r="U1783" s="213">
        <v>0</v>
      </c>
      <c r="V1783" s="213">
        <v>0</v>
      </c>
      <c r="W1783" s="213">
        <v>0</v>
      </c>
      <c r="X1783" s="213"/>
      <c r="Y1783" s="213"/>
      <c r="Z1783" s="213">
        <v>0</v>
      </c>
      <c r="AA1783" s="213">
        <v>0</v>
      </c>
      <c r="AB1783" s="213">
        <v>0</v>
      </c>
      <c r="AC1783" s="213">
        <v>0</v>
      </c>
      <c r="AD1783" s="214"/>
      <c r="AE1783" s="214"/>
      <c r="AF1783" s="209">
        <f>J1783+T1783-Z1783</f>
        <v>0</v>
      </c>
      <c r="AG1783" s="209">
        <f>K1783+U1783-AA1783</f>
        <v>0</v>
      </c>
      <c r="AH1783" s="210">
        <f>+AF1783+AG1783</f>
        <v>0</v>
      </c>
      <c r="AI1783" s="209">
        <f>M1783+V1783-AB1783</f>
        <v>0</v>
      </c>
      <c r="AJ1783" s="209">
        <f>N1783+W1783-AC1783</f>
        <v>0</v>
      </c>
      <c r="AK1783" s="210">
        <f>+AI1783+AJ1783</f>
        <v>0</v>
      </c>
      <c r="AL1783" s="210">
        <f>+AH1783+AK1783</f>
        <v>0</v>
      </c>
      <c r="AM1783" s="213">
        <v>0</v>
      </c>
      <c r="AN1783" s="213">
        <v>0</v>
      </c>
      <c r="AO1783" s="210">
        <f>+AM1783+AN1783</f>
        <v>0</v>
      </c>
      <c r="AP1783" s="213">
        <v>0</v>
      </c>
      <c r="AQ1783" s="213">
        <v>0</v>
      </c>
      <c r="AR1783" s="210">
        <f>+AP1783+AQ1783</f>
        <v>0</v>
      </c>
      <c r="AS1783" s="210">
        <f>+AO1783+AR1783</f>
        <v>0</v>
      </c>
      <c r="AT1783" s="213">
        <v>0</v>
      </c>
      <c r="AU1783" s="213">
        <v>0</v>
      </c>
      <c r="AV1783" s="210">
        <f>+AT1783+AU1783</f>
        <v>0</v>
      </c>
      <c r="AW1783" s="213">
        <v>0</v>
      </c>
      <c r="AX1783" s="213">
        <v>0</v>
      </c>
      <c r="AY1783" s="210">
        <f>+AW1783+AX1783</f>
        <v>0</v>
      </c>
      <c r="AZ1783" s="210">
        <f>+AV1783+AY1783</f>
        <v>0</v>
      </c>
      <c r="BA1783" s="213">
        <v>0</v>
      </c>
      <c r="BB1783" s="213">
        <v>0</v>
      </c>
      <c r="BC1783" s="210">
        <f>+BA1783+BB1783</f>
        <v>0</v>
      </c>
      <c r="BD1783" s="213">
        <v>0</v>
      </c>
      <c r="BE1783" s="213">
        <v>0</v>
      </c>
      <c r="BF1783" s="210">
        <f>+BD1783+BE1783</f>
        <v>0</v>
      </c>
      <c r="BG1783" s="210">
        <f>+BC1783+BF1783</f>
        <v>0</v>
      </c>
      <c r="BH1783" s="213">
        <v>0</v>
      </c>
      <c r="BI1783" s="213">
        <v>0</v>
      </c>
      <c r="BJ1783" s="210">
        <f>+BH1783+BI1783</f>
        <v>0</v>
      </c>
      <c r="BK1783" s="213">
        <v>0</v>
      </c>
      <c r="BL1783" s="213">
        <v>0</v>
      </c>
      <c r="BM1783" s="210">
        <f>+BK1783+BL1783</f>
        <v>0</v>
      </c>
      <c r="BN1783" s="210">
        <f>+BJ1783+BM1783</f>
        <v>0</v>
      </c>
      <c r="BO1783" s="209">
        <f>AF1783-AM1783-AT1783-BA1783-BH1783</f>
        <v>0</v>
      </c>
      <c r="BP1783" s="209">
        <f>AG1783-AN1783-AU1783-BB1783-BI1783</f>
        <v>0</v>
      </c>
      <c r="BQ1783" s="210">
        <f>+BO1783+BP1783</f>
        <v>0</v>
      </c>
      <c r="BR1783" s="209">
        <f>AI1783-AP1783-AW1783-BD1783-BK1783</f>
        <v>0</v>
      </c>
      <c r="BS1783" s="209">
        <f>AJ1783-AQ1783-AX1783-BE1783-BL1783</f>
        <v>0</v>
      </c>
      <c r="BT1783" s="210">
        <f>+BR1783+BS1783</f>
        <v>0</v>
      </c>
      <c r="BU1783" s="210">
        <f>+BQ1783+BT1783</f>
        <v>0</v>
      </c>
      <c r="BV1783" s="215">
        <f>R1783+X1783-AD1783</f>
        <v>0</v>
      </c>
      <c r="BW1783" s="215">
        <f>S1783+Y1783-AE1783</f>
        <v>0</v>
      </c>
      <c r="BX1783" s="216">
        <v>0</v>
      </c>
      <c r="BY1783" s="216">
        <v>0</v>
      </c>
      <c r="BZ1783" s="215">
        <f>BV1783-BX1783</f>
        <v>0</v>
      </c>
      <c r="CA1783" s="217">
        <f>BW1783-BY1783</f>
        <v>0</v>
      </c>
    </row>
    <row r="1784" spans="2:79" hidden="1">
      <c r="B1784" s="218">
        <v>2015</v>
      </c>
      <c r="C1784" s="219">
        <v>8320</v>
      </c>
      <c r="D1784" s="218">
        <v>8</v>
      </c>
      <c r="E1784" s="218">
        <v>3000</v>
      </c>
      <c r="F1784" s="218">
        <v>3300</v>
      </c>
      <c r="G1784" s="218">
        <v>333</v>
      </c>
      <c r="H1784" s="218">
        <v>3</v>
      </c>
      <c r="I1784" s="367" t="s">
        <v>1404</v>
      </c>
      <c r="J1784" s="209">
        <v>0</v>
      </c>
      <c r="K1784" s="209">
        <v>0</v>
      </c>
      <c r="L1784" s="210">
        <f>+J1784+K1784</f>
        <v>0</v>
      </c>
      <c r="M1784" s="209">
        <v>0</v>
      </c>
      <c r="N1784" s="209">
        <v>0</v>
      </c>
      <c r="O1784" s="210">
        <f>+M1784+N1784</f>
        <v>0</v>
      </c>
      <c r="P1784" s="210">
        <f>+L1784+O1784</f>
        <v>0</v>
      </c>
      <c r="Q1784" s="211" t="s">
        <v>358</v>
      </c>
      <c r="R1784" s="212"/>
      <c r="S1784" s="212"/>
      <c r="T1784" s="213">
        <v>0</v>
      </c>
      <c r="U1784" s="213">
        <v>0</v>
      </c>
      <c r="V1784" s="213">
        <v>0</v>
      </c>
      <c r="W1784" s="213">
        <v>0</v>
      </c>
      <c r="X1784" s="213"/>
      <c r="Y1784" s="213"/>
      <c r="Z1784" s="213">
        <v>0</v>
      </c>
      <c r="AA1784" s="213">
        <v>0</v>
      </c>
      <c r="AB1784" s="213">
        <v>0</v>
      </c>
      <c r="AC1784" s="213">
        <v>0</v>
      </c>
      <c r="AD1784" s="214"/>
      <c r="AE1784" s="214"/>
      <c r="AF1784" s="209">
        <f>J1784+T1784-Z1784</f>
        <v>0</v>
      </c>
      <c r="AG1784" s="209">
        <f>K1784+U1784-AA1784</f>
        <v>0</v>
      </c>
      <c r="AH1784" s="210">
        <f>+AF1784+AG1784</f>
        <v>0</v>
      </c>
      <c r="AI1784" s="209">
        <f>M1784+V1784-AB1784</f>
        <v>0</v>
      </c>
      <c r="AJ1784" s="209">
        <f>N1784+W1784-AC1784</f>
        <v>0</v>
      </c>
      <c r="AK1784" s="210">
        <f>+AI1784+AJ1784</f>
        <v>0</v>
      </c>
      <c r="AL1784" s="210">
        <f>+AH1784+AK1784</f>
        <v>0</v>
      </c>
      <c r="AM1784" s="213">
        <v>0</v>
      </c>
      <c r="AN1784" s="213">
        <v>0</v>
      </c>
      <c r="AO1784" s="210">
        <f>+AM1784+AN1784</f>
        <v>0</v>
      </c>
      <c r="AP1784" s="213">
        <v>0</v>
      </c>
      <c r="AQ1784" s="213">
        <v>0</v>
      </c>
      <c r="AR1784" s="210">
        <f>+AP1784+AQ1784</f>
        <v>0</v>
      </c>
      <c r="AS1784" s="210">
        <f>+AO1784+AR1784</f>
        <v>0</v>
      </c>
      <c r="AT1784" s="213">
        <v>0</v>
      </c>
      <c r="AU1784" s="213">
        <v>0</v>
      </c>
      <c r="AV1784" s="210">
        <f>+AT1784+AU1784</f>
        <v>0</v>
      </c>
      <c r="AW1784" s="213">
        <v>0</v>
      </c>
      <c r="AX1784" s="213">
        <v>0</v>
      </c>
      <c r="AY1784" s="210">
        <f>+AW1784+AX1784</f>
        <v>0</v>
      </c>
      <c r="AZ1784" s="210">
        <f>+AV1784+AY1784</f>
        <v>0</v>
      </c>
      <c r="BA1784" s="213">
        <v>0</v>
      </c>
      <c r="BB1784" s="213">
        <v>0</v>
      </c>
      <c r="BC1784" s="210">
        <f>+BA1784+BB1784</f>
        <v>0</v>
      </c>
      <c r="BD1784" s="213">
        <v>0</v>
      </c>
      <c r="BE1784" s="213">
        <v>0</v>
      </c>
      <c r="BF1784" s="210">
        <f>+BD1784+BE1784</f>
        <v>0</v>
      </c>
      <c r="BG1784" s="210">
        <f>+BC1784+BF1784</f>
        <v>0</v>
      </c>
      <c r="BH1784" s="213">
        <v>0</v>
      </c>
      <c r="BI1784" s="213">
        <v>0</v>
      </c>
      <c r="BJ1784" s="210">
        <f>+BH1784+BI1784</f>
        <v>0</v>
      </c>
      <c r="BK1784" s="213">
        <v>0</v>
      </c>
      <c r="BL1784" s="213">
        <v>0</v>
      </c>
      <c r="BM1784" s="210">
        <f>+BK1784+BL1784</f>
        <v>0</v>
      </c>
      <c r="BN1784" s="210">
        <f>+BJ1784+BM1784</f>
        <v>0</v>
      </c>
      <c r="BO1784" s="209">
        <f>AF1784-AM1784-AT1784-BA1784-BH1784</f>
        <v>0</v>
      </c>
      <c r="BP1784" s="209">
        <f>AG1784-AN1784-AU1784-BB1784-BI1784</f>
        <v>0</v>
      </c>
      <c r="BQ1784" s="210">
        <f>+BO1784+BP1784</f>
        <v>0</v>
      </c>
      <c r="BR1784" s="209">
        <f>AI1784-AP1784-AW1784-BD1784-BK1784</f>
        <v>0</v>
      </c>
      <c r="BS1784" s="209">
        <f>AJ1784-AQ1784-AX1784-BE1784-BL1784</f>
        <v>0</v>
      </c>
      <c r="BT1784" s="210">
        <f>+BR1784+BS1784</f>
        <v>0</v>
      </c>
      <c r="BU1784" s="210">
        <f>+BQ1784+BT1784</f>
        <v>0</v>
      </c>
      <c r="BV1784" s="215">
        <f>R1784+X1784-AD1784</f>
        <v>0</v>
      </c>
      <c r="BW1784" s="215">
        <f>S1784+Y1784-AE1784</f>
        <v>0</v>
      </c>
      <c r="BX1784" s="216">
        <v>0</v>
      </c>
      <c r="BY1784" s="216">
        <v>0</v>
      </c>
      <c r="BZ1784" s="215">
        <f>BV1784-BX1784</f>
        <v>0</v>
      </c>
      <c r="CA1784" s="217">
        <f>BW1784-BY1784</f>
        <v>0</v>
      </c>
    </row>
    <row r="1785" spans="2:79" hidden="1">
      <c r="B1785" s="218">
        <v>2015</v>
      </c>
      <c r="C1785" s="219">
        <v>8320</v>
      </c>
      <c r="D1785" s="218">
        <v>8</v>
      </c>
      <c r="E1785" s="218">
        <v>3000</v>
      </c>
      <c r="F1785" s="218">
        <v>3300</v>
      </c>
      <c r="G1785" s="218">
        <v>333</v>
      </c>
      <c r="H1785" s="218">
        <v>4</v>
      </c>
      <c r="I1785" s="367" t="s">
        <v>1403</v>
      </c>
      <c r="J1785" s="209">
        <v>0</v>
      </c>
      <c r="K1785" s="209">
        <v>0</v>
      </c>
      <c r="L1785" s="210">
        <f>+J1785+K1785</f>
        <v>0</v>
      </c>
      <c r="M1785" s="209">
        <v>0</v>
      </c>
      <c r="N1785" s="209">
        <v>0</v>
      </c>
      <c r="O1785" s="210">
        <f>+M1785+N1785</f>
        <v>0</v>
      </c>
      <c r="P1785" s="210">
        <f>+L1785+O1785</f>
        <v>0</v>
      </c>
      <c r="Q1785" s="211" t="s">
        <v>358</v>
      </c>
      <c r="R1785" s="212"/>
      <c r="S1785" s="212"/>
      <c r="T1785" s="213">
        <v>0</v>
      </c>
      <c r="U1785" s="213">
        <v>0</v>
      </c>
      <c r="V1785" s="213">
        <v>0</v>
      </c>
      <c r="W1785" s="213">
        <v>0</v>
      </c>
      <c r="X1785" s="213"/>
      <c r="Y1785" s="213"/>
      <c r="Z1785" s="213">
        <v>0</v>
      </c>
      <c r="AA1785" s="213">
        <v>0</v>
      </c>
      <c r="AB1785" s="213">
        <v>0</v>
      </c>
      <c r="AC1785" s="213">
        <v>0</v>
      </c>
      <c r="AD1785" s="214"/>
      <c r="AE1785" s="214"/>
      <c r="AF1785" s="209">
        <f>J1785+T1785-Z1785</f>
        <v>0</v>
      </c>
      <c r="AG1785" s="209">
        <f>K1785+U1785-AA1785</f>
        <v>0</v>
      </c>
      <c r="AH1785" s="210">
        <f>+AF1785+AG1785</f>
        <v>0</v>
      </c>
      <c r="AI1785" s="209">
        <f>M1785+V1785-AB1785</f>
        <v>0</v>
      </c>
      <c r="AJ1785" s="209">
        <f>N1785+W1785-AC1785</f>
        <v>0</v>
      </c>
      <c r="AK1785" s="210">
        <f>+AI1785+AJ1785</f>
        <v>0</v>
      </c>
      <c r="AL1785" s="210">
        <f>+AH1785+AK1785</f>
        <v>0</v>
      </c>
      <c r="AM1785" s="213">
        <v>0</v>
      </c>
      <c r="AN1785" s="213">
        <v>0</v>
      </c>
      <c r="AO1785" s="210">
        <f>+AM1785+AN1785</f>
        <v>0</v>
      </c>
      <c r="AP1785" s="213">
        <v>0</v>
      </c>
      <c r="AQ1785" s="213">
        <v>0</v>
      </c>
      <c r="AR1785" s="210">
        <f>+AP1785+AQ1785</f>
        <v>0</v>
      </c>
      <c r="AS1785" s="210">
        <f>+AO1785+AR1785</f>
        <v>0</v>
      </c>
      <c r="AT1785" s="213">
        <v>0</v>
      </c>
      <c r="AU1785" s="213">
        <v>0</v>
      </c>
      <c r="AV1785" s="210">
        <f>+AT1785+AU1785</f>
        <v>0</v>
      </c>
      <c r="AW1785" s="213">
        <v>0</v>
      </c>
      <c r="AX1785" s="213">
        <v>0</v>
      </c>
      <c r="AY1785" s="210">
        <f>+AW1785+AX1785</f>
        <v>0</v>
      </c>
      <c r="AZ1785" s="210">
        <f>+AV1785+AY1785</f>
        <v>0</v>
      </c>
      <c r="BA1785" s="213">
        <v>0</v>
      </c>
      <c r="BB1785" s="213">
        <v>0</v>
      </c>
      <c r="BC1785" s="210">
        <f>+BA1785+BB1785</f>
        <v>0</v>
      </c>
      <c r="BD1785" s="213">
        <v>0</v>
      </c>
      <c r="BE1785" s="213">
        <v>0</v>
      </c>
      <c r="BF1785" s="210">
        <f>+BD1785+BE1785</f>
        <v>0</v>
      </c>
      <c r="BG1785" s="210">
        <f>+BC1785+BF1785</f>
        <v>0</v>
      </c>
      <c r="BH1785" s="213">
        <v>0</v>
      </c>
      <c r="BI1785" s="213">
        <v>0</v>
      </c>
      <c r="BJ1785" s="210">
        <f>+BH1785+BI1785</f>
        <v>0</v>
      </c>
      <c r="BK1785" s="213">
        <v>0</v>
      </c>
      <c r="BL1785" s="213">
        <v>0</v>
      </c>
      <c r="BM1785" s="210">
        <f>+BK1785+BL1785</f>
        <v>0</v>
      </c>
      <c r="BN1785" s="210">
        <f>+BJ1785+BM1785</f>
        <v>0</v>
      </c>
      <c r="BO1785" s="209">
        <f>AF1785-AM1785-AT1785-BA1785-BH1785</f>
        <v>0</v>
      </c>
      <c r="BP1785" s="209">
        <f>AG1785-AN1785-AU1785-BB1785-BI1785</f>
        <v>0</v>
      </c>
      <c r="BQ1785" s="210">
        <f>+BO1785+BP1785</f>
        <v>0</v>
      </c>
      <c r="BR1785" s="209">
        <f>AI1785-AP1785-AW1785-BD1785-BK1785</f>
        <v>0</v>
      </c>
      <c r="BS1785" s="209">
        <f>AJ1785-AQ1785-AX1785-BE1785-BL1785</f>
        <v>0</v>
      </c>
      <c r="BT1785" s="210">
        <f>+BR1785+BS1785</f>
        <v>0</v>
      </c>
      <c r="BU1785" s="210">
        <f>+BQ1785+BT1785</f>
        <v>0</v>
      </c>
      <c r="BV1785" s="215">
        <f>R1785+X1785-AD1785</f>
        <v>0</v>
      </c>
      <c r="BW1785" s="215">
        <f>S1785+Y1785-AE1785</f>
        <v>0</v>
      </c>
      <c r="BX1785" s="216">
        <v>0</v>
      </c>
      <c r="BY1785" s="216">
        <v>0</v>
      </c>
      <c r="BZ1785" s="215">
        <f>BV1785-BX1785</f>
        <v>0</v>
      </c>
      <c r="CA1785" s="217">
        <f>BW1785-BY1785</f>
        <v>0</v>
      </c>
    </row>
    <row r="1786" spans="2:79" ht="36.75" customHeight="1">
      <c r="B1786" s="197">
        <v>2015</v>
      </c>
      <c r="C1786" s="198">
        <v>8320</v>
      </c>
      <c r="D1786" s="197">
        <v>8</v>
      </c>
      <c r="E1786" s="197">
        <v>3000</v>
      </c>
      <c r="F1786" s="197">
        <v>3300</v>
      </c>
      <c r="G1786" s="197">
        <v>334</v>
      </c>
      <c r="H1786" s="197"/>
      <c r="I1786" s="199" t="s">
        <v>502</v>
      </c>
      <c r="J1786" s="200">
        <f>SUM(J1787:J1800)</f>
        <v>240000</v>
      </c>
      <c r="K1786" s="200">
        <f>SUM(K1787:K1800)</f>
        <v>0</v>
      </c>
      <c r="L1786" s="200">
        <f>+J1786+K1786</f>
        <v>240000</v>
      </c>
      <c r="M1786" s="200">
        <f>SUM(M1787:M1800)</f>
        <v>0</v>
      </c>
      <c r="N1786" s="200">
        <f>SUM(N1787:N1800)</f>
        <v>0</v>
      </c>
      <c r="O1786" s="200">
        <f>+M1786+N1786</f>
        <v>0</v>
      </c>
      <c r="P1786" s="200">
        <f>+L1786+O1786</f>
        <v>240000</v>
      </c>
      <c r="Q1786" s="200"/>
      <c r="R1786" s="309"/>
      <c r="S1786" s="309"/>
      <c r="T1786" s="200">
        <f>SUM(T1787:T1800)</f>
        <v>0</v>
      </c>
      <c r="U1786" s="200">
        <f>SUM(U1787:U1800)</f>
        <v>0</v>
      </c>
      <c r="V1786" s="200">
        <f>SUM(V1787:V1800)</f>
        <v>0</v>
      </c>
      <c r="W1786" s="200">
        <f>SUM(W1787:W1800)</f>
        <v>0</v>
      </c>
      <c r="X1786" s="202"/>
      <c r="Y1786" s="202"/>
      <c r="Z1786" s="200">
        <f>SUM(Z1787:Z1800)</f>
        <v>0</v>
      </c>
      <c r="AA1786" s="200">
        <f>SUM(AA1787:AA1800)</f>
        <v>0</v>
      </c>
      <c r="AB1786" s="200">
        <f>SUM(AB1787:AB1800)</f>
        <v>0</v>
      </c>
      <c r="AC1786" s="200">
        <f>SUM(AC1787:AC1800)</f>
        <v>0</v>
      </c>
      <c r="AD1786" s="202"/>
      <c r="AE1786" s="202"/>
      <c r="AF1786" s="200">
        <f>SUM(AF1787:AF1800)</f>
        <v>240000</v>
      </c>
      <c r="AG1786" s="200">
        <f>SUM(AG1787:AG1800)</f>
        <v>0</v>
      </c>
      <c r="AH1786" s="200">
        <f>+AF1786+AG1786</f>
        <v>240000</v>
      </c>
      <c r="AI1786" s="200">
        <f>SUM(AI1787:AI1800)</f>
        <v>0</v>
      </c>
      <c r="AJ1786" s="200">
        <f>SUM(AJ1787:AJ1800)</f>
        <v>0</v>
      </c>
      <c r="AK1786" s="200">
        <f>+AI1786+AJ1786</f>
        <v>0</v>
      </c>
      <c r="AL1786" s="200">
        <f>+AH1786+AK1786</f>
        <v>240000</v>
      </c>
      <c r="AM1786" s="200">
        <f>SUM(AM1787:AM1800)</f>
        <v>0</v>
      </c>
      <c r="AN1786" s="200">
        <f>SUM(AN1787:AN1800)</f>
        <v>0</v>
      </c>
      <c r="AO1786" s="200">
        <f>+AM1786+AN1786</f>
        <v>0</v>
      </c>
      <c r="AP1786" s="200">
        <f>SUM(AP1787:AP1800)</f>
        <v>0</v>
      </c>
      <c r="AQ1786" s="200">
        <f>SUM(AQ1787:AQ1800)</f>
        <v>0</v>
      </c>
      <c r="AR1786" s="200">
        <f>+AP1786+AQ1786</f>
        <v>0</v>
      </c>
      <c r="AS1786" s="200">
        <f>+AO1786+AR1786</f>
        <v>0</v>
      </c>
      <c r="AT1786" s="200">
        <f>SUM(AT1787:AT1800)</f>
        <v>0</v>
      </c>
      <c r="AU1786" s="200">
        <f>SUM(AU1787:AU1800)</f>
        <v>0</v>
      </c>
      <c r="AV1786" s="200">
        <f>+AT1786+AU1786</f>
        <v>0</v>
      </c>
      <c r="AW1786" s="200">
        <f>SUM(AW1787:AW1800)</f>
        <v>0</v>
      </c>
      <c r="AX1786" s="200">
        <f>SUM(AX1787:AX1800)</f>
        <v>0</v>
      </c>
      <c r="AY1786" s="200">
        <f>+AW1786+AX1786</f>
        <v>0</v>
      </c>
      <c r="AZ1786" s="200">
        <f>+AV1786+AY1786</f>
        <v>0</v>
      </c>
      <c r="BA1786" s="200">
        <f>SUM(BA1787:BA1800)</f>
        <v>0</v>
      </c>
      <c r="BB1786" s="200">
        <f>SUM(BB1787:BB1800)</f>
        <v>0</v>
      </c>
      <c r="BC1786" s="200">
        <f>+BA1786+BB1786</f>
        <v>0</v>
      </c>
      <c r="BD1786" s="200">
        <f>SUM(BD1787:BD1800)</f>
        <v>0</v>
      </c>
      <c r="BE1786" s="200">
        <f>SUM(BE1787:BE1800)</f>
        <v>0</v>
      </c>
      <c r="BF1786" s="200">
        <f>+BD1786+BE1786</f>
        <v>0</v>
      </c>
      <c r="BG1786" s="200">
        <f>+BC1786+BF1786</f>
        <v>0</v>
      </c>
      <c r="BH1786" s="200">
        <f>SUM(BH1787:BH1800)</f>
        <v>0</v>
      </c>
      <c r="BI1786" s="200">
        <f>SUM(BI1787:BI1800)</f>
        <v>0</v>
      </c>
      <c r="BJ1786" s="200">
        <f>+BH1786+BI1786</f>
        <v>0</v>
      </c>
      <c r="BK1786" s="200">
        <f>SUM(BK1787:BK1800)</f>
        <v>0</v>
      </c>
      <c r="BL1786" s="200">
        <f>SUM(BL1787:BL1800)</f>
        <v>0</v>
      </c>
      <c r="BM1786" s="200">
        <f>+BK1786+BL1786</f>
        <v>0</v>
      </c>
      <c r="BN1786" s="200">
        <f>+BJ1786+BM1786</f>
        <v>0</v>
      </c>
      <c r="BO1786" s="200">
        <f>SUM(BO1787:BO1800)</f>
        <v>240000</v>
      </c>
      <c r="BP1786" s="200">
        <f>SUM(BP1787:BP1800)</f>
        <v>0</v>
      </c>
      <c r="BQ1786" s="200">
        <f>+BO1786+BP1786</f>
        <v>240000</v>
      </c>
      <c r="BR1786" s="200">
        <f>SUM(BR1787:BR1800)</f>
        <v>0</v>
      </c>
      <c r="BS1786" s="200">
        <f>SUM(BS1787:BS1800)</f>
        <v>0</v>
      </c>
      <c r="BT1786" s="200">
        <f>+BR1786+BS1786</f>
        <v>0</v>
      </c>
      <c r="BU1786" s="200">
        <f>+BQ1786+BT1786</f>
        <v>240000</v>
      </c>
      <c r="BV1786" s="203"/>
      <c r="BW1786" s="203"/>
      <c r="BX1786" s="204"/>
      <c r="BY1786" s="204"/>
      <c r="BZ1786" s="203"/>
      <c r="CA1786" s="205"/>
    </row>
    <row r="1787" spans="2:79" hidden="1">
      <c r="B1787" s="218">
        <v>2015</v>
      </c>
      <c r="C1787" s="219">
        <v>8320</v>
      </c>
      <c r="D1787" s="218">
        <v>8</v>
      </c>
      <c r="E1787" s="218">
        <v>3000</v>
      </c>
      <c r="F1787" s="218">
        <v>3300</v>
      </c>
      <c r="G1787" s="218">
        <v>334</v>
      </c>
      <c r="H1787" s="218">
        <v>1</v>
      </c>
      <c r="I1787" s="220" t="s">
        <v>1402</v>
      </c>
      <c r="J1787" s="209">
        <v>0</v>
      </c>
      <c r="K1787" s="209">
        <v>0</v>
      </c>
      <c r="L1787" s="210">
        <f>+J1787+K1787</f>
        <v>0</v>
      </c>
      <c r="M1787" s="209">
        <v>0</v>
      </c>
      <c r="N1787" s="209">
        <v>0</v>
      </c>
      <c r="O1787" s="210">
        <f>+M1787+N1787</f>
        <v>0</v>
      </c>
      <c r="P1787" s="210">
        <f>+L1787+O1787</f>
        <v>0</v>
      </c>
      <c r="Q1787" s="221" t="s">
        <v>358</v>
      </c>
      <c r="R1787" s="307"/>
      <c r="S1787" s="307"/>
      <c r="T1787" s="213">
        <v>0</v>
      </c>
      <c r="U1787" s="213">
        <v>0</v>
      </c>
      <c r="V1787" s="213">
        <v>0</v>
      </c>
      <c r="W1787" s="213">
        <v>0</v>
      </c>
      <c r="X1787" s="213"/>
      <c r="Y1787" s="213"/>
      <c r="Z1787" s="213">
        <v>0</v>
      </c>
      <c r="AA1787" s="213">
        <v>0</v>
      </c>
      <c r="AB1787" s="213">
        <v>0</v>
      </c>
      <c r="AC1787" s="213">
        <v>0</v>
      </c>
      <c r="AD1787" s="214"/>
      <c r="AE1787" s="214"/>
      <c r="AF1787" s="209">
        <f>J1787+T1787-Z1787</f>
        <v>0</v>
      </c>
      <c r="AG1787" s="209">
        <f>K1787+U1787-AA1787</f>
        <v>0</v>
      </c>
      <c r="AH1787" s="210">
        <f>+AF1787+AG1787</f>
        <v>0</v>
      </c>
      <c r="AI1787" s="209">
        <f>M1787+V1787-AB1787</f>
        <v>0</v>
      </c>
      <c r="AJ1787" s="209">
        <f>N1787+W1787-AC1787</f>
        <v>0</v>
      </c>
      <c r="AK1787" s="210">
        <f>+AI1787+AJ1787</f>
        <v>0</v>
      </c>
      <c r="AL1787" s="210">
        <f>+AH1787+AK1787</f>
        <v>0</v>
      </c>
      <c r="AM1787" s="213">
        <v>0</v>
      </c>
      <c r="AN1787" s="213">
        <v>0</v>
      </c>
      <c r="AO1787" s="210">
        <f>+AM1787+AN1787</f>
        <v>0</v>
      </c>
      <c r="AP1787" s="213">
        <v>0</v>
      </c>
      <c r="AQ1787" s="213">
        <v>0</v>
      </c>
      <c r="AR1787" s="210">
        <f>+AP1787+AQ1787</f>
        <v>0</v>
      </c>
      <c r="AS1787" s="210">
        <f>+AO1787+AR1787</f>
        <v>0</v>
      </c>
      <c r="AT1787" s="213">
        <v>0</v>
      </c>
      <c r="AU1787" s="213">
        <v>0</v>
      </c>
      <c r="AV1787" s="210">
        <f>+AT1787+AU1787</f>
        <v>0</v>
      </c>
      <c r="AW1787" s="213">
        <v>0</v>
      </c>
      <c r="AX1787" s="213">
        <v>0</v>
      </c>
      <c r="AY1787" s="210">
        <f>+AW1787+AX1787</f>
        <v>0</v>
      </c>
      <c r="AZ1787" s="210">
        <f>+AV1787+AY1787</f>
        <v>0</v>
      </c>
      <c r="BA1787" s="213">
        <v>0</v>
      </c>
      <c r="BB1787" s="213">
        <v>0</v>
      </c>
      <c r="BC1787" s="210">
        <f>+BA1787+BB1787</f>
        <v>0</v>
      </c>
      <c r="BD1787" s="213">
        <v>0</v>
      </c>
      <c r="BE1787" s="213">
        <v>0</v>
      </c>
      <c r="BF1787" s="210">
        <f>+BD1787+BE1787</f>
        <v>0</v>
      </c>
      <c r="BG1787" s="210">
        <f>+BC1787+BF1787</f>
        <v>0</v>
      </c>
      <c r="BH1787" s="213">
        <v>0</v>
      </c>
      <c r="BI1787" s="213">
        <v>0</v>
      </c>
      <c r="BJ1787" s="210">
        <f>+BH1787+BI1787</f>
        <v>0</v>
      </c>
      <c r="BK1787" s="213">
        <v>0</v>
      </c>
      <c r="BL1787" s="213">
        <v>0</v>
      </c>
      <c r="BM1787" s="210">
        <f>+BK1787+BL1787</f>
        <v>0</v>
      </c>
      <c r="BN1787" s="210">
        <f>+BJ1787+BM1787</f>
        <v>0</v>
      </c>
      <c r="BO1787" s="209">
        <f>AF1787-AM1787-AT1787-BA1787-BH1787</f>
        <v>0</v>
      </c>
      <c r="BP1787" s="209">
        <f>AG1787-AN1787-AU1787-BB1787-BI1787</f>
        <v>0</v>
      </c>
      <c r="BQ1787" s="210">
        <f>+BO1787+BP1787</f>
        <v>0</v>
      </c>
      <c r="BR1787" s="209">
        <f>AI1787-AP1787-AW1787-BD1787-BK1787</f>
        <v>0</v>
      </c>
      <c r="BS1787" s="209">
        <f>AJ1787-AQ1787-AX1787-BE1787-BL1787</f>
        <v>0</v>
      </c>
      <c r="BT1787" s="210">
        <f>+BR1787+BS1787</f>
        <v>0</v>
      </c>
      <c r="BU1787" s="210">
        <f>+BQ1787+BT1787</f>
        <v>0</v>
      </c>
      <c r="BV1787" s="215">
        <f>R1787+X1787-AD1787</f>
        <v>0</v>
      </c>
      <c r="BW1787" s="215">
        <f>S1787+Y1787-AE1787</f>
        <v>0</v>
      </c>
      <c r="BX1787" s="216">
        <v>0</v>
      </c>
      <c r="BY1787" s="216">
        <v>0</v>
      </c>
      <c r="BZ1787" s="215">
        <f>BV1787-BX1787</f>
        <v>0</v>
      </c>
      <c r="CA1787" s="217">
        <f>BW1787-BY1787</f>
        <v>0</v>
      </c>
    </row>
    <row r="1788" spans="2:79" ht="36.75" hidden="1" customHeight="1">
      <c r="B1788" s="218">
        <v>2015</v>
      </c>
      <c r="C1788" s="219">
        <v>8320</v>
      </c>
      <c r="D1788" s="218">
        <v>8</v>
      </c>
      <c r="E1788" s="218">
        <v>3000</v>
      </c>
      <c r="F1788" s="218">
        <v>3300</v>
      </c>
      <c r="G1788" s="218">
        <v>334</v>
      </c>
      <c r="H1788" s="218">
        <v>2</v>
      </c>
      <c r="I1788" s="220" t="s">
        <v>1401</v>
      </c>
      <c r="J1788" s="209">
        <v>0</v>
      </c>
      <c r="K1788" s="209">
        <v>0</v>
      </c>
      <c r="L1788" s="210">
        <f>+J1788+K1788</f>
        <v>0</v>
      </c>
      <c r="M1788" s="209">
        <v>0</v>
      </c>
      <c r="N1788" s="209">
        <v>0</v>
      </c>
      <c r="O1788" s="210">
        <f>+M1788+N1788</f>
        <v>0</v>
      </c>
      <c r="P1788" s="210">
        <f>+L1788+O1788</f>
        <v>0</v>
      </c>
      <c r="Q1788" s="221" t="s">
        <v>358</v>
      </c>
      <c r="R1788" s="307"/>
      <c r="S1788" s="307"/>
      <c r="T1788" s="213">
        <v>0</v>
      </c>
      <c r="U1788" s="213">
        <v>0</v>
      </c>
      <c r="V1788" s="213">
        <v>0</v>
      </c>
      <c r="W1788" s="213">
        <v>0</v>
      </c>
      <c r="X1788" s="213"/>
      <c r="Y1788" s="213"/>
      <c r="Z1788" s="213">
        <v>0</v>
      </c>
      <c r="AA1788" s="213">
        <v>0</v>
      </c>
      <c r="AB1788" s="213">
        <v>0</v>
      </c>
      <c r="AC1788" s="213">
        <v>0</v>
      </c>
      <c r="AD1788" s="214"/>
      <c r="AE1788" s="214"/>
      <c r="AF1788" s="209">
        <f>J1788+T1788-Z1788</f>
        <v>0</v>
      </c>
      <c r="AG1788" s="209">
        <f>K1788+U1788-AA1788</f>
        <v>0</v>
      </c>
      <c r="AH1788" s="210">
        <f>+AF1788+AG1788</f>
        <v>0</v>
      </c>
      <c r="AI1788" s="209">
        <f>M1788+V1788-AB1788</f>
        <v>0</v>
      </c>
      <c r="AJ1788" s="209">
        <f>N1788+W1788-AC1788</f>
        <v>0</v>
      </c>
      <c r="AK1788" s="210">
        <f>+AI1788+AJ1788</f>
        <v>0</v>
      </c>
      <c r="AL1788" s="210">
        <f>+AH1788+AK1788</f>
        <v>0</v>
      </c>
      <c r="AM1788" s="213">
        <v>0</v>
      </c>
      <c r="AN1788" s="213">
        <v>0</v>
      </c>
      <c r="AO1788" s="210">
        <f>+AM1788+AN1788</f>
        <v>0</v>
      </c>
      <c r="AP1788" s="213">
        <v>0</v>
      </c>
      <c r="AQ1788" s="213">
        <v>0</v>
      </c>
      <c r="AR1788" s="210">
        <f>+AP1788+AQ1788</f>
        <v>0</v>
      </c>
      <c r="AS1788" s="210">
        <f>+AO1788+AR1788</f>
        <v>0</v>
      </c>
      <c r="AT1788" s="213">
        <v>0</v>
      </c>
      <c r="AU1788" s="213">
        <v>0</v>
      </c>
      <c r="AV1788" s="210">
        <f>+AT1788+AU1788</f>
        <v>0</v>
      </c>
      <c r="AW1788" s="213">
        <v>0</v>
      </c>
      <c r="AX1788" s="213">
        <v>0</v>
      </c>
      <c r="AY1788" s="210">
        <f>+AW1788+AX1788</f>
        <v>0</v>
      </c>
      <c r="AZ1788" s="210">
        <f>+AV1788+AY1788</f>
        <v>0</v>
      </c>
      <c r="BA1788" s="213">
        <v>0</v>
      </c>
      <c r="BB1788" s="213">
        <v>0</v>
      </c>
      <c r="BC1788" s="210">
        <f>+BA1788+BB1788</f>
        <v>0</v>
      </c>
      <c r="BD1788" s="213">
        <v>0</v>
      </c>
      <c r="BE1788" s="213">
        <v>0</v>
      </c>
      <c r="BF1788" s="210">
        <f>+BD1788+BE1788</f>
        <v>0</v>
      </c>
      <c r="BG1788" s="210">
        <f>+BC1788+BF1788</f>
        <v>0</v>
      </c>
      <c r="BH1788" s="213">
        <v>0</v>
      </c>
      <c r="BI1788" s="213">
        <v>0</v>
      </c>
      <c r="BJ1788" s="210">
        <f>+BH1788+BI1788</f>
        <v>0</v>
      </c>
      <c r="BK1788" s="213">
        <v>0</v>
      </c>
      <c r="BL1788" s="213">
        <v>0</v>
      </c>
      <c r="BM1788" s="210">
        <f>+BK1788+BL1788</f>
        <v>0</v>
      </c>
      <c r="BN1788" s="210">
        <f>+BJ1788+BM1788</f>
        <v>0</v>
      </c>
      <c r="BO1788" s="209">
        <f>AF1788-AM1788-AT1788-BA1788-BH1788</f>
        <v>0</v>
      </c>
      <c r="BP1788" s="209">
        <f>AG1788-AN1788-AU1788-BB1788-BI1788</f>
        <v>0</v>
      </c>
      <c r="BQ1788" s="210">
        <f>+BO1788+BP1788</f>
        <v>0</v>
      </c>
      <c r="BR1788" s="209">
        <f>AI1788-AP1788-AW1788-BD1788-BK1788</f>
        <v>0</v>
      </c>
      <c r="BS1788" s="209">
        <f>AJ1788-AQ1788-AX1788-BE1788-BL1788</f>
        <v>0</v>
      </c>
      <c r="BT1788" s="210">
        <f>+BR1788+BS1788</f>
        <v>0</v>
      </c>
      <c r="BU1788" s="210">
        <f>+BQ1788+BT1788</f>
        <v>0</v>
      </c>
      <c r="BV1788" s="215">
        <f>R1788+X1788-AD1788</f>
        <v>0</v>
      </c>
      <c r="BW1788" s="215">
        <f>S1788+Y1788-AE1788</f>
        <v>0</v>
      </c>
      <c r="BX1788" s="216">
        <v>0</v>
      </c>
      <c r="BY1788" s="216">
        <v>0</v>
      </c>
      <c r="BZ1788" s="215">
        <f>BV1788-BX1788</f>
        <v>0</v>
      </c>
      <c r="CA1788" s="217">
        <f>BW1788-BY1788</f>
        <v>0</v>
      </c>
    </row>
    <row r="1789" spans="2:79" ht="36.75" hidden="1" customHeight="1">
      <c r="B1789" s="218">
        <v>2015</v>
      </c>
      <c r="C1789" s="219">
        <v>8320</v>
      </c>
      <c r="D1789" s="218">
        <v>8</v>
      </c>
      <c r="E1789" s="218">
        <v>3000</v>
      </c>
      <c r="F1789" s="218">
        <v>3300</v>
      </c>
      <c r="G1789" s="218">
        <v>334</v>
      </c>
      <c r="H1789" s="218">
        <v>3</v>
      </c>
      <c r="I1789" s="220" t="s">
        <v>1400</v>
      </c>
      <c r="J1789" s="209">
        <v>0</v>
      </c>
      <c r="K1789" s="209">
        <v>0</v>
      </c>
      <c r="L1789" s="210">
        <f>+J1789+K1789</f>
        <v>0</v>
      </c>
      <c r="M1789" s="209">
        <v>0</v>
      </c>
      <c r="N1789" s="209">
        <v>0</v>
      </c>
      <c r="O1789" s="210">
        <f>+M1789+N1789</f>
        <v>0</v>
      </c>
      <c r="P1789" s="210">
        <f>+L1789+O1789</f>
        <v>0</v>
      </c>
      <c r="Q1789" s="221" t="s">
        <v>358</v>
      </c>
      <c r="R1789" s="307"/>
      <c r="S1789" s="307"/>
      <c r="T1789" s="213">
        <v>0</v>
      </c>
      <c r="U1789" s="213">
        <v>0</v>
      </c>
      <c r="V1789" s="213">
        <v>0</v>
      </c>
      <c r="W1789" s="213">
        <v>0</v>
      </c>
      <c r="X1789" s="213"/>
      <c r="Y1789" s="213"/>
      <c r="Z1789" s="213">
        <v>0</v>
      </c>
      <c r="AA1789" s="213">
        <v>0</v>
      </c>
      <c r="AB1789" s="213">
        <v>0</v>
      </c>
      <c r="AC1789" s="213">
        <v>0</v>
      </c>
      <c r="AD1789" s="214"/>
      <c r="AE1789" s="214"/>
      <c r="AF1789" s="209">
        <f>J1789+T1789-Z1789</f>
        <v>0</v>
      </c>
      <c r="AG1789" s="209">
        <f>K1789+U1789-AA1789</f>
        <v>0</v>
      </c>
      <c r="AH1789" s="210">
        <f>+AF1789+AG1789</f>
        <v>0</v>
      </c>
      <c r="AI1789" s="209">
        <f>M1789+V1789-AB1789</f>
        <v>0</v>
      </c>
      <c r="AJ1789" s="209">
        <f>N1789+W1789-AC1789</f>
        <v>0</v>
      </c>
      <c r="AK1789" s="210">
        <f>+AI1789+AJ1789</f>
        <v>0</v>
      </c>
      <c r="AL1789" s="210">
        <f>+AH1789+AK1789</f>
        <v>0</v>
      </c>
      <c r="AM1789" s="213">
        <v>0</v>
      </c>
      <c r="AN1789" s="213">
        <v>0</v>
      </c>
      <c r="AO1789" s="210">
        <f>+AM1789+AN1789</f>
        <v>0</v>
      </c>
      <c r="AP1789" s="213">
        <v>0</v>
      </c>
      <c r="AQ1789" s="213">
        <v>0</v>
      </c>
      <c r="AR1789" s="210">
        <f>+AP1789+AQ1789</f>
        <v>0</v>
      </c>
      <c r="AS1789" s="210">
        <f>+AO1789+AR1789</f>
        <v>0</v>
      </c>
      <c r="AT1789" s="213">
        <v>0</v>
      </c>
      <c r="AU1789" s="213">
        <v>0</v>
      </c>
      <c r="AV1789" s="210">
        <f>+AT1789+AU1789</f>
        <v>0</v>
      </c>
      <c r="AW1789" s="213">
        <v>0</v>
      </c>
      <c r="AX1789" s="213">
        <v>0</v>
      </c>
      <c r="AY1789" s="210">
        <f>+AW1789+AX1789</f>
        <v>0</v>
      </c>
      <c r="AZ1789" s="210">
        <f>+AV1789+AY1789</f>
        <v>0</v>
      </c>
      <c r="BA1789" s="213">
        <v>0</v>
      </c>
      <c r="BB1789" s="213">
        <v>0</v>
      </c>
      <c r="BC1789" s="210">
        <f>+BA1789+BB1789</f>
        <v>0</v>
      </c>
      <c r="BD1789" s="213">
        <v>0</v>
      </c>
      <c r="BE1789" s="213">
        <v>0</v>
      </c>
      <c r="BF1789" s="210">
        <f>+BD1789+BE1789</f>
        <v>0</v>
      </c>
      <c r="BG1789" s="210">
        <f>+BC1789+BF1789</f>
        <v>0</v>
      </c>
      <c r="BH1789" s="213">
        <v>0</v>
      </c>
      <c r="BI1789" s="213">
        <v>0</v>
      </c>
      <c r="BJ1789" s="210">
        <f>+BH1789+BI1789</f>
        <v>0</v>
      </c>
      <c r="BK1789" s="213">
        <v>0</v>
      </c>
      <c r="BL1789" s="213">
        <v>0</v>
      </c>
      <c r="BM1789" s="210">
        <f>+BK1789+BL1789</f>
        <v>0</v>
      </c>
      <c r="BN1789" s="210">
        <f>+BJ1789+BM1789</f>
        <v>0</v>
      </c>
      <c r="BO1789" s="209">
        <f>AF1789-AM1789-AT1789-BA1789-BH1789</f>
        <v>0</v>
      </c>
      <c r="BP1789" s="209">
        <f>AG1789-AN1789-AU1789-BB1789-BI1789</f>
        <v>0</v>
      </c>
      <c r="BQ1789" s="210">
        <f>+BO1789+BP1789</f>
        <v>0</v>
      </c>
      <c r="BR1789" s="209">
        <f>AI1789-AP1789-AW1789-BD1789-BK1789</f>
        <v>0</v>
      </c>
      <c r="BS1789" s="209">
        <f>AJ1789-AQ1789-AX1789-BE1789-BL1789</f>
        <v>0</v>
      </c>
      <c r="BT1789" s="210">
        <f>+BR1789+BS1789</f>
        <v>0</v>
      </c>
      <c r="BU1789" s="210">
        <f>+BQ1789+BT1789</f>
        <v>0</v>
      </c>
      <c r="BV1789" s="215">
        <f>R1789+X1789-AD1789</f>
        <v>0</v>
      </c>
      <c r="BW1789" s="215">
        <f>S1789+Y1789-AE1789</f>
        <v>0</v>
      </c>
      <c r="BX1789" s="216">
        <v>0</v>
      </c>
      <c r="BY1789" s="216">
        <v>0</v>
      </c>
      <c r="BZ1789" s="215">
        <f>BV1789-BX1789</f>
        <v>0</v>
      </c>
      <c r="CA1789" s="217">
        <f>BW1789-BY1789</f>
        <v>0</v>
      </c>
    </row>
    <row r="1790" spans="2:79" ht="36.75" hidden="1" customHeight="1">
      <c r="B1790" s="218">
        <v>2015</v>
      </c>
      <c r="C1790" s="219">
        <v>8320</v>
      </c>
      <c r="D1790" s="218">
        <v>8</v>
      </c>
      <c r="E1790" s="218">
        <v>3000</v>
      </c>
      <c r="F1790" s="218">
        <v>3300</v>
      </c>
      <c r="G1790" s="218">
        <v>334</v>
      </c>
      <c r="H1790" s="218">
        <v>5</v>
      </c>
      <c r="I1790" s="220" t="s">
        <v>1399</v>
      </c>
      <c r="J1790" s="209">
        <v>0</v>
      </c>
      <c r="K1790" s="209">
        <v>0</v>
      </c>
      <c r="L1790" s="210">
        <f>+J1790+K1790</f>
        <v>0</v>
      </c>
      <c r="M1790" s="209">
        <v>0</v>
      </c>
      <c r="N1790" s="209">
        <v>0</v>
      </c>
      <c r="O1790" s="210">
        <f>+M1790+N1790</f>
        <v>0</v>
      </c>
      <c r="P1790" s="210">
        <f>+L1790+O1790</f>
        <v>0</v>
      </c>
      <c r="Q1790" s="221" t="s">
        <v>358</v>
      </c>
      <c r="R1790" s="307"/>
      <c r="S1790" s="307"/>
      <c r="T1790" s="213">
        <v>0</v>
      </c>
      <c r="U1790" s="213">
        <v>0</v>
      </c>
      <c r="V1790" s="213">
        <v>0</v>
      </c>
      <c r="W1790" s="213">
        <v>0</v>
      </c>
      <c r="X1790" s="213"/>
      <c r="Y1790" s="213"/>
      <c r="Z1790" s="213">
        <v>0</v>
      </c>
      <c r="AA1790" s="213">
        <v>0</v>
      </c>
      <c r="AB1790" s="213">
        <v>0</v>
      </c>
      <c r="AC1790" s="213">
        <v>0</v>
      </c>
      <c r="AD1790" s="214"/>
      <c r="AE1790" s="214"/>
      <c r="AF1790" s="209">
        <f>J1790+T1790-Z1790</f>
        <v>0</v>
      </c>
      <c r="AG1790" s="209">
        <f>K1790+U1790-AA1790</f>
        <v>0</v>
      </c>
      <c r="AH1790" s="210">
        <f>+AF1790+AG1790</f>
        <v>0</v>
      </c>
      <c r="AI1790" s="209">
        <f>M1790+V1790-AB1790</f>
        <v>0</v>
      </c>
      <c r="AJ1790" s="209">
        <f>N1790+W1790-AC1790</f>
        <v>0</v>
      </c>
      <c r="AK1790" s="210">
        <f>+AI1790+AJ1790</f>
        <v>0</v>
      </c>
      <c r="AL1790" s="210">
        <f>+AH1790+AK1790</f>
        <v>0</v>
      </c>
      <c r="AM1790" s="213">
        <v>0</v>
      </c>
      <c r="AN1790" s="213">
        <v>0</v>
      </c>
      <c r="AO1790" s="210">
        <f>+AM1790+AN1790</f>
        <v>0</v>
      </c>
      <c r="AP1790" s="213">
        <v>0</v>
      </c>
      <c r="AQ1790" s="213">
        <v>0</v>
      </c>
      <c r="AR1790" s="210">
        <f>+AP1790+AQ1790</f>
        <v>0</v>
      </c>
      <c r="AS1790" s="210">
        <f>+AO1790+AR1790</f>
        <v>0</v>
      </c>
      <c r="AT1790" s="213">
        <v>0</v>
      </c>
      <c r="AU1790" s="213">
        <v>0</v>
      </c>
      <c r="AV1790" s="210">
        <f>+AT1790+AU1790</f>
        <v>0</v>
      </c>
      <c r="AW1790" s="213">
        <v>0</v>
      </c>
      <c r="AX1790" s="213">
        <v>0</v>
      </c>
      <c r="AY1790" s="210">
        <f>+AW1790+AX1790</f>
        <v>0</v>
      </c>
      <c r="AZ1790" s="210">
        <f>+AV1790+AY1790</f>
        <v>0</v>
      </c>
      <c r="BA1790" s="213">
        <v>0</v>
      </c>
      <c r="BB1790" s="213">
        <v>0</v>
      </c>
      <c r="BC1790" s="210">
        <f>+BA1790+BB1790</f>
        <v>0</v>
      </c>
      <c r="BD1790" s="213">
        <v>0</v>
      </c>
      <c r="BE1790" s="213">
        <v>0</v>
      </c>
      <c r="BF1790" s="210">
        <f>+BD1790+BE1790</f>
        <v>0</v>
      </c>
      <c r="BG1790" s="210">
        <f>+BC1790+BF1790</f>
        <v>0</v>
      </c>
      <c r="BH1790" s="213">
        <v>0</v>
      </c>
      <c r="BI1790" s="213">
        <v>0</v>
      </c>
      <c r="BJ1790" s="210">
        <f>+BH1790+BI1790</f>
        <v>0</v>
      </c>
      <c r="BK1790" s="213">
        <v>0</v>
      </c>
      <c r="BL1790" s="213">
        <v>0</v>
      </c>
      <c r="BM1790" s="210">
        <f>+BK1790+BL1790</f>
        <v>0</v>
      </c>
      <c r="BN1790" s="210">
        <f>+BJ1790+BM1790</f>
        <v>0</v>
      </c>
      <c r="BO1790" s="209">
        <f>AF1790-AM1790-AT1790-BA1790-BH1790</f>
        <v>0</v>
      </c>
      <c r="BP1790" s="209">
        <f>AG1790-AN1790-AU1790-BB1790-BI1790</f>
        <v>0</v>
      </c>
      <c r="BQ1790" s="210">
        <f>+BO1790+BP1790</f>
        <v>0</v>
      </c>
      <c r="BR1790" s="209">
        <f>AI1790-AP1790-AW1790-BD1790-BK1790</f>
        <v>0</v>
      </c>
      <c r="BS1790" s="209">
        <f>AJ1790-AQ1790-AX1790-BE1790-BL1790</f>
        <v>0</v>
      </c>
      <c r="BT1790" s="210">
        <f>+BR1790+BS1790</f>
        <v>0</v>
      </c>
      <c r="BU1790" s="210">
        <f>+BQ1790+BT1790</f>
        <v>0</v>
      </c>
      <c r="BV1790" s="215">
        <f>R1790+X1790-AD1790</f>
        <v>0</v>
      </c>
      <c r="BW1790" s="215">
        <f>S1790+Y1790-AE1790</f>
        <v>0</v>
      </c>
      <c r="BX1790" s="216">
        <v>0</v>
      </c>
      <c r="BY1790" s="216">
        <v>0</v>
      </c>
      <c r="BZ1790" s="215">
        <f>BV1790-BX1790</f>
        <v>0</v>
      </c>
      <c r="CA1790" s="217">
        <f>BW1790-BY1790</f>
        <v>0</v>
      </c>
    </row>
    <row r="1791" spans="2:79" ht="36.75" hidden="1" customHeight="1">
      <c r="B1791" s="218">
        <v>2015</v>
      </c>
      <c r="C1791" s="219">
        <v>8320</v>
      </c>
      <c r="D1791" s="218">
        <v>8</v>
      </c>
      <c r="E1791" s="218">
        <v>3000</v>
      </c>
      <c r="F1791" s="218">
        <v>3300</v>
      </c>
      <c r="G1791" s="218">
        <v>334</v>
      </c>
      <c r="H1791" s="218">
        <v>6</v>
      </c>
      <c r="I1791" s="220" t="s">
        <v>1398</v>
      </c>
      <c r="J1791" s="209">
        <v>0</v>
      </c>
      <c r="K1791" s="209">
        <v>0</v>
      </c>
      <c r="L1791" s="210">
        <f>+J1791+K1791</f>
        <v>0</v>
      </c>
      <c r="M1791" s="209">
        <v>0</v>
      </c>
      <c r="N1791" s="209">
        <v>0</v>
      </c>
      <c r="O1791" s="210">
        <f>+M1791+N1791</f>
        <v>0</v>
      </c>
      <c r="P1791" s="210">
        <f>+L1791+O1791</f>
        <v>0</v>
      </c>
      <c r="Q1791" s="221" t="s">
        <v>358</v>
      </c>
      <c r="R1791" s="307"/>
      <c r="S1791" s="307"/>
      <c r="T1791" s="213">
        <v>0</v>
      </c>
      <c r="U1791" s="213">
        <v>0</v>
      </c>
      <c r="V1791" s="213">
        <v>0</v>
      </c>
      <c r="W1791" s="213">
        <v>0</v>
      </c>
      <c r="X1791" s="213"/>
      <c r="Y1791" s="213"/>
      <c r="Z1791" s="213">
        <v>0</v>
      </c>
      <c r="AA1791" s="213">
        <v>0</v>
      </c>
      <c r="AB1791" s="213">
        <v>0</v>
      </c>
      <c r="AC1791" s="213">
        <v>0</v>
      </c>
      <c r="AD1791" s="214"/>
      <c r="AE1791" s="214"/>
      <c r="AF1791" s="209">
        <f>J1791+T1791-Z1791</f>
        <v>0</v>
      </c>
      <c r="AG1791" s="209">
        <f>K1791+U1791-AA1791</f>
        <v>0</v>
      </c>
      <c r="AH1791" s="210">
        <f>+AF1791+AG1791</f>
        <v>0</v>
      </c>
      <c r="AI1791" s="209">
        <f>M1791+V1791-AB1791</f>
        <v>0</v>
      </c>
      <c r="AJ1791" s="209">
        <f>N1791+W1791-AC1791</f>
        <v>0</v>
      </c>
      <c r="AK1791" s="210">
        <f>+AI1791+AJ1791</f>
        <v>0</v>
      </c>
      <c r="AL1791" s="210">
        <f>+AH1791+AK1791</f>
        <v>0</v>
      </c>
      <c r="AM1791" s="213">
        <v>0</v>
      </c>
      <c r="AN1791" s="213">
        <v>0</v>
      </c>
      <c r="AO1791" s="210">
        <f>+AM1791+AN1791</f>
        <v>0</v>
      </c>
      <c r="AP1791" s="213">
        <v>0</v>
      </c>
      <c r="AQ1791" s="213">
        <v>0</v>
      </c>
      <c r="AR1791" s="210">
        <f>+AP1791+AQ1791</f>
        <v>0</v>
      </c>
      <c r="AS1791" s="210">
        <f>+AO1791+AR1791</f>
        <v>0</v>
      </c>
      <c r="AT1791" s="213">
        <v>0</v>
      </c>
      <c r="AU1791" s="213">
        <v>0</v>
      </c>
      <c r="AV1791" s="210">
        <f>+AT1791+AU1791</f>
        <v>0</v>
      </c>
      <c r="AW1791" s="213">
        <v>0</v>
      </c>
      <c r="AX1791" s="213">
        <v>0</v>
      </c>
      <c r="AY1791" s="210">
        <f>+AW1791+AX1791</f>
        <v>0</v>
      </c>
      <c r="AZ1791" s="210">
        <f>+AV1791+AY1791</f>
        <v>0</v>
      </c>
      <c r="BA1791" s="213">
        <v>0</v>
      </c>
      <c r="BB1791" s="213">
        <v>0</v>
      </c>
      <c r="BC1791" s="210">
        <f>+BA1791+BB1791</f>
        <v>0</v>
      </c>
      <c r="BD1791" s="213">
        <v>0</v>
      </c>
      <c r="BE1791" s="213">
        <v>0</v>
      </c>
      <c r="BF1791" s="210">
        <f>+BD1791+BE1791</f>
        <v>0</v>
      </c>
      <c r="BG1791" s="210">
        <f>+BC1791+BF1791</f>
        <v>0</v>
      </c>
      <c r="BH1791" s="213">
        <v>0</v>
      </c>
      <c r="BI1791" s="213">
        <v>0</v>
      </c>
      <c r="BJ1791" s="210">
        <f>+BH1791+BI1791</f>
        <v>0</v>
      </c>
      <c r="BK1791" s="213">
        <v>0</v>
      </c>
      <c r="BL1791" s="213">
        <v>0</v>
      </c>
      <c r="BM1791" s="210">
        <f>+BK1791+BL1791</f>
        <v>0</v>
      </c>
      <c r="BN1791" s="210">
        <f>+BJ1791+BM1791</f>
        <v>0</v>
      </c>
      <c r="BO1791" s="209">
        <f>AF1791-AM1791-AT1791-BA1791-BH1791</f>
        <v>0</v>
      </c>
      <c r="BP1791" s="209">
        <f>AG1791-AN1791-AU1791-BB1791-BI1791</f>
        <v>0</v>
      </c>
      <c r="BQ1791" s="210">
        <f>+BO1791+BP1791</f>
        <v>0</v>
      </c>
      <c r="BR1791" s="209">
        <f>AI1791-AP1791-AW1791-BD1791-BK1791</f>
        <v>0</v>
      </c>
      <c r="BS1791" s="209">
        <f>AJ1791-AQ1791-AX1791-BE1791-BL1791</f>
        <v>0</v>
      </c>
      <c r="BT1791" s="210">
        <f>+BR1791+BS1791</f>
        <v>0</v>
      </c>
      <c r="BU1791" s="210">
        <f>+BQ1791+BT1791</f>
        <v>0</v>
      </c>
      <c r="BV1791" s="215">
        <f>R1791+X1791-AD1791</f>
        <v>0</v>
      </c>
      <c r="BW1791" s="215">
        <f>S1791+Y1791-AE1791</f>
        <v>0</v>
      </c>
      <c r="BX1791" s="216">
        <v>0</v>
      </c>
      <c r="BY1791" s="216">
        <v>0</v>
      </c>
      <c r="BZ1791" s="215">
        <f>BV1791-BX1791</f>
        <v>0</v>
      </c>
      <c r="CA1791" s="217">
        <f>BW1791-BY1791</f>
        <v>0</v>
      </c>
    </row>
    <row r="1792" spans="2:79" ht="36.75" customHeight="1">
      <c r="B1792" s="218">
        <v>2015</v>
      </c>
      <c r="C1792" s="219">
        <v>8320</v>
      </c>
      <c r="D1792" s="218">
        <v>8</v>
      </c>
      <c r="E1792" s="218">
        <v>3000</v>
      </c>
      <c r="F1792" s="218">
        <v>3300</v>
      </c>
      <c r="G1792" s="218">
        <v>334</v>
      </c>
      <c r="H1792" s="218">
        <v>7</v>
      </c>
      <c r="I1792" s="220" t="s">
        <v>1397</v>
      </c>
      <c r="J1792" s="209">
        <v>240000</v>
      </c>
      <c r="K1792" s="209">
        <v>0</v>
      </c>
      <c r="L1792" s="210">
        <f>+J1792+K1792</f>
        <v>240000</v>
      </c>
      <c r="M1792" s="209">
        <v>0</v>
      </c>
      <c r="N1792" s="209">
        <v>0</v>
      </c>
      <c r="O1792" s="210">
        <f>+M1792+N1792</f>
        <v>0</v>
      </c>
      <c r="P1792" s="210">
        <f>+L1792+O1792</f>
        <v>240000</v>
      </c>
      <c r="Q1792" s="221" t="s">
        <v>358</v>
      </c>
      <c r="R1792" s="307">
        <v>2</v>
      </c>
      <c r="S1792" s="307">
        <v>50</v>
      </c>
      <c r="T1792" s="213">
        <v>0</v>
      </c>
      <c r="U1792" s="213">
        <v>0</v>
      </c>
      <c r="V1792" s="213">
        <v>0</v>
      </c>
      <c r="W1792" s="213">
        <v>0</v>
      </c>
      <c r="X1792" s="213"/>
      <c r="Y1792" s="213"/>
      <c r="Z1792" s="213">
        <v>0</v>
      </c>
      <c r="AA1792" s="213">
        <v>0</v>
      </c>
      <c r="AB1792" s="213">
        <v>0</v>
      </c>
      <c r="AC1792" s="213">
        <v>0</v>
      </c>
      <c r="AD1792" s="214"/>
      <c r="AE1792" s="214"/>
      <c r="AF1792" s="209">
        <f>J1792+T1792-Z1792</f>
        <v>240000</v>
      </c>
      <c r="AG1792" s="209">
        <f>K1792+U1792-AA1792</f>
        <v>0</v>
      </c>
      <c r="AH1792" s="210">
        <f>+AF1792+AG1792</f>
        <v>240000</v>
      </c>
      <c r="AI1792" s="209">
        <f>M1792+V1792-AB1792</f>
        <v>0</v>
      </c>
      <c r="AJ1792" s="209">
        <f>N1792+W1792-AC1792</f>
        <v>0</v>
      </c>
      <c r="AK1792" s="210">
        <f>+AI1792+AJ1792</f>
        <v>0</v>
      </c>
      <c r="AL1792" s="210">
        <f>+AH1792+AK1792</f>
        <v>240000</v>
      </c>
      <c r="AM1792" s="213">
        <f>'[1]N. SISTEMA DE J. PENAL'!G8</f>
        <v>0</v>
      </c>
      <c r="AN1792" s="213">
        <v>0</v>
      </c>
      <c r="AO1792" s="210">
        <f>+AM1792+AN1792</f>
        <v>0</v>
      </c>
      <c r="AP1792" s="213">
        <v>0</v>
      </c>
      <c r="AQ1792" s="213">
        <v>0</v>
      </c>
      <c r="AR1792" s="210">
        <f>+AP1792+AQ1792</f>
        <v>0</v>
      </c>
      <c r="AS1792" s="210">
        <f>+AO1792+AR1792</f>
        <v>0</v>
      </c>
      <c r="AT1792" s="213">
        <f>'[1]N. SISTEMA DE J. PENAL'!G9</f>
        <v>0</v>
      </c>
      <c r="AU1792" s="213">
        <v>0</v>
      </c>
      <c r="AV1792" s="210">
        <f>+AT1792+AU1792</f>
        <v>0</v>
      </c>
      <c r="AW1792" s="213">
        <v>0</v>
      </c>
      <c r="AX1792" s="213">
        <v>0</v>
      </c>
      <c r="AY1792" s="210">
        <f>+AW1792+AX1792</f>
        <v>0</v>
      </c>
      <c r="AZ1792" s="210">
        <f>+AV1792+AY1792</f>
        <v>0</v>
      </c>
      <c r="BA1792" s="213">
        <f>'[1]N. SISTEMA DE J. PENAL'!G10</f>
        <v>0</v>
      </c>
      <c r="BB1792" s="213">
        <v>0</v>
      </c>
      <c r="BC1792" s="210">
        <f>+BA1792+BB1792</f>
        <v>0</v>
      </c>
      <c r="BD1792" s="213">
        <v>0</v>
      </c>
      <c r="BE1792" s="213">
        <v>0</v>
      </c>
      <c r="BF1792" s="210">
        <f>+BD1792+BE1792</f>
        <v>0</v>
      </c>
      <c r="BG1792" s="210">
        <f>+BC1792+BF1792</f>
        <v>0</v>
      </c>
      <c r="BH1792" s="213">
        <f>'[1]N. SISTEMA DE J. PENAL'!G11</f>
        <v>0</v>
      </c>
      <c r="BI1792" s="213">
        <v>0</v>
      </c>
      <c r="BJ1792" s="210">
        <f>+BH1792+BI1792</f>
        <v>0</v>
      </c>
      <c r="BK1792" s="213">
        <v>0</v>
      </c>
      <c r="BL1792" s="213">
        <v>0</v>
      </c>
      <c r="BM1792" s="210">
        <f>+BK1792+BL1792</f>
        <v>0</v>
      </c>
      <c r="BN1792" s="210">
        <f>+BJ1792+BM1792</f>
        <v>0</v>
      </c>
      <c r="BO1792" s="209">
        <f>AF1792-AM1792-AT1792-BA1792-BH1792</f>
        <v>240000</v>
      </c>
      <c r="BP1792" s="209">
        <f>AG1792-AN1792-AU1792-BB1792-BI1792</f>
        <v>0</v>
      </c>
      <c r="BQ1792" s="210">
        <f>+BO1792+BP1792</f>
        <v>240000</v>
      </c>
      <c r="BR1792" s="209">
        <f>AI1792-AP1792-AW1792-BD1792-BK1792</f>
        <v>0</v>
      </c>
      <c r="BS1792" s="209">
        <f>AJ1792-AQ1792-AX1792-BE1792-BL1792</f>
        <v>0</v>
      </c>
      <c r="BT1792" s="210">
        <f>+BR1792+BS1792</f>
        <v>0</v>
      </c>
      <c r="BU1792" s="210">
        <f>+BQ1792+BT1792</f>
        <v>240000</v>
      </c>
      <c r="BV1792" s="215">
        <f>R1792+X1792-AD1792</f>
        <v>2</v>
      </c>
      <c r="BW1792" s="215">
        <f>S1792+Y1792-AE1792</f>
        <v>50</v>
      </c>
      <c r="BX1792" s="216">
        <f>'[1]N. SISTEMA DE J. PENAL'!H8</f>
        <v>0</v>
      </c>
      <c r="BY1792" s="216">
        <f>'[1]N. SISTEMA DE J. PENAL'!O8</f>
        <v>0</v>
      </c>
      <c r="BZ1792" s="215">
        <f>BV1792-BX1792</f>
        <v>2</v>
      </c>
      <c r="CA1792" s="217">
        <f>BW1792-BY1792</f>
        <v>50</v>
      </c>
    </row>
    <row r="1793" spans="2:79" ht="36.75" hidden="1" customHeight="1">
      <c r="B1793" s="218">
        <v>2015</v>
      </c>
      <c r="C1793" s="219">
        <v>8320</v>
      </c>
      <c r="D1793" s="218">
        <v>8</v>
      </c>
      <c r="E1793" s="218">
        <v>3000</v>
      </c>
      <c r="F1793" s="218">
        <v>3300</v>
      </c>
      <c r="G1793" s="218">
        <v>334</v>
      </c>
      <c r="H1793" s="218">
        <v>8</v>
      </c>
      <c r="I1793" s="220" t="s">
        <v>1396</v>
      </c>
      <c r="J1793" s="209">
        <v>0</v>
      </c>
      <c r="K1793" s="209">
        <v>0</v>
      </c>
      <c r="L1793" s="210">
        <f>+J1793+K1793</f>
        <v>0</v>
      </c>
      <c r="M1793" s="209">
        <v>0</v>
      </c>
      <c r="N1793" s="209">
        <v>0</v>
      </c>
      <c r="O1793" s="210">
        <f>+M1793+N1793</f>
        <v>0</v>
      </c>
      <c r="P1793" s="210">
        <f>+L1793+O1793</f>
        <v>0</v>
      </c>
      <c r="Q1793" s="221" t="s">
        <v>358</v>
      </c>
      <c r="R1793" s="307"/>
      <c r="S1793" s="307"/>
      <c r="T1793" s="213">
        <v>0</v>
      </c>
      <c r="U1793" s="213">
        <v>0</v>
      </c>
      <c r="V1793" s="213">
        <v>0</v>
      </c>
      <c r="W1793" s="213">
        <v>0</v>
      </c>
      <c r="X1793" s="213"/>
      <c r="Y1793" s="213"/>
      <c r="Z1793" s="213">
        <v>0</v>
      </c>
      <c r="AA1793" s="213">
        <v>0</v>
      </c>
      <c r="AB1793" s="213">
        <v>0</v>
      </c>
      <c r="AC1793" s="213">
        <v>0</v>
      </c>
      <c r="AD1793" s="214"/>
      <c r="AE1793" s="214"/>
      <c r="AF1793" s="209">
        <f>J1793+T1793-Z1793</f>
        <v>0</v>
      </c>
      <c r="AG1793" s="209">
        <f>K1793+U1793-AA1793</f>
        <v>0</v>
      </c>
      <c r="AH1793" s="210">
        <f>+AF1793+AG1793</f>
        <v>0</v>
      </c>
      <c r="AI1793" s="209">
        <f>M1793+V1793-AB1793</f>
        <v>0</v>
      </c>
      <c r="AJ1793" s="209">
        <f>N1793+W1793-AC1793</f>
        <v>0</v>
      </c>
      <c r="AK1793" s="210">
        <f>+AI1793+AJ1793</f>
        <v>0</v>
      </c>
      <c r="AL1793" s="210">
        <f>+AH1793+AK1793</f>
        <v>0</v>
      </c>
      <c r="AM1793" s="213">
        <v>0</v>
      </c>
      <c r="AN1793" s="213">
        <v>0</v>
      </c>
      <c r="AO1793" s="210">
        <f>+AM1793+AN1793</f>
        <v>0</v>
      </c>
      <c r="AP1793" s="213">
        <v>0</v>
      </c>
      <c r="AQ1793" s="213">
        <v>0</v>
      </c>
      <c r="AR1793" s="210">
        <f>+AP1793+AQ1793</f>
        <v>0</v>
      </c>
      <c r="AS1793" s="210">
        <f>+AO1793+AR1793</f>
        <v>0</v>
      </c>
      <c r="AT1793" s="213">
        <v>0</v>
      </c>
      <c r="AU1793" s="213">
        <v>0</v>
      </c>
      <c r="AV1793" s="210">
        <f>+AT1793+AU1793</f>
        <v>0</v>
      </c>
      <c r="AW1793" s="213">
        <v>0</v>
      </c>
      <c r="AX1793" s="213">
        <v>0</v>
      </c>
      <c r="AY1793" s="210">
        <f>+AW1793+AX1793</f>
        <v>0</v>
      </c>
      <c r="AZ1793" s="210">
        <f>+AV1793+AY1793</f>
        <v>0</v>
      </c>
      <c r="BA1793" s="213">
        <v>0</v>
      </c>
      <c r="BB1793" s="213">
        <v>0</v>
      </c>
      <c r="BC1793" s="210">
        <f>+BA1793+BB1793</f>
        <v>0</v>
      </c>
      <c r="BD1793" s="213">
        <v>0</v>
      </c>
      <c r="BE1793" s="213">
        <v>0</v>
      </c>
      <c r="BF1793" s="210">
        <f>+BD1793+BE1793</f>
        <v>0</v>
      </c>
      <c r="BG1793" s="210">
        <f>+BC1793+BF1793</f>
        <v>0</v>
      </c>
      <c r="BH1793" s="213">
        <v>0</v>
      </c>
      <c r="BI1793" s="213">
        <v>0</v>
      </c>
      <c r="BJ1793" s="210">
        <f>+BH1793+BI1793</f>
        <v>0</v>
      </c>
      <c r="BK1793" s="213">
        <v>0</v>
      </c>
      <c r="BL1793" s="213">
        <v>0</v>
      </c>
      <c r="BM1793" s="210">
        <f>+BK1793+BL1793</f>
        <v>0</v>
      </c>
      <c r="BN1793" s="210">
        <f>+BJ1793+BM1793</f>
        <v>0</v>
      </c>
      <c r="BO1793" s="209">
        <f>AF1793-AM1793-AT1793-BA1793-BH1793</f>
        <v>0</v>
      </c>
      <c r="BP1793" s="209">
        <f>AG1793-AN1793-AU1793-BB1793-BI1793</f>
        <v>0</v>
      </c>
      <c r="BQ1793" s="210">
        <f>+BO1793+BP1793</f>
        <v>0</v>
      </c>
      <c r="BR1793" s="209">
        <f>AI1793-AP1793-AW1793-BD1793-BK1793</f>
        <v>0</v>
      </c>
      <c r="BS1793" s="209">
        <f>AJ1793-AQ1793-AX1793-BE1793-BL1793</f>
        <v>0</v>
      </c>
      <c r="BT1793" s="210">
        <f>+BR1793+BS1793</f>
        <v>0</v>
      </c>
      <c r="BU1793" s="210">
        <f>+BQ1793+BT1793</f>
        <v>0</v>
      </c>
      <c r="BV1793" s="215">
        <f>R1793+X1793-AD1793</f>
        <v>0</v>
      </c>
      <c r="BW1793" s="215">
        <f>S1793+Y1793-AE1793</f>
        <v>0</v>
      </c>
      <c r="BX1793" s="216">
        <v>0</v>
      </c>
      <c r="BY1793" s="216">
        <v>0</v>
      </c>
      <c r="BZ1793" s="215">
        <f>BV1793-BX1793</f>
        <v>0</v>
      </c>
      <c r="CA1793" s="217">
        <f>BW1793-BY1793</f>
        <v>0</v>
      </c>
    </row>
    <row r="1794" spans="2:79" ht="36.75" hidden="1" customHeight="1">
      <c r="B1794" s="218">
        <v>2015</v>
      </c>
      <c r="C1794" s="219">
        <v>8320</v>
      </c>
      <c r="D1794" s="218">
        <v>8</v>
      </c>
      <c r="E1794" s="218">
        <v>3000</v>
      </c>
      <c r="F1794" s="218">
        <v>3300</v>
      </c>
      <c r="G1794" s="218">
        <v>334</v>
      </c>
      <c r="H1794" s="218">
        <v>9</v>
      </c>
      <c r="I1794" s="220" t="s">
        <v>1395</v>
      </c>
      <c r="J1794" s="209">
        <v>0</v>
      </c>
      <c r="K1794" s="209">
        <v>0</v>
      </c>
      <c r="L1794" s="210">
        <f>+J1794+K1794</f>
        <v>0</v>
      </c>
      <c r="M1794" s="209">
        <v>0</v>
      </c>
      <c r="N1794" s="209">
        <v>0</v>
      </c>
      <c r="O1794" s="210">
        <f>+M1794+N1794</f>
        <v>0</v>
      </c>
      <c r="P1794" s="210">
        <f>+L1794+O1794</f>
        <v>0</v>
      </c>
      <c r="Q1794" s="221" t="s">
        <v>358</v>
      </c>
      <c r="R1794" s="307"/>
      <c r="S1794" s="307"/>
      <c r="T1794" s="213">
        <v>0</v>
      </c>
      <c r="U1794" s="213">
        <v>0</v>
      </c>
      <c r="V1794" s="213">
        <v>0</v>
      </c>
      <c r="W1794" s="213">
        <v>0</v>
      </c>
      <c r="X1794" s="213"/>
      <c r="Y1794" s="213"/>
      <c r="Z1794" s="213">
        <v>0</v>
      </c>
      <c r="AA1794" s="213">
        <v>0</v>
      </c>
      <c r="AB1794" s="213">
        <v>0</v>
      </c>
      <c r="AC1794" s="213">
        <v>0</v>
      </c>
      <c r="AD1794" s="214"/>
      <c r="AE1794" s="214"/>
      <c r="AF1794" s="209">
        <f>J1794+T1794-Z1794</f>
        <v>0</v>
      </c>
      <c r="AG1794" s="209">
        <f>K1794+U1794-AA1794</f>
        <v>0</v>
      </c>
      <c r="AH1794" s="210">
        <f>+AF1794+AG1794</f>
        <v>0</v>
      </c>
      <c r="AI1794" s="209">
        <f>M1794+V1794-AB1794</f>
        <v>0</v>
      </c>
      <c r="AJ1794" s="209">
        <f>N1794+W1794-AC1794</f>
        <v>0</v>
      </c>
      <c r="AK1794" s="210">
        <f>+AI1794+AJ1794</f>
        <v>0</v>
      </c>
      <c r="AL1794" s="210">
        <f>+AH1794+AK1794</f>
        <v>0</v>
      </c>
      <c r="AM1794" s="213">
        <v>0</v>
      </c>
      <c r="AN1794" s="213">
        <v>0</v>
      </c>
      <c r="AO1794" s="210">
        <f>+AM1794+AN1794</f>
        <v>0</v>
      </c>
      <c r="AP1794" s="213">
        <v>0</v>
      </c>
      <c r="AQ1794" s="213">
        <v>0</v>
      </c>
      <c r="AR1794" s="210">
        <f>+AP1794+AQ1794</f>
        <v>0</v>
      </c>
      <c r="AS1794" s="210">
        <f>+AO1794+AR1794</f>
        <v>0</v>
      </c>
      <c r="AT1794" s="213">
        <v>0</v>
      </c>
      <c r="AU1794" s="213">
        <v>0</v>
      </c>
      <c r="AV1794" s="210">
        <f>+AT1794+AU1794</f>
        <v>0</v>
      </c>
      <c r="AW1794" s="213">
        <v>0</v>
      </c>
      <c r="AX1794" s="213">
        <v>0</v>
      </c>
      <c r="AY1794" s="210">
        <f>+AW1794+AX1794</f>
        <v>0</v>
      </c>
      <c r="AZ1794" s="210">
        <f>+AV1794+AY1794</f>
        <v>0</v>
      </c>
      <c r="BA1794" s="213">
        <v>0</v>
      </c>
      <c r="BB1794" s="213">
        <v>0</v>
      </c>
      <c r="BC1794" s="210">
        <f>+BA1794+BB1794</f>
        <v>0</v>
      </c>
      <c r="BD1794" s="213">
        <v>0</v>
      </c>
      <c r="BE1794" s="213">
        <v>0</v>
      </c>
      <c r="BF1794" s="210">
        <f>+BD1794+BE1794</f>
        <v>0</v>
      </c>
      <c r="BG1794" s="210">
        <f>+BC1794+BF1794</f>
        <v>0</v>
      </c>
      <c r="BH1794" s="213">
        <v>0</v>
      </c>
      <c r="BI1794" s="213">
        <v>0</v>
      </c>
      <c r="BJ1794" s="210">
        <f>+BH1794+BI1794</f>
        <v>0</v>
      </c>
      <c r="BK1794" s="213">
        <v>0</v>
      </c>
      <c r="BL1794" s="213">
        <v>0</v>
      </c>
      <c r="BM1794" s="210">
        <f>+BK1794+BL1794</f>
        <v>0</v>
      </c>
      <c r="BN1794" s="210">
        <f>+BJ1794+BM1794</f>
        <v>0</v>
      </c>
      <c r="BO1794" s="209">
        <f>AF1794-AM1794-AT1794-BA1794-BH1794</f>
        <v>0</v>
      </c>
      <c r="BP1794" s="209">
        <f>AG1794-AN1794-AU1794-BB1794-BI1794</f>
        <v>0</v>
      </c>
      <c r="BQ1794" s="210">
        <f>+BO1794+BP1794</f>
        <v>0</v>
      </c>
      <c r="BR1794" s="209">
        <f>AI1794-AP1794-AW1794-BD1794-BK1794</f>
        <v>0</v>
      </c>
      <c r="BS1794" s="209">
        <f>AJ1794-AQ1794-AX1794-BE1794-BL1794</f>
        <v>0</v>
      </c>
      <c r="BT1794" s="210">
        <f>+BR1794+BS1794</f>
        <v>0</v>
      </c>
      <c r="BU1794" s="210">
        <f>+BQ1794+BT1794</f>
        <v>0</v>
      </c>
      <c r="BV1794" s="215">
        <f>R1794+X1794-AD1794</f>
        <v>0</v>
      </c>
      <c r="BW1794" s="215">
        <f>S1794+Y1794-AE1794</f>
        <v>0</v>
      </c>
      <c r="BX1794" s="216">
        <v>0</v>
      </c>
      <c r="BY1794" s="216">
        <v>0</v>
      </c>
      <c r="BZ1794" s="215">
        <f>BV1794-BX1794</f>
        <v>0</v>
      </c>
      <c r="CA1794" s="217">
        <f>BW1794-BY1794</f>
        <v>0</v>
      </c>
    </row>
    <row r="1795" spans="2:79" s="265" customFormat="1" ht="40.5" hidden="1" customHeight="1">
      <c r="B1795" s="206">
        <v>2015</v>
      </c>
      <c r="C1795" s="207">
        <v>8320</v>
      </c>
      <c r="D1795" s="206">
        <v>8</v>
      </c>
      <c r="E1795" s="206">
        <v>3000</v>
      </c>
      <c r="F1795" s="206">
        <v>3300</v>
      </c>
      <c r="G1795" s="218">
        <v>334</v>
      </c>
      <c r="H1795" s="206">
        <v>10</v>
      </c>
      <c r="I1795" s="231" t="s">
        <v>1394</v>
      </c>
      <c r="J1795" s="209">
        <v>0</v>
      </c>
      <c r="K1795" s="209">
        <v>0</v>
      </c>
      <c r="L1795" s="210">
        <f>+J1795+K1795</f>
        <v>0</v>
      </c>
      <c r="M1795" s="209">
        <v>0</v>
      </c>
      <c r="N1795" s="209">
        <v>0</v>
      </c>
      <c r="O1795" s="210">
        <f>+M1795+N1795</f>
        <v>0</v>
      </c>
      <c r="P1795" s="210">
        <f>+L1795+O1795</f>
        <v>0</v>
      </c>
      <c r="Q1795" s="211" t="s">
        <v>358</v>
      </c>
      <c r="R1795" s="212"/>
      <c r="S1795" s="212"/>
      <c r="T1795" s="213">
        <v>0</v>
      </c>
      <c r="U1795" s="213">
        <v>0</v>
      </c>
      <c r="V1795" s="213">
        <v>0</v>
      </c>
      <c r="W1795" s="213">
        <v>0</v>
      </c>
      <c r="X1795" s="213"/>
      <c r="Y1795" s="213"/>
      <c r="Z1795" s="213">
        <v>0</v>
      </c>
      <c r="AA1795" s="213">
        <v>0</v>
      </c>
      <c r="AB1795" s="213">
        <v>0</v>
      </c>
      <c r="AC1795" s="213">
        <v>0</v>
      </c>
      <c r="AD1795" s="214"/>
      <c r="AE1795" s="214"/>
      <c r="AF1795" s="209">
        <f>J1795+T1795-Z1795</f>
        <v>0</v>
      </c>
      <c r="AG1795" s="209">
        <f>K1795+U1795-AA1795</f>
        <v>0</v>
      </c>
      <c r="AH1795" s="210">
        <f>+AF1795+AG1795</f>
        <v>0</v>
      </c>
      <c r="AI1795" s="209">
        <f>M1795+V1795-AB1795</f>
        <v>0</v>
      </c>
      <c r="AJ1795" s="209">
        <f>N1795+W1795-AC1795</f>
        <v>0</v>
      </c>
      <c r="AK1795" s="210">
        <f>+AI1795+AJ1795</f>
        <v>0</v>
      </c>
      <c r="AL1795" s="210">
        <f>+AH1795+AK1795</f>
        <v>0</v>
      </c>
      <c r="AM1795" s="213">
        <v>0</v>
      </c>
      <c r="AN1795" s="213">
        <v>0</v>
      </c>
      <c r="AO1795" s="210">
        <f>+AM1795+AN1795</f>
        <v>0</v>
      </c>
      <c r="AP1795" s="213">
        <v>0</v>
      </c>
      <c r="AQ1795" s="213">
        <v>0</v>
      </c>
      <c r="AR1795" s="210">
        <f>+AP1795+AQ1795</f>
        <v>0</v>
      </c>
      <c r="AS1795" s="210">
        <f>+AO1795+AR1795</f>
        <v>0</v>
      </c>
      <c r="AT1795" s="213">
        <v>0</v>
      </c>
      <c r="AU1795" s="213">
        <v>0</v>
      </c>
      <c r="AV1795" s="210">
        <f>+AT1795+AU1795</f>
        <v>0</v>
      </c>
      <c r="AW1795" s="213">
        <v>0</v>
      </c>
      <c r="AX1795" s="213">
        <v>0</v>
      </c>
      <c r="AY1795" s="210">
        <f>+AW1795+AX1795</f>
        <v>0</v>
      </c>
      <c r="AZ1795" s="210">
        <f>+AV1795+AY1795</f>
        <v>0</v>
      </c>
      <c r="BA1795" s="213">
        <v>0</v>
      </c>
      <c r="BB1795" s="213">
        <v>0</v>
      </c>
      <c r="BC1795" s="210">
        <f>+BA1795+BB1795</f>
        <v>0</v>
      </c>
      <c r="BD1795" s="213">
        <v>0</v>
      </c>
      <c r="BE1795" s="213">
        <v>0</v>
      </c>
      <c r="BF1795" s="210">
        <f>+BD1795+BE1795</f>
        <v>0</v>
      </c>
      <c r="BG1795" s="210">
        <f>+BC1795+BF1795</f>
        <v>0</v>
      </c>
      <c r="BH1795" s="213">
        <v>0</v>
      </c>
      <c r="BI1795" s="213">
        <v>0</v>
      </c>
      <c r="BJ1795" s="210">
        <f>+BH1795+BI1795</f>
        <v>0</v>
      </c>
      <c r="BK1795" s="213">
        <v>0</v>
      </c>
      <c r="BL1795" s="213">
        <v>0</v>
      </c>
      <c r="BM1795" s="210">
        <f>+BK1795+BL1795</f>
        <v>0</v>
      </c>
      <c r="BN1795" s="210">
        <f>+BJ1795+BM1795</f>
        <v>0</v>
      </c>
      <c r="BO1795" s="209">
        <f>AF1795-AM1795-AT1795-BA1795-BH1795</f>
        <v>0</v>
      </c>
      <c r="BP1795" s="209">
        <f>AG1795-AN1795-AU1795-BB1795-BI1795</f>
        <v>0</v>
      </c>
      <c r="BQ1795" s="210">
        <f>+BO1795+BP1795</f>
        <v>0</v>
      </c>
      <c r="BR1795" s="209">
        <f>AI1795-AP1795-AW1795-BD1795-BK1795</f>
        <v>0</v>
      </c>
      <c r="BS1795" s="209">
        <f>AJ1795-AQ1795-AX1795-BE1795-BL1795</f>
        <v>0</v>
      </c>
      <c r="BT1795" s="210">
        <f>+BR1795+BS1795</f>
        <v>0</v>
      </c>
      <c r="BU1795" s="210">
        <f>+BQ1795+BT1795</f>
        <v>0</v>
      </c>
      <c r="BV1795" s="215">
        <f>R1795+X1795-AD1795</f>
        <v>0</v>
      </c>
      <c r="BW1795" s="215">
        <f>S1795+Y1795-AE1795</f>
        <v>0</v>
      </c>
      <c r="BX1795" s="216">
        <v>0</v>
      </c>
      <c r="BY1795" s="216">
        <v>0</v>
      </c>
      <c r="BZ1795" s="215">
        <f>BV1795-BX1795</f>
        <v>0</v>
      </c>
      <c r="CA1795" s="217">
        <f>BW1795-BY1795</f>
        <v>0</v>
      </c>
    </row>
    <row r="1796" spans="2:79" s="265" customFormat="1" ht="40.5" hidden="1" customHeight="1">
      <c r="B1796" s="206">
        <v>2015</v>
      </c>
      <c r="C1796" s="207">
        <v>8320</v>
      </c>
      <c r="D1796" s="206">
        <v>8</v>
      </c>
      <c r="E1796" s="206">
        <v>3000</v>
      </c>
      <c r="F1796" s="206">
        <v>3300</v>
      </c>
      <c r="G1796" s="218">
        <v>334</v>
      </c>
      <c r="H1796" s="206">
        <v>11</v>
      </c>
      <c r="I1796" s="231" t="s">
        <v>1393</v>
      </c>
      <c r="J1796" s="209">
        <v>0</v>
      </c>
      <c r="K1796" s="209">
        <v>0</v>
      </c>
      <c r="L1796" s="210">
        <f>+J1796+K1796</f>
        <v>0</v>
      </c>
      <c r="M1796" s="209">
        <v>0</v>
      </c>
      <c r="N1796" s="209">
        <v>0</v>
      </c>
      <c r="O1796" s="210">
        <f>+M1796+N1796</f>
        <v>0</v>
      </c>
      <c r="P1796" s="210">
        <f>+L1796+O1796</f>
        <v>0</v>
      </c>
      <c r="Q1796" s="211" t="s">
        <v>358</v>
      </c>
      <c r="R1796" s="212"/>
      <c r="S1796" s="212"/>
      <c r="T1796" s="213">
        <v>0</v>
      </c>
      <c r="U1796" s="213">
        <v>0</v>
      </c>
      <c r="V1796" s="213">
        <v>0</v>
      </c>
      <c r="W1796" s="213">
        <v>0</v>
      </c>
      <c r="X1796" s="213"/>
      <c r="Y1796" s="213"/>
      <c r="Z1796" s="213">
        <v>0</v>
      </c>
      <c r="AA1796" s="213">
        <v>0</v>
      </c>
      <c r="AB1796" s="213">
        <v>0</v>
      </c>
      <c r="AC1796" s="213">
        <v>0</v>
      </c>
      <c r="AD1796" s="214"/>
      <c r="AE1796" s="214"/>
      <c r="AF1796" s="209">
        <f>J1796+T1796-Z1796</f>
        <v>0</v>
      </c>
      <c r="AG1796" s="209">
        <f>K1796+U1796-AA1796</f>
        <v>0</v>
      </c>
      <c r="AH1796" s="210">
        <f>+AF1796+AG1796</f>
        <v>0</v>
      </c>
      <c r="AI1796" s="209">
        <f>M1796+V1796-AB1796</f>
        <v>0</v>
      </c>
      <c r="AJ1796" s="209">
        <f>N1796+W1796-AC1796</f>
        <v>0</v>
      </c>
      <c r="AK1796" s="210">
        <f>+AI1796+AJ1796</f>
        <v>0</v>
      </c>
      <c r="AL1796" s="210">
        <f>+AH1796+AK1796</f>
        <v>0</v>
      </c>
      <c r="AM1796" s="213">
        <v>0</v>
      </c>
      <c r="AN1796" s="213">
        <v>0</v>
      </c>
      <c r="AO1796" s="210">
        <f>+AM1796+AN1796</f>
        <v>0</v>
      </c>
      <c r="AP1796" s="213">
        <v>0</v>
      </c>
      <c r="AQ1796" s="213">
        <v>0</v>
      </c>
      <c r="AR1796" s="210">
        <f>+AP1796+AQ1796</f>
        <v>0</v>
      </c>
      <c r="AS1796" s="210">
        <f>+AO1796+AR1796</f>
        <v>0</v>
      </c>
      <c r="AT1796" s="213">
        <v>0</v>
      </c>
      <c r="AU1796" s="213">
        <v>0</v>
      </c>
      <c r="AV1796" s="210">
        <f>+AT1796+AU1796</f>
        <v>0</v>
      </c>
      <c r="AW1796" s="213">
        <v>0</v>
      </c>
      <c r="AX1796" s="213">
        <v>0</v>
      </c>
      <c r="AY1796" s="210">
        <f>+AW1796+AX1796</f>
        <v>0</v>
      </c>
      <c r="AZ1796" s="210">
        <f>+AV1796+AY1796</f>
        <v>0</v>
      </c>
      <c r="BA1796" s="213">
        <v>0</v>
      </c>
      <c r="BB1796" s="213">
        <v>0</v>
      </c>
      <c r="BC1796" s="210">
        <f>+BA1796+BB1796</f>
        <v>0</v>
      </c>
      <c r="BD1796" s="213">
        <v>0</v>
      </c>
      <c r="BE1796" s="213">
        <v>0</v>
      </c>
      <c r="BF1796" s="210">
        <f>+BD1796+BE1796</f>
        <v>0</v>
      </c>
      <c r="BG1796" s="210">
        <f>+BC1796+BF1796</f>
        <v>0</v>
      </c>
      <c r="BH1796" s="213">
        <v>0</v>
      </c>
      <c r="BI1796" s="213">
        <v>0</v>
      </c>
      <c r="BJ1796" s="210">
        <f>+BH1796+BI1796</f>
        <v>0</v>
      </c>
      <c r="BK1796" s="213">
        <v>0</v>
      </c>
      <c r="BL1796" s="213">
        <v>0</v>
      </c>
      <c r="BM1796" s="210">
        <f>+BK1796+BL1796</f>
        <v>0</v>
      </c>
      <c r="BN1796" s="210">
        <f>+BJ1796+BM1796</f>
        <v>0</v>
      </c>
      <c r="BO1796" s="209">
        <f>AF1796-AM1796-AT1796-BA1796-BH1796</f>
        <v>0</v>
      </c>
      <c r="BP1796" s="209">
        <f>AG1796-AN1796-AU1796-BB1796-BI1796</f>
        <v>0</v>
      </c>
      <c r="BQ1796" s="210">
        <f>+BO1796+BP1796</f>
        <v>0</v>
      </c>
      <c r="BR1796" s="209">
        <f>AI1796-AP1796-AW1796-BD1796-BK1796</f>
        <v>0</v>
      </c>
      <c r="BS1796" s="209">
        <f>AJ1796-AQ1796-AX1796-BE1796-BL1796</f>
        <v>0</v>
      </c>
      <c r="BT1796" s="210">
        <f>+BR1796+BS1796</f>
        <v>0</v>
      </c>
      <c r="BU1796" s="210">
        <f>+BQ1796+BT1796</f>
        <v>0</v>
      </c>
      <c r="BV1796" s="215">
        <f>R1796+X1796-AD1796</f>
        <v>0</v>
      </c>
      <c r="BW1796" s="215">
        <f>S1796+Y1796-AE1796</f>
        <v>0</v>
      </c>
      <c r="BX1796" s="216">
        <v>0</v>
      </c>
      <c r="BY1796" s="216">
        <v>0</v>
      </c>
      <c r="BZ1796" s="215">
        <f>BV1796-BX1796</f>
        <v>0</v>
      </c>
      <c r="CA1796" s="217">
        <f>BW1796-BY1796</f>
        <v>0</v>
      </c>
    </row>
    <row r="1797" spans="2:79" s="265" customFormat="1" ht="40.5" hidden="1" customHeight="1">
      <c r="B1797" s="206">
        <v>2015</v>
      </c>
      <c r="C1797" s="207">
        <v>8320</v>
      </c>
      <c r="D1797" s="206">
        <v>8</v>
      </c>
      <c r="E1797" s="206">
        <v>3000</v>
      </c>
      <c r="F1797" s="206">
        <v>3300</v>
      </c>
      <c r="G1797" s="218">
        <v>334</v>
      </c>
      <c r="H1797" s="206">
        <v>12</v>
      </c>
      <c r="I1797" s="231" t="s">
        <v>1392</v>
      </c>
      <c r="J1797" s="209">
        <v>0</v>
      </c>
      <c r="K1797" s="209">
        <v>0</v>
      </c>
      <c r="L1797" s="210">
        <f>+J1797+K1797</f>
        <v>0</v>
      </c>
      <c r="M1797" s="209">
        <v>0</v>
      </c>
      <c r="N1797" s="209">
        <v>0</v>
      </c>
      <c r="O1797" s="210">
        <f>+M1797+N1797</f>
        <v>0</v>
      </c>
      <c r="P1797" s="210">
        <f>+L1797+O1797</f>
        <v>0</v>
      </c>
      <c r="Q1797" s="211" t="s">
        <v>358</v>
      </c>
      <c r="R1797" s="212"/>
      <c r="S1797" s="212"/>
      <c r="T1797" s="213">
        <v>0</v>
      </c>
      <c r="U1797" s="213">
        <v>0</v>
      </c>
      <c r="V1797" s="213">
        <v>0</v>
      </c>
      <c r="W1797" s="213">
        <v>0</v>
      </c>
      <c r="X1797" s="213"/>
      <c r="Y1797" s="213"/>
      <c r="Z1797" s="213">
        <v>0</v>
      </c>
      <c r="AA1797" s="213">
        <v>0</v>
      </c>
      <c r="AB1797" s="213">
        <v>0</v>
      </c>
      <c r="AC1797" s="213">
        <v>0</v>
      </c>
      <c r="AD1797" s="214"/>
      <c r="AE1797" s="214"/>
      <c r="AF1797" s="209">
        <f>J1797+T1797-Z1797</f>
        <v>0</v>
      </c>
      <c r="AG1797" s="209">
        <f>K1797+U1797-AA1797</f>
        <v>0</v>
      </c>
      <c r="AH1797" s="210">
        <f>+AF1797+AG1797</f>
        <v>0</v>
      </c>
      <c r="AI1797" s="209">
        <f>M1797+V1797-AB1797</f>
        <v>0</v>
      </c>
      <c r="AJ1797" s="209">
        <f>N1797+W1797-AC1797</f>
        <v>0</v>
      </c>
      <c r="AK1797" s="210">
        <f>+AI1797+AJ1797</f>
        <v>0</v>
      </c>
      <c r="AL1797" s="210">
        <f>+AH1797+AK1797</f>
        <v>0</v>
      </c>
      <c r="AM1797" s="213">
        <v>0</v>
      </c>
      <c r="AN1797" s="213">
        <v>0</v>
      </c>
      <c r="AO1797" s="210">
        <f>+AM1797+AN1797</f>
        <v>0</v>
      </c>
      <c r="AP1797" s="213">
        <v>0</v>
      </c>
      <c r="AQ1797" s="213">
        <v>0</v>
      </c>
      <c r="AR1797" s="210">
        <f>+AP1797+AQ1797</f>
        <v>0</v>
      </c>
      <c r="AS1797" s="210">
        <f>+AO1797+AR1797</f>
        <v>0</v>
      </c>
      <c r="AT1797" s="213">
        <v>0</v>
      </c>
      <c r="AU1797" s="213">
        <v>0</v>
      </c>
      <c r="AV1797" s="210">
        <f>+AT1797+AU1797</f>
        <v>0</v>
      </c>
      <c r="AW1797" s="213">
        <v>0</v>
      </c>
      <c r="AX1797" s="213">
        <v>0</v>
      </c>
      <c r="AY1797" s="210">
        <f>+AW1797+AX1797</f>
        <v>0</v>
      </c>
      <c r="AZ1797" s="210">
        <f>+AV1797+AY1797</f>
        <v>0</v>
      </c>
      <c r="BA1797" s="213">
        <v>0</v>
      </c>
      <c r="BB1797" s="213">
        <v>0</v>
      </c>
      <c r="BC1797" s="210">
        <f>+BA1797+BB1797</f>
        <v>0</v>
      </c>
      <c r="BD1797" s="213">
        <v>0</v>
      </c>
      <c r="BE1797" s="213">
        <v>0</v>
      </c>
      <c r="BF1797" s="210">
        <f>+BD1797+BE1797</f>
        <v>0</v>
      </c>
      <c r="BG1797" s="210">
        <f>+BC1797+BF1797</f>
        <v>0</v>
      </c>
      <c r="BH1797" s="213">
        <v>0</v>
      </c>
      <c r="BI1797" s="213">
        <v>0</v>
      </c>
      <c r="BJ1797" s="210">
        <f>+BH1797+BI1797</f>
        <v>0</v>
      </c>
      <c r="BK1797" s="213">
        <v>0</v>
      </c>
      <c r="BL1797" s="213">
        <v>0</v>
      </c>
      <c r="BM1797" s="210">
        <f>+BK1797+BL1797</f>
        <v>0</v>
      </c>
      <c r="BN1797" s="210">
        <f>+BJ1797+BM1797</f>
        <v>0</v>
      </c>
      <c r="BO1797" s="209">
        <f>AF1797-AM1797-AT1797-BA1797-BH1797</f>
        <v>0</v>
      </c>
      <c r="BP1797" s="209">
        <f>AG1797-AN1797-AU1797-BB1797-BI1797</f>
        <v>0</v>
      </c>
      <c r="BQ1797" s="210">
        <f>+BO1797+BP1797</f>
        <v>0</v>
      </c>
      <c r="BR1797" s="209">
        <f>AI1797-AP1797-AW1797-BD1797-BK1797</f>
        <v>0</v>
      </c>
      <c r="BS1797" s="209">
        <f>AJ1797-AQ1797-AX1797-BE1797-BL1797</f>
        <v>0</v>
      </c>
      <c r="BT1797" s="210">
        <f>+BR1797+BS1797</f>
        <v>0</v>
      </c>
      <c r="BU1797" s="210">
        <f>+BQ1797+BT1797</f>
        <v>0</v>
      </c>
      <c r="BV1797" s="215">
        <f>R1797+X1797-AD1797</f>
        <v>0</v>
      </c>
      <c r="BW1797" s="215">
        <f>S1797+Y1797-AE1797</f>
        <v>0</v>
      </c>
      <c r="BX1797" s="216">
        <v>0</v>
      </c>
      <c r="BY1797" s="216">
        <v>0</v>
      </c>
      <c r="BZ1797" s="215">
        <f>BV1797-BX1797</f>
        <v>0</v>
      </c>
      <c r="CA1797" s="217">
        <f>BW1797-BY1797</f>
        <v>0</v>
      </c>
    </row>
    <row r="1798" spans="2:79" s="265" customFormat="1" ht="40.5" hidden="1" customHeight="1">
      <c r="B1798" s="206">
        <v>2015</v>
      </c>
      <c r="C1798" s="207">
        <v>8320</v>
      </c>
      <c r="D1798" s="206">
        <v>8</v>
      </c>
      <c r="E1798" s="206">
        <v>3000</v>
      </c>
      <c r="F1798" s="206">
        <v>3300</v>
      </c>
      <c r="G1798" s="218">
        <v>334</v>
      </c>
      <c r="H1798" s="206">
        <v>13</v>
      </c>
      <c r="I1798" s="231" t="s">
        <v>1391</v>
      </c>
      <c r="J1798" s="209">
        <v>0</v>
      </c>
      <c r="K1798" s="209">
        <v>0</v>
      </c>
      <c r="L1798" s="210">
        <f>+J1798+K1798</f>
        <v>0</v>
      </c>
      <c r="M1798" s="209">
        <v>0</v>
      </c>
      <c r="N1798" s="209">
        <v>0</v>
      </c>
      <c r="O1798" s="210">
        <f>+M1798+N1798</f>
        <v>0</v>
      </c>
      <c r="P1798" s="210">
        <f>+L1798+O1798</f>
        <v>0</v>
      </c>
      <c r="Q1798" s="211" t="s">
        <v>358</v>
      </c>
      <c r="R1798" s="212"/>
      <c r="S1798" s="212"/>
      <c r="T1798" s="213">
        <v>0</v>
      </c>
      <c r="U1798" s="213">
        <v>0</v>
      </c>
      <c r="V1798" s="213">
        <v>0</v>
      </c>
      <c r="W1798" s="213">
        <v>0</v>
      </c>
      <c r="X1798" s="213"/>
      <c r="Y1798" s="213"/>
      <c r="Z1798" s="213">
        <v>0</v>
      </c>
      <c r="AA1798" s="213">
        <v>0</v>
      </c>
      <c r="AB1798" s="213">
        <v>0</v>
      </c>
      <c r="AC1798" s="213">
        <v>0</v>
      </c>
      <c r="AD1798" s="214"/>
      <c r="AE1798" s="214"/>
      <c r="AF1798" s="209">
        <f>J1798+T1798-Z1798</f>
        <v>0</v>
      </c>
      <c r="AG1798" s="209">
        <f>K1798+U1798-AA1798</f>
        <v>0</v>
      </c>
      <c r="AH1798" s="210">
        <f>+AF1798+AG1798</f>
        <v>0</v>
      </c>
      <c r="AI1798" s="209">
        <f>M1798+V1798-AB1798</f>
        <v>0</v>
      </c>
      <c r="AJ1798" s="209">
        <f>N1798+W1798-AC1798</f>
        <v>0</v>
      </c>
      <c r="AK1798" s="210">
        <f>+AI1798+AJ1798</f>
        <v>0</v>
      </c>
      <c r="AL1798" s="210">
        <f>+AH1798+AK1798</f>
        <v>0</v>
      </c>
      <c r="AM1798" s="213">
        <v>0</v>
      </c>
      <c r="AN1798" s="213">
        <v>0</v>
      </c>
      <c r="AO1798" s="210">
        <f>+AM1798+AN1798</f>
        <v>0</v>
      </c>
      <c r="AP1798" s="213">
        <v>0</v>
      </c>
      <c r="AQ1798" s="213">
        <v>0</v>
      </c>
      <c r="AR1798" s="210">
        <f>+AP1798+AQ1798</f>
        <v>0</v>
      </c>
      <c r="AS1798" s="210">
        <f>+AO1798+AR1798</f>
        <v>0</v>
      </c>
      <c r="AT1798" s="213">
        <v>0</v>
      </c>
      <c r="AU1798" s="213">
        <v>0</v>
      </c>
      <c r="AV1798" s="210">
        <f>+AT1798+AU1798</f>
        <v>0</v>
      </c>
      <c r="AW1798" s="213">
        <v>0</v>
      </c>
      <c r="AX1798" s="213">
        <v>0</v>
      </c>
      <c r="AY1798" s="210">
        <f>+AW1798+AX1798</f>
        <v>0</v>
      </c>
      <c r="AZ1798" s="210">
        <f>+AV1798+AY1798</f>
        <v>0</v>
      </c>
      <c r="BA1798" s="213">
        <v>0</v>
      </c>
      <c r="BB1798" s="213">
        <v>0</v>
      </c>
      <c r="BC1798" s="210">
        <f>+BA1798+BB1798</f>
        <v>0</v>
      </c>
      <c r="BD1798" s="213">
        <v>0</v>
      </c>
      <c r="BE1798" s="213">
        <v>0</v>
      </c>
      <c r="BF1798" s="210">
        <f>+BD1798+BE1798</f>
        <v>0</v>
      </c>
      <c r="BG1798" s="210">
        <f>+BC1798+BF1798</f>
        <v>0</v>
      </c>
      <c r="BH1798" s="213">
        <v>0</v>
      </c>
      <c r="BI1798" s="213">
        <v>0</v>
      </c>
      <c r="BJ1798" s="210">
        <f>+BH1798+BI1798</f>
        <v>0</v>
      </c>
      <c r="BK1798" s="213">
        <v>0</v>
      </c>
      <c r="BL1798" s="213">
        <v>0</v>
      </c>
      <c r="BM1798" s="210">
        <f>+BK1798+BL1798</f>
        <v>0</v>
      </c>
      <c r="BN1798" s="210">
        <f>+BJ1798+BM1798</f>
        <v>0</v>
      </c>
      <c r="BO1798" s="209">
        <f>AF1798-AM1798-AT1798-BA1798-BH1798</f>
        <v>0</v>
      </c>
      <c r="BP1798" s="209">
        <f>AG1798-AN1798-AU1798-BB1798-BI1798</f>
        <v>0</v>
      </c>
      <c r="BQ1798" s="210">
        <f>+BO1798+BP1798</f>
        <v>0</v>
      </c>
      <c r="BR1798" s="209">
        <f>AI1798-AP1798-AW1798-BD1798-BK1798</f>
        <v>0</v>
      </c>
      <c r="BS1798" s="209">
        <f>AJ1798-AQ1798-AX1798-BE1798-BL1798</f>
        <v>0</v>
      </c>
      <c r="BT1798" s="210">
        <f>+BR1798+BS1798</f>
        <v>0</v>
      </c>
      <c r="BU1798" s="210">
        <f>+BQ1798+BT1798</f>
        <v>0</v>
      </c>
      <c r="BV1798" s="215">
        <f>R1798+X1798-AD1798</f>
        <v>0</v>
      </c>
      <c r="BW1798" s="215">
        <f>S1798+Y1798-AE1798</f>
        <v>0</v>
      </c>
      <c r="BX1798" s="216">
        <v>0</v>
      </c>
      <c r="BY1798" s="216">
        <v>0</v>
      </c>
      <c r="BZ1798" s="215">
        <f>BV1798-BX1798</f>
        <v>0</v>
      </c>
      <c r="CA1798" s="217">
        <f>BW1798-BY1798</f>
        <v>0</v>
      </c>
    </row>
    <row r="1799" spans="2:79" s="265" customFormat="1" ht="40.5" hidden="1" customHeight="1">
      <c r="B1799" s="206">
        <v>2015</v>
      </c>
      <c r="C1799" s="207">
        <v>8320</v>
      </c>
      <c r="D1799" s="206">
        <v>8</v>
      </c>
      <c r="E1799" s="206">
        <v>3000</v>
      </c>
      <c r="F1799" s="206">
        <v>3300</v>
      </c>
      <c r="G1799" s="218">
        <v>334</v>
      </c>
      <c r="H1799" s="206">
        <v>14</v>
      </c>
      <c r="I1799" s="231" t="s">
        <v>1390</v>
      </c>
      <c r="J1799" s="209">
        <v>0</v>
      </c>
      <c r="K1799" s="209">
        <v>0</v>
      </c>
      <c r="L1799" s="210">
        <f>+J1799+K1799</f>
        <v>0</v>
      </c>
      <c r="M1799" s="209">
        <v>0</v>
      </c>
      <c r="N1799" s="209">
        <v>0</v>
      </c>
      <c r="O1799" s="210">
        <f>+M1799+N1799</f>
        <v>0</v>
      </c>
      <c r="P1799" s="210">
        <f>+L1799+O1799</f>
        <v>0</v>
      </c>
      <c r="Q1799" s="211" t="s">
        <v>358</v>
      </c>
      <c r="R1799" s="212"/>
      <c r="S1799" s="212"/>
      <c r="T1799" s="213">
        <v>0</v>
      </c>
      <c r="U1799" s="213">
        <v>0</v>
      </c>
      <c r="V1799" s="213">
        <v>0</v>
      </c>
      <c r="W1799" s="213">
        <v>0</v>
      </c>
      <c r="X1799" s="213"/>
      <c r="Y1799" s="213"/>
      <c r="Z1799" s="213">
        <v>0</v>
      </c>
      <c r="AA1799" s="213">
        <v>0</v>
      </c>
      <c r="AB1799" s="213">
        <v>0</v>
      </c>
      <c r="AC1799" s="213">
        <v>0</v>
      </c>
      <c r="AD1799" s="214"/>
      <c r="AE1799" s="214"/>
      <c r="AF1799" s="209">
        <f>J1799+T1799-Z1799</f>
        <v>0</v>
      </c>
      <c r="AG1799" s="209">
        <f>K1799+U1799-AA1799</f>
        <v>0</v>
      </c>
      <c r="AH1799" s="210">
        <f>+AF1799+AG1799</f>
        <v>0</v>
      </c>
      <c r="AI1799" s="209">
        <f>M1799+V1799-AB1799</f>
        <v>0</v>
      </c>
      <c r="AJ1799" s="209">
        <f>N1799+W1799-AC1799</f>
        <v>0</v>
      </c>
      <c r="AK1799" s="210">
        <f>+AI1799+AJ1799</f>
        <v>0</v>
      </c>
      <c r="AL1799" s="210">
        <f>+AH1799+AK1799</f>
        <v>0</v>
      </c>
      <c r="AM1799" s="213">
        <v>0</v>
      </c>
      <c r="AN1799" s="213">
        <v>0</v>
      </c>
      <c r="AO1799" s="210">
        <f>+AM1799+AN1799</f>
        <v>0</v>
      </c>
      <c r="AP1799" s="213">
        <v>0</v>
      </c>
      <c r="AQ1799" s="213">
        <v>0</v>
      </c>
      <c r="AR1799" s="210">
        <f>+AP1799+AQ1799</f>
        <v>0</v>
      </c>
      <c r="AS1799" s="210">
        <f>+AO1799+AR1799</f>
        <v>0</v>
      </c>
      <c r="AT1799" s="213">
        <v>0</v>
      </c>
      <c r="AU1799" s="213">
        <v>0</v>
      </c>
      <c r="AV1799" s="210">
        <f>+AT1799+AU1799</f>
        <v>0</v>
      </c>
      <c r="AW1799" s="213">
        <v>0</v>
      </c>
      <c r="AX1799" s="213">
        <v>0</v>
      </c>
      <c r="AY1799" s="210">
        <f>+AW1799+AX1799</f>
        <v>0</v>
      </c>
      <c r="AZ1799" s="210">
        <f>+AV1799+AY1799</f>
        <v>0</v>
      </c>
      <c r="BA1799" s="213">
        <v>0</v>
      </c>
      <c r="BB1799" s="213">
        <v>0</v>
      </c>
      <c r="BC1799" s="210">
        <f>+BA1799+BB1799</f>
        <v>0</v>
      </c>
      <c r="BD1799" s="213">
        <v>0</v>
      </c>
      <c r="BE1799" s="213">
        <v>0</v>
      </c>
      <c r="BF1799" s="210">
        <f>+BD1799+BE1799</f>
        <v>0</v>
      </c>
      <c r="BG1799" s="210">
        <f>+BC1799+BF1799</f>
        <v>0</v>
      </c>
      <c r="BH1799" s="213">
        <v>0</v>
      </c>
      <c r="BI1799" s="213">
        <v>0</v>
      </c>
      <c r="BJ1799" s="210">
        <f>+BH1799+BI1799</f>
        <v>0</v>
      </c>
      <c r="BK1799" s="213">
        <v>0</v>
      </c>
      <c r="BL1799" s="213">
        <v>0</v>
      </c>
      <c r="BM1799" s="210">
        <f>+BK1799+BL1799</f>
        <v>0</v>
      </c>
      <c r="BN1799" s="210">
        <f>+BJ1799+BM1799</f>
        <v>0</v>
      </c>
      <c r="BO1799" s="209">
        <f>AF1799-AM1799-AT1799-BA1799-BH1799</f>
        <v>0</v>
      </c>
      <c r="BP1799" s="209">
        <f>AG1799-AN1799-AU1799-BB1799-BI1799</f>
        <v>0</v>
      </c>
      <c r="BQ1799" s="210">
        <f>+BO1799+BP1799</f>
        <v>0</v>
      </c>
      <c r="BR1799" s="209">
        <f>AI1799-AP1799-AW1799-BD1799-BK1799</f>
        <v>0</v>
      </c>
      <c r="BS1799" s="209">
        <f>AJ1799-AQ1799-AX1799-BE1799-BL1799</f>
        <v>0</v>
      </c>
      <c r="BT1799" s="210">
        <f>+BR1799+BS1799</f>
        <v>0</v>
      </c>
      <c r="BU1799" s="210">
        <f>+BQ1799+BT1799</f>
        <v>0</v>
      </c>
      <c r="BV1799" s="215">
        <f>R1799+X1799-AD1799</f>
        <v>0</v>
      </c>
      <c r="BW1799" s="215">
        <f>S1799+Y1799-AE1799</f>
        <v>0</v>
      </c>
      <c r="BX1799" s="216">
        <v>0</v>
      </c>
      <c r="BY1799" s="216">
        <v>0</v>
      </c>
      <c r="BZ1799" s="215">
        <f>BV1799-BX1799</f>
        <v>0</v>
      </c>
      <c r="CA1799" s="217">
        <f>BW1799-BY1799</f>
        <v>0</v>
      </c>
    </row>
    <row r="1800" spans="2:79" s="265" customFormat="1" ht="40.5" hidden="1" customHeight="1">
      <c r="B1800" s="206">
        <v>2015</v>
      </c>
      <c r="C1800" s="207">
        <v>8320</v>
      </c>
      <c r="D1800" s="206">
        <v>8</v>
      </c>
      <c r="E1800" s="206">
        <v>3000</v>
      </c>
      <c r="F1800" s="206">
        <v>3300</v>
      </c>
      <c r="G1800" s="218">
        <v>334</v>
      </c>
      <c r="H1800" s="206">
        <v>15</v>
      </c>
      <c r="I1800" s="231" t="s">
        <v>1389</v>
      </c>
      <c r="J1800" s="209">
        <v>0</v>
      </c>
      <c r="K1800" s="209">
        <v>0</v>
      </c>
      <c r="L1800" s="210">
        <f>+J1800+K1800</f>
        <v>0</v>
      </c>
      <c r="M1800" s="209">
        <v>0</v>
      </c>
      <c r="N1800" s="209">
        <v>0</v>
      </c>
      <c r="O1800" s="210">
        <f>+M1800+N1800</f>
        <v>0</v>
      </c>
      <c r="P1800" s="210">
        <f>+L1800+O1800</f>
        <v>0</v>
      </c>
      <c r="Q1800" s="211" t="s">
        <v>358</v>
      </c>
      <c r="R1800" s="212"/>
      <c r="S1800" s="212"/>
      <c r="T1800" s="213">
        <v>0</v>
      </c>
      <c r="U1800" s="213">
        <v>0</v>
      </c>
      <c r="V1800" s="213">
        <v>0</v>
      </c>
      <c r="W1800" s="213">
        <v>0</v>
      </c>
      <c r="X1800" s="213"/>
      <c r="Y1800" s="213"/>
      <c r="Z1800" s="213">
        <v>0</v>
      </c>
      <c r="AA1800" s="213">
        <v>0</v>
      </c>
      <c r="AB1800" s="213">
        <v>0</v>
      </c>
      <c r="AC1800" s="213">
        <v>0</v>
      </c>
      <c r="AD1800" s="214"/>
      <c r="AE1800" s="214"/>
      <c r="AF1800" s="209">
        <f>J1800+T1800-Z1800</f>
        <v>0</v>
      </c>
      <c r="AG1800" s="209">
        <f>K1800+U1800-AA1800</f>
        <v>0</v>
      </c>
      <c r="AH1800" s="210">
        <f>+AF1800+AG1800</f>
        <v>0</v>
      </c>
      <c r="AI1800" s="209">
        <f>M1800+V1800-AB1800</f>
        <v>0</v>
      </c>
      <c r="AJ1800" s="209">
        <f>N1800+W1800-AC1800</f>
        <v>0</v>
      </c>
      <c r="AK1800" s="210">
        <f>+AI1800+AJ1800</f>
        <v>0</v>
      </c>
      <c r="AL1800" s="210">
        <f>+AH1800+AK1800</f>
        <v>0</v>
      </c>
      <c r="AM1800" s="213">
        <v>0</v>
      </c>
      <c r="AN1800" s="213">
        <v>0</v>
      </c>
      <c r="AO1800" s="210">
        <f>+AM1800+AN1800</f>
        <v>0</v>
      </c>
      <c r="AP1800" s="213">
        <v>0</v>
      </c>
      <c r="AQ1800" s="213">
        <v>0</v>
      </c>
      <c r="AR1800" s="210">
        <f>+AP1800+AQ1800</f>
        <v>0</v>
      </c>
      <c r="AS1800" s="210">
        <f>+AO1800+AR1800</f>
        <v>0</v>
      </c>
      <c r="AT1800" s="213">
        <v>0</v>
      </c>
      <c r="AU1800" s="213">
        <v>0</v>
      </c>
      <c r="AV1800" s="210">
        <f>+AT1800+AU1800</f>
        <v>0</v>
      </c>
      <c r="AW1800" s="213">
        <v>0</v>
      </c>
      <c r="AX1800" s="213">
        <v>0</v>
      </c>
      <c r="AY1800" s="210">
        <f>+AW1800+AX1800</f>
        <v>0</v>
      </c>
      <c r="AZ1800" s="210">
        <f>+AV1800+AY1800</f>
        <v>0</v>
      </c>
      <c r="BA1800" s="213">
        <v>0</v>
      </c>
      <c r="BB1800" s="213">
        <v>0</v>
      </c>
      <c r="BC1800" s="210">
        <f>+BA1800+BB1800</f>
        <v>0</v>
      </c>
      <c r="BD1800" s="213">
        <v>0</v>
      </c>
      <c r="BE1800" s="213">
        <v>0</v>
      </c>
      <c r="BF1800" s="210">
        <f>+BD1800+BE1800</f>
        <v>0</v>
      </c>
      <c r="BG1800" s="210">
        <f>+BC1800+BF1800</f>
        <v>0</v>
      </c>
      <c r="BH1800" s="213">
        <v>0</v>
      </c>
      <c r="BI1800" s="213">
        <v>0</v>
      </c>
      <c r="BJ1800" s="210">
        <f>+BH1800+BI1800</f>
        <v>0</v>
      </c>
      <c r="BK1800" s="213">
        <v>0</v>
      </c>
      <c r="BL1800" s="213">
        <v>0</v>
      </c>
      <c r="BM1800" s="210">
        <f>+BK1800+BL1800</f>
        <v>0</v>
      </c>
      <c r="BN1800" s="210">
        <f>+BJ1800+BM1800</f>
        <v>0</v>
      </c>
      <c r="BO1800" s="209">
        <f>AF1800-AM1800-AT1800-BA1800-BH1800</f>
        <v>0</v>
      </c>
      <c r="BP1800" s="209">
        <f>AG1800-AN1800-AU1800-BB1800-BI1800</f>
        <v>0</v>
      </c>
      <c r="BQ1800" s="210">
        <f>+BO1800+BP1800</f>
        <v>0</v>
      </c>
      <c r="BR1800" s="209">
        <f>AI1800-AP1800-AW1800-BD1800-BK1800</f>
        <v>0</v>
      </c>
      <c r="BS1800" s="209">
        <f>AJ1800-AQ1800-AX1800-BE1800-BL1800</f>
        <v>0</v>
      </c>
      <c r="BT1800" s="210">
        <f>+BR1800+BS1800</f>
        <v>0</v>
      </c>
      <c r="BU1800" s="210">
        <f>+BQ1800+BT1800</f>
        <v>0</v>
      </c>
      <c r="BV1800" s="215">
        <f>R1800+X1800-AD1800</f>
        <v>0</v>
      </c>
      <c r="BW1800" s="215">
        <f>S1800+Y1800-AE1800</f>
        <v>0</v>
      </c>
      <c r="BX1800" s="216">
        <v>0</v>
      </c>
      <c r="BY1800" s="216">
        <v>0</v>
      </c>
      <c r="BZ1800" s="215">
        <f>BV1800-BX1800</f>
        <v>0</v>
      </c>
      <c r="CA1800" s="217">
        <f>BW1800-BY1800</f>
        <v>0</v>
      </c>
    </row>
    <row r="1801" spans="2:79" ht="52.5" hidden="1" customHeight="1">
      <c r="B1801" s="188">
        <v>2015</v>
      </c>
      <c r="C1801" s="189">
        <v>8320</v>
      </c>
      <c r="D1801" s="188">
        <v>8</v>
      </c>
      <c r="E1801" s="188">
        <v>3000</v>
      </c>
      <c r="F1801" s="188">
        <v>3500</v>
      </c>
      <c r="G1801" s="188"/>
      <c r="H1801" s="188"/>
      <c r="I1801" s="190" t="s">
        <v>500</v>
      </c>
      <c r="J1801" s="191">
        <f>+J1802</f>
        <v>0</v>
      </c>
      <c r="K1801" s="191">
        <f>+K1802</f>
        <v>0</v>
      </c>
      <c r="L1801" s="191">
        <f>+J1801+K1801</f>
        <v>0</v>
      </c>
      <c r="M1801" s="191">
        <f>+M1802</f>
        <v>0</v>
      </c>
      <c r="N1801" s="191">
        <f>+N1802</f>
        <v>0</v>
      </c>
      <c r="O1801" s="191">
        <f>+M1801+N1801</f>
        <v>0</v>
      </c>
      <c r="P1801" s="191">
        <f>+L1801+O1801</f>
        <v>0</v>
      </c>
      <c r="Q1801" s="191"/>
      <c r="R1801" s="308"/>
      <c r="S1801" s="308"/>
      <c r="T1801" s="191">
        <f>+T1802</f>
        <v>0</v>
      </c>
      <c r="U1801" s="191">
        <f>+U1802</f>
        <v>0</v>
      </c>
      <c r="V1801" s="191">
        <f>+V1802</f>
        <v>0</v>
      </c>
      <c r="W1801" s="191">
        <f>+W1802</f>
        <v>0</v>
      </c>
      <c r="X1801" s="193"/>
      <c r="Y1801" s="193"/>
      <c r="Z1801" s="191">
        <f>+Z1802</f>
        <v>0</v>
      </c>
      <c r="AA1801" s="191">
        <f>+AA1802</f>
        <v>0</v>
      </c>
      <c r="AB1801" s="191">
        <f>+AB1802</f>
        <v>0</v>
      </c>
      <c r="AC1801" s="191">
        <f>+AC1802</f>
        <v>0</v>
      </c>
      <c r="AD1801" s="193"/>
      <c r="AE1801" s="193"/>
      <c r="AF1801" s="191">
        <f>+AF1802</f>
        <v>0</v>
      </c>
      <c r="AG1801" s="191">
        <f>+AG1802</f>
        <v>0</v>
      </c>
      <c r="AH1801" s="191">
        <f>+AF1801+AG1801</f>
        <v>0</v>
      </c>
      <c r="AI1801" s="191">
        <f>+AI1802</f>
        <v>0</v>
      </c>
      <c r="AJ1801" s="191">
        <f>+AJ1802</f>
        <v>0</v>
      </c>
      <c r="AK1801" s="191">
        <f>+AI1801+AJ1801</f>
        <v>0</v>
      </c>
      <c r="AL1801" s="191">
        <f>+AH1801+AK1801</f>
        <v>0</v>
      </c>
      <c r="AM1801" s="191">
        <f>+AM1802</f>
        <v>0</v>
      </c>
      <c r="AN1801" s="191">
        <f>+AN1802</f>
        <v>0</v>
      </c>
      <c r="AO1801" s="191">
        <f>+AM1801+AN1801</f>
        <v>0</v>
      </c>
      <c r="AP1801" s="191">
        <f>+AP1802</f>
        <v>0</v>
      </c>
      <c r="AQ1801" s="191">
        <f>+AQ1802</f>
        <v>0</v>
      </c>
      <c r="AR1801" s="191">
        <f>+AP1801+AQ1801</f>
        <v>0</v>
      </c>
      <c r="AS1801" s="191">
        <f>+AO1801+AR1801</f>
        <v>0</v>
      </c>
      <c r="AT1801" s="191">
        <f>+AT1802</f>
        <v>0</v>
      </c>
      <c r="AU1801" s="191">
        <f>+AU1802</f>
        <v>0</v>
      </c>
      <c r="AV1801" s="191">
        <f>+AT1801+AU1801</f>
        <v>0</v>
      </c>
      <c r="AW1801" s="191">
        <f>+AW1802</f>
        <v>0</v>
      </c>
      <c r="AX1801" s="191">
        <f>+AX1802</f>
        <v>0</v>
      </c>
      <c r="AY1801" s="191">
        <f>+AW1801+AX1801</f>
        <v>0</v>
      </c>
      <c r="AZ1801" s="191">
        <f>+AV1801+AY1801</f>
        <v>0</v>
      </c>
      <c r="BA1801" s="191">
        <f>+BA1802</f>
        <v>0</v>
      </c>
      <c r="BB1801" s="191">
        <f>+BB1802</f>
        <v>0</v>
      </c>
      <c r="BC1801" s="191">
        <f>+BA1801+BB1801</f>
        <v>0</v>
      </c>
      <c r="BD1801" s="191">
        <f>+BD1802</f>
        <v>0</v>
      </c>
      <c r="BE1801" s="191">
        <f>+BE1802</f>
        <v>0</v>
      </c>
      <c r="BF1801" s="191">
        <f>+BD1801+BE1801</f>
        <v>0</v>
      </c>
      <c r="BG1801" s="191">
        <f>+BC1801+BF1801</f>
        <v>0</v>
      </c>
      <c r="BH1801" s="191">
        <f>+BH1802</f>
        <v>0</v>
      </c>
      <c r="BI1801" s="191">
        <f>+BI1802</f>
        <v>0</v>
      </c>
      <c r="BJ1801" s="191">
        <f>+BH1801+BI1801</f>
        <v>0</v>
      </c>
      <c r="BK1801" s="191">
        <f>+BK1802</f>
        <v>0</v>
      </c>
      <c r="BL1801" s="191">
        <f>+BL1802</f>
        <v>0</v>
      </c>
      <c r="BM1801" s="191">
        <f>+BK1801+BL1801</f>
        <v>0</v>
      </c>
      <c r="BN1801" s="191">
        <f>+BJ1801+BM1801</f>
        <v>0</v>
      </c>
      <c r="BO1801" s="191">
        <f>+BO1802</f>
        <v>0</v>
      </c>
      <c r="BP1801" s="191">
        <f>+BP1802</f>
        <v>0</v>
      </c>
      <c r="BQ1801" s="191">
        <f>+BO1801+BP1801</f>
        <v>0</v>
      </c>
      <c r="BR1801" s="191">
        <f>+BR1802</f>
        <v>0</v>
      </c>
      <c r="BS1801" s="191">
        <f>+BS1802</f>
        <v>0</v>
      </c>
      <c r="BT1801" s="191">
        <f>+BR1801+BS1801</f>
        <v>0</v>
      </c>
      <c r="BU1801" s="191">
        <f>+BQ1801+BT1801</f>
        <v>0</v>
      </c>
      <c r="BV1801" s="194"/>
      <c r="BW1801" s="194"/>
      <c r="BX1801" s="195"/>
      <c r="BY1801" s="195"/>
      <c r="BZ1801" s="194"/>
      <c r="CA1801" s="196"/>
    </row>
    <row r="1802" spans="2:79" ht="75.75" hidden="1" customHeight="1">
      <c r="B1802" s="197">
        <v>2015</v>
      </c>
      <c r="C1802" s="198">
        <v>8320</v>
      </c>
      <c r="D1802" s="197">
        <v>8</v>
      </c>
      <c r="E1802" s="197">
        <v>3000</v>
      </c>
      <c r="F1802" s="197">
        <v>3500</v>
      </c>
      <c r="G1802" s="197">
        <v>353</v>
      </c>
      <c r="H1802" s="197"/>
      <c r="I1802" s="368" t="s">
        <v>362</v>
      </c>
      <c r="J1802" s="240">
        <f>+J1803</f>
        <v>0</v>
      </c>
      <c r="K1802" s="240">
        <f>+K1803</f>
        <v>0</v>
      </c>
      <c r="L1802" s="240">
        <f>+J1802+K1802</f>
        <v>0</v>
      </c>
      <c r="M1802" s="240">
        <f>+M1803</f>
        <v>0</v>
      </c>
      <c r="N1802" s="240">
        <f>+N1803</f>
        <v>0</v>
      </c>
      <c r="O1802" s="240">
        <f>+M1802+N1802</f>
        <v>0</v>
      </c>
      <c r="P1802" s="240">
        <f>+L1802+O1802</f>
        <v>0</v>
      </c>
      <c r="Q1802" s="200"/>
      <c r="R1802" s="309"/>
      <c r="S1802" s="309"/>
      <c r="T1802" s="240">
        <f>+T1803</f>
        <v>0</v>
      </c>
      <c r="U1802" s="240">
        <f>+U1803</f>
        <v>0</v>
      </c>
      <c r="V1802" s="240">
        <f>+V1803</f>
        <v>0</v>
      </c>
      <c r="W1802" s="240">
        <f>+W1803</f>
        <v>0</v>
      </c>
      <c r="X1802" s="261"/>
      <c r="Y1802" s="261"/>
      <c r="Z1802" s="240">
        <f>+Z1803</f>
        <v>0</v>
      </c>
      <c r="AA1802" s="240">
        <f>+AA1803</f>
        <v>0</v>
      </c>
      <c r="AB1802" s="240">
        <f>+AB1803</f>
        <v>0</v>
      </c>
      <c r="AC1802" s="240">
        <f>+AC1803</f>
        <v>0</v>
      </c>
      <c r="AD1802" s="261"/>
      <c r="AE1802" s="261"/>
      <c r="AF1802" s="240">
        <f>+AF1803</f>
        <v>0</v>
      </c>
      <c r="AG1802" s="240">
        <f>+AG1803</f>
        <v>0</v>
      </c>
      <c r="AH1802" s="240">
        <f>+AF1802+AG1802</f>
        <v>0</v>
      </c>
      <c r="AI1802" s="240">
        <f>+AI1803</f>
        <v>0</v>
      </c>
      <c r="AJ1802" s="240">
        <f>+AJ1803</f>
        <v>0</v>
      </c>
      <c r="AK1802" s="240">
        <f>+AI1802+AJ1802</f>
        <v>0</v>
      </c>
      <c r="AL1802" s="240">
        <f>+AH1802+AK1802</f>
        <v>0</v>
      </c>
      <c r="AM1802" s="240">
        <f>+AM1803</f>
        <v>0</v>
      </c>
      <c r="AN1802" s="240">
        <f>+AN1803</f>
        <v>0</v>
      </c>
      <c r="AO1802" s="240">
        <f>+AM1802+AN1802</f>
        <v>0</v>
      </c>
      <c r="AP1802" s="240">
        <f>+AP1803</f>
        <v>0</v>
      </c>
      <c r="AQ1802" s="240">
        <f>+AQ1803</f>
        <v>0</v>
      </c>
      <c r="AR1802" s="240">
        <f>+AP1802+AQ1802</f>
        <v>0</v>
      </c>
      <c r="AS1802" s="240">
        <f>+AO1802+AR1802</f>
        <v>0</v>
      </c>
      <c r="AT1802" s="240">
        <f>+AT1803</f>
        <v>0</v>
      </c>
      <c r="AU1802" s="240">
        <f>+AU1803</f>
        <v>0</v>
      </c>
      <c r="AV1802" s="240">
        <f>+AT1802+AU1802</f>
        <v>0</v>
      </c>
      <c r="AW1802" s="240">
        <f>+AW1803</f>
        <v>0</v>
      </c>
      <c r="AX1802" s="240">
        <f>+AX1803</f>
        <v>0</v>
      </c>
      <c r="AY1802" s="240">
        <f>+AW1802+AX1802</f>
        <v>0</v>
      </c>
      <c r="AZ1802" s="240">
        <f>+AV1802+AY1802</f>
        <v>0</v>
      </c>
      <c r="BA1802" s="240">
        <f>+BA1803</f>
        <v>0</v>
      </c>
      <c r="BB1802" s="240">
        <f>+BB1803</f>
        <v>0</v>
      </c>
      <c r="BC1802" s="240">
        <f>+BA1802+BB1802</f>
        <v>0</v>
      </c>
      <c r="BD1802" s="240">
        <f>+BD1803</f>
        <v>0</v>
      </c>
      <c r="BE1802" s="240">
        <f>+BE1803</f>
        <v>0</v>
      </c>
      <c r="BF1802" s="240">
        <f>+BD1802+BE1802</f>
        <v>0</v>
      </c>
      <c r="BG1802" s="240">
        <f>+BC1802+BF1802</f>
        <v>0</v>
      </c>
      <c r="BH1802" s="240">
        <f>+BH1803</f>
        <v>0</v>
      </c>
      <c r="BI1802" s="240">
        <f>+BI1803</f>
        <v>0</v>
      </c>
      <c r="BJ1802" s="240">
        <f>+BH1802+BI1802</f>
        <v>0</v>
      </c>
      <c r="BK1802" s="240">
        <f>+BK1803</f>
        <v>0</v>
      </c>
      <c r="BL1802" s="240">
        <f>+BL1803</f>
        <v>0</v>
      </c>
      <c r="BM1802" s="240">
        <f>+BK1802+BL1802</f>
        <v>0</v>
      </c>
      <c r="BN1802" s="240">
        <f>+BJ1802+BM1802</f>
        <v>0</v>
      </c>
      <c r="BO1802" s="240">
        <f>+BO1803</f>
        <v>0</v>
      </c>
      <c r="BP1802" s="240">
        <f>+BP1803</f>
        <v>0</v>
      </c>
      <c r="BQ1802" s="240">
        <f>+BO1802+BP1802</f>
        <v>0</v>
      </c>
      <c r="BR1802" s="240">
        <f>+BR1803</f>
        <v>0</v>
      </c>
      <c r="BS1802" s="240">
        <f>+BS1803</f>
        <v>0</v>
      </c>
      <c r="BT1802" s="240">
        <f>+BR1802+BS1802</f>
        <v>0</v>
      </c>
      <c r="BU1802" s="240">
        <f>+BQ1802+BT1802</f>
        <v>0</v>
      </c>
      <c r="BV1802" s="262"/>
      <c r="BW1802" s="262"/>
      <c r="BX1802" s="263"/>
      <c r="BY1802" s="263"/>
      <c r="BZ1802" s="262"/>
      <c r="CA1802" s="264"/>
    </row>
    <row r="1803" spans="2:79" ht="39" hidden="1" customHeight="1">
      <c r="B1803" s="207">
        <v>2015</v>
      </c>
      <c r="C1803" s="207">
        <v>8320</v>
      </c>
      <c r="D1803" s="206">
        <v>8</v>
      </c>
      <c r="E1803" s="206">
        <v>3000</v>
      </c>
      <c r="F1803" s="206">
        <v>3500</v>
      </c>
      <c r="G1803" s="206">
        <v>353</v>
      </c>
      <c r="H1803" s="206">
        <v>1</v>
      </c>
      <c r="I1803" s="220" t="s">
        <v>361</v>
      </c>
      <c r="J1803" s="209">
        <v>0</v>
      </c>
      <c r="K1803" s="209">
        <v>0</v>
      </c>
      <c r="L1803" s="210">
        <f>+J1803+K1803</f>
        <v>0</v>
      </c>
      <c r="M1803" s="209">
        <v>0</v>
      </c>
      <c r="N1803" s="209">
        <v>0</v>
      </c>
      <c r="O1803" s="210">
        <f>+M1803+N1803</f>
        <v>0</v>
      </c>
      <c r="P1803" s="210">
        <f>+L1803+O1803</f>
        <v>0</v>
      </c>
      <c r="Q1803" s="221" t="s">
        <v>358</v>
      </c>
      <c r="R1803" s="307"/>
      <c r="S1803" s="307"/>
      <c r="T1803" s="213">
        <v>0</v>
      </c>
      <c r="U1803" s="213">
        <v>0</v>
      </c>
      <c r="V1803" s="213">
        <v>0</v>
      </c>
      <c r="W1803" s="213">
        <v>0</v>
      </c>
      <c r="X1803" s="213"/>
      <c r="Y1803" s="213"/>
      <c r="Z1803" s="213">
        <v>0</v>
      </c>
      <c r="AA1803" s="213">
        <v>0</v>
      </c>
      <c r="AB1803" s="213">
        <v>0</v>
      </c>
      <c r="AC1803" s="213">
        <v>0</v>
      </c>
      <c r="AD1803" s="214"/>
      <c r="AE1803" s="214"/>
      <c r="AF1803" s="209">
        <f>J1803+T1803-Z1803</f>
        <v>0</v>
      </c>
      <c r="AG1803" s="209">
        <f>K1803+U1803-AA1803</f>
        <v>0</v>
      </c>
      <c r="AH1803" s="210">
        <f>+AF1803+AG1803</f>
        <v>0</v>
      </c>
      <c r="AI1803" s="209">
        <f>M1803+V1803-AB1803</f>
        <v>0</v>
      </c>
      <c r="AJ1803" s="209">
        <f>N1803+W1803-AC1803</f>
        <v>0</v>
      </c>
      <c r="AK1803" s="210">
        <f>+AI1803+AJ1803</f>
        <v>0</v>
      </c>
      <c r="AL1803" s="210">
        <f>+AH1803+AK1803</f>
        <v>0</v>
      </c>
      <c r="AM1803" s="213">
        <v>0</v>
      </c>
      <c r="AN1803" s="213">
        <v>0</v>
      </c>
      <c r="AO1803" s="210">
        <f>+AM1803+AN1803</f>
        <v>0</v>
      </c>
      <c r="AP1803" s="213">
        <v>0</v>
      </c>
      <c r="AQ1803" s="213">
        <v>0</v>
      </c>
      <c r="AR1803" s="210">
        <f>+AP1803+AQ1803</f>
        <v>0</v>
      </c>
      <c r="AS1803" s="210">
        <f>+AO1803+AR1803</f>
        <v>0</v>
      </c>
      <c r="AT1803" s="213">
        <v>0</v>
      </c>
      <c r="AU1803" s="213">
        <v>0</v>
      </c>
      <c r="AV1803" s="210">
        <f>+AT1803+AU1803</f>
        <v>0</v>
      </c>
      <c r="AW1803" s="213">
        <v>0</v>
      </c>
      <c r="AX1803" s="213">
        <v>0</v>
      </c>
      <c r="AY1803" s="210">
        <f>+AW1803+AX1803</f>
        <v>0</v>
      </c>
      <c r="AZ1803" s="210">
        <f>+AV1803+AY1803</f>
        <v>0</v>
      </c>
      <c r="BA1803" s="213">
        <v>0</v>
      </c>
      <c r="BB1803" s="213">
        <v>0</v>
      </c>
      <c r="BC1803" s="210">
        <f>+BA1803+BB1803</f>
        <v>0</v>
      </c>
      <c r="BD1803" s="213">
        <v>0</v>
      </c>
      <c r="BE1803" s="213">
        <v>0</v>
      </c>
      <c r="BF1803" s="210">
        <f>+BD1803+BE1803</f>
        <v>0</v>
      </c>
      <c r="BG1803" s="210">
        <f>+BC1803+BF1803</f>
        <v>0</v>
      </c>
      <c r="BH1803" s="213">
        <v>0</v>
      </c>
      <c r="BI1803" s="213">
        <v>0</v>
      </c>
      <c r="BJ1803" s="210">
        <f>+BH1803+BI1803</f>
        <v>0</v>
      </c>
      <c r="BK1803" s="213">
        <v>0</v>
      </c>
      <c r="BL1803" s="213">
        <v>0</v>
      </c>
      <c r="BM1803" s="210">
        <f>+BK1803+BL1803</f>
        <v>0</v>
      </c>
      <c r="BN1803" s="210">
        <f>+BJ1803+BM1803</f>
        <v>0</v>
      </c>
      <c r="BO1803" s="209">
        <f>AF1803-AM1803-AT1803-BA1803-BH1803</f>
        <v>0</v>
      </c>
      <c r="BP1803" s="209">
        <f>AG1803-AN1803-AU1803-BB1803-BI1803</f>
        <v>0</v>
      </c>
      <c r="BQ1803" s="210">
        <f>+BO1803+BP1803</f>
        <v>0</v>
      </c>
      <c r="BR1803" s="209">
        <f>AI1803-AP1803-AW1803-BD1803-BK1803</f>
        <v>0</v>
      </c>
      <c r="BS1803" s="209">
        <f>AJ1803-AQ1803-AX1803-BE1803-BL1803</f>
        <v>0</v>
      </c>
      <c r="BT1803" s="210">
        <f>+BR1803+BS1803</f>
        <v>0</v>
      </c>
      <c r="BU1803" s="210">
        <f>+BQ1803+BT1803</f>
        <v>0</v>
      </c>
      <c r="BV1803" s="215">
        <f>R1803+X1803-AD1803</f>
        <v>0</v>
      </c>
      <c r="BW1803" s="215">
        <f>S1803+Y1803-AE1803</f>
        <v>0</v>
      </c>
      <c r="BX1803" s="216">
        <v>0</v>
      </c>
      <c r="BY1803" s="216">
        <v>0</v>
      </c>
      <c r="BZ1803" s="215">
        <f>BV1803-BX1803</f>
        <v>0</v>
      </c>
      <c r="CA1803" s="217">
        <f>BW1803-BY1803</f>
        <v>0</v>
      </c>
    </row>
    <row r="1804" spans="2:79" hidden="1">
      <c r="B1804" s="179">
        <v>2015</v>
      </c>
      <c r="C1804" s="180">
        <v>8320</v>
      </c>
      <c r="D1804" s="179">
        <v>8</v>
      </c>
      <c r="E1804" s="179">
        <v>5000</v>
      </c>
      <c r="F1804" s="179"/>
      <c r="G1804" s="179"/>
      <c r="H1804" s="179"/>
      <c r="I1804" s="181" t="s">
        <v>280</v>
      </c>
      <c r="J1804" s="182">
        <f>+J1805+J1914+J1937+J2019+J2024+J2035</f>
        <v>0</v>
      </c>
      <c r="K1804" s="182">
        <f>+K1805+K1914+K1937+K2019+K2024+K2035</f>
        <v>0</v>
      </c>
      <c r="L1804" s="182">
        <f>+J1804+K1804</f>
        <v>0</v>
      </c>
      <c r="M1804" s="182">
        <f>+M1805+M1914+M1937+M2019+M2024+M2035</f>
        <v>0</v>
      </c>
      <c r="N1804" s="182">
        <f>+N1805+N1914+N1937+N2019+N2024+N2035</f>
        <v>0</v>
      </c>
      <c r="O1804" s="182">
        <f>+M1804+N1804</f>
        <v>0</v>
      </c>
      <c r="P1804" s="182">
        <f>+L1804+O1804</f>
        <v>0</v>
      </c>
      <c r="Q1804" s="182"/>
      <c r="R1804" s="311"/>
      <c r="S1804" s="311"/>
      <c r="T1804" s="182">
        <f>+T1805+T1914+T1937+T2019+T2024+T2035</f>
        <v>0</v>
      </c>
      <c r="U1804" s="182">
        <f>+U1805+U1914+U1937+U2019+U2024+U2035</f>
        <v>0</v>
      </c>
      <c r="V1804" s="182">
        <f>+V1805+V1914+V1937+V2019+V2024+V2035</f>
        <v>0</v>
      </c>
      <c r="W1804" s="182">
        <f>+W1805+W1914+W1937+W2019+W2024+W2035</f>
        <v>0</v>
      </c>
      <c r="X1804" s="184"/>
      <c r="Y1804" s="184"/>
      <c r="Z1804" s="182">
        <f>+Z1805+Z1914+Z1937+Z2019+Z2024+Z2035</f>
        <v>0</v>
      </c>
      <c r="AA1804" s="182">
        <f>+AA1805+AA1914+AA1937+AA2019+AA2024+AA2035</f>
        <v>0</v>
      </c>
      <c r="AB1804" s="182">
        <f>+AB1805+AB1914+AB1937+AB2019+AB2024+AB2035</f>
        <v>0</v>
      </c>
      <c r="AC1804" s="182">
        <f>+AC1805+AC1914+AC1937+AC2019+AC2024+AC2035</f>
        <v>0</v>
      </c>
      <c r="AD1804" s="184"/>
      <c r="AE1804" s="184"/>
      <c r="AF1804" s="182">
        <f>+AF1805+AF1914+AF1937+AF2019+AF2024+AF2035</f>
        <v>0</v>
      </c>
      <c r="AG1804" s="182">
        <f>+AG1805+AG1914+AG1937+AG2019+AG2024+AG2035</f>
        <v>0</v>
      </c>
      <c r="AH1804" s="182">
        <f>+AF1804+AG1804</f>
        <v>0</v>
      </c>
      <c r="AI1804" s="182">
        <f>+AI1805+AI1914+AI1937+AI2019+AI2024+AI2035</f>
        <v>0</v>
      </c>
      <c r="AJ1804" s="182">
        <f>+AJ1805+AJ1914+AJ1937+AJ2019+AJ2024+AJ2035</f>
        <v>0</v>
      </c>
      <c r="AK1804" s="182">
        <f>+AI1804+AJ1804</f>
        <v>0</v>
      </c>
      <c r="AL1804" s="182">
        <f>+AH1804+AK1804</f>
        <v>0</v>
      </c>
      <c r="AM1804" s="182">
        <f>+AM1805+AM1914+AM1937+AM2019+AM2024+AM2035</f>
        <v>0</v>
      </c>
      <c r="AN1804" s="182">
        <f>+AN1805+AN1914+AN1937+AN2019+AN2024+AN2035</f>
        <v>0</v>
      </c>
      <c r="AO1804" s="182">
        <f>+AM1804+AN1804</f>
        <v>0</v>
      </c>
      <c r="AP1804" s="182">
        <f>+AP1805+AP1914+AP1937+AP2019+AP2024+AP2035</f>
        <v>0</v>
      </c>
      <c r="AQ1804" s="182">
        <f>+AQ1805+AQ1914+AQ1937+AQ2019+AQ2024+AQ2035</f>
        <v>0</v>
      </c>
      <c r="AR1804" s="182">
        <f>+AP1804+AQ1804</f>
        <v>0</v>
      </c>
      <c r="AS1804" s="182">
        <f>+AO1804+AR1804</f>
        <v>0</v>
      </c>
      <c r="AT1804" s="182">
        <f>+AT1805+AT1914+AT1937+AT2019+AT2024+AT2035</f>
        <v>0</v>
      </c>
      <c r="AU1804" s="182">
        <f>+AU1805+AU1914+AU1937+AU2019+AU2024+AU2035</f>
        <v>0</v>
      </c>
      <c r="AV1804" s="182">
        <f>+AT1804+AU1804</f>
        <v>0</v>
      </c>
      <c r="AW1804" s="182">
        <f>+AW1805+AW1914+AW1937+AW2019+AW2024+AW2035</f>
        <v>0</v>
      </c>
      <c r="AX1804" s="182">
        <f>+AX1805+AX1914+AX1937+AX2019+AX2024+AX2035</f>
        <v>0</v>
      </c>
      <c r="AY1804" s="182">
        <f>+AW1804+AX1804</f>
        <v>0</v>
      </c>
      <c r="AZ1804" s="182">
        <f>+AV1804+AY1804</f>
        <v>0</v>
      </c>
      <c r="BA1804" s="182">
        <f>+BA1805+BA1914+BA1937+BA2019+BA2024+BA2035</f>
        <v>0</v>
      </c>
      <c r="BB1804" s="182">
        <f>+BB1805+BB1914+BB1937+BB2019+BB2024+BB2035</f>
        <v>0</v>
      </c>
      <c r="BC1804" s="182">
        <f>+BA1804+BB1804</f>
        <v>0</v>
      </c>
      <c r="BD1804" s="182">
        <f>+BD1805+BD1914+BD1937+BD2019+BD2024+BD2035</f>
        <v>0</v>
      </c>
      <c r="BE1804" s="182">
        <f>+BE1805+BE1914+BE1937+BE2019+BE2024+BE2035</f>
        <v>0</v>
      </c>
      <c r="BF1804" s="182">
        <f>+BD1804+BE1804</f>
        <v>0</v>
      </c>
      <c r="BG1804" s="182">
        <f>+BC1804+BF1804</f>
        <v>0</v>
      </c>
      <c r="BH1804" s="182">
        <f>+BH1805+BH1914+BH1937+BH2019+BH2024+BH2035</f>
        <v>0</v>
      </c>
      <c r="BI1804" s="182">
        <f>+BI1805+BI1914+BI1937+BI2019+BI2024+BI2035</f>
        <v>0</v>
      </c>
      <c r="BJ1804" s="182">
        <f>+BH1804+BI1804</f>
        <v>0</v>
      </c>
      <c r="BK1804" s="182">
        <f>+BK1805+BK1914+BK1937+BK2019+BK2024+BK2035</f>
        <v>0</v>
      </c>
      <c r="BL1804" s="182">
        <f>+BL1805+BL1914+BL1937+BL2019+BL2024+BL2035</f>
        <v>0</v>
      </c>
      <c r="BM1804" s="182">
        <f>+BK1804+BL1804</f>
        <v>0</v>
      </c>
      <c r="BN1804" s="182">
        <f>+BJ1804+BM1804</f>
        <v>0</v>
      </c>
      <c r="BO1804" s="182">
        <f>+BO1805+BO1914+BO1937+BO2019+BO2024+BO2035</f>
        <v>0</v>
      </c>
      <c r="BP1804" s="182">
        <f>+BP1805+BP1914+BP1937+BP2019+BP2024+BP2035</f>
        <v>0</v>
      </c>
      <c r="BQ1804" s="182">
        <f>+BO1804+BP1804</f>
        <v>0</v>
      </c>
      <c r="BR1804" s="182">
        <f>+BR1805+BR1914+BR1937+BR2019+BR2024+BR2035</f>
        <v>0</v>
      </c>
      <c r="BS1804" s="182">
        <f>+BS1805+BS1914+BS1937+BS2019+BS2024+BS2035</f>
        <v>0</v>
      </c>
      <c r="BT1804" s="182">
        <f>+BR1804+BS1804</f>
        <v>0</v>
      </c>
      <c r="BU1804" s="182">
        <f>+BQ1804+BT1804</f>
        <v>0</v>
      </c>
      <c r="BV1804" s="185"/>
      <c r="BW1804" s="185"/>
      <c r="BX1804" s="186"/>
      <c r="BY1804" s="186"/>
      <c r="BZ1804" s="185"/>
      <c r="CA1804" s="187"/>
    </row>
    <row r="1805" spans="2:79" hidden="1">
      <c r="B1805" s="188">
        <v>2015</v>
      </c>
      <c r="C1805" s="189">
        <v>8320</v>
      </c>
      <c r="D1805" s="188">
        <v>8</v>
      </c>
      <c r="E1805" s="188">
        <v>5000</v>
      </c>
      <c r="F1805" s="188">
        <v>5100</v>
      </c>
      <c r="G1805" s="188"/>
      <c r="H1805" s="188"/>
      <c r="I1805" s="190" t="s">
        <v>278</v>
      </c>
      <c r="J1805" s="191">
        <f>+J1806+J1840+J1858+J1908</f>
        <v>0</v>
      </c>
      <c r="K1805" s="191">
        <f>+K1806+K1840+K1858+K1908</f>
        <v>0</v>
      </c>
      <c r="L1805" s="191">
        <f>+J1805+K1805</f>
        <v>0</v>
      </c>
      <c r="M1805" s="191">
        <f>+M1806+M1840+M1858+M1908</f>
        <v>0</v>
      </c>
      <c r="N1805" s="191">
        <f>+N1806+N1840+N1858+N1908</f>
        <v>0</v>
      </c>
      <c r="O1805" s="191">
        <f>+M1805+N1805</f>
        <v>0</v>
      </c>
      <c r="P1805" s="191">
        <f>+L1805+O1805</f>
        <v>0</v>
      </c>
      <c r="Q1805" s="191"/>
      <c r="R1805" s="308"/>
      <c r="S1805" s="308"/>
      <c r="T1805" s="191">
        <f>+T1806+T1840+T1858+T1908</f>
        <v>0</v>
      </c>
      <c r="U1805" s="191">
        <f>+U1806+U1840+U1858+U1908</f>
        <v>0</v>
      </c>
      <c r="V1805" s="191">
        <f>+V1806+V1840+V1858+V1908</f>
        <v>0</v>
      </c>
      <c r="W1805" s="191">
        <f>+W1806+W1840+W1858+W1908</f>
        <v>0</v>
      </c>
      <c r="X1805" s="193"/>
      <c r="Y1805" s="193"/>
      <c r="Z1805" s="191">
        <f>+Z1806+Z1840+Z1858+Z1908</f>
        <v>0</v>
      </c>
      <c r="AA1805" s="191">
        <f>+AA1806+AA1840+AA1858+AA1908</f>
        <v>0</v>
      </c>
      <c r="AB1805" s="191">
        <f>+AB1806+AB1840+AB1858+AB1908</f>
        <v>0</v>
      </c>
      <c r="AC1805" s="191">
        <f>+AC1806+AC1840+AC1858+AC1908</f>
        <v>0</v>
      </c>
      <c r="AD1805" s="193"/>
      <c r="AE1805" s="193"/>
      <c r="AF1805" s="191">
        <f>+AF1806+AF1840+AF1858+AF1908</f>
        <v>0</v>
      </c>
      <c r="AG1805" s="191">
        <f>+AG1806+AG1840+AG1858+AG1908</f>
        <v>0</v>
      </c>
      <c r="AH1805" s="191">
        <f>+AF1805+AG1805</f>
        <v>0</v>
      </c>
      <c r="AI1805" s="191">
        <f>+AI1806+AI1840+AI1858+AI1908</f>
        <v>0</v>
      </c>
      <c r="AJ1805" s="191">
        <f>+AJ1806+AJ1840+AJ1858+AJ1908</f>
        <v>0</v>
      </c>
      <c r="AK1805" s="191">
        <f>+AI1805+AJ1805</f>
        <v>0</v>
      </c>
      <c r="AL1805" s="191">
        <f>+AH1805+AK1805</f>
        <v>0</v>
      </c>
      <c r="AM1805" s="191">
        <f>+AM1806+AM1840+AM1858+AM1908</f>
        <v>0</v>
      </c>
      <c r="AN1805" s="191">
        <f>+AN1806+AN1840+AN1858+AN1908</f>
        <v>0</v>
      </c>
      <c r="AO1805" s="191">
        <f>+AM1805+AN1805</f>
        <v>0</v>
      </c>
      <c r="AP1805" s="191">
        <f>+AP1806+AP1840+AP1858+AP1908</f>
        <v>0</v>
      </c>
      <c r="AQ1805" s="191">
        <f>+AQ1806+AQ1840+AQ1858+AQ1908</f>
        <v>0</v>
      </c>
      <c r="AR1805" s="191">
        <f>+AP1805+AQ1805</f>
        <v>0</v>
      </c>
      <c r="AS1805" s="191">
        <f>+AO1805+AR1805</f>
        <v>0</v>
      </c>
      <c r="AT1805" s="191">
        <f>+AT1806+AT1840+AT1858+AT1908</f>
        <v>0</v>
      </c>
      <c r="AU1805" s="191">
        <f>+AU1806+AU1840+AU1858+AU1908</f>
        <v>0</v>
      </c>
      <c r="AV1805" s="191">
        <f>+AT1805+AU1805</f>
        <v>0</v>
      </c>
      <c r="AW1805" s="191">
        <f>+AW1806+AW1840+AW1858+AW1908</f>
        <v>0</v>
      </c>
      <c r="AX1805" s="191">
        <f>+AX1806+AX1840+AX1858+AX1908</f>
        <v>0</v>
      </c>
      <c r="AY1805" s="191">
        <f>+AW1805+AX1805</f>
        <v>0</v>
      </c>
      <c r="AZ1805" s="191">
        <f>+AV1805+AY1805</f>
        <v>0</v>
      </c>
      <c r="BA1805" s="191">
        <f>+BA1806+BA1840+BA1858+BA1908</f>
        <v>0</v>
      </c>
      <c r="BB1805" s="191">
        <f>+BB1806+BB1840+BB1858+BB1908</f>
        <v>0</v>
      </c>
      <c r="BC1805" s="191">
        <f>+BA1805+BB1805</f>
        <v>0</v>
      </c>
      <c r="BD1805" s="191">
        <f>+BD1806+BD1840+BD1858+BD1908</f>
        <v>0</v>
      </c>
      <c r="BE1805" s="191">
        <f>+BE1806+BE1840+BE1858+BE1908</f>
        <v>0</v>
      </c>
      <c r="BF1805" s="191">
        <f>+BD1805+BE1805</f>
        <v>0</v>
      </c>
      <c r="BG1805" s="191">
        <f>+BC1805+BF1805</f>
        <v>0</v>
      </c>
      <c r="BH1805" s="191">
        <f>+BH1806+BH1840+BH1858+BH1908</f>
        <v>0</v>
      </c>
      <c r="BI1805" s="191">
        <f>+BI1806+BI1840+BI1858+BI1908</f>
        <v>0</v>
      </c>
      <c r="BJ1805" s="191">
        <f>+BH1805+BI1805</f>
        <v>0</v>
      </c>
      <c r="BK1805" s="191">
        <f>+BK1806+BK1840+BK1858+BK1908</f>
        <v>0</v>
      </c>
      <c r="BL1805" s="191">
        <f>+BL1806+BL1840+BL1858+BL1908</f>
        <v>0</v>
      </c>
      <c r="BM1805" s="191">
        <f>+BK1805+BL1805</f>
        <v>0</v>
      </c>
      <c r="BN1805" s="191">
        <f>+BJ1805+BM1805</f>
        <v>0</v>
      </c>
      <c r="BO1805" s="191">
        <f>+BO1806+BO1840+BO1858+BO1908</f>
        <v>0</v>
      </c>
      <c r="BP1805" s="191">
        <f>+BP1806+BP1840+BP1858+BP1908</f>
        <v>0</v>
      </c>
      <c r="BQ1805" s="191">
        <f>+BO1805+BP1805</f>
        <v>0</v>
      </c>
      <c r="BR1805" s="191">
        <f>+BR1806+BR1840+BR1858+BR1908</f>
        <v>0</v>
      </c>
      <c r="BS1805" s="191">
        <f>+BS1806+BS1840+BS1858+BS1908</f>
        <v>0</v>
      </c>
      <c r="BT1805" s="191">
        <f>+BR1805+BS1805</f>
        <v>0</v>
      </c>
      <c r="BU1805" s="191">
        <f>+BQ1805+BT1805</f>
        <v>0</v>
      </c>
      <c r="BV1805" s="194"/>
      <c r="BW1805" s="194"/>
      <c r="BX1805" s="195"/>
      <c r="BY1805" s="195"/>
      <c r="BZ1805" s="194"/>
      <c r="CA1805" s="196"/>
    </row>
    <row r="1806" spans="2:79" s="265" customFormat="1" ht="36.75" hidden="1" customHeight="1">
      <c r="B1806" s="197">
        <v>2015</v>
      </c>
      <c r="C1806" s="198">
        <v>8320</v>
      </c>
      <c r="D1806" s="197">
        <v>8</v>
      </c>
      <c r="E1806" s="197">
        <v>5000</v>
      </c>
      <c r="F1806" s="197">
        <v>5100</v>
      </c>
      <c r="G1806" s="197">
        <v>511</v>
      </c>
      <c r="H1806" s="197"/>
      <c r="I1806" s="230" t="s">
        <v>277</v>
      </c>
      <c r="J1806" s="200">
        <f>SUM(J1807:J1839)</f>
        <v>0</v>
      </c>
      <c r="K1806" s="200">
        <f>SUM(K1807:K1839)</f>
        <v>0</v>
      </c>
      <c r="L1806" s="200">
        <f>+J1806+K1806</f>
        <v>0</v>
      </c>
      <c r="M1806" s="200">
        <f>SUM(M1807:M1839)</f>
        <v>0</v>
      </c>
      <c r="N1806" s="200">
        <f>SUM(N1807:N1839)</f>
        <v>0</v>
      </c>
      <c r="O1806" s="200">
        <f>+M1806+N1806</f>
        <v>0</v>
      </c>
      <c r="P1806" s="200">
        <f>+L1806+O1806</f>
        <v>0</v>
      </c>
      <c r="Q1806" s="240"/>
      <c r="R1806" s="316"/>
      <c r="S1806" s="316"/>
      <c r="T1806" s="200">
        <f>SUM(T1807:T1839)</f>
        <v>0</v>
      </c>
      <c r="U1806" s="200">
        <f>SUM(U1807:U1839)</f>
        <v>0</v>
      </c>
      <c r="V1806" s="200">
        <f>SUM(V1807:V1839)</f>
        <v>0</v>
      </c>
      <c r="W1806" s="200">
        <f>SUM(W1807:W1839)</f>
        <v>0</v>
      </c>
      <c r="X1806" s="202"/>
      <c r="Y1806" s="202"/>
      <c r="Z1806" s="200">
        <f>SUM(Z1807:Z1839)</f>
        <v>0</v>
      </c>
      <c r="AA1806" s="200">
        <f>SUM(AA1807:AA1839)</f>
        <v>0</v>
      </c>
      <c r="AB1806" s="200">
        <f>SUM(AB1807:AB1839)</f>
        <v>0</v>
      </c>
      <c r="AC1806" s="200">
        <f>SUM(AC1807:AC1839)</f>
        <v>0</v>
      </c>
      <c r="AD1806" s="202"/>
      <c r="AE1806" s="202"/>
      <c r="AF1806" s="200">
        <f>SUM(AF1807:AF1839)</f>
        <v>0</v>
      </c>
      <c r="AG1806" s="200">
        <f>SUM(AG1807:AG1839)</f>
        <v>0</v>
      </c>
      <c r="AH1806" s="200">
        <f>+AF1806+AG1806</f>
        <v>0</v>
      </c>
      <c r="AI1806" s="200">
        <f>SUM(AI1807:AI1839)</f>
        <v>0</v>
      </c>
      <c r="AJ1806" s="200">
        <f>SUM(AJ1807:AJ1839)</f>
        <v>0</v>
      </c>
      <c r="AK1806" s="200">
        <f>+AI1806+AJ1806</f>
        <v>0</v>
      </c>
      <c r="AL1806" s="200">
        <f>+AH1806+AK1806</f>
        <v>0</v>
      </c>
      <c r="AM1806" s="200">
        <f>SUM(AM1807:AM1839)</f>
        <v>0</v>
      </c>
      <c r="AN1806" s="200">
        <f>SUM(AN1807:AN1839)</f>
        <v>0</v>
      </c>
      <c r="AO1806" s="200">
        <f>+AM1806+AN1806</f>
        <v>0</v>
      </c>
      <c r="AP1806" s="200">
        <f>SUM(AP1807:AP1839)</f>
        <v>0</v>
      </c>
      <c r="AQ1806" s="200">
        <f>SUM(AQ1807:AQ1839)</f>
        <v>0</v>
      </c>
      <c r="AR1806" s="200">
        <f>+AP1806+AQ1806</f>
        <v>0</v>
      </c>
      <c r="AS1806" s="200">
        <f>+AO1806+AR1806</f>
        <v>0</v>
      </c>
      <c r="AT1806" s="200">
        <f>SUM(AT1807:AT1839)</f>
        <v>0</v>
      </c>
      <c r="AU1806" s="200">
        <f>SUM(AU1807:AU1839)</f>
        <v>0</v>
      </c>
      <c r="AV1806" s="200">
        <f>+AT1806+AU1806</f>
        <v>0</v>
      </c>
      <c r="AW1806" s="200">
        <f>SUM(AW1807:AW1839)</f>
        <v>0</v>
      </c>
      <c r="AX1806" s="200">
        <f>SUM(AX1807:AX1839)</f>
        <v>0</v>
      </c>
      <c r="AY1806" s="200">
        <f>+AW1806+AX1806</f>
        <v>0</v>
      </c>
      <c r="AZ1806" s="200">
        <f>+AV1806+AY1806</f>
        <v>0</v>
      </c>
      <c r="BA1806" s="200">
        <f>SUM(BA1807:BA1839)</f>
        <v>0</v>
      </c>
      <c r="BB1806" s="200">
        <f>SUM(BB1807:BB1839)</f>
        <v>0</v>
      </c>
      <c r="BC1806" s="200">
        <f>+BA1806+BB1806</f>
        <v>0</v>
      </c>
      <c r="BD1806" s="200">
        <f>SUM(BD1807:BD1839)</f>
        <v>0</v>
      </c>
      <c r="BE1806" s="200">
        <f>SUM(BE1807:BE1839)</f>
        <v>0</v>
      </c>
      <c r="BF1806" s="200">
        <f>+BD1806+BE1806</f>
        <v>0</v>
      </c>
      <c r="BG1806" s="200">
        <f>+BC1806+BF1806</f>
        <v>0</v>
      </c>
      <c r="BH1806" s="200">
        <f>SUM(BH1807:BH1839)</f>
        <v>0</v>
      </c>
      <c r="BI1806" s="200">
        <f>SUM(BI1807:BI1839)</f>
        <v>0</v>
      </c>
      <c r="BJ1806" s="200">
        <f>+BH1806+BI1806</f>
        <v>0</v>
      </c>
      <c r="BK1806" s="200">
        <f>SUM(BK1807:BK1839)</f>
        <v>0</v>
      </c>
      <c r="BL1806" s="200">
        <f>SUM(BL1807:BL1839)</f>
        <v>0</v>
      </c>
      <c r="BM1806" s="200">
        <f>+BK1806+BL1806</f>
        <v>0</v>
      </c>
      <c r="BN1806" s="200">
        <f>+BJ1806+BM1806</f>
        <v>0</v>
      </c>
      <c r="BO1806" s="200">
        <f>SUM(BO1807:BO1839)</f>
        <v>0</v>
      </c>
      <c r="BP1806" s="200">
        <f>SUM(BP1807:BP1839)</f>
        <v>0</v>
      </c>
      <c r="BQ1806" s="200">
        <f>+BO1806+BP1806</f>
        <v>0</v>
      </c>
      <c r="BR1806" s="200">
        <f>SUM(BR1807:BR1839)</f>
        <v>0</v>
      </c>
      <c r="BS1806" s="200">
        <f>SUM(BS1807:BS1839)</f>
        <v>0</v>
      </c>
      <c r="BT1806" s="200">
        <f>+BR1806+BS1806</f>
        <v>0</v>
      </c>
      <c r="BU1806" s="200">
        <f>+BQ1806+BT1806</f>
        <v>0</v>
      </c>
      <c r="BV1806" s="203"/>
      <c r="BW1806" s="203"/>
      <c r="BX1806" s="204"/>
      <c r="BY1806" s="204"/>
      <c r="BZ1806" s="203"/>
      <c r="CA1806" s="205"/>
    </row>
    <row r="1807" spans="2:79" ht="36.75" hidden="1" customHeight="1">
      <c r="B1807" s="218">
        <v>2015</v>
      </c>
      <c r="C1807" s="219">
        <v>8320</v>
      </c>
      <c r="D1807" s="218">
        <v>8</v>
      </c>
      <c r="E1807" s="218">
        <v>5000</v>
      </c>
      <c r="F1807" s="218">
        <v>5100</v>
      </c>
      <c r="G1807" s="218">
        <v>511</v>
      </c>
      <c r="H1807" s="218">
        <v>1</v>
      </c>
      <c r="I1807" s="220" t="s">
        <v>708</v>
      </c>
      <c r="J1807" s="209">
        <v>0</v>
      </c>
      <c r="K1807" s="209">
        <v>0</v>
      </c>
      <c r="L1807" s="210">
        <f>+J1807+K1807</f>
        <v>0</v>
      </c>
      <c r="M1807" s="209">
        <v>0</v>
      </c>
      <c r="N1807" s="209">
        <v>0</v>
      </c>
      <c r="O1807" s="210">
        <f>+M1807+N1807</f>
        <v>0</v>
      </c>
      <c r="P1807" s="210">
        <f>+L1807+O1807</f>
        <v>0</v>
      </c>
      <c r="Q1807" s="221" t="s">
        <v>19</v>
      </c>
      <c r="R1807" s="307"/>
      <c r="S1807" s="307"/>
      <c r="T1807" s="213">
        <v>0</v>
      </c>
      <c r="U1807" s="213">
        <v>0</v>
      </c>
      <c r="V1807" s="213">
        <v>0</v>
      </c>
      <c r="W1807" s="213">
        <v>0</v>
      </c>
      <c r="X1807" s="213"/>
      <c r="Y1807" s="213"/>
      <c r="Z1807" s="213">
        <v>0</v>
      </c>
      <c r="AA1807" s="213">
        <v>0</v>
      </c>
      <c r="AB1807" s="213">
        <v>0</v>
      </c>
      <c r="AC1807" s="213">
        <v>0</v>
      </c>
      <c r="AD1807" s="214"/>
      <c r="AE1807" s="214"/>
      <c r="AF1807" s="209">
        <f>J1807+T1807-Z1807</f>
        <v>0</v>
      </c>
      <c r="AG1807" s="209">
        <f>K1807+U1807-AA1807</f>
        <v>0</v>
      </c>
      <c r="AH1807" s="210">
        <f>+AF1807+AG1807</f>
        <v>0</v>
      </c>
      <c r="AI1807" s="209">
        <f>M1807+V1807-AB1807</f>
        <v>0</v>
      </c>
      <c r="AJ1807" s="209">
        <f>N1807+W1807-AC1807</f>
        <v>0</v>
      </c>
      <c r="AK1807" s="210">
        <f>+AI1807+AJ1807</f>
        <v>0</v>
      </c>
      <c r="AL1807" s="210">
        <f>+AH1807+AK1807</f>
        <v>0</v>
      </c>
      <c r="AM1807" s="213">
        <v>0</v>
      </c>
      <c r="AN1807" s="213">
        <v>0</v>
      </c>
      <c r="AO1807" s="210">
        <f>+AM1807+AN1807</f>
        <v>0</v>
      </c>
      <c r="AP1807" s="213">
        <v>0</v>
      </c>
      <c r="AQ1807" s="213">
        <v>0</v>
      </c>
      <c r="AR1807" s="210">
        <f>+AP1807+AQ1807</f>
        <v>0</v>
      </c>
      <c r="AS1807" s="210">
        <f>+AO1807+AR1807</f>
        <v>0</v>
      </c>
      <c r="AT1807" s="213">
        <v>0</v>
      </c>
      <c r="AU1807" s="213">
        <v>0</v>
      </c>
      <c r="AV1807" s="210">
        <f>+AT1807+AU1807</f>
        <v>0</v>
      </c>
      <c r="AW1807" s="213">
        <v>0</v>
      </c>
      <c r="AX1807" s="213">
        <v>0</v>
      </c>
      <c r="AY1807" s="210">
        <f>+AW1807+AX1807</f>
        <v>0</v>
      </c>
      <c r="AZ1807" s="210">
        <f>+AV1807+AY1807</f>
        <v>0</v>
      </c>
      <c r="BA1807" s="213">
        <v>0</v>
      </c>
      <c r="BB1807" s="213">
        <v>0</v>
      </c>
      <c r="BC1807" s="210">
        <f>+BA1807+BB1807</f>
        <v>0</v>
      </c>
      <c r="BD1807" s="213">
        <v>0</v>
      </c>
      <c r="BE1807" s="213">
        <v>0</v>
      </c>
      <c r="BF1807" s="210">
        <f>+BD1807+BE1807</f>
        <v>0</v>
      </c>
      <c r="BG1807" s="210">
        <f>+BC1807+BF1807</f>
        <v>0</v>
      </c>
      <c r="BH1807" s="213">
        <v>0</v>
      </c>
      <c r="BI1807" s="213">
        <v>0</v>
      </c>
      <c r="BJ1807" s="210">
        <f>+BH1807+BI1807</f>
        <v>0</v>
      </c>
      <c r="BK1807" s="213">
        <v>0</v>
      </c>
      <c r="BL1807" s="213">
        <v>0</v>
      </c>
      <c r="BM1807" s="210">
        <f>+BK1807+BL1807</f>
        <v>0</v>
      </c>
      <c r="BN1807" s="210">
        <f>+BJ1807+BM1807</f>
        <v>0</v>
      </c>
      <c r="BO1807" s="209">
        <f>AF1807-AM1807-AT1807-BA1807-BH1807</f>
        <v>0</v>
      </c>
      <c r="BP1807" s="209">
        <f>AG1807-AN1807-AU1807-BB1807-BI1807</f>
        <v>0</v>
      </c>
      <c r="BQ1807" s="210">
        <f>+BO1807+BP1807</f>
        <v>0</v>
      </c>
      <c r="BR1807" s="209">
        <f>AI1807-AP1807-AW1807-BD1807-BK1807</f>
        <v>0</v>
      </c>
      <c r="BS1807" s="209">
        <f>AJ1807-AQ1807-AX1807-BE1807-BL1807</f>
        <v>0</v>
      </c>
      <c r="BT1807" s="210">
        <f>+BR1807+BS1807</f>
        <v>0</v>
      </c>
      <c r="BU1807" s="210">
        <f>+BQ1807+BT1807</f>
        <v>0</v>
      </c>
      <c r="BV1807" s="215">
        <f>R1807+X1807-AD1807</f>
        <v>0</v>
      </c>
      <c r="BW1807" s="215">
        <f>S1807+Y1807-AE1807</f>
        <v>0</v>
      </c>
      <c r="BX1807" s="216">
        <v>0</v>
      </c>
      <c r="BY1807" s="216">
        <v>0</v>
      </c>
      <c r="BZ1807" s="215">
        <f>BV1807-BX1807</f>
        <v>0</v>
      </c>
      <c r="CA1807" s="217">
        <f>BW1807-BY1807</f>
        <v>0</v>
      </c>
    </row>
    <row r="1808" spans="2:79" ht="36.75" hidden="1" customHeight="1">
      <c r="B1808" s="218">
        <v>2015</v>
      </c>
      <c r="C1808" s="219">
        <v>8320</v>
      </c>
      <c r="D1808" s="218">
        <v>8</v>
      </c>
      <c r="E1808" s="218">
        <v>5000</v>
      </c>
      <c r="F1808" s="218">
        <v>5100</v>
      </c>
      <c r="G1808" s="218">
        <v>511</v>
      </c>
      <c r="H1808" s="218">
        <v>2</v>
      </c>
      <c r="I1808" s="220" t="s">
        <v>498</v>
      </c>
      <c r="J1808" s="209">
        <v>0</v>
      </c>
      <c r="K1808" s="209">
        <v>0</v>
      </c>
      <c r="L1808" s="210">
        <f>+J1808+K1808</f>
        <v>0</v>
      </c>
      <c r="M1808" s="209">
        <v>0</v>
      </c>
      <c r="N1808" s="209">
        <v>0</v>
      </c>
      <c r="O1808" s="210">
        <f>+M1808+N1808</f>
        <v>0</v>
      </c>
      <c r="P1808" s="210">
        <f>+L1808+O1808</f>
        <v>0</v>
      </c>
      <c r="Q1808" s="221" t="s">
        <v>19</v>
      </c>
      <c r="R1808" s="307"/>
      <c r="S1808" s="307"/>
      <c r="T1808" s="213">
        <v>0</v>
      </c>
      <c r="U1808" s="213">
        <v>0</v>
      </c>
      <c r="V1808" s="213">
        <v>0</v>
      </c>
      <c r="W1808" s="213">
        <v>0</v>
      </c>
      <c r="X1808" s="213"/>
      <c r="Y1808" s="213"/>
      <c r="Z1808" s="213">
        <v>0</v>
      </c>
      <c r="AA1808" s="213">
        <v>0</v>
      </c>
      <c r="AB1808" s="213">
        <v>0</v>
      </c>
      <c r="AC1808" s="213">
        <v>0</v>
      </c>
      <c r="AD1808" s="214"/>
      <c r="AE1808" s="214"/>
      <c r="AF1808" s="209">
        <f>J1808+T1808-Z1808</f>
        <v>0</v>
      </c>
      <c r="AG1808" s="209">
        <f>K1808+U1808-AA1808</f>
        <v>0</v>
      </c>
      <c r="AH1808" s="210">
        <f>+AF1808+AG1808</f>
        <v>0</v>
      </c>
      <c r="AI1808" s="209">
        <f>M1808+V1808-AB1808</f>
        <v>0</v>
      </c>
      <c r="AJ1808" s="209">
        <f>N1808+W1808-AC1808</f>
        <v>0</v>
      </c>
      <c r="AK1808" s="210">
        <f>+AI1808+AJ1808</f>
        <v>0</v>
      </c>
      <c r="AL1808" s="210">
        <f>+AH1808+AK1808</f>
        <v>0</v>
      </c>
      <c r="AM1808" s="213">
        <v>0</v>
      </c>
      <c r="AN1808" s="213">
        <v>0</v>
      </c>
      <c r="AO1808" s="210">
        <f>+AM1808+AN1808</f>
        <v>0</v>
      </c>
      <c r="AP1808" s="213">
        <v>0</v>
      </c>
      <c r="AQ1808" s="213">
        <v>0</v>
      </c>
      <c r="AR1808" s="210">
        <f>+AP1808+AQ1808</f>
        <v>0</v>
      </c>
      <c r="AS1808" s="210">
        <f>+AO1808+AR1808</f>
        <v>0</v>
      </c>
      <c r="AT1808" s="213">
        <v>0</v>
      </c>
      <c r="AU1808" s="213">
        <v>0</v>
      </c>
      <c r="AV1808" s="210">
        <f>+AT1808+AU1808</f>
        <v>0</v>
      </c>
      <c r="AW1808" s="213">
        <v>0</v>
      </c>
      <c r="AX1808" s="213">
        <v>0</v>
      </c>
      <c r="AY1808" s="210">
        <f>+AW1808+AX1808</f>
        <v>0</v>
      </c>
      <c r="AZ1808" s="210">
        <f>+AV1808+AY1808</f>
        <v>0</v>
      </c>
      <c r="BA1808" s="213">
        <v>0</v>
      </c>
      <c r="BB1808" s="213">
        <v>0</v>
      </c>
      <c r="BC1808" s="210">
        <f>+BA1808+BB1808</f>
        <v>0</v>
      </c>
      <c r="BD1808" s="213">
        <v>0</v>
      </c>
      <c r="BE1808" s="213">
        <v>0</v>
      </c>
      <c r="BF1808" s="210">
        <f>+BD1808+BE1808</f>
        <v>0</v>
      </c>
      <c r="BG1808" s="210">
        <f>+BC1808+BF1808</f>
        <v>0</v>
      </c>
      <c r="BH1808" s="213">
        <v>0</v>
      </c>
      <c r="BI1808" s="213">
        <v>0</v>
      </c>
      <c r="BJ1808" s="210">
        <f>+BH1808+BI1808</f>
        <v>0</v>
      </c>
      <c r="BK1808" s="213">
        <v>0</v>
      </c>
      <c r="BL1808" s="213">
        <v>0</v>
      </c>
      <c r="BM1808" s="210">
        <f>+BK1808+BL1808</f>
        <v>0</v>
      </c>
      <c r="BN1808" s="210">
        <f>+BJ1808+BM1808</f>
        <v>0</v>
      </c>
      <c r="BO1808" s="209">
        <f>AF1808-AM1808-AT1808-BA1808-BH1808</f>
        <v>0</v>
      </c>
      <c r="BP1808" s="209">
        <f>AG1808-AN1808-AU1808-BB1808-BI1808</f>
        <v>0</v>
      </c>
      <c r="BQ1808" s="210">
        <f>+BO1808+BP1808</f>
        <v>0</v>
      </c>
      <c r="BR1808" s="209">
        <f>AI1808-AP1808-AW1808-BD1808-BK1808</f>
        <v>0</v>
      </c>
      <c r="BS1808" s="209">
        <f>AJ1808-AQ1808-AX1808-BE1808-BL1808</f>
        <v>0</v>
      </c>
      <c r="BT1808" s="210">
        <f>+BR1808+BS1808</f>
        <v>0</v>
      </c>
      <c r="BU1808" s="210">
        <f>+BQ1808+BT1808</f>
        <v>0</v>
      </c>
      <c r="BV1808" s="215">
        <f>R1808+X1808-AD1808</f>
        <v>0</v>
      </c>
      <c r="BW1808" s="215">
        <f>S1808+Y1808-AE1808</f>
        <v>0</v>
      </c>
      <c r="BX1808" s="216">
        <v>0</v>
      </c>
      <c r="BY1808" s="216">
        <v>0</v>
      </c>
      <c r="BZ1808" s="215">
        <f>BV1808-BX1808</f>
        <v>0</v>
      </c>
      <c r="CA1808" s="217">
        <f>BW1808-BY1808</f>
        <v>0</v>
      </c>
    </row>
    <row r="1809" spans="2:79" ht="36.75" hidden="1" customHeight="1">
      <c r="B1809" s="218">
        <v>2015</v>
      </c>
      <c r="C1809" s="219">
        <v>8320</v>
      </c>
      <c r="D1809" s="218">
        <v>8</v>
      </c>
      <c r="E1809" s="218">
        <v>5000</v>
      </c>
      <c r="F1809" s="218">
        <v>5100</v>
      </c>
      <c r="G1809" s="218">
        <v>511</v>
      </c>
      <c r="H1809" s="218">
        <v>3</v>
      </c>
      <c r="I1809" s="220" t="s">
        <v>1388</v>
      </c>
      <c r="J1809" s="209">
        <v>0</v>
      </c>
      <c r="K1809" s="209">
        <v>0</v>
      </c>
      <c r="L1809" s="210">
        <f>+J1809+K1809</f>
        <v>0</v>
      </c>
      <c r="M1809" s="209">
        <v>0</v>
      </c>
      <c r="N1809" s="209">
        <v>0</v>
      </c>
      <c r="O1809" s="210">
        <f>+M1809+N1809</f>
        <v>0</v>
      </c>
      <c r="P1809" s="210">
        <f>+L1809+O1809</f>
        <v>0</v>
      </c>
      <c r="Q1809" s="221" t="s">
        <v>19</v>
      </c>
      <c r="R1809" s="307"/>
      <c r="S1809" s="307"/>
      <c r="T1809" s="213">
        <v>0</v>
      </c>
      <c r="U1809" s="213">
        <v>0</v>
      </c>
      <c r="V1809" s="213">
        <v>0</v>
      </c>
      <c r="W1809" s="213">
        <v>0</v>
      </c>
      <c r="X1809" s="213"/>
      <c r="Y1809" s="213"/>
      <c r="Z1809" s="213">
        <v>0</v>
      </c>
      <c r="AA1809" s="213">
        <v>0</v>
      </c>
      <c r="AB1809" s="213">
        <v>0</v>
      </c>
      <c r="AC1809" s="213">
        <v>0</v>
      </c>
      <c r="AD1809" s="214"/>
      <c r="AE1809" s="214"/>
      <c r="AF1809" s="209">
        <f>J1809+T1809-Z1809</f>
        <v>0</v>
      </c>
      <c r="AG1809" s="209">
        <f>K1809+U1809-AA1809</f>
        <v>0</v>
      </c>
      <c r="AH1809" s="210">
        <f>+AF1809+AG1809</f>
        <v>0</v>
      </c>
      <c r="AI1809" s="209">
        <f>M1809+V1809-AB1809</f>
        <v>0</v>
      </c>
      <c r="AJ1809" s="209">
        <f>N1809+W1809-AC1809</f>
        <v>0</v>
      </c>
      <c r="AK1809" s="210">
        <f>+AI1809+AJ1809</f>
        <v>0</v>
      </c>
      <c r="AL1809" s="210">
        <f>+AH1809+AK1809</f>
        <v>0</v>
      </c>
      <c r="AM1809" s="213">
        <v>0</v>
      </c>
      <c r="AN1809" s="213">
        <v>0</v>
      </c>
      <c r="AO1809" s="210">
        <f>+AM1809+AN1809</f>
        <v>0</v>
      </c>
      <c r="AP1809" s="213">
        <v>0</v>
      </c>
      <c r="AQ1809" s="213">
        <v>0</v>
      </c>
      <c r="AR1809" s="210">
        <f>+AP1809+AQ1809</f>
        <v>0</v>
      </c>
      <c r="AS1809" s="210">
        <f>+AO1809+AR1809</f>
        <v>0</v>
      </c>
      <c r="AT1809" s="213">
        <v>0</v>
      </c>
      <c r="AU1809" s="213">
        <v>0</v>
      </c>
      <c r="AV1809" s="210">
        <f>+AT1809+AU1809</f>
        <v>0</v>
      </c>
      <c r="AW1809" s="213">
        <v>0</v>
      </c>
      <c r="AX1809" s="213">
        <v>0</v>
      </c>
      <c r="AY1809" s="210">
        <f>+AW1809+AX1809</f>
        <v>0</v>
      </c>
      <c r="AZ1809" s="210">
        <f>+AV1809+AY1809</f>
        <v>0</v>
      </c>
      <c r="BA1809" s="213">
        <v>0</v>
      </c>
      <c r="BB1809" s="213">
        <v>0</v>
      </c>
      <c r="BC1809" s="210">
        <f>+BA1809+BB1809</f>
        <v>0</v>
      </c>
      <c r="BD1809" s="213">
        <v>0</v>
      </c>
      <c r="BE1809" s="213">
        <v>0</v>
      </c>
      <c r="BF1809" s="210">
        <f>+BD1809+BE1809</f>
        <v>0</v>
      </c>
      <c r="BG1809" s="210">
        <f>+BC1809+BF1809</f>
        <v>0</v>
      </c>
      <c r="BH1809" s="213">
        <v>0</v>
      </c>
      <c r="BI1809" s="213">
        <v>0</v>
      </c>
      <c r="BJ1809" s="210">
        <f>+BH1809+BI1809</f>
        <v>0</v>
      </c>
      <c r="BK1809" s="213">
        <v>0</v>
      </c>
      <c r="BL1809" s="213">
        <v>0</v>
      </c>
      <c r="BM1809" s="210">
        <f>+BK1809+BL1809</f>
        <v>0</v>
      </c>
      <c r="BN1809" s="210">
        <f>+BJ1809+BM1809</f>
        <v>0</v>
      </c>
      <c r="BO1809" s="209">
        <f>AF1809-AM1809-AT1809-BA1809-BH1809</f>
        <v>0</v>
      </c>
      <c r="BP1809" s="209">
        <f>AG1809-AN1809-AU1809-BB1809-BI1809</f>
        <v>0</v>
      </c>
      <c r="BQ1809" s="210">
        <f>+BO1809+BP1809</f>
        <v>0</v>
      </c>
      <c r="BR1809" s="209">
        <f>AI1809-AP1809-AW1809-BD1809-BK1809</f>
        <v>0</v>
      </c>
      <c r="BS1809" s="209">
        <f>AJ1809-AQ1809-AX1809-BE1809-BL1809</f>
        <v>0</v>
      </c>
      <c r="BT1809" s="210">
        <f>+BR1809+BS1809</f>
        <v>0</v>
      </c>
      <c r="BU1809" s="210">
        <f>+BQ1809+BT1809</f>
        <v>0</v>
      </c>
      <c r="BV1809" s="215">
        <f>R1809+X1809-AD1809</f>
        <v>0</v>
      </c>
      <c r="BW1809" s="215">
        <f>S1809+Y1809-AE1809</f>
        <v>0</v>
      </c>
      <c r="BX1809" s="216">
        <v>0</v>
      </c>
      <c r="BY1809" s="216">
        <v>0</v>
      </c>
      <c r="BZ1809" s="215">
        <f>BV1809-BX1809</f>
        <v>0</v>
      </c>
      <c r="CA1809" s="217">
        <f>BW1809-BY1809</f>
        <v>0</v>
      </c>
    </row>
    <row r="1810" spans="2:79" ht="36.75" hidden="1" customHeight="1">
      <c r="B1810" s="218">
        <v>2015</v>
      </c>
      <c r="C1810" s="219">
        <v>8320</v>
      </c>
      <c r="D1810" s="218">
        <v>8</v>
      </c>
      <c r="E1810" s="218">
        <v>5000</v>
      </c>
      <c r="F1810" s="218">
        <v>5100</v>
      </c>
      <c r="G1810" s="218">
        <v>511</v>
      </c>
      <c r="H1810" s="218">
        <v>4</v>
      </c>
      <c r="I1810" s="220" t="s">
        <v>1387</v>
      </c>
      <c r="J1810" s="209">
        <v>0</v>
      </c>
      <c r="K1810" s="209">
        <v>0</v>
      </c>
      <c r="L1810" s="210">
        <f>+J1810+K1810</f>
        <v>0</v>
      </c>
      <c r="M1810" s="209">
        <v>0</v>
      </c>
      <c r="N1810" s="209">
        <v>0</v>
      </c>
      <c r="O1810" s="210">
        <f>+M1810+N1810</f>
        <v>0</v>
      </c>
      <c r="P1810" s="210">
        <f>+L1810+O1810</f>
        <v>0</v>
      </c>
      <c r="Q1810" s="221" t="s">
        <v>19</v>
      </c>
      <c r="R1810" s="307"/>
      <c r="S1810" s="307"/>
      <c r="T1810" s="213">
        <v>0</v>
      </c>
      <c r="U1810" s="213">
        <v>0</v>
      </c>
      <c r="V1810" s="213">
        <v>0</v>
      </c>
      <c r="W1810" s="213">
        <v>0</v>
      </c>
      <c r="X1810" s="213"/>
      <c r="Y1810" s="213"/>
      <c r="Z1810" s="213">
        <v>0</v>
      </c>
      <c r="AA1810" s="213">
        <v>0</v>
      </c>
      <c r="AB1810" s="213">
        <v>0</v>
      </c>
      <c r="AC1810" s="213">
        <v>0</v>
      </c>
      <c r="AD1810" s="214"/>
      <c r="AE1810" s="214"/>
      <c r="AF1810" s="209">
        <f>J1810+T1810-Z1810</f>
        <v>0</v>
      </c>
      <c r="AG1810" s="209">
        <f>K1810+U1810-AA1810</f>
        <v>0</v>
      </c>
      <c r="AH1810" s="210">
        <f>+AF1810+AG1810</f>
        <v>0</v>
      </c>
      <c r="AI1810" s="209">
        <f>M1810+V1810-AB1810</f>
        <v>0</v>
      </c>
      <c r="AJ1810" s="209">
        <f>N1810+W1810-AC1810</f>
        <v>0</v>
      </c>
      <c r="AK1810" s="210">
        <f>+AI1810+AJ1810</f>
        <v>0</v>
      </c>
      <c r="AL1810" s="210">
        <f>+AH1810+AK1810</f>
        <v>0</v>
      </c>
      <c r="AM1810" s="213">
        <v>0</v>
      </c>
      <c r="AN1810" s="213">
        <v>0</v>
      </c>
      <c r="AO1810" s="210">
        <f>+AM1810+AN1810</f>
        <v>0</v>
      </c>
      <c r="AP1810" s="213">
        <v>0</v>
      </c>
      <c r="AQ1810" s="213">
        <v>0</v>
      </c>
      <c r="AR1810" s="210">
        <f>+AP1810+AQ1810</f>
        <v>0</v>
      </c>
      <c r="AS1810" s="210">
        <f>+AO1810+AR1810</f>
        <v>0</v>
      </c>
      <c r="AT1810" s="213">
        <v>0</v>
      </c>
      <c r="AU1810" s="213">
        <v>0</v>
      </c>
      <c r="AV1810" s="210">
        <f>+AT1810+AU1810</f>
        <v>0</v>
      </c>
      <c r="AW1810" s="213">
        <v>0</v>
      </c>
      <c r="AX1810" s="213">
        <v>0</v>
      </c>
      <c r="AY1810" s="210">
        <f>+AW1810+AX1810</f>
        <v>0</v>
      </c>
      <c r="AZ1810" s="210">
        <f>+AV1810+AY1810</f>
        <v>0</v>
      </c>
      <c r="BA1810" s="213">
        <v>0</v>
      </c>
      <c r="BB1810" s="213">
        <v>0</v>
      </c>
      <c r="BC1810" s="210">
        <f>+BA1810+BB1810</f>
        <v>0</v>
      </c>
      <c r="BD1810" s="213">
        <v>0</v>
      </c>
      <c r="BE1810" s="213">
        <v>0</v>
      </c>
      <c r="BF1810" s="210">
        <f>+BD1810+BE1810</f>
        <v>0</v>
      </c>
      <c r="BG1810" s="210">
        <f>+BC1810+BF1810</f>
        <v>0</v>
      </c>
      <c r="BH1810" s="213">
        <v>0</v>
      </c>
      <c r="BI1810" s="213">
        <v>0</v>
      </c>
      <c r="BJ1810" s="210">
        <f>+BH1810+BI1810</f>
        <v>0</v>
      </c>
      <c r="BK1810" s="213">
        <v>0</v>
      </c>
      <c r="BL1810" s="213">
        <v>0</v>
      </c>
      <c r="BM1810" s="210">
        <f>+BK1810+BL1810</f>
        <v>0</v>
      </c>
      <c r="BN1810" s="210">
        <f>+BJ1810+BM1810</f>
        <v>0</v>
      </c>
      <c r="BO1810" s="209">
        <f>AF1810-AM1810-AT1810-BA1810-BH1810</f>
        <v>0</v>
      </c>
      <c r="BP1810" s="209">
        <f>AG1810-AN1810-AU1810-BB1810-BI1810</f>
        <v>0</v>
      </c>
      <c r="BQ1810" s="210">
        <f>+BO1810+BP1810</f>
        <v>0</v>
      </c>
      <c r="BR1810" s="209">
        <f>AI1810-AP1810-AW1810-BD1810-BK1810</f>
        <v>0</v>
      </c>
      <c r="BS1810" s="209">
        <f>AJ1810-AQ1810-AX1810-BE1810-BL1810</f>
        <v>0</v>
      </c>
      <c r="BT1810" s="210">
        <f>+BR1810+BS1810</f>
        <v>0</v>
      </c>
      <c r="BU1810" s="210">
        <f>+BQ1810+BT1810</f>
        <v>0</v>
      </c>
      <c r="BV1810" s="215">
        <f>R1810+X1810-AD1810</f>
        <v>0</v>
      </c>
      <c r="BW1810" s="215">
        <f>S1810+Y1810-AE1810</f>
        <v>0</v>
      </c>
      <c r="BX1810" s="216">
        <v>0</v>
      </c>
      <c r="BY1810" s="216">
        <v>0</v>
      </c>
      <c r="BZ1810" s="215">
        <f>BV1810-BX1810</f>
        <v>0</v>
      </c>
      <c r="CA1810" s="217">
        <f>BW1810-BY1810</f>
        <v>0</v>
      </c>
    </row>
    <row r="1811" spans="2:79" ht="36.75" hidden="1" customHeight="1">
      <c r="B1811" s="218">
        <v>2015</v>
      </c>
      <c r="C1811" s="219">
        <v>8320</v>
      </c>
      <c r="D1811" s="218">
        <v>8</v>
      </c>
      <c r="E1811" s="218">
        <v>5000</v>
      </c>
      <c r="F1811" s="218">
        <v>5100</v>
      </c>
      <c r="G1811" s="218">
        <v>511</v>
      </c>
      <c r="H1811" s="218">
        <v>5</v>
      </c>
      <c r="I1811" s="220" t="s">
        <v>249</v>
      </c>
      <c r="J1811" s="209">
        <v>0</v>
      </c>
      <c r="K1811" s="209">
        <v>0</v>
      </c>
      <c r="L1811" s="210">
        <f>+J1811+K1811</f>
        <v>0</v>
      </c>
      <c r="M1811" s="209">
        <v>0</v>
      </c>
      <c r="N1811" s="209">
        <v>0</v>
      </c>
      <c r="O1811" s="210">
        <f>+M1811+N1811</f>
        <v>0</v>
      </c>
      <c r="P1811" s="210">
        <f>+L1811+O1811</f>
        <v>0</v>
      </c>
      <c r="Q1811" s="221" t="s">
        <v>19</v>
      </c>
      <c r="R1811" s="307"/>
      <c r="S1811" s="307"/>
      <c r="T1811" s="213">
        <v>0</v>
      </c>
      <c r="U1811" s="213">
        <v>0</v>
      </c>
      <c r="V1811" s="213">
        <v>0</v>
      </c>
      <c r="W1811" s="213">
        <v>0</v>
      </c>
      <c r="X1811" s="213"/>
      <c r="Y1811" s="213"/>
      <c r="Z1811" s="213">
        <v>0</v>
      </c>
      <c r="AA1811" s="213">
        <v>0</v>
      </c>
      <c r="AB1811" s="213">
        <v>0</v>
      </c>
      <c r="AC1811" s="213">
        <v>0</v>
      </c>
      <c r="AD1811" s="214"/>
      <c r="AE1811" s="214"/>
      <c r="AF1811" s="209">
        <f>J1811+T1811-Z1811</f>
        <v>0</v>
      </c>
      <c r="AG1811" s="209">
        <f>K1811+U1811-AA1811</f>
        <v>0</v>
      </c>
      <c r="AH1811" s="210">
        <f>+AF1811+AG1811</f>
        <v>0</v>
      </c>
      <c r="AI1811" s="209">
        <f>M1811+V1811-AB1811</f>
        <v>0</v>
      </c>
      <c r="AJ1811" s="209">
        <f>N1811+W1811-AC1811</f>
        <v>0</v>
      </c>
      <c r="AK1811" s="210">
        <f>+AI1811+AJ1811</f>
        <v>0</v>
      </c>
      <c r="AL1811" s="210">
        <f>+AH1811+AK1811</f>
        <v>0</v>
      </c>
      <c r="AM1811" s="213">
        <v>0</v>
      </c>
      <c r="AN1811" s="213">
        <v>0</v>
      </c>
      <c r="AO1811" s="210">
        <f>+AM1811+AN1811</f>
        <v>0</v>
      </c>
      <c r="AP1811" s="213">
        <v>0</v>
      </c>
      <c r="AQ1811" s="213">
        <v>0</v>
      </c>
      <c r="AR1811" s="210">
        <f>+AP1811+AQ1811</f>
        <v>0</v>
      </c>
      <c r="AS1811" s="210">
        <f>+AO1811+AR1811</f>
        <v>0</v>
      </c>
      <c r="AT1811" s="213">
        <v>0</v>
      </c>
      <c r="AU1811" s="213">
        <v>0</v>
      </c>
      <c r="AV1811" s="210">
        <f>+AT1811+AU1811</f>
        <v>0</v>
      </c>
      <c r="AW1811" s="213">
        <v>0</v>
      </c>
      <c r="AX1811" s="213">
        <v>0</v>
      </c>
      <c r="AY1811" s="210">
        <f>+AW1811+AX1811</f>
        <v>0</v>
      </c>
      <c r="AZ1811" s="210">
        <f>+AV1811+AY1811</f>
        <v>0</v>
      </c>
      <c r="BA1811" s="213">
        <v>0</v>
      </c>
      <c r="BB1811" s="213">
        <v>0</v>
      </c>
      <c r="BC1811" s="210">
        <f>+BA1811+BB1811</f>
        <v>0</v>
      </c>
      <c r="BD1811" s="213">
        <v>0</v>
      </c>
      <c r="BE1811" s="213">
        <v>0</v>
      </c>
      <c r="BF1811" s="210">
        <f>+BD1811+BE1811</f>
        <v>0</v>
      </c>
      <c r="BG1811" s="210">
        <f>+BC1811+BF1811</f>
        <v>0</v>
      </c>
      <c r="BH1811" s="213">
        <v>0</v>
      </c>
      <c r="BI1811" s="213">
        <v>0</v>
      </c>
      <c r="BJ1811" s="210">
        <f>+BH1811+BI1811</f>
        <v>0</v>
      </c>
      <c r="BK1811" s="213">
        <v>0</v>
      </c>
      <c r="BL1811" s="213">
        <v>0</v>
      </c>
      <c r="BM1811" s="210">
        <f>+BK1811+BL1811</f>
        <v>0</v>
      </c>
      <c r="BN1811" s="210">
        <f>+BJ1811+BM1811</f>
        <v>0</v>
      </c>
      <c r="BO1811" s="209">
        <f>AF1811-AM1811-AT1811-BA1811-BH1811</f>
        <v>0</v>
      </c>
      <c r="BP1811" s="209">
        <f>AG1811-AN1811-AU1811-BB1811-BI1811</f>
        <v>0</v>
      </c>
      <c r="BQ1811" s="210">
        <f>+BO1811+BP1811</f>
        <v>0</v>
      </c>
      <c r="BR1811" s="209">
        <f>AI1811-AP1811-AW1811-BD1811-BK1811</f>
        <v>0</v>
      </c>
      <c r="BS1811" s="209">
        <f>AJ1811-AQ1811-AX1811-BE1811-BL1811</f>
        <v>0</v>
      </c>
      <c r="BT1811" s="210">
        <f>+BR1811+BS1811</f>
        <v>0</v>
      </c>
      <c r="BU1811" s="210">
        <f>+BQ1811+BT1811</f>
        <v>0</v>
      </c>
      <c r="BV1811" s="215">
        <f>R1811+X1811-AD1811</f>
        <v>0</v>
      </c>
      <c r="BW1811" s="215">
        <f>S1811+Y1811-AE1811</f>
        <v>0</v>
      </c>
      <c r="BX1811" s="216">
        <v>0</v>
      </c>
      <c r="BY1811" s="216">
        <v>0</v>
      </c>
      <c r="BZ1811" s="215">
        <f>BV1811-BX1811</f>
        <v>0</v>
      </c>
      <c r="CA1811" s="217">
        <f>BW1811-BY1811</f>
        <v>0</v>
      </c>
    </row>
    <row r="1812" spans="2:79" ht="36.75" hidden="1" customHeight="1">
      <c r="B1812" s="218">
        <v>2015</v>
      </c>
      <c r="C1812" s="219">
        <v>8320</v>
      </c>
      <c r="D1812" s="218">
        <v>8</v>
      </c>
      <c r="E1812" s="218">
        <v>5000</v>
      </c>
      <c r="F1812" s="218">
        <v>5100</v>
      </c>
      <c r="G1812" s="218">
        <v>511</v>
      </c>
      <c r="H1812" s="218">
        <v>6</v>
      </c>
      <c r="I1812" s="220" t="s">
        <v>1386</v>
      </c>
      <c r="J1812" s="209">
        <v>0</v>
      </c>
      <c r="K1812" s="209">
        <v>0</v>
      </c>
      <c r="L1812" s="210">
        <f>+J1812+K1812</f>
        <v>0</v>
      </c>
      <c r="M1812" s="209">
        <v>0</v>
      </c>
      <c r="N1812" s="209">
        <v>0</v>
      </c>
      <c r="O1812" s="210">
        <f>+M1812+N1812</f>
        <v>0</v>
      </c>
      <c r="P1812" s="210">
        <f>+L1812+O1812</f>
        <v>0</v>
      </c>
      <c r="Q1812" s="221" t="s">
        <v>19</v>
      </c>
      <c r="R1812" s="307"/>
      <c r="S1812" s="307"/>
      <c r="T1812" s="213">
        <v>0</v>
      </c>
      <c r="U1812" s="213">
        <v>0</v>
      </c>
      <c r="V1812" s="213">
        <v>0</v>
      </c>
      <c r="W1812" s="213">
        <v>0</v>
      </c>
      <c r="X1812" s="213"/>
      <c r="Y1812" s="213"/>
      <c r="Z1812" s="213">
        <v>0</v>
      </c>
      <c r="AA1812" s="213">
        <v>0</v>
      </c>
      <c r="AB1812" s="213">
        <v>0</v>
      </c>
      <c r="AC1812" s="213">
        <v>0</v>
      </c>
      <c r="AD1812" s="214"/>
      <c r="AE1812" s="214"/>
      <c r="AF1812" s="209">
        <f>J1812+T1812-Z1812</f>
        <v>0</v>
      </c>
      <c r="AG1812" s="209">
        <f>K1812+U1812-AA1812</f>
        <v>0</v>
      </c>
      <c r="AH1812" s="210">
        <f>+AF1812+AG1812</f>
        <v>0</v>
      </c>
      <c r="AI1812" s="209">
        <f>M1812+V1812-AB1812</f>
        <v>0</v>
      </c>
      <c r="AJ1812" s="209">
        <f>N1812+W1812-AC1812</f>
        <v>0</v>
      </c>
      <c r="AK1812" s="210">
        <f>+AI1812+AJ1812</f>
        <v>0</v>
      </c>
      <c r="AL1812" s="210">
        <f>+AH1812+AK1812</f>
        <v>0</v>
      </c>
      <c r="AM1812" s="213">
        <v>0</v>
      </c>
      <c r="AN1812" s="213">
        <v>0</v>
      </c>
      <c r="AO1812" s="210">
        <f>+AM1812+AN1812</f>
        <v>0</v>
      </c>
      <c r="AP1812" s="213">
        <v>0</v>
      </c>
      <c r="AQ1812" s="213">
        <v>0</v>
      </c>
      <c r="AR1812" s="210">
        <f>+AP1812+AQ1812</f>
        <v>0</v>
      </c>
      <c r="AS1812" s="210">
        <f>+AO1812+AR1812</f>
        <v>0</v>
      </c>
      <c r="AT1812" s="213">
        <v>0</v>
      </c>
      <c r="AU1812" s="213">
        <v>0</v>
      </c>
      <c r="AV1812" s="210">
        <f>+AT1812+AU1812</f>
        <v>0</v>
      </c>
      <c r="AW1812" s="213">
        <v>0</v>
      </c>
      <c r="AX1812" s="213">
        <v>0</v>
      </c>
      <c r="AY1812" s="210">
        <f>+AW1812+AX1812</f>
        <v>0</v>
      </c>
      <c r="AZ1812" s="210">
        <f>+AV1812+AY1812</f>
        <v>0</v>
      </c>
      <c r="BA1812" s="213">
        <v>0</v>
      </c>
      <c r="BB1812" s="213">
        <v>0</v>
      </c>
      <c r="BC1812" s="210">
        <f>+BA1812+BB1812</f>
        <v>0</v>
      </c>
      <c r="BD1812" s="213">
        <v>0</v>
      </c>
      <c r="BE1812" s="213">
        <v>0</v>
      </c>
      <c r="BF1812" s="210">
        <f>+BD1812+BE1812</f>
        <v>0</v>
      </c>
      <c r="BG1812" s="210">
        <f>+BC1812+BF1812</f>
        <v>0</v>
      </c>
      <c r="BH1812" s="213">
        <v>0</v>
      </c>
      <c r="BI1812" s="213">
        <v>0</v>
      </c>
      <c r="BJ1812" s="210">
        <f>+BH1812+BI1812</f>
        <v>0</v>
      </c>
      <c r="BK1812" s="213">
        <v>0</v>
      </c>
      <c r="BL1812" s="213">
        <v>0</v>
      </c>
      <c r="BM1812" s="210">
        <f>+BK1812+BL1812</f>
        <v>0</v>
      </c>
      <c r="BN1812" s="210">
        <f>+BJ1812+BM1812</f>
        <v>0</v>
      </c>
      <c r="BO1812" s="209">
        <f>AF1812-AM1812-AT1812-BA1812-BH1812</f>
        <v>0</v>
      </c>
      <c r="BP1812" s="209">
        <f>AG1812-AN1812-AU1812-BB1812-BI1812</f>
        <v>0</v>
      </c>
      <c r="BQ1812" s="210">
        <f>+BO1812+BP1812</f>
        <v>0</v>
      </c>
      <c r="BR1812" s="209">
        <f>AI1812-AP1812-AW1812-BD1812-BK1812</f>
        <v>0</v>
      </c>
      <c r="BS1812" s="209">
        <f>AJ1812-AQ1812-AX1812-BE1812-BL1812</f>
        <v>0</v>
      </c>
      <c r="BT1812" s="210">
        <f>+BR1812+BS1812</f>
        <v>0</v>
      </c>
      <c r="BU1812" s="210">
        <f>+BQ1812+BT1812</f>
        <v>0</v>
      </c>
      <c r="BV1812" s="215">
        <f>R1812+X1812-AD1812</f>
        <v>0</v>
      </c>
      <c r="BW1812" s="215">
        <f>S1812+Y1812-AE1812</f>
        <v>0</v>
      </c>
      <c r="BX1812" s="216">
        <v>0</v>
      </c>
      <c r="BY1812" s="216">
        <v>0</v>
      </c>
      <c r="BZ1812" s="215">
        <f>BV1812-BX1812</f>
        <v>0</v>
      </c>
      <c r="CA1812" s="217">
        <f>BW1812-BY1812</f>
        <v>0</v>
      </c>
    </row>
    <row r="1813" spans="2:79" ht="36.75" hidden="1" customHeight="1">
      <c r="B1813" s="218">
        <v>2015</v>
      </c>
      <c r="C1813" s="219">
        <v>8320</v>
      </c>
      <c r="D1813" s="218">
        <v>8</v>
      </c>
      <c r="E1813" s="218">
        <v>5000</v>
      </c>
      <c r="F1813" s="218">
        <v>5100</v>
      </c>
      <c r="G1813" s="218">
        <v>511</v>
      </c>
      <c r="H1813" s="218">
        <v>7</v>
      </c>
      <c r="I1813" s="220" t="s">
        <v>1385</v>
      </c>
      <c r="J1813" s="209">
        <v>0</v>
      </c>
      <c r="K1813" s="209">
        <v>0</v>
      </c>
      <c r="L1813" s="210">
        <f>+J1813+K1813</f>
        <v>0</v>
      </c>
      <c r="M1813" s="209">
        <v>0</v>
      </c>
      <c r="N1813" s="209">
        <v>0</v>
      </c>
      <c r="O1813" s="210">
        <f>+M1813+N1813</f>
        <v>0</v>
      </c>
      <c r="P1813" s="210">
        <f>+L1813+O1813</f>
        <v>0</v>
      </c>
      <c r="Q1813" s="221" t="s">
        <v>19</v>
      </c>
      <c r="R1813" s="307"/>
      <c r="S1813" s="307"/>
      <c r="T1813" s="213">
        <v>0</v>
      </c>
      <c r="U1813" s="213">
        <v>0</v>
      </c>
      <c r="V1813" s="213">
        <v>0</v>
      </c>
      <c r="W1813" s="213">
        <v>0</v>
      </c>
      <c r="X1813" s="213"/>
      <c r="Y1813" s="213"/>
      <c r="Z1813" s="213">
        <v>0</v>
      </c>
      <c r="AA1813" s="213">
        <v>0</v>
      </c>
      <c r="AB1813" s="213">
        <v>0</v>
      </c>
      <c r="AC1813" s="213">
        <v>0</v>
      </c>
      <c r="AD1813" s="214"/>
      <c r="AE1813" s="214"/>
      <c r="AF1813" s="209">
        <f>J1813+T1813-Z1813</f>
        <v>0</v>
      </c>
      <c r="AG1813" s="209">
        <f>K1813+U1813-AA1813</f>
        <v>0</v>
      </c>
      <c r="AH1813" s="210">
        <f>+AF1813+AG1813</f>
        <v>0</v>
      </c>
      <c r="AI1813" s="209">
        <f>M1813+V1813-AB1813</f>
        <v>0</v>
      </c>
      <c r="AJ1813" s="209">
        <f>N1813+W1813-AC1813</f>
        <v>0</v>
      </c>
      <c r="AK1813" s="210">
        <f>+AI1813+AJ1813</f>
        <v>0</v>
      </c>
      <c r="AL1813" s="210">
        <f>+AH1813+AK1813</f>
        <v>0</v>
      </c>
      <c r="AM1813" s="213">
        <v>0</v>
      </c>
      <c r="AN1813" s="213">
        <v>0</v>
      </c>
      <c r="AO1813" s="210">
        <f>+AM1813+AN1813</f>
        <v>0</v>
      </c>
      <c r="AP1813" s="213">
        <v>0</v>
      </c>
      <c r="AQ1813" s="213">
        <v>0</v>
      </c>
      <c r="AR1813" s="210">
        <f>+AP1813+AQ1813</f>
        <v>0</v>
      </c>
      <c r="AS1813" s="210">
        <f>+AO1813+AR1813</f>
        <v>0</v>
      </c>
      <c r="AT1813" s="213">
        <v>0</v>
      </c>
      <c r="AU1813" s="213">
        <v>0</v>
      </c>
      <c r="AV1813" s="210">
        <f>+AT1813+AU1813</f>
        <v>0</v>
      </c>
      <c r="AW1813" s="213">
        <v>0</v>
      </c>
      <c r="AX1813" s="213">
        <v>0</v>
      </c>
      <c r="AY1813" s="210">
        <f>+AW1813+AX1813</f>
        <v>0</v>
      </c>
      <c r="AZ1813" s="210">
        <f>+AV1813+AY1813</f>
        <v>0</v>
      </c>
      <c r="BA1813" s="213">
        <v>0</v>
      </c>
      <c r="BB1813" s="213">
        <v>0</v>
      </c>
      <c r="BC1813" s="210">
        <f>+BA1813+BB1813</f>
        <v>0</v>
      </c>
      <c r="BD1813" s="213">
        <v>0</v>
      </c>
      <c r="BE1813" s="213">
        <v>0</v>
      </c>
      <c r="BF1813" s="210">
        <f>+BD1813+BE1813</f>
        <v>0</v>
      </c>
      <c r="BG1813" s="210">
        <f>+BC1813+BF1813</f>
        <v>0</v>
      </c>
      <c r="BH1813" s="213">
        <v>0</v>
      </c>
      <c r="BI1813" s="213">
        <v>0</v>
      </c>
      <c r="BJ1813" s="210">
        <f>+BH1813+BI1813</f>
        <v>0</v>
      </c>
      <c r="BK1813" s="213">
        <v>0</v>
      </c>
      <c r="BL1813" s="213">
        <v>0</v>
      </c>
      <c r="BM1813" s="210">
        <f>+BK1813+BL1813</f>
        <v>0</v>
      </c>
      <c r="BN1813" s="210">
        <f>+BJ1813+BM1813</f>
        <v>0</v>
      </c>
      <c r="BO1813" s="209">
        <f>AF1813-AM1813-AT1813-BA1813-BH1813</f>
        <v>0</v>
      </c>
      <c r="BP1813" s="209">
        <f>AG1813-AN1813-AU1813-BB1813-BI1813</f>
        <v>0</v>
      </c>
      <c r="BQ1813" s="210">
        <f>+BO1813+BP1813</f>
        <v>0</v>
      </c>
      <c r="BR1813" s="209">
        <f>AI1813-AP1813-AW1813-BD1813-BK1813</f>
        <v>0</v>
      </c>
      <c r="BS1813" s="209">
        <f>AJ1813-AQ1813-AX1813-BE1813-BL1813</f>
        <v>0</v>
      </c>
      <c r="BT1813" s="210">
        <f>+BR1813+BS1813</f>
        <v>0</v>
      </c>
      <c r="BU1813" s="210">
        <f>+BQ1813+BT1813</f>
        <v>0</v>
      </c>
      <c r="BV1813" s="215">
        <f>R1813+X1813-AD1813</f>
        <v>0</v>
      </c>
      <c r="BW1813" s="215">
        <f>S1813+Y1813-AE1813</f>
        <v>0</v>
      </c>
      <c r="BX1813" s="216">
        <v>0</v>
      </c>
      <c r="BY1813" s="216">
        <v>0</v>
      </c>
      <c r="BZ1813" s="215">
        <f>BV1813-BX1813</f>
        <v>0</v>
      </c>
      <c r="CA1813" s="217">
        <f>BW1813-BY1813</f>
        <v>0</v>
      </c>
    </row>
    <row r="1814" spans="2:79" ht="36.75" hidden="1" customHeight="1">
      <c r="B1814" s="218">
        <v>2015</v>
      </c>
      <c r="C1814" s="219">
        <v>8320</v>
      </c>
      <c r="D1814" s="218">
        <v>8</v>
      </c>
      <c r="E1814" s="218">
        <v>5000</v>
      </c>
      <c r="F1814" s="218">
        <v>5100</v>
      </c>
      <c r="G1814" s="218">
        <v>511</v>
      </c>
      <c r="H1814" s="218">
        <v>8</v>
      </c>
      <c r="I1814" s="220" t="s">
        <v>1384</v>
      </c>
      <c r="J1814" s="209">
        <v>0</v>
      </c>
      <c r="K1814" s="209">
        <v>0</v>
      </c>
      <c r="L1814" s="210">
        <f>+J1814+K1814</f>
        <v>0</v>
      </c>
      <c r="M1814" s="209">
        <v>0</v>
      </c>
      <c r="N1814" s="209">
        <v>0</v>
      </c>
      <c r="O1814" s="210">
        <f>+M1814+N1814</f>
        <v>0</v>
      </c>
      <c r="P1814" s="210">
        <f>+L1814+O1814</f>
        <v>0</v>
      </c>
      <c r="Q1814" s="221" t="s">
        <v>19</v>
      </c>
      <c r="R1814" s="307"/>
      <c r="S1814" s="307"/>
      <c r="T1814" s="213">
        <v>0</v>
      </c>
      <c r="U1814" s="213">
        <v>0</v>
      </c>
      <c r="V1814" s="213">
        <v>0</v>
      </c>
      <c r="W1814" s="213">
        <v>0</v>
      </c>
      <c r="X1814" s="213"/>
      <c r="Y1814" s="213"/>
      <c r="Z1814" s="213">
        <v>0</v>
      </c>
      <c r="AA1814" s="213">
        <v>0</v>
      </c>
      <c r="AB1814" s="213">
        <v>0</v>
      </c>
      <c r="AC1814" s="213">
        <v>0</v>
      </c>
      <c r="AD1814" s="214"/>
      <c r="AE1814" s="214"/>
      <c r="AF1814" s="209">
        <f>J1814+T1814-Z1814</f>
        <v>0</v>
      </c>
      <c r="AG1814" s="209">
        <f>K1814+U1814-AA1814</f>
        <v>0</v>
      </c>
      <c r="AH1814" s="210">
        <f>+AF1814+AG1814</f>
        <v>0</v>
      </c>
      <c r="AI1814" s="209">
        <f>M1814+V1814-AB1814</f>
        <v>0</v>
      </c>
      <c r="AJ1814" s="209">
        <f>N1814+W1814-AC1814</f>
        <v>0</v>
      </c>
      <c r="AK1814" s="210">
        <f>+AI1814+AJ1814</f>
        <v>0</v>
      </c>
      <c r="AL1814" s="210">
        <f>+AH1814+AK1814</f>
        <v>0</v>
      </c>
      <c r="AM1814" s="213">
        <v>0</v>
      </c>
      <c r="AN1814" s="213">
        <v>0</v>
      </c>
      <c r="AO1814" s="210">
        <f>+AM1814+AN1814</f>
        <v>0</v>
      </c>
      <c r="AP1814" s="213">
        <v>0</v>
      </c>
      <c r="AQ1814" s="213">
        <v>0</v>
      </c>
      <c r="AR1814" s="210">
        <f>+AP1814+AQ1814</f>
        <v>0</v>
      </c>
      <c r="AS1814" s="210">
        <f>+AO1814+AR1814</f>
        <v>0</v>
      </c>
      <c r="AT1814" s="213">
        <v>0</v>
      </c>
      <c r="AU1814" s="213">
        <v>0</v>
      </c>
      <c r="AV1814" s="210">
        <f>+AT1814+AU1814</f>
        <v>0</v>
      </c>
      <c r="AW1814" s="213">
        <v>0</v>
      </c>
      <c r="AX1814" s="213">
        <v>0</v>
      </c>
      <c r="AY1814" s="210">
        <f>+AW1814+AX1814</f>
        <v>0</v>
      </c>
      <c r="AZ1814" s="210">
        <f>+AV1814+AY1814</f>
        <v>0</v>
      </c>
      <c r="BA1814" s="213">
        <v>0</v>
      </c>
      <c r="BB1814" s="213">
        <v>0</v>
      </c>
      <c r="BC1814" s="210">
        <f>+BA1814+BB1814</f>
        <v>0</v>
      </c>
      <c r="BD1814" s="213">
        <v>0</v>
      </c>
      <c r="BE1814" s="213">
        <v>0</v>
      </c>
      <c r="BF1814" s="210">
        <f>+BD1814+BE1814</f>
        <v>0</v>
      </c>
      <c r="BG1814" s="210">
        <f>+BC1814+BF1814</f>
        <v>0</v>
      </c>
      <c r="BH1814" s="213">
        <v>0</v>
      </c>
      <c r="BI1814" s="213">
        <v>0</v>
      </c>
      <c r="BJ1814" s="210">
        <f>+BH1814+BI1814</f>
        <v>0</v>
      </c>
      <c r="BK1814" s="213">
        <v>0</v>
      </c>
      <c r="BL1814" s="213">
        <v>0</v>
      </c>
      <c r="BM1814" s="210">
        <f>+BK1814+BL1814</f>
        <v>0</v>
      </c>
      <c r="BN1814" s="210">
        <f>+BJ1814+BM1814</f>
        <v>0</v>
      </c>
      <c r="BO1814" s="209">
        <f>AF1814-AM1814-AT1814-BA1814-BH1814</f>
        <v>0</v>
      </c>
      <c r="BP1814" s="209">
        <f>AG1814-AN1814-AU1814-BB1814-BI1814</f>
        <v>0</v>
      </c>
      <c r="BQ1814" s="210">
        <f>+BO1814+BP1814</f>
        <v>0</v>
      </c>
      <c r="BR1814" s="209">
        <f>AI1814-AP1814-AW1814-BD1814-BK1814</f>
        <v>0</v>
      </c>
      <c r="BS1814" s="209">
        <f>AJ1814-AQ1814-AX1814-BE1814-BL1814</f>
        <v>0</v>
      </c>
      <c r="BT1814" s="210">
        <f>+BR1814+BS1814</f>
        <v>0</v>
      </c>
      <c r="BU1814" s="210">
        <f>+BQ1814+BT1814</f>
        <v>0</v>
      </c>
      <c r="BV1814" s="215">
        <f>R1814+X1814-AD1814</f>
        <v>0</v>
      </c>
      <c r="BW1814" s="215">
        <f>S1814+Y1814-AE1814</f>
        <v>0</v>
      </c>
      <c r="BX1814" s="216">
        <v>0</v>
      </c>
      <c r="BY1814" s="216">
        <v>0</v>
      </c>
      <c r="BZ1814" s="215">
        <f>BV1814-BX1814</f>
        <v>0</v>
      </c>
      <c r="CA1814" s="217">
        <f>BW1814-BY1814</f>
        <v>0</v>
      </c>
    </row>
    <row r="1815" spans="2:79" ht="36.75" hidden="1" customHeight="1">
      <c r="B1815" s="218">
        <v>2015</v>
      </c>
      <c r="C1815" s="219">
        <v>8320</v>
      </c>
      <c r="D1815" s="218">
        <v>8</v>
      </c>
      <c r="E1815" s="218">
        <v>5000</v>
      </c>
      <c r="F1815" s="218">
        <v>5100</v>
      </c>
      <c r="G1815" s="218">
        <v>511</v>
      </c>
      <c r="H1815" s="218">
        <v>9</v>
      </c>
      <c r="I1815" s="220" t="s">
        <v>1383</v>
      </c>
      <c r="J1815" s="209">
        <v>0</v>
      </c>
      <c r="K1815" s="209">
        <v>0</v>
      </c>
      <c r="L1815" s="210">
        <f>+J1815+K1815</f>
        <v>0</v>
      </c>
      <c r="M1815" s="209">
        <v>0</v>
      </c>
      <c r="N1815" s="209">
        <v>0</v>
      </c>
      <c r="O1815" s="210">
        <f>+M1815+N1815</f>
        <v>0</v>
      </c>
      <c r="P1815" s="210">
        <f>+L1815+O1815</f>
        <v>0</v>
      </c>
      <c r="Q1815" s="221" t="s">
        <v>19</v>
      </c>
      <c r="R1815" s="307"/>
      <c r="S1815" s="307"/>
      <c r="T1815" s="213">
        <v>0</v>
      </c>
      <c r="U1815" s="213">
        <v>0</v>
      </c>
      <c r="V1815" s="213">
        <v>0</v>
      </c>
      <c r="W1815" s="213">
        <v>0</v>
      </c>
      <c r="X1815" s="213"/>
      <c r="Y1815" s="213"/>
      <c r="Z1815" s="213">
        <v>0</v>
      </c>
      <c r="AA1815" s="213">
        <v>0</v>
      </c>
      <c r="AB1815" s="213">
        <v>0</v>
      </c>
      <c r="AC1815" s="213">
        <v>0</v>
      </c>
      <c r="AD1815" s="214"/>
      <c r="AE1815" s="214"/>
      <c r="AF1815" s="209">
        <f>J1815+T1815-Z1815</f>
        <v>0</v>
      </c>
      <c r="AG1815" s="209">
        <f>K1815+U1815-AA1815</f>
        <v>0</v>
      </c>
      <c r="AH1815" s="210">
        <f>+AF1815+AG1815</f>
        <v>0</v>
      </c>
      <c r="AI1815" s="209">
        <f>M1815+V1815-AB1815</f>
        <v>0</v>
      </c>
      <c r="AJ1815" s="209">
        <f>N1815+W1815-AC1815</f>
        <v>0</v>
      </c>
      <c r="AK1815" s="210">
        <f>+AI1815+AJ1815</f>
        <v>0</v>
      </c>
      <c r="AL1815" s="210">
        <f>+AH1815+AK1815</f>
        <v>0</v>
      </c>
      <c r="AM1815" s="213">
        <v>0</v>
      </c>
      <c r="AN1815" s="213">
        <v>0</v>
      </c>
      <c r="AO1815" s="210">
        <f>+AM1815+AN1815</f>
        <v>0</v>
      </c>
      <c r="AP1815" s="213">
        <v>0</v>
      </c>
      <c r="AQ1815" s="213">
        <v>0</v>
      </c>
      <c r="AR1815" s="210">
        <f>+AP1815+AQ1815</f>
        <v>0</v>
      </c>
      <c r="AS1815" s="210">
        <f>+AO1815+AR1815</f>
        <v>0</v>
      </c>
      <c r="AT1815" s="213">
        <v>0</v>
      </c>
      <c r="AU1815" s="213">
        <v>0</v>
      </c>
      <c r="AV1815" s="210">
        <f>+AT1815+AU1815</f>
        <v>0</v>
      </c>
      <c r="AW1815" s="213">
        <v>0</v>
      </c>
      <c r="AX1815" s="213">
        <v>0</v>
      </c>
      <c r="AY1815" s="210">
        <f>+AW1815+AX1815</f>
        <v>0</v>
      </c>
      <c r="AZ1815" s="210">
        <f>+AV1815+AY1815</f>
        <v>0</v>
      </c>
      <c r="BA1815" s="213">
        <v>0</v>
      </c>
      <c r="BB1815" s="213">
        <v>0</v>
      </c>
      <c r="BC1815" s="210">
        <f>+BA1815+BB1815</f>
        <v>0</v>
      </c>
      <c r="BD1815" s="213">
        <v>0</v>
      </c>
      <c r="BE1815" s="213">
        <v>0</v>
      </c>
      <c r="BF1815" s="210">
        <f>+BD1815+BE1815</f>
        <v>0</v>
      </c>
      <c r="BG1815" s="210">
        <f>+BC1815+BF1815</f>
        <v>0</v>
      </c>
      <c r="BH1815" s="213">
        <v>0</v>
      </c>
      <c r="BI1815" s="213">
        <v>0</v>
      </c>
      <c r="BJ1815" s="210">
        <f>+BH1815+BI1815</f>
        <v>0</v>
      </c>
      <c r="BK1815" s="213">
        <v>0</v>
      </c>
      <c r="BL1815" s="213">
        <v>0</v>
      </c>
      <c r="BM1815" s="210">
        <f>+BK1815+BL1815</f>
        <v>0</v>
      </c>
      <c r="BN1815" s="210">
        <f>+BJ1815+BM1815</f>
        <v>0</v>
      </c>
      <c r="BO1815" s="209">
        <f>AF1815-AM1815-AT1815-BA1815-BH1815</f>
        <v>0</v>
      </c>
      <c r="BP1815" s="209">
        <f>AG1815-AN1815-AU1815-BB1815-BI1815</f>
        <v>0</v>
      </c>
      <c r="BQ1815" s="210">
        <f>+BO1815+BP1815</f>
        <v>0</v>
      </c>
      <c r="BR1815" s="209">
        <f>AI1815-AP1815-AW1815-BD1815-BK1815</f>
        <v>0</v>
      </c>
      <c r="BS1815" s="209">
        <f>AJ1815-AQ1815-AX1815-BE1815-BL1815</f>
        <v>0</v>
      </c>
      <c r="BT1815" s="210">
        <f>+BR1815+BS1815</f>
        <v>0</v>
      </c>
      <c r="BU1815" s="210">
        <f>+BQ1815+BT1815</f>
        <v>0</v>
      </c>
      <c r="BV1815" s="215">
        <f>R1815+X1815-AD1815</f>
        <v>0</v>
      </c>
      <c r="BW1815" s="215">
        <f>S1815+Y1815-AE1815</f>
        <v>0</v>
      </c>
      <c r="BX1815" s="216">
        <v>0</v>
      </c>
      <c r="BY1815" s="216">
        <v>0</v>
      </c>
      <c r="BZ1815" s="215">
        <f>BV1815-BX1815</f>
        <v>0</v>
      </c>
      <c r="CA1815" s="217">
        <f>BW1815-BY1815</f>
        <v>0</v>
      </c>
    </row>
    <row r="1816" spans="2:79" ht="36.75" hidden="1" customHeight="1">
      <c r="B1816" s="218">
        <v>2015</v>
      </c>
      <c r="C1816" s="219">
        <v>8320</v>
      </c>
      <c r="D1816" s="218">
        <v>8</v>
      </c>
      <c r="E1816" s="218">
        <v>5000</v>
      </c>
      <c r="F1816" s="218">
        <v>5100</v>
      </c>
      <c r="G1816" s="218">
        <v>511</v>
      </c>
      <c r="H1816" s="218">
        <v>10</v>
      </c>
      <c r="I1816" s="220" t="s">
        <v>1382</v>
      </c>
      <c r="J1816" s="209">
        <v>0</v>
      </c>
      <c r="K1816" s="209">
        <v>0</v>
      </c>
      <c r="L1816" s="210">
        <f>+J1816+K1816</f>
        <v>0</v>
      </c>
      <c r="M1816" s="209">
        <v>0</v>
      </c>
      <c r="N1816" s="209">
        <v>0</v>
      </c>
      <c r="O1816" s="210">
        <f>+M1816+N1816</f>
        <v>0</v>
      </c>
      <c r="P1816" s="210">
        <f>+L1816+O1816</f>
        <v>0</v>
      </c>
      <c r="Q1816" s="221" t="s">
        <v>19</v>
      </c>
      <c r="R1816" s="307"/>
      <c r="S1816" s="307"/>
      <c r="T1816" s="213">
        <v>0</v>
      </c>
      <c r="U1816" s="213">
        <v>0</v>
      </c>
      <c r="V1816" s="213">
        <v>0</v>
      </c>
      <c r="W1816" s="213">
        <v>0</v>
      </c>
      <c r="X1816" s="213"/>
      <c r="Y1816" s="213"/>
      <c r="Z1816" s="213">
        <v>0</v>
      </c>
      <c r="AA1816" s="213">
        <v>0</v>
      </c>
      <c r="AB1816" s="213">
        <v>0</v>
      </c>
      <c r="AC1816" s="213">
        <v>0</v>
      </c>
      <c r="AD1816" s="214"/>
      <c r="AE1816" s="214"/>
      <c r="AF1816" s="209">
        <f>J1816+T1816-Z1816</f>
        <v>0</v>
      </c>
      <c r="AG1816" s="209">
        <f>K1816+U1816-AA1816</f>
        <v>0</v>
      </c>
      <c r="AH1816" s="210">
        <f>+AF1816+AG1816</f>
        <v>0</v>
      </c>
      <c r="AI1816" s="209">
        <f>M1816+V1816-AB1816</f>
        <v>0</v>
      </c>
      <c r="AJ1816" s="209">
        <f>N1816+W1816-AC1816</f>
        <v>0</v>
      </c>
      <c r="AK1816" s="210">
        <f>+AI1816+AJ1816</f>
        <v>0</v>
      </c>
      <c r="AL1816" s="210">
        <f>+AH1816+AK1816</f>
        <v>0</v>
      </c>
      <c r="AM1816" s="213">
        <v>0</v>
      </c>
      <c r="AN1816" s="213">
        <v>0</v>
      </c>
      <c r="AO1816" s="210">
        <f>+AM1816+AN1816</f>
        <v>0</v>
      </c>
      <c r="AP1816" s="213">
        <v>0</v>
      </c>
      <c r="AQ1816" s="213">
        <v>0</v>
      </c>
      <c r="AR1816" s="210">
        <f>+AP1816+AQ1816</f>
        <v>0</v>
      </c>
      <c r="AS1816" s="210">
        <f>+AO1816+AR1816</f>
        <v>0</v>
      </c>
      <c r="AT1816" s="213">
        <v>0</v>
      </c>
      <c r="AU1816" s="213">
        <v>0</v>
      </c>
      <c r="AV1816" s="210">
        <f>+AT1816+AU1816</f>
        <v>0</v>
      </c>
      <c r="AW1816" s="213">
        <v>0</v>
      </c>
      <c r="AX1816" s="213">
        <v>0</v>
      </c>
      <c r="AY1816" s="210">
        <f>+AW1816+AX1816</f>
        <v>0</v>
      </c>
      <c r="AZ1816" s="210">
        <f>+AV1816+AY1816</f>
        <v>0</v>
      </c>
      <c r="BA1816" s="213">
        <v>0</v>
      </c>
      <c r="BB1816" s="213">
        <v>0</v>
      </c>
      <c r="BC1816" s="210">
        <f>+BA1816+BB1816</f>
        <v>0</v>
      </c>
      <c r="BD1816" s="213">
        <v>0</v>
      </c>
      <c r="BE1816" s="213">
        <v>0</v>
      </c>
      <c r="BF1816" s="210">
        <f>+BD1816+BE1816</f>
        <v>0</v>
      </c>
      <c r="BG1816" s="210">
        <f>+BC1816+BF1816</f>
        <v>0</v>
      </c>
      <c r="BH1816" s="213">
        <v>0</v>
      </c>
      <c r="BI1816" s="213">
        <v>0</v>
      </c>
      <c r="BJ1816" s="210">
        <f>+BH1816+BI1816</f>
        <v>0</v>
      </c>
      <c r="BK1816" s="213">
        <v>0</v>
      </c>
      <c r="BL1816" s="213">
        <v>0</v>
      </c>
      <c r="BM1816" s="210">
        <f>+BK1816+BL1816</f>
        <v>0</v>
      </c>
      <c r="BN1816" s="210">
        <f>+BJ1816+BM1816</f>
        <v>0</v>
      </c>
      <c r="BO1816" s="209">
        <f>AF1816-AM1816-AT1816-BA1816-BH1816</f>
        <v>0</v>
      </c>
      <c r="BP1816" s="209">
        <f>AG1816-AN1816-AU1816-BB1816-BI1816</f>
        <v>0</v>
      </c>
      <c r="BQ1816" s="210">
        <f>+BO1816+BP1816</f>
        <v>0</v>
      </c>
      <c r="BR1816" s="209">
        <f>AI1816-AP1816-AW1816-BD1816-BK1816</f>
        <v>0</v>
      </c>
      <c r="BS1816" s="209">
        <f>AJ1816-AQ1816-AX1816-BE1816-BL1816</f>
        <v>0</v>
      </c>
      <c r="BT1816" s="210">
        <f>+BR1816+BS1816</f>
        <v>0</v>
      </c>
      <c r="BU1816" s="210">
        <f>+BQ1816+BT1816</f>
        <v>0</v>
      </c>
      <c r="BV1816" s="215">
        <f>R1816+X1816-AD1816</f>
        <v>0</v>
      </c>
      <c r="BW1816" s="215">
        <f>S1816+Y1816-AE1816</f>
        <v>0</v>
      </c>
      <c r="BX1816" s="216">
        <v>0</v>
      </c>
      <c r="BY1816" s="216">
        <v>0</v>
      </c>
      <c r="BZ1816" s="215">
        <f>BV1816-BX1816</f>
        <v>0</v>
      </c>
      <c r="CA1816" s="217">
        <f>BW1816-BY1816</f>
        <v>0</v>
      </c>
    </row>
    <row r="1817" spans="2:79" ht="36.75" hidden="1" customHeight="1">
      <c r="B1817" s="218">
        <v>2015</v>
      </c>
      <c r="C1817" s="219">
        <v>8320</v>
      </c>
      <c r="D1817" s="218">
        <v>8</v>
      </c>
      <c r="E1817" s="218">
        <v>5000</v>
      </c>
      <c r="F1817" s="218">
        <v>5100</v>
      </c>
      <c r="G1817" s="218">
        <v>511</v>
      </c>
      <c r="H1817" s="218">
        <v>11</v>
      </c>
      <c r="I1817" s="220" t="s">
        <v>1381</v>
      </c>
      <c r="J1817" s="209">
        <v>0</v>
      </c>
      <c r="K1817" s="209">
        <v>0</v>
      </c>
      <c r="L1817" s="210">
        <f>+J1817+K1817</f>
        <v>0</v>
      </c>
      <c r="M1817" s="209">
        <v>0</v>
      </c>
      <c r="N1817" s="209">
        <v>0</v>
      </c>
      <c r="O1817" s="210">
        <f>+M1817+N1817</f>
        <v>0</v>
      </c>
      <c r="P1817" s="210">
        <f>+L1817+O1817</f>
        <v>0</v>
      </c>
      <c r="Q1817" s="221" t="s">
        <v>19</v>
      </c>
      <c r="R1817" s="307"/>
      <c r="S1817" s="307"/>
      <c r="T1817" s="213">
        <v>0</v>
      </c>
      <c r="U1817" s="213">
        <v>0</v>
      </c>
      <c r="V1817" s="213">
        <v>0</v>
      </c>
      <c r="W1817" s="213">
        <v>0</v>
      </c>
      <c r="X1817" s="213"/>
      <c r="Y1817" s="213"/>
      <c r="Z1817" s="213">
        <v>0</v>
      </c>
      <c r="AA1817" s="213">
        <v>0</v>
      </c>
      <c r="AB1817" s="213">
        <v>0</v>
      </c>
      <c r="AC1817" s="213">
        <v>0</v>
      </c>
      <c r="AD1817" s="214"/>
      <c r="AE1817" s="214"/>
      <c r="AF1817" s="209">
        <f>J1817+T1817-Z1817</f>
        <v>0</v>
      </c>
      <c r="AG1817" s="209">
        <f>K1817+U1817-AA1817</f>
        <v>0</v>
      </c>
      <c r="AH1817" s="210">
        <f>+AF1817+AG1817</f>
        <v>0</v>
      </c>
      <c r="AI1817" s="209">
        <f>M1817+V1817-AB1817</f>
        <v>0</v>
      </c>
      <c r="AJ1817" s="209">
        <f>N1817+W1817-AC1817</f>
        <v>0</v>
      </c>
      <c r="AK1817" s="210">
        <f>+AI1817+AJ1817</f>
        <v>0</v>
      </c>
      <c r="AL1817" s="210">
        <f>+AH1817+AK1817</f>
        <v>0</v>
      </c>
      <c r="AM1817" s="213">
        <v>0</v>
      </c>
      <c r="AN1817" s="213">
        <v>0</v>
      </c>
      <c r="AO1817" s="210">
        <f>+AM1817+AN1817</f>
        <v>0</v>
      </c>
      <c r="AP1817" s="213">
        <v>0</v>
      </c>
      <c r="AQ1817" s="213">
        <v>0</v>
      </c>
      <c r="AR1817" s="210">
        <f>+AP1817+AQ1817</f>
        <v>0</v>
      </c>
      <c r="AS1817" s="210">
        <f>+AO1817+AR1817</f>
        <v>0</v>
      </c>
      <c r="AT1817" s="213">
        <v>0</v>
      </c>
      <c r="AU1817" s="213">
        <v>0</v>
      </c>
      <c r="AV1817" s="210">
        <f>+AT1817+AU1817</f>
        <v>0</v>
      </c>
      <c r="AW1817" s="213">
        <v>0</v>
      </c>
      <c r="AX1817" s="213">
        <v>0</v>
      </c>
      <c r="AY1817" s="210">
        <f>+AW1817+AX1817</f>
        <v>0</v>
      </c>
      <c r="AZ1817" s="210">
        <f>+AV1817+AY1817</f>
        <v>0</v>
      </c>
      <c r="BA1817" s="213">
        <v>0</v>
      </c>
      <c r="BB1817" s="213">
        <v>0</v>
      </c>
      <c r="BC1817" s="210">
        <f>+BA1817+BB1817</f>
        <v>0</v>
      </c>
      <c r="BD1817" s="213">
        <v>0</v>
      </c>
      <c r="BE1817" s="213">
        <v>0</v>
      </c>
      <c r="BF1817" s="210">
        <f>+BD1817+BE1817</f>
        <v>0</v>
      </c>
      <c r="BG1817" s="210">
        <f>+BC1817+BF1817</f>
        <v>0</v>
      </c>
      <c r="BH1817" s="213">
        <v>0</v>
      </c>
      <c r="BI1817" s="213">
        <v>0</v>
      </c>
      <c r="BJ1817" s="210">
        <f>+BH1817+BI1817</f>
        <v>0</v>
      </c>
      <c r="BK1817" s="213">
        <v>0</v>
      </c>
      <c r="BL1817" s="213">
        <v>0</v>
      </c>
      <c r="BM1817" s="210">
        <f>+BK1817+BL1817</f>
        <v>0</v>
      </c>
      <c r="BN1817" s="210">
        <f>+BJ1817+BM1817</f>
        <v>0</v>
      </c>
      <c r="BO1817" s="209">
        <f>AF1817-AM1817-AT1817-BA1817-BH1817</f>
        <v>0</v>
      </c>
      <c r="BP1817" s="209">
        <f>AG1817-AN1817-AU1817-BB1817-BI1817</f>
        <v>0</v>
      </c>
      <c r="BQ1817" s="210">
        <f>+BO1817+BP1817</f>
        <v>0</v>
      </c>
      <c r="BR1817" s="209">
        <f>AI1817-AP1817-AW1817-BD1817-BK1817</f>
        <v>0</v>
      </c>
      <c r="BS1817" s="209">
        <f>AJ1817-AQ1817-AX1817-BE1817-BL1817</f>
        <v>0</v>
      </c>
      <c r="BT1817" s="210">
        <f>+BR1817+BS1817</f>
        <v>0</v>
      </c>
      <c r="BU1817" s="210">
        <f>+BQ1817+BT1817</f>
        <v>0</v>
      </c>
      <c r="BV1817" s="215">
        <f>R1817+X1817-AD1817</f>
        <v>0</v>
      </c>
      <c r="BW1817" s="215">
        <f>S1817+Y1817-AE1817</f>
        <v>0</v>
      </c>
      <c r="BX1817" s="216">
        <v>0</v>
      </c>
      <c r="BY1817" s="216">
        <v>0</v>
      </c>
      <c r="BZ1817" s="215">
        <f>BV1817-BX1817</f>
        <v>0</v>
      </c>
      <c r="CA1817" s="217">
        <f>BW1817-BY1817</f>
        <v>0</v>
      </c>
    </row>
    <row r="1818" spans="2:79" ht="36.75" hidden="1" customHeight="1">
      <c r="B1818" s="218">
        <v>2015</v>
      </c>
      <c r="C1818" s="219">
        <v>8320</v>
      </c>
      <c r="D1818" s="218">
        <v>8</v>
      </c>
      <c r="E1818" s="218">
        <v>5000</v>
      </c>
      <c r="F1818" s="218">
        <v>5100</v>
      </c>
      <c r="G1818" s="218">
        <v>511</v>
      </c>
      <c r="H1818" s="218">
        <v>12</v>
      </c>
      <c r="I1818" s="220" t="s">
        <v>269</v>
      </c>
      <c r="J1818" s="209">
        <v>0</v>
      </c>
      <c r="K1818" s="209">
        <v>0</v>
      </c>
      <c r="L1818" s="210">
        <f>+J1818+K1818</f>
        <v>0</v>
      </c>
      <c r="M1818" s="209">
        <v>0</v>
      </c>
      <c r="N1818" s="209">
        <v>0</v>
      </c>
      <c r="O1818" s="210">
        <f>+M1818+N1818</f>
        <v>0</v>
      </c>
      <c r="P1818" s="210">
        <f>+L1818+O1818</f>
        <v>0</v>
      </c>
      <c r="Q1818" s="221" t="s">
        <v>19</v>
      </c>
      <c r="R1818" s="307"/>
      <c r="S1818" s="307"/>
      <c r="T1818" s="213">
        <v>0</v>
      </c>
      <c r="U1818" s="213">
        <v>0</v>
      </c>
      <c r="V1818" s="213">
        <v>0</v>
      </c>
      <c r="W1818" s="213">
        <v>0</v>
      </c>
      <c r="X1818" s="213"/>
      <c r="Y1818" s="213"/>
      <c r="Z1818" s="213">
        <v>0</v>
      </c>
      <c r="AA1818" s="213">
        <v>0</v>
      </c>
      <c r="AB1818" s="213">
        <v>0</v>
      </c>
      <c r="AC1818" s="213">
        <v>0</v>
      </c>
      <c r="AD1818" s="214"/>
      <c r="AE1818" s="214"/>
      <c r="AF1818" s="209">
        <f>J1818+T1818-Z1818</f>
        <v>0</v>
      </c>
      <c r="AG1818" s="209">
        <f>K1818+U1818-AA1818</f>
        <v>0</v>
      </c>
      <c r="AH1818" s="210">
        <f>+AF1818+AG1818</f>
        <v>0</v>
      </c>
      <c r="AI1818" s="209">
        <f>M1818+V1818-AB1818</f>
        <v>0</v>
      </c>
      <c r="AJ1818" s="209">
        <f>N1818+W1818-AC1818</f>
        <v>0</v>
      </c>
      <c r="AK1818" s="210">
        <f>+AI1818+AJ1818</f>
        <v>0</v>
      </c>
      <c r="AL1818" s="210">
        <f>+AH1818+AK1818</f>
        <v>0</v>
      </c>
      <c r="AM1818" s="213">
        <v>0</v>
      </c>
      <c r="AN1818" s="213">
        <v>0</v>
      </c>
      <c r="AO1818" s="210">
        <f>+AM1818+AN1818</f>
        <v>0</v>
      </c>
      <c r="AP1818" s="213">
        <v>0</v>
      </c>
      <c r="AQ1818" s="213">
        <v>0</v>
      </c>
      <c r="AR1818" s="210">
        <f>+AP1818+AQ1818</f>
        <v>0</v>
      </c>
      <c r="AS1818" s="210">
        <f>+AO1818+AR1818</f>
        <v>0</v>
      </c>
      <c r="AT1818" s="213">
        <v>0</v>
      </c>
      <c r="AU1818" s="213">
        <v>0</v>
      </c>
      <c r="AV1818" s="210">
        <f>+AT1818+AU1818</f>
        <v>0</v>
      </c>
      <c r="AW1818" s="213">
        <v>0</v>
      </c>
      <c r="AX1818" s="213">
        <v>0</v>
      </c>
      <c r="AY1818" s="210">
        <f>+AW1818+AX1818</f>
        <v>0</v>
      </c>
      <c r="AZ1818" s="210">
        <f>+AV1818+AY1818</f>
        <v>0</v>
      </c>
      <c r="BA1818" s="213">
        <v>0</v>
      </c>
      <c r="BB1818" s="213">
        <v>0</v>
      </c>
      <c r="BC1818" s="210">
        <f>+BA1818+BB1818</f>
        <v>0</v>
      </c>
      <c r="BD1818" s="213">
        <v>0</v>
      </c>
      <c r="BE1818" s="213">
        <v>0</v>
      </c>
      <c r="BF1818" s="210">
        <f>+BD1818+BE1818</f>
        <v>0</v>
      </c>
      <c r="BG1818" s="210">
        <f>+BC1818+BF1818</f>
        <v>0</v>
      </c>
      <c r="BH1818" s="213">
        <v>0</v>
      </c>
      <c r="BI1818" s="213">
        <v>0</v>
      </c>
      <c r="BJ1818" s="210">
        <f>+BH1818+BI1818</f>
        <v>0</v>
      </c>
      <c r="BK1818" s="213">
        <v>0</v>
      </c>
      <c r="BL1818" s="213">
        <v>0</v>
      </c>
      <c r="BM1818" s="210">
        <f>+BK1818+BL1818</f>
        <v>0</v>
      </c>
      <c r="BN1818" s="210">
        <f>+BJ1818+BM1818</f>
        <v>0</v>
      </c>
      <c r="BO1818" s="209">
        <f>AF1818-AM1818-AT1818-BA1818-BH1818</f>
        <v>0</v>
      </c>
      <c r="BP1818" s="209">
        <f>AG1818-AN1818-AU1818-BB1818-BI1818</f>
        <v>0</v>
      </c>
      <c r="BQ1818" s="210">
        <f>+BO1818+BP1818</f>
        <v>0</v>
      </c>
      <c r="BR1818" s="209">
        <f>AI1818-AP1818-AW1818-BD1818-BK1818</f>
        <v>0</v>
      </c>
      <c r="BS1818" s="209">
        <f>AJ1818-AQ1818-AX1818-BE1818-BL1818</f>
        <v>0</v>
      </c>
      <c r="BT1818" s="210">
        <f>+BR1818+BS1818</f>
        <v>0</v>
      </c>
      <c r="BU1818" s="210">
        <f>+BQ1818+BT1818</f>
        <v>0</v>
      </c>
      <c r="BV1818" s="215">
        <f>R1818+X1818-AD1818</f>
        <v>0</v>
      </c>
      <c r="BW1818" s="215">
        <f>S1818+Y1818-AE1818</f>
        <v>0</v>
      </c>
      <c r="BX1818" s="216">
        <v>0</v>
      </c>
      <c r="BY1818" s="216">
        <v>0</v>
      </c>
      <c r="BZ1818" s="215">
        <f>BV1818-BX1818</f>
        <v>0</v>
      </c>
      <c r="CA1818" s="217">
        <f>BW1818-BY1818</f>
        <v>0</v>
      </c>
    </row>
    <row r="1819" spans="2:79" ht="36.75" hidden="1" customHeight="1">
      <c r="B1819" s="218">
        <v>2015</v>
      </c>
      <c r="C1819" s="219">
        <v>8320</v>
      </c>
      <c r="D1819" s="218">
        <v>8</v>
      </c>
      <c r="E1819" s="218">
        <v>5000</v>
      </c>
      <c r="F1819" s="218">
        <v>5100</v>
      </c>
      <c r="G1819" s="218">
        <v>511</v>
      </c>
      <c r="H1819" s="218">
        <v>13</v>
      </c>
      <c r="I1819" s="220" t="s">
        <v>268</v>
      </c>
      <c r="J1819" s="209">
        <v>0</v>
      </c>
      <c r="K1819" s="209">
        <v>0</v>
      </c>
      <c r="L1819" s="210">
        <f>+J1819+K1819</f>
        <v>0</v>
      </c>
      <c r="M1819" s="209">
        <v>0</v>
      </c>
      <c r="N1819" s="209">
        <v>0</v>
      </c>
      <c r="O1819" s="210">
        <f>+M1819+N1819</f>
        <v>0</v>
      </c>
      <c r="P1819" s="210">
        <f>+L1819+O1819</f>
        <v>0</v>
      </c>
      <c r="Q1819" s="221" t="s">
        <v>19</v>
      </c>
      <c r="R1819" s="307"/>
      <c r="S1819" s="307"/>
      <c r="T1819" s="213">
        <v>0</v>
      </c>
      <c r="U1819" s="213">
        <v>0</v>
      </c>
      <c r="V1819" s="213">
        <v>0</v>
      </c>
      <c r="W1819" s="213">
        <v>0</v>
      </c>
      <c r="X1819" s="213"/>
      <c r="Y1819" s="213"/>
      <c r="Z1819" s="213">
        <v>0</v>
      </c>
      <c r="AA1819" s="213">
        <v>0</v>
      </c>
      <c r="AB1819" s="213">
        <v>0</v>
      </c>
      <c r="AC1819" s="213">
        <v>0</v>
      </c>
      <c r="AD1819" s="214"/>
      <c r="AE1819" s="214"/>
      <c r="AF1819" s="209">
        <f>J1819+T1819-Z1819</f>
        <v>0</v>
      </c>
      <c r="AG1819" s="209">
        <f>K1819+U1819-AA1819</f>
        <v>0</v>
      </c>
      <c r="AH1819" s="210">
        <f>+AF1819+AG1819</f>
        <v>0</v>
      </c>
      <c r="AI1819" s="209">
        <f>M1819+V1819-AB1819</f>
        <v>0</v>
      </c>
      <c r="AJ1819" s="209">
        <f>N1819+W1819-AC1819</f>
        <v>0</v>
      </c>
      <c r="AK1819" s="210">
        <f>+AI1819+AJ1819</f>
        <v>0</v>
      </c>
      <c r="AL1819" s="210">
        <f>+AH1819+AK1819</f>
        <v>0</v>
      </c>
      <c r="AM1819" s="213">
        <v>0</v>
      </c>
      <c r="AN1819" s="213">
        <v>0</v>
      </c>
      <c r="AO1819" s="210">
        <f>+AM1819+AN1819</f>
        <v>0</v>
      </c>
      <c r="AP1819" s="213">
        <v>0</v>
      </c>
      <c r="AQ1819" s="213">
        <v>0</v>
      </c>
      <c r="AR1819" s="210">
        <f>+AP1819+AQ1819</f>
        <v>0</v>
      </c>
      <c r="AS1819" s="210">
        <f>+AO1819+AR1819</f>
        <v>0</v>
      </c>
      <c r="AT1819" s="213">
        <v>0</v>
      </c>
      <c r="AU1819" s="213">
        <v>0</v>
      </c>
      <c r="AV1819" s="210">
        <f>+AT1819+AU1819</f>
        <v>0</v>
      </c>
      <c r="AW1819" s="213">
        <v>0</v>
      </c>
      <c r="AX1819" s="213">
        <v>0</v>
      </c>
      <c r="AY1819" s="210">
        <f>+AW1819+AX1819</f>
        <v>0</v>
      </c>
      <c r="AZ1819" s="210">
        <f>+AV1819+AY1819</f>
        <v>0</v>
      </c>
      <c r="BA1819" s="213">
        <v>0</v>
      </c>
      <c r="BB1819" s="213">
        <v>0</v>
      </c>
      <c r="BC1819" s="210">
        <f>+BA1819+BB1819</f>
        <v>0</v>
      </c>
      <c r="BD1819" s="213">
        <v>0</v>
      </c>
      <c r="BE1819" s="213">
        <v>0</v>
      </c>
      <c r="BF1819" s="210">
        <f>+BD1819+BE1819</f>
        <v>0</v>
      </c>
      <c r="BG1819" s="210">
        <f>+BC1819+BF1819</f>
        <v>0</v>
      </c>
      <c r="BH1819" s="213">
        <v>0</v>
      </c>
      <c r="BI1819" s="213">
        <v>0</v>
      </c>
      <c r="BJ1819" s="210">
        <f>+BH1819+BI1819</f>
        <v>0</v>
      </c>
      <c r="BK1819" s="213">
        <v>0</v>
      </c>
      <c r="BL1819" s="213">
        <v>0</v>
      </c>
      <c r="BM1819" s="210">
        <f>+BK1819+BL1819</f>
        <v>0</v>
      </c>
      <c r="BN1819" s="210">
        <f>+BJ1819+BM1819</f>
        <v>0</v>
      </c>
      <c r="BO1819" s="209">
        <f>AF1819-AM1819-AT1819-BA1819-BH1819</f>
        <v>0</v>
      </c>
      <c r="BP1819" s="209">
        <f>AG1819-AN1819-AU1819-BB1819-BI1819</f>
        <v>0</v>
      </c>
      <c r="BQ1819" s="210">
        <f>+BO1819+BP1819</f>
        <v>0</v>
      </c>
      <c r="BR1819" s="209">
        <f>AI1819-AP1819-AW1819-BD1819-BK1819</f>
        <v>0</v>
      </c>
      <c r="BS1819" s="209">
        <f>AJ1819-AQ1819-AX1819-BE1819-BL1819</f>
        <v>0</v>
      </c>
      <c r="BT1819" s="210">
        <f>+BR1819+BS1819</f>
        <v>0</v>
      </c>
      <c r="BU1819" s="210">
        <f>+BQ1819+BT1819</f>
        <v>0</v>
      </c>
      <c r="BV1819" s="215">
        <f>R1819+X1819-AD1819</f>
        <v>0</v>
      </c>
      <c r="BW1819" s="215">
        <f>S1819+Y1819-AE1819</f>
        <v>0</v>
      </c>
      <c r="BX1819" s="216">
        <v>0</v>
      </c>
      <c r="BY1819" s="216">
        <v>0</v>
      </c>
      <c r="BZ1819" s="215">
        <f>BV1819-BX1819</f>
        <v>0</v>
      </c>
      <c r="CA1819" s="217">
        <f>BW1819-BY1819</f>
        <v>0</v>
      </c>
    </row>
    <row r="1820" spans="2:79" ht="36.75" hidden="1" customHeight="1">
      <c r="B1820" s="218">
        <v>2015</v>
      </c>
      <c r="C1820" s="219">
        <v>8320</v>
      </c>
      <c r="D1820" s="218">
        <v>8</v>
      </c>
      <c r="E1820" s="218">
        <v>5000</v>
      </c>
      <c r="F1820" s="218">
        <v>5100</v>
      </c>
      <c r="G1820" s="218">
        <v>511</v>
      </c>
      <c r="H1820" s="218">
        <v>14</v>
      </c>
      <c r="I1820" s="220" t="s">
        <v>1380</v>
      </c>
      <c r="J1820" s="209">
        <v>0</v>
      </c>
      <c r="K1820" s="209">
        <v>0</v>
      </c>
      <c r="L1820" s="210">
        <f>+J1820+K1820</f>
        <v>0</v>
      </c>
      <c r="M1820" s="209">
        <v>0</v>
      </c>
      <c r="N1820" s="209">
        <v>0</v>
      </c>
      <c r="O1820" s="210">
        <f>+M1820+N1820</f>
        <v>0</v>
      </c>
      <c r="P1820" s="210">
        <f>+L1820+O1820</f>
        <v>0</v>
      </c>
      <c r="Q1820" s="221" t="s">
        <v>19</v>
      </c>
      <c r="R1820" s="307"/>
      <c r="S1820" s="307"/>
      <c r="T1820" s="213">
        <v>0</v>
      </c>
      <c r="U1820" s="213">
        <v>0</v>
      </c>
      <c r="V1820" s="213">
        <v>0</v>
      </c>
      <c r="W1820" s="213">
        <v>0</v>
      </c>
      <c r="X1820" s="213"/>
      <c r="Y1820" s="213"/>
      <c r="Z1820" s="213">
        <v>0</v>
      </c>
      <c r="AA1820" s="213">
        <v>0</v>
      </c>
      <c r="AB1820" s="213">
        <v>0</v>
      </c>
      <c r="AC1820" s="213">
        <v>0</v>
      </c>
      <c r="AD1820" s="214"/>
      <c r="AE1820" s="214"/>
      <c r="AF1820" s="209">
        <f>J1820+T1820-Z1820</f>
        <v>0</v>
      </c>
      <c r="AG1820" s="209">
        <f>K1820+U1820-AA1820</f>
        <v>0</v>
      </c>
      <c r="AH1820" s="210">
        <f>+AF1820+AG1820</f>
        <v>0</v>
      </c>
      <c r="AI1820" s="209">
        <f>M1820+V1820-AB1820</f>
        <v>0</v>
      </c>
      <c r="AJ1820" s="209">
        <f>N1820+W1820-AC1820</f>
        <v>0</v>
      </c>
      <c r="AK1820" s="210">
        <f>+AI1820+AJ1820</f>
        <v>0</v>
      </c>
      <c r="AL1820" s="210">
        <f>+AH1820+AK1820</f>
        <v>0</v>
      </c>
      <c r="AM1820" s="213">
        <v>0</v>
      </c>
      <c r="AN1820" s="213">
        <v>0</v>
      </c>
      <c r="AO1820" s="210">
        <f>+AM1820+AN1820</f>
        <v>0</v>
      </c>
      <c r="AP1820" s="213">
        <v>0</v>
      </c>
      <c r="AQ1820" s="213">
        <v>0</v>
      </c>
      <c r="AR1820" s="210">
        <f>+AP1820+AQ1820</f>
        <v>0</v>
      </c>
      <c r="AS1820" s="210">
        <f>+AO1820+AR1820</f>
        <v>0</v>
      </c>
      <c r="AT1820" s="213">
        <v>0</v>
      </c>
      <c r="AU1820" s="213">
        <v>0</v>
      </c>
      <c r="AV1820" s="210">
        <f>+AT1820+AU1820</f>
        <v>0</v>
      </c>
      <c r="AW1820" s="213">
        <v>0</v>
      </c>
      <c r="AX1820" s="213">
        <v>0</v>
      </c>
      <c r="AY1820" s="210">
        <f>+AW1820+AX1820</f>
        <v>0</v>
      </c>
      <c r="AZ1820" s="210">
        <f>+AV1820+AY1820</f>
        <v>0</v>
      </c>
      <c r="BA1820" s="213">
        <v>0</v>
      </c>
      <c r="BB1820" s="213">
        <v>0</v>
      </c>
      <c r="BC1820" s="210">
        <f>+BA1820+BB1820</f>
        <v>0</v>
      </c>
      <c r="BD1820" s="213">
        <v>0</v>
      </c>
      <c r="BE1820" s="213">
        <v>0</v>
      </c>
      <c r="BF1820" s="210">
        <f>+BD1820+BE1820</f>
        <v>0</v>
      </c>
      <c r="BG1820" s="210">
        <f>+BC1820+BF1820</f>
        <v>0</v>
      </c>
      <c r="BH1820" s="213">
        <v>0</v>
      </c>
      <c r="BI1820" s="213">
        <v>0</v>
      </c>
      <c r="BJ1820" s="210">
        <f>+BH1820+BI1820</f>
        <v>0</v>
      </c>
      <c r="BK1820" s="213">
        <v>0</v>
      </c>
      <c r="BL1820" s="213">
        <v>0</v>
      </c>
      <c r="BM1820" s="210">
        <f>+BK1820+BL1820</f>
        <v>0</v>
      </c>
      <c r="BN1820" s="210">
        <f>+BJ1820+BM1820</f>
        <v>0</v>
      </c>
      <c r="BO1820" s="209">
        <f>AF1820-AM1820-AT1820-BA1820-BH1820</f>
        <v>0</v>
      </c>
      <c r="BP1820" s="209">
        <f>AG1820-AN1820-AU1820-BB1820-BI1820</f>
        <v>0</v>
      </c>
      <c r="BQ1820" s="210">
        <f>+BO1820+BP1820</f>
        <v>0</v>
      </c>
      <c r="BR1820" s="209">
        <f>AI1820-AP1820-AW1820-BD1820-BK1820</f>
        <v>0</v>
      </c>
      <c r="BS1820" s="209">
        <f>AJ1820-AQ1820-AX1820-BE1820-BL1820</f>
        <v>0</v>
      </c>
      <c r="BT1820" s="210">
        <f>+BR1820+BS1820</f>
        <v>0</v>
      </c>
      <c r="BU1820" s="210">
        <f>+BQ1820+BT1820</f>
        <v>0</v>
      </c>
      <c r="BV1820" s="215">
        <f>R1820+X1820-AD1820</f>
        <v>0</v>
      </c>
      <c r="BW1820" s="215">
        <f>S1820+Y1820-AE1820</f>
        <v>0</v>
      </c>
      <c r="BX1820" s="216">
        <v>0</v>
      </c>
      <c r="BY1820" s="216">
        <v>0</v>
      </c>
      <c r="BZ1820" s="215">
        <f>BV1820-BX1820</f>
        <v>0</v>
      </c>
      <c r="CA1820" s="217">
        <f>BW1820-BY1820</f>
        <v>0</v>
      </c>
    </row>
    <row r="1821" spans="2:79" ht="36.75" hidden="1" customHeight="1">
      <c r="B1821" s="218">
        <v>2015</v>
      </c>
      <c r="C1821" s="219">
        <v>8320</v>
      </c>
      <c r="D1821" s="218">
        <v>8</v>
      </c>
      <c r="E1821" s="218">
        <v>5000</v>
      </c>
      <c r="F1821" s="218">
        <v>5100</v>
      </c>
      <c r="G1821" s="218">
        <v>511</v>
      </c>
      <c r="H1821" s="218">
        <v>15</v>
      </c>
      <c r="I1821" s="220" t="s">
        <v>781</v>
      </c>
      <c r="J1821" s="209">
        <v>0</v>
      </c>
      <c r="K1821" s="209">
        <v>0</v>
      </c>
      <c r="L1821" s="210">
        <f>+J1821+K1821</f>
        <v>0</v>
      </c>
      <c r="M1821" s="209">
        <v>0</v>
      </c>
      <c r="N1821" s="209">
        <v>0</v>
      </c>
      <c r="O1821" s="210">
        <f>+M1821+N1821</f>
        <v>0</v>
      </c>
      <c r="P1821" s="210">
        <f>+L1821+O1821</f>
        <v>0</v>
      </c>
      <c r="Q1821" s="221" t="s">
        <v>19</v>
      </c>
      <c r="R1821" s="307"/>
      <c r="S1821" s="307"/>
      <c r="T1821" s="213">
        <v>0</v>
      </c>
      <c r="U1821" s="213">
        <v>0</v>
      </c>
      <c r="V1821" s="213">
        <v>0</v>
      </c>
      <c r="W1821" s="213">
        <v>0</v>
      </c>
      <c r="X1821" s="213"/>
      <c r="Y1821" s="213"/>
      <c r="Z1821" s="213">
        <v>0</v>
      </c>
      <c r="AA1821" s="213">
        <v>0</v>
      </c>
      <c r="AB1821" s="213">
        <v>0</v>
      </c>
      <c r="AC1821" s="213">
        <v>0</v>
      </c>
      <c r="AD1821" s="214"/>
      <c r="AE1821" s="214"/>
      <c r="AF1821" s="209">
        <f>J1821+T1821-Z1821</f>
        <v>0</v>
      </c>
      <c r="AG1821" s="209">
        <f>K1821+U1821-AA1821</f>
        <v>0</v>
      </c>
      <c r="AH1821" s="210">
        <f>+AF1821+AG1821</f>
        <v>0</v>
      </c>
      <c r="AI1821" s="209">
        <f>M1821+V1821-AB1821</f>
        <v>0</v>
      </c>
      <c r="AJ1821" s="209">
        <f>N1821+W1821-AC1821</f>
        <v>0</v>
      </c>
      <c r="AK1821" s="210">
        <f>+AI1821+AJ1821</f>
        <v>0</v>
      </c>
      <c r="AL1821" s="210">
        <f>+AH1821+AK1821</f>
        <v>0</v>
      </c>
      <c r="AM1821" s="213">
        <v>0</v>
      </c>
      <c r="AN1821" s="213">
        <v>0</v>
      </c>
      <c r="AO1821" s="210">
        <f>+AM1821+AN1821</f>
        <v>0</v>
      </c>
      <c r="AP1821" s="213">
        <v>0</v>
      </c>
      <c r="AQ1821" s="213">
        <v>0</v>
      </c>
      <c r="AR1821" s="210">
        <f>+AP1821+AQ1821</f>
        <v>0</v>
      </c>
      <c r="AS1821" s="210">
        <f>+AO1821+AR1821</f>
        <v>0</v>
      </c>
      <c r="AT1821" s="213">
        <v>0</v>
      </c>
      <c r="AU1821" s="213">
        <v>0</v>
      </c>
      <c r="AV1821" s="210">
        <f>+AT1821+AU1821</f>
        <v>0</v>
      </c>
      <c r="AW1821" s="213">
        <v>0</v>
      </c>
      <c r="AX1821" s="213">
        <v>0</v>
      </c>
      <c r="AY1821" s="210">
        <f>+AW1821+AX1821</f>
        <v>0</v>
      </c>
      <c r="AZ1821" s="210">
        <f>+AV1821+AY1821</f>
        <v>0</v>
      </c>
      <c r="BA1821" s="213">
        <v>0</v>
      </c>
      <c r="BB1821" s="213">
        <v>0</v>
      </c>
      <c r="BC1821" s="210">
        <f>+BA1821+BB1821</f>
        <v>0</v>
      </c>
      <c r="BD1821" s="213">
        <v>0</v>
      </c>
      <c r="BE1821" s="213">
        <v>0</v>
      </c>
      <c r="BF1821" s="210">
        <f>+BD1821+BE1821</f>
        <v>0</v>
      </c>
      <c r="BG1821" s="210">
        <f>+BC1821+BF1821</f>
        <v>0</v>
      </c>
      <c r="BH1821" s="213">
        <v>0</v>
      </c>
      <c r="BI1821" s="213">
        <v>0</v>
      </c>
      <c r="BJ1821" s="210">
        <f>+BH1821+BI1821</f>
        <v>0</v>
      </c>
      <c r="BK1821" s="213">
        <v>0</v>
      </c>
      <c r="BL1821" s="213">
        <v>0</v>
      </c>
      <c r="BM1821" s="210">
        <f>+BK1821+BL1821</f>
        <v>0</v>
      </c>
      <c r="BN1821" s="210">
        <f>+BJ1821+BM1821</f>
        <v>0</v>
      </c>
      <c r="BO1821" s="209">
        <f>AF1821-AM1821-AT1821-BA1821-BH1821</f>
        <v>0</v>
      </c>
      <c r="BP1821" s="209">
        <f>AG1821-AN1821-AU1821-BB1821-BI1821</f>
        <v>0</v>
      </c>
      <c r="BQ1821" s="210">
        <f>+BO1821+BP1821</f>
        <v>0</v>
      </c>
      <c r="BR1821" s="209">
        <f>AI1821-AP1821-AW1821-BD1821-BK1821</f>
        <v>0</v>
      </c>
      <c r="BS1821" s="209">
        <f>AJ1821-AQ1821-AX1821-BE1821-BL1821</f>
        <v>0</v>
      </c>
      <c r="BT1821" s="210">
        <f>+BR1821+BS1821</f>
        <v>0</v>
      </c>
      <c r="BU1821" s="210">
        <f>+BQ1821+BT1821</f>
        <v>0</v>
      </c>
      <c r="BV1821" s="215">
        <f>R1821+X1821-AD1821</f>
        <v>0</v>
      </c>
      <c r="BW1821" s="215">
        <f>S1821+Y1821-AE1821</f>
        <v>0</v>
      </c>
      <c r="BX1821" s="216">
        <v>0</v>
      </c>
      <c r="BY1821" s="216">
        <v>0</v>
      </c>
      <c r="BZ1821" s="215">
        <f>BV1821-BX1821</f>
        <v>0</v>
      </c>
      <c r="CA1821" s="217">
        <f>BW1821-BY1821</f>
        <v>0</v>
      </c>
    </row>
    <row r="1822" spans="2:79" ht="36.75" hidden="1" customHeight="1">
      <c r="B1822" s="218">
        <v>2015</v>
      </c>
      <c r="C1822" s="219">
        <v>8320</v>
      </c>
      <c r="D1822" s="218">
        <v>8</v>
      </c>
      <c r="E1822" s="218">
        <v>5000</v>
      </c>
      <c r="F1822" s="218">
        <v>5100</v>
      </c>
      <c r="G1822" s="218">
        <v>511</v>
      </c>
      <c r="H1822" s="218">
        <v>16</v>
      </c>
      <c r="I1822" s="220" t="s">
        <v>262</v>
      </c>
      <c r="J1822" s="209">
        <v>0</v>
      </c>
      <c r="K1822" s="209">
        <v>0</v>
      </c>
      <c r="L1822" s="210">
        <f>+J1822+K1822</f>
        <v>0</v>
      </c>
      <c r="M1822" s="209">
        <v>0</v>
      </c>
      <c r="N1822" s="209">
        <v>0</v>
      </c>
      <c r="O1822" s="210">
        <f>+M1822+N1822</f>
        <v>0</v>
      </c>
      <c r="P1822" s="210">
        <f>+L1822+O1822</f>
        <v>0</v>
      </c>
      <c r="Q1822" s="221" t="s">
        <v>19</v>
      </c>
      <c r="R1822" s="307"/>
      <c r="S1822" s="307"/>
      <c r="T1822" s="213">
        <v>0</v>
      </c>
      <c r="U1822" s="213">
        <v>0</v>
      </c>
      <c r="V1822" s="213">
        <v>0</v>
      </c>
      <c r="W1822" s="213">
        <v>0</v>
      </c>
      <c r="X1822" s="213"/>
      <c r="Y1822" s="213"/>
      <c r="Z1822" s="213">
        <v>0</v>
      </c>
      <c r="AA1822" s="213">
        <v>0</v>
      </c>
      <c r="AB1822" s="213">
        <v>0</v>
      </c>
      <c r="AC1822" s="213">
        <v>0</v>
      </c>
      <c r="AD1822" s="214"/>
      <c r="AE1822" s="214"/>
      <c r="AF1822" s="209">
        <f>J1822+T1822-Z1822</f>
        <v>0</v>
      </c>
      <c r="AG1822" s="209">
        <f>K1822+U1822-AA1822</f>
        <v>0</v>
      </c>
      <c r="AH1822" s="210">
        <f>+AF1822+AG1822</f>
        <v>0</v>
      </c>
      <c r="AI1822" s="209">
        <f>M1822+V1822-AB1822</f>
        <v>0</v>
      </c>
      <c r="AJ1822" s="209">
        <f>N1822+W1822-AC1822</f>
        <v>0</v>
      </c>
      <c r="AK1822" s="210">
        <f>+AI1822+AJ1822</f>
        <v>0</v>
      </c>
      <c r="AL1822" s="210">
        <f>+AH1822+AK1822</f>
        <v>0</v>
      </c>
      <c r="AM1822" s="213">
        <v>0</v>
      </c>
      <c r="AN1822" s="213">
        <v>0</v>
      </c>
      <c r="AO1822" s="210">
        <f>+AM1822+AN1822</f>
        <v>0</v>
      </c>
      <c r="AP1822" s="213">
        <v>0</v>
      </c>
      <c r="AQ1822" s="213">
        <v>0</v>
      </c>
      <c r="AR1822" s="210">
        <f>+AP1822+AQ1822</f>
        <v>0</v>
      </c>
      <c r="AS1822" s="210">
        <f>+AO1822+AR1822</f>
        <v>0</v>
      </c>
      <c r="AT1822" s="213">
        <v>0</v>
      </c>
      <c r="AU1822" s="213">
        <v>0</v>
      </c>
      <c r="AV1822" s="210">
        <f>+AT1822+AU1822</f>
        <v>0</v>
      </c>
      <c r="AW1822" s="213">
        <v>0</v>
      </c>
      <c r="AX1822" s="213">
        <v>0</v>
      </c>
      <c r="AY1822" s="210">
        <f>+AW1822+AX1822</f>
        <v>0</v>
      </c>
      <c r="AZ1822" s="210">
        <f>+AV1822+AY1822</f>
        <v>0</v>
      </c>
      <c r="BA1822" s="213">
        <v>0</v>
      </c>
      <c r="BB1822" s="213">
        <v>0</v>
      </c>
      <c r="BC1822" s="210">
        <f>+BA1822+BB1822</f>
        <v>0</v>
      </c>
      <c r="BD1822" s="213">
        <v>0</v>
      </c>
      <c r="BE1822" s="213">
        <v>0</v>
      </c>
      <c r="BF1822" s="210">
        <f>+BD1822+BE1822</f>
        <v>0</v>
      </c>
      <c r="BG1822" s="210">
        <f>+BC1822+BF1822</f>
        <v>0</v>
      </c>
      <c r="BH1822" s="213">
        <v>0</v>
      </c>
      <c r="BI1822" s="213">
        <v>0</v>
      </c>
      <c r="BJ1822" s="210">
        <f>+BH1822+BI1822</f>
        <v>0</v>
      </c>
      <c r="BK1822" s="213">
        <v>0</v>
      </c>
      <c r="BL1822" s="213">
        <v>0</v>
      </c>
      <c r="BM1822" s="210">
        <f>+BK1822+BL1822</f>
        <v>0</v>
      </c>
      <c r="BN1822" s="210">
        <f>+BJ1822+BM1822</f>
        <v>0</v>
      </c>
      <c r="BO1822" s="209">
        <f>AF1822-AM1822-AT1822-BA1822-BH1822</f>
        <v>0</v>
      </c>
      <c r="BP1822" s="209">
        <f>AG1822-AN1822-AU1822-BB1822-BI1822</f>
        <v>0</v>
      </c>
      <c r="BQ1822" s="210">
        <f>+BO1822+BP1822</f>
        <v>0</v>
      </c>
      <c r="BR1822" s="209">
        <f>AI1822-AP1822-AW1822-BD1822-BK1822</f>
        <v>0</v>
      </c>
      <c r="BS1822" s="209">
        <f>AJ1822-AQ1822-AX1822-BE1822-BL1822</f>
        <v>0</v>
      </c>
      <c r="BT1822" s="210">
        <f>+BR1822+BS1822</f>
        <v>0</v>
      </c>
      <c r="BU1822" s="210">
        <f>+BQ1822+BT1822</f>
        <v>0</v>
      </c>
      <c r="BV1822" s="215">
        <f>R1822+X1822-AD1822</f>
        <v>0</v>
      </c>
      <c r="BW1822" s="215">
        <f>S1822+Y1822-AE1822</f>
        <v>0</v>
      </c>
      <c r="BX1822" s="216">
        <v>0</v>
      </c>
      <c r="BY1822" s="216">
        <v>0</v>
      </c>
      <c r="BZ1822" s="215">
        <f>BV1822-BX1822</f>
        <v>0</v>
      </c>
      <c r="CA1822" s="217">
        <f>BW1822-BY1822</f>
        <v>0</v>
      </c>
    </row>
    <row r="1823" spans="2:79" ht="36.75" hidden="1" customHeight="1">
      <c r="B1823" s="218">
        <v>2015</v>
      </c>
      <c r="C1823" s="219">
        <v>8320</v>
      </c>
      <c r="D1823" s="218">
        <v>8</v>
      </c>
      <c r="E1823" s="218">
        <v>5000</v>
      </c>
      <c r="F1823" s="218">
        <v>5100</v>
      </c>
      <c r="G1823" s="218">
        <v>511</v>
      </c>
      <c r="H1823" s="218">
        <v>17</v>
      </c>
      <c r="I1823" s="220" t="s">
        <v>1379</v>
      </c>
      <c r="J1823" s="209">
        <v>0</v>
      </c>
      <c r="K1823" s="209">
        <v>0</v>
      </c>
      <c r="L1823" s="210">
        <f>+J1823+K1823</f>
        <v>0</v>
      </c>
      <c r="M1823" s="209">
        <v>0</v>
      </c>
      <c r="N1823" s="209">
        <v>0</v>
      </c>
      <c r="O1823" s="210">
        <f>+M1823+N1823</f>
        <v>0</v>
      </c>
      <c r="P1823" s="210">
        <f>+L1823+O1823</f>
        <v>0</v>
      </c>
      <c r="Q1823" s="221" t="s">
        <v>19</v>
      </c>
      <c r="R1823" s="307"/>
      <c r="S1823" s="307"/>
      <c r="T1823" s="213">
        <v>0</v>
      </c>
      <c r="U1823" s="213">
        <v>0</v>
      </c>
      <c r="V1823" s="213">
        <v>0</v>
      </c>
      <c r="W1823" s="213">
        <v>0</v>
      </c>
      <c r="X1823" s="213"/>
      <c r="Y1823" s="213"/>
      <c r="Z1823" s="213">
        <v>0</v>
      </c>
      <c r="AA1823" s="213">
        <v>0</v>
      </c>
      <c r="AB1823" s="213">
        <v>0</v>
      </c>
      <c r="AC1823" s="213">
        <v>0</v>
      </c>
      <c r="AD1823" s="214"/>
      <c r="AE1823" s="214"/>
      <c r="AF1823" s="209">
        <f>J1823+T1823-Z1823</f>
        <v>0</v>
      </c>
      <c r="AG1823" s="209">
        <f>K1823+U1823-AA1823</f>
        <v>0</v>
      </c>
      <c r="AH1823" s="210">
        <f>+AF1823+AG1823</f>
        <v>0</v>
      </c>
      <c r="AI1823" s="209">
        <f>M1823+V1823-AB1823</f>
        <v>0</v>
      </c>
      <c r="AJ1823" s="209">
        <f>N1823+W1823-AC1823</f>
        <v>0</v>
      </c>
      <c r="AK1823" s="210">
        <f>+AI1823+AJ1823</f>
        <v>0</v>
      </c>
      <c r="AL1823" s="210">
        <f>+AH1823+AK1823</f>
        <v>0</v>
      </c>
      <c r="AM1823" s="213">
        <v>0</v>
      </c>
      <c r="AN1823" s="213">
        <v>0</v>
      </c>
      <c r="AO1823" s="210">
        <f>+AM1823+AN1823</f>
        <v>0</v>
      </c>
      <c r="AP1823" s="213">
        <v>0</v>
      </c>
      <c r="AQ1823" s="213">
        <v>0</v>
      </c>
      <c r="AR1823" s="210">
        <f>+AP1823+AQ1823</f>
        <v>0</v>
      </c>
      <c r="AS1823" s="210">
        <f>+AO1823+AR1823</f>
        <v>0</v>
      </c>
      <c r="AT1823" s="213">
        <v>0</v>
      </c>
      <c r="AU1823" s="213">
        <v>0</v>
      </c>
      <c r="AV1823" s="210">
        <f>+AT1823+AU1823</f>
        <v>0</v>
      </c>
      <c r="AW1823" s="213">
        <v>0</v>
      </c>
      <c r="AX1823" s="213">
        <v>0</v>
      </c>
      <c r="AY1823" s="210">
        <f>+AW1823+AX1823</f>
        <v>0</v>
      </c>
      <c r="AZ1823" s="210">
        <f>+AV1823+AY1823</f>
        <v>0</v>
      </c>
      <c r="BA1823" s="213">
        <v>0</v>
      </c>
      <c r="BB1823" s="213">
        <v>0</v>
      </c>
      <c r="BC1823" s="210">
        <f>+BA1823+BB1823</f>
        <v>0</v>
      </c>
      <c r="BD1823" s="213">
        <v>0</v>
      </c>
      <c r="BE1823" s="213">
        <v>0</v>
      </c>
      <c r="BF1823" s="210">
        <f>+BD1823+BE1823</f>
        <v>0</v>
      </c>
      <c r="BG1823" s="210">
        <f>+BC1823+BF1823</f>
        <v>0</v>
      </c>
      <c r="BH1823" s="213">
        <v>0</v>
      </c>
      <c r="BI1823" s="213">
        <v>0</v>
      </c>
      <c r="BJ1823" s="210">
        <f>+BH1823+BI1823</f>
        <v>0</v>
      </c>
      <c r="BK1823" s="213">
        <v>0</v>
      </c>
      <c r="BL1823" s="213">
        <v>0</v>
      </c>
      <c r="BM1823" s="210">
        <f>+BK1823+BL1823</f>
        <v>0</v>
      </c>
      <c r="BN1823" s="210">
        <f>+BJ1823+BM1823</f>
        <v>0</v>
      </c>
      <c r="BO1823" s="209">
        <f>AF1823-AM1823-AT1823-BA1823-BH1823</f>
        <v>0</v>
      </c>
      <c r="BP1823" s="209">
        <f>AG1823-AN1823-AU1823-BB1823-BI1823</f>
        <v>0</v>
      </c>
      <c r="BQ1823" s="210">
        <f>+BO1823+BP1823</f>
        <v>0</v>
      </c>
      <c r="BR1823" s="209">
        <f>AI1823-AP1823-AW1823-BD1823-BK1823</f>
        <v>0</v>
      </c>
      <c r="BS1823" s="209">
        <f>AJ1823-AQ1823-AX1823-BE1823-BL1823</f>
        <v>0</v>
      </c>
      <c r="BT1823" s="210">
        <f>+BR1823+BS1823</f>
        <v>0</v>
      </c>
      <c r="BU1823" s="210">
        <f>+BQ1823+BT1823</f>
        <v>0</v>
      </c>
      <c r="BV1823" s="215">
        <f>R1823+X1823-AD1823</f>
        <v>0</v>
      </c>
      <c r="BW1823" s="215">
        <f>S1823+Y1823-AE1823</f>
        <v>0</v>
      </c>
      <c r="BX1823" s="216">
        <v>0</v>
      </c>
      <c r="BY1823" s="216">
        <v>0</v>
      </c>
      <c r="BZ1823" s="215">
        <f>BV1823-BX1823</f>
        <v>0</v>
      </c>
      <c r="CA1823" s="217">
        <f>BW1823-BY1823</f>
        <v>0</v>
      </c>
    </row>
    <row r="1824" spans="2:79" ht="36.75" hidden="1" customHeight="1">
      <c r="B1824" s="218">
        <v>2015</v>
      </c>
      <c r="C1824" s="219">
        <v>8320</v>
      </c>
      <c r="D1824" s="218">
        <v>8</v>
      </c>
      <c r="E1824" s="218">
        <v>5000</v>
      </c>
      <c r="F1824" s="218">
        <v>5100</v>
      </c>
      <c r="G1824" s="218">
        <v>511</v>
      </c>
      <c r="H1824" s="218">
        <v>18</v>
      </c>
      <c r="I1824" s="220" t="s">
        <v>1366</v>
      </c>
      <c r="J1824" s="209">
        <v>0</v>
      </c>
      <c r="K1824" s="209">
        <v>0</v>
      </c>
      <c r="L1824" s="210">
        <f>+J1824+K1824</f>
        <v>0</v>
      </c>
      <c r="M1824" s="209">
        <v>0</v>
      </c>
      <c r="N1824" s="209">
        <v>0</v>
      </c>
      <c r="O1824" s="210">
        <f>+M1824+N1824</f>
        <v>0</v>
      </c>
      <c r="P1824" s="210">
        <f>+L1824+O1824</f>
        <v>0</v>
      </c>
      <c r="Q1824" s="221" t="s">
        <v>19</v>
      </c>
      <c r="R1824" s="307"/>
      <c r="S1824" s="307"/>
      <c r="T1824" s="213">
        <v>0</v>
      </c>
      <c r="U1824" s="213">
        <v>0</v>
      </c>
      <c r="V1824" s="213">
        <v>0</v>
      </c>
      <c r="W1824" s="213">
        <v>0</v>
      </c>
      <c r="X1824" s="213"/>
      <c r="Y1824" s="213"/>
      <c r="Z1824" s="213">
        <v>0</v>
      </c>
      <c r="AA1824" s="213">
        <v>0</v>
      </c>
      <c r="AB1824" s="213">
        <v>0</v>
      </c>
      <c r="AC1824" s="213">
        <v>0</v>
      </c>
      <c r="AD1824" s="214"/>
      <c r="AE1824" s="214"/>
      <c r="AF1824" s="209">
        <f>J1824+T1824-Z1824</f>
        <v>0</v>
      </c>
      <c r="AG1824" s="209">
        <f>K1824+U1824-AA1824</f>
        <v>0</v>
      </c>
      <c r="AH1824" s="210">
        <f>+AF1824+AG1824</f>
        <v>0</v>
      </c>
      <c r="AI1824" s="209">
        <f>M1824+V1824-AB1824</f>
        <v>0</v>
      </c>
      <c r="AJ1824" s="209">
        <f>N1824+W1824-AC1824</f>
        <v>0</v>
      </c>
      <c r="AK1824" s="210">
        <f>+AI1824+AJ1824</f>
        <v>0</v>
      </c>
      <c r="AL1824" s="210">
        <f>+AH1824+AK1824</f>
        <v>0</v>
      </c>
      <c r="AM1824" s="213">
        <v>0</v>
      </c>
      <c r="AN1824" s="213">
        <v>0</v>
      </c>
      <c r="AO1824" s="210">
        <f>+AM1824+AN1824</f>
        <v>0</v>
      </c>
      <c r="AP1824" s="213">
        <v>0</v>
      </c>
      <c r="AQ1824" s="213">
        <v>0</v>
      </c>
      <c r="AR1824" s="210">
        <f>+AP1824+AQ1824</f>
        <v>0</v>
      </c>
      <c r="AS1824" s="210">
        <f>+AO1824+AR1824</f>
        <v>0</v>
      </c>
      <c r="AT1824" s="213">
        <v>0</v>
      </c>
      <c r="AU1824" s="213">
        <v>0</v>
      </c>
      <c r="AV1824" s="210">
        <f>+AT1824+AU1824</f>
        <v>0</v>
      </c>
      <c r="AW1824" s="213">
        <v>0</v>
      </c>
      <c r="AX1824" s="213">
        <v>0</v>
      </c>
      <c r="AY1824" s="210">
        <f>+AW1824+AX1824</f>
        <v>0</v>
      </c>
      <c r="AZ1824" s="210">
        <f>+AV1824+AY1824</f>
        <v>0</v>
      </c>
      <c r="BA1824" s="213">
        <v>0</v>
      </c>
      <c r="BB1824" s="213">
        <v>0</v>
      </c>
      <c r="BC1824" s="210">
        <f>+BA1824+BB1824</f>
        <v>0</v>
      </c>
      <c r="BD1824" s="213">
        <v>0</v>
      </c>
      <c r="BE1824" s="213">
        <v>0</v>
      </c>
      <c r="BF1824" s="210">
        <f>+BD1824+BE1824</f>
        <v>0</v>
      </c>
      <c r="BG1824" s="210">
        <f>+BC1824+BF1824</f>
        <v>0</v>
      </c>
      <c r="BH1824" s="213">
        <v>0</v>
      </c>
      <c r="BI1824" s="213">
        <v>0</v>
      </c>
      <c r="BJ1824" s="210">
        <f>+BH1824+BI1824</f>
        <v>0</v>
      </c>
      <c r="BK1824" s="213">
        <v>0</v>
      </c>
      <c r="BL1824" s="213">
        <v>0</v>
      </c>
      <c r="BM1824" s="210">
        <f>+BK1824+BL1824</f>
        <v>0</v>
      </c>
      <c r="BN1824" s="210">
        <f>+BJ1824+BM1824</f>
        <v>0</v>
      </c>
      <c r="BO1824" s="209">
        <f>AF1824-AM1824-AT1824-BA1824-BH1824</f>
        <v>0</v>
      </c>
      <c r="BP1824" s="209">
        <f>AG1824-AN1824-AU1824-BB1824-BI1824</f>
        <v>0</v>
      </c>
      <c r="BQ1824" s="210">
        <f>+BO1824+BP1824</f>
        <v>0</v>
      </c>
      <c r="BR1824" s="209">
        <f>AI1824-AP1824-AW1824-BD1824-BK1824</f>
        <v>0</v>
      </c>
      <c r="BS1824" s="209">
        <f>AJ1824-AQ1824-AX1824-BE1824-BL1824</f>
        <v>0</v>
      </c>
      <c r="BT1824" s="210">
        <f>+BR1824+BS1824</f>
        <v>0</v>
      </c>
      <c r="BU1824" s="210">
        <f>+BQ1824+BT1824</f>
        <v>0</v>
      </c>
      <c r="BV1824" s="215">
        <f>R1824+X1824-AD1824</f>
        <v>0</v>
      </c>
      <c r="BW1824" s="215">
        <f>S1824+Y1824-AE1824</f>
        <v>0</v>
      </c>
      <c r="BX1824" s="216">
        <v>0</v>
      </c>
      <c r="BY1824" s="216">
        <v>0</v>
      </c>
      <c r="BZ1824" s="215">
        <f>BV1824-BX1824</f>
        <v>0</v>
      </c>
      <c r="CA1824" s="217">
        <f>BW1824-BY1824</f>
        <v>0</v>
      </c>
    </row>
    <row r="1825" spans="2:79" ht="36.75" hidden="1" customHeight="1">
      <c r="B1825" s="218">
        <v>2015</v>
      </c>
      <c r="C1825" s="219">
        <v>8320</v>
      </c>
      <c r="D1825" s="218">
        <v>8</v>
      </c>
      <c r="E1825" s="218">
        <v>5000</v>
      </c>
      <c r="F1825" s="218">
        <v>5100</v>
      </c>
      <c r="G1825" s="218">
        <v>511</v>
      </c>
      <c r="H1825" s="218">
        <v>19</v>
      </c>
      <c r="I1825" s="220" t="s">
        <v>1378</v>
      </c>
      <c r="J1825" s="209">
        <v>0</v>
      </c>
      <c r="K1825" s="209">
        <v>0</v>
      </c>
      <c r="L1825" s="210">
        <f>+J1825+K1825</f>
        <v>0</v>
      </c>
      <c r="M1825" s="209">
        <v>0</v>
      </c>
      <c r="N1825" s="209">
        <v>0</v>
      </c>
      <c r="O1825" s="210">
        <f>+M1825+N1825</f>
        <v>0</v>
      </c>
      <c r="P1825" s="210">
        <f>+L1825+O1825</f>
        <v>0</v>
      </c>
      <c r="Q1825" s="221" t="s">
        <v>19</v>
      </c>
      <c r="R1825" s="307"/>
      <c r="S1825" s="307"/>
      <c r="T1825" s="213">
        <v>0</v>
      </c>
      <c r="U1825" s="213">
        <v>0</v>
      </c>
      <c r="V1825" s="213">
        <v>0</v>
      </c>
      <c r="W1825" s="213">
        <v>0</v>
      </c>
      <c r="X1825" s="213"/>
      <c r="Y1825" s="213"/>
      <c r="Z1825" s="213">
        <v>0</v>
      </c>
      <c r="AA1825" s="213">
        <v>0</v>
      </c>
      <c r="AB1825" s="213">
        <v>0</v>
      </c>
      <c r="AC1825" s="213">
        <v>0</v>
      </c>
      <c r="AD1825" s="214"/>
      <c r="AE1825" s="214"/>
      <c r="AF1825" s="209">
        <f>J1825+T1825-Z1825</f>
        <v>0</v>
      </c>
      <c r="AG1825" s="209">
        <f>K1825+U1825-AA1825</f>
        <v>0</v>
      </c>
      <c r="AH1825" s="210">
        <f>+AF1825+AG1825</f>
        <v>0</v>
      </c>
      <c r="AI1825" s="209">
        <f>M1825+V1825-AB1825</f>
        <v>0</v>
      </c>
      <c r="AJ1825" s="209">
        <f>N1825+W1825-AC1825</f>
        <v>0</v>
      </c>
      <c r="AK1825" s="210">
        <f>+AI1825+AJ1825</f>
        <v>0</v>
      </c>
      <c r="AL1825" s="210">
        <f>+AH1825+AK1825</f>
        <v>0</v>
      </c>
      <c r="AM1825" s="213">
        <v>0</v>
      </c>
      <c r="AN1825" s="213">
        <v>0</v>
      </c>
      <c r="AO1825" s="210">
        <f>+AM1825+AN1825</f>
        <v>0</v>
      </c>
      <c r="AP1825" s="213">
        <v>0</v>
      </c>
      <c r="AQ1825" s="213">
        <v>0</v>
      </c>
      <c r="AR1825" s="210">
        <f>+AP1825+AQ1825</f>
        <v>0</v>
      </c>
      <c r="AS1825" s="210">
        <f>+AO1825+AR1825</f>
        <v>0</v>
      </c>
      <c r="AT1825" s="213">
        <v>0</v>
      </c>
      <c r="AU1825" s="213">
        <v>0</v>
      </c>
      <c r="AV1825" s="210">
        <f>+AT1825+AU1825</f>
        <v>0</v>
      </c>
      <c r="AW1825" s="213">
        <v>0</v>
      </c>
      <c r="AX1825" s="213">
        <v>0</v>
      </c>
      <c r="AY1825" s="210">
        <f>+AW1825+AX1825</f>
        <v>0</v>
      </c>
      <c r="AZ1825" s="210">
        <f>+AV1825+AY1825</f>
        <v>0</v>
      </c>
      <c r="BA1825" s="213">
        <v>0</v>
      </c>
      <c r="BB1825" s="213">
        <v>0</v>
      </c>
      <c r="BC1825" s="210">
        <f>+BA1825+BB1825</f>
        <v>0</v>
      </c>
      <c r="BD1825" s="213">
        <v>0</v>
      </c>
      <c r="BE1825" s="213">
        <v>0</v>
      </c>
      <c r="BF1825" s="210">
        <f>+BD1825+BE1825</f>
        <v>0</v>
      </c>
      <c r="BG1825" s="210">
        <f>+BC1825+BF1825</f>
        <v>0</v>
      </c>
      <c r="BH1825" s="213">
        <v>0</v>
      </c>
      <c r="BI1825" s="213">
        <v>0</v>
      </c>
      <c r="BJ1825" s="210">
        <f>+BH1825+BI1825</f>
        <v>0</v>
      </c>
      <c r="BK1825" s="213">
        <v>0</v>
      </c>
      <c r="BL1825" s="213">
        <v>0</v>
      </c>
      <c r="BM1825" s="210">
        <f>+BK1825+BL1825</f>
        <v>0</v>
      </c>
      <c r="BN1825" s="210">
        <f>+BJ1825+BM1825</f>
        <v>0</v>
      </c>
      <c r="BO1825" s="209">
        <f>AF1825-AM1825-AT1825-BA1825-BH1825</f>
        <v>0</v>
      </c>
      <c r="BP1825" s="209">
        <f>AG1825-AN1825-AU1825-BB1825-BI1825</f>
        <v>0</v>
      </c>
      <c r="BQ1825" s="210">
        <f>+BO1825+BP1825</f>
        <v>0</v>
      </c>
      <c r="BR1825" s="209">
        <f>AI1825-AP1825-AW1825-BD1825-BK1825</f>
        <v>0</v>
      </c>
      <c r="BS1825" s="209">
        <f>AJ1825-AQ1825-AX1825-BE1825-BL1825</f>
        <v>0</v>
      </c>
      <c r="BT1825" s="210">
        <f>+BR1825+BS1825</f>
        <v>0</v>
      </c>
      <c r="BU1825" s="210">
        <f>+BQ1825+BT1825</f>
        <v>0</v>
      </c>
      <c r="BV1825" s="215">
        <f>R1825+X1825-AD1825</f>
        <v>0</v>
      </c>
      <c r="BW1825" s="215">
        <f>S1825+Y1825-AE1825</f>
        <v>0</v>
      </c>
      <c r="BX1825" s="216">
        <v>0</v>
      </c>
      <c r="BY1825" s="216">
        <v>0</v>
      </c>
      <c r="BZ1825" s="215">
        <f>BV1825-BX1825</f>
        <v>0</v>
      </c>
      <c r="CA1825" s="217">
        <f>BW1825-BY1825</f>
        <v>0</v>
      </c>
    </row>
    <row r="1826" spans="2:79" ht="36.75" hidden="1" customHeight="1">
      <c r="B1826" s="218">
        <v>2015</v>
      </c>
      <c r="C1826" s="219">
        <v>8320</v>
      </c>
      <c r="D1826" s="218">
        <v>8</v>
      </c>
      <c r="E1826" s="218">
        <v>5000</v>
      </c>
      <c r="F1826" s="218">
        <v>5100</v>
      </c>
      <c r="G1826" s="218">
        <v>511</v>
      </c>
      <c r="H1826" s="218">
        <v>20</v>
      </c>
      <c r="I1826" s="220" t="s">
        <v>1377</v>
      </c>
      <c r="J1826" s="209">
        <v>0</v>
      </c>
      <c r="K1826" s="209">
        <v>0</v>
      </c>
      <c r="L1826" s="210">
        <f>+J1826+K1826</f>
        <v>0</v>
      </c>
      <c r="M1826" s="209">
        <v>0</v>
      </c>
      <c r="N1826" s="209">
        <v>0</v>
      </c>
      <c r="O1826" s="210">
        <f>+M1826+N1826</f>
        <v>0</v>
      </c>
      <c r="P1826" s="210">
        <f>+L1826+O1826</f>
        <v>0</v>
      </c>
      <c r="Q1826" s="221" t="s">
        <v>19</v>
      </c>
      <c r="R1826" s="307"/>
      <c r="S1826" s="307"/>
      <c r="T1826" s="213">
        <v>0</v>
      </c>
      <c r="U1826" s="213">
        <v>0</v>
      </c>
      <c r="V1826" s="213">
        <v>0</v>
      </c>
      <c r="W1826" s="213">
        <v>0</v>
      </c>
      <c r="X1826" s="213"/>
      <c r="Y1826" s="213"/>
      <c r="Z1826" s="213">
        <v>0</v>
      </c>
      <c r="AA1826" s="213">
        <v>0</v>
      </c>
      <c r="AB1826" s="213">
        <v>0</v>
      </c>
      <c r="AC1826" s="213">
        <v>0</v>
      </c>
      <c r="AD1826" s="214"/>
      <c r="AE1826" s="214"/>
      <c r="AF1826" s="209">
        <f>J1826+T1826-Z1826</f>
        <v>0</v>
      </c>
      <c r="AG1826" s="209">
        <f>K1826+U1826-AA1826</f>
        <v>0</v>
      </c>
      <c r="AH1826" s="210">
        <f>+AF1826+AG1826</f>
        <v>0</v>
      </c>
      <c r="AI1826" s="209">
        <f>M1826+V1826-AB1826</f>
        <v>0</v>
      </c>
      <c r="AJ1826" s="209">
        <f>N1826+W1826-AC1826</f>
        <v>0</v>
      </c>
      <c r="AK1826" s="210">
        <f>+AI1826+AJ1826</f>
        <v>0</v>
      </c>
      <c r="AL1826" s="210">
        <f>+AH1826+AK1826</f>
        <v>0</v>
      </c>
      <c r="AM1826" s="213">
        <v>0</v>
      </c>
      <c r="AN1826" s="213">
        <v>0</v>
      </c>
      <c r="AO1826" s="210">
        <f>+AM1826+AN1826</f>
        <v>0</v>
      </c>
      <c r="AP1826" s="213">
        <v>0</v>
      </c>
      <c r="AQ1826" s="213">
        <v>0</v>
      </c>
      <c r="AR1826" s="210">
        <f>+AP1826+AQ1826</f>
        <v>0</v>
      </c>
      <c r="AS1826" s="210">
        <f>+AO1826+AR1826</f>
        <v>0</v>
      </c>
      <c r="AT1826" s="213">
        <v>0</v>
      </c>
      <c r="AU1826" s="213">
        <v>0</v>
      </c>
      <c r="AV1826" s="210">
        <f>+AT1826+AU1826</f>
        <v>0</v>
      </c>
      <c r="AW1826" s="213">
        <v>0</v>
      </c>
      <c r="AX1826" s="213">
        <v>0</v>
      </c>
      <c r="AY1826" s="210">
        <f>+AW1826+AX1826</f>
        <v>0</v>
      </c>
      <c r="AZ1826" s="210">
        <f>+AV1826+AY1826</f>
        <v>0</v>
      </c>
      <c r="BA1826" s="213">
        <v>0</v>
      </c>
      <c r="BB1826" s="213">
        <v>0</v>
      </c>
      <c r="BC1826" s="210">
        <f>+BA1826+BB1826</f>
        <v>0</v>
      </c>
      <c r="BD1826" s="213">
        <v>0</v>
      </c>
      <c r="BE1826" s="213">
        <v>0</v>
      </c>
      <c r="BF1826" s="210">
        <f>+BD1826+BE1826</f>
        <v>0</v>
      </c>
      <c r="BG1826" s="210">
        <f>+BC1826+BF1826</f>
        <v>0</v>
      </c>
      <c r="BH1826" s="213">
        <v>0</v>
      </c>
      <c r="BI1826" s="213">
        <v>0</v>
      </c>
      <c r="BJ1826" s="210">
        <f>+BH1826+BI1826</f>
        <v>0</v>
      </c>
      <c r="BK1826" s="213">
        <v>0</v>
      </c>
      <c r="BL1826" s="213">
        <v>0</v>
      </c>
      <c r="BM1826" s="210">
        <f>+BK1826+BL1826</f>
        <v>0</v>
      </c>
      <c r="BN1826" s="210">
        <f>+BJ1826+BM1826</f>
        <v>0</v>
      </c>
      <c r="BO1826" s="209">
        <f>AF1826-AM1826-AT1826-BA1826-BH1826</f>
        <v>0</v>
      </c>
      <c r="BP1826" s="209">
        <f>AG1826-AN1826-AU1826-BB1826-BI1826</f>
        <v>0</v>
      </c>
      <c r="BQ1826" s="210">
        <f>+BO1826+BP1826</f>
        <v>0</v>
      </c>
      <c r="BR1826" s="209">
        <f>AI1826-AP1826-AW1826-BD1826-BK1826</f>
        <v>0</v>
      </c>
      <c r="BS1826" s="209">
        <f>AJ1826-AQ1826-AX1826-BE1826-BL1826</f>
        <v>0</v>
      </c>
      <c r="BT1826" s="210">
        <f>+BR1826+BS1826</f>
        <v>0</v>
      </c>
      <c r="BU1826" s="210">
        <f>+BQ1826+BT1826</f>
        <v>0</v>
      </c>
      <c r="BV1826" s="215">
        <f>R1826+X1826-AD1826</f>
        <v>0</v>
      </c>
      <c r="BW1826" s="215">
        <f>S1826+Y1826-AE1826</f>
        <v>0</v>
      </c>
      <c r="BX1826" s="216">
        <v>0</v>
      </c>
      <c r="BY1826" s="216">
        <v>0</v>
      </c>
      <c r="BZ1826" s="215">
        <f>BV1826-BX1826</f>
        <v>0</v>
      </c>
      <c r="CA1826" s="217">
        <f>BW1826-BY1826</f>
        <v>0</v>
      </c>
    </row>
    <row r="1827" spans="2:79" ht="36.75" hidden="1" customHeight="1">
      <c r="B1827" s="218">
        <v>2015</v>
      </c>
      <c r="C1827" s="219">
        <v>8320</v>
      </c>
      <c r="D1827" s="218">
        <v>8</v>
      </c>
      <c r="E1827" s="218">
        <v>5000</v>
      </c>
      <c r="F1827" s="218">
        <v>5100</v>
      </c>
      <c r="G1827" s="218">
        <v>511</v>
      </c>
      <c r="H1827" s="218">
        <v>21</v>
      </c>
      <c r="I1827" s="220" t="s">
        <v>260</v>
      </c>
      <c r="J1827" s="209">
        <v>0</v>
      </c>
      <c r="K1827" s="209">
        <v>0</v>
      </c>
      <c r="L1827" s="210">
        <f>+J1827+K1827</f>
        <v>0</v>
      </c>
      <c r="M1827" s="209">
        <v>0</v>
      </c>
      <c r="N1827" s="209">
        <v>0</v>
      </c>
      <c r="O1827" s="210">
        <f>+M1827+N1827</f>
        <v>0</v>
      </c>
      <c r="P1827" s="210">
        <f>+L1827+O1827</f>
        <v>0</v>
      </c>
      <c r="Q1827" s="221" t="s">
        <v>19</v>
      </c>
      <c r="R1827" s="307"/>
      <c r="S1827" s="307"/>
      <c r="T1827" s="213">
        <v>0</v>
      </c>
      <c r="U1827" s="213">
        <v>0</v>
      </c>
      <c r="V1827" s="213">
        <v>0</v>
      </c>
      <c r="W1827" s="213">
        <v>0</v>
      </c>
      <c r="X1827" s="213"/>
      <c r="Y1827" s="213"/>
      <c r="Z1827" s="213">
        <v>0</v>
      </c>
      <c r="AA1827" s="213">
        <v>0</v>
      </c>
      <c r="AB1827" s="213">
        <v>0</v>
      </c>
      <c r="AC1827" s="213">
        <v>0</v>
      </c>
      <c r="AD1827" s="214"/>
      <c r="AE1827" s="214"/>
      <c r="AF1827" s="209">
        <f>J1827+T1827-Z1827</f>
        <v>0</v>
      </c>
      <c r="AG1827" s="209">
        <f>K1827+U1827-AA1827</f>
        <v>0</v>
      </c>
      <c r="AH1827" s="210">
        <f>+AF1827+AG1827</f>
        <v>0</v>
      </c>
      <c r="AI1827" s="209">
        <f>M1827+V1827-AB1827</f>
        <v>0</v>
      </c>
      <c r="AJ1827" s="209">
        <f>N1827+W1827-AC1827</f>
        <v>0</v>
      </c>
      <c r="AK1827" s="210">
        <f>+AI1827+AJ1827</f>
        <v>0</v>
      </c>
      <c r="AL1827" s="210">
        <f>+AH1827+AK1827</f>
        <v>0</v>
      </c>
      <c r="AM1827" s="213">
        <v>0</v>
      </c>
      <c r="AN1827" s="213">
        <v>0</v>
      </c>
      <c r="AO1827" s="210">
        <f>+AM1827+AN1827</f>
        <v>0</v>
      </c>
      <c r="AP1827" s="213">
        <v>0</v>
      </c>
      <c r="AQ1827" s="213">
        <v>0</v>
      </c>
      <c r="AR1827" s="210">
        <f>+AP1827+AQ1827</f>
        <v>0</v>
      </c>
      <c r="AS1827" s="210">
        <f>+AO1827+AR1827</f>
        <v>0</v>
      </c>
      <c r="AT1827" s="213">
        <v>0</v>
      </c>
      <c r="AU1827" s="213">
        <v>0</v>
      </c>
      <c r="AV1827" s="210">
        <f>+AT1827+AU1827</f>
        <v>0</v>
      </c>
      <c r="AW1827" s="213">
        <v>0</v>
      </c>
      <c r="AX1827" s="213">
        <v>0</v>
      </c>
      <c r="AY1827" s="210">
        <f>+AW1827+AX1827</f>
        <v>0</v>
      </c>
      <c r="AZ1827" s="210">
        <f>+AV1827+AY1827</f>
        <v>0</v>
      </c>
      <c r="BA1827" s="213">
        <v>0</v>
      </c>
      <c r="BB1827" s="213">
        <v>0</v>
      </c>
      <c r="BC1827" s="210">
        <f>+BA1827+BB1827</f>
        <v>0</v>
      </c>
      <c r="BD1827" s="213">
        <v>0</v>
      </c>
      <c r="BE1827" s="213">
        <v>0</v>
      </c>
      <c r="BF1827" s="210">
        <f>+BD1827+BE1827</f>
        <v>0</v>
      </c>
      <c r="BG1827" s="210">
        <f>+BC1827+BF1827</f>
        <v>0</v>
      </c>
      <c r="BH1827" s="213">
        <v>0</v>
      </c>
      <c r="BI1827" s="213">
        <v>0</v>
      </c>
      <c r="BJ1827" s="210">
        <f>+BH1827+BI1827</f>
        <v>0</v>
      </c>
      <c r="BK1827" s="213">
        <v>0</v>
      </c>
      <c r="BL1827" s="213">
        <v>0</v>
      </c>
      <c r="BM1827" s="210">
        <f>+BK1827+BL1827</f>
        <v>0</v>
      </c>
      <c r="BN1827" s="210">
        <f>+BJ1827+BM1827</f>
        <v>0</v>
      </c>
      <c r="BO1827" s="209">
        <f>AF1827-AM1827-AT1827-BA1827-BH1827</f>
        <v>0</v>
      </c>
      <c r="BP1827" s="209">
        <f>AG1827-AN1827-AU1827-BB1827-BI1827</f>
        <v>0</v>
      </c>
      <c r="BQ1827" s="210">
        <f>+BO1827+BP1827</f>
        <v>0</v>
      </c>
      <c r="BR1827" s="209">
        <f>AI1827-AP1827-AW1827-BD1827-BK1827</f>
        <v>0</v>
      </c>
      <c r="BS1827" s="209">
        <f>AJ1827-AQ1827-AX1827-BE1827-BL1827</f>
        <v>0</v>
      </c>
      <c r="BT1827" s="210">
        <f>+BR1827+BS1827</f>
        <v>0</v>
      </c>
      <c r="BU1827" s="210">
        <f>+BQ1827+BT1827</f>
        <v>0</v>
      </c>
      <c r="BV1827" s="215">
        <f>R1827+X1827-AD1827</f>
        <v>0</v>
      </c>
      <c r="BW1827" s="215">
        <f>S1827+Y1827-AE1827</f>
        <v>0</v>
      </c>
      <c r="BX1827" s="216">
        <v>0</v>
      </c>
      <c r="BY1827" s="216">
        <v>0</v>
      </c>
      <c r="BZ1827" s="215">
        <f>BV1827-BX1827</f>
        <v>0</v>
      </c>
      <c r="CA1827" s="217">
        <f>BW1827-BY1827</f>
        <v>0</v>
      </c>
    </row>
    <row r="1828" spans="2:79" ht="36.75" hidden="1" customHeight="1">
      <c r="B1828" s="218">
        <v>2015</v>
      </c>
      <c r="C1828" s="219">
        <v>8320</v>
      </c>
      <c r="D1828" s="218">
        <v>8</v>
      </c>
      <c r="E1828" s="218">
        <v>5000</v>
      </c>
      <c r="F1828" s="218">
        <v>5100</v>
      </c>
      <c r="G1828" s="218">
        <v>511</v>
      </c>
      <c r="H1828" s="218">
        <v>22</v>
      </c>
      <c r="I1828" s="220" t="s">
        <v>1376</v>
      </c>
      <c r="J1828" s="209">
        <v>0</v>
      </c>
      <c r="K1828" s="209">
        <v>0</v>
      </c>
      <c r="L1828" s="210">
        <f>+J1828+K1828</f>
        <v>0</v>
      </c>
      <c r="M1828" s="209">
        <v>0</v>
      </c>
      <c r="N1828" s="209">
        <v>0</v>
      </c>
      <c r="O1828" s="210">
        <f>+M1828+N1828</f>
        <v>0</v>
      </c>
      <c r="P1828" s="210">
        <f>+L1828+O1828</f>
        <v>0</v>
      </c>
      <c r="Q1828" s="221" t="s">
        <v>19</v>
      </c>
      <c r="R1828" s="307"/>
      <c r="S1828" s="307"/>
      <c r="T1828" s="213">
        <v>0</v>
      </c>
      <c r="U1828" s="213">
        <v>0</v>
      </c>
      <c r="V1828" s="213">
        <v>0</v>
      </c>
      <c r="W1828" s="213">
        <v>0</v>
      </c>
      <c r="X1828" s="213"/>
      <c r="Y1828" s="213"/>
      <c r="Z1828" s="213">
        <v>0</v>
      </c>
      <c r="AA1828" s="213">
        <v>0</v>
      </c>
      <c r="AB1828" s="213">
        <v>0</v>
      </c>
      <c r="AC1828" s="213">
        <v>0</v>
      </c>
      <c r="AD1828" s="214"/>
      <c r="AE1828" s="214"/>
      <c r="AF1828" s="209">
        <f>J1828+T1828-Z1828</f>
        <v>0</v>
      </c>
      <c r="AG1828" s="209">
        <f>K1828+U1828-AA1828</f>
        <v>0</v>
      </c>
      <c r="AH1828" s="210">
        <f>+AF1828+AG1828</f>
        <v>0</v>
      </c>
      <c r="AI1828" s="209">
        <f>M1828+V1828-AB1828</f>
        <v>0</v>
      </c>
      <c r="AJ1828" s="209">
        <f>N1828+W1828-AC1828</f>
        <v>0</v>
      </c>
      <c r="AK1828" s="210">
        <f>+AI1828+AJ1828</f>
        <v>0</v>
      </c>
      <c r="AL1828" s="210">
        <f>+AH1828+AK1828</f>
        <v>0</v>
      </c>
      <c r="AM1828" s="213">
        <v>0</v>
      </c>
      <c r="AN1828" s="213">
        <v>0</v>
      </c>
      <c r="AO1828" s="210">
        <f>+AM1828+AN1828</f>
        <v>0</v>
      </c>
      <c r="AP1828" s="213">
        <v>0</v>
      </c>
      <c r="AQ1828" s="213">
        <v>0</v>
      </c>
      <c r="AR1828" s="210">
        <f>+AP1828+AQ1828</f>
        <v>0</v>
      </c>
      <c r="AS1828" s="210">
        <f>+AO1828+AR1828</f>
        <v>0</v>
      </c>
      <c r="AT1828" s="213">
        <v>0</v>
      </c>
      <c r="AU1828" s="213">
        <v>0</v>
      </c>
      <c r="AV1828" s="210">
        <f>+AT1828+AU1828</f>
        <v>0</v>
      </c>
      <c r="AW1828" s="213">
        <v>0</v>
      </c>
      <c r="AX1828" s="213">
        <v>0</v>
      </c>
      <c r="AY1828" s="210">
        <f>+AW1828+AX1828</f>
        <v>0</v>
      </c>
      <c r="AZ1828" s="210">
        <f>+AV1828+AY1828</f>
        <v>0</v>
      </c>
      <c r="BA1828" s="213">
        <v>0</v>
      </c>
      <c r="BB1828" s="213">
        <v>0</v>
      </c>
      <c r="BC1828" s="210">
        <f>+BA1828+BB1828</f>
        <v>0</v>
      </c>
      <c r="BD1828" s="213">
        <v>0</v>
      </c>
      <c r="BE1828" s="213">
        <v>0</v>
      </c>
      <c r="BF1828" s="210">
        <f>+BD1828+BE1828</f>
        <v>0</v>
      </c>
      <c r="BG1828" s="210">
        <f>+BC1828+BF1828</f>
        <v>0</v>
      </c>
      <c r="BH1828" s="213">
        <v>0</v>
      </c>
      <c r="BI1828" s="213">
        <v>0</v>
      </c>
      <c r="BJ1828" s="210">
        <f>+BH1828+BI1828</f>
        <v>0</v>
      </c>
      <c r="BK1828" s="213">
        <v>0</v>
      </c>
      <c r="BL1828" s="213">
        <v>0</v>
      </c>
      <c r="BM1828" s="210">
        <f>+BK1828+BL1828</f>
        <v>0</v>
      </c>
      <c r="BN1828" s="210">
        <f>+BJ1828+BM1828</f>
        <v>0</v>
      </c>
      <c r="BO1828" s="209">
        <f>AF1828-AM1828-AT1828-BA1828-BH1828</f>
        <v>0</v>
      </c>
      <c r="BP1828" s="209">
        <f>AG1828-AN1828-AU1828-BB1828-BI1828</f>
        <v>0</v>
      </c>
      <c r="BQ1828" s="210">
        <f>+BO1828+BP1828</f>
        <v>0</v>
      </c>
      <c r="BR1828" s="209">
        <f>AI1828-AP1828-AW1828-BD1828-BK1828</f>
        <v>0</v>
      </c>
      <c r="BS1828" s="209">
        <f>AJ1828-AQ1828-AX1828-BE1828-BL1828</f>
        <v>0</v>
      </c>
      <c r="BT1828" s="210">
        <f>+BR1828+BS1828</f>
        <v>0</v>
      </c>
      <c r="BU1828" s="210">
        <f>+BQ1828+BT1828</f>
        <v>0</v>
      </c>
      <c r="BV1828" s="215">
        <f>R1828+X1828-AD1828</f>
        <v>0</v>
      </c>
      <c r="BW1828" s="215">
        <f>S1828+Y1828-AE1828</f>
        <v>0</v>
      </c>
      <c r="BX1828" s="216">
        <v>0</v>
      </c>
      <c r="BY1828" s="216">
        <v>0</v>
      </c>
      <c r="BZ1828" s="215">
        <f>BV1828-BX1828</f>
        <v>0</v>
      </c>
      <c r="CA1828" s="217">
        <f>BW1828-BY1828</f>
        <v>0</v>
      </c>
    </row>
    <row r="1829" spans="2:79" ht="36.75" hidden="1" customHeight="1">
      <c r="B1829" s="218">
        <v>2015</v>
      </c>
      <c r="C1829" s="219">
        <v>8320</v>
      </c>
      <c r="D1829" s="218">
        <v>8</v>
      </c>
      <c r="E1829" s="218">
        <v>5000</v>
      </c>
      <c r="F1829" s="218">
        <v>5100</v>
      </c>
      <c r="G1829" s="218">
        <v>511</v>
      </c>
      <c r="H1829" s="218">
        <v>23</v>
      </c>
      <c r="I1829" s="220" t="s">
        <v>1375</v>
      </c>
      <c r="J1829" s="209">
        <v>0</v>
      </c>
      <c r="K1829" s="209">
        <v>0</v>
      </c>
      <c r="L1829" s="210">
        <f>+J1829+K1829</f>
        <v>0</v>
      </c>
      <c r="M1829" s="209">
        <v>0</v>
      </c>
      <c r="N1829" s="209">
        <v>0</v>
      </c>
      <c r="O1829" s="210">
        <f>+M1829+N1829</f>
        <v>0</v>
      </c>
      <c r="P1829" s="210">
        <f>+L1829+O1829</f>
        <v>0</v>
      </c>
      <c r="Q1829" s="221" t="s">
        <v>19</v>
      </c>
      <c r="R1829" s="307"/>
      <c r="S1829" s="307"/>
      <c r="T1829" s="213">
        <v>0</v>
      </c>
      <c r="U1829" s="213">
        <v>0</v>
      </c>
      <c r="V1829" s="213">
        <v>0</v>
      </c>
      <c r="W1829" s="213">
        <v>0</v>
      </c>
      <c r="X1829" s="213"/>
      <c r="Y1829" s="213"/>
      <c r="Z1829" s="213">
        <v>0</v>
      </c>
      <c r="AA1829" s="213">
        <v>0</v>
      </c>
      <c r="AB1829" s="213">
        <v>0</v>
      </c>
      <c r="AC1829" s="213">
        <v>0</v>
      </c>
      <c r="AD1829" s="214"/>
      <c r="AE1829" s="214"/>
      <c r="AF1829" s="209">
        <f>J1829+T1829-Z1829</f>
        <v>0</v>
      </c>
      <c r="AG1829" s="209">
        <f>K1829+U1829-AA1829</f>
        <v>0</v>
      </c>
      <c r="AH1829" s="210">
        <f>+AF1829+AG1829</f>
        <v>0</v>
      </c>
      <c r="AI1829" s="209">
        <f>M1829+V1829-AB1829</f>
        <v>0</v>
      </c>
      <c r="AJ1829" s="209">
        <f>N1829+W1829-AC1829</f>
        <v>0</v>
      </c>
      <c r="AK1829" s="210">
        <f>+AI1829+AJ1829</f>
        <v>0</v>
      </c>
      <c r="AL1829" s="210">
        <f>+AH1829+AK1829</f>
        <v>0</v>
      </c>
      <c r="AM1829" s="213">
        <v>0</v>
      </c>
      <c r="AN1829" s="213">
        <v>0</v>
      </c>
      <c r="AO1829" s="210">
        <f>+AM1829+AN1829</f>
        <v>0</v>
      </c>
      <c r="AP1829" s="213">
        <v>0</v>
      </c>
      <c r="AQ1829" s="213">
        <v>0</v>
      </c>
      <c r="AR1829" s="210">
        <f>+AP1829+AQ1829</f>
        <v>0</v>
      </c>
      <c r="AS1829" s="210">
        <f>+AO1829+AR1829</f>
        <v>0</v>
      </c>
      <c r="AT1829" s="213">
        <v>0</v>
      </c>
      <c r="AU1829" s="213">
        <v>0</v>
      </c>
      <c r="AV1829" s="210">
        <f>+AT1829+AU1829</f>
        <v>0</v>
      </c>
      <c r="AW1829" s="213">
        <v>0</v>
      </c>
      <c r="AX1829" s="213">
        <v>0</v>
      </c>
      <c r="AY1829" s="210">
        <f>+AW1829+AX1829</f>
        <v>0</v>
      </c>
      <c r="AZ1829" s="210">
        <f>+AV1829+AY1829</f>
        <v>0</v>
      </c>
      <c r="BA1829" s="213">
        <v>0</v>
      </c>
      <c r="BB1829" s="213">
        <v>0</v>
      </c>
      <c r="BC1829" s="210">
        <f>+BA1829+BB1829</f>
        <v>0</v>
      </c>
      <c r="BD1829" s="213">
        <v>0</v>
      </c>
      <c r="BE1829" s="213">
        <v>0</v>
      </c>
      <c r="BF1829" s="210">
        <f>+BD1829+BE1829</f>
        <v>0</v>
      </c>
      <c r="BG1829" s="210">
        <f>+BC1829+BF1829</f>
        <v>0</v>
      </c>
      <c r="BH1829" s="213">
        <v>0</v>
      </c>
      <c r="BI1829" s="213">
        <v>0</v>
      </c>
      <c r="BJ1829" s="210">
        <f>+BH1829+BI1829</f>
        <v>0</v>
      </c>
      <c r="BK1829" s="213">
        <v>0</v>
      </c>
      <c r="BL1829" s="213">
        <v>0</v>
      </c>
      <c r="BM1829" s="210">
        <f>+BK1829+BL1829</f>
        <v>0</v>
      </c>
      <c r="BN1829" s="210">
        <f>+BJ1829+BM1829</f>
        <v>0</v>
      </c>
      <c r="BO1829" s="209">
        <f>AF1829-AM1829-AT1829-BA1829-BH1829</f>
        <v>0</v>
      </c>
      <c r="BP1829" s="209">
        <f>AG1829-AN1829-AU1829-BB1829-BI1829</f>
        <v>0</v>
      </c>
      <c r="BQ1829" s="210">
        <f>+BO1829+BP1829</f>
        <v>0</v>
      </c>
      <c r="BR1829" s="209">
        <f>AI1829-AP1829-AW1829-BD1829-BK1829</f>
        <v>0</v>
      </c>
      <c r="BS1829" s="209">
        <f>AJ1829-AQ1829-AX1829-BE1829-BL1829</f>
        <v>0</v>
      </c>
      <c r="BT1829" s="210">
        <f>+BR1829+BS1829</f>
        <v>0</v>
      </c>
      <c r="BU1829" s="210">
        <f>+BQ1829+BT1829</f>
        <v>0</v>
      </c>
      <c r="BV1829" s="215">
        <f>R1829+X1829-AD1829</f>
        <v>0</v>
      </c>
      <c r="BW1829" s="215">
        <f>S1829+Y1829-AE1829</f>
        <v>0</v>
      </c>
      <c r="BX1829" s="216">
        <v>0</v>
      </c>
      <c r="BY1829" s="216">
        <v>0</v>
      </c>
      <c r="BZ1829" s="215">
        <f>BV1829-BX1829</f>
        <v>0</v>
      </c>
      <c r="CA1829" s="217">
        <f>BW1829-BY1829</f>
        <v>0</v>
      </c>
    </row>
    <row r="1830" spans="2:79" ht="36.75" hidden="1" customHeight="1">
      <c r="B1830" s="218">
        <v>2015</v>
      </c>
      <c r="C1830" s="219">
        <v>8320</v>
      </c>
      <c r="D1830" s="218">
        <v>8</v>
      </c>
      <c r="E1830" s="218">
        <v>5000</v>
      </c>
      <c r="F1830" s="218">
        <v>5100</v>
      </c>
      <c r="G1830" s="218">
        <v>511</v>
      </c>
      <c r="H1830" s="218">
        <v>25</v>
      </c>
      <c r="I1830" s="220" t="s">
        <v>1374</v>
      </c>
      <c r="J1830" s="209">
        <v>0</v>
      </c>
      <c r="K1830" s="209">
        <v>0</v>
      </c>
      <c r="L1830" s="210">
        <f>+J1830+K1830</f>
        <v>0</v>
      </c>
      <c r="M1830" s="209">
        <v>0</v>
      </c>
      <c r="N1830" s="209">
        <v>0</v>
      </c>
      <c r="O1830" s="210">
        <f>+M1830+N1830</f>
        <v>0</v>
      </c>
      <c r="P1830" s="210">
        <f>+L1830+O1830</f>
        <v>0</v>
      </c>
      <c r="Q1830" s="221" t="s">
        <v>19</v>
      </c>
      <c r="R1830" s="307"/>
      <c r="S1830" s="307"/>
      <c r="T1830" s="213">
        <v>0</v>
      </c>
      <c r="U1830" s="213">
        <v>0</v>
      </c>
      <c r="V1830" s="213">
        <v>0</v>
      </c>
      <c r="W1830" s="213">
        <v>0</v>
      </c>
      <c r="X1830" s="213"/>
      <c r="Y1830" s="213"/>
      <c r="Z1830" s="213">
        <v>0</v>
      </c>
      <c r="AA1830" s="213">
        <v>0</v>
      </c>
      <c r="AB1830" s="213">
        <v>0</v>
      </c>
      <c r="AC1830" s="213">
        <v>0</v>
      </c>
      <c r="AD1830" s="214"/>
      <c r="AE1830" s="214"/>
      <c r="AF1830" s="209">
        <f>J1830+T1830-Z1830</f>
        <v>0</v>
      </c>
      <c r="AG1830" s="209">
        <f>K1830+U1830-AA1830</f>
        <v>0</v>
      </c>
      <c r="AH1830" s="210">
        <f>+AF1830+AG1830</f>
        <v>0</v>
      </c>
      <c r="AI1830" s="209">
        <f>M1830+V1830-AB1830</f>
        <v>0</v>
      </c>
      <c r="AJ1830" s="209">
        <f>N1830+W1830-AC1830</f>
        <v>0</v>
      </c>
      <c r="AK1830" s="210">
        <f>+AI1830+AJ1830</f>
        <v>0</v>
      </c>
      <c r="AL1830" s="210">
        <f>+AH1830+AK1830</f>
        <v>0</v>
      </c>
      <c r="AM1830" s="213">
        <v>0</v>
      </c>
      <c r="AN1830" s="213">
        <v>0</v>
      </c>
      <c r="AO1830" s="210">
        <f>+AM1830+AN1830</f>
        <v>0</v>
      </c>
      <c r="AP1830" s="213">
        <v>0</v>
      </c>
      <c r="AQ1830" s="213">
        <v>0</v>
      </c>
      <c r="AR1830" s="210">
        <f>+AP1830+AQ1830</f>
        <v>0</v>
      </c>
      <c r="AS1830" s="210">
        <f>+AO1830+AR1830</f>
        <v>0</v>
      </c>
      <c r="AT1830" s="213">
        <v>0</v>
      </c>
      <c r="AU1830" s="213">
        <v>0</v>
      </c>
      <c r="AV1830" s="210">
        <f>+AT1830+AU1830</f>
        <v>0</v>
      </c>
      <c r="AW1830" s="213">
        <v>0</v>
      </c>
      <c r="AX1830" s="213">
        <v>0</v>
      </c>
      <c r="AY1830" s="210">
        <f>+AW1830+AX1830</f>
        <v>0</v>
      </c>
      <c r="AZ1830" s="210">
        <f>+AV1830+AY1830</f>
        <v>0</v>
      </c>
      <c r="BA1830" s="213">
        <v>0</v>
      </c>
      <c r="BB1830" s="213">
        <v>0</v>
      </c>
      <c r="BC1830" s="210">
        <f>+BA1830+BB1830</f>
        <v>0</v>
      </c>
      <c r="BD1830" s="213">
        <v>0</v>
      </c>
      <c r="BE1830" s="213">
        <v>0</v>
      </c>
      <c r="BF1830" s="210">
        <f>+BD1830+BE1830</f>
        <v>0</v>
      </c>
      <c r="BG1830" s="210">
        <f>+BC1830+BF1830</f>
        <v>0</v>
      </c>
      <c r="BH1830" s="213">
        <v>0</v>
      </c>
      <c r="BI1830" s="213">
        <v>0</v>
      </c>
      <c r="BJ1830" s="210">
        <f>+BH1830+BI1830</f>
        <v>0</v>
      </c>
      <c r="BK1830" s="213">
        <v>0</v>
      </c>
      <c r="BL1830" s="213">
        <v>0</v>
      </c>
      <c r="BM1830" s="210">
        <f>+BK1830+BL1830</f>
        <v>0</v>
      </c>
      <c r="BN1830" s="210">
        <f>+BJ1830+BM1830</f>
        <v>0</v>
      </c>
      <c r="BO1830" s="209">
        <f>AF1830-AM1830-AT1830-BA1830-BH1830</f>
        <v>0</v>
      </c>
      <c r="BP1830" s="209">
        <f>AG1830-AN1830-AU1830-BB1830-BI1830</f>
        <v>0</v>
      </c>
      <c r="BQ1830" s="210">
        <f>+BO1830+BP1830</f>
        <v>0</v>
      </c>
      <c r="BR1830" s="209">
        <f>AI1830-AP1830-AW1830-BD1830-BK1830</f>
        <v>0</v>
      </c>
      <c r="BS1830" s="209">
        <f>AJ1830-AQ1830-AX1830-BE1830-BL1830</f>
        <v>0</v>
      </c>
      <c r="BT1830" s="210">
        <f>+BR1830+BS1830</f>
        <v>0</v>
      </c>
      <c r="BU1830" s="210">
        <f>+BQ1830+BT1830</f>
        <v>0</v>
      </c>
      <c r="BV1830" s="215">
        <f>R1830+X1830-AD1830</f>
        <v>0</v>
      </c>
      <c r="BW1830" s="215">
        <f>S1830+Y1830-AE1830</f>
        <v>0</v>
      </c>
      <c r="BX1830" s="216">
        <v>0</v>
      </c>
      <c r="BY1830" s="216">
        <v>0</v>
      </c>
      <c r="BZ1830" s="215">
        <f>BV1830-BX1830</f>
        <v>0</v>
      </c>
      <c r="CA1830" s="217">
        <f>BW1830-BY1830</f>
        <v>0</v>
      </c>
    </row>
    <row r="1831" spans="2:79" ht="36.75" hidden="1" customHeight="1">
      <c r="B1831" s="218">
        <v>2015</v>
      </c>
      <c r="C1831" s="219">
        <v>8320</v>
      </c>
      <c r="D1831" s="218">
        <v>8</v>
      </c>
      <c r="E1831" s="218">
        <v>5000</v>
      </c>
      <c r="F1831" s="218">
        <v>5100</v>
      </c>
      <c r="G1831" s="218">
        <v>511</v>
      </c>
      <c r="H1831" s="218">
        <v>26</v>
      </c>
      <c r="I1831" s="220" t="s">
        <v>253</v>
      </c>
      <c r="J1831" s="209">
        <v>0</v>
      </c>
      <c r="K1831" s="209">
        <v>0</v>
      </c>
      <c r="L1831" s="210">
        <f>+J1831+K1831</f>
        <v>0</v>
      </c>
      <c r="M1831" s="209">
        <v>0</v>
      </c>
      <c r="N1831" s="209">
        <v>0</v>
      </c>
      <c r="O1831" s="210">
        <f>+M1831+N1831</f>
        <v>0</v>
      </c>
      <c r="P1831" s="210">
        <f>+L1831+O1831</f>
        <v>0</v>
      </c>
      <c r="Q1831" s="221" t="s">
        <v>19</v>
      </c>
      <c r="R1831" s="307"/>
      <c r="S1831" s="307"/>
      <c r="T1831" s="213">
        <v>0</v>
      </c>
      <c r="U1831" s="213">
        <v>0</v>
      </c>
      <c r="V1831" s="213">
        <v>0</v>
      </c>
      <c r="W1831" s="213">
        <v>0</v>
      </c>
      <c r="X1831" s="213"/>
      <c r="Y1831" s="213"/>
      <c r="Z1831" s="213">
        <v>0</v>
      </c>
      <c r="AA1831" s="213">
        <v>0</v>
      </c>
      <c r="AB1831" s="213">
        <v>0</v>
      </c>
      <c r="AC1831" s="213">
        <v>0</v>
      </c>
      <c r="AD1831" s="214"/>
      <c r="AE1831" s="214"/>
      <c r="AF1831" s="209">
        <f>J1831+T1831-Z1831</f>
        <v>0</v>
      </c>
      <c r="AG1831" s="209">
        <f>K1831+U1831-AA1831</f>
        <v>0</v>
      </c>
      <c r="AH1831" s="210">
        <f>+AF1831+AG1831</f>
        <v>0</v>
      </c>
      <c r="AI1831" s="209">
        <f>M1831+V1831-AB1831</f>
        <v>0</v>
      </c>
      <c r="AJ1831" s="209">
        <f>N1831+W1831-AC1831</f>
        <v>0</v>
      </c>
      <c r="AK1831" s="210">
        <f>+AI1831+AJ1831</f>
        <v>0</v>
      </c>
      <c r="AL1831" s="210">
        <f>+AH1831+AK1831</f>
        <v>0</v>
      </c>
      <c r="AM1831" s="213">
        <v>0</v>
      </c>
      <c r="AN1831" s="213">
        <v>0</v>
      </c>
      <c r="AO1831" s="210">
        <f>+AM1831+AN1831</f>
        <v>0</v>
      </c>
      <c r="AP1831" s="213">
        <v>0</v>
      </c>
      <c r="AQ1831" s="213">
        <v>0</v>
      </c>
      <c r="AR1831" s="210">
        <f>+AP1831+AQ1831</f>
        <v>0</v>
      </c>
      <c r="AS1831" s="210">
        <f>+AO1831+AR1831</f>
        <v>0</v>
      </c>
      <c r="AT1831" s="213">
        <v>0</v>
      </c>
      <c r="AU1831" s="213">
        <v>0</v>
      </c>
      <c r="AV1831" s="210">
        <f>+AT1831+AU1831</f>
        <v>0</v>
      </c>
      <c r="AW1831" s="213">
        <v>0</v>
      </c>
      <c r="AX1831" s="213">
        <v>0</v>
      </c>
      <c r="AY1831" s="210">
        <f>+AW1831+AX1831</f>
        <v>0</v>
      </c>
      <c r="AZ1831" s="210">
        <f>+AV1831+AY1831</f>
        <v>0</v>
      </c>
      <c r="BA1831" s="213">
        <v>0</v>
      </c>
      <c r="BB1831" s="213">
        <v>0</v>
      </c>
      <c r="BC1831" s="210">
        <f>+BA1831+BB1831</f>
        <v>0</v>
      </c>
      <c r="BD1831" s="213">
        <v>0</v>
      </c>
      <c r="BE1831" s="213">
        <v>0</v>
      </c>
      <c r="BF1831" s="210">
        <f>+BD1831+BE1831</f>
        <v>0</v>
      </c>
      <c r="BG1831" s="210">
        <f>+BC1831+BF1831</f>
        <v>0</v>
      </c>
      <c r="BH1831" s="213">
        <v>0</v>
      </c>
      <c r="BI1831" s="213">
        <v>0</v>
      </c>
      <c r="BJ1831" s="210">
        <f>+BH1831+BI1831</f>
        <v>0</v>
      </c>
      <c r="BK1831" s="213">
        <v>0</v>
      </c>
      <c r="BL1831" s="213">
        <v>0</v>
      </c>
      <c r="BM1831" s="210">
        <f>+BK1831+BL1831</f>
        <v>0</v>
      </c>
      <c r="BN1831" s="210">
        <f>+BJ1831+BM1831</f>
        <v>0</v>
      </c>
      <c r="BO1831" s="209">
        <f>AF1831-AM1831-AT1831-BA1831-BH1831</f>
        <v>0</v>
      </c>
      <c r="BP1831" s="209">
        <f>AG1831-AN1831-AU1831-BB1831-BI1831</f>
        <v>0</v>
      </c>
      <c r="BQ1831" s="210">
        <f>+BO1831+BP1831</f>
        <v>0</v>
      </c>
      <c r="BR1831" s="209">
        <f>AI1831-AP1831-AW1831-BD1831-BK1831</f>
        <v>0</v>
      </c>
      <c r="BS1831" s="209">
        <f>AJ1831-AQ1831-AX1831-BE1831-BL1831</f>
        <v>0</v>
      </c>
      <c r="BT1831" s="210">
        <f>+BR1831+BS1831</f>
        <v>0</v>
      </c>
      <c r="BU1831" s="210">
        <f>+BQ1831+BT1831</f>
        <v>0</v>
      </c>
      <c r="BV1831" s="215">
        <f>R1831+X1831-AD1831</f>
        <v>0</v>
      </c>
      <c r="BW1831" s="215">
        <f>S1831+Y1831-AE1831</f>
        <v>0</v>
      </c>
      <c r="BX1831" s="216">
        <v>0</v>
      </c>
      <c r="BY1831" s="216">
        <v>0</v>
      </c>
      <c r="BZ1831" s="215">
        <f>BV1831-BX1831</f>
        <v>0</v>
      </c>
      <c r="CA1831" s="217">
        <f>BW1831-BY1831</f>
        <v>0</v>
      </c>
    </row>
    <row r="1832" spans="2:79" ht="36.75" hidden="1" customHeight="1">
      <c r="B1832" s="218">
        <v>2015</v>
      </c>
      <c r="C1832" s="219">
        <v>8320</v>
      </c>
      <c r="D1832" s="218">
        <v>8</v>
      </c>
      <c r="E1832" s="218">
        <v>5000</v>
      </c>
      <c r="F1832" s="218">
        <v>5100</v>
      </c>
      <c r="G1832" s="218">
        <v>511</v>
      </c>
      <c r="H1832" s="218">
        <v>27</v>
      </c>
      <c r="I1832" s="220" t="s">
        <v>1373</v>
      </c>
      <c r="J1832" s="209">
        <v>0</v>
      </c>
      <c r="K1832" s="209">
        <v>0</v>
      </c>
      <c r="L1832" s="210">
        <f>+J1832+K1832</f>
        <v>0</v>
      </c>
      <c r="M1832" s="209">
        <v>0</v>
      </c>
      <c r="N1832" s="209">
        <v>0</v>
      </c>
      <c r="O1832" s="210">
        <f>+M1832+N1832</f>
        <v>0</v>
      </c>
      <c r="P1832" s="210">
        <f>+L1832+O1832</f>
        <v>0</v>
      </c>
      <c r="Q1832" s="221" t="s">
        <v>19</v>
      </c>
      <c r="R1832" s="307"/>
      <c r="S1832" s="307"/>
      <c r="T1832" s="213">
        <v>0</v>
      </c>
      <c r="U1832" s="213">
        <v>0</v>
      </c>
      <c r="V1832" s="213">
        <v>0</v>
      </c>
      <c r="W1832" s="213">
        <v>0</v>
      </c>
      <c r="X1832" s="213"/>
      <c r="Y1832" s="213"/>
      <c r="Z1832" s="213">
        <v>0</v>
      </c>
      <c r="AA1832" s="213">
        <v>0</v>
      </c>
      <c r="AB1832" s="213">
        <v>0</v>
      </c>
      <c r="AC1832" s="213">
        <v>0</v>
      </c>
      <c r="AD1832" s="214"/>
      <c r="AE1832" s="214"/>
      <c r="AF1832" s="209">
        <f>J1832+T1832-Z1832</f>
        <v>0</v>
      </c>
      <c r="AG1832" s="209">
        <f>K1832+U1832-AA1832</f>
        <v>0</v>
      </c>
      <c r="AH1832" s="210">
        <f>+AF1832+AG1832</f>
        <v>0</v>
      </c>
      <c r="AI1832" s="209">
        <f>M1832+V1832-AB1832</f>
        <v>0</v>
      </c>
      <c r="AJ1832" s="209">
        <f>N1832+W1832-AC1832</f>
        <v>0</v>
      </c>
      <c r="AK1832" s="210">
        <f>+AI1832+AJ1832</f>
        <v>0</v>
      </c>
      <c r="AL1832" s="210">
        <f>+AH1832+AK1832</f>
        <v>0</v>
      </c>
      <c r="AM1832" s="213">
        <v>0</v>
      </c>
      <c r="AN1832" s="213">
        <v>0</v>
      </c>
      <c r="AO1832" s="210">
        <f>+AM1832+AN1832</f>
        <v>0</v>
      </c>
      <c r="AP1832" s="213">
        <v>0</v>
      </c>
      <c r="AQ1832" s="213">
        <v>0</v>
      </c>
      <c r="AR1832" s="210">
        <f>+AP1832+AQ1832</f>
        <v>0</v>
      </c>
      <c r="AS1832" s="210">
        <f>+AO1832+AR1832</f>
        <v>0</v>
      </c>
      <c r="AT1832" s="213">
        <v>0</v>
      </c>
      <c r="AU1832" s="213">
        <v>0</v>
      </c>
      <c r="AV1832" s="210">
        <f>+AT1832+AU1832</f>
        <v>0</v>
      </c>
      <c r="AW1832" s="213">
        <v>0</v>
      </c>
      <c r="AX1832" s="213">
        <v>0</v>
      </c>
      <c r="AY1832" s="210">
        <f>+AW1832+AX1832</f>
        <v>0</v>
      </c>
      <c r="AZ1832" s="210">
        <f>+AV1832+AY1832</f>
        <v>0</v>
      </c>
      <c r="BA1832" s="213">
        <v>0</v>
      </c>
      <c r="BB1832" s="213">
        <v>0</v>
      </c>
      <c r="BC1832" s="210">
        <f>+BA1832+BB1832</f>
        <v>0</v>
      </c>
      <c r="BD1832" s="213">
        <v>0</v>
      </c>
      <c r="BE1832" s="213">
        <v>0</v>
      </c>
      <c r="BF1832" s="210">
        <f>+BD1832+BE1832</f>
        <v>0</v>
      </c>
      <c r="BG1832" s="210">
        <f>+BC1832+BF1832</f>
        <v>0</v>
      </c>
      <c r="BH1832" s="213">
        <v>0</v>
      </c>
      <c r="BI1832" s="213">
        <v>0</v>
      </c>
      <c r="BJ1832" s="210">
        <f>+BH1832+BI1832</f>
        <v>0</v>
      </c>
      <c r="BK1832" s="213">
        <v>0</v>
      </c>
      <c r="BL1832" s="213">
        <v>0</v>
      </c>
      <c r="BM1832" s="210">
        <f>+BK1832+BL1832</f>
        <v>0</v>
      </c>
      <c r="BN1832" s="210">
        <f>+BJ1832+BM1832</f>
        <v>0</v>
      </c>
      <c r="BO1832" s="209">
        <f>AF1832-AM1832-AT1832-BA1832-BH1832</f>
        <v>0</v>
      </c>
      <c r="BP1832" s="209">
        <f>AG1832-AN1832-AU1832-BB1832-BI1832</f>
        <v>0</v>
      </c>
      <c r="BQ1832" s="210">
        <f>+BO1832+BP1832</f>
        <v>0</v>
      </c>
      <c r="BR1832" s="209">
        <f>AI1832-AP1832-AW1832-BD1832-BK1832</f>
        <v>0</v>
      </c>
      <c r="BS1832" s="209">
        <f>AJ1832-AQ1832-AX1832-BE1832-BL1832</f>
        <v>0</v>
      </c>
      <c r="BT1832" s="210">
        <f>+BR1832+BS1832</f>
        <v>0</v>
      </c>
      <c r="BU1832" s="210">
        <f>+BQ1832+BT1832</f>
        <v>0</v>
      </c>
      <c r="BV1832" s="215">
        <f>R1832+X1832-AD1832</f>
        <v>0</v>
      </c>
      <c r="BW1832" s="215">
        <f>S1832+Y1832-AE1832</f>
        <v>0</v>
      </c>
      <c r="BX1832" s="216">
        <v>0</v>
      </c>
      <c r="BY1832" s="216">
        <v>0</v>
      </c>
      <c r="BZ1832" s="215">
        <f>BV1832-BX1832</f>
        <v>0</v>
      </c>
      <c r="CA1832" s="217">
        <f>BW1832-BY1832</f>
        <v>0</v>
      </c>
    </row>
    <row r="1833" spans="2:79" ht="36.75" hidden="1" customHeight="1">
      <c r="B1833" s="218">
        <v>2015</v>
      </c>
      <c r="C1833" s="219">
        <v>8320</v>
      </c>
      <c r="D1833" s="218">
        <v>8</v>
      </c>
      <c r="E1833" s="218">
        <v>5000</v>
      </c>
      <c r="F1833" s="218">
        <v>5100</v>
      </c>
      <c r="G1833" s="218">
        <v>511</v>
      </c>
      <c r="H1833" s="218">
        <v>28</v>
      </c>
      <c r="I1833" s="220" t="s">
        <v>1372</v>
      </c>
      <c r="J1833" s="209">
        <v>0</v>
      </c>
      <c r="K1833" s="209">
        <v>0</v>
      </c>
      <c r="L1833" s="210">
        <f>+J1833+K1833</f>
        <v>0</v>
      </c>
      <c r="M1833" s="209">
        <v>0</v>
      </c>
      <c r="N1833" s="209">
        <v>0</v>
      </c>
      <c r="O1833" s="210">
        <f>+M1833+N1833</f>
        <v>0</v>
      </c>
      <c r="P1833" s="210">
        <f>+L1833+O1833</f>
        <v>0</v>
      </c>
      <c r="Q1833" s="221" t="s">
        <v>19</v>
      </c>
      <c r="R1833" s="307"/>
      <c r="S1833" s="307"/>
      <c r="T1833" s="213">
        <v>0</v>
      </c>
      <c r="U1833" s="213">
        <v>0</v>
      </c>
      <c r="V1833" s="213">
        <v>0</v>
      </c>
      <c r="W1833" s="213">
        <v>0</v>
      </c>
      <c r="X1833" s="213"/>
      <c r="Y1833" s="213"/>
      <c r="Z1833" s="213">
        <v>0</v>
      </c>
      <c r="AA1833" s="213">
        <v>0</v>
      </c>
      <c r="AB1833" s="213">
        <v>0</v>
      </c>
      <c r="AC1833" s="213">
        <v>0</v>
      </c>
      <c r="AD1833" s="214"/>
      <c r="AE1833" s="214"/>
      <c r="AF1833" s="209">
        <f>J1833+T1833-Z1833</f>
        <v>0</v>
      </c>
      <c r="AG1833" s="209">
        <f>K1833+U1833-AA1833</f>
        <v>0</v>
      </c>
      <c r="AH1833" s="210">
        <f>+AF1833+AG1833</f>
        <v>0</v>
      </c>
      <c r="AI1833" s="209">
        <f>M1833+V1833-AB1833</f>
        <v>0</v>
      </c>
      <c r="AJ1833" s="209">
        <f>N1833+W1833-AC1833</f>
        <v>0</v>
      </c>
      <c r="AK1833" s="210">
        <f>+AI1833+AJ1833</f>
        <v>0</v>
      </c>
      <c r="AL1833" s="210">
        <f>+AH1833+AK1833</f>
        <v>0</v>
      </c>
      <c r="AM1833" s="213">
        <v>0</v>
      </c>
      <c r="AN1833" s="213">
        <v>0</v>
      </c>
      <c r="AO1833" s="210">
        <f>+AM1833+AN1833</f>
        <v>0</v>
      </c>
      <c r="AP1833" s="213">
        <v>0</v>
      </c>
      <c r="AQ1833" s="213">
        <v>0</v>
      </c>
      <c r="AR1833" s="210">
        <f>+AP1833+AQ1833</f>
        <v>0</v>
      </c>
      <c r="AS1833" s="210">
        <f>+AO1833+AR1833</f>
        <v>0</v>
      </c>
      <c r="AT1833" s="213">
        <v>0</v>
      </c>
      <c r="AU1833" s="213">
        <v>0</v>
      </c>
      <c r="AV1833" s="210">
        <f>+AT1833+AU1833</f>
        <v>0</v>
      </c>
      <c r="AW1833" s="213">
        <v>0</v>
      </c>
      <c r="AX1833" s="213">
        <v>0</v>
      </c>
      <c r="AY1833" s="210">
        <f>+AW1833+AX1833</f>
        <v>0</v>
      </c>
      <c r="AZ1833" s="210">
        <f>+AV1833+AY1833</f>
        <v>0</v>
      </c>
      <c r="BA1833" s="213">
        <v>0</v>
      </c>
      <c r="BB1833" s="213">
        <v>0</v>
      </c>
      <c r="BC1833" s="210">
        <f>+BA1833+BB1833</f>
        <v>0</v>
      </c>
      <c r="BD1833" s="213">
        <v>0</v>
      </c>
      <c r="BE1833" s="213">
        <v>0</v>
      </c>
      <c r="BF1833" s="210">
        <f>+BD1833+BE1833</f>
        <v>0</v>
      </c>
      <c r="BG1833" s="210">
        <f>+BC1833+BF1833</f>
        <v>0</v>
      </c>
      <c r="BH1833" s="213">
        <v>0</v>
      </c>
      <c r="BI1833" s="213">
        <v>0</v>
      </c>
      <c r="BJ1833" s="210">
        <f>+BH1833+BI1833</f>
        <v>0</v>
      </c>
      <c r="BK1833" s="213">
        <v>0</v>
      </c>
      <c r="BL1833" s="213">
        <v>0</v>
      </c>
      <c r="BM1833" s="210">
        <f>+BK1833+BL1833</f>
        <v>0</v>
      </c>
      <c r="BN1833" s="210">
        <f>+BJ1833+BM1833</f>
        <v>0</v>
      </c>
      <c r="BO1833" s="209">
        <f>AF1833-AM1833-AT1833-BA1833-BH1833</f>
        <v>0</v>
      </c>
      <c r="BP1833" s="209">
        <f>AG1833-AN1833-AU1833-BB1833-BI1833</f>
        <v>0</v>
      </c>
      <c r="BQ1833" s="210">
        <f>+BO1833+BP1833</f>
        <v>0</v>
      </c>
      <c r="BR1833" s="209">
        <f>AI1833-AP1833-AW1833-BD1833-BK1833</f>
        <v>0</v>
      </c>
      <c r="BS1833" s="209">
        <f>AJ1833-AQ1833-AX1833-BE1833-BL1833</f>
        <v>0</v>
      </c>
      <c r="BT1833" s="210">
        <f>+BR1833+BS1833</f>
        <v>0</v>
      </c>
      <c r="BU1833" s="210">
        <f>+BQ1833+BT1833</f>
        <v>0</v>
      </c>
      <c r="BV1833" s="215">
        <f>R1833+X1833-AD1833</f>
        <v>0</v>
      </c>
      <c r="BW1833" s="215">
        <f>S1833+Y1833-AE1833</f>
        <v>0</v>
      </c>
      <c r="BX1833" s="216">
        <v>0</v>
      </c>
      <c r="BY1833" s="216">
        <v>0</v>
      </c>
      <c r="BZ1833" s="215">
        <f>BV1833-BX1833</f>
        <v>0</v>
      </c>
      <c r="CA1833" s="217">
        <f>BW1833-BY1833</f>
        <v>0</v>
      </c>
    </row>
    <row r="1834" spans="2:79" ht="36.75" hidden="1" customHeight="1">
      <c r="B1834" s="218">
        <v>2015</v>
      </c>
      <c r="C1834" s="219">
        <v>8320</v>
      </c>
      <c r="D1834" s="218">
        <v>8</v>
      </c>
      <c r="E1834" s="218">
        <v>5000</v>
      </c>
      <c r="F1834" s="218">
        <v>5100</v>
      </c>
      <c r="G1834" s="218">
        <v>511</v>
      </c>
      <c r="H1834" s="218">
        <v>29</v>
      </c>
      <c r="I1834" s="220" t="s">
        <v>1371</v>
      </c>
      <c r="J1834" s="209">
        <v>0</v>
      </c>
      <c r="K1834" s="209">
        <v>0</v>
      </c>
      <c r="L1834" s="210">
        <f>+J1834+K1834</f>
        <v>0</v>
      </c>
      <c r="M1834" s="209">
        <v>0</v>
      </c>
      <c r="N1834" s="209">
        <v>0</v>
      </c>
      <c r="O1834" s="210">
        <f>+M1834+N1834</f>
        <v>0</v>
      </c>
      <c r="P1834" s="210">
        <f>+L1834+O1834</f>
        <v>0</v>
      </c>
      <c r="Q1834" s="221" t="s">
        <v>19</v>
      </c>
      <c r="R1834" s="307"/>
      <c r="S1834" s="307"/>
      <c r="T1834" s="213">
        <v>0</v>
      </c>
      <c r="U1834" s="213">
        <v>0</v>
      </c>
      <c r="V1834" s="213">
        <v>0</v>
      </c>
      <c r="W1834" s="213">
        <v>0</v>
      </c>
      <c r="X1834" s="213"/>
      <c r="Y1834" s="213"/>
      <c r="Z1834" s="213">
        <v>0</v>
      </c>
      <c r="AA1834" s="213">
        <v>0</v>
      </c>
      <c r="AB1834" s="213">
        <v>0</v>
      </c>
      <c r="AC1834" s="213">
        <v>0</v>
      </c>
      <c r="AD1834" s="214"/>
      <c r="AE1834" s="214"/>
      <c r="AF1834" s="209">
        <f>J1834+T1834-Z1834</f>
        <v>0</v>
      </c>
      <c r="AG1834" s="209">
        <f>K1834+U1834-AA1834</f>
        <v>0</v>
      </c>
      <c r="AH1834" s="210">
        <f>+AF1834+AG1834</f>
        <v>0</v>
      </c>
      <c r="AI1834" s="209">
        <f>M1834+V1834-AB1834</f>
        <v>0</v>
      </c>
      <c r="AJ1834" s="209">
        <f>N1834+W1834-AC1834</f>
        <v>0</v>
      </c>
      <c r="AK1834" s="210">
        <f>+AI1834+AJ1834</f>
        <v>0</v>
      </c>
      <c r="AL1834" s="210">
        <f>+AH1834+AK1834</f>
        <v>0</v>
      </c>
      <c r="AM1834" s="213">
        <v>0</v>
      </c>
      <c r="AN1834" s="213">
        <v>0</v>
      </c>
      <c r="AO1834" s="210">
        <f>+AM1834+AN1834</f>
        <v>0</v>
      </c>
      <c r="AP1834" s="213">
        <v>0</v>
      </c>
      <c r="AQ1834" s="213">
        <v>0</v>
      </c>
      <c r="AR1834" s="210">
        <f>+AP1834+AQ1834</f>
        <v>0</v>
      </c>
      <c r="AS1834" s="210">
        <f>+AO1834+AR1834</f>
        <v>0</v>
      </c>
      <c r="AT1834" s="213">
        <v>0</v>
      </c>
      <c r="AU1834" s="213">
        <v>0</v>
      </c>
      <c r="AV1834" s="210">
        <f>+AT1834+AU1834</f>
        <v>0</v>
      </c>
      <c r="AW1834" s="213">
        <v>0</v>
      </c>
      <c r="AX1834" s="213">
        <v>0</v>
      </c>
      <c r="AY1834" s="210">
        <f>+AW1834+AX1834</f>
        <v>0</v>
      </c>
      <c r="AZ1834" s="210">
        <f>+AV1834+AY1834</f>
        <v>0</v>
      </c>
      <c r="BA1834" s="213">
        <v>0</v>
      </c>
      <c r="BB1834" s="213">
        <v>0</v>
      </c>
      <c r="BC1834" s="210">
        <f>+BA1834+BB1834</f>
        <v>0</v>
      </c>
      <c r="BD1834" s="213">
        <v>0</v>
      </c>
      <c r="BE1834" s="213">
        <v>0</v>
      </c>
      <c r="BF1834" s="210">
        <f>+BD1834+BE1834</f>
        <v>0</v>
      </c>
      <c r="BG1834" s="210">
        <f>+BC1834+BF1834</f>
        <v>0</v>
      </c>
      <c r="BH1834" s="213">
        <v>0</v>
      </c>
      <c r="BI1834" s="213">
        <v>0</v>
      </c>
      <c r="BJ1834" s="210">
        <f>+BH1834+BI1834</f>
        <v>0</v>
      </c>
      <c r="BK1834" s="213">
        <v>0</v>
      </c>
      <c r="BL1834" s="213">
        <v>0</v>
      </c>
      <c r="BM1834" s="210">
        <f>+BK1834+BL1834</f>
        <v>0</v>
      </c>
      <c r="BN1834" s="210">
        <f>+BJ1834+BM1834</f>
        <v>0</v>
      </c>
      <c r="BO1834" s="209">
        <f>AF1834-AM1834-AT1834-BA1834-BH1834</f>
        <v>0</v>
      </c>
      <c r="BP1834" s="209">
        <f>AG1834-AN1834-AU1834-BB1834-BI1834</f>
        <v>0</v>
      </c>
      <c r="BQ1834" s="210">
        <f>+BO1834+BP1834</f>
        <v>0</v>
      </c>
      <c r="BR1834" s="209">
        <f>AI1834-AP1834-AW1834-BD1834-BK1834</f>
        <v>0</v>
      </c>
      <c r="BS1834" s="209">
        <f>AJ1834-AQ1834-AX1834-BE1834-BL1834</f>
        <v>0</v>
      </c>
      <c r="BT1834" s="210">
        <f>+BR1834+BS1834</f>
        <v>0</v>
      </c>
      <c r="BU1834" s="210">
        <f>+BQ1834+BT1834</f>
        <v>0</v>
      </c>
      <c r="BV1834" s="215">
        <f>R1834+X1834-AD1834</f>
        <v>0</v>
      </c>
      <c r="BW1834" s="215">
        <f>S1834+Y1834-AE1834</f>
        <v>0</v>
      </c>
      <c r="BX1834" s="216">
        <v>0</v>
      </c>
      <c r="BY1834" s="216">
        <v>0</v>
      </c>
      <c r="BZ1834" s="215">
        <f>BV1834-BX1834</f>
        <v>0</v>
      </c>
      <c r="CA1834" s="217">
        <f>BW1834-BY1834</f>
        <v>0</v>
      </c>
    </row>
    <row r="1835" spans="2:79" ht="36.75" hidden="1" customHeight="1">
      <c r="B1835" s="206">
        <v>2015</v>
      </c>
      <c r="C1835" s="207">
        <v>8320</v>
      </c>
      <c r="D1835" s="206">
        <v>8</v>
      </c>
      <c r="E1835" s="206">
        <v>5000</v>
      </c>
      <c r="F1835" s="206">
        <v>5100</v>
      </c>
      <c r="G1835" s="218">
        <v>511</v>
      </c>
      <c r="H1835" s="206">
        <v>30</v>
      </c>
      <c r="I1835" s="220" t="s">
        <v>1370</v>
      </c>
      <c r="J1835" s="209">
        <v>0</v>
      </c>
      <c r="K1835" s="209">
        <v>0</v>
      </c>
      <c r="L1835" s="210">
        <f>+J1835+K1835</f>
        <v>0</v>
      </c>
      <c r="M1835" s="209">
        <v>0</v>
      </c>
      <c r="N1835" s="209">
        <v>0</v>
      </c>
      <c r="O1835" s="210">
        <f>+M1835+N1835</f>
        <v>0</v>
      </c>
      <c r="P1835" s="210">
        <f>+L1835+O1835</f>
        <v>0</v>
      </c>
      <c r="Q1835" s="221" t="s">
        <v>19</v>
      </c>
      <c r="R1835" s="307"/>
      <c r="S1835" s="307"/>
      <c r="T1835" s="213">
        <v>0</v>
      </c>
      <c r="U1835" s="213">
        <v>0</v>
      </c>
      <c r="V1835" s="213">
        <v>0</v>
      </c>
      <c r="W1835" s="213">
        <v>0</v>
      </c>
      <c r="X1835" s="213"/>
      <c r="Y1835" s="213"/>
      <c r="Z1835" s="213">
        <v>0</v>
      </c>
      <c r="AA1835" s="213">
        <v>0</v>
      </c>
      <c r="AB1835" s="213">
        <v>0</v>
      </c>
      <c r="AC1835" s="213">
        <v>0</v>
      </c>
      <c r="AD1835" s="214"/>
      <c r="AE1835" s="214"/>
      <c r="AF1835" s="209">
        <f>J1835+T1835-Z1835</f>
        <v>0</v>
      </c>
      <c r="AG1835" s="209">
        <f>K1835+U1835-AA1835</f>
        <v>0</v>
      </c>
      <c r="AH1835" s="210">
        <f>+AF1835+AG1835</f>
        <v>0</v>
      </c>
      <c r="AI1835" s="209">
        <f>M1835+V1835-AB1835</f>
        <v>0</v>
      </c>
      <c r="AJ1835" s="209">
        <f>N1835+W1835-AC1835</f>
        <v>0</v>
      </c>
      <c r="AK1835" s="210">
        <f>+AI1835+AJ1835</f>
        <v>0</v>
      </c>
      <c r="AL1835" s="210">
        <f>+AH1835+AK1835</f>
        <v>0</v>
      </c>
      <c r="AM1835" s="213">
        <v>0</v>
      </c>
      <c r="AN1835" s="213">
        <v>0</v>
      </c>
      <c r="AO1835" s="210">
        <f>+AM1835+AN1835</f>
        <v>0</v>
      </c>
      <c r="AP1835" s="213">
        <v>0</v>
      </c>
      <c r="AQ1835" s="213">
        <v>0</v>
      </c>
      <c r="AR1835" s="210">
        <f>+AP1835+AQ1835</f>
        <v>0</v>
      </c>
      <c r="AS1835" s="210">
        <f>+AO1835+AR1835</f>
        <v>0</v>
      </c>
      <c r="AT1835" s="213">
        <v>0</v>
      </c>
      <c r="AU1835" s="213">
        <v>0</v>
      </c>
      <c r="AV1835" s="210">
        <f>+AT1835+AU1835</f>
        <v>0</v>
      </c>
      <c r="AW1835" s="213">
        <v>0</v>
      </c>
      <c r="AX1835" s="213">
        <v>0</v>
      </c>
      <c r="AY1835" s="210">
        <f>+AW1835+AX1835</f>
        <v>0</v>
      </c>
      <c r="AZ1835" s="210">
        <f>+AV1835+AY1835</f>
        <v>0</v>
      </c>
      <c r="BA1835" s="213">
        <v>0</v>
      </c>
      <c r="BB1835" s="213">
        <v>0</v>
      </c>
      <c r="BC1835" s="210">
        <f>+BA1835+BB1835</f>
        <v>0</v>
      </c>
      <c r="BD1835" s="213">
        <v>0</v>
      </c>
      <c r="BE1835" s="213">
        <v>0</v>
      </c>
      <c r="BF1835" s="210">
        <f>+BD1835+BE1835</f>
        <v>0</v>
      </c>
      <c r="BG1835" s="210">
        <f>+BC1835+BF1835</f>
        <v>0</v>
      </c>
      <c r="BH1835" s="213">
        <v>0</v>
      </c>
      <c r="BI1835" s="213">
        <v>0</v>
      </c>
      <c r="BJ1835" s="210">
        <f>+BH1835+BI1835</f>
        <v>0</v>
      </c>
      <c r="BK1835" s="213">
        <v>0</v>
      </c>
      <c r="BL1835" s="213">
        <v>0</v>
      </c>
      <c r="BM1835" s="210">
        <f>+BK1835+BL1835</f>
        <v>0</v>
      </c>
      <c r="BN1835" s="210">
        <f>+BJ1835+BM1835</f>
        <v>0</v>
      </c>
      <c r="BO1835" s="209">
        <f>AF1835-AM1835-AT1835-BA1835-BH1835</f>
        <v>0</v>
      </c>
      <c r="BP1835" s="209">
        <f>AG1835-AN1835-AU1835-BB1835-BI1835</f>
        <v>0</v>
      </c>
      <c r="BQ1835" s="210">
        <f>+BO1835+BP1835</f>
        <v>0</v>
      </c>
      <c r="BR1835" s="209">
        <f>AI1835-AP1835-AW1835-BD1835-BK1835</f>
        <v>0</v>
      </c>
      <c r="BS1835" s="209">
        <f>AJ1835-AQ1835-AX1835-BE1835-BL1835</f>
        <v>0</v>
      </c>
      <c r="BT1835" s="210">
        <f>+BR1835+BS1835</f>
        <v>0</v>
      </c>
      <c r="BU1835" s="210">
        <f>+BQ1835+BT1835</f>
        <v>0</v>
      </c>
      <c r="BV1835" s="215">
        <f>R1835+X1835-AD1835</f>
        <v>0</v>
      </c>
      <c r="BW1835" s="215">
        <f>S1835+Y1835-AE1835</f>
        <v>0</v>
      </c>
      <c r="BX1835" s="216">
        <v>0</v>
      </c>
      <c r="BY1835" s="216">
        <v>0</v>
      </c>
      <c r="BZ1835" s="215">
        <f>BV1835-BX1835</f>
        <v>0</v>
      </c>
      <c r="CA1835" s="217">
        <f>BW1835-BY1835</f>
        <v>0</v>
      </c>
    </row>
    <row r="1836" spans="2:79" ht="36.75" hidden="1" customHeight="1">
      <c r="B1836" s="206">
        <v>2015</v>
      </c>
      <c r="C1836" s="207">
        <v>8320</v>
      </c>
      <c r="D1836" s="206">
        <v>8</v>
      </c>
      <c r="E1836" s="206">
        <v>5000</v>
      </c>
      <c r="F1836" s="206">
        <v>5100</v>
      </c>
      <c r="G1836" s="218">
        <v>511</v>
      </c>
      <c r="H1836" s="206">
        <v>31</v>
      </c>
      <c r="I1836" s="220" t="s">
        <v>1369</v>
      </c>
      <c r="J1836" s="209">
        <v>0</v>
      </c>
      <c r="K1836" s="209">
        <v>0</v>
      </c>
      <c r="L1836" s="210">
        <f>+J1836+K1836</f>
        <v>0</v>
      </c>
      <c r="M1836" s="209">
        <v>0</v>
      </c>
      <c r="N1836" s="209">
        <v>0</v>
      </c>
      <c r="O1836" s="210">
        <f>+M1836+N1836</f>
        <v>0</v>
      </c>
      <c r="P1836" s="210">
        <f>+L1836+O1836</f>
        <v>0</v>
      </c>
      <c r="Q1836" s="221" t="s">
        <v>19</v>
      </c>
      <c r="R1836" s="307"/>
      <c r="S1836" s="307"/>
      <c r="T1836" s="213">
        <v>0</v>
      </c>
      <c r="U1836" s="213">
        <v>0</v>
      </c>
      <c r="V1836" s="213">
        <v>0</v>
      </c>
      <c r="W1836" s="213">
        <v>0</v>
      </c>
      <c r="X1836" s="213"/>
      <c r="Y1836" s="213"/>
      <c r="Z1836" s="213">
        <v>0</v>
      </c>
      <c r="AA1836" s="213">
        <v>0</v>
      </c>
      <c r="AB1836" s="213">
        <v>0</v>
      </c>
      <c r="AC1836" s="213">
        <v>0</v>
      </c>
      <c r="AD1836" s="214"/>
      <c r="AE1836" s="214"/>
      <c r="AF1836" s="209">
        <f>J1836+T1836-Z1836</f>
        <v>0</v>
      </c>
      <c r="AG1836" s="209">
        <f>K1836+U1836-AA1836</f>
        <v>0</v>
      </c>
      <c r="AH1836" s="210">
        <f>+AF1836+AG1836</f>
        <v>0</v>
      </c>
      <c r="AI1836" s="209">
        <f>M1836+V1836-AB1836</f>
        <v>0</v>
      </c>
      <c r="AJ1836" s="209">
        <f>N1836+W1836-AC1836</f>
        <v>0</v>
      </c>
      <c r="AK1836" s="210">
        <f>+AI1836+AJ1836</f>
        <v>0</v>
      </c>
      <c r="AL1836" s="210">
        <f>+AH1836+AK1836</f>
        <v>0</v>
      </c>
      <c r="AM1836" s="213">
        <v>0</v>
      </c>
      <c r="AN1836" s="213">
        <v>0</v>
      </c>
      <c r="AO1836" s="210">
        <f>+AM1836+AN1836</f>
        <v>0</v>
      </c>
      <c r="AP1836" s="213">
        <v>0</v>
      </c>
      <c r="AQ1836" s="213">
        <v>0</v>
      </c>
      <c r="AR1836" s="210">
        <f>+AP1836+AQ1836</f>
        <v>0</v>
      </c>
      <c r="AS1836" s="210">
        <f>+AO1836+AR1836</f>
        <v>0</v>
      </c>
      <c r="AT1836" s="213">
        <v>0</v>
      </c>
      <c r="AU1836" s="213">
        <v>0</v>
      </c>
      <c r="AV1836" s="210">
        <f>+AT1836+AU1836</f>
        <v>0</v>
      </c>
      <c r="AW1836" s="213">
        <v>0</v>
      </c>
      <c r="AX1836" s="213">
        <v>0</v>
      </c>
      <c r="AY1836" s="210">
        <f>+AW1836+AX1836</f>
        <v>0</v>
      </c>
      <c r="AZ1836" s="210">
        <f>+AV1836+AY1836</f>
        <v>0</v>
      </c>
      <c r="BA1836" s="213">
        <v>0</v>
      </c>
      <c r="BB1836" s="213">
        <v>0</v>
      </c>
      <c r="BC1836" s="210">
        <f>+BA1836+BB1836</f>
        <v>0</v>
      </c>
      <c r="BD1836" s="213">
        <v>0</v>
      </c>
      <c r="BE1836" s="213">
        <v>0</v>
      </c>
      <c r="BF1836" s="210">
        <f>+BD1836+BE1836</f>
        <v>0</v>
      </c>
      <c r="BG1836" s="210">
        <f>+BC1836+BF1836</f>
        <v>0</v>
      </c>
      <c r="BH1836" s="213">
        <v>0</v>
      </c>
      <c r="BI1836" s="213">
        <v>0</v>
      </c>
      <c r="BJ1836" s="210">
        <f>+BH1836+BI1836</f>
        <v>0</v>
      </c>
      <c r="BK1836" s="213">
        <v>0</v>
      </c>
      <c r="BL1836" s="213">
        <v>0</v>
      </c>
      <c r="BM1836" s="210">
        <f>+BK1836+BL1836</f>
        <v>0</v>
      </c>
      <c r="BN1836" s="210">
        <f>+BJ1836+BM1836</f>
        <v>0</v>
      </c>
      <c r="BO1836" s="209">
        <f>AF1836-AM1836-AT1836-BA1836-BH1836</f>
        <v>0</v>
      </c>
      <c r="BP1836" s="209">
        <f>AG1836-AN1836-AU1836-BB1836-BI1836</f>
        <v>0</v>
      </c>
      <c r="BQ1836" s="210">
        <f>+BO1836+BP1836</f>
        <v>0</v>
      </c>
      <c r="BR1836" s="209">
        <f>AI1836-AP1836-AW1836-BD1836-BK1836</f>
        <v>0</v>
      </c>
      <c r="BS1836" s="209">
        <f>AJ1836-AQ1836-AX1836-BE1836-BL1836</f>
        <v>0</v>
      </c>
      <c r="BT1836" s="210">
        <f>+BR1836+BS1836</f>
        <v>0</v>
      </c>
      <c r="BU1836" s="210">
        <f>+BQ1836+BT1836</f>
        <v>0</v>
      </c>
      <c r="BV1836" s="215">
        <f>R1836+X1836-AD1836</f>
        <v>0</v>
      </c>
      <c r="BW1836" s="215">
        <f>S1836+Y1836-AE1836</f>
        <v>0</v>
      </c>
      <c r="BX1836" s="216">
        <v>0</v>
      </c>
      <c r="BY1836" s="216">
        <v>0</v>
      </c>
      <c r="BZ1836" s="215">
        <f>BV1836-BX1836</f>
        <v>0</v>
      </c>
      <c r="CA1836" s="217">
        <f>BW1836-BY1836</f>
        <v>0</v>
      </c>
    </row>
    <row r="1837" spans="2:79" ht="36.75" hidden="1" customHeight="1">
      <c r="B1837" s="206">
        <v>2015</v>
      </c>
      <c r="C1837" s="207">
        <v>8320</v>
      </c>
      <c r="D1837" s="206">
        <v>8</v>
      </c>
      <c r="E1837" s="206">
        <v>5000</v>
      </c>
      <c r="F1837" s="206">
        <v>5100</v>
      </c>
      <c r="G1837" s="218">
        <v>511</v>
      </c>
      <c r="H1837" s="206">
        <v>32</v>
      </c>
      <c r="I1837" s="208" t="s">
        <v>618</v>
      </c>
      <c r="J1837" s="209">
        <v>0</v>
      </c>
      <c r="K1837" s="209">
        <v>0</v>
      </c>
      <c r="L1837" s="210">
        <f>+J1837+K1837</f>
        <v>0</v>
      </c>
      <c r="M1837" s="209">
        <v>0</v>
      </c>
      <c r="N1837" s="209">
        <v>0</v>
      </c>
      <c r="O1837" s="210">
        <f>+M1837+N1837</f>
        <v>0</v>
      </c>
      <c r="P1837" s="210">
        <f>+L1837+O1837</f>
        <v>0</v>
      </c>
      <c r="Q1837" s="221" t="s">
        <v>19</v>
      </c>
      <c r="R1837" s="307"/>
      <c r="S1837" s="307"/>
      <c r="T1837" s="213">
        <v>0</v>
      </c>
      <c r="U1837" s="213">
        <v>0</v>
      </c>
      <c r="V1837" s="213">
        <v>0</v>
      </c>
      <c r="W1837" s="213">
        <v>0</v>
      </c>
      <c r="X1837" s="213"/>
      <c r="Y1837" s="213"/>
      <c r="Z1837" s="213">
        <v>0</v>
      </c>
      <c r="AA1837" s="213">
        <v>0</v>
      </c>
      <c r="AB1837" s="213">
        <v>0</v>
      </c>
      <c r="AC1837" s="213">
        <v>0</v>
      </c>
      <c r="AD1837" s="214"/>
      <c r="AE1837" s="214"/>
      <c r="AF1837" s="209">
        <f>J1837+T1837-Z1837</f>
        <v>0</v>
      </c>
      <c r="AG1837" s="209">
        <f>K1837+U1837-AA1837</f>
        <v>0</v>
      </c>
      <c r="AH1837" s="210">
        <f>+AF1837+AG1837</f>
        <v>0</v>
      </c>
      <c r="AI1837" s="209">
        <f>M1837+V1837-AB1837</f>
        <v>0</v>
      </c>
      <c r="AJ1837" s="209">
        <f>N1837+W1837-AC1837</f>
        <v>0</v>
      </c>
      <c r="AK1837" s="210">
        <f>+AI1837+AJ1837</f>
        <v>0</v>
      </c>
      <c r="AL1837" s="210">
        <f>+AH1837+AK1837</f>
        <v>0</v>
      </c>
      <c r="AM1837" s="213">
        <v>0</v>
      </c>
      <c r="AN1837" s="213">
        <v>0</v>
      </c>
      <c r="AO1837" s="210">
        <f>+AM1837+AN1837</f>
        <v>0</v>
      </c>
      <c r="AP1837" s="213">
        <v>0</v>
      </c>
      <c r="AQ1837" s="213">
        <v>0</v>
      </c>
      <c r="AR1837" s="210">
        <f>+AP1837+AQ1837</f>
        <v>0</v>
      </c>
      <c r="AS1837" s="210">
        <f>+AO1837+AR1837</f>
        <v>0</v>
      </c>
      <c r="AT1837" s="213">
        <v>0</v>
      </c>
      <c r="AU1837" s="213">
        <v>0</v>
      </c>
      <c r="AV1837" s="210">
        <f>+AT1837+AU1837</f>
        <v>0</v>
      </c>
      <c r="AW1837" s="213">
        <v>0</v>
      </c>
      <c r="AX1837" s="213">
        <v>0</v>
      </c>
      <c r="AY1837" s="210">
        <f>+AW1837+AX1837</f>
        <v>0</v>
      </c>
      <c r="AZ1837" s="210">
        <f>+AV1837+AY1837</f>
        <v>0</v>
      </c>
      <c r="BA1837" s="213">
        <v>0</v>
      </c>
      <c r="BB1837" s="213">
        <v>0</v>
      </c>
      <c r="BC1837" s="210">
        <f>+BA1837+BB1837</f>
        <v>0</v>
      </c>
      <c r="BD1837" s="213">
        <v>0</v>
      </c>
      <c r="BE1837" s="213">
        <v>0</v>
      </c>
      <c r="BF1837" s="210">
        <f>+BD1837+BE1837</f>
        <v>0</v>
      </c>
      <c r="BG1837" s="210">
        <f>+BC1837+BF1837</f>
        <v>0</v>
      </c>
      <c r="BH1837" s="213">
        <v>0</v>
      </c>
      <c r="BI1837" s="213">
        <v>0</v>
      </c>
      <c r="BJ1837" s="210">
        <f>+BH1837+BI1837</f>
        <v>0</v>
      </c>
      <c r="BK1837" s="213">
        <v>0</v>
      </c>
      <c r="BL1837" s="213">
        <v>0</v>
      </c>
      <c r="BM1837" s="210">
        <f>+BK1837+BL1837</f>
        <v>0</v>
      </c>
      <c r="BN1837" s="210">
        <f>+BJ1837+BM1837</f>
        <v>0</v>
      </c>
      <c r="BO1837" s="209">
        <f>AF1837-AM1837-AT1837-BA1837-BH1837</f>
        <v>0</v>
      </c>
      <c r="BP1837" s="209">
        <f>AG1837-AN1837-AU1837-BB1837-BI1837</f>
        <v>0</v>
      </c>
      <c r="BQ1837" s="210">
        <f>+BO1837+BP1837</f>
        <v>0</v>
      </c>
      <c r="BR1837" s="209">
        <f>AI1837-AP1837-AW1837-BD1837-BK1837</f>
        <v>0</v>
      </c>
      <c r="BS1837" s="209">
        <f>AJ1837-AQ1837-AX1837-BE1837-BL1837</f>
        <v>0</v>
      </c>
      <c r="BT1837" s="210">
        <f>+BR1837+BS1837</f>
        <v>0</v>
      </c>
      <c r="BU1837" s="210">
        <f>+BQ1837+BT1837</f>
        <v>0</v>
      </c>
      <c r="BV1837" s="215">
        <f>R1837+X1837-AD1837</f>
        <v>0</v>
      </c>
      <c r="BW1837" s="215">
        <f>S1837+Y1837-AE1837</f>
        <v>0</v>
      </c>
      <c r="BX1837" s="216">
        <v>0</v>
      </c>
      <c r="BY1837" s="216">
        <v>0</v>
      </c>
      <c r="BZ1837" s="215">
        <f>BV1837-BX1837</f>
        <v>0</v>
      </c>
      <c r="CA1837" s="217">
        <f>BW1837-BY1837</f>
        <v>0</v>
      </c>
    </row>
    <row r="1838" spans="2:79" ht="36.75" hidden="1" customHeight="1">
      <c r="B1838" s="206">
        <v>2015</v>
      </c>
      <c r="C1838" s="207">
        <v>8320</v>
      </c>
      <c r="D1838" s="206">
        <v>8</v>
      </c>
      <c r="E1838" s="206">
        <v>5000</v>
      </c>
      <c r="F1838" s="206">
        <v>5100</v>
      </c>
      <c r="G1838" s="218">
        <v>511</v>
      </c>
      <c r="H1838" s="206">
        <v>33</v>
      </c>
      <c r="I1838" s="208" t="s">
        <v>1368</v>
      </c>
      <c r="J1838" s="209">
        <v>0</v>
      </c>
      <c r="K1838" s="209">
        <v>0</v>
      </c>
      <c r="L1838" s="210">
        <f>+J1838+K1838</f>
        <v>0</v>
      </c>
      <c r="M1838" s="209">
        <v>0</v>
      </c>
      <c r="N1838" s="209">
        <v>0</v>
      </c>
      <c r="O1838" s="210">
        <f>+M1838+N1838</f>
        <v>0</v>
      </c>
      <c r="P1838" s="210">
        <f>+L1838+O1838</f>
        <v>0</v>
      </c>
      <c r="Q1838" s="221" t="s">
        <v>19</v>
      </c>
      <c r="R1838" s="307"/>
      <c r="S1838" s="307"/>
      <c r="T1838" s="213">
        <v>0</v>
      </c>
      <c r="U1838" s="213">
        <v>0</v>
      </c>
      <c r="V1838" s="213">
        <v>0</v>
      </c>
      <c r="W1838" s="213">
        <v>0</v>
      </c>
      <c r="X1838" s="213"/>
      <c r="Y1838" s="213"/>
      <c r="Z1838" s="213">
        <v>0</v>
      </c>
      <c r="AA1838" s="213">
        <v>0</v>
      </c>
      <c r="AB1838" s="213">
        <v>0</v>
      </c>
      <c r="AC1838" s="213">
        <v>0</v>
      </c>
      <c r="AD1838" s="214"/>
      <c r="AE1838" s="214"/>
      <c r="AF1838" s="209">
        <f>J1838+T1838-Z1838</f>
        <v>0</v>
      </c>
      <c r="AG1838" s="209">
        <f>K1838+U1838-AA1838</f>
        <v>0</v>
      </c>
      <c r="AH1838" s="210">
        <f>+AF1838+AG1838</f>
        <v>0</v>
      </c>
      <c r="AI1838" s="209">
        <f>M1838+V1838-AB1838</f>
        <v>0</v>
      </c>
      <c r="AJ1838" s="209">
        <f>N1838+W1838-AC1838</f>
        <v>0</v>
      </c>
      <c r="AK1838" s="210">
        <f>+AI1838+AJ1838</f>
        <v>0</v>
      </c>
      <c r="AL1838" s="210">
        <f>+AH1838+AK1838</f>
        <v>0</v>
      </c>
      <c r="AM1838" s="213">
        <v>0</v>
      </c>
      <c r="AN1838" s="213">
        <v>0</v>
      </c>
      <c r="AO1838" s="210">
        <f>+AM1838+AN1838</f>
        <v>0</v>
      </c>
      <c r="AP1838" s="213">
        <v>0</v>
      </c>
      <c r="AQ1838" s="213">
        <v>0</v>
      </c>
      <c r="AR1838" s="210">
        <f>+AP1838+AQ1838</f>
        <v>0</v>
      </c>
      <c r="AS1838" s="210">
        <f>+AO1838+AR1838</f>
        <v>0</v>
      </c>
      <c r="AT1838" s="213">
        <v>0</v>
      </c>
      <c r="AU1838" s="213">
        <v>0</v>
      </c>
      <c r="AV1838" s="210">
        <f>+AT1838+AU1838</f>
        <v>0</v>
      </c>
      <c r="AW1838" s="213">
        <v>0</v>
      </c>
      <c r="AX1838" s="213">
        <v>0</v>
      </c>
      <c r="AY1838" s="210">
        <f>+AW1838+AX1838</f>
        <v>0</v>
      </c>
      <c r="AZ1838" s="210">
        <f>+AV1838+AY1838</f>
        <v>0</v>
      </c>
      <c r="BA1838" s="213">
        <v>0</v>
      </c>
      <c r="BB1838" s="213">
        <v>0</v>
      </c>
      <c r="BC1838" s="210">
        <f>+BA1838+BB1838</f>
        <v>0</v>
      </c>
      <c r="BD1838" s="213">
        <v>0</v>
      </c>
      <c r="BE1838" s="213">
        <v>0</v>
      </c>
      <c r="BF1838" s="210">
        <f>+BD1838+BE1838</f>
        <v>0</v>
      </c>
      <c r="BG1838" s="210">
        <f>+BC1838+BF1838</f>
        <v>0</v>
      </c>
      <c r="BH1838" s="213">
        <v>0</v>
      </c>
      <c r="BI1838" s="213">
        <v>0</v>
      </c>
      <c r="BJ1838" s="210">
        <f>+BH1838+BI1838</f>
        <v>0</v>
      </c>
      <c r="BK1838" s="213">
        <v>0</v>
      </c>
      <c r="BL1838" s="213">
        <v>0</v>
      </c>
      <c r="BM1838" s="210">
        <f>+BK1838+BL1838</f>
        <v>0</v>
      </c>
      <c r="BN1838" s="210">
        <f>+BJ1838+BM1838</f>
        <v>0</v>
      </c>
      <c r="BO1838" s="209">
        <f>AF1838-AM1838-AT1838-BA1838-BH1838</f>
        <v>0</v>
      </c>
      <c r="BP1838" s="209">
        <f>AG1838-AN1838-AU1838-BB1838-BI1838</f>
        <v>0</v>
      </c>
      <c r="BQ1838" s="210">
        <f>+BO1838+BP1838</f>
        <v>0</v>
      </c>
      <c r="BR1838" s="209">
        <f>AI1838-AP1838-AW1838-BD1838-BK1838</f>
        <v>0</v>
      </c>
      <c r="BS1838" s="209">
        <f>AJ1838-AQ1838-AX1838-BE1838-BL1838</f>
        <v>0</v>
      </c>
      <c r="BT1838" s="210">
        <f>+BR1838+BS1838</f>
        <v>0</v>
      </c>
      <c r="BU1838" s="210">
        <f>+BQ1838+BT1838</f>
        <v>0</v>
      </c>
      <c r="BV1838" s="215">
        <f>R1838+X1838-AD1838</f>
        <v>0</v>
      </c>
      <c r="BW1838" s="215">
        <f>S1838+Y1838-AE1838</f>
        <v>0</v>
      </c>
      <c r="BX1838" s="216">
        <v>0</v>
      </c>
      <c r="BY1838" s="216">
        <v>0</v>
      </c>
      <c r="BZ1838" s="215">
        <f>BV1838-BX1838</f>
        <v>0</v>
      </c>
      <c r="CA1838" s="217">
        <f>BW1838-BY1838</f>
        <v>0</v>
      </c>
    </row>
    <row r="1839" spans="2:79" ht="36.75" hidden="1" customHeight="1">
      <c r="B1839" s="206">
        <v>2015</v>
      </c>
      <c r="C1839" s="207">
        <v>8320</v>
      </c>
      <c r="D1839" s="206">
        <v>8</v>
      </c>
      <c r="E1839" s="206">
        <v>5000</v>
      </c>
      <c r="F1839" s="206">
        <v>5100</v>
      </c>
      <c r="G1839" s="218">
        <v>511</v>
      </c>
      <c r="H1839" s="206">
        <v>34</v>
      </c>
      <c r="I1839" s="208" t="s">
        <v>267</v>
      </c>
      <c r="J1839" s="209">
        <v>0</v>
      </c>
      <c r="K1839" s="209">
        <v>0</v>
      </c>
      <c r="L1839" s="210">
        <f>+J1839+K1839</f>
        <v>0</v>
      </c>
      <c r="M1839" s="209">
        <v>0</v>
      </c>
      <c r="N1839" s="209">
        <v>0</v>
      </c>
      <c r="O1839" s="210">
        <f>+M1839+N1839</f>
        <v>0</v>
      </c>
      <c r="P1839" s="210">
        <f>+L1839+O1839</f>
        <v>0</v>
      </c>
      <c r="Q1839" s="221" t="s">
        <v>19</v>
      </c>
      <c r="R1839" s="307"/>
      <c r="S1839" s="307"/>
      <c r="T1839" s="213">
        <v>0</v>
      </c>
      <c r="U1839" s="213">
        <v>0</v>
      </c>
      <c r="V1839" s="213">
        <v>0</v>
      </c>
      <c r="W1839" s="213">
        <v>0</v>
      </c>
      <c r="X1839" s="213"/>
      <c r="Y1839" s="213"/>
      <c r="Z1839" s="213">
        <v>0</v>
      </c>
      <c r="AA1839" s="213">
        <v>0</v>
      </c>
      <c r="AB1839" s="213">
        <v>0</v>
      </c>
      <c r="AC1839" s="213">
        <v>0</v>
      </c>
      <c r="AD1839" s="214"/>
      <c r="AE1839" s="214"/>
      <c r="AF1839" s="209">
        <f>J1839+T1839-Z1839</f>
        <v>0</v>
      </c>
      <c r="AG1839" s="209">
        <f>K1839+U1839-AA1839</f>
        <v>0</v>
      </c>
      <c r="AH1839" s="210">
        <f>+AF1839+AG1839</f>
        <v>0</v>
      </c>
      <c r="AI1839" s="209">
        <f>M1839+V1839-AB1839</f>
        <v>0</v>
      </c>
      <c r="AJ1839" s="209">
        <f>N1839+W1839-AC1839</f>
        <v>0</v>
      </c>
      <c r="AK1839" s="210">
        <f>+AI1839+AJ1839</f>
        <v>0</v>
      </c>
      <c r="AL1839" s="210">
        <f>+AH1839+AK1839</f>
        <v>0</v>
      </c>
      <c r="AM1839" s="213">
        <v>0</v>
      </c>
      <c r="AN1839" s="213">
        <v>0</v>
      </c>
      <c r="AO1839" s="210">
        <f>+AM1839+AN1839</f>
        <v>0</v>
      </c>
      <c r="AP1839" s="213">
        <v>0</v>
      </c>
      <c r="AQ1839" s="213">
        <v>0</v>
      </c>
      <c r="AR1839" s="210">
        <f>+AP1839+AQ1839</f>
        <v>0</v>
      </c>
      <c r="AS1839" s="210">
        <f>+AO1839+AR1839</f>
        <v>0</v>
      </c>
      <c r="AT1839" s="213">
        <v>0</v>
      </c>
      <c r="AU1839" s="213">
        <v>0</v>
      </c>
      <c r="AV1839" s="210">
        <f>+AT1839+AU1839</f>
        <v>0</v>
      </c>
      <c r="AW1839" s="213">
        <v>0</v>
      </c>
      <c r="AX1839" s="213">
        <v>0</v>
      </c>
      <c r="AY1839" s="210">
        <f>+AW1839+AX1839</f>
        <v>0</v>
      </c>
      <c r="AZ1839" s="210">
        <f>+AV1839+AY1839</f>
        <v>0</v>
      </c>
      <c r="BA1839" s="213">
        <v>0</v>
      </c>
      <c r="BB1839" s="213">
        <v>0</v>
      </c>
      <c r="BC1839" s="210">
        <f>+BA1839+BB1839</f>
        <v>0</v>
      </c>
      <c r="BD1839" s="213">
        <v>0</v>
      </c>
      <c r="BE1839" s="213">
        <v>0</v>
      </c>
      <c r="BF1839" s="210">
        <f>+BD1839+BE1839</f>
        <v>0</v>
      </c>
      <c r="BG1839" s="210">
        <f>+BC1839+BF1839</f>
        <v>0</v>
      </c>
      <c r="BH1839" s="213">
        <v>0</v>
      </c>
      <c r="BI1839" s="213">
        <v>0</v>
      </c>
      <c r="BJ1839" s="210">
        <f>+BH1839+BI1839</f>
        <v>0</v>
      </c>
      <c r="BK1839" s="213">
        <v>0</v>
      </c>
      <c r="BL1839" s="213">
        <v>0</v>
      </c>
      <c r="BM1839" s="210">
        <f>+BK1839+BL1839</f>
        <v>0</v>
      </c>
      <c r="BN1839" s="210">
        <f>+BJ1839+BM1839</f>
        <v>0</v>
      </c>
      <c r="BO1839" s="209">
        <f>AF1839-AM1839-AT1839-BA1839-BH1839</f>
        <v>0</v>
      </c>
      <c r="BP1839" s="209">
        <f>AG1839-AN1839-AU1839-BB1839-BI1839</f>
        <v>0</v>
      </c>
      <c r="BQ1839" s="210">
        <f>+BO1839+BP1839</f>
        <v>0</v>
      </c>
      <c r="BR1839" s="209">
        <f>AI1839-AP1839-AW1839-BD1839-BK1839</f>
        <v>0</v>
      </c>
      <c r="BS1839" s="209">
        <f>AJ1839-AQ1839-AX1839-BE1839-BL1839</f>
        <v>0</v>
      </c>
      <c r="BT1839" s="210">
        <f>+BR1839+BS1839</f>
        <v>0</v>
      </c>
      <c r="BU1839" s="210">
        <f>+BQ1839+BT1839</f>
        <v>0</v>
      </c>
      <c r="BV1839" s="215">
        <f>R1839+X1839-AD1839</f>
        <v>0</v>
      </c>
      <c r="BW1839" s="215">
        <f>S1839+Y1839-AE1839</f>
        <v>0</v>
      </c>
      <c r="BX1839" s="216">
        <v>0</v>
      </c>
      <c r="BY1839" s="216">
        <v>0</v>
      </c>
      <c r="BZ1839" s="215">
        <f>BV1839-BX1839</f>
        <v>0</v>
      </c>
      <c r="CA1839" s="217">
        <f>BW1839-BY1839</f>
        <v>0</v>
      </c>
    </row>
    <row r="1840" spans="2:79" hidden="1">
      <c r="B1840" s="197">
        <v>2015</v>
      </c>
      <c r="C1840" s="198">
        <v>8320</v>
      </c>
      <c r="D1840" s="197">
        <v>8</v>
      </c>
      <c r="E1840" s="197">
        <v>5000</v>
      </c>
      <c r="F1840" s="197">
        <v>5100</v>
      </c>
      <c r="G1840" s="197">
        <v>512</v>
      </c>
      <c r="H1840" s="197"/>
      <c r="I1840" s="230" t="s">
        <v>250</v>
      </c>
      <c r="J1840" s="200">
        <f>SUM(J1841:J1857)</f>
        <v>0</v>
      </c>
      <c r="K1840" s="200">
        <f>SUM(K1841:K1857)</f>
        <v>0</v>
      </c>
      <c r="L1840" s="200">
        <f>+J1840+K1840</f>
        <v>0</v>
      </c>
      <c r="M1840" s="200">
        <f>SUM(M1841:M1857)</f>
        <v>0</v>
      </c>
      <c r="N1840" s="200">
        <f>SUM(N1841:N1857)</f>
        <v>0</v>
      </c>
      <c r="O1840" s="200">
        <f>+M1840+N1840</f>
        <v>0</v>
      </c>
      <c r="P1840" s="200">
        <f>+L1840+O1840</f>
        <v>0</v>
      </c>
      <c r="Q1840" s="240"/>
      <c r="R1840" s="316"/>
      <c r="S1840" s="316"/>
      <c r="T1840" s="200">
        <f>SUM(T1841:T1857)</f>
        <v>0</v>
      </c>
      <c r="U1840" s="200">
        <f>SUM(U1841:U1857)</f>
        <v>0</v>
      </c>
      <c r="V1840" s="200">
        <f>SUM(V1841:V1857)</f>
        <v>0</v>
      </c>
      <c r="W1840" s="200">
        <f>SUM(W1841:W1857)</f>
        <v>0</v>
      </c>
      <c r="X1840" s="202"/>
      <c r="Y1840" s="202"/>
      <c r="Z1840" s="200">
        <f>SUM(Z1841:Z1857)</f>
        <v>0</v>
      </c>
      <c r="AA1840" s="200">
        <f>SUM(AA1841:AA1857)</f>
        <v>0</v>
      </c>
      <c r="AB1840" s="200">
        <f>SUM(AB1841:AB1857)</f>
        <v>0</v>
      </c>
      <c r="AC1840" s="200">
        <f>SUM(AC1841:AC1857)</f>
        <v>0</v>
      </c>
      <c r="AD1840" s="202"/>
      <c r="AE1840" s="202"/>
      <c r="AF1840" s="200">
        <f>SUM(AF1841:AF1857)</f>
        <v>0</v>
      </c>
      <c r="AG1840" s="200">
        <f>SUM(AG1841:AG1857)</f>
        <v>0</v>
      </c>
      <c r="AH1840" s="200">
        <f>+AF1840+AG1840</f>
        <v>0</v>
      </c>
      <c r="AI1840" s="200">
        <f>SUM(AI1841:AI1857)</f>
        <v>0</v>
      </c>
      <c r="AJ1840" s="200">
        <f>SUM(AJ1841:AJ1857)</f>
        <v>0</v>
      </c>
      <c r="AK1840" s="200">
        <f>+AI1840+AJ1840</f>
        <v>0</v>
      </c>
      <c r="AL1840" s="200">
        <f>+AH1840+AK1840</f>
        <v>0</v>
      </c>
      <c r="AM1840" s="200">
        <f>SUM(AM1841:AM1857)</f>
        <v>0</v>
      </c>
      <c r="AN1840" s="200">
        <f>SUM(AN1841:AN1857)</f>
        <v>0</v>
      </c>
      <c r="AO1840" s="200">
        <f>+AM1840+AN1840</f>
        <v>0</v>
      </c>
      <c r="AP1840" s="200">
        <f>SUM(AP1841:AP1857)</f>
        <v>0</v>
      </c>
      <c r="AQ1840" s="200">
        <f>SUM(AQ1841:AQ1857)</f>
        <v>0</v>
      </c>
      <c r="AR1840" s="200">
        <f>+AP1840+AQ1840</f>
        <v>0</v>
      </c>
      <c r="AS1840" s="200">
        <f>+AO1840+AR1840</f>
        <v>0</v>
      </c>
      <c r="AT1840" s="200">
        <f>SUM(AT1841:AT1857)</f>
        <v>0</v>
      </c>
      <c r="AU1840" s="200">
        <f>SUM(AU1841:AU1857)</f>
        <v>0</v>
      </c>
      <c r="AV1840" s="200">
        <f>+AT1840+AU1840</f>
        <v>0</v>
      </c>
      <c r="AW1840" s="200">
        <f>SUM(AW1841:AW1857)</f>
        <v>0</v>
      </c>
      <c r="AX1840" s="200">
        <f>SUM(AX1841:AX1857)</f>
        <v>0</v>
      </c>
      <c r="AY1840" s="200">
        <f>+AW1840+AX1840</f>
        <v>0</v>
      </c>
      <c r="AZ1840" s="200">
        <f>+AV1840+AY1840</f>
        <v>0</v>
      </c>
      <c r="BA1840" s="200">
        <f>SUM(BA1841:BA1857)</f>
        <v>0</v>
      </c>
      <c r="BB1840" s="200">
        <f>SUM(BB1841:BB1857)</f>
        <v>0</v>
      </c>
      <c r="BC1840" s="200">
        <f>+BA1840+BB1840</f>
        <v>0</v>
      </c>
      <c r="BD1840" s="200">
        <f>SUM(BD1841:BD1857)</f>
        <v>0</v>
      </c>
      <c r="BE1840" s="200">
        <f>SUM(BE1841:BE1857)</f>
        <v>0</v>
      </c>
      <c r="BF1840" s="200">
        <f>+BD1840+BE1840</f>
        <v>0</v>
      </c>
      <c r="BG1840" s="200">
        <f>+BC1840+BF1840</f>
        <v>0</v>
      </c>
      <c r="BH1840" s="200">
        <f>SUM(BH1841:BH1857)</f>
        <v>0</v>
      </c>
      <c r="BI1840" s="200">
        <f>SUM(BI1841:BI1857)</f>
        <v>0</v>
      </c>
      <c r="BJ1840" s="200">
        <f>+BH1840+BI1840</f>
        <v>0</v>
      </c>
      <c r="BK1840" s="200">
        <f>SUM(BK1841:BK1857)</f>
        <v>0</v>
      </c>
      <c r="BL1840" s="200">
        <f>SUM(BL1841:BL1857)</f>
        <v>0</v>
      </c>
      <c r="BM1840" s="200">
        <f>+BK1840+BL1840</f>
        <v>0</v>
      </c>
      <c r="BN1840" s="200">
        <f>+BJ1840+BM1840</f>
        <v>0</v>
      </c>
      <c r="BO1840" s="200">
        <f>SUM(BO1841:BO1857)</f>
        <v>0</v>
      </c>
      <c r="BP1840" s="200">
        <f>SUM(BP1841:BP1857)</f>
        <v>0</v>
      </c>
      <c r="BQ1840" s="200">
        <f>+BO1840+BP1840</f>
        <v>0</v>
      </c>
      <c r="BR1840" s="200">
        <f>SUM(BR1841:BR1857)</f>
        <v>0</v>
      </c>
      <c r="BS1840" s="200">
        <f>SUM(BS1841:BS1857)</f>
        <v>0</v>
      </c>
      <c r="BT1840" s="200">
        <f>+BR1840+BS1840</f>
        <v>0</v>
      </c>
      <c r="BU1840" s="200">
        <f>+BQ1840+BT1840</f>
        <v>0</v>
      </c>
      <c r="BV1840" s="203"/>
      <c r="BW1840" s="203"/>
      <c r="BX1840" s="204"/>
      <c r="BY1840" s="204"/>
      <c r="BZ1840" s="203"/>
      <c r="CA1840" s="205"/>
    </row>
    <row r="1841" spans="2:79" ht="36.75" hidden="1" customHeight="1">
      <c r="B1841" s="218">
        <v>2015</v>
      </c>
      <c r="C1841" s="219">
        <v>8320</v>
      </c>
      <c r="D1841" s="218">
        <v>8</v>
      </c>
      <c r="E1841" s="218">
        <v>5000</v>
      </c>
      <c r="F1841" s="218">
        <v>5100</v>
      </c>
      <c r="G1841" s="218">
        <v>512</v>
      </c>
      <c r="H1841" s="218">
        <v>1</v>
      </c>
      <c r="I1841" s="220" t="s">
        <v>1178</v>
      </c>
      <c r="J1841" s="209">
        <v>0</v>
      </c>
      <c r="K1841" s="209">
        <v>0</v>
      </c>
      <c r="L1841" s="210">
        <f>+J1841+K1841</f>
        <v>0</v>
      </c>
      <c r="M1841" s="209">
        <v>0</v>
      </c>
      <c r="N1841" s="209">
        <v>0</v>
      </c>
      <c r="O1841" s="210">
        <f>+M1841+N1841</f>
        <v>0</v>
      </c>
      <c r="P1841" s="210">
        <f>+L1841+O1841</f>
        <v>0</v>
      </c>
      <c r="Q1841" s="221" t="s">
        <v>19</v>
      </c>
      <c r="R1841" s="307"/>
      <c r="S1841" s="307"/>
      <c r="T1841" s="213">
        <v>0</v>
      </c>
      <c r="U1841" s="213">
        <v>0</v>
      </c>
      <c r="V1841" s="213">
        <v>0</v>
      </c>
      <c r="W1841" s="213">
        <v>0</v>
      </c>
      <c r="X1841" s="213"/>
      <c r="Y1841" s="213"/>
      <c r="Z1841" s="213">
        <v>0</v>
      </c>
      <c r="AA1841" s="213">
        <v>0</v>
      </c>
      <c r="AB1841" s="213">
        <v>0</v>
      </c>
      <c r="AC1841" s="213">
        <v>0</v>
      </c>
      <c r="AD1841" s="214"/>
      <c r="AE1841" s="214"/>
      <c r="AF1841" s="209">
        <f>J1841+T1841-Z1841</f>
        <v>0</v>
      </c>
      <c r="AG1841" s="209">
        <f>K1841+U1841-AA1841</f>
        <v>0</v>
      </c>
      <c r="AH1841" s="210">
        <f>+AF1841+AG1841</f>
        <v>0</v>
      </c>
      <c r="AI1841" s="209">
        <f>M1841+V1841-AB1841</f>
        <v>0</v>
      </c>
      <c r="AJ1841" s="209">
        <f>N1841+W1841-AC1841</f>
        <v>0</v>
      </c>
      <c r="AK1841" s="210">
        <f>+AI1841+AJ1841</f>
        <v>0</v>
      </c>
      <c r="AL1841" s="210">
        <f>+AH1841+AK1841</f>
        <v>0</v>
      </c>
      <c r="AM1841" s="213">
        <v>0</v>
      </c>
      <c r="AN1841" s="213">
        <v>0</v>
      </c>
      <c r="AO1841" s="210">
        <f>+AM1841+AN1841</f>
        <v>0</v>
      </c>
      <c r="AP1841" s="213">
        <v>0</v>
      </c>
      <c r="AQ1841" s="213">
        <v>0</v>
      </c>
      <c r="AR1841" s="210">
        <f>+AP1841+AQ1841</f>
        <v>0</v>
      </c>
      <c r="AS1841" s="210">
        <f>+AO1841+AR1841</f>
        <v>0</v>
      </c>
      <c r="AT1841" s="213">
        <v>0</v>
      </c>
      <c r="AU1841" s="213">
        <v>0</v>
      </c>
      <c r="AV1841" s="210">
        <f>+AT1841+AU1841</f>
        <v>0</v>
      </c>
      <c r="AW1841" s="213">
        <v>0</v>
      </c>
      <c r="AX1841" s="213">
        <v>0</v>
      </c>
      <c r="AY1841" s="210">
        <f>+AW1841+AX1841</f>
        <v>0</v>
      </c>
      <c r="AZ1841" s="210">
        <f>+AV1841+AY1841</f>
        <v>0</v>
      </c>
      <c r="BA1841" s="213">
        <v>0</v>
      </c>
      <c r="BB1841" s="213">
        <v>0</v>
      </c>
      <c r="BC1841" s="210">
        <f>+BA1841+BB1841</f>
        <v>0</v>
      </c>
      <c r="BD1841" s="213">
        <v>0</v>
      </c>
      <c r="BE1841" s="213">
        <v>0</v>
      </c>
      <c r="BF1841" s="210">
        <f>+BD1841+BE1841</f>
        <v>0</v>
      </c>
      <c r="BG1841" s="210">
        <f>+BC1841+BF1841</f>
        <v>0</v>
      </c>
      <c r="BH1841" s="213">
        <v>0</v>
      </c>
      <c r="BI1841" s="213">
        <v>0</v>
      </c>
      <c r="BJ1841" s="210">
        <f>+BH1841+BI1841</f>
        <v>0</v>
      </c>
      <c r="BK1841" s="213">
        <v>0</v>
      </c>
      <c r="BL1841" s="213">
        <v>0</v>
      </c>
      <c r="BM1841" s="210">
        <f>+BK1841+BL1841</f>
        <v>0</v>
      </c>
      <c r="BN1841" s="210">
        <f>+BJ1841+BM1841</f>
        <v>0</v>
      </c>
      <c r="BO1841" s="209">
        <f>AF1841-AM1841-AT1841-BA1841-BH1841</f>
        <v>0</v>
      </c>
      <c r="BP1841" s="209">
        <f>AG1841-AN1841-AU1841-BB1841-BI1841</f>
        <v>0</v>
      </c>
      <c r="BQ1841" s="210">
        <f>+BO1841+BP1841</f>
        <v>0</v>
      </c>
      <c r="BR1841" s="209">
        <f>AI1841-AP1841-AW1841-BD1841-BK1841</f>
        <v>0</v>
      </c>
      <c r="BS1841" s="209">
        <f>AJ1841-AQ1841-AX1841-BE1841-BL1841</f>
        <v>0</v>
      </c>
      <c r="BT1841" s="210">
        <f>+BR1841+BS1841</f>
        <v>0</v>
      </c>
      <c r="BU1841" s="210">
        <f>+BQ1841+BT1841</f>
        <v>0</v>
      </c>
      <c r="BV1841" s="215">
        <f>R1841+X1841-AD1841</f>
        <v>0</v>
      </c>
      <c r="BW1841" s="215">
        <f>S1841+Y1841-AE1841</f>
        <v>0</v>
      </c>
      <c r="BX1841" s="216">
        <v>0</v>
      </c>
      <c r="BY1841" s="216">
        <v>0</v>
      </c>
      <c r="BZ1841" s="215">
        <f>BV1841-BX1841</f>
        <v>0</v>
      </c>
      <c r="CA1841" s="217">
        <f>BW1841-BY1841</f>
        <v>0</v>
      </c>
    </row>
    <row r="1842" spans="2:79" ht="36.75" hidden="1" customHeight="1">
      <c r="B1842" s="218">
        <v>2015</v>
      </c>
      <c r="C1842" s="219">
        <v>8320</v>
      </c>
      <c r="D1842" s="218">
        <v>8</v>
      </c>
      <c r="E1842" s="218">
        <v>5000</v>
      </c>
      <c r="F1842" s="218">
        <v>5100</v>
      </c>
      <c r="G1842" s="218">
        <v>512</v>
      </c>
      <c r="H1842" s="218">
        <v>2</v>
      </c>
      <c r="I1842" s="220" t="s">
        <v>1367</v>
      </c>
      <c r="J1842" s="209">
        <v>0</v>
      </c>
      <c r="K1842" s="209">
        <v>0</v>
      </c>
      <c r="L1842" s="210">
        <f>+J1842+K1842</f>
        <v>0</v>
      </c>
      <c r="M1842" s="209">
        <v>0</v>
      </c>
      <c r="N1842" s="209">
        <v>0</v>
      </c>
      <c r="O1842" s="210">
        <f>+M1842+N1842</f>
        <v>0</v>
      </c>
      <c r="P1842" s="210">
        <f>+L1842+O1842</f>
        <v>0</v>
      </c>
      <c r="Q1842" s="221" t="s">
        <v>19</v>
      </c>
      <c r="R1842" s="307"/>
      <c r="S1842" s="307"/>
      <c r="T1842" s="213">
        <v>0</v>
      </c>
      <c r="U1842" s="213">
        <v>0</v>
      </c>
      <c r="V1842" s="213">
        <v>0</v>
      </c>
      <c r="W1842" s="213">
        <v>0</v>
      </c>
      <c r="X1842" s="213"/>
      <c r="Y1842" s="213"/>
      <c r="Z1842" s="213">
        <v>0</v>
      </c>
      <c r="AA1842" s="213">
        <v>0</v>
      </c>
      <c r="AB1842" s="213">
        <v>0</v>
      </c>
      <c r="AC1842" s="213">
        <v>0</v>
      </c>
      <c r="AD1842" s="214"/>
      <c r="AE1842" s="214"/>
      <c r="AF1842" s="209">
        <f>J1842+T1842-Z1842</f>
        <v>0</v>
      </c>
      <c r="AG1842" s="209">
        <f>K1842+U1842-AA1842</f>
        <v>0</v>
      </c>
      <c r="AH1842" s="210">
        <f>+AF1842+AG1842</f>
        <v>0</v>
      </c>
      <c r="AI1842" s="209">
        <f>M1842+V1842-AB1842</f>
        <v>0</v>
      </c>
      <c r="AJ1842" s="209">
        <f>N1842+W1842-AC1842</f>
        <v>0</v>
      </c>
      <c r="AK1842" s="210">
        <f>+AI1842+AJ1842</f>
        <v>0</v>
      </c>
      <c r="AL1842" s="210">
        <f>+AH1842+AK1842</f>
        <v>0</v>
      </c>
      <c r="AM1842" s="213">
        <v>0</v>
      </c>
      <c r="AN1842" s="213">
        <v>0</v>
      </c>
      <c r="AO1842" s="210">
        <f>+AM1842+AN1842</f>
        <v>0</v>
      </c>
      <c r="AP1842" s="213">
        <v>0</v>
      </c>
      <c r="AQ1842" s="213">
        <v>0</v>
      </c>
      <c r="AR1842" s="210">
        <f>+AP1842+AQ1842</f>
        <v>0</v>
      </c>
      <c r="AS1842" s="210">
        <f>+AO1842+AR1842</f>
        <v>0</v>
      </c>
      <c r="AT1842" s="213">
        <v>0</v>
      </c>
      <c r="AU1842" s="213">
        <v>0</v>
      </c>
      <c r="AV1842" s="210">
        <f>+AT1842+AU1842</f>
        <v>0</v>
      </c>
      <c r="AW1842" s="213">
        <v>0</v>
      </c>
      <c r="AX1842" s="213">
        <v>0</v>
      </c>
      <c r="AY1842" s="210">
        <f>+AW1842+AX1842</f>
        <v>0</v>
      </c>
      <c r="AZ1842" s="210">
        <f>+AV1842+AY1842</f>
        <v>0</v>
      </c>
      <c r="BA1842" s="213">
        <v>0</v>
      </c>
      <c r="BB1842" s="213">
        <v>0</v>
      </c>
      <c r="BC1842" s="210">
        <f>+BA1842+BB1842</f>
        <v>0</v>
      </c>
      <c r="BD1842" s="213">
        <v>0</v>
      </c>
      <c r="BE1842" s="213">
        <v>0</v>
      </c>
      <c r="BF1842" s="210">
        <f>+BD1842+BE1842</f>
        <v>0</v>
      </c>
      <c r="BG1842" s="210">
        <f>+BC1842+BF1842</f>
        <v>0</v>
      </c>
      <c r="BH1842" s="213">
        <v>0</v>
      </c>
      <c r="BI1842" s="213">
        <v>0</v>
      </c>
      <c r="BJ1842" s="210">
        <f>+BH1842+BI1842</f>
        <v>0</v>
      </c>
      <c r="BK1842" s="213">
        <v>0</v>
      </c>
      <c r="BL1842" s="213">
        <v>0</v>
      </c>
      <c r="BM1842" s="210">
        <f>+BK1842+BL1842</f>
        <v>0</v>
      </c>
      <c r="BN1842" s="210">
        <f>+BJ1842+BM1842</f>
        <v>0</v>
      </c>
      <c r="BO1842" s="209">
        <f>AF1842-AM1842-AT1842-BA1842-BH1842</f>
        <v>0</v>
      </c>
      <c r="BP1842" s="209">
        <f>AG1842-AN1842-AU1842-BB1842-BI1842</f>
        <v>0</v>
      </c>
      <c r="BQ1842" s="210">
        <f>+BO1842+BP1842</f>
        <v>0</v>
      </c>
      <c r="BR1842" s="209">
        <f>AI1842-AP1842-AW1842-BD1842-BK1842</f>
        <v>0</v>
      </c>
      <c r="BS1842" s="209">
        <f>AJ1842-AQ1842-AX1842-BE1842-BL1842</f>
        <v>0</v>
      </c>
      <c r="BT1842" s="210">
        <f>+BR1842+BS1842</f>
        <v>0</v>
      </c>
      <c r="BU1842" s="210">
        <f>+BQ1842+BT1842</f>
        <v>0</v>
      </c>
      <c r="BV1842" s="215">
        <f>R1842+X1842-AD1842</f>
        <v>0</v>
      </c>
      <c r="BW1842" s="215">
        <f>S1842+Y1842-AE1842</f>
        <v>0</v>
      </c>
      <c r="BX1842" s="216">
        <v>0</v>
      </c>
      <c r="BY1842" s="216">
        <v>0</v>
      </c>
      <c r="BZ1842" s="215">
        <f>BV1842-BX1842</f>
        <v>0</v>
      </c>
      <c r="CA1842" s="217">
        <f>BW1842-BY1842</f>
        <v>0</v>
      </c>
    </row>
    <row r="1843" spans="2:79" ht="36.75" hidden="1" customHeight="1">
      <c r="B1843" s="218">
        <v>2015</v>
      </c>
      <c r="C1843" s="219">
        <v>8320</v>
      </c>
      <c r="D1843" s="218">
        <v>8</v>
      </c>
      <c r="E1843" s="218">
        <v>5000</v>
      </c>
      <c r="F1843" s="218">
        <v>5100</v>
      </c>
      <c r="G1843" s="218">
        <v>512</v>
      </c>
      <c r="H1843" s="218">
        <v>3</v>
      </c>
      <c r="I1843" s="220" t="s">
        <v>181</v>
      </c>
      <c r="J1843" s="209">
        <v>0</v>
      </c>
      <c r="K1843" s="209">
        <v>0</v>
      </c>
      <c r="L1843" s="210">
        <f>+J1843+K1843</f>
        <v>0</v>
      </c>
      <c r="M1843" s="209">
        <v>0</v>
      </c>
      <c r="N1843" s="209">
        <v>0</v>
      </c>
      <c r="O1843" s="210">
        <f>+M1843+N1843</f>
        <v>0</v>
      </c>
      <c r="P1843" s="210">
        <f>+L1843+O1843</f>
        <v>0</v>
      </c>
      <c r="Q1843" s="221" t="s">
        <v>19</v>
      </c>
      <c r="R1843" s="307"/>
      <c r="S1843" s="307"/>
      <c r="T1843" s="213">
        <v>0</v>
      </c>
      <c r="U1843" s="213">
        <v>0</v>
      </c>
      <c r="V1843" s="213">
        <v>0</v>
      </c>
      <c r="W1843" s="213">
        <v>0</v>
      </c>
      <c r="X1843" s="213"/>
      <c r="Y1843" s="213"/>
      <c r="Z1843" s="213">
        <v>0</v>
      </c>
      <c r="AA1843" s="213">
        <v>0</v>
      </c>
      <c r="AB1843" s="213">
        <v>0</v>
      </c>
      <c r="AC1843" s="213">
        <v>0</v>
      </c>
      <c r="AD1843" s="214"/>
      <c r="AE1843" s="214"/>
      <c r="AF1843" s="209">
        <f>J1843+T1843-Z1843</f>
        <v>0</v>
      </c>
      <c r="AG1843" s="209">
        <f>K1843+U1843-AA1843</f>
        <v>0</v>
      </c>
      <c r="AH1843" s="210">
        <f>+AF1843+AG1843</f>
        <v>0</v>
      </c>
      <c r="AI1843" s="209">
        <f>M1843+V1843-AB1843</f>
        <v>0</v>
      </c>
      <c r="AJ1843" s="209">
        <f>N1843+W1843-AC1843</f>
        <v>0</v>
      </c>
      <c r="AK1843" s="210">
        <f>+AI1843+AJ1843</f>
        <v>0</v>
      </c>
      <c r="AL1843" s="210">
        <f>+AH1843+AK1843</f>
        <v>0</v>
      </c>
      <c r="AM1843" s="213">
        <v>0</v>
      </c>
      <c r="AN1843" s="213">
        <v>0</v>
      </c>
      <c r="AO1843" s="210">
        <f>+AM1843+AN1843</f>
        <v>0</v>
      </c>
      <c r="AP1843" s="213">
        <v>0</v>
      </c>
      <c r="AQ1843" s="213">
        <v>0</v>
      </c>
      <c r="AR1843" s="210">
        <f>+AP1843+AQ1843</f>
        <v>0</v>
      </c>
      <c r="AS1843" s="210">
        <f>+AO1843+AR1843</f>
        <v>0</v>
      </c>
      <c r="AT1843" s="213">
        <v>0</v>
      </c>
      <c r="AU1843" s="213">
        <v>0</v>
      </c>
      <c r="AV1843" s="210">
        <f>+AT1843+AU1843</f>
        <v>0</v>
      </c>
      <c r="AW1843" s="213">
        <v>0</v>
      </c>
      <c r="AX1843" s="213">
        <v>0</v>
      </c>
      <c r="AY1843" s="210">
        <f>+AW1843+AX1843</f>
        <v>0</v>
      </c>
      <c r="AZ1843" s="210">
        <f>+AV1843+AY1843</f>
        <v>0</v>
      </c>
      <c r="BA1843" s="213">
        <v>0</v>
      </c>
      <c r="BB1843" s="213">
        <v>0</v>
      </c>
      <c r="BC1843" s="210">
        <f>+BA1843+BB1843</f>
        <v>0</v>
      </c>
      <c r="BD1843" s="213">
        <v>0</v>
      </c>
      <c r="BE1843" s="213">
        <v>0</v>
      </c>
      <c r="BF1843" s="210">
        <f>+BD1843+BE1843</f>
        <v>0</v>
      </c>
      <c r="BG1843" s="210">
        <f>+BC1843+BF1843</f>
        <v>0</v>
      </c>
      <c r="BH1843" s="213">
        <v>0</v>
      </c>
      <c r="BI1843" s="213">
        <v>0</v>
      </c>
      <c r="BJ1843" s="210">
        <f>+BH1843+BI1843</f>
        <v>0</v>
      </c>
      <c r="BK1843" s="213">
        <v>0</v>
      </c>
      <c r="BL1843" s="213">
        <v>0</v>
      </c>
      <c r="BM1843" s="210">
        <f>+BK1843+BL1843</f>
        <v>0</v>
      </c>
      <c r="BN1843" s="210">
        <f>+BJ1843+BM1843</f>
        <v>0</v>
      </c>
      <c r="BO1843" s="209">
        <f>AF1843-AM1843-AT1843-BA1843-BH1843</f>
        <v>0</v>
      </c>
      <c r="BP1843" s="209">
        <f>AG1843-AN1843-AU1843-BB1843-BI1843</f>
        <v>0</v>
      </c>
      <c r="BQ1843" s="210">
        <f>+BO1843+BP1843</f>
        <v>0</v>
      </c>
      <c r="BR1843" s="209">
        <f>AI1843-AP1843-AW1843-BD1843-BK1843</f>
        <v>0</v>
      </c>
      <c r="BS1843" s="209">
        <f>AJ1843-AQ1843-AX1843-BE1843-BL1843</f>
        <v>0</v>
      </c>
      <c r="BT1843" s="210">
        <f>+BR1843+BS1843</f>
        <v>0</v>
      </c>
      <c r="BU1843" s="210">
        <f>+BQ1843+BT1843</f>
        <v>0</v>
      </c>
      <c r="BV1843" s="215">
        <f>R1843+X1843-AD1843</f>
        <v>0</v>
      </c>
      <c r="BW1843" s="215">
        <f>S1843+Y1843-AE1843</f>
        <v>0</v>
      </c>
      <c r="BX1843" s="216">
        <v>0</v>
      </c>
      <c r="BY1843" s="216">
        <v>0</v>
      </c>
      <c r="BZ1843" s="215">
        <f>BV1843-BX1843</f>
        <v>0</v>
      </c>
      <c r="CA1843" s="217">
        <f>BW1843-BY1843</f>
        <v>0</v>
      </c>
    </row>
    <row r="1844" spans="2:79" ht="36.75" hidden="1" customHeight="1">
      <c r="B1844" s="218">
        <v>2015</v>
      </c>
      <c r="C1844" s="219">
        <v>8320</v>
      </c>
      <c r="D1844" s="218">
        <v>8</v>
      </c>
      <c r="E1844" s="218">
        <v>5000</v>
      </c>
      <c r="F1844" s="218">
        <v>5100</v>
      </c>
      <c r="G1844" s="218">
        <v>512</v>
      </c>
      <c r="H1844" s="218">
        <v>4</v>
      </c>
      <c r="I1844" s="220" t="s">
        <v>266</v>
      </c>
      <c r="J1844" s="209">
        <v>0</v>
      </c>
      <c r="K1844" s="209">
        <v>0</v>
      </c>
      <c r="L1844" s="210">
        <f>+J1844+K1844</f>
        <v>0</v>
      </c>
      <c r="M1844" s="209">
        <v>0</v>
      </c>
      <c r="N1844" s="209">
        <v>0</v>
      </c>
      <c r="O1844" s="210">
        <f>+M1844+N1844</f>
        <v>0</v>
      </c>
      <c r="P1844" s="210">
        <f>+L1844+O1844</f>
        <v>0</v>
      </c>
      <c r="Q1844" s="221" t="s">
        <v>19</v>
      </c>
      <c r="R1844" s="307"/>
      <c r="S1844" s="307"/>
      <c r="T1844" s="213">
        <v>0</v>
      </c>
      <c r="U1844" s="213">
        <v>0</v>
      </c>
      <c r="V1844" s="213">
        <v>0</v>
      </c>
      <c r="W1844" s="213">
        <v>0</v>
      </c>
      <c r="X1844" s="213"/>
      <c r="Y1844" s="213"/>
      <c r="Z1844" s="213">
        <v>0</v>
      </c>
      <c r="AA1844" s="213">
        <v>0</v>
      </c>
      <c r="AB1844" s="213">
        <v>0</v>
      </c>
      <c r="AC1844" s="213">
        <v>0</v>
      </c>
      <c r="AD1844" s="214"/>
      <c r="AE1844" s="214"/>
      <c r="AF1844" s="209">
        <f>J1844+T1844-Z1844</f>
        <v>0</v>
      </c>
      <c r="AG1844" s="209">
        <f>K1844+U1844-AA1844</f>
        <v>0</v>
      </c>
      <c r="AH1844" s="210">
        <f>+AF1844+AG1844</f>
        <v>0</v>
      </c>
      <c r="AI1844" s="209">
        <f>M1844+V1844-AB1844</f>
        <v>0</v>
      </c>
      <c r="AJ1844" s="209">
        <f>N1844+W1844-AC1844</f>
        <v>0</v>
      </c>
      <c r="AK1844" s="210">
        <f>+AI1844+AJ1844</f>
        <v>0</v>
      </c>
      <c r="AL1844" s="210">
        <f>+AH1844+AK1844</f>
        <v>0</v>
      </c>
      <c r="AM1844" s="213">
        <v>0</v>
      </c>
      <c r="AN1844" s="213">
        <v>0</v>
      </c>
      <c r="AO1844" s="210">
        <f>+AM1844+AN1844</f>
        <v>0</v>
      </c>
      <c r="AP1844" s="213">
        <v>0</v>
      </c>
      <c r="AQ1844" s="213">
        <v>0</v>
      </c>
      <c r="AR1844" s="210">
        <f>+AP1844+AQ1844</f>
        <v>0</v>
      </c>
      <c r="AS1844" s="210">
        <f>+AO1844+AR1844</f>
        <v>0</v>
      </c>
      <c r="AT1844" s="213">
        <v>0</v>
      </c>
      <c r="AU1844" s="213">
        <v>0</v>
      </c>
      <c r="AV1844" s="210">
        <f>+AT1844+AU1844</f>
        <v>0</v>
      </c>
      <c r="AW1844" s="213">
        <v>0</v>
      </c>
      <c r="AX1844" s="213">
        <v>0</v>
      </c>
      <c r="AY1844" s="210">
        <f>+AW1844+AX1844</f>
        <v>0</v>
      </c>
      <c r="AZ1844" s="210">
        <f>+AV1844+AY1844</f>
        <v>0</v>
      </c>
      <c r="BA1844" s="213">
        <v>0</v>
      </c>
      <c r="BB1844" s="213">
        <v>0</v>
      </c>
      <c r="BC1844" s="210">
        <f>+BA1844+BB1844</f>
        <v>0</v>
      </c>
      <c r="BD1844" s="213">
        <v>0</v>
      </c>
      <c r="BE1844" s="213">
        <v>0</v>
      </c>
      <c r="BF1844" s="210">
        <f>+BD1844+BE1844</f>
        <v>0</v>
      </c>
      <c r="BG1844" s="210">
        <f>+BC1844+BF1844</f>
        <v>0</v>
      </c>
      <c r="BH1844" s="213">
        <v>0</v>
      </c>
      <c r="BI1844" s="213">
        <v>0</v>
      </c>
      <c r="BJ1844" s="210">
        <f>+BH1844+BI1844</f>
        <v>0</v>
      </c>
      <c r="BK1844" s="213">
        <v>0</v>
      </c>
      <c r="BL1844" s="213">
        <v>0</v>
      </c>
      <c r="BM1844" s="210">
        <f>+BK1844+BL1844</f>
        <v>0</v>
      </c>
      <c r="BN1844" s="210">
        <f>+BJ1844+BM1844</f>
        <v>0</v>
      </c>
      <c r="BO1844" s="209">
        <f>AF1844-AM1844-AT1844-BA1844-BH1844</f>
        <v>0</v>
      </c>
      <c r="BP1844" s="209">
        <f>AG1844-AN1844-AU1844-BB1844-BI1844</f>
        <v>0</v>
      </c>
      <c r="BQ1844" s="210">
        <f>+BO1844+BP1844</f>
        <v>0</v>
      </c>
      <c r="BR1844" s="209">
        <f>AI1844-AP1844-AW1844-BD1844-BK1844</f>
        <v>0</v>
      </c>
      <c r="BS1844" s="209">
        <f>AJ1844-AQ1844-AX1844-BE1844-BL1844</f>
        <v>0</v>
      </c>
      <c r="BT1844" s="210">
        <f>+BR1844+BS1844</f>
        <v>0</v>
      </c>
      <c r="BU1844" s="210">
        <f>+BQ1844+BT1844</f>
        <v>0</v>
      </c>
      <c r="BV1844" s="215">
        <f>R1844+X1844-AD1844</f>
        <v>0</v>
      </c>
      <c r="BW1844" s="215">
        <f>S1844+Y1844-AE1844</f>
        <v>0</v>
      </c>
      <c r="BX1844" s="216">
        <v>0</v>
      </c>
      <c r="BY1844" s="216">
        <v>0</v>
      </c>
      <c r="BZ1844" s="215">
        <f>BV1844-BX1844</f>
        <v>0</v>
      </c>
      <c r="CA1844" s="217">
        <f>BW1844-BY1844</f>
        <v>0</v>
      </c>
    </row>
    <row r="1845" spans="2:79" ht="36.75" hidden="1" customHeight="1">
      <c r="B1845" s="218">
        <v>2015</v>
      </c>
      <c r="C1845" s="219">
        <v>8320</v>
      </c>
      <c r="D1845" s="218">
        <v>8</v>
      </c>
      <c r="E1845" s="218">
        <v>5000</v>
      </c>
      <c r="F1845" s="218">
        <v>5100</v>
      </c>
      <c r="G1845" s="218">
        <v>512</v>
      </c>
      <c r="H1845" s="218">
        <v>5</v>
      </c>
      <c r="I1845" s="208" t="s">
        <v>244</v>
      </c>
      <c r="J1845" s="209">
        <v>0</v>
      </c>
      <c r="K1845" s="209">
        <v>0</v>
      </c>
      <c r="L1845" s="210">
        <f>+J1845+K1845</f>
        <v>0</v>
      </c>
      <c r="M1845" s="209">
        <v>0</v>
      </c>
      <c r="N1845" s="209">
        <v>0</v>
      </c>
      <c r="O1845" s="210">
        <f>+M1845+N1845</f>
        <v>0</v>
      </c>
      <c r="P1845" s="210">
        <f>+L1845+O1845</f>
        <v>0</v>
      </c>
      <c r="Q1845" s="221" t="s">
        <v>19</v>
      </c>
      <c r="R1845" s="307"/>
      <c r="S1845" s="307"/>
      <c r="T1845" s="213">
        <v>0</v>
      </c>
      <c r="U1845" s="213">
        <v>0</v>
      </c>
      <c r="V1845" s="213">
        <v>0</v>
      </c>
      <c r="W1845" s="213">
        <v>0</v>
      </c>
      <c r="X1845" s="213"/>
      <c r="Y1845" s="213"/>
      <c r="Z1845" s="213">
        <v>0</v>
      </c>
      <c r="AA1845" s="213">
        <v>0</v>
      </c>
      <c r="AB1845" s="213">
        <v>0</v>
      </c>
      <c r="AC1845" s="213">
        <v>0</v>
      </c>
      <c r="AD1845" s="214"/>
      <c r="AE1845" s="214"/>
      <c r="AF1845" s="209">
        <f>J1845+T1845-Z1845</f>
        <v>0</v>
      </c>
      <c r="AG1845" s="209">
        <f>K1845+U1845-AA1845</f>
        <v>0</v>
      </c>
      <c r="AH1845" s="210">
        <f>+AF1845+AG1845</f>
        <v>0</v>
      </c>
      <c r="AI1845" s="209">
        <f>M1845+V1845-AB1845</f>
        <v>0</v>
      </c>
      <c r="AJ1845" s="209">
        <f>N1845+W1845-AC1845</f>
        <v>0</v>
      </c>
      <c r="AK1845" s="210">
        <f>+AI1845+AJ1845</f>
        <v>0</v>
      </c>
      <c r="AL1845" s="210">
        <f>+AH1845+AK1845</f>
        <v>0</v>
      </c>
      <c r="AM1845" s="213">
        <v>0</v>
      </c>
      <c r="AN1845" s="213">
        <v>0</v>
      </c>
      <c r="AO1845" s="210">
        <f>+AM1845+AN1845</f>
        <v>0</v>
      </c>
      <c r="AP1845" s="213">
        <v>0</v>
      </c>
      <c r="AQ1845" s="213">
        <v>0</v>
      </c>
      <c r="AR1845" s="210">
        <f>+AP1845+AQ1845</f>
        <v>0</v>
      </c>
      <c r="AS1845" s="210">
        <f>+AO1845+AR1845</f>
        <v>0</v>
      </c>
      <c r="AT1845" s="213">
        <v>0</v>
      </c>
      <c r="AU1845" s="213">
        <v>0</v>
      </c>
      <c r="AV1845" s="210">
        <f>+AT1845+AU1845</f>
        <v>0</v>
      </c>
      <c r="AW1845" s="213">
        <v>0</v>
      </c>
      <c r="AX1845" s="213">
        <v>0</v>
      </c>
      <c r="AY1845" s="210">
        <f>+AW1845+AX1845</f>
        <v>0</v>
      </c>
      <c r="AZ1845" s="210">
        <f>+AV1845+AY1845</f>
        <v>0</v>
      </c>
      <c r="BA1845" s="213">
        <v>0</v>
      </c>
      <c r="BB1845" s="213">
        <v>0</v>
      </c>
      <c r="BC1845" s="210">
        <f>+BA1845+BB1845</f>
        <v>0</v>
      </c>
      <c r="BD1845" s="213">
        <v>0</v>
      </c>
      <c r="BE1845" s="213">
        <v>0</v>
      </c>
      <c r="BF1845" s="210">
        <f>+BD1845+BE1845</f>
        <v>0</v>
      </c>
      <c r="BG1845" s="210">
        <f>+BC1845+BF1845</f>
        <v>0</v>
      </c>
      <c r="BH1845" s="213">
        <v>0</v>
      </c>
      <c r="BI1845" s="213">
        <v>0</v>
      </c>
      <c r="BJ1845" s="210">
        <f>+BH1845+BI1845</f>
        <v>0</v>
      </c>
      <c r="BK1845" s="213">
        <v>0</v>
      </c>
      <c r="BL1845" s="213">
        <v>0</v>
      </c>
      <c r="BM1845" s="210">
        <f>+BK1845+BL1845</f>
        <v>0</v>
      </c>
      <c r="BN1845" s="210">
        <f>+BJ1845+BM1845</f>
        <v>0</v>
      </c>
      <c r="BO1845" s="209">
        <f>AF1845-AM1845-AT1845-BA1845-BH1845</f>
        <v>0</v>
      </c>
      <c r="BP1845" s="209">
        <f>AG1845-AN1845-AU1845-BB1845-BI1845</f>
        <v>0</v>
      </c>
      <c r="BQ1845" s="210">
        <f>+BO1845+BP1845</f>
        <v>0</v>
      </c>
      <c r="BR1845" s="209">
        <f>AI1845-AP1845-AW1845-BD1845-BK1845</f>
        <v>0</v>
      </c>
      <c r="BS1845" s="209">
        <f>AJ1845-AQ1845-AX1845-BE1845-BL1845</f>
        <v>0</v>
      </c>
      <c r="BT1845" s="210">
        <f>+BR1845+BS1845</f>
        <v>0</v>
      </c>
      <c r="BU1845" s="210">
        <f>+BQ1845+BT1845</f>
        <v>0</v>
      </c>
      <c r="BV1845" s="215">
        <f>R1845+X1845-AD1845</f>
        <v>0</v>
      </c>
      <c r="BW1845" s="215">
        <f>S1845+Y1845-AE1845</f>
        <v>0</v>
      </c>
      <c r="BX1845" s="216">
        <v>0</v>
      </c>
      <c r="BY1845" s="216">
        <v>0</v>
      </c>
      <c r="BZ1845" s="215">
        <f>BV1845-BX1845</f>
        <v>0</v>
      </c>
      <c r="CA1845" s="217">
        <f>BW1845-BY1845</f>
        <v>0</v>
      </c>
    </row>
    <row r="1846" spans="2:79" ht="36.75" hidden="1" customHeight="1">
      <c r="B1846" s="218">
        <v>2015</v>
      </c>
      <c r="C1846" s="219">
        <v>8320</v>
      </c>
      <c r="D1846" s="218">
        <v>8</v>
      </c>
      <c r="E1846" s="218">
        <v>5000</v>
      </c>
      <c r="F1846" s="218">
        <v>5100</v>
      </c>
      <c r="G1846" s="218">
        <v>512</v>
      </c>
      <c r="H1846" s="218">
        <v>6</v>
      </c>
      <c r="I1846" s="220" t="s">
        <v>1366</v>
      </c>
      <c r="J1846" s="209">
        <v>0</v>
      </c>
      <c r="K1846" s="209">
        <v>0</v>
      </c>
      <c r="L1846" s="210">
        <f>+J1846+K1846</f>
        <v>0</v>
      </c>
      <c r="M1846" s="209">
        <v>0</v>
      </c>
      <c r="N1846" s="209">
        <v>0</v>
      </c>
      <c r="O1846" s="210">
        <f>+M1846+N1846</f>
        <v>0</v>
      </c>
      <c r="P1846" s="210">
        <f>+L1846+O1846</f>
        <v>0</v>
      </c>
      <c r="Q1846" s="221" t="s">
        <v>19</v>
      </c>
      <c r="R1846" s="307"/>
      <c r="S1846" s="307"/>
      <c r="T1846" s="213">
        <v>0</v>
      </c>
      <c r="U1846" s="213">
        <v>0</v>
      </c>
      <c r="V1846" s="213">
        <v>0</v>
      </c>
      <c r="W1846" s="213">
        <v>0</v>
      </c>
      <c r="X1846" s="213"/>
      <c r="Y1846" s="213"/>
      <c r="Z1846" s="213">
        <v>0</v>
      </c>
      <c r="AA1846" s="213">
        <v>0</v>
      </c>
      <c r="AB1846" s="213">
        <v>0</v>
      </c>
      <c r="AC1846" s="213">
        <v>0</v>
      </c>
      <c r="AD1846" s="214"/>
      <c r="AE1846" s="214"/>
      <c r="AF1846" s="209">
        <f>J1846+T1846-Z1846</f>
        <v>0</v>
      </c>
      <c r="AG1846" s="209">
        <f>K1846+U1846-AA1846</f>
        <v>0</v>
      </c>
      <c r="AH1846" s="210">
        <f>+AF1846+AG1846</f>
        <v>0</v>
      </c>
      <c r="AI1846" s="209">
        <f>M1846+V1846-AB1846</f>
        <v>0</v>
      </c>
      <c r="AJ1846" s="209">
        <f>N1846+W1846-AC1846</f>
        <v>0</v>
      </c>
      <c r="AK1846" s="210">
        <f>+AI1846+AJ1846</f>
        <v>0</v>
      </c>
      <c r="AL1846" s="210">
        <f>+AH1846+AK1846</f>
        <v>0</v>
      </c>
      <c r="AM1846" s="213">
        <v>0</v>
      </c>
      <c r="AN1846" s="213">
        <v>0</v>
      </c>
      <c r="AO1846" s="210">
        <f>+AM1846+AN1846</f>
        <v>0</v>
      </c>
      <c r="AP1846" s="213">
        <v>0</v>
      </c>
      <c r="AQ1846" s="213">
        <v>0</v>
      </c>
      <c r="AR1846" s="210">
        <f>+AP1846+AQ1846</f>
        <v>0</v>
      </c>
      <c r="AS1846" s="210">
        <f>+AO1846+AR1846</f>
        <v>0</v>
      </c>
      <c r="AT1846" s="213">
        <v>0</v>
      </c>
      <c r="AU1846" s="213">
        <v>0</v>
      </c>
      <c r="AV1846" s="210">
        <f>+AT1846+AU1846</f>
        <v>0</v>
      </c>
      <c r="AW1846" s="213">
        <v>0</v>
      </c>
      <c r="AX1846" s="213">
        <v>0</v>
      </c>
      <c r="AY1846" s="210">
        <f>+AW1846+AX1846</f>
        <v>0</v>
      </c>
      <c r="AZ1846" s="210">
        <f>+AV1846+AY1846</f>
        <v>0</v>
      </c>
      <c r="BA1846" s="213">
        <v>0</v>
      </c>
      <c r="BB1846" s="213">
        <v>0</v>
      </c>
      <c r="BC1846" s="210">
        <f>+BA1846+BB1846</f>
        <v>0</v>
      </c>
      <c r="BD1846" s="213">
        <v>0</v>
      </c>
      <c r="BE1846" s="213">
        <v>0</v>
      </c>
      <c r="BF1846" s="210">
        <f>+BD1846+BE1846</f>
        <v>0</v>
      </c>
      <c r="BG1846" s="210">
        <f>+BC1846+BF1846</f>
        <v>0</v>
      </c>
      <c r="BH1846" s="213">
        <v>0</v>
      </c>
      <c r="BI1846" s="213">
        <v>0</v>
      </c>
      <c r="BJ1846" s="210">
        <f>+BH1846+BI1846</f>
        <v>0</v>
      </c>
      <c r="BK1846" s="213">
        <v>0</v>
      </c>
      <c r="BL1846" s="213">
        <v>0</v>
      </c>
      <c r="BM1846" s="210">
        <f>+BK1846+BL1846</f>
        <v>0</v>
      </c>
      <c r="BN1846" s="210">
        <f>+BJ1846+BM1846</f>
        <v>0</v>
      </c>
      <c r="BO1846" s="209">
        <f>AF1846-AM1846-AT1846-BA1846-BH1846</f>
        <v>0</v>
      </c>
      <c r="BP1846" s="209">
        <f>AG1846-AN1846-AU1846-BB1846-BI1846</f>
        <v>0</v>
      </c>
      <c r="BQ1846" s="210">
        <f>+BO1846+BP1846</f>
        <v>0</v>
      </c>
      <c r="BR1846" s="209">
        <f>AI1846-AP1846-AW1846-BD1846-BK1846</f>
        <v>0</v>
      </c>
      <c r="BS1846" s="209">
        <f>AJ1846-AQ1846-AX1846-BE1846-BL1846</f>
        <v>0</v>
      </c>
      <c r="BT1846" s="210">
        <f>+BR1846+BS1846</f>
        <v>0</v>
      </c>
      <c r="BU1846" s="210">
        <f>+BQ1846+BT1846</f>
        <v>0</v>
      </c>
      <c r="BV1846" s="215">
        <f>R1846+X1846-AD1846</f>
        <v>0</v>
      </c>
      <c r="BW1846" s="215">
        <f>S1846+Y1846-AE1846</f>
        <v>0</v>
      </c>
      <c r="BX1846" s="216">
        <v>0</v>
      </c>
      <c r="BY1846" s="216">
        <v>0</v>
      </c>
      <c r="BZ1846" s="215">
        <f>BV1846-BX1846</f>
        <v>0</v>
      </c>
      <c r="CA1846" s="217">
        <f>BW1846-BY1846</f>
        <v>0</v>
      </c>
    </row>
    <row r="1847" spans="2:79" ht="36.75" hidden="1" customHeight="1">
      <c r="B1847" s="218">
        <v>2015</v>
      </c>
      <c r="C1847" s="219">
        <v>8320</v>
      </c>
      <c r="D1847" s="218">
        <v>8</v>
      </c>
      <c r="E1847" s="218">
        <v>5000</v>
      </c>
      <c r="F1847" s="218">
        <v>5100</v>
      </c>
      <c r="G1847" s="218">
        <v>512</v>
      </c>
      <c r="H1847" s="218">
        <v>7</v>
      </c>
      <c r="I1847" s="220" t="s">
        <v>1365</v>
      </c>
      <c r="J1847" s="209">
        <v>0</v>
      </c>
      <c r="K1847" s="209">
        <v>0</v>
      </c>
      <c r="L1847" s="210">
        <f>+J1847+K1847</f>
        <v>0</v>
      </c>
      <c r="M1847" s="209">
        <v>0</v>
      </c>
      <c r="N1847" s="209">
        <v>0</v>
      </c>
      <c r="O1847" s="210">
        <f>+M1847+N1847</f>
        <v>0</v>
      </c>
      <c r="P1847" s="210">
        <f>+L1847+O1847</f>
        <v>0</v>
      </c>
      <c r="Q1847" s="221" t="s">
        <v>19</v>
      </c>
      <c r="R1847" s="307"/>
      <c r="S1847" s="307"/>
      <c r="T1847" s="213">
        <v>0</v>
      </c>
      <c r="U1847" s="213">
        <v>0</v>
      </c>
      <c r="V1847" s="213">
        <v>0</v>
      </c>
      <c r="W1847" s="213">
        <v>0</v>
      </c>
      <c r="X1847" s="213"/>
      <c r="Y1847" s="213"/>
      <c r="Z1847" s="213">
        <v>0</v>
      </c>
      <c r="AA1847" s="213">
        <v>0</v>
      </c>
      <c r="AB1847" s="213">
        <v>0</v>
      </c>
      <c r="AC1847" s="213">
        <v>0</v>
      </c>
      <c r="AD1847" s="214"/>
      <c r="AE1847" s="214"/>
      <c r="AF1847" s="209">
        <f>J1847+T1847-Z1847</f>
        <v>0</v>
      </c>
      <c r="AG1847" s="209">
        <f>K1847+U1847-AA1847</f>
        <v>0</v>
      </c>
      <c r="AH1847" s="210">
        <f>+AF1847+AG1847</f>
        <v>0</v>
      </c>
      <c r="AI1847" s="209">
        <f>M1847+V1847-AB1847</f>
        <v>0</v>
      </c>
      <c r="AJ1847" s="209">
        <f>N1847+W1847-AC1847</f>
        <v>0</v>
      </c>
      <c r="AK1847" s="210">
        <f>+AI1847+AJ1847</f>
        <v>0</v>
      </c>
      <c r="AL1847" s="210">
        <f>+AH1847+AK1847</f>
        <v>0</v>
      </c>
      <c r="AM1847" s="213">
        <v>0</v>
      </c>
      <c r="AN1847" s="213">
        <v>0</v>
      </c>
      <c r="AO1847" s="210">
        <f>+AM1847+AN1847</f>
        <v>0</v>
      </c>
      <c r="AP1847" s="213">
        <v>0</v>
      </c>
      <c r="AQ1847" s="213">
        <v>0</v>
      </c>
      <c r="AR1847" s="210">
        <f>+AP1847+AQ1847</f>
        <v>0</v>
      </c>
      <c r="AS1847" s="210">
        <f>+AO1847+AR1847</f>
        <v>0</v>
      </c>
      <c r="AT1847" s="213">
        <v>0</v>
      </c>
      <c r="AU1847" s="213">
        <v>0</v>
      </c>
      <c r="AV1847" s="210">
        <f>+AT1847+AU1847</f>
        <v>0</v>
      </c>
      <c r="AW1847" s="213">
        <v>0</v>
      </c>
      <c r="AX1847" s="213">
        <v>0</v>
      </c>
      <c r="AY1847" s="210">
        <f>+AW1847+AX1847</f>
        <v>0</v>
      </c>
      <c r="AZ1847" s="210">
        <f>+AV1847+AY1847</f>
        <v>0</v>
      </c>
      <c r="BA1847" s="213">
        <v>0</v>
      </c>
      <c r="BB1847" s="213">
        <v>0</v>
      </c>
      <c r="BC1847" s="210">
        <f>+BA1847+BB1847</f>
        <v>0</v>
      </c>
      <c r="BD1847" s="213">
        <v>0</v>
      </c>
      <c r="BE1847" s="213">
        <v>0</v>
      </c>
      <c r="BF1847" s="210">
        <f>+BD1847+BE1847</f>
        <v>0</v>
      </c>
      <c r="BG1847" s="210">
        <f>+BC1847+BF1847</f>
        <v>0</v>
      </c>
      <c r="BH1847" s="213">
        <v>0</v>
      </c>
      <c r="BI1847" s="213">
        <v>0</v>
      </c>
      <c r="BJ1847" s="210">
        <f>+BH1847+BI1847</f>
        <v>0</v>
      </c>
      <c r="BK1847" s="213">
        <v>0</v>
      </c>
      <c r="BL1847" s="213">
        <v>0</v>
      </c>
      <c r="BM1847" s="210">
        <f>+BK1847+BL1847</f>
        <v>0</v>
      </c>
      <c r="BN1847" s="210">
        <f>+BJ1847+BM1847</f>
        <v>0</v>
      </c>
      <c r="BO1847" s="209">
        <f>AF1847-AM1847-AT1847-BA1847-BH1847</f>
        <v>0</v>
      </c>
      <c r="BP1847" s="209">
        <f>AG1847-AN1847-AU1847-BB1847-BI1847</f>
        <v>0</v>
      </c>
      <c r="BQ1847" s="210">
        <f>+BO1847+BP1847</f>
        <v>0</v>
      </c>
      <c r="BR1847" s="209">
        <f>AI1847-AP1847-AW1847-BD1847-BK1847</f>
        <v>0</v>
      </c>
      <c r="BS1847" s="209">
        <f>AJ1847-AQ1847-AX1847-BE1847-BL1847</f>
        <v>0</v>
      </c>
      <c r="BT1847" s="210">
        <f>+BR1847+BS1847</f>
        <v>0</v>
      </c>
      <c r="BU1847" s="210">
        <f>+BQ1847+BT1847</f>
        <v>0</v>
      </c>
      <c r="BV1847" s="215">
        <f>R1847+X1847-AD1847</f>
        <v>0</v>
      </c>
      <c r="BW1847" s="215">
        <f>S1847+Y1847-AE1847</f>
        <v>0</v>
      </c>
      <c r="BX1847" s="216">
        <v>0</v>
      </c>
      <c r="BY1847" s="216">
        <v>0</v>
      </c>
      <c r="BZ1847" s="215">
        <f>BV1847-BX1847</f>
        <v>0</v>
      </c>
      <c r="CA1847" s="217">
        <f>BW1847-BY1847</f>
        <v>0</v>
      </c>
    </row>
    <row r="1848" spans="2:79" ht="36.75" hidden="1" customHeight="1">
      <c r="B1848" s="218">
        <v>2015</v>
      </c>
      <c r="C1848" s="219">
        <v>8320</v>
      </c>
      <c r="D1848" s="218">
        <v>8</v>
      </c>
      <c r="E1848" s="218">
        <v>5000</v>
      </c>
      <c r="F1848" s="218">
        <v>5100</v>
      </c>
      <c r="G1848" s="218">
        <v>512</v>
      </c>
      <c r="H1848" s="218">
        <v>8</v>
      </c>
      <c r="I1848" s="220" t="s">
        <v>1364</v>
      </c>
      <c r="J1848" s="209">
        <v>0</v>
      </c>
      <c r="K1848" s="209">
        <v>0</v>
      </c>
      <c r="L1848" s="210">
        <f>+J1848+K1848</f>
        <v>0</v>
      </c>
      <c r="M1848" s="209">
        <v>0</v>
      </c>
      <c r="N1848" s="209">
        <v>0</v>
      </c>
      <c r="O1848" s="210">
        <f>+M1848+N1848</f>
        <v>0</v>
      </c>
      <c r="P1848" s="210">
        <f>+L1848+O1848</f>
        <v>0</v>
      </c>
      <c r="Q1848" s="221" t="s">
        <v>19</v>
      </c>
      <c r="R1848" s="307"/>
      <c r="S1848" s="307"/>
      <c r="T1848" s="213">
        <v>0</v>
      </c>
      <c r="U1848" s="213">
        <v>0</v>
      </c>
      <c r="V1848" s="213">
        <v>0</v>
      </c>
      <c r="W1848" s="213">
        <v>0</v>
      </c>
      <c r="X1848" s="213"/>
      <c r="Y1848" s="213"/>
      <c r="Z1848" s="213">
        <v>0</v>
      </c>
      <c r="AA1848" s="213">
        <v>0</v>
      </c>
      <c r="AB1848" s="213">
        <v>0</v>
      </c>
      <c r="AC1848" s="213">
        <v>0</v>
      </c>
      <c r="AD1848" s="214"/>
      <c r="AE1848" s="214"/>
      <c r="AF1848" s="209">
        <f>J1848+T1848-Z1848</f>
        <v>0</v>
      </c>
      <c r="AG1848" s="209">
        <f>K1848+U1848-AA1848</f>
        <v>0</v>
      </c>
      <c r="AH1848" s="210">
        <f>+AF1848+AG1848</f>
        <v>0</v>
      </c>
      <c r="AI1848" s="209">
        <f>M1848+V1848-AB1848</f>
        <v>0</v>
      </c>
      <c r="AJ1848" s="209">
        <f>N1848+W1848-AC1848</f>
        <v>0</v>
      </c>
      <c r="AK1848" s="210">
        <f>+AI1848+AJ1848</f>
        <v>0</v>
      </c>
      <c r="AL1848" s="210">
        <f>+AH1848+AK1848</f>
        <v>0</v>
      </c>
      <c r="AM1848" s="213">
        <v>0</v>
      </c>
      <c r="AN1848" s="213">
        <v>0</v>
      </c>
      <c r="AO1848" s="210">
        <f>+AM1848+AN1848</f>
        <v>0</v>
      </c>
      <c r="AP1848" s="213">
        <v>0</v>
      </c>
      <c r="AQ1848" s="213">
        <v>0</v>
      </c>
      <c r="AR1848" s="210">
        <f>+AP1848+AQ1848</f>
        <v>0</v>
      </c>
      <c r="AS1848" s="210">
        <f>+AO1848+AR1848</f>
        <v>0</v>
      </c>
      <c r="AT1848" s="213">
        <v>0</v>
      </c>
      <c r="AU1848" s="213">
        <v>0</v>
      </c>
      <c r="AV1848" s="210">
        <f>+AT1848+AU1848</f>
        <v>0</v>
      </c>
      <c r="AW1848" s="213">
        <v>0</v>
      </c>
      <c r="AX1848" s="213">
        <v>0</v>
      </c>
      <c r="AY1848" s="210">
        <f>+AW1848+AX1848</f>
        <v>0</v>
      </c>
      <c r="AZ1848" s="210">
        <f>+AV1848+AY1848</f>
        <v>0</v>
      </c>
      <c r="BA1848" s="213">
        <v>0</v>
      </c>
      <c r="BB1848" s="213">
        <v>0</v>
      </c>
      <c r="BC1848" s="210">
        <f>+BA1848+BB1848</f>
        <v>0</v>
      </c>
      <c r="BD1848" s="213">
        <v>0</v>
      </c>
      <c r="BE1848" s="213">
        <v>0</v>
      </c>
      <c r="BF1848" s="210">
        <f>+BD1848+BE1848</f>
        <v>0</v>
      </c>
      <c r="BG1848" s="210">
        <f>+BC1848+BF1848</f>
        <v>0</v>
      </c>
      <c r="BH1848" s="213">
        <v>0</v>
      </c>
      <c r="BI1848" s="213">
        <v>0</v>
      </c>
      <c r="BJ1848" s="210">
        <f>+BH1848+BI1848</f>
        <v>0</v>
      </c>
      <c r="BK1848" s="213">
        <v>0</v>
      </c>
      <c r="BL1848" s="213">
        <v>0</v>
      </c>
      <c r="BM1848" s="210">
        <f>+BK1848+BL1848</f>
        <v>0</v>
      </c>
      <c r="BN1848" s="210">
        <f>+BJ1848+BM1848</f>
        <v>0</v>
      </c>
      <c r="BO1848" s="209">
        <f>AF1848-AM1848-AT1848-BA1848-BH1848</f>
        <v>0</v>
      </c>
      <c r="BP1848" s="209">
        <f>AG1848-AN1848-AU1848-BB1848-BI1848</f>
        <v>0</v>
      </c>
      <c r="BQ1848" s="210">
        <f>+BO1848+BP1848</f>
        <v>0</v>
      </c>
      <c r="BR1848" s="209">
        <f>AI1848-AP1848-AW1848-BD1848-BK1848</f>
        <v>0</v>
      </c>
      <c r="BS1848" s="209">
        <f>AJ1848-AQ1848-AX1848-BE1848-BL1848</f>
        <v>0</v>
      </c>
      <c r="BT1848" s="210">
        <f>+BR1848+BS1848</f>
        <v>0</v>
      </c>
      <c r="BU1848" s="210">
        <f>+BQ1848+BT1848</f>
        <v>0</v>
      </c>
      <c r="BV1848" s="215">
        <f>R1848+X1848-AD1848</f>
        <v>0</v>
      </c>
      <c r="BW1848" s="215">
        <f>S1848+Y1848-AE1848</f>
        <v>0</v>
      </c>
      <c r="BX1848" s="216">
        <v>0</v>
      </c>
      <c r="BY1848" s="216">
        <v>0</v>
      </c>
      <c r="BZ1848" s="215">
        <f>BV1848-BX1848</f>
        <v>0</v>
      </c>
      <c r="CA1848" s="217">
        <f>BW1848-BY1848</f>
        <v>0</v>
      </c>
    </row>
    <row r="1849" spans="2:79" ht="36.75" hidden="1" customHeight="1">
      <c r="B1849" s="218">
        <v>2015</v>
      </c>
      <c r="C1849" s="219">
        <v>8320</v>
      </c>
      <c r="D1849" s="218">
        <v>8</v>
      </c>
      <c r="E1849" s="218">
        <v>5000</v>
      </c>
      <c r="F1849" s="218">
        <v>5100</v>
      </c>
      <c r="G1849" s="218">
        <v>512</v>
      </c>
      <c r="H1849" s="218">
        <v>9</v>
      </c>
      <c r="I1849" s="220" t="s">
        <v>1363</v>
      </c>
      <c r="J1849" s="209">
        <v>0</v>
      </c>
      <c r="K1849" s="209">
        <v>0</v>
      </c>
      <c r="L1849" s="210">
        <f>+J1849+K1849</f>
        <v>0</v>
      </c>
      <c r="M1849" s="209">
        <v>0</v>
      </c>
      <c r="N1849" s="209">
        <v>0</v>
      </c>
      <c r="O1849" s="210">
        <f>+M1849+N1849</f>
        <v>0</v>
      </c>
      <c r="P1849" s="210">
        <f>+L1849+O1849</f>
        <v>0</v>
      </c>
      <c r="Q1849" s="221" t="s">
        <v>19</v>
      </c>
      <c r="R1849" s="307"/>
      <c r="S1849" s="307"/>
      <c r="T1849" s="213">
        <v>0</v>
      </c>
      <c r="U1849" s="213">
        <v>0</v>
      </c>
      <c r="V1849" s="213">
        <v>0</v>
      </c>
      <c r="W1849" s="213">
        <v>0</v>
      </c>
      <c r="X1849" s="213"/>
      <c r="Y1849" s="213"/>
      <c r="Z1849" s="213">
        <v>0</v>
      </c>
      <c r="AA1849" s="213">
        <v>0</v>
      </c>
      <c r="AB1849" s="213">
        <v>0</v>
      </c>
      <c r="AC1849" s="213">
        <v>0</v>
      </c>
      <c r="AD1849" s="214"/>
      <c r="AE1849" s="214"/>
      <c r="AF1849" s="209">
        <f>J1849+T1849-Z1849</f>
        <v>0</v>
      </c>
      <c r="AG1849" s="209">
        <f>K1849+U1849-AA1849</f>
        <v>0</v>
      </c>
      <c r="AH1849" s="210">
        <f>+AF1849+AG1849</f>
        <v>0</v>
      </c>
      <c r="AI1849" s="209">
        <f>M1849+V1849-AB1849</f>
        <v>0</v>
      </c>
      <c r="AJ1849" s="209">
        <f>N1849+W1849-AC1849</f>
        <v>0</v>
      </c>
      <c r="AK1849" s="210">
        <f>+AI1849+AJ1849</f>
        <v>0</v>
      </c>
      <c r="AL1849" s="210">
        <f>+AH1849+AK1849</f>
        <v>0</v>
      </c>
      <c r="AM1849" s="213">
        <v>0</v>
      </c>
      <c r="AN1849" s="213">
        <v>0</v>
      </c>
      <c r="AO1849" s="210">
        <f>+AM1849+AN1849</f>
        <v>0</v>
      </c>
      <c r="AP1849" s="213">
        <v>0</v>
      </c>
      <c r="AQ1849" s="213">
        <v>0</v>
      </c>
      <c r="AR1849" s="210">
        <f>+AP1849+AQ1849</f>
        <v>0</v>
      </c>
      <c r="AS1849" s="210">
        <f>+AO1849+AR1849</f>
        <v>0</v>
      </c>
      <c r="AT1849" s="213">
        <v>0</v>
      </c>
      <c r="AU1849" s="213">
        <v>0</v>
      </c>
      <c r="AV1849" s="210">
        <f>+AT1849+AU1849</f>
        <v>0</v>
      </c>
      <c r="AW1849" s="213">
        <v>0</v>
      </c>
      <c r="AX1849" s="213">
        <v>0</v>
      </c>
      <c r="AY1849" s="210">
        <f>+AW1849+AX1849</f>
        <v>0</v>
      </c>
      <c r="AZ1849" s="210">
        <f>+AV1849+AY1849</f>
        <v>0</v>
      </c>
      <c r="BA1849" s="213">
        <v>0</v>
      </c>
      <c r="BB1849" s="213">
        <v>0</v>
      </c>
      <c r="BC1849" s="210">
        <f>+BA1849+BB1849</f>
        <v>0</v>
      </c>
      <c r="BD1849" s="213">
        <v>0</v>
      </c>
      <c r="BE1849" s="213">
        <v>0</v>
      </c>
      <c r="BF1849" s="210">
        <f>+BD1849+BE1849</f>
        <v>0</v>
      </c>
      <c r="BG1849" s="210">
        <f>+BC1849+BF1849</f>
        <v>0</v>
      </c>
      <c r="BH1849" s="213">
        <v>0</v>
      </c>
      <c r="BI1849" s="213">
        <v>0</v>
      </c>
      <c r="BJ1849" s="210">
        <f>+BH1849+BI1849</f>
        <v>0</v>
      </c>
      <c r="BK1849" s="213">
        <v>0</v>
      </c>
      <c r="BL1849" s="213">
        <v>0</v>
      </c>
      <c r="BM1849" s="210">
        <f>+BK1849+BL1849</f>
        <v>0</v>
      </c>
      <c r="BN1849" s="210">
        <f>+BJ1849+BM1849</f>
        <v>0</v>
      </c>
      <c r="BO1849" s="209">
        <f>AF1849-AM1849-AT1849-BA1849-BH1849</f>
        <v>0</v>
      </c>
      <c r="BP1849" s="209">
        <f>AG1849-AN1849-AU1849-BB1849-BI1849</f>
        <v>0</v>
      </c>
      <c r="BQ1849" s="210">
        <f>+BO1849+BP1849</f>
        <v>0</v>
      </c>
      <c r="BR1849" s="209">
        <f>AI1849-AP1849-AW1849-BD1849-BK1849</f>
        <v>0</v>
      </c>
      <c r="BS1849" s="209">
        <f>AJ1849-AQ1849-AX1849-BE1849-BL1849</f>
        <v>0</v>
      </c>
      <c r="BT1849" s="210">
        <f>+BR1849+BS1849</f>
        <v>0</v>
      </c>
      <c r="BU1849" s="210">
        <f>+BQ1849+BT1849</f>
        <v>0</v>
      </c>
      <c r="BV1849" s="215">
        <f>R1849+X1849-AD1849</f>
        <v>0</v>
      </c>
      <c r="BW1849" s="215">
        <f>S1849+Y1849-AE1849</f>
        <v>0</v>
      </c>
      <c r="BX1849" s="216">
        <v>0</v>
      </c>
      <c r="BY1849" s="216">
        <v>0</v>
      </c>
      <c r="BZ1849" s="215">
        <f>BV1849-BX1849</f>
        <v>0</v>
      </c>
      <c r="CA1849" s="217">
        <f>BW1849-BY1849</f>
        <v>0</v>
      </c>
    </row>
    <row r="1850" spans="2:79" ht="36.75" hidden="1" customHeight="1">
      <c r="B1850" s="218">
        <v>2015</v>
      </c>
      <c r="C1850" s="219">
        <v>8320</v>
      </c>
      <c r="D1850" s="218">
        <v>8</v>
      </c>
      <c r="E1850" s="218">
        <v>5000</v>
      </c>
      <c r="F1850" s="218">
        <v>5100</v>
      </c>
      <c r="G1850" s="218">
        <v>512</v>
      </c>
      <c r="H1850" s="218">
        <v>10</v>
      </c>
      <c r="I1850" s="220" t="s">
        <v>1362</v>
      </c>
      <c r="J1850" s="209">
        <v>0</v>
      </c>
      <c r="K1850" s="209">
        <v>0</v>
      </c>
      <c r="L1850" s="210">
        <f>+J1850+K1850</f>
        <v>0</v>
      </c>
      <c r="M1850" s="209">
        <v>0</v>
      </c>
      <c r="N1850" s="209">
        <v>0</v>
      </c>
      <c r="O1850" s="210">
        <f>+M1850+N1850</f>
        <v>0</v>
      </c>
      <c r="P1850" s="210">
        <f>+L1850+O1850</f>
        <v>0</v>
      </c>
      <c r="Q1850" s="221" t="s">
        <v>19</v>
      </c>
      <c r="R1850" s="307"/>
      <c r="S1850" s="307"/>
      <c r="T1850" s="213">
        <v>0</v>
      </c>
      <c r="U1850" s="213">
        <v>0</v>
      </c>
      <c r="V1850" s="213">
        <v>0</v>
      </c>
      <c r="W1850" s="213">
        <v>0</v>
      </c>
      <c r="X1850" s="213"/>
      <c r="Y1850" s="213"/>
      <c r="Z1850" s="213">
        <v>0</v>
      </c>
      <c r="AA1850" s="213">
        <v>0</v>
      </c>
      <c r="AB1850" s="213">
        <v>0</v>
      </c>
      <c r="AC1850" s="213">
        <v>0</v>
      </c>
      <c r="AD1850" s="214"/>
      <c r="AE1850" s="214"/>
      <c r="AF1850" s="209">
        <f>J1850+T1850-Z1850</f>
        <v>0</v>
      </c>
      <c r="AG1850" s="209">
        <f>K1850+U1850-AA1850</f>
        <v>0</v>
      </c>
      <c r="AH1850" s="210">
        <f>+AF1850+AG1850</f>
        <v>0</v>
      </c>
      <c r="AI1850" s="209">
        <f>M1850+V1850-AB1850</f>
        <v>0</v>
      </c>
      <c r="AJ1850" s="209">
        <f>N1850+W1850-AC1850</f>
        <v>0</v>
      </c>
      <c r="AK1850" s="210">
        <f>+AI1850+AJ1850</f>
        <v>0</v>
      </c>
      <c r="AL1850" s="210">
        <f>+AH1850+AK1850</f>
        <v>0</v>
      </c>
      <c r="AM1850" s="213">
        <v>0</v>
      </c>
      <c r="AN1850" s="213">
        <v>0</v>
      </c>
      <c r="AO1850" s="210">
        <f>+AM1850+AN1850</f>
        <v>0</v>
      </c>
      <c r="AP1850" s="213">
        <v>0</v>
      </c>
      <c r="AQ1850" s="213">
        <v>0</v>
      </c>
      <c r="AR1850" s="210">
        <f>+AP1850+AQ1850</f>
        <v>0</v>
      </c>
      <c r="AS1850" s="210">
        <f>+AO1850+AR1850</f>
        <v>0</v>
      </c>
      <c r="AT1850" s="213">
        <v>0</v>
      </c>
      <c r="AU1850" s="213">
        <v>0</v>
      </c>
      <c r="AV1850" s="210">
        <f>+AT1850+AU1850</f>
        <v>0</v>
      </c>
      <c r="AW1850" s="213">
        <v>0</v>
      </c>
      <c r="AX1850" s="213">
        <v>0</v>
      </c>
      <c r="AY1850" s="210">
        <f>+AW1850+AX1850</f>
        <v>0</v>
      </c>
      <c r="AZ1850" s="210">
        <f>+AV1850+AY1850</f>
        <v>0</v>
      </c>
      <c r="BA1850" s="213">
        <v>0</v>
      </c>
      <c r="BB1850" s="213">
        <v>0</v>
      </c>
      <c r="BC1850" s="210">
        <f>+BA1850+BB1850</f>
        <v>0</v>
      </c>
      <c r="BD1850" s="213">
        <v>0</v>
      </c>
      <c r="BE1850" s="213">
        <v>0</v>
      </c>
      <c r="BF1850" s="210">
        <f>+BD1850+BE1850</f>
        <v>0</v>
      </c>
      <c r="BG1850" s="210">
        <f>+BC1850+BF1850</f>
        <v>0</v>
      </c>
      <c r="BH1850" s="213">
        <v>0</v>
      </c>
      <c r="BI1850" s="213">
        <v>0</v>
      </c>
      <c r="BJ1850" s="210">
        <f>+BH1850+BI1850</f>
        <v>0</v>
      </c>
      <c r="BK1850" s="213">
        <v>0</v>
      </c>
      <c r="BL1850" s="213">
        <v>0</v>
      </c>
      <c r="BM1850" s="210">
        <f>+BK1850+BL1850</f>
        <v>0</v>
      </c>
      <c r="BN1850" s="210">
        <f>+BJ1850+BM1850</f>
        <v>0</v>
      </c>
      <c r="BO1850" s="209">
        <f>AF1850-AM1850-AT1850-BA1850-BH1850</f>
        <v>0</v>
      </c>
      <c r="BP1850" s="209">
        <f>AG1850-AN1850-AU1850-BB1850-BI1850</f>
        <v>0</v>
      </c>
      <c r="BQ1850" s="210">
        <f>+BO1850+BP1850</f>
        <v>0</v>
      </c>
      <c r="BR1850" s="209">
        <f>AI1850-AP1850-AW1850-BD1850-BK1850</f>
        <v>0</v>
      </c>
      <c r="BS1850" s="209">
        <f>AJ1850-AQ1850-AX1850-BE1850-BL1850</f>
        <v>0</v>
      </c>
      <c r="BT1850" s="210">
        <f>+BR1850+BS1850</f>
        <v>0</v>
      </c>
      <c r="BU1850" s="210">
        <f>+BQ1850+BT1850</f>
        <v>0</v>
      </c>
      <c r="BV1850" s="215">
        <f>R1850+X1850-AD1850</f>
        <v>0</v>
      </c>
      <c r="BW1850" s="215">
        <f>S1850+Y1850-AE1850</f>
        <v>0</v>
      </c>
      <c r="BX1850" s="216">
        <v>0</v>
      </c>
      <c r="BY1850" s="216">
        <v>0</v>
      </c>
      <c r="BZ1850" s="215">
        <f>BV1850-BX1850</f>
        <v>0</v>
      </c>
      <c r="CA1850" s="217">
        <f>BW1850-BY1850</f>
        <v>0</v>
      </c>
    </row>
    <row r="1851" spans="2:79" ht="36.75" hidden="1" customHeight="1">
      <c r="B1851" s="218">
        <v>2015</v>
      </c>
      <c r="C1851" s="219">
        <v>8320</v>
      </c>
      <c r="D1851" s="218">
        <v>8</v>
      </c>
      <c r="E1851" s="218">
        <v>5000</v>
      </c>
      <c r="F1851" s="218">
        <v>5100</v>
      </c>
      <c r="G1851" s="218">
        <v>512</v>
      </c>
      <c r="H1851" s="218">
        <v>11</v>
      </c>
      <c r="I1851" s="220" t="s">
        <v>1361</v>
      </c>
      <c r="J1851" s="209">
        <v>0</v>
      </c>
      <c r="K1851" s="209">
        <v>0</v>
      </c>
      <c r="L1851" s="210">
        <f>+J1851+K1851</f>
        <v>0</v>
      </c>
      <c r="M1851" s="209">
        <v>0</v>
      </c>
      <c r="N1851" s="209">
        <v>0</v>
      </c>
      <c r="O1851" s="210">
        <f>+M1851+N1851</f>
        <v>0</v>
      </c>
      <c r="P1851" s="210">
        <f>+L1851+O1851</f>
        <v>0</v>
      </c>
      <c r="Q1851" s="221" t="s">
        <v>19</v>
      </c>
      <c r="R1851" s="307"/>
      <c r="S1851" s="307"/>
      <c r="T1851" s="213">
        <v>0</v>
      </c>
      <c r="U1851" s="213">
        <v>0</v>
      </c>
      <c r="V1851" s="213">
        <v>0</v>
      </c>
      <c r="W1851" s="213">
        <v>0</v>
      </c>
      <c r="X1851" s="213"/>
      <c r="Y1851" s="213"/>
      <c r="Z1851" s="213">
        <v>0</v>
      </c>
      <c r="AA1851" s="213">
        <v>0</v>
      </c>
      <c r="AB1851" s="213">
        <v>0</v>
      </c>
      <c r="AC1851" s="213">
        <v>0</v>
      </c>
      <c r="AD1851" s="214"/>
      <c r="AE1851" s="214"/>
      <c r="AF1851" s="209">
        <f>J1851+T1851-Z1851</f>
        <v>0</v>
      </c>
      <c r="AG1851" s="209">
        <f>K1851+U1851-AA1851</f>
        <v>0</v>
      </c>
      <c r="AH1851" s="210">
        <f>+AF1851+AG1851</f>
        <v>0</v>
      </c>
      <c r="AI1851" s="209">
        <f>M1851+V1851-AB1851</f>
        <v>0</v>
      </c>
      <c r="AJ1851" s="209">
        <f>N1851+W1851-AC1851</f>
        <v>0</v>
      </c>
      <c r="AK1851" s="210">
        <f>+AI1851+AJ1851</f>
        <v>0</v>
      </c>
      <c r="AL1851" s="210">
        <f>+AH1851+AK1851</f>
        <v>0</v>
      </c>
      <c r="AM1851" s="213">
        <v>0</v>
      </c>
      <c r="AN1851" s="213">
        <v>0</v>
      </c>
      <c r="AO1851" s="210">
        <f>+AM1851+AN1851</f>
        <v>0</v>
      </c>
      <c r="AP1851" s="213">
        <v>0</v>
      </c>
      <c r="AQ1851" s="213">
        <v>0</v>
      </c>
      <c r="AR1851" s="210">
        <f>+AP1851+AQ1851</f>
        <v>0</v>
      </c>
      <c r="AS1851" s="210">
        <f>+AO1851+AR1851</f>
        <v>0</v>
      </c>
      <c r="AT1851" s="213">
        <v>0</v>
      </c>
      <c r="AU1851" s="213">
        <v>0</v>
      </c>
      <c r="AV1851" s="210">
        <f>+AT1851+AU1851</f>
        <v>0</v>
      </c>
      <c r="AW1851" s="213">
        <v>0</v>
      </c>
      <c r="AX1851" s="213">
        <v>0</v>
      </c>
      <c r="AY1851" s="210">
        <f>+AW1851+AX1851</f>
        <v>0</v>
      </c>
      <c r="AZ1851" s="210">
        <f>+AV1851+AY1851</f>
        <v>0</v>
      </c>
      <c r="BA1851" s="213">
        <v>0</v>
      </c>
      <c r="BB1851" s="213">
        <v>0</v>
      </c>
      <c r="BC1851" s="210">
        <f>+BA1851+BB1851</f>
        <v>0</v>
      </c>
      <c r="BD1851" s="213">
        <v>0</v>
      </c>
      <c r="BE1851" s="213">
        <v>0</v>
      </c>
      <c r="BF1851" s="210">
        <f>+BD1851+BE1851</f>
        <v>0</v>
      </c>
      <c r="BG1851" s="210">
        <f>+BC1851+BF1851</f>
        <v>0</v>
      </c>
      <c r="BH1851" s="213">
        <v>0</v>
      </c>
      <c r="BI1851" s="213">
        <v>0</v>
      </c>
      <c r="BJ1851" s="210">
        <f>+BH1851+BI1851</f>
        <v>0</v>
      </c>
      <c r="BK1851" s="213">
        <v>0</v>
      </c>
      <c r="BL1851" s="213">
        <v>0</v>
      </c>
      <c r="BM1851" s="210">
        <f>+BK1851+BL1851</f>
        <v>0</v>
      </c>
      <c r="BN1851" s="210">
        <f>+BJ1851+BM1851</f>
        <v>0</v>
      </c>
      <c r="BO1851" s="209">
        <f>AF1851-AM1851-AT1851-BA1851-BH1851</f>
        <v>0</v>
      </c>
      <c r="BP1851" s="209">
        <f>AG1851-AN1851-AU1851-BB1851-BI1851</f>
        <v>0</v>
      </c>
      <c r="BQ1851" s="210">
        <f>+BO1851+BP1851</f>
        <v>0</v>
      </c>
      <c r="BR1851" s="209">
        <f>AI1851-AP1851-AW1851-BD1851-BK1851</f>
        <v>0</v>
      </c>
      <c r="BS1851" s="209">
        <f>AJ1851-AQ1851-AX1851-BE1851-BL1851</f>
        <v>0</v>
      </c>
      <c r="BT1851" s="210">
        <f>+BR1851+BS1851</f>
        <v>0</v>
      </c>
      <c r="BU1851" s="210">
        <f>+BQ1851+BT1851</f>
        <v>0</v>
      </c>
      <c r="BV1851" s="215">
        <f>R1851+X1851-AD1851</f>
        <v>0</v>
      </c>
      <c r="BW1851" s="215">
        <f>S1851+Y1851-AE1851</f>
        <v>0</v>
      </c>
      <c r="BX1851" s="216">
        <v>0</v>
      </c>
      <c r="BY1851" s="216">
        <v>0</v>
      </c>
      <c r="BZ1851" s="215">
        <f>BV1851-BX1851</f>
        <v>0</v>
      </c>
      <c r="CA1851" s="217">
        <f>BW1851-BY1851</f>
        <v>0</v>
      </c>
    </row>
    <row r="1852" spans="2:79" ht="36.75" hidden="1" customHeight="1">
      <c r="B1852" s="218">
        <v>2015</v>
      </c>
      <c r="C1852" s="219">
        <v>8320</v>
      </c>
      <c r="D1852" s="218">
        <v>8</v>
      </c>
      <c r="E1852" s="218">
        <v>5000</v>
      </c>
      <c r="F1852" s="218">
        <v>5100</v>
      </c>
      <c r="G1852" s="218">
        <v>512</v>
      </c>
      <c r="H1852" s="218">
        <v>12</v>
      </c>
      <c r="I1852" s="220" t="s">
        <v>1360</v>
      </c>
      <c r="J1852" s="209">
        <v>0</v>
      </c>
      <c r="K1852" s="209">
        <v>0</v>
      </c>
      <c r="L1852" s="210">
        <f>+J1852+K1852</f>
        <v>0</v>
      </c>
      <c r="M1852" s="209">
        <v>0</v>
      </c>
      <c r="N1852" s="209">
        <v>0</v>
      </c>
      <c r="O1852" s="210">
        <f>+M1852+N1852</f>
        <v>0</v>
      </c>
      <c r="P1852" s="210">
        <f>+L1852+O1852</f>
        <v>0</v>
      </c>
      <c r="Q1852" s="221" t="s">
        <v>19</v>
      </c>
      <c r="R1852" s="307"/>
      <c r="S1852" s="307"/>
      <c r="T1852" s="213">
        <v>0</v>
      </c>
      <c r="U1852" s="213">
        <v>0</v>
      </c>
      <c r="V1852" s="213">
        <v>0</v>
      </c>
      <c r="W1852" s="213">
        <v>0</v>
      </c>
      <c r="X1852" s="213"/>
      <c r="Y1852" s="213"/>
      <c r="Z1852" s="213">
        <v>0</v>
      </c>
      <c r="AA1852" s="213">
        <v>0</v>
      </c>
      <c r="AB1852" s="213">
        <v>0</v>
      </c>
      <c r="AC1852" s="213">
        <v>0</v>
      </c>
      <c r="AD1852" s="214"/>
      <c r="AE1852" s="214"/>
      <c r="AF1852" s="209">
        <f>J1852+T1852-Z1852</f>
        <v>0</v>
      </c>
      <c r="AG1852" s="209">
        <f>K1852+U1852-AA1852</f>
        <v>0</v>
      </c>
      <c r="AH1852" s="210">
        <f>+AF1852+AG1852</f>
        <v>0</v>
      </c>
      <c r="AI1852" s="209">
        <f>M1852+V1852-AB1852</f>
        <v>0</v>
      </c>
      <c r="AJ1852" s="209">
        <f>N1852+W1852-AC1852</f>
        <v>0</v>
      </c>
      <c r="AK1852" s="210">
        <f>+AI1852+AJ1852</f>
        <v>0</v>
      </c>
      <c r="AL1852" s="210">
        <f>+AH1852+AK1852</f>
        <v>0</v>
      </c>
      <c r="AM1852" s="213">
        <v>0</v>
      </c>
      <c r="AN1852" s="213">
        <v>0</v>
      </c>
      <c r="AO1852" s="210">
        <f>+AM1852+AN1852</f>
        <v>0</v>
      </c>
      <c r="AP1852" s="213">
        <v>0</v>
      </c>
      <c r="AQ1852" s="213">
        <v>0</v>
      </c>
      <c r="AR1852" s="210">
        <f>+AP1852+AQ1852</f>
        <v>0</v>
      </c>
      <c r="AS1852" s="210">
        <f>+AO1852+AR1852</f>
        <v>0</v>
      </c>
      <c r="AT1852" s="213">
        <v>0</v>
      </c>
      <c r="AU1852" s="213">
        <v>0</v>
      </c>
      <c r="AV1852" s="210">
        <f>+AT1852+AU1852</f>
        <v>0</v>
      </c>
      <c r="AW1852" s="213">
        <v>0</v>
      </c>
      <c r="AX1852" s="213">
        <v>0</v>
      </c>
      <c r="AY1852" s="210">
        <f>+AW1852+AX1852</f>
        <v>0</v>
      </c>
      <c r="AZ1852" s="210">
        <f>+AV1852+AY1852</f>
        <v>0</v>
      </c>
      <c r="BA1852" s="213">
        <v>0</v>
      </c>
      <c r="BB1852" s="213">
        <v>0</v>
      </c>
      <c r="BC1852" s="210">
        <f>+BA1852+BB1852</f>
        <v>0</v>
      </c>
      <c r="BD1852" s="213">
        <v>0</v>
      </c>
      <c r="BE1852" s="213">
        <v>0</v>
      </c>
      <c r="BF1852" s="210">
        <f>+BD1852+BE1852</f>
        <v>0</v>
      </c>
      <c r="BG1852" s="210">
        <f>+BC1852+BF1852</f>
        <v>0</v>
      </c>
      <c r="BH1852" s="213">
        <v>0</v>
      </c>
      <c r="BI1852" s="213">
        <v>0</v>
      </c>
      <c r="BJ1852" s="210">
        <f>+BH1852+BI1852</f>
        <v>0</v>
      </c>
      <c r="BK1852" s="213">
        <v>0</v>
      </c>
      <c r="BL1852" s="213">
        <v>0</v>
      </c>
      <c r="BM1852" s="210">
        <f>+BK1852+BL1852</f>
        <v>0</v>
      </c>
      <c r="BN1852" s="210">
        <f>+BJ1852+BM1852</f>
        <v>0</v>
      </c>
      <c r="BO1852" s="209">
        <f>AF1852-AM1852-AT1852-BA1852-BH1852</f>
        <v>0</v>
      </c>
      <c r="BP1852" s="209">
        <f>AG1852-AN1852-AU1852-BB1852-BI1852</f>
        <v>0</v>
      </c>
      <c r="BQ1852" s="210">
        <f>+BO1852+BP1852</f>
        <v>0</v>
      </c>
      <c r="BR1852" s="209">
        <f>AI1852-AP1852-AW1852-BD1852-BK1852</f>
        <v>0</v>
      </c>
      <c r="BS1852" s="209">
        <f>AJ1852-AQ1852-AX1852-BE1852-BL1852</f>
        <v>0</v>
      </c>
      <c r="BT1852" s="210">
        <f>+BR1852+BS1852</f>
        <v>0</v>
      </c>
      <c r="BU1852" s="210">
        <f>+BQ1852+BT1852</f>
        <v>0</v>
      </c>
      <c r="BV1852" s="215">
        <f>R1852+X1852-AD1852</f>
        <v>0</v>
      </c>
      <c r="BW1852" s="215">
        <f>S1852+Y1852-AE1852</f>
        <v>0</v>
      </c>
      <c r="BX1852" s="216">
        <v>0</v>
      </c>
      <c r="BY1852" s="216">
        <v>0</v>
      </c>
      <c r="BZ1852" s="215">
        <f>BV1852-BX1852</f>
        <v>0</v>
      </c>
      <c r="CA1852" s="217">
        <f>BW1852-BY1852</f>
        <v>0</v>
      </c>
    </row>
    <row r="1853" spans="2:79" ht="36.75" hidden="1" customHeight="1">
      <c r="B1853" s="218">
        <v>2015</v>
      </c>
      <c r="C1853" s="219">
        <v>8320</v>
      </c>
      <c r="D1853" s="218">
        <v>8</v>
      </c>
      <c r="E1853" s="218">
        <v>5000</v>
      </c>
      <c r="F1853" s="218">
        <v>5100</v>
      </c>
      <c r="G1853" s="218">
        <v>512</v>
      </c>
      <c r="H1853" s="218">
        <v>13</v>
      </c>
      <c r="I1853" s="220" t="s">
        <v>261</v>
      </c>
      <c r="J1853" s="209">
        <v>0</v>
      </c>
      <c r="K1853" s="209">
        <v>0</v>
      </c>
      <c r="L1853" s="210">
        <f>+J1853+K1853</f>
        <v>0</v>
      </c>
      <c r="M1853" s="209">
        <v>0</v>
      </c>
      <c r="N1853" s="209">
        <v>0</v>
      </c>
      <c r="O1853" s="210">
        <f>+M1853+N1853</f>
        <v>0</v>
      </c>
      <c r="P1853" s="210">
        <f>+L1853+O1853</f>
        <v>0</v>
      </c>
      <c r="Q1853" s="221" t="s">
        <v>19</v>
      </c>
      <c r="R1853" s="307"/>
      <c r="S1853" s="307"/>
      <c r="T1853" s="213">
        <v>0</v>
      </c>
      <c r="U1853" s="213">
        <v>0</v>
      </c>
      <c r="V1853" s="213">
        <v>0</v>
      </c>
      <c r="W1853" s="213">
        <v>0</v>
      </c>
      <c r="X1853" s="213"/>
      <c r="Y1853" s="213"/>
      <c r="Z1853" s="213">
        <v>0</v>
      </c>
      <c r="AA1853" s="213">
        <v>0</v>
      </c>
      <c r="AB1853" s="213">
        <v>0</v>
      </c>
      <c r="AC1853" s="213">
        <v>0</v>
      </c>
      <c r="AD1853" s="214"/>
      <c r="AE1853" s="214"/>
      <c r="AF1853" s="209">
        <f>J1853+T1853-Z1853</f>
        <v>0</v>
      </c>
      <c r="AG1853" s="209">
        <f>K1853+U1853-AA1853</f>
        <v>0</v>
      </c>
      <c r="AH1853" s="210">
        <f>+AF1853+AG1853</f>
        <v>0</v>
      </c>
      <c r="AI1853" s="209">
        <f>M1853+V1853-AB1853</f>
        <v>0</v>
      </c>
      <c r="AJ1853" s="209">
        <f>N1853+W1853-AC1853</f>
        <v>0</v>
      </c>
      <c r="AK1853" s="210">
        <f>+AI1853+AJ1853</f>
        <v>0</v>
      </c>
      <c r="AL1853" s="210">
        <f>+AH1853+AK1853</f>
        <v>0</v>
      </c>
      <c r="AM1853" s="213">
        <v>0</v>
      </c>
      <c r="AN1853" s="213">
        <v>0</v>
      </c>
      <c r="AO1853" s="210">
        <f>+AM1853+AN1853</f>
        <v>0</v>
      </c>
      <c r="AP1853" s="213">
        <v>0</v>
      </c>
      <c r="AQ1853" s="213">
        <v>0</v>
      </c>
      <c r="AR1853" s="210">
        <f>+AP1853+AQ1853</f>
        <v>0</v>
      </c>
      <c r="AS1853" s="210">
        <f>+AO1853+AR1853</f>
        <v>0</v>
      </c>
      <c r="AT1853" s="213">
        <v>0</v>
      </c>
      <c r="AU1853" s="213">
        <v>0</v>
      </c>
      <c r="AV1853" s="210">
        <f>+AT1853+AU1853</f>
        <v>0</v>
      </c>
      <c r="AW1853" s="213">
        <v>0</v>
      </c>
      <c r="AX1853" s="213">
        <v>0</v>
      </c>
      <c r="AY1853" s="210">
        <f>+AW1853+AX1853</f>
        <v>0</v>
      </c>
      <c r="AZ1853" s="210">
        <f>+AV1853+AY1853</f>
        <v>0</v>
      </c>
      <c r="BA1853" s="213">
        <v>0</v>
      </c>
      <c r="BB1853" s="213">
        <v>0</v>
      </c>
      <c r="BC1853" s="210">
        <f>+BA1853+BB1853</f>
        <v>0</v>
      </c>
      <c r="BD1853" s="213">
        <v>0</v>
      </c>
      <c r="BE1853" s="213">
        <v>0</v>
      </c>
      <c r="BF1853" s="210">
        <f>+BD1853+BE1853</f>
        <v>0</v>
      </c>
      <c r="BG1853" s="210">
        <f>+BC1853+BF1853</f>
        <v>0</v>
      </c>
      <c r="BH1853" s="213">
        <v>0</v>
      </c>
      <c r="BI1853" s="213">
        <v>0</v>
      </c>
      <c r="BJ1853" s="210">
        <f>+BH1853+BI1853</f>
        <v>0</v>
      </c>
      <c r="BK1853" s="213">
        <v>0</v>
      </c>
      <c r="BL1853" s="213">
        <v>0</v>
      </c>
      <c r="BM1853" s="210">
        <f>+BK1853+BL1853</f>
        <v>0</v>
      </c>
      <c r="BN1853" s="210">
        <f>+BJ1853+BM1853</f>
        <v>0</v>
      </c>
      <c r="BO1853" s="209">
        <f>AF1853-AM1853-AT1853-BA1853-BH1853</f>
        <v>0</v>
      </c>
      <c r="BP1853" s="209">
        <f>AG1853-AN1853-AU1853-BB1853-BI1853</f>
        <v>0</v>
      </c>
      <c r="BQ1853" s="210">
        <f>+BO1853+BP1853</f>
        <v>0</v>
      </c>
      <c r="BR1853" s="209">
        <f>AI1853-AP1853-AW1853-BD1853-BK1853</f>
        <v>0</v>
      </c>
      <c r="BS1853" s="209">
        <f>AJ1853-AQ1853-AX1853-BE1853-BL1853</f>
        <v>0</v>
      </c>
      <c r="BT1853" s="210">
        <f>+BR1853+BS1853</f>
        <v>0</v>
      </c>
      <c r="BU1853" s="210">
        <f>+BQ1853+BT1853</f>
        <v>0</v>
      </c>
      <c r="BV1853" s="215">
        <f>R1853+X1853-AD1853</f>
        <v>0</v>
      </c>
      <c r="BW1853" s="215">
        <f>S1853+Y1853-AE1853</f>
        <v>0</v>
      </c>
      <c r="BX1853" s="216">
        <v>0</v>
      </c>
      <c r="BY1853" s="216">
        <v>0</v>
      </c>
      <c r="BZ1853" s="215">
        <f>BV1853-BX1853</f>
        <v>0</v>
      </c>
      <c r="CA1853" s="217">
        <f>BW1853-BY1853</f>
        <v>0</v>
      </c>
    </row>
    <row r="1854" spans="2:79" ht="36.75" hidden="1" customHeight="1">
      <c r="B1854" s="218">
        <v>2015</v>
      </c>
      <c r="C1854" s="219">
        <v>8320</v>
      </c>
      <c r="D1854" s="218">
        <v>8</v>
      </c>
      <c r="E1854" s="218">
        <v>5000</v>
      </c>
      <c r="F1854" s="218">
        <v>5100</v>
      </c>
      <c r="G1854" s="218">
        <v>512</v>
      </c>
      <c r="H1854" s="218">
        <v>14</v>
      </c>
      <c r="I1854" s="220" t="s">
        <v>633</v>
      </c>
      <c r="J1854" s="209">
        <v>0</v>
      </c>
      <c r="K1854" s="209">
        <v>0</v>
      </c>
      <c r="L1854" s="210">
        <f>+J1854+K1854</f>
        <v>0</v>
      </c>
      <c r="M1854" s="209">
        <v>0</v>
      </c>
      <c r="N1854" s="209">
        <v>0</v>
      </c>
      <c r="O1854" s="210">
        <f>+M1854+N1854</f>
        <v>0</v>
      </c>
      <c r="P1854" s="210">
        <f>+L1854+O1854</f>
        <v>0</v>
      </c>
      <c r="Q1854" s="221" t="s">
        <v>19</v>
      </c>
      <c r="R1854" s="307"/>
      <c r="S1854" s="307"/>
      <c r="T1854" s="213">
        <v>0</v>
      </c>
      <c r="U1854" s="213">
        <v>0</v>
      </c>
      <c r="V1854" s="213">
        <v>0</v>
      </c>
      <c r="W1854" s="213">
        <v>0</v>
      </c>
      <c r="X1854" s="213"/>
      <c r="Y1854" s="213"/>
      <c r="Z1854" s="213">
        <v>0</v>
      </c>
      <c r="AA1854" s="213">
        <v>0</v>
      </c>
      <c r="AB1854" s="213">
        <v>0</v>
      </c>
      <c r="AC1854" s="213">
        <v>0</v>
      </c>
      <c r="AD1854" s="214"/>
      <c r="AE1854" s="214"/>
      <c r="AF1854" s="209">
        <f>J1854+T1854-Z1854</f>
        <v>0</v>
      </c>
      <c r="AG1854" s="209">
        <f>K1854+U1854-AA1854</f>
        <v>0</v>
      </c>
      <c r="AH1854" s="210">
        <f>+AF1854+AG1854</f>
        <v>0</v>
      </c>
      <c r="AI1854" s="209">
        <f>M1854+V1854-AB1854</f>
        <v>0</v>
      </c>
      <c r="AJ1854" s="209">
        <f>N1854+W1854-AC1854</f>
        <v>0</v>
      </c>
      <c r="AK1854" s="210">
        <f>+AI1854+AJ1854</f>
        <v>0</v>
      </c>
      <c r="AL1854" s="210">
        <f>+AH1854+AK1854</f>
        <v>0</v>
      </c>
      <c r="AM1854" s="213">
        <v>0</v>
      </c>
      <c r="AN1854" s="213">
        <v>0</v>
      </c>
      <c r="AO1854" s="210">
        <f>+AM1854+AN1854</f>
        <v>0</v>
      </c>
      <c r="AP1854" s="213">
        <v>0</v>
      </c>
      <c r="AQ1854" s="213">
        <v>0</v>
      </c>
      <c r="AR1854" s="210">
        <f>+AP1854+AQ1854</f>
        <v>0</v>
      </c>
      <c r="AS1854" s="210">
        <f>+AO1854+AR1854</f>
        <v>0</v>
      </c>
      <c r="AT1854" s="213">
        <v>0</v>
      </c>
      <c r="AU1854" s="213">
        <v>0</v>
      </c>
      <c r="AV1854" s="210">
        <f>+AT1854+AU1854</f>
        <v>0</v>
      </c>
      <c r="AW1854" s="213">
        <v>0</v>
      </c>
      <c r="AX1854" s="213">
        <v>0</v>
      </c>
      <c r="AY1854" s="210">
        <f>+AW1854+AX1854</f>
        <v>0</v>
      </c>
      <c r="AZ1854" s="210">
        <f>+AV1854+AY1854</f>
        <v>0</v>
      </c>
      <c r="BA1854" s="213">
        <v>0</v>
      </c>
      <c r="BB1854" s="213">
        <v>0</v>
      </c>
      <c r="BC1854" s="210">
        <f>+BA1854+BB1854</f>
        <v>0</v>
      </c>
      <c r="BD1854" s="213">
        <v>0</v>
      </c>
      <c r="BE1854" s="213">
        <v>0</v>
      </c>
      <c r="BF1854" s="210">
        <f>+BD1854+BE1854</f>
        <v>0</v>
      </c>
      <c r="BG1854" s="210">
        <f>+BC1854+BF1854</f>
        <v>0</v>
      </c>
      <c r="BH1854" s="213">
        <v>0</v>
      </c>
      <c r="BI1854" s="213">
        <v>0</v>
      </c>
      <c r="BJ1854" s="210">
        <f>+BH1854+BI1854</f>
        <v>0</v>
      </c>
      <c r="BK1854" s="213">
        <v>0</v>
      </c>
      <c r="BL1854" s="213">
        <v>0</v>
      </c>
      <c r="BM1854" s="210">
        <f>+BK1854+BL1854</f>
        <v>0</v>
      </c>
      <c r="BN1854" s="210">
        <f>+BJ1854+BM1854</f>
        <v>0</v>
      </c>
      <c r="BO1854" s="209">
        <f>AF1854-AM1854-AT1854-BA1854-BH1854</f>
        <v>0</v>
      </c>
      <c r="BP1854" s="209">
        <f>AG1854-AN1854-AU1854-BB1854-BI1854</f>
        <v>0</v>
      </c>
      <c r="BQ1854" s="210">
        <f>+BO1854+BP1854</f>
        <v>0</v>
      </c>
      <c r="BR1854" s="209">
        <f>AI1854-AP1854-AW1854-BD1854-BK1854</f>
        <v>0</v>
      </c>
      <c r="BS1854" s="209">
        <f>AJ1854-AQ1854-AX1854-BE1854-BL1854</f>
        <v>0</v>
      </c>
      <c r="BT1854" s="210">
        <f>+BR1854+BS1854</f>
        <v>0</v>
      </c>
      <c r="BU1854" s="210">
        <f>+BQ1854+BT1854</f>
        <v>0</v>
      </c>
      <c r="BV1854" s="215">
        <f>R1854+X1854-AD1854</f>
        <v>0</v>
      </c>
      <c r="BW1854" s="215">
        <f>S1854+Y1854-AE1854</f>
        <v>0</v>
      </c>
      <c r="BX1854" s="216">
        <v>0</v>
      </c>
      <c r="BY1854" s="216">
        <v>0</v>
      </c>
      <c r="BZ1854" s="215">
        <f>BV1854-BX1854</f>
        <v>0</v>
      </c>
      <c r="CA1854" s="217">
        <f>BW1854-BY1854</f>
        <v>0</v>
      </c>
    </row>
    <row r="1855" spans="2:79" ht="36.75" hidden="1" customHeight="1">
      <c r="B1855" s="218">
        <v>2015</v>
      </c>
      <c r="C1855" s="219">
        <v>8320</v>
      </c>
      <c r="D1855" s="218">
        <v>8</v>
      </c>
      <c r="E1855" s="218">
        <v>5000</v>
      </c>
      <c r="F1855" s="218">
        <v>5100</v>
      </c>
      <c r="G1855" s="218">
        <v>512</v>
      </c>
      <c r="H1855" s="218">
        <v>15</v>
      </c>
      <c r="I1855" s="220" t="s">
        <v>1359</v>
      </c>
      <c r="J1855" s="209">
        <v>0</v>
      </c>
      <c r="K1855" s="209">
        <v>0</v>
      </c>
      <c r="L1855" s="210">
        <f>+J1855+K1855</f>
        <v>0</v>
      </c>
      <c r="M1855" s="209">
        <v>0</v>
      </c>
      <c r="N1855" s="209">
        <v>0</v>
      </c>
      <c r="O1855" s="210">
        <f>+M1855+N1855</f>
        <v>0</v>
      </c>
      <c r="P1855" s="210">
        <f>+L1855+O1855</f>
        <v>0</v>
      </c>
      <c r="Q1855" s="221" t="s">
        <v>19</v>
      </c>
      <c r="R1855" s="307"/>
      <c r="S1855" s="307"/>
      <c r="T1855" s="213">
        <v>0</v>
      </c>
      <c r="U1855" s="213">
        <v>0</v>
      </c>
      <c r="V1855" s="213">
        <v>0</v>
      </c>
      <c r="W1855" s="213">
        <v>0</v>
      </c>
      <c r="X1855" s="213"/>
      <c r="Y1855" s="213"/>
      <c r="Z1855" s="213">
        <v>0</v>
      </c>
      <c r="AA1855" s="213">
        <v>0</v>
      </c>
      <c r="AB1855" s="213">
        <v>0</v>
      </c>
      <c r="AC1855" s="213">
        <v>0</v>
      </c>
      <c r="AD1855" s="214"/>
      <c r="AE1855" s="214"/>
      <c r="AF1855" s="209">
        <f>J1855+T1855-Z1855</f>
        <v>0</v>
      </c>
      <c r="AG1855" s="209">
        <f>K1855+U1855-AA1855</f>
        <v>0</v>
      </c>
      <c r="AH1855" s="210">
        <f>+AF1855+AG1855</f>
        <v>0</v>
      </c>
      <c r="AI1855" s="209">
        <f>M1855+V1855-AB1855</f>
        <v>0</v>
      </c>
      <c r="AJ1855" s="209">
        <f>N1855+W1855-AC1855</f>
        <v>0</v>
      </c>
      <c r="AK1855" s="210">
        <f>+AI1855+AJ1855</f>
        <v>0</v>
      </c>
      <c r="AL1855" s="210">
        <f>+AH1855+AK1855</f>
        <v>0</v>
      </c>
      <c r="AM1855" s="213">
        <v>0</v>
      </c>
      <c r="AN1855" s="213">
        <v>0</v>
      </c>
      <c r="AO1855" s="210">
        <f>+AM1855+AN1855</f>
        <v>0</v>
      </c>
      <c r="AP1855" s="213">
        <v>0</v>
      </c>
      <c r="AQ1855" s="213">
        <v>0</v>
      </c>
      <c r="AR1855" s="210">
        <f>+AP1855+AQ1855</f>
        <v>0</v>
      </c>
      <c r="AS1855" s="210">
        <f>+AO1855+AR1855</f>
        <v>0</v>
      </c>
      <c r="AT1855" s="213">
        <v>0</v>
      </c>
      <c r="AU1855" s="213">
        <v>0</v>
      </c>
      <c r="AV1855" s="210">
        <f>+AT1855+AU1855</f>
        <v>0</v>
      </c>
      <c r="AW1855" s="213">
        <v>0</v>
      </c>
      <c r="AX1855" s="213">
        <v>0</v>
      </c>
      <c r="AY1855" s="210">
        <f>+AW1855+AX1855</f>
        <v>0</v>
      </c>
      <c r="AZ1855" s="210">
        <f>+AV1855+AY1855</f>
        <v>0</v>
      </c>
      <c r="BA1855" s="213">
        <v>0</v>
      </c>
      <c r="BB1855" s="213">
        <v>0</v>
      </c>
      <c r="BC1855" s="210">
        <f>+BA1855+BB1855</f>
        <v>0</v>
      </c>
      <c r="BD1855" s="213">
        <v>0</v>
      </c>
      <c r="BE1855" s="213">
        <v>0</v>
      </c>
      <c r="BF1855" s="210">
        <f>+BD1855+BE1855</f>
        <v>0</v>
      </c>
      <c r="BG1855" s="210">
        <f>+BC1855+BF1855</f>
        <v>0</v>
      </c>
      <c r="BH1855" s="213">
        <v>0</v>
      </c>
      <c r="BI1855" s="213">
        <v>0</v>
      </c>
      <c r="BJ1855" s="210">
        <f>+BH1855+BI1855</f>
        <v>0</v>
      </c>
      <c r="BK1855" s="213">
        <v>0</v>
      </c>
      <c r="BL1855" s="213">
        <v>0</v>
      </c>
      <c r="BM1855" s="210">
        <f>+BK1855+BL1855</f>
        <v>0</v>
      </c>
      <c r="BN1855" s="210">
        <f>+BJ1855+BM1855</f>
        <v>0</v>
      </c>
      <c r="BO1855" s="209">
        <f>AF1855-AM1855-AT1855-BA1855-BH1855</f>
        <v>0</v>
      </c>
      <c r="BP1855" s="209">
        <f>AG1855-AN1855-AU1855-BB1855-BI1855</f>
        <v>0</v>
      </c>
      <c r="BQ1855" s="210">
        <f>+BO1855+BP1855</f>
        <v>0</v>
      </c>
      <c r="BR1855" s="209">
        <f>AI1855-AP1855-AW1855-BD1855-BK1855</f>
        <v>0</v>
      </c>
      <c r="BS1855" s="209">
        <f>AJ1855-AQ1855-AX1855-BE1855-BL1855</f>
        <v>0</v>
      </c>
      <c r="BT1855" s="210">
        <f>+BR1855+BS1855</f>
        <v>0</v>
      </c>
      <c r="BU1855" s="210">
        <f>+BQ1855+BT1855</f>
        <v>0</v>
      </c>
      <c r="BV1855" s="215">
        <f>R1855+X1855-AD1855</f>
        <v>0</v>
      </c>
      <c r="BW1855" s="215">
        <f>S1855+Y1855-AE1855</f>
        <v>0</v>
      </c>
      <c r="BX1855" s="216">
        <v>0</v>
      </c>
      <c r="BY1855" s="216">
        <v>0</v>
      </c>
      <c r="BZ1855" s="215">
        <f>BV1855-BX1855</f>
        <v>0</v>
      </c>
      <c r="CA1855" s="217">
        <f>BW1855-BY1855</f>
        <v>0</v>
      </c>
    </row>
    <row r="1856" spans="2:79" ht="36.75" hidden="1" customHeight="1">
      <c r="B1856" s="218">
        <v>2015</v>
      </c>
      <c r="C1856" s="219">
        <v>8320</v>
      </c>
      <c r="D1856" s="218">
        <v>8</v>
      </c>
      <c r="E1856" s="218">
        <v>5000</v>
      </c>
      <c r="F1856" s="218">
        <v>5100</v>
      </c>
      <c r="G1856" s="218">
        <v>512</v>
      </c>
      <c r="H1856" s="218">
        <v>16</v>
      </c>
      <c r="I1856" s="220" t="s">
        <v>1358</v>
      </c>
      <c r="J1856" s="209">
        <v>0</v>
      </c>
      <c r="K1856" s="209">
        <v>0</v>
      </c>
      <c r="L1856" s="210">
        <f>+J1856+K1856</f>
        <v>0</v>
      </c>
      <c r="M1856" s="209">
        <v>0</v>
      </c>
      <c r="N1856" s="209">
        <v>0</v>
      </c>
      <c r="O1856" s="210">
        <f>+M1856+N1856</f>
        <v>0</v>
      </c>
      <c r="P1856" s="210">
        <f>+L1856+O1856</f>
        <v>0</v>
      </c>
      <c r="Q1856" s="221" t="s">
        <v>19</v>
      </c>
      <c r="R1856" s="307"/>
      <c r="S1856" s="307"/>
      <c r="T1856" s="213">
        <v>0</v>
      </c>
      <c r="U1856" s="213">
        <v>0</v>
      </c>
      <c r="V1856" s="213">
        <v>0</v>
      </c>
      <c r="W1856" s="213">
        <v>0</v>
      </c>
      <c r="X1856" s="213"/>
      <c r="Y1856" s="213"/>
      <c r="Z1856" s="213">
        <v>0</v>
      </c>
      <c r="AA1856" s="213">
        <v>0</v>
      </c>
      <c r="AB1856" s="213">
        <v>0</v>
      </c>
      <c r="AC1856" s="213">
        <v>0</v>
      </c>
      <c r="AD1856" s="214"/>
      <c r="AE1856" s="214"/>
      <c r="AF1856" s="209">
        <f>J1856+T1856-Z1856</f>
        <v>0</v>
      </c>
      <c r="AG1856" s="209">
        <f>K1856+U1856-AA1856</f>
        <v>0</v>
      </c>
      <c r="AH1856" s="210">
        <f>+AF1856+AG1856</f>
        <v>0</v>
      </c>
      <c r="AI1856" s="209">
        <f>M1856+V1856-AB1856</f>
        <v>0</v>
      </c>
      <c r="AJ1856" s="209">
        <f>N1856+W1856-AC1856</f>
        <v>0</v>
      </c>
      <c r="AK1856" s="210">
        <f>+AI1856+AJ1856</f>
        <v>0</v>
      </c>
      <c r="AL1856" s="210">
        <f>+AH1856+AK1856</f>
        <v>0</v>
      </c>
      <c r="AM1856" s="213">
        <v>0</v>
      </c>
      <c r="AN1856" s="213">
        <v>0</v>
      </c>
      <c r="AO1856" s="210">
        <f>+AM1856+AN1856</f>
        <v>0</v>
      </c>
      <c r="AP1856" s="213">
        <v>0</v>
      </c>
      <c r="AQ1856" s="213">
        <v>0</v>
      </c>
      <c r="AR1856" s="210">
        <f>+AP1856+AQ1856</f>
        <v>0</v>
      </c>
      <c r="AS1856" s="210">
        <f>+AO1856+AR1856</f>
        <v>0</v>
      </c>
      <c r="AT1856" s="213">
        <v>0</v>
      </c>
      <c r="AU1856" s="213">
        <v>0</v>
      </c>
      <c r="AV1856" s="210">
        <f>+AT1856+AU1856</f>
        <v>0</v>
      </c>
      <c r="AW1856" s="213">
        <v>0</v>
      </c>
      <c r="AX1856" s="213">
        <v>0</v>
      </c>
      <c r="AY1856" s="210">
        <f>+AW1856+AX1856</f>
        <v>0</v>
      </c>
      <c r="AZ1856" s="210">
        <f>+AV1856+AY1856</f>
        <v>0</v>
      </c>
      <c r="BA1856" s="213">
        <v>0</v>
      </c>
      <c r="BB1856" s="213">
        <v>0</v>
      </c>
      <c r="BC1856" s="210">
        <f>+BA1856+BB1856</f>
        <v>0</v>
      </c>
      <c r="BD1856" s="213">
        <v>0</v>
      </c>
      <c r="BE1856" s="213">
        <v>0</v>
      </c>
      <c r="BF1856" s="210">
        <f>+BD1856+BE1856</f>
        <v>0</v>
      </c>
      <c r="BG1856" s="210">
        <f>+BC1856+BF1856</f>
        <v>0</v>
      </c>
      <c r="BH1856" s="213">
        <v>0</v>
      </c>
      <c r="BI1856" s="213">
        <v>0</v>
      </c>
      <c r="BJ1856" s="210">
        <f>+BH1856+BI1856</f>
        <v>0</v>
      </c>
      <c r="BK1856" s="213">
        <v>0</v>
      </c>
      <c r="BL1856" s="213">
        <v>0</v>
      </c>
      <c r="BM1856" s="210">
        <f>+BK1856+BL1856</f>
        <v>0</v>
      </c>
      <c r="BN1856" s="210">
        <f>+BJ1856+BM1856</f>
        <v>0</v>
      </c>
      <c r="BO1856" s="209">
        <f>AF1856-AM1856-AT1856-BA1856-BH1856</f>
        <v>0</v>
      </c>
      <c r="BP1856" s="209">
        <f>AG1856-AN1856-AU1856-BB1856-BI1856</f>
        <v>0</v>
      </c>
      <c r="BQ1856" s="210">
        <f>+BO1856+BP1856</f>
        <v>0</v>
      </c>
      <c r="BR1856" s="209">
        <f>AI1856-AP1856-AW1856-BD1856-BK1856</f>
        <v>0</v>
      </c>
      <c r="BS1856" s="209">
        <f>AJ1856-AQ1856-AX1856-BE1856-BL1856</f>
        <v>0</v>
      </c>
      <c r="BT1856" s="210">
        <f>+BR1856+BS1856</f>
        <v>0</v>
      </c>
      <c r="BU1856" s="210">
        <f>+BQ1856+BT1856</f>
        <v>0</v>
      </c>
      <c r="BV1856" s="215">
        <f>R1856+X1856-AD1856</f>
        <v>0</v>
      </c>
      <c r="BW1856" s="215">
        <f>S1856+Y1856-AE1856</f>
        <v>0</v>
      </c>
      <c r="BX1856" s="216">
        <v>0</v>
      </c>
      <c r="BY1856" s="216">
        <v>0</v>
      </c>
      <c r="BZ1856" s="215">
        <f>BV1856-BX1856</f>
        <v>0</v>
      </c>
      <c r="CA1856" s="217">
        <f>BW1856-BY1856</f>
        <v>0</v>
      </c>
    </row>
    <row r="1857" spans="2:79" ht="36.75" hidden="1" customHeight="1">
      <c r="B1857" s="218">
        <v>2015</v>
      </c>
      <c r="C1857" s="219">
        <v>8320</v>
      </c>
      <c r="D1857" s="218">
        <v>8</v>
      </c>
      <c r="E1857" s="218">
        <v>5000</v>
      </c>
      <c r="F1857" s="218">
        <v>5100</v>
      </c>
      <c r="G1857" s="218">
        <v>512</v>
      </c>
      <c r="H1857" s="218">
        <v>17</v>
      </c>
      <c r="I1857" s="220" t="s">
        <v>1357</v>
      </c>
      <c r="J1857" s="209">
        <v>0</v>
      </c>
      <c r="K1857" s="209">
        <v>0</v>
      </c>
      <c r="L1857" s="210">
        <f>+J1857+K1857</f>
        <v>0</v>
      </c>
      <c r="M1857" s="209">
        <v>0</v>
      </c>
      <c r="N1857" s="209">
        <v>0</v>
      </c>
      <c r="O1857" s="210">
        <f>+M1857+N1857</f>
        <v>0</v>
      </c>
      <c r="P1857" s="210">
        <f>+L1857+O1857</f>
        <v>0</v>
      </c>
      <c r="Q1857" s="221" t="s">
        <v>19</v>
      </c>
      <c r="R1857" s="307"/>
      <c r="S1857" s="307"/>
      <c r="T1857" s="213">
        <v>0</v>
      </c>
      <c r="U1857" s="213">
        <v>0</v>
      </c>
      <c r="V1857" s="213">
        <v>0</v>
      </c>
      <c r="W1857" s="213">
        <v>0</v>
      </c>
      <c r="X1857" s="213"/>
      <c r="Y1857" s="213"/>
      <c r="Z1857" s="213">
        <v>0</v>
      </c>
      <c r="AA1857" s="213">
        <v>0</v>
      </c>
      <c r="AB1857" s="213">
        <v>0</v>
      </c>
      <c r="AC1857" s="213">
        <v>0</v>
      </c>
      <c r="AD1857" s="214"/>
      <c r="AE1857" s="214"/>
      <c r="AF1857" s="209">
        <f>J1857+T1857-Z1857</f>
        <v>0</v>
      </c>
      <c r="AG1857" s="209">
        <f>K1857+U1857-AA1857</f>
        <v>0</v>
      </c>
      <c r="AH1857" s="210">
        <f>+AF1857+AG1857</f>
        <v>0</v>
      </c>
      <c r="AI1857" s="209">
        <f>M1857+V1857-AB1857</f>
        <v>0</v>
      </c>
      <c r="AJ1857" s="209">
        <f>N1857+W1857-AC1857</f>
        <v>0</v>
      </c>
      <c r="AK1857" s="210">
        <f>+AI1857+AJ1857</f>
        <v>0</v>
      </c>
      <c r="AL1857" s="210">
        <f>+AH1857+AK1857</f>
        <v>0</v>
      </c>
      <c r="AM1857" s="213">
        <v>0</v>
      </c>
      <c r="AN1857" s="213">
        <v>0</v>
      </c>
      <c r="AO1857" s="210">
        <f>+AM1857+AN1857</f>
        <v>0</v>
      </c>
      <c r="AP1857" s="213">
        <v>0</v>
      </c>
      <c r="AQ1857" s="213">
        <v>0</v>
      </c>
      <c r="AR1857" s="210">
        <f>+AP1857+AQ1857</f>
        <v>0</v>
      </c>
      <c r="AS1857" s="210">
        <f>+AO1857+AR1857</f>
        <v>0</v>
      </c>
      <c r="AT1857" s="213">
        <v>0</v>
      </c>
      <c r="AU1857" s="213">
        <v>0</v>
      </c>
      <c r="AV1857" s="210">
        <f>+AT1857+AU1857</f>
        <v>0</v>
      </c>
      <c r="AW1857" s="213">
        <v>0</v>
      </c>
      <c r="AX1857" s="213">
        <v>0</v>
      </c>
      <c r="AY1857" s="210">
        <f>+AW1857+AX1857</f>
        <v>0</v>
      </c>
      <c r="AZ1857" s="210">
        <f>+AV1857+AY1857</f>
        <v>0</v>
      </c>
      <c r="BA1857" s="213">
        <v>0</v>
      </c>
      <c r="BB1857" s="213">
        <v>0</v>
      </c>
      <c r="BC1857" s="210">
        <f>+BA1857+BB1857</f>
        <v>0</v>
      </c>
      <c r="BD1857" s="213">
        <v>0</v>
      </c>
      <c r="BE1857" s="213">
        <v>0</v>
      </c>
      <c r="BF1857" s="210">
        <f>+BD1857+BE1857</f>
        <v>0</v>
      </c>
      <c r="BG1857" s="210">
        <f>+BC1857+BF1857</f>
        <v>0</v>
      </c>
      <c r="BH1857" s="213">
        <v>0</v>
      </c>
      <c r="BI1857" s="213">
        <v>0</v>
      </c>
      <c r="BJ1857" s="210">
        <f>+BH1857+BI1857</f>
        <v>0</v>
      </c>
      <c r="BK1857" s="213">
        <v>0</v>
      </c>
      <c r="BL1857" s="213">
        <v>0</v>
      </c>
      <c r="BM1857" s="210">
        <f>+BK1857+BL1857</f>
        <v>0</v>
      </c>
      <c r="BN1857" s="210">
        <f>+BJ1857+BM1857</f>
        <v>0</v>
      </c>
      <c r="BO1857" s="209">
        <f>AF1857-AM1857-AT1857-BA1857-BH1857</f>
        <v>0</v>
      </c>
      <c r="BP1857" s="209">
        <f>AG1857-AN1857-AU1857-BB1857-BI1857</f>
        <v>0</v>
      </c>
      <c r="BQ1857" s="210">
        <f>+BO1857+BP1857</f>
        <v>0</v>
      </c>
      <c r="BR1857" s="209">
        <f>AI1857-AP1857-AW1857-BD1857-BK1857</f>
        <v>0</v>
      </c>
      <c r="BS1857" s="209">
        <f>AJ1857-AQ1857-AX1857-BE1857-BL1857</f>
        <v>0</v>
      </c>
      <c r="BT1857" s="210">
        <f>+BR1857+BS1857</f>
        <v>0</v>
      </c>
      <c r="BU1857" s="210">
        <f>+BQ1857+BT1857</f>
        <v>0</v>
      </c>
      <c r="BV1857" s="215">
        <f>R1857+X1857-AD1857</f>
        <v>0</v>
      </c>
      <c r="BW1857" s="215">
        <f>S1857+Y1857-AE1857</f>
        <v>0</v>
      </c>
      <c r="BX1857" s="216">
        <v>0</v>
      </c>
      <c r="BY1857" s="216">
        <v>0</v>
      </c>
      <c r="BZ1857" s="215">
        <f>BV1857-BX1857</f>
        <v>0</v>
      </c>
      <c r="CA1857" s="217">
        <f>BW1857-BY1857</f>
        <v>0</v>
      </c>
    </row>
    <row r="1858" spans="2:79" s="265" customFormat="1" hidden="1">
      <c r="B1858" s="197">
        <v>2015</v>
      </c>
      <c r="C1858" s="198">
        <v>8320</v>
      </c>
      <c r="D1858" s="197">
        <v>8</v>
      </c>
      <c r="E1858" s="197">
        <v>5000</v>
      </c>
      <c r="F1858" s="197">
        <v>5100</v>
      </c>
      <c r="G1858" s="197">
        <v>515</v>
      </c>
      <c r="H1858" s="197"/>
      <c r="I1858" s="230" t="s">
        <v>242</v>
      </c>
      <c r="J1858" s="200">
        <f>SUM(J1859:J1907)</f>
        <v>0</v>
      </c>
      <c r="K1858" s="200">
        <f>SUM(K1859:K1907)</f>
        <v>0</v>
      </c>
      <c r="L1858" s="200">
        <f>+J1858+K1858</f>
        <v>0</v>
      </c>
      <c r="M1858" s="200">
        <f>SUM(M1859:M1907)</f>
        <v>0</v>
      </c>
      <c r="N1858" s="200">
        <f>SUM(N1859:N1907)</f>
        <v>0</v>
      </c>
      <c r="O1858" s="200">
        <f>+M1858+N1858</f>
        <v>0</v>
      </c>
      <c r="P1858" s="200">
        <f>+L1858+O1858</f>
        <v>0</v>
      </c>
      <c r="Q1858" s="240"/>
      <c r="R1858" s="316"/>
      <c r="S1858" s="316"/>
      <c r="T1858" s="200">
        <f>SUM(T1859:T1907)</f>
        <v>0</v>
      </c>
      <c r="U1858" s="200">
        <f>SUM(U1859:U1907)</f>
        <v>0</v>
      </c>
      <c r="V1858" s="200">
        <f>SUM(V1859:V1907)</f>
        <v>0</v>
      </c>
      <c r="W1858" s="200">
        <f>SUM(W1859:W1907)</f>
        <v>0</v>
      </c>
      <c r="X1858" s="202"/>
      <c r="Y1858" s="202"/>
      <c r="Z1858" s="200">
        <f>SUM(Z1859:Z1907)</f>
        <v>0</v>
      </c>
      <c r="AA1858" s="200">
        <f>SUM(AA1859:AA1907)</f>
        <v>0</v>
      </c>
      <c r="AB1858" s="200">
        <f>SUM(AB1859:AB1907)</f>
        <v>0</v>
      </c>
      <c r="AC1858" s="200">
        <f>SUM(AC1859:AC1907)</f>
        <v>0</v>
      </c>
      <c r="AD1858" s="202"/>
      <c r="AE1858" s="202"/>
      <c r="AF1858" s="200">
        <f>SUM(AF1859:AF1907)</f>
        <v>0</v>
      </c>
      <c r="AG1858" s="200">
        <f>SUM(AG1859:AG1907)</f>
        <v>0</v>
      </c>
      <c r="AH1858" s="200">
        <f>+AF1858+AG1858</f>
        <v>0</v>
      </c>
      <c r="AI1858" s="200">
        <f>SUM(AI1859:AI1907)</f>
        <v>0</v>
      </c>
      <c r="AJ1858" s="200">
        <f>SUM(AJ1859:AJ1907)</f>
        <v>0</v>
      </c>
      <c r="AK1858" s="200">
        <f>+AI1858+AJ1858</f>
        <v>0</v>
      </c>
      <c r="AL1858" s="200">
        <f>+AH1858+AK1858</f>
        <v>0</v>
      </c>
      <c r="AM1858" s="200">
        <f>SUM(AM1859:AM1907)</f>
        <v>0</v>
      </c>
      <c r="AN1858" s="200">
        <f>SUM(AN1859:AN1907)</f>
        <v>0</v>
      </c>
      <c r="AO1858" s="200">
        <f>+AM1858+AN1858</f>
        <v>0</v>
      </c>
      <c r="AP1858" s="200">
        <f>SUM(AP1859:AP1907)</f>
        <v>0</v>
      </c>
      <c r="AQ1858" s="200">
        <f>SUM(AQ1859:AQ1907)</f>
        <v>0</v>
      </c>
      <c r="AR1858" s="200">
        <f>+AP1858+AQ1858</f>
        <v>0</v>
      </c>
      <c r="AS1858" s="200">
        <f>+AO1858+AR1858</f>
        <v>0</v>
      </c>
      <c r="AT1858" s="200">
        <f>SUM(AT1859:AT1907)</f>
        <v>0</v>
      </c>
      <c r="AU1858" s="200">
        <f>SUM(AU1859:AU1907)</f>
        <v>0</v>
      </c>
      <c r="AV1858" s="200">
        <f>+AT1858+AU1858</f>
        <v>0</v>
      </c>
      <c r="AW1858" s="200">
        <f>SUM(AW1859:AW1907)</f>
        <v>0</v>
      </c>
      <c r="AX1858" s="200">
        <f>SUM(AX1859:AX1907)</f>
        <v>0</v>
      </c>
      <c r="AY1858" s="200">
        <f>+AW1858+AX1858</f>
        <v>0</v>
      </c>
      <c r="AZ1858" s="200">
        <f>+AV1858+AY1858</f>
        <v>0</v>
      </c>
      <c r="BA1858" s="200">
        <f>SUM(BA1859:BA1907)</f>
        <v>0</v>
      </c>
      <c r="BB1858" s="200">
        <f>SUM(BB1859:BB1907)</f>
        <v>0</v>
      </c>
      <c r="BC1858" s="200">
        <f>+BA1858+BB1858</f>
        <v>0</v>
      </c>
      <c r="BD1858" s="200">
        <f>SUM(BD1859:BD1907)</f>
        <v>0</v>
      </c>
      <c r="BE1858" s="200">
        <f>SUM(BE1859:BE1907)</f>
        <v>0</v>
      </c>
      <c r="BF1858" s="200">
        <f>+BD1858+BE1858</f>
        <v>0</v>
      </c>
      <c r="BG1858" s="200">
        <f>+BC1858+BF1858</f>
        <v>0</v>
      </c>
      <c r="BH1858" s="200">
        <f>SUM(BH1859:BH1907)</f>
        <v>0</v>
      </c>
      <c r="BI1858" s="200">
        <f>SUM(BI1859:BI1907)</f>
        <v>0</v>
      </c>
      <c r="BJ1858" s="200">
        <f>+BH1858+BI1858</f>
        <v>0</v>
      </c>
      <c r="BK1858" s="200">
        <f>SUM(BK1859:BK1907)</f>
        <v>0</v>
      </c>
      <c r="BL1858" s="200">
        <f>SUM(BL1859:BL1907)</f>
        <v>0</v>
      </c>
      <c r="BM1858" s="200">
        <f>+BK1858+BL1858</f>
        <v>0</v>
      </c>
      <c r="BN1858" s="200">
        <f>+BJ1858+BM1858</f>
        <v>0</v>
      </c>
      <c r="BO1858" s="200">
        <f>SUM(BO1859:BO1907)</f>
        <v>0</v>
      </c>
      <c r="BP1858" s="200">
        <f>SUM(BP1859:BP1907)</f>
        <v>0</v>
      </c>
      <c r="BQ1858" s="200">
        <f>+BO1858+BP1858</f>
        <v>0</v>
      </c>
      <c r="BR1858" s="200">
        <f>SUM(BR1859:BR1907)</f>
        <v>0</v>
      </c>
      <c r="BS1858" s="200">
        <f>SUM(BS1859:BS1907)</f>
        <v>0</v>
      </c>
      <c r="BT1858" s="200">
        <f>+BR1858+BS1858</f>
        <v>0</v>
      </c>
      <c r="BU1858" s="200">
        <f>+BQ1858+BT1858</f>
        <v>0</v>
      </c>
      <c r="BV1858" s="203"/>
      <c r="BW1858" s="203"/>
      <c r="BX1858" s="204"/>
      <c r="BY1858" s="204"/>
      <c r="BZ1858" s="203"/>
      <c r="CA1858" s="205"/>
    </row>
    <row r="1859" spans="2:79" ht="36.75" hidden="1" customHeight="1">
      <c r="B1859" s="218">
        <v>2015</v>
      </c>
      <c r="C1859" s="219">
        <v>8320</v>
      </c>
      <c r="D1859" s="218">
        <v>8</v>
      </c>
      <c r="E1859" s="218">
        <v>5000</v>
      </c>
      <c r="F1859" s="218">
        <v>5100</v>
      </c>
      <c r="G1859" s="218">
        <v>515</v>
      </c>
      <c r="H1859" s="218">
        <v>1</v>
      </c>
      <c r="I1859" s="300" t="s">
        <v>693</v>
      </c>
      <c r="J1859" s="209">
        <v>0</v>
      </c>
      <c r="K1859" s="209">
        <v>0</v>
      </c>
      <c r="L1859" s="210">
        <f>+J1859+K1859</f>
        <v>0</v>
      </c>
      <c r="M1859" s="209">
        <v>0</v>
      </c>
      <c r="N1859" s="209">
        <v>0</v>
      </c>
      <c r="O1859" s="210">
        <f>+M1859+N1859</f>
        <v>0</v>
      </c>
      <c r="P1859" s="210">
        <f>+L1859+O1859</f>
        <v>0</v>
      </c>
      <c r="Q1859" s="221" t="s">
        <v>19</v>
      </c>
      <c r="R1859" s="307"/>
      <c r="S1859" s="307"/>
      <c r="T1859" s="213">
        <v>0</v>
      </c>
      <c r="U1859" s="213">
        <v>0</v>
      </c>
      <c r="V1859" s="213">
        <v>0</v>
      </c>
      <c r="W1859" s="213">
        <v>0</v>
      </c>
      <c r="X1859" s="213"/>
      <c r="Y1859" s="213"/>
      <c r="Z1859" s="213">
        <v>0</v>
      </c>
      <c r="AA1859" s="213">
        <v>0</v>
      </c>
      <c r="AB1859" s="213">
        <v>0</v>
      </c>
      <c r="AC1859" s="213">
        <v>0</v>
      </c>
      <c r="AD1859" s="214"/>
      <c r="AE1859" s="214"/>
      <c r="AF1859" s="209">
        <f>J1859+T1859-Z1859</f>
        <v>0</v>
      </c>
      <c r="AG1859" s="209">
        <f>K1859+U1859-AA1859</f>
        <v>0</v>
      </c>
      <c r="AH1859" s="210">
        <f>+AF1859+AG1859</f>
        <v>0</v>
      </c>
      <c r="AI1859" s="209">
        <f>M1859+V1859-AB1859</f>
        <v>0</v>
      </c>
      <c r="AJ1859" s="209">
        <f>N1859+W1859-AC1859</f>
        <v>0</v>
      </c>
      <c r="AK1859" s="210">
        <f>+AI1859+AJ1859</f>
        <v>0</v>
      </c>
      <c r="AL1859" s="210">
        <f>+AH1859+AK1859</f>
        <v>0</v>
      </c>
      <c r="AM1859" s="213">
        <v>0</v>
      </c>
      <c r="AN1859" s="213">
        <v>0</v>
      </c>
      <c r="AO1859" s="210">
        <f>+AM1859+AN1859</f>
        <v>0</v>
      </c>
      <c r="AP1859" s="213">
        <v>0</v>
      </c>
      <c r="AQ1859" s="213">
        <v>0</v>
      </c>
      <c r="AR1859" s="210">
        <f>+AP1859+AQ1859</f>
        <v>0</v>
      </c>
      <c r="AS1859" s="210">
        <f>+AO1859+AR1859</f>
        <v>0</v>
      </c>
      <c r="AT1859" s="213">
        <v>0</v>
      </c>
      <c r="AU1859" s="213">
        <v>0</v>
      </c>
      <c r="AV1859" s="210">
        <f>+AT1859+AU1859</f>
        <v>0</v>
      </c>
      <c r="AW1859" s="213">
        <v>0</v>
      </c>
      <c r="AX1859" s="213">
        <v>0</v>
      </c>
      <c r="AY1859" s="210">
        <f>+AW1859+AX1859</f>
        <v>0</v>
      </c>
      <c r="AZ1859" s="210">
        <f>+AV1859+AY1859</f>
        <v>0</v>
      </c>
      <c r="BA1859" s="213">
        <v>0</v>
      </c>
      <c r="BB1859" s="213">
        <v>0</v>
      </c>
      <c r="BC1859" s="210">
        <f>+BA1859+BB1859</f>
        <v>0</v>
      </c>
      <c r="BD1859" s="213">
        <v>0</v>
      </c>
      <c r="BE1859" s="213">
        <v>0</v>
      </c>
      <c r="BF1859" s="210">
        <f>+BD1859+BE1859</f>
        <v>0</v>
      </c>
      <c r="BG1859" s="210">
        <f>+BC1859+BF1859</f>
        <v>0</v>
      </c>
      <c r="BH1859" s="213">
        <v>0</v>
      </c>
      <c r="BI1859" s="213">
        <v>0</v>
      </c>
      <c r="BJ1859" s="210">
        <f>+BH1859+BI1859</f>
        <v>0</v>
      </c>
      <c r="BK1859" s="213">
        <v>0</v>
      </c>
      <c r="BL1859" s="213">
        <v>0</v>
      </c>
      <c r="BM1859" s="210">
        <f>+BK1859+BL1859</f>
        <v>0</v>
      </c>
      <c r="BN1859" s="210">
        <f>+BJ1859+BM1859</f>
        <v>0</v>
      </c>
      <c r="BO1859" s="209">
        <f>AF1859-AM1859-AT1859-BA1859-BH1859</f>
        <v>0</v>
      </c>
      <c r="BP1859" s="209">
        <f>AG1859-AN1859-AU1859-BB1859-BI1859</f>
        <v>0</v>
      </c>
      <c r="BQ1859" s="210">
        <f>+BO1859+BP1859</f>
        <v>0</v>
      </c>
      <c r="BR1859" s="209">
        <f>AI1859-AP1859-AW1859-BD1859-BK1859</f>
        <v>0</v>
      </c>
      <c r="BS1859" s="209">
        <f>AJ1859-AQ1859-AX1859-BE1859-BL1859</f>
        <v>0</v>
      </c>
      <c r="BT1859" s="210">
        <f>+BR1859+BS1859</f>
        <v>0</v>
      </c>
      <c r="BU1859" s="210">
        <f>+BQ1859+BT1859</f>
        <v>0</v>
      </c>
      <c r="BV1859" s="215">
        <f>R1859+X1859-AD1859</f>
        <v>0</v>
      </c>
      <c r="BW1859" s="215">
        <f>S1859+Y1859-AE1859</f>
        <v>0</v>
      </c>
      <c r="BX1859" s="216">
        <v>0</v>
      </c>
      <c r="BY1859" s="216">
        <v>0</v>
      </c>
      <c r="BZ1859" s="215">
        <f>BV1859-BX1859</f>
        <v>0</v>
      </c>
      <c r="CA1859" s="217">
        <f>BW1859-BY1859</f>
        <v>0</v>
      </c>
    </row>
    <row r="1860" spans="2:79" ht="36.75" hidden="1" customHeight="1">
      <c r="B1860" s="218">
        <v>2015</v>
      </c>
      <c r="C1860" s="219">
        <v>8320</v>
      </c>
      <c r="D1860" s="218">
        <v>8</v>
      </c>
      <c r="E1860" s="218">
        <v>5000</v>
      </c>
      <c r="F1860" s="218">
        <v>5100</v>
      </c>
      <c r="G1860" s="218">
        <v>515</v>
      </c>
      <c r="H1860" s="218">
        <v>2</v>
      </c>
      <c r="I1860" s="300" t="s">
        <v>1356</v>
      </c>
      <c r="J1860" s="209">
        <v>0</v>
      </c>
      <c r="K1860" s="209">
        <v>0</v>
      </c>
      <c r="L1860" s="210">
        <f>+J1860+K1860</f>
        <v>0</v>
      </c>
      <c r="M1860" s="209">
        <v>0</v>
      </c>
      <c r="N1860" s="209">
        <v>0</v>
      </c>
      <c r="O1860" s="210">
        <f>+M1860+N1860</f>
        <v>0</v>
      </c>
      <c r="P1860" s="210">
        <f>+L1860+O1860</f>
        <v>0</v>
      </c>
      <c r="Q1860" s="221" t="s">
        <v>19</v>
      </c>
      <c r="R1860" s="307"/>
      <c r="S1860" s="307"/>
      <c r="T1860" s="213">
        <v>0</v>
      </c>
      <c r="U1860" s="213">
        <v>0</v>
      </c>
      <c r="V1860" s="213">
        <v>0</v>
      </c>
      <c r="W1860" s="213">
        <v>0</v>
      </c>
      <c r="X1860" s="213"/>
      <c r="Y1860" s="213"/>
      <c r="Z1860" s="213">
        <v>0</v>
      </c>
      <c r="AA1860" s="213">
        <v>0</v>
      </c>
      <c r="AB1860" s="213">
        <v>0</v>
      </c>
      <c r="AC1860" s="213">
        <v>0</v>
      </c>
      <c r="AD1860" s="214"/>
      <c r="AE1860" s="214"/>
      <c r="AF1860" s="209">
        <f>J1860+T1860-Z1860</f>
        <v>0</v>
      </c>
      <c r="AG1860" s="209">
        <f>K1860+U1860-AA1860</f>
        <v>0</v>
      </c>
      <c r="AH1860" s="210">
        <f>+AF1860+AG1860</f>
        <v>0</v>
      </c>
      <c r="AI1860" s="209">
        <f>M1860+V1860-AB1860</f>
        <v>0</v>
      </c>
      <c r="AJ1860" s="209">
        <f>N1860+W1860-AC1860</f>
        <v>0</v>
      </c>
      <c r="AK1860" s="210">
        <f>+AI1860+AJ1860</f>
        <v>0</v>
      </c>
      <c r="AL1860" s="210">
        <f>+AH1860+AK1860</f>
        <v>0</v>
      </c>
      <c r="AM1860" s="213">
        <v>0</v>
      </c>
      <c r="AN1860" s="213">
        <v>0</v>
      </c>
      <c r="AO1860" s="210">
        <f>+AM1860+AN1860</f>
        <v>0</v>
      </c>
      <c r="AP1860" s="213">
        <v>0</v>
      </c>
      <c r="AQ1860" s="213">
        <v>0</v>
      </c>
      <c r="AR1860" s="210">
        <f>+AP1860+AQ1860</f>
        <v>0</v>
      </c>
      <c r="AS1860" s="210">
        <f>+AO1860+AR1860</f>
        <v>0</v>
      </c>
      <c r="AT1860" s="213">
        <v>0</v>
      </c>
      <c r="AU1860" s="213">
        <v>0</v>
      </c>
      <c r="AV1860" s="210">
        <f>+AT1860+AU1860</f>
        <v>0</v>
      </c>
      <c r="AW1860" s="213">
        <v>0</v>
      </c>
      <c r="AX1860" s="213">
        <v>0</v>
      </c>
      <c r="AY1860" s="210">
        <f>+AW1860+AX1860</f>
        <v>0</v>
      </c>
      <c r="AZ1860" s="210">
        <f>+AV1860+AY1860</f>
        <v>0</v>
      </c>
      <c r="BA1860" s="213">
        <v>0</v>
      </c>
      <c r="BB1860" s="213">
        <v>0</v>
      </c>
      <c r="BC1860" s="210">
        <f>+BA1860+BB1860</f>
        <v>0</v>
      </c>
      <c r="BD1860" s="213">
        <v>0</v>
      </c>
      <c r="BE1860" s="213">
        <v>0</v>
      </c>
      <c r="BF1860" s="210">
        <f>+BD1860+BE1860</f>
        <v>0</v>
      </c>
      <c r="BG1860" s="210">
        <f>+BC1860+BF1860</f>
        <v>0</v>
      </c>
      <c r="BH1860" s="213">
        <v>0</v>
      </c>
      <c r="BI1860" s="213">
        <v>0</v>
      </c>
      <c r="BJ1860" s="210">
        <f>+BH1860+BI1860</f>
        <v>0</v>
      </c>
      <c r="BK1860" s="213">
        <v>0</v>
      </c>
      <c r="BL1860" s="213">
        <v>0</v>
      </c>
      <c r="BM1860" s="210">
        <f>+BK1860+BL1860</f>
        <v>0</v>
      </c>
      <c r="BN1860" s="210">
        <f>+BJ1860+BM1860</f>
        <v>0</v>
      </c>
      <c r="BO1860" s="209">
        <f>AF1860-AM1860-AT1860-BA1860-BH1860</f>
        <v>0</v>
      </c>
      <c r="BP1860" s="209">
        <f>AG1860-AN1860-AU1860-BB1860-BI1860</f>
        <v>0</v>
      </c>
      <c r="BQ1860" s="210">
        <f>+BO1860+BP1860</f>
        <v>0</v>
      </c>
      <c r="BR1860" s="209">
        <f>AI1860-AP1860-AW1860-BD1860-BK1860</f>
        <v>0</v>
      </c>
      <c r="BS1860" s="209">
        <f>AJ1860-AQ1860-AX1860-BE1860-BL1860</f>
        <v>0</v>
      </c>
      <c r="BT1860" s="210">
        <f>+BR1860+BS1860</f>
        <v>0</v>
      </c>
      <c r="BU1860" s="210">
        <f>+BQ1860+BT1860</f>
        <v>0</v>
      </c>
      <c r="BV1860" s="215">
        <f>R1860+X1860-AD1860</f>
        <v>0</v>
      </c>
      <c r="BW1860" s="215">
        <f>S1860+Y1860-AE1860</f>
        <v>0</v>
      </c>
      <c r="BX1860" s="216">
        <v>0</v>
      </c>
      <c r="BY1860" s="216">
        <v>0</v>
      </c>
      <c r="BZ1860" s="215">
        <f>BV1860-BX1860</f>
        <v>0</v>
      </c>
      <c r="CA1860" s="217">
        <f>BW1860-BY1860</f>
        <v>0</v>
      </c>
    </row>
    <row r="1861" spans="2:79" ht="36.75" hidden="1" customHeight="1">
      <c r="B1861" s="218">
        <v>2015</v>
      </c>
      <c r="C1861" s="219">
        <v>8320</v>
      </c>
      <c r="D1861" s="218">
        <v>8</v>
      </c>
      <c r="E1861" s="218">
        <v>5000</v>
      </c>
      <c r="F1861" s="218">
        <v>5100</v>
      </c>
      <c r="G1861" s="218">
        <v>515</v>
      </c>
      <c r="H1861" s="218">
        <v>3</v>
      </c>
      <c r="I1861" s="300" t="s">
        <v>241</v>
      </c>
      <c r="J1861" s="209">
        <v>0</v>
      </c>
      <c r="K1861" s="209">
        <v>0</v>
      </c>
      <c r="L1861" s="210">
        <f>+J1861+K1861</f>
        <v>0</v>
      </c>
      <c r="M1861" s="209">
        <v>0</v>
      </c>
      <c r="N1861" s="209">
        <v>0</v>
      </c>
      <c r="O1861" s="210">
        <f>+M1861+N1861</f>
        <v>0</v>
      </c>
      <c r="P1861" s="210">
        <f>+L1861+O1861</f>
        <v>0</v>
      </c>
      <c r="Q1861" s="221" t="s">
        <v>19</v>
      </c>
      <c r="R1861" s="307"/>
      <c r="S1861" s="307"/>
      <c r="T1861" s="213">
        <v>0</v>
      </c>
      <c r="U1861" s="213">
        <v>0</v>
      </c>
      <c r="V1861" s="213">
        <v>0</v>
      </c>
      <c r="W1861" s="213">
        <v>0</v>
      </c>
      <c r="X1861" s="213"/>
      <c r="Y1861" s="213"/>
      <c r="Z1861" s="213">
        <v>0</v>
      </c>
      <c r="AA1861" s="213">
        <v>0</v>
      </c>
      <c r="AB1861" s="213">
        <v>0</v>
      </c>
      <c r="AC1861" s="213">
        <v>0</v>
      </c>
      <c r="AD1861" s="214"/>
      <c r="AE1861" s="214"/>
      <c r="AF1861" s="209">
        <f>J1861+T1861-Z1861</f>
        <v>0</v>
      </c>
      <c r="AG1861" s="209">
        <f>K1861+U1861-AA1861</f>
        <v>0</v>
      </c>
      <c r="AH1861" s="210">
        <f>+AF1861+AG1861</f>
        <v>0</v>
      </c>
      <c r="AI1861" s="209">
        <f>M1861+V1861-AB1861</f>
        <v>0</v>
      </c>
      <c r="AJ1861" s="209">
        <f>N1861+W1861-AC1861</f>
        <v>0</v>
      </c>
      <c r="AK1861" s="210">
        <f>+AI1861+AJ1861</f>
        <v>0</v>
      </c>
      <c r="AL1861" s="210">
        <f>+AH1861+AK1861</f>
        <v>0</v>
      </c>
      <c r="AM1861" s="213">
        <v>0</v>
      </c>
      <c r="AN1861" s="213">
        <v>0</v>
      </c>
      <c r="AO1861" s="210">
        <f>+AM1861+AN1861</f>
        <v>0</v>
      </c>
      <c r="AP1861" s="213">
        <v>0</v>
      </c>
      <c r="AQ1861" s="213">
        <v>0</v>
      </c>
      <c r="AR1861" s="210">
        <f>+AP1861+AQ1861</f>
        <v>0</v>
      </c>
      <c r="AS1861" s="210">
        <f>+AO1861+AR1861</f>
        <v>0</v>
      </c>
      <c r="AT1861" s="213">
        <v>0</v>
      </c>
      <c r="AU1861" s="213">
        <v>0</v>
      </c>
      <c r="AV1861" s="210">
        <f>+AT1861+AU1861</f>
        <v>0</v>
      </c>
      <c r="AW1861" s="213">
        <v>0</v>
      </c>
      <c r="AX1861" s="213">
        <v>0</v>
      </c>
      <c r="AY1861" s="210">
        <f>+AW1861+AX1861</f>
        <v>0</v>
      </c>
      <c r="AZ1861" s="210">
        <f>+AV1861+AY1861</f>
        <v>0</v>
      </c>
      <c r="BA1861" s="213">
        <v>0</v>
      </c>
      <c r="BB1861" s="213">
        <v>0</v>
      </c>
      <c r="BC1861" s="210">
        <f>+BA1861+BB1861</f>
        <v>0</v>
      </c>
      <c r="BD1861" s="213">
        <v>0</v>
      </c>
      <c r="BE1861" s="213">
        <v>0</v>
      </c>
      <c r="BF1861" s="210">
        <f>+BD1861+BE1861</f>
        <v>0</v>
      </c>
      <c r="BG1861" s="210">
        <f>+BC1861+BF1861</f>
        <v>0</v>
      </c>
      <c r="BH1861" s="213">
        <v>0</v>
      </c>
      <c r="BI1861" s="213">
        <v>0</v>
      </c>
      <c r="BJ1861" s="210">
        <f>+BH1861+BI1861</f>
        <v>0</v>
      </c>
      <c r="BK1861" s="213">
        <v>0</v>
      </c>
      <c r="BL1861" s="213">
        <v>0</v>
      </c>
      <c r="BM1861" s="210">
        <f>+BK1861+BL1861</f>
        <v>0</v>
      </c>
      <c r="BN1861" s="210">
        <f>+BJ1861+BM1861</f>
        <v>0</v>
      </c>
      <c r="BO1861" s="209">
        <f>AF1861-AM1861-AT1861-BA1861-BH1861</f>
        <v>0</v>
      </c>
      <c r="BP1861" s="209">
        <f>AG1861-AN1861-AU1861-BB1861-BI1861</f>
        <v>0</v>
      </c>
      <c r="BQ1861" s="210">
        <f>+BO1861+BP1861</f>
        <v>0</v>
      </c>
      <c r="BR1861" s="209">
        <f>AI1861-AP1861-AW1861-BD1861-BK1861</f>
        <v>0</v>
      </c>
      <c r="BS1861" s="209">
        <f>AJ1861-AQ1861-AX1861-BE1861-BL1861</f>
        <v>0</v>
      </c>
      <c r="BT1861" s="210">
        <f>+BR1861+BS1861</f>
        <v>0</v>
      </c>
      <c r="BU1861" s="210">
        <f>+BQ1861+BT1861</f>
        <v>0</v>
      </c>
      <c r="BV1861" s="215">
        <f>R1861+X1861-AD1861</f>
        <v>0</v>
      </c>
      <c r="BW1861" s="215">
        <f>S1861+Y1861-AE1861</f>
        <v>0</v>
      </c>
      <c r="BX1861" s="216">
        <v>0</v>
      </c>
      <c r="BY1861" s="216">
        <v>0</v>
      </c>
      <c r="BZ1861" s="215">
        <f>BV1861-BX1861</f>
        <v>0</v>
      </c>
      <c r="CA1861" s="217">
        <f>BW1861-BY1861</f>
        <v>0</v>
      </c>
    </row>
    <row r="1862" spans="2:79" ht="36.75" hidden="1" customHeight="1">
      <c r="B1862" s="218">
        <v>2015</v>
      </c>
      <c r="C1862" s="219">
        <v>8320</v>
      </c>
      <c r="D1862" s="218">
        <v>8</v>
      </c>
      <c r="E1862" s="218">
        <v>5000</v>
      </c>
      <c r="F1862" s="218">
        <v>5100</v>
      </c>
      <c r="G1862" s="218">
        <v>515</v>
      </c>
      <c r="H1862" s="218">
        <v>4</v>
      </c>
      <c r="I1862" s="300" t="s">
        <v>1355</v>
      </c>
      <c r="J1862" s="209">
        <v>0</v>
      </c>
      <c r="K1862" s="209">
        <v>0</v>
      </c>
      <c r="L1862" s="210">
        <f>+J1862+K1862</f>
        <v>0</v>
      </c>
      <c r="M1862" s="209">
        <v>0</v>
      </c>
      <c r="N1862" s="209">
        <v>0</v>
      </c>
      <c r="O1862" s="210">
        <f>+M1862+N1862</f>
        <v>0</v>
      </c>
      <c r="P1862" s="210">
        <f>+L1862+O1862</f>
        <v>0</v>
      </c>
      <c r="Q1862" s="221" t="s">
        <v>19</v>
      </c>
      <c r="R1862" s="307"/>
      <c r="S1862" s="307"/>
      <c r="T1862" s="213">
        <v>0</v>
      </c>
      <c r="U1862" s="213">
        <v>0</v>
      </c>
      <c r="V1862" s="213">
        <v>0</v>
      </c>
      <c r="W1862" s="213">
        <v>0</v>
      </c>
      <c r="X1862" s="213"/>
      <c r="Y1862" s="213"/>
      <c r="Z1862" s="213">
        <v>0</v>
      </c>
      <c r="AA1862" s="213">
        <v>0</v>
      </c>
      <c r="AB1862" s="213">
        <v>0</v>
      </c>
      <c r="AC1862" s="213">
        <v>0</v>
      </c>
      <c r="AD1862" s="214"/>
      <c r="AE1862" s="214"/>
      <c r="AF1862" s="209">
        <f>J1862+T1862-Z1862</f>
        <v>0</v>
      </c>
      <c r="AG1862" s="209">
        <f>K1862+U1862-AA1862</f>
        <v>0</v>
      </c>
      <c r="AH1862" s="210">
        <f>+AF1862+AG1862</f>
        <v>0</v>
      </c>
      <c r="AI1862" s="209">
        <f>M1862+V1862-AB1862</f>
        <v>0</v>
      </c>
      <c r="AJ1862" s="209">
        <f>N1862+W1862-AC1862</f>
        <v>0</v>
      </c>
      <c r="AK1862" s="210">
        <f>+AI1862+AJ1862</f>
        <v>0</v>
      </c>
      <c r="AL1862" s="210">
        <f>+AH1862+AK1862</f>
        <v>0</v>
      </c>
      <c r="AM1862" s="213">
        <v>0</v>
      </c>
      <c r="AN1862" s="213">
        <v>0</v>
      </c>
      <c r="AO1862" s="210">
        <f>+AM1862+AN1862</f>
        <v>0</v>
      </c>
      <c r="AP1862" s="213">
        <v>0</v>
      </c>
      <c r="AQ1862" s="213">
        <v>0</v>
      </c>
      <c r="AR1862" s="210">
        <f>+AP1862+AQ1862</f>
        <v>0</v>
      </c>
      <c r="AS1862" s="210">
        <f>+AO1862+AR1862</f>
        <v>0</v>
      </c>
      <c r="AT1862" s="213">
        <v>0</v>
      </c>
      <c r="AU1862" s="213">
        <v>0</v>
      </c>
      <c r="AV1862" s="210">
        <f>+AT1862+AU1862</f>
        <v>0</v>
      </c>
      <c r="AW1862" s="213">
        <v>0</v>
      </c>
      <c r="AX1862" s="213">
        <v>0</v>
      </c>
      <c r="AY1862" s="210">
        <f>+AW1862+AX1862</f>
        <v>0</v>
      </c>
      <c r="AZ1862" s="210">
        <f>+AV1862+AY1862</f>
        <v>0</v>
      </c>
      <c r="BA1862" s="213">
        <v>0</v>
      </c>
      <c r="BB1862" s="213">
        <v>0</v>
      </c>
      <c r="BC1862" s="210">
        <f>+BA1862+BB1862</f>
        <v>0</v>
      </c>
      <c r="BD1862" s="213">
        <v>0</v>
      </c>
      <c r="BE1862" s="213">
        <v>0</v>
      </c>
      <c r="BF1862" s="210">
        <f>+BD1862+BE1862</f>
        <v>0</v>
      </c>
      <c r="BG1862" s="210">
        <f>+BC1862+BF1862</f>
        <v>0</v>
      </c>
      <c r="BH1862" s="213">
        <v>0</v>
      </c>
      <c r="BI1862" s="213">
        <v>0</v>
      </c>
      <c r="BJ1862" s="210">
        <f>+BH1862+BI1862</f>
        <v>0</v>
      </c>
      <c r="BK1862" s="213">
        <v>0</v>
      </c>
      <c r="BL1862" s="213">
        <v>0</v>
      </c>
      <c r="BM1862" s="210">
        <f>+BK1862+BL1862</f>
        <v>0</v>
      </c>
      <c r="BN1862" s="210">
        <f>+BJ1862+BM1862</f>
        <v>0</v>
      </c>
      <c r="BO1862" s="209">
        <f>AF1862-AM1862-AT1862-BA1862-BH1862</f>
        <v>0</v>
      </c>
      <c r="BP1862" s="209">
        <f>AG1862-AN1862-AU1862-BB1862-BI1862</f>
        <v>0</v>
      </c>
      <c r="BQ1862" s="210">
        <f>+BO1862+BP1862</f>
        <v>0</v>
      </c>
      <c r="BR1862" s="209">
        <f>AI1862-AP1862-AW1862-BD1862-BK1862</f>
        <v>0</v>
      </c>
      <c r="BS1862" s="209">
        <f>AJ1862-AQ1862-AX1862-BE1862-BL1862</f>
        <v>0</v>
      </c>
      <c r="BT1862" s="210">
        <f>+BR1862+BS1862</f>
        <v>0</v>
      </c>
      <c r="BU1862" s="210">
        <f>+BQ1862+BT1862</f>
        <v>0</v>
      </c>
      <c r="BV1862" s="215">
        <f>R1862+X1862-AD1862</f>
        <v>0</v>
      </c>
      <c r="BW1862" s="215">
        <f>S1862+Y1862-AE1862</f>
        <v>0</v>
      </c>
      <c r="BX1862" s="216">
        <v>0</v>
      </c>
      <c r="BY1862" s="216">
        <v>0</v>
      </c>
      <c r="BZ1862" s="215">
        <f>BV1862-BX1862</f>
        <v>0</v>
      </c>
      <c r="CA1862" s="217">
        <f>BW1862-BY1862</f>
        <v>0</v>
      </c>
    </row>
    <row r="1863" spans="2:79" ht="36.75" hidden="1" customHeight="1">
      <c r="B1863" s="218">
        <v>2015</v>
      </c>
      <c r="C1863" s="219">
        <v>8320</v>
      </c>
      <c r="D1863" s="218">
        <v>8</v>
      </c>
      <c r="E1863" s="218">
        <v>5000</v>
      </c>
      <c r="F1863" s="218">
        <v>5100</v>
      </c>
      <c r="G1863" s="218">
        <v>515</v>
      </c>
      <c r="H1863" s="218">
        <v>5</v>
      </c>
      <c r="I1863" s="300" t="s">
        <v>236</v>
      </c>
      <c r="J1863" s="209">
        <v>0</v>
      </c>
      <c r="K1863" s="209">
        <v>0</v>
      </c>
      <c r="L1863" s="210">
        <f>+J1863+K1863</f>
        <v>0</v>
      </c>
      <c r="M1863" s="209">
        <v>0</v>
      </c>
      <c r="N1863" s="209">
        <v>0</v>
      </c>
      <c r="O1863" s="210">
        <f>+M1863+N1863</f>
        <v>0</v>
      </c>
      <c r="P1863" s="210">
        <f>+L1863+O1863</f>
        <v>0</v>
      </c>
      <c r="Q1863" s="221" t="s">
        <v>19</v>
      </c>
      <c r="R1863" s="307"/>
      <c r="S1863" s="307"/>
      <c r="T1863" s="213">
        <v>0</v>
      </c>
      <c r="U1863" s="213">
        <v>0</v>
      </c>
      <c r="V1863" s="213">
        <v>0</v>
      </c>
      <c r="W1863" s="213">
        <v>0</v>
      </c>
      <c r="X1863" s="213"/>
      <c r="Y1863" s="213"/>
      <c r="Z1863" s="213">
        <v>0</v>
      </c>
      <c r="AA1863" s="213">
        <v>0</v>
      </c>
      <c r="AB1863" s="213">
        <v>0</v>
      </c>
      <c r="AC1863" s="213">
        <v>0</v>
      </c>
      <c r="AD1863" s="214"/>
      <c r="AE1863" s="214"/>
      <c r="AF1863" s="209">
        <f>J1863+T1863-Z1863</f>
        <v>0</v>
      </c>
      <c r="AG1863" s="209">
        <f>K1863+U1863-AA1863</f>
        <v>0</v>
      </c>
      <c r="AH1863" s="210">
        <f>+AF1863+AG1863</f>
        <v>0</v>
      </c>
      <c r="AI1863" s="209">
        <f>M1863+V1863-AB1863</f>
        <v>0</v>
      </c>
      <c r="AJ1863" s="209">
        <f>N1863+W1863-AC1863</f>
        <v>0</v>
      </c>
      <c r="AK1863" s="210">
        <f>+AI1863+AJ1863</f>
        <v>0</v>
      </c>
      <c r="AL1863" s="210">
        <f>+AH1863+AK1863</f>
        <v>0</v>
      </c>
      <c r="AM1863" s="213">
        <v>0</v>
      </c>
      <c r="AN1863" s="213">
        <v>0</v>
      </c>
      <c r="AO1863" s="210">
        <f>+AM1863+AN1863</f>
        <v>0</v>
      </c>
      <c r="AP1863" s="213">
        <v>0</v>
      </c>
      <c r="AQ1863" s="213">
        <v>0</v>
      </c>
      <c r="AR1863" s="210">
        <f>+AP1863+AQ1863</f>
        <v>0</v>
      </c>
      <c r="AS1863" s="210">
        <f>+AO1863+AR1863</f>
        <v>0</v>
      </c>
      <c r="AT1863" s="213">
        <v>0</v>
      </c>
      <c r="AU1863" s="213">
        <v>0</v>
      </c>
      <c r="AV1863" s="210">
        <f>+AT1863+AU1863</f>
        <v>0</v>
      </c>
      <c r="AW1863" s="213">
        <v>0</v>
      </c>
      <c r="AX1863" s="213">
        <v>0</v>
      </c>
      <c r="AY1863" s="210">
        <f>+AW1863+AX1863</f>
        <v>0</v>
      </c>
      <c r="AZ1863" s="210">
        <f>+AV1863+AY1863</f>
        <v>0</v>
      </c>
      <c r="BA1863" s="213">
        <v>0</v>
      </c>
      <c r="BB1863" s="213">
        <v>0</v>
      </c>
      <c r="BC1863" s="210">
        <f>+BA1863+BB1863</f>
        <v>0</v>
      </c>
      <c r="BD1863" s="213">
        <v>0</v>
      </c>
      <c r="BE1863" s="213">
        <v>0</v>
      </c>
      <c r="BF1863" s="210">
        <f>+BD1863+BE1863</f>
        <v>0</v>
      </c>
      <c r="BG1863" s="210">
        <f>+BC1863+BF1863</f>
        <v>0</v>
      </c>
      <c r="BH1863" s="213">
        <v>0</v>
      </c>
      <c r="BI1863" s="213">
        <v>0</v>
      </c>
      <c r="BJ1863" s="210">
        <f>+BH1863+BI1863</f>
        <v>0</v>
      </c>
      <c r="BK1863" s="213">
        <v>0</v>
      </c>
      <c r="BL1863" s="213">
        <v>0</v>
      </c>
      <c r="BM1863" s="210">
        <f>+BK1863+BL1863</f>
        <v>0</v>
      </c>
      <c r="BN1863" s="210">
        <f>+BJ1863+BM1863</f>
        <v>0</v>
      </c>
      <c r="BO1863" s="209">
        <f>AF1863-AM1863-AT1863-BA1863-BH1863</f>
        <v>0</v>
      </c>
      <c r="BP1863" s="209">
        <f>AG1863-AN1863-AU1863-BB1863-BI1863</f>
        <v>0</v>
      </c>
      <c r="BQ1863" s="210">
        <f>+BO1863+BP1863</f>
        <v>0</v>
      </c>
      <c r="BR1863" s="209">
        <f>AI1863-AP1863-AW1863-BD1863-BK1863</f>
        <v>0</v>
      </c>
      <c r="BS1863" s="209">
        <f>AJ1863-AQ1863-AX1863-BE1863-BL1863</f>
        <v>0</v>
      </c>
      <c r="BT1863" s="210">
        <f>+BR1863+BS1863</f>
        <v>0</v>
      </c>
      <c r="BU1863" s="210">
        <f>+BQ1863+BT1863</f>
        <v>0</v>
      </c>
      <c r="BV1863" s="215">
        <f>R1863+X1863-AD1863</f>
        <v>0</v>
      </c>
      <c r="BW1863" s="215">
        <f>S1863+Y1863-AE1863</f>
        <v>0</v>
      </c>
      <c r="BX1863" s="216">
        <v>0</v>
      </c>
      <c r="BY1863" s="216">
        <v>0</v>
      </c>
      <c r="BZ1863" s="215">
        <f>BV1863-BX1863</f>
        <v>0</v>
      </c>
      <c r="CA1863" s="217">
        <f>BW1863-BY1863</f>
        <v>0</v>
      </c>
    </row>
    <row r="1864" spans="2:79" ht="36.75" hidden="1" customHeight="1">
      <c r="B1864" s="218">
        <v>2015</v>
      </c>
      <c r="C1864" s="219">
        <v>8320</v>
      </c>
      <c r="D1864" s="218">
        <v>8</v>
      </c>
      <c r="E1864" s="218">
        <v>5000</v>
      </c>
      <c r="F1864" s="218">
        <v>5100</v>
      </c>
      <c r="G1864" s="218">
        <v>515</v>
      </c>
      <c r="H1864" s="218">
        <v>6</v>
      </c>
      <c r="I1864" s="300" t="s">
        <v>1354</v>
      </c>
      <c r="J1864" s="209">
        <v>0</v>
      </c>
      <c r="K1864" s="209">
        <v>0</v>
      </c>
      <c r="L1864" s="210">
        <f>+J1864+K1864</f>
        <v>0</v>
      </c>
      <c r="M1864" s="209">
        <v>0</v>
      </c>
      <c r="N1864" s="209">
        <v>0</v>
      </c>
      <c r="O1864" s="210">
        <f>+M1864+N1864</f>
        <v>0</v>
      </c>
      <c r="P1864" s="210">
        <f>+L1864+O1864</f>
        <v>0</v>
      </c>
      <c r="Q1864" s="221" t="s">
        <v>19</v>
      </c>
      <c r="R1864" s="307"/>
      <c r="S1864" s="307"/>
      <c r="T1864" s="213">
        <v>0</v>
      </c>
      <c r="U1864" s="213">
        <v>0</v>
      </c>
      <c r="V1864" s="213">
        <v>0</v>
      </c>
      <c r="W1864" s="213">
        <v>0</v>
      </c>
      <c r="X1864" s="213"/>
      <c r="Y1864" s="213"/>
      <c r="Z1864" s="213">
        <v>0</v>
      </c>
      <c r="AA1864" s="213">
        <v>0</v>
      </c>
      <c r="AB1864" s="213">
        <v>0</v>
      </c>
      <c r="AC1864" s="213">
        <v>0</v>
      </c>
      <c r="AD1864" s="214"/>
      <c r="AE1864" s="214"/>
      <c r="AF1864" s="209">
        <f>J1864+T1864-Z1864</f>
        <v>0</v>
      </c>
      <c r="AG1864" s="209">
        <f>K1864+U1864-AA1864</f>
        <v>0</v>
      </c>
      <c r="AH1864" s="210">
        <f>+AF1864+AG1864</f>
        <v>0</v>
      </c>
      <c r="AI1864" s="209">
        <f>M1864+V1864-AB1864</f>
        <v>0</v>
      </c>
      <c r="AJ1864" s="209">
        <f>N1864+W1864-AC1864</f>
        <v>0</v>
      </c>
      <c r="AK1864" s="210">
        <f>+AI1864+AJ1864</f>
        <v>0</v>
      </c>
      <c r="AL1864" s="210">
        <f>+AH1864+AK1864</f>
        <v>0</v>
      </c>
      <c r="AM1864" s="213">
        <v>0</v>
      </c>
      <c r="AN1864" s="213">
        <v>0</v>
      </c>
      <c r="AO1864" s="210">
        <f>+AM1864+AN1864</f>
        <v>0</v>
      </c>
      <c r="AP1864" s="213">
        <v>0</v>
      </c>
      <c r="AQ1864" s="213">
        <v>0</v>
      </c>
      <c r="AR1864" s="210">
        <f>+AP1864+AQ1864</f>
        <v>0</v>
      </c>
      <c r="AS1864" s="210">
        <f>+AO1864+AR1864</f>
        <v>0</v>
      </c>
      <c r="AT1864" s="213">
        <v>0</v>
      </c>
      <c r="AU1864" s="213">
        <v>0</v>
      </c>
      <c r="AV1864" s="210">
        <f>+AT1864+AU1864</f>
        <v>0</v>
      </c>
      <c r="AW1864" s="213">
        <v>0</v>
      </c>
      <c r="AX1864" s="213">
        <v>0</v>
      </c>
      <c r="AY1864" s="210">
        <f>+AW1864+AX1864</f>
        <v>0</v>
      </c>
      <c r="AZ1864" s="210">
        <f>+AV1864+AY1864</f>
        <v>0</v>
      </c>
      <c r="BA1864" s="213">
        <v>0</v>
      </c>
      <c r="BB1864" s="213">
        <v>0</v>
      </c>
      <c r="BC1864" s="210">
        <f>+BA1864+BB1864</f>
        <v>0</v>
      </c>
      <c r="BD1864" s="213">
        <v>0</v>
      </c>
      <c r="BE1864" s="213">
        <v>0</v>
      </c>
      <c r="BF1864" s="210">
        <f>+BD1864+BE1864</f>
        <v>0</v>
      </c>
      <c r="BG1864" s="210">
        <f>+BC1864+BF1864</f>
        <v>0</v>
      </c>
      <c r="BH1864" s="213">
        <v>0</v>
      </c>
      <c r="BI1864" s="213">
        <v>0</v>
      </c>
      <c r="BJ1864" s="210">
        <f>+BH1864+BI1864</f>
        <v>0</v>
      </c>
      <c r="BK1864" s="213">
        <v>0</v>
      </c>
      <c r="BL1864" s="213">
        <v>0</v>
      </c>
      <c r="BM1864" s="210">
        <f>+BK1864+BL1864</f>
        <v>0</v>
      </c>
      <c r="BN1864" s="210">
        <f>+BJ1864+BM1864</f>
        <v>0</v>
      </c>
      <c r="BO1864" s="209">
        <f>AF1864-AM1864-AT1864-BA1864-BH1864</f>
        <v>0</v>
      </c>
      <c r="BP1864" s="209">
        <f>AG1864-AN1864-AU1864-BB1864-BI1864</f>
        <v>0</v>
      </c>
      <c r="BQ1864" s="210">
        <f>+BO1864+BP1864</f>
        <v>0</v>
      </c>
      <c r="BR1864" s="209">
        <f>AI1864-AP1864-AW1864-BD1864-BK1864</f>
        <v>0</v>
      </c>
      <c r="BS1864" s="209">
        <f>AJ1864-AQ1864-AX1864-BE1864-BL1864</f>
        <v>0</v>
      </c>
      <c r="BT1864" s="210">
        <f>+BR1864+BS1864</f>
        <v>0</v>
      </c>
      <c r="BU1864" s="210">
        <f>+BQ1864+BT1864</f>
        <v>0</v>
      </c>
      <c r="BV1864" s="215">
        <f>R1864+X1864-AD1864</f>
        <v>0</v>
      </c>
      <c r="BW1864" s="215">
        <f>S1864+Y1864-AE1864</f>
        <v>0</v>
      </c>
      <c r="BX1864" s="216">
        <v>0</v>
      </c>
      <c r="BY1864" s="216">
        <v>0</v>
      </c>
      <c r="BZ1864" s="215">
        <f>BV1864-BX1864</f>
        <v>0</v>
      </c>
      <c r="CA1864" s="217">
        <f>BW1864-BY1864</f>
        <v>0</v>
      </c>
    </row>
    <row r="1865" spans="2:79" ht="36.75" hidden="1" customHeight="1">
      <c r="B1865" s="218">
        <v>2015</v>
      </c>
      <c r="C1865" s="219">
        <v>8320</v>
      </c>
      <c r="D1865" s="218">
        <v>8</v>
      </c>
      <c r="E1865" s="218">
        <v>5000</v>
      </c>
      <c r="F1865" s="218">
        <v>5100</v>
      </c>
      <c r="G1865" s="218">
        <v>515</v>
      </c>
      <c r="H1865" s="218">
        <v>7</v>
      </c>
      <c r="I1865" s="220" t="s">
        <v>233</v>
      </c>
      <c r="J1865" s="209">
        <v>0</v>
      </c>
      <c r="K1865" s="209">
        <v>0</v>
      </c>
      <c r="L1865" s="210">
        <f>+J1865+K1865</f>
        <v>0</v>
      </c>
      <c r="M1865" s="209">
        <v>0</v>
      </c>
      <c r="N1865" s="209">
        <v>0</v>
      </c>
      <c r="O1865" s="210">
        <f>+M1865+N1865</f>
        <v>0</v>
      </c>
      <c r="P1865" s="210">
        <f>+L1865+O1865</f>
        <v>0</v>
      </c>
      <c r="Q1865" s="221" t="s">
        <v>19</v>
      </c>
      <c r="R1865" s="307"/>
      <c r="S1865" s="307"/>
      <c r="T1865" s="213">
        <v>0</v>
      </c>
      <c r="U1865" s="213">
        <v>0</v>
      </c>
      <c r="V1865" s="213">
        <v>0</v>
      </c>
      <c r="W1865" s="213">
        <v>0</v>
      </c>
      <c r="X1865" s="213"/>
      <c r="Y1865" s="213"/>
      <c r="Z1865" s="213">
        <v>0</v>
      </c>
      <c r="AA1865" s="213">
        <v>0</v>
      </c>
      <c r="AB1865" s="213">
        <v>0</v>
      </c>
      <c r="AC1865" s="213">
        <v>0</v>
      </c>
      <c r="AD1865" s="214"/>
      <c r="AE1865" s="214"/>
      <c r="AF1865" s="209">
        <f>J1865+T1865-Z1865</f>
        <v>0</v>
      </c>
      <c r="AG1865" s="209">
        <f>K1865+U1865-AA1865</f>
        <v>0</v>
      </c>
      <c r="AH1865" s="210">
        <f>+AF1865+AG1865</f>
        <v>0</v>
      </c>
      <c r="AI1865" s="209">
        <f>M1865+V1865-AB1865</f>
        <v>0</v>
      </c>
      <c r="AJ1865" s="209">
        <f>N1865+W1865-AC1865</f>
        <v>0</v>
      </c>
      <c r="AK1865" s="210">
        <f>+AI1865+AJ1865</f>
        <v>0</v>
      </c>
      <c r="AL1865" s="210">
        <f>+AH1865+AK1865</f>
        <v>0</v>
      </c>
      <c r="AM1865" s="213">
        <v>0</v>
      </c>
      <c r="AN1865" s="213">
        <v>0</v>
      </c>
      <c r="AO1865" s="210">
        <f>+AM1865+AN1865</f>
        <v>0</v>
      </c>
      <c r="AP1865" s="213">
        <v>0</v>
      </c>
      <c r="AQ1865" s="213">
        <v>0</v>
      </c>
      <c r="AR1865" s="210">
        <f>+AP1865+AQ1865</f>
        <v>0</v>
      </c>
      <c r="AS1865" s="210">
        <f>+AO1865+AR1865</f>
        <v>0</v>
      </c>
      <c r="AT1865" s="213">
        <v>0</v>
      </c>
      <c r="AU1865" s="213">
        <v>0</v>
      </c>
      <c r="AV1865" s="210">
        <f>+AT1865+AU1865</f>
        <v>0</v>
      </c>
      <c r="AW1865" s="213">
        <v>0</v>
      </c>
      <c r="AX1865" s="213">
        <v>0</v>
      </c>
      <c r="AY1865" s="210">
        <f>+AW1865+AX1865</f>
        <v>0</v>
      </c>
      <c r="AZ1865" s="210">
        <f>+AV1865+AY1865</f>
        <v>0</v>
      </c>
      <c r="BA1865" s="213">
        <v>0</v>
      </c>
      <c r="BB1865" s="213">
        <v>0</v>
      </c>
      <c r="BC1865" s="210">
        <f>+BA1865+BB1865</f>
        <v>0</v>
      </c>
      <c r="BD1865" s="213">
        <v>0</v>
      </c>
      <c r="BE1865" s="213">
        <v>0</v>
      </c>
      <c r="BF1865" s="210">
        <f>+BD1865+BE1865</f>
        <v>0</v>
      </c>
      <c r="BG1865" s="210">
        <f>+BC1865+BF1865</f>
        <v>0</v>
      </c>
      <c r="BH1865" s="213">
        <v>0</v>
      </c>
      <c r="BI1865" s="213">
        <v>0</v>
      </c>
      <c r="BJ1865" s="210">
        <f>+BH1865+BI1865</f>
        <v>0</v>
      </c>
      <c r="BK1865" s="213">
        <v>0</v>
      </c>
      <c r="BL1865" s="213">
        <v>0</v>
      </c>
      <c r="BM1865" s="210">
        <f>+BK1865+BL1865</f>
        <v>0</v>
      </c>
      <c r="BN1865" s="210">
        <f>+BJ1865+BM1865</f>
        <v>0</v>
      </c>
      <c r="BO1865" s="209">
        <f>AF1865-AM1865-AT1865-BA1865-BH1865</f>
        <v>0</v>
      </c>
      <c r="BP1865" s="209">
        <f>AG1865-AN1865-AU1865-BB1865-BI1865</f>
        <v>0</v>
      </c>
      <c r="BQ1865" s="210">
        <f>+BO1865+BP1865</f>
        <v>0</v>
      </c>
      <c r="BR1865" s="209">
        <f>AI1865-AP1865-AW1865-BD1865-BK1865</f>
        <v>0</v>
      </c>
      <c r="BS1865" s="209">
        <f>AJ1865-AQ1865-AX1865-BE1865-BL1865</f>
        <v>0</v>
      </c>
      <c r="BT1865" s="210">
        <f>+BR1865+BS1865</f>
        <v>0</v>
      </c>
      <c r="BU1865" s="210">
        <f>+BQ1865+BT1865</f>
        <v>0</v>
      </c>
      <c r="BV1865" s="215">
        <f>R1865+X1865-AD1865</f>
        <v>0</v>
      </c>
      <c r="BW1865" s="215">
        <f>S1865+Y1865-AE1865</f>
        <v>0</v>
      </c>
      <c r="BX1865" s="216">
        <v>0</v>
      </c>
      <c r="BY1865" s="216">
        <v>0</v>
      </c>
      <c r="BZ1865" s="215">
        <f>BV1865-BX1865</f>
        <v>0</v>
      </c>
      <c r="CA1865" s="217">
        <f>BW1865-BY1865</f>
        <v>0</v>
      </c>
    </row>
    <row r="1866" spans="2:79" ht="36.75" hidden="1" customHeight="1">
      <c r="B1866" s="218">
        <v>2015</v>
      </c>
      <c r="C1866" s="219">
        <v>8320</v>
      </c>
      <c r="D1866" s="218">
        <v>8</v>
      </c>
      <c r="E1866" s="218">
        <v>5000</v>
      </c>
      <c r="F1866" s="218">
        <v>5100</v>
      </c>
      <c r="G1866" s="218">
        <v>515</v>
      </c>
      <c r="H1866" s="218">
        <v>8</v>
      </c>
      <c r="I1866" s="300" t="s">
        <v>347</v>
      </c>
      <c r="J1866" s="209">
        <v>0</v>
      </c>
      <c r="K1866" s="209">
        <v>0</v>
      </c>
      <c r="L1866" s="210">
        <f>+J1866+K1866</f>
        <v>0</v>
      </c>
      <c r="M1866" s="209">
        <v>0</v>
      </c>
      <c r="N1866" s="209">
        <v>0</v>
      </c>
      <c r="O1866" s="210">
        <f>+M1866+N1866</f>
        <v>0</v>
      </c>
      <c r="P1866" s="210">
        <f>+L1866+O1866</f>
        <v>0</v>
      </c>
      <c r="Q1866" s="221" t="s">
        <v>19</v>
      </c>
      <c r="R1866" s="307"/>
      <c r="S1866" s="307"/>
      <c r="T1866" s="213">
        <v>0</v>
      </c>
      <c r="U1866" s="213">
        <v>0</v>
      </c>
      <c r="V1866" s="213">
        <v>0</v>
      </c>
      <c r="W1866" s="213">
        <v>0</v>
      </c>
      <c r="X1866" s="213"/>
      <c r="Y1866" s="213"/>
      <c r="Z1866" s="213">
        <v>0</v>
      </c>
      <c r="AA1866" s="213">
        <v>0</v>
      </c>
      <c r="AB1866" s="213">
        <v>0</v>
      </c>
      <c r="AC1866" s="213">
        <v>0</v>
      </c>
      <c r="AD1866" s="214"/>
      <c r="AE1866" s="214"/>
      <c r="AF1866" s="209">
        <f>J1866+T1866-Z1866</f>
        <v>0</v>
      </c>
      <c r="AG1866" s="209">
        <f>K1866+U1866-AA1866</f>
        <v>0</v>
      </c>
      <c r="AH1866" s="210">
        <f>+AF1866+AG1866</f>
        <v>0</v>
      </c>
      <c r="AI1866" s="209">
        <f>M1866+V1866-AB1866</f>
        <v>0</v>
      </c>
      <c r="AJ1866" s="209">
        <f>N1866+W1866-AC1866</f>
        <v>0</v>
      </c>
      <c r="AK1866" s="210">
        <f>+AI1866+AJ1866</f>
        <v>0</v>
      </c>
      <c r="AL1866" s="210">
        <f>+AH1866+AK1866</f>
        <v>0</v>
      </c>
      <c r="AM1866" s="213">
        <v>0</v>
      </c>
      <c r="AN1866" s="213">
        <v>0</v>
      </c>
      <c r="AO1866" s="210">
        <f>+AM1866+AN1866</f>
        <v>0</v>
      </c>
      <c r="AP1866" s="213">
        <v>0</v>
      </c>
      <c r="AQ1866" s="213">
        <v>0</v>
      </c>
      <c r="AR1866" s="210">
        <f>+AP1866+AQ1866</f>
        <v>0</v>
      </c>
      <c r="AS1866" s="210">
        <f>+AO1866+AR1866</f>
        <v>0</v>
      </c>
      <c r="AT1866" s="213">
        <v>0</v>
      </c>
      <c r="AU1866" s="213">
        <v>0</v>
      </c>
      <c r="AV1866" s="210">
        <f>+AT1866+AU1866</f>
        <v>0</v>
      </c>
      <c r="AW1866" s="213">
        <v>0</v>
      </c>
      <c r="AX1866" s="213">
        <v>0</v>
      </c>
      <c r="AY1866" s="210">
        <f>+AW1866+AX1866</f>
        <v>0</v>
      </c>
      <c r="AZ1866" s="210">
        <f>+AV1866+AY1866</f>
        <v>0</v>
      </c>
      <c r="BA1866" s="213">
        <v>0</v>
      </c>
      <c r="BB1866" s="213">
        <v>0</v>
      </c>
      <c r="BC1866" s="210">
        <f>+BA1866+BB1866</f>
        <v>0</v>
      </c>
      <c r="BD1866" s="213">
        <v>0</v>
      </c>
      <c r="BE1866" s="213">
        <v>0</v>
      </c>
      <c r="BF1866" s="210">
        <f>+BD1866+BE1866</f>
        <v>0</v>
      </c>
      <c r="BG1866" s="210">
        <f>+BC1866+BF1866</f>
        <v>0</v>
      </c>
      <c r="BH1866" s="213">
        <v>0</v>
      </c>
      <c r="BI1866" s="213">
        <v>0</v>
      </c>
      <c r="BJ1866" s="210">
        <f>+BH1866+BI1866</f>
        <v>0</v>
      </c>
      <c r="BK1866" s="213">
        <v>0</v>
      </c>
      <c r="BL1866" s="213">
        <v>0</v>
      </c>
      <c r="BM1866" s="210">
        <f>+BK1866+BL1866</f>
        <v>0</v>
      </c>
      <c r="BN1866" s="210">
        <f>+BJ1866+BM1866</f>
        <v>0</v>
      </c>
      <c r="BO1866" s="209">
        <f>AF1866-AM1866-AT1866-BA1866-BH1866</f>
        <v>0</v>
      </c>
      <c r="BP1866" s="209">
        <f>AG1866-AN1866-AU1866-BB1866-BI1866</f>
        <v>0</v>
      </c>
      <c r="BQ1866" s="210">
        <f>+BO1866+BP1866</f>
        <v>0</v>
      </c>
      <c r="BR1866" s="209">
        <f>AI1866-AP1866-AW1866-BD1866-BK1866</f>
        <v>0</v>
      </c>
      <c r="BS1866" s="209">
        <f>AJ1866-AQ1866-AX1866-BE1866-BL1866</f>
        <v>0</v>
      </c>
      <c r="BT1866" s="210">
        <f>+BR1866+BS1866</f>
        <v>0</v>
      </c>
      <c r="BU1866" s="210">
        <f>+BQ1866+BT1866</f>
        <v>0</v>
      </c>
      <c r="BV1866" s="215">
        <f>R1866+X1866-AD1866</f>
        <v>0</v>
      </c>
      <c r="BW1866" s="215">
        <f>S1866+Y1866-AE1866</f>
        <v>0</v>
      </c>
      <c r="BX1866" s="216">
        <v>0</v>
      </c>
      <c r="BY1866" s="216">
        <v>0</v>
      </c>
      <c r="BZ1866" s="215">
        <f>BV1866-BX1866</f>
        <v>0</v>
      </c>
      <c r="CA1866" s="217">
        <f>BW1866-BY1866</f>
        <v>0</v>
      </c>
    </row>
    <row r="1867" spans="2:79" ht="36.75" hidden="1" customHeight="1">
      <c r="B1867" s="218">
        <v>2015</v>
      </c>
      <c r="C1867" s="219">
        <v>8320</v>
      </c>
      <c r="D1867" s="218">
        <v>8</v>
      </c>
      <c r="E1867" s="218">
        <v>5000</v>
      </c>
      <c r="F1867" s="218">
        <v>5100</v>
      </c>
      <c r="G1867" s="218">
        <v>515</v>
      </c>
      <c r="H1867" s="218">
        <v>9</v>
      </c>
      <c r="I1867" s="300" t="s">
        <v>1353</v>
      </c>
      <c r="J1867" s="209">
        <v>0</v>
      </c>
      <c r="K1867" s="209">
        <v>0</v>
      </c>
      <c r="L1867" s="210">
        <f>+J1867+K1867</f>
        <v>0</v>
      </c>
      <c r="M1867" s="209">
        <v>0</v>
      </c>
      <c r="N1867" s="209">
        <v>0</v>
      </c>
      <c r="O1867" s="210">
        <f>+M1867+N1867</f>
        <v>0</v>
      </c>
      <c r="P1867" s="210">
        <f>+L1867+O1867</f>
        <v>0</v>
      </c>
      <c r="Q1867" s="221" t="s">
        <v>19</v>
      </c>
      <c r="R1867" s="307"/>
      <c r="S1867" s="307"/>
      <c r="T1867" s="213">
        <v>0</v>
      </c>
      <c r="U1867" s="213">
        <v>0</v>
      </c>
      <c r="V1867" s="213">
        <v>0</v>
      </c>
      <c r="W1867" s="213">
        <v>0</v>
      </c>
      <c r="X1867" s="213"/>
      <c r="Y1867" s="213"/>
      <c r="Z1867" s="213">
        <v>0</v>
      </c>
      <c r="AA1867" s="213">
        <v>0</v>
      </c>
      <c r="AB1867" s="213">
        <v>0</v>
      </c>
      <c r="AC1867" s="213">
        <v>0</v>
      </c>
      <c r="AD1867" s="214"/>
      <c r="AE1867" s="214"/>
      <c r="AF1867" s="209">
        <f>J1867+T1867-Z1867</f>
        <v>0</v>
      </c>
      <c r="AG1867" s="209">
        <f>K1867+U1867-AA1867</f>
        <v>0</v>
      </c>
      <c r="AH1867" s="210">
        <f>+AF1867+AG1867</f>
        <v>0</v>
      </c>
      <c r="AI1867" s="209">
        <f>M1867+V1867-AB1867</f>
        <v>0</v>
      </c>
      <c r="AJ1867" s="209">
        <f>N1867+W1867-AC1867</f>
        <v>0</v>
      </c>
      <c r="AK1867" s="210">
        <f>+AI1867+AJ1867</f>
        <v>0</v>
      </c>
      <c r="AL1867" s="210">
        <f>+AH1867+AK1867</f>
        <v>0</v>
      </c>
      <c r="AM1867" s="213">
        <v>0</v>
      </c>
      <c r="AN1867" s="213">
        <v>0</v>
      </c>
      <c r="AO1867" s="210">
        <f>+AM1867+AN1867</f>
        <v>0</v>
      </c>
      <c r="AP1867" s="213">
        <v>0</v>
      </c>
      <c r="AQ1867" s="213">
        <v>0</v>
      </c>
      <c r="AR1867" s="210">
        <f>+AP1867+AQ1867</f>
        <v>0</v>
      </c>
      <c r="AS1867" s="210">
        <f>+AO1867+AR1867</f>
        <v>0</v>
      </c>
      <c r="AT1867" s="213">
        <v>0</v>
      </c>
      <c r="AU1867" s="213">
        <v>0</v>
      </c>
      <c r="AV1867" s="210">
        <f>+AT1867+AU1867</f>
        <v>0</v>
      </c>
      <c r="AW1867" s="213">
        <v>0</v>
      </c>
      <c r="AX1867" s="213">
        <v>0</v>
      </c>
      <c r="AY1867" s="210">
        <f>+AW1867+AX1867</f>
        <v>0</v>
      </c>
      <c r="AZ1867" s="210">
        <f>+AV1867+AY1867</f>
        <v>0</v>
      </c>
      <c r="BA1867" s="213">
        <v>0</v>
      </c>
      <c r="BB1867" s="213">
        <v>0</v>
      </c>
      <c r="BC1867" s="210">
        <f>+BA1867+BB1867</f>
        <v>0</v>
      </c>
      <c r="BD1867" s="213">
        <v>0</v>
      </c>
      <c r="BE1867" s="213">
        <v>0</v>
      </c>
      <c r="BF1867" s="210">
        <f>+BD1867+BE1867</f>
        <v>0</v>
      </c>
      <c r="BG1867" s="210">
        <f>+BC1867+BF1867</f>
        <v>0</v>
      </c>
      <c r="BH1867" s="213">
        <v>0</v>
      </c>
      <c r="BI1867" s="213">
        <v>0</v>
      </c>
      <c r="BJ1867" s="210">
        <f>+BH1867+BI1867</f>
        <v>0</v>
      </c>
      <c r="BK1867" s="213">
        <v>0</v>
      </c>
      <c r="BL1867" s="213">
        <v>0</v>
      </c>
      <c r="BM1867" s="210">
        <f>+BK1867+BL1867</f>
        <v>0</v>
      </c>
      <c r="BN1867" s="210">
        <f>+BJ1867+BM1867</f>
        <v>0</v>
      </c>
      <c r="BO1867" s="209">
        <f>AF1867-AM1867-AT1867-BA1867-BH1867</f>
        <v>0</v>
      </c>
      <c r="BP1867" s="209">
        <f>AG1867-AN1867-AU1867-BB1867-BI1867</f>
        <v>0</v>
      </c>
      <c r="BQ1867" s="210">
        <f>+BO1867+BP1867</f>
        <v>0</v>
      </c>
      <c r="BR1867" s="209">
        <f>AI1867-AP1867-AW1867-BD1867-BK1867</f>
        <v>0</v>
      </c>
      <c r="BS1867" s="209">
        <f>AJ1867-AQ1867-AX1867-BE1867-BL1867</f>
        <v>0</v>
      </c>
      <c r="BT1867" s="210">
        <f>+BR1867+BS1867</f>
        <v>0</v>
      </c>
      <c r="BU1867" s="210">
        <f>+BQ1867+BT1867</f>
        <v>0</v>
      </c>
      <c r="BV1867" s="215">
        <f>R1867+X1867-AD1867</f>
        <v>0</v>
      </c>
      <c r="BW1867" s="215">
        <f>S1867+Y1867-AE1867</f>
        <v>0</v>
      </c>
      <c r="BX1867" s="216">
        <v>0</v>
      </c>
      <c r="BY1867" s="216">
        <v>0</v>
      </c>
      <c r="BZ1867" s="215">
        <f>BV1867-BX1867</f>
        <v>0</v>
      </c>
      <c r="CA1867" s="217">
        <f>BW1867-BY1867</f>
        <v>0</v>
      </c>
    </row>
    <row r="1868" spans="2:79" ht="36.75" hidden="1" customHeight="1">
      <c r="B1868" s="218">
        <v>2015</v>
      </c>
      <c r="C1868" s="219">
        <v>8320</v>
      </c>
      <c r="D1868" s="218">
        <v>8</v>
      </c>
      <c r="E1868" s="218">
        <v>5000</v>
      </c>
      <c r="F1868" s="218">
        <v>5100</v>
      </c>
      <c r="G1868" s="218">
        <v>515</v>
      </c>
      <c r="H1868" s="218">
        <v>10</v>
      </c>
      <c r="I1868" s="300" t="s">
        <v>692</v>
      </c>
      <c r="J1868" s="209">
        <v>0</v>
      </c>
      <c r="K1868" s="209">
        <v>0</v>
      </c>
      <c r="L1868" s="210">
        <f>+J1868+K1868</f>
        <v>0</v>
      </c>
      <c r="M1868" s="209">
        <v>0</v>
      </c>
      <c r="N1868" s="209">
        <v>0</v>
      </c>
      <c r="O1868" s="210">
        <f>+M1868+N1868</f>
        <v>0</v>
      </c>
      <c r="P1868" s="210">
        <f>+L1868+O1868</f>
        <v>0</v>
      </c>
      <c r="Q1868" s="221" t="s">
        <v>19</v>
      </c>
      <c r="R1868" s="307"/>
      <c r="S1868" s="307"/>
      <c r="T1868" s="213">
        <v>0</v>
      </c>
      <c r="U1868" s="213">
        <v>0</v>
      </c>
      <c r="V1868" s="213">
        <v>0</v>
      </c>
      <c r="W1868" s="213">
        <v>0</v>
      </c>
      <c r="X1868" s="213"/>
      <c r="Y1868" s="213"/>
      <c r="Z1868" s="213">
        <v>0</v>
      </c>
      <c r="AA1868" s="213">
        <v>0</v>
      </c>
      <c r="AB1868" s="213">
        <v>0</v>
      </c>
      <c r="AC1868" s="213">
        <v>0</v>
      </c>
      <c r="AD1868" s="214"/>
      <c r="AE1868" s="214"/>
      <c r="AF1868" s="209">
        <f>J1868+T1868-Z1868</f>
        <v>0</v>
      </c>
      <c r="AG1868" s="209">
        <f>K1868+U1868-AA1868</f>
        <v>0</v>
      </c>
      <c r="AH1868" s="210">
        <f>+AF1868+AG1868</f>
        <v>0</v>
      </c>
      <c r="AI1868" s="209">
        <f>M1868+V1868-AB1868</f>
        <v>0</v>
      </c>
      <c r="AJ1868" s="209">
        <f>N1868+W1868-AC1868</f>
        <v>0</v>
      </c>
      <c r="AK1868" s="210">
        <f>+AI1868+AJ1868</f>
        <v>0</v>
      </c>
      <c r="AL1868" s="210">
        <f>+AH1868+AK1868</f>
        <v>0</v>
      </c>
      <c r="AM1868" s="213">
        <v>0</v>
      </c>
      <c r="AN1868" s="213">
        <v>0</v>
      </c>
      <c r="AO1868" s="210">
        <f>+AM1868+AN1868</f>
        <v>0</v>
      </c>
      <c r="AP1868" s="213">
        <v>0</v>
      </c>
      <c r="AQ1868" s="213">
        <v>0</v>
      </c>
      <c r="AR1868" s="210">
        <f>+AP1868+AQ1868</f>
        <v>0</v>
      </c>
      <c r="AS1868" s="210">
        <f>+AO1868+AR1868</f>
        <v>0</v>
      </c>
      <c r="AT1868" s="213">
        <v>0</v>
      </c>
      <c r="AU1868" s="213">
        <v>0</v>
      </c>
      <c r="AV1868" s="210">
        <f>+AT1868+AU1868</f>
        <v>0</v>
      </c>
      <c r="AW1868" s="213">
        <v>0</v>
      </c>
      <c r="AX1868" s="213">
        <v>0</v>
      </c>
      <c r="AY1868" s="210">
        <f>+AW1868+AX1868</f>
        <v>0</v>
      </c>
      <c r="AZ1868" s="210">
        <f>+AV1868+AY1868</f>
        <v>0</v>
      </c>
      <c r="BA1868" s="213">
        <v>0</v>
      </c>
      <c r="BB1868" s="213">
        <v>0</v>
      </c>
      <c r="BC1868" s="210">
        <f>+BA1868+BB1868</f>
        <v>0</v>
      </c>
      <c r="BD1868" s="213">
        <v>0</v>
      </c>
      <c r="BE1868" s="213">
        <v>0</v>
      </c>
      <c r="BF1868" s="210">
        <f>+BD1868+BE1868</f>
        <v>0</v>
      </c>
      <c r="BG1868" s="210">
        <f>+BC1868+BF1868</f>
        <v>0</v>
      </c>
      <c r="BH1868" s="213">
        <v>0</v>
      </c>
      <c r="BI1868" s="213">
        <v>0</v>
      </c>
      <c r="BJ1868" s="210">
        <f>+BH1868+BI1868</f>
        <v>0</v>
      </c>
      <c r="BK1868" s="213">
        <v>0</v>
      </c>
      <c r="BL1868" s="213">
        <v>0</v>
      </c>
      <c r="BM1868" s="210">
        <f>+BK1868+BL1868</f>
        <v>0</v>
      </c>
      <c r="BN1868" s="210">
        <f>+BJ1868+BM1868</f>
        <v>0</v>
      </c>
      <c r="BO1868" s="209">
        <f>AF1868-AM1868-AT1868-BA1868-BH1868</f>
        <v>0</v>
      </c>
      <c r="BP1868" s="209">
        <f>AG1868-AN1868-AU1868-BB1868-BI1868</f>
        <v>0</v>
      </c>
      <c r="BQ1868" s="210">
        <f>+BO1868+BP1868</f>
        <v>0</v>
      </c>
      <c r="BR1868" s="209">
        <f>AI1868-AP1868-AW1868-BD1868-BK1868</f>
        <v>0</v>
      </c>
      <c r="BS1868" s="209">
        <f>AJ1868-AQ1868-AX1868-BE1868-BL1868</f>
        <v>0</v>
      </c>
      <c r="BT1868" s="210">
        <f>+BR1868+BS1868</f>
        <v>0</v>
      </c>
      <c r="BU1868" s="210">
        <f>+BQ1868+BT1868</f>
        <v>0</v>
      </c>
      <c r="BV1868" s="215">
        <f>R1868+X1868-AD1868</f>
        <v>0</v>
      </c>
      <c r="BW1868" s="215">
        <f>S1868+Y1868-AE1868</f>
        <v>0</v>
      </c>
      <c r="BX1868" s="216">
        <v>0</v>
      </c>
      <c r="BY1868" s="216">
        <v>0</v>
      </c>
      <c r="BZ1868" s="215">
        <f>BV1868-BX1868</f>
        <v>0</v>
      </c>
      <c r="CA1868" s="217">
        <f>BW1868-BY1868</f>
        <v>0</v>
      </c>
    </row>
    <row r="1869" spans="2:79" ht="36.75" hidden="1" customHeight="1">
      <c r="B1869" s="206">
        <v>2015</v>
      </c>
      <c r="C1869" s="207">
        <v>8320</v>
      </c>
      <c r="D1869" s="206">
        <v>8</v>
      </c>
      <c r="E1869" s="206">
        <v>5000</v>
      </c>
      <c r="F1869" s="206">
        <v>5100</v>
      </c>
      <c r="G1869" s="218">
        <v>515</v>
      </c>
      <c r="H1869" s="206">
        <v>11</v>
      </c>
      <c r="I1869" s="300" t="s">
        <v>232</v>
      </c>
      <c r="J1869" s="209">
        <v>0</v>
      </c>
      <c r="K1869" s="209">
        <v>0</v>
      </c>
      <c r="L1869" s="210">
        <f>+J1869+K1869</f>
        <v>0</v>
      </c>
      <c r="M1869" s="209">
        <v>0</v>
      </c>
      <c r="N1869" s="209">
        <v>0</v>
      </c>
      <c r="O1869" s="210">
        <f>+M1869+N1869</f>
        <v>0</v>
      </c>
      <c r="P1869" s="210">
        <f>+L1869+O1869</f>
        <v>0</v>
      </c>
      <c r="Q1869" s="221" t="s">
        <v>19</v>
      </c>
      <c r="R1869" s="307"/>
      <c r="S1869" s="307"/>
      <c r="T1869" s="213">
        <v>0</v>
      </c>
      <c r="U1869" s="213">
        <v>0</v>
      </c>
      <c r="V1869" s="213">
        <v>0</v>
      </c>
      <c r="W1869" s="213">
        <v>0</v>
      </c>
      <c r="X1869" s="213"/>
      <c r="Y1869" s="213"/>
      <c r="Z1869" s="213">
        <v>0</v>
      </c>
      <c r="AA1869" s="213">
        <v>0</v>
      </c>
      <c r="AB1869" s="213">
        <v>0</v>
      </c>
      <c r="AC1869" s="213">
        <v>0</v>
      </c>
      <c r="AD1869" s="214"/>
      <c r="AE1869" s="214"/>
      <c r="AF1869" s="209">
        <f>J1869+T1869-Z1869</f>
        <v>0</v>
      </c>
      <c r="AG1869" s="209">
        <f>K1869+U1869-AA1869</f>
        <v>0</v>
      </c>
      <c r="AH1869" s="210">
        <f>+AF1869+AG1869</f>
        <v>0</v>
      </c>
      <c r="AI1869" s="209">
        <f>M1869+V1869-AB1869</f>
        <v>0</v>
      </c>
      <c r="AJ1869" s="209">
        <f>N1869+W1869-AC1869</f>
        <v>0</v>
      </c>
      <c r="AK1869" s="210">
        <f>+AI1869+AJ1869</f>
        <v>0</v>
      </c>
      <c r="AL1869" s="210">
        <f>+AH1869+AK1869</f>
        <v>0</v>
      </c>
      <c r="AM1869" s="213">
        <v>0</v>
      </c>
      <c r="AN1869" s="213">
        <v>0</v>
      </c>
      <c r="AO1869" s="210">
        <f>+AM1869+AN1869</f>
        <v>0</v>
      </c>
      <c r="AP1869" s="213">
        <v>0</v>
      </c>
      <c r="AQ1869" s="213">
        <v>0</v>
      </c>
      <c r="AR1869" s="210">
        <f>+AP1869+AQ1869</f>
        <v>0</v>
      </c>
      <c r="AS1869" s="210">
        <f>+AO1869+AR1869</f>
        <v>0</v>
      </c>
      <c r="AT1869" s="213">
        <v>0</v>
      </c>
      <c r="AU1869" s="213">
        <v>0</v>
      </c>
      <c r="AV1869" s="210">
        <f>+AT1869+AU1869</f>
        <v>0</v>
      </c>
      <c r="AW1869" s="213">
        <v>0</v>
      </c>
      <c r="AX1869" s="213">
        <v>0</v>
      </c>
      <c r="AY1869" s="210">
        <f>+AW1869+AX1869</f>
        <v>0</v>
      </c>
      <c r="AZ1869" s="210">
        <f>+AV1869+AY1869</f>
        <v>0</v>
      </c>
      <c r="BA1869" s="213">
        <v>0</v>
      </c>
      <c r="BB1869" s="213">
        <v>0</v>
      </c>
      <c r="BC1869" s="210">
        <f>+BA1869+BB1869</f>
        <v>0</v>
      </c>
      <c r="BD1869" s="213">
        <v>0</v>
      </c>
      <c r="BE1869" s="213">
        <v>0</v>
      </c>
      <c r="BF1869" s="210">
        <f>+BD1869+BE1869</f>
        <v>0</v>
      </c>
      <c r="BG1869" s="210">
        <f>+BC1869+BF1869</f>
        <v>0</v>
      </c>
      <c r="BH1869" s="213">
        <v>0</v>
      </c>
      <c r="BI1869" s="213">
        <v>0</v>
      </c>
      <c r="BJ1869" s="210">
        <f>+BH1869+BI1869</f>
        <v>0</v>
      </c>
      <c r="BK1869" s="213">
        <v>0</v>
      </c>
      <c r="BL1869" s="213">
        <v>0</v>
      </c>
      <c r="BM1869" s="210">
        <f>+BK1869+BL1869</f>
        <v>0</v>
      </c>
      <c r="BN1869" s="210">
        <f>+BJ1869+BM1869</f>
        <v>0</v>
      </c>
      <c r="BO1869" s="209">
        <f>AF1869-AM1869-AT1869-BA1869-BH1869</f>
        <v>0</v>
      </c>
      <c r="BP1869" s="209">
        <f>AG1869-AN1869-AU1869-BB1869-BI1869</f>
        <v>0</v>
      </c>
      <c r="BQ1869" s="210">
        <f>+BO1869+BP1869</f>
        <v>0</v>
      </c>
      <c r="BR1869" s="209">
        <f>AI1869-AP1869-AW1869-BD1869-BK1869</f>
        <v>0</v>
      </c>
      <c r="BS1869" s="209">
        <f>AJ1869-AQ1869-AX1869-BE1869-BL1869</f>
        <v>0</v>
      </c>
      <c r="BT1869" s="210">
        <f>+BR1869+BS1869</f>
        <v>0</v>
      </c>
      <c r="BU1869" s="210">
        <f>+BQ1869+BT1869</f>
        <v>0</v>
      </c>
      <c r="BV1869" s="215">
        <f>R1869+X1869-AD1869</f>
        <v>0</v>
      </c>
      <c r="BW1869" s="215">
        <f>S1869+Y1869-AE1869</f>
        <v>0</v>
      </c>
      <c r="BX1869" s="216">
        <v>0</v>
      </c>
      <c r="BY1869" s="216">
        <v>0</v>
      </c>
      <c r="BZ1869" s="215">
        <f>BV1869-BX1869</f>
        <v>0</v>
      </c>
      <c r="CA1869" s="217">
        <f>BW1869-BY1869</f>
        <v>0</v>
      </c>
    </row>
    <row r="1870" spans="2:79" ht="36.75" hidden="1" customHeight="1">
      <c r="B1870" s="206">
        <v>2015</v>
      </c>
      <c r="C1870" s="207">
        <v>8320</v>
      </c>
      <c r="D1870" s="206">
        <v>8</v>
      </c>
      <c r="E1870" s="206">
        <v>5000</v>
      </c>
      <c r="F1870" s="206">
        <v>5100</v>
      </c>
      <c r="G1870" s="218">
        <v>515</v>
      </c>
      <c r="H1870" s="206">
        <v>12</v>
      </c>
      <c r="I1870" s="300" t="s">
        <v>230</v>
      </c>
      <c r="J1870" s="209">
        <v>0</v>
      </c>
      <c r="K1870" s="209">
        <v>0</v>
      </c>
      <c r="L1870" s="210">
        <f>+J1870+K1870</f>
        <v>0</v>
      </c>
      <c r="M1870" s="209">
        <v>0</v>
      </c>
      <c r="N1870" s="209">
        <v>0</v>
      </c>
      <c r="O1870" s="210">
        <f>+M1870+N1870</f>
        <v>0</v>
      </c>
      <c r="P1870" s="210">
        <f>+L1870+O1870</f>
        <v>0</v>
      </c>
      <c r="Q1870" s="221" t="s">
        <v>19</v>
      </c>
      <c r="R1870" s="307"/>
      <c r="S1870" s="307"/>
      <c r="T1870" s="213">
        <v>0</v>
      </c>
      <c r="U1870" s="213">
        <v>0</v>
      </c>
      <c r="V1870" s="213">
        <v>0</v>
      </c>
      <c r="W1870" s="213">
        <v>0</v>
      </c>
      <c r="X1870" s="213"/>
      <c r="Y1870" s="213"/>
      <c r="Z1870" s="213">
        <v>0</v>
      </c>
      <c r="AA1870" s="213">
        <v>0</v>
      </c>
      <c r="AB1870" s="213">
        <v>0</v>
      </c>
      <c r="AC1870" s="213">
        <v>0</v>
      </c>
      <c r="AD1870" s="214"/>
      <c r="AE1870" s="214"/>
      <c r="AF1870" s="209">
        <f>J1870+T1870-Z1870</f>
        <v>0</v>
      </c>
      <c r="AG1870" s="209">
        <f>K1870+U1870-AA1870</f>
        <v>0</v>
      </c>
      <c r="AH1870" s="210">
        <f>+AF1870+AG1870</f>
        <v>0</v>
      </c>
      <c r="AI1870" s="209">
        <f>M1870+V1870-AB1870</f>
        <v>0</v>
      </c>
      <c r="AJ1870" s="209">
        <f>N1870+W1870-AC1870</f>
        <v>0</v>
      </c>
      <c r="AK1870" s="210">
        <f>+AI1870+AJ1870</f>
        <v>0</v>
      </c>
      <c r="AL1870" s="210">
        <f>+AH1870+AK1870</f>
        <v>0</v>
      </c>
      <c r="AM1870" s="213">
        <v>0</v>
      </c>
      <c r="AN1870" s="213">
        <v>0</v>
      </c>
      <c r="AO1870" s="210">
        <f>+AM1870+AN1870</f>
        <v>0</v>
      </c>
      <c r="AP1870" s="213">
        <v>0</v>
      </c>
      <c r="AQ1870" s="213">
        <v>0</v>
      </c>
      <c r="AR1870" s="210">
        <f>+AP1870+AQ1870</f>
        <v>0</v>
      </c>
      <c r="AS1870" s="210">
        <f>+AO1870+AR1870</f>
        <v>0</v>
      </c>
      <c r="AT1870" s="213">
        <v>0</v>
      </c>
      <c r="AU1870" s="213">
        <v>0</v>
      </c>
      <c r="AV1870" s="210">
        <f>+AT1870+AU1870</f>
        <v>0</v>
      </c>
      <c r="AW1870" s="213">
        <v>0</v>
      </c>
      <c r="AX1870" s="213">
        <v>0</v>
      </c>
      <c r="AY1870" s="210">
        <f>+AW1870+AX1870</f>
        <v>0</v>
      </c>
      <c r="AZ1870" s="210">
        <f>+AV1870+AY1870</f>
        <v>0</v>
      </c>
      <c r="BA1870" s="213">
        <v>0</v>
      </c>
      <c r="BB1870" s="213">
        <v>0</v>
      </c>
      <c r="BC1870" s="210">
        <f>+BA1870+BB1870</f>
        <v>0</v>
      </c>
      <c r="BD1870" s="213">
        <v>0</v>
      </c>
      <c r="BE1870" s="213">
        <v>0</v>
      </c>
      <c r="BF1870" s="210">
        <f>+BD1870+BE1870</f>
        <v>0</v>
      </c>
      <c r="BG1870" s="210">
        <f>+BC1870+BF1870</f>
        <v>0</v>
      </c>
      <c r="BH1870" s="213">
        <v>0</v>
      </c>
      <c r="BI1870" s="213">
        <v>0</v>
      </c>
      <c r="BJ1870" s="210">
        <f>+BH1870+BI1870</f>
        <v>0</v>
      </c>
      <c r="BK1870" s="213">
        <v>0</v>
      </c>
      <c r="BL1870" s="213">
        <v>0</v>
      </c>
      <c r="BM1870" s="210">
        <f>+BK1870+BL1870</f>
        <v>0</v>
      </c>
      <c r="BN1870" s="210">
        <f>+BJ1870+BM1870</f>
        <v>0</v>
      </c>
      <c r="BO1870" s="209">
        <f>AF1870-AM1870-AT1870-BA1870-BH1870</f>
        <v>0</v>
      </c>
      <c r="BP1870" s="209">
        <f>AG1870-AN1870-AU1870-BB1870-BI1870</f>
        <v>0</v>
      </c>
      <c r="BQ1870" s="210">
        <f>+BO1870+BP1870</f>
        <v>0</v>
      </c>
      <c r="BR1870" s="209">
        <f>AI1870-AP1870-AW1870-BD1870-BK1870</f>
        <v>0</v>
      </c>
      <c r="BS1870" s="209">
        <f>AJ1870-AQ1870-AX1870-BE1870-BL1870</f>
        <v>0</v>
      </c>
      <c r="BT1870" s="210">
        <f>+BR1870+BS1870</f>
        <v>0</v>
      </c>
      <c r="BU1870" s="210">
        <f>+BQ1870+BT1870</f>
        <v>0</v>
      </c>
      <c r="BV1870" s="215">
        <f>R1870+X1870-AD1870</f>
        <v>0</v>
      </c>
      <c r="BW1870" s="215">
        <f>S1870+Y1870-AE1870</f>
        <v>0</v>
      </c>
      <c r="BX1870" s="216">
        <v>0</v>
      </c>
      <c r="BY1870" s="216">
        <v>0</v>
      </c>
      <c r="BZ1870" s="215">
        <f>BV1870-BX1870</f>
        <v>0</v>
      </c>
      <c r="CA1870" s="217">
        <f>BW1870-BY1870</f>
        <v>0</v>
      </c>
    </row>
    <row r="1871" spans="2:79" ht="41.25" hidden="1" customHeight="1">
      <c r="B1871" s="206">
        <v>2015</v>
      </c>
      <c r="C1871" s="207">
        <v>8320</v>
      </c>
      <c r="D1871" s="206">
        <v>8</v>
      </c>
      <c r="E1871" s="206">
        <v>5000</v>
      </c>
      <c r="F1871" s="206">
        <v>5100</v>
      </c>
      <c r="G1871" s="218">
        <v>515</v>
      </c>
      <c r="H1871" s="206">
        <v>13</v>
      </c>
      <c r="I1871" s="369" t="s">
        <v>237</v>
      </c>
      <c r="J1871" s="209">
        <v>0</v>
      </c>
      <c r="K1871" s="209">
        <v>0</v>
      </c>
      <c r="L1871" s="210">
        <f>+J1871+K1871</f>
        <v>0</v>
      </c>
      <c r="M1871" s="209">
        <v>0</v>
      </c>
      <c r="N1871" s="209">
        <v>0</v>
      </c>
      <c r="O1871" s="210">
        <f>+M1871+N1871</f>
        <v>0</v>
      </c>
      <c r="P1871" s="210">
        <f>+L1871+O1871</f>
        <v>0</v>
      </c>
      <c r="Q1871" s="221" t="s">
        <v>19</v>
      </c>
      <c r="R1871" s="307"/>
      <c r="S1871" s="307"/>
      <c r="T1871" s="213">
        <v>0</v>
      </c>
      <c r="U1871" s="213">
        <v>0</v>
      </c>
      <c r="V1871" s="213">
        <v>0</v>
      </c>
      <c r="W1871" s="213">
        <v>0</v>
      </c>
      <c r="X1871" s="213"/>
      <c r="Y1871" s="213"/>
      <c r="Z1871" s="213">
        <v>0</v>
      </c>
      <c r="AA1871" s="213">
        <v>0</v>
      </c>
      <c r="AB1871" s="213">
        <v>0</v>
      </c>
      <c r="AC1871" s="213">
        <v>0</v>
      </c>
      <c r="AD1871" s="214"/>
      <c r="AE1871" s="214"/>
      <c r="AF1871" s="209">
        <f>J1871+T1871-Z1871</f>
        <v>0</v>
      </c>
      <c r="AG1871" s="209">
        <f>K1871+U1871-AA1871</f>
        <v>0</v>
      </c>
      <c r="AH1871" s="210">
        <f>+AF1871+AG1871</f>
        <v>0</v>
      </c>
      <c r="AI1871" s="209">
        <f>M1871+V1871-AB1871</f>
        <v>0</v>
      </c>
      <c r="AJ1871" s="209">
        <f>N1871+W1871-AC1871</f>
        <v>0</v>
      </c>
      <c r="AK1871" s="210">
        <f>+AI1871+AJ1871</f>
        <v>0</v>
      </c>
      <c r="AL1871" s="210">
        <f>+AH1871+AK1871</f>
        <v>0</v>
      </c>
      <c r="AM1871" s="213">
        <v>0</v>
      </c>
      <c r="AN1871" s="213">
        <v>0</v>
      </c>
      <c r="AO1871" s="210">
        <f>+AM1871+AN1871</f>
        <v>0</v>
      </c>
      <c r="AP1871" s="213">
        <v>0</v>
      </c>
      <c r="AQ1871" s="213">
        <v>0</v>
      </c>
      <c r="AR1871" s="210">
        <f>+AP1871+AQ1871</f>
        <v>0</v>
      </c>
      <c r="AS1871" s="210">
        <f>+AO1871+AR1871</f>
        <v>0</v>
      </c>
      <c r="AT1871" s="213">
        <v>0</v>
      </c>
      <c r="AU1871" s="213">
        <v>0</v>
      </c>
      <c r="AV1871" s="210">
        <f>+AT1871+AU1871</f>
        <v>0</v>
      </c>
      <c r="AW1871" s="213">
        <v>0</v>
      </c>
      <c r="AX1871" s="213">
        <v>0</v>
      </c>
      <c r="AY1871" s="210">
        <f>+AW1871+AX1871</f>
        <v>0</v>
      </c>
      <c r="AZ1871" s="210">
        <f>+AV1871+AY1871</f>
        <v>0</v>
      </c>
      <c r="BA1871" s="213">
        <v>0</v>
      </c>
      <c r="BB1871" s="213">
        <v>0</v>
      </c>
      <c r="BC1871" s="210">
        <f>+BA1871+BB1871</f>
        <v>0</v>
      </c>
      <c r="BD1871" s="213">
        <v>0</v>
      </c>
      <c r="BE1871" s="213">
        <v>0</v>
      </c>
      <c r="BF1871" s="210">
        <f>+BD1871+BE1871</f>
        <v>0</v>
      </c>
      <c r="BG1871" s="210">
        <f>+BC1871+BF1871</f>
        <v>0</v>
      </c>
      <c r="BH1871" s="213">
        <v>0</v>
      </c>
      <c r="BI1871" s="213">
        <v>0</v>
      </c>
      <c r="BJ1871" s="210">
        <f>+BH1871+BI1871</f>
        <v>0</v>
      </c>
      <c r="BK1871" s="213">
        <v>0</v>
      </c>
      <c r="BL1871" s="213">
        <v>0</v>
      </c>
      <c r="BM1871" s="210">
        <f>+BK1871+BL1871</f>
        <v>0</v>
      </c>
      <c r="BN1871" s="210">
        <f>+BJ1871+BM1871</f>
        <v>0</v>
      </c>
      <c r="BO1871" s="209">
        <f>AF1871-AM1871-AT1871-BA1871-BH1871</f>
        <v>0</v>
      </c>
      <c r="BP1871" s="209">
        <f>AG1871-AN1871-AU1871-BB1871-BI1871</f>
        <v>0</v>
      </c>
      <c r="BQ1871" s="210">
        <f>+BO1871+BP1871</f>
        <v>0</v>
      </c>
      <c r="BR1871" s="209">
        <f>AI1871-AP1871-AW1871-BD1871-BK1871</f>
        <v>0</v>
      </c>
      <c r="BS1871" s="209">
        <f>AJ1871-AQ1871-AX1871-BE1871-BL1871</f>
        <v>0</v>
      </c>
      <c r="BT1871" s="210">
        <f>+BR1871+BS1871</f>
        <v>0</v>
      </c>
      <c r="BU1871" s="210">
        <f>+BQ1871+BT1871</f>
        <v>0</v>
      </c>
      <c r="BV1871" s="215">
        <f>R1871+X1871-AD1871</f>
        <v>0</v>
      </c>
      <c r="BW1871" s="215">
        <f>S1871+Y1871-AE1871</f>
        <v>0</v>
      </c>
      <c r="BX1871" s="216">
        <v>0</v>
      </c>
      <c r="BY1871" s="216">
        <v>0</v>
      </c>
      <c r="BZ1871" s="215">
        <f>BV1871-BX1871</f>
        <v>0</v>
      </c>
      <c r="CA1871" s="217">
        <f>BW1871-BY1871</f>
        <v>0</v>
      </c>
    </row>
    <row r="1872" spans="2:79" ht="36.75" hidden="1" customHeight="1">
      <c r="B1872" s="206">
        <v>2015</v>
      </c>
      <c r="C1872" s="207">
        <v>8320</v>
      </c>
      <c r="D1872" s="206">
        <v>8</v>
      </c>
      <c r="E1872" s="206">
        <v>5000</v>
      </c>
      <c r="F1872" s="206">
        <v>5100</v>
      </c>
      <c r="G1872" s="218">
        <v>515</v>
      </c>
      <c r="H1872" s="206">
        <v>14</v>
      </c>
      <c r="I1872" s="300" t="s">
        <v>1352</v>
      </c>
      <c r="J1872" s="209">
        <v>0</v>
      </c>
      <c r="K1872" s="209">
        <v>0</v>
      </c>
      <c r="L1872" s="210">
        <f>+J1872+K1872</f>
        <v>0</v>
      </c>
      <c r="M1872" s="209">
        <v>0</v>
      </c>
      <c r="N1872" s="209">
        <v>0</v>
      </c>
      <c r="O1872" s="210">
        <f>+M1872+N1872</f>
        <v>0</v>
      </c>
      <c r="P1872" s="210">
        <f>+L1872+O1872</f>
        <v>0</v>
      </c>
      <c r="Q1872" s="221" t="s">
        <v>19</v>
      </c>
      <c r="R1872" s="307"/>
      <c r="S1872" s="307"/>
      <c r="T1872" s="213">
        <v>0</v>
      </c>
      <c r="U1872" s="213">
        <v>0</v>
      </c>
      <c r="V1872" s="213">
        <v>0</v>
      </c>
      <c r="W1872" s="213">
        <v>0</v>
      </c>
      <c r="X1872" s="213"/>
      <c r="Y1872" s="213"/>
      <c r="Z1872" s="213">
        <v>0</v>
      </c>
      <c r="AA1872" s="213">
        <v>0</v>
      </c>
      <c r="AB1872" s="213">
        <v>0</v>
      </c>
      <c r="AC1872" s="213">
        <v>0</v>
      </c>
      <c r="AD1872" s="214"/>
      <c r="AE1872" s="214"/>
      <c r="AF1872" s="209">
        <f>J1872+T1872-Z1872</f>
        <v>0</v>
      </c>
      <c r="AG1872" s="209">
        <f>K1872+U1872-AA1872</f>
        <v>0</v>
      </c>
      <c r="AH1872" s="210">
        <f>+AF1872+AG1872</f>
        <v>0</v>
      </c>
      <c r="AI1872" s="209">
        <f>M1872+V1872-AB1872</f>
        <v>0</v>
      </c>
      <c r="AJ1872" s="209">
        <f>N1872+W1872-AC1872</f>
        <v>0</v>
      </c>
      <c r="AK1872" s="210">
        <f>+AI1872+AJ1872</f>
        <v>0</v>
      </c>
      <c r="AL1872" s="210">
        <f>+AH1872+AK1872</f>
        <v>0</v>
      </c>
      <c r="AM1872" s="213">
        <v>0</v>
      </c>
      <c r="AN1872" s="213">
        <v>0</v>
      </c>
      <c r="AO1872" s="210">
        <f>+AM1872+AN1872</f>
        <v>0</v>
      </c>
      <c r="AP1872" s="213">
        <v>0</v>
      </c>
      <c r="AQ1872" s="213">
        <v>0</v>
      </c>
      <c r="AR1872" s="210">
        <f>+AP1872+AQ1872</f>
        <v>0</v>
      </c>
      <c r="AS1872" s="210">
        <f>+AO1872+AR1872</f>
        <v>0</v>
      </c>
      <c r="AT1872" s="213">
        <v>0</v>
      </c>
      <c r="AU1872" s="213">
        <v>0</v>
      </c>
      <c r="AV1872" s="210">
        <f>+AT1872+AU1872</f>
        <v>0</v>
      </c>
      <c r="AW1872" s="213">
        <v>0</v>
      </c>
      <c r="AX1872" s="213">
        <v>0</v>
      </c>
      <c r="AY1872" s="210">
        <f>+AW1872+AX1872</f>
        <v>0</v>
      </c>
      <c r="AZ1872" s="210">
        <f>+AV1872+AY1872</f>
        <v>0</v>
      </c>
      <c r="BA1872" s="213">
        <v>0</v>
      </c>
      <c r="BB1872" s="213">
        <v>0</v>
      </c>
      <c r="BC1872" s="210">
        <f>+BA1872+BB1872</f>
        <v>0</v>
      </c>
      <c r="BD1872" s="213">
        <v>0</v>
      </c>
      <c r="BE1872" s="213">
        <v>0</v>
      </c>
      <c r="BF1872" s="210">
        <f>+BD1872+BE1872</f>
        <v>0</v>
      </c>
      <c r="BG1872" s="210">
        <f>+BC1872+BF1872</f>
        <v>0</v>
      </c>
      <c r="BH1872" s="213">
        <v>0</v>
      </c>
      <c r="BI1872" s="213">
        <v>0</v>
      </c>
      <c r="BJ1872" s="210">
        <f>+BH1872+BI1872</f>
        <v>0</v>
      </c>
      <c r="BK1872" s="213">
        <v>0</v>
      </c>
      <c r="BL1872" s="213">
        <v>0</v>
      </c>
      <c r="BM1872" s="210">
        <f>+BK1872+BL1872</f>
        <v>0</v>
      </c>
      <c r="BN1872" s="210">
        <f>+BJ1872+BM1872</f>
        <v>0</v>
      </c>
      <c r="BO1872" s="209">
        <f>AF1872-AM1872-AT1872-BA1872-BH1872</f>
        <v>0</v>
      </c>
      <c r="BP1872" s="209">
        <f>AG1872-AN1872-AU1872-BB1872-BI1872</f>
        <v>0</v>
      </c>
      <c r="BQ1872" s="210">
        <f>+BO1872+BP1872</f>
        <v>0</v>
      </c>
      <c r="BR1872" s="209">
        <f>AI1872-AP1872-AW1872-BD1872-BK1872</f>
        <v>0</v>
      </c>
      <c r="BS1872" s="209">
        <f>AJ1872-AQ1872-AX1872-BE1872-BL1872</f>
        <v>0</v>
      </c>
      <c r="BT1872" s="210">
        <f>+BR1872+BS1872</f>
        <v>0</v>
      </c>
      <c r="BU1872" s="210">
        <f>+BQ1872+BT1872</f>
        <v>0</v>
      </c>
      <c r="BV1872" s="215">
        <f>R1872+X1872-AD1872</f>
        <v>0</v>
      </c>
      <c r="BW1872" s="215">
        <f>S1872+Y1872-AE1872</f>
        <v>0</v>
      </c>
      <c r="BX1872" s="216">
        <v>0</v>
      </c>
      <c r="BY1872" s="216">
        <v>0</v>
      </c>
      <c r="BZ1872" s="215">
        <f>BV1872-BX1872</f>
        <v>0</v>
      </c>
      <c r="CA1872" s="217">
        <f>BW1872-BY1872</f>
        <v>0</v>
      </c>
    </row>
    <row r="1873" spans="2:79" ht="36.75" hidden="1" customHeight="1">
      <c r="B1873" s="206">
        <v>2015</v>
      </c>
      <c r="C1873" s="207">
        <v>8320</v>
      </c>
      <c r="D1873" s="206">
        <v>8</v>
      </c>
      <c r="E1873" s="206">
        <v>5000</v>
      </c>
      <c r="F1873" s="206">
        <v>5100</v>
      </c>
      <c r="G1873" s="218">
        <v>515</v>
      </c>
      <c r="H1873" s="206">
        <v>15</v>
      </c>
      <c r="I1873" s="300" t="s">
        <v>1351</v>
      </c>
      <c r="J1873" s="209">
        <v>0</v>
      </c>
      <c r="K1873" s="209">
        <v>0</v>
      </c>
      <c r="L1873" s="210">
        <f>+J1873+K1873</f>
        <v>0</v>
      </c>
      <c r="M1873" s="209">
        <v>0</v>
      </c>
      <c r="N1873" s="209">
        <v>0</v>
      </c>
      <c r="O1873" s="210">
        <f>+M1873+N1873</f>
        <v>0</v>
      </c>
      <c r="P1873" s="210">
        <f>+L1873+O1873</f>
        <v>0</v>
      </c>
      <c r="Q1873" s="221" t="s">
        <v>19</v>
      </c>
      <c r="R1873" s="307"/>
      <c r="S1873" s="307"/>
      <c r="T1873" s="213">
        <v>0</v>
      </c>
      <c r="U1873" s="213">
        <v>0</v>
      </c>
      <c r="V1873" s="213">
        <v>0</v>
      </c>
      <c r="W1873" s="213">
        <v>0</v>
      </c>
      <c r="X1873" s="213"/>
      <c r="Y1873" s="213"/>
      <c r="Z1873" s="213">
        <v>0</v>
      </c>
      <c r="AA1873" s="213">
        <v>0</v>
      </c>
      <c r="AB1873" s="213">
        <v>0</v>
      </c>
      <c r="AC1873" s="213">
        <v>0</v>
      </c>
      <c r="AD1873" s="214"/>
      <c r="AE1873" s="214"/>
      <c r="AF1873" s="209">
        <f>J1873+T1873-Z1873</f>
        <v>0</v>
      </c>
      <c r="AG1873" s="209">
        <f>K1873+U1873-AA1873</f>
        <v>0</v>
      </c>
      <c r="AH1873" s="210">
        <f>+AF1873+AG1873</f>
        <v>0</v>
      </c>
      <c r="AI1873" s="209">
        <f>M1873+V1873-AB1873</f>
        <v>0</v>
      </c>
      <c r="AJ1873" s="209">
        <f>N1873+W1873-AC1873</f>
        <v>0</v>
      </c>
      <c r="AK1873" s="210">
        <f>+AI1873+AJ1873</f>
        <v>0</v>
      </c>
      <c r="AL1873" s="210">
        <f>+AH1873+AK1873</f>
        <v>0</v>
      </c>
      <c r="AM1873" s="213">
        <v>0</v>
      </c>
      <c r="AN1873" s="213">
        <v>0</v>
      </c>
      <c r="AO1873" s="210">
        <f>+AM1873+AN1873</f>
        <v>0</v>
      </c>
      <c r="AP1873" s="213">
        <v>0</v>
      </c>
      <c r="AQ1873" s="213">
        <v>0</v>
      </c>
      <c r="AR1873" s="210">
        <f>+AP1873+AQ1873</f>
        <v>0</v>
      </c>
      <c r="AS1873" s="210">
        <f>+AO1873+AR1873</f>
        <v>0</v>
      </c>
      <c r="AT1873" s="213">
        <v>0</v>
      </c>
      <c r="AU1873" s="213">
        <v>0</v>
      </c>
      <c r="AV1873" s="210">
        <f>+AT1873+AU1873</f>
        <v>0</v>
      </c>
      <c r="AW1873" s="213">
        <v>0</v>
      </c>
      <c r="AX1873" s="213">
        <v>0</v>
      </c>
      <c r="AY1873" s="210">
        <f>+AW1873+AX1873</f>
        <v>0</v>
      </c>
      <c r="AZ1873" s="210">
        <f>+AV1873+AY1873</f>
        <v>0</v>
      </c>
      <c r="BA1873" s="213">
        <v>0</v>
      </c>
      <c r="BB1873" s="213">
        <v>0</v>
      </c>
      <c r="BC1873" s="210">
        <f>+BA1873+BB1873</f>
        <v>0</v>
      </c>
      <c r="BD1873" s="213">
        <v>0</v>
      </c>
      <c r="BE1873" s="213">
        <v>0</v>
      </c>
      <c r="BF1873" s="210">
        <f>+BD1873+BE1873</f>
        <v>0</v>
      </c>
      <c r="BG1873" s="210">
        <f>+BC1873+BF1873</f>
        <v>0</v>
      </c>
      <c r="BH1873" s="213">
        <v>0</v>
      </c>
      <c r="BI1873" s="213">
        <v>0</v>
      </c>
      <c r="BJ1873" s="210">
        <f>+BH1873+BI1873</f>
        <v>0</v>
      </c>
      <c r="BK1873" s="213">
        <v>0</v>
      </c>
      <c r="BL1873" s="213">
        <v>0</v>
      </c>
      <c r="BM1873" s="210">
        <f>+BK1873+BL1873</f>
        <v>0</v>
      </c>
      <c r="BN1873" s="210">
        <f>+BJ1873+BM1873</f>
        <v>0</v>
      </c>
      <c r="BO1873" s="209">
        <f>AF1873-AM1873-AT1873-BA1873-BH1873</f>
        <v>0</v>
      </c>
      <c r="BP1873" s="209">
        <f>AG1873-AN1873-AU1873-BB1873-BI1873</f>
        <v>0</v>
      </c>
      <c r="BQ1873" s="210">
        <f>+BO1873+BP1873</f>
        <v>0</v>
      </c>
      <c r="BR1873" s="209">
        <f>AI1873-AP1873-AW1873-BD1873-BK1873</f>
        <v>0</v>
      </c>
      <c r="BS1873" s="209">
        <f>AJ1873-AQ1873-AX1873-BE1873-BL1873</f>
        <v>0</v>
      </c>
      <c r="BT1873" s="210">
        <f>+BR1873+BS1873</f>
        <v>0</v>
      </c>
      <c r="BU1873" s="210">
        <f>+BQ1873+BT1873</f>
        <v>0</v>
      </c>
      <c r="BV1873" s="215">
        <f>R1873+X1873-AD1873</f>
        <v>0</v>
      </c>
      <c r="BW1873" s="215">
        <f>S1873+Y1873-AE1873</f>
        <v>0</v>
      </c>
      <c r="BX1873" s="216">
        <v>0</v>
      </c>
      <c r="BY1873" s="216">
        <v>0</v>
      </c>
      <c r="BZ1873" s="215">
        <f>BV1873-BX1873</f>
        <v>0</v>
      </c>
      <c r="CA1873" s="217">
        <f>BW1873-BY1873</f>
        <v>0</v>
      </c>
    </row>
    <row r="1874" spans="2:79" ht="36.75" hidden="1" customHeight="1">
      <c r="B1874" s="206">
        <v>2015</v>
      </c>
      <c r="C1874" s="207">
        <v>8320</v>
      </c>
      <c r="D1874" s="206">
        <v>8</v>
      </c>
      <c r="E1874" s="206">
        <v>5000</v>
      </c>
      <c r="F1874" s="206">
        <v>5100</v>
      </c>
      <c r="G1874" s="218">
        <v>515</v>
      </c>
      <c r="H1874" s="206">
        <v>16</v>
      </c>
      <c r="I1874" s="370" t="s">
        <v>1350</v>
      </c>
      <c r="J1874" s="209">
        <v>0</v>
      </c>
      <c r="K1874" s="209">
        <v>0</v>
      </c>
      <c r="L1874" s="210">
        <f>+J1874+K1874</f>
        <v>0</v>
      </c>
      <c r="M1874" s="209">
        <v>0</v>
      </c>
      <c r="N1874" s="209">
        <v>0</v>
      </c>
      <c r="O1874" s="210">
        <f>+M1874+N1874</f>
        <v>0</v>
      </c>
      <c r="P1874" s="210">
        <f>+L1874+O1874</f>
        <v>0</v>
      </c>
      <c r="Q1874" s="221" t="s">
        <v>19</v>
      </c>
      <c r="R1874" s="307"/>
      <c r="S1874" s="307"/>
      <c r="T1874" s="213">
        <v>0</v>
      </c>
      <c r="U1874" s="213">
        <v>0</v>
      </c>
      <c r="V1874" s="213">
        <v>0</v>
      </c>
      <c r="W1874" s="213">
        <v>0</v>
      </c>
      <c r="X1874" s="213"/>
      <c r="Y1874" s="213"/>
      <c r="Z1874" s="213">
        <v>0</v>
      </c>
      <c r="AA1874" s="213">
        <v>0</v>
      </c>
      <c r="AB1874" s="213">
        <v>0</v>
      </c>
      <c r="AC1874" s="213">
        <v>0</v>
      </c>
      <c r="AD1874" s="214"/>
      <c r="AE1874" s="214"/>
      <c r="AF1874" s="209">
        <f>J1874+T1874-Z1874</f>
        <v>0</v>
      </c>
      <c r="AG1874" s="209">
        <f>K1874+U1874-AA1874</f>
        <v>0</v>
      </c>
      <c r="AH1874" s="210">
        <f>+AF1874+AG1874</f>
        <v>0</v>
      </c>
      <c r="AI1874" s="209">
        <f>M1874+V1874-AB1874</f>
        <v>0</v>
      </c>
      <c r="AJ1874" s="209">
        <f>N1874+W1874-AC1874</f>
        <v>0</v>
      </c>
      <c r="AK1874" s="210">
        <f>+AI1874+AJ1874</f>
        <v>0</v>
      </c>
      <c r="AL1874" s="210">
        <f>+AH1874+AK1874</f>
        <v>0</v>
      </c>
      <c r="AM1874" s="213">
        <v>0</v>
      </c>
      <c r="AN1874" s="213">
        <v>0</v>
      </c>
      <c r="AO1874" s="210">
        <f>+AM1874+AN1874</f>
        <v>0</v>
      </c>
      <c r="AP1874" s="213">
        <v>0</v>
      </c>
      <c r="AQ1874" s="213">
        <v>0</v>
      </c>
      <c r="AR1874" s="210">
        <f>+AP1874+AQ1874</f>
        <v>0</v>
      </c>
      <c r="AS1874" s="210">
        <f>+AO1874+AR1874</f>
        <v>0</v>
      </c>
      <c r="AT1874" s="213">
        <v>0</v>
      </c>
      <c r="AU1874" s="213">
        <v>0</v>
      </c>
      <c r="AV1874" s="210">
        <f>+AT1874+AU1874</f>
        <v>0</v>
      </c>
      <c r="AW1874" s="213">
        <v>0</v>
      </c>
      <c r="AX1874" s="213">
        <v>0</v>
      </c>
      <c r="AY1874" s="210">
        <f>+AW1874+AX1874</f>
        <v>0</v>
      </c>
      <c r="AZ1874" s="210">
        <f>+AV1874+AY1874</f>
        <v>0</v>
      </c>
      <c r="BA1874" s="213">
        <v>0</v>
      </c>
      <c r="BB1874" s="213">
        <v>0</v>
      </c>
      <c r="BC1874" s="210">
        <f>+BA1874+BB1874</f>
        <v>0</v>
      </c>
      <c r="BD1874" s="213">
        <v>0</v>
      </c>
      <c r="BE1874" s="213">
        <v>0</v>
      </c>
      <c r="BF1874" s="210">
        <f>+BD1874+BE1874</f>
        <v>0</v>
      </c>
      <c r="BG1874" s="210">
        <f>+BC1874+BF1874</f>
        <v>0</v>
      </c>
      <c r="BH1874" s="213">
        <v>0</v>
      </c>
      <c r="BI1874" s="213">
        <v>0</v>
      </c>
      <c r="BJ1874" s="210">
        <f>+BH1874+BI1874</f>
        <v>0</v>
      </c>
      <c r="BK1874" s="213">
        <v>0</v>
      </c>
      <c r="BL1874" s="213">
        <v>0</v>
      </c>
      <c r="BM1874" s="210">
        <f>+BK1874+BL1874</f>
        <v>0</v>
      </c>
      <c r="BN1874" s="210">
        <f>+BJ1874+BM1874</f>
        <v>0</v>
      </c>
      <c r="BO1874" s="209">
        <f>AF1874-AM1874-AT1874-BA1874-BH1874</f>
        <v>0</v>
      </c>
      <c r="BP1874" s="209">
        <f>AG1874-AN1874-AU1874-BB1874-BI1874</f>
        <v>0</v>
      </c>
      <c r="BQ1874" s="210">
        <f>+BO1874+BP1874</f>
        <v>0</v>
      </c>
      <c r="BR1874" s="209">
        <f>AI1874-AP1874-AW1874-BD1874-BK1874</f>
        <v>0</v>
      </c>
      <c r="BS1874" s="209">
        <f>AJ1874-AQ1874-AX1874-BE1874-BL1874</f>
        <v>0</v>
      </c>
      <c r="BT1874" s="210">
        <f>+BR1874+BS1874</f>
        <v>0</v>
      </c>
      <c r="BU1874" s="210">
        <f>+BQ1874+BT1874</f>
        <v>0</v>
      </c>
      <c r="BV1874" s="215">
        <f>R1874+X1874-AD1874</f>
        <v>0</v>
      </c>
      <c r="BW1874" s="215">
        <f>S1874+Y1874-AE1874</f>
        <v>0</v>
      </c>
      <c r="BX1874" s="216">
        <v>0</v>
      </c>
      <c r="BY1874" s="216">
        <v>0</v>
      </c>
      <c r="BZ1874" s="215">
        <f>BV1874-BX1874</f>
        <v>0</v>
      </c>
      <c r="CA1874" s="217">
        <f>BW1874-BY1874</f>
        <v>0</v>
      </c>
    </row>
    <row r="1875" spans="2:79" ht="36.75" hidden="1" customHeight="1">
      <c r="B1875" s="206">
        <v>2015</v>
      </c>
      <c r="C1875" s="207">
        <v>8320</v>
      </c>
      <c r="D1875" s="206">
        <v>8</v>
      </c>
      <c r="E1875" s="206">
        <v>5000</v>
      </c>
      <c r="F1875" s="206">
        <v>5100</v>
      </c>
      <c r="G1875" s="218">
        <v>515</v>
      </c>
      <c r="H1875" s="206">
        <v>17</v>
      </c>
      <c r="I1875" s="370" t="s">
        <v>234</v>
      </c>
      <c r="J1875" s="209">
        <v>0</v>
      </c>
      <c r="K1875" s="209">
        <v>0</v>
      </c>
      <c r="L1875" s="210">
        <f>+J1875+K1875</f>
        <v>0</v>
      </c>
      <c r="M1875" s="209">
        <v>0</v>
      </c>
      <c r="N1875" s="209">
        <v>0</v>
      </c>
      <c r="O1875" s="210">
        <f>+M1875+N1875</f>
        <v>0</v>
      </c>
      <c r="P1875" s="210">
        <f>+L1875+O1875</f>
        <v>0</v>
      </c>
      <c r="Q1875" s="221" t="s">
        <v>19</v>
      </c>
      <c r="R1875" s="307"/>
      <c r="S1875" s="307"/>
      <c r="T1875" s="213">
        <v>0</v>
      </c>
      <c r="U1875" s="213">
        <v>0</v>
      </c>
      <c r="V1875" s="213">
        <v>0</v>
      </c>
      <c r="W1875" s="213">
        <v>0</v>
      </c>
      <c r="X1875" s="213"/>
      <c r="Y1875" s="213"/>
      <c r="Z1875" s="213">
        <v>0</v>
      </c>
      <c r="AA1875" s="213">
        <v>0</v>
      </c>
      <c r="AB1875" s="213">
        <v>0</v>
      </c>
      <c r="AC1875" s="213">
        <v>0</v>
      </c>
      <c r="AD1875" s="214"/>
      <c r="AE1875" s="214"/>
      <c r="AF1875" s="209">
        <f>J1875+T1875-Z1875</f>
        <v>0</v>
      </c>
      <c r="AG1875" s="209">
        <f>K1875+U1875-AA1875</f>
        <v>0</v>
      </c>
      <c r="AH1875" s="210">
        <f>+AF1875+AG1875</f>
        <v>0</v>
      </c>
      <c r="AI1875" s="209">
        <f>M1875+V1875-AB1875</f>
        <v>0</v>
      </c>
      <c r="AJ1875" s="209">
        <f>N1875+W1875-AC1875</f>
        <v>0</v>
      </c>
      <c r="AK1875" s="210">
        <f>+AI1875+AJ1875</f>
        <v>0</v>
      </c>
      <c r="AL1875" s="210">
        <f>+AH1875+AK1875</f>
        <v>0</v>
      </c>
      <c r="AM1875" s="213">
        <v>0</v>
      </c>
      <c r="AN1875" s="213">
        <v>0</v>
      </c>
      <c r="AO1875" s="210">
        <f>+AM1875+AN1875</f>
        <v>0</v>
      </c>
      <c r="AP1875" s="213">
        <v>0</v>
      </c>
      <c r="AQ1875" s="213">
        <v>0</v>
      </c>
      <c r="AR1875" s="210">
        <f>+AP1875+AQ1875</f>
        <v>0</v>
      </c>
      <c r="AS1875" s="210">
        <f>+AO1875+AR1875</f>
        <v>0</v>
      </c>
      <c r="AT1875" s="213">
        <v>0</v>
      </c>
      <c r="AU1875" s="213">
        <v>0</v>
      </c>
      <c r="AV1875" s="210">
        <f>+AT1875+AU1875</f>
        <v>0</v>
      </c>
      <c r="AW1875" s="213">
        <v>0</v>
      </c>
      <c r="AX1875" s="213">
        <v>0</v>
      </c>
      <c r="AY1875" s="210">
        <f>+AW1875+AX1875</f>
        <v>0</v>
      </c>
      <c r="AZ1875" s="210">
        <f>+AV1875+AY1875</f>
        <v>0</v>
      </c>
      <c r="BA1875" s="213">
        <v>0</v>
      </c>
      <c r="BB1875" s="213">
        <v>0</v>
      </c>
      <c r="BC1875" s="210">
        <f>+BA1875+BB1875</f>
        <v>0</v>
      </c>
      <c r="BD1875" s="213">
        <v>0</v>
      </c>
      <c r="BE1875" s="213">
        <v>0</v>
      </c>
      <c r="BF1875" s="210">
        <f>+BD1875+BE1875</f>
        <v>0</v>
      </c>
      <c r="BG1875" s="210">
        <f>+BC1875+BF1875</f>
        <v>0</v>
      </c>
      <c r="BH1875" s="213">
        <v>0</v>
      </c>
      <c r="BI1875" s="213">
        <v>0</v>
      </c>
      <c r="BJ1875" s="210">
        <f>+BH1875+BI1875</f>
        <v>0</v>
      </c>
      <c r="BK1875" s="213">
        <v>0</v>
      </c>
      <c r="BL1875" s="213">
        <v>0</v>
      </c>
      <c r="BM1875" s="210">
        <f>+BK1875+BL1875</f>
        <v>0</v>
      </c>
      <c r="BN1875" s="210">
        <f>+BJ1875+BM1875</f>
        <v>0</v>
      </c>
      <c r="BO1875" s="209">
        <f>AF1875-AM1875-AT1875-BA1875-BH1875</f>
        <v>0</v>
      </c>
      <c r="BP1875" s="209">
        <f>AG1875-AN1875-AU1875-BB1875-BI1875</f>
        <v>0</v>
      </c>
      <c r="BQ1875" s="210">
        <f>+BO1875+BP1875</f>
        <v>0</v>
      </c>
      <c r="BR1875" s="209">
        <f>AI1875-AP1875-AW1875-BD1875-BK1875</f>
        <v>0</v>
      </c>
      <c r="BS1875" s="209">
        <f>AJ1875-AQ1875-AX1875-BE1875-BL1875</f>
        <v>0</v>
      </c>
      <c r="BT1875" s="210">
        <f>+BR1875+BS1875</f>
        <v>0</v>
      </c>
      <c r="BU1875" s="210">
        <f>+BQ1875+BT1875</f>
        <v>0</v>
      </c>
      <c r="BV1875" s="215">
        <f>R1875+X1875-AD1875</f>
        <v>0</v>
      </c>
      <c r="BW1875" s="215">
        <f>S1875+Y1875-AE1875</f>
        <v>0</v>
      </c>
      <c r="BX1875" s="216">
        <v>0</v>
      </c>
      <c r="BY1875" s="216">
        <v>0</v>
      </c>
      <c r="BZ1875" s="215">
        <f>BV1875-BX1875</f>
        <v>0</v>
      </c>
      <c r="CA1875" s="217">
        <f>BW1875-BY1875</f>
        <v>0</v>
      </c>
    </row>
    <row r="1876" spans="2:79" ht="36.75" hidden="1" customHeight="1">
      <c r="B1876" s="206">
        <v>2015</v>
      </c>
      <c r="C1876" s="207">
        <v>8320</v>
      </c>
      <c r="D1876" s="206">
        <v>8</v>
      </c>
      <c r="E1876" s="206">
        <v>5000</v>
      </c>
      <c r="F1876" s="206">
        <v>5100</v>
      </c>
      <c r="G1876" s="218">
        <v>515</v>
      </c>
      <c r="H1876" s="206">
        <v>18</v>
      </c>
      <c r="I1876" s="370" t="s">
        <v>1349</v>
      </c>
      <c r="J1876" s="209">
        <v>0</v>
      </c>
      <c r="K1876" s="209">
        <v>0</v>
      </c>
      <c r="L1876" s="210">
        <f>+J1876+K1876</f>
        <v>0</v>
      </c>
      <c r="M1876" s="209">
        <v>0</v>
      </c>
      <c r="N1876" s="209">
        <v>0</v>
      </c>
      <c r="O1876" s="210">
        <f>+M1876+N1876</f>
        <v>0</v>
      </c>
      <c r="P1876" s="210">
        <f>+L1876+O1876</f>
        <v>0</v>
      </c>
      <c r="Q1876" s="221" t="s">
        <v>19</v>
      </c>
      <c r="R1876" s="307"/>
      <c r="S1876" s="307"/>
      <c r="T1876" s="213">
        <v>0</v>
      </c>
      <c r="U1876" s="213">
        <v>0</v>
      </c>
      <c r="V1876" s="213">
        <v>0</v>
      </c>
      <c r="W1876" s="213">
        <v>0</v>
      </c>
      <c r="X1876" s="213"/>
      <c r="Y1876" s="213"/>
      <c r="Z1876" s="213">
        <v>0</v>
      </c>
      <c r="AA1876" s="213">
        <v>0</v>
      </c>
      <c r="AB1876" s="213">
        <v>0</v>
      </c>
      <c r="AC1876" s="213">
        <v>0</v>
      </c>
      <c r="AD1876" s="214"/>
      <c r="AE1876" s="214"/>
      <c r="AF1876" s="209">
        <f>J1876+T1876-Z1876</f>
        <v>0</v>
      </c>
      <c r="AG1876" s="209">
        <f>K1876+U1876-AA1876</f>
        <v>0</v>
      </c>
      <c r="AH1876" s="210">
        <f>+AF1876+AG1876</f>
        <v>0</v>
      </c>
      <c r="AI1876" s="209">
        <f>M1876+V1876-AB1876</f>
        <v>0</v>
      </c>
      <c r="AJ1876" s="209">
        <f>N1876+W1876-AC1876</f>
        <v>0</v>
      </c>
      <c r="AK1876" s="210">
        <f>+AI1876+AJ1876</f>
        <v>0</v>
      </c>
      <c r="AL1876" s="210">
        <f>+AH1876+AK1876</f>
        <v>0</v>
      </c>
      <c r="AM1876" s="213">
        <v>0</v>
      </c>
      <c r="AN1876" s="213">
        <v>0</v>
      </c>
      <c r="AO1876" s="210">
        <f>+AM1876+AN1876</f>
        <v>0</v>
      </c>
      <c r="AP1876" s="213">
        <v>0</v>
      </c>
      <c r="AQ1876" s="213">
        <v>0</v>
      </c>
      <c r="AR1876" s="210">
        <f>+AP1876+AQ1876</f>
        <v>0</v>
      </c>
      <c r="AS1876" s="210">
        <f>+AO1876+AR1876</f>
        <v>0</v>
      </c>
      <c r="AT1876" s="213">
        <v>0</v>
      </c>
      <c r="AU1876" s="213">
        <v>0</v>
      </c>
      <c r="AV1876" s="210">
        <f>+AT1876+AU1876</f>
        <v>0</v>
      </c>
      <c r="AW1876" s="213">
        <v>0</v>
      </c>
      <c r="AX1876" s="213">
        <v>0</v>
      </c>
      <c r="AY1876" s="210">
        <f>+AW1876+AX1876</f>
        <v>0</v>
      </c>
      <c r="AZ1876" s="210">
        <f>+AV1876+AY1876</f>
        <v>0</v>
      </c>
      <c r="BA1876" s="213">
        <v>0</v>
      </c>
      <c r="BB1876" s="213">
        <v>0</v>
      </c>
      <c r="BC1876" s="210">
        <f>+BA1876+BB1876</f>
        <v>0</v>
      </c>
      <c r="BD1876" s="213">
        <v>0</v>
      </c>
      <c r="BE1876" s="213">
        <v>0</v>
      </c>
      <c r="BF1876" s="210">
        <f>+BD1876+BE1876</f>
        <v>0</v>
      </c>
      <c r="BG1876" s="210">
        <f>+BC1876+BF1876</f>
        <v>0</v>
      </c>
      <c r="BH1876" s="213">
        <v>0</v>
      </c>
      <c r="BI1876" s="213">
        <v>0</v>
      </c>
      <c r="BJ1876" s="210">
        <f>+BH1876+BI1876</f>
        <v>0</v>
      </c>
      <c r="BK1876" s="213">
        <v>0</v>
      </c>
      <c r="BL1876" s="213">
        <v>0</v>
      </c>
      <c r="BM1876" s="210">
        <f>+BK1876+BL1876</f>
        <v>0</v>
      </c>
      <c r="BN1876" s="210">
        <f>+BJ1876+BM1876</f>
        <v>0</v>
      </c>
      <c r="BO1876" s="209">
        <f>AF1876-AM1876-AT1876-BA1876-BH1876</f>
        <v>0</v>
      </c>
      <c r="BP1876" s="209">
        <f>AG1876-AN1876-AU1876-BB1876-BI1876</f>
        <v>0</v>
      </c>
      <c r="BQ1876" s="210">
        <f>+BO1876+BP1876</f>
        <v>0</v>
      </c>
      <c r="BR1876" s="209">
        <f>AI1876-AP1876-AW1876-BD1876-BK1876</f>
        <v>0</v>
      </c>
      <c r="BS1876" s="209">
        <f>AJ1876-AQ1876-AX1876-BE1876-BL1876</f>
        <v>0</v>
      </c>
      <c r="BT1876" s="210">
        <f>+BR1876+BS1876</f>
        <v>0</v>
      </c>
      <c r="BU1876" s="210">
        <f>+BQ1876+BT1876</f>
        <v>0</v>
      </c>
      <c r="BV1876" s="215">
        <f>R1876+X1876-AD1876</f>
        <v>0</v>
      </c>
      <c r="BW1876" s="215">
        <f>S1876+Y1876-AE1876</f>
        <v>0</v>
      </c>
      <c r="BX1876" s="216">
        <v>0</v>
      </c>
      <c r="BY1876" s="216">
        <v>0</v>
      </c>
      <c r="BZ1876" s="215">
        <f>BV1876-BX1876</f>
        <v>0</v>
      </c>
      <c r="CA1876" s="217">
        <f>BW1876-BY1876</f>
        <v>0</v>
      </c>
    </row>
    <row r="1877" spans="2:79" ht="36.75" hidden="1" customHeight="1">
      <c r="B1877" s="206">
        <v>2015</v>
      </c>
      <c r="C1877" s="207">
        <v>8320</v>
      </c>
      <c r="D1877" s="206">
        <v>8</v>
      </c>
      <c r="E1877" s="206">
        <v>5000</v>
      </c>
      <c r="F1877" s="206">
        <v>5100</v>
      </c>
      <c r="G1877" s="218">
        <v>515</v>
      </c>
      <c r="H1877" s="206">
        <v>19</v>
      </c>
      <c r="I1877" s="370" t="s">
        <v>1348</v>
      </c>
      <c r="J1877" s="209">
        <v>0</v>
      </c>
      <c r="K1877" s="209">
        <v>0</v>
      </c>
      <c r="L1877" s="210">
        <f>+J1877+K1877</f>
        <v>0</v>
      </c>
      <c r="M1877" s="209">
        <v>0</v>
      </c>
      <c r="N1877" s="209">
        <v>0</v>
      </c>
      <c r="O1877" s="210">
        <f>+M1877+N1877</f>
        <v>0</v>
      </c>
      <c r="P1877" s="210">
        <f>+L1877+O1877</f>
        <v>0</v>
      </c>
      <c r="Q1877" s="221" t="s">
        <v>19</v>
      </c>
      <c r="R1877" s="307"/>
      <c r="S1877" s="307"/>
      <c r="T1877" s="213">
        <v>0</v>
      </c>
      <c r="U1877" s="213">
        <v>0</v>
      </c>
      <c r="V1877" s="213">
        <v>0</v>
      </c>
      <c r="W1877" s="213">
        <v>0</v>
      </c>
      <c r="X1877" s="213"/>
      <c r="Y1877" s="213"/>
      <c r="Z1877" s="213">
        <v>0</v>
      </c>
      <c r="AA1877" s="213">
        <v>0</v>
      </c>
      <c r="AB1877" s="213">
        <v>0</v>
      </c>
      <c r="AC1877" s="213">
        <v>0</v>
      </c>
      <c r="AD1877" s="214"/>
      <c r="AE1877" s="214"/>
      <c r="AF1877" s="209">
        <f>J1877+T1877-Z1877</f>
        <v>0</v>
      </c>
      <c r="AG1877" s="209">
        <f>K1877+U1877-AA1877</f>
        <v>0</v>
      </c>
      <c r="AH1877" s="210">
        <f>+AF1877+AG1877</f>
        <v>0</v>
      </c>
      <c r="AI1877" s="209">
        <f>M1877+V1877-AB1877</f>
        <v>0</v>
      </c>
      <c r="AJ1877" s="209">
        <f>N1877+W1877-AC1877</f>
        <v>0</v>
      </c>
      <c r="AK1877" s="210">
        <f>+AI1877+AJ1877</f>
        <v>0</v>
      </c>
      <c r="AL1877" s="210">
        <f>+AH1877+AK1877</f>
        <v>0</v>
      </c>
      <c r="AM1877" s="213">
        <v>0</v>
      </c>
      <c r="AN1877" s="213">
        <v>0</v>
      </c>
      <c r="AO1877" s="210">
        <f>+AM1877+AN1877</f>
        <v>0</v>
      </c>
      <c r="AP1877" s="213">
        <v>0</v>
      </c>
      <c r="AQ1877" s="213">
        <v>0</v>
      </c>
      <c r="AR1877" s="210">
        <f>+AP1877+AQ1877</f>
        <v>0</v>
      </c>
      <c r="AS1877" s="210">
        <f>+AO1877+AR1877</f>
        <v>0</v>
      </c>
      <c r="AT1877" s="213">
        <v>0</v>
      </c>
      <c r="AU1877" s="213">
        <v>0</v>
      </c>
      <c r="AV1877" s="210">
        <f>+AT1877+AU1877</f>
        <v>0</v>
      </c>
      <c r="AW1877" s="213">
        <v>0</v>
      </c>
      <c r="AX1877" s="213">
        <v>0</v>
      </c>
      <c r="AY1877" s="210">
        <f>+AW1877+AX1877</f>
        <v>0</v>
      </c>
      <c r="AZ1877" s="210">
        <f>+AV1877+AY1877</f>
        <v>0</v>
      </c>
      <c r="BA1877" s="213">
        <v>0</v>
      </c>
      <c r="BB1877" s="213">
        <v>0</v>
      </c>
      <c r="BC1877" s="210">
        <f>+BA1877+BB1877</f>
        <v>0</v>
      </c>
      <c r="BD1877" s="213">
        <v>0</v>
      </c>
      <c r="BE1877" s="213">
        <v>0</v>
      </c>
      <c r="BF1877" s="210">
        <f>+BD1877+BE1877</f>
        <v>0</v>
      </c>
      <c r="BG1877" s="210">
        <f>+BC1877+BF1877</f>
        <v>0</v>
      </c>
      <c r="BH1877" s="213">
        <v>0</v>
      </c>
      <c r="BI1877" s="213">
        <v>0</v>
      </c>
      <c r="BJ1877" s="210">
        <f>+BH1877+BI1877</f>
        <v>0</v>
      </c>
      <c r="BK1877" s="213">
        <v>0</v>
      </c>
      <c r="BL1877" s="213">
        <v>0</v>
      </c>
      <c r="BM1877" s="210">
        <f>+BK1877+BL1877</f>
        <v>0</v>
      </c>
      <c r="BN1877" s="210">
        <f>+BJ1877+BM1877</f>
        <v>0</v>
      </c>
      <c r="BO1877" s="209">
        <f>AF1877-AM1877-AT1877-BA1877-BH1877</f>
        <v>0</v>
      </c>
      <c r="BP1877" s="209">
        <f>AG1877-AN1877-AU1877-BB1877-BI1877</f>
        <v>0</v>
      </c>
      <c r="BQ1877" s="210">
        <f>+BO1877+BP1877</f>
        <v>0</v>
      </c>
      <c r="BR1877" s="209">
        <f>AI1877-AP1877-AW1877-BD1877-BK1877</f>
        <v>0</v>
      </c>
      <c r="BS1877" s="209">
        <f>AJ1877-AQ1877-AX1877-BE1877-BL1877</f>
        <v>0</v>
      </c>
      <c r="BT1877" s="210">
        <f>+BR1877+BS1877</f>
        <v>0</v>
      </c>
      <c r="BU1877" s="210">
        <f>+BQ1877+BT1877</f>
        <v>0</v>
      </c>
      <c r="BV1877" s="215">
        <f>R1877+X1877-AD1877</f>
        <v>0</v>
      </c>
      <c r="BW1877" s="215">
        <f>S1877+Y1877-AE1877</f>
        <v>0</v>
      </c>
      <c r="BX1877" s="216">
        <v>0</v>
      </c>
      <c r="BY1877" s="216">
        <v>0</v>
      </c>
      <c r="BZ1877" s="215">
        <f>BV1877-BX1877</f>
        <v>0</v>
      </c>
      <c r="CA1877" s="217">
        <f>BW1877-BY1877</f>
        <v>0</v>
      </c>
    </row>
    <row r="1878" spans="2:79" ht="36.75" hidden="1" customHeight="1">
      <c r="B1878" s="206">
        <v>2015</v>
      </c>
      <c r="C1878" s="207">
        <v>8320</v>
      </c>
      <c r="D1878" s="206">
        <v>8</v>
      </c>
      <c r="E1878" s="206">
        <v>5000</v>
      </c>
      <c r="F1878" s="206">
        <v>5100</v>
      </c>
      <c r="G1878" s="218">
        <v>515</v>
      </c>
      <c r="H1878" s="206">
        <v>20</v>
      </c>
      <c r="I1878" s="370" t="s">
        <v>1347</v>
      </c>
      <c r="J1878" s="209">
        <v>0</v>
      </c>
      <c r="K1878" s="209">
        <v>0</v>
      </c>
      <c r="L1878" s="210">
        <f>+J1878+K1878</f>
        <v>0</v>
      </c>
      <c r="M1878" s="209">
        <v>0</v>
      </c>
      <c r="N1878" s="209">
        <v>0</v>
      </c>
      <c r="O1878" s="210">
        <f>+M1878+N1878</f>
        <v>0</v>
      </c>
      <c r="P1878" s="210">
        <f>+L1878+O1878</f>
        <v>0</v>
      </c>
      <c r="Q1878" s="221" t="s">
        <v>19</v>
      </c>
      <c r="R1878" s="307"/>
      <c r="S1878" s="307"/>
      <c r="T1878" s="213">
        <v>0</v>
      </c>
      <c r="U1878" s="213">
        <v>0</v>
      </c>
      <c r="V1878" s="213">
        <v>0</v>
      </c>
      <c r="W1878" s="213">
        <v>0</v>
      </c>
      <c r="X1878" s="213"/>
      <c r="Y1878" s="213"/>
      <c r="Z1878" s="213">
        <v>0</v>
      </c>
      <c r="AA1878" s="213">
        <v>0</v>
      </c>
      <c r="AB1878" s="213">
        <v>0</v>
      </c>
      <c r="AC1878" s="213">
        <v>0</v>
      </c>
      <c r="AD1878" s="214"/>
      <c r="AE1878" s="214"/>
      <c r="AF1878" s="209">
        <f>J1878+T1878-Z1878</f>
        <v>0</v>
      </c>
      <c r="AG1878" s="209">
        <f>K1878+U1878-AA1878</f>
        <v>0</v>
      </c>
      <c r="AH1878" s="210">
        <f>+AF1878+AG1878</f>
        <v>0</v>
      </c>
      <c r="AI1878" s="209">
        <f>M1878+V1878-AB1878</f>
        <v>0</v>
      </c>
      <c r="AJ1878" s="209">
        <f>N1878+W1878-AC1878</f>
        <v>0</v>
      </c>
      <c r="AK1878" s="210">
        <f>+AI1878+AJ1878</f>
        <v>0</v>
      </c>
      <c r="AL1878" s="210">
        <f>+AH1878+AK1878</f>
        <v>0</v>
      </c>
      <c r="AM1878" s="213">
        <v>0</v>
      </c>
      <c r="AN1878" s="213">
        <v>0</v>
      </c>
      <c r="AO1878" s="210">
        <f>+AM1878+AN1878</f>
        <v>0</v>
      </c>
      <c r="AP1878" s="213">
        <v>0</v>
      </c>
      <c r="AQ1878" s="213">
        <v>0</v>
      </c>
      <c r="AR1878" s="210">
        <f>+AP1878+AQ1878</f>
        <v>0</v>
      </c>
      <c r="AS1878" s="210">
        <f>+AO1878+AR1878</f>
        <v>0</v>
      </c>
      <c r="AT1878" s="213">
        <v>0</v>
      </c>
      <c r="AU1878" s="213">
        <v>0</v>
      </c>
      <c r="AV1878" s="210">
        <f>+AT1878+AU1878</f>
        <v>0</v>
      </c>
      <c r="AW1878" s="213">
        <v>0</v>
      </c>
      <c r="AX1878" s="213">
        <v>0</v>
      </c>
      <c r="AY1878" s="210">
        <f>+AW1878+AX1878</f>
        <v>0</v>
      </c>
      <c r="AZ1878" s="210">
        <f>+AV1878+AY1878</f>
        <v>0</v>
      </c>
      <c r="BA1878" s="213">
        <v>0</v>
      </c>
      <c r="BB1878" s="213">
        <v>0</v>
      </c>
      <c r="BC1878" s="210">
        <f>+BA1878+BB1878</f>
        <v>0</v>
      </c>
      <c r="BD1878" s="213">
        <v>0</v>
      </c>
      <c r="BE1878" s="213">
        <v>0</v>
      </c>
      <c r="BF1878" s="210">
        <f>+BD1878+BE1878</f>
        <v>0</v>
      </c>
      <c r="BG1878" s="210">
        <f>+BC1878+BF1878</f>
        <v>0</v>
      </c>
      <c r="BH1878" s="213">
        <v>0</v>
      </c>
      <c r="BI1878" s="213">
        <v>0</v>
      </c>
      <c r="BJ1878" s="210">
        <f>+BH1878+BI1878</f>
        <v>0</v>
      </c>
      <c r="BK1878" s="213">
        <v>0</v>
      </c>
      <c r="BL1878" s="213">
        <v>0</v>
      </c>
      <c r="BM1878" s="210">
        <f>+BK1878+BL1878</f>
        <v>0</v>
      </c>
      <c r="BN1878" s="210">
        <f>+BJ1878+BM1878</f>
        <v>0</v>
      </c>
      <c r="BO1878" s="209">
        <f>AF1878-AM1878-AT1878-BA1878-BH1878</f>
        <v>0</v>
      </c>
      <c r="BP1878" s="209">
        <f>AG1878-AN1878-AU1878-BB1878-BI1878</f>
        <v>0</v>
      </c>
      <c r="BQ1878" s="210">
        <f>+BO1878+BP1878</f>
        <v>0</v>
      </c>
      <c r="BR1878" s="209">
        <f>AI1878-AP1878-AW1878-BD1878-BK1878</f>
        <v>0</v>
      </c>
      <c r="BS1878" s="209">
        <f>AJ1878-AQ1878-AX1878-BE1878-BL1878</f>
        <v>0</v>
      </c>
      <c r="BT1878" s="210">
        <f>+BR1878+BS1878</f>
        <v>0</v>
      </c>
      <c r="BU1878" s="210">
        <f>+BQ1878+BT1878</f>
        <v>0</v>
      </c>
      <c r="BV1878" s="215">
        <f>R1878+X1878-AD1878</f>
        <v>0</v>
      </c>
      <c r="BW1878" s="215">
        <f>S1878+Y1878-AE1878</f>
        <v>0</v>
      </c>
      <c r="BX1878" s="216">
        <v>0</v>
      </c>
      <c r="BY1878" s="216">
        <v>0</v>
      </c>
      <c r="BZ1878" s="215">
        <f>BV1878-BX1878</f>
        <v>0</v>
      </c>
      <c r="CA1878" s="217">
        <f>BW1878-BY1878</f>
        <v>0</v>
      </c>
    </row>
    <row r="1879" spans="2:79" ht="36.75" hidden="1" customHeight="1">
      <c r="B1879" s="206">
        <v>2015</v>
      </c>
      <c r="C1879" s="207">
        <v>8320</v>
      </c>
      <c r="D1879" s="206">
        <v>8</v>
      </c>
      <c r="E1879" s="206">
        <v>5000</v>
      </c>
      <c r="F1879" s="206">
        <v>5100</v>
      </c>
      <c r="G1879" s="218">
        <v>515</v>
      </c>
      <c r="H1879" s="206">
        <v>21</v>
      </c>
      <c r="I1879" s="220" t="s">
        <v>1346</v>
      </c>
      <c r="J1879" s="209">
        <v>0</v>
      </c>
      <c r="K1879" s="209">
        <v>0</v>
      </c>
      <c r="L1879" s="210">
        <f>+J1879+K1879</f>
        <v>0</v>
      </c>
      <c r="M1879" s="209">
        <v>0</v>
      </c>
      <c r="N1879" s="209">
        <v>0</v>
      </c>
      <c r="O1879" s="210">
        <f>+M1879+N1879</f>
        <v>0</v>
      </c>
      <c r="P1879" s="210">
        <f>+L1879+O1879</f>
        <v>0</v>
      </c>
      <c r="Q1879" s="221" t="s">
        <v>19</v>
      </c>
      <c r="R1879" s="307"/>
      <c r="S1879" s="307"/>
      <c r="T1879" s="213">
        <v>0</v>
      </c>
      <c r="U1879" s="213">
        <v>0</v>
      </c>
      <c r="V1879" s="213">
        <v>0</v>
      </c>
      <c r="W1879" s="213">
        <v>0</v>
      </c>
      <c r="X1879" s="213"/>
      <c r="Y1879" s="213"/>
      <c r="Z1879" s="213">
        <v>0</v>
      </c>
      <c r="AA1879" s="213">
        <v>0</v>
      </c>
      <c r="AB1879" s="213">
        <v>0</v>
      </c>
      <c r="AC1879" s="213">
        <v>0</v>
      </c>
      <c r="AD1879" s="214"/>
      <c r="AE1879" s="214"/>
      <c r="AF1879" s="209">
        <f>J1879+T1879-Z1879</f>
        <v>0</v>
      </c>
      <c r="AG1879" s="209">
        <f>K1879+U1879-AA1879</f>
        <v>0</v>
      </c>
      <c r="AH1879" s="210">
        <f>+AF1879+AG1879</f>
        <v>0</v>
      </c>
      <c r="AI1879" s="209">
        <f>M1879+V1879-AB1879</f>
        <v>0</v>
      </c>
      <c r="AJ1879" s="209">
        <f>N1879+W1879-AC1879</f>
        <v>0</v>
      </c>
      <c r="AK1879" s="210">
        <f>+AI1879+AJ1879</f>
        <v>0</v>
      </c>
      <c r="AL1879" s="210">
        <f>+AH1879+AK1879</f>
        <v>0</v>
      </c>
      <c r="AM1879" s="213">
        <v>0</v>
      </c>
      <c r="AN1879" s="213">
        <v>0</v>
      </c>
      <c r="AO1879" s="210">
        <f>+AM1879+AN1879</f>
        <v>0</v>
      </c>
      <c r="AP1879" s="213">
        <v>0</v>
      </c>
      <c r="AQ1879" s="213">
        <v>0</v>
      </c>
      <c r="AR1879" s="210">
        <f>+AP1879+AQ1879</f>
        <v>0</v>
      </c>
      <c r="AS1879" s="210">
        <f>+AO1879+AR1879</f>
        <v>0</v>
      </c>
      <c r="AT1879" s="213">
        <v>0</v>
      </c>
      <c r="AU1879" s="213">
        <v>0</v>
      </c>
      <c r="AV1879" s="210">
        <f>+AT1879+AU1879</f>
        <v>0</v>
      </c>
      <c r="AW1879" s="213">
        <v>0</v>
      </c>
      <c r="AX1879" s="213">
        <v>0</v>
      </c>
      <c r="AY1879" s="210">
        <f>+AW1879+AX1879</f>
        <v>0</v>
      </c>
      <c r="AZ1879" s="210">
        <f>+AV1879+AY1879</f>
        <v>0</v>
      </c>
      <c r="BA1879" s="213">
        <v>0</v>
      </c>
      <c r="BB1879" s="213">
        <v>0</v>
      </c>
      <c r="BC1879" s="210">
        <f>+BA1879+BB1879</f>
        <v>0</v>
      </c>
      <c r="BD1879" s="213">
        <v>0</v>
      </c>
      <c r="BE1879" s="213">
        <v>0</v>
      </c>
      <c r="BF1879" s="210">
        <f>+BD1879+BE1879</f>
        <v>0</v>
      </c>
      <c r="BG1879" s="210">
        <f>+BC1879+BF1879</f>
        <v>0</v>
      </c>
      <c r="BH1879" s="213">
        <v>0</v>
      </c>
      <c r="BI1879" s="213">
        <v>0</v>
      </c>
      <c r="BJ1879" s="210">
        <f>+BH1879+BI1879</f>
        <v>0</v>
      </c>
      <c r="BK1879" s="213">
        <v>0</v>
      </c>
      <c r="BL1879" s="213">
        <v>0</v>
      </c>
      <c r="BM1879" s="210">
        <f>+BK1879+BL1879</f>
        <v>0</v>
      </c>
      <c r="BN1879" s="210">
        <f>+BJ1879+BM1879</f>
        <v>0</v>
      </c>
      <c r="BO1879" s="209">
        <f>AF1879-AM1879-AT1879-BA1879-BH1879</f>
        <v>0</v>
      </c>
      <c r="BP1879" s="209">
        <f>AG1879-AN1879-AU1879-BB1879-BI1879</f>
        <v>0</v>
      </c>
      <c r="BQ1879" s="210">
        <f>+BO1879+BP1879</f>
        <v>0</v>
      </c>
      <c r="BR1879" s="209">
        <f>AI1879-AP1879-AW1879-BD1879-BK1879</f>
        <v>0</v>
      </c>
      <c r="BS1879" s="209">
        <f>AJ1879-AQ1879-AX1879-BE1879-BL1879</f>
        <v>0</v>
      </c>
      <c r="BT1879" s="210">
        <f>+BR1879+BS1879</f>
        <v>0</v>
      </c>
      <c r="BU1879" s="210">
        <f>+BQ1879+BT1879</f>
        <v>0</v>
      </c>
      <c r="BV1879" s="215">
        <f>R1879+X1879-AD1879</f>
        <v>0</v>
      </c>
      <c r="BW1879" s="215">
        <f>S1879+Y1879-AE1879</f>
        <v>0</v>
      </c>
      <c r="BX1879" s="216">
        <v>0</v>
      </c>
      <c r="BY1879" s="216">
        <v>0</v>
      </c>
      <c r="BZ1879" s="215">
        <f>BV1879-BX1879</f>
        <v>0</v>
      </c>
      <c r="CA1879" s="217">
        <f>BW1879-BY1879</f>
        <v>0</v>
      </c>
    </row>
    <row r="1880" spans="2:79" ht="36.75" hidden="1" customHeight="1">
      <c r="B1880" s="206">
        <v>2015</v>
      </c>
      <c r="C1880" s="207">
        <v>8320</v>
      </c>
      <c r="D1880" s="206">
        <v>8</v>
      </c>
      <c r="E1880" s="206">
        <v>5000</v>
      </c>
      <c r="F1880" s="206">
        <v>5100</v>
      </c>
      <c r="G1880" s="218">
        <v>515</v>
      </c>
      <c r="H1880" s="206">
        <v>22</v>
      </c>
      <c r="I1880" s="370" t="s">
        <v>844</v>
      </c>
      <c r="J1880" s="209">
        <v>0</v>
      </c>
      <c r="K1880" s="209">
        <v>0</v>
      </c>
      <c r="L1880" s="210">
        <f>+J1880+K1880</f>
        <v>0</v>
      </c>
      <c r="M1880" s="209">
        <v>0</v>
      </c>
      <c r="N1880" s="209">
        <v>0</v>
      </c>
      <c r="O1880" s="210">
        <f>+M1880+N1880</f>
        <v>0</v>
      </c>
      <c r="P1880" s="210">
        <f>+L1880+O1880</f>
        <v>0</v>
      </c>
      <c r="Q1880" s="221" t="s">
        <v>19</v>
      </c>
      <c r="R1880" s="307"/>
      <c r="S1880" s="307"/>
      <c r="T1880" s="213">
        <v>0</v>
      </c>
      <c r="U1880" s="213">
        <v>0</v>
      </c>
      <c r="V1880" s="213">
        <v>0</v>
      </c>
      <c r="W1880" s="213">
        <v>0</v>
      </c>
      <c r="X1880" s="213"/>
      <c r="Y1880" s="213"/>
      <c r="Z1880" s="213">
        <v>0</v>
      </c>
      <c r="AA1880" s="213">
        <v>0</v>
      </c>
      <c r="AB1880" s="213">
        <v>0</v>
      </c>
      <c r="AC1880" s="213">
        <v>0</v>
      </c>
      <c r="AD1880" s="214"/>
      <c r="AE1880" s="214"/>
      <c r="AF1880" s="209">
        <f>J1880+T1880-Z1880</f>
        <v>0</v>
      </c>
      <c r="AG1880" s="209">
        <f>K1880+U1880-AA1880</f>
        <v>0</v>
      </c>
      <c r="AH1880" s="210">
        <f>+AF1880+AG1880</f>
        <v>0</v>
      </c>
      <c r="AI1880" s="209">
        <f>M1880+V1880-AB1880</f>
        <v>0</v>
      </c>
      <c r="AJ1880" s="209">
        <f>N1880+W1880-AC1880</f>
        <v>0</v>
      </c>
      <c r="AK1880" s="210">
        <f>+AI1880+AJ1880</f>
        <v>0</v>
      </c>
      <c r="AL1880" s="210">
        <f>+AH1880+AK1880</f>
        <v>0</v>
      </c>
      <c r="AM1880" s="213">
        <v>0</v>
      </c>
      <c r="AN1880" s="213">
        <v>0</v>
      </c>
      <c r="AO1880" s="210">
        <f>+AM1880+AN1880</f>
        <v>0</v>
      </c>
      <c r="AP1880" s="213">
        <v>0</v>
      </c>
      <c r="AQ1880" s="213">
        <v>0</v>
      </c>
      <c r="AR1880" s="210">
        <f>+AP1880+AQ1880</f>
        <v>0</v>
      </c>
      <c r="AS1880" s="210">
        <f>+AO1880+AR1880</f>
        <v>0</v>
      </c>
      <c r="AT1880" s="213">
        <v>0</v>
      </c>
      <c r="AU1880" s="213">
        <v>0</v>
      </c>
      <c r="AV1880" s="210">
        <f>+AT1880+AU1880</f>
        <v>0</v>
      </c>
      <c r="AW1880" s="213">
        <v>0</v>
      </c>
      <c r="AX1880" s="213">
        <v>0</v>
      </c>
      <c r="AY1880" s="210">
        <f>+AW1880+AX1880</f>
        <v>0</v>
      </c>
      <c r="AZ1880" s="210">
        <f>+AV1880+AY1880</f>
        <v>0</v>
      </c>
      <c r="BA1880" s="213">
        <v>0</v>
      </c>
      <c r="BB1880" s="213">
        <v>0</v>
      </c>
      <c r="BC1880" s="210">
        <f>+BA1880+BB1880</f>
        <v>0</v>
      </c>
      <c r="BD1880" s="213">
        <v>0</v>
      </c>
      <c r="BE1880" s="213">
        <v>0</v>
      </c>
      <c r="BF1880" s="210">
        <f>+BD1880+BE1880</f>
        <v>0</v>
      </c>
      <c r="BG1880" s="210">
        <f>+BC1880+BF1880</f>
        <v>0</v>
      </c>
      <c r="BH1880" s="213">
        <v>0</v>
      </c>
      <c r="BI1880" s="213">
        <v>0</v>
      </c>
      <c r="BJ1880" s="210">
        <f>+BH1880+BI1880</f>
        <v>0</v>
      </c>
      <c r="BK1880" s="213">
        <v>0</v>
      </c>
      <c r="BL1880" s="213">
        <v>0</v>
      </c>
      <c r="BM1880" s="210">
        <f>+BK1880+BL1880</f>
        <v>0</v>
      </c>
      <c r="BN1880" s="210">
        <f>+BJ1880+BM1880</f>
        <v>0</v>
      </c>
      <c r="BO1880" s="209">
        <f>AF1880-AM1880-AT1880-BA1880-BH1880</f>
        <v>0</v>
      </c>
      <c r="BP1880" s="209">
        <f>AG1880-AN1880-AU1880-BB1880-BI1880</f>
        <v>0</v>
      </c>
      <c r="BQ1880" s="210">
        <f>+BO1880+BP1880</f>
        <v>0</v>
      </c>
      <c r="BR1880" s="209">
        <f>AI1880-AP1880-AW1880-BD1880-BK1880</f>
        <v>0</v>
      </c>
      <c r="BS1880" s="209">
        <f>AJ1880-AQ1880-AX1880-BE1880-BL1880</f>
        <v>0</v>
      </c>
      <c r="BT1880" s="210">
        <f>+BR1880+BS1880</f>
        <v>0</v>
      </c>
      <c r="BU1880" s="210">
        <f>+BQ1880+BT1880</f>
        <v>0</v>
      </c>
      <c r="BV1880" s="215">
        <f>R1880+X1880-AD1880</f>
        <v>0</v>
      </c>
      <c r="BW1880" s="215">
        <f>S1880+Y1880-AE1880</f>
        <v>0</v>
      </c>
      <c r="BX1880" s="216">
        <v>0</v>
      </c>
      <c r="BY1880" s="216">
        <v>0</v>
      </c>
      <c r="BZ1880" s="215">
        <f>BV1880-BX1880</f>
        <v>0</v>
      </c>
      <c r="CA1880" s="217">
        <f>BW1880-BY1880</f>
        <v>0</v>
      </c>
    </row>
    <row r="1881" spans="2:79" ht="45" hidden="1" customHeight="1">
      <c r="B1881" s="206">
        <v>2015</v>
      </c>
      <c r="C1881" s="207">
        <v>8320</v>
      </c>
      <c r="D1881" s="206">
        <v>8</v>
      </c>
      <c r="E1881" s="206">
        <v>5000</v>
      </c>
      <c r="F1881" s="206">
        <v>5100</v>
      </c>
      <c r="G1881" s="218">
        <v>515</v>
      </c>
      <c r="H1881" s="206">
        <v>23</v>
      </c>
      <c r="I1881" s="300" t="s">
        <v>1345</v>
      </c>
      <c r="J1881" s="209">
        <v>0</v>
      </c>
      <c r="K1881" s="209">
        <v>0</v>
      </c>
      <c r="L1881" s="210">
        <f>+J1881+K1881</f>
        <v>0</v>
      </c>
      <c r="M1881" s="209">
        <v>0</v>
      </c>
      <c r="N1881" s="209">
        <v>0</v>
      </c>
      <c r="O1881" s="210">
        <f>+M1881+N1881</f>
        <v>0</v>
      </c>
      <c r="P1881" s="210">
        <f>+L1881+O1881</f>
        <v>0</v>
      </c>
      <c r="Q1881" s="211" t="s">
        <v>19</v>
      </c>
      <c r="R1881" s="212"/>
      <c r="S1881" s="212"/>
      <c r="T1881" s="213">
        <v>0</v>
      </c>
      <c r="U1881" s="213">
        <v>0</v>
      </c>
      <c r="V1881" s="213">
        <v>0</v>
      </c>
      <c r="W1881" s="213">
        <v>0</v>
      </c>
      <c r="X1881" s="213"/>
      <c r="Y1881" s="213"/>
      <c r="Z1881" s="213">
        <v>0</v>
      </c>
      <c r="AA1881" s="213">
        <v>0</v>
      </c>
      <c r="AB1881" s="213">
        <v>0</v>
      </c>
      <c r="AC1881" s="213">
        <v>0</v>
      </c>
      <c r="AD1881" s="214"/>
      <c r="AE1881" s="214"/>
      <c r="AF1881" s="209">
        <f>J1881+T1881-Z1881</f>
        <v>0</v>
      </c>
      <c r="AG1881" s="209">
        <f>K1881+U1881-AA1881</f>
        <v>0</v>
      </c>
      <c r="AH1881" s="210">
        <f>+AF1881+AG1881</f>
        <v>0</v>
      </c>
      <c r="AI1881" s="209">
        <f>M1881+V1881-AB1881</f>
        <v>0</v>
      </c>
      <c r="AJ1881" s="209">
        <f>N1881+W1881-AC1881</f>
        <v>0</v>
      </c>
      <c r="AK1881" s="210">
        <f>+AI1881+AJ1881</f>
        <v>0</v>
      </c>
      <c r="AL1881" s="210">
        <f>+AH1881+AK1881</f>
        <v>0</v>
      </c>
      <c r="AM1881" s="213">
        <v>0</v>
      </c>
      <c r="AN1881" s="213">
        <v>0</v>
      </c>
      <c r="AO1881" s="210">
        <f>+AM1881+AN1881</f>
        <v>0</v>
      </c>
      <c r="AP1881" s="213">
        <v>0</v>
      </c>
      <c r="AQ1881" s="213">
        <v>0</v>
      </c>
      <c r="AR1881" s="210">
        <f>+AP1881+AQ1881</f>
        <v>0</v>
      </c>
      <c r="AS1881" s="210">
        <f>+AO1881+AR1881</f>
        <v>0</v>
      </c>
      <c r="AT1881" s="213">
        <v>0</v>
      </c>
      <c r="AU1881" s="213">
        <v>0</v>
      </c>
      <c r="AV1881" s="210">
        <f>+AT1881+AU1881</f>
        <v>0</v>
      </c>
      <c r="AW1881" s="213">
        <v>0</v>
      </c>
      <c r="AX1881" s="213">
        <v>0</v>
      </c>
      <c r="AY1881" s="210">
        <f>+AW1881+AX1881</f>
        <v>0</v>
      </c>
      <c r="AZ1881" s="210">
        <f>+AV1881+AY1881</f>
        <v>0</v>
      </c>
      <c r="BA1881" s="213">
        <v>0</v>
      </c>
      <c r="BB1881" s="213">
        <v>0</v>
      </c>
      <c r="BC1881" s="210">
        <f>+BA1881+BB1881</f>
        <v>0</v>
      </c>
      <c r="BD1881" s="213">
        <v>0</v>
      </c>
      <c r="BE1881" s="213">
        <v>0</v>
      </c>
      <c r="BF1881" s="210">
        <f>+BD1881+BE1881</f>
        <v>0</v>
      </c>
      <c r="BG1881" s="210">
        <f>+BC1881+BF1881</f>
        <v>0</v>
      </c>
      <c r="BH1881" s="213">
        <v>0</v>
      </c>
      <c r="BI1881" s="213">
        <v>0</v>
      </c>
      <c r="BJ1881" s="210">
        <f>+BH1881+BI1881</f>
        <v>0</v>
      </c>
      <c r="BK1881" s="213">
        <v>0</v>
      </c>
      <c r="BL1881" s="213">
        <v>0</v>
      </c>
      <c r="BM1881" s="210">
        <f>+BK1881+BL1881</f>
        <v>0</v>
      </c>
      <c r="BN1881" s="210">
        <f>+BJ1881+BM1881</f>
        <v>0</v>
      </c>
      <c r="BO1881" s="209">
        <f>AF1881-AM1881-AT1881-BA1881-BH1881</f>
        <v>0</v>
      </c>
      <c r="BP1881" s="209">
        <f>AG1881-AN1881-AU1881-BB1881-BI1881</f>
        <v>0</v>
      </c>
      <c r="BQ1881" s="210">
        <f>+BO1881+BP1881</f>
        <v>0</v>
      </c>
      <c r="BR1881" s="209">
        <f>AI1881-AP1881-AW1881-BD1881-BK1881</f>
        <v>0</v>
      </c>
      <c r="BS1881" s="209">
        <f>AJ1881-AQ1881-AX1881-BE1881-BL1881</f>
        <v>0</v>
      </c>
      <c r="BT1881" s="210">
        <f>+BR1881+BS1881</f>
        <v>0</v>
      </c>
      <c r="BU1881" s="210">
        <f>+BQ1881+BT1881</f>
        <v>0</v>
      </c>
      <c r="BV1881" s="215">
        <f>R1881+X1881-AD1881</f>
        <v>0</v>
      </c>
      <c r="BW1881" s="215">
        <f>S1881+Y1881-AE1881</f>
        <v>0</v>
      </c>
      <c r="BX1881" s="216">
        <v>0</v>
      </c>
      <c r="BY1881" s="216">
        <v>0</v>
      </c>
      <c r="BZ1881" s="215">
        <f>BV1881-BX1881</f>
        <v>0</v>
      </c>
      <c r="CA1881" s="217">
        <f>BW1881-BY1881</f>
        <v>0</v>
      </c>
    </row>
    <row r="1882" spans="2:79" ht="36.75" hidden="1" customHeight="1">
      <c r="B1882" s="206">
        <v>2015</v>
      </c>
      <c r="C1882" s="207">
        <v>8320</v>
      </c>
      <c r="D1882" s="206">
        <v>8</v>
      </c>
      <c r="E1882" s="206">
        <v>5000</v>
      </c>
      <c r="F1882" s="206">
        <v>5100</v>
      </c>
      <c r="G1882" s="218">
        <v>515</v>
      </c>
      <c r="H1882" s="206">
        <v>24</v>
      </c>
      <c r="I1882" s="351" t="s">
        <v>1344</v>
      </c>
      <c r="J1882" s="209">
        <v>0</v>
      </c>
      <c r="K1882" s="209">
        <v>0</v>
      </c>
      <c r="L1882" s="210">
        <f>+J1882+K1882</f>
        <v>0</v>
      </c>
      <c r="M1882" s="209">
        <v>0</v>
      </c>
      <c r="N1882" s="209">
        <v>0</v>
      </c>
      <c r="O1882" s="210">
        <f>+M1882+N1882</f>
        <v>0</v>
      </c>
      <c r="P1882" s="210">
        <f>+L1882+O1882</f>
        <v>0</v>
      </c>
      <c r="Q1882" s="211" t="s">
        <v>19</v>
      </c>
      <c r="R1882" s="212"/>
      <c r="S1882" s="307"/>
      <c r="T1882" s="213">
        <v>0</v>
      </c>
      <c r="U1882" s="213">
        <v>0</v>
      </c>
      <c r="V1882" s="213">
        <v>0</v>
      </c>
      <c r="W1882" s="213">
        <v>0</v>
      </c>
      <c r="X1882" s="213"/>
      <c r="Y1882" s="213"/>
      <c r="Z1882" s="213">
        <v>0</v>
      </c>
      <c r="AA1882" s="213">
        <v>0</v>
      </c>
      <c r="AB1882" s="213">
        <v>0</v>
      </c>
      <c r="AC1882" s="213">
        <v>0</v>
      </c>
      <c r="AD1882" s="214"/>
      <c r="AE1882" s="214"/>
      <c r="AF1882" s="209">
        <f>J1882+T1882-Z1882</f>
        <v>0</v>
      </c>
      <c r="AG1882" s="209">
        <f>K1882+U1882-AA1882</f>
        <v>0</v>
      </c>
      <c r="AH1882" s="210">
        <f>+AF1882+AG1882</f>
        <v>0</v>
      </c>
      <c r="AI1882" s="209">
        <f>M1882+V1882-AB1882</f>
        <v>0</v>
      </c>
      <c r="AJ1882" s="209">
        <f>N1882+W1882-AC1882</f>
        <v>0</v>
      </c>
      <c r="AK1882" s="210">
        <f>+AI1882+AJ1882</f>
        <v>0</v>
      </c>
      <c r="AL1882" s="210">
        <f>+AH1882+AK1882</f>
        <v>0</v>
      </c>
      <c r="AM1882" s="213">
        <v>0</v>
      </c>
      <c r="AN1882" s="213">
        <v>0</v>
      </c>
      <c r="AO1882" s="210">
        <f>+AM1882+AN1882</f>
        <v>0</v>
      </c>
      <c r="AP1882" s="213">
        <v>0</v>
      </c>
      <c r="AQ1882" s="213">
        <v>0</v>
      </c>
      <c r="AR1882" s="210">
        <f>+AP1882+AQ1882</f>
        <v>0</v>
      </c>
      <c r="AS1882" s="210">
        <f>+AO1882+AR1882</f>
        <v>0</v>
      </c>
      <c r="AT1882" s="213">
        <v>0</v>
      </c>
      <c r="AU1882" s="213">
        <v>0</v>
      </c>
      <c r="AV1882" s="210">
        <f>+AT1882+AU1882</f>
        <v>0</v>
      </c>
      <c r="AW1882" s="213">
        <v>0</v>
      </c>
      <c r="AX1882" s="213">
        <v>0</v>
      </c>
      <c r="AY1882" s="210">
        <f>+AW1882+AX1882</f>
        <v>0</v>
      </c>
      <c r="AZ1882" s="210">
        <f>+AV1882+AY1882</f>
        <v>0</v>
      </c>
      <c r="BA1882" s="213">
        <v>0</v>
      </c>
      <c r="BB1882" s="213">
        <v>0</v>
      </c>
      <c r="BC1882" s="210">
        <f>+BA1882+BB1882</f>
        <v>0</v>
      </c>
      <c r="BD1882" s="213">
        <v>0</v>
      </c>
      <c r="BE1882" s="213">
        <v>0</v>
      </c>
      <c r="BF1882" s="210">
        <f>+BD1882+BE1882</f>
        <v>0</v>
      </c>
      <c r="BG1882" s="210">
        <f>+BC1882+BF1882</f>
        <v>0</v>
      </c>
      <c r="BH1882" s="213">
        <v>0</v>
      </c>
      <c r="BI1882" s="213">
        <v>0</v>
      </c>
      <c r="BJ1882" s="210">
        <f>+BH1882+BI1882</f>
        <v>0</v>
      </c>
      <c r="BK1882" s="213">
        <v>0</v>
      </c>
      <c r="BL1882" s="213">
        <v>0</v>
      </c>
      <c r="BM1882" s="210">
        <f>+BK1882+BL1882</f>
        <v>0</v>
      </c>
      <c r="BN1882" s="210">
        <f>+BJ1882+BM1882</f>
        <v>0</v>
      </c>
      <c r="BO1882" s="209">
        <f>AF1882-AM1882-AT1882-BA1882-BH1882</f>
        <v>0</v>
      </c>
      <c r="BP1882" s="209">
        <f>AG1882-AN1882-AU1882-BB1882-BI1882</f>
        <v>0</v>
      </c>
      <c r="BQ1882" s="210">
        <f>+BO1882+BP1882</f>
        <v>0</v>
      </c>
      <c r="BR1882" s="209">
        <f>AI1882-AP1882-AW1882-BD1882-BK1882</f>
        <v>0</v>
      </c>
      <c r="BS1882" s="209">
        <f>AJ1882-AQ1882-AX1882-BE1882-BL1882</f>
        <v>0</v>
      </c>
      <c r="BT1882" s="210">
        <f>+BR1882+BS1882</f>
        <v>0</v>
      </c>
      <c r="BU1882" s="210">
        <f>+BQ1882+BT1882</f>
        <v>0</v>
      </c>
      <c r="BV1882" s="215">
        <f>R1882+X1882-AD1882</f>
        <v>0</v>
      </c>
      <c r="BW1882" s="215">
        <f>S1882+Y1882-AE1882</f>
        <v>0</v>
      </c>
      <c r="BX1882" s="216">
        <v>0</v>
      </c>
      <c r="BY1882" s="216">
        <v>0</v>
      </c>
      <c r="BZ1882" s="215">
        <f>BV1882-BX1882</f>
        <v>0</v>
      </c>
      <c r="CA1882" s="217">
        <f>BW1882-BY1882</f>
        <v>0</v>
      </c>
    </row>
    <row r="1883" spans="2:79" ht="36.75" hidden="1" customHeight="1">
      <c r="B1883" s="206">
        <v>2015</v>
      </c>
      <c r="C1883" s="207">
        <v>8320</v>
      </c>
      <c r="D1883" s="206">
        <v>8</v>
      </c>
      <c r="E1883" s="206">
        <v>5000</v>
      </c>
      <c r="F1883" s="206">
        <v>5100</v>
      </c>
      <c r="G1883" s="218">
        <v>515</v>
      </c>
      <c r="H1883" s="206">
        <v>25</v>
      </c>
      <c r="I1883" s="351" t="s">
        <v>1343</v>
      </c>
      <c r="J1883" s="209">
        <v>0</v>
      </c>
      <c r="K1883" s="209">
        <v>0</v>
      </c>
      <c r="L1883" s="210">
        <f>+J1883+K1883</f>
        <v>0</v>
      </c>
      <c r="M1883" s="209">
        <v>0</v>
      </c>
      <c r="N1883" s="209">
        <v>0</v>
      </c>
      <c r="O1883" s="210">
        <f>+M1883+N1883</f>
        <v>0</v>
      </c>
      <c r="P1883" s="210">
        <f>+L1883+O1883</f>
        <v>0</v>
      </c>
      <c r="Q1883" s="211" t="s">
        <v>19</v>
      </c>
      <c r="R1883" s="212"/>
      <c r="S1883" s="307"/>
      <c r="T1883" s="213">
        <v>0</v>
      </c>
      <c r="U1883" s="213">
        <v>0</v>
      </c>
      <c r="V1883" s="213">
        <v>0</v>
      </c>
      <c r="W1883" s="213">
        <v>0</v>
      </c>
      <c r="X1883" s="213"/>
      <c r="Y1883" s="213"/>
      <c r="Z1883" s="213">
        <v>0</v>
      </c>
      <c r="AA1883" s="213">
        <v>0</v>
      </c>
      <c r="AB1883" s="213">
        <v>0</v>
      </c>
      <c r="AC1883" s="213">
        <v>0</v>
      </c>
      <c r="AD1883" s="214"/>
      <c r="AE1883" s="214"/>
      <c r="AF1883" s="209">
        <f>J1883+T1883-Z1883</f>
        <v>0</v>
      </c>
      <c r="AG1883" s="209">
        <f>K1883+U1883-AA1883</f>
        <v>0</v>
      </c>
      <c r="AH1883" s="210">
        <f>+AF1883+AG1883</f>
        <v>0</v>
      </c>
      <c r="AI1883" s="209">
        <f>M1883+V1883-AB1883</f>
        <v>0</v>
      </c>
      <c r="AJ1883" s="209">
        <f>N1883+W1883-AC1883</f>
        <v>0</v>
      </c>
      <c r="AK1883" s="210">
        <f>+AI1883+AJ1883</f>
        <v>0</v>
      </c>
      <c r="AL1883" s="210">
        <f>+AH1883+AK1883</f>
        <v>0</v>
      </c>
      <c r="AM1883" s="213">
        <v>0</v>
      </c>
      <c r="AN1883" s="213">
        <v>0</v>
      </c>
      <c r="AO1883" s="210">
        <f>+AM1883+AN1883</f>
        <v>0</v>
      </c>
      <c r="AP1883" s="213">
        <v>0</v>
      </c>
      <c r="AQ1883" s="213">
        <v>0</v>
      </c>
      <c r="AR1883" s="210">
        <f>+AP1883+AQ1883</f>
        <v>0</v>
      </c>
      <c r="AS1883" s="210">
        <f>+AO1883+AR1883</f>
        <v>0</v>
      </c>
      <c r="AT1883" s="213">
        <v>0</v>
      </c>
      <c r="AU1883" s="213">
        <v>0</v>
      </c>
      <c r="AV1883" s="210">
        <f>+AT1883+AU1883</f>
        <v>0</v>
      </c>
      <c r="AW1883" s="213">
        <v>0</v>
      </c>
      <c r="AX1883" s="213">
        <v>0</v>
      </c>
      <c r="AY1883" s="210">
        <f>+AW1883+AX1883</f>
        <v>0</v>
      </c>
      <c r="AZ1883" s="210">
        <f>+AV1883+AY1883</f>
        <v>0</v>
      </c>
      <c r="BA1883" s="213">
        <v>0</v>
      </c>
      <c r="BB1883" s="213">
        <v>0</v>
      </c>
      <c r="BC1883" s="210">
        <f>+BA1883+BB1883</f>
        <v>0</v>
      </c>
      <c r="BD1883" s="213">
        <v>0</v>
      </c>
      <c r="BE1883" s="213">
        <v>0</v>
      </c>
      <c r="BF1883" s="210">
        <f>+BD1883+BE1883</f>
        <v>0</v>
      </c>
      <c r="BG1883" s="210">
        <f>+BC1883+BF1883</f>
        <v>0</v>
      </c>
      <c r="BH1883" s="213">
        <v>0</v>
      </c>
      <c r="BI1883" s="213">
        <v>0</v>
      </c>
      <c r="BJ1883" s="210">
        <f>+BH1883+BI1883</f>
        <v>0</v>
      </c>
      <c r="BK1883" s="213">
        <v>0</v>
      </c>
      <c r="BL1883" s="213">
        <v>0</v>
      </c>
      <c r="BM1883" s="210">
        <f>+BK1883+BL1883</f>
        <v>0</v>
      </c>
      <c r="BN1883" s="210">
        <f>+BJ1883+BM1883</f>
        <v>0</v>
      </c>
      <c r="BO1883" s="209">
        <f>AF1883-AM1883-AT1883-BA1883-BH1883</f>
        <v>0</v>
      </c>
      <c r="BP1883" s="209">
        <f>AG1883-AN1883-AU1883-BB1883-BI1883</f>
        <v>0</v>
      </c>
      <c r="BQ1883" s="210">
        <f>+BO1883+BP1883</f>
        <v>0</v>
      </c>
      <c r="BR1883" s="209">
        <f>AI1883-AP1883-AW1883-BD1883-BK1883</f>
        <v>0</v>
      </c>
      <c r="BS1883" s="209">
        <f>AJ1883-AQ1883-AX1883-BE1883-BL1883</f>
        <v>0</v>
      </c>
      <c r="BT1883" s="210">
        <f>+BR1883+BS1883</f>
        <v>0</v>
      </c>
      <c r="BU1883" s="210">
        <f>+BQ1883+BT1883</f>
        <v>0</v>
      </c>
      <c r="BV1883" s="215">
        <f>R1883+X1883-AD1883</f>
        <v>0</v>
      </c>
      <c r="BW1883" s="215">
        <f>S1883+Y1883-AE1883</f>
        <v>0</v>
      </c>
      <c r="BX1883" s="216">
        <v>0</v>
      </c>
      <c r="BY1883" s="216">
        <v>0</v>
      </c>
      <c r="BZ1883" s="215">
        <f>BV1883-BX1883</f>
        <v>0</v>
      </c>
      <c r="CA1883" s="217">
        <f>BW1883-BY1883</f>
        <v>0</v>
      </c>
    </row>
    <row r="1884" spans="2:79" ht="36.75" hidden="1" customHeight="1">
      <c r="B1884" s="206">
        <v>2015</v>
      </c>
      <c r="C1884" s="207">
        <v>8320</v>
      </c>
      <c r="D1884" s="206">
        <v>8</v>
      </c>
      <c r="E1884" s="206">
        <v>5000</v>
      </c>
      <c r="F1884" s="206">
        <v>5100</v>
      </c>
      <c r="G1884" s="218">
        <v>515</v>
      </c>
      <c r="H1884" s="206">
        <v>26</v>
      </c>
      <c r="I1884" s="351" t="s">
        <v>1342</v>
      </c>
      <c r="J1884" s="209">
        <v>0</v>
      </c>
      <c r="K1884" s="209">
        <v>0</v>
      </c>
      <c r="L1884" s="210">
        <f>+J1884+K1884</f>
        <v>0</v>
      </c>
      <c r="M1884" s="209">
        <v>0</v>
      </c>
      <c r="N1884" s="209">
        <v>0</v>
      </c>
      <c r="O1884" s="210">
        <f>+M1884+N1884</f>
        <v>0</v>
      </c>
      <c r="P1884" s="210">
        <f>+L1884+O1884</f>
        <v>0</v>
      </c>
      <c r="Q1884" s="211" t="s">
        <v>19</v>
      </c>
      <c r="R1884" s="212"/>
      <c r="S1884" s="307"/>
      <c r="T1884" s="213">
        <v>0</v>
      </c>
      <c r="U1884" s="213">
        <v>0</v>
      </c>
      <c r="V1884" s="213">
        <v>0</v>
      </c>
      <c r="W1884" s="213">
        <v>0</v>
      </c>
      <c r="X1884" s="213"/>
      <c r="Y1884" s="213"/>
      <c r="Z1884" s="213">
        <v>0</v>
      </c>
      <c r="AA1884" s="213">
        <v>0</v>
      </c>
      <c r="AB1884" s="213">
        <v>0</v>
      </c>
      <c r="AC1884" s="213">
        <v>0</v>
      </c>
      <c r="AD1884" s="214"/>
      <c r="AE1884" s="214"/>
      <c r="AF1884" s="209">
        <f>J1884+T1884-Z1884</f>
        <v>0</v>
      </c>
      <c r="AG1884" s="209">
        <f>K1884+U1884-AA1884</f>
        <v>0</v>
      </c>
      <c r="AH1884" s="210">
        <f>+AF1884+AG1884</f>
        <v>0</v>
      </c>
      <c r="AI1884" s="209">
        <f>M1884+V1884-AB1884</f>
        <v>0</v>
      </c>
      <c r="AJ1884" s="209">
        <f>N1884+W1884-AC1884</f>
        <v>0</v>
      </c>
      <c r="AK1884" s="210">
        <f>+AI1884+AJ1884</f>
        <v>0</v>
      </c>
      <c r="AL1884" s="210">
        <f>+AH1884+AK1884</f>
        <v>0</v>
      </c>
      <c r="AM1884" s="213">
        <v>0</v>
      </c>
      <c r="AN1884" s="213">
        <v>0</v>
      </c>
      <c r="AO1884" s="210">
        <f>+AM1884+AN1884</f>
        <v>0</v>
      </c>
      <c r="AP1884" s="213">
        <v>0</v>
      </c>
      <c r="AQ1884" s="213">
        <v>0</v>
      </c>
      <c r="AR1884" s="210">
        <f>+AP1884+AQ1884</f>
        <v>0</v>
      </c>
      <c r="AS1884" s="210">
        <f>+AO1884+AR1884</f>
        <v>0</v>
      </c>
      <c r="AT1884" s="213">
        <v>0</v>
      </c>
      <c r="AU1884" s="213">
        <v>0</v>
      </c>
      <c r="AV1884" s="210">
        <f>+AT1884+AU1884</f>
        <v>0</v>
      </c>
      <c r="AW1884" s="213">
        <v>0</v>
      </c>
      <c r="AX1884" s="213">
        <v>0</v>
      </c>
      <c r="AY1884" s="210">
        <f>+AW1884+AX1884</f>
        <v>0</v>
      </c>
      <c r="AZ1884" s="210">
        <f>+AV1884+AY1884</f>
        <v>0</v>
      </c>
      <c r="BA1884" s="213">
        <v>0</v>
      </c>
      <c r="BB1884" s="213">
        <v>0</v>
      </c>
      <c r="BC1884" s="210">
        <f>+BA1884+BB1884</f>
        <v>0</v>
      </c>
      <c r="BD1884" s="213">
        <v>0</v>
      </c>
      <c r="BE1884" s="213">
        <v>0</v>
      </c>
      <c r="BF1884" s="210">
        <f>+BD1884+BE1884</f>
        <v>0</v>
      </c>
      <c r="BG1884" s="210">
        <f>+BC1884+BF1884</f>
        <v>0</v>
      </c>
      <c r="BH1884" s="213">
        <v>0</v>
      </c>
      <c r="BI1884" s="213">
        <v>0</v>
      </c>
      <c r="BJ1884" s="210">
        <f>+BH1884+BI1884</f>
        <v>0</v>
      </c>
      <c r="BK1884" s="213">
        <v>0</v>
      </c>
      <c r="BL1884" s="213">
        <v>0</v>
      </c>
      <c r="BM1884" s="210">
        <f>+BK1884+BL1884</f>
        <v>0</v>
      </c>
      <c r="BN1884" s="210">
        <f>+BJ1884+BM1884</f>
        <v>0</v>
      </c>
      <c r="BO1884" s="209">
        <f>AF1884-AM1884-AT1884-BA1884-BH1884</f>
        <v>0</v>
      </c>
      <c r="BP1884" s="209">
        <f>AG1884-AN1884-AU1884-BB1884-BI1884</f>
        <v>0</v>
      </c>
      <c r="BQ1884" s="210">
        <f>+BO1884+BP1884</f>
        <v>0</v>
      </c>
      <c r="BR1884" s="209">
        <f>AI1884-AP1884-AW1884-BD1884-BK1884</f>
        <v>0</v>
      </c>
      <c r="BS1884" s="209">
        <f>AJ1884-AQ1884-AX1884-BE1884-BL1884</f>
        <v>0</v>
      </c>
      <c r="BT1884" s="210">
        <f>+BR1884+BS1884</f>
        <v>0</v>
      </c>
      <c r="BU1884" s="210">
        <f>+BQ1884+BT1884</f>
        <v>0</v>
      </c>
      <c r="BV1884" s="215">
        <f>R1884+X1884-AD1884</f>
        <v>0</v>
      </c>
      <c r="BW1884" s="215">
        <f>S1884+Y1884-AE1884</f>
        <v>0</v>
      </c>
      <c r="BX1884" s="216">
        <v>0</v>
      </c>
      <c r="BY1884" s="216">
        <v>0</v>
      </c>
      <c r="BZ1884" s="215">
        <f>BV1884-BX1884</f>
        <v>0</v>
      </c>
      <c r="CA1884" s="217">
        <f>BW1884-BY1884</f>
        <v>0</v>
      </c>
    </row>
    <row r="1885" spans="2:79" ht="36.75" hidden="1" customHeight="1">
      <c r="B1885" s="206">
        <v>2015</v>
      </c>
      <c r="C1885" s="207">
        <v>8320</v>
      </c>
      <c r="D1885" s="206">
        <v>8</v>
      </c>
      <c r="E1885" s="206">
        <v>5000</v>
      </c>
      <c r="F1885" s="206">
        <v>5100</v>
      </c>
      <c r="G1885" s="218">
        <v>515</v>
      </c>
      <c r="H1885" s="206">
        <v>27</v>
      </c>
      <c r="I1885" s="351" t="s">
        <v>1341</v>
      </c>
      <c r="J1885" s="209">
        <v>0</v>
      </c>
      <c r="K1885" s="209">
        <v>0</v>
      </c>
      <c r="L1885" s="210">
        <f>+J1885+K1885</f>
        <v>0</v>
      </c>
      <c r="M1885" s="209">
        <v>0</v>
      </c>
      <c r="N1885" s="209">
        <v>0</v>
      </c>
      <c r="O1885" s="210">
        <f>+M1885+N1885</f>
        <v>0</v>
      </c>
      <c r="P1885" s="210">
        <f>+L1885+O1885</f>
        <v>0</v>
      </c>
      <c r="Q1885" s="211" t="s">
        <v>19</v>
      </c>
      <c r="R1885" s="212"/>
      <c r="S1885" s="307"/>
      <c r="T1885" s="213">
        <v>0</v>
      </c>
      <c r="U1885" s="213">
        <v>0</v>
      </c>
      <c r="V1885" s="213">
        <v>0</v>
      </c>
      <c r="W1885" s="213">
        <v>0</v>
      </c>
      <c r="X1885" s="213"/>
      <c r="Y1885" s="213"/>
      <c r="Z1885" s="213">
        <v>0</v>
      </c>
      <c r="AA1885" s="213">
        <v>0</v>
      </c>
      <c r="AB1885" s="213">
        <v>0</v>
      </c>
      <c r="AC1885" s="213">
        <v>0</v>
      </c>
      <c r="AD1885" s="214"/>
      <c r="AE1885" s="214"/>
      <c r="AF1885" s="209">
        <f>J1885+T1885-Z1885</f>
        <v>0</v>
      </c>
      <c r="AG1885" s="209">
        <f>K1885+U1885-AA1885</f>
        <v>0</v>
      </c>
      <c r="AH1885" s="210">
        <f>+AF1885+AG1885</f>
        <v>0</v>
      </c>
      <c r="AI1885" s="209">
        <f>M1885+V1885-AB1885</f>
        <v>0</v>
      </c>
      <c r="AJ1885" s="209">
        <f>N1885+W1885-AC1885</f>
        <v>0</v>
      </c>
      <c r="AK1885" s="210">
        <f>+AI1885+AJ1885</f>
        <v>0</v>
      </c>
      <c r="AL1885" s="210">
        <f>+AH1885+AK1885</f>
        <v>0</v>
      </c>
      <c r="AM1885" s="213">
        <v>0</v>
      </c>
      <c r="AN1885" s="213">
        <v>0</v>
      </c>
      <c r="AO1885" s="210">
        <f>+AM1885+AN1885</f>
        <v>0</v>
      </c>
      <c r="AP1885" s="213">
        <v>0</v>
      </c>
      <c r="AQ1885" s="213">
        <v>0</v>
      </c>
      <c r="AR1885" s="210">
        <f>+AP1885+AQ1885</f>
        <v>0</v>
      </c>
      <c r="AS1885" s="210">
        <f>+AO1885+AR1885</f>
        <v>0</v>
      </c>
      <c r="AT1885" s="213">
        <v>0</v>
      </c>
      <c r="AU1885" s="213">
        <v>0</v>
      </c>
      <c r="AV1885" s="210">
        <f>+AT1885+AU1885</f>
        <v>0</v>
      </c>
      <c r="AW1885" s="213">
        <v>0</v>
      </c>
      <c r="AX1885" s="213">
        <v>0</v>
      </c>
      <c r="AY1885" s="210">
        <f>+AW1885+AX1885</f>
        <v>0</v>
      </c>
      <c r="AZ1885" s="210">
        <f>+AV1885+AY1885</f>
        <v>0</v>
      </c>
      <c r="BA1885" s="213">
        <v>0</v>
      </c>
      <c r="BB1885" s="213">
        <v>0</v>
      </c>
      <c r="BC1885" s="210">
        <f>+BA1885+BB1885</f>
        <v>0</v>
      </c>
      <c r="BD1885" s="213">
        <v>0</v>
      </c>
      <c r="BE1885" s="213">
        <v>0</v>
      </c>
      <c r="BF1885" s="210">
        <f>+BD1885+BE1885</f>
        <v>0</v>
      </c>
      <c r="BG1885" s="210">
        <f>+BC1885+BF1885</f>
        <v>0</v>
      </c>
      <c r="BH1885" s="213">
        <v>0</v>
      </c>
      <c r="BI1885" s="213">
        <v>0</v>
      </c>
      <c r="BJ1885" s="210">
        <f>+BH1885+BI1885</f>
        <v>0</v>
      </c>
      <c r="BK1885" s="213">
        <v>0</v>
      </c>
      <c r="BL1885" s="213">
        <v>0</v>
      </c>
      <c r="BM1885" s="210">
        <f>+BK1885+BL1885</f>
        <v>0</v>
      </c>
      <c r="BN1885" s="210">
        <f>+BJ1885+BM1885</f>
        <v>0</v>
      </c>
      <c r="BO1885" s="209">
        <f>AF1885-AM1885-AT1885-BA1885-BH1885</f>
        <v>0</v>
      </c>
      <c r="BP1885" s="209">
        <f>AG1885-AN1885-AU1885-BB1885-BI1885</f>
        <v>0</v>
      </c>
      <c r="BQ1885" s="210">
        <f>+BO1885+BP1885</f>
        <v>0</v>
      </c>
      <c r="BR1885" s="209">
        <f>AI1885-AP1885-AW1885-BD1885-BK1885</f>
        <v>0</v>
      </c>
      <c r="BS1885" s="209">
        <f>AJ1885-AQ1885-AX1885-BE1885-BL1885</f>
        <v>0</v>
      </c>
      <c r="BT1885" s="210">
        <f>+BR1885+BS1885</f>
        <v>0</v>
      </c>
      <c r="BU1885" s="210">
        <f>+BQ1885+BT1885</f>
        <v>0</v>
      </c>
      <c r="BV1885" s="215">
        <f>R1885+X1885-AD1885</f>
        <v>0</v>
      </c>
      <c r="BW1885" s="215">
        <f>S1885+Y1885-AE1885</f>
        <v>0</v>
      </c>
      <c r="BX1885" s="216">
        <v>0</v>
      </c>
      <c r="BY1885" s="216">
        <v>0</v>
      </c>
      <c r="BZ1885" s="215">
        <f>BV1885-BX1885</f>
        <v>0</v>
      </c>
      <c r="CA1885" s="217">
        <f>BW1885-BY1885</f>
        <v>0</v>
      </c>
    </row>
    <row r="1886" spans="2:79" ht="36.75" hidden="1" customHeight="1">
      <c r="B1886" s="206">
        <v>2015</v>
      </c>
      <c r="C1886" s="207">
        <v>8320</v>
      </c>
      <c r="D1886" s="206">
        <v>8</v>
      </c>
      <c r="E1886" s="206">
        <v>5000</v>
      </c>
      <c r="F1886" s="206">
        <v>5100</v>
      </c>
      <c r="G1886" s="218">
        <v>515</v>
      </c>
      <c r="H1886" s="206">
        <v>28</v>
      </c>
      <c r="I1886" s="351" t="s">
        <v>1340</v>
      </c>
      <c r="J1886" s="209">
        <v>0</v>
      </c>
      <c r="K1886" s="209">
        <v>0</v>
      </c>
      <c r="L1886" s="210">
        <f>+J1886+K1886</f>
        <v>0</v>
      </c>
      <c r="M1886" s="209">
        <v>0</v>
      </c>
      <c r="N1886" s="209">
        <v>0</v>
      </c>
      <c r="O1886" s="210">
        <f>+M1886+N1886</f>
        <v>0</v>
      </c>
      <c r="P1886" s="210">
        <f>+L1886+O1886</f>
        <v>0</v>
      </c>
      <c r="Q1886" s="211" t="s">
        <v>19</v>
      </c>
      <c r="R1886" s="212"/>
      <c r="S1886" s="307"/>
      <c r="T1886" s="213">
        <v>0</v>
      </c>
      <c r="U1886" s="213">
        <v>0</v>
      </c>
      <c r="V1886" s="213">
        <v>0</v>
      </c>
      <c r="W1886" s="213">
        <v>0</v>
      </c>
      <c r="X1886" s="213"/>
      <c r="Y1886" s="213"/>
      <c r="Z1886" s="213">
        <v>0</v>
      </c>
      <c r="AA1886" s="213">
        <v>0</v>
      </c>
      <c r="AB1886" s="213">
        <v>0</v>
      </c>
      <c r="AC1886" s="213">
        <v>0</v>
      </c>
      <c r="AD1886" s="214"/>
      <c r="AE1886" s="214"/>
      <c r="AF1886" s="209">
        <f>J1886+T1886-Z1886</f>
        <v>0</v>
      </c>
      <c r="AG1886" s="209">
        <f>K1886+U1886-AA1886</f>
        <v>0</v>
      </c>
      <c r="AH1886" s="210">
        <f>+AF1886+AG1886</f>
        <v>0</v>
      </c>
      <c r="AI1886" s="209">
        <f>M1886+V1886-AB1886</f>
        <v>0</v>
      </c>
      <c r="AJ1886" s="209">
        <f>N1886+W1886-AC1886</f>
        <v>0</v>
      </c>
      <c r="AK1886" s="210">
        <f>+AI1886+AJ1886</f>
        <v>0</v>
      </c>
      <c r="AL1886" s="210">
        <f>+AH1886+AK1886</f>
        <v>0</v>
      </c>
      <c r="AM1886" s="213">
        <v>0</v>
      </c>
      <c r="AN1886" s="213">
        <v>0</v>
      </c>
      <c r="AO1886" s="210">
        <f>+AM1886+AN1886</f>
        <v>0</v>
      </c>
      <c r="AP1886" s="213">
        <v>0</v>
      </c>
      <c r="AQ1886" s="213">
        <v>0</v>
      </c>
      <c r="AR1886" s="210">
        <f>+AP1886+AQ1886</f>
        <v>0</v>
      </c>
      <c r="AS1886" s="210">
        <f>+AO1886+AR1886</f>
        <v>0</v>
      </c>
      <c r="AT1886" s="213">
        <v>0</v>
      </c>
      <c r="AU1886" s="213">
        <v>0</v>
      </c>
      <c r="AV1886" s="210">
        <f>+AT1886+AU1886</f>
        <v>0</v>
      </c>
      <c r="AW1886" s="213">
        <v>0</v>
      </c>
      <c r="AX1886" s="213">
        <v>0</v>
      </c>
      <c r="AY1886" s="210">
        <f>+AW1886+AX1886</f>
        <v>0</v>
      </c>
      <c r="AZ1886" s="210">
        <f>+AV1886+AY1886</f>
        <v>0</v>
      </c>
      <c r="BA1886" s="213">
        <v>0</v>
      </c>
      <c r="BB1886" s="213">
        <v>0</v>
      </c>
      <c r="BC1886" s="210">
        <f>+BA1886+BB1886</f>
        <v>0</v>
      </c>
      <c r="BD1886" s="213">
        <v>0</v>
      </c>
      <c r="BE1886" s="213">
        <v>0</v>
      </c>
      <c r="BF1886" s="210">
        <f>+BD1886+BE1886</f>
        <v>0</v>
      </c>
      <c r="BG1886" s="210">
        <f>+BC1886+BF1886</f>
        <v>0</v>
      </c>
      <c r="BH1886" s="213">
        <v>0</v>
      </c>
      <c r="BI1886" s="213">
        <v>0</v>
      </c>
      <c r="BJ1886" s="210">
        <f>+BH1886+BI1886</f>
        <v>0</v>
      </c>
      <c r="BK1886" s="213">
        <v>0</v>
      </c>
      <c r="BL1886" s="213">
        <v>0</v>
      </c>
      <c r="BM1886" s="210">
        <f>+BK1886+BL1886</f>
        <v>0</v>
      </c>
      <c r="BN1886" s="210">
        <f>+BJ1886+BM1886</f>
        <v>0</v>
      </c>
      <c r="BO1886" s="209">
        <f>AF1886-AM1886-AT1886-BA1886-BH1886</f>
        <v>0</v>
      </c>
      <c r="BP1886" s="209">
        <f>AG1886-AN1886-AU1886-BB1886-BI1886</f>
        <v>0</v>
      </c>
      <c r="BQ1886" s="210">
        <f>+BO1886+BP1886</f>
        <v>0</v>
      </c>
      <c r="BR1886" s="209">
        <f>AI1886-AP1886-AW1886-BD1886-BK1886</f>
        <v>0</v>
      </c>
      <c r="BS1886" s="209">
        <f>AJ1886-AQ1886-AX1886-BE1886-BL1886</f>
        <v>0</v>
      </c>
      <c r="BT1886" s="210">
        <f>+BR1886+BS1886</f>
        <v>0</v>
      </c>
      <c r="BU1886" s="210">
        <f>+BQ1886+BT1886</f>
        <v>0</v>
      </c>
      <c r="BV1886" s="215">
        <f>R1886+X1886-AD1886</f>
        <v>0</v>
      </c>
      <c r="BW1886" s="215">
        <f>S1886+Y1886-AE1886</f>
        <v>0</v>
      </c>
      <c r="BX1886" s="216">
        <v>0</v>
      </c>
      <c r="BY1886" s="216">
        <v>0</v>
      </c>
      <c r="BZ1886" s="215">
        <f>BV1886-BX1886</f>
        <v>0</v>
      </c>
      <c r="CA1886" s="217">
        <f>BW1886-BY1886</f>
        <v>0</v>
      </c>
    </row>
    <row r="1887" spans="2:79" ht="36.75" hidden="1" customHeight="1">
      <c r="B1887" s="206">
        <v>2015</v>
      </c>
      <c r="C1887" s="207">
        <v>8320</v>
      </c>
      <c r="D1887" s="206">
        <v>8</v>
      </c>
      <c r="E1887" s="206">
        <v>5000</v>
      </c>
      <c r="F1887" s="206">
        <v>5100</v>
      </c>
      <c r="G1887" s="218">
        <v>515</v>
      </c>
      <c r="H1887" s="206">
        <v>29</v>
      </c>
      <c r="I1887" s="351" t="s">
        <v>1339</v>
      </c>
      <c r="J1887" s="209">
        <v>0</v>
      </c>
      <c r="K1887" s="209">
        <v>0</v>
      </c>
      <c r="L1887" s="210">
        <f>+J1887+K1887</f>
        <v>0</v>
      </c>
      <c r="M1887" s="209">
        <v>0</v>
      </c>
      <c r="N1887" s="209">
        <v>0</v>
      </c>
      <c r="O1887" s="210">
        <f>+M1887+N1887</f>
        <v>0</v>
      </c>
      <c r="P1887" s="210">
        <f>+L1887+O1887</f>
        <v>0</v>
      </c>
      <c r="Q1887" s="211" t="s">
        <v>19</v>
      </c>
      <c r="R1887" s="212"/>
      <c r="S1887" s="307"/>
      <c r="T1887" s="213">
        <v>0</v>
      </c>
      <c r="U1887" s="213">
        <v>0</v>
      </c>
      <c r="V1887" s="213">
        <v>0</v>
      </c>
      <c r="W1887" s="213">
        <v>0</v>
      </c>
      <c r="X1887" s="213"/>
      <c r="Y1887" s="213"/>
      <c r="Z1887" s="213">
        <v>0</v>
      </c>
      <c r="AA1887" s="213">
        <v>0</v>
      </c>
      <c r="AB1887" s="213">
        <v>0</v>
      </c>
      <c r="AC1887" s="213">
        <v>0</v>
      </c>
      <c r="AD1887" s="214"/>
      <c r="AE1887" s="214"/>
      <c r="AF1887" s="209">
        <f>J1887+T1887-Z1887</f>
        <v>0</v>
      </c>
      <c r="AG1887" s="209">
        <f>K1887+U1887-AA1887</f>
        <v>0</v>
      </c>
      <c r="AH1887" s="210">
        <f>+AF1887+AG1887</f>
        <v>0</v>
      </c>
      <c r="AI1887" s="209">
        <f>M1887+V1887-AB1887</f>
        <v>0</v>
      </c>
      <c r="AJ1887" s="209">
        <f>N1887+W1887-AC1887</f>
        <v>0</v>
      </c>
      <c r="AK1887" s="210">
        <f>+AI1887+AJ1887</f>
        <v>0</v>
      </c>
      <c r="AL1887" s="210">
        <f>+AH1887+AK1887</f>
        <v>0</v>
      </c>
      <c r="AM1887" s="213">
        <v>0</v>
      </c>
      <c r="AN1887" s="213">
        <v>0</v>
      </c>
      <c r="AO1887" s="210">
        <f>+AM1887+AN1887</f>
        <v>0</v>
      </c>
      <c r="AP1887" s="213">
        <v>0</v>
      </c>
      <c r="AQ1887" s="213">
        <v>0</v>
      </c>
      <c r="AR1887" s="210">
        <f>+AP1887+AQ1887</f>
        <v>0</v>
      </c>
      <c r="AS1887" s="210">
        <f>+AO1887+AR1887</f>
        <v>0</v>
      </c>
      <c r="AT1887" s="213">
        <v>0</v>
      </c>
      <c r="AU1887" s="213">
        <v>0</v>
      </c>
      <c r="AV1887" s="210">
        <f>+AT1887+AU1887</f>
        <v>0</v>
      </c>
      <c r="AW1887" s="213">
        <v>0</v>
      </c>
      <c r="AX1887" s="213">
        <v>0</v>
      </c>
      <c r="AY1887" s="210">
        <f>+AW1887+AX1887</f>
        <v>0</v>
      </c>
      <c r="AZ1887" s="210">
        <f>+AV1887+AY1887</f>
        <v>0</v>
      </c>
      <c r="BA1887" s="213">
        <v>0</v>
      </c>
      <c r="BB1887" s="213">
        <v>0</v>
      </c>
      <c r="BC1887" s="210">
        <f>+BA1887+BB1887</f>
        <v>0</v>
      </c>
      <c r="BD1887" s="213">
        <v>0</v>
      </c>
      <c r="BE1887" s="213">
        <v>0</v>
      </c>
      <c r="BF1887" s="210">
        <f>+BD1887+BE1887</f>
        <v>0</v>
      </c>
      <c r="BG1887" s="210">
        <f>+BC1887+BF1887</f>
        <v>0</v>
      </c>
      <c r="BH1887" s="213">
        <v>0</v>
      </c>
      <c r="BI1887" s="213">
        <v>0</v>
      </c>
      <c r="BJ1887" s="210">
        <f>+BH1887+BI1887</f>
        <v>0</v>
      </c>
      <c r="BK1887" s="213">
        <v>0</v>
      </c>
      <c r="BL1887" s="213">
        <v>0</v>
      </c>
      <c r="BM1887" s="210">
        <f>+BK1887+BL1887</f>
        <v>0</v>
      </c>
      <c r="BN1887" s="210">
        <f>+BJ1887+BM1887</f>
        <v>0</v>
      </c>
      <c r="BO1887" s="209">
        <f>AF1887-AM1887-AT1887-BA1887-BH1887</f>
        <v>0</v>
      </c>
      <c r="BP1887" s="209">
        <f>AG1887-AN1887-AU1887-BB1887-BI1887</f>
        <v>0</v>
      </c>
      <c r="BQ1887" s="210">
        <f>+BO1887+BP1887</f>
        <v>0</v>
      </c>
      <c r="BR1887" s="209">
        <f>AI1887-AP1887-AW1887-BD1887-BK1887</f>
        <v>0</v>
      </c>
      <c r="BS1887" s="209">
        <f>AJ1887-AQ1887-AX1887-BE1887-BL1887</f>
        <v>0</v>
      </c>
      <c r="BT1887" s="210">
        <f>+BR1887+BS1887</f>
        <v>0</v>
      </c>
      <c r="BU1887" s="210">
        <f>+BQ1887+BT1887</f>
        <v>0</v>
      </c>
      <c r="BV1887" s="215">
        <f>R1887+X1887-AD1887</f>
        <v>0</v>
      </c>
      <c r="BW1887" s="215">
        <f>S1887+Y1887-AE1887</f>
        <v>0</v>
      </c>
      <c r="BX1887" s="216">
        <v>0</v>
      </c>
      <c r="BY1887" s="216">
        <v>0</v>
      </c>
      <c r="BZ1887" s="215">
        <f>BV1887-BX1887</f>
        <v>0</v>
      </c>
      <c r="CA1887" s="217">
        <f>BW1887-BY1887</f>
        <v>0</v>
      </c>
    </row>
    <row r="1888" spans="2:79" ht="36.75" hidden="1" customHeight="1">
      <c r="B1888" s="206">
        <v>2015</v>
      </c>
      <c r="C1888" s="207">
        <v>8320</v>
      </c>
      <c r="D1888" s="206">
        <v>8</v>
      </c>
      <c r="E1888" s="206">
        <v>5000</v>
      </c>
      <c r="F1888" s="206">
        <v>5100</v>
      </c>
      <c r="G1888" s="218">
        <v>515</v>
      </c>
      <c r="H1888" s="206">
        <v>30</v>
      </c>
      <c r="I1888" s="351" t="s">
        <v>1338</v>
      </c>
      <c r="J1888" s="209">
        <v>0</v>
      </c>
      <c r="K1888" s="209">
        <v>0</v>
      </c>
      <c r="L1888" s="210">
        <f>+J1888+K1888</f>
        <v>0</v>
      </c>
      <c r="M1888" s="209">
        <v>0</v>
      </c>
      <c r="N1888" s="209">
        <v>0</v>
      </c>
      <c r="O1888" s="210">
        <f>+M1888+N1888</f>
        <v>0</v>
      </c>
      <c r="P1888" s="210">
        <f>+L1888+O1888</f>
        <v>0</v>
      </c>
      <c r="Q1888" s="211" t="s">
        <v>19</v>
      </c>
      <c r="R1888" s="212"/>
      <c r="S1888" s="307"/>
      <c r="T1888" s="213">
        <v>0</v>
      </c>
      <c r="U1888" s="213">
        <v>0</v>
      </c>
      <c r="V1888" s="213">
        <v>0</v>
      </c>
      <c r="W1888" s="213">
        <v>0</v>
      </c>
      <c r="X1888" s="213"/>
      <c r="Y1888" s="213"/>
      <c r="Z1888" s="213">
        <v>0</v>
      </c>
      <c r="AA1888" s="213">
        <v>0</v>
      </c>
      <c r="AB1888" s="213">
        <v>0</v>
      </c>
      <c r="AC1888" s="213">
        <v>0</v>
      </c>
      <c r="AD1888" s="214"/>
      <c r="AE1888" s="214"/>
      <c r="AF1888" s="209">
        <f>J1888+T1888-Z1888</f>
        <v>0</v>
      </c>
      <c r="AG1888" s="209">
        <f>K1888+U1888-AA1888</f>
        <v>0</v>
      </c>
      <c r="AH1888" s="210">
        <f>+AF1888+AG1888</f>
        <v>0</v>
      </c>
      <c r="AI1888" s="209">
        <f>M1888+V1888-AB1888</f>
        <v>0</v>
      </c>
      <c r="AJ1888" s="209">
        <f>N1888+W1888-AC1888</f>
        <v>0</v>
      </c>
      <c r="AK1888" s="210">
        <f>+AI1888+AJ1888</f>
        <v>0</v>
      </c>
      <c r="AL1888" s="210">
        <f>+AH1888+AK1888</f>
        <v>0</v>
      </c>
      <c r="AM1888" s="213">
        <v>0</v>
      </c>
      <c r="AN1888" s="213">
        <v>0</v>
      </c>
      <c r="AO1888" s="210">
        <f>+AM1888+AN1888</f>
        <v>0</v>
      </c>
      <c r="AP1888" s="213">
        <v>0</v>
      </c>
      <c r="AQ1888" s="213">
        <v>0</v>
      </c>
      <c r="AR1888" s="210">
        <f>+AP1888+AQ1888</f>
        <v>0</v>
      </c>
      <c r="AS1888" s="210">
        <f>+AO1888+AR1888</f>
        <v>0</v>
      </c>
      <c r="AT1888" s="213">
        <v>0</v>
      </c>
      <c r="AU1888" s="213">
        <v>0</v>
      </c>
      <c r="AV1888" s="210">
        <f>+AT1888+AU1888</f>
        <v>0</v>
      </c>
      <c r="AW1888" s="213">
        <v>0</v>
      </c>
      <c r="AX1888" s="213">
        <v>0</v>
      </c>
      <c r="AY1888" s="210">
        <f>+AW1888+AX1888</f>
        <v>0</v>
      </c>
      <c r="AZ1888" s="210">
        <f>+AV1888+AY1888</f>
        <v>0</v>
      </c>
      <c r="BA1888" s="213">
        <v>0</v>
      </c>
      <c r="BB1888" s="213">
        <v>0</v>
      </c>
      <c r="BC1888" s="210">
        <f>+BA1888+BB1888</f>
        <v>0</v>
      </c>
      <c r="BD1888" s="213">
        <v>0</v>
      </c>
      <c r="BE1888" s="213">
        <v>0</v>
      </c>
      <c r="BF1888" s="210">
        <f>+BD1888+BE1888</f>
        <v>0</v>
      </c>
      <c r="BG1888" s="210">
        <f>+BC1888+BF1888</f>
        <v>0</v>
      </c>
      <c r="BH1888" s="213">
        <v>0</v>
      </c>
      <c r="BI1888" s="213">
        <v>0</v>
      </c>
      <c r="BJ1888" s="210">
        <f>+BH1888+BI1888</f>
        <v>0</v>
      </c>
      <c r="BK1888" s="213">
        <v>0</v>
      </c>
      <c r="BL1888" s="213">
        <v>0</v>
      </c>
      <c r="BM1888" s="210">
        <f>+BK1888+BL1888</f>
        <v>0</v>
      </c>
      <c r="BN1888" s="210">
        <f>+BJ1888+BM1888</f>
        <v>0</v>
      </c>
      <c r="BO1888" s="209">
        <f>AF1888-AM1888-AT1888-BA1888-BH1888</f>
        <v>0</v>
      </c>
      <c r="BP1888" s="209">
        <f>AG1888-AN1888-AU1888-BB1888-BI1888</f>
        <v>0</v>
      </c>
      <c r="BQ1888" s="210">
        <f>+BO1888+BP1888</f>
        <v>0</v>
      </c>
      <c r="BR1888" s="209">
        <f>AI1888-AP1888-AW1888-BD1888-BK1888</f>
        <v>0</v>
      </c>
      <c r="BS1888" s="209">
        <f>AJ1888-AQ1888-AX1888-BE1888-BL1888</f>
        <v>0</v>
      </c>
      <c r="BT1888" s="210">
        <f>+BR1888+BS1888</f>
        <v>0</v>
      </c>
      <c r="BU1888" s="210">
        <f>+BQ1888+BT1888</f>
        <v>0</v>
      </c>
      <c r="BV1888" s="215">
        <f>R1888+X1888-AD1888</f>
        <v>0</v>
      </c>
      <c r="BW1888" s="215">
        <f>S1888+Y1888-AE1888</f>
        <v>0</v>
      </c>
      <c r="BX1888" s="216">
        <v>0</v>
      </c>
      <c r="BY1888" s="216">
        <v>0</v>
      </c>
      <c r="BZ1888" s="215">
        <f>BV1888-BX1888</f>
        <v>0</v>
      </c>
      <c r="CA1888" s="217">
        <f>BW1888-BY1888</f>
        <v>0</v>
      </c>
    </row>
    <row r="1889" spans="2:79" ht="36.75" hidden="1" customHeight="1">
      <c r="B1889" s="206">
        <v>2015</v>
      </c>
      <c r="C1889" s="207">
        <v>8320</v>
      </c>
      <c r="D1889" s="206">
        <v>8</v>
      </c>
      <c r="E1889" s="206">
        <v>5000</v>
      </c>
      <c r="F1889" s="206">
        <v>5100</v>
      </c>
      <c r="G1889" s="218">
        <v>515</v>
      </c>
      <c r="H1889" s="206">
        <v>31</v>
      </c>
      <c r="I1889" s="351" t="s">
        <v>1337</v>
      </c>
      <c r="J1889" s="209">
        <v>0</v>
      </c>
      <c r="K1889" s="209">
        <v>0</v>
      </c>
      <c r="L1889" s="210">
        <f>+J1889+K1889</f>
        <v>0</v>
      </c>
      <c r="M1889" s="209">
        <v>0</v>
      </c>
      <c r="N1889" s="209">
        <v>0</v>
      </c>
      <c r="O1889" s="210">
        <f>+M1889+N1889</f>
        <v>0</v>
      </c>
      <c r="P1889" s="210">
        <f>+L1889+O1889</f>
        <v>0</v>
      </c>
      <c r="Q1889" s="211" t="s">
        <v>19</v>
      </c>
      <c r="R1889" s="212"/>
      <c r="S1889" s="307"/>
      <c r="T1889" s="213">
        <v>0</v>
      </c>
      <c r="U1889" s="213">
        <v>0</v>
      </c>
      <c r="V1889" s="213">
        <v>0</v>
      </c>
      <c r="W1889" s="213">
        <v>0</v>
      </c>
      <c r="X1889" s="213"/>
      <c r="Y1889" s="213"/>
      <c r="Z1889" s="213">
        <v>0</v>
      </c>
      <c r="AA1889" s="213">
        <v>0</v>
      </c>
      <c r="AB1889" s="213">
        <v>0</v>
      </c>
      <c r="AC1889" s="213">
        <v>0</v>
      </c>
      <c r="AD1889" s="214"/>
      <c r="AE1889" s="214"/>
      <c r="AF1889" s="209">
        <f>J1889+T1889-Z1889</f>
        <v>0</v>
      </c>
      <c r="AG1889" s="209">
        <f>K1889+U1889-AA1889</f>
        <v>0</v>
      </c>
      <c r="AH1889" s="210">
        <f>+AF1889+AG1889</f>
        <v>0</v>
      </c>
      <c r="AI1889" s="209">
        <f>M1889+V1889-AB1889</f>
        <v>0</v>
      </c>
      <c r="AJ1889" s="209">
        <f>N1889+W1889-AC1889</f>
        <v>0</v>
      </c>
      <c r="AK1889" s="210">
        <f>+AI1889+AJ1889</f>
        <v>0</v>
      </c>
      <c r="AL1889" s="210">
        <f>+AH1889+AK1889</f>
        <v>0</v>
      </c>
      <c r="AM1889" s="213">
        <v>0</v>
      </c>
      <c r="AN1889" s="213">
        <v>0</v>
      </c>
      <c r="AO1889" s="210">
        <f>+AM1889+AN1889</f>
        <v>0</v>
      </c>
      <c r="AP1889" s="213">
        <v>0</v>
      </c>
      <c r="AQ1889" s="213">
        <v>0</v>
      </c>
      <c r="AR1889" s="210">
        <f>+AP1889+AQ1889</f>
        <v>0</v>
      </c>
      <c r="AS1889" s="210">
        <f>+AO1889+AR1889</f>
        <v>0</v>
      </c>
      <c r="AT1889" s="213">
        <v>0</v>
      </c>
      <c r="AU1889" s="213">
        <v>0</v>
      </c>
      <c r="AV1889" s="210">
        <f>+AT1889+AU1889</f>
        <v>0</v>
      </c>
      <c r="AW1889" s="213">
        <v>0</v>
      </c>
      <c r="AX1889" s="213">
        <v>0</v>
      </c>
      <c r="AY1889" s="210">
        <f>+AW1889+AX1889</f>
        <v>0</v>
      </c>
      <c r="AZ1889" s="210">
        <f>+AV1889+AY1889</f>
        <v>0</v>
      </c>
      <c r="BA1889" s="213">
        <v>0</v>
      </c>
      <c r="BB1889" s="213">
        <v>0</v>
      </c>
      <c r="BC1889" s="210">
        <f>+BA1889+BB1889</f>
        <v>0</v>
      </c>
      <c r="BD1889" s="213">
        <v>0</v>
      </c>
      <c r="BE1889" s="213">
        <v>0</v>
      </c>
      <c r="BF1889" s="210">
        <f>+BD1889+BE1889</f>
        <v>0</v>
      </c>
      <c r="BG1889" s="210">
        <f>+BC1889+BF1889</f>
        <v>0</v>
      </c>
      <c r="BH1889" s="213">
        <v>0</v>
      </c>
      <c r="BI1889" s="213">
        <v>0</v>
      </c>
      <c r="BJ1889" s="210">
        <f>+BH1889+BI1889</f>
        <v>0</v>
      </c>
      <c r="BK1889" s="213">
        <v>0</v>
      </c>
      <c r="BL1889" s="213">
        <v>0</v>
      </c>
      <c r="BM1889" s="210">
        <f>+BK1889+BL1889</f>
        <v>0</v>
      </c>
      <c r="BN1889" s="210">
        <f>+BJ1889+BM1889</f>
        <v>0</v>
      </c>
      <c r="BO1889" s="209">
        <f>AF1889-AM1889-AT1889-BA1889-BH1889</f>
        <v>0</v>
      </c>
      <c r="BP1889" s="209">
        <f>AG1889-AN1889-AU1889-BB1889-BI1889</f>
        <v>0</v>
      </c>
      <c r="BQ1889" s="210">
        <f>+BO1889+BP1889</f>
        <v>0</v>
      </c>
      <c r="BR1889" s="209">
        <f>AI1889-AP1889-AW1889-BD1889-BK1889</f>
        <v>0</v>
      </c>
      <c r="BS1889" s="209">
        <f>AJ1889-AQ1889-AX1889-BE1889-BL1889</f>
        <v>0</v>
      </c>
      <c r="BT1889" s="210">
        <f>+BR1889+BS1889</f>
        <v>0</v>
      </c>
      <c r="BU1889" s="210">
        <f>+BQ1889+BT1889</f>
        <v>0</v>
      </c>
      <c r="BV1889" s="215">
        <f>R1889+X1889-AD1889</f>
        <v>0</v>
      </c>
      <c r="BW1889" s="215">
        <f>S1889+Y1889-AE1889</f>
        <v>0</v>
      </c>
      <c r="BX1889" s="216">
        <v>0</v>
      </c>
      <c r="BY1889" s="216">
        <v>0</v>
      </c>
      <c r="BZ1889" s="215">
        <f>BV1889-BX1889</f>
        <v>0</v>
      </c>
      <c r="CA1889" s="217">
        <f>BW1889-BY1889</f>
        <v>0</v>
      </c>
    </row>
    <row r="1890" spans="2:79" ht="36.75" hidden="1" customHeight="1">
      <c r="B1890" s="206">
        <v>2015</v>
      </c>
      <c r="C1890" s="207">
        <v>8320</v>
      </c>
      <c r="D1890" s="206">
        <v>8</v>
      </c>
      <c r="E1890" s="206">
        <v>5000</v>
      </c>
      <c r="F1890" s="206">
        <v>5100</v>
      </c>
      <c r="G1890" s="218">
        <v>515</v>
      </c>
      <c r="H1890" s="206">
        <v>32</v>
      </c>
      <c r="I1890" s="351" t="s">
        <v>1336</v>
      </c>
      <c r="J1890" s="209">
        <v>0</v>
      </c>
      <c r="K1890" s="209">
        <v>0</v>
      </c>
      <c r="L1890" s="210">
        <f>+J1890+K1890</f>
        <v>0</v>
      </c>
      <c r="M1890" s="209">
        <v>0</v>
      </c>
      <c r="N1890" s="209">
        <v>0</v>
      </c>
      <c r="O1890" s="210">
        <f>+M1890+N1890</f>
        <v>0</v>
      </c>
      <c r="P1890" s="210">
        <f>+L1890+O1890</f>
        <v>0</v>
      </c>
      <c r="Q1890" s="211" t="s">
        <v>19</v>
      </c>
      <c r="R1890" s="212"/>
      <c r="S1890" s="307"/>
      <c r="T1890" s="213">
        <v>0</v>
      </c>
      <c r="U1890" s="213">
        <v>0</v>
      </c>
      <c r="V1890" s="213">
        <v>0</v>
      </c>
      <c r="W1890" s="213">
        <v>0</v>
      </c>
      <c r="X1890" s="213"/>
      <c r="Y1890" s="213"/>
      <c r="Z1890" s="213">
        <v>0</v>
      </c>
      <c r="AA1890" s="213">
        <v>0</v>
      </c>
      <c r="AB1890" s="213">
        <v>0</v>
      </c>
      <c r="AC1890" s="213">
        <v>0</v>
      </c>
      <c r="AD1890" s="214"/>
      <c r="AE1890" s="214"/>
      <c r="AF1890" s="209">
        <f>J1890+T1890-Z1890</f>
        <v>0</v>
      </c>
      <c r="AG1890" s="209">
        <f>K1890+U1890-AA1890</f>
        <v>0</v>
      </c>
      <c r="AH1890" s="210">
        <f>+AF1890+AG1890</f>
        <v>0</v>
      </c>
      <c r="AI1890" s="209">
        <f>M1890+V1890-AB1890</f>
        <v>0</v>
      </c>
      <c r="AJ1890" s="209">
        <f>N1890+W1890-AC1890</f>
        <v>0</v>
      </c>
      <c r="AK1890" s="210">
        <f>+AI1890+AJ1890</f>
        <v>0</v>
      </c>
      <c r="AL1890" s="210">
        <f>+AH1890+AK1890</f>
        <v>0</v>
      </c>
      <c r="AM1890" s="213">
        <v>0</v>
      </c>
      <c r="AN1890" s="213">
        <v>0</v>
      </c>
      <c r="AO1890" s="210">
        <f>+AM1890+AN1890</f>
        <v>0</v>
      </c>
      <c r="AP1890" s="213">
        <v>0</v>
      </c>
      <c r="AQ1890" s="213">
        <v>0</v>
      </c>
      <c r="AR1890" s="210">
        <f>+AP1890+AQ1890</f>
        <v>0</v>
      </c>
      <c r="AS1890" s="210">
        <f>+AO1890+AR1890</f>
        <v>0</v>
      </c>
      <c r="AT1890" s="213">
        <v>0</v>
      </c>
      <c r="AU1890" s="213">
        <v>0</v>
      </c>
      <c r="AV1890" s="210">
        <f>+AT1890+AU1890</f>
        <v>0</v>
      </c>
      <c r="AW1890" s="213">
        <v>0</v>
      </c>
      <c r="AX1890" s="213">
        <v>0</v>
      </c>
      <c r="AY1890" s="210">
        <f>+AW1890+AX1890</f>
        <v>0</v>
      </c>
      <c r="AZ1890" s="210">
        <f>+AV1890+AY1890</f>
        <v>0</v>
      </c>
      <c r="BA1890" s="213">
        <v>0</v>
      </c>
      <c r="BB1890" s="213">
        <v>0</v>
      </c>
      <c r="BC1890" s="210">
        <f>+BA1890+BB1890</f>
        <v>0</v>
      </c>
      <c r="BD1890" s="213">
        <v>0</v>
      </c>
      <c r="BE1890" s="213">
        <v>0</v>
      </c>
      <c r="BF1890" s="210">
        <f>+BD1890+BE1890</f>
        <v>0</v>
      </c>
      <c r="BG1890" s="210">
        <f>+BC1890+BF1890</f>
        <v>0</v>
      </c>
      <c r="BH1890" s="213">
        <v>0</v>
      </c>
      <c r="BI1890" s="213">
        <v>0</v>
      </c>
      <c r="BJ1890" s="210">
        <f>+BH1890+BI1890</f>
        <v>0</v>
      </c>
      <c r="BK1890" s="213">
        <v>0</v>
      </c>
      <c r="BL1890" s="213">
        <v>0</v>
      </c>
      <c r="BM1890" s="210">
        <f>+BK1890+BL1890</f>
        <v>0</v>
      </c>
      <c r="BN1890" s="210">
        <f>+BJ1890+BM1890</f>
        <v>0</v>
      </c>
      <c r="BO1890" s="209">
        <f>AF1890-AM1890-AT1890-BA1890-BH1890</f>
        <v>0</v>
      </c>
      <c r="BP1890" s="209">
        <f>AG1890-AN1890-AU1890-BB1890-BI1890</f>
        <v>0</v>
      </c>
      <c r="BQ1890" s="210">
        <f>+BO1890+BP1890</f>
        <v>0</v>
      </c>
      <c r="BR1890" s="209">
        <f>AI1890-AP1890-AW1890-BD1890-BK1890</f>
        <v>0</v>
      </c>
      <c r="BS1890" s="209">
        <f>AJ1890-AQ1890-AX1890-BE1890-BL1890</f>
        <v>0</v>
      </c>
      <c r="BT1890" s="210">
        <f>+BR1890+BS1890</f>
        <v>0</v>
      </c>
      <c r="BU1890" s="210">
        <f>+BQ1890+BT1890</f>
        <v>0</v>
      </c>
      <c r="BV1890" s="215">
        <f>R1890+X1890-AD1890</f>
        <v>0</v>
      </c>
      <c r="BW1890" s="215">
        <f>S1890+Y1890-AE1890</f>
        <v>0</v>
      </c>
      <c r="BX1890" s="216">
        <v>0</v>
      </c>
      <c r="BY1890" s="216">
        <v>0</v>
      </c>
      <c r="BZ1890" s="215">
        <f>BV1890-BX1890</f>
        <v>0</v>
      </c>
      <c r="CA1890" s="217">
        <f>BW1890-BY1890</f>
        <v>0</v>
      </c>
    </row>
    <row r="1891" spans="2:79" ht="36.75" hidden="1" customHeight="1">
      <c r="B1891" s="206">
        <v>2015</v>
      </c>
      <c r="C1891" s="207">
        <v>8320</v>
      </c>
      <c r="D1891" s="206">
        <v>8</v>
      </c>
      <c r="E1891" s="206">
        <v>5000</v>
      </c>
      <c r="F1891" s="206">
        <v>5100</v>
      </c>
      <c r="G1891" s="218">
        <v>515</v>
      </c>
      <c r="H1891" s="206">
        <v>33</v>
      </c>
      <c r="I1891" s="351" t="s">
        <v>1335</v>
      </c>
      <c r="J1891" s="209">
        <v>0</v>
      </c>
      <c r="K1891" s="209">
        <v>0</v>
      </c>
      <c r="L1891" s="210">
        <f>+J1891+K1891</f>
        <v>0</v>
      </c>
      <c r="M1891" s="209">
        <v>0</v>
      </c>
      <c r="N1891" s="209">
        <v>0</v>
      </c>
      <c r="O1891" s="210">
        <f>+M1891+N1891</f>
        <v>0</v>
      </c>
      <c r="P1891" s="210">
        <f>+L1891+O1891</f>
        <v>0</v>
      </c>
      <c r="Q1891" s="211" t="s">
        <v>19</v>
      </c>
      <c r="R1891" s="212"/>
      <c r="S1891" s="307"/>
      <c r="T1891" s="213">
        <v>0</v>
      </c>
      <c r="U1891" s="213">
        <v>0</v>
      </c>
      <c r="V1891" s="213">
        <v>0</v>
      </c>
      <c r="W1891" s="213">
        <v>0</v>
      </c>
      <c r="X1891" s="213"/>
      <c r="Y1891" s="213"/>
      <c r="Z1891" s="213">
        <v>0</v>
      </c>
      <c r="AA1891" s="213">
        <v>0</v>
      </c>
      <c r="AB1891" s="213">
        <v>0</v>
      </c>
      <c r="AC1891" s="213">
        <v>0</v>
      </c>
      <c r="AD1891" s="214"/>
      <c r="AE1891" s="214"/>
      <c r="AF1891" s="209">
        <f>J1891+T1891-Z1891</f>
        <v>0</v>
      </c>
      <c r="AG1891" s="209">
        <f>K1891+U1891-AA1891</f>
        <v>0</v>
      </c>
      <c r="AH1891" s="210">
        <f>+AF1891+AG1891</f>
        <v>0</v>
      </c>
      <c r="AI1891" s="209">
        <f>M1891+V1891-AB1891</f>
        <v>0</v>
      </c>
      <c r="AJ1891" s="209">
        <f>N1891+W1891-AC1891</f>
        <v>0</v>
      </c>
      <c r="AK1891" s="210">
        <f>+AI1891+AJ1891</f>
        <v>0</v>
      </c>
      <c r="AL1891" s="210">
        <f>+AH1891+AK1891</f>
        <v>0</v>
      </c>
      <c r="AM1891" s="213">
        <v>0</v>
      </c>
      <c r="AN1891" s="213">
        <v>0</v>
      </c>
      <c r="AO1891" s="210">
        <f>+AM1891+AN1891</f>
        <v>0</v>
      </c>
      <c r="AP1891" s="213">
        <v>0</v>
      </c>
      <c r="AQ1891" s="213">
        <v>0</v>
      </c>
      <c r="AR1891" s="210">
        <f>+AP1891+AQ1891</f>
        <v>0</v>
      </c>
      <c r="AS1891" s="210">
        <f>+AO1891+AR1891</f>
        <v>0</v>
      </c>
      <c r="AT1891" s="213">
        <v>0</v>
      </c>
      <c r="AU1891" s="213">
        <v>0</v>
      </c>
      <c r="AV1891" s="210">
        <f>+AT1891+AU1891</f>
        <v>0</v>
      </c>
      <c r="AW1891" s="213">
        <v>0</v>
      </c>
      <c r="AX1891" s="213">
        <v>0</v>
      </c>
      <c r="AY1891" s="210">
        <f>+AW1891+AX1891</f>
        <v>0</v>
      </c>
      <c r="AZ1891" s="210">
        <f>+AV1891+AY1891</f>
        <v>0</v>
      </c>
      <c r="BA1891" s="213">
        <v>0</v>
      </c>
      <c r="BB1891" s="213">
        <v>0</v>
      </c>
      <c r="BC1891" s="210">
        <f>+BA1891+BB1891</f>
        <v>0</v>
      </c>
      <c r="BD1891" s="213">
        <v>0</v>
      </c>
      <c r="BE1891" s="213">
        <v>0</v>
      </c>
      <c r="BF1891" s="210">
        <f>+BD1891+BE1891</f>
        <v>0</v>
      </c>
      <c r="BG1891" s="210">
        <f>+BC1891+BF1891</f>
        <v>0</v>
      </c>
      <c r="BH1891" s="213">
        <v>0</v>
      </c>
      <c r="BI1891" s="213">
        <v>0</v>
      </c>
      <c r="BJ1891" s="210">
        <f>+BH1891+BI1891</f>
        <v>0</v>
      </c>
      <c r="BK1891" s="213">
        <v>0</v>
      </c>
      <c r="BL1891" s="213">
        <v>0</v>
      </c>
      <c r="BM1891" s="210">
        <f>+BK1891+BL1891</f>
        <v>0</v>
      </c>
      <c r="BN1891" s="210">
        <f>+BJ1891+BM1891</f>
        <v>0</v>
      </c>
      <c r="BO1891" s="209">
        <f>AF1891-AM1891-AT1891-BA1891-BH1891</f>
        <v>0</v>
      </c>
      <c r="BP1891" s="209">
        <f>AG1891-AN1891-AU1891-BB1891-BI1891</f>
        <v>0</v>
      </c>
      <c r="BQ1891" s="210">
        <f>+BO1891+BP1891</f>
        <v>0</v>
      </c>
      <c r="BR1891" s="209">
        <f>AI1891-AP1891-AW1891-BD1891-BK1891</f>
        <v>0</v>
      </c>
      <c r="BS1891" s="209">
        <f>AJ1891-AQ1891-AX1891-BE1891-BL1891</f>
        <v>0</v>
      </c>
      <c r="BT1891" s="210">
        <f>+BR1891+BS1891</f>
        <v>0</v>
      </c>
      <c r="BU1891" s="210">
        <f>+BQ1891+BT1891</f>
        <v>0</v>
      </c>
      <c r="BV1891" s="215">
        <f>R1891+X1891-AD1891</f>
        <v>0</v>
      </c>
      <c r="BW1891" s="215">
        <f>S1891+Y1891-AE1891</f>
        <v>0</v>
      </c>
      <c r="BX1891" s="216">
        <v>0</v>
      </c>
      <c r="BY1891" s="216">
        <v>0</v>
      </c>
      <c r="BZ1891" s="215">
        <f>BV1891-BX1891</f>
        <v>0</v>
      </c>
      <c r="CA1891" s="217">
        <f>BW1891-BY1891</f>
        <v>0</v>
      </c>
    </row>
    <row r="1892" spans="2:79" ht="36.75" hidden="1" customHeight="1">
      <c r="B1892" s="206">
        <v>2015</v>
      </c>
      <c r="C1892" s="207">
        <v>8320</v>
      </c>
      <c r="D1892" s="206">
        <v>8</v>
      </c>
      <c r="E1892" s="206">
        <v>5000</v>
      </c>
      <c r="F1892" s="206">
        <v>5100</v>
      </c>
      <c r="G1892" s="218">
        <v>515</v>
      </c>
      <c r="H1892" s="206">
        <v>34</v>
      </c>
      <c r="I1892" s="351" t="s">
        <v>1334</v>
      </c>
      <c r="J1892" s="209">
        <v>0</v>
      </c>
      <c r="K1892" s="209">
        <v>0</v>
      </c>
      <c r="L1892" s="210">
        <f>+J1892+K1892</f>
        <v>0</v>
      </c>
      <c r="M1892" s="209">
        <v>0</v>
      </c>
      <c r="N1892" s="209">
        <v>0</v>
      </c>
      <c r="O1892" s="210">
        <f>+M1892+N1892</f>
        <v>0</v>
      </c>
      <c r="P1892" s="210">
        <f>+L1892+O1892</f>
        <v>0</v>
      </c>
      <c r="Q1892" s="211" t="s">
        <v>19</v>
      </c>
      <c r="R1892" s="212"/>
      <c r="S1892" s="307"/>
      <c r="T1892" s="213">
        <v>0</v>
      </c>
      <c r="U1892" s="213">
        <v>0</v>
      </c>
      <c r="V1892" s="213">
        <v>0</v>
      </c>
      <c r="W1892" s="213">
        <v>0</v>
      </c>
      <c r="X1892" s="213"/>
      <c r="Y1892" s="213"/>
      <c r="Z1892" s="213">
        <v>0</v>
      </c>
      <c r="AA1892" s="213">
        <v>0</v>
      </c>
      <c r="AB1892" s="213">
        <v>0</v>
      </c>
      <c r="AC1892" s="213">
        <v>0</v>
      </c>
      <c r="AD1892" s="214"/>
      <c r="AE1892" s="214"/>
      <c r="AF1892" s="209">
        <f>J1892+T1892-Z1892</f>
        <v>0</v>
      </c>
      <c r="AG1892" s="209">
        <f>K1892+U1892-AA1892</f>
        <v>0</v>
      </c>
      <c r="AH1892" s="210">
        <f>+AF1892+AG1892</f>
        <v>0</v>
      </c>
      <c r="AI1892" s="209">
        <f>M1892+V1892-AB1892</f>
        <v>0</v>
      </c>
      <c r="AJ1892" s="209">
        <f>N1892+W1892-AC1892</f>
        <v>0</v>
      </c>
      <c r="AK1892" s="210">
        <f>+AI1892+AJ1892</f>
        <v>0</v>
      </c>
      <c r="AL1892" s="210">
        <f>+AH1892+AK1892</f>
        <v>0</v>
      </c>
      <c r="AM1892" s="213">
        <v>0</v>
      </c>
      <c r="AN1892" s="213">
        <v>0</v>
      </c>
      <c r="AO1892" s="210">
        <f>+AM1892+AN1892</f>
        <v>0</v>
      </c>
      <c r="AP1892" s="213">
        <v>0</v>
      </c>
      <c r="AQ1892" s="213">
        <v>0</v>
      </c>
      <c r="AR1892" s="210">
        <f>+AP1892+AQ1892</f>
        <v>0</v>
      </c>
      <c r="AS1892" s="210">
        <f>+AO1892+AR1892</f>
        <v>0</v>
      </c>
      <c r="AT1892" s="213">
        <v>0</v>
      </c>
      <c r="AU1892" s="213">
        <v>0</v>
      </c>
      <c r="AV1892" s="210">
        <f>+AT1892+AU1892</f>
        <v>0</v>
      </c>
      <c r="AW1892" s="213">
        <v>0</v>
      </c>
      <c r="AX1892" s="213">
        <v>0</v>
      </c>
      <c r="AY1892" s="210">
        <f>+AW1892+AX1892</f>
        <v>0</v>
      </c>
      <c r="AZ1892" s="210">
        <f>+AV1892+AY1892</f>
        <v>0</v>
      </c>
      <c r="BA1892" s="213">
        <v>0</v>
      </c>
      <c r="BB1892" s="213">
        <v>0</v>
      </c>
      <c r="BC1892" s="210">
        <f>+BA1892+BB1892</f>
        <v>0</v>
      </c>
      <c r="BD1892" s="213">
        <v>0</v>
      </c>
      <c r="BE1892" s="213">
        <v>0</v>
      </c>
      <c r="BF1892" s="210">
        <f>+BD1892+BE1892</f>
        <v>0</v>
      </c>
      <c r="BG1892" s="210">
        <f>+BC1892+BF1892</f>
        <v>0</v>
      </c>
      <c r="BH1892" s="213">
        <v>0</v>
      </c>
      <c r="BI1892" s="213">
        <v>0</v>
      </c>
      <c r="BJ1892" s="210">
        <f>+BH1892+BI1892</f>
        <v>0</v>
      </c>
      <c r="BK1892" s="213">
        <v>0</v>
      </c>
      <c r="BL1892" s="213">
        <v>0</v>
      </c>
      <c r="BM1892" s="210">
        <f>+BK1892+BL1892</f>
        <v>0</v>
      </c>
      <c r="BN1892" s="210">
        <f>+BJ1892+BM1892</f>
        <v>0</v>
      </c>
      <c r="BO1892" s="209">
        <f>AF1892-AM1892-AT1892-BA1892-BH1892</f>
        <v>0</v>
      </c>
      <c r="BP1892" s="209">
        <f>AG1892-AN1892-AU1892-BB1892-BI1892</f>
        <v>0</v>
      </c>
      <c r="BQ1892" s="210">
        <f>+BO1892+BP1892</f>
        <v>0</v>
      </c>
      <c r="BR1892" s="209">
        <f>AI1892-AP1892-AW1892-BD1892-BK1892</f>
        <v>0</v>
      </c>
      <c r="BS1892" s="209">
        <f>AJ1892-AQ1892-AX1892-BE1892-BL1892</f>
        <v>0</v>
      </c>
      <c r="BT1892" s="210">
        <f>+BR1892+BS1892</f>
        <v>0</v>
      </c>
      <c r="BU1892" s="210">
        <f>+BQ1892+BT1892</f>
        <v>0</v>
      </c>
      <c r="BV1892" s="215">
        <f>R1892+X1892-AD1892</f>
        <v>0</v>
      </c>
      <c r="BW1892" s="215">
        <f>S1892+Y1892-AE1892</f>
        <v>0</v>
      </c>
      <c r="BX1892" s="216">
        <v>0</v>
      </c>
      <c r="BY1892" s="216">
        <v>0</v>
      </c>
      <c r="BZ1892" s="215">
        <f>BV1892-BX1892</f>
        <v>0</v>
      </c>
      <c r="CA1892" s="217">
        <f>BW1892-BY1892</f>
        <v>0</v>
      </c>
    </row>
    <row r="1893" spans="2:79" ht="36.75" hidden="1" customHeight="1">
      <c r="B1893" s="206">
        <v>2015</v>
      </c>
      <c r="C1893" s="207">
        <v>8320</v>
      </c>
      <c r="D1893" s="206">
        <v>8</v>
      </c>
      <c r="E1893" s="206">
        <v>5000</v>
      </c>
      <c r="F1893" s="206">
        <v>5100</v>
      </c>
      <c r="G1893" s="218">
        <v>515</v>
      </c>
      <c r="H1893" s="206">
        <v>35</v>
      </c>
      <c r="I1893" s="351" t="s">
        <v>1333</v>
      </c>
      <c r="J1893" s="209">
        <v>0</v>
      </c>
      <c r="K1893" s="209">
        <v>0</v>
      </c>
      <c r="L1893" s="210">
        <f>+J1893+K1893</f>
        <v>0</v>
      </c>
      <c r="M1893" s="209">
        <v>0</v>
      </c>
      <c r="N1893" s="209">
        <v>0</v>
      </c>
      <c r="O1893" s="210">
        <f>+M1893+N1893</f>
        <v>0</v>
      </c>
      <c r="P1893" s="210">
        <f>+L1893+O1893</f>
        <v>0</v>
      </c>
      <c r="Q1893" s="211" t="s">
        <v>19</v>
      </c>
      <c r="R1893" s="212"/>
      <c r="S1893" s="307"/>
      <c r="T1893" s="213">
        <v>0</v>
      </c>
      <c r="U1893" s="213">
        <v>0</v>
      </c>
      <c r="V1893" s="213">
        <v>0</v>
      </c>
      <c r="W1893" s="213">
        <v>0</v>
      </c>
      <c r="X1893" s="213"/>
      <c r="Y1893" s="213"/>
      <c r="Z1893" s="213">
        <v>0</v>
      </c>
      <c r="AA1893" s="213">
        <v>0</v>
      </c>
      <c r="AB1893" s="213">
        <v>0</v>
      </c>
      <c r="AC1893" s="213">
        <v>0</v>
      </c>
      <c r="AD1893" s="214"/>
      <c r="AE1893" s="214"/>
      <c r="AF1893" s="209">
        <f>J1893+T1893-Z1893</f>
        <v>0</v>
      </c>
      <c r="AG1893" s="209">
        <f>K1893+U1893-AA1893</f>
        <v>0</v>
      </c>
      <c r="AH1893" s="210">
        <f>+AF1893+AG1893</f>
        <v>0</v>
      </c>
      <c r="AI1893" s="209">
        <f>M1893+V1893-AB1893</f>
        <v>0</v>
      </c>
      <c r="AJ1893" s="209">
        <f>N1893+W1893-AC1893</f>
        <v>0</v>
      </c>
      <c r="AK1893" s="210">
        <f>+AI1893+AJ1893</f>
        <v>0</v>
      </c>
      <c r="AL1893" s="210">
        <f>+AH1893+AK1893</f>
        <v>0</v>
      </c>
      <c r="AM1893" s="213">
        <v>0</v>
      </c>
      <c r="AN1893" s="213">
        <v>0</v>
      </c>
      <c r="AO1893" s="210">
        <f>+AM1893+AN1893</f>
        <v>0</v>
      </c>
      <c r="AP1893" s="213">
        <v>0</v>
      </c>
      <c r="AQ1893" s="213">
        <v>0</v>
      </c>
      <c r="AR1893" s="210">
        <f>+AP1893+AQ1893</f>
        <v>0</v>
      </c>
      <c r="AS1893" s="210">
        <f>+AO1893+AR1893</f>
        <v>0</v>
      </c>
      <c r="AT1893" s="213">
        <v>0</v>
      </c>
      <c r="AU1893" s="213">
        <v>0</v>
      </c>
      <c r="AV1893" s="210">
        <f>+AT1893+AU1893</f>
        <v>0</v>
      </c>
      <c r="AW1893" s="213">
        <v>0</v>
      </c>
      <c r="AX1893" s="213">
        <v>0</v>
      </c>
      <c r="AY1893" s="210">
        <f>+AW1893+AX1893</f>
        <v>0</v>
      </c>
      <c r="AZ1893" s="210">
        <f>+AV1893+AY1893</f>
        <v>0</v>
      </c>
      <c r="BA1893" s="213">
        <v>0</v>
      </c>
      <c r="BB1893" s="213">
        <v>0</v>
      </c>
      <c r="BC1893" s="210">
        <f>+BA1893+BB1893</f>
        <v>0</v>
      </c>
      <c r="BD1893" s="213">
        <v>0</v>
      </c>
      <c r="BE1893" s="213">
        <v>0</v>
      </c>
      <c r="BF1893" s="210">
        <f>+BD1893+BE1893</f>
        <v>0</v>
      </c>
      <c r="BG1893" s="210">
        <f>+BC1893+BF1893</f>
        <v>0</v>
      </c>
      <c r="BH1893" s="213">
        <v>0</v>
      </c>
      <c r="BI1893" s="213">
        <v>0</v>
      </c>
      <c r="BJ1893" s="210">
        <f>+BH1893+BI1893</f>
        <v>0</v>
      </c>
      <c r="BK1893" s="213">
        <v>0</v>
      </c>
      <c r="BL1893" s="213">
        <v>0</v>
      </c>
      <c r="BM1893" s="210">
        <f>+BK1893+BL1893</f>
        <v>0</v>
      </c>
      <c r="BN1893" s="210">
        <f>+BJ1893+BM1893</f>
        <v>0</v>
      </c>
      <c r="BO1893" s="209">
        <f>AF1893-AM1893-AT1893-BA1893-BH1893</f>
        <v>0</v>
      </c>
      <c r="BP1893" s="209">
        <f>AG1893-AN1893-AU1893-BB1893-BI1893</f>
        <v>0</v>
      </c>
      <c r="BQ1893" s="210">
        <f>+BO1893+BP1893</f>
        <v>0</v>
      </c>
      <c r="BR1893" s="209">
        <f>AI1893-AP1893-AW1893-BD1893-BK1893</f>
        <v>0</v>
      </c>
      <c r="BS1893" s="209">
        <f>AJ1893-AQ1893-AX1893-BE1893-BL1893</f>
        <v>0</v>
      </c>
      <c r="BT1893" s="210">
        <f>+BR1893+BS1893</f>
        <v>0</v>
      </c>
      <c r="BU1893" s="210">
        <f>+BQ1893+BT1893</f>
        <v>0</v>
      </c>
      <c r="BV1893" s="215">
        <f>R1893+X1893-AD1893</f>
        <v>0</v>
      </c>
      <c r="BW1893" s="215">
        <f>S1893+Y1893-AE1893</f>
        <v>0</v>
      </c>
      <c r="BX1893" s="216">
        <v>0</v>
      </c>
      <c r="BY1893" s="216">
        <v>0</v>
      </c>
      <c r="BZ1893" s="215">
        <f>BV1893-BX1893</f>
        <v>0</v>
      </c>
      <c r="CA1893" s="217">
        <f>BW1893-BY1893</f>
        <v>0</v>
      </c>
    </row>
    <row r="1894" spans="2:79" ht="36.75" hidden="1" customHeight="1">
      <c r="B1894" s="206">
        <v>2015</v>
      </c>
      <c r="C1894" s="207">
        <v>8320</v>
      </c>
      <c r="D1894" s="206">
        <v>8</v>
      </c>
      <c r="E1894" s="206">
        <v>5000</v>
      </c>
      <c r="F1894" s="206">
        <v>5100</v>
      </c>
      <c r="G1894" s="218">
        <v>515</v>
      </c>
      <c r="H1894" s="206">
        <v>36</v>
      </c>
      <c r="I1894" s="351" t="s">
        <v>1332</v>
      </c>
      <c r="J1894" s="209">
        <v>0</v>
      </c>
      <c r="K1894" s="209">
        <v>0</v>
      </c>
      <c r="L1894" s="210">
        <f>+J1894+K1894</f>
        <v>0</v>
      </c>
      <c r="M1894" s="209">
        <v>0</v>
      </c>
      <c r="N1894" s="209">
        <v>0</v>
      </c>
      <c r="O1894" s="210">
        <f>+M1894+N1894</f>
        <v>0</v>
      </c>
      <c r="P1894" s="210">
        <f>+L1894+O1894</f>
        <v>0</v>
      </c>
      <c r="Q1894" s="211" t="s">
        <v>19</v>
      </c>
      <c r="R1894" s="212"/>
      <c r="S1894" s="307"/>
      <c r="T1894" s="213">
        <v>0</v>
      </c>
      <c r="U1894" s="213">
        <v>0</v>
      </c>
      <c r="V1894" s="213">
        <v>0</v>
      </c>
      <c r="W1894" s="213">
        <v>0</v>
      </c>
      <c r="X1894" s="213"/>
      <c r="Y1894" s="213"/>
      <c r="Z1894" s="213">
        <v>0</v>
      </c>
      <c r="AA1894" s="213">
        <v>0</v>
      </c>
      <c r="AB1894" s="213">
        <v>0</v>
      </c>
      <c r="AC1894" s="213">
        <v>0</v>
      </c>
      <c r="AD1894" s="214"/>
      <c r="AE1894" s="214"/>
      <c r="AF1894" s="209">
        <f>J1894+T1894-Z1894</f>
        <v>0</v>
      </c>
      <c r="AG1894" s="209">
        <f>K1894+U1894-AA1894</f>
        <v>0</v>
      </c>
      <c r="AH1894" s="210">
        <f>+AF1894+AG1894</f>
        <v>0</v>
      </c>
      <c r="AI1894" s="209">
        <f>M1894+V1894-AB1894</f>
        <v>0</v>
      </c>
      <c r="AJ1894" s="209">
        <f>N1894+W1894-AC1894</f>
        <v>0</v>
      </c>
      <c r="AK1894" s="210">
        <f>+AI1894+AJ1894</f>
        <v>0</v>
      </c>
      <c r="AL1894" s="210">
        <f>+AH1894+AK1894</f>
        <v>0</v>
      </c>
      <c r="AM1894" s="213">
        <v>0</v>
      </c>
      <c r="AN1894" s="213">
        <v>0</v>
      </c>
      <c r="AO1894" s="210">
        <f>+AM1894+AN1894</f>
        <v>0</v>
      </c>
      <c r="AP1894" s="213">
        <v>0</v>
      </c>
      <c r="AQ1894" s="213">
        <v>0</v>
      </c>
      <c r="AR1894" s="210">
        <f>+AP1894+AQ1894</f>
        <v>0</v>
      </c>
      <c r="AS1894" s="210">
        <f>+AO1894+AR1894</f>
        <v>0</v>
      </c>
      <c r="AT1894" s="213">
        <v>0</v>
      </c>
      <c r="AU1894" s="213">
        <v>0</v>
      </c>
      <c r="AV1894" s="210">
        <f>+AT1894+AU1894</f>
        <v>0</v>
      </c>
      <c r="AW1894" s="213">
        <v>0</v>
      </c>
      <c r="AX1894" s="213">
        <v>0</v>
      </c>
      <c r="AY1894" s="210">
        <f>+AW1894+AX1894</f>
        <v>0</v>
      </c>
      <c r="AZ1894" s="210">
        <f>+AV1894+AY1894</f>
        <v>0</v>
      </c>
      <c r="BA1894" s="213">
        <v>0</v>
      </c>
      <c r="BB1894" s="213">
        <v>0</v>
      </c>
      <c r="BC1894" s="210">
        <f>+BA1894+BB1894</f>
        <v>0</v>
      </c>
      <c r="BD1894" s="213">
        <v>0</v>
      </c>
      <c r="BE1894" s="213">
        <v>0</v>
      </c>
      <c r="BF1894" s="210">
        <f>+BD1894+BE1894</f>
        <v>0</v>
      </c>
      <c r="BG1894" s="210">
        <f>+BC1894+BF1894</f>
        <v>0</v>
      </c>
      <c r="BH1894" s="213">
        <v>0</v>
      </c>
      <c r="BI1894" s="213">
        <v>0</v>
      </c>
      <c r="BJ1894" s="210">
        <f>+BH1894+BI1894</f>
        <v>0</v>
      </c>
      <c r="BK1894" s="213">
        <v>0</v>
      </c>
      <c r="BL1894" s="213">
        <v>0</v>
      </c>
      <c r="BM1894" s="210">
        <f>+BK1894+BL1894</f>
        <v>0</v>
      </c>
      <c r="BN1894" s="210">
        <f>+BJ1894+BM1894</f>
        <v>0</v>
      </c>
      <c r="BO1894" s="209">
        <f>AF1894-AM1894-AT1894-BA1894-BH1894</f>
        <v>0</v>
      </c>
      <c r="BP1894" s="209">
        <f>AG1894-AN1894-AU1894-BB1894-BI1894</f>
        <v>0</v>
      </c>
      <c r="BQ1894" s="210">
        <f>+BO1894+BP1894</f>
        <v>0</v>
      </c>
      <c r="BR1894" s="209">
        <f>AI1894-AP1894-AW1894-BD1894-BK1894</f>
        <v>0</v>
      </c>
      <c r="BS1894" s="209">
        <f>AJ1894-AQ1894-AX1894-BE1894-BL1894</f>
        <v>0</v>
      </c>
      <c r="BT1894" s="210">
        <f>+BR1894+BS1894</f>
        <v>0</v>
      </c>
      <c r="BU1894" s="210">
        <f>+BQ1894+BT1894</f>
        <v>0</v>
      </c>
      <c r="BV1894" s="215">
        <f>R1894+X1894-AD1894</f>
        <v>0</v>
      </c>
      <c r="BW1894" s="215">
        <f>S1894+Y1894-AE1894</f>
        <v>0</v>
      </c>
      <c r="BX1894" s="216">
        <v>0</v>
      </c>
      <c r="BY1894" s="216">
        <v>0</v>
      </c>
      <c r="BZ1894" s="215">
        <f>BV1894-BX1894</f>
        <v>0</v>
      </c>
      <c r="CA1894" s="217">
        <f>BW1894-BY1894</f>
        <v>0</v>
      </c>
    </row>
    <row r="1895" spans="2:79" ht="36.75" hidden="1" customHeight="1">
      <c r="B1895" s="206">
        <v>2015</v>
      </c>
      <c r="C1895" s="207">
        <v>8320</v>
      </c>
      <c r="D1895" s="206">
        <v>8</v>
      </c>
      <c r="E1895" s="206">
        <v>5000</v>
      </c>
      <c r="F1895" s="206">
        <v>5100</v>
      </c>
      <c r="G1895" s="218">
        <v>515</v>
      </c>
      <c r="H1895" s="206">
        <v>37</v>
      </c>
      <c r="I1895" s="351" t="s">
        <v>1331</v>
      </c>
      <c r="J1895" s="209">
        <v>0</v>
      </c>
      <c r="K1895" s="209">
        <v>0</v>
      </c>
      <c r="L1895" s="210">
        <f>+J1895+K1895</f>
        <v>0</v>
      </c>
      <c r="M1895" s="209">
        <v>0</v>
      </c>
      <c r="N1895" s="209">
        <v>0</v>
      </c>
      <c r="O1895" s="210">
        <f>+M1895+N1895</f>
        <v>0</v>
      </c>
      <c r="P1895" s="210">
        <f>+L1895+O1895</f>
        <v>0</v>
      </c>
      <c r="Q1895" s="211" t="s">
        <v>19</v>
      </c>
      <c r="R1895" s="212"/>
      <c r="S1895" s="307"/>
      <c r="T1895" s="213">
        <v>0</v>
      </c>
      <c r="U1895" s="213">
        <v>0</v>
      </c>
      <c r="V1895" s="213">
        <v>0</v>
      </c>
      <c r="W1895" s="213">
        <v>0</v>
      </c>
      <c r="X1895" s="213"/>
      <c r="Y1895" s="213"/>
      <c r="Z1895" s="213">
        <v>0</v>
      </c>
      <c r="AA1895" s="213">
        <v>0</v>
      </c>
      <c r="AB1895" s="213">
        <v>0</v>
      </c>
      <c r="AC1895" s="213">
        <v>0</v>
      </c>
      <c r="AD1895" s="214"/>
      <c r="AE1895" s="214"/>
      <c r="AF1895" s="209">
        <f>J1895+T1895-Z1895</f>
        <v>0</v>
      </c>
      <c r="AG1895" s="209">
        <f>K1895+U1895-AA1895</f>
        <v>0</v>
      </c>
      <c r="AH1895" s="210">
        <f>+AF1895+AG1895</f>
        <v>0</v>
      </c>
      <c r="AI1895" s="209">
        <f>M1895+V1895-AB1895</f>
        <v>0</v>
      </c>
      <c r="AJ1895" s="209">
        <f>N1895+W1895-AC1895</f>
        <v>0</v>
      </c>
      <c r="AK1895" s="210">
        <f>+AI1895+AJ1895</f>
        <v>0</v>
      </c>
      <c r="AL1895" s="210">
        <f>+AH1895+AK1895</f>
        <v>0</v>
      </c>
      <c r="AM1895" s="213">
        <v>0</v>
      </c>
      <c r="AN1895" s="213">
        <v>0</v>
      </c>
      <c r="AO1895" s="210">
        <f>+AM1895+AN1895</f>
        <v>0</v>
      </c>
      <c r="AP1895" s="213">
        <v>0</v>
      </c>
      <c r="AQ1895" s="213">
        <v>0</v>
      </c>
      <c r="AR1895" s="210">
        <f>+AP1895+AQ1895</f>
        <v>0</v>
      </c>
      <c r="AS1895" s="210">
        <f>+AO1895+AR1895</f>
        <v>0</v>
      </c>
      <c r="AT1895" s="213">
        <v>0</v>
      </c>
      <c r="AU1895" s="213">
        <v>0</v>
      </c>
      <c r="AV1895" s="210">
        <f>+AT1895+AU1895</f>
        <v>0</v>
      </c>
      <c r="AW1895" s="213">
        <v>0</v>
      </c>
      <c r="AX1895" s="213">
        <v>0</v>
      </c>
      <c r="AY1895" s="210">
        <f>+AW1895+AX1895</f>
        <v>0</v>
      </c>
      <c r="AZ1895" s="210">
        <f>+AV1895+AY1895</f>
        <v>0</v>
      </c>
      <c r="BA1895" s="213">
        <v>0</v>
      </c>
      <c r="BB1895" s="213">
        <v>0</v>
      </c>
      <c r="BC1895" s="210">
        <f>+BA1895+BB1895</f>
        <v>0</v>
      </c>
      <c r="BD1895" s="213">
        <v>0</v>
      </c>
      <c r="BE1895" s="213">
        <v>0</v>
      </c>
      <c r="BF1895" s="210">
        <f>+BD1895+BE1895</f>
        <v>0</v>
      </c>
      <c r="BG1895" s="210">
        <f>+BC1895+BF1895</f>
        <v>0</v>
      </c>
      <c r="BH1895" s="213">
        <v>0</v>
      </c>
      <c r="BI1895" s="213">
        <v>0</v>
      </c>
      <c r="BJ1895" s="210">
        <f>+BH1895+BI1895</f>
        <v>0</v>
      </c>
      <c r="BK1895" s="213">
        <v>0</v>
      </c>
      <c r="BL1895" s="213">
        <v>0</v>
      </c>
      <c r="BM1895" s="210">
        <f>+BK1895+BL1895</f>
        <v>0</v>
      </c>
      <c r="BN1895" s="210">
        <f>+BJ1895+BM1895</f>
        <v>0</v>
      </c>
      <c r="BO1895" s="209">
        <f>AF1895-AM1895-AT1895-BA1895-BH1895</f>
        <v>0</v>
      </c>
      <c r="BP1895" s="209">
        <f>AG1895-AN1895-AU1895-BB1895-BI1895</f>
        <v>0</v>
      </c>
      <c r="BQ1895" s="210">
        <f>+BO1895+BP1895</f>
        <v>0</v>
      </c>
      <c r="BR1895" s="209">
        <f>AI1895-AP1895-AW1895-BD1895-BK1895</f>
        <v>0</v>
      </c>
      <c r="BS1895" s="209">
        <f>AJ1895-AQ1895-AX1895-BE1895-BL1895</f>
        <v>0</v>
      </c>
      <c r="BT1895" s="210">
        <f>+BR1895+BS1895</f>
        <v>0</v>
      </c>
      <c r="BU1895" s="210">
        <f>+BQ1895+BT1895</f>
        <v>0</v>
      </c>
      <c r="BV1895" s="215">
        <f>R1895+X1895-AD1895</f>
        <v>0</v>
      </c>
      <c r="BW1895" s="215">
        <f>S1895+Y1895-AE1895</f>
        <v>0</v>
      </c>
      <c r="BX1895" s="216">
        <v>0</v>
      </c>
      <c r="BY1895" s="216">
        <v>0</v>
      </c>
      <c r="BZ1895" s="215">
        <f>BV1895-BX1895</f>
        <v>0</v>
      </c>
      <c r="CA1895" s="217">
        <f>BW1895-BY1895</f>
        <v>0</v>
      </c>
    </row>
    <row r="1896" spans="2:79" ht="36.75" hidden="1" customHeight="1">
      <c r="B1896" s="206">
        <v>2015</v>
      </c>
      <c r="C1896" s="207">
        <v>8320</v>
      </c>
      <c r="D1896" s="206">
        <v>8</v>
      </c>
      <c r="E1896" s="206">
        <v>5000</v>
      </c>
      <c r="F1896" s="206">
        <v>5100</v>
      </c>
      <c r="G1896" s="218">
        <v>515</v>
      </c>
      <c r="H1896" s="206">
        <v>38</v>
      </c>
      <c r="I1896" s="351" t="s">
        <v>1330</v>
      </c>
      <c r="J1896" s="209">
        <v>0</v>
      </c>
      <c r="K1896" s="209">
        <v>0</v>
      </c>
      <c r="L1896" s="210">
        <f>+J1896+K1896</f>
        <v>0</v>
      </c>
      <c r="M1896" s="209">
        <v>0</v>
      </c>
      <c r="N1896" s="209">
        <v>0</v>
      </c>
      <c r="O1896" s="210">
        <f>+M1896+N1896</f>
        <v>0</v>
      </c>
      <c r="P1896" s="210">
        <f>+L1896+O1896</f>
        <v>0</v>
      </c>
      <c r="Q1896" s="211" t="s">
        <v>19</v>
      </c>
      <c r="R1896" s="212"/>
      <c r="S1896" s="307"/>
      <c r="T1896" s="213">
        <v>0</v>
      </c>
      <c r="U1896" s="213">
        <v>0</v>
      </c>
      <c r="V1896" s="213">
        <v>0</v>
      </c>
      <c r="W1896" s="213">
        <v>0</v>
      </c>
      <c r="X1896" s="213"/>
      <c r="Y1896" s="213"/>
      <c r="Z1896" s="213">
        <v>0</v>
      </c>
      <c r="AA1896" s="213">
        <v>0</v>
      </c>
      <c r="AB1896" s="213">
        <v>0</v>
      </c>
      <c r="AC1896" s="213">
        <v>0</v>
      </c>
      <c r="AD1896" s="214"/>
      <c r="AE1896" s="214"/>
      <c r="AF1896" s="209">
        <f>J1896+T1896-Z1896</f>
        <v>0</v>
      </c>
      <c r="AG1896" s="209">
        <f>K1896+U1896-AA1896</f>
        <v>0</v>
      </c>
      <c r="AH1896" s="210">
        <f>+AF1896+AG1896</f>
        <v>0</v>
      </c>
      <c r="AI1896" s="209">
        <f>M1896+V1896-AB1896</f>
        <v>0</v>
      </c>
      <c r="AJ1896" s="209">
        <f>N1896+W1896-AC1896</f>
        <v>0</v>
      </c>
      <c r="AK1896" s="210">
        <f>+AI1896+AJ1896</f>
        <v>0</v>
      </c>
      <c r="AL1896" s="210">
        <f>+AH1896+AK1896</f>
        <v>0</v>
      </c>
      <c r="AM1896" s="213">
        <v>0</v>
      </c>
      <c r="AN1896" s="213">
        <v>0</v>
      </c>
      <c r="AO1896" s="210">
        <f>+AM1896+AN1896</f>
        <v>0</v>
      </c>
      <c r="AP1896" s="213">
        <v>0</v>
      </c>
      <c r="AQ1896" s="213">
        <v>0</v>
      </c>
      <c r="AR1896" s="210">
        <f>+AP1896+AQ1896</f>
        <v>0</v>
      </c>
      <c r="AS1896" s="210">
        <f>+AO1896+AR1896</f>
        <v>0</v>
      </c>
      <c r="AT1896" s="213">
        <v>0</v>
      </c>
      <c r="AU1896" s="213">
        <v>0</v>
      </c>
      <c r="AV1896" s="210">
        <f>+AT1896+AU1896</f>
        <v>0</v>
      </c>
      <c r="AW1896" s="213">
        <v>0</v>
      </c>
      <c r="AX1896" s="213">
        <v>0</v>
      </c>
      <c r="AY1896" s="210">
        <f>+AW1896+AX1896</f>
        <v>0</v>
      </c>
      <c r="AZ1896" s="210">
        <f>+AV1896+AY1896</f>
        <v>0</v>
      </c>
      <c r="BA1896" s="213">
        <v>0</v>
      </c>
      <c r="BB1896" s="213">
        <v>0</v>
      </c>
      <c r="BC1896" s="210">
        <f>+BA1896+BB1896</f>
        <v>0</v>
      </c>
      <c r="BD1896" s="213">
        <v>0</v>
      </c>
      <c r="BE1896" s="213">
        <v>0</v>
      </c>
      <c r="BF1896" s="210">
        <f>+BD1896+BE1896</f>
        <v>0</v>
      </c>
      <c r="BG1896" s="210">
        <f>+BC1896+BF1896</f>
        <v>0</v>
      </c>
      <c r="BH1896" s="213">
        <v>0</v>
      </c>
      <c r="BI1896" s="213">
        <v>0</v>
      </c>
      <c r="BJ1896" s="210">
        <f>+BH1896+BI1896</f>
        <v>0</v>
      </c>
      <c r="BK1896" s="213">
        <v>0</v>
      </c>
      <c r="BL1896" s="213">
        <v>0</v>
      </c>
      <c r="BM1896" s="210">
        <f>+BK1896+BL1896</f>
        <v>0</v>
      </c>
      <c r="BN1896" s="210">
        <f>+BJ1896+BM1896</f>
        <v>0</v>
      </c>
      <c r="BO1896" s="209">
        <f>AF1896-AM1896-AT1896-BA1896-BH1896</f>
        <v>0</v>
      </c>
      <c r="BP1896" s="209">
        <f>AG1896-AN1896-AU1896-BB1896-BI1896</f>
        <v>0</v>
      </c>
      <c r="BQ1896" s="210">
        <f>+BO1896+BP1896</f>
        <v>0</v>
      </c>
      <c r="BR1896" s="209">
        <f>AI1896-AP1896-AW1896-BD1896-BK1896</f>
        <v>0</v>
      </c>
      <c r="BS1896" s="209">
        <f>AJ1896-AQ1896-AX1896-BE1896-BL1896</f>
        <v>0</v>
      </c>
      <c r="BT1896" s="210">
        <f>+BR1896+BS1896</f>
        <v>0</v>
      </c>
      <c r="BU1896" s="210">
        <f>+BQ1896+BT1896</f>
        <v>0</v>
      </c>
      <c r="BV1896" s="215">
        <f>R1896+X1896-AD1896</f>
        <v>0</v>
      </c>
      <c r="BW1896" s="215">
        <f>S1896+Y1896-AE1896</f>
        <v>0</v>
      </c>
      <c r="BX1896" s="216">
        <v>0</v>
      </c>
      <c r="BY1896" s="216">
        <v>0</v>
      </c>
      <c r="BZ1896" s="215">
        <f>BV1896-BX1896</f>
        <v>0</v>
      </c>
      <c r="CA1896" s="217">
        <f>BW1896-BY1896</f>
        <v>0</v>
      </c>
    </row>
    <row r="1897" spans="2:79" ht="36.75" hidden="1" customHeight="1">
      <c r="B1897" s="206">
        <v>2015</v>
      </c>
      <c r="C1897" s="207">
        <v>8320</v>
      </c>
      <c r="D1897" s="206">
        <v>8</v>
      </c>
      <c r="E1897" s="206">
        <v>5000</v>
      </c>
      <c r="F1897" s="206">
        <v>5100</v>
      </c>
      <c r="G1897" s="218">
        <v>515</v>
      </c>
      <c r="H1897" s="206">
        <v>39</v>
      </c>
      <c r="I1897" s="351" t="s">
        <v>343</v>
      </c>
      <c r="J1897" s="209">
        <v>0</v>
      </c>
      <c r="K1897" s="209">
        <v>0</v>
      </c>
      <c r="L1897" s="210">
        <f>+J1897+K1897</f>
        <v>0</v>
      </c>
      <c r="M1897" s="209">
        <v>0</v>
      </c>
      <c r="N1897" s="209">
        <v>0</v>
      </c>
      <c r="O1897" s="210">
        <f>+M1897+N1897</f>
        <v>0</v>
      </c>
      <c r="P1897" s="210">
        <f>+L1897+O1897</f>
        <v>0</v>
      </c>
      <c r="Q1897" s="211" t="s">
        <v>19</v>
      </c>
      <c r="R1897" s="212"/>
      <c r="S1897" s="307"/>
      <c r="T1897" s="213">
        <v>0</v>
      </c>
      <c r="U1897" s="213">
        <v>0</v>
      </c>
      <c r="V1897" s="213">
        <v>0</v>
      </c>
      <c r="W1897" s="213">
        <v>0</v>
      </c>
      <c r="X1897" s="213"/>
      <c r="Y1897" s="213"/>
      <c r="Z1897" s="213">
        <v>0</v>
      </c>
      <c r="AA1897" s="213">
        <v>0</v>
      </c>
      <c r="AB1897" s="213">
        <v>0</v>
      </c>
      <c r="AC1897" s="213">
        <v>0</v>
      </c>
      <c r="AD1897" s="214"/>
      <c r="AE1897" s="214"/>
      <c r="AF1897" s="209">
        <f>J1897+T1897-Z1897</f>
        <v>0</v>
      </c>
      <c r="AG1897" s="209">
        <f>K1897+U1897-AA1897</f>
        <v>0</v>
      </c>
      <c r="AH1897" s="210">
        <f>+AF1897+AG1897</f>
        <v>0</v>
      </c>
      <c r="AI1897" s="209">
        <f>M1897+V1897-AB1897</f>
        <v>0</v>
      </c>
      <c r="AJ1897" s="209">
        <f>N1897+W1897-AC1897</f>
        <v>0</v>
      </c>
      <c r="AK1897" s="210">
        <f>+AI1897+AJ1897</f>
        <v>0</v>
      </c>
      <c r="AL1897" s="210">
        <f>+AH1897+AK1897</f>
        <v>0</v>
      </c>
      <c r="AM1897" s="213">
        <v>0</v>
      </c>
      <c r="AN1897" s="213">
        <v>0</v>
      </c>
      <c r="AO1897" s="210">
        <f>+AM1897+AN1897</f>
        <v>0</v>
      </c>
      <c r="AP1897" s="213">
        <v>0</v>
      </c>
      <c r="AQ1897" s="213">
        <v>0</v>
      </c>
      <c r="AR1897" s="210">
        <f>+AP1897+AQ1897</f>
        <v>0</v>
      </c>
      <c r="AS1897" s="210">
        <f>+AO1897+AR1897</f>
        <v>0</v>
      </c>
      <c r="AT1897" s="213">
        <v>0</v>
      </c>
      <c r="AU1897" s="213">
        <v>0</v>
      </c>
      <c r="AV1897" s="210">
        <f>+AT1897+AU1897</f>
        <v>0</v>
      </c>
      <c r="AW1897" s="213">
        <v>0</v>
      </c>
      <c r="AX1897" s="213">
        <v>0</v>
      </c>
      <c r="AY1897" s="210">
        <f>+AW1897+AX1897</f>
        <v>0</v>
      </c>
      <c r="AZ1897" s="210">
        <f>+AV1897+AY1897</f>
        <v>0</v>
      </c>
      <c r="BA1897" s="213">
        <v>0</v>
      </c>
      <c r="BB1897" s="213">
        <v>0</v>
      </c>
      <c r="BC1897" s="210">
        <f>+BA1897+BB1897</f>
        <v>0</v>
      </c>
      <c r="BD1897" s="213">
        <v>0</v>
      </c>
      <c r="BE1897" s="213">
        <v>0</v>
      </c>
      <c r="BF1897" s="210">
        <f>+BD1897+BE1897</f>
        <v>0</v>
      </c>
      <c r="BG1897" s="210">
        <f>+BC1897+BF1897</f>
        <v>0</v>
      </c>
      <c r="BH1897" s="213">
        <v>0</v>
      </c>
      <c r="BI1897" s="213">
        <v>0</v>
      </c>
      <c r="BJ1897" s="210">
        <f>+BH1897+BI1897</f>
        <v>0</v>
      </c>
      <c r="BK1897" s="213">
        <v>0</v>
      </c>
      <c r="BL1897" s="213">
        <v>0</v>
      </c>
      <c r="BM1897" s="210">
        <f>+BK1897+BL1897</f>
        <v>0</v>
      </c>
      <c r="BN1897" s="210">
        <f>+BJ1897+BM1897</f>
        <v>0</v>
      </c>
      <c r="BO1897" s="209">
        <f>AF1897-AM1897-AT1897-BA1897-BH1897</f>
        <v>0</v>
      </c>
      <c r="BP1897" s="209">
        <f>AG1897-AN1897-AU1897-BB1897-BI1897</f>
        <v>0</v>
      </c>
      <c r="BQ1897" s="210">
        <f>+BO1897+BP1897</f>
        <v>0</v>
      </c>
      <c r="BR1897" s="209">
        <f>AI1897-AP1897-AW1897-BD1897-BK1897</f>
        <v>0</v>
      </c>
      <c r="BS1897" s="209">
        <f>AJ1897-AQ1897-AX1897-BE1897-BL1897</f>
        <v>0</v>
      </c>
      <c r="BT1897" s="210">
        <f>+BR1897+BS1897</f>
        <v>0</v>
      </c>
      <c r="BU1897" s="210">
        <f>+BQ1897+BT1897</f>
        <v>0</v>
      </c>
      <c r="BV1897" s="215">
        <f>R1897+X1897-AD1897</f>
        <v>0</v>
      </c>
      <c r="BW1897" s="215">
        <f>S1897+Y1897-AE1897</f>
        <v>0</v>
      </c>
      <c r="BX1897" s="216">
        <v>0</v>
      </c>
      <c r="BY1897" s="216">
        <v>0</v>
      </c>
      <c r="BZ1897" s="215">
        <f>BV1897-BX1897</f>
        <v>0</v>
      </c>
      <c r="CA1897" s="217">
        <f>BW1897-BY1897</f>
        <v>0</v>
      </c>
    </row>
    <row r="1898" spans="2:79" ht="36.75" hidden="1" customHeight="1">
      <c r="B1898" s="206">
        <v>2015</v>
      </c>
      <c r="C1898" s="207">
        <v>8320</v>
      </c>
      <c r="D1898" s="206">
        <v>8</v>
      </c>
      <c r="E1898" s="206">
        <v>5000</v>
      </c>
      <c r="F1898" s="206">
        <v>5100</v>
      </c>
      <c r="G1898" s="218">
        <v>515</v>
      </c>
      <c r="H1898" s="206">
        <v>40</v>
      </c>
      <c r="I1898" s="351" t="s">
        <v>226</v>
      </c>
      <c r="J1898" s="209">
        <v>0</v>
      </c>
      <c r="K1898" s="209">
        <v>0</v>
      </c>
      <c r="L1898" s="210">
        <f>+J1898+K1898</f>
        <v>0</v>
      </c>
      <c r="M1898" s="209">
        <v>0</v>
      </c>
      <c r="N1898" s="209">
        <v>0</v>
      </c>
      <c r="O1898" s="210">
        <f>+M1898+N1898</f>
        <v>0</v>
      </c>
      <c r="P1898" s="210">
        <f>+L1898+O1898</f>
        <v>0</v>
      </c>
      <c r="Q1898" s="211" t="s">
        <v>19</v>
      </c>
      <c r="R1898" s="212"/>
      <c r="S1898" s="307"/>
      <c r="T1898" s="213">
        <v>0</v>
      </c>
      <c r="U1898" s="213">
        <v>0</v>
      </c>
      <c r="V1898" s="213">
        <v>0</v>
      </c>
      <c r="W1898" s="213">
        <v>0</v>
      </c>
      <c r="X1898" s="213"/>
      <c r="Y1898" s="213"/>
      <c r="Z1898" s="213">
        <v>0</v>
      </c>
      <c r="AA1898" s="213">
        <v>0</v>
      </c>
      <c r="AB1898" s="213">
        <v>0</v>
      </c>
      <c r="AC1898" s="213">
        <v>0</v>
      </c>
      <c r="AD1898" s="214"/>
      <c r="AE1898" s="214"/>
      <c r="AF1898" s="209">
        <f>J1898+T1898-Z1898</f>
        <v>0</v>
      </c>
      <c r="AG1898" s="209">
        <f>K1898+U1898-AA1898</f>
        <v>0</v>
      </c>
      <c r="AH1898" s="210">
        <f>+AF1898+AG1898</f>
        <v>0</v>
      </c>
      <c r="AI1898" s="209">
        <f>M1898+V1898-AB1898</f>
        <v>0</v>
      </c>
      <c r="AJ1898" s="209">
        <f>N1898+W1898-AC1898</f>
        <v>0</v>
      </c>
      <c r="AK1898" s="210">
        <f>+AI1898+AJ1898</f>
        <v>0</v>
      </c>
      <c r="AL1898" s="210">
        <f>+AH1898+AK1898</f>
        <v>0</v>
      </c>
      <c r="AM1898" s="213">
        <v>0</v>
      </c>
      <c r="AN1898" s="213">
        <v>0</v>
      </c>
      <c r="AO1898" s="210">
        <f>+AM1898+AN1898</f>
        <v>0</v>
      </c>
      <c r="AP1898" s="213">
        <v>0</v>
      </c>
      <c r="AQ1898" s="213">
        <v>0</v>
      </c>
      <c r="AR1898" s="210">
        <f>+AP1898+AQ1898</f>
        <v>0</v>
      </c>
      <c r="AS1898" s="210">
        <f>+AO1898+AR1898</f>
        <v>0</v>
      </c>
      <c r="AT1898" s="213">
        <v>0</v>
      </c>
      <c r="AU1898" s="213">
        <v>0</v>
      </c>
      <c r="AV1898" s="210">
        <f>+AT1898+AU1898</f>
        <v>0</v>
      </c>
      <c r="AW1898" s="213">
        <v>0</v>
      </c>
      <c r="AX1898" s="213">
        <v>0</v>
      </c>
      <c r="AY1898" s="210">
        <f>+AW1898+AX1898</f>
        <v>0</v>
      </c>
      <c r="AZ1898" s="210">
        <f>+AV1898+AY1898</f>
        <v>0</v>
      </c>
      <c r="BA1898" s="213">
        <v>0</v>
      </c>
      <c r="BB1898" s="213">
        <v>0</v>
      </c>
      <c r="BC1898" s="210">
        <f>+BA1898+BB1898</f>
        <v>0</v>
      </c>
      <c r="BD1898" s="213">
        <v>0</v>
      </c>
      <c r="BE1898" s="213">
        <v>0</v>
      </c>
      <c r="BF1898" s="210">
        <f>+BD1898+BE1898</f>
        <v>0</v>
      </c>
      <c r="BG1898" s="210">
        <f>+BC1898+BF1898</f>
        <v>0</v>
      </c>
      <c r="BH1898" s="213">
        <v>0</v>
      </c>
      <c r="BI1898" s="213">
        <v>0</v>
      </c>
      <c r="BJ1898" s="210">
        <f>+BH1898+BI1898</f>
        <v>0</v>
      </c>
      <c r="BK1898" s="213">
        <v>0</v>
      </c>
      <c r="BL1898" s="213">
        <v>0</v>
      </c>
      <c r="BM1898" s="210">
        <f>+BK1898+BL1898</f>
        <v>0</v>
      </c>
      <c r="BN1898" s="210">
        <f>+BJ1898+BM1898</f>
        <v>0</v>
      </c>
      <c r="BO1898" s="209">
        <f>AF1898-AM1898-AT1898-BA1898-BH1898</f>
        <v>0</v>
      </c>
      <c r="BP1898" s="209">
        <f>AG1898-AN1898-AU1898-BB1898-BI1898</f>
        <v>0</v>
      </c>
      <c r="BQ1898" s="210">
        <f>+BO1898+BP1898</f>
        <v>0</v>
      </c>
      <c r="BR1898" s="209">
        <f>AI1898-AP1898-AW1898-BD1898-BK1898</f>
        <v>0</v>
      </c>
      <c r="BS1898" s="209">
        <f>AJ1898-AQ1898-AX1898-BE1898-BL1898</f>
        <v>0</v>
      </c>
      <c r="BT1898" s="210">
        <f>+BR1898+BS1898</f>
        <v>0</v>
      </c>
      <c r="BU1898" s="210">
        <f>+BQ1898+BT1898</f>
        <v>0</v>
      </c>
      <c r="BV1898" s="215">
        <f>R1898+X1898-AD1898</f>
        <v>0</v>
      </c>
      <c r="BW1898" s="215">
        <f>S1898+Y1898-AE1898</f>
        <v>0</v>
      </c>
      <c r="BX1898" s="216">
        <v>0</v>
      </c>
      <c r="BY1898" s="216">
        <v>0</v>
      </c>
      <c r="BZ1898" s="215">
        <f>BV1898-BX1898</f>
        <v>0</v>
      </c>
      <c r="CA1898" s="217">
        <f>BW1898-BY1898</f>
        <v>0</v>
      </c>
    </row>
    <row r="1899" spans="2:79" ht="36.75" hidden="1" customHeight="1">
      <c r="B1899" s="206">
        <v>2015</v>
      </c>
      <c r="C1899" s="207">
        <v>8320</v>
      </c>
      <c r="D1899" s="206">
        <v>8</v>
      </c>
      <c r="E1899" s="206">
        <v>5000</v>
      </c>
      <c r="F1899" s="206">
        <v>5100</v>
      </c>
      <c r="G1899" s="218">
        <v>515</v>
      </c>
      <c r="H1899" s="206">
        <v>41</v>
      </c>
      <c r="I1899" s="351" t="s">
        <v>1329</v>
      </c>
      <c r="J1899" s="209">
        <v>0</v>
      </c>
      <c r="K1899" s="209">
        <v>0</v>
      </c>
      <c r="L1899" s="210">
        <f>+J1899+K1899</f>
        <v>0</v>
      </c>
      <c r="M1899" s="209">
        <v>0</v>
      </c>
      <c r="N1899" s="209">
        <v>0</v>
      </c>
      <c r="O1899" s="210">
        <f>+M1899+N1899</f>
        <v>0</v>
      </c>
      <c r="P1899" s="210">
        <f>+L1899+O1899</f>
        <v>0</v>
      </c>
      <c r="Q1899" s="211" t="s">
        <v>19</v>
      </c>
      <c r="R1899" s="212"/>
      <c r="S1899" s="307"/>
      <c r="T1899" s="213">
        <v>0</v>
      </c>
      <c r="U1899" s="213">
        <v>0</v>
      </c>
      <c r="V1899" s="213">
        <v>0</v>
      </c>
      <c r="W1899" s="213">
        <v>0</v>
      </c>
      <c r="X1899" s="213"/>
      <c r="Y1899" s="213"/>
      <c r="Z1899" s="213">
        <v>0</v>
      </c>
      <c r="AA1899" s="213">
        <v>0</v>
      </c>
      <c r="AB1899" s="213">
        <v>0</v>
      </c>
      <c r="AC1899" s="213">
        <v>0</v>
      </c>
      <c r="AD1899" s="214"/>
      <c r="AE1899" s="214"/>
      <c r="AF1899" s="209">
        <f>J1899+T1899-Z1899</f>
        <v>0</v>
      </c>
      <c r="AG1899" s="209">
        <f>K1899+U1899-AA1899</f>
        <v>0</v>
      </c>
      <c r="AH1899" s="210">
        <f>+AF1899+AG1899</f>
        <v>0</v>
      </c>
      <c r="AI1899" s="209">
        <f>M1899+V1899-AB1899</f>
        <v>0</v>
      </c>
      <c r="AJ1899" s="209">
        <f>N1899+W1899-AC1899</f>
        <v>0</v>
      </c>
      <c r="AK1899" s="210">
        <f>+AI1899+AJ1899</f>
        <v>0</v>
      </c>
      <c r="AL1899" s="210">
        <f>+AH1899+AK1899</f>
        <v>0</v>
      </c>
      <c r="AM1899" s="213">
        <v>0</v>
      </c>
      <c r="AN1899" s="213">
        <v>0</v>
      </c>
      <c r="AO1899" s="210">
        <f>+AM1899+AN1899</f>
        <v>0</v>
      </c>
      <c r="AP1899" s="213">
        <v>0</v>
      </c>
      <c r="AQ1899" s="213">
        <v>0</v>
      </c>
      <c r="AR1899" s="210">
        <f>+AP1899+AQ1899</f>
        <v>0</v>
      </c>
      <c r="AS1899" s="210">
        <f>+AO1899+AR1899</f>
        <v>0</v>
      </c>
      <c r="AT1899" s="213">
        <v>0</v>
      </c>
      <c r="AU1899" s="213">
        <v>0</v>
      </c>
      <c r="AV1899" s="210">
        <f>+AT1899+AU1899</f>
        <v>0</v>
      </c>
      <c r="AW1899" s="213">
        <v>0</v>
      </c>
      <c r="AX1899" s="213">
        <v>0</v>
      </c>
      <c r="AY1899" s="210">
        <f>+AW1899+AX1899</f>
        <v>0</v>
      </c>
      <c r="AZ1899" s="210">
        <f>+AV1899+AY1899</f>
        <v>0</v>
      </c>
      <c r="BA1899" s="213">
        <v>0</v>
      </c>
      <c r="BB1899" s="213">
        <v>0</v>
      </c>
      <c r="BC1899" s="210">
        <f>+BA1899+BB1899</f>
        <v>0</v>
      </c>
      <c r="BD1899" s="213">
        <v>0</v>
      </c>
      <c r="BE1899" s="213">
        <v>0</v>
      </c>
      <c r="BF1899" s="210">
        <f>+BD1899+BE1899</f>
        <v>0</v>
      </c>
      <c r="BG1899" s="210">
        <f>+BC1899+BF1899</f>
        <v>0</v>
      </c>
      <c r="BH1899" s="213">
        <v>0</v>
      </c>
      <c r="BI1899" s="213">
        <v>0</v>
      </c>
      <c r="BJ1899" s="210">
        <f>+BH1899+BI1899</f>
        <v>0</v>
      </c>
      <c r="BK1899" s="213">
        <v>0</v>
      </c>
      <c r="BL1899" s="213">
        <v>0</v>
      </c>
      <c r="BM1899" s="210">
        <f>+BK1899+BL1899</f>
        <v>0</v>
      </c>
      <c r="BN1899" s="210">
        <f>+BJ1899+BM1899</f>
        <v>0</v>
      </c>
      <c r="BO1899" s="209">
        <f>AF1899-AM1899-AT1899-BA1899-BH1899</f>
        <v>0</v>
      </c>
      <c r="BP1899" s="209">
        <f>AG1899-AN1899-AU1899-BB1899-BI1899</f>
        <v>0</v>
      </c>
      <c r="BQ1899" s="210">
        <f>+BO1899+BP1899</f>
        <v>0</v>
      </c>
      <c r="BR1899" s="209">
        <f>AI1899-AP1899-AW1899-BD1899-BK1899</f>
        <v>0</v>
      </c>
      <c r="BS1899" s="209">
        <f>AJ1899-AQ1899-AX1899-BE1899-BL1899</f>
        <v>0</v>
      </c>
      <c r="BT1899" s="210">
        <f>+BR1899+BS1899</f>
        <v>0</v>
      </c>
      <c r="BU1899" s="210">
        <f>+BQ1899+BT1899</f>
        <v>0</v>
      </c>
      <c r="BV1899" s="215">
        <f>R1899+X1899-AD1899</f>
        <v>0</v>
      </c>
      <c r="BW1899" s="215">
        <f>S1899+Y1899-AE1899</f>
        <v>0</v>
      </c>
      <c r="BX1899" s="216">
        <v>0</v>
      </c>
      <c r="BY1899" s="216">
        <v>0</v>
      </c>
      <c r="BZ1899" s="215">
        <f>BV1899-BX1899</f>
        <v>0</v>
      </c>
      <c r="CA1899" s="217">
        <f>BW1899-BY1899</f>
        <v>0</v>
      </c>
    </row>
    <row r="1900" spans="2:79" ht="36.75" hidden="1" customHeight="1">
      <c r="B1900" s="206">
        <v>2015</v>
      </c>
      <c r="C1900" s="207">
        <v>8320</v>
      </c>
      <c r="D1900" s="206">
        <v>8</v>
      </c>
      <c r="E1900" s="206">
        <v>5000</v>
      </c>
      <c r="F1900" s="206">
        <v>5100</v>
      </c>
      <c r="G1900" s="218">
        <v>515</v>
      </c>
      <c r="H1900" s="206">
        <v>42</v>
      </c>
      <c r="I1900" s="351" t="s">
        <v>227</v>
      </c>
      <c r="J1900" s="209">
        <v>0</v>
      </c>
      <c r="K1900" s="209">
        <v>0</v>
      </c>
      <c r="L1900" s="210">
        <f>+J1900+K1900</f>
        <v>0</v>
      </c>
      <c r="M1900" s="209">
        <v>0</v>
      </c>
      <c r="N1900" s="209">
        <v>0</v>
      </c>
      <c r="O1900" s="210">
        <f>+M1900+N1900</f>
        <v>0</v>
      </c>
      <c r="P1900" s="210">
        <f>+L1900+O1900</f>
        <v>0</v>
      </c>
      <c r="Q1900" s="211" t="s">
        <v>19</v>
      </c>
      <c r="R1900" s="212"/>
      <c r="S1900" s="307"/>
      <c r="T1900" s="213">
        <v>0</v>
      </c>
      <c r="U1900" s="213">
        <v>0</v>
      </c>
      <c r="V1900" s="213">
        <v>0</v>
      </c>
      <c r="W1900" s="213">
        <v>0</v>
      </c>
      <c r="X1900" s="213"/>
      <c r="Y1900" s="213"/>
      <c r="Z1900" s="213">
        <v>0</v>
      </c>
      <c r="AA1900" s="213">
        <v>0</v>
      </c>
      <c r="AB1900" s="213">
        <v>0</v>
      </c>
      <c r="AC1900" s="213">
        <v>0</v>
      </c>
      <c r="AD1900" s="214"/>
      <c r="AE1900" s="214"/>
      <c r="AF1900" s="209">
        <f>J1900+T1900-Z1900</f>
        <v>0</v>
      </c>
      <c r="AG1900" s="209">
        <f>K1900+U1900-AA1900</f>
        <v>0</v>
      </c>
      <c r="AH1900" s="210">
        <f>+AF1900+AG1900</f>
        <v>0</v>
      </c>
      <c r="AI1900" s="209">
        <f>M1900+V1900-AB1900</f>
        <v>0</v>
      </c>
      <c r="AJ1900" s="209">
        <f>N1900+W1900-AC1900</f>
        <v>0</v>
      </c>
      <c r="AK1900" s="210">
        <f>+AI1900+AJ1900</f>
        <v>0</v>
      </c>
      <c r="AL1900" s="210">
        <f>+AH1900+AK1900</f>
        <v>0</v>
      </c>
      <c r="AM1900" s="213">
        <v>0</v>
      </c>
      <c r="AN1900" s="213">
        <v>0</v>
      </c>
      <c r="AO1900" s="210">
        <f>+AM1900+AN1900</f>
        <v>0</v>
      </c>
      <c r="AP1900" s="213">
        <v>0</v>
      </c>
      <c r="AQ1900" s="213">
        <v>0</v>
      </c>
      <c r="AR1900" s="210">
        <f>+AP1900+AQ1900</f>
        <v>0</v>
      </c>
      <c r="AS1900" s="210">
        <f>+AO1900+AR1900</f>
        <v>0</v>
      </c>
      <c r="AT1900" s="213">
        <v>0</v>
      </c>
      <c r="AU1900" s="213">
        <v>0</v>
      </c>
      <c r="AV1900" s="210">
        <f>+AT1900+AU1900</f>
        <v>0</v>
      </c>
      <c r="AW1900" s="213">
        <v>0</v>
      </c>
      <c r="AX1900" s="213">
        <v>0</v>
      </c>
      <c r="AY1900" s="210">
        <f>+AW1900+AX1900</f>
        <v>0</v>
      </c>
      <c r="AZ1900" s="210">
        <f>+AV1900+AY1900</f>
        <v>0</v>
      </c>
      <c r="BA1900" s="213">
        <v>0</v>
      </c>
      <c r="BB1900" s="213">
        <v>0</v>
      </c>
      <c r="BC1900" s="210">
        <f>+BA1900+BB1900</f>
        <v>0</v>
      </c>
      <c r="BD1900" s="213">
        <v>0</v>
      </c>
      <c r="BE1900" s="213">
        <v>0</v>
      </c>
      <c r="BF1900" s="210">
        <f>+BD1900+BE1900</f>
        <v>0</v>
      </c>
      <c r="BG1900" s="210">
        <f>+BC1900+BF1900</f>
        <v>0</v>
      </c>
      <c r="BH1900" s="213">
        <v>0</v>
      </c>
      <c r="BI1900" s="213">
        <v>0</v>
      </c>
      <c r="BJ1900" s="210">
        <f>+BH1900+BI1900</f>
        <v>0</v>
      </c>
      <c r="BK1900" s="213">
        <v>0</v>
      </c>
      <c r="BL1900" s="213">
        <v>0</v>
      </c>
      <c r="BM1900" s="210">
        <f>+BK1900+BL1900</f>
        <v>0</v>
      </c>
      <c r="BN1900" s="210">
        <f>+BJ1900+BM1900</f>
        <v>0</v>
      </c>
      <c r="BO1900" s="209">
        <f>AF1900-AM1900-AT1900-BA1900-BH1900</f>
        <v>0</v>
      </c>
      <c r="BP1900" s="209">
        <f>AG1900-AN1900-AU1900-BB1900-BI1900</f>
        <v>0</v>
      </c>
      <c r="BQ1900" s="210">
        <f>+BO1900+BP1900</f>
        <v>0</v>
      </c>
      <c r="BR1900" s="209">
        <f>AI1900-AP1900-AW1900-BD1900-BK1900</f>
        <v>0</v>
      </c>
      <c r="BS1900" s="209">
        <f>AJ1900-AQ1900-AX1900-BE1900-BL1900</f>
        <v>0</v>
      </c>
      <c r="BT1900" s="210">
        <f>+BR1900+BS1900</f>
        <v>0</v>
      </c>
      <c r="BU1900" s="210">
        <f>+BQ1900+BT1900</f>
        <v>0</v>
      </c>
      <c r="BV1900" s="215">
        <f>R1900+X1900-AD1900</f>
        <v>0</v>
      </c>
      <c r="BW1900" s="215">
        <f>S1900+Y1900-AE1900</f>
        <v>0</v>
      </c>
      <c r="BX1900" s="216">
        <v>0</v>
      </c>
      <c r="BY1900" s="216">
        <v>0</v>
      </c>
      <c r="BZ1900" s="215">
        <f>BV1900-BX1900</f>
        <v>0</v>
      </c>
      <c r="CA1900" s="217">
        <f>BW1900-BY1900</f>
        <v>0</v>
      </c>
    </row>
    <row r="1901" spans="2:79" ht="36.75" hidden="1" customHeight="1">
      <c r="B1901" s="206">
        <v>2015</v>
      </c>
      <c r="C1901" s="207">
        <v>8320</v>
      </c>
      <c r="D1901" s="206">
        <v>8</v>
      </c>
      <c r="E1901" s="206">
        <v>5000</v>
      </c>
      <c r="F1901" s="206">
        <v>5100</v>
      </c>
      <c r="G1901" s="218">
        <v>515</v>
      </c>
      <c r="H1901" s="206">
        <v>43</v>
      </c>
      <c r="I1901" s="351" t="s">
        <v>1328</v>
      </c>
      <c r="J1901" s="209">
        <v>0</v>
      </c>
      <c r="K1901" s="209">
        <v>0</v>
      </c>
      <c r="L1901" s="210">
        <f>+J1901+K1901</f>
        <v>0</v>
      </c>
      <c r="M1901" s="209">
        <v>0</v>
      </c>
      <c r="N1901" s="209">
        <v>0</v>
      </c>
      <c r="O1901" s="210">
        <f>+M1901+N1901</f>
        <v>0</v>
      </c>
      <c r="P1901" s="210">
        <f>+L1901+O1901</f>
        <v>0</v>
      </c>
      <c r="Q1901" s="211" t="s">
        <v>19</v>
      </c>
      <c r="R1901" s="212"/>
      <c r="S1901" s="307"/>
      <c r="T1901" s="213">
        <v>0</v>
      </c>
      <c r="U1901" s="213">
        <v>0</v>
      </c>
      <c r="V1901" s="213">
        <v>0</v>
      </c>
      <c r="W1901" s="213">
        <v>0</v>
      </c>
      <c r="X1901" s="213"/>
      <c r="Y1901" s="213"/>
      <c r="Z1901" s="213">
        <v>0</v>
      </c>
      <c r="AA1901" s="213">
        <v>0</v>
      </c>
      <c r="AB1901" s="213">
        <v>0</v>
      </c>
      <c r="AC1901" s="213">
        <v>0</v>
      </c>
      <c r="AD1901" s="214"/>
      <c r="AE1901" s="214"/>
      <c r="AF1901" s="209">
        <f>J1901+T1901-Z1901</f>
        <v>0</v>
      </c>
      <c r="AG1901" s="209">
        <f>K1901+U1901-AA1901</f>
        <v>0</v>
      </c>
      <c r="AH1901" s="210">
        <f>+AF1901+AG1901</f>
        <v>0</v>
      </c>
      <c r="AI1901" s="209">
        <f>M1901+V1901-AB1901</f>
        <v>0</v>
      </c>
      <c r="AJ1901" s="209">
        <f>N1901+W1901-AC1901</f>
        <v>0</v>
      </c>
      <c r="AK1901" s="210">
        <f>+AI1901+AJ1901</f>
        <v>0</v>
      </c>
      <c r="AL1901" s="210">
        <f>+AH1901+AK1901</f>
        <v>0</v>
      </c>
      <c r="AM1901" s="213">
        <v>0</v>
      </c>
      <c r="AN1901" s="213">
        <v>0</v>
      </c>
      <c r="AO1901" s="210">
        <f>+AM1901+AN1901</f>
        <v>0</v>
      </c>
      <c r="AP1901" s="213">
        <v>0</v>
      </c>
      <c r="AQ1901" s="213">
        <v>0</v>
      </c>
      <c r="AR1901" s="210">
        <f>+AP1901+AQ1901</f>
        <v>0</v>
      </c>
      <c r="AS1901" s="210">
        <f>+AO1901+AR1901</f>
        <v>0</v>
      </c>
      <c r="AT1901" s="213">
        <v>0</v>
      </c>
      <c r="AU1901" s="213">
        <v>0</v>
      </c>
      <c r="AV1901" s="210">
        <f>+AT1901+AU1901</f>
        <v>0</v>
      </c>
      <c r="AW1901" s="213">
        <v>0</v>
      </c>
      <c r="AX1901" s="213">
        <v>0</v>
      </c>
      <c r="AY1901" s="210">
        <f>+AW1901+AX1901</f>
        <v>0</v>
      </c>
      <c r="AZ1901" s="210">
        <f>+AV1901+AY1901</f>
        <v>0</v>
      </c>
      <c r="BA1901" s="213">
        <v>0</v>
      </c>
      <c r="BB1901" s="213">
        <v>0</v>
      </c>
      <c r="BC1901" s="210">
        <f>+BA1901+BB1901</f>
        <v>0</v>
      </c>
      <c r="BD1901" s="213">
        <v>0</v>
      </c>
      <c r="BE1901" s="213">
        <v>0</v>
      </c>
      <c r="BF1901" s="210">
        <f>+BD1901+BE1901</f>
        <v>0</v>
      </c>
      <c r="BG1901" s="210">
        <f>+BC1901+BF1901</f>
        <v>0</v>
      </c>
      <c r="BH1901" s="213">
        <v>0</v>
      </c>
      <c r="BI1901" s="213">
        <v>0</v>
      </c>
      <c r="BJ1901" s="210">
        <f>+BH1901+BI1901</f>
        <v>0</v>
      </c>
      <c r="BK1901" s="213">
        <v>0</v>
      </c>
      <c r="BL1901" s="213">
        <v>0</v>
      </c>
      <c r="BM1901" s="210">
        <f>+BK1901+BL1901</f>
        <v>0</v>
      </c>
      <c r="BN1901" s="210">
        <f>+BJ1901+BM1901</f>
        <v>0</v>
      </c>
      <c r="BO1901" s="209">
        <f>AF1901-AM1901-AT1901-BA1901-BH1901</f>
        <v>0</v>
      </c>
      <c r="BP1901" s="209">
        <f>AG1901-AN1901-AU1901-BB1901-BI1901</f>
        <v>0</v>
      </c>
      <c r="BQ1901" s="210">
        <f>+BO1901+BP1901</f>
        <v>0</v>
      </c>
      <c r="BR1901" s="209">
        <f>AI1901-AP1901-AW1901-BD1901-BK1901</f>
        <v>0</v>
      </c>
      <c r="BS1901" s="209">
        <f>AJ1901-AQ1901-AX1901-BE1901-BL1901</f>
        <v>0</v>
      </c>
      <c r="BT1901" s="210">
        <f>+BR1901+BS1901</f>
        <v>0</v>
      </c>
      <c r="BU1901" s="210">
        <f>+BQ1901+BT1901</f>
        <v>0</v>
      </c>
      <c r="BV1901" s="215">
        <f>R1901+X1901-AD1901</f>
        <v>0</v>
      </c>
      <c r="BW1901" s="215">
        <f>S1901+Y1901-AE1901</f>
        <v>0</v>
      </c>
      <c r="BX1901" s="216">
        <v>0</v>
      </c>
      <c r="BY1901" s="216">
        <v>0</v>
      </c>
      <c r="BZ1901" s="215">
        <f>BV1901-BX1901</f>
        <v>0</v>
      </c>
      <c r="CA1901" s="217">
        <f>BW1901-BY1901</f>
        <v>0</v>
      </c>
    </row>
    <row r="1902" spans="2:79" ht="36.75" hidden="1" customHeight="1">
      <c r="B1902" s="206">
        <v>2015</v>
      </c>
      <c r="C1902" s="207">
        <v>8320</v>
      </c>
      <c r="D1902" s="206">
        <v>8</v>
      </c>
      <c r="E1902" s="206">
        <v>5000</v>
      </c>
      <c r="F1902" s="206">
        <v>5100</v>
      </c>
      <c r="G1902" s="218">
        <v>515</v>
      </c>
      <c r="H1902" s="206">
        <v>44</v>
      </c>
      <c r="I1902" s="351" t="s">
        <v>1327</v>
      </c>
      <c r="J1902" s="209">
        <v>0</v>
      </c>
      <c r="K1902" s="209">
        <v>0</v>
      </c>
      <c r="L1902" s="210">
        <f>+J1902+K1902</f>
        <v>0</v>
      </c>
      <c r="M1902" s="209">
        <v>0</v>
      </c>
      <c r="N1902" s="209">
        <v>0</v>
      </c>
      <c r="O1902" s="210">
        <f>+M1902+N1902</f>
        <v>0</v>
      </c>
      <c r="P1902" s="210">
        <f>+L1902+O1902</f>
        <v>0</v>
      </c>
      <c r="Q1902" s="211" t="s">
        <v>19</v>
      </c>
      <c r="R1902" s="212"/>
      <c r="S1902" s="307"/>
      <c r="T1902" s="213">
        <v>0</v>
      </c>
      <c r="U1902" s="213">
        <v>0</v>
      </c>
      <c r="V1902" s="213">
        <v>0</v>
      </c>
      <c r="W1902" s="213">
        <v>0</v>
      </c>
      <c r="X1902" s="213"/>
      <c r="Y1902" s="213"/>
      <c r="Z1902" s="213">
        <v>0</v>
      </c>
      <c r="AA1902" s="213">
        <v>0</v>
      </c>
      <c r="AB1902" s="213">
        <v>0</v>
      </c>
      <c r="AC1902" s="213">
        <v>0</v>
      </c>
      <c r="AD1902" s="214"/>
      <c r="AE1902" s="214"/>
      <c r="AF1902" s="209">
        <f>J1902+T1902-Z1902</f>
        <v>0</v>
      </c>
      <c r="AG1902" s="209">
        <f>K1902+U1902-AA1902</f>
        <v>0</v>
      </c>
      <c r="AH1902" s="210">
        <f>+AF1902+AG1902</f>
        <v>0</v>
      </c>
      <c r="AI1902" s="209">
        <f>M1902+V1902-AB1902</f>
        <v>0</v>
      </c>
      <c r="AJ1902" s="209">
        <f>N1902+W1902-AC1902</f>
        <v>0</v>
      </c>
      <c r="AK1902" s="210">
        <f>+AI1902+AJ1902</f>
        <v>0</v>
      </c>
      <c r="AL1902" s="210">
        <f>+AH1902+AK1902</f>
        <v>0</v>
      </c>
      <c r="AM1902" s="213">
        <v>0</v>
      </c>
      <c r="AN1902" s="213">
        <v>0</v>
      </c>
      <c r="AO1902" s="210">
        <f>+AM1902+AN1902</f>
        <v>0</v>
      </c>
      <c r="AP1902" s="213">
        <v>0</v>
      </c>
      <c r="AQ1902" s="213">
        <v>0</v>
      </c>
      <c r="AR1902" s="210">
        <f>+AP1902+AQ1902</f>
        <v>0</v>
      </c>
      <c r="AS1902" s="210">
        <f>+AO1902+AR1902</f>
        <v>0</v>
      </c>
      <c r="AT1902" s="213">
        <v>0</v>
      </c>
      <c r="AU1902" s="213">
        <v>0</v>
      </c>
      <c r="AV1902" s="210">
        <f>+AT1902+AU1902</f>
        <v>0</v>
      </c>
      <c r="AW1902" s="213">
        <v>0</v>
      </c>
      <c r="AX1902" s="213">
        <v>0</v>
      </c>
      <c r="AY1902" s="210">
        <f>+AW1902+AX1902</f>
        <v>0</v>
      </c>
      <c r="AZ1902" s="210">
        <f>+AV1902+AY1902</f>
        <v>0</v>
      </c>
      <c r="BA1902" s="213">
        <v>0</v>
      </c>
      <c r="BB1902" s="213">
        <v>0</v>
      </c>
      <c r="BC1902" s="210">
        <f>+BA1902+BB1902</f>
        <v>0</v>
      </c>
      <c r="BD1902" s="213">
        <v>0</v>
      </c>
      <c r="BE1902" s="213">
        <v>0</v>
      </c>
      <c r="BF1902" s="210">
        <f>+BD1902+BE1902</f>
        <v>0</v>
      </c>
      <c r="BG1902" s="210">
        <f>+BC1902+BF1902</f>
        <v>0</v>
      </c>
      <c r="BH1902" s="213">
        <v>0</v>
      </c>
      <c r="BI1902" s="213">
        <v>0</v>
      </c>
      <c r="BJ1902" s="210">
        <f>+BH1902+BI1902</f>
        <v>0</v>
      </c>
      <c r="BK1902" s="213">
        <v>0</v>
      </c>
      <c r="BL1902" s="213">
        <v>0</v>
      </c>
      <c r="BM1902" s="210">
        <f>+BK1902+BL1902</f>
        <v>0</v>
      </c>
      <c r="BN1902" s="210">
        <f>+BJ1902+BM1902</f>
        <v>0</v>
      </c>
      <c r="BO1902" s="209">
        <f>AF1902-AM1902-AT1902-BA1902-BH1902</f>
        <v>0</v>
      </c>
      <c r="BP1902" s="209">
        <f>AG1902-AN1902-AU1902-BB1902-BI1902</f>
        <v>0</v>
      </c>
      <c r="BQ1902" s="210">
        <f>+BO1902+BP1902</f>
        <v>0</v>
      </c>
      <c r="BR1902" s="209">
        <f>AI1902-AP1902-AW1902-BD1902-BK1902</f>
        <v>0</v>
      </c>
      <c r="BS1902" s="209">
        <f>AJ1902-AQ1902-AX1902-BE1902-BL1902</f>
        <v>0</v>
      </c>
      <c r="BT1902" s="210">
        <f>+BR1902+BS1902</f>
        <v>0</v>
      </c>
      <c r="BU1902" s="210">
        <f>+BQ1902+BT1902</f>
        <v>0</v>
      </c>
      <c r="BV1902" s="215">
        <f>R1902+X1902-AD1902</f>
        <v>0</v>
      </c>
      <c r="BW1902" s="215">
        <f>S1902+Y1902-AE1902</f>
        <v>0</v>
      </c>
      <c r="BX1902" s="216">
        <v>0</v>
      </c>
      <c r="BY1902" s="216">
        <v>0</v>
      </c>
      <c r="BZ1902" s="215">
        <f>BV1902-BX1902</f>
        <v>0</v>
      </c>
      <c r="CA1902" s="217">
        <f>BW1902-BY1902</f>
        <v>0</v>
      </c>
    </row>
    <row r="1903" spans="2:79" ht="36.75" hidden="1" customHeight="1">
      <c r="B1903" s="206">
        <v>2015</v>
      </c>
      <c r="C1903" s="207">
        <v>8320</v>
      </c>
      <c r="D1903" s="206">
        <v>8</v>
      </c>
      <c r="E1903" s="206">
        <v>5000</v>
      </c>
      <c r="F1903" s="206">
        <v>5100</v>
      </c>
      <c r="G1903" s="218">
        <v>515</v>
      </c>
      <c r="H1903" s="206">
        <v>45</v>
      </c>
      <c r="I1903" s="351" t="s">
        <v>1326</v>
      </c>
      <c r="J1903" s="209">
        <v>0</v>
      </c>
      <c r="K1903" s="209">
        <v>0</v>
      </c>
      <c r="L1903" s="210">
        <f>+J1903+K1903</f>
        <v>0</v>
      </c>
      <c r="M1903" s="209">
        <v>0</v>
      </c>
      <c r="N1903" s="209">
        <v>0</v>
      </c>
      <c r="O1903" s="210">
        <f>+M1903+N1903</f>
        <v>0</v>
      </c>
      <c r="P1903" s="210">
        <f>+L1903+O1903</f>
        <v>0</v>
      </c>
      <c r="Q1903" s="211" t="s">
        <v>19</v>
      </c>
      <c r="R1903" s="212"/>
      <c r="S1903" s="307"/>
      <c r="T1903" s="213">
        <v>0</v>
      </c>
      <c r="U1903" s="213">
        <v>0</v>
      </c>
      <c r="V1903" s="213">
        <v>0</v>
      </c>
      <c r="W1903" s="213">
        <v>0</v>
      </c>
      <c r="X1903" s="213"/>
      <c r="Y1903" s="213"/>
      <c r="Z1903" s="213">
        <v>0</v>
      </c>
      <c r="AA1903" s="213">
        <v>0</v>
      </c>
      <c r="AB1903" s="213">
        <v>0</v>
      </c>
      <c r="AC1903" s="213">
        <v>0</v>
      </c>
      <c r="AD1903" s="214"/>
      <c r="AE1903" s="214"/>
      <c r="AF1903" s="209">
        <f>J1903+T1903-Z1903</f>
        <v>0</v>
      </c>
      <c r="AG1903" s="209">
        <f>K1903+U1903-AA1903</f>
        <v>0</v>
      </c>
      <c r="AH1903" s="210">
        <f>+AF1903+AG1903</f>
        <v>0</v>
      </c>
      <c r="AI1903" s="209">
        <f>M1903+V1903-AB1903</f>
        <v>0</v>
      </c>
      <c r="AJ1903" s="209">
        <f>N1903+W1903-AC1903</f>
        <v>0</v>
      </c>
      <c r="AK1903" s="210">
        <f>+AI1903+AJ1903</f>
        <v>0</v>
      </c>
      <c r="AL1903" s="210">
        <f>+AH1903+AK1903</f>
        <v>0</v>
      </c>
      <c r="AM1903" s="213">
        <v>0</v>
      </c>
      <c r="AN1903" s="213">
        <v>0</v>
      </c>
      <c r="AO1903" s="210">
        <f>+AM1903+AN1903</f>
        <v>0</v>
      </c>
      <c r="AP1903" s="213">
        <v>0</v>
      </c>
      <c r="AQ1903" s="213">
        <v>0</v>
      </c>
      <c r="AR1903" s="210">
        <f>+AP1903+AQ1903</f>
        <v>0</v>
      </c>
      <c r="AS1903" s="210">
        <f>+AO1903+AR1903</f>
        <v>0</v>
      </c>
      <c r="AT1903" s="213">
        <v>0</v>
      </c>
      <c r="AU1903" s="213">
        <v>0</v>
      </c>
      <c r="AV1903" s="210">
        <f>+AT1903+AU1903</f>
        <v>0</v>
      </c>
      <c r="AW1903" s="213">
        <v>0</v>
      </c>
      <c r="AX1903" s="213">
        <v>0</v>
      </c>
      <c r="AY1903" s="210">
        <f>+AW1903+AX1903</f>
        <v>0</v>
      </c>
      <c r="AZ1903" s="210">
        <f>+AV1903+AY1903</f>
        <v>0</v>
      </c>
      <c r="BA1903" s="213">
        <v>0</v>
      </c>
      <c r="BB1903" s="213">
        <v>0</v>
      </c>
      <c r="BC1903" s="210">
        <f>+BA1903+BB1903</f>
        <v>0</v>
      </c>
      <c r="BD1903" s="213">
        <v>0</v>
      </c>
      <c r="BE1903" s="213">
        <v>0</v>
      </c>
      <c r="BF1903" s="210">
        <f>+BD1903+BE1903</f>
        <v>0</v>
      </c>
      <c r="BG1903" s="210">
        <f>+BC1903+BF1903</f>
        <v>0</v>
      </c>
      <c r="BH1903" s="213">
        <v>0</v>
      </c>
      <c r="BI1903" s="213">
        <v>0</v>
      </c>
      <c r="BJ1903" s="210">
        <f>+BH1903+BI1903</f>
        <v>0</v>
      </c>
      <c r="BK1903" s="213">
        <v>0</v>
      </c>
      <c r="BL1903" s="213">
        <v>0</v>
      </c>
      <c r="BM1903" s="210">
        <f>+BK1903+BL1903</f>
        <v>0</v>
      </c>
      <c r="BN1903" s="210">
        <f>+BJ1903+BM1903</f>
        <v>0</v>
      </c>
      <c r="BO1903" s="209">
        <f>AF1903-AM1903-AT1903-BA1903-BH1903</f>
        <v>0</v>
      </c>
      <c r="BP1903" s="209">
        <f>AG1903-AN1903-AU1903-BB1903-BI1903</f>
        <v>0</v>
      </c>
      <c r="BQ1903" s="210">
        <f>+BO1903+BP1903</f>
        <v>0</v>
      </c>
      <c r="BR1903" s="209">
        <f>AI1903-AP1903-AW1903-BD1903-BK1903</f>
        <v>0</v>
      </c>
      <c r="BS1903" s="209">
        <f>AJ1903-AQ1903-AX1903-BE1903-BL1903</f>
        <v>0</v>
      </c>
      <c r="BT1903" s="210">
        <f>+BR1903+BS1903</f>
        <v>0</v>
      </c>
      <c r="BU1903" s="210">
        <f>+BQ1903+BT1903</f>
        <v>0</v>
      </c>
      <c r="BV1903" s="215">
        <f>R1903+X1903-AD1903</f>
        <v>0</v>
      </c>
      <c r="BW1903" s="215">
        <f>S1903+Y1903-AE1903</f>
        <v>0</v>
      </c>
      <c r="BX1903" s="216">
        <v>0</v>
      </c>
      <c r="BY1903" s="216">
        <v>0</v>
      </c>
      <c r="BZ1903" s="215">
        <f>BV1903-BX1903</f>
        <v>0</v>
      </c>
      <c r="CA1903" s="217">
        <f>BW1903-BY1903</f>
        <v>0</v>
      </c>
    </row>
    <row r="1904" spans="2:79" ht="36.75" hidden="1" customHeight="1">
      <c r="B1904" s="206">
        <v>2015</v>
      </c>
      <c r="C1904" s="207">
        <v>8320</v>
      </c>
      <c r="D1904" s="206">
        <v>8</v>
      </c>
      <c r="E1904" s="206">
        <v>5000</v>
      </c>
      <c r="F1904" s="206">
        <v>5100</v>
      </c>
      <c r="G1904" s="218">
        <v>515</v>
      </c>
      <c r="H1904" s="206">
        <v>46</v>
      </c>
      <c r="I1904" s="351" t="s">
        <v>1325</v>
      </c>
      <c r="J1904" s="209">
        <v>0</v>
      </c>
      <c r="K1904" s="209">
        <v>0</v>
      </c>
      <c r="L1904" s="210">
        <f>+J1904+K1904</f>
        <v>0</v>
      </c>
      <c r="M1904" s="209">
        <v>0</v>
      </c>
      <c r="N1904" s="209">
        <v>0</v>
      </c>
      <c r="O1904" s="210">
        <f>+M1904+N1904</f>
        <v>0</v>
      </c>
      <c r="P1904" s="210">
        <f>+L1904+O1904</f>
        <v>0</v>
      </c>
      <c r="Q1904" s="211" t="s">
        <v>19</v>
      </c>
      <c r="R1904" s="212"/>
      <c r="S1904" s="307"/>
      <c r="T1904" s="213">
        <v>0</v>
      </c>
      <c r="U1904" s="213">
        <v>0</v>
      </c>
      <c r="V1904" s="213">
        <v>0</v>
      </c>
      <c r="W1904" s="213">
        <v>0</v>
      </c>
      <c r="X1904" s="213"/>
      <c r="Y1904" s="213"/>
      <c r="Z1904" s="213">
        <v>0</v>
      </c>
      <c r="AA1904" s="213">
        <v>0</v>
      </c>
      <c r="AB1904" s="213">
        <v>0</v>
      </c>
      <c r="AC1904" s="213">
        <v>0</v>
      </c>
      <c r="AD1904" s="214"/>
      <c r="AE1904" s="214"/>
      <c r="AF1904" s="209">
        <f>J1904+T1904-Z1904</f>
        <v>0</v>
      </c>
      <c r="AG1904" s="209">
        <f>K1904+U1904-AA1904</f>
        <v>0</v>
      </c>
      <c r="AH1904" s="210">
        <f>+AF1904+AG1904</f>
        <v>0</v>
      </c>
      <c r="AI1904" s="209">
        <f>M1904+V1904-AB1904</f>
        <v>0</v>
      </c>
      <c r="AJ1904" s="209">
        <f>N1904+W1904-AC1904</f>
        <v>0</v>
      </c>
      <c r="AK1904" s="210">
        <f>+AI1904+AJ1904</f>
        <v>0</v>
      </c>
      <c r="AL1904" s="210">
        <f>+AH1904+AK1904</f>
        <v>0</v>
      </c>
      <c r="AM1904" s="213">
        <v>0</v>
      </c>
      <c r="AN1904" s="213">
        <v>0</v>
      </c>
      <c r="AO1904" s="210">
        <f>+AM1904+AN1904</f>
        <v>0</v>
      </c>
      <c r="AP1904" s="213">
        <v>0</v>
      </c>
      <c r="AQ1904" s="213">
        <v>0</v>
      </c>
      <c r="AR1904" s="210">
        <f>+AP1904+AQ1904</f>
        <v>0</v>
      </c>
      <c r="AS1904" s="210">
        <f>+AO1904+AR1904</f>
        <v>0</v>
      </c>
      <c r="AT1904" s="213">
        <v>0</v>
      </c>
      <c r="AU1904" s="213">
        <v>0</v>
      </c>
      <c r="AV1904" s="210">
        <f>+AT1904+AU1904</f>
        <v>0</v>
      </c>
      <c r="AW1904" s="213">
        <v>0</v>
      </c>
      <c r="AX1904" s="213">
        <v>0</v>
      </c>
      <c r="AY1904" s="210">
        <f>+AW1904+AX1904</f>
        <v>0</v>
      </c>
      <c r="AZ1904" s="210">
        <f>+AV1904+AY1904</f>
        <v>0</v>
      </c>
      <c r="BA1904" s="213">
        <v>0</v>
      </c>
      <c r="BB1904" s="213">
        <v>0</v>
      </c>
      <c r="BC1904" s="210">
        <f>+BA1904+BB1904</f>
        <v>0</v>
      </c>
      <c r="BD1904" s="213">
        <v>0</v>
      </c>
      <c r="BE1904" s="213">
        <v>0</v>
      </c>
      <c r="BF1904" s="210">
        <f>+BD1904+BE1904</f>
        <v>0</v>
      </c>
      <c r="BG1904" s="210">
        <f>+BC1904+BF1904</f>
        <v>0</v>
      </c>
      <c r="BH1904" s="213">
        <v>0</v>
      </c>
      <c r="BI1904" s="213">
        <v>0</v>
      </c>
      <c r="BJ1904" s="210">
        <f>+BH1904+BI1904</f>
        <v>0</v>
      </c>
      <c r="BK1904" s="213">
        <v>0</v>
      </c>
      <c r="BL1904" s="213">
        <v>0</v>
      </c>
      <c r="BM1904" s="210">
        <f>+BK1904+BL1904</f>
        <v>0</v>
      </c>
      <c r="BN1904" s="210">
        <f>+BJ1904+BM1904</f>
        <v>0</v>
      </c>
      <c r="BO1904" s="209">
        <f>AF1904-AM1904-AT1904-BA1904-BH1904</f>
        <v>0</v>
      </c>
      <c r="BP1904" s="209">
        <f>AG1904-AN1904-AU1904-BB1904-BI1904</f>
        <v>0</v>
      </c>
      <c r="BQ1904" s="210">
        <f>+BO1904+BP1904</f>
        <v>0</v>
      </c>
      <c r="BR1904" s="209">
        <f>AI1904-AP1904-AW1904-BD1904-BK1904</f>
        <v>0</v>
      </c>
      <c r="BS1904" s="209">
        <f>AJ1904-AQ1904-AX1904-BE1904-BL1904</f>
        <v>0</v>
      </c>
      <c r="BT1904" s="210">
        <f>+BR1904+BS1904</f>
        <v>0</v>
      </c>
      <c r="BU1904" s="210">
        <f>+BQ1904+BT1904</f>
        <v>0</v>
      </c>
      <c r="BV1904" s="215">
        <f>R1904+X1904-AD1904</f>
        <v>0</v>
      </c>
      <c r="BW1904" s="215">
        <f>S1904+Y1904-AE1904</f>
        <v>0</v>
      </c>
      <c r="BX1904" s="216">
        <v>0</v>
      </c>
      <c r="BY1904" s="216">
        <v>0</v>
      </c>
      <c r="BZ1904" s="215">
        <f>BV1904-BX1904</f>
        <v>0</v>
      </c>
      <c r="CA1904" s="217">
        <f>BW1904-BY1904</f>
        <v>0</v>
      </c>
    </row>
    <row r="1905" spans="2:79" ht="36.75" hidden="1" customHeight="1">
      <c r="B1905" s="206">
        <v>2015</v>
      </c>
      <c r="C1905" s="207">
        <v>8320</v>
      </c>
      <c r="D1905" s="206">
        <v>8</v>
      </c>
      <c r="E1905" s="206">
        <v>5000</v>
      </c>
      <c r="F1905" s="206">
        <v>5100</v>
      </c>
      <c r="G1905" s="218">
        <v>515</v>
      </c>
      <c r="H1905" s="206">
        <v>47</v>
      </c>
      <c r="I1905" s="351" t="s">
        <v>1324</v>
      </c>
      <c r="J1905" s="209">
        <v>0</v>
      </c>
      <c r="K1905" s="209">
        <v>0</v>
      </c>
      <c r="L1905" s="210">
        <f>+J1905+K1905</f>
        <v>0</v>
      </c>
      <c r="M1905" s="209">
        <v>0</v>
      </c>
      <c r="N1905" s="209">
        <v>0</v>
      </c>
      <c r="O1905" s="210">
        <f>+M1905+N1905</f>
        <v>0</v>
      </c>
      <c r="P1905" s="210">
        <f>+L1905+O1905</f>
        <v>0</v>
      </c>
      <c r="Q1905" s="211" t="s">
        <v>19</v>
      </c>
      <c r="R1905" s="212"/>
      <c r="S1905" s="307"/>
      <c r="T1905" s="213">
        <v>0</v>
      </c>
      <c r="U1905" s="213">
        <v>0</v>
      </c>
      <c r="V1905" s="213">
        <v>0</v>
      </c>
      <c r="W1905" s="213">
        <v>0</v>
      </c>
      <c r="X1905" s="213"/>
      <c r="Y1905" s="213"/>
      <c r="Z1905" s="213">
        <v>0</v>
      </c>
      <c r="AA1905" s="213">
        <v>0</v>
      </c>
      <c r="AB1905" s="213">
        <v>0</v>
      </c>
      <c r="AC1905" s="213">
        <v>0</v>
      </c>
      <c r="AD1905" s="214"/>
      <c r="AE1905" s="214"/>
      <c r="AF1905" s="209">
        <f>J1905+T1905-Z1905</f>
        <v>0</v>
      </c>
      <c r="AG1905" s="209">
        <f>K1905+U1905-AA1905</f>
        <v>0</v>
      </c>
      <c r="AH1905" s="210">
        <f>+AF1905+AG1905</f>
        <v>0</v>
      </c>
      <c r="AI1905" s="209">
        <f>M1905+V1905-AB1905</f>
        <v>0</v>
      </c>
      <c r="AJ1905" s="209">
        <f>N1905+W1905-AC1905</f>
        <v>0</v>
      </c>
      <c r="AK1905" s="210">
        <f>+AI1905+AJ1905</f>
        <v>0</v>
      </c>
      <c r="AL1905" s="210">
        <f>+AH1905+AK1905</f>
        <v>0</v>
      </c>
      <c r="AM1905" s="213">
        <v>0</v>
      </c>
      <c r="AN1905" s="213">
        <v>0</v>
      </c>
      <c r="AO1905" s="210">
        <f>+AM1905+AN1905</f>
        <v>0</v>
      </c>
      <c r="AP1905" s="213">
        <v>0</v>
      </c>
      <c r="AQ1905" s="213">
        <v>0</v>
      </c>
      <c r="AR1905" s="210">
        <f>+AP1905+AQ1905</f>
        <v>0</v>
      </c>
      <c r="AS1905" s="210">
        <f>+AO1905+AR1905</f>
        <v>0</v>
      </c>
      <c r="AT1905" s="213">
        <v>0</v>
      </c>
      <c r="AU1905" s="213">
        <v>0</v>
      </c>
      <c r="AV1905" s="210">
        <f>+AT1905+AU1905</f>
        <v>0</v>
      </c>
      <c r="AW1905" s="213">
        <v>0</v>
      </c>
      <c r="AX1905" s="213">
        <v>0</v>
      </c>
      <c r="AY1905" s="210">
        <f>+AW1905+AX1905</f>
        <v>0</v>
      </c>
      <c r="AZ1905" s="210">
        <f>+AV1905+AY1905</f>
        <v>0</v>
      </c>
      <c r="BA1905" s="213">
        <v>0</v>
      </c>
      <c r="BB1905" s="213">
        <v>0</v>
      </c>
      <c r="BC1905" s="210">
        <f>+BA1905+BB1905</f>
        <v>0</v>
      </c>
      <c r="BD1905" s="213">
        <v>0</v>
      </c>
      <c r="BE1905" s="213">
        <v>0</v>
      </c>
      <c r="BF1905" s="210">
        <f>+BD1905+BE1905</f>
        <v>0</v>
      </c>
      <c r="BG1905" s="210">
        <f>+BC1905+BF1905</f>
        <v>0</v>
      </c>
      <c r="BH1905" s="213">
        <v>0</v>
      </c>
      <c r="BI1905" s="213">
        <v>0</v>
      </c>
      <c r="BJ1905" s="210">
        <f>+BH1905+BI1905</f>
        <v>0</v>
      </c>
      <c r="BK1905" s="213">
        <v>0</v>
      </c>
      <c r="BL1905" s="213">
        <v>0</v>
      </c>
      <c r="BM1905" s="210">
        <f>+BK1905+BL1905</f>
        <v>0</v>
      </c>
      <c r="BN1905" s="210">
        <f>+BJ1905+BM1905</f>
        <v>0</v>
      </c>
      <c r="BO1905" s="209">
        <f>AF1905-AM1905-AT1905-BA1905-BH1905</f>
        <v>0</v>
      </c>
      <c r="BP1905" s="209">
        <f>AG1905-AN1905-AU1905-BB1905-BI1905</f>
        <v>0</v>
      </c>
      <c r="BQ1905" s="210">
        <f>+BO1905+BP1905</f>
        <v>0</v>
      </c>
      <c r="BR1905" s="209">
        <f>AI1905-AP1905-AW1905-BD1905-BK1905</f>
        <v>0</v>
      </c>
      <c r="BS1905" s="209">
        <f>AJ1905-AQ1905-AX1905-BE1905-BL1905</f>
        <v>0</v>
      </c>
      <c r="BT1905" s="210">
        <f>+BR1905+BS1905</f>
        <v>0</v>
      </c>
      <c r="BU1905" s="210">
        <f>+BQ1905+BT1905</f>
        <v>0</v>
      </c>
      <c r="BV1905" s="215">
        <f>R1905+X1905-AD1905</f>
        <v>0</v>
      </c>
      <c r="BW1905" s="215">
        <f>S1905+Y1905-AE1905</f>
        <v>0</v>
      </c>
      <c r="BX1905" s="216">
        <v>0</v>
      </c>
      <c r="BY1905" s="216">
        <v>0</v>
      </c>
      <c r="BZ1905" s="215">
        <f>BV1905-BX1905</f>
        <v>0</v>
      </c>
      <c r="CA1905" s="217">
        <f>BW1905-BY1905</f>
        <v>0</v>
      </c>
    </row>
    <row r="1906" spans="2:79" ht="36.75" hidden="1" customHeight="1">
      <c r="B1906" s="206">
        <v>2015</v>
      </c>
      <c r="C1906" s="207">
        <v>8320</v>
      </c>
      <c r="D1906" s="206">
        <v>8</v>
      </c>
      <c r="E1906" s="206">
        <v>5000</v>
      </c>
      <c r="F1906" s="206">
        <v>5100</v>
      </c>
      <c r="G1906" s="218">
        <v>515</v>
      </c>
      <c r="H1906" s="206">
        <v>48</v>
      </c>
      <c r="I1906" s="351" t="s">
        <v>1323</v>
      </c>
      <c r="J1906" s="209">
        <v>0</v>
      </c>
      <c r="K1906" s="209">
        <v>0</v>
      </c>
      <c r="L1906" s="210">
        <f>+J1906+K1906</f>
        <v>0</v>
      </c>
      <c r="M1906" s="209">
        <v>0</v>
      </c>
      <c r="N1906" s="209">
        <v>0</v>
      </c>
      <c r="O1906" s="210">
        <f>+M1906+N1906</f>
        <v>0</v>
      </c>
      <c r="P1906" s="210">
        <f>+L1906+O1906</f>
        <v>0</v>
      </c>
      <c r="Q1906" s="211" t="s">
        <v>19</v>
      </c>
      <c r="R1906" s="212"/>
      <c r="S1906" s="307"/>
      <c r="T1906" s="213">
        <v>0</v>
      </c>
      <c r="U1906" s="213">
        <v>0</v>
      </c>
      <c r="V1906" s="213">
        <v>0</v>
      </c>
      <c r="W1906" s="213">
        <v>0</v>
      </c>
      <c r="X1906" s="213"/>
      <c r="Y1906" s="213"/>
      <c r="Z1906" s="213">
        <v>0</v>
      </c>
      <c r="AA1906" s="213">
        <v>0</v>
      </c>
      <c r="AB1906" s="213">
        <v>0</v>
      </c>
      <c r="AC1906" s="213">
        <v>0</v>
      </c>
      <c r="AD1906" s="214"/>
      <c r="AE1906" s="214"/>
      <c r="AF1906" s="209">
        <f>J1906+T1906-Z1906</f>
        <v>0</v>
      </c>
      <c r="AG1906" s="209">
        <f>K1906+U1906-AA1906</f>
        <v>0</v>
      </c>
      <c r="AH1906" s="210">
        <f>+AF1906+AG1906</f>
        <v>0</v>
      </c>
      <c r="AI1906" s="209">
        <f>M1906+V1906-AB1906</f>
        <v>0</v>
      </c>
      <c r="AJ1906" s="209">
        <f>N1906+W1906-AC1906</f>
        <v>0</v>
      </c>
      <c r="AK1906" s="210">
        <f>+AI1906+AJ1906</f>
        <v>0</v>
      </c>
      <c r="AL1906" s="210">
        <f>+AH1906+AK1906</f>
        <v>0</v>
      </c>
      <c r="AM1906" s="213">
        <v>0</v>
      </c>
      <c r="AN1906" s="213">
        <v>0</v>
      </c>
      <c r="AO1906" s="210">
        <f>+AM1906+AN1906</f>
        <v>0</v>
      </c>
      <c r="AP1906" s="213">
        <v>0</v>
      </c>
      <c r="AQ1906" s="213">
        <v>0</v>
      </c>
      <c r="AR1906" s="210">
        <f>+AP1906+AQ1906</f>
        <v>0</v>
      </c>
      <c r="AS1906" s="210">
        <f>+AO1906+AR1906</f>
        <v>0</v>
      </c>
      <c r="AT1906" s="213">
        <v>0</v>
      </c>
      <c r="AU1906" s="213">
        <v>0</v>
      </c>
      <c r="AV1906" s="210">
        <f>+AT1906+AU1906</f>
        <v>0</v>
      </c>
      <c r="AW1906" s="213">
        <v>0</v>
      </c>
      <c r="AX1906" s="213">
        <v>0</v>
      </c>
      <c r="AY1906" s="210">
        <f>+AW1906+AX1906</f>
        <v>0</v>
      </c>
      <c r="AZ1906" s="210">
        <f>+AV1906+AY1906</f>
        <v>0</v>
      </c>
      <c r="BA1906" s="213">
        <v>0</v>
      </c>
      <c r="BB1906" s="213">
        <v>0</v>
      </c>
      <c r="BC1906" s="210">
        <f>+BA1906+BB1906</f>
        <v>0</v>
      </c>
      <c r="BD1906" s="213">
        <v>0</v>
      </c>
      <c r="BE1906" s="213">
        <v>0</v>
      </c>
      <c r="BF1906" s="210">
        <f>+BD1906+BE1906</f>
        <v>0</v>
      </c>
      <c r="BG1906" s="210">
        <f>+BC1906+BF1906</f>
        <v>0</v>
      </c>
      <c r="BH1906" s="213">
        <v>0</v>
      </c>
      <c r="BI1906" s="213">
        <v>0</v>
      </c>
      <c r="BJ1906" s="210">
        <f>+BH1906+BI1906</f>
        <v>0</v>
      </c>
      <c r="BK1906" s="213">
        <v>0</v>
      </c>
      <c r="BL1906" s="213">
        <v>0</v>
      </c>
      <c r="BM1906" s="210">
        <f>+BK1906+BL1906</f>
        <v>0</v>
      </c>
      <c r="BN1906" s="210">
        <f>+BJ1906+BM1906</f>
        <v>0</v>
      </c>
      <c r="BO1906" s="209">
        <f>AF1906-AM1906-AT1906-BA1906-BH1906</f>
        <v>0</v>
      </c>
      <c r="BP1906" s="209">
        <f>AG1906-AN1906-AU1906-BB1906-BI1906</f>
        <v>0</v>
      </c>
      <c r="BQ1906" s="210">
        <f>+BO1906+BP1906</f>
        <v>0</v>
      </c>
      <c r="BR1906" s="209">
        <f>AI1906-AP1906-AW1906-BD1906-BK1906</f>
        <v>0</v>
      </c>
      <c r="BS1906" s="209">
        <f>AJ1906-AQ1906-AX1906-BE1906-BL1906</f>
        <v>0</v>
      </c>
      <c r="BT1906" s="210">
        <f>+BR1906+BS1906</f>
        <v>0</v>
      </c>
      <c r="BU1906" s="210">
        <f>+BQ1906+BT1906</f>
        <v>0</v>
      </c>
      <c r="BV1906" s="215">
        <f>R1906+X1906-AD1906</f>
        <v>0</v>
      </c>
      <c r="BW1906" s="215">
        <f>S1906+Y1906-AE1906</f>
        <v>0</v>
      </c>
      <c r="BX1906" s="216">
        <v>0</v>
      </c>
      <c r="BY1906" s="216">
        <v>0</v>
      </c>
      <c r="BZ1906" s="215">
        <f>BV1906-BX1906</f>
        <v>0</v>
      </c>
      <c r="CA1906" s="217">
        <f>BW1906-BY1906</f>
        <v>0</v>
      </c>
    </row>
    <row r="1907" spans="2:79" ht="36.75" hidden="1" customHeight="1">
      <c r="B1907" s="206">
        <v>2015</v>
      </c>
      <c r="C1907" s="207">
        <v>8320</v>
      </c>
      <c r="D1907" s="206">
        <v>8</v>
      </c>
      <c r="E1907" s="206">
        <v>5000</v>
      </c>
      <c r="F1907" s="206">
        <v>5100</v>
      </c>
      <c r="G1907" s="218">
        <v>515</v>
      </c>
      <c r="H1907" s="206">
        <v>49</v>
      </c>
      <c r="I1907" s="351" t="s">
        <v>1322</v>
      </c>
      <c r="J1907" s="209">
        <v>0</v>
      </c>
      <c r="K1907" s="209">
        <v>0</v>
      </c>
      <c r="L1907" s="210">
        <f>+J1907+K1907</f>
        <v>0</v>
      </c>
      <c r="M1907" s="209">
        <v>0</v>
      </c>
      <c r="N1907" s="209">
        <v>0</v>
      </c>
      <c r="O1907" s="210">
        <f>+M1907+N1907</f>
        <v>0</v>
      </c>
      <c r="P1907" s="210">
        <f>+L1907+O1907</f>
        <v>0</v>
      </c>
      <c r="Q1907" s="211" t="s">
        <v>19</v>
      </c>
      <c r="R1907" s="212"/>
      <c r="S1907" s="307"/>
      <c r="T1907" s="213">
        <v>0</v>
      </c>
      <c r="U1907" s="213">
        <v>0</v>
      </c>
      <c r="V1907" s="213">
        <v>0</v>
      </c>
      <c r="W1907" s="213">
        <v>0</v>
      </c>
      <c r="X1907" s="213"/>
      <c r="Y1907" s="213"/>
      <c r="Z1907" s="213">
        <v>0</v>
      </c>
      <c r="AA1907" s="213">
        <v>0</v>
      </c>
      <c r="AB1907" s="213">
        <v>0</v>
      </c>
      <c r="AC1907" s="213">
        <v>0</v>
      </c>
      <c r="AD1907" s="214"/>
      <c r="AE1907" s="214"/>
      <c r="AF1907" s="209">
        <f>J1907+T1907-Z1907</f>
        <v>0</v>
      </c>
      <c r="AG1907" s="209">
        <f>K1907+U1907-AA1907</f>
        <v>0</v>
      </c>
      <c r="AH1907" s="210">
        <f>+AF1907+AG1907</f>
        <v>0</v>
      </c>
      <c r="AI1907" s="209">
        <f>M1907+V1907-AB1907</f>
        <v>0</v>
      </c>
      <c r="AJ1907" s="209">
        <f>N1907+W1907-AC1907</f>
        <v>0</v>
      </c>
      <c r="AK1907" s="210">
        <f>+AI1907+AJ1907</f>
        <v>0</v>
      </c>
      <c r="AL1907" s="210">
        <f>+AH1907+AK1907</f>
        <v>0</v>
      </c>
      <c r="AM1907" s="213">
        <v>0</v>
      </c>
      <c r="AN1907" s="213">
        <v>0</v>
      </c>
      <c r="AO1907" s="210">
        <f>+AM1907+AN1907</f>
        <v>0</v>
      </c>
      <c r="AP1907" s="213">
        <v>0</v>
      </c>
      <c r="AQ1907" s="213">
        <v>0</v>
      </c>
      <c r="AR1907" s="210">
        <f>+AP1907+AQ1907</f>
        <v>0</v>
      </c>
      <c r="AS1907" s="210">
        <f>+AO1907+AR1907</f>
        <v>0</v>
      </c>
      <c r="AT1907" s="213">
        <v>0</v>
      </c>
      <c r="AU1907" s="213">
        <v>0</v>
      </c>
      <c r="AV1907" s="210">
        <f>+AT1907+AU1907</f>
        <v>0</v>
      </c>
      <c r="AW1907" s="213">
        <v>0</v>
      </c>
      <c r="AX1907" s="213">
        <v>0</v>
      </c>
      <c r="AY1907" s="210">
        <f>+AW1907+AX1907</f>
        <v>0</v>
      </c>
      <c r="AZ1907" s="210">
        <f>+AV1907+AY1907</f>
        <v>0</v>
      </c>
      <c r="BA1907" s="213">
        <v>0</v>
      </c>
      <c r="BB1907" s="213">
        <v>0</v>
      </c>
      <c r="BC1907" s="210">
        <f>+BA1907+BB1907</f>
        <v>0</v>
      </c>
      <c r="BD1907" s="213">
        <v>0</v>
      </c>
      <c r="BE1907" s="213">
        <v>0</v>
      </c>
      <c r="BF1907" s="210">
        <f>+BD1907+BE1907</f>
        <v>0</v>
      </c>
      <c r="BG1907" s="210">
        <f>+BC1907+BF1907</f>
        <v>0</v>
      </c>
      <c r="BH1907" s="213">
        <v>0</v>
      </c>
      <c r="BI1907" s="213">
        <v>0</v>
      </c>
      <c r="BJ1907" s="210">
        <f>+BH1907+BI1907</f>
        <v>0</v>
      </c>
      <c r="BK1907" s="213">
        <v>0</v>
      </c>
      <c r="BL1907" s="213">
        <v>0</v>
      </c>
      <c r="BM1907" s="210">
        <f>+BK1907+BL1907</f>
        <v>0</v>
      </c>
      <c r="BN1907" s="210">
        <f>+BJ1907+BM1907</f>
        <v>0</v>
      </c>
      <c r="BO1907" s="209">
        <f>AF1907-AM1907-AT1907-BA1907-BH1907</f>
        <v>0</v>
      </c>
      <c r="BP1907" s="209">
        <f>AG1907-AN1907-AU1907-BB1907-BI1907</f>
        <v>0</v>
      </c>
      <c r="BQ1907" s="210">
        <f>+BO1907+BP1907</f>
        <v>0</v>
      </c>
      <c r="BR1907" s="209">
        <f>AI1907-AP1907-AW1907-BD1907-BK1907</f>
        <v>0</v>
      </c>
      <c r="BS1907" s="209">
        <f>AJ1907-AQ1907-AX1907-BE1907-BL1907</f>
        <v>0</v>
      </c>
      <c r="BT1907" s="210">
        <f>+BR1907+BS1907</f>
        <v>0</v>
      </c>
      <c r="BU1907" s="210">
        <f>+BQ1907+BT1907</f>
        <v>0</v>
      </c>
      <c r="BV1907" s="215">
        <f>R1907+X1907-AD1907</f>
        <v>0</v>
      </c>
      <c r="BW1907" s="215">
        <f>S1907+Y1907-AE1907</f>
        <v>0</v>
      </c>
      <c r="BX1907" s="216">
        <v>0</v>
      </c>
      <c r="BY1907" s="216">
        <v>0</v>
      </c>
      <c r="BZ1907" s="215">
        <f>BV1907-BX1907</f>
        <v>0</v>
      </c>
      <c r="CA1907" s="217">
        <f>BW1907-BY1907</f>
        <v>0</v>
      </c>
    </row>
    <row r="1908" spans="2:79" s="265" customFormat="1" ht="53.25" hidden="1" customHeight="1">
      <c r="B1908" s="197">
        <v>2015</v>
      </c>
      <c r="C1908" s="198">
        <v>8320</v>
      </c>
      <c r="D1908" s="197">
        <v>8</v>
      </c>
      <c r="E1908" s="197">
        <v>5000</v>
      </c>
      <c r="F1908" s="197">
        <v>5100</v>
      </c>
      <c r="G1908" s="197">
        <v>519</v>
      </c>
      <c r="H1908" s="197"/>
      <c r="I1908" s="199" t="s">
        <v>219</v>
      </c>
      <c r="J1908" s="200">
        <f>SUM(J1909:J1913)</f>
        <v>0</v>
      </c>
      <c r="K1908" s="200">
        <f>SUM(K1909:K1913)</f>
        <v>0</v>
      </c>
      <c r="L1908" s="200">
        <f>+J1908+K1908</f>
        <v>0</v>
      </c>
      <c r="M1908" s="200">
        <f>SUM(M1909:M1913)</f>
        <v>0</v>
      </c>
      <c r="N1908" s="200">
        <f>SUM(N1909:N1913)</f>
        <v>0</v>
      </c>
      <c r="O1908" s="200">
        <f>+M1908+N1908</f>
        <v>0</v>
      </c>
      <c r="P1908" s="200">
        <f>+L1908+O1908</f>
        <v>0</v>
      </c>
      <c r="Q1908" s="240"/>
      <c r="R1908" s="316"/>
      <c r="S1908" s="316"/>
      <c r="T1908" s="200">
        <f>SUM(T1909:T1913)</f>
        <v>0</v>
      </c>
      <c r="U1908" s="200">
        <f>SUM(U1909:U1913)</f>
        <v>0</v>
      </c>
      <c r="V1908" s="200">
        <f>SUM(V1909:V1913)</f>
        <v>0</v>
      </c>
      <c r="W1908" s="200">
        <f>SUM(W1909:W1913)</f>
        <v>0</v>
      </c>
      <c r="X1908" s="202"/>
      <c r="Y1908" s="202"/>
      <c r="Z1908" s="200">
        <f>SUM(Z1909:Z1913)</f>
        <v>0</v>
      </c>
      <c r="AA1908" s="200">
        <f>SUM(AA1909:AA1913)</f>
        <v>0</v>
      </c>
      <c r="AB1908" s="200">
        <f>SUM(AB1909:AB1913)</f>
        <v>0</v>
      </c>
      <c r="AC1908" s="200">
        <f>SUM(AC1909:AC1913)</f>
        <v>0</v>
      </c>
      <c r="AD1908" s="202"/>
      <c r="AE1908" s="202"/>
      <c r="AF1908" s="200">
        <f>SUM(AF1909:AF1913)</f>
        <v>0</v>
      </c>
      <c r="AG1908" s="200">
        <f>SUM(AG1909:AG1913)</f>
        <v>0</v>
      </c>
      <c r="AH1908" s="200">
        <f>+AF1908+AG1908</f>
        <v>0</v>
      </c>
      <c r="AI1908" s="200">
        <f>SUM(AI1909:AI1913)</f>
        <v>0</v>
      </c>
      <c r="AJ1908" s="200">
        <f>SUM(AJ1909:AJ1913)</f>
        <v>0</v>
      </c>
      <c r="AK1908" s="200">
        <f>+AI1908+AJ1908</f>
        <v>0</v>
      </c>
      <c r="AL1908" s="200">
        <f>+AH1908+AK1908</f>
        <v>0</v>
      </c>
      <c r="AM1908" s="200">
        <f>SUM(AM1909:AM1913)</f>
        <v>0</v>
      </c>
      <c r="AN1908" s="200">
        <f>SUM(AN1909:AN1913)</f>
        <v>0</v>
      </c>
      <c r="AO1908" s="200">
        <f>+AM1908+AN1908</f>
        <v>0</v>
      </c>
      <c r="AP1908" s="200">
        <f>SUM(AP1909:AP1913)</f>
        <v>0</v>
      </c>
      <c r="AQ1908" s="200">
        <f>SUM(AQ1909:AQ1913)</f>
        <v>0</v>
      </c>
      <c r="AR1908" s="200">
        <f>+AP1908+AQ1908</f>
        <v>0</v>
      </c>
      <c r="AS1908" s="200">
        <f>+AO1908+AR1908</f>
        <v>0</v>
      </c>
      <c r="AT1908" s="200">
        <f>SUM(AT1909:AT1913)</f>
        <v>0</v>
      </c>
      <c r="AU1908" s="200">
        <f>SUM(AU1909:AU1913)</f>
        <v>0</v>
      </c>
      <c r="AV1908" s="200">
        <f>+AT1908+AU1908</f>
        <v>0</v>
      </c>
      <c r="AW1908" s="200">
        <f>SUM(AW1909:AW1913)</f>
        <v>0</v>
      </c>
      <c r="AX1908" s="200">
        <f>SUM(AX1909:AX1913)</f>
        <v>0</v>
      </c>
      <c r="AY1908" s="200">
        <f>+AW1908+AX1908</f>
        <v>0</v>
      </c>
      <c r="AZ1908" s="200">
        <f>+AV1908+AY1908</f>
        <v>0</v>
      </c>
      <c r="BA1908" s="200">
        <f>SUM(BA1909:BA1913)</f>
        <v>0</v>
      </c>
      <c r="BB1908" s="200">
        <f>SUM(BB1909:BB1913)</f>
        <v>0</v>
      </c>
      <c r="BC1908" s="200">
        <f>+BA1908+BB1908</f>
        <v>0</v>
      </c>
      <c r="BD1908" s="200">
        <f>SUM(BD1909:BD1913)</f>
        <v>0</v>
      </c>
      <c r="BE1908" s="200">
        <f>SUM(BE1909:BE1913)</f>
        <v>0</v>
      </c>
      <c r="BF1908" s="200">
        <f>+BD1908+BE1908</f>
        <v>0</v>
      </c>
      <c r="BG1908" s="200">
        <f>+BC1908+BF1908</f>
        <v>0</v>
      </c>
      <c r="BH1908" s="200">
        <f>SUM(BH1909:BH1913)</f>
        <v>0</v>
      </c>
      <c r="BI1908" s="200">
        <f>SUM(BI1909:BI1913)</f>
        <v>0</v>
      </c>
      <c r="BJ1908" s="200">
        <f>+BH1908+BI1908</f>
        <v>0</v>
      </c>
      <c r="BK1908" s="200">
        <f>SUM(BK1909:BK1913)</f>
        <v>0</v>
      </c>
      <c r="BL1908" s="200">
        <f>SUM(BL1909:BL1913)</f>
        <v>0</v>
      </c>
      <c r="BM1908" s="200">
        <f>+BK1908+BL1908</f>
        <v>0</v>
      </c>
      <c r="BN1908" s="200">
        <f>+BJ1908+BM1908</f>
        <v>0</v>
      </c>
      <c r="BO1908" s="200">
        <f>SUM(BO1909:BO1913)</f>
        <v>0</v>
      </c>
      <c r="BP1908" s="200">
        <f>SUM(BP1909:BP1913)</f>
        <v>0</v>
      </c>
      <c r="BQ1908" s="200">
        <f>+BO1908+BP1908</f>
        <v>0</v>
      </c>
      <c r="BR1908" s="200">
        <f>SUM(BR1909:BR1913)</f>
        <v>0</v>
      </c>
      <c r="BS1908" s="200">
        <f>SUM(BS1909:BS1913)</f>
        <v>0</v>
      </c>
      <c r="BT1908" s="200">
        <f>+BR1908+BS1908</f>
        <v>0</v>
      </c>
      <c r="BU1908" s="200">
        <f>+BQ1908+BT1908</f>
        <v>0</v>
      </c>
      <c r="BV1908" s="203"/>
      <c r="BW1908" s="203"/>
      <c r="BX1908" s="204"/>
      <c r="BY1908" s="204"/>
      <c r="BZ1908" s="203"/>
      <c r="CA1908" s="205"/>
    </row>
    <row r="1909" spans="2:79" ht="36.75" hidden="1" customHeight="1">
      <c r="B1909" s="218">
        <v>2015</v>
      </c>
      <c r="C1909" s="219">
        <v>8320</v>
      </c>
      <c r="D1909" s="218">
        <v>8</v>
      </c>
      <c r="E1909" s="218">
        <v>5000</v>
      </c>
      <c r="F1909" s="218">
        <v>5100</v>
      </c>
      <c r="G1909" s="218">
        <v>519</v>
      </c>
      <c r="H1909" s="218">
        <v>1</v>
      </c>
      <c r="I1909" s="220" t="s">
        <v>675</v>
      </c>
      <c r="J1909" s="209">
        <v>0</v>
      </c>
      <c r="K1909" s="209">
        <v>0</v>
      </c>
      <c r="L1909" s="210">
        <f>+J1909+K1909</f>
        <v>0</v>
      </c>
      <c r="M1909" s="209">
        <v>0</v>
      </c>
      <c r="N1909" s="209">
        <v>0</v>
      </c>
      <c r="O1909" s="210">
        <f>+M1909+N1909</f>
        <v>0</v>
      </c>
      <c r="P1909" s="210">
        <f>+L1909+O1909</f>
        <v>0</v>
      </c>
      <c r="Q1909" s="221" t="s">
        <v>19</v>
      </c>
      <c r="R1909" s="307"/>
      <c r="S1909" s="307"/>
      <c r="T1909" s="213">
        <v>0</v>
      </c>
      <c r="U1909" s="213">
        <v>0</v>
      </c>
      <c r="V1909" s="213">
        <v>0</v>
      </c>
      <c r="W1909" s="213">
        <v>0</v>
      </c>
      <c r="X1909" s="213"/>
      <c r="Y1909" s="213"/>
      <c r="Z1909" s="213">
        <v>0</v>
      </c>
      <c r="AA1909" s="213">
        <v>0</v>
      </c>
      <c r="AB1909" s="213">
        <v>0</v>
      </c>
      <c r="AC1909" s="213">
        <v>0</v>
      </c>
      <c r="AD1909" s="214"/>
      <c r="AE1909" s="214"/>
      <c r="AF1909" s="209">
        <f>J1909+T1909-Z1909</f>
        <v>0</v>
      </c>
      <c r="AG1909" s="209">
        <f>K1909+U1909-AA1909</f>
        <v>0</v>
      </c>
      <c r="AH1909" s="210">
        <f>+AF1909+AG1909</f>
        <v>0</v>
      </c>
      <c r="AI1909" s="209">
        <f>M1909+V1909-AB1909</f>
        <v>0</v>
      </c>
      <c r="AJ1909" s="209">
        <f>N1909+W1909-AC1909</f>
        <v>0</v>
      </c>
      <c r="AK1909" s="210">
        <f>+AI1909+AJ1909</f>
        <v>0</v>
      </c>
      <c r="AL1909" s="210">
        <f>+AH1909+AK1909</f>
        <v>0</v>
      </c>
      <c r="AM1909" s="213">
        <v>0</v>
      </c>
      <c r="AN1909" s="213">
        <v>0</v>
      </c>
      <c r="AO1909" s="210">
        <f>+AM1909+AN1909</f>
        <v>0</v>
      </c>
      <c r="AP1909" s="213">
        <v>0</v>
      </c>
      <c r="AQ1909" s="213">
        <v>0</v>
      </c>
      <c r="AR1909" s="210">
        <f>+AP1909+AQ1909</f>
        <v>0</v>
      </c>
      <c r="AS1909" s="210">
        <f>+AO1909+AR1909</f>
        <v>0</v>
      </c>
      <c r="AT1909" s="213">
        <v>0</v>
      </c>
      <c r="AU1909" s="213">
        <v>0</v>
      </c>
      <c r="AV1909" s="210">
        <f>+AT1909+AU1909</f>
        <v>0</v>
      </c>
      <c r="AW1909" s="213">
        <v>0</v>
      </c>
      <c r="AX1909" s="213">
        <v>0</v>
      </c>
      <c r="AY1909" s="210">
        <f>+AW1909+AX1909</f>
        <v>0</v>
      </c>
      <c r="AZ1909" s="210">
        <f>+AV1909+AY1909</f>
        <v>0</v>
      </c>
      <c r="BA1909" s="213">
        <v>0</v>
      </c>
      <c r="BB1909" s="213">
        <v>0</v>
      </c>
      <c r="BC1909" s="210">
        <f>+BA1909+BB1909</f>
        <v>0</v>
      </c>
      <c r="BD1909" s="213">
        <v>0</v>
      </c>
      <c r="BE1909" s="213">
        <v>0</v>
      </c>
      <c r="BF1909" s="210">
        <f>+BD1909+BE1909</f>
        <v>0</v>
      </c>
      <c r="BG1909" s="210">
        <f>+BC1909+BF1909</f>
        <v>0</v>
      </c>
      <c r="BH1909" s="213">
        <v>0</v>
      </c>
      <c r="BI1909" s="213">
        <v>0</v>
      </c>
      <c r="BJ1909" s="210">
        <f>+BH1909+BI1909</f>
        <v>0</v>
      </c>
      <c r="BK1909" s="213">
        <v>0</v>
      </c>
      <c r="BL1909" s="213">
        <v>0</v>
      </c>
      <c r="BM1909" s="210">
        <f>+BK1909+BL1909</f>
        <v>0</v>
      </c>
      <c r="BN1909" s="210">
        <f>+BJ1909+BM1909</f>
        <v>0</v>
      </c>
      <c r="BO1909" s="209">
        <f>AF1909-AM1909-AT1909-BA1909-BH1909</f>
        <v>0</v>
      </c>
      <c r="BP1909" s="209">
        <f>AG1909-AN1909-AU1909-BB1909-BI1909</f>
        <v>0</v>
      </c>
      <c r="BQ1909" s="210">
        <f>+BO1909+BP1909</f>
        <v>0</v>
      </c>
      <c r="BR1909" s="209">
        <f>AI1909-AP1909-AW1909-BD1909-BK1909</f>
        <v>0</v>
      </c>
      <c r="BS1909" s="209">
        <f>AJ1909-AQ1909-AX1909-BE1909-BL1909</f>
        <v>0</v>
      </c>
      <c r="BT1909" s="210">
        <f>+BR1909+BS1909</f>
        <v>0</v>
      </c>
      <c r="BU1909" s="210">
        <f>+BQ1909+BT1909</f>
        <v>0</v>
      </c>
      <c r="BV1909" s="215">
        <f>R1909+X1909-AD1909</f>
        <v>0</v>
      </c>
      <c r="BW1909" s="215">
        <f>S1909+Y1909-AE1909</f>
        <v>0</v>
      </c>
      <c r="BX1909" s="216">
        <v>0</v>
      </c>
      <c r="BY1909" s="216">
        <v>0</v>
      </c>
      <c r="BZ1909" s="215">
        <f>BV1909-BX1909</f>
        <v>0</v>
      </c>
      <c r="CA1909" s="217">
        <f>BW1909-BY1909</f>
        <v>0</v>
      </c>
    </row>
    <row r="1910" spans="2:79" ht="36.75" hidden="1" customHeight="1">
      <c r="B1910" s="206">
        <v>2015</v>
      </c>
      <c r="C1910" s="207">
        <v>8320</v>
      </c>
      <c r="D1910" s="206">
        <v>8</v>
      </c>
      <c r="E1910" s="206">
        <v>5000</v>
      </c>
      <c r="F1910" s="206">
        <v>5100</v>
      </c>
      <c r="G1910" s="218">
        <v>519</v>
      </c>
      <c r="H1910" s="206">
        <v>2</v>
      </c>
      <c r="I1910" s="220" t="s">
        <v>676</v>
      </c>
      <c r="J1910" s="209">
        <v>0</v>
      </c>
      <c r="K1910" s="209">
        <v>0</v>
      </c>
      <c r="L1910" s="210">
        <f>+J1910+K1910</f>
        <v>0</v>
      </c>
      <c r="M1910" s="209">
        <v>0</v>
      </c>
      <c r="N1910" s="209">
        <v>0</v>
      </c>
      <c r="O1910" s="210">
        <f>+M1910+N1910</f>
        <v>0</v>
      </c>
      <c r="P1910" s="210">
        <f>+L1910+O1910</f>
        <v>0</v>
      </c>
      <c r="Q1910" s="221" t="s">
        <v>19</v>
      </c>
      <c r="R1910" s="307"/>
      <c r="S1910" s="307"/>
      <c r="T1910" s="213">
        <v>0</v>
      </c>
      <c r="U1910" s="213">
        <v>0</v>
      </c>
      <c r="V1910" s="213">
        <v>0</v>
      </c>
      <c r="W1910" s="213">
        <v>0</v>
      </c>
      <c r="X1910" s="213"/>
      <c r="Y1910" s="213"/>
      <c r="Z1910" s="213">
        <v>0</v>
      </c>
      <c r="AA1910" s="213">
        <v>0</v>
      </c>
      <c r="AB1910" s="213">
        <v>0</v>
      </c>
      <c r="AC1910" s="213">
        <v>0</v>
      </c>
      <c r="AD1910" s="214"/>
      <c r="AE1910" s="214"/>
      <c r="AF1910" s="209">
        <f>J1910+T1910-Z1910</f>
        <v>0</v>
      </c>
      <c r="AG1910" s="209">
        <f>K1910+U1910-AA1910</f>
        <v>0</v>
      </c>
      <c r="AH1910" s="210">
        <f>+AF1910+AG1910</f>
        <v>0</v>
      </c>
      <c r="AI1910" s="209">
        <f>M1910+V1910-AB1910</f>
        <v>0</v>
      </c>
      <c r="AJ1910" s="209">
        <f>N1910+W1910-AC1910</f>
        <v>0</v>
      </c>
      <c r="AK1910" s="210">
        <f>+AI1910+AJ1910</f>
        <v>0</v>
      </c>
      <c r="AL1910" s="210">
        <f>+AH1910+AK1910</f>
        <v>0</v>
      </c>
      <c r="AM1910" s="213">
        <v>0</v>
      </c>
      <c r="AN1910" s="213">
        <v>0</v>
      </c>
      <c r="AO1910" s="210">
        <f>+AM1910+AN1910</f>
        <v>0</v>
      </c>
      <c r="AP1910" s="213">
        <v>0</v>
      </c>
      <c r="AQ1910" s="213">
        <v>0</v>
      </c>
      <c r="AR1910" s="210">
        <f>+AP1910+AQ1910</f>
        <v>0</v>
      </c>
      <c r="AS1910" s="210">
        <f>+AO1910+AR1910</f>
        <v>0</v>
      </c>
      <c r="AT1910" s="213">
        <v>0</v>
      </c>
      <c r="AU1910" s="213">
        <v>0</v>
      </c>
      <c r="AV1910" s="210">
        <f>+AT1910+AU1910</f>
        <v>0</v>
      </c>
      <c r="AW1910" s="213">
        <v>0</v>
      </c>
      <c r="AX1910" s="213">
        <v>0</v>
      </c>
      <c r="AY1910" s="210">
        <f>+AW1910+AX1910</f>
        <v>0</v>
      </c>
      <c r="AZ1910" s="210">
        <f>+AV1910+AY1910</f>
        <v>0</v>
      </c>
      <c r="BA1910" s="213">
        <v>0</v>
      </c>
      <c r="BB1910" s="213">
        <v>0</v>
      </c>
      <c r="BC1910" s="210">
        <f>+BA1910+BB1910</f>
        <v>0</v>
      </c>
      <c r="BD1910" s="213">
        <v>0</v>
      </c>
      <c r="BE1910" s="213">
        <v>0</v>
      </c>
      <c r="BF1910" s="210">
        <f>+BD1910+BE1910</f>
        <v>0</v>
      </c>
      <c r="BG1910" s="210">
        <f>+BC1910+BF1910</f>
        <v>0</v>
      </c>
      <c r="BH1910" s="213">
        <v>0</v>
      </c>
      <c r="BI1910" s="213">
        <v>0</v>
      </c>
      <c r="BJ1910" s="210">
        <f>+BH1910+BI1910</f>
        <v>0</v>
      </c>
      <c r="BK1910" s="213">
        <v>0</v>
      </c>
      <c r="BL1910" s="213">
        <v>0</v>
      </c>
      <c r="BM1910" s="210">
        <f>+BK1910+BL1910</f>
        <v>0</v>
      </c>
      <c r="BN1910" s="210">
        <f>+BJ1910+BM1910</f>
        <v>0</v>
      </c>
      <c r="BO1910" s="209">
        <f>AF1910-AM1910-AT1910-BA1910-BH1910</f>
        <v>0</v>
      </c>
      <c r="BP1910" s="209">
        <f>AG1910-AN1910-AU1910-BB1910-BI1910</f>
        <v>0</v>
      </c>
      <c r="BQ1910" s="210">
        <f>+BO1910+BP1910</f>
        <v>0</v>
      </c>
      <c r="BR1910" s="209">
        <f>AI1910-AP1910-AW1910-BD1910-BK1910</f>
        <v>0</v>
      </c>
      <c r="BS1910" s="209">
        <f>AJ1910-AQ1910-AX1910-BE1910-BL1910</f>
        <v>0</v>
      </c>
      <c r="BT1910" s="210">
        <f>+BR1910+BS1910</f>
        <v>0</v>
      </c>
      <c r="BU1910" s="210">
        <f>+BQ1910+BT1910</f>
        <v>0</v>
      </c>
      <c r="BV1910" s="215">
        <f>R1910+X1910-AD1910</f>
        <v>0</v>
      </c>
      <c r="BW1910" s="215">
        <f>S1910+Y1910-AE1910</f>
        <v>0</v>
      </c>
      <c r="BX1910" s="216">
        <v>0</v>
      </c>
      <c r="BY1910" s="216">
        <v>0</v>
      </c>
      <c r="BZ1910" s="215">
        <f>BV1910-BX1910</f>
        <v>0</v>
      </c>
      <c r="CA1910" s="217">
        <f>BW1910-BY1910</f>
        <v>0</v>
      </c>
    </row>
    <row r="1911" spans="2:79" ht="36.75" hidden="1" customHeight="1">
      <c r="B1911" s="206">
        <v>2015</v>
      </c>
      <c r="C1911" s="207">
        <v>8320</v>
      </c>
      <c r="D1911" s="206">
        <v>8</v>
      </c>
      <c r="E1911" s="206">
        <v>5000</v>
      </c>
      <c r="F1911" s="206">
        <v>5100</v>
      </c>
      <c r="G1911" s="218">
        <v>519</v>
      </c>
      <c r="H1911" s="206">
        <v>3</v>
      </c>
      <c r="I1911" s="220" t="s">
        <v>209</v>
      </c>
      <c r="J1911" s="209">
        <v>0</v>
      </c>
      <c r="K1911" s="209">
        <v>0</v>
      </c>
      <c r="L1911" s="210">
        <f>+J1911+K1911</f>
        <v>0</v>
      </c>
      <c r="M1911" s="209">
        <v>0</v>
      </c>
      <c r="N1911" s="209">
        <v>0</v>
      </c>
      <c r="O1911" s="210">
        <f>+M1911+N1911</f>
        <v>0</v>
      </c>
      <c r="P1911" s="210">
        <f>+L1911+O1911</f>
        <v>0</v>
      </c>
      <c r="Q1911" s="221" t="s">
        <v>19</v>
      </c>
      <c r="R1911" s="307"/>
      <c r="S1911" s="307"/>
      <c r="T1911" s="213">
        <v>0</v>
      </c>
      <c r="U1911" s="213">
        <v>0</v>
      </c>
      <c r="V1911" s="213">
        <v>0</v>
      </c>
      <c r="W1911" s="213">
        <v>0</v>
      </c>
      <c r="X1911" s="213"/>
      <c r="Y1911" s="213"/>
      <c r="Z1911" s="213">
        <v>0</v>
      </c>
      <c r="AA1911" s="213">
        <v>0</v>
      </c>
      <c r="AB1911" s="213">
        <v>0</v>
      </c>
      <c r="AC1911" s="213">
        <v>0</v>
      </c>
      <c r="AD1911" s="214"/>
      <c r="AE1911" s="214"/>
      <c r="AF1911" s="209">
        <f>J1911+T1911-Z1911</f>
        <v>0</v>
      </c>
      <c r="AG1911" s="209">
        <f>K1911+U1911-AA1911</f>
        <v>0</v>
      </c>
      <c r="AH1911" s="210">
        <f>+AF1911+AG1911</f>
        <v>0</v>
      </c>
      <c r="AI1911" s="209">
        <f>M1911+V1911-AB1911</f>
        <v>0</v>
      </c>
      <c r="AJ1911" s="209">
        <f>N1911+W1911-AC1911</f>
        <v>0</v>
      </c>
      <c r="AK1911" s="210">
        <f>+AI1911+AJ1911</f>
        <v>0</v>
      </c>
      <c r="AL1911" s="210">
        <f>+AH1911+AK1911</f>
        <v>0</v>
      </c>
      <c r="AM1911" s="213">
        <v>0</v>
      </c>
      <c r="AN1911" s="213">
        <v>0</v>
      </c>
      <c r="AO1911" s="210">
        <f>+AM1911+AN1911</f>
        <v>0</v>
      </c>
      <c r="AP1911" s="213">
        <v>0</v>
      </c>
      <c r="AQ1911" s="213">
        <v>0</v>
      </c>
      <c r="AR1911" s="210">
        <f>+AP1911+AQ1911</f>
        <v>0</v>
      </c>
      <c r="AS1911" s="210">
        <f>+AO1911+AR1911</f>
        <v>0</v>
      </c>
      <c r="AT1911" s="213">
        <v>0</v>
      </c>
      <c r="AU1911" s="213">
        <v>0</v>
      </c>
      <c r="AV1911" s="210">
        <f>+AT1911+AU1911</f>
        <v>0</v>
      </c>
      <c r="AW1911" s="213">
        <v>0</v>
      </c>
      <c r="AX1911" s="213">
        <v>0</v>
      </c>
      <c r="AY1911" s="210">
        <f>+AW1911+AX1911</f>
        <v>0</v>
      </c>
      <c r="AZ1911" s="210">
        <f>+AV1911+AY1911</f>
        <v>0</v>
      </c>
      <c r="BA1911" s="213">
        <v>0</v>
      </c>
      <c r="BB1911" s="213">
        <v>0</v>
      </c>
      <c r="BC1911" s="210">
        <f>+BA1911+BB1911</f>
        <v>0</v>
      </c>
      <c r="BD1911" s="213">
        <v>0</v>
      </c>
      <c r="BE1911" s="213">
        <v>0</v>
      </c>
      <c r="BF1911" s="210">
        <f>+BD1911+BE1911</f>
        <v>0</v>
      </c>
      <c r="BG1911" s="210">
        <f>+BC1911+BF1911</f>
        <v>0</v>
      </c>
      <c r="BH1911" s="213">
        <v>0</v>
      </c>
      <c r="BI1911" s="213">
        <v>0</v>
      </c>
      <c r="BJ1911" s="210">
        <f>+BH1911+BI1911</f>
        <v>0</v>
      </c>
      <c r="BK1911" s="213">
        <v>0</v>
      </c>
      <c r="BL1911" s="213">
        <v>0</v>
      </c>
      <c r="BM1911" s="210">
        <f>+BK1911+BL1911</f>
        <v>0</v>
      </c>
      <c r="BN1911" s="210">
        <f>+BJ1911+BM1911</f>
        <v>0</v>
      </c>
      <c r="BO1911" s="209">
        <f>AF1911-AM1911-AT1911-BA1911-BH1911</f>
        <v>0</v>
      </c>
      <c r="BP1911" s="209">
        <f>AG1911-AN1911-AU1911-BB1911-BI1911</f>
        <v>0</v>
      </c>
      <c r="BQ1911" s="210">
        <f>+BO1911+BP1911</f>
        <v>0</v>
      </c>
      <c r="BR1911" s="209">
        <f>AI1911-AP1911-AW1911-BD1911-BK1911</f>
        <v>0</v>
      </c>
      <c r="BS1911" s="209">
        <f>AJ1911-AQ1911-AX1911-BE1911-BL1911</f>
        <v>0</v>
      </c>
      <c r="BT1911" s="210">
        <f>+BR1911+BS1911</f>
        <v>0</v>
      </c>
      <c r="BU1911" s="210">
        <f>+BQ1911+BT1911</f>
        <v>0</v>
      </c>
      <c r="BV1911" s="215">
        <f>R1911+X1911-AD1911</f>
        <v>0</v>
      </c>
      <c r="BW1911" s="215">
        <f>S1911+Y1911-AE1911</f>
        <v>0</v>
      </c>
      <c r="BX1911" s="216">
        <v>0</v>
      </c>
      <c r="BY1911" s="216">
        <v>0</v>
      </c>
      <c r="BZ1911" s="215">
        <f>BV1911-BX1911</f>
        <v>0</v>
      </c>
      <c r="CA1911" s="217">
        <f>BW1911-BY1911</f>
        <v>0</v>
      </c>
    </row>
    <row r="1912" spans="2:79" ht="36.75" hidden="1" customHeight="1">
      <c r="B1912" s="206">
        <v>2015</v>
      </c>
      <c r="C1912" s="207">
        <v>8320</v>
      </c>
      <c r="D1912" s="206">
        <v>8</v>
      </c>
      <c r="E1912" s="206">
        <v>5000</v>
      </c>
      <c r="F1912" s="206">
        <v>5100</v>
      </c>
      <c r="G1912" s="218">
        <v>519</v>
      </c>
      <c r="H1912" s="206">
        <v>4</v>
      </c>
      <c r="I1912" s="220" t="s">
        <v>492</v>
      </c>
      <c r="J1912" s="209">
        <v>0</v>
      </c>
      <c r="K1912" s="209">
        <v>0</v>
      </c>
      <c r="L1912" s="210">
        <f>+J1912+K1912</f>
        <v>0</v>
      </c>
      <c r="M1912" s="209">
        <v>0</v>
      </c>
      <c r="N1912" s="209">
        <v>0</v>
      </c>
      <c r="O1912" s="210">
        <f>+M1912+N1912</f>
        <v>0</v>
      </c>
      <c r="P1912" s="210">
        <f>+L1912+O1912</f>
        <v>0</v>
      </c>
      <c r="Q1912" s="221" t="s">
        <v>19</v>
      </c>
      <c r="R1912" s="307"/>
      <c r="S1912" s="307"/>
      <c r="T1912" s="213">
        <v>0</v>
      </c>
      <c r="U1912" s="213">
        <v>0</v>
      </c>
      <c r="V1912" s="213">
        <v>0</v>
      </c>
      <c r="W1912" s="213">
        <v>0</v>
      </c>
      <c r="X1912" s="213"/>
      <c r="Y1912" s="213"/>
      <c r="Z1912" s="213">
        <v>0</v>
      </c>
      <c r="AA1912" s="213">
        <v>0</v>
      </c>
      <c r="AB1912" s="213">
        <v>0</v>
      </c>
      <c r="AC1912" s="213">
        <v>0</v>
      </c>
      <c r="AD1912" s="214"/>
      <c r="AE1912" s="214"/>
      <c r="AF1912" s="209">
        <f>J1912+T1912-Z1912</f>
        <v>0</v>
      </c>
      <c r="AG1912" s="209">
        <f>K1912+U1912-AA1912</f>
        <v>0</v>
      </c>
      <c r="AH1912" s="210">
        <f>+AF1912+AG1912</f>
        <v>0</v>
      </c>
      <c r="AI1912" s="209">
        <f>M1912+V1912-AB1912</f>
        <v>0</v>
      </c>
      <c r="AJ1912" s="209">
        <f>N1912+W1912-AC1912</f>
        <v>0</v>
      </c>
      <c r="AK1912" s="210">
        <f>+AI1912+AJ1912</f>
        <v>0</v>
      </c>
      <c r="AL1912" s="210">
        <f>+AH1912+AK1912</f>
        <v>0</v>
      </c>
      <c r="AM1912" s="213">
        <v>0</v>
      </c>
      <c r="AN1912" s="213">
        <v>0</v>
      </c>
      <c r="AO1912" s="210">
        <f>+AM1912+AN1912</f>
        <v>0</v>
      </c>
      <c r="AP1912" s="213">
        <v>0</v>
      </c>
      <c r="AQ1912" s="213">
        <v>0</v>
      </c>
      <c r="AR1912" s="210">
        <f>+AP1912+AQ1912</f>
        <v>0</v>
      </c>
      <c r="AS1912" s="210">
        <f>+AO1912+AR1912</f>
        <v>0</v>
      </c>
      <c r="AT1912" s="213">
        <v>0</v>
      </c>
      <c r="AU1912" s="213">
        <v>0</v>
      </c>
      <c r="AV1912" s="210">
        <f>+AT1912+AU1912</f>
        <v>0</v>
      </c>
      <c r="AW1912" s="213">
        <v>0</v>
      </c>
      <c r="AX1912" s="213">
        <v>0</v>
      </c>
      <c r="AY1912" s="210">
        <f>+AW1912+AX1912</f>
        <v>0</v>
      </c>
      <c r="AZ1912" s="210">
        <f>+AV1912+AY1912</f>
        <v>0</v>
      </c>
      <c r="BA1912" s="213">
        <v>0</v>
      </c>
      <c r="BB1912" s="213">
        <v>0</v>
      </c>
      <c r="BC1912" s="210">
        <f>+BA1912+BB1912</f>
        <v>0</v>
      </c>
      <c r="BD1912" s="213">
        <v>0</v>
      </c>
      <c r="BE1912" s="213">
        <v>0</v>
      </c>
      <c r="BF1912" s="210">
        <f>+BD1912+BE1912</f>
        <v>0</v>
      </c>
      <c r="BG1912" s="210">
        <f>+BC1912+BF1912</f>
        <v>0</v>
      </c>
      <c r="BH1912" s="213">
        <v>0</v>
      </c>
      <c r="BI1912" s="213">
        <v>0</v>
      </c>
      <c r="BJ1912" s="210">
        <f>+BH1912+BI1912</f>
        <v>0</v>
      </c>
      <c r="BK1912" s="213">
        <v>0</v>
      </c>
      <c r="BL1912" s="213">
        <v>0</v>
      </c>
      <c r="BM1912" s="210">
        <f>+BK1912+BL1912</f>
        <v>0</v>
      </c>
      <c r="BN1912" s="210">
        <f>+BJ1912+BM1912</f>
        <v>0</v>
      </c>
      <c r="BO1912" s="209">
        <f>AF1912-AM1912-AT1912-BA1912-BH1912</f>
        <v>0</v>
      </c>
      <c r="BP1912" s="209">
        <f>AG1912-AN1912-AU1912-BB1912-BI1912</f>
        <v>0</v>
      </c>
      <c r="BQ1912" s="210">
        <f>+BO1912+BP1912</f>
        <v>0</v>
      </c>
      <c r="BR1912" s="209">
        <f>AI1912-AP1912-AW1912-BD1912-BK1912</f>
        <v>0</v>
      </c>
      <c r="BS1912" s="209">
        <f>AJ1912-AQ1912-AX1912-BE1912-BL1912</f>
        <v>0</v>
      </c>
      <c r="BT1912" s="210">
        <f>+BR1912+BS1912</f>
        <v>0</v>
      </c>
      <c r="BU1912" s="210">
        <f>+BQ1912+BT1912</f>
        <v>0</v>
      </c>
      <c r="BV1912" s="215">
        <f>R1912+X1912-AD1912</f>
        <v>0</v>
      </c>
      <c r="BW1912" s="215">
        <f>S1912+Y1912-AE1912</f>
        <v>0</v>
      </c>
      <c r="BX1912" s="216">
        <v>0</v>
      </c>
      <c r="BY1912" s="216">
        <v>0</v>
      </c>
      <c r="BZ1912" s="215">
        <f>BV1912-BX1912</f>
        <v>0</v>
      </c>
      <c r="CA1912" s="217">
        <f>BW1912-BY1912</f>
        <v>0</v>
      </c>
    </row>
    <row r="1913" spans="2:79" ht="45" hidden="1" customHeight="1">
      <c r="B1913" s="206">
        <v>2015</v>
      </c>
      <c r="C1913" s="207">
        <v>8320</v>
      </c>
      <c r="D1913" s="206">
        <v>8</v>
      </c>
      <c r="E1913" s="206">
        <v>5000</v>
      </c>
      <c r="F1913" s="206">
        <v>5100</v>
      </c>
      <c r="G1913" s="218">
        <v>519</v>
      </c>
      <c r="H1913" s="206">
        <v>5</v>
      </c>
      <c r="I1913" s="301" t="s">
        <v>208</v>
      </c>
      <c r="J1913" s="209">
        <v>0</v>
      </c>
      <c r="K1913" s="209">
        <v>0</v>
      </c>
      <c r="L1913" s="210">
        <f>+J1913+K1913</f>
        <v>0</v>
      </c>
      <c r="M1913" s="209">
        <v>0</v>
      </c>
      <c r="N1913" s="209">
        <v>0</v>
      </c>
      <c r="O1913" s="210">
        <f>+M1913+N1913</f>
        <v>0</v>
      </c>
      <c r="P1913" s="210">
        <f>+L1913+O1913</f>
        <v>0</v>
      </c>
      <c r="Q1913" s="293" t="s">
        <v>19</v>
      </c>
      <c r="R1913" s="212"/>
      <c r="S1913" s="212"/>
      <c r="T1913" s="213">
        <v>0</v>
      </c>
      <c r="U1913" s="213">
        <v>0</v>
      </c>
      <c r="V1913" s="213">
        <v>0</v>
      </c>
      <c r="W1913" s="213">
        <v>0</v>
      </c>
      <c r="X1913" s="213"/>
      <c r="Y1913" s="213"/>
      <c r="Z1913" s="213">
        <v>0</v>
      </c>
      <c r="AA1913" s="213">
        <v>0</v>
      </c>
      <c r="AB1913" s="213">
        <v>0</v>
      </c>
      <c r="AC1913" s="213">
        <v>0</v>
      </c>
      <c r="AD1913" s="214"/>
      <c r="AE1913" s="214"/>
      <c r="AF1913" s="209">
        <f>J1913+T1913-Z1913</f>
        <v>0</v>
      </c>
      <c r="AG1913" s="209">
        <f>K1913+U1913-AA1913</f>
        <v>0</v>
      </c>
      <c r="AH1913" s="210">
        <f>+AF1913+AG1913</f>
        <v>0</v>
      </c>
      <c r="AI1913" s="209">
        <f>M1913+V1913-AB1913</f>
        <v>0</v>
      </c>
      <c r="AJ1913" s="209">
        <f>N1913+W1913-AC1913</f>
        <v>0</v>
      </c>
      <c r="AK1913" s="210">
        <f>+AI1913+AJ1913</f>
        <v>0</v>
      </c>
      <c r="AL1913" s="210">
        <f>+AH1913+AK1913</f>
        <v>0</v>
      </c>
      <c r="AM1913" s="213">
        <v>0</v>
      </c>
      <c r="AN1913" s="213">
        <v>0</v>
      </c>
      <c r="AO1913" s="210">
        <f>+AM1913+AN1913</f>
        <v>0</v>
      </c>
      <c r="AP1913" s="213">
        <v>0</v>
      </c>
      <c r="AQ1913" s="213">
        <v>0</v>
      </c>
      <c r="AR1913" s="210">
        <f>+AP1913+AQ1913</f>
        <v>0</v>
      </c>
      <c r="AS1913" s="210">
        <f>+AO1913+AR1913</f>
        <v>0</v>
      </c>
      <c r="AT1913" s="213">
        <v>0</v>
      </c>
      <c r="AU1913" s="213">
        <v>0</v>
      </c>
      <c r="AV1913" s="210">
        <f>+AT1913+AU1913</f>
        <v>0</v>
      </c>
      <c r="AW1913" s="213">
        <v>0</v>
      </c>
      <c r="AX1913" s="213">
        <v>0</v>
      </c>
      <c r="AY1913" s="210">
        <f>+AW1913+AX1913</f>
        <v>0</v>
      </c>
      <c r="AZ1913" s="210">
        <f>+AV1913+AY1913</f>
        <v>0</v>
      </c>
      <c r="BA1913" s="213">
        <v>0</v>
      </c>
      <c r="BB1913" s="213">
        <v>0</v>
      </c>
      <c r="BC1913" s="210">
        <f>+BA1913+BB1913</f>
        <v>0</v>
      </c>
      <c r="BD1913" s="213">
        <v>0</v>
      </c>
      <c r="BE1913" s="213">
        <v>0</v>
      </c>
      <c r="BF1913" s="210">
        <f>+BD1913+BE1913</f>
        <v>0</v>
      </c>
      <c r="BG1913" s="210">
        <f>+BC1913+BF1913</f>
        <v>0</v>
      </c>
      <c r="BH1913" s="213">
        <v>0</v>
      </c>
      <c r="BI1913" s="213">
        <v>0</v>
      </c>
      <c r="BJ1913" s="210">
        <f>+BH1913+BI1913</f>
        <v>0</v>
      </c>
      <c r="BK1913" s="213">
        <v>0</v>
      </c>
      <c r="BL1913" s="213">
        <v>0</v>
      </c>
      <c r="BM1913" s="210">
        <f>+BK1913+BL1913</f>
        <v>0</v>
      </c>
      <c r="BN1913" s="210">
        <f>+BJ1913+BM1913</f>
        <v>0</v>
      </c>
      <c r="BO1913" s="209">
        <f>AF1913-AM1913-AT1913-BA1913-BH1913</f>
        <v>0</v>
      </c>
      <c r="BP1913" s="209">
        <f>AG1913-AN1913-AU1913-BB1913-BI1913</f>
        <v>0</v>
      </c>
      <c r="BQ1913" s="210">
        <f>+BO1913+BP1913</f>
        <v>0</v>
      </c>
      <c r="BR1913" s="209">
        <f>AI1913-AP1913-AW1913-BD1913-BK1913</f>
        <v>0</v>
      </c>
      <c r="BS1913" s="209">
        <f>AJ1913-AQ1913-AX1913-BE1913-BL1913</f>
        <v>0</v>
      </c>
      <c r="BT1913" s="210">
        <f>+BR1913+BS1913</f>
        <v>0</v>
      </c>
      <c r="BU1913" s="210">
        <f>+BQ1913+BT1913</f>
        <v>0</v>
      </c>
      <c r="BV1913" s="215">
        <f>R1913+X1913-AD1913</f>
        <v>0</v>
      </c>
      <c r="BW1913" s="215">
        <f>S1913+Y1913-AE1913</f>
        <v>0</v>
      </c>
      <c r="BX1913" s="216">
        <v>0</v>
      </c>
      <c r="BY1913" s="216">
        <v>0</v>
      </c>
      <c r="BZ1913" s="215">
        <f>BV1913-BX1913</f>
        <v>0</v>
      </c>
      <c r="CA1913" s="217">
        <f>BW1913-BY1913</f>
        <v>0</v>
      </c>
    </row>
    <row r="1914" spans="2:79" ht="61.5" hidden="1" customHeight="1">
      <c r="B1914" s="188">
        <v>2015</v>
      </c>
      <c r="C1914" s="189">
        <v>8320</v>
      </c>
      <c r="D1914" s="188">
        <v>8</v>
      </c>
      <c r="E1914" s="188">
        <v>5000</v>
      </c>
      <c r="F1914" s="188">
        <v>5200</v>
      </c>
      <c r="G1914" s="188"/>
      <c r="H1914" s="188"/>
      <c r="I1914" s="190" t="s">
        <v>206</v>
      </c>
      <c r="J1914" s="191">
        <f>+J1915+J1927</f>
        <v>0</v>
      </c>
      <c r="K1914" s="191">
        <f>+K1915+K1927</f>
        <v>0</v>
      </c>
      <c r="L1914" s="191">
        <f>+J1914+K1914</f>
        <v>0</v>
      </c>
      <c r="M1914" s="191">
        <f>+M1915+M1927</f>
        <v>0</v>
      </c>
      <c r="N1914" s="191">
        <f>+N1915+N1927</f>
        <v>0</v>
      </c>
      <c r="O1914" s="191">
        <f>+M1914+N1914</f>
        <v>0</v>
      </c>
      <c r="P1914" s="191">
        <f>+L1914+O1914</f>
        <v>0</v>
      </c>
      <c r="Q1914" s="191"/>
      <c r="R1914" s="308"/>
      <c r="S1914" s="308"/>
      <c r="T1914" s="191">
        <f>+T1915+T1927</f>
        <v>0</v>
      </c>
      <c r="U1914" s="191">
        <f>+U1915+U1927</f>
        <v>0</v>
      </c>
      <c r="V1914" s="191">
        <f>+V1915+V1927</f>
        <v>0</v>
      </c>
      <c r="W1914" s="191">
        <f>+W1915+W1927</f>
        <v>0</v>
      </c>
      <c r="X1914" s="193"/>
      <c r="Y1914" s="193"/>
      <c r="Z1914" s="191">
        <f>+Z1915+Z1927</f>
        <v>0</v>
      </c>
      <c r="AA1914" s="191">
        <f>+AA1915+AA1927</f>
        <v>0</v>
      </c>
      <c r="AB1914" s="191">
        <f>+AB1915+AB1927</f>
        <v>0</v>
      </c>
      <c r="AC1914" s="191">
        <f>+AC1915+AC1927</f>
        <v>0</v>
      </c>
      <c r="AD1914" s="193"/>
      <c r="AE1914" s="193"/>
      <c r="AF1914" s="191">
        <f>+AF1915+AF1927</f>
        <v>0</v>
      </c>
      <c r="AG1914" s="191">
        <f>+AG1915+AG1927</f>
        <v>0</v>
      </c>
      <c r="AH1914" s="191">
        <f>+AF1914+AG1914</f>
        <v>0</v>
      </c>
      <c r="AI1914" s="191">
        <f>+AI1915+AI1927</f>
        <v>0</v>
      </c>
      <c r="AJ1914" s="191">
        <f>+AJ1915+AJ1927</f>
        <v>0</v>
      </c>
      <c r="AK1914" s="191">
        <f>+AI1914+AJ1914</f>
        <v>0</v>
      </c>
      <c r="AL1914" s="191">
        <f>+AH1914+AK1914</f>
        <v>0</v>
      </c>
      <c r="AM1914" s="191">
        <f>+AM1915+AM1927</f>
        <v>0</v>
      </c>
      <c r="AN1914" s="191">
        <f>+AN1915+AN1927</f>
        <v>0</v>
      </c>
      <c r="AO1914" s="191">
        <f>+AM1914+AN1914</f>
        <v>0</v>
      </c>
      <c r="AP1914" s="191">
        <f>+AP1915+AP1927</f>
        <v>0</v>
      </c>
      <c r="AQ1914" s="191">
        <f>+AQ1915+AQ1927</f>
        <v>0</v>
      </c>
      <c r="AR1914" s="191">
        <f>+AP1914+AQ1914</f>
        <v>0</v>
      </c>
      <c r="AS1914" s="191">
        <f>+AO1914+AR1914</f>
        <v>0</v>
      </c>
      <c r="AT1914" s="191">
        <f>+AT1915+AT1927</f>
        <v>0</v>
      </c>
      <c r="AU1914" s="191">
        <f>+AU1915+AU1927</f>
        <v>0</v>
      </c>
      <c r="AV1914" s="191">
        <f>+AT1914+AU1914</f>
        <v>0</v>
      </c>
      <c r="AW1914" s="191">
        <f>+AW1915+AW1927</f>
        <v>0</v>
      </c>
      <c r="AX1914" s="191">
        <f>+AX1915+AX1927</f>
        <v>0</v>
      </c>
      <c r="AY1914" s="191">
        <f>+AW1914+AX1914</f>
        <v>0</v>
      </c>
      <c r="AZ1914" s="191">
        <f>+AV1914+AY1914</f>
        <v>0</v>
      </c>
      <c r="BA1914" s="191">
        <f>+BA1915+BA1927</f>
        <v>0</v>
      </c>
      <c r="BB1914" s="191">
        <f>+BB1915+BB1927</f>
        <v>0</v>
      </c>
      <c r="BC1914" s="191">
        <f>+BA1914+BB1914</f>
        <v>0</v>
      </c>
      <c r="BD1914" s="191">
        <f>+BD1915+BD1927</f>
        <v>0</v>
      </c>
      <c r="BE1914" s="191">
        <f>+BE1915+BE1927</f>
        <v>0</v>
      </c>
      <c r="BF1914" s="191">
        <f>+BD1914+BE1914</f>
        <v>0</v>
      </c>
      <c r="BG1914" s="191">
        <f>+BC1914+BF1914</f>
        <v>0</v>
      </c>
      <c r="BH1914" s="191">
        <f>+BH1915+BH1927</f>
        <v>0</v>
      </c>
      <c r="BI1914" s="191">
        <f>+BI1915+BI1927</f>
        <v>0</v>
      </c>
      <c r="BJ1914" s="191">
        <f>+BH1914+BI1914</f>
        <v>0</v>
      </c>
      <c r="BK1914" s="191">
        <f>+BK1915+BK1927</f>
        <v>0</v>
      </c>
      <c r="BL1914" s="191">
        <f>+BL1915+BL1927</f>
        <v>0</v>
      </c>
      <c r="BM1914" s="191">
        <f>+BK1914+BL1914</f>
        <v>0</v>
      </c>
      <c r="BN1914" s="191">
        <f>+BJ1914+BM1914</f>
        <v>0</v>
      </c>
      <c r="BO1914" s="191">
        <f>+BO1915+BO1927</f>
        <v>0</v>
      </c>
      <c r="BP1914" s="191">
        <f>+BP1915+BP1927</f>
        <v>0</v>
      </c>
      <c r="BQ1914" s="191">
        <f>+BO1914+BP1914</f>
        <v>0</v>
      </c>
      <c r="BR1914" s="191">
        <f>+BR1915+BR1927</f>
        <v>0</v>
      </c>
      <c r="BS1914" s="191">
        <f>+BS1915+BS1927</f>
        <v>0</v>
      </c>
      <c r="BT1914" s="191">
        <f>+BR1914+BS1914</f>
        <v>0</v>
      </c>
      <c r="BU1914" s="191">
        <f>+BQ1914+BT1914</f>
        <v>0</v>
      </c>
      <c r="BV1914" s="194"/>
      <c r="BW1914" s="194"/>
      <c r="BX1914" s="195"/>
      <c r="BY1914" s="195"/>
      <c r="BZ1914" s="194"/>
      <c r="CA1914" s="196"/>
    </row>
    <row r="1915" spans="2:79" ht="36.75" hidden="1" customHeight="1">
      <c r="B1915" s="197">
        <v>2015</v>
      </c>
      <c r="C1915" s="198">
        <v>8320</v>
      </c>
      <c r="D1915" s="197">
        <v>8</v>
      </c>
      <c r="E1915" s="197">
        <v>5000</v>
      </c>
      <c r="F1915" s="197">
        <v>5200</v>
      </c>
      <c r="G1915" s="197">
        <v>521</v>
      </c>
      <c r="H1915" s="197"/>
      <c r="I1915" s="199" t="s">
        <v>205</v>
      </c>
      <c r="J1915" s="200">
        <f>SUM(J1916:J1926)</f>
        <v>0</v>
      </c>
      <c r="K1915" s="200">
        <f>SUM(K1916:K1926)</f>
        <v>0</v>
      </c>
      <c r="L1915" s="200">
        <f>+J1915+K1915</f>
        <v>0</v>
      </c>
      <c r="M1915" s="200">
        <f>SUM(M1916:M1926)</f>
        <v>0</v>
      </c>
      <c r="N1915" s="200">
        <f>SUM(N1916:N1926)</f>
        <v>0</v>
      </c>
      <c r="O1915" s="200">
        <f>+M1915+N1915</f>
        <v>0</v>
      </c>
      <c r="P1915" s="200">
        <f>+L1915+O1915</f>
        <v>0</v>
      </c>
      <c r="Q1915" s="200"/>
      <c r="R1915" s="309"/>
      <c r="S1915" s="309"/>
      <c r="T1915" s="200">
        <f>SUM(T1916:T1926)</f>
        <v>0</v>
      </c>
      <c r="U1915" s="200">
        <f>SUM(U1916:U1926)</f>
        <v>0</v>
      </c>
      <c r="V1915" s="200">
        <f>SUM(V1916:V1926)</f>
        <v>0</v>
      </c>
      <c r="W1915" s="200">
        <f>SUM(W1916:W1926)</f>
        <v>0</v>
      </c>
      <c r="X1915" s="202"/>
      <c r="Y1915" s="202"/>
      <c r="Z1915" s="200">
        <f>SUM(Z1916:Z1926)</f>
        <v>0</v>
      </c>
      <c r="AA1915" s="200">
        <f>SUM(AA1916:AA1926)</f>
        <v>0</v>
      </c>
      <c r="AB1915" s="200">
        <f>SUM(AB1916:AB1926)</f>
        <v>0</v>
      </c>
      <c r="AC1915" s="200">
        <f>SUM(AC1916:AC1926)</f>
        <v>0</v>
      </c>
      <c r="AD1915" s="202"/>
      <c r="AE1915" s="202"/>
      <c r="AF1915" s="200">
        <f>SUM(AF1916:AF1926)</f>
        <v>0</v>
      </c>
      <c r="AG1915" s="200">
        <f>SUM(AG1916:AG1926)</f>
        <v>0</v>
      </c>
      <c r="AH1915" s="200">
        <f>+AF1915+AG1915</f>
        <v>0</v>
      </c>
      <c r="AI1915" s="200">
        <f>SUM(AI1916:AI1926)</f>
        <v>0</v>
      </c>
      <c r="AJ1915" s="200">
        <f>SUM(AJ1916:AJ1926)</f>
        <v>0</v>
      </c>
      <c r="AK1915" s="200">
        <f>+AI1915+AJ1915</f>
        <v>0</v>
      </c>
      <c r="AL1915" s="200">
        <f>+AH1915+AK1915</f>
        <v>0</v>
      </c>
      <c r="AM1915" s="200">
        <f>SUM(AM1916:AM1926)</f>
        <v>0</v>
      </c>
      <c r="AN1915" s="200">
        <f>SUM(AN1916:AN1926)</f>
        <v>0</v>
      </c>
      <c r="AO1915" s="200">
        <f>+AM1915+AN1915</f>
        <v>0</v>
      </c>
      <c r="AP1915" s="200">
        <f>SUM(AP1916:AP1926)</f>
        <v>0</v>
      </c>
      <c r="AQ1915" s="200">
        <f>SUM(AQ1916:AQ1926)</f>
        <v>0</v>
      </c>
      <c r="AR1915" s="200">
        <f>+AP1915+AQ1915</f>
        <v>0</v>
      </c>
      <c r="AS1915" s="200">
        <f>+AO1915+AR1915</f>
        <v>0</v>
      </c>
      <c r="AT1915" s="200">
        <f>SUM(AT1916:AT1926)</f>
        <v>0</v>
      </c>
      <c r="AU1915" s="200">
        <f>SUM(AU1916:AU1926)</f>
        <v>0</v>
      </c>
      <c r="AV1915" s="200">
        <f>+AT1915+AU1915</f>
        <v>0</v>
      </c>
      <c r="AW1915" s="200">
        <f>SUM(AW1916:AW1926)</f>
        <v>0</v>
      </c>
      <c r="AX1915" s="200">
        <f>SUM(AX1916:AX1926)</f>
        <v>0</v>
      </c>
      <c r="AY1915" s="200">
        <f>+AW1915+AX1915</f>
        <v>0</v>
      </c>
      <c r="AZ1915" s="200">
        <f>+AV1915+AY1915</f>
        <v>0</v>
      </c>
      <c r="BA1915" s="200">
        <f>SUM(BA1916:BA1926)</f>
        <v>0</v>
      </c>
      <c r="BB1915" s="200">
        <f>SUM(BB1916:BB1926)</f>
        <v>0</v>
      </c>
      <c r="BC1915" s="200">
        <f>+BA1915+BB1915</f>
        <v>0</v>
      </c>
      <c r="BD1915" s="200">
        <f>SUM(BD1916:BD1926)</f>
        <v>0</v>
      </c>
      <c r="BE1915" s="200">
        <f>SUM(BE1916:BE1926)</f>
        <v>0</v>
      </c>
      <c r="BF1915" s="200">
        <f>+BD1915+BE1915</f>
        <v>0</v>
      </c>
      <c r="BG1915" s="200">
        <f>+BC1915+BF1915</f>
        <v>0</v>
      </c>
      <c r="BH1915" s="200">
        <f>SUM(BH1916:BH1926)</f>
        <v>0</v>
      </c>
      <c r="BI1915" s="200">
        <f>SUM(BI1916:BI1926)</f>
        <v>0</v>
      </c>
      <c r="BJ1915" s="200">
        <f>+BH1915+BI1915</f>
        <v>0</v>
      </c>
      <c r="BK1915" s="200">
        <f>SUM(BK1916:BK1926)</f>
        <v>0</v>
      </c>
      <c r="BL1915" s="200">
        <f>SUM(BL1916:BL1926)</f>
        <v>0</v>
      </c>
      <c r="BM1915" s="200">
        <f>+BK1915+BL1915</f>
        <v>0</v>
      </c>
      <c r="BN1915" s="200">
        <f>+BJ1915+BM1915</f>
        <v>0</v>
      </c>
      <c r="BO1915" s="200">
        <f>SUM(BO1916:BO1926)</f>
        <v>0</v>
      </c>
      <c r="BP1915" s="200">
        <f>SUM(BP1916:BP1926)</f>
        <v>0</v>
      </c>
      <c r="BQ1915" s="200">
        <f>+BO1915+BP1915</f>
        <v>0</v>
      </c>
      <c r="BR1915" s="200">
        <f>SUM(BR1916:BR1926)</f>
        <v>0</v>
      </c>
      <c r="BS1915" s="200">
        <f>SUM(BS1916:BS1926)</f>
        <v>0</v>
      </c>
      <c r="BT1915" s="200">
        <f>+BR1915+BS1915</f>
        <v>0</v>
      </c>
      <c r="BU1915" s="200">
        <f>+BQ1915+BT1915</f>
        <v>0</v>
      </c>
      <c r="BV1915" s="203"/>
      <c r="BW1915" s="203"/>
      <c r="BX1915" s="204"/>
      <c r="BY1915" s="204"/>
      <c r="BZ1915" s="203"/>
      <c r="CA1915" s="205"/>
    </row>
    <row r="1916" spans="2:79" ht="36.75" hidden="1" customHeight="1">
      <c r="B1916" s="206">
        <v>2015</v>
      </c>
      <c r="C1916" s="207">
        <v>8320</v>
      </c>
      <c r="D1916" s="206">
        <v>8</v>
      </c>
      <c r="E1916" s="206">
        <v>5000</v>
      </c>
      <c r="F1916" s="206">
        <v>5200</v>
      </c>
      <c r="G1916" s="206">
        <v>521</v>
      </c>
      <c r="H1916" s="206">
        <v>2</v>
      </c>
      <c r="I1916" s="220" t="s">
        <v>1321</v>
      </c>
      <c r="J1916" s="209">
        <v>0</v>
      </c>
      <c r="K1916" s="209">
        <v>0</v>
      </c>
      <c r="L1916" s="210">
        <f>+J1916+K1916</f>
        <v>0</v>
      </c>
      <c r="M1916" s="209">
        <v>0</v>
      </c>
      <c r="N1916" s="209">
        <v>0</v>
      </c>
      <c r="O1916" s="210">
        <f>+M1916+N1916</f>
        <v>0</v>
      </c>
      <c r="P1916" s="210">
        <f>+L1916+O1916</f>
        <v>0</v>
      </c>
      <c r="Q1916" s="221" t="s">
        <v>19</v>
      </c>
      <c r="R1916" s="307"/>
      <c r="S1916" s="307"/>
      <c r="T1916" s="213">
        <v>0</v>
      </c>
      <c r="U1916" s="213">
        <v>0</v>
      </c>
      <c r="V1916" s="213">
        <v>0</v>
      </c>
      <c r="W1916" s="213">
        <v>0</v>
      </c>
      <c r="X1916" s="213"/>
      <c r="Y1916" s="213"/>
      <c r="Z1916" s="213">
        <v>0</v>
      </c>
      <c r="AA1916" s="213">
        <v>0</v>
      </c>
      <c r="AB1916" s="213">
        <v>0</v>
      </c>
      <c r="AC1916" s="213">
        <v>0</v>
      </c>
      <c r="AD1916" s="214"/>
      <c r="AE1916" s="214"/>
      <c r="AF1916" s="209">
        <f>J1916+T1916-Z1916</f>
        <v>0</v>
      </c>
      <c r="AG1916" s="209">
        <f>K1916+U1916-AA1916</f>
        <v>0</v>
      </c>
      <c r="AH1916" s="210">
        <f>+AF1916+AG1916</f>
        <v>0</v>
      </c>
      <c r="AI1916" s="209">
        <f>M1916+V1916-AB1916</f>
        <v>0</v>
      </c>
      <c r="AJ1916" s="209">
        <f>N1916+W1916-AC1916</f>
        <v>0</v>
      </c>
      <c r="AK1916" s="210">
        <f>+AI1916+AJ1916</f>
        <v>0</v>
      </c>
      <c r="AL1916" s="210">
        <f>+AH1916+AK1916</f>
        <v>0</v>
      </c>
      <c r="AM1916" s="213">
        <v>0</v>
      </c>
      <c r="AN1916" s="213">
        <v>0</v>
      </c>
      <c r="AO1916" s="210">
        <f>+AM1916+AN1916</f>
        <v>0</v>
      </c>
      <c r="AP1916" s="213">
        <v>0</v>
      </c>
      <c r="AQ1916" s="213">
        <v>0</v>
      </c>
      <c r="AR1916" s="210">
        <f>+AP1916+AQ1916</f>
        <v>0</v>
      </c>
      <c r="AS1916" s="210">
        <f>+AO1916+AR1916</f>
        <v>0</v>
      </c>
      <c r="AT1916" s="213">
        <v>0</v>
      </c>
      <c r="AU1916" s="213">
        <v>0</v>
      </c>
      <c r="AV1916" s="210">
        <f>+AT1916+AU1916</f>
        <v>0</v>
      </c>
      <c r="AW1916" s="213">
        <v>0</v>
      </c>
      <c r="AX1916" s="213">
        <v>0</v>
      </c>
      <c r="AY1916" s="210">
        <f>+AW1916+AX1916</f>
        <v>0</v>
      </c>
      <c r="AZ1916" s="210">
        <f>+AV1916+AY1916</f>
        <v>0</v>
      </c>
      <c r="BA1916" s="213">
        <v>0</v>
      </c>
      <c r="BB1916" s="213">
        <v>0</v>
      </c>
      <c r="BC1916" s="210">
        <f>+BA1916+BB1916</f>
        <v>0</v>
      </c>
      <c r="BD1916" s="213">
        <v>0</v>
      </c>
      <c r="BE1916" s="213">
        <v>0</v>
      </c>
      <c r="BF1916" s="210">
        <f>+BD1916+BE1916</f>
        <v>0</v>
      </c>
      <c r="BG1916" s="210">
        <f>+BC1916+BF1916</f>
        <v>0</v>
      </c>
      <c r="BH1916" s="213">
        <v>0</v>
      </c>
      <c r="BI1916" s="213">
        <v>0</v>
      </c>
      <c r="BJ1916" s="210">
        <f>+BH1916+BI1916</f>
        <v>0</v>
      </c>
      <c r="BK1916" s="213">
        <v>0</v>
      </c>
      <c r="BL1916" s="213">
        <v>0</v>
      </c>
      <c r="BM1916" s="210">
        <f>+BK1916+BL1916</f>
        <v>0</v>
      </c>
      <c r="BN1916" s="210">
        <f>+BJ1916+BM1916</f>
        <v>0</v>
      </c>
      <c r="BO1916" s="209">
        <f>AF1916-AM1916-AT1916-BA1916-BH1916</f>
        <v>0</v>
      </c>
      <c r="BP1916" s="209">
        <f>AG1916-AN1916-AU1916-BB1916-BI1916</f>
        <v>0</v>
      </c>
      <c r="BQ1916" s="210">
        <f>+BO1916+BP1916</f>
        <v>0</v>
      </c>
      <c r="BR1916" s="209">
        <f>AI1916-AP1916-AW1916-BD1916-BK1916</f>
        <v>0</v>
      </c>
      <c r="BS1916" s="209">
        <f>AJ1916-AQ1916-AX1916-BE1916-BL1916</f>
        <v>0</v>
      </c>
      <c r="BT1916" s="210">
        <f>+BR1916+BS1916</f>
        <v>0</v>
      </c>
      <c r="BU1916" s="210">
        <f>+BQ1916+BT1916</f>
        <v>0</v>
      </c>
      <c r="BV1916" s="215">
        <f>R1916+X1916-AD1916</f>
        <v>0</v>
      </c>
      <c r="BW1916" s="215">
        <f>S1916+Y1916-AE1916</f>
        <v>0</v>
      </c>
      <c r="BX1916" s="216">
        <v>0</v>
      </c>
      <c r="BY1916" s="216">
        <v>0</v>
      </c>
      <c r="BZ1916" s="215">
        <f>BV1916-BX1916</f>
        <v>0</v>
      </c>
      <c r="CA1916" s="217">
        <f>BW1916-BY1916</f>
        <v>0</v>
      </c>
    </row>
    <row r="1917" spans="2:79" ht="36.75" hidden="1" customHeight="1">
      <c r="B1917" s="206">
        <v>2015</v>
      </c>
      <c r="C1917" s="207">
        <v>8320</v>
      </c>
      <c r="D1917" s="206">
        <v>8</v>
      </c>
      <c r="E1917" s="206">
        <v>5000</v>
      </c>
      <c r="F1917" s="206">
        <v>5200</v>
      </c>
      <c r="G1917" s="206">
        <v>521</v>
      </c>
      <c r="H1917" s="206">
        <v>3</v>
      </c>
      <c r="I1917" s="220" t="s">
        <v>325</v>
      </c>
      <c r="J1917" s="209">
        <v>0</v>
      </c>
      <c r="K1917" s="209">
        <v>0</v>
      </c>
      <c r="L1917" s="210">
        <f>+J1917+K1917</f>
        <v>0</v>
      </c>
      <c r="M1917" s="209">
        <v>0</v>
      </c>
      <c r="N1917" s="209">
        <v>0</v>
      </c>
      <c r="O1917" s="210">
        <f>+M1917+N1917</f>
        <v>0</v>
      </c>
      <c r="P1917" s="210">
        <f>+L1917+O1917</f>
        <v>0</v>
      </c>
      <c r="Q1917" s="221" t="s">
        <v>19</v>
      </c>
      <c r="R1917" s="307"/>
      <c r="S1917" s="307"/>
      <c r="T1917" s="213">
        <v>0</v>
      </c>
      <c r="U1917" s="213">
        <v>0</v>
      </c>
      <c r="V1917" s="213">
        <v>0</v>
      </c>
      <c r="W1917" s="213">
        <v>0</v>
      </c>
      <c r="X1917" s="213"/>
      <c r="Y1917" s="213"/>
      <c r="Z1917" s="213">
        <v>0</v>
      </c>
      <c r="AA1917" s="213">
        <v>0</v>
      </c>
      <c r="AB1917" s="213">
        <v>0</v>
      </c>
      <c r="AC1917" s="213">
        <v>0</v>
      </c>
      <c r="AD1917" s="214"/>
      <c r="AE1917" s="214"/>
      <c r="AF1917" s="209">
        <f>J1917+T1917-Z1917</f>
        <v>0</v>
      </c>
      <c r="AG1917" s="209">
        <f>K1917+U1917-AA1917</f>
        <v>0</v>
      </c>
      <c r="AH1917" s="210">
        <f>+AF1917+AG1917</f>
        <v>0</v>
      </c>
      <c r="AI1917" s="209">
        <f>M1917+V1917-AB1917</f>
        <v>0</v>
      </c>
      <c r="AJ1917" s="209">
        <f>N1917+W1917-AC1917</f>
        <v>0</v>
      </c>
      <c r="AK1917" s="210">
        <f>+AI1917+AJ1917</f>
        <v>0</v>
      </c>
      <c r="AL1917" s="210">
        <f>+AH1917+AK1917</f>
        <v>0</v>
      </c>
      <c r="AM1917" s="213">
        <v>0</v>
      </c>
      <c r="AN1917" s="213">
        <v>0</v>
      </c>
      <c r="AO1917" s="210">
        <f>+AM1917+AN1917</f>
        <v>0</v>
      </c>
      <c r="AP1917" s="213">
        <v>0</v>
      </c>
      <c r="AQ1917" s="213">
        <v>0</v>
      </c>
      <c r="AR1917" s="210">
        <f>+AP1917+AQ1917</f>
        <v>0</v>
      </c>
      <c r="AS1917" s="210">
        <f>+AO1917+AR1917</f>
        <v>0</v>
      </c>
      <c r="AT1917" s="213">
        <v>0</v>
      </c>
      <c r="AU1917" s="213">
        <v>0</v>
      </c>
      <c r="AV1917" s="210">
        <f>+AT1917+AU1917</f>
        <v>0</v>
      </c>
      <c r="AW1917" s="213">
        <v>0</v>
      </c>
      <c r="AX1917" s="213">
        <v>0</v>
      </c>
      <c r="AY1917" s="210">
        <f>+AW1917+AX1917</f>
        <v>0</v>
      </c>
      <c r="AZ1917" s="210">
        <f>+AV1917+AY1917</f>
        <v>0</v>
      </c>
      <c r="BA1917" s="213">
        <v>0</v>
      </c>
      <c r="BB1917" s="213">
        <v>0</v>
      </c>
      <c r="BC1917" s="210">
        <f>+BA1917+BB1917</f>
        <v>0</v>
      </c>
      <c r="BD1917" s="213">
        <v>0</v>
      </c>
      <c r="BE1917" s="213">
        <v>0</v>
      </c>
      <c r="BF1917" s="210">
        <f>+BD1917+BE1917</f>
        <v>0</v>
      </c>
      <c r="BG1917" s="210">
        <f>+BC1917+BF1917</f>
        <v>0</v>
      </c>
      <c r="BH1917" s="213">
        <v>0</v>
      </c>
      <c r="BI1917" s="213">
        <v>0</v>
      </c>
      <c r="BJ1917" s="210">
        <f>+BH1917+BI1917</f>
        <v>0</v>
      </c>
      <c r="BK1917" s="213">
        <v>0</v>
      </c>
      <c r="BL1917" s="213">
        <v>0</v>
      </c>
      <c r="BM1917" s="210">
        <f>+BK1917+BL1917</f>
        <v>0</v>
      </c>
      <c r="BN1917" s="210">
        <f>+BJ1917+BM1917</f>
        <v>0</v>
      </c>
      <c r="BO1917" s="209">
        <f>AF1917-AM1917-AT1917-BA1917-BH1917</f>
        <v>0</v>
      </c>
      <c r="BP1917" s="209">
        <f>AG1917-AN1917-AU1917-BB1917-BI1917</f>
        <v>0</v>
      </c>
      <c r="BQ1917" s="210">
        <f>+BO1917+BP1917</f>
        <v>0</v>
      </c>
      <c r="BR1917" s="209">
        <f>AI1917-AP1917-AW1917-BD1917-BK1917</f>
        <v>0</v>
      </c>
      <c r="BS1917" s="209">
        <f>AJ1917-AQ1917-AX1917-BE1917-BL1917</f>
        <v>0</v>
      </c>
      <c r="BT1917" s="210">
        <f>+BR1917+BS1917</f>
        <v>0</v>
      </c>
      <c r="BU1917" s="210">
        <f>+BQ1917+BT1917</f>
        <v>0</v>
      </c>
      <c r="BV1917" s="215">
        <f>R1917+X1917-AD1917</f>
        <v>0</v>
      </c>
      <c r="BW1917" s="215">
        <f>S1917+Y1917-AE1917</f>
        <v>0</v>
      </c>
      <c r="BX1917" s="216">
        <v>0</v>
      </c>
      <c r="BY1917" s="216">
        <v>0</v>
      </c>
      <c r="BZ1917" s="215">
        <f>BV1917-BX1917</f>
        <v>0</v>
      </c>
      <c r="CA1917" s="217">
        <f>BW1917-BY1917</f>
        <v>0</v>
      </c>
    </row>
    <row r="1918" spans="2:79" ht="36.75" hidden="1" customHeight="1">
      <c r="B1918" s="206">
        <v>2015</v>
      </c>
      <c r="C1918" s="207">
        <v>8320</v>
      </c>
      <c r="D1918" s="206">
        <v>8</v>
      </c>
      <c r="E1918" s="206">
        <v>5000</v>
      </c>
      <c r="F1918" s="206">
        <v>5200</v>
      </c>
      <c r="G1918" s="206">
        <v>521</v>
      </c>
      <c r="H1918" s="206">
        <v>4</v>
      </c>
      <c r="I1918" s="220" t="s">
        <v>1320</v>
      </c>
      <c r="J1918" s="209">
        <v>0</v>
      </c>
      <c r="K1918" s="209">
        <v>0</v>
      </c>
      <c r="L1918" s="210">
        <f>+J1918+K1918</f>
        <v>0</v>
      </c>
      <c r="M1918" s="209">
        <v>0</v>
      </c>
      <c r="N1918" s="209">
        <v>0</v>
      </c>
      <c r="O1918" s="210">
        <f>+M1918+N1918</f>
        <v>0</v>
      </c>
      <c r="P1918" s="210">
        <f>+L1918+O1918</f>
        <v>0</v>
      </c>
      <c r="Q1918" s="221" t="s">
        <v>19</v>
      </c>
      <c r="R1918" s="307"/>
      <c r="S1918" s="307"/>
      <c r="T1918" s="213">
        <v>0</v>
      </c>
      <c r="U1918" s="213">
        <v>0</v>
      </c>
      <c r="V1918" s="213">
        <v>0</v>
      </c>
      <c r="W1918" s="213">
        <v>0</v>
      </c>
      <c r="X1918" s="213"/>
      <c r="Y1918" s="213"/>
      <c r="Z1918" s="213">
        <v>0</v>
      </c>
      <c r="AA1918" s="213">
        <v>0</v>
      </c>
      <c r="AB1918" s="213">
        <v>0</v>
      </c>
      <c r="AC1918" s="213">
        <v>0</v>
      </c>
      <c r="AD1918" s="214"/>
      <c r="AE1918" s="214"/>
      <c r="AF1918" s="209">
        <f>J1918+T1918-Z1918</f>
        <v>0</v>
      </c>
      <c r="AG1918" s="209">
        <f>K1918+U1918-AA1918</f>
        <v>0</v>
      </c>
      <c r="AH1918" s="210">
        <f>+AF1918+AG1918</f>
        <v>0</v>
      </c>
      <c r="AI1918" s="209">
        <f>M1918+V1918-AB1918</f>
        <v>0</v>
      </c>
      <c r="AJ1918" s="209">
        <f>N1918+W1918-AC1918</f>
        <v>0</v>
      </c>
      <c r="AK1918" s="210">
        <f>+AI1918+AJ1918</f>
        <v>0</v>
      </c>
      <c r="AL1918" s="210">
        <f>+AH1918+AK1918</f>
        <v>0</v>
      </c>
      <c r="AM1918" s="213">
        <v>0</v>
      </c>
      <c r="AN1918" s="213">
        <v>0</v>
      </c>
      <c r="AO1918" s="210">
        <f>+AM1918+AN1918</f>
        <v>0</v>
      </c>
      <c r="AP1918" s="213">
        <v>0</v>
      </c>
      <c r="AQ1918" s="213">
        <v>0</v>
      </c>
      <c r="AR1918" s="210">
        <f>+AP1918+AQ1918</f>
        <v>0</v>
      </c>
      <c r="AS1918" s="210">
        <f>+AO1918+AR1918</f>
        <v>0</v>
      </c>
      <c r="AT1918" s="213">
        <v>0</v>
      </c>
      <c r="AU1918" s="213">
        <v>0</v>
      </c>
      <c r="AV1918" s="210">
        <f>+AT1918+AU1918</f>
        <v>0</v>
      </c>
      <c r="AW1918" s="213">
        <v>0</v>
      </c>
      <c r="AX1918" s="213">
        <v>0</v>
      </c>
      <c r="AY1918" s="210">
        <f>+AW1918+AX1918</f>
        <v>0</v>
      </c>
      <c r="AZ1918" s="210">
        <f>+AV1918+AY1918</f>
        <v>0</v>
      </c>
      <c r="BA1918" s="213">
        <v>0</v>
      </c>
      <c r="BB1918" s="213">
        <v>0</v>
      </c>
      <c r="BC1918" s="210">
        <f>+BA1918+BB1918</f>
        <v>0</v>
      </c>
      <c r="BD1918" s="213">
        <v>0</v>
      </c>
      <c r="BE1918" s="213">
        <v>0</v>
      </c>
      <c r="BF1918" s="210">
        <f>+BD1918+BE1918</f>
        <v>0</v>
      </c>
      <c r="BG1918" s="210">
        <f>+BC1918+BF1918</f>
        <v>0</v>
      </c>
      <c r="BH1918" s="213">
        <v>0</v>
      </c>
      <c r="BI1918" s="213">
        <v>0</v>
      </c>
      <c r="BJ1918" s="210">
        <f>+BH1918+BI1918</f>
        <v>0</v>
      </c>
      <c r="BK1918" s="213">
        <v>0</v>
      </c>
      <c r="BL1918" s="213">
        <v>0</v>
      </c>
      <c r="BM1918" s="210">
        <f>+BK1918+BL1918</f>
        <v>0</v>
      </c>
      <c r="BN1918" s="210">
        <f>+BJ1918+BM1918</f>
        <v>0</v>
      </c>
      <c r="BO1918" s="209">
        <f>AF1918-AM1918-AT1918-BA1918-BH1918</f>
        <v>0</v>
      </c>
      <c r="BP1918" s="209">
        <f>AG1918-AN1918-AU1918-BB1918-BI1918</f>
        <v>0</v>
      </c>
      <c r="BQ1918" s="210">
        <f>+BO1918+BP1918</f>
        <v>0</v>
      </c>
      <c r="BR1918" s="209">
        <f>AI1918-AP1918-AW1918-BD1918-BK1918</f>
        <v>0</v>
      </c>
      <c r="BS1918" s="209">
        <f>AJ1918-AQ1918-AX1918-BE1918-BL1918</f>
        <v>0</v>
      </c>
      <c r="BT1918" s="210">
        <f>+BR1918+BS1918</f>
        <v>0</v>
      </c>
      <c r="BU1918" s="210">
        <f>+BQ1918+BT1918</f>
        <v>0</v>
      </c>
      <c r="BV1918" s="215">
        <f>R1918+X1918-AD1918</f>
        <v>0</v>
      </c>
      <c r="BW1918" s="215">
        <f>S1918+Y1918-AE1918</f>
        <v>0</v>
      </c>
      <c r="BX1918" s="216">
        <v>0</v>
      </c>
      <c r="BY1918" s="216">
        <v>0</v>
      </c>
      <c r="BZ1918" s="215">
        <f>BV1918-BX1918</f>
        <v>0</v>
      </c>
      <c r="CA1918" s="217">
        <f>BW1918-BY1918</f>
        <v>0</v>
      </c>
    </row>
    <row r="1919" spans="2:79" ht="48.75" hidden="1" customHeight="1">
      <c r="B1919" s="206">
        <v>2015</v>
      </c>
      <c r="C1919" s="207">
        <v>8320</v>
      </c>
      <c r="D1919" s="206">
        <v>8</v>
      </c>
      <c r="E1919" s="206">
        <v>5000</v>
      </c>
      <c r="F1919" s="206">
        <v>5200</v>
      </c>
      <c r="G1919" s="206">
        <v>521</v>
      </c>
      <c r="H1919" s="206">
        <v>5</v>
      </c>
      <c r="I1919" s="220" t="s">
        <v>1140</v>
      </c>
      <c r="J1919" s="209">
        <v>0</v>
      </c>
      <c r="K1919" s="209">
        <v>0</v>
      </c>
      <c r="L1919" s="210">
        <f>+J1919+K1919</f>
        <v>0</v>
      </c>
      <c r="M1919" s="209">
        <v>0</v>
      </c>
      <c r="N1919" s="209">
        <v>0</v>
      </c>
      <c r="O1919" s="210">
        <f>+M1919+N1919</f>
        <v>0</v>
      </c>
      <c r="P1919" s="210">
        <f>+L1919+O1919</f>
        <v>0</v>
      </c>
      <c r="Q1919" s="245" t="s">
        <v>145</v>
      </c>
      <c r="R1919" s="307"/>
      <c r="S1919" s="307"/>
      <c r="T1919" s="213">
        <v>0</v>
      </c>
      <c r="U1919" s="213">
        <v>0</v>
      </c>
      <c r="V1919" s="213">
        <v>0</v>
      </c>
      <c r="W1919" s="213">
        <v>0</v>
      </c>
      <c r="X1919" s="213"/>
      <c r="Y1919" s="213"/>
      <c r="Z1919" s="213">
        <v>0</v>
      </c>
      <c r="AA1919" s="213">
        <v>0</v>
      </c>
      <c r="AB1919" s="213">
        <v>0</v>
      </c>
      <c r="AC1919" s="213">
        <v>0</v>
      </c>
      <c r="AD1919" s="214"/>
      <c r="AE1919" s="214"/>
      <c r="AF1919" s="209">
        <f>J1919+T1919-Z1919</f>
        <v>0</v>
      </c>
      <c r="AG1919" s="209">
        <f>K1919+U1919-AA1919</f>
        <v>0</v>
      </c>
      <c r="AH1919" s="210">
        <f>+AF1919+AG1919</f>
        <v>0</v>
      </c>
      <c r="AI1919" s="209">
        <f>M1919+V1919-AB1919</f>
        <v>0</v>
      </c>
      <c r="AJ1919" s="209">
        <f>N1919+W1919-AC1919</f>
        <v>0</v>
      </c>
      <c r="AK1919" s="210">
        <f>+AI1919+AJ1919</f>
        <v>0</v>
      </c>
      <c r="AL1919" s="210">
        <f>+AH1919+AK1919</f>
        <v>0</v>
      </c>
      <c r="AM1919" s="213">
        <v>0</v>
      </c>
      <c r="AN1919" s="213">
        <v>0</v>
      </c>
      <c r="AO1919" s="210">
        <f>+AM1919+AN1919</f>
        <v>0</v>
      </c>
      <c r="AP1919" s="213">
        <v>0</v>
      </c>
      <c r="AQ1919" s="213">
        <v>0</v>
      </c>
      <c r="AR1919" s="210">
        <f>+AP1919+AQ1919</f>
        <v>0</v>
      </c>
      <c r="AS1919" s="210">
        <f>+AO1919+AR1919</f>
        <v>0</v>
      </c>
      <c r="AT1919" s="213">
        <v>0</v>
      </c>
      <c r="AU1919" s="213">
        <v>0</v>
      </c>
      <c r="AV1919" s="210">
        <f>+AT1919+AU1919</f>
        <v>0</v>
      </c>
      <c r="AW1919" s="213">
        <v>0</v>
      </c>
      <c r="AX1919" s="213">
        <v>0</v>
      </c>
      <c r="AY1919" s="210">
        <f>+AW1919+AX1919</f>
        <v>0</v>
      </c>
      <c r="AZ1919" s="210">
        <f>+AV1919+AY1919</f>
        <v>0</v>
      </c>
      <c r="BA1919" s="213">
        <v>0</v>
      </c>
      <c r="BB1919" s="213">
        <v>0</v>
      </c>
      <c r="BC1919" s="210">
        <f>+BA1919+BB1919</f>
        <v>0</v>
      </c>
      <c r="BD1919" s="213">
        <v>0</v>
      </c>
      <c r="BE1919" s="213">
        <v>0</v>
      </c>
      <c r="BF1919" s="210">
        <f>+BD1919+BE1919</f>
        <v>0</v>
      </c>
      <c r="BG1919" s="210">
        <f>+BC1919+BF1919</f>
        <v>0</v>
      </c>
      <c r="BH1919" s="213">
        <v>0</v>
      </c>
      <c r="BI1919" s="213">
        <v>0</v>
      </c>
      <c r="BJ1919" s="210">
        <f>+BH1919+BI1919</f>
        <v>0</v>
      </c>
      <c r="BK1919" s="213">
        <v>0</v>
      </c>
      <c r="BL1919" s="213">
        <v>0</v>
      </c>
      <c r="BM1919" s="210">
        <f>+BK1919+BL1919</f>
        <v>0</v>
      </c>
      <c r="BN1919" s="210">
        <f>+BJ1919+BM1919</f>
        <v>0</v>
      </c>
      <c r="BO1919" s="209">
        <f>AF1919-AM1919-AT1919-BA1919-BH1919</f>
        <v>0</v>
      </c>
      <c r="BP1919" s="209">
        <f>AG1919-AN1919-AU1919-BB1919-BI1919</f>
        <v>0</v>
      </c>
      <c r="BQ1919" s="210">
        <f>+BO1919+BP1919</f>
        <v>0</v>
      </c>
      <c r="BR1919" s="209">
        <f>AI1919-AP1919-AW1919-BD1919-BK1919</f>
        <v>0</v>
      </c>
      <c r="BS1919" s="209">
        <f>AJ1919-AQ1919-AX1919-BE1919-BL1919</f>
        <v>0</v>
      </c>
      <c r="BT1919" s="210">
        <f>+BR1919+BS1919</f>
        <v>0</v>
      </c>
      <c r="BU1919" s="210">
        <f>+BQ1919+BT1919</f>
        <v>0</v>
      </c>
      <c r="BV1919" s="215">
        <f>R1919+X1919-AD1919</f>
        <v>0</v>
      </c>
      <c r="BW1919" s="215">
        <f>S1919+Y1919-AE1919</f>
        <v>0</v>
      </c>
      <c r="BX1919" s="216">
        <v>0</v>
      </c>
      <c r="BY1919" s="216">
        <v>0</v>
      </c>
      <c r="BZ1919" s="215">
        <f>BV1919-BX1919</f>
        <v>0</v>
      </c>
      <c r="CA1919" s="217">
        <f>BW1919-BY1919</f>
        <v>0</v>
      </c>
    </row>
    <row r="1920" spans="2:79" ht="36.75" hidden="1" customHeight="1">
      <c r="B1920" s="206">
        <v>2015</v>
      </c>
      <c r="C1920" s="207">
        <v>8320</v>
      </c>
      <c r="D1920" s="206">
        <v>8</v>
      </c>
      <c r="E1920" s="206">
        <v>5000</v>
      </c>
      <c r="F1920" s="206">
        <v>5200</v>
      </c>
      <c r="G1920" s="206">
        <v>521</v>
      </c>
      <c r="H1920" s="206">
        <v>6</v>
      </c>
      <c r="I1920" s="220" t="s">
        <v>1139</v>
      </c>
      <c r="J1920" s="209">
        <v>0</v>
      </c>
      <c r="K1920" s="209">
        <v>0</v>
      </c>
      <c r="L1920" s="210">
        <f>+J1920+K1920</f>
        <v>0</v>
      </c>
      <c r="M1920" s="209">
        <v>0</v>
      </c>
      <c r="N1920" s="209">
        <v>0</v>
      </c>
      <c r="O1920" s="210">
        <f>+M1920+N1920</f>
        <v>0</v>
      </c>
      <c r="P1920" s="210">
        <f>+L1920+O1920</f>
        <v>0</v>
      </c>
      <c r="Q1920" s="245" t="s">
        <v>145</v>
      </c>
      <c r="R1920" s="307"/>
      <c r="S1920" s="307"/>
      <c r="T1920" s="213">
        <v>0</v>
      </c>
      <c r="U1920" s="213">
        <v>0</v>
      </c>
      <c r="V1920" s="213">
        <v>0</v>
      </c>
      <c r="W1920" s="213">
        <v>0</v>
      </c>
      <c r="X1920" s="213"/>
      <c r="Y1920" s="213"/>
      <c r="Z1920" s="213">
        <v>0</v>
      </c>
      <c r="AA1920" s="213">
        <v>0</v>
      </c>
      <c r="AB1920" s="213">
        <v>0</v>
      </c>
      <c r="AC1920" s="213">
        <v>0</v>
      </c>
      <c r="AD1920" s="214"/>
      <c r="AE1920" s="214"/>
      <c r="AF1920" s="209">
        <f>J1920+T1920-Z1920</f>
        <v>0</v>
      </c>
      <c r="AG1920" s="209">
        <f>K1920+U1920-AA1920</f>
        <v>0</v>
      </c>
      <c r="AH1920" s="210">
        <f>+AF1920+AG1920</f>
        <v>0</v>
      </c>
      <c r="AI1920" s="209">
        <f>M1920+V1920-AB1920</f>
        <v>0</v>
      </c>
      <c r="AJ1920" s="209">
        <f>N1920+W1920-AC1920</f>
        <v>0</v>
      </c>
      <c r="AK1920" s="210">
        <f>+AI1920+AJ1920</f>
        <v>0</v>
      </c>
      <c r="AL1920" s="210">
        <f>+AH1920+AK1920</f>
        <v>0</v>
      </c>
      <c r="AM1920" s="213">
        <v>0</v>
      </c>
      <c r="AN1920" s="213">
        <v>0</v>
      </c>
      <c r="AO1920" s="210">
        <f>+AM1920+AN1920</f>
        <v>0</v>
      </c>
      <c r="AP1920" s="213">
        <v>0</v>
      </c>
      <c r="AQ1920" s="213">
        <v>0</v>
      </c>
      <c r="AR1920" s="210">
        <f>+AP1920+AQ1920</f>
        <v>0</v>
      </c>
      <c r="AS1920" s="210">
        <f>+AO1920+AR1920</f>
        <v>0</v>
      </c>
      <c r="AT1920" s="213">
        <v>0</v>
      </c>
      <c r="AU1920" s="213">
        <v>0</v>
      </c>
      <c r="AV1920" s="210">
        <f>+AT1920+AU1920</f>
        <v>0</v>
      </c>
      <c r="AW1920" s="213">
        <v>0</v>
      </c>
      <c r="AX1920" s="213">
        <v>0</v>
      </c>
      <c r="AY1920" s="210">
        <f>+AW1920+AX1920</f>
        <v>0</v>
      </c>
      <c r="AZ1920" s="210">
        <f>+AV1920+AY1920</f>
        <v>0</v>
      </c>
      <c r="BA1920" s="213">
        <v>0</v>
      </c>
      <c r="BB1920" s="213">
        <v>0</v>
      </c>
      <c r="BC1920" s="210">
        <f>+BA1920+BB1920</f>
        <v>0</v>
      </c>
      <c r="BD1920" s="213">
        <v>0</v>
      </c>
      <c r="BE1920" s="213">
        <v>0</v>
      </c>
      <c r="BF1920" s="210">
        <f>+BD1920+BE1920</f>
        <v>0</v>
      </c>
      <c r="BG1920" s="210">
        <f>+BC1920+BF1920</f>
        <v>0</v>
      </c>
      <c r="BH1920" s="213">
        <v>0</v>
      </c>
      <c r="BI1920" s="213">
        <v>0</v>
      </c>
      <c r="BJ1920" s="210">
        <f>+BH1920+BI1920</f>
        <v>0</v>
      </c>
      <c r="BK1920" s="213">
        <v>0</v>
      </c>
      <c r="BL1920" s="213">
        <v>0</v>
      </c>
      <c r="BM1920" s="210">
        <f>+BK1920+BL1920</f>
        <v>0</v>
      </c>
      <c r="BN1920" s="210">
        <f>+BJ1920+BM1920</f>
        <v>0</v>
      </c>
      <c r="BO1920" s="209">
        <f>AF1920-AM1920-AT1920-BA1920-BH1920</f>
        <v>0</v>
      </c>
      <c r="BP1920" s="209">
        <f>AG1920-AN1920-AU1920-BB1920-BI1920</f>
        <v>0</v>
      </c>
      <c r="BQ1920" s="210">
        <f>+BO1920+BP1920</f>
        <v>0</v>
      </c>
      <c r="BR1920" s="209">
        <f>AI1920-AP1920-AW1920-BD1920-BK1920</f>
        <v>0</v>
      </c>
      <c r="BS1920" s="209">
        <f>AJ1920-AQ1920-AX1920-BE1920-BL1920</f>
        <v>0</v>
      </c>
      <c r="BT1920" s="210">
        <f>+BR1920+BS1920</f>
        <v>0</v>
      </c>
      <c r="BU1920" s="210">
        <f>+BQ1920+BT1920</f>
        <v>0</v>
      </c>
      <c r="BV1920" s="215">
        <f>R1920+X1920-AD1920</f>
        <v>0</v>
      </c>
      <c r="BW1920" s="215">
        <f>S1920+Y1920-AE1920</f>
        <v>0</v>
      </c>
      <c r="BX1920" s="216">
        <v>0</v>
      </c>
      <c r="BY1920" s="216">
        <v>0</v>
      </c>
      <c r="BZ1920" s="215">
        <f>BV1920-BX1920</f>
        <v>0</v>
      </c>
      <c r="CA1920" s="217">
        <f>BW1920-BY1920</f>
        <v>0</v>
      </c>
    </row>
    <row r="1921" spans="2:79" ht="36.75" hidden="1" customHeight="1">
      <c r="B1921" s="206">
        <v>2015</v>
      </c>
      <c r="C1921" s="207">
        <v>8320</v>
      </c>
      <c r="D1921" s="206">
        <v>8</v>
      </c>
      <c r="E1921" s="206">
        <v>5000</v>
      </c>
      <c r="F1921" s="206">
        <v>5200</v>
      </c>
      <c r="G1921" s="206">
        <v>521</v>
      </c>
      <c r="H1921" s="206">
        <v>7</v>
      </c>
      <c r="I1921" s="220" t="s">
        <v>203</v>
      </c>
      <c r="J1921" s="209">
        <v>0</v>
      </c>
      <c r="K1921" s="209">
        <v>0</v>
      </c>
      <c r="L1921" s="210">
        <f>+J1921+K1921</f>
        <v>0</v>
      </c>
      <c r="M1921" s="209">
        <v>0</v>
      </c>
      <c r="N1921" s="209">
        <v>0</v>
      </c>
      <c r="O1921" s="210">
        <f>+M1921+N1921</f>
        <v>0</v>
      </c>
      <c r="P1921" s="210">
        <f>+L1921+O1921</f>
        <v>0</v>
      </c>
      <c r="Q1921" s="245" t="s">
        <v>145</v>
      </c>
      <c r="R1921" s="307"/>
      <c r="S1921" s="307"/>
      <c r="T1921" s="213">
        <v>0</v>
      </c>
      <c r="U1921" s="213">
        <v>0</v>
      </c>
      <c r="V1921" s="213">
        <v>0</v>
      </c>
      <c r="W1921" s="213">
        <v>0</v>
      </c>
      <c r="X1921" s="213"/>
      <c r="Y1921" s="213"/>
      <c r="Z1921" s="213">
        <v>0</v>
      </c>
      <c r="AA1921" s="213">
        <v>0</v>
      </c>
      <c r="AB1921" s="213">
        <v>0</v>
      </c>
      <c r="AC1921" s="213">
        <v>0</v>
      </c>
      <c r="AD1921" s="214"/>
      <c r="AE1921" s="214"/>
      <c r="AF1921" s="209">
        <f>J1921+T1921-Z1921</f>
        <v>0</v>
      </c>
      <c r="AG1921" s="209">
        <f>K1921+U1921-AA1921</f>
        <v>0</v>
      </c>
      <c r="AH1921" s="210">
        <f>+AF1921+AG1921</f>
        <v>0</v>
      </c>
      <c r="AI1921" s="209">
        <f>M1921+V1921-AB1921</f>
        <v>0</v>
      </c>
      <c r="AJ1921" s="209">
        <f>N1921+W1921-AC1921</f>
        <v>0</v>
      </c>
      <c r="AK1921" s="210">
        <f>+AI1921+AJ1921</f>
        <v>0</v>
      </c>
      <c r="AL1921" s="210">
        <f>+AH1921+AK1921</f>
        <v>0</v>
      </c>
      <c r="AM1921" s="213">
        <v>0</v>
      </c>
      <c r="AN1921" s="213">
        <v>0</v>
      </c>
      <c r="AO1921" s="210">
        <f>+AM1921+AN1921</f>
        <v>0</v>
      </c>
      <c r="AP1921" s="213">
        <v>0</v>
      </c>
      <c r="AQ1921" s="213">
        <v>0</v>
      </c>
      <c r="AR1921" s="210">
        <f>+AP1921+AQ1921</f>
        <v>0</v>
      </c>
      <c r="AS1921" s="210">
        <f>+AO1921+AR1921</f>
        <v>0</v>
      </c>
      <c r="AT1921" s="213">
        <v>0</v>
      </c>
      <c r="AU1921" s="213">
        <v>0</v>
      </c>
      <c r="AV1921" s="210">
        <f>+AT1921+AU1921</f>
        <v>0</v>
      </c>
      <c r="AW1921" s="213">
        <v>0</v>
      </c>
      <c r="AX1921" s="213">
        <v>0</v>
      </c>
      <c r="AY1921" s="210">
        <f>+AW1921+AX1921</f>
        <v>0</v>
      </c>
      <c r="AZ1921" s="210">
        <f>+AV1921+AY1921</f>
        <v>0</v>
      </c>
      <c r="BA1921" s="213">
        <v>0</v>
      </c>
      <c r="BB1921" s="213">
        <v>0</v>
      </c>
      <c r="BC1921" s="210">
        <f>+BA1921+BB1921</f>
        <v>0</v>
      </c>
      <c r="BD1921" s="213">
        <v>0</v>
      </c>
      <c r="BE1921" s="213">
        <v>0</v>
      </c>
      <c r="BF1921" s="210">
        <f>+BD1921+BE1921</f>
        <v>0</v>
      </c>
      <c r="BG1921" s="210">
        <f>+BC1921+BF1921</f>
        <v>0</v>
      </c>
      <c r="BH1921" s="213">
        <v>0</v>
      </c>
      <c r="BI1921" s="213">
        <v>0</v>
      </c>
      <c r="BJ1921" s="210">
        <f>+BH1921+BI1921</f>
        <v>0</v>
      </c>
      <c r="BK1921" s="213">
        <v>0</v>
      </c>
      <c r="BL1921" s="213">
        <v>0</v>
      </c>
      <c r="BM1921" s="210">
        <f>+BK1921+BL1921</f>
        <v>0</v>
      </c>
      <c r="BN1921" s="210">
        <f>+BJ1921+BM1921</f>
        <v>0</v>
      </c>
      <c r="BO1921" s="209">
        <f>AF1921-AM1921-AT1921-BA1921-BH1921</f>
        <v>0</v>
      </c>
      <c r="BP1921" s="209">
        <f>AG1921-AN1921-AU1921-BB1921-BI1921</f>
        <v>0</v>
      </c>
      <c r="BQ1921" s="210">
        <f>+BO1921+BP1921</f>
        <v>0</v>
      </c>
      <c r="BR1921" s="209">
        <f>AI1921-AP1921-AW1921-BD1921-BK1921</f>
        <v>0</v>
      </c>
      <c r="BS1921" s="209">
        <f>AJ1921-AQ1921-AX1921-BE1921-BL1921</f>
        <v>0</v>
      </c>
      <c r="BT1921" s="210">
        <f>+BR1921+BS1921</f>
        <v>0</v>
      </c>
      <c r="BU1921" s="210">
        <f>+BQ1921+BT1921</f>
        <v>0</v>
      </c>
      <c r="BV1921" s="215">
        <f>R1921+X1921-AD1921</f>
        <v>0</v>
      </c>
      <c r="BW1921" s="215">
        <f>S1921+Y1921-AE1921</f>
        <v>0</v>
      </c>
      <c r="BX1921" s="216">
        <v>0</v>
      </c>
      <c r="BY1921" s="216">
        <v>0</v>
      </c>
      <c r="BZ1921" s="215">
        <f>BV1921-BX1921</f>
        <v>0</v>
      </c>
      <c r="CA1921" s="217">
        <f>BW1921-BY1921</f>
        <v>0</v>
      </c>
    </row>
    <row r="1922" spans="2:79" ht="36.75" hidden="1" customHeight="1">
      <c r="B1922" s="206">
        <v>2015</v>
      </c>
      <c r="C1922" s="207">
        <v>8320</v>
      </c>
      <c r="D1922" s="206">
        <v>8</v>
      </c>
      <c r="E1922" s="206">
        <v>5000</v>
      </c>
      <c r="F1922" s="206">
        <v>5200</v>
      </c>
      <c r="G1922" s="206">
        <v>521</v>
      </c>
      <c r="H1922" s="206">
        <v>8</v>
      </c>
      <c r="I1922" s="220" t="s">
        <v>837</v>
      </c>
      <c r="J1922" s="209">
        <v>0</v>
      </c>
      <c r="K1922" s="209">
        <v>0</v>
      </c>
      <c r="L1922" s="210">
        <f>+J1922+K1922</f>
        <v>0</v>
      </c>
      <c r="M1922" s="209">
        <v>0</v>
      </c>
      <c r="N1922" s="209">
        <v>0</v>
      </c>
      <c r="O1922" s="210">
        <f>+M1922+N1922</f>
        <v>0</v>
      </c>
      <c r="P1922" s="210">
        <f>+L1922+O1922</f>
        <v>0</v>
      </c>
      <c r="Q1922" s="245" t="s">
        <v>145</v>
      </c>
      <c r="R1922" s="307"/>
      <c r="S1922" s="307"/>
      <c r="T1922" s="213">
        <v>0</v>
      </c>
      <c r="U1922" s="213">
        <v>0</v>
      </c>
      <c r="V1922" s="213">
        <v>0</v>
      </c>
      <c r="W1922" s="213">
        <v>0</v>
      </c>
      <c r="X1922" s="213"/>
      <c r="Y1922" s="213"/>
      <c r="Z1922" s="213">
        <v>0</v>
      </c>
      <c r="AA1922" s="213">
        <v>0</v>
      </c>
      <c r="AB1922" s="213">
        <v>0</v>
      </c>
      <c r="AC1922" s="213">
        <v>0</v>
      </c>
      <c r="AD1922" s="214"/>
      <c r="AE1922" s="214"/>
      <c r="AF1922" s="209">
        <f>J1922+T1922-Z1922</f>
        <v>0</v>
      </c>
      <c r="AG1922" s="209">
        <f>K1922+U1922-AA1922</f>
        <v>0</v>
      </c>
      <c r="AH1922" s="210">
        <f>+AF1922+AG1922</f>
        <v>0</v>
      </c>
      <c r="AI1922" s="209">
        <f>M1922+V1922-AB1922</f>
        <v>0</v>
      </c>
      <c r="AJ1922" s="209">
        <f>N1922+W1922-AC1922</f>
        <v>0</v>
      </c>
      <c r="AK1922" s="210">
        <f>+AI1922+AJ1922</f>
        <v>0</v>
      </c>
      <c r="AL1922" s="210">
        <f>+AH1922+AK1922</f>
        <v>0</v>
      </c>
      <c r="AM1922" s="213">
        <v>0</v>
      </c>
      <c r="AN1922" s="213">
        <v>0</v>
      </c>
      <c r="AO1922" s="210">
        <f>+AM1922+AN1922</f>
        <v>0</v>
      </c>
      <c r="AP1922" s="213">
        <v>0</v>
      </c>
      <c r="AQ1922" s="213">
        <v>0</v>
      </c>
      <c r="AR1922" s="210">
        <f>+AP1922+AQ1922</f>
        <v>0</v>
      </c>
      <c r="AS1922" s="210">
        <f>+AO1922+AR1922</f>
        <v>0</v>
      </c>
      <c r="AT1922" s="213">
        <v>0</v>
      </c>
      <c r="AU1922" s="213">
        <v>0</v>
      </c>
      <c r="AV1922" s="210">
        <f>+AT1922+AU1922</f>
        <v>0</v>
      </c>
      <c r="AW1922" s="213">
        <v>0</v>
      </c>
      <c r="AX1922" s="213">
        <v>0</v>
      </c>
      <c r="AY1922" s="210">
        <f>+AW1922+AX1922</f>
        <v>0</v>
      </c>
      <c r="AZ1922" s="210">
        <f>+AV1922+AY1922</f>
        <v>0</v>
      </c>
      <c r="BA1922" s="213">
        <v>0</v>
      </c>
      <c r="BB1922" s="213">
        <v>0</v>
      </c>
      <c r="BC1922" s="210">
        <f>+BA1922+BB1922</f>
        <v>0</v>
      </c>
      <c r="BD1922" s="213">
        <v>0</v>
      </c>
      <c r="BE1922" s="213">
        <v>0</v>
      </c>
      <c r="BF1922" s="210">
        <f>+BD1922+BE1922</f>
        <v>0</v>
      </c>
      <c r="BG1922" s="210">
        <f>+BC1922+BF1922</f>
        <v>0</v>
      </c>
      <c r="BH1922" s="213">
        <v>0</v>
      </c>
      <c r="BI1922" s="213">
        <v>0</v>
      </c>
      <c r="BJ1922" s="210">
        <f>+BH1922+BI1922</f>
        <v>0</v>
      </c>
      <c r="BK1922" s="213">
        <v>0</v>
      </c>
      <c r="BL1922" s="213">
        <v>0</v>
      </c>
      <c r="BM1922" s="210">
        <f>+BK1922+BL1922</f>
        <v>0</v>
      </c>
      <c r="BN1922" s="210">
        <f>+BJ1922+BM1922</f>
        <v>0</v>
      </c>
      <c r="BO1922" s="209">
        <f>AF1922-AM1922-AT1922-BA1922-BH1922</f>
        <v>0</v>
      </c>
      <c r="BP1922" s="209">
        <f>AG1922-AN1922-AU1922-BB1922-BI1922</f>
        <v>0</v>
      </c>
      <c r="BQ1922" s="210">
        <f>+BO1922+BP1922</f>
        <v>0</v>
      </c>
      <c r="BR1922" s="209">
        <f>AI1922-AP1922-AW1922-BD1922-BK1922</f>
        <v>0</v>
      </c>
      <c r="BS1922" s="209">
        <f>AJ1922-AQ1922-AX1922-BE1922-BL1922</f>
        <v>0</v>
      </c>
      <c r="BT1922" s="210">
        <f>+BR1922+BS1922</f>
        <v>0</v>
      </c>
      <c r="BU1922" s="210">
        <f>+BQ1922+BT1922</f>
        <v>0</v>
      </c>
      <c r="BV1922" s="215">
        <f>R1922+X1922-AD1922</f>
        <v>0</v>
      </c>
      <c r="BW1922" s="215">
        <f>S1922+Y1922-AE1922</f>
        <v>0</v>
      </c>
      <c r="BX1922" s="216">
        <v>0</v>
      </c>
      <c r="BY1922" s="216">
        <v>0</v>
      </c>
      <c r="BZ1922" s="215">
        <f>BV1922-BX1922</f>
        <v>0</v>
      </c>
      <c r="CA1922" s="217">
        <f>BW1922-BY1922</f>
        <v>0</v>
      </c>
    </row>
    <row r="1923" spans="2:79" ht="36.75" hidden="1" customHeight="1">
      <c r="B1923" s="206">
        <v>2015</v>
      </c>
      <c r="C1923" s="207">
        <v>8320</v>
      </c>
      <c r="D1923" s="206">
        <v>8</v>
      </c>
      <c r="E1923" s="206">
        <v>5000</v>
      </c>
      <c r="F1923" s="206">
        <v>5200</v>
      </c>
      <c r="G1923" s="206">
        <v>521</v>
      </c>
      <c r="H1923" s="206">
        <v>9</v>
      </c>
      <c r="I1923" s="208" t="s">
        <v>1319</v>
      </c>
      <c r="J1923" s="209">
        <v>0</v>
      </c>
      <c r="K1923" s="209">
        <v>0</v>
      </c>
      <c r="L1923" s="210">
        <f>+J1923+K1923</f>
        <v>0</v>
      </c>
      <c r="M1923" s="209">
        <v>0</v>
      </c>
      <c r="N1923" s="209">
        <v>0</v>
      </c>
      <c r="O1923" s="210">
        <f>+M1923+N1923</f>
        <v>0</v>
      </c>
      <c r="P1923" s="210">
        <f>+L1923+O1923</f>
        <v>0</v>
      </c>
      <c r="Q1923" s="245" t="s">
        <v>145</v>
      </c>
      <c r="R1923" s="307"/>
      <c r="S1923" s="307"/>
      <c r="T1923" s="213">
        <v>0</v>
      </c>
      <c r="U1923" s="213">
        <v>0</v>
      </c>
      <c r="V1923" s="213">
        <v>0</v>
      </c>
      <c r="W1923" s="213">
        <v>0</v>
      </c>
      <c r="X1923" s="213"/>
      <c r="Y1923" s="213"/>
      <c r="Z1923" s="213">
        <v>0</v>
      </c>
      <c r="AA1923" s="213">
        <v>0</v>
      </c>
      <c r="AB1923" s="213">
        <v>0</v>
      </c>
      <c r="AC1923" s="213">
        <v>0</v>
      </c>
      <c r="AD1923" s="214"/>
      <c r="AE1923" s="214"/>
      <c r="AF1923" s="209">
        <f>J1923+T1923-Z1923</f>
        <v>0</v>
      </c>
      <c r="AG1923" s="209">
        <f>K1923+U1923-AA1923</f>
        <v>0</v>
      </c>
      <c r="AH1923" s="210">
        <f>+AF1923+AG1923</f>
        <v>0</v>
      </c>
      <c r="AI1923" s="209">
        <f>M1923+V1923-AB1923</f>
        <v>0</v>
      </c>
      <c r="AJ1923" s="209">
        <f>N1923+W1923-AC1923</f>
        <v>0</v>
      </c>
      <c r="AK1923" s="210">
        <f>+AI1923+AJ1923</f>
        <v>0</v>
      </c>
      <c r="AL1923" s="210">
        <f>+AH1923+AK1923</f>
        <v>0</v>
      </c>
      <c r="AM1923" s="213">
        <v>0</v>
      </c>
      <c r="AN1923" s="213">
        <v>0</v>
      </c>
      <c r="AO1923" s="210">
        <f>+AM1923+AN1923</f>
        <v>0</v>
      </c>
      <c r="AP1923" s="213">
        <v>0</v>
      </c>
      <c r="AQ1923" s="213">
        <v>0</v>
      </c>
      <c r="AR1923" s="210">
        <f>+AP1923+AQ1923</f>
        <v>0</v>
      </c>
      <c r="AS1923" s="210">
        <f>+AO1923+AR1923</f>
        <v>0</v>
      </c>
      <c r="AT1923" s="213">
        <v>0</v>
      </c>
      <c r="AU1923" s="213">
        <v>0</v>
      </c>
      <c r="AV1923" s="210">
        <f>+AT1923+AU1923</f>
        <v>0</v>
      </c>
      <c r="AW1923" s="213">
        <v>0</v>
      </c>
      <c r="AX1923" s="213">
        <v>0</v>
      </c>
      <c r="AY1923" s="210">
        <f>+AW1923+AX1923</f>
        <v>0</v>
      </c>
      <c r="AZ1923" s="210">
        <f>+AV1923+AY1923</f>
        <v>0</v>
      </c>
      <c r="BA1923" s="213">
        <v>0</v>
      </c>
      <c r="BB1923" s="213">
        <v>0</v>
      </c>
      <c r="BC1923" s="210">
        <f>+BA1923+BB1923</f>
        <v>0</v>
      </c>
      <c r="BD1923" s="213">
        <v>0</v>
      </c>
      <c r="BE1923" s="213">
        <v>0</v>
      </c>
      <c r="BF1923" s="210">
        <f>+BD1923+BE1923</f>
        <v>0</v>
      </c>
      <c r="BG1923" s="210">
        <f>+BC1923+BF1923</f>
        <v>0</v>
      </c>
      <c r="BH1923" s="213">
        <v>0</v>
      </c>
      <c r="BI1923" s="213">
        <v>0</v>
      </c>
      <c r="BJ1923" s="210">
        <f>+BH1923+BI1923</f>
        <v>0</v>
      </c>
      <c r="BK1923" s="213">
        <v>0</v>
      </c>
      <c r="BL1923" s="213">
        <v>0</v>
      </c>
      <c r="BM1923" s="210">
        <f>+BK1923+BL1923</f>
        <v>0</v>
      </c>
      <c r="BN1923" s="210">
        <f>+BJ1923+BM1923</f>
        <v>0</v>
      </c>
      <c r="BO1923" s="209">
        <f>AF1923-AM1923-AT1923-BA1923-BH1923</f>
        <v>0</v>
      </c>
      <c r="BP1923" s="209">
        <f>AG1923-AN1923-AU1923-BB1923-BI1923</f>
        <v>0</v>
      </c>
      <c r="BQ1923" s="210">
        <f>+BO1923+BP1923</f>
        <v>0</v>
      </c>
      <c r="BR1923" s="209">
        <f>AI1923-AP1923-AW1923-BD1923-BK1923</f>
        <v>0</v>
      </c>
      <c r="BS1923" s="209">
        <f>AJ1923-AQ1923-AX1923-BE1923-BL1923</f>
        <v>0</v>
      </c>
      <c r="BT1923" s="210">
        <f>+BR1923+BS1923</f>
        <v>0</v>
      </c>
      <c r="BU1923" s="210">
        <f>+BQ1923+BT1923</f>
        <v>0</v>
      </c>
      <c r="BV1923" s="215">
        <f>R1923+X1923-AD1923</f>
        <v>0</v>
      </c>
      <c r="BW1923" s="215">
        <f>S1923+Y1923-AE1923</f>
        <v>0</v>
      </c>
      <c r="BX1923" s="216">
        <v>0</v>
      </c>
      <c r="BY1923" s="216">
        <v>0</v>
      </c>
      <c r="BZ1923" s="215">
        <f>BV1923-BX1923</f>
        <v>0</v>
      </c>
      <c r="CA1923" s="217">
        <f>BW1923-BY1923</f>
        <v>0</v>
      </c>
    </row>
    <row r="1924" spans="2:79" ht="36.75" hidden="1" customHeight="1">
      <c r="B1924" s="206">
        <v>2015</v>
      </c>
      <c r="C1924" s="207">
        <v>8320</v>
      </c>
      <c r="D1924" s="206">
        <v>8</v>
      </c>
      <c r="E1924" s="206">
        <v>5000</v>
      </c>
      <c r="F1924" s="206">
        <v>5200</v>
      </c>
      <c r="G1924" s="206">
        <v>521</v>
      </c>
      <c r="H1924" s="206">
        <v>11</v>
      </c>
      <c r="I1924" s="208" t="s">
        <v>1318</v>
      </c>
      <c r="J1924" s="209">
        <v>0</v>
      </c>
      <c r="K1924" s="209">
        <v>0</v>
      </c>
      <c r="L1924" s="210">
        <f>+J1924+K1924</f>
        <v>0</v>
      </c>
      <c r="M1924" s="209">
        <v>0</v>
      </c>
      <c r="N1924" s="209">
        <v>0</v>
      </c>
      <c r="O1924" s="210">
        <f>+M1924+N1924</f>
        <v>0</v>
      </c>
      <c r="P1924" s="210">
        <f>+L1924+O1924</f>
        <v>0</v>
      </c>
      <c r="Q1924" s="245" t="s">
        <v>145</v>
      </c>
      <c r="R1924" s="307"/>
      <c r="S1924" s="307"/>
      <c r="T1924" s="213">
        <v>0</v>
      </c>
      <c r="U1924" s="213">
        <v>0</v>
      </c>
      <c r="V1924" s="213">
        <v>0</v>
      </c>
      <c r="W1924" s="213">
        <v>0</v>
      </c>
      <c r="X1924" s="213"/>
      <c r="Y1924" s="213"/>
      <c r="Z1924" s="213">
        <v>0</v>
      </c>
      <c r="AA1924" s="213">
        <v>0</v>
      </c>
      <c r="AB1924" s="213">
        <v>0</v>
      </c>
      <c r="AC1924" s="213">
        <v>0</v>
      </c>
      <c r="AD1924" s="214"/>
      <c r="AE1924" s="214"/>
      <c r="AF1924" s="209">
        <f>J1924+T1924-Z1924</f>
        <v>0</v>
      </c>
      <c r="AG1924" s="209">
        <f>K1924+U1924-AA1924</f>
        <v>0</v>
      </c>
      <c r="AH1924" s="210">
        <f>+AF1924+AG1924</f>
        <v>0</v>
      </c>
      <c r="AI1924" s="209">
        <f>M1924+V1924-AB1924</f>
        <v>0</v>
      </c>
      <c r="AJ1924" s="209">
        <f>N1924+W1924-AC1924</f>
        <v>0</v>
      </c>
      <c r="AK1924" s="210">
        <f>+AI1924+AJ1924</f>
        <v>0</v>
      </c>
      <c r="AL1924" s="210">
        <f>+AH1924+AK1924</f>
        <v>0</v>
      </c>
      <c r="AM1924" s="213">
        <v>0</v>
      </c>
      <c r="AN1924" s="213">
        <v>0</v>
      </c>
      <c r="AO1924" s="210">
        <f>+AM1924+AN1924</f>
        <v>0</v>
      </c>
      <c r="AP1924" s="213">
        <v>0</v>
      </c>
      <c r="AQ1924" s="213">
        <v>0</v>
      </c>
      <c r="AR1924" s="210">
        <f>+AP1924+AQ1924</f>
        <v>0</v>
      </c>
      <c r="AS1924" s="210">
        <f>+AO1924+AR1924</f>
        <v>0</v>
      </c>
      <c r="AT1924" s="213">
        <v>0</v>
      </c>
      <c r="AU1924" s="213">
        <v>0</v>
      </c>
      <c r="AV1924" s="210">
        <f>+AT1924+AU1924</f>
        <v>0</v>
      </c>
      <c r="AW1924" s="213">
        <v>0</v>
      </c>
      <c r="AX1924" s="213">
        <v>0</v>
      </c>
      <c r="AY1924" s="210">
        <f>+AW1924+AX1924</f>
        <v>0</v>
      </c>
      <c r="AZ1924" s="210">
        <f>+AV1924+AY1924</f>
        <v>0</v>
      </c>
      <c r="BA1924" s="213">
        <v>0</v>
      </c>
      <c r="BB1924" s="213">
        <v>0</v>
      </c>
      <c r="BC1924" s="210">
        <f>+BA1924+BB1924</f>
        <v>0</v>
      </c>
      <c r="BD1924" s="213">
        <v>0</v>
      </c>
      <c r="BE1924" s="213">
        <v>0</v>
      </c>
      <c r="BF1924" s="210">
        <f>+BD1924+BE1924</f>
        <v>0</v>
      </c>
      <c r="BG1924" s="210">
        <f>+BC1924+BF1924</f>
        <v>0</v>
      </c>
      <c r="BH1924" s="213">
        <v>0</v>
      </c>
      <c r="BI1924" s="213">
        <v>0</v>
      </c>
      <c r="BJ1924" s="210">
        <f>+BH1924+BI1924</f>
        <v>0</v>
      </c>
      <c r="BK1924" s="213">
        <v>0</v>
      </c>
      <c r="BL1924" s="213">
        <v>0</v>
      </c>
      <c r="BM1924" s="210">
        <f>+BK1924+BL1924</f>
        <v>0</v>
      </c>
      <c r="BN1924" s="210">
        <f>+BJ1924+BM1924</f>
        <v>0</v>
      </c>
      <c r="BO1924" s="209">
        <f>AF1924-AM1924-AT1924-BA1924-BH1924</f>
        <v>0</v>
      </c>
      <c r="BP1924" s="209">
        <f>AG1924-AN1924-AU1924-BB1924-BI1924</f>
        <v>0</v>
      </c>
      <c r="BQ1924" s="210">
        <f>+BO1924+BP1924</f>
        <v>0</v>
      </c>
      <c r="BR1924" s="209">
        <f>AI1924-AP1924-AW1924-BD1924-BK1924</f>
        <v>0</v>
      </c>
      <c r="BS1924" s="209">
        <f>AJ1924-AQ1924-AX1924-BE1924-BL1924</f>
        <v>0</v>
      </c>
      <c r="BT1924" s="210">
        <f>+BR1924+BS1924</f>
        <v>0</v>
      </c>
      <c r="BU1924" s="210">
        <f>+BQ1924+BT1924</f>
        <v>0</v>
      </c>
      <c r="BV1924" s="215">
        <f>R1924+X1924-AD1924</f>
        <v>0</v>
      </c>
      <c r="BW1924" s="215">
        <f>S1924+Y1924-AE1924</f>
        <v>0</v>
      </c>
      <c r="BX1924" s="216">
        <v>0</v>
      </c>
      <c r="BY1924" s="216">
        <v>0</v>
      </c>
      <c r="BZ1924" s="215">
        <f>BV1924-BX1924</f>
        <v>0</v>
      </c>
      <c r="CA1924" s="217">
        <f>BW1924-BY1924</f>
        <v>0</v>
      </c>
    </row>
    <row r="1925" spans="2:79" ht="36.75" hidden="1" customHeight="1">
      <c r="B1925" s="206">
        <v>2015</v>
      </c>
      <c r="C1925" s="207">
        <v>8320</v>
      </c>
      <c r="D1925" s="206">
        <v>8</v>
      </c>
      <c r="E1925" s="206">
        <v>5000</v>
      </c>
      <c r="F1925" s="206">
        <v>5200</v>
      </c>
      <c r="G1925" s="206">
        <v>521</v>
      </c>
      <c r="H1925" s="206">
        <v>12</v>
      </c>
      <c r="I1925" s="208" t="s">
        <v>1317</v>
      </c>
      <c r="J1925" s="209">
        <v>0</v>
      </c>
      <c r="K1925" s="209">
        <v>0</v>
      </c>
      <c r="L1925" s="210">
        <f>+J1925+K1925</f>
        <v>0</v>
      </c>
      <c r="M1925" s="209">
        <v>0</v>
      </c>
      <c r="N1925" s="209">
        <v>0</v>
      </c>
      <c r="O1925" s="210">
        <f>+M1925+N1925</f>
        <v>0</v>
      </c>
      <c r="P1925" s="210">
        <f>+L1925+O1925</f>
        <v>0</v>
      </c>
      <c r="Q1925" s="245" t="s">
        <v>145</v>
      </c>
      <c r="R1925" s="307"/>
      <c r="S1925" s="307"/>
      <c r="T1925" s="213">
        <v>0</v>
      </c>
      <c r="U1925" s="213">
        <v>0</v>
      </c>
      <c r="V1925" s="213">
        <v>0</v>
      </c>
      <c r="W1925" s="213">
        <v>0</v>
      </c>
      <c r="X1925" s="213"/>
      <c r="Y1925" s="213"/>
      <c r="Z1925" s="213">
        <v>0</v>
      </c>
      <c r="AA1925" s="213">
        <v>0</v>
      </c>
      <c r="AB1925" s="213">
        <v>0</v>
      </c>
      <c r="AC1925" s="213">
        <v>0</v>
      </c>
      <c r="AD1925" s="214"/>
      <c r="AE1925" s="214"/>
      <c r="AF1925" s="209">
        <f>J1925+T1925-Z1925</f>
        <v>0</v>
      </c>
      <c r="AG1925" s="209">
        <f>K1925+U1925-AA1925</f>
        <v>0</v>
      </c>
      <c r="AH1925" s="210">
        <f>+AF1925+AG1925</f>
        <v>0</v>
      </c>
      <c r="AI1925" s="209">
        <f>M1925+V1925-AB1925</f>
        <v>0</v>
      </c>
      <c r="AJ1925" s="209">
        <f>N1925+W1925-AC1925</f>
        <v>0</v>
      </c>
      <c r="AK1925" s="210">
        <f>+AI1925+AJ1925</f>
        <v>0</v>
      </c>
      <c r="AL1925" s="210">
        <f>+AH1925+AK1925</f>
        <v>0</v>
      </c>
      <c r="AM1925" s="213">
        <v>0</v>
      </c>
      <c r="AN1925" s="213">
        <v>0</v>
      </c>
      <c r="AO1925" s="210">
        <f>+AM1925+AN1925</f>
        <v>0</v>
      </c>
      <c r="AP1925" s="213">
        <v>0</v>
      </c>
      <c r="AQ1925" s="213">
        <v>0</v>
      </c>
      <c r="AR1925" s="210">
        <f>+AP1925+AQ1925</f>
        <v>0</v>
      </c>
      <c r="AS1925" s="210">
        <f>+AO1925+AR1925</f>
        <v>0</v>
      </c>
      <c r="AT1925" s="213">
        <v>0</v>
      </c>
      <c r="AU1925" s="213">
        <v>0</v>
      </c>
      <c r="AV1925" s="210">
        <f>+AT1925+AU1925</f>
        <v>0</v>
      </c>
      <c r="AW1925" s="213">
        <v>0</v>
      </c>
      <c r="AX1925" s="213">
        <v>0</v>
      </c>
      <c r="AY1925" s="210">
        <f>+AW1925+AX1925</f>
        <v>0</v>
      </c>
      <c r="AZ1925" s="210">
        <f>+AV1925+AY1925</f>
        <v>0</v>
      </c>
      <c r="BA1925" s="213">
        <v>0</v>
      </c>
      <c r="BB1925" s="213">
        <v>0</v>
      </c>
      <c r="BC1925" s="210">
        <f>+BA1925+BB1925</f>
        <v>0</v>
      </c>
      <c r="BD1925" s="213">
        <v>0</v>
      </c>
      <c r="BE1925" s="213">
        <v>0</v>
      </c>
      <c r="BF1925" s="210">
        <f>+BD1925+BE1925</f>
        <v>0</v>
      </c>
      <c r="BG1925" s="210">
        <f>+BC1925+BF1925</f>
        <v>0</v>
      </c>
      <c r="BH1925" s="213">
        <v>0</v>
      </c>
      <c r="BI1925" s="213">
        <v>0</v>
      </c>
      <c r="BJ1925" s="210">
        <f>+BH1925+BI1925</f>
        <v>0</v>
      </c>
      <c r="BK1925" s="213">
        <v>0</v>
      </c>
      <c r="BL1925" s="213">
        <v>0</v>
      </c>
      <c r="BM1925" s="210">
        <f>+BK1925+BL1925</f>
        <v>0</v>
      </c>
      <c r="BN1925" s="210">
        <f>+BJ1925+BM1925</f>
        <v>0</v>
      </c>
      <c r="BO1925" s="209">
        <f>AF1925-AM1925-AT1925-BA1925-BH1925</f>
        <v>0</v>
      </c>
      <c r="BP1925" s="209">
        <f>AG1925-AN1925-AU1925-BB1925-BI1925</f>
        <v>0</v>
      </c>
      <c r="BQ1925" s="210">
        <f>+BO1925+BP1925</f>
        <v>0</v>
      </c>
      <c r="BR1925" s="209">
        <f>AI1925-AP1925-AW1925-BD1925-BK1925</f>
        <v>0</v>
      </c>
      <c r="BS1925" s="209">
        <f>AJ1925-AQ1925-AX1925-BE1925-BL1925</f>
        <v>0</v>
      </c>
      <c r="BT1925" s="210">
        <f>+BR1925+BS1925</f>
        <v>0</v>
      </c>
      <c r="BU1925" s="210">
        <f>+BQ1925+BT1925</f>
        <v>0</v>
      </c>
      <c r="BV1925" s="215">
        <f>R1925+X1925-AD1925</f>
        <v>0</v>
      </c>
      <c r="BW1925" s="215">
        <f>S1925+Y1925-AE1925</f>
        <v>0</v>
      </c>
      <c r="BX1925" s="216">
        <v>0</v>
      </c>
      <c r="BY1925" s="216">
        <v>0</v>
      </c>
      <c r="BZ1925" s="215">
        <f>BV1925-BX1925</f>
        <v>0</v>
      </c>
      <c r="CA1925" s="217">
        <f>BW1925-BY1925</f>
        <v>0</v>
      </c>
    </row>
    <row r="1926" spans="2:79" ht="36.75" hidden="1" customHeight="1">
      <c r="B1926" s="206">
        <v>2015</v>
      </c>
      <c r="C1926" s="207">
        <v>8320</v>
      </c>
      <c r="D1926" s="206">
        <v>8</v>
      </c>
      <c r="E1926" s="206">
        <v>5000</v>
      </c>
      <c r="F1926" s="206">
        <v>5200</v>
      </c>
      <c r="G1926" s="206">
        <v>521</v>
      </c>
      <c r="H1926" s="206">
        <v>13</v>
      </c>
      <c r="I1926" s="370" t="s">
        <v>1316</v>
      </c>
      <c r="J1926" s="209">
        <v>0</v>
      </c>
      <c r="K1926" s="209">
        <v>0</v>
      </c>
      <c r="L1926" s="210">
        <f>+J1926+K1926</f>
        <v>0</v>
      </c>
      <c r="M1926" s="209">
        <v>0</v>
      </c>
      <c r="N1926" s="209">
        <v>0</v>
      </c>
      <c r="O1926" s="210">
        <f>+M1926+N1926</f>
        <v>0</v>
      </c>
      <c r="P1926" s="210">
        <f>+L1926+O1926</f>
        <v>0</v>
      </c>
      <c r="Q1926" s="245" t="s">
        <v>145</v>
      </c>
      <c r="R1926" s="307"/>
      <c r="S1926" s="307"/>
      <c r="T1926" s="213">
        <v>0</v>
      </c>
      <c r="U1926" s="213">
        <v>0</v>
      </c>
      <c r="V1926" s="213">
        <v>0</v>
      </c>
      <c r="W1926" s="213">
        <v>0</v>
      </c>
      <c r="X1926" s="213"/>
      <c r="Y1926" s="213"/>
      <c r="Z1926" s="213">
        <v>0</v>
      </c>
      <c r="AA1926" s="213">
        <v>0</v>
      </c>
      <c r="AB1926" s="213">
        <v>0</v>
      </c>
      <c r="AC1926" s="213">
        <v>0</v>
      </c>
      <c r="AD1926" s="214"/>
      <c r="AE1926" s="214"/>
      <c r="AF1926" s="209">
        <f>J1926+T1926-Z1926</f>
        <v>0</v>
      </c>
      <c r="AG1926" s="209">
        <f>K1926+U1926-AA1926</f>
        <v>0</v>
      </c>
      <c r="AH1926" s="210">
        <f>+AF1926+AG1926</f>
        <v>0</v>
      </c>
      <c r="AI1926" s="209">
        <f>M1926+V1926-AB1926</f>
        <v>0</v>
      </c>
      <c r="AJ1926" s="209">
        <f>N1926+W1926-AC1926</f>
        <v>0</v>
      </c>
      <c r="AK1926" s="210">
        <f>+AI1926+AJ1926</f>
        <v>0</v>
      </c>
      <c r="AL1926" s="210">
        <f>+AH1926+AK1926</f>
        <v>0</v>
      </c>
      <c r="AM1926" s="213">
        <v>0</v>
      </c>
      <c r="AN1926" s="213">
        <v>0</v>
      </c>
      <c r="AO1926" s="210">
        <f>+AM1926+AN1926</f>
        <v>0</v>
      </c>
      <c r="AP1926" s="213">
        <v>0</v>
      </c>
      <c r="AQ1926" s="213">
        <v>0</v>
      </c>
      <c r="AR1926" s="210">
        <f>+AP1926+AQ1926</f>
        <v>0</v>
      </c>
      <c r="AS1926" s="210">
        <f>+AO1926+AR1926</f>
        <v>0</v>
      </c>
      <c r="AT1926" s="213">
        <v>0</v>
      </c>
      <c r="AU1926" s="213">
        <v>0</v>
      </c>
      <c r="AV1926" s="210">
        <f>+AT1926+AU1926</f>
        <v>0</v>
      </c>
      <c r="AW1926" s="213">
        <v>0</v>
      </c>
      <c r="AX1926" s="213">
        <v>0</v>
      </c>
      <c r="AY1926" s="210">
        <f>+AW1926+AX1926</f>
        <v>0</v>
      </c>
      <c r="AZ1926" s="210">
        <f>+AV1926+AY1926</f>
        <v>0</v>
      </c>
      <c r="BA1926" s="213">
        <v>0</v>
      </c>
      <c r="BB1926" s="213">
        <v>0</v>
      </c>
      <c r="BC1926" s="210">
        <f>+BA1926+BB1926</f>
        <v>0</v>
      </c>
      <c r="BD1926" s="213">
        <v>0</v>
      </c>
      <c r="BE1926" s="213">
        <v>0</v>
      </c>
      <c r="BF1926" s="210">
        <f>+BD1926+BE1926</f>
        <v>0</v>
      </c>
      <c r="BG1926" s="210">
        <f>+BC1926+BF1926</f>
        <v>0</v>
      </c>
      <c r="BH1926" s="213">
        <v>0</v>
      </c>
      <c r="BI1926" s="213">
        <v>0</v>
      </c>
      <c r="BJ1926" s="210">
        <f>+BH1926+BI1926</f>
        <v>0</v>
      </c>
      <c r="BK1926" s="213">
        <v>0</v>
      </c>
      <c r="BL1926" s="213">
        <v>0</v>
      </c>
      <c r="BM1926" s="210">
        <f>+BK1926+BL1926</f>
        <v>0</v>
      </c>
      <c r="BN1926" s="210">
        <f>+BJ1926+BM1926</f>
        <v>0</v>
      </c>
      <c r="BO1926" s="209">
        <f>AF1926-AM1926-AT1926-BA1926-BH1926</f>
        <v>0</v>
      </c>
      <c r="BP1926" s="209">
        <f>AG1926-AN1926-AU1926-BB1926-BI1926</f>
        <v>0</v>
      </c>
      <c r="BQ1926" s="210">
        <f>+BO1926+BP1926</f>
        <v>0</v>
      </c>
      <c r="BR1926" s="209">
        <f>AI1926-AP1926-AW1926-BD1926-BK1926</f>
        <v>0</v>
      </c>
      <c r="BS1926" s="209">
        <f>AJ1926-AQ1926-AX1926-BE1926-BL1926</f>
        <v>0</v>
      </c>
      <c r="BT1926" s="210">
        <f>+BR1926+BS1926</f>
        <v>0</v>
      </c>
      <c r="BU1926" s="210">
        <f>+BQ1926+BT1926</f>
        <v>0</v>
      </c>
      <c r="BV1926" s="215">
        <f>R1926+X1926-AD1926</f>
        <v>0</v>
      </c>
      <c r="BW1926" s="215">
        <f>S1926+Y1926-AE1926</f>
        <v>0</v>
      </c>
      <c r="BX1926" s="216">
        <v>0</v>
      </c>
      <c r="BY1926" s="216">
        <v>0</v>
      </c>
      <c r="BZ1926" s="215">
        <f>BV1926-BX1926</f>
        <v>0</v>
      </c>
      <c r="CA1926" s="217">
        <f>BW1926-BY1926</f>
        <v>0</v>
      </c>
    </row>
    <row r="1927" spans="2:79" ht="36.75" hidden="1" customHeight="1">
      <c r="B1927" s="197">
        <v>2015</v>
      </c>
      <c r="C1927" s="198">
        <v>8320</v>
      </c>
      <c r="D1927" s="197">
        <v>8</v>
      </c>
      <c r="E1927" s="197">
        <v>5000</v>
      </c>
      <c r="F1927" s="197">
        <v>5200</v>
      </c>
      <c r="G1927" s="197">
        <v>523</v>
      </c>
      <c r="H1927" s="197"/>
      <c r="I1927" s="199" t="s">
        <v>196</v>
      </c>
      <c r="J1927" s="200">
        <f>SUM(J1928:J1936)</f>
        <v>0</v>
      </c>
      <c r="K1927" s="200">
        <f>SUM(K1928:K1936)</f>
        <v>0</v>
      </c>
      <c r="L1927" s="200">
        <f>+J1927+K1927</f>
        <v>0</v>
      </c>
      <c r="M1927" s="200">
        <f>SUM(M1928:M1936)</f>
        <v>0</v>
      </c>
      <c r="N1927" s="200">
        <f>SUM(N1928:N1936)</f>
        <v>0</v>
      </c>
      <c r="O1927" s="200">
        <f>+M1927+N1927</f>
        <v>0</v>
      </c>
      <c r="P1927" s="200">
        <f>+L1927+O1927</f>
        <v>0</v>
      </c>
      <c r="Q1927" s="200"/>
      <c r="R1927" s="309"/>
      <c r="S1927" s="309"/>
      <c r="T1927" s="200">
        <f>SUM(T1928:T1936)</f>
        <v>0</v>
      </c>
      <c r="U1927" s="200">
        <f>SUM(U1928:U1936)</f>
        <v>0</v>
      </c>
      <c r="V1927" s="200">
        <f>SUM(V1928:V1936)</f>
        <v>0</v>
      </c>
      <c r="W1927" s="200">
        <f>SUM(W1928:W1936)</f>
        <v>0</v>
      </c>
      <c r="X1927" s="202"/>
      <c r="Y1927" s="202"/>
      <c r="Z1927" s="200">
        <f>SUM(Z1928:Z1936)</f>
        <v>0</v>
      </c>
      <c r="AA1927" s="200">
        <f>SUM(AA1928:AA1936)</f>
        <v>0</v>
      </c>
      <c r="AB1927" s="200">
        <f>SUM(AB1928:AB1936)</f>
        <v>0</v>
      </c>
      <c r="AC1927" s="200">
        <f>SUM(AC1928:AC1936)</f>
        <v>0</v>
      </c>
      <c r="AD1927" s="202"/>
      <c r="AE1927" s="202"/>
      <c r="AF1927" s="200">
        <f>SUM(AF1928:AF1936)</f>
        <v>0</v>
      </c>
      <c r="AG1927" s="200">
        <f>SUM(AG1928:AG1936)</f>
        <v>0</v>
      </c>
      <c r="AH1927" s="200">
        <f>+AF1927+AG1927</f>
        <v>0</v>
      </c>
      <c r="AI1927" s="200">
        <f>SUM(AI1928:AI1936)</f>
        <v>0</v>
      </c>
      <c r="AJ1927" s="200">
        <f>SUM(AJ1928:AJ1936)</f>
        <v>0</v>
      </c>
      <c r="AK1927" s="200">
        <f>+AI1927+AJ1927</f>
        <v>0</v>
      </c>
      <c r="AL1927" s="200">
        <f>+AH1927+AK1927</f>
        <v>0</v>
      </c>
      <c r="AM1927" s="200">
        <f>SUM(AM1928:AM1936)</f>
        <v>0</v>
      </c>
      <c r="AN1927" s="200">
        <f>SUM(AN1928:AN1936)</f>
        <v>0</v>
      </c>
      <c r="AO1927" s="200">
        <f>+AM1927+AN1927</f>
        <v>0</v>
      </c>
      <c r="AP1927" s="200">
        <f>SUM(AP1928:AP1936)</f>
        <v>0</v>
      </c>
      <c r="AQ1927" s="200">
        <f>SUM(AQ1928:AQ1936)</f>
        <v>0</v>
      </c>
      <c r="AR1927" s="200">
        <f>+AP1927+AQ1927</f>
        <v>0</v>
      </c>
      <c r="AS1927" s="200">
        <f>+AO1927+AR1927</f>
        <v>0</v>
      </c>
      <c r="AT1927" s="200">
        <f>SUM(AT1928:AT1936)</f>
        <v>0</v>
      </c>
      <c r="AU1927" s="200">
        <f>SUM(AU1928:AU1936)</f>
        <v>0</v>
      </c>
      <c r="AV1927" s="200">
        <f>+AT1927+AU1927</f>
        <v>0</v>
      </c>
      <c r="AW1927" s="200">
        <f>SUM(AW1928:AW1936)</f>
        <v>0</v>
      </c>
      <c r="AX1927" s="200">
        <f>SUM(AX1928:AX1936)</f>
        <v>0</v>
      </c>
      <c r="AY1927" s="200">
        <f>+AW1927+AX1927</f>
        <v>0</v>
      </c>
      <c r="AZ1927" s="200">
        <f>+AV1927+AY1927</f>
        <v>0</v>
      </c>
      <c r="BA1927" s="200">
        <f>SUM(BA1928:BA1936)</f>
        <v>0</v>
      </c>
      <c r="BB1927" s="200">
        <f>SUM(BB1928:BB1936)</f>
        <v>0</v>
      </c>
      <c r="BC1927" s="200">
        <f>+BA1927+BB1927</f>
        <v>0</v>
      </c>
      <c r="BD1927" s="200">
        <f>SUM(BD1928:BD1936)</f>
        <v>0</v>
      </c>
      <c r="BE1927" s="200">
        <f>SUM(BE1928:BE1936)</f>
        <v>0</v>
      </c>
      <c r="BF1927" s="200">
        <f>+BD1927+BE1927</f>
        <v>0</v>
      </c>
      <c r="BG1927" s="200">
        <f>+BC1927+BF1927</f>
        <v>0</v>
      </c>
      <c r="BH1927" s="200">
        <f>SUM(BH1928:BH1936)</f>
        <v>0</v>
      </c>
      <c r="BI1927" s="200">
        <f>SUM(BI1928:BI1936)</f>
        <v>0</v>
      </c>
      <c r="BJ1927" s="200">
        <f>+BH1927+BI1927</f>
        <v>0</v>
      </c>
      <c r="BK1927" s="200">
        <f>SUM(BK1928:BK1936)</f>
        <v>0</v>
      </c>
      <c r="BL1927" s="200">
        <f>SUM(BL1928:BL1936)</f>
        <v>0</v>
      </c>
      <c r="BM1927" s="200">
        <f>+BK1927+BL1927</f>
        <v>0</v>
      </c>
      <c r="BN1927" s="200">
        <f>+BJ1927+BM1927</f>
        <v>0</v>
      </c>
      <c r="BO1927" s="200">
        <f>SUM(BO1928:BO1936)</f>
        <v>0</v>
      </c>
      <c r="BP1927" s="200">
        <f>SUM(BP1928:BP1936)</f>
        <v>0</v>
      </c>
      <c r="BQ1927" s="200">
        <f>+BO1927+BP1927</f>
        <v>0</v>
      </c>
      <c r="BR1927" s="200">
        <f>SUM(BR1928:BR1936)</f>
        <v>0</v>
      </c>
      <c r="BS1927" s="200">
        <f>SUM(BS1928:BS1936)</f>
        <v>0</v>
      </c>
      <c r="BT1927" s="200">
        <f>+BR1927+BS1927</f>
        <v>0</v>
      </c>
      <c r="BU1927" s="200">
        <f>+BQ1927+BT1927</f>
        <v>0</v>
      </c>
      <c r="BV1927" s="203"/>
      <c r="BW1927" s="203"/>
      <c r="BX1927" s="204"/>
      <c r="BY1927" s="204"/>
      <c r="BZ1927" s="203"/>
      <c r="CA1927" s="205"/>
    </row>
    <row r="1928" spans="2:79" ht="36.75" hidden="1" customHeight="1">
      <c r="B1928" s="218">
        <v>2015</v>
      </c>
      <c r="C1928" s="219">
        <v>8320</v>
      </c>
      <c r="D1928" s="218">
        <v>8</v>
      </c>
      <c r="E1928" s="218">
        <v>5000</v>
      </c>
      <c r="F1928" s="218">
        <v>5200</v>
      </c>
      <c r="G1928" s="218">
        <v>523</v>
      </c>
      <c r="H1928" s="218">
        <v>1</v>
      </c>
      <c r="I1928" s="220" t="s">
        <v>1315</v>
      </c>
      <c r="J1928" s="209">
        <v>0</v>
      </c>
      <c r="K1928" s="209">
        <v>0</v>
      </c>
      <c r="L1928" s="210">
        <f>+J1928+K1928</f>
        <v>0</v>
      </c>
      <c r="M1928" s="209">
        <v>0</v>
      </c>
      <c r="N1928" s="209">
        <v>0</v>
      </c>
      <c r="O1928" s="210">
        <f>+M1928+N1928</f>
        <v>0</v>
      </c>
      <c r="P1928" s="210">
        <f>+L1928+O1928</f>
        <v>0</v>
      </c>
      <c r="Q1928" s="221" t="s">
        <v>19</v>
      </c>
      <c r="R1928" s="307"/>
      <c r="S1928" s="307"/>
      <c r="T1928" s="213">
        <v>0</v>
      </c>
      <c r="U1928" s="213">
        <v>0</v>
      </c>
      <c r="V1928" s="213">
        <v>0</v>
      </c>
      <c r="W1928" s="213">
        <v>0</v>
      </c>
      <c r="X1928" s="213"/>
      <c r="Y1928" s="213"/>
      <c r="Z1928" s="213">
        <v>0</v>
      </c>
      <c r="AA1928" s="213">
        <v>0</v>
      </c>
      <c r="AB1928" s="213">
        <v>0</v>
      </c>
      <c r="AC1928" s="213">
        <v>0</v>
      </c>
      <c r="AD1928" s="214"/>
      <c r="AE1928" s="214"/>
      <c r="AF1928" s="209">
        <f>J1928+T1928-Z1928</f>
        <v>0</v>
      </c>
      <c r="AG1928" s="209">
        <f>K1928+U1928-AA1928</f>
        <v>0</v>
      </c>
      <c r="AH1928" s="210">
        <f>+AF1928+AG1928</f>
        <v>0</v>
      </c>
      <c r="AI1928" s="209">
        <f>M1928+V1928-AB1928</f>
        <v>0</v>
      </c>
      <c r="AJ1928" s="209">
        <f>N1928+W1928-AC1928</f>
        <v>0</v>
      </c>
      <c r="AK1928" s="210">
        <f>+AI1928+AJ1928</f>
        <v>0</v>
      </c>
      <c r="AL1928" s="210">
        <f>+AH1928+AK1928</f>
        <v>0</v>
      </c>
      <c r="AM1928" s="213">
        <v>0</v>
      </c>
      <c r="AN1928" s="213">
        <v>0</v>
      </c>
      <c r="AO1928" s="210">
        <f>+AM1928+AN1928</f>
        <v>0</v>
      </c>
      <c r="AP1928" s="213">
        <v>0</v>
      </c>
      <c r="AQ1928" s="213">
        <v>0</v>
      </c>
      <c r="AR1928" s="210">
        <f>+AP1928+AQ1928</f>
        <v>0</v>
      </c>
      <c r="AS1928" s="210">
        <f>+AO1928+AR1928</f>
        <v>0</v>
      </c>
      <c r="AT1928" s="213">
        <v>0</v>
      </c>
      <c r="AU1928" s="213">
        <v>0</v>
      </c>
      <c r="AV1928" s="210">
        <f>+AT1928+AU1928</f>
        <v>0</v>
      </c>
      <c r="AW1928" s="213">
        <v>0</v>
      </c>
      <c r="AX1928" s="213">
        <v>0</v>
      </c>
      <c r="AY1928" s="210">
        <f>+AW1928+AX1928</f>
        <v>0</v>
      </c>
      <c r="AZ1928" s="210">
        <f>+AV1928+AY1928</f>
        <v>0</v>
      </c>
      <c r="BA1928" s="213">
        <v>0</v>
      </c>
      <c r="BB1928" s="213">
        <v>0</v>
      </c>
      <c r="BC1928" s="210">
        <f>+BA1928+BB1928</f>
        <v>0</v>
      </c>
      <c r="BD1928" s="213">
        <v>0</v>
      </c>
      <c r="BE1928" s="213">
        <v>0</v>
      </c>
      <c r="BF1928" s="210">
        <f>+BD1928+BE1928</f>
        <v>0</v>
      </c>
      <c r="BG1928" s="210">
        <f>+BC1928+BF1928</f>
        <v>0</v>
      </c>
      <c r="BH1928" s="213">
        <v>0</v>
      </c>
      <c r="BI1928" s="213">
        <v>0</v>
      </c>
      <c r="BJ1928" s="210">
        <f>+BH1928+BI1928</f>
        <v>0</v>
      </c>
      <c r="BK1928" s="213">
        <v>0</v>
      </c>
      <c r="BL1928" s="213">
        <v>0</v>
      </c>
      <c r="BM1928" s="210">
        <f>+BK1928+BL1928</f>
        <v>0</v>
      </c>
      <c r="BN1928" s="210">
        <f>+BJ1928+BM1928</f>
        <v>0</v>
      </c>
      <c r="BO1928" s="209">
        <f>AF1928-AM1928-AT1928-BA1928-BH1928</f>
        <v>0</v>
      </c>
      <c r="BP1928" s="209">
        <f>AG1928-AN1928-AU1928-BB1928-BI1928</f>
        <v>0</v>
      </c>
      <c r="BQ1928" s="210">
        <f>+BO1928+BP1928</f>
        <v>0</v>
      </c>
      <c r="BR1928" s="209">
        <f>AI1928-AP1928-AW1928-BD1928-BK1928</f>
        <v>0</v>
      </c>
      <c r="BS1928" s="209">
        <f>AJ1928-AQ1928-AX1928-BE1928-BL1928</f>
        <v>0</v>
      </c>
      <c r="BT1928" s="210">
        <f>+BR1928+BS1928</f>
        <v>0</v>
      </c>
      <c r="BU1928" s="210">
        <f>+BQ1928+BT1928</f>
        <v>0</v>
      </c>
      <c r="BV1928" s="215">
        <f>R1928+X1928-AD1928</f>
        <v>0</v>
      </c>
      <c r="BW1928" s="215">
        <f>S1928+Y1928-AE1928</f>
        <v>0</v>
      </c>
      <c r="BX1928" s="216">
        <v>0</v>
      </c>
      <c r="BY1928" s="216">
        <v>0</v>
      </c>
      <c r="BZ1928" s="215">
        <f>BV1928-BX1928</f>
        <v>0</v>
      </c>
      <c r="CA1928" s="217">
        <f>BW1928-BY1928</f>
        <v>0</v>
      </c>
    </row>
    <row r="1929" spans="2:79" ht="36.75" hidden="1" customHeight="1">
      <c r="B1929" s="206">
        <v>2015</v>
      </c>
      <c r="C1929" s="207">
        <v>8320</v>
      </c>
      <c r="D1929" s="206">
        <v>8</v>
      </c>
      <c r="E1929" s="206">
        <v>5000</v>
      </c>
      <c r="F1929" s="206">
        <v>5200</v>
      </c>
      <c r="G1929" s="218">
        <v>523</v>
      </c>
      <c r="H1929" s="206">
        <v>2</v>
      </c>
      <c r="I1929" s="220" t="s">
        <v>490</v>
      </c>
      <c r="J1929" s="209">
        <v>0</v>
      </c>
      <c r="K1929" s="209">
        <v>0</v>
      </c>
      <c r="L1929" s="210">
        <f>+J1929+K1929</f>
        <v>0</v>
      </c>
      <c r="M1929" s="209">
        <v>0</v>
      </c>
      <c r="N1929" s="209">
        <v>0</v>
      </c>
      <c r="O1929" s="210">
        <f>+M1929+N1929</f>
        <v>0</v>
      </c>
      <c r="P1929" s="210">
        <f>+L1929+O1929</f>
        <v>0</v>
      </c>
      <c r="Q1929" s="221" t="s">
        <v>19</v>
      </c>
      <c r="R1929" s="307"/>
      <c r="S1929" s="307"/>
      <c r="T1929" s="213">
        <v>0</v>
      </c>
      <c r="U1929" s="213">
        <v>0</v>
      </c>
      <c r="V1929" s="213">
        <v>0</v>
      </c>
      <c r="W1929" s="213">
        <v>0</v>
      </c>
      <c r="X1929" s="213"/>
      <c r="Y1929" s="213"/>
      <c r="Z1929" s="213">
        <v>0</v>
      </c>
      <c r="AA1929" s="213">
        <v>0</v>
      </c>
      <c r="AB1929" s="213">
        <v>0</v>
      </c>
      <c r="AC1929" s="213">
        <v>0</v>
      </c>
      <c r="AD1929" s="214"/>
      <c r="AE1929" s="214"/>
      <c r="AF1929" s="209">
        <f>J1929+T1929-Z1929</f>
        <v>0</v>
      </c>
      <c r="AG1929" s="209">
        <f>K1929+U1929-AA1929</f>
        <v>0</v>
      </c>
      <c r="AH1929" s="210">
        <f>+AF1929+AG1929</f>
        <v>0</v>
      </c>
      <c r="AI1929" s="209">
        <f>M1929+V1929-AB1929</f>
        <v>0</v>
      </c>
      <c r="AJ1929" s="209">
        <f>N1929+W1929-AC1929</f>
        <v>0</v>
      </c>
      <c r="AK1929" s="210">
        <f>+AI1929+AJ1929</f>
        <v>0</v>
      </c>
      <c r="AL1929" s="210">
        <f>+AH1929+AK1929</f>
        <v>0</v>
      </c>
      <c r="AM1929" s="213">
        <v>0</v>
      </c>
      <c r="AN1929" s="213">
        <v>0</v>
      </c>
      <c r="AO1929" s="210">
        <f>+AM1929+AN1929</f>
        <v>0</v>
      </c>
      <c r="AP1929" s="213">
        <v>0</v>
      </c>
      <c r="AQ1929" s="213">
        <v>0</v>
      </c>
      <c r="AR1929" s="210">
        <f>+AP1929+AQ1929</f>
        <v>0</v>
      </c>
      <c r="AS1929" s="210">
        <f>+AO1929+AR1929</f>
        <v>0</v>
      </c>
      <c r="AT1929" s="213">
        <v>0</v>
      </c>
      <c r="AU1929" s="213">
        <v>0</v>
      </c>
      <c r="AV1929" s="210">
        <f>+AT1929+AU1929</f>
        <v>0</v>
      </c>
      <c r="AW1929" s="213">
        <v>0</v>
      </c>
      <c r="AX1929" s="213">
        <v>0</v>
      </c>
      <c r="AY1929" s="210">
        <f>+AW1929+AX1929</f>
        <v>0</v>
      </c>
      <c r="AZ1929" s="210">
        <f>+AV1929+AY1929</f>
        <v>0</v>
      </c>
      <c r="BA1929" s="213">
        <v>0</v>
      </c>
      <c r="BB1929" s="213">
        <v>0</v>
      </c>
      <c r="BC1929" s="210">
        <f>+BA1929+BB1929</f>
        <v>0</v>
      </c>
      <c r="BD1929" s="213">
        <v>0</v>
      </c>
      <c r="BE1929" s="213">
        <v>0</v>
      </c>
      <c r="BF1929" s="210">
        <f>+BD1929+BE1929</f>
        <v>0</v>
      </c>
      <c r="BG1929" s="210">
        <f>+BC1929+BF1929</f>
        <v>0</v>
      </c>
      <c r="BH1929" s="213">
        <v>0</v>
      </c>
      <c r="BI1929" s="213">
        <v>0</v>
      </c>
      <c r="BJ1929" s="210">
        <f>+BH1929+BI1929</f>
        <v>0</v>
      </c>
      <c r="BK1929" s="213">
        <v>0</v>
      </c>
      <c r="BL1929" s="213">
        <v>0</v>
      </c>
      <c r="BM1929" s="210">
        <f>+BK1929+BL1929</f>
        <v>0</v>
      </c>
      <c r="BN1929" s="210">
        <f>+BJ1929+BM1929</f>
        <v>0</v>
      </c>
      <c r="BO1929" s="209">
        <f>AF1929-AM1929-AT1929-BA1929-BH1929</f>
        <v>0</v>
      </c>
      <c r="BP1929" s="209">
        <f>AG1929-AN1929-AU1929-BB1929-BI1929</f>
        <v>0</v>
      </c>
      <c r="BQ1929" s="210">
        <f>+BO1929+BP1929</f>
        <v>0</v>
      </c>
      <c r="BR1929" s="209">
        <f>AI1929-AP1929-AW1929-BD1929-BK1929</f>
        <v>0</v>
      </c>
      <c r="BS1929" s="209">
        <f>AJ1929-AQ1929-AX1929-BE1929-BL1929</f>
        <v>0</v>
      </c>
      <c r="BT1929" s="210">
        <f>+BR1929+BS1929</f>
        <v>0</v>
      </c>
      <c r="BU1929" s="210">
        <f>+BQ1929+BT1929</f>
        <v>0</v>
      </c>
      <c r="BV1929" s="215">
        <f>R1929+X1929-AD1929</f>
        <v>0</v>
      </c>
      <c r="BW1929" s="215">
        <f>S1929+Y1929-AE1929</f>
        <v>0</v>
      </c>
      <c r="BX1929" s="216">
        <v>0</v>
      </c>
      <c r="BY1929" s="216">
        <v>0</v>
      </c>
      <c r="BZ1929" s="215">
        <f>BV1929-BX1929</f>
        <v>0</v>
      </c>
      <c r="CA1929" s="217">
        <f>BW1929-BY1929</f>
        <v>0</v>
      </c>
    </row>
    <row r="1930" spans="2:79" ht="36.75" hidden="1" customHeight="1">
      <c r="B1930" s="206">
        <v>2015</v>
      </c>
      <c r="C1930" s="207">
        <v>8320</v>
      </c>
      <c r="D1930" s="206">
        <v>8</v>
      </c>
      <c r="E1930" s="206">
        <v>5000</v>
      </c>
      <c r="F1930" s="206">
        <v>5200</v>
      </c>
      <c r="G1930" s="218">
        <v>523</v>
      </c>
      <c r="H1930" s="206">
        <v>3</v>
      </c>
      <c r="I1930" s="220" t="s">
        <v>1314</v>
      </c>
      <c r="J1930" s="209">
        <v>0</v>
      </c>
      <c r="K1930" s="209">
        <v>0</v>
      </c>
      <c r="L1930" s="210">
        <f>+J1930+K1930</f>
        <v>0</v>
      </c>
      <c r="M1930" s="209">
        <v>0</v>
      </c>
      <c r="N1930" s="209">
        <v>0</v>
      </c>
      <c r="O1930" s="210">
        <f>+M1930+N1930</f>
        <v>0</v>
      </c>
      <c r="P1930" s="210">
        <f>+L1930+O1930</f>
        <v>0</v>
      </c>
      <c r="Q1930" s="221" t="s">
        <v>19</v>
      </c>
      <c r="R1930" s="307"/>
      <c r="S1930" s="307"/>
      <c r="T1930" s="213">
        <v>0</v>
      </c>
      <c r="U1930" s="213">
        <v>0</v>
      </c>
      <c r="V1930" s="213">
        <v>0</v>
      </c>
      <c r="W1930" s="213">
        <v>0</v>
      </c>
      <c r="X1930" s="213"/>
      <c r="Y1930" s="213"/>
      <c r="Z1930" s="213">
        <v>0</v>
      </c>
      <c r="AA1930" s="213">
        <v>0</v>
      </c>
      <c r="AB1930" s="213">
        <v>0</v>
      </c>
      <c r="AC1930" s="213">
        <v>0</v>
      </c>
      <c r="AD1930" s="214"/>
      <c r="AE1930" s="214"/>
      <c r="AF1930" s="209">
        <f>J1930+T1930-Z1930</f>
        <v>0</v>
      </c>
      <c r="AG1930" s="209">
        <f>K1930+U1930-AA1930</f>
        <v>0</v>
      </c>
      <c r="AH1930" s="210">
        <f>+AF1930+AG1930</f>
        <v>0</v>
      </c>
      <c r="AI1930" s="209">
        <f>M1930+V1930-AB1930</f>
        <v>0</v>
      </c>
      <c r="AJ1930" s="209">
        <f>N1930+W1930-AC1930</f>
        <v>0</v>
      </c>
      <c r="AK1930" s="210">
        <f>+AI1930+AJ1930</f>
        <v>0</v>
      </c>
      <c r="AL1930" s="210">
        <f>+AH1930+AK1930</f>
        <v>0</v>
      </c>
      <c r="AM1930" s="213">
        <v>0</v>
      </c>
      <c r="AN1930" s="213">
        <v>0</v>
      </c>
      <c r="AO1930" s="210">
        <f>+AM1930+AN1930</f>
        <v>0</v>
      </c>
      <c r="AP1930" s="213">
        <v>0</v>
      </c>
      <c r="AQ1930" s="213">
        <v>0</v>
      </c>
      <c r="AR1930" s="210">
        <f>+AP1930+AQ1930</f>
        <v>0</v>
      </c>
      <c r="AS1930" s="210">
        <f>+AO1930+AR1930</f>
        <v>0</v>
      </c>
      <c r="AT1930" s="213">
        <v>0</v>
      </c>
      <c r="AU1930" s="213">
        <v>0</v>
      </c>
      <c r="AV1930" s="210">
        <f>+AT1930+AU1930</f>
        <v>0</v>
      </c>
      <c r="AW1930" s="213">
        <v>0</v>
      </c>
      <c r="AX1930" s="213">
        <v>0</v>
      </c>
      <c r="AY1930" s="210">
        <f>+AW1930+AX1930</f>
        <v>0</v>
      </c>
      <c r="AZ1930" s="210">
        <f>+AV1930+AY1930</f>
        <v>0</v>
      </c>
      <c r="BA1930" s="213">
        <v>0</v>
      </c>
      <c r="BB1930" s="213">
        <v>0</v>
      </c>
      <c r="BC1930" s="210">
        <f>+BA1930+BB1930</f>
        <v>0</v>
      </c>
      <c r="BD1930" s="213">
        <v>0</v>
      </c>
      <c r="BE1930" s="213">
        <v>0</v>
      </c>
      <c r="BF1930" s="210">
        <f>+BD1930+BE1930</f>
        <v>0</v>
      </c>
      <c r="BG1930" s="210">
        <f>+BC1930+BF1930</f>
        <v>0</v>
      </c>
      <c r="BH1930" s="213">
        <v>0</v>
      </c>
      <c r="BI1930" s="213">
        <v>0</v>
      </c>
      <c r="BJ1930" s="210">
        <f>+BH1930+BI1930</f>
        <v>0</v>
      </c>
      <c r="BK1930" s="213">
        <v>0</v>
      </c>
      <c r="BL1930" s="213">
        <v>0</v>
      </c>
      <c r="BM1930" s="210">
        <f>+BK1930+BL1930</f>
        <v>0</v>
      </c>
      <c r="BN1930" s="210">
        <f>+BJ1930+BM1930</f>
        <v>0</v>
      </c>
      <c r="BO1930" s="209">
        <f>AF1930-AM1930-AT1930-BA1930-BH1930</f>
        <v>0</v>
      </c>
      <c r="BP1930" s="209">
        <f>AG1930-AN1930-AU1930-BB1930-BI1930</f>
        <v>0</v>
      </c>
      <c r="BQ1930" s="210">
        <f>+BO1930+BP1930</f>
        <v>0</v>
      </c>
      <c r="BR1930" s="209">
        <f>AI1930-AP1930-AW1930-BD1930-BK1930</f>
        <v>0</v>
      </c>
      <c r="BS1930" s="209">
        <f>AJ1930-AQ1930-AX1930-BE1930-BL1930</f>
        <v>0</v>
      </c>
      <c r="BT1930" s="210">
        <f>+BR1930+BS1930</f>
        <v>0</v>
      </c>
      <c r="BU1930" s="210">
        <f>+BQ1930+BT1930</f>
        <v>0</v>
      </c>
      <c r="BV1930" s="215">
        <f>R1930+X1930-AD1930</f>
        <v>0</v>
      </c>
      <c r="BW1930" s="215">
        <f>S1930+Y1930-AE1930</f>
        <v>0</v>
      </c>
      <c r="BX1930" s="216">
        <v>0</v>
      </c>
      <c r="BY1930" s="216">
        <v>0</v>
      </c>
      <c r="BZ1930" s="215">
        <f>BV1930-BX1930</f>
        <v>0</v>
      </c>
      <c r="CA1930" s="217">
        <f>BW1930-BY1930</f>
        <v>0</v>
      </c>
    </row>
    <row r="1931" spans="2:79" ht="36.75" hidden="1" customHeight="1">
      <c r="B1931" s="206">
        <v>2015</v>
      </c>
      <c r="C1931" s="207">
        <v>8320</v>
      </c>
      <c r="D1931" s="206">
        <v>8</v>
      </c>
      <c r="E1931" s="206">
        <v>5000</v>
      </c>
      <c r="F1931" s="206">
        <v>5200</v>
      </c>
      <c r="G1931" s="218">
        <v>523</v>
      </c>
      <c r="H1931" s="206">
        <v>4</v>
      </c>
      <c r="I1931" s="220" t="s">
        <v>1313</v>
      </c>
      <c r="J1931" s="209">
        <v>0</v>
      </c>
      <c r="K1931" s="209">
        <v>0</v>
      </c>
      <c r="L1931" s="210">
        <f>+J1931+K1931</f>
        <v>0</v>
      </c>
      <c r="M1931" s="209">
        <v>0</v>
      </c>
      <c r="N1931" s="209">
        <v>0</v>
      </c>
      <c r="O1931" s="210">
        <f>+M1931+N1931</f>
        <v>0</v>
      </c>
      <c r="P1931" s="210">
        <f>+L1931+O1931</f>
        <v>0</v>
      </c>
      <c r="Q1931" s="221" t="s">
        <v>19</v>
      </c>
      <c r="R1931" s="307"/>
      <c r="S1931" s="307"/>
      <c r="T1931" s="213">
        <v>0</v>
      </c>
      <c r="U1931" s="213">
        <v>0</v>
      </c>
      <c r="V1931" s="213">
        <v>0</v>
      </c>
      <c r="W1931" s="213">
        <v>0</v>
      </c>
      <c r="X1931" s="213"/>
      <c r="Y1931" s="213"/>
      <c r="Z1931" s="213">
        <v>0</v>
      </c>
      <c r="AA1931" s="213">
        <v>0</v>
      </c>
      <c r="AB1931" s="213">
        <v>0</v>
      </c>
      <c r="AC1931" s="213">
        <v>0</v>
      </c>
      <c r="AD1931" s="214"/>
      <c r="AE1931" s="214"/>
      <c r="AF1931" s="209">
        <f>J1931+T1931-Z1931</f>
        <v>0</v>
      </c>
      <c r="AG1931" s="209">
        <f>K1931+U1931-AA1931</f>
        <v>0</v>
      </c>
      <c r="AH1931" s="210">
        <f>+AF1931+AG1931</f>
        <v>0</v>
      </c>
      <c r="AI1931" s="209">
        <f>M1931+V1931-AB1931</f>
        <v>0</v>
      </c>
      <c r="AJ1931" s="209">
        <f>N1931+W1931-AC1931</f>
        <v>0</v>
      </c>
      <c r="AK1931" s="210">
        <f>+AI1931+AJ1931</f>
        <v>0</v>
      </c>
      <c r="AL1931" s="210">
        <f>+AH1931+AK1931</f>
        <v>0</v>
      </c>
      <c r="AM1931" s="213">
        <v>0</v>
      </c>
      <c r="AN1931" s="213">
        <v>0</v>
      </c>
      <c r="AO1931" s="210">
        <f>+AM1931+AN1931</f>
        <v>0</v>
      </c>
      <c r="AP1931" s="213">
        <v>0</v>
      </c>
      <c r="AQ1931" s="213">
        <v>0</v>
      </c>
      <c r="AR1931" s="210">
        <f>+AP1931+AQ1931</f>
        <v>0</v>
      </c>
      <c r="AS1931" s="210">
        <f>+AO1931+AR1931</f>
        <v>0</v>
      </c>
      <c r="AT1931" s="213">
        <v>0</v>
      </c>
      <c r="AU1931" s="213">
        <v>0</v>
      </c>
      <c r="AV1931" s="210">
        <f>+AT1931+AU1931</f>
        <v>0</v>
      </c>
      <c r="AW1931" s="213">
        <v>0</v>
      </c>
      <c r="AX1931" s="213">
        <v>0</v>
      </c>
      <c r="AY1931" s="210">
        <f>+AW1931+AX1931</f>
        <v>0</v>
      </c>
      <c r="AZ1931" s="210">
        <f>+AV1931+AY1931</f>
        <v>0</v>
      </c>
      <c r="BA1931" s="213">
        <v>0</v>
      </c>
      <c r="BB1931" s="213">
        <v>0</v>
      </c>
      <c r="BC1931" s="210">
        <f>+BA1931+BB1931</f>
        <v>0</v>
      </c>
      <c r="BD1931" s="213">
        <v>0</v>
      </c>
      <c r="BE1931" s="213">
        <v>0</v>
      </c>
      <c r="BF1931" s="210">
        <f>+BD1931+BE1931</f>
        <v>0</v>
      </c>
      <c r="BG1931" s="210">
        <f>+BC1931+BF1931</f>
        <v>0</v>
      </c>
      <c r="BH1931" s="213">
        <v>0</v>
      </c>
      <c r="BI1931" s="213">
        <v>0</v>
      </c>
      <c r="BJ1931" s="210">
        <f>+BH1931+BI1931</f>
        <v>0</v>
      </c>
      <c r="BK1931" s="213">
        <v>0</v>
      </c>
      <c r="BL1931" s="213">
        <v>0</v>
      </c>
      <c r="BM1931" s="210">
        <f>+BK1931+BL1931</f>
        <v>0</v>
      </c>
      <c r="BN1931" s="210">
        <f>+BJ1931+BM1931</f>
        <v>0</v>
      </c>
      <c r="BO1931" s="209">
        <f>AF1931-AM1931-AT1931-BA1931-BH1931</f>
        <v>0</v>
      </c>
      <c r="BP1931" s="209">
        <f>AG1931-AN1931-AU1931-BB1931-BI1931</f>
        <v>0</v>
      </c>
      <c r="BQ1931" s="210">
        <f>+BO1931+BP1931</f>
        <v>0</v>
      </c>
      <c r="BR1931" s="209">
        <f>AI1931-AP1931-AW1931-BD1931-BK1931</f>
        <v>0</v>
      </c>
      <c r="BS1931" s="209">
        <f>AJ1931-AQ1931-AX1931-BE1931-BL1931</f>
        <v>0</v>
      </c>
      <c r="BT1931" s="210">
        <f>+BR1931+BS1931</f>
        <v>0</v>
      </c>
      <c r="BU1931" s="210">
        <f>+BQ1931+BT1931</f>
        <v>0</v>
      </c>
      <c r="BV1931" s="215">
        <f>R1931+X1931-AD1931</f>
        <v>0</v>
      </c>
      <c r="BW1931" s="215">
        <f>S1931+Y1931-AE1931</f>
        <v>0</v>
      </c>
      <c r="BX1931" s="216">
        <v>0</v>
      </c>
      <c r="BY1931" s="216">
        <v>0</v>
      </c>
      <c r="BZ1931" s="215">
        <f>BV1931-BX1931</f>
        <v>0</v>
      </c>
      <c r="CA1931" s="217">
        <f>BW1931-BY1931</f>
        <v>0</v>
      </c>
    </row>
    <row r="1932" spans="2:79" ht="36.75" hidden="1" customHeight="1">
      <c r="B1932" s="206">
        <v>2015</v>
      </c>
      <c r="C1932" s="207">
        <v>8320</v>
      </c>
      <c r="D1932" s="206">
        <v>8</v>
      </c>
      <c r="E1932" s="206">
        <v>5000</v>
      </c>
      <c r="F1932" s="206">
        <v>5200</v>
      </c>
      <c r="G1932" s="218">
        <v>523</v>
      </c>
      <c r="H1932" s="206">
        <v>5</v>
      </c>
      <c r="I1932" s="220" t="s">
        <v>187</v>
      </c>
      <c r="J1932" s="209">
        <v>0</v>
      </c>
      <c r="K1932" s="209">
        <v>0</v>
      </c>
      <c r="L1932" s="210">
        <f>+J1932+K1932</f>
        <v>0</v>
      </c>
      <c r="M1932" s="209">
        <v>0</v>
      </c>
      <c r="N1932" s="209">
        <v>0</v>
      </c>
      <c r="O1932" s="210">
        <f>+M1932+N1932</f>
        <v>0</v>
      </c>
      <c r="P1932" s="210">
        <f>+L1932+O1932</f>
        <v>0</v>
      </c>
      <c r="Q1932" s="221" t="s">
        <v>19</v>
      </c>
      <c r="R1932" s="307"/>
      <c r="S1932" s="307"/>
      <c r="T1932" s="213">
        <v>0</v>
      </c>
      <c r="U1932" s="213">
        <v>0</v>
      </c>
      <c r="V1932" s="213">
        <v>0</v>
      </c>
      <c r="W1932" s="213">
        <v>0</v>
      </c>
      <c r="X1932" s="213"/>
      <c r="Y1932" s="213"/>
      <c r="Z1932" s="213">
        <v>0</v>
      </c>
      <c r="AA1932" s="213">
        <v>0</v>
      </c>
      <c r="AB1932" s="213">
        <v>0</v>
      </c>
      <c r="AC1932" s="213">
        <v>0</v>
      </c>
      <c r="AD1932" s="214"/>
      <c r="AE1932" s="214"/>
      <c r="AF1932" s="209">
        <f>J1932+T1932-Z1932</f>
        <v>0</v>
      </c>
      <c r="AG1932" s="209">
        <f>K1932+U1932-AA1932</f>
        <v>0</v>
      </c>
      <c r="AH1932" s="210">
        <f>+AF1932+AG1932</f>
        <v>0</v>
      </c>
      <c r="AI1932" s="209">
        <f>M1932+V1932-AB1932</f>
        <v>0</v>
      </c>
      <c r="AJ1932" s="209">
        <f>N1932+W1932-AC1932</f>
        <v>0</v>
      </c>
      <c r="AK1932" s="210">
        <f>+AI1932+AJ1932</f>
        <v>0</v>
      </c>
      <c r="AL1932" s="210">
        <f>+AH1932+AK1932</f>
        <v>0</v>
      </c>
      <c r="AM1932" s="213">
        <v>0</v>
      </c>
      <c r="AN1932" s="213">
        <v>0</v>
      </c>
      <c r="AO1932" s="210">
        <f>+AM1932+AN1932</f>
        <v>0</v>
      </c>
      <c r="AP1932" s="213">
        <v>0</v>
      </c>
      <c r="AQ1932" s="213">
        <v>0</v>
      </c>
      <c r="AR1932" s="210">
        <f>+AP1932+AQ1932</f>
        <v>0</v>
      </c>
      <c r="AS1932" s="210">
        <f>+AO1932+AR1932</f>
        <v>0</v>
      </c>
      <c r="AT1932" s="213">
        <v>0</v>
      </c>
      <c r="AU1932" s="213">
        <v>0</v>
      </c>
      <c r="AV1932" s="210">
        <f>+AT1932+AU1932</f>
        <v>0</v>
      </c>
      <c r="AW1932" s="213">
        <v>0</v>
      </c>
      <c r="AX1932" s="213">
        <v>0</v>
      </c>
      <c r="AY1932" s="210">
        <f>+AW1932+AX1932</f>
        <v>0</v>
      </c>
      <c r="AZ1932" s="210">
        <f>+AV1932+AY1932</f>
        <v>0</v>
      </c>
      <c r="BA1932" s="213">
        <v>0</v>
      </c>
      <c r="BB1932" s="213">
        <v>0</v>
      </c>
      <c r="BC1932" s="210">
        <f>+BA1932+BB1932</f>
        <v>0</v>
      </c>
      <c r="BD1932" s="213">
        <v>0</v>
      </c>
      <c r="BE1932" s="213">
        <v>0</v>
      </c>
      <c r="BF1932" s="210">
        <f>+BD1932+BE1932</f>
        <v>0</v>
      </c>
      <c r="BG1932" s="210">
        <f>+BC1932+BF1932</f>
        <v>0</v>
      </c>
      <c r="BH1932" s="213">
        <v>0</v>
      </c>
      <c r="BI1932" s="213">
        <v>0</v>
      </c>
      <c r="BJ1932" s="210">
        <f>+BH1932+BI1932</f>
        <v>0</v>
      </c>
      <c r="BK1932" s="213">
        <v>0</v>
      </c>
      <c r="BL1932" s="213">
        <v>0</v>
      </c>
      <c r="BM1932" s="210">
        <f>+BK1932+BL1932</f>
        <v>0</v>
      </c>
      <c r="BN1932" s="210">
        <f>+BJ1932+BM1932</f>
        <v>0</v>
      </c>
      <c r="BO1932" s="209">
        <f>AF1932-AM1932-AT1932-BA1932-BH1932</f>
        <v>0</v>
      </c>
      <c r="BP1932" s="209">
        <f>AG1932-AN1932-AU1932-BB1932-BI1932</f>
        <v>0</v>
      </c>
      <c r="BQ1932" s="210">
        <f>+BO1932+BP1932</f>
        <v>0</v>
      </c>
      <c r="BR1932" s="209">
        <f>AI1932-AP1932-AW1932-BD1932-BK1932</f>
        <v>0</v>
      </c>
      <c r="BS1932" s="209">
        <f>AJ1932-AQ1932-AX1932-BE1932-BL1932</f>
        <v>0</v>
      </c>
      <c r="BT1932" s="210">
        <f>+BR1932+BS1932</f>
        <v>0</v>
      </c>
      <c r="BU1932" s="210">
        <f>+BQ1932+BT1932</f>
        <v>0</v>
      </c>
      <c r="BV1932" s="215">
        <f>R1932+X1932-AD1932</f>
        <v>0</v>
      </c>
      <c r="BW1932" s="215">
        <f>S1932+Y1932-AE1932</f>
        <v>0</v>
      </c>
      <c r="BX1932" s="216">
        <v>0</v>
      </c>
      <c r="BY1932" s="216">
        <v>0</v>
      </c>
      <c r="BZ1932" s="215">
        <f>BV1932-BX1932</f>
        <v>0</v>
      </c>
      <c r="CA1932" s="217">
        <f>BW1932-BY1932</f>
        <v>0</v>
      </c>
    </row>
    <row r="1933" spans="2:79" ht="36.75" hidden="1" customHeight="1">
      <c r="B1933" s="206">
        <v>2015</v>
      </c>
      <c r="C1933" s="207">
        <v>8320</v>
      </c>
      <c r="D1933" s="206">
        <v>8</v>
      </c>
      <c r="E1933" s="206">
        <v>5000</v>
      </c>
      <c r="F1933" s="206">
        <v>5200</v>
      </c>
      <c r="G1933" s="218">
        <v>523</v>
      </c>
      <c r="H1933" s="206">
        <v>6</v>
      </c>
      <c r="I1933" s="220" t="s">
        <v>1312</v>
      </c>
      <c r="J1933" s="209">
        <v>0</v>
      </c>
      <c r="K1933" s="209">
        <v>0</v>
      </c>
      <c r="L1933" s="210">
        <f>+J1933+K1933</f>
        <v>0</v>
      </c>
      <c r="M1933" s="209">
        <v>0</v>
      </c>
      <c r="N1933" s="209">
        <v>0</v>
      </c>
      <c r="O1933" s="210">
        <f>+M1933+N1933</f>
        <v>0</v>
      </c>
      <c r="P1933" s="210">
        <f>+L1933+O1933</f>
        <v>0</v>
      </c>
      <c r="Q1933" s="221" t="s">
        <v>19</v>
      </c>
      <c r="R1933" s="307"/>
      <c r="S1933" s="307"/>
      <c r="T1933" s="213">
        <v>0</v>
      </c>
      <c r="U1933" s="213">
        <v>0</v>
      </c>
      <c r="V1933" s="213">
        <v>0</v>
      </c>
      <c r="W1933" s="213">
        <v>0</v>
      </c>
      <c r="X1933" s="213"/>
      <c r="Y1933" s="213"/>
      <c r="Z1933" s="213">
        <v>0</v>
      </c>
      <c r="AA1933" s="213">
        <v>0</v>
      </c>
      <c r="AB1933" s="213">
        <v>0</v>
      </c>
      <c r="AC1933" s="213">
        <v>0</v>
      </c>
      <c r="AD1933" s="214"/>
      <c r="AE1933" s="214"/>
      <c r="AF1933" s="209">
        <f>J1933+T1933-Z1933</f>
        <v>0</v>
      </c>
      <c r="AG1933" s="209">
        <f>K1933+U1933-AA1933</f>
        <v>0</v>
      </c>
      <c r="AH1933" s="210">
        <f>+AF1933+AG1933</f>
        <v>0</v>
      </c>
      <c r="AI1933" s="209">
        <f>M1933+V1933-AB1933</f>
        <v>0</v>
      </c>
      <c r="AJ1933" s="209">
        <f>N1933+W1933-AC1933</f>
        <v>0</v>
      </c>
      <c r="AK1933" s="210">
        <f>+AI1933+AJ1933</f>
        <v>0</v>
      </c>
      <c r="AL1933" s="210">
        <f>+AH1933+AK1933</f>
        <v>0</v>
      </c>
      <c r="AM1933" s="213">
        <v>0</v>
      </c>
      <c r="AN1933" s="213">
        <v>0</v>
      </c>
      <c r="AO1933" s="210">
        <f>+AM1933+AN1933</f>
        <v>0</v>
      </c>
      <c r="AP1933" s="213">
        <v>0</v>
      </c>
      <c r="AQ1933" s="213">
        <v>0</v>
      </c>
      <c r="AR1933" s="210">
        <f>+AP1933+AQ1933</f>
        <v>0</v>
      </c>
      <c r="AS1933" s="210">
        <f>+AO1933+AR1933</f>
        <v>0</v>
      </c>
      <c r="AT1933" s="213">
        <v>0</v>
      </c>
      <c r="AU1933" s="213">
        <v>0</v>
      </c>
      <c r="AV1933" s="210">
        <f>+AT1933+AU1933</f>
        <v>0</v>
      </c>
      <c r="AW1933" s="213">
        <v>0</v>
      </c>
      <c r="AX1933" s="213">
        <v>0</v>
      </c>
      <c r="AY1933" s="210">
        <f>+AW1933+AX1933</f>
        <v>0</v>
      </c>
      <c r="AZ1933" s="210">
        <f>+AV1933+AY1933</f>
        <v>0</v>
      </c>
      <c r="BA1933" s="213">
        <v>0</v>
      </c>
      <c r="BB1933" s="213">
        <v>0</v>
      </c>
      <c r="BC1933" s="210">
        <f>+BA1933+BB1933</f>
        <v>0</v>
      </c>
      <c r="BD1933" s="213">
        <v>0</v>
      </c>
      <c r="BE1933" s="213">
        <v>0</v>
      </c>
      <c r="BF1933" s="210">
        <f>+BD1933+BE1933</f>
        <v>0</v>
      </c>
      <c r="BG1933" s="210">
        <f>+BC1933+BF1933</f>
        <v>0</v>
      </c>
      <c r="BH1933" s="213">
        <v>0</v>
      </c>
      <c r="BI1933" s="213">
        <v>0</v>
      </c>
      <c r="BJ1933" s="210">
        <f>+BH1933+BI1933</f>
        <v>0</v>
      </c>
      <c r="BK1933" s="213">
        <v>0</v>
      </c>
      <c r="BL1933" s="213">
        <v>0</v>
      </c>
      <c r="BM1933" s="210">
        <f>+BK1933+BL1933</f>
        <v>0</v>
      </c>
      <c r="BN1933" s="210">
        <f>+BJ1933+BM1933</f>
        <v>0</v>
      </c>
      <c r="BO1933" s="209">
        <f>AF1933-AM1933-AT1933-BA1933-BH1933</f>
        <v>0</v>
      </c>
      <c r="BP1933" s="209">
        <f>AG1933-AN1933-AU1933-BB1933-BI1933</f>
        <v>0</v>
      </c>
      <c r="BQ1933" s="210">
        <f>+BO1933+BP1933</f>
        <v>0</v>
      </c>
      <c r="BR1933" s="209">
        <f>AI1933-AP1933-AW1933-BD1933-BK1933</f>
        <v>0</v>
      </c>
      <c r="BS1933" s="209">
        <f>AJ1933-AQ1933-AX1933-BE1933-BL1933</f>
        <v>0</v>
      </c>
      <c r="BT1933" s="210">
        <f>+BR1933+BS1933</f>
        <v>0</v>
      </c>
      <c r="BU1933" s="210">
        <f>+BQ1933+BT1933</f>
        <v>0</v>
      </c>
      <c r="BV1933" s="215">
        <f>R1933+X1933-AD1933</f>
        <v>0</v>
      </c>
      <c r="BW1933" s="215">
        <f>S1933+Y1933-AE1933</f>
        <v>0</v>
      </c>
      <c r="BX1933" s="216">
        <v>0</v>
      </c>
      <c r="BY1933" s="216">
        <v>0</v>
      </c>
      <c r="BZ1933" s="215">
        <f>BV1933-BX1933</f>
        <v>0</v>
      </c>
      <c r="CA1933" s="217">
        <f>BW1933-BY1933</f>
        <v>0</v>
      </c>
    </row>
    <row r="1934" spans="2:79" ht="36.75" hidden="1" customHeight="1">
      <c r="B1934" s="206">
        <v>2015</v>
      </c>
      <c r="C1934" s="207">
        <v>8320</v>
      </c>
      <c r="D1934" s="206">
        <v>8</v>
      </c>
      <c r="E1934" s="206">
        <v>5000</v>
      </c>
      <c r="F1934" s="206">
        <v>5200</v>
      </c>
      <c r="G1934" s="218">
        <v>523</v>
      </c>
      <c r="H1934" s="206">
        <v>7</v>
      </c>
      <c r="I1934" s="220" t="s">
        <v>1311</v>
      </c>
      <c r="J1934" s="209">
        <v>0</v>
      </c>
      <c r="K1934" s="209">
        <v>0</v>
      </c>
      <c r="L1934" s="210">
        <f>+J1934+K1934</f>
        <v>0</v>
      </c>
      <c r="M1934" s="209">
        <v>0</v>
      </c>
      <c r="N1934" s="209">
        <v>0</v>
      </c>
      <c r="O1934" s="210">
        <f>+M1934+N1934</f>
        <v>0</v>
      </c>
      <c r="P1934" s="210">
        <f>+L1934+O1934</f>
        <v>0</v>
      </c>
      <c r="Q1934" s="221" t="s">
        <v>19</v>
      </c>
      <c r="R1934" s="307"/>
      <c r="S1934" s="307"/>
      <c r="T1934" s="213">
        <v>0</v>
      </c>
      <c r="U1934" s="213">
        <v>0</v>
      </c>
      <c r="V1934" s="213">
        <v>0</v>
      </c>
      <c r="W1934" s="213">
        <v>0</v>
      </c>
      <c r="X1934" s="213"/>
      <c r="Y1934" s="213"/>
      <c r="Z1934" s="213">
        <v>0</v>
      </c>
      <c r="AA1934" s="213">
        <v>0</v>
      </c>
      <c r="AB1934" s="213">
        <v>0</v>
      </c>
      <c r="AC1934" s="213">
        <v>0</v>
      </c>
      <c r="AD1934" s="214"/>
      <c r="AE1934" s="214"/>
      <c r="AF1934" s="209">
        <f>J1934+T1934-Z1934</f>
        <v>0</v>
      </c>
      <c r="AG1934" s="209">
        <f>K1934+U1934-AA1934</f>
        <v>0</v>
      </c>
      <c r="AH1934" s="210">
        <f>+AF1934+AG1934</f>
        <v>0</v>
      </c>
      <c r="AI1934" s="209">
        <f>M1934+V1934-AB1934</f>
        <v>0</v>
      </c>
      <c r="AJ1934" s="209">
        <f>N1934+W1934-AC1934</f>
        <v>0</v>
      </c>
      <c r="AK1934" s="210">
        <f>+AI1934+AJ1934</f>
        <v>0</v>
      </c>
      <c r="AL1934" s="210">
        <f>+AH1934+AK1934</f>
        <v>0</v>
      </c>
      <c r="AM1934" s="213">
        <v>0</v>
      </c>
      <c r="AN1934" s="213">
        <v>0</v>
      </c>
      <c r="AO1934" s="210">
        <f>+AM1934+AN1934</f>
        <v>0</v>
      </c>
      <c r="AP1934" s="213">
        <v>0</v>
      </c>
      <c r="AQ1934" s="213">
        <v>0</v>
      </c>
      <c r="AR1934" s="210">
        <f>+AP1934+AQ1934</f>
        <v>0</v>
      </c>
      <c r="AS1934" s="210">
        <f>+AO1934+AR1934</f>
        <v>0</v>
      </c>
      <c r="AT1934" s="213">
        <v>0</v>
      </c>
      <c r="AU1934" s="213">
        <v>0</v>
      </c>
      <c r="AV1934" s="210">
        <f>+AT1934+AU1934</f>
        <v>0</v>
      </c>
      <c r="AW1934" s="213">
        <v>0</v>
      </c>
      <c r="AX1934" s="213">
        <v>0</v>
      </c>
      <c r="AY1934" s="210">
        <f>+AW1934+AX1934</f>
        <v>0</v>
      </c>
      <c r="AZ1934" s="210">
        <f>+AV1934+AY1934</f>
        <v>0</v>
      </c>
      <c r="BA1934" s="213">
        <v>0</v>
      </c>
      <c r="BB1934" s="213">
        <v>0</v>
      </c>
      <c r="BC1934" s="210">
        <f>+BA1934+BB1934</f>
        <v>0</v>
      </c>
      <c r="BD1934" s="213">
        <v>0</v>
      </c>
      <c r="BE1934" s="213">
        <v>0</v>
      </c>
      <c r="BF1934" s="210">
        <f>+BD1934+BE1934</f>
        <v>0</v>
      </c>
      <c r="BG1934" s="210">
        <f>+BC1934+BF1934</f>
        <v>0</v>
      </c>
      <c r="BH1934" s="213">
        <v>0</v>
      </c>
      <c r="BI1934" s="213">
        <v>0</v>
      </c>
      <c r="BJ1934" s="210">
        <f>+BH1934+BI1934</f>
        <v>0</v>
      </c>
      <c r="BK1934" s="213">
        <v>0</v>
      </c>
      <c r="BL1934" s="213">
        <v>0</v>
      </c>
      <c r="BM1934" s="210">
        <f>+BK1934+BL1934</f>
        <v>0</v>
      </c>
      <c r="BN1934" s="210">
        <f>+BJ1934+BM1934</f>
        <v>0</v>
      </c>
      <c r="BO1934" s="209">
        <f>AF1934-AM1934-AT1934-BA1934-BH1934</f>
        <v>0</v>
      </c>
      <c r="BP1934" s="209">
        <f>AG1934-AN1934-AU1934-BB1934-BI1934</f>
        <v>0</v>
      </c>
      <c r="BQ1934" s="210">
        <f>+BO1934+BP1934</f>
        <v>0</v>
      </c>
      <c r="BR1934" s="209">
        <f>AI1934-AP1934-AW1934-BD1934-BK1934</f>
        <v>0</v>
      </c>
      <c r="BS1934" s="209">
        <f>AJ1934-AQ1934-AX1934-BE1934-BL1934</f>
        <v>0</v>
      </c>
      <c r="BT1934" s="210">
        <f>+BR1934+BS1934</f>
        <v>0</v>
      </c>
      <c r="BU1934" s="210">
        <f>+BQ1934+BT1934</f>
        <v>0</v>
      </c>
      <c r="BV1934" s="215">
        <f>R1934+X1934-AD1934</f>
        <v>0</v>
      </c>
      <c r="BW1934" s="215">
        <f>S1934+Y1934-AE1934</f>
        <v>0</v>
      </c>
      <c r="BX1934" s="216">
        <v>0</v>
      </c>
      <c r="BY1934" s="216">
        <v>0</v>
      </c>
      <c r="BZ1934" s="215">
        <f>BV1934-BX1934</f>
        <v>0</v>
      </c>
      <c r="CA1934" s="217">
        <f>BW1934-BY1934</f>
        <v>0</v>
      </c>
    </row>
    <row r="1935" spans="2:79" ht="36.75" hidden="1" customHeight="1">
      <c r="B1935" s="206">
        <v>2015</v>
      </c>
      <c r="C1935" s="207">
        <v>8320</v>
      </c>
      <c r="D1935" s="206">
        <v>8</v>
      </c>
      <c r="E1935" s="206">
        <v>5000</v>
      </c>
      <c r="F1935" s="206">
        <v>5200</v>
      </c>
      <c r="G1935" s="218">
        <v>523</v>
      </c>
      <c r="H1935" s="206">
        <v>8</v>
      </c>
      <c r="I1935" s="220" t="s">
        <v>1128</v>
      </c>
      <c r="J1935" s="209">
        <v>0</v>
      </c>
      <c r="K1935" s="209">
        <v>0</v>
      </c>
      <c r="L1935" s="210">
        <f>+J1935+K1935</f>
        <v>0</v>
      </c>
      <c r="M1935" s="209">
        <v>0</v>
      </c>
      <c r="N1935" s="209">
        <v>0</v>
      </c>
      <c r="O1935" s="210">
        <f>+M1935+N1935</f>
        <v>0</v>
      </c>
      <c r="P1935" s="210">
        <f>+L1935+O1935</f>
        <v>0</v>
      </c>
      <c r="Q1935" s="221" t="s">
        <v>19</v>
      </c>
      <c r="R1935" s="307"/>
      <c r="S1935" s="307"/>
      <c r="T1935" s="213">
        <v>0</v>
      </c>
      <c r="U1935" s="213">
        <v>0</v>
      </c>
      <c r="V1935" s="213">
        <v>0</v>
      </c>
      <c r="W1935" s="213">
        <v>0</v>
      </c>
      <c r="X1935" s="213"/>
      <c r="Y1935" s="213"/>
      <c r="Z1935" s="213">
        <v>0</v>
      </c>
      <c r="AA1935" s="213">
        <v>0</v>
      </c>
      <c r="AB1935" s="213">
        <v>0</v>
      </c>
      <c r="AC1935" s="213">
        <v>0</v>
      </c>
      <c r="AD1935" s="214"/>
      <c r="AE1935" s="214"/>
      <c r="AF1935" s="209">
        <f>J1935+T1935-Z1935</f>
        <v>0</v>
      </c>
      <c r="AG1935" s="209">
        <f>K1935+U1935-AA1935</f>
        <v>0</v>
      </c>
      <c r="AH1935" s="210">
        <f>+AF1935+AG1935</f>
        <v>0</v>
      </c>
      <c r="AI1935" s="209">
        <f>M1935+V1935-AB1935</f>
        <v>0</v>
      </c>
      <c r="AJ1935" s="209">
        <f>N1935+W1935-AC1935</f>
        <v>0</v>
      </c>
      <c r="AK1935" s="210">
        <f>+AI1935+AJ1935</f>
        <v>0</v>
      </c>
      <c r="AL1935" s="210">
        <f>+AH1935+AK1935</f>
        <v>0</v>
      </c>
      <c r="AM1935" s="213">
        <v>0</v>
      </c>
      <c r="AN1935" s="213">
        <v>0</v>
      </c>
      <c r="AO1935" s="210">
        <f>+AM1935+AN1935</f>
        <v>0</v>
      </c>
      <c r="AP1935" s="213">
        <v>0</v>
      </c>
      <c r="AQ1935" s="213">
        <v>0</v>
      </c>
      <c r="AR1935" s="210">
        <f>+AP1935+AQ1935</f>
        <v>0</v>
      </c>
      <c r="AS1935" s="210">
        <f>+AO1935+AR1935</f>
        <v>0</v>
      </c>
      <c r="AT1935" s="213">
        <v>0</v>
      </c>
      <c r="AU1935" s="213">
        <v>0</v>
      </c>
      <c r="AV1935" s="210">
        <f>+AT1935+AU1935</f>
        <v>0</v>
      </c>
      <c r="AW1935" s="213">
        <v>0</v>
      </c>
      <c r="AX1935" s="213">
        <v>0</v>
      </c>
      <c r="AY1935" s="210">
        <f>+AW1935+AX1935</f>
        <v>0</v>
      </c>
      <c r="AZ1935" s="210">
        <f>+AV1935+AY1935</f>
        <v>0</v>
      </c>
      <c r="BA1935" s="213">
        <v>0</v>
      </c>
      <c r="BB1935" s="213">
        <v>0</v>
      </c>
      <c r="BC1935" s="210">
        <f>+BA1935+BB1935</f>
        <v>0</v>
      </c>
      <c r="BD1935" s="213">
        <v>0</v>
      </c>
      <c r="BE1935" s="213">
        <v>0</v>
      </c>
      <c r="BF1935" s="210">
        <f>+BD1935+BE1935</f>
        <v>0</v>
      </c>
      <c r="BG1935" s="210">
        <f>+BC1935+BF1935</f>
        <v>0</v>
      </c>
      <c r="BH1935" s="213">
        <v>0</v>
      </c>
      <c r="BI1935" s="213">
        <v>0</v>
      </c>
      <c r="BJ1935" s="210">
        <f>+BH1935+BI1935</f>
        <v>0</v>
      </c>
      <c r="BK1935" s="213">
        <v>0</v>
      </c>
      <c r="BL1935" s="213">
        <v>0</v>
      </c>
      <c r="BM1935" s="210">
        <f>+BK1935+BL1935</f>
        <v>0</v>
      </c>
      <c r="BN1935" s="210">
        <f>+BJ1935+BM1935</f>
        <v>0</v>
      </c>
      <c r="BO1935" s="209">
        <f>AF1935-AM1935-AT1935-BA1935-BH1935</f>
        <v>0</v>
      </c>
      <c r="BP1935" s="209">
        <f>AG1935-AN1935-AU1935-BB1935-BI1935</f>
        <v>0</v>
      </c>
      <c r="BQ1935" s="210">
        <f>+BO1935+BP1935</f>
        <v>0</v>
      </c>
      <c r="BR1935" s="209">
        <f>AI1935-AP1935-AW1935-BD1935-BK1935</f>
        <v>0</v>
      </c>
      <c r="BS1935" s="209">
        <f>AJ1935-AQ1935-AX1935-BE1935-BL1935</f>
        <v>0</v>
      </c>
      <c r="BT1935" s="210">
        <f>+BR1935+BS1935</f>
        <v>0</v>
      </c>
      <c r="BU1935" s="210">
        <f>+BQ1935+BT1935</f>
        <v>0</v>
      </c>
      <c r="BV1935" s="215">
        <f>R1935+X1935-AD1935</f>
        <v>0</v>
      </c>
      <c r="BW1935" s="215">
        <f>S1935+Y1935-AE1935</f>
        <v>0</v>
      </c>
      <c r="BX1935" s="216">
        <v>0</v>
      </c>
      <c r="BY1935" s="216">
        <v>0</v>
      </c>
      <c r="BZ1935" s="215">
        <f>BV1935-BX1935</f>
        <v>0</v>
      </c>
      <c r="CA1935" s="217">
        <f>BW1935-BY1935</f>
        <v>0</v>
      </c>
    </row>
    <row r="1936" spans="2:79" ht="36.75" hidden="1" customHeight="1">
      <c r="B1936" s="206">
        <v>2015</v>
      </c>
      <c r="C1936" s="207">
        <v>8320</v>
      </c>
      <c r="D1936" s="206">
        <v>8</v>
      </c>
      <c r="E1936" s="206">
        <v>5000</v>
      </c>
      <c r="F1936" s="206">
        <v>5200</v>
      </c>
      <c r="G1936" s="218">
        <v>523</v>
      </c>
      <c r="H1936" s="206">
        <v>9</v>
      </c>
      <c r="I1936" s="220" t="s">
        <v>1310</v>
      </c>
      <c r="J1936" s="209">
        <v>0</v>
      </c>
      <c r="K1936" s="209">
        <v>0</v>
      </c>
      <c r="L1936" s="210">
        <f>+J1936+K1936</f>
        <v>0</v>
      </c>
      <c r="M1936" s="209">
        <v>0</v>
      </c>
      <c r="N1936" s="209">
        <v>0</v>
      </c>
      <c r="O1936" s="210">
        <f>+M1936+N1936</f>
        <v>0</v>
      </c>
      <c r="P1936" s="210">
        <f>+L1936+O1936</f>
        <v>0</v>
      </c>
      <c r="Q1936" s="221" t="s">
        <v>19</v>
      </c>
      <c r="R1936" s="307"/>
      <c r="S1936" s="307"/>
      <c r="T1936" s="213">
        <v>0</v>
      </c>
      <c r="U1936" s="213">
        <v>0</v>
      </c>
      <c r="V1936" s="213">
        <v>0</v>
      </c>
      <c r="W1936" s="213">
        <v>0</v>
      </c>
      <c r="X1936" s="213"/>
      <c r="Y1936" s="213"/>
      <c r="Z1936" s="213">
        <v>0</v>
      </c>
      <c r="AA1936" s="213">
        <v>0</v>
      </c>
      <c r="AB1936" s="213">
        <v>0</v>
      </c>
      <c r="AC1936" s="213">
        <v>0</v>
      </c>
      <c r="AD1936" s="214"/>
      <c r="AE1936" s="214"/>
      <c r="AF1936" s="209">
        <f>J1936+T1936-Z1936</f>
        <v>0</v>
      </c>
      <c r="AG1936" s="209">
        <f>K1936+U1936-AA1936</f>
        <v>0</v>
      </c>
      <c r="AH1936" s="210">
        <f>+AF1936+AG1936</f>
        <v>0</v>
      </c>
      <c r="AI1936" s="209">
        <f>M1936+V1936-AB1936</f>
        <v>0</v>
      </c>
      <c r="AJ1936" s="209">
        <f>N1936+W1936-AC1936</f>
        <v>0</v>
      </c>
      <c r="AK1936" s="210">
        <f>+AI1936+AJ1936</f>
        <v>0</v>
      </c>
      <c r="AL1936" s="210">
        <f>+AH1936+AK1936</f>
        <v>0</v>
      </c>
      <c r="AM1936" s="213">
        <v>0</v>
      </c>
      <c r="AN1936" s="213">
        <v>0</v>
      </c>
      <c r="AO1936" s="210">
        <f>+AM1936+AN1936</f>
        <v>0</v>
      </c>
      <c r="AP1936" s="213">
        <v>0</v>
      </c>
      <c r="AQ1936" s="213">
        <v>0</v>
      </c>
      <c r="AR1936" s="210">
        <f>+AP1936+AQ1936</f>
        <v>0</v>
      </c>
      <c r="AS1936" s="210">
        <f>+AO1936+AR1936</f>
        <v>0</v>
      </c>
      <c r="AT1936" s="213">
        <v>0</v>
      </c>
      <c r="AU1936" s="213">
        <v>0</v>
      </c>
      <c r="AV1936" s="210">
        <f>+AT1936+AU1936</f>
        <v>0</v>
      </c>
      <c r="AW1936" s="213">
        <v>0</v>
      </c>
      <c r="AX1936" s="213">
        <v>0</v>
      </c>
      <c r="AY1936" s="210">
        <f>+AW1936+AX1936</f>
        <v>0</v>
      </c>
      <c r="AZ1936" s="210">
        <f>+AV1936+AY1936</f>
        <v>0</v>
      </c>
      <c r="BA1936" s="213">
        <v>0</v>
      </c>
      <c r="BB1936" s="213">
        <v>0</v>
      </c>
      <c r="BC1936" s="210">
        <f>+BA1936+BB1936</f>
        <v>0</v>
      </c>
      <c r="BD1936" s="213">
        <v>0</v>
      </c>
      <c r="BE1936" s="213">
        <v>0</v>
      </c>
      <c r="BF1936" s="210">
        <f>+BD1936+BE1936</f>
        <v>0</v>
      </c>
      <c r="BG1936" s="210">
        <f>+BC1936+BF1936</f>
        <v>0</v>
      </c>
      <c r="BH1936" s="213">
        <v>0</v>
      </c>
      <c r="BI1936" s="213">
        <v>0</v>
      </c>
      <c r="BJ1936" s="210">
        <f>+BH1936+BI1936</f>
        <v>0</v>
      </c>
      <c r="BK1936" s="213">
        <v>0</v>
      </c>
      <c r="BL1936" s="213">
        <v>0</v>
      </c>
      <c r="BM1936" s="210">
        <f>+BK1936+BL1936</f>
        <v>0</v>
      </c>
      <c r="BN1936" s="210">
        <f>+BJ1936+BM1936</f>
        <v>0</v>
      </c>
      <c r="BO1936" s="209">
        <f>AF1936-AM1936-AT1936-BA1936-BH1936</f>
        <v>0</v>
      </c>
      <c r="BP1936" s="209">
        <f>AG1936-AN1936-AU1936-BB1936-BI1936</f>
        <v>0</v>
      </c>
      <c r="BQ1936" s="210">
        <f>+BO1936+BP1936</f>
        <v>0</v>
      </c>
      <c r="BR1936" s="209">
        <f>AI1936-AP1936-AW1936-BD1936-BK1936</f>
        <v>0</v>
      </c>
      <c r="BS1936" s="209">
        <f>AJ1936-AQ1936-AX1936-BE1936-BL1936</f>
        <v>0</v>
      </c>
      <c r="BT1936" s="210">
        <f>+BR1936+BS1936</f>
        <v>0</v>
      </c>
      <c r="BU1936" s="210">
        <f>+BQ1936+BT1936</f>
        <v>0</v>
      </c>
      <c r="BV1936" s="215">
        <f>R1936+X1936-AD1936</f>
        <v>0</v>
      </c>
      <c r="BW1936" s="215">
        <f>S1936+Y1936-AE1936</f>
        <v>0</v>
      </c>
      <c r="BX1936" s="216">
        <v>0</v>
      </c>
      <c r="BY1936" s="216">
        <v>0</v>
      </c>
      <c r="BZ1936" s="215">
        <f>BV1936-BX1936</f>
        <v>0</v>
      </c>
      <c r="CA1936" s="217">
        <f>BW1936-BY1936</f>
        <v>0</v>
      </c>
    </row>
    <row r="1937" spans="2:79" hidden="1">
      <c r="B1937" s="188">
        <v>2015</v>
      </c>
      <c r="C1937" s="189">
        <v>8320</v>
      </c>
      <c r="D1937" s="188">
        <v>8</v>
      </c>
      <c r="E1937" s="188">
        <v>5000</v>
      </c>
      <c r="F1937" s="188">
        <v>5300</v>
      </c>
      <c r="G1937" s="188"/>
      <c r="H1937" s="188"/>
      <c r="I1937" s="190" t="s">
        <v>183</v>
      </c>
      <c r="J1937" s="191">
        <f>+J1938+J1996</f>
        <v>0</v>
      </c>
      <c r="K1937" s="191">
        <f>+K1938+K1996</f>
        <v>0</v>
      </c>
      <c r="L1937" s="191">
        <f>+J1937+K1937</f>
        <v>0</v>
      </c>
      <c r="M1937" s="191">
        <f>+M1938+M1996</f>
        <v>0</v>
      </c>
      <c r="N1937" s="191">
        <f>+N1938+N1996</f>
        <v>0</v>
      </c>
      <c r="O1937" s="191">
        <f>+M1937+N1937</f>
        <v>0</v>
      </c>
      <c r="P1937" s="191">
        <f>+L1937+O1937</f>
        <v>0</v>
      </c>
      <c r="Q1937" s="191"/>
      <c r="R1937" s="308"/>
      <c r="S1937" s="308"/>
      <c r="T1937" s="191">
        <f>+T1938+T1996</f>
        <v>0</v>
      </c>
      <c r="U1937" s="191">
        <f>+U1938+U1996</f>
        <v>0</v>
      </c>
      <c r="V1937" s="191">
        <f>+V1938+V1996</f>
        <v>0</v>
      </c>
      <c r="W1937" s="191">
        <f>+W1938+W1996</f>
        <v>0</v>
      </c>
      <c r="X1937" s="193"/>
      <c r="Y1937" s="193"/>
      <c r="Z1937" s="191">
        <f>+Z1938+Z1996</f>
        <v>0</v>
      </c>
      <c r="AA1937" s="191">
        <f>+AA1938+AA1996</f>
        <v>0</v>
      </c>
      <c r="AB1937" s="191">
        <f>+AB1938+AB1996</f>
        <v>0</v>
      </c>
      <c r="AC1937" s="191">
        <f>+AC1938+AC1996</f>
        <v>0</v>
      </c>
      <c r="AD1937" s="193"/>
      <c r="AE1937" s="193"/>
      <c r="AF1937" s="191">
        <f>+AF1938+AF1996</f>
        <v>0</v>
      </c>
      <c r="AG1937" s="191">
        <f>+AG1938+AG1996</f>
        <v>0</v>
      </c>
      <c r="AH1937" s="191">
        <f>+AF1937+AG1937</f>
        <v>0</v>
      </c>
      <c r="AI1937" s="191">
        <f>+AI1938+AI1996</f>
        <v>0</v>
      </c>
      <c r="AJ1937" s="191">
        <f>+AJ1938+AJ1996</f>
        <v>0</v>
      </c>
      <c r="AK1937" s="191">
        <f>+AI1937+AJ1937</f>
        <v>0</v>
      </c>
      <c r="AL1937" s="191">
        <f>+AH1937+AK1937</f>
        <v>0</v>
      </c>
      <c r="AM1937" s="191">
        <f>+AM1938+AM1996</f>
        <v>0</v>
      </c>
      <c r="AN1937" s="191">
        <f>+AN1938+AN1996</f>
        <v>0</v>
      </c>
      <c r="AO1937" s="191">
        <f>+AM1937+AN1937</f>
        <v>0</v>
      </c>
      <c r="AP1937" s="191">
        <f>+AP1938+AP1996</f>
        <v>0</v>
      </c>
      <c r="AQ1937" s="191">
        <f>+AQ1938+AQ1996</f>
        <v>0</v>
      </c>
      <c r="AR1937" s="191">
        <f>+AP1937+AQ1937</f>
        <v>0</v>
      </c>
      <c r="AS1937" s="191">
        <f>+AO1937+AR1937</f>
        <v>0</v>
      </c>
      <c r="AT1937" s="191">
        <f>+AT1938+AT1996</f>
        <v>0</v>
      </c>
      <c r="AU1937" s="191">
        <f>+AU1938+AU1996</f>
        <v>0</v>
      </c>
      <c r="AV1937" s="191">
        <f>+AT1937+AU1937</f>
        <v>0</v>
      </c>
      <c r="AW1937" s="191">
        <f>+AW1938+AW1996</f>
        <v>0</v>
      </c>
      <c r="AX1937" s="191">
        <f>+AX1938+AX1996</f>
        <v>0</v>
      </c>
      <c r="AY1937" s="191">
        <f>+AW1937+AX1937</f>
        <v>0</v>
      </c>
      <c r="AZ1937" s="191">
        <f>+AV1937+AY1937</f>
        <v>0</v>
      </c>
      <c r="BA1937" s="191">
        <f>+BA1938+BA1996</f>
        <v>0</v>
      </c>
      <c r="BB1937" s="191">
        <f>+BB1938+BB1996</f>
        <v>0</v>
      </c>
      <c r="BC1937" s="191">
        <f>+BA1937+BB1937</f>
        <v>0</v>
      </c>
      <c r="BD1937" s="191">
        <f>+BD1938+BD1996</f>
        <v>0</v>
      </c>
      <c r="BE1937" s="191">
        <f>+BE1938+BE1996</f>
        <v>0</v>
      </c>
      <c r="BF1937" s="191">
        <f>+BD1937+BE1937</f>
        <v>0</v>
      </c>
      <c r="BG1937" s="191">
        <f>+BC1937+BF1937</f>
        <v>0</v>
      </c>
      <c r="BH1937" s="191">
        <f>+BH1938+BH1996</f>
        <v>0</v>
      </c>
      <c r="BI1937" s="191">
        <f>+BI1938+BI1996</f>
        <v>0</v>
      </c>
      <c r="BJ1937" s="191">
        <f>+BH1937+BI1937</f>
        <v>0</v>
      </c>
      <c r="BK1937" s="191">
        <f>+BK1938+BK1996</f>
        <v>0</v>
      </c>
      <c r="BL1937" s="191">
        <f>+BL1938+BL1996</f>
        <v>0</v>
      </c>
      <c r="BM1937" s="191">
        <f>+BK1937+BL1937</f>
        <v>0</v>
      </c>
      <c r="BN1937" s="191">
        <f>+BJ1937+BM1937</f>
        <v>0</v>
      </c>
      <c r="BO1937" s="191">
        <f>+BO1938+BO1996</f>
        <v>0</v>
      </c>
      <c r="BP1937" s="191">
        <f>+BP1938+BP1996</f>
        <v>0</v>
      </c>
      <c r="BQ1937" s="191">
        <f>+BO1937+BP1937</f>
        <v>0</v>
      </c>
      <c r="BR1937" s="191">
        <f>+BR1938+BR1996</f>
        <v>0</v>
      </c>
      <c r="BS1937" s="191">
        <f>+BS1938+BS1996</f>
        <v>0</v>
      </c>
      <c r="BT1937" s="191">
        <f>+BR1937+BS1937</f>
        <v>0</v>
      </c>
      <c r="BU1937" s="191">
        <f>+BQ1937+BT1937</f>
        <v>0</v>
      </c>
      <c r="BV1937" s="194"/>
      <c r="BW1937" s="194"/>
      <c r="BX1937" s="195"/>
      <c r="BY1937" s="195"/>
      <c r="BZ1937" s="194"/>
      <c r="CA1937" s="196"/>
    </row>
    <row r="1938" spans="2:79" ht="36.75" hidden="1" customHeight="1">
      <c r="B1938" s="197">
        <v>2015</v>
      </c>
      <c r="C1938" s="198">
        <v>8320</v>
      </c>
      <c r="D1938" s="197">
        <v>8</v>
      </c>
      <c r="E1938" s="197">
        <v>5000</v>
      </c>
      <c r="F1938" s="197">
        <v>5300</v>
      </c>
      <c r="G1938" s="197">
        <v>531</v>
      </c>
      <c r="H1938" s="197"/>
      <c r="I1938" s="199" t="s">
        <v>182</v>
      </c>
      <c r="J1938" s="200">
        <f>SUM(J1939:J1995)</f>
        <v>0</v>
      </c>
      <c r="K1938" s="200">
        <f>SUM(K1939:K1995)</f>
        <v>0</v>
      </c>
      <c r="L1938" s="200">
        <f>+J1938+K1938</f>
        <v>0</v>
      </c>
      <c r="M1938" s="200">
        <f>SUM(M1939:M1995)</f>
        <v>0</v>
      </c>
      <c r="N1938" s="200">
        <f>SUM(N1939:N1995)</f>
        <v>0</v>
      </c>
      <c r="O1938" s="200">
        <f>+M1938+N1938</f>
        <v>0</v>
      </c>
      <c r="P1938" s="200">
        <f>+L1938+O1938</f>
        <v>0</v>
      </c>
      <c r="Q1938" s="200"/>
      <c r="R1938" s="309"/>
      <c r="S1938" s="309"/>
      <c r="T1938" s="200">
        <f>SUM(T1939:T1995)</f>
        <v>0</v>
      </c>
      <c r="U1938" s="200">
        <f>SUM(U1939:U1995)</f>
        <v>0</v>
      </c>
      <c r="V1938" s="200">
        <f>SUM(V1939:V1995)</f>
        <v>0</v>
      </c>
      <c r="W1938" s="200">
        <f>SUM(W1939:W1995)</f>
        <v>0</v>
      </c>
      <c r="X1938" s="202"/>
      <c r="Y1938" s="202"/>
      <c r="Z1938" s="200">
        <f>SUM(Z1939:Z1995)</f>
        <v>0</v>
      </c>
      <c r="AA1938" s="200">
        <f>SUM(AA1939:AA1995)</f>
        <v>0</v>
      </c>
      <c r="AB1938" s="200">
        <f>SUM(AB1939:AB1995)</f>
        <v>0</v>
      </c>
      <c r="AC1938" s="200">
        <f>SUM(AC1939:AC1995)</f>
        <v>0</v>
      </c>
      <c r="AD1938" s="202"/>
      <c r="AE1938" s="202"/>
      <c r="AF1938" s="200">
        <f>SUM(AF1939:AF1995)</f>
        <v>0</v>
      </c>
      <c r="AG1938" s="200">
        <f>SUM(AG1939:AG1995)</f>
        <v>0</v>
      </c>
      <c r="AH1938" s="200">
        <f>+AF1938+AG1938</f>
        <v>0</v>
      </c>
      <c r="AI1938" s="200">
        <f>SUM(AI1939:AI1995)</f>
        <v>0</v>
      </c>
      <c r="AJ1938" s="200">
        <f>SUM(AJ1939:AJ1995)</f>
        <v>0</v>
      </c>
      <c r="AK1938" s="200">
        <f>+AI1938+AJ1938</f>
        <v>0</v>
      </c>
      <c r="AL1938" s="200">
        <f>+AH1938+AK1938</f>
        <v>0</v>
      </c>
      <c r="AM1938" s="200">
        <f>SUM(AM1939:AM1995)</f>
        <v>0</v>
      </c>
      <c r="AN1938" s="200">
        <f>SUM(AN1939:AN1995)</f>
        <v>0</v>
      </c>
      <c r="AO1938" s="200">
        <f>+AM1938+AN1938</f>
        <v>0</v>
      </c>
      <c r="AP1938" s="200">
        <f>SUM(AP1939:AP1995)</f>
        <v>0</v>
      </c>
      <c r="AQ1938" s="200">
        <f>SUM(AQ1939:AQ1995)</f>
        <v>0</v>
      </c>
      <c r="AR1938" s="200">
        <f>+AP1938+AQ1938</f>
        <v>0</v>
      </c>
      <c r="AS1938" s="200">
        <f>+AO1938+AR1938</f>
        <v>0</v>
      </c>
      <c r="AT1938" s="200">
        <f>SUM(AT1939:AT1995)</f>
        <v>0</v>
      </c>
      <c r="AU1938" s="200">
        <f>SUM(AU1939:AU1995)</f>
        <v>0</v>
      </c>
      <c r="AV1938" s="200">
        <f>+AT1938+AU1938</f>
        <v>0</v>
      </c>
      <c r="AW1938" s="200">
        <f>SUM(AW1939:AW1995)</f>
        <v>0</v>
      </c>
      <c r="AX1938" s="200">
        <f>SUM(AX1939:AX1995)</f>
        <v>0</v>
      </c>
      <c r="AY1938" s="200">
        <f>+AW1938+AX1938</f>
        <v>0</v>
      </c>
      <c r="AZ1938" s="200">
        <f>+AV1938+AY1938</f>
        <v>0</v>
      </c>
      <c r="BA1938" s="200">
        <f>SUM(BA1939:BA1995)</f>
        <v>0</v>
      </c>
      <c r="BB1938" s="200">
        <f>SUM(BB1939:BB1995)</f>
        <v>0</v>
      </c>
      <c r="BC1938" s="200">
        <f>+BA1938+BB1938</f>
        <v>0</v>
      </c>
      <c r="BD1938" s="200">
        <f>SUM(BD1939:BD1995)</f>
        <v>0</v>
      </c>
      <c r="BE1938" s="200">
        <f>SUM(BE1939:BE1995)</f>
        <v>0</v>
      </c>
      <c r="BF1938" s="200">
        <f>+BD1938+BE1938</f>
        <v>0</v>
      </c>
      <c r="BG1938" s="200">
        <f>+BC1938+BF1938</f>
        <v>0</v>
      </c>
      <c r="BH1938" s="200">
        <f>SUM(BH1939:BH1995)</f>
        <v>0</v>
      </c>
      <c r="BI1938" s="200">
        <f>SUM(BI1939:BI1995)</f>
        <v>0</v>
      </c>
      <c r="BJ1938" s="200">
        <f>+BH1938+BI1938</f>
        <v>0</v>
      </c>
      <c r="BK1938" s="200">
        <f>SUM(BK1939:BK1995)</f>
        <v>0</v>
      </c>
      <c r="BL1938" s="200">
        <f>SUM(BL1939:BL1995)</f>
        <v>0</v>
      </c>
      <c r="BM1938" s="200">
        <f>+BK1938+BL1938</f>
        <v>0</v>
      </c>
      <c r="BN1938" s="200">
        <f>+BJ1938+BM1938</f>
        <v>0</v>
      </c>
      <c r="BO1938" s="200">
        <f>SUM(BO1939:BO1995)</f>
        <v>0</v>
      </c>
      <c r="BP1938" s="200">
        <f>SUM(BP1939:BP1995)</f>
        <v>0</v>
      </c>
      <c r="BQ1938" s="200">
        <f>+BO1938+BP1938</f>
        <v>0</v>
      </c>
      <c r="BR1938" s="200">
        <f>SUM(BR1939:BR1995)</f>
        <v>0</v>
      </c>
      <c r="BS1938" s="200">
        <f>SUM(BS1939:BS1995)</f>
        <v>0</v>
      </c>
      <c r="BT1938" s="200">
        <f>+BR1938+BS1938</f>
        <v>0</v>
      </c>
      <c r="BU1938" s="200">
        <f>+BQ1938+BT1938</f>
        <v>0</v>
      </c>
      <c r="BV1938" s="203"/>
      <c r="BW1938" s="203"/>
      <c r="BX1938" s="204"/>
      <c r="BY1938" s="204"/>
      <c r="BZ1938" s="203"/>
      <c r="CA1938" s="205"/>
    </row>
    <row r="1939" spans="2:79" ht="36.75" hidden="1" customHeight="1">
      <c r="B1939" s="218">
        <v>2015</v>
      </c>
      <c r="C1939" s="219">
        <v>8320</v>
      </c>
      <c r="D1939" s="218">
        <v>8</v>
      </c>
      <c r="E1939" s="218">
        <v>5000</v>
      </c>
      <c r="F1939" s="218">
        <v>5300</v>
      </c>
      <c r="G1939" s="218">
        <v>531</v>
      </c>
      <c r="H1939" s="218">
        <v>1</v>
      </c>
      <c r="I1939" s="220" t="s">
        <v>1309</v>
      </c>
      <c r="J1939" s="209">
        <v>0</v>
      </c>
      <c r="K1939" s="209">
        <v>0</v>
      </c>
      <c r="L1939" s="210">
        <f>+J1939+K1939</f>
        <v>0</v>
      </c>
      <c r="M1939" s="209">
        <v>0</v>
      </c>
      <c r="N1939" s="209">
        <v>0</v>
      </c>
      <c r="O1939" s="210">
        <f>+M1939+N1939</f>
        <v>0</v>
      </c>
      <c r="P1939" s="210">
        <f>+L1939+O1939</f>
        <v>0</v>
      </c>
      <c r="Q1939" s="245" t="s">
        <v>19</v>
      </c>
      <c r="R1939" s="307"/>
      <c r="S1939" s="307"/>
      <c r="T1939" s="213">
        <v>0</v>
      </c>
      <c r="U1939" s="213">
        <v>0</v>
      </c>
      <c r="V1939" s="213">
        <v>0</v>
      </c>
      <c r="W1939" s="213">
        <v>0</v>
      </c>
      <c r="X1939" s="213"/>
      <c r="Y1939" s="213"/>
      <c r="Z1939" s="213">
        <v>0</v>
      </c>
      <c r="AA1939" s="213">
        <v>0</v>
      </c>
      <c r="AB1939" s="213">
        <v>0</v>
      </c>
      <c r="AC1939" s="213">
        <v>0</v>
      </c>
      <c r="AD1939" s="214"/>
      <c r="AE1939" s="214"/>
      <c r="AF1939" s="209">
        <f>J1939+T1939-Z1939</f>
        <v>0</v>
      </c>
      <c r="AG1939" s="209">
        <f>K1939+U1939-AA1939</f>
        <v>0</v>
      </c>
      <c r="AH1939" s="210">
        <f>+AF1939+AG1939</f>
        <v>0</v>
      </c>
      <c r="AI1939" s="209">
        <f>M1939+V1939-AB1939</f>
        <v>0</v>
      </c>
      <c r="AJ1939" s="209">
        <f>N1939+W1939-AC1939</f>
        <v>0</v>
      </c>
      <c r="AK1939" s="210">
        <f>+AI1939+AJ1939</f>
        <v>0</v>
      </c>
      <c r="AL1939" s="210">
        <f>+AH1939+AK1939</f>
        <v>0</v>
      </c>
      <c r="AM1939" s="213">
        <v>0</v>
      </c>
      <c r="AN1939" s="213">
        <v>0</v>
      </c>
      <c r="AO1939" s="210">
        <f>+AM1939+AN1939</f>
        <v>0</v>
      </c>
      <c r="AP1939" s="213">
        <v>0</v>
      </c>
      <c r="AQ1939" s="213">
        <v>0</v>
      </c>
      <c r="AR1939" s="210">
        <f>+AP1939+AQ1939</f>
        <v>0</v>
      </c>
      <c r="AS1939" s="210">
        <f>+AO1939+AR1939</f>
        <v>0</v>
      </c>
      <c r="AT1939" s="213">
        <v>0</v>
      </c>
      <c r="AU1939" s="213">
        <v>0</v>
      </c>
      <c r="AV1939" s="210">
        <f>+AT1939+AU1939</f>
        <v>0</v>
      </c>
      <c r="AW1939" s="213">
        <v>0</v>
      </c>
      <c r="AX1939" s="213">
        <v>0</v>
      </c>
      <c r="AY1939" s="210">
        <f>+AW1939+AX1939</f>
        <v>0</v>
      </c>
      <c r="AZ1939" s="210">
        <f>+AV1939+AY1939</f>
        <v>0</v>
      </c>
      <c r="BA1939" s="213">
        <v>0</v>
      </c>
      <c r="BB1939" s="213">
        <v>0</v>
      </c>
      <c r="BC1939" s="210">
        <f>+BA1939+BB1939</f>
        <v>0</v>
      </c>
      <c r="BD1939" s="213">
        <v>0</v>
      </c>
      <c r="BE1939" s="213">
        <v>0</v>
      </c>
      <c r="BF1939" s="210">
        <f>+BD1939+BE1939</f>
        <v>0</v>
      </c>
      <c r="BG1939" s="210">
        <f>+BC1939+BF1939</f>
        <v>0</v>
      </c>
      <c r="BH1939" s="213">
        <v>0</v>
      </c>
      <c r="BI1939" s="213">
        <v>0</v>
      </c>
      <c r="BJ1939" s="210">
        <f>+BH1939+BI1939</f>
        <v>0</v>
      </c>
      <c r="BK1939" s="213">
        <v>0</v>
      </c>
      <c r="BL1939" s="213">
        <v>0</v>
      </c>
      <c r="BM1939" s="210">
        <f>+BK1939+BL1939</f>
        <v>0</v>
      </c>
      <c r="BN1939" s="210">
        <f>+BJ1939+BM1939</f>
        <v>0</v>
      </c>
      <c r="BO1939" s="209">
        <f>AF1939-AM1939-AT1939-BA1939-BH1939</f>
        <v>0</v>
      </c>
      <c r="BP1939" s="209">
        <f>AG1939-AN1939-AU1939-BB1939-BI1939</f>
        <v>0</v>
      </c>
      <c r="BQ1939" s="210">
        <f>+BO1939+BP1939</f>
        <v>0</v>
      </c>
      <c r="BR1939" s="209">
        <f>AI1939-AP1939-AW1939-BD1939-BK1939</f>
        <v>0</v>
      </c>
      <c r="BS1939" s="209">
        <f>AJ1939-AQ1939-AX1939-BE1939-BL1939</f>
        <v>0</v>
      </c>
      <c r="BT1939" s="210">
        <f>+BR1939+BS1939</f>
        <v>0</v>
      </c>
      <c r="BU1939" s="210">
        <f>+BQ1939+BT1939</f>
        <v>0</v>
      </c>
      <c r="BV1939" s="215">
        <f>R1939+X1939-AD1939</f>
        <v>0</v>
      </c>
      <c r="BW1939" s="215">
        <f>S1939+Y1939-AE1939</f>
        <v>0</v>
      </c>
      <c r="BX1939" s="216">
        <v>0</v>
      </c>
      <c r="BY1939" s="216">
        <v>0</v>
      </c>
      <c r="BZ1939" s="215">
        <f>BV1939-BX1939</f>
        <v>0</v>
      </c>
      <c r="CA1939" s="217">
        <f>BW1939-BY1939</f>
        <v>0</v>
      </c>
    </row>
    <row r="1940" spans="2:79" ht="36.75" hidden="1" customHeight="1">
      <c r="B1940" s="206">
        <v>2015</v>
      </c>
      <c r="C1940" s="207">
        <v>8320</v>
      </c>
      <c r="D1940" s="206">
        <v>8</v>
      </c>
      <c r="E1940" s="206">
        <v>5000</v>
      </c>
      <c r="F1940" s="206">
        <v>5300</v>
      </c>
      <c r="G1940" s="218">
        <v>531</v>
      </c>
      <c r="H1940" s="206">
        <v>2</v>
      </c>
      <c r="I1940" s="220" t="s">
        <v>1308</v>
      </c>
      <c r="J1940" s="209">
        <v>0</v>
      </c>
      <c r="K1940" s="209">
        <v>0</v>
      </c>
      <c r="L1940" s="210">
        <f>+J1940+K1940</f>
        <v>0</v>
      </c>
      <c r="M1940" s="209">
        <v>0</v>
      </c>
      <c r="N1940" s="209">
        <v>0</v>
      </c>
      <c r="O1940" s="210">
        <f>+M1940+N1940</f>
        <v>0</v>
      </c>
      <c r="P1940" s="210">
        <f>+L1940+O1940</f>
        <v>0</v>
      </c>
      <c r="Q1940" s="245" t="s">
        <v>19</v>
      </c>
      <c r="R1940" s="307"/>
      <c r="S1940" s="307"/>
      <c r="T1940" s="213">
        <v>0</v>
      </c>
      <c r="U1940" s="213">
        <v>0</v>
      </c>
      <c r="V1940" s="213">
        <v>0</v>
      </c>
      <c r="W1940" s="213">
        <v>0</v>
      </c>
      <c r="X1940" s="213"/>
      <c r="Y1940" s="213"/>
      <c r="Z1940" s="213">
        <v>0</v>
      </c>
      <c r="AA1940" s="213">
        <v>0</v>
      </c>
      <c r="AB1940" s="213">
        <v>0</v>
      </c>
      <c r="AC1940" s="213">
        <v>0</v>
      </c>
      <c r="AD1940" s="214"/>
      <c r="AE1940" s="214"/>
      <c r="AF1940" s="209">
        <f>J1940+T1940-Z1940</f>
        <v>0</v>
      </c>
      <c r="AG1940" s="209">
        <f>K1940+U1940-AA1940</f>
        <v>0</v>
      </c>
      <c r="AH1940" s="210">
        <f>+AF1940+AG1940</f>
        <v>0</v>
      </c>
      <c r="AI1940" s="209">
        <f>M1940+V1940-AB1940</f>
        <v>0</v>
      </c>
      <c r="AJ1940" s="209">
        <f>N1940+W1940-AC1940</f>
        <v>0</v>
      </c>
      <c r="AK1940" s="210">
        <f>+AI1940+AJ1940</f>
        <v>0</v>
      </c>
      <c r="AL1940" s="210">
        <f>+AH1940+AK1940</f>
        <v>0</v>
      </c>
      <c r="AM1940" s="213">
        <v>0</v>
      </c>
      <c r="AN1940" s="213">
        <v>0</v>
      </c>
      <c r="AO1940" s="210">
        <f>+AM1940+AN1940</f>
        <v>0</v>
      </c>
      <c r="AP1940" s="213">
        <v>0</v>
      </c>
      <c r="AQ1940" s="213">
        <v>0</v>
      </c>
      <c r="AR1940" s="210">
        <f>+AP1940+AQ1940</f>
        <v>0</v>
      </c>
      <c r="AS1940" s="210">
        <f>+AO1940+AR1940</f>
        <v>0</v>
      </c>
      <c r="AT1940" s="213">
        <v>0</v>
      </c>
      <c r="AU1940" s="213">
        <v>0</v>
      </c>
      <c r="AV1940" s="210">
        <f>+AT1940+AU1940</f>
        <v>0</v>
      </c>
      <c r="AW1940" s="213">
        <v>0</v>
      </c>
      <c r="AX1940" s="213">
        <v>0</v>
      </c>
      <c r="AY1940" s="210">
        <f>+AW1940+AX1940</f>
        <v>0</v>
      </c>
      <c r="AZ1940" s="210">
        <f>+AV1940+AY1940</f>
        <v>0</v>
      </c>
      <c r="BA1940" s="213">
        <v>0</v>
      </c>
      <c r="BB1940" s="213">
        <v>0</v>
      </c>
      <c r="BC1940" s="210">
        <f>+BA1940+BB1940</f>
        <v>0</v>
      </c>
      <c r="BD1940" s="213">
        <v>0</v>
      </c>
      <c r="BE1940" s="213">
        <v>0</v>
      </c>
      <c r="BF1940" s="210">
        <f>+BD1940+BE1940</f>
        <v>0</v>
      </c>
      <c r="BG1940" s="210">
        <f>+BC1940+BF1940</f>
        <v>0</v>
      </c>
      <c r="BH1940" s="213">
        <v>0</v>
      </c>
      <c r="BI1940" s="213">
        <v>0</v>
      </c>
      <c r="BJ1940" s="210">
        <f>+BH1940+BI1940</f>
        <v>0</v>
      </c>
      <c r="BK1940" s="213">
        <v>0</v>
      </c>
      <c r="BL1940" s="213">
        <v>0</v>
      </c>
      <c r="BM1940" s="210">
        <f>+BK1940+BL1940</f>
        <v>0</v>
      </c>
      <c r="BN1940" s="210">
        <f>+BJ1940+BM1940</f>
        <v>0</v>
      </c>
      <c r="BO1940" s="209">
        <f>AF1940-AM1940-AT1940-BA1940-BH1940</f>
        <v>0</v>
      </c>
      <c r="BP1940" s="209">
        <f>AG1940-AN1940-AU1940-BB1940-BI1940</f>
        <v>0</v>
      </c>
      <c r="BQ1940" s="210">
        <f>+BO1940+BP1940</f>
        <v>0</v>
      </c>
      <c r="BR1940" s="209">
        <f>AI1940-AP1940-AW1940-BD1940-BK1940</f>
        <v>0</v>
      </c>
      <c r="BS1940" s="209">
        <f>AJ1940-AQ1940-AX1940-BE1940-BL1940</f>
        <v>0</v>
      </c>
      <c r="BT1940" s="210">
        <f>+BR1940+BS1940</f>
        <v>0</v>
      </c>
      <c r="BU1940" s="210">
        <f>+BQ1940+BT1940</f>
        <v>0</v>
      </c>
      <c r="BV1940" s="215">
        <f>R1940+X1940-AD1940</f>
        <v>0</v>
      </c>
      <c r="BW1940" s="215">
        <f>S1940+Y1940-AE1940</f>
        <v>0</v>
      </c>
      <c r="BX1940" s="216">
        <v>0</v>
      </c>
      <c r="BY1940" s="216">
        <v>0</v>
      </c>
      <c r="BZ1940" s="215">
        <f>BV1940-BX1940</f>
        <v>0</v>
      </c>
      <c r="CA1940" s="217">
        <f>BW1940-BY1940</f>
        <v>0</v>
      </c>
    </row>
    <row r="1941" spans="2:79" ht="36.75" hidden="1" customHeight="1">
      <c r="B1941" s="206">
        <v>2015</v>
      </c>
      <c r="C1941" s="207">
        <v>8320</v>
      </c>
      <c r="D1941" s="206">
        <v>8</v>
      </c>
      <c r="E1941" s="206">
        <v>5000</v>
      </c>
      <c r="F1941" s="206">
        <v>5300</v>
      </c>
      <c r="G1941" s="218">
        <v>531</v>
      </c>
      <c r="H1941" s="206">
        <v>3</v>
      </c>
      <c r="I1941" s="220" t="s">
        <v>1307</v>
      </c>
      <c r="J1941" s="209">
        <v>0</v>
      </c>
      <c r="K1941" s="209">
        <v>0</v>
      </c>
      <c r="L1941" s="210">
        <f>+J1941+K1941</f>
        <v>0</v>
      </c>
      <c r="M1941" s="209">
        <v>0</v>
      </c>
      <c r="N1941" s="209">
        <v>0</v>
      </c>
      <c r="O1941" s="210">
        <f>+M1941+N1941</f>
        <v>0</v>
      </c>
      <c r="P1941" s="210">
        <f>+L1941+O1941</f>
        <v>0</v>
      </c>
      <c r="Q1941" s="245" t="s">
        <v>19</v>
      </c>
      <c r="R1941" s="307"/>
      <c r="S1941" s="307"/>
      <c r="T1941" s="213">
        <v>0</v>
      </c>
      <c r="U1941" s="213">
        <v>0</v>
      </c>
      <c r="V1941" s="213">
        <v>0</v>
      </c>
      <c r="W1941" s="213">
        <v>0</v>
      </c>
      <c r="X1941" s="213"/>
      <c r="Y1941" s="213"/>
      <c r="Z1941" s="213">
        <v>0</v>
      </c>
      <c r="AA1941" s="213">
        <v>0</v>
      </c>
      <c r="AB1941" s="213">
        <v>0</v>
      </c>
      <c r="AC1941" s="213">
        <v>0</v>
      </c>
      <c r="AD1941" s="214"/>
      <c r="AE1941" s="214"/>
      <c r="AF1941" s="209">
        <f>J1941+T1941-Z1941</f>
        <v>0</v>
      </c>
      <c r="AG1941" s="209">
        <f>K1941+U1941-AA1941</f>
        <v>0</v>
      </c>
      <c r="AH1941" s="210">
        <f>+AF1941+AG1941</f>
        <v>0</v>
      </c>
      <c r="AI1941" s="209">
        <f>M1941+V1941-AB1941</f>
        <v>0</v>
      </c>
      <c r="AJ1941" s="209">
        <f>N1941+W1941-AC1941</f>
        <v>0</v>
      </c>
      <c r="AK1941" s="210">
        <f>+AI1941+AJ1941</f>
        <v>0</v>
      </c>
      <c r="AL1941" s="210">
        <f>+AH1941+AK1941</f>
        <v>0</v>
      </c>
      <c r="AM1941" s="213">
        <v>0</v>
      </c>
      <c r="AN1941" s="213">
        <v>0</v>
      </c>
      <c r="AO1941" s="210">
        <f>+AM1941+AN1941</f>
        <v>0</v>
      </c>
      <c r="AP1941" s="213">
        <v>0</v>
      </c>
      <c r="AQ1941" s="213">
        <v>0</v>
      </c>
      <c r="AR1941" s="210">
        <f>+AP1941+AQ1941</f>
        <v>0</v>
      </c>
      <c r="AS1941" s="210">
        <f>+AO1941+AR1941</f>
        <v>0</v>
      </c>
      <c r="AT1941" s="213">
        <v>0</v>
      </c>
      <c r="AU1941" s="213">
        <v>0</v>
      </c>
      <c r="AV1941" s="210">
        <f>+AT1941+AU1941</f>
        <v>0</v>
      </c>
      <c r="AW1941" s="213">
        <v>0</v>
      </c>
      <c r="AX1941" s="213">
        <v>0</v>
      </c>
      <c r="AY1941" s="210">
        <f>+AW1941+AX1941</f>
        <v>0</v>
      </c>
      <c r="AZ1941" s="210">
        <f>+AV1941+AY1941</f>
        <v>0</v>
      </c>
      <c r="BA1941" s="213">
        <v>0</v>
      </c>
      <c r="BB1941" s="213">
        <v>0</v>
      </c>
      <c r="BC1941" s="210">
        <f>+BA1941+BB1941</f>
        <v>0</v>
      </c>
      <c r="BD1941" s="213">
        <v>0</v>
      </c>
      <c r="BE1941" s="213">
        <v>0</v>
      </c>
      <c r="BF1941" s="210">
        <f>+BD1941+BE1941</f>
        <v>0</v>
      </c>
      <c r="BG1941" s="210">
        <f>+BC1941+BF1941</f>
        <v>0</v>
      </c>
      <c r="BH1941" s="213">
        <v>0</v>
      </c>
      <c r="BI1941" s="213">
        <v>0</v>
      </c>
      <c r="BJ1941" s="210">
        <f>+BH1941+BI1941</f>
        <v>0</v>
      </c>
      <c r="BK1941" s="213">
        <v>0</v>
      </c>
      <c r="BL1941" s="213">
        <v>0</v>
      </c>
      <c r="BM1941" s="210">
        <f>+BK1941+BL1941</f>
        <v>0</v>
      </c>
      <c r="BN1941" s="210">
        <f>+BJ1941+BM1941</f>
        <v>0</v>
      </c>
      <c r="BO1941" s="209">
        <f>AF1941-AM1941-AT1941-BA1941-BH1941</f>
        <v>0</v>
      </c>
      <c r="BP1941" s="209">
        <f>AG1941-AN1941-AU1941-BB1941-BI1941</f>
        <v>0</v>
      </c>
      <c r="BQ1941" s="210">
        <f>+BO1941+BP1941</f>
        <v>0</v>
      </c>
      <c r="BR1941" s="209">
        <f>AI1941-AP1941-AW1941-BD1941-BK1941</f>
        <v>0</v>
      </c>
      <c r="BS1941" s="209">
        <f>AJ1941-AQ1941-AX1941-BE1941-BL1941</f>
        <v>0</v>
      </c>
      <c r="BT1941" s="210">
        <f>+BR1941+BS1941</f>
        <v>0</v>
      </c>
      <c r="BU1941" s="210">
        <f>+BQ1941+BT1941</f>
        <v>0</v>
      </c>
      <c r="BV1941" s="215">
        <f>R1941+X1941-AD1941</f>
        <v>0</v>
      </c>
      <c r="BW1941" s="215">
        <f>S1941+Y1941-AE1941</f>
        <v>0</v>
      </c>
      <c r="BX1941" s="216">
        <v>0</v>
      </c>
      <c r="BY1941" s="216">
        <v>0</v>
      </c>
      <c r="BZ1941" s="215">
        <f>BV1941-BX1941</f>
        <v>0</v>
      </c>
      <c r="CA1941" s="217">
        <f>BW1941-BY1941</f>
        <v>0</v>
      </c>
    </row>
    <row r="1942" spans="2:79" ht="36.75" hidden="1" customHeight="1">
      <c r="B1942" s="206">
        <v>2015</v>
      </c>
      <c r="C1942" s="207">
        <v>8320</v>
      </c>
      <c r="D1942" s="206">
        <v>8</v>
      </c>
      <c r="E1942" s="206">
        <v>5000</v>
      </c>
      <c r="F1942" s="206">
        <v>5300</v>
      </c>
      <c r="G1942" s="218">
        <v>531</v>
      </c>
      <c r="H1942" s="206">
        <v>4</v>
      </c>
      <c r="I1942" s="220" t="s">
        <v>176</v>
      </c>
      <c r="J1942" s="209">
        <v>0</v>
      </c>
      <c r="K1942" s="209">
        <v>0</v>
      </c>
      <c r="L1942" s="210">
        <f>+J1942+K1942</f>
        <v>0</v>
      </c>
      <c r="M1942" s="209">
        <v>0</v>
      </c>
      <c r="N1942" s="209">
        <v>0</v>
      </c>
      <c r="O1942" s="210">
        <f>+M1942+N1942</f>
        <v>0</v>
      </c>
      <c r="P1942" s="210">
        <f>+L1942+O1942</f>
        <v>0</v>
      </c>
      <c r="Q1942" s="245" t="s">
        <v>19</v>
      </c>
      <c r="R1942" s="307"/>
      <c r="S1942" s="307"/>
      <c r="T1942" s="213">
        <v>0</v>
      </c>
      <c r="U1942" s="213">
        <v>0</v>
      </c>
      <c r="V1942" s="213">
        <v>0</v>
      </c>
      <c r="W1942" s="213">
        <v>0</v>
      </c>
      <c r="X1942" s="213"/>
      <c r="Y1942" s="213"/>
      <c r="Z1942" s="213">
        <v>0</v>
      </c>
      <c r="AA1942" s="213">
        <v>0</v>
      </c>
      <c r="AB1942" s="213">
        <v>0</v>
      </c>
      <c r="AC1942" s="213">
        <v>0</v>
      </c>
      <c r="AD1942" s="214"/>
      <c r="AE1942" s="214"/>
      <c r="AF1942" s="209">
        <f>J1942+T1942-Z1942</f>
        <v>0</v>
      </c>
      <c r="AG1942" s="209">
        <f>K1942+U1942-AA1942</f>
        <v>0</v>
      </c>
      <c r="AH1942" s="210">
        <f>+AF1942+AG1942</f>
        <v>0</v>
      </c>
      <c r="AI1942" s="209">
        <f>M1942+V1942-AB1942</f>
        <v>0</v>
      </c>
      <c r="AJ1942" s="209">
        <f>N1942+W1942-AC1942</f>
        <v>0</v>
      </c>
      <c r="AK1942" s="210">
        <f>+AI1942+AJ1942</f>
        <v>0</v>
      </c>
      <c r="AL1942" s="210">
        <f>+AH1942+AK1942</f>
        <v>0</v>
      </c>
      <c r="AM1942" s="213">
        <v>0</v>
      </c>
      <c r="AN1942" s="213">
        <v>0</v>
      </c>
      <c r="AO1942" s="210">
        <f>+AM1942+AN1942</f>
        <v>0</v>
      </c>
      <c r="AP1942" s="213">
        <v>0</v>
      </c>
      <c r="AQ1942" s="213">
        <v>0</v>
      </c>
      <c r="AR1942" s="210">
        <f>+AP1942+AQ1942</f>
        <v>0</v>
      </c>
      <c r="AS1942" s="210">
        <f>+AO1942+AR1942</f>
        <v>0</v>
      </c>
      <c r="AT1942" s="213">
        <v>0</v>
      </c>
      <c r="AU1942" s="213">
        <v>0</v>
      </c>
      <c r="AV1942" s="210">
        <f>+AT1942+AU1942</f>
        <v>0</v>
      </c>
      <c r="AW1942" s="213">
        <v>0</v>
      </c>
      <c r="AX1942" s="213">
        <v>0</v>
      </c>
      <c r="AY1942" s="210">
        <f>+AW1942+AX1942</f>
        <v>0</v>
      </c>
      <c r="AZ1942" s="210">
        <f>+AV1942+AY1942</f>
        <v>0</v>
      </c>
      <c r="BA1942" s="213">
        <v>0</v>
      </c>
      <c r="BB1942" s="213">
        <v>0</v>
      </c>
      <c r="BC1942" s="210">
        <f>+BA1942+BB1942</f>
        <v>0</v>
      </c>
      <c r="BD1942" s="213">
        <v>0</v>
      </c>
      <c r="BE1942" s="213">
        <v>0</v>
      </c>
      <c r="BF1942" s="210">
        <f>+BD1942+BE1942</f>
        <v>0</v>
      </c>
      <c r="BG1942" s="210">
        <f>+BC1942+BF1942</f>
        <v>0</v>
      </c>
      <c r="BH1942" s="213">
        <v>0</v>
      </c>
      <c r="BI1942" s="213">
        <v>0</v>
      </c>
      <c r="BJ1942" s="210">
        <f>+BH1942+BI1942</f>
        <v>0</v>
      </c>
      <c r="BK1942" s="213">
        <v>0</v>
      </c>
      <c r="BL1942" s="213">
        <v>0</v>
      </c>
      <c r="BM1942" s="210">
        <f>+BK1942+BL1942</f>
        <v>0</v>
      </c>
      <c r="BN1942" s="210">
        <f>+BJ1942+BM1942</f>
        <v>0</v>
      </c>
      <c r="BO1942" s="209">
        <f>AF1942-AM1942-AT1942-BA1942-BH1942</f>
        <v>0</v>
      </c>
      <c r="BP1942" s="209">
        <f>AG1942-AN1942-AU1942-BB1942-BI1942</f>
        <v>0</v>
      </c>
      <c r="BQ1942" s="210">
        <f>+BO1942+BP1942</f>
        <v>0</v>
      </c>
      <c r="BR1942" s="209">
        <f>AI1942-AP1942-AW1942-BD1942-BK1942</f>
        <v>0</v>
      </c>
      <c r="BS1942" s="209">
        <f>AJ1942-AQ1942-AX1942-BE1942-BL1942</f>
        <v>0</v>
      </c>
      <c r="BT1942" s="210">
        <f>+BR1942+BS1942</f>
        <v>0</v>
      </c>
      <c r="BU1942" s="210">
        <f>+BQ1942+BT1942</f>
        <v>0</v>
      </c>
      <c r="BV1942" s="215">
        <f>R1942+X1942-AD1942</f>
        <v>0</v>
      </c>
      <c r="BW1942" s="215">
        <f>S1942+Y1942-AE1942</f>
        <v>0</v>
      </c>
      <c r="BX1942" s="216">
        <v>0</v>
      </c>
      <c r="BY1942" s="216">
        <v>0</v>
      </c>
      <c r="BZ1942" s="215">
        <f>BV1942-BX1942</f>
        <v>0</v>
      </c>
      <c r="CA1942" s="217">
        <f>BW1942-BY1942</f>
        <v>0</v>
      </c>
    </row>
    <row r="1943" spans="2:79" ht="36.75" hidden="1" customHeight="1">
      <c r="B1943" s="206">
        <v>2015</v>
      </c>
      <c r="C1943" s="207">
        <v>8320</v>
      </c>
      <c r="D1943" s="206">
        <v>8</v>
      </c>
      <c r="E1943" s="206">
        <v>5000</v>
      </c>
      <c r="F1943" s="206">
        <v>5300</v>
      </c>
      <c r="G1943" s="218">
        <v>531</v>
      </c>
      <c r="H1943" s="206">
        <v>5</v>
      </c>
      <c r="I1943" s="220" t="s">
        <v>1306</v>
      </c>
      <c r="J1943" s="209">
        <v>0</v>
      </c>
      <c r="K1943" s="209">
        <v>0</v>
      </c>
      <c r="L1943" s="210">
        <f>+J1943+K1943</f>
        <v>0</v>
      </c>
      <c r="M1943" s="209">
        <v>0</v>
      </c>
      <c r="N1943" s="209">
        <v>0</v>
      </c>
      <c r="O1943" s="210">
        <f>+M1943+N1943</f>
        <v>0</v>
      </c>
      <c r="P1943" s="210">
        <f>+L1943+O1943</f>
        <v>0</v>
      </c>
      <c r="Q1943" s="245" t="s">
        <v>19</v>
      </c>
      <c r="R1943" s="307"/>
      <c r="S1943" s="307"/>
      <c r="T1943" s="213">
        <v>0</v>
      </c>
      <c r="U1943" s="213">
        <v>0</v>
      </c>
      <c r="V1943" s="213">
        <v>0</v>
      </c>
      <c r="W1943" s="213">
        <v>0</v>
      </c>
      <c r="X1943" s="213"/>
      <c r="Y1943" s="213"/>
      <c r="Z1943" s="213">
        <v>0</v>
      </c>
      <c r="AA1943" s="213">
        <v>0</v>
      </c>
      <c r="AB1943" s="213">
        <v>0</v>
      </c>
      <c r="AC1943" s="213">
        <v>0</v>
      </c>
      <c r="AD1943" s="214"/>
      <c r="AE1943" s="214"/>
      <c r="AF1943" s="209">
        <f>J1943+T1943-Z1943</f>
        <v>0</v>
      </c>
      <c r="AG1943" s="209">
        <f>K1943+U1943-AA1943</f>
        <v>0</v>
      </c>
      <c r="AH1943" s="210">
        <f>+AF1943+AG1943</f>
        <v>0</v>
      </c>
      <c r="AI1943" s="209">
        <f>M1943+V1943-AB1943</f>
        <v>0</v>
      </c>
      <c r="AJ1943" s="209">
        <f>N1943+W1943-AC1943</f>
        <v>0</v>
      </c>
      <c r="AK1943" s="210">
        <f>+AI1943+AJ1943</f>
        <v>0</v>
      </c>
      <c r="AL1943" s="210">
        <f>+AH1943+AK1943</f>
        <v>0</v>
      </c>
      <c r="AM1943" s="213">
        <v>0</v>
      </c>
      <c r="AN1943" s="213">
        <v>0</v>
      </c>
      <c r="AO1943" s="210">
        <f>+AM1943+AN1943</f>
        <v>0</v>
      </c>
      <c r="AP1943" s="213">
        <v>0</v>
      </c>
      <c r="AQ1943" s="213">
        <v>0</v>
      </c>
      <c r="AR1943" s="210">
        <f>+AP1943+AQ1943</f>
        <v>0</v>
      </c>
      <c r="AS1943" s="210">
        <f>+AO1943+AR1943</f>
        <v>0</v>
      </c>
      <c r="AT1943" s="213">
        <v>0</v>
      </c>
      <c r="AU1943" s="213">
        <v>0</v>
      </c>
      <c r="AV1943" s="210">
        <f>+AT1943+AU1943</f>
        <v>0</v>
      </c>
      <c r="AW1943" s="213">
        <v>0</v>
      </c>
      <c r="AX1943" s="213">
        <v>0</v>
      </c>
      <c r="AY1943" s="210">
        <f>+AW1943+AX1943</f>
        <v>0</v>
      </c>
      <c r="AZ1943" s="210">
        <f>+AV1943+AY1943</f>
        <v>0</v>
      </c>
      <c r="BA1943" s="213">
        <v>0</v>
      </c>
      <c r="BB1943" s="213">
        <v>0</v>
      </c>
      <c r="BC1943" s="210">
        <f>+BA1943+BB1943</f>
        <v>0</v>
      </c>
      <c r="BD1943" s="213">
        <v>0</v>
      </c>
      <c r="BE1943" s="213">
        <v>0</v>
      </c>
      <c r="BF1943" s="210">
        <f>+BD1943+BE1943</f>
        <v>0</v>
      </c>
      <c r="BG1943" s="210">
        <f>+BC1943+BF1943</f>
        <v>0</v>
      </c>
      <c r="BH1943" s="213">
        <v>0</v>
      </c>
      <c r="BI1943" s="213">
        <v>0</v>
      </c>
      <c r="BJ1943" s="210">
        <f>+BH1943+BI1943</f>
        <v>0</v>
      </c>
      <c r="BK1943" s="213">
        <v>0</v>
      </c>
      <c r="BL1943" s="213">
        <v>0</v>
      </c>
      <c r="BM1943" s="210">
        <f>+BK1943+BL1943</f>
        <v>0</v>
      </c>
      <c r="BN1943" s="210">
        <f>+BJ1943+BM1943</f>
        <v>0</v>
      </c>
      <c r="BO1943" s="209">
        <f>AF1943-AM1943-AT1943-BA1943-BH1943</f>
        <v>0</v>
      </c>
      <c r="BP1943" s="209">
        <f>AG1943-AN1943-AU1943-BB1943-BI1943</f>
        <v>0</v>
      </c>
      <c r="BQ1943" s="210">
        <f>+BO1943+BP1943</f>
        <v>0</v>
      </c>
      <c r="BR1943" s="209">
        <f>AI1943-AP1943-AW1943-BD1943-BK1943</f>
        <v>0</v>
      </c>
      <c r="BS1943" s="209">
        <f>AJ1943-AQ1943-AX1943-BE1943-BL1943</f>
        <v>0</v>
      </c>
      <c r="BT1943" s="210">
        <f>+BR1943+BS1943</f>
        <v>0</v>
      </c>
      <c r="BU1943" s="210">
        <f>+BQ1943+BT1943</f>
        <v>0</v>
      </c>
      <c r="BV1943" s="215">
        <f>R1943+X1943-AD1943</f>
        <v>0</v>
      </c>
      <c r="BW1943" s="215">
        <f>S1943+Y1943-AE1943</f>
        <v>0</v>
      </c>
      <c r="BX1943" s="216">
        <v>0</v>
      </c>
      <c r="BY1943" s="216">
        <v>0</v>
      </c>
      <c r="BZ1943" s="215">
        <f>BV1943-BX1943</f>
        <v>0</v>
      </c>
      <c r="CA1943" s="217">
        <f>BW1943-BY1943</f>
        <v>0</v>
      </c>
    </row>
    <row r="1944" spans="2:79" ht="36.75" hidden="1" customHeight="1">
      <c r="B1944" s="206">
        <v>2015</v>
      </c>
      <c r="C1944" s="207">
        <v>8320</v>
      </c>
      <c r="D1944" s="206">
        <v>8</v>
      </c>
      <c r="E1944" s="206">
        <v>5000</v>
      </c>
      <c r="F1944" s="206">
        <v>5300</v>
      </c>
      <c r="G1944" s="218">
        <v>531</v>
      </c>
      <c r="H1944" s="206">
        <v>8</v>
      </c>
      <c r="I1944" s="220" t="s">
        <v>1305</v>
      </c>
      <c r="J1944" s="209">
        <v>0</v>
      </c>
      <c r="K1944" s="209">
        <v>0</v>
      </c>
      <c r="L1944" s="210">
        <f>+J1944+K1944</f>
        <v>0</v>
      </c>
      <c r="M1944" s="209">
        <v>0</v>
      </c>
      <c r="N1944" s="209">
        <v>0</v>
      </c>
      <c r="O1944" s="210">
        <f>+M1944+N1944</f>
        <v>0</v>
      </c>
      <c r="P1944" s="210">
        <f>+L1944+O1944</f>
        <v>0</v>
      </c>
      <c r="Q1944" s="245" t="s">
        <v>19</v>
      </c>
      <c r="R1944" s="307"/>
      <c r="S1944" s="307"/>
      <c r="T1944" s="213">
        <v>0</v>
      </c>
      <c r="U1944" s="213">
        <v>0</v>
      </c>
      <c r="V1944" s="213">
        <v>0</v>
      </c>
      <c r="W1944" s="213">
        <v>0</v>
      </c>
      <c r="X1944" s="213"/>
      <c r="Y1944" s="213"/>
      <c r="Z1944" s="213">
        <v>0</v>
      </c>
      <c r="AA1944" s="213">
        <v>0</v>
      </c>
      <c r="AB1944" s="213">
        <v>0</v>
      </c>
      <c r="AC1944" s="213">
        <v>0</v>
      </c>
      <c r="AD1944" s="214"/>
      <c r="AE1944" s="214"/>
      <c r="AF1944" s="209">
        <f>J1944+T1944-Z1944</f>
        <v>0</v>
      </c>
      <c r="AG1944" s="209">
        <f>K1944+U1944-AA1944</f>
        <v>0</v>
      </c>
      <c r="AH1944" s="210">
        <f>+AF1944+AG1944</f>
        <v>0</v>
      </c>
      <c r="AI1944" s="209">
        <f>M1944+V1944-AB1944</f>
        <v>0</v>
      </c>
      <c r="AJ1944" s="209">
        <f>N1944+W1944-AC1944</f>
        <v>0</v>
      </c>
      <c r="AK1944" s="210">
        <f>+AI1944+AJ1944</f>
        <v>0</v>
      </c>
      <c r="AL1944" s="210">
        <f>+AH1944+AK1944</f>
        <v>0</v>
      </c>
      <c r="AM1944" s="213">
        <v>0</v>
      </c>
      <c r="AN1944" s="213">
        <v>0</v>
      </c>
      <c r="AO1944" s="210">
        <f>+AM1944+AN1944</f>
        <v>0</v>
      </c>
      <c r="AP1944" s="213">
        <v>0</v>
      </c>
      <c r="AQ1944" s="213">
        <v>0</v>
      </c>
      <c r="AR1944" s="210">
        <f>+AP1944+AQ1944</f>
        <v>0</v>
      </c>
      <c r="AS1944" s="210">
        <f>+AO1944+AR1944</f>
        <v>0</v>
      </c>
      <c r="AT1944" s="213">
        <v>0</v>
      </c>
      <c r="AU1944" s="213">
        <v>0</v>
      </c>
      <c r="AV1944" s="210">
        <f>+AT1944+AU1944</f>
        <v>0</v>
      </c>
      <c r="AW1944" s="213">
        <v>0</v>
      </c>
      <c r="AX1944" s="213">
        <v>0</v>
      </c>
      <c r="AY1944" s="210">
        <f>+AW1944+AX1944</f>
        <v>0</v>
      </c>
      <c r="AZ1944" s="210">
        <f>+AV1944+AY1944</f>
        <v>0</v>
      </c>
      <c r="BA1944" s="213">
        <v>0</v>
      </c>
      <c r="BB1944" s="213">
        <v>0</v>
      </c>
      <c r="BC1944" s="210">
        <f>+BA1944+BB1944</f>
        <v>0</v>
      </c>
      <c r="BD1944" s="213">
        <v>0</v>
      </c>
      <c r="BE1944" s="213">
        <v>0</v>
      </c>
      <c r="BF1944" s="210">
        <f>+BD1944+BE1944</f>
        <v>0</v>
      </c>
      <c r="BG1944" s="210">
        <f>+BC1944+BF1944</f>
        <v>0</v>
      </c>
      <c r="BH1944" s="213">
        <v>0</v>
      </c>
      <c r="BI1944" s="213">
        <v>0</v>
      </c>
      <c r="BJ1944" s="210">
        <f>+BH1944+BI1944</f>
        <v>0</v>
      </c>
      <c r="BK1944" s="213">
        <v>0</v>
      </c>
      <c r="BL1944" s="213">
        <v>0</v>
      </c>
      <c r="BM1944" s="210">
        <f>+BK1944+BL1944</f>
        <v>0</v>
      </c>
      <c r="BN1944" s="210">
        <f>+BJ1944+BM1944</f>
        <v>0</v>
      </c>
      <c r="BO1944" s="209">
        <f>AF1944-AM1944-AT1944-BA1944-BH1944</f>
        <v>0</v>
      </c>
      <c r="BP1944" s="209">
        <f>AG1944-AN1944-AU1944-BB1944-BI1944</f>
        <v>0</v>
      </c>
      <c r="BQ1944" s="210">
        <f>+BO1944+BP1944</f>
        <v>0</v>
      </c>
      <c r="BR1944" s="209">
        <f>AI1944-AP1944-AW1944-BD1944-BK1944</f>
        <v>0</v>
      </c>
      <c r="BS1944" s="209">
        <f>AJ1944-AQ1944-AX1944-BE1944-BL1944</f>
        <v>0</v>
      </c>
      <c r="BT1944" s="210">
        <f>+BR1944+BS1944</f>
        <v>0</v>
      </c>
      <c r="BU1944" s="210">
        <f>+BQ1944+BT1944</f>
        <v>0</v>
      </c>
      <c r="BV1944" s="215">
        <f>R1944+X1944-AD1944</f>
        <v>0</v>
      </c>
      <c r="BW1944" s="215">
        <f>S1944+Y1944-AE1944</f>
        <v>0</v>
      </c>
      <c r="BX1944" s="216">
        <v>0</v>
      </c>
      <c r="BY1944" s="216">
        <v>0</v>
      </c>
      <c r="BZ1944" s="215">
        <f>BV1944-BX1944</f>
        <v>0</v>
      </c>
      <c r="CA1944" s="217">
        <f>BW1944-BY1944</f>
        <v>0</v>
      </c>
    </row>
    <row r="1945" spans="2:79" ht="36.75" hidden="1" customHeight="1">
      <c r="B1945" s="206">
        <v>2015</v>
      </c>
      <c r="C1945" s="207">
        <v>8320</v>
      </c>
      <c r="D1945" s="206">
        <v>8</v>
      </c>
      <c r="E1945" s="206">
        <v>5000</v>
      </c>
      <c r="F1945" s="206">
        <v>5300</v>
      </c>
      <c r="G1945" s="218">
        <v>531</v>
      </c>
      <c r="H1945" s="206">
        <v>9</v>
      </c>
      <c r="I1945" s="220" t="s">
        <v>1304</v>
      </c>
      <c r="J1945" s="209">
        <v>0</v>
      </c>
      <c r="K1945" s="209">
        <v>0</v>
      </c>
      <c r="L1945" s="210">
        <f>+J1945+K1945</f>
        <v>0</v>
      </c>
      <c r="M1945" s="209">
        <v>0</v>
      </c>
      <c r="N1945" s="209">
        <v>0</v>
      </c>
      <c r="O1945" s="210">
        <f>+M1945+N1945</f>
        <v>0</v>
      </c>
      <c r="P1945" s="210">
        <f>+L1945+O1945</f>
        <v>0</v>
      </c>
      <c r="Q1945" s="245" t="s">
        <v>19</v>
      </c>
      <c r="R1945" s="307"/>
      <c r="S1945" s="307"/>
      <c r="T1945" s="213">
        <v>0</v>
      </c>
      <c r="U1945" s="213">
        <v>0</v>
      </c>
      <c r="V1945" s="213">
        <v>0</v>
      </c>
      <c r="W1945" s="213">
        <v>0</v>
      </c>
      <c r="X1945" s="213"/>
      <c r="Y1945" s="213"/>
      <c r="Z1945" s="213">
        <v>0</v>
      </c>
      <c r="AA1945" s="213">
        <v>0</v>
      </c>
      <c r="AB1945" s="213">
        <v>0</v>
      </c>
      <c r="AC1945" s="213">
        <v>0</v>
      </c>
      <c r="AD1945" s="214"/>
      <c r="AE1945" s="214"/>
      <c r="AF1945" s="209">
        <f>J1945+T1945-Z1945</f>
        <v>0</v>
      </c>
      <c r="AG1945" s="209">
        <f>K1945+U1945-AA1945</f>
        <v>0</v>
      </c>
      <c r="AH1945" s="210">
        <f>+AF1945+AG1945</f>
        <v>0</v>
      </c>
      <c r="AI1945" s="209">
        <f>M1945+V1945-AB1945</f>
        <v>0</v>
      </c>
      <c r="AJ1945" s="209">
        <f>N1945+W1945-AC1945</f>
        <v>0</v>
      </c>
      <c r="AK1945" s="210">
        <f>+AI1945+AJ1945</f>
        <v>0</v>
      </c>
      <c r="AL1945" s="210">
        <f>+AH1945+AK1945</f>
        <v>0</v>
      </c>
      <c r="AM1945" s="213">
        <v>0</v>
      </c>
      <c r="AN1945" s="213">
        <v>0</v>
      </c>
      <c r="AO1945" s="210">
        <f>+AM1945+AN1945</f>
        <v>0</v>
      </c>
      <c r="AP1945" s="213">
        <v>0</v>
      </c>
      <c r="AQ1945" s="213">
        <v>0</v>
      </c>
      <c r="AR1945" s="210">
        <f>+AP1945+AQ1945</f>
        <v>0</v>
      </c>
      <c r="AS1945" s="210">
        <f>+AO1945+AR1945</f>
        <v>0</v>
      </c>
      <c r="AT1945" s="213">
        <v>0</v>
      </c>
      <c r="AU1945" s="213">
        <v>0</v>
      </c>
      <c r="AV1945" s="210">
        <f>+AT1945+AU1945</f>
        <v>0</v>
      </c>
      <c r="AW1945" s="213">
        <v>0</v>
      </c>
      <c r="AX1945" s="213">
        <v>0</v>
      </c>
      <c r="AY1945" s="210">
        <f>+AW1945+AX1945</f>
        <v>0</v>
      </c>
      <c r="AZ1945" s="210">
        <f>+AV1945+AY1945</f>
        <v>0</v>
      </c>
      <c r="BA1945" s="213">
        <v>0</v>
      </c>
      <c r="BB1945" s="213">
        <v>0</v>
      </c>
      <c r="BC1945" s="210">
        <f>+BA1945+BB1945</f>
        <v>0</v>
      </c>
      <c r="BD1945" s="213">
        <v>0</v>
      </c>
      <c r="BE1945" s="213">
        <v>0</v>
      </c>
      <c r="BF1945" s="210">
        <f>+BD1945+BE1945</f>
        <v>0</v>
      </c>
      <c r="BG1945" s="210">
        <f>+BC1945+BF1945</f>
        <v>0</v>
      </c>
      <c r="BH1945" s="213">
        <v>0</v>
      </c>
      <c r="BI1945" s="213">
        <v>0</v>
      </c>
      <c r="BJ1945" s="210">
        <f>+BH1945+BI1945</f>
        <v>0</v>
      </c>
      <c r="BK1945" s="213">
        <v>0</v>
      </c>
      <c r="BL1945" s="213">
        <v>0</v>
      </c>
      <c r="BM1945" s="210">
        <f>+BK1945+BL1945</f>
        <v>0</v>
      </c>
      <c r="BN1945" s="210">
        <f>+BJ1945+BM1945</f>
        <v>0</v>
      </c>
      <c r="BO1945" s="209">
        <f>AF1945-AM1945-AT1945-BA1945-BH1945</f>
        <v>0</v>
      </c>
      <c r="BP1945" s="209">
        <f>AG1945-AN1945-AU1945-BB1945-BI1945</f>
        <v>0</v>
      </c>
      <c r="BQ1945" s="210">
        <f>+BO1945+BP1945</f>
        <v>0</v>
      </c>
      <c r="BR1945" s="209">
        <f>AI1945-AP1945-AW1945-BD1945-BK1945</f>
        <v>0</v>
      </c>
      <c r="BS1945" s="209">
        <f>AJ1945-AQ1945-AX1945-BE1945-BL1945</f>
        <v>0</v>
      </c>
      <c r="BT1945" s="210">
        <f>+BR1945+BS1945</f>
        <v>0</v>
      </c>
      <c r="BU1945" s="210">
        <f>+BQ1945+BT1945</f>
        <v>0</v>
      </c>
      <c r="BV1945" s="215">
        <f>R1945+X1945-AD1945</f>
        <v>0</v>
      </c>
      <c r="BW1945" s="215">
        <f>S1945+Y1945-AE1945</f>
        <v>0</v>
      </c>
      <c r="BX1945" s="216">
        <v>0</v>
      </c>
      <c r="BY1945" s="216">
        <v>0</v>
      </c>
      <c r="BZ1945" s="215">
        <f>BV1945-BX1945</f>
        <v>0</v>
      </c>
      <c r="CA1945" s="217">
        <f>BW1945-BY1945</f>
        <v>0</v>
      </c>
    </row>
    <row r="1946" spans="2:79" ht="36.75" hidden="1" customHeight="1">
      <c r="B1946" s="206">
        <v>2015</v>
      </c>
      <c r="C1946" s="207">
        <v>8320</v>
      </c>
      <c r="D1946" s="206">
        <v>8</v>
      </c>
      <c r="E1946" s="206">
        <v>5000</v>
      </c>
      <c r="F1946" s="206">
        <v>5300</v>
      </c>
      <c r="G1946" s="218">
        <v>531</v>
      </c>
      <c r="H1946" s="206">
        <v>10</v>
      </c>
      <c r="I1946" s="220" t="s">
        <v>1303</v>
      </c>
      <c r="J1946" s="209">
        <v>0</v>
      </c>
      <c r="K1946" s="209">
        <v>0</v>
      </c>
      <c r="L1946" s="210">
        <f>+J1946+K1946</f>
        <v>0</v>
      </c>
      <c r="M1946" s="209">
        <v>0</v>
      </c>
      <c r="N1946" s="209">
        <v>0</v>
      </c>
      <c r="O1946" s="210">
        <f>+M1946+N1946</f>
        <v>0</v>
      </c>
      <c r="P1946" s="210">
        <f>+L1946+O1946</f>
        <v>0</v>
      </c>
      <c r="Q1946" s="245" t="s">
        <v>19</v>
      </c>
      <c r="R1946" s="307"/>
      <c r="S1946" s="307"/>
      <c r="T1946" s="213">
        <v>0</v>
      </c>
      <c r="U1946" s="213">
        <v>0</v>
      </c>
      <c r="V1946" s="213">
        <v>0</v>
      </c>
      <c r="W1946" s="213">
        <v>0</v>
      </c>
      <c r="X1946" s="213"/>
      <c r="Y1946" s="213"/>
      <c r="Z1946" s="213">
        <v>0</v>
      </c>
      <c r="AA1946" s="213">
        <v>0</v>
      </c>
      <c r="AB1946" s="213">
        <v>0</v>
      </c>
      <c r="AC1946" s="213">
        <v>0</v>
      </c>
      <c r="AD1946" s="214"/>
      <c r="AE1946" s="214"/>
      <c r="AF1946" s="209">
        <f>J1946+T1946-Z1946</f>
        <v>0</v>
      </c>
      <c r="AG1946" s="209">
        <f>K1946+U1946-AA1946</f>
        <v>0</v>
      </c>
      <c r="AH1946" s="210">
        <f>+AF1946+AG1946</f>
        <v>0</v>
      </c>
      <c r="AI1946" s="209">
        <f>M1946+V1946-AB1946</f>
        <v>0</v>
      </c>
      <c r="AJ1946" s="209">
        <f>N1946+W1946-AC1946</f>
        <v>0</v>
      </c>
      <c r="AK1946" s="210">
        <f>+AI1946+AJ1946</f>
        <v>0</v>
      </c>
      <c r="AL1946" s="210">
        <f>+AH1946+AK1946</f>
        <v>0</v>
      </c>
      <c r="AM1946" s="213">
        <v>0</v>
      </c>
      <c r="AN1946" s="213">
        <v>0</v>
      </c>
      <c r="AO1946" s="210">
        <f>+AM1946+AN1946</f>
        <v>0</v>
      </c>
      <c r="AP1946" s="213">
        <v>0</v>
      </c>
      <c r="AQ1946" s="213">
        <v>0</v>
      </c>
      <c r="AR1946" s="210">
        <f>+AP1946+AQ1946</f>
        <v>0</v>
      </c>
      <c r="AS1946" s="210">
        <f>+AO1946+AR1946</f>
        <v>0</v>
      </c>
      <c r="AT1946" s="213">
        <v>0</v>
      </c>
      <c r="AU1946" s="213">
        <v>0</v>
      </c>
      <c r="AV1946" s="210">
        <f>+AT1946+AU1946</f>
        <v>0</v>
      </c>
      <c r="AW1946" s="213">
        <v>0</v>
      </c>
      <c r="AX1946" s="213">
        <v>0</v>
      </c>
      <c r="AY1946" s="210">
        <f>+AW1946+AX1946</f>
        <v>0</v>
      </c>
      <c r="AZ1946" s="210">
        <f>+AV1946+AY1946</f>
        <v>0</v>
      </c>
      <c r="BA1946" s="213">
        <v>0</v>
      </c>
      <c r="BB1946" s="213">
        <v>0</v>
      </c>
      <c r="BC1946" s="210">
        <f>+BA1946+BB1946</f>
        <v>0</v>
      </c>
      <c r="BD1946" s="213">
        <v>0</v>
      </c>
      <c r="BE1946" s="213">
        <v>0</v>
      </c>
      <c r="BF1946" s="210">
        <f>+BD1946+BE1946</f>
        <v>0</v>
      </c>
      <c r="BG1946" s="210">
        <f>+BC1946+BF1946</f>
        <v>0</v>
      </c>
      <c r="BH1946" s="213">
        <v>0</v>
      </c>
      <c r="BI1946" s="213">
        <v>0</v>
      </c>
      <c r="BJ1946" s="210">
        <f>+BH1946+BI1946</f>
        <v>0</v>
      </c>
      <c r="BK1946" s="213">
        <v>0</v>
      </c>
      <c r="BL1946" s="213">
        <v>0</v>
      </c>
      <c r="BM1946" s="210">
        <f>+BK1946+BL1946</f>
        <v>0</v>
      </c>
      <c r="BN1946" s="210">
        <f>+BJ1946+BM1946</f>
        <v>0</v>
      </c>
      <c r="BO1946" s="209">
        <f>AF1946-AM1946-AT1946-BA1946-BH1946</f>
        <v>0</v>
      </c>
      <c r="BP1946" s="209">
        <f>AG1946-AN1946-AU1946-BB1946-BI1946</f>
        <v>0</v>
      </c>
      <c r="BQ1946" s="210">
        <f>+BO1946+BP1946</f>
        <v>0</v>
      </c>
      <c r="BR1946" s="209">
        <f>AI1946-AP1946-AW1946-BD1946-BK1946</f>
        <v>0</v>
      </c>
      <c r="BS1946" s="209">
        <f>AJ1946-AQ1946-AX1946-BE1946-BL1946</f>
        <v>0</v>
      </c>
      <c r="BT1946" s="210">
        <f>+BR1946+BS1946</f>
        <v>0</v>
      </c>
      <c r="BU1946" s="210">
        <f>+BQ1946+BT1946</f>
        <v>0</v>
      </c>
      <c r="BV1946" s="215">
        <f>R1946+X1946-AD1946</f>
        <v>0</v>
      </c>
      <c r="BW1946" s="215">
        <f>S1946+Y1946-AE1946</f>
        <v>0</v>
      </c>
      <c r="BX1946" s="216">
        <v>0</v>
      </c>
      <c r="BY1946" s="216">
        <v>0</v>
      </c>
      <c r="BZ1946" s="215">
        <f>BV1946-BX1946</f>
        <v>0</v>
      </c>
      <c r="CA1946" s="217">
        <f>BW1946-BY1946</f>
        <v>0</v>
      </c>
    </row>
    <row r="1947" spans="2:79" hidden="1">
      <c r="B1947" s="206">
        <v>2015</v>
      </c>
      <c r="C1947" s="207">
        <v>8320</v>
      </c>
      <c r="D1947" s="206">
        <v>8</v>
      </c>
      <c r="E1947" s="206">
        <v>5000</v>
      </c>
      <c r="F1947" s="206">
        <v>5300</v>
      </c>
      <c r="G1947" s="218">
        <v>531</v>
      </c>
      <c r="H1947" s="206">
        <v>12</v>
      </c>
      <c r="I1947" s="250" t="s">
        <v>1302</v>
      </c>
      <c r="J1947" s="209">
        <v>0</v>
      </c>
      <c r="K1947" s="209">
        <v>0</v>
      </c>
      <c r="L1947" s="210">
        <f>+J1947+K1947</f>
        <v>0</v>
      </c>
      <c r="M1947" s="209">
        <v>0</v>
      </c>
      <c r="N1947" s="209">
        <v>0</v>
      </c>
      <c r="O1947" s="210">
        <f>+M1947+N1947</f>
        <v>0</v>
      </c>
      <c r="P1947" s="210">
        <f>+L1947+O1947</f>
        <v>0</v>
      </c>
      <c r="Q1947" s="371" t="s">
        <v>19</v>
      </c>
      <c r="R1947" s="313"/>
      <c r="S1947" s="313"/>
      <c r="T1947" s="213">
        <v>0</v>
      </c>
      <c r="U1947" s="213">
        <v>0</v>
      </c>
      <c r="V1947" s="213">
        <v>0</v>
      </c>
      <c r="W1947" s="213">
        <v>0</v>
      </c>
      <c r="X1947" s="213"/>
      <c r="Y1947" s="213"/>
      <c r="Z1947" s="213">
        <v>0</v>
      </c>
      <c r="AA1947" s="213">
        <v>0</v>
      </c>
      <c r="AB1947" s="213">
        <v>0</v>
      </c>
      <c r="AC1947" s="213">
        <v>0</v>
      </c>
      <c r="AD1947" s="214"/>
      <c r="AE1947" s="214"/>
      <c r="AF1947" s="209">
        <f>J1947+T1947-Z1947</f>
        <v>0</v>
      </c>
      <c r="AG1947" s="209">
        <f>K1947+U1947-AA1947</f>
        <v>0</v>
      </c>
      <c r="AH1947" s="210">
        <f>+AF1947+AG1947</f>
        <v>0</v>
      </c>
      <c r="AI1947" s="209">
        <f>M1947+V1947-AB1947</f>
        <v>0</v>
      </c>
      <c r="AJ1947" s="209">
        <f>N1947+W1947-AC1947</f>
        <v>0</v>
      </c>
      <c r="AK1947" s="210">
        <f>+AI1947+AJ1947</f>
        <v>0</v>
      </c>
      <c r="AL1947" s="210">
        <f>+AH1947+AK1947</f>
        <v>0</v>
      </c>
      <c r="AM1947" s="213">
        <v>0</v>
      </c>
      <c r="AN1947" s="213">
        <v>0</v>
      </c>
      <c r="AO1947" s="210">
        <f>+AM1947+AN1947</f>
        <v>0</v>
      </c>
      <c r="AP1947" s="213">
        <v>0</v>
      </c>
      <c r="AQ1947" s="213">
        <v>0</v>
      </c>
      <c r="AR1947" s="210">
        <f>+AP1947+AQ1947</f>
        <v>0</v>
      </c>
      <c r="AS1947" s="210">
        <f>+AO1947+AR1947</f>
        <v>0</v>
      </c>
      <c r="AT1947" s="213">
        <v>0</v>
      </c>
      <c r="AU1947" s="213">
        <v>0</v>
      </c>
      <c r="AV1947" s="210">
        <f>+AT1947+AU1947</f>
        <v>0</v>
      </c>
      <c r="AW1947" s="213">
        <v>0</v>
      </c>
      <c r="AX1947" s="213">
        <v>0</v>
      </c>
      <c r="AY1947" s="210">
        <f>+AW1947+AX1947</f>
        <v>0</v>
      </c>
      <c r="AZ1947" s="210">
        <f>+AV1947+AY1947</f>
        <v>0</v>
      </c>
      <c r="BA1947" s="213">
        <v>0</v>
      </c>
      <c r="BB1947" s="213">
        <v>0</v>
      </c>
      <c r="BC1947" s="210">
        <f>+BA1947+BB1947</f>
        <v>0</v>
      </c>
      <c r="BD1947" s="213">
        <v>0</v>
      </c>
      <c r="BE1947" s="213">
        <v>0</v>
      </c>
      <c r="BF1947" s="210">
        <f>+BD1947+BE1947</f>
        <v>0</v>
      </c>
      <c r="BG1947" s="210">
        <f>+BC1947+BF1947</f>
        <v>0</v>
      </c>
      <c r="BH1947" s="213">
        <v>0</v>
      </c>
      <c r="BI1947" s="213">
        <v>0</v>
      </c>
      <c r="BJ1947" s="210">
        <f>+BH1947+BI1947</f>
        <v>0</v>
      </c>
      <c r="BK1947" s="213">
        <v>0</v>
      </c>
      <c r="BL1947" s="213">
        <v>0</v>
      </c>
      <c r="BM1947" s="210">
        <f>+BK1947+BL1947</f>
        <v>0</v>
      </c>
      <c r="BN1947" s="210">
        <f>+BJ1947+BM1947</f>
        <v>0</v>
      </c>
      <c r="BO1947" s="209">
        <f>AF1947-AM1947-AT1947-BA1947-BH1947</f>
        <v>0</v>
      </c>
      <c r="BP1947" s="209">
        <f>AG1947-AN1947-AU1947-BB1947-BI1947</f>
        <v>0</v>
      </c>
      <c r="BQ1947" s="210">
        <f>+BO1947+BP1947</f>
        <v>0</v>
      </c>
      <c r="BR1947" s="209">
        <f>AI1947-AP1947-AW1947-BD1947-BK1947</f>
        <v>0</v>
      </c>
      <c r="BS1947" s="209">
        <f>AJ1947-AQ1947-AX1947-BE1947-BL1947</f>
        <v>0</v>
      </c>
      <c r="BT1947" s="210">
        <f>+BR1947+BS1947</f>
        <v>0</v>
      </c>
      <c r="BU1947" s="210">
        <f>+BQ1947+BT1947</f>
        <v>0</v>
      </c>
      <c r="BV1947" s="215">
        <f>R1947+X1947-AD1947</f>
        <v>0</v>
      </c>
      <c r="BW1947" s="215">
        <f>S1947+Y1947-AE1947</f>
        <v>0</v>
      </c>
      <c r="BX1947" s="216">
        <v>0</v>
      </c>
      <c r="BY1947" s="216">
        <v>0</v>
      </c>
      <c r="BZ1947" s="215">
        <f>BV1947-BX1947</f>
        <v>0</v>
      </c>
      <c r="CA1947" s="217">
        <f>BW1947-BY1947</f>
        <v>0</v>
      </c>
    </row>
    <row r="1948" spans="2:79" ht="36.75" hidden="1" customHeight="1">
      <c r="B1948" s="206">
        <v>2015</v>
      </c>
      <c r="C1948" s="207">
        <v>8320</v>
      </c>
      <c r="D1948" s="206">
        <v>8</v>
      </c>
      <c r="E1948" s="206">
        <v>5000</v>
      </c>
      <c r="F1948" s="206">
        <v>5300</v>
      </c>
      <c r="G1948" s="218">
        <v>531</v>
      </c>
      <c r="H1948" s="206">
        <v>14</v>
      </c>
      <c r="I1948" s="250" t="s">
        <v>489</v>
      </c>
      <c r="J1948" s="209">
        <v>0</v>
      </c>
      <c r="K1948" s="209">
        <v>0</v>
      </c>
      <c r="L1948" s="210">
        <f>+J1948+K1948</f>
        <v>0</v>
      </c>
      <c r="M1948" s="209">
        <v>0</v>
      </c>
      <c r="N1948" s="209">
        <v>0</v>
      </c>
      <c r="O1948" s="210">
        <f>+M1948+N1948</f>
        <v>0</v>
      </c>
      <c r="P1948" s="210">
        <f>+L1948+O1948</f>
        <v>0</v>
      </c>
      <c r="Q1948" s="371" t="s">
        <v>19</v>
      </c>
      <c r="R1948" s="313"/>
      <c r="S1948" s="313"/>
      <c r="T1948" s="213">
        <v>0</v>
      </c>
      <c r="U1948" s="213">
        <v>0</v>
      </c>
      <c r="V1948" s="213">
        <v>0</v>
      </c>
      <c r="W1948" s="213">
        <v>0</v>
      </c>
      <c r="X1948" s="213"/>
      <c r="Y1948" s="213"/>
      <c r="Z1948" s="213">
        <v>0</v>
      </c>
      <c r="AA1948" s="213">
        <v>0</v>
      </c>
      <c r="AB1948" s="213">
        <v>0</v>
      </c>
      <c r="AC1948" s="213">
        <v>0</v>
      </c>
      <c r="AD1948" s="214"/>
      <c r="AE1948" s="214"/>
      <c r="AF1948" s="209">
        <f>J1948+T1948-Z1948</f>
        <v>0</v>
      </c>
      <c r="AG1948" s="209">
        <f>K1948+U1948-AA1948</f>
        <v>0</v>
      </c>
      <c r="AH1948" s="210">
        <f>+AF1948+AG1948</f>
        <v>0</v>
      </c>
      <c r="AI1948" s="209">
        <f>M1948+V1948-AB1948</f>
        <v>0</v>
      </c>
      <c r="AJ1948" s="209">
        <f>N1948+W1948-AC1948</f>
        <v>0</v>
      </c>
      <c r="AK1948" s="210">
        <f>+AI1948+AJ1948</f>
        <v>0</v>
      </c>
      <c r="AL1948" s="210">
        <f>+AH1948+AK1948</f>
        <v>0</v>
      </c>
      <c r="AM1948" s="213">
        <v>0</v>
      </c>
      <c r="AN1948" s="213">
        <v>0</v>
      </c>
      <c r="AO1948" s="210">
        <f>+AM1948+AN1948</f>
        <v>0</v>
      </c>
      <c r="AP1948" s="213">
        <v>0</v>
      </c>
      <c r="AQ1948" s="213">
        <v>0</v>
      </c>
      <c r="AR1948" s="210">
        <f>+AP1948+AQ1948</f>
        <v>0</v>
      </c>
      <c r="AS1948" s="210">
        <f>+AO1948+AR1948</f>
        <v>0</v>
      </c>
      <c r="AT1948" s="213">
        <v>0</v>
      </c>
      <c r="AU1948" s="213">
        <v>0</v>
      </c>
      <c r="AV1948" s="210">
        <f>+AT1948+AU1948</f>
        <v>0</v>
      </c>
      <c r="AW1948" s="213">
        <v>0</v>
      </c>
      <c r="AX1948" s="213">
        <v>0</v>
      </c>
      <c r="AY1948" s="210">
        <f>+AW1948+AX1948</f>
        <v>0</v>
      </c>
      <c r="AZ1948" s="210">
        <f>+AV1948+AY1948</f>
        <v>0</v>
      </c>
      <c r="BA1948" s="213">
        <v>0</v>
      </c>
      <c r="BB1948" s="213">
        <v>0</v>
      </c>
      <c r="BC1948" s="210">
        <f>+BA1948+BB1948</f>
        <v>0</v>
      </c>
      <c r="BD1948" s="213">
        <v>0</v>
      </c>
      <c r="BE1948" s="213">
        <v>0</v>
      </c>
      <c r="BF1948" s="210">
        <f>+BD1948+BE1948</f>
        <v>0</v>
      </c>
      <c r="BG1948" s="210">
        <f>+BC1948+BF1948</f>
        <v>0</v>
      </c>
      <c r="BH1948" s="213">
        <v>0</v>
      </c>
      <c r="BI1948" s="213">
        <v>0</v>
      </c>
      <c r="BJ1948" s="210">
        <f>+BH1948+BI1948</f>
        <v>0</v>
      </c>
      <c r="BK1948" s="213">
        <v>0</v>
      </c>
      <c r="BL1948" s="213">
        <v>0</v>
      </c>
      <c r="BM1948" s="210">
        <f>+BK1948+BL1948</f>
        <v>0</v>
      </c>
      <c r="BN1948" s="210">
        <f>+BJ1948+BM1948</f>
        <v>0</v>
      </c>
      <c r="BO1948" s="209">
        <f>AF1948-AM1948-AT1948-BA1948-BH1948</f>
        <v>0</v>
      </c>
      <c r="BP1948" s="209">
        <f>AG1948-AN1948-AU1948-BB1948-BI1948</f>
        <v>0</v>
      </c>
      <c r="BQ1948" s="210">
        <f>+BO1948+BP1948</f>
        <v>0</v>
      </c>
      <c r="BR1948" s="209">
        <f>AI1948-AP1948-AW1948-BD1948-BK1948</f>
        <v>0</v>
      </c>
      <c r="BS1948" s="209">
        <f>AJ1948-AQ1948-AX1948-BE1948-BL1948</f>
        <v>0</v>
      </c>
      <c r="BT1948" s="210">
        <f>+BR1948+BS1948</f>
        <v>0</v>
      </c>
      <c r="BU1948" s="210">
        <f>+BQ1948+BT1948</f>
        <v>0</v>
      </c>
      <c r="BV1948" s="215">
        <f>R1948+X1948-AD1948</f>
        <v>0</v>
      </c>
      <c r="BW1948" s="215">
        <f>S1948+Y1948-AE1948</f>
        <v>0</v>
      </c>
      <c r="BX1948" s="216">
        <v>0</v>
      </c>
      <c r="BY1948" s="216">
        <v>0</v>
      </c>
      <c r="BZ1948" s="215">
        <f>BV1948-BX1948</f>
        <v>0</v>
      </c>
      <c r="CA1948" s="217">
        <f>BW1948-BY1948</f>
        <v>0</v>
      </c>
    </row>
    <row r="1949" spans="2:79" ht="36.75" hidden="1" customHeight="1">
      <c r="B1949" s="206">
        <v>2015</v>
      </c>
      <c r="C1949" s="207">
        <v>8320</v>
      </c>
      <c r="D1949" s="206">
        <v>8</v>
      </c>
      <c r="E1949" s="206">
        <v>5000</v>
      </c>
      <c r="F1949" s="206">
        <v>5300</v>
      </c>
      <c r="G1949" s="218">
        <v>531</v>
      </c>
      <c r="H1949" s="206">
        <v>15</v>
      </c>
      <c r="I1949" s="250" t="s">
        <v>488</v>
      </c>
      <c r="J1949" s="209">
        <v>0</v>
      </c>
      <c r="K1949" s="209">
        <v>0</v>
      </c>
      <c r="L1949" s="210">
        <f>+J1949+K1949</f>
        <v>0</v>
      </c>
      <c r="M1949" s="209">
        <v>0</v>
      </c>
      <c r="N1949" s="209">
        <v>0</v>
      </c>
      <c r="O1949" s="210">
        <f>+M1949+N1949</f>
        <v>0</v>
      </c>
      <c r="P1949" s="210">
        <f>+L1949+O1949</f>
        <v>0</v>
      </c>
      <c r="Q1949" s="371" t="s">
        <v>19</v>
      </c>
      <c r="R1949" s="313"/>
      <c r="S1949" s="313"/>
      <c r="T1949" s="213">
        <v>0</v>
      </c>
      <c r="U1949" s="213">
        <v>0</v>
      </c>
      <c r="V1949" s="213">
        <v>0</v>
      </c>
      <c r="W1949" s="213">
        <v>0</v>
      </c>
      <c r="X1949" s="213"/>
      <c r="Y1949" s="213"/>
      <c r="Z1949" s="213">
        <v>0</v>
      </c>
      <c r="AA1949" s="213">
        <v>0</v>
      </c>
      <c r="AB1949" s="213">
        <v>0</v>
      </c>
      <c r="AC1949" s="213">
        <v>0</v>
      </c>
      <c r="AD1949" s="214"/>
      <c r="AE1949" s="214"/>
      <c r="AF1949" s="209">
        <f>J1949+T1949-Z1949</f>
        <v>0</v>
      </c>
      <c r="AG1949" s="209">
        <f>K1949+U1949-AA1949</f>
        <v>0</v>
      </c>
      <c r="AH1949" s="210">
        <f>+AF1949+AG1949</f>
        <v>0</v>
      </c>
      <c r="AI1949" s="209">
        <f>M1949+V1949-AB1949</f>
        <v>0</v>
      </c>
      <c r="AJ1949" s="209">
        <f>N1949+W1949-AC1949</f>
        <v>0</v>
      </c>
      <c r="AK1949" s="210">
        <f>+AI1949+AJ1949</f>
        <v>0</v>
      </c>
      <c r="AL1949" s="210">
        <f>+AH1949+AK1949</f>
        <v>0</v>
      </c>
      <c r="AM1949" s="213">
        <v>0</v>
      </c>
      <c r="AN1949" s="213">
        <v>0</v>
      </c>
      <c r="AO1949" s="210">
        <f>+AM1949+AN1949</f>
        <v>0</v>
      </c>
      <c r="AP1949" s="213">
        <v>0</v>
      </c>
      <c r="AQ1949" s="213">
        <v>0</v>
      </c>
      <c r="AR1949" s="210">
        <f>+AP1949+AQ1949</f>
        <v>0</v>
      </c>
      <c r="AS1949" s="210">
        <f>+AO1949+AR1949</f>
        <v>0</v>
      </c>
      <c r="AT1949" s="213">
        <v>0</v>
      </c>
      <c r="AU1949" s="213">
        <v>0</v>
      </c>
      <c r="AV1949" s="210">
        <f>+AT1949+AU1949</f>
        <v>0</v>
      </c>
      <c r="AW1949" s="213">
        <v>0</v>
      </c>
      <c r="AX1949" s="213">
        <v>0</v>
      </c>
      <c r="AY1949" s="210">
        <f>+AW1949+AX1949</f>
        <v>0</v>
      </c>
      <c r="AZ1949" s="210">
        <f>+AV1949+AY1949</f>
        <v>0</v>
      </c>
      <c r="BA1949" s="213">
        <v>0</v>
      </c>
      <c r="BB1949" s="213">
        <v>0</v>
      </c>
      <c r="BC1949" s="210">
        <f>+BA1949+BB1949</f>
        <v>0</v>
      </c>
      <c r="BD1949" s="213">
        <v>0</v>
      </c>
      <c r="BE1949" s="213">
        <v>0</v>
      </c>
      <c r="BF1949" s="210">
        <f>+BD1949+BE1949</f>
        <v>0</v>
      </c>
      <c r="BG1949" s="210">
        <f>+BC1949+BF1949</f>
        <v>0</v>
      </c>
      <c r="BH1949" s="213">
        <v>0</v>
      </c>
      <c r="BI1949" s="213">
        <v>0</v>
      </c>
      <c r="BJ1949" s="210">
        <f>+BH1949+BI1949</f>
        <v>0</v>
      </c>
      <c r="BK1949" s="213">
        <v>0</v>
      </c>
      <c r="BL1949" s="213">
        <v>0</v>
      </c>
      <c r="BM1949" s="210">
        <f>+BK1949+BL1949</f>
        <v>0</v>
      </c>
      <c r="BN1949" s="210">
        <f>+BJ1949+BM1949</f>
        <v>0</v>
      </c>
      <c r="BO1949" s="209">
        <f>AF1949-AM1949-AT1949-BA1949-BH1949</f>
        <v>0</v>
      </c>
      <c r="BP1949" s="209">
        <f>AG1949-AN1949-AU1949-BB1949-BI1949</f>
        <v>0</v>
      </c>
      <c r="BQ1949" s="210">
        <f>+BO1949+BP1949</f>
        <v>0</v>
      </c>
      <c r="BR1949" s="209">
        <f>AI1949-AP1949-AW1949-BD1949-BK1949</f>
        <v>0</v>
      </c>
      <c r="BS1949" s="209">
        <f>AJ1949-AQ1949-AX1949-BE1949-BL1949</f>
        <v>0</v>
      </c>
      <c r="BT1949" s="210">
        <f>+BR1949+BS1949</f>
        <v>0</v>
      </c>
      <c r="BU1949" s="210">
        <f>+BQ1949+BT1949</f>
        <v>0</v>
      </c>
      <c r="BV1949" s="215">
        <f>R1949+X1949-AD1949</f>
        <v>0</v>
      </c>
      <c r="BW1949" s="215">
        <f>S1949+Y1949-AE1949</f>
        <v>0</v>
      </c>
      <c r="BX1949" s="216">
        <v>0</v>
      </c>
      <c r="BY1949" s="216">
        <v>0</v>
      </c>
      <c r="BZ1949" s="215">
        <f>BV1949-BX1949</f>
        <v>0</v>
      </c>
      <c r="CA1949" s="217">
        <f>BW1949-BY1949</f>
        <v>0</v>
      </c>
    </row>
    <row r="1950" spans="2:79" ht="36.75" hidden="1" customHeight="1">
      <c r="B1950" s="206">
        <v>2015</v>
      </c>
      <c r="C1950" s="207">
        <v>8320</v>
      </c>
      <c r="D1950" s="206">
        <v>8</v>
      </c>
      <c r="E1950" s="206">
        <v>5000</v>
      </c>
      <c r="F1950" s="206">
        <v>5300</v>
      </c>
      <c r="G1950" s="218">
        <v>531</v>
      </c>
      <c r="H1950" s="206">
        <v>16</v>
      </c>
      <c r="I1950" s="250" t="s">
        <v>44</v>
      </c>
      <c r="J1950" s="209">
        <v>0</v>
      </c>
      <c r="K1950" s="209">
        <v>0</v>
      </c>
      <c r="L1950" s="210">
        <f>+J1950+K1950</f>
        <v>0</v>
      </c>
      <c r="M1950" s="209">
        <v>0</v>
      </c>
      <c r="N1950" s="209">
        <v>0</v>
      </c>
      <c r="O1950" s="210">
        <f>+M1950+N1950</f>
        <v>0</v>
      </c>
      <c r="P1950" s="210">
        <f>+L1950+O1950</f>
        <v>0</v>
      </c>
      <c r="Q1950" s="371" t="s">
        <v>19</v>
      </c>
      <c r="R1950" s="313"/>
      <c r="S1950" s="313"/>
      <c r="T1950" s="213">
        <v>0</v>
      </c>
      <c r="U1950" s="213">
        <v>0</v>
      </c>
      <c r="V1950" s="213">
        <v>0</v>
      </c>
      <c r="W1950" s="213">
        <v>0</v>
      </c>
      <c r="X1950" s="213"/>
      <c r="Y1950" s="213"/>
      <c r="Z1950" s="213">
        <v>0</v>
      </c>
      <c r="AA1950" s="213">
        <v>0</v>
      </c>
      <c r="AB1950" s="213">
        <v>0</v>
      </c>
      <c r="AC1950" s="213">
        <v>0</v>
      </c>
      <c r="AD1950" s="214"/>
      <c r="AE1950" s="214"/>
      <c r="AF1950" s="209">
        <f>J1950+T1950-Z1950</f>
        <v>0</v>
      </c>
      <c r="AG1950" s="209">
        <f>K1950+U1950-AA1950</f>
        <v>0</v>
      </c>
      <c r="AH1950" s="210">
        <f>+AF1950+AG1950</f>
        <v>0</v>
      </c>
      <c r="AI1950" s="209">
        <f>M1950+V1950-AB1950</f>
        <v>0</v>
      </c>
      <c r="AJ1950" s="209">
        <f>N1950+W1950-AC1950</f>
        <v>0</v>
      </c>
      <c r="AK1950" s="210">
        <f>+AI1950+AJ1950</f>
        <v>0</v>
      </c>
      <c r="AL1950" s="210">
        <f>+AH1950+AK1950</f>
        <v>0</v>
      </c>
      <c r="AM1950" s="213">
        <v>0</v>
      </c>
      <c r="AN1950" s="213">
        <v>0</v>
      </c>
      <c r="AO1950" s="210">
        <f>+AM1950+AN1950</f>
        <v>0</v>
      </c>
      <c r="AP1950" s="213">
        <v>0</v>
      </c>
      <c r="AQ1950" s="213">
        <v>0</v>
      </c>
      <c r="AR1950" s="210">
        <f>+AP1950+AQ1950</f>
        <v>0</v>
      </c>
      <c r="AS1950" s="210">
        <f>+AO1950+AR1950</f>
        <v>0</v>
      </c>
      <c r="AT1950" s="213">
        <v>0</v>
      </c>
      <c r="AU1950" s="213">
        <v>0</v>
      </c>
      <c r="AV1950" s="210">
        <f>+AT1950+AU1950</f>
        <v>0</v>
      </c>
      <c r="AW1950" s="213">
        <v>0</v>
      </c>
      <c r="AX1950" s="213">
        <v>0</v>
      </c>
      <c r="AY1950" s="210">
        <f>+AW1950+AX1950</f>
        <v>0</v>
      </c>
      <c r="AZ1950" s="210">
        <f>+AV1950+AY1950</f>
        <v>0</v>
      </c>
      <c r="BA1950" s="213">
        <v>0</v>
      </c>
      <c r="BB1950" s="213">
        <v>0</v>
      </c>
      <c r="BC1950" s="210">
        <f>+BA1950+BB1950</f>
        <v>0</v>
      </c>
      <c r="BD1950" s="213">
        <v>0</v>
      </c>
      <c r="BE1950" s="213">
        <v>0</v>
      </c>
      <c r="BF1950" s="210">
        <f>+BD1950+BE1950</f>
        <v>0</v>
      </c>
      <c r="BG1950" s="210">
        <f>+BC1950+BF1950</f>
        <v>0</v>
      </c>
      <c r="BH1950" s="213">
        <v>0</v>
      </c>
      <c r="BI1950" s="213">
        <v>0</v>
      </c>
      <c r="BJ1950" s="210">
        <f>+BH1950+BI1950</f>
        <v>0</v>
      </c>
      <c r="BK1950" s="213">
        <v>0</v>
      </c>
      <c r="BL1950" s="213">
        <v>0</v>
      </c>
      <c r="BM1950" s="210">
        <f>+BK1950+BL1950</f>
        <v>0</v>
      </c>
      <c r="BN1950" s="210">
        <f>+BJ1950+BM1950</f>
        <v>0</v>
      </c>
      <c r="BO1950" s="209">
        <f>AF1950-AM1950-AT1950-BA1950-BH1950</f>
        <v>0</v>
      </c>
      <c r="BP1950" s="209">
        <f>AG1950-AN1950-AU1950-BB1950-BI1950</f>
        <v>0</v>
      </c>
      <c r="BQ1950" s="210">
        <f>+BO1950+BP1950</f>
        <v>0</v>
      </c>
      <c r="BR1950" s="209">
        <f>AI1950-AP1950-AW1950-BD1950-BK1950</f>
        <v>0</v>
      </c>
      <c r="BS1950" s="209">
        <f>AJ1950-AQ1950-AX1950-BE1950-BL1950</f>
        <v>0</v>
      </c>
      <c r="BT1950" s="210">
        <f>+BR1950+BS1950</f>
        <v>0</v>
      </c>
      <c r="BU1950" s="210">
        <f>+BQ1950+BT1950</f>
        <v>0</v>
      </c>
      <c r="BV1950" s="215">
        <f>R1950+X1950-AD1950</f>
        <v>0</v>
      </c>
      <c r="BW1950" s="215">
        <f>S1950+Y1950-AE1950</f>
        <v>0</v>
      </c>
      <c r="BX1950" s="216">
        <v>0</v>
      </c>
      <c r="BY1950" s="216">
        <v>0</v>
      </c>
      <c r="BZ1950" s="215">
        <f>BV1950-BX1950</f>
        <v>0</v>
      </c>
      <c r="CA1950" s="217">
        <f>BW1950-BY1950</f>
        <v>0</v>
      </c>
    </row>
    <row r="1951" spans="2:79" ht="36.75" hidden="1" customHeight="1">
      <c r="B1951" s="206">
        <v>2015</v>
      </c>
      <c r="C1951" s="207">
        <v>8320</v>
      </c>
      <c r="D1951" s="206">
        <v>8</v>
      </c>
      <c r="E1951" s="206">
        <v>5000</v>
      </c>
      <c r="F1951" s="206">
        <v>5300</v>
      </c>
      <c r="G1951" s="218">
        <v>531</v>
      </c>
      <c r="H1951" s="206">
        <v>17</v>
      </c>
      <c r="I1951" s="250" t="s">
        <v>120</v>
      </c>
      <c r="J1951" s="209">
        <v>0</v>
      </c>
      <c r="K1951" s="209">
        <v>0</v>
      </c>
      <c r="L1951" s="210">
        <f>+J1951+K1951</f>
        <v>0</v>
      </c>
      <c r="M1951" s="209">
        <v>0</v>
      </c>
      <c r="N1951" s="209">
        <v>0</v>
      </c>
      <c r="O1951" s="210">
        <f>+M1951+N1951</f>
        <v>0</v>
      </c>
      <c r="P1951" s="210">
        <f>+L1951+O1951</f>
        <v>0</v>
      </c>
      <c r="Q1951" s="371" t="s">
        <v>19</v>
      </c>
      <c r="R1951" s="313"/>
      <c r="S1951" s="313"/>
      <c r="T1951" s="213">
        <v>0</v>
      </c>
      <c r="U1951" s="213">
        <v>0</v>
      </c>
      <c r="V1951" s="213">
        <v>0</v>
      </c>
      <c r="W1951" s="213">
        <v>0</v>
      </c>
      <c r="X1951" s="213"/>
      <c r="Y1951" s="213"/>
      <c r="Z1951" s="213">
        <v>0</v>
      </c>
      <c r="AA1951" s="213">
        <v>0</v>
      </c>
      <c r="AB1951" s="213">
        <v>0</v>
      </c>
      <c r="AC1951" s="213">
        <v>0</v>
      </c>
      <c r="AD1951" s="214"/>
      <c r="AE1951" s="214"/>
      <c r="AF1951" s="209">
        <f>J1951+T1951-Z1951</f>
        <v>0</v>
      </c>
      <c r="AG1951" s="209">
        <f>K1951+U1951-AA1951</f>
        <v>0</v>
      </c>
      <c r="AH1951" s="210">
        <f>+AF1951+AG1951</f>
        <v>0</v>
      </c>
      <c r="AI1951" s="209">
        <f>M1951+V1951-AB1951</f>
        <v>0</v>
      </c>
      <c r="AJ1951" s="209">
        <f>N1951+W1951-AC1951</f>
        <v>0</v>
      </c>
      <c r="AK1951" s="210">
        <f>+AI1951+AJ1951</f>
        <v>0</v>
      </c>
      <c r="AL1951" s="210">
        <f>+AH1951+AK1951</f>
        <v>0</v>
      </c>
      <c r="AM1951" s="213">
        <v>0</v>
      </c>
      <c r="AN1951" s="213">
        <v>0</v>
      </c>
      <c r="AO1951" s="210">
        <f>+AM1951+AN1951</f>
        <v>0</v>
      </c>
      <c r="AP1951" s="213">
        <v>0</v>
      </c>
      <c r="AQ1951" s="213">
        <v>0</v>
      </c>
      <c r="AR1951" s="210">
        <f>+AP1951+AQ1951</f>
        <v>0</v>
      </c>
      <c r="AS1951" s="210">
        <f>+AO1951+AR1951</f>
        <v>0</v>
      </c>
      <c r="AT1951" s="213">
        <v>0</v>
      </c>
      <c r="AU1951" s="213">
        <v>0</v>
      </c>
      <c r="AV1951" s="210">
        <f>+AT1951+AU1951</f>
        <v>0</v>
      </c>
      <c r="AW1951" s="213">
        <v>0</v>
      </c>
      <c r="AX1951" s="213">
        <v>0</v>
      </c>
      <c r="AY1951" s="210">
        <f>+AW1951+AX1951</f>
        <v>0</v>
      </c>
      <c r="AZ1951" s="210">
        <f>+AV1951+AY1951</f>
        <v>0</v>
      </c>
      <c r="BA1951" s="213">
        <v>0</v>
      </c>
      <c r="BB1951" s="213">
        <v>0</v>
      </c>
      <c r="BC1951" s="210">
        <f>+BA1951+BB1951</f>
        <v>0</v>
      </c>
      <c r="BD1951" s="213">
        <v>0</v>
      </c>
      <c r="BE1951" s="213">
        <v>0</v>
      </c>
      <c r="BF1951" s="210">
        <f>+BD1951+BE1951</f>
        <v>0</v>
      </c>
      <c r="BG1951" s="210">
        <f>+BC1951+BF1951</f>
        <v>0</v>
      </c>
      <c r="BH1951" s="213">
        <v>0</v>
      </c>
      <c r="BI1951" s="213">
        <v>0</v>
      </c>
      <c r="BJ1951" s="210">
        <f>+BH1951+BI1951</f>
        <v>0</v>
      </c>
      <c r="BK1951" s="213">
        <v>0</v>
      </c>
      <c r="BL1951" s="213">
        <v>0</v>
      </c>
      <c r="BM1951" s="210">
        <f>+BK1951+BL1951</f>
        <v>0</v>
      </c>
      <c r="BN1951" s="210">
        <f>+BJ1951+BM1951</f>
        <v>0</v>
      </c>
      <c r="BO1951" s="209">
        <f>AF1951-AM1951-AT1951-BA1951-BH1951</f>
        <v>0</v>
      </c>
      <c r="BP1951" s="209">
        <f>AG1951-AN1951-AU1951-BB1951-BI1951</f>
        <v>0</v>
      </c>
      <c r="BQ1951" s="210">
        <f>+BO1951+BP1951</f>
        <v>0</v>
      </c>
      <c r="BR1951" s="209">
        <f>AI1951-AP1951-AW1951-BD1951-BK1951</f>
        <v>0</v>
      </c>
      <c r="BS1951" s="209">
        <f>AJ1951-AQ1951-AX1951-BE1951-BL1951</f>
        <v>0</v>
      </c>
      <c r="BT1951" s="210">
        <f>+BR1951+BS1951</f>
        <v>0</v>
      </c>
      <c r="BU1951" s="210">
        <f>+BQ1951+BT1951</f>
        <v>0</v>
      </c>
      <c r="BV1951" s="215">
        <f>R1951+X1951-AD1951</f>
        <v>0</v>
      </c>
      <c r="BW1951" s="215">
        <f>S1951+Y1951-AE1951</f>
        <v>0</v>
      </c>
      <c r="BX1951" s="216">
        <v>0</v>
      </c>
      <c r="BY1951" s="216">
        <v>0</v>
      </c>
      <c r="BZ1951" s="215">
        <f>BV1951-BX1951</f>
        <v>0</v>
      </c>
      <c r="CA1951" s="217">
        <f>BW1951-BY1951</f>
        <v>0</v>
      </c>
    </row>
    <row r="1952" spans="2:79" ht="36.75" hidden="1" customHeight="1">
      <c r="B1952" s="206">
        <v>2015</v>
      </c>
      <c r="C1952" s="207">
        <v>8320</v>
      </c>
      <c r="D1952" s="206">
        <v>8</v>
      </c>
      <c r="E1952" s="206">
        <v>5000</v>
      </c>
      <c r="F1952" s="206">
        <v>5300</v>
      </c>
      <c r="G1952" s="218">
        <v>531</v>
      </c>
      <c r="H1952" s="206">
        <v>18</v>
      </c>
      <c r="I1952" s="250" t="s">
        <v>484</v>
      </c>
      <c r="J1952" s="209">
        <v>0</v>
      </c>
      <c r="K1952" s="209">
        <v>0</v>
      </c>
      <c r="L1952" s="210">
        <f>+J1952+K1952</f>
        <v>0</v>
      </c>
      <c r="M1952" s="209">
        <v>0</v>
      </c>
      <c r="N1952" s="209">
        <v>0</v>
      </c>
      <c r="O1952" s="210">
        <f>+M1952+N1952</f>
        <v>0</v>
      </c>
      <c r="P1952" s="210">
        <f>+L1952+O1952</f>
        <v>0</v>
      </c>
      <c r="Q1952" s="371" t="s">
        <v>19</v>
      </c>
      <c r="R1952" s="313"/>
      <c r="S1952" s="313"/>
      <c r="T1952" s="213">
        <v>0</v>
      </c>
      <c r="U1952" s="213">
        <v>0</v>
      </c>
      <c r="V1952" s="213">
        <v>0</v>
      </c>
      <c r="W1952" s="213">
        <v>0</v>
      </c>
      <c r="X1952" s="213"/>
      <c r="Y1952" s="213"/>
      <c r="Z1952" s="213">
        <v>0</v>
      </c>
      <c r="AA1952" s="213">
        <v>0</v>
      </c>
      <c r="AB1952" s="213">
        <v>0</v>
      </c>
      <c r="AC1952" s="213">
        <v>0</v>
      </c>
      <c r="AD1952" s="214"/>
      <c r="AE1952" s="214"/>
      <c r="AF1952" s="209">
        <f>J1952+T1952-Z1952</f>
        <v>0</v>
      </c>
      <c r="AG1952" s="209">
        <f>K1952+U1952-AA1952</f>
        <v>0</v>
      </c>
      <c r="AH1952" s="210">
        <f>+AF1952+AG1952</f>
        <v>0</v>
      </c>
      <c r="AI1952" s="209">
        <f>M1952+V1952-AB1952</f>
        <v>0</v>
      </c>
      <c r="AJ1952" s="209">
        <f>N1952+W1952-AC1952</f>
        <v>0</v>
      </c>
      <c r="AK1952" s="210">
        <f>+AI1952+AJ1952</f>
        <v>0</v>
      </c>
      <c r="AL1952" s="210">
        <f>+AH1952+AK1952</f>
        <v>0</v>
      </c>
      <c r="AM1952" s="213">
        <v>0</v>
      </c>
      <c r="AN1952" s="213">
        <v>0</v>
      </c>
      <c r="AO1952" s="210">
        <f>+AM1952+AN1952</f>
        <v>0</v>
      </c>
      <c r="AP1952" s="213">
        <v>0</v>
      </c>
      <c r="AQ1952" s="213">
        <v>0</v>
      </c>
      <c r="AR1952" s="210">
        <f>+AP1952+AQ1952</f>
        <v>0</v>
      </c>
      <c r="AS1952" s="210">
        <f>+AO1952+AR1952</f>
        <v>0</v>
      </c>
      <c r="AT1952" s="213">
        <v>0</v>
      </c>
      <c r="AU1952" s="213">
        <v>0</v>
      </c>
      <c r="AV1952" s="210">
        <f>+AT1952+AU1952</f>
        <v>0</v>
      </c>
      <c r="AW1952" s="213">
        <v>0</v>
      </c>
      <c r="AX1952" s="213">
        <v>0</v>
      </c>
      <c r="AY1952" s="210">
        <f>+AW1952+AX1952</f>
        <v>0</v>
      </c>
      <c r="AZ1952" s="210">
        <f>+AV1952+AY1952</f>
        <v>0</v>
      </c>
      <c r="BA1952" s="213">
        <v>0</v>
      </c>
      <c r="BB1952" s="213">
        <v>0</v>
      </c>
      <c r="BC1952" s="210">
        <f>+BA1952+BB1952</f>
        <v>0</v>
      </c>
      <c r="BD1952" s="213">
        <v>0</v>
      </c>
      <c r="BE1952" s="213">
        <v>0</v>
      </c>
      <c r="BF1952" s="210">
        <f>+BD1952+BE1952</f>
        <v>0</v>
      </c>
      <c r="BG1952" s="210">
        <f>+BC1952+BF1952</f>
        <v>0</v>
      </c>
      <c r="BH1952" s="213">
        <v>0</v>
      </c>
      <c r="BI1952" s="213">
        <v>0</v>
      </c>
      <c r="BJ1952" s="210">
        <f>+BH1952+BI1952</f>
        <v>0</v>
      </c>
      <c r="BK1952" s="213">
        <v>0</v>
      </c>
      <c r="BL1952" s="213">
        <v>0</v>
      </c>
      <c r="BM1952" s="210">
        <f>+BK1952+BL1952</f>
        <v>0</v>
      </c>
      <c r="BN1952" s="210">
        <f>+BJ1952+BM1952</f>
        <v>0</v>
      </c>
      <c r="BO1952" s="209">
        <f>AF1952-AM1952-AT1952-BA1952-BH1952</f>
        <v>0</v>
      </c>
      <c r="BP1952" s="209">
        <f>AG1952-AN1952-AU1952-BB1952-BI1952</f>
        <v>0</v>
      </c>
      <c r="BQ1952" s="210">
        <f>+BO1952+BP1952</f>
        <v>0</v>
      </c>
      <c r="BR1952" s="209">
        <f>AI1952-AP1952-AW1952-BD1952-BK1952</f>
        <v>0</v>
      </c>
      <c r="BS1952" s="209">
        <f>AJ1952-AQ1952-AX1952-BE1952-BL1952</f>
        <v>0</v>
      </c>
      <c r="BT1952" s="210">
        <f>+BR1952+BS1952</f>
        <v>0</v>
      </c>
      <c r="BU1952" s="210">
        <f>+BQ1952+BT1952</f>
        <v>0</v>
      </c>
      <c r="BV1952" s="215">
        <f>R1952+X1952-AD1952</f>
        <v>0</v>
      </c>
      <c r="BW1952" s="215">
        <f>S1952+Y1952-AE1952</f>
        <v>0</v>
      </c>
      <c r="BX1952" s="216">
        <v>0</v>
      </c>
      <c r="BY1952" s="216">
        <v>0</v>
      </c>
      <c r="BZ1952" s="215">
        <f>BV1952-BX1952</f>
        <v>0</v>
      </c>
      <c r="CA1952" s="217">
        <f>BW1952-BY1952</f>
        <v>0</v>
      </c>
    </row>
    <row r="1953" spans="2:79" ht="36.75" hidden="1" customHeight="1">
      <c r="B1953" s="206">
        <v>2015</v>
      </c>
      <c r="C1953" s="207">
        <v>8320</v>
      </c>
      <c r="D1953" s="206">
        <v>8</v>
      </c>
      <c r="E1953" s="206">
        <v>5000</v>
      </c>
      <c r="F1953" s="206">
        <v>5300</v>
      </c>
      <c r="G1953" s="218">
        <v>531</v>
      </c>
      <c r="H1953" s="206">
        <v>19</v>
      </c>
      <c r="I1953" s="250" t="s">
        <v>482</v>
      </c>
      <c r="J1953" s="209">
        <v>0</v>
      </c>
      <c r="K1953" s="209">
        <v>0</v>
      </c>
      <c r="L1953" s="210">
        <f>+J1953+K1953</f>
        <v>0</v>
      </c>
      <c r="M1953" s="209">
        <v>0</v>
      </c>
      <c r="N1953" s="209">
        <v>0</v>
      </c>
      <c r="O1953" s="210">
        <f>+M1953+N1953</f>
        <v>0</v>
      </c>
      <c r="P1953" s="210">
        <f>+L1953+O1953</f>
        <v>0</v>
      </c>
      <c r="Q1953" s="371" t="s">
        <v>19</v>
      </c>
      <c r="R1953" s="313"/>
      <c r="S1953" s="313"/>
      <c r="T1953" s="213">
        <v>0</v>
      </c>
      <c r="U1953" s="213">
        <v>0</v>
      </c>
      <c r="V1953" s="213">
        <v>0</v>
      </c>
      <c r="W1953" s="213">
        <v>0</v>
      </c>
      <c r="X1953" s="213"/>
      <c r="Y1953" s="213"/>
      <c r="Z1953" s="213">
        <v>0</v>
      </c>
      <c r="AA1953" s="213">
        <v>0</v>
      </c>
      <c r="AB1953" s="213">
        <v>0</v>
      </c>
      <c r="AC1953" s="213">
        <v>0</v>
      </c>
      <c r="AD1953" s="214"/>
      <c r="AE1953" s="214"/>
      <c r="AF1953" s="209">
        <f>J1953+T1953-Z1953</f>
        <v>0</v>
      </c>
      <c r="AG1953" s="209">
        <f>K1953+U1953-AA1953</f>
        <v>0</v>
      </c>
      <c r="AH1953" s="210">
        <f>+AF1953+AG1953</f>
        <v>0</v>
      </c>
      <c r="AI1953" s="209">
        <f>M1953+V1953-AB1953</f>
        <v>0</v>
      </c>
      <c r="AJ1953" s="209">
        <f>N1953+W1953-AC1953</f>
        <v>0</v>
      </c>
      <c r="AK1953" s="210">
        <f>+AI1953+AJ1953</f>
        <v>0</v>
      </c>
      <c r="AL1953" s="210">
        <f>+AH1953+AK1953</f>
        <v>0</v>
      </c>
      <c r="AM1953" s="213">
        <v>0</v>
      </c>
      <c r="AN1953" s="213">
        <v>0</v>
      </c>
      <c r="AO1953" s="210">
        <f>+AM1953+AN1953</f>
        <v>0</v>
      </c>
      <c r="AP1953" s="213">
        <v>0</v>
      </c>
      <c r="AQ1953" s="213">
        <v>0</v>
      </c>
      <c r="AR1953" s="210">
        <f>+AP1953+AQ1953</f>
        <v>0</v>
      </c>
      <c r="AS1953" s="210">
        <f>+AO1953+AR1953</f>
        <v>0</v>
      </c>
      <c r="AT1953" s="213">
        <v>0</v>
      </c>
      <c r="AU1953" s="213">
        <v>0</v>
      </c>
      <c r="AV1953" s="210">
        <f>+AT1953+AU1953</f>
        <v>0</v>
      </c>
      <c r="AW1953" s="213">
        <v>0</v>
      </c>
      <c r="AX1953" s="213">
        <v>0</v>
      </c>
      <c r="AY1953" s="210">
        <f>+AW1953+AX1953</f>
        <v>0</v>
      </c>
      <c r="AZ1953" s="210">
        <f>+AV1953+AY1953</f>
        <v>0</v>
      </c>
      <c r="BA1953" s="213">
        <v>0</v>
      </c>
      <c r="BB1953" s="213">
        <v>0</v>
      </c>
      <c r="BC1953" s="210">
        <f>+BA1953+BB1953</f>
        <v>0</v>
      </c>
      <c r="BD1953" s="213">
        <v>0</v>
      </c>
      <c r="BE1953" s="213">
        <v>0</v>
      </c>
      <c r="BF1953" s="210">
        <f>+BD1953+BE1953</f>
        <v>0</v>
      </c>
      <c r="BG1953" s="210">
        <f>+BC1953+BF1953</f>
        <v>0</v>
      </c>
      <c r="BH1953" s="213">
        <v>0</v>
      </c>
      <c r="BI1953" s="213">
        <v>0</v>
      </c>
      <c r="BJ1953" s="210">
        <f>+BH1953+BI1953</f>
        <v>0</v>
      </c>
      <c r="BK1953" s="213">
        <v>0</v>
      </c>
      <c r="BL1953" s="213">
        <v>0</v>
      </c>
      <c r="BM1953" s="210">
        <f>+BK1953+BL1953</f>
        <v>0</v>
      </c>
      <c r="BN1953" s="210">
        <f>+BJ1953+BM1953</f>
        <v>0</v>
      </c>
      <c r="BO1953" s="209">
        <f>AF1953-AM1953-AT1953-BA1953-BH1953</f>
        <v>0</v>
      </c>
      <c r="BP1953" s="209">
        <f>AG1953-AN1953-AU1953-BB1953-BI1953</f>
        <v>0</v>
      </c>
      <c r="BQ1953" s="210">
        <f>+BO1953+BP1953</f>
        <v>0</v>
      </c>
      <c r="BR1953" s="209">
        <f>AI1953-AP1953-AW1953-BD1953-BK1953</f>
        <v>0</v>
      </c>
      <c r="BS1953" s="209">
        <f>AJ1953-AQ1953-AX1953-BE1953-BL1953</f>
        <v>0</v>
      </c>
      <c r="BT1953" s="210">
        <f>+BR1953+BS1953</f>
        <v>0</v>
      </c>
      <c r="BU1953" s="210">
        <f>+BQ1953+BT1953</f>
        <v>0</v>
      </c>
      <c r="BV1953" s="215">
        <f>R1953+X1953-AD1953</f>
        <v>0</v>
      </c>
      <c r="BW1953" s="215">
        <f>S1953+Y1953-AE1953</f>
        <v>0</v>
      </c>
      <c r="BX1953" s="216">
        <v>0</v>
      </c>
      <c r="BY1953" s="216">
        <v>0</v>
      </c>
      <c r="BZ1953" s="215">
        <f>BV1953-BX1953</f>
        <v>0</v>
      </c>
      <c r="CA1953" s="217">
        <f>BW1953-BY1953</f>
        <v>0</v>
      </c>
    </row>
    <row r="1954" spans="2:79" ht="36.75" hidden="1" customHeight="1">
      <c r="B1954" s="206">
        <v>2015</v>
      </c>
      <c r="C1954" s="207">
        <v>8320</v>
      </c>
      <c r="D1954" s="206">
        <v>8</v>
      </c>
      <c r="E1954" s="206">
        <v>5000</v>
      </c>
      <c r="F1954" s="206">
        <v>5300</v>
      </c>
      <c r="G1954" s="218">
        <v>531</v>
      </c>
      <c r="H1954" s="206">
        <v>20</v>
      </c>
      <c r="I1954" s="250" t="s">
        <v>481</v>
      </c>
      <c r="J1954" s="209">
        <v>0</v>
      </c>
      <c r="K1954" s="209">
        <v>0</v>
      </c>
      <c r="L1954" s="210">
        <f>+J1954+K1954</f>
        <v>0</v>
      </c>
      <c r="M1954" s="209">
        <v>0</v>
      </c>
      <c r="N1954" s="209">
        <v>0</v>
      </c>
      <c r="O1954" s="210">
        <f>+M1954+N1954</f>
        <v>0</v>
      </c>
      <c r="P1954" s="210">
        <f>+L1954+O1954</f>
        <v>0</v>
      </c>
      <c r="Q1954" s="371" t="s">
        <v>19</v>
      </c>
      <c r="R1954" s="313"/>
      <c r="S1954" s="313"/>
      <c r="T1954" s="213">
        <v>0</v>
      </c>
      <c r="U1954" s="213">
        <v>0</v>
      </c>
      <c r="V1954" s="213">
        <v>0</v>
      </c>
      <c r="W1954" s="213">
        <v>0</v>
      </c>
      <c r="X1954" s="213"/>
      <c r="Y1954" s="213"/>
      <c r="Z1954" s="213">
        <v>0</v>
      </c>
      <c r="AA1954" s="213">
        <v>0</v>
      </c>
      <c r="AB1954" s="213">
        <v>0</v>
      </c>
      <c r="AC1954" s="213">
        <v>0</v>
      </c>
      <c r="AD1954" s="214"/>
      <c r="AE1954" s="214"/>
      <c r="AF1954" s="209">
        <f>J1954+T1954-Z1954</f>
        <v>0</v>
      </c>
      <c r="AG1954" s="209">
        <f>K1954+U1954-AA1954</f>
        <v>0</v>
      </c>
      <c r="AH1954" s="210">
        <f>+AF1954+AG1954</f>
        <v>0</v>
      </c>
      <c r="AI1954" s="209">
        <f>M1954+V1954-AB1954</f>
        <v>0</v>
      </c>
      <c r="AJ1954" s="209">
        <f>N1954+W1954-AC1954</f>
        <v>0</v>
      </c>
      <c r="AK1954" s="210">
        <f>+AI1954+AJ1954</f>
        <v>0</v>
      </c>
      <c r="AL1954" s="210">
        <f>+AH1954+AK1954</f>
        <v>0</v>
      </c>
      <c r="AM1954" s="213">
        <v>0</v>
      </c>
      <c r="AN1954" s="213">
        <v>0</v>
      </c>
      <c r="AO1954" s="210">
        <f>+AM1954+AN1954</f>
        <v>0</v>
      </c>
      <c r="AP1954" s="213">
        <v>0</v>
      </c>
      <c r="AQ1954" s="213">
        <v>0</v>
      </c>
      <c r="AR1954" s="210">
        <f>+AP1954+AQ1954</f>
        <v>0</v>
      </c>
      <c r="AS1954" s="210">
        <f>+AO1954+AR1954</f>
        <v>0</v>
      </c>
      <c r="AT1954" s="213">
        <v>0</v>
      </c>
      <c r="AU1954" s="213">
        <v>0</v>
      </c>
      <c r="AV1954" s="210">
        <f>+AT1954+AU1954</f>
        <v>0</v>
      </c>
      <c r="AW1954" s="213">
        <v>0</v>
      </c>
      <c r="AX1954" s="213">
        <v>0</v>
      </c>
      <c r="AY1954" s="210">
        <f>+AW1954+AX1954</f>
        <v>0</v>
      </c>
      <c r="AZ1954" s="210">
        <f>+AV1954+AY1954</f>
        <v>0</v>
      </c>
      <c r="BA1954" s="213">
        <v>0</v>
      </c>
      <c r="BB1954" s="213">
        <v>0</v>
      </c>
      <c r="BC1954" s="210">
        <f>+BA1954+BB1954</f>
        <v>0</v>
      </c>
      <c r="BD1954" s="213">
        <v>0</v>
      </c>
      <c r="BE1954" s="213">
        <v>0</v>
      </c>
      <c r="BF1954" s="210">
        <f>+BD1954+BE1954</f>
        <v>0</v>
      </c>
      <c r="BG1954" s="210">
        <f>+BC1954+BF1954</f>
        <v>0</v>
      </c>
      <c r="BH1954" s="213">
        <v>0</v>
      </c>
      <c r="BI1954" s="213">
        <v>0</v>
      </c>
      <c r="BJ1954" s="210">
        <f>+BH1954+BI1954</f>
        <v>0</v>
      </c>
      <c r="BK1954" s="213">
        <v>0</v>
      </c>
      <c r="BL1954" s="213">
        <v>0</v>
      </c>
      <c r="BM1954" s="210">
        <f>+BK1954+BL1954</f>
        <v>0</v>
      </c>
      <c r="BN1954" s="210">
        <f>+BJ1954+BM1954</f>
        <v>0</v>
      </c>
      <c r="BO1954" s="209">
        <f>AF1954-AM1954-AT1954-BA1954-BH1954</f>
        <v>0</v>
      </c>
      <c r="BP1954" s="209">
        <f>AG1954-AN1954-AU1954-BB1954-BI1954</f>
        <v>0</v>
      </c>
      <c r="BQ1954" s="210">
        <f>+BO1954+BP1954</f>
        <v>0</v>
      </c>
      <c r="BR1954" s="209">
        <f>AI1954-AP1954-AW1954-BD1954-BK1954</f>
        <v>0</v>
      </c>
      <c r="BS1954" s="209">
        <f>AJ1954-AQ1954-AX1954-BE1954-BL1954</f>
        <v>0</v>
      </c>
      <c r="BT1954" s="210">
        <f>+BR1954+BS1954</f>
        <v>0</v>
      </c>
      <c r="BU1954" s="210">
        <f>+BQ1954+BT1954</f>
        <v>0</v>
      </c>
      <c r="BV1954" s="215">
        <f>R1954+X1954-AD1954</f>
        <v>0</v>
      </c>
      <c r="BW1954" s="215">
        <f>S1954+Y1954-AE1954</f>
        <v>0</v>
      </c>
      <c r="BX1954" s="216">
        <v>0</v>
      </c>
      <c r="BY1954" s="216">
        <v>0</v>
      </c>
      <c r="BZ1954" s="215">
        <f>BV1954-BX1954</f>
        <v>0</v>
      </c>
      <c r="CA1954" s="217">
        <f>BW1954-BY1954</f>
        <v>0</v>
      </c>
    </row>
    <row r="1955" spans="2:79" ht="36.75" hidden="1" customHeight="1">
      <c r="B1955" s="206">
        <v>2015</v>
      </c>
      <c r="C1955" s="207">
        <v>8320</v>
      </c>
      <c r="D1955" s="206">
        <v>8</v>
      </c>
      <c r="E1955" s="206">
        <v>5000</v>
      </c>
      <c r="F1955" s="206">
        <v>5300</v>
      </c>
      <c r="G1955" s="218">
        <v>531</v>
      </c>
      <c r="H1955" s="206">
        <v>21</v>
      </c>
      <c r="I1955" s="250" t="s">
        <v>121</v>
      </c>
      <c r="J1955" s="209">
        <v>0</v>
      </c>
      <c r="K1955" s="209">
        <v>0</v>
      </c>
      <c r="L1955" s="210">
        <f>+J1955+K1955</f>
        <v>0</v>
      </c>
      <c r="M1955" s="209">
        <v>0</v>
      </c>
      <c r="N1955" s="209">
        <v>0</v>
      </c>
      <c r="O1955" s="210">
        <f>+M1955+N1955</f>
        <v>0</v>
      </c>
      <c r="P1955" s="210">
        <f>+L1955+O1955</f>
        <v>0</v>
      </c>
      <c r="Q1955" s="371" t="s">
        <v>19</v>
      </c>
      <c r="R1955" s="313"/>
      <c r="S1955" s="313"/>
      <c r="T1955" s="213">
        <v>0</v>
      </c>
      <c r="U1955" s="213">
        <v>0</v>
      </c>
      <c r="V1955" s="213">
        <v>0</v>
      </c>
      <c r="W1955" s="213">
        <v>0</v>
      </c>
      <c r="X1955" s="213"/>
      <c r="Y1955" s="213"/>
      <c r="Z1955" s="213">
        <v>0</v>
      </c>
      <c r="AA1955" s="213">
        <v>0</v>
      </c>
      <c r="AB1955" s="213">
        <v>0</v>
      </c>
      <c r="AC1955" s="213">
        <v>0</v>
      </c>
      <c r="AD1955" s="214"/>
      <c r="AE1955" s="214"/>
      <c r="AF1955" s="209">
        <f>J1955+T1955-Z1955</f>
        <v>0</v>
      </c>
      <c r="AG1955" s="209">
        <f>K1955+U1955-AA1955</f>
        <v>0</v>
      </c>
      <c r="AH1955" s="210">
        <f>+AF1955+AG1955</f>
        <v>0</v>
      </c>
      <c r="AI1955" s="209">
        <f>M1955+V1955-AB1955</f>
        <v>0</v>
      </c>
      <c r="AJ1955" s="209">
        <f>N1955+W1955-AC1955</f>
        <v>0</v>
      </c>
      <c r="AK1955" s="210">
        <f>+AI1955+AJ1955</f>
        <v>0</v>
      </c>
      <c r="AL1955" s="210">
        <f>+AH1955+AK1955</f>
        <v>0</v>
      </c>
      <c r="AM1955" s="213">
        <v>0</v>
      </c>
      <c r="AN1955" s="213">
        <v>0</v>
      </c>
      <c r="AO1955" s="210">
        <f>+AM1955+AN1955</f>
        <v>0</v>
      </c>
      <c r="AP1955" s="213">
        <v>0</v>
      </c>
      <c r="AQ1955" s="213">
        <v>0</v>
      </c>
      <c r="AR1955" s="210">
        <f>+AP1955+AQ1955</f>
        <v>0</v>
      </c>
      <c r="AS1955" s="210">
        <f>+AO1955+AR1955</f>
        <v>0</v>
      </c>
      <c r="AT1955" s="213">
        <v>0</v>
      </c>
      <c r="AU1955" s="213">
        <v>0</v>
      </c>
      <c r="AV1955" s="210">
        <f>+AT1955+AU1955</f>
        <v>0</v>
      </c>
      <c r="AW1955" s="213">
        <v>0</v>
      </c>
      <c r="AX1955" s="213">
        <v>0</v>
      </c>
      <c r="AY1955" s="210">
        <f>+AW1955+AX1955</f>
        <v>0</v>
      </c>
      <c r="AZ1955" s="210">
        <f>+AV1955+AY1955</f>
        <v>0</v>
      </c>
      <c r="BA1955" s="213">
        <v>0</v>
      </c>
      <c r="BB1955" s="213">
        <v>0</v>
      </c>
      <c r="BC1955" s="210">
        <f>+BA1955+BB1955</f>
        <v>0</v>
      </c>
      <c r="BD1955" s="213">
        <v>0</v>
      </c>
      <c r="BE1955" s="213">
        <v>0</v>
      </c>
      <c r="BF1955" s="210">
        <f>+BD1955+BE1955</f>
        <v>0</v>
      </c>
      <c r="BG1955" s="210">
        <f>+BC1955+BF1955</f>
        <v>0</v>
      </c>
      <c r="BH1955" s="213">
        <v>0</v>
      </c>
      <c r="BI1955" s="213">
        <v>0</v>
      </c>
      <c r="BJ1955" s="210">
        <f>+BH1955+BI1955</f>
        <v>0</v>
      </c>
      <c r="BK1955" s="213">
        <v>0</v>
      </c>
      <c r="BL1955" s="213">
        <v>0</v>
      </c>
      <c r="BM1955" s="210">
        <f>+BK1955+BL1955</f>
        <v>0</v>
      </c>
      <c r="BN1955" s="210">
        <f>+BJ1955+BM1955</f>
        <v>0</v>
      </c>
      <c r="BO1955" s="209">
        <f>AF1955-AM1955-AT1955-BA1955-BH1955</f>
        <v>0</v>
      </c>
      <c r="BP1955" s="209">
        <f>AG1955-AN1955-AU1955-BB1955-BI1955</f>
        <v>0</v>
      </c>
      <c r="BQ1955" s="210">
        <f>+BO1955+BP1955</f>
        <v>0</v>
      </c>
      <c r="BR1955" s="209">
        <f>AI1955-AP1955-AW1955-BD1955-BK1955</f>
        <v>0</v>
      </c>
      <c r="BS1955" s="209">
        <f>AJ1955-AQ1955-AX1955-BE1955-BL1955</f>
        <v>0</v>
      </c>
      <c r="BT1955" s="210">
        <f>+BR1955+BS1955</f>
        <v>0</v>
      </c>
      <c r="BU1955" s="210">
        <f>+BQ1955+BT1955</f>
        <v>0</v>
      </c>
      <c r="BV1955" s="215">
        <f>R1955+X1955-AD1955</f>
        <v>0</v>
      </c>
      <c r="BW1955" s="215">
        <f>S1955+Y1955-AE1955</f>
        <v>0</v>
      </c>
      <c r="BX1955" s="216">
        <v>0</v>
      </c>
      <c r="BY1955" s="216">
        <v>0</v>
      </c>
      <c r="BZ1955" s="215">
        <f>BV1955-BX1955</f>
        <v>0</v>
      </c>
      <c r="CA1955" s="217">
        <f>BW1955-BY1955</f>
        <v>0</v>
      </c>
    </row>
    <row r="1956" spans="2:79" ht="36.75" hidden="1" customHeight="1">
      <c r="B1956" s="206">
        <v>2015</v>
      </c>
      <c r="C1956" s="207">
        <v>8320</v>
      </c>
      <c r="D1956" s="206">
        <v>8</v>
      </c>
      <c r="E1956" s="206">
        <v>5000</v>
      </c>
      <c r="F1956" s="206">
        <v>5300</v>
      </c>
      <c r="G1956" s="218">
        <v>531</v>
      </c>
      <c r="H1956" s="206">
        <v>22</v>
      </c>
      <c r="I1956" s="250" t="s">
        <v>117</v>
      </c>
      <c r="J1956" s="209">
        <v>0</v>
      </c>
      <c r="K1956" s="209">
        <v>0</v>
      </c>
      <c r="L1956" s="210">
        <f>+J1956+K1956</f>
        <v>0</v>
      </c>
      <c r="M1956" s="209">
        <v>0</v>
      </c>
      <c r="N1956" s="209">
        <v>0</v>
      </c>
      <c r="O1956" s="210">
        <f>+M1956+N1956</f>
        <v>0</v>
      </c>
      <c r="P1956" s="210">
        <f>+L1956+O1956</f>
        <v>0</v>
      </c>
      <c r="Q1956" s="371" t="s">
        <v>19</v>
      </c>
      <c r="R1956" s="313"/>
      <c r="S1956" s="313"/>
      <c r="T1956" s="213">
        <v>0</v>
      </c>
      <c r="U1956" s="213">
        <v>0</v>
      </c>
      <c r="V1956" s="213">
        <v>0</v>
      </c>
      <c r="W1956" s="213">
        <v>0</v>
      </c>
      <c r="X1956" s="213"/>
      <c r="Y1956" s="213"/>
      <c r="Z1956" s="213">
        <v>0</v>
      </c>
      <c r="AA1956" s="213">
        <v>0</v>
      </c>
      <c r="AB1956" s="213">
        <v>0</v>
      </c>
      <c r="AC1956" s="213">
        <v>0</v>
      </c>
      <c r="AD1956" s="214"/>
      <c r="AE1956" s="214"/>
      <c r="AF1956" s="209">
        <f>J1956+T1956-Z1956</f>
        <v>0</v>
      </c>
      <c r="AG1956" s="209">
        <f>K1956+U1956-AA1956</f>
        <v>0</v>
      </c>
      <c r="AH1956" s="210">
        <f>+AF1956+AG1956</f>
        <v>0</v>
      </c>
      <c r="AI1956" s="209">
        <f>M1956+V1956-AB1956</f>
        <v>0</v>
      </c>
      <c r="AJ1956" s="209">
        <f>N1956+W1956-AC1956</f>
        <v>0</v>
      </c>
      <c r="AK1956" s="210">
        <f>+AI1956+AJ1956</f>
        <v>0</v>
      </c>
      <c r="AL1956" s="210">
        <f>+AH1956+AK1956</f>
        <v>0</v>
      </c>
      <c r="AM1956" s="213">
        <v>0</v>
      </c>
      <c r="AN1956" s="213">
        <v>0</v>
      </c>
      <c r="AO1956" s="210">
        <f>+AM1956+AN1956</f>
        <v>0</v>
      </c>
      <c r="AP1956" s="213">
        <v>0</v>
      </c>
      <c r="AQ1956" s="213">
        <v>0</v>
      </c>
      <c r="AR1956" s="210">
        <f>+AP1956+AQ1956</f>
        <v>0</v>
      </c>
      <c r="AS1956" s="210">
        <f>+AO1956+AR1956</f>
        <v>0</v>
      </c>
      <c r="AT1956" s="213">
        <v>0</v>
      </c>
      <c r="AU1956" s="213">
        <v>0</v>
      </c>
      <c r="AV1956" s="210">
        <f>+AT1956+AU1956</f>
        <v>0</v>
      </c>
      <c r="AW1956" s="213">
        <v>0</v>
      </c>
      <c r="AX1956" s="213">
        <v>0</v>
      </c>
      <c r="AY1956" s="210">
        <f>+AW1956+AX1956</f>
        <v>0</v>
      </c>
      <c r="AZ1956" s="210">
        <f>+AV1956+AY1956</f>
        <v>0</v>
      </c>
      <c r="BA1956" s="213">
        <v>0</v>
      </c>
      <c r="BB1956" s="213">
        <v>0</v>
      </c>
      <c r="BC1956" s="210">
        <f>+BA1956+BB1956</f>
        <v>0</v>
      </c>
      <c r="BD1956" s="213">
        <v>0</v>
      </c>
      <c r="BE1956" s="213">
        <v>0</v>
      </c>
      <c r="BF1956" s="210">
        <f>+BD1956+BE1956</f>
        <v>0</v>
      </c>
      <c r="BG1956" s="210">
        <f>+BC1956+BF1956</f>
        <v>0</v>
      </c>
      <c r="BH1956" s="213">
        <v>0</v>
      </c>
      <c r="BI1956" s="213">
        <v>0</v>
      </c>
      <c r="BJ1956" s="210">
        <f>+BH1956+BI1956</f>
        <v>0</v>
      </c>
      <c r="BK1956" s="213">
        <v>0</v>
      </c>
      <c r="BL1956" s="213">
        <v>0</v>
      </c>
      <c r="BM1956" s="210">
        <f>+BK1956+BL1956</f>
        <v>0</v>
      </c>
      <c r="BN1956" s="210">
        <f>+BJ1956+BM1956</f>
        <v>0</v>
      </c>
      <c r="BO1956" s="209">
        <f>AF1956-AM1956-AT1956-BA1956-BH1956</f>
        <v>0</v>
      </c>
      <c r="BP1956" s="209">
        <f>AG1956-AN1956-AU1956-BB1956-BI1956</f>
        <v>0</v>
      </c>
      <c r="BQ1956" s="210">
        <f>+BO1956+BP1956</f>
        <v>0</v>
      </c>
      <c r="BR1956" s="209">
        <f>AI1956-AP1956-AW1956-BD1956-BK1956</f>
        <v>0</v>
      </c>
      <c r="BS1956" s="209">
        <f>AJ1956-AQ1956-AX1956-BE1956-BL1956</f>
        <v>0</v>
      </c>
      <c r="BT1956" s="210">
        <f>+BR1956+BS1956</f>
        <v>0</v>
      </c>
      <c r="BU1956" s="210">
        <f>+BQ1956+BT1956</f>
        <v>0</v>
      </c>
      <c r="BV1956" s="215">
        <f>R1956+X1956-AD1956</f>
        <v>0</v>
      </c>
      <c r="BW1956" s="215">
        <f>S1956+Y1956-AE1956</f>
        <v>0</v>
      </c>
      <c r="BX1956" s="216">
        <v>0</v>
      </c>
      <c r="BY1956" s="216">
        <v>0</v>
      </c>
      <c r="BZ1956" s="215">
        <f>BV1956-BX1956</f>
        <v>0</v>
      </c>
      <c r="CA1956" s="217">
        <f>BW1956-BY1956</f>
        <v>0</v>
      </c>
    </row>
    <row r="1957" spans="2:79" ht="36.75" hidden="1" customHeight="1">
      <c r="B1957" s="206">
        <v>2015</v>
      </c>
      <c r="C1957" s="207">
        <v>8320</v>
      </c>
      <c r="D1957" s="206">
        <v>8</v>
      </c>
      <c r="E1957" s="206">
        <v>5000</v>
      </c>
      <c r="F1957" s="206">
        <v>5300</v>
      </c>
      <c r="G1957" s="218">
        <v>531</v>
      </c>
      <c r="H1957" s="206">
        <v>23</v>
      </c>
      <c r="I1957" s="208" t="s">
        <v>480</v>
      </c>
      <c r="J1957" s="209">
        <v>0</v>
      </c>
      <c r="K1957" s="209">
        <v>0</v>
      </c>
      <c r="L1957" s="210">
        <f>+J1957+K1957</f>
        <v>0</v>
      </c>
      <c r="M1957" s="209">
        <v>0</v>
      </c>
      <c r="N1957" s="209">
        <v>0</v>
      </c>
      <c r="O1957" s="210">
        <f>+M1957+N1957</f>
        <v>0</v>
      </c>
      <c r="P1957" s="210">
        <f>+L1957+O1957</f>
        <v>0</v>
      </c>
      <c r="Q1957" s="371" t="s">
        <v>19</v>
      </c>
      <c r="R1957" s="313"/>
      <c r="S1957" s="313"/>
      <c r="T1957" s="213">
        <v>0</v>
      </c>
      <c r="U1957" s="213">
        <v>0</v>
      </c>
      <c r="V1957" s="213">
        <v>0</v>
      </c>
      <c r="W1957" s="213">
        <v>0</v>
      </c>
      <c r="X1957" s="213"/>
      <c r="Y1957" s="213"/>
      <c r="Z1957" s="213">
        <v>0</v>
      </c>
      <c r="AA1957" s="213">
        <v>0</v>
      </c>
      <c r="AB1957" s="213">
        <v>0</v>
      </c>
      <c r="AC1957" s="213">
        <v>0</v>
      </c>
      <c r="AD1957" s="214"/>
      <c r="AE1957" s="214"/>
      <c r="AF1957" s="209">
        <f>J1957+T1957-Z1957</f>
        <v>0</v>
      </c>
      <c r="AG1957" s="209">
        <f>K1957+U1957-AA1957</f>
        <v>0</v>
      </c>
      <c r="AH1957" s="210">
        <f>+AF1957+AG1957</f>
        <v>0</v>
      </c>
      <c r="AI1957" s="209">
        <f>M1957+V1957-AB1957</f>
        <v>0</v>
      </c>
      <c r="AJ1957" s="209">
        <f>N1957+W1957-AC1957</f>
        <v>0</v>
      </c>
      <c r="AK1957" s="210">
        <f>+AI1957+AJ1957</f>
        <v>0</v>
      </c>
      <c r="AL1957" s="210">
        <f>+AH1957+AK1957</f>
        <v>0</v>
      </c>
      <c r="AM1957" s="213">
        <v>0</v>
      </c>
      <c r="AN1957" s="213">
        <v>0</v>
      </c>
      <c r="AO1957" s="210">
        <f>+AM1957+AN1957</f>
        <v>0</v>
      </c>
      <c r="AP1957" s="213">
        <v>0</v>
      </c>
      <c r="AQ1957" s="213">
        <v>0</v>
      </c>
      <c r="AR1957" s="210">
        <f>+AP1957+AQ1957</f>
        <v>0</v>
      </c>
      <c r="AS1957" s="210">
        <f>+AO1957+AR1957</f>
        <v>0</v>
      </c>
      <c r="AT1957" s="213">
        <v>0</v>
      </c>
      <c r="AU1957" s="213">
        <v>0</v>
      </c>
      <c r="AV1957" s="210">
        <f>+AT1957+AU1957</f>
        <v>0</v>
      </c>
      <c r="AW1957" s="213">
        <v>0</v>
      </c>
      <c r="AX1957" s="213">
        <v>0</v>
      </c>
      <c r="AY1957" s="210">
        <f>+AW1957+AX1957</f>
        <v>0</v>
      </c>
      <c r="AZ1957" s="210">
        <f>+AV1957+AY1957</f>
        <v>0</v>
      </c>
      <c r="BA1957" s="213">
        <v>0</v>
      </c>
      <c r="BB1957" s="213">
        <v>0</v>
      </c>
      <c r="BC1957" s="210">
        <f>+BA1957+BB1957</f>
        <v>0</v>
      </c>
      <c r="BD1957" s="213">
        <v>0</v>
      </c>
      <c r="BE1957" s="213">
        <v>0</v>
      </c>
      <c r="BF1957" s="210">
        <f>+BD1957+BE1957</f>
        <v>0</v>
      </c>
      <c r="BG1957" s="210">
        <f>+BC1957+BF1957</f>
        <v>0</v>
      </c>
      <c r="BH1957" s="213">
        <v>0</v>
      </c>
      <c r="BI1957" s="213">
        <v>0</v>
      </c>
      <c r="BJ1957" s="210">
        <f>+BH1957+BI1957</f>
        <v>0</v>
      </c>
      <c r="BK1957" s="213">
        <v>0</v>
      </c>
      <c r="BL1957" s="213">
        <v>0</v>
      </c>
      <c r="BM1957" s="210">
        <f>+BK1957+BL1957</f>
        <v>0</v>
      </c>
      <c r="BN1957" s="210">
        <f>+BJ1957+BM1957</f>
        <v>0</v>
      </c>
      <c r="BO1957" s="209">
        <f>AF1957-AM1957-AT1957-BA1957-BH1957</f>
        <v>0</v>
      </c>
      <c r="BP1957" s="209">
        <f>AG1957-AN1957-AU1957-BB1957-BI1957</f>
        <v>0</v>
      </c>
      <c r="BQ1957" s="210">
        <f>+BO1957+BP1957</f>
        <v>0</v>
      </c>
      <c r="BR1957" s="209">
        <f>AI1957-AP1957-AW1957-BD1957-BK1957</f>
        <v>0</v>
      </c>
      <c r="BS1957" s="209">
        <f>AJ1957-AQ1957-AX1957-BE1957-BL1957</f>
        <v>0</v>
      </c>
      <c r="BT1957" s="210">
        <f>+BR1957+BS1957</f>
        <v>0</v>
      </c>
      <c r="BU1957" s="210">
        <f>+BQ1957+BT1957</f>
        <v>0</v>
      </c>
      <c r="BV1957" s="215">
        <f>R1957+X1957-AD1957</f>
        <v>0</v>
      </c>
      <c r="BW1957" s="215">
        <f>S1957+Y1957-AE1957</f>
        <v>0</v>
      </c>
      <c r="BX1957" s="216">
        <v>0</v>
      </c>
      <c r="BY1957" s="216">
        <v>0</v>
      </c>
      <c r="BZ1957" s="215">
        <f>BV1957-BX1957</f>
        <v>0</v>
      </c>
      <c r="CA1957" s="217">
        <f>BW1957-BY1957</f>
        <v>0</v>
      </c>
    </row>
    <row r="1958" spans="2:79" ht="36.75" hidden="1" customHeight="1">
      <c r="B1958" s="206">
        <v>2015</v>
      </c>
      <c r="C1958" s="207">
        <v>8320</v>
      </c>
      <c r="D1958" s="206">
        <v>8</v>
      </c>
      <c r="E1958" s="206">
        <v>5000</v>
      </c>
      <c r="F1958" s="206">
        <v>5300</v>
      </c>
      <c r="G1958" s="218">
        <v>531</v>
      </c>
      <c r="H1958" s="206">
        <v>24</v>
      </c>
      <c r="I1958" s="250" t="s">
        <v>479</v>
      </c>
      <c r="J1958" s="209">
        <v>0</v>
      </c>
      <c r="K1958" s="209">
        <v>0</v>
      </c>
      <c r="L1958" s="210">
        <f>+J1958+K1958</f>
        <v>0</v>
      </c>
      <c r="M1958" s="209">
        <v>0</v>
      </c>
      <c r="N1958" s="209">
        <v>0</v>
      </c>
      <c r="O1958" s="210">
        <f>+M1958+N1958</f>
        <v>0</v>
      </c>
      <c r="P1958" s="210">
        <f>+L1958+O1958</f>
        <v>0</v>
      </c>
      <c r="Q1958" s="371" t="s">
        <v>19</v>
      </c>
      <c r="R1958" s="313"/>
      <c r="S1958" s="313"/>
      <c r="T1958" s="213">
        <v>0</v>
      </c>
      <c r="U1958" s="213">
        <v>0</v>
      </c>
      <c r="V1958" s="213">
        <v>0</v>
      </c>
      <c r="W1958" s="213">
        <v>0</v>
      </c>
      <c r="X1958" s="213"/>
      <c r="Y1958" s="213"/>
      <c r="Z1958" s="213">
        <v>0</v>
      </c>
      <c r="AA1958" s="213">
        <v>0</v>
      </c>
      <c r="AB1958" s="213">
        <v>0</v>
      </c>
      <c r="AC1958" s="213">
        <v>0</v>
      </c>
      <c r="AD1958" s="214"/>
      <c r="AE1958" s="214"/>
      <c r="AF1958" s="209">
        <f>J1958+T1958-Z1958</f>
        <v>0</v>
      </c>
      <c r="AG1958" s="209">
        <f>K1958+U1958-AA1958</f>
        <v>0</v>
      </c>
      <c r="AH1958" s="210">
        <f>+AF1958+AG1958</f>
        <v>0</v>
      </c>
      <c r="AI1958" s="209">
        <f>M1958+V1958-AB1958</f>
        <v>0</v>
      </c>
      <c r="AJ1958" s="209">
        <f>N1958+W1958-AC1958</f>
        <v>0</v>
      </c>
      <c r="AK1958" s="210">
        <f>+AI1958+AJ1958</f>
        <v>0</v>
      </c>
      <c r="AL1958" s="210">
        <f>+AH1958+AK1958</f>
        <v>0</v>
      </c>
      <c r="AM1958" s="213">
        <v>0</v>
      </c>
      <c r="AN1958" s="213">
        <v>0</v>
      </c>
      <c r="AO1958" s="210">
        <f>+AM1958+AN1958</f>
        <v>0</v>
      </c>
      <c r="AP1958" s="213">
        <v>0</v>
      </c>
      <c r="AQ1958" s="213">
        <v>0</v>
      </c>
      <c r="AR1958" s="210">
        <f>+AP1958+AQ1958</f>
        <v>0</v>
      </c>
      <c r="AS1958" s="210">
        <f>+AO1958+AR1958</f>
        <v>0</v>
      </c>
      <c r="AT1958" s="213">
        <v>0</v>
      </c>
      <c r="AU1958" s="213">
        <v>0</v>
      </c>
      <c r="AV1958" s="210">
        <f>+AT1958+AU1958</f>
        <v>0</v>
      </c>
      <c r="AW1958" s="213">
        <v>0</v>
      </c>
      <c r="AX1958" s="213">
        <v>0</v>
      </c>
      <c r="AY1958" s="210">
        <f>+AW1958+AX1958</f>
        <v>0</v>
      </c>
      <c r="AZ1958" s="210">
        <f>+AV1958+AY1958</f>
        <v>0</v>
      </c>
      <c r="BA1958" s="213">
        <v>0</v>
      </c>
      <c r="BB1958" s="213">
        <v>0</v>
      </c>
      <c r="BC1958" s="210">
        <f>+BA1958+BB1958</f>
        <v>0</v>
      </c>
      <c r="BD1958" s="213">
        <v>0</v>
      </c>
      <c r="BE1958" s="213">
        <v>0</v>
      </c>
      <c r="BF1958" s="210">
        <f>+BD1958+BE1958</f>
        <v>0</v>
      </c>
      <c r="BG1958" s="210">
        <f>+BC1958+BF1958</f>
        <v>0</v>
      </c>
      <c r="BH1958" s="213">
        <v>0</v>
      </c>
      <c r="BI1958" s="213">
        <v>0</v>
      </c>
      <c r="BJ1958" s="210">
        <f>+BH1958+BI1958</f>
        <v>0</v>
      </c>
      <c r="BK1958" s="213">
        <v>0</v>
      </c>
      <c r="BL1958" s="213">
        <v>0</v>
      </c>
      <c r="BM1958" s="210">
        <f>+BK1958+BL1958</f>
        <v>0</v>
      </c>
      <c r="BN1958" s="210">
        <f>+BJ1958+BM1958</f>
        <v>0</v>
      </c>
      <c r="BO1958" s="209">
        <f>AF1958-AM1958-AT1958-BA1958-BH1958</f>
        <v>0</v>
      </c>
      <c r="BP1958" s="209">
        <f>AG1958-AN1958-AU1958-BB1958-BI1958</f>
        <v>0</v>
      </c>
      <c r="BQ1958" s="210">
        <f>+BO1958+BP1958</f>
        <v>0</v>
      </c>
      <c r="BR1958" s="209">
        <f>AI1958-AP1958-AW1958-BD1958-BK1958</f>
        <v>0</v>
      </c>
      <c r="BS1958" s="209">
        <f>AJ1958-AQ1958-AX1958-BE1958-BL1958</f>
        <v>0</v>
      </c>
      <c r="BT1958" s="210">
        <f>+BR1958+BS1958</f>
        <v>0</v>
      </c>
      <c r="BU1958" s="210">
        <f>+BQ1958+BT1958</f>
        <v>0</v>
      </c>
      <c r="BV1958" s="215">
        <f>R1958+X1958-AD1958</f>
        <v>0</v>
      </c>
      <c r="BW1958" s="215">
        <f>S1958+Y1958-AE1958</f>
        <v>0</v>
      </c>
      <c r="BX1958" s="216">
        <v>0</v>
      </c>
      <c r="BY1958" s="216">
        <v>0</v>
      </c>
      <c r="BZ1958" s="215">
        <f>BV1958-BX1958</f>
        <v>0</v>
      </c>
      <c r="CA1958" s="217">
        <f>BW1958-BY1958</f>
        <v>0</v>
      </c>
    </row>
    <row r="1959" spans="2:79" ht="36.75" hidden="1" customHeight="1">
      <c r="B1959" s="206">
        <v>2015</v>
      </c>
      <c r="C1959" s="207">
        <v>8320</v>
      </c>
      <c r="D1959" s="206">
        <v>8</v>
      </c>
      <c r="E1959" s="206">
        <v>5000</v>
      </c>
      <c r="F1959" s="206">
        <v>5300</v>
      </c>
      <c r="G1959" s="218">
        <v>531</v>
      </c>
      <c r="H1959" s="206">
        <v>25</v>
      </c>
      <c r="I1959" s="250" t="s">
        <v>476</v>
      </c>
      <c r="J1959" s="209">
        <v>0</v>
      </c>
      <c r="K1959" s="209">
        <v>0</v>
      </c>
      <c r="L1959" s="210">
        <f>+J1959+K1959</f>
        <v>0</v>
      </c>
      <c r="M1959" s="209">
        <v>0</v>
      </c>
      <c r="N1959" s="209">
        <v>0</v>
      </c>
      <c r="O1959" s="210">
        <f>+M1959+N1959</f>
        <v>0</v>
      </c>
      <c r="P1959" s="210">
        <f>+L1959+O1959</f>
        <v>0</v>
      </c>
      <c r="Q1959" s="371" t="s">
        <v>19</v>
      </c>
      <c r="R1959" s="313"/>
      <c r="S1959" s="313"/>
      <c r="T1959" s="213">
        <v>0</v>
      </c>
      <c r="U1959" s="213">
        <v>0</v>
      </c>
      <c r="V1959" s="213">
        <v>0</v>
      </c>
      <c r="W1959" s="213">
        <v>0</v>
      </c>
      <c r="X1959" s="213"/>
      <c r="Y1959" s="213"/>
      <c r="Z1959" s="213">
        <v>0</v>
      </c>
      <c r="AA1959" s="213">
        <v>0</v>
      </c>
      <c r="AB1959" s="213">
        <v>0</v>
      </c>
      <c r="AC1959" s="213">
        <v>0</v>
      </c>
      <c r="AD1959" s="214"/>
      <c r="AE1959" s="214"/>
      <c r="AF1959" s="209">
        <f>J1959+T1959-Z1959</f>
        <v>0</v>
      </c>
      <c r="AG1959" s="209">
        <f>K1959+U1959-AA1959</f>
        <v>0</v>
      </c>
      <c r="AH1959" s="210">
        <f>+AF1959+AG1959</f>
        <v>0</v>
      </c>
      <c r="AI1959" s="209">
        <f>M1959+V1959-AB1959</f>
        <v>0</v>
      </c>
      <c r="AJ1959" s="209">
        <f>N1959+W1959-AC1959</f>
        <v>0</v>
      </c>
      <c r="AK1959" s="210">
        <f>+AI1959+AJ1959</f>
        <v>0</v>
      </c>
      <c r="AL1959" s="210">
        <f>+AH1959+AK1959</f>
        <v>0</v>
      </c>
      <c r="AM1959" s="213">
        <v>0</v>
      </c>
      <c r="AN1959" s="213">
        <v>0</v>
      </c>
      <c r="AO1959" s="210">
        <f>+AM1959+AN1959</f>
        <v>0</v>
      </c>
      <c r="AP1959" s="213">
        <v>0</v>
      </c>
      <c r="AQ1959" s="213">
        <v>0</v>
      </c>
      <c r="AR1959" s="210">
        <f>+AP1959+AQ1959</f>
        <v>0</v>
      </c>
      <c r="AS1959" s="210">
        <f>+AO1959+AR1959</f>
        <v>0</v>
      </c>
      <c r="AT1959" s="213">
        <v>0</v>
      </c>
      <c r="AU1959" s="213">
        <v>0</v>
      </c>
      <c r="AV1959" s="210">
        <f>+AT1959+AU1959</f>
        <v>0</v>
      </c>
      <c r="AW1959" s="213">
        <v>0</v>
      </c>
      <c r="AX1959" s="213">
        <v>0</v>
      </c>
      <c r="AY1959" s="210">
        <f>+AW1959+AX1959</f>
        <v>0</v>
      </c>
      <c r="AZ1959" s="210">
        <f>+AV1959+AY1959</f>
        <v>0</v>
      </c>
      <c r="BA1959" s="213">
        <v>0</v>
      </c>
      <c r="BB1959" s="213">
        <v>0</v>
      </c>
      <c r="BC1959" s="210">
        <f>+BA1959+BB1959</f>
        <v>0</v>
      </c>
      <c r="BD1959" s="213">
        <v>0</v>
      </c>
      <c r="BE1959" s="213">
        <v>0</v>
      </c>
      <c r="BF1959" s="210">
        <f>+BD1959+BE1959</f>
        <v>0</v>
      </c>
      <c r="BG1959" s="210">
        <f>+BC1959+BF1959</f>
        <v>0</v>
      </c>
      <c r="BH1959" s="213">
        <v>0</v>
      </c>
      <c r="BI1959" s="213">
        <v>0</v>
      </c>
      <c r="BJ1959" s="210">
        <f>+BH1959+BI1959</f>
        <v>0</v>
      </c>
      <c r="BK1959" s="213">
        <v>0</v>
      </c>
      <c r="BL1959" s="213">
        <v>0</v>
      </c>
      <c r="BM1959" s="210">
        <f>+BK1959+BL1959</f>
        <v>0</v>
      </c>
      <c r="BN1959" s="210">
        <f>+BJ1959+BM1959</f>
        <v>0</v>
      </c>
      <c r="BO1959" s="209">
        <f>AF1959-AM1959-AT1959-BA1959-BH1959</f>
        <v>0</v>
      </c>
      <c r="BP1959" s="209">
        <f>AG1959-AN1959-AU1959-BB1959-BI1959</f>
        <v>0</v>
      </c>
      <c r="BQ1959" s="210">
        <f>+BO1959+BP1959</f>
        <v>0</v>
      </c>
      <c r="BR1959" s="209">
        <f>AI1959-AP1959-AW1959-BD1959-BK1959</f>
        <v>0</v>
      </c>
      <c r="BS1959" s="209">
        <f>AJ1959-AQ1959-AX1959-BE1959-BL1959</f>
        <v>0</v>
      </c>
      <c r="BT1959" s="210">
        <f>+BR1959+BS1959</f>
        <v>0</v>
      </c>
      <c r="BU1959" s="210">
        <f>+BQ1959+BT1959</f>
        <v>0</v>
      </c>
      <c r="BV1959" s="215">
        <f>R1959+X1959-AD1959</f>
        <v>0</v>
      </c>
      <c r="BW1959" s="215">
        <f>S1959+Y1959-AE1959</f>
        <v>0</v>
      </c>
      <c r="BX1959" s="216">
        <v>0</v>
      </c>
      <c r="BY1959" s="216">
        <v>0</v>
      </c>
      <c r="BZ1959" s="215">
        <f>BV1959-BX1959</f>
        <v>0</v>
      </c>
      <c r="CA1959" s="217">
        <f>BW1959-BY1959</f>
        <v>0</v>
      </c>
    </row>
    <row r="1960" spans="2:79" ht="36.75" hidden="1" customHeight="1">
      <c r="B1960" s="206">
        <v>2015</v>
      </c>
      <c r="C1960" s="207">
        <v>8320</v>
      </c>
      <c r="D1960" s="206">
        <v>8</v>
      </c>
      <c r="E1960" s="206">
        <v>5000</v>
      </c>
      <c r="F1960" s="206">
        <v>5300</v>
      </c>
      <c r="G1960" s="218">
        <v>531</v>
      </c>
      <c r="H1960" s="206">
        <v>26</v>
      </c>
      <c r="I1960" s="250" t="s">
        <v>475</v>
      </c>
      <c r="J1960" s="209">
        <v>0</v>
      </c>
      <c r="K1960" s="209">
        <v>0</v>
      </c>
      <c r="L1960" s="210">
        <f>+J1960+K1960</f>
        <v>0</v>
      </c>
      <c r="M1960" s="209">
        <v>0</v>
      </c>
      <c r="N1960" s="209">
        <v>0</v>
      </c>
      <c r="O1960" s="210">
        <f>+M1960+N1960</f>
        <v>0</v>
      </c>
      <c r="P1960" s="210">
        <f>+L1960+O1960</f>
        <v>0</v>
      </c>
      <c r="Q1960" s="371" t="s">
        <v>19</v>
      </c>
      <c r="R1960" s="313"/>
      <c r="S1960" s="313"/>
      <c r="T1960" s="213">
        <v>0</v>
      </c>
      <c r="U1960" s="213">
        <v>0</v>
      </c>
      <c r="V1960" s="213">
        <v>0</v>
      </c>
      <c r="W1960" s="213">
        <v>0</v>
      </c>
      <c r="X1960" s="213"/>
      <c r="Y1960" s="213"/>
      <c r="Z1960" s="213">
        <v>0</v>
      </c>
      <c r="AA1960" s="213">
        <v>0</v>
      </c>
      <c r="AB1960" s="213">
        <v>0</v>
      </c>
      <c r="AC1960" s="213">
        <v>0</v>
      </c>
      <c r="AD1960" s="214"/>
      <c r="AE1960" s="214"/>
      <c r="AF1960" s="209">
        <f>J1960+T1960-Z1960</f>
        <v>0</v>
      </c>
      <c r="AG1960" s="209">
        <f>K1960+U1960-AA1960</f>
        <v>0</v>
      </c>
      <c r="AH1960" s="210">
        <f>+AF1960+AG1960</f>
        <v>0</v>
      </c>
      <c r="AI1960" s="209">
        <f>M1960+V1960-AB1960</f>
        <v>0</v>
      </c>
      <c r="AJ1960" s="209">
        <f>N1960+W1960-AC1960</f>
        <v>0</v>
      </c>
      <c r="AK1960" s="210">
        <f>+AI1960+AJ1960</f>
        <v>0</v>
      </c>
      <c r="AL1960" s="210">
        <f>+AH1960+AK1960</f>
        <v>0</v>
      </c>
      <c r="AM1960" s="213">
        <v>0</v>
      </c>
      <c r="AN1960" s="213">
        <v>0</v>
      </c>
      <c r="AO1960" s="210">
        <f>+AM1960+AN1960</f>
        <v>0</v>
      </c>
      <c r="AP1960" s="213">
        <v>0</v>
      </c>
      <c r="AQ1960" s="213">
        <v>0</v>
      </c>
      <c r="AR1960" s="210">
        <f>+AP1960+AQ1960</f>
        <v>0</v>
      </c>
      <c r="AS1960" s="210">
        <f>+AO1960+AR1960</f>
        <v>0</v>
      </c>
      <c r="AT1960" s="213">
        <v>0</v>
      </c>
      <c r="AU1960" s="213">
        <v>0</v>
      </c>
      <c r="AV1960" s="210">
        <f>+AT1960+AU1960</f>
        <v>0</v>
      </c>
      <c r="AW1960" s="213">
        <v>0</v>
      </c>
      <c r="AX1960" s="213">
        <v>0</v>
      </c>
      <c r="AY1960" s="210">
        <f>+AW1960+AX1960</f>
        <v>0</v>
      </c>
      <c r="AZ1960" s="210">
        <f>+AV1960+AY1960</f>
        <v>0</v>
      </c>
      <c r="BA1960" s="213">
        <v>0</v>
      </c>
      <c r="BB1960" s="213">
        <v>0</v>
      </c>
      <c r="BC1960" s="210">
        <f>+BA1960+BB1960</f>
        <v>0</v>
      </c>
      <c r="BD1960" s="213">
        <v>0</v>
      </c>
      <c r="BE1960" s="213">
        <v>0</v>
      </c>
      <c r="BF1960" s="210">
        <f>+BD1960+BE1960</f>
        <v>0</v>
      </c>
      <c r="BG1960" s="210">
        <f>+BC1960+BF1960</f>
        <v>0</v>
      </c>
      <c r="BH1960" s="213">
        <v>0</v>
      </c>
      <c r="BI1960" s="213">
        <v>0</v>
      </c>
      <c r="BJ1960" s="210">
        <f>+BH1960+BI1960</f>
        <v>0</v>
      </c>
      <c r="BK1960" s="213">
        <v>0</v>
      </c>
      <c r="BL1960" s="213">
        <v>0</v>
      </c>
      <c r="BM1960" s="210">
        <f>+BK1960+BL1960</f>
        <v>0</v>
      </c>
      <c r="BN1960" s="210">
        <f>+BJ1960+BM1960</f>
        <v>0</v>
      </c>
      <c r="BO1960" s="209">
        <f>AF1960-AM1960-AT1960-BA1960-BH1960</f>
        <v>0</v>
      </c>
      <c r="BP1960" s="209">
        <f>AG1960-AN1960-AU1960-BB1960-BI1960</f>
        <v>0</v>
      </c>
      <c r="BQ1960" s="210">
        <f>+BO1960+BP1960</f>
        <v>0</v>
      </c>
      <c r="BR1960" s="209">
        <f>AI1960-AP1960-AW1960-BD1960-BK1960</f>
        <v>0</v>
      </c>
      <c r="BS1960" s="209">
        <f>AJ1960-AQ1960-AX1960-BE1960-BL1960</f>
        <v>0</v>
      </c>
      <c r="BT1960" s="210">
        <f>+BR1960+BS1960</f>
        <v>0</v>
      </c>
      <c r="BU1960" s="210">
        <f>+BQ1960+BT1960</f>
        <v>0</v>
      </c>
      <c r="BV1960" s="215">
        <f>R1960+X1960-AD1960</f>
        <v>0</v>
      </c>
      <c r="BW1960" s="215">
        <f>S1960+Y1960-AE1960</f>
        <v>0</v>
      </c>
      <c r="BX1960" s="216">
        <v>0</v>
      </c>
      <c r="BY1960" s="216">
        <v>0</v>
      </c>
      <c r="BZ1960" s="215">
        <f>BV1960-BX1960</f>
        <v>0</v>
      </c>
      <c r="CA1960" s="217">
        <f>BW1960-BY1960</f>
        <v>0</v>
      </c>
    </row>
    <row r="1961" spans="2:79" ht="36.75" hidden="1" customHeight="1">
      <c r="B1961" s="206">
        <v>2015</v>
      </c>
      <c r="C1961" s="207">
        <v>8320</v>
      </c>
      <c r="D1961" s="206">
        <v>8</v>
      </c>
      <c r="E1961" s="206">
        <v>5000</v>
      </c>
      <c r="F1961" s="206">
        <v>5300</v>
      </c>
      <c r="G1961" s="218">
        <v>531</v>
      </c>
      <c r="H1961" s="206">
        <v>27</v>
      </c>
      <c r="I1961" s="250" t="s">
        <v>1301</v>
      </c>
      <c r="J1961" s="209">
        <v>0</v>
      </c>
      <c r="K1961" s="209">
        <v>0</v>
      </c>
      <c r="L1961" s="210">
        <f>+J1961+K1961</f>
        <v>0</v>
      </c>
      <c r="M1961" s="209">
        <v>0</v>
      </c>
      <c r="N1961" s="209">
        <v>0</v>
      </c>
      <c r="O1961" s="210">
        <f>+M1961+N1961</f>
        <v>0</v>
      </c>
      <c r="P1961" s="210">
        <f>+L1961+O1961</f>
        <v>0</v>
      </c>
      <c r="Q1961" s="371" t="s">
        <v>19</v>
      </c>
      <c r="R1961" s="313"/>
      <c r="S1961" s="313"/>
      <c r="T1961" s="213">
        <v>0</v>
      </c>
      <c r="U1961" s="213">
        <v>0</v>
      </c>
      <c r="V1961" s="213">
        <v>0</v>
      </c>
      <c r="W1961" s="213">
        <v>0</v>
      </c>
      <c r="X1961" s="213"/>
      <c r="Y1961" s="213"/>
      <c r="Z1961" s="213">
        <v>0</v>
      </c>
      <c r="AA1961" s="213">
        <v>0</v>
      </c>
      <c r="AB1961" s="213">
        <v>0</v>
      </c>
      <c r="AC1961" s="213">
        <v>0</v>
      </c>
      <c r="AD1961" s="214"/>
      <c r="AE1961" s="214"/>
      <c r="AF1961" s="209">
        <f>J1961+T1961-Z1961</f>
        <v>0</v>
      </c>
      <c r="AG1961" s="209">
        <f>K1961+U1961-AA1961</f>
        <v>0</v>
      </c>
      <c r="AH1961" s="210">
        <f>+AF1961+AG1961</f>
        <v>0</v>
      </c>
      <c r="AI1961" s="209">
        <f>M1961+V1961-AB1961</f>
        <v>0</v>
      </c>
      <c r="AJ1961" s="209">
        <f>N1961+W1961-AC1961</f>
        <v>0</v>
      </c>
      <c r="AK1961" s="210">
        <f>+AI1961+AJ1961</f>
        <v>0</v>
      </c>
      <c r="AL1961" s="210">
        <f>+AH1961+AK1961</f>
        <v>0</v>
      </c>
      <c r="AM1961" s="213">
        <v>0</v>
      </c>
      <c r="AN1961" s="213">
        <v>0</v>
      </c>
      <c r="AO1961" s="210">
        <f>+AM1961+AN1961</f>
        <v>0</v>
      </c>
      <c r="AP1961" s="213">
        <v>0</v>
      </c>
      <c r="AQ1961" s="213">
        <v>0</v>
      </c>
      <c r="AR1961" s="210">
        <f>+AP1961+AQ1961</f>
        <v>0</v>
      </c>
      <c r="AS1961" s="210">
        <f>+AO1961+AR1961</f>
        <v>0</v>
      </c>
      <c r="AT1961" s="213">
        <v>0</v>
      </c>
      <c r="AU1961" s="213">
        <v>0</v>
      </c>
      <c r="AV1961" s="210">
        <f>+AT1961+AU1961</f>
        <v>0</v>
      </c>
      <c r="AW1961" s="213">
        <v>0</v>
      </c>
      <c r="AX1961" s="213">
        <v>0</v>
      </c>
      <c r="AY1961" s="210">
        <f>+AW1961+AX1961</f>
        <v>0</v>
      </c>
      <c r="AZ1961" s="210">
        <f>+AV1961+AY1961</f>
        <v>0</v>
      </c>
      <c r="BA1961" s="213">
        <v>0</v>
      </c>
      <c r="BB1961" s="213">
        <v>0</v>
      </c>
      <c r="BC1961" s="210">
        <f>+BA1961+BB1961</f>
        <v>0</v>
      </c>
      <c r="BD1961" s="213">
        <v>0</v>
      </c>
      <c r="BE1961" s="213">
        <v>0</v>
      </c>
      <c r="BF1961" s="210">
        <f>+BD1961+BE1961</f>
        <v>0</v>
      </c>
      <c r="BG1961" s="210">
        <f>+BC1961+BF1961</f>
        <v>0</v>
      </c>
      <c r="BH1961" s="213">
        <v>0</v>
      </c>
      <c r="BI1961" s="213">
        <v>0</v>
      </c>
      <c r="BJ1961" s="210">
        <f>+BH1961+BI1961</f>
        <v>0</v>
      </c>
      <c r="BK1961" s="213">
        <v>0</v>
      </c>
      <c r="BL1961" s="213">
        <v>0</v>
      </c>
      <c r="BM1961" s="210">
        <f>+BK1961+BL1961</f>
        <v>0</v>
      </c>
      <c r="BN1961" s="210">
        <f>+BJ1961+BM1961</f>
        <v>0</v>
      </c>
      <c r="BO1961" s="209">
        <f>AF1961-AM1961-AT1961-BA1961-BH1961</f>
        <v>0</v>
      </c>
      <c r="BP1961" s="209">
        <f>AG1961-AN1961-AU1961-BB1961-BI1961</f>
        <v>0</v>
      </c>
      <c r="BQ1961" s="210">
        <f>+BO1961+BP1961</f>
        <v>0</v>
      </c>
      <c r="BR1961" s="209">
        <f>AI1961-AP1961-AW1961-BD1961-BK1961</f>
        <v>0</v>
      </c>
      <c r="BS1961" s="209">
        <f>AJ1961-AQ1961-AX1961-BE1961-BL1961</f>
        <v>0</v>
      </c>
      <c r="BT1961" s="210">
        <f>+BR1961+BS1961</f>
        <v>0</v>
      </c>
      <c r="BU1961" s="210">
        <f>+BQ1961+BT1961</f>
        <v>0</v>
      </c>
      <c r="BV1961" s="215">
        <f>R1961+X1961-AD1961</f>
        <v>0</v>
      </c>
      <c r="BW1961" s="215">
        <f>S1961+Y1961-AE1961</f>
        <v>0</v>
      </c>
      <c r="BX1961" s="216">
        <v>0</v>
      </c>
      <c r="BY1961" s="216">
        <v>0</v>
      </c>
      <c r="BZ1961" s="215">
        <f>BV1961-BX1961</f>
        <v>0</v>
      </c>
      <c r="CA1961" s="217">
        <f>BW1961-BY1961</f>
        <v>0</v>
      </c>
    </row>
    <row r="1962" spans="2:79" ht="36.75" hidden="1" customHeight="1">
      <c r="B1962" s="206">
        <v>2015</v>
      </c>
      <c r="C1962" s="207">
        <v>8320</v>
      </c>
      <c r="D1962" s="206">
        <v>8</v>
      </c>
      <c r="E1962" s="206">
        <v>5000</v>
      </c>
      <c r="F1962" s="206">
        <v>5300</v>
      </c>
      <c r="G1962" s="218">
        <v>531</v>
      </c>
      <c r="H1962" s="206">
        <v>28</v>
      </c>
      <c r="I1962" s="250" t="s">
        <v>473</v>
      </c>
      <c r="J1962" s="209">
        <v>0</v>
      </c>
      <c r="K1962" s="209">
        <v>0</v>
      </c>
      <c r="L1962" s="210">
        <f>+J1962+K1962</f>
        <v>0</v>
      </c>
      <c r="M1962" s="209">
        <v>0</v>
      </c>
      <c r="N1962" s="209">
        <v>0</v>
      </c>
      <c r="O1962" s="210">
        <f>+M1962+N1962</f>
        <v>0</v>
      </c>
      <c r="P1962" s="210">
        <f>+L1962+O1962</f>
        <v>0</v>
      </c>
      <c r="Q1962" s="371" t="s">
        <v>19</v>
      </c>
      <c r="R1962" s="313"/>
      <c r="S1962" s="313"/>
      <c r="T1962" s="213">
        <v>0</v>
      </c>
      <c r="U1962" s="213">
        <v>0</v>
      </c>
      <c r="V1962" s="213">
        <v>0</v>
      </c>
      <c r="W1962" s="213">
        <v>0</v>
      </c>
      <c r="X1962" s="213"/>
      <c r="Y1962" s="213"/>
      <c r="Z1962" s="213">
        <v>0</v>
      </c>
      <c r="AA1962" s="213">
        <v>0</v>
      </c>
      <c r="AB1962" s="213">
        <v>0</v>
      </c>
      <c r="AC1962" s="213">
        <v>0</v>
      </c>
      <c r="AD1962" s="214"/>
      <c r="AE1962" s="214"/>
      <c r="AF1962" s="209">
        <f>J1962+T1962-Z1962</f>
        <v>0</v>
      </c>
      <c r="AG1962" s="209">
        <f>K1962+U1962-AA1962</f>
        <v>0</v>
      </c>
      <c r="AH1962" s="210">
        <f>+AF1962+AG1962</f>
        <v>0</v>
      </c>
      <c r="AI1962" s="209">
        <f>M1962+V1962-AB1962</f>
        <v>0</v>
      </c>
      <c r="AJ1962" s="209">
        <f>N1962+W1962-AC1962</f>
        <v>0</v>
      </c>
      <c r="AK1962" s="210">
        <f>+AI1962+AJ1962</f>
        <v>0</v>
      </c>
      <c r="AL1962" s="210">
        <f>+AH1962+AK1962</f>
        <v>0</v>
      </c>
      <c r="AM1962" s="213">
        <v>0</v>
      </c>
      <c r="AN1962" s="213">
        <v>0</v>
      </c>
      <c r="AO1962" s="210">
        <f>+AM1962+AN1962</f>
        <v>0</v>
      </c>
      <c r="AP1962" s="213">
        <v>0</v>
      </c>
      <c r="AQ1962" s="213">
        <v>0</v>
      </c>
      <c r="AR1962" s="210">
        <f>+AP1962+AQ1962</f>
        <v>0</v>
      </c>
      <c r="AS1962" s="210">
        <f>+AO1962+AR1962</f>
        <v>0</v>
      </c>
      <c r="AT1962" s="213">
        <v>0</v>
      </c>
      <c r="AU1962" s="213">
        <v>0</v>
      </c>
      <c r="AV1962" s="210">
        <f>+AT1962+AU1962</f>
        <v>0</v>
      </c>
      <c r="AW1962" s="213">
        <v>0</v>
      </c>
      <c r="AX1962" s="213">
        <v>0</v>
      </c>
      <c r="AY1962" s="210">
        <f>+AW1962+AX1962</f>
        <v>0</v>
      </c>
      <c r="AZ1962" s="210">
        <f>+AV1962+AY1962</f>
        <v>0</v>
      </c>
      <c r="BA1962" s="213">
        <v>0</v>
      </c>
      <c r="BB1962" s="213">
        <v>0</v>
      </c>
      <c r="BC1962" s="210">
        <f>+BA1962+BB1962</f>
        <v>0</v>
      </c>
      <c r="BD1962" s="213">
        <v>0</v>
      </c>
      <c r="BE1962" s="213">
        <v>0</v>
      </c>
      <c r="BF1962" s="210">
        <f>+BD1962+BE1962</f>
        <v>0</v>
      </c>
      <c r="BG1962" s="210">
        <f>+BC1962+BF1962</f>
        <v>0</v>
      </c>
      <c r="BH1962" s="213">
        <v>0</v>
      </c>
      <c r="BI1962" s="213">
        <v>0</v>
      </c>
      <c r="BJ1962" s="210">
        <f>+BH1962+BI1962</f>
        <v>0</v>
      </c>
      <c r="BK1962" s="213">
        <v>0</v>
      </c>
      <c r="BL1962" s="213">
        <v>0</v>
      </c>
      <c r="BM1962" s="210">
        <f>+BK1962+BL1962</f>
        <v>0</v>
      </c>
      <c r="BN1962" s="210">
        <f>+BJ1962+BM1962</f>
        <v>0</v>
      </c>
      <c r="BO1962" s="209">
        <f>AF1962-AM1962-AT1962-BA1962-BH1962</f>
        <v>0</v>
      </c>
      <c r="BP1962" s="209">
        <f>AG1962-AN1962-AU1962-BB1962-BI1962</f>
        <v>0</v>
      </c>
      <c r="BQ1962" s="210">
        <f>+BO1962+BP1962</f>
        <v>0</v>
      </c>
      <c r="BR1962" s="209">
        <f>AI1962-AP1962-AW1962-BD1962-BK1962</f>
        <v>0</v>
      </c>
      <c r="BS1962" s="209">
        <f>AJ1962-AQ1962-AX1962-BE1962-BL1962</f>
        <v>0</v>
      </c>
      <c r="BT1962" s="210">
        <f>+BR1962+BS1962</f>
        <v>0</v>
      </c>
      <c r="BU1962" s="210">
        <f>+BQ1962+BT1962</f>
        <v>0</v>
      </c>
      <c r="BV1962" s="215">
        <f>R1962+X1962-AD1962</f>
        <v>0</v>
      </c>
      <c r="BW1962" s="215">
        <f>S1962+Y1962-AE1962</f>
        <v>0</v>
      </c>
      <c r="BX1962" s="216">
        <v>0</v>
      </c>
      <c r="BY1962" s="216">
        <v>0</v>
      </c>
      <c r="BZ1962" s="215">
        <f>BV1962-BX1962</f>
        <v>0</v>
      </c>
      <c r="CA1962" s="217">
        <f>BW1962-BY1962</f>
        <v>0</v>
      </c>
    </row>
    <row r="1963" spans="2:79" ht="36.75" hidden="1" customHeight="1">
      <c r="B1963" s="206">
        <v>2015</v>
      </c>
      <c r="C1963" s="207">
        <v>8320</v>
      </c>
      <c r="D1963" s="206">
        <v>8</v>
      </c>
      <c r="E1963" s="206">
        <v>5000</v>
      </c>
      <c r="F1963" s="206">
        <v>5300</v>
      </c>
      <c r="G1963" s="218">
        <v>531</v>
      </c>
      <c r="H1963" s="206">
        <v>29</v>
      </c>
      <c r="I1963" s="250" t="s">
        <v>470</v>
      </c>
      <c r="J1963" s="209">
        <v>0</v>
      </c>
      <c r="K1963" s="209">
        <v>0</v>
      </c>
      <c r="L1963" s="210">
        <f>+J1963+K1963</f>
        <v>0</v>
      </c>
      <c r="M1963" s="209">
        <v>0</v>
      </c>
      <c r="N1963" s="209">
        <v>0</v>
      </c>
      <c r="O1963" s="210">
        <f>+M1963+N1963</f>
        <v>0</v>
      </c>
      <c r="P1963" s="210">
        <f>+L1963+O1963</f>
        <v>0</v>
      </c>
      <c r="Q1963" s="371" t="s">
        <v>19</v>
      </c>
      <c r="R1963" s="313"/>
      <c r="S1963" s="313"/>
      <c r="T1963" s="213">
        <v>0</v>
      </c>
      <c r="U1963" s="213">
        <v>0</v>
      </c>
      <c r="V1963" s="213">
        <v>0</v>
      </c>
      <c r="W1963" s="213">
        <v>0</v>
      </c>
      <c r="X1963" s="213"/>
      <c r="Y1963" s="213"/>
      <c r="Z1963" s="213">
        <v>0</v>
      </c>
      <c r="AA1963" s="213">
        <v>0</v>
      </c>
      <c r="AB1963" s="213">
        <v>0</v>
      </c>
      <c r="AC1963" s="213">
        <v>0</v>
      </c>
      <c r="AD1963" s="214"/>
      <c r="AE1963" s="214"/>
      <c r="AF1963" s="209">
        <f>J1963+T1963-Z1963</f>
        <v>0</v>
      </c>
      <c r="AG1963" s="209">
        <f>K1963+U1963-AA1963</f>
        <v>0</v>
      </c>
      <c r="AH1963" s="210">
        <f>+AF1963+AG1963</f>
        <v>0</v>
      </c>
      <c r="AI1963" s="209">
        <f>M1963+V1963-AB1963</f>
        <v>0</v>
      </c>
      <c r="AJ1963" s="209">
        <f>N1963+W1963-AC1963</f>
        <v>0</v>
      </c>
      <c r="AK1963" s="210">
        <f>+AI1963+AJ1963</f>
        <v>0</v>
      </c>
      <c r="AL1963" s="210">
        <f>+AH1963+AK1963</f>
        <v>0</v>
      </c>
      <c r="AM1963" s="213">
        <v>0</v>
      </c>
      <c r="AN1963" s="213">
        <v>0</v>
      </c>
      <c r="AO1963" s="210">
        <f>+AM1963+AN1963</f>
        <v>0</v>
      </c>
      <c r="AP1963" s="213">
        <v>0</v>
      </c>
      <c r="AQ1963" s="213">
        <v>0</v>
      </c>
      <c r="AR1963" s="210">
        <f>+AP1963+AQ1963</f>
        <v>0</v>
      </c>
      <c r="AS1963" s="210">
        <f>+AO1963+AR1963</f>
        <v>0</v>
      </c>
      <c r="AT1963" s="213">
        <v>0</v>
      </c>
      <c r="AU1963" s="213">
        <v>0</v>
      </c>
      <c r="AV1963" s="210">
        <f>+AT1963+AU1963</f>
        <v>0</v>
      </c>
      <c r="AW1963" s="213">
        <v>0</v>
      </c>
      <c r="AX1963" s="213">
        <v>0</v>
      </c>
      <c r="AY1963" s="210">
        <f>+AW1963+AX1963</f>
        <v>0</v>
      </c>
      <c r="AZ1963" s="210">
        <f>+AV1963+AY1963</f>
        <v>0</v>
      </c>
      <c r="BA1963" s="213">
        <v>0</v>
      </c>
      <c r="BB1963" s="213">
        <v>0</v>
      </c>
      <c r="BC1963" s="210">
        <f>+BA1963+BB1963</f>
        <v>0</v>
      </c>
      <c r="BD1963" s="213">
        <v>0</v>
      </c>
      <c r="BE1963" s="213">
        <v>0</v>
      </c>
      <c r="BF1963" s="210">
        <f>+BD1963+BE1963</f>
        <v>0</v>
      </c>
      <c r="BG1963" s="210">
        <f>+BC1963+BF1963</f>
        <v>0</v>
      </c>
      <c r="BH1963" s="213">
        <v>0</v>
      </c>
      <c r="BI1963" s="213">
        <v>0</v>
      </c>
      <c r="BJ1963" s="210">
        <f>+BH1963+BI1963</f>
        <v>0</v>
      </c>
      <c r="BK1963" s="213">
        <v>0</v>
      </c>
      <c r="BL1963" s="213">
        <v>0</v>
      </c>
      <c r="BM1963" s="210">
        <f>+BK1963+BL1963</f>
        <v>0</v>
      </c>
      <c r="BN1963" s="210">
        <f>+BJ1963+BM1963</f>
        <v>0</v>
      </c>
      <c r="BO1963" s="209">
        <f>AF1963-AM1963-AT1963-BA1963-BH1963</f>
        <v>0</v>
      </c>
      <c r="BP1963" s="209">
        <f>AG1963-AN1963-AU1963-BB1963-BI1963</f>
        <v>0</v>
      </c>
      <c r="BQ1963" s="210">
        <f>+BO1963+BP1963</f>
        <v>0</v>
      </c>
      <c r="BR1963" s="209">
        <f>AI1963-AP1963-AW1963-BD1963-BK1963</f>
        <v>0</v>
      </c>
      <c r="BS1963" s="209">
        <f>AJ1963-AQ1963-AX1963-BE1963-BL1963</f>
        <v>0</v>
      </c>
      <c r="BT1963" s="210">
        <f>+BR1963+BS1963</f>
        <v>0</v>
      </c>
      <c r="BU1963" s="210">
        <f>+BQ1963+BT1963</f>
        <v>0</v>
      </c>
      <c r="BV1963" s="215">
        <f>R1963+X1963-AD1963</f>
        <v>0</v>
      </c>
      <c r="BW1963" s="215">
        <f>S1963+Y1963-AE1963</f>
        <v>0</v>
      </c>
      <c r="BX1963" s="216">
        <v>0</v>
      </c>
      <c r="BY1963" s="216">
        <v>0</v>
      </c>
      <c r="BZ1963" s="215">
        <f>BV1963-BX1963</f>
        <v>0</v>
      </c>
      <c r="CA1963" s="217">
        <f>BW1963-BY1963</f>
        <v>0</v>
      </c>
    </row>
    <row r="1964" spans="2:79" ht="36.75" hidden="1" customHeight="1">
      <c r="B1964" s="206">
        <v>2015</v>
      </c>
      <c r="C1964" s="207">
        <v>8320</v>
      </c>
      <c r="D1964" s="206">
        <v>8</v>
      </c>
      <c r="E1964" s="206">
        <v>5000</v>
      </c>
      <c r="F1964" s="206">
        <v>5300</v>
      </c>
      <c r="G1964" s="218">
        <v>531</v>
      </c>
      <c r="H1964" s="206">
        <v>30</v>
      </c>
      <c r="I1964" s="250" t="s">
        <v>468</v>
      </c>
      <c r="J1964" s="209">
        <v>0</v>
      </c>
      <c r="K1964" s="209">
        <v>0</v>
      </c>
      <c r="L1964" s="210">
        <f>+J1964+K1964</f>
        <v>0</v>
      </c>
      <c r="M1964" s="209">
        <v>0</v>
      </c>
      <c r="N1964" s="209">
        <v>0</v>
      </c>
      <c r="O1964" s="210">
        <f>+M1964+N1964</f>
        <v>0</v>
      </c>
      <c r="P1964" s="210">
        <f>+L1964+O1964</f>
        <v>0</v>
      </c>
      <c r="Q1964" s="371" t="s">
        <v>19</v>
      </c>
      <c r="R1964" s="313"/>
      <c r="S1964" s="313"/>
      <c r="T1964" s="213">
        <v>0</v>
      </c>
      <c r="U1964" s="213">
        <v>0</v>
      </c>
      <c r="V1964" s="213">
        <v>0</v>
      </c>
      <c r="W1964" s="213">
        <v>0</v>
      </c>
      <c r="X1964" s="213"/>
      <c r="Y1964" s="213"/>
      <c r="Z1964" s="213">
        <v>0</v>
      </c>
      <c r="AA1964" s="213">
        <v>0</v>
      </c>
      <c r="AB1964" s="213">
        <v>0</v>
      </c>
      <c r="AC1964" s="213">
        <v>0</v>
      </c>
      <c r="AD1964" s="214"/>
      <c r="AE1964" s="214"/>
      <c r="AF1964" s="209">
        <f>J1964+T1964-Z1964</f>
        <v>0</v>
      </c>
      <c r="AG1964" s="209">
        <f>K1964+U1964-AA1964</f>
        <v>0</v>
      </c>
      <c r="AH1964" s="210">
        <f>+AF1964+AG1964</f>
        <v>0</v>
      </c>
      <c r="AI1964" s="209">
        <f>M1964+V1964-AB1964</f>
        <v>0</v>
      </c>
      <c r="AJ1964" s="209">
        <f>N1964+W1964-AC1964</f>
        <v>0</v>
      </c>
      <c r="AK1964" s="210">
        <f>+AI1964+AJ1964</f>
        <v>0</v>
      </c>
      <c r="AL1964" s="210">
        <f>+AH1964+AK1964</f>
        <v>0</v>
      </c>
      <c r="AM1964" s="213">
        <v>0</v>
      </c>
      <c r="AN1964" s="213">
        <v>0</v>
      </c>
      <c r="AO1964" s="210">
        <f>+AM1964+AN1964</f>
        <v>0</v>
      </c>
      <c r="AP1964" s="213">
        <v>0</v>
      </c>
      <c r="AQ1964" s="213">
        <v>0</v>
      </c>
      <c r="AR1964" s="210">
        <f>+AP1964+AQ1964</f>
        <v>0</v>
      </c>
      <c r="AS1964" s="210">
        <f>+AO1964+AR1964</f>
        <v>0</v>
      </c>
      <c r="AT1964" s="213">
        <v>0</v>
      </c>
      <c r="AU1964" s="213">
        <v>0</v>
      </c>
      <c r="AV1964" s="210">
        <f>+AT1964+AU1964</f>
        <v>0</v>
      </c>
      <c r="AW1964" s="213">
        <v>0</v>
      </c>
      <c r="AX1964" s="213">
        <v>0</v>
      </c>
      <c r="AY1964" s="210">
        <f>+AW1964+AX1964</f>
        <v>0</v>
      </c>
      <c r="AZ1964" s="210">
        <f>+AV1964+AY1964</f>
        <v>0</v>
      </c>
      <c r="BA1964" s="213">
        <v>0</v>
      </c>
      <c r="BB1964" s="213">
        <v>0</v>
      </c>
      <c r="BC1964" s="210">
        <f>+BA1964+BB1964</f>
        <v>0</v>
      </c>
      <c r="BD1964" s="213">
        <v>0</v>
      </c>
      <c r="BE1964" s="213">
        <v>0</v>
      </c>
      <c r="BF1964" s="210">
        <f>+BD1964+BE1964</f>
        <v>0</v>
      </c>
      <c r="BG1964" s="210">
        <f>+BC1964+BF1964</f>
        <v>0</v>
      </c>
      <c r="BH1964" s="213">
        <v>0</v>
      </c>
      <c r="BI1964" s="213">
        <v>0</v>
      </c>
      <c r="BJ1964" s="210">
        <f>+BH1964+BI1964</f>
        <v>0</v>
      </c>
      <c r="BK1964" s="213">
        <v>0</v>
      </c>
      <c r="BL1964" s="213">
        <v>0</v>
      </c>
      <c r="BM1964" s="210">
        <f>+BK1964+BL1964</f>
        <v>0</v>
      </c>
      <c r="BN1964" s="210">
        <f>+BJ1964+BM1964</f>
        <v>0</v>
      </c>
      <c r="BO1964" s="209">
        <f>AF1964-AM1964-AT1964-BA1964-BH1964</f>
        <v>0</v>
      </c>
      <c r="BP1964" s="209">
        <f>AG1964-AN1964-AU1964-BB1964-BI1964</f>
        <v>0</v>
      </c>
      <c r="BQ1964" s="210">
        <f>+BO1964+BP1964</f>
        <v>0</v>
      </c>
      <c r="BR1964" s="209">
        <f>AI1964-AP1964-AW1964-BD1964-BK1964</f>
        <v>0</v>
      </c>
      <c r="BS1964" s="209">
        <f>AJ1964-AQ1964-AX1964-BE1964-BL1964</f>
        <v>0</v>
      </c>
      <c r="BT1964" s="210">
        <f>+BR1964+BS1964</f>
        <v>0</v>
      </c>
      <c r="BU1964" s="210">
        <f>+BQ1964+BT1964</f>
        <v>0</v>
      </c>
      <c r="BV1964" s="215">
        <f>R1964+X1964-AD1964</f>
        <v>0</v>
      </c>
      <c r="BW1964" s="215">
        <f>S1964+Y1964-AE1964</f>
        <v>0</v>
      </c>
      <c r="BX1964" s="216">
        <v>0</v>
      </c>
      <c r="BY1964" s="216">
        <v>0</v>
      </c>
      <c r="BZ1964" s="215">
        <f>BV1964-BX1964</f>
        <v>0</v>
      </c>
      <c r="CA1964" s="217">
        <f>BW1964-BY1964</f>
        <v>0</v>
      </c>
    </row>
    <row r="1965" spans="2:79" ht="36.75" hidden="1" customHeight="1">
      <c r="B1965" s="206">
        <v>2015</v>
      </c>
      <c r="C1965" s="207">
        <v>8320</v>
      </c>
      <c r="D1965" s="206">
        <v>8</v>
      </c>
      <c r="E1965" s="206">
        <v>5000</v>
      </c>
      <c r="F1965" s="206">
        <v>5300</v>
      </c>
      <c r="G1965" s="218">
        <v>531</v>
      </c>
      <c r="H1965" s="206">
        <v>31</v>
      </c>
      <c r="I1965" s="208" t="s">
        <v>251</v>
      </c>
      <c r="J1965" s="209">
        <v>0</v>
      </c>
      <c r="K1965" s="209">
        <v>0</v>
      </c>
      <c r="L1965" s="210">
        <f>+J1965+K1965</f>
        <v>0</v>
      </c>
      <c r="M1965" s="209">
        <v>0</v>
      </c>
      <c r="N1965" s="209">
        <v>0</v>
      </c>
      <c r="O1965" s="210">
        <f>+M1965+N1965</f>
        <v>0</v>
      </c>
      <c r="P1965" s="210">
        <f>+L1965+O1965</f>
        <v>0</v>
      </c>
      <c r="Q1965" s="371" t="s">
        <v>19</v>
      </c>
      <c r="R1965" s="313"/>
      <c r="S1965" s="313"/>
      <c r="T1965" s="213">
        <v>0</v>
      </c>
      <c r="U1965" s="213">
        <v>0</v>
      </c>
      <c r="V1965" s="213">
        <v>0</v>
      </c>
      <c r="W1965" s="213">
        <v>0</v>
      </c>
      <c r="X1965" s="213"/>
      <c r="Y1965" s="213"/>
      <c r="Z1965" s="213">
        <v>0</v>
      </c>
      <c r="AA1965" s="213">
        <v>0</v>
      </c>
      <c r="AB1965" s="213">
        <v>0</v>
      </c>
      <c r="AC1965" s="213">
        <v>0</v>
      </c>
      <c r="AD1965" s="214"/>
      <c r="AE1965" s="214"/>
      <c r="AF1965" s="209">
        <f>J1965+T1965-Z1965</f>
        <v>0</v>
      </c>
      <c r="AG1965" s="209">
        <f>K1965+U1965-AA1965</f>
        <v>0</v>
      </c>
      <c r="AH1965" s="210">
        <f>+AF1965+AG1965</f>
        <v>0</v>
      </c>
      <c r="AI1965" s="209">
        <f>M1965+V1965-AB1965</f>
        <v>0</v>
      </c>
      <c r="AJ1965" s="209">
        <f>N1965+W1965-AC1965</f>
        <v>0</v>
      </c>
      <c r="AK1965" s="210">
        <f>+AI1965+AJ1965</f>
        <v>0</v>
      </c>
      <c r="AL1965" s="210">
        <f>+AH1965+AK1965</f>
        <v>0</v>
      </c>
      <c r="AM1965" s="213">
        <v>0</v>
      </c>
      <c r="AN1965" s="213">
        <v>0</v>
      </c>
      <c r="AO1965" s="210">
        <f>+AM1965+AN1965</f>
        <v>0</v>
      </c>
      <c r="AP1965" s="213">
        <v>0</v>
      </c>
      <c r="AQ1965" s="213">
        <v>0</v>
      </c>
      <c r="AR1965" s="210">
        <f>+AP1965+AQ1965</f>
        <v>0</v>
      </c>
      <c r="AS1965" s="210">
        <f>+AO1965+AR1965</f>
        <v>0</v>
      </c>
      <c r="AT1965" s="213">
        <v>0</v>
      </c>
      <c r="AU1965" s="213">
        <v>0</v>
      </c>
      <c r="AV1965" s="210">
        <f>+AT1965+AU1965</f>
        <v>0</v>
      </c>
      <c r="AW1965" s="213">
        <v>0</v>
      </c>
      <c r="AX1965" s="213">
        <v>0</v>
      </c>
      <c r="AY1965" s="210">
        <f>+AW1965+AX1965</f>
        <v>0</v>
      </c>
      <c r="AZ1965" s="210">
        <f>+AV1965+AY1965</f>
        <v>0</v>
      </c>
      <c r="BA1965" s="213">
        <v>0</v>
      </c>
      <c r="BB1965" s="213">
        <v>0</v>
      </c>
      <c r="BC1965" s="210">
        <f>+BA1965+BB1965</f>
        <v>0</v>
      </c>
      <c r="BD1965" s="213">
        <v>0</v>
      </c>
      <c r="BE1965" s="213">
        <v>0</v>
      </c>
      <c r="BF1965" s="210">
        <f>+BD1965+BE1965</f>
        <v>0</v>
      </c>
      <c r="BG1965" s="210">
        <f>+BC1965+BF1965</f>
        <v>0</v>
      </c>
      <c r="BH1965" s="213">
        <v>0</v>
      </c>
      <c r="BI1965" s="213">
        <v>0</v>
      </c>
      <c r="BJ1965" s="210">
        <f>+BH1965+BI1965</f>
        <v>0</v>
      </c>
      <c r="BK1965" s="213">
        <v>0</v>
      </c>
      <c r="BL1965" s="213">
        <v>0</v>
      </c>
      <c r="BM1965" s="210">
        <f>+BK1965+BL1965</f>
        <v>0</v>
      </c>
      <c r="BN1965" s="210">
        <f>+BJ1965+BM1965</f>
        <v>0</v>
      </c>
      <c r="BO1965" s="209">
        <f>AF1965-AM1965-AT1965-BA1965-BH1965</f>
        <v>0</v>
      </c>
      <c r="BP1965" s="209">
        <f>AG1965-AN1965-AU1965-BB1965-BI1965</f>
        <v>0</v>
      </c>
      <c r="BQ1965" s="210">
        <f>+BO1965+BP1965</f>
        <v>0</v>
      </c>
      <c r="BR1965" s="209">
        <f>AI1965-AP1965-AW1965-BD1965-BK1965</f>
        <v>0</v>
      </c>
      <c r="BS1965" s="209">
        <f>AJ1965-AQ1965-AX1965-BE1965-BL1965</f>
        <v>0</v>
      </c>
      <c r="BT1965" s="210">
        <f>+BR1965+BS1965</f>
        <v>0</v>
      </c>
      <c r="BU1965" s="210">
        <f>+BQ1965+BT1965</f>
        <v>0</v>
      </c>
      <c r="BV1965" s="215">
        <f>R1965+X1965-AD1965</f>
        <v>0</v>
      </c>
      <c r="BW1965" s="215">
        <f>S1965+Y1965-AE1965</f>
        <v>0</v>
      </c>
      <c r="BX1965" s="216">
        <v>0</v>
      </c>
      <c r="BY1965" s="216">
        <v>0</v>
      </c>
      <c r="BZ1965" s="215">
        <f>BV1965-BX1965</f>
        <v>0</v>
      </c>
      <c r="CA1965" s="217">
        <f>BW1965-BY1965</f>
        <v>0</v>
      </c>
    </row>
    <row r="1966" spans="2:79" ht="36.75" hidden="1" customHeight="1">
      <c r="B1966" s="206">
        <v>2015</v>
      </c>
      <c r="C1966" s="207">
        <v>8320</v>
      </c>
      <c r="D1966" s="206">
        <v>8</v>
      </c>
      <c r="E1966" s="206">
        <v>5000</v>
      </c>
      <c r="F1966" s="206">
        <v>5300</v>
      </c>
      <c r="G1966" s="218">
        <v>531</v>
      </c>
      <c r="H1966" s="206">
        <v>32</v>
      </c>
      <c r="I1966" s="208" t="s">
        <v>1300</v>
      </c>
      <c r="J1966" s="209">
        <v>0</v>
      </c>
      <c r="K1966" s="209">
        <v>0</v>
      </c>
      <c r="L1966" s="210">
        <f>+J1966+K1966</f>
        <v>0</v>
      </c>
      <c r="M1966" s="209">
        <v>0</v>
      </c>
      <c r="N1966" s="209">
        <v>0</v>
      </c>
      <c r="O1966" s="210">
        <f>+M1966+N1966</f>
        <v>0</v>
      </c>
      <c r="P1966" s="210">
        <f>+L1966+O1966</f>
        <v>0</v>
      </c>
      <c r="Q1966" s="371" t="s">
        <v>19</v>
      </c>
      <c r="R1966" s="313"/>
      <c r="S1966" s="313"/>
      <c r="T1966" s="213">
        <v>0</v>
      </c>
      <c r="U1966" s="213">
        <v>0</v>
      </c>
      <c r="V1966" s="213">
        <v>0</v>
      </c>
      <c r="W1966" s="213">
        <v>0</v>
      </c>
      <c r="X1966" s="213"/>
      <c r="Y1966" s="213"/>
      <c r="Z1966" s="213">
        <v>0</v>
      </c>
      <c r="AA1966" s="213">
        <v>0</v>
      </c>
      <c r="AB1966" s="213">
        <v>0</v>
      </c>
      <c r="AC1966" s="213">
        <v>0</v>
      </c>
      <c r="AD1966" s="214"/>
      <c r="AE1966" s="214"/>
      <c r="AF1966" s="209">
        <f>J1966+T1966-Z1966</f>
        <v>0</v>
      </c>
      <c r="AG1966" s="209">
        <f>K1966+U1966-AA1966</f>
        <v>0</v>
      </c>
      <c r="AH1966" s="210">
        <f>+AF1966+AG1966</f>
        <v>0</v>
      </c>
      <c r="AI1966" s="209">
        <f>M1966+V1966-AB1966</f>
        <v>0</v>
      </c>
      <c r="AJ1966" s="209">
        <f>N1966+W1966-AC1966</f>
        <v>0</v>
      </c>
      <c r="AK1966" s="210">
        <f>+AI1966+AJ1966</f>
        <v>0</v>
      </c>
      <c r="AL1966" s="210">
        <f>+AH1966+AK1966</f>
        <v>0</v>
      </c>
      <c r="AM1966" s="213">
        <v>0</v>
      </c>
      <c r="AN1966" s="213">
        <v>0</v>
      </c>
      <c r="AO1966" s="210">
        <f>+AM1966+AN1966</f>
        <v>0</v>
      </c>
      <c r="AP1966" s="213">
        <v>0</v>
      </c>
      <c r="AQ1966" s="213">
        <v>0</v>
      </c>
      <c r="AR1966" s="210">
        <f>+AP1966+AQ1966</f>
        <v>0</v>
      </c>
      <c r="AS1966" s="210">
        <f>+AO1966+AR1966</f>
        <v>0</v>
      </c>
      <c r="AT1966" s="213">
        <v>0</v>
      </c>
      <c r="AU1966" s="213">
        <v>0</v>
      </c>
      <c r="AV1966" s="210">
        <f>+AT1966+AU1966</f>
        <v>0</v>
      </c>
      <c r="AW1966" s="213">
        <v>0</v>
      </c>
      <c r="AX1966" s="213">
        <v>0</v>
      </c>
      <c r="AY1966" s="210">
        <f>+AW1966+AX1966</f>
        <v>0</v>
      </c>
      <c r="AZ1966" s="210">
        <f>+AV1966+AY1966</f>
        <v>0</v>
      </c>
      <c r="BA1966" s="213">
        <v>0</v>
      </c>
      <c r="BB1966" s="213">
        <v>0</v>
      </c>
      <c r="BC1966" s="210">
        <f>+BA1966+BB1966</f>
        <v>0</v>
      </c>
      <c r="BD1966" s="213">
        <v>0</v>
      </c>
      <c r="BE1966" s="213">
        <v>0</v>
      </c>
      <c r="BF1966" s="210">
        <f>+BD1966+BE1966</f>
        <v>0</v>
      </c>
      <c r="BG1966" s="210">
        <f>+BC1966+BF1966</f>
        <v>0</v>
      </c>
      <c r="BH1966" s="213">
        <v>0</v>
      </c>
      <c r="BI1966" s="213">
        <v>0</v>
      </c>
      <c r="BJ1966" s="210">
        <f>+BH1966+BI1966</f>
        <v>0</v>
      </c>
      <c r="BK1966" s="213">
        <v>0</v>
      </c>
      <c r="BL1966" s="213">
        <v>0</v>
      </c>
      <c r="BM1966" s="210">
        <f>+BK1966+BL1966</f>
        <v>0</v>
      </c>
      <c r="BN1966" s="210">
        <f>+BJ1966+BM1966</f>
        <v>0</v>
      </c>
      <c r="BO1966" s="209">
        <f>AF1966-AM1966-AT1966-BA1966-BH1966</f>
        <v>0</v>
      </c>
      <c r="BP1966" s="209">
        <f>AG1966-AN1966-AU1966-BB1966-BI1966</f>
        <v>0</v>
      </c>
      <c r="BQ1966" s="210">
        <f>+BO1966+BP1966</f>
        <v>0</v>
      </c>
      <c r="BR1966" s="209">
        <f>AI1966-AP1966-AW1966-BD1966-BK1966</f>
        <v>0</v>
      </c>
      <c r="BS1966" s="209">
        <f>AJ1966-AQ1966-AX1966-BE1966-BL1966</f>
        <v>0</v>
      </c>
      <c r="BT1966" s="210">
        <f>+BR1966+BS1966</f>
        <v>0</v>
      </c>
      <c r="BU1966" s="210">
        <f>+BQ1966+BT1966</f>
        <v>0</v>
      </c>
      <c r="BV1966" s="215">
        <f>R1966+X1966-AD1966</f>
        <v>0</v>
      </c>
      <c r="BW1966" s="215">
        <f>S1966+Y1966-AE1966</f>
        <v>0</v>
      </c>
      <c r="BX1966" s="216">
        <v>0</v>
      </c>
      <c r="BY1966" s="216">
        <v>0</v>
      </c>
      <c r="BZ1966" s="215">
        <f>BV1966-BX1966</f>
        <v>0</v>
      </c>
      <c r="CA1966" s="217">
        <f>BW1966-BY1966</f>
        <v>0</v>
      </c>
    </row>
    <row r="1967" spans="2:79" ht="36.75" hidden="1" customHeight="1">
      <c r="B1967" s="206">
        <v>2015</v>
      </c>
      <c r="C1967" s="207">
        <v>8320</v>
      </c>
      <c r="D1967" s="206">
        <v>8</v>
      </c>
      <c r="E1967" s="206">
        <v>5000</v>
      </c>
      <c r="F1967" s="206">
        <v>5300</v>
      </c>
      <c r="G1967" s="218">
        <v>531</v>
      </c>
      <c r="H1967" s="206">
        <v>33</v>
      </c>
      <c r="I1967" s="208" t="s">
        <v>1299</v>
      </c>
      <c r="J1967" s="209">
        <v>0</v>
      </c>
      <c r="K1967" s="209">
        <v>0</v>
      </c>
      <c r="L1967" s="210">
        <f>+J1967+K1967</f>
        <v>0</v>
      </c>
      <c r="M1967" s="209">
        <v>0</v>
      </c>
      <c r="N1967" s="209">
        <v>0</v>
      </c>
      <c r="O1967" s="210">
        <f>+M1967+N1967</f>
        <v>0</v>
      </c>
      <c r="P1967" s="210">
        <f>+L1967+O1967</f>
        <v>0</v>
      </c>
      <c r="Q1967" s="371" t="s">
        <v>19</v>
      </c>
      <c r="R1967" s="313"/>
      <c r="S1967" s="313"/>
      <c r="T1967" s="213">
        <v>0</v>
      </c>
      <c r="U1967" s="213">
        <v>0</v>
      </c>
      <c r="V1967" s="213">
        <v>0</v>
      </c>
      <c r="W1967" s="213">
        <v>0</v>
      </c>
      <c r="X1967" s="213"/>
      <c r="Y1967" s="213"/>
      <c r="Z1967" s="213">
        <v>0</v>
      </c>
      <c r="AA1967" s="213">
        <v>0</v>
      </c>
      <c r="AB1967" s="213">
        <v>0</v>
      </c>
      <c r="AC1967" s="213">
        <v>0</v>
      </c>
      <c r="AD1967" s="214"/>
      <c r="AE1967" s="214"/>
      <c r="AF1967" s="209">
        <f>J1967+T1967-Z1967</f>
        <v>0</v>
      </c>
      <c r="AG1967" s="209">
        <f>K1967+U1967-AA1967</f>
        <v>0</v>
      </c>
      <c r="AH1967" s="210">
        <f>+AF1967+AG1967</f>
        <v>0</v>
      </c>
      <c r="AI1967" s="209">
        <f>M1967+V1967-AB1967</f>
        <v>0</v>
      </c>
      <c r="AJ1967" s="209">
        <f>N1967+W1967-AC1967</f>
        <v>0</v>
      </c>
      <c r="AK1967" s="210">
        <f>+AI1967+AJ1967</f>
        <v>0</v>
      </c>
      <c r="AL1967" s="210">
        <f>+AH1967+AK1967</f>
        <v>0</v>
      </c>
      <c r="AM1967" s="213">
        <v>0</v>
      </c>
      <c r="AN1967" s="213">
        <v>0</v>
      </c>
      <c r="AO1967" s="210">
        <f>+AM1967+AN1967</f>
        <v>0</v>
      </c>
      <c r="AP1967" s="213">
        <v>0</v>
      </c>
      <c r="AQ1967" s="213">
        <v>0</v>
      </c>
      <c r="AR1967" s="210">
        <f>+AP1967+AQ1967</f>
        <v>0</v>
      </c>
      <c r="AS1967" s="210">
        <f>+AO1967+AR1967</f>
        <v>0</v>
      </c>
      <c r="AT1967" s="213">
        <v>0</v>
      </c>
      <c r="AU1967" s="213">
        <v>0</v>
      </c>
      <c r="AV1967" s="210">
        <f>+AT1967+AU1967</f>
        <v>0</v>
      </c>
      <c r="AW1967" s="213">
        <v>0</v>
      </c>
      <c r="AX1967" s="213">
        <v>0</v>
      </c>
      <c r="AY1967" s="210">
        <f>+AW1967+AX1967</f>
        <v>0</v>
      </c>
      <c r="AZ1967" s="210">
        <f>+AV1967+AY1967</f>
        <v>0</v>
      </c>
      <c r="BA1967" s="213">
        <v>0</v>
      </c>
      <c r="BB1967" s="213">
        <v>0</v>
      </c>
      <c r="BC1967" s="210">
        <f>+BA1967+BB1967</f>
        <v>0</v>
      </c>
      <c r="BD1967" s="213">
        <v>0</v>
      </c>
      <c r="BE1967" s="213">
        <v>0</v>
      </c>
      <c r="BF1967" s="210">
        <f>+BD1967+BE1967</f>
        <v>0</v>
      </c>
      <c r="BG1967" s="210">
        <f>+BC1967+BF1967</f>
        <v>0</v>
      </c>
      <c r="BH1967" s="213">
        <v>0</v>
      </c>
      <c r="BI1967" s="213">
        <v>0</v>
      </c>
      <c r="BJ1967" s="210">
        <f>+BH1967+BI1967</f>
        <v>0</v>
      </c>
      <c r="BK1967" s="213">
        <v>0</v>
      </c>
      <c r="BL1967" s="213">
        <v>0</v>
      </c>
      <c r="BM1967" s="210">
        <f>+BK1967+BL1967</f>
        <v>0</v>
      </c>
      <c r="BN1967" s="210">
        <f>+BJ1967+BM1967</f>
        <v>0</v>
      </c>
      <c r="BO1967" s="209">
        <f>AF1967-AM1967-AT1967-BA1967-BH1967</f>
        <v>0</v>
      </c>
      <c r="BP1967" s="209">
        <f>AG1967-AN1967-AU1967-BB1967-BI1967</f>
        <v>0</v>
      </c>
      <c r="BQ1967" s="210">
        <f>+BO1967+BP1967</f>
        <v>0</v>
      </c>
      <c r="BR1967" s="209">
        <f>AI1967-AP1967-AW1967-BD1967-BK1967</f>
        <v>0</v>
      </c>
      <c r="BS1967" s="209">
        <f>AJ1967-AQ1967-AX1967-BE1967-BL1967</f>
        <v>0</v>
      </c>
      <c r="BT1967" s="210">
        <f>+BR1967+BS1967</f>
        <v>0</v>
      </c>
      <c r="BU1967" s="210">
        <f>+BQ1967+BT1967</f>
        <v>0</v>
      </c>
      <c r="BV1967" s="215">
        <f>R1967+X1967-AD1967</f>
        <v>0</v>
      </c>
      <c r="BW1967" s="215">
        <f>S1967+Y1967-AE1967</f>
        <v>0</v>
      </c>
      <c r="BX1967" s="216">
        <v>0</v>
      </c>
      <c r="BY1967" s="216">
        <v>0</v>
      </c>
      <c r="BZ1967" s="215">
        <f>BV1967-BX1967</f>
        <v>0</v>
      </c>
      <c r="CA1967" s="217">
        <f>BW1967-BY1967</f>
        <v>0</v>
      </c>
    </row>
    <row r="1968" spans="2:79" ht="36.75" hidden="1" customHeight="1">
      <c r="B1968" s="206">
        <v>2015</v>
      </c>
      <c r="C1968" s="207">
        <v>8320</v>
      </c>
      <c r="D1968" s="206">
        <v>8</v>
      </c>
      <c r="E1968" s="206">
        <v>5000</v>
      </c>
      <c r="F1968" s="206">
        <v>5300</v>
      </c>
      <c r="G1968" s="218">
        <v>531</v>
      </c>
      <c r="H1968" s="206">
        <v>34</v>
      </c>
      <c r="I1968" s="208" t="s">
        <v>1298</v>
      </c>
      <c r="J1968" s="209">
        <v>0</v>
      </c>
      <c r="K1968" s="209">
        <v>0</v>
      </c>
      <c r="L1968" s="210">
        <f>+J1968+K1968</f>
        <v>0</v>
      </c>
      <c r="M1968" s="209">
        <v>0</v>
      </c>
      <c r="N1968" s="209">
        <v>0</v>
      </c>
      <c r="O1968" s="210">
        <f>+M1968+N1968</f>
        <v>0</v>
      </c>
      <c r="P1968" s="210">
        <f>+L1968+O1968</f>
        <v>0</v>
      </c>
      <c r="Q1968" s="371" t="s">
        <v>19</v>
      </c>
      <c r="R1968" s="313"/>
      <c r="S1968" s="313"/>
      <c r="T1968" s="213">
        <v>0</v>
      </c>
      <c r="U1968" s="213">
        <v>0</v>
      </c>
      <c r="V1968" s="213">
        <v>0</v>
      </c>
      <c r="W1968" s="213">
        <v>0</v>
      </c>
      <c r="X1968" s="213"/>
      <c r="Y1968" s="213"/>
      <c r="Z1968" s="213">
        <v>0</v>
      </c>
      <c r="AA1968" s="213">
        <v>0</v>
      </c>
      <c r="AB1968" s="213">
        <v>0</v>
      </c>
      <c r="AC1968" s="213">
        <v>0</v>
      </c>
      <c r="AD1968" s="214"/>
      <c r="AE1968" s="214"/>
      <c r="AF1968" s="209">
        <f>J1968+T1968-Z1968</f>
        <v>0</v>
      </c>
      <c r="AG1968" s="209">
        <f>K1968+U1968-AA1968</f>
        <v>0</v>
      </c>
      <c r="AH1968" s="210">
        <f>+AF1968+AG1968</f>
        <v>0</v>
      </c>
      <c r="AI1968" s="209">
        <f>M1968+V1968-AB1968</f>
        <v>0</v>
      </c>
      <c r="AJ1968" s="209">
        <f>N1968+W1968-AC1968</f>
        <v>0</v>
      </c>
      <c r="AK1968" s="210">
        <f>+AI1968+AJ1968</f>
        <v>0</v>
      </c>
      <c r="AL1968" s="210">
        <f>+AH1968+AK1968</f>
        <v>0</v>
      </c>
      <c r="AM1968" s="213">
        <v>0</v>
      </c>
      <c r="AN1968" s="213">
        <v>0</v>
      </c>
      <c r="AO1968" s="210">
        <f>+AM1968+AN1968</f>
        <v>0</v>
      </c>
      <c r="AP1968" s="213">
        <v>0</v>
      </c>
      <c r="AQ1968" s="213">
        <v>0</v>
      </c>
      <c r="AR1968" s="210">
        <f>+AP1968+AQ1968</f>
        <v>0</v>
      </c>
      <c r="AS1968" s="210">
        <f>+AO1968+AR1968</f>
        <v>0</v>
      </c>
      <c r="AT1968" s="213">
        <v>0</v>
      </c>
      <c r="AU1968" s="213">
        <v>0</v>
      </c>
      <c r="AV1968" s="210">
        <f>+AT1968+AU1968</f>
        <v>0</v>
      </c>
      <c r="AW1968" s="213">
        <v>0</v>
      </c>
      <c r="AX1968" s="213">
        <v>0</v>
      </c>
      <c r="AY1968" s="210">
        <f>+AW1968+AX1968</f>
        <v>0</v>
      </c>
      <c r="AZ1968" s="210">
        <f>+AV1968+AY1968</f>
        <v>0</v>
      </c>
      <c r="BA1968" s="213">
        <v>0</v>
      </c>
      <c r="BB1968" s="213">
        <v>0</v>
      </c>
      <c r="BC1968" s="210">
        <f>+BA1968+BB1968</f>
        <v>0</v>
      </c>
      <c r="BD1968" s="213">
        <v>0</v>
      </c>
      <c r="BE1968" s="213">
        <v>0</v>
      </c>
      <c r="BF1968" s="210">
        <f>+BD1968+BE1968</f>
        <v>0</v>
      </c>
      <c r="BG1968" s="210">
        <f>+BC1968+BF1968</f>
        <v>0</v>
      </c>
      <c r="BH1968" s="213">
        <v>0</v>
      </c>
      <c r="BI1968" s="213">
        <v>0</v>
      </c>
      <c r="BJ1968" s="210">
        <f>+BH1968+BI1968</f>
        <v>0</v>
      </c>
      <c r="BK1968" s="213">
        <v>0</v>
      </c>
      <c r="BL1968" s="213">
        <v>0</v>
      </c>
      <c r="BM1968" s="210">
        <f>+BK1968+BL1968</f>
        <v>0</v>
      </c>
      <c r="BN1968" s="210">
        <f>+BJ1968+BM1968</f>
        <v>0</v>
      </c>
      <c r="BO1968" s="209">
        <f>AF1968-AM1968-AT1968-BA1968-BH1968</f>
        <v>0</v>
      </c>
      <c r="BP1968" s="209">
        <f>AG1968-AN1968-AU1968-BB1968-BI1968</f>
        <v>0</v>
      </c>
      <c r="BQ1968" s="210">
        <f>+BO1968+BP1968</f>
        <v>0</v>
      </c>
      <c r="BR1968" s="209">
        <f>AI1968-AP1968-AW1968-BD1968-BK1968</f>
        <v>0</v>
      </c>
      <c r="BS1968" s="209">
        <f>AJ1968-AQ1968-AX1968-BE1968-BL1968</f>
        <v>0</v>
      </c>
      <c r="BT1968" s="210">
        <f>+BR1968+BS1968</f>
        <v>0</v>
      </c>
      <c r="BU1968" s="210">
        <f>+BQ1968+BT1968</f>
        <v>0</v>
      </c>
      <c r="BV1968" s="215">
        <f>R1968+X1968-AD1968</f>
        <v>0</v>
      </c>
      <c r="BW1968" s="215">
        <f>S1968+Y1968-AE1968</f>
        <v>0</v>
      </c>
      <c r="BX1968" s="216">
        <v>0</v>
      </c>
      <c r="BY1968" s="216">
        <v>0</v>
      </c>
      <c r="BZ1968" s="215">
        <f>BV1968-BX1968</f>
        <v>0</v>
      </c>
      <c r="CA1968" s="217">
        <f>BW1968-BY1968</f>
        <v>0</v>
      </c>
    </row>
    <row r="1969" spans="2:79" ht="36.75" hidden="1" customHeight="1">
      <c r="B1969" s="206">
        <v>2015</v>
      </c>
      <c r="C1969" s="207">
        <v>8320</v>
      </c>
      <c r="D1969" s="206">
        <v>8</v>
      </c>
      <c r="E1969" s="206">
        <v>5000</v>
      </c>
      <c r="F1969" s="206">
        <v>5300</v>
      </c>
      <c r="G1969" s="218">
        <v>531</v>
      </c>
      <c r="H1969" s="206">
        <v>35</v>
      </c>
      <c r="I1969" s="208" t="s">
        <v>1297</v>
      </c>
      <c r="J1969" s="209">
        <v>0</v>
      </c>
      <c r="K1969" s="209">
        <v>0</v>
      </c>
      <c r="L1969" s="210">
        <f>+J1969+K1969</f>
        <v>0</v>
      </c>
      <c r="M1969" s="209">
        <v>0</v>
      </c>
      <c r="N1969" s="209">
        <v>0</v>
      </c>
      <c r="O1969" s="210">
        <f>+M1969+N1969</f>
        <v>0</v>
      </c>
      <c r="P1969" s="210">
        <f>+L1969+O1969</f>
        <v>0</v>
      </c>
      <c r="Q1969" s="371" t="s">
        <v>19</v>
      </c>
      <c r="R1969" s="313"/>
      <c r="S1969" s="313"/>
      <c r="T1969" s="213">
        <v>0</v>
      </c>
      <c r="U1969" s="213">
        <v>0</v>
      </c>
      <c r="V1969" s="213">
        <v>0</v>
      </c>
      <c r="W1969" s="213">
        <v>0</v>
      </c>
      <c r="X1969" s="213"/>
      <c r="Y1969" s="213"/>
      <c r="Z1969" s="213">
        <v>0</v>
      </c>
      <c r="AA1969" s="213">
        <v>0</v>
      </c>
      <c r="AB1969" s="213">
        <v>0</v>
      </c>
      <c r="AC1969" s="213">
        <v>0</v>
      </c>
      <c r="AD1969" s="214"/>
      <c r="AE1969" s="214"/>
      <c r="AF1969" s="209">
        <f>J1969+T1969-Z1969</f>
        <v>0</v>
      </c>
      <c r="AG1969" s="209">
        <f>K1969+U1969-AA1969</f>
        <v>0</v>
      </c>
      <c r="AH1969" s="210">
        <f>+AF1969+AG1969</f>
        <v>0</v>
      </c>
      <c r="AI1969" s="209">
        <f>M1969+V1969-AB1969</f>
        <v>0</v>
      </c>
      <c r="AJ1969" s="209">
        <f>N1969+W1969-AC1969</f>
        <v>0</v>
      </c>
      <c r="AK1969" s="210">
        <f>+AI1969+AJ1969</f>
        <v>0</v>
      </c>
      <c r="AL1969" s="210">
        <f>+AH1969+AK1969</f>
        <v>0</v>
      </c>
      <c r="AM1969" s="213">
        <v>0</v>
      </c>
      <c r="AN1969" s="213">
        <v>0</v>
      </c>
      <c r="AO1969" s="210">
        <f>+AM1969+AN1969</f>
        <v>0</v>
      </c>
      <c r="AP1969" s="213">
        <v>0</v>
      </c>
      <c r="AQ1969" s="213">
        <v>0</v>
      </c>
      <c r="AR1969" s="210">
        <f>+AP1969+AQ1969</f>
        <v>0</v>
      </c>
      <c r="AS1969" s="210">
        <f>+AO1969+AR1969</f>
        <v>0</v>
      </c>
      <c r="AT1969" s="213">
        <v>0</v>
      </c>
      <c r="AU1969" s="213">
        <v>0</v>
      </c>
      <c r="AV1969" s="210">
        <f>+AT1969+AU1969</f>
        <v>0</v>
      </c>
      <c r="AW1969" s="213">
        <v>0</v>
      </c>
      <c r="AX1969" s="213">
        <v>0</v>
      </c>
      <c r="AY1969" s="210">
        <f>+AW1969+AX1969</f>
        <v>0</v>
      </c>
      <c r="AZ1969" s="210">
        <f>+AV1969+AY1969</f>
        <v>0</v>
      </c>
      <c r="BA1969" s="213">
        <v>0</v>
      </c>
      <c r="BB1969" s="213">
        <v>0</v>
      </c>
      <c r="BC1969" s="210">
        <f>+BA1969+BB1969</f>
        <v>0</v>
      </c>
      <c r="BD1969" s="213">
        <v>0</v>
      </c>
      <c r="BE1969" s="213">
        <v>0</v>
      </c>
      <c r="BF1969" s="210">
        <f>+BD1969+BE1969</f>
        <v>0</v>
      </c>
      <c r="BG1969" s="210">
        <f>+BC1969+BF1969</f>
        <v>0</v>
      </c>
      <c r="BH1969" s="213">
        <v>0</v>
      </c>
      <c r="BI1969" s="213">
        <v>0</v>
      </c>
      <c r="BJ1969" s="210">
        <f>+BH1969+BI1969</f>
        <v>0</v>
      </c>
      <c r="BK1969" s="213">
        <v>0</v>
      </c>
      <c r="BL1969" s="213">
        <v>0</v>
      </c>
      <c r="BM1969" s="210">
        <f>+BK1969+BL1969</f>
        <v>0</v>
      </c>
      <c r="BN1969" s="210">
        <f>+BJ1969+BM1969</f>
        <v>0</v>
      </c>
      <c r="BO1969" s="209">
        <f>AF1969-AM1969-AT1969-BA1969-BH1969</f>
        <v>0</v>
      </c>
      <c r="BP1969" s="209">
        <f>AG1969-AN1969-AU1969-BB1969-BI1969</f>
        <v>0</v>
      </c>
      <c r="BQ1969" s="210">
        <f>+BO1969+BP1969</f>
        <v>0</v>
      </c>
      <c r="BR1969" s="209">
        <f>AI1969-AP1969-AW1969-BD1969-BK1969</f>
        <v>0</v>
      </c>
      <c r="BS1969" s="209">
        <f>AJ1969-AQ1969-AX1969-BE1969-BL1969</f>
        <v>0</v>
      </c>
      <c r="BT1969" s="210">
        <f>+BR1969+BS1969</f>
        <v>0</v>
      </c>
      <c r="BU1969" s="210">
        <f>+BQ1969+BT1969</f>
        <v>0</v>
      </c>
      <c r="BV1969" s="215">
        <f>R1969+X1969-AD1969</f>
        <v>0</v>
      </c>
      <c r="BW1969" s="215">
        <f>S1969+Y1969-AE1969</f>
        <v>0</v>
      </c>
      <c r="BX1969" s="216">
        <v>0</v>
      </c>
      <c r="BY1969" s="216">
        <v>0</v>
      </c>
      <c r="BZ1969" s="215">
        <f>BV1969-BX1969</f>
        <v>0</v>
      </c>
      <c r="CA1969" s="217">
        <f>BW1969-BY1969</f>
        <v>0</v>
      </c>
    </row>
    <row r="1970" spans="2:79" ht="36.75" hidden="1" customHeight="1">
      <c r="B1970" s="206">
        <v>2015</v>
      </c>
      <c r="C1970" s="207">
        <v>8320</v>
      </c>
      <c r="D1970" s="206">
        <v>8</v>
      </c>
      <c r="E1970" s="206">
        <v>5000</v>
      </c>
      <c r="F1970" s="206">
        <v>5300</v>
      </c>
      <c r="G1970" s="218">
        <v>531</v>
      </c>
      <c r="H1970" s="206">
        <v>36</v>
      </c>
      <c r="I1970" s="208" t="s">
        <v>1296</v>
      </c>
      <c r="J1970" s="209">
        <v>0</v>
      </c>
      <c r="K1970" s="209">
        <v>0</v>
      </c>
      <c r="L1970" s="210">
        <f>+J1970+K1970</f>
        <v>0</v>
      </c>
      <c r="M1970" s="209">
        <v>0</v>
      </c>
      <c r="N1970" s="209">
        <v>0</v>
      </c>
      <c r="O1970" s="210">
        <f>+M1970+N1970</f>
        <v>0</v>
      </c>
      <c r="P1970" s="210">
        <f>+L1970+O1970</f>
        <v>0</v>
      </c>
      <c r="Q1970" s="371" t="s">
        <v>19</v>
      </c>
      <c r="R1970" s="313"/>
      <c r="S1970" s="313"/>
      <c r="T1970" s="213">
        <v>0</v>
      </c>
      <c r="U1970" s="213">
        <v>0</v>
      </c>
      <c r="V1970" s="213">
        <v>0</v>
      </c>
      <c r="W1970" s="213">
        <v>0</v>
      </c>
      <c r="X1970" s="213"/>
      <c r="Y1970" s="213"/>
      <c r="Z1970" s="213">
        <v>0</v>
      </c>
      <c r="AA1970" s="213">
        <v>0</v>
      </c>
      <c r="AB1970" s="213">
        <v>0</v>
      </c>
      <c r="AC1970" s="213">
        <v>0</v>
      </c>
      <c r="AD1970" s="214"/>
      <c r="AE1970" s="214"/>
      <c r="AF1970" s="209">
        <f>J1970+T1970-Z1970</f>
        <v>0</v>
      </c>
      <c r="AG1970" s="209">
        <f>K1970+U1970-AA1970</f>
        <v>0</v>
      </c>
      <c r="AH1970" s="210">
        <f>+AF1970+AG1970</f>
        <v>0</v>
      </c>
      <c r="AI1970" s="209">
        <f>M1970+V1970-AB1970</f>
        <v>0</v>
      </c>
      <c r="AJ1970" s="209">
        <f>N1970+W1970-AC1970</f>
        <v>0</v>
      </c>
      <c r="AK1970" s="210">
        <f>+AI1970+AJ1970</f>
        <v>0</v>
      </c>
      <c r="AL1970" s="210">
        <f>+AH1970+AK1970</f>
        <v>0</v>
      </c>
      <c r="AM1970" s="213">
        <v>0</v>
      </c>
      <c r="AN1970" s="213">
        <v>0</v>
      </c>
      <c r="AO1970" s="210">
        <f>+AM1970+AN1970</f>
        <v>0</v>
      </c>
      <c r="AP1970" s="213">
        <v>0</v>
      </c>
      <c r="AQ1970" s="213">
        <v>0</v>
      </c>
      <c r="AR1970" s="210">
        <f>+AP1970+AQ1970</f>
        <v>0</v>
      </c>
      <c r="AS1970" s="210">
        <f>+AO1970+AR1970</f>
        <v>0</v>
      </c>
      <c r="AT1970" s="213">
        <v>0</v>
      </c>
      <c r="AU1970" s="213">
        <v>0</v>
      </c>
      <c r="AV1970" s="210">
        <f>+AT1970+AU1970</f>
        <v>0</v>
      </c>
      <c r="AW1970" s="213">
        <v>0</v>
      </c>
      <c r="AX1970" s="213">
        <v>0</v>
      </c>
      <c r="AY1970" s="210">
        <f>+AW1970+AX1970</f>
        <v>0</v>
      </c>
      <c r="AZ1970" s="210">
        <f>+AV1970+AY1970</f>
        <v>0</v>
      </c>
      <c r="BA1970" s="213">
        <v>0</v>
      </c>
      <c r="BB1970" s="213">
        <v>0</v>
      </c>
      <c r="BC1970" s="210">
        <f>+BA1970+BB1970</f>
        <v>0</v>
      </c>
      <c r="BD1970" s="213">
        <v>0</v>
      </c>
      <c r="BE1970" s="213">
        <v>0</v>
      </c>
      <c r="BF1970" s="210">
        <f>+BD1970+BE1970</f>
        <v>0</v>
      </c>
      <c r="BG1970" s="210">
        <f>+BC1970+BF1970</f>
        <v>0</v>
      </c>
      <c r="BH1970" s="213">
        <v>0</v>
      </c>
      <c r="BI1970" s="213">
        <v>0</v>
      </c>
      <c r="BJ1970" s="210">
        <f>+BH1970+BI1970</f>
        <v>0</v>
      </c>
      <c r="BK1970" s="213">
        <v>0</v>
      </c>
      <c r="BL1970" s="213">
        <v>0</v>
      </c>
      <c r="BM1970" s="210">
        <f>+BK1970+BL1970</f>
        <v>0</v>
      </c>
      <c r="BN1970" s="210">
        <f>+BJ1970+BM1970</f>
        <v>0</v>
      </c>
      <c r="BO1970" s="209">
        <f>AF1970-AM1970-AT1970-BA1970-BH1970</f>
        <v>0</v>
      </c>
      <c r="BP1970" s="209">
        <f>AG1970-AN1970-AU1970-BB1970-BI1970</f>
        <v>0</v>
      </c>
      <c r="BQ1970" s="210">
        <f>+BO1970+BP1970</f>
        <v>0</v>
      </c>
      <c r="BR1970" s="209">
        <f>AI1970-AP1970-AW1970-BD1970-BK1970</f>
        <v>0</v>
      </c>
      <c r="BS1970" s="209">
        <f>AJ1970-AQ1970-AX1970-BE1970-BL1970</f>
        <v>0</v>
      </c>
      <c r="BT1970" s="210">
        <f>+BR1970+BS1970</f>
        <v>0</v>
      </c>
      <c r="BU1970" s="210">
        <f>+BQ1970+BT1970</f>
        <v>0</v>
      </c>
      <c r="BV1970" s="215">
        <f>R1970+X1970-AD1970</f>
        <v>0</v>
      </c>
      <c r="BW1970" s="215">
        <f>S1970+Y1970-AE1970</f>
        <v>0</v>
      </c>
      <c r="BX1970" s="216">
        <v>0</v>
      </c>
      <c r="BY1970" s="216">
        <v>0</v>
      </c>
      <c r="BZ1970" s="215">
        <f>BV1970-BX1970</f>
        <v>0</v>
      </c>
      <c r="CA1970" s="217">
        <f>BW1970-BY1970</f>
        <v>0</v>
      </c>
    </row>
    <row r="1971" spans="2:79" ht="36.75" hidden="1" customHeight="1">
      <c r="B1971" s="206">
        <v>2015</v>
      </c>
      <c r="C1971" s="207">
        <v>8320</v>
      </c>
      <c r="D1971" s="206">
        <v>8</v>
      </c>
      <c r="E1971" s="206">
        <v>5000</v>
      </c>
      <c r="F1971" s="206">
        <v>5300</v>
      </c>
      <c r="G1971" s="218">
        <v>531</v>
      </c>
      <c r="H1971" s="206">
        <v>37</v>
      </c>
      <c r="I1971" s="208" t="s">
        <v>1295</v>
      </c>
      <c r="J1971" s="209">
        <v>0</v>
      </c>
      <c r="K1971" s="209">
        <v>0</v>
      </c>
      <c r="L1971" s="210">
        <f>+J1971+K1971</f>
        <v>0</v>
      </c>
      <c r="M1971" s="209">
        <v>0</v>
      </c>
      <c r="N1971" s="209">
        <v>0</v>
      </c>
      <c r="O1971" s="210">
        <f>+M1971+N1971</f>
        <v>0</v>
      </c>
      <c r="P1971" s="210">
        <f>+L1971+O1971</f>
        <v>0</v>
      </c>
      <c r="Q1971" s="371" t="s">
        <v>19</v>
      </c>
      <c r="R1971" s="313"/>
      <c r="S1971" s="313"/>
      <c r="T1971" s="213">
        <v>0</v>
      </c>
      <c r="U1971" s="213">
        <v>0</v>
      </c>
      <c r="V1971" s="213">
        <v>0</v>
      </c>
      <c r="W1971" s="213">
        <v>0</v>
      </c>
      <c r="X1971" s="213"/>
      <c r="Y1971" s="213"/>
      <c r="Z1971" s="213">
        <v>0</v>
      </c>
      <c r="AA1971" s="213">
        <v>0</v>
      </c>
      <c r="AB1971" s="213">
        <v>0</v>
      </c>
      <c r="AC1971" s="213">
        <v>0</v>
      </c>
      <c r="AD1971" s="214"/>
      <c r="AE1971" s="214"/>
      <c r="AF1971" s="209">
        <f>J1971+T1971-Z1971</f>
        <v>0</v>
      </c>
      <c r="AG1971" s="209">
        <f>K1971+U1971-AA1971</f>
        <v>0</v>
      </c>
      <c r="AH1971" s="210">
        <f>+AF1971+AG1971</f>
        <v>0</v>
      </c>
      <c r="AI1971" s="209">
        <f>M1971+V1971-AB1971</f>
        <v>0</v>
      </c>
      <c r="AJ1971" s="209">
        <f>N1971+W1971-AC1971</f>
        <v>0</v>
      </c>
      <c r="AK1971" s="210">
        <f>+AI1971+AJ1971</f>
        <v>0</v>
      </c>
      <c r="AL1971" s="210">
        <f>+AH1971+AK1971</f>
        <v>0</v>
      </c>
      <c r="AM1971" s="213">
        <v>0</v>
      </c>
      <c r="AN1971" s="213">
        <v>0</v>
      </c>
      <c r="AO1971" s="210">
        <f>+AM1971+AN1971</f>
        <v>0</v>
      </c>
      <c r="AP1971" s="213">
        <v>0</v>
      </c>
      <c r="AQ1971" s="213">
        <v>0</v>
      </c>
      <c r="AR1971" s="210">
        <f>+AP1971+AQ1971</f>
        <v>0</v>
      </c>
      <c r="AS1971" s="210">
        <f>+AO1971+AR1971</f>
        <v>0</v>
      </c>
      <c r="AT1971" s="213">
        <v>0</v>
      </c>
      <c r="AU1971" s="213">
        <v>0</v>
      </c>
      <c r="AV1971" s="210">
        <f>+AT1971+AU1971</f>
        <v>0</v>
      </c>
      <c r="AW1971" s="213">
        <v>0</v>
      </c>
      <c r="AX1971" s="213">
        <v>0</v>
      </c>
      <c r="AY1971" s="210">
        <f>+AW1971+AX1971</f>
        <v>0</v>
      </c>
      <c r="AZ1971" s="210">
        <f>+AV1971+AY1971</f>
        <v>0</v>
      </c>
      <c r="BA1971" s="213">
        <v>0</v>
      </c>
      <c r="BB1971" s="213">
        <v>0</v>
      </c>
      <c r="BC1971" s="210">
        <f>+BA1971+BB1971</f>
        <v>0</v>
      </c>
      <c r="BD1971" s="213">
        <v>0</v>
      </c>
      <c r="BE1971" s="213">
        <v>0</v>
      </c>
      <c r="BF1971" s="210">
        <f>+BD1971+BE1971</f>
        <v>0</v>
      </c>
      <c r="BG1971" s="210">
        <f>+BC1971+BF1971</f>
        <v>0</v>
      </c>
      <c r="BH1971" s="213">
        <v>0</v>
      </c>
      <c r="BI1971" s="213">
        <v>0</v>
      </c>
      <c r="BJ1971" s="210">
        <f>+BH1971+BI1971</f>
        <v>0</v>
      </c>
      <c r="BK1971" s="213">
        <v>0</v>
      </c>
      <c r="BL1971" s="213">
        <v>0</v>
      </c>
      <c r="BM1971" s="210">
        <f>+BK1971+BL1971</f>
        <v>0</v>
      </c>
      <c r="BN1971" s="210">
        <f>+BJ1971+BM1971</f>
        <v>0</v>
      </c>
      <c r="BO1971" s="209">
        <f>AF1971-AM1971-AT1971-BA1971-BH1971</f>
        <v>0</v>
      </c>
      <c r="BP1971" s="209">
        <f>AG1971-AN1971-AU1971-BB1971-BI1971</f>
        <v>0</v>
      </c>
      <c r="BQ1971" s="210">
        <f>+BO1971+BP1971</f>
        <v>0</v>
      </c>
      <c r="BR1971" s="209">
        <f>AI1971-AP1971-AW1971-BD1971-BK1971</f>
        <v>0</v>
      </c>
      <c r="BS1971" s="209">
        <f>AJ1971-AQ1971-AX1971-BE1971-BL1971</f>
        <v>0</v>
      </c>
      <c r="BT1971" s="210">
        <f>+BR1971+BS1971</f>
        <v>0</v>
      </c>
      <c r="BU1971" s="210">
        <f>+BQ1971+BT1971</f>
        <v>0</v>
      </c>
      <c r="BV1971" s="215">
        <f>R1971+X1971-AD1971</f>
        <v>0</v>
      </c>
      <c r="BW1971" s="215">
        <f>S1971+Y1971-AE1971</f>
        <v>0</v>
      </c>
      <c r="BX1971" s="216">
        <v>0</v>
      </c>
      <c r="BY1971" s="216">
        <v>0</v>
      </c>
      <c r="BZ1971" s="215">
        <f>BV1971-BX1971</f>
        <v>0</v>
      </c>
      <c r="CA1971" s="217">
        <f>BW1971-BY1971</f>
        <v>0</v>
      </c>
    </row>
    <row r="1972" spans="2:79" ht="36.75" hidden="1" customHeight="1">
      <c r="B1972" s="206">
        <v>2015</v>
      </c>
      <c r="C1972" s="207">
        <v>8320</v>
      </c>
      <c r="D1972" s="206">
        <v>8</v>
      </c>
      <c r="E1972" s="206">
        <v>5000</v>
      </c>
      <c r="F1972" s="206">
        <v>5300</v>
      </c>
      <c r="G1972" s="218">
        <v>531</v>
      </c>
      <c r="H1972" s="206">
        <v>38</v>
      </c>
      <c r="I1972" s="208" t="s">
        <v>1294</v>
      </c>
      <c r="J1972" s="209">
        <v>0</v>
      </c>
      <c r="K1972" s="209">
        <v>0</v>
      </c>
      <c r="L1972" s="210">
        <f>+J1972+K1972</f>
        <v>0</v>
      </c>
      <c r="M1972" s="209">
        <v>0</v>
      </c>
      <c r="N1972" s="209">
        <v>0</v>
      </c>
      <c r="O1972" s="210">
        <f>+M1972+N1972</f>
        <v>0</v>
      </c>
      <c r="P1972" s="210">
        <f>+L1972+O1972</f>
        <v>0</v>
      </c>
      <c r="Q1972" s="371" t="s">
        <v>19</v>
      </c>
      <c r="R1972" s="313"/>
      <c r="S1972" s="313"/>
      <c r="T1972" s="213">
        <v>0</v>
      </c>
      <c r="U1972" s="213">
        <v>0</v>
      </c>
      <c r="V1972" s="213">
        <v>0</v>
      </c>
      <c r="W1972" s="213">
        <v>0</v>
      </c>
      <c r="X1972" s="213"/>
      <c r="Y1972" s="213"/>
      <c r="Z1972" s="213">
        <v>0</v>
      </c>
      <c r="AA1972" s="213">
        <v>0</v>
      </c>
      <c r="AB1972" s="213">
        <v>0</v>
      </c>
      <c r="AC1972" s="213">
        <v>0</v>
      </c>
      <c r="AD1972" s="214"/>
      <c r="AE1972" s="214"/>
      <c r="AF1972" s="209">
        <f>J1972+T1972-Z1972</f>
        <v>0</v>
      </c>
      <c r="AG1972" s="209">
        <f>K1972+U1972-AA1972</f>
        <v>0</v>
      </c>
      <c r="AH1972" s="210">
        <f>+AF1972+AG1972</f>
        <v>0</v>
      </c>
      <c r="AI1972" s="209">
        <f>M1972+V1972-AB1972</f>
        <v>0</v>
      </c>
      <c r="AJ1972" s="209">
        <f>N1972+W1972-AC1972</f>
        <v>0</v>
      </c>
      <c r="AK1972" s="210">
        <f>+AI1972+AJ1972</f>
        <v>0</v>
      </c>
      <c r="AL1972" s="210">
        <f>+AH1972+AK1972</f>
        <v>0</v>
      </c>
      <c r="AM1972" s="213">
        <v>0</v>
      </c>
      <c r="AN1972" s="213">
        <v>0</v>
      </c>
      <c r="AO1972" s="210">
        <f>+AM1972+AN1972</f>
        <v>0</v>
      </c>
      <c r="AP1972" s="213">
        <v>0</v>
      </c>
      <c r="AQ1972" s="213">
        <v>0</v>
      </c>
      <c r="AR1972" s="210">
        <f>+AP1972+AQ1972</f>
        <v>0</v>
      </c>
      <c r="AS1972" s="210">
        <f>+AO1972+AR1972</f>
        <v>0</v>
      </c>
      <c r="AT1972" s="213">
        <v>0</v>
      </c>
      <c r="AU1972" s="213">
        <v>0</v>
      </c>
      <c r="AV1972" s="210">
        <f>+AT1972+AU1972</f>
        <v>0</v>
      </c>
      <c r="AW1972" s="213">
        <v>0</v>
      </c>
      <c r="AX1972" s="213">
        <v>0</v>
      </c>
      <c r="AY1972" s="210">
        <f>+AW1972+AX1972</f>
        <v>0</v>
      </c>
      <c r="AZ1972" s="210">
        <f>+AV1972+AY1972</f>
        <v>0</v>
      </c>
      <c r="BA1972" s="213">
        <v>0</v>
      </c>
      <c r="BB1972" s="213">
        <v>0</v>
      </c>
      <c r="BC1972" s="210">
        <f>+BA1972+BB1972</f>
        <v>0</v>
      </c>
      <c r="BD1972" s="213">
        <v>0</v>
      </c>
      <c r="BE1972" s="213">
        <v>0</v>
      </c>
      <c r="BF1972" s="210">
        <f>+BD1972+BE1972</f>
        <v>0</v>
      </c>
      <c r="BG1972" s="210">
        <f>+BC1972+BF1972</f>
        <v>0</v>
      </c>
      <c r="BH1972" s="213">
        <v>0</v>
      </c>
      <c r="BI1972" s="213">
        <v>0</v>
      </c>
      <c r="BJ1972" s="210">
        <f>+BH1972+BI1972</f>
        <v>0</v>
      </c>
      <c r="BK1972" s="213">
        <v>0</v>
      </c>
      <c r="BL1972" s="213">
        <v>0</v>
      </c>
      <c r="BM1972" s="210">
        <f>+BK1972+BL1972</f>
        <v>0</v>
      </c>
      <c r="BN1972" s="210">
        <f>+BJ1972+BM1972</f>
        <v>0</v>
      </c>
      <c r="BO1972" s="209">
        <f>AF1972-AM1972-AT1972-BA1972-BH1972</f>
        <v>0</v>
      </c>
      <c r="BP1972" s="209">
        <f>AG1972-AN1972-AU1972-BB1972-BI1972</f>
        <v>0</v>
      </c>
      <c r="BQ1972" s="210">
        <f>+BO1972+BP1972</f>
        <v>0</v>
      </c>
      <c r="BR1972" s="209">
        <f>AI1972-AP1972-AW1972-BD1972-BK1972</f>
        <v>0</v>
      </c>
      <c r="BS1972" s="209">
        <f>AJ1972-AQ1972-AX1972-BE1972-BL1972</f>
        <v>0</v>
      </c>
      <c r="BT1972" s="210">
        <f>+BR1972+BS1972</f>
        <v>0</v>
      </c>
      <c r="BU1972" s="210">
        <f>+BQ1972+BT1972</f>
        <v>0</v>
      </c>
      <c r="BV1972" s="215">
        <f>R1972+X1972-AD1972</f>
        <v>0</v>
      </c>
      <c r="BW1972" s="215">
        <f>S1972+Y1972-AE1972</f>
        <v>0</v>
      </c>
      <c r="BX1972" s="216">
        <v>0</v>
      </c>
      <c r="BY1972" s="216">
        <v>0</v>
      </c>
      <c r="BZ1972" s="215">
        <f>BV1972-BX1972</f>
        <v>0</v>
      </c>
      <c r="CA1972" s="217">
        <f>BW1972-BY1972</f>
        <v>0</v>
      </c>
    </row>
    <row r="1973" spans="2:79" ht="36.75" hidden="1" customHeight="1">
      <c r="B1973" s="206">
        <v>2015</v>
      </c>
      <c r="C1973" s="207">
        <v>8320</v>
      </c>
      <c r="D1973" s="206">
        <v>8</v>
      </c>
      <c r="E1973" s="206">
        <v>5000</v>
      </c>
      <c r="F1973" s="206">
        <v>5300</v>
      </c>
      <c r="G1973" s="218">
        <v>531</v>
      </c>
      <c r="H1973" s="206">
        <v>39</v>
      </c>
      <c r="I1973" s="208" t="s">
        <v>1293</v>
      </c>
      <c r="J1973" s="209">
        <v>0</v>
      </c>
      <c r="K1973" s="209">
        <v>0</v>
      </c>
      <c r="L1973" s="210">
        <f>+J1973+K1973</f>
        <v>0</v>
      </c>
      <c r="M1973" s="209">
        <v>0</v>
      </c>
      <c r="N1973" s="209">
        <v>0</v>
      </c>
      <c r="O1973" s="210">
        <f>+M1973+N1973</f>
        <v>0</v>
      </c>
      <c r="P1973" s="210">
        <f>+L1973+O1973</f>
        <v>0</v>
      </c>
      <c r="Q1973" s="371" t="s">
        <v>19</v>
      </c>
      <c r="R1973" s="313"/>
      <c r="S1973" s="313"/>
      <c r="T1973" s="213">
        <v>0</v>
      </c>
      <c r="U1973" s="213">
        <v>0</v>
      </c>
      <c r="V1973" s="213">
        <v>0</v>
      </c>
      <c r="W1973" s="213">
        <v>0</v>
      </c>
      <c r="X1973" s="213"/>
      <c r="Y1973" s="213"/>
      <c r="Z1973" s="213">
        <v>0</v>
      </c>
      <c r="AA1973" s="213">
        <v>0</v>
      </c>
      <c r="AB1973" s="213">
        <v>0</v>
      </c>
      <c r="AC1973" s="213">
        <v>0</v>
      </c>
      <c r="AD1973" s="214"/>
      <c r="AE1973" s="214"/>
      <c r="AF1973" s="209">
        <f>J1973+T1973-Z1973</f>
        <v>0</v>
      </c>
      <c r="AG1973" s="209">
        <f>K1973+U1973-AA1973</f>
        <v>0</v>
      </c>
      <c r="AH1973" s="210">
        <f>+AF1973+AG1973</f>
        <v>0</v>
      </c>
      <c r="AI1973" s="209">
        <f>M1973+V1973-AB1973</f>
        <v>0</v>
      </c>
      <c r="AJ1973" s="209">
        <f>N1973+W1973-AC1973</f>
        <v>0</v>
      </c>
      <c r="AK1973" s="210">
        <f>+AI1973+AJ1973</f>
        <v>0</v>
      </c>
      <c r="AL1973" s="210">
        <f>+AH1973+AK1973</f>
        <v>0</v>
      </c>
      <c r="AM1973" s="213">
        <v>0</v>
      </c>
      <c r="AN1973" s="213">
        <v>0</v>
      </c>
      <c r="AO1973" s="210">
        <f>+AM1973+AN1973</f>
        <v>0</v>
      </c>
      <c r="AP1973" s="213">
        <v>0</v>
      </c>
      <c r="AQ1973" s="213">
        <v>0</v>
      </c>
      <c r="AR1973" s="210">
        <f>+AP1973+AQ1973</f>
        <v>0</v>
      </c>
      <c r="AS1973" s="210">
        <f>+AO1973+AR1973</f>
        <v>0</v>
      </c>
      <c r="AT1973" s="213">
        <v>0</v>
      </c>
      <c r="AU1973" s="213">
        <v>0</v>
      </c>
      <c r="AV1973" s="210">
        <f>+AT1973+AU1973</f>
        <v>0</v>
      </c>
      <c r="AW1973" s="213">
        <v>0</v>
      </c>
      <c r="AX1973" s="213">
        <v>0</v>
      </c>
      <c r="AY1973" s="210">
        <f>+AW1973+AX1973</f>
        <v>0</v>
      </c>
      <c r="AZ1973" s="210">
        <f>+AV1973+AY1973</f>
        <v>0</v>
      </c>
      <c r="BA1973" s="213">
        <v>0</v>
      </c>
      <c r="BB1973" s="213">
        <v>0</v>
      </c>
      <c r="BC1973" s="210">
        <f>+BA1973+BB1973</f>
        <v>0</v>
      </c>
      <c r="BD1973" s="213">
        <v>0</v>
      </c>
      <c r="BE1973" s="213">
        <v>0</v>
      </c>
      <c r="BF1973" s="210">
        <f>+BD1973+BE1973</f>
        <v>0</v>
      </c>
      <c r="BG1973" s="210">
        <f>+BC1973+BF1973</f>
        <v>0</v>
      </c>
      <c r="BH1973" s="213">
        <v>0</v>
      </c>
      <c r="BI1973" s="213">
        <v>0</v>
      </c>
      <c r="BJ1973" s="210">
        <f>+BH1973+BI1973</f>
        <v>0</v>
      </c>
      <c r="BK1973" s="213">
        <v>0</v>
      </c>
      <c r="BL1973" s="213">
        <v>0</v>
      </c>
      <c r="BM1973" s="210">
        <f>+BK1973+BL1973</f>
        <v>0</v>
      </c>
      <c r="BN1973" s="210">
        <f>+BJ1973+BM1973</f>
        <v>0</v>
      </c>
      <c r="BO1973" s="209">
        <f>AF1973-AM1973-AT1973-BA1973-BH1973</f>
        <v>0</v>
      </c>
      <c r="BP1973" s="209">
        <f>AG1973-AN1973-AU1973-BB1973-BI1973</f>
        <v>0</v>
      </c>
      <c r="BQ1973" s="210">
        <f>+BO1973+BP1973</f>
        <v>0</v>
      </c>
      <c r="BR1973" s="209">
        <f>AI1973-AP1973-AW1973-BD1973-BK1973</f>
        <v>0</v>
      </c>
      <c r="BS1973" s="209">
        <f>AJ1973-AQ1973-AX1973-BE1973-BL1973</f>
        <v>0</v>
      </c>
      <c r="BT1973" s="210">
        <f>+BR1973+BS1973</f>
        <v>0</v>
      </c>
      <c r="BU1973" s="210">
        <f>+BQ1973+BT1973</f>
        <v>0</v>
      </c>
      <c r="BV1973" s="215">
        <f>R1973+X1973-AD1973</f>
        <v>0</v>
      </c>
      <c r="BW1973" s="215">
        <f>S1973+Y1973-AE1973</f>
        <v>0</v>
      </c>
      <c r="BX1973" s="216">
        <v>0</v>
      </c>
      <c r="BY1973" s="216">
        <v>0</v>
      </c>
      <c r="BZ1973" s="215">
        <f>BV1973-BX1973</f>
        <v>0</v>
      </c>
      <c r="CA1973" s="217">
        <f>BW1973-BY1973</f>
        <v>0</v>
      </c>
    </row>
    <row r="1974" spans="2:79" ht="36.75" hidden="1" customHeight="1">
      <c r="B1974" s="206">
        <v>2015</v>
      </c>
      <c r="C1974" s="207">
        <v>8320</v>
      </c>
      <c r="D1974" s="206">
        <v>8</v>
      </c>
      <c r="E1974" s="206">
        <v>5000</v>
      </c>
      <c r="F1974" s="206">
        <v>5300</v>
      </c>
      <c r="G1974" s="218">
        <v>531</v>
      </c>
      <c r="H1974" s="206">
        <v>40</v>
      </c>
      <c r="I1974" s="208" t="s">
        <v>179</v>
      </c>
      <c r="J1974" s="209">
        <v>0</v>
      </c>
      <c r="K1974" s="209">
        <v>0</v>
      </c>
      <c r="L1974" s="210">
        <f>+J1974+K1974</f>
        <v>0</v>
      </c>
      <c r="M1974" s="209">
        <v>0</v>
      </c>
      <c r="N1974" s="209">
        <v>0</v>
      </c>
      <c r="O1974" s="210">
        <f>+M1974+N1974</f>
        <v>0</v>
      </c>
      <c r="P1974" s="210">
        <f>+L1974+O1974</f>
        <v>0</v>
      </c>
      <c r="Q1974" s="371" t="s">
        <v>19</v>
      </c>
      <c r="R1974" s="313"/>
      <c r="S1974" s="313"/>
      <c r="T1974" s="213">
        <v>0</v>
      </c>
      <c r="U1974" s="213">
        <v>0</v>
      </c>
      <c r="V1974" s="213">
        <v>0</v>
      </c>
      <c r="W1974" s="213">
        <v>0</v>
      </c>
      <c r="X1974" s="213"/>
      <c r="Y1974" s="213"/>
      <c r="Z1974" s="213">
        <v>0</v>
      </c>
      <c r="AA1974" s="213">
        <v>0</v>
      </c>
      <c r="AB1974" s="213">
        <v>0</v>
      </c>
      <c r="AC1974" s="213">
        <v>0</v>
      </c>
      <c r="AD1974" s="214"/>
      <c r="AE1974" s="214"/>
      <c r="AF1974" s="209">
        <f>J1974+T1974-Z1974</f>
        <v>0</v>
      </c>
      <c r="AG1974" s="209">
        <f>K1974+U1974-AA1974</f>
        <v>0</v>
      </c>
      <c r="AH1974" s="210">
        <f>+AF1974+AG1974</f>
        <v>0</v>
      </c>
      <c r="AI1974" s="209">
        <f>M1974+V1974-AB1974</f>
        <v>0</v>
      </c>
      <c r="AJ1974" s="209">
        <f>N1974+W1974-AC1974</f>
        <v>0</v>
      </c>
      <c r="AK1974" s="210">
        <f>+AI1974+AJ1974</f>
        <v>0</v>
      </c>
      <c r="AL1974" s="210">
        <f>+AH1974+AK1974</f>
        <v>0</v>
      </c>
      <c r="AM1974" s="213">
        <v>0</v>
      </c>
      <c r="AN1974" s="213">
        <v>0</v>
      </c>
      <c r="AO1974" s="210">
        <f>+AM1974+AN1974</f>
        <v>0</v>
      </c>
      <c r="AP1974" s="213">
        <v>0</v>
      </c>
      <c r="AQ1974" s="213">
        <v>0</v>
      </c>
      <c r="AR1974" s="210">
        <f>+AP1974+AQ1974</f>
        <v>0</v>
      </c>
      <c r="AS1974" s="210">
        <f>+AO1974+AR1974</f>
        <v>0</v>
      </c>
      <c r="AT1974" s="213">
        <v>0</v>
      </c>
      <c r="AU1974" s="213">
        <v>0</v>
      </c>
      <c r="AV1974" s="210">
        <f>+AT1974+AU1974</f>
        <v>0</v>
      </c>
      <c r="AW1974" s="213">
        <v>0</v>
      </c>
      <c r="AX1974" s="213">
        <v>0</v>
      </c>
      <c r="AY1974" s="210">
        <f>+AW1974+AX1974</f>
        <v>0</v>
      </c>
      <c r="AZ1974" s="210">
        <f>+AV1974+AY1974</f>
        <v>0</v>
      </c>
      <c r="BA1974" s="213">
        <v>0</v>
      </c>
      <c r="BB1974" s="213">
        <v>0</v>
      </c>
      <c r="BC1974" s="210">
        <f>+BA1974+BB1974</f>
        <v>0</v>
      </c>
      <c r="BD1974" s="213">
        <v>0</v>
      </c>
      <c r="BE1974" s="213">
        <v>0</v>
      </c>
      <c r="BF1974" s="210">
        <f>+BD1974+BE1974</f>
        <v>0</v>
      </c>
      <c r="BG1974" s="210">
        <f>+BC1974+BF1974</f>
        <v>0</v>
      </c>
      <c r="BH1974" s="213">
        <v>0</v>
      </c>
      <c r="BI1974" s="213">
        <v>0</v>
      </c>
      <c r="BJ1974" s="210">
        <f>+BH1974+BI1974</f>
        <v>0</v>
      </c>
      <c r="BK1974" s="213">
        <v>0</v>
      </c>
      <c r="BL1974" s="213">
        <v>0</v>
      </c>
      <c r="BM1974" s="210">
        <f>+BK1974+BL1974</f>
        <v>0</v>
      </c>
      <c r="BN1974" s="210">
        <f>+BJ1974+BM1974</f>
        <v>0</v>
      </c>
      <c r="BO1974" s="209">
        <f>AF1974-AM1974-AT1974-BA1974-BH1974</f>
        <v>0</v>
      </c>
      <c r="BP1974" s="209">
        <f>AG1974-AN1974-AU1974-BB1974-BI1974</f>
        <v>0</v>
      </c>
      <c r="BQ1974" s="210">
        <f>+BO1974+BP1974</f>
        <v>0</v>
      </c>
      <c r="BR1974" s="209">
        <f>AI1974-AP1974-AW1974-BD1974-BK1974</f>
        <v>0</v>
      </c>
      <c r="BS1974" s="209">
        <f>AJ1974-AQ1974-AX1974-BE1974-BL1974</f>
        <v>0</v>
      </c>
      <c r="BT1974" s="210">
        <f>+BR1974+BS1974</f>
        <v>0</v>
      </c>
      <c r="BU1974" s="210">
        <f>+BQ1974+BT1974</f>
        <v>0</v>
      </c>
      <c r="BV1974" s="215">
        <f>R1974+X1974-AD1974</f>
        <v>0</v>
      </c>
      <c r="BW1974" s="215">
        <f>S1974+Y1974-AE1974</f>
        <v>0</v>
      </c>
      <c r="BX1974" s="216">
        <v>0</v>
      </c>
      <c r="BY1974" s="216">
        <v>0</v>
      </c>
      <c r="BZ1974" s="215">
        <f>BV1974-BX1974</f>
        <v>0</v>
      </c>
      <c r="CA1974" s="217">
        <f>BW1974-BY1974</f>
        <v>0</v>
      </c>
    </row>
    <row r="1975" spans="2:79" ht="36.75" hidden="1" customHeight="1">
      <c r="B1975" s="206">
        <v>2015</v>
      </c>
      <c r="C1975" s="207">
        <v>8320</v>
      </c>
      <c r="D1975" s="206">
        <v>8</v>
      </c>
      <c r="E1975" s="206">
        <v>5000</v>
      </c>
      <c r="F1975" s="206">
        <v>5300</v>
      </c>
      <c r="G1975" s="218">
        <v>531</v>
      </c>
      <c r="H1975" s="206">
        <v>41</v>
      </c>
      <c r="I1975" s="208" t="s">
        <v>1292</v>
      </c>
      <c r="J1975" s="209">
        <v>0</v>
      </c>
      <c r="K1975" s="209">
        <v>0</v>
      </c>
      <c r="L1975" s="210">
        <f>+J1975+K1975</f>
        <v>0</v>
      </c>
      <c r="M1975" s="209">
        <v>0</v>
      </c>
      <c r="N1975" s="209">
        <v>0</v>
      </c>
      <c r="O1975" s="210">
        <f>+M1975+N1975</f>
        <v>0</v>
      </c>
      <c r="P1975" s="210">
        <f>+L1975+O1975</f>
        <v>0</v>
      </c>
      <c r="Q1975" s="371" t="s">
        <v>19</v>
      </c>
      <c r="R1975" s="313"/>
      <c r="S1975" s="313"/>
      <c r="T1975" s="213">
        <v>0</v>
      </c>
      <c r="U1975" s="213">
        <v>0</v>
      </c>
      <c r="V1975" s="213">
        <v>0</v>
      </c>
      <c r="W1975" s="213">
        <v>0</v>
      </c>
      <c r="X1975" s="213"/>
      <c r="Y1975" s="213"/>
      <c r="Z1975" s="213">
        <v>0</v>
      </c>
      <c r="AA1975" s="213">
        <v>0</v>
      </c>
      <c r="AB1975" s="213">
        <v>0</v>
      </c>
      <c r="AC1975" s="213">
        <v>0</v>
      </c>
      <c r="AD1975" s="214"/>
      <c r="AE1975" s="214"/>
      <c r="AF1975" s="209">
        <f>J1975+T1975-Z1975</f>
        <v>0</v>
      </c>
      <c r="AG1975" s="209">
        <f>K1975+U1975-AA1975</f>
        <v>0</v>
      </c>
      <c r="AH1975" s="210">
        <f>+AF1975+AG1975</f>
        <v>0</v>
      </c>
      <c r="AI1975" s="209">
        <f>M1975+V1975-AB1975</f>
        <v>0</v>
      </c>
      <c r="AJ1975" s="209">
        <f>N1975+W1975-AC1975</f>
        <v>0</v>
      </c>
      <c r="AK1975" s="210">
        <f>+AI1975+AJ1975</f>
        <v>0</v>
      </c>
      <c r="AL1975" s="210">
        <f>+AH1975+AK1975</f>
        <v>0</v>
      </c>
      <c r="AM1975" s="213">
        <v>0</v>
      </c>
      <c r="AN1975" s="213">
        <v>0</v>
      </c>
      <c r="AO1975" s="210">
        <f>+AM1975+AN1975</f>
        <v>0</v>
      </c>
      <c r="AP1975" s="213">
        <v>0</v>
      </c>
      <c r="AQ1975" s="213">
        <v>0</v>
      </c>
      <c r="AR1975" s="210">
        <f>+AP1975+AQ1975</f>
        <v>0</v>
      </c>
      <c r="AS1975" s="210">
        <f>+AO1975+AR1975</f>
        <v>0</v>
      </c>
      <c r="AT1975" s="213">
        <v>0</v>
      </c>
      <c r="AU1975" s="213">
        <v>0</v>
      </c>
      <c r="AV1975" s="210">
        <f>+AT1975+AU1975</f>
        <v>0</v>
      </c>
      <c r="AW1975" s="213">
        <v>0</v>
      </c>
      <c r="AX1975" s="213">
        <v>0</v>
      </c>
      <c r="AY1975" s="210">
        <f>+AW1975+AX1975</f>
        <v>0</v>
      </c>
      <c r="AZ1975" s="210">
        <f>+AV1975+AY1975</f>
        <v>0</v>
      </c>
      <c r="BA1975" s="213">
        <v>0</v>
      </c>
      <c r="BB1975" s="213">
        <v>0</v>
      </c>
      <c r="BC1975" s="210">
        <f>+BA1975+BB1975</f>
        <v>0</v>
      </c>
      <c r="BD1975" s="213">
        <v>0</v>
      </c>
      <c r="BE1975" s="213">
        <v>0</v>
      </c>
      <c r="BF1975" s="210">
        <f>+BD1975+BE1975</f>
        <v>0</v>
      </c>
      <c r="BG1975" s="210">
        <f>+BC1975+BF1975</f>
        <v>0</v>
      </c>
      <c r="BH1975" s="213">
        <v>0</v>
      </c>
      <c r="BI1975" s="213">
        <v>0</v>
      </c>
      <c r="BJ1975" s="210">
        <f>+BH1975+BI1975</f>
        <v>0</v>
      </c>
      <c r="BK1975" s="213">
        <v>0</v>
      </c>
      <c r="BL1975" s="213">
        <v>0</v>
      </c>
      <c r="BM1975" s="210">
        <f>+BK1975+BL1975</f>
        <v>0</v>
      </c>
      <c r="BN1975" s="210">
        <f>+BJ1975+BM1975</f>
        <v>0</v>
      </c>
      <c r="BO1975" s="209">
        <f>AF1975-AM1975-AT1975-BA1975-BH1975</f>
        <v>0</v>
      </c>
      <c r="BP1975" s="209">
        <f>AG1975-AN1975-AU1975-BB1975-BI1975</f>
        <v>0</v>
      </c>
      <c r="BQ1975" s="210">
        <f>+BO1975+BP1975</f>
        <v>0</v>
      </c>
      <c r="BR1975" s="209">
        <f>AI1975-AP1975-AW1975-BD1975-BK1975</f>
        <v>0</v>
      </c>
      <c r="BS1975" s="209">
        <f>AJ1975-AQ1975-AX1975-BE1975-BL1975</f>
        <v>0</v>
      </c>
      <c r="BT1975" s="210">
        <f>+BR1975+BS1975</f>
        <v>0</v>
      </c>
      <c r="BU1975" s="210">
        <f>+BQ1975+BT1975</f>
        <v>0</v>
      </c>
      <c r="BV1975" s="215">
        <f>R1975+X1975-AD1975</f>
        <v>0</v>
      </c>
      <c r="BW1975" s="215">
        <f>S1975+Y1975-AE1975</f>
        <v>0</v>
      </c>
      <c r="BX1975" s="216">
        <v>0</v>
      </c>
      <c r="BY1975" s="216">
        <v>0</v>
      </c>
      <c r="BZ1975" s="215">
        <f>BV1975-BX1975</f>
        <v>0</v>
      </c>
      <c r="CA1975" s="217">
        <f>BW1975-BY1975</f>
        <v>0</v>
      </c>
    </row>
    <row r="1976" spans="2:79" ht="36.75" hidden="1" customHeight="1">
      <c r="B1976" s="206">
        <v>2015</v>
      </c>
      <c r="C1976" s="207">
        <v>8320</v>
      </c>
      <c r="D1976" s="206">
        <v>8</v>
      </c>
      <c r="E1976" s="206">
        <v>5000</v>
      </c>
      <c r="F1976" s="206">
        <v>5300</v>
      </c>
      <c r="G1976" s="218">
        <v>531</v>
      </c>
      <c r="H1976" s="206">
        <v>42</v>
      </c>
      <c r="I1976" s="208" t="s">
        <v>173</v>
      </c>
      <c r="J1976" s="209">
        <v>0</v>
      </c>
      <c r="K1976" s="209">
        <v>0</v>
      </c>
      <c r="L1976" s="210">
        <f>+J1976+K1976</f>
        <v>0</v>
      </c>
      <c r="M1976" s="209">
        <v>0</v>
      </c>
      <c r="N1976" s="209">
        <v>0</v>
      </c>
      <c r="O1976" s="210">
        <f>+M1976+N1976</f>
        <v>0</v>
      </c>
      <c r="P1976" s="210">
        <f>+L1976+O1976</f>
        <v>0</v>
      </c>
      <c r="Q1976" s="371" t="s">
        <v>19</v>
      </c>
      <c r="R1976" s="313"/>
      <c r="S1976" s="313"/>
      <c r="T1976" s="213">
        <v>0</v>
      </c>
      <c r="U1976" s="213">
        <v>0</v>
      </c>
      <c r="V1976" s="213">
        <v>0</v>
      </c>
      <c r="W1976" s="213">
        <v>0</v>
      </c>
      <c r="X1976" s="213"/>
      <c r="Y1976" s="213"/>
      <c r="Z1976" s="213">
        <v>0</v>
      </c>
      <c r="AA1976" s="213">
        <v>0</v>
      </c>
      <c r="AB1976" s="213">
        <v>0</v>
      </c>
      <c r="AC1976" s="213">
        <v>0</v>
      </c>
      <c r="AD1976" s="214"/>
      <c r="AE1976" s="214"/>
      <c r="AF1976" s="209">
        <f>J1976+T1976-Z1976</f>
        <v>0</v>
      </c>
      <c r="AG1976" s="209">
        <f>K1976+U1976-AA1976</f>
        <v>0</v>
      </c>
      <c r="AH1976" s="210">
        <f>+AF1976+AG1976</f>
        <v>0</v>
      </c>
      <c r="AI1976" s="209">
        <f>M1976+V1976-AB1976</f>
        <v>0</v>
      </c>
      <c r="AJ1976" s="209">
        <f>N1976+W1976-AC1976</f>
        <v>0</v>
      </c>
      <c r="AK1976" s="210">
        <f>+AI1976+AJ1976</f>
        <v>0</v>
      </c>
      <c r="AL1976" s="210">
        <f>+AH1976+AK1976</f>
        <v>0</v>
      </c>
      <c r="AM1976" s="213">
        <v>0</v>
      </c>
      <c r="AN1976" s="213">
        <v>0</v>
      </c>
      <c r="AO1976" s="210">
        <f>+AM1976+AN1976</f>
        <v>0</v>
      </c>
      <c r="AP1976" s="213">
        <v>0</v>
      </c>
      <c r="AQ1976" s="213">
        <v>0</v>
      </c>
      <c r="AR1976" s="210">
        <f>+AP1976+AQ1976</f>
        <v>0</v>
      </c>
      <c r="AS1976" s="210">
        <f>+AO1976+AR1976</f>
        <v>0</v>
      </c>
      <c r="AT1976" s="213">
        <v>0</v>
      </c>
      <c r="AU1976" s="213">
        <v>0</v>
      </c>
      <c r="AV1976" s="210">
        <f>+AT1976+AU1976</f>
        <v>0</v>
      </c>
      <c r="AW1976" s="213">
        <v>0</v>
      </c>
      <c r="AX1976" s="213">
        <v>0</v>
      </c>
      <c r="AY1976" s="210">
        <f>+AW1976+AX1976</f>
        <v>0</v>
      </c>
      <c r="AZ1976" s="210">
        <f>+AV1976+AY1976</f>
        <v>0</v>
      </c>
      <c r="BA1976" s="213">
        <v>0</v>
      </c>
      <c r="BB1976" s="213">
        <v>0</v>
      </c>
      <c r="BC1976" s="210">
        <f>+BA1976+BB1976</f>
        <v>0</v>
      </c>
      <c r="BD1976" s="213">
        <v>0</v>
      </c>
      <c r="BE1976" s="213">
        <v>0</v>
      </c>
      <c r="BF1976" s="210">
        <f>+BD1976+BE1976</f>
        <v>0</v>
      </c>
      <c r="BG1976" s="210">
        <f>+BC1976+BF1976</f>
        <v>0</v>
      </c>
      <c r="BH1976" s="213">
        <v>0</v>
      </c>
      <c r="BI1976" s="213">
        <v>0</v>
      </c>
      <c r="BJ1976" s="210">
        <f>+BH1976+BI1976</f>
        <v>0</v>
      </c>
      <c r="BK1976" s="213">
        <v>0</v>
      </c>
      <c r="BL1976" s="213">
        <v>0</v>
      </c>
      <c r="BM1976" s="210">
        <f>+BK1976+BL1976</f>
        <v>0</v>
      </c>
      <c r="BN1976" s="210">
        <f>+BJ1976+BM1976</f>
        <v>0</v>
      </c>
      <c r="BO1976" s="209">
        <f>AF1976-AM1976-AT1976-BA1976-BH1976</f>
        <v>0</v>
      </c>
      <c r="BP1976" s="209">
        <f>AG1976-AN1976-AU1976-BB1976-BI1976</f>
        <v>0</v>
      </c>
      <c r="BQ1976" s="210">
        <f>+BO1976+BP1976</f>
        <v>0</v>
      </c>
      <c r="BR1976" s="209">
        <f>AI1976-AP1976-AW1976-BD1976-BK1976</f>
        <v>0</v>
      </c>
      <c r="BS1976" s="209">
        <f>AJ1976-AQ1976-AX1976-BE1976-BL1976</f>
        <v>0</v>
      </c>
      <c r="BT1976" s="210">
        <f>+BR1976+BS1976</f>
        <v>0</v>
      </c>
      <c r="BU1976" s="210">
        <f>+BQ1976+BT1976</f>
        <v>0</v>
      </c>
      <c r="BV1976" s="215">
        <f>R1976+X1976-AD1976</f>
        <v>0</v>
      </c>
      <c r="BW1976" s="215">
        <f>S1976+Y1976-AE1976</f>
        <v>0</v>
      </c>
      <c r="BX1976" s="216">
        <v>0</v>
      </c>
      <c r="BY1976" s="216">
        <v>0</v>
      </c>
      <c r="BZ1976" s="215">
        <f>BV1976-BX1976</f>
        <v>0</v>
      </c>
      <c r="CA1976" s="217">
        <f>BW1976-BY1976</f>
        <v>0</v>
      </c>
    </row>
    <row r="1977" spans="2:79" ht="36.75" hidden="1" customHeight="1">
      <c r="B1977" s="206">
        <v>2015</v>
      </c>
      <c r="C1977" s="207">
        <v>8320</v>
      </c>
      <c r="D1977" s="206">
        <v>8</v>
      </c>
      <c r="E1977" s="206">
        <v>5000</v>
      </c>
      <c r="F1977" s="206">
        <v>5300</v>
      </c>
      <c r="G1977" s="218">
        <v>531</v>
      </c>
      <c r="H1977" s="206">
        <v>43</v>
      </c>
      <c r="I1977" s="208" t="s">
        <v>172</v>
      </c>
      <c r="J1977" s="209">
        <v>0</v>
      </c>
      <c r="K1977" s="209">
        <v>0</v>
      </c>
      <c r="L1977" s="210">
        <f>+J1977+K1977</f>
        <v>0</v>
      </c>
      <c r="M1977" s="209">
        <v>0</v>
      </c>
      <c r="N1977" s="209">
        <v>0</v>
      </c>
      <c r="O1977" s="210">
        <f>+M1977+N1977</f>
        <v>0</v>
      </c>
      <c r="P1977" s="210">
        <f>+L1977+O1977</f>
        <v>0</v>
      </c>
      <c r="Q1977" s="371" t="s">
        <v>19</v>
      </c>
      <c r="R1977" s="313"/>
      <c r="S1977" s="313"/>
      <c r="T1977" s="213">
        <v>0</v>
      </c>
      <c r="U1977" s="213">
        <v>0</v>
      </c>
      <c r="V1977" s="213">
        <v>0</v>
      </c>
      <c r="W1977" s="213">
        <v>0</v>
      </c>
      <c r="X1977" s="213"/>
      <c r="Y1977" s="213"/>
      <c r="Z1977" s="213">
        <v>0</v>
      </c>
      <c r="AA1977" s="213">
        <v>0</v>
      </c>
      <c r="AB1977" s="213">
        <v>0</v>
      </c>
      <c r="AC1977" s="213">
        <v>0</v>
      </c>
      <c r="AD1977" s="214"/>
      <c r="AE1977" s="214"/>
      <c r="AF1977" s="209">
        <f>J1977+T1977-Z1977</f>
        <v>0</v>
      </c>
      <c r="AG1977" s="209">
        <f>K1977+U1977-AA1977</f>
        <v>0</v>
      </c>
      <c r="AH1977" s="210">
        <f>+AF1977+AG1977</f>
        <v>0</v>
      </c>
      <c r="AI1977" s="209">
        <f>M1977+V1977-AB1977</f>
        <v>0</v>
      </c>
      <c r="AJ1977" s="209">
        <f>N1977+W1977-AC1977</f>
        <v>0</v>
      </c>
      <c r="AK1977" s="210">
        <f>+AI1977+AJ1977</f>
        <v>0</v>
      </c>
      <c r="AL1977" s="210">
        <f>+AH1977+AK1977</f>
        <v>0</v>
      </c>
      <c r="AM1977" s="213">
        <v>0</v>
      </c>
      <c r="AN1977" s="213">
        <v>0</v>
      </c>
      <c r="AO1977" s="210">
        <f>+AM1977+AN1977</f>
        <v>0</v>
      </c>
      <c r="AP1977" s="213">
        <v>0</v>
      </c>
      <c r="AQ1977" s="213">
        <v>0</v>
      </c>
      <c r="AR1977" s="210">
        <f>+AP1977+AQ1977</f>
        <v>0</v>
      </c>
      <c r="AS1977" s="210">
        <f>+AO1977+AR1977</f>
        <v>0</v>
      </c>
      <c r="AT1977" s="213">
        <v>0</v>
      </c>
      <c r="AU1977" s="213">
        <v>0</v>
      </c>
      <c r="AV1977" s="210">
        <f>+AT1977+AU1977</f>
        <v>0</v>
      </c>
      <c r="AW1977" s="213">
        <v>0</v>
      </c>
      <c r="AX1977" s="213">
        <v>0</v>
      </c>
      <c r="AY1977" s="210">
        <f>+AW1977+AX1977</f>
        <v>0</v>
      </c>
      <c r="AZ1977" s="210">
        <f>+AV1977+AY1977</f>
        <v>0</v>
      </c>
      <c r="BA1977" s="213">
        <v>0</v>
      </c>
      <c r="BB1977" s="213">
        <v>0</v>
      </c>
      <c r="BC1977" s="210">
        <f>+BA1977+BB1977</f>
        <v>0</v>
      </c>
      <c r="BD1977" s="213">
        <v>0</v>
      </c>
      <c r="BE1977" s="213">
        <v>0</v>
      </c>
      <c r="BF1977" s="210">
        <f>+BD1977+BE1977</f>
        <v>0</v>
      </c>
      <c r="BG1977" s="210">
        <f>+BC1977+BF1977</f>
        <v>0</v>
      </c>
      <c r="BH1977" s="213">
        <v>0</v>
      </c>
      <c r="BI1977" s="213">
        <v>0</v>
      </c>
      <c r="BJ1977" s="210">
        <f>+BH1977+BI1977</f>
        <v>0</v>
      </c>
      <c r="BK1977" s="213">
        <v>0</v>
      </c>
      <c r="BL1977" s="213">
        <v>0</v>
      </c>
      <c r="BM1977" s="210">
        <f>+BK1977+BL1977</f>
        <v>0</v>
      </c>
      <c r="BN1977" s="210">
        <f>+BJ1977+BM1977</f>
        <v>0</v>
      </c>
      <c r="BO1977" s="209">
        <f>AF1977-AM1977-AT1977-BA1977-BH1977</f>
        <v>0</v>
      </c>
      <c r="BP1977" s="209">
        <f>AG1977-AN1977-AU1977-BB1977-BI1977</f>
        <v>0</v>
      </c>
      <c r="BQ1977" s="210">
        <f>+BO1977+BP1977</f>
        <v>0</v>
      </c>
      <c r="BR1977" s="209">
        <f>AI1977-AP1977-AW1977-BD1977-BK1977</f>
        <v>0</v>
      </c>
      <c r="BS1977" s="209">
        <f>AJ1977-AQ1977-AX1977-BE1977-BL1977</f>
        <v>0</v>
      </c>
      <c r="BT1977" s="210">
        <f>+BR1977+BS1977</f>
        <v>0</v>
      </c>
      <c r="BU1977" s="210">
        <f>+BQ1977+BT1977</f>
        <v>0</v>
      </c>
      <c r="BV1977" s="215">
        <f>R1977+X1977-AD1977</f>
        <v>0</v>
      </c>
      <c r="BW1977" s="215">
        <f>S1977+Y1977-AE1977</f>
        <v>0</v>
      </c>
      <c r="BX1977" s="216">
        <v>0</v>
      </c>
      <c r="BY1977" s="216">
        <v>0</v>
      </c>
      <c r="BZ1977" s="215">
        <f>BV1977-BX1977</f>
        <v>0</v>
      </c>
      <c r="CA1977" s="217">
        <f>BW1977-BY1977</f>
        <v>0</v>
      </c>
    </row>
    <row r="1978" spans="2:79" ht="36.75" hidden="1" customHeight="1">
      <c r="B1978" s="206">
        <v>2015</v>
      </c>
      <c r="C1978" s="207">
        <v>8320</v>
      </c>
      <c r="D1978" s="206">
        <v>8</v>
      </c>
      <c r="E1978" s="206">
        <v>5000</v>
      </c>
      <c r="F1978" s="206">
        <v>5300</v>
      </c>
      <c r="G1978" s="218">
        <v>531</v>
      </c>
      <c r="H1978" s="206">
        <v>44</v>
      </c>
      <c r="I1978" s="208" t="s">
        <v>1291</v>
      </c>
      <c r="J1978" s="209">
        <v>0</v>
      </c>
      <c r="K1978" s="209">
        <v>0</v>
      </c>
      <c r="L1978" s="210">
        <f>+J1978+K1978</f>
        <v>0</v>
      </c>
      <c r="M1978" s="209">
        <v>0</v>
      </c>
      <c r="N1978" s="209">
        <v>0</v>
      </c>
      <c r="O1978" s="210">
        <f>+M1978+N1978</f>
        <v>0</v>
      </c>
      <c r="P1978" s="210">
        <f>+L1978+O1978</f>
        <v>0</v>
      </c>
      <c r="Q1978" s="371" t="s">
        <v>19</v>
      </c>
      <c r="R1978" s="313"/>
      <c r="S1978" s="313"/>
      <c r="T1978" s="213">
        <v>0</v>
      </c>
      <c r="U1978" s="213">
        <v>0</v>
      </c>
      <c r="V1978" s="213">
        <v>0</v>
      </c>
      <c r="W1978" s="213">
        <v>0</v>
      </c>
      <c r="X1978" s="213"/>
      <c r="Y1978" s="213"/>
      <c r="Z1978" s="213">
        <v>0</v>
      </c>
      <c r="AA1978" s="213">
        <v>0</v>
      </c>
      <c r="AB1978" s="213">
        <v>0</v>
      </c>
      <c r="AC1978" s="213">
        <v>0</v>
      </c>
      <c r="AD1978" s="214"/>
      <c r="AE1978" s="214"/>
      <c r="AF1978" s="209">
        <f>J1978+T1978-Z1978</f>
        <v>0</v>
      </c>
      <c r="AG1978" s="209">
        <f>K1978+U1978-AA1978</f>
        <v>0</v>
      </c>
      <c r="AH1978" s="210">
        <f>+AF1978+AG1978</f>
        <v>0</v>
      </c>
      <c r="AI1978" s="209">
        <f>M1978+V1978-AB1978</f>
        <v>0</v>
      </c>
      <c r="AJ1978" s="209">
        <f>N1978+W1978-AC1978</f>
        <v>0</v>
      </c>
      <c r="AK1978" s="210">
        <f>+AI1978+AJ1978</f>
        <v>0</v>
      </c>
      <c r="AL1978" s="210">
        <f>+AH1978+AK1978</f>
        <v>0</v>
      </c>
      <c r="AM1978" s="213">
        <v>0</v>
      </c>
      <c r="AN1978" s="213">
        <v>0</v>
      </c>
      <c r="AO1978" s="210">
        <f>+AM1978+AN1978</f>
        <v>0</v>
      </c>
      <c r="AP1978" s="213">
        <v>0</v>
      </c>
      <c r="AQ1978" s="213">
        <v>0</v>
      </c>
      <c r="AR1978" s="210">
        <f>+AP1978+AQ1978</f>
        <v>0</v>
      </c>
      <c r="AS1978" s="210">
        <f>+AO1978+AR1978</f>
        <v>0</v>
      </c>
      <c r="AT1978" s="213">
        <v>0</v>
      </c>
      <c r="AU1978" s="213">
        <v>0</v>
      </c>
      <c r="AV1978" s="210">
        <f>+AT1978+AU1978</f>
        <v>0</v>
      </c>
      <c r="AW1978" s="213">
        <v>0</v>
      </c>
      <c r="AX1978" s="213">
        <v>0</v>
      </c>
      <c r="AY1978" s="210">
        <f>+AW1978+AX1978</f>
        <v>0</v>
      </c>
      <c r="AZ1978" s="210">
        <f>+AV1978+AY1978</f>
        <v>0</v>
      </c>
      <c r="BA1978" s="213">
        <v>0</v>
      </c>
      <c r="BB1978" s="213">
        <v>0</v>
      </c>
      <c r="BC1978" s="210">
        <f>+BA1978+BB1978</f>
        <v>0</v>
      </c>
      <c r="BD1978" s="213">
        <v>0</v>
      </c>
      <c r="BE1978" s="213">
        <v>0</v>
      </c>
      <c r="BF1978" s="210">
        <f>+BD1978+BE1978</f>
        <v>0</v>
      </c>
      <c r="BG1978" s="210">
        <f>+BC1978+BF1978</f>
        <v>0</v>
      </c>
      <c r="BH1978" s="213">
        <v>0</v>
      </c>
      <c r="BI1978" s="213">
        <v>0</v>
      </c>
      <c r="BJ1978" s="210">
        <f>+BH1978+BI1978</f>
        <v>0</v>
      </c>
      <c r="BK1978" s="213">
        <v>0</v>
      </c>
      <c r="BL1978" s="213">
        <v>0</v>
      </c>
      <c r="BM1978" s="210">
        <f>+BK1978+BL1978</f>
        <v>0</v>
      </c>
      <c r="BN1978" s="210">
        <f>+BJ1978+BM1978</f>
        <v>0</v>
      </c>
      <c r="BO1978" s="209">
        <f>AF1978-AM1978-AT1978-BA1978-BH1978</f>
        <v>0</v>
      </c>
      <c r="BP1978" s="209">
        <f>AG1978-AN1978-AU1978-BB1978-BI1978</f>
        <v>0</v>
      </c>
      <c r="BQ1978" s="210">
        <f>+BO1978+BP1978</f>
        <v>0</v>
      </c>
      <c r="BR1978" s="209">
        <f>AI1978-AP1978-AW1978-BD1978-BK1978</f>
        <v>0</v>
      </c>
      <c r="BS1978" s="209">
        <f>AJ1978-AQ1978-AX1978-BE1978-BL1978</f>
        <v>0</v>
      </c>
      <c r="BT1978" s="210">
        <f>+BR1978+BS1978</f>
        <v>0</v>
      </c>
      <c r="BU1978" s="210">
        <f>+BQ1978+BT1978</f>
        <v>0</v>
      </c>
      <c r="BV1978" s="215">
        <f>R1978+X1978-AD1978</f>
        <v>0</v>
      </c>
      <c r="BW1978" s="215">
        <f>S1978+Y1978-AE1978</f>
        <v>0</v>
      </c>
      <c r="BX1978" s="216">
        <v>0</v>
      </c>
      <c r="BY1978" s="216">
        <v>0</v>
      </c>
      <c r="BZ1978" s="215">
        <f>BV1978-BX1978</f>
        <v>0</v>
      </c>
      <c r="CA1978" s="217">
        <f>BW1978-BY1978</f>
        <v>0</v>
      </c>
    </row>
    <row r="1979" spans="2:79" ht="36.75" hidden="1" customHeight="1">
      <c r="B1979" s="206">
        <v>2015</v>
      </c>
      <c r="C1979" s="207">
        <v>8320</v>
      </c>
      <c r="D1979" s="206">
        <v>8</v>
      </c>
      <c r="E1979" s="206">
        <v>5000</v>
      </c>
      <c r="F1979" s="206">
        <v>5300</v>
      </c>
      <c r="G1979" s="218">
        <v>531</v>
      </c>
      <c r="H1979" s="206">
        <v>45</v>
      </c>
      <c r="I1979" s="208" t="s">
        <v>169</v>
      </c>
      <c r="J1979" s="209">
        <v>0</v>
      </c>
      <c r="K1979" s="209">
        <v>0</v>
      </c>
      <c r="L1979" s="210">
        <f>+J1979+K1979</f>
        <v>0</v>
      </c>
      <c r="M1979" s="209">
        <v>0</v>
      </c>
      <c r="N1979" s="209">
        <v>0</v>
      </c>
      <c r="O1979" s="210">
        <f>+M1979+N1979</f>
        <v>0</v>
      </c>
      <c r="P1979" s="210">
        <f>+L1979+O1979</f>
        <v>0</v>
      </c>
      <c r="Q1979" s="371" t="s">
        <v>19</v>
      </c>
      <c r="R1979" s="313"/>
      <c r="S1979" s="313"/>
      <c r="T1979" s="213">
        <v>0</v>
      </c>
      <c r="U1979" s="213">
        <v>0</v>
      </c>
      <c r="V1979" s="213">
        <v>0</v>
      </c>
      <c r="W1979" s="213">
        <v>0</v>
      </c>
      <c r="X1979" s="213"/>
      <c r="Y1979" s="213"/>
      <c r="Z1979" s="213">
        <v>0</v>
      </c>
      <c r="AA1979" s="213">
        <v>0</v>
      </c>
      <c r="AB1979" s="213">
        <v>0</v>
      </c>
      <c r="AC1979" s="213">
        <v>0</v>
      </c>
      <c r="AD1979" s="214"/>
      <c r="AE1979" s="214"/>
      <c r="AF1979" s="209">
        <f>J1979+T1979-Z1979</f>
        <v>0</v>
      </c>
      <c r="AG1979" s="209">
        <f>K1979+U1979-AA1979</f>
        <v>0</v>
      </c>
      <c r="AH1979" s="210">
        <f>+AF1979+AG1979</f>
        <v>0</v>
      </c>
      <c r="AI1979" s="209">
        <f>M1979+V1979-AB1979</f>
        <v>0</v>
      </c>
      <c r="AJ1979" s="209">
        <f>N1979+W1979-AC1979</f>
        <v>0</v>
      </c>
      <c r="AK1979" s="210">
        <f>+AI1979+AJ1979</f>
        <v>0</v>
      </c>
      <c r="AL1979" s="210">
        <f>+AH1979+AK1979</f>
        <v>0</v>
      </c>
      <c r="AM1979" s="213">
        <v>0</v>
      </c>
      <c r="AN1979" s="213">
        <v>0</v>
      </c>
      <c r="AO1979" s="210">
        <f>+AM1979+AN1979</f>
        <v>0</v>
      </c>
      <c r="AP1979" s="213">
        <v>0</v>
      </c>
      <c r="AQ1979" s="213">
        <v>0</v>
      </c>
      <c r="AR1979" s="210">
        <f>+AP1979+AQ1979</f>
        <v>0</v>
      </c>
      <c r="AS1979" s="210">
        <f>+AO1979+AR1979</f>
        <v>0</v>
      </c>
      <c r="AT1979" s="213">
        <v>0</v>
      </c>
      <c r="AU1979" s="213">
        <v>0</v>
      </c>
      <c r="AV1979" s="210">
        <f>+AT1979+AU1979</f>
        <v>0</v>
      </c>
      <c r="AW1979" s="213">
        <v>0</v>
      </c>
      <c r="AX1979" s="213">
        <v>0</v>
      </c>
      <c r="AY1979" s="210">
        <f>+AW1979+AX1979</f>
        <v>0</v>
      </c>
      <c r="AZ1979" s="210">
        <f>+AV1979+AY1979</f>
        <v>0</v>
      </c>
      <c r="BA1979" s="213">
        <v>0</v>
      </c>
      <c r="BB1979" s="213">
        <v>0</v>
      </c>
      <c r="BC1979" s="210">
        <f>+BA1979+BB1979</f>
        <v>0</v>
      </c>
      <c r="BD1979" s="213">
        <v>0</v>
      </c>
      <c r="BE1979" s="213">
        <v>0</v>
      </c>
      <c r="BF1979" s="210">
        <f>+BD1979+BE1979</f>
        <v>0</v>
      </c>
      <c r="BG1979" s="210">
        <f>+BC1979+BF1979</f>
        <v>0</v>
      </c>
      <c r="BH1979" s="213">
        <v>0</v>
      </c>
      <c r="BI1979" s="213">
        <v>0</v>
      </c>
      <c r="BJ1979" s="210">
        <f>+BH1979+BI1979</f>
        <v>0</v>
      </c>
      <c r="BK1979" s="213">
        <v>0</v>
      </c>
      <c r="BL1979" s="213">
        <v>0</v>
      </c>
      <c r="BM1979" s="210">
        <f>+BK1979+BL1979</f>
        <v>0</v>
      </c>
      <c r="BN1979" s="210">
        <f>+BJ1979+BM1979</f>
        <v>0</v>
      </c>
      <c r="BO1979" s="209">
        <f>AF1979-AM1979-AT1979-BA1979-BH1979</f>
        <v>0</v>
      </c>
      <c r="BP1979" s="209">
        <f>AG1979-AN1979-AU1979-BB1979-BI1979</f>
        <v>0</v>
      </c>
      <c r="BQ1979" s="210">
        <f>+BO1979+BP1979</f>
        <v>0</v>
      </c>
      <c r="BR1979" s="209">
        <f>AI1979-AP1979-AW1979-BD1979-BK1979</f>
        <v>0</v>
      </c>
      <c r="BS1979" s="209">
        <f>AJ1979-AQ1979-AX1979-BE1979-BL1979</f>
        <v>0</v>
      </c>
      <c r="BT1979" s="210">
        <f>+BR1979+BS1979</f>
        <v>0</v>
      </c>
      <c r="BU1979" s="210">
        <f>+BQ1979+BT1979</f>
        <v>0</v>
      </c>
      <c r="BV1979" s="215">
        <f>R1979+X1979-AD1979</f>
        <v>0</v>
      </c>
      <c r="BW1979" s="215">
        <f>S1979+Y1979-AE1979</f>
        <v>0</v>
      </c>
      <c r="BX1979" s="216">
        <v>0</v>
      </c>
      <c r="BY1979" s="216">
        <v>0</v>
      </c>
      <c r="BZ1979" s="215">
        <f>BV1979-BX1979</f>
        <v>0</v>
      </c>
      <c r="CA1979" s="217">
        <f>BW1979-BY1979</f>
        <v>0</v>
      </c>
    </row>
    <row r="1980" spans="2:79" ht="36.75" hidden="1" customHeight="1">
      <c r="B1980" s="206">
        <v>2015</v>
      </c>
      <c r="C1980" s="207">
        <v>8320</v>
      </c>
      <c r="D1980" s="206">
        <v>8</v>
      </c>
      <c r="E1980" s="206">
        <v>5000</v>
      </c>
      <c r="F1980" s="206">
        <v>5300</v>
      </c>
      <c r="G1980" s="218">
        <v>531</v>
      </c>
      <c r="H1980" s="206">
        <v>46</v>
      </c>
      <c r="I1980" s="208" t="s">
        <v>166</v>
      </c>
      <c r="J1980" s="209">
        <v>0</v>
      </c>
      <c r="K1980" s="209">
        <v>0</v>
      </c>
      <c r="L1980" s="210">
        <f>+J1980+K1980</f>
        <v>0</v>
      </c>
      <c r="M1980" s="209">
        <v>0</v>
      </c>
      <c r="N1980" s="209">
        <v>0</v>
      </c>
      <c r="O1980" s="210">
        <f>+M1980+N1980</f>
        <v>0</v>
      </c>
      <c r="P1980" s="210">
        <f>+L1980+O1980</f>
        <v>0</v>
      </c>
      <c r="Q1980" s="371" t="s">
        <v>19</v>
      </c>
      <c r="R1980" s="313"/>
      <c r="S1980" s="313"/>
      <c r="T1980" s="213">
        <v>0</v>
      </c>
      <c r="U1980" s="213">
        <v>0</v>
      </c>
      <c r="V1980" s="213">
        <v>0</v>
      </c>
      <c r="W1980" s="213">
        <v>0</v>
      </c>
      <c r="X1980" s="213"/>
      <c r="Y1980" s="213"/>
      <c r="Z1980" s="213">
        <v>0</v>
      </c>
      <c r="AA1980" s="213">
        <v>0</v>
      </c>
      <c r="AB1980" s="213">
        <v>0</v>
      </c>
      <c r="AC1980" s="213">
        <v>0</v>
      </c>
      <c r="AD1980" s="214"/>
      <c r="AE1980" s="214"/>
      <c r="AF1980" s="209">
        <f>J1980+T1980-Z1980</f>
        <v>0</v>
      </c>
      <c r="AG1980" s="209">
        <f>K1980+U1980-AA1980</f>
        <v>0</v>
      </c>
      <c r="AH1980" s="210">
        <f>+AF1980+AG1980</f>
        <v>0</v>
      </c>
      <c r="AI1980" s="209">
        <f>M1980+V1980-AB1980</f>
        <v>0</v>
      </c>
      <c r="AJ1980" s="209">
        <f>N1980+W1980-AC1980</f>
        <v>0</v>
      </c>
      <c r="AK1980" s="210">
        <f>+AI1980+AJ1980</f>
        <v>0</v>
      </c>
      <c r="AL1980" s="210">
        <f>+AH1980+AK1980</f>
        <v>0</v>
      </c>
      <c r="AM1980" s="213">
        <v>0</v>
      </c>
      <c r="AN1980" s="213">
        <v>0</v>
      </c>
      <c r="AO1980" s="210">
        <f>+AM1980+AN1980</f>
        <v>0</v>
      </c>
      <c r="AP1980" s="213">
        <v>0</v>
      </c>
      <c r="AQ1980" s="213">
        <v>0</v>
      </c>
      <c r="AR1980" s="210">
        <f>+AP1980+AQ1980</f>
        <v>0</v>
      </c>
      <c r="AS1980" s="210">
        <f>+AO1980+AR1980</f>
        <v>0</v>
      </c>
      <c r="AT1980" s="213">
        <v>0</v>
      </c>
      <c r="AU1980" s="213">
        <v>0</v>
      </c>
      <c r="AV1980" s="210">
        <f>+AT1980+AU1980</f>
        <v>0</v>
      </c>
      <c r="AW1980" s="213">
        <v>0</v>
      </c>
      <c r="AX1980" s="213">
        <v>0</v>
      </c>
      <c r="AY1980" s="210">
        <f>+AW1980+AX1980</f>
        <v>0</v>
      </c>
      <c r="AZ1980" s="210">
        <f>+AV1980+AY1980</f>
        <v>0</v>
      </c>
      <c r="BA1980" s="213">
        <v>0</v>
      </c>
      <c r="BB1980" s="213">
        <v>0</v>
      </c>
      <c r="BC1980" s="210">
        <f>+BA1980+BB1980</f>
        <v>0</v>
      </c>
      <c r="BD1980" s="213">
        <v>0</v>
      </c>
      <c r="BE1980" s="213">
        <v>0</v>
      </c>
      <c r="BF1980" s="210">
        <f>+BD1980+BE1980</f>
        <v>0</v>
      </c>
      <c r="BG1980" s="210">
        <f>+BC1980+BF1980</f>
        <v>0</v>
      </c>
      <c r="BH1980" s="213">
        <v>0</v>
      </c>
      <c r="BI1980" s="213">
        <v>0</v>
      </c>
      <c r="BJ1980" s="210">
        <f>+BH1980+BI1980</f>
        <v>0</v>
      </c>
      <c r="BK1980" s="213">
        <v>0</v>
      </c>
      <c r="BL1980" s="213">
        <v>0</v>
      </c>
      <c r="BM1980" s="210">
        <f>+BK1980+BL1980</f>
        <v>0</v>
      </c>
      <c r="BN1980" s="210">
        <f>+BJ1980+BM1980</f>
        <v>0</v>
      </c>
      <c r="BO1980" s="209">
        <f>AF1980-AM1980-AT1980-BA1980-BH1980</f>
        <v>0</v>
      </c>
      <c r="BP1980" s="209">
        <f>AG1980-AN1980-AU1980-BB1980-BI1980</f>
        <v>0</v>
      </c>
      <c r="BQ1980" s="210">
        <f>+BO1980+BP1980</f>
        <v>0</v>
      </c>
      <c r="BR1980" s="209">
        <f>AI1980-AP1980-AW1980-BD1980-BK1980</f>
        <v>0</v>
      </c>
      <c r="BS1980" s="209">
        <f>AJ1980-AQ1980-AX1980-BE1980-BL1980</f>
        <v>0</v>
      </c>
      <c r="BT1980" s="210">
        <f>+BR1980+BS1980</f>
        <v>0</v>
      </c>
      <c r="BU1980" s="210">
        <f>+BQ1980+BT1980</f>
        <v>0</v>
      </c>
      <c r="BV1980" s="215">
        <f>R1980+X1980-AD1980</f>
        <v>0</v>
      </c>
      <c r="BW1980" s="215">
        <f>S1980+Y1980-AE1980</f>
        <v>0</v>
      </c>
      <c r="BX1980" s="216">
        <v>0</v>
      </c>
      <c r="BY1980" s="216">
        <v>0</v>
      </c>
      <c r="BZ1980" s="215">
        <f>BV1980-BX1980</f>
        <v>0</v>
      </c>
      <c r="CA1980" s="217">
        <f>BW1980-BY1980</f>
        <v>0</v>
      </c>
    </row>
    <row r="1981" spans="2:79" ht="36.75" hidden="1" customHeight="1">
      <c r="B1981" s="206">
        <v>2015</v>
      </c>
      <c r="C1981" s="207">
        <v>8320</v>
      </c>
      <c r="D1981" s="206">
        <v>8</v>
      </c>
      <c r="E1981" s="206">
        <v>5000</v>
      </c>
      <c r="F1981" s="206">
        <v>5300</v>
      </c>
      <c r="G1981" s="218">
        <v>531</v>
      </c>
      <c r="H1981" s="206">
        <v>47</v>
      </c>
      <c r="I1981" s="208" t="s">
        <v>162</v>
      </c>
      <c r="J1981" s="209">
        <v>0</v>
      </c>
      <c r="K1981" s="209">
        <v>0</v>
      </c>
      <c r="L1981" s="210">
        <f>+J1981+K1981</f>
        <v>0</v>
      </c>
      <c r="M1981" s="209">
        <v>0</v>
      </c>
      <c r="N1981" s="209">
        <v>0</v>
      </c>
      <c r="O1981" s="210">
        <f>+M1981+N1981</f>
        <v>0</v>
      </c>
      <c r="P1981" s="210">
        <f>+L1981+O1981</f>
        <v>0</v>
      </c>
      <c r="Q1981" s="371" t="s">
        <v>19</v>
      </c>
      <c r="R1981" s="313"/>
      <c r="S1981" s="313"/>
      <c r="T1981" s="213">
        <v>0</v>
      </c>
      <c r="U1981" s="213">
        <v>0</v>
      </c>
      <c r="V1981" s="213">
        <v>0</v>
      </c>
      <c r="W1981" s="213">
        <v>0</v>
      </c>
      <c r="X1981" s="213"/>
      <c r="Y1981" s="213"/>
      <c r="Z1981" s="213">
        <v>0</v>
      </c>
      <c r="AA1981" s="213">
        <v>0</v>
      </c>
      <c r="AB1981" s="213">
        <v>0</v>
      </c>
      <c r="AC1981" s="213">
        <v>0</v>
      </c>
      <c r="AD1981" s="214"/>
      <c r="AE1981" s="214"/>
      <c r="AF1981" s="209">
        <f>J1981+T1981-Z1981</f>
        <v>0</v>
      </c>
      <c r="AG1981" s="209">
        <f>K1981+U1981-AA1981</f>
        <v>0</v>
      </c>
      <c r="AH1981" s="210">
        <f>+AF1981+AG1981</f>
        <v>0</v>
      </c>
      <c r="AI1981" s="209">
        <f>M1981+V1981-AB1981</f>
        <v>0</v>
      </c>
      <c r="AJ1981" s="209">
        <f>N1981+W1981-AC1981</f>
        <v>0</v>
      </c>
      <c r="AK1981" s="210">
        <f>+AI1981+AJ1981</f>
        <v>0</v>
      </c>
      <c r="AL1981" s="210">
        <f>+AH1981+AK1981</f>
        <v>0</v>
      </c>
      <c r="AM1981" s="213">
        <v>0</v>
      </c>
      <c r="AN1981" s="213">
        <v>0</v>
      </c>
      <c r="AO1981" s="210">
        <f>+AM1981+AN1981</f>
        <v>0</v>
      </c>
      <c r="AP1981" s="213">
        <v>0</v>
      </c>
      <c r="AQ1981" s="213">
        <v>0</v>
      </c>
      <c r="AR1981" s="210">
        <f>+AP1981+AQ1981</f>
        <v>0</v>
      </c>
      <c r="AS1981" s="210">
        <f>+AO1981+AR1981</f>
        <v>0</v>
      </c>
      <c r="AT1981" s="213">
        <v>0</v>
      </c>
      <c r="AU1981" s="213">
        <v>0</v>
      </c>
      <c r="AV1981" s="210">
        <f>+AT1981+AU1981</f>
        <v>0</v>
      </c>
      <c r="AW1981" s="213">
        <v>0</v>
      </c>
      <c r="AX1981" s="213">
        <v>0</v>
      </c>
      <c r="AY1981" s="210">
        <f>+AW1981+AX1981</f>
        <v>0</v>
      </c>
      <c r="AZ1981" s="210">
        <f>+AV1981+AY1981</f>
        <v>0</v>
      </c>
      <c r="BA1981" s="213">
        <v>0</v>
      </c>
      <c r="BB1981" s="213">
        <v>0</v>
      </c>
      <c r="BC1981" s="210">
        <f>+BA1981+BB1981</f>
        <v>0</v>
      </c>
      <c r="BD1981" s="213">
        <v>0</v>
      </c>
      <c r="BE1981" s="213">
        <v>0</v>
      </c>
      <c r="BF1981" s="210">
        <f>+BD1981+BE1981</f>
        <v>0</v>
      </c>
      <c r="BG1981" s="210">
        <f>+BC1981+BF1981</f>
        <v>0</v>
      </c>
      <c r="BH1981" s="213">
        <v>0</v>
      </c>
      <c r="BI1981" s="213">
        <v>0</v>
      </c>
      <c r="BJ1981" s="210">
        <f>+BH1981+BI1981</f>
        <v>0</v>
      </c>
      <c r="BK1981" s="213">
        <v>0</v>
      </c>
      <c r="BL1981" s="213">
        <v>0</v>
      </c>
      <c r="BM1981" s="210">
        <f>+BK1981+BL1981</f>
        <v>0</v>
      </c>
      <c r="BN1981" s="210">
        <f>+BJ1981+BM1981</f>
        <v>0</v>
      </c>
      <c r="BO1981" s="209">
        <f>AF1981-AM1981-AT1981-BA1981-BH1981</f>
        <v>0</v>
      </c>
      <c r="BP1981" s="209">
        <f>AG1981-AN1981-AU1981-BB1981-BI1981</f>
        <v>0</v>
      </c>
      <c r="BQ1981" s="210">
        <f>+BO1981+BP1981</f>
        <v>0</v>
      </c>
      <c r="BR1981" s="209">
        <f>AI1981-AP1981-AW1981-BD1981-BK1981</f>
        <v>0</v>
      </c>
      <c r="BS1981" s="209">
        <f>AJ1981-AQ1981-AX1981-BE1981-BL1981</f>
        <v>0</v>
      </c>
      <c r="BT1981" s="210">
        <f>+BR1981+BS1981</f>
        <v>0</v>
      </c>
      <c r="BU1981" s="210">
        <f>+BQ1981+BT1981</f>
        <v>0</v>
      </c>
      <c r="BV1981" s="215">
        <f>R1981+X1981-AD1981</f>
        <v>0</v>
      </c>
      <c r="BW1981" s="215">
        <f>S1981+Y1981-AE1981</f>
        <v>0</v>
      </c>
      <c r="BX1981" s="216">
        <v>0</v>
      </c>
      <c r="BY1981" s="216">
        <v>0</v>
      </c>
      <c r="BZ1981" s="215">
        <f>BV1981-BX1981</f>
        <v>0</v>
      </c>
      <c r="CA1981" s="217">
        <f>BW1981-BY1981</f>
        <v>0</v>
      </c>
    </row>
    <row r="1982" spans="2:79" ht="36.75" hidden="1" customHeight="1">
      <c r="B1982" s="206">
        <v>2015</v>
      </c>
      <c r="C1982" s="207">
        <v>8320</v>
      </c>
      <c r="D1982" s="206">
        <v>8</v>
      </c>
      <c r="E1982" s="206">
        <v>5000</v>
      </c>
      <c r="F1982" s="206">
        <v>5300</v>
      </c>
      <c r="G1982" s="218">
        <v>531</v>
      </c>
      <c r="H1982" s="206">
        <v>48</v>
      </c>
      <c r="I1982" s="208" t="s">
        <v>1078</v>
      </c>
      <c r="J1982" s="209">
        <v>0</v>
      </c>
      <c r="K1982" s="209">
        <v>0</v>
      </c>
      <c r="L1982" s="210">
        <f>+J1982+K1982</f>
        <v>0</v>
      </c>
      <c r="M1982" s="209">
        <v>0</v>
      </c>
      <c r="N1982" s="209">
        <v>0</v>
      </c>
      <c r="O1982" s="210">
        <f>+M1982+N1982</f>
        <v>0</v>
      </c>
      <c r="P1982" s="210">
        <f>+L1982+O1982</f>
        <v>0</v>
      </c>
      <c r="Q1982" s="371" t="s">
        <v>19</v>
      </c>
      <c r="R1982" s="313"/>
      <c r="S1982" s="313"/>
      <c r="T1982" s="213">
        <v>0</v>
      </c>
      <c r="U1982" s="213">
        <v>0</v>
      </c>
      <c r="V1982" s="213">
        <v>0</v>
      </c>
      <c r="W1982" s="213">
        <v>0</v>
      </c>
      <c r="X1982" s="213"/>
      <c r="Y1982" s="213"/>
      <c r="Z1982" s="213">
        <v>0</v>
      </c>
      <c r="AA1982" s="213">
        <v>0</v>
      </c>
      <c r="AB1982" s="213">
        <v>0</v>
      </c>
      <c r="AC1982" s="213">
        <v>0</v>
      </c>
      <c r="AD1982" s="214"/>
      <c r="AE1982" s="214"/>
      <c r="AF1982" s="209">
        <f>J1982+T1982-Z1982</f>
        <v>0</v>
      </c>
      <c r="AG1982" s="209">
        <f>K1982+U1982-AA1982</f>
        <v>0</v>
      </c>
      <c r="AH1982" s="210">
        <f>+AF1982+AG1982</f>
        <v>0</v>
      </c>
      <c r="AI1982" s="209">
        <f>M1982+V1982-AB1982</f>
        <v>0</v>
      </c>
      <c r="AJ1982" s="209">
        <f>N1982+W1982-AC1982</f>
        <v>0</v>
      </c>
      <c r="AK1982" s="210">
        <f>+AI1982+AJ1982</f>
        <v>0</v>
      </c>
      <c r="AL1982" s="210">
        <f>+AH1982+AK1982</f>
        <v>0</v>
      </c>
      <c r="AM1982" s="213">
        <v>0</v>
      </c>
      <c r="AN1982" s="213">
        <v>0</v>
      </c>
      <c r="AO1982" s="210">
        <f>+AM1982+AN1982</f>
        <v>0</v>
      </c>
      <c r="AP1982" s="213">
        <v>0</v>
      </c>
      <c r="AQ1982" s="213">
        <v>0</v>
      </c>
      <c r="AR1982" s="210">
        <f>+AP1982+AQ1982</f>
        <v>0</v>
      </c>
      <c r="AS1982" s="210">
        <f>+AO1982+AR1982</f>
        <v>0</v>
      </c>
      <c r="AT1982" s="213">
        <v>0</v>
      </c>
      <c r="AU1982" s="213">
        <v>0</v>
      </c>
      <c r="AV1982" s="210">
        <f>+AT1982+AU1982</f>
        <v>0</v>
      </c>
      <c r="AW1982" s="213">
        <v>0</v>
      </c>
      <c r="AX1982" s="213">
        <v>0</v>
      </c>
      <c r="AY1982" s="210">
        <f>+AW1982+AX1982</f>
        <v>0</v>
      </c>
      <c r="AZ1982" s="210">
        <f>+AV1982+AY1982</f>
        <v>0</v>
      </c>
      <c r="BA1982" s="213">
        <v>0</v>
      </c>
      <c r="BB1982" s="213">
        <v>0</v>
      </c>
      <c r="BC1982" s="210">
        <f>+BA1982+BB1982</f>
        <v>0</v>
      </c>
      <c r="BD1982" s="213">
        <v>0</v>
      </c>
      <c r="BE1982" s="213">
        <v>0</v>
      </c>
      <c r="BF1982" s="210">
        <f>+BD1982+BE1982</f>
        <v>0</v>
      </c>
      <c r="BG1982" s="210">
        <f>+BC1982+BF1982</f>
        <v>0</v>
      </c>
      <c r="BH1982" s="213">
        <v>0</v>
      </c>
      <c r="BI1982" s="213">
        <v>0</v>
      </c>
      <c r="BJ1982" s="210">
        <f>+BH1982+BI1982</f>
        <v>0</v>
      </c>
      <c r="BK1982" s="213">
        <v>0</v>
      </c>
      <c r="BL1982" s="213">
        <v>0</v>
      </c>
      <c r="BM1982" s="210">
        <f>+BK1982+BL1982</f>
        <v>0</v>
      </c>
      <c r="BN1982" s="210">
        <f>+BJ1982+BM1982</f>
        <v>0</v>
      </c>
      <c r="BO1982" s="209">
        <f>AF1982-AM1982-AT1982-BA1982-BH1982</f>
        <v>0</v>
      </c>
      <c r="BP1982" s="209">
        <f>AG1982-AN1982-AU1982-BB1982-BI1982</f>
        <v>0</v>
      </c>
      <c r="BQ1982" s="210">
        <f>+BO1982+BP1982</f>
        <v>0</v>
      </c>
      <c r="BR1982" s="209">
        <f>AI1982-AP1982-AW1982-BD1982-BK1982</f>
        <v>0</v>
      </c>
      <c r="BS1982" s="209">
        <f>AJ1982-AQ1982-AX1982-BE1982-BL1982</f>
        <v>0</v>
      </c>
      <c r="BT1982" s="210">
        <f>+BR1982+BS1982</f>
        <v>0</v>
      </c>
      <c r="BU1982" s="210">
        <f>+BQ1982+BT1982</f>
        <v>0</v>
      </c>
      <c r="BV1982" s="215">
        <f>R1982+X1982-AD1982</f>
        <v>0</v>
      </c>
      <c r="BW1982" s="215">
        <f>S1982+Y1982-AE1982</f>
        <v>0</v>
      </c>
      <c r="BX1982" s="216">
        <v>0</v>
      </c>
      <c r="BY1982" s="216">
        <v>0</v>
      </c>
      <c r="BZ1982" s="215">
        <f>BV1982-BX1982</f>
        <v>0</v>
      </c>
      <c r="CA1982" s="217">
        <f>BW1982-BY1982</f>
        <v>0</v>
      </c>
    </row>
    <row r="1983" spans="2:79" ht="36.75" hidden="1" customHeight="1">
      <c r="B1983" s="206">
        <v>2015</v>
      </c>
      <c r="C1983" s="207">
        <v>8320</v>
      </c>
      <c r="D1983" s="206">
        <v>8</v>
      </c>
      <c r="E1983" s="206">
        <v>5000</v>
      </c>
      <c r="F1983" s="206">
        <v>5300</v>
      </c>
      <c r="G1983" s="218">
        <v>531</v>
      </c>
      <c r="H1983" s="206">
        <v>49</v>
      </c>
      <c r="I1983" s="208" t="s">
        <v>1290</v>
      </c>
      <c r="J1983" s="209">
        <v>0</v>
      </c>
      <c r="K1983" s="209">
        <v>0</v>
      </c>
      <c r="L1983" s="210">
        <f>+J1983+K1983</f>
        <v>0</v>
      </c>
      <c r="M1983" s="209">
        <v>0</v>
      </c>
      <c r="N1983" s="209">
        <v>0</v>
      </c>
      <c r="O1983" s="210">
        <f>+M1983+N1983</f>
        <v>0</v>
      </c>
      <c r="P1983" s="210">
        <f>+L1983+O1983</f>
        <v>0</v>
      </c>
      <c r="Q1983" s="371" t="s">
        <v>19</v>
      </c>
      <c r="R1983" s="313"/>
      <c r="S1983" s="313"/>
      <c r="T1983" s="213">
        <v>0</v>
      </c>
      <c r="U1983" s="213">
        <v>0</v>
      </c>
      <c r="V1983" s="213">
        <v>0</v>
      </c>
      <c r="W1983" s="213">
        <v>0</v>
      </c>
      <c r="X1983" s="213"/>
      <c r="Y1983" s="213"/>
      <c r="Z1983" s="213">
        <v>0</v>
      </c>
      <c r="AA1983" s="213">
        <v>0</v>
      </c>
      <c r="AB1983" s="213">
        <v>0</v>
      </c>
      <c r="AC1983" s="213">
        <v>0</v>
      </c>
      <c r="AD1983" s="214"/>
      <c r="AE1983" s="214"/>
      <c r="AF1983" s="209">
        <f>J1983+T1983-Z1983</f>
        <v>0</v>
      </c>
      <c r="AG1983" s="209">
        <f>K1983+U1983-AA1983</f>
        <v>0</v>
      </c>
      <c r="AH1983" s="210">
        <f>+AF1983+AG1983</f>
        <v>0</v>
      </c>
      <c r="AI1983" s="209">
        <f>M1983+V1983-AB1983</f>
        <v>0</v>
      </c>
      <c r="AJ1983" s="209">
        <f>N1983+W1983-AC1983</f>
        <v>0</v>
      </c>
      <c r="AK1983" s="210">
        <f>+AI1983+AJ1983</f>
        <v>0</v>
      </c>
      <c r="AL1983" s="210">
        <f>+AH1983+AK1983</f>
        <v>0</v>
      </c>
      <c r="AM1983" s="213">
        <v>0</v>
      </c>
      <c r="AN1983" s="213">
        <v>0</v>
      </c>
      <c r="AO1983" s="210">
        <f>+AM1983+AN1983</f>
        <v>0</v>
      </c>
      <c r="AP1983" s="213">
        <v>0</v>
      </c>
      <c r="AQ1983" s="213">
        <v>0</v>
      </c>
      <c r="AR1983" s="210">
        <f>+AP1983+AQ1983</f>
        <v>0</v>
      </c>
      <c r="AS1983" s="210">
        <f>+AO1983+AR1983</f>
        <v>0</v>
      </c>
      <c r="AT1983" s="213">
        <v>0</v>
      </c>
      <c r="AU1983" s="213">
        <v>0</v>
      </c>
      <c r="AV1983" s="210">
        <f>+AT1983+AU1983</f>
        <v>0</v>
      </c>
      <c r="AW1983" s="213">
        <v>0</v>
      </c>
      <c r="AX1983" s="213">
        <v>0</v>
      </c>
      <c r="AY1983" s="210">
        <f>+AW1983+AX1983</f>
        <v>0</v>
      </c>
      <c r="AZ1983" s="210">
        <f>+AV1983+AY1983</f>
        <v>0</v>
      </c>
      <c r="BA1983" s="213">
        <v>0</v>
      </c>
      <c r="BB1983" s="213">
        <v>0</v>
      </c>
      <c r="BC1983" s="210">
        <f>+BA1983+BB1983</f>
        <v>0</v>
      </c>
      <c r="BD1983" s="213">
        <v>0</v>
      </c>
      <c r="BE1983" s="213">
        <v>0</v>
      </c>
      <c r="BF1983" s="210">
        <f>+BD1983+BE1983</f>
        <v>0</v>
      </c>
      <c r="BG1983" s="210">
        <f>+BC1983+BF1983</f>
        <v>0</v>
      </c>
      <c r="BH1983" s="213">
        <v>0</v>
      </c>
      <c r="BI1983" s="213">
        <v>0</v>
      </c>
      <c r="BJ1983" s="210">
        <f>+BH1983+BI1983</f>
        <v>0</v>
      </c>
      <c r="BK1983" s="213">
        <v>0</v>
      </c>
      <c r="BL1983" s="213">
        <v>0</v>
      </c>
      <c r="BM1983" s="210">
        <f>+BK1983+BL1983</f>
        <v>0</v>
      </c>
      <c r="BN1983" s="210">
        <f>+BJ1983+BM1983</f>
        <v>0</v>
      </c>
      <c r="BO1983" s="209">
        <f>AF1983-AM1983-AT1983-BA1983-BH1983</f>
        <v>0</v>
      </c>
      <c r="BP1983" s="209">
        <f>AG1983-AN1983-AU1983-BB1983-BI1983</f>
        <v>0</v>
      </c>
      <c r="BQ1983" s="210">
        <f>+BO1983+BP1983</f>
        <v>0</v>
      </c>
      <c r="BR1983" s="209">
        <f>AI1983-AP1983-AW1983-BD1983-BK1983</f>
        <v>0</v>
      </c>
      <c r="BS1983" s="209">
        <f>AJ1983-AQ1983-AX1983-BE1983-BL1983</f>
        <v>0</v>
      </c>
      <c r="BT1983" s="210">
        <f>+BR1983+BS1983</f>
        <v>0</v>
      </c>
      <c r="BU1983" s="210">
        <f>+BQ1983+BT1983</f>
        <v>0</v>
      </c>
      <c r="BV1983" s="215">
        <f>R1983+X1983-AD1983</f>
        <v>0</v>
      </c>
      <c r="BW1983" s="215">
        <f>S1983+Y1983-AE1983</f>
        <v>0</v>
      </c>
      <c r="BX1983" s="216">
        <v>0</v>
      </c>
      <c r="BY1983" s="216">
        <v>0</v>
      </c>
      <c r="BZ1983" s="215">
        <f>BV1983-BX1983</f>
        <v>0</v>
      </c>
      <c r="CA1983" s="217">
        <f>BW1983-BY1983</f>
        <v>0</v>
      </c>
    </row>
    <row r="1984" spans="2:79" ht="36.75" hidden="1" customHeight="1">
      <c r="B1984" s="206">
        <v>2015</v>
      </c>
      <c r="C1984" s="207">
        <v>8320</v>
      </c>
      <c r="D1984" s="206">
        <v>8</v>
      </c>
      <c r="E1984" s="206">
        <v>5000</v>
      </c>
      <c r="F1984" s="206">
        <v>5300</v>
      </c>
      <c r="G1984" s="218">
        <v>531</v>
      </c>
      <c r="H1984" s="206">
        <v>50</v>
      </c>
      <c r="I1984" s="208" t="s">
        <v>1289</v>
      </c>
      <c r="J1984" s="209">
        <v>0</v>
      </c>
      <c r="K1984" s="209">
        <v>0</v>
      </c>
      <c r="L1984" s="210">
        <f>+J1984+K1984</f>
        <v>0</v>
      </c>
      <c r="M1984" s="209">
        <v>0</v>
      </c>
      <c r="N1984" s="209">
        <v>0</v>
      </c>
      <c r="O1984" s="210">
        <f>+M1984+N1984</f>
        <v>0</v>
      </c>
      <c r="P1984" s="210">
        <f>+L1984+O1984</f>
        <v>0</v>
      </c>
      <c r="Q1984" s="371" t="s">
        <v>19</v>
      </c>
      <c r="R1984" s="313"/>
      <c r="S1984" s="313"/>
      <c r="T1984" s="213">
        <v>0</v>
      </c>
      <c r="U1984" s="213">
        <v>0</v>
      </c>
      <c r="V1984" s="213">
        <v>0</v>
      </c>
      <c r="W1984" s="213">
        <v>0</v>
      </c>
      <c r="X1984" s="213"/>
      <c r="Y1984" s="213"/>
      <c r="Z1984" s="213">
        <v>0</v>
      </c>
      <c r="AA1984" s="213">
        <v>0</v>
      </c>
      <c r="AB1984" s="213">
        <v>0</v>
      </c>
      <c r="AC1984" s="213">
        <v>0</v>
      </c>
      <c r="AD1984" s="214"/>
      <c r="AE1984" s="214"/>
      <c r="AF1984" s="209">
        <f>J1984+T1984-Z1984</f>
        <v>0</v>
      </c>
      <c r="AG1984" s="209">
        <f>K1984+U1984-AA1984</f>
        <v>0</v>
      </c>
      <c r="AH1984" s="210">
        <f>+AF1984+AG1984</f>
        <v>0</v>
      </c>
      <c r="AI1984" s="209">
        <f>M1984+V1984-AB1984</f>
        <v>0</v>
      </c>
      <c r="AJ1984" s="209">
        <f>N1984+W1984-AC1984</f>
        <v>0</v>
      </c>
      <c r="AK1984" s="210">
        <f>+AI1984+AJ1984</f>
        <v>0</v>
      </c>
      <c r="AL1984" s="210">
        <f>+AH1984+AK1984</f>
        <v>0</v>
      </c>
      <c r="AM1984" s="213">
        <v>0</v>
      </c>
      <c r="AN1984" s="213">
        <v>0</v>
      </c>
      <c r="AO1984" s="210">
        <f>+AM1984+AN1984</f>
        <v>0</v>
      </c>
      <c r="AP1984" s="213">
        <v>0</v>
      </c>
      <c r="AQ1984" s="213">
        <v>0</v>
      </c>
      <c r="AR1984" s="210">
        <f>+AP1984+AQ1984</f>
        <v>0</v>
      </c>
      <c r="AS1984" s="210">
        <f>+AO1984+AR1984</f>
        <v>0</v>
      </c>
      <c r="AT1984" s="213">
        <v>0</v>
      </c>
      <c r="AU1984" s="213">
        <v>0</v>
      </c>
      <c r="AV1984" s="210">
        <f>+AT1984+AU1984</f>
        <v>0</v>
      </c>
      <c r="AW1984" s="213">
        <v>0</v>
      </c>
      <c r="AX1984" s="213">
        <v>0</v>
      </c>
      <c r="AY1984" s="210">
        <f>+AW1984+AX1984</f>
        <v>0</v>
      </c>
      <c r="AZ1984" s="210">
        <f>+AV1984+AY1984</f>
        <v>0</v>
      </c>
      <c r="BA1984" s="213">
        <v>0</v>
      </c>
      <c r="BB1984" s="213">
        <v>0</v>
      </c>
      <c r="BC1984" s="210">
        <f>+BA1984+BB1984</f>
        <v>0</v>
      </c>
      <c r="BD1984" s="213">
        <v>0</v>
      </c>
      <c r="BE1984" s="213">
        <v>0</v>
      </c>
      <c r="BF1984" s="210">
        <f>+BD1984+BE1984</f>
        <v>0</v>
      </c>
      <c r="BG1984" s="210">
        <f>+BC1984+BF1984</f>
        <v>0</v>
      </c>
      <c r="BH1984" s="213">
        <v>0</v>
      </c>
      <c r="BI1984" s="213">
        <v>0</v>
      </c>
      <c r="BJ1984" s="210">
        <f>+BH1984+BI1984</f>
        <v>0</v>
      </c>
      <c r="BK1984" s="213">
        <v>0</v>
      </c>
      <c r="BL1984" s="213">
        <v>0</v>
      </c>
      <c r="BM1984" s="210">
        <f>+BK1984+BL1984</f>
        <v>0</v>
      </c>
      <c r="BN1984" s="210">
        <f>+BJ1984+BM1984</f>
        <v>0</v>
      </c>
      <c r="BO1984" s="209">
        <f>AF1984-AM1984-AT1984-BA1984-BH1984</f>
        <v>0</v>
      </c>
      <c r="BP1984" s="209">
        <f>AG1984-AN1984-AU1984-BB1984-BI1984</f>
        <v>0</v>
      </c>
      <c r="BQ1984" s="210">
        <f>+BO1984+BP1984</f>
        <v>0</v>
      </c>
      <c r="BR1984" s="209">
        <f>AI1984-AP1984-AW1984-BD1984-BK1984</f>
        <v>0</v>
      </c>
      <c r="BS1984" s="209">
        <f>AJ1984-AQ1984-AX1984-BE1984-BL1984</f>
        <v>0</v>
      </c>
      <c r="BT1984" s="210">
        <f>+BR1984+BS1984</f>
        <v>0</v>
      </c>
      <c r="BU1984" s="210">
        <f>+BQ1984+BT1984</f>
        <v>0</v>
      </c>
      <c r="BV1984" s="215">
        <f>R1984+X1984-AD1984</f>
        <v>0</v>
      </c>
      <c r="BW1984" s="215">
        <f>S1984+Y1984-AE1984</f>
        <v>0</v>
      </c>
      <c r="BX1984" s="216">
        <v>0</v>
      </c>
      <c r="BY1984" s="216">
        <v>0</v>
      </c>
      <c r="BZ1984" s="215">
        <f>BV1984-BX1984</f>
        <v>0</v>
      </c>
      <c r="CA1984" s="217">
        <f>BW1984-BY1984</f>
        <v>0</v>
      </c>
    </row>
    <row r="1985" spans="2:79" ht="36.75" hidden="1" customHeight="1">
      <c r="B1985" s="206">
        <v>2015</v>
      </c>
      <c r="C1985" s="207">
        <v>8320</v>
      </c>
      <c r="D1985" s="206">
        <v>8</v>
      </c>
      <c r="E1985" s="206">
        <v>5000</v>
      </c>
      <c r="F1985" s="206">
        <v>5300</v>
      </c>
      <c r="G1985" s="218">
        <v>531</v>
      </c>
      <c r="H1985" s="206">
        <v>51</v>
      </c>
      <c r="I1985" s="208" t="s">
        <v>1288</v>
      </c>
      <c r="J1985" s="209">
        <v>0</v>
      </c>
      <c r="K1985" s="209">
        <v>0</v>
      </c>
      <c r="L1985" s="210">
        <f>+J1985+K1985</f>
        <v>0</v>
      </c>
      <c r="M1985" s="209">
        <v>0</v>
      </c>
      <c r="N1985" s="209">
        <v>0</v>
      </c>
      <c r="O1985" s="210">
        <f>+M1985+N1985</f>
        <v>0</v>
      </c>
      <c r="P1985" s="210">
        <f>+L1985+O1985</f>
        <v>0</v>
      </c>
      <c r="Q1985" s="371" t="s">
        <v>19</v>
      </c>
      <c r="R1985" s="313"/>
      <c r="S1985" s="313"/>
      <c r="T1985" s="213">
        <v>0</v>
      </c>
      <c r="U1985" s="213">
        <v>0</v>
      </c>
      <c r="V1985" s="213">
        <v>0</v>
      </c>
      <c r="W1985" s="213">
        <v>0</v>
      </c>
      <c r="X1985" s="213"/>
      <c r="Y1985" s="213"/>
      <c r="Z1985" s="213">
        <v>0</v>
      </c>
      <c r="AA1985" s="213">
        <v>0</v>
      </c>
      <c r="AB1985" s="213">
        <v>0</v>
      </c>
      <c r="AC1985" s="213">
        <v>0</v>
      </c>
      <c r="AD1985" s="214"/>
      <c r="AE1985" s="214"/>
      <c r="AF1985" s="209">
        <f>J1985+T1985-Z1985</f>
        <v>0</v>
      </c>
      <c r="AG1985" s="209">
        <f>K1985+U1985-AA1985</f>
        <v>0</v>
      </c>
      <c r="AH1985" s="210">
        <f>+AF1985+AG1985</f>
        <v>0</v>
      </c>
      <c r="AI1985" s="209">
        <f>M1985+V1985-AB1985</f>
        <v>0</v>
      </c>
      <c r="AJ1985" s="209">
        <f>N1985+W1985-AC1985</f>
        <v>0</v>
      </c>
      <c r="AK1985" s="210">
        <f>+AI1985+AJ1985</f>
        <v>0</v>
      </c>
      <c r="AL1985" s="210">
        <f>+AH1985+AK1985</f>
        <v>0</v>
      </c>
      <c r="AM1985" s="213">
        <v>0</v>
      </c>
      <c r="AN1985" s="213">
        <v>0</v>
      </c>
      <c r="AO1985" s="210">
        <f>+AM1985+AN1985</f>
        <v>0</v>
      </c>
      <c r="AP1985" s="213">
        <v>0</v>
      </c>
      <c r="AQ1985" s="213">
        <v>0</v>
      </c>
      <c r="AR1985" s="210">
        <f>+AP1985+AQ1985</f>
        <v>0</v>
      </c>
      <c r="AS1985" s="210">
        <f>+AO1985+AR1985</f>
        <v>0</v>
      </c>
      <c r="AT1985" s="213">
        <v>0</v>
      </c>
      <c r="AU1985" s="213">
        <v>0</v>
      </c>
      <c r="AV1985" s="210">
        <f>+AT1985+AU1985</f>
        <v>0</v>
      </c>
      <c r="AW1985" s="213">
        <v>0</v>
      </c>
      <c r="AX1985" s="213">
        <v>0</v>
      </c>
      <c r="AY1985" s="210">
        <f>+AW1985+AX1985</f>
        <v>0</v>
      </c>
      <c r="AZ1985" s="210">
        <f>+AV1985+AY1985</f>
        <v>0</v>
      </c>
      <c r="BA1985" s="213">
        <v>0</v>
      </c>
      <c r="BB1985" s="213">
        <v>0</v>
      </c>
      <c r="BC1985" s="210">
        <f>+BA1985+BB1985</f>
        <v>0</v>
      </c>
      <c r="BD1985" s="213">
        <v>0</v>
      </c>
      <c r="BE1985" s="213">
        <v>0</v>
      </c>
      <c r="BF1985" s="210">
        <f>+BD1985+BE1985</f>
        <v>0</v>
      </c>
      <c r="BG1985" s="210">
        <f>+BC1985+BF1985</f>
        <v>0</v>
      </c>
      <c r="BH1985" s="213">
        <v>0</v>
      </c>
      <c r="BI1985" s="213">
        <v>0</v>
      </c>
      <c r="BJ1985" s="210">
        <f>+BH1985+BI1985</f>
        <v>0</v>
      </c>
      <c r="BK1985" s="213">
        <v>0</v>
      </c>
      <c r="BL1985" s="213">
        <v>0</v>
      </c>
      <c r="BM1985" s="210">
        <f>+BK1985+BL1985</f>
        <v>0</v>
      </c>
      <c r="BN1985" s="210">
        <f>+BJ1985+BM1985</f>
        <v>0</v>
      </c>
      <c r="BO1985" s="209">
        <f>AF1985-AM1985-AT1985-BA1985-BH1985</f>
        <v>0</v>
      </c>
      <c r="BP1985" s="209">
        <f>AG1985-AN1985-AU1985-BB1985-BI1985</f>
        <v>0</v>
      </c>
      <c r="BQ1985" s="210">
        <f>+BO1985+BP1985</f>
        <v>0</v>
      </c>
      <c r="BR1985" s="209">
        <f>AI1985-AP1985-AW1985-BD1985-BK1985</f>
        <v>0</v>
      </c>
      <c r="BS1985" s="209">
        <f>AJ1985-AQ1985-AX1985-BE1985-BL1985</f>
        <v>0</v>
      </c>
      <c r="BT1985" s="210">
        <f>+BR1985+BS1985</f>
        <v>0</v>
      </c>
      <c r="BU1985" s="210">
        <f>+BQ1985+BT1985</f>
        <v>0</v>
      </c>
      <c r="BV1985" s="215">
        <f>R1985+X1985-AD1985</f>
        <v>0</v>
      </c>
      <c r="BW1985" s="215">
        <f>S1985+Y1985-AE1985</f>
        <v>0</v>
      </c>
      <c r="BX1985" s="216">
        <v>0</v>
      </c>
      <c r="BY1985" s="216">
        <v>0</v>
      </c>
      <c r="BZ1985" s="215">
        <f>BV1985-BX1985</f>
        <v>0</v>
      </c>
      <c r="CA1985" s="217">
        <f>BW1985-BY1985</f>
        <v>0</v>
      </c>
    </row>
    <row r="1986" spans="2:79" ht="36.75" hidden="1" customHeight="1">
      <c r="B1986" s="206">
        <v>2015</v>
      </c>
      <c r="C1986" s="207">
        <v>8320</v>
      </c>
      <c r="D1986" s="206">
        <v>8</v>
      </c>
      <c r="E1986" s="206">
        <v>5000</v>
      </c>
      <c r="F1986" s="206">
        <v>5300</v>
      </c>
      <c r="G1986" s="218">
        <v>531</v>
      </c>
      <c r="H1986" s="206">
        <v>52</v>
      </c>
      <c r="I1986" s="208" t="s">
        <v>1287</v>
      </c>
      <c r="J1986" s="209">
        <v>0</v>
      </c>
      <c r="K1986" s="209">
        <v>0</v>
      </c>
      <c r="L1986" s="210">
        <f>+J1986+K1986</f>
        <v>0</v>
      </c>
      <c r="M1986" s="209">
        <v>0</v>
      </c>
      <c r="N1986" s="209">
        <v>0</v>
      </c>
      <c r="O1986" s="210">
        <f>+M1986+N1986</f>
        <v>0</v>
      </c>
      <c r="P1986" s="210">
        <f>+L1986+O1986</f>
        <v>0</v>
      </c>
      <c r="Q1986" s="371" t="s">
        <v>19</v>
      </c>
      <c r="R1986" s="313"/>
      <c r="S1986" s="313"/>
      <c r="T1986" s="213">
        <v>0</v>
      </c>
      <c r="U1986" s="213">
        <v>0</v>
      </c>
      <c r="V1986" s="213">
        <v>0</v>
      </c>
      <c r="W1986" s="213">
        <v>0</v>
      </c>
      <c r="X1986" s="213"/>
      <c r="Y1986" s="213"/>
      <c r="Z1986" s="213">
        <v>0</v>
      </c>
      <c r="AA1986" s="213">
        <v>0</v>
      </c>
      <c r="AB1986" s="213">
        <v>0</v>
      </c>
      <c r="AC1986" s="213">
        <v>0</v>
      </c>
      <c r="AD1986" s="214"/>
      <c r="AE1986" s="214"/>
      <c r="AF1986" s="209">
        <f>J1986+T1986-Z1986</f>
        <v>0</v>
      </c>
      <c r="AG1986" s="209">
        <f>K1986+U1986-AA1986</f>
        <v>0</v>
      </c>
      <c r="AH1986" s="210">
        <f>+AF1986+AG1986</f>
        <v>0</v>
      </c>
      <c r="AI1986" s="209">
        <f>M1986+V1986-AB1986</f>
        <v>0</v>
      </c>
      <c r="AJ1986" s="209">
        <f>N1986+W1986-AC1986</f>
        <v>0</v>
      </c>
      <c r="AK1986" s="210">
        <f>+AI1986+AJ1986</f>
        <v>0</v>
      </c>
      <c r="AL1986" s="210">
        <f>+AH1986+AK1986</f>
        <v>0</v>
      </c>
      <c r="AM1986" s="213">
        <v>0</v>
      </c>
      <c r="AN1986" s="213">
        <v>0</v>
      </c>
      <c r="AO1986" s="210">
        <f>+AM1986+AN1986</f>
        <v>0</v>
      </c>
      <c r="AP1986" s="213">
        <v>0</v>
      </c>
      <c r="AQ1986" s="213">
        <v>0</v>
      </c>
      <c r="AR1986" s="210">
        <f>+AP1986+AQ1986</f>
        <v>0</v>
      </c>
      <c r="AS1986" s="210">
        <f>+AO1986+AR1986</f>
        <v>0</v>
      </c>
      <c r="AT1986" s="213">
        <v>0</v>
      </c>
      <c r="AU1986" s="213">
        <v>0</v>
      </c>
      <c r="AV1986" s="210">
        <f>+AT1986+AU1986</f>
        <v>0</v>
      </c>
      <c r="AW1986" s="213">
        <v>0</v>
      </c>
      <c r="AX1986" s="213">
        <v>0</v>
      </c>
      <c r="AY1986" s="210">
        <f>+AW1986+AX1986</f>
        <v>0</v>
      </c>
      <c r="AZ1986" s="210">
        <f>+AV1986+AY1986</f>
        <v>0</v>
      </c>
      <c r="BA1986" s="213">
        <v>0</v>
      </c>
      <c r="BB1986" s="213">
        <v>0</v>
      </c>
      <c r="BC1986" s="210">
        <f>+BA1986+BB1986</f>
        <v>0</v>
      </c>
      <c r="BD1986" s="213">
        <v>0</v>
      </c>
      <c r="BE1986" s="213">
        <v>0</v>
      </c>
      <c r="BF1986" s="210">
        <f>+BD1986+BE1986</f>
        <v>0</v>
      </c>
      <c r="BG1986" s="210">
        <f>+BC1986+BF1986</f>
        <v>0</v>
      </c>
      <c r="BH1986" s="213">
        <v>0</v>
      </c>
      <c r="BI1986" s="213">
        <v>0</v>
      </c>
      <c r="BJ1986" s="210">
        <f>+BH1986+BI1986</f>
        <v>0</v>
      </c>
      <c r="BK1986" s="213">
        <v>0</v>
      </c>
      <c r="BL1986" s="213">
        <v>0</v>
      </c>
      <c r="BM1986" s="210">
        <f>+BK1986+BL1986</f>
        <v>0</v>
      </c>
      <c r="BN1986" s="210">
        <f>+BJ1986+BM1986</f>
        <v>0</v>
      </c>
      <c r="BO1986" s="209">
        <f>AF1986-AM1986-AT1986-BA1986-BH1986</f>
        <v>0</v>
      </c>
      <c r="BP1986" s="209">
        <f>AG1986-AN1986-AU1986-BB1986-BI1986</f>
        <v>0</v>
      </c>
      <c r="BQ1986" s="210">
        <f>+BO1986+BP1986</f>
        <v>0</v>
      </c>
      <c r="BR1986" s="209">
        <f>AI1986-AP1986-AW1986-BD1986-BK1986</f>
        <v>0</v>
      </c>
      <c r="BS1986" s="209">
        <f>AJ1986-AQ1986-AX1986-BE1986-BL1986</f>
        <v>0</v>
      </c>
      <c r="BT1986" s="210">
        <f>+BR1986+BS1986</f>
        <v>0</v>
      </c>
      <c r="BU1986" s="210">
        <f>+BQ1986+BT1986</f>
        <v>0</v>
      </c>
      <c r="BV1986" s="215">
        <f>R1986+X1986-AD1986</f>
        <v>0</v>
      </c>
      <c r="BW1986" s="215">
        <f>S1986+Y1986-AE1986</f>
        <v>0</v>
      </c>
      <c r="BX1986" s="216">
        <v>0</v>
      </c>
      <c r="BY1986" s="216">
        <v>0</v>
      </c>
      <c r="BZ1986" s="215">
        <f>BV1986-BX1986</f>
        <v>0</v>
      </c>
      <c r="CA1986" s="217">
        <f>BW1986-BY1986</f>
        <v>0</v>
      </c>
    </row>
    <row r="1987" spans="2:79" ht="36.75" hidden="1" customHeight="1">
      <c r="B1987" s="206">
        <v>2015</v>
      </c>
      <c r="C1987" s="207">
        <v>8320</v>
      </c>
      <c r="D1987" s="206">
        <v>8</v>
      </c>
      <c r="E1987" s="206">
        <v>5000</v>
      </c>
      <c r="F1987" s="206">
        <v>5300</v>
      </c>
      <c r="G1987" s="218">
        <v>531</v>
      </c>
      <c r="H1987" s="206">
        <v>53</v>
      </c>
      <c r="I1987" s="208" t="s">
        <v>139</v>
      </c>
      <c r="J1987" s="209">
        <v>0</v>
      </c>
      <c r="K1987" s="209">
        <v>0</v>
      </c>
      <c r="L1987" s="210">
        <f>+J1987+K1987</f>
        <v>0</v>
      </c>
      <c r="M1987" s="209">
        <v>0</v>
      </c>
      <c r="N1987" s="209">
        <v>0</v>
      </c>
      <c r="O1987" s="210">
        <f>+M1987+N1987</f>
        <v>0</v>
      </c>
      <c r="P1987" s="210">
        <f>+L1987+O1987</f>
        <v>0</v>
      </c>
      <c r="Q1987" s="371" t="s">
        <v>19</v>
      </c>
      <c r="R1987" s="313"/>
      <c r="S1987" s="313"/>
      <c r="T1987" s="213">
        <v>0</v>
      </c>
      <c r="U1987" s="213">
        <v>0</v>
      </c>
      <c r="V1987" s="213">
        <v>0</v>
      </c>
      <c r="W1987" s="213">
        <v>0</v>
      </c>
      <c r="X1987" s="213"/>
      <c r="Y1987" s="213"/>
      <c r="Z1987" s="213">
        <v>0</v>
      </c>
      <c r="AA1987" s="213">
        <v>0</v>
      </c>
      <c r="AB1987" s="213">
        <v>0</v>
      </c>
      <c r="AC1987" s="213">
        <v>0</v>
      </c>
      <c r="AD1987" s="214"/>
      <c r="AE1987" s="214"/>
      <c r="AF1987" s="209">
        <f>J1987+T1987-Z1987</f>
        <v>0</v>
      </c>
      <c r="AG1987" s="209">
        <f>K1987+U1987-AA1987</f>
        <v>0</v>
      </c>
      <c r="AH1987" s="210">
        <f>+AF1987+AG1987</f>
        <v>0</v>
      </c>
      <c r="AI1987" s="209">
        <f>M1987+V1987-AB1987</f>
        <v>0</v>
      </c>
      <c r="AJ1987" s="209">
        <f>N1987+W1987-AC1987</f>
        <v>0</v>
      </c>
      <c r="AK1987" s="210">
        <f>+AI1987+AJ1987</f>
        <v>0</v>
      </c>
      <c r="AL1987" s="210">
        <f>+AH1987+AK1987</f>
        <v>0</v>
      </c>
      <c r="AM1987" s="213">
        <v>0</v>
      </c>
      <c r="AN1987" s="213">
        <v>0</v>
      </c>
      <c r="AO1987" s="210">
        <f>+AM1987+AN1987</f>
        <v>0</v>
      </c>
      <c r="AP1987" s="213">
        <v>0</v>
      </c>
      <c r="AQ1987" s="213">
        <v>0</v>
      </c>
      <c r="AR1987" s="210">
        <f>+AP1987+AQ1987</f>
        <v>0</v>
      </c>
      <c r="AS1987" s="210">
        <f>+AO1987+AR1987</f>
        <v>0</v>
      </c>
      <c r="AT1987" s="213">
        <v>0</v>
      </c>
      <c r="AU1987" s="213">
        <v>0</v>
      </c>
      <c r="AV1987" s="210">
        <f>+AT1987+AU1987</f>
        <v>0</v>
      </c>
      <c r="AW1987" s="213">
        <v>0</v>
      </c>
      <c r="AX1987" s="213">
        <v>0</v>
      </c>
      <c r="AY1987" s="210">
        <f>+AW1987+AX1987</f>
        <v>0</v>
      </c>
      <c r="AZ1987" s="210">
        <f>+AV1987+AY1987</f>
        <v>0</v>
      </c>
      <c r="BA1987" s="213">
        <v>0</v>
      </c>
      <c r="BB1987" s="213">
        <v>0</v>
      </c>
      <c r="BC1987" s="210">
        <f>+BA1987+BB1987</f>
        <v>0</v>
      </c>
      <c r="BD1987" s="213">
        <v>0</v>
      </c>
      <c r="BE1987" s="213">
        <v>0</v>
      </c>
      <c r="BF1987" s="210">
        <f>+BD1987+BE1987</f>
        <v>0</v>
      </c>
      <c r="BG1987" s="210">
        <f>+BC1987+BF1987</f>
        <v>0</v>
      </c>
      <c r="BH1987" s="213">
        <v>0</v>
      </c>
      <c r="BI1987" s="213">
        <v>0</v>
      </c>
      <c r="BJ1987" s="210">
        <f>+BH1987+BI1987</f>
        <v>0</v>
      </c>
      <c r="BK1987" s="213">
        <v>0</v>
      </c>
      <c r="BL1987" s="213">
        <v>0</v>
      </c>
      <c r="BM1987" s="210">
        <f>+BK1987+BL1987</f>
        <v>0</v>
      </c>
      <c r="BN1987" s="210">
        <f>+BJ1987+BM1987</f>
        <v>0</v>
      </c>
      <c r="BO1987" s="209">
        <f>AF1987-AM1987-AT1987-BA1987-BH1987</f>
        <v>0</v>
      </c>
      <c r="BP1987" s="209">
        <f>AG1987-AN1987-AU1987-BB1987-BI1987</f>
        <v>0</v>
      </c>
      <c r="BQ1987" s="210">
        <f>+BO1987+BP1987</f>
        <v>0</v>
      </c>
      <c r="BR1987" s="209">
        <f>AI1987-AP1987-AW1987-BD1987-BK1987</f>
        <v>0</v>
      </c>
      <c r="BS1987" s="209">
        <f>AJ1987-AQ1987-AX1987-BE1987-BL1987</f>
        <v>0</v>
      </c>
      <c r="BT1987" s="210">
        <f>+BR1987+BS1987</f>
        <v>0</v>
      </c>
      <c r="BU1987" s="210">
        <f>+BQ1987+BT1987</f>
        <v>0</v>
      </c>
      <c r="BV1987" s="215">
        <f>R1987+X1987-AD1987</f>
        <v>0</v>
      </c>
      <c r="BW1987" s="215">
        <f>S1987+Y1987-AE1987</f>
        <v>0</v>
      </c>
      <c r="BX1987" s="216">
        <v>0</v>
      </c>
      <c r="BY1987" s="216">
        <v>0</v>
      </c>
      <c r="BZ1987" s="215">
        <f>BV1987-BX1987</f>
        <v>0</v>
      </c>
      <c r="CA1987" s="217">
        <f>BW1987-BY1987</f>
        <v>0</v>
      </c>
    </row>
    <row r="1988" spans="2:79" ht="36.75" hidden="1" customHeight="1">
      <c r="B1988" s="206">
        <v>2015</v>
      </c>
      <c r="C1988" s="207">
        <v>8320</v>
      </c>
      <c r="D1988" s="206">
        <v>8</v>
      </c>
      <c r="E1988" s="206">
        <v>5000</v>
      </c>
      <c r="F1988" s="206">
        <v>5300</v>
      </c>
      <c r="G1988" s="218">
        <v>531</v>
      </c>
      <c r="H1988" s="206">
        <v>54</v>
      </c>
      <c r="I1988" s="208" t="s">
        <v>138</v>
      </c>
      <c r="J1988" s="209">
        <v>0</v>
      </c>
      <c r="K1988" s="209">
        <v>0</v>
      </c>
      <c r="L1988" s="210">
        <f>+J1988+K1988</f>
        <v>0</v>
      </c>
      <c r="M1988" s="209">
        <v>0</v>
      </c>
      <c r="N1988" s="209">
        <v>0</v>
      </c>
      <c r="O1988" s="210">
        <f>+M1988+N1988</f>
        <v>0</v>
      </c>
      <c r="P1988" s="210">
        <f>+L1988+O1988</f>
        <v>0</v>
      </c>
      <c r="Q1988" s="371" t="s">
        <v>19</v>
      </c>
      <c r="R1988" s="313"/>
      <c r="S1988" s="313"/>
      <c r="T1988" s="213">
        <v>0</v>
      </c>
      <c r="U1988" s="213">
        <v>0</v>
      </c>
      <c r="V1988" s="213">
        <v>0</v>
      </c>
      <c r="W1988" s="213">
        <v>0</v>
      </c>
      <c r="X1988" s="213"/>
      <c r="Y1988" s="213"/>
      <c r="Z1988" s="213">
        <v>0</v>
      </c>
      <c r="AA1988" s="213">
        <v>0</v>
      </c>
      <c r="AB1988" s="213">
        <v>0</v>
      </c>
      <c r="AC1988" s="213">
        <v>0</v>
      </c>
      <c r="AD1988" s="214"/>
      <c r="AE1988" s="214"/>
      <c r="AF1988" s="209">
        <f>J1988+T1988-Z1988</f>
        <v>0</v>
      </c>
      <c r="AG1988" s="209">
        <f>K1988+U1988-AA1988</f>
        <v>0</v>
      </c>
      <c r="AH1988" s="210">
        <f>+AF1988+AG1988</f>
        <v>0</v>
      </c>
      <c r="AI1988" s="209">
        <f>M1988+V1988-AB1988</f>
        <v>0</v>
      </c>
      <c r="AJ1988" s="209">
        <f>N1988+W1988-AC1988</f>
        <v>0</v>
      </c>
      <c r="AK1988" s="210">
        <f>+AI1988+AJ1988</f>
        <v>0</v>
      </c>
      <c r="AL1988" s="210">
        <f>+AH1988+AK1988</f>
        <v>0</v>
      </c>
      <c r="AM1988" s="213">
        <v>0</v>
      </c>
      <c r="AN1988" s="213">
        <v>0</v>
      </c>
      <c r="AO1988" s="210">
        <f>+AM1988+AN1988</f>
        <v>0</v>
      </c>
      <c r="AP1988" s="213">
        <v>0</v>
      </c>
      <c r="AQ1988" s="213">
        <v>0</v>
      </c>
      <c r="AR1988" s="210">
        <f>+AP1988+AQ1988</f>
        <v>0</v>
      </c>
      <c r="AS1988" s="210">
        <f>+AO1988+AR1988</f>
        <v>0</v>
      </c>
      <c r="AT1988" s="213">
        <v>0</v>
      </c>
      <c r="AU1988" s="213">
        <v>0</v>
      </c>
      <c r="AV1988" s="210">
        <f>+AT1988+AU1988</f>
        <v>0</v>
      </c>
      <c r="AW1988" s="213">
        <v>0</v>
      </c>
      <c r="AX1988" s="213">
        <v>0</v>
      </c>
      <c r="AY1988" s="210">
        <f>+AW1988+AX1988</f>
        <v>0</v>
      </c>
      <c r="AZ1988" s="210">
        <f>+AV1988+AY1988</f>
        <v>0</v>
      </c>
      <c r="BA1988" s="213">
        <v>0</v>
      </c>
      <c r="BB1988" s="213">
        <v>0</v>
      </c>
      <c r="BC1988" s="210">
        <f>+BA1988+BB1988</f>
        <v>0</v>
      </c>
      <c r="BD1988" s="213">
        <v>0</v>
      </c>
      <c r="BE1988" s="213">
        <v>0</v>
      </c>
      <c r="BF1988" s="210">
        <f>+BD1988+BE1988</f>
        <v>0</v>
      </c>
      <c r="BG1988" s="210">
        <f>+BC1988+BF1988</f>
        <v>0</v>
      </c>
      <c r="BH1988" s="213">
        <v>0</v>
      </c>
      <c r="BI1988" s="213">
        <v>0</v>
      </c>
      <c r="BJ1988" s="210">
        <f>+BH1988+BI1988</f>
        <v>0</v>
      </c>
      <c r="BK1988" s="213">
        <v>0</v>
      </c>
      <c r="BL1988" s="213">
        <v>0</v>
      </c>
      <c r="BM1988" s="210">
        <f>+BK1988+BL1988</f>
        <v>0</v>
      </c>
      <c r="BN1988" s="210">
        <f>+BJ1988+BM1988</f>
        <v>0</v>
      </c>
      <c r="BO1988" s="209">
        <f>AF1988-AM1988-AT1988-BA1988-BH1988</f>
        <v>0</v>
      </c>
      <c r="BP1988" s="209">
        <f>AG1988-AN1988-AU1988-BB1988-BI1988</f>
        <v>0</v>
      </c>
      <c r="BQ1988" s="210">
        <f>+BO1988+BP1988</f>
        <v>0</v>
      </c>
      <c r="BR1988" s="209">
        <f>AI1988-AP1988-AW1988-BD1988-BK1988</f>
        <v>0</v>
      </c>
      <c r="BS1988" s="209">
        <f>AJ1988-AQ1988-AX1988-BE1988-BL1988</f>
        <v>0</v>
      </c>
      <c r="BT1988" s="210">
        <f>+BR1988+BS1988</f>
        <v>0</v>
      </c>
      <c r="BU1988" s="210">
        <f>+BQ1988+BT1988</f>
        <v>0</v>
      </c>
      <c r="BV1988" s="215">
        <f>R1988+X1988-AD1988</f>
        <v>0</v>
      </c>
      <c r="BW1988" s="215">
        <f>S1988+Y1988-AE1988</f>
        <v>0</v>
      </c>
      <c r="BX1988" s="216">
        <v>0</v>
      </c>
      <c r="BY1988" s="216">
        <v>0</v>
      </c>
      <c r="BZ1988" s="215">
        <f>BV1988-BX1988</f>
        <v>0</v>
      </c>
      <c r="CA1988" s="217">
        <f>BW1988-BY1988</f>
        <v>0</v>
      </c>
    </row>
    <row r="1989" spans="2:79" ht="36.75" hidden="1" customHeight="1">
      <c r="B1989" s="206">
        <v>2015</v>
      </c>
      <c r="C1989" s="207">
        <v>8320</v>
      </c>
      <c r="D1989" s="206">
        <v>8</v>
      </c>
      <c r="E1989" s="206">
        <v>5000</v>
      </c>
      <c r="F1989" s="206">
        <v>5300</v>
      </c>
      <c r="G1989" s="218">
        <v>531</v>
      </c>
      <c r="H1989" s="206">
        <v>55</v>
      </c>
      <c r="I1989" s="208" t="s">
        <v>137</v>
      </c>
      <c r="J1989" s="209">
        <v>0</v>
      </c>
      <c r="K1989" s="209">
        <v>0</v>
      </c>
      <c r="L1989" s="210">
        <f>+J1989+K1989</f>
        <v>0</v>
      </c>
      <c r="M1989" s="209">
        <v>0</v>
      </c>
      <c r="N1989" s="209">
        <v>0</v>
      </c>
      <c r="O1989" s="210">
        <f>+M1989+N1989</f>
        <v>0</v>
      </c>
      <c r="P1989" s="210">
        <f>+L1989+O1989</f>
        <v>0</v>
      </c>
      <c r="Q1989" s="371" t="s">
        <v>19</v>
      </c>
      <c r="R1989" s="313"/>
      <c r="S1989" s="313"/>
      <c r="T1989" s="213">
        <v>0</v>
      </c>
      <c r="U1989" s="213">
        <v>0</v>
      </c>
      <c r="V1989" s="213">
        <v>0</v>
      </c>
      <c r="W1989" s="213">
        <v>0</v>
      </c>
      <c r="X1989" s="213"/>
      <c r="Y1989" s="213"/>
      <c r="Z1989" s="213">
        <v>0</v>
      </c>
      <c r="AA1989" s="213">
        <v>0</v>
      </c>
      <c r="AB1989" s="213">
        <v>0</v>
      </c>
      <c r="AC1989" s="213">
        <v>0</v>
      </c>
      <c r="AD1989" s="214"/>
      <c r="AE1989" s="214"/>
      <c r="AF1989" s="209">
        <f>J1989+T1989-Z1989</f>
        <v>0</v>
      </c>
      <c r="AG1989" s="209">
        <f>K1989+U1989-AA1989</f>
        <v>0</v>
      </c>
      <c r="AH1989" s="210">
        <f>+AF1989+AG1989</f>
        <v>0</v>
      </c>
      <c r="AI1989" s="209">
        <f>M1989+V1989-AB1989</f>
        <v>0</v>
      </c>
      <c r="AJ1989" s="209">
        <f>N1989+W1989-AC1989</f>
        <v>0</v>
      </c>
      <c r="AK1989" s="210">
        <f>+AI1989+AJ1989</f>
        <v>0</v>
      </c>
      <c r="AL1989" s="210">
        <f>+AH1989+AK1989</f>
        <v>0</v>
      </c>
      <c r="AM1989" s="213">
        <v>0</v>
      </c>
      <c r="AN1989" s="213">
        <v>0</v>
      </c>
      <c r="AO1989" s="210">
        <f>+AM1989+AN1989</f>
        <v>0</v>
      </c>
      <c r="AP1989" s="213">
        <v>0</v>
      </c>
      <c r="AQ1989" s="213">
        <v>0</v>
      </c>
      <c r="AR1989" s="210">
        <f>+AP1989+AQ1989</f>
        <v>0</v>
      </c>
      <c r="AS1989" s="210">
        <f>+AO1989+AR1989</f>
        <v>0</v>
      </c>
      <c r="AT1989" s="213">
        <v>0</v>
      </c>
      <c r="AU1989" s="213">
        <v>0</v>
      </c>
      <c r="AV1989" s="210">
        <f>+AT1989+AU1989</f>
        <v>0</v>
      </c>
      <c r="AW1989" s="213">
        <v>0</v>
      </c>
      <c r="AX1989" s="213">
        <v>0</v>
      </c>
      <c r="AY1989" s="210">
        <f>+AW1989+AX1989</f>
        <v>0</v>
      </c>
      <c r="AZ1989" s="210">
        <f>+AV1989+AY1989</f>
        <v>0</v>
      </c>
      <c r="BA1989" s="213">
        <v>0</v>
      </c>
      <c r="BB1989" s="213">
        <v>0</v>
      </c>
      <c r="BC1989" s="210">
        <f>+BA1989+BB1989</f>
        <v>0</v>
      </c>
      <c r="BD1989" s="213">
        <v>0</v>
      </c>
      <c r="BE1989" s="213">
        <v>0</v>
      </c>
      <c r="BF1989" s="210">
        <f>+BD1989+BE1989</f>
        <v>0</v>
      </c>
      <c r="BG1989" s="210">
        <f>+BC1989+BF1989</f>
        <v>0</v>
      </c>
      <c r="BH1989" s="213">
        <v>0</v>
      </c>
      <c r="BI1989" s="213">
        <v>0</v>
      </c>
      <c r="BJ1989" s="210">
        <f>+BH1989+BI1989</f>
        <v>0</v>
      </c>
      <c r="BK1989" s="213">
        <v>0</v>
      </c>
      <c r="BL1989" s="213">
        <v>0</v>
      </c>
      <c r="BM1989" s="210">
        <f>+BK1989+BL1989</f>
        <v>0</v>
      </c>
      <c r="BN1989" s="210">
        <f>+BJ1989+BM1989</f>
        <v>0</v>
      </c>
      <c r="BO1989" s="209">
        <f>AF1989-AM1989-AT1989-BA1989-BH1989</f>
        <v>0</v>
      </c>
      <c r="BP1989" s="209">
        <f>AG1989-AN1989-AU1989-BB1989-BI1989</f>
        <v>0</v>
      </c>
      <c r="BQ1989" s="210">
        <f>+BO1989+BP1989</f>
        <v>0</v>
      </c>
      <c r="BR1989" s="209">
        <f>AI1989-AP1989-AW1989-BD1989-BK1989</f>
        <v>0</v>
      </c>
      <c r="BS1989" s="209">
        <f>AJ1989-AQ1989-AX1989-BE1989-BL1989</f>
        <v>0</v>
      </c>
      <c r="BT1989" s="210">
        <f>+BR1989+BS1989</f>
        <v>0</v>
      </c>
      <c r="BU1989" s="210">
        <f>+BQ1989+BT1989</f>
        <v>0</v>
      </c>
      <c r="BV1989" s="215">
        <f>R1989+X1989-AD1989</f>
        <v>0</v>
      </c>
      <c r="BW1989" s="215">
        <f>S1989+Y1989-AE1989</f>
        <v>0</v>
      </c>
      <c r="BX1989" s="216">
        <v>0</v>
      </c>
      <c r="BY1989" s="216">
        <v>0</v>
      </c>
      <c r="BZ1989" s="215">
        <f>BV1989-BX1989</f>
        <v>0</v>
      </c>
      <c r="CA1989" s="217">
        <f>BW1989-BY1989</f>
        <v>0</v>
      </c>
    </row>
    <row r="1990" spans="2:79" ht="36.75" hidden="1" customHeight="1">
      <c r="B1990" s="206">
        <v>2015</v>
      </c>
      <c r="C1990" s="207">
        <v>8320</v>
      </c>
      <c r="D1990" s="206">
        <v>8</v>
      </c>
      <c r="E1990" s="206">
        <v>5000</v>
      </c>
      <c r="F1990" s="206">
        <v>5300</v>
      </c>
      <c r="G1990" s="218">
        <v>531</v>
      </c>
      <c r="H1990" s="206">
        <v>56</v>
      </c>
      <c r="I1990" s="208" t="s">
        <v>1286</v>
      </c>
      <c r="J1990" s="209">
        <v>0</v>
      </c>
      <c r="K1990" s="209">
        <v>0</v>
      </c>
      <c r="L1990" s="210">
        <f>+J1990+K1990</f>
        <v>0</v>
      </c>
      <c r="M1990" s="209">
        <v>0</v>
      </c>
      <c r="N1990" s="209">
        <v>0</v>
      </c>
      <c r="O1990" s="210">
        <f>+M1990+N1990</f>
        <v>0</v>
      </c>
      <c r="P1990" s="210">
        <f>+L1990+O1990</f>
        <v>0</v>
      </c>
      <c r="Q1990" s="371" t="s">
        <v>19</v>
      </c>
      <c r="R1990" s="313"/>
      <c r="S1990" s="313"/>
      <c r="T1990" s="213">
        <v>0</v>
      </c>
      <c r="U1990" s="213">
        <v>0</v>
      </c>
      <c r="V1990" s="213">
        <v>0</v>
      </c>
      <c r="W1990" s="213">
        <v>0</v>
      </c>
      <c r="X1990" s="213"/>
      <c r="Y1990" s="213"/>
      <c r="Z1990" s="213">
        <v>0</v>
      </c>
      <c r="AA1990" s="213">
        <v>0</v>
      </c>
      <c r="AB1990" s="213">
        <v>0</v>
      </c>
      <c r="AC1990" s="213">
        <v>0</v>
      </c>
      <c r="AD1990" s="214"/>
      <c r="AE1990" s="214"/>
      <c r="AF1990" s="209">
        <f>J1990+T1990-Z1990</f>
        <v>0</v>
      </c>
      <c r="AG1990" s="209">
        <f>K1990+U1990-AA1990</f>
        <v>0</v>
      </c>
      <c r="AH1990" s="210">
        <f>+AF1990+AG1990</f>
        <v>0</v>
      </c>
      <c r="AI1990" s="209">
        <f>M1990+V1990-AB1990</f>
        <v>0</v>
      </c>
      <c r="AJ1990" s="209">
        <f>N1990+W1990-AC1990</f>
        <v>0</v>
      </c>
      <c r="AK1990" s="210">
        <f>+AI1990+AJ1990</f>
        <v>0</v>
      </c>
      <c r="AL1990" s="210">
        <f>+AH1990+AK1990</f>
        <v>0</v>
      </c>
      <c r="AM1990" s="213">
        <v>0</v>
      </c>
      <c r="AN1990" s="213">
        <v>0</v>
      </c>
      <c r="AO1990" s="210">
        <f>+AM1990+AN1990</f>
        <v>0</v>
      </c>
      <c r="AP1990" s="213">
        <v>0</v>
      </c>
      <c r="AQ1990" s="213">
        <v>0</v>
      </c>
      <c r="AR1990" s="210">
        <f>+AP1990+AQ1990</f>
        <v>0</v>
      </c>
      <c r="AS1990" s="210">
        <f>+AO1990+AR1990</f>
        <v>0</v>
      </c>
      <c r="AT1990" s="213">
        <v>0</v>
      </c>
      <c r="AU1990" s="213">
        <v>0</v>
      </c>
      <c r="AV1990" s="210">
        <f>+AT1990+AU1990</f>
        <v>0</v>
      </c>
      <c r="AW1990" s="213">
        <v>0</v>
      </c>
      <c r="AX1990" s="213">
        <v>0</v>
      </c>
      <c r="AY1990" s="210">
        <f>+AW1990+AX1990</f>
        <v>0</v>
      </c>
      <c r="AZ1990" s="210">
        <f>+AV1990+AY1990</f>
        <v>0</v>
      </c>
      <c r="BA1990" s="213">
        <v>0</v>
      </c>
      <c r="BB1990" s="213">
        <v>0</v>
      </c>
      <c r="BC1990" s="210">
        <f>+BA1990+BB1990</f>
        <v>0</v>
      </c>
      <c r="BD1990" s="213">
        <v>0</v>
      </c>
      <c r="BE1990" s="213">
        <v>0</v>
      </c>
      <c r="BF1990" s="210">
        <f>+BD1990+BE1990</f>
        <v>0</v>
      </c>
      <c r="BG1990" s="210">
        <f>+BC1990+BF1990</f>
        <v>0</v>
      </c>
      <c r="BH1990" s="213">
        <v>0</v>
      </c>
      <c r="BI1990" s="213">
        <v>0</v>
      </c>
      <c r="BJ1990" s="210">
        <f>+BH1990+BI1990</f>
        <v>0</v>
      </c>
      <c r="BK1990" s="213">
        <v>0</v>
      </c>
      <c r="BL1990" s="213">
        <v>0</v>
      </c>
      <c r="BM1990" s="210">
        <f>+BK1990+BL1990</f>
        <v>0</v>
      </c>
      <c r="BN1990" s="210">
        <f>+BJ1990+BM1990</f>
        <v>0</v>
      </c>
      <c r="BO1990" s="209">
        <f>AF1990-AM1990-AT1990-BA1990-BH1990</f>
        <v>0</v>
      </c>
      <c r="BP1990" s="209">
        <f>AG1990-AN1990-AU1990-BB1990-BI1990</f>
        <v>0</v>
      </c>
      <c r="BQ1990" s="210">
        <f>+BO1990+BP1990</f>
        <v>0</v>
      </c>
      <c r="BR1990" s="209">
        <f>AI1990-AP1990-AW1990-BD1990-BK1990</f>
        <v>0</v>
      </c>
      <c r="BS1990" s="209">
        <f>AJ1990-AQ1990-AX1990-BE1990-BL1990</f>
        <v>0</v>
      </c>
      <c r="BT1990" s="210">
        <f>+BR1990+BS1990</f>
        <v>0</v>
      </c>
      <c r="BU1990" s="210">
        <f>+BQ1990+BT1990</f>
        <v>0</v>
      </c>
      <c r="BV1990" s="215">
        <f>R1990+X1990-AD1990</f>
        <v>0</v>
      </c>
      <c r="BW1990" s="215">
        <f>S1990+Y1990-AE1990</f>
        <v>0</v>
      </c>
      <c r="BX1990" s="216">
        <v>0</v>
      </c>
      <c r="BY1990" s="216">
        <v>0</v>
      </c>
      <c r="BZ1990" s="215">
        <f>BV1990-BX1990</f>
        <v>0</v>
      </c>
      <c r="CA1990" s="217">
        <f>BW1990-BY1990</f>
        <v>0</v>
      </c>
    </row>
    <row r="1991" spans="2:79" ht="36.75" hidden="1" customHeight="1">
      <c r="B1991" s="206">
        <v>2015</v>
      </c>
      <c r="C1991" s="207">
        <v>8320</v>
      </c>
      <c r="D1991" s="206">
        <v>8</v>
      </c>
      <c r="E1991" s="206">
        <v>5000</v>
      </c>
      <c r="F1991" s="206">
        <v>5300</v>
      </c>
      <c r="G1991" s="218">
        <v>531</v>
      </c>
      <c r="H1991" s="206">
        <v>57</v>
      </c>
      <c r="I1991" s="208" t="s">
        <v>1285</v>
      </c>
      <c r="J1991" s="209">
        <v>0</v>
      </c>
      <c r="K1991" s="209">
        <v>0</v>
      </c>
      <c r="L1991" s="210">
        <f>+J1991+K1991</f>
        <v>0</v>
      </c>
      <c r="M1991" s="209">
        <v>0</v>
      </c>
      <c r="N1991" s="209">
        <v>0</v>
      </c>
      <c r="O1991" s="210">
        <f>+M1991+N1991</f>
        <v>0</v>
      </c>
      <c r="P1991" s="210">
        <f>+L1991+O1991</f>
        <v>0</v>
      </c>
      <c r="Q1991" s="371" t="s">
        <v>19</v>
      </c>
      <c r="R1991" s="313"/>
      <c r="S1991" s="313"/>
      <c r="T1991" s="213">
        <v>0</v>
      </c>
      <c r="U1991" s="213">
        <v>0</v>
      </c>
      <c r="V1991" s="213">
        <v>0</v>
      </c>
      <c r="W1991" s="213">
        <v>0</v>
      </c>
      <c r="X1991" s="213"/>
      <c r="Y1991" s="213"/>
      <c r="Z1991" s="213">
        <v>0</v>
      </c>
      <c r="AA1991" s="213">
        <v>0</v>
      </c>
      <c r="AB1991" s="213">
        <v>0</v>
      </c>
      <c r="AC1991" s="213">
        <v>0</v>
      </c>
      <c r="AD1991" s="214"/>
      <c r="AE1991" s="214"/>
      <c r="AF1991" s="209">
        <f>J1991+T1991-Z1991</f>
        <v>0</v>
      </c>
      <c r="AG1991" s="209">
        <f>K1991+U1991-AA1991</f>
        <v>0</v>
      </c>
      <c r="AH1991" s="210">
        <f>+AF1991+AG1991</f>
        <v>0</v>
      </c>
      <c r="AI1991" s="209">
        <f>M1991+V1991-AB1991</f>
        <v>0</v>
      </c>
      <c r="AJ1991" s="209">
        <f>N1991+W1991-AC1991</f>
        <v>0</v>
      </c>
      <c r="AK1991" s="210">
        <f>+AI1991+AJ1991</f>
        <v>0</v>
      </c>
      <c r="AL1991" s="210">
        <f>+AH1991+AK1991</f>
        <v>0</v>
      </c>
      <c r="AM1991" s="213">
        <v>0</v>
      </c>
      <c r="AN1991" s="213">
        <v>0</v>
      </c>
      <c r="AO1991" s="210">
        <f>+AM1991+AN1991</f>
        <v>0</v>
      </c>
      <c r="AP1991" s="213">
        <v>0</v>
      </c>
      <c r="AQ1991" s="213">
        <v>0</v>
      </c>
      <c r="AR1991" s="210">
        <f>+AP1991+AQ1991</f>
        <v>0</v>
      </c>
      <c r="AS1991" s="210">
        <f>+AO1991+AR1991</f>
        <v>0</v>
      </c>
      <c r="AT1991" s="213">
        <v>0</v>
      </c>
      <c r="AU1991" s="213">
        <v>0</v>
      </c>
      <c r="AV1991" s="210">
        <f>+AT1991+AU1991</f>
        <v>0</v>
      </c>
      <c r="AW1991" s="213">
        <v>0</v>
      </c>
      <c r="AX1991" s="213">
        <v>0</v>
      </c>
      <c r="AY1991" s="210">
        <f>+AW1991+AX1991</f>
        <v>0</v>
      </c>
      <c r="AZ1991" s="210">
        <f>+AV1991+AY1991</f>
        <v>0</v>
      </c>
      <c r="BA1991" s="213">
        <v>0</v>
      </c>
      <c r="BB1991" s="213">
        <v>0</v>
      </c>
      <c r="BC1991" s="210">
        <f>+BA1991+BB1991</f>
        <v>0</v>
      </c>
      <c r="BD1991" s="213">
        <v>0</v>
      </c>
      <c r="BE1991" s="213">
        <v>0</v>
      </c>
      <c r="BF1991" s="210">
        <f>+BD1991+BE1991</f>
        <v>0</v>
      </c>
      <c r="BG1991" s="210">
        <f>+BC1991+BF1991</f>
        <v>0</v>
      </c>
      <c r="BH1991" s="213">
        <v>0</v>
      </c>
      <c r="BI1991" s="213">
        <v>0</v>
      </c>
      <c r="BJ1991" s="210">
        <f>+BH1991+BI1991</f>
        <v>0</v>
      </c>
      <c r="BK1991" s="213">
        <v>0</v>
      </c>
      <c r="BL1991" s="213">
        <v>0</v>
      </c>
      <c r="BM1991" s="210">
        <f>+BK1991+BL1991</f>
        <v>0</v>
      </c>
      <c r="BN1991" s="210">
        <f>+BJ1991+BM1991</f>
        <v>0</v>
      </c>
      <c r="BO1991" s="209">
        <f>AF1991-AM1991-AT1991-BA1991-BH1991</f>
        <v>0</v>
      </c>
      <c r="BP1991" s="209">
        <f>AG1991-AN1991-AU1991-BB1991-BI1991</f>
        <v>0</v>
      </c>
      <c r="BQ1991" s="210">
        <f>+BO1991+BP1991</f>
        <v>0</v>
      </c>
      <c r="BR1991" s="209">
        <f>AI1991-AP1991-AW1991-BD1991-BK1991</f>
        <v>0</v>
      </c>
      <c r="BS1991" s="209">
        <f>AJ1991-AQ1991-AX1991-BE1991-BL1991</f>
        <v>0</v>
      </c>
      <c r="BT1991" s="210">
        <f>+BR1991+BS1991</f>
        <v>0</v>
      </c>
      <c r="BU1991" s="210">
        <f>+BQ1991+BT1991</f>
        <v>0</v>
      </c>
      <c r="BV1991" s="215">
        <f>R1991+X1991-AD1991</f>
        <v>0</v>
      </c>
      <c r="BW1991" s="215">
        <f>S1991+Y1991-AE1991</f>
        <v>0</v>
      </c>
      <c r="BX1991" s="216">
        <v>0</v>
      </c>
      <c r="BY1991" s="216">
        <v>0</v>
      </c>
      <c r="BZ1991" s="215">
        <f>BV1991-BX1991</f>
        <v>0</v>
      </c>
      <c r="CA1991" s="217">
        <f>BW1991-BY1991</f>
        <v>0</v>
      </c>
    </row>
    <row r="1992" spans="2:79" ht="36.75" hidden="1" customHeight="1">
      <c r="B1992" s="206">
        <v>2015</v>
      </c>
      <c r="C1992" s="207">
        <v>8320</v>
      </c>
      <c r="D1992" s="206">
        <v>8</v>
      </c>
      <c r="E1992" s="206">
        <v>5000</v>
      </c>
      <c r="F1992" s="206">
        <v>5300</v>
      </c>
      <c r="G1992" s="218">
        <v>531</v>
      </c>
      <c r="H1992" s="206">
        <v>58</v>
      </c>
      <c r="I1992" s="208" t="s">
        <v>1284</v>
      </c>
      <c r="J1992" s="209">
        <v>0</v>
      </c>
      <c r="K1992" s="209">
        <v>0</v>
      </c>
      <c r="L1992" s="210">
        <f>+J1992+K1992</f>
        <v>0</v>
      </c>
      <c r="M1992" s="209">
        <v>0</v>
      </c>
      <c r="N1992" s="209">
        <v>0</v>
      </c>
      <c r="O1992" s="210">
        <f>+M1992+N1992</f>
        <v>0</v>
      </c>
      <c r="P1992" s="210">
        <f>+L1992+O1992</f>
        <v>0</v>
      </c>
      <c r="Q1992" s="371" t="s">
        <v>19</v>
      </c>
      <c r="R1992" s="313"/>
      <c r="S1992" s="313"/>
      <c r="T1992" s="213">
        <v>0</v>
      </c>
      <c r="U1992" s="213">
        <v>0</v>
      </c>
      <c r="V1992" s="213">
        <v>0</v>
      </c>
      <c r="W1992" s="213">
        <v>0</v>
      </c>
      <c r="X1992" s="213"/>
      <c r="Y1992" s="213"/>
      <c r="Z1992" s="213">
        <v>0</v>
      </c>
      <c r="AA1992" s="213">
        <v>0</v>
      </c>
      <c r="AB1992" s="213">
        <v>0</v>
      </c>
      <c r="AC1992" s="213">
        <v>0</v>
      </c>
      <c r="AD1992" s="214"/>
      <c r="AE1992" s="214"/>
      <c r="AF1992" s="209">
        <f>J1992+T1992-Z1992</f>
        <v>0</v>
      </c>
      <c r="AG1992" s="209">
        <f>K1992+U1992-AA1992</f>
        <v>0</v>
      </c>
      <c r="AH1992" s="210">
        <f>+AF1992+AG1992</f>
        <v>0</v>
      </c>
      <c r="AI1992" s="209">
        <f>M1992+V1992-AB1992</f>
        <v>0</v>
      </c>
      <c r="AJ1992" s="209">
        <f>N1992+W1992-AC1992</f>
        <v>0</v>
      </c>
      <c r="AK1992" s="210">
        <f>+AI1992+AJ1992</f>
        <v>0</v>
      </c>
      <c r="AL1992" s="210">
        <f>+AH1992+AK1992</f>
        <v>0</v>
      </c>
      <c r="AM1992" s="213">
        <v>0</v>
      </c>
      <c r="AN1992" s="213">
        <v>0</v>
      </c>
      <c r="AO1992" s="210">
        <f>+AM1992+AN1992</f>
        <v>0</v>
      </c>
      <c r="AP1992" s="213">
        <v>0</v>
      </c>
      <c r="AQ1992" s="213">
        <v>0</v>
      </c>
      <c r="AR1992" s="210">
        <f>+AP1992+AQ1992</f>
        <v>0</v>
      </c>
      <c r="AS1992" s="210">
        <f>+AO1992+AR1992</f>
        <v>0</v>
      </c>
      <c r="AT1992" s="213">
        <v>0</v>
      </c>
      <c r="AU1992" s="213">
        <v>0</v>
      </c>
      <c r="AV1992" s="210">
        <f>+AT1992+AU1992</f>
        <v>0</v>
      </c>
      <c r="AW1992" s="213">
        <v>0</v>
      </c>
      <c r="AX1992" s="213">
        <v>0</v>
      </c>
      <c r="AY1992" s="210">
        <f>+AW1992+AX1992</f>
        <v>0</v>
      </c>
      <c r="AZ1992" s="210">
        <f>+AV1992+AY1992</f>
        <v>0</v>
      </c>
      <c r="BA1992" s="213">
        <v>0</v>
      </c>
      <c r="BB1992" s="213">
        <v>0</v>
      </c>
      <c r="BC1992" s="210">
        <f>+BA1992+BB1992</f>
        <v>0</v>
      </c>
      <c r="BD1992" s="213">
        <v>0</v>
      </c>
      <c r="BE1992" s="213">
        <v>0</v>
      </c>
      <c r="BF1992" s="210">
        <f>+BD1992+BE1992</f>
        <v>0</v>
      </c>
      <c r="BG1992" s="210">
        <f>+BC1992+BF1992</f>
        <v>0</v>
      </c>
      <c r="BH1992" s="213">
        <v>0</v>
      </c>
      <c r="BI1992" s="213">
        <v>0</v>
      </c>
      <c r="BJ1992" s="210">
        <f>+BH1992+BI1992</f>
        <v>0</v>
      </c>
      <c r="BK1992" s="213">
        <v>0</v>
      </c>
      <c r="BL1992" s="213">
        <v>0</v>
      </c>
      <c r="BM1992" s="210">
        <f>+BK1992+BL1992</f>
        <v>0</v>
      </c>
      <c r="BN1992" s="210">
        <f>+BJ1992+BM1992</f>
        <v>0</v>
      </c>
      <c r="BO1992" s="209">
        <f>AF1992-AM1992-AT1992-BA1992-BH1992</f>
        <v>0</v>
      </c>
      <c r="BP1992" s="209">
        <f>AG1992-AN1992-AU1992-BB1992-BI1992</f>
        <v>0</v>
      </c>
      <c r="BQ1992" s="210">
        <f>+BO1992+BP1992</f>
        <v>0</v>
      </c>
      <c r="BR1992" s="209">
        <f>AI1992-AP1992-AW1992-BD1992-BK1992</f>
        <v>0</v>
      </c>
      <c r="BS1992" s="209">
        <f>AJ1992-AQ1992-AX1992-BE1992-BL1992</f>
        <v>0</v>
      </c>
      <c r="BT1992" s="210">
        <f>+BR1992+BS1992</f>
        <v>0</v>
      </c>
      <c r="BU1992" s="210">
        <f>+BQ1992+BT1992</f>
        <v>0</v>
      </c>
      <c r="BV1992" s="215">
        <f>R1992+X1992-AD1992</f>
        <v>0</v>
      </c>
      <c r="BW1992" s="215">
        <f>S1992+Y1992-AE1992</f>
        <v>0</v>
      </c>
      <c r="BX1992" s="216">
        <v>0</v>
      </c>
      <c r="BY1992" s="216">
        <v>0</v>
      </c>
      <c r="BZ1992" s="215">
        <f>BV1992-BX1992</f>
        <v>0</v>
      </c>
      <c r="CA1992" s="217">
        <f>BW1992-BY1992</f>
        <v>0</v>
      </c>
    </row>
    <row r="1993" spans="2:79" ht="36.75" hidden="1" customHeight="1">
      <c r="B1993" s="206">
        <v>2015</v>
      </c>
      <c r="C1993" s="207">
        <v>8320</v>
      </c>
      <c r="D1993" s="206">
        <v>8</v>
      </c>
      <c r="E1993" s="206">
        <v>5000</v>
      </c>
      <c r="F1993" s="206">
        <v>5300</v>
      </c>
      <c r="G1993" s="218">
        <v>531</v>
      </c>
      <c r="H1993" s="206">
        <v>59</v>
      </c>
      <c r="I1993" s="208" t="s">
        <v>1283</v>
      </c>
      <c r="J1993" s="209">
        <v>0</v>
      </c>
      <c r="K1993" s="209">
        <v>0</v>
      </c>
      <c r="L1993" s="210">
        <f>+J1993+K1993</f>
        <v>0</v>
      </c>
      <c r="M1993" s="209">
        <v>0</v>
      </c>
      <c r="N1993" s="209">
        <v>0</v>
      </c>
      <c r="O1993" s="210">
        <f>+M1993+N1993</f>
        <v>0</v>
      </c>
      <c r="P1993" s="210">
        <f>+L1993+O1993</f>
        <v>0</v>
      </c>
      <c r="Q1993" s="371" t="s">
        <v>19</v>
      </c>
      <c r="R1993" s="313"/>
      <c r="S1993" s="313"/>
      <c r="T1993" s="213">
        <v>0</v>
      </c>
      <c r="U1993" s="213">
        <v>0</v>
      </c>
      <c r="V1993" s="213">
        <v>0</v>
      </c>
      <c r="W1993" s="213">
        <v>0</v>
      </c>
      <c r="X1993" s="213"/>
      <c r="Y1993" s="213"/>
      <c r="Z1993" s="213">
        <v>0</v>
      </c>
      <c r="AA1993" s="213">
        <v>0</v>
      </c>
      <c r="AB1993" s="213">
        <v>0</v>
      </c>
      <c r="AC1993" s="213">
        <v>0</v>
      </c>
      <c r="AD1993" s="214"/>
      <c r="AE1993" s="214"/>
      <c r="AF1993" s="209">
        <f>J1993+T1993-Z1993</f>
        <v>0</v>
      </c>
      <c r="AG1993" s="209">
        <f>K1993+U1993-AA1993</f>
        <v>0</v>
      </c>
      <c r="AH1993" s="210">
        <f>+AF1993+AG1993</f>
        <v>0</v>
      </c>
      <c r="AI1993" s="209">
        <f>M1993+V1993-AB1993</f>
        <v>0</v>
      </c>
      <c r="AJ1993" s="209">
        <f>N1993+W1993-AC1993</f>
        <v>0</v>
      </c>
      <c r="AK1993" s="210">
        <f>+AI1993+AJ1993</f>
        <v>0</v>
      </c>
      <c r="AL1993" s="210">
        <f>+AH1993+AK1993</f>
        <v>0</v>
      </c>
      <c r="AM1993" s="213">
        <v>0</v>
      </c>
      <c r="AN1993" s="213">
        <v>0</v>
      </c>
      <c r="AO1993" s="210">
        <f>+AM1993+AN1993</f>
        <v>0</v>
      </c>
      <c r="AP1993" s="213">
        <v>0</v>
      </c>
      <c r="AQ1993" s="213">
        <v>0</v>
      </c>
      <c r="AR1993" s="210">
        <f>+AP1993+AQ1993</f>
        <v>0</v>
      </c>
      <c r="AS1993" s="210">
        <f>+AO1993+AR1993</f>
        <v>0</v>
      </c>
      <c r="AT1993" s="213">
        <v>0</v>
      </c>
      <c r="AU1993" s="213">
        <v>0</v>
      </c>
      <c r="AV1993" s="210">
        <f>+AT1993+AU1993</f>
        <v>0</v>
      </c>
      <c r="AW1993" s="213">
        <v>0</v>
      </c>
      <c r="AX1993" s="213">
        <v>0</v>
      </c>
      <c r="AY1993" s="210">
        <f>+AW1993+AX1993</f>
        <v>0</v>
      </c>
      <c r="AZ1993" s="210">
        <f>+AV1993+AY1993</f>
        <v>0</v>
      </c>
      <c r="BA1993" s="213">
        <v>0</v>
      </c>
      <c r="BB1993" s="213">
        <v>0</v>
      </c>
      <c r="BC1993" s="210">
        <f>+BA1993+BB1993</f>
        <v>0</v>
      </c>
      <c r="BD1993" s="213">
        <v>0</v>
      </c>
      <c r="BE1993" s="213">
        <v>0</v>
      </c>
      <c r="BF1993" s="210">
        <f>+BD1993+BE1993</f>
        <v>0</v>
      </c>
      <c r="BG1993" s="210">
        <f>+BC1993+BF1993</f>
        <v>0</v>
      </c>
      <c r="BH1993" s="213">
        <v>0</v>
      </c>
      <c r="BI1993" s="213">
        <v>0</v>
      </c>
      <c r="BJ1993" s="210">
        <f>+BH1993+BI1993</f>
        <v>0</v>
      </c>
      <c r="BK1993" s="213">
        <v>0</v>
      </c>
      <c r="BL1993" s="213">
        <v>0</v>
      </c>
      <c r="BM1993" s="210">
        <f>+BK1993+BL1993</f>
        <v>0</v>
      </c>
      <c r="BN1993" s="210">
        <f>+BJ1993+BM1993</f>
        <v>0</v>
      </c>
      <c r="BO1993" s="209">
        <f>AF1993-AM1993-AT1993-BA1993-BH1993</f>
        <v>0</v>
      </c>
      <c r="BP1993" s="209">
        <f>AG1993-AN1993-AU1993-BB1993-BI1993</f>
        <v>0</v>
      </c>
      <c r="BQ1993" s="210">
        <f>+BO1993+BP1993</f>
        <v>0</v>
      </c>
      <c r="BR1993" s="209">
        <f>AI1993-AP1993-AW1993-BD1993-BK1993</f>
        <v>0</v>
      </c>
      <c r="BS1993" s="209">
        <f>AJ1993-AQ1993-AX1993-BE1993-BL1993</f>
        <v>0</v>
      </c>
      <c r="BT1993" s="210">
        <f>+BR1993+BS1993</f>
        <v>0</v>
      </c>
      <c r="BU1993" s="210">
        <f>+BQ1993+BT1993</f>
        <v>0</v>
      </c>
      <c r="BV1993" s="215">
        <f>R1993+X1993-AD1993</f>
        <v>0</v>
      </c>
      <c r="BW1993" s="215">
        <f>S1993+Y1993-AE1993</f>
        <v>0</v>
      </c>
      <c r="BX1993" s="216">
        <v>0</v>
      </c>
      <c r="BY1993" s="216">
        <v>0</v>
      </c>
      <c r="BZ1993" s="215">
        <f>BV1993-BX1993</f>
        <v>0</v>
      </c>
      <c r="CA1993" s="217">
        <f>BW1993-BY1993</f>
        <v>0</v>
      </c>
    </row>
    <row r="1994" spans="2:79" ht="36.75" hidden="1" customHeight="1">
      <c r="B1994" s="206">
        <v>2015</v>
      </c>
      <c r="C1994" s="207">
        <v>8320</v>
      </c>
      <c r="D1994" s="206">
        <v>8</v>
      </c>
      <c r="E1994" s="206">
        <v>5000</v>
      </c>
      <c r="F1994" s="206">
        <v>5300</v>
      </c>
      <c r="G1994" s="218">
        <v>531</v>
      </c>
      <c r="H1994" s="206">
        <v>60</v>
      </c>
      <c r="I1994" s="208" t="s">
        <v>1282</v>
      </c>
      <c r="J1994" s="209">
        <v>0</v>
      </c>
      <c r="K1994" s="209">
        <v>0</v>
      </c>
      <c r="L1994" s="210">
        <f>+J1994+K1994</f>
        <v>0</v>
      </c>
      <c r="M1994" s="209">
        <v>0</v>
      </c>
      <c r="N1994" s="209">
        <v>0</v>
      </c>
      <c r="O1994" s="210">
        <f>+M1994+N1994</f>
        <v>0</v>
      </c>
      <c r="P1994" s="210">
        <f>+L1994+O1994</f>
        <v>0</v>
      </c>
      <c r="Q1994" s="371" t="s">
        <v>19</v>
      </c>
      <c r="R1994" s="313"/>
      <c r="S1994" s="313"/>
      <c r="T1994" s="213">
        <v>0</v>
      </c>
      <c r="U1994" s="213">
        <v>0</v>
      </c>
      <c r="V1994" s="213">
        <v>0</v>
      </c>
      <c r="W1994" s="213">
        <v>0</v>
      </c>
      <c r="X1994" s="213"/>
      <c r="Y1994" s="213"/>
      <c r="Z1994" s="213">
        <v>0</v>
      </c>
      <c r="AA1994" s="213">
        <v>0</v>
      </c>
      <c r="AB1994" s="213">
        <v>0</v>
      </c>
      <c r="AC1994" s="213">
        <v>0</v>
      </c>
      <c r="AD1994" s="214"/>
      <c r="AE1994" s="214"/>
      <c r="AF1994" s="209">
        <f>J1994+T1994-Z1994</f>
        <v>0</v>
      </c>
      <c r="AG1994" s="209">
        <f>K1994+U1994-AA1994</f>
        <v>0</v>
      </c>
      <c r="AH1994" s="210">
        <f>+AF1994+AG1994</f>
        <v>0</v>
      </c>
      <c r="AI1994" s="209">
        <f>M1994+V1994-AB1994</f>
        <v>0</v>
      </c>
      <c r="AJ1994" s="209">
        <f>N1994+W1994-AC1994</f>
        <v>0</v>
      </c>
      <c r="AK1994" s="210">
        <f>+AI1994+AJ1994</f>
        <v>0</v>
      </c>
      <c r="AL1994" s="210">
        <f>+AH1994+AK1994</f>
        <v>0</v>
      </c>
      <c r="AM1994" s="213">
        <v>0</v>
      </c>
      <c r="AN1994" s="213">
        <v>0</v>
      </c>
      <c r="AO1994" s="210">
        <f>+AM1994+AN1994</f>
        <v>0</v>
      </c>
      <c r="AP1994" s="213">
        <v>0</v>
      </c>
      <c r="AQ1994" s="213">
        <v>0</v>
      </c>
      <c r="AR1994" s="210">
        <f>+AP1994+AQ1994</f>
        <v>0</v>
      </c>
      <c r="AS1994" s="210">
        <f>+AO1994+AR1994</f>
        <v>0</v>
      </c>
      <c r="AT1994" s="213">
        <v>0</v>
      </c>
      <c r="AU1994" s="213">
        <v>0</v>
      </c>
      <c r="AV1994" s="210">
        <f>+AT1994+AU1994</f>
        <v>0</v>
      </c>
      <c r="AW1994" s="213">
        <v>0</v>
      </c>
      <c r="AX1994" s="213">
        <v>0</v>
      </c>
      <c r="AY1994" s="210">
        <f>+AW1994+AX1994</f>
        <v>0</v>
      </c>
      <c r="AZ1994" s="210">
        <f>+AV1994+AY1994</f>
        <v>0</v>
      </c>
      <c r="BA1994" s="213">
        <v>0</v>
      </c>
      <c r="BB1994" s="213">
        <v>0</v>
      </c>
      <c r="BC1994" s="210">
        <f>+BA1994+BB1994</f>
        <v>0</v>
      </c>
      <c r="BD1994" s="213">
        <v>0</v>
      </c>
      <c r="BE1994" s="213">
        <v>0</v>
      </c>
      <c r="BF1994" s="210">
        <f>+BD1994+BE1994</f>
        <v>0</v>
      </c>
      <c r="BG1994" s="210">
        <f>+BC1994+BF1994</f>
        <v>0</v>
      </c>
      <c r="BH1994" s="213">
        <v>0</v>
      </c>
      <c r="BI1994" s="213">
        <v>0</v>
      </c>
      <c r="BJ1994" s="210">
        <f>+BH1994+BI1994</f>
        <v>0</v>
      </c>
      <c r="BK1994" s="213">
        <v>0</v>
      </c>
      <c r="BL1994" s="213">
        <v>0</v>
      </c>
      <c r="BM1994" s="210">
        <f>+BK1994+BL1994</f>
        <v>0</v>
      </c>
      <c r="BN1994" s="210">
        <f>+BJ1994+BM1994</f>
        <v>0</v>
      </c>
      <c r="BO1994" s="209">
        <f>AF1994-AM1994-AT1994-BA1994-BH1994</f>
        <v>0</v>
      </c>
      <c r="BP1994" s="209">
        <f>AG1994-AN1994-AU1994-BB1994-BI1994</f>
        <v>0</v>
      </c>
      <c r="BQ1994" s="210">
        <f>+BO1994+BP1994</f>
        <v>0</v>
      </c>
      <c r="BR1994" s="209">
        <f>AI1994-AP1994-AW1994-BD1994-BK1994</f>
        <v>0</v>
      </c>
      <c r="BS1994" s="209">
        <f>AJ1994-AQ1994-AX1994-BE1994-BL1994</f>
        <v>0</v>
      </c>
      <c r="BT1994" s="210">
        <f>+BR1994+BS1994</f>
        <v>0</v>
      </c>
      <c r="BU1994" s="210">
        <f>+BQ1994+BT1994</f>
        <v>0</v>
      </c>
      <c r="BV1994" s="215">
        <f>R1994+X1994-AD1994</f>
        <v>0</v>
      </c>
      <c r="BW1994" s="215">
        <f>S1994+Y1994-AE1994</f>
        <v>0</v>
      </c>
      <c r="BX1994" s="216">
        <v>0</v>
      </c>
      <c r="BY1994" s="216">
        <v>0</v>
      </c>
      <c r="BZ1994" s="215">
        <f>BV1994-BX1994</f>
        <v>0</v>
      </c>
      <c r="CA1994" s="217">
        <f>BW1994-BY1994</f>
        <v>0</v>
      </c>
    </row>
    <row r="1995" spans="2:79" ht="36.75" hidden="1" customHeight="1">
      <c r="B1995" s="206">
        <v>2015</v>
      </c>
      <c r="C1995" s="207">
        <v>8320</v>
      </c>
      <c r="D1995" s="206">
        <v>8</v>
      </c>
      <c r="E1995" s="206">
        <v>5000</v>
      </c>
      <c r="F1995" s="206">
        <v>5300</v>
      </c>
      <c r="G1995" s="218">
        <v>531</v>
      </c>
      <c r="H1995" s="206">
        <v>61</v>
      </c>
      <c r="I1995" s="208" t="s">
        <v>1281</v>
      </c>
      <c r="J1995" s="209">
        <v>0</v>
      </c>
      <c r="K1995" s="209">
        <v>0</v>
      </c>
      <c r="L1995" s="210">
        <f>+J1995+K1995</f>
        <v>0</v>
      </c>
      <c r="M1995" s="209">
        <v>0</v>
      </c>
      <c r="N1995" s="209">
        <v>0</v>
      </c>
      <c r="O1995" s="210">
        <f>+M1995+N1995</f>
        <v>0</v>
      </c>
      <c r="P1995" s="210">
        <f>+L1995+O1995</f>
        <v>0</v>
      </c>
      <c r="Q1995" s="371" t="s">
        <v>19</v>
      </c>
      <c r="R1995" s="313"/>
      <c r="S1995" s="313"/>
      <c r="T1995" s="213">
        <v>0</v>
      </c>
      <c r="U1995" s="213">
        <v>0</v>
      </c>
      <c r="V1995" s="213">
        <v>0</v>
      </c>
      <c r="W1995" s="213">
        <v>0</v>
      </c>
      <c r="X1995" s="213"/>
      <c r="Y1995" s="213"/>
      <c r="Z1995" s="213">
        <v>0</v>
      </c>
      <c r="AA1995" s="213">
        <v>0</v>
      </c>
      <c r="AB1995" s="213">
        <v>0</v>
      </c>
      <c r="AC1995" s="213">
        <v>0</v>
      </c>
      <c r="AD1995" s="214"/>
      <c r="AE1995" s="214"/>
      <c r="AF1995" s="209">
        <f>J1995+T1995-Z1995</f>
        <v>0</v>
      </c>
      <c r="AG1995" s="209">
        <f>K1995+U1995-AA1995</f>
        <v>0</v>
      </c>
      <c r="AH1995" s="210">
        <f>+AF1995+AG1995</f>
        <v>0</v>
      </c>
      <c r="AI1995" s="209">
        <f>M1995+V1995-AB1995</f>
        <v>0</v>
      </c>
      <c r="AJ1995" s="209">
        <f>N1995+W1995-AC1995</f>
        <v>0</v>
      </c>
      <c r="AK1995" s="210">
        <f>+AI1995+AJ1995</f>
        <v>0</v>
      </c>
      <c r="AL1995" s="210">
        <f>+AH1995+AK1995</f>
        <v>0</v>
      </c>
      <c r="AM1995" s="213">
        <v>0</v>
      </c>
      <c r="AN1995" s="213">
        <v>0</v>
      </c>
      <c r="AO1995" s="210">
        <f>+AM1995+AN1995</f>
        <v>0</v>
      </c>
      <c r="AP1995" s="213">
        <v>0</v>
      </c>
      <c r="AQ1995" s="213">
        <v>0</v>
      </c>
      <c r="AR1995" s="210">
        <f>+AP1995+AQ1995</f>
        <v>0</v>
      </c>
      <c r="AS1995" s="210">
        <f>+AO1995+AR1995</f>
        <v>0</v>
      </c>
      <c r="AT1995" s="213">
        <v>0</v>
      </c>
      <c r="AU1995" s="213">
        <v>0</v>
      </c>
      <c r="AV1995" s="210">
        <f>+AT1995+AU1995</f>
        <v>0</v>
      </c>
      <c r="AW1995" s="213">
        <v>0</v>
      </c>
      <c r="AX1995" s="213">
        <v>0</v>
      </c>
      <c r="AY1995" s="210">
        <f>+AW1995+AX1995</f>
        <v>0</v>
      </c>
      <c r="AZ1995" s="210">
        <f>+AV1995+AY1995</f>
        <v>0</v>
      </c>
      <c r="BA1995" s="213">
        <v>0</v>
      </c>
      <c r="BB1995" s="213">
        <v>0</v>
      </c>
      <c r="BC1995" s="210">
        <f>+BA1995+BB1995</f>
        <v>0</v>
      </c>
      <c r="BD1995" s="213">
        <v>0</v>
      </c>
      <c r="BE1995" s="213">
        <v>0</v>
      </c>
      <c r="BF1995" s="210">
        <f>+BD1995+BE1995</f>
        <v>0</v>
      </c>
      <c r="BG1995" s="210">
        <f>+BC1995+BF1995</f>
        <v>0</v>
      </c>
      <c r="BH1995" s="213">
        <v>0</v>
      </c>
      <c r="BI1995" s="213">
        <v>0</v>
      </c>
      <c r="BJ1995" s="210">
        <f>+BH1995+BI1995</f>
        <v>0</v>
      </c>
      <c r="BK1995" s="213">
        <v>0</v>
      </c>
      <c r="BL1995" s="213">
        <v>0</v>
      </c>
      <c r="BM1995" s="210">
        <f>+BK1995+BL1995</f>
        <v>0</v>
      </c>
      <c r="BN1995" s="210">
        <f>+BJ1995+BM1995</f>
        <v>0</v>
      </c>
      <c r="BO1995" s="209">
        <f>AF1995-AM1995-AT1995-BA1995-BH1995</f>
        <v>0</v>
      </c>
      <c r="BP1995" s="209">
        <f>AG1995-AN1995-AU1995-BB1995-BI1995</f>
        <v>0</v>
      </c>
      <c r="BQ1995" s="210">
        <f>+BO1995+BP1995</f>
        <v>0</v>
      </c>
      <c r="BR1995" s="209">
        <f>AI1995-AP1995-AW1995-BD1995-BK1995</f>
        <v>0</v>
      </c>
      <c r="BS1995" s="209">
        <f>AJ1995-AQ1995-AX1995-BE1995-BL1995</f>
        <v>0</v>
      </c>
      <c r="BT1995" s="210">
        <f>+BR1995+BS1995</f>
        <v>0</v>
      </c>
      <c r="BU1995" s="210">
        <f>+BQ1995+BT1995</f>
        <v>0</v>
      </c>
      <c r="BV1995" s="215">
        <f>R1995+X1995-AD1995</f>
        <v>0</v>
      </c>
      <c r="BW1995" s="215">
        <f>S1995+Y1995-AE1995</f>
        <v>0</v>
      </c>
      <c r="BX1995" s="216">
        <v>0</v>
      </c>
      <c r="BY1995" s="216">
        <v>0</v>
      </c>
      <c r="BZ1995" s="215">
        <f>BV1995-BX1995</f>
        <v>0</v>
      </c>
      <c r="CA1995" s="217">
        <f>BW1995-BY1995</f>
        <v>0</v>
      </c>
    </row>
    <row r="1996" spans="2:79" hidden="1">
      <c r="B1996" s="197">
        <v>2015</v>
      </c>
      <c r="C1996" s="198">
        <v>8320</v>
      </c>
      <c r="D1996" s="197">
        <v>8</v>
      </c>
      <c r="E1996" s="197">
        <v>5000</v>
      </c>
      <c r="F1996" s="197">
        <v>5300</v>
      </c>
      <c r="G1996" s="197">
        <v>532</v>
      </c>
      <c r="H1996" s="197"/>
      <c r="I1996" s="199" t="s">
        <v>89</v>
      </c>
      <c r="J1996" s="200">
        <f>SUM(J1997:J2018)</f>
        <v>0</v>
      </c>
      <c r="K1996" s="200">
        <f>SUM(K1997:K2018)</f>
        <v>0</v>
      </c>
      <c r="L1996" s="200">
        <f>+J1996+K1996</f>
        <v>0</v>
      </c>
      <c r="M1996" s="200">
        <f>SUM(M1997:M2018)</f>
        <v>0</v>
      </c>
      <c r="N1996" s="200">
        <f>SUM(N1997:N2018)</f>
        <v>0</v>
      </c>
      <c r="O1996" s="200">
        <f>+M1996+N1996</f>
        <v>0</v>
      </c>
      <c r="P1996" s="200">
        <f>+L1996+O1996</f>
        <v>0</v>
      </c>
      <c r="Q1996" s="200"/>
      <c r="R1996" s="309"/>
      <c r="S1996" s="309"/>
      <c r="T1996" s="200">
        <f>SUM(T1997:T2018)</f>
        <v>0</v>
      </c>
      <c r="U1996" s="200">
        <f>SUM(U1997:U2018)</f>
        <v>0</v>
      </c>
      <c r="V1996" s="200">
        <f>SUM(V1997:V2018)</f>
        <v>0</v>
      </c>
      <c r="W1996" s="200">
        <f>SUM(W1997:W2018)</f>
        <v>0</v>
      </c>
      <c r="X1996" s="202"/>
      <c r="Y1996" s="202"/>
      <c r="Z1996" s="200">
        <f>SUM(Z1997:Z2018)</f>
        <v>0</v>
      </c>
      <c r="AA1996" s="200">
        <f>SUM(AA1997:AA2018)</f>
        <v>0</v>
      </c>
      <c r="AB1996" s="200">
        <f>SUM(AB1997:AB2018)</f>
        <v>0</v>
      </c>
      <c r="AC1996" s="200">
        <f>SUM(AC1997:AC2018)</f>
        <v>0</v>
      </c>
      <c r="AD1996" s="202"/>
      <c r="AE1996" s="202"/>
      <c r="AF1996" s="200">
        <f>SUM(AF1997:AF2018)</f>
        <v>0</v>
      </c>
      <c r="AG1996" s="200">
        <f>SUM(AG1997:AG2018)</f>
        <v>0</v>
      </c>
      <c r="AH1996" s="200">
        <f>+AF1996+AG1996</f>
        <v>0</v>
      </c>
      <c r="AI1996" s="200">
        <f>SUM(AI1997:AI2018)</f>
        <v>0</v>
      </c>
      <c r="AJ1996" s="200">
        <f>SUM(AJ1997:AJ2018)</f>
        <v>0</v>
      </c>
      <c r="AK1996" s="200">
        <f>+AI1996+AJ1996</f>
        <v>0</v>
      </c>
      <c r="AL1996" s="200">
        <f>+AH1996+AK1996</f>
        <v>0</v>
      </c>
      <c r="AM1996" s="200">
        <f>SUM(AM1997:AM2018)</f>
        <v>0</v>
      </c>
      <c r="AN1996" s="200">
        <f>SUM(AN1997:AN2018)</f>
        <v>0</v>
      </c>
      <c r="AO1996" s="200">
        <f>+AM1996+AN1996</f>
        <v>0</v>
      </c>
      <c r="AP1996" s="200">
        <f>SUM(AP1997:AP2018)</f>
        <v>0</v>
      </c>
      <c r="AQ1996" s="200">
        <f>SUM(AQ1997:AQ2018)</f>
        <v>0</v>
      </c>
      <c r="AR1996" s="200">
        <f>+AP1996+AQ1996</f>
        <v>0</v>
      </c>
      <c r="AS1996" s="200">
        <f>+AO1996+AR1996</f>
        <v>0</v>
      </c>
      <c r="AT1996" s="200">
        <f>SUM(AT1997:AT2018)</f>
        <v>0</v>
      </c>
      <c r="AU1996" s="200">
        <f>SUM(AU1997:AU2018)</f>
        <v>0</v>
      </c>
      <c r="AV1996" s="200">
        <f>+AT1996+AU1996</f>
        <v>0</v>
      </c>
      <c r="AW1996" s="200">
        <f>SUM(AW1997:AW2018)</f>
        <v>0</v>
      </c>
      <c r="AX1996" s="200">
        <f>SUM(AX1997:AX2018)</f>
        <v>0</v>
      </c>
      <c r="AY1996" s="200">
        <f>+AW1996+AX1996</f>
        <v>0</v>
      </c>
      <c r="AZ1996" s="200">
        <f>+AV1996+AY1996</f>
        <v>0</v>
      </c>
      <c r="BA1996" s="200">
        <f>SUM(BA1997:BA2018)</f>
        <v>0</v>
      </c>
      <c r="BB1996" s="200">
        <f>SUM(BB1997:BB2018)</f>
        <v>0</v>
      </c>
      <c r="BC1996" s="200">
        <f>+BA1996+BB1996</f>
        <v>0</v>
      </c>
      <c r="BD1996" s="200">
        <f>SUM(BD1997:BD2018)</f>
        <v>0</v>
      </c>
      <c r="BE1996" s="200">
        <f>SUM(BE1997:BE2018)</f>
        <v>0</v>
      </c>
      <c r="BF1996" s="200">
        <f>+BD1996+BE1996</f>
        <v>0</v>
      </c>
      <c r="BG1996" s="200">
        <f>+BC1996+BF1996</f>
        <v>0</v>
      </c>
      <c r="BH1996" s="200">
        <f>SUM(BH1997:BH2018)</f>
        <v>0</v>
      </c>
      <c r="BI1996" s="200">
        <f>SUM(BI1997:BI2018)</f>
        <v>0</v>
      </c>
      <c r="BJ1996" s="200">
        <f>+BH1996+BI1996</f>
        <v>0</v>
      </c>
      <c r="BK1996" s="200">
        <f>SUM(BK1997:BK2018)</f>
        <v>0</v>
      </c>
      <c r="BL1996" s="200">
        <f>SUM(BL1997:BL2018)</f>
        <v>0</v>
      </c>
      <c r="BM1996" s="200">
        <f>+BK1996+BL1996</f>
        <v>0</v>
      </c>
      <c r="BN1996" s="200">
        <f>+BJ1996+BM1996</f>
        <v>0</v>
      </c>
      <c r="BO1996" s="200">
        <f>SUM(BO1997:BO2018)</f>
        <v>0</v>
      </c>
      <c r="BP1996" s="200">
        <f>SUM(BP1997:BP2018)</f>
        <v>0</v>
      </c>
      <c r="BQ1996" s="200">
        <f>+BO1996+BP1996</f>
        <v>0</v>
      </c>
      <c r="BR1996" s="200">
        <f>SUM(BR1997:BR2018)</f>
        <v>0</v>
      </c>
      <c r="BS1996" s="200">
        <f>SUM(BS1997:BS2018)</f>
        <v>0</v>
      </c>
      <c r="BT1996" s="200">
        <f>+BR1996+BS1996</f>
        <v>0</v>
      </c>
      <c r="BU1996" s="200">
        <f>+BQ1996+BT1996</f>
        <v>0</v>
      </c>
      <c r="BV1996" s="203"/>
      <c r="BW1996" s="203"/>
      <c r="BX1996" s="204"/>
      <c r="BY1996" s="204"/>
      <c r="BZ1996" s="203"/>
      <c r="CA1996" s="205"/>
    </row>
    <row r="1997" spans="2:79" ht="36.75" hidden="1" customHeight="1">
      <c r="B1997" s="218">
        <v>2015</v>
      </c>
      <c r="C1997" s="219">
        <v>8320</v>
      </c>
      <c r="D1997" s="218">
        <v>8</v>
      </c>
      <c r="E1997" s="218">
        <v>5000</v>
      </c>
      <c r="F1997" s="218">
        <v>5300</v>
      </c>
      <c r="G1997" s="218">
        <v>532</v>
      </c>
      <c r="H1997" s="218">
        <v>1</v>
      </c>
      <c r="I1997" s="220" t="s">
        <v>1280</v>
      </c>
      <c r="J1997" s="209">
        <v>0</v>
      </c>
      <c r="K1997" s="209">
        <v>0</v>
      </c>
      <c r="L1997" s="210">
        <f>+J1997+K1997</f>
        <v>0</v>
      </c>
      <c r="M1997" s="209">
        <v>0</v>
      </c>
      <c r="N1997" s="209">
        <v>0</v>
      </c>
      <c r="O1997" s="210">
        <f>+M1997+N1997</f>
        <v>0</v>
      </c>
      <c r="P1997" s="210">
        <f>+L1997+O1997</f>
        <v>0</v>
      </c>
      <c r="Q1997" s="221" t="s">
        <v>19</v>
      </c>
      <c r="R1997" s="307"/>
      <c r="S1997" s="307"/>
      <c r="T1997" s="213">
        <v>0</v>
      </c>
      <c r="U1997" s="213">
        <v>0</v>
      </c>
      <c r="V1997" s="213">
        <v>0</v>
      </c>
      <c r="W1997" s="213">
        <v>0</v>
      </c>
      <c r="X1997" s="213"/>
      <c r="Y1997" s="213"/>
      <c r="Z1997" s="213">
        <v>0</v>
      </c>
      <c r="AA1997" s="213">
        <v>0</v>
      </c>
      <c r="AB1997" s="213">
        <v>0</v>
      </c>
      <c r="AC1997" s="213">
        <v>0</v>
      </c>
      <c r="AD1997" s="214"/>
      <c r="AE1997" s="214"/>
      <c r="AF1997" s="209">
        <f>J1997+T1997-Z1997</f>
        <v>0</v>
      </c>
      <c r="AG1997" s="209">
        <f>K1997+U1997-AA1997</f>
        <v>0</v>
      </c>
      <c r="AH1997" s="210">
        <f>+AF1997+AG1997</f>
        <v>0</v>
      </c>
      <c r="AI1997" s="209">
        <f>M1997+V1997-AB1997</f>
        <v>0</v>
      </c>
      <c r="AJ1997" s="209">
        <f>N1997+W1997-AC1997</f>
        <v>0</v>
      </c>
      <c r="AK1997" s="210">
        <f>+AI1997+AJ1997</f>
        <v>0</v>
      </c>
      <c r="AL1997" s="210">
        <f>+AH1997+AK1997</f>
        <v>0</v>
      </c>
      <c r="AM1997" s="213">
        <v>0</v>
      </c>
      <c r="AN1997" s="213">
        <v>0</v>
      </c>
      <c r="AO1997" s="210">
        <f>+AM1997+AN1997</f>
        <v>0</v>
      </c>
      <c r="AP1997" s="213">
        <v>0</v>
      </c>
      <c r="AQ1997" s="213">
        <v>0</v>
      </c>
      <c r="AR1997" s="210">
        <f>+AP1997+AQ1997</f>
        <v>0</v>
      </c>
      <c r="AS1997" s="210">
        <f>+AO1997+AR1997</f>
        <v>0</v>
      </c>
      <c r="AT1997" s="213">
        <v>0</v>
      </c>
      <c r="AU1997" s="213">
        <v>0</v>
      </c>
      <c r="AV1997" s="210">
        <f>+AT1997+AU1997</f>
        <v>0</v>
      </c>
      <c r="AW1997" s="213">
        <v>0</v>
      </c>
      <c r="AX1997" s="213">
        <v>0</v>
      </c>
      <c r="AY1997" s="210">
        <f>+AW1997+AX1997</f>
        <v>0</v>
      </c>
      <c r="AZ1997" s="210">
        <f>+AV1997+AY1997</f>
        <v>0</v>
      </c>
      <c r="BA1997" s="213">
        <v>0</v>
      </c>
      <c r="BB1997" s="213">
        <v>0</v>
      </c>
      <c r="BC1997" s="210">
        <f>+BA1997+BB1997</f>
        <v>0</v>
      </c>
      <c r="BD1997" s="213">
        <v>0</v>
      </c>
      <c r="BE1997" s="213">
        <v>0</v>
      </c>
      <c r="BF1997" s="210">
        <f>+BD1997+BE1997</f>
        <v>0</v>
      </c>
      <c r="BG1997" s="210">
        <f>+BC1997+BF1997</f>
        <v>0</v>
      </c>
      <c r="BH1997" s="213">
        <v>0</v>
      </c>
      <c r="BI1997" s="213">
        <v>0</v>
      </c>
      <c r="BJ1997" s="210">
        <f>+BH1997+BI1997</f>
        <v>0</v>
      </c>
      <c r="BK1997" s="213">
        <v>0</v>
      </c>
      <c r="BL1997" s="213">
        <v>0</v>
      </c>
      <c r="BM1997" s="210">
        <f>+BK1997+BL1997</f>
        <v>0</v>
      </c>
      <c r="BN1997" s="210">
        <f>+BJ1997+BM1997</f>
        <v>0</v>
      </c>
      <c r="BO1997" s="209">
        <f>AF1997-AM1997-AT1997-BA1997-BH1997</f>
        <v>0</v>
      </c>
      <c r="BP1997" s="209">
        <f>AG1997-AN1997-AU1997-BB1997-BI1997</f>
        <v>0</v>
      </c>
      <c r="BQ1997" s="210">
        <f>+BO1997+BP1997</f>
        <v>0</v>
      </c>
      <c r="BR1997" s="209">
        <f>AI1997-AP1997-AW1997-BD1997-BK1997</f>
        <v>0</v>
      </c>
      <c r="BS1997" s="209">
        <f>AJ1997-AQ1997-AX1997-BE1997-BL1997</f>
        <v>0</v>
      </c>
      <c r="BT1997" s="210">
        <f>+BR1997+BS1997</f>
        <v>0</v>
      </c>
      <c r="BU1997" s="210">
        <f>+BQ1997+BT1997</f>
        <v>0</v>
      </c>
      <c r="BV1997" s="215">
        <f>R1997+X1997-AD1997</f>
        <v>0</v>
      </c>
      <c r="BW1997" s="215">
        <f>S1997+Y1997-AE1997</f>
        <v>0</v>
      </c>
      <c r="BX1997" s="216">
        <v>0</v>
      </c>
      <c r="BY1997" s="216">
        <v>0</v>
      </c>
      <c r="BZ1997" s="215">
        <f>BV1997-BX1997</f>
        <v>0</v>
      </c>
      <c r="CA1997" s="217">
        <f>BW1997-BY1997</f>
        <v>0</v>
      </c>
    </row>
    <row r="1998" spans="2:79" ht="36.75" hidden="1" customHeight="1">
      <c r="B1998" s="206">
        <v>2015</v>
      </c>
      <c r="C1998" s="207">
        <v>8320</v>
      </c>
      <c r="D1998" s="206">
        <v>8</v>
      </c>
      <c r="E1998" s="206">
        <v>5000</v>
      </c>
      <c r="F1998" s="206">
        <v>5300</v>
      </c>
      <c r="G1998" s="218">
        <v>532</v>
      </c>
      <c r="H1998" s="206">
        <v>2</v>
      </c>
      <c r="I1998" s="220" t="s">
        <v>1279</v>
      </c>
      <c r="J1998" s="209">
        <v>0</v>
      </c>
      <c r="K1998" s="209">
        <v>0</v>
      </c>
      <c r="L1998" s="210">
        <f>+J1998+K1998</f>
        <v>0</v>
      </c>
      <c r="M1998" s="209">
        <v>0</v>
      </c>
      <c r="N1998" s="209">
        <v>0</v>
      </c>
      <c r="O1998" s="210">
        <f>+M1998+N1998</f>
        <v>0</v>
      </c>
      <c r="P1998" s="210">
        <f>+L1998+O1998</f>
        <v>0</v>
      </c>
      <c r="Q1998" s="221" t="s">
        <v>19</v>
      </c>
      <c r="R1998" s="307"/>
      <c r="S1998" s="307"/>
      <c r="T1998" s="213">
        <v>0</v>
      </c>
      <c r="U1998" s="213">
        <v>0</v>
      </c>
      <c r="V1998" s="213">
        <v>0</v>
      </c>
      <c r="W1998" s="213">
        <v>0</v>
      </c>
      <c r="X1998" s="213"/>
      <c r="Y1998" s="213"/>
      <c r="Z1998" s="213">
        <v>0</v>
      </c>
      <c r="AA1998" s="213">
        <v>0</v>
      </c>
      <c r="AB1998" s="213">
        <v>0</v>
      </c>
      <c r="AC1998" s="213">
        <v>0</v>
      </c>
      <c r="AD1998" s="214"/>
      <c r="AE1998" s="214"/>
      <c r="AF1998" s="209">
        <f>J1998+T1998-Z1998</f>
        <v>0</v>
      </c>
      <c r="AG1998" s="209">
        <f>K1998+U1998-AA1998</f>
        <v>0</v>
      </c>
      <c r="AH1998" s="210">
        <f>+AF1998+AG1998</f>
        <v>0</v>
      </c>
      <c r="AI1998" s="209">
        <f>M1998+V1998-AB1998</f>
        <v>0</v>
      </c>
      <c r="AJ1998" s="209">
        <f>N1998+W1998-AC1998</f>
        <v>0</v>
      </c>
      <c r="AK1998" s="210">
        <f>+AI1998+AJ1998</f>
        <v>0</v>
      </c>
      <c r="AL1998" s="210">
        <f>+AH1998+AK1998</f>
        <v>0</v>
      </c>
      <c r="AM1998" s="213">
        <v>0</v>
      </c>
      <c r="AN1998" s="213">
        <v>0</v>
      </c>
      <c r="AO1998" s="210">
        <f>+AM1998+AN1998</f>
        <v>0</v>
      </c>
      <c r="AP1998" s="213">
        <v>0</v>
      </c>
      <c r="AQ1998" s="213">
        <v>0</v>
      </c>
      <c r="AR1998" s="210">
        <f>+AP1998+AQ1998</f>
        <v>0</v>
      </c>
      <c r="AS1998" s="210">
        <f>+AO1998+AR1998</f>
        <v>0</v>
      </c>
      <c r="AT1998" s="213">
        <v>0</v>
      </c>
      <c r="AU1998" s="213">
        <v>0</v>
      </c>
      <c r="AV1998" s="210">
        <f>+AT1998+AU1998</f>
        <v>0</v>
      </c>
      <c r="AW1998" s="213">
        <v>0</v>
      </c>
      <c r="AX1998" s="213">
        <v>0</v>
      </c>
      <c r="AY1998" s="210">
        <f>+AW1998+AX1998</f>
        <v>0</v>
      </c>
      <c r="AZ1998" s="210">
        <f>+AV1998+AY1998</f>
        <v>0</v>
      </c>
      <c r="BA1998" s="213">
        <v>0</v>
      </c>
      <c r="BB1998" s="213">
        <v>0</v>
      </c>
      <c r="BC1998" s="210">
        <f>+BA1998+BB1998</f>
        <v>0</v>
      </c>
      <c r="BD1998" s="213">
        <v>0</v>
      </c>
      <c r="BE1998" s="213">
        <v>0</v>
      </c>
      <c r="BF1998" s="210">
        <f>+BD1998+BE1998</f>
        <v>0</v>
      </c>
      <c r="BG1998" s="210">
        <f>+BC1998+BF1998</f>
        <v>0</v>
      </c>
      <c r="BH1998" s="213">
        <v>0</v>
      </c>
      <c r="BI1998" s="213">
        <v>0</v>
      </c>
      <c r="BJ1998" s="210">
        <f>+BH1998+BI1998</f>
        <v>0</v>
      </c>
      <c r="BK1998" s="213">
        <v>0</v>
      </c>
      <c r="BL1998" s="213">
        <v>0</v>
      </c>
      <c r="BM1998" s="210">
        <f>+BK1998+BL1998</f>
        <v>0</v>
      </c>
      <c r="BN1998" s="210">
        <f>+BJ1998+BM1998</f>
        <v>0</v>
      </c>
      <c r="BO1998" s="209">
        <f>AF1998-AM1998-AT1998-BA1998-BH1998</f>
        <v>0</v>
      </c>
      <c r="BP1998" s="209">
        <f>AG1998-AN1998-AU1998-BB1998-BI1998</f>
        <v>0</v>
      </c>
      <c r="BQ1998" s="210">
        <f>+BO1998+BP1998</f>
        <v>0</v>
      </c>
      <c r="BR1998" s="209">
        <f>AI1998-AP1998-AW1998-BD1998-BK1998</f>
        <v>0</v>
      </c>
      <c r="BS1998" s="209">
        <f>AJ1998-AQ1998-AX1998-BE1998-BL1998</f>
        <v>0</v>
      </c>
      <c r="BT1998" s="210">
        <f>+BR1998+BS1998</f>
        <v>0</v>
      </c>
      <c r="BU1998" s="210">
        <f>+BQ1998+BT1998</f>
        <v>0</v>
      </c>
      <c r="BV1998" s="215">
        <f>R1998+X1998-AD1998</f>
        <v>0</v>
      </c>
      <c r="BW1998" s="215">
        <f>S1998+Y1998-AE1998</f>
        <v>0</v>
      </c>
      <c r="BX1998" s="216">
        <v>0</v>
      </c>
      <c r="BY1998" s="216">
        <v>0</v>
      </c>
      <c r="BZ1998" s="215">
        <f>BV1998-BX1998</f>
        <v>0</v>
      </c>
      <c r="CA1998" s="217">
        <f>BW1998-BY1998</f>
        <v>0</v>
      </c>
    </row>
    <row r="1999" spans="2:79" ht="36.75" hidden="1" customHeight="1">
      <c r="B1999" s="206">
        <v>2015</v>
      </c>
      <c r="C1999" s="207">
        <v>8320</v>
      </c>
      <c r="D1999" s="206">
        <v>8</v>
      </c>
      <c r="E1999" s="206">
        <v>5000</v>
      </c>
      <c r="F1999" s="206">
        <v>5300</v>
      </c>
      <c r="G1999" s="218">
        <v>532</v>
      </c>
      <c r="H1999" s="206">
        <v>3</v>
      </c>
      <c r="I1999" s="220" t="s">
        <v>1278</v>
      </c>
      <c r="J1999" s="209">
        <v>0</v>
      </c>
      <c r="K1999" s="209">
        <v>0</v>
      </c>
      <c r="L1999" s="210">
        <f>+J1999+K1999</f>
        <v>0</v>
      </c>
      <c r="M1999" s="209">
        <v>0</v>
      </c>
      <c r="N1999" s="209">
        <v>0</v>
      </c>
      <c r="O1999" s="210">
        <f>+M1999+N1999</f>
        <v>0</v>
      </c>
      <c r="P1999" s="210">
        <f>+L1999+O1999</f>
        <v>0</v>
      </c>
      <c r="Q1999" s="221" t="s">
        <v>19</v>
      </c>
      <c r="R1999" s="307"/>
      <c r="S1999" s="307"/>
      <c r="T1999" s="213">
        <v>0</v>
      </c>
      <c r="U1999" s="213">
        <v>0</v>
      </c>
      <c r="V1999" s="213">
        <v>0</v>
      </c>
      <c r="W1999" s="213">
        <v>0</v>
      </c>
      <c r="X1999" s="213"/>
      <c r="Y1999" s="213"/>
      <c r="Z1999" s="213">
        <v>0</v>
      </c>
      <c r="AA1999" s="213">
        <v>0</v>
      </c>
      <c r="AB1999" s="213">
        <v>0</v>
      </c>
      <c r="AC1999" s="213">
        <v>0</v>
      </c>
      <c r="AD1999" s="214"/>
      <c r="AE1999" s="214"/>
      <c r="AF1999" s="209">
        <f>J1999+T1999-Z1999</f>
        <v>0</v>
      </c>
      <c r="AG1999" s="209">
        <f>K1999+U1999-AA1999</f>
        <v>0</v>
      </c>
      <c r="AH1999" s="210">
        <f>+AF1999+AG1999</f>
        <v>0</v>
      </c>
      <c r="AI1999" s="209">
        <f>M1999+V1999-AB1999</f>
        <v>0</v>
      </c>
      <c r="AJ1999" s="209">
        <f>N1999+W1999-AC1999</f>
        <v>0</v>
      </c>
      <c r="AK1999" s="210">
        <f>+AI1999+AJ1999</f>
        <v>0</v>
      </c>
      <c r="AL1999" s="210">
        <f>+AH1999+AK1999</f>
        <v>0</v>
      </c>
      <c r="AM1999" s="213">
        <v>0</v>
      </c>
      <c r="AN1999" s="213">
        <v>0</v>
      </c>
      <c r="AO1999" s="210">
        <f>+AM1999+AN1999</f>
        <v>0</v>
      </c>
      <c r="AP1999" s="213">
        <v>0</v>
      </c>
      <c r="AQ1999" s="213">
        <v>0</v>
      </c>
      <c r="AR1999" s="210">
        <f>+AP1999+AQ1999</f>
        <v>0</v>
      </c>
      <c r="AS1999" s="210">
        <f>+AO1999+AR1999</f>
        <v>0</v>
      </c>
      <c r="AT1999" s="213">
        <v>0</v>
      </c>
      <c r="AU1999" s="213">
        <v>0</v>
      </c>
      <c r="AV1999" s="210">
        <f>+AT1999+AU1999</f>
        <v>0</v>
      </c>
      <c r="AW1999" s="213">
        <v>0</v>
      </c>
      <c r="AX1999" s="213">
        <v>0</v>
      </c>
      <c r="AY1999" s="210">
        <f>+AW1999+AX1999</f>
        <v>0</v>
      </c>
      <c r="AZ1999" s="210">
        <f>+AV1999+AY1999</f>
        <v>0</v>
      </c>
      <c r="BA1999" s="213">
        <v>0</v>
      </c>
      <c r="BB1999" s="213">
        <v>0</v>
      </c>
      <c r="BC1999" s="210">
        <f>+BA1999+BB1999</f>
        <v>0</v>
      </c>
      <c r="BD1999" s="213">
        <v>0</v>
      </c>
      <c r="BE1999" s="213">
        <v>0</v>
      </c>
      <c r="BF1999" s="210">
        <f>+BD1999+BE1999</f>
        <v>0</v>
      </c>
      <c r="BG1999" s="210">
        <f>+BC1999+BF1999</f>
        <v>0</v>
      </c>
      <c r="BH1999" s="213">
        <v>0</v>
      </c>
      <c r="BI1999" s="213">
        <v>0</v>
      </c>
      <c r="BJ1999" s="210">
        <f>+BH1999+BI1999</f>
        <v>0</v>
      </c>
      <c r="BK1999" s="213">
        <v>0</v>
      </c>
      <c r="BL1999" s="213">
        <v>0</v>
      </c>
      <c r="BM1999" s="210">
        <f>+BK1999+BL1999</f>
        <v>0</v>
      </c>
      <c r="BN1999" s="210">
        <f>+BJ1999+BM1999</f>
        <v>0</v>
      </c>
      <c r="BO1999" s="209">
        <f>AF1999-AM1999-AT1999-BA1999-BH1999</f>
        <v>0</v>
      </c>
      <c r="BP1999" s="209">
        <f>AG1999-AN1999-AU1999-BB1999-BI1999</f>
        <v>0</v>
      </c>
      <c r="BQ1999" s="210">
        <f>+BO1999+BP1999</f>
        <v>0</v>
      </c>
      <c r="BR1999" s="209">
        <f>AI1999-AP1999-AW1999-BD1999-BK1999</f>
        <v>0</v>
      </c>
      <c r="BS1999" s="209">
        <f>AJ1999-AQ1999-AX1999-BE1999-BL1999</f>
        <v>0</v>
      </c>
      <c r="BT1999" s="210">
        <f>+BR1999+BS1999</f>
        <v>0</v>
      </c>
      <c r="BU1999" s="210">
        <f>+BQ1999+BT1999</f>
        <v>0</v>
      </c>
      <c r="BV1999" s="215">
        <f>R1999+X1999-AD1999</f>
        <v>0</v>
      </c>
      <c r="BW1999" s="215">
        <f>S1999+Y1999-AE1999</f>
        <v>0</v>
      </c>
      <c r="BX1999" s="216">
        <v>0</v>
      </c>
      <c r="BY1999" s="216">
        <v>0</v>
      </c>
      <c r="BZ1999" s="215">
        <f>BV1999-BX1999</f>
        <v>0</v>
      </c>
      <c r="CA1999" s="217">
        <f>BW1999-BY1999</f>
        <v>0</v>
      </c>
    </row>
    <row r="2000" spans="2:79" ht="36.75" hidden="1" customHeight="1">
      <c r="B2000" s="206">
        <v>2015</v>
      </c>
      <c r="C2000" s="207">
        <v>8320</v>
      </c>
      <c r="D2000" s="206">
        <v>8</v>
      </c>
      <c r="E2000" s="206">
        <v>5000</v>
      </c>
      <c r="F2000" s="206">
        <v>5300</v>
      </c>
      <c r="G2000" s="218">
        <v>532</v>
      </c>
      <c r="H2000" s="206">
        <v>4</v>
      </c>
      <c r="I2000" s="220" t="s">
        <v>1277</v>
      </c>
      <c r="J2000" s="209">
        <v>0</v>
      </c>
      <c r="K2000" s="209">
        <v>0</v>
      </c>
      <c r="L2000" s="210">
        <f>+J2000+K2000</f>
        <v>0</v>
      </c>
      <c r="M2000" s="209">
        <v>0</v>
      </c>
      <c r="N2000" s="209">
        <v>0</v>
      </c>
      <c r="O2000" s="210">
        <f>+M2000+N2000</f>
        <v>0</v>
      </c>
      <c r="P2000" s="210">
        <f>+L2000+O2000</f>
        <v>0</v>
      </c>
      <c r="Q2000" s="221" t="s">
        <v>19</v>
      </c>
      <c r="R2000" s="307"/>
      <c r="S2000" s="307"/>
      <c r="T2000" s="213">
        <v>0</v>
      </c>
      <c r="U2000" s="213">
        <v>0</v>
      </c>
      <c r="V2000" s="213">
        <v>0</v>
      </c>
      <c r="W2000" s="213">
        <v>0</v>
      </c>
      <c r="X2000" s="213"/>
      <c r="Y2000" s="213"/>
      <c r="Z2000" s="213">
        <v>0</v>
      </c>
      <c r="AA2000" s="213">
        <v>0</v>
      </c>
      <c r="AB2000" s="213">
        <v>0</v>
      </c>
      <c r="AC2000" s="213">
        <v>0</v>
      </c>
      <c r="AD2000" s="214"/>
      <c r="AE2000" s="214"/>
      <c r="AF2000" s="209">
        <f>J2000+T2000-Z2000</f>
        <v>0</v>
      </c>
      <c r="AG2000" s="209">
        <f>K2000+U2000-AA2000</f>
        <v>0</v>
      </c>
      <c r="AH2000" s="210">
        <f>+AF2000+AG2000</f>
        <v>0</v>
      </c>
      <c r="AI2000" s="209">
        <f>M2000+V2000-AB2000</f>
        <v>0</v>
      </c>
      <c r="AJ2000" s="209">
        <f>N2000+W2000-AC2000</f>
        <v>0</v>
      </c>
      <c r="AK2000" s="210">
        <f>+AI2000+AJ2000</f>
        <v>0</v>
      </c>
      <c r="AL2000" s="210">
        <f>+AH2000+AK2000</f>
        <v>0</v>
      </c>
      <c r="AM2000" s="213">
        <v>0</v>
      </c>
      <c r="AN2000" s="213">
        <v>0</v>
      </c>
      <c r="AO2000" s="210">
        <f>+AM2000+AN2000</f>
        <v>0</v>
      </c>
      <c r="AP2000" s="213">
        <v>0</v>
      </c>
      <c r="AQ2000" s="213">
        <v>0</v>
      </c>
      <c r="AR2000" s="210">
        <f>+AP2000+AQ2000</f>
        <v>0</v>
      </c>
      <c r="AS2000" s="210">
        <f>+AO2000+AR2000</f>
        <v>0</v>
      </c>
      <c r="AT2000" s="213">
        <v>0</v>
      </c>
      <c r="AU2000" s="213">
        <v>0</v>
      </c>
      <c r="AV2000" s="210">
        <f>+AT2000+AU2000</f>
        <v>0</v>
      </c>
      <c r="AW2000" s="213">
        <v>0</v>
      </c>
      <c r="AX2000" s="213">
        <v>0</v>
      </c>
      <c r="AY2000" s="210">
        <f>+AW2000+AX2000</f>
        <v>0</v>
      </c>
      <c r="AZ2000" s="210">
        <f>+AV2000+AY2000</f>
        <v>0</v>
      </c>
      <c r="BA2000" s="213">
        <v>0</v>
      </c>
      <c r="BB2000" s="213">
        <v>0</v>
      </c>
      <c r="BC2000" s="210">
        <f>+BA2000+BB2000</f>
        <v>0</v>
      </c>
      <c r="BD2000" s="213">
        <v>0</v>
      </c>
      <c r="BE2000" s="213">
        <v>0</v>
      </c>
      <c r="BF2000" s="210">
        <f>+BD2000+BE2000</f>
        <v>0</v>
      </c>
      <c r="BG2000" s="210">
        <f>+BC2000+BF2000</f>
        <v>0</v>
      </c>
      <c r="BH2000" s="213">
        <v>0</v>
      </c>
      <c r="BI2000" s="213">
        <v>0</v>
      </c>
      <c r="BJ2000" s="210">
        <f>+BH2000+BI2000</f>
        <v>0</v>
      </c>
      <c r="BK2000" s="213">
        <v>0</v>
      </c>
      <c r="BL2000" s="213">
        <v>0</v>
      </c>
      <c r="BM2000" s="210">
        <f>+BK2000+BL2000</f>
        <v>0</v>
      </c>
      <c r="BN2000" s="210">
        <f>+BJ2000+BM2000</f>
        <v>0</v>
      </c>
      <c r="BO2000" s="209">
        <f>AF2000-AM2000-AT2000-BA2000-BH2000</f>
        <v>0</v>
      </c>
      <c r="BP2000" s="209">
        <f>AG2000-AN2000-AU2000-BB2000-BI2000</f>
        <v>0</v>
      </c>
      <c r="BQ2000" s="210">
        <f>+BO2000+BP2000</f>
        <v>0</v>
      </c>
      <c r="BR2000" s="209">
        <f>AI2000-AP2000-AW2000-BD2000-BK2000</f>
        <v>0</v>
      </c>
      <c r="BS2000" s="209">
        <f>AJ2000-AQ2000-AX2000-BE2000-BL2000</f>
        <v>0</v>
      </c>
      <c r="BT2000" s="210">
        <f>+BR2000+BS2000</f>
        <v>0</v>
      </c>
      <c r="BU2000" s="210">
        <f>+BQ2000+BT2000</f>
        <v>0</v>
      </c>
      <c r="BV2000" s="215">
        <f>R2000+X2000-AD2000</f>
        <v>0</v>
      </c>
      <c r="BW2000" s="215">
        <f>S2000+Y2000-AE2000</f>
        <v>0</v>
      </c>
      <c r="BX2000" s="216">
        <v>0</v>
      </c>
      <c r="BY2000" s="216">
        <v>0</v>
      </c>
      <c r="BZ2000" s="215">
        <f>BV2000-BX2000</f>
        <v>0</v>
      </c>
      <c r="CA2000" s="217">
        <f>BW2000-BY2000</f>
        <v>0</v>
      </c>
    </row>
    <row r="2001" spans="2:79" ht="36.75" hidden="1" customHeight="1">
      <c r="B2001" s="206">
        <v>2015</v>
      </c>
      <c r="C2001" s="207">
        <v>8320</v>
      </c>
      <c r="D2001" s="206">
        <v>8</v>
      </c>
      <c r="E2001" s="206">
        <v>5000</v>
      </c>
      <c r="F2001" s="206">
        <v>5300</v>
      </c>
      <c r="G2001" s="218">
        <v>532</v>
      </c>
      <c r="H2001" s="372">
        <v>5</v>
      </c>
      <c r="I2001" s="220" t="s">
        <v>1276</v>
      </c>
      <c r="J2001" s="209">
        <v>0</v>
      </c>
      <c r="K2001" s="209">
        <v>0</v>
      </c>
      <c r="L2001" s="210">
        <f>+J2001+K2001</f>
        <v>0</v>
      </c>
      <c r="M2001" s="209">
        <v>0</v>
      </c>
      <c r="N2001" s="209">
        <v>0</v>
      </c>
      <c r="O2001" s="210">
        <f>+M2001+N2001</f>
        <v>0</v>
      </c>
      <c r="P2001" s="210">
        <f>+L2001+O2001</f>
        <v>0</v>
      </c>
      <c r="Q2001" s="221" t="s">
        <v>19</v>
      </c>
      <c r="R2001" s="307"/>
      <c r="S2001" s="307"/>
      <c r="T2001" s="213">
        <v>0</v>
      </c>
      <c r="U2001" s="213">
        <v>0</v>
      </c>
      <c r="V2001" s="213">
        <v>0</v>
      </c>
      <c r="W2001" s="213">
        <v>0</v>
      </c>
      <c r="X2001" s="213"/>
      <c r="Y2001" s="213"/>
      <c r="Z2001" s="213">
        <v>0</v>
      </c>
      <c r="AA2001" s="213">
        <v>0</v>
      </c>
      <c r="AB2001" s="213">
        <v>0</v>
      </c>
      <c r="AC2001" s="213">
        <v>0</v>
      </c>
      <c r="AD2001" s="214"/>
      <c r="AE2001" s="214"/>
      <c r="AF2001" s="209">
        <f>J2001+T2001-Z2001</f>
        <v>0</v>
      </c>
      <c r="AG2001" s="209">
        <f>K2001+U2001-AA2001</f>
        <v>0</v>
      </c>
      <c r="AH2001" s="210">
        <f>+AF2001+AG2001</f>
        <v>0</v>
      </c>
      <c r="AI2001" s="209">
        <f>M2001+V2001-AB2001</f>
        <v>0</v>
      </c>
      <c r="AJ2001" s="209">
        <f>N2001+W2001-AC2001</f>
        <v>0</v>
      </c>
      <c r="AK2001" s="210">
        <f>+AI2001+AJ2001</f>
        <v>0</v>
      </c>
      <c r="AL2001" s="210">
        <f>+AH2001+AK2001</f>
        <v>0</v>
      </c>
      <c r="AM2001" s="213">
        <v>0</v>
      </c>
      <c r="AN2001" s="213">
        <v>0</v>
      </c>
      <c r="AO2001" s="210">
        <f>+AM2001+AN2001</f>
        <v>0</v>
      </c>
      <c r="AP2001" s="213">
        <v>0</v>
      </c>
      <c r="AQ2001" s="213">
        <v>0</v>
      </c>
      <c r="AR2001" s="210">
        <f>+AP2001+AQ2001</f>
        <v>0</v>
      </c>
      <c r="AS2001" s="210">
        <f>+AO2001+AR2001</f>
        <v>0</v>
      </c>
      <c r="AT2001" s="213">
        <v>0</v>
      </c>
      <c r="AU2001" s="213">
        <v>0</v>
      </c>
      <c r="AV2001" s="210">
        <f>+AT2001+AU2001</f>
        <v>0</v>
      </c>
      <c r="AW2001" s="213">
        <v>0</v>
      </c>
      <c r="AX2001" s="213">
        <v>0</v>
      </c>
      <c r="AY2001" s="210">
        <f>+AW2001+AX2001</f>
        <v>0</v>
      </c>
      <c r="AZ2001" s="210">
        <f>+AV2001+AY2001</f>
        <v>0</v>
      </c>
      <c r="BA2001" s="213">
        <v>0</v>
      </c>
      <c r="BB2001" s="213">
        <v>0</v>
      </c>
      <c r="BC2001" s="210">
        <f>+BA2001+BB2001</f>
        <v>0</v>
      </c>
      <c r="BD2001" s="213">
        <v>0</v>
      </c>
      <c r="BE2001" s="213">
        <v>0</v>
      </c>
      <c r="BF2001" s="210">
        <f>+BD2001+BE2001</f>
        <v>0</v>
      </c>
      <c r="BG2001" s="210">
        <f>+BC2001+BF2001</f>
        <v>0</v>
      </c>
      <c r="BH2001" s="213">
        <v>0</v>
      </c>
      <c r="BI2001" s="213">
        <v>0</v>
      </c>
      <c r="BJ2001" s="210">
        <f>+BH2001+BI2001</f>
        <v>0</v>
      </c>
      <c r="BK2001" s="213">
        <v>0</v>
      </c>
      <c r="BL2001" s="213">
        <v>0</v>
      </c>
      <c r="BM2001" s="210">
        <f>+BK2001+BL2001</f>
        <v>0</v>
      </c>
      <c r="BN2001" s="210">
        <f>+BJ2001+BM2001</f>
        <v>0</v>
      </c>
      <c r="BO2001" s="209">
        <f>AF2001-AM2001-AT2001-BA2001-BH2001</f>
        <v>0</v>
      </c>
      <c r="BP2001" s="209">
        <f>AG2001-AN2001-AU2001-BB2001-BI2001</f>
        <v>0</v>
      </c>
      <c r="BQ2001" s="210">
        <f>+BO2001+BP2001</f>
        <v>0</v>
      </c>
      <c r="BR2001" s="209">
        <f>AI2001-AP2001-AW2001-BD2001-BK2001</f>
        <v>0</v>
      </c>
      <c r="BS2001" s="209">
        <f>AJ2001-AQ2001-AX2001-BE2001-BL2001</f>
        <v>0</v>
      </c>
      <c r="BT2001" s="210">
        <f>+BR2001+BS2001</f>
        <v>0</v>
      </c>
      <c r="BU2001" s="210">
        <f>+BQ2001+BT2001</f>
        <v>0</v>
      </c>
      <c r="BV2001" s="215">
        <f>R2001+X2001-AD2001</f>
        <v>0</v>
      </c>
      <c r="BW2001" s="215">
        <f>S2001+Y2001-AE2001</f>
        <v>0</v>
      </c>
      <c r="BX2001" s="216">
        <v>0</v>
      </c>
      <c r="BY2001" s="216">
        <v>0</v>
      </c>
      <c r="BZ2001" s="215">
        <f>BV2001-BX2001</f>
        <v>0</v>
      </c>
      <c r="CA2001" s="217">
        <f>BW2001-BY2001</f>
        <v>0</v>
      </c>
    </row>
    <row r="2002" spans="2:79" ht="36.75" hidden="1" customHeight="1">
      <c r="B2002" s="206">
        <v>2015</v>
      </c>
      <c r="C2002" s="207">
        <v>8320</v>
      </c>
      <c r="D2002" s="206">
        <v>8</v>
      </c>
      <c r="E2002" s="206">
        <v>5000</v>
      </c>
      <c r="F2002" s="206">
        <v>5300</v>
      </c>
      <c r="G2002" s="218">
        <v>532</v>
      </c>
      <c r="H2002" s="372">
        <v>6</v>
      </c>
      <c r="I2002" s="220" t="s">
        <v>1275</v>
      </c>
      <c r="J2002" s="209">
        <v>0</v>
      </c>
      <c r="K2002" s="209">
        <v>0</v>
      </c>
      <c r="L2002" s="210">
        <f>+J2002+K2002</f>
        <v>0</v>
      </c>
      <c r="M2002" s="209">
        <v>0</v>
      </c>
      <c r="N2002" s="209">
        <v>0</v>
      </c>
      <c r="O2002" s="210">
        <f>+M2002+N2002</f>
        <v>0</v>
      </c>
      <c r="P2002" s="210">
        <f>+L2002+O2002</f>
        <v>0</v>
      </c>
      <c r="Q2002" s="221" t="s">
        <v>19</v>
      </c>
      <c r="R2002" s="307"/>
      <c r="S2002" s="307"/>
      <c r="T2002" s="213">
        <v>0</v>
      </c>
      <c r="U2002" s="213">
        <v>0</v>
      </c>
      <c r="V2002" s="213">
        <v>0</v>
      </c>
      <c r="W2002" s="213">
        <v>0</v>
      </c>
      <c r="X2002" s="213"/>
      <c r="Y2002" s="213"/>
      <c r="Z2002" s="213">
        <v>0</v>
      </c>
      <c r="AA2002" s="213">
        <v>0</v>
      </c>
      <c r="AB2002" s="213">
        <v>0</v>
      </c>
      <c r="AC2002" s="213">
        <v>0</v>
      </c>
      <c r="AD2002" s="214"/>
      <c r="AE2002" s="214"/>
      <c r="AF2002" s="209">
        <f>J2002+T2002-Z2002</f>
        <v>0</v>
      </c>
      <c r="AG2002" s="209">
        <f>K2002+U2002-AA2002</f>
        <v>0</v>
      </c>
      <c r="AH2002" s="210">
        <f>+AF2002+AG2002</f>
        <v>0</v>
      </c>
      <c r="AI2002" s="209">
        <f>M2002+V2002-AB2002</f>
        <v>0</v>
      </c>
      <c r="AJ2002" s="209">
        <f>N2002+W2002-AC2002</f>
        <v>0</v>
      </c>
      <c r="AK2002" s="210">
        <f>+AI2002+AJ2002</f>
        <v>0</v>
      </c>
      <c r="AL2002" s="210">
        <f>+AH2002+AK2002</f>
        <v>0</v>
      </c>
      <c r="AM2002" s="213">
        <v>0</v>
      </c>
      <c r="AN2002" s="213">
        <v>0</v>
      </c>
      <c r="AO2002" s="210">
        <f>+AM2002+AN2002</f>
        <v>0</v>
      </c>
      <c r="AP2002" s="213">
        <v>0</v>
      </c>
      <c r="AQ2002" s="213">
        <v>0</v>
      </c>
      <c r="AR2002" s="210">
        <f>+AP2002+AQ2002</f>
        <v>0</v>
      </c>
      <c r="AS2002" s="210">
        <f>+AO2002+AR2002</f>
        <v>0</v>
      </c>
      <c r="AT2002" s="213">
        <v>0</v>
      </c>
      <c r="AU2002" s="213">
        <v>0</v>
      </c>
      <c r="AV2002" s="210">
        <f>+AT2002+AU2002</f>
        <v>0</v>
      </c>
      <c r="AW2002" s="213">
        <v>0</v>
      </c>
      <c r="AX2002" s="213">
        <v>0</v>
      </c>
      <c r="AY2002" s="210">
        <f>+AW2002+AX2002</f>
        <v>0</v>
      </c>
      <c r="AZ2002" s="210">
        <f>+AV2002+AY2002</f>
        <v>0</v>
      </c>
      <c r="BA2002" s="213">
        <v>0</v>
      </c>
      <c r="BB2002" s="213">
        <v>0</v>
      </c>
      <c r="BC2002" s="210">
        <f>+BA2002+BB2002</f>
        <v>0</v>
      </c>
      <c r="BD2002" s="213">
        <v>0</v>
      </c>
      <c r="BE2002" s="213">
        <v>0</v>
      </c>
      <c r="BF2002" s="210">
        <f>+BD2002+BE2002</f>
        <v>0</v>
      </c>
      <c r="BG2002" s="210">
        <f>+BC2002+BF2002</f>
        <v>0</v>
      </c>
      <c r="BH2002" s="213">
        <v>0</v>
      </c>
      <c r="BI2002" s="213">
        <v>0</v>
      </c>
      <c r="BJ2002" s="210">
        <f>+BH2002+BI2002</f>
        <v>0</v>
      </c>
      <c r="BK2002" s="213">
        <v>0</v>
      </c>
      <c r="BL2002" s="213">
        <v>0</v>
      </c>
      <c r="BM2002" s="210">
        <f>+BK2002+BL2002</f>
        <v>0</v>
      </c>
      <c r="BN2002" s="210">
        <f>+BJ2002+BM2002</f>
        <v>0</v>
      </c>
      <c r="BO2002" s="209">
        <f>AF2002-AM2002-AT2002-BA2002-BH2002</f>
        <v>0</v>
      </c>
      <c r="BP2002" s="209">
        <f>AG2002-AN2002-AU2002-BB2002-BI2002</f>
        <v>0</v>
      </c>
      <c r="BQ2002" s="210">
        <f>+BO2002+BP2002</f>
        <v>0</v>
      </c>
      <c r="BR2002" s="209">
        <f>AI2002-AP2002-AW2002-BD2002-BK2002</f>
        <v>0</v>
      </c>
      <c r="BS2002" s="209">
        <f>AJ2002-AQ2002-AX2002-BE2002-BL2002</f>
        <v>0</v>
      </c>
      <c r="BT2002" s="210">
        <f>+BR2002+BS2002</f>
        <v>0</v>
      </c>
      <c r="BU2002" s="210">
        <f>+BQ2002+BT2002</f>
        <v>0</v>
      </c>
      <c r="BV2002" s="215">
        <f>R2002+X2002-AD2002</f>
        <v>0</v>
      </c>
      <c r="BW2002" s="215">
        <f>S2002+Y2002-AE2002</f>
        <v>0</v>
      </c>
      <c r="BX2002" s="216">
        <v>0</v>
      </c>
      <c r="BY2002" s="216">
        <v>0</v>
      </c>
      <c r="BZ2002" s="215">
        <f>BV2002-BX2002</f>
        <v>0</v>
      </c>
      <c r="CA2002" s="217">
        <f>BW2002-BY2002</f>
        <v>0</v>
      </c>
    </row>
    <row r="2003" spans="2:79" ht="36.75" hidden="1" customHeight="1">
      <c r="B2003" s="206">
        <v>2015</v>
      </c>
      <c r="C2003" s="207">
        <v>8320</v>
      </c>
      <c r="D2003" s="206">
        <v>8</v>
      </c>
      <c r="E2003" s="206">
        <v>5000</v>
      </c>
      <c r="F2003" s="206">
        <v>5300</v>
      </c>
      <c r="G2003" s="218">
        <v>532</v>
      </c>
      <c r="H2003" s="372">
        <v>7</v>
      </c>
      <c r="I2003" s="220" t="s">
        <v>1274</v>
      </c>
      <c r="J2003" s="209">
        <v>0</v>
      </c>
      <c r="K2003" s="209">
        <v>0</v>
      </c>
      <c r="L2003" s="210">
        <f>+J2003+K2003</f>
        <v>0</v>
      </c>
      <c r="M2003" s="209">
        <v>0</v>
      </c>
      <c r="N2003" s="209">
        <v>0</v>
      </c>
      <c r="O2003" s="210">
        <f>+M2003+N2003</f>
        <v>0</v>
      </c>
      <c r="P2003" s="210">
        <f>+L2003+O2003</f>
        <v>0</v>
      </c>
      <c r="Q2003" s="221" t="s">
        <v>19</v>
      </c>
      <c r="R2003" s="307"/>
      <c r="S2003" s="307"/>
      <c r="T2003" s="213">
        <v>0</v>
      </c>
      <c r="U2003" s="213">
        <v>0</v>
      </c>
      <c r="V2003" s="213">
        <v>0</v>
      </c>
      <c r="W2003" s="213">
        <v>0</v>
      </c>
      <c r="X2003" s="213"/>
      <c r="Y2003" s="213"/>
      <c r="Z2003" s="213">
        <v>0</v>
      </c>
      <c r="AA2003" s="213">
        <v>0</v>
      </c>
      <c r="AB2003" s="213">
        <v>0</v>
      </c>
      <c r="AC2003" s="213">
        <v>0</v>
      </c>
      <c r="AD2003" s="214"/>
      <c r="AE2003" s="214"/>
      <c r="AF2003" s="209">
        <f>J2003+T2003-Z2003</f>
        <v>0</v>
      </c>
      <c r="AG2003" s="209">
        <f>K2003+U2003-AA2003</f>
        <v>0</v>
      </c>
      <c r="AH2003" s="210">
        <f>+AF2003+AG2003</f>
        <v>0</v>
      </c>
      <c r="AI2003" s="209">
        <f>M2003+V2003-AB2003</f>
        <v>0</v>
      </c>
      <c r="AJ2003" s="209">
        <f>N2003+W2003-AC2003</f>
        <v>0</v>
      </c>
      <c r="AK2003" s="210">
        <f>+AI2003+AJ2003</f>
        <v>0</v>
      </c>
      <c r="AL2003" s="210">
        <f>+AH2003+AK2003</f>
        <v>0</v>
      </c>
      <c r="AM2003" s="213">
        <v>0</v>
      </c>
      <c r="AN2003" s="213">
        <v>0</v>
      </c>
      <c r="AO2003" s="210">
        <f>+AM2003+AN2003</f>
        <v>0</v>
      </c>
      <c r="AP2003" s="213">
        <v>0</v>
      </c>
      <c r="AQ2003" s="213">
        <v>0</v>
      </c>
      <c r="AR2003" s="210">
        <f>+AP2003+AQ2003</f>
        <v>0</v>
      </c>
      <c r="AS2003" s="210">
        <f>+AO2003+AR2003</f>
        <v>0</v>
      </c>
      <c r="AT2003" s="213">
        <v>0</v>
      </c>
      <c r="AU2003" s="213">
        <v>0</v>
      </c>
      <c r="AV2003" s="210">
        <f>+AT2003+AU2003</f>
        <v>0</v>
      </c>
      <c r="AW2003" s="213">
        <v>0</v>
      </c>
      <c r="AX2003" s="213">
        <v>0</v>
      </c>
      <c r="AY2003" s="210">
        <f>+AW2003+AX2003</f>
        <v>0</v>
      </c>
      <c r="AZ2003" s="210">
        <f>+AV2003+AY2003</f>
        <v>0</v>
      </c>
      <c r="BA2003" s="213">
        <v>0</v>
      </c>
      <c r="BB2003" s="213">
        <v>0</v>
      </c>
      <c r="BC2003" s="210">
        <f>+BA2003+BB2003</f>
        <v>0</v>
      </c>
      <c r="BD2003" s="213">
        <v>0</v>
      </c>
      <c r="BE2003" s="213">
        <v>0</v>
      </c>
      <c r="BF2003" s="210">
        <f>+BD2003+BE2003</f>
        <v>0</v>
      </c>
      <c r="BG2003" s="210">
        <f>+BC2003+BF2003</f>
        <v>0</v>
      </c>
      <c r="BH2003" s="213">
        <v>0</v>
      </c>
      <c r="BI2003" s="213">
        <v>0</v>
      </c>
      <c r="BJ2003" s="210">
        <f>+BH2003+BI2003</f>
        <v>0</v>
      </c>
      <c r="BK2003" s="213">
        <v>0</v>
      </c>
      <c r="BL2003" s="213">
        <v>0</v>
      </c>
      <c r="BM2003" s="210">
        <f>+BK2003+BL2003</f>
        <v>0</v>
      </c>
      <c r="BN2003" s="210">
        <f>+BJ2003+BM2003</f>
        <v>0</v>
      </c>
      <c r="BO2003" s="209">
        <f>AF2003-AM2003-AT2003-BA2003-BH2003</f>
        <v>0</v>
      </c>
      <c r="BP2003" s="209">
        <f>AG2003-AN2003-AU2003-BB2003-BI2003</f>
        <v>0</v>
      </c>
      <c r="BQ2003" s="210">
        <f>+BO2003+BP2003</f>
        <v>0</v>
      </c>
      <c r="BR2003" s="209">
        <f>AI2003-AP2003-AW2003-BD2003-BK2003</f>
        <v>0</v>
      </c>
      <c r="BS2003" s="209">
        <f>AJ2003-AQ2003-AX2003-BE2003-BL2003</f>
        <v>0</v>
      </c>
      <c r="BT2003" s="210">
        <f>+BR2003+BS2003</f>
        <v>0</v>
      </c>
      <c r="BU2003" s="210">
        <f>+BQ2003+BT2003</f>
        <v>0</v>
      </c>
      <c r="BV2003" s="215">
        <f>R2003+X2003-AD2003</f>
        <v>0</v>
      </c>
      <c r="BW2003" s="215">
        <f>S2003+Y2003-AE2003</f>
        <v>0</v>
      </c>
      <c r="BX2003" s="216">
        <v>0</v>
      </c>
      <c r="BY2003" s="216">
        <v>0</v>
      </c>
      <c r="BZ2003" s="215">
        <f>BV2003-BX2003</f>
        <v>0</v>
      </c>
      <c r="CA2003" s="217">
        <f>BW2003-BY2003</f>
        <v>0</v>
      </c>
    </row>
    <row r="2004" spans="2:79" ht="36.75" hidden="1" customHeight="1">
      <c r="B2004" s="206">
        <v>2015</v>
      </c>
      <c r="C2004" s="207">
        <v>8320</v>
      </c>
      <c r="D2004" s="206">
        <v>8</v>
      </c>
      <c r="E2004" s="206">
        <v>5000</v>
      </c>
      <c r="F2004" s="206">
        <v>5300</v>
      </c>
      <c r="G2004" s="218">
        <v>532</v>
      </c>
      <c r="H2004" s="372">
        <v>8</v>
      </c>
      <c r="I2004" s="220" t="s">
        <v>1273</v>
      </c>
      <c r="J2004" s="209">
        <v>0</v>
      </c>
      <c r="K2004" s="209">
        <v>0</v>
      </c>
      <c r="L2004" s="210">
        <f>+J2004+K2004</f>
        <v>0</v>
      </c>
      <c r="M2004" s="209">
        <v>0</v>
      </c>
      <c r="N2004" s="209">
        <v>0</v>
      </c>
      <c r="O2004" s="210">
        <f>+M2004+N2004</f>
        <v>0</v>
      </c>
      <c r="P2004" s="210">
        <f>+L2004+O2004</f>
        <v>0</v>
      </c>
      <c r="Q2004" s="221" t="s">
        <v>19</v>
      </c>
      <c r="R2004" s="307"/>
      <c r="S2004" s="307"/>
      <c r="T2004" s="213">
        <v>0</v>
      </c>
      <c r="U2004" s="213">
        <v>0</v>
      </c>
      <c r="V2004" s="213">
        <v>0</v>
      </c>
      <c r="W2004" s="213">
        <v>0</v>
      </c>
      <c r="X2004" s="213"/>
      <c r="Y2004" s="213"/>
      <c r="Z2004" s="213">
        <v>0</v>
      </c>
      <c r="AA2004" s="213">
        <v>0</v>
      </c>
      <c r="AB2004" s="213">
        <v>0</v>
      </c>
      <c r="AC2004" s="213">
        <v>0</v>
      </c>
      <c r="AD2004" s="214"/>
      <c r="AE2004" s="214"/>
      <c r="AF2004" s="209">
        <f>J2004+T2004-Z2004</f>
        <v>0</v>
      </c>
      <c r="AG2004" s="209">
        <f>K2004+U2004-AA2004</f>
        <v>0</v>
      </c>
      <c r="AH2004" s="210">
        <f>+AF2004+AG2004</f>
        <v>0</v>
      </c>
      <c r="AI2004" s="209">
        <f>M2004+V2004-AB2004</f>
        <v>0</v>
      </c>
      <c r="AJ2004" s="209">
        <f>N2004+W2004-AC2004</f>
        <v>0</v>
      </c>
      <c r="AK2004" s="210">
        <f>+AI2004+AJ2004</f>
        <v>0</v>
      </c>
      <c r="AL2004" s="210">
        <f>+AH2004+AK2004</f>
        <v>0</v>
      </c>
      <c r="AM2004" s="213">
        <v>0</v>
      </c>
      <c r="AN2004" s="213">
        <v>0</v>
      </c>
      <c r="AO2004" s="210">
        <f>+AM2004+AN2004</f>
        <v>0</v>
      </c>
      <c r="AP2004" s="213">
        <v>0</v>
      </c>
      <c r="AQ2004" s="213">
        <v>0</v>
      </c>
      <c r="AR2004" s="210">
        <f>+AP2004+AQ2004</f>
        <v>0</v>
      </c>
      <c r="AS2004" s="210">
        <f>+AO2004+AR2004</f>
        <v>0</v>
      </c>
      <c r="AT2004" s="213">
        <v>0</v>
      </c>
      <c r="AU2004" s="213">
        <v>0</v>
      </c>
      <c r="AV2004" s="210">
        <f>+AT2004+AU2004</f>
        <v>0</v>
      </c>
      <c r="AW2004" s="213">
        <v>0</v>
      </c>
      <c r="AX2004" s="213">
        <v>0</v>
      </c>
      <c r="AY2004" s="210">
        <f>+AW2004+AX2004</f>
        <v>0</v>
      </c>
      <c r="AZ2004" s="210">
        <f>+AV2004+AY2004</f>
        <v>0</v>
      </c>
      <c r="BA2004" s="213">
        <v>0</v>
      </c>
      <c r="BB2004" s="213">
        <v>0</v>
      </c>
      <c r="BC2004" s="210">
        <f>+BA2004+BB2004</f>
        <v>0</v>
      </c>
      <c r="BD2004" s="213">
        <v>0</v>
      </c>
      <c r="BE2004" s="213">
        <v>0</v>
      </c>
      <c r="BF2004" s="210">
        <f>+BD2004+BE2004</f>
        <v>0</v>
      </c>
      <c r="BG2004" s="210">
        <f>+BC2004+BF2004</f>
        <v>0</v>
      </c>
      <c r="BH2004" s="213">
        <v>0</v>
      </c>
      <c r="BI2004" s="213">
        <v>0</v>
      </c>
      <c r="BJ2004" s="210">
        <f>+BH2004+BI2004</f>
        <v>0</v>
      </c>
      <c r="BK2004" s="213">
        <v>0</v>
      </c>
      <c r="BL2004" s="213">
        <v>0</v>
      </c>
      <c r="BM2004" s="210">
        <f>+BK2004+BL2004</f>
        <v>0</v>
      </c>
      <c r="BN2004" s="210">
        <f>+BJ2004+BM2004</f>
        <v>0</v>
      </c>
      <c r="BO2004" s="209">
        <f>AF2004-AM2004-AT2004-BA2004-BH2004</f>
        <v>0</v>
      </c>
      <c r="BP2004" s="209">
        <f>AG2004-AN2004-AU2004-BB2004-BI2004</f>
        <v>0</v>
      </c>
      <c r="BQ2004" s="210">
        <f>+BO2004+BP2004</f>
        <v>0</v>
      </c>
      <c r="BR2004" s="209">
        <f>AI2004-AP2004-AW2004-BD2004-BK2004</f>
        <v>0</v>
      </c>
      <c r="BS2004" s="209">
        <f>AJ2004-AQ2004-AX2004-BE2004-BL2004</f>
        <v>0</v>
      </c>
      <c r="BT2004" s="210">
        <f>+BR2004+BS2004</f>
        <v>0</v>
      </c>
      <c r="BU2004" s="210">
        <f>+BQ2004+BT2004</f>
        <v>0</v>
      </c>
      <c r="BV2004" s="215">
        <f>R2004+X2004-AD2004</f>
        <v>0</v>
      </c>
      <c r="BW2004" s="215">
        <f>S2004+Y2004-AE2004</f>
        <v>0</v>
      </c>
      <c r="BX2004" s="216">
        <v>0</v>
      </c>
      <c r="BY2004" s="216">
        <v>0</v>
      </c>
      <c r="BZ2004" s="215">
        <f>BV2004-BX2004</f>
        <v>0</v>
      </c>
      <c r="CA2004" s="217">
        <f>BW2004-BY2004</f>
        <v>0</v>
      </c>
    </row>
    <row r="2005" spans="2:79" ht="36.75" hidden="1" customHeight="1">
      <c r="B2005" s="206">
        <v>2015</v>
      </c>
      <c r="C2005" s="207">
        <v>8320</v>
      </c>
      <c r="D2005" s="206">
        <v>8</v>
      </c>
      <c r="E2005" s="206">
        <v>5000</v>
      </c>
      <c r="F2005" s="206">
        <v>5300</v>
      </c>
      <c r="G2005" s="218">
        <v>532</v>
      </c>
      <c r="H2005" s="372">
        <v>9</v>
      </c>
      <c r="I2005" s="220" t="s">
        <v>1272</v>
      </c>
      <c r="J2005" s="209">
        <v>0</v>
      </c>
      <c r="K2005" s="209">
        <v>0</v>
      </c>
      <c r="L2005" s="210">
        <f>+J2005+K2005</f>
        <v>0</v>
      </c>
      <c r="M2005" s="209">
        <v>0</v>
      </c>
      <c r="N2005" s="209">
        <v>0</v>
      </c>
      <c r="O2005" s="210">
        <f>+M2005+N2005</f>
        <v>0</v>
      </c>
      <c r="P2005" s="210">
        <f>+L2005+O2005</f>
        <v>0</v>
      </c>
      <c r="Q2005" s="221" t="s">
        <v>19</v>
      </c>
      <c r="R2005" s="307"/>
      <c r="S2005" s="307"/>
      <c r="T2005" s="213">
        <v>0</v>
      </c>
      <c r="U2005" s="213">
        <v>0</v>
      </c>
      <c r="V2005" s="213">
        <v>0</v>
      </c>
      <c r="W2005" s="213">
        <v>0</v>
      </c>
      <c r="X2005" s="213"/>
      <c r="Y2005" s="213"/>
      <c r="Z2005" s="213">
        <v>0</v>
      </c>
      <c r="AA2005" s="213">
        <v>0</v>
      </c>
      <c r="AB2005" s="213">
        <v>0</v>
      </c>
      <c r="AC2005" s="213">
        <v>0</v>
      </c>
      <c r="AD2005" s="214"/>
      <c r="AE2005" s="214"/>
      <c r="AF2005" s="209">
        <f>J2005+T2005-Z2005</f>
        <v>0</v>
      </c>
      <c r="AG2005" s="209">
        <f>K2005+U2005-AA2005</f>
        <v>0</v>
      </c>
      <c r="AH2005" s="210">
        <f>+AF2005+AG2005</f>
        <v>0</v>
      </c>
      <c r="AI2005" s="209">
        <f>M2005+V2005-AB2005</f>
        <v>0</v>
      </c>
      <c r="AJ2005" s="209">
        <f>N2005+W2005-AC2005</f>
        <v>0</v>
      </c>
      <c r="AK2005" s="210">
        <f>+AI2005+AJ2005</f>
        <v>0</v>
      </c>
      <c r="AL2005" s="210">
        <f>+AH2005+AK2005</f>
        <v>0</v>
      </c>
      <c r="AM2005" s="213">
        <v>0</v>
      </c>
      <c r="AN2005" s="213">
        <v>0</v>
      </c>
      <c r="AO2005" s="210">
        <f>+AM2005+AN2005</f>
        <v>0</v>
      </c>
      <c r="AP2005" s="213">
        <v>0</v>
      </c>
      <c r="AQ2005" s="213">
        <v>0</v>
      </c>
      <c r="AR2005" s="210">
        <f>+AP2005+AQ2005</f>
        <v>0</v>
      </c>
      <c r="AS2005" s="210">
        <f>+AO2005+AR2005</f>
        <v>0</v>
      </c>
      <c r="AT2005" s="213">
        <v>0</v>
      </c>
      <c r="AU2005" s="213">
        <v>0</v>
      </c>
      <c r="AV2005" s="210">
        <f>+AT2005+AU2005</f>
        <v>0</v>
      </c>
      <c r="AW2005" s="213">
        <v>0</v>
      </c>
      <c r="AX2005" s="213">
        <v>0</v>
      </c>
      <c r="AY2005" s="210">
        <f>+AW2005+AX2005</f>
        <v>0</v>
      </c>
      <c r="AZ2005" s="210">
        <f>+AV2005+AY2005</f>
        <v>0</v>
      </c>
      <c r="BA2005" s="213">
        <v>0</v>
      </c>
      <c r="BB2005" s="213">
        <v>0</v>
      </c>
      <c r="BC2005" s="210">
        <f>+BA2005+BB2005</f>
        <v>0</v>
      </c>
      <c r="BD2005" s="213">
        <v>0</v>
      </c>
      <c r="BE2005" s="213">
        <v>0</v>
      </c>
      <c r="BF2005" s="210">
        <f>+BD2005+BE2005</f>
        <v>0</v>
      </c>
      <c r="BG2005" s="210">
        <f>+BC2005+BF2005</f>
        <v>0</v>
      </c>
      <c r="BH2005" s="213">
        <v>0</v>
      </c>
      <c r="BI2005" s="213">
        <v>0</v>
      </c>
      <c r="BJ2005" s="210">
        <f>+BH2005+BI2005</f>
        <v>0</v>
      </c>
      <c r="BK2005" s="213">
        <v>0</v>
      </c>
      <c r="BL2005" s="213">
        <v>0</v>
      </c>
      <c r="BM2005" s="210">
        <f>+BK2005+BL2005</f>
        <v>0</v>
      </c>
      <c r="BN2005" s="210">
        <f>+BJ2005+BM2005</f>
        <v>0</v>
      </c>
      <c r="BO2005" s="209">
        <f>AF2005-AM2005-AT2005-BA2005-BH2005</f>
        <v>0</v>
      </c>
      <c r="BP2005" s="209">
        <f>AG2005-AN2005-AU2005-BB2005-BI2005</f>
        <v>0</v>
      </c>
      <c r="BQ2005" s="210">
        <f>+BO2005+BP2005</f>
        <v>0</v>
      </c>
      <c r="BR2005" s="209">
        <f>AI2005-AP2005-AW2005-BD2005-BK2005</f>
        <v>0</v>
      </c>
      <c r="BS2005" s="209">
        <f>AJ2005-AQ2005-AX2005-BE2005-BL2005</f>
        <v>0</v>
      </c>
      <c r="BT2005" s="210">
        <f>+BR2005+BS2005</f>
        <v>0</v>
      </c>
      <c r="BU2005" s="210">
        <f>+BQ2005+BT2005</f>
        <v>0</v>
      </c>
      <c r="BV2005" s="215">
        <f>R2005+X2005-AD2005</f>
        <v>0</v>
      </c>
      <c r="BW2005" s="215">
        <f>S2005+Y2005-AE2005</f>
        <v>0</v>
      </c>
      <c r="BX2005" s="216">
        <v>0</v>
      </c>
      <c r="BY2005" s="216">
        <v>0</v>
      </c>
      <c r="BZ2005" s="215">
        <f>BV2005-BX2005</f>
        <v>0</v>
      </c>
      <c r="CA2005" s="217">
        <f>BW2005-BY2005</f>
        <v>0</v>
      </c>
    </row>
    <row r="2006" spans="2:79" ht="36.75" hidden="1" customHeight="1">
      <c r="B2006" s="206">
        <v>2015</v>
      </c>
      <c r="C2006" s="207">
        <v>8320</v>
      </c>
      <c r="D2006" s="206">
        <v>8</v>
      </c>
      <c r="E2006" s="206">
        <v>5000</v>
      </c>
      <c r="F2006" s="206">
        <v>5300</v>
      </c>
      <c r="G2006" s="218">
        <v>532</v>
      </c>
      <c r="H2006" s="372">
        <v>10</v>
      </c>
      <c r="I2006" s="220" t="s">
        <v>1271</v>
      </c>
      <c r="J2006" s="209">
        <v>0</v>
      </c>
      <c r="K2006" s="209">
        <v>0</v>
      </c>
      <c r="L2006" s="210">
        <f>+J2006+K2006</f>
        <v>0</v>
      </c>
      <c r="M2006" s="209">
        <v>0</v>
      </c>
      <c r="N2006" s="209">
        <v>0</v>
      </c>
      <c r="O2006" s="210">
        <f>+M2006+N2006</f>
        <v>0</v>
      </c>
      <c r="P2006" s="210">
        <f>+L2006+O2006</f>
        <v>0</v>
      </c>
      <c r="Q2006" s="221" t="s">
        <v>19</v>
      </c>
      <c r="R2006" s="307"/>
      <c r="S2006" s="307"/>
      <c r="T2006" s="213">
        <v>0</v>
      </c>
      <c r="U2006" s="213">
        <v>0</v>
      </c>
      <c r="V2006" s="213">
        <v>0</v>
      </c>
      <c r="W2006" s="213">
        <v>0</v>
      </c>
      <c r="X2006" s="213"/>
      <c r="Y2006" s="213"/>
      <c r="Z2006" s="213">
        <v>0</v>
      </c>
      <c r="AA2006" s="213">
        <v>0</v>
      </c>
      <c r="AB2006" s="213">
        <v>0</v>
      </c>
      <c r="AC2006" s="213">
        <v>0</v>
      </c>
      <c r="AD2006" s="214"/>
      <c r="AE2006" s="214"/>
      <c r="AF2006" s="209">
        <f>J2006+T2006-Z2006</f>
        <v>0</v>
      </c>
      <c r="AG2006" s="209">
        <f>K2006+U2006-AA2006</f>
        <v>0</v>
      </c>
      <c r="AH2006" s="210">
        <f>+AF2006+AG2006</f>
        <v>0</v>
      </c>
      <c r="AI2006" s="209">
        <f>M2006+V2006-AB2006</f>
        <v>0</v>
      </c>
      <c r="AJ2006" s="209">
        <f>N2006+W2006-AC2006</f>
        <v>0</v>
      </c>
      <c r="AK2006" s="210">
        <f>+AI2006+AJ2006</f>
        <v>0</v>
      </c>
      <c r="AL2006" s="210">
        <f>+AH2006+AK2006</f>
        <v>0</v>
      </c>
      <c r="AM2006" s="213">
        <v>0</v>
      </c>
      <c r="AN2006" s="213">
        <v>0</v>
      </c>
      <c r="AO2006" s="210">
        <f>+AM2006+AN2006</f>
        <v>0</v>
      </c>
      <c r="AP2006" s="213">
        <v>0</v>
      </c>
      <c r="AQ2006" s="213">
        <v>0</v>
      </c>
      <c r="AR2006" s="210">
        <f>+AP2006+AQ2006</f>
        <v>0</v>
      </c>
      <c r="AS2006" s="210">
        <f>+AO2006+AR2006</f>
        <v>0</v>
      </c>
      <c r="AT2006" s="213">
        <v>0</v>
      </c>
      <c r="AU2006" s="213">
        <v>0</v>
      </c>
      <c r="AV2006" s="210">
        <f>+AT2006+AU2006</f>
        <v>0</v>
      </c>
      <c r="AW2006" s="213">
        <v>0</v>
      </c>
      <c r="AX2006" s="213">
        <v>0</v>
      </c>
      <c r="AY2006" s="210">
        <f>+AW2006+AX2006</f>
        <v>0</v>
      </c>
      <c r="AZ2006" s="210">
        <f>+AV2006+AY2006</f>
        <v>0</v>
      </c>
      <c r="BA2006" s="213">
        <v>0</v>
      </c>
      <c r="BB2006" s="213">
        <v>0</v>
      </c>
      <c r="BC2006" s="210">
        <f>+BA2006+BB2006</f>
        <v>0</v>
      </c>
      <c r="BD2006" s="213">
        <v>0</v>
      </c>
      <c r="BE2006" s="213">
        <v>0</v>
      </c>
      <c r="BF2006" s="210">
        <f>+BD2006+BE2006</f>
        <v>0</v>
      </c>
      <c r="BG2006" s="210">
        <f>+BC2006+BF2006</f>
        <v>0</v>
      </c>
      <c r="BH2006" s="213">
        <v>0</v>
      </c>
      <c r="BI2006" s="213">
        <v>0</v>
      </c>
      <c r="BJ2006" s="210">
        <f>+BH2006+BI2006</f>
        <v>0</v>
      </c>
      <c r="BK2006" s="213">
        <v>0</v>
      </c>
      <c r="BL2006" s="213">
        <v>0</v>
      </c>
      <c r="BM2006" s="210">
        <f>+BK2006+BL2006</f>
        <v>0</v>
      </c>
      <c r="BN2006" s="210">
        <f>+BJ2006+BM2006</f>
        <v>0</v>
      </c>
      <c r="BO2006" s="209">
        <f>AF2006-AM2006-AT2006-BA2006-BH2006</f>
        <v>0</v>
      </c>
      <c r="BP2006" s="209">
        <f>AG2006-AN2006-AU2006-BB2006-BI2006</f>
        <v>0</v>
      </c>
      <c r="BQ2006" s="210">
        <f>+BO2006+BP2006</f>
        <v>0</v>
      </c>
      <c r="BR2006" s="209">
        <f>AI2006-AP2006-AW2006-BD2006-BK2006</f>
        <v>0</v>
      </c>
      <c r="BS2006" s="209">
        <f>AJ2006-AQ2006-AX2006-BE2006-BL2006</f>
        <v>0</v>
      </c>
      <c r="BT2006" s="210">
        <f>+BR2006+BS2006</f>
        <v>0</v>
      </c>
      <c r="BU2006" s="210">
        <f>+BQ2006+BT2006</f>
        <v>0</v>
      </c>
      <c r="BV2006" s="215">
        <f>R2006+X2006-AD2006</f>
        <v>0</v>
      </c>
      <c r="BW2006" s="215">
        <f>S2006+Y2006-AE2006</f>
        <v>0</v>
      </c>
      <c r="BX2006" s="216">
        <v>0</v>
      </c>
      <c r="BY2006" s="216">
        <v>0</v>
      </c>
      <c r="BZ2006" s="215">
        <f>BV2006-BX2006</f>
        <v>0</v>
      </c>
      <c r="CA2006" s="217">
        <f>BW2006-BY2006</f>
        <v>0</v>
      </c>
    </row>
    <row r="2007" spans="2:79" ht="36.75" hidden="1" customHeight="1">
      <c r="B2007" s="206">
        <v>2015</v>
      </c>
      <c r="C2007" s="207">
        <v>8320</v>
      </c>
      <c r="D2007" s="206">
        <v>8</v>
      </c>
      <c r="E2007" s="206">
        <v>5000</v>
      </c>
      <c r="F2007" s="206">
        <v>5300</v>
      </c>
      <c r="G2007" s="218">
        <v>532</v>
      </c>
      <c r="H2007" s="372">
        <v>11</v>
      </c>
      <c r="I2007" s="220" t="s">
        <v>1270</v>
      </c>
      <c r="J2007" s="209">
        <v>0</v>
      </c>
      <c r="K2007" s="209">
        <v>0</v>
      </c>
      <c r="L2007" s="210">
        <f>+J2007+K2007</f>
        <v>0</v>
      </c>
      <c r="M2007" s="209">
        <v>0</v>
      </c>
      <c r="N2007" s="209">
        <v>0</v>
      </c>
      <c r="O2007" s="210">
        <f>+M2007+N2007</f>
        <v>0</v>
      </c>
      <c r="P2007" s="210">
        <f>+L2007+O2007</f>
        <v>0</v>
      </c>
      <c r="Q2007" s="221" t="s">
        <v>19</v>
      </c>
      <c r="R2007" s="307"/>
      <c r="S2007" s="307"/>
      <c r="T2007" s="213">
        <v>0</v>
      </c>
      <c r="U2007" s="213">
        <v>0</v>
      </c>
      <c r="V2007" s="213">
        <v>0</v>
      </c>
      <c r="W2007" s="213">
        <v>0</v>
      </c>
      <c r="X2007" s="213"/>
      <c r="Y2007" s="213"/>
      <c r="Z2007" s="213">
        <v>0</v>
      </c>
      <c r="AA2007" s="213">
        <v>0</v>
      </c>
      <c r="AB2007" s="213">
        <v>0</v>
      </c>
      <c r="AC2007" s="213">
        <v>0</v>
      </c>
      <c r="AD2007" s="214"/>
      <c r="AE2007" s="214"/>
      <c r="AF2007" s="209">
        <f>J2007+T2007-Z2007</f>
        <v>0</v>
      </c>
      <c r="AG2007" s="209">
        <f>K2007+U2007-AA2007</f>
        <v>0</v>
      </c>
      <c r="AH2007" s="210">
        <f>+AF2007+AG2007</f>
        <v>0</v>
      </c>
      <c r="AI2007" s="209">
        <f>M2007+V2007-AB2007</f>
        <v>0</v>
      </c>
      <c r="AJ2007" s="209">
        <f>N2007+W2007-AC2007</f>
        <v>0</v>
      </c>
      <c r="AK2007" s="210">
        <f>+AI2007+AJ2007</f>
        <v>0</v>
      </c>
      <c r="AL2007" s="210">
        <f>+AH2007+AK2007</f>
        <v>0</v>
      </c>
      <c r="AM2007" s="213">
        <v>0</v>
      </c>
      <c r="AN2007" s="213">
        <v>0</v>
      </c>
      <c r="AO2007" s="210">
        <f>+AM2007+AN2007</f>
        <v>0</v>
      </c>
      <c r="AP2007" s="213">
        <v>0</v>
      </c>
      <c r="AQ2007" s="213">
        <v>0</v>
      </c>
      <c r="AR2007" s="210">
        <f>+AP2007+AQ2007</f>
        <v>0</v>
      </c>
      <c r="AS2007" s="210">
        <f>+AO2007+AR2007</f>
        <v>0</v>
      </c>
      <c r="AT2007" s="213">
        <v>0</v>
      </c>
      <c r="AU2007" s="213">
        <v>0</v>
      </c>
      <c r="AV2007" s="210">
        <f>+AT2007+AU2007</f>
        <v>0</v>
      </c>
      <c r="AW2007" s="213">
        <v>0</v>
      </c>
      <c r="AX2007" s="213">
        <v>0</v>
      </c>
      <c r="AY2007" s="210">
        <f>+AW2007+AX2007</f>
        <v>0</v>
      </c>
      <c r="AZ2007" s="210">
        <f>+AV2007+AY2007</f>
        <v>0</v>
      </c>
      <c r="BA2007" s="213">
        <v>0</v>
      </c>
      <c r="BB2007" s="213">
        <v>0</v>
      </c>
      <c r="BC2007" s="210">
        <f>+BA2007+BB2007</f>
        <v>0</v>
      </c>
      <c r="BD2007" s="213">
        <v>0</v>
      </c>
      <c r="BE2007" s="213">
        <v>0</v>
      </c>
      <c r="BF2007" s="210">
        <f>+BD2007+BE2007</f>
        <v>0</v>
      </c>
      <c r="BG2007" s="210">
        <f>+BC2007+BF2007</f>
        <v>0</v>
      </c>
      <c r="BH2007" s="213">
        <v>0</v>
      </c>
      <c r="BI2007" s="213">
        <v>0</v>
      </c>
      <c r="BJ2007" s="210">
        <f>+BH2007+BI2007</f>
        <v>0</v>
      </c>
      <c r="BK2007" s="213">
        <v>0</v>
      </c>
      <c r="BL2007" s="213">
        <v>0</v>
      </c>
      <c r="BM2007" s="210">
        <f>+BK2007+BL2007</f>
        <v>0</v>
      </c>
      <c r="BN2007" s="210">
        <f>+BJ2007+BM2007</f>
        <v>0</v>
      </c>
      <c r="BO2007" s="209">
        <f>AF2007-AM2007-AT2007-BA2007-BH2007</f>
        <v>0</v>
      </c>
      <c r="BP2007" s="209">
        <f>AG2007-AN2007-AU2007-BB2007-BI2007</f>
        <v>0</v>
      </c>
      <c r="BQ2007" s="210">
        <f>+BO2007+BP2007</f>
        <v>0</v>
      </c>
      <c r="BR2007" s="209">
        <f>AI2007-AP2007-AW2007-BD2007-BK2007</f>
        <v>0</v>
      </c>
      <c r="BS2007" s="209">
        <f>AJ2007-AQ2007-AX2007-BE2007-BL2007</f>
        <v>0</v>
      </c>
      <c r="BT2007" s="210">
        <f>+BR2007+BS2007</f>
        <v>0</v>
      </c>
      <c r="BU2007" s="210">
        <f>+BQ2007+BT2007</f>
        <v>0</v>
      </c>
      <c r="BV2007" s="215">
        <f>R2007+X2007-AD2007</f>
        <v>0</v>
      </c>
      <c r="BW2007" s="215">
        <f>S2007+Y2007-AE2007</f>
        <v>0</v>
      </c>
      <c r="BX2007" s="216">
        <v>0</v>
      </c>
      <c r="BY2007" s="216">
        <v>0</v>
      </c>
      <c r="BZ2007" s="215">
        <f>BV2007-BX2007</f>
        <v>0</v>
      </c>
      <c r="CA2007" s="217">
        <f>BW2007-BY2007</f>
        <v>0</v>
      </c>
    </row>
    <row r="2008" spans="2:79" ht="36.75" hidden="1" customHeight="1">
      <c r="B2008" s="206">
        <v>2015</v>
      </c>
      <c r="C2008" s="207">
        <v>8320</v>
      </c>
      <c r="D2008" s="206">
        <v>8</v>
      </c>
      <c r="E2008" s="206">
        <v>5000</v>
      </c>
      <c r="F2008" s="206">
        <v>5300</v>
      </c>
      <c r="G2008" s="218">
        <v>532</v>
      </c>
      <c r="H2008" s="372">
        <v>12</v>
      </c>
      <c r="I2008" s="220" t="s">
        <v>1269</v>
      </c>
      <c r="J2008" s="209">
        <v>0</v>
      </c>
      <c r="K2008" s="209">
        <v>0</v>
      </c>
      <c r="L2008" s="210">
        <f>+J2008+K2008</f>
        <v>0</v>
      </c>
      <c r="M2008" s="209">
        <v>0</v>
      </c>
      <c r="N2008" s="209">
        <v>0</v>
      </c>
      <c r="O2008" s="210">
        <f>+M2008+N2008</f>
        <v>0</v>
      </c>
      <c r="P2008" s="210">
        <f>+L2008+O2008</f>
        <v>0</v>
      </c>
      <c r="Q2008" s="221" t="s">
        <v>19</v>
      </c>
      <c r="R2008" s="307"/>
      <c r="S2008" s="307"/>
      <c r="T2008" s="213">
        <v>0</v>
      </c>
      <c r="U2008" s="213">
        <v>0</v>
      </c>
      <c r="V2008" s="213">
        <v>0</v>
      </c>
      <c r="W2008" s="213">
        <v>0</v>
      </c>
      <c r="X2008" s="213"/>
      <c r="Y2008" s="213"/>
      <c r="Z2008" s="213">
        <v>0</v>
      </c>
      <c r="AA2008" s="213">
        <v>0</v>
      </c>
      <c r="AB2008" s="213">
        <v>0</v>
      </c>
      <c r="AC2008" s="213">
        <v>0</v>
      </c>
      <c r="AD2008" s="214"/>
      <c r="AE2008" s="214"/>
      <c r="AF2008" s="209">
        <f>J2008+T2008-Z2008</f>
        <v>0</v>
      </c>
      <c r="AG2008" s="209">
        <f>K2008+U2008-AA2008</f>
        <v>0</v>
      </c>
      <c r="AH2008" s="210">
        <f>+AF2008+AG2008</f>
        <v>0</v>
      </c>
      <c r="AI2008" s="209">
        <f>M2008+V2008-AB2008</f>
        <v>0</v>
      </c>
      <c r="AJ2008" s="209">
        <f>N2008+W2008-AC2008</f>
        <v>0</v>
      </c>
      <c r="AK2008" s="210">
        <f>+AI2008+AJ2008</f>
        <v>0</v>
      </c>
      <c r="AL2008" s="210">
        <f>+AH2008+AK2008</f>
        <v>0</v>
      </c>
      <c r="AM2008" s="213">
        <v>0</v>
      </c>
      <c r="AN2008" s="213">
        <v>0</v>
      </c>
      <c r="AO2008" s="210">
        <f>+AM2008+AN2008</f>
        <v>0</v>
      </c>
      <c r="AP2008" s="213">
        <v>0</v>
      </c>
      <c r="AQ2008" s="213">
        <v>0</v>
      </c>
      <c r="AR2008" s="210">
        <f>+AP2008+AQ2008</f>
        <v>0</v>
      </c>
      <c r="AS2008" s="210">
        <f>+AO2008+AR2008</f>
        <v>0</v>
      </c>
      <c r="AT2008" s="213">
        <v>0</v>
      </c>
      <c r="AU2008" s="213">
        <v>0</v>
      </c>
      <c r="AV2008" s="210">
        <f>+AT2008+AU2008</f>
        <v>0</v>
      </c>
      <c r="AW2008" s="213">
        <v>0</v>
      </c>
      <c r="AX2008" s="213">
        <v>0</v>
      </c>
      <c r="AY2008" s="210">
        <f>+AW2008+AX2008</f>
        <v>0</v>
      </c>
      <c r="AZ2008" s="210">
        <f>+AV2008+AY2008</f>
        <v>0</v>
      </c>
      <c r="BA2008" s="213">
        <v>0</v>
      </c>
      <c r="BB2008" s="213">
        <v>0</v>
      </c>
      <c r="BC2008" s="210">
        <f>+BA2008+BB2008</f>
        <v>0</v>
      </c>
      <c r="BD2008" s="213">
        <v>0</v>
      </c>
      <c r="BE2008" s="213">
        <v>0</v>
      </c>
      <c r="BF2008" s="210">
        <f>+BD2008+BE2008</f>
        <v>0</v>
      </c>
      <c r="BG2008" s="210">
        <f>+BC2008+BF2008</f>
        <v>0</v>
      </c>
      <c r="BH2008" s="213">
        <v>0</v>
      </c>
      <c r="BI2008" s="213">
        <v>0</v>
      </c>
      <c r="BJ2008" s="210">
        <f>+BH2008+BI2008</f>
        <v>0</v>
      </c>
      <c r="BK2008" s="213">
        <v>0</v>
      </c>
      <c r="BL2008" s="213">
        <v>0</v>
      </c>
      <c r="BM2008" s="210">
        <f>+BK2008+BL2008</f>
        <v>0</v>
      </c>
      <c r="BN2008" s="210">
        <f>+BJ2008+BM2008</f>
        <v>0</v>
      </c>
      <c r="BO2008" s="209">
        <f>AF2008-AM2008-AT2008-BA2008-BH2008</f>
        <v>0</v>
      </c>
      <c r="BP2008" s="209">
        <f>AG2008-AN2008-AU2008-BB2008-BI2008</f>
        <v>0</v>
      </c>
      <c r="BQ2008" s="210">
        <f>+BO2008+BP2008</f>
        <v>0</v>
      </c>
      <c r="BR2008" s="209">
        <f>AI2008-AP2008-AW2008-BD2008-BK2008</f>
        <v>0</v>
      </c>
      <c r="BS2008" s="209">
        <f>AJ2008-AQ2008-AX2008-BE2008-BL2008</f>
        <v>0</v>
      </c>
      <c r="BT2008" s="210">
        <f>+BR2008+BS2008</f>
        <v>0</v>
      </c>
      <c r="BU2008" s="210">
        <f>+BQ2008+BT2008</f>
        <v>0</v>
      </c>
      <c r="BV2008" s="215">
        <f>R2008+X2008-AD2008</f>
        <v>0</v>
      </c>
      <c r="BW2008" s="215">
        <f>S2008+Y2008-AE2008</f>
        <v>0</v>
      </c>
      <c r="BX2008" s="216">
        <v>0</v>
      </c>
      <c r="BY2008" s="216">
        <v>0</v>
      </c>
      <c r="BZ2008" s="215">
        <f>BV2008-BX2008</f>
        <v>0</v>
      </c>
      <c r="CA2008" s="217">
        <f>BW2008-BY2008</f>
        <v>0</v>
      </c>
    </row>
    <row r="2009" spans="2:79" ht="36.75" hidden="1" customHeight="1">
      <c r="B2009" s="206">
        <v>2015</v>
      </c>
      <c r="C2009" s="207">
        <v>8320</v>
      </c>
      <c r="D2009" s="206">
        <v>8</v>
      </c>
      <c r="E2009" s="206">
        <v>5000</v>
      </c>
      <c r="F2009" s="206">
        <v>5300</v>
      </c>
      <c r="G2009" s="218">
        <v>532</v>
      </c>
      <c r="H2009" s="372">
        <v>32</v>
      </c>
      <c r="I2009" s="220" t="s">
        <v>1268</v>
      </c>
      <c r="J2009" s="209">
        <v>0</v>
      </c>
      <c r="K2009" s="209">
        <v>0</v>
      </c>
      <c r="L2009" s="210">
        <f>+J2009+K2009</f>
        <v>0</v>
      </c>
      <c r="M2009" s="209">
        <v>0</v>
      </c>
      <c r="N2009" s="209">
        <v>0</v>
      </c>
      <c r="O2009" s="210">
        <f>+M2009+N2009</f>
        <v>0</v>
      </c>
      <c r="P2009" s="210">
        <f>+L2009+O2009</f>
        <v>0</v>
      </c>
      <c r="Q2009" s="221" t="s">
        <v>19</v>
      </c>
      <c r="R2009" s="307"/>
      <c r="S2009" s="307"/>
      <c r="T2009" s="213">
        <v>0</v>
      </c>
      <c r="U2009" s="213">
        <v>0</v>
      </c>
      <c r="V2009" s="213">
        <v>0</v>
      </c>
      <c r="W2009" s="213">
        <v>0</v>
      </c>
      <c r="X2009" s="213"/>
      <c r="Y2009" s="213"/>
      <c r="Z2009" s="213">
        <v>0</v>
      </c>
      <c r="AA2009" s="213">
        <v>0</v>
      </c>
      <c r="AB2009" s="213">
        <v>0</v>
      </c>
      <c r="AC2009" s="213">
        <v>0</v>
      </c>
      <c r="AD2009" s="214"/>
      <c r="AE2009" s="214"/>
      <c r="AF2009" s="209">
        <f>J2009+T2009-Z2009</f>
        <v>0</v>
      </c>
      <c r="AG2009" s="209">
        <f>K2009+U2009-AA2009</f>
        <v>0</v>
      </c>
      <c r="AH2009" s="210">
        <f>+AF2009+AG2009</f>
        <v>0</v>
      </c>
      <c r="AI2009" s="209">
        <f>M2009+V2009-AB2009</f>
        <v>0</v>
      </c>
      <c r="AJ2009" s="209">
        <f>N2009+W2009-AC2009</f>
        <v>0</v>
      </c>
      <c r="AK2009" s="210">
        <f>+AI2009+AJ2009</f>
        <v>0</v>
      </c>
      <c r="AL2009" s="210">
        <f>+AH2009+AK2009</f>
        <v>0</v>
      </c>
      <c r="AM2009" s="213">
        <v>0</v>
      </c>
      <c r="AN2009" s="213">
        <v>0</v>
      </c>
      <c r="AO2009" s="210">
        <f>+AM2009+AN2009</f>
        <v>0</v>
      </c>
      <c r="AP2009" s="213">
        <v>0</v>
      </c>
      <c r="AQ2009" s="213">
        <v>0</v>
      </c>
      <c r="AR2009" s="210">
        <f>+AP2009+AQ2009</f>
        <v>0</v>
      </c>
      <c r="AS2009" s="210">
        <f>+AO2009+AR2009</f>
        <v>0</v>
      </c>
      <c r="AT2009" s="213">
        <v>0</v>
      </c>
      <c r="AU2009" s="213">
        <v>0</v>
      </c>
      <c r="AV2009" s="210">
        <f>+AT2009+AU2009</f>
        <v>0</v>
      </c>
      <c r="AW2009" s="213">
        <v>0</v>
      </c>
      <c r="AX2009" s="213">
        <v>0</v>
      </c>
      <c r="AY2009" s="210">
        <f>+AW2009+AX2009</f>
        <v>0</v>
      </c>
      <c r="AZ2009" s="210">
        <f>+AV2009+AY2009</f>
        <v>0</v>
      </c>
      <c r="BA2009" s="213">
        <v>0</v>
      </c>
      <c r="BB2009" s="213">
        <v>0</v>
      </c>
      <c r="BC2009" s="210">
        <f>+BA2009+BB2009</f>
        <v>0</v>
      </c>
      <c r="BD2009" s="213">
        <v>0</v>
      </c>
      <c r="BE2009" s="213">
        <v>0</v>
      </c>
      <c r="BF2009" s="210">
        <f>+BD2009+BE2009</f>
        <v>0</v>
      </c>
      <c r="BG2009" s="210">
        <f>+BC2009+BF2009</f>
        <v>0</v>
      </c>
      <c r="BH2009" s="213">
        <v>0</v>
      </c>
      <c r="BI2009" s="213">
        <v>0</v>
      </c>
      <c r="BJ2009" s="210">
        <f>+BH2009+BI2009</f>
        <v>0</v>
      </c>
      <c r="BK2009" s="213">
        <v>0</v>
      </c>
      <c r="BL2009" s="213">
        <v>0</v>
      </c>
      <c r="BM2009" s="210">
        <f>+BK2009+BL2009</f>
        <v>0</v>
      </c>
      <c r="BN2009" s="210">
        <f>+BJ2009+BM2009</f>
        <v>0</v>
      </c>
      <c r="BO2009" s="209">
        <f>AF2009-AM2009-AT2009-BA2009-BH2009</f>
        <v>0</v>
      </c>
      <c r="BP2009" s="209">
        <f>AG2009-AN2009-AU2009-BB2009-BI2009</f>
        <v>0</v>
      </c>
      <c r="BQ2009" s="210">
        <f>+BO2009+BP2009</f>
        <v>0</v>
      </c>
      <c r="BR2009" s="209">
        <f>AI2009-AP2009-AW2009-BD2009-BK2009</f>
        <v>0</v>
      </c>
      <c r="BS2009" s="209">
        <f>AJ2009-AQ2009-AX2009-BE2009-BL2009</f>
        <v>0</v>
      </c>
      <c r="BT2009" s="210">
        <f>+BR2009+BS2009</f>
        <v>0</v>
      </c>
      <c r="BU2009" s="210">
        <f>+BQ2009+BT2009</f>
        <v>0</v>
      </c>
      <c r="BV2009" s="215">
        <f>R2009+X2009-AD2009</f>
        <v>0</v>
      </c>
      <c r="BW2009" s="215">
        <f>S2009+Y2009-AE2009</f>
        <v>0</v>
      </c>
      <c r="BX2009" s="216">
        <v>0</v>
      </c>
      <c r="BY2009" s="216">
        <v>0</v>
      </c>
      <c r="BZ2009" s="215">
        <f>BV2009-BX2009</f>
        <v>0</v>
      </c>
      <c r="CA2009" s="217">
        <f>BW2009-BY2009</f>
        <v>0</v>
      </c>
    </row>
    <row r="2010" spans="2:79" ht="36.75" hidden="1" customHeight="1">
      <c r="B2010" s="206">
        <v>2015</v>
      </c>
      <c r="C2010" s="207">
        <v>8320</v>
      </c>
      <c r="D2010" s="206">
        <v>8</v>
      </c>
      <c r="E2010" s="206">
        <v>5000</v>
      </c>
      <c r="F2010" s="206">
        <v>5300</v>
      </c>
      <c r="G2010" s="218">
        <v>532</v>
      </c>
      <c r="H2010" s="372">
        <v>33</v>
      </c>
      <c r="I2010" s="220" t="s">
        <v>1267</v>
      </c>
      <c r="J2010" s="209">
        <v>0</v>
      </c>
      <c r="K2010" s="209">
        <v>0</v>
      </c>
      <c r="L2010" s="210">
        <f>+J2010+K2010</f>
        <v>0</v>
      </c>
      <c r="M2010" s="209">
        <v>0</v>
      </c>
      <c r="N2010" s="209">
        <v>0</v>
      </c>
      <c r="O2010" s="210">
        <f>+M2010+N2010</f>
        <v>0</v>
      </c>
      <c r="P2010" s="210">
        <f>+L2010+O2010</f>
        <v>0</v>
      </c>
      <c r="Q2010" s="221" t="s">
        <v>19</v>
      </c>
      <c r="R2010" s="307"/>
      <c r="S2010" s="307"/>
      <c r="T2010" s="213">
        <v>0</v>
      </c>
      <c r="U2010" s="213">
        <v>0</v>
      </c>
      <c r="V2010" s="213">
        <v>0</v>
      </c>
      <c r="W2010" s="213">
        <v>0</v>
      </c>
      <c r="X2010" s="213"/>
      <c r="Y2010" s="213"/>
      <c r="Z2010" s="213">
        <v>0</v>
      </c>
      <c r="AA2010" s="213">
        <v>0</v>
      </c>
      <c r="AB2010" s="213">
        <v>0</v>
      </c>
      <c r="AC2010" s="213">
        <v>0</v>
      </c>
      <c r="AD2010" s="214"/>
      <c r="AE2010" s="214"/>
      <c r="AF2010" s="209">
        <f>J2010+T2010-Z2010</f>
        <v>0</v>
      </c>
      <c r="AG2010" s="209">
        <f>K2010+U2010-AA2010</f>
        <v>0</v>
      </c>
      <c r="AH2010" s="210">
        <f>+AF2010+AG2010</f>
        <v>0</v>
      </c>
      <c r="AI2010" s="209">
        <f>M2010+V2010-AB2010</f>
        <v>0</v>
      </c>
      <c r="AJ2010" s="209">
        <f>N2010+W2010-AC2010</f>
        <v>0</v>
      </c>
      <c r="AK2010" s="210">
        <f>+AI2010+AJ2010</f>
        <v>0</v>
      </c>
      <c r="AL2010" s="210">
        <f>+AH2010+AK2010</f>
        <v>0</v>
      </c>
      <c r="AM2010" s="213">
        <v>0</v>
      </c>
      <c r="AN2010" s="213">
        <v>0</v>
      </c>
      <c r="AO2010" s="210">
        <f>+AM2010+AN2010</f>
        <v>0</v>
      </c>
      <c r="AP2010" s="213">
        <v>0</v>
      </c>
      <c r="AQ2010" s="213">
        <v>0</v>
      </c>
      <c r="AR2010" s="210">
        <f>+AP2010+AQ2010</f>
        <v>0</v>
      </c>
      <c r="AS2010" s="210">
        <f>+AO2010+AR2010</f>
        <v>0</v>
      </c>
      <c r="AT2010" s="213">
        <v>0</v>
      </c>
      <c r="AU2010" s="213">
        <v>0</v>
      </c>
      <c r="AV2010" s="210">
        <f>+AT2010+AU2010</f>
        <v>0</v>
      </c>
      <c r="AW2010" s="213">
        <v>0</v>
      </c>
      <c r="AX2010" s="213">
        <v>0</v>
      </c>
      <c r="AY2010" s="210">
        <f>+AW2010+AX2010</f>
        <v>0</v>
      </c>
      <c r="AZ2010" s="210">
        <f>+AV2010+AY2010</f>
        <v>0</v>
      </c>
      <c r="BA2010" s="213">
        <v>0</v>
      </c>
      <c r="BB2010" s="213">
        <v>0</v>
      </c>
      <c r="BC2010" s="210">
        <f>+BA2010+BB2010</f>
        <v>0</v>
      </c>
      <c r="BD2010" s="213">
        <v>0</v>
      </c>
      <c r="BE2010" s="213">
        <v>0</v>
      </c>
      <c r="BF2010" s="210">
        <f>+BD2010+BE2010</f>
        <v>0</v>
      </c>
      <c r="BG2010" s="210">
        <f>+BC2010+BF2010</f>
        <v>0</v>
      </c>
      <c r="BH2010" s="213">
        <v>0</v>
      </c>
      <c r="BI2010" s="213">
        <v>0</v>
      </c>
      <c r="BJ2010" s="210">
        <f>+BH2010+BI2010</f>
        <v>0</v>
      </c>
      <c r="BK2010" s="213">
        <v>0</v>
      </c>
      <c r="BL2010" s="213">
        <v>0</v>
      </c>
      <c r="BM2010" s="210">
        <f>+BK2010+BL2010</f>
        <v>0</v>
      </c>
      <c r="BN2010" s="210">
        <f>+BJ2010+BM2010</f>
        <v>0</v>
      </c>
      <c r="BO2010" s="209">
        <f>AF2010-AM2010-AT2010-BA2010-BH2010</f>
        <v>0</v>
      </c>
      <c r="BP2010" s="209">
        <f>AG2010-AN2010-AU2010-BB2010-BI2010</f>
        <v>0</v>
      </c>
      <c r="BQ2010" s="210">
        <f>+BO2010+BP2010</f>
        <v>0</v>
      </c>
      <c r="BR2010" s="209">
        <f>AI2010-AP2010-AW2010-BD2010-BK2010</f>
        <v>0</v>
      </c>
      <c r="BS2010" s="209">
        <f>AJ2010-AQ2010-AX2010-BE2010-BL2010</f>
        <v>0</v>
      </c>
      <c r="BT2010" s="210">
        <f>+BR2010+BS2010</f>
        <v>0</v>
      </c>
      <c r="BU2010" s="210">
        <f>+BQ2010+BT2010</f>
        <v>0</v>
      </c>
      <c r="BV2010" s="215">
        <f>R2010+X2010-AD2010</f>
        <v>0</v>
      </c>
      <c r="BW2010" s="215">
        <f>S2010+Y2010-AE2010</f>
        <v>0</v>
      </c>
      <c r="BX2010" s="216">
        <v>0</v>
      </c>
      <c r="BY2010" s="216">
        <v>0</v>
      </c>
      <c r="BZ2010" s="215">
        <f>BV2010-BX2010</f>
        <v>0</v>
      </c>
      <c r="CA2010" s="217">
        <f>BW2010-BY2010</f>
        <v>0</v>
      </c>
    </row>
    <row r="2011" spans="2:79" ht="36.75" hidden="1" customHeight="1">
      <c r="B2011" s="206">
        <v>2015</v>
      </c>
      <c r="C2011" s="207">
        <v>8320</v>
      </c>
      <c r="D2011" s="206">
        <v>8</v>
      </c>
      <c r="E2011" s="206">
        <v>5000</v>
      </c>
      <c r="F2011" s="206">
        <v>5300</v>
      </c>
      <c r="G2011" s="218">
        <v>532</v>
      </c>
      <c r="H2011" s="372">
        <v>34</v>
      </c>
      <c r="I2011" s="220" t="s">
        <v>1266</v>
      </c>
      <c r="J2011" s="209">
        <v>0</v>
      </c>
      <c r="K2011" s="209">
        <v>0</v>
      </c>
      <c r="L2011" s="210">
        <f>+J2011+K2011</f>
        <v>0</v>
      </c>
      <c r="M2011" s="209">
        <v>0</v>
      </c>
      <c r="N2011" s="209">
        <v>0</v>
      </c>
      <c r="O2011" s="210">
        <f>+M2011+N2011</f>
        <v>0</v>
      </c>
      <c r="P2011" s="210">
        <f>+L2011+O2011</f>
        <v>0</v>
      </c>
      <c r="Q2011" s="221" t="s">
        <v>19</v>
      </c>
      <c r="R2011" s="307"/>
      <c r="S2011" s="307"/>
      <c r="T2011" s="213">
        <v>0</v>
      </c>
      <c r="U2011" s="213">
        <v>0</v>
      </c>
      <c r="V2011" s="213">
        <v>0</v>
      </c>
      <c r="W2011" s="213">
        <v>0</v>
      </c>
      <c r="X2011" s="213"/>
      <c r="Y2011" s="213"/>
      <c r="Z2011" s="213">
        <v>0</v>
      </c>
      <c r="AA2011" s="213">
        <v>0</v>
      </c>
      <c r="AB2011" s="213">
        <v>0</v>
      </c>
      <c r="AC2011" s="213">
        <v>0</v>
      </c>
      <c r="AD2011" s="214"/>
      <c r="AE2011" s="214"/>
      <c r="AF2011" s="209">
        <f>J2011+T2011-Z2011</f>
        <v>0</v>
      </c>
      <c r="AG2011" s="209">
        <f>K2011+U2011-AA2011</f>
        <v>0</v>
      </c>
      <c r="AH2011" s="210">
        <f>+AF2011+AG2011</f>
        <v>0</v>
      </c>
      <c r="AI2011" s="209">
        <f>M2011+V2011-AB2011</f>
        <v>0</v>
      </c>
      <c r="AJ2011" s="209">
        <f>N2011+W2011-AC2011</f>
        <v>0</v>
      </c>
      <c r="AK2011" s="210">
        <f>+AI2011+AJ2011</f>
        <v>0</v>
      </c>
      <c r="AL2011" s="210">
        <f>+AH2011+AK2011</f>
        <v>0</v>
      </c>
      <c r="AM2011" s="213">
        <v>0</v>
      </c>
      <c r="AN2011" s="213">
        <v>0</v>
      </c>
      <c r="AO2011" s="210">
        <f>+AM2011+AN2011</f>
        <v>0</v>
      </c>
      <c r="AP2011" s="213">
        <v>0</v>
      </c>
      <c r="AQ2011" s="213">
        <v>0</v>
      </c>
      <c r="AR2011" s="210">
        <f>+AP2011+AQ2011</f>
        <v>0</v>
      </c>
      <c r="AS2011" s="210">
        <f>+AO2011+AR2011</f>
        <v>0</v>
      </c>
      <c r="AT2011" s="213">
        <v>0</v>
      </c>
      <c r="AU2011" s="213">
        <v>0</v>
      </c>
      <c r="AV2011" s="210">
        <f>+AT2011+AU2011</f>
        <v>0</v>
      </c>
      <c r="AW2011" s="213">
        <v>0</v>
      </c>
      <c r="AX2011" s="213">
        <v>0</v>
      </c>
      <c r="AY2011" s="210">
        <f>+AW2011+AX2011</f>
        <v>0</v>
      </c>
      <c r="AZ2011" s="210">
        <f>+AV2011+AY2011</f>
        <v>0</v>
      </c>
      <c r="BA2011" s="213">
        <v>0</v>
      </c>
      <c r="BB2011" s="213">
        <v>0</v>
      </c>
      <c r="BC2011" s="210">
        <f>+BA2011+BB2011</f>
        <v>0</v>
      </c>
      <c r="BD2011" s="213">
        <v>0</v>
      </c>
      <c r="BE2011" s="213">
        <v>0</v>
      </c>
      <c r="BF2011" s="210">
        <f>+BD2011+BE2011</f>
        <v>0</v>
      </c>
      <c r="BG2011" s="210">
        <f>+BC2011+BF2011</f>
        <v>0</v>
      </c>
      <c r="BH2011" s="213">
        <v>0</v>
      </c>
      <c r="BI2011" s="213">
        <v>0</v>
      </c>
      <c r="BJ2011" s="210">
        <f>+BH2011+BI2011</f>
        <v>0</v>
      </c>
      <c r="BK2011" s="213">
        <v>0</v>
      </c>
      <c r="BL2011" s="213">
        <v>0</v>
      </c>
      <c r="BM2011" s="210">
        <f>+BK2011+BL2011</f>
        <v>0</v>
      </c>
      <c r="BN2011" s="210">
        <f>+BJ2011+BM2011</f>
        <v>0</v>
      </c>
      <c r="BO2011" s="209">
        <f>AF2011-AM2011-AT2011-BA2011-BH2011</f>
        <v>0</v>
      </c>
      <c r="BP2011" s="209">
        <f>AG2011-AN2011-AU2011-BB2011-BI2011</f>
        <v>0</v>
      </c>
      <c r="BQ2011" s="210">
        <f>+BO2011+BP2011</f>
        <v>0</v>
      </c>
      <c r="BR2011" s="209">
        <f>AI2011-AP2011-AW2011-BD2011-BK2011</f>
        <v>0</v>
      </c>
      <c r="BS2011" s="209">
        <f>AJ2011-AQ2011-AX2011-BE2011-BL2011</f>
        <v>0</v>
      </c>
      <c r="BT2011" s="210">
        <f>+BR2011+BS2011</f>
        <v>0</v>
      </c>
      <c r="BU2011" s="210">
        <f>+BQ2011+BT2011</f>
        <v>0</v>
      </c>
      <c r="BV2011" s="215">
        <f>R2011+X2011-AD2011</f>
        <v>0</v>
      </c>
      <c r="BW2011" s="215">
        <f>S2011+Y2011-AE2011</f>
        <v>0</v>
      </c>
      <c r="BX2011" s="216">
        <v>0</v>
      </c>
      <c r="BY2011" s="216">
        <v>0</v>
      </c>
      <c r="BZ2011" s="215">
        <f>BV2011-BX2011</f>
        <v>0</v>
      </c>
      <c r="CA2011" s="217">
        <f>BW2011-BY2011</f>
        <v>0</v>
      </c>
    </row>
    <row r="2012" spans="2:79" ht="36.75" hidden="1" customHeight="1">
      <c r="B2012" s="206">
        <v>2015</v>
      </c>
      <c r="C2012" s="207">
        <v>8320</v>
      </c>
      <c r="D2012" s="206">
        <v>8</v>
      </c>
      <c r="E2012" s="206">
        <v>5000</v>
      </c>
      <c r="F2012" s="206">
        <v>5300</v>
      </c>
      <c r="G2012" s="218">
        <v>532</v>
      </c>
      <c r="H2012" s="206">
        <v>35</v>
      </c>
      <c r="I2012" s="220" t="s">
        <v>1265</v>
      </c>
      <c r="J2012" s="209">
        <v>0</v>
      </c>
      <c r="K2012" s="209">
        <v>0</v>
      </c>
      <c r="L2012" s="210">
        <f>+J2012+K2012</f>
        <v>0</v>
      </c>
      <c r="M2012" s="209">
        <v>0</v>
      </c>
      <c r="N2012" s="209">
        <v>0</v>
      </c>
      <c r="O2012" s="210">
        <f>+M2012+N2012</f>
        <v>0</v>
      </c>
      <c r="P2012" s="210">
        <f>+L2012+O2012</f>
        <v>0</v>
      </c>
      <c r="Q2012" s="245" t="s">
        <v>19</v>
      </c>
      <c r="R2012" s="307"/>
      <c r="S2012" s="307"/>
      <c r="T2012" s="213">
        <v>0</v>
      </c>
      <c r="U2012" s="213">
        <v>0</v>
      </c>
      <c r="V2012" s="213">
        <v>0</v>
      </c>
      <c r="W2012" s="213">
        <v>0</v>
      </c>
      <c r="X2012" s="213"/>
      <c r="Y2012" s="213"/>
      <c r="Z2012" s="213">
        <v>0</v>
      </c>
      <c r="AA2012" s="213">
        <v>0</v>
      </c>
      <c r="AB2012" s="213">
        <v>0</v>
      </c>
      <c r="AC2012" s="213">
        <v>0</v>
      </c>
      <c r="AD2012" s="214"/>
      <c r="AE2012" s="214"/>
      <c r="AF2012" s="209">
        <f>J2012+T2012-Z2012</f>
        <v>0</v>
      </c>
      <c r="AG2012" s="209">
        <f>K2012+U2012-AA2012</f>
        <v>0</v>
      </c>
      <c r="AH2012" s="210">
        <f>+AF2012+AG2012</f>
        <v>0</v>
      </c>
      <c r="AI2012" s="209">
        <f>M2012+V2012-AB2012</f>
        <v>0</v>
      </c>
      <c r="AJ2012" s="209">
        <f>N2012+W2012-AC2012</f>
        <v>0</v>
      </c>
      <c r="AK2012" s="210">
        <f>+AI2012+AJ2012</f>
        <v>0</v>
      </c>
      <c r="AL2012" s="210">
        <f>+AH2012+AK2012</f>
        <v>0</v>
      </c>
      <c r="AM2012" s="213">
        <v>0</v>
      </c>
      <c r="AN2012" s="213">
        <v>0</v>
      </c>
      <c r="AO2012" s="210">
        <f>+AM2012+AN2012</f>
        <v>0</v>
      </c>
      <c r="AP2012" s="213">
        <v>0</v>
      </c>
      <c r="AQ2012" s="213">
        <v>0</v>
      </c>
      <c r="AR2012" s="210">
        <f>+AP2012+AQ2012</f>
        <v>0</v>
      </c>
      <c r="AS2012" s="210">
        <f>+AO2012+AR2012</f>
        <v>0</v>
      </c>
      <c r="AT2012" s="213">
        <v>0</v>
      </c>
      <c r="AU2012" s="213">
        <v>0</v>
      </c>
      <c r="AV2012" s="210">
        <f>+AT2012+AU2012</f>
        <v>0</v>
      </c>
      <c r="AW2012" s="213">
        <v>0</v>
      </c>
      <c r="AX2012" s="213">
        <v>0</v>
      </c>
      <c r="AY2012" s="210">
        <f>+AW2012+AX2012</f>
        <v>0</v>
      </c>
      <c r="AZ2012" s="210">
        <f>+AV2012+AY2012</f>
        <v>0</v>
      </c>
      <c r="BA2012" s="213">
        <v>0</v>
      </c>
      <c r="BB2012" s="213">
        <v>0</v>
      </c>
      <c r="BC2012" s="210">
        <f>+BA2012+BB2012</f>
        <v>0</v>
      </c>
      <c r="BD2012" s="213">
        <v>0</v>
      </c>
      <c r="BE2012" s="213">
        <v>0</v>
      </c>
      <c r="BF2012" s="210">
        <f>+BD2012+BE2012</f>
        <v>0</v>
      </c>
      <c r="BG2012" s="210">
        <f>+BC2012+BF2012</f>
        <v>0</v>
      </c>
      <c r="BH2012" s="213">
        <v>0</v>
      </c>
      <c r="BI2012" s="213">
        <v>0</v>
      </c>
      <c r="BJ2012" s="210">
        <f>+BH2012+BI2012</f>
        <v>0</v>
      </c>
      <c r="BK2012" s="213">
        <v>0</v>
      </c>
      <c r="BL2012" s="213">
        <v>0</v>
      </c>
      <c r="BM2012" s="210">
        <f>+BK2012+BL2012</f>
        <v>0</v>
      </c>
      <c r="BN2012" s="210">
        <f>+BJ2012+BM2012</f>
        <v>0</v>
      </c>
      <c r="BO2012" s="209">
        <f>AF2012-AM2012-AT2012-BA2012-BH2012</f>
        <v>0</v>
      </c>
      <c r="BP2012" s="209">
        <f>AG2012-AN2012-AU2012-BB2012-BI2012</f>
        <v>0</v>
      </c>
      <c r="BQ2012" s="210">
        <f>+BO2012+BP2012</f>
        <v>0</v>
      </c>
      <c r="BR2012" s="209">
        <f>AI2012-AP2012-AW2012-BD2012-BK2012</f>
        <v>0</v>
      </c>
      <c r="BS2012" s="209">
        <f>AJ2012-AQ2012-AX2012-BE2012-BL2012</f>
        <v>0</v>
      </c>
      <c r="BT2012" s="210">
        <f>+BR2012+BS2012</f>
        <v>0</v>
      </c>
      <c r="BU2012" s="210">
        <f>+BQ2012+BT2012</f>
        <v>0</v>
      </c>
      <c r="BV2012" s="215">
        <f>R2012+X2012-AD2012</f>
        <v>0</v>
      </c>
      <c r="BW2012" s="215">
        <f>S2012+Y2012-AE2012</f>
        <v>0</v>
      </c>
      <c r="BX2012" s="216">
        <v>0</v>
      </c>
      <c r="BY2012" s="216">
        <v>0</v>
      </c>
      <c r="BZ2012" s="215">
        <f>BV2012-BX2012</f>
        <v>0</v>
      </c>
      <c r="CA2012" s="217">
        <f>BW2012-BY2012</f>
        <v>0</v>
      </c>
    </row>
    <row r="2013" spans="2:79" ht="36.75" hidden="1" customHeight="1">
      <c r="B2013" s="206">
        <v>2015</v>
      </c>
      <c r="C2013" s="207">
        <v>8320</v>
      </c>
      <c r="D2013" s="206">
        <v>8</v>
      </c>
      <c r="E2013" s="206">
        <v>5000</v>
      </c>
      <c r="F2013" s="206">
        <v>5300</v>
      </c>
      <c r="G2013" s="218">
        <v>532</v>
      </c>
      <c r="H2013" s="206">
        <v>36</v>
      </c>
      <c r="I2013" s="220" t="s">
        <v>113</v>
      </c>
      <c r="J2013" s="209">
        <v>0</v>
      </c>
      <c r="K2013" s="209">
        <v>0</v>
      </c>
      <c r="L2013" s="210">
        <f>+J2013+K2013</f>
        <v>0</v>
      </c>
      <c r="M2013" s="209">
        <v>0</v>
      </c>
      <c r="N2013" s="209">
        <v>0</v>
      </c>
      <c r="O2013" s="210">
        <f>+M2013+N2013</f>
        <v>0</v>
      </c>
      <c r="P2013" s="210">
        <f>+L2013+O2013</f>
        <v>0</v>
      </c>
      <c r="Q2013" s="245" t="s">
        <v>19</v>
      </c>
      <c r="R2013" s="307"/>
      <c r="S2013" s="307"/>
      <c r="T2013" s="213">
        <v>0</v>
      </c>
      <c r="U2013" s="213">
        <v>0</v>
      </c>
      <c r="V2013" s="213">
        <v>0</v>
      </c>
      <c r="W2013" s="213">
        <v>0</v>
      </c>
      <c r="X2013" s="213"/>
      <c r="Y2013" s="213"/>
      <c r="Z2013" s="213">
        <v>0</v>
      </c>
      <c r="AA2013" s="213">
        <v>0</v>
      </c>
      <c r="AB2013" s="213">
        <v>0</v>
      </c>
      <c r="AC2013" s="213">
        <v>0</v>
      </c>
      <c r="AD2013" s="214"/>
      <c r="AE2013" s="214"/>
      <c r="AF2013" s="209">
        <f>J2013+T2013-Z2013</f>
        <v>0</v>
      </c>
      <c r="AG2013" s="209">
        <f>K2013+U2013-AA2013</f>
        <v>0</v>
      </c>
      <c r="AH2013" s="210">
        <f>+AF2013+AG2013</f>
        <v>0</v>
      </c>
      <c r="AI2013" s="209">
        <f>M2013+V2013-AB2013</f>
        <v>0</v>
      </c>
      <c r="AJ2013" s="209">
        <f>N2013+W2013-AC2013</f>
        <v>0</v>
      </c>
      <c r="AK2013" s="210">
        <f>+AI2013+AJ2013</f>
        <v>0</v>
      </c>
      <c r="AL2013" s="210">
        <f>+AH2013+AK2013</f>
        <v>0</v>
      </c>
      <c r="AM2013" s="213">
        <v>0</v>
      </c>
      <c r="AN2013" s="213">
        <v>0</v>
      </c>
      <c r="AO2013" s="210">
        <f>+AM2013+AN2013</f>
        <v>0</v>
      </c>
      <c r="AP2013" s="213">
        <v>0</v>
      </c>
      <c r="AQ2013" s="213">
        <v>0</v>
      </c>
      <c r="AR2013" s="210">
        <f>+AP2013+AQ2013</f>
        <v>0</v>
      </c>
      <c r="AS2013" s="210">
        <f>+AO2013+AR2013</f>
        <v>0</v>
      </c>
      <c r="AT2013" s="213">
        <v>0</v>
      </c>
      <c r="AU2013" s="213">
        <v>0</v>
      </c>
      <c r="AV2013" s="210">
        <f>+AT2013+AU2013</f>
        <v>0</v>
      </c>
      <c r="AW2013" s="213">
        <v>0</v>
      </c>
      <c r="AX2013" s="213">
        <v>0</v>
      </c>
      <c r="AY2013" s="210">
        <f>+AW2013+AX2013</f>
        <v>0</v>
      </c>
      <c r="AZ2013" s="210">
        <f>+AV2013+AY2013</f>
        <v>0</v>
      </c>
      <c r="BA2013" s="213">
        <v>0</v>
      </c>
      <c r="BB2013" s="213">
        <v>0</v>
      </c>
      <c r="BC2013" s="210">
        <f>+BA2013+BB2013</f>
        <v>0</v>
      </c>
      <c r="BD2013" s="213">
        <v>0</v>
      </c>
      <c r="BE2013" s="213">
        <v>0</v>
      </c>
      <c r="BF2013" s="210">
        <f>+BD2013+BE2013</f>
        <v>0</v>
      </c>
      <c r="BG2013" s="210">
        <f>+BC2013+BF2013</f>
        <v>0</v>
      </c>
      <c r="BH2013" s="213">
        <v>0</v>
      </c>
      <c r="BI2013" s="213">
        <v>0</v>
      </c>
      <c r="BJ2013" s="210">
        <f>+BH2013+BI2013</f>
        <v>0</v>
      </c>
      <c r="BK2013" s="213">
        <v>0</v>
      </c>
      <c r="BL2013" s="213">
        <v>0</v>
      </c>
      <c r="BM2013" s="210">
        <f>+BK2013+BL2013</f>
        <v>0</v>
      </c>
      <c r="BN2013" s="210">
        <f>+BJ2013+BM2013</f>
        <v>0</v>
      </c>
      <c r="BO2013" s="209">
        <f>AF2013-AM2013-AT2013-BA2013-BH2013</f>
        <v>0</v>
      </c>
      <c r="BP2013" s="209">
        <f>AG2013-AN2013-AU2013-BB2013-BI2013</f>
        <v>0</v>
      </c>
      <c r="BQ2013" s="210">
        <f>+BO2013+BP2013</f>
        <v>0</v>
      </c>
      <c r="BR2013" s="209">
        <f>AI2013-AP2013-AW2013-BD2013-BK2013</f>
        <v>0</v>
      </c>
      <c r="BS2013" s="209">
        <f>AJ2013-AQ2013-AX2013-BE2013-BL2013</f>
        <v>0</v>
      </c>
      <c r="BT2013" s="210">
        <f>+BR2013+BS2013</f>
        <v>0</v>
      </c>
      <c r="BU2013" s="210">
        <f>+BQ2013+BT2013</f>
        <v>0</v>
      </c>
      <c r="BV2013" s="215">
        <f>R2013+X2013-AD2013</f>
        <v>0</v>
      </c>
      <c r="BW2013" s="215">
        <f>S2013+Y2013-AE2013</f>
        <v>0</v>
      </c>
      <c r="BX2013" s="216">
        <v>0</v>
      </c>
      <c r="BY2013" s="216">
        <v>0</v>
      </c>
      <c r="BZ2013" s="215">
        <f>BV2013-BX2013</f>
        <v>0</v>
      </c>
      <c r="CA2013" s="217">
        <f>BW2013-BY2013</f>
        <v>0</v>
      </c>
    </row>
    <row r="2014" spans="2:79" ht="36.75" hidden="1" customHeight="1">
      <c r="B2014" s="206">
        <v>2015</v>
      </c>
      <c r="C2014" s="207">
        <v>8320</v>
      </c>
      <c r="D2014" s="206">
        <v>8</v>
      </c>
      <c r="E2014" s="206">
        <v>5000</v>
      </c>
      <c r="F2014" s="206">
        <v>5300</v>
      </c>
      <c r="G2014" s="218">
        <v>532</v>
      </c>
      <c r="H2014" s="206">
        <v>37</v>
      </c>
      <c r="I2014" s="250" t="s">
        <v>1264</v>
      </c>
      <c r="J2014" s="209">
        <v>0</v>
      </c>
      <c r="K2014" s="209">
        <v>0</v>
      </c>
      <c r="L2014" s="210">
        <f>+J2014+K2014</f>
        <v>0</v>
      </c>
      <c r="M2014" s="209">
        <v>0</v>
      </c>
      <c r="N2014" s="209">
        <v>0</v>
      </c>
      <c r="O2014" s="210">
        <f>+M2014+N2014</f>
        <v>0</v>
      </c>
      <c r="P2014" s="210">
        <f>+L2014+O2014</f>
        <v>0</v>
      </c>
      <c r="Q2014" s="371" t="s">
        <v>19</v>
      </c>
      <c r="R2014" s="313"/>
      <c r="S2014" s="313"/>
      <c r="T2014" s="213">
        <v>0</v>
      </c>
      <c r="U2014" s="213">
        <v>0</v>
      </c>
      <c r="V2014" s="213">
        <v>0</v>
      </c>
      <c r="W2014" s="213">
        <v>0</v>
      </c>
      <c r="X2014" s="213"/>
      <c r="Y2014" s="213"/>
      <c r="Z2014" s="213">
        <v>0</v>
      </c>
      <c r="AA2014" s="213">
        <v>0</v>
      </c>
      <c r="AB2014" s="213">
        <v>0</v>
      </c>
      <c r="AC2014" s="213">
        <v>0</v>
      </c>
      <c r="AD2014" s="214"/>
      <c r="AE2014" s="214"/>
      <c r="AF2014" s="209">
        <f>J2014+T2014-Z2014</f>
        <v>0</v>
      </c>
      <c r="AG2014" s="209">
        <f>K2014+U2014-AA2014</f>
        <v>0</v>
      </c>
      <c r="AH2014" s="210">
        <f>+AF2014+AG2014</f>
        <v>0</v>
      </c>
      <c r="AI2014" s="209">
        <f>M2014+V2014-AB2014</f>
        <v>0</v>
      </c>
      <c r="AJ2014" s="209">
        <f>N2014+W2014-AC2014</f>
        <v>0</v>
      </c>
      <c r="AK2014" s="210">
        <f>+AI2014+AJ2014</f>
        <v>0</v>
      </c>
      <c r="AL2014" s="210">
        <f>+AH2014+AK2014</f>
        <v>0</v>
      </c>
      <c r="AM2014" s="213">
        <v>0</v>
      </c>
      <c r="AN2014" s="213">
        <v>0</v>
      </c>
      <c r="AO2014" s="210">
        <f>+AM2014+AN2014</f>
        <v>0</v>
      </c>
      <c r="AP2014" s="213">
        <v>0</v>
      </c>
      <c r="AQ2014" s="213">
        <v>0</v>
      </c>
      <c r="AR2014" s="210">
        <f>+AP2014+AQ2014</f>
        <v>0</v>
      </c>
      <c r="AS2014" s="210">
        <f>+AO2014+AR2014</f>
        <v>0</v>
      </c>
      <c r="AT2014" s="213">
        <v>0</v>
      </c>
      <c r="AU2014" s="213">
        <v>0</v>
      </c>
      <c r="AV2014" s="210">
        <f>+AT2014+AU2014</f>
        <v>0</v>
      </c>
      <c r="AW2014" s="213">
        <v>0</v>
      </c>
      <c r="AX2014" s="213">
        <v>0</v>
      </c>
      <c r="AY2014" s="210">
        <f>+AW2014+AX2014</f>
        <v>0</v>
      </c>
      <c r="AZ2014" s="210">
        <f>+AV2014+AY2014</f>
        <v>0</v>
      </c>
      <c r="BA2014" s="213">
        <v>0</v>
      </c>
      <c r="BB2014" s="213">
        <v>0</v>
      </c>
      <c r="BC2014" s="210">
        <f>+BA2014+BB2014</f>
        <v>0</v>
      </c>
      <c r="BD2014" s="213">
        <v>0</v>
      </c>
      <c r="BE2014" s="213">
        <v>0</v>
      </c>
      <c r="BF2014" s="210">
        <f>+BD2014+BE2014</f>
        <v>0</v>
      </c>
      <c r="BG2014" s="210">
        <f>+BC2014+BF2014</f>
        <v>0</v>
      </c>
      <c r="BH2014" s="213">
        <v>0</v>
      </c>
      <c r="BI2014" s="213">
        <v>0</v>
      </c>
      <c r="BJ2014" s="210">
        <f>+BH2014+BI2014</f>
        <v>0</v>
      </c>
      <c r="BK2014" s="213">
        <v>0</v>
      </c>
      <c r="BL2014" s="213">
        <v>0</v>
      </c>
      <c r="BM2014" s="210">
        <f>+BK2014+BL2014</f>
        <v>0</v>
      </c>
      <c r="BN2014" s="210">
        <f>+BJ2014+BM2014</f>
        <v>0</v>
      </c>
      <c r="BO2014" s="209">
        <f>AF2014-AM2014-AT2014-BA2014-BH2014</f>
        <v>0</v>
      </c>
      <c r="BP2014" s="209">
        <f>AG2014-AN2014-AU2014-BB2014-BI2014</f>
        <v>0</v>
      </c>
      <c r="BQ2014" s="210">
        <f>+BO2014+BP2014</f>
        <v>0</v>
      </c>
      <c r="BR2014" s="209">
        <f>AI2014-AP2014-AW2014-BD2014-BK2014</f>
        <v>0</v>
      </c>
      <c r="BS2014" s="209">
        <f>AJ2014-AQ2014-AX2014-BE2014-BL2014</f>
        <v>0</v>
      </c>
      <c r="BT2014" s="210">
        <f>+BR2014+BS2014</f>
        <v>0</v>
      </c>
      <c r="BU2014" s="210">
        <f>+BQ2014+BT2014</f>
        <v>0</v>
      </c>
      <c r="BV2014" s="215">
        <f>R2014+X2014-AD2014</f>
        <v>0</v>
      </c>
      <c r="BW2014" s="215">
        <f>S2014+Y2014-AE2014</f>
        <v>0</v>
      </c>
      <c r="BX2014" s="216">
        <v>0</v>
      </c>
      <c r="BY2014" s="216">
        <v>0</v>
      </c>
      <c r="BZ2014" s="215">
        <f>BV2014-BX2014</f>
        <v>0</v>
      </c>
      <c r="CA2014" s="217">
        <f>BW2014-BY2014</f>
        <v>0</v>
      </c>
    </row>
    <row r="2015" spans="2:79" ht="36.75" hidden="1" customHeight="1">
      <c r="B2015" s="206">
        <v>2015</v>
      </c>
      <c r="C2015" s="207">
        <v>8320</v>
      </c>
      <c r="D2015" s="206">
        <v>8</v>
      </c>
      <c r="E2015" s="206">
        <v>5000</v>
      </c>
      <c r="F2015" s="206">
        <v>5300</v>
      </c>
      <c r="G2015" s="218">
        <v>532</v>
      </c>
      <c r="H2015" s="206">
        <v>38</v>
      </c>
      <c r="I2015" s="250" t="s">
        <v>1263</v>
      </c>
      <c r="J2015" s="209">
        <v>0</v>
      </c>
      <c r="K2015" s="209">
        <v>0</v>
      </c>
      <c r="L2015" s="210">
        <f>+J2015+K2015</f>
        <v>0</v>
      </c>
      <c r="M2015" s="209">
        <v>0</v>
      </c>
      <c r="N2015" s="209">
        <v>0</v>
      </c>
      <c r="O2015" s="210">
        <f>+M2015+N2015</f>
        <v>0</v>
      </c>
      <c r="P2015" s="210">
        <f>+L2015+O2015</f>
        <v>0</v>
      </c>
      <c r="Q2015" s="371" t="s">
        <v>1262</v>
      </c>
      <c r="R2015" s="313"/>
      <c r="S2015" s="313"/>
      <c r="T2015" s="213">
        <v>0</v>
      </c>
      <c r="U2015" s="213">
        <v>0</v>
      </c>
      <c r="V2015" s="213">
        <v>0</v>
      </c>
      <c r="W2015" s="213">
        <v>0</v>
      </c>
      <c r="X2015" s="213"/>
      <c r="Y2015" s="213"/>
      <c r="Z2015" s="213">
        <v>0</v>
      </c>
      <c r="AA2015" s="213">
        <v>0</v>
      </c>
      <c r="AB2015" s="213">
        <v>0</v>
      </c>
      <c r="AC2015" s="213">
        <v>0</v>
      </c>
      <c r="AD2015" s="214"/>
      <c r="AE2015" s="214"/>
      <c r="AF2015" s="209">
        <f>J2015+T2015-Z2015</f>
        <v>0</v>
      </c>
      <c r="AG2015" s="209">
        <f>K2015+U2015-AA2015</f>
        <v>0</v>
      </c>
      <c r="AH2015" s="210">
        <f>+AF2015+AG2015</f>
        <v>0</v>
      </c>
      <c r="AI2015" s="209">
        <f>M2015+V2015-AB2015</f>
        <v>0</v>
      </c>
      <c r="AJ2015" s="209">
        <f>N2015+W2015-AC2015</f>
        <v>0</v>
      </c>
      <c r="AK2015" s="210">
        <f>+AI2015+AJ2015</f>
        <v>0</v>
      </c>
      <c r="AL2015" s="210">
        <f>+AH2015+AK2015</f>
        <v>0</v>
      </c>
      <c r="AM2015" s="213">
        <v>0</v>
      </c>
      <c r="AN2015" s="213">
        <v>0</v>
      </c>
      <c r="AO2015" s="210">
        <f>+AM2015+AN2015</f>
        <v>0</v>
      </c>
      <c r="AP2015" s="213">
        <v>0</v>
      </c>
      <c r="AQ2015" s="213">
        <v>0</v>
      </c>
      <c r="AR2015" s="210">
        <f>+AP2015+AQ2015</f>
        <v>0</v>
      </c>
      <c r="AS2015" s="210">
        <f>+AO2015+AR2015</f>
        <v>0</v>
      </c>
      <c r="AT2015" s="213">
        <v>0</v>
      </c>
      <c r="AU2015" s="213">
        <v>0</v>
      </c>
      <c r="AV2015" s="210">
        <f>+AT2015+AU2015</f>
        <v>0</v>
      </c>
      <c r="AW2015" s="213">
        <v>0</v>
      </c>
      <c r="AX2015" s="213">
        <v>0</v>
      </c>
      <c r="AY2015" s="210">
        <f>+AW2015+AX2015</f>
        <v>0</v>
      </c>
      <c r="AZ2015" s="210">
        <f>+AV2015+AY2015</f>
        <v>0</v>
      </c>
      <c r="BA2015" s="213">
        <v>0</v>
      </c>
      <c r="BB2015" s="213">
        <v>0</v>
      </c>
      <c r="BC2015" s="210">
        <f>+BA2015+BB2015</f>
        <v>0</v>
      </c>
      <c r="BD2015" s="213">
        <v>0</v>
      </c>
      <c r="BE2015" s="213">
        <v>0</v>
      </c>
      <c r="BF2015" s="210">
        <f>+BD2015+BE2015</f>
        <v>0</v>
      </c>
      <c r="BG2015" s="210">
        <f>+BC2015+BF2015</f>
        <v>0</v>
      </c>
      <c r="BH2015" s="213">
        <v>0</v>
      </c>
      <c r="BI2015" s="213">
        <v>0</v>
      </c>
      <c r="BJ2015" s="210">
        <f>+BH2015+BI2015</f>
        <v>0</v>
      </c>
      <c r="BK2015" s="213">
        <v>0</v>
      </c>
      <c r="BL2015" s="213">
        <v>0</v>
      </c>
      <c r="BM2015" s="210">
        <f>+BK2015+BL2015</f>
        <v>0</v>
      </c>
      <c r="BN2015" s="210">
        <f>+BJ2015+BM2015</f>
        <v>0</v>
      </c>
      <c r="BO2015" s="209">
        <f>AF2015-AM2015-AT2015-BA2015-BH2015</f>
        <v>0</v>
      </c>
      <c r="BP2015" s="209">
        <f>AG2015-AN2015-AU2015-BB2015-BI2015</f>
        <v>0</v>
      </c>
      <c r="BQ2015" s="210">
        <f>+BO2015+BP2015</f>
        <v>0</v>
      </c>
      <c r="BR2015" s="209">
        <f>AI2015-AP2015-AW2015-BD2015-BK2015</f>
        <v>0</v>
      </c>
      <c r="BS2015" s="209">
        <f>AJ2015-AQ2015-AX2015-BE2015-BL2015</f>
        <v>0</v>
      </c>
      <c r="BT2015" s="210">
        <f>+BR2015+BS2015</f>
        <v>0</v>
      </c>
      <c r="BU2015" s="210">
        <f>+BQ2015+BT2015</f>
        <v>0</v>
      </c>
      <c r="BV2015" s="215">
        <f>R2015+X2015-AD2015</f>
        <v>0</v>
      </c>
      <c r="BW2015" s="215">
        <f>S2015+Y2015-AE2015</f>
        <v>0</v>
      </c>
      <c r="BX2015" s="216">
        <v>0</v>
      </c>
      <c r="BY2015" s="216">
        <v>0</v>
      </c>
      <c r="BZ2015" s="215">
        <f>BV2015-BX2015</f>
        <v>0</v>
      </c>
      <c r="CA2015" s="217">
        <f>BW2015-BY2015</f>
        <v>0</v>
      </c>
    </row>
    <row r="2016" spans="2:79" ht="36.75" hidden="1" customHeight="1">
      <c r="B2016" s="206">
        <v>2015</v>
      </c>
      <c r="C2016" s="207">
        <v>8320</v>
      </c>
      <c r="D2016" s="206">
        <v>8</v>
      </c>
      <c r="E2016" s="206">
        <v>5000</v>
      </c>
      <c r="F2016" s="206">
        <v>5300</v>
      </c>
      <c r="G2016" s="218">
        <v>532</v>
      </c>
      <c r="H2016" s="206">
        <v>39</v>
      </c>
      <c r="I2016" s="250" t="s">
        <v>1261</v>
      </c>
      <c r="J2016" s="209">
        <v>0</v>
      </c>
      <c r="K2016" s="209">
        <v>0</v>
      </c>
      <c r="L2016" s="210">
        <f>+J2016+K2016</f>
        <v>0</v>
      </c>
      <c r="M2016" s="209">
        <v>0</v>
      </c>
      <c r="N2016" s="209">
        <v>0</v>
      </c>
      <c r="O2016" s="210">
        <f>+M2016+N2016</f>
        <v>0</v>
      </c>
      <c r="P2016" s="210">
        <f>+L2016+O2016</f>
        <v>0</v>
      </c>
      <c r="Q2016" s="371" t="s">
        <v>19</v>
      </c>
      <c r="R2016" s="313"/>
      <c r="S2016" s="313"/>
      <c r="T2016" s="213">
        <v>0</v>
      </c>
      <c r="U2016" s="213">
        <v>0</v>
      </c>
      <c r="V2016" s="213">
        <v>0</v>
      </c>
      <c r="W2016" s="213">
        <v>0</v>
      </c>
      <c r="X2016" s="213"/>
      <c r="Y2016" s="213"/>
      <c r="Z2016" s="213">
        <v>0</v>
      </c>
      <c r="AA2016" s="213">
        <v>0</v>
      </c>
      <c r="AB2016" s="213">
        <v>0</v>
      </c>
      <c r="AC2016" s="213">
        <v>0</v>
      </c>
      <c r="AD2016" s="214"/>
      <c r="AE2016" s="214"/>
      <c r="AF2016" s="209">
        <f>J2016+T2016-Z2016</f>
        <v>0</v>
      </c>
      <c r="AG2016" s="209">
        <f>K2016+U2016-AA2016</f>
        <v>0</v>
      </c>
      <c r="AH2016" s="210">
        <f>+AF2016+AG2016</f>
        <v>0</v>
      </c>
      <c r="AI2016" s="209">
        <f>M2016+V2016-AB2016</f>
        <v>0</v>
      </c>
      <c r="AJ2016" s="209">
        <f>N2016+W2016-AC2016</f>
        <v>0</v>
      </c>
      <c r="AK2016" s="210">
        <f>+AI2016+AJ2016</f>
        <v>0</v>
      </c>
      <c r="AL2016" s="210">
        <f>+AH2016+AK2016</f>
        <v>0</v>
      </c>
      <c r="AM2016" s="213">
        <v>0</v>
      </c>
      <c r="AN2016" s="213">
        <v>0</v>
      </c>
      <c r="AO2016" s="210">
        <f>+AM2016+AN2016</f>
        <v>0</v>
      </c>
      <c r="AP2016" s="213">
        <v>0</v>
      </c>
      <c r="AQ2016" s="213">
        <v>0</v>
      </c>
      <c r="AR2016" s="210">
        <f>+AP2016+AQ2016</f>
        <v>0</v>
      </c>
      <c r="AS2016" s="210">
        <f>+AO2016+AR2016</f>
        <v>0</v>
      </c>
      <c r="AT2016" s="213">
        <v>0</v>
      </c>
      <c r="AU2016" s="213">
        <v>0</v>
      </c>
      <c r="AV2016" s="210">
        <f>+AT2016+AU2016</f>
        <v>0</v>
      </c>
      <c r="AW2016" s="213">
        <v>0</v>
      </c>
      <c r="AX2016" s="213">
        <v>0</v>
      </c>
      <c r="AY2016" s="210">
        <f>+AW2016+AX2016</f>
        <v>0</v>
      </c>
      <c r="AZ2016" s="210">
        <f>+AV2016+AY2016</f>
        <v>0</v>
      </c>
      <c r="BA2016" s="213">
        <v>0</v>
      </c>
      <c r="BB2016" s="213">
        <v>0</v>
      </c>
      <c r="BC2016" s="210">
        <f>+BA2016+BB2016</f>
        <v>0</v>
      </c>
      <c r="BD2016" s="213">
        <v>0</v>
      </c>
      <c r="BE2016" s="213">
        <v>0</v>
      </c>
      <c r="BF2016" s="210">
        <f>+BD2016+BE2016</f>
        <v>0</v>
      </c>
      <c r="BG2016" s="210">
        <f>+BC2016+BF2016</f>
        <v>0</v>
      </c>
      <c r="BH2016" s="213">
        <v>0</v>
      </c>
      <c r="BI2016" s="213">
        <v>0</v>
      </c>
      <c r="BJ2016" s="210">
        <f>+BH2016+BI2016</f>
        <v>0</v>
      </c>
      <c r="BK2016" s="213">
        <v>0</v>
      </c>
      <c r="BL2016" s="213">
        <v>0</v>
      </c>
      <c r="BM2016" s="210">
        <f>+BK2016+BL2016</f>
        <v>0</v>
      </c>
      <c r="BN2016" s="210">
        <f>+BJ2016+BM2016</f>
        <v>0</v>
      </c>
      <c r="BO2016" s="209">
        <f>AF2016-AM2016-AT2016-BA2016-BH2016</f>
        <v>0</v>
      </c>
      <c r="BP2016" s="209">
        <f>AG2016-AN2016-AU2016-BB2016-BI2016</f>
        <v>0</v>
      </c>
      <c r="BQ2016" s="210">
        <f>+BO2016+BP2016</f>
        <v>0</v>
      </c>
      <c r="BR2016" s="209">
        <f>AI2016-AP2016-AW2016-BD2016-BK2016</f>
        <v>0</v>
      </c>
      <c r="BS2016" s="209">
        <f>AJ2016-AQ2016-AX2016-BE2016-BL2016</f>
        <v>0</v>
      </c>
      <c r="BT2016" s="210">
        <f>+BR2016+BS2016</f>
        <v>0</v>
      </c>
      <c r="BU2016" s="210">
        <f>+BQ2016+BT2016</f>
        <v>0</v>
      </c>
      <c r="BV2016" s="215">
        <f>R2016+X2016-AD2016</f>
        <v>0</v>
      </c>
      <c r="BW2016" s="215">
        <f>S2016+Y2016-AE2016</f>
        <v>0</v>
      </c>
      <c r="BX2016" s="216">
        <v>0</v>
      </c>
      <c r="BY2016" s="216">
        <v>0</v>
      </c>
      <c r="BZ2016" s="215">
        <f>BV2016-BX2016</f>
        <v>0</v>
      </c>
      <c r="CA2016" s="217">
        <f>BW2016-BY2016</f>
        <v>0</v>
      </c>
    </row>
    <row r="2017" spans="2:79" ht="36.75" hidden="1" customHeight="1">
      <c r="B2017" s="206">
        <v>2015</v>
      </c>
      <c r="C2017" s="207">
        <v>8320</v>
      </c>
      <c r="D2017" s="206">
        <v>8</v>
      </c>
      <c r="E2017" s="206">
        <v>5000</v>
      </c>
      <c r="F2017" s="206">
        <v>5300</v>
      </c>
      <c r="G2017" s="218">
        <v>532</v>
      </c>
      <c r="H2017" s="206">
        <v>40</v>
      </c>
      <c r="I2017" s="250" t="s">
        <v>1260</v>
      </c>
      <c r="J2017" s="209">
        <v>0</v>
      </c>
      <c r="K2017" s="209">
        <v>0</v>
      </c>
      <c r="L2017" s="210">
        <f>+J2017+K2017</f>
        <v>0</v>
      </c>
      <c r="M2017" s="209">
        <v>0</v>
      </c>
      <c r="N2017" s="209">
        <v>0</v>
      </c>
      <c r="O2017" s="210">
        <f>+M2017+N2017</f>
        <v>0</v>
      </c>
      <c r="P2017" s="210">
        <f>+L2017+O2017</f>
        <v>0</v>
      </c>
      <c r="Q2017" s="371" t="s">
        <v>19</v>
      </c>
      <c r="R2017" s="313"/>
      <c r="S2017" s="313"/>
      <c r="T2017" s="213">
        <v>0</v>
      </c>
      <c r="U2017" s="213">
        <v>0</v>
      </c>
      <c r="V2017" s="213">
        <v>0</v>
      </c>
      <c r="W2017" s="213">
        <v>0</v>
      </c>
      <c r="X2017" s="213"/>
      <c r="Y2017" s="213"/>
      <c r="Z2017" s="213">
        <v>0</v>
      </c>
      <c r="AA2017" s="213">
        <v>0</v>
      </c>
      <c r="AB2017" s="213">
        <v>0</v>
      </c>
      <c r="AC2017" s="213">
        <v>0</v>
      </c>
      <c r="AD2017" s="214"/>
      <c r="AE2017" s="214"/>
      <c r="AF2017" s="209">
        <f>J2017+T2017-Z2017</f>
        <v>0</v>
      </c>
      <c r="AG2017" s="209">
        <f>K2017+U2017-AA2017</f>
        <v>0</v>
      </c>
      <c r="AH2017" s="210">
        <f>+AF2017+AG2017</f>
        <v>0</v>
      </c>
      <c r="AI2017" s="209">
        <f>M2017+V2017-AB2017</f>
        <v>0</v>
      </c>
      <c r="AJ2017" s="209">
        <f>N2017+W2017-AC2017</f>
        <v>0</v>
      </c>
      <c r="AK2017" s="210">
        <f>+AI2017+AJ2017</f>
        <v>0</v>
      </c>
      <c r="AL2017" s="210">
        <f>+AH2017+AK2017</f>
        <v>0</v>
      </c>
      <c r="AM2017" s="213">
        <v>0</v>
      </c>
      <c r="AN2017" s="213">
        <v>0</v>
      </c>
      <c r="AO2017" s="210">
        <f>+AM2017+AN2017</f>
        <v>0</v>
      </c>
      <c r="AP2017" s="213">
        <v>0</v>
      </c>
      <c r="AQ2017" s="213">
        <v>0</v>
      </c>
      <c r="AR2017" s="210">
        <f>+AP2017+AQ2017</f>
        <v>0</v>
      </c>
      <c r="AS2017" s="210">
        <f>+AO2017+AR2017</f>
        <v>0</v>
      </c>
      <c r="AT2017" s="213">
        <v>0</v>
      </c>
      <c r="AU2017" s="213">
        <v>0</v>
      </c>
      <c r="AV2017" s="210">
        <f>+AT2017+AU2017</f>
        <v>0</v>
      </c>
      <c r="AW2017" s="213">
        <v>0</v>
      </c>
      <c r="AX2017" s="213">
        <v>0</v>
      </c>
      <c r="AY2017" s="210">
        <f>+AW2017+AX2017</f>
        <v>0</v>
      </c>
      <c r="AZ2017" s="210">
        <f>+AV2017+AY2017</f>
        <v>0</v>
      </c>
      <c r="BA2017" s="213">
        <v>0</v>
      </c>
      <c r="BB2017" s="213">
        <v>0</v>
      </c>
      <c r="BC2017" s="210">
        <f>+BA2017+BB2017</f>
        <v>0</v>
      </c>
      <c r="BD2017" s="213">
        <v>0</v>
      </c>
      <c r="BE2017" s="213">
        <v>0</v>
      </c>
      <c r="BF2017" s="210">
        <f>+BD2017+BE2017</f>
        <v>0</v>
      </c>
      <c r="BG2017" s="210">
        <f>+BC2017+BF2017</f>
        <v>0</v>
      </c>
      <c r="BH2017" s="213">
        <v>0</v>
      </c>
      <c r="BI2017" s="213">
        <v>0</v>
      </c>
      <c r="BJ2017" s="210">
        <f>+BH2017+BI2017</f>
        <v>0</v>
      </c>
      <c r="BK2017" s="213">
        <v>0</v>
      </c>
      <c r="BL2017" s="213">
        <v>0</v>
      </c>
      <c r="BM2017" s="210">
        <f>+BK2017+BL2017</f>
        <v>0</v>
      </c>
      <c r="BN2017" s="210">
        <f>+BJ2017+BM2017</f>
        <v>0</v>
      </c>
      <c r="BO2017" s="209">
        <f>AF2017-AM2017-AT2017-BA2017-BH2017</f>
        <v>0</v>
      </c>
      <c r="BP2017" s="209">
        <f>AG2017-AN2017-AU2017-BB2017-BI2017</f>
        <v>0</v>
      </c>
      <c r="BQ2017" s="210">
        <f>+BO2017+BP2017</f>
        <v>0</v>
      </c>
      <c r="BR2017" s="209">
        <f>AI2017-AP2017-AW2017-BD2017-BK2017</f>
        <v>0</v>
      </c>
      <c r="BS2017" s="209">
        <f>AJ2017-AQ2017-AX2017-BE2017-BL2017</f>
        <v>0</v>
      </c>
      <c r="BT2017" s="210">
        <f>+BR2017+BS2017</f>
        <v>0</v>
      </c>
      <c r="BU2017" s="210">
        <f>+BQ2017+BT2017</f>
        <v>0</v>
      </c>
      <c r="BV2017" s="215">
        <f>R2017+X2017-AD2017</f>
        <v>0</v>
      </c>
      <c r="BW2017" s="215">
        <f>S2017+Y2017-AE2017</f>
        <v>0</v>
      </c>
      <c r="BX2017" s="216">
        <v>0</v>
      </c>
      <c r="BY2017" s="216">
        <v>0</v>
      </c>
      <c r="BZ2017" s="215">
        <f>BV2017-BX2017</f>
        <v>0</v>
      </c>
      <c r="CA2017" s="217">
        <f>BW2017-BY2017</f>
        <v>0</v>
      </c>
    </row>
    <row r="2018" spans="2:79" ht="36.75" hidden="1" customHeight="1">
      <c r="B2018" s="206">
        <v>2015</v>
      </c>
      <c r="C2018" s="207">
        <v>8320</v>
      </c>
      <c r="D2018" s="206">
        <v>8</v>
      </c>
      <c r="E2018" s="206">
        <v>5000</v>
      </c>
      <c r="F2018" s="206">
        <v>5300</v>
      </c>
      <c r="G2018" s="218">
        <v>532</v>
      </c>
      <c r="H2018" s="206">
        <v>41</v>
      </c>
      <c r="I2018" s="250" t="s">
        <v>1033</v>
      </c>
      <c r="J2018" s="209">
        <v>0</v>
      </c>
      <c r="K2018" s="209">
        <v>0</v>
      </c>
      <c r="L2018" s="210">
        <f>+J2018+K2018</f>
        <v>0</v>
      </c>
      <c r="M2018" s="209">
        <v>0</v>
      </c>
      <c r="N2018" s="209">
        <v>0</v>
      </c>
      <c r="O2018" s="210">
        <f>+M2018+N2018</f>
        <v>0</v>
      </c>
      <c r="P2018" s="210">
        <f>+L2018+O2018</f>
        <v>0</v>
      </c>
      <c r="Q2018" s="371" t="s">
        <v>19</v>
      </c>
      <c r="R2018" s="313"/>
      <c r="S2018" s="313"/>
      <c r="T2018" s="213">
        <v>0</v>
      </c>
      <c r="U2018" s="213">
        <v>0</v>
      </c>
      <c r="V2018" s="213">
        <v>0</v>
      </c>
      <c r="W2018" s="213">
        <v>0</v>
      </c>
      <c r="X2018" s="213"/>
      <c r="Y2018" s="213"/>
      <c r="Z2018" s="213">
        <v>0</v>
      </c>
      <c r="AA2018" s="213">
        <v>0</v>
      </c>
      <c r="AB2018" s="213">
        <v>0</v>
      </c>
      <c r="AC2018" s="213">
        <v>0</v>
      </c>
      <c r="AD2018" s="214"/>
      <c r="AE2018" s="214"/>
      <c r="AF2018" s="209">
        <f>J2018+T2018-Z2018</f>
        <v>0</v>
      </c>
      <c r="AG2018" s="209">
        <f>K2018+U2018-AA2018</f>
        <v>0</v>
      </c>
      <c r="AH2018" s="210">
        <f>+AF2018+AG2018</f>
        <v>0</v>
      </c>
      <c r="AI2018" s="209">
        <f>M2018+V2018-AB2018</f>
        <v>0</v>
      </c>
      <c r="AJ2018" s="209">
        <f>N2018+W2018-AC2018</f>
        <v>0</v>
      </c>
      <c r="AK2018" s="210">
        <f>+AI2018+AJ2018</f>
        <v>0</v>
      </c>
      <c r="AL2018" s="210">
        <f>+AH2018+AK2018</f>
        <v>0</v>
      </c>
      <c r="AM2018" s="213">
        <v>0</v>
      </c>
      <c r="AN2018" s="213">
        <v>0</v>
      </c>
      <c r="AO2018" s="210">
        <f>+AM2018+AN2018</f>
        <v>0</v>
      </c>
      <c r="AP2018" s="213">
        <v>0</v>
      </c>
      <c r="AQ2018" s="213">
        <v>0</v>
      </c>
      <c r="AR2018" s="210">
        <f>+AP2018+AQ2018</f>
        <v>0</v>
      </c>
      <c r="AS2018" s="210">
        <f>+AO2018+AR2018</f>
        <v>0</v>
      </c>
      <c r="AT2018" s="213">
        <v>0</v>
      </c>
      <c r="AU2018" s="213">
        <v>0</v>
      </c>
      <c r="AV2018" s="210">
        <f>+AT2018+AU2018</f>
        <v>0</v>
      </c>
      <c r="AW2018" s="213">
        <v>0</v>
      </c>
      <c r="AX2018" s="213">
        <v>0</v>
      </c>
      <c r="AY2018" s="210">
        <f>+AW2018+AX2018</f>
        <v>0</v>
      </c>
      <c r="AZ2018" s="210">
        <f>+AV2018+AY2018</f>
        <v>0</v>
      </c>
      <c r="BA2018" s="213">
        <v>0</v>
      </c>
      <c r="BB2018" s="213">
        <v>0</v>
      </c>
      <c r="BC2018" s="210">
        <f>+BA2018+BB2018</f>
        <v>0</v>
      </c>
      <c r="BD2018" s="213">
        <v>0</v>
      </c>
      <c r="BE2018" s="213">
        <v>0</v>
      </c>
      <c r="BF2018" s="210">
        <f>+BD2018+BE2018</f>
        <v>0</v>
      </c>
      <c r="BG2018" s="210">
        <f>+BC2018+BF2018</f>
        <v>0</v>
      </c>
      <c r="BH2018" s="213">
        <v>0</v>
      </c>
      <c r="BI2018" s="213">
        <v>0</v>
      </c>
      <c r="BJ2018" s="210">
        <f>+BH2018+BI2018</f>
        <v>0</v>
      </c>
      <c r="BK2018" s="213">
        <v>0</v>
      </c>
      <c r="BL2018" s="213">
        <v>0</v>
      </c>
      <c r="BM2018" s="210">
        <f>+BK2018+BL2018</f>
        <v>0</v>
      </c>
      <c r="BN2018" s="210">
        <f>+BJ2018+BM2018</f>
        <v>0</v>
      </c>
      <c r="BO2018" s="209">
        <f>AF2018-AM2018-AT2018-BA2018-BH2018</f>
        <v>0</v>
      </c>
      <c r="BP2018" s="209">
        <f>AG2018-AN2018-AU2018-BB2018-BI2018</f>
        <v>0</v>
      </c>
      <c r="BQ2018" s="210">
        <f>+BO2018+BP2018</f>
        <v>0</v>
      </c>
      <c r="BR2018" s="209">
        <f>AI2018-AP2018-AW2018-BD2018-BK2018</f>
        <v>0</v>
      </c>
      <c r="BS2018" s="209">
        <f>AJ2018-AQ2018-AX2018-BE2018-BL2018</f>
        <v>0</v>
      </c>
      <c r="BT2018" s="210">
        <f>+BR2018+BS2018</f>
        <v>0</v>
      </c>
      <c r="BU2018" s="210">
        <f>+BQ2018+BT2018</f>
        <v>0</v>
      </c>
      <c r="BV2018" s="215">
        <f>R2018+X2018-AD2018</f>
        <v>0</v>
      </c>
      <c r="BW2018" s="215">
        <f>S2018+Y2018-AE2018</f>
        <v>0</v>
      </c>
      <c r="BX2018" s="216">
        <v>0</v>
      </c>
      <c r="BY2018" s="216">
        <v>0</v>
      </c>
      <c r="BZ2018" s="215">
        <f>BV2018-BX2018</f>
        <v>0</v>
      </c>
      <c r="CA2018" s="217">
        <f>BW2018-BY2018</f>
        <v>0</v>
      </c>
    </row>
    <row r="2019" spans="2:79" hidden="1">
      <c r="B2019" s="188">
        <v>2015</v>
      </c>
      <c r="C2019" s="189">
        <v>8320</v>
      </c>
      <c r="D2019" s="188">
        <v>8</v>
      </c>
      <c r="E2019" s="188">
        <v>5000</v>
      </c>
      <c r="F2019" s="188">
        <v>5400</v>
      </c>
      <c r="G2019" s="188"/>
      <c r="H2019" s="188"/>
      <c r="I2019" s="190" t="s">
        <v>79</v>
      </c>
      <c r="J2019" s="191">
        <f>J2020+J2022</f>
        <v>0</v>
      </c>
      <c r="K2019" s="191">
        <f>K2020+K2022</f>
        <v>0</v>
      </c>
      <c r="L2019" s="191">
        <f>+J2019+K2019</f>
        <v>0</v>
      </c>
      <c r="M2019" s="191">
        <f>M2020+M2022</f>
        <v>0</v>
      </c>
      <c r="N2019" s="191">
        <f>N2020+N2022</f>
        <v>0</v>
      </c>
      <c r="O2019" s="191">
        <f>+M2019+N2019</f>
        <v>0</v>
      </c>
      <c r="P2019" s="191">
        <f>+L2019+O2019</f>
        <v>0</v>
      </c>
      <c r="Q2019" s="242"/>
      <c r="R2019" s="308"/>
      <c r="S2019" s="308"/>
      <c r="T2019" s="191">
        <f>T2020+T2022</f>
        <v>0</v>
      </c>
      <c r="U2019" s="191">
        <f>U2020+U2022</f>
        <v>0</v>
      </c>
      <c r="V2019" s="191">
        <f>V2020+V2022</f>
        <v>0</v>
      </c>
      <c r="W2019" s="191">
        <f>W2020+W2022</f>
        <v>0</v>
      </c>
      <c r="X2019" s="193"/>
      <c r="Y2019" s="193"/>
      <c r="Z2019" s="191">
        <f>Z2020+Z2022</f>
        <v>0</v>
      </c>
      <c r="AA2019" s="191">
        <f>AA2020+AA2022</f>
        <v>0</v>
      </c>
      <c r="AB2019" s="191">
        <f>AB2020+AB2022</f>
        <v>0</v>
      </c>
      <c r="AC2019" s="191">
        <f>AC2020+AC2022</f>
        <v>0</v>
      </c>
      <c r="AD2019" s="193"/>
      <c r="AE2019" s="193"/>
      <c r="AF2019" s="191">
        <f>AF2020+AF2022</f>
        <v>0</v>
      </c>
      <c r="AG2019" s="191">
        <f>AG2020+AG2022</f>
        <v>0</v>
      </c>
      <c r="AH2019" s="191">
        <f>+AF2019+AG2019</f>
        <v>0</v>
      </c>
      <c r="AI2019" s="191">
        <f>AI2020+AI2022</f>
        <v>0</v>
      </c>
      <c r="AJ2019" s="191">
        <f>AJ2020+AJ2022</f>
        <v>0</v>
      </c>
      <c r="AK2019" s="191">
        <f>+AI2019+AJ2019</f>
        <v>0</v>
      </c>
      <c r="AL2019" s="191">
        <f>+AH2019+AK2019</f>
        <v>0</v>
      </c>
      <c r="AM2019" s="191">
        <f>AM2020+AM2022</f>
        <v>0</v>
      </c>
      <c r="AN2019" s="191">
        <f>AN2020+AN2022</f>
        <v>0</v>
      </c>
      <c r="AO2019" s="191">
        <f>+AM2019+AN2019</f>
        <v>0</v>
      </c>
      <c r="AP2019" s="191">
        <f>AP2020+AP2022</f>
        <v>0</v>
      </c>
      <c r="AQ2019" s="191">
        <f>AQ2020+AQ2022</f>
        <v>0</v>
      </c>
      <c r="AR2019" s="191">
        <f>+AP2019+AQ2019</f>
        <v>0</v>
      </c>
      <c r="AS2019" s="191">
        <f>+AO2019+AR2019</f>
        <v>0</v>
      </c>
      <c r="AT2019" s="191">
        <f>AT2020+AT2022</f>
        <v>0</v>
      </c>
      <c r="AU2019" s="191">
        <f>AU2020+AU2022</f>
        <v>0</v>
      </c>
      <c r="AV2019" s="191">
        <f>+AT2019+AU2019</f>
        <v>0</v>
      </c>
      <c r="AW2019" s="191">
        <f>AW2020+AW2022</f>
        <v>0</v>
      </c>
      <c r="AX2019" s="191">
        <f>AX2020+AX2022</f>
        <v>0</v>
      </c>
      <c r="AY2019" s="191">
        <f>+AW2019+AX2019</f>
        <v>0</v>
      </c>
      <c r="AZ2019" s="191">
        <f>+AV2019+AY2019</f>
        <v>0</v>
      </c>
      <c r="BA2019" s="191">
        <f>BA2020+BA2022</f>
        <v>0</v>
      </c>
      <c r="BB2019" s="191">
        <f>BB2020+BB2022</f>
        <v>0</v>
      </c>
      <c r="BC2019" s="191">
        <f>+BA2019+BB2019</f>
        <v>0</v>
      </c>
      <c r="BD2019" s="191">
        <f>BD2020+BD2022</f>
        <v>0</v>
      </c>
      <c r="BE2019" s="191">
        <f>BE2020+BE2022</f>
        <v>0</v>
      </c>
      <c r="BF2019" s="191">
        <f>+BD2019+BE2019</f>
        <v>0</v>
      </c>
      <c r="BG2019" s="191">
        <f>+BC2019+BF2019</f>
        <v>0</v>
      </c>
      <c r="BH2019" s="191">
        <f>BH2020+BH2022</f>
        <v>0</v>
      </c>
      <c r="BI2019" s="191">
        <f>BI2020+BI2022</f>
        <v>0</v>
      </c>
      <c r="BJ2019" s="191">
        <f>+BH2019+BI2019</f>
        <v>0</v>
      </c>
      <c r="BK2019" s="191">
        <f>BK2020+BK2022</f>
        <v>0</v>
      </c>
      <c r="BL2019" s="191">
        <f>BL2020+BL2022</f>
        <v>0</v>
      </c>
      <c r="BM2019" s="191">
        <f>+BK2019+BL2019</f>
        <v>0</v>
      </c>
      <c r="BN2019" s="191">
        <f>+BJ2019+BM2019</f>
        <v>0</v>
      </c>
      <c r="BO2019" s="191">
        <f>BO2020+BO2022</f>
        <v>0</v>
      </c>
      <c r="BP2019" s="191">
        <f>BP2020+BP2022</f>
        <v>0</v>
      </c>
      <c r="BQ2019" s="191">
        <f>+BO2019+BP2019</f>
        <v>0</v>
      </c>
      <c r="BR2019" s="191">
        <f>BR2020+BR2022</f>
        <v>0</v>
      </c>
      <c r="BS2019" s="191">
        <f>BS2020+BS2022</f>
        <v>0</v>
      </c>
      <c r="BT2019" s="191">
        <f>+BR2019+BS2019</f>
        <v>0</v>
      </c>
      <c r="BU2019" s="191">
        <f>+BQ2019+BT2019</f>
        <v>0</v>
      </c>
      <c r="BV2019" s="194"/>
      <c r="BW2019" s="194"/>
      <c r="BX2019" s="195"/>
      <c r="BY2019" s="195"/>
      <c r="BZ2019" s="194"/>
      <c r="CA2019" s="196"/>
    </row>
    <row r="2020" spans="2:79" hidden="1">
      <c r="B2020" s="197">
        <v>2015</v>
      </c>
      <c r="C2020" s="198">
        <v>8320</v>
      </c>
      <c r="D2020" s="197">
        <v>8</v>
      </c>
      <c r="E2020" s="197">
        <v>5000</v>
      </c>
      <c r="F2020" s="197">
        <v>5400</v>
      </c>
      <c r="G2020" s="197">
        <v>541</v>
      </c>
      <c r="H2020" s="197"/>
      <c r="I2020" s="199" t="s">
        <v>78</v>
      </c>
      <c r="J2020" s="200">
        <f>J2021</f>
        <v>0</v>
      </c>
      <c r="K2020" s="200">
        <f>K2021</f>
        <v>0</v>
      </c>
      <c r="L2020" s="200">
        <f>+J2020+K2020</f>
        <v>0</v>
      </c>
      <c r="M2020" s="200">
        <f>M2021</f>
        <v>0</v>
      </c>
      <c r="N2020" s="200">
        <f>N2021</f>
        <v>0</v>
      </c>
      <c r="O2020" s="200">
        <f>+M2020+N2020</f>
        <v>0</v>
      </c>
      <c r="P2020" s="200">
        <f>+L2020+O2020</f>
        <v>0</v>
      </c>
      <c r="Q2020" s="243"/>
      <c r="R2020" s="309"/>
      <c r="S2020" s="309"/>
      <c r="T2020" s="200">
        <f>T2021</f>
        <v>0</v>
      </c>
      <c r="U2020" s="200">
        <f>U2021</f>
        <v>0</v>
      </c>
      <c r="V2020" s="200">
        <f>V2021</f>
        <v>0</v>
      </c>
      <c r="W2020" s="200">
        <f>W2021</f>
        <v>0</v>
      </c>
      <c r="X2020" s="202"/>
      <c r="Y2020" s="202"/>
      <c r="Z2020" s="200">
        <f>Z2021</f>
        <v>0</v>
      </c>
      <c r="AA2020" s="200">
        <f>AA2021</f>
        <v>0</v>
      </c>
      <c r="AB2020" s="200">
        <f>AB2021</f>
        <v>0</v>
      </c>
      <c r="AC2020" s="200">
        <f>AC2021</f>
        <v>0</v>
      </c>
      <c r="AD2020" s="202"/>
      <c r="AE2020" s="202"/>
      <c r="AF2020" s="200">
        <f>AF2021</f>
        <v>0</v>
      </c>
      <c r="AG2020" s="200">
        <f>AG2021</f>
        <v>0</v>
      </c>
      <c r="AH2020" s="200">
        <f>+AF2020+AG2020</f>
        <v>0</v>
      </c>
      <c r="AI2020" s="200">
        <f>AI2021</f>
        <v>0</v>
      </c>
      <c r="AJ2020" s="200">
        <f>AJ2021</f>
        <v>0</v>
      </c>
      <c r="AK2020" s="200">
        <f>+AI2020+AJ2020</f>
        <v>0</v>
      </c>
      <c r="AL2020" s="200">
        <f>+AH2020+AK2020</f>
        <v>0</v>
      </c>
      <c r="AM2020" s="200">
        <f>AM2021</f>
        <v>0</v>
      </c>
      <c r="AN2020" s="200">
        <f>AN2021</f>
        <v>0</v>
      </c>
      <c r="AO2020" s="200">
        <f>+AM2020+AN2020</f>
        <v>0</v>
      </c>
      <c r="AP2020" s="200">
        <f>AP2021</f>
        <v>0</v>
      </c>
      <c r="AQ2020" s="200">
        <f>AQ2021</f>
        <v>0</v>
      </c>
      <c r="AR2020" s="200">
        <f>+AP2020+AQ2020</f>
        <v>0</v>
      </c>
      <c r="AS2020" s="200">
        <f>+AO2020+AR2020</f>
        <v>0</v>
      </c>
      <c r="AT2020" s="200">
        <f>AT2021</f>
        <v>0</v>
      </c>
      <c r="AU2020" s="200">
        <f>AU2021</f>
        <v>0</v>
      </c>
      <c r="AV2020" s="200">
        <f>+AT2020+AU2020</f>
        <v>0</v>
      </c>
      <c r="AW2020" s="200">
        <f>AW2021</f>
        <v>0</v>
      </c>
      <c r="AX2020" s="200">
        <f>AX2021</f>
        <v>0</v>
      </c>
      <c r="AY2020" s="200">
        <f>+AW2020+AX2020</f>
        <v>0</v>
      </c>
      <c r="AZ2020" s="200">
        <f>+AV2020+AY2020</f>
        <v>0</v>
      </c>
      <c r="BA2020" s="200">
        <f>BA2021</f>
        <v>0</v>
      </c>
      <c r="BB2020" s="200">
        <f>BB2021</f>
        <v>0</v>
      </c>
      <c r="BC2020" s="200">
        <f>+BA2020+BB2020</f>
        <v>0</v>
      </c>
      <c r="BD2020" s="200">
        <f>BD2021</f>
        <v>0</v>
      </c>
      <c r="BE2020" s="200">
        <f>BE2021</f>
        <v>0</v>
      </c>
      <c r="BF2020" s="200">
        <f>+BD2020+BE2020</f>
        <v>0</v>
      </c>
      <c r="BG2020" s="200">
        <f>+BC2020+BF2020</f>
        <v>0</v>
      </c>
      <c r="BH2020" s="200">
        <f>BH2021</f>
        <v>0</v>
      </c>
      <c r="BI2020" s="200">
        <f>BI2021</f>
        <v>0</v>
      </c>
      <c r="BJ2020" s="200">
        <f>+BH2020+BI2020</f>
        <v>0</v>
      </c>
      <c r="BK2020" s="200">
        <f>BK2021</f>
        <v>0</v>
      </c>
      <c r="BL2020" s="200">
        <f>BL2021</f>
        <v>0</v>
      </c>
      <c r="BM2020" s="200">
        <f>+BK2020+BL2020</f>
        <v>0</v>
      </c>
      <c r="BN2020" s="200">
        <f>+BJ2020+BM2020</f>
        <v>0</v>
      </c>
      <c r="BO2020" s="200">
        <f>BO2021</f>
        <v>0</v>
      </c>
      <c r="BP2020" s="200">
        <f>BP2021</f>
        <v>0</v>
      </c>
      <c r="BQ2020" s="200">
        <f>+BO2020+BP2020</f>
        <v>0</v>
      </c>
      <c r="BR2020" s="200">
        <f>BR2021</f>
        <v>0</v>
      </c>
      <c r="BS2020" s="200">
        <f>BS2021</f>
        <v>0</v>
      </c>
      <c r="BT2020" s="200">
        <f>+BR2020+BS2020</f>
        <v>0</v>
      </c>
      <c r="BU2020" s="200">
        <f>+BQ2020+BT2020</f>
        <v>0</v>
      </c>
      <c r="BV2020" s="203"/>
      <c r="BW2020" s="203"/>
      <c r="BX2020" s="204"/>
      <c r="BY2020" s="204"/>
      <c r="BZ2020" s="203"/>
      <c r="CA2020" s="205"/>
    </row>
    <row r="2021" spans="2:79" hidden="1">
      <c r="B2021" s="206">
        <v>2015</v>
      </c>
      <c r="C2021" s="207">
        <v>8320</v>
      </c>
      <c r="D2021" s="206">
        <v>8</v>
      </c>
      <c r="E2021" s="206">
        <v>5000</v>
      </c>
      <c r="F2021" s="206">
        <v>5400</v>
      </c>
      <c r="G2021" s="206">
        <v>541</v>
      </c>
      <c r="H2021" s="206">
        <v>1</v>
      </c>
      <c r="I2021" s="220" t="s">
        <v>670</v>
      </c>
      <c r="J2021" s="209">
        <v>0</v>
      </c>
      <c r="K2021" s="209">
        <v>0</v>
      </c>
      <c r="L2021" s="210">
        <f>+J2021+K2021</f>
        <v>0</v>
      </c>
      <c r="M2021" s="209">
        <v>0</v>
      </c>
      <c r="N2021" s="209">
        <v>0</v>
      </c>
      <c r="O2021" s="210">
        <f>+M2021+N2021</f>
        <v>0</v>
      </c>
      <c r="P2021" s="210">
        <f>+L2021+O2021</f>
        <v>0</v>
      </c>
      <c r="Q2021" s="246" t="s">
        <v>19</v>
      </c>
      <c r="R2021" s="257"/>
      <c r="S2021" s="307"/>
      <c r="T2021" s="213">
        <v>0</v>
      </c>
      <c r="U2021" s="213">
        <v>0</v>
      </c>
      <c r="V2021" s="213">
        <v>0</v>
      </c>
      <c r="W2021" s="213">
        <v>0</v>
      </c>
      <c r="X2021" s="213"/>
      <c r="Y2021" s="213"/>
      <c r="Z2021" s="213">
        <v>0</v>
      </c>
      <c r="AA2021" s="213">
        <v>0</v>
      </c>
      <c r="AB2021" s="213">
        <v>0</v>
      </c>
      <c r="AC2021" s="213">
        <v>0</v>
      </c>
      <c r="AD2021" s="214"/>
      <c r="AE2021" s="214"/>
      <c r="AF2021" s="209">
        <f>J2021+T2021-Z2021</f>
        <v>0</v>
      </c>
      <c r="AG2021" s="209">
        <f>K2021+U2021-AA2021</f>
        <v>0</v>
      </c>
      <c r="AH2021" s="210">
        <f>+AF2021+AG2021</f>
        <v>0</v>
      </c>
      <c r="AI2021" s="209">
        <f>M2021+V2021-AB2021</f>
        <v>0</v>
      </c>
      <c r="AJ2021" s="209">
        <f>N2021+W2021-AC2021</f>
        <v>0</v>
      </c>
      <c r="AK2021" s="210">
        <f>+AI2021+AJ2021</f>
        <v>0</v>
      </c>
      <c r="AL2021" s="210">
        <f>+AH2021+AK2021</f>
        <v>0</v>
      </c>
      <c r="AM2021" s="213">
        <v>0</v>
      </c>
      <c r="AN2021" s="213">
        <v>0</v>
      </c>
      <c r="AO2021" s="210">
        <f>+AM2021+AN2021</f>
        <v>0</v>
      </c>
      <c r="AP2021" s="213">
        <v>0</v>
      </c>
      <c r="AQ2021" s="213">
        <v>0</v>
      </c>
      <c r="AR2021" s="210">
        <f>+AP2021+AQ2021</f>
        <v>0</v>
      </c>
      <c r="AS2021" s="210">
        <f>+AO2021+AR2021</f>
        <v>0</v>
      </c>
      <c r="AT2021" s="213">
        <v>0</v>
      </c>
      <c r="AU2021" s="213">
        <v>0</v>
      </c>
      <c r="AV2021" s="210">
        <f>+AT2021+AU2021</f>
        <v>0</v>
      </c>
      <c r="AW2021" s="213">
        <v>0</v>
      </c>
      <c r="AX2021" s="213">
        <v>0</v>
      </c>
      <c r="AY2021" s="210">
        <f>+AW2021+AX2021</f>
        <v>0</v>
      </c>
      <c r="AZ2021" s="210">
        <f>+AV2021+AY2021</f>
        <v>0</v>
      </c>
      <c r="BA2021" s="213">
        <v>0</v>
      </c>
      <c r="BB2021" s="213">
        <v>0</v>
      </c>
      <c r="BC2021" s="210">
        <f>+BA2021+BB2021</f>
        <v>0</v>
      </c>
      <c r="BD2021" s="213">
        <v>0</v>
      </c>
      <c r="BE2021" s="213">
        <v>0</v>
      </c>
      <c r="BF2021" s="210">
        <f>+BD2021+BE2021</f>
        <v>0</v>
      </c>
      <c r="BG2021" s="210">
        <f>+BC2021+BF2021</f>
        <v>0</v>
      </c>
      <c r="BH2021" s="213">
        <v>0</v>
      </c>
      <c r="BI2021" s="213">
        <v>0</v>
      </c>
      <c r="BJ2021" s="210">
        <f>+BH2021+BI2021</f>
        <v>0</v>
      </c>
      <c r="BK2021" s="213">
        <v>0</v>
      </c>
      <c r="BL2021" s="213">
        <v>0</v>
      </c>
      <c r="BM2021" s="210">
        <f>+BK2021+BL2021</f>
        <v>0</v>
      </c>
      <c r="BN2021" s="210">
        <f>+BJ2021+BM2021</f>
        <v>0</v>
      </c>
      <c r="BO2021" s="209">
        <f>AF2021-AM2021-AT2021-BA2021-BH2021</f>
        <v>0</v>
      </c>
      <c r="BP2021" s="209">
        <f>AG2021-AN2021-AU2021-BB2021-BI2021</f>
        <v>0</v>
      </c>
      <c r="BQ2021" s="210">
        <f>+BO2021+BP2021</f>
        <v>0</v>
      </c>
      <c r="BR2021" s="209">
        <f>AI2021-AP2021-AW2021-BD2021-BK2021</f>
        <v>0</v>
      </c>
      <c r="BS2021" s="209">
        <f>AJ2021-AQ2021-AX2021-BE2021-BL2021</f>
        <v>0</v>
      </c>
      <c r="BT2021" s="210">
        <f>+BR2021+BS2021</f>
        <v>0</v>
      </c>
      <c r="BU2021" s="210">
        <f>+BQ2021+BT2021</f>
        <v>0</v>
      </c>
      <c r="BV2021" s="215">
        <f>R2021+X2021-AD2021</f>
        <v>0</v>
      </c>
      <c r="BW2021" s="215">
        <f>S2021+Y2021-AE2021</f>
        <v>0</v>
      </c>
      <c r="BX2021" s="216">
        <v>0</v>
      </c>
      <c r="BY2021" s="216">
        <v>0</v>
      </c>
      <c r="BZ2021" s="215">
        <f>BV2021-BX2021</f>
        <v>0</v>
      </c>
      <c r="CA2021" s="217">
        <f>BW2021-BY2021</f>
        <v>0</v>
      </c>
    </row>
    <row r="2022" spans="2:79" hidden="1">
      <c r="B2022" s="197">
        <v>2015</v>
      </c>
      <c r="C2022" s="198">
        <v>8320</v>
      </c>
      <c r="D2022" s="197">
        <v>8</v>
      </c>
      <c r="E2022" s="197">
        <v>5000</v>
      </c>
      <c r="F2022" s="197">
        <v>5400</v>
      </c>
      <c r="G2022" s="197">
        <v>542</v>
      </c>
      <c r="H2022" s="197"/>
      <c r="I2022" s="199" t="s">
        <v>297</v>
      </c>
      <c r="J2022" s="200">
        <f>+J2023</f>
        <v>0</v>
      </c>
      <c r="K2022" s="200">
        <f>+K2023</f>
        <v>0</v>
      </c>
      <c r="L2022" s="200">
        <f>+J2022+K2022</f>
        <v>0</v>
      </c>
      <c r="M2022" s="200">
        <f>+M2023</f>
        <v>0</v>
      </c>
      <c r="N2022" s="200">
        <f>+N2023</f>
        <v>0</v>
      </c>
      <c r="O2022" s="200">
        <f>+M2022+N2022</f>
        <v>0</v>
      </c>
      <c r="P2022" s="200">
        <f>+L2022+O2022</f>
        <v>0</v>
      </c>
      <c r="Q2022" s="243"/>
      <c r="R2022" s="309"/>
      <c r="S2022" s="309"/>
      <c r="T2022" s="200">
        <f>+T2023</f>
        <v>0</v>
      </c>
      <c r="U2022" s="200">
        <f>+U2023</f>
        <v>0</v>
      </c>
      <c r="V2022" s="200">
        <f>+V2023</f>
        <v>0</v>
      </c>
      <c r="W2022" s="200">
        <f>+W2023</f>
        <v>0</v>
      </c>
      <c r="X2022" s="202"/>
      <c r="Y2022" s="202"/>
      <c r="Z2022" s="200">
        <f>+Z2023</f>
        <v>0</v>
      </c>
      <c r="AA2022" s="200">
        <f>+AA2023</f>
        <v>0</v>
      </c>
      <c r="AB2022" s="200">
        <f>+AB2023</f>
        <v>0</v>
      </c>
      <c r="AC2022" s="200">
        <f>+AC2023</f>
        <v>0</v>
      </c>
      <c r="AD2022" s="202"/>
      <c r="AE2022" s="202"/>
      <c r="AF2022" s="200">
        <f>+AF2023</f>
        <v>0</v>
      </c>
      <c r="AG2022" s="200">
        <f>+AG2023</f>
        <v>0</v>
      </c>
      <c r="AH2022" s="200">
        <f>+AF2022+AG2022</f>
        <v>0</v>
      </c>
      <c r="AI2022" s="200">
        <f>+AI2023</f>
        <v>0</v>
      </c>
      <c r="AJ2022" s="200">
        <f>+AJ2023</f>
        <v>0</v>
      </c>
      <c r="AK2022" s="200">
        <f>+AI2022+AJ2022</f>
        <v>0</v>
      </c>
      <c r="AL2022" s="200">
        <f>+AH2022+AK2022</f>
        <v>0</v>
      </c>
      <c r="AM2022" s="200">
        <f>+AM2023</f>
        <v>0</v>
      </c>
      <c r="AN2022" s="200">
        <f>+AN2023</f>
        <v>0</v>
      </c>
      <c r="AO2022" s="200">
        <f>+AM2022+AN2022</f>
        <v>0</v>
      </c>
      <c r="AP2022" s="200">
        <f>+AP2023</f>
        <v>0</v>
      </c>
      <c r="AQ2022" s="200">
        <f>+AQ2023</f>
        <v>0</v>
      </c>
      <c r="AR2022" s="200">
        <f>+AP2022+AQ2022</f>
        <v>0</v>
      </c>
      <c r="AS2022" s="200">
        <f>+AO2022+AR2022</f>
        <v>0</v>
      </c>
      <c r="AT2022" s="200">
        <f>+AT2023</f>
        <v>0</v>
      </c>
      <c r="AU2022" s="200">
        <f>+AU2023</f>
        <v>0</v>
      </c>
      <c r="AV2022" s="200">
        <f>+AT2022+AU2022</f>
        <v>0</v>
      </c>
      <c r="AW2022" s="200">
        <f>+AW2023</f>
        <v>0</v>
      </c>
      <c r="AX2022" s="200">
        <f>+AX2023</f>
        <v>0</v>
      </c>
      <c r="AY2022" s="200">
        <f>+AW2022+AX2022</f>
        <v>0</v>
      </c>
      <c r="AZ2022" s="200">
        <f>+AV2022+AY2022</f>
        <v>0</v>
      </c>
      <c r="BA2022" s="200">
        <f>+BA2023</f>
        <v>0</v>
      </c>
      <c r="BB2022" s="200">
        <f>+BB2023</f>
        <v>0</v>
      </c>
      <c r="BC2022" s="200">
        <f>+BA2022+BB2022</f>
        <v>0</v>
      </c>
      <c r="BD2022" s="200">
        <f>+BD2023</f>
        <v>0</v>
      </c>
      <c r="BE2022" s="200">
        <f>+BE2023</f>
        <v>0</v>
      </c>
      <c r="BF2022" s="200">
        <f>+BD2022+BE2022</f>
        <v>0</v>
      </c>
      <c r="BG2022" s="200">
        <f>+BC2022+BF2022</f>
        <v>0</v>
      </c>
      <c r="BH2022" s="200">
        <f>+BH2023</f>
        <v>0</v>
      </c>
      <c r="BI2022" s="200">
        <f>+BI2023</f>
        <v>0</v>
      </c>
      <c r="BJ2022" s="200">
        <f>+BH2022+BI2022</f>
        <v>0</v>
      </c>
      <c r="BK2022" s="200">
        <f>+BK2023</f>
        <v>0</v>
      </c>
      <c r="BL2022" s="200">
        <f>+BL2023</f>
        <v>0</v>
      </c>
      <c r="BM2022" s="200">
        <f>+BK2022+BL2022</f>
        <v>0</v>
      </c>
      <c r="BN2022" s="200">
        <f>+BJ2022+BM2022</f>
        <v>0</v>
      </c>
      <c r="BO2022" s="200">
        <f>+BO2023</f>
        <v>0</v>
      </c>
      <c r="BP2022" s="200">
        <f>+BP2023</f>
        <v>0</v>
      </c>
      <c r="BQ2022" s="200">
        <f>+BO2022+BP2022</f>
        <v>0</v>
      </c>
      <c r="BR2022" s="200">
        <f>+BR2023</f>
        <v>0</v>
      </c>
      <c r="BS2022" s="200">
        <f>+BS2023</f>
        <v>0</v>
      </c>
      <c r="BT2022" s="200">
        <f>+BR2022+BS2022</f>
        <v>0</v>
      </c>
      <c r="BU2022" s="200">
        <f>+BQ2022+BT2022</f>
        <v>0</v>
      </c>
      <c r="BV2022" s="203"/>
      <c r="BW2022" s="203"/>
      <c r="BX2022" s="204"/>
      <c r="BY2022" s="204"/>
      <c r="BZ2022" s="203"/>
      <c r="CA2022" s="205"/>
    </row>
    <row r="2023" spans="2:79" ht="36.75" hidden="1" customHeight="1">
      <c r="B2023" s="206">
        <v>2015</v>
      </c>
      <c r="C2023" s="207">
        <v>8320</v>
      </c>
      <c r="D2023" s="206">
        <v>8</v>
      </c>
      <c r="E2023" s="206">
        <v>5000</v>
      </c>
      <c r="F2023" s="206">
        <v>5400</v>
      </c>
      <c r="G2023" s="206">
        <v>542</v>
      </c>
      <c r="H2023" s="206">
        <v>1</v>
      </c>
      <c r="I2023" s="220" t="s">
        <v>297</v>
      </c>
      <c r="J2023" s="209">
        <v>0</v>
      </c>
      <c r="K2023" s="209">
        <v>0</v>
      </c>
      <c r="L2023" s="210">
        <f>+J2023+K2023</f>
        <v>0</v>
      </c>
      <c r="M2023" s="209">
        <v>0</v>
      </c>
      <c r="N2023" s="209">
        <v>0</v>
      </c>
      <c r="O2023" s="210">
        <f>+M2023+N2023</f>
        <v>0</v>
      </c>
      <c r="P2023" s="210">
        <f>+L2023+O2023</f>
        <v>0</v>
      </c>
      <c r="Q2023" s="246" t="s">
        <v>19</v>
      </c>
      <c r="R2023" s="257"/>
      <c r="S2023" s="307"/>
      <c r="T2023" s="213">
        <v>0</v>
      </c>
      <c r="U2023" s="213">
        <v>0</v>
      </c>
      <c r="V2023" s="213">
        <v>0</v>
      </c>
      <c r="W2023" s="213">
        <v>0</v>
      </c>
      <c r="X2023" s="213"/>
      <c r="Y2023" s="213"/>
      <c r="Z2023" s="213">
        <v>0</v>
      </c>
      <c r="AA2023" s="213">
        <v>0</v>
      </c>
      <c r="AB2023" s="213">
        <v>0</v>
      </c>
      <c r="AC2023" s="213">
        <v>0</v>
      </c>
      <c r="AD2023" s="214"/>
      <c r="AE2023" s="214"/>
      <c r="AF2023" s="209">
        <f>J2023+T2023-Z2023</f>
        <v>0</v>
      </c>
      <c r="AG2023" s="209">
        <f>K2023+U2023-AA2023</f>
        <v>0</v>
      </c>
      <c r="AH2023" s="210">
        <f>+AF2023+AG2023</f>
        <v>0</v>
      </c>
      <c r="AI2023" s="209">
        <f>M2023+V2023-AB2023</f>
        <v>0</v>
      </c>
      <c r="AJ2023" s="209">
        <f>N2023+W2023-AC2023</f>
        <v>0</v>
      </c>
      <c r="AK2023" s="210">
        <f>+AI2023+AJ2023</f>
        <v>0</v>
      </c>
      <c r="AL2023" s="210">
        <f>+AH2023+AK2023</f>
        <v>0</v>
      </c>
      <c r="AM2023" s="213">
        <v>0</v>
      </c>
      <c r="AN2023" s="213">
        <v>0</v>
      </c>
      <c r="AO2023" s="210">
        <f>+AM2023+AN2023</f>
        <v>0</v>
      </c>
      <c r="AP2023" s="213">
        <v>0</v>
      </c>
      <c r="AQ2023" s="213">
        <v>0</v>
      </c>
      <c r="AR2023" s="210">
        <f>+AP2023+AQ2023</f>
        <v>0</v>
      </c>
      <c r="AS2023" s="210">
        <f>+AO2023+AR2023</f>
        <v>0</v>
      </c>
      <c r="AT2023" s="213">
        <v>0</v>
      </c>
      <c r="AU2023" s="213">
        <v>0</v>
      </c>
      <c r="AV2023" s="210">
        <f>+AT2023+AU2023</f>
        <v>0</v>
      </c>
      <c r="AW2023" s="213">
        <v>0</v>
      </c>
      <c r="AX2023" s="213">
        <v>0</v>
      </c>
      <c r="AY2023" s="210">
        <f>+AW2023+AX2023</f>
        <v>0</v>
      </c>
      <c r="AZ2023" s="210">
        <f>+AV2023+AY2023</f>
        <v>0</v>
      </c>
      <c r="BA2023" s="213">
        <v>0</v>
      </c>
      <c r="BB2023" s="213">
        <v>0</v>
      </c>
      <c r="BC2023" s="210">
        <f>+BA2023+BB2023</f>
        <v>0</v>
      </c>
      <c r="BD2023" s="213">
        <v>0</v>
      </c>
      <c r="BE2023" s="213">
        <v>0</v>
      </c>
      <c r="BF2023" s="210">
        <f>+BD2023+BE2023</f>
        <v>0</v>
      </c>
      <c r="BG2023" s="210">
        <f>+BC2023+BF2023</f>
        <v>0</v>
      </c>
      <c r="BH2023" s="213">
        <v>0</v>
      </c>
      <c r="BI2023" s="213">
        <v>0</v>
      </c>
      <c r="BJ2023" s="210">
        <f>+BH2023+BI2023</f>
        <v>0</v>
      </c>
      <c r="BK2023" s="213">
        <v>0</v>
      </c>
      <c r="BL2023" s="213">
        <v>0</v>
      </c>
      <c r="BM2023" s="210">
        <f>+BK2023+BL2023</f>
        <v>0</v>
      </c>
      <c r="BN2023" s="210">
        <f>+BJ2023+BM2023</f>
        <v>0</v>
      </c>
      <c r="BO2023" s="209">
        <f>AF2023-AM2023-AT2023-BA2023-BH2023</f>
        <v>0</v>
      </c>
      <c r="BP2023" s="209">
        <f>AG2023-AN2023-AU2023-BB2023-BI2023</f>
        <v>0</v>
      </c>
      <c r="BQ2023" s="210">
        <f>+BO2023+BP2023</f>
        <v>0</v>
      </c>
      <c r="BR2023" s="209">
        <f>AI2023-AP2023-AW2023-BD2023-BK2023</f>
        <v>0</v>
      </c>
      <c r="BS2023" s="209">
        <f>AJ2023-AQ2023-AX2023-BE2023-BL2023</f>
        <v>0</v>
      </c>
      <c r="BT2023" s="210">
        <f>+BR2023+BS2023</f>
        <v>0</v>
      </c>
      <c r="BU2023" s="210">
        <f>+BQ2023+BT2023</f>
        <v>0</v>
      </c>
      <c r="BV2023" s="215">
        <f>R2023+X2023-AD2023</f>
        <v>0</v>
      </c>
      <c r="BW2023" s="215">
        <f>S2023+Y2023-AE2023</f>
        <v>0</v>
      </c>
      <c r="BX2023" s="216">
        <v>0</v>
      </c>
      <c r="BY2023" s="216">
        <v>0</v>
      </c>
      <c r="BZ2023" s="215">
        <f>BV2023-BX2023</f>
        <v>0</v>
      </c>
      <c r="CA2023" s="217">
        <f>BW2023-BY2023</f>
        <v>0</v>
      </c>
    </row>
    <row r="2024" spans="2:79" hidden="1">
      <c r="B2024" s="188">
        <v>2015</v>
      </c>
      <c r="C2024" s="189">
        <v>8320</v>
      </c>
      <c r="D2024" s="188">
        <v>8</v>
      </c>
      <c r="E2024" s="188">
        <v>5000</v>
      </c>
      <c r="F2024" s="188">
        <v>5600</v>
      </c>
      <c r="G2024" s="188"/>
      <c r="H2024" s="188"/>
      <c r="I2024" s="190" t="s">
        <v>46</v>
      </c>
      <c r="J2024" s="191">
        <f>+J2025+J2032</f>
        <v>0</v>
      </c>
      <c r="K2024" s="191">
        <f>+K2025+K2032</f>
        <v>0</v>
      </c>
      <c r="L2024" s="191">
        <f>+J2024+K2024</f>
        <v>0</v>
      </c>
      <c r="M2024" s="191">
        <f>+M2025+M2032</f>
        <v>0</v>
      </c>
      <c r="N2024" s="191">
        <f>+N2025+N2032</f>
        <v>0</v>
      </c>
      <c r="O2024" s="191">
        <f>+M2024+N2024</f>
        <v>0</v>
      </c>
      <c r="P2024" s="191">
        <f>+L2024+O2024</f>
        <v>0</v>
      </c>
      <c r="Q2024" s="191"/>
      <c r="R2024" s="308"/>
      <c r="S2024" s="308"/>
      <c r="T2024" s="191">
        <f>+T2025+T2032</f>
        <v>0</v>
      </c>
      <c r="U2024" s="191">
        <f>+U2025+U2032</f>
        <v>0</v>
      </c>
      <c r="V2024" s="191">
        <f>+V2025+V2032</f>
        <v>0</v>
      </c>
      <c r="W2024" s="191">
        <f>+W2025+W2032</f>
        <v>0</v>
      </c>
      <c r="X2024" s="193"/>
      <c r="Y2024" s="193"/>
      <c r="Z2024" s="191">
        <f>+Z2025+Z2032</f>
        <v>0</v>
      </c>
      <c r="AA2024" s="191">
        <f>+AA2025+AA2032</f>
        <v>0</v>
      </c>
      <c r="AB2024" s="191">
        <f>+AB2025+AB2032</f>
        <v>0</v>
      </c>
      <c r="AC2024" s="191">
        <f>+AC2025+AC2032</f>
        <v>0</v>
      </c>
      <c r="AD2024" s="193"/>
      <c r="AE2024" s="193"/>
      <c r="AF2024" s="191">
        <f>+AF2025+AF2032</f>
        <v>0</v>
      </c>
      <c r="AG2024" s="191">
        <f>+AG2025+AG2032</f>
        <v>0</v>
      </c>
      <c r="AH2024" s="191">
        <f>+AF2024+AG2024</f>
        <v>0</v>
      </c>
      <c r="AI2024" s="191">
        <f>+AI2025+AI2032</f>
        <v>0</v>
      </c>
      <c r="AJ2024" s="191">
        <f>+AJ2025+AJ2032</f>
        <v>0</v>
      </c>
      <c r="AK2024" s="191">
        <f>+AI2024+AJ2024</f>
        <v>0</v>
      </c>
      <c r="AL2024" s="191">
        <f>+AH2024+AK2024</f>
        <v>0</v>
      </c>
      <c r="AM2024" s="191">
        <f>+AM2025+AM2032</f>
        <v>0</v>
      </c>
      <c r="AN2024" s="191">
        <f>+AN2025+AN2032</f>
        <v>0</v>
      </c>
      <c r="AO2024" s="191">
        <f>+AM2024+AN2024</f>
        <v>0</v>
      </c>
      <c r="AP2024" s="191">
        <f>+AP2025+AP2032</f>
        <v>0</v>
      </c>
      <c r="AQ2024" s="191">
        <f>+AQ2025+AQ2032</f>
        <v>0</v>
      </c>
      <c r="AR2024" s="191">
        <f>+AP2024+AQ2024</f>
        <v>0</v>
      </c>
      <c r="AS2024" s="191">
        <f>+AO2024+AR2024</f>
        <v>0</v>
      </c>
      <c r="AT2024" s="191">
        <f>+AT2025+AT2032</f>
        <v>0</v>
      </c>
      <c r="AU2024" s="191">
        <f>+AU2025+AU2032</f>
        <v>0</v>
      </c>
      <c r="AV2024" s="191">
        <f>+AT2024+AU2024</f>
        <v>0</v>
      </c>
      <c r="AW2024" s="191">
        <f>+AW2025+AW2032</f>
        <v>0</v>
      </c>
      <c r="AX2024" s="191">
        <f>+AX2025+AX2032</f>
        <v>0</v>
      </c>
      <c r="AY2024" s="191">
        <f>+AW2024+AX2024</f>
        <v>0</v>
      </c>
      <c r="AZ2024" s="191">
        <f>+AV2024+AY2024</f>
        <v>0</v>
      </c>
      <c r="BA2024" s="191">
        <f>+BA2025+BA2032</f>
        <v>0</v>
      </c>
      <c r="BB2024" s="191">
        <f>+BB2025+BB2032</f>
        <v>0</v>
      </c>
      <c r="BC2024" s="191">
        <f>+BA2024+BB2024</f>
        <v>0</v>
      </c>
      <c r="BD2024" s="191">
        <f>+BD2025+BD2032</f>
        <v>0</v>
      </c>
      <c r="BE2024" s="191">
        <f>+BE2025+BE2032</f>
        <v>0</v>
      </c>
      <c r="BF2024" s="191">
        <f>+BD2024+BE2024</f>
        <v>0</v>
      </c>
      <c r="BG2024" s="191">
        <f>+BC2024+BF2024</f>
        <v>0</v>
      </c>
      <c r="BH2024" s="191">
        <f>+BH2025+BH2032</f>
        <v>0</v>
      </c>
      <c r="BI2024" s="191">
        <f>+BI2025+BI2032</f>
        <v>0</v>
      </c>
      <c r="BJ2024" s="191">
        <f>+BH2024+BI2024</f>
        <v>0</v>
      </c>
      <c r="BK2024" s="191">
        <f>+BK2025+BK2032</f>
        <v>0</v>
      </c>
      <c r="BL2024" s="191">
        <f>+BL2025+BL2032</f>
        <v>0</v>
      </c>
      <c r="BM2024" s="191">
        <f>+BK2024+BL2024</f>
        <v>0</v>
      </c>
      <c r="BN2024" s="191">
        <f>+BJ2024+BM2024</f>
        <v>0</v>
      </c>
      <c r="BO2024" s="191">
        <f>+BO2025+BO2032</f>
        <v>0</v>
      </c>
      <c r="BP2024" s="191">
        <f>+BP2025+BP2032</f>
        <v>0</v>
      </c>
      <c r="BQ2024" s="191">
        <f>+BO2024+BP2024</f>
        <v>0</v>
      </c>
      <c r="BR2024" s="191">
        <f>+BR2025+BR2032</f>
        <v>0</v>
      </c>
      <c r="BS2024" s="191">
        <f>+BS2025+BS2032</f>
        <v>0</v>
      </c>
      <c r="BT2024" s="191">
        <f>+BR2024+BS2024</f>
        <v>0</v>
      </c>
      <c r="BU2024" s="191">
        <f>+BQ2024+BT2024</f>
        <v>0</v>
      </c>
      <c r="BV2024" s="194"/>
      <c r="BW2024" s="194"/>
      <c r="BX2024" s="195"/>
      <c r="BY2024" s="195"/>
      <c r="BZ2024" s="194"/>
      <c r="CA2024" s="196"/>
    </row>
    <row r="2025" spans="2:79" hidden="1">
      <c r="B2025" s="197">
        <v>2015</v>
      </c>
      <c r="C2025" s="198">
        <v>8320</v>
      </c>
      <c r="D2025" s="197">
        <v>8</v>
      </c>
      <c r="E2025" s="197">
        <v>5000</v>
      </c>
      <c r="F2025" s="197">
        <v>5600</v>
      </c>
      <c r="G2025" s="197">
        <v>565</v>
      </c>
      <c r="H2025" s="197"/>
      <c r="I2025" s="199" t="s">
        <v>36</v>
      </c>
      <c r="J2025" s="200">
        <f>SUM(J2026:J2031)</f>
        <v>0</v>
      </c>
      <c r="K2025" s="200">
        <f>SUM(K2026:K2031)</f>
        <v>0</v>
      </c>
      <c r="L2025" s="200">
        <f>+J2025+K2025</f>
        <v>0</v>
      </c>
      <c r="M2025" s="200">
        <f>SUM(M2026:M2031)</f>
        <v>0</v>
      </c>
      <c r="N2025" s="200">
        <f>SUM(N2026:N2031)</f>
        <v>0</v>
      </c>
      <c r="O2025" s="200">
        <f>+M2025+N2025</f>
        <v>0</v>
      </c>
      <c r="P2025" s="200">
        <f>+L2025+O2025</f>
        <v>0</v>
      </c>
      <c r="Q2025" s="200"/>
      <c r="R2025" s="309"/>
      <c r="S2025" s="309"/>
      <c r="T2025" s="200">
        <f>SUM(T2026:T2031)</f>
        <v>0</v>
      </c>
      <c r="U2025" s="200">
        <f>SUM(U2026:U2031)</f>
        <v>0</v>
      </c>
      <c r="V2025" s="200">
        <f>SUM(V2026:V2031)</f>
        <v>0</v>
      </c>
      <c r="W2025" s="200">
        <f>SUM(W2026:W2031)</f>
        <v>0</v>
      </c>
      <c r="X2025" s="202"/>
      <c r="Y2025" s="202"/>
      <c r="Z2025" s="200">
        <f>SUM(Z2026:Z2031)</f>
        <v>0</v>
      </c>
      <c r="AA2025" s="200">
        <f>SUM(AA2026:AA2031)</f>
        <v>0</v>
      </c>
      <c r="AB2025" s="200">
        <f>SUM(AB2026:AB2031)</f>
        <v>0</v>
      </c>
      <c r="AC2025" s="200">
        <f>SUM(AC2026:AC2031)</f>
        <v>0</v>
      </c>
      <c r="AD2025" s="202"/>
      <c r="AE2025" s="202"/>
      <c r="AF2025" s="200">
        <f>SUM(AF2026:AF2031)</f>
        <v>0</v>
      </c>
      <c r="AG2025" s="200">
        <f>SUM(AG2026:AG2031)</f>
        <v>0</v>
      </c>
      <c r="AH2025" s="200">
        <f>+AF2025+AG2025</f>
        <v>0</v>
      </c>
      <c r="AI2025" s="200">
        <f>SUM(AI2026:AI2031)</f>
        <v>0</v>
      </c>
      <c r="AJ2025" s="200">
        <f>SUM(AJ2026:AJ2031)</f>
        <v>0</v>
      </c>
      <c r="AK2025" s="200">
        <f>+AI2025+AJ2025</f>
        <v>0</v>
      </c>
      <c r="AL2025" s="200">
        <f>+AH2025+AK2025</f>
        <v>0</v>
      </c>
      <c r="AM2025" s="200">
        <f>SUM(AM2026:AM2031)</f>
        <v>0</v>
      </c>
      <c r="AN2025" s="200">
        <f>SUM(AN2026:AN2031)</f>
        <v>0</v>
      </c>
      <c r="AO2025" s="200">
        <f>+AM2025+AN2025</f>
        <v>0</v>
      </c>
      <c r="AP2025" s="200">
        <f>SUM(AP2026:AP2031)</f>
        <v>0</v>
      </c>
      <c r="AQ2025" s="200">
        <f>SUM(AQ2026:AQ2031)</f>
        <v>0</v>
      </c>
      <c r="AR2025" s="200">
        <f>+AP2025+AQ2025</f>
        <v>0</v>
      </c>
      <c r="AS2025" s="200">
        <f>+AO2025+AR2025</f>
        <v>0</v>
      </c>
      <c r="AT2025" s="200">
        <f>SUM(AT2026:AT2031)</f>
        <v>0</v>
      </c>
      <c r="AU2025" s="200">
        <f>SUM(AU2026:AU2031)</f>
        <v>0</v>
      </c>
      <c r="AV2025" s="200">
        <f>+AT2025+AU2025</f>
        <v>0</v>
      </c>
      <c r="AW2025" s="200">
        <f>SUM(AW2026:AW2031)</f>
        <v>0</v>
      </c>
      <c r="AX2025" s="200">
        <f>SUM(AX2026:AX2031)</f>
        <v>0</v>
      </c>
      <c r="AY2025" s="200">
        <f>+AW2025+AX2025</f>
        <v>0</v>
      </c>
      <c r="AZ2025" s="200">
        <f>+AV2025+AY2025</f>
        <v>0</v>
      </c>
      <c r="BA2025" s="200">
        <f>SUM(BA2026:BA2031)</f>
        <v>0</v>
      </c>
      <c r="BB2025" s="200">
        <f>SUM(BB2026:BB2031)</f>
        <v>0</v>
      </c>
      <c r="BC2025" s="200">
        <f>+BA2025+BB2025</f>
        <v>0</v>
      </c>
      <c r="BD2025" s="200">
        <f>SUM(BD2026:BD2031)</f>
        <v>0</v>
      </c>
      <c r="BE2025" s="200">
        <f>SUM(BE2026:BE2031)</f>
        <v>0</v>
      </c>
      <c r="BF2025" s="200">
        <f>+BD2025+BE2025</f>
        <v>0</v>
      </c>
      <c r="BG2025" s="200">
        <f>+BC2025+BF2025</f>
        <v>0</v>
      </c>
      <c r="BH2025" s="200">
        <f>SUM(BH2026:BH2031)</f>
        <v>0</v>
      </c>
      <c r="BI2025" s="200">
        <f>SUM(BI2026:BI2031)</f>
        <v>0</v>
      </c>
      <c r="BJ2025" s="200">
        <f>+BH2025+BI2025</f>
        <v>0</v>
      </c>
      <c r="BK2025" s="200">
        <f>SUM(BK2026:BK2031)</f>
        <v>0</v>
      </c>
      <c r="BL2025" s="200">
        <f>SUM(BL2026:BL2031)</f>
        <v>0</v>
      </c>
      <c r="BM2025" s="200">
        <f>+BK2025+BL2025</f>
        <v>0</v>
      </c>
      <c r="BN2025" s="200">
        <f>+BJ2025+BM2025</f>
        <v>0</v>
      </c>
      <c r="BO2025" s="200">
        <f>SUM(BO2026:BO2031)</f>
        <v>0</v>
      </c>
      <c r="BP2025" s="200">
        <f>SUM(BP2026:BP2031)</f>
        <v>0</v>
      </c>
      <c r="BQ2025" s="200">
        <f>+BO2025+BP2025</f>
        <v>0</v>
      </c>
      <c r="BR2025" s="200">
        <f>SUM(BR2026:BR2031)</f>
        <v>0</v>
      </c>
      <c r="BS2025" s="200">
        <f>SUM(BS2026:BS2031)</f>
        <v>0</v>
      </c>
      <c r="BT2025" s="200">
        <f>+BR2025+BS2025</f>
        <v>0</v>
      </c>
      <c r="BU2025" s="200">
        <f>+BQ2025+BT2025</f>
        <v>0</v>
      </c>
      <c r="BV2025" s="203"/>
      <c r="BW2025" s="203"/>
      <c r="BX2025" s="204"/>
      <c r="BY2025" s="204"/>
      <c r="BZ2025" s="203"/>
      <c r="CA2025" s="205"/>
    </row>
    <row r="2026" spans="2:79" ht="36.75" hidden="1" customHeight="1">
      <c r="B2026" s="218">
        <v>2015</v>
      </c>
      <c r="C2026" s="219">
        <v>8320</v>
      </c>
      <c r="D2026" s="218">
        <v>8</v>
      </c>
      <c r="E2026" s="218">
        <v>5000</v>
      </c>
      <c r="F2026" s="218">
        <v>5600</v>
      </c>
      <c r="G2026" s="218">
        <v>565</v>
      </c>
      <c r="H2026" s="218">
        <v>1</v>
      </c>
      <c r="I2026" s="220" t="s">
        <v>1259</v>
      </c>
      <c r="J2026" s="209">
        <v>0</v>
      </c>
      <c r="K2026" s="209">
        <v>0</v>
      </c>
      <c r="L2026" s="210">
        <f>+J2026+K2026</f>
        <v>0</v>
      </c>
      <c r="M2026" s="209">
        <v>0</v>
      </c>
      <c r="N2026" s="209">
        <v>0</v>
      </c>
      <c r="O2026" s="210">
        <f>+M2026+N2026</f>
        <v>0</v>
      </c>
      <c r="P2026" s="210">
        <f>+L2026+O2026</f>
        <v>0</v>
      </c>
      <c r="Q2026" s="245" t="s">
        <v>145</v>
      </c>
      <c r="R2026" s="307"/>
      <c r="S2026" s="307"/>
      <c r="T2026" s="213">
        <v>0</v>
      </c>
      <c r="U2026" s="213">
        <v>0</v>
      </c>
      <c r="V2026" s="213">
        <v>0</v>
      </c>
      <c r="W2026" s="213">
        <v>0</v>
      </c>
      <c r="X2026" s="213"/>
      <c r="Y2026" s="213"/>
      <c r="Z2026" s="213">
        <v>0</v>
      </c>
      <c r="AA2026" s="213">
        <v>0</v>
      </c>
      <c r="AB2026" s="213">
        <v>0</v>
      </c>
      <c r="AC2026" s="213">
        <v>0</v>
      </c>
      <c r="AD2026" s="214"/>
      <c r="AE2026" s="214"/>
      <c r="AF2026" s="209">
        <f>J2026+T2026-Z2026</f>
        <v>0</v>
      </c>
      <c r="AG2026" s="209">
        <f>K2026+U2026-AA2026</f>
        <v>0</v>
      </c>
      <c r="AH2026" s="210">
        <f>+AF2026+AG2026</f>
        <v>0</v>
      </c>
      <c r="AI2026" s="209">
        <f>M2026+V2026-AB2026</f>
        <v>0</v>
      </c>
      <c r="AJ2026" s="209">
        <f>N2026+W2026-AC2026</f>
        <v>0</v>
      </c>
      <c r="AK2026" s="210">
        <f>+AI2026+AJ2026</f>
        <v>0</v>
      </c>
      <c r="AL2026" s="210">
        <f>+AH2026+AK2026</f>
        <v>0</v>
      </c>
      <c r="AM2026" s="213">
        <v>0</v>
      </c>
      <c r="AN2026" s="213">
        <v>0</v>
      </c>
      <c r="AO2026" s="210">
        <f>+AM2026+AN2026</f>
        <v>0</v>
      </c>
      <c r="AP2026" s="213">
        <v>0</v>
      </c>
      <c r="AQ2026" s="213">
        <v>0</v>
      </c>
      <c r="AR2026" s="210">
        <f>+AP2026+AQ2026</f>
        <v>0</v>
      </c>
      <c r="AS2026" s="210">
        <f>+AO2026+AR2026</f>
        <v>0</v>
      </c>
      <c r="AT2026" s="213">
        <v>0</v>
      </c>
      <c r="AU2026" s="213">
        <v>0</v>
      </c>
      <c r="AV2026" s="210">
        <f>+AT2026+AU2026</f>
        <v>0</v>
      </c>
      <c r="AW2026" s="213">
        <v>0</v>
      </c>
      <c r="AX2026" s="213">
        <v>0</v>
      </c>
      <c r="AY2026" s="210">
        <f>+AW2026+AX2026</f>
        <v>0</v>
      </c>
      <c r="AZ2026" s="210">
        <f>+AV2026+AY2026</f>
        <v>0</v>
      </c>
      <c r="BA2026" s="213">
        <v>0</v>
      </c>
      <c r="BB2026" s="213">
        <v>0</v>
      </c>
      <c r="BC2026" s="210">
        <f>+BA2026+BB2026</f>
        <v>0</v>
      </c>
      <c r="BD2026" s="213">
        <v>0</v>
      </c>
      <c r="BE2026" s="213">
        <v>0</v>
      </c>
      <c r="BF2026" s="210">
        <f>+BD2026+BE2026</f>
        <v>0</v>
      </c>
      <c r="BG2026" s="210">
        <f>+BC2026+BF2026</f>
        <v>0</v>
      </c>
      <c r="BH2026" s="213">
        <v>0</v>
      </c>
      <c r="BI2026" s="213">
        <v>0</v>
      </c>
      <c r="BJ2026" s="210">
        <f>+BH2026+BI2026</f>
        <v>0</v>
      </c>
      <c r="BK2026" s="213">
        <v>0</v>
      </c>
      <c r="BL2026" s="213">
        <v>0</v>
      </c>
      <c r="BM2026" s="210">
        <f>+BK2026+BL2026</f>
        <v>0</v>
      </c>
      <c r="BN2026" s="210">
        <f>+BJ2026+BM2026</f>
        <v>0</v>
      </c>
      <c r="BO2026" s="209">
        <f>AF2026-AM2026-AT2026-BA2026-BH2026</f>
        <v>0</v>
      </c>
      <c r="BP2026" s="209">
        <f>AG2026-AN2026-AU2026-BB2026-BI2026</f>
        <v>0</v>
      </c>
      <c r="BQ2026" s="210">
        <f>+BO2026+BP2026</f>
        <v>0</v>
      </c>
      <c r="BR2026" s="209">
        <f>AI2026-AP2026-AW2026-BD2026-BK2026</f>
        <v>0</v>
      </c>
      <c r="BS2026" s="209">
        <f>AJ2026-AQ2026-AX2026-BE2026-BL2026</f>
        <v>0</v>
      </c>
      <c r="BT2026" s="210">
        <f>+BR2026+BS2026</f>
        <v>0</v>
      </c>
      <c r="BU2026" s="210">
        <f>+BQ2026+BT2026</f>
        <v>0</v>
      </c>
      <c r="BV2026" s="215">
        <f>R2026+X2026-AD2026</f>
        <v>0</v>
      </c>
      <c r="BW2026" s="215">
        <f>S2026+Y2026-AE2026</f>
        <v>0</v>
      </c>
      <c r="BX2026" s="216">
        <v>0</v>
      </c>
      <c r="BY2026" s="216">
        <v>0</v>
      </c>
      <c r="BZ2026" s="215">
        <f>BV2026-BX2026</f>
        <v>0</v>
      </c>
      <c r="CA2026" s="217">
        <f>BW2026-BY2026</f>
        <v>0</v>
      </c>
    </row>
    <row r="2027" spans="2:79" ht="36.75" hidden="1" customHeight="1">
      <c r="B2027" s="218">
        <v>2015</v>
      </c>
      <c r="C2027" s="219">
        <v>8320</v>
      </c>
      <c r="D2027" s="218">
        <v>8</v>
      </c>
      <c r="E2027" s="218">
        <v>5000</v>
      </c>
      <c r="F2027" s="218">
        <v>5600</v>
      </c>
      <c r="G2027" s="218">
        <v>565</v>
      </c>
      <c r="H2027" s="218">
        <v>2</v>
      </c>
      <c r="I2027" s="220" t="s">
        <v>1258</v>
      </c>
      <c r="J2027" s="209">
        <v>0</v>
      </c>
      <c r="K2027" s="209">
        <v>0</v>
      </c>
      <c r="L2027" s="210">
        <f>+J2027+K2027</f>
        <v>0</v>
      </c>
      <c r="M2027" s="209">
        <v>0</v>
      </c>
      <c r="N2027" s="209">
        <v>0</v>
      </c>
      <c r="O2027" s="210">
        <f>+M2027+N2027</f>
        <v>0</v>
      </c>
      <c r="P2027" s="210">
        <f>+L2027+O2027</f>
        <v>0</v>
      </c>
      <c r="Q2027" s="245" t="s">
        <v>145</v>
      </c>
      <c r="R2027" s="307"/>
      <c r="S2027" s="307"/>
      <c r="T2027" s="213">
        <v>0</v>
      </c>
      <c r="U2027" s="213">
        <v>0</v>
      </c>
      <c r="V2027" s="213">
        <v>0</v>
      </c>
      <c r="W2027" s="213">
        <v>0</v>
      </c>
      <c r="X2027" s="213"/>
      <c r="Y2027" s="213"/>
      <c r="Z2027" s="213">
        <v>0</v>
      </c>
      <c r="AA2027" s="213">
        <v>0</v>
      </c>
      <c r="AB2027" s="213">
        <v>0</v>
      </c>
      <c r="AC2027" s="213">
        <v>0</v>
      </c>
      <c r="AD2027" s="214"/>
      <c r="AE2027" s="214"/>
      <c r="AF2027" s="209">
        <f>J2027+T2027-Z2027</f>
        <v>0</v>
      </c>
      <c r="AG2027" s="209">
        <f>K2027+U2027-AA2027</f>
        <v>0</v>
      </c>
      <c r="AH2027" s="210">
        <f>+AF2027+AG2027</f>
        <v>0</v>
      </c>
      <c r="AI2027" s="209">
        <f>M2027+V2027-AB2027</f>
        <v>0</v>
      </c>
      <c r="AJ2027" s="209">
        <f>N2027+W2027-AC2027</f>
        <v>0</v>
      </c>
      <c r="AK2027" s="210">
        <f>+AI2027+AJ2027</f>
        <v>0</v>
      </c>
      <c r="AL2027" s="210">
        <f>+AH2027+AK2027</f>
        <v>0</v>
      </c>
      <c r="AM2027" s="213">
        <v>0</v>
      </c>
      <c r="AN2027" s="213">
        <v>0</v>
      </c>
      <c r="AO2027" s="210">
        <f>+AM2027+AN2027</f>
        <v>0</v>
      </c>
      <c r="AP2027" s="213">
        <v>0</v>
      </c>
      <c r="AQ2027" s="213">
        <v>0</v>
      </c>
      <c r="AR2027" s="210">
        <f>+AP2027+AQ2027</f>
        <v>0</v>
      </c>
      <c r="AS2027" s="210">
        <f>+AO2027+AR2027</f>
        <v>0</v>
      </c>
      <c r="AT2027" s="213">
        <v>0</v>
      </c>
      <c r="AU2027" s="213">
        <v>0</v>
      </c>
      <c r="AV2027" s="210">
        <f>+AT2027+AU2027</f>
        <v>0</v>
      </c>
      <c r="AW2027" s="213">
        <v>0</v>
      </c>
      <c r="AX2027" s="213">
        <v>0</v>
      </c>
      <c r="AY2027" s="210">
        <f>+AW2027+AX2027</f>
        <v>0</v>
      </c>
      <c r="AZ2027" s="210">
        <f>+AV2027+AY2027</f>
        <v>0</v>
      </c>
      <c r="BA2027" s="213">
        <v>0</v>
      </c>
      <c r="BB2027" s="213">
        <v>0</v>
      </c>
      <c r="BC2027" s="210">
        <f>+BA2027+BB2027</f>
        <v>0</v>
      </c>
      <c r="BD2027" s="213">
        <v>0</v>
      </c>
      <c r="BE2027" s="213">
        <v>0</v>
      </c>
      <c r="BF2027" s="210">
        <f>+BD2027+BE2027</f>
        <v>0</v>
      </c>
      <c r="BG2027" s="210">
        <f>+BC2027+BF2027</f>
        <v>0</v>
      </c>
      <c r="BH2027" s="213">
        <v>0</v>
      </c>
      <c r="BI2027" s="213">
        <v>0</v>
      </c>
      <c r="BJ2027" s="210">
        <f>+BH2027+BI2027</f>
        <v>0</v>
      </c>
      <c r="BK2027" s="213">
        <v>0</v>
      </c>
      <c r="BL2027" s="213">
        <v>0</v>
      </c>
      <c r="BM2027" s="210">
        <f>+BK2027+BL2027</f>
        <v>0</v>
      </c>
      <c r="BN2027" s="210">
        <f>+BJ2027+BM2027</f>
        <v>0</v>
      </c>
      <c r="BO2027" s="209">
        <f>AF2027-AM2027-AT2027-BA2027-BH2027</f>
        <v>0</v>
      </c>
      <c r="BP2027" s="209">
        <f>AG2027-AN2027-AU2027-BB2027-BI2027</f>
        <v>0</v>
      </c>
      <c r="BQ2027" s="210">
        <f>+BO2027+BP2027</f>
        <v>0</v>
      </c>
      <c r="BR2027" s="209">
        <f>AI2027-AP2027-AW2027-BD2027-BK2027</f>
        <v>0</v>
      </c>
      <c r="BS2027" s="209">
        <f>AJ2027-AQ2027-AX2027-BE2027-BL2027</f>
        <v>0</v>
      </c>
      <c r="BT2027" s="210">
        <f>+BR2027+BS2027</f>
        <v>0</v>
      </c>
      <c r="BU2027" s="210">
        <f>+BQ2027+BT2027</f>
        <v>0</v>
      </c>
      <c r="BV2027" s="215">
        <f>R2027+X2027-AD2027</f>
        <v>0</v>
      </c>
      <c r="BW2027" s="215">
        <f>S2027+Y2027-AE2027</f>
        <v>0</v>
      </c>
      <c r="BX2027" s="216">
        <v>0</v>
      </c>
      <c r="BY2027" s="216">
        <v>0</v>
      </c>
      <c r="BZ2027" s="215">
        <f>BV2027-BX2027</f>
        <v>0</v>
      </c>
      <c r="CA2027" s="217">
        <f>BW2027-BY2027</f>
        <v>0</v>
      </c>
    </row>
    <row r="2028" spans="2:79" ht="36.75" hidden="1" customHeight="1">
      <c r="B2028" s="206">
        <v>2015</v>
      </c>
      <c r="C2028" s="207">
        <v>8320</v>
      </c>
      <c r="D2028" s="206">
        <v>8</v>
      </c>
      <c r="E2028" s="206">
        <v>5000</v>
      </c>
      <c r="F2028" s="206">
        <v>5600</v>
      </c>
      <c r="G2028" s="218">
        <v>565</v>
      </c>
      <c r="H2028" s="206">
        <v>3</v>
      </c>
      <c r="I2028" s="220" t="s">
        <v>1257</v>
      </c>
      <c r="J2028" s="209">
        <v>0</v>
      </c>
      <c r="K2028" s="209">
        <v>0</v>
      </c>
      <c r="L2028" s="210">
        <f>+J2028+K2028</f>
        <v>0</v>
      </c>
      <c r="M2028" s="209">
        <v>0</v>
      </c>
      <c r="N2028" s="209">
        <v>0</v>
      </c>
      <c r="O2028" s="210">
        <f>+M2028+N2028</f>
        <v>0</v>
      </c>
      <c r="P2028" s="210">
        <f>+L2028+O2028</f>
        <v>0</v>
      </c>
      <c r="Q2028" s="245" t="s">
        <v>145</v>
      </c>
      <c r="R2028" s="307"/>
      <c r="S2028" s="307"/>
      <c r="T2028" s="213">
        <v>0</v>
      </c>
      <c r="U2028" s="213">
        <v>0</v>
      </c>
      <c r="V2028" s="213">
        <v>0</v>
      </c>
      <c r="W2028" s="213">
        <v>0</v>
      </c>
      <c r="X2028" s="213"/>
      <c r="Y2028" s="213"/>
      <c r="Z2028" s="213">
        <v>0</v>
      </c>
      <c r="AA2028" s="213">
        <v>0</v>
      </c>
      <c r="AB2028" s="213">
        <v>0</v>
      </c>
      <c r="AC2028" s="213">
        <v>0</v>
      </c>
      <c r="AD2028" s="214"/>
      <c r="AE2028" s="214"/>
      <c r="AF2028" s="209">
        <f>J2028+T2028-Z2028</f>
        <v>0</v>
      </c>
      <c r="AG2028" s="209">
        <f>K2028+U2028-AA2028</f>
        <v>0</v>
      </c>
      <c r="AH2028" s="210">
        <f>+AF2028+AG2028</f>
        <v>0</v>
      </c>
      <c r="AI2028" s="209">
        <f>M2028+V2028-AB2028</f>
        <v>0</v>
      </c>
      <c r="AJ2028" s="209">
        <f>N2028+W2028-AC2028</f>
        <v>0</v>
      </c>
      <c r="AK2028" s="210">
        <f>+AI2028+AJ2028</f>
        <v>0</v>
      </c>
      <c r="AL2028" s="210">
        <f>+AH2028+AK2028</f>
        <v>0</v>
      </c>
      <c r="AM2028" s="213">
        <v>0</v>
      </c>
      <c r="AN2028" s="213">
        <v>0</v>
      </c>
      <c r="AO2028" s="210">
        <f>+AM2028+AN2028</f>
        <v>0</v>
      </c>
      <c r="AP2028" s="213">
        <v>0</v>
      </c>
      <c r="AQ2028" s="213">
        <v>0</v>
      </c>
      <c r="AR2028" s="210">
        <f>+AP2028+AQ2028</f>
        <v>0</v>
      </c>
      <c r="AS2028" s="210">
        <f>+AO2028+AR2028</f>
        <v>0</v>
      </c>
      <c r="AT2028" s="213">
        <v>0</v>
      </c>
      <c r="AU2028" s="213">
        <v>0</v>
      </c>
      <c r="AV2028" s="210">
        <f>+AT2028+AU2028</f>
        <v>0</v>
      </c>
      <c r="AW2028" s="213">
        <v>0</v>
      </c>
      <c r="AX2028" s="213">
        <v>0</v>
      </c>
      <c r="AY2028" s="210">
        <f>+AW2028+AX2028</f>
        <v>0</v>
      </c>
      <c r="AZ2028" s="210">
        <f>+AV2028+AY2028</f>
        <v>0</v>
      </c>
      <c r="BA2028" s="213">
        <v>0</v>
      </c>
      <c r="BB2028" s="213">
        <v>0</v>
      </c>
      <c r="BC2028" s="210">
        <f>+BA2028+BB2028</f>
        <v>0</v>
      </c>
      <c r="BD2028" s="213">
        <v>0</v>
      </c>
      <c r="BE2028" s="213">
        <v>0</v>
      </c>
      <c r="BF2028" s="210">
        <f>+BD2028+BE2028</f>
        <v>0</v>
      </c>
      <c r="BG2028" s="210">
        <f>+BC2028+BF2028</f>
        <v>0</v>
      </c>
      <c r="BH2028" s="213">
        <v>0</v>
      </c>
      <c r="BI2028" s="213">
        <v>0</v>
      </c>
      <c r="BJ2028" s="210">
        <f>+BH2028+BI2028</f>
        <v>0</v>
      </c>
      <c r="BK2028" s="213">
        <v>0</v>
      </c>
      <c r="BL2028" s="213">
        <v>0</v>
      </c>
      <c r="BM2028" s="210">
        <f>+BK2028+BL2028</f>
        <v>0</v>
      </c>
      <c r="BN2028" s="210">
        <f>+BJ2028+BM2028</f>
        <v>0</v>
      </c>
      <c r="BO2028" s="209">
        <f>AF2028-AM2028-AT2028-BA2028-BH2028</f>
        <v>0</v>
      </c>
      <c r="BP2028" s="209">
        <f>AG2028-AN2028-AU2028-BB2028-BI2028</f>
        <v>0</v>
      </c>
      <c r="BQ2028" s="210">
        <f>+BO2028+BP2028</f>
        <v>0</v>
      </c>
      <c r="BR2028" s="209">
        <f>AI2028-AP2028-AW2028-BD2028-BK2028</f>
        <v>0</v>
      </c>
      <c r="BS2028" s="209">
        <f>AJ2028-AQ2028-AX2028-BE2028-BL2028</f>
        <v>0</v>
      </c>
      <c r="BT2028" s="210">
        <f>+BR2028+BS2028</f>
        <v>0</v>
      </c>
      <c r="BU2028" s="210">
        <f>+BQ2028+BT2028</f>
        <v>0</v>
      </c>
      <c r="BV2028" s="215">
        <f>R2028+X2028-AD2028</f>
        <v>0</v>
      </c>
      <c r="BW2028" s="215">
        <f>S2028+Y2028-AE2028</f>
        <v>0</v>
      </c>
      <c r="BX2028" s="216">
        <v>0</v>
      </c>
      <c r="BY2028" s="216">
        <v>0</v>
      </c>
      <c r="BZ2028" s="215">
        <f>BV2028-BX2028</f>
        <v>0</v>
      </c>
      <c r="CA2028" s="217">
        <f>BW2028-BY2028</f>
        <v>0</v>
      </c>
    </row>
    <row r="2029" spans="2:79" ht="36.75" hidden="1" customHeight="1">
      <c r="B2029" s="206">
        <v>2015</v>
      </c>
      <c r="C2029" s="207">
        <v>8320</v>
      </c>
      <c r="D2029" s="206">
        <v>8</v>
      </c>
      <c r="E2029" s="206">
        <v>5000</v>
      </c>
      <c r="F2029" s="206">
        <v>5600</v>
      </c>
      <c r="G2029" s="218">
        <v>565</v>
      </c>
      <c r="H2029" s="206">
        <v>4</v>
      </c>
      <c r="I2029" s="220" t="s">
        <v>1256</v>
      </c>
      <c r="J2029" s="209">
        <v>0</v>
      </c>
      <c r="K2029" s="209">
        <v>0</v>
      </c>
      <c r="L2029" s="210">
        <f>+J2029+K2029</f>
        <v>0</v>
      </c>
      <c r="M2029" s="209">
        <v>0</v>
      </c>
      <c r="N2029" s="209">
        <v>0</v>
      </c>
      <c r="O2029" s="210">
        <f>+M2029+N2029</f>
        <v>0</v>
      </c>
      <c r="P2029" s="210">
        <f>+L2029+O2029</f>
        <v>0</v>
      </c>
      <c r="Q2029" s="245" t="s">
        <v>145</v>
      </c>
      <c r="R2029" s="307"/>
      <c r="S2029" s="307"/>
      <c r="T2029" s="213">
        <v>0</v>
      </c>
      <c r="U2029" s="213">
        <v>0</v>
      </c>
      <c r="V2029" s="213">
        <v>0</v>
      </c>
      <c r="W2029" s="213">
        <v>0</v>
      </c>
      <c r="X2029" s="213"/>
      <c r="Y2029" s="213"/>
      <c r="Z2029" s="213">
        <v>0</v>
      </c>
      <c r="AA2029" s="213">
        <v>0</v>
      </c>
      <c r="AB2029" s="213">
        <v>0</v>
      </c>
      <c r="AC2029" s="213">
        <v>0</v>
      </c>
      <c r="AD2029" s="214"/>
      <c r="AE2029" s="214"/>
      <c r="AF2029" s="209">
        <f>J2029+T2029-Z2029</f>
        <v>0</v>
      </c>
      <c r="AG2029" s="209">
        <f>K2029+U2029-AA2029</f>
        <v>0</v>
      </c>
      <c r="AH2029" s="210">
        <f>+AF2029+AG2029</f>
        <v>0</v>
      </c>
      <c r="AI2029" s="209">
        <f>M2029+V2029-AB2029</f>
        <v>0</v>
      </c>
      <c r="AJ2029" s="209">
        <f>N2029+W2029-AC2029</f>
        <v>0</v>
      </c>
      <c r="AK2029" s="210">
        <f>+AI2029+AJ2029</f>
        <v>0</v>
      </c>
      <c r="AL2029" s="210">
        <f>+AH2029+AK2029</f>
        <v>0</v>
      </c>
      <c r="AM2029" s="213">
        <v>0</v>
      </c>
      <c r="AN2029" s="213">
        <v>0</v>
      </c>
      <c r="AO2029" s="210">
        <f>+AM2029+AN2029</f>
        <v>0</v>
      </c>
      <c r="AP2029" s="213">
        <v>0</v>
      </c>
      <c r="AQ2029" s="213">
        <v>0</v>
      </c>
      <c r="AR2029" s="210">
        <f>+AP2029+AQ2029</f>
        <v>0</v>
      </c>
      <c r="AS2029" s="210">
        <f>+AO2029+AR2029</f>
        <v>0</v>
      </c>
      <c r="AT2029" s="213">
        <v>0</v>
      </c>
      <c r="AU2029" s="213">
        <v>0</v>
      </c>
      <c r="AV2029" s="210">
        <f>+AT2029+AU2029</f>
        <v>0</v>
      </c>
      <c r="AW2029" s="213">
        <v>0</v>
      </c>
      <c r="AX2029" s="213">
        <v>0</v>
      </c>
      <c r="AY2029" s="210">
        <f>+AW2029+AX2029</f>
        <v>0</v>
      </c>
      <c r="AZ2029" s="210">
        <f>+AV2029+AY2029</f>
        <v>0</v>
      </c>
      <c r="BA2029" s="213">
        <v>0</v>
      </c>
      <c r="BB2029" s="213">
        <v>0</v>
      </c>
      <c r="BC2029" s="210">
        <f>+BA2029+BB2029</f>
        <v>0</v>
      </c>
      <c r="BD2029" s="213">
        <v>0</v>
      </c>
      <c r="BE2029" s="213">
        <v>0</v>
      </c>
      <c r="BF2029" s="210">
        <f>+BD2029+BE2029</f>
        <v>0</v>
      </c>
      <c r="BG2029" s="210">
        <f>+BC2029+BF2029</f>
        <v>0</v>
      </c>
      <c r="BH2029" s="213">
        <v>0</v>
      </c>
      <c r="BI2029" s="213">
        <v>0</v>
      </c>
      <c r="BJ2029" s="210">
        <f>+BH2029+BI2029</f>
        <v>0</v>
      </c>
      <c r="BK2029" s="213">
        <v>0</v>
      </c>
      <c r="BL2029" s="213">
        <v>0</v>
      </c>
      <c r="BM2029" s="210">
        <f>+BK2029+BL2029</f>
        <v>0</v>
      </c>
      <c r="BN2029" s="210">
        <f>+BJ2029+BM2029</f>
        <v>0</v>
      </c>
      <c r="BO2029" s="209">
        <f>AF2029-AM2029-AT2029-BA2029-BH2029</f>
        <v>0</v>
      </c>
      <c r="BP2029" s="209">
        <f>AG2029-AN2029-AU2029-BB2029-BI2029</f>
        <v>0</v>
      </c>
      <c r="BQ2029" s="210">
        <f>+BO2029+BP2029</f>
        <v>0</v>
      </c>
      <c r="BR2029" s="209">
        <f>AI2029-AP2029-AW2029-BD2029-BK2029</f>
        <v>0</v>
      </c>
      <c r="BS2029" s="209">
        <f>AJ2029-AQ2029-AX2029-BE2029-BL2029</f>
        <v>0</v>
      </c>
      <c r="BT2029" s="210">
        <f>+BR2029+BS2029</f>
        <v>0</v>
      </c>
      <c r="BU2029" s="210">
        <f>+BQ2029+BT2029</f>
        <v>0</v>
      </c>
      <c r="BV2029" s="215">
        <f>R2029+X2029-AD2029</f>
        <v>0</v>
      </c>
      <c r="BW2029" s="215">
        <f>S2029+Y2029-AE2029</f>
        <v>0</v>
      </c>
      <c r="BX2029" s="216">
        <v>0</v>
      </c>
      <c r="BY2029" s="216">
        <v>0</v>
      </c>
      <c r="BZ2029" s="215">
        <f>BV2029-BX2029</f>
        <v>0</v>
      </c>
      <c r="CA2029" s="217">
        <f>BW2029-BY2029</f>
        <v>0</v>
      </c>
    </row>
    <row r="2030" spans="2:79" ht="36.75" hidden="1" customHeight="1">
      <c r="B2030" s="206">
        <v>2015</v>
      </c>
      <c r="C2030" s="207">
        <v>8320</v>
      </c>
      <c r="D2030" s="206">
        <v>8</v>
      </c>
      <c r="E2030" s="206">
        <v>5000</v>
      </c>
      <c r="F2030" s="206">
        <v>5600</v>
      </c>
      <c r="G2030" s="218">
        <v>565</v>
      </c>
      <c r="H2030" s="206">
        <v>5</v>
      </c>
      <c r="I2030" s="220" t="s">
        <v>1255</v>
      </c>
      <c r="J2030" s="209">
        <v>0</v>
      </c>
      <c r="K2030" s="209">
        <v>0</v>
      </c>
      <c r="L2030" s="210">
        <f>+J2030+K2030</f>
        <v>0</v>
      </c>
      <c r="M2030" s="209">
        <v>0</v>
      </c>
      <c r="N2030" s="209">
        <v>0</v>
      </c>
      <c r="O2030" s="210">
        <f>+M2030+N2030</f>
        <v>0</v>
      </c>
      <c r="P2030" s="210">
        <f>+L2030+O2030</f>
        <v>0</v>
      </c>
      <c r="Q2030" s="245" t="s">
        <v>145</v>
      </c>
      <c r="R2030" s="307"/>
      <c r="S2030" s="307"/>
      <c r="T2030" s="213">
        <v>0</v>
      </c>
      <c r="U2030" s="213">
        <v>0</v>
      </c>
      <c r="V2030" s="213">
        <v>0</v>
      </c>
      <c r="W2030" s="213">
        <v>0</v>
      </c>
      <c r="X2030" s="213"/>
      <c r="Y2030" s="213"/>
      <c r="Z2030" s="213">
        <v>0</v>
      </c>
      <c r="AA2030" s="213">
        <v>0</v>
      </c>
      <c r="AB2030" s="213">
        <v>0</v>
      </c>
      <c r="AC2030" s="213">
        <v>0</v>
      </c>
      <c r="AD2030" s="214"/>
      <c r="AE2030" s="214"/>
      <c r="AF2030" s="209">
        <f>J2030+T2030-Z2030</f>
        <v>0</v>
      </c>
      <c r="AG2030" s="209">
        <f>K2030+U2030-AA2030</f>
        <v>0</v>
      </c>
      <c r="AH2030" s="210">
        <f>+AF2030+AG2030</f>
        <v>0</v>
      </c>
      <c r="AI2030" s="209">
        <f>M2030+V2030-AB2030</f>
        <v>0</v>
      </c>
      <c r="AJ2030" s="209">
        <f>N2030+W2030-AC2030</f>
        <v>0</v>
      </c>
      <c r="AK2030" s="210">
        <f>+AI2030+AJ2030</f>
        <v>0</v>
      </c>
      <c r="AL2030" s="210">
        <f>+AH2030+AK2030</f>
        <v>0</v>
      </c>
      <c r="AM2030" s="213">
        <v>0</v>
      </c>
      <c r="AN2030" s="213">
        <v>0</v>
      </c>
      <c r="AO2030" s="210">
        <f>+AM2030+AN2030</f>
        <v>0</v>
      </c>
      <c r="AP2030" s="213">
        <v>0</v>
      </c>
      <c r="AQ2030" s="213">
        <v>0</v>
      </c>
      <c r="AR2030" s="210">
        <f>+AP2030+AQ2030</f>
        <v>0</v>
      </c>
      <c r="AS2030" s="210">
        <f>+AO2030+AR2030</f>
        <v>0</v>
      </c>
      <c r="AT2030" s="213">
        <v>0</v>
      </c>
      <c r="AU2030" s="213">
        <v>0</v>
      </c>
      <c r="AV2030" s="210">
        <f>+AT2030+AU2030</f>
        <v>0</v>
      </c>
      <c r="AW2030" s="213">
        <v>0</v>
      </c>
      <c r="AX2030" s="213">
        <v>0</v>
      </c>
      <c r="AY2030" s="210">
        <f>+AW2030+AX2030</f>
        <v>0</v>
      </c>
      <c r="AZ2030" s="210">
        <f>+AV2030+AY2030</f>
        <v>0</v>
      </c>
      <c r="BA2030" s="213">
        <v>0</v>
      </c>
      <c r="BB2030" s="213">
        <v>0</v>
      </c>
      <c r="BC2030" s="210">
        <f>+BA2030+BB2030</f>
        <v>0</v>
      </c>
      <c r="BD2030" s="213">
        <v>0</v>
      </c>
      <c r="BE2030" s="213">
        <v>0</v>
      </c>
      <c r="BF2030" s="210">
        <f>+BD2030+BE2030</f>
        <v>0</v>
      </c>
      <c r="BG2030" s="210">
        <f>+BC2030+BF2030</f>
        <v>0</v>
      </c>
      <c r="BH2030" s="213">
        <v>0</v>
      </c>
      <c r="BI2030" s="213">
        <v>0</v>
      </c>
      <c r="BJ2030" s="210">
        <f>+BH2030+BI2030</f>
        <v>0</v>
      </c>
      <c r="BK2030" s="213">
        <v>0</v>
      </c>
      <c r="BL2030" s="213">
        <v>0</v>
      </c>
      <c r="BM2030" s="210">
        <f>+BK2030+BL2030</f>
        <v>0</v>
      </c>
      <c r="BN2030" s="210">
        <f>+BJ2030+BM2030</f>
        <v>0</v>
      </c>
      <c r="BO2030" s="209">
        <f>AF2030-AM2030-AT2030-BA2030-BH2030</f>
        <v>0</v>
      </c>
      <c r="BP2030" s="209">
        <f>AG2030-AN2030-AU2030-BB2030-BI2030</f>
        <v>0</v>
      </c>
      <c r="BQ2030" s="210">
        <f>+BO2030+BP2030</f>
        <v>0</v>
      </c>
      <c r="BR2030" s="209">
        <f>AI2030-AP2030-AW2030-BD2030-BK2030</f>
        <v>0</v>
      </c>
      <c r="BS2030" s="209">
        <f>AJ2030-AQ2030-AX2030-BE2030-BL2030</f>
        <v>0</v>
      </c>
      <c r="BT2030" s="210">
        <f>+BR2030+BS2030</f>
        <v>0</v>
      </c>
      <c r="BU2030" s="210">
        <f>+BQ2030+BT2030</f>
        <v>0</v>
      </c>
      <c r="BV2030" s="215">
        <f>R2030+X2030-AD2030</f>
        <v>0</v>
      </c>
      <c r="BW2030" s="215">
        <f>S2030+Y2030-AE2030</f>
        <v>0</v>
      </c>
      <c r="BX2030" s="216">
        <v>0</v>
      </c>
      <c r="BY2030" s="216">
        <v>0</v>
      </c>
      <c r="BZ2030" s="215">
        <f>BV2030-BX2030</f>
        <v>0</v>
      </c>
      <c r="CA2030" s="217">
        <f>BW2030-BY2030</f>
        <v>0</v>
      </c>
    </row>
    <row r="2031" spans="2:79" ht="36.75" hidden="1" customHeight="1">
      <c r="B2031" s="206">
        <v>2015</v>
      </c>
      <c r="C2031" s="207">
        <v>8320</v>
      </c>
      <c r="D2031" s="206">
        <v>8</v>
      </c>
      <c r="E2031" s="206">
        <v>5000</v>
      </c>
      <c r="F2031" s="206">
        <v>5600</v>
      </c>
      <c r="G2031" s="218">
        <v>565</v>
      </c>
      <c r="H2031" s="206">
        <v>6</v>
      </c>
      <c r="I2031" s="220" t="s">
        <v>926</v>
      </c>
      <c r="J2031" s="209">
        <v>0</v>
      </c>
      <c r="K2031" s="209">
        <v>0</v>
      </c>
      <c r="L2031" s="210">
        <f>+J2031+K2031</f>
        <v>0</v>
      </c>
      <c r="M2031" s="209">
        <v>0</v>
      </c>
      <c r="N2031" s="209">
        <v>0</v>
      </c>
      <c r="O2031" s="210">
        <f>+M2031+N2031</f>
        <v>0</v>
      </c>
      <c r="P2031" s="210">
        <f>+L2031+O2031</f>
        <v>0</v>
      </c>
      <c r="Q2031" s="245" t="s">
        <v>145</v>
      </c>
      <c r="R2031" s="307"/>
      <c r="S2031" s="307"/>
      <c r="T2031" s="213">
        <v>0</v>
      </c>
      <c r="U2031" s="213">
        <v>0</v>
      </c>
      <c r="V2031" s="213">
        <v>0</v>
      </c>
      <c r="W2031" s="213">
        <v>0</v>
      </c>
      <c r="X2031" s="213"/>
      <c r="Y2031" s="213"/>
      <c r="Z2031" s="213">
        <v>0</v>
      </c>
      <c r="AA2031" s="213">
        <v>0</v>
      </c>
      <c r="AB2031" s="213">
        <v>0</v>
      </c>
      <c r="AC2031" s="213">
        <v>0</v>
      </c>
      <c r="AD2031" s="214"/>
      <c r="AE2031" s="214"/>
      <c r="AF2031" s="209">
        <f>J2031+T2031-Z2031</f>
        <v>0</v>
      </c>
      <c r="AG2031" s="209">
        <f>K2031+U2031-AA2031</f>
        <v>0</v>
      </c>
      <c r="AH2031" s="210">
        <f>+AF2031+AG2031</f>
        <v>0</v>
      </c>
      <c r="AI2031" s="209">
        <f>M2031+V2031-AB2031</f>
        <v>0</v>
      </c>
      <c r="AJ2031" s="209">
        <f>N2031+W2031-AC2031</f>
        <v>0</v>
      </c>
      <c r="AK2031" s="210">
        <f>+AI2031+AJ2031</f>
        <v>0</v>
      </c>
      <c r="AL2031" s="210">
        <f>+AH2031+AK2031</f>
        <v>0</v>
      </c>
      <c r="AM2031" s="213">
        <v>0</v>
      </c>
      <c r="AN2031" s="213">
        <v>0</v>
      </c>
      <c r="AO2031" s="210">
        <f>+AM2031+AN2031</f>
        <v>0</v>
      </c>
      <c r="AP2031" s="213">
        <v>0</v>
      </c>
      <c r="AQ2031" s="213">
        <v>0</v>
      </c>
      <c r="AR2031" s="210">
        <f>+AP2031+AQ2031</f>
        <v>0</v>
      </c>
      <c r="AS2031" s="210">
        <f>+AO2031+AR2031</f>
        <v>0</v>
      </c>
      <c r="AT2031" s="213">
        <v>0</v>
      </c>
      <c r="AU2031" s="213">
        <v>0</v>
      </c>
      <c r="AV2031" s="210">
        <f>+AT2031+AU2031</f>
        <v>0</v>
      </c>
      <c r="AW2031" s="213">
        <v>0</v>
      </c>
      <c r="AX2031" s="213">
        <v>0</v>
      </c>
      <c r="AY2031" s="210">
        <f>+AW2031+AX2031</f>
        <v>0</v>
      </c>
      <c r="AZ2031" s="210">
        <f>+AV2031+AY2031</f>
        <v>0</v>
      </c>
      <c r="BA2031" s="213">
        <v>0</v>
      </c>
      <c r="BB2031" s="213">
        <v>0</v>
      </c>
      <c r="BC2031" s="210">
        <f>+BA2031+BB2031</f>
        <v>0</v>
      </c>
      <c r="BD2031" s="213">
        <v>0</v>
      </c>
      <c r="BE2031" s="213">
        <v>0</v>
      </c>
      <c r="BF2031" s="210">
        <f>+BD2031+BE2031</f>
        <v>0</v>
      </c>
      <c r="BG2031" s="210">
        <f>+BC2031+BF2031</f>
        <v>0</v>
      </c>
      <c r="BH2031" s="213">
        <v>0</v>
      </c>
      <c r="BI2031" s="213">
        <v>0</v>
      </c>
      <c r="BJ2031" s="210">
        <f>+BH2031+BI2031</f>
        <v>0</v>
      </c>
      <c r="BK2031" s="213">
        <v>0</v>
      </c>
      <c r="BL2031" s="213">
        <v>0</v>
      </c>
      <c r="BM2031" s="210">
        <f>+BK2031+BL2031</f>
        <v>0</v>
      </c>
      <c r="BN2031" s="210">
        <f>+BJ2031+BM2031</f>
        <v>0</v>
      </c>
      <c r="BO2031" s="209">
        <f>AF2031-AM2031-AT2031-BA2031-BH2031</f>
        <v>0</v>
      </c>
      <c r="BP2031" s="209">
        <f>AG2031-AN2031-AU2031-BB2031-BI2031</f>
        <v>0</v>
      </c>
      <c r="BQ2031" s="210">
        <f>+BO2031+BP2031</f>
        <v>0</v>
      </c>
      <c r="BR2031" s="209">
        <f>AI2031-AP2031-AW2031-BD2031-BK2031</f>
        <v>0</v>
      </c>
      <c r="BS2031" s="209">
        <f>AJ2031-AQ2031-AX2031-BE2031-BL2031</f>
        <v>0</v>
      </c>
      <c r="BT2031" s="210">
        <f>+BR2031+BS2031</f>
        <v>0</v>
      </c>
      <c r="BU2031" s="210">
        <f>+BQ2031+BT2031</f>
        <v>0</v>
      </c>
      <c r="BV2031" s="215">
        <f>R2031+X2031-AD2031</f>
        <v>0</v>
      </c>
      <c r="BW2031" s="215">
        <f>S2031+Y2031-AE2031</f>
        <v>0</v>
      </c>
      <c r="BX2031" s="216">
        <v>0</v>
      </c>
      <c r="BY2031" s="216">
        <v>0</v>
      </c>
      <c r="BZ2031" s="215">
        <f>BV2031-BX2031</f>
        <v>0</v>
      </c>
      <c r="CA2031" s="217">
        <f>BW2031-BY2031</f>
        <v>0</v>
      </c>
    </row>
    <row r="2032" spans="2:79" ht="36.75" hidden="1" customHeight="1">
      <c r="B2032" s="197">
        <v>2015</v>
      </c>
      <c r="C2032" s="197">
        <v>8320</v>
      </c>
      <c r="D2032" s="197">
        <v>8</v>
      </c>
      <c r="E2032" s="197">
        <v>5000</v>
      </c>
      <c r="F2032" s="197">
        <v>5600</v>
      </c>
      <c r="G2032" s="197">
        <v>569</v>
      </c>
      <c r="H2032" s="197"/>
      <c r="I2032" s="199" t="s">
        <v>1254</v>
      </c>
      <c r="J2032" s="200">
        <f>SUM(J2033:J2034)</f>
        <v>0</v>
      </c>
      <c r="K2032" s="200">
        <f>SUM(K2033:K2034)</f>
        <v>0</v>
      </c>
      <c r="L2032" s="200">
        <f>+J2032+K2032</f>
        <v>0</v>
      </c>
      <c r="M2032" s="200">
        <f>SUM(M2033:M2034)</f>
        <v>0</v>
      </c>
      <c r="N2032" s="200">
        <f>SUM(N2033:N2034)</f>
        <v>0</v>
      </c>
      <c r="O2032" s="200">
        <f>+M2032+N2032</f>
        <v>0</v>
      </c>
      <c r="P2032" s="200">
        <f>+L2032+O2032</f>
        <v>0</v>
      </c>
      <c r="Q2032" s="200"/>
      <c r="R2032" s="309"/>
      <c r="S2032" s="309"/>
      <c r="T2032" s="200">
        <f>SUM(T2033:T2034)</f>
        <v>0</v>
      </c>
      <c r="U2032" s="200">
        <f>SUM(U2033:U2034)</f>
        <v>0</v>
      </c>
      <c r="V2032" s="200">
        <f>SUM(V2033:V2034)</f>
        <v>0</v>
      </c>
      <c r="W2032" s="200">
        <f>SUM(W2033:W2034)</f>
        <v>0</v>
      </c>
      <c r="X2032" s="202"/>
      <c r="Y2032" s="202"/>
      <c r="Z2032" s="200">
        <f>SUM(Z2033:Z2034)</f>
        <v>0</v>
      </c>
      <c r="AA2032" s="200">
        <f>SUM(AA2033:AA2034)</f>
        <v>0</v>
      </c>
      <c r="AB2032" s="200">
        <f>SUM(AB2033:AB2034)</f>
        <v>0</v>
      </c>
      <c r="AC2032" s="200">
        <f>SUM(AC2033:AC2034)</f>
        <v>0</v>
      </c>
      <c r="AD2032" s="202"/>
      <c r="AE2032" s="202"/>
      <c r="AF2032" s="200">
        <f>SUM(AF2033:AF2034)</f>
        <v>0</v>
      </c>
      <c r="AG2032" s="200">
        <f>SUM(AG2033:AG2034)</f>
        <v>0</v>
      </c>
      <c r="AH2032" s="200">
        <f>+AF2032+AG2032</f>
        <v>0</v>
      </c>
      <c r="AI2032" s="200">
        <f>SUM(AI2033:AI2034)</f>
        <v>0</v>
      </c>
      <c r="AJ2032" s="200">
        <f>SUM(AJ2033:AJ2034)</f>
        <v>0</v>
      </c>
      <c r="AK2032" s="200">
        <f>+AI2032+AJ2032</f>
        <v>0</v>
      </c>
      <c r="AL2032" s="200">
        <f>+AH2032+AK2032</f>
        <v>0</v>
      </c>
      <c r="AM2032" s="200">
        <f>SUM(AM2033:AM2034)</f>
        <v>0</v>
      </c>
      <c r="AN2032" s="200">
        <f>SUM(AN2033:AN2034)</f>
        <v>0</v>
      </c>
      <c r="AO2032" s="200">
        <f>+AM2032+AN2032</f>
        <v>0</v>
      </c>
      <c r="AP2032" s="200">
        <f>SUM(AP2033:AP2034)</f>
        <v>0</v>
      </c>
      <c r="AQ2032" s="200">
        <f>SUM(AQ2033:AQ2034)</f>
        <v>0</v>
      </c>
      <c r="AR2032" s="200">
        <f>+AP2032+AQ2032</f>
        <v>0</v>
      </c>
      <c r="AS2032" s="200">
        <f>+AO2032+AR2032</f>
        <v>0</v>
      </c>
      <c r="AT2032" s="200">
        <f>SUM(AT2033:AT2034)</f>
        <v>0</v>
      </c>
      <c r="AU2032" s="200">
        <f>SUM(AU2033:AU2034)</f>
        <v>0</v>
      </c>
      <c r="AV2032" s="200">
        <f>+AT2032+AU2032</f>
        <v>0</v>
      </c>
      <c r="AW2032" s="200">
        <f>SUM(AW2033:AW2034)</f>
        <v>0</v>
      </c>
      <c r="AX2032" s="200">
        <f>SUM(AX2033:AX2034)</f>
        <v>0</v>
      </c>
      <c r="AY2032" s="200">
        <f>+AW2032+AX2032</f>
        <v>0</v>
      </c>
      <c r="AZ2032" s="200">
        <f>+AV2032+AY2032</f>
        <v>0</v>
      </c>
      <c r="BA2032" s="200">
        <f>SUM(BA2033:BA2034)</f>
        <v>0</v>
      </c>
      <c r="BB2032" s="200">
        <f>SUM(BB2033:BB2034)</f>
        <v>0</v>
      </c>
      <c r="BC2032" s="200">
        <f>+BA2032+BB2032</f>
        <v>0</v>
      </c>
      <c r="BD2032" s="200">
        <f>SUM(BD2033:BD2034)</f>
        <v>0</v>
      </c>
      <c r="BE2032" s="200">
        <f>SUM(BE2033:BE2034)</f>
        <v>0</v>
      </c>
      <c r="BF2032" s="200">
        <f>+BD2032+BE2032</f>
        <v>0</v>
      </c>
      <c r="BG2032" s="200">
        <f>+BC2032+BF2032</f>
        <v>0</v>
      </c>
      <c r="BH2032" s="200">
        <f>SUM(BH2033:BH2034)</f>
        <v>0</v>
      </c>
      <c r="BI2032" s="200">
        <f>SUM(BI2033:BI2034)</f>
        <v>0</v>
      </c>
      <c r="BJ2032" s="200">
        <f>+BH2032+BI2032</f>
        <v>0</v>
      </c>
      <c r="BK2032" s="200">
        <f>SUM(BK2033:BK2034)</f>
        <v>0</v>
      </c>
      <c r="BL2032" s="200">
        <f>SUM(BL2033:BL2034)</f>
        <v>0</v>
      </c>
      <c r="BM2032" s="200">
        <f>+BK2032+BL2032</f>
        <v>0</v>
      </c>
      <c r="BN2032" s="200">
        <f>+BJ2032+BM2032</f>
        <v>0</v>
      </c>
      <c r="BO2032" s="200">
        <f>SUM(BO2033:BO2034)</f>
        <v>0</v>
      </c>
      <c r="BP2032" s="200">
        <f>SUM(BP2033:BP2034)</f>
        <v>0</v>
      </c>
      <c r="BQ2032" s="200">
        <f>+BO2032+BP2032</f>
        <v>0</v>
      </c>
      <c r="BR2032" s="200">
        <f>SUM(BR2033:BR2034)</f>
        <v>0</v>
      </c>
      <c r="BS2032" s="200">
        <f>SUM(BS2033:BS2034)</f>
        <v>0</v>
      </c>
      <c r="BT2032" s="200">
        <f>+BR2032+BS2032</f>
        <v>0</v>
      </c>
      <c r="BU2032" s="200">
        <f>+BQ2032+BT2032</f>
        <v>0</v>
      </c>
      <c r="BV2032" s="203"/>
      <c r="BW2032" s="203"/>
      <c r="BX2032" s="204"/>
      <c r="BY2032" s="204"/>
      <c r="BZ2032" s="203"/>
      <c r="CA2032" s="205"/>
    </row>
    <row r="2033" spans="2:79" ht="36.75" hidden="1" customHeight="1">
      <c r="B2033" s="206">
        <v>2015</v>
      </c>
      <c r="C2033" s="207">
        <v>8320</v>
      </c>
      <c r="D2033" s="206">
        <v>8</v>
      </c>
      <c r="E2033" s="206">
        <v>5000</v>
      </c>
      <c r="F2033" s="206">
        <v>5600</v>
      </c>
      <c r="G2033" s="218">
        <v>569</v>
      </c>
      <c r="H2033" s="218">
        <v>1</v>
      </c>
      <c r="I2033" s="220" t="s">
        <v>1253</v>
      </c>
      <c r="J2033" s="209">
        <v>0</v>
      </c>
      <c r="K2033" s="209">
        <v>0</v>
      </c>
      <c r="L2033" s="210">
        <f>+J2033+K2033</f>
        <v>0</v>
      </c>
      <c r="M2033" s="209">
        <v>0</v>
      </c>
      <c r="N2033" s="209">
        <v>0</v>
      </c>
      <c r="O2033" s="210">
        <f>+M2033+N2033</f>
        <v>0</v>
      </c>
      <c r="P2033" s="210">
        <f>+L2033+O2033</f>
        <v>0</v>
      </c>
      <c r="Q2033" s="245" t="s">
        <v>145</v>
      </c>
      <c r="R2033" s="307"/>
      <c r="S2033" s="307"/>
      <c r="T2033" s="213">
        <v>0</v>
      </c>
      <c r="U2033" s="213">
        <v>0</v>
      </c>
      <c r="V2033" s="213">
        <v>0</v>
      </c>
      <c r="W2033" s="213">
        <v>0</v>
      </c>
      <c r="X2033" s="213"/>
      <c r="Y2033" s="213"/>
      <c r="Z2033" s="213">
        <v>0</v>
      </c>
      <c r="AA2033" s="213">
        <v>0</v>
      </c>
      <c r="AB2033" s="213">
        <v>0</v>
      </c>
      <c r="AC2033" s="213">
        <v>0</v>
      </c>
      <c r="AD2033" s="214"/>
      <c r="AE2033" s="214"/>
      <c r="AF2033" s="209">
        <f>J2033+T2033-Z2033</f>
        <v>0</v>
      </c>
      <c r="AG2033" s="209">
        <f>K2033+U2033-AA2033</f>
        <v>0</v>
      </c>
      <c r="AH2033" s="210">
        <f>+AF2033+AG2033</f>
        <v>0</v>
      </c>
      <c r="AI2033" s="209">
        <f>M2033+V2033-AB2033</f>
        <v>0</v>
      </c>
      <c r="AJ2033" s="209">
        <f>N2033+W2033-AC2033</f>
        <v>0</v>
      </c>
      <c r="AK2033" s="210">
        <f>+AI2033+AJ2033</f>
        <v>0</v>
      </c>
      <c r="AL2033" s="210">
        <f>+AH2033+AK2033</f>
        <v>0</v>
      </c>
      <c r="AM2033" s="213">
        <v>0</v>
      </c>
      <c r="AN2033" s="213">
        <v>0</v>
      </c>
      <c r="AO2033" s="210">
        <f>+AM2033+AN2033</f>
        <v>0</v>
      </c>
      <c r="AP2033" s="213">
        <v>0</v>
      </c>
      <c r="AQ2033" s="213">
        <v>0</v>
      </c>
      <c r="AR2033" s="210">
        <f>+AP2033+AQ2033</f>
        <v>0</v>
      </c>
      <c r="AS2033" s="210">
        <f>+AO2033+AR2033</f>
        <v>0</v>
      </c>
      <c r="AT2033" s="213">
        <v>0</v>
      </c>
      <c r="AU2033" s="213">
        <v>0</v>
      </c>
      <c r="AV2033" s="210">
        <f>+AT2033+AU2033</f>
        <v>0</v>
      </c>
      <c r="AW2033" s="213">
        <v>0</v>
      </c>
      <c r="AX2033" s="213">
        <v>0</v>
      </c>
      <c r="AY2033" s="210">
        <f>+AW2033+AX2033</f>
        <v>0</v>
      </c>
      <c r="AZ2033" s="210">
        <f>+AV2033+AY2033</f>
        <v>0</v>
      </c>
      <c r="BA2033" s="213">
        <v>0</v>
      </c>
      <c r="BB2033" s="213">
        <v>0</v>
      </c>
      <c r="BC2033" s="210">
        <f>+BA2033+BB2033</f>
        <v>0</v>
      </c>
      <c r="BD2033" s="213">
        <v>0</v>
      </c>
      <c r="BE2033" s="213">
        <v>0</v>
      </c>
      <c r="BF2033" s="210">
        <f>+BD2033+BE2033</f>
        <v>0</v>
      </c>
      <c r="BG2033" s="210">
        <f>+BC2033+BF2033</f>
        <v>0</v>
      </c>
      <c r="BH2033" s="213">
        <v>0</v>
      </c>
      <c r="BI2033" s="213">
        <v>0</v>
      </c>
      <c r="BJ2033" s="210">
        <f>+BH2033+BI2033</f>
        <v>0</v>
      </c>
      <c r="BK2033" s="213">
        <v>0</v>
      </c>
      <c r="BL2033" s="213">
        <v>0</v>
      </c>
      <c r="BM2033" s="210">
        <f>+BK2033+BL2033</f>
        <v>0</v>
      </c>
      <c r="BN2033" s="210">
        <f>+BJ2033+BM2033</f>
        <v>0</v>
      </c>
      <c r="BO2033" s="209">
        <f>AF2033-AM2033-AT2033-BA2033-BH2033</f>
        <v>0</v>
      </c>
      <c r="BP2033" s="209">
        <f>AG2033-AN2033-AU2033-BB2033-BI2033</f>
        <v>0</v>
      </c>
      <c r="BQ2033" s="210">
        <f>+BO2033+BP2033</f>
        <v>0</v>
      </c>
      <c r="BR2033" s="209">
        <f>AI2033-AP2033-AW2033-BD2033-BK2033</f>
        <v>0</v>
      </c>
      <c r="BS2033" s="209">
        <f>AJ2033-AQ2033-AX2033-BE2033-BL2033</f>
        <v>0</v>
      </c>
      <c r="BT2033" s="210">
        <f>+BR2033+BS2033</f>
        <v>0</v>
      </c>
      <c r="BU2033" s="210">
        <f>+BQ2033+BT2033</f>
        <v>0</v>
      </c>
      <c r="BV2033" s="215">
        <f>R2033+X2033-AD2033</f>
        <v>0</v>
      </c>
      <c r="BW2033" s="215">
        <f>S2033+Y2033-AE2033</f>
        <v>0</v>
      </c>
      <c r="BX2033" s="216">
        <v>0</v>
      </c>
      <c r="BY2033" s="216">
        <v>0</v>
      </c>
      <c r="BZ2033" s="215">
        <f>BV2033-BX2033</f>
        <v>0</v>
      </c>
      <c r="CA2033" s="217">
        <f>BW2033-BY2033</f>
        <v>0</v>
      </c>
    </row>
    <row r="2034" spans="2:79" ht="36.75" hidden="1" customHeight="1">
      <c r="B2034" s="206">
        <v>2015</v>
      </c>
      <c r="C2034" s="207">
        <v>8320</v>
      </c>
      <c r="D2034" s="206">
        <v>8</v>
      </c>
      <c r="E2034" s="206">
        <v>5000</v>
      </c>
      <c r="F2034" s="206">
        <v>5600</v>
      </c>
      <c r="G2034" s="218">
        <v>569</v>
      </c>
      <c r="H2034" s="218">
        <v>2</v>
      </c>
      <c r="I2034" s="220" t="s">
        <v>207</v>
      </c>
      <c r="J2034" s="209">
        <v>0</v>
      </c>
      <c r="K2034" s="209">
        <v>0</v>
      </c>
      <c r="L2034" s="210">
        <f>+J2034+K2034</f>
        <v>0</v>
      </c>
      <c r="M2034" s="209">
        <v>0</v>
      </c>
      <c r="N2034" s="209">
        <v>0</v>
      </c>
      <c r="O2034" s="210">
        <f>+M2034+N2034</f>
        <v>0</v>
      </c>
      <c r="P2034" s="210">
        <f>+L2034+O2034</f>
        <v>0</v>
      </c>
      <c r="Q2034" s="245" t="s">
        <v>145</v>
      </c>
      <c r="R2034" s="307"/>
      <c r="S2034" s="307"/>
      <c r="T2034" s="213">
        <v>0</v>
      </c>
      <c r="U2034" s="213">
        <v>0</v>
      </c>
      <c r="V2034" s="213">
        <v>0</v>
      </c>
      <c r="W2034" s="213">
        <v>0</v>
      </c>
      <c r="X2034" s="213"/>
      <c r="Y2034" s="213"/>
      <c r="Z2034" s="213">
        <v>0</v>
      </c>
      <c r="AA2034" s="213">
        <v>0</v>
      </c>
      <c r="AB2034" s="213">
        <v>0</v>
      </c>
      <c r="AC2034" s="213">
        <v>0</v>
      </c>
      <c r="AD2034" s="214"/>
      <c r="AE2034" s="214"/>
      <c r="AF2034" s="209">
        <f>J2034+T2034-Z2034</f>
        <v>0</v>
      </c>
      <c r="AG2034" s="209">
        <f>K2034+U2034-AA2034</f>
        <v>0</v>
      </c>
      <c r="AH2034" s="210">
        <f>+AF2034+AG2034</f>
        <v>0</v>
      </c>
      <c r="AI2034" s="209">
        <f>M2034+V2034-AB2034</f>
        <v>0</v>
      </c>
      <c r="AJ2034" s="209">
        <f>N2034+W2034-AC2034</f>
        <v>0</v>
      </c>
      <c r="AK2034" s="210">
        <f>+AI2034+AJ2034</f>
        <v>0</v>
      </c>
      <c r="AL2034" s="210">
        <f>+AH2034+AK2034</f>
        <v>0</v>
      </c>
      <c r="AM2034" s="213">
        <v>0</v>
      </c>
      <c r="AN2034" s="213">
        <v>0</v>
      </c>
      <c r="AO2034" s="210">
        <f>+AM2034+AN2034</f>
        <v>0</v>
      </c>
      <c r="AP2034" s="213">
        <v>0</v>
      </c>
      <c r="AQ2034" s="213">
        <v>0</v>
      </c>
      <c r="AR2034" s="210">
        <f>+AP2034+AQ2034</f>
        <v>0</v>
      </c>
      <c r="AS2034" s="210">
        <f>+AO2034+AR2034</f>
        <v>0</v>
      </c>
      <c r="AT2034" s="213">
        <v>0</v>
      </c>
      <c r="AU2034" s="213">
        <v>0</v>
      </c>
      <c r="AV2034" s="210">
        <f>+AT2034+AU2034</f>
        <v>0</v>
      </c>
      <c r="AW2034" s="213">
        <v>0</v>
      </c>
      <c r="AX2034" s="213">
        <v>0</v>
      </c>
      <c r="AY2034" s="210">
        <f>+AW2034+AX2034</f>
        <v>0</v>
      </c>
      <c r="AZ2034" s="210">
        <f>+AV2034+AY2034</f>
        <v>0</v>
      </c>
      <c r="BA2034" s="213">
        <v>0</v>
      </c>
      <c r="BB2034" s="213">
        <v>0</v>
      </c>
      <c r="BC2034" s="210">
        <f>+BA2034+BB2034</f>
        <v>0</v>
      </c>
      <c r="BD2034" s="213">
        <v>0</v>
      </c>
      <c r="BE2034" s="213">
        <v>0</v>
      </c>
      <c r="BF2034" s="210">
        <f>+BD2034+BE2034</f>
        <v>0</v>
      </c>
      <c r="BG2034" s="210">
        <f>+BC2034+BF2034</f>
        <v>0</v>
      </c>
      <c r="BH2034" s="213">
        <v>0</v>
      </c>
      <c r="BI2034" s="213">
        <v>0</v>
      </c>
      <c r="BJ2034" s="210">
        <f>+BH2034+BI2034</f>
        <v>0</v>
      </c>
      <c r="BK2034" s="213">
        <v>0</v>
      </c>
      <c r="BL2034" s="213">
        <v>0</v>
      </c>
      <c r="BM2034" s="210">
        <f>+BK2034+BL2034</f>
        <v>0</v>
      </c>
      <c r="BN2034" s="210">
        <f>+BJ2034+BM2034</f>
        <v>0</v>
      </c>
      <c r="BO2034" s="209">
        <f>AF2034-AM2034-AT2034-BA2034-BH2034</f>
        <v>0</v>
      </c>
      <c r="BP2034" s="209">
        <f>AG2034-AN2034-AU2034-BB2034-BI2034</f>
        <v>0</v>
      </c>
      <c r="BQ2034" s="210">
        <f>+BO2034+BP2034</f>
        <v>0</v>
      </c>
      <c r="BR2034" s="209">
        <f>AI2034-AP2034-AW2034-BD2034-BK2034</f>
        <v>0</v>
      </c>
      <c r="BS2034" s="209">
        <f>AJ2034-AQ2034-AX2034-BE2034-BL2034</f>
        <v>0</v>
      </c>
      <c r="BT2034" s="210">
        <f>+BR2034+BS2034</f>
        <v>0</v>
      </c>
      <c r="BU2034" s="210">
        <f>+BQ2034+BT2034</f>
        <v>0</v>
      </c>
      <c r="BV2034" s="215">
        <f>R2034+X2034-AD2034</f>
        <v>0</v>
      </c>
      <c r="BW2034" s="215">
        <f>S2034+Y2034-AE2034</f>
        <v>0</v>
      </c>
      <c r="BX2034" s="216">
        <v>0</v>
      </c>
      <c r="BY2034" s="216">
        <v>0</v>
      </c>
      <c r="BZ2034" s="215">
        <f>BV2034-BX2034</f>
        <v>0</v>
      </c>
      <c r="CA2034" s="217">
        <f>BW2034-BY2034</f>
        <v>0</v>
      </c>
    </row>
    <row r="2035" spans="2:79" ht="36.75" hidden="1" customHeight="1">
      <c r="B2035" s="188">
        <v>2015</v>
      </c>
      <c r="C2035" s="189">
        <v>8320</v>
      </c>
      <c r="D2035" s="188">
        <v>8</v>
      </c>
      <c r="E2035" s="188">
        <v>5000</v>
      </c>
      <c r="F2035" s="188">
        <v>5900</v>
      </c>
      <c r="G2035" s="188"/>
      <c r="H2035" s="188"/>
      <c r="I2035" s="190" t="s">
        <v>18</v>
      </c>
      <c r="J2035" s="191">
        <f>+J2036+J2038</f>
        <v>0</v>
      </c>
      <c r="K2035" s="191">
        <f>+K2036+K2038</f>
        <v>0</v>
      </c>
      <c r="L2035" s="191">
        <f>+J2035+K2035</f>
        <v>0</v>
      </c>
      <c r="M2035" s="191">
        <f>+M2036+M2038</f>
        <v>0</v>
      </c>
      <c r="N2035" s="191">
        <f>+N2036+N2038</f>
        <v>0</v>
      </c>
      <c r="O2035" s="191">
        <f>+M2035+N2035</f>
        <v>0</v>
      </c>
      <c r="P2035" s="191">
        <f>+L2035+O2035</f>
        <v>0</v>
      </c>
      <c r="Q2035" s="191"/>
      <c r="R2035" s="308"/>
      <c r="S2035" s="308"/>
      <c r="T2035" s="191">
        <f>+T2036+T2038</f>
        <v>0</v>
      </c>
      <c r="U2035" s="191">
        <f>+U2036+U2038</f>
        <v>0</v>
      </c>
      <c r="V2035" s="191">
        <f>+V2036+V2038</f>
        <v>0</v>
      </c>
      <c r="W2035" s="191">
        <f>+W2036+W2038</f>
        <v>0</v>
      </c>
      <c r="X2035" s="193"/>
      <c r="Y2035" s="193"/>
      <c r="Z2035" s="191">
        <f>+Z2036+Z2038</f>
        <v>0</v>
      </c>
      <c r="AA2035" s="191">
        <f>+AA2036+AA2038</f>
        <v>0</v>
      </c>
      <c r="AB2035" s="191">
        <f>+AB2036+AB2038</f>
        <v>0</v>
      </c>
      <c r="AC2035" s="191">
        <f>+AC2036+AC2038</f>
        <v>0</v>
      </c>
      <c r="AD2035" s="193"/>
      <c r="AE2035" s="193"/>
      <c r="AF2035" s="191">
        <f>+AF2036+AF2038</f>
        <v>0</v>
      </c>
      <c r="AG2035" s="191">
        <f>+AG2036+AG2038</f>
        <v>0</v>
      </c>
      <c r="AH2035" s="191">
        <f>+AF2035+AG2035</f>
        <v>0</v>
      </c>
      <c r="AI2035" s="191">
        <f>+AI2036+AI2038</f>
        <v>0</v>
      </c>
      <c r="AJ2035" s="191">
        <f>+AJ2036+AJ2038</f>
        <v>0</v>
      </c>
      <c r="AK2035" s="191">
        <f>+AI2035+AJ2035</f>
        <v>0</v>
      </c>
      <c r="AL2035" s="191">
        <f>+AH2035+AK2035</f>
        <v>0</v>
      </c>
      <c r="AM2035" s="191">
        <f>+AM2036+AM2038</f>
        <v>0</v>
      </c>
      <c r="AN2035" s="191">
        <f>+AN2036+AN2038</f>
        <v>0</v>
      </c>
      <c r="AO2035" s="191">
        <f>+AM2035+AN2035</f>
        <v>0</v>
      </c>
      <c r="AP2035" s="191">
        <f>+AP2036+AP2038</f>
        <v>0</v>
      </c>
      <c r="AQ2035" s="191">
        <f>+AQ2036+AQ2038</f>
        <v>0</v>
      </c>
      <c r="AR2035" s="191">
        <f>+AP2035+AQ2035</f>
        <v>0</v>
      </c>
      <c r="AS2035" s="191">
        <f>+AO2035+AR2035</f>
        <v>0</v>
      </c>
      <c r="AT2035" s="191">
        <f>+AT2036+AT2038</f>
        <v>0</v>
      </c>
      <c r="AU2035" s="191">
        <f>+AU2036+AU2038</f>
        <v>0</v>
      </c>
      <c r="AV2035" s="191">
        <f>+AT2035+AU2035</f>
        <v>0</v>
      </c>
      <c r="AW2035" s="191">
        <f>+AW2036+AW2038</f>
        <v>0</v>
      </c>
      <c r="AX2035" s="191">
        <f>+AX2036+AX2038</f>
        <v>0</v>
      </c>
      <c r="AY2035" s="191">
        <f>+AW2035+AX2035</f>
        <v>0</v>
      </c>
      <c r="AZ2035" s="191">
        <f>+AV2035+AY2035</f>
        <v>0</v>
      </c>
      <c r="BA2035" s="191">
        <f>+BA2036+BA2038</f>
        <v>0</v>
      </c>
      <c r="BB2035" s="191">
        <f>+BB2036+BB2038</f>
        <v>0</v>
      </c>
      <c r="BC2035" s="191">
        <f>+BA2035+BB2035</f>
        <v>0</v>
      </c>
      <c r="BD2035" s="191">
        <f>+BD2036+BD2038</f>
        <v>0</v>
      </c>
      <c r="BE2035" s="191">
        <f>+BE2036+BE2038</f>
        <v>0</v>
      </c>
      <c r="BF2035" s="191">
        <f>+BD2035+BE2035</f>
        <v>0</v>
      </c>
      <c r="BG2035" s="191">
        <f>+BC2035+BF2035</f>
        <v>0</v>
      </c>
      <c r="BH2035" s="191">
        <f>+BH2036+BH2038</f>
        <v>0</v>
      </c>
      <c r="BI2035" s="191">
        <f>+BI2036+BI2038</f>
        <v>0</v>
      </c>
      <c r="BJ2035" s="191">
        <f>+BH2035+BI2035</f>
        <v>0</v>
      </c>
      <c r="BK2035" s="191">
        <f>+BK2036+BK2038</f>
        <v>0</v>
      </c>
      <c r="BL2035" s="191">
        <f>+BL2036+BL2038</f>
        <v>0</v>
      </c>
      <c r="BM2035" s="191">
        <f>+BK2035+BL2035</f>
        <v>0</v>
      </c>
      <c r="BN2035" s="191">
        <f>+BJ2035+BM2035</f>
        <v>0</v>
      </c>
      <c r="BO2035" s="191">
        <f>+BO2036+BO2038</f>
        <v>0</v>
      </c>
      <c r="BP2035" s="191">
        <f>+BP2036+BP2038</f>
        <v>0</v>
      </c>
      <c r="BQ2035" s="191">
        <f>+BO2035+BP2035</f>
        <v>0</v>
      </c>
      <c r="BR2035" s="191">
        <f>+BR2036+BR2038</f>
        <v>0</v>
      </c>
      <c r="BS2035" s="191">
        <f>+BS2036+BS2038</f>
        <v>0</v>
      </c>
      <c r="BT2035" s="191">
        <f>+BR2035+BS2035</f>
        <v>0</v>
      </c>
      <c r="BU2035" s="191">
        <f>+BQ2035+BT2035</f>
        <v>0</v>
      </c>
      <c r="BV2035" s="194"/>
      <c r="BW2035" s="194"/>
      <c r="BX2035" s="195"/>
      <c r="BY2035" s="195"/>
      <c r="BZ2035" s="194"/>
      <c r="CA2035" s="196"/>
    </row>
    <row r="2036" spans="2:79" ht="36.75" hidden="1" customHeight="1">
      <c r="B2036" s="197">
        <v>2015</v>
      </c>
      <c r="C2036" s="198">
        <v>8320</v>
      </c>
      <c r="D2036" s="197">
        <v>8</v>
      </c>
      <c r="E2036" s="197">
        <v>5000</v>
      </c>
      <c r="F2036" s="197">
        <v>5900</v>
      </c>
      <c r="G2036" s="197">
        <v>591</v>
      </c>
      <c r="H2036" s="197"/>
      <c r="I2036" s="199" t="s">
        <v>17</v>
      </c>
      <c r="J2036" s="200">
        <f>+J2037</f>
        <v>0</v>
      </c>
      <c r="K2036" s="200">
        <f>+K2037</f>
        <v>0</v>
      </c>
      <c r="L2036" s="200">
        <f>+J2036+K2036</f>
        <v>0</v>
      </c>
      <c r="M2036" s="200">
        <f>+M2037</f>
        <v>0</v>
      </c>
      <c r="N2036" s="200">
        <f>+N2037</f>
        <v>0</v>
      </c>
      <c r="O2036" s="200">
        <f>+M2036+N2036</f>
        <v>0</v>
      </c>
      <c r="P2036" s="200">
        <f>+L2036+O2036</f>
        <v>0</v>
      </c>
      <c r="Q2036" s="200"/>
      <c r="R2036" s="309"/>
      <c r="S2036" s="309"/>
      <c r="T2036" s="200">
        <f>+T2037</f>
        <v>0</v>
      </c>
      <c r="U2036" s="200">
        <f>+U2037</f>
        <v>0</v>
      </c>
      <c r="V2036" s="200">
        <f>+V2037</f>
        <v>0</v>
      </c>
      <c r="W2036" s="200">
        <f>+W2037</f>
        <v>0</v>
      </c>
      <c r="X2036" s="202"/>
      <c r="Y2036" s="202"/>
      <c r="Z2036" s="200">
        <f>+Z2037</f>
        <v>0</v>
      </c>
      <c r="AA2036" s="200">
        <f>+AA2037</f>
        <v>0</v>
      </c>
      <c r="AB2036" s="200">
        <f>+AB2037</f>
        <v>0</v>
      </c>
      <c r="AC2036" s="200">
        <f>+AC2037</f>
        <v>0</v>
      </c>
      <c r="AD2036" s="202"/>
      <c r="AE2036" s="202"/>
      <c r="AF2036" s="200">
        <f>+AF2037</f>
        <v>0</v>
      </c>
      <c r="AG2036" s="200">
        <f>+AG2037</f>
        <v>0</v>
      </c>
      <c r="AH2036" s="200">
        <f>+AF2036+AG2036</f>
        <v>0</v>
      </c>
      <c r="AI2036" s="200">
        <f>+AI2037</f>
        <v>0</v>
      </c>
      <c r="AJ2036" s="200">
        <f>+AJ2037</f>
        <v>0</v>
      </c>
      <c r="AK2036" s="200">
        <f>+AI2036+AJ2036</f>
        <v>0</v>
      </c>
      <c r="AL2036" s="200">
        <f>+AH2036+AK2036</f>
        <v>0</v>
      </c>
      <c r="AM2036" s="200">
        <f>+AM2037</f>
        <v>0</v>
      </c>
      <c r="AN2036" s="200">
        <f>+AN2037</f>
        <v>0</v>
      </c>
      <c r="AO2036" s="200">
        <f>+AM2036+AN2036</f>
        <v>0</v>
      </c>
      <c r="AP2036" s="200">
        <f>+AP2037</f>
        <v>0</v>
      </c>
      <c r="AQ2036" s="200">
        <f>+AQ2037</f>
        <v>0</v>
      </c>
      <c r="AR2036" s="200">
        <f>+AP2036+AQ2036</f>
        <v>0</v>
      </c>
      <c r="AS2036" s="200">
        <f>+AO2036+AR2036</f>
        <v>0</v>
      </c>
      <c r="AT2036" s="200">
        <f>+AT2037</f>
        <v>0</v>
      </c>
      <c r="AU2036" s="200">
        <f>+AU2037</f>
        <v>0</v>
      </c>
      <c r="AV2036" s="200">
        <f>+AT2036+AU2036</f>
        <v>0</v>
      </c>
      <c r="AW2036" s="200">
        <f>+AW2037</f>
        <v>0</v>
      </c>
      <c r="AX2036" s="200">
        <f>+AX2037</f>
        <v>0</v>
      </c>
      <c r="AY2036" s="200">
        <f>+AW2036+AX2036</f>
        <v>0</v>
      </c>
      <c r="AZ2036" s="200">
        <f>+AV2036+AY2036</f>
        <v>0</v>
      </c>
      <c r="BA2036" s="200">
        <f>+BA2037</f>
        <v>0</v>
      </c>
      <c r="BB2036" s="200">
        <f>+BB2037</f>
        <v>0</v>
      </c>
      <c r="BC2036" s="200">
        <f>+BA2036+BB2036</f>
        <v>0</v>
      </c>
      <c r="BD2036" s="200">
        <f>+BD2037</f>
        <v>0</v>
      </c>
      <c r="BE2036" s="200">
        <f>+BE2037</f>
        <v>0</v>
      </c>
      <c r="BF2036" s="200">
        <f>+BD2036+BE2036</f>
        <v>0</v>
      </c>
      <c r="BG2036" s="200">
        <f>+BC2036+BF2036</f>
        <v>0</v>
      </c>
      <c r="BH2036" s="200">
        <f>+BH2037</f>
        <v>0</v>
      </c>
      <c r="BI2036" s="200">
        <f>+BI2037</f>
        <v>0</v>
      </c>
      <c r="BJ2036" s="200">
        <f>+BH2036+BI2036</f>
        <v>0</v>
      </c>
      <c r="BK2036" s="200">
        <f>+BK2037</f>
        <v>0</v>
      </c>
      <c r="BL2036" s="200">
        <f>+BL2037</f>
        <v>0</v>
      </c>
      <c r="BM2036" s="200">
        <f>+BK2036+BL2036</f>
        <v>0</v>
      </c>
      <c r="BN2036" s="200">
        <f>+BJ2036+BM2036</f>
        <v>0</v>
      </c>
      <c r="BO2036" s="200">
        <f>+BO2037</f>
        <v>0</v>
      </c>
      <c r="BP2036" s="200">
        <f>+BP2037</f>
        <v>0</v>
      </c>
      <c r="BQ2036" s="200">
        <f>+BO2036+BP2036</f>
        <v>0</v>
      </c>
      <c r="BR2036" s="200">
        <f>+BR2037</f>
        <v>0</v>
      </c>
      <c r="BS2036" s="200">
        <f>+BS2037</f>
        <v>0</v>
      </c>
      <c r="BT2036" s="200">
        <f>+BR2036+BS2036</f>
        <v>0</v>
      </c>
      <c r="BU2036" s="200">
        <f>+BQ2036+BT2036</f>
        <v>0</v>
      </c>
      <c r="BV2036" s="203"/>
      <c r="BW2036" s="203"/>
      <c r="BX2036" s="204"/>
      <c r="BY2036" s="204"/>
      <c r="BZ2036" s="203"/>
      <c r="CA2036" s="205"/>
    </row>
    <row r="2037" spans="2:79" ht="36.75" hidden="1" customHeight="1">
      <c r="B2037" s="218">
        <v>2015</v>
      </c>
      <c r="C2037" s="219">
        <v>8320</v>
      </c>
      <c r="D2037" s="218">
        <v>8</v>
      </c>
      <c r="E2037" s="218">
        <v>5000</v>
      </c>
      <c r="F2037" s="218">
        <v>5900</v>
      </c>
      <c r="G2037" s="218">
        <v>591</v>
      </c>
      <c r="H2037" s="218">
        <v>1</v>
      </c>
      <c r="I2037" s="220" t="s">
        <v>17</v>
      </c>
      <c r="J2037" s="209">
        <v>0</v>
      </c>
      <c r="K2037" s="209">
        <v>0</v>
      </c>
      <c r="L2037" s="210">
        <f>+J2037+K2037</f>
        <v>0</v>
      </c>
      <c r="M2037" s="209">
        <v>0</v>
      </c>
      <c r="N2037" s="209">
        <v>0</v>
      </c>
      <c r="O2037" s="210">
        <f>+M2037+N2037</f>
        <v>0</v>
      </c>
      <c r="P2037" s="210">
        <f>+L2037+O2037</f>
        <v>0</v>
      </c>
      <c r="Q2037" s="221" t="s">
        <v>14</v>
      </c>
      <c r="R2037" s="307"/>
      <c r="S2037" s="307"/>
      <c r="T2037" s="213">
        <v>0</v>
      </c>
      <c r="U2037" s="213">
        <v>0</v>
      </c>
      <c r="V2037" s="213">
        <v>0</v>
      </c>
      <c r="W2037" s="213">
        <v>0</v>
      </c>
      <c r="X2037" s="213"/>
      <c r="Y2037" s="213"/>
      <c r="Z2037" s="213">
        <v>0</v>
      </c>
      <c r="AA2037" s="213">
        <v>0</v>
      </c>
      <c r="AB2037" s="213">
        <v>0</v>
      </c>
      <c r="AC2037" s="213">
        <v>0</v>
      </c>
      <c r="AD2037" s="214"/>
      <c r="AE2037" s="214"/>
      <c r="AF2037" s="209">
        <f>J2037+T2037-Z2037</f>
        <v>0</v>
      </c>
      <c r="AG2037" s="209">
        <f>K2037+U2037-AA2037</f>
        <v>0</v>
      </c>
      <c r="AH2037" s="210">
        <f>+AF2037+AG2037</f>
        <v>0</v>
      </c>
      <c r="AI2037" s="209">
        <f>M2037+V2037-AB2037</f>
        <v>0</v>
      </c>
      <c r="AJ2037" s="209">
        <f>N2037+W2037-AC2037</f>
        <v>0</v>
      </c>
      <c r="AK2037" s="210">
        <f>+AI2037+AJ2037</f>
        <v>0</v>
      </c>
      <c r="AL2037" s="210">
        <f>+AH2037+AK2037</f>
        <v>0</v>
      </c>
      <c r="AM2037" s="213">
        <v>0</v>
      </c>
      <c r="AN2037" s="213">
        <v>0</v>
      </c>
      <c r="AO2037" s="210">
        <f>+AM2037+AN2037</f>
        <v>0</v>
      </c>
      <c r="AP2037" s="213">
        <v>0</v>
      </c>
      <c r="AQ2037" s="213">
        <v>0</v>
      </c>
      <c r="AR2037" s="210">
        <f>+AP2037+AQ2037</f>
        <v>0</v>
      </c>
      <c r="AS2037" s="210">
        <f>+AO2037+AR2037</f>
        <v>0</v>
      </c>
      <c r="AT2037" s="213">
        <v>0</v>
      </c>
      <c r="AU2037" s="213">
        <v>0</v>
      </c>
      <c r="AV2037" s="210">
        <f>+AT2037+AU2037</f>
        <v>0</v>
      </c>
      <c r="AW2037" s="213">
        <v>0</v>
      </c>
      <c r="AX2037" s="213">
        <v>0</v>
      </c>
      <c r="AY2037" s="210">
        <f>+AW2037+AX2037</f>
        <v>0</v>
      </c>
      <c r="AZ2037" s="210">
        <f>+AV2037+AY2037</f>
        <v>0</v>
      </c>
      <c r="BA2037" s="213">
        <v>0</v>
      </c>
      <c r="BB2037" s="213">
        <v>0</v>
      </c>
      <c r="BC2037" s="210">
        <f>+BA2037+BB2037</f>
        <v>0</v>
      </c>
      <c r="BD2037" s="213">
        <v>0</v>
      </c>
      <c r="BE2037" s="213">
        <v>0</v>
      </c>
      <c r="BF2037" s="210">
        <f>+BD2037+BE2037</f>
        <v>0</v>
      </c>
      <c r="BG2037" s="210">
        <f>+BC2037+BF2037</f>
        <v>0</v>
      </c>
      <c r="BH2037" s="213">
        <v>0</v>
      </c>
      <c r="BI2037" s="213">
        <v>0</v>
      </c>
      <c r="BJ2037" s="210">
        <f>+BH2037+BI2037</f>
        <v>0</v>
      </c>
      <c r="BK2037" s="213">
        <v>0</v>
      </c>
      <c r="BL2037" s="213">
        <v>0</v>
      </c>
      <c r="BM2037" s="210">
        <f>+BK2037+BL2037</f>
        <v>0</v>
      </c>
      <c r="BN2037" s="210">
        <f>+BJ2037+BM2037</f>
        <v>0</v>
      </c>
      <c r="BO2037" s="209">
        <f>AF2037-AM2037-AT2037-BA2037-BH2037</f>
        <v>0</v>
      </c>
      <c r="BP2037" s="209">
        <f>AG2037-AN2037-AU2037-BB2037-BI2037</f>
        <v>0</v>
      </c>
      <c r="BQ2037" s="210">
        <f>+BO2037+BP2037</f>
        <v>0</v>
      </c>
      <c r="BR2037" s="209">
        <f>AI2037-AP2037-AW2037-BD2037-BK2037</f>
        <v>0</v>
      </c>
      <c r="BS2037" s="209">
        <f>AJ2037-AQ2037-AX2037-BE2037-BL2037</f>
        <v>0</v>
      </c>
      <c r="BT2037" s="210">
        <f>+BR2037+BS2037</f>
        <v>0</v>
      </c>
      <c r="BU2037" s="210">
        <f>+BQ2037+BT2037</f>
        <v>0</v>
      </c>
      <c r="BV2037" s="215">
        <f>R2037+X2037-AD2037</f>
        <v>0</v>
      </c>
      <c r="BW2037" s="215">
        <f>S2037+Y2037-AE2037</f>
        <v>0</v>
      </c>
      <c r="BX2037" s="216">
        <v>0</v>
      </c>
      <c r="BY2037" s="216">
        <v>0</v>
      </c>
      <c r="BZ2037" s="215">
        <f>BV2037-BX2037</f>
        <v>0</v>
      </c>
      <c r="CA2037" s="217">
        <f>BW2037-BY2037</f>
        <v>0</v>
      </c>
    </row>
    <row r="2038" spans="2:79" hidden="1">
      <c r="B2038" s="197">
        <v>2015</v>
      </c>
      <c r="C2038" s="198">
        <v>8320</v>
      </c>
      <c r="D2038" s="197">
        <v>8</v>
      </c>
      <c r="E2038" s="197">
        <v>5000</v>
      </c>
      <c r="F2038" s="197">
        <v>5900</v>
      </c>
      <c r="G2038" s="197">
        <v>597</v>
      </c>
      <c r="H2038" s="197"/>
      <c r="I2038" s="199" t="s">
        <v>16</v>
      </c>
      <c r="J2038" s="200">
        <f>+J2039</f>
        <v>0</v>
      </c>
      <c r="K2038" s="200">
        <f>+K2039</f>
        <v>0</v>
      </c>
      <c r="L2038" s="200">
        <f>+J2038+K2038</f>
        <v>0</v>
      </c>
      <c r="M2038" s="200">
        <f>+M2039</f>
        <v>0</v>
      </c>
      <c r="N2038" s="200">
        <f>+N2039</f>
        <v>0</v>
      </c>
      <c r="O2038" s="200">
        <f>+M2038+N2038</f>
        <v>0</v>
      </c>
      <c r="P2038" s="200">
        <f>+L2038+O2038</f>
        <v>0</v>
      </c>
      <c r="Q2038" s="200"/>
      <c r="R2038" s="309"/>
      <c r="S2038" s="309"/>
      <c r="T2038" s="200">
        <f>+T2039</f>
        <v>0</v>
      </c>
      <c r="U2038" s="200">
        <f>+U2039</f>
        <v>0</v>
      </c>
      <c r="V2038" s="200">
        <f>+V2039</f>
        <v>0</v>
      </c>
      <c r="W2038" s="200">
        <f>+W2039</f>
        <v>0</v>
      </c>
      <c r="X2038" s="202"/>
      <c r="Y2038" s="202"/>
      <c r="Z2038" s="200">
        <f>+Z2039</f>
        <v>0</v>
      </c>
      <c r="AA2038" s="200">
        <f>+AA2039</f>
        <v>0</v>
      </c>
      <c r="AB2038" s="200">
        <f>+AB2039</f>
        <v>0</v>
      </c>
      <c r="AC2038" s="200">
        <f>+AC2039</f>
        <v>0</v>
      </c>
      <c r="AD2038" s="202"/>
      <c r="AE2038" s="202"/>
      <c r="AF2038" s="200">
        <f>+AF2039</f>
        <v>0</v>
      </c>
      <c r="AG2038" s="200">
        <f>+AG2039</f>
        <v>0</v>
      </c>
      <c r="AH2038" s="200">
        <f>+AF2038+AG2038</f>
        <v>0</v>
      </c>
      <c r="AI2038" s="200">
        <f>+AI2039</f>
        <v>0</v>
      </c>
      <c r="AJ2038" s="200">
        <f>+AJ2039</f>
        <v>0</v>
      </c>
      <c r="AK2038" s="200">
        <f>+AI2038+AJ2038</f>
        <v>0</v>
      </c>
      <c r="AL2038" s="200">
        <f>+AH2038+AK2038</f>
        <v>0</v>
      </c>
      <c r="AM2038" s="200">
        <f>+AM2039</f>
        <v>0</v>
      </c>
      <c r="AN2038" s="200">
        <f>+AN2039</f>
        <v>0</v>
      </c>
      <c r="AO2038" s="200">
        <f>+AM2038+AN2038</f>
        <v>0</v>
      </c>
      <c r="AP2038" s="200">
        <f>+AP2039</f>
        <v>0</v>
      </c>
      <c r="AQ2038" s="200">
        <f>+AQ2039</f>
        <v>0</v>
      </c>
      <c r="AR2038" s="200">
        <f>+AP2038+AQ2038</f>
        <v>0</v>
      </c>
      <c r="AS2038" s="200">
        <f>+AO2038+AR2038</f>
        <v>0</v>
      </c>
      <c r="AT2038" s="200">
        <f>+AT2039</f>
        <v>0</v>
      </c>
      <c r="AU2038" s="200">
        <f>+AU2039</f>
        <v>0</v>
      </c>
      <c r="AV2038" s="200">
        <f>+AT2038+AU2038</f>
        <v>0</v>
      </c>
      <c r="AW2038" s="200">
        <f>+AW2039</f>
        <v>0</v>
      </c>
      <c r="AX2038" s="200">
        <f>+AX2039</f>
        <v>0</v>
      </c>
      <c r="AY2038" s="200">
        <f>+AW2038+AX2038</f>
        <v>0</v>
      </c>
      <c r="AZ2038" s="200">
        <f>+AV2038+AY2038</f>
        <v>0</v>
      </c>
      <c r="BA2038" s="200">
        <f>+BA2039</f>
        <v>0</v>
      </c>
      <c r="BB2038" s="200">
        <f>+BB2039</f>
        <v>0</v>
      </c>
      <c r="BC2038" s="200">
        <f>+BA2038+BB2038</f>
        <v>0</v>
      </c>
      <c r="BD2038" s="200">
        <f>+BD2039</f>
        <v>0</v>
      </c>
      <c r="BE2038" s="200">
        <f>+BE2039</f>
        <v>0</v>
      </c>
      <c r="BF2038" s="200">
        <f>+BD2038+BE2038</f>
        <v>0</v>
      </c>
      <c r="BG2038" s="200">
        <f>+BC2038+BF2038</f>
        <v>0</v>
      </c>
      <c r="BH2038" s="200">
        <f>+BH2039</f>
        <v>0</v>
      </c>
      <c r="BI2038" s="200">
        <f>+BI2039</f>
        <v>0</v>
      </c>
      <c r="BJ2038" s="200">
        <f>+BH2038+BI2038</f>
        <v>0</v>
      </c>
      <c r="BK2038" s="200">
        <f>+BK2039</f>
        <v>0</v>
      </c>
      <c r="BL2038" s="200">
        <f>+BL2039</f>
        <v>0</v>
      </c>
      <c r="BM2038" s="200">
        <f>+BK2038+BL2038</f>
        <v>0</v>
      </c>
      <c r="BN2038" s="200">
        <f>+BJ2038+BM2038</f>
        <v>0</v>
      </c>
      <c r="BO2038" s="200">
        <f>+BO2039</f>
        <v>0</v>
      </c>
      <c r="BP2038" s="200">
        <f>+BP2039</f>
        <v>0</v>
      </c>
      <c r="BQ2038" s="200">
        <f>+BO2038+BP2038</f>
        <v>0</v>
      </c>
      <c r="BR2038" s="200">
        <f>+BR2039</f>
        <v>0</v>
      </c>
      <c r="BS2038" s="200">
        <f>+BS2039</f>
        <v>0</v>
      </c>
      <c r="BT2038" s="200">
        <f>+BR2038+BS2038</f>
        <v>0</v>
      </c>
      <c r="BU2038" s="200">
        <f>+BQ2038+BT2038</f>
        <v>0</v>
      </c>
      <c r="BV2038" s="203"/>
      <c r="BW2038" s="203"/>
      <c r="BX2038" s="204"/>
      <c r="BY2038" s="204"/>
      <c r="BZ2038" s="203"/>
      <c r="CA2038" s="205"/>
    </row>
    <row r="2039" spans="2:79" ht="36.75" hidden="1" customHeight="1">
      <c r="B2039" s="218">
        <v>2015</v>
      </c>
      <c r="C2039" s="219">
        <v>8320</v>
      </c>
      <c r="D2039" s="218">
        <v>8</v>
      </c>
      <c r="E2039" s="218">
        <v>5000</v>
      </c>
      <c r="F2039" s="218">
        <v>5900</v>
      </c>
      <c r="G2039" s="218">
        <v>597</v>
      </c>
      <c r="H2039" s="218">
        <v>1</v>
      </c>
      <c r="I2039" s="220" t="s">
        <v>616</v>
      </c>
      <c r="J2039" s="209">
        <v>0</v>
      </c>
      <c r="K2039" s="209">
        <v>0</v>
      </c>
      <c r="L2039" s="210">
        <f>+J2039+K2039</f>
        <v>0</v>
      </c>
      <c r="M2039" s="209">
        <v>0</v>
      </c>
      <c r="N2039" s="209">
        <v>0</v>
      </c>
      <c r="O2039" s="210">
        <f>+M2039+N2039</f>
        <v>0</v>
      </c>
      <c r="P2039" s="210">
        <f>+L2039+O2039</f>
        <v>0</v>
      </c>
      <c r="Q2039" s="221" t="s">
        <v>14</v>
      </c>
      <c r="R2039" s="307"/>
      <c r="S2039" s="307"/>
      <c r="T2039" s="213">
        <v>0</v>
      </c>
      <c r="U2039" s="213">
        <v>0</v>
      </c>
      <c r="V2039" s="213">
        <v>0</v>
      </c>
      <c r="W2039" s="213">
        <v>0</v>
      </c>
      <c r="X2039" s="213"/>
      <c r="Y2039" s="213"/>
      <c r="Z2039" s="213">
        <v>0</v>
      </c>
      <c r="AA2039" s="213">
        <v>0</v>
      </c>
      <c r="AB2039" s="213">
        <v>0</v>
      </c>
      <c r="AC2039" s="213">
        <v>0</v>
      </c>
      <c r="AD2039" s="214"/>
      <c r="AE2039" s="214"/>
      <c r="AF2039" s="209">
        <f>J2039+T2039-Z2039</f>
        <v>0</v>
      </c>
      <c r="AG2039" s="209">
        <f>K2039+U2039-AA2039</f>
        <v>0</v>
      </c>
      <c r="AH2039" s="210">
        <f>+AF2039+AG2039</f>
        <v>0</v>
      </c>
      <c r="AI2039" s="209">
        <f>M2039+V2039-AB2039</f>
        <v>0</v>
      </c>
      <c r="AJ2039" s="209">
        <f>N2039+W2039-AC2039</f>
        <v>0</v>
      </c>
      <c r="AK2039" s="210">
        <f>+AI2039+AJ2039</f>
        <v>0</v>
      </c>
      <c r="AL2039" s="210">
        <f>+AH2039+AK2039</f>
        <v>0</v>
      </c>
      <c r="AM2039" s="213">
        <v>0</v>
      </c>
      <c r="AN2039" s="213">
        <v>0</v>
      </c>
      <c r="AO2039" s="210">
        <f>+AM2039+AN2039</f>
        <v>0</v>
      </c>
      <c r="AP2039" s="213">
        <v>0</v>
      </c>
      <c r="AQ2039" s="213">
        <v>0</v>
      </c>
      <c r="AR2039" s="210">
        <f>+AP2039+AQ2039</f>
        <v>0</v>
      </c>
      <c r="AS2039" s="210">
        <f>+AO2039+AR2039</f>
        <v>0</v>
      </c>
      <c r="AT2039" s="213">
        <v>0</v>
      </c>
      <c r="AU2039" s="213">
        <v>0</v>
      </c>
      <c r="AV2039" s="210">
        <f>+AT2039+AU2039</f>
        <v>0</v>
      </c>
      <c r="AW2039" s="213">
        <v>0</v>
      </c>
      <c r="AX2039" s="213">
        <v>0</v>
      </c>
      <c r="AY2039" s="210">
        <f>+AW2039+AX2039</f>
        <v>0</v>
      </c>
      <c r="AZ2039" s="210">
        <f>+AV2039+AY2039</f>
        <v>0</v>
      </c>
      <c r="BA2039" s="213">
        <v>0</v>
      </c>
      <c r="BB2039" s="213">
        <v>0</v>
      </c>
      <c r="BC2039" s="210">
        <f>+BA2039+BB2039</f>
        <v>0</v>
      </c>
      <c r="BD2039" s="213">
        <v>0</v>
      </c>
      <c r="BE2039" s="213">
        <v>0</v>
      </c>
      <c r="BF2039" s="210">
        <f>+BD2039+BE2039</f>
        <v>0</v>
      </c>
      <c r="BG2039" s="210">
        <f>+BC2039+BF2039</f>
        <v>0</v>
      </c>
      <c r="BH2039" s="213">
        <v>0</v>
      </c>
      <c r="BI2039" s="213">
        <v>0</v>
      </c>
      <c r="BJ2039" s="210">
        <f>+BH2039+BI2039</f>
        <v>0</v>
      </c>
      <c r="BK2039" s="213">
        <v>0</v>
      </c>
      <c r="BL2039" s="213">
        <v>0</v>
      </c>
      <c r="BM2039" s="210">
        <f>+BK2039+BL2039</f>
        <v>0</v>
      </c>
      <c r="BN2039" s="210">
        <f>+BJ2039+BM2039</f>
        <v>0</v>
      </c>
      <c r="BO2039" s="209">
        <f>AF2039-AM2039-AT2039-BA2039-BH2039</f>
        <v>0</v>
      </c>
      <c r="BP2039" s="209">
        <f>AG2039-AN2039-AU2039-BB2039-BI2039</f>
        <v>0</v>
      </c>
      <c r="BQ2039" s="210">
        <f>+BO2039+BP2039</f>
        <v>0</v>
      </c>
      <c r="BR2039" s="209">
        <f>AI2039-AP2039-AW2039-BD2039-BK2039</f>
        <v>0</v>
      </c>
      <c r="BS2039" s="209">
        <f>AJ2039-AQ2039-AX2039-BE2039-BL2039</f>
        <v>0</v>
      </c>
      <c r="BT2039" s="210">
        <f>+BR2039+BS2039</f>
        <v>0</v>
      </c>
      <c r="BU2039" s="210">
        <f>+BQ2039+BT2039</f>
        <v>0</v>
      </c>
      <c r="BV2039" s="215">
        <f>R2039+X2039-AD2039</f>
        <v>0</v>
      </c>
      <c r="BW2039" s="215">
        <f>S2039+Y2039-AE2039</f>
        <v>0</v>
      </c>
      <c r="BX2039" s="216">
        <v>0</v>
      </c>
      <c r="BY2039" s="216">
        <v>0</v>
      </c>
      <c r="BZ2039" s="215">
        <f>BV2039-BX2039</f>
        <v>0</v>
      </c>
      <c r="CA2039" s="217">
        <f>BW2039-BY2039</f>
        <v>0</v>
      </c>
    </row>
    <row r="2040" spans="2:79" ht="36.75" customHeight="1">
      <c r="B2040" s="179">
        <v>2015</v>
      </c>
      <c r="C2040" s="180">
        <v>8320</v>
      </c>
      <c r="D2040" s="179">
        <v>8</v>
      </c>
      <c r="E2040" s="179">
        <v>6000</v>
      </c>
      <c r="F2040" s="179"/>
      <c r="G2040" s="179"/>
      <c r="H2040" s="179"/>
      <c r="I2040" s="181" t="s">
        <v>13</v>
      </c>
      <c r="J2040" s="182">
        <f>+J2041</f>
        <v>3000000</v>
      </c>
      <c r="K2040" s="182">
        <f>+K2041</f>
        <v>0</v>
      </c>
      <c r="L2040" s="182">
        <f>+J2040+K2040</f>
        <v>3000000</v>
      </c>
      <c r="M2040" s="182">
        <f>+M2041</f>
        <v>0</v>
      </c>
      <c r="N2040" s="182">
        <f>+N2041</f>
        <v>0</v>
      </c>
      <c r="O2040" s="182">
        <f>+M2040+N2040</f>
        <v>0</v>
      </c>
      <c r="P2040" s="182">
        <f>+L2040+O2040</f>
        <v>3000000</v>
      </c>
      <c r="Q2040" s="182"/>
      <c r="R2040" s="311"/>
      <c r="S2040" s="311"/>
      <c r="T2040" s="182">
        <f>+T2041</f>
        <v>0</v>
      </c>
      <c r="U2040" s="182">
        <f>+U2041</f>
        <v>0</v>
      </c>
      <c r="V2040" s="182">
        <f>+V2041</f>
        <v>0</v>
      </c>
      <c r="W2040" s="182">
        <f>+W2041</f>
        <v>0</v>
      </c>
      <c r="X2040" s="184"/>
      <c r="Y2040" s="184"/>
      <c r="Z2040" s="182">
        <f>+Z2041</f>
        <v>0</v>
      </c>
      <c r="AA2040" s="182">
        <f>+AA2041</f>
        <v>0</v>
      </c>
      <c r="AB2040" s="182">
        <f>+AB2041</f>
        <v>0</v>
      </c>
      <c r="AC2040" s="182">
        <f>+AC2041</f>
        <v>0</v>
      </c>
      <c r="AD2040" s="184"/>
      <c r="AE2040" s="184"/>
      <c r="AF2040" s="182">
        <f>+AF2041</f>
        <v>3000000</v>
      </c>
      <c r="AG2040" s="182">
        <f>+AG2041</f>
        <v>0</v>
      </c>
      <c r="AH2040" s="182">
        <f>+AF2040+AG2040</f>
        <v>3000000</v>
      </c>
      <c r="AI2040" s="182">
        <f>+AI2041</f>
        <v>0</v>
      </c>
      <c r="AJ2040" s="182">
        <f>+AJ2041</f>
        <v>0</v>
      </c>
      <c r="AK2040" s="182">
        <f>+AI2040+AJ2040</f>
        <v>0</v>
      </c>
      <c r="AL2040" s="182">
        <f>+AH2040+AK2040</f>
        <v>3000000</v>
      </c>
      <c r="AM2040" s="182">
        <f>+AM2041</f>
        <v>1916683.51</v>
      </c>
      <c r="AN2040" s="182">
        <f>+AN2041</f>
        <v>0</v>
      </c>
      <c r="AO2040" s="182">
        <f>+AM2040+AN2040</f>
        <v>1916683.51</v>
      </c>
      <c r="AP2040" s="182">
        <f>+AP2041</f>
        <v>0</v>
      </c>
      <c r="AQ2040" s="182">
        <f>+AQ2041</f>
        <v>0</v>
      </c>
      <c r="AR2040" s="182">
        <f>+AP2040+AQ2040</f>
        <v>0</v>
      </c>
      <c r="AS2040" s="182">
        <f>+AO2040+AR2040</f>
        <v>1916683.51</v>
      </c>
      <c r="AT2040" s="182">
        <f>+AT2041</f>
        <v>0</v>
      </c>
      <c r="AU2040" s="182">
        <f>+AU2041</f>
        <v>0</v>
      </c>
      <c r="AV2040" s="182">
        <f>+AT2040+AU2040</f>
        <v>0</v>
      </c>
      <c r="AW2040" s="182">
        <f>+AW2041</f>
        <v>0</v>
      </c>
      <c r="AX2040" s="182">
        <f>+AX2041</f>
        <v>0</v>
      </c>
      <c r="AY2040" s="182">
        <f>+AW2040+AX2040</f>
        <v>0</v>
      </c>
      <c r="AZ2040" s="182">
        <f>+AV2040+AY2040</f>
        <v>0</v>
      </c>
      <c r="BA2040" s="182">
        <f>+BA2041</f>
        <v>1083316.49</v>
      </c>
      <c r="BB2040" s="182">
        <f>+BB2041</f>
        <v>0</v>
      </c>
      <c r="BC2040" s="182">
        <f>+BA2040+BB2040</f>
        <v>1083316.49</v>
      </c>
      <c r="BD2040" s="182">
        <f>+BD2041</f>
        <v>0</v>
      </c>
      <c r="BE2040" s="182">
        <f>+BE2041</f>
        <v>0</v>
      </c>
      <c r="BF2040" s="182">
        <f>+BD2040+BE2040</f>
        <v>0</v>
      </c>
      <c r="BG2040" s="182">
        <f>+BC2040+BF2040</f>
        <v>1083316.49</v>
      </c>
      <c r="BH2040" s="182">
        <f>+BH2041</f>
        <v>0</v>
      </c>
      <c r="BI2040" s="182">
        <f>+BI2041</f>
        <v>0</v>
      </c>
      <c r="BJ2040" s="182">
        <f>+BH2040+BI2040</f>
        <v>0</v>
      </c>
      <c r="BK2040" s="182">
        <f>+BK2041</f>
        <v>0</v>
      </c>
      <c r="BL2040" s="182">
        <f>+BL2041</f>
        <v>0</v>
      </c>
      <c r="BM2040" s="182">
        <f>+BK2040+BL2040</f>
        <v>0</v>
      </c>
      <c r="BN2040" s="182">
        <f>+BJ2040+BM2040</f>
        <v>0</v>
      </c>
      <c r="BO2040" s="182">
        <f>+BO2041</f>
        <v>0</v>
      </c>
      <c r="BP2040" s="182">
        <f>+BP2041</f>
        <v>0</v>
      </c>
      <c r="BQ2040" s="182">
        <f>+BO2040+BP2040</f>
        <v>0</v>
      </c>
      <c r="BR2040" s="182">
        <f>+BR2041</f>
        <v>0</v>
      </c>
      <c r="BS2040" s="182">
        <f>+BS2041</f>
        <v>0</v>
      </c>
      <c r="BT2040" s="182">
        <f>+BR2040+BS2040</f>
        <v>0</v>
      </c>
      <c r="BU2040" s="182">
        <f>+BQ2040+BT2040</f>
        <v>0</v>
      </c>
      <c r="BV2040" s="185"/>
      <c r="BW2040" s="185"/>
      <c r="BX2040" s="186"/>
      <c r="BY2040" s="186"/>
      <c r="BZ2040" s="185"/>
      <c r="CA2040" s="187"/>
    </row>
    <row r="2041" spans="2:79" ht="36.75" customHeight="1">
      <c r="B2041" s="188">
        <v>2015</v>
      </c>
      <c r="C2041" s="189">
        <v>8320</v>
      </c>
      <c r="D2041" s="188">
        <v>8</v>
      </c>
      <c r="E2041" s="188">
        <v>6000</v>
      </c>
      <c r="F2041" s="188">
        <v>6200</v>
      </c>
      <c r="G2041" s="188"/>
      <c r="H2041" s="188"/>
      <c r="I2041" s="190" t="s">
        <v>12</v>
      </c>
      <c r="J2041" s="191">
        <f>+J2042+J2101+J2104</f>
        <v>3000000</v>
      </c>
      <c r="K2041" s="191">
        <f>+K2042+K2101+K2104</f>
        <v>0</v>
      </c>
      <c r="L2041" s="191">
        <f>+J2041+K2041</f>
        <v>3000000</v>
      </c>
      <c r="M2041" s="191">
        <f>+M2042+M2101+M2104</f>
        <v>0</v>
      </c>
      <c r="N2041" s="191">
        <f>+N2042+N2101+N2104</f>
        <v>0</v>
      </c>
      <c r="O2041" s="191">
        <f>+M2041+N2041</f>
        <v>0</v>
      </c>
      <c r="P2041" s="191">
        <f>+L2041+O2041</f>
        <v>3000000</v>
      </c>
      <c r="Q2041" s="191"/>
      <c r="R2041" s="308"/>
      <c r="S2041" s="308"/>
      <c r="T2041" s="191">
        <f>+T2042+T2101+T2104</f>
        <v>0</v>
      </c>
      <c r="U2041" s="191">
        <f>+U2042+U2101+U2104</f>
        <v>0</v>
      </c>
      <c r="V2041" s="191">
        <f>+V2042+V2101+V2104</f>
        <v>0</v>
      </c>
      <c r="W2041" s="191">
        <f>+W2042+W2101+W2104</f>
        <v>0</v>
      </c>
      <c r="X2041" s="193"/>
      <c r="Y2041" s="193"/>
      <c r="Z2041" s="191">
        <f>+Z2042+Z2101+Z2104</f>
        <v>0</v>
      </c>
      <c r="AA2041" s="191">
        <f>+AA2042+AA2101+AA2104</f>
        <v>0</v>
      </c>
      <c r="AB2041" s="191">
        <f>+AB2042+AB2101+AB2104</f>
        <v>0</v>
      </c>
      <c r="AC2041" s="191">
        <f>+AC2042+AC2101+AC2104</f>
        <v>0</v>
      </c>
      <c r="AD2041" s="193"/>
      <c r="AE2041" s="193"/>
      <c r="AF2041" s="191">
        <f>+AF2042+AF2101+AF2104</f>
        <v>3000000</v>
      </c>
      <c r="AG2041" s="191">
        <f>+AG2042+AG2101+AG2104</f>
        <v>0</v>
      </c>
      <c r="AH2041" s="191">
        <f>+AF2041+AG2041</f>
        <v>3000000</v>
      </c>
      <c r="AI2041" s="191">
        <f>+AI2042+AI2101+AI2104</f>
        <v>0</v>
      </c>
      <c r="AJ2041" s="191">
        <f>+AJ2042+AJ2101+AJ2104</f>
        <v>0</v>
      </c>
      <c r="AK2041" s="191">
        <f>+AI2041+AJ2041</f>
        <v>0</v>
      </c>
      <c r="AL2041" s="191">
        <f>+AH2041+AK2041</f>
        <v>3000000</v>
      </c>
      <c r="AM2041" s="191">
        <f>+AM2042+AM2101+AM2104</f>
        <v>1916683.51</v>
      </c>
      <c r="AN2041" s="191">
        <f>+AN2042+AN2101+AN2104</f>
        <v>0</v>
      </c>
      <c r="AO2041" s="191">
        <f>+AM2041+AN2041</f>
        <v>1916683.51</v>
      </c>
      <c r="AP2041" s="191">
        <f>+AP2042+AP2101+AP2104</f>
        <v>0</v>
      </c>
      <c r="AQ2041" s="191">
        <f>+AQ2042+AQ2101+AQ2104</f>
        <v>0</v>
      </c>
      <c r="AR2041" s="191">
        <f>+AP2041+AQ2041</f>
        <v>0</v>
      </c>
      <c r="AS2041" s="191">
        <f>+AO2041+AR2041</f>
        <v>1916683.51</v>
      </c>
      <c r="AT2041" s="191">
        <f>+AT2042+AT2101+AT2104</f>
        <v>0</v>
      </c>
      <c r="AU2041" s="191">
        <f>+AU2042+AU2101+AU2104</f>
        <v>0</v>
      </c>
      <c r="AV2041" s="191">
        <f>+AT2041+AU2041</f>
        <v>0</v>
      </c>
      <c r="AW2041" s="191">
        <f>+AW2042+AW2101+AW2104</f>
        <v>0</v>
      </c>
      <c r="AX2041" s="191">
        <f>+AX2042+AX2101+AX2104</f>
        <v>0</v>
      </c>
      <c r="AY2041" s="191">
        <f>+AW2041+AX2041</f>
        <v>0</v>
      </c>
      <c r="AZ2041" s="191">
        <f>+AV2041+AY2041</f>
        <v>0</v>
      </c>
      <c r="BA2041" s="191">
        <f>+BA2042+BA2101+BA2104</f>
        <v>1083316.49</v>
      </c>
      <c r="BB2041" s="191">
        <f>+BB2042+BB2101+BB2104</f>
        <v>0</v>
      </c>
      <c r="BC2041" s="191">
        <f>+BA2041+BB2041</f>
        <v>1083316.49</v>
      </c>
      <c r="BD2041" s="191">
        <f>+BD2042+BD2101+BD2104</f>
        <v>0</v>
      </c>
      <c r="BE2041" s="191">
        <f>+BE2042+BE2101+BE2104</f>
        <v>0</v>
      </c>
      <c r="BF2041" s="191">
        <f>+BD2041+BE2041</f>
        <v>0</v>
      </c>
      <c r="BG2041" s="191">
        <f>+BC2041+BF2041</f>
        <v>1083316.49</v>
      </c>
      <c r="BH2041" s="191">
        <f>+BH2042+BH2101+BH2104</f>
        <v>0</v>
      </c>
      <c r="BI2041" s="191">
        <f>+BI2042+BI2101+BI2104</f>
        <v>0</v>
      </c>
      <c r="BJ2041" s="191">
        <f>+BH2041+BI2041</f>
        <v>0</v>
      </c>
      <c r="BK2041" s="191">
        <f>+BK2042+BK2101+BK2104</f>
        <v>0</v>
      </c>
      <c r="BL2041" s="191">
        <f>+BL2042+BL2101+BL2104</f>
        <v>0</v>
      </c>
      <c r="BM2041" s="191">
        <f>+BK2041+BL2041</f>
        <v>0</v>
      </c>
      <c r="BN2041" s="191">
        <f>+BJ2041+BM2041</f>
        <v>0</v>
      </c>
      <c r="BO2041" s="191">
        <f>+BO2042+BO2101+BO2104</f>
        <v>0</v>
      </c>
      <c r="BP2041" s="191">
        <f>+BP2042+BP2101+BP2104</f>
        <v>0</v>
      </c>
      <c r="BQ2041" s="191">
        <f>+BO2041+BP2041</f>
        <v>0</v>
      </c>
      <c r="BR2041" s="191">
        <f>+BR2042+BR2101+BR2104</f>
        <v>0</v>
      </c>
      <c r="BS2041" s="191">
        <f>+BS2042+BS2101+BS2104</f>
        <v>0</v>
      </c>
      <c r="BT2041" s="191">
        <f>+BR2041+BS2041</f>
        <v>0</v>
      </c>
      <c r="BU2041" s="191">
        <f>+BQ2041+BT2041</f>
        <v>0</v>
      </c>
      <c r="BV2041" s="194"/>
      <c r="BW2041" s="194"/>
      <c r="BX2041" s="195"/>
      <c r="BY2041" s="195"/>
      <c r="BZ2041" s="194"/>
      <c r="CA2041" s="196"/>
    </row>
    <row r="2042" spans="2:79" ht="36.75" customHeight="1">
      <c r="B2042" s="197">
        <v>2015</v>
      </c>
      <c r="C2042" s="198">
        <v>8320</v>
      </c>
      <c r="D2042" s="197">
        <v>8</v>
      </c>
      <c r="E2042" s="197">
        <v>6000</v>
      </c>
      <c r="F2042" s="197">
        <v>6200</v>
      </c>
      <c r="G2042" s="197">
        <v>622</v>
      </c>
      <c r="H2042" s="197"/>
      <c r="I2042" s="199" t="s">
        <v>11</v>
      </c>
      <c r="J2042" s="200">
        <f>+J2043+J2075+J2098</f>
        <v>3000000</v>
      </c>
      <c r="K2042" s="200">
        <f>+K2043+K2075+K2098</f>
        <v>0</v>
      </c>
      <c r="L2042" s="200">
        <f>+J2042+K2042</f>
        <v>3000000</v>
      </c>
      <c r="M2042" s="200">
        <f>+M2043+M2075+M2098</f>
        <v>0</v>
      </c>
      <c r="N2042" s="200">
        <f>+N2043+N2075+N2098</f>
        <v>0</v>
      </c>
      <c r="O2042" s="200">
        <f>+M2042+N2042</f>
        <v>0</v>
      </c>
      <c r="P2042" s="200">
        <f>+L2042+O2042</f>
        <v>3000000</v>
      </c>
      <c r="Q2042" s="200"/>
      <c r="R2042" s="309"/>
      <c r="S2042" s="309"/>
      <c r="T2042" s="200">
        <f>+T2043+T2075+T2098</f>
        <v>0</v>
      </c>
      <c r="U2042" s="200">
        <f>+U2043+U2075+U2098</f>
        <v>0</v>
      </c>
      <c r="V2042" s="200">
        <f>+V2043+V2075+V2098</f>
        <v>0</v>
      </c>
      <c r="W2042" s="200">
        <f>+W2043+W2075+W2098</f>
        <v>0</v>
      </c>
      <c r="X2042" s="202"/>
      <c r="Y2042" s="202"/>
      <c r="Z2042" s="200">
        <f>+Z2043+Z2075+Z2098</f>
        <v>0</v>
      </c>
      <c r="AA2042" s="200">
        <f>+AA2043+AA2075+AA2098</f>
        <v>0</v>
      </c>
      <c r="AB2042" s="200">
        <f>+AB2043+AB2075+AB2098</f>
        <v>0</v>
      </c>
      <c r="AC2042" s="200">
        <f>+AC2043+AC2075+AC2098</f>
        <v>0</v>
      </c>
      <c r="AD2042" s="202"/>
      <c r="AE2042" s="202"/>
      <c r="AF2042" s="200">
        <f>+AF2043+AF2075+AF2098</f>
        <v>3000000</v>
      </c>
      <c r="AG2042" s="200">
        <f>+AG2043+AG2075+AG2098</f>
        <v>0</v>
      </c>
      <c r="AH2042" s="200">
        <f>+AF2042+AG2042</f>
        <v>3000000</v>
      </c>
      <c r="AI2042" s="200">
        <f>+AI2043+AI2075+AI2098</f>
        <v>0</v>
      </c>
      <c r="AJ2042" s="200">
        <f>+AJ2043+AJ2075+AJ2098</f>
        <v>0</v>
      </c>
      <c r="AK2042" s="200">
        <f>+AI2042+AJ2042</f>
        <v>0</v>
      </c>
      <c r="AL2042" s="200">
        <f>+AH2042+AK2042</f>
        <v>3000000</v>
      </c>
      <c r="AM2042" s="200">
        <f>+AM2043+AM2075+AM2098</f>
        <v>1916683.51</v>
      </c>
      <c r="AN2042" s="200">
        <f>+AN2043+AN2075+AN2098</f>
        <v>0</v>
      </c>
      <c r="AO2042" s="200">
        <f>+AM2042+AN2042</f>
        <v>1916683.51</v>
      </c>
      <c r="AP2042" s="200">
        <f>+AP2043+AP2075+AP2098</f>
        <v>0</v>
      </c>
      <c r="AQ2042" s="200">
        <f>+AQ2043+AQ2075+AQ2098</f>
        <v>0</v>
      </c>
      <c r="AR2042" s="200">
        <f>+AP2042+AQ2042</f>
        <v>0</v>
      </c>
      <c r="AS2042" s="200">
        <f>+AO2042+AR2042</f>
        <v>1916683.51</v>
      </c>
      <c r="AT2042" s="200">
        <f>+AT2043+AT2075+AT2098</f>
        <v>0</v>
      </c>
      <c r="AU2042" s="200">
        <f>+AU2043+AU2075+AU2098</f>
        <v>0</v>
      </c>
      <c r="AV2042" s="200">
        <f>+AT2042+AU2042</f>
        <v>0</v>
      </c>
      <c r="AW2042" s="200">
        <f>+AW2043+AW2075+AW2098</f>
        <v>0</v>
      </c>
      <c r="AX2042" s="200">
        <f>+AX2043+AX2075+AX2098</f>
        <v>0</v>
      </c>
      <c r="AY2042" s="200">
        <f>+AW2042+AX2042</f>
        <v>0</v>
      </c>
      <c r="AZ2042" s="200">
        <f>+AV2042+AY2042</f>
        <v>0</v>
      </c>
      <c r="BA2042" s="200">
        <f>+BA2043+BA2075+BA2098</f>
        <v>1083316.49</v>
      </c>
      <c r="BB2042" s="200">
        <f>+BB2043+BB2075+BB2098</f>
        <v>0</v>
      </c>
      <c r="BC2042" s="200">
        <f>+BA2042+BB2042</f>
        <v>1083316.49</v>
      </c>
      <c r="BD2042" s="200">
        <f>+BD2043+BD2075+BD2098</f>
        <v>0</v>
      </c>
      <c r="BE2042" s="200">
        <f>+BE2043+BE2075+BE2098</f>
        <v>0</v>
      </c>
      <c r="BF2042" s="200">
        <f>+BD2042+BE2042</f>
        <v>0</v>
      </c>
      <c r="BG2042" s="200">
        <f>+BC2042+BF2042</f>
        <v>1083316.49</v>
      </c>
      <c r="BH2042" s="200">
        <f>+BH2043+BH2075+BH2098</f>
        <v>0</v>
      </c>
      <c r="BI2042" s="200">
        <f>+BI2043+BI2075+BI2098</f>
        <v>0</v>
      </c>
      <c r="BJ2042" s="200">
        <f>+BH2042+BI2042</f>
        <v>0</v>
      </c>
      <c r="BK2042" s="200">
        <f>+BK2043+BK2075+BK2098</f>
        <v>0</v>
      </c>
      <c r="BL2042" s="200">
        <f>+BL2043+BL2075+BL2098</f>
        <v>0</v>
      </c>
      <c r="BM2042" s="200">
        <f>+BK2042+BL2042</f>
        <v>0</v>
      </c>
      <c r="BN2042" s="200">
        <f>+BJ2042+BM2042</f>
        <v>0</v>
      </c>
      <c r="BO2042" s="200">
        <f>+BO2043+BO2075+BO2098</f>
        <v>0</v>
      </c>
      <c r="BP2042" s="200">
        <f>+BP2043+BP2075+BP2098</f>
        <v>0</v>
      </c>
      <c r="BQ2042" s="200">
        <f>+BO2042+BP2042</f>
        <v>0</v>
      </c>
      <c r="BR2042" s="200">
        <f>+BR2043+BR2075+BR2098</f>
        <v>0</v>
      </c>
      <c r="BS2042" s="200">
        <f>+BS2043+BS2075+BS2098</f>
        <v>0</v>
      </c>
      <c r="BT2042" s="200">
        <f>+BR2042+BS2042</f>
        <v>0</v>
      </c>
      <c r="BU2042" s="200">
        <f>+BQ2042+BT2042</f>
        <v>0</v>
      </c>
      <c r="BV2042" s="203"/>
      <c r="BW2042" s="203"/>
      <c r="BX2042" s="204"/>
      <c r="BY2042" s="204"/>
      <c r="BZ2042" s="203"/>
      <c r="CA2042" s="205"/>
    </row>
    <row r="2043" spans="2:79" ht="36.75" customHeight="1">
      <c r="B2043" s="218">
        <v>2015</v>
      </c>
      <c r="C2043" s="219">
        <v>8320</v>
      </c>
      <c r="D2043" s="218">
        <v>8</v>
      </c>
      <c r="E2043" s="218">
        <v>6000</v>
      </c>
      <c r="F2043" s="218">
        <v>6200</v>
      </c>
      <c r="G2043" s="218">
        <v>622</v>
      </c>
      <c r="H2043" s="218">
        <v>1</v>
      </c>
      <c r="I2043" s="232" t="s">
        <v>827</v>
      </c>
      <c r="J2043" s="210">
        <f>SUM(J2044:J2074)</f>
        <v>3000000</v>
      </c>
      <c r="K2043" s="210">
        <f>SUM(K2044:K2074)</f>
        <v>0</v>
      </c>
      <c r="L2043" s="210">
        <f>+J2043+K2043</f>
        <v>3000000</v>
      </c>
      <c r="M2043" s="210">
        <f>SUM(M2044:M2074)</f>
        <v>0</v>
      </c>
      <c r="N2043" s="210">
        <f>SUM(N2044:N2074)</f>
        <v>0</v>
      </c>
      <c r="O2043" s="210">
        <f>+M2043+N2043</f>
        <v>0</v>
      </c>
      <c r="P2043" s="210">
        <f>+L2043+O2043</f>
        <v>3000000</v>
      </c>
      <c r="Q2043" s="221" t="s">
        <v>8</v>
      </c>
      <c r="R2043" s="314">
        <f>SUM(R2044:R2074)</f>
        <v>1</v>
      </c>
      <c r="S2043" s="307"/>
      <c r="T2043" s="210">
        <f>SUM(T2044:T2074)</f>
        <v>0</v>
      </c>
      <c r="U2043" s="210">
        <f>SUM(U2044:U2074)</f>
        <v>0</v>
      </c>
      <c r="V2043" s="210">
        <f>SUM(V2044:V2074)</f>
        <v>0</v>
      </c>
      <c r="W2043" s="210">
        <f>SUM(W2044:W2074)</f>
        <v>0</v>
      </c>
      <c r="X2043" s="214"/>
      <c r="Y2043" s="214"/>
      <c r="Z2043" s="210">
        <f>SUM(Z2044:Z2074)</f>
        <v>0</v>
      </c>
      <c r="AA2043" s="210">
        <f>SUM(AA2044:AA2074)</f>
        <v>0</v>
      </c>
      <c r="AB2043" s="210">
        <f>SUM(AB2044:AB2074)</f>
        <v>0</v>
      </c>
      <c r="AC2043" s="210">
        <f>SUM(AC2044:AC2074)</f>
        <v>0</v>
      </c>
      <c r="AD2043" s="214"/>
      <c r="AE2043" s="214"/>
      <c r="AF2043" s="210">
        <f>SUM(AF2044:AF2074)</f>
        <v>3000000</v>
      </c>
      <c r="AG2043" s="210">
        <f>SUM(AG2044:AG2074)</f>
        <v>0</v>
      </c>
      <c r="AH2043" s="210">
        <f>+AF2043+AG2043</f>
        <v>3000000</v>
      </c>
      <c r="AI2043" s="210">
        <f>SUM(AI2044:AI2074)</f>
        <v>0</v>
      </c>
      <c r="AJ2043" s="210">
        <f>SUM(AJ2044:AJ2074)</f>
        <v>0</v>
      </c>
      <c r="AK2043" s="210">
        <f>+AI2043+AJ2043</f>
        <v>0</v>
      </c>
      <c r="AL2043" s="210">
        <f>+AH2043+AK2043</f>
        <v>3000000</v>
      </c>
      <c r="AM2043" s="210">
        <f>SUM(AM2044:AM2074)</f>
        <v>1916683.51</v>
      </c>
      <c r="AN2043" s="210">
        <f>SUM(AN2044:AN2074)</f>
        <v>0</v>
      </c>
      <c r="AO2043" s="210">
        <f>+AM2043+AN2043</f>
        <v>1916683.51</v>
      </c>
      <c r="AP2043" s="210">
        <f>SUM(AP2044:AP2074)</f>
        <v>0</v>
      </c>
      <c r="AQ2043" s="210">
        <f>SUM(AQ2044:AQ2074)</f>
        <v>0</v>
      </c>
      <c r="AR2043" s="210">
        <f>+AP2043+AQ2043</f>
        <v>0</v>
      </c>
      <c r="AS2043" s="210">
        <f>+AO2043+AR2043</f>
        <v>1916683.51</v>
      </c>
      <c r="AT2043" s="210">
        <f>SUM(AT2044:AT2074)</f>
        <v>0</v>
      </c>
      <c r="AU2043" s="210">
        <f>SUM(AU2044:AU2074)</f>
        <v>0</v>
      </c>
      <c r="AV2043" s="210">
        <f>+AT2043+AU2043</f>
        <v>0</v>
      </c>
      <c r="AW2043" s="210">
        <f>SUM(AW2044:AW2074)</f>
        <v>0</v>
      </c>
      <c r="AX2043" s="210">
        <f>SUM(AX2044:AX2074)</f>
        <v>0</v>
      </c>
      <c r="AY2043" s="210">
        <f>+AW2043+AX2043</f>
        <v>0</v>
      </c>
      <c r="AZ2043" s="210">
        <f>+AV2043+AY2043</f>
        <v>0</v>
      </c>
      <c r="BA2043" s="210">
        <f>SUM(BA2044:BA2074)</f>
        <v>1083316.49</v>
      </c>
      <c r="BB2043" s="210">
        <f>SUM(BB2044:BB2074)</f>
        <v>0</v>
      </c>
      <c r="BC2043" s="210">
        <f>+BA2043+BB2043</f>
        <v>1083316.49</v>
      </c>
      <c r="BD2043" s="210">
        <f>SUM(BD2044:BD2074)</f>
        <v>0</v>
      </c>
      <c r="BE2043" s="210">
        <f>SUM(BE2044:BE2074)</f>
        <v>0</v>
      </c>
      <c r="BF2043" s="210">
        <f>+BD2043+BE2043</f>
        <v>0</v>
      </c>
      <c r="BG2043" s="210">
        <f>+BC2043+BF2043</f>
        <v>1083316.49</v>
      </c>
      <c r="BH2043" s="210">
        <f>SUM(BH2044:BH2074)</f>
        <v>0</v>
      </c>
      <c r="BI2043" s="210">
        <f>SUM(BI2044:BI2074)</f>
        <v>0</v>
      </c>
      <c r="BJ2043" s="210">
        <f>+BH2043+BI2043</f>
        <v>0</v>
      </c>
      <c r="BK2043" s="210">
        <f>SUM(BK2044:BK2074)</f>
        <v>0</v>
      </c>
      <c r="BL2043" s="210">
        <f>SUM(BL2044:BL2074)</f>
        <v>0</v>
      </c>
      <c r="BM2043" s="210">
        <f>+BK2043+BL2043</f>
        <v>0</v>
      </c>
      <c r="BN2043" s="210">
        <f>+BJ2043+BM2043</f>
        <v>0</v>
      </c>
      <c r="BO2043" s="210">
        <f>SUM(BO2044:BO2074)</f>
        <v>0</v>
      </c>
      <c r="BP2043" s="210">
        <f>SUM(BP2044:BP2074)</f>
        <v>0</v>
      </c>
      <c r="BQ2043" s="210">
        <f>+BO2043+BP2043</f>
        <v>0</v>
      </c>
      <c r="BR2043" s="210">
        <f>SUM(BR2044:BR2074)</f>
        <v>0</v>
      </c>
      <c r="BS2043" s="210">
        <f>SUM(BS2044:BS2074)</f>
        <v>0</v>
      </c>
      <c r="BT2043" s="210">
        <f>+BR2043+BS2043</f>
        <v>0</v>
      </c>
      <c r="BU2043" s="210">
        <f>+BQ2043+BT2043</f>
        <v>0</v>
      </c>
      <c r="BV2043" s="335"/>
      <c r="BW2043" s="335"/>
      <c r="BX2043" s="336"/>
      <c r="BY2043" s="336"/>
      <c r="BZ2043" s="335"/>
      <c r="CA2043" s="337"/>
    </row>
    <row r="2044" spans="2:79" ht="36.75" hidden="1" customHeight="1">
      <c r="B2044" s="218">
        <v>2015</v>
      </c>
      <c r="C2044" s="219">
        <v>8320</v>
      </c>
      <c r="D2044" s="218">
        <v>8</v>
      </c>
      <c r="E2044" s="218">
        <v>6000</v>
      </c>
      <c r="F2044" s="218">
        <v>6200</v>
      </c>
      <c r="G2044" s="218">
        <v>622</v>
      </c>
      <c r="H2044" s="218">
        <v>1</v>
      </c>
      <c r="I2044" s="232" t="s">
        <v>6</v>
      </c>
      <c r="J2044" s="209">
        <v>0</v>
      </c>
      <c r="K2044" s="209">
        <v>0</v>
      </c>
      <c r="L2044" s="209">
        <f>+J2044+K2044</f>
        <v>0</v>
      </c>
      <c r="M2044" s="209">
        <v>0</v>
      </c>
      <c r="N2044" s="209">
        <v>0</v>
      </c>
      <c r="O2044" s="209">
        <f>+M2044+N2044</f>
        <v>0</v>
      </c>
      <c r="P2044" s="209">
        <f>+L2044+O2044</f>
        <v>0</v>
      </c>
      <c r="Q2044" s="221" t="s">
        <v>8</v>
      </c>
      <c r="R2044" s="257"/>
      <c r="S2044" s="307"/>
      <c r="T2044" s="213">
        <v>0</v>
      </c>
      <c r="U2044" s="213">
        <v>0</v>
      </c>
      <c r="V2044" s="213">
        <v>0</v>
      </c>
      <c r="W2044" s="213">
        <v>0</v>
      </c>
      <c r="X2044" s="213"/>
      <c r="Y2044" s="213"/>
      <c r="Z2044" s="213">
        <v>0</v>
      </c>
      <c r="AA2044" s="213">
        <v>0</v>
      </c>
      <c r="AB2044" s="213">
        <v>0</v>
      </c>
      <c r="AC2044" s="213">
        <v>0</v>
      </c>
      <c r="AD2044" s="214"/>
      <c r="AE2044" s="214"/>
      <c r="AF2044" s="209">
        <f>J2044+T2044-Z2044</f>
        <v>0</v>
      </c>
      <c r="AG2044" s="209">
        <f>K2044+U2044-AA2044</f>
        <v>0</v>
      </c>
      <c r="AH2044" s="210">
        <f>+AF2044+AG2044</f>
        <v>0</v>
      </c>
      <c r="AI2044" s="209">
        <f>M2044+V2044-AB2044</f>
        <v>0</v>
      </c>
      <c r="AJ2044" s="209">
        <f>N2044+W2044-AC2044</f>
        <v>0</v>
      </c>
      <c r="AK2044" s="210">
        <f>+AI2044+AJ2044</f>
        <v>0</v>
      </c>
      <c r="AL2044" s="210">
        <f>+AH2044+AK2044</f>
        <v>0</v>
      </c>
      <c r="AM2044" s="213">
        <v>0</v>
      </c>
      <c r="AN2044" s="213">
        <v>0</v>
      </c>
      <c r="AO2044" s="210">
        <f>+AM2044+AN2044</f>
        <v>0</v>
      </c>
      <c r="AP2044" s="213">
        <v>0</v>
      </c>
      <c r="AQ2044" s="213">
        <v>0</v>
      </c>
      <c r="AR2044" s="210">
        <f>+AP2044+AQ2044</f>
        <v>0</v>
      </c>
      <c r="AS2044" s="210">
        <f>+AO2044+AR2044</f>
        <v>0</v>
      </c>
      <c r="AT2044" s="213">
        <v>0</v>
      </c>
      <c r="AU2044" s="213">
        <v>0</v>
      </c>
      <c r="AV2044" s="210">
        <f>+AT2044+AU2044</f>
        <v>0</v>
      </c>
      <c r="AW2044" s="213">
        <v>0</v>
      </c>
      <c r="AX2044" s="213">
        <v>0</v>
      </c>
      <c r="AY2044" s="210">
        <f>+AW2044+AX2044</f>
        <v>0</v>
      </c>
      <c r="AZ2044" s="210">
        <f>+AV2044+AY2044</f>
        <v>0</v>
      </c>
      <c r="BA2044" s="213">
        <v>0</v>
      </c>
      <c r="BB2044" s="213">
        <v>0</v>
      </c>
      <c r="BC2044" s="210">
        <f>+BA2044+BB2044</f>
        <v>0</v>
      </c>
      <c r="BD2044" s="213">
        <v>0</v>
      </c>
      <c r="BE2044" s="213">
        <v>0</v>
      </c>
      <c r="BF2044" s="210">
        <f>+BD2044+BE2044</f>
        <v>0</v>
      </c>
      <c r="BG2044" s="210">
        <f>+BC2044+BF2044</f>
        <v>0</v>
      </c>
      <c r="BH2044" s="213">
        <v>0</v>
      </c>
      <c r="BI2044" s="213">
        <v>0</v>
      </c>
      <c r="BJ2044" s="210">
        <f>+BH2044+BI2044</f>
        <v>0</v>
      </c>
      <c r="BK2044" s="213">
        <v>0</v>
      </c>
      <c r="BL2044" s="213">
        <v>0</v>
      </c>
      <c r="BM2044" s="210">
        <f>+BK2044+BL2044</f>
        <v>0</v>
      </c>
      <c r="BN2044" s="210">
        <f>+BJ2044+BM2044</f>
        <v>0</v>
      </c>
      <c r="BO2044" s="209">
        <f>AF2044-AM2044-AT2044-BA2044-BH2044</f>
        <v>0</v>
      </c>
      <c r="BP2044" s="209">
        <f>AG2044-AN2044-AU2044-BB2044-BI2044</f>
        <v>0</v>
      </c>
      <c r="BQ2044" s="210">
        <f>+BO2044+BP2044</f>
        <v>0</v>
      </c>
      <c r="BR2044" s="209">
        <f>AI2044-AP2044-AW2044-BD2044-BK2044</f>
        <v>0</v>
      </c>
      <c r="BS2044" s="209">
        <f>AJ2044-AQ2044-AX2044-BE2044-BL2044</f>
        <v>0</v>
      </c>
      <c r="BT2044" s="210">
        <f>+BR2044+BS2044</f>
        <v>0</v>
      </c>
      <c r="BU2044" s="210">
        <f>+BQ2044+BT2044</f>
        <v>0</v>
      </c>
      <c r="BV2044" s="215">
        <f>R2044+X2044-AD2044</f>
        <v>0</v>
      </c>
      <c r="BW2044" s="215">
        <f>S2044+Y2044-AE2044</f>
        <v>0</v>
      </c>
      <c r="BX2044" s="216">
        <v>0</v>
      </c>
      <c r="BY2044" s="216">
        <v>0</v>
      </c>
      <c r="BZ2044" s="215">
        <f>BV2044-BX2044</f>
        <v>0</v>
      </c>
      <c r="CA2044" s="217">
        <f>BW2044-BY2044</f>
        <v>0</v>
      </c>
    </row>
    <row r="2045" spans="2:79" ht="117.75" hidden="1" customHeight="1">
      <c r="B2045" s="218">
        <v>2015</v>
      </c>
      <c r="C2045" s="219">
        <v>8320</v>
      </c>
      <c r="D2045" s="218">
        <v>8</v>
      </c>
      <c r="E2045" s="218">
        <v>6000</v>
      </c>
      <c r="F2045" s="218">
        <v>6200</v>
      </c>
      <c r="G2045" s="218">
        <v>622</v>
      </c>
      <c r="H2045" s="218">
        <v>1</v>
      </c>
      <c r="I2045" s="220" t="s">
        <v>2102</v>
      </c>
      <c r="J2045" s="209">
        <v>0</v>
      </c>
      <c r="K2045" s="209">
        <v>0</v>
      </c>
      <c r="L2045" s="209">
        <f>+J2045+K2045</f>
        <v>0</v>
      </c>
      <c r="M2045" s="209">
        <v>0</v>
      </c>
      <c r="N2045" s="209">
        <v>0</v>
      </c>
      <c r="O2045" s="209">
        <f>+M2045+N2045</f>
        <v>0</v>
      </c>
      <c r="P2045" s="209">
        <f>+L2045+O2045</f>
        <v>0</v>
      </c>
      <c r="Q2045" s="221" t="s">
        <v>8</v>
      </c>
      <c r="R2045" s="257"/>
      <c r="S2045" s="307"/>
      <c r="T2045" s="213">
        <v>0</v>
      </c>
      <c r="U2045" s="213">
        <v>0</v>
      </c>
      <c r="V2045" s="213">
        <v>0</v>
      </c>
      <c r="W2045" s="213">
        <v>0</v>
      </c>
      <c r="X2045" s="213"/>
      <c r="Y2045" s="213"/>
      <c r="Z2045" s="213">
        <v>0</v>
      </c>
      <c r="AA2045" s="213">
        <v>0</v>
      </c>
      <c r="AB2045" s="213">
        <v>0</v>
      </c>
      <c r="AC2045" s="213">
        <v>0</v>
      </c>
      <c r="AD2045" s="214"/>
      <c r="AE2045" s="214"/>
      <c r="AF2045" s="209">
        <f>J2045+T2045-Z2045</f>
        <v>0</v>
      </c>
      <c r="AG2045" s="209">
        <f>K2045+U2045-AA2045</f>
        <v>0</v>
      </c>
      <c r="AH2045" s="210">
        <f>+AF2045+AG2045</f>
        <v>0</v>
      </c>
      <c r="AI2045" s="209">
        <f>M2045+V2045-AB2045</f>
        <v>0</v>
      </c>
      <c r="AJ2045" s="209">
        <f>N2045+W2045-AC2045</f>
        <v>0</v>
      </c>
      <c r="AK2045" s="210">
        <f>+AI2045+AJ2045</f>
        <v>0</v>
      </c>
      <c r="AL2045" s="210">
        <f>+AH2045+AK2045</f>
        <v>0</v>
      </c>
      <c r="AM2045" s="213">
        <v>0</v>
      </c>
      <c r="AN2045" s="213">
        <v>0</v>
      </c>
      <c r="AO2045" s="210">
        <f>+AM2045+AN2045</f>
        <v>0</v>
      </c>
      <c r="AP2045" s="213">
        <v>0</v>
      </c>
      <c r="AQ2045" s="213">
        <v>0</v>
      </c>
      <c r="AR2045" s="210">
        <f>+AP2045+AQ2045</f>
        <v>0</v>
      </c>
      <c r="AS2045" s="210">
        <f>+AO2045+AR2045</f>
        <v>0</v>
      </c>
      <c r="AT2045" s="213">
        <v>0</v>
      </c>
      <c r="AU2045" s="213">
        <v>0</v>
      </c>
      <c r="AV2045" s="210">
        <f>+AT2045+AU2045</f>
        <v>0</v>
      </c>
      <c r="AW2045" s="213">
        <v>0</v>
      </c>
      <c r="AX2045" s="213">
        <v>0</v>
      </c>
      <c r="AY2045" s="210">
        <f>+AW2045+AX2045</f>
        <v>0</v>
      </c>
      <c r="AZ2045" s="210">
        <f>+AV2045+AY2045</f>
        <v>0</v>
      </c>
      <c r="BA2045" s="213">
        <v>0</v>
      </c>
      <c r="BB2045" s="213">
        <v>0</v>
      </c>
      <c r="BC2045" s="210">
        <f>+BA2045+BB2045</f>
        <v>0</v>
      </c>
      <c r="BD2045" s="213">
        <v>0</v>
      </c>
      <c r="BE2045" s="213">
        <v>0</v>
      </c>
      <c r="BF2045" s="210">
        <f>+BD2045+BE2045</f>
        <v>0</v>
      </c>
      <c r="BG2045" s="210">
        <f>+BC2045+BF2045</f>
        <v>0</v>
      </c>
      <c r="BH2045" s="213">
        <v>0</v>
      </c>
      <c r="BI2045" s="213">
        <v>0</v>
      </c>
      <c r="BJ2045" s="210">
        <f>+BH2045+BI2045</f>
        <v>0</v>
      </c>
      <c r="BK2045" s="213">
        <v>0</v>
      </c>
      <c r="BL2045" s="213">
        <v>0</v>
      </c>
      <c r="BM2045" s="210">
        <f>+BK2045+BL2045</f>
        <v>0</v>
      </c>
      <c r="BN2045" s="210">
        <f>+BJ2045+BM2045</f>
        <v>0</v>
      </c>
      <c r="BO2045" s="209">
        <f>AF2045-AM2045-AT2045-BA2045-BH2045</f>
        <v>0</v>
      </c>
      <c r="BP2045" s="209">
        <f>AG2045-AN2045-AU2045-BB2045-BI2045</f>
        <v>0</v>
      </c>
      <c r="BQ2045" s="210">
        <f>+BO2045+BP2045</f>
        <v>0</v>
      </c>
      <c r="BR2045" s="209">
        <f>AI2045-AP2045-AW2045-BD2045-BK2045</f>
        <v>0</v>
      </c>
      <c r="BS2045" s="209">
        <f>AJ2045-AQ2045-AX2045-BE2045-BL2045</f>
        <v>0</v>
      </c>
      <c r="BT2045" s="210">
        <f>+BR2045+BS2045</f>
        <v>0</v>
      </c>
      <c r="BU2045" s="210">
        <f>+BQ2045+BT2045</f>
        <v>0</v>
      </c>
      <c r="BV2045" s="215">
        <f>R2045+X2045-AD2045</f>
        <v>0</v>
      </c>
      <c r="BW2045" s="215">
        <f>S2045+Y2045-AE2045</f>
        <v>0</v>
      </c>
      <c r="BX2045" s="216">
        <v>0</v>
      </c>
      <c r="BY2045" s="216">
        <v>0</v>
      </c>
      <c r="BZ2045" s="215">
        <f>BV2045-BX2045</f>
        <v>0</v>
      </c>
      <c r="CA2045" s="217">
        <f>BW2045-BY2045</f>
        <v>0</v>
      </c>
    </row>
    <row r="2046" spans="2:79" ht="117.75" hidden="1" customHeight="1">
      <c r="B2046" s="218">
        <v>2015</v>
      </c>
      <c r="C2046" s="219">
        <v>8320</v>
      </c>
      <c r="D2046" s="218">
        <v>8</v>
      </c>
      <c r="E2046" s="218">
        <v>6000</v>
      </c>
      <c r="F2046" s="218">
        <v>6200</v>
      </c>
      <c r="G2046" s="218">
        <v>622</v>
      </c>
      <c r="H2046" s="218">
        <v>1</v>
      </c>
      <c r="I2046" s="220" t="s">
        <v>6</v>
      </c>
      <c r="J2046" s="209">
        <v>0</v>
      </c>
      <c r="K2046" s="209">
        <v>0</v>
      </c>
      <c r="L2046" s="209">
        <f>+J2046+K2046</f>
        <v>0</v>
      </c>
      <c r="M2046" s="209">
        <v>0</v>
      </c>
      <c r="N2046" s="209">
        <v>0</v>
      </c>
      <c r="O2046" s="209">
        <f>+M2046+N2046</f>
        <v>0</v>
      </c>
      <c r="P2046" s="209">
        <f>+L2046+O2046</f>
        <v>0</v>
      </c>
      <c r="Q2046" s="221" t="s">
        <v>8</v>
      </c>
      <c r="R2046" s="257"/>
      <c r="S2046" s="307"/>
      <c r="T2046" s="213">
        <v>0</v>
      </c>
      <c r="U2046" s="213">
        <v>0</v>
      </c>
      <c r="V2046" s="213">
        <v>0</v>
      </c>
      <c r="W2046" s="213">
        <v>0</v>
      </c>
      <c r="X2046" s="213"/>
      <c r="Y2046" s="213"/>
      <c r="Z2046" s="213">
        <v>0</v>
      </c>
      <c r="AA2046" s="213">
        <v>0</v>
      </c>
      <c r="AB2046" s="213">
        <v>0</v>
      </c>
      <c r="AC2046" s="213">
        <v>0</v>
      </c>
      <c r="AD2046" s="214"/>
      <c r="AE2046" s="214"/>
      <c r="AF2046" s="209">
        <f>J2046+T2046-Z2046</f>
        <v>0</v>
      </c>
      <c r="AG2046" s="209">
        <f>K2046+U2046-AA2046</f>
        <v>0</v>
      </c>
      <c r="AH2046" s="210">
        <f>+AF2046+AG2046</f>
        <v>0</v>
      </c>
      <c r="AI2046" s="209">
        <f>M2046+V2046-AB2046</f>
        <v>0</v>
      </c>
      <c r="AJ2046" s="209">
        <f>N2046+W2046-AC2046</f>
        <v>0</v>
      </c>
      <c r="AK2046" s="210">
        <f>+AI2046+AJ2046</f>
        <v>0</v>
      </c>
      <c r="AL2046" s="210">
        <f>+AH2046+AK2046</f>
        <v>0</v>
      </c>
      <c r="AM2046" s="213">
        <v>0</v>
      </c>
      <c r="AN2046" s="213">
        <v>0</v>
      </c>
      <c r="AO2046" s="210">
        <f>+AM2046+AN2046</f>
        <v>0</v>
      </c>
      <c r="AP2046" s="213">
        <v>0</v>
      </c>
      <c r="AQ2046" s="213">
        <v>0</v>
      </c>
      <c r="AR2046" s="210">
        <f>+AP2046+AQ2046</f>
        <v>0</v>
      </c>
      <c r="AS2046" s="210">
        <f>+AO2046+AR2046</f>
        <v>0</v>
      </c>
      <c r="AT2046" s="213">
        <v>0</v>
      </c>
      <c r="AU2046" s="213">
        <v>0</v>
      </c>
      <c r="AV2046" s="210">
        <f>+AT2046+AU2046</f>
        <v>0</v>
      </c>
      <c r="AW2046" s="213">
        <v>0</v>
      </c>
      <c r="AX2046" s="213">
        <v>0</v>
      </c>
      <c r="AY2046" s="210">
        <f>+AW2046+AX2046</f>
        <v>0</v>
      </c>
      <c r="AZ2046" s="210">
        <f>+AV2046+AY2046</f>
        <v>0</v>
      </c>
      <c r="BA2046" s="213">
        <v>0</v>
      </c>
      <c r="BB2046" s="213">
        <v>0</v>
      </c>
      <c r="BC2046" s="210">
        <f>+BA2046+BB2046</f>
        <v>0</v>
      </c>
      <c r="BD2046" s="213">
        <v>0</v>
      </c>
      <c r="BE2046" s="213">
        <v>0</v>
      </c>
      <c r="BF2046" s="210">
        <f>+BD2046+BE2046</f>
        <v>0</v>
      </c>
      <c r="BG2046" s="210">
        <f>+BC2046+BF2046</f>
        <v>0</v>
      </c>
      <c r="BH2046" s="213">
        <v>0</v>
      </c>
      <c r="BI2046" s="213">
        <v>0</v>
      </c>
      <c r="BJ2046" s="210">
        <f>+BH2046+BI2046</f>
        <v>0</v>
      </c>
      <c r="BK2046" s="213">
        <v>0</v>
      </c>
      <c r="BL2046" s="213">
        <v>0</v>
      </c>
      <c r="BM2046" s="210">
        <f>+BK2046+BL2046</f>
        <v>0</v>
      </c>
      <c r="BN2046" s="210">
        <f>+BJ2046+BM2046</f>
        <v>0</v>
      </c>
      <c r="BO2046" s="209">
        <f>AF2046-AM2046-AT2046-BA2046-BH2046</f>
        <v>0</v>
      </c>
      <c r="BP2046" s="209">
        <f>AG2046-AN2046-AU2046-BB2046-BI2046</f>
        <v>0</v>
      </c>
      <c r="BQ2046" s="210">
        <f>+BO2046+BP2046</f>
        <v>0</v>
      </c>
      <c r="BR2046" s="209">
        <f>AI2046-AP2046-AW2046-BD2046-BK2046</f>
        <v>0</v>
      </c>
      <c r="BS2046" s="209">
        <f>AJ2046-AQ2046-AX2046-BE2046-BL2046</f>
        <v>0</v>
      </c>
      <c r="BT2046" s="210">
        <f>+BR2046+BS2046</f>
        <v>0</v>
      </c>
      <c r="BU2046" s="210">
        <f>+BQ2046+BT2046</f>
        <v>0</v>
      </c>
      <c r="BV2046" s="215">
        <f>R2046+X2046-AD2046</f>
        <v>0</v>
      </c>
      <c r="BW2046" s="215">
        <f>S2046+Y2046-AE2046</f>
        <v>0</v>
      </c>
      <c r="BX2046" s="216">
        <v>0</v>
      </c>
      <c r="BY2046" s="216">
        <v>0</v>
      </c>
      <c r="BZ2046" s="215">
        <f>BV2046-BX2046</f>
        <v>0</v>
      </c>
      <c r="CA2046" s="217">
        <f>BW2046-BY2046</f>
        <v>0</v>
      </c>
    </row>
    <row r="2047" spans="2:79" ht="117.75" hidden="1" customHeight="1">
      <c r="B2047" s="218">
        <v>2015</v>
      </c>
      <c r="C2047" s="219">
        <v>8320</v>
      </c>
      <c r="D2047" s="218">
        <v>8</v>
      </c>
      <c r="E2047" s="218">
        <v>6000</v>
      </c>
      <c r="F2047" s="218">
        <v>6200</v>
      </c>
      <c r="G2047" s="218">
        <v>622</v>
      </c>
      <c r="H2047" s="218">
        <v>1</v>
      </c>
      <c r="I2047" s="220" t="s">
        <v>6</v>
      </c>
      <c r="J2047" s="209">
        <v>0</v>
      </c>
      <c r="K2047" s="209">
        <v>0</v>
      </c>
      <c r="L2047" s="209">
        <f>+J2047+K2047</f>
        <v>0</v>
      </c>
      <c r="M2047" s="209">
        <v>0</v>
      </c>
      <c r="N2047" s="209"/>
      <c r="O2047" s="209">
        <f>+M2047+N2047</f>
        <v>0</v>
      </c>
      <c r="P2047" s="209">
        <f>+L2047+O2047</f>
        <v>0</v>
      </c>
      <c r="Q2047" s="221" t="s">
        <v>8</v>
      </c>
      <c r="R2047" s="257"/>
      <c r="S2047" s="307"/>
      <c r="T2047" s="213">
        <v>0</v>
      </c>
      <c r="U2047" s="213">
        <v>0</v>
      </c>
      <c r="V2047" s="213">
        <v>0</v>
      </c>
      <c r="W2047" s="213">
        <v>0</v>
      </c>
      <c r="X2047" s="213"/>
      <c r="Y2047" s="213"/>
      <c r="Z2047" s="213">
        <v>0</v>
      </c>
      <c r="AA2047" s="213">
        <v>0</v>
      </c>
      <c r="AB2047" s="213">
        <v>0</v>
      </c>
      <c r="AC2047" s="213">
        <v>0</v>
      </c>
      <c r="AD2047" s="214"/>
      <c r="AE2047" s="214"/>
      <c r="AF2047" s="209">
        <f>J2047+T2047-Z2047</f>
        <v>0</v>
      </c>
      <c r="AG2047" s="209">
        <f>K2047+U2047-AA2047</f>
        <v>0</v>
      </c>
      <c r="AH2047" s="210">
        <f>+AF2047+AG2047</f>
        <v>0</v>
      </c>
      <c r="AI2047" s="209">
        <f>M2047+V2047-AB2047</f>
        <v>0</v>
      </c>
      <c r="AJ2047" s="209">
        <f>N2047+W2047-AC2047</f>
        <v>0</v>
      </c>
      <c r="AK2047" s="210">
        <f>+AI2047+AJ2047</f>
        <v>0</v>
      </c>
      <c r="AL2047" s="210">
        <f>+AH2047+AK2047</f>
        <v>0</v>
      </c>
      <c r="AM2047" s="213">
        <v>0</v>
      </c>
      <c r="AN2047" s="213">
        <v>0</v>
      </c>
      <c r="AO2047" s="210">
        <f>+AM2047+AN2047</f>
        <v>0</v>
      </c>
      <c r="AP2047" s="213">
        <v>0</v>
      </c>
      <c r="AQ2047" s="213">
        <v>0</v>
      </c>
      <c r="AR2047" s="210">
        <f>+AP2047+AQ2047</f>
        <v>0</v>
      </c>
      <c r="AS2047" s="210">
        <f>+AO2047+AR2047</f>
        <v>0</v>
      </c>
      <c r="AT2047" s="213">
        <v>0</v>
      </c>
      <c r="AU2047" s="213">
        <v>0</v>
      </c>
      <c r="AV2047" s="210">
        <f>+AT2047+AU2047</f>
        <v>0</v>
      </c>
      <c r="AW2047" s="213">
        <v>0</v>
      </c>
      <c r="AX2047" s="213">
        <v>0</v>
      </c>
      <c r="AY2047" s="210">
        <f>+AW2047+AX2047</f>
        <v>0</v>
      </c>
      <c r="AZ2047" s="210">
        <f>+AV2047+AY2047</f>
        <v>0</v>
      </c>
      <c r="BA2047" s="213">
        <v>0</v>
      </c>
      <c r="BB2047" s="213">
        <v>0</v>
      </c>
      <c r="BC2047" s="210">
        <f>+BA2047+BB2047</f>
        <v>0</v>
      </c>
      <c r="BD2047" s="213">
        <v>0</v>
      </c>
      <c r="BE2047" s="213">
        <v>0</v>
      </c>
      <c r="BF2047" s="210">
        <f>+BD2047+BE2047</f>
        <v>0</v>
      </c>
      <c r="BG2047" s="210">
        <f>+BC2047+BF2047</f>
        <v>0</v>
      </c>
      <c r="BH2047" s="213">
        <v>0</v>
      </c>
      <c r="BI2047" s="213">
        <v>0</v>
      </c>
      <c r="BJ2047" s="210">
        <f>+BH2047+BI2047</f>
        <v>0</v>
      </c>
      <c r="BK2047" s="213">
        <v>0</v>
      </c>
      <c r="BL2047" s="213">
        <v>0</v>
      </c>
      <c r="BM2047" s="210">
        <f>+BK2047+BL2047</f>
        <v>0</v>
      </c>
      <c r="BN2047" s="210">
        <f>+BJ2047+BM2047</f>
        <v>0</v>
      </c>
      <c r="BO2047" s="209">
        <f>AF2047-AM2047-AT2047-BA2047-BH2047</f>
        <v>0</v>
      </c>
      <c r="BP2047" s="209">
        <f>AG2047-AN2047-AU2047-BB2047-BI2047</f>
        <v>0</v>
      </c>
      <c r="BQ2047" s="210">
        <f>+BO2047+BP2047</f>
        <v>0</v>
      </c>
      <c r="BR2047" s="209">
        <f>AI2047-AP2047-AW2047-BD2047-BK2047</f>
        <v>0</v>
      </c>
      <c r="BS2047" s="209">
        <f>AJ2047-AQ2047-AX2047-BE2047-BL2047</f>
        <v>0</v>
      </c>
      <c r="BT2047" s="210">
        <f>+BR2047+BS2047</f>
        <v>0</v>
      </c>
      <c r="BU2047" s="210">
        <f>+BQ2047+BT2047</f>
        <v>0</v>
      </c>
      <c r="BV2047" s="215">
        <f>R2047+X2047-AD2047</f>
        <v>0</v>
      </c>
      <c r="BW2047" s="215">
        <f>S2047+Y2047-AE2047</f>
        <v>0</v>
      </c>
      <c r="BX2047" s="216">
        <v>0</v>
      </c>
      <c r="BY2047" s="216">
        <v>0</v>
      </c>
      <c r="BZ2047" s="215">
        <f>BV2047-BX2047</f>
        <v>0</v>
      </c>
      <c r="CA2047" s="217">
        <f>BW2047-BY2047</f>
        <v>0</v>
      </c>
    </row>
    <row r="2048" spans="2:79" ht="117.75" hidden="1" customHeight="1">
      <c r="B2048" s="218">
        <v>2015</v>
      </c>
      <c r="C2048" s="219">
        <v>8320</v>
      </c>
      <c r="D2048" s="218">
        <v>8</v>
      </c>
      <c r="E2048" s="218">
        <v>6000</v>
      </c>
      <c r="F2048" s="218">
        <v>6200</v>
      </c>
      <c r="G2048" s="218">
        <v>622</v>
      </c>
      <c r="H2048" s="218">
        <v>1</v>
      </c>
      <c r="I2048" s="220" t="s">
        <v>6</v>
      </c>
      <c r="J2048" s="209">
        <v>0</v>
      </c>
      <c r="K2048" s="209">
        <v>0</v>
      </c>
      <c r="L2048" s="209">
        <f>+J2048+K2048</f>
        <v>0</v>
      </c>
      <c r="M2048" s="209">
        <v>0</v>
      </c>
      <c r="N2048" s="209">
        <v>0</v>
      </c>
      <c r="O2048" s="209">
        <f>+M2048+N2048</f>
        <v>0</v>
      </c>
      <c r="P2048" s="209">
        <f>+L2048+O2048</f>
        <v>0</v>
      </c>
      <c r="Q2048" s="221" t="s">
        <v>8</v>
      </c>
      <c r="R2048" s="257"/>
      <c r="S2048" s="307"/>
      <c r="T2048" s="213">
        <v>0</v>
      </c>
      <c r="U2048" s="213">
        <v>0</v>
      </c>
      <c r="V2048" s="213">
        <v>0</v>
      </c>
      <c r="W2048" s="213">
        <v>0</v>
      </c>
      <c r="X2048" s="213"/>
      <c r="Y2048" s="213"/>
      <c r="Z2048" s="213">
        <v>0</v>
      </c>
      <c r="AA2048" s="213">
        <v>0</v>
      </c>
      <c r="AB2048" s="213">
        <v>0</v>
      </c>
      <c r="AC2048" s="213">
        <v>0</v>
      </c>
      <c r="AD2048" s="214"/>
      <c r="AE2048" s="214"/>
      <c r="AF2048" s="209">
        <f>J2048+T2048-Z2048</f>
        <v>0</v>
      </c>
      <c r="AG2048" s="209">
        <f>K2048+U2048-AA2048</f>
        <v>0</v>
      </c>
      <c r="AH2048" s="210">
        <f>+AF2048+AG2048</f>
        <v>0</v>
      </c>
      <c r="AI2048" s="209">
        <f>M2048+V2048-AB2048</f>
        <v>0</v>
      </c>
      <c r="AJ2048" s="209">
        <f>N2048+W2048-AC2048</f>
        <v>0</v>
      </c>
      <c r="AK2048" s="210">
        <f>+AI2048+AJ2048</f>
        <v>0</v>
      </c>
      <c r="AL2048" s="210">
        <f>+AH2048+AK2048</f>
        <v>0</v>
      </c>
      <c r="AM2048" s="213">
        <v>0</v>
      </c>
      <c r="AN2048" s="213">
        <v>0</v>
      </c>
      <c r="AO2048" s="210">
        <f>+AM2048+AN2048</f>
        <v>0</v>
      </c>
      <c r="AP2048" s="213">
        <v>0</v>
      </c>
      <c r="AQ2048" s="213">
        <v>0</v>
      </c>
      <c r="AR2048" s="210">
        <f>+AP2048+AQ2048</f>
        <v>0</v>
      </c>
      <c r="AS2048" s="210">
        <f>+AO2048+AR2048</f>
        <v>0</v>
      </c>
      <c r="AT2048" s="213">
        <v>0</v>
      </c>
      <c r="AU2048" s="213">
        <v>0</v>
      </c>
      <c r="AV2048" s="210">
        <f>+AT2048+AU2048</f>
        <v>0</v>
      </c>
      <c r="AW2048" s="213">
        <v>0</v>
      </c>
      <c r="AX2048" s="213">
        <v>0</v>
      </c>
      <c r="AY2048" s="210">
        <f>+AW2048+AX2048</f>
        <v>0</v>
      </c>
      <c r="AZ2048" s="210">
        <f>+AV2048+AY2048</f>
        <v>0</v>
      </c>
      <c r="BA2048" s="213">
        <v>0</v>
      </c>
      <c r="BB2048" s="213">
        <v>0</v>
      </c>
      <c r="BC2048" s="210">
        <f>+BA2048+BB2048</f>
        <v>0</v>
      </c>
      <c r="BD2048" s="213">
        <v>0</v>
      </c>
      <c r="BE2048" s="213">
        <v>0</v>
      </c>
      <c r="BF2048" s="210">
        <f>+BD2048+BE2048</f>
        <v>0</v>
      </c>
      <c r="BG2048" s="210">
        <f>+BC2048+BF2048</f>
        <v>0</v>
      </c>
      <c r="BH2048" s="213">
        <v>0</v>
      </c>
      <c r="BI2048" s="213">
        <v>0</v>
      </c>
      <c r="BJ2048" s="210">
        <f>+BH2048+BI2048</f>
        <v>0</v>
      </c>
      <c r="BK2048" s="213">
        <v>0</v>
      </c>
      <c r="BL2048" s="213">
        <v>0</v>
      </c>
      <c r="BM2048" s="210">
        <f>+BK2048+BL2048</f>
        <v>0</v>
      </c>
      <c r="BN2048" s="210">
        <f>+BJ2048+BM2048</f>
        <v>0</v>
      </c>
      <c r="BO2048" s="209">
        <f>AF2048-AM2048-AT2048-BA2048-BH2048</f>
        <v>0</v>
      </c>
      <c r="BP2048" s="209">
        <f>AG2048-AN2048-AU2048-BB2048-BI2048</f>
        <v>0</v>
      </c>
      <c r="BQ2048" s="210">
        <f>+BO2048+BP2048</f>
        <v>0</v>
      </c>
      <c r="BR2048" s="209">
        <f>AI2048-AP2048-AW2048-BD2048-BK2048</f>
        <v>0</v>
      </c>
      <c r="BS2048" s="209">
        <f>AJ2048-AQ2048-AX2048-BE2048-BL2048</f>
        <v>0</v>
      </c>
      <c r="BT2048" s="210">
        <f>+BR2048+BS2048</f>
        <v>0</v>
      </c>
      <c r="BU2048" s="210">
        <f>+BQ2048+BT2048</f>
        <v>0</v>
      </c>
      <c r="BV2048" s="215">
        <f>R2048+X2048-AD2048</f>
        <v>0</v>
      </c>
      <c r="BW2048" s="215">
        <f>S2048+Y2048-AE2048</f>
        <v>0</v>
      </c>
      <c r="BX2048" s="216">
        <v>0</v>
      </c>
      <c r="BY2048" s="216">
        <v>0</v>
      </c>
      <c r="BZ2048" s="215">
        <f>BV2048-BX2048</f>
        <v>0</v>
      </c>
      <c r="CA2048" s="217">
        <f>BW2048-BY2048</f>
        <v>0</v>
      </c>
    </row>
    <row r="2049" spans="2:79" ht="117.75" hidden="1" customHeight="1">
      <c r="B2049" s="218">
        <v>2015</v>
      </c>
      <c r="C2049" s="219">
        <v>8320</v>
      </c>
      <c r="D2049" s="218">
        <v>8</v>
      </c>
      <c r="E2049" s="218">
        <v>6000</v>
      </c>
      <c r="F2049" s="218">
        <v>6200</v>
      </c>
      <c r="G2049" s="218">
        <v>622</v>
      </c>
      <c r="H2049" s="218">
        <v>1</v>
      </c>
      <c r="I2049" s="220" t="s">
        <v>2102</v>
      </c>
      <c r="J2049" s="209">
        <v>0</v>
      </c>
      <c r="K2049" s="209">
        <v>0</v>
      </c>
      <c r="L2049" s="209">
        <f>+J2049+K2049</f>
        <v>0</v>
      </c>
      <c r="M2049" s="209">
        <v>0</v>
      </c>
      <c r="N2049" s="209">
        <v>0</v>
      </c>
      <c r="O2049" s="209">
        <f>+M2049+N2049</f>
        <v>0</v>
      </c>
      <c r="P2049" s="209">
        <f>+L2049+O2049</f>
        <v>0</v>
      </c>
      <c r="Q2049" s="221" t="s">
        <v>8</v>
      </c>
      <c r="R2049" s="257"/>
      <c r="S2049" s="307"/>
      <c r="T2049" s="213">
        <v>0</v>
      </c>
      <c r="U2049" s="213">
        <v>0</v>
      </c>
      <c r="V2049" s="213">
        <v>0</v>
      </c>
      <c r="W2049" s="213">
        <v>0</v>
      </c>
      <c r="X2049" s="213"/>
      <c r="Y2049" s="213"/>
      <c r="Z2049" s="213">
        <v>0</v>
      </c>
      <c r="AA2049" s="213">
        <v>0</v>
      </c>
      <c r="AB2049" s="213">
        <v>0</v>
      </c>
      <c r="AC2049" s="213">
        <v>0</v>
      </c>
      <c r="AD2049" s="214"/>
      <c r="AE2049" s="214"/>
      <c r="AF2049" s="209">
        <f>J2049+T2049-Z2049</f>
        <v>0</v>
      </c>
      <c r="AG2049" s="209">
        <f>K2049+U2049-AA2049</f>
        <v>0</v>
      </c>
      <c r="AH2049" s="210">
        <f>+AF2049+AG2049</f>
        <v>0</v>
      </c>
      <c r="AI2049" s="209">
        <f>M2049+V2049-AB2049</f>
        <v>0</v>
      </c>
      <c r="AJ2049" s="209">
        <f>N2049+W2049-AC2049</f>
        <v>0</v>
      </c>
      <c r="AK2049" s="210">
        <f>+AI2049+AJ2049</f>
        <v>0</v>
      </c>
      <c r="AL2049" s="210">
        <f>+AH2049+AK2049</f>
        <v>0</v>
      </c>
      <c r="AM2049" s="213">
        <v>0</v>
      </c>
      <c r="AN2049" s="213">
        <v>0</v>
      </c>
      <c r="AO2049" s="210">
        <f>+AM2049+AN2049</f>
        <v>0</v>
      </c>
      <c r="AP2049" s="213">
        <v>0</v>
      </c>
      <c r="AQ2049" s="213">
        <v>0</v>
      </c>
      <c r="AR2049" s="210">
        <f>+AP2049+AQ2049</f>
        <v>0</v>
      </c>
      <c r="AS2049" s="210">
        <f>+AO2049+AR2049</f>
        <v>0</v>
      </c>
      <c r="AT2049" s="213">
        <v>0</v>
      </c>
      <c r="AU2049" s="213">
        <v>0</v>
      </c>
      <c r="AV2049" s="210">
        <f>+AT2049+AU2049</f>
        <v>0</v>
      </c>
      <c r="AW2049" s="213">
        <v>0</v>
      </c>
      <c r="AX2049" s="213">
        <v>0</v>
      </c>
      <c r="AY2049" s="210">
        <f>+AW2049+AX2049</f>
        <v>0</v>
      </c>
      <c r="AZ2049" s="210">
        <f>+AV2049+AY2049</f>
        <v>0</v>
      </c>
      <c r="BA2049" s="213">
        <v>0</v>
      </c>
      <c r="BB2049" s="213">
        <v>0</v>
      </c>
      <c r="BC2049" s="210">
        <f>+BA2049+BB2049</f>
        <v>0</v>
      </c>
      <c r="BD2049" s="213">
        <v>0</v>
      </c>
      <c r="BE2049" s="213">
        <v>0</v>
      </c>
      <c r="BF2049" s="210">
        <f>+BD2049+BE2049</f>
        <v>0</v>
      </c>
      <c r="BG2049" s="210">
        <f>+BC2049+BF2049</f>
        <v>0</v>
      </c>
      <c r="BH2049" s="213">
        <v>0</v>
      </c>
      <c r="BI2049" s="213">
        <v>0</v>
      </c>
      <c r="BJ2049" s="210">
        <f>+BH2049+BI2049</f>
        <v>0</v>
      </c>
      <c r="BK2049" s="213">
        <v>0</v>
      </c>
      <c r="BL2049" s="213">
        <v>0</v>
      </c>
      <c r="BM2049" s="210">
        <f>+BK2049+BL2049</f>
        <v>0</v>
      </c>
      <c r="BN2049" s="210">
        <f>+BJ2049+BM2049</f>
        <v>0</v>
      </c>
      <c r="BO2049" s="209">
        <f>AF2049-AM2049-AT2049-BA2049-BH2049</f>
        <v>0</v>
      </c>
      <c r="BP2049" s="209">
        <f>AG2049-AN2049-AU2049-BB2049-BI2049</f>
        <v>0</v>
      </c>
      <c r="BQ2049" s="210">
        <f>+BO2049+BP2049</f>
        <v>0</v>
      </c>
      <c r="BR2049" s="209">
        <f>AI2049-AP2049-AW2049-BD2049-BK2049</f>
        <v>0</v>
      </c>
      <c r="BS2049" s="209">
        <f>AJ2049-AQ2049-AX2049-BE2049-BL2049</f>
        <v>0</v>
      </c>
      <c r="BT2049" s="210">
        <f>+BR2049+BS2049</f>
        <v>0</v>
      </c>
      <c r="BU2049" s="210">
        <f>+BQ2049+BT2049</f>
        <v>0</v>
      </c>
      <c r="BV2049" s="215">
        <f>R2049+X2049-AD2049</f>
        <v>0</v>
      </c>
      <c r="BW2049" s="215">
        <f>S2049+Y2049-AE2049</f>
        <v>0</v>
      </c>
      <c r="BX2049" s="216">
        <v>0</v>
      </c>
      <c r="BY2049" s="216">
        <v>0</v>
      </c>
      <c r="BZ2049" s="215">
        <f>BV2049-BX2049</f>
        <v>0</v>
      </c>
      <c r="CA2049" s="217">
        <f>BW2049-BY2049</f>
        <v>0</v>
      </c>
    </row>
    <row r="2050" spans="2:79" ht="117.75" hidden="1" customHeight="1">
      <c r="B2050" s="218">
        <v>2015</v>
      </c>
      <c r="C2050" s="219">
        <v>8320</v>
      </c>
      <c r="D2050" s="218">
        <v>8</v>
      </c>
      <c r="E2050" s="218">
        <v>6000</v>
      </c>
      <c r="F2050" s="218">
        <v>6200</v>
      </c>
      <c r="G2050" s="218">
        <v>622</v>
      </c>
      <c r="H2050" s="218">
        <v>1</v>
      </c>
      <c r="I2050" s="220" t="s">
        <v>2102</v>
      </c>
      <c r="J2050" s="209">
        <v>0</v>
      </c>
      <c r="K2050" s="209">
        <v>0</v>
      </c>
      <c r="L2050" s="209">
        <f>+J2050+K2050</f>
        <v>0</v>
      </c>
      <c r="M2050" s="209">
        <v>0</v>
      </c>
      <c r="N2050" s="209">
        <v>0</v>
      </c>
      <c r="O2050" s="209">
        <f>+M2050+N2050</f>
        <v>0</v>
      </c>
      <c r="P2050" s="209">
        <f>+L2050+O2050</f>
        <v>0</v>
      </c>
      <c r="Q2050" s="221" t="s">
        <v>8</v>
      </c>
      <c r="R2050" s="257"/>
      <c r="S2050" s="307"/>
      <c r="T2050" s="213">
        <v>0</v>
      </c>
      <c r="U2050" s="213">
        <v>0</v>
      </c>
      <c r="V2050" s="213">
        <v>0</v>
      </c>
      <c r="W2050" s="213">
        <v>0</v>
      </c>
      <c r="X2050" s="213"/>
      <c r="Y2050" s="213"/>
      <c r="Z2050" s="213">
        <v>0</v>
      </c>
      <c r="AA2050" s="213">
        <v>0</v>
      </c>
      <c r="AB2050" s="213">
        <v>0</v>
      </c>
      <c r="AC2050" s="213">
        <v>0</v>
      </c>
      <c r="AD2050" s="214"/>
      <c r="AE2050" s="214"/>
      <c r="AF2050" s="209">
        <f>J2050+T2050-Z2050</f>
        <v>0</v>
      </c>
      <c r="AG2050" s="209">
        <f>K2050+U2050-AA2050</f>
        <v>0</v>
      </c>
      <c r="AH2050" s="210">
        <f>+AF2050+AG2050</f>
        <v>0</v>
      </c>
      <c r="AI2050" s="209">
        <f>M2050+V2050-AB2050</f>
        <v>0</v>
      </c>
      <c r="AJ2050" s="209">
        <f>N2050+W2050-AC2050</f>
        <v>0</v>
      </c>
      <c r="AK2050" s="210">
        <f>+AI2050+AJ2050</f>
        <v>0</v>
      </c>
      <c r="AL2050" s="210">
        <f>+AH2050+AK2050</f>
        <v>0</v>
      </c>
      <c r="AM2050" s="213">
        <v>0</v>
      </c>
      <c r="AN2050" s="213">
        <v>0</v>
      </c>
      <c r="AO2050" s="210">
        <f>+AM2050+AN2050</f>
        <v>0</v>
      </c>
      <c r="AP2050" s="213">
        <v>0</v>
      </c>
      <c r="AQ2050" s="213">
        <v>0</v>
      </c>
      <c r="AR2050" s="210">
        <f>+AP2050+AQ2050</f>
        <v>0</v>
      </c>
      <c r="AS2050" s="210">
        <f>+AO2050+AR2050</f>
        <v>0</v>
      </c>
      <c r="AT2050" s="213">
        <v>0</v>
      </c>
      <c r="AU2050" s="213">
        <v>0</v>
      </c>
      <c r="AV2050" s="210">
        <f>+AT2050+AU2050</f>
        <v>0</v>
      </c>
      <c r="AW2050" s="213">
        <v>0</v>
      </c>
      <c r="AX2050" s="213">
        <v>0</v>
      </c>
      <c r="AY2050" s="210">
        <f>+AW2050+AX2050</f>
        <v>0</v>
      </c>
      <c r="AZ2050" s="210">
        <f>+AV2050+AY2050</f>
        <v>0</v>
      </c>
      <c r="BA2050" s="213">
        <v>0</v>
      </c>
      <c r="BB2050" s="213">
        <v>0</v>
      </c>
      <c r="BC2050" s="210">
        <f>+BA2050+BB2050</f>
        <v>0</v>
      </c>
      <c r="BD2050" s="213">
        <v>0</v>
      </c>
      <c r="BE2050" s="213">
        <v>0</v>
      </c>
      <c r="BF2050" s="210">
        <f>+BD2050+BE2050</f>
        <v>0</v>
      </c>
      <c r="BG2050" s="210">
        <f>+BC2050+BF2050</f>
        <v>0</v>
      </c>
      <c r="BH2050" s="213">
        <v>0</v>
      </c>
      <c r="BI2050" s="213">
        <v>0</v>
      </c>
      <c r="BJ2050" s="210">
        <f>+BH2050+BI2050</f>
        <v>0</v>
      </c>
      <c r="BK2050" s="213">
        <v>0</v>
      </c>
      <c r="BL2050" s="213">
        <v>0</v>
      </c>
      <c r="BM2050" s="210">
        <f>+BK2050+BL2050</f>
        <v>0</v>
      </c>
      <c r="BN2050" s="210">
        <f>+BJ2050+BM2050</f>
        <v>0</v>
      </c>
      <c r="BO2050" s="209">
        <f>AF2050-AM2050-AT2050-BA2050-BH2050</f>
        <v>0</v>
      </c>
      <c r="BP2050" s="209">
        <f>AG2050-AN2050-AU2050-BB2050-BI2050</f>
        <v>0</v>
      </c>
      <c r="BQ2050" s="210">
        <f>+BO2050+BP2050</f>
        <v>0</v>
      </c>
      <c r="BR2050" s="209">
        <f>AI2050-AP2050-AW2050-BD2050-BK2050</f>
        <v>0</v>
      </c>
      <c r="BS2050" s="209">
        <f>AJ2050-AQ2050-AX2050-BE2050-BL2050</f>
        <v>0</v>
      </c>
      <c r="BT2050" s="210">
        <f>+BR2050+BS2050</f>
        <v>0</v>
      </c>
      <c r="BU2050" s="210">
        <f>+BQ2050+BT2050</f>
        <v>0</v>
      </c>
      <c r="BV2050" s="215">
        <f>R2050+X2050-AD2050</f>
        <v>0</v>
      </c>
      <c r="BW2050" s="215">
        <f>S2050+Y2050-AE2050</f>
        <v>0</v>
      </c>
      <c r="BX2050" s="216">
        <v>0</v>
      </c>
      <c r="BY2050" s="216">
        <v>0</v>
      </c>
      <c r="BZ2050" s="215">
        <f>BV2050-BX2050</f>
        <v>0</v>
      </c>
      <c r="CA2050" s="217">
        <f>BW2050-BY2050</f>
        <v>0</v>
      </c>
    </row>
    <row r="2051" spans="2:79" ht="117.75" hidden="1" customHeight="1">
      <c r="B2051" s="218">
        <v>2015</v>
      </c>
      <c r="C2051" s="219">
        <v>8320</v>
      </c>
      <c r="D2051" s="218">
        <v>8</v>
      </c>
      <c r="E2051" s="218">
        <v>6000</v>
      </c>
      <c r="F2051" s="218">
        <v>6200</v>
      </c>
      <c r="G2051" s="218">
        <v>622</v>
      </c>
      <c r="H2051" s="218">
        <v>1</v>
      </c>
      <c r="I2051" s="220" t="s">
        <v>2102</v>
      </c>
      <c r="J2051" s="209">
        <v>0</v>
      </c>
      <c r="K2051" s="209">
        <v>0</v>
      </c>
      <c r="L2051" s="209">
        <f>+J2051+K2051</f>
        <v>0</v>
      </c>
      <c r="M2051" s="209">
        <v>0</v>
      </c>
      <c r="N2051" s="209">
        <v>0</v>
      </c>
      <c r="O2051" s="209">
        <f>+M2051+N2051</f>
        <v>0</v>
      </c>
      <c r="P2051" s="209">
        <f>+L2051+O2051</f>
        <v>0</v>
      </c>
      <c r="Q2051" s="221" t="s">
        <v>8</v>
      </c>
      <c r="R2051" s="257"/>
      <c r="S2051" s="307"/>
      <c r="T2051" s="213">
        <v>0</v>
      </c>
      <c r="U2051" s="213">
        <v>0</v>
      </c>
      <c r="V2051" s="213">
        <v>0</v>
      </c>
      <c r="W2051" s="213">
        <v>0</v>
      </c>
      <c r="X2051" s="213"/>
      <c r="Y2051" s="213"/>
      <c r="Z2051" s="213">
        <v>0</v>
      </c>
      <c r="AA2051" s="213">
        <v>0</v>
      </c>
      <c r="AB2051" s="213">
        <v>0</v>
      </c>
      <c r="AC2051" s="213">
        <v>0</v>
      </c>
      <c r="AD2051" s="214"/>
      <c r="AE2051" s="214"/>
      <c r="AF2051" s="209">
        <f>J2051+T2051-Z2051</f>
        <v>0</v>
      </c>
      <c r="AG2051" s="209">
        <f>K2051+U2051-AA2051</f>
        <v>0</v>
      </c>
      <c r="AH2051" s="210">
        <f>+AF2051+AG2051</f>
        <v>0</v>
      </c>
      <c r="AI2051" s="209">
        <f>M2051+V2051-AB2051</f>
        <v>0</v>
      </c>
      <c r="AJ2051" s="209">
        <f>N2051+W2051-AC2051</f>
        <v>0</v>
      </c>
      <c r="AK2051" s="210">
        <f>+AI2051+AJ2051</f>
        <v>0</v>
      </c>
      <c r="AL2051" s="210">
        <f>+AH2051+AK2051</f>
        <v>0</v>
      </c>
      <c r="AM2051" s="213">
        <v>0</v>
      </c>
      <c r="AN2051" s="213">
        <v>0</v>
      </c>
      <c r="AO2051" s="210">
        <f>+AM2051+AN2051</f>
        <v>0</v>
      </c>
      <c r="AP2051" s="213">
        <v>0</v>
      </c>
      <c r="AQ2051" s="213">
        <v>0</v>
      </c>
      <c r="AR2051" s="210">
        <f>+AP2051+AQ2051</f>
        <v>0</v>
      </c>
      <c r="AS2051" s="210">
        <f>+AO2051+AR2051</f>
        <v>0</v>
      </c>
      <c r="AT2051" s="213">
        <v>0</v>
      </c>
      <c r="AU2051" s="213">
        <v>0</v>
      </c>
      <c r="AV2051" s="210">
        <f>+AT2051+AU2051</f>
        <v>0</v>
      </c>
      <c r="AW2051" s="213">
        <v>0</v>
      </c>
      <c r="AX2051" s="213">
        <v>0</v>
      </c>
      <c r="AY2051" s="210">
        <f>+AW2051+AX2051</f>
        <v>0</v>
      </c>
      <c r="AZ2051" s="210">
        <f>+AV2051+AY2051</f>
        <v>0</v>
      </c>
      <c r="BA2051" s="213">
        <v>0</v>
      </c>
      <c r="BB2051" s="213">
        <v>0</v>
      </c>
      <c r="BC2051" s="210">
        <f>+BA2051+BB2051</f>
        <v>0</v>
      </c>
      <c r="BD2051" s="213">
        <v>0</v>
      </c>
      <c r="BE2051" s="213">
        <v>0</v>
      </c>
      <c r="BF2051" s="210">
        <f>+BD2051+BE2051</f>
        <v>0</v>
      </c>
      <c r="BG2051" s="210">
        <f>+BC2051+BF2051</f>
        <v>0</v>
      </c>
      <c r="BH2051" s="213">
        <v>0</v>
      </c>
      <c r="BI2051" s="213">
        <v>0</v>
      </c>
      <c r="BJ2051" s="210">
        <f>+BH2051+BI2051</f>
        <v>0</v>
      </c>
      <c r="BK2051" s="213">
        <v>0</v>
      </c>
      <c r="BL2051" s="213">
        <v>0</v>
      </c>
      <c r="BM2051" s="210">
        <f>+BK2051+BL2051</f>
        <v>0</v>
      </c>
      <c r="BN2051" s="210">
        <f>+BJ2051+BM2051</f>
        <v>0</v>
      </c>
      <c r="BO2051" s="209">
        <f>AF2051-AM2051-AT2051-BA2051-BH2051</f>
        <v>0</v>
      </c>
      <c r="BP2051" s="209">
        <f>AG2051-AN2051-AU2051-BB2051-BI2051</f>
        <v>0</v>
      </c>
      <c r="BQ2051" s="210">
        <f>+BO2051+BP2051</f>
        <v>0</v>
      </c>
      <c r="BR2051" s="209">
        <f>AI2051-AP2051-AW2051-BD2051-BK2051</f>
        <v>0</v>
      </c>
      <c r="BS2051" s="209">
        <f>AJ2051-AQ2051-AX2051-BE2051-BL2051</f>
        <v>0</v>
      </c>
      <c r="BT2051" s="210">
        <f>+BR2051+BS2051</f>
        <v>0</v>
      </c>
      <c r="BU2051" s="210">
        <f>+BQ2051+BT2051</f>
        <v>0</v>
      </c>
      <c r="BV2051" s="215">
        <f>R2051+X2051-AD2051</f>
        <v>0</v>
      </c>
      <c r="BW2051" s="215">
        <f>S2051+Y2051-AE2051</f>
        <v>0</v>
      </c>
      <c r="BX2051" s="216">
        <v>0</v>
      </c>
      <c r="BY2051" s="216">
        <v>0</v>
      </c>
      <c r="BZ2051" s="215">
        <f>BV2051-BX2051</f>
        <v>0</v>
      </c>
      <c r="CA2051" s="217">
        <f>BW2051-BY2051</f>
        <v>0</v>
      </c>
    </row>
    <row r="2052" spans="2:79" ht="117.75" hidden="1" customHeight="1">
      <c r="B2052" s="218">
        <v>2015</v>
      </c>
      <c r="C2052" s="219">
        <v>8320</v>
      </c>
      <c r="D2052" s="218">
        <v>8</v>
      </c>
      <c r="E2052" s="218">
        <v>6000</v>
      </c>
      <c r="F2052" s="218">
        <v>6200</v>
      </c>
      <c r="G2052" s="218">
        <v>622</v>
      </c>
      <c r="H2052" s="218">
        <v>1</v>
      </c>
      <c r="I2052" s="220" t="s">
        <v>6</v>
      </c>
      <c r="J2052" s="209">
        <v>0</v>
      </c>
      <c r="K2052" s="209">
        <v>0</v>
      </c>
      <c r="L2052" s="209">
        <f>+J2052+K2052</f>
        <v>0</v>
      </c>
      <c r="M2052" s="209">
        <v>0</v>
      </c>
      <c r="N2052" s="209">
        <v>0</v>
      </c>
      <c r="O2052" s="209">
        <f>+M2052+N2052</f>
        <v>0</v>
      </c>
      <c r="P2052" s="209">
        <f>+L2052+O2052</f>
        <v>0</v>
      </c>
      <c r="Q2052" s="221" t="s">
        <v>8</v>
      </c>
      <c r="R2052" s="257"/>
      <c r="S2052" s="307"/>
      <c r="T2052" s="213">
        <v>0</v>
      </c>
      <c r="U2052" s="213">
        <v>0</v>
      </c>
      <c r="V2052" s="213">
        <v>0</v>
      </c>
      <c r="W2052" s="213">
        <v>0</v>
      </c>
      <c r="X2052" s="213"/>
      <c r="Y2052" s="213"/>
      <c r="Z2052" s="213">
        <v>0</v>
      </c>
      <c r="AA2052" s="213">
        <v>0</v>
      </c>
      <c r="AB2052" s="213">
        <v>0</v>
      </c>
      <c r="AC2052" s="213">
        <v>0</v>
      </c>
      <c r="AD2052" s="214"/>
      <c r="AE2052" s="214"/>
      <c r="AF2052" s="209">
        <f>J2052+T2052-Z2052</f>
        <v>0</v>
      </c>
      <c r="AG2052" s="209">
        <f>K2052+U2052-AA2052</f>
        <v>0</v>
      </c>
      <c r="AH2052" s="210">
        <f>+AF2052+AG2052</f>
        <v>0</v>
      </c>
      <c r="AI2052" s="209">
        <f>M2052+V2052-AB2052</f>
        <v>0</v>
      </c>
      <c r="AJ2052" s="209">
        <f>N2052+W2052-AC2052</f>
        <v>0</v>
      </c>
      <c r="AK2052" s="210">
        <f>+AI2052+AJ2052</f>
        <v>0</v>
      </c>
      <c r="AL2052" s="210">
        <f>+AH2052+AK2052</f>
        <v>0</v>
      </c>
      <c r="AM2052" s="213">
        <v>0</v>
      </c>
      <c r="AN2052" s="213">
        <v>0</v>
      </c>
      <c r="AO2052" s="210">
        <f>+AM2052+AN2052</f>
        <v>0</v>
      </c>
      <c r="AP2052" s="213">
        <v>0</v>
      </c>
      <c r="AQ2052" s="213">
        <v>0</v>
      </c>
      <c r="AR2052" s="210">
        <f>+AP2052+AQ2052</f>
        <v>0</v>
      </c>
      <c r="AS2052" s="210">
        <f>+AO2052+AR2052</f>
        <v>0</v>
      </c>
      <c r="AT2052" s="213">
        <v>0</v>
      </c>
      <c r="AU2052" s="213">
        <v>0</v>
      </c>
      <c r="AV2052" s="210">
        <f>+AT2052+AU2052</f>
        <v>0</v>
      </c>
      <c r="AW2052" s="213">
        <v>0</v>
      </c>
      <c r="AX2052" s="213">
        <v>0</v>
      </c>
      <c r="AY2052" s="210">
        <f>+AW2052+AX2052</f>
        <v>0</v>
      </c>
      <c r="AZ2052" s="210">
        <f>+AV2052+AY2052</f>
        <v>0</v>
      </c>
      <c r="BA2052" s="213">
        <v>0</v>
      </c>
      <c r="BB2052" s="213">
        <v>0</v>
      </c>
      <c r="BC2052" s="210">
        <f>+BA2052+BB2052</f>
        <v>0</v>
      </c>
      <c r="BD2052" s="213">
        <v>0</v>
      </c>
      <c r="BE2052" s="213">
        <v>0</v>
      </c>
      <c r="BF2052" s="210">
        <f>+BD2052+BE2052</f>
        <v>0</v>
      </c>
      <c r="BG2052" s="210">
        <f>+BC2052+BF2052</f>
        <v>0</v>
      </c>
      <c r="BH2052" s="213">
        <v>0</v>
      </c>
      <c r="BI2052" s="213">
        <v>0</v>
      </c>
      <c r="BJ2052" s="210">
        <f>+BH2052+BI2052</f>
        <v>0</v>
      </c>
      <c r="BK2052" s="213">
        <v>0</v>
      </c>
      <c r="BL2052" s="213">
        <v>0</v>
      </c>
      <c r="BM2052" s="210">
        <f>+BK2052+BL2052</f>
        <v>0</v>
      </c>
      <c r="BN2052" s="210">
        <f>+BJ2052+BM2052</f>
        <v>0</v>
      </c>
      <c r="BO2052" s="209">
        <f>AF2052-AM2052-AT2052-BA2052-BH2052</f>
        <v>0</v>
      </c>
      <c r="BP2052" s="209">
        <f>AG2052-AN2052-AU2052-BB2052-BI2052</f>
        <v>0</v>
      </c>
      <c r="BQ2052" s="210">
        <f>+BO2052+BP2052</f>
        <v>0</v>
      </c>
      <c r="BR2052" s="209">
        <f>AI2052-AP2052-AW2052-BD2052-BK2052</f>
        <v>0</v>
      </c>
      <c r="BS2052" s="209">
        <f>AJ2052-AQ2052-AX2052-BE2052-BL2052</f>
        <v>0</v>
      </c>
      <c r="BT2052" s="210">
        <f>+BR2052+BS2052</f>
        <v>0</v>
      </c>
      <c r="BU2052" s="210">
        <f>+BQ2052+BT2052</f>
        <v>0</v>
      </c>
      <c r="BV2052" s="215">
        <f>R2052+X2052-AD2052</f>
        <v>0</v>
      </c>
      <c r="BW2052" s="215">
        <f>S2052+Y2052-AE2052</f>
        <v>0</v>
      </c>
      <c r="BX2052" s="216">
        <v>0</v>
      </c>
      <c r="BY2052" s="216">
        <v>0</v>
      </c>
      <c r="BZ2052" s="215">
        <f>BV2052-BX2052</f>
        <v>0</v>
      </c>
      <c r="CA2052" s="217">
        <f>BW2052-BY2052</f>
        <v>0</v>
      </c>
    </row>
    <row r="2053" spans="2:79" ht="117.75" hidden="1" customHeight="1">
      <c r="B2053" s="218">
        <v>2015</v>
      </c>
      <c r="C2053" s="219">
        <v>8320</v>
      </c>
      <c r="D2053" s="218">
        <v>8</v>
      </c>
      <c r="E2053" s="218">
        <v>6000</v>
      </c>
      <c r="F2053" s="218">
        <v>6200</v>
      </c>
      <c r="G2053" s="218">
        <v>622</v>
      </c>
      <c r="H2053" s="218">
        <v>1</v>
      </c>
      <c r="I2053" s="220" t="s">
        <v>6</v>
      </c>
      <c r="J2053" s="209">
        <v>0</v>
      </c>
      <c r="K2053" s="209">
        <v>0</v>
      </c>
      <c r="L2053" s="209">
        <f>+J2053+K2053</f>
        <v>0</v>
      </c>
      <c r="M2053" s="209">
        <v>0</v>
      </c>
      <c r="N2053" s="209">
        <v>0</v>
      </c>
      <c r="O2053" s="209">
        <f>+M2053+N2053</f>
        <v>0</v>
      </c>
      <c r="P2053" s="209">
        <f>+L2053+O2053</f>
        <v>0</v>
      </c>
      <c r="Q2053" s="221" t="s">
        <v>8</v>
      </c>
      <c r="R2053" s="257"/>
      <c r="S2053" s="307"/>
      <c r="T2053" s="213">
        <v>0</v>
      </c>
      <c r="U2053" s="213">
        <v>0</v>
      </c>
      <c r="V2053" s="213">
        <v>0</v>
      </c>
      <c r="W2053" s="213">
        <v>0</v>
      </c>
      <c r="X2053" s="213"/>
      <c r="Y2053" s="213"/>
      <c r="Z2053" s="213">
        <v>0</v>
      </c>
      <c r="AA2053" s="213">
        <v>0</v>
      </c>
      <c r="AB2053" s="213">
        <v>0</v>
      </c>
      <c r="AC2053" s="213">
        <v>0</v>
      </c>
      <c r="AD2053" s="214"/>
      <c r="AE2053" s="214"/>
      <c r="AF2053" s="209">
        <f>J2053+T2053-Z2053</f>
        <v>0</v>
      </c>
      <c r="AG2053" s="209">
        <f>K2053+U2053-AA2053</f>
        <v>0</v>
      </c>
      <c r="AH2053" s="210">
        <f>+AF2053+AG2053</f>
        <v>0</v>
      </c>
      <c r="AI2053" s="209">
        <f>M2053+V2053-AB2053</f>
        <v>0</v>
      </c>
      <c r="AJ2053" s="209">
        <f>N2053+W2053-AC2053</f>
        <v>0</v>
      </c>
      <c r="AK2053" s="210">
        <f>+AI2053+AJ2053</f>
        <v>0</v>
      </c>
      <c r="AL2053" s="210">
        <f>+AH2053+AK2053</f>
        <v>0</v>
      </c>
      <c r="AM2053" s="213">
        <v>0</v>
      </c>
      <c r="AN2053" s="213">
        <v>0</v>
      </c>
      <c r="AO2053" s="210">
        <f>+AM2053+AN2053</f>
        <v>0</v>
      </c>
      <c r="AP2053" s="213">
        <v>0</v>
      </c>
      <c r="AQ2053" s="213">
        <v>0</v>
      </c>
      <c r="AR2053" s="210">
        <f>+AP2053+AQ2053</f>
        <v>0</v>
      </c>
      <c r="AS2053" s="210">
        <f>+AO2053+AR2053</f>
        <v>0</v>
      </c>
      <c r="AT2053" s="213">
        <v>0</v>
      </c>
      <c r="AU2053" s="213">
        <v>0</v>
      </c>
      <c r="AV2053" s="210">
        <f>+AT2053+AU2053</f>
        <v>0</v>
      </c>
      <c r="AW2053" s="213">
        <v>0</v>
      </c>
      <c r="AX2053" s="213">
        <v>0</v>
      </c>
      <c r="AY2053" s="210">
        <f>+AW2053+AX2053</f>
        <v>0</v>
      </c>
      <c r="AZ2053" s="210">
        <f>+AV2053+AY2053</f>
        <v>0</v>
      </c>
      <c r="BA2053" s="213">
        <v>0</v>
      </c>
      <c r="BB2053" s="213">
        <v>0</v>
      </c>
      <c r="BC2053" s="210">
        <f>+BA2053+BB2053</f>
        <v>0</v>
      </c>
      <c r="BD2053" s="213">
        <v>0</v>
      </c>
      <c r="BE2053" s="213">
        <v>0</v>
      </c>
      <c r="BF2053" s="210">
        <f>+BD2053+BE2053</f>
        <v>0</v>
      </c>
      <c r="BG2053" s="210">
        <f>+BC2053+BF2053</f>
        <v>0</v>
      </c>
      <c r="BH2053" s="213">
        <v>0</v>
      </c>
      <c r="BI2053" s="213">
        <v>0</v>
      </c>
      <c r="BJ2053" s="210">
        <f>+BH2053+BI2053</f>
        <v>0</v>
      </c>
      <c r="BK2053" s="213">
        <v>0</v>
      </c>
      <c r="BL2053" s="213">
        <v>0</v>
      </c>
      <c r="BM2053" s="210">
        <f>+BK2053+BL2053</f>
        <v>0</v>
      </c>
      <c r="BN2053" s="210">
        <f>+BJ2053+BM2053</f>
        <v>0</v>
      </c>
      <c r="BO2053" s="209">
        <f>AF2053-AM2053-AT2053-BA2053-BH2053</f>
        <v>0</v>
      </c>
      <c r="BP2053" s="209">
        <f>AG2053-AN2053-AU2053-BB2053-BI2053</f>
        <v>0</v>
      </c>
      <c r="BQ2053" s="210">
        <f>+BO2053+BP2053</f>
        <v>0</v>
      </c>
      <c r="BR2053" s="209">
        <f>AI2053-AP2053-AW2053-BD2053-BK2053</f>
        <v>0</v>
      </c>
      <c r="BS2053" s="209">
        <f>AJ2053-AQ2053-AX2053-BE2053-BL2053</f>
        <v>0</v>
      </c>
      <c r="BT2053" s="210">
        <f>+BR2053+BS2053</f>
        <v>0</v>
      </c>
      <c r="BU2053" s="210">
        <f>+BQ2053+BT2053</f>
        <v>0</v>
      </c>
      <c r="BV2053" s="215">
        <f>R2053+X2053-AD2053</f>
        <v>0</v>
      </c>
      <c r="BW2053" s="215">
        <f>S2053+Y2053-AE2053</f>
        <v>0</v>
      </c>
      <c r="BX2053" s="216">
        <v>0</v>
      </c>
      <c r="BY2053" s="216">
        <v>0</v>
      </c>
      <c r="BZ2053" s="215">
        <f>BV2053-BX2053</f>
        <v>0</v>
      </c>
      <c r="CA2053" s="217">
        <f>BW2053-BY2053</f>
        <v>0</v>
      </c>
    </row>
    <row r="2054" spans="2:79" ht="117.75" hidden="1" customHeight="1">
      <c r="B2054" s="218">
        <v>2015</v>
      </c>
      <c r="C2054" s="219">
        <v>8320</v>
      </c>
      <c r="D2054" s="218">
        <v>8</v>
      </c>
      <c r="E2054" s="218">
        <v>6000</v>
      </c>
      <c r="F2054" s="218">
        <v>6200</v>
      </c>
      <c r="G2054" s="218">
        <v>622</v>
      </c>
      <c r="H2054" s="218">
        <v>1</v>
      </c>
      <c r="I2054" s="220" t="s">
        <v>6</v>
      </c>
      <c r="J2054" s="209">
        <v>0</v>
      </c>
      <c r="K2054" s="209">
        <v>0</v>
      </c>
      <c r="L2054" s="209">
        <f>+J2054+K2054</f>
        <v>0</v>
      </c>
      <c r="M2054" s="209">
        <v>0</v>
      </c>
      <c r="N2054" s="209">
        <v>0</v>
      </c>
      <c r="O2054" s="209">
        <f>+M2054+N2054</f>
        <v>0</v>
      </c>
      <c r="P2054" s="209">
        <f>+L2054+O2054</f>
        <v>0</v>
      </c>
      <c r="Q2054" s="221" t="s">
        <v>8</v>
      </c>
      <c r="R2054" s="257"/>
      <c r="S2054" s="307"/>
      <c r="T2054" s="213">
        <v>0</v>
      </c>
      <c r="U2054" s="213">
        <v>0</v>
      </c>
      <c r="V2054" s="213">
        <v>0</v>
      </c>
      <c r="W2054" s="213">
        <v>0</v>
      </c>
      <c r="X2054" s="213"/>
      <c r="Y2054" s="213"/>
      <c r="Z2054" s="213">
        <v>0</v>
      </c>
      <c r="AA2054" s="213">
        <v>0</v>
      </c>
      <c r="AB2054" s="213">
        <v>0</v>
      </c>
      <c r="AC2054" s="213">
        <v>0</v>
      </c>
      <c r="AD2054" s="214"/>
      <c r="AE2054" s="214"/>
      <c r="AF2054" s="209">
        <f>J2054+T2054-Z2054</f>
        <v>0</v>
      </c>
      <c r="AG2054" s="209">
        <f>K2054+U2054-AA2054</f>
        <v>0</v>
      </c>
      <c r="AH2054" s="210">
        <f>+AF2054+AG2054</f>
        <v>0</v>
      </c>
      <c r="AI2054" s="209">
        <f>M2054+V2054-AB2054</f>
        <v>0</v>
      </c>
      <c r="AJ2054" s="209">
        <f>N2054+W2054-AC2054</f>
        <v>0</v>
      </c>
      <c r="AK2054" s="210">
        <f>+AI2054+AJ2054</f>
        <v>0</v>
      </c>
      <c r="AL2054" s="210">
        <f>+AH2054+AK2054</f>
        <v>0</v>
      </c>
      <c r="AM2054" s="213">
        <v>0</v>
      </c>
      <c r="AN2054" s="213">
        <v>0</v>
      </c>
      <c r="AO2054" s="210">
        <f>+AM2054+AN2054</f>
        <v>0</v>
      </c>
      <c r="AP2054" s="213">
        <v>0</v>
      </c>
      <c r="AQ2054" s="213">
        <v>0</v>
      </c>
      <c r="AR2054" s="210">
        <f>+AP2054+AQ2054</f>
        <v>0</v>
      </c>
      <c r="AS2054" s="210">
        <f>+AO2054+AR2054</f>
        <v>0</v>
      </c>
      <c r="AT2054" s="213">
        <v>0</v>
      </c>
      <c r="AU2054" s="213">
        <v>0</v>
      </c>
      <c r="AV2054" s="210">
        <f>+AT2054+AU2054</f>
        <v>0</v>
      </c>
      <c r="AW2054" s="213">
        <v>0</v>
      </c>
      <c r="AX2054" s="213">
        <v>0</v>
      </c>
      <c r="AY2054" s="210">
        <f>+AW2054+AX2054</f>
        <v>0</v>
      </c>
      <c r="AZ2054" s="210">
        <f>+AV2054+AY2054</f>
        <v>0</v>
      </c>
      <c r="BA2054" s="213">
        <v>0</v>
      </c>
      <c r="BB2054" s="213">
        <v>0</v>
      </c>
      <c r="BC2054" s="210">
        <f>+BA2054+BB2054</f>
        <v>0</v>
      </c>
      <c r="BD2054" s="213">
        <v>0</v>
      </c>
      <c r="BE2054" s="213">
        <v>0</v>
      </c>
      <c r="BF2054" s="210">
        <f>+BD2054+BE2054</f>
        <v>0</v>
      </c>
      <c r="BG2054" s="210">
        <f>+BC2054+BF2054</f>
        <v>0</v>
      </c>
      <c r="BH2054" s="213">
        <v>0</v>
      </c>
      <c r="BI2054" s="213">
        <v>0</v>
      </c>
      <c r="BJ2054" s="210">
        <f>+BH2054+BI2054</f>
        <v>0</v>
      </c>
      <c r="BK2054" s="213">
        <v>0</v>
      </c>
      <c r="BL2054" s="213">
        <v>0</v>
      </c>
      <c r="BM2054" s="210">
        <f>+BK2054+BL2054</f>
        <v>0</v>
      </c>
      <c r="BN2054" s="210">
        <f>+BJ2054+BM2054</f>
        <v>0</v>
      </c>
      <c r="BO2054" s="209">
        <f>AF2054-AM2054-AT2054-BA2054-BH2054</f>
        <v>0</v>
      </c>
      <c r="BP2054" s="209">
        <f>AG2054-AN2054-AU2054-BB2054-BI2054</f>
        <v>0</v>
      </c>
      <c r="BQ2054" s="210">
        <f>+BO2054+BP2054</f>
        <v>0</v>
      </c>
      <c r="BR2054" s="209">
        <f>AI2054-AP2054-AW2054-BD2054-BK2054</f>
        <v>0</v>
      </c>
      <c r="BS2054" s="209">
        <f>AJ2054-AQ2054-AX2054-BE2054-BL2054</f>
        <v>0</v>
      </c>
      <c r="BT2054" s="210">
        <f>+BR2054+BS2054</f>
        <v>0</v>
      </c>
      <c r="BU2054" s="210">
        <f>+BQ2054+BT2054</f>
        <v>0</v>
      </c>
      <c r="BV2054" s="215">
        <f>R2054+X2054-AD2054</f>
        <v>0</v>
      </c>
      <c r="BW2054" s="215">
        <f>S2054+Y2054-AE2054</f>
        <v>0</v>
      </c>
      <c r="BX2054" s="216">
        <v>0</v>
      </c>
      <c r="BY2054" s="216">
        <v>0</v>
      </c>
      <c r="BZ2054" s="215">
        <f>BV2054-BX2054</f>
        <v>0</v>
      </c>
      <c r="CA2054" s="217">
        <f>BW2054-BY2054</f>
        <v>0</v>
      </c>
    </row>
    <row r="2055" spans="2:79" ht="117.75" hidden="1" customHeight="1">
      <c r="B2055" s="218">
        <v>2015</v>
      </c>
      <c r="C2055" s="219">
        <v>8320</v>
      </c>
      <c r="D2055" s="218">
        <v>8</v>
      </c>
      <c r="E2055" s="218">
        <v>6000</v>
      </c>
      <c r="F2055" s="218">
        <v>6200</v>
      </c>
      <c r="G2055" s="218">
        <v>622</v>
      </c>
      <c r="H2055" s="218">
        <v>1</v>
      </c>
      <c r="I2055" s="220" t="s">
        <v>6</v>
      </c>
      <c r="J2055" s="209">
        <v>0</v>
      </c>
      <c r="K2055" s="209">
        <v>0</v>
      </c>
      <c r="L2055" s="209">
        <f>+J2055+K2055</f>
        <v>0</v>
      </c>
      <c r="M2055" s="209">
        <v>0</v>
      </c>
      <c r="N2055" s="209">
        <v>0</v>
      </c>
      <c r="O2055" s="209">
        <f>+M2055+N2055</f>
        <v>0</v>
      </c>
      <c r="P2055" s="209">
        <f>+L2055+O2055</f>
        <v>0</v>
      </c>
      <c r="Q2055" s="221" t="s">
        <v>8</v>
      </c>
      <c r="R2055" s="257"/>
      <c r="S2055" s="307"/>
      <c r="T2055" s="213">
        <v>0</v>
      </c>
      <c r="U2055" s="213">
        <v>0</v>
      </c>
      <c r="V2055" s="213">
        <v>0</v>
      </c>
      <c r="W2055" s="213">
        <v>0</v>
      </c>
      <c r="X2055" s="213"/>
      <c r="Y2055" s="213"/>
      <c r="Z2055" s="213">
        <v>0</v>
      </c>
      <c r="AA2055" s="213">
        <v>0</v>
      </c>
      <c r="AB2055" s="213">
        <v>0</v>
      </c>
      <c r="AC2055" s="213">
        <v>0</v>
      </c>
      <c r="AD2055" s="214"/>
      <c r="AE2055" s="214"/>
      <c r="AF2055" s="209">
        <f>J2055+T2055-Z2055</f>
        <v>0</v>
      </c>
      <c r="AG2055" s="209">
        <f>K2055+U2055-AA2055</f>
        <v>0</v>
      </c>
      <c r="AH2055" s="210">
        <f>+AF2055+AG2055</f>
        <v>0</v>
      </c>
      <c r="AI2055" s="209">
        <f>M2055+V2055-AB2055</f>
        <v>0</v>
      </c>
      <c r="AJ2055" s="209">
        <f>N2055+W2055-AC2055</f>
        <v>0</v>
      </c>
      <c r="AK2055" s="210">
        <f>+AI2055+AJ2055</f>
        <v>0</v>
      </c>
      <c r="AL2055" s="210">
        <f>+AH2055+AK2055</f>
        <v>0</v>
      </c>
      <c r="AM2055" s="213">
        <v>0</v>
      </c>
      <c r="AN2055" s="213">
        <v>0</v>
      </c>
      <c r="AO2055" s="210">
        <f>+AM2055+AN2055</f>
        <v>0</v>
      </c>
      <c r="AP2055" s="213">
        <v>0</v>
      </c>
      <c r="AQ2055" s="213">
        <v>0</v>
      </c>
      <c r="AR2055" s="210">
        <f>+AP2055+AQ2055</f>
        <v>0</v>
      </c>
      <c r="AS2055" s="210">
        <f>+AO2055+AR2055</f>
        <v>0</v>
      </c>
      <c r="AT2055" s="213">
        <v>0</v>
      </c>
      <c r="AU2055" s="213">
        <v>0</v>
      </c>
      <c r="AV2055" s="210">
        <f>+AT2055+AU2055</f>
        <v>0</v>
      </c>
      <c r="AW2055" s="213">
        <v>0</v>
      </c>
      <c r="AX2055" s="213">
        <v>0</v>
      </c>
      <c r="AY2055" s="210">
        <f>+AW2055+AX2055</f>
        <v>0</v>
      </c>
      <c r="AZ2055" s="210">
        <f>+AV2055+AY2055</f>
        <v>0</v>
      </c>
      <c r="BA2055" s="213">
        <v>0</v>
      </c>
      <c r="BB2055" s="213">
        <v>0</v>
      </c>
      <c r="BC2055" s="210">
        <f>+BA2055+BB2055</f>
        <v>0</v>
      </c>
      <c r="BD2055" s="213">
        <v>0</v>
      </c>
      <c r="BE2055" s="213">
        <v>0</v>
      </c>
      <c r="BF2055" s="210">
        <f>+BD2055+BE2055</f>
        <v>0</v>
      </c>
      <c r="BG2055" s="210">
        <f>+BC2055+BF2055</f>
        <v>0</v>
      </c>
      <c r="BH2055" s="213">
        <v>0</v>
      </c>
      <c r="BI2055" s="213">
        <v>0</v>
      </c>
      <c r="BJ2055" s="210">
        <f>+BH2055+BI2055</f>
        <v>0</v>
      </c>
      <c r="BK2055" s="213">
        <v>0</v>
      </c>
      <c r="BL2055" s="213">
        <v>0</v>
      </c>
      <c r="BM2055" s="210">
        <f>+BK2055+BL2055</f>
        <v>0</v>
      </c>
      <c r="BN2055" s="210">
        <f>+BJ2055+BM2055</f>
        <v>0</v>
      </c>
      <c r="BO2055" s="209">
        <f>AF2055-AM2055-AT2055-BA2055-BH2055</f>
        <v>0</v>
      </c>
      <c r="BP2055" s="209">
        <f>AG2055-AN2055-AU2055-BB2055-BI2055</f>
        <v>0</v>
      </c>
      <c r="BQ2055" s="210">
        <f>+BO2055+BP2055</f>
        <v>0</v>
      </c>
      <c r="BR2055" s="209">
        <f>AI2055-AP2055-AW2055-BD2055-BK2055</f>
        <v>0</v>
      </c>
      <c r="BS2055" s="209">
        <f>AJ2055-AQ2055-AX2055-BE2055-BL2055</f>
        <v>0</v>
      </c>
      <c r="BT2055" s="210">
        <f>+BR2055+BS2055</f>
        <v>0</v>
      </c>
      <c r="BU2055" s="210">
        <f>+BQ2055+BT2055</f>
        <v>0</v>
      </c>
      <c r="BV2055" s="215">
        <f>R2055+X2055-AD2055</f>
        <v>0</v>
      </c>
      <c r="BW2055" s="215">
        <f>S2055+Y2055-AE2055</f>
        <v>0</v>
      </c>
      <c r="BX2055" s="216">
        <v>0</v>
      </c>
      <c r="BY2055" s="216">
        <v>0</v>
      </c>
      <c r="BZ2055" s="215">
        <f>BV2055-BX2055</f>
        <v>0</v>
      </c>
      <c r="CA2055" s="217">
        <f>BW2055-BY2055</f>
        <v>0</v>
      </c>
    </row>
    <row r="2056" spans="2:79" ht="117.75" hidden="1" customHeight="1">
      <c r="B2056" s="218">
        <v>2015</v>
      </c>
      <c r="C2056" s="219">
        <v>8320</v>
      </c>
      <c r="D2056" s="218">
        <v>8</v>
      </c>
      <c r="E2056" s="218">
        <v>6000</v>
      </c>
      <c r="F2056" s="218">
        <v>6200</v>
      </c>
      <c r="G2056" s="218">
        <v>622</v>
      </c>
      <c r="H2056" s="218">
        <v>1</v>
      </c>
      <c r="I2056" s="220" t="s">
        <v>6</v>
      </c>
      <c r="J2056" s="209">
        <v>0</v>
      </c>
      <c r="K2056" s="209">
        <v>0</v>
      </c>
      <c r="L2056" s="209">
        <f>+J2056+K2056</f>
        <v>0</v>
      </c>
      <c r="M2056" s="209">
        <v>0</v>
      </c>
      <c r="N2056" s="209">
        <v>0</v>
      </c>
      <c r="O2056" s="209">
        <f>+M2056+N2056</f>
        <v>0</v>
      </c>
      <c r="P2056" s="209">
        <f>+L2056+O2056</f>
        <v>0</v>
      </c>
      <c r="Q2056" s="221" t="s">
        <v>8</v>
      </c>
      <c r="R2056" s="257"/>
      <c r="S2056" s="307"/>
      <c r="T2056" s="213">
        <v>0</v>
      </c>
      <c r="U2056" s="213">
        <v>0</v>
      </c>
      <c r="V2056" s="213">
        <v>0</v>
      </c>
      <c r="W2056" s="213">
        <v>0</v>
      </c>
      <c r="X2056" s="213"/>
      <c r="Y2056" s="213"/>
      <c r="Z2056" s="213">
        <v>0</v>
      </c>
      <c r="AA2056" s="213">
        <v>0</v>
      </c>
      <c r="AB2056" s="213">
        <v>0</v>
      </c>
      <c r="AC2056" s="213">
        <v>0</v>
      </c>
      <c r="AD2056" s="214"/>
      <c r="AE2056" s="214"/>
      <c r="AF2056" s="209">
        <f>J2056+T2056-Z2056</f>
        <v>0</v>
      </c>
      <c r="AG2056" s="209">
        <f>K2056+U2056-AA2056</f>
        <v>0</v>
      </c>
      <c r="AH2056" s="210">
        <f>+AF2056+AG2056</f>
        <v>0</v>
      </c>
      <c r="AI2056" s="209">
        <f>M2056+V2056-AB2056</f>
        <v>0</v>
      </c>
      <c r="AJ2056" s="209">
        <f>N2056+W2056-AC2056</f>
        <v>0</v>
      </c>
      <c r="AK2056" s="210">
        <f>+AI2056+AJ2056</f>
        <v>0</v>
      </c>
      <c r="AL2056" s="210">
        <f>+AH2056+AK2056</f>
        <v>0</v>
      </c>
      <c r="AM2056" s="213">
        <v>0</v>
      </c>
      <c r="AN2056" s="213">
        <v>0</v>
      </c>
      <c r="AO2056" s="210">
        <f>+AM2056+AN2056</f>
        <v>0</v>
      </c>
      <c r="AP2056" s="213">
        <v>0</v>
      </c>
      <c r="AQ2056" s="213">
        <v>0</v>
      </c>
      <c r="AR2056" s="210">
        <f>+AP2056+AQ2056</f>
        <v>0</v>
      </c>
      <c r="AS2056" s="210">
        <f>+AO2056+AR2056</f>
        <v>0</v>
      </c>
      <c r="AT2056" s="213">
        <v>0</v>
      </c>
      <c r="AU2056" s="213">
        <v>0</v>
      </c>
      <c r="AV2056" s="210">
        <f>+AT2056+AU2056</f>
        <v>0</v>
      </c>
      <c r="AW2056" s="213">
        <v>0</v>
      </c>
      <c r="AX2056" s="213">
        <v>0</v>
      </c>
      <c r="AY2056" s="210">
        <f>+AW2056+AX2056</f>
        <v>0</v>
      </c>
      <c r="AZ2056" s="210">
        <f>+AV2056+AY2056</f>
        <v>0</v>
      </c>
      <c r="BA2056" s="213">
        <v>0</v>
      </c>
      <c r="BB2056" s="213">
        <v>0</v>
      </c>
      <c r="BC2056" s="210">
        <f>+BA2056+BB2056</f>
        <v>0</v>
      </c>
      <c r="BD2056" s="213">
        <v>0</v>
      </c>
      <c r="BE2056" s="213">
        <v>0</v>
      </c>
      <c r="BF2056" s="210">
        <f>+BD2056+BE2056</f>
        <v>0</v>
      </c>
      <c r="BG2056" s="210">
        <f>+BC2056+BF2056</f>
        <v>0</v>
      </c>
      <c r="BH2056" s="213">
        <v>0</v>
      </c>
      <c r="BI2056" s="213">
        <v>0</v>
      </c>
      <c r="BJ2056" s="210">
        <f>+BH2056+BI2056</f>
        <v>0</v>
      </c>
      <c r="BK2056" s="213">
        <v>0</v>
      </c>
      <c r="BL2056" s="213">
        <v>0</v>
      </c>
      <c r="BM2056" s="210">
        <f>+BK2056+BL2056</f>
        <v>0</v>
      </c>
      <c r="BN2056" s="210">
        <f>+BJ2056+BM2056</f>
        <v>0</v>
      </c>
      <c r="BO2056" s="209">
        <f>AF2056-AM2056-AT2056-BA2056-BH2056</f>
        <v>0</v>
      </c>
      <c r="BP2056" s="209">
        <f>AG2056-AN2056-AU2056-BB2056-BI2056</f>
        <v>0</v>
      </c>
      <c r="BQ2056" s="210">
        <f>+BO2056+BP2056</f>
        <v>0</v>
      </c>
      <c r="BR2056" s="209">
        <f>AI2056-AP2056-AW2056-BD2056-BK2056</f>
        <v>0</v>
      </c>
      <c r="BS2056" s="209">
        <f>AJ2056-AQ2056-AX2056-BE2056-BL2056</f>
        <v>0</v>
      </c>
      <c r="BT2056" s="210">
        <f>+BR2056+BS2056</f>
        <v>0</v>
      </c>
      <c r="BU2056" s="210">
        <f>+BQ2056+BT2056</f>
        <v>0</v>
      </c>
      <c r="BV2056" s="215">
        <f>R2056+X2056-AD2056</f>
        <v>0</v>
      </c>
      <c r="BW2056" s="215">
        <f>S2056+Y2056-AE2056</f>
        <v>0</v>
      </c>
      <c r="BX2056" s="216">
        <v>0</v>
      </c>
      <c r="BY2056" s="216">
        <v>0</v>
      </c>
      <c r="BZ2056" s="215">
        <f>BV2056-BX2056</f>
        <v>0</v>
      </c>
      <c r="CA2056" s="217">
        <f>BW2056-BY2056</f>
        <v>0</v>
      </c>
    </row>
    <row r="2057" spans="2:79" ht="263.25" customHeight="1">
      <c r="B2057" s="218">
        <v>2015</v>
      </c>
      <c r="C2057" s="219">
        <v>8320</v>
      </c>
      <c r="D2057" s="218">
        <v>8</v>
      </c>
      <c r="E2057" s="218">
        <v>6000</v>
      </c>
      <c r="F2057" s="218">
        <v>6200</v>
      </c>
      <c r="G2057" s="218">
        <v>622</v>
      </c>
      <c r="H2057" s="218">
        <v>1</v>
      </c>
      <c r="I2057" s="220" t="s">
        <v>1252</v>
      </c>
      <c r="J2057" s="209">
        <v>3000000</v>
      </c>
      <c r="K2057" s="209">
        <v>0</v>
      </c>
      <c r="L2057" s="209">
        <f>+J2057+K2057</f>
        <v>3000000</v>
      </c>
      <c r="M2057" s="209">
        <v>0</v>
      </c>
      <c r="N2057" s="209">
        <v>0</v>
      </c>
      <c r="O2057" s="209">
        <f>+M2057+N2057</f>
        <v>0</v>
      </c>
      <c r="P2057" s="209">
        <f>+L2057+O2057</f>
        <v>3000000</v>
      </c>
      <c r="Q2057" s="221" t="s">
        <v>8</v>
      </c>
      <c r="R2057" s="314">
        <v>1</v>
      </c>
      <c r="S2057" s="307"/>
      <c r="T2057" s="213">
        <v>0</v>
      </c>
      <c r="U2057" s="213">
        <v>0</v>
      </c>
      <c r="V2057" s="213">
        <v>0</v>
      </c>
      <c r="W2057" s="213">
        <v>0</v>
      </c>
      <c r="X2057" s="213"/>
      <c r="Y2057" s="213"/>
      <c r="Z2057" s="213">
        <v>0</v>
      </c>
      <c r="AA2057" s="213">
        <v>0</v>
      </c>
      <c r="AB2057" s="213">
        <v>0</v>
      </c>
      <c r="AC2057" s="213">
        <v>0</v>
      </c>
      <c r="AD2057" s="214"/>
      <c r="AE2057" s="214"/>
      <c r="AF2057" s="209">
        <f>J2057+T2057-Z2057</f>
        <v>3000000</v>
      </c>
      <c r="AG2057" s="209">
        <f>K2057+U2057-AA2057</f>
        <v>0</v>
      </c>
      <c r="AH2057" s="210">
        <f>+AF2057+AG2057</f>
        <v>3000000</v>
      </c>
      <c r="AI2057" s="209">
        <f>M2057+V2057-AB2057</f>
        <v>0</v>
      </c>
      <c r="AJ2057" s="209">
        <f>N2057+W2057-AC2057</f>
        <v>0</v>
      </c>
      <c r="AK2057" s="210">
        <f>+AI2057+AJ2057</f>
        <v>0</v>
      </c>
      <c r="AL2057" s="210">
        <f>+AH2057+AK2057</f>
        <v>3000000</v>
      </c>
      <c r="AM2057" s="213">
        <f>'[1]N. SISTEMA DE J. PENAL'!G54</f>
        <v>1916683.51</v>
      </c>
      <c r="AN2057" s="213">
        <v>0</v>
      </c>
      <c r="AO2057" s="210">
        <f>+AM2057+AN2057</f>
        <v>1916683.51</v>
      </c>
      <c r="AP2057" s="213">
        <v>0</v>
      </c>
      <c r="AQ2057" s="213">
        <v>0</v>
      </c>
      <c r="AR2057" s="210">
        <f>+AP2057+AQ2057</f>
        <v>0</v>
      </c>
      <c r="AS2057" s="210">
        <f>+AO2057+AR2057</f>
        <v>1916683.51</v>
      </c>
      <c r="AT2057" s="213">
        <f>'[1]N. SISTEMA DE J. PENAL'!G55</f>
        <v>0</v>
      </c>
      <c r="AU2057" s="213">
        <v>0</v>
      </c>
      <c r="AV2057" s="210">
        <f>+AT2057+AU2057</f>
        <v>0</v>
      </c>
      <c r="AW2057" s="213">
        <v>0</v>
      </c>
      <c r="AX2057" s="213">
        <v>0</v>
      </c>
      <c r="AY2057" s="210">
        <f>+AW2057+AX2057</f>
        <v>0</v>
      </c>
      <c r="AZ2057" s="210">
        <f>+AV2057+AY2057</f>
        <v>0</v>
      </c>
      <c r="BA2057" s="213">
        <f>'[1]N. SISTEMA DE J. PENAL'!G56</f>
        <v>1083316.49</v>
      </c>
      <c r="BB2057" s="213">
        <v>0</v>
      </c>
      <c r="BC2057" s="210">
        <f>+BA2057+BB2057</f>
        <v>1083316.49</v>
      </c>
      <c r="BD2057" s="213">
        <v>0</v>
      </c>
      <c r="BE2057" s="213">
        <v>0</v>
      </c>
      <c r="BF2057" s="210">
        <f>+BD2057+BE2057</f>
        <v>0</v>
      </c>
      <c r="BG2057" s="210">
        <f>+BC2057+BF2057</f>
        <v>1083316.49</v>
      </c>
      <c r="BH2057" s="213">
        <f>'[1]N. SISTEMA DE J. PENAL'!G57</f>
        <v>0</v>
      </c>
      <c r="BI2057" s="213">
        <v>0</v>
      </c>
      <c r="BJ2057" s="210">
        <f>+BH2057+BI2057</f>
        <v>0</v>
      </c>
      <c r="BK2057" s="213">
        <v>0</v>
      </c>
      <c r="BL2057" s="213">
        <v>0</v>
      </c>
      <c r="BM2057" s="210">
        <f>+BK2057+BL2057</f>
        <v>0</v>
      </c>
      <c r="BN2057" s="210">
        <f>+BJ2057+BM2057</f>
        <v>0</v>
      </c>
      <c r="BO2057" s="209">
        <f>AF2057-AM2057-AT2057-BA2057-BH2057</f>
        <v>0</v>
      </c>
      <c r="BP2057" s="209">
        <f>AG2057-AN2057-AU2057-BB2057-BI2057</f>
        <v>0</v>
      </c>
      <c r="BQ2057" s="210">
        <f>+BO2057+BP2057</f>
        <v>0</v>
      </c>
      <c r="BR2057" s="209">
        <f>AI2057-AP2057-AW2057-BD2057-BK2057</f>
        <v>0</v>
      </c>
      <c r="BS2057" s="209">
        <f>AJ2057-AQ2057-AX2057-BE2057-BL2057</f>
        <v>0</v>
      </c>
      <c r="BT2057" s="210">
        <f>+BR2057+BS2057</f>
        <v>0</v>
      </c>
      <c r="BU2057" s="210">
        <f>+BQ2057+BT2057</f>
        <v>0</v>
      </c>
      <c r="BV2057" s="215">
        <f>R2057+X2057-AD2057</f>
        <v>1</v>
      </c>
      <c r="BW2057" s="215">
        <f>S2057+Y2057-AE2057</f>
        <v>0</v>
      </c>
      <c r="BX2057" s="216">
        <f>'[1]N. SISTEMA DE J. PENAL'!H54</f>
        <v>1</v>
      </c>
      <c r="BY2057" s="216">
        <v>0</v>
      </c>
      <c r="BZ2057" s="215">
        <f>BV2057-BX2057</f>
        <v>0</v>
      </c>
      <c r="CA2057" s="217">
        <f>BW2057-BY2057</f>
        <v>0</v>
      </c>
    </row>
    <row r="2058" spans="2:79" ht="117.75" hidden="1" customHeight="1">
      <c r="B2058" s="218">
        <v>2015</v>
      </c>
      <c r="C2058" s="219">
        <v>8320</v>
      </c>
      <c r="D2058" s="218">
        <v>8</v>
      </c>
      <c r="E2058" s="218">
        <v>6000</v>
      </c>
      <c r="F2058" s="218">
        <v>6200</v>
      </c>
      <c r="G2058" s="218">
        <v>622</v>
      </c>
      <c r="H2058" s="218">
        <v>1</v>
      </c>
      <c r="I2058" s="220" t="s">
        <v>6</v>
      </c>
      <c r="J2058" s="209">
        <v>0</v>
      </c>
      <c r="K2058" s="209">
        <v>0</v>
      </c>
      <c r="L2058" s="209">
        <f>+J2058+K2058</f>
        <v>0</v>
      </c>
      <c r="M2058" s="209">
        <v>0</v>
      </c>
      <c r="N2058" s="209">
        <v>0</v>
      </c>
      <c r="O2058" s="209">
        <f>+M2058+N2058</f>
        <v>0</v>
      </c>
      <c r="P2058" s="209">
        <f>+L2058+O2058</f>
        <v>0</v>
      </c>
      <c r="Q2058" s="221" t="s">
        <v>8</v>
      </c>
      <c r="R2058" s="257"/>
      <c r="S2058" s="307"/>
      <c r="T2058" s="213">
        <v>0</v>
      </c>
      <c r="U2058" s="213">
        <v>0</v>
      </c>
      <c r="V2058" s="213">
        <v>0</v>
      </c>
      <c r="W2058" s="213">
        <v>0</v>
      </c>
      <c r="X2058" s="213"/>
      <c r="Y2058" s="213"/>
      <c r="Z2058" s="213">
        <v>0</v>
      </c>
      <c r="AA2058" s="213">
        <v>0</v>
      </c>
      <c r="AB2058" s="213">
        <v>0</v>
      </c>
      <c r="AC2058" s="213">
        <v>0</v>
      </c>
      <c r="AD2058" s="214"/>
      <c r="AE2058" s="214"/>
      <c r="AF2058" s="209">
        <f>J2058+T2058-Z2058</f>
        <v>0</v>
      </c>
      <c r="AG2058" s="209">
        <f>K2058+U2058-AA2058</f>
        <v>0</v>
      </c>
      <c r="AH2058" s="210">
        <f>+AF2058+AG2058</f>
        <v>0</v>
      </c>
      <c r="AI2058" s="209">
        <f>M2058+V2058-AB2058</f>
        <v>0</v>
      </c>
      <c r="AJ2058" s="209">
        <f>N2058+W2058-AC2058</f>
        <v>0</v>
      </c>
      <c r="AK2058" s="210">
        <f>+AI2058+AJ2058</f>
        <v>0</v>
      </c>
      <c r="AL2058" s="210">
        <f>+AH2058+AK2058</f>
        <v>0</v>
      </c>
      <c r="AM2058" s="213">
        <v>0</v>
      </c>
      <c r="AN2058" s="213">
        <v>0</v>
      </c>
      <c r="AO2058" s="210">
        <f>+AM2058+AN2058</f>
        <v>0</v>
      </c>
      <c r="AP2058" s="213">
        <v>0</v>
      </c>
      <c r="AQ2058" s="213">
        <v>0</v>
      </c>
      <c r="AR2058" s="210">
        <f>+AP2058+AQ2058</f>
        <v>0</v>
      </c>
      <c r="AS2058" s="210">
        <f>+AO2058+AR2058</f>
        <v>0</v>
      </c>
      <c r="AT2058" s="213">
        <v>0</v>
      </c>
      <c r="AU2058" s="213">
        <v>0</v>
      </c>
      <c r="AV2058" s="210">
        <f>+AT2058+AU2058</f>
        <v>0</v>
      </c>
      <c r="AW2058" s="213">
        <v>0</v>
      </c>
      <c r="AX2058" s="213">
        <v>0</v>
      </c>
      <c r="AY2058" s="210">
        <f>+AW2058+AX2058</f>
        <v>0</v>
      </c>
      <c r="AZ2058" s="210">
        <f>+AV2058+AY2058</f>
        <v>0</v>
      </c>
      <c r="BA2058" s="213">
        <v>0</v>
      </c>
      <c r="BB2058" s="213">
        <v>0</v>
      </c>
      <c r="BC2058" s="210">
        <f>+BA2058+BB2058</f>
        <v>0</v>
      </c>
      <c r="BD2058" s="213">
        <v>0</v>
      </c>
      <c r="BE2058" s="213">
        <v>0</v>
      </c>
      <c r="BF2058" s="210">
        <f>+BD2058+BE2058</f>
        <v>0</v>
      </c>
      <c r="BG2058" s="210">
        <f>+BC2058+BF2058</f>
        <v>0</v>
      </c>
      <c r="BH2058" s="213">
        <v>0</v>
      </c>
      <c r="BI2058" s="213">
        <v>0</v>
      </c>
      <c r="BJ2058" s="210">
        <f>+BH2058+BI2058</f>
        <v>0</v>
      </c>
      <c r="BK2058" s="213">
        <v>0</v>
      </c>
      <c r="BL2058" s="213">
        <v>0</v>
      </c>
      <c r="BM2058" s="210">
        <f>+BK2058+BL2058</f>
        <v>0</v>
      </c>
      <c r="BN2058" s="210">
        <f>+BJ2058+BM2058</f>
        <v>0</v>
      </c>
      <c r="BO2058" s="209">
        <f>AF2058-AM2058-AT2058-BA2058-BH2058</f>
        <v>0</v>
      </c>
      <c r="BP2058" s="209">
        <f>AG2058-AN2058-AU2058-BB2058-BI2058</f>
        <v>0</v>
      </c>
      <c r="BQ2058" s="210">
        <f>+BO2058+BP2058</f>
        <v>0</v>
      </c>
      <c r="BR2058" s="209">
        <f>AI2058-AP2058-AW2058-BD2058-BK2058</f>
        <v>0</v>
      </c>
      <c r="BS2058" s="209">
        <f>AJ2058-AQ2058-AX2058-BE2058-BL2058</f>
        <v>0</v>
      </c>
      <c r="BT2058" s="210">
        <f>+BR2058+BS2058</f>
        <v>0</v>
      </c>
      <c r="BU2058" s="210">
        <f>+BQ2058+BT2058</f>
        <v>0</v>
      </c>
      <c r="BV2058" s="215">
        <f>R2058+X2058-AD2058</f>
        <v>0</v>
      </c>
      <c r="BW2058" s="215">
        <f>S2058+Y2058-AE2058</f>
        <v>0</v>
      </c>
      <c r="BX2058" s="216">
        <v>0</v>
      </c>
      <c r="BY2058" s="216">
        <v>0</v>
      </c>
      <c r="BZ2058" s="215">
        <f>BV2058-BX2058</f>
        <v>0</v>
      </c>
      <c r="CA2058" s="217">
        <f>BW2058-BY2058</f>
        <v>0</v>
      </c>
    </row>
    <row r="2059" spans="2:79" ht="117.75" hidden="1" customHeight="1">
      <c r="B2059" s="218">
        <v>2015</v>
      </c>
      <c r="C2059" s="219">
        <v>8320</v>
      </c>
      <c r="D2059" s="218">
        <v>8</v>
      </c>
      <c r="E2059" s="218">
        <v>6000</v>
      </c>
      <c r="F2059" s="218">
        <v>6200</v>
      </c>
      <c r="G2059" s="218">
        <v>622</v>
      </c>
      <c r="H2059" s="218">
        <v>1</v>
      </c>
      <c r="I2059" s="220" t="s">
        <v>6</v>
      </c>
      <c r="J2059" s="209">
        <v>0</v>
      </c>
      <c r="K2059" s="209">
        <v>0</v>
      </c>
      <c r="L2059" s="209">
        <f>+J2059+K2059</f>
        <v>0</v>
      </c>
      <c r="M2059" s="209">
        <v>0</v>
      </c>
      <c r="N2059" s="209">
        <v>0</v>
      </c>
      <c r="O2059" s="209">
        <f>+M2059+N2059</f>
        <v>0</v>
      </c>
      <c r="P2059" s="209">
        <f>+L2059+O2059</f>
        <v>0</v>
      </c>
      <c r="Q2059" s="221" t="s">
        <v>8</v>
      </c>
      <c r="R2059" s="257"/>
      <c r="S2059" s="307"/>
      <c r="T2059" s="213">
        <v>0</v>
      </c>
      <c r="U2059" s="213">
        <v>0</v>
      </c>
      <c r="V2059" s="213">
        <v>0</v>
      </c>
      <c r="W2059" s="213">
        <v>0</v>
      </c>
      <c r="X2059" s="213"/>
      <c r="Y2059" s="213"/>
      <c r="Z2059" s="213">
        <v>0</v>
      </c>
      <c r="AA2059" s="213">
        <v>0</v>
      </c>
      <c r="AB2059" s="213">
        <v>0</v>
      </c>
      <c r="AC2059" s="213">
        <v>0</v>
      </c>
      <c r="AD2059" s="214"/>
      <c r="AE2059" s="214"/>
      <c r="AF2059" s="209">
        <f>J2059+T2059-Z2059</f>
        <v>0</v>
      </c>
      <c r="AG2059" s="209">
        <f>K2059+U2059-AA2059</f>
        <v>0</v>
      </c>
      <c r="AH2059" s="210">
        <f>+AF2059+AG2059</f>
        <v>0</v>
      </c>
      <c r="AI2059" s="209">
        <f>M2059+V2059-AB2059</f>
        <v>0</v>
      </c>
      <c r="AJ2059" s="209">
        <f>N2059+W2059-AC2059</f>
        <v>0</v>
      </c>
      <c r="AK2059" s="210">
        <f>+AI2059+AJ2059</f>
        <v>0</v>
      </c>
      <c r="AL2059" s="210">
        <f>+AH2059+AK2059</f>
        <v>0</v>
      </c>
      <c r="AM2059" s="213">
        <v>0</v>
      </c>
      <c r="AN2059" s="213">
        <v>0</v>
      </c>
      <c r="AO2059" s="210">
        <f>+AM2059+AN2059</f>
        <v>0</v>
      </c>
      <c r="AP2059" s="213">
        <v>0</v>
      </c>
      <c r="AQ2059" s="213">
        <v>0</v>
      </c>
      <c r="AR2059" s="210">
        <f>+AP2059+AQ2059</f>
        <v>0</v>
      </c>
      <c r="AS2059" s="210">
        <f>+AO2059+AR2059</f>
        <v>0</v>
      </c>
      <c r="AT2059" s="213">
        <v>0</v>
      </c>
      <c r="AU2059" s="213">
        <v>0</v>
      </c>
      <c r="AV2059" s="210">
        <f>+AT2059+AU2059</f>
        <v>0</v>
      </c>
      <c r="AW2059" s="213">
        <v>0</v>
      </c>
      <c r="AX2059" s="213">
        <v>0</v>
      </c>
      <c r="AY2059" s="210">
        <f>+AW2059+AX2059</f>
        <v>0</v>
      </c>
      <c r="AZ2059" s="210">
        <f>+AV2059+AY2059</f>
        <v>0</v>
      </c>
      <c r="BA2059" s="213">
        <v>0</v>
      </c>
      <c r="BB2059" s="213">
        <v>0</v>
      </c>
      <c r="BC2059" s="210">
        <f>+BA2059+BB2059</f>
        <v>0</v>
      </c>
      <c r="BD2059" s="213">
        <v>0</v>
      </c>
      <c r="BE2059" s="213">
        <v>0</v>
      </c>
      <c r="BF2059" s="210">
        <f>+BD2059+BE2059</f>
        <v>0</v>
      </c>
      <c r="BG2059" s="210">
        <f>+BC2059+BF2059</f>
        <v>0</v>
      </c>
      <c r="BH2059" s="213">
        <v>0</v>
      </c>
      <c r="BI2059" s="213">
        <v>0</v>
      </c>
      <c r="BJ2059" s="210">
        <f>+BH2059+BI2059</f>
        <v>0</v>
      </c>
      <c r="BK2059" s="213">
        <v>0</v>
      </c>
      <c r="BL2059" s="213">
        <v>0</v>
      </c>
      <c r="BM2059" s="210">
        <f>+BK2059+BL2059</f>
        <v>0</v>
      </c>
      <c r="BN2059" s="210">
        <f>+BJ2059+BM2059</f>
        <v>0</v>
      </c>
      <c r="BO2059" s="209">
        <f>AF2059-AM2059-AT2059-BA2059-BH2059</f>
        <v>0</v>
      </c>
      <c r="BP2059" s="209">
        <f>AG2059-AN2059-AU2059-BB2059-BI2059</f>
        <v>0</v>
      </c>
      <c r="BQ2059" s="210">
        <f>+BO2059+BP2059</f>
        <v>0</v>
      </c>
      <c r="BR2059" s="209">
        <f>AI2059-AP2059-AW2059-BD2059-BK2059</f>
        <v>0</v>
      </c>
      <c r="BS2059" s="209">
        <f>AJ2059-AQ2059-AX2059-BE2059-BL2059</f>
        <v>0</v>
      </c>
      <c r="BT2059" s="210">
        <f>+BR2059+BS2059</f>
        <v>0</v>
      </c>
      <c r="BU2059" s="210">
        <f>+BQ2059+BT2059</f>
        <v>0</v>
      </c>
      <c r="BV2059" s="215">
        <f>R2059+X2059-AD2059</f>
        <v>0</v>
      </c>
      <c r="BW2059" s="215">
        <f>S2059+Y2059-AE2059</f>
        <v>0</v>
      </c>
      <c r="BX2059" s="216">
        <v>0</v>
      </c>
      <c r="BY2059" s="216">
        <v>0</v>
      </c>
      <c r="BZ2059" s="215">
        <f>BV2059-BX2059</f>
        <v>0</v>
      </c>
      <c r="CA2059" s="217">
        <f>BW2059-BY2059</f>
        <v>0</v>
      </c>
    </row>
    <row r="2060" spans="2:79" ht="117.75" hidden="1" customHeight="1">
      <c r="B2060" s="218">
        <v>2015</v>
      </c>
      <c r="C2060" s="219">
        <v>8320</v>
      </c>
      <c r="D2060" s="218">
        <v>8</v>
      </c>
      <c r="E2060" s="218">
        <v>6000</v>
      </c>
      <c r="F2060" s="218">
        <v>6200</v>
      </c>
      <c r="G2060" s="218">
        <v>622</v>
      </c>
      <c r="H2060" s="218">
        <v>1</v>
      </c>
      <c r="I2060" s="220" t="s">
        <v>6</v>
      </c>
      <c r="J2060" s="209">
        <v>0</v>
      </c>
      <c r="K2060" s="209">
        <v>0</v>
      </c>
      <c r="L2060" s="209">
        <f>+J2060+K2060</f>
        <v>0</v>
      </c>
      <c r="M2060" s="209">
        <v>0</v>
      </c>
      <c r="N2060" s="209">
        <v>0</v>
      </c>
      <c r="O2060" s="209">
        <f>+M2060+N2060</f>
        <v>0</v>
      </c>
      <c r="P2060" s="209">
        <f>+L2060+O2060</f>
        <v>0</v>
      </c>
      <c r="Q2060" s="221" t="s">
        <v>8</v>
      </c>
      <c r="R2060" s="257"/>
      <c r="S2060" s="307"/>
      <c r="T2060" s="213">
        <v>0</v>
      </c>
      <c r="U2060" s="213">
        <v>0</v>
      </c>
      <c r="V2060" s="213">
        <v>0</v>
      </c>
      <c r="W2060" s="213">
        <v>0</v>
      </c>
      <c r="X2060" s="213"/>
      <c r="Y2060" s="213"/>
      <c r="Z2060" s="213">
        <v>0</v>
      </c>
      <c r="AA2060" s="213">
        <v>0</v>
      </c>
      <c r="AB2060" s="213">
        <v>0</v>
      </c>
      <c r="AC2060" s="213">
        <v>0</v>
      </c>
      <c r="AD2060" s="214"/>
      <c r="AE2060" s="214"/>
      <c r="AF2060" s="209">
        <f>J2060+T2060-Z2060</f>
        <v>0</v>
      </c>
      <c r="AG2060" s="209">
        <f>K2060+U2060-AA2060</f>
        <v>0</v>
      </c>
      <c r="AH2060" s="210">
        <f>+AF2060+AG2060</f>
        <v>0</v>
      </c>
      <c r="AI2060" s="209">
        <f>M2060+V2060-AB2060</f>
        <v>0</v>
      </c>
      <c r="AJ2060" s="209">
        <f>N2060+W2060-AC2060</f>
        <v>0</v>
      </c>
      <c r="AK2060" s="210">
        <f>+AI2060+AJ2060</f>
        <v>0</v>
      </c>
      <c r="AL2060" s="210">
        <f>+AH2060+AK2060</f>
        <v>0</v>
      </c>
      <c r="AM2060" s="213">
        <v>0</v>
      </c>
      <c r="AN2060" s="213">
        <v>0</v>
      </c>
      <c r="AO2060" s="210">
        <f>+AM2060+AN2060</f>
        <v>0</v>
      </c>
      <c r="AP2060" s="213">
        <v>0</v>
      </c>
      <c r="AQ2060" s="213">
        <v>0</v>
      </c>
      <c r="AR2060" s="210">
        <f>+AP2060+AQ2060</f>
        <v>0</v>
      </c>
      <c r="AS2060" s="210">
        <f>+AO2060+AR2060</f>
        <v>0</v>
      </c>
      <c r="AT2060" s="213">
        <v>0</v>
      </c>
      <c r="AU2060" s="213">
        <v>0</v>
      </c>
      <c r="AV2060" s="210">
        <f>+AT2060+AU2060</f>
        <v>0</v>
      </c>
      <c r="AW2060" s="213">
        <v>0</v>
      </c>
      <c r="AX2060" s="213">
        <v>0</v>
      </c>
      <c r="AY2060" s="210">
        <f>+AW2060+AX2060</f>
        <v>0</v>
      </c>
      <c r="AZ2060" s="210">
        <f>+AV2060+AY2060</f>
        <v>0</v>
      </c>
      <c r="BA2060" s="213">
        <v>0</v>
      </c>
      <c r="BB2060" s="213">
        <v>0</v>
      </c>
      <c r="BC2060" s="210">
        <f>+BA2060+BB2060</f>
        <v>0</v>
      </c>
      <c r="BD2060" s="213">
        <v>0</v>
      </c>
      <c r="BE2060" s="213">
        <v>0</v>
      </c>
      <c r="BF2060" s="210">
        <f>+BD2060+BE2060</f>
        <v>0</v>
      </c>
      <c r="BG2060" s="210">
        <f>+BC2060+BF2060</f>
        <v>0</v>
      </c>
      <c r="BH2060" s="213">
        <v>0</v>
      </c>
      <c r="BI2060" s="213">
        <v>0</v>
      </c>
      <c r="BJ2060" s="210">
        <f>+BH2060+BI2060</f>
        <v>0</v>
      </c>
      <c r="BK2060" s="213">
        <v>0</v>
      </c>
      <c r="BL2060" s="213">
        <v>0</v>
      </c>
      <c r="BM2060" s="210">
        <f>+BK2060+BL2060</f>
        <v>0</v>
      </c>
      <c r="BN2060" s="210">
        <f>+BJ2060+BM2060</f>
        <v>0</v>
      </c>
      <c r="BO2060" s="209">
        <f>AF2060-AM2060-AT2060-BA2060-BH2060</f>
        <v>0</v>
      </c>
      <c r="BP2060" s="209">
        <f>AG2060-AN2060-AU2060-BB2060-BI2060</f>
        <v>0</v>
      </c>
      <c r="BQ2060" s="210">
        <f>+BO2060+BP2060</f>
        <v>0</v>
      </c>
      <c r="BR2060" s="209">
        <f>AI2060-AP2060-AW2060-BD2060-BK2060</f>
        <v>0</v>
      </c>
      <c r="BS2060" s="209">
        <f>AJ2060-AQ2060-AX2060-BE2060-BL2060</f>
        <v>0</v>
      </c>
      <c r="BT2060" s="210">
        <f>+BR2060+BS2060</f>
        <v>0</v>
      </c>
      <c r="BU2060" s="210">
        <f>+BQ2060+BT2060</f>
        <v>0</v>
      </c>
      <c r="BV2060" s="215">
        <f>R2060+X2060-AD2060</f>
        <v>0</v>
      </c>
      <c r="BW2060" s="215">
        <f>S2060+Y2060-AE2060</f>
        <v>0</v>
      </c>
      <c r="BX2060" s="216">
        <v>0</v>
      </c>
      <c r="BY2060" s="216">
        <v>0</v>
      </c>
      <c r="BZ2060" s="215">
        <f>BV2060-BX2060</f>
        <v>0</v>
      </c>
      <c r="CA2060" s="217">
        <f>BW2060-BY2060</f>
        <v>0</v>
      </c>
    </row>
    <row r="2061" spans="2:79" ht="117.75" hidden="1" customHeight="1">
      <c r="B2061" s="218">
        <v>2015</v>
      </c>
      <c r="C2061" s="219">
        <v>8320</v>
      </c>
      <c r="D2061" s="218">
        <v>8</v>
      </c>
      <c r="E2061" s="218">
        <v>6000</v>
      </c>
      <c r="F2061" s="218">
        <v>6200</v>
      </c>
      <c r="G2061" s="218">
        <v>622</v>
      </c>
      <c r="H2061" s="218">
        <v>1</v>
      </c>
      <c r="I2061" s="220" t="s">
        <v>6</v>
      </c>
      <c r="J2061" s="209">
        <v>0</v>
      </c>
      <c r="K2061" s="209">
        <v>0</v>
      </c>
      <c r="L2061" s="209">
        <f>+J2061+K2061</f>
        <v>0</v>
      </c>
      <c r="M2061" s="209">
        <v>0</v>
      </c>
      <c r="N2061" s="209">
        <v>0</v>
      </c>
      <c r="O2061" s="209">
        <f>+M2061+N2061</f>
        <v>0</v>
      </c>
      <c r="P2061" s="209">
        <f>+L2061+O2061</f>
        <v>0</v>
      </c>
      <c r="Q2061" s="221" t="s">
        <v>8</v>
      </c>
      <c r="R2061" s="257"/>
      <c r="S2061" s="307"/>
      <c r="T2061" s="213">
        <v>0</v>
      </c>
      <c r="U2061" s="213">
        <v>0</v>
      </c>
      <c r="V2061" s="213">
        <v>0</v>
      </c>
      <c r="W2061" s="213">
        <v>0</v>
      </c>
      <c r="X2061" s="213"/>
      <c r="Y2061" s="213"/>
      <c r="Z2061" s="213">
        <v>0</v>
      </c>
      <c r="AA2061" s="213">
        <v>0</v>
      </c>
      <c r="AB2061" s="213">
        <v>0</v>
      </c>
      <c r="AC2061" s="213">
        <v>0</v>
      </c>
      <c r="AD2061" s="214"/>
      <c r="AE2061" s="214"/>
      <c r="AF2061" s="209">
        <f>J2061+T2061-Z2061</f>
        <v>0</v>
      </c>
      <c r="AG2061" s="209">
        <f>K2061+U2061-AA2061</f>
        <v>0</v>
      </c>
      <c r="AH2061" s="210">
        <f>+AF2061+AG2061</f>
        <v>0</v>
      </c>
      <c r="AI2061" s="209">
        <f>M2061+V2061-AB2061</f>
        <v>0</v>
      </c>
      <c r="AJ2061" s="209">
        <f>N2061+W2061-AC2061</f>
        <v>0</v>
      </c>
      <c r="AK2061" s="210">
        <f>+AI2061+AJ2061</f>
        <v>0</v>
      </c>
      <c r="AL2061" s="210">
        <f>+AH2061+AK2061</f>
        <v>0</v>
      </c>
      <c r="AM2061" s="213">
        <v>0</v>
      </c>
      <c r="AN2061" s="213">
        <v>0</v>
      </c>
      <c r="AO2061" s="210">
        <f>+AM2061+AN2061</f>
        <v>0</v>
      </c>
      <c r="AP2061" s="213">
        <v>0</v>
      </c>
      <c r="AQ2061" s="213">
        <v>0</v>
      </c>
      <c r="AR2061" s="210">
        <f>+AP2061+AQ2061</f>
        <v>0</v>
      </c>
      <c r="AS2061" s="210">
        <f>+AO2061+AR2061</f>
        <v>0</v>
      </c>
      <c r="AT2061" s="213">
        <v>0</v>
      </c>
      <c r="AU2061" s="213">
        <v>0</v>
      </c>
      <c r="AV2061" s="210">
        <f>+AT2061+AU2061</f>
        <v>0</v>
      </c>
      <c r="AW2061" s="213">
        <v>0</v>
      </c>
      <c r="AX2061" s="213">
        <v>0</v>
      </c>
      <c r="AY2061" s="210">
        <f>+AW2061+AX2061</f>
        <v>0</v>
      </c>
      <c r="AZ2061" s="210">
        <f>+AV2061+AY2061</f>
        <v>0</v>
      </c>
      <c r="BA2061" s="213">
        <v>0</v>
      </c>
      <c r="BB2061" s="213">
        <v>0</v>
      </c>
      <c r="BC2061" s="210">
        <f>+BA2061+BB2061</f>
        <v>0</v>
      </c>
      <c r="BD2061" s="213">
        <v>0</v>
      </c>
      <c r="BE2061" s="213">
        <v>0</v>
      </c>
      <c r="BF2061" s="210">
        <f>+BD2061+BE2061</f>
        <v>0</v>
      </c>
      <c r="BG2061" s="210">
        <f>+BC2061+BF2061</f>
        <v>0</v>
      </c>
      <c r="BH2061" s="213">
        <v>0</v>
      </c>
      <c r="BI2061" s="213">
        <v>0</v>
      </c>
      <c r="BJ2061" s="210">
        <f>+BH2061+BI2061</f>
        <v>0</v>
      </c>
      <c r="BK2061" s="213">
        <v>0</v>
      </c>
      <c r="BL2061" s="213">
        <v>0</v>
      </c>
      <c r="BM2061" s="210">
        <f>+BK2061+BL2061</f>
        <v>0</v>
      </c>
      <c r="BN2061" s="210">
        <f>+BJ2061+BM2061</f>
        <v>0</v>
      </c>
      <c r="BO2061" s="209">
        <f>AF2061-AM2061-AT2061-BA2061-BH2061</f>
        <v>0</v>
      </c>
      <c r="BP2061" s="209">
        <f>AG2061-AN2061-AU2061-BB2061-BI2061</f>
        <v>0</v>
      </c>
      <c r="BQ2061" s="210">
        <f>+BO2061+BP2061</f>
        <v>0</v>
      </c>
      <c r="BR2061" s="209">
        <f>AI2061-AP2061-AW2061-BD2061-BK2061</f>
        <v>0</v>
      </c>
      <c r="BS2061" s="209">
        <f>AJ2061-AQ2061-AX2061-BE2061-BL2061</f>
        <v>0</v>
      </c>
      <c r="BT2061" s="210">
        <f>+BR2061+BS2061</f>
        <v>0</v>
      </c>
      <c r="BU2061" s="210">
        <f>+BQ2061+BT2061</f>
        <v>0</v>
      </c>
      <c r="BV2061" s="215">
        <f>R2061+X2061-AD2061</f>
        <v>0</v>
      </c>
      <c r="BW2061" s="215">
        <f>S2061+Y2061-AE2061</f>
        <v>0</v>
      </c>
      <c r="BX2061" s="216">
        <v>0</v>
      </c>
      <c r="BY2061" s="216">
        <v>0</v>
      </c>
      <c r="BZ2061" s="215">
        <f>BV2061-BX2061</f>
        <v>0</v>
      </c>
      <c r="CA2061" s="217">
        <f>BW2061-BY2061</f>
        <v>0</v>
      </c>
    </row>
    <row r="2062" spans="2:79" ht="117.75" hidden="1" customHeight="1">
      <c r="B2062" s="218">
        <v>2015</v>
      </c>
      <c r="C2062" s="219">
        <v>8320</v>
      </c>
      <c r="D2062" s="218">
        <v>8</v>
      </c>
      <c r="E2062" s="218">
        <v>6000</v>
      </c>
      <c r="F2062" s="218">
        <v>6200</v>
      </c>
      <c r="G2062" s="218">
        <v>622</v>
      </c>
      <c r="H2062" s="218">
        <v>1</v>
      </c>
      <c r="I2062" s="220" t="s">
        <v>6</v>
      </c>
      <c r="J2062" s="209">
        <v>0</v>
      </c>
      <c r="K2062" s="209">
        <v>0</v>
      </c>
      <c r="L2062" s="209">
        <f>+J2062+K2062</f>
        <v>0</v>
      </c>
      <c r="M2062" s="209">
        <v>0</v>
      </c>
      <c r="N2062" s="209">
        <v>0</v>
      </c>
      <c r="O2062" s="209">
        <f>+M2062+N2062</f>
        <v>0</v>
      </c>
      <c r="P2062" s="209">
        <f>+L2062+O2062</f>
        <v>0</v>
      </c>
      <c r="Q2062" s="221" t="s">
        <v>8</v>
      </c>
      <c r="R2062" s="257"/>
      <c r="S2062" s="307"/>
      <c r="T2062" s="213">
        <v>0</v>
      </c>
      <c r="U2062" s="213">
        <v>0</v>
      </c>
      <c r="V2062" s="213">
        <v>0</v>
      </c>
      <c r="W2062" s="213">
        <v>0</v>
      </c>
      <c r="X2062" s="213"/>
      <c r="Y2062" s="213"/>
      <c r="Z2062" s="213">
        <v>0</v>
      </c>
      <c r="AA2062" s="213">
        <v>0</v>
      </c>
      <c r="AB2062" s="213">
        <v>0</v>
      </c>
      <c r="AC2062" s="213">
        <v>0</v>
      </c>
      <c r="AD2062" s="214"/>
      <c r="AE2062" s="214"/>
      <c r="AF2062" s="209">
        <f>J2062+T2062-Z2062</f>
        <v>0</v>
      </c>
      <c r="AG2062" s="209">
        <f>K2062+U2062-AA2062</f>
        <v>0</v>
      </c>
      <c r="AH2062" s="210">
        <f>+AF2062+AG2062</f>
        <v>0</v>
      </c>
      <c r="AI2062" s="209">
        <f>M2062+V2062-AB2062</f>
        <v>0</v>
      </c>
      <c r="AJ2062" s="209">
        <f>N2062+W2062-AC2062</f>
        <v>0</v>
      </c>
      <c r="AK2062" s="210">
        <f>+AI2062+AJ2062</f>
        <v>0</v>
      </c>
      <c r="AL2062" s="210">
        <f>+AH2062+AK2062</f>
        <v>0</v>
      </c>
      <c r="AM2062" s="213">
        <v>0</v>
      </c>
      <c r="AN2062" s="213">
        <v>0</v>
      </c>
      <c r="AO2062" s="210">
        <f>+AM2062+AN2062</f>
        <v>0</v>
      </c>
      <c r="AP2062" s="213">
        <v>0</v>
      </c>
      <c r="AQ2062" s="213">
        <v>0</v>
      </c>
      <c r="AR2062" s="210">
        <f>+AP2062+AQ2062</f>
        <v>0</v>
      </c>
      <c r="AS2062" s="210">
        <f>+AO2062+AR2062</f>
        <v>0</v>
      </c>
      <c r="AT2062" s="213">
        <v>0</v>
      </c>
      <c r="AU2062" s="213">
        <v>0</v>
      </c>
      <c r="AV2062" s="210">
        <f>+AT2062+AU2062</f>
        <v>0</v>
      </c>
      <c r="AW2062" s="213">
        <v>0</v>
      </c>
      <c r="AX2062" s="213">
        <v>0</v>
      </c>
      <c r="AY2062" s="210">
        <f>+AW2062+AX2062</f>
        <v>0</v>
      </c>
      <c r="AZ2062" s="210">
        <f>+AV2062+AY2062</f>
        <v>0</v>
      </c>
      <c r="BA2062" s="213">
        <v>0</v>
      </c>
      <c r="BB2062" s="213">
        <v>0</v>
      </c>
      <c r="BC2062" s="210">
        <f>+BA2062+BB2062</f>
        <v>0</v>
      </c>
      <c r="BD2062" s="213">
        <v>0</v>
      </c>
      <c r="BE2062" s="213">
        <v>0</v>
      </c>
      <c r="BF2062" s="210">
        <f>+BD2062+BE2062</f>
        <v>0</v>
      </c>
      <c r="BG2062" s="210">
        <f>+BC2062+BF2062</f>
        <v>0</v>
      </c>
      <c r="BH2062" s="213">
        <v>0</v>
      </c>
      <c r="BI2062" s="213">
        <v>0</v>
      </c>
      <c r="BJ2062" s="210">
        <f>+BH2062+BI2062</f>
        <v>0</v>
      </c>
      <c r="BK2062" s="213">
        <v>0</v>
      </c>
      <c r="BL2062" s="213">
        <v>0</v>
      </c>
      <c r="BM2062" s="210">
        <f>+BK2062+BL2062</f>
        <v>0</v>
      </c>
      <c r="BN2062" s="210">
        <f>+BJ2062+BM2062</f>
        <v>0</v>
      </c>
      <c r="BO2062" s="209">
        <f>AF2062-AM2062-AT2062-BA2062-BH2062</f>
        <v>0</v>
      </c>
      <c r="BP2062" s="209">
        <f>AG2062-AN2062-AU2062-BB2062-BI2062</f>
        <v>0</v>
      </c>
      <c r="BQ2062" s="210">
        <f>+BO2062+BP2062</f>
        <v>0</v>
      </c>
      <c r="BR2062" s="209">
        <f>AI2062-AP2062-AW2062-BD2062-BK2062</f>
        <v>0</v>
      </c>
      <c r="BS2062" s="209">
        <f>AJ2062-AQ2062-AX2062-BE2062-BL2062</f>
        <v>0</v>
      </c>
      <c r="BT2062" s="210">
        <f>+BR2062+BS2062</f>
        <v>0</v>
      </c>
      <c r="BU2062" s="210">
        <f>+BQ2062+BT2062</f>
        <v>0</v>
      </c>
      <c r="BV2062" s="215">
        <f>R2062+X2062-AD2062</f>
        <v>0</v>
      </c>
      <c r="BW2062" s="215">
        <f>S2062+Y2062-AE2062</f>
        <v>0</v>
      </c>
      <c r="BX2062" s="216">
        <v>0</v>
      </c>
      <c r="BY2062" s="216">
        <v>0</v>
      </c>
      <c r="BZ2062" s="215">
        <f>BV2062-BX2062</f>
        <v>0</v>
      </c>
      <c r="CA2062" s="217">
        <f>BW2062-BY2062</f>
        <v>0</v>
      </c>
    </row>
    <row r="2063" spans="2:79" ht="117.75" hidden="1" customHeight="1">
      <c r="B2063" s="218">
        <v>2015</v>
      </c>
      <c r="C2063" s="219">
        <v>8320</v>
      </c>
      <c r="D2063" s="218">
        <v>8</v>
      </c>
      <c r="E2063" s="218">
        <v>6000</v>
      </c>
      <c r="F2063" s="218">
        <v>6200</v>
      </c>
      <c r="G2063" s="218">
        <v>622</v>
      </c>
      <c r="H2063" s="218">
        <v>1</v>
      </c>
      <c r="I2063" s="220" t="s">
        <v>6</v>
      </c>
      <c r="J2063" s="209">
        <v>0</v>
      </c>
      <c r="K2063" s="209">
        <v>0</v>
      </c>
      <c r="L2063" s="209">
        <f>+J2063+K2063</f>
        <v>0</v>
      </c>
      <c r="M2063" s="209">
        <v>0</v>
      </c>
      <c r="N2063" s="209">
        <v>0</v>
      </c>
      <c r="O2063" s="209">
        <f>+M2063+N2063</f>
        <v>0</v>
      </c>
      <c r="P2063" s="209">
        <f>+L2063+O2063</f>
        <v>0</v>
      </c>
      <c r="Q2063" s="221" t="s">
        <v>8</v>
      </c>
      <c r="R2063" s="257"/>
      <c r="S2063" s="307"/>
      <c r="T2063" s="213">
        <v>0</v>
      </c>
      <c r="U2063" s="213">
        <v>0</v>
      </c>
      <c r="V2063" s="213">
        <v>0</v>
      </c>
      <c r="W2063" s="213">
        <v>0</v>
      </c>
      <c r="X2063" s="213"/>
      <c r="Y2063" s="213"/>
      <c r="Z2063" s="213">
        <v>0</v>
      </c>
      <c r="AA2063" s="213">
        <v>0</v>
      </c>
      <c r="AB2063" s="213">
        <v>0</v>
      </c>
      <c r="AC2063" s="213">
        <v>0</v>
      </c>
      <c r="AD2063" s="214"/>
      <c r="AE2063" s="214"/>
      <c r="AF2063" s="209">
        <f>J2063+T2063-Z2063</f>
        <v>0</v>
      </c>
      <c r="AG2063" s="209">
        <f>K2063+U2063-AA2063</f>
        <v>0</v>
      </c>
      <c r="AH2063" s="210">
        <f>+AF2063+AG2063</f>
        <v>0</v>
      </c>
      <c r="AI2063" s="209">
        <f>M2063+V2063-AB2063</f>
        <v>0</v>
      </c>
      <c r="AJ2063" s="209">
        <f>N2063+W2063-AC2063</f>
        <v>0</v>
      </c>
      <c r="AK2063" s="210">
        <f>+AI2063+AJ2063</f>
        <v>0</v>
      </c>
      <c r="AL2063" s="210">
        <f>+AH2063+AK2063</f>
        <v>0</v>
      </c>
      <c r="AM2063" s="213">
        <v>0</v>
      </c>
      <c r="AN2063" s="213">
        <v>0</v>
      </c>
      <c r="AO2063" s="210">
        <f>+AM2063+AN2063</f>
        <v>0</v>
      </c>
      <c r="AP2063" s="213">
        <v>0</v>
      </c>
      <c r="AQ2063" s="213">
        <v>0</v>
      </c>
      <c r="AR2063" s="210">
        <f>+AP2063+AQ2063</f>
        <v>0</v>
      </c>
      <c r="AS2063" s="210">
        <f>+AO2063+AR2063</f>
        <v>0</v>
      </c>
      <c r="AT2063" s="213">
        <v>0</v>
      </c>
      <c r="AU2063" s="213">
        <v>0</v>
      </c>
      <c r="AV2063" s="210">
        <f>+AT2063+AU2063</f>
        <v>0</v>
      </c>
      <c r="AW2063" s="213">
        <v>0</v>
      </c>
      <c r="AX2063" s="213">
        <v>0</v>
      </c>
      <c r="AY2063" s="210">
        <f>+AW2063+AX2063</f>
        <v>0</v>
      </c>
      <c r="AZ2063" s="210">
        <f>+AV2063+AY2063</f>
        <v>0</v>
      </c>
      <c r="BA2063" s="213">
        <v>0</v>
      </c>
      <c r="BB2063" s="213">
        <v>0</v>
      </c>
      <c r="BC2063" s="210">
        <f>+BA2063+BB2063</f>
        <v>0</v>
      </c>
      <c r="BD2063" s="213">
        <v>0</v>
      </c>
      <c r="BE2063" s="213">
        <v>0</v>
      </c>
      <c r="BF2063" s="210">
        <f>+BD2063+BE2063</f>
        <v>0</v>
      </c>
      <c r="BG2063" s="210">
        <f>+BC2063+BF2063</f>
        <v>0</v>
      </c>
      <c r="BH2063" s="213">
        <v>0</v>
      </c>
      <c r="BI2063" s="213">
        <v>0</v>
      </c>
      <c r="BJ2063" s="210">
        <f>+BH2063+BI2063</f>
        <v>0</v>
      </c>
      <c r="BK2063" s="213">
        <v>0</v>
      </c>
      <c r="BL2063" s="213">
        <v>0</v>
      </c>
      <c r="BM2063" s="210">
        <f>+BK2063+BL2063</f>
        <v>0</v>
      </c>
      <c r="BN2063" s="210">
        <f>+BJ2063+BM2063</f>
        <v>0</v>
      </c>
      <c r="BO2063" s="209">
        <f>AF2063-AM2063-AT2063-BA2063-BH2063</f>
        <v>0</v>
      </c>
      <c r="BP2063" s="209">
        <f>AG2063-AN2063-AU2063-BB2063-BI2063</f>
        <v>0</v>
      </c>
      <c r="BQ2063" s="210">
        <f>+BO2063+BP2063</f>
        <v>0</v>
      </c>
      <c r="BR2063" s="209">
        <f>AI2063-AP2063-AW2063-BD2063-BK2063</f>
        <v>0</v>
      </c>
      <c r="BS2063" s="209">
        <f>AJ2063-AQ2063-AX2063-BE2063-BL2063</f>
        <v>0</v>
      </c>
      <c r="BT2063" s="210">
        <f>+BR2063+BS2063</f>
        <v>0</v>
      </c>
      <c r="BU2063" s="210">
        <f>+BQ2063+BT2063</f>
        <v>0</v>
      </c>
      <c r="BV2063" s="215">
        <f>R2063+X2063-AD2063</f>
        <v>0</v>
      </c>
      <c r="BW2063" s="215">
        <f>S2063+Y2063-AE2063</f>
        <v>0</v>
      </c>
      <c r="BX2063" s="216">
        <v>0</v>
      </c>
      <c r="BY2063" s="216">
        <v>0</v>
      </c>
      <c r="BZ2063" s="215">
        <f>BV2063-BX2063</f>
        <v>0</v>
      </c>
      <c r="CA2063" s="217">
        <f>BW2063-BY2063</f>
        <v>0</v>
      </c>
    </row>
    <row r="2064" spans="2:79" ht="117.75" hidden="1" customHeight="1">
      <c r="B2064" s="218">
        <v>2015</v>
      </c>
      <c r="C2064" s="219">
        <v>8320</v>
      </c>
      <c r="D2064" s="218">
        <v>8</v>
      </c>
      <c r="E2064" s="218">
        <v>6000</v>
      </c>
      <c r="F2064" s="218">
        <v>6200</v>
      </c>
      <c r="G2064" s="218">
        <v>622</v>
      </c>
      <c r="H2064" s="218">
        <v>1</v>
      </c>
      <c r="I2064" s="220" t="s">
        <v>2102</v>
      </c>
      <c r="J2064" s="209">
        <v>0</v>
      </c>
      <c r="K2064" s="209">
        <v>0</v>
      </c>
      <c r="L2064" s="209">
        <f>+J2064+K2064</f>
        <v>0</v>
      </c>
      <c r="M2064" s="209">
        <v>0</v>
      </c>
      <c r="N2064" s="209">
        <v>0</v>
      </c>
      <c r="O2064" s="209">
        <f>+M2064+N2064</f>
        <v>0</v>
      </c>
      <c r="P2064" s="209">
        <f>+L2064+O2064</f>
        <v>0</v>
      </c>
      <c r="Q2064" s="221" t="s">
        <v>8</v>
      </c>
      <c r="R2064" s="257"/>
      <c r="S2064" s="307"/>
      <c r="T2064" s="213">
        <v>0</v>
      </c>
      <c r="U2064" s="213">
        <v>0</v>
      </c>
      <c r="V2064" s="213">
        <v>0</v>
      </c>
      <c r="W2064" s="213">
        <v>0</v>
      </c>
      <c r="X2064" s="213"/>
      <c r="Y2064" s="213"/>
      <c r="Z2064" s="213">
        <v>0</v>
      </c>
      <c r="AA2064" s="213">
        <v>0</v>
      </c>
      <c r="AB2064" s="213">
        <v>0</v>
      </c>
      <c r="AC2064" s="213">
        <v>0</v>
      </c>
      <c r="AD2064" s="214"/>
      <c r="AE2064" s="214"/>
      <c r="AF2064" s="209">
        <f>J2064+T2064-Z2064</f>
        <v>0</v>
      </c>
      <c r="AG2064" s="209">
        <f>K2064+U2064-AA2064</f>
        <v>0</v>
      </c>
      <c r="AH2064" s="210">
        <f>+AF2064+AG2064</f>
        <v>0</v>
      </c>
      <c r="AI2064" s="209">
        <f>M2064+V2064-AB2064</f>
        <v>0</v>
      </c>
      <c r="AJ2064" s="209">
        <f>N2064+W2064-AC2064</f>
        <v>0</v>
      </c>
      <c r="AK2064" s="210">
        <f>+AI2064+AJ2064</f>
        <v>0</v>
      </c>
      <c r="AL2064" s="210">
        <f>+AH2064+AK2064</f>
        <v>0</v>
      </c>
      <c r="AM2064" s="213">
        <v>0</v>
      </c>
      <c r="AN2064" s="213">
        <v>0</v>
      </c>
      <c r="AO2064" s="210">
        <f>+AM2064+AN2064</f>
        <v>0</v>
      </c>
      <c r="AP2064" s="213">
        <v>0</v>
      </c>
      <c r="AQ2064" s="213">
        <v>0</v>
      </c>
      <c r="AR2064" s="210">
        <f>+AP2064+AQ2064</f>
        <v>0</v>
      </c>
      <c r="AS2064" s="210">
        <f>+AO2064+AR2064</f>
        <v>0</v>
      </c>
      <c r="AT2064" s="213">
        <v>0</v>
      </c>
      <c r="AU2064" s="213">
        <v>0</v>
      </c>
      <c r="AV2064" s="210">
        <f>+AT2064+AU2064</f>
        <v>0</v>
      </c>
      <c r="AW2064" s="213">
        <v>0</v>
      </c>
      <c r="AX2064" s="213">
        <v>0</v>
      </c>
      <c r="AY2064" s="210">
        <f>+AW2064+AX2064</f>
        <v>0</v>
      </c>
      <c r="AZ2064" s="210">
        <f>+AV2064+AY2064</f>
        <v>0</v>
      </c>
      <c r="BA2064" s="213">
        <v>0</v>
      </c>
      <c r="BB2064" s="213">
        <v>0</v>
      </c>
      <c r="BC2064" s="210">
        <f>+BA2064+BB2064</f>
        <v>0</v>
      </c>
      <c r="BD2064" s="213">
        <v>0</v>
      </c>
      <c r="BE2064" s="213">
        <v>0</v>
      </c>
      <c r="BF2064" s="210">
        <f>+BD2064+BE2064</f>
        <v>0</v>
      </c>
      <c r="BG2064" s="210">
        <f>+BC2064+BF2064</f>
        <v>0</v>
      </c>
      <c r="BH2064" s="213">
        <v>0</v>
      </c>
      <c r="BI2064" s="213">
        <v>0</v>
      </c>
      <c r="BJ2064" s="210">
        <f>+BH2064+BI2064</f>
        <v>0</v>
      </c>
      <c r="BK2064" s="213">
        <v>0</v>
      </c>
      <c r="BL2064" s="213">
        <v>0</v>
      </c>
      <c r="BM2064" s="210">
        <f>+BK2064+BL2064</f>
        <v>0</v>
      </c>
      <c r="BN2064" s="210">
        <f>+BJ2064+BM2064</f>
        <v>0</v>
      </c>
      <c r="BO2064" s="209">
        <f>AF2064-AM2064-AT2064-BA2064-BH2064</f>
        <v>0</v>
      </c>
      <c r="BP2064" s="209">
        <f>AG2064-AN2064-AU2064-BB2064-BI2064</f>
        <v>0</v>
      </c>
      <c r="BQ2064" s="210">
        <f>+BO2064+BP2064</f>
        <v>0</v>
      </c>
      <c r="BR2064" s="209">
        <f>AI2064-AP2064-AW2064-BD2064-BK2064</f>
        <v>0</v>
      </c>
      <c r="BS2064" s="209">
        <f>AJ2064-AQ2064-AX2064-BE2064-BL2064</f>
        <v>0</v>
      </c>
      <c r="BT2064" s="210">
        <f>+BR2064+BS2064</f>
        <v>0</v>
      </c>
      <c r="BU2064" s="210">
        <f>+BQ2064+BT2064</f>
        <v>0</v>
      </c>
      <c r="BV2064" s="215">
        <f>R2064+X2064-AD2064</f>
        <v>0</v>
      </c>
      <c r="BW2064" s="215">
        <f>S2064+Y2064-AE2064</f>
        <v>0</v>
      </c>
      <c r="BX2064" s="216">
        <v>0</v>
      </c>
      <c r="BY2064" s="216">
        <v>0</v>
      </c>
      <c r="BZ2064" s="215">
        <f>BV2064-BX2064</f>
        <v>0</v>
      </c>
      <c r="CA2064" s="217">
        <f>BW2064-BY2064</f>
        <v>0</v>
      </c>
    </row>
    <row r="2065" spans="2:79" ht="117.75" hidden="1" customHeight="1">
      <c r="B2065" s="218">
        <v>2015</v>
      </c>
      <c r="C2065" s="219">
        <v>8320</v>
      </c>
      <c r="D2065" s="218">
        <v>8</v>
      </c>
      <c r="E2065" s="218">
        <v>6000</v>
      </c>
      <c r="F2065" s="218">
        <v>6200</v>
      </c>
      <c r="G2065" s="218">
        <v>622</v>
      </c>
      <c r="H2065" s="218">
        <v>1</v>
      </c>
      <c r="I2065" s="220" t="s">
        <v>2102</v>
      </c>
      <c r="J2065" s="209">
        <v>0</v>
      </c>
      <c r="K2065" s="209">
        <v>0</v>
      </c>
      <c r="L2065" s="209">
        <f>+J2065+K2065</f>
        <v>0</v>
      </c>
      <c r="M2065" s="209">
        <v>0</v>
      </c>
      <c r="N2065" s="209">
        <v>0</v>
      </c>
      <c r="O2065" s="209">
        <f>+M2065+N2065</f>
        <v>0</v>
      </c>
      <c r="P2065" s="209">
        <f>+L2065+O2065</f>
        <v>0</v>
      </c>
      <c r="Q2065" s="221" t="s">
        <v>8</v>
      </c>
      <c r="R2065" s="257"/>
      <c r="S2065" s="307"/>
      <c r="T2065" s="213">
        <v>0</v>
      </c>
      <c r="U2065" s="213">
        <v>0</v>
      </c>
      <c r="V2065" s="213">
        <v>0</v>
      </c>
      <c r="W2065" s="213">
        <v>0</v>
      </c>
      <c r="X2065" s="213"/>
      <c r="Y2065" s="213"/>
      <c r="Z2065" s="213">
        <v>0</v>
      </c>
      <c r="AA2065" s="213">
        <v>0</v>
      </c>
      <c r="AB2065" s="213">
        <v>0</v>
      </c>
      <c r="AC2065" s="213">
        <v>0</v>
      </c>
      <c r="AD2065" s="214"/>
      <c r="AE2065" s="214"/>
      <c r="AF2065" s="209">
        <f>J2065+T2065-Z2065</f>
        <v>0</v>
      </c>
      <c r="AG2065" s="209">
        <f>K2065+U2065-AA2065</f>
        <v>0</v>
      </c>
      <c r="AH2065" s="210">
        <f>+AF2065+AG2065</f>
        <v>0</v>
      </c>
      <c r="AI2065" s="209">
        <f>M2065+V2065-AB2065</f>
        <v>0</v>
      </c>
      <c r="AJ2065" s="209">
        <f>N2065+W2065-AC2065</f>
        <v>0</v>
      </c>
      <c r="AK2065" s="210">
        <f>+AI2065+AJ2065</f>
        <v>0</v>
      </c>
      <c r="AL2065" s="210">
        <f>+AH2065+AK2065</f>
        <v>0</v>
      </c>
      <c r="AM2065" s="213">
        <v>0</v>
      </c>
      <c r="AN2065" s="213">
        <v>0</v>
      </c>
      <c r="AO2065" s="210">
        <f>+AM2065+AN2065</f>
        <v>0</v>
      </c>
      <c r="AP2065" s="213">
        <v>0</v>
      </c>
      <c r="AQ2065" s="213">
        <v>0</v>
      </c>
      <c r="AR2065" s="210">
        <f>+AP2065+AQ2065</f>
        <v>0</v>
      </c>
      <c r="AS2065" s="210">
        <f>+AO2065+AR2065</f>
        <v>0</v>
      </c>
      <c r="AT2065" s="213">
        <v>0</v>
      </c>
      <c r="AU2065" s="213">
        <v>0</v>
      </c>
      <c r="AV2065" s="210">
        <f>+AT2065+AU2065</f>
        <v>0</v>
      </c>
      <c r="AW2065" s="213">
        <v>0</v>
      </c>
      <c r="AX2065" s="213">
        <v>0</v>
      </c>
      <c r="AY2065" s="210">
        <f>+AW2065+AX2065</f>
        <v>0</v>
      </c>
      <c r="AZ2065" s="210">
        <f>+AV2065+AY2065</f>
        <v>0</v>
      </c>
      <c r="BA2065" s="213">
        <v>0</v>
      </c>
      <c r="BB2065" s="213">
        <v>0</v>
      </c>
      <c r="BC2065" s="210">
        <f>+BA2065+BB2065</f>
        <v>0</v>
      </c>
      <c r="BD2065" s="213">
        <v>0</v>
      </c>
      <c r="BE2065" s="213">
        <v>0</v>
      </c>
      <c r="BF2065" s="210">
        <f>+BD2065+BE2065</f>
        <v>0</v>
      </c>
      <c r="BG2065" s="210">
        <f>+BC2065+BF2065</f>
        <v>0</v>
      </c>
      <c r="BH2065" s="213">
        <v>0</v>
      </c>
      <c r="BI2065" s="213">
        <v>0</v>
      </c>
      <c r="BJ2065" s="210">
        <f>+BH2065+BI2065</f>
        <v>0</v>
      </c>
      <c r="BK2065" s="213">
        <v>0</v>
      </c>
      <c r="BL2065" s="213">
        <v>0</v>
      </c>
      <c r="BM2065" s="210">
        <f>+BK2065+BL2065</f>
        <v>0</v>
      </c>
      <c r="BN2065" s="210">
        <f>+BJ2065+BM2065</f>
        <v>0</v>
      </c>
      <c r="BO2065" s="209">
        <f>AF2065-AM2065-AT2065-BA2065-BH2065</f>
        <v>0</v>
      </c>
      <c r="BP2065" s="209">
        <f>AG2065-AN2065-AU2065-BB2065-BI2065</f>
        <v>0</v>
      </c>
      <c r="BQ2065" s="210">
        <f>+BO2065+BP2065</f>
        <v>0</v>
      </c>
      <c r="BR2065" s="209">
        <f>AI2065-AP2065-AW2065-BD2065-BK2065</f>
        <v>0</v>
      </c>
      <c r="BS2065" s="209">
        <f>AJ2065-AQ2065-AX2065-BE2065-BL2065</f>
        <v>0</v>
      </c>
      <c r="BT2065" s="210">
        <f>+BR2065+BS2065</f>
        <v>0</v>
      </c>
      <c r="BU2065" s="210">
        <f>+BQ2065+BT2065</f>
        <v>0</v>
      </c>
      <c r="BV2065" s="215">
        <f>R2065+X2065-AD2065</f>
        <v>0</v>
      </c>
      <c r="BW2065" s="215">
        <f>S2065+Y2065-AE2065</f>
        <v>0</v>
      </c>
      <c r="BX2065" s="216">
        <v>0</v>
      </c>
      <c r="BY2065" s="216">
        <v>0</v>
      </c>
      <c r="BZ2065" s="215">
        <f>BV2065-BX2065</f>
        <v>0</v>
      </c>
      <c r="CA2065" s="217">
        <f>BW2065-BY2065</f>
        <v>0</v>
      </c>
    </row>
    <row r="2066" spans="2:79" ht="117.75" hidden="1" customHeight="1">
      <c r="B2066" s="218">
        <v>2015</v>
      </c>
      <c r="C2066" s="219">
        <v>8320</v>
      </c>
      <c r="D2066" s="218">
        <v>8</v>
      </c>
      <c r="E2066" s="218">
        <v>6000</v>
      </c>
      <c r="F2066" s="218">
        <v>6200</v>
      </c>
      <c r="G2066" s="218">
        <v>622</v>
      </c>
      <c r="H2066" s="218">
        <v>1</v>
      </c>
      <c r="I2066" s="220" t="s">
        <v>2102</v>
      </c>
      <c r="J2066" s="209">
        <v>0</v>
      </c>
      <c r="K2066" s="209">
        <v>0</v>
      </c>
      <c r="L2066" s="209">
        <f>+J2066+K2066</f>
        <v>0</v>
      </c>
      <c r="M2066" s="209">
        <v>0</v>
      </c>
      <c r="N2066" s="209">
        <v>0</v>
      </c>
      <c r="O2066" s="209">
        <f>+M2066+N2066</f>
        <v>0</v>
      </c>
      <c r="P2066" s="209">
        <f>+L2066+O2066</f>
        <v>0</v>
      </c>
      <c r="Q2066" s="221" t="s">
        <v>8</v>
      </c>
      <c r="R2066" s="307"/>
      <c r="S2066" s="307"/>
      <c r="T2066" s="213">
        <v>0</v>
      </c>
      <c r="U2066" s="213">
        <v>0</v>
      </c>
      <c r="V2066" s="213">
        <v>0</v>
      </c>
      <c r="W2066" s="213">
        <v>0</v>
      </c>
      <c r="X2066" s="213"/>
      <c r="Y2066" s="213"/>
      <c r="Z2066" s="213">
        <v>0</v>
      </c>
      <c r="AA2066" s="213">
        <v>0</v>
      </c>
      <c r="AB2066" s="213">
        <v>0</v>
      </c>
      <c r="AC2066" s="213">
        <v>0</v>
      </c>
      <c r="AD2066" s="214"/>
      <c r="AE2066" s="214"/>
      <c r="AF2066" s="209">
        <f>J2066+T2066-Z2066</f>
        <v>0</v>
      </c>
      <c r="AG2066" s="209">
        <f>K2066+U2066-AA2066</f>
        <v>0</v>
      </c>
      <c r="AH2066" s="210">
        <f>+AF2066+AG2066</f>
        <v>0</v>
      </c>
      <c r="AI2066" s="209">
        <f>M2066+V2066-AB2066</f>
        <v>0</v>
      </c>
      <c r="AJ2066" s="209">
        <f>N2066+W2066-AC2066</f>
        <v>0</v>
      </c>
      <c r="AK2066" s="210">
        <f>+AI2066+AJ2066</f>
        <v>0</v>
      </c>
      <c r="AL2066" s="210">
        <f>+AH2066+AK2066</f>
        <v>0</v>
      </c>
      <c r="AM2066" s="213">
        <v>0</v>
      </c>
      <c r="AN2066" s="213">
        <v>0</v>
      </c>
      <c r="AO2066" s="210">
        <f>+AM2066+AN2066</f>
        <v>0</v>
      </c>
      <c r="AP2066" s="213">
        <v>0</v>
      </c>
      <c r="AQ2066" s="213">
        <v>0</v>
      </c>
      <c r="AR2066" s="210">
        <f>+AP2066+AQ2066</f>
        <v>0</v>
      </c>
      <c r="AS2066" s="210">
        <f>+AO2066+AR2066</f>
        <v>0</v>
      </c>
      <c r="AT2066" s="213">
        <v>0</v>
      </c>
      <c r="AU2066" s="213">
        <v>0</v>
      </c>
      <c r="AV2066" s="210">
        <f>+AT2066+AU2066</f>
        <v>0</v>
      </c>
      <c r="AW2066" s="213">
        <v>0</v>
      </c>
      <c r="AX2066" s="213">
        <v>0</v>
      </c>
      <c r="AY2066" s="210">
        <f>+AW2066+AX2066</f>
        <v>0</v>
      </c>
      <c r="AZ2066" s="210">
        <f>+AV2066+AY2066</f>
        <v>0</v>
      </c>
      <c r="BA2066" s="213">
        <v>0</v>
      </c>
      <c r="BB2066" s="213">
        <v>0</v>
      </c>
      <c r="BC2066" s="210">
        <f>+BA2066+BB2066</f>
        <v>0</v>
      </c>
      <c r="BD2066" s="213">
        <v>0</v>
      </c>
      <c r="BE2066" s="213">
        <v>0</v>
      </c>
      <c r="BF2066" s="210">
        <f>+BD2066+BE2066</f>
        <v>0</v>
      </c>
      <c r="BG2066" s="210">
        <f>+BC2066+BF2066</f>
        <v>0</v>
      </c>
      <c r="BH2066" s="213">
        <v>0</v>
      </c>
      <c r="BI2066" s="213">
        <v>0</v>
      </c>
      <c r="BJ2066" s="210">
        <f>+BH2066+BI2066</f>
        <v>0</v>
      </c>
      <c r="BK2066" s="213">
        <v>0</v>
      </c>
      <c r="BL2066" s="213">
        <v>0</v>
      </c>
      <c r="BM2066" s="210">
        <f>+BK2066+BL2066</f>
        <v>0</v>
      </c>
      <c r="BN2066" s="210">
        <f>+BJ2066+BM2066</f>
        <v>0</v>
      </c>
      <c r="BO2066" s="209">
        <f>AF2066-AM2066-AT2066-BA2066-BH2066</f>
        <v>0</v>
      </c>
      <c r="BP2066" s="209">
        <f>AG2066-AN2066-AU2066-BB2066-BI2066</f>
        <v>0</v>
      </c>
      <c r="BQ2066" s="210">
        <f>+BO2066+BP2066</f>
        <v>0</v>
      </c>
      <c r="BR2066" s="209">
        <f>AI2066-AP2066-AW2066-BD2066-BK2066</f>
        <v>0</v>
      </c>
      <c r="BS2066" s="209">
        <f>AJ2066-AQ2066-AX2066-BE2066-BL2066</f>
        <v>0</v>
      </c>
      <c r="BT2066" s="210">
        <f>+BR2066+BS2066</f>
        <v>0</v>
      </c>
      <c r="BU2066" s="210">
        <f>+BQ2066+BT2066</f>
        <v>0</v>
      </c>
      <c r="BV2066" s="215">
        <f>R2066+X2066-AD2066</f>
        <v>0</v>
      </c>
      <c r="BW2066" s="215">
        <f>S2066+Y2066-AE2066</f>
        <v>0</v>
      </c>
      <c r="BX2066" s="216">
        <v>0</v>
      </c>
      <c r="BY2066" s="216">
        <v>0</v>
      </c>
      <c r="BZ2066" s="215">
        <f>BV2066-BX2066</f>
        <v>0</v>
      </c>
      <c r="CA2066" s="217">
        <f>BW2066-BY2066</f>
        <v>0</v>
      </c>
    </row>
    <row r="2067" spans="2:79" ht="117.75" hidden="1" customHeight="1">
      <c r="B2067" s="218">
        <v>2015</v>
      </c>
      <c r="C2067" s="219">
        <v>8320</v>
      </c>
      <c r="D2067" s="218">
        <v>8</v>
      </c>
      <c r="E2067" s="218">
        <v>6000</v>
      </c>
      <c r="F2067" s="218">
        <v>6200</v>
      </c>
      <c r="G2067" s="218">
        <v>622</v>
      </c>
      <c r="H2067" s="218">
        <v>1</v>
      </c>
      <c r="I2067" s="220" t="s">
        <v>2102</v>
      </c>
      <c r="J2067" s="209">
        <v>0</v>
      </c>
      <c r="K2067" s="209">
        <v>0</v>
      </c>
      <c r="L2067" s="209">
        <f>+J2067+K2067</f>
        <v>0</v>
      </c>
      <c r="M2067" s="209">
        <v>0</v>
      </c>
      <c r="N2067" s="209">
        <v>0</v>
      </c>
      <c r="O2067" s="209">
        <f>+M2067+N2067</f>
        <v>0</v>
      </c>
      <c r="P2067" s="209">
        <f>+L2067+O2067</f>
        <v>0</v>
      </c>
      <c r="Q2067" s="221" t="s">
        <v>8</v>
      </c>
      <c r="R2067" s="307"/>
      <c r="S2067" s="307"/>
      <c r="T2067" s="213">
        <v>0</v>
      </c>
      <c r="U2067" s="213">
        <v>0</v>
      </c>
      <c r="V2067" s="213">
        <v>0</v>
      </c>
      <c r="W2067" s="213">
        <v>0</v>
      </c>
      <c r="X2067" s="213"/>
      <c r="Y2067" s="213"/>
      <c r="Z2067" s="213">
        <v>0</v>
      </c>
      <c r="AA2067" s="213">
        <v>0</v>
      </c>
      <c r="AB2067" s="213">
        <v>0</v>
      </c>
      <c r="AC2067" s="213">
        <v>0</v>
      </c>
      <c r="AD2067" s="214"/>
      <c r="AE2067" s="214"/>
      <c r="AF2067" s="209">
        <f>J2067+T2067-Z2067</f>
        <v>0</v>
      </c>
      <c r="AG2067" s="209">
        <f>K2067+U2067-AA2067</f>
        <v>0</v>
      </c>
      <c r="AH2067" s="210">
        <f>+AF2067+AG2067</f>
        <v>0</v>
      </c>
      <c r="AI2067" s="209">
        <f>M2067+V2067-AB2067</f>
        <v>0</v>
      </c>
      <c r="AJ2067" s="209">
        <f>N2067+W2067-AC2067</f>
        <v>0</v>
      </c>
      <c r="AK2067" s="210">
        <f>+AI2067+AJ2067</f>
        <v>0</v>
      </c>
      <c r="AL2067" s="210">
        <f>+AH2067+AK2067</f>
        <v>0</v>
      </c>
      <c r="AM2067" s="213">
        <v>0</v>
      </c>
      <c r="AN2067" s="213">
        <v>0</v>
      </c>
      <c r="AO2067" s="210">
        <f>+AM2067+AN2067</f>
        <v>0</v>
      </c>
      <c r="AP2067" s="213">
        <v>0</v>
      </c>
      <c r="AQ2067" s="213">
        <v>0</v>
      </c>
      <c r="AR2067" s="210">
        <f>+AP2067+AQ2067</f>
        <v>0</v>
      </c>
      <c r="AS2067" s="210">
        <f>+AO2067+AR2067</f>
        <v>0</v>
      </c>
      <c r="AT2067" s="213">
        <v>0</v>
      </c>
      <c r="AU2067" s="213">
        <v>0</v>
      </c>
      <c r="AV2067" s="210">
        <f>+AT2067+AU2067</f>
        <v>0</v>
      </c>
      <c r="AW2067" s="213">
        <v>0</v>
      </c>
      <c r="AX2067" s="213">
        <v>0</v>
      </c>
      <c r="AY2067" s="210">
        <f>+AW2067+AX2067</f>
        <v>0</v>
      </c>
      <c r="AZ2067" s="210">
        <f>+AV2067+AY2067</f>
        <v>0</v>
      </c>
      <c r="BA2067" s="213">
        <v>0</v>
      </c>
      <c r="BB2067" s="213">
        <v>0</v>
      </c>
      <c r="BC2067" s="210">
        <f>+BA2067+BB2067</f>
        <v>0</v>
      </c>
      <c r="BD2067" s="213">
        <v>0</v>
      </c>
      <c r="BE2067" s="213">
        <v>0</v>
      </c>
      <c r="BF2067" s="210">
        <f>+BD2067+BE2067</f>
        <v>0</v>
      </c>
      <c r="BG2067" s="210">
        <f>+BC2067+BF2067</f>
        <v>0</v>
      </c>
      <c r="BH2067" s="213">
        <v>0</v>
      </c>
      <c r="BI2067" s="213">
        <v>0</v>
      </c>
      <c r="BJ2067" s="210">
        <f>+BH2067+BI2067</f>
        <v>0</v>
      </c>
      <c r="BK2067" s="213">
        <v>0</v>
      </c>
      <c r="BL2067" s="213">
        <v>0</v>
      </c>
      <c r="BM2067" s="210">
        <f>+BK2067+BL2067</f>
        <v>0</v>
      </c>
      <c r="BN2067" s="210">
        <f>+BJ2067+BM2067</f>
        <v>0</v>
      </c>
      <c r="BO2067" s="209">
        <f>AF2067-AM2067-AT2067-BA2067-BH2067</f>
        <v>0</v>
      </c>
      <c r="BP2067" s="209">
        <f>AG2067-AN2067-AU2067-BB2067-BI2067</f>
        <v>0</v>
      </c>
      <c r="BQ2067" s="210">
        <f>+BO2067+BP2067</f>
        <v>0</v>
      </c>
      <c r="BR2067" s="209">
        <f>AI2067-AP2067-AW2067-BD2067-BK2067</f>
        <v>0</v>
      </c>
      <c r="BS2067" s="209">
        <f>AJ2067-AQ2067-AX2067-BE2067-BL2067</f>
        <v>0</v>
      </c>
      <c r="BT2067" s="210">
        <f>+BR2067+BS2067</f>
        <v>0</v>
      </c>
      <c r="BU2067" s="210">
        <f>+BQ2067+BT2067</f>
        <v>0</v>
      </c>
      <c r="BV2067" s="215">
        <f>R2067+X2067-AD2067</f>
        <v>0</v>
      </c>
      <c r="BW2067" s="215">
        <f>S2067+Y2067-AE2067</f>
        <v>0</v>
      </c>
      <c r="BX2067" s="216">
        <v>0</v>
      </c>
      <c r="BY2067" s="216">
        <v>0</v>
      </c>
      <c r="BZ2067" s="215">
        <f>BV2067-BX2067</f>
        <v>0</v>
      </c>
      <c r="CA2067" s="217">
        <f>BW2067-BY2067</f>
        <v>0</v>
      </c>
    </row>
    <row r="2068" spans="2:79" ht="117.75" hidden="1" customHeight="1">
      <c r="B2068" s="218">
        <v>2015</v>
      </c>
      <c r="C2068" s="219">
        <v>8320</v>
      </c>
      <c r="D2068" s="218">
        <v>8</v>
      </c>
      <c r="E2068" s="218">
        <v>6000</v>
      </c>
      <c r="F2068" s="218">
        <v>6200</v>
      </c>
      <c r="G2068" s="218">
        <v>622</v>
      </c>
      <c r="H2068" s="218">
        <v>1</v>
      </c>
      <c r="I2068" s="220" t="s">
        <v>2102</v>
      </c>
      <c r="J2068" s="209">
        <v>0</v>
      </c>
      <c r="K2068" s="209">
        <v>0</v>
      </c>
      <c r="L2068" s="209">
        <f>+J2068+K2068</f>
        <v>0</v>
      </c>
      <c r="M2068" s="209">
        <v>0</v>
      </c>
      <c r="N2068" s="209">
        <v>0</v>
      </c>
      <c r="O2068" s="209">
        <f>+M2068+N2068</f>
        <v>0</v>
      </c>
      <c r="P2068" s="209">
        <f>+L2068+O2068</f>
        <v>0</v>
      </c>
      <c r="Q2068" s="221" t="s">
        <v>8</v>
      </c>
      <c r="R2068" s="307"/>
      <c r="S2068" s="307"/>
      <c r="T2068" s="213">
        <v>0</v>
      </c>
      <c r="U2068" s="213">
        <v>0</v>
      </c>
      <c r="V2068" s="213">
        <v>0</v>
      </c>
      <c r="W2068" s="213">
        <v>0</v>
      </c>
      <c r="X2068" s="213"/>
      <c r="Y2068" s="213"/>
      <c r="Z2068" s="213">
        <v>0</v>
      </c>
      <c r="AA2068" s="213">
        <v>0</v>
      </c>
      <c r="AB2068" s="213">
        <v>0</v>
      </c>
      <c r="AC2068" s="213">
        <v>0</v>
      </c>
      <c r="AD2068" s="214"/>
      <c r="AE2068" s="214"/>
      <c r="AF2068" s="209">
        <f>J2068+T2068-Z2068</f>
        <v>0</v>
      </c>
      <c r="AG2068" s="209">
        <f>K2068+U2068-AA2068</f>
        <v>0</v>
      </c>
      <c r="AH2068" s="210">
        <f>+AF2068+AG2068</f>
        <v>0</v>
      </c>
      <c r="AI2068" s="209">
        <f>M2068+V2068-AB2068</f>
        <v>0</v>
      </c>
      <c r="AJ2068" s="209">
        <f>N2068+W2068-AC2068</f>
        <v>0</v>
      </c>
      <c r="AK2068" s="210">
        <f>+AI2068+AJ2068</f>
        <v>0</v>
      </c>
      <c r="AL2068" s="210">
        <f>+AH2068+AK2068</f>
        <v>0</v>
      </c>
      <c r="AM2068" s="213">
        <v>0</v>
      </c>
      <c r="AN2068" s="213">
        <v>0</v>
      </c>
      <c r="AO2068" s="210">
        <f>+AM2068+AN2068</f>
        <v>0</v>
      </c>
      <c r="AP2068" s="213">
        <v>0</v>
      </c>
      <c r="AQ2068" s="213">
        <v>0</v>
      </c>
      <c r="AR2068" s="210">
        <f>+AP2068+AQ2068</f>
        <v>0</v>
      </c>
      <c r="AS2068" s="210">
        <f>+AO2068+AR2068</f>
        <v>0</v>
      </c>
      <c r="AT2068" s="213">
        <v>0</v>
      </c>
      <c r="AU2068" s="213">
        <v>0</v>
      </c>
      <c r="AV2068" s="210">
        <f>+AT2068+AU2068</f>
        <v>0</v>
      </c>
      <c r="AW2068" s="213">
        <v>0</v>
      </c>
      <c r="AX2068" s="213">
        <v>0</v>
      </c>
      <c r="AY2068" s="210">
        <f>+AW2068+AX2068</f>
        <v>0</v>
      </c>
      <c r="AZ2068" s="210">
        <f>+AV2068+AY2068</f>
        <v>0</v>
      </c>
      <c r="BA2068" s="213">
        <v>0</v>
      </c>
      <c r="BB2068" s="213">
        <v>0</v>
      </c>
      <c r="BC2068" s="210">
        <f>+BA2068+BB2068</f>
        <v>0</v>
      </c>
      <c r="BD2068" s="213">
        <v>0</v>
      </c>
      <c r="BE2068" s="213">
        <v>0</v>
      </c>
      <c r="BF2068" s="210">
        <f>+BD2068+BE2068</f>
        <v>0</v>
      </c>
      <c r="BG2068" s="210">
        <f>+BC2068+BF2068</f>
        <v>0</v>
      </c>
      <c r="BH2068" s="213">
        <v>0</v>
      </c>
      <c r="BI2068" s="213">
        <v>0</v>
      </c>
      <c r="BJ2068" s="210">
        <f>+BH2068+BI2068</f>
        <v>0</v>
      </c>
      <c r="BK2068" s="213">
        <v>0</v>
      </c>
      <c r="BL2068" s="213">
        <v>0</v>
      </c>
      <c r="BM2068" s="210">
        <f>+BK2068+BL2068</f>
        <v>0</v>
      </c>
      <c r="BN2068" s="210">
        <f>+BJ2068+BM2068</f>
        <v>0</v>
      </c>
      <c r="BO2068" s="209">
        <f>AF2068-AM2068-AT2068-BA2068-BH2068</f>
        <v>0</v>
      </c>
      <c r="BP2068" s="209">
        <f>AG2068-AN2068-AU2068-BB2068-BI2068</f>
        <v>0</v>
      </c>
      <c r="BQ2068" s="210">
        <f>+BO2068+BP2068</f>
        <v>0</v>
      </c>
      <c r="BR2068" s="209">
        <f>AI2068-AP2068-AW2068-BD2068-BK2068</f>
        <v>0</v>
      </c>
      <c r="BS2068" s="209">
        <f>AJ2068-AQ2068-AX2068-BE2068-BL2068</f>
        <v>0</v>
      </c>
      <c r="BT2068" s="210">
        <f>+BR2068+BS2068</f>
        <v>0</v>
      </c>
      <c r="BU2068" s="210">
        <f>+BQ2068+BT2068</f>
        <v>0</v>
      </c>
      <c r="BV2068" s="215">
        <f>R2068+X2068-AD2068</f>
        <v>0</v>
      </c>
      <c r="BW2068" s="215">
        <f>S2068+Y2068-AE2068</f>
        <v>0</v>
      </c>
      <c r="BX2068" s="216">
        <v>0</v>
      </c>
      <c r="BY2068" s="216">
        <v>0</v>
      </c>
      <c r="BZ2068" s="215">
        <f>BV2068-BX2068</f>
        <v>0</v>
      </c>
      <c r="CA2068" s="217">
        <f>BW2068-BY2068</f>
        <v>0</v>
      </c>
    </row>
    <row r="2069" spans="2:79" ht="117.75" hidden="1" customHeight="1">
      <c r="B2069" s="218">
        <v>2015</v>
      </c>
      <c r="C2069" s="219">
        <v>8320</v>
      </c>
      <c r="D2069" s="218">
        <v>8</v>
      </c>
      <c r="E2069" s="218">
        <v>6000</v>
      </c>
      <c r="F2069" s="218">
        <v>6200</v>
      </c>
      <c r="G2069" s="218">
        <v>622</v>
      </c>
      <c r="H2069" s="218">
        <v>1</v>
      </c>
      <c r="I2069" s="220" t="s">
        <v>2102</v>
      </c>
      <c r="J2069" s="209">
        <v>0</v>
      </c>
      <c r="K2069" s="209">
        <v>0</v>
      </c>
      <c r="L2069" s="209">
        <f>+J2069+K2069</f>
        <v>0</v>
      </c>
      <c r="M2069" s="209">
        <v>0</v>
      </c>
      <c r="N2069" s="209">
        <v>0</v>
      </c>
      <c r="O2069" s="209">
        <f>+M2069+N2069</f>
        <v>0</v>
      </c>
      <c r="P2069" s="209">
        <f>+L2069+O2069</f>
        <v>0</v>
      </c>
      <c r="Q2069" s="221" t="s">
        <v>8</v>
      </c>
      <c r="R2069" s="307"/>
      <c r="S2069" s="307"/>
      <c r="T2069" s="213">
        <v>0</v>
      </c>
      <c r="U2069" s="213">
        <v>0</v>
      </c>
      <c r="V2069" s="213">
        <v>0</v>
      </c>
      <c r="W2069" s="213">
        <v>0</v>
      </c>
      <c r="X2069" s="213"/>
      <c r="Y2069" s="213"/>
      <c r="Z2069" s="213">
        <v>0</v>
      </c>
      <c r="AA2069" s="213">
        <v>0</v>
      </c>
      <c r="AB2069" s="213">
        <v>0</v>
      </c>
      <c r="AC2069" s="213">
        <v>0</v>
      </c>
      <c r="AD2069" s="214"/>
      <c r="AE2069" s="214"/>
      <c r="AF2069" s="209">
        <f>J2069+T2069-Z2069</f>
        <v>0</v>
      </c>
      <c r="AG2069" s="209">
        <f>K2069+U2069-AA2069</f>
        <v>0</v>
      </c>
      <c r="AH2069" s="210">
        <f>+AF2069+AG2069</f>
        <v>0</v>
      </c>
      <c r="AI2069" s="209">
        <f>M2069+V2069-AB2069</f>
        <v>0</v>
      </c>
      <c r="AJ2069" s="209">
        <f>N2069+W2069-AC2069</f>
        <v>0</v>
      </c>
      <c r="AK2069" s="210">
        <f>+AI2069+AJ2069</f>
        <v>0</v>
      </c>
      <c r="AL2069" s="210">
        <f>+AH2069+AK2069</f>
        <v>0</v>
      </c>
      <c r="AM2069" s="213">
        <v>0</v>
      </c>
      <c r="AN2069" s="213">
        <v>0</v>
      </c>
      <c r="AO2069" s="210">
        <f>+AM2069+AN2069</f>
        <v>0</v>
      </c>
      <c r="AP2069" s="213">
        <v>0</v>
      </c>
      <c r="AQ2069" s="213">
        <v>0</v>
      </c>
      <c r="AR2069" s="210">
        <f>+AP2069+AQ2069</f>
        <v>0</v>
      </c>
      <c r="AS2069" s="210">
        <f>+AO2069+AR2069</f>
        <v>0</v>
      </c>
      <c r="AT2069" s="213">
        <v>0</v>
      </c>
      <c r="AU2069" s="213">
        <v>0</v>
      </c>
      <c r="AV2069" s="210">
        <f>+AT2069+AU2069</f>
        <v>0</v>
      </c>
      <c r="AW2069" s="213">
        <v>0</v>
      </c>
      <c r="AX2069" s="213">
        <v>0</v>
      </c>
      <c r="AY2069" s="210">
        <f>+AW2069+AX2069</f>
        <v>0</v>
      </c>
      <c r="AZ2069" s="210">
        <f>+AV2069+AY2069</f>
        <v>0</v>
      </c>
      <c r="BA2069" s="213">
        <v>0</v>
      </c>
      <c r="BB2069" s="213">
        <v>0</v>
      </c>
      <c r="BC2069" s="210">
        <f>+BA2069+BB2069</f>
        <v>0</v>
      </c>
      <c r="BD2069" s="213">
        <v>0</v>
      </c>
      <c r="BE2069" s="213">
        <v>0</v>
      </c>
      <c r="BF2069" s="210">
        <f>+BD2069+BE2069</f>
        <v>0</v>
      </c>
      <c r="BG2069" s="210">
        <f>+BC2069+BF2069</f>
        <v>0</v>
      </c>
      <c r="BH2069" s="213">
        <v>0</v>
      </c>
      <c r="BI2069" s="213">
        <v>0</v>
      </c>
      <c r="BJ2069" s="210">
        <f>+BH2069+BI2069</f>
        <v>0</v>
      </c>
      <c r="BK2069" s="213">
        <v>0</v>
      </c>
      <c r="BL2069" s="213">
        <v>0</v>
      </c>
      <c r="BM2069" s="210">
        <f>+BK2069+BL2069</f>
        <v>0</v>
      </c>
      <c r="BN2069" s="210">
        <f>+BJ2069+BM2069</f>
        <v>0</v>
      </c>
      <c r="BO2069" s="209">
        <f>AF2069-AM2069-AT2069-BA2069-BH2069</f>
        <v>0</v>
      </c>
      <c r="BP2069" s="209">
        <f>AG2069-AN2069-AU2069-BB2069-BI2069</f>
        <v>0</v>
      </c>
      <c r="BQ2069" s="210">
        <f>+BO2069+BP2069</f>
        <v>0</v>
      </c>
      <c r="BR2069" s="209">
        <f>AI2069-AP2069-AW2069-BD2069-BK2069</f>
        <v>0</v>
      </c>
      <c r="BS2069" s="209">
        <f>AJ2069-AQ2069-AX2069-BE2069-BL2069</f>
        <v>0</v>
      </c>
      <c r="BT2069" s="210">
        <f>+BR2069+BS2069</f>
        <v>0</v>
      </c>
      <c r="BU2069" s="210">
        <f>+BQ2069+BT2069</f>
        <v>0</v>
      </c>
      <c r="BV2069" s="215">
        <f>R2069+X2069-AD2069</f>
        <v>0</v>
      </c>
      <c r="BW2069" s="215">
        <f>S2069+Y2069-AE2069</f>
        <v>0</v>
      </c>
      <c r="BX2069" s="216">
        <v>0</v>
      </c>
      <c r="BY2069" s="216">
        <v>0</v>
      </c>
      <c r="BZ2069" s="215">
        <f>BV2069-BX2069</f>
        <v>0</v>
      </c>
      <c r="CA2069" s="217">
        <f>BW2069-BY2069</f>
        <v>0</v>
      </c>
    </row>
    <row r="2070" spans="2:79" ht="117.75" hidden="1" customHeight="1">
      <c r="B2070" s="218">
        <v>2015</v>
      </c>
      <c r="C2070" s="219">
        <v>8320</v>
      </c>
      <c r="D2070" s="218">
        <v>8</v>
      </c>
      <c r="E2070" s="218">
        <v>6000</v>
      </c>
      <c r="F2070" s="218">
        <v>6200</v>
      </c>
      <c r="G2070" s="218">
        <v>622</v>
      </c>
      <c r="H2070" s="218">
        <v>1</v>
      </c>
      <c r="I2070" s="220" t="s">
        <v>2102</v>
      </c>
      <c r="J2070" s="209">
        <v>0</v>
      </c>
      <c r="K2070" s="209">
        <v>0</v>
      </c>
      <c r="L2070" s="209">
        <f>+J2070+K2070</f>
        <v>0</v>
      </c>
      <c r="M2070" s="209">
        <v>0</v>
      </c>
      <c r="N2070" s="209">
        <v>0</v>
      </c>
      <c r="O2070" s="209">
        <f>+M2070+N2070</f>
        <v>0</v>
      </c>
      <c r="P2070" s="209">
        <f>+L2070+O2070</f>
        <v>0</v>
      </c>
      <c r="Q2070" s="221" t="s">
        <v>8</v>
      </c>
      <c r="R2070" s="307"/>
      <c r="S2070" s="307"/>
      <c r="T2070" s="213">
        <v>0</v>
      </c>
      <c r="U2070" s="213">
        <v>0</v>
      </c>
      <c r="V2070" s="213">
        <v>0</v>
      </c>
      <c r="W2070" s="213">
        <v>0</v>
      </c>
      <c r="X2070" s="213"/>
      <c r="Y2070" s="213"/>
      <c r="Z2070" s="213">
        <v>0</v>
      </c>
      <c r="AA2070" s="213">
        <v>0</v>
      </c>
      <c r="AB2070" s="213">
        <v>0</v>
      </c>
      <c r="AC2070" s="213">
        <v>0</v>
      </c>
      <c r="AD2070" s="214"/>
      <c r="AE2070" s="214"/>
      <c r="AF2070" s="209">
        <f>J2070+T2070-Z2070</f>
        <v>0</v>
      </c>
      <c r="AG2070" s="209">
        <f>K2070+U2070-AA2070</f>
        <v>0</v>
      </c>
      <c r="AH2070" s="210">
        <f>+AF2070+AG2070</f>
        <v>0</v>
      </c>
      <c r="AI2070" s="209">
        <f>M2070+V2070-AB2070</f>
        <v>0</v>
      </c>
      <c r="AJ2070" s="209">
        <f>N2070+W2070-AC2070</f>
        <v>0</v>
      </c>
      <c r="AK2070" s="210">
        <f>+AI2070+AJ2070</f>
        <v>0</v>
      </c>
      <c r="AL2070" s="210">
        <f>+AH2070+AK2070</f>
        <v>0</v>
      </c>
      <c r="AM2070" s="213">
        <v>0</v>
      </c>
      <c r="AN2070" s="213">
        <v>0</v>
      </c>
      <c r="AO2070" s="210">
        <f>+AM2070+AN2070</f>
        <v>0</v>
      </c>
      <c r="AP2070" s="213">
        <v>0</v>
      </c>
      <c r="AQ2070" s="213">
        <v>0</v>
      </c>
      <c r="AR2070" s="210">
        <f>+AP2070+AQ2070</f>
        <v>0</v>
      </c>
      <c r="AS2070" s="210">
        <f>+AO2070+AR2070</f>
        <v>0</v>
      </c>
      <c r="AT2070" s="213">
        <v>0</v>
      </c>
      <c r="AU2070" s="213">
        <v>0</v>
      </c>
      <c r="AV2070" s="210">
        <f>+AT2070+AU2070</f>
        <v>0</v>
      </c>
      <c r="AW2070" s="213">
        <v>0</v>
      </c>
      <c r="AX2070" s="213">
        <v>0</v>
      </c>
      <c r="AY2070" s="210">
        <f>+AW2070+AX2070</f>
        <v>0</v>
      </c>
      <c r="AZ2070" s="210">
        <f>+AV2070+AY2070</f>
        <v>0</v>
      </c>
      <c r="BA2070" s="213">
        <v>0</v>
      </c>
      <c r="BB2070" s="213">
        <v>0</v>
      </c>
      <c r="BC2070" s="210">
        <f>+BA2070+BB2070</f>
        <v>0</v>
      </c>
      <c r="BD2070" s="213">
        <v>0</v>
      </c>
      <c r="BE2070" s="213">
        <v>0</v>
      </c>
      <c r="BF2070" s="210">
        <f>+BD2070+BE2070</f>
        <v>0</v>
      </c>
      <c r="BG2070" s="210">
        <f>+BC2070+BF2070</f>
        <v>0</v>
      </c>
      <c r="BH2070" s="213">
        <v>0</v>
      </c>
      <c r="BI2070" s="213">
        <v>0</v>
      </c>
      <c r="BJ2070" s="210">
        <f>+BH2070+BI2070</f>
        <v>0</v>
      </c>
      <c r="BK2070" s="213">
        <v>0</v>
      </c>
      <c r="BL2070" s="213">
        <v>0</v>
      </c>
      <c r="BM2070" s="210">
        <f>+BK2070+BL2070</f>
        <v>0</v>
      </c>
      <c r="BN2070" s="210">
        <f>+BJ2070+BM2070</f>
        <v>0</v>
      </c>
      <c r="BO2070" s="209">
        <f>AF2070-AM2070-AT2070-BA2070-BH2070</f>
        <v>0</v>
      </c>
      <c r="BP2070" s="209">
        <f>AG2070-AN2070-AU2070-BB2070-BI2070</f>
        <v>0</v>
      </c>
      <c r="BQ2070" s="210">
        <f>+BO2070+BP2070</f>
        <v>0</v>
      </c>
      <c r="BR2070" s="209">
        <f>AI2070-AP2070-AW2070-BD2070-BK2070</f>
        <v>0</v>
      </c>
      <c r="BS2070" s="209">
        <f>AJ2070-AQ2070-AX2070-BE2070-BL2070</f>
        <v>0</v>
      </c>
      <c r="BT2070" s="210">
        <f>+BR2070+BS2070</f>
        <v>0</v>
      </c>
      <c r="BU2070" s="210">
        <f>+BQ2070+BT2070</f>
        <v>0</v>
      </c>
      <c r="BV2070" s="215">
        <f>R2070+X2070-AD2070</f>
        <v>0</v>
      </c>
      <c r="BW2070" s="215">
        <f>S2070+Y2070-AE2070</f>
        <v>0</v>
      </c>
      <c r="BX2070" s="216">
        <v>0</v>
      </c>
      <c r="BY2070" s="216">
        <v>0</v>
      </c>
      <c r="BZ2070" s="215">
        <f>BV2070-BX2070</f>
        <v>0</v>
      </c>
      <c r="CA2070" s="217">
        <f>BW2070-BY2070</f>
        <v>0</v>
      </c>
    </row>
    <row r="2071" spans="2:79" ht="117.75" hidden="1" customHeight="1">
      <c r="B2071" s="218">
        <v>2015</v>
      </c>
      <c r="C2071" s="219">
        <v>8320</v>
      </c>
      <c r="D2071" s="218">
        <v>8</v>
      </c>
      <c r="E2071" s="218">
        <v>6000</v>
      </c>
      <c r="F2071" s="218">
        <v>6200</v>
      </c>
      <c r="G2071" s="218">
        <v>622</v>
      </c>
      <c r="H2071" s="218">
        <v>1</v>
      </c>
      <c r="I2071" s="220" t="s">
        <v>2102</v>
      </c>
      <c r="J2071" s="209">
        <v>0</v>
      </c>
      <c r="K2071" s="209">
        <v>0</v>
      </c>
      <c r="L2071" s="209">
        <f>+J2071+K2071</f>
        <v>0</v>
      </c>
      <c r="M2071" s="209">
        <v>0</v>
      </c>
      <c r="N2071" s="209">
        <v>0</v>
      </c>
      <c r="O2071" s="209">
        <f>+M2071+N2071</f>
        <v>0</v>
      </c>
      <c r="P2071" s="209">
        <f>+L2071+O2071</f>
        <v>0</v>
      </c>
      <c r="Q2071" s="221" t="s">
        <v>8</v>
      </c>
      <c r="R2071" s="307"/>
      <c r="S2071" s="307"/>
      <c r="T2071" s="213">
        <v>0</v>
      </c>
      <c r="U2071" s="213">
        <v>0</v>
      </c>
      <c r="V2071" s="213">
        <v>0</v>
      </c>
      <c r="W2071" s="213">
        <v>0</v>
      </c>
      <c r="X2071" s="213"/>
      <c r="Y2071" s="213"/>
      <c r="Z2071" s="213">
        <v>0</v>
      </c>
      <c r="AA2071" s="213">
        <v>0</v>
      </c>
      <c r="AB2071" s="213">
        <v>0</v>
      </c>
      <c r="AC2071" s="213">
        <v>0</v>
      </c>
      <c r="AD2071" s="214"/>
      <c r="AE2071" s="214"/>
      <c r="AF2071" s="209">
        <f>J2071+T2071-Z2071</f>
        <v>0</v>
      </c>
      <c r="AG2071" s="209">
        <f>K2071+U2071-AA2071</f>
        <v>0</v>
      </c>
      <c r="AH2071" s="210">
        <f>+AF2071+AG2071</f>
        <v>0</v>
      </c>
      <c r="AI2071" s="209">
        <f>M2071+V2071-AB2071</f>
        <v>0</v>
      </c>
      <c r="AJ2071" s="209">
        <f>N2071+W2071-AC2071</f>
        <v>0</v>
      </c>
      <c r="AK2071" s="210">
        <f>+AI2071+AJ2071</f>
        <v>0</v>
      </c>
      <c r="AL2071" s="210">
        <f>+AH2071+AK2071</f>
        <v>0</v>
      </c>
      <c r="AM2071" s="213">
        <v>0</v>
      </c>
      <c r="AN2071" s="213">
        <v>0</v>
      </c>
      <c r="AO2071" s="210">
        <f>+AM2071+AN2071</f>
        <v>0</v>
      </c>
      <c r="AP2071" s="213">
        <v>0</v>
      </c>
      <c r="AQ2071" s="213">
        <v>0</v>
      </c>
      <c r="AR2071" s="210">
        <f>+AP2071+AQ2071</f>
        <v>0</v>
      </c>
      <c r="AS2071" s="210">
        <f>+AO2071+AR2071</f>
        <v>0</v>
      </c>
      <c r="AT2071" s="213">
        <v>0</v>
      </c>
      <c r="AU2071" s="213">
        <v>0</v>
      </c>
      <c r="AV2071" s="210">
        <f>+AT2071+AU2071</f>
        <v>0</v>
      </c>
      <c r="AW2071" s="213">
        <v>0</v>
      </c>
      <c r="AX2071" s="213">
        <v>0</v>
      </c>
      <c r="AY2071" s="210">
        <f>+AW2071+AX2071</f>
        <v>0</v>
      </c>
      <c r="AZ2071" s="210">
        <f>+AV2071+AY2071</f>
        <v>0</v>
      </c>
      <c r="BA2071" s="213">
        <v>0</v>
      </c>
      <c r="BB2071" s="213">
        <v>0</v>
      </c>
      <c r="BC2071" s="210">
        <f>+BA2071+BB2071</f>
        <v>0</v>
      </c>
      <c r="BD2071" s="213">
        <v>0</v>
      </c>
      <c r="BE2071" s="213">
        <v>0</v>
      </c>
      <c r="BF2071" s="210">
        <f>+BD2071+BE2071</f>
        <v>0</v>
      </c>
      <c r="BG2071" s="210">
        <f>+BC2071+BF2071</f>
        <v>0</v>
      </c>
      <c r="BH2071" s="213">
        <v>0</v>
      </c>
      <c r="BI2071" s="213">
        <v>0</v>
      </c>
      <c r="BJ2071" s="210">
        <f>+BH2071+BI2071</f>
        <v>0</v>
      </c>
      <c r="BK2071" s="213">
        <v>0</v>
      </c>
      <c r="BL2071" s="213">
        <v>0</v>
      </c>
      <c r="BM2071" s="210">
        <f>+BK2071+BL2071</f>
        <v>0</v>
      </c>
      <c r="BN2071" s="210">
        <f>+BJ2071+BM2071</f>
        <v>0</v>
      </c>
      <c r="BO2071" s="209">
        <f>AF2071-AM2071-AT2071-BA2071-BH2071</f>
        <v>0</v>
      </c>
      <c r="BP2071" s="209">
        <f>AG2071-AN2071-AU2071-BB2071-BI2071</f>
        <v>0</v>
      </c>
      <c r="BQ2071" s="210">
        <f>+BO2071+BP2071</f>
        <v>0</v>
      </c>
      <c r="BR2071" s="209">
        <f>AI2071-AP2071-AW2071-BD2071-BK2071</f>
        <v>0</v>
      </c>
      <c r="BS2071" s="209">
        <f>AJ2071-AQ2071-AX2071-BE2071-BL2071</f>
        <v>0</v>
      </c>
      <c r="BT2071" s="210">
        <f>+BR2071+BS2071</f>
        <v>0</v>
      </c>
      <c r="BU2071" s="210">
        <f>+BQ2071+BT2071</f>
        <v>0</v>
      </c>
      <c r="BV2071" s="215">
        <f>R2071+X2071-AD2071</f>
        <v>0</v>
      </c>
      <c r="BW2071" s="215">
        <f>S2071+Y2071-AE2071</f>
        <v>0</v>
      </c>
      <c r="BX2071" s="216">
        <v>0</v>
      </c>
      <c r="BY2071" s="216">
        <v>0</v>
      </c>
      <c r="BZ2071" s="215">
        <f>BV2071-BX2071</f>
        <v>0</v>
      </c>
      <c r="CA2071" s="217">
        <f>BW2071-BY2071</f>
        <v>0</v>
      </c>
    </row>
    <row r="2072" spans="2:79" ht="117.75" hidden="1" customHeight="1">
      <c r="B2072" s="218">
        <v>2015</v>
      </c>
      <c r="C2072" s="219">
        <v>8320</v>
      </c>
      <c r="D2072" s="218">
        <v>8</v>
      </c>
      <c r="E2072" s="218">
        <v>6000</v>
      </c>
      <c r="F2072" s="218">
        <v>6200</v>
      </c>
      <c r="G2072" s="218">
        <v>622</v>
      </c>
      <c r="H2072" s="218">
        <v>1</v>
      </c>
      <c r="I2072" s="220" t="s">
        <v>2102</v>
      </c>
      <c r="J2072" s="209">
        <v>0</v>
      </c>
      <c r="K2072" s="209">
        <v>0</v>
      </c>
      <c r="L2072" s="209">
        <f>+J2072+K2072</f>
        <v>0</v>
      </c>
      <c r="M2072" s="209">
        <v>0</v>
      </c>
      <c r="N2072" s="209">
        <v>0</v>
      </c>
      <c r="O2072" s="209">
        <f>+M2072+N2072</f>
        <v>0</v>
      </c>
      <c r="P2072" s="209">
        <f>+L2072+O2072</f>
        <v>0</v>
      </c>
      <c r="Q2072" s="221" t="s">
        <v>8</v>
      </c>
      <c r="R2072" s="307"/>
      <c r="S2072" s="307"/>
      <c r="T2072" s="213">
        <v>0</v>
      </c>
      <c r="U2072" s="213">
        <v>0</v>
      </c>
      <c r="V2072" s="213">
        <v>0</v>
      </c>
      <c r="W2072" s="213">
        <v>0</v>
      </c>
      <c r="X2072" s="213"/>
      <c r="Y2072" s="213"/>
      <c r="Z2072" s="213">
        <v>0</v>
      </c>
      <c r="AA2072" s="213">
        <v>0</v>
      </c>
      <c r="AB2072" s="213">
        <v>0</v>
      </c>
      <c r="AC2072" s="213">
        <v>0</v>
      </c>
      <c r="AD2072" s="214"/>
      <c r="AE2072" s="214"/>
      <c r="AF2072" s="209">
        <f>J2072+T2072-Z2072</f>
        <v>0</v>
      </c>
      <c r="AG2072" s="209">
        <f>K2072+U2072-AA2072</f>
        <v>0</v>
      </c>
      <c r="AH2072" s="210">
        <f>+AF2072+AG2072</f>
        <v>0</v>
      </c>
      <c r="AI2072" s="209">
        <f>M2072+V2072-AB2072</f>
        <v>0</v>
      </c>
      <c r="AJ2072" s="209">
        <f>N2072+W2072-AC2072</f>
        <v>0</v>
      </c>
      <c r="AK2072" s="210">
        <f>+AI2072+AJ2072</f>
        <v>0</v>
      </c>
      <c r="AL2072" s="210">
        <f>+AH2072+AK2072</f>
        <v>0</v>
      </c>
      <c r="AM2072" s="213">
        <v>0</v>
      </c>
      <c r="AN2072" s="213">
        <v>0</v>
      </c>
      <c r="AO2072" s="210">
        <f>+AM2072+AN2072</f>
        <v>0</v>
      </c>
      <c r="AP2072" s="213">
        <v>0</v>
      </c>
      <c r="AQ2072" s="213">
        <v>0</v>
      </c>
      <c r="AR2072" s="210">
        <f>+AP2072+AQ2072</f>
        <v>0</v>
      </c>
      <c r="AS2072" s="210">
        <f>+AO2072+AR2072</f>
        <v>0</v>
      </c>
      <c r="AT2072" s="213">
        <v>0</v>
      </c>
      <c r="AU2072" s="213">
        <v>0</v>
      </c>
      <c r="AV2072" s="210">
        <f>+AT2072+AU2072</f>
        <v>0</v>
      </c>
      <c r="AW2072" s="213">
        <v>0</v>
      </c>
      <c r="AX2072" s="213">
        <v>0</v>
      </c>
      <c r="AY2072" s="210">
        <f>+AW2072+AX2072</f>
        <v>0</v>
      </c>
      <c r="AZ2072" s="210">
        <f>+AV2072+AY2072</f>
        <v>0</v>
      </c>
      <c r="BA2072" s="213">
        <v>0</v>
      </c>
      <c r="BB2072" s="213">
        <v>0</v>
      </c>
      <c r="BC2072" s="210">
        <f>+BA2072+BB2072</f>
        <v>0</v>
      </c>
      <c r="BD2072" s="213">
        <v>0</v>
      </c>
      <c r="BE2072" s="213">
        <v>0</v>
      </c>
      <c r="BF2072" s="210">
        <f>+BD2072+BE2072</f>
        <v>0</v>
      </c>
      <c r="BG2072" s="210">
        <f>+BC2072+BF2072</f>
        <v>0</v>
      </c>
      <c r="BH2072" s="213">
        <v>0</v>
      </c>
      <c r="BI2072" s="213">
        <v>0</v>
      </c>
      <c r="BJ2072" s="210">
        <f>+BH2072+BI2072</f>
        <v>0</v>
      </c>
      <c r="BK2072" s="213">
        <v>0</v>
      </c>
      <c r="BL2072" s="213">
        <v>0</v>
      </c>
      <c r="BM2072" s="210">
        <f>+BK2072+BL2072</f>
        <v>0</v>
      </c>
      <c r="BN2072" s="210">
        <f>+BJ2072+BM2072</f>
        <v>0</v>
      </c>
      <c r="BO2072" s="209">
        <f>AF2072-AM2072-AT2072-BA2072-BH2072</f>
        <v>0</v>
      </c>
      <c r="BP2072" s="209">
        <f>AG2072-AN2072-AU2072-BB2072-BI2072</f>
        <v>0</v>
      </c>
      <c r="BQ2072" s="210">
        <f>+BO2072+BP2072</f>
        <v>0</v>
      </c>
      <c r="BR2072" s="209">
        <f>AI2072-AP2072-AW2072-BD2072-BK2072</f>
        <v>0</v>
      </c>
      <c r="BS2072" s="209">
        <f>AJ2072-AQ2072-AX2072-BE2072-BL2072</f>
        <v>0</v>
      </c>
      <c r="BT2072" s="210">
        <f>+BR2072+BS2072</f>
        <v>0</v>
      </c>
      <c r="BU2072" s="210">
        <f>+BQ2072+BT2072</f>
        <v>0</v>
      </c>
      <c r="BV2072" s="215">
        <f>R2072+X2072-AD2072</f>
        <v>0</v>
      </c>
      <c r="BW2072" s="215">
        <f>S2072+Y2072-AE2072</f>
        <v>0</v>
      </c>
      <c r="BX2072" s="216">
        <v>0</v>
      </c>
      <c r="BY2072" s="216">
        <v>0</v>
      </c>
      <c r="BZ2072" s="215">
        <f>BV2072-BX2072</f>
        <v>0</v>
      </c>
      <c r="CA2072" s="217">
        <f>BW2072-BY2072</f>
        <v>0</v>
      </c>
    </row>
    <row r="2073" spans="2:79" ht="117.75" hidden="1" customHeight="1">
      <c r="B2073" s="218">
        <v>2015</v>
      </c>
      <c r="C2073" s="219">
        <v>8320</v>
      </c>
      <c r="D2073" s="218">
        <v>8</v>
      </c>
      <c r="E2073" s="218">
        <v>6000</v>
      </c>
      <c r="F2073" s="218">
        <v>6200</v>
      </c>
      <c r="G2073" s="218">
        <v>622</v>
      </c>
      <c r="H2073" s="218">
        <v>1</v>
      </c>
      <c r="I2073" s="220" t="s">
        <v>2102</v>
      </c>
      <c r="J2073" s="209">
        <v>0</v>
      </c>
      <c r="K2073" s="209">
        <v>0</v>
      </c>
      <c r="L2073" s="209">
        <f>+J2073+K2073</f>
        <v>0</v>
      </c>
      <c r="M2073" s="209">
        <v>0</v>
      </c>
      <c r="N2073" s="209">
        <v>0</v>
      </c>
      <c r="O2073" s="209">
        <f>+M2073+N2073</f>
        <v>0</v>
      </c>
      <c r="P2073" s="209">
        <f>+L2073+O2073</f>
        <v>0</v>
      </c>
      <c r="Q2073" s="221" t="s">
        <v>8</v>
      </c>
      <c r="R2073" s="307"/>
      <c r="S2073" s="307"/>
      <c r="T2073" s="213">
        <v>0</v>
      </c>
      <c r="U2073" s="213">
        <v>0</v>
      </c>
      <c r="V2073" s="213">
        <v>0</v>
      </c>
      <c r="W2073" s="213">
        <v>0</v>
      </c>
      <c r="X2073" s="213"/>
      <c r="Y2073" s="213"/>
      <c r="Z2073" s="213">
        <v>0</v>
      </c>
      <c r="AA2073" s="213">
        <v>0</v>
      </c>
      <c r="AB2073" s="213">
        <v>0</v>
      </c>
      <c r="AC2073" s="213">
        <v>0</v>
      </c>
      <c r="AD2073" s="214"/>
      <c r="AE2073" s="214"/>
      <c r="AF2073" s="209">
        <f>J2073+T2073-Z2073</f>
        <v>0</v>
      </c>
      <c r="AG2073" s="209">
        <f>K2073+U2073-AA2073</f>
        <v>0</v>
      </c>
      <c r="AH2073" s="210">
        <f>+AF2073+AG2073</f>
        <v>0</v>
      </c>
      <c r="AI2073" s="209">
        <f>M2073+V2073-AB2073</f>
        <v>0</v>
      </c>
      <c r="AJ2073" s="209">
        <f>N2073+W2073-AC2073</f>
        <v>0</v>
      </c>
      <c r="AK2073" s="210">
        <f>+AI2073+AJ2073</f>
        <v>0</v>
      </c>
      <c r="AL2073" s="210">
        <f>+AH2073+AK2073</f>
        <v>0</v>
      </c>
      <c r="AM2073" s="213">
        <v>0</v>
      </c>
      <c r="AN2073" s="213">
        <v>0</v>
      </c>
      <c r="AO2073" s="210">
        <f>+AM2073+AN2073</f>
        <v>0</v>
      </c>
      <c r="AP2073" s="213">
        <v>0</v>
      </c>
      <c r="AQ2073" s="213">
        <v>0</v>
      </c>
      <c r="AR2073" s="210">
        <f>+AP2073+AQ2073</f>
        <v>0</v>
      </c>
      <c r="AS2073" s="210">
        <f>+AO2073+AR2073</f>
        <v>0</v>
      </c>
      <c r="AT2073" s="213">
        <v>0</v>
      </c>
      <c r="AU2073" s="213">
        <v>0</v>
      </c>
      <c r="AV2073" s="210">
        <f>+AT2073+AU2073</f>
        <v>0</v>
      </c>
      <c r="AW2073" s="213">
        <v>0</v>
      </c>
      <c r="AX2073" s="213">
        <v>0</v>
      </c>
      <c r="AY2073" s="210">
        <f>+AW2073+AX2073</f>
        <v>0</v>
      </c>
      <c r="AZ2073" s="210">
        <f>+AV2073+AY2073</f>
        <v>0</v>
      </c>
      <c r="BA2073" s="213">
        <v>0</v>
      </c>
      <c r="BB2073" s="213">
        <v>0</v>
      </c>
      <c r="BC2073" s="210">
        <f>+BA2073+BB2073</f>
        <v>0</v>
      </c>
      <c r="BD2073" s="213">
        <v>0</v>
      </c>
      <c r="BE2073" s="213">
        <v>0</v>
      </c>
      <c r="BF2073" s="210">
        <f>+BD2073+BE2073</f>
        <v>0</v>
      </c>
      <c r="BG2073" s="210">
        <f>+BC2073+BF2073</f>
        <v>0</v>
      </c>
      <c r="BH2073" s="213">
        <v>0</v>
      </c>
      <c r="BI2073" s="213">
        <v>0</v>
      </c>
      <c r="BJ2073" s="210">
        <f>+BH2073+BI2073</f>
        <v>0</v>
      </c>
      <c r="BK2073" s="213">
        <v>0</v>
      </c>
      <c r="BL2073" s="213">
        <v>0</v>
      </c>
      <c r="BM2073" s="210">
        <f>+BK2073+BL2073</f>
        <v>0</v>
      </c>
      <c r="BN2073" s="210">
        <f>+BJ2073+BM2073</f>
        <v>0</v>
      </c>
      <c r="BO2073" s="209">
        <f>AF2073-AM2073-AT2073-BA2073-BH2073</f>
        <v>0</v>
      </c>
      <c r="BP2073" s="209">
        <f>AG2073-AN2073-AU2073-BB2073-BI2073</f>
        <v>0</v>
      </c>
      <c r="BQ2073" s="210">
        <f>+BO2073+BP2073</f>
        <v>0</v>
      </c>
      <c r="BR2073" s="209">
        <f>AI2073-AP2073-AW2073-BD2073-BK2073</f>
        <v>0</v>
      </c>
      <c r="BS2073" s="209">
        <f>AJ2073-AQ2073-AX2073-BE2073-BL2073</f>
        <v>0</v>
      </c>
      <c r="BT2073" s="210">
        <f>+BR2073+BS2073</f>
        <v>0</v>
      </c>
      <c r="BU2073" s="210">
        <f>+BQ2073+BT2073</f>
        <v>0</v>
      </c>
      <c r="BV2073" s="215">
        <f>R2073+X2073-AD2073</f>
        <v>0</v>
      </c>
      <c r="BW2073" s="215">
        <f>S2073+Y2073-AE2073</f>
        <v>0</v>
      </c>
      <c r="BX2073" s="216">
        <v>0</v>
      </c>
      <c r="BY2073" s="216">
        <v>0</v>
      </c>
      <c r="BZ2073" s="215">
        <f>BV2073-BX2073</f>
        <v>0</v>
      </c>
      <c r="CA2073" s="217">
        <f>BW2073-BY2073</f>
        <v>0</v>
      </c>
    </row>
    <row r="2074" spans="2:79" ht="113.25" hidden="1" customHeight="1">
      <c r="B2074" s="218">
        <v>2015</v>
      </c>
      <c r="C2074" s="219">
        <v>8320</v>
      </c>
      <c r="D2074" s="218">
        <v>8</v>
      </c>
      <c r="E2074" s="218">
        <v>6000</v>
      </c>
      <c r="F2074" s="218">
        <v>6200</v>
      </c>
      <c r="G2074" s="218">
        <v>622</v>
      </c>
      <c r="H2074" s="218">
        <v>1</v>
      </c>
      <c r="I2074" s="220" t="s">
        <v>2102</v>
      </c>
      <c r="J2074" s="209">
        <v>0</v>
      </c>
      <c r="K2074" s="209">
        <v>0</v>
      </c>
      <c r="L2074" s="209">
        <f>+J2074+K2074</f>
        <v>0</v>
      </c>
      <c r="M2074" s="209">
        <v>0</v>
      </c>
      <c r="N2074" s="209">
        <v>0</v>
      </c>
      <c r="O2074" s="210">
        <f>+M2074+N2074</f>
        <v>0</v>
      </c>
      <c r="P2074" s="210">
        <f>+L2074+O2074</f>
        <v>0</v>
      </c>
      <c r="Q2074" s="221" t="s">
        <v>8</v>
      </c>
      <c r="R2074" s="257"/>
      <c r="S2074" s="307"/>
      <c r="T2074" s="213">
        <v>0</v>
      </c>
      <c r="U2074" s="213">
        <v>0</v>
      </c>
      <c r="V2074" s="213">
        <v>0</v>
      </c>
      <c r="W2074" s="213">
        <v>0</v>
      </c>
      <c r="X2074" s="213"/>
      <c r="Y2074" s="213"/>
      <c r="Z2074" s="213">
        <v>0</v>
      </c>
      <c r="AA2074" s="213">
        <v>0</v>
      </c>
      <c r="AB2074" s="213">
        <v>0</v>
      </c>
      <c r="AC2074" s="213">
        <v>0</v>
      </c>
      <c r="AD2074" s="214"/>
      <c r="AE2074" s="214"/>
      <c r="AF2074" s="209">
        <f>J2074+T2074-Z2074</f>
        <v>0</v>
      </c>
      <c r="AG2074" s="209">
        <f>K2074+U2074-AA2074</f>
        <v>0</v>
      </c>
      <c r="AH2074" s="210">
        <f>+AF2074+AG2074</f>
        <v>0</v>
      </c>
      <c r="AI2074" s="209">
        <f>M2074+V2074-AB2074</f>
        <v>0</v>
      </c>
      <c r="AJ2074" s="209">
        <f>N2074+W2074-AC2074</f>
        <v>0</v>
      </c>
      <c r="AK2074" s="210">
        <f>+AI2074+AJ2074</f>
        <v>0</v>
      </c>
      <c r="AL2074" s="210">
        <f>+AH2074+AK2074</f>
        <v>0</v>
      </c>
      <c r="AM2074" s="213">
        <v>0</v>
      </c>
      <c r="AN2074" s="213">
        <v>0</v>
      </c>
      <c r="AO2074" s="210">
        <f>+AM2074+AN2074</f>
        <v>0</v>
      </c>
      <c r="AP2074" s="213">
        <v>0</v>
      </c>
      <c r="AQ2074" s="213">
        <v>0</v>
      </c>
      <c r="AR2074" s="210">
        <f>+AP2074+AQ2074</f>
        <v>0</v>
      </c>
      <c r="AS2074" s="210">
        <f>+AO2074+AR2074</f>
        <v>0</v>
      </c>
      <c r="AT2074" s="213">
        <v>0</v>
      </c>
      <c r="AU2074" s="213">
        <v>0</v>
      </c>
      <c r="AV2074" s="210">
        <f>+AT2074+AU2074</f>
        <v>0</v>
      </c>
      <c r="AW2074" s="213">
        <v>0</v>
      </c>
      <c r="AX2074" s="213">
        <v>0</v>
      </c>
      <c r="AY2074" s="210">
        <f>+AW2074+AX2074</f>
        <v>0</v>
      </c>
      <c r="AZ2074" s="210">
        <f>+AV2074+AY2074</f>
        <v>0</v>
      </c>
      <c r="BA2074" s="213">
        <v>0</v>
      </c>
      <c r="BB2074" s="213">
        <v>0</v>
      </c>
      <c r="BC2074" s="210">
        <f>+BA2074+BB2074</f>
        <v>0</v>
      </c>
      <c r="BD2074" s="213">
        <v>0</v>
      </c>
      <c r="BE2074" s="213">
        <v>0</v>
      </c>
      <c r="BF2074" s="210">
        <f>+BD2074+BE2074</f>
        <v>0</v>
      </c>
      <c r="BG2074" s="210">
        <f>+BC2074+BF2074</f>
        <v>0</v>
      </c>
      <c r="BH2074" s="213">
        <v>0</v>
      </c>
      <c r="BI2074" s="213">
        <v>0</v>
      </c>
      <c r="BJ2074" s="210">
        <f>+BH2074+BI2074</f>
        <v>0</v>
      </c>
      <c r="BK2074" s="213">
        <v>0</v>
      </c>
      <c r="BL2074" s="213">
        <v>0</v>
      </c>
      <c r="BM2074" s="210">
        <f>+BK2074+BL2074</f>
        <v>0</v>
      </c>
      <c r="BN2074" s="210">
        <f>+BJ2074+BM2074</f>
        <v>0</v>
      </c>
      <c r="BO2074" s="209">
        <f>AF2074-AM2074-AT2074-BA2074-BH2074</f>
        <v>0</v>
      </c>
      <c r="BP2074" s="209">
        <f>AG2074-AN2074-AU2074-BB2074-BI2074</f>
        <v>0</v>
      </c>
      <c r="BQ2074" s="210">
        <f>+BO2074+BP2074</f>
        <v>0</v>
      </c>
      <c r="BR2074" s="209">
        <f>AI2074-AP2074-AW2074-BD2074-BK2074</f>
        <v>0</v>
      </c>
      <c r="BS2074" s="209">
        <f>AJ2074-AQ2074-AX2074-BE2074-BL2074</f>
        <v>0</v>
      </c>
      <c r="BT2074" s="210">
        <f>+BR2074+BS2074</f>
        <v>0</v>
      </c>
      <c r="BU2074" s="210">
        <f>+BQ2074+BT2074</f>
        <v>0</v>
      </c>
      <c r="BV2074" s="215">
        <f>R2074+X2074-AD2074</f>
        <v>0</v>
      </c>
      <c r="BW2074" s="215">
        <f>S2074+Y2074-AE2074</f>
        <v>0</v>
      </c>
      <c r="BX2074" s="216">
        <v>0</v>
      </c>
      <c r="BY2074" s="216">
        <v>0</v>
      </c>
      <c r="BZ2074" s="215">
        <f>BV2074-BX2074</f>
        <v>0</v>
      </c>
      <c r="CA2074" s="217">
        <f>BW2074-BY2074</f>
        <v>0</v>
      </c>
    </row>
    <row r="2075" spans="2:79" ht="36.75" hidden="1" customHeight="1">
      <c r="B2075" s="218">
        <v>2015</v>
      </c>
      <c r="C2075" s="219">
        <v>8320</v>
      </c>
      <c r="D2075" s="218">
        <v>8</v>
      </c>
      <c r="E2075" s="218">
        <v>6000</v>
      </c>
      <c r="F2075" s="218">
        <v>6200</v>
      </c>
      <c r="G2075" s="218">
        <v>622</v>
      </c>
      <c r="H2075" s="218">
        <v>2</v>
      </c>
      <c r="I2075" s="345" t="s">
        <v>9</v>
      </c>
      <c r="J2075" s="210">
        <f>SUM(J2076:J2097)</f>
        <v>0</v>
      </c>
      <c r="K2075" s="210">
        <f>SUM(K2076:K2097)</f>
        <v>0</v>
      </c>
      <c r="L2075" s="210">
        <f>+J2075+K2075</f>
        <v>0</v>
      </c>
      <c r="M2075" s="210">
        <f>SUM(M2076:M2097)</f>
        <v>0</v>
      </c>
      <c r="N2075" s="210">
        <f>SUM(N2076:N2097)</f>
        <v>0</v>
      </c>
      <c r="O2075" s="210">
        <f>+M2075+N2075</f>
        <v>0</v>
      </c>
      <c r="P2075" s="210">
        <f>+L2075+O2075</f>
        <v>0</v>
      </c>
      <c r="Q2075" s="221" t="s">
        <v>8</v>
      </c>
      <c r="R2075" s="314">
        <f>SUM(R2076:R2097)</f>
        <v>0</v>
      </c>
      <c r="S2075" s="307"/>
      <c r="T2075" s="210">
        <f>SUM(T2076:T2097)</f>
        <v>0</v>
      </c>
      <c r="U2075" s="210">
        <f>SUM(U2076:U2097)</f>
        <v>0</v>
      </c>
      <c r="V2075" s="210">
        <f>SUM(V2076:V2097)</f>
        <v>0</v>
      </c>
      <c r="W2075" s="210">
        <f>SUM(W2076:W2097)</f>
        <v>0</v>
      </c>
      <c r="X2075" s="214"/>
      <c r="Y2075" s="214"/>
      <c r="Z2075" s="210">
        <f>SUM(Z2076:Z2097)</f>
        <v>0</v>
      </c>
      <c r="AA2075" s="210">
        <f>SUM(AA2076:AA2097)</f>
        <v>0</v>
      </c>
      <c r="AB2075" s="210">
        <f>SUM(AB2076:AB2097)</f>
        <v>0</v>
      </c>
      <c r="AC2075" s="210">
        <f>SUM(AC2076:AC2097)</f>
        <v>0</v>
      </c>
      <c r="AD2075" s="214"/>
      <c r="AE2075" s="214"/>
      <c r="AF2075" s="210">
        <f>SUM(AF2076:AF2097)</f>
        <v>0</v>
      </c>
      <c r="AG2075" s="210">
        <f>SUM(AG2076:AG2097)</f>
        <v>0</v>
      </c>
      <c r="AH2075" s="210">
        <f>+AF2075+AG2075</f>
        <v>0</v>
      </c>
      <c r="AI2075" s="210">
        <f>SUM(AI2076:AI2097)</f>
        <v>0</v>
      </c>
      <c r="AJ2075" s="210">
        <f>SUM(AJ2076:AJ2097)</f>
        <v>0</v>
      </c>
      <c r="AK2075" s="210">
        <f>+AI2075+AJ2075</f>
        <v>0</v>
      </c>
      <c r="AL2075" s="210">
        <f>+AH2075+AK2075</f>
        <v>0</v>
      </c>
      <c r="AM2075" s="210">
        <f>SUM(AM2076:AM2097)</f>
        <v>0</v>
      </c>
      <c r="AN2075" s="210">
        <f>SUM(AN2076:AN2097)</f>
        <v>0</v>
      </c>
      <c r="AO2075" s="210">
        <f>+AM2075+AN2075</f>
        <v>0</v>
      </c>
      <c r="AP2075" s="210">
        <f>SUM(AP2076:AP2097)</f>
        <v>0</v>
      </c>
      <c r="AQ2075" s="210">
        <f>SUM(AQ2076:AQ2097)</f>
        <v>0</v>
      </c>
      <c r="AR2075" s="210">
        <f>+AP2075+AQ2075</f>
        <v>0</v>
      </c>
      <c r="AS2075" s="210">
        <f>+AO2075+AR2075</f>
        <v>0</v>
      </c>
      <c r="AT2075" s="210">
        <f>SUM(AT2076:AT2097)</f>
        <v>0</v>
      </c>
      <c r="AU2075" s="210">
        <f>SUM(AU2076:AU2097)</f>
        <v>0</v>
      </c>
      <c r="AV2075" s="210">
        <f>+AT2075+AU2075</f>
        <v>0</v>
      </c>
      <c r="AW2075" s="210">
        <f>SUM(AW2076:AW2097)</f>
        <v>0</v>
      </c>
      <c r="AX2075" s="210">
        <f>SUM(AX2076:AX2097)</f>
        <v>0</v>
      </c>
      <c r="AY2075" s="210">
        <f>+AW2075+AX2075</f>
        <v>0</v>
      </c>
      <c r="AZ2075" s="210">
        <f>+AV2075+AY2075</f>
        <v>0</v>
      </c>
      <c r="BA2075" s="210">
        <f>SUM(BA2076:BA2097)</f>
        <v>0</v>
      </c>
      <c r="BB2075" s="210">
        <f>SUM(BB2076:BB2097)</f>
        <v>0</v>
      </c>
      <c r="BC2075" s="210">
        <f>+BA2075+BB2075</f>
        <v>0</v>
      </c>
      <c r="BD2075" s="210">
        <f>SUM(BD2076:BD2097)</f>
        <v>0</v>
      </c>
      <c r="BE2075" s="210">
        <f>SUM(BE2076:BE2097)</f>
        <v>0</v>
      </c>
      <c r="BF2075" s="210">
        <f>+BD2075+BE2075</f>
        <v>0</v>
      </c>
      <c r="BG2075" s="210">
        <f>+BC2075+BF2075</f>
        <v>0</v>
      </c>
      <c r="BH2075" s="210">
        <f>SUM(BH2076:BH2097)</f>
        <v>0</v>
      </c>
      <c r="BI2075" s="210">
        <f>SUM(BI2076:BI2097)</f>
        <v>0</v>
      </c>
      <c r="BJ2075" s="210">
        <f>+BH2075+BI2075</f>
        <v>0</v>
      </c>
      <c r="BK2075" s="210">
        <f>SUM(BK2076:BK2097)</f>
        <v>0</v>
      </c>
      <c r="BL2075" s="210">
        <f>SUM(BL2076:BL2097)</f>
        <v>0</v>
      </c>
      <c r="BM2075" s="210">
        <f>+BK2075+BL2075</f>
        <v>0</v>
      </c>
      <c r="BN2075" s="210">
        <f>+BJ2075+BM2075</f>
        <v>0</v>
      </c>
      <c r="BO2075" s="210">
        <f>SUM(BO2076:BO2097)</f>
        <v>0</v>
      </c>
      <c r="BP2075" s="210">
        <f>SUM(BP2076:BP2097)</f>
        <v>0</v>
      </c>
      <c r="BQ2075" s="210">
        <f>+BO2075+BP2075</f>
        <v>0</v>
      </c>
      <c r="BR2075" s="210">
        <f>SUM(BR2076:BR2097)</f>
        <v>0</v>
      </c>
      <c r="BS2075" s="210">
        <f>SUM(BS2076:BS2097)</f>
        <v>0</v>
      </c>
      <c r="BT2075" s="210">
        <f>+BR2075+BS2075</f>
        <v>0</v>
      </c>
      <c r="BU2075" s="210">
        <f>+BQ2075+BT2075</f>
        <v>0</v>
      </c>
      <c r="BV2075" s="335"/>
      <c r="BW2075" s="335"/>
      <c r="BX2075" s="336"/>
      <c r="BY2075" s="336"/>
      <c r="BZ2075" s="335"/>
      <c r="CA2075" s="337"/>
    </row>
    <row r="2076" spans="2:79" ht="36.75" hidden="1" customHeight="1">
      <c r="B2076" s="218">
        <v>2015</v>
      </c>
      <c r="C2076" s="219">
        <v>8320</v>
      </c>
      <c r="D2076" s="218">
        <v>8</v>
      </c>
      <c r="E2076" s="218">
        <v>6000</v>
      </c>
      <c r="F2076" s="218">
        <v>6200</v>
      </c>
      <c r="G2076" s="218">
        <v>622</v>
      </c>
      <c r="H2076" s="218">
        <v>2</v>
      </c>
      <c r="I2076" s="345" t="s">
        <v>6</v>
      </c>
      <c r="J2076" s="210">
        <v>0</v>
      </c>
      <c r="K2076" s="210">
        <v>0</v>
      </c>
      <c r="L2076" s="210">
        <f>+J2076+K2076</f>
        <v>0</v>
      </c>
      <c r="M2076" s="210">
        <v>0</v>
      </c>
      <c r="N2076" s="210">
        <v>0</v>
      </c>
      <c r="O2076" s="210">
        <f>+M2076+N2076</f>
        <v>0</v>
      </c>
      <c r="P2076" s="210">
        <f>+L2076+O2076</f>
        <v>0</v>
      </c>
      <c r="Q2076" s="221" t="s">
        <v>8</v>
      </c>
      <c r="R2076" s="314"/>
      <c r="S2076" s="307"/>
      <c r="T2076" s="213">
        <v>0</v>
      </c>
      <c r="U2076" s="213">
        <v>0</v>
      </c>
      <c r="V2076" s="213">
        <v>0</v>
      </c>
      <c r="W2076" s="213">
        <v>0</v>
      </c>
      <c r="X2076" s="213"/>
      <c r="Y2076" s="213"/>
      <c r="Z2076" s="213">
        <v>0</v>
      </c>
      <c r="AA2076" s="213">
        <v>0</v>
      </c>
      <c r="AB2076" s="213">
        <v>0</v>
      </c>
      <c r="AC2076" s="213">
        <v>0</v>
      </c>
      <c r="AD2076" s="214"/>
      <c r="AE2076" s="214"/>
      <c r="AF2076" s="209">
        <f>J2076+T2076-Z2076</f>
        <v>0</v>
      </c>
      <c r="AG2076" s="209">
        <f>K2076+U2076-AA2076</f>
        <v>0</v>
      </c>
      <c r="AH2076" s="210">
        <f>+AF2076+AG2076</f>
        <v>0</v>
      </c>
      <c r="AI2076" s="209">
        <f>M2076+V2076-AB2076</f>
        <v>0</v>
      </c>
      <c r="AJ2076" s="209">
        <f>N2076+W2076-AC2076</f>
        <v>0</v>
      </c>
      <c r="AK2076" s="210">
        <f>+AI2076+AJ2076</f>
        <v>0</v>
      </c>
      <c r="AL2076" s="210">
        <f>+AH2076+AK2076</f>
        <v>0</v>
      </c>
      <c r="AM2076" s="213">
        <v>0</v>
      </c>
      <c r="AN2076" s="213">
        <v>0</v>
      </c>
      <c r="AO2076" s="210">
        <f>+AM2076+AN2076</f>
        <v>0</v>
      </c>
      <c r="AP2076" s="213">
        <v>0</v>
      </c>
      <c r="AQ2076" s="213">
        <v>0</v>
      </c>
      <c r="AR2076" s="210">
        <f>+AP2076+AQ2076</f>
        <v>0</v>
      </c>
      <c r="AS2076" s="210">
        <f>+AO2076+AR2076</f>
        <v>0</v>
      </c>
      <c r="AT2076" s="213">
        <v>0</v>
      </c>
      <c r="AU2076" s="213">
        <v>0</v>
      </c>
      <c r="AV2076" s="210">
        <f>+AT2076+AU2076</f>
        <v>0</v>
      </c>
      <c r="AW2076" s="213">
        <v>0</v>
      </c>
      <c r="AX2076" s="213">
        <v>0</v>
      </c>
      <c r="AY2076" s="210">
        <f>+AW2076+AX2076</f>
        <v>0</v>
      </c>
      <c r="AZ2076" s="210">
        <f>+AV2076+AY2076</f>
        <v>0</v>
      </c>
      <c r="BA2076" s="213">
        <v>0</v>
      </c>
      <c r="BB2076" s="213">
        <v>0</v>
      </c>
      <c r="BC2076" s="210">
        <f>+BA2076+BB2076</f>
        <v>0</v>
      </c>
      <c r="BD2076" s="213">
        <v>0</v>
      </c>
      <c r="BE2076" s="213">
        <v>0</v>
      </c>
      <c r="BF2076" s="210">
        <f>+BD2076+BE2076</f>
        <v>0</v>
      </c>
      <c r="BG2076" s="210">
        <f>+BC2076+BF2076</f>
        <v>0</v>
      </c>
      <c r="BH2076" s="213">
        <v>0</v>
      </c>
      <c r="BI2076" s="213">
        <v>0</v>
      </c>
      <c r="BJ2076" s="210">
        <f>+BH2076+BI2076</f>
        <v>0</v>
      </c>
      <c r="BK2076" s="213">
        <v>0</v>
      </c>
      <c r="BL2076" s="213">
        <v>0</v>
      </c>
      <c r="BM2076" s="210">
        <f>+BK2076+BL2076</f>
        <v>0</v>
      </c>
      <c r="BN2076" s="210">
        <f>+BJ2076+BM2076</f>
        <v>0</v>
      </c>
      <c r="BO2076" s="209">
        <f>AF2076-AM2076-AT2076-BA2076-BH2076</f>
        <v>0</v>
      </c>
      <c r="BP2076" s="209">
        <f>AG2076-AN2076-AU2076-BB2076-BI2076</f>
        <v>0</v>
      </c>
      <c r="BQ2076" s="210">
        <f>+BO2076+BP2076</f>
        <v>0</v>
      </c>
      <c r="BR2076" s="209">
        <f>AI2076-AP2076-AW2076-BD2076-BK2076</f>
        <v>0</v>
      </c>
      <c r="BS2076" s="209">
        <f>AJ2076-AQ2076-AX2076-BE2076-BL2076</f>
        <v>0</v>
      </c>
      <c r="BT2076" s="210">
        <f>+BR2076+BS2076</f>
        <v>0</v>
      </c>
      <c r="BU2076" s="210">
        <f>+BQ2076+BT2076</f>
        <v>0</v>
      </c>
      <c r="BV2076" s="215">
        <f>R2076+X2076-AD2076</f>
        <v>0</v>
      </c>
      <c r="BW2076" s="215">
        <f>S2076+Y2076-AE2076</f>
        <v>0</v>
      </c>
      <c r="BX2076" s="216">
        <v>0</v>
      </c>
      <c r="BY2076" s="216">
        <v>0</v>
      </c>
      <c r="BZ2076" s="215">
        <f>BV2076-BX2076</f>
        <v>0</v>
      </c>
      <c r="CA2076" s="217">
        <f>BW2076-BY2076</f>
        <v>0</v>
      </c>
    </row>
    <row r="2077" spans="2:79" ht="36.75" hidden="1" customHeight="1">
      <c r="B2077" s="218">
        <v>2015</v>
      </c>
      <c r="C2077" s="219">
        <v>8320</v>
      </c>
      <c r="D2077" s="218">
        <v>8</v>
      </c>
      <c r="E2077" s="218">
        <v>6000</v>
      </c>
      <c r="F2077" s="218">
        <v>6200</v>
      </c>
      <c r="G2077" s="218">
        <v>622</v>
      </c>
      <c r="H2077" s="218">
        <v>2</v>
      </c>
      <c r="I2077" s="345" t="s">
        <v>6</v>
      </c>
      <c r="J2077" s="210">
        <v>0</v>
      </c>
      <c r="K2077" s="210">
        <v>0</v>
      </c>
      <c r="L2077" s="210">
        <f>+J2077+K2077</f>
        <v>0</v>
      </c>
      <c r="M2077" s="210">
        <v>0</v>
      </c>
      <c r="N2077" s="210">
        <v>0</v>
      </c>
      <c r="O2077" s="210">
        <f>+M2077+N2077</f>
        <v>0</v>
      </c>
      <c r="P2077" s="210">
        <f>+L2077+O2077</f>
        <v>0</v>
      </c>
      <c r="Q2077" s="221" t="s">
        <v>8</v>
      </c>
      <c r="R2077" s="314"/>
      <c r="S2077" s="307"/>
      <c r="T2077" s="213">
        <v>0</v>
      </c>
      <c r="U2077" s="213">
        <v>0</v>
      </c>
      <c r="V2077" s="213">
        <v>0</v>
      </c>
      <c r="W2077" s="213">
        <v>0</v>
      </c>
      <c r="X2077" s="213"/>
      <c r="Y2077" s="213"/>
      <c r="Z2077" s="213">
        <v>0</v>
      </c>
      <c r="AA2077" s="213">
        <v>0</v>
      </c>
      <c r="AB2077" s="213">
        <v>0</v>
      </c>
      <c r="AC2077" s="213">
        <v>0</v>
      </c>
      <c r="AD2077" s="214"/>
      <c r="AE2077" s="214"/>
      <c r="AF2077" s="209">
        <f>J2077+T2077-Z2077</f>
        <v>0</v>
      </c>
      <c r="AG2077" s="209">
        <f>K2077+U2077-AA2077</f>
        <v>0</v>
      </c>
      <c r="AH2077" s="210">
        <f>+AF2077+AG2077</f>
        <v>0</v>
      </c>
      <c r="AI2077" s="209">
        <f>M2077+V2077-AB2077</f>
        <v>0</v>
      </c>
      <c r="AJ2077" s="209">
        <f>N2077+W2077-AC2077</f>
        <v>0</v>
      </c>
      <c r="AK2077" s="210">
        <f>+AI2077+AJ2077</f>
        <v>0</v>
      </c>
      <c r="AL2077" s="210">
        <f>+AH2077+AK2077</f>
        <v>0</v>
      </c>
      <c r="AM2077" s="213">
        <v>0</v>
      </c>
      <c r="AN2077" s="213">
        <v>0</v>
      </c>
      <c r="AO2077" s="210">
        <f>+AM2077+AN2077</f>
        <v>0</v>
      </c>
      <c r="AP2077" s="213">
        <v>0</v>
      </c>
      <c r="AQ2077" s="213">
        <v>0</v>
      </c>
      <c r="AR2077" s="210">
        <f>+AP2077+AQ2077</f>
        <v>0</v>
      </c>
      <c r="AS2077" s="210">
        <f>+AO2077+AR2077</f>
        <v>0</v>
      </c>
      <c r="AT2077" s="213">
        <v>0</v>
      </c>
      <c r="AU2077" s="213">
        <v>0</v>
      </c>
      <c r="AV2077" s="210">
        <f>+AT2077+AU2077</f>
        <v>0</v>
      </c>
      <c r="AW2077" s="213">
        <v>0</v>
      </c>
      <c r="AX2077" s="213">
        <v>0</v>
      </c>
      <c r="AY2077" s="210">
        <f>+AW2077+AX2077</f>
        <v>0</v>
      </c>
      <c r="AZ2077" s="210">
        <f>+AV2077+AY2077</f>
        <v>0</v>
      </c>
      <c r="BA2077" s="213">
        <v>0</v>
      </c>
      <c r="BB2077" s="213">
        <v>0</v>
      </c>
      <c r="BC2077" s="210">
        <f>+BA2077+BB2077</f>
        <v>0</v>
      </c>
      <c r="BD2077" s="213">
        <v>0</v>
      </c>
      <c r="BE2077" s="213">
        <v>0</v>
      </c>
      <c r="BF2077" s="210">
        <f>+BD2077+BE2077</f>
        <v>0</v>
      </c>
      <c r="BG2077" s="210">
        <f>+BC2077+BF2077</f>
        <v>0</v>
      </c>
      <c r="BH2077" s="213">
        <v>0</v>
      </c>
      <c r="BI2077" s="213">
        <v>0</v>
      </c>
      <c r="BJ2077" s="210">
        <f>+BH2077+BI2077</f>
        <v>0</v>
      </c>
      <c r="BK2077" s="213">
        <v>0</v>
      </c>
      <c r="BL2077" s="213">
        <v>0</v>
      </c>
      <c r="BM2077" s="210">
        <f>+BK2077+BL2077</f>
        <v>0</v>
      </c>
      <c r="BN2077" s="210">
        <f>+BJ2077+BM2077</f>
        <v>0</v>
      </c>
      <c r="BO2077" s="209">
        <f>AF2077-AM2077-AT2077-BA2077-BH2077</f>
        <v>0</v>
      </c>
      <c r="BP2077" s="209">
        <f>AG2077-AN2077-AU2077-BB2077-BI2077</f>
        <v>0</v>
      </c>
      <c r="BQ2077" s="210">
        <f>+BO2077+BP2077</f>
        <v>0</v>
      </c>
      <c r="BR2077" s="209">
        <f>AI2077-AP2077-AW2077-BD2077-BK2077</f>
        <v>0</v>
      </c>
      <c r="BS2077" s="209">
        <f>AJ2077-AQ2077-AX2077-BE2077-BL2077</f>
        <v>0</v>
      </c>
      <c r="BT2077" s="210">
        <f>+BR2077+BS2077</f>
        <v>0</v>
      </c>
      <c r="BU2077" s="210">
        <f>+BQ2077+BT2077</f>
        <v>0</v>
      </c>
      <c r="BV2077" s="215">
        <f>R2077+X2077-AD2077</f>
        <v>0</v>
      </c>
      <c r="BW2077" s="215">
        <f>S2077+Y2077-AE2077</f>
        <v>0</v>
      </c>
      <c r="BX2077" s="216">
        <v>0</v>
      </c>
      <c r="BY2077" s="216">
        <v>0</v>
      </c>
      <c r="BZ2077" s="215">
        <f>BV2077-BX2077</f>
        <v>0</v>
      </c>
      <c r="CA2077" s="217">
        <f>BW2077-BY2077</f>
        <v>0</v>
      </c>
    </row>
    <row r="2078" spans="2:79" ht="36.75" hidden="1" customHeight="1">
      <c r="B2078" s="218">
        <v>2015</v>
      </c>
      <c r="C2078" s="219">
        <v>8320</v>
      </c>
      <c r="D2078" s="218">
        <v>8</v>
      </c>
      <c r="E2078" s="218">
        <v>6000</v>
      </c>
      <c r="F2078" s="218">
        <v>6200</v>
      </c>
      <c r="G2078" s="218">
        <v>622</v>
      </c>
      <c r="H2078" s="218">
        <v>2</v>
      </c>
      <c r="I2078" s="345" t="s">
        <v>6</v>
      </c>
      <c r="J2078" s="210">
        <v>0</v>
      </c>
      <c r="K2078" s="210">
        <v>0</v>
      </c>
      <c r="L2078" s="210">
        <f>+J2078+K2078</f>
        <v>0</v>
      </c>
      <c r="M2078" s="210">
        <v>0</v>
      </c>
      <c r="N2078" s="210">
        <v>0</v>
      </c>
      <c r="O2078" s="210">
        <f>+M2078+N2078</f>
        <v>0</v>
      </c>
      <c r="P2078" s="210">
        <f>+L2078+O2078</f>
        <v>0</v>
      </c>
      <c r="Q2078" s="221" t="s">
        <v>8</v>
      </c>
      <c r="R2078" s="314"/>
      <c r="S2078" s="307"/>
      <c r="T2078" s="213">
        <v>0</v>
      </c>
      <c r="U2078" s="213">
        <v>0</v>
      </c>
      <c r="V2078" s="213">
        <v>0</v>
      </c>
      <c r="W2078" s="213">
        <v>0</v>
      </c>
      <c r="X2078" s="213"/>
      <c r="Y2078" s="213"/>
      <c r="Z2078" s="213">
        <v>0</v>
      </c>
      <c r="AA2078" s="213">
        <v>0</v>
      </c>
      <c r="AB2078" s="213">
        <v>0</v>
      </c>
      <c r="AC2078" s="213">
        <v>0</v>
      </c>
      <c r="AD2078" s="214"/>
      <c r="AE2078" s="214"/>
      <c r="AF2078" s="209">
        <f>J2078+T2078-Z2078</f>
        <v>0</v>
      </c>
      <c r="AG2078" s="209">
        <f>K2078+U2078-AA2078</f>
        <v>0</v>
      </c>
      <c r="AH2078" s="210">
        <f>+AF2078+AG2078</f>
        <v>0</v>
      </c>
      <c r="AI2078" s="209">
        <f>M2078+V2078-AB2078</f>
        <v>0</v>
      </c>
      <c r="AJ2078" s="209">
        <f>N2078+W2078-AC2078</f>
        <v>0</v>
      </c>
      <c r="AK2078" s="210">
        <f>+AI2078+AJ2078</f>
        <v>0</v>
      </c>
      <c r="AL2078" s="210">
        <f>+AH2078+AK2078</f>
        <v>0</v>
      </c>
      <c r="AM2078" s="213">
        <v>0</v>
      </c>
      <c r="AN2078" s="213">
        <v>0</v>
      </c>
      <c r="AO2078" s="210">
        <f>+AM2078+AN2078</f>
        <v>0</v>
      </c>
      <c r="AP2078" s="213">
        <v>0</v>
      </c>
      <c r="AQ2078" s="213">
        <v>0</v>
      </c>
      <c r="AR2078" s="210">
        <f>+AP2078+AQ2078</f>
        <v>0</v>
      </c>
      <c r="AS2078" s="210">
        <f>+AO2078+AR2078</f>
        <v>0</v>
      </c>
      <c r="AT2078" s="213">
        <v>0</v>
      </c>
      <c r="AU2078" s="213">
        <v>0</v>
      </c>
      <c r="AV2078" s="210">
        <f>+AT2078+AU2078</f>
        <v>0</v>
      </c>
      <c r="AW2078" s="213">
        <v>0</v>
      </c>
      <c r="AX2078" s="213">
        <v>0</v>
      </c>
      <c r="AY2078" s="210">
        <f>+AW2078+AX2078</f>
        <v>0</v>
      </c>
      <c r="AZ2078" s="210">
        <f>+AV2078+AY2078</f>
        <v>0</v>
      </c>
      <c r="BA2078" s="213">
        <v>0</v>
      </c>
      <c r="BB2078" s="213">
        <v>0</v>
      </c>
      <c r="BC2078" s="210">
        <f>+BA2078+BB2078</f>
        <v>0</v>
      </c>
      <c r="BD2078" s="213">
        <v>0</v>
      </c>
      <c r="BE2078" s="213">
        <v>0</v>
      </c>
      <c r="BF2078" s="210">
        <f>+BD2078+BE2078</f>
        <v>0</v>
      </c>
      <c r="BG2078" s="210">
        <f>+BC2078+BF2078</f>
        <v>0</v>
      </c>
      <c r="BH2078" s="213">
        <v>0</v>
      </c>
      <c r="BI2078" s="213">
        <v>0</v>
      </c>
      <c r="BJ2078" s="210">
        <f>+BH2078+BI2078</f>
        <v>0</v>
      </c>
      <c r="BK2078" s="213">
        <v>0</v>
      </c>
      <c r="BL2078" s="213">
        <v>0</v>
      </c>
      <c r="BM2078" s="210">
        <f>+BK2078+BL2078</f>
        <v>0</v>
      </c>
      <c r="BN2078" s="210">
        <f>+BJ2078+BM2078</f>
        <v>0</v>
      </c>
      <c r="BO2078" s="209">
        <f>AF2078-AM2078-AT2078-BA2078-BH2078</f>
        <v>0</v>
      </c>
      <c r="BP2078" s="209">
        <f>AG2078-AN2078-AU2078-BB2078-BI2078</f>
        <v>0</v>
      </c>
      <c r="BQ2078" s="210">
        <f>+BO2078+BP2078</f>
        <v>0</v>
      </c>
      <c r="BR2078" s="209">
        <f>AI2078-AP2078-AW2078-BD2078-BK2078</f>
        <v>0</v>
      </c>
      <c r="BS2078" s="209">
        <f>AJ2078-AQ2078-AX2078-BE2078-BL2078</f>
        <v>0</v>
      </c>
      <c r="BT2078" s="210">
        <f>+BR2078+BS2078</f>
        <v>0</v>
      </c>
      <c r="BU2078" s="210">
        <f>+BQ2078+BT2078</f>
        <v>0</v>
      </c>
      <c r="BV2078" s="215">
        <f>R2078+X2078-AD2078</f>
        <v>0</v>
      </c>
      <c r="BW2078" s="215">
        <f>S2078+Y2078-AE2078</f>
        <v>0</v>
      </c>
      <c r="BX2078" s="216">
        <v>0</v>
      </c>
      <c r="BY2078" s="216">
        <v>0</v>
      </c>
      <c r="BZ2078" s="215">
        <f>BV2078-BX2078</f>
        <v>0</v>
      </c>
      <c r="CA2078" s="217">
        <f>BW2078-BY2078</f>
        <v>0</v>
      </c>
    </row>
    <row r="2079" spans="2:79" ht="36.75" hidden="1" customHeight="1">
      <c r="B2079" s="218">
        <v>2015</v>
      </c>
      <c r="C2079" s="219">
        <v>8320</v>
      </c>
      <c r="D2079" s="218">
        <v>8</v>
      </c>
      <c r="E2079" s="218">
        <v>6000</v>
      </c>
      <c r="F2079" s="218">
        <v>6200</v>
      </c>
      <c r="G2079" s="218">
        <v>622</v>
      </c>
      <c r="H2079" s="218">
        <v>2</v>
      </c>
      <c r="I2079" s="345" t="s">
        <v>6</v>
      </c>
      <c r="J2079" s="210">
        <v>0</v>
      </c>
      <c r="K2079" s="210">
        <v>0</v>
      </c>
      <c r="L2079" s="210">
        <f>+J2079+K2079</f>
        <v>0</v>
      </c>
      <c r="M2079" s="210">
        <v>0</v>
      </c>
      <c r="N2079" s="210">
        <v>0</v>
      </c>
      <c r="O2079" s="210">
        <f>+M2079+N2079</f>
        <v>0</v>
      </c>
      <c r="P2079" s="210">
        <f>+L2079+O2079</f>
        <v>0</v>
      </c>
      <c r="Q2079" s="221" t="s">
        <v>8</v>
      </c>
      <c r="R2079" s="314"/>
      <c r="S2079" s="307"/>
      <c r="T2079" s="213">
        <v>0</v>
      </c>
      <c r="U2079" s="213">
        <v>0</v>
      </c>
      <c r="V2079" s="213">
        <v>0</v>
      </c>
      <c r="W2079" s="213">
        <v>0</v>
      </c>
      <c r="X2079" s="213"/>
      <c r="Y2079" s="213"/>
      <c r="Z2079" s="213">
        <v>0</v>
      </c>
      <c r="AA2079" s="213">
        <v>0</v>
      </c>
      <c r="AB2079" s="213">
        <v>0</v>
      </c>
      <c r="AC2079" s="213">
        <v>0</v>
      </c>
      <c r="AD2079" s="214"/>
      <c r="AE2079" s="214"/>
      <c r="AF2079" s="209">
        <f>J2079+T2079-Z2079</f>
        <v>0</v>
      </c>
      <c r="AG2079" s="209">
        <f>K2079+U2079-AA2079</f>
        <v>0</v>
      </c>
      <c r="AH2079" s="210">
        <f>+AF2079+AG2079</f>
        <v>0</v>
      </c>
      <c r="AI2079" s="209">
        <f>M2079+V2079-AB2079</f>
        <v>0</v>
      </c>
      <c r="AJ2079" s="209">
        <f>N2079+W2079-AC2079</f>
        <v>0</v>
      </c>
      <c r="AK2079" s="210">
        <f>+AI2079+AJ2079</f>
        <v>0</v>
      </c>
      <c r="AL2079" s="210">
        <f>+AH2079+AK2079</f>
        <v>0</v>
      </c>
      <c r="AM2079" s="213">
        <v>0</v>
      </c>
      <c r="AN2079" s="213">
        <v>0</v>
      </c>
      <c r="AO2079" s="210">
        <f>+AM2079+AN2079</f>
        <v>0</v>
      </c>
      <c r="AP2079" s="213">
        <v>0</v>
      </c>
      <c r="AQ2079" s="213">
        <v>0</v>
      </c>
      <c r="AR2079" s="210">
        <f>+AP2079+AQ2079</f>
        <v>0</v>
      </c>
      <c r="AS2079" s="210">
        <f>+AO2079+AR2079</f>
        <v>0</v>
      </c>
      <c r="AT2079" s="213">
        <v>0</v>
      </c>
      <c r="AU2079" s="213">
        <v>0</v>
      </c>
      <c r="AV2079" s="210">
        <f>+AT2079+AU2079</f>
        <v>0</v>
      </c>
      <c r="AW2079" s="213">
        <v>0</v>
      </c>
      <c r="AX2079" s="213">
        <v>0</v>
      </c>
      <c r="AY2079" s="210">
        <f>+AW2079+AX2079</f>
        <v>0</v>
      </c>
      <c r="AZ2079" s="210">
        <f>+AV2079+AY2079</f>
        <v>0</v>
      </c>
      <c r="BA2079" s="213">
        <v>0</v>
      </c>
      <c r="BB2079" s="213">
        <v>0</v>
      </c>
      <c r="BC2079" s="210">
        <f>+BA2079+BB2079</f>
        <v>0</v>
      </c>
      <c r="BD2079" s="213">
        <v>0</v>
      </c>
      <c r="BE2079" s="213">
        <v>0</v>
      </c>
      <c r="BF2079" s="210">
        <f>+BD2079+BE2079</f>
        <v>0</v>
      </c>
      <c r="BG2079" s="210">
        <f>+BC2079+BF2079</f>
        <v>0</v>
      </c>
      <c r="BH2079" s="213">
        <v>0</v>
      </c>
      <c r="BI2079" s="213">
        <v>0</v>
      </c>
      <c r="BJ2079" s="210">
        <f>+BH2079+BI2079</f>
        <v>0</v>
      </c>
      <c r="BK2079" s="213">
        <v>0</v>
      </c>
      <c r="BL2079" s="213">
        <v>0</v>
      </c>
      <c r="BM2079" s="210">
        <f>+BK2079+BL2079</f>
        <v>0</v>
      </c>
      <c r="BN2079" s="210">
        <f>+BJ2079+BM2079</f>
        <v>0</v>
      </c>
      <c r="BO2079" s="209">
        <f>AF2079-AM2079-AT2079-BA2079-BH2079</f>
        <v>0</v>
      </c>
      <c r="BP2079" s="209">
        <f>AG2079-AN2079-AU2079-BB2079-BI2079</f>
        <v>0</v>
      </c>
      <c r="BQ2079" s="210">
        <f>+BO2079+BP2079</f>
        <v>0</v>
      </c>
      <c r="BR2079" s="209">
        <f>AI2079-AP2079-AW2079-BD2079-BK2079</f>
        <v>0</v>
      </c>
      <c r="BS2079" s="209">
        <f>AJ2079-AQ2079-AX2079-BE2079-BL2079</f>
        <v>0</v>
      </c>
      <c r="BT2079" s="210">
        <f>+BR2079+BS2079</f>
        <v>0</v>
      </c>
      <c r="BU2079" s="210">
        <f>+BQ2079+BT2079</f>
        <v>0</v>
      </c>
      <c r="BV2079" s="215">
        <f>R2079+X2079-AD2079</f>
        <v>0</v>
      </c>
      <c r="BW2079" s="215">
        <f>S2079+Y2079-AE2079</f>
        <v>0</v>
      </c>
      <c r="BX2079" s="216">
        <v>0</v>
      </c>
      <c r="BY2079" s="216">
        <v>0</v>
      </c>
      <c r="BZ2079" s="215">
        <f>BV2079-BX2079</f>
        <v>0</v>
      </c>
      <c r="CA2079" s="217">
        <f>BW2079-BY2079</f>
        <v>0</v>
      </c>
    </row>
    <row r="2080" spans="2:79" ht="36.75" hidden="1" customHeight="1">
      <c r="B2080" s="218">
        <v>2015</v>
      </c>
      <c r="C2080" s="219">
        <v>8320</v>
      </c>
      <c r="D2080" s="218">
        <v>8</v>
      </c>
      <c r="E2080" s="218">
        <v>6000</v>
      </c>
      <c r="F2080" s="218">
        <v>6200</v>
      </c>
      <c r="G2080" s="218">
        <v>622</v>
      </c>
      <c r="H2080" s="218">
        <v>2</v>
      </c>
      <c r="I2080" s="345" t="s">
        <v>6</v>
      </c>
      <c r="J2080" s="210">
        <v>0</v>
      </c>
      <c r="K2080" s="210">
        <v>0</v>
      </c>
      <c r="L2080" s="210">
        <f>+J2080+K2080</f>
        <v>0</v>
      </c>
      <c r="M2080" s="210">
        <v>0</v>
      </c>
      <c r="N2080" s="210">
        <v>0</v>
      </c>
      <c r="O2080" s="210">
        <f>+M2080+N2080</f>
        <v>0</v>
      </c>
      <c r="P2080" s="210">
        <f>+L2080+O2080</f>
        <v>0</v>
      </c>
      <c r="Q2080" s="221" t="s">
        <v>8</v>
      </c>
      <c r="R2080" s="314"/>
      <c r="S2080" s="307"/>
      <c r="T2080" s="213">
        <v>0</v>
      </c>
      <c r="U2080" s="213">
        <v>0</v>
      </c>
      <c r="V2080" s="213">
        <v>0</v>
      </c>
      <c r="W2080" s="213">
        <v>0</v>
      </c>
      <c r="X2080" s="213"/>
      <c r="Y2080" s="213"/>
      <c r="Z2080" s="213">
        <v>0</v>
      </c>
      <c r="AA2080" s="213">
        <v>0</v>
      </c>
      <c r="AB2080" s="213">
        <v>0</v>
      </c>
      <c r="AC2080" s="213">
        <v>0</v>
      </c>
      <c r="AD2080" s="214"/>
      <c r="AE2080" s="214"/>
      <c r="AF2080" s="209">
        <f>J2080+T2080-Z2080</f>
        <v>0</v>
      </c>
      <c r="AG2080" s="209">
        <f>K2080+U2080-AA2080</f>
        <v>0</v>
      </c>
      <c r="AH2080" s="210">
        <f>+AF2080+AG2080</f>
        <v>0</v>
      </c>
      <c r="AI2080" s="209">
        <f>M2080+V2080-AB2080</f>
        <v>0</v>
      </c>
      <c r="AJ2080" s="209">
        <f>N2080+W2080-AC2080</f>
        <v>0</v>
      </c>
      <c r="AK2080" s="210">
        <f>+AI2080+AJ2080</f>
        <v>0</v>
      </c>
      <c r="AL2080" s="210">
        <f>+AH2080+AK2080</f>
        <v>0</v>
      </c>
      <c r="AM2080" s="213">
        <v>0</v>
      </c>
      <c r="AN2080" s="213">
        <v>0</v>
      </c>
      <c r="AO2080" s="210">
        <f>+AM2080+AN2080</f>
        <v>0</v>
      </c>
      <c r="AP2080" s="213">
        <v>0</v>
      </c>
      <c r="AQ2080" s="213">
        <v>0</v>
      </c>
      <c r="AR2080" s="210">
        <f>+AP2080+AQ2080</f>
        <v>0</v>
      </c>
      <c r="AS2080" s="210">
        <f>+AO2080+AR2080</f>
        <v>0</v>
      </c>
      <c r="AT2080" s="213">
        <v>0</v>
      </c>
      <c r="AU2080" s="213">
        <v>0</v>
      </c>
      <c r="AV2080" s="210">
        <f>+AT2080+AU2080</f>
        <v>0</v>
      </c>
      <c r="AW2080" s="213">
        <v>0</v>
      </c>
      <c r="AX2080" s="213">
        <v>0</v>
      </c>
      <c r="AY2080" s="210">
        <f>+AW2080+AX2080</f>
        <v>0</v>
      </c>
      <c r="AZ2080" s="210">
        <f>+AV2080+AY2080</f>
        <v>0</v>
      </c>
      <c r="BA2080" s="213">
        <v>0</v>
      </c>
      <c r="BB2080" s="213">
        <v>0</v>
      </c>
      <c r="BC2080" s="210">
        <f>+BA2080+BB2080</f>
        <v>0</v>
      </c>
      <c r="BD2080" s="213">
        <v>0</v>
      </c>
      <c r="BE2080" s="213">
        <v>0</v>
      </c>
      <c r="BF2080" s="210">
        <f>+BD2080+BE2080</f>
        <v>0</v>
      </c>
      <c r="BG2080" s="210">
        <f>+BC2080+BF2080</f>
        <v>0</v>
      </c>
      <c r="BH2080" s="213">
        <v>0</v>
      </c>
      <c r="BI2080" s="213">
        <v>0</v>
      </c>
      <c r="BJ2080" s="210">
        <f>+BH2080+BI2080</f>
        <v>0</v>
      </c>
      <c r="BK2080" s="213">
        <v>0</v>
      </c>
      <c r="BL2080" s="213">
        <v>0</v>
      </c>
      <c r="BM2080" s="210">
        <f>+BK2080+BL2080</f>
        <v>0</v>
      </c>
      <c r="BN2080" s="210">
        <f>+BJ2080+BM2080</f>
        <v>0</v>
      </c>
      <c r="BO2080" s="209">
        <f>AF2080-AM2080-AT2080-BA2080-BH2080</f>
        <v>0</v>
      </c>
      <c r="BP2080" s="209">
        <f>AG2080-AN2080-AU2080-BB2080-BI2080</f>
        <v>0</v>
      </c>
      <c r="BQ2080" s="210">
        <f>+BO2080+BP2080</f>
        <v>0</v>
      </c>
      <c r="BR2080" s="209">
        <f>AI2080-AP2080-AW2080-BD2080-BK2080</f>
        <v>0</v>
      </c>
      <c r="BS2080" s="209">
        <f>AJ2080-AQ2080-AX2080-BE2080-BL2080</f>
        <v>0</v>
      </c>
      <c r="BT2080" s="210">
        <f>+BR2080+BS2080</f>
        <v>0</v>
      </c>
      <c r="BU2080" s="210">
        <f>+BQ2080+BT2080</f>
        <v>0</v>
      </c>
      <c r="BV2080" s="215">
        <f>R2080+X2080-AD2080</f>
        <v>0</v>
      </c>
      <c r="BW2080" s="215">
        <f>S2080+Y2080-AE2080</f>
        <v>0</v>
      </c>
      <c r="BX2080" s="216">
        <v>0</v>
      </c>
      <c r="BY2080" s="216">
        <v>0</v>
      </c>
      <c r="BZ2080" s="215">
        <f>BV2080-BX2080</f>
        <v>0</v>
      </c>
      <c r="CA2080" s="217">
        <f>BW2080-BY2080</f>
        <v>0</v>
      </c>
    </row>
    <row r="2081" spans="2:79" ht="36.75" hidden="1" customHeight="1">
      <c r="B2081" s="218">
        <v>2015</v>
      </c>
      <c r="C2081" s="219">
        <v>8320</v>
      </c>
      <c r="D2081" s="218">
        <v>8</v>
      </c>
      <c r="E2081" s="218">
        <v>6000</v>
      </c>
      <c r="F2081" s="218">
        <v>6200</v>
      </c>
      <c r="G2081" s="218">
        <v>622</v>
      </c>
      <c r="H2081" s="218">
        <v>2</v>
      </c>
      <c r="I2081" s="345" t="s">
        <v>6</v>
      </c>
      <c r="J2081" s="210">
        <v>0</v>
      </c>
      <c r="K2081" s="210">
        <v>0</v>
      </c>
      <c r="L2081" s="210">
        <f>+J2081+K2081</f>
        <v>0</v>
      </c>
      <c r="M2081" s="210">
        <v>0</v>
      </c>
      <c r="N2081" s="210">
        <v>0</v>
      </c>
      <c r="O2081" s="210">
        <f>+M2081+N2081</f>
        <v>0</v>
      </c>
      <c r="P2081" s="210">
        <f>+L2081+O2081</f>
        <v>0</v>
      </c>
      <c r="Q2081" s="221" t="s">
        <v>8</v>
      </c>
      <c r="R2081" s="314"/>
      <c r="S2081" s="307"/>
      <c r="T2081" s="213">
        <v>0</v>
      </c>
      <c r="U2081" s="213">
        <v>0</v>
      </c>
      <c r="V2081" s="213">
        <v>0</v>
      </c>
      <c r="W2081" s="213">
        <v>0</v>
      </c>
      <c r="X2081" s="213"/>
      <c r="Y2081" s="213"/>
      <c r="Z2081" s="213">
        <v>0</v>
      </c>
      <c r="AA2081" s="213">
        <v>0</v>
      </c>
      <c r="AB2081" s="213">
        <v>0</v>
      </c>
      <c r="AC2081" s="213">
        <v>0</v>
      </c>
      <c r="AD2081" s="214"/>
      <c r="AE2081" s="214"/>
      <c r="AF2081" s="209">
        <f>J2081+T2081-Z2081</f>
        <v>0</v>
      </c>
      <c r="AG2081" s="209">
        <f>K2081+U2081-AA2081</f>
        <v>0</v>
      </c>
      <c r="AH2081" s="210">
        <f>+AF2081+AG2081</f>
        <v>0</v>
      </c>
      <c r="AI2081" s="209">
        <f>M2081+V2081-AB2081</f>
        <v>0</v>
      </c>
      <c r="AJ2081" s="209">
        <f>N2081+W2081-AC2081</f>
        <v>0</v>
      </c>
      <c r="AK2081" s="210">
        <f>+AI2081+AJ2081</f>
        <v>0</v>
      </c>
      <c r="AL2081" s="210">
        <f>+AH2081+AK2081</f>
        <v>0</v>
      </c>
      <c r="AM2081" s="213">
        <v>0</v>
      </c>
      <c r="AN2081" s="213">
        <v>0</v>
      </c>
      <c r="AO2081" s="210">
        <f>+AM2081+AN2081</f>
        <v>0</v>
      </c>
      <c r="AP2081" s="213">
        <v>0</v>
      </c>
      <c r="AQ2081" s="213">
        <v>0</v>
      </c>
      <c r="AR2081" s="210">
        <f>+AP2081+AQ2081</f>
        <v>0</v>
      </c>
      <c r="AS2081" s="210">
        <f>+AO2081+AR2081</f>
        <v>0</v>
      </c>
      <c r="AT2081" s="213">
        <v>0</v>
      </c>
      <c r="AU2081" s="213">
        <v>0</v>
      </c>
      <c r="AV2081" s="210">
        <f>+AT2081+AU2081</f>
        <v>0</v>
      </c>
      <c r="AW2081" s="213">
        <v>0</v>
      </c>
      <c r="AX2081" s="213">
        <v>0</v>
      </c>
      <c r="AY2081" s="210">
        <f>+AW2081+AX2081</f>
        <v>0</v>
      </c>
      <c r="AZ2081" s="210">
        <f>+AV2081+AY2081</f>
        <v>0</v>
      </c>
      <c r="BA2081" s="213">
        <v>0</v>
      </c>
      <c r="BB2081" s="213">
        <v>0</v>
      </c>
      <c r="BC2081" s="210">
        <f>+BA2081+BB2081</f>
        <v>0</v>
      </c>
      <c r="BD2081" s="213">
        <v>0</v>
      </c>
      <c r="BE2081" s="213">
        <v>0</v>
      </c>
      <c r="BF2081" s="210">
        <f>+BD2081+BE2081</f>
        <v>0</v>
      </c>
      <c r="BG2081" s="210">
        <f>+BC2081+BF2081</f>
        <v>0</v>
      </c>
      <c r="BH2081" s="213">
        <v>0</v>
      </c>
      <c r="BI2081" s="213">
        <v>0</v>
      </c>
      <c r="BJ2081" s="210">
        <f>+BH2081+BI2081</f>
        <v>0</v>
      </c>
      <c r="BK2081" s="213">
        <v>0</v>
      </c>
      <c r="BL2081" s="213">
        <v>0</v>
      </c>
      <c r="BM2081" s="210">
        <f>+BK2081+BL2081</f>
        <v>0</v>
      </c>
      <c r="BN2081" s="210">
        <f>+BJ2081+BM2081</f>
        <v>0</v>
      </c>
      <c r="BO2081" s="209">
        <f>AF2081-AM2081-AT2081-BA2081-BH2081</f>
        <v>0</v>
      </c>
      <c r="BP2081" s="209">
        <f>AG2081-AN2081-AU2081-BB2081-BI2081</f>
        <v>0</v>
      </c>
      <c r="BQ2081" s="210">
        <f>+BO2081+BP2081</f>
        <v>0</v>
      </c>
      <c r="BR2081" s="209">
        <f>AI2081-AP2081-AW2081-BD2081-BK2081</f>
        <v>0</v>
      </c>
      <c r="BS2081" s="209">
        <f>AJ2081-AQ2081-AX2081-BE2081-BL2081</f>
        <v>0</v>
      </c>
      <c r="BT2081" s="210">
        <f>+BR2081+BS2081</f>
        <v>0</v>
      </c>
      <c r="BU2081" s="210">
        <f>+BQ2081+BT2081</f>
        <v>0</v>
      </c>
      <c r="BV2081" s="215">
        <f>R2081+X2081-AD2081</f>
        <v>0</v>
      </c>
      <c r="BW2081" s="215">
        <f>S2081+Y2081-AE2081</f>
        <v>0</v>
      </c>
      <c r="BX2081" s="216">
        <v>0</v>
      </c>
      <c r="BY2081" s="216">
        <v>0</v>
      </c>
      <c r="BZ2081" s="215">
        <f>BV2081-BX2081</f>
        <v>0</v>
      </c>
      <c r="CA2081" s="217">
        <f>BW2081-BY2081</f>
        <v>0</v>
      </c>
    </row>
    <row r="2082" spans="2:79" ht="36.75" hidden="1" customHeight="1">
      <c r="B2082" s="218">
        <v>2015</v>
      </c>
      <c r="C2082" s="219">
        <v>8320</v>
      </c>
      <c r="D2082" s="218">
        <v>8</v>
      </c>
      <c r="E2082" s="218">
        <v>6000</v>
      </c>
      <c r="F2082" s="218">
        <v>6200</v>
      </c>
      <c r="G2082" s="218">
        <v>622</v>
      </c>
      <c r="H2082" s="218">
        <v>2</v>
      </c>
      <c r="I2082" s="345" t="s">
        <v>6</v>
      </c>
      <c r="J2082" s="210">
        <v>0</v>
      </c>
      <c r="K2082" s="210">
        <v>0</v>
      </c>
      <c r="L2082" s="210">
        <f>+J2082+K2082</f>
        <v>0</v>
      </c>
      <c r="M2082" s="210">
        <v>0</v>
      </c>
      <c r="N2082" s="210">
        <v>0</v>
      </c>
      <c r="O2082" s="210">
        <f>+M2082+N2082</f>
        <v>0</v>
      </c>
      <c r="P2082" s="210">
        <f>+L2082+O2082</f>
        <v>0</v>
      </c>
      <c r="Q2082" s="221" t="s">
        <v>8</v>
      </c>
      <c r="R2082" s="314"/>
      <c r="S2082" s="307"/>
      <c r="T2082" s="213">
        <v>0</v>
      </c>
      <c r="U2082" s="213">
        <v>0</v>
      </c>
      <c r="V2082" s="213">
        <v>0</v>
      </c>
      <c r="W2082" s="213">
        <v>0</v>
      </c>
      <c r="X2082" s="213"/>
      <c r="Y2082" s="213"/>
      <c r="Z2082" s="213">
        <v>0</v>
      </c>
      <c r="AA2082" s="213">
        <v>0</v>
      </c>
      <c r="AB2082" s="213">
        <v>0</v>
      </c>
      <c r="AC2082" s="213">
        <v>0</v>
      </c>
      <c r="AD2082" s="214"/>
      <c r="AE2082" s="214"/>
      <c r="AF2082" s="209">
        <f>J2082+T2082-Z2082</f>
        <v>0</v>
      </c>
      <c r="AG2082" s="209">
        <f>K2082+U2082-AA2082</f>
        <v>0</v>
      </c>
      <c r="AH2082" s="210">
        <f>+AF2082+AG2082</f>
        <v>0</v>
      </c>
      <c r="AI2082" s="209">
        <f>M2082+V2082-AB2082</f>
        <v>0</v>
      </c>
      <c r="AJ2082" s="209">
        <f>N2082+W2082-AC2082</f>
        <v>0</v>
      </c>
      <c r="AK2082" s="210">
        <f>+AI2082+AJ2082</f>
        <v>0</v>
      </c>
      <c r="AL2082" s="210">
        <f>+AH2082+AK2082</f>
        <v>0</v>
      </c>
      <c r="AM2082" s="213">
        <v>0</v>
      </c>
      <c r="AN2082" s="213">
        <v>0</v>
      </c>
      <c r="AO2082" s="210">
        <f>+AM2082+AN2082</f>
        <v>0</v>
      </c>
      <c r="AP2082" s="213">
        <v>0</v>
      </c>
      <c r="AQ2082" s="213">
        <v>0</v>
      </c>
      <c r="AR2082" s="210">
        <f>+AP2082+AQ2082</f>
        <v>0</v>
      </c>
      <c r="AS2082" s="210">
        <f>+AO2082+AR2082</f>
        <v>0</v>
      </c>
      <c r="AT2082" s="213">
        <v>0</v>
      </c>
      <c r="AU2082" s="213">
        <v>0</v>
      </c>
      <c r="AV2082" s="210">
        <f>+AT2082+AU2082</f>
        <v>0</v>
      </c>
      <c r="AW2082" s="213">
        <v>0</v>
      </c>
      <c r="AX2082" s="213">
        <v>0</v>
      </c>
      <c r="AY2082" s="210">
        <f>+AW2082+AX2082</f>
        <v>0</v>
      </c>
      <c r="AZ2082" s="210">
        <f>+AV2082+AY2082</f>
        <v>0</v>
      </c>
      <c r="BA2082" s="213">
        <v>0</v>
      </c>
      <c r="BB2082" s="213">
        <v>0</v>
      </c>
      <c r="BC2082" s="210">
        <f>+BA2082+BB2082</f>
        <v>0</v>
      </c>
      <c r="BD2082" s="213">
        <v>0</v>
      </c>
      <c r="BE2082" s="213">
        <v>0</v>
      </c>
      <c r="BF2082" s="210">
        <f>+BD2082+BE2082</f>
        <v>0</v>
      </c>
      <c r="BG2082" s="210">
        <f>+BC2082+BF2082</f>
        <v>0</v>
      </c>
      <c r="BH2082" s="213">
        <v>0</v>
      </c>
      <c r="BI2082" s="213">
        <v>0</v>
      </c>
      <c r="BJ2082" s="210">
        <f>+BH2082+BI2082</f>
        <v>0</v>
      </c>
      <c r="BK2082" s="213">
        <v>0</v>
      </c>
      <c r="BL2082" s="213">
        <v>0</v>
      </c>
      <c r="BM2082" s="210">
        <f>+BK2082+BL2082</f>
        <v>0</v>
      </c>
      <c r="BN2082" s="210">
        <f>+BJ2082+BM2082</f>
        <v>0</v>
      </c>
      <c r="BO2082" s="209">
        <f>AF2082-AM2082-AT2082-BA2082-BH2082</f>
        <v>0</v>
      </c>
      <c r="BP2082" s="209">
        <f>AG2082-AN2082-AU2082-BB2082-BI2082</f>
        <v>0</v>
      </c>
      <c r="BQ2082" s="210">
        <f>+BO2082+BP2082</f>
        <v>0</v>
      </c>
      <c r="BR2082" s="209">
        <f>AI2082-AP2082-AW2082-BD2082-BK2082</f>
        <v>0</v>
      </c>
      <c r="BS2082" s="209">
        <f>AJ2082-AQ2082-AX2082-BE2082-BL2082</f>
        <v>0</v>
      </c>
      <c r="BT2082" s="210">
        <f>+BR2082+BS2082</f>
        <v>0</v>
      </c>
      <c r="BU2082" s="210">
        <f>+BQ2082+BT2082</f>
        <v>0</v>
      </c>
      <c r="BV2082" s="215">
        <f>R2082+X2082-AD2082</f>
        <v>0</v>
      </c>
      <c r="BW2082" s="215">
        <f>S2082+Y2082-AE2082</f>
        <v>0</v>
      </c>
      <c r="BX2082" s="216">
        <v>0</v>
      </c>
      <c r="BY2082" s="216">
        <v>0</v>
      </c>
      <c r="BZ2082" s="215">
        <f>BV2082-BX2082</f>
        <v>0</v>
      </c>
      <c r="CA2082" s="217">
        <f>BW2082-BY2082</f>
        <v>0</v>
      </c>
    </row>
    <row r="2083" spans="2:79" ht="36.75" hidden="1" customHeight="1">
      <c r="B2083" s="218">
        <v>2015</v>
      </c>
      <c r="C2083" s="219">
        <v>8320</v>
      </c>
      <c r="D2083" s="218">
        <v>8</v>
      </c>
      <c r="E2083" s="218">
        <v>6000</v>
      </c>
      <c r="F2083" s="218">
        <v>6200</v>
      </c>
      <c r="G2083" s="218">
        <v>622</v>
      </c>
      <c r="H2083" s="218">
        <v>2</v>
      </c>
      <c r="I2083" s="345" t="s">
        <v>6</v>
      </c>
      <c r="J2083" s="210">
        <v>0</v>
      </c>
      <c r="K2083" s="210">
        <v>0</v>
      </c>
      <c r="L2083" s="210">
        <f>+J2083+K2083</f>
        <v>0</v>
      </c>
      <c r="M2083" s="210">
        <v>0</v>
      </c>
      <c r="N2083" s="210">
        <v>0</v>
      </c>
      <c r="O2083" s="210">
        <f>+M2083+N2083</f>
        <v>0</v>
      </c>
      <c r="P2083" s="210">
        <f>+L2083+O2083</f>
        <v>0</v>
      </c>
      <c r="Q2083" s="221" t="s">
        <v>8</v>
      </c>
      <c r="R2083" s="314"/>
      <c r="S2083" s="307"/>
      <c r="T2083" s="213">
        <v>0</v>
      </c>
      <c r="U2083" s="213">
        <v>0</v>
      </c>
      <c r="V2083" s="213">
        <v>0</v>
      </c>
      <c r="W2083" s="213">
        <v>0</v>
      </c>
      <c r="X2083" s="213"/>
      <c r="Y2083" s="213"/>
      <c r="Z2083" s="213">
        <v>0</v>
      </c>
      <c r="AA2083" s="213">
        <v>0</v>
      </c>
      <c r="AB2083" s="213">
        <v>0</v>
      </c>
      <c r="AC2083" s="213">
        <v>0</v>
      </c>
      <c r="AD2083" s="214"/>
      <c r="AE2083" s="214"/>
      <c r="AF2083" s="209">
        <f>J2083+T2083-Z2083</f>
        <v>0</v>
      </c>
      <c r="AG2083" s="209">
        <f>K2083+U2083-AA2083</f>
        <v>0</v>
      </c>
      <c r="AH2083" s="210">
        <f>+AF2083+AG2083</f>
        <v>0</v>
      </c>
      <c r="AI2083" s="209">
        <f>M2083+V2083-AB2083</f>
        <v>0</v>
      </c>
      <c r="AJ2083" s="209">
        <f>N2083+W2083-AC2083</f>
        <v>0</v>
      </c>
      <c r="AK2083" s="210">
        <f>+AI2083+AJ2083</f>
        <v>0</v>
      </c>
      <c r="AL2083" s="210">
        <f>+AH2083+AK2083</f>
        <v>0</v>
      </c>
      <c r="AM2083" s="213">
        <v>0</v>
      </c>
      <c r="AN2083" s="213">
        <v>0</v>
      </c>
      <c r="AO2083" s="210">
        <f>+AM2083+AN2083</f>
        <v>0</v>
      </c>
      <c r="AP2083" s="213">
        <v>0</v>
      </c>
      <c r="AQ2083" s="213">
        <v>0</v>
      </c>
      <c r="AR2083" s="210">
        <f>+AP2083+AQ2083</f>
        <v>0</v>
      </c>
      <c r="AS2083" s="210">
        <f>+AO2083+AR2083</f>
        <v>0</v>
      </c>
      <c r="AT2083" s="213">
        <v>0</v>
      </c>
      <c r="AU2083" s="213">
        <v>0</v>
      </c>
      <c r="AV2083" s="210">
        <f>+AT2083+AU2083</f>
        <v>0</v>
      </c>
      <c r="AW2083" s="213">
        <v>0</v>
      </c>
      <c r="AX2083" s="213">
        <v>0</v>
      </c>
      <c r="AY2083" s="210">
        <f>+AW2083+AX2083</f>
        <v>0</v>
      </c>
      <c r="AZ2083" s="210">
        <f>+AV2083+AY2083</f>
        <v>0</v>
      </c>
      <c r="BA2083" s="213">
        <v>0</v>
      </c>
      <c r="BB2083" s="213">
        <v>0</v>
      </c>
      <c r="BC2083" s="210">
        <f>+BA2083+BB2083</f>
        <v>0</v>
      </c>
      <c r="BD2083" s="213">
        <v>0</v>
      </c>
      <c r="BE2083" s="213">
        <v>0</v>
      </c>
      <c r="BF2083" s="210">
        <f>+BD2083+BE2083</f>
        <v>0</v>
      </c>
      <c r="BG2083" s="210">
        <f>+BC2083+BF2083</f>
        <v>0</v>
      </c>
      <c r="BH2083" s="213">
        <v>0</v>
      </c>
      <c r="BI2083" s="213">
        <v>0</v>
      </c>
      <c r="BJ2083" s="210">
        <f>+BH2083+BI2083</f>
        <v>0</v>
      </c>
      <c r="BK2083" s="213">
        <v>0</v>
      </c>
      <c r="BL2083" s="213">
        <v>0</v>
      </c>
      <c r="BM2083" s="210">
        <f>+BK2083+BL2083</f>
        <v>0</v>
      </c>
      <c r="BN2083" s="210">
        <f>+BJ2083+BM2083</f>
        <v>0</v>
      </c>
      <c r="BO2083" s="209">
        <f>AF2083-AM2083-AT2083-BA2083-BH2083</f>
        <v>0</v>
      </c>
      <c r="BP2083" s="209">
        <f>AG2083-AN2083-AU2083-BB2083-BI2083</f>
        <v>0</v>
      </c>
      <c r="BQ2083" s="210">
        <f>+BO2083+BP2083</f>
        <v>0</v>
      </c>
      <c r="BR2083" s="209">
        <f>AI2083-AP2083-AW2083-BD2083-BK2083</f>
        <v>0</v>
      </c>
      <c r="BS2083" s="209">
        <f>AJ2083-AQ2083-AX2083-BE2083-BL2083</f>
        <v>0</v>
      </c>
      <c r="BT2083" s="210">
        <f>+BR2083+BS2083</f>
        <v>0</v>
      </c>
      <c r="BU2083" s="210">
        <f>+BQ2083+BT2083</f>
        <v>0</v>
      </c>
      <c r="BV2083" s="215">
        <f>R2083+X2083-AD2083</f>
        <v>0</v>
      </c>
      <c r="BW2083" s="215">
        <f>S2083+Y2083-AE2083</f>
        <v>0</v>
      </c>
      <c r="BX2083" s="216">
        <v>0</v>
      </c>
      <c r="BY2083" s="216">
        <v>0</v>
      </c>
      <c r="BZ2083" s="215">
        <f>BV2083-BX2083</f>
        <v>0</v>
      </c>
      <c r="CA2083" s="217">
        <f>BW2083-BY2083</f>
        <v>0</v>
      </c>
    </row>
    <row r="2084" spans="2:79" ht="36.75" hidden="1" customHeight="1">
      <c r="B2084" s="218">
        <v>2015</v>
      </c>
      <c r="C2084" s="219">
        <v>8320</v>
      </c>
      <c r="D2084" s="218">
        <v>8</v>
      </c>
      <c r="E2084" s="218">
        <v>6000</v>
      </c>
      <c r="F2084" s="218">
        <v>6200</v>
      </c>
      <c r="G2084" s="218">
        <v>622</v>
      </c>
      <c r="H2084" s="218">
        <v>2</v>
      </c>
      <c r="I2084" s="220" t="s">
        <v>2102</v>
      </c>
      <c r="J2084" s="210">
        <v>0</v>
      </c>
      <c r="K2084" s="210">
        <v>0</v>
      </c>
      <c r="L2084" s="210">
        <f>+J2084+K2084</f>
        <v>0</v>
      </c>
      <c r="M2084" s="210">
        <v>0</v>
      </c>
      <c r="N2084" s="210">
        <v>0</v>
      </c>
      <c r="O2084" s="210">
        <f>+M2084+N2084</f>
        <v>0</v>
      </c>
      <c r="P2084" s="210">
        <f>+L2084+O2084</f>
        <v>0</v>
      </c>
      <c r="Q2084" s="221" t="s">
        <v>8</v>
      </c>
      <c r="R2084" s="314"/>
      <c r="S2084" s="307"/>
      <c r="T2084" s="213">
        <v>0</v>
      </c>
      <c r="U2084" s="213">
        <v>0</v>
      </c>
      <c r="V2084" s="213">
        <v>0</v>
      </c>
      <c r="W2084" s="213">
        <v>0</v>
      </c>
      <c r="X2084" s="213"/>
      <c r="Y2084" s="213"/>
      <c r="Z2084" s="213">
        <v>0</v>
      </c>
      <c r="AA2084" s="213">
        <v>0</v>
      </c>
      <c r="AB2084" s="213">
        <v>0</v>
      </c>
      <c r="AC2084" s="213">
        <v>0</v>
      </c>
      <c r="AD2084" s="214"/>
      <c r="AE2084" s="214"/>
      <c r="AF2084" s="209">
        <f>J2084+T2084-Z2084</f>
        <v>0</v>
      </c>
      <c r="AG2084" s="209">
        <f>K2084+U2084-AA2084</f>
        <v>0</v>
      </c>
      <c r="AH2084" s="210">
        <f>+AF2084+AG2084</f>
        <v>0</v>
      </c>
      <c r="AI2084" s="209">
        <f>M2084+V2084-AB2084</f>
        <v>0</v>
      </c>
      <c r="AJ2084" s="209">
        <f>N2084+W2084-AC2084</f>
        <v>0</v>
      </c>
      <c r="AK2084" s="210">
        <f>+AI2084+AJ2084</f>
        <v>0</v>
      </c>
      <c r="AL2084" s="210">
        <f>+AH2084+AK2084</f>
        <v>0</v>
      </c>
      <c r="AM2084" s="213">
        <v>0</v>
      </c>
      <c r="AN2084" s="213">
        <v>0</v>
      </c>
      <c r="AO2084" s="210">
        <f>+AM2084+AN2084</f>
        <v>0</v>
      </c>
      <c r="AP2084" s="213">
        <v>0</v>
      </c>
      <c r="AQ2084" s="213">
        <v>0</v>
      </c>
      <c r="AR2084" s="210">
        <f>+AP2084+AQ2084</f>
        <v>0</v>
      </c>
      <c r="AS2084" s="210">
        <f>+AO2084+AR2084</f>
        <v>0</v>
      </c>
      <c r="AT2084" s="213">
        <v>0</v>
      </c>
      <c r="AU2084" s="213">
        <v>0</v>
      </c>
      <c r="AV2084" s="210">
        <f>+AT2084+AU2084</f>
        <v>0</v>
      </c>
      <c r="AW2084" s="213">
        <v>0</v>
      </c>
      <c r="AX2084" s="213">
        <v>0</v>
      </c>
      <c r="AY2084" s="210">
        <f>+AW2084+AX2084</f>
        <v>0</v>
      </c>
      <c r="AZ2084" s="210">
        <f>+AV2084+AY2084</f>
        <v>0</v>
      </c>
      <c r="BA2084" s="213">
        <v>0</v>
      </c>
      <c r="BB2084" s="213">
        <v>0</v>
      </c>
      <c r="BC2084" s="210">
        <f>+BA2084+BB2084</f>
        <v>0</v>
      </c>
      <c r="BD2084" s="213">
        <v>0</v>
      </c>
      <c r="BE2084" s="213">
        <v>0</v>
      </c>
      <c r="BF2084" s="210">
        <f>+BD2084+BE2084</f>
        <v>0</v>
      </c>
      <c r="BG2084" s="210">
        <f>+BC2084+BF2084</f>
        <v>0</v>
      </c>
      <c r="BH2084" s="213">
        <v>0</v>
      </c>
      <c r="BI2084" s="213">
        <v>0</v>
      </c>
      <c r="BJ2084" s="210">
        <f>+BH2084+BI2084</f>
        <v>0</v>
      </c>
      <c r="BK2084" s="213">
        <v>0</v>
      </c>
      <c r="BL2084" s="213">
        <v>0</v>
      </c>
      <c r="BM2084" s="210">
        <f>+BK2084+BL2084</f>
        <v>0</v>
      </c>
      <c r="BN2084" s="210">
        <f>+BJ2084+BM2084</f>
        <v>0</v>
      </c>
      <c r="BO2084" s="209">
        <f>AF2084-AM2084-AT2084-BA2084-BH2084</f>
        <v>0</v>
      </c>
      <c r="BP2084" s="209">
        <f>AG2084-AN2084-AU2084-BB2084-BI2084</f>
        <v>0</v>
      </c>
      <c r="BQ2084" s="210">
        <f>+BO2084+BP2084</f>
        <v>0</v>
      </c>
      <c r="BR2084" s="209">
        <f>AI2084-AP2084-AW2084-BD2084-BK2084</f>
        <v>0</v>
      </c>
      <c r="BS2084" s="209">
        <f>AJ2084-AQ2084-AX2084-BE2084-BL2084</f>
        <v>0</v>
      </c>
      <c r="BT2084" s="210">
        <f>+BR2084+BS2084</f>
        <v>0</v>
      </c>
      <c r="BU2084" s="210">
        <f>+BQ2084+BT2084</f>
        <v>0</v>
      </c>
      <c r="BV2084" s="215">
        <f>R2084+X2084-AD2084</f>
        <v>0</v>
      </c>
      <c r="BW2084" s="215">
        <f>S2084+Y2084-AE2084</f>
        <v>0</v>
      </c>
      <c r="BX2084" s="216">
        <v>0</v>
      </c>
      <c r="BY2084" s="216">
        <v>0</v>
      </c>
      <c r="BZ2084" s="215">
        <f>BV2084-BX2084</f>
        <v>0</v>
      </c>
      <c r="CA2084" s="217">
        <f>BW2084-BY2084</f>
        <v>0</v>
      </c>
    </row>
    <row r="2085" spans="2:79" ht="36.75" hidden="1" customHeight="1">
      <c r="B2085" s="218">
        <v>2015</v>
      </c>
      <c r="C2085" s="219">
        <v>8320</v>
      </c>
      <c r="D2085" s="218">
        <v>8</v>
      </c>
      <c r="E2085" s="218">
        <v>6000</v>
      </c>
      <c r="F2085" s="218">
        <v>6200</v>
      </c>
      <c r="G2085" s="218">
        <v>622</v>
      </c>
      <c r="H2085" s="218">
        <v>2</v>
      </c>
      <c r="I2085" s="220" t="s">
        <v>6</v>
      </c>
      <c r="J2085" s="210">
        <v>0</v>
      </c>
      <c r="K2085" s="210">
        <v>0</v>
      </c>
      <c r="L2085" s="210">
        <f>+J2085+K2085</f>
        <v>0</v>
      </c>
      <c r="M2085" s="210">
        <v>0</v>
      </c>
      <c r="N2085" s="210">
        <v>0</v>
      </c>
      <c r="O2085" s="210">
        <f>+M2085+N2085</f>
        <v>0</v>
      </c>
      <c r="P2085" s="210">
        <f>+L2085+O2085</f>
        <v>0</v>
      </c>
      <c r="Q2085" s="221" t="s">
        <v>8</v>
      </c>
      <c r="R2085" s="314"/>
      <c r="S2085" s="307"/>
      <c r="T2085" s="213">
        <v>0</v>
      </c>
      <c r="U2085" s="213">
        <v>0</v>
      </c>
      <c r="V2085" s="213">
        <v>0</v>
      </c>
      <c r="W2085" s="213">
        <v>0</v>
      </c>
      <c r="X2085" s="213"/>
      <c r="Y2085" s="213"/>
      <c r="Z2085" s="213">
        <v>0</v>
      </c>
      <c r="AA2085" s="213">
        <v>0</v>
      </c>
      <c r="AB2085" s="213">
        <v>0</v>
      </c>
      <c r="AC2085" s="213">
        <v>0</v>
      </c>
      <c r="AD2085" s="214"/>
      <c r="AE2085" s="214"/>
      <c r="AF2085" s="209">
        <f>J2085+T2085-Z2085</f>
        <v>0</v>
      </c>
      <c r="AG2085" s="209">
        <f>K2085+U2085-AA2085</f>
        <v>0</v>
      </c>
      <c r="AH2085" s="210">
        <f>+AF2085+AG2085</f>
        <v>0</v>
      </c>
      <c r="AI2085" s="209">
        <f>M2085+V2085-AB2085</f>
        <v>0</v>
      </c>
      <c r="AJ2085" s="209">
        <f>N2085+W2085-AC2085</f>
        <v>0</v>
      </c>
      <c r="AK2085" s="210">
        <f>+AI2085+AJ2085</f>
        <v>0</v>
      </c>
      <c r="AL2085" s="210">
        <f>+AH2085+AK2085</f>
        <v>0</v>
      </c>
      <c r="AM2085" s="213">
        <v>0</v>
      </c>
      <c r="AN2085" s="213">
        <v>0</v>
      </c>
      <c r="AO2085" s="210">
        <f>+AM2085+AN2085</f>
        <v>0</v>
      </c>
      <c r="AP2085" s="213">
        <v>0</v>
      </c>
      <c r="AQ2085" s="213">
        <v>0</v>
      </c>
      <c r="AR2085" s="210">
        <f>+AP2085+AQ2085</f>
        <v>0</v>
      </c>
      <c r="AS2085" s="210">
        <f>+AO2085+AR2085</f>
        <v>0</v>
      </c>
      <c r="AT2085" s="213">
        <v>0</v>
      </c>
      <c r="AU2085" s="213">
        <v>0</v>
      </c>
      <c r="AV2085" s="210">
        <f>+AT2085+AU2085</f>
        <v>0</v>
      </c>
      <c r="AW2085" s="213">
        <v>0</v>
      </c>
      <c r="AX2085" s="213">
        <v>0</v>
      </c>
      <c r="AY2085" s="210">
        <f>+AW2085+AX2085</f>
        <v>0</v>
      </c>
      <c r="AZ2085" s="210">
        <f>+AV2085+AY2085</f>
        <v>0</v>
      </c>
      <c r="BA2085" s="213">
        <v>0</v>
      </c>
      <c r="BB2085" s="213">
        <v>0</v>
      </c>
      <c r="BC2085" s="210">
        <f>+BA2085+BB2085</f>
        <v>0</v>
      </c>
      <c r="BD2085" s="213">
        <v>0</v>
      </c>
      <c r="BE2085" s="213">
        <v>0</v>
      </c>
      <c r="BF2085" s="210">
        <f>+BD2085+BE2085</f>
        <v>0</v>
      </c>
      <c r="BG2085" s="210">
        <f>+BC2085+BF2085</f>
        <v>0</v>
      </c>
      <c r="BH2085" s="213">
        <v>0</v>
      </c>
      <c r="BI2085" s="213">
        <v>0</v>
      </c>
      <c r="BJ2085" s="210">
        <f>+BH2085+BI2085</f>
        <v>0</v>
      </c>
      <c r="BK2085" s="213">
        <v>0</v>
      </c>
      <c r="BL2085" s="213">
        <v>0</v>
      </c>
      <c r="BM2085" s="210">
        <f>+BK2085+BL2085</f>
        <v>0</v>
      </c>
      <c r="BN2085" s="210">
        <f>+BJ2085+BM2085</f>
        <v>0</v>
      </c>
      <c r="BO2085" s="209">
        <f>AF2085-AM2085-AT2085-BA2085-BH2085</f>
        <v>0</v>
      </c>
      <c r="BP2085" s="209">
        <f>AG2085-AN2085-AU2085-BB2085-BI2085</f>
        <v>0</v>
      </c>
      <c r="BQ2085" s="210">
        <f>+BO2085+BP2085</f>
        <v>0</v>
      </c>
      <c r="BR2085" s="209">
        <f>AI2085-AP2085-AW2085-BD2085-BK2085</f>
        <v>0</v>
      </c>
      <c r="BS2085" s="209">
        <f>AJ2085-AQ2085-AX2085-BE2085-BL2085</f>
        <v>0</v>
      </c>
      <c r="BT2085" s="210">
        <f>+BR2085+BS2085</f>
        <v>0</v>
      </c>
      <c r="BU2085" s="210">
        <f>+BQ2085+BT2085</f>
        <v>0</v>
      </c>
      <c r="BV2085" s="215">
        <f>R2085+X2085-AD2085</f>
        <v>0</v>
      </c>
      <c r="BW2085" s="215">
        <f>S2085+Y2085-AE2085</f>
        <v>0</v>
      </c>
      <c r="BX2085" s="216">
        <v>0</v>
      </c>
      <c r="BY2085" s="216">
        <v>0</v>
      </c>
      <c r="BZ2085" s="215">
        <f>BV2085-BX2085</f>
        <v>0</v>
      </c>
      <c r="CA2085" s="217">
        <f>BW2085-BY2085</f>
        <v>0</v>
      </c>
    </row>
    <row r="2086" spans="2:79" ht="36.75" hidden="1" customHeight="1">
      <c r="B2086" s="218">
        <v>2015</v>
      </c>
      <c r="C2086" s="219">
        <v>8320</v>
      </c>
      <c r="D2086" s="218">
        <v>8</v>
      </c>
      <c r="E2086" s="218">
        <v>6000</v>
      </c>
      <c r="F2086" s="218">
        <v>6200</v>
      </c>
      <c r="G2086" s="218">
        <v>622</v>
      </c>
      <c r="H2086" s="218">
        <v>2</v>
      </c>
      <c r="I2086" s="220" t="s">
        <v>2102</v>
      </c>
      <c r="J2086" s="210">
        <v>0</v>
      </c>
      <c r="K2086" s="210">
        <v>0</v>
      </c>
      <c r="L2086" s="209">
        <f>+J2086+K2086</f>
        <v>0</v>
      </c>
      <c r="M2086" s="210">
        <v>0</v>
      </c>
      <c r="N2086" s="210">
        <v>0</v>
      </c>
      <c r="O2086" s="209">
        <f>+M2086+N2086</f>
        <v>0</v>
      </c>
      <c r="P2086" s="209">
        <f>+L2086+O2086</f>
        <v>0</v>
      </c>
      <c r="Q2086" s="221" t="s">
        <v>8</v>
      </c>
      <c r="R2086" s="314"/>
      <c r="S2086" s="307"/>
      <c r="T2086" s="213">
        <v>0</v>
      </c>
      <c r="U2086" s="213">
        <v>0</v>
      </c>
      <c r="V2086" s="213">
        <v>0</v>
      </c>
      <c r="W2086" s="213">
        <v>0</v>
      </c>
      <c r="X2086" s="213"/>
      <c r="Y2086" s="213"/>
      <c r="Z2086" s="213">
        <v>0</v>
      </c>
      <c r="AA2086" s="213">
        <v>0</v>
      </c>
      <c r="AB2086" s="213">
        <v>0</v>
      </c>
      <c r="AC2086" s="213">
        <v>0</v>
      </c>
      <c r="AD2086" s="214"/>
      <c r="AE2086" s="214"/>
      <c r="AF2086" s="209">
        <f>J2086+T2086-Z2086</f>
        <v>0</v>
      </c>
      <c r="AG2086" s="209">
        <f>K2086+U2086-AA2086</f>
        <v>0</v>
      </c>
      <c r="AH2086" s="210">
        <f>+AF2086+AG2086</f>
        <v>0</v>
      </c>
      <c r="AI2086" s="209">
        <f>M2086+V2086-AB2086</f>
        <v>0</v>
      </c>
      <c r="AJ2086" s="209">
        <f>N2086+W2086-AC2086</f>
        <v>0</v>
      </c>
      <c r="AK2086" s="210">
        <f>+AI2086+AJ2086</f>
        <v>0</v>
      </c>
      <c r="AL2086" s="210">
        <f>+AH2086+AK2086</f>
        <v>0</v>
      </c>
      <c r="AM2086" s="213">
        <v>0</v>
      </c>
      <c r="AN2086" s="213">
        <v>0</v>
      </c>
      <c r="AO2086" s="210">
        <f>+AM2086+AN2086</f>
        <v>0</v>
      </c>
      <c r="AP2086" s="213">
        <v>0</v>
      </c>
      <c r="AQ2086" s="213">
        <v>0</v>
      </c>
      <c r="AR2086" s="210">
        <f>+AP2086+AQ2086</f>
        <v>0</v>
      </c>
      <c r="AS2086" s="210">
        <f>+AO2086+AR2086</f>
        <v>0</v>
      </c>
      <c r="AT2086" s="213">
        <v>0</v>
      </c>
      <c r="AU2086" s="213">
        <v>0</v>
      </c>
      <c r="AV2086" s="210">
        <f>+AT2086+AU2086</f>
        <v>0</v>
      </c>
      <c r="AW2086" s="213">
        <v>0</v>
      </c>
      <c r="AX2086" s="213">
        <v>0</v>
      </c>
      <c r="AY2086" s="210">
        <f>+AW2086+AX2086</f>
        <v>0</v>
      </c>
      <c r="AZ2086" s="210">
        <f>+AV2086+AY2086</f>
        <v>0</v>
      </c>
      <c r="BA2086" s="213">
        <v>0</v>
      </c>
      <c r="BB2086" s="213">
        <v>0</v>
      </c>
      <c r="BC2086" s="210">
        <f>+BA2086+BB2086</f>
        <v>0</v>
      </c>
      <c r="BD2086" s="213">
        <v>0</v>
      </c>
      <c r="BE2086" s="213">
        <v>0</v>
      </c>
      <c r="BF2086" s="210">
        <f>+BD2086+BE2086</f>
        <v>0</v>
      </c>
      <c r="BG2086" s="210">
        <f>+BC2086+BF2086</f>
        <v>0</v>
      </c>
      <c r="BH2086" s="213">
        <v>0</v>
      </c>
      <c r="BI2086" s="213">
        <v>0</v>
      </c>
      <c r="BJ2086" s="210">
        <f>+BH2086+BI2086</f>
        <v>0</v>
      </c>
      <c r="BK2086" s="213">
        <v>0</v>
      </c>
      <c r="BL2086" s="213">
        <v>0</v>
      </c>
      <c r="BM2086" s="210">
        <f>+BK2086+BL2086</f>
        <v>0</v>
      </c>
      <c r="BN2086" s="210">
        <f>+BJ2086+BM2086</f>
        <v>0</v>
      </c>
      <c r="BO2086" s="209">
        <f>AF2086-AM2086-AT2086-BA2086-BH2086</f>
        <v>0</v>
      </c>
      <c r="BP2086" s="209">
        <f>AG2086-AN2086-AU2086-BB2086-BI2086</f>
        <v>0</v>
      </c>
      <c r="BQ2086" s="210">
        <f>+BO2086+BP2086</f>
        <v>0</v>
      </c>
      <c r="BR2086" s="209">
        <f>AI2086-AP2086-AW2086-BD2086-BK2086</f>
        <v>0</v>
      </c>
      <c r="BS2086" s="209">
        <f>AJ2086-AQ2086-AX2086-BE2086-BL2086</f>
        <v>0</v>
      </c>
      <c r="BT2086" s="210">
        <f>+BR2086+BS2086</f>
        <v>0</v>
      </c>
      <c r="BU2086" s="210">
        <f>+BQ2086+BT2086</f>
        <v>0</v>
      </c>
      <c r="BV2086" s="215">
        <f>R2086+X2086-AD2086</f>
        <v>0</v>
      </c>
      <c r="BW2086" s="215">
        <f>S2086+Y2086-AE2086</f>
        <v>0</v>
      </c>
      <c r="BX2086" s="216">
        <v>0</v>
      </c>
      <c r="BY2086" s="216">
        <v>0</v>
      </c>
      <c r="BZ2086" s="215">
        <f>BV2086-BX2086</f>
        <v>0</v>
      </c>
      <c r="CA2086" s="217">
        <f>BW2086-BY2086</f>
        <v>0</v>
      </c>
    </row>
    <row r="2087" spans="2:79" ht="36.75" hidden="1" customHeight="1">
      <c r="B2087" s="218">
        <v>2015</v>
      </c>
      <c r="C2087" s="219">
        <v>8320</v>
      </c>
      <c r="D2087" s="218">
        <v>8</v>
      </c>
      <c r="E2087" s="218">
        <v>6000</v>
      </c>
      <c r="F2087" s="218">
        <v>6200</v>
      </c>
      <c r="G2087" s="218">
        <v>622</v>
      </c>
      <c r="H2087" s="218">
        <v>2</v>
      </c>
      <c r="I2087" s="220" t="s">
        <v>6</v>
      </c>
      <c r="J2087" s="210">
        <v>0</v>
      </c>
      <c r="K2087" s="210">
        <v>0</v>
      </c>
      <c r="L2087" s="209">
        <f>+J2087+K2087</f>
        <v>0</v>
      </c>
      <c r="M2087" s="210">
        <v>0</v>
      </c>
      <c r="N2087" s="210">
        <v>0</v>
      </c>
      <c r="O2087" s="209">
        <f>+M2087+N2087</f>
        <v>0</v>
      </c>
      <c r="P2087" s="209">
        <f>+L2087+O2087</f>
        <v>0</v>
      </c>
      <c r="Q2087" s="221" t="s">
        <v>8</v>
      </c>
      <c r="R2087" s="314"/>
      <c r="S2087" s="307"/>
      <c r="T2087" s="213">
        <v>0</v>
      </c>
      <c r="U2087" s="213">
        <v>0</v>
      </c>
      <c r="V2087" s="213">
        <v>0</v>
      </c>
      <c r="W2087" s="213">
        <v>0</v>
      </c>
      <c r="X2087" s="213"/>
      <c r="Y2087" s="213"/>
      <c r="Z2087" s="213">
        <v>0</v>
      </c>
      <c r="AA2087" s="213">
        <v>0</v>
      </c>
      <c r="AB2087" s="213">
        <v>0</v>
      </c>
      <c r="AC2087" s="213">
        <v>0</v>
      </c>
      <c r="AD2087" s="214"/>
      <c r="AE2087" s="214"/>
      <c r="AF2087" s="209">
        <f>J2087+T2087-Z2087</f>
        <v>0</v>
      </c>
      <c r="AG2087" s="209">
        <f>K2087+U2087-AA2087</f>
        <v>0</v>
      </c>
      <c r="AH2087" s="210">
        <f>+AF2087+AG2087</f>
        <v>0</v>
      </c>
      <c r="AI2087" s="209">
        <f>M2087+V2087-AB2087</f>
        <v>0</v>
      </c>
      <c r="AJ2087" s="209">
        <f>N2087+W2087-AC2087</f>
        <v>0</v>
      </c>
      <c r="AK2087" s="210">
        <f>+AI2087+AJ2087</f>
        <v>0</v>
      </c>
      <c r="AL2087" s="210">
        <f>+AH2087+AK2087</f>
        <v>0</v>
      </c>
      <c r="AM2087" s="213">
        <v>0</v>
      </c>
      <c r="AN2087" s="213">
        <v>0</v>
      </c>
      <c r="AO2087" s="210">
        <f>+AM2087+AN2087</f>
        <v>0</v>
      </c>
      <c r="AP2087" s="213">
        <v>0</v>
      </c>
      <c r="AQ2087" s="213">
        <v>0</v>
      </c>
      <c r="AR2087" s="210">
        <f>+AP2087+AQ2087</f>
        <v>0</v>
      </c>
      <c r="AS2087" s="210">
        <f>+AO2087+AR2087</f>
        <v>0</v>
      </c>
      <c r="AT2087" s="213">
        <v>0</v>
      </c>
      <c r="AU2087" s="213">
        <v>0</v>
      </c>
      <c r="AV2087" s="210">
        <f>+AT2087+AU2087</f>
        <v>0</v>
      </c>
      <c r="AW2087" s="213">
        <v>0</v>
      </c>
      <c r="AX2087" s="213">
        <v>0</v>
      </c>
      <c r="AY2087" s="210">
        <f>+AW2087+AX2087</f>
        <v>0</v>
      </c>
      <c r="AZ2087" s="210">
        <f>+AV2087+AY2087</f>
        <v>0</v>
      </c>
      <c r="BA2087" s="213">
        <v>0</v>
      </c>
      <c r="BB2087" s="213">
        <v>0</v>
      </c>
      <c r="BC2087" s="210">
        <f>+BA2087+BB2087</f>
        <v>0</v>
      </c>
      <c r="BD2087" s="213">
        <v>0</v>
      </c>
      <c r="BE2087" s="213">
        <v>0</v>
      </c>
      <c r="BF2087" s="210">
        <f>+BD2087+BE2087</f>
        <v>0</v>
      </c>
      <c r="BG2087" s="210">
        <f>+BC2087+BF2087</f>
        <v>0</v>
      </c>
      <c r="BH2087" s="213">
        <v>0</v>
      </c>
      <c r="BI2087" s="213">
        <v>0</v>
      </c>
      <c r="BJ2087" s="210">
        <f>+BH2087+BI2087</f>
        <v>0</v>
      </c>
      <c r="BK2087" s="213">
        <v>0</v>
      </c>
      <c r="BL2087" s="213">
        <v>0</v>
      </c>
      <c r="BM2087" s="210">
        <f>+BK2087+BL2087</f>
        <v>0</v>
      </c>
      <c r="BN2087" s="210">
        <f>+BJ2087+BM2087</f>
        <v>0</v>
      </c>
      <c r="BO2087" s="209">
        <f>AF2087-AM2087-AT2087-BA2087-BH2087</f>
        <v>0</v>
      </c>
      <c r="BP2087" s="209">
        <f>AG2087-AN2087-AU2087-BB2087-BI2087</f>
        <v>0</v>
      </c>
      <c r="BQ2087" s="210">
        <f>+BO2087+BP2087</f>
        <v>0</v>
      </c>
      <c r="BR2087" s="209">
        <f>AI2087-AP2087-AW2087-BD2087-BK2087</f>
        <v>0</v>
      </c>
      <c r="BS2087" s="209">
        <f>AJ2087-AQ2087-AX2087-BE2087-BL2087</f>
        <v>0</v>
      </c>
      <c r="BT2087" s="210">
        <f>+BR2087+BS2087</f>
        <v>0</v>
      </c>
      <c r="BU2087" s="210">
        <f>+BQ2087+BT2087</f>
        <v>0</v>
      </c>
      <c r="BV2087" s="215">
        <f>R2087+X2087-AD2087</f>
        <v>0</v>
      </c>
      <c r="BW2087" s="215">
        <f>S2087+Y2087-AE2087</f>
        <v>0</v>
      </c>
      <c r="BX2087" s="216">
        <v>0</v>
      </c>
      <c r="BY2087" s="216">
        <v>0</v>
      </c>
      <c r="BZ2087" s="215">
        <f>BV2087-BX2087</f>
        <v>0</v>
      </c>
      <c r="CA2087" s="217">
        <f>BW2087-BY2087</f>
        <v>0</v>
      </c>
    </row>
    <row r="2088" spans="2:79" ht="36.75" hidden="1" customHeight="1">
      <c r="B2088" s="218">
        <v>2015</v>
      </c>
      <c r="C2088" s="219">
        <v>8320</v>
      </c>
      <c r="D2088" s="218">
        <v>8</v>
      </c>
      <c r="E2088" s="218">
        <v>6000</v>
      </c>
      <c r="F2088" s="218">
        <v>6200</v>
      </c>
      <c r="G2088" s="218">
        <v>622</v>
      </c>
      <c r="H2088" s="218">
        <v>2</v>
      </c>
      <c r="I2088" s="220" t="s">
        <v>6</v>
      </c>
      <c r="J2088" s="210">
        <v>0</v>
      </c>
      <c r="K2088" s="210">
        <v>0</v>
      </c>
      <c r="L2088" s="209">
        <f>+J2088+K2088</f>
        <v>0</v>
      </c>
      <c r="M2088" s="210">
        <v>0</v>
      </c>
      <c r="N2088" s="210">
        <v>0</v>
      </c>
      <c r="O2088" s="209">
        <f>+M2088+N2088</f>
        <v>0</v>
      </c>
      <c r="P2088" s="209">
        <f>+L2088+O2088</f>
        <v>0</v>
      </c>
      <c r="Q2088" s="221" t="s">
        <v>8</v>
      </c>
      <c r="R2088" s="314"/>
      <c r="S2088" s="307"/>
      <c r="T2088" s="213">
        <v>0</v>
      </c>
      <c r="U2088" s="213">
        <v>0</v>
      </c>
      <c r="V2088" s="213">
        <v>0</v>
      </c>
      <c r="W2088" s="213">
        <v>0</v>
      </c>
      <c r="X2088" s="213"/>
      <c r="Y2088" s="213"/>
      <c r="Z2088" s="213">
        <v>0</v>
      </c>
      <c r="AA2088" s="213">
        <v>0</v>
      </c>
      <c r="AB2088" s="213">
        <v>0</v>
      </c>
      <c r="AC2088" s="213">
        <v>0</v>
      </c>
      <c r="AD2088" s="214"/>
      <c r="AE2088" s="214"/>
      <c r="AF2088" s="209">
        <f>J2088+T2088-Z2088</f>
        <v>0</v>
      </c>
      <c r="AG2088" s="209">
        <f>K2088+U2088-AA2088</f>
        <v>0</v>
      </c>
      <c r="AH2088" s="210">
        <f>+AF2088+AG2088</f>
        <v>0</v>
      </c>
      <c r="AI2088" s="209">
        <f>M2088+V2088-AB2088</f>
        <v>0</v>
      </c>
      <c r="AJ2088" s="209">
        <f>N2088+W2088-AC2088</f>
        <v>0</v>
      </c>
      <c r="AK2088" s="210">
        <f>+AI2088+AJ2088</f>
        <v>0</v>
      </c>
      <c r="AL2088" s="210">
        <f>+AH2088+AK2088</f>
        <v>0</v>
      </c>
      <c r="AM2088" s="213">
        <v>0</v>
      </c>
      <c r="AN2088" s="213">
        <v>0</v>
      </c>
      <c r="AO2088" s="210">
        <f>+AM2088+AN2088</f>
        <v>0</v>
      </c>
      <c r="AP2088" s="213">
        <v>0</v>
      </c>
      <c r="AQ2088" s="213">
        <v>0</v>
      </c>
      <c r="AR2088" s="210">
        <f>+AP2088+AQ2088</f>
        <v>0</v>
      </c>
      <c r="AS2088" s="210">
        <f>+AO2088+AR2088</f>
        <v>0</v>
      </c>
      <c r="AT2088" s="213">
        <v>0</v>
      </c>
      <c r="AU2088" s="213">
        <v>0</v>
      </c>
      <c r="AV2088" s="210">
        <f>+AT2088+AU2088</f>
        <v>0</v>
      </c>
      <c r="AW2088" s="213">
        <v>0</v>
      </c>
      <c r="AX2088" s="213">
        <v>0</v>
      </c>
      <c r="AY2088" s="210">
        <f>+AW2088+AX2088</f>
        <v>0</v>
      </c>
      <c r="AZ2088" s="210">
        <f>+AV2088+AY2088</f>
        <v>0</v>
      </c>
      <c r="BA2088" s="213">
        <v>0</v>
      </c>
      <c r="BB2088" s="213">
        <v>0</v>
      </c>
      <c r="BC2088" s="210">
        <f>+BA2088+BB2088</f>
        <v>0</v>
      </c>
      <c r="BD2088" s="213">
        <v>0</v>
      </c>
      <c r="BE2088" s="213">
        <v>0</v>
      </c>
      <c r="BF2088" s="210">
        <f>+BD2088+BE2088</f>
        <v>0</v>
      </c>
      <c r="BG2088" s="210">
        <f>+BC2088+BF2088</f>
        <v>0</v>
      </c>
      <c r="BH2088" s="213">
        <v>0</v>
      </c>
      <c r="BI2088" s="213">
        <v>0</v>
      </c>
      <c r="BJ2088" s="210">
        <f>+BH2088+BI2088</f>
        <v>0</v>
      </c>
      <c r="BK2088" s="213">
        <v>0</v>
      </c>
      <c r="BL2088" s="213">
        <v>0</v>
      </c>
      <c r="BM2088" s="210">
        <f>+BK2088+BL2088</f>
        <v>0</v>
      </c>
      <c r="BN2088" s="210">
        <f>+BJ2088+BM2088</f>
        <v>0</v>
      </c>
      <c r="BO2088" s="209">
        <f>AF2088-AM2088-AT2088-BA2088-BH2088</f>
        <v>0</v>
      </c>
      <c r="BP2088" s="209">
        <f>AG2088-AN2088-AU2088-BB2088-BI2088</f>
        <v>0</v>
      </c>
      <c r="BQ2088" s="210">
        <f>+BO2088+BP2088</f>
        <v>0</v>
      </c>
      <c r="BR2088" s="209">
        <f>AI2088-AP2088-AW2088-BD2088-BK2088</f>
        <v>0</v>
      </c>
      <c r="BS2088" s="209">
        <f>AJ2088-AQ2088-AX2088-BE2088-BL2088</f>
        <v>0</v>
      </c>
      <c r="BT2088" s="210">
        <f>+BR2088+BS2088</f>
        <v>0</v>
      </c>
      <c r="BU2088" s="210">
        <f>+BQ2088+BT2088</f>
        <v>0</v>
      </c>
      <c r="BV2088" s="215">
        <f>R2088+X2088-AD2088</f>
        <v>0</v>
      </c>
      <c r="BW2088" s="215">
        <f>S2088+Y2088-AE2088</f>
        <v>0</v>
      </c>
      <c r="BX2088" s="216">
        <v>0</v>
      </c>
      <c r="BY2088" s="216">
        <v>0</v>
      </c>
      <c r="BZ2088" s="215">
        <f>BV2088-BX2088</f>
        <v>0</v>
      </c>
      <c r="CA2088" s="217">
        <f>BW2088-BY2088</f>
        <v>0</v>
      </c>
    </row>
    <row r="2089" spans="2:79" ht="117.75" hidden="1" customHeight="1">
      <c r="B2089" s="218">
        <v>2015</v>
      </c>
      <c r="C2089" s="219">
        <v>8320</v>
      </c>
      <c r="D2089" s="218">
        <v>8</v>
      </c>
      <c r="E2089" s="218">
        <v>6000</v>
      </c>
      <c r="F2089" s="218">
        <v>6200</v>
      </c>
      <c r="G2089" s="218">
        <v>622</v>
      </c>
      <c r="H2089" s="218">
        <v>2</v>
      </c>
      <c r="I2089" s="220" t="s">
        <v>2102</v>
      </c>
      <c r="J2089" s="209">
        <v>0</v>
      </c>
      <c r="K2089" s="209">
        <v>0</v>
      </c>
      <c r="L2089" s="209">
        <f>+J2089+K2089</f>
        <v>0</v>
      </c>
      <c r="M2089" s="209">
        <v>0</v>
      </c>
      <c r="N2089" s="209">
        <v>0</v>
      </c>
      <c r="O2089" s="209">
        <f>+M2089+N2089</f>
        <v>0</v>
      </c>
      <c r="P2089" s="209">
        <f>+L2089+O2089</f>
        <v>0</v>
      </c>
      <c r="Q2089" s="221" t="s">
        <v>8</v>
      </c>
      <c r="R2089" s="314"/>
      <c r="S2089" s="307"/>
      <c r="T2089" s="213">
        <v>0</v>
      </c>
      <c r="U2089" s="213">
        <v>0</v>
      </c>
      <c r="V2089" s="213">
        <v>0</v>
      </c>
      <c r="W2089" s="213">
        <v>0</v>
      </c>
      <c r="X2089" s="213"/>
      <c r="Y2089" s="213"/>
      <c r="Z2089" s="213">
        <v>0</v>
      </c>
      <c r="AA2089" s="213">
        <v>0</v>
      </c>
      <c r="AB2089" s="213">
        <v>0</v>
      </c>
      <c r="AC2089" s="213">
        <v>0</v>
      </c>
      <c r="AD2089" s="214"/>
      <c r="AE2089" s="214"/>
      <c r="AF2089" s="209">
        <f>J2089+T2089-Z2089</f>
        <v>0</v>
      </c>
      <c r="AG2089" s="209">
        <f>K2089+U2089-AA2089</f>
        <v>0</v>
      </c>
      <c r="AH2089" s="210">
        <f>+AF2089+AG2089</f>
        <v>0</v>
      </c>
      <c r="AI2089" s="209">
        <f>M2089+V2089-AB2089</f>
        <v>0</v>
      </c>
      <c r="AJ2089" s="209">
        <f>N2089+W2089-AC2089</f>
        <v>0</v>
      </c>
      <c r="AK2089" s="210">
        <f>+AI2089+AJ2089</f>
        <v>0</v>
      </c>
      <c r="AL2089" s="210">
        <f>+AH2089+AK2089</f>
        <v>0</v>
      </c>
      <c r="AM2089" s="213">
        <v>0</v>
      </c>
      <c r="AN2089" s="213">
        <v>0</v>
      </c>
      <c r="AO2089" s="210">
        <f>+AM2089+AN2089</f>
        <v>0</v>
      </c>
      <c r="AP2089" s="213">
        <v>0</v>
      </c>
      <c r="AQ2089" s="213">
        <v>0</v>
      </c>
      <c r="AR2089" s="210">
        <f>+AP2089+AQ2089</f>
        <v>0</v>
      </c>
      <c r="AS2089" s="210">
        <f>+AO2089+AR2089</f>
        <v>0</v>
      </c>
      <c r="AT2089" s="213">
        <v>0</v>
      </c>
      <c r="AU2089" s="213">
        <v>0</v>
      </c>
      <c r="AV2089" s="210">
        <f>+AT2089+AU2089</f>
        <v>0</v>
      </c>
      <c r="AW2089" s="213">
        <v>0</v>
      </c>
      <c r="AX2089" s="213">
        <v>0</v>
      </c>
      <c r="AY2089" s="210">
        <f>+AW2089+AX2089</f>
        <v>0</v>
      </c>
      <c r="AZ2089" s="210">
        <f>+AV2089+AY2089</f>
        <v>0</v>
      </c>
      <c r="BA2089" s="213">
        <v>0</v>
      </c>
      <c r="BB2089" s="213">
        <v>0</v>
      </c>
      <c r="BC2089" s="210">
        <f>+BA2089+BB2089</f>
        <v>0</v>
      </c>
      <c r="BD2089" s="213">
        <v>0</v>
      </c>
      <c r="BE2089" s="213">
        <v>0</v>
      </c>
      <c r="BF2089" s="210">
        <f>+BD2089+BE2089</f>
        <v>0</v>
      </c>
      <c r="BG2089" s="210">
        <f>+BC2089+BF2089</f>
        <v>0</v>
      </c>
      <c r="BH2089" s="213">
        <v>0</v>
      </c>
      <c r="BI2089" s="213">
        <v>0</v>
      </c>
      <c r="BJ2089" s="210">
        <f>+BH2089+BI2089</f>
        <v>0</v>
      </c>
      <c r="BK2089" s="213">
        <v>0</v>
      </c>
      <c r="BL2089" s="213">
        <v>0</v>
      </c>
      <c r="BM2089" s="210">
        <f>+BK2089+BL2089</f>
        <v>0</v>
      </c>
      <c r="BN2089" s="210">
        <f>+BJ2089+BM2089</f>
        <v>0</v>
      </c>
      <c r="BO2089" s="209">
        <f>AF2089-AM2089-AT2089-BA2089-BH2089</f>
        <v>0</v>
      </c>
      <c r="BP2089" s="209">
        <f>AG2089-AN2089-AU2089-BB2089-BI2089</f>
        <v>0</v>
      </c>
      <c r="BQ2089" s="210">
        <f>+BO2089+BP2089</f>
        <v>0</v>
      </c>
      <c r="BR2089" s="209">
        <f>AI2089-AP2089-AW2089-BD2089-BK2089</f>
        <v>0</v>
      </c>
      <c r="BS2089" s="209">
        <f>AJ2089-AQ2089-AX2089-BE2089-BL2089</f>
        <v>0</v>
      </c>
      <c r="BT2089" s="210">
        <f>+BR2089+BS2089</f>
        <v>0</v>
      </c>
      <c r="BU2089" s="210">
        <f>+BQ2089+BT2089</f>
        <v>0</v>
      </c>
      <c r="BV2089" s="215">
        <f>R2089+X2089-AD2089</f>
        <v>0</v>
      </c>
      <c r="BW2089" s="215">
        <f>S2089+Y2089-AE2089</f>
        <v>0</v>
      </c>
      <c r="BX2089" s="216">
        <v>0</v>
      </c>
      <c r="BY2089" s="216">
        <v>0</v>
      </c>
      <c r="BZ2089" s="215">
        <f>BV2089-BX2089</f>
        <v>0</v>
      </c>
      <c r="CA2089" s="217">
        <f>BW2089-BY2089</f>
        <v>0</v>
      </c>
    </row>
    <row r="2090" spans="2:79" ht="117.75" hidden="1" customHeight="1">
      <c r="B2090" s="218">
        <v>2015</v>
      </c>
      <c r="C2090" s="219">
        <v>8320</v>
      </c>
      <c r="D2090" s="218">
        <v>8</v>
      </c>
      <c r="E2090" s="218">
        <v>6000</v>
      </c>
      <c r="F2090" s="218">
        <v>6200</v>
      </c>
      <c r="G2090" s="218">
        <v>622</v>
      </c>
      <c r="H2090" s="218">
        <v>2</v>
      </c>
      <c r="I2090" s="220" t="s">
        <v>6</v>
      </c>
      <c r="J2090" s="209">
        <v>0</v>
      </c>
      <c r="K2090" s="209">
        <v>0</v>
      </c>
      <c r="L2090" s="209">
        <f>+J2090+K2090</f>
        <v>0</v>
      </c>
      <c r="M2090" s="209">
        <v>0</v>
      </c>
      <c r="N2090" s="209">
        <v>0</v>
      </c>
      <c r="O2090" s="209">
        <f>+M2090+N2090</f>
        <v>0</v>
      </c>
      <c r="P2090" s="209">
        <f>+L2090+O2090</f>
        <v>0</v>
      </c>
      <c r="Q2090" s="221" t="s">
        <v>8</v>
      </c>
      <c r="R2090" s="314"/>
      <c r="S2090" s="307"/>
      <c r="T2090" s="213">
        <v>0</v>
      </c>
      <c r="U2090" s="213">
        <v>0</v>
      </c>
      <c r="V2090" s="213">
        <v>0</v>
      </c>
      <c r="W2090" s="213">
        <v>0</v>
      </c>
      <c r="X2090" s="213"/>
      <c r="Y2090" s="213"/>
      <c r="Z2090" s="213">
        <v>0</v>
      </c>
      <c r="AA2090" s="213">
        <v>0</v>
      </c>
      <c r="AB2090" s="213">
        <v>0</v>
      </c>
      <c r="AC2090" s="213">
        <v>0</v>
      </c>
      <c r="AD2090" s="214"/>
      <c r="AE2090" s="214"/>
      <c r="AF2090" s="209">
        <f>J2090+T2090-Z2090</f>
        <v>0</v>
      </c>
      <c r="AG2090" s="209">
        <f>K2090+U2090-AA2090</f>
        <v>0</v>
      </c>
      <c r="AH2090" s="210">
        <f>+AF2090+AG2090</f>
        <v>0</v>
      </c>
      <c r="AI2090" s="209">
        <f>M2090+V2090-AB2090</f>
        <v>0</v>
      </c>
      <c r="AJ2090" s="209">
        <f>N2090+W2090-AC2090</f>
        <v>0</v>
      </c>
      <c r="AK2090" s="210">
        <f>+AI2090+AJ2090</f>
        <v>0</v>
      </c>
      <c r="AL2090" s="210">
        <f>+AH2090+AK2090</f>
        <v>0</v>
      </c>
      <c r="AM2090" s="213">
        <v>0</v>
      </c>
      <c r="AN2090" s="213">
        <v>0</v>
      </c>
      <c r="AO2090" s="210">
        <f>+AM2090+AN2090</f>
        <v>0</v>
      </c>
      <c r="AP2090" s="213">
        <v>0</v>
      </c>
      <c r="AQ2090" s="213">
        <v>0</v>
      </c>
      <c r="AR2090" s="210">
        <f>+AP2090+AQ2090</f>
        <v>0</v>
      </c>
      <c r="AS2090" s="210">
        <f>+AO2090+AR2090</f>
        <v>0</v>
      </c>
      <c r="AT2090" s="213">
        <v>0</v>
      </c>
      <c r="AU2090" s="213">
        <v>0</v>
      </c>
      <c r="AV2090" s="210">
        <f>+AT2090+AU2090</f>
        <v>0</v>
      </c>
      <c r="AW2090" s="213">
        <v>0</v>
      </c>
      <c r="AX2090" s="213">
        <v>0</v>
      </c>
      <c r="AY2090" s="210">
        <f>+AW2090+AX2090</f>
        <v>0</v>
      </c>
      <c r="AZ2090" s="210">
        <f>+AV2090+AY2090</f>
        <v>0</v>
      </c>
      <c r="BA2090" s="213">
        <v>0</v>
      </c>
      <c r="BB2090" s="213">
        <v>0</v>
      </c>
      <c r="BC2090" s="210">
        <f>+BA2090+BB2090</f>
        <v>0</v>
      </c>
      <c r="BD2090" s="213">
        <v>0</v>
      </c>
      <c r="BE2090" s="213">
        <v>0</v>
      </c>
      <c r="BF2090" s="210">
        <f>+BD2090+BE2090</f>
        <v>0</v>
      </c>
      <c r="BG2090" s="210">
        <f>+BC2090+BF2090</f>
        <v>0</v>
      </c>
      <c r="BH2090" s="213">
        <v>0</v>
      </c>
      <c r="BI2090" s="213">
        <v>0</v>
      </c>
      <c r="BJ2090" s="210">
        <f>+BH2090+BI2090</f>
        <v>0</v>
      </c>
      <c r="BK2090" s="213">
        <v>0</v>
      </c>
      <c r="BL2090" s="213">
        <v>0</v>
      </c>
      <c r="BM2090" s="210">
        <f>+BK2090+BL2090</f>
        <v>0</v>
      </c>
      <c r="BN2090" s="210">
        <f>+BJ2090+BM2090</f>
        <v>0</v>
      </c>
      <c r="BO2090" s="209">
        <f>AF2090-AM2090-AT2090-BA2090-BH2090</f>
        <v>0</v>
      </c>
      <c r="BP2090" s="209">
        <f>AG2090-AN2090-AU2090-BB2090-BI2090</f>
        <v>0</v>
      </c>
      <c r="BQ2090" s="210">
        <f>+BO2090+BP2090</f>
        <v>0</v>
      </c>
      <c r="BR2090" s="209">
        <f>AI2090-AP2090-AW2090-BD2090-BK2090</f>
        <v>0</v>
      </c>
      <c r="BS2090" s="209">
        <f>AJ2090-AQ2090-AX2090-BE2090-BL2090</f>
        <v>0</v>
      </c>
      <c r="BT2090" s="210">
        <f>+BR2090+BS2090</f>
        <v>0</v>
      </c>
      <c r="BU2090" s="210">
        <f>+BQ2090+BT2090</f>
        <v>0</v>
      </c>
      <c r="BV2090" s="215">
        <f>R2090+X2090-AD2090</f>
        <v>0</v>
      </c>
      <c r="BW2090" s="215">
        <f>S2090+Y2090-AE2090</f>
        <v>0</v>
      </c>
      <c r="BX2090" s="216">
        <v>0</v>
      </c>
      <c r="BY2090" s="216">
        <v>0</v>
      </c>
      <c r="BZ2090" s="215">
        <f>BV2090-BX2090</f>
        <v>0</v>
      </c>
      <c r="CA2090" s="217">
        <f>BW2090-BY2090</f>
        <v>0</v>
      </c>
    </row>
    <row r="2091" spans="2:79" ht="117.75" hidden="1" customHeight="1">
      <c r="B2091" s="218">
        <v>2015</v>
      </c>
      <c r="C2091" s="219">
        <v>8320</v>
      </c>
      <c r="D2091" s="218">
        <v>8</v>
      </c>
      <c r="E2091" s="218">
        <v>6000</v>
      </c>
      <c r="F2091" s="218">
        <v>6200</v>
      </c>
      <c r="G2091" s="218">
        <v>622</v>
      </c>
      <c r="H2091" s="218">
        <v>2</v>
      </c>
      <c r="I2091" s="220" t="s">
        <v>6</v>
      </c>
      <c r="J2091" s="209">
        <v>0</v>
      </c>
      <c r="K2091" s="209">
        <v>0</v>
      </c>
      <c r="L2091" s="209">
        <f>+J2091+K2091</f>
        <v>0</v>
      </c>
      <c r="M2091" s="209">
        <v>0</v>
      </c>
      <c r="N2091" s="209">
        <v>0</v>
      </c>
      <c r="O2091" s="209">
        <f>+M2091+N2091</f>
        <v>0</v>
      </c>
      <c r="P2091" s="209">
        <f>+L2091+O2091</f>
        <v>0</v>
      </c>
      <c r="Q2091" s="221" t="s">
        <v>8</v>
      </c>
      <c r="R2091" s="314"/>
      <c r="S2091" s="307"/>
      <c r="T2091" s="213">
        <v>0</v>
      </c>
      <c r="U2091" s="213">
        <v>0</v>
      </c>
      <c r="V2091" s="213">
        <v>0</v>
      </c>
      <c r="W2091" s="213">
        <v>0</v>
      </c>
      <c r="X2091" s="213"/>
      <c r="Y2091" s="213"/>
      <c r="Z2091" s="213">
        <v>0</v>
      </c>
      <c r="AA2091" s="213">
        <v>0</v>
      </c>
      <c r="AB2091" s="213">
        <v>0</v>
      </c>
      <c r="AC2091" s="213">
        <v>0</v>
      </c>
      <c r="AD2091" s="214"/>
      <c r="AE2091" s="214"/>
      <c r="AF2091" s="209">
        <f>J2091+T2091-Z2091</f>
        <v>0</v>
      </c>
      <c r="AG2091" s="209">
        <f>K2091+U2091-AA2091</f>
        <v>0</v>
      </c>
      <c r="AH2091" s="210">
        <f>+AF2091+AG2091</f>
        <v>0</v>
      </c>
      <c r="AI2091" s="209">
        <f>M2091+V2091-AB2091</f>
        <v>0</v>
      </c>
      <c r="AJ2091" s="209">
        <f>N2091+W2091-AC2091</f>
        <v>0</v>
      </c>
      <c r="AK2091" s="210">
        <f>+AI2091+AJ2091</f>
        <v>0</v>
      </c>
      <c r="AL2091" s="210">
        <f>+AH2091+AK2091</f>
        <v>0</v>
      </c>
      <c r="AM2091" s="213">
        <v>0</v>
      </c>
      <c r="AN2091" s="213">
        <v>0</v>
      </c>
      <c r="AO2091" s="210">
        <f>+AM2091+AN2091</f>
        <v>0</v>
      </c>
      <c r="AP2091" s="213">
        <v>0</v>
      </c>
      <c r="AQ2091" s="213">
        <v>0</v>
      </c>
      <c r="AR2091" s="210">
        <f>+AP2091+AQ2091</f>
        <v>0</v>
      </c>
      <c r="AS2091" s="210">
        <f>+AO2091+AR2091</f>
        <v>0</v>
      </c>
      <c r="AT2091" s="213">
        <v>0</v>
      </c>
      <c r="AU2091" s="213">
        <v>0</v>
      </c>
      <c r="AV2091" s="210">
        <f>+AT2091+AU2091</f>
        <v>0</v>
      </c>
      <c r="AW2091" s="213">
        <v>0</v>
      </c>
      <c r="AX2091" s="213">
        <v>0</v>
      </c>
      <c r="AY2091" s="210">
        <f>+AW2091+AX2091</f>
        <v>0</v>
      </c>
      <c r="AZ2091" s="210">
        <f>+AV2091+AY2091</f>
        <v>0</v>
      </c>
      <c r="BA2091" s="213">
        <v>0</v>
      </c>
      <c r="BB2091" s="213">
        <v>0</v>
      </c>
      <c r="BC2091" s="210">
        <f>+BA2091+BB2091</f>
        <v>0</v>
      </c>
      <c r="BD2091" s="213">
        <v>0</v>
      </c>
      <c r="BE2091" s="213">
        <v>0</v>
      </c>
      <c r="BF2091" s="210">
        <f>+BD2091+BE2091</f>
        <v>0</v>
      </c>
      <c r="BG2091" s="210">
        <f>+BC2091+BF2091</f>
        <v>0</v>
      </c>
      <c r="BH2091" s="213">
        <v>0</v>
      </c>
      <c r="BI2091" s="213">
        <v>0</v>
      </c>
      <c r="BJ2091" s="210">
        <f>+BH2091+BI2091</f>
        <v>0</v>
      </c>
      <c r="BK2091" s="213">
        <v>0</v>
      </c>
      <c r="BL2091" s="213">
        <v>0</v>
      </c>
      <c r="BM2091" s="210">
        <f>+BK2091+BL2091</f>
        <v>0</v>
      </c>
      <c r="BN2091" s="210">
        <f>+BJ2091+BM2091</f>
        <v>0</v>
      </c>
      <c r="BO2091" s="209">
        <f>AF2091-AM2091-AT2091-BA2091-BH2091</f>
        <v>0</v>
      </c>
      <c r="BP2091" s="209">
        <f>AG2091-AN2091-AU2091-BB2091-BI2091</f>
        <v>0</v>
      </c>
      <c r="BQ2091" s="210">
        <f>+BO2091+BP2091</f>
        <v>0</v>
      </c>
      <c r="BR2091" s="209">
        <f>AI2091-AP2091-AW2091-BD2091-BK2091</f>
        <v>0</v>
      </c>
      <c r="BS2091" s="209">
        <f>AJ2091-AQ2091-AX2091-BE2091-BL2091</f>
        <v>0</v>
      </c>
      <c r="BT2091" s="210">
        <f>+BR2091+BS2091</f>
        <v>0</v>
      </c>
      <c r="BU2091" s="210">
        <f>+BQ2091+BT2091</f>
        <v>0</v>
      </c>
      <c r="BV2091" s="215">
        <f>R2091+X2091-AD2091</f>
        <v>0</v>
      </c>
      <c r="BW2091" s="215">
        <f>S2091+Y2091-AE2091</f>
        <v>0</v>
      </c>
      <c r="BX2091" s="216">
        <v>0</v>
      </c>
      <c r="BY2091" s="216">
        <v>0</v>
      </c>
      <c r="BZ2091" s="215">
        <f>BV2091-BX2091</f>
        <v>0</v>
      </c>
      <c r="CA2091" s="217">
        <f>BW2091-BY2091</f>
        <v>0</v>
      </c>
    </row>
    <row r="2092" spans="2:79" ht="117.75" hidden="1" customHeight="1">
      <c r="B2092" s="218">
        <v>2015</v>
      </c>
      <c r="C2092" s="219">
        <v>8320</v>
      </c>
      <c r="D2092" s="218">
        <v>8</v>
      </c>
      <c r="E2092" s="218">
        <v>6000</v>
      </c>
      <c r="F2092" s="218">
        <v>6200</v>
      </c>
      <c r="G2092" s="218">
        <v>622</v>
      </c>
      <c r="H2092" s="218">
        <v>2</v>
      </c>
      <c r="I2092" s="220" t="s">
        <v>6</v>
      </c>
      <c r="J2092" s="209">
        <v>0</v>
      </c>
      <c r="K2092" s="209">
        <v>0</v>
      </c>
      <c r="L2092" s="209">
        <f>+J2092+K2092</f>
        <v>0</v>
      </c>
      <c r="M2092" s="209">
        <v>0</v>
      </c>
      <c r="N2092" s="209">
        <v>0</v>
      </c>
      <c r="O2092" s="209">
        <f>+M2092+N2092</f>
        <v>0</v>
      </c>
      <c r="P2092" s="209">
        <f>+L2092+O2092</f>
        <v>0</v>
      </c>
      <c r="Q2092" s="221" t="s">
        <v>8</v>
      </c>
      <c r="R2092" s="314"/>
      <c r="S2092" s="307"/>
      <c r="T2092" s="213">
        <v>0</v>
      </c>
      <c r="U2092" s="213">
        <v>0</v>
      </c>
      <c r="V2092" s="213">
        <v>0</v>
      </c>
      <c r="W2092" s="213">
        <v>0</v>
      </c>
      <c r="X2092" s="213"/>
      <c r="Y2092" s="213"/>
      <c r="Z2092" s="213">
        <v>0</v>
      </c>
      <c r="AA2092" s="213">
        <v>0</v>
      </c>
      <c r="AB2092" s="213">
        <v>0</v>
      </c>
      <c r="AC2092" s="213">
        <v>0</v>
      </c>
      <c r="AD2092" s="214"/>
      <c r="AE2092" s="214"/>
      <c r="AF2092" s="209">
        <f>J2092+T2092-Z2092</f>
        <v>0</v>
      </c>
      <c r="AG2092" s="209">
        <f>K2092+U2092-AA2092</f>
        <v>0</v>
      </c>
      <c r="AH2092" s="210">
        <f>+AF2092+AG2092</f>
        <v>0</v>
      </c>
      <c r="AI2092" s="209">
        <f>M2092+V2092-AB2092</f>
        <v>0</v>
      </c>
      <c r="AJ2092" s="209">
        <f>N2092+W2092-AC2092</f>
        <v>0</v>
      </c>
      <c r="AK2092" s="210">
        <f>+AI2092+AJ2092</f>
        <v>0</v>
      </c>
      <c r="AL2092" s="210">
        <f>+AH2092+AK2092</f>
        <v>0</v>
      </c>
      <c r="AM2092" s="213">
        <v>0</v>
      </c>
      <c r="AN2092" s="213">
        <v>0</v>
      </c>
      <c r="AO2092" s="210">
        <f>+AM2092+AN2092</f>
        <v>0</v>
      </c>
      <c r="AP2092" s="213">
        <v>0</v>
      </c>
      <c r="AQ2092" s="213">
        <v>0</v>
      </c>
      <c r="AR2092" s="210">
        <f>+AP2092+AQ2092</f>
        <v>0</v>
      </c>
      <c r="AS2092" s="210">
        <f>+AO2092+AR2092</f>
        <v>0</v>
      </c>
      <c r="AT2092" s="213">
        <v>0</v>
      </c>
      <c r="AU2092" s="213">
        <v>0</v>
      </c>
      <c r="AV2092" s="210">
        <f>+AT2092+AU2092</f>
        <v>0</v>
      </c>
      <c r="AW2092" s="213">
        <v>0</v>
      </c>
      <c r="AX2092" s="213">
        <v>0</v>
      </c>
      <c r="AY2092" s="210">
        <f>+AW2092+AX2092</f>
        <v>0</v>
      </c>
      <c r="AZ2092" s="210">
        <f>+AV2092+AY2092</f>
        <v>0</v>
      </c>
      <c r="BA2092" s="213">
        <v>0</v>
      </c>
      <c r="BB2092" s="213">
        <v>0</v>
      </c>
      <c r="BC2092" s="210">
        <f>+BA2092+BB2092</f>
        <v>0</v>
      </c>
      <c r="BD2092" s="213">
        <v>0</v>
      </c>
      <c r="BE2092" s="213">
        <v>0</v>
      </c>
      <c r="BF2092" s="210">
        <f>+BD2092+BE2092</f>
        <v>0</v>
      </c>
      <c r="BG2092" s="210">
        <f>+BC2092+BF2092</f>
        <v>0</v>
      </c>
      <c r="BH2092" s="213">
        <v>0</v>
      </c>
      <c r="BI2092" s="213">
        <v>0</v>
      </c>
      <c r="BJ2092" s="210">
        <f>+BH2092+BI2092</f>
        <v>0</v>
      </c>
      <c r="BK2092" s="213">
        <v>0</v>
      </c>
      <c r="BL2092" s="213">
        <v>0</v>
      </c>
      <c r="BM2092" s="210">
        <f>+BK2092+BL2092</f>
        <v>0</v>
      </c>
      <c r="BN2092" s="210">
        <f>+BJ2092+BM2092</f>
        <v>0</v>
      </c>
      <c r="BO2092" s="209">
        <f>AF2092-AM2092-AT2092-BA2092-BH2092</f>
        <v>0</v>
      </c>
      <c r="BP2092" s="209">
        <f>AG2092-AN2092-AU2092-BB2092-BI2092</f>
        <v>0</v>
      </c>
      <c r="BQ2092" s="210">
        <f>+BO2092+BP2092</f>
        <v>0</v>
      </c>
      <c r="BR2092" s="209">
        <f>AI2092-AP2092-AW2092-BD2092-BK2092</f>
        <v>0</v>
      </c>
      <c r="BS2092" s="209">
        <f>AJ2092-AQ2092-AX2092-BE2092-BL2092</f>
        <v>0</v>
      </c>
      <c r="BT2092" s="210">
        <f>+BR2092+BS2092</f>
        <v>0</v>
      </c>
      <c r="BU2092" s="210">
        <f>+BQ2092+BT2092</f>
        <v>0</v>
      </c>
      <c r="BV2092" s="215">
        <f>R2092+X2092-AD2092</f>
        <v>0</v>
      </c>
      <c r="BW2092" s="215">
        <f>S2092+Y2092-AE2092</f>
        <v>0</v>
      </c>
      <c r="BX2092" s="216">
        <v>0</v>
      </c>
      <c r="BY2092" s="216">
        <v>0</v>
      </c>
      <c r="BZ2092" s="215">
        <f>BV2092-BX2092</f>
        <v>0</v>
      </c>
      <c r="CA2092" s="217">
        <f>BW2092-BY2092</f>
        <v>0</v>
      </c>
    </row>
    <row r="2093" spans="2:79" ht="117.75" hidden="1" customHeight="1">
      <c r="B2093" s="218">
        <v>2015</v>
      </c>
      <c r="C2093" s="219">
        <v>8320</v>
      </c>
      <c r="D2093" s="218">
        <v>8</v>
      </c>
      <c r="E2093" s="218">
        <v>6000</v>
      </c>
      <c r="F2093" s="218">
        <v>6200</v>
      </c>
      <c r="G2093" s="218">
        <v>622</v>
      </c>
      <c r="H2093" s="218">
        <v>2</v>
      </c>
      <c r="I2093" s="220" t="s">
        <v>6</v>
      </c>
      <c r="J2093" s="209">
        <v>0</v>
      </c>
      <c r="K2093" s="209">
        <v>0</v>
      </c>
      <c r="L2093" s="209">
        <f>+J2093+K2093</f>
        <v>0</v>
      </c>
      <c r="M2093" s="209">
        <v>0</v>
      </c>
      <c r="N2093" s="209">
        <v>0</v>
      </c>
      <c r="O2093" s="209">
        <f>+M2093+N2093</f>
        <v>0</v>
      </c>
      <c r="P2093" s="209">
        <f>+L2093+O2093</f>
        <v>0</v>
      </c>
      <c r="Q2093" s="221" t="s">
        <v>8</v>
      </c>
      <c r="R2093" s="314"/>
      <c r="S2093" s="307"/>
      <c r="T2093" s="213">
        <v>0</v>
      </c>
      <c r="U2093" s="213">
        <v>0</v>
      </c>
      <c r="V2093" s="213">
        <v>0</v>
      </c>
      <c r="W2093" s="213">
        <v>0</v>
      </c>
      <c r="X2093" s="213"/>
      <c r="Y2093" s="213"/>
      <c r="Z2093" s="213">
        <v>0</v>
      </c>
      <c r="AA2093" s="213">
        <v>0</v>
      </c>
      <c r="AB2093" s="213">
        <v>0</v>
      </c>
      <c r="AC2093" s="213">
        <v>0</v>
      </c>
      <c r="AD2093" s="214"/>
      <c r="AE2093" s="214"/>
      <c r="AF2093" s="209">
        <f>J2093+T2093-Z2093</f>
        <v>0</v>
      </c>
      <c r="AG2093" s="209">
        <f>K2093+U2093-AA2093</f>
        <v>0</v>
      </c>
      <c r="AH2093" s="210">
        <f>+AF2093+AG2093</f>
        <v>0</v>
      </c>
      <c r="AI2093" s="209">
        <f>M2093+V2093-AB2093</f>
        <v>0</v>
      </c>
      <c r="AJ2093" s="209">
        <f>N2093+W2093-AC2093</f>
        <v>0</v>
      </c>
      <c r="AK2093" s="210">
        <f>+AI2093+AJ2093</f>
        <v>0</v>
      </c>
      <c r="AL2093" s="210">
        <f>+AH2093+AK2093</f>
        <v>0</v>
      </c>
      <c r="AM2093" s="213">
        <v>0</v>
      </c>
      <c r="AN2093" s="213">
        <v>0</v>
      </c>
      <c r="AO2093" s="210">
        <f>+AM2093+AN2093</f>
        <v>0</v>
      </c>
      <c r="AP2093" s="213">
        <v>0</v>
      </c>
      <c r="AQ2093" s="213">
        <v>0</v>
      </c>
      <c r="AR2093" s="210">
        <f>+AP2093+AQ2093</f>
        <v>0</v>
      </c>
      <c r="AS2093" s="210">
        <f>+AO2093+AR2093</f>
        <v>0</v>
      </c>
      <c r="AT2093" s="213">
        <v>0</v>
      </c>
      <c r="AU2093" s="213">
        <v>0</v>
      </c>
      <c r="AV2093" s="210">
        <f>+AT2093+AU2093</f>
        <v>0</v>
      </c>
      <c r="AW2093" s="213">
        <v>0</v>
      </c>
      <c r="AX2093" s="213">
        <v>0</v>
      </c>
      <c r="AY2093" s="210">
        <f>+AW2093+AX2093</f>
        <v>0</v>
      </c>
      <c r="AZ2093" s="210">
        <f>+AV2093+AY2093</f>
        <v>0</v>
      </c>
      <c r="BA2093" s="213">
        <v>0</v>
      </c>
      <c r="BB2093" s="213">
        <v>0</v>
      </c>
      <c r="BC2093" s="210">
        <f>+BA2093+BB2093</f>
        <v>0</v>
      </c>
      <c r="BD2093" s="213">
        <v>0</v>
      </c>
      <c r="BE2093" s="213">
        <v>0</v>
      </c>
      <c r="BF2093" s="210">
        <f>+BD2093+BE2093</f>
        <v>0</v>
      </c>
      <c r="BG2093" s="210">
        <f>+BC2093+BF2093</f>
        <v>0</v>
      </c>
      <c r="BH2093" s="213">
        <v>0</v>
      </c>
      <c r="BI2093" s="213">
        <v>0</v>
      </c>
      <c r="BJ2093" s="210">
        <f>+BH2093+BI2093</f>
        <v>0</v>
      </c>
      <c r="BK2093" s="213">
        <v>0</v>
      </c>
      <c r="BL2093" s="213">
        <v>0</v>
      </c>
      <c r="BM2093" s="210">
        <f>+BK2093+BL2093</f>
        <v>0</v>
      </c>
      <c r="BN2093" s="210">
        <f>+BJ2093+BM2093</f>
        <v>0</v>
      </c>
      <c r="BO2093" s="209">
        <f>AF2093-AM2093-AT2093-BA2093-BH2093</f>
        <v>0</v>
      </c>
      <c r="BP2093" s="209">
        <f>AG2093-AN2093-AU2093-BB2093-BI2093</f>
        <v>0</v>
      </c>
      <c r="BQ2093" s="210">
        <f>+BO2093+BP2093</f>
        <v>0</v>
      </c>
      <c r="BR2093" s="209">
        <f>AI2093-AP2093-AW2093-BD2093-BK2093</f>
        <v>0</v>
      </c>
      <c r="BS2093" s="209">
        <f>AJ2093-AQ2093-AX2093-BE2093-BL2093</f>
        <v>0</v>
      </c>
      <c r="BT2093" s="210">
        <f>+BR2093+BS2093</f>
        <v>0</v>
      </c>
      <c r="BU2093" s="210">
        <f>+BQ2093+BT2093</f>
        <v>0</v>
      </c>
      <c r="BV2093" s="215">
        <f>R2093+X2093-AD2093</f>
        <v>0</v>
      </c>
      <c r="BW2093" s="215">
        <f>S2093+Y2093-AE2093</f>
        <v>0</v>
      </c>
      <c r="BX2093" s="216">
        <v>0</v>
      </c>
      <c r="BY2093" s="216">
        <v>0</v>
      </c>
      <c r="BZ2093" s="215">
        <f>BV2093-BX2093</f>
        <v>0</v>
      </c>
      <c r="CA2093" s="217">
        <f>BW2093-BY2093</f>
        <v>0</v>
      </c>
    </row>
    <row r="2094" spans="2:79" ht="117.75" hidden="1" customHeight="1">
      <c r="B2094" s="218">
        <v>2015</v>
      </c>
      <c r="C2094" s="219">
        <v>8320</v>
      </c>
      <c r="D2094" s="218">
        <v>8</v>
      </c>
      <c r="E2094" s="218">
        <v>6000</v>
      </c>
      <c r="F2094" s="218">
        <v>6200</v>
      </c>
      <c r="G2094" s="218">
        <v>622</v>
      </c>
      <c r="H2094" s="218">
        <v>2</v>
      </c>
      <c r="I2094" s="220" t="s">
        <v>6</v>
      </c>
      <c r="J2094" s="209">
        <v>0</v>
      </c>
      <c r="K2094" s="209">
        <v>0</v>
      </c>
      <c r="L2094" s="209">
        <f>+J2094+K2094</f>
        <v>0</v>
      </c>
      <c r="M2094" s="209">
        <v>0</v>
      </c>
      <c r="N2094" s="209">
        <v>0</v>
      </c>
      <c r="O2094" s="209">
        <f>+M2094+N2094</f>
        <v>0</v>
      </c>
      <c r="P2094" s="209">
        <f>+L2094+O2094</f>
        <v>0</v>
      </c>
      <c r="Q2094" s="221" t="s">
        <v>8</v>
      </c>
      <c r="R2094" s="314"/>
      <c r="S2094" s="307"/>
      <c r="T2094" s="213">
        <v>0</v>
      </c>
      <c r="U2094" s="213">
        <v>0</v>
      </c>
      <c r="V2094" s="213">
        <v>0</v>
      </c>
      <c r="W2094" s="213">
        <v>0</v>
      </c>
      <c r="X2094" s="213"/>
      <c r="Y2094" s="213"/>
      <c r="Z2094" s="213">
        <v>0</v>
      </c>
      <c r="AA2094" s="213">
        <v>0</v>
      </c>
      <c r="AB2094" s="213">
        <v>0</v>
      </c>
      <c r="AC2094" s="213">
        <v>0</v>
      </c>
      <c r="AD2094" s="214"/>
      <c r="AE2094" s="214"/>
      <c r="AF2094" s="209">
        <f>J2094+T2094-Z2094</f>
        <v>0</v>
      </c>
      <c r="AG2094" s="209">
        <f>K2094+U2094-AA2094</f>
        <v>0</v>
      </c>
      <c r="AH2094" s="210">
        <f>+AF2094+AG2094</f>
        <v>0</v>
      </c>
      <c r="AI2094" s="209">
        <f>M2094+V2094-AB2094</f>
        <v>0</v>
      </c>
      <c r="AJ2094" s="209">
        <f>N2094+W2094-AC2094</f>
        <v>0</v>
      </c>
      <c r="AK2094" s="210">
        <f>+AI2094+AJ2094</f>
        <v>0</v>
      </c>
      <c r="AL2094" s="210">
        <f>+AH2094+AK2094</f>
        <v>0</v>
      </c>
      <c r="AM2094" s="213">
        <v>0</v>
      </c>
      <c r="AN2094" s="213">
        <v>0</v>
      </c>
      <c r="AO2094" s="210">
        <f>+AM2094+AN2094</f>
        <v>0</v>
      </c>
      <c r="AP2094" s="213">
        <v>0</v>
      </c>
      <c r="AQ2094" s="213">
        <v>0</v>
      </c>
      <c r="AR2094" s="210">
        <f>+AP2094+AQ2094</f>
        <v>0</v>
      </c>
      <c r="AS2094" s="210">
        <f>+AO2094+AR2094</f>
        <v>0</v>
      </c>
      <c r="AT2094" s="213">
        <v>0</v>
      </c>
      <c r="AU2094" s="213">
        <v>0</v>
      </c>
      <c r="AV2094" s="210">
        <f>+AT2094+AU2094</f>
        <v>0</v>
      </c>
      <c r="AW2094" s="213">
        <v>0</v>
      </c>
      <c r="AX2094" s="213">
        <v>0</v>
      </c>
      <c r="AY2094" s="210">
        <f>+AW2094+AX2094</f>
        <v>0</v>
      </c>
      <c r="AZ2094" s="210">
        <f>+AV2094+AY2094</f>
        <v>0</v>
      </c>
      <c r="BA2094" s="213">
        <v>0</v>
      </c>
      <c r="BB2094" s="213">
        <v>0</v>
      </c>
      <c r="BC2094" s="210">
        <f>+BA2094+BB2094</f>
        <v>0</v>
      </c>
      <c r="BD2094" s="213">
        <v>0</v>
      </c>
      <c r="BE2094" s="213">
        <v>0</v>
      </c>
      <c r="BF2094" s="210">
        <f>+BD2094+BE2094</f>
        <v>0</v>
      </c>
      <c r="BG2094" s="210">
        <f>+BC2094+BF2094</f>
        <v>0</v>
      </c>
      <c r="BH2094" s="213">
        <v>0</v>
      </c>
      <c r="BI2094" s="213">
        <v>0</v>
      </c>
      <c r="BJ2094" s="210">
        <f>+BH2094+BI2094</f>
        <v>0</v>
      </c>
      <c r="BK2094" s="213">
        <v>0</v>
      </c>
      <c r="BL2094" s="213">
        <v>0</v>
      </c>
      <c r="BM2094" s="210">
        <f>+BK2094+BL2094</f>
        <v>0</v>
      </c>
      <c r="BN2094" s="210">
        <f>+BJ2094+BM2094</f>
        <v>0</v>
      </c>
      <c r="BO2094" s="209">
        <f>AF2094-AM2094-AT2094-BA2094-BH2094</f>
        <v>0</v>
      </c>
      <c r="BP2094" s="209">
        <f>AG2094-AN2094-AU2094-BB2094-BI2094</f>
        <v>0</v>
      </c>
      <c r="BQ2094" s="210">
        <f>+BO2094+BP2094</f>
        <v>0</v>
      </c>
      <c r="BR2094" s="209">
        <f>AI2094-AP2094-AW2094-BD2094-BK2094</f>
        <v>0</v>
      </c>
      <c r="BS2094" s="209">
        <f>AJ2094-AQ2094-AX2094-BE2094-BL2094</f>
        <v>0</v>
      </c>
      <c r="BT2094" s="210">
        <f>+BR2094+BS2094</f>
        <v>0</v>
      </c>
      <c r="BU2094" s="210">
        <f>+BQ2094+BT2094</f>
        <v>0</v>
      </c>
      <c r="BV2094" s="215">
        <f>R2094+X2094-AD2094</f>
        <v>0</v>
      </c>
      <c r="BW2094" s="215">
        <f>S2094+Y2094-AE2094</f>
        <v>0</v>
      </c>
      <c r="BX2094" s="216">
        <v>0</v>
      </c>
      <c r="BY2094" s="216">
        <v>0</v>
      </c>
      <c r="BZ2094" s="215">
        <f>BV2094-BX2094</f>
        <v>0</v>
      </c>
      <c r="CA2094" s="217">
        <f>BW2094-BY2094</f>
        <v>0</v>
      </c>
    </row>
    <row r="2095" spans="2:79" ht="108" hidden="1" customHeight="1">
      <c r="B2095" s="218">
        <v>2015</v>
      </c>
      <c r="C2095" s="219">
        <v>8320</v>
      </c>
      <c r="D2095" s="218">
        <v>8</v>
      </c>
      <c r="E2095" s="218">
        <v>6000</v>
      </c>
      <c r="F2095" s="218">
        <v>6200</v>
      </c>
      <c r="G2095" s="218">
        <v>622</v>
      </c>
      <c r="H2095" s="218">
        <v>2</v>
      </c>
      <c r="I2095" s="220" t="s">
        <v>2102</v>
      </c>
      <c r="J2095" s="209">
        <v>0</v>
      </c>
      <c r="K2095" s="209">
        <v>0</v>
      </c>
      <c r="L2095" s="209">
        <f>+J2095+K2095</f>
        <v>0</v>
      </c>
      <c r="M2095" s="209">
        <v>0</v>
      </c>
      <c r="N2095" s="209">
        <v>0</v>
      </c>
      <c r="O2095" s="209">
        <f>+M2095+N2095</f>
        <v>0</v>
      </c>
      <c r="P2095" s="209">
        <f>+L2095+O2095</f>
        <v>0</v>
      </c>
      <c r="Q2095" s="221" t="s">
        <v>8</v>
      </c>
      <c r="R2095" s="257"/>
      <c r="S2095" s="307"/>
      <c r="T2095" s="213">
        <v>0</v>
      </c>
      <c r="U2095" s="213">
        <v>0</v>
      </c>
      <c r="V2095" s="213">
        <v>0</v>
      </c>
      <c r="W2095" s="213">
        <v>0</v>
      </c>
      <c r="X2095" s="213"/>
      <c r="Y2095" s="213"/>
      <c r="Z2095" s="213">
        <v>0</v>
      </c>
      <c r="AA2095" s="213">
        <v>0</v>
      </c>
      <c r="AB2095" s="213">
        <v>0</v>
      </c>
      <c r="AC2095" s="213">
        <v>0</v>
      </c>
      <c r="AD2095" s="214"/>
      <c r="AE2095" s="214"/>
      <c r="AF2095" s="209">
        <f>J2095+T2095-Z2095</f>
        <v>0</v>
      </c>
      <c r="AG2095" s="209">
        <f>K2095+U2095-AA2095</f>
        <v>0</v>
      </c>
      <c r="AH2095" s="210">
        <f>+AF2095+AG2095</f>
        <v>0</v>
      </c>
      <c r="AI2095" s="209">
        <f>M2095+V2095-AB2095</f>
        <v>0</v>
      </c>
      <c r="AJ2095" s="209">
        <f>N2095+W2095-AC2095</f>
        <v>0</v>
      </c>
      <c r="AK2095" s="210">
        <f>+AI2095+AJ2095</f>
        <v>0</v>
      </c>
      <c r="AL2095" s="210">
        <f>+AH2095+AK2095</f>
        <v>0</v>
      </c>
      <c r="AM2095" s="213">
        <v>0</v>
      </c>
      <c r="AN2095" s="213">
        <v>0</v>
      </c>
      <c r="AO2095" s="210">
        <f>+AM2095+AN2095</f>
        <v>0</v>
      </c>
      <c r="AP2095" s="213">
        <v>0</v>
      </c>
      <c r="AQ2095" s="213">
        <v>0</v>
      </c>
      <c r="AR2095" s="210">
        <f>+AP2095+AQ2095</f>
        <v>0</v>
      </c>
      <c r="AS2095" s="210">
        <f>+AO2095+AR2095</f>
        <v>0</v>
      </c>
      <c r="AT2095" s="213">
        <v>0</v>
      </c>
      <c r="AU2095" s="213">
        <v>0</v>
      </c>
      <c r="AV2095" s="210">
        <f>+AT2095+AU2095</f>
        <v>0</v>
      </c>
      <c r="AW2095" s="213">
        <v>0</v>
      </c>
      <c r="AX2095" s="213">
        <v>0</v>
      </c>
      <c r="AY2095" s="210">
        <f>+AW2095+AX2095</f>
        <v>0</v>
      </c>
      <c r="AZ2095" s="210">
        <f>+AV2095+AY2095</f>
        <v>0</v>
      </c>
      <c r="BA2095" s="213">
        <v>0</v>
      </c>
      <c r="BB2095" s="213">
        <v>0</v>
      </c>
      <c r="BC2095" s="210">
        <f>+BA2095+BB2095</f>
        <v>0</v>
      </c>
      <c r="BD2095" s="213">
        <v>0</v>
      </c>
      <c r="BE2095" s="213">
        <v>0</v>
      </c>
      <c r="BF2095" s="210">
        <f>+BD2095+BE2095</f>
        <v>0</v>
      </c>
      <c r="BG2095" s="210">
        <f>+BC2095+BF2095</f>
        <v>0</v>
      </c>
      <c r="BH2095" s="213">
        <v>0</v>
      </c>
      <c r="BI2095" s="213">
        <v>0</v>
      </c>
      <c r="BJ2095" s="210">
        <f>+BH2095+BI2095</f>
        <v>0</v>
      </c>
      <c r="BK2095" s="213">
        <v>0</v>
      </c>
      <c r="BL2095" s="213">
        <v>0</v>
      </c>
      <c r="BM2095" s="210">
        <f>+BK2095+BL2095</f>
        <v>0</v>
      </c>
      <c r="BN2095" s="210">
        <f>+BJ2095+BM2095</f>
        <v>0</v>
      </c>
      <c r="BO2095" s="209">
        <f>AF2095-AM2095-AT2095-BA2095-BH2095</f>
        <v>0</v>
      </c>
      <c r="BP2095" s="209">
        <f>AG2095-AN2095-AU2095-BB2095-BI2095</f>
        <v>0</v>
      </c>
      <c r="BQ2095" s="210">
        <f>+BO2095+BP2095</f>
        <v>0</v>
      </c>
      <c r="BR2095" s="209">
        <f>AI2095-AP2095-AW2095-BD2095-BK2095</f>
        <v>0</v>
      </c>
      <c r="BS2095" s="209">
        <f>AJ2095-AQ2095-AX2095-BE2095-BL2095</f>
        <v>0</v>
      </c>
      <c r="BT2095" s="210">
        <f>+BR2095+BS2095</f>
        <v>0</v>
      </c>
      <c r="BU2095" s="210">
        <f>+BQ2095+BT2095</f>
        <v>0</v>
      </c>
      <c r="BV2095" s="215">
        <f>R2095+X2095-AD2095</f>
        <v>0</v>
      </c>
      <c r="BW2095" s="215">
        <f>S2095+Y2095-AE2095</f>
        <v>0</v>
      </c>
      <c r="BX2095" s="216">
        <v>0</v>
      </c>
      <c r="BY2095" s="216">
        <v>0</v>
      </c>
      <c r="BZ2095" s="215">
        <f>BV2095-BX2095</f>
        <v>0</v>
      </c>
      <c r="CA2095" s="217">
        <f>BW2095-BY2095</f>
        <v>0</v>
      </c>
    </row>
    <row r="2096" spans="2:79" ht="111.75" hidden="1" customHeight="1">
      <c r="B2096" s="218">
        <v>2015</v>
      </c>
      <c r="C2096" s="219">
        <v>8320</v>
      </c>
      <c r="D2096" s="218">
        <v>8</v>
      </c>
      <c r="E2096" s="218">
        <v>6000</v>
      </c>
      <c r="F2096" s="218">
        <v>6200</v>
      </c>
      <c r="G2096" s="218">
        <v>622</v>
      </c>
      <c r="H2096" s="218">
        <v>2</v>
      </c>
      <c r="I2096" s="220" t="s">
        <v>2102</v>
      </c>
      <c r="J2096" s="209">
        <v>0</v>
      </c>
      <c r="K2096" s="209">
        <v>0</v>
      </c>
      <c r="L2096" s="209">
        <f>+J2096+K2096</f>
        <v>0</v>
      </c>
      <c r="M2096" s="209">
        <v>0</v>
      </c>
      <c r="N2096" s="209">
        <v>0</v>
      </c>
      <c r="O2096" s="209">
        <f>+M2096+N2096</f>
        <v>0</v>
      </c>
      <c r="P2096" s="209">
        <f>+L2096+O2096</f>
        <v>0</v>
      </c>
      <c r="Q2096" s="221" t="s">
        <v>8</v>
      </c>
      <c r="R2096" s="257"/>
      <c r="S2096" s="307"/>
      <c r="T2096" s="213">
        <v>0</v>
      </c>
      <c r="U2096" s="213">
        <v>0</v>
      </c>
      <c r="V2096" s="213">
        <v>0</v>
      </c>
      <c r="W2096" s="213">
        <v>0</v>
      </c>
      <c r="X2096" s="213"/>
      <c r="Y2096" s="213"/>
      <c r="Z2096" s="213">
        <v>0</v>
      </c>
      <c r="AA2096" s="213">
        <v>0</v>
      </c>
      <c r="AB2096" s="213">
        <v>0</v>
      </c>
      <c r="AC2096" s="213">
        <v>0</v>
      </c>
      <c r="AD2096" s="214"/>
      <c r="AE2096" s="214"/>
      <c r="AF2096" s="209">
        <f>J2096+T2096-Z2096</f>
        <v>0</v>
      </c>
      <c r="AG2096" s="209">
        <f>K2096+U2096-AA2096</f>
        <v>0</v>
      </c>
      <c r="AH2096" s="210">
        <f>+AF2096+AG2096</f>
        <v>0</v>
      </c>
      <c r="AI2096" s="209">
        <f>M2096+V2096-AB2096</f>
        <v>0</v>
      </c>
      <c r="AJ2096" s="209">
        <f>N2096+W2096-AC2096</f>
        <v>0</v>
      </c>
      <c r="AK2096" s="210">
        <f>+AI2096+AJ2096</f>
        <v>0</v>
      </c>
      <c r="AL2096" s="210">
        <f>+AH2096+AK2096</f>
        <v>0</v>
      </c>
      <c r="AM2096" s="213">
        <v>0</v>
      </c>
      <c r="AN2096" s="213">
        <v>0</v>
      </c>
      <c r="AO2096" s="210">
        <f>+AM2096+AN2096</f>
        <v>0</v>
      </c>
      <c r="AP2096" s="213">
        <v>0</v>
      </c>
      <c r="AQ2096" s="213">
        <v>0</v>
      </c>
      <c r="AR2096" s="210">
        <f>+AP2096+AQ2096</f>
        <v>0</v>
      </c>
      <c r="AS2096" s="210">
        <f>+AO2096+AR2096</f>
        <v>0</v>
      </c>
      <c r="AT2096" s="213">
        <v>0</v>
      </c>
      <c r="AU2096" s="213">
        <v>0</v>
      </c>
      <c r="AV2096" s="210">
        <f>+AT2096+AU2096</f>
        <v>0</v>
      </c>
      <c r="AW2096" s="213">
        <v>0</v>
      </c>
      <c r="AX2096" s="213">
        <v>0</v>
      </c>
      <c r="AY2096" s="210">
        <f>+AW2096+AX2096</f>
        <v>0</v>
      </c>
      <c r="AZ2096" s="210">
        <f>+AV2096+AY2096</f>
        <v>0</v>
      </c>
      <c r="BA2096" s="213">
        <v>0</v>
      </c>
      <c r="BB2096" s="213">
        <v>0</v>
      </c>
      <c r="BC2096" s="210">
        <f>+BA2096+BB2096</f>
        <v>0</v>
      </c>
      <c r="BD2096" s="213">
        <v>0</v>
      </c>
      <c r="BE2096" s="213">
        <v>0</v>
      </c>
      <c r="BF2096" s="210">
        <f>+BD2096+BE2096</f>
        <v>0</v>
      </c>
      <c r="BG2096" s="210">
        <f>+BC2096+BF2096</f>
        <v>0</v>
      </c>
      <c r="BH2096" s="213">
        <v>0</v>
      </c>
      <c r="BI2096" s="213">
        <v>0</v>
      </c>
      <c r="BJ2096" s="210">
        <f>+BH2096+BI2096</f>
        <v>0</v>
      </c>
      <c r="BK2096" s="213">
        <v>0</v>
      </c>
      <c r="BL2096" s="213">
        <v>0</v>
      </c>
      <c r="BM2096" s="210">
        <f>+BK2096+BL2096</f>
        <v>0</v>
      </c>
      <c r="BN2096" s="210">
        <f>+BJ2096+BM2096</f>
        <v>0</v>
      </c>
      <c r="BO2096" s="209">
        <f>AF2096-AM2096-AT2096-BA2096-BH2096</f>
        <v>0</v>
      </c>
      <c r="BP2096" s="209">
        <f>AG2096-AN2096-AU2096-BB2096-BI2096</f>
        <v>0</v>
      </c>
      <c r="BQ2096" s="210">
        <f>+BO2096+BP2096</f>
        <v>0</v>
      </c>
      <c r="BR2096" s="209">
        <f>AI2096-AP2096-AW2096-BD2096-BK2096</f>
        <v>0</v>
      </c>
      <c r="BS2096" s="209">
        <f>AJ2096-AQ2096-AX2096-BE2096-BL2096</f>
        <v>0</v>
      </c>
      <c r="BT2096" s="210">
        <f>+BR2096+BS2096</f>
        <v>0</v>
      </c>
      <c r="BU2096" s="210">
        <f>+BQ2096+BT2096</f>
        <v>0</v>
      </c>
      <c r="BV2096" s="215">
        <f>R2096+X2096-AD2096</f>
        <v>0</v>
      </c>
      <c r="BW2096" s="215">
        <f>S2096+Y2096-AE2096</f>
        <v>0</v>
      </c>
      <c r="BX2096" s="216">
        <v>0</v>
      </c>
      <c r="BY2096" s="216">
        <v>0</v>
      </c>
      <c r="BZ2096" s="215">
        <f>BV2096-BX2096</f>
        <v>0</v>
      </c>
      <c r="CA2096" s="217">
        <f>BW2096-BY2096</f>
        <v>0</v>
      </c>
    </row>
    <row r="2097" spans="2:79" ht="105.75" hidden="1" customHeight="1">
      <c r="B2097" s="206">
        <v>2015</v>
      </c>
      <c r="C2097" s="207">
        <v>8320</v>
      </c>
      <c r="D2097" s="206">
        <v>8</v>
      </c>
      <c r="E2097" s="206">
        <v>6000</v>
      </c>
      <c r="F2097" s="206">
        <v>6200</v>
      </c>
      <c r="G2097" s="218">
        <v>622</v>
      </c>
      <c r="H2097" s="206">
        <v>2</v>
      </c>
      <c r="I2097" s="220" t="s">
        <v>2102</v>
      </c>
      <c r="J2097" s="209">
        <v>0</v>
      </c>
      <c r="K2097" s="209">
        <v>0</v>
      </c>
      <c r="L2097" s="209">
        <f>+J2097+K2097</f>
        <v>0</v>
      </c>
      <c r="M2097" s="209">
        <v>0</v>
      </c>
      <c r="N2097" s="209">
        <v>0</v>
      </c>
      <c r="O2097" s="210">
        <f>+M2097+N2097</f>
        <v>0</v>
      </c>
      <c r="P2097" s="210">
        <f>+L2097+O2097</f>
        <v>0</v>
      </c>
      <c r="Q2097" s="221" t="s">
        <v>8</v>
      </c>
      <c r="R2097" s="257"/>
      <c r="S2097" s="307"/>
      <c r="T2097" s="213">
        <v>0</v>
      </c>
      <c r="U2097" s="213">
        <v>0</v>
      </c>
      <c r="V2097" s="213">
        <v>0</v>
      </c>
      <c r="W2097" s="213">
        <v>0</v>
      </c>
      <c r="X2097" s="213"/>
      <c r="Y2097" s="213"/>
      <c r="Z2097" s="213">
        <v>0</v>
      </c>
      <c r="AA2097" s="213">
        <v>0</v>
      </c>
      <c r="AB2097" s="213">
        <v>0</v>
      </c>
      <c r="AC2097" s="213">
        <v>0</v>
      </c>
      <c r="AD2097" s="214"/>
      <c r="AE2097" s="214"/>
      <c r="AF2097" s="209">
        <f>J2097+T2097-Z2097</f>
        <v>0</v>
      </c>
      <c r="AG2097" s="209">
        <f>K2097+U2097-AA2097</f>
        <v>0</v>
      </c>
      <c r="AH2097" s="210">
        <f>+AF2097+AG2097</f>
        <v>0</v>
      </c>
      <c r="AI2097" s="209">
        <f>M2097+V2097-AB2097</f>
        <v>0</v>
      </c>
      <c r="AJ2097" s="209">
        <f>N2097+W2097-AC2097</f>
        <v>0</v>
      </c>
      <c r="AK2097" s="210">
        <f>+AI2097+AJ2097</f>
        <v>0</v>
      </c>
      <c r="AL2097" s="210">
        <f>+AH2097+AK2097</f>
        <v>0</v>
      </c>
      <c r="AM2097" s="213">
        <v>0</v>
      </c>
      <c r="AN2097" s="213">
        <v>0</v>
      </c>
      <c r="AO2097" s="210">
        <f>+AM2097+AN2097</f>
        <v>0</v>
      </c>
      <c r="AP2097" s="213">
        <v>0</v>
      </c>
      <c r="AQ2097" s="213">
        <v>0</v>
      </c>
      <c r="AR2097" s="210">
        <f>+AP2097+AQ2097</f>
        <v>0</v>
      </c>
      <c r="AS2097" s="210">
        <f>+AO2097+AR2097</f>
        <v>0</v>
      </c>
      <c r="AT2097" s="213">
        <v>0</v>
      </c>
      <c r="AU2097" s="213">
        <v>0</v>
      </c>
      <c r="AV2097" s="210">
        <f>+AT2097+AU2097</f>
        <v>0</v>
      </c>
      <c r="AW2097" s="213">
        <v>0</v>
      </c>
      <c r="AX2097" s="213">
        <v>0</v>
      </c>
      <c r="AY2097" s="210">
        <f>+AW2097+AX2097</f>
        <v>0</v>
      </c>
      <c r="AZ2097" s="210">
        <f>+AV2097+AY2097</f>
        <v>0</v>
      </c>
      <c r="BA2097" s="213">
        <v>0</v>
      </c>
      <c r="BB2097" s="213">
        <v>0</v>
      </c>
      <c r="BC2097" s="210">
        <f>+BA2097+BB2097</f>
        <v>0</v>
      </c>
      <c r="BD2097" s="213">
        <v>0</v>
      </c>
      <c r="BE2097" s="213">
        <v>0</v>
      </c>
      <c r="BF2097" s="210">
        <f>+BD2097+BE2097</f>
        <v>0</v>
      </c>
      <c r="BG2097" s="210">
        <f>+BC2097+BF2097</f>
        <v>0</v>
      </c>
      <c r="BH2097" s="213">
        <v>0</v>
      </c>
      <c r="BI2097" s="213">
        <v>0</v>
      </c>
      <c r="BJ2097" s="210">
        <f>+BH2097+BI2097</f>
        <v>0</v>
      </c>
      <c r="BK2097" s="213">
        <v>0</v>
      </c>
      <c r="BL2097" s="213">
        <v>0</v>
      </c>
      <c r="BM2097" s="210">
        <f>+BK2097+BL2097</f>
        <v>0</v>
      </c>
      <c r="BN2097" s="210">
        <f>+BJ2097+BM2097</f>
        <v>0</v>
      </c>
      <c r="BO2097" s="209">
        <f>AF2097-AM2097-AT2097-BA2097-BH2097</f>
        <v>0</v>
      </c>
      <c r="BP2097" s="209">
        <f>AG2097-AN2097-AU2097-BB2097-BI2097</f>
        <v>0</v>
      </c>
      <c r="BQ2097" s="210">
        <f>+BO2097+BP2097</f>
        <v>0</v>
      </c>
      <c r="BR2097" s="209">
        <f>AI2097-AP2097-AW2097-BD2097-BK2097</f>
        <v>0</v>
      </c>
      <c r="BS2097" s="209">
        <f>AJ2097-AQ2097-AX2097-BE2097-BL2097</f>
        <v>0</v>
      </c>
      <c r="BT2097" s="210">
        <f>+BR2097+BS2097</f>
        <v>0</v>
      </c>
      <c r="BU2097" s="210">
        <f>+BQ2097+BT2097</f>
        <v>0</v>
      </c>
      <c r="BV2097" s="215">
        <f>R2097+X2097-AD2097</f>
        <v>0</v>
      </c>
      <c r="BW2097" s="215">
        <f>S2097+Y2097-AE2097</f>
        <v>0</v>
      </c>
      <c r="BX2097" s="216">
        <v>0</v>
      </c>
      <c r="BY2097" s="216">
        <v>0</v>
      </c>
      <c r="BZ2097" s="215">
        <f>BV2097-BX2097</f>
        <v>0</v>
      </c>
      <c r="CA2097" s="217">
        <f>BW2097-BY2097</f>
        <v>0</v>
      </c>
    </row>
    <row r="2098" spans="2:79" ht="48.75" hidden="1" customHeight="1">
      <c r="B2098" s="206">
        <v>2015</v>
      </c>
      <c r="C2098" s="207">
        <v>8320</v>
      </c>
      <c r="D2098" s="206">
        <v>8</v>
      </c>
      <c r="E2098" s="206">
        <v>6000</v>
      </c>
      <c r="F2098" s="206">
        <v>6200</v>
      </c>
      <c r="G2098" s="218">
        <v>622</v>
      </c>
      <c r="H2098" s="218">
        <v>3</v>
      </c>
      <c r="I2098" s="232" t="s">
        <v>7</v>
      </c>
      <c r="J2098" s="210">
        <f>SUM(J2099:J2100)</f>
        <v>0</v>
      </c>
      <c r="K2098" s="210">
        <f>SUM(K2099:K2100)</f>
        <v>0</v>
      </c>
      <c r="L2098" s="210">
        <f>+J2098+K2098</f>
        <v>0</v>
      </c>
      <c r="M2098" s="210">
        <f>SUM(M2099:M2100)</f>
        <v>0</v>
      </c>
      <c r="N2098" s="210">
        <f>SUM(N2099:N2100)</f>
        <v>0</v>
      </c>
      <c r="O2098" s="210">
        <f>+M2098+N2098</f>
        <v>0</v>
      </c>
      <c r="P2098" s="210">
        <f>+L2098+O2098</f>
        <v>0</v>
      </c>
      <c r="Q2098" s="245" t="s">
        <v>7</v>
      </c>
      <c r="R2098" s="314">
        <f>SUM(R2099:R2100)</f>
        <v>0</v>
      </c>
      <c r="S2098" s="307"/>
      <c r="T2098" s="210">
        <f>SUM(T2099:T2100)</f>
        <v>0</v>
      </c>
      <c r="U2098" s="210">
        <f>SUM(U2099:U2100)</f>
        <v>0</v>
      </c>
      <c r="V2098" s="210">
        <f>SUM(V2099:V2100)</f>
        <v>0</v>
      </c>
      <c r="W2098" s="210">
        <f>SUM(W2099:W2100)</f>
        <v>0</v>
      </c>
      <c r="X2098" s="214"/>
      <c r="Y2098" s="214"/>
      <c r="Z2098" s="210">
        <f>SUM(Z2099:Z2100)</f>
        <v>0</v>
      </c>
      <c r="AA2098" s="210">
        <f>SUM(AA2099:AA2100)</f>
        <v>0</v>
      </c>
      <c r="AB2098" s="210">
        <f>SUM(AB2099:AB2100)</f>
        <v>0</v>
      </c>
      <c r="AC2098" s="210">
        <f>SUM(AC2099:AC2100)</f>
        <v>0</v>
      </c>
      <c r="AD2098" s="214"/>
      <c r="AE2098" s="214"/>
      <c r="AF2098" s="210">
        <f>SUM(AF2099:AF2100)</f>
        <v>0</v>
      </c>
      <c r="AG2098" s="210">
        <f>SUM(AG2099:AG2100)</f>
        <v>0</v>
      </c>
      <c r="AH2098" s="210">
        <f>+AF2098+AG2098</f>
        <v>0</v>
      </c>
      <c r="AI2098" s="210">
        <f>SUM(AI2099:AI2100)</f>
        <v>0</v>
      </c>
      <c r="AJ2098" s="210">
        <f>SUM(AJ2099:AJ2100)</f>
        <v>0</v>
      </c>
      <c r="AK2098" s="210">
        <f>+AI2098+AJ2098</f>
        <v>0</v>
      </c>
      <c r="AL2098" s="210">
        <f>+AH2098+AK2098</f>
        <v>0</v>
      </c>
      <c r="AM2098" s="210">
        <f>SUM(AM2099:AM2100)</f>
        <v>0</v>
      </c>
      <c r="AN2098" s="210">
        <f>SUM(AN2099:AN2100)</f>
        <v>0</v>
      </c>
      <c r="AO2098" s="210">
        <f>+AM2098+AN2098</f>
        <v>0</v>
      </c>
      <c r="AP2098" s="210">
        <f>SUM(AP2099:AP2100)</f>
        <v>0</v>
      </c>
      <c r="AQ2098" s="210">
        <f>SUM(AQ2099:AQ2100)</f>
        <v>0</v>
      </c>
      <c r="AR2098" s="210">
        <f>+AP2098+AQ2098</f>
        <v>0</v>
      </c>
      <c r="AS2098" s="210">
        <f>+AO2098+AR2098</f>
        <v>0</v>
      </c>
      <c r="AT2098" s="210">
        <f>SUM(AT2099:AT2100)</f>
        <v>0</v>
      </c>
      <c r="AU2098" s="210">
        <f>SUM(AU2099:AU2100)</f>
        <v>0</v>
      </c>
      <c r="AV2098" s="210">
        <f>+AT2098+AU2098</f>
        <v>0</v>
      </c>
      <c r="AW2098" s="210">
        <f>SUM(AW2099:AW2100)</f>
        <v>0</v>
      </c>
      <c r="AX2098" s="210">
        <f>SUM(AX2099:AX2100)</f>
        <v>0</v>
      </c>
      <c r="AY2098" s="210">
        <f>+AW2098+AX2098</f>
        <v>0</v>
      </c>
      <c r="AZ2098" s="210">
        <f>+AV2098+AY2098</f>
        <v>0</v>
      </c>
      <c r="BA2098" s="210">
        <f>SUM(BA2099:BA2100)</f>
        <v>0</v>
      </c>
      <c r="BB2098" s="210">
        <f>SUM(BB2099:BB2100)</f>
        <v>0</v>
      </c>
      <c r="BC2098" s="210">
        <f>+BA2098+BB2098</f>
        <v>0</v>
      </c>
      <c r="BD2098" s="210">
        <f>SUM(BD2099:BD2100)</f>
        <v>0</v>
      </c>
      <c r="BE2098" s="210">
        <f>SUM(BE2099:BE2100)</f>
        <v>0</v>
      </c>
      <c r="BF2098" s="210">
        <f>+BD2098+BE2098</f>
        <v>0</v>
      </c>
      <c r="BG2098" s="210">
        <f>+BC2098+BF2098</f>
        <v>0</v>
      </c>
      <c r="BH2098" s="210">
        <f>SUM(BH2099:BH2100)</f>
        <v>0</v>
      </c>
      <c r="BI2098" s="210">
        <f>SUM(BI2099:BI2100)</f>
        <v>0</v>
      </c>
      <c r="BJ2098" s="210">
        <f>+BH2098+BI2098</f>
        <v>0</v>
      </c>
      <c r="BK2098" s="210">
        <f>SUM(BK2099:BK2100)</f>
        <v>0</v>
      </c>
      <c r="BL2098" s="210">
        <f>SUM(BL2099:BL2100)</f>
        <v>0</v>
      </c>
      <c r="BM2098" s="210">
        <f>+BK2098+BL2098</f>
        <v>0</v>
      </c>
      <c r="BN2098" s="210">
        <f>+BJ2098+BM2098</f>
        <v>0</v>
      </c>
      <c r="BO2098" s="210">
        <f>SUM(BO2099:BO2100)</f>
        <v>0</v>
      </c>
      <c r="BP2098" s="210">
        <f>SUM(BP2099:BP2100)</f>
        <v>0</v>
      </c>
      <c r="BQ2098" s="210">
        <f>+BO2098+BP2098</f>
        <v>0</v>
      </c>
      <c r="BR2098" s="210">
        <f>SUM(BR2099:BR2100)</f>
        <v>0</v>
      </c>
      <c r="BS2098" s="210">
        <f>SUM(BS2099:BS2100)</f>
        <v>0</v>
      </c>
      <c r="BT2098" s="210">
        <f>+BR2098+BS2098</f>
        <v>0</v>
      </c>
      <c r="BU2098" s="210">
        <f>+BQ2098+BT2098</f>
        <v>0</v>
      </c>
      <c r="BV2098" s="335"/>
      <c r="BW2098" s="335"/>
      <c r="BX2098" s="336"/>
      <c r="BY2098" s="336"/>
      <c r="BZ2098" s="335"/>
      <c r="CA2098" s="337"/>
    </row>
    <row r="2099" spans="2:79" ht="48.75" hidden="1" customHeight="1">
      <c r="B2099" s="206">
        <v>2015</v>
      </c>
      <c r="C2099" s="207">
        <v>8320</v>
      </c>
      <c r="D2099" s="206">
        <v>8</v>
      </c>
      <c r="E2099" s="206">
        <v>6000</v>
      </c>
      <c r="F2099" s="206">
        <v>6200</v>
      </c>
      <c r="G2099" s="218">
        <v>622</v>
      </c>
      <c r="H2099" s="206">
        <v>3</v>
      </c>
      <c r="I2099" s="232" t="s">
        <v>6</v>
      </c>
      <c r="J2099" s="210">
        <v>0</v>
      </c>
      <c r="K2099" s="210">
        <v>0</v>
      </c>
      <c r="L2099" s="210">
        <f>+J2099+K2099</f>
        <v>0</v>
      </c>
      <c r="M2099" s="210">
        <v>0</v>
      </c>
      <c r="N2099" s="210">
        <v>0</v>
      </c>
      <c r="O2099" s="210">
        <f>+M2099+N2099</f>
        <v>0</v>
      </c>
      <c r="P2099" s="210">
        <f>+L2099+O2099</f>
        <v>0</v>
      </c>
      <c r="Q2099" s="245" t="s">
        <v>7</v>
      </c>
      <c r="R2099" s="314"/>
      <c r="S2099" s="307"/>
      <c r="T2099" s="213">
        <v>0</v>
      </c>
      <c r="U2099" s="213">
        <v>0</v>
      </c>
      <c r="V2099" s="213">
        <v>0</v>
      </c>
      <c r="W2099" s="213">
        <v>0</v>
      </c>
      <c r="X2099" s="213"/>
      <c r="Y2099" s="213"/>
      <c r="Z2099" s="213">
        <v>0</v>
      </c>
      <c r="AA2099" s="213">
        <v>0</v>
      </c>
      <c r="AB2099" s="213">
        <v>0</v>
      </c>
      <c r="AC2099" s="213">
        <v>0</v>
      </c>
      <c r="AD2099" s="214"/>
      <c r="AE2099" s="214"/>
      <c r="AF2099" s="209">
        <f>J2099+T2099-Z2099</f>
        <v>0</v>
      </c>
      <c r="AG2099" s="209">
        <f>K2099+U2099-AA2099</f>
        <v>0</v>
      </c>
      <c r="AH2099" s="210">
        <f>+AF2099+AG2099</f>
        <v>0</v>
      </c>
      <c r="AI2099" s="209">
        <f>M2099+V2099-AB2099</f>
        <v>0</v>
      </c>
      <c r="AJ2099" s="209">
        <f>N2099+W2099-AC2099</f>
        <v>0</v>
      </c>
      <c r="AK2099" s="210">
        <f>+AI2099+AJ2099</f>
        <v>0</v>
      </c>
      <c r="AL2099" s="210">
        <f>+AH2099+AK2099</f>
        <v>0</v>
      </c>
      <c r="AM2099" s="213">
        <v>0</v>
      </c>
      <c r="AN2099" s="213">
        <v>0</v>
      </c>
      <c r="AO2099" s="210">
        <f>+AM2099+AN2099</f>
        <v>0</v>
      </c>
      <c r="AP2099" s="213">
        <v>0</v>
      </c>
      <c r="AQ2099" s="213">
        <v>0</v>
      </c>
      <c r="AR2099" s="210">
        <f>+AP2099+AQ2099</f>
        <v>0</v>
      </c>
      <c r="AS2099" s="210">
        <f>+AO2099+AR2099</f>
        <v>0</v>
      </c>
      <c r="AT2099" s="213">
        <v>0</v>
      </c>
      <c r="AU2099" s="213">
        <v>0</v>
      </c>
      <c r="AV2099" s="210">
        <f>+AT2099+AU2099</f>
        <v>0</v>
      </c>
      <c r="AW2099" s="213">
        <v>0</v>
      </c>
      <c r="AX2099" s="213">
        <v>0</v>
      </c>
      <c r="AY2099" s="210">
        <f>+AW2099+AX2099</f>
        <v>0</v>
      </c>
      <c r="AZ2099" s="210">
        <f>+AV2099+AY2099</f>
        <v>0</v>
      </c>
      <c r="BA2099" s="213">
        <v>0</v>
      </c>
      <c r="BB2099" s="213">
        <v>0</v>
      </c>
      <c r="BC2099" s="210">
        <f>+BA2099+BB2099</f>
        <v>0</v>
      </c>
      <c r="BD2099" s="213">
        <v>0</v>
      </c>
      <c r="BE2099" s="213">
        <v>0</v>
      </c>
      <c r="BF2099" s="210">
        <f>+BD2099+BE2099</f>
        <v>0</v>
      </c>
      <c r="BG2099" s="210">
        <f>+BC2099+BF2099</f>
        <v>0</v>
      </c>
      <c r="BH2099" s="213">
        <v>0</v>
      </c>
      <c r="BI2099" s="213">
        <v>0</v>
      </c>
      <c r="BJ2099" s="210">
        <f>+BH2099+BI2099</f>
        <v>0</v>
      </c>
      <c r="BK2099" s="213">
        <v>0</v>
      </c>
      <c r="BL2099" s="213">
        <v>0</v>
      </c>
      <c r="BM2099" s="210">
        <f>+BK2099+BL2099</f>
        <v>0</v>
      </c>
      <c r="BN2099" s="210">
        <f>+BJ2099+BM2099</f>
        <v>0</v>
      </c>
      <c r="BO2099" s="209">
        <f>AF2099-AM2099-AT2099-BA2099-BH2099</f>
        <v>0</v>
      </c>
      <c r="BP2099" s="209">
        <f>AG2099-AN2099-AU2099-BB2099-BI2099</f>
        <v>0</v>
      </c>
      <c r="BQ2099" s="210">
        <f>+BO2099+BP2099</f>
        <v>0</v>
      </c>
      <c r="BR2099" s="209">
        <f>AI2099-AP2099-AW2099-BD2099-BK2099</f>
        <v>0</v>
      </c>
      <c r="BS2099" s="209">
        <f>AJ2099-AQ2099-AX2099-BE2099-BL2099</f>
        <v>0</v>
      </c>
      <c r="BT2099" s="210">
        <f>+BR2099+BS2099</f>
        <v>0</v>
      </c>
      <c r="BU2099" s="210">
        <f>+BQ2099+BT2099</f>
        <v>0</v>
      </c>
      <c r="BV2099" s="215">
        <f>R2099+X2099-AD2099</f>
        <v>0</v>
      </c>
      <c r="BW2099" s="215">
        <f>S2099+Y2099-AE2099</f>
        <v>0</v>
      </c>
      <c r="BX2099" s="216">
        <v>0</v>
      </c>
      <c r="BY2099" s="216">
        <v>0</v>
      </c>
      <c r="BZ2099" s="215">
        <f>BV2099-BX2099</f>
        <v>0</v>
      </c>
      <c r="CA2099" s="217">
        <f>BW2099-BY2099</f>
        <v>0</v>
      </c>
    </row>
    <row r="2100" spans="2:79" ht="141.75" hidden="1" customHeight="1">
      <c r="B2100" s="206">
        <v>2015</v>
      </c>
      <c r="C2100" s="207">
        <v>8320</v>
      </c>
      <c r="D2100" s="206">
        <v>8</v>
      </c>
      <c r="E2100" s="206">
        <v>6000</v>
      </c>
      <c r="F2100" s="206">
        <v>6200</v>
      </c>
      <c r="G2100" s="218">
        <v>622</v>
      </c>
      <c r="H2100" s="206">
        <v>3</v>
      </c>
      <c r="I2100" s="220" t="s">
        <v>2102</v>
      </c>
      <c r="J2100" s="209">
        <v>0</v>
      </c>
      <c r="K2100" s="209">
        <v>0</v>
      </c>
      <c r="L2100" s="210">
        <f>+J2100+K2100</f>
        <v>0</v>
      </c>
      <c r="M2100" s="209">
        <v>0</v>
      </c>
      <c r="N2100" s="209">
        <v>0</v>
      </c>
      <c r="O2100" s="210">
        <f>+M2100+N2100</f>
        <v>0</v>
      </c>
      <c r="P2100" s="210">
        <f>+L2100+O2100</f>
        <v>0</v>
      </c>
      <c r="Q2100" s="245" t="s">
        <v>7</v>
      </c>
      <c r="R2100" s="257"/>
      <c r="S2100" s="307"/>
      <c r="T2100" s="213">
        <v>0</v>
      </c>
      <c r="U2100" s="213">
        <v>0</v>
      </c>
      <c r="V2100" s="213">
        <v>0</v>
      </c>
      <c r="W2100" s="213">
        <v>0</v>
      </c>
      <c r="X2100" s="213"/>
      <c r="Y2100" s="213"/>
      <c r="Z2100" s="213">
        <v>0</v>
      </c>
      <c r="AA2100" s="213">
        <v>0</v>
      </c>
      <c r="AB2100" s="213">
        <v>0</v>
      </c>
      <c r="AC2100" s="213">
        <v>0</v>
      </c>
      <c r="AD2100" s="214"/>
      <c r="AE2100" s="214"/>
      <c r="AF2100" s="209">
        <f>J2100+T2100-Z2100</f>
        <v>0</v>
      </c>
      <c r="AG2100" s="209">
        <f>K2100+U2100-AA2100</f>
        <v>0</v>
      </c>
      <c r="AH2100" s="210">
        <f>+AF2100+AG2100</f>
        <v>0</v>
      </c>
      <c r="AI2100" s="209">
        <f>M2100+V2100-AB2100</f>
        <v>0</v>
      </c>
      <c r="AJ2100" s="209">
        <f>N2100+W2100-AC2100</f>
        <v>0</v>
      </c>
      <c r="AK2100" s="210">
        <f>+AI2100+AJ2100</f>
        <v>0</v>
      </c>
      <c r="AL2100" s="210">
        <f>+AH2100+AK2100</f>
        <v>0</v>
      </c>
      <c r="AM2100" s="213">
        <v>0</v>
      </c>
      <c r="AN2100" s="213">
        <v>0</v>
      </c>
      <c r="AO2100" s="210">
        <f>+AM2100+AN2100</f>
        <v>0</v>
      </c>
      <c r="AP2100" s="213">
        <v>0</v>
      </c>
      <c r="AQ2100" s="213">
        <v>0</v>
      </c>
      <c r="AR2100" s="210">
        <f>+AP2100+AQ2100</f>
        <v>0</v>
      </c>
      <c r="AS2100" s="210">
        <f>+AO2100+AR2100</f>
        <v>0</v>
      </c>
      <c r="AT2100" s="213">
        <v>0</v>
      </c>
      <c r="AU2100" s="213">
        <v>0</v>
      </c>
      <c r="AV2100" s="210">
        <f>+AT2100+AU2100</f>
        <v>0</v>
      </c>
      <c r="AW2100" s="213">
        <v>0</v>
      </c>
      <c r="AX2100" s="213">
        <v>0</v>
      </c>
      <c r="AY2100" s="210">
        <f>+AW2100+AX2100</f>
        <v>0</v>
      </c>
      <c r="AZ2100" s="210">
        <f>+AV2100+AY2100</f>
        <v>0</v>
      </c>
      <c r="BA2100" s="213">
        <v>0</v>
      </c>
      <c r="BB2100" s="213">
        <v>0</v>
      </c>
      <c r="BC2100" s="210">
        <f>+BA2100+BB2100</f>
        <v>0</v>
      </c>
      <c r="BD2100" s="213">
        <v>0</v>
      </c>
      <c r="BE2100" s="213">
        <v>0</v>
      </c>
      <c r="BF2100" s="210">
        <f>+BD2100+BE2100</f>
        <v>0</v>
      </c>
      <c r="BG2100" s="210">
        <f>+BC2100+BF2100</f>
        <v>0</v>
      </c>
      <c r="BH2100" s="213">
        <v>0</v>
      </c>
      <c r="BI2100" s="213">
        <v>0</v>
      </c>
      <c r="BJ2100" s="210">
        <f>+BH2100+BI2100</f>
        <v>0</v>
      </c>
      <c r="BK2100" s="213">
        <v>0</v>
      </c>
      <c r="BL2100" s="213">
        <v>0</v>
      </c>
      <c r="BM2100" s="210">
        <f>+BK2100+BL2100</f>
        <v>0</v>
      </c>
      <c r="BN2100" s="210">
        <f>+BJ2100+BM2100</f>
        <v>0</v>
      </c>
      <c r="BO2100" s="209">
        <f>AF2100-AM2100-AT2100-BA2100-BH2100</f>
        <v>0</v>
      </c>
      <c r="BP2100" s="209">
        <f>AG2100-AN2100-AU2100-BB2100-BI2100</f>
        <v>0</v>
      </c>
      <c r="BQ2100" s="210">
        <f>+BO2100+BP2100</f>
        <v>0</v>
      </c>
      <c r="BR2100" s="209">
        <f>AI2100-AP2100-AW2100-BD2100-BK2100</f>
        <v>0</v>
      </c>
      <c r="BS2100" s="209">
        <f>AJ2100-AQ2100-AX2100-BE2100-BL2100</f>
        <v>0</v>
      </c>
      <c r="BT2100" s="210">
        <f>+BR2100+BS2100</f>
        <v>0</v>
      </c>
      <c r="BU2100" s="210">
        <f>+BQ2100+BT2100</f>
        <v>0</v>
      </c>
      <c r="BV2100" s="215">
        <f>R2100+X2100-AD2100</f>
        <v>0</v>
      </c>
      <c r="BW2100" s="215">
        <f>S2100+Y2100-AE2100</f>
        <v>0</v>
      </c>
      <c r="BX2100" s="216">
        <v>0</v>
      </c>
      <c r="BY2100" s="216">
        <v>0</v>
      </c>
      <c r="BZ2100" s="215">
        <f>BV2100-BX2100</f>
        <v>0</v>
      </c>
      <c r="CA2100" s="217">
        <f>BW2100-BY2100</f>
        <v>0</v>
      </c>
    </row>
    <row r="2101" spans="2:79" ht="54.75" hidden="1" customHeight="1">
      <c r="B2101" s="197">
        <v>2015</v>
      </c>
      <c r="C2101" s="198">
        <v>8320</v>
      </c>
      <c r="D2101" s="197">
        <v>8</v>
      </c>
      <c r="E2101" s="197">
        <v>6000</v>
      </c>
      <c r="F2101" s="197">
        <v>6200</v>
      </c>
      <c r="G2101" s="197">
        <v>627</v>
      </c>
      <c r="H2101" s="197"/>
      <c r="I2101" s="199" t="s">
        <v>4</v>
      </c>
      <c r="J2101" s="200">
        <f>+J2102</f>
        <v>0</v>
      </c>
      <c r="K2101" s="200">
        <f>+K2102</f>
        <v>0</v>
      </c>
      <c r="L2101" s="200">
        <f>+J2101+K2101</f>
        <v>0</v>
      </c>
      <c r="M2101" s="200">
        <f>+M2102</f>
        <v>0</v>
      </c>
      <c r="N2101" s="200">
        <f>+N2102</f>
        <v>0</v>
      </c>
      <c r="O2101" s="200">
        <f>+M2101+N2101</f>
        <v>0</v>
      </c>
      <c r="P2101" s="200">
        <f>+L2101+O2101</f>
        <v>0</v>
      </c>
      <c r="Q2101" s="200"/>
      <c r="R2101" s="309"/>
      <c r="S2101" s="309"/>
      <c r="T2101" s="200">
        <f>+T2102</f>
        <v>0</v>
      </c>
      <c r="U2101" s="200">
        <f>+U2102</f>
        <v>0</v>
      </c>
      <c r="V2101" s="200">
        <f>+V2102</f>
        <v>0</v>
      </c>
      <c r="W2101" s="200">
        <f>+W2102</f>
        <v>0</v>
      </c>
      <c r="X2101" s="202"/>
      <c r="Y2101" s="202"/>
      <c r="Z2101" s="200">
        <f>+Z2102</f>
        <v>0</v>
      </c>
      <c r="AA2101" s="200">
        <f>+AA2102</f>
        <v>0</v>
      </c>
      <c r="AB2101" s="200">
        <f>+AB2102</f>
        <v>0</v>
      </c>
      <c r="AC2101" s="200">
        <f>+AC2102</f>
        <v>0</v>
      </c>
      <c r="AD2101" s="202"/>
      <c r="AE2101" s="202"/>
      <c r="AF2101" s="200">
        <f>+AF2102</f>
        <v>0</v>
      </c>
      <c r="AG2101" s="200">
        <f>+AG2102</f>
        <v>0</v>
      </c>
      <c r="AH2101" s="200">
        <f>+AF2101+AG2101</f>
        <v>0</v>
      </c>
      <c r="AI2101" s="200">
        <f>+AI2102</f>
        <v>0</v>
      </c>
      <c r="AJ2101" s="200">
        <f>+AJ2102</f>
        <v>0</v>
      </c>
      <c r="AK2101" s="200">
        <f>+AI2101+AJ2101</f>
        <v>0</v>
      </c>
      <c r="AL2101" s="200">
        <f>+AH2101+AK2101</f>
        <v>0</v>
      </c>
      <c r="AM2101" s="200">
        <f>+AM2102</f>
        <v>0</v>
      </c>
      <c r="AN2101" s="200">
        <f>+AN2102</f>
        <v>0</v>
      </c>
      <c r="AO2101" s="200">
        <f>+AM2101+AN2101</f>
        <v>0</v>
      </c>
      <c r="AP2101" s="200">
        <f>+AP2102</f>
        <v>0</v>
      </c>
      <c r="AQ2101" s="200">
        <f>+AQ2102</f>
        <v>0</v>
      </c>
      <c r="AR2101" s="200">
        <f>+AP2101+AQ2101</f>
        <v>0</v>
      </c>
      <c r="AS2101" s="200">
        <f>+AO2101+AR2101</f>
        <v>0</v>
      </c>
      <c r="AT2101" s="200">
        <f>+AT2102</f>
        <v>0</v>
      </c>
      <c r="AU2101" s="200">
        <f>+AU2102</f>
        <v>0</v>
      </c>
      <c r="AV2101" s="200">
        <f>+AT2101+AU2101</f>
        <v>0</v>
      </c>
      <c r="AW2101" s="200">
        <f>+AW2102</f>
        <v>0</v>
      </c>
      <c r="AX2101" s="200">
        <f>+AX2102</f>
        <v>0</v>
      </c>
      <c r="AY2101" s="200">
        <f>+AW2101+AX2101</f>
        <v>0</v>
      </c>
      <c r="AZ2101" s="200">
        <f>+AV2101+AY2101</f>
        <v>0</v>
      </c>
      <c r="BA2101" s="200">
        <f>+BA2102</f>
        <v>0</v>
      </c>
      <c r="BB2101" s="200">
        <f>+BB2102</f>
        <v>0</v>
      </c>
      <c r="BC2101" s="200">
        <f>+BA2101+BB2101</f>
        <v>0</v>
      </c>
      <c r="BD2101" s="200">
        <f>+BD2102</f>
        <v>0</v>
      </c>
      <c r="BE2101" s="200">
        <f>+BE2102</f>
        <v>0</v>
      </c>
      <c r="BF2101" s="200">
        <f>+BD2101+BE2101</f>
        <v>0</v>
      </c>
      <c r="BG2101" s="200">
        <f>+BC2101+BF2101</f>
        <v>0</v>
      </c>
      <c r="BH2101" s="200">
        <f>+BH2102</f>
        <v>0</v>
      </c>
      <c r="BI2101" s="200">
        <f>+BI2102</f>
        <v>0</v>
      </c>
      <c r="BJ2101" s="200">
        <f>+BH2101+BI2101</f>
        <v>0</v>
      </c>
      <c r="BK2101" s="200">
        <f>+BK2102</f>
        <v>0</v>
      </c>
      <c r="BL2101" s="200">
        <f>+BL2102</f>
        <v>0</v>
      </c>
      <c r="BM2101" s="200">
        <f>+BK2101+BL2101</f>
        <v>0</v>
      </c>
      <c r="BN2101" s="200">
        <f>+BJ2101+BM2101</f>
        <v>0</v>
      </c>
      <c r="BO2101" s="200">
        <f>+BO2102</f>
        <v>0</v>
      </c>
      <c r="BP2101" s="200">
        <f>+BP2102</f>
        <v>0</v>
      </c>
      <c r="BQ2101" s="200">
        <f>+BO2101+BP2101</f>
        <v>0</v>
      </c>
      <c r="BR2101" s="200">
        <f>+BR2102</f>
        <v>0</v>
      </c>
      <c r="BS2101" s="200">
        <f>+BS2102</f>
        <v>0</v>
      </c>
      <c r="BT2101" s="200">
        <f>+BR2101+BS2101</f>
        <v>0</v>
      </c>
      <c r="BU2101" s="200">
        <f>+BQ2101+BT2101</f>
        <v>0</v>
      </c>
      <c r="BV2101" s="203"/>
      <c r="BW2101" s="203"/>
      <c r="BX2101" s="204"/>
      <c r="BY2101" s="204"/>
      <c r="BZ2101" s="203"/>
      <c r="CA2101" s="205"/>
    </row>
    <row r="2102" spans="2:79" ht="36.75" hidden="1" customHeight="1">
      <c r="B2102" s="218">
        <v>2015</v>
      </c>
      <c r="C2102" s="219">
        <v>8320</v>
      </c>
      <c r="D2102" s="218">
        <v>8</v>
      </c>
      <c r="E2102" s="218">
        <v>6000</v>
      </c>
      <c r="F2102" s="218">
        <v>6200</v>
      </c>
      <c r="G2102" s="218">
        <v>627</v>
      </c>
      <c r="H2102" s="218">
        <v>1</v>
      </c>
      <c r="I2102" s="220" t="s">
        <v>3</v>
      </c>
      <c r="J2102" s="209">
        <f>SUM(J2103)</f>
        <v>0</v>
      </c>
      <c r="K2102" s="209">
        <f>SUM(K2103)</f>
        <v>0</v>
      </c>
      <c r="L2102" s="209">
        <f>+J2102+K2102</f>
        <v>0</v>
      </c>
      <c r="M2102" s="209">
        <f>SUM(M2103)</f>
        <v>0</v>
      </c>
      <c r="N2102" s="209">
        <f>SUM(N2103)</f>
        <v>0</v>
      </c>
      <c r="O2102" s="209">
        <f>+M2102+N2102</f>
        <v>0</v>
      </c>
      <c r="P2102" s="209">
        <f>+L2102+O2102</f>
        <v>0</v>
      </c>
      <c r="Q2102" s="245" t="s">
        <v>2</v>
      </c>
      <c r="R2102" s="257">
        <f>SUM(R2103)</f>
        <v>0</v>
      </c>
      <c r="S2102" s="307"/>
      <c r="T2102" s="209">
        <f>SUM(T2103)</f>
        <v>0</v>
      </c>
      <c r="U2102" s="209">
        <f>SUM(U2103)</f>
        <v>0</v>
      </c>
      <c r="V2102" s="209">
        <f>SUM(V2103)</f>
        <v>0</v>
      </c>
      <c r="W2102" s="209">
        <f>SUM(W2103)</f>
        <v>0</v>
      </c>
      <c r="X2102" s="213"/>
      <c r="Y2102" s="213"/>
      <c r="Z2102" s="209">
        <f>SUM(Z2103)</f>
        <v>0</v>
      </c>
      <c r="AA2102" s="209">
        <f>SUM(AA2103)</f>
        <v>0</v>
      </c>
      <c r="AB2102" s="209">
        <f>SUM(AB2103)</f>
        <v>0</v>
      </c>
      <c r="AC2102" s="209">
        <f>SUM(AC2103)</f>
        <v>0</v>
      </c>
      <c r="AD2102" s="213"/>
      <c r="AE2102" s="213"/>
      <c r="AF2102" s="209">
        <f>SUM(AF2103)</f>
        <v>0</v>
      </c>
      <c r="AG2102" s="209">
        <f>SUM(AG2103)</f>
        <v>0</v>
      </c>
      <c r="AH2102" s="209">
        <f>+AF2102+AG2102</f>
        <v>0</v>
      </c>
      <c r="AI2102" s="209">
        <f>SUM(AI2103)</f>
        <v>0</v>
      </c>
      <c r="AJ2102" s="209">
        <f>SUM(AJ2103)</f>
        <v>0</v>
      </c>
      <c r="AK2102" s="209">
        <f>+AI2102+AJ2102</f>
        <v>0</v>
      </c>
      <c r="AL2102" s="209">
        <f>+AH2102+AK2102</f>
        <v>0</v>
      </c>
      <c r="AM2102" s="209">
        <f>SUM(AM2103)</f>
        <v>0</v>
      </c>
      <c r="AN2102" s="209">
        <f>SUM(AN2103)</f>
        <v>0</v>
      </c>
      <c r="AO2102" s="209">
        <f>+AM2102+AN2102</f>
        <v>0</v>
      </c>
      <c r="AP2102" s="209">
        <f>SUM(AP2103)</f>
        <v>0</v>
      </c>
      <c r="AQ2102" s="209">
        <f>SUM(AQ2103)</f>
        <v>0</v>
      </c>
      <c r="AR2102" s="209">
        <f>+AP2102+AQ2102</f>
        <v>0</v>
      </c>
      <c r="AS2102" s="209">
        <f>+AO2102+AR2102</f>
        <v>0</v>
      </c>
      <c r="AT2102" s="209">
        <f>SUM(AT2103)</f>
        <v>0</v>
      </c>
      <c r="AU2102" s="209">
        <f>SUM(AU2103)</f>
        <v>0</v>
      </c>
      <c r="AV2102" s="209">
        <f>+AT2102+AU2102</f>
        <v>0</v>
      </c>
      <c r="AW2102" s="209">
        <f>SUM(AW2103)</f>
        <v>0</v>
      </c>
      <c r="AX2102" s="209">
        <f>SUM(AX2103)</f>
        <v>0</v>
      </c>
      <c r="AY2102" s="209">
        <f>+AW2102+AX2102</f>
        <v>0</v>
      </c>
      <c r="AZ2102" s="209">
        <f>+AV2102+AY2102</f>
        <v>0</v>
      </c>
      <c r="BA2102" s="209">
        <f>SUM(BA2103)</f>
        <v>0</v>
      </c>
      <c r="BB2102" s="209">
        <f>SUM(BB2103)</f>
        <v>0</v>
      </c>
      <c r="BC2102" s="209">
        <f>+BA2102+BB2102</f>
        <v>0</v>
      </c>
      <c r="BD2102" s="209">
        <f>SUM(BD2103)</f>
        <v>0</v>
      </c>
      <c r="BE2102" s="209">
        <f>SUM(BE2103)</f>
        <v>0</v>
      </c>
      <c r="BF2102" s="209">
        <f>+BD2102+BE2102</f>
        <v>0</v>
      </c>
      <c r="BG2102" s="209">
        <f>+BC2102+BF2102</f>
        <v>0</v>
      </c>
      <c r="BH2102" s="209">
        <f>SUM(BH2103)</f>
        <v>0</v>
      </c>
      <c r="BI2102" s="209">
        <f>SUM(BI2103)</f>
        <v>0</v>
      </c>
      <c r="BJ2102" s="209">
        <f>+BH2102+BI2102</f>
        <v>0</v>
      </c>
      <c r="BK2102" s="209">
        <f>SUM(BK2103)</f>
        <v>0</v>
      </c>
      <c r="BL2102" s="209">
        <f>SUM(BL2103)</f>
        <v>0</v>
      </c>
      <c r="BM2102" s="209">
        <f>+BK2102+BL2102</f>
        <v>0</v>
      </c>
      <c r="BN2102" s="209">
        <f>+BJ2102+BM2102</f>
        <v>0</v>
      </c>
      <c r="BO2102" s="209">
        <f>SUM(BO2103)</f>
        <v>0</v>
      </c>
      <c r="BP2102" s="209">
        <f>SUM(BP2103)</f>
        <v>0</v>
      </c>
      <c r="BQ2102" s="209">
        <f>+BO2102+BP2102</f>
        <v>0</v>
      </c>
      <c r="BR2102" s="209">
        <f>SUM(BR2103)</f>
        <v>0</v>
      </c>
      <c r="BS2102" s="209">
        <f>SUM(BS2103)</f>
        <v>0</v>
      </c>
      <c r="BT2102" s="209">
        <f>+BR2102+BS2102</f>
        <v>0</v>
      </c>
      <c r="BU2102" s="209">
        <f>+BQ2102+BT2102</f>
        <v>0</v>
      </c>
      <c r="BV2102" s="215"/>
      <c r="BW2102" s="215"/>
      <c r="BX2102" s="216"/>
      <c r="BY2102" s="216"/>
      <c r="BZ2102" s="215"/>
      <c r="CA2102" s="217"/>
    </row>
    <row r="2103" spans="2:79" ht="102.75" hidden="1" customHeight="1">
      <c r="B2103" s="206">
        <v>2015</v>
      </c>
      <c r="C2103" s="207">
        <v>8320</v>
      </c>
      <c r="D2103" s="206">
        <v>8</v>
      </c>
      <c r="E2103" s="206">
        <v>6000</v>
      </c>
      <c r="F2103" s="206">
        <v>6200</v>
      </c>
      <c r="G2103" s="206">
        <v>627</v>
      </c>
      <c r="H2103" s="206">
        <v>1</v>
      </c>
      <c r="I2103" s="220" t="s">
        <v>2102</v>
      </c>
      <c r="J2103" s="209">
        <v>0</v>
      </c>
      <c r="K2103" s="209">
        <v>0</v>
      </c>
      <c r="L2103" s="210">
        <f>+J2103+K2103</f>
        <v>0</v>
      </c>
      <c r="M2103" s="209">
        <v>0</v>
      </c>
      <c r="N2103" s="209">
        <v>0</v>
      </c>
      <c r="O2103" s="210">
        <f>+M2103+N2103</f>
        <v>0</v>
      </c>
      <c r="P2103" s="210">
        <f>+L2103+O2103</f>
        <v>0</v>
      </c>
      <c r="Q2103" s="245" t="s">
        <v>2</v>
      </c>
      <c r="R2103" s="257"/>
      <c r="S2103" s="307"/>
      <c r="T2103" s="213">
        <v>0</v>
      </c>
      <c r="U2103" s="213">
        <v>0</v>
      </c>
      <c r="V2103" s="213">
        <v>0</v>
      </c>
      <c r="W2103" s="213">
        <v>0</v>
      </c>
      <c r="X2103" s="213"/>
      <c r="Y2103" s="213"/>
      <c r="Z2103" s="213">
        <v>0</v>
      </c>
      <c r="AA2103" s="213">
        <v>0</v>
      </c>
      <c r="AB2103" s="213">
        <v>0</v>
      </c>
      <c r="AC2103" s="213">
        <v>0</v>
      </c>
      <c r="AD2103" s="214"/>
      <c r="AE2103" s="214"/>
      <c r="AF2103" s="209">
        <f>J2103+T2103-Z2103</f>
        <v>0</v>
      </c>
      <c r="AG2103" s="209">
        <f>K2103+U2103-AA2103</f>
        <v>0</v>
      </c>
      <c r="AH2103" s="210">
        <f>+AF2103+AG2103</f>
        <v>0</v>
      </c>
      <c r="AI2103" s="209">
        <f>M2103+V2103-AB2103</f>
        <v>0</v>
      </c>
      <c r="AJ2103" s="209">
        <f>N2103+W2103-AC2103</f>
        <v>0</v>
      </c>
      <c r="AK2103" s="210">
        <f>+AI2103+AJ2103</f>
        <v>0</v>
      </c>
      <c r="AL2103" s="210">
        <f>+AH2103+AK2103</f>
        <v>0</v>
      </c>
      <c r="AM2103" s="213">
        <v>0</v>
      </c>
      <c r="AN2103" s="213">
        <v>0</v>
      </c>
      <c r="AO2103" s="210">
        <f>+AM2103+AN2103</f>
        <v>0</v>
      </c>
      <c r="AP2103" s="213">
        <v>0</v>
      </c>
      <c r="AQ2103" s="213">
        <v>0</v>
      </c>
      <c r="AR2103" s="210">
        <f>+AP2103+AQ2103</f>
        <v>0</v>
      </c>
      <c r="AS2103" s="210">
        <f>+AO2103+AR2103</f>
        <v>0</v>
      </c>
      <c r="AT2103" s="213">
        <v>0</v>
      </c>
      <c r="AU2103" s="213">
        <v>0</v>
      </c>
      <c r="AV2103" s="210">
        <f>+AT2103+AU2103</f>
        <v>0</v>
      </c>
      <c r="AW2103" s="213">
        <v>0</v>
      </c>
      <c r="AX2103" s="213">
        <v>0</v>
      </c>
      <c r="AY2103" s="210">
        <f>+AW2103+AX2103</f>
        <v>0</v>
      </c>
      <c r="AZ2103" s="210">
        <f>+AV2103+AY2103</f>
        <v>0</v>
      </c>
      <c r="BA2103" s="213">
        <v>0</v>
      </c>
      <c r="BB2103" s="213">
        <v>0</v>
      </c>
      <c r="BC2103" s="210">
        <f>+BA2103+BB2103</f>
        <v>0</v>
      </c>
      <c r="BD2103" s="213">
        <v>0</v>
      </c>
      <c r="BE2103" s="213">
        <v>0</v>
      </c>
      <c r="BF2103" s="210">
        <f>+BD2103+BE2103</f>
        <v>0</v>
      </c>
      <c r="BG2103" s="210">
        <f>+BC2103+BF2103</f>
        <v>0</v>
      </c>
      <c r="BH2103" s="213">
        <v>0</v>
      </c>
      <c r="BI2103" s="213">
        <v>0</v>
      </c>
      <c r="BJ2103" s="210">
        <f>+BH2103+BI2103</f>
        <v>0</v>
      </c>
      <c r="BK2103" s="213">
        <v>0</v>
      </c>
      <c r="BL2103" s="213">
        <v>0</v>
      </c>
      <c r="BM2103" s="210">
        <f>+BK2103+BL2103</f>
        <v>0</v>
      </c>
      <c r="BN2103" s="210">
        <f>+BJ2103+BM2103</f>
        <v>0</v>
      </c>
      <c r="BO2103" s="209">
        <f>AF2103-AM2103-AT2103-BA2103-BH2103</f>
        <v>0</v>
      </c>
      <c r="BP2103" s="209">
        <f>AG2103-AN2103-AU2103-BB2103-BI2103</f>
        <v>0</v>
      </c>
      <c r="BQ2103" s="210">
        <f>+BO2103+BP2103</f>
        <v>0</v>
      </c>
      <c r="BR2103" s="209">
        <f>AI2103-AP2103-AW2103-BD2103-BK2103</f>
        <v>0</v>
      </c>
      <c r="BS2103" s="209">
        <f>AJ2103-AQ2103-AX2103-BE2103-BL2103</f>
        <v>0</v>
      </c>
      <c r="BT2103" s="210">
        <f>+BR2103+BS2103</f>
        <v>0</v>
      </c>
      <c r="BU2103" s="210">
        <f>+BQ2103+BT2103</f>
        <v>0</v>
      </c>
      <c r="BV2103" s="215">
        <f>R2103+X2103-AD2103</f>
        <v>0</v>
      </c>
      <c r="BW2103" s="215">
        <f>S2103+Y2103-AE2103</f>
        <v>0</v>
      </c>
      <c r="BX2103" s="216">
        <v>0</v>
      </c>
      <c r="BY2103" s="216">
        <v>0</v>
      </c>
      <c r="BZ2103" s="215">
        <f>BV2103-BX2103</f>
        <v>0</v>
      </c>
      <c r="CA2103" s="217">
        <f>BW2103-BY2103</f>
        <v>0</v>
      </c>
    </row>
    <row r="2104" spans="2:79" ht="83.25" hidden="1" customHeight="1">
      <c r="B2104" s="197">
        <v>2015</v>
      </c>
      <c r="C2104" s="198">
        <v>8320</v>
      </c>
      <c r="D2104" s="197">
        <v>8</v>
      </c>
      <c r="E2104" s="197">
        <v>6000</v>
      </c>
      <c r="F2104" s="197">
        <v>6200</v>
      </c>
      <c r="G2104" s="197">
        <v>629</v>
      </c>
      <c r="H2104" s="197"/>
      <c r="I2104" s="199" t="s">
        <v>891</v>
      </c>
      <c r="J2104" s="200">
        <f>+J2105</f>
        <v>0</v>
      </c>
      <c r="K2104" s="200">
        <f>+K2105</f>
        <v>0</v>
      </c>
      <c r="L2104" s="200">
        <f>+J2104+K2104</f>
        <v>0</v>
      </c>
      <c r="M2104" s="200">
        <f>+M2105</f>
        <v>0</v>
      </c>
      <c r="N2104" s="200">
        <f>+N2105</f>
        <v>0</v>
      </c>
      <c r="O2104" s="200">
        <f>+M2104+N2104</f>
        <v>0</v>
      </c>
      <c r="P2104" s="200">
        <f>+L2104+O2104</f>
        <v>0</v>
      </c>
      <c r="Q2104" s="200"/>
      <c r="R2104" s="309"/>
      <c r="S2104" s="309"/>
      <c r="T2104" s="200">
        <f>+T2105</f>
        <v>0</v>
      </c>
      <c r="U2104" s="200">
        <f>+U2105</f>
        <v>0</v>
      </c>
      <c r="V2104" s="200">
        <f>+V2105</f>
        <v>0</v>
      </c>
      <c r="W2104" s="200">
        <f>+W2105</f>
        <v>0</v>
      </c>
      <c r="X2104" s="202"/>
      <c r="Y2104" s="202"/>
      <c r="Z2104" s="200">
        <f>+Z2105</f>
        <v>0</v>
      </c>
      <c r="AA2104" s="200">
        <f>+AA2105</f>
        <v>0</v>
      </c>
      <c r="AB2104" s="200">
        <f>+AB2105</f>
        <v>0</v>
      </c>
      <c r="AC2104" s="200">
        <f>+AC2105</f>
        <v>0</v>
      </c>
      <c r="AD2104" s="202"/>
      <c r="AE2104" s="202"/>
      <c r="AF2104" s="200">
        <f>+AF2105</f>
        <v>0</v>
      </c>
      <c r="AG2104" s="200">
        <f>+AG2105</f>
        <v>0</v>
      </c>
      <c r="AH2104" s="200">
        <f>+AF2104+AG2104</f>
        <v>0</v>
      </c>
      <c r="AI2104" s="200">
        <f>+AI2105</f>
        <v>0</v>
      </c>
      <c r="AJ2104" s="200">
        <f>+AJ2105</f>
        <v>0</v>
      </c>
      <c r="AK2104" s="200">
        <f>+AI2104+AJ2104</f>
        <v>0</v>
      </c>
      <c r="AL2104" s="200">
        <f>+AH2104+AK2104</f>
        <v>0</v>
      </c>
      <c r="AM2104" s="200">
        <f>+AM2105</f>
        <v>0</v>
      </c>
      <c r="AN2104" s="200">
        <f>+AN2105</f>
        <v>0</v>
      </c>
      <c r="AO2104" s="200">
        <f>+AM2104+AN2104</f>
        <v>0</v>
      </c>
      <c r="AP2104" s="200">
        <f>+AP2105</f>
        <v>0</v>
      </c>
      <c r="AQ2104" s="200">
        <f>+AQ2105</f>
        <v>0</v>
      </c>
      <c r="AR2104" s="200">
        <f>+AP2104+AQ2104</f>
        <v>0</v>
      </c>
      <c r="AS2104" s="200">
        <f>+AO2104+AR2104</f>
        <v>0</v>
      </c>
      <c r="AT2104" s="200">
        <f>+AT2105</f>
        <v>0</v>
      </c>
      <c r="AU2104" s="200">
        <f>+AU2105</f>
        <v>0</v>
      </c>
      <c r="AV2104" s="200">
        <f>+AT2104+AU2104</f>
        <v>0</v>
      </c>
      <c r="AW2104" s="200">
        <f>+AW2105</f>
        <v>0</v>
      </c>
      <c r="AX2104" s="200">
        <f>+AX2105</f>
        <v>0</v>
      </c>
      <c r="AY2104" s="200">
        <f>+AW2104+AX2104</f>
        <v>0</v>
      </c>
      <c r="AZ2104" s="200">
        <f>+AV2104+AY2104</f>
        <v>0</v>
      </c>
      <c r="BA2104" s="200">
        <f>+BA2105</f>
        <v>0</v>
      </c>
      <c r="BB2104" s="200">
        <f>+BB2105</f>
        <v>0</v>
      </c>
      <c r="BC2104" s="200">
        <f>+BA2104+BB2104</f>
        <v>0</v>
      </c>
      <c r="BD2104" s="200">
        <f>+BD2105</f>
        <v>0</v>
      </c>
      <c r="BE2104" s="200">
        <f>+BE2105</f>
        <v>0</v>
      </c>
      <c r="BF2104" s="200">
        <f>+BD2104+BE2104</f>
        <v>0</v>
      </c>
      <c r="BG2104" s="200">
        <f>+BC2104+BF2104</f>
        <v>0</v>
      </c>
      <c r="BH2104" s="200">
        <f>+BH2105</f>
        <v>0</v>
      </c>
      <c r="BI2104" s="200">
        <f>+BI2105</f>
        <v>0</v>
      </c>
      <c r="BJ2104" s="200">
        <f>+BH2104+BI2104</f>
        <v>0</v>
      </c>
      <c r="BK2104" s="200">
        <f>+BK2105</f>
        <v>0</v>
      </c>
      <c r="BL2104" s="200">
        <f>+BL2105</f>
        <v>0</v>
      </c>
      <c r="BM2104" s="200">
        <f>+BK2104+BL2104</f>
        <v>0</v>
      </c>
      <c r="BN2104" s="200">
        <f>+BJ2104+BM2104</f>
        <v>0</v>
      </c>
      <c r="BO2104" s="200">
        <f>+BO2105</f>
        <v>0</v>
      </c>
      <c r="BP2104" s="200">
        <f>+BP2105</f>
        <v>0</v>
      </c>
      <c r="BQ2104" s="200">
        <f>+BO2104+BP2104</f>
        <v>0</v>
      </c>
      <c r="BR2104" s="200">
        <f>+BR2105</f>
        <v>0</v>
      </c>
      <c r="BS2104" s="200">
        <f>+BS2105</f>
        <v>0</v>
      </c>
      <c r="BT2104" s="200">
        <f>+BR2104+BS2104</f>
        <v>0</v>
      </c>
      <c r="BU2104" s="200">
        <f>+BQ2104+BT2104</f>
        <v>0</v>
      </c>
      <c r="BV2104" s="203"/>
      <c r="BW2104" s="203"/>
      <c r="BX2104" s="204"/>
      <c r="BY2104" s="204"/>
      <c r="BZ2104" s="203"/>
      <c r="CA2104" s="205"/>
    </row>
    <row r="2105" spans="2:79" hidden="1">
      <c r="B2105" s="206">
        <v>2015</v>
      </c>
      <c r="C2105" s="219">
        <v>8320</v>
      </c>
      <c r="D2105" s="218">
        <v>8</v>
      </c>
      <c r="E2105" s="218">
        <v>6000</v>
      </c>
      <c r="F2105" s="218">
        <v>6200</v>
      </c>
      <c r="G2105" s="218">
        <v>629</v>
      </c>
      <c r="H2105" s="218">
        <v>1</v>
      </c>
      <c r="I2105" s="220" t="s">
        <v>890</v>
      </c>
      <c r="J2105" s="209">
        <f>SUM(J2106)</f>
        <v>0</v>
      </c>
      <c r="K2105" s="209">
        <f>SUM(K2106)</f>
        <v>0</v>
      </c>
      <c r="L2105" s="209">
        <f>+J2105+K2105</f>
        <v>0</v>
      </c>
      <c r="M2105" s="209">
        <f>SUM(M2106)</f>
        <v>0</v>
      </c>
      <c r="N2105" s="209">
        <f>SUM(N2106)</f>
        <v>0</v>
      </c>
      <c r="O2105" s="209">
        <f>+M2105+N2105</f>
        <v>0</v>
      </c>
      <c r="P2105" s="209">
        <f>+L2105+O2105</f>
        <v>0</v>
      </c>
      <c r="Q2105" s="221" t="s">
        <v>8</v>
      </c>
      <c r="R2105" s="257">
        <f>SUM(R2106)</f>
        <v>0</v>
      </c>
      <c r="S2105" s="307"/>
      <c r="T2105" s="209">
        <f>SUM(T2106)</f>
        <v>0</v>
      </c>
      <c r="U2105" s="209">
        <f>SUM(U2106)</f>
        <v>0</v>
      </c>
      <c r="V2105" s="209">
        <f>SUM(V2106)</f>
        <v>0</v>
      </c>
      <c r="W2105" s="209">
        <f>SUM(W2106)</f>
        <v>0</v>
      </c>
      <c r="X2105" s="213"/>
      <c r="Y2105" s="213"/>
      <c r="Z2105" s="209">
        <f>SUM(Z2106)</f>
        <v>0</v>
      </c>
      <c r="AA2105" s="209">
        <f>SUM(AA2106)</f>
        <v>0</v>
      </c>
      <c r="AB2105" s="209">
        <f>SUM(AB2106)</f>
        <v>0</v>
      </c>
      <c r="AC2105" s="209">
        <f>SUM(AC2106)</f>
        <v>0</v>
      </c>
      <c r="AD2105" s="213"/>
      <c r="AE2105" s="213"/>
      <c r="AF2105" s="209">
        <f>SUM(AF2106)</f>
        <v>0</v>
      </c>
      <c r="AG2105" s="209">
        <f>SUM(AG2106)</f>
        <v>0</v>
      </c>
      <c r="AH2105" s="209">
        <f>+AF2105+AG2105</f>
        <v>0</v>
      </c>
      <c r="AI2105" s="209">
        <f>SUM(AI2106)</f>
        <v>0</v>
      </c>
      <c r="AJ2105" s="209">
        <f>SUM(AJ2106)</f>
        <v>0</v>
      </c>
      <c r="AK2105" s="209">
        <f>+AI2105+AJ2105</f>
        <v>0</v>
      </c>
      <c r="AL2105" s="209">
        <f>+AH2105+AK2105</f>
        <v>0</v>
      </c>
      <c r="AM2105" s="209">
        <f>SUM(AM2106)</f>
        <v>0</v>
      </c>
      <c r="AN2105" s="209">
        <f>SUM(AN2106)</f>
        <v>0</v>
      </c>
      <c r="AO2105" s="209">
        <f>+AM2105+AN2105</f>
        <v>0</v>
      </c>
      <c r="AP2105" s="209">
        <f>SUM(AP2106)</f>
        <v>0</v>
      </c>
      <c r="AQ2105" s="209">
        <f>SUM(AQ2106)</f>
        <v>0</v>
      </c>
      <c r="AR2105" s="209">
        <f>+AP2105+AQ2105</f>
        <v>0</v>
      </c>
      <c r="AS2105" s="209">
        <f>+AO2105+AR2105</f>
        <v>0</v>
      </c>
      <c r="AT2105" s="209">
        <f>SUM(AT2106)</f>
        <v>0</v>
      </c>
      <c r="AU2105" s="209">
        <f>SUM(AU2106)</f>
        <v>0</v>
      </c>
      <c r="AV2105" s="209">
        <f>+AT2105+AU2105</f>
        <v>0</v>
      </c>
      <c r="AW2105" s="209">
        <f>SUM(AW2106)</f>
        <v>0</v>
      </c>
      <c r="AX2105" s="209">
        <f>SUM(AX2106)</f>
        <v>0</v>
      </c>
      <c r="AY2105" s="209">
        <f>+AW2105+AX2105</f>
        <v>0</v>
      </c>
      <c r="AZ2105" s="209">
        <f>+AV2105+AY2105</f>
        <v>0</v>
      </c>
      <c r="BA2105" s="209">
        <f>SUM(BA2106)</f>
        <v>0</v>
      </c>
      <c r="BB2105" s="209">
        <f>SUM(BB2106)</f>
        <v>0</v>
      </c>
      <c r="BC2105" s="209">
        <f>+BA2105+BB2105</f>
        <v>0</v>
      </c>
      <c r="BD2105" s="209">
        <f>SUM(BD2106)</f>
        <v>0</v>
      </c>
      <c r="BE2105" s="209">
        <f>SUM(BE2106)</f>
        <v>0</v>
      </c>
      <c r="BF2105" s="209">
        <f>+BD2105+BE2105</f>
        <v>0</v>
      </c>
      <c r="BG2105" s="209">
        <f>+BC2105+BF2105</f>
        <v>0</v>
      </c>
      <c r="BH2105" s="209">
        <f>SUM(BH2106)</f>
        <v>0</v>
      </c>
      <c r="BI2105" s="209">
        <f>SUM(BI2106)</f>
        <v>0</v>
      </c>
      <c r="BJ2105" s="209">
        <f>+BH2105+BI2105</f>
        <v>0</v>
      </c>
      <c r="BK2105" s="209">
        <f>SUM(BK2106)</f>
        <v>0</v>
      </c>
      <c r="BL2105" s="209">
        <f>SUM(BL2106)</f>
        <v>0</v>
      </c>
      <c r="BM2105" s="209">
        <f>+BK2105+BL2105</f>
        <v>0</v>
      </c>
      <c r="BN2105" s="209">
        <f>+BJ2105+BM2105</f>
        <v>0</v>
      </c>
      <c r="BO2105" s="209">
        <f>SUM(BO2106)</f>
        <v>0</v>
      </c>
      <c r="BP2105" s="209">
        <f>SUM(BP2106)</f>
        <v>0</v>
      </c>
      <c r="BQ2105" s="209">
        <f>+BO2105+BP2105</f>
        <v>0</v>
      </c>
      <c r="BR2105" s="209">
        <f>SUM(BR2106)</f>
        <v>0</v>
      </c>
      <c r="BS2105" s="209">
        <f>SUM(BS2106)</f>
        <v>0</v>
      </c>
      <c r="BT2105" s="209">
        <f>+BR2105+BS2105</f>
        <v>0</v>
      </c>
      <c r="BU2105" s="209">
        <f>+BQ2105+BT2105</f>
        <v>0</v>
      </c>
      <c r="BV2105" s="215"/>
      <c r="BW2105" s="215"/>
      <c r="BX2105" s="216"/>
      <c r="BY2105" s="216"/>
      <c r="BZ2105" s="215"/>
      <c r="CA2105" s="217"/>
    </row>
    <row r="2106" spans="2:79" ht="103.5" hidden="1" customHeight="1">
      <c r="B2106" s="206">
        <v>2015</v>
      </c>
      <c r="C2106" s="219">
        <v>8320</v>
      </c>
      <c r="D2106" s="218">
        <v>8</v>
      </c>
      <c r="E2106" s="218">
        <v>6000</v>
      </c>
      <c r="F2106" s="218">
        <v>6200</v>
      </c>
      <c r="G2106" s="218">
        <v>629</v>
      </c>
      <c r="H2106" s="218">
        <v>1</v>
      </c>
      <c r="I2106" s="220" t="s">
        <v>2102</v>
      </c>
      <c r="J2106" s="209">
        <v>0</v>
      </c>
      <c r="K2106" s="209">
        <v>0</v>
      </c>
      <c r="L2106" s="210">
        <f>+J2106+K2106</f>
        <v>0</v>
      </c>
      <c r="M2106" s="209">
        <v>0</v>
      </c>
      <c r="N2106" s="209">
        <v>0</v>
      </c>
      <c r="O2106" s="210">
        <f>+M2106+N2106</f>
        <v>0</v>
      </c>
      <c r="P2106" s="210">
        <f>+L2106+O2106</f>
        <v>0</v>
      </c>
      <c r="Q2106" s="221" t="s">
        <v>8</v>
      </c>
      <c r="R2106" s="307"/>
      <c r="S2106" s="307"/>
      <c r="T2106" s="213">
        <v>0</v>
      </c>
      <c r="U2106" s="213">
        <v>0</v>
      </c>
      <c r="V2106" s="213">
        <v>0</v>
      </c>
      <c r="W2106" s="213">
        <v>0</v>
      </c>
      <c r="X2106" s="213"/>
      <c r="Y2106" s="213"/>
      <c r="Z2106" s="213">
        <v>0</v>
      </c>
      <c r="AA2106" s="213">
        <v>0</v>
      </c>
      <c r="AB2106" s="213">
        <v>0</v>
      </c>
      <c r="AC2106" s="213">
        <v>0</v>
      </c>
      <c r="AD2106" s="214"/>
      <c r="AE2106" s="214"/>
      <c r="AF2106" s="209">
        <f>J2106+T2106-Z2106</f>
        <v>0</v>
      </c>
      <c r="AG2106" s="209">
        <f>K2106+U2106-AA2106</f>
        <v>0</v>
      </c>
      <c r="AH2106" s="210">
        <f>+AF2106+AG2106</f>
        <v>0</v>
      </c>
      <c r="AI2106" s="209">
        <f>M2106+V2106-AB2106</f>
        <v>0</v>
      </c>
      <c r="AJ2106" s="209">
        <f>N2106+W2106-AC2106</f>
        <v>0</v>
      </c>
      <c r="AK2106" s="210">
        <f>+AI2106+AJ2106</f>
        <v>0</v>
      </c>
      <c r="AL2106" s="210">
        <f>+AH2106+AK2106</f>
        <v>0</v>
      </c>
      <c r="AM2106" s="213">
        <v>0</v>
      </c>
      <c r="AN2106" s="213">
        <v>0</v>
      </c>
      <c r="AO2106" s="210">
        <f>+AM2106+AN2106</f>
        <v>0</v>
      </c>
      <c r="AP2106" s="213">
        <v>0</v>
      </c>
      <c r="AQ2106" s="213">
        <v>0</v>
      </c>
      <c r="AR2106" s="210">
        <f>+AP2106+AQ2106</f>
        <v>0</v>
      </c>
      <c r="AS2106" s="210">
        <f>+AO2106+AR2106</f>
        <v>0</v>
      </c>
      <c r="AT2106" s="213">
        <v>0</v>
      </c>
      <c r="AU2106" s="213">
        <v>0</v>
      </c>
      <c r="AV2106" s="210">
        <f>+AT2106+AU2106</f>
        <v>0</v>
      </c>
      <c r="AW2106" s="213">
        <v>0</v>
      </c>
      <c r="AX2106" s="213">
        <v>0</v>
      </c>
      <c r="AY2106" s="210">
        <f>+AW2106+AX2106</f>
        <v>0</v>
      </c>
      <c r="AZ2106" s="210">
        <f>+AV2106+AY2106</f>
        <v>0</v>
      </c>
      <c r="BA2106" s="213">
        <v>0</v>
      </c>
      <c r="BB2106" s="213">
        <v>0</v>
      </c>
      <c r="BC2106" s="210">
        <f>+BA2106+BB2106</f>
        <v>0</v>
      </c>
      <c r="BD2106" s="213">
        <v>0</v>
      </c>
      <c r="BE2106" s="213">
        <v>0</v>
      </c>
      <c r="BF2106" s="210">
        <f>+BD2106+BE2106</f>
        <v>0</v>
      </c>
      <c r="BG2106" s="210">
        <f>+BC2106+BF2106</f>
        <v>0</v>
      </c>
      <c r="BH2106" s="213">
        <v>0</v>
      </c>
      <c r="BI2106" s="213">
        <v>0</v>
      </c>
      <c r="BJ2106" s="210">
        <f>+BH2106+BI2106</f>
        <v>0</v>
      </c>
      <c r="BK2106" s="213">
        <v>0</v>
      </c>
      <c r="BL2106" s="213">
        <v>0</v>
      </c>
      <c r="BM2106" s="210">
        <f>+BK2106+BL2106</f>
        <v>0</v>
      </c>
      <c r="BN2106" s="210">
        <f>+BJ2106+BM2106</f>
        <v>0</v>
      </c>
      <c r="BO2106" s="209">
        <f>AF2106-AM2106-AT2106-BA2106-BH2106</f>
        <v>0</v>
      </c>
      <c r="BP2106" s="209">
        <f>AG2106-AN2106-AU2106-BB2106-BI2106</f>
        <v>0</v>
      </c>
      <c r="BQ2106" s="210">
        <f>+BO2106+BP2106</f>
        <v>0</v>
      </c>
      <c r="BR2106" s="209">
        <f>AI2106-AP2106-AW2106-BD2106-BK2106</f>
        <v>0</v>
      </c>
      <c r="BS2106" s="209">
        <f>AJ2106-AQ2106-AX2106-BE2106-BL2106</f>
        <v>0</v>
      </c>
      <c r="BT2106" s="210">
        <f>+BR2106+BS2106</f>
        <v>0</v>
      </c>
      <c r="BU2106" s="210">
        <f>+BQ2106+BT2106</f>
        <v>0</v>
      </c>
      <c r="BV2106" s="215">
        <f>R2106+X2106-AD2106</f>
        <v>0</v>
      </c>
      <c r="BW2106" s="215">
        <f>S2106+Y2106-AE2106</f>
        <v>0</v>
      </c>
      <c r="BX2106" s="216">
        <v>0</v>
      </c>
      <c r="BY2106" s="216">
        <v>0</v>
      </c>
      <c r="BZ2106" s="215">
        <f>BV2106-BX2106</f>
        <v>0</v>
      </c>
      <c r="CA2106" s="217">
        <f>BW2106-BY2106</f>
        <v>0</v>
      </c>
    </row>
    <row r="2107" spans="2:79" ht="94.5" customHeight="1">
      <c r="B2107" s="170">
        <v>2015</v>
      </c>
      <c r="C2107" s="171">
        <v>8320</v>
      </c>
      <c r="D2107" s="170">
        <v>9</v>
      </c>
      <c r="E2107" s="170"/>
      <c r="F2107" s="170"/>
      <c r="G2107" s="170"/>
      <c r="H2107" s="170"/>
      <c r="I2107" s="172" t="s">
        <v>1251</v>
      </c>
      <c r="J2107" s="173">
        <f>+J2108+J2115+J2215+J2247+J2251+J2581</f>
        <v>16811000</v>
      </c>
      <c r="K2107" s="173">
        <f>+K2108+K2115+K2215+K2247+K2251+K2581</f>
        <v>0</v>
      </c>
      <c r="L2107" s="173">
        <f>+J2107+K2107</f>
        <v>16811000</v>
      </c>
      <c r="M2107" s="173">
        <f>+M2108+M2115+M2215+M2247+M2251+M2581</f>
        <v>3600000</v>
      </c>
      <c r="N2107" s="173">
        <f>+N2108+N2115+N2215+N2247+N2251+N2581</f>
        <v>0</v>
      </c>
      <c r="O2107" s="173">
        <f>+M2107+N2107</f>
        <v>3600000</v>
      </c>
      <c r="P2107" s="173">
        <f>+L2107+O2107</f>
        <v>20411000</v>
      </c>
      <c r="Q2107" s="173"/>
      <c r="R2107" s="174"/>
      <c r="S2107" s="174"/>
      <c r="T2107" s="173">
        <f>+T2108+T2115+T2215+T2247+T2251+T2581</f>
        <v>0</v>
      </c>
      <c r="U2107" s="173">
        <f>+U2108+U2115+U2215+U2247+U2251+U2581</f>
        <v>0</v>
      </c>
      <c r="V2107" s="173">
        <f>+V2108+V2115+V2215+V2247+V2251+V2581</f>
        <v>300000</v>
      </c>
      <c r="W2107" s="173">
        <f>+W2108+W2115+W2215+W2247+W2251+W2581</f>
        <v>0</v>
      </c>
      <c r="X2107" s="175"/>
      <c r="Y2107" s="175"/>
      <c r="Z2107" s="173">
        <f>+Z2108+Z2115+Z2215+Z2247+Z2251+Z2581</f>
        <v>0</v>
      </c>
      <c r="AA2107" s="173">
        <f>+AA2108+AA2115+AA2215+AA2247+AA2251+AA2581</f>
        <v>0</v>
      </c>
      <c r="AB2107" s="173">
        <f>+AB2108+AB2115+AB2215+AB2247+AB2251+AB2581</f>
        <v>300000</v>
      </c>
      <c r="AC2107" s="173">
        <f>+AC2108+AC2115+AC2215+AC2247+AC2251+AC2581</f>
        <v>0</v>
      </c>
      <c r="AD2107" s="175"/>
      <c r="AE2107" s="175"/>
      <c r="AF2107" s="173">
        <f>+AF2108+AF2115+AF2215+AF2247+AF2251+AF2581</f>
        <v>16811000</v>
      </c>
      <c r="AG2107" s="173">
        <f>+AG2108+AG2115+AG2215+AG2247+AG2251+AG2581</f>
        <v>0</v>
      </c>
      <c r="AH2107" s="173">
        <f>+AF2107+AG2107</f>
        <v>16811000</v>
      </c>
      <c r="AI2107" s="173">
        <f>+AI2108+AI2115+AI2215+AI2247+AI2251+AI2581</f>
        <v>3600000</v>
      </c>
      <c r="AJ2107" s="173">
        <f>+AJ2108+AJ2115+AJ2215+AJ2247+AJ2251+AJ2581</f>
        <v>0</v>
      </c>
      <c r="AK2107" s="173">
        <f>+AI2107+AJ2107</f>
        <v>3600000</v>
      </c>
      <c r="AL2107" s="173">
        <f>+AH2107+AK2107</f>
        <v>20411000</v>
      </c>
      <c r="AM2107" s="173">
        <f>+AM2108+AM2115+AM2215+AM2247+AM2251+AM2581</f>
        <v>10501261.74</v>
      </c>
      <c r="AN2107" s="173">
        <f>+AN2108+AN2115+AN2215+AN2247+AN2251+AN2581</f>
        <v>0</v>
      </c>
      <c r="AO2107" s="173">
        <f>+AM2107+AN2107</f>
        <v>10501261.74</v>
      </c>
      <c r="AP2107" s="173">
        <f>+AP2108+AP2115+AP2215+AP2247+AP2251+AP2581</f>
        <v>95259.199999999997</v>
      </c>
      <c r="AQ2107" s="173">
        <f>+AQ2108+AQ2115+AQ2215+AQ2247+AQ2251+AQ2581</f>
        <v>0</v>
      </c>
      <c r="AR2107" s="173">
        <f>+AP2107+AQ2107</f>
        <v>95259.199999999997</v>
      </c>
      <c r="AS2107" s="173">
        <f>+AO2107+AR2107</f>
        <v>10596520.939999999</v>
      </c>
      <c r="AT2107" s="173">
        <f>+AT2108+AT2115+AT2215+AT2247+AT2251+AT2581</f>
        <v>0</v>
      </c>
      <c r="AU2107" s="173">
        <f>+AU2108+AU2115+AU2215+AU2247+AU2251+AU2581</f>
        <v>0</v>
      </c>
      <c r="AV2107" s="173">
        <f>+AT2107+AU2107</f>
        <v>0</v>
      </c>
      <c r="AW2107" s="173">
        <f>+AW2108+AW2115+AW2215+AW2247+AW2251+AW2581</f>
        <v>0</v>
      </c>
      <c r="AX2107" s="173">
        <f>+AX2108+AX2115+AX2215+AX2247+AX2251+AX2581</f>
        <v>0</v>
      </c>
      <c r="AY2107" s="173">
        <f>+AW2107+AX2107</f>
        <v>0</v>
      </c>
      <c r="AZ2107" s="173">
        <f>+AV2107+AY2107</f>
        <v>0</v>
      </c>
      <c r="BA2107" s="173">
        <f>+BA2108+BA2115+BA2215+BA2247+BA2251+BA2581</f>
        <v>25520</v>
      </c>
      <c r="BB2107" s="173">
        <f>+BB2108+BB2115+BB2215+BB2247+BB2251+BB2581</f>
        <v>0</v>
      </c>
      <c r="BC2107" s="173">
        <f>+BA2107+BB2107</f>
        <v>25520</v>
      </c>
      <c r="BD2107" s="173">
        <f>+BD2108+BD2115+BD2215+BD2247+BD2251+BD2581</f>
        <v>0</v>
      </c>
      <c r="BE2107" s="173">
        <f>+BE2108+BE2115+BE2215+BE2247+BE2251+BE2581</f>
        <v>0</v>
      </c>
      <c r="BF2107" s="173">
        <f>+BD2107+BE2107</f>
        <v>0</v>
      </c>
      <c r="BG2107" s="173">
        <f>+BC2107+BF2107</f>
        <v>25520</v>
      </c>
      <c r="BH2107" s="173">
        <f>+BH2108+BH2115+BH2215+BH2247+BH2251+BH2581</f>
        <v>0</v>
      </c>
      <c r="BI2107" s="173">
        <f>+BI2108+BI2115+BI2215+BI2247+BI2251+BI2581</f>
        <v>0</v>
      </c>
      <c r="BJ2107" s="173">
        <f>+BH2107+BI2107</f>
        <v>0</v>
      </c>
      <c r="BK2107" s="173">
        <f>+BK2108+BK2115+BK2215+BK2247+BK2251+BK2581</f>
        <v>0</v>
      </c>
      <c r="BL2107" s="173">
        <f>+BL2108+BL2115+BL2215+BL2247+BL2251+BL2581</f>
        <v>0</v>
      </c>
      <c r="BM2107" s="173">
        <f>+BK2107+BL2107</f>
        <v>0</v>
      </c>
      <c r="BN2107" s="173">
        <f>+BJ2107+BM2107</f>
        <v>0</v>
      </c>
      <c r="BO2107" s="173">
        <f>+BO2108+BO2115+BO2215+BO2247+BO2251+BO2581</f>
        <v>6284218.2599999998</v>
      </c>
      <c r="BP2107" s="173">
        <f>+BP2108+BP2115+BP2215+BP2247+BP2251+BP2581</f>
        <v>0</v>
      </c>
      <c r="BQ2107" s="173">
        <f>+BO2107+BP2107</f>
        <v>6284218.2599999998</v>
      </c>
      <c r="BR2107" s="173">
        <f>+BR2108+BR2115+BR2215+BR2247+BR2251+BR2581</f>
        <v>3504740.8</v>
      </c>
      <c r="BS2107" s="173">
        <f>+BS2108+BS2115+BS2215+BS2247+BS2251+BS2581</f>
        <v>0</v>
      </c>
      <c r="BT2107" s="173">
        <f>+BR2107+BS2107</f>
        <v>3504740.8</v>
      </c>
      <c r="BU2107" s="173">
        <f>+BQ2107+BT2107</f>
        <v>9788959.0599999987</v>
      </c>
      <c r="BV2107" s="176"/>
      <c r="BW2107" s="176"/>
      <c r="BX2107" s="177"/>
      <c r="BY2107" s="177"/>
      <c r="BZ2107" s="176"/>
      <c r="CA2107" s="178"/>
    </row>
    <row r="2108" spans="2:79" ht="36.75" hidden="1" customHeight="1">
      <c r="B2108" s="179">
        <v>2015</v>
      </c>
      <c r="C2108" s="180">
        <v>8320</v>
      </c>
      <c r="D2108" s="179">
        <v>9</v>
      </c>
      <c r="E2108" s="179">
        <v>1000</v>
      </c>
      <c r="F2108" s="179"/>
      <c r="G2108" s="179"/>
      <c r="H2108" s="179"/>
      <c r="I2108" s="181" t="s">
        <v>612</v>
      </c>
      <c r="J2108" s="182">
        <f>+J2109+J2112</f>
        <v>0</v>
      </c>
      <c r="K2108" s="182">
        <f>+K2109+K2112</f>
        <v>0</v>
      </c>
      <c r="L2108" s="182">
        <f>+J2108+K2108</f>
        <v>0</v>
      </c>
      <c r="M2108" s="182">
        <f>+M2109+M2112</f>
        <v>0</v>
      </c>
      <c r="N2108" s="182">
        <f>+N2109+N2112</f>
        <v>0</v>
      </c>
      <c r="O2108" s="182">
        <f>+M2108+N2108</f>
        <v>0</v>
      </c>
      <c r="P2108" s="182">
        <f>+L2108+O2108</f>
        <v>0</v>
      </c>
      <c r="Q2108" s="182"/>
      <c r="R2108" s="311"/>
      <c r="S2108" s="311"/>
      <c r="T2108" s="182">
        <f>+T2109+T2112</f>
        <v>0</v>
      </c>
      <c r="U2108" s="182">
        <f>+U2109+U2112</f>
        <v>0</v>
      </c>
      <c r="V2108" s="182">
        <f>+V2109+V2112</f>
        <v>0</v>
      </c>
      <c r="W2108" s="182">
        <f>+W2109+W2112</f>
        <v>0</v>
      </c>
      <c r="X2108" s="184"/>
      <c r="Y2108" s="184"/>
      <c r="Z2108" s="182">
        <f>+Z2109+Z2112</f>
        <v>0</v>
      </c>
      <c r="AA2108" s="182">
        <f>+AA2109+AA2112</f>
        <v>0</v>
      </c>
      <c r="AB2108" s="182">
        <f>+AB2109+AB2112</f>
        <v>0</v>
      </c>
      <c r="AC2108" s="182">
        <f>+AC2109+AC2112</f>
        <v>0</v>
      </c>
      <c r="AD2108" s="184"/>
      <c r="AE2108" s="184"/>
      <c r="AF2108" s="182">
        <f>+AF2109+AF2112</f>
        <v>0</v>
      </c>
      <c r="AG2108" s="182">
        <f>+AG2109+AG2112</f>
        <v>0</v>
      </c>
      <c r="AH2108" s="182">
        <f>+AF2108+AG2108</f>
        <v>0</v>
      </c>
      <c r="AI2108" s="182">
        <f>+AI2109+AI2112</f>
        <v>0</v>
      </c>
      <c r="AJ2108" s="182">
        <f>+AJ2109+AJ2112</f>
        <v>0</v>
      </c>
      <c r="AK2108" s="182">
        <f>+AI2108+AJ2108</f>
        <v>0</v>
      </c>
      <c r="AL2108" s="182">
        <f>+AH2108+AK2108</f>
        <v>0</v>
      </c>
      <c r="AM2108" s="182">
        <f>+AM2109+AM2112</f>
        <v>0</v>
      </c>
      <c r="AN2108" s="182">
        <f>+AN2109+AN2112</f>
        <v>0</v>
      </c>
      <c r="AO2108" s="182">
        <f>+AM2108+AN2108</f>
        <v>0</v>
      </c>
      <c r="AP2108" s="182">
        <f>+AP2109+AP2112</f>
        <v>0</v>
      </c>
      <c r="AQ2108" s="182">
        <f>+AQ2109+AQ2112</f>
        <v>0</v>
      </c>
      <c r="AR2108" s="182">
        <f>+AP2108+AQ2108</f>
        <v>0</v>
      </c>
      <c r="AS2108" s="182">
        <f>+AO2108+AR2108</f>
        <v>0</v>
      </c>
      <c r="AT2108" s="182">
        <f>+AT2109+AT2112</f>
        <v>0</v>
      </c>
      <c r="AU2108" s="182">
        <f>+AU2109+AU2112</f>
        <v>0</v>
      </c>
      <c r="AV2108" s="182">
        <f>+AT2108+AU2108</f>
        <v>0</v>
      </c>
      <c r="AW2108" s="182">
        <f>+AW2109+AW2112</f>
        <v>0</v>
      </c>
      <c r="AX2108" s="182">
        <f>+AX2109+AX2112</f>
        <v>0</v>
      </c>
      <c r="AY2108" s="182">
        <f>+AW2108+AX2108</f>
        <v>0</v>
      </c>
      <c r="AZ2108" s="182">
        <f>+AV2108+AY2108</f>
        <v>0</v>
      </c>
      <c r="BA2108" s="182">
        <f>+BA2109+BA2112</f>
        <v>0</v>
      </c>
      <c r="BB2108" s="182">
        <f>+BB2109+BB2112</f>
        <v>0</v>
      </c>
      <c r="BC2108" s="182">
        <f>+BA2108+BB2108</f>
        <v>0</v>
      </c>
      <c r="BD2108" s="182">
        <f>+BD2109+BD2112</f>
        <v>0</v>
      </c>
      <c r="BE2108" s="182">
        <f>+BE2109+BE2112</f>
        <v>0</v>
      </c>
      <c r="BF2108" s="182">
        <f>+BD2108+BE2108</f>
        <v>0</v>
      </c>
      <c r="BG2108" s="182">
        <f>+BC2108+BF2108</f>
        <v>0</v>
      </c>
      <c r="BH2108" s="182">
        <f>+BH2109+BH2112</f>
        <v>0</v>
      </c>
      <c r="BI2108" s="182">
        <f>+BI2109+BI2112</f>
        <v>0</v>
      </c>
      <c r="BJ2108" s="182">
        <f>+BH2108+BI2108</f>
        <v>0</v>
      </c>
      <c r="BK2108" s="182">
        <f>+BK2109+BK2112</f>
        <v>0</v>
      </c>
      <c r="BL2108" s="182">
        <f>+BL2109+BL2112</f>
        <v>0</v>
      </c>
      <c r="BM2108" s="182">
        <f>+BK2108+BL2108</f>
        <v>0</v>
      </c>
      <c r="BN2108" s="182">
        <f>+BJ2108+BM2108</f>
        <v>0</v>
      </c>
      <c r="BO2108" s="182">
        <f>+BO2109+BO2112</f>
        <v>0</v>
      </c>
      <c r="BP2108" s="182">
        <f>+BP2109+BP2112</f>
        <v>0</v>
      </c>
      <c r="BQ2108" s="182">
        <f>+BO2108+BP2108</f>
        <v>0</v>
      </c>
      <c r="BR2108" s="182">
        <f>+BR2109+BR2112</f>
        <v>0</v>
      </c>
      <c r="BS2108" s="182">
        <f>+BS2109+BS2112</f>
        <v>0</v>
      </c>
      <c r="BT2108" s="182">
        <f>+BR2108+BS2108</f>
        <v>0</v>
      </c>
      <c r="BU2108" s="182">
        <f>+BQ2108+BT2108</f>
        <v>0</v>
      </c>
      <c r="BV2108" s="185"/>
      <c r="BW2108" s="185"/>
      <c r="BX2108" s="186"/>
      <c r="BY2108" s="186"/>
      <c r="BZ2108" s="185"/>
      <c r="CA2108" s="187"/>
    </row>
    <row r="2109" spans="2:79" hidden="1">
      <c r="B2109" s="188">
        <v>2015</v>
      </c>
      <c r="C2109" s="189">
        <v>8320</v>
      </c>
      <c r="D2109" s="188">
        <v>9</v>
      </c>
      <c r="E2109" s="188">
        <v>1000</v>
      </c>
      <c r="F2109" s="188">
        <v>1200</v>
      </c>
      <c r="G2109" s="188"/>
      <c r="H2109" s="188"/>
      <c r="I2109" s="190" t="s">
        <v>611</v>
      </c>
      <c r="J2109" s="191">
        <f>+J2110</f>
        <v>0</v>
      </c>
      <c r="K2109" s="191">
        <f>+K2110</f>
        <v>0</v>
      </c>
      <c r="L2109" s="191">
        <f>+J2109+K2109</f>
        <v>0</v>
      </c>
      <c r="M2109" s="191">
        <f>+M2110</f>
        <v>0</v>
      </c>
      <c r="N2109" s="191">
        <f>+N2110</f>
        <v>0</v>
      </c>
      <c r="O2109" s="191">
        <f>+M2109+N2109</f>
        <v>0</v>
      </c>
      <c r="P2109" s="191">
        <f>+L2109+O2109</f>
        <v>0</v>
      </c>
      <c r="Q2109" s="191"/>
      <c r="R2109" s="308"/>
      <c r="S2109" s="308"/>
      <c r="T2109" s="191">
        <f>+T2110</f>
        <v>0</v>
      </c>
      <c r="U2109" s="191">
        <f>+U2110</f>
        <v>0</v>
      </c>
      <c r="V2109" s="191">
        <f>+V2110</f>
        <v>0</v>
      </c>
      <c r="W2109" s="191">
        <f>+W2110</f>
        <v>0</v>
      </c>
      <c r="X2109" s="193"/>
      <c r="Y2109" s="193"/>
      <c r="Z2109" s="191">
        <f>+Z2110</f>
        <v>0</v>
      </c>
      <c r="AA2109" s="191">
        <f>+AA2110</f>
        <v>0</v>
      </c>
      <c r="AB2109" s="191">
        <f>+AB2110</f>
        <v>0</v>
      </c>
      <c r="AC2109" s="191">
        <f>+AC2110</f>
        <v>0</v>
      </c>
      <c r="AD2109" s="193"/>
      <c r="AE2109" s="193"/>
      <c r="AF2109" s="191">
        <f>+AF2110</f>
        <v>0</v>
      </c>
      <c r="AG2109" s="191">
        <f>+AG2110</f>
        <v>0</v>
      </c>
      <c r="AH2109" s="191">
        <f>+AF2109+AG2109</f>
        <v>0</v>
      </c>
      <c r="AI2109" s="191">
        <f>+AI2110</f>
        <v>0</v>
      </c>
      <c r="AJ2109" s="191">
        <f>+AJ2110</f>
        <v>0</v>
      </c>
      <c r="AK2109" s="191">
        <f>+AI2109+AJ2109</f>
        <v>0</v>
      </c>
      <c r="AL2109" s="191">
        <f>+AH2109+AK2109</f>
        <v>0</v>
      </c>
      <c r="AM2109" s="191">
        <f>+AM2110</f>
        <v>0</v>
      </c>
      <c r="AN2109" s="191">
        <f>+AN2110</f>
        <v>0</v>
      </c>
      <c r="AO2109" s="191">
        <f>+AM2109+AN2109</f>
        <v>0</v>
      </c>
      <c r="AP2109" s="191">
        <f>+AP2110</f>
        <v>0</v>
      </c>
      <c r="AQ2109" s="191">
        <f>+AQ2110</f>
        <v>0</v>
      </c>
      <c r="AR2109" s="191">
        <f>+AP2109+AQ2109</f>
        <v>0</v>
      </c>
      <c r="AS2109" s="191">
        <f>+AO2109+AR2109</f>
        <v>0</v>
      </c>
      <c r="AT2109" s="191">
        <f>+AT2110</f>
        <v>0</v>
      </c>
      <c r="AU2109" s="191">
        <f>+AU2110</f>
        <v>0</v>
      </c>
      <c r="AV2109" s="191">
        <f>+AT2109+AU2109</f>
        <v>0</v>
      </c>
      <c r="AW2109" s="191">
        <f>+AW2110</f>
        <v>0</v>
      </c>
      <c r="AX2109" s="191">
        <f>+AX2110</f>
        <v>0</v>
      </c>
      <c r="AY2109" s="191">
        <f>+AW2109+AX2109</f>
        <v>0</v>
      </c>
      <c r="AZ2109" s="191">
        <f>+AV2109+AY2109</f>
        <v>0</v>
      </c>
      <c r="BA2109" s="191">
        <f>+BA2110</f>
        <v>0</v>
      </c>
      <c r="BB2109" s="191">
        <f>+BB2110</f>
        <v>0</v>
      </c>
      <c r="BC2109" s="191">
        <f>+BA2109+BB2109</f>
        <v>0</v>
      </c>
      <c r="BD2109" s="191">
        <f>+BD2110</f>
        <v>0</v>
      </c>
      <c r="BE2109" s="191">
        <f>+BE2110</f>
        <v>0</v>
      </c>
      <c r="BF2109" s="191">
        <f>+BD2109+BE2109</f>
        <v>0</v>
      </c>
      <c r="BG2109" s="191">
        <f>+BC2109+BF2109</f>
        <v>0</v>
      </c>
      <c r="BH2109" s="191">
        <f>+BH2110</f>
        <v>0</v>
      </c>
      <c r="BI2109" s="191">
        <f>+BI2110</f>
        <v>0</v>
      </c>
      <c r="BJ2109" s="191">
        <f>+BH2109+BI2109</f>
        <v>0</v>
      </c>
      <c r="BK2109" s="191">
        <f>+BK2110</f>
        <v>0</v>
      </c>
      <c r="BL2109" s="191">
        <f>+BL2110</f>
        <v>0</v>
      </c>
      <c r="BM2109" s="191">
        <f>+BK2109+BL2109</f>
        <v>0</v>
      </c>
      <c r="BN2109" s="191">
        <f>+BJ2109+BM2109</f>
        <v>0</v>
      </c>
      <c r="BO2109" s="191">
        <f>+BO2110</f>
        <v>0</v>
      </c>
      <c r="BP2109" s="191">
        <f>+BP2110</f>
        <v>0</v>
      </c>
      <c r="BQ2109" s="191">
        <f>+BO2109+BP2109</f>
        <v>0</v>
      </c>
      <c r="BR2109" s="191">
        <f>+BR2110</f>
        <v>0</v>
      </c>
      <c r="BS2109" s="191">
        <f>+BS2110</f>
        <v>0</v>
      </c>
      <c r="BT2109" s="191">
        <f>+BR2109+BS2109</f>
        <v>0</v>
      </c>
      <c r="BU2109" s="191">
        <f>+BQ2109+BT2109</f>
        <v>0</v>
      </c>
      <c r="BV2109" s="194"/>
      <c r="BW2109" s="194"/>
      <c r="BX2109" s="195"/>
      <c r="BY2109" s="195"/>
      <c r="BZ2109" s="194"/>
      <c r="CA2109" s="196"/>
    </row>
    <row r="2110" spans="2:79" ht="36.75" hidden="1" customHeight="1">
      <c r="B2110" s="197">
        <v>2015</v>
      </c>
      <c r="C2110" s="198">
        <v>8320</v>
      </c>
      <c r="D2110" s="197">
        <v>9</v>
      </c>
      <c r="E2110" s="197">
        <v>1000</v>
      </c>
      <c r="F2110" s="197">
        <v>1200</v>
      </c>
      <c r="G2110" s="197">
        <v>121</v>
      </c>
      <c r="H2110" s="197"/>
      <c r="I2110" s="199" t="s">
        <v>610</v>
      </c>
      <c r="J2110" s="200">
        <f>+J2111</f>
        <v>0</v>
      </c>
      <c r="K2110" s="200">
        <f>+K2111</f>
        <v>0</v>
      </c>
      <c r="L2110" s="200">
        <f>+J2110+K2110</f>
        <v>0</v>
      </c>
      <c r="M2110" s="200">
        <f>+M2111</f>
        <v>0</v>
      </c>
      <c r="N2110" s="200">
        <f>+N2111</f>
        <v>0</v>
      </c>
      <c r="O2110" s="200">
        <f>+M2110+N2110</f>
        <v>0</v>
      </c>
      <c r="P2110" s="200">
        <f>+L2110+O2110</f>
        <v>0</v>
      </c>
      <c r="Q2110" s="200"/>
      <c r="R2110" s="309"/>
      <c r="S2110" s="309"/>
      <c r="T2110" s="200">
        <f>+T2111</f>
        <v>0</v>
      </c>
      <c r="U2110" s="200">
        <f>+U2111</f>
        <v>0</v>
      </c>
      <c r="V2110" s="200">
        <f>+V2111</f>
        <v>0</v>
      </c>
      <c r="W2110" s="200">
        <f>+W2111</f>
        <v>0</v>
      </c>
      <c r="X2110" s="202"/>
      <c r="Y2110" s="202"/>
      <c r="Z2110" s="200">
        <f>+Z2111</f>
        <v>0</v>
      </c>
      <c r="AA2110" s="200">
        <f>+AA2111</f>
        <v>0</v>
      </c>
      <c r="AB2110" s="200">
        <f>+AB2111</f>
        <v>0</v>
      </c>
      <c r="AC2110" s="200">
        <f>+AC2111</f>
        <v>0</v>
      </c>
      <c r="AD2110" s="202"/>
      <c r="AE2110" s="202"/>
      <c r="AF2110" s="200">
        <f>+AF2111</f>
        <v>0</v>
      </c>
      <c r="AG2110" s="200">
        <f>+AG2111</f>
        <v>0</v>
      </c>
      <c r="AH2110" s="200">
        <f>+AF2110+AG2110</f>
        <v>0</v>
      </c>
      <c r="AI2110" s="200">
        <f>+AI2111</f>
        <v>0</v>
      </c>
      <c r="AJ2110" s="200">
        <f>+AJ2111</f>
        <v>0</v>
      </c>
      <c r="AK2110" s="200">
        <f>+AI2110+AJ2110</f>
        <v>0</v>
      </c>
      <c r="AL2110" s="200">
        <f>+AH2110+AK2110</f>
        <v>0</v>
      </c>
      <c r="AM2110" s="200">
        <f>+AM2111</f>
        <v>0</v>
      </c>
      <c r="AN2110" s="200">
        <f>+AN2111</f>
        <v>0</v>
      </c>
      <c r="AO2110" s="200">
        <f>+AM2110+AN2110</f>
        <v>0</v>
      </c>
      <c r="AP2110" s="200">
        <f>+AP2111</f>
        <v>0</v>
      </c>
      <c r="AQ2110" s="200">
        <f>+AQ2111</f>
        <v>0</v>
      </c>
      <c r="AR2110" s="200">
        <f>+AP2110+AQ2110</f>
        <v>0</v>
      </c>
      <c r="AS2110" s="200">
        <f>+AO2110+AR2110</f>
        <v>0</v>
      </c>
      <c r="AT2110" s="200">
        <f>+AT2111</f>
        <v>0</v>
      </c>
      <c r="AU2110" s="200">
        <f>+AU2111</f>
        <v>0</v>
      </c>
      <c r="AV2110" s="200">
        <f>+AT2110+AU2110</f>
        <v>0</v>
      </c>
      <c r="AW2110" s="200">
        <f>+AW2111</f>
        <v>0</v>
      </c>
      <c r="AX2110" s="200">
        <f>+AX2111</f>
        <v>0</v>
      </c>
      <c r="AY2110" s="200">
        <f>+AW2110+AX2110</f>
        <v>0</v>
      </c>
      <c r="AZ2110" s="200">
        <f>+AV2110+AY2110</f>
        <v>0</v>
      </c>
      <c r="BA2110" s="200">
        <f>+BA2111</f>
        <v>0</v>
      </c>
      <c r="BB2110" s="200">
        <f>+BB2111</f>
        <v>0</v>
      </c>
      <c r="BC2110" s="200">
        <f>+BA2110+BB2110</f>
        <v>0</v>
      </c>
      <c r="BD2110" s="200">
        <f>+BD2111</f>
        <v>0</v>
      </c>
      <c r="BE2110" s="200">
        <f>+BE2111</f>
        <v>0</v>
      </c>
      <c r="BF2110" s="200">
        <f>+BD2110+BE2110</f>
        <v>0</v>
      </c>
      <c r="BG2110" s="200">
        <f>+BC2110+BF2110</f>
        <v>0</v>
      </c>
      <c r="BH2110" s="200">
        <f>+BH2111</f>
        <v>0</v>
      </c>
      <c r="BI2110" s="200">
        <f>+BI2111</f>
        <v>0</v>
      </c>
      <c r="BJ2110" s="200">
        <f>+BH2110+BI2110</f>
        <v>0</v>
      </c>
      <c r="BK2110" s="200">
        <f>+BK2111</f>
        <v>0</v>
      </c>
      <c r="BL2110" s="200">
        <f>+BL2111</f>
        <v>0</v>
      </c>
      <c r="BM2110" s="200">
        <f>+BK2110+BL2110</f>
        <v>0</v>
      </c>
      <c r="BN2110" s="200">
        <f>+BJ2110+BM2110</f>
        <v>0</v>
      </c>
      <c r="BO2110" s="200">
        <f>+BO2111</f>
        <v>0</v>
      </c>
      <c r="BP2110" s="200">
        <f>+BP2111</f>
        <v>0</v>
      </c>
      <c r="BQ2110" s="200">
        <f>+BO2110+BP2110</f>
        <v>0</v>
      </c>
      <c r="BR2110" s="200">
        <f>+BR2111</f>
        <v>0</v>
      </c>
      <c r="BS2110" s="200">
        <f>+BS2111</f>
        <v>0</v>
      </c>
      <c r="BT2110" s="200">
        <f>+BR2110+BS2110</f>
        <v>0</v>
      </c>
      <c r="BU2110" s="200">
        <f>+BQ2110+BT2110</f>
        <v>0</v>
      </c>
      <c r="BV2110" s="203"/>
      <c r="BW2110" s="203"/>
      <c r="BX2110" s="204"/>
      <c r="BY2110" s="204"/>
      <c r="BZ2110" s="203"/>
      <c r="CA2110" s="205"/>
    </row>
    <row r="2111" spans="2:79" ht="36.75" hidden="1" customHeight="1">
      <c r="B2111" s="218">
        <v>2015</v>
      </c>
      <c r="C2111" s="219">
        <v>8320</v>
      </c>
      <c r="D2111" s="218">
        <v>9</v>
      </c>
      <c r="E2111" s="218">
        <v>1000</v>
      </c>
      <c r="F2111" s="218">
        <v>1200</v>
      </c>
      <c r="G2111" s="218">
        <v>121</v>
      </c>
      <c r="H2111" s="218">
        <v>1</v>
      </c>
      <c r="I2111" s="220" t="s">
        <v>609</v>
      </c>
      <c r="J2111" s="209">
        <v>0</v>
      </c>
      <c r="K2111" s="209">
        <v>0</v>
      </c>
      <c r="L2111" s="210">
        <f>+J2111+K2111</f>
        <v>0</v>
      </c>
      <c r="M2111" s="209">
        <v>0</v>
      </c>
      <c r="N2111" s="209">
        <v>0</v>
      </c>
      <c r="O2111" s="210">
        <f>+M2111+N2111</f>
        <v>0</v>
      </c>
      <c r="P2111" s="210">
        <f>+L2111+O2111</f>
        <v>0</v>
      </c>
      <c r="Q2111" s="221" t="s">
        <v>607</v>
      </c>
      <c r="R2111" s="307"/>
      <c r="S2111" s="307"/>
      <c r="T2111" s="213">
        <v>0</v>
      </c>
      <c r="U2111" s="213">
        <v>0</v>
      </c>
      <c r="V2111" s="213">
        <v>0</v>
      </c>
      <c r="W2111" s="213">
        <v>0</v>
      </c>
      <c r="X2111" s="213"/>
      <c r="Y2111" s="213"/>
      <c r="Z2111" s="213">
        <v>0</v>
      </c>
      <c r="AA2111" s="213">
        <v>0</v>
      </c>
      <c r="AB2111" s="213">
        <v>0</v>
      </c>
      <c r="AC2111" s="213">
        <v>0</v>
      </c>
      <c r="AD2111" s="214"/>
      <c r="AE2111" s="214"/>
      <c r="AF2111" s="209">
        <f>J2111+T2111-Z2111</f>
        <v>0</v>
      </c>
      <c r="AG2111" s="209">
        <f>K2111+U2111-AA2111</f>
        <v>0</v>
      </c>
      <c r="AH2111" s="210">
        <f>+AF2111+AG2111</f>
        <v>0</v>
      </c>
      <c r="AI2111" s="209">
        <f>M2111+V2111-AB2111</f>
        <v>0</v>
      </c>
      <c r="AJ2111" s="209">
        <f>N2111+W2111-AC2111</f>
        <v>0</v>
      </c>
      <c r="AK2111" s="210">
        <f>+AI2111+AJ2111</f>
        <v>0</v>
      </c>
      <c r="AL2111" s="210">
        <f>+AH2111+AK2111</f>
        <v>0</v>
      </c>
      <c r="AM2111" s="213">
        <v>0</v>
      </c>
      <c r="AN2111" s="213">
        <v>0</v>
      </c>
      <c r="AO2111" s="210">
        <f>+AM2111+AN2111</f>
        <v>0</v>
      </c>
      <c r="AP2111" s="213">
        <v>0</v>
      </c>
      <c r="AQ2111" s="213">
        <v>0</v>
      </c>
      <c r="AR2111" s="210">
        <f>+AP2111+AQ2111</f>
        <v>0</v>
      </c>
      <c r="AS2111" s="210">
        <f>+AO2111+AR2111</f>
        <v>0</v>
      </c>
      <c r="AT2111" s="213">
        <v>0</v>
      </c>
      <c r="AU2111" s="213">
        <v>0</v>
      </c>
      <c r="AV2111" s="210">
        <f>+AT2111+AU2111</f>
        <v>0</v>
      </c>
      <c r="AW2111" s="213">
        <v>0</v>
      </c>
      <c r="AX2111" s="213">
        <v>0</v>
      </c>
      <c r="AY2111" s="210">
        <f>+AW2111+AX2111</f>
        <v>0</v>
      </c>
      <c r="AZ2111" s="210">
        <f>+AV2111+AY2111</f>
        <v>0</v>
      </c>
      <c r="BA2111" s="213">
        <v>0</v>
      </c>
      <c r="BB2111" s="213">
        <v>0</v>
      </c>
      <c r="BC2111" s="210">
        <f>+BA2111+BB2111</f>
        <v>0</v>
      </c>
      <c r="BD2111" s="213">
        <v>0</v>
      </c>
      <c r="BE2111" s="213">
        <v>0</v>
      </c>
      <c r="BF2111" s="210">
        <f>+BD2111+BE2111</f>
        <v>0</v>
      </c>
      <c r="BG2111" s="210">
        <f>+BC2111+BF2111</f>
        <v>0</v>
      </c>
      <c r="BH2111" s="213">
        <v>0</v>
      </c>
      <c r="BI2111" s="213">
        <v>0</v>
      </c>
      <c r="BJ2111" s="210">
        <f>+BH2111+BI2111</f>
        <v>0</v>
      </c>
      <c r="BK2111" s="213">
        <v>0</v>
      </c>
      <c r="BL2111" s="213">
        <v>0</v>
      </c>
      <c r="BM2111" s="210">
        <f>+BK2111+BL2111</f>
        <v>0</v>
      </c>
      <c r="BN2111" s="210">
        <f>+BJ2111+BM2111</f>
        <v>0</v>
      </c>
      <c r="BO2111" s="209">
        <f>AF2111-AM2111-AT2111-BA2111-BH2111</f>
        <v>0</v>
      </c>
      <c r="BP2111" s="209">
        <f>AG2111-AN2111-AU2111-BB2111-BI2111</f>
        <v>0</v>
      </c>
      <c r="BQ2111" s="210">
        <f>+BO2111+BP2111</f>
        <v>0</v>
      </c>
      <c r="BR2111" s="209">
        <f>AI2111-AP2111-AW2111-BD2111-BK2111</f>
        <v>0</v>
      </c>
      <c r="BS2111" s="209">
        <f>AJ2111-AQ2111-AX2111-BE2111-BL2111</f>
        <v>0</v>
      </c>
      <c r="BT2111" s="210">
        <f>+BR2111+BS2111</f>
        <v>0</v>
      </c>
      <c r="BU2111" s="210">
        <f>+BQ2111+BT2111</f>
        <v>0</v>
      </c>
      <c r="BV2111" s="215">
        <f>R2111+X2111-AD2111</f>
        <v>0</v>
      </c>
      <c r="BW2111" s="215">
        <f>S2111+Y2111-AE2111</f>
        <v>0</v>
      </c>
      <c r="BX2111" s="216">
        <v>0</v>
      </c>
      <c r="BY2111" s="216">
        <v>0</v>
      </c>
      <c r="BZ2111" s="215">
        <f>BV2111-BX2111</f>
        <v>0</v>
      </c>
      <c r="CA2111" s="217">
        <f>BW2111-BY2111</f>
        <v>0</v>
      </c>
    </row>
    <row r="2112" spans="2:79" ht="45" hidden="1" customHeight="1">
      <c r="B2112" s="188">
        <v>2015</v>
      </c>
      <c r="C2112" s="189">
        <v>8320</v>
      </c>
      <c r="D2112" s="188">
        <v>9</v>
      </c>
      <c r="E2112" s="188">
        <v>1000</v>
      </c>
      <c r="F2112" s="188">
        <v>1700</v>
      </c>
      <c r="G2112" s="188"/>
      <c r="H2112" s="188"/>
      <c r="I2112" s="190" t="s">
        <v>1250</v>
      </c>
      <c r="J2112" s="191">
        <f>+J2113</f>
        <v>0</v>
      </c>
      <c r="K2112" s="191">
        <f>+K2113</f>
        <v>0</v>
      </c>
      <c r="L2112" s="191">
        <f>+J2112+K2112</f>
        <v>0</v>
      </c>
      <c r="M2112" s="191">
        <f>+M2113</f>
        <v>0</v>
      </c>
      <c r="N2112" s="191">
        <f>+N2113</f>
        <v>0</v>
      </c>
      <c r="O2112" s="191">
        <f>+M2112+N2112</f>
        <v>0</v>
      </c>
      <c r="P2112" s="191">
        <f>+L2112+O2112</f>
        <v>0</v>
      </c>
      <c r="Q2112" s="283"/>
      <c r="R2112" s="315"/>
      <c r="S2112" s="315"/>
      <c r="T2112" s="191">
        <f>+T2113</f>
        <v>0</v>
      </c>
      <c r="U2112" s="191">
        <f>+U2113</f>
        <v>0</v>
      </c>
      <c r="V2112" s="191">
        <f>+V2113</f>
        <v>0</v>
      </c>
      <c r="W2112" s="191">
        <f>+W2113</f>
        <v>0</v>
      </c>
      <c r="X2112" s="193"/>
      <c r="Y2112" s="193"/>
      <c r="Z2112" s="191">
        <f>+Z2113</f>
        <v>0</v>
      </c>
      <c r="AA2112" s="191">
        <f>+AA2113</f>
        <v>0</v>
      </c>
      <c r="AB2112" s="191">
        <f>+AB2113</f>
        <v>0</v>
      </c>
      <c r="AC2112" s="191">
        <f>+AC2113</f>
        <v>0</v>
      </c>
      <c r="AD2112" s="193"/>
      <c r="AE2112" s="193"/>
      <c r="AF2112" s="191">
        <f>+AF2113</f>
        <v>0</v>
      </c>
      <c r="AG2112" s="191">
        <f>+AG2113</f>
        <v>0</v>
      </c>
      <c r="AH2112" s="191">
        <f>+AF2112+AG2112</f>
        <v>0</v>
      </c>
      <c r="AI2112" s="191">
        <f>+AI2113</f>
        <v>0</v>
      </c>
      <c r="AJ2112" s="191">
        <f>+AJ2113</f>
        <v>0</v>
      </c>
      <c r="AK2112" s="191">
        <f>+AI2112+AJ2112</f>
        <v>0</v>
      </c>
      <c r="AL2112" s="191">
        <f>+AH2112+AK2112</f>
        <v>0</v>
      </c>
      <c r="AM2112" s="191">
        <f>+AM2113</f>
        <v>0</v>
      </c>
      <c r="AN2112" s="191">
        <f>+AN2113</f>
        <v>0</v>
      </c>
      <c r="AO2112" s="191">
        <f>+AM2112+AN2112</f>
        <v>0</v>
      </c>
      <c r="AP2112" s="191">
        <f>+AP2113</f>
        <v>0</v>
      </c>
      <c r="AQ2112" s="191">
        <f>+AQ2113</f>
        <v>0</v>
      </c>
      <c r="AR2112" s="191">
        <f>+AP2112+AQ2112</f>
        <v>0</v>
      </c>
      <c r="AS2112" s="191">
        <f>+AO2112+AR2112</f>
        <v>0</v>
      </c>
      <c r="AT2112" s="191">
        <f>+AT2113</f>
        <v>0</v>
      </c>
      <c r="AU2112" s="191">
        <f>+AU2113</f>
        <v>0</v>
      </c>
      <c r="AV2112" s="191">
        <f>+AT2112+AU2112</f>
        <v>0</v>
      </c>
      <c r="AW2112" s="191">
        <f>+AW2113</f>
        <v>0</v>
      </c>
      <c r="AX2112" s="191">
        <f>+AX2113</f>
        <v>0</v>
      </c>
      <c r="AY2112" s="191">
        <f>+AW2112+AX2112</f>
        <v>0</v>
      </c>
      <c r="AZ2112" s="191">
        <f>+AV2112+AY2112</f>
        <v>0</v>
      </c>
      <c r="BA2112" s="191">
        <f>+BA2113</f>
        <v>0</v>
      </c>
      <c r="BB2112" s="191">
        <f>+BB2113</f>
        <v>0</v>
      </c>
      <c r="BC2112" s="191">
        <f>+BA2112+BB2112</f>
        <v>0</v>
      </c>
      <c r="BD2112" s="191">
        <f>+BD2113</f>
        <v>0</v>
      </c>
      <c r="BE2112" s="191">
        <f>+BE2113</f>
        <v>0</v>
      </c>
      <c r="BF2112" s="191">
        <f>+BD2112+BE2112</f>
        <v>0</v>
      </c>
      <c r="BG2112" s="191">
        <f>+BC2112+BF2112</f>
        <v>0</v>
      </c>
      <c r="BH2112" s="191">
        <f>+BH2113</f>
        <v>0</v>
      </c>
      <c r="BI2112" s="191">
        <f>+BI2113</f>
        <v>0</v>
      </c>
      <c r="BJ2112" s="191">
        <f>+BH2112+BI2112</f>
        <v>0</v>
      </c>
      <c r="BK2112" s="191">
        <f>+BK2113</f>
        <v>0</v>
      </c>
      <c r="BL2112" s="191">
        <f>+BL2113</f>
        <v>0</v>
      </c>
      <c r="BM2112" s="191">
        <f>+BK2112+BL2112</f>
        <v>0</v>
      </c>
      <c r="BN2112" s="191">
        <f>+BJ2112+BM2112</f>
        <v>0</v>
      </c>
      <c r="BO2112" s="191">
        <f>+BO2113</f>
        <v>0</v>
      </c>
      <c r="BP2112" s="191">
        <f>+BP2113</f>
        <v>0</v>
      </c>
      <c r="BQ2112" s="191">
        <f>+BO2112+BP2112</f>
        <v>0</v>
      </c>
      <c r="BR2112" s="191">
        <f>+BR2113</f>
        <v>0</v>
      </c>
      <c r="BS2112" s="191">
        <f>+BS2113</f>
        <v>0</v>
      </c>
      <c r="BT2112" s="191">
        <f>+BR2112+BS2112</f>
        <v>0</v>
      </c>
      <c r="BU2112" s="191">
        <f>+BQ2112+BT2112</f>
        <v>0</v>
      </c>
      <c r="BV2112" s="194"/>
      <c r="BW2112" s="194"/>
      <c r="BX2112" s="195"/>
      <c r="BY2112" s="195"/>
      <c r="BZ2112" s="194"/>
      <c r="CA2112" s="196"/>
    </row>
    <row r="2113" spans="2:79" ht="45" hidden="1" customHeight="1">
      <c r="B2113" s="197">
        <v>2015</v>
      </c>
      <c r="C2113" s="198">
        <v>8320</v>
      </c>
      <c r="D2113" s="197">
        <v>9</v>
      </c>
      <c r="E2113" s="197">
        <v>1000</v>
      </c>
      <c r="F2113" s="197">
        <v>1700</v>
      </c>
      <c r="G2113" s="197">
        <v>171</v>
      </c>
      <c r="H2113" s="197"/>
      <c r="I2113" s="199" t="s">
        <v>1249</v>
      </c>
      <c r="J2113" s="200">
        <f>+J2114</f>
        <v>0</v>
      </c>
      <c r="K2113" s="200">
        <f>+K2114</f>
        <v>0</v>
      </c>
      <c r="L2113" s="200">
        <f>+J2113+K2113</f>
        <v>0</v>
      </c>
      <c r="M2113" s="200">
        <f>+M2114</f>
        <v>0</v>
      </c>
      <c r="N2113" s="200">
        <f>+N2114</f>
        <v>0</v>
      </c>
      <c r="O2113" s="200">
        <f>+M2113+N2113</f>
        <v>0</v>
      </c>
      <c r="P2113" s="200">
        <f>+L2113+O2113</f>
        <v>0</v>
      </c>
      <c r="Q2113" s="240"/>
      <c r="R2113" s="316"/>
      <c r="S2113" s="316"/>
      <c r="T2113" s="200">
        <f>+T2114</f>
        <v>0</v>
      </c>
      <c r="U2113" s="200">
        <f>+U2114</f>
        <v>0</v>
      </c>
      <c r="V2113" s="200">
        <f>+V2114</f>
        <v>0</v>
      </c>
      <c r="W2113" s="200">
        <f>+W2114</f>
        <v>0</v>
      </c>
      <c r="X2113" s="202"/>
      <c r="Y2113" s="202"/>
      <c r="Z2113" s="200">
        <f>+Z2114</f>
        <v>0</v>
      </c>
      <c r="AA2113" s="200">
        <f>+AA2114</f>
        <v>0</v>
      </c>
      <c r="AB2113" s="200">
        <f>+AB2114</f>
        <v>0</v>
      </c>
      <c r="AC2113" s="200">
        <f>+AC2114</f>
        <v>0</v>
      </c>
      <c r="AD2113" s="202"/>
      <c r="AE2113" s="202"/>
      <c r="AF2113" s="200">
        <f>+AF2114</f>
        <v>0</v>
      </c>
      <c r="AG2113" s="200">
        <f>+AG2114</f>
        <v>0</v>
      </c>
      <c r="AH2113" s="200">
        <f>+AF2113+AG2113</f>
        <v>0</v>
      </c>
      <c r="AI2113" s="200">
        <f>+AI2114</f>
        <v>0</v>
      </c>
      <c r="AJ2113" s="200">
        <f>+AJ2114</f>
        <v>0</v>
      </c>
      <c r="AK2113" s="200">
        <f>+AI2113+AJ2113</f>
        <v>0</v>
      </c>
      <c r="AL2113" s="200">
        <f>+AH2113+AK2113</f>
        <v>0</v>
      </c>
      <c r="AM2113" s="200">
        <f>+AM2114</f>
        <v>0</v>
      </c>
      <c r="AN2113" s="200">
        <f>+AN2114</f>
        <v>0</v>
      </c>
      <c r="AO2113" s="200">
        <f>+AM2113+AN2113</f>
        <v>0</v>
      </c>
      <c r="AP2113" s="200">
        <f>+AP2114</f>
        <v>0</v>
      </c>
      <c r="AQ2113" s="200">
        <f>+AQ2114</f>
        <v>0</v>
      </c>
      <c r="AR2113" s="200">
        <f>+AP2113+AQ2113</f>
        <v>0</v>
      </c>
      <c r="AS2113" s="200">
        <f>+AO2113+AR2113</f>
        <v>0</v>
      </c>
      <c r="AT2113" s="200">
        <f>+AT2114</f>
        <v>0</v>
      </c>
      <c r="AU2113" s="200">
        <f>+AU2114</f>
        <v>0</v>
      </c>
      <c r="AV2113" s="200">
        <f>+AT2113+AU2113</f>
        <v>0</v>
      </c>
      <c r="AW2113" s="200">
        <f>+AW2114</f>
        <v>0</v>
      </c>
      <c r="AX2113" s="200">
        <f>+AX2114</f>
        <v>0</v>
      </c>
      <c r="AY2113" s="200">
        <f>+AW2113+AX2113</f>
        <v>0</v>
      </c>
      <c r="AZ2113" s="200">
        <f>+AV2113+AY2113</f>
        <v>0</v>
      </c>
      <c r="BA2113" s="200">
        <f>+BA2114</f>
        <v>0</v>
      </c>
      <c r="BB2113" s="200">
        <f>+BB2114</f>
        <v>0</v>
      </c>
      <c r="BC2113" s="200">
        <f>+BA2113+BB2113</f>
        <v>0</v>
      </c>
      <c r="BD2113" s="200">
        <f>+BD2114</f>
        <v>0</v>
      </c>
      <c r="BE2113" s="200">
        <f>+BE2114</f>
        <v>0</v>
      </c>
      <c r="BF2113" s="200">
        <f>+BD2113+BE2113</f>
        <v>0</v>
      </c>
      <c r="BG2113" s="200">
        <f>+BC2113+BF2113</f>
        <v>0</v>
      </c>
      <c r="BH2113" s="200">
        <f>+BH2114</f>
        <v>0</v>
      </c>
      <c r="BI2113" s="200">
        <f>+BI2114</f>
        <v>0</v>
      </c>
      <c r="BJ2113" s="200">
        <f>+BH2113+BI2113</f>
        <v>0</v>
      </c>
      <c r="BK2113" s="200">
        <f>+BK2114</f>
        <v>0</v>
      </c>
      <c r="BL2113" s="200">
        <f>+BL2114</f>
        <v>0</v>
      </c>
      <c r="BM2113" s="200">
        <f>+BK2113+BL2113</f>
        <v>0</v>
      </c>
      <c r="BN2113" s="200">
        <f>+BJ2113+BM2113</f>
        <v>0</v>
      </c>
      <c r="BO2113" s="200">
        <f>+BO2114</f>
        <v>0</v>
      </c>
      <c r="BP2113" s="200">
        <f>+BP2114</f>
        <v>0</v>
      </c>
      <c r="BQ2113" s="200">
        <f>+BO2113+BP2113</f>
        <v>0</v>
      </c>
      <c r="BR2113" s="200">
        <f>+BR2114</f>
        <v>0</v>
      </c>
      <c r="BS2113" s="200">
        <f>+BS2114</f>
        <v>0</v>
      </c>
      <c r="BT2113" s="200">
        <f>+BR2113+BS2113</f>
        <v>0</v>
      </c>
      <c r="BU2113" s="200">
        <f>+BQ2113+BT2113</f>
        <v>0</v>
      </c>
      <c r="BV2113" s="203"/>
      <c r="BW2113" s="203"/>
      <c r="BX2113" s="204"/>
      <c r="BY2113" s="204"/>
      <c r="BZ2113" s="203"/>
      <c r="CA2113" s="205"/>
    </row>
    <row r="2114" spans="2:79" ht="45" hidden="1" customHeight="1">
      <c r="B2114" s="206">
        <v>2015</v>
      </c>
      <c r="C2114" s="207">
        <v>8320</v>
      </c>
      <c r="D2114" s="206">
        <v>9</v>
      </c>
      <c r="E2114" s="206">
        <v>1000</v>
      </c>
      <c r="F2114" s="206">
        <v>1700</v>
      </c>
      <c r="G2114" s="206">
        <v>171</v>
      </c>
      <c r="H2114" s="206">
        <v>1</v>
      </c>
      <c r="I2114" s="208" t="s">
        <v>1249</v>
      </c>
      <c r="J2114" s="209">
        <v>0</v>
      </c>
      <c r="K2114" s="209">
        <v>0</v>
      </c>
      <c r="L2114" s="210">
        <f>+J2114+K2114</f>
        <v>0</v>
      </c>
      <c r="M2114" s="209">
        <v>0</v>
      </c>
      <c r="N2114" s="209">
        <v>0</v>
      </c>
      <c r="O2114" s="210">
        <f>+M2114+N2114</f>
        <v>0</v>
      </c>
      <c r="P2114" s="210">
        <f>+L2114+O2114</f>
        <v>0</v>
      </c>
      <c r="Q2114" s="211" t="s">
        <v>607</v>
      </c>
      <c r="R2114" s="212"/>
      <c r="S2114" s="212"/>
      <c r="T2114" s="213">
        <v>0</v>
      </c>
      <c r="U2114" s="213">
        <v>0</v>
      </c>
      <c r="V2114" s="213">
        <v>0</v>
      </c>
      <c r="W2114" s="213">
        <v>0</v>
      </c>
      <c r="X2114" s="213"/>
      <c r="Y2114" s="213"/>
      <c r="Z2114" s="213">
        <v>0</v>
      </c>
      <c r="AA2114" s="213">
        <v>0</v>
      </c>
      <c r="AB2114" s="213">
        <v>0</v>
      </c>
      <c r="AC2114" s="213">
        <v>0</v>
      </c>
      <c r="AD2114" s="214"/>
      <c r="AE2114" s="214"/>
      <c r="AF2114" s="209">
        <f>J2114+T2114-Z2114</f>
        <v>0</v>
      </c>
      <c r="AG2114" s="209">
        <f>K2114+U2114-AA2114</f>
        <v>0</v>
      </c>
      <c r="AH2114" s="210">
        <f>+AF2114+AG2114</f>
        <v>0</v>
      </c>
      <c r="AI2114" s="209">
        <f>M2114+V2114-AB2114</f>
        <v>0</v>
      </c>
      <c r="AJ2114" s="209">
        <f>N2114+W2114-AC2114</f>
        <v>0</v>
      </c>
      <c r="AK2114" s="210">
        <f>+AI2114+AJ2114</f>
        <v>0</v>
      </c>
      <c r="AL2114" s="210">
        <f>+AH2114+AK2114</f>
        <v>0</v>
      </c>
      <c r="AM2114" s="213">
        <v>0</v>
      </c>
      <c r="AN2114" s="213">
        <v>0</v>
      </c>
      <c r="AO2114" s="210">
        <f>+AM2114+AN2114</f>
        <v>0</v>
      </c>
      <c r="AP2114" s="213">
        <v>0</v>
      </c>
      <c r="AQ2114" s="213">
        <v>0</v>
      </c>
      <c r="AR2114" s="210">
        <f>+AP2114+AQ2114</f>
        <v>0</v>
      </c>
      <c r="AS2114" s="210">
        <f>+AO2114+AR2114</f>
        <v>0</v>
      </c>
      <c r="AT2114" s="213">
        <v>0</v>
      </c>
      <c r="AU2114" s="213">
        <v>0</v>
      </c>
      <c r="AV2114" s="210">
        <f>+AT2114+AU2114</f>
        <v>0</v>
      </c>
      <c r="AW2114" s="213">
        <v>0</v>
      </c>
      <c r="AX2114" s="213">
        <v>0</v>
      </c>
      <c r="AY2114" s="210">
        <f>+AW2114+AX2114</f>
        <v>0</v>
      </c>
      <c r="AZ2114" s="210">
        <f>+AV2114+AY2114</f>
        <v>0</v>
      </c>
      <c r="BA2114" s="213">
        <v>0</v>
      </c>
      <c r="BB2114" s="213">
        <v>0</v>
      </c>
      <c r="BC2114" s="210">
        <f>+BA2114+BB2114</f>
        <v>0</v>
      </c>
      <c r="BD2114" s="213">
        <v>0</v>
      </c>
      <c r="BE2114" s="213">
        <v>0</v>
      </c>
      <c r="BF2114" s="210">
        <f>+BD2114+BE2114</f>
        <v>0</v>
      </c>
      <c r="BG2114" s="210">
        <f>+BC2114+BF2114</f>
        <v>0</v>
      </c>
      <c r="BH2114" s="213">
        <v>0</v>
      </c>
      <c r="BI2114" s="213">
        <v>0</v>
      </c>
      <c r="BJ2114" s="210">
        <f>+BH2114+BI2114</f>
        <v>0</v>
      </c>
      <c r="BK2114" s="213">
        <v>0</v>
      </c>
      <c r="BL2114" s="213">
        <v>0</v>
      </c>
      <c r="BM2114" s="210">
        <f>+BK2114+BL2114</f>
        <v>0</v>
      </c>
      <c r="BN2114" s="210">
        <f>+BJ2114+BM2114</f>
        <v>0</v>
      </c>
      <c r="BO2114" s="209">
        <f>AF2114-AM2114-AT2114-BA2114-BH2114</f>
        <v>0</v>
      </c>
      <c r="BP2114" s="209">
        <f>AG2114-AN2114-AU2114-BB2114-BI2114</f>
        <v>0</v>
      </c>
      <c r="BQ2114" s="210">
        <f>+BO2114+BP2114</f>
        <v>0</v>
      </c>
      <c r="BR2114" s="209">
        <f>AI2114-AP2114-AW2114-BD2114-BK2114</f>
        <v>0</v>
      </c>
      <c r="BS2114" s="209">
        <f>AJ2114-AQ2114-AX2114-BE2114-BL2114</f>
        <v>0</v>
      </c>
      <c r="BT2114" s="210">
        <f>+BR2114+BS2114</f>
        <v>0</v>
      </c>
      <c r="BU2114" s="210">
        <f>+BQ2114+BT2114</f>
        <v>0</v>
      </c>
      <c r="BV2114" s="215">
        <f>R2114+X2114-AD2114</f>
        <v>0</v>
      </c>
      <c r="BW2114" s="215">
        <f>S2114+Y2114-AE2114</f>
        <v>0</v>
      </c>
      <c r="BX2114" s="216">
        <v>0</v>
      </c>
      <c r="BY2114" s="216">
        <v>0</v>
      </c>
      <c r="BZ2114" s="215">
        <f>BV2114-BX2114</f>
        <v>0</v>
      </c>
      <c r="CA2114" s="217">
        <f>BW2114-BY2114</f>
        <v>0</v>
      </c>
    </row>
    <row r="2115" spans="2:79" ht="36.75" customHeight="1">
      <c r="B2115" s="179">
        <v>2015</v>
      </c>
      <c r="C2115" s="180">
        <v>8320</v>
      </c>
      <c r="D2115" s="179">
        <v>9</v>
      </c>
      <c r="E2115" s="179">
        <v>2000</v>
      </c>
      <c r="F2115" s="179"/>
      <c r="G2115" s="179"/>
      <c r="H2115" s="179"/>
      <c r="I2115" s="181" t="s">
        <v>431</v>
      </c>
      <c r="J2115" s="182">
        <f>+J2116+J2129+J2132+J2137+J2151+J2169+J2207</f>
        <v>5150000</v>
      </c>
      <c r="K2115" s="182">
        <f>+K2116+K2129+K2132+K2137+K2151+K2169+K2207</f>
        <v>0</v>
      </c>
      <c r="L2115" s="182">
        <f>+J2115+K2115</f>
        <v>5150000</v>
      </c>
      <c r="M2115" s="182">
        <f>+M2116+M2129+M2132+M2137+M2151+M2169+M2207</f>
        <v>2000000</v>
      </c>
      <c r="N2115" s="182">
        <f>+N2116+N2129+N2132+N2137+N2151+N2169+N2207</f>
        <v>0</v>
      </c>
      <c r="O2115" s="182">
        <f>+M2115+N2115</f>
        <v>2000000</v>
      </c>
      <c r="P2115" s="182">
        <f>+L2115+O2115</f>
        <v>7150000</v>
      </c>
      <c r="Q2115" s="182"/>
      <c r="R2115" s="311"/>
      <c r="S2115" s="311"/>
      <c r="T2115" s="182">
        <f>+T2116+T2129+T2132+T2137+T2151+T2169+T2207</f>
        <v>0</v>
      </c>
      <c r="U2115" s="182">
        <f>+U2116+U2129+U2132+U2137+U2151+U2169+U2207</f>
        <v>0</v>
      </c>
      <c r="V2115" s="182">
        <f>+V2116+V2129+V2132+V2137+V2151+V2169+V2207</f>
        <v>0</v>
      </c>
      <c r="W2115" s="182">
        <f>+W2116+W2129+W2132+W2137+W2151+W2169+W2207</f>
        <v>0</v>
      </c>
      <c r="X2115" s="184"/>
      <c r="Y2115" s="184"/>
      <c r="Z2115" s="182">
        <f>+Z2116+Z2129+Z2132+Z2137+Z2151+Z2169+Z2207</f>
        <v>0</v>
      </c>
      <c r="AA2115" s="182">
        <f>+AA2116+AA2129+AA2132+AA2137+AA2151+AA2169+AA2207</f>
        <v>0</v>
      </c>
      <c r="AB2115" s="182">
        <f>+AB2116+AB2129+AB2132+AB2137+AB2151+AB2169+AB2207</f>
        <v>0</v>
      </c>
      <c r="AC2115" s="182">
        <f>+AC2116+AC2129+AC2132+AC2137+AC2151+AC2169+AC2207</f>
        <v>0</v>
      </c>
      <c r="AD2115" s="184"/>
      <c r="AE2115" s="184"/>
      <c r="AF2115" s="182">
        <f>+AF2116+AF2129+AF2132+AF2137+AF2151+AF2169+AF2207</f>
        <v>5150000</v>
      </c>
      <c r="AG2115" s="182">
        <f>+AG2116+AG2129+AG2132+AG2137+AG2151+AG2169+AG2207</f>
        <v>0</v>
      </c>
      <c r="AH2115" s="182">
        <f>+AF2115+AG2115</f>
        <v>5150000</v>
      </c>
      <c r="AI2115" s="182">
        <f>+AI2116+AI2129+AI2132+AI2137+AI2151+AI2169+AI2207</f>
        <v>2000000</v>
      </c>
      <c r="AJ2115" s="182">
        <f>+AJ2116+AJ2129+AJ2132+AJ2137+AJ2151+AJ2169+AJ2207</f>
        <v>0</v>
      </c>
      <c r="AK2115" s="182">
        <f>+AI2115+AJ2115</f>
        <v>2000000</v>
      </c>
      <c r="AL2115" s="182">
        <f>+AH2115+AK2115</f>
        <v>7150000</v>
      </c>
      <c r="AM2115" s="182">
        <f>+AM2116+AM2129+AM2132+AM2137+AM2151+AM2169+AM2207</f>
        <v>4351631.3</v>
      </c>
      <c r="AN2115" s="182">
        <f>+AN2116+AN2129+AN2132+AN2137+AN2151+AN2169+AN2207</f>
        <v>0</v>
      </c>
      <c r="AO2115" s="182">
        <f>+AM2115+AN2115</f>
        <v>4351631.3</v>
      </c>
      <c r="AP2115" s="182">
        <f>+AP2116+AP2129+AP2132+AP2137+AP2151+AP2169+AP2207</f>
        <v>0</v>
      </c>
      <c r="AQ2115" s="182">
        <f>+AQ2116+AQ2129+AQ2132+AQ2137+AQ2151+AQ2169+AQ2207</f>
        <v>0</v>
      </c>
      <c r="AR2115" s="182">
        <f>+AP2115+AQ2115</f>
        <v>0</v>
      </c>
      <c r="AS2115" s="182">
        <f>+AO2115+AR2115</f>
        <v>4351631.3</v>
      </c>
      <c r="AT2115" s="182">
        <f>+AT2116+AT2129+AT2132+AT2137+AT2151+AT2169+AT2207</f>
        <v>0</v>
      </c>
      <c r="AU2115" s="182">
        <f>+AU2116+AU2129+AU2132+AU2137+AU2151+AU2169+AU2207</f>
        <v>0</v>
      </c>
      <c r="AV2115" s="182">
        <f>+AT2115+AU2115</f>
        <v>0</v>
      </c>
      <c r="AW2115" s="182">
        <f>+AW2116+AW2129+AW2132+AW2137+AW2151+AW2169+AW2207</f>
        <v>0</v>
      </c>
      <c r="AX2115" s="182">
        <f>+AX2116+AX2129+AX2132+AX2137+AX2151+AX2169+AX2207</f>
        <v>0</v>
      </c>
      <c r="AY2115" s="182">
        <f>+AW2115+AX2115</f>
        <v>0</v>
      </c>
      <c r="AZ2115" s="182">
        <f>+AV2115+AY2115</f>
        <v>0</v>
      </c>
      <c r="BA2115" s="182">
        <f>+BA2116+BA2129+BA2132+BA2137+BA2151+BA2169+BA2207</f>
        <v>25520</v>
      </c>
      <c r="BB2115" s="182">
        <f>+BB2116+BB2129+BB2132+BB2137+BB2151+BB2169+BB2207</f>
        <v>0</v>
      </c>
      <c r="BC2115" s="182">
        <f>+BA2115+BB2115</f>
        <v>25520</v>
      </c>
      <c r="BD2115" s="182">
        <f>+BD2116+BD2129+BD2132+BD2137+BD2151+BD2169+BD2207</f>
        <v>0</v>
      </c>
      <c r="BE2115" s="182">
        <f>+BE2116+BE2129+BE2132+BE2137+BE2151+BE2169+BE2207</f>
        <v>0</v>
      </c>
      <c r="BF2115" s="182">
        <f>+BD2115+BE2115</f>
        <v>0</v>
      </c>
      <c r="BG2115" s="182">
        <f>+BC2115+BF2115</f>
        <v>25520</v>
      </c>
      <c r="BH2115" s="182">
        <f>+BH2116+BH2129+BH2132+BH2137+BH2151+BH2169+BH2207</f>
        <v>0</v>
      </c>
      <c r="BI2115" s="182">
        <f>+BI2116+BI2129+BI2132+BI2137+BI2151+BI2169+BI2207</f>
        <v>0</v>
      </c>
      <c r="BJ2115" s="182">
        <f>+BH2115+BI2115</f>
        <v>0</v>
      </c>
      <c r="BK2115" s="182">
        <f>+BK2116+BK2129+BK2132+BK2137+BK2151+BK2169+BK2207</f>
        <v>0</v>
      </c>
      <c r="BL2115" s="182">
        <f>+BL2116+BL2129+BL2132+BL2137+BL2151+BL2169+BL2207</f>
        <v>0</v>
      </c>
      <c r="BM2115" s="182">
        <f>+BK2115+BL2115</f>
        <v>0</v>
      </c>
      <c r="BN2115" s="182">
        <f>+BJ2115+BM2115</f>
        <v>0</v>
      </c>
      <c r="BO2115" s="182">
        <f>+BO2116+BO2129+BO2132+BO2137+BO2151+BO2169+BO2207</f>
        <v>772848.70000000007</v>
      </c>
      <c r="BP2115" s="182">
        <f>+BP2116+BP2129+BP2132+BP2137+BP2151+BP2169+BP2207</f>
        <v>0</v>
      </c>
      <c r="BQ2115" s="182">
        <f>+BO2115+BP2115</f>
        <v>772848.70000000007</v>
      </c>
      <c r="BR2115" s="182">
        <f>+BR2116+BR2129+BR2132+BR2137+BR2151+BR2169+BR2207</f>
        <v>2000000</v>
      </c>
      <c r="BS2115" s="182">
        <f>+BS2116+BS2129+BS2132+BS2137+BS2151+BS2169+BS2207</f>
        <v>0</v>
      </c>
      <c r="BT2115" s="182">
        <f>+BR2115+BS2115</f>
        <v>2000000</v>
      </c>
      <c r="BU2115" s="182">
        <f>+BQ2115+BT2115</f>
        <v>2772848.7</v>
      </c>
      <c r="BV2115" s="185"/>
      <c r="BW2115" s="185"/>
      <c r="BX2115" s="186"/>
      <c r="BY2115" s="186"/>
      <c r="BZ2115" s="185"/>
      <c r="CA2115" s="187"/>
    </row>
    <row r="2116" spans="2:79" ht="57.75" hidden="1" customHeight="1">
      <c r="B2116" s="188">
        <v>2015</v>
      </c>
      <c r="C2116" s="189">
        <v>8320</v>
      </c>
      <c r="D2116" s="188">
        <v>9</v>
      </c>
      <c r="E2116" s="188">
        <v>2000</v>
      </c>
      <c r="F2116" s="188">
        <v>2100</v>
      </c>
      <c r="G2116" s="188"/>
      <c r="H2116" s="188"/>
      <c r="I2116" s="190" t="s">
        <v>430</v>
      </c>
      <c r="J2116" s="191">
        <f>+J2117+J2119+J2121+J2123+J2125+J2127</f>
        <v>0</v>
      </c>
      <c r="K2116" s="191">
        <f>+K2117+K2119+K2121+K2123+K2125+K2127</f>
        <v>0</v>
      </c>
      <c r="L2116" s="191">
        <f>+J2116+K2116</f>
        <v>0</v>
      </c>
      <c r="M2116" s="191">
        <f>+M2117+M2119+M2121+M2123+M2125+M2127</f>
        <v>0</v>
      </c>
      <c r="N2116" s="191">
        <f>+N2117+N2119+N2121+N2123+N2125+N2127</f>
        <v>0</v>
      </c>
      <c r="O2116" s="191">
        <f>+M2116+N2116</f>
        <v>0</v>
      </c>
      <c r="P2116" s="191">
        <f>+L2116+O2116</f>
        <v>0</v>
      </c>
      <c r="Q2116" s="191"/>
      <c r="R2116" s="308"/>
      <c r="S2116" s="308"/>
      <c r="T2116" s="191">
        <f>+T2117+T2119+T2121+T2123+T2125+T2127</f>
        <v>0</v>
      </c>
      <c r="U2116" s="191">
        <f>+U2117+U2119+U2121+U2123+U2125+U2127</f>
        <v>0</v>
      </c>
      <c r="V2116" s="191">
        <f>+V2117+V2119+V2121+V2123+V2125+V2127</f>
        <v>0</v>
      </c>
      <c r="W2116" s="191">
        <f>+W2117+W2119+W2121+W2123+W2125+W2127</f>
        <v>0</v>
      </c>
      <c r="X2116" s="193"/>
      <c r="Y2116" s="193"/>
      <c r="Z2116" s="191">
        <f>+Z2117+Z2119+Z2121+Z2123+Z2125+Z2127</f>
        <v>0</v>
      </c>
      <c r="AA2116" s="191">
        <f>+AA2117+AA2119+AA2121+AA2123+AA2125+AA2127</f>
        <v>0</v>
      </c>
      <c r="AB2116" s="191">
        <f>+AB2117+AB2119+AB2121+AB2123+AB2125+AB2127</f>
        <v>0</v>
      </c>
      <c r="AC2116" s="191">
        <f>+AC2117+AC2119+AC2121+AC2123+AC2125+AC2127</f>
        <v>0</v>
      </c>
      <c r="AD2116" s="193"/>
      <c r="AE2116" s="193"/>
      <c r="AF2116" s="191">
        <f>+AF2117+AF2119+AF2121+AF2123+AF2125+AF2127</f>
        <v>0</v>
      </c>
      <c r="AG2116" s="191">
        <f>+AG2117+AG2119+AG2121+AG2123+AG2125+AG2127</f>
        <v>0</v>
      </c>
      <c r="AH2116" s="191">
        <f>+AF2116+AG2116</f>
        <v>0</v>
      </c>
      <c r="AI2116" s="191">
        <f>+AI2117+AI2119+AI2121+AI2123+AI2125+AI2127</f>
        <v>0</v>
      </c>
      <c r="AJ2116" s="191">
        <f>+AJ2117+AJ2119+AJ2121+AJ2123+AJ2125+AJ2127</f>
        <v>0</v>
      </c>
      <c r="AK2116" s="191">
        <f>+AI2116+AJ2116</f>
        <v>0</v>
      </c>
      <c r="AL2116" s="191">
        <f>+AH2116+AK2116</f>
        <v>0</v>
      </c>
      <c r="AM2116" s="191">
        <f>+AM2117+AM2119+AM2121+AM2123+AM2125+AM2127</f>
        <v>0</v>
      </c>
      <c r="AN2116" s="191">
        <f>+AN2117+AN2119+AN2121+AN2123+AN2125+AN2127</f>
        <v>0</v>
      </c>
      <c r="AO2116" s="191">
        <f>+AM2116+AN2116</f>
        <v>0</v>
      </c>
      <c r="AP2116" s="191">
        <f>+AP2117+AP2119+AP2121+AP2123+AP2125+AP2127</f>
        <v>0</v>
      </c>
      <c r="AQ2116" s="191">
        <f>+AQ2117+AQ2119+AQ2121+AQ2123+AQ2125+AQ2127</f>
        <v>0</v>
      </c>
      <c r="AR2116" s="191">
        <f>+AP2116+AQ2116</f>
        <v>0</v>
      </c>
      <c r="AS2116" s="191">
        <f>+AO2116+AR2116</f>
        <v>0</v>
      </c>
      <c r="AT2116" s="191">
        <f>+AT2117+AT2119+AT2121+AT2123+AT2125+AT2127</f>
        <v>0</v>
      </c>
      <c r="AU2116" s="191">
        <f>+AU2117+AU2119+AU2121+AU2123+AU2125+AU2127</f>
        <v>0</v>
      </c>
      <c r="AV2116" s="191">
        <f>+AT2116+AU2116</f>
        <v>0</v>
      </c>
      <c r="AW2116" s="191">
        <f>+AW2117+AW2119+AW2121+AW2123+AW2125+AW2127</f>
        <v>0</v>
      </c>
      <c r="AX2116" s="191">
        <f>+AX2117+AX2119+AX2121+AX2123+AX2125+AX2127</f>
        <v>0</v>
      </c>
      <c r="AY2116" s="191">
        <f>+AW2116+AX2116</f>
        <v>0</v>
      </c>
      <c r="AZ2116" s="191">
        <f>+AV2116+AY2116</f>
        <v>0</v>
      </c>
      <c r="BA2116" s="191">
        <f>+BA2117+BA2119+BA2121+BA2123+BA2125+BA2127</f>
        <v>0</v>
      </c>
      <c r="BB2116" s="191">
        <f>+BB2117+BB2119+BB2121+BB2123+BB2125+BB2127</f>
        <v>0</v>
      </c>
      <c r="BC2116" s="191">
        <f>+BA2116+BB2116</f>
        <v>0</v>
      </c>
      <c r="BD2116" s="191">
        <f>+BD2117+BD2119+BD2121+BD2123+BD2125+BD2127</f>
        <v>0</v>
      </c>
      <c r="BE2116" s="191">
        <f>+BE2117+BE2119+BE2121+BE2123+BE2125+BE2127</f>
        <v>0</v>
      </c>
      <c r="BF2116" s="191">
        <f>+BD2116+BE2116</f>
        <v>0</v>
      </c>
      <c r="BG2116" s="191">
        <f>+BC2116+BF2116</f>
        <v>0</v>
      </c>
      <c r="BH2116" s="191">
        <f>+BH2117+BH2119+BH2121+BH2123+BH2125+BH2127</f>
        <v>0</v>
      </c>
      <c r="BI2116" s="191">
        <f>+BI2117+BI2119+BI2121+BI2123+BI2125+BI2127</f>
        <v>0</v>
      </c>
      <c r="BJ2116" s="191">
        <f>+BH2116+BI2116</f>
        <v>0</v>
      </c>
      <c r="BK2116" s="191">
        <f>+BK2117+BK2119+BK2121+BK2123+BK2125+BK2127</f>
        <v>0</v>
      </c>
      <c r="BL2116" s="191">
        <f>+BL2117+BL2119+BL2121+BL2123+BL2125+BL2127</f>
        <v>0</v>
      </c>
      <c r="BM2116" s="191">
        <f>+BK2116+BL2116</f>
        <v>0</v>
      </c>
      <c r="BN2116" s="191">
        <f>+BJ2116+BM2116</f>
        <v>0</v>
      </c>
      <c r="BO2116" s="191">
        <f>+BO2117+BO2119+BO2121+BO2123+BO2125+BO2127</f>
        <v>0</v>
      </c>
      <c r="BP2116" s="191">
        <f>+BP2117+BP2119+BP2121+BP2123+BP2125+BP2127</f>
        <v>0</v>
      </c>
      <c r="BQ2116" s="191">
        <f>+BO2116+BP2116</f>
        <v>0</v>
      </c>
      <c r="BR2116" s="191">
        <f>+BR2117+BR2119+BR2121+BR2123+BR2125+BR2127</f>
        <v>0</v>
      </c>
      <c r="BS2116" s="191">
        <f>+BS2117+BS2119+BS2121+BS2123+BS2125+BS2127</f>
        <v>0</v>
      </c>
      <c r="BT2116" s="191">
        <f>+BR2116+BS2116</f>
        <v>0</v>
      </c>
      <c r="BU2116" s="191">
        <f>+BQ2116+BT2116</f>
        <v>0</v>
      </c>
      <c r="BV2116" s="194"/>
      <c r="BW2116" s="194"/>
      <c r="BX2116" s="195"/>
      <c r="BY2116" s="195"/>
      <c r="BZ2116" s="194"/>
      <c r="CA2116" s="196"/>
    </row>
    <row r="2117" spans="2:79" ht="54.75" hidden="1" customHeight="1">
      <c r="B2117" s="197">
        <v>2015</v>
      </c>
      <c r="C2117" s="198">
        <v>8320</v>
      </c>
      <c r="D2117" s="197">
        <v>9</v>
      </c>
      <c r="E2117" s="197">
        <v>2000</v>
      </c>
      <c r="F2117" s="197">
        <v>2100</v>
      </c>
      <c r="G2117" s="197">
        <v>211</v>
      </c>
      <c r="H2117" s="197"/>
      <c r="I2117" s="199" t="s">
        <v>429</v>
      </c>
      <c r="J2117" s="200">
        <f>+J2118</f>
        <v>0</v>
      </c>
      <c r="K2117" s="200">
        <f>+K2118</f>
        <v>0</v>
      </c>
      <c r="L2117" s="200">
        <f>+J2117+K2117</f>
        <v>0</v>
      </c>
      <c r="M2117" s="200">
        <f>+M2118</f>
        <v>0</v>
      </c>
      <c r="N2117" s="200">
        <f>+N2118</f>
        <v>0</v>
      </c>
      <c r="O2117" s="200">
        <f>+M2117+N2117</f>
        <v>0</v>
      </c>
      <c r="P2117" s="200">
        <f>+L2117+O2117</f>
        <v>0</v>
      </c>
      <c r="Q2117" s="200"/>
      <c r="R2117" s="309"/>
      <c r="S2117" s="309"/>
      <c r="T2117" s="200">
        <f>+T2118</f>
        <v>0</v>
      </c>
      <c r="U2117" s="200">
        <f>+U2118</f>
        <v>0</v>
      </c>
      <c r="V2117" s="200">
        <f>+V2118</f>
        <v>0</v>
      </c>
      <c r="W2117" s="200">
        <f>+W2118</f>
        <v>0</v>
      </c>
      <c r="X2117" s="202"/>
      <c r="Y2117" s="202"/>
      <c r="Z2117" s="200">
        <f>+Z2118</f>
        <v>0</v>
      </c>
      <c r="AA2117" s="200">
        <f>+AA2118</f>
        <v>0</v>
      </c>
      <c r="AB2117" s="200">
        <f>+AB2118</f>
        <v>0</v>
      </c>
      <c r="AC2117" s="200">
        <f>+AC2118</f>
        <v>0</v>
      </c>
      <c r="AD2117" s="202"/>
      <c r="AE2117" s="202"/>
      <c r="AF2117" s="200">
        <f>+AF2118</f>
        <v>0</v>
      </c>
      <c r="AG2117" s="200">
        <f>+AG2118</f>
        <v>0</v>
      </c>
      <c r="AH2117" s="200">
        <f>+AF2117+AG2117</f>
        <v>0</v>
      </c>
      <c r="AI2117" s="200">
        <f>+AI2118</f>
        <v>0</v>
      </c>
      <c r="AJ2117" s="200">
        <f>+AJ2118</f>
        <v>0</v>
      </c>
      <c r="AK2117" s="200">
        <f>+AI2117+AJ2117</f>
        <v>0</v>
      </c>
      <c r="AL2117" s="200">
        <f>+AH2117+AK2117</f>
        <v>0</v>
      </c>
      <c r="AM2117" s="200">
        <f>+AM2118</f>
        <v>0</v>
      </c>
      <c r="AN2117" s="200">
        <f>+AN2118</f>
        <v>0</v>
      </c>
      <c r="AO2117" s="200">
        <f>+AM2117+AN2117</f>
        <v>0</v>
      </c>
      <c r="AP2117" s="200">
        <f>+AP2118</f>
        <v>0</v>
      </c>
      <c r="AQ2117" s="200">
        <f>+AQ2118</f>
        <v>0</v>
      </c>
      <c r="AR2117" s="200">
        <f>+AP2117+AQ2117</f>
        <v>0</v>
      </c>
      <c r="AS2117" s="200">
        <f>+AO2117+AR2117</f>
        <v>0</v>
      </c>
      <c r="AT2117" s="200">
        <f>+AT2118</f>
        <v>0</v>
      </c>
      <c r="AU2117" s="200">
        <f>+AU2118</f>
        <v>0</v>
      </c>
      <c r="AV2117" s="200">
        <f>+AT2117+AU2117</f>
        <v>0</v>
      </c>
      <c r="AW2117" s="200">
        <f>+AW2118</f>
        <v>0</v>
      </c>
      <c r="AX2117" s="200">
        <f>+AX2118</f>
        <v>0</v>
      </c>
      <c r="AY2117" s="200">
        <f>+AW2117+AX2117</f>
        <v>0</v>
      </c>
      <c r="AZ2117" s="200">
        <f>+AV2117+AY2117</f>
        <v>0</v>
      </c>
      <c r="BA2117" s="200">
        <f>+BA2118</f>
        <v>0</v>
      </c>
      <c r="BB2117" s="200">
        <f>+BB2118</f>
        <v>0</v>
      </c>
      <c r="BC2117" s="200">
        <f>+BA2117+BB2117</f>
        <v>0</v>
      </c>
      <c r="BD2117" s="200">
        <f>+BD2118</f>
        <v>0</v>
      </c>
      <c r="BE2117" s="200">
        <f>+BE2118</f>
        <v>0</v>
      </c>
      <c r="BF2117" s="200">
        <f>+BD2117+BE2117</f>
        <v>0</v>
      </c>
      <c r="BG2117" s="200">
        <f>+BC2117+BF2117</f>
        <v>0</v>
      </c>
      <c r="BH2117" s="200">
        <f>+BH2118</f>
        <v>0</v>
      </c>
      <c r="BI2117" s="200">
        <f>+BI2118</f>
        <v>0</v>
      </c>
      <c r="BJ2117" s="200">
        <f>+BH2117+BI2117</f>
        <v>0</v>
      </c>
      <c r="BK2117" s="200">
        <f>+BK2118</f>
        <v>0</v>
      </c>
      <c r="BL2117" s="200">
        <f>+BL2118</f>
        <v>0</v>
      </c>
      <c r="BM2117" s="200">
        <f>+BK2117+BL2117</f>
        <v>0</v>
      </c>
      <c r="BN2117" s="200">
        <f>+BJ2117+BM2117</f>
        <v>0</v>
      </c>
      <c r="BO2117" s="200">
        <f>+BO2118</f>
        <v>0</v>
      </c>
      <c r="BP2117" s="200">
        <f>+BP2118</f>
        <v>0</v>
      </c>
      <c r="BQ2117" s="200">
        <f>+BO2117+BP2117</f>
        <v>0</v>
      </c>
      <c r="BR2117" s="200">
        <f>+BR2118</f>
        <v>0</v>
      </c>
      <c r="BS2117" s="200">
        <f>+BS2118</f>
        <v>0</v>
      </c>
      <c r="BT2117" s="200">
        <f>+BR2117+BS2117</f>
        <v>0</v>
      </c>
      <c r="BU2117" s="200">
        <f>+BQ2117+BT2117</f>
        <v>0</v>
      </c>
      <c r="BV2117" s="203"/>
      <c r="BW2117" s="203"/>
      <c r="BX2117" s="204"/>
      <c r="BY2117" s="204"/>
      <c r="BZ2117" s="203"/>
      <c r="CA2117" s="205"/>
    </row>
    <row r="2118" spans="2:79" ht="36.75" hidden="1" customHeight="1">
      <c r="B2118" s="218">
        <v>2015</v>
      </c>
      <c r="C2118" s="219">
        <v>8320</v>
      </c>
      <c r="D2118" s="218">
        <v>9</v>
      </c>
      <c r="E2118" s="218">
        <v>2000</v>
      </c>
      <c r="F2118" s="218">
        <v>2100</v>
      </c>
      <c r="G2118" s="218">
        <v>211</v>
      </c>
      <c r="H2118" s="218">
        <v>1</v>
      </c>
      <c r="I2118" s="220" t="s">
        <v>428</v>
      </c>
      <c r="J2118" s="209">
        <v>0</v>
      </c>
      <c r="K2118" s="209">
        <v>0</v>
      </c>
      <c r="L2118" s="210">
        <f>+J2118+K2118</f>
        <v>0</v>
      </c>
      <c r="M2118" s="209">
        <v>0</v>
      </c>
      <c r="N2118" s="209">
        <v>0</v>
      </c>
      <c r="O2118" s="210">
        <f>+M2118+N2118</f>
        <v>0</v>
      </c>
      <c r="P2118" s="210">
        <f>+L2118+O2118</f>
        <v>0</v>
      </c>
      <c r="Q2118" s="221" t="s">
        <v>19</v>
      </c>
      <c r="R2118" s="307"/>
      <c r="S2118" s="307"/>
      <c r="T2118" s="213">
        <v>0</v>
      </c>
      <c r="U2118" s="213">
        <v>0</v>
      </c>
      <c r="V2118" s="213">
        <v>0</v>
      </c>
      <c r="W2118" s="213">
        <v>0</v>
      </c>
      <c r="X2118" s="213"/>
      <c r="Y2118" s="213"/>
      <c r="Z2118" s="213">
        <v>0</v>
      </c>
      <c r="AA2118" s="213">
        <v>0</v>
      </c>
      <c r="AB2118" s="213">
        <v>0</v>
      </c>
      <c r="AC2118" s="213">
        <v>0</v>
      </c>
      <c r="AD2118" s="214"/>
      <c r="AE2118" s="214"/>
      <c r="AF2118" s="209">
        <f>J2118+T2118-Z2118</f>
        <v>0</v>
      </c>
      <c r="AG2118" s="209">
        <f>K2118+U2118-AA2118</f>
        <v>0</v>
      </c>
      <c r="AH2118" s="210">
        <f>+AF2118+AG2118</f>
        <v>0</v>
      </c>
      <c r="AI2118" s="209">
        <f>M2118+V2118-AB2118</f>
        <v>0</v>
      </c>
      <c r="AJ2118" s="209">
        <f>N2118+W2118-AC2118</f>
        <v>0</v>
      </c>
      <c r="AK2118" s="210">
        <f>+AI2118+AJ2118</f>
        <v>0</v>
      </c>
      <c r="AL2118" s="210">
        <f>+AH2118+AK2118</f>
        <v>0</v>
      </c>
      <c r="AM2118" s="213">
        <v>0</v>
      </c>
      <c r="AN2118" s="213">
        <v>0</v>
      </c>
      <c r="AO2118" s="210">
        <f>+AM2118+AN2118</f>
        <v>0</v>
      </c>
      <c r="AP2118" s="213">
        <v>0</v>
      </c>
      <c r="AQ2118" s="213">
        <v>0</v>
      </c>
      <c r="AR2118" s="210">
        <f>+AP2118+AQ2118</f>
        <v>0</v>
      </c>
      <c r="AS2118" s="210">
        <f>+AO2118+AR2118</f>
        <v>0</v>
      </c>
      <c r="AT2118" s="213">
        <v>0</v>
      </c>
      <c r="AU2118" s="213">
        <v>0</v>
      </c>
      <c r="AV2118" s="210">
        <f>+AT2118+AU2118</f>
        <v>0</v>
      </c>
      <c r="AW2118" s="213">
        <v>0</v>
      </c>
      <c r="AX2118" s="213">
        <v>0</v>
      </c>
      <c r="AY2118" s="210">
        <f>+AW2118+AX2118</f>
        <v>0</v>
      </c>
      <c r="AZ2118" s="210">
        <f>+AV2118+AY2118</f>
        <v>0</v>
      </c>
      <c r="BA2118" s="213">
        <v>0</v>
      </c>
      <c r="BB2118" s="213">
        <v>0</v>
      </c>
      <c r="BC2118" s="210">
        <f>+BA2118+BB2118</f>
        <v>0</v>
      </c>
      <c r="BD2118" s="213">
        <v>0</v>
      </c>
      <c r="BE2118" s="213">
        <v>0</v>
      </c>
      <c r="BF2118" s="210">
        <f>+BD2118+BE2118</f>
        <v>0</v>
      </c>
      <c r="BG2118" s="210">
        <f>+BC2118+BF2118</f>
        <v>0</v>
      </c>
      <c r="BH2118" s="213">
        <v>0</v>
      </c>
      <c r="BI2118" s="213">
        <v>0</v>
      </c>
      <c r="BJ2118" s="210">
        <f>+BH2118+BI2118</f>
        <v>0</v>
      </c>
      <c r="BK2118" s="213">
        <v>0</v>
      </c>
      <c r="BL2118" s="213">
        <v>0</v>
      </c>
      <c r="BM2118" s="210">
        <f>+BK2118+BL2118</f>
        <v>0</v>
      </c>
      <c r="BN2118" s="210">
        <f>+BJ2118+BM2118</f>
        <v>0</v>
      </c>
      <c r="BO2118" s="209">
        <f>AF2118-AM2118-AT2118-BA2118-BH2118</f>
        <v>0</v>
      </c>
      <c r="BP2118" s="209">
        <f>AG2118-AN2118-AU2118-BB2118-BI2118</f>
        <v>0</v>
      </c>
      <c r="BQ2118" s="210">
        <f>+BO2118+BP2118</f>
        <v>0</v>
      </c>
      <c r="BR2118" s="209">
        <f>AI2118-AP2118-AW2118-BD2118-BK2118</f>
        <v>0</v>
      </c>
      <c r="BS2118" s="209">
        <f>AJ2118-AQ2118-AX2118-BE2118-BL2118</f>
        <v>0</v>
      </c>
      <c r="BT2118" s="210">
        <f>+BR2118+BS2118</f>
        <v>0</v>
      </c>
      <c r="BU2118" s="210">
        <f>+BQ2118+BT2118</f>
        <v>0</v>
      </c>
      <c r="BV2118" s="215">
        <f>R2118+X2118-AD2118</f>
        <v>0</v>
      </c>
      <c r="BW2118" s="215">
        <f>S2118+Y2118-AE2118</f>
        <v>0</v>
      </c>
      <c r="BX2118" s="216">
        <v>0</v>
      </c>
      <c r="BY2118" s="216">
        <v>0</v>
      </c>
      <c r="BZ2118" s="215">
        <f>BV2118-BX2118</f>
        <v>0</v>
      </c>
      <c r="CA2118" s="217">
        <f>BW2118-BY2118</f>
        <v>0</v>
      </c>
    </row>
    <row r="2119" spans="2:79" ht="63.75" hidden="1" customHeight="1">
      <c r="B2119" s="197">
        <v>2015</v>
      </c>
      <c r="C2119" s="198">
        <v>8320</v>
      </c>
      <c r="D2119" s="197">
        <v>9</v>
      </c>
      <c r="E2119" s="197">
        <v>2000</v>
      </c>
      <c r="F2119" s="197">
        <v>2100</v>
      </c>
      <c r="G2119" s="197">
        <v>212</v>
      </c>
      <c r="H2119" s="197"/>
      <c r="I2119" s="199" t="s">
        <v>606</v>
      </c>
      <c r="J2119" s="200">
        <f>+J2120</f>
        <v>0</v>
      </c>
      <c r="K2119" s="200">
        <f>+K2120</f>
        <v>0</v>
      </c>
      <c r="L2119" s="200">
        <f>+J2119+K2119</f>
        <v>0</v>
      </c>
      <c r="M2119" s="200">
        <f>+M2120</f>
        <v>0</v>
      </c>
      <c r="N2119" s="200">
        <f>+N2120</f>
        <v>0</v>
      </c>
      <c r="O2119" s="200">
        <f>+M2119+N2119</f>
        <v>0</v>
      </c>
      <c r="P2119" s="200">
        <f>+L2119+O2119</f>
        <v>0</v>
      </c>
      <c r="Q2119" s="200"/>
      <c r="R2119" s="309"/>
      <c r="S2119" s="309"/>
      <c r="T2119" s="200">
        <f>+T2120</f>
        <v>0</v>
      </c>
      <c r="U2119" s="200">
        <f>+U2120</f>
        <v>0</v>
      </c>
      <c r="V2119" s="200">
        <f>+V2120</f>
        <v>0</v>
      </c>
      <c r="W2119" s="200">
        <f>+W2120</f>
        <v>0</v>
      </c>
      <c r="X2119" s="202"/>
      <c r="Y2119" s="202"/>
      <c r="Z2119" s="200">
        <f>+Z2120</f>
        <v>0</v>
      </c>
      <c r="AA2119" s="200">
        <f>+AA2120</f>
        <v>0</v>
      </c>
      <c r="AB2119" s="200">
        <f>+AB2120</f>
        <v>0</v>
      </c>
      <c r="AC2119" s="200">
        <f>+AC2120</f>
        <v>0</v>
      </c>
      <c r="AD2119" s="202"/>
      <c r="AE2119" s="202"/>
      <c r="AF2119" s="200">
        <f>+AF2120</f>
        <v>0</v>
      </c>
      <c r="AG2119" s="200">
        <f>+AG2120</f>
        <v>0</v>
      </c>
      <c r="AH2119" s="200">
        <f>+AF2119+AG2119</f>
        <v>0</v>
      </c>
      <c r="AI2119" s="200">
        <f>+AI2120</f>
        <v>0</v>
      </c>
      <c r="AJ2119" s="200">
        <f>+AJ2120</f>
        <v>0</v>
      </c>
      <c r="AK2119" s="200">
        <f>+AI2119+AJ2119</f>
        <v>0</v>
      </c>
      <c r="AL2119" s="200">
        <f>+AH2119+AK2119</f>
        <v>0</v>
      </c>
      <c r="AM2119" s="200">
        <f>+AM2120</f>
        <v>0</v>
      </c>
      <c r="AN2119" s="200">
        <f>+AN2120</f>
        <v>0</v>
      </c>
      <c r="AO2119" s="200">
        <f>+AM2119+AN2119</f>
        <v>0</v>
      </c>
      <c r="AP2119" s="200">
        <f>+AP2120</f>
        <v>0</v>
      </c>
      <c r="AQ2119" s="200">
        <f>+AQ2120</f>
        <v>0</v>
      </c>
      <c r="AR2119" s="200">
        <f>+AP2119+AQ2119</f>
        <v>0</v>
      </c>
      <c r="AS2119" s="200">
        <f>+AO2119+AR2119</f>
        <v>0</v>
      </c>
      <c r="AT2119" s="200">
        <f>+AT2120</f>
        <v>0</v>
      </c>
      <c r="AU2119" s="200">
        <f>+AU2120</f>
        <v>0</v>
      </c>
      <c r="AV2119" s="200">
        <f>+AT2119+AU2119</f>
        <v>0</v>
      </c>
      <c r="AW2119" s="200">
        <f>+AW2120</f>
        <v>0</v>
      </c>
      <c r="AX2119" s="200">
        <f>+AX2120</f>
        <v>0</v>
      </c>
      <c r="AY2119" s="200">
        <f>+AW2119+AX2119</f>
        <v>0</v>
      </c>
      <c r="AZ2119" s="200">
        <f>+AV2119+AY2119</f>
        <v>0</v>
      </c>
      <c r="BA2119" s="200">
        <f>+BA2120</f>
        <v>0</v>
      </c>
      <c r="BB2119" s="200">
        <f>+BB2120</f>
        <v>0</v>
      </c>
      <c r="BC2119" s="200">
        <f>+BA2119+BB2119</f>
        <v>0</v>
      </c>
      <c r="BD2119" s="200">
        <f>+BD2120</f>
        <v>0</v>
      </c>
      <c r="BE2119" s="200">
        <f>+BE2120</f>
        <v>0</v>
      </c>
      <c r="BF2119" s="200">
        <f>+BD2119+BE2119</f>
        <v>0</v>
      </c>
      <c r="BG2119" s="200">
        <f>+BC2119+BF2119</f>
        <v>0</v>
      </c>
      <c r="BH2119" s="200">
        <f>+BH2120</f>
        <v>0</v>
      </c>
      <c r="BI2119" s="200">
        <f>+BI2120</f>
        <v>0</v>
      </c>
      <c r="BJ2119" s="200">
        <f>+BH2119+BI2119</f>
        <v>0</v>
      </c>
      <c r="BK2119" s="200">
        <f>+BK2120</f>
        <v>0</v>
      </c>
      <c r="BL2119" s="200">
        <f>+BL2120</f>
        <v>0</v>
      </c>
      <c r="BM2119" s="200">
        <f>+BK2119+BL2119</f>
        <v>0</v>
      </c>
      <c r="BN2119" s="200">
        <f>+BJ2119+BM2119</f>
        <v>0</v>
      </c>
      <c r="BO2119" s="200">
        <f>+BO2120</f>
        <v>0</v>
      </c>
      <c r="BP2119" s="200">
        <f>+BP2120</f>
        <v>0</v>
      </c>
      <c r="BQ2119" s="200">
        <f>+BO2119+BP2119</f>
        <v>0</v>
      </c>
      <c r="BR2119" s="200">
        <f>+BR2120</f>
        <v>0</v>
      </c>
      <c r="BS2119" s="200">
        <f>+BS2120</f>
        <v>0</v>
      </c>
      <c r="BT2119" s="200">
        <f>+BR2119+BS2119</f>
        <v>0</v>
      </c>
      <c r="BU2119" s="200">
        <f>+BQ2119+BT2119</f>
        <v>0</v>
      </c>
      <c r="BV2119" s="203"/>
      <c r="BW2119" s="203"/>
      <c r="BX2119" s="204"/>
      <c r="BY2119" s="204"/>
      <c r="BZ2119" s="203"/>
      <c r="CA2119" s="205"/>
    </row>
    <row r="2120" spans="2:79" ht="66.75" hidden="1" customHeight="1">
      <c r="B2120" s="218">
        <v>2015</v>
      </c>
      <c r="C2120" s="219">
        <v>8320</v>
      </c>
      <c r="D2120" s="218">
        <v>9</v>
      </c>
      <c r="E2120" s="218">
        <v>2000</v>
      </c>
      <c r="F2120" s="218">
        <v>2100</v>
      </c>
      <c r="G2120" s="218">
        <v>212</v>
      </c>
      <c r="H2120" s="218">
        <v>1</v>
      </c>
      <c r="I2120" s="208" t="s">
        <v>606</v>
      </c>
      <c r="J2120" s="209">
        <v>0</v>
      </c>
      <c r="K2120" s="209">
        <v>0</v>
      </c>
      <c r="L2120" s="210">
        <f>+J2120+K2120</f>
        <v>0</v>
      </c>
      <c r="M2120" s="209">
        <v>0</v>
      </c>
      <c r="N2120" s="209">
        <v>0</v>
      </c>
      <c r="O2120" s="210">
        <f>+M2120+N2120</f>
        <v>0</v>
      </c>
      <c r="P2120" s="210">
        <f>+L2120+O2120</f>
        <v>0</v>
      </c>
      <c r="Q2120" s="245" t="s">
        <v>739</v>
      </c>
      <c r="R2120" s="307"/>
      <c r="S2120" s="307"/>
      <c r="T2120" s="213">
        <v>0</v>
      </c>
      <c r="U2120" s="213">
        <v>0</v>
      </c>
      <c r="V2120" s="213">
        <v>0</v>
      </c>
      <c r="W2120" s="213">
        <v>0</v>
      </c>
      <c r="X2120" s="213"/>
      <c r="Y2120" s="213"/>
      <c r="Z2120" s="213">
        <v>0</v>
      </c>
      <c r="AA2120" s="213">
        <v>0</v>
      </c>
      <c r="AB2120" s="213">
        <v>0</v>
      </c>
      <c r="AC2120" s="213">
        <v>0</v>
      </c>
      <c r="AD2120" s="214"/>
      <c r="AE2120" s="214"/>
      <c r="AF2120" s="209">
        <f>J2120+T2120-Z2120</f>
        <v>0</v>
      </c>
      <c r="AG2120" s="209">
        <f>K2120+U2120-AA2120</f>
        <v>0</v>
      </c>
      <c r="AH2120" s="210">
        <f>+AF2120+AG2120</f>
        <v>0</v>
      </c>
      <c r="AI2120" s="209">
        <f>M2120+V2120-AB2120</f>
        <v>0</v>
      </c>
      <c r="AJ2120" s="209">
        <f>N2120+W2120-AC2120</f>
        <v>0</v>
      </c>
      <c r="AK2120" s="210">
        <f>+AI2120+AJ2120</f>
        <v>0</v>
      </c>
      <c r="AL2120" s="210">
        <f>+AH2120+AK2120</f>
        <v>0</v>
      </c>
      <c r="AM2120" s="213">
        <v>0</v>
      </c>
      <c r="AN2120" s="213">
        <v>0</v>
      </c>
      <c r="AO2120" s="210">
        <f>+AM2120+AN2120</f>
        <v>0</v>
      </c>
      <c r="AP2120" s="213">
        <v>0</v>
      </c>
      <c r="AQ2120" s="213">
        <v>0</v>
      </c>
      <c r="AR2120" s="210">
        <f>+AP2120+AQ2120</f>
        <v>0</v>
      </c>
      <c r="AS2120" s="210">
        <f>+AO2120+AR2120</f>
        <v>0</v>
      </c>
      <c r="AT2120" s="213">
        <v>0</v>
      </c>
      <c r="AU2120" s="213">
        <v>0</v>
      </c>
      <c r="AV2120" s="210">
        <f>+AT2120+AU2120</f>
        <v>0</v>
      </c>
      <c r="AW2120" s="213">
        <v>0</v>
      </c>
      <c r="AX2120" s="213">
        <v>0</v>
      </c>
      <c r="AY2120" s="210">
        <f>+AW2120+AX2120</f>
        <v>0</v>
      </c>
      <c r="AZ2120" s="210">
        <f>+AV2120+AY2120</f>
        <v>0</v>
      </c>
      <c r="BA2120" s="213">
        <v>0</v>
      </c>
      <c r="BB2120" s="213">
        <v>0</v>
      </c>
      <c r="BC2120" s="210">
        <f>+BA2120+BB2120</f>
        <v>0</v>
      </c>
      <c r="BD2120" s="213">
        <v>0</v>
      </c>
      <c r="BE2120" s="213">
        <v>0</v>
      </c>
      <c r="BF2120" s="210">
        <f>+BD2120+BE2120</f>
        <v>0</v>
      </c>
      <c r="BG2120" s="210">
        <f>+BC2120+BF2120</f>
        <v>0</v>
      </c>
      <c r="BH2120" s="213">
        <v>0</v>
      </c>
      <c r="BI2120" s="213">
        <v>0</v>
      </c>
      <c r="BJ2120" s="210">
        <f>+BH2120+BI2120</f>
        <v>0</v>
      </c>
      <c r="BK2120" s="213">
        <v>0</v>
      </c>
      <c r="BL2120" s="213">
        <v>0</v>
      </c>
      <c r="BM2120" s="210">
        <f>+BK2120+BL2120</f>
        <v>0</v>
      </c>
      <c r="BN2120" s="210">
        <f>+BJ2120+BM2120</f>
        <v>0</v>
      </c>
      <c r="BO2120" s="209">
        <f>AF2120-AM2120-AT2120-BA2120-BH2120</f>
        <v>0</v>
      </c>
      <c r="BP2120" s="209">
        <f>AG2120-AN2120-AU2120-BB2120-BI2120</f>
        <v>0</v>
      </c>
      <c r="BQ2120" s="210">
        <f>+BO2120+BP2120</f>
        <v>0</v>
      </c>
      <c r="BR2120" s="209">
        <f>AI2120-AP2120-AW2120-BD2120-BK2120</f>
        <v>0</v>
      </c>
      <c r="BS2120" s="209">
        <f>AJ2120-AQ2120-AX2120-BE2120-BL2120</f>
        <v>0</v>
      </c>
      <c r="BT2120" s="210">
        <f>+BR2120+BS2120</f>
        <v>0</v>
      </c>
      <c r="BU2120" s="210">
        <f>+BQ2120+BT2120</f>
        <v>0</v>
      </c>
      <c r="BV2120" s="215">
        <f>R2120+X2120-AD2120</f>
        <v>0</v>
      </c>
      <c r="BW2120" s="215">
        <f>S2120+Y2120-AE2120</f>
        <v>0</v>
      </c>
      <c r="BX2120" s="216">
        <v>0</v>
      </c>
      <c r="BY2120" s="216">
        <v>0</v>
      </c>
      <c r="BZ2120" s="215">
        <f>BV2120-BX2120</f>
        <v>0</v>
      </c>
      <c r="CA2120" s="217">
        <f>BW2120-BY2120</f>
        <v>0</v>
      </c>
    </row>
    <row r="2121" spans="2:79" ht="63" hidden="1" customHeight="1">
      <c r="B2121" s="197">
        <v>2015</v>
      </c>
      <c r="C2121" s="198">
        <v>8320</v>
      </c>
      <c r="D2121" s="197">
        <v>9</v>
      </c>
      <c r="E2121" s="197">
        <v>2000</v>
      </c>
      <c r="F2121" s="197">
        <v>2100</v>
      </c>
      <c r="G2121" s="197">
        <v>214</v>
      </c>
      <c r="H2121" s="197"/>
      <c r="I2121" s="199" t="s">
        <v>427</v>
      </c>
      <c r="J2121" s="200">
        <f>+J2122</f>
        <v>0</v>
      </c>
      <c r="K2121" s="200">
        <f>+K2122</f>
        <v>0</v>
      </c>
      <c r="L2121" s="200">
        <f>+J2121+K2121</f>
        <v>0</v>
      </c>
      <c r="M2121" s="200">
        <f>+M2122</f>
        <v>0</v>
      </c>
      <c r="N2121" s="200">
        <f>+N2122</f>
        <v>0</v>
      </c>
      <c r="O2121" s="200">
        <f>+M2121+N2121</f>
        <v>0</v>
      </c>
      <c r="P2121" s="200">
        <f>+L2121+O2121</f>
        <v>0</v>
      </c>
      <c r="Q2121" s="200"/>
      <c r="R2121" s="309"/>
      <c r="S2121" s="309"/>
      <c r="T2121" s="200">
        <f>+T2122</f>
        <v>0</v>
      </c>
      <c r="U2121" s="200">
        <f>+U2122</f>
        <v>0</v>
      </c>
      <c r="V2121" s="200">
        <f>+V2122</f>
        <v>0</v>
      </c>
      <c r="W2121" s="200">
        <f>+W2122</f>
        <v>0</v>
      </c>
      <c r="X2121" s="202"/>
      <c r="Y2121" s="202"/>
      <c r="Z2121" s="200">
        <f>+Z2122</f>
        <v>0</v>
      </c>
      <c r="AA2121" s="200">
        <f>+AA2122</f>
        <v>0</v>
      </c>
      <c r="AB2121" s="200">
        <f>+AB2122</f>
        <v>0</v>
      </c>
      <c r="AC2121" s="200">
        <f>+AC2122</f>
        <v>0</v>
      </c>
      <c r="AD2121" s="202"/>
      <c r="AE2121" s="202"/>
      <c r="AF2121" s="200">
        <f>+AF2122</f>
        <v>0</v>
      </c>
      <c r="AG2121" s="200">
        <f>+AG2122</f>
        <v>0</v>
      </c>
      <c r="AH2121" s="200">
        <f>+AF2121+AG2121</f>
        <v>0</v>
      </c>
      <c r="AI2121" s="200">
        <f>+AI2122</f>
        <v>0</v>
      </c>
      <c r="AJ2121" s="200">
        <f>+AJ2122</f>
        <v>0</v>
      </c>
      <c r="AK2121" s="200">
        <f>+AI2121+AJ2121</f>
        <v>0</v>
      </c>
      <c r="AL2121" s="200">
        <f>+AH2121+AK2121</f>
        <v>0</v>
      </c>
      <c r="AM2121" s="200">
        <f>+AM2122</f>
        <v>0</v>
      </c>
      <c r="AN2121" s="200">
        <f>+AN2122</f>
        <v>0</v>
      </c>
      <c r="AO2121" s="200">
        <f>+AM2121+AN2121</f>
        <v>0</v>
      </c>
      <c r="AP2121" s="200">
        <f>+AP2122</f>
        <v>0</v>
      </c>
      <c r="AQ2121" s="200">
        <f>+AQ2122</f>
        <v>0</v>
      </c>
      <c r="AR2121" s="200">
        <f>+AP2121+AQ2121</f>
        <v>0</v>
      </c>
      <c r="AS2121" s="200">
        <f>+AO2121+AR2121</f>
        <v>0</v>
      </c>
      <c r="AT2121" s="200">
        <f>+AT2122</f>
        <v>0</v>
      </c>
      <c r="AU2121" s="200">
        <f>+AU2122</f>
        <v>0</v>
      </c>
      <c r="AV2121" s="200">
        <f>+AT2121+AU2121</f>
        <v>0</v>
      </c>
      <c r="AW2121" s="200">
        <f>+AW2122</f>
        <v>0</v>
      </c>
      <c r="AX2121" s="200">
        <f>+AX2122</f>
        <v>0</v>
      </c>
      <c r="AY2121" s="200">
        <f>+AW2121+AX2121</f>
        <v>0</v>
      </c>
      <c r="AZ2121" s="200">
        <f>+AV2121+AY2121</f>
        <v>0</v>
      </c>
      <c r="BA2121" s="200">
        <f>+BA2122</f>
        <v>0</v>
      </c>
      <c r="BB2121" s="200">
        <f>+BB2122</f>
        <v>0</v>
      </c>
      <c r="BC2121" s="200">
        <f>+BA2121+BB2121</f>
        <v>0</v>
      </c>
      <c r="BD2121" s="200">
        <f>+BD2122</f>
        <v>0</v>
      </c>
      <c r="BE2121" s="200">
        <f>+BE2122</f>
        <v>0</v>
      </c>
      <c r="BF2121" s="200">
        <f>+BD2121+BE2121</f>
        <v>0</v>
      </c>
      <c r="BG2121" s="200">
        <f>+BC2121+BF2121</f>
        <v>0</v>
      </c>
      <c r="BH2121" s="200">
        <f>+BH2122</f>
        <v>0</v>
      </c>
      <c r="BI2121" s="200">
        <f>+BI2122</f>
        <v>0</v>
      </c>
      <c r="BJ2121" s="200">
        <f>+BH2121+BI2121</f>
        <v>0</v>
      </c>
      <c r="BK2121" s="200">
        <f>+BK2122</f>
        <v>0</v>
      </c>
      <c r="BL2121" s="200">
        <f>+BL2122</f>
        <v>0</v>
      </c>
      <c r="BM2121" s="200">
        <f>+BK2121+BL2121</f>
        <v>0</v>
      </c>
      <c r="BN2121" s="200">
        <f>+BJ2121+BM2121</f>
        <v>0</v>
      </c>
      <c r="BO2121" s="200">
        <f>+BO2122</f>
        <v>0</v>
      </c>
      <c r="BP2121" s="200">
        <f>+BP2122</f>
        <v>0</v>
      </c>
      <c r="BQ2121" s="200">
        <f>+BO2121+BP2121</f>
        <v>0</v>
      </c>
      <c r="BR2121" s="200">
        <f>+BR2122</f>
        <v>0</v>
      </c>
      <c r="BS2121" s="200">
        <f>+BS2122</f>
        <v>0</v>
      </c>
      <c r="BT2121" s="200">
        <f>+BR2121+BS2121</f>
        <v>0</v>
      </c>
      <c r="BU2121" s="200">
        <f>+BQ2121+BT2121</f>
        <v>0</v>
      </c>
      <c r="BV2121" s="203"/>
      <c r="BW2121" s="203"/>
      <c r="BX2121" s="204"/>
      <c r="BY2121" s="204"/>
      <c r="BZ2121" s="203"/>
      <c r="CA2121" s="205"/>
    </row>
    <row r="2122" spans="2:79" hidden="1">
      <c r="B2122" s="218">
        <v>2015</v>
      </c>
      <c r="C2122" s="219">
        <v>8320</v>
      </c>
      <c r="D2122" s="218">
        <v>9</v>
      </c>
      <c r="E2122" s="218">
        <v>2000</v>
      </c>
      <c r="F2122" s="218">
        <v>2100</v>
      </c>
      <c r="G2122" s="218">
        <v>214</v>
      </c>
      <c r="H2122" s="218">
        <v>1</v>
      </c>
      <c r="I2122" s="220" t="s">
        <v>426</v>
      </c>
      <c r="J2122" s="209">
        <v>0</v>
      </c>
      <c r="K2122" s="209">
        <v>0</v>
      </c>
      <c r="L2122" s="210">
        <f>+J2122+K2122</f>
        <v>0</v>
      </c>
      <c r="M2122" s="209">
        <v>0</v>
      </c>
      <c r="N2122" s="209">
        <v>0</v>
      </c>
      <c r="O2122" s="210">
        <f>+M2122+N2122</f>
        <v>0</v>
      </c>
      <c r="P2122" s="210">
        <f>+L2122+O2122</f>
        <v>0</v>
      </c>
      <c r="Q2122" s="221" t="s">
        <v>19</v>
      </c>
      <c r="R2122" s="307"/>
      <c r="S2122" s="307"/>
      <c r="T2122" s="213">
        <v>0</v>
      </c>
      <c r="U2122" s="213">
        <v>0</v>
      </c>
      <c r="V2122" s="213">
        <v>0</v>
      </c>
      <c r="W2122" s="213">
        <v>0</v>
      </c>
      <c r="X2122" s="213"/>
      <c r="Y2122" s="213"/>
      <c r="Z2122" s="213">
        <v>0</v>
      </c>
      <c r="AA2122" s="213">
        <v>0</v>
      </c>
      <c r="AB2122" s="213">
        <v>0</v>
      </c>
      <c r="AC2122" s="213">
        <v>0</v>
      </c>
      <c r="AD2122" s="214"/>
      <c r="AE2122" s="214"/>
      <c r="AF2122" s="209">
        <f>J2122+T2122-Z2122</f>
        <v>0</v>
      </c>
      <c r="AG2122" s="209">
        <f>K2122+U2122-AA2122</f>
        <v>0</v>
      </c>
      <c r="AH2122" s="210">
        <f>+AF2122+AG2122</f>
        <v>0</v>
      </c>
      <c r="AI2122" s="209">
        <f>M2122+V2122-AB2122</f>
        <v>0</v>
      </c>
      <c r="AJ2122" s="209">
        <f>N2122+W2122-AC2122</f>
        <v>0</v>
      </c>
      <c r="AK2122" s="210">
        <f>+AI2122+AJ2122</f>
        <v>0</v>
      </c>
      <c r="AL2122" s="210">
        <f>+AH2122+AK2122</f>
        <v>0</v>
      </c>
      <c r="AM2122" s="213">
        <v>0</v>
      </c>
      <c r="AN2122" s="213">
        <v>0</v>
      </c>
      <c r="AO2122" s="210">
        <f>+AM2122+AN2122</f>
        <v>0</v>
      </c>
      <c r="AP2122" s="213">
        <v>0</v>
      </c>
      <c r="AQ2122" s="213">
        <v>0</v>
      </c>
      <c r="AR2122" s="210">
        <f>+AP2122+AQ2122</f>
        <v>0</v>
      </c>
      <c r="AS2122" s="210">
        <f>+AO2122+AR2122</f>
        <v>0</v>
      </c>
      <c r="AT2122" s="213">
        <v>0</v>
      </c>
      <c r="AU2122" s="213">
        <v>0</v>
      </c>
      <c r="AV2122" s="210">
        <f>+AT2122+AU2122</f>
        <v>0</v>
      </c>
      <c r="AW2122" s="213">
        <v>0</v>
      </c>
      <c r="AX2122" s="213">
        <v>0</v>
      </c>
      <c r="AY2122" s="210">
        <f>+AW2122+AX2122</f>
        <v>0</v>
      </c>
      <c r="AZ2122" s="210">
        <f>+AV2122+AY2122</f>
        <v>0</v>
      </c>
      <c r="BA2122" s="213">
        <v>0</v>
      </c>
      <c r="BB2122" s="213">
        <v>0</v>
      </c>
      <c r="BC2122" s="210">
        <f>+BA2122+BB2122</f>
        <v>0</v>
      </c>
      <c r="BD2122" s="213">
        <v>0</v>
      </c>
      <c r="BE2122" s="213">
        <v>0</v>
      </c>
      <c r="BF2122" s="210">
        <f>+BD2122+BE2122</f>
        <v>0</v>
      </c>
      <c r="BG2122" s="210">
        <f>+BC2122+BF2122</f>
        <v>0</v>
      </c>
      <c r="BH2122" s="213">
        <v>0</v>
      </c>
      <c r="BI2122" s="213">
        <v>0</v>
      </c>
      <c r="BJ2122" s="210">
        <f>+BH2122+BI2122</f>
        <v>0</v>
      </c>
      <c r="BK2122" s="213">
        <v>0</v>
      </c>
      <c r="BL2122" s="213">
        <v>0</v>
      </c>
      <c r="BM2122" s="210">
        <f>+BK2122+BL2122</f>
        <v>0</v>
      </c>
      <c r="BN2122" s="210">
        <f>+BJ2122+BM2122</f>
        <v>0</v>
      </c>
      <c r="BO2122" s="209">
        <f>AF2122-AM2122-AT2122-BA2122-BH2122</f>
        <v>0</v>
      </c>
      <c r="BP2122" s="209">
        <f>AG2122-AN2122-AU2122-BB2122-BI2122</f>
        <v>0</v>
      </c>
      <c r="BQ2122" s="210">
        <f>+BO2122+BP2122</f>
        <v>0</v>
      </c>
      <c r="BR2122" s="209">
        <f>AI2122-AP2122-AW2122-BD2122-BK2122</f>
        <v>0</v>
      </c>
      <c r="BS2122" s="209">
        <f>AJ2122-AQ2122-AX2122-BE2122-BL2122</f>
        <v>0</v>
      </c>
      <c r="BT2122" s="210">
        <f>+BR2122+BS2122</f>
        <v>0</v>
      </c>
      <c r="BU2122" s="210">
        <f>+BQ2122+BT2122</f>
        <v>0</v>
      </c>
      <c r="BV2122" s="215">
        <f>R2122+X2122-AD2122</f>
        <v>0</v>
      </c>
      <c r="BW2122" s="215">
        <f>S2122+Y2122-AE2122</f>
        <v>0</v>
      </c>
      <c r="BX2122" s="216">
        <v>0</v>
      </c>
      <c r="BY2122" s="216">
        <v>0</v>
      </c>
      <c r="BZ2122" s="215">
        <f>BV2122-BX2122</f>
        <v>0</v>
      </c>
      <c r="CA2122" s="217">
        <f>BW2122-BY2122</f>
        <v>0</v>
      </c>
    </row>
    <row r="2123" spans="2:79" hidden="1">
      <c r="B2123" s="197">
        <v>2015</v>
      </c>
      <c r="C2123" s="198">
        <v>8320</v>
      </c>
      <c r="D2123" s="197">
        <v>9</v>
      </c>
      <c r="E2123" s="197">
        <v>2000</v>
      </c>
      <c r="F2123" s="197">
        <v>2100</v>
      </c>
      <c r="G2123" s="197">
        <v>215</v>
      </c>
      <c r="H2123" s="197"/>
      <c r="I2123" s="199" t="s">
        <v>549</v>
      </c>
      <c r="J2123" s="200">
        <f>+J2124</f>
        <v>0</v>
      </c>
      <c r="K2123" s="200">
        <f>+K2124</f>
        <v>0</v>
      </c>
      <c r="L2123" s="200">
        <f>+J2123+K2123</f>
        <v>0</v>
      </c>
      <c r="M2123" s="200">
        <f>+M2124</f>
        <v>0</v>
      </c>
      <c r="N2123" s="200">
        <f>+N2124</f>
        <v>0</v>
      </c>
      <c r="O2123" s="200">
        <f>+M2123+N2123</f>
        <v>0</v>
      </c>
      <c r="P2123" s="200">
        <f>+L2123+O2123</f>
        <v>0</v>
      </c>
      <c r="Q2123" s="200"/>
      <c r="R2123" s="309"/>
      <c r="S2123" s="309"/>
      <c r="T2123" s="200">
        <f>+T2124</f>
        <v>0</v>
      </c>
      <c r="U2123" s="200">
        <f>+U2124</f>
        <v>0</v>
      </c>
      <c r="V2123" s="200">
        <f>+V2124</f>
        <v>0</v>
      </c>
      <c r="W2123" s="200">
        <f>+W2124</f>
        <v>0</v>
      </c>
      <c r="X2123" s="202"/>
      <c r="Y2123" s="202"/>
      <c r="Z2123" s="200">
        <f>+Z2124</f>
        <v>0</v>
      </c>
      <c r="AA2123" s="200">
        <f>+AA2124</f>
        <v>0</v>
      </c>
      <c r="AB2123" s="200">
        <f>+AB2124</f>
        <v>0</v>
      </c>
      <c r="AC2123" s="200">
        <f>+AC2124</f>
        <v>0</v>
      </c>
      <c r="AD2123" s="202"/>
      <c r="AE2123" s="202"/>
      <c r="AF2123" s="200">
        <f>+AF2124</f>
        <v>0</v>
      </c>
      <c r="AG2123" s="200">
        <f>+AG2124</f>
        <v>0</v>
      </c>
      <c r="AH2123" s="200">
        <f>+AF2123+AG2123</f>
        <v>0</v>
      </c>
      <c r="AI2123" s="200">
        <f>+AI2124</f>
        <v>0</v>
      </c>
      <c r="AJ2123" s="200">
        <f>+AJ2124</f>
        <v>0</v>
      </c>
      <c r="AK2123" s="200">
        <f>+AI2123+AJ2123</f>
        <v>0</v>
      </c>
      <c r="AL2123" s="200">
        <f>+AH2123+AK2123</f>
        <v>0</v>
      </c>
      <c r="AM2123" s="200">
        <f>+AM2124</f>
        <v>0</v>
      </c>
      <c r="AN2123" s="200">
        <f>+AN2124</f>
        <v>0</v>
      </c>
      <c r="AO2123" s="200">
        <f>+AM2123+AN2123</f>
        <v>0</v>
      </c>
      <c r="AP2123" s="200">
        <f>+AP2124</f>
        <v>0</v>
      </c>
      <c r="AQ2123" s="200">
        <f>+AQ2124</f>
        <v>0</v>
      </c>
      <c r="AR2123" s="200">
        <f>+AP2123+AQ2123</f>
        <v>0</v>
      </c>
      <c r="AS2123" s="200">
        <f>+AO2123+AR2123</f>
        <v>0</v>
      </c>
      <c r="AT2123" s="200">
        <f>+AT2124</f>
        <v>0</v>
      </c>
      <c r="AU2123" s="200">
        <f>+AU2124</f>
        <v>0</v>
      </c>
      <c r="AV2123" s="200">
        <f>+AT2123+AU2123</f>
        <v>0</v>
      </c>
      <c r="AW2123" s="200">
        <f>+AW2124</f>
        <v>0</v>
      </c>
      <c r="AX2123" s="200">
        <f>+AX2124</f>
        <v>0</v>
      </c>
      <c r="AY2123" s="200">
        <f>+AW2123+AX2123</f>
        <v>0</v>
      </c>
      <c r="AZ2123" s="200">
        <f>+AV2123+AY2123</f>
        <v>0</v>
      </c>
      <c r="BA2123" s="200">
        <f>+BA2124</f>
        <v>0</v>
      </c>
      <c r="BB2123" s="200">
        <f>+BB2124</f>
        <v>0</v>
      </c>
      <c r="BC2123" s="200">
        <f>+BA2123+BB2123</f>
        <v>0</v>
      </c>
      <c r="BD2123" s="200">
        <f>+BD2124</f>
        <v>0</v>
      </c>
      <c r="BE2123" s="200">
        <f>+BE2124</f>
        <v>0</v>
      </c>
      <c r="BF2123" s="200">
        <f>+BD2123+BE2123</f>
        <v>0</v>
      </c>
      <c r="BG2123" s="200">
        <f>+BC2123+BF2123</f>
        <v>0</v>
      </c>
      <c r="BH2123" s="200">
        <f>+BH2124</f>
        <v>0</v>
      </c>
      <c r="BI2123" s="200">
        <f>+BI2124</f>
        <v>0</v>
      </c>
      <c r="BJ2123" s="200">
        <f>+BH2123+BI2123</f>
        <v>0</v>
      </c>
      <c r="BK2123" s="200">
        <f>+BK2124</f>
        <v>0</v>
      </c>
      <c r="BL2123" s="200">
        <f>+BL2124</f>
        <v>0</v>
      </c>
      <c r="BM2123" s="200">
        <f>+BK2123+BL2123</f>
        <v>0</v>
      </c>
      <c r="BN2123" s="200">
        <f>+BJ2123+BM2123</f>
        <v>0</v>
      </c>
      <c r="BO2123" s="200">
        <f>+BO2124</f>
        <v>0</v>
      </c>
      <c r="BP2123" s="200">
        <f>+BP2124</f>
        <v>0</v>
      </c>
      <c r="BQ2123" s="200">
        <f>+BO2123+BP2123</f>
        <v>0</v>
      </c>
      <c r="BR2123" s="200">
        <f>+BR2124</f>
        <v>0</v>
      </c>
      <c r="BS2123" s="200">
        <f>+BS2124</f>
        <v>0</v>
      </c>
      <c r="BT2123" s="200">
        <f>+BR2123+BS2123</f>
        <v>0</v>
      </c>
      <c r="BU2123" s="200">
        <f>+BQ2123+BT2123</f>
        <v>0</v>
      </c>
      <c r="BV2123" s="203"/>
      <c r="BW2123" s="203"/>
      <c r="BX2123" s="204"/>
      <c r="BY2123" s="204"/>
      <c r="BZ2123" s="203"/>
      <c r="CA2123" s="205"/>
    </row>
    <row r="2124" spans="2:79" ht="36.75" hidden="1" customHeight="1">
      <c r="B2124" s="218">
        <v>2015</v>
      </c>
      <c r="C2124" s="219">
        <v>8320</v>
      </c>
      <c r="D2124" s="218">
        <v>9</v>
      </c>
      <c r="E2124" s="218">
        <v>2000</v>
      </c>
      <c r="F2124" s="218">
        <v>2100</v>
      </c>
      <c r="G2124" s="218">
        <v>215</v>
      </c>
      <c r="H2124" s="218">
        <v>1</v>
      </c>
      <c r="I2124" s="220" t="s">
        <v>1248</v>
      </c>
      <c r="J2124" s="209">
        <v>0</v>
      </c>
      <c r="K2124" s="209">
        <v>0</v>
      </c>
      <c r="L2124" s="210">
        <f>+J2124+K2124</f>
        <v>0</v>
      </c>
      <c r="M2124" s="209">
        <v>0</v>
      </c>
      <c r="N2124" s="209">
        <v>0</v>
      </c>
      <c r="O2124" s="210">
        <f>+M2124+N2124</f>
        <v>0</v>
      </c>
      <c r="P2124" s="210">
        <f>+L2124+O2124</f>
        <v>0</v>
      </c>
      <c r="Q2124" s="221" t="s">
        <v>19</v>
      </c>
      <c r="R2124" s="307"/>
      <c r="S2124" s="307"/>
      <c r="T2124" s="213">
        <v>0</v>
      </c>
      <c r="U2124" s="213">
        <v>0</v>
      </c>
      <c r="V2124" s="213">
        <v>0</v>
      </c>
      <c r="W2124" s="213">
        <v>0</v>
      </c>
      <c r="X2124" s="213"/>
      <c r="Y2124" s="213"/>
      <c r="Z2124" s="213">
        <v>0</v>
      </c>
      <c r="AA2124" s="213">
        <v>0</v>
      </c>
      <c r="AB2124" s="213">
        <v>0</v>
      </c>
      <c r="AC2124" s="213">
        <v>0</v>
      </c>
      <c r="AD2124" s="214"/>
      <c r="AE2124" s="214"/>
      <c r="AF2124" s="209">
        <f>J2124+T2124-Z2124</f>
        <v>0</v>
      </c>
      <c r="AG2124" s="209">
        <f>K2124+U2124-AA2124</f>
        <v>0</v>
      </c>
      <c r="AH2124" s="210">
        <f>+AF2124+AG2124</f>
        <v>0</v>
      </c>
      <c r="AI2124" s="209">
        <f>M2124+V2124-AB2124</f>
        <v>0</v>
      </c>
      <c r="AJ2124" s="209">
        <f>N2124+W2124-AC2124</f>
        <v>0</v>
      </c>
      <c r="AK2124" s="210">
        <f>+AI2124+AJ2124</f>
        <v>0</v>
      </c>
      <c r="AL2124" s="210">
        <f>+AH2124+AK2124</f>
        <v>0</v>
      </c>
      <c r="AM2124" s="213">
        <v>0</v>
      </c>
      <c r="AN2124" s="213">
        <v>0</v>
      </c>
      <c r="AO2124" s="210">
        <f>+AM2124+AN2124</f>
        <v>0</v>
      </c>
      <c r="AP2124" s="213">
        <v>0</v>
      </c>
      <c r="AQ2124" s="213">
        <v>0</v>
      </c>
      <c r="AR2124" s="210">
        <f>+AP2124+AQ2124</f>
        <v>0</v>
      </c>
      <c r="AS2124" s="210">
        <f>+AO2124+AR2124</f>
        <v>0</v>
      </c>
      <c r="AT2124" s="213">
        <v>0</v>
      </c>
      <c r="AU2124" s="213">
        <v>0</v>
      </c>
      <c r="AV2124" s="210">
        <f>+AT2124+AU2124</f>
        <v>0</v>
      </c>
      <c r="AW2124" s="213">
        <v>0</v>
      </c>
      <c r="AX2124" s="213">
        <v>0</v>
      </c>
      <c r="AY2124" s="210">
        <f>+AW2124+AX2124</f>
        <v>0</v>
      </c>
      <c r="AZ2124" s="210">
        <f>+AV2124+AY2124</f>
        <v>0</v>
      </c>
      <c r="BA2124" s="213">
        <v>0</v>
      </c>
      <c r="BB2124" s="213">
        <v>0</v>
      </c>
      <c r="BC2124" s="210">
        <f>+BA2124+BB2124</f>
        <v>0</v>
      </c>
      <c r="BD2124" s="213">
        <v>0</v>
      </c>
      <c r="BE2124" s="213">
        <v>0</v>
      </c>
      <c r="BF2124" s="210">
        <f>+BD2124+BE2124</f>
        <v>0</v>
      </c>
      <c r="BG2124" s="210">
        <f>+BC2124+BF2124</f>
        <v>0</v>
      </c>
      <c r="BH2124" s="213">
        <v>0</v>
      </c>
      <c r="BI2124" s="213">
        <v>0</v>
      </c>
      <c r="BJ2124" s="210">
        <f>+BH2124+BI2124</f>
        <v>0</v>
      </c>
      <c r="BK2124" s="213">
        <v>0</v>
      </c>
      <c r="BL2124" s="213">
        <v>0</v>
      </c>
      <c r="BM2124" s="210">
        <f>+BK2124+BL2124</f>
        <v>0</v>
      </c>
      <c r="BN2124" s="210">
        <f>+BJ2124+BM2124</f>
        <v>0</v>
      </c>
      <c r="BO2124" s="209">
        <f>AF2124-AM2124-AT2124-BA2124-BH2124</f>
        <v>0</v>
      </c>
      <c r="BP2124" s="209">
        <f>AG2124-AN2124-AU2124-BB2124-BI2124</f>
        <v>0</v>
      </c>
      <c r="BQ2124" s="210">
        <f>+BO2124+BP2124</f>
        <v>0</v>
      </c>
      <c r="BR2124" s="209">
        <f>AI2124-AP2124-AW2124-BD2124-BK2124</f>
        <v>0</v>
      </c>
      <c r="BS2124" s="209">
        <f>AJ2124-AQ2124-AX2124-BE2124-BL2124</f>
        <v>0</v>
      </c>
      <c r="BT2124" s="210">
        <f>+BR2124+BS2124</f>
        <v>0</v>
      </c>
      <c r="BU2124" s="210">
        <f>+BQ2124+BT2124</f>
        <v>0</v>
      </c>
      <c r="BV2124" s="215">
        <f>R2124+X2124-AD2124</f>
        <v>0</v>
      </c>
      <c r="BW2124" s="215">
        <f>S2124+Y2124-AE2124</f>
        <v>0</v>
      </c>
      <c r="BX2124" s="216">
        <v>0</v>
      </c>
      <c r="BY2124" s="216">
        <v>0</v>
      </c>
      <c r="BZ2124" s="215">
        <f>BV2124-BX2124</f>
        <v>0</v>
      </c>
      <c r="CA2124" s="217">
        <f>BW2124-BY2124</f>
        <v>0</v>
      </c>
    </row>
    <row r="2125" spans="2:79" ht="36.75" hidden="1" customHeight="1">
      <c r="B2125" s="197">
        <v>2015</v>
      </c>
      <c r="C2125" s="198">
        <v>8320</v>
      </c>
      <c r="D2125" s="197">
        <v>9</v>
      </c>
      <c r="E2125" s="197">
        <v>2000</v>
      </c>
      <c r="F2125" s="197">
        <v>2100</v>
      </c>
      <c r="G2125" s="197">
        <v>217</v>
      </c>
      <c r="H2125" s="197"/>
      <c r="I2125" s="199" t="s">
        <v>425</v>
      </c>
      <c r="J2125" s="200">
        <f>+J2126</f>
        <v>0</v>
      </c>
      <c r="K2125" s="200">
        <f>+K2126</f>
        <v>0</v>
      </c>
      <c r="L2125" s="200">
        <f>+J2125+K2125</f>
        <v>0</v>
      </c>
      <c r="M2125" s="200">
        <f>+M2126</f>
        <v>0</v>
      </c>
      <c r="N2125" s="200">
        <f>+N2126</f>
        <v>0</v>
      </c>
      <c r="O2125" s="200">
        <f>+M2125+N2125</f>
        <v>0</v>
      </c>
      <c r="P2125" s="200">
        <f>+L2125+O2125</f>
        <v>0</v>
      </c>
      <c r="Q2125" s="200"/>
      <c r="R2125" s="309"/>
      <c r="S2125" s="309"/>
      <c r="T2125" s="200">
        <f>+T2126</f>
        <v>0</v>
      </c>
      <c r="U2125" s="200">
        <f>+U2126</f>
        <v>0</v>
      </c>
      <c r="V2125" s="200">
        <f>+V2126</f>
        <v>0</v>
      </c>
      <c r="W2125" s="200">
        <f>+W2126</f>
        <v>0</v>
      </c>
      <c r="X2125" s="202"/>
      <c r="Y2125" s="202"/>
      <c r="Z2125" s="200">
        <f>+Z2126</f>
        <v>0</v>
      </c>
      <c r="AA2125" s="200">
        <f>+AA2126</f>
        <v>0</v>
      </c>
      <c r="AB2125" s="200">
        <f>+AB2126</f>
        <v>0</v>
      </c>
      <c r="AC2125" s="200">
        <f>+AC2126</f>
        <v>0</v>
      </c>
      <c r="AD2125" s="202"/>
      <c r="AE2125" s="202"/>
      <c r="AF2125" s="200">
        <f>+AF2126</f>
        <v>0</v>
      </c>
      <c r="AG2125" s="200">
        <f>+AG2126</f>
        <v>0</v>
      </c>
      <c r="AH2125" s="200">
        <f>+AF2125+AG2125</f>
        <v>0</v>
      </c>
      <c r="AI2125" s="200">
        <f>+AI2126</f>
        <v>0</v>
      </c>
      <c r="AJ2125" s="200">
        <f>+AJ2126</f>
        <v>0</v>
      </c>
      <c r="AK2125" s="200">
        <f>+AI2125+AJ2125</f>
        <v>0</v>
      </c>
      <c r="AL2125" s="200">
        <f>+AH2125+AK2125</f>
        <v>0</v>
      </c>
      <c r="AM2125" s="200">
        <f>+AM2126</f>
        <v>0</v>
      </c>
      <c r="AN2125" s="200">
        <f>+AN2126</f>
        <v>0</v>
      </c>
      <c r="AO2125" s="200">
        <f>+AM2125+AN2125</f>
        <v>0</v>
      </c>
      <c r="AP2125" s="200">
        <f>+AP2126</f>
        <v>0</v>
      </c>
      <c r="AQ2125" s="200">
        <f>+AQ2126</f>
        <v>0</v>
      </c>
      <c r="AR2125" s="200">
        <f>+AP2125+AQ2125</f>
        <v>0</v>
      </c>
      <c r="AS2125" s="200">
        <f>+AO2125+AR2125</f>
        <v>0</v>
      </c>
      <c r="AT2125" s="200">
        <f>+AT2126</f>
        <v>0</v>
      </c>
      <c r="AU2125" s="200">
        <f>+AU2126</f>
        <v>0</v>
      </c>
      <c r="AV2125" s="200">
        <f>+AT2125+AU2125</f>
        <v>0</v>
      </c>
      <c r="AW2125" s="200">
        <f>+AW2126</f>
        <v>0</v>
      </c>
      <c r="AX2125" s="200">
        <f>+AX2126</f>
        <v>0</v>
      </c>
      <c r="AY2125" s="200">
        <f>+AW2125+AX2125</f>
        <v>0</v>
      </c>
      <c r="AZ2125" s="200">
        <f>+AV2125+AY2125</f>
        <v>0</v>
      </c>
      <c r="BA2125" s="200">
        <f>+BA2126</f>
        <v>0</v>
      </c>
      <c r="BB2125" s="200">
        <f>+BB2126</f>
        <v>0</v>
      </c>
      <c r="BC2125" s="200">
        <f>+BA2125+BB2125</f>
        <v>0</v>
      </c>
      <c r="BD2125" s="200">
        <f>+BD2126</f>
        <v>0</v>
      </c>
      <c r="BE2125" s="200">
        <f>+BE2126</f>
        <v>0</v>
      </c>
      <c r="BF2125" s="200">
        <f>+BD2125+BE2125</f>
        <v>0</v>
      </c>
      <c r="BG2125" s="200">
        <f>+BC2125+BF2125</f>
        <v>0</v>
      </c>
      <c r="BH2125" s="200">
        <f>+BH2126</f>
        <v>0</v>
      </c>
      <c r="BI2125" s="200">
        <f>+BI2126</f>
        <v>0</v>
      </c>
      <c r="BJ2125" s="200">
        <f>+BH2125+BI2125</f>
        <v>0</v>
      </c>
      <c r="BK2125" s="200">
        <f>+BK2126</f>
        <v>0</v>
      </c>
      <c r="BL2125" s="200">
        <f>+BL2126</f>
        <v>0</v>
      </c>
      <c r="BM2125" s="200">
        <f>+BK2125+BL2125</f>
        <v>0</v>
      </c>
      <c r="BN2125" s="200">
        <f>+BJ2125+BM2125</f>
        <v>0</v>
      </c>
      <c r="BO2125" s="200">
        <f>+BO2126</f>
        <v>0</v>
      </c>
      <c r="BP2125" s="200">
        <f>+BP2126</f>
        <v>0</v>
      </c>
      <c r="BQ2125" s="200">
        <f>+BO2125+BP2125</f>
        <v>0</v>
      </c>
      <c r="BR2125" s="200">
        <f>+BR2126</f>
        <v>0</v>
      </c>
      <c r="BS2125" s="200">
        <f>+BS2126</f>
        <v>0</v>
      </c>
      <c r="BT2125" s="200">
        <f>+BR2125+BS2125</f>
        <v>0</v>
      </c>
      <c r="BU2125" s="200">
        <f>+BQ2125+BT2125</f>
        <v>0</v>
      </c>
      <c r="BV2125" s="203"/>
      <c r="BW2125" s="203"/>
      <c r="BX2125" s="204"/>
      <c r="BY2125" s="204"/>
      <c r="BZ2125" s="203"/>
      <c r="CA2125" s="205"/>
    </row>
    <row r="2126" spans="2:79" ht="36.75" hidden="1" customHeight="1">
      <c r="B2126" s="218">
        <v>2015</v>
      </c>
      <c r="C2126" s="219">
        <v>8320</v>
      </c>
      <c r="D2126" s="218">
        <v>9</v>
      </c>
      <c r="E2126" s="218">
        <v>2000</v>
      </c>
      <c r="F2126" s="218">
        <v>2100</v>
      </c>
      <c r="G2126" s="218">
        <v>217</v>
      </c>
      <c r="H2126" s="218">
        <v>1</v>
      </c>
      <c r="I2126" s="303" t="s">
        <v>425</v>
      </c>
      <c r="J2126" s="209">
        <v>0</v>
      </c>
      <c r="K2126" s="209">
        <v>0</v>
      </c>
      <c r="L2126" s="210">
        <f>+J2126+K2126</f>
        <v>0</v>
      </c>
      <c r="M2126" s="209">
        <v>0</v>
      </c>
      <c r="N2126" s="209">
        <v>0</v>
      </c>
      <c r="O2126" s="210">
        <f>+M2126+N2126</f>
        <v>0</v>
      </c>
      <c r="P2126" s="210">
        <f>+L2126+O2126</f>
        <v>0</v>
      </c>
      <c r="Q2126" s="221" t="s">
        <v>19</v>
      </c>
      <c r="R2126" s="307"/>
      <c r="S2126" s="307"/>
      <c r="T2126" s="213">
        <v>0</v>
      </c>
      <c r="U2126" s="213">
        <v>0</v>
      </c>
      <c r="V2126" s="213">
        <v>0</v>
      </c>
      <c r="W2126" s="213">
        <v>0</v>
      </c>
      <c r="X2126" s="213"/>
      <c r="Y2126" s="213"/>
      <c r="Z2126" s="213">
        <v>0</v>
      </c>
      <c r="AA2126" s="213">
        <v>0</v>
      </c>
      <c r="AB2126" s="213">
        <v>0</v>
      </c>
      <c r="AC2126" s="213">
        <v>0</v>
      </c>
      <c r="AD2126" s="214"/>
      <c r="AE2126" s="214"/>
      <c r="AF2126" s="209">
        <f>J2126+T2126-Z2126</f>
        <v>0</v>
      </c>
      <c r="AG2126" s="209">
        <f>K2126+U2126-AA2126</f>
        <v>0</v>
      </c>
      <c r="AH2126" s="210">
        <f>+AF2126+AG2126</f>
        <v>0</v>
      </c>
      <c r="AI2126" s="209">
        <f>M2126+V2126-AB2126</f>
        <v>0</v>
      </c>
      <c r="AJ2126" s="209">
        <f>N2126+W2126-AC2126</f>
        <v>0</v>
      </c>
      <c r="AK2126" s="210">
        <f>+AI2126+AJ2126</f>
        <v>0</v>
      </c>
      <c r="AL2126" s="210">
        <f>+AH2126+AK2126</f>
        <v>0</v>
      </c>
      <c r="AM2126" s="213">
        <v>0</v>
      </c>
      <c r="AN2126" s="213">
        <v>0</v>
      </c>
      <c r="AO2126" s="210">
        <f>+AM2126+AN2126</f>
        <v>0</v>
      </c>
      <c r="AP2126" s="213">
        <v>0</v>
      </c>
      <c r="AQ2126" s="213">
        <v>0</v>
      </c>
      <c r="AR2126" s="210">
        <f>+AP2126+AQ2126</f>
        <v>0</v>
      </c>
      <c r="AS2126" s="210">
        <f>+AO2126+AR2126</f>
        <v>0</v>
      </c>
      <c r="AT2126" s="213">
        <v>0</v>
      </c>
      <c r="AU2126" s="213">
        <v>0</v>
      </c>
      <c r="AV2126" s="210">
        <f>+AT2126+AU2126</f>
        <v>0</v>
      </c>
      <c r="AW2126" s="213">
        <v>0</v>
      </c>
      <c r="AX2126" s="213">
        <v>0</v>
      </c>
      <c r="AY2126" s="210">
        <f>+AW2126+AX2126</f>
        <v>0</v>
      </c>
      <c r="AZ2126" s="210">
        <f>+AV2126+AY2126</f>
        <v>0</v>
      </c>
      <c r="BA2126" s="213">
        <v>0</v>
      </c>
      <c r="BB2126" s="213">
        <v>0</v>
      </c>
      <c r="BC2126" s="210">
        <f>+BA2126+BB2126</f>
        <v>0</v>
      </c>
      <c r="BD2126" s="213">
        <v>0</v>
      </c>
      <c r="BE2126" s="213">
        <v>0</v>
      </c>
      <c r="BF2126" s="210">
        <f>+BD2126+BE2126</f>
        <v>0</v>
      </c>
      <c r="BG2126" s="210">
        <f>+BC2126+BF2126</f>
        <v>0</v>
      </c>
      <c r="BH2126" s="213">
        <v>0</v>
      </c>
      <c r="BI2126" s="213">
        <v>0</v>
      </c>
      <c r="BJ2126" s="210">
        <f>+BH2126+BI2126</f>
        <v>0</v>
      </c>
      <c r="BK2126" s="213">
        <v>0</v>
      </c>
      <c r="BL2126" s="213">
        <v>0</v>
      </c>
      <c r="BM2126" s="210">
        <f>+BK2126+BL2126</f>
        <v>0</v>
      </c>
      <c r="BN2126" s="210">
        <f>+BJ2126+BM2126</f>
        <v>0</v>
      </c>
      <c r="BO2126" s="209">
        <f>AF2126-AM2126-AT2126-BA2126-BH2126</f>
        <v>0</v>
      </c>
      <c r="BP2126" s="209">
        <f>AG2126-AN2126-AU2126-BB2126-BI2126</f>
        <v>0</v>
      </c>
      <c r="BQ2126" s="210">
        <f>+BO2126+BP2126</f>
        <v>0</v>
      </c>
      <c r="BR2126" s="209">
        <f>AI2126-AP2126-AW2126-BD2126-BK2126</f>
        <v>0</v>
      </c>
      <c r="BS2126" s="209">
        <f>AJ2126-AQ2126-AX2126-BE2126-BL2126</f>
        <v>0</v>
      </c>
      <c r="BT2126" s="210">
        <f>+BR2126+BS2126</f>
        <v>0</v>
      </c>
      <c r="BU2126" s="210">
        <f>+BQ2126+BT2126</f>
        <v>0</v>
      </c>
      <c r="BV2126" s="215">
        <f>R2126+X2126-AD2126</f>
        <v>0</v>
      </c>
      <c r="BW2126" s="215">
        <f>S2126+Y2126-AE2126</f>
        <v>0</v>
      </c>
      <c r="BX2126" s="216">
        <v>0</v>
      </c>
      <c r="BY2126" s="216">
        <v>0</v>
      </c>
      <c r="BZ2126" s="215">
        <f>BV2126-BX2126</f>
        <v>0</v>
      </c>
      <c r="CA2126" s="217">
        <f>BW2126-BY2126</f>
        <v>0</v>
      </c>
    </row>
    <row r="2127" spans="2:79" ht="41.25" hidden="1" customHeight="1">
      <c r="B2127" s="197">
        <v>2015</v>
      </c>
      <c r="C2127" s="198">
        <v>8320</v>
      </c>
      <c r="D2127" s="197">
        <v>9</v>
      </c>
      <c r="E2127" s="197">
        <v>2000</v>
      </c>
      <c r="F2127" s="197">
        <v>2100</v>
      </c>
      <c r="G2127" s="197">
        <v>218</v>
      </c>
      <c r="H2127" s="197"/>
      <c r="I2127" s="199" t="s">
        <v>887</v>
      </c>
      <c r="J2127" s="200">
        <f>+J2128</f>
        <v>0</v>
      </c>
      <c r="K2127" s="200">
        <f>+K2128</f>
        <v>0</v>
      </c>
      <c r="L2127" s="200">
        <f>+J2127+K2127</f>
        <v>0</v>
      </c>
      <c r="M2127" s="200">
        <f>+M2128</f>
        <v>0</v>
      </c>
      <c r="N2127" s="200">
        <f>+N2128</f>
        <v>0</v>
      </c>
      <c r="O2127" s="200">
        <f>+M2127+N2127</f>
        <v>0</v>
      </c>
      <c r="P2127" s="200">
        <f>+L2127+O2127</f>
        <v>0</v>
      </c>
      <c r="Q2127" s="200"/>
      <c r="R2127" s="309"/>
      <c r="S2127" s="309"/>
      <c r="T2127" s="200">
        <f>+T2128</f>
        <v>0</v>
      </c>
      <c r="U2127" s="200">
        <f>+U2128</f>
        <v>0</v>
      </c>
      <c r="V2127" s="200">
        <f>+V2128</f>
        <v>0</v>
      </c>
      <c r="W2127" s="200">
        <f>+W2128</f>
        <v>0</v>
      </c>
      <c r="X2127" s="202"/>
      <c r="Y2127" s="202"/>
      <c r="Z2127" s="200">
        <f>+Z2128</f>
        <v>0</v>
      </c>
      <c r="AA2127" s="200">
        <f>+AA2128</f>
        <v>0</v>
      </c>
      <c r="AB2127" s="200">
        <f>+AB2128</f>
        <v>0</v>
      </c>
      <c r="AC2127" s="200">
        <f>+AC2128</f>
        <v>0</v>
      </c>
      <c r="AD2127" s="202"/>
      <c r="AE2127" s="202"/>
      <c r="AF2127" s="200">
        <f>+AF2128</f>
        <v>0</v>
      </c>
      <c r="AG2127" s="200">
        <f>+AG2128</f>
        <v>0</v>
      </c>
      <c r="AH2127" s="200">
        <f>+AF2127+AG2127</f>
        <v>0</v>
      </c>
      <c r="AI2127" s="200">
        <f>+AI2128</f>
        <v>0</v>
      </c>
      <c r="AJ2127" s="200">
        <f>+AJ2128</f>
        <v>0</v>
      </c>
      <c r="AK2127" s="200">
        <f>+AI2127+AJ2127</f>
        <v>0</v>
      </c>
      <c r="AL2127" s="200">
        <f>+AH2127+AK2127</f>
        <v>0</v>
      </c>
      <c r="AM2127" s="200">
        <f>+AM2128</f>
        <v>0</v>
      </c>
      <c r="AN2127" s="200">
        <f>+AN2128</f>
        <v>0</v>
      </c>
      <c r="AO2127" s="200">
        <f>+AM2127+AN2127</f>
        <v>0</v>
      </c>
      <c r="AP2127" s="200">
        <f>+AP2128</f>
        <v>0</v>
      </c>
      <c r="AQ2127" s="200">
        <f>+AQ2128</f>
        <v>0</v>
      </c>
      <c r="AR2127" s="200">
        <f>+AP2127+AQ2127</f>
        <v>0</v>
      </c>
      <c r="AS2127" s="200">
        <f>+AO2127+AR2127</f>
        <v>0</v>
      </c>
      <c r="AT2127" s="200">
        <f>+AT2128</f>
        <v>0</v>
      </c>
      <c r="AU2127" s="200">
        <f>+AU2128</f>
        <v>0</v>
      </c>
      <c r="AV2127" s="200">
        <f>+AT2127+AU2127</f>
        <v>0</v>
      </c>
      <c r="AW2127" s="200">
        <f>+AW2128</f>
        <v>0</v>
      </c>
      <c r="AX2127" s="200">
        <f>+AX2128</f>
        <v>0</v>
      </c>
      <c r="AY2127" s="200">
        <f>+AW2127+AX2127</f>
        <v>0</v>
      </c>
      <c r="AZ2127" s="200">
        <f>+AV2127+AY2127</f>
        <v>0</v>
      </c>
      <c r="BA2127" s="200">
        <f>+BA2128</f>
        <v>0</v>
      </c>
      <c r="BB2127" s="200">
        <f>+BB2128</f>
        <v>0</v>
      </c>
      <c r="BC2127" s="200">
        <f>+BA2127+BB2127</f>
        <v>0</v>
      </c>
      <c r="BD2127" s="200">
        <f>+BD2128</f>
        <v>0</v>
      </c>
      <c r="BE2127" s="200">
        <f>+BE2128</f>
        <v>0</v>
      </c>
      <c r="BF2127" s="200">
        <f>+BD2127+BE2127</f>
        <v>0</v>
      </c>
      <c r="BG2127" s="200">
        <f>+BC2127+BF2127</f>
        <v>0</v>
      </c>
      <c r="BH2127" s="200">
        <f>+BH2128</f>
        <v>0</v>
      </c>
      <c r="BI2127" s="200">
        <f>+BI2128</f>
        <v>0</v>
      </c>
      <c r="BJ2127" s="200">
        <f>+BH2127+BI2127</f>
        <v>0</v>
      </c>
      <c r="BK2127" s="200">
        <f>+BK2128</f>
        <v>0</v>
      </c>
      <c r="BL2127" s="200">
        <f>+BL2128</f>
        <v>0</v>
      </c>
      <c r="BM2127" s="200">
        <f>+BK2127+BL2127</f>
        <v>0</v>
      </c>
      <c r="BN2127" s="200">
        <f>+BJ2127+BM2127</f>
        <v>0</v>
      </c>
      <c r="BO2127" s="200">
        <f>+BO2128</f>
        <v>0</v>
      </c>
      <c r="BP2127" s="200">
        <f>+BP2128</f>
        <v>0</v>
      </c>
      <c r="BQ2127" s="200">
        <f>+BO2127+BP2127</f>
        <v>0</v>
      </c>
      <c r="BR2127" s="200">
        <f>+BR2128</f>
        <v>0</v>
      </c>
      <c r="BS2127" s="200">
        <f>+BS2128</f>
        <v>0</v>
      </c>
      <c r="BT2127" s="200">
        <f>+BR2127+BS2127</f>
        <v>0</v>
      </c>
      <c r="BU2127" s="200">
        <f>+BQ2127+BT2127</f>
        <v>0</v>
      </c>
      <c r="BV2127" s="203"/>
      <c r="BW2127" s="203"/>
      <c r="BX2127" s="204"/>
      <c r="BY2127" s="204"/>
      <c r="BZ2127" s="203"/>
      <c r="CA2127" s="205"/>
    </row>
    <row r="2128" spans="2:79" hidden="1">
      <c r="B2128" s="218">
        <v>2015</v>
      </c>
      <c r="C2128" s="219">
        <v>8320</v>
      </c>
      <c r="D2128" s="218">
        <v>9</v>
      </c>
      <c r="E2128" s="218">
        <v>2000</v>
      </c>
      <c r="F2128" s="218">
        <v>2100</v>
      </c>
      <c r="G2128" s="218">
        <v>218</v>
      </c>
      <c r="H2128" s="218">
        <v>1</v>
      </c>
      <c r="I2128" s="220" t="s">
        <v>887</v>
      </c>
      <c r="J2128" s="209">
        <v>0</v>
      </c>
      <c r="K2128" s="209">
        <v>0</v>
      </c>
      <c r="L2128" s="210">
        <f>+J2128+K2128</f>
        <v>0</v>
      </c>
      <c r="M2128" s="209">
        <v>0</v>
      </c>
      <c r="N2128" s="209">
        <v>0</v>
      </c>
      <c r="O2128" s="210">
        <f>+M2128+N2128</f>
        <v>0</v>
      </c>
      <c r="P2128" s="210">
        <f>+L2128+O2128</f>
        <v>0</v>
      </c>
      <c r="Q2128" s="221" t="s">
        <v>19</v>
      </c>
      <c r="R2128" s="307"/>
      <c r="S2128" s="307"/>
      <c r="T2128" s="213">
        <v>0</v>
      </c>
      <c r="U2128" s="213">
        <v>0</v>
      </c>
      <c r="V2128" s="213">
        <v>0</v>
      </c>
      <c r="W2128" s="213">
        <v>0</v>
      </c>
      <c r="X2128" s="213"/>
      <c r="Y2128" s="213"/>
      <c r="Z2128" s="213">
        <v>0</v>
      </c>
      <c r="AA2128" s="213">
        <v>0</v>
      </c>
      <c r="AB2128" s="213">
        <v>0</v>
      </c>
      <c r="AC2128" s="213">
        <v>0</v>
      </c>
      <c r="AD2128" s="214"/>
      <c r="AE2128" s="214"/>
      <c r="AF2128" s="209">
        <f>J2128+T2128-Z2128</f>
        <v>0</v>
      </c>
      <c r="AG2128" s="209">
        <f>K2128+U2128-AA2128</f>
        <v>0</v>
      </c>
      <c r="AH2128" s="210">
        <f>+AF2128+AG2128</f>
        <v>0</v>
      </c>
      <c r="AI2128" s="209">
        <f>M2128+V2128-AB2128</f>
        <v>0</v>
      </c>
      <c r="AJ2128" s="209">
        <f>N2128+W2128-AC2128</f>
        <v>0</v>
      </c>
      <c r="AK2128" s="210">
        <f>+AI2128+AJ2128</f>
        <v>0</v>
      </c>
      <c r="AL2128" s="210">
        <f>+AH2128+AK2128</f>
        <v>0</v>
      </c>
      <c r="AM2128" s="213">
        <v>0</v>
      </c>
      <c r="AN2128" s="213">
        <v>0</v>
      </c>
      <c r="AO2128" s="210">
        <f>+AM2128+AN2128</f>
        <v>0</v>
      </c>
      <c r="AP2128" s="213">
        <v>0</v>
      </c>
      <c r="AQ2128" s="213">
        <v>0</v>
      </c>
      <c r="AR2128" s="210">
        <f>+AP2128+AQ2128</f>
        <v>0</v>
      </c>
      <c r="AS2128" s="210">
        <f>+AO2128+AR2128</f>
        <v>0</v>
      </c>
      <c r="AT2128" s="213">
        <v>0</v>
      </c>
      <c r="AU2128" s="213">
        <v>0</v>
      </c>
      <c r="AV2128" s="210">
        <f>+AT2128+AU2128</f>
        <v>0</v>
      </c>
      <c r="AW2128" s="213">
        <v>0</v>
      </c>
      <c r="AX2128" s="213">
        <v>0</v>
      </c>
      <c r="AY2128" s="210">
        <f>+AW2128+AX2128</f>
        <v>0</v>
      </c>
      <c r="AZ2128" s="210">
        <f>+AV2128+AY2128</f>
        <v>0</v>
      </c>
      <c r="BA2128" s="213">
        <v>0</v>
      </c>
      <c r="BB2128" s="213">
        <v>0</v>
      </c>
      <c r="BC2128" s="210">
        <f>+BA2128+BB2128</f>
        <v>0</v>
      </c>
      <c r="BD2128" s="213">
        <v>0</v>
      </c>
      <c r="BE2128" s="213">
        <v>0</v>
      </c>
      <c r="BF2128" s="210">
        <f>+BD2128+BE2128</f>
        <v>0</v>
      </c>
      <c r="BG2128" s="210">
        <f>+BC2128+BF2128</f>
        <v>0</v>
      </c>
      <c r="BH2128" s="213">
        <v>0</v>
      </c>
      <c r="BI2128" s="213">
        <v>0</v>
      </c>
      <c r="BJ2128" s="210">
        <f>+BH2128+BI2128</f>
        <v>0</v>
      </c>
      <c r="BK2128" s="213">
        <v>0</v>
      </c>
      <c r="BL2128" s="213">
        <v>0</v>
      </c>
      <c r="BM2128" s="210">
        <f>+BK2128+BL2128</f>
        <v>0</v>
      </c>
      <c r="BN2128" s="210">
        <f>+BJ2128+BM2128</f>
        <v>0</v>
      </c>
      <c r="BO2128" s="209">
        <f>AF2128-AM2128-AT2128-BA2128-BH2128</f>
        <v>0</v>
      </c>
      <c r="BP2128" s="209">
        <f>AG2128-AN2128-AU2128-BB2128-BI2128</f>
        <v>0</v>
      </c>
      <c r="BQ2128" s="210">
        <f>+BO2128+BP2128</f>
        <v>0</v>
      </c>
      <c r="BR2128" s="209">
        <f>AI2128-AP2128-AW2128-BD2128-BK2128</f>
        <v>0</v>
      </c>
      <c r="BS2128" s="209">
        <f>AJ2128-AQ2128-AX2128-BE2128-BL2128</f>
        <v>0</v>
      </c>
      <c r="BT2128" s="210">
        <f>+BR2128+BS2128</f>
        <v>0</v>
      </c>
      <c r="BU2128" s="210">
        <f>+BQ2128+BT2128</f>
        <v>0</v>
      </c>
      <c r="BV2128" s="215">
        <f>R2128+X2128-AD2128</f>
        <v>0</v>
      </c>
      <c r="BW2128" s="215">
        <f>S2128+Y2128-AE2128</f>
        <v>0</v>
      </c>
      <c r="BX2128" s="216">
        <v>0</v>
      </c>
      <c r="BY2128" s="216">
        <v>0</v>
      </c>
      <c r="BZ2128" s="215">
        <f>BV2128-BX2128</f>
        <v>0</v>
      </c>
      <c r="CA2128" s="217">
        <f>BW2128-BY2128</f>
        <v>0</v>
      </c>
    </row>
    <row r="2129" spans="2:79" ht="36.75" hidden="1" customHeight="1">
      <c r="B2129" s="188">
        <v>2015</v>
      </c>
      <c r="C2129" s="189">
        <v>8320</v>
      </c>
      <c r="D2129" s="188">
        <v>9</v>
      </c>
      <c r="E2129" s="188">
        <v>2000</v>
      </c>
      <c r="F2129" s="188">
        <v>2200</v>
      </c>
      <c r="G2129" s="188"/>
      <c r="H2129" s="188"/>
      <c r="I2129" s="190" t="s">
        <v>1247</v>
      </c>
      <c r="J2129" s="191">
        <f>+J2130</f>
        <v>0</v>
      </c>
      <c r="K2129" s="191">
        <f>+K2130</f>
        <v>0</v>
      </c>
      <c r="L2129" s="191">
        <f>+J2129+K2129</f>
        <v>0</v>
      </c>
      <c r="M2129" s="191">
        <f>+M2130</f>
        <v>0</v>
      </c>
      <c r="N2129" s="191">
        <f>+N2130</f>
        <v>0</v>
      </c>
      <c r="O2129" s="191">
        <f>+M2129+N2129</f>
        <v>0</v>
      </c>
      <c r="P2129" s="191">
        <f>+L2129+O2129</f>
        <v>0</v>
      </c>
      <c r="Q2129" s="191"/>
      <c r="R2129" s="308"/>
      <c r="S2129" s="308"/>
      <c r="T2129" s="191">
        <f>+T2130</f>
        <v>0</v>
      </c>
      <c r="U2129" s="191">
        <f>+U2130</f>
        <v>0</v>
      </c>
      <c r="V2129" s="191">
        <f>+V2130</f>
        <v>0</v>
      </c>
      <c r="W2129" s="191">
        <f>+W2130</f>
        <v>0</v>
      </c>
      <c r="X2129" s="193"/>
      <c r="Y2129" s="193"/>
      <c r="Z2129" s="191">
        <f>+Z2130</f>
        <v>0</v>
      </c>
      <c r="AA2129" s="191">
        <f>+AA2130</f>
        <v>0</v>
      </c>
      <c r="AB2129" s="191">
        <f>+AB2130</f>
        <v>0</v>
      </c>
      <c r="AC2129" s="191">
        <f>+AC2130</f>
        <v>0</v>
      </c>
      <c r="AD2129" s="193"/>
      <c r="AE2129" s="193"/>
      <c r="AF2129" s="191">
        <f>+AF2130</f>
        <v>0</v>
      </c>
      <c r="AG2129" s="191">
        <f>+AG2130</f>
        <v>0</v>
      </c>
      <c r="AH2129" s="191">
        <f>+AF2129+AG2129</f>
        <v>0</v>
      </c>
      <c r="AI2129" s="191">
        <f>+AI2130</f>
        <v>0</v>
      </c>
      <c r="AJ2129" s="191">
        <f>+AJ2130</f>
        <v>0</v>
      </c>
      <c r="AK2129" s="191">
        <f>+AI2129+AJ2129</f>
        <v>0</v>
      </c>
      <c r="AL2129" s="191">
        <f>+AH2129+AK2129</f>
        <v>0</v>
      </c>
      <c r="AM2129" s="191">
        <f>+AM2130</f>
        <v>0</v>
      </c>
      <c r="AN2129" s="191">
        <f>+AN2130</f>
        <v>0</v>
      </c>
      <c r="AO2129" s="191">
        <f>+AM2129+AN2129</f>
        <v>0</v>
      </c>
      <c r="AP2129" s="191">
        <f>+AP2130</f>
        <v>0</v>
      </c>
      <c r="AQ2129" s="191">
        <f>+AQ2130</f>
        <v>0</v>
      </c>
      <c r="AR2129" s="191">
        <f>+AP2129+AQ2129</f>
        <v>0</v>
      </c>
      <c r="AS2129" s="191">
        <f>+AO2129+AR2129</f>
        <v>0</v>
      </c>
      <c r="AT2129" s="191">
        <f>+AT2130</f>
        <v>0</v>
      </c>
      <c r="AU2129" s="191">
        <f>+AU2130</f>
        <v>0</v>
      </c>
      <c r="AV2129" s="191">
        <f>+AT2129+AU2129</f>
        <v>0</v>
      </c>
      <c r="AW2129" s="191">
        <f>+AW2130</f>
        <v>0</v>
      </c>
      <c r="AX2129" s="191">
        <f>+AX2130</f>
        <v>0</v>
      </c>
      <c r="AY2129" s="191">
        <f>+AW2129+AX2129</f>
        <v>0</v>
      </c>
      <c r="AZ2129" s="191">
        <f>+AV2129+AY2129</f>
        <v>0</v>
      </c>
      <c r="BA2129" s="191">
        <f>+BA2130</f>
        <v>0</v>
      </c>
      <c r="BB2129" s="191">
        <f>+BB2130</f>
        <v>0</v>
      </c>
      <c r="BC2129" s="191">
        <f>+BA2129+BB2129</f>
        <v>0</v>
      </c>
      <c r="BD2129" s="191">
        <f>+BD2130</f>
        <v>0</v>
      </c>
      <c r="BE2129" s="191">
        <f>+BE2130</f>
        <v>0</v>
      </c>
      <c r="BF2129" s="191">
        <f>+BD2129+BE2129</f>
        <v>0</v>
      </c>
      <c r="BG2129" s="191">
        <f>+BC2129+BF2129</f>
        <v>0</v>
      </c>
      <c r="BH2129" s="191">
        <f>+BH2130</f>
        <v>0</v>
      </c>
      <c r="BI2129" s="191">
        <f>+BI2130</f>
        <v>0</v>
      </c>
      <c r="BJ2129" s="191">
        <f>+BH2129+BI2129</f>
        <v>0</v>
      </c>
      <c r="BK2129" s="191">
        <f>+BK2130</f>
        <v>0</v>
      </c>
      <c r="BL2129" s="191">
        <f>+BL2130</f>
        <v>0</v>
      </c>
      <c r="BM2129" s="191">
        <f>+BK2129+BL2129</f>
        <v>0</v>
      </c>
      <c r="BN2129" s="191">
        <f>+BJ2129+BM2129</f>
        <v>0</v>
      </c>
      <c r="BO2129" s="191">
        <f>+BO2130</f>
        <v>0</v>
      </c>
      <c r="BP2129" s="191">
        <f>+BP2130</f>
        <v>0</v>
      </c>
      <c r="BQ2129" s="191">
        <f>+BO2129+BP2129</f>
        <v>0</v>
      </c>
      <c r="BR2129" s="191">
        <f>+BR2130</f>
        <v>0</v>
      </c>
      <c r="BS2129" s="191">
        <f>+BS2130</f>
        <v>0</v>
      </c>
      <c r="BT2129" s="191">
        <f>+BR2129+BS2129</f>
        <v>0</v>
      </c>
      <c r="BU2129" s="191">
        <f>+BQ2129+BT2129</f>
        <v>0</v>
      </c>
      <c r="BV2129" s="194"/>
      <c r="BW2129" s="194"/>
      <c r="BX2129" s="195"/>
      <c r="BY2129" s="195"/>
      <c r="BZ2129" s="194"/>
      <c r="CA2129" s="196"/>
    </row>
    <row r="2130" spans="2:79" ht="41.25" hidden="1" customHeight="1">
      <c r="B2130" s="197">
        <v>2015</v>
      </c>
      <c r="C2130" s="198">
        <v>8320</v>
      </c>
      <c r="D2130" s="197">
        <v>9</v>
      </c>
      <c r="E2130" s="197">
        <v>2000</v>
      </c>
      <c r="F2130" s="197">
        <v>2200</v>
      </c>
      <c r="G2130" s="197">
        <v>223</v>
      </c>
      <c r="H2130" s="197"/>
      <c r="I2130" s="199" t="s">
        <v>421</v>
      </c>
      <c r="J2130" s="200">
        <f>+J2131</f>
        <v>0</v>
      </c>
      <c r="K2130" s="200">
        <f>+K2131</f>
        <v>0</v>
      </c>
      <c r="L2130" s="200">
        <f>+J2130+K2130</f>
        <v>0</v>
      </c>
      <c r="M2130" s="200">
        <f>+M2131</f>
        <v>0</v>
      </c>
      <c r="N2130" s="200">
        <f>+N2131</f>
        <v>0</v>
      </c>
      <c r="O2130" s="200">
        <f>+M2130+N2130</f>
        <v>0</v>
      </c>
      <c r="P2130" s="200">
        <f>+L2130+O2130</f>
        <v>0</v>
      </c>
      <c r="Q2130" s="200"/>
      <c r="R2130" s="309"/>
      <c r="S2130" s="309"/>
      <c r="T2130" s="200">
        <f>+T2131</f>
        <v>0</v>
      </c>
      <c r="U2130" s="200">
        <f>+U2131</f>
        <v>0</v>
      </c>
      <c r="V2130" s="200">
        <f>+V2131</f>
        <v>0</v>
      </c>
      <c r="W2130" s="200">
        <f>+W2131</f>
        <v>0</v>
      </c>
      <c r="X2130" s="202"/>
      <c r="Y2130" s="202"/>
      <c r="Z2130" s="200">
        <f>+Z2131</f>
        <v>0</v>
      </c>
      <c r="AA2130" s="200">
        <f>+AA2131</f>
        <v>0</v>
      </c>
      <c r="AB2130" s="200">
        <f>+AB2131</f>
        <v>0</v>
      </c>
      <c r="AC2130" s="200">
        <f>+AC2131</f>
        <v>0</v>
      </c>
      <c r="AD2130" s="202"/>
      <c r="AE2130" s="202"/>
      <c r="AF2130" s="200">
        <f>+AF2131</f>
        <v>0</v>
      </c>
      <c r="AG2130" s="200">
        <f>+AG2131</f>
        <v>0</v>
      </c>
      <c r="AH2130" s="200">
        <f>+AF2130+AG2130</f>
        <v>0</v>
      </c>
      <c r="AI2130" s="200">
        <f>+AI2131</f>
        <v>0</v>
      </c>
      <c r="AJ2130" s="200">
        <f>+AJ2131</f>
        <v>0</v>
      </c>
      <c r="AK2130" s="200">
        <f>+AI2130+AJ2130</f>
        <v>0</v>
      </c>
      <c r="AL2130" s="200">
        <f>+AH2130+AK2130</f>
        <v>0</v>
      </c>
      <c r="AM2130" s="200">
        <f>+AM2131</f>
        <v>0</v>
      </c>
      <c r="AN2130" s="200">
        <f>+AN2131</f>
        <v>0</v>
      </c>
      <c r="AO2130" s="200">
        <f>+AM2130+AN2130</f>
        <v>0</v>
      </c>
      <c r="AP2130" s="200">
        <f>+AP2131</f>
        <v>0</v>
      </c>
      <c r="AQ2130" s="200">
        <f>+AQ2131</f>
        <v>0</v>
      </c>
      <c r="AR2130" s="200">
        <f>+AP2130+AQ2130</f>
        <v>0</v>
      </c>
      <c r="AS2130" s="200">
        <f>+AO2130+AR2130</f>
        <v>0</v>
      </c>
      <c r="AT2130" s="200">
        <f>+AT2131</f>
        <v>0</v>
      </c>
      <c r="AU2130" s="200">
        <f>+AU2131</f>
        <v>0</v>
      </c>
      <c r="AV2130" s="200">
        <f>+AT2130+AU2130</f>
        <v>0</v>
      </c>
      <c r="AW2130" s="200">
        <f>+AW2131</f>
        <v>0</v>
      </c>
      <c r="AX2130" s="200">
        <f>+AX2131</f>
        <v>0</v>
      </c>
      <c r="AY2130" s="200">
        <f>+AW2130+AX2130</f>
        <v>0</v>
      </c>
      <c r="AZ2130" s="200">
        <f>+AV2130+AY2130</f>
        <v>0</v>
      </c>
      <c r="BA2130" s="200">
        <f>+BA2131</f>
        <v>0</v>
      </c>
      <c r="BB2130" s="200">
        <f>+BB2131</f>
        <v>0</v>
      </c>
      <c r="BC2130" s="200">
        <f>+BA2130+BB2130</f>
        <v>0</v>
      </c>
      <c r="BD2130" s="200">
        <f>+BD2131</f>
        <v>0</v>
      </c>
      <c r="BE2130" s="200">
        <f>+BE2131</f>
        <v>0</v>
      </c>
      <c r="BF2130" s="200">
        <f>+BD2130+BE2130</f>
        <v>0</v>
      </c>
      <c r="BG2130" s="200">
        <f>+BC2130+BF2130</f>
        <v>0</v>
      </c>
      <c r="BH2130" s="200">
        <f>+BH2131</f>
        <v>0</v>
      </c>
      <c r="BI2130" s="200">
        <f>+BI2131</f>
        <v>0</v>
      </c>
      <c r="BJ2130" s="200">
        <f>+BH2130+BI2130</f>
        <v>0</v>
      </c>
      <c r="BK2130" s="200">
        <f>+BK2131</f>
        <v>0</v>
      </c>
      <c r="BL2130" s="200">
        <f>+BL2131</f>
        <v>0</v>
      </c>
      <c r="BM2130" s="200">
        <f>+BK2130+BL2130</f>
        <v>0</v>
      </c>
      <c r="BN2130" s="200">
        <f>+BJ2130+BM2130</f>
        <v>0</v>
      </c>
      <c r="BO2130" s="200">
        <f>+BO2131</f>
        <v>0</v>
      </c>
      <c r="BP2130" s="200">
        <f>+BP2131</f>
        <v>0</v>
      </c>
      <c r="BQ2130" s="200">
        <f>+BO2130+BP2130</f>
        <v>0</v>
      </c>
      <c r="BR2130" s="200">
        <f>+BR2131</f>
        <v>0</v>
      </c>
      <c r="BS2130" s="200">
        <f>+BS2131</f>
        <v>0</v>
      </c>
      <c r="BT2130" s="200">
        <f>+BR2130+BS2130</f>
        <v>0</v>
      </c>
      <c r="BU2130" s="200">
        <f>+BQ2130+BT2130</f>
        <v>0</v>
      </c>
      <c r="BV2130" s="203"/>
      <c r="BW2130" s="203"/>
      <c r="BX2130" s="204"/>
      <c r="BY2130" s="204"/>
      <c r="BZ2130" s="203"/>
      <c r="CA2130" s="205"/>
    </row>
    <row r="2131" spans="2:79" hidden="1">
      <c r="B2131" s="206">
        <v>2015</v>
      </c>
      <c r="C2131" s="207">
        <v>8320</v>
      </c>
      <c r="D2131" s="206">
        <v>9</v>
      </c>
      <c r="E2131" s="206">
        <v>2000</v>
      </c>
      <c r="F2131" s="206">
        <v>2200</v>
      </c>
      <c r="G2131" s="206">
        <v>223</v>
      </c>
      <c r="H2131" s="218">
        <v>1</v>
      </c>
      <c r="I2131" s="303" t="s">
        <v>1246</v>
      </c>
      <c r="J2131" s="209">
        <v>0</v>
      </c>
      <c r="K2131" s="209">
        <v>0</v>
      </c>
      <c r="L2131" s="210">
        <f>+J2131+K2131</f>
        <v>0</v>
      </c>
      <c r="M2131" s="209">
        <v>0</v>
      </c>
      <c r="N2131" s="209">
        <v>0</v>
      </c>
      <c r="O2131" s="210">
        <f>+M2131+N2131</f>
        <v>0</v>
      </c>
      <c r="P2131" s="210">
        <f>+L2131+O2131</f>
        <v>0</v>
      </c>
      <c r="Q2131" s="299" t="s">
        <v>19</v>
      </c>
      <c r="R2131" s="314"/>
      <c r="S2131" s="314"/>
      <c r="T2131" s="213">
        <v>0</v>
      </c>
      <c r="U2131" s="213">
        <v>0</v>
      </c>
      <c r="V2131" s="213">
        <v>0</v>
      </c>
      <c r="W2131" s="213">
        <v>0</v>
      </c>
      <c r="X2131" s="213"/>
      <c r="Y2131" s="213"/>
      <c r="Z2131" s="213">
        <v>0</v>
      </c>
      <c r="AA2131" s="213">
        <v>0</v>
      </c>
      <c r="AB2131" s="213">
        <v>0</v>
      </c>
      <c r="AC2131" s="213">
        <v>0</v>
      </c>
      <c r="AD2131" s="214"/>
      <c r="AE2131" s="214"/>
      <c r="AF2131" s="209">
        <f>J2131+T2131-Z2131</f>
        <v>0</v>
      </c>
      <c r="AG2131" s="209">
        <f>K2131+U2131-AA2131</f>
        <v>0</v>
      </c>
      <c r="AH2131" s="210">
        <f>+AF2131+AG2131</f>
        <v>0</v>
      </c>
      <c r="AI2131" s="209">
        <f>M2131+V2131-AB2131</f>
        <v>0</v>
      </c>
      <c r="AJ2131" s="209">
        <f>N2131+W2131-AC2131</f>
        <v>0</v>
      </c>
      <c r="AK2131" s="210">
        <f>+AI2131+AJ2131</f>
        <v>0</v>
      </c>
      <c r="AL2131" s="210">
        <f>+AH2131+AK2131</f>
        <v>0</v>
      </c>
      <c r="AM2131" s="213">
        <v>0</v>
      </c>
      <c r="AN2131" s="213">
        <v>0</v>
      </c>
      <c r="AO2131" s="210">
        <f>+AM2131+AN2131</f>
        <v>0</v>
      </c>
      <c r="AP2131" s="213">
        <v>0</v>
      </c>
      <c r="AQ2131" s="213">
        <v>0</v>
      </c>
      <c r="AR2131" s="210">
        <f>+AP2131+AQ2131</f>
        <v>0</v>
      </c>
      <c r="AS2131" s="210">
        <f>+AO2131+AR2131</f>
        <v>0</v>
      </c>
      <c r="AT2131" s="213">
        <v>0</v>
      </c>
      <c r="AU2131" s="213">
        <v>0</v>
      </c>
      <c r="AV2131" s="210">
        <f>+AT2131+AU2131</f>
        <v>0</v>
      </c>
      <c r="AW2131" s="213">
        <v>0</v>
      </c>
      <c r="AX2131" s="213">
        <v>0</v>
      </c>
      <c r="AY2131" s="210">
        <f>+AW2131+AX2131</f>
        <v>0</v>
      </c>
      <c r="AZ2131" s="210">
        <f>+AV2131+AY2131</f>
        <v>0</v>
      </c>
      <c r="BA2131" s="213">
        <v>0</v>
      </c>
      <c r="BB2131" s="213">
        <v>0</v>
      </c>
      <c r="BC2131" s="210">
        <f>+BA2131+BB2131</f>
        <v>0</v>
      </c>
      <c r="BD2131" s="213">
        <v>0</v>
      </c>
      <c r="BE2131" s="213">
        <v>0</v>
      </c>
      <c r="BF2131" s="210">
        <f>+BD2131+BE2131</f>
        <v>0</v>
      </c>
      <c r="BG2131" s="210">
        <f>+BC2131+BF2131</f>
        <v>0</v>
      </c>
      <c r="BH2131" s="213">
        <v>0</v>
      </c>
      <c r="BI2131" s="213">
        <v>0</v>
      </c>
      <c r="BJ2131" s="210">
        <f>+BH2131+BI2131</f>
        <v>0</v>
      </c>
      <c r="BK2131" s="213">
        <v>0</v>
      </c>
      <c r="BL2131" s="213">
        <v>0</v>
      </c>
      <c r="BM2131" s="210">
        <f>+BK2131+BL2131</f>
        <v>0</v>
      </c>
      <c r="BN2131" s="210">
        <f>+BJ2131+BM2131</f>
        <v>0</v>
      </c>
      <c r="BO2131" s="209">
        <f>AF2131-AM2131-AT2131-BA2131-BH2131</f>
        <v>0</v>
      </c>
      <c r="BP2131" s="209">
        <f>AG2131-AN2131-AU2131-BB2131-BI2131</f>
        <v>0</v>
      </c>
      <c r="BQ2131" s="210">
        <f>+BO2131+BP2131</f>
        <v>0</v>
      </c>
      <c r="BR2131" s="209">
        <f>AI2131-AP2131-AW2131-BD2131-BK2131</f>
        <v>0</v>
      </c>
      <c r="BS2131" s="209">
        <f>AJ2131-AQ2131-AX2131-BE2131-BL2131</f>
        <v>0</v>
      </c>
      <c r="BT2131" s="210">
        <f>+BR2131+BS2131</f>
        <v>0</v>
      </c>
      <c r="BU2131" s="210">
        <f>+BQ2131+BT2131</f>
        <v>0</v>
      </c>
      <c r="BV2131" s="215">
        <f>R2131+X2131-AD2131</f>
        <v>0</v>
      </c>
      <c r="BW2131" s="215">
        <f>S2131+Y2131-AE2131</f>
        <v>0</v>
      </c>
      <c r="BX2131" s="216">
        <v>0</v>
      </c>
      <c r="BY2131" s="216">
        <v>0</v>
      </c>
      <c r="BZ2131" s="215">
        <f>BV2131-BX2131</f>
        <v>0</v>
      </c>
      <c r="CA2131" s="217">
        <f>BW2131-BY2131</f>
        <v>0</v>
      </c>
    </row>
    <row r="2132" spans="2:79" hidden="1">
      <c r="B2132" s="188">
        <v>2015</v>
      </c>
      <c r="C2132" s="189">
        <v>8320</v>
      </c>
      <c r="D2132" s="188">
        <v>9</v>
      </c>
      <c r="E2132" s="188">
        <v>2000</v>
      </c>
      <c r="F2132" s="188">
        <v>2400</v>
      </c>
      <c r="G2132" s="188"/>
      <c r="H2132" s="188"/>
      <c r="I2132" s="190" t="s">
        <v>419</v>
      </c>
      <c r="J2132" s="191">
        <f>+J2133+J2135</f>
        <v>0</v>
      </c>
      <c r="K2132" s="191">
        <f>+K2133+K2135</f>
        <v>0</v>
      </c>
      <c r="L2132" s="191">
        <f>+J2132+K2132</f>
        <v>0</v>
      </c>
      <c r="M2132" s="191">
        <f>+M2133+M2135</f>
        <v>0</v>
      </c>
      <c r="N2132" s="191">
        <f>+N2133+N2135</f>
        <v>0</v>
      </c>
      <c r="O2132" s="191">
        <f>+M2132+N2132</f>
        <v>0</v>
      </c>
      <c r="P2132" s="191">
        <f>+L2132+O2132</f>
        <v>0</v>
      </c>
      <c r="Q2132" s="191"/>
      <c r="R2132" s="308"/>
      <c r="S2132" s="308"/>
      <c r="T2132" s="191">
        <f>+T2133+T2135</f>
        <v>0</v>
      </c>
      <c r="U2132" s="191">
        <f>+U2133+U2135</f>
        <v>0</v>
      </c>
      <c r="V2132" s="191">
        <f>+V2133+V2135</f>
        <v>0</v>
      </c>
      <c r="W2132" s="191">
        <f>+W2133+W2135</f>
        <v>0</v>
      </c>
      <c r="X2132" s="193"/>
      <c r="Y2132" s="193"/>
      <c r="Z2132" s="191">
        <f>+Z2133+Z2135</f>
        <v>0</v>
      </c>
      <c r="AA2132" s="191">
        <f>+AA2133+AA2135</f>
        <v>0</v>
      </c>
      <c r="AB2132" s="191">
        <f>+AB2133+AB2135</f>
        <v>0</v>
      </c>
      <c r="AC2132" s="191">
        <f>+AC2133+AC2135</f>
        <v>0</v>
      </c>
      <c r="AD2132" s="193"/>
      <c r="AE2132" s="193"/>
      <c r="AF2132" s="191">
        <f>+AF2133+AF2135</f>
        <v>0</v>
      </c>
      <c r="AG2132" s="191">
        <f>+AG2133+AG2135</f>
        <v>0</v>
      </c>
      <c r="AH2132" s="191">
        <f>+AF2132+AG2132</f>
        <v>0</v>
      </c>
      <c r="AI2132" s="191">
        <f>+AI2133+AI2135</f>
        <v>0</v>
      </c>
      <c r="AJ2132" s="191">
        <f>+AJ2133+AJ2135</f>
        <v>0</v>
      </c>
      <c r="AK2132" s="191">
        <f>+AI2132+AJ2132</f>
        <v>0</v>
      </c>
      <c r="AL2132" s="191">
        <f>+AH2132+AK2132</f>
        <v>0</v>
      </c>
      <c r="AM2132" s="191">
        <f>+AM2133+AM2135</f>
        <v>0</v>
      </c>
      <c r="AN2132" s="191">
        <f>+AN2133+AN2135</f>
        <v>0</v>
      </c>
      <c r="AO2132" s="191">
        <f>+AM2132+AN2132</f>
        <v>0</v>
      </c>
      <c r="AP2132" s="191">
        <f>+AP2133+AP2135</f>
        <v>0</v>
      </c>
      <c r="AQ2132" s="191">
        <f>+AQ2133+AQ2135</f>
        <v>0</v>
      </c>
      <c r="AR2132" s="191">
        <f>+AP2132+AQ2132</f>
        <v>0</v>
      </c>
      <c r="AS2132" s="191">
        <f>+AO2132+AR2132</f>
        <v>0</v>
      </c>
      <c r="AT2132" s="191">
        <f>+AT2133+AT2135</f>
        <v>0</v>
      </c>
      <c r="AU2132" s="191">
        <f>+AU2133+AU2135</f>
        <v>0</v>
      </c>
      <c r="AV2132" s="191">
        <f>+AT2132+AU2132</f>
        <v>0</v>
      </c>
      <c r="AW2132" s="191">
        <f>+AW2133+AW2135</f>
        <v>0</v>
      </c>
      <c r="AX2132" s="191">
        <f>+AX2133+AX2135</f>
        <v>0</v>
      </c>
      <c r="AY2132" s="191">
        <f>+AW2132+AX2132</f>
        <v>0</v>
      </c>
      <c r="AZ2132" s="191">
        <f>+AV2132+AY2132</f>
        <v>0</v>
      </c>
      <c r="BA2132" s="191">
        <f>+BA2133+BA2135</f>
        <v>0</v>
      </c>
      <c r="BB2132" s="191">
        <f>+BB2133+BB2135</f>
        <v>0</v>
      </c>
      <c r="BC2132" s="191">
        <f>+BA2132+BB2132</f>
        <v>0</v>
      </c>
      <c r="BD2132" s="191">
        <f>+BD2133+BD2135</f>
        <v>0</v>
      </c>
      <c r="BE2132" s="191">
        <f>+BE2133+BE2135</f>
        <v>0</v>
      </c>
      <c r="BF2132" s="191">
        <f>+BD2132+BE2132</f>
        <v>0</v>
      </c>
      <c r="BG2132" s="191">
        <f>+BC2132+BF2132</f>
        <v>0</v>
      </c>
      <c r="BH2132" s="191">
        <f>+BH2133+BH2135</f>
        <v>0</v>
      </c>
      <c r="BI2132" s="191">
        <f>+BI2133+BI2135</f>
        <v>0</v>
      </c>
      <c r="BJ2132" s="191">
        <f>+BH2132+BI2132</f>
        <v>0</v>
      </c>
      <c r="BK2132" s="191">
        <f>+BK2133+BK2135</f>
        <v>0</v>
      </c>
      <c r="BL2132" s="191">
        <f>+BL2133+BL2135</f>
        <v>0</v>
      </c>
      <c r="BM2132" s="191">
        <f>+BK2132+BL2132</f>
        <v>0</v>
      </c>
      <c r="BN2132" s="191">
        <f>+BJ2132+BM2132</f>
        <v>0</v>
      </c>
      <c r="BO2132" s="191">
        <f>+BO2133+BO2135</f>
        <v>0</v>
      </c>
      <c r="BP2132" s="191">
        <f>+BP2133+BP2135</f>
        <v>0</v>
      </c>
      <c r="BQ2132" s="191">
        <f>+BO2132+BP2132</f>
        <v>0</v>
      </c>
      <c r="BR2132" s="191">
        <f>+BR2133+BR2135</f>
        <v>0</v>
      </c>
      <c r="BS2132" s="191">
        <f>+BS2133+BS2135</f>
        <v>0</v>
      </c>
      <c r="BT2132" s="191">
        <f>+BR2132+BS2132</f>
        <v>0</v>
      </c>
      <c r="BU2132" s="191">
        <f>+BQ2132+BT2132</f>
        <v>0</v>
      </c>
      <c r="BV2132" s="194"/>
      <c r="BW2132" s="194"/>
      <c r="BX2132" s="195"/>
      <c r="BY2132" s="195"/>
      <c r="BZ2132" s="194"/>
      <c r="CA2132" s="196"/>
    </row>
    <row r="2133" spans="2:79" ht="36.75" hidden="1" customHeight="1">
      <c r="B2133" s="197">
        <v>2015</v>
      </c>
      <c r="C2133" s="198">
        <v>8320</v>
      </c>
      <c r="D2133" s="197">
        <v>9</v>
      </c>
      <c r="E2133" s="197">
        <v>2000</v>
      </c>
      <c r="F2133" s="197">
        <v>2400</v>
      </c>
      <c r="G2133" s="197">
        <v>246</v>
      </c>
      <c r="H2133" s="197"/>
      <c r="I2133" s="199" t="s">
        <v>418</v>
      </c>
      <c r="J2133" s="200">
        <f>+J2134</f>
        <v>0</v>
      </c>
      <c r="K2133" s="200">
        <f>+K2134</f>
        <v>0</v>
      </c>
      <c r="L2133" s="200">
        <f>+J2133+K2133</f>
        <v>0</v>
      </c>
      <c r="M2133" s="200">
        <f>+M2134</f>
        <v>0</v>
      </c>
      <c r="N2133" s="200">
        <f>+N2134</f>
        <v>0</v>
      </c>
      <c r="O2133" s="200">
        <f>+M2133+N2133</f>
        <v>0</v>
      </c>
      <c r="P2133" s="200">
        <f>+L2133+O2133</f>
        <v>0</v>
      </c>
      <c r="Q2133" s="200"/>
      <c r="R2133" s="309"/>
      <c r="S2133" s="309"/>
      <c r="T2133" s="200">
        <f>+T2134</f>
        <v>0</v>
      </c>
      <c r="U2133" s="200">
        <f>+U2134</f>
        <v>0</v>
      </c>
      <c r="V2133" s="200">
        <f>+V2134</f>
        <v>0</v>
      </c>
      <c r="W2133" s="200">
        <f>+W2134</f>
        <v>0</v>
      </c>
      <c r="X2133" s="202"/>
      <c r="Y2133" s="202"/>
      <c r="Z2133" s="200">
        <f>+Z2134</f>
        <v>0</v>
      </c>
      <c r="AA2133" s="200">
        <f>+AA2134</f>
        <v>0</v>
      </c>
      <c r="AB2133" s="200">
        <f>+AB2134</f>
        <v>0</v>
      </c>
      <c r="AC2133" s="200">
        <f>+AC2134</f>
        <v>0</v>
      </c>
      <c r="AD2133" s="202"/>
      <c r="AE2133" s="202"/>
      <c r="AF2133" s="200">
        <f>+AF2134</f>
        <v>0</v>
      </c>
      <c r="AG2133" s="200">
        <f>+AG2134</f>
        <v>0</v>
      </c>
      <c r="AH2133" s="200">
        <f>+AF2133+AG2133</f>
        <v>0</v>
      </c>
      <c r="AI2133" s="200">
        <f>+AI2134</f>
        <v>0</v>
      </c>
      <c r="AJ2133" s="200">
        <f>+AJ2134</f>
        <v>0</v>
      </c>
      <c r="AK2133" s="200">
        <f>+AI2133+AJ2133</f>
        <v>0</v>
      </c>
      <c r="AL2133" s="200">
        <f>+AH2133+AK2133</f>
        <v>0</v>
      </c>
      <c r="AM2133" s="200">
        <f>+AM2134</f>
        <v>0</v>
      </c>
      <c r="AN2133" s="200">
        <f>+AN2134</f>
        <v>0</v>
      </c>
      <c r="AO2133" s="200">
        <f>+AM2133+AN2133</f>
        <v>0</v>
      </c>
      <c r="AP2133" s="200">
        <f>+AP2134</f>
        <v>0</v>
      </c>
      <c r="AQ2133" s="200">
        <f>+AQ2134</f>
        <v>0</v>
      </c>
      <c r="AR2133" s="200">
        <f>+AP2133+AQ2133</f>
        <v>0</v>
      </c>
      <c r="AS2133" s="200">
        <f>+AO2133+AR2133</f>
        <v>0</v>
      </c>
      <c r="AT2133" s="200">
        <f>+AT2134</f>
        <v>0</v>
      </c>
      <c r="AU2133" s="200">
        <f>+AU2134</f>
        <v>0</v>
      </c>
      <c r="AV2133" s="200">
        <f>+AT2133+AU2133</f>
        <v>0</v>
      </c>
      <c r="AW2133" s="200">
        <f>+AW2134</f>
        <v>0</v>
      </c>
      <c r="AX2133" s="200">
        <f>+AX2134</f>
        <v>0</v>
      </c>
      <c r="AY2133" s="200">
        <f>+AW2133+AX2133</f>
        <v>0</v>
      </c>
      <c r="AZ2133" s="200">
        <f>+AV2133+AY2133</f>
        <v>0</v>
      </c>
      <c r="BA2133" s="200">
        <f>+BA2134</f>
        <v>0</v>
      </c>
      <c r="BB2133" s="200">
        <f>+BB2134</f>
        <v>0</v>
      </c>
      <c r="BC2133" s="200">
        <f>+BA2133+BB2133</f>
        <v>0</v>
      </c>
      <c r="BD2133" s="200">
        <f>+BD2134</f>
        <v>0</v>
      </c>
      <c r="BE2133" s="200">
        <f>+BE2134</f>
        <v>0</v>
      </c>
      <c r="BF2133" s="200">
        <f>+BD2133+BE2133</f>
        <v>0</v>
      </c>
      <c r="BG2133" s="200">
        <f>+BC2133+BF2133</f>
        <v>0</v>
      </c>
      <c r="BH2133" s="200">
        <f>+BH2134</f>
        <v>0</v>
      </c>
      <c r="BI2133" s="200">
        <f>+BI2134</f>
        <v>0</v>
      </c>
      <c r="BJ2133" s="200">
        <f>+BH2133+BI2133</f>
        <v>0</v>
      </c>
      <c r="BK2133" s="200">
        <f>+BK2134</f>
        <v>0</v>
      </c>
      <c r="BL2133" s="200">
        <f>+BL2134</f>
        <v>0</v>
      </c>
      <c r="BM2133" s="200">
        <f>+BK2133+BL2133</f>
        <v>0</v>
      </c>
      <c r="BN2133" s="200">
        <f>+BJ2133+BM2133</f>
        <v>0</v>
      </c>
      <c r="BO2133" s="200">
        <f>+BO2134</f>
        <v>0</v>
      </c>
      <c r="BP2133" s="200">
        <f>+BP2134</f>
        <v>0</v>
      </c>
      <c r="BQ2133" s="200">
        <f>+BO2133+BP2133</f>
        <v>0</v>
      </c>
      <c r="BR2133" s="200">
        <f>+BR2134</f>
        <v>0</v>
      </c>
      <c r="BS2133" s="200">
        <f>+BS2134</f>
        <v>0</v>
      </c>
      <c r="BT2133" s="200">
        <f>+BR2133+BS2133</f>
        <v>0</v>
      </c>
      <c r="BU2133" s="200">
        <f>+BQ2133+BT2133</f>
        <v>0</v>
      </c>
      <c r="BV2133" s="203"/>
      <c r="BW2133" s="203"/>
      <c r="BX2133" s="204"/>
      <c r="BY2133" s="204"/>
      <c r="BZ2133" s="203"/>
      <c r="CA2133" s="205"/>
    </row>
    <row r="2134" spans="2:79" s="265" customFormat="1" ht="36.75" hidden="1" customHeight="1">
      <c r="B2134" s="206">
        <v>2015</v>
      </c>
      <c r="C2134" s="207">
        <v>8320</v>
      </c>
      <c r="D2134" s="206">
        <v>9</v>
      </c>
      <c r="E2134" s="206">
        <v>2000</v>
      </c>
      <c r="F2134" s="206">
        <v>2400</v>
      </c>
      <c r="G2134" s="206">
        <v>246</v>
      </c>
      <c r="H2134" s="218">
        <v>1</v>
      </c>
      <c r="I2134" s="303" t="s">
        <v>418</v>
      </c>
      <c r="J2134" s="209">
        <v>0</v>
      </c>
      <c r="K2134" s="209">
        <v>0</v>
      </c>
      <c r="L2134" s="210">
        <f>+J2134+K2134</f>
        <v>0</v>
      </c>
      <c r="M2134" s="209">
        <v>0</v>
      </c>
      <c r="N2134" s="209">
        <v>0</v>
      </c>
      <c r="O2134" s="210">
        <f>+M2134+N2134</f>
        <v>0</v>
      </c>
      <c r="P2134" s="210">
        <f>+L2134+O2134</f>
        <v>0</v>
      </c>
      <c r="Q2134" s="221" t="s">
        <v>19</v>
      </c>
      <c r="R2134" s="314"/>
      <c r="S2134" s="314"/>
      <c r="T2134" s="213">
        <v>0</v>
      </c>
      <c r="U2134" s="213">
        <v>0</v>
      </c>
      <c r="V2134" s="213">
        <v>0</v>
      </c>
      <c r="W2134" s="213">
        <v>0</v>
      </c>
      <c r="X2134" s="213"/>
      <c r="Y2134" s="213"/>
      <c r="Z2134" s="213">
        <v>0</v>
      </c>
      <c r="AA2134" s="213">
        <v>0</v>
      </c>
      <c r="AB2134" s="213">
        <v>0</v>
      </c>
      <c r="AC2134" s="213">
        <v>0</v>
      </c>
      <c r="AD2134" s="214"/>
      <c r="AE2134" s="214"/>
      <c r="AF2134" s="209">
        <f>J2134+T2134-Z2134</f>
        <v>0</v>
      </c>
      <c r="AG2134" s="209">
        <f>K2134+U2134-AA2134</f>
        <v>0</v>
      </c>
      <c r="AH2134" s="210">
        <f>+AF2134+AG2134</f>
        <v>0</v>
      </c>
      <c r="AI2134" s="209">
        <f>M2134+V2134-AB2134</f>
        <v>0</v>
      </c>
      <c r="AJ2134" s="209">
        <f>N2134+W2134-AC2134</f>
        <v>0</v>
      </c>
      <c r="AK2134" s="210">
        <f>+AI2134+AJ2134</f>
        <v>0</v>
      </c>
      <c r="AL2134" s="210">
        <f>+AH2134+AK2134</f>
        <v>0</v>
      </c>
      <c r="AM2134" s="213">
        <v>0</v>
      </c>
      <c r="AN2134" s="213">
        <v>0</v>
      </c>
      <c r="AO2134" s="210">
        <f>+AM2134+AN2134</f>
        <v>0</v>
      </c>
      <c r="AP2134" s="213">
        <v>0</v>
      </c>
      <c r="AQ2134" s="213">
        <v>0</v>
      </c>
      <c r="AR2134" s="210">
        <f>+AP2134+AQ2134</f>
        <v>0</v>
      </c>
      <c r="AS2134" s="210">
        <f>+AO2134+AR2134</f>
        <v>0</v>
      </c>
      <c r="AT2134" s="213">
        <v>0</v>
      </c>
      <c r="AU2134" s="213">
        <v>0</v>
      </c>
      <c r="AV2134" s="210">
        <f>+AT2134+AU2134</f>
        <v>0</v>
      </c>
      <c r="AW2134" s="213">
        <v>0</v>
      </c>
      <c r="AX2134" s="213">
        <v>0</v>
      </c>
      <c r="AY2134" s="210">
        <f>+AW2134+AX2134</f>
        <v>0</v>
      </c>
      <c r="AZ2134" s="210">
        <f>+AV2134+AY2134</f>
        <v>0</v>
      </c>
      <c r="BA2134" s="213">
        <v>0</v>
      </c>
      <c r="BB2134" s="213">
        <v>0</v>
      </c>
      <c r="BC2134" s="210">
        <f>+BA2134+BB2134</f>
        <v>0</v>
      </c>
      <c r="BD2134" s="213">
        <v>0</v>
      </c>
      <c r="BE2134" s="213">
        <v>0</v>
      </c>
      <c r="BF2134" s="210">
        <f>+BD2134+BE2134</f>
        <v>0</v>
      </c>
      <c r="BG2134" s="210">
        <f>+BC2134+BF2134</f>
        <v>0</v>
      </c>
      <c r="BH2134" s="213">
        <v>0</v>
      </c>
      <c r="BI2134" s="213">
        <v>0</v>
      </c>
      <c r="BJ2134" s="210">
        <f>+BH2134+BI2134</f>
        <v>0</v>
      </c>
      <c r="BK2134" s="213">
        <v>0</v>
      </c>
      <c r="BL2134" s="213">
        <v>0</v>
      </c>
      <c r="BM2134" s="210">
        <f>+BK2134+BL2134</f>
        <v>0</v>
      </c>
      <c r="BN2134" s="210">
        <f>+BJ2134+BM2134</f>
        <v>0</v>
      </c>
      <c r="BO2134" s="209">
        <f>AF2134-AM2134-AT2134-BA2134-BH2134</f>
        <v>0</v>
      </c>
      <c r="BP2134" s="209">
        <f>AG2134-AN2134-AU2134-BB2134-BI2134</f>
        <v>0</v>
      </c>
      <c r="BQ2134" s="210">
        <f>+BO2134+BP2134</f>
        <v>0</v>
      </c>
      <c r="BR2134" s="209">
        <f>AI2134-AP2134-AW2134-BD2134-BK2134</f>
        <v>0</v>
      </c>
      <c r="BS2134" s="209">
        <f>AJ2134-AQ2134-AX2134-BE2134-BL2134</f>
        <v>0</v>
      </c>
      <c r="BT2134" s="210">
        <f>+BR2134+BS2134</f>
        <v>0</v>
      </c>
      <c r="BU2134" s="210">
        <f>+BQ2134+BT2134</f>
        <v>0</v>
      </c>
      <c r="BV2134" s="215">
        <f>R2134+X2134-AD2134</f>
        <v>0</v>
      </c>
      <c r="BW2134" s="215">
        <f>S2134+Y2134-AE2134</f>
        <v>0</v>
      </c>
      <c r="BX2134" s="216">
        <v>0</v>
      </c>
      <c r="BY2134" s="216">
        <v>0</v>
      </c>
      <c r="BZ2134" s="215">
        <f>BV2134-BX2134</f>
        <v>0</v>
      </c>
      <c r="CA2134" s="217">
        <f>BW2134-BY2134</f>
        <v>0</v>
      </c>
    </row>
    <row r="2135" spans="2:79" s="265" customFormat="1" ht="36.75" hidden="1" customHeight="1">
      <c r="B2135" s="197">
        <v>2015</v>
      </c>
      <c r="C2135" s="198">
        <v>8320</v>
      </c>
      <c r="D2135" s="197">
        <v>9</v>
      </c>
      <c r="E2135" s="197">
        <v>2000</v>
      </c>
      <c r="F2135" s="197">
        <v>2400</v>
      </c>
      <c r="G2135" s="197">
        <v>248</v>
      </c>
      <c r="H2135" s="197"/>
      <c r="I2135" s="199" t="s">
        <v>1245</v>
      </c>
      <c r="J2135" s="200">
        <f>+J2136</f>
        <v>0</v>
      </c>
      <c r="K2135" s="200">
        <f>+K2136</f>
        <v>0</v>
      </c>
      <c r="L2135" s="200">
        <f>+J2135+K2135</f>
        <v>0</v>
      </c>
      <c r="M2135" s="200">
        <f>+M2136</f>
        <v>0</v>
      </c>
      <c r="N2135" s="200">
        <f>+N2136</f>
        <v>0</v>
      </c>
      <c r="O2135" s="200">
        <f>+M2135+N2135</f>
        <v>0</v>
      </c>
      <c r="P2135" s="200">
        <f>+L2135+O2135</f>
        <v>0</v>
      </c>
      <c r="Q2135" s="200"/>
      <c r="R2135" s="309"/>
      <c r="S2135" s="309"/>
      <c r="T2135" s="200">
        <f>+T2136</f>
        <v>0</v>
      </c>
      <c r="U2135" s="200">
        <f>+U2136</f>
        <v>0</v>
      </c>
      <c r="V2135" s="200">
        <f>+V2136</f>
        <v>0</v>
      </c>
      <c r="W2135" s="200">
        <f>+W2136</f>
        <v>0</v>
      </c>
      <c r="X2135" s="202"/>
      <c r="Y2135" s="202"/>
      <c r="Z2135" s="200">
        <f>+Z2136</f>
        <v>0</v>
      </c>
      <c r="AA2135" s="200">
        <f>+AA2136</f>
        <v>0</v>
      </c>
      <c r="AB2135" s="200">
        <f>+AB2136</f>
        <v>0</v>
      </c>
      <c r="AC2135" s="200">
        <f>+AC2136</f>
        <v>0</v>
      </c>
      <c r="AD2135" s="202"/>
      <c r="AE2135" s="202"/>
      <c r="AF2135" s="200">
        <f>+AF2136</f>
        <v>0</v>
      </c>
      <c r="AG2135" s="200">
        <f>+AG2136</f>
        <v>0</v>
      </c>
      <c r="AH2135" s="200">
        <f>+AF2135+AG2135</f>
        <v>0</v>
      </c>
      <c r="AI2135" s="200">
        <f>+AI2136</f>
        <v>0</v>
      </c>
      <c r="AJ2135" s="200">
        <f>+AJ2136</f>
        <v>0</v>
      </c>
      <c r="AK2135" s="200">
        <f>+AI2135+AJ2135</f>
        <v>0</v>
      </c>
      <c r="AL2135" s="200">
        <f>+AH2135+AK2135</f>
        <v>0</v>
      </c>
      <c r="AM2135" s="200">
        <f>+AM2136</f>
        <v>0</v>
      </c>
      <c r="AN2135" s="200">
        <f>+AN2136</f>
        <v>0</v>
      </c>
      <c r="AO2135" s="200">
        <f>+AM2135+AN2135</f>
        <v>0</v>
      </c>
      <c r="AP2135" s="200">
        <f>+AP2136</f>
        <v>0</v>
      </c>
      <c r="AQ2135" s="200">
        <f>+AQ2136</f>
        <v>0</v>
      </c>
      <c r="AR2135" s="200">
        <f>+AP2135+AQ2135</f>
        <v>0</v>
      </c>
      <c r="AS2135" s="200">
        <f>+AO2135+AR2135</f>
        <v>0</v>
      </c>
      <c r="AT2135" s="200">
        <f>+AT2136</f>
        <v>0</v>
      </c>
      <c r="AU2135" s="200">
        <f>+AU2136</f>
        <v>0</v>
      </c>
      <c r="AV2135" s="200">
        <f>+AT2135+AU2135</f>
        <v>0</v>
      </c>
      <c r="AW2135" s="200">
        <f>+AW2136</f>
        <v>0</v>
      </c>
      <c r="AX2135" s="200">
        <f>+AX2136</f>
        <v>0</v>
      </c>
      <c r="AY2135" s="200">
        <f>+AW2135+AX2135</f>
        <v>0</v>
      </c>
      <c r="AZ2135" s="200">
        <f>+AV2135+AY2135</f>
        <v>0</v>
      </c>
      <c r="BA2135" s="200">
        <f>+BA2136</f>
        <v>0</v>
      </c>
      <c r="BB2135" s="200">
        <f>+BB2136</f>
        <v>0</v>
      </c>
      <c r="BC2135" s="200">
        <f>+BA2135+BB2135</f>
        <v>0</v>
      </c>
      <c r="BD2135" s="200">
        <f>+BD2136</f>
        <v>0</v>
      </c>
      <c r="BE2135" s="200">
        <f>+BE2136</f>
        <v>0</v>
      </c>
      <c r="BF2135" s="200">
        <f>+BD2135+BE2135</f>
        <v>0</v>
      </c>
      <c r="BG2135" s="200">
        <f>+BC2135+BF2135</f>
        <v>0</v>
      </c>
      <c r="BH2135" s="200">
        <f>+BH2136</f>
        <v>0</v>
      </c>
      <c r="BI2135" s="200">
        <f>+BI2136</f>
        <v>0</v>
      </c>
      <c r="BJ2135" s="200">
        <f>+BH2135+BI2135</f>
        <v>0</v>
      </c>
      <c r="BK2135" s="200">
        <f>+BK2136</f>
        <v>0</v>
      </c>
      <c r="BL2135" s="200">
        <f>+BL2136</f>
        <v>0</v>
      </c>
      <c r="BM2135" s="200">
        <f>+BK2135+BL2135</f>
        <v>0</v>
      </c>
      <c r="BN2135" s="200">
        <f>+BJ2135+BM2135</f>
        <v>0</v>
      </c>
      <c r="BO2135" s="200">
        <f>+BO2136</f>
        <v>0</v>
      </c>
      <c r="BP2135" s="200">
        <f>+BP2136</f>
        <v>0</v>
      </c>
      <c r="BQ2135" s="200">
        <f>+BO2135+BP2135</f>
        <v>0</v>
      </c>
      <c r="BR2135" s="200">
        <f>+BR2136</f>
        <v>0</v>
      </c>
      <c r="BS2135" s="200">
        <f>+BS2136</f>
        <v>0</v>
      </c>
      <c r="BT2135" s="200">
        <f>+BR2135+BS2135</f>
        <v>0</v>
      </c>
      <c r="BU2135" s="200">
        <f>+BQ2135+BT2135</f>
        <v>0</v>
      </c>
      <c r="BV2135" s="203"/>
      <c r="BW2135" s="203"/>
      <c r="BX2135" s="204"/>
      <c r="BY2135" s="204"/>
      <c r="BZ2135" s="203"/>
      <c r="CA2135" s="205"/>
    </row>
    <row r="2136" spans="2:79" s="265" customFormat="1" ht="51.75" hidden="1" customHeight="1">
      <c r="B2136" s="206">
        <v>2015</v>
      </c>
      <c r="C2136" s="207">
        <v>8320</v>
      </c>
      <c r="D2136" s="206">
        <v>9</v>
      </c>
      <c r="E2136" s="206">
        <v>2000</v>
      </c>
      <c r="F2136" s="206">
        <v>2400</v>
      </c>
      <c r="G2136" s="206">
        <v>248</v>
      </c>
      <c r="H2136" s="218">
        <v>1</v>
      </c>
      <c r="I2136" s="361" t="s">
        <v>737</v>
      </c>
      <c r="J2136" s="209">
        <v>0</v>
      </c>
      <c r="K2136" s="209">
        <v>0</v>
      </c>
      <c r="L2136" s="210">
        <f>+J2136+K2136</f>
        <v>0</v>
      </c>
      <c r="M2136" s="209">
        <v>0</v>
      </c>
      <c r="N2136" s="209">
        <v>0</v>
      </c>
      <c r="O2136" s="210">
        <f>+M2136+N2136</f>
        <v>0</v>
      </c>
      <c r="P2136" s="210">
        <f>+L2136+O2136</f>
        <v>0</v>
      </c>
      <c r="Q2136" s="221" t="s">
        <v>19</v>
      </c>
      <c r="R2136" s="307"/>
      <c r="S2136" s="307"/>
      <c r="T2136" s="213">
        <v>0</v>
      </c>
      <c r="U2136" s="213">
        <v>0</v>
      </c>
      <c r="V2136" s="213">
        <v>0</v>
      </c>
      <c r="W2136" s="213">
        <v>0</v>
      </c>
      <c r="X2136" s="213"/>
      <c r="Y2136" s="213"/>
      <c r="Z2136" s="213">
        <v>0</v>
      </c>
      <c r="AA2136" s="213">
        <v>0</v>
      </c>
      <c r="AB2136" s="213">
        <v>0</v>
      </c>
      <c r="AC2136" s="213">
        <v>0</v>
      </c>
      <c r="AD2136" s="214"/>
      <c r="AE2136" s="214"/>
      <c r="AF2136" s="209">
        <f>J2136+T2136-Z2136</f>
        <v>0</v>
      </c>
      <c r="AG2136" s="209">
        <f>K2136+U2136-AA2136</f>
        <v>0</v>
      </c>
      <c r="AH2136" s="210">
        <f>+AF2136+AG2136</f>
        <v>0</v>
      </c>
      <c r="AI2136" s="209">
        <f>M2136+V2136-AB2136</f>
        <v>0</v>
      </c>
      <c r="AJ2136" s="209">
        <f>N2136+W2136-AC2136</f>
        <v>0</v>
      </c>
      <c r="AK2136" s="210">
        <f>+AI2136+AJ2136</f>
        <v>0</v>
      </c>
      <c r="AL2136" s="210">
        <f>+AH2136+AK2136</f>
        <v>0</v>
      </c>
      <c r="AM2136" s="213">
        <v>0</v>
      </c>
      <c r="AN2136" s="213">
        <v>0</v>
      </c>
      <c r="AO2136" s="210">
        <f>+AM2136+AN2136</f>
        <v>0</v>
      </c>
      <c r="AP2136" s="213">
        <v>0</v>
      </c>
      <c r="AQ2136" s="213">
        <v>0</v>
      </c>
      <c r="AR2136" s="210">
        <f>+AP2136+AQ2136</f>
        <v>0</v>
      </c>
      <c r="AS2136" s="210">
        <f>+AO2136+AR2136</f>
        <v>0</v>
      </c>
      <c r="AT2136" s="213">
        <v>0</v>
      </c>
      <c r="AU2136" s="213">
        <v>0</v>
      </c>
      <c r="AV2136" s="210">
        <f>+AT2136+AU2136</f>
        <v>0</v>
      </c>
      <c r="AW2136" s="213">
        <v>0</v>
      </c>
      <c r="AX2136" s="213">
        <v>0</v>
      </c>
      <c r="AY2136" s="210">
        <f>+AW2136+AX2136</f>
        <v>0</v>
      </c>
      <c r="AZ2136" s="210">
        <f>+AV2136+AY2136</f>
        <v>0</v>
      </c>
      <c r="BA2136" s="213">
        <v>0</v>
      </c>
      <c r="BB2136" s="213">
        <v>0</v>
      </c>
      <c r="BC2136" s="210">
        <f>+BA2136+BB2136</f>
        <v>0</v>
      </c>
      <c r="BD2136" s="213">
        <v>0</v>
      </c>
      <c r="BE2136" s="213">
        <v>0</v>
      </c>
      <c r="BF2136" s="210">
        <f>+BD2136+BE2136</f>
        <v>0</v>
      </c>
      <c r="BG2136" s="210">
        <f>+BC2136+BF2136</f>
        <v>0</v>
      </c>
      <c r="BH2136" s="213">
        <v>0</v>
      </c>
      <c r="BI2136" s="213">
        <v>0</v>
      </c>
      <c r="BJ2136" s="210">
        <f>+BH2136+BI2136</f>
        <v>0</v>
      </c>
      <c r="BK2136" s="213">
        <v>0</v>
      </c>
      <c r="BL2136" s="213">
        <v>0</v>
      </c>
      <c r="BM2136" s="210">
        <f>+BK2136+BL2136</f>
        <v>0</v>
      </c>
      <c r="BN2136" s="210">
        <f>+BJ2136+BM2136</f>
        <v>0</v>
      </c>
      <c r="BO2136" s="209">
        <f>AF2136-AM2136-AT2136-BA2136-BH2136</f>
        <v>0</v>
      </c>
      <c r="BP2136" s="209">
        <f>AG2136-AN2136-AU2136-BB2136-BI2136</f>
        <v>0</v>
      </c>
      <c r="BQ2136" s="210">
        <f>+BO2136+BP2136</f>
        <v>0</v>
      </c>
      <c r="BR2136" s="209">
        <f>AI2136-AP2136-AW2136-BD2136-BK2136</f>
        <v>0</v>
      </c>
      <c r="BS2136" s="209">
        <f>AJ2136-AQ2136-AX2136-BE2136-BL2136</f>
        <v>0</v>
      </c>
      <c r="BT2136" s="210">
        <f>+BR2136+BS2136</f>
        <v>0</v>
      </c>
      <c r="BU2136" s="210">
        <f>+BQ2136+BT2136</f>
        <v>0</v>
      </c>
      <c r="BV2136" s="215">
        <f>R2136+X2136-AD2136</f>
        <v>0</v>
      </c>
      <c r="BW2136" s="215">
        <f>S2136+Y2136-AE2136</f>
        <v>0</v>
      </c>
      <c r="BX2136" s="216">
        <v>0</v>
      </c>
      <c r="BY2136" s="216">
        <v>0</v>
      </c>
      <c r="BZ2136" s="215">
        <f>BV2136-BX2136</f>
        <v>0</v>
      </c>
      <c r="CA2136" s="217">
        <f>BW2136-BY2136</f>
        <v>0</v>
      </c>
    </row>
    <row r="2137" spans="2:79" ht="69" customHeight="1">
      <c r="B2137" s="188">
        <v>2015</v>
      </c>
      <c r="C2137" s="189">
        <v>8320</v>
      </c>
      <c r="D2137" s="188">
        <v>9</v>
      </c>
      <c r="E2137" s="188">
        <v>2000</v>
      </c>
      <c r="F2137" s="188">
        <v>2500</v>
      </c>
      <c r="G2137" s="188"/>
      <c r="H2137" s="188"/>
      <c r="I2137" s="190" t="s">
        <v>545</v>
      </c>
      <c r="J2137" s="191">
        <f>+J2138+J2140+J2142+J2144+J2147+J2149</f>
        <v>500000</v>
      </c>
      <c r="K2137" s="191">
        <f>+K2138+K2140+K2142+K2144+K2147+K2149</f>
        <v>0</v>
      </c>
      <c r="L2137" s="191">
        <f>+J2137+K2137</f>
        <v>500000</v>
      </c>
      <c r="M2137" s="191">
        <f>+M2138+M2140+M2142+M2144+M2147+M2149</f>
        <v>2000000</v>
      </c>
      <c r="N2137" s="191">
        <f>+N2138+N2140+N2142+N2144+N2147+N2149</f>
        <v>0</v>
      </c>
      <c r="O2137" s="191">
        <f>+M2137+N2137</f>
        <v>2000000</v>
      </c>
      <c r="P2137" s="191">
        <f>+L2137+O2137</f>
        <v>2500000</v>
      </c>
      <c r="Q2137" s="191"/>
      <c r="R2137" s="308"/>
      <c r="S2137" s="308"/>
      <c r="T2137" s="191">
        <f>+T2138+T2140+T2142+T2144+T2147+T2149</f>
        <v>0</v>
      </c>
      <c r="U2137" s="191">
        <f>+U2138+U2140+U2142+U2144+U2147+U2149</f>
        <v>0</v>
      </c>
      <c r="V2137" s="191">
        <f>+V2138+V2140+V2142+V2144+V2147+V2149</f>
        <v>0</v>
      </c>
      <c r="W2137" s="191">
        <f>+W2138+W2140+W2142+W2144+W2147+W2149</f>
        <v>0</v>
      </c>
      <c r="X2137" s="193"/>
      <c r="Y2137" s="193"/>
      <c r="Z2137" s="191">
        <f>+Z2138+Z2140+Z2142+Z2144+Z2147+Z2149</f>
        <v>0</v>
      </c>
      <c r="AA2137" s="191">
        <f>+AA2138+AA2140+AA2142+AA2144+AA2147+AA2149</f>
        <v>0</v>
      </c>
      <c r="AB2137" s="191">
        <f>+AB2138+AB2140+AB2142+AB2144+AB2147+AB2149</f>
        <v>0</v>
      </c>
      <c r="AC2137" s="191">
        <f>+AC2138+AC2140+AC2142+AC2144+AC2147+AC2149</f>
        <v>0</v>
      </c>
      <c r="AD2137" s="193"/>
      <c r="AE2137" s="193"/>
      <c r="AF2137" s="191">
        <f>+AF2138+AF2140+AF2142+AF2144+AF2147+AF2149</f>
        <v>500000</v>
      </c>
      <c r="AG2137" s="191">
        <f>+AG2138+AG2140+AG2142+AG2144+AG2147+AG2149</f>
        <v>0</v>
      </c>
      <c r="AH2137" s="191">
        <f>+AF2137+AG2137</f>
        <v>500000</v>
      </c>
      <c r="AI2137" s="191">
        <f>+AI2138+AI2140+AI2142+AI2144+AI2147+AI2149</f>
        <v>2000000</v>
      </c>
      <c r="AJ2137" s="191">
        <f>+AJ2138+AJ2140+AJ2142+AJ2144+AJ2147+AJ2149</f>
        <v>0</v>
      </c>
      <c r="AK2137" s="191">
        <f>+AI2137+AJ2137</f>
        <v>2000000</v>
      </c>
      <c r="AL2137" s="191">
        <f>+AH2137+AK2137</f>
        <v>2500000</v>
      </c>
      <c r="AM2137" s="191">
        <f>+AM2138+AM2140+AM2142+AM2144+AM2147+AM2149</f>
        <v>129999.22</v>
      </c>
      <c r="AN2137" s="191">
        <f>+AN2138+AN2140+AN2142+AN2144+AN2147+AN2149</f>
        <v>0</v>
      </c>
      <c r="AO2137" s="191">
        <f>+AM2137+AN2137</f>
        <v>129999.22</v>
      </c>
      <c r="AP2137" s="191">
        <f>+AP2138+AP2140+AP2142+AP2144+AP2147+AP2149</f>
        <v>0</v>
      </c>
      <c r="AQ2137" s="191">
        <f>+AQ2138+AQ2140+AQ2142+AQ2144+AQ2147+AQ2149</f>
        <v>0</v>
      </c>
      <c r="AR2137" s="191">
        <f>+AP2137+AQ2137</f>
        <v>0</v>
      </c>
      <c r="AS2137" s="191">
        <f>+AO2137+AR2137</f>
        <v>129999.22</v>
      </c>
      <c r="AT2137" s="191">
        <f>+AT2138+AT2140+AT2142+AT2144+AT2147+AT2149</f>
        <v>0</v>
      </c>
      <c r="AU2137" s="191">
        <f>+AU2138+AU2140+AU2142+AU2144+AU2147+AU2149</f>
        <v>0</v>
      </c>
      <c r="AV2137" s="191">
        <f>+AT2137+AU2137</f>
        <v>0</v>
      </c>
      <c r="AW2137" s="191">
        <f>+AW2138+AW2140+AW2142+AW2144+AW2147+AW2149</f>
        <v>0</v>
      </c>
      <c r="AX2137" s="191">
        <f>+AX2138+AX2140+AX2142+AX2144+AX2147+AX2149</f>
        <v>0</v>
      </c>
      <c r="AY2137" s="191">
        <f>+AW2137+AX2137</f>
        <v>0</v>
      </c>
      <c r="AZ2137" s="191">
        <f>+AV2137+AY2137</f>
        <v>0</v>
      </c>
      <c r="BA2137" s="191">
        <f>+BA2138+BA2140+BA2142+BA2144+BA2147+BA2149</f>
        <v>0</v>
      </c>
      <c r="BB2137" s="191">
        <f>+BB2138+BB2140+BB2142+BB2144+BB2147+BB2149</f>
        <v>0</v>
      </c>
      <c r="BC2137" s="191">
        <f>+BA2137+BB2137</f>
        <v>0</v>
      </c>
      <c r="BD2137" s="191">
        <f>+BD2138+BD2140+BD2142+BD2144+BD2147+BD2149</f>
        <v>0</v>
      </c>
      <c r="BE2137" s="191">
        <f>+BE2138+BE2140+BE2142+BE2144+BE2147+BE2149</f>
        <v>0</v>
      </c>
      <c r="BF2137" s="191">
        <f>+BD2137+BE2137</f>
        <v>0</v>
      </c>
      <c r="BG2137" s="191">
        <f>+BC2137+BF2137</f>
        <v>0</v>
      </c>
      <c r="BH2137" s="191">
        <f>+BH2138+BH2140+BH2142+BH2144+BH2147+BH2149</f>
        <v>0</v>
      </c>
      <c r="BI2137" s="191">
        <f>+BI2138+BI2140+BI2142+BI2144+BI2147+BI2149</f>
        <v>0</v>
      </c>
      <c r="BJ2137" s="191">
        <f>+BH2137+BI2137</f>
        <v>0</v>
      </c>
      <c r="BK2137" s="191">
        <f>+BK2138+BK2140+BK2142+BK2144+BK2147+BK2149</f>
        <v>0</v>
      </c>
      <c r="BL2137" s="191">
        <f>+BL2138+BL2140+BL2142+BL2144+BL2147+BL2149</f>
        <v>0</v>
      </c>
      <c r="BM2137" s="191">
        <f>+BK2137+BL2137</f>
        <v>0</v>
      </c>
      <c r="BN2137" s="191">
        <f>+BJ2137+BM2137</f>
        <v>0</v>
      </c>
      <c r="BO2137" s="191">
        <f>+BO2138+BO2140+BO2142+BO2144+BO2147+BO2149</f>
        <v>370000.78</v>
      </c>
      <c r="BP2137" s="191">
        <f>+BP2138+BP2140+BP2142+BP2144+BP2147+BP2149</f>
        <v>0</v>
      </c>
      <c r="BQ2137" s="191">
        <f>+BO2137+BP2137</f>
        <v>370000.78</v>
      </c>
      <c r="BR2137" s="191">
        <f>+BR2138+BR2140+BR2142+BR2144+BR2147+BR2149</f>
        <v>2000000</v>
      </c>
      <c r="BS2137" s="191">
        <f>+BS2138+BS2140+BS2142+BS2144+BS2147+BS2149</f>
        <v>0</v>
      </c>
      <c r="BT2137" s="191">
        <f>+BR2137+BS2137</f>
        <v>2000000</v>
      </c>
      <c r="BU2137" s="191">
        <f>+BQ2137+BT2137</f>
        <v>2370000.7800000003</v>
      </c>
      <c r="BV2137" s="194"/>
      <c r="BW2137" s="194"/>
      <c r="BX2137" s="195"/>
      <c r="BY2137" s="195"/>
      <c r="BZ2137" s="194"/>
      <c r="CA2137" s="196"/>
    </row>
    <row r="2138" spans="2:79" ht="36.75" hidden="1" customHeight="1">
      <c r="B2138" s="197">
        <v>2015</v>
      </c>
      <c r="C2138" s="198">
        <v>8320</v>
      </c>
      <c r="D2138" s="197">
        <v>9</v>
      </c>
      <c r="E2138" s="197">
        <v>2000</v>
      </c>
      <c r="F2138" s="197">
        <v>2500</v>
      </c>
      <c r="G2138" s="197">
        <v>251</v>
      </c>
      <c r="H2138" s="197"/>
      <c r="I2138" s="199" t="s">
        <v>416</v>
      </c>
      <c r="J2138" s="200">
        <f>+J2139</f>
        <v>0</v>
      </c>
      <c r="K2138" s="200">
        <f>+K2139</f>
        <v>0</v>
      </c>
      <c r="L2138" s="200">
        <f>+J2138+K2138</f>
        <v>0</v>
      </c>
      <c r="M2138" s="200">
        <f>+M2139</f>
        <v>0</v>
      </c>
      <c r="N2138" s="200">
        <f>+N2139</f>
        <v>0</v>
      </c>
      <c r="O2138" s="200">
        <f>+M2138+N2138</f>
        <v>0</v>
      </c>
      <c r="P2138" s="200">
        <f>+L2138+O2138</f>
        <v>0</v>
      </c>
      <c r="Q2138" s="200"/>
      <c r="R2138" s="309"/>
      <c r="S2138" s="309"/>
      <c r="T2138" s="200">
        <f>+T2139</f>
        <v>0</v>
      </c>
      <c r="U2138" s="200">
        <f>+U2139</f>
        <v>0</v>
      </c>
      <c r="V2138" s="200">
        <f>+V2139</f>
        <v>0</v>
      </c>
      <c r="W2138" s="200">
        <f>+W2139</f>
        <v>0</v>
      </c>
      <c r="X2138" s="202"/>
      <c r="Y2138" s="202"/>
      <c r="Z2138" s="200">
        <f>+Z2139</f>
        <v>0</v>
      </c>
      <c r="AA2138" s="200">
        <f>+AA2139</f>
        <v>0</v>
      </c>
      <c r="AB2138" s="200">
        <f>+AB2139</f>
        <v>0</v>
      </c>
      <c r="AC2138" s="200">
        <f>+AC2139</f>
        <v>0</v>
      </c>
      <c r="AD2138" s="202"/>
      <c r="AE2138" s="202"/>
      <c r="AF2138" s="200">
        <f>+AF2139</f>
        <v>0</v>
      </c>
      <c r="AG2138" s="200">
        <f>+AG2139</f>
        <v>0</v>
      </c>
      <c r="AH2138" s="200">
        <f>+AF2138+AG2138</f>
        <v>0</v>
      </c>
      <c r="AI2138" s="200">
        <f>+AI2139</f>
        <v>0</v>
      </c>
      <c r="AJ2138" s="200">
        <f>+AJ2139</f>
        <v>0</v>
      </c>
      <c r="AK2138" s="200">
        <f>+AI2138+AJ2138</f>
        <v>0</v>
      </c>
      <c r="AL2138" s="200">
        <f>+AH2138+AK2138</f>
        <v>0</v>
      </c>
      <c r="AM2138" s="200">
        <f>+AM2139</f>
        <v>0</v>
      </c>
      <c r="AN2138" s="200">
        <f>+AN2139</f>
        <v>0</v>
      </c>
      <c r="AO2138" s="200">
        <f>+AM2138+AN2138</f>
        <v>0</v>
      </c>
      <c r="AP2138" s="200">
        <f>+AP2139</f>
        <v>0</v>
      </c>
      <c r="AQ2138" s="200">
        <f>+AQ2139</f>
        <v>0</v>
      </c>
      <c r="AR2138" s="200">
        <f>+AP2138+AQ2138</f>
        <v>0</v>
      </c>
      <c r="AS2138" s="200">
        <f>+AO2138+AR2138</f>
        <v>0</v>
      </c>
      <c r="AT2138" s="200">
        <f>+AT2139</f>
        <v>0</v>
      </c>
      <c r="AU2138" s="200">
        <f>+AU2139</f>
        <v>0</v>
      </c>
      <c r="AV2138" s="200">
        <f>+AT2138+AU2138</f>
        <v>0</v>
      </c>
      <c r="AW2138" s="200">
        <f>+AW2139</f>
        <v>0</v>
      </c>
      <c r="AX2138" s="200">
        <f>+AX2139</f>
        <v>0</v>
      </c>
      <c r="AY2138" s="200">
        <f>+AW2138+AX2138</f>
        <v>0</v>
      </c>
      <c r="AZ2138" s="200">
        <f>+AV2138+AY2138</f>
        <v>0</v>
      </c>
      <c r="BA2138" s="200">
        <f>+BA2139</f>
        <v>0</v>
      </c>
      <c r="BB2138" s="200">
        <f>+BB2139</f>
        <v>0</v>
      </c>
      <c r="BC2138" s="200">
        <f>+BA2138+BB2138</f>
        <v>0</v>
      </c>
      <c r="BD2138" s="200">
        <f>+BD2139</f>
        <v>0</v>
      </c>
      <c r="BE2138" s="200">
        <f>+BE2139</f>
        <v>0</v>
      </c>
      <c r="BF2138" s="200">
        <f>+BD2138+BE2138</f>
        <v>0</v>
      </c>
      <c r="BG2138" s="200">
        <f>+BC2138+BF2138</f>
        <v>0</v>
      </c>
      <c r="BH2138" s="200">
        <f>+BH2139</f>
        <v>0</v>
      </c>
      <c r="BI2138" s="200">
        <f>+BI2139</f>
        <v>0</v>
      </c>
      <c r="BJ2138" s="200">
        <f>+BH2138+BI2138</f>
        <v>0</v>
      </c>
      <c r="BK2138" s="200">
        <f>+BK2139</f>
        <v>0</v>
      </c>
      <c r="BL2138" s="200">
        <f>+BL2139</f>
        <v>0</v>
      </c>
      <c r="BM2138" s="200">
        <f>+BK2138+BL2138</f>
        <v>0</v>
      </c>
      <c r="BN2138" s="200">
        <f>+BJ2138+BM2138</f>
        <v>0</v>
      </c>
      <c r="BO2138" s="200">
        <f>+BO2139</f>
        <v>0</v>
      </c>
      <c r="BP2138" s="200">
        <f>+BP2139</f>
        <v>0</v>
      </c>
      <c r="BQ2138" s="200">
        <f>+BO2138+BP2138</f>
        <v>0</v>
      </c>
      <c r="BR2138" s="200">
        <f>+BR2139</f>
        <v>0</v>
      </c>
      <c r="BS2138" s="200">
        <f>+BS2139</f>
        <v>0</v>
      </c>
      <c r="BT2138" s="200">
        <f>+BR2138+BS2138</f>
        <v>0</v>
      </c>
      <c r="BU2138" s="200">
        <f>+BQ2138+BT2138</f>
        <v>0</v>
      </c>
      <c r="BV2138" s="203"/>
      <c r="BW2138" s="203"/>
      <c r="BX2138" s="204"/>
      <c r="BY2138" s="204"/>
      <c r="BZ2138" s="203"/>
      <c r="CA2138" s="205"/>
    </row>
    <row r="2139" spans="2:79" ht="15" hidden="1" customHeight="1">
      <c r="B2139" s="218">
        <v>2015</v>
      </c>
      <c r="C2139" s="219">
        <v>8320</v>
      </c>
      <c r="D2139" s="218">
        <v>9</v>
      </c>
      <c r="E2139" s="218">
        <v>2000</v>
      </c>
      <c r="F2139" s="218">
        <v>2500</v>
      </c>
      <c r="G2139" s="218">
        <v>251</v>
      </c>
      <c r="H2139" s="218">
        <v>1</v>
      </c>
      <c r="I2139" s="220" t="s">
        <v>416</v>
      </c>
      <c r="J2139" s="209">
        <v>0</v>
      </c>
      <c r="K2139" s="209">
        <v>0</v>
      </c>
      <c r="L2139" s="210">
        <f>+J2139+K2139</f>
        <v>0</v>
      </c>
      <c r="M2139" s="209">
        <v>0</v>
      </c>
      <c r="N2139" s="209">
        <v>0</v>
      </c>
      <c r="O2139" s="210">
        <f>+M2139+N2139</f>
        <v>0</v>
      </c>
      <c r="P2139" s="210">
        <f>+L2139+O2139</f>
        <v>0</v>
      </c>
      <c r="Q2139" s="293" t="s">
        <v>544</v>
      </c>
      <c r="R2139" s="307"/>
      <c r="S2139" s="307"/>
      <c r="T2139" s="213">
        <v>0</v>
      </c>
      <c r="U2139" s="213">
        <v>0</v>
      </c>
      <c r="V2139" s="213">
        <v>0</v>
      </c>
      <c r="W2139" s="213">
        <v>0</v>
      </c>
      <c r="X2139" s="213"/>
      <c r="Y2139" s="213"/>
      <c r="Z2139" s="213">
        <v>0</v>
      </c>
      <c r="AA2139" s="213">
        <v>0</v>
      </c>
      <c r="AB2139" s="213">
        <v>0</v>
      </c>
      <c r="AC2139" s="213">
        <v>0</v>
      </c>
      <c r="AD2139" s="214"/>
      <c r="AE2139" s="214"/>
      <c r="AF2139" s="209">
        <f>J2139+T2139-Z2139</f>
        <v>0</v>
      </c>
      <c r="AG2139" s="209">
        <f>K2139+U2139-AA2139</f>
        <v>0</v>
      </c>
      <c r="AH2139" s="210">
        <f>+AF2139+AG2139</f>
        <v>0</v>
      </c>
      <c r="AI2139" s="209">
        <f>M2139+V2139-AB2139</f>
        <v>0</v>
      </c>
      <c r="AJ2139" s="209">
        <f>N2139+W2139-AC2139</f>
        <v>0</v>
      </c>
      <c r="AK2139" s="210">
        <f>+AI2139+AJ2139</f>
        <v>0</v>
      </c>
      <c r="AL2139" s="210">
        <f>+AH2139+AK2139</f>
        <v>0</v>
      </c>
      <c r="AM2139" s="213">
        <v>0</v>
      </c>
      <c r="AN2139" s="213">
        <v>0</v>
      </c>
      <c r="AO2139" s="210">
        <f>+AM2139+AN2139</f>
        <v>0</v>
      </c>
      <c r="AP2139" s="213">
        <v>0</v>
      </c>
      <c r="AQ2139" s="213">
        <v>0</v>
      </c>
      <c r="AR2139" s="210">
        <f>+AP2139+AQ2139</f>
        <v>0</v>
      </c>
      <c r="AS2139" s="210">
        <f>+AO2139+AR2139</f>
        <v>0</v>
      </c>
      <c r="AT2139" s="213">
        <v>0</v>
      </c>
      <c r="AU2139" s="213">
        <v>0</v>
      </c>
      <c r="AV2139" s="210">
        <f>+AT2139+AU2139</f>
        <v>0</v>
      </c>
      <c r="AW2139" s="213">
        <v>0</v>
      </c>
      <c r="AX2139" s="213">
        <v>0</v>
      </c>
      <c r="AY2139" s="210">
        <f>+AW2139+AX2139</f>
        <v>0</v>
      </c>
      <c r="AZ2139" s="210">
        <f>+AV2139+AY2139</f>
        <v>0</v>
      </c>
      <c r="BA2139" s="213">
        <v>0</v>
      </c>
      <c r="BB2139" s="213">
        <v>0</v>
      </c>
      <c r="BC2139" s="210">
        <f>+BA2139+BB2139</f>
        <v>0</v>
      </c>
      <c r="BD2139" s="213">
        <v>0</v>
      </c>
      <c r="BE2139" s="213">
        <v>0</v>
      </c>
      <c r="BF2139" s="210">
        <f>+BD2139+BE2139</f>
        <v>0</v>
      </c>
      <c r="BG2139" s="210">
        <f>+BC2139+BF2139</f>
        <v>0</v>
      </c>
      <c r="BH2139" s="213">
        <v>0</v>
      </c>
      <c r="BI2139" s="213">
        <v>0</v>
      </c>
      <c r="BJ2139" s="210">
        <f>+BH2139+BI2139</f>
        <v>0</v>
      </c>
      <c r="BK2139" s="213">
        <v>0</v>
      </c>
      <c r="BL2139" s="213">
        <v>0</v>
      </c>
      <c r="BM2139" s="210">
        <f>+BK2139+BL2139</f>
        <v>0</v>
      </c>
      <c r="BN2139" s="210">
        <f>+BJ2139+BM2139</f>
        <v>0</v>
      </c>
      <c r="BO2139" s="209">
        <f>AF2139-AM2139-AT2139-BA2139-BH2139</f>
        <v>0</v>
      </c>
      <c r="BP2139" s="209">
        <f>AG2139-AN2139-AU2139-BB2139-BI2139</f>
        <v>0</v>
      </c>
      <c r="BQ2139" s="210">
        <f>+BO2139+BP2139</f>
        <v>0</v>
      </c>
      <c r="BR2139" s="209">
        <f>AI2139-AP2139-AW2139-BD2139-BK2139</f>
        <v>0</v>
      </c>
      <c r="BS2139" s="209">
        <f>AJ2139-AQ2139-AX2139-BE2139-BL2139</f>
        <v>0</v>
      </c>
      <c r="BT2139" s="210">
        <f>+BR2139+BS2139</f>
        <v>0</v>
      </c>
      <c r="BU2139" s="210">
        <f>+BQ2139+BT2139</f>
        <v>0</v>
      </c>
      <c r="BV2139" s="215">
        <f>R2139+X2139-AD2139</f>
        <v>0</v>
      </c>
      <c r="BW2139" s="215">
        <f>S2139+Y2139-AE2139</f>
        <v>0</v>
      </c>
      <c r="BX2139" s="216">
        <v>0</v>
      </c>
      <c r="BY2139" s="216">
        <v>0</v>
      </c>
      <c r="BZ2139" s="215">
        <f>BV2139-BX2139</f>
        <v>0</v>
      </c>
      <c r="CA2139" s="217">
        <f>BW2139-BY2139</f>
        <v>0</v>
      </c>
    </row>
    <row r="2140" spans="2:79">
      <c r="B2140" s="197">
        <v>2015</v>
      </c>
      <c r="C2140" s="198">
        <v>8320</v>
      </c>
      <c r="D2140" s="197">
        <v>9</v>
      </c>
      <c r="E2140" s="197">
        <v>2000</v>
      </c>
      <c r="F2140" s="197">
        <v>2500</v>
      </c>
      <c r="G2140" s="197">
        <v>253</v>
      </c>
      <c r="H2140" s="197"/>
      <c r="I2140" s="199" t="s">
        <v>1244</v>
      </c>
      <c r="J2140" s="200">
        <f>+J2141</f>
        <v>0</v>
      </c>
      <c r="K2140" s="200">
        <f>+K2141</f>
        <v>0</v>
      </c>
      <c r="L2140" s="200">
        <f>+J2140+K2140</f>
        <v>0</v>
      </c>
      <c r="M2140" s="200">
        <f>+M2141</f>
        <v>2000000</v>
      </c>
      <c r="N2140" s="200">
        <f>+N2141</f>
        <v>0</v>
      </c>
      <c r="O2140" s="200">
        <f>+M2140+N2140</f>
        <v>2000000</v>
      </c>
      <c r="P2140" s="200">
        <f>+L2140+O2140</f>
        <v>2000000</v>
      </c>
      <c r="Q2140" s="200"/>
      <c r="R2140" s="309"/>
      <c r="S2140" s="309"/>
      <c r="T2140" s="200">
        <f>+T2141</f>
        <v>0</v>
      </c>
      <c r="U2140" s="200">
        <f>+U2141</f>
        <v>0</v>
      </c>
      <c r="V2140" s="200">
        <f>+V2141</f>
        <v>0</v>
      </c>
      <c r="W2140" s="200">
        <f>+W2141</f>
        <v>0</v>
      </c>
      <c r="X2140" s="202"/>
      <c r="Y2140" s="202"/>
      <c r="Z2140" s="200">
        <f>+Z2141</f>
        <v>0</v>
      </c>
      <c r="AA2140" s="200">
        <f>+AA2141</f>
        <v>0</v>
      </c>
      <c r="AB2140" s="200">
        <f>+AB2141</f>
        <v>0</v>
      </c>
      <c r="AC2140" s="200">
        <f>+AC2141</f>
        <v>0</v>
      </c>
      <c r="AD2140" s="202"/>
      <c r="AE2140" s="202"/>
      <c r="AF2140" s="200">
        <f>+AF2141</f>
        <v>0</v>
      </c>
      <c r="AG2140" s="200">
        <f>+AG2141</f>
        <v>0</v>
      </c>
      <c r="AH2140" s="200">
        <f>+AF2140+AG2140</f>
        <v>0</v>
      </c>
      <c r="AI2140" s="200">
        <f>+AI2141</f>
        <v>2000000</v>
      </c>
      <c r="AJ2140" s="200">
        <f>+AJ2141</f>
        <v>0</v>
      </c>
      <c r="AK2140" s="200">
        <f>+AI2140+AJ2140</f>
        <v>2000000</v>
      </c>
      <c r="AL2140" s="200">
        <f>+AH2140+AK2140</f>
        <v>2000000</v>
      </c>
      <c r="AM2140" s="200">
        <f>+AM2141</f>
        <v>0</v>
      </c>
      <c r="AN2140" s="200">
        <f>+AN2141</f>
        <v>0</v>
      </c>
      <c r="AO2140" s="200">
        <f>+AM2140+AN2140</f>
        <v>0</v>
      </c>
      <c r="AP2140" s="200">
        <f>+AP2141</f>
        <v>0</v>
      </c>
      <c r="AQ2140" s="200">
        <f>+AQ2141</f>
        <v>0</v>
      </c>
      <c r="AR2140" s="200">
        <f>+AP2140+AQ2140</f>
        <v>0</v>
      </c>
      <c r="AS2140" s="200">
        <f>+AO2140+AR2140</f>
        <v>0</v>
      </c>
      <c r="AT2140" s="200">
        <f>+AT2141</f>
        <v>0</v>
      </c>
      <c r="AU2140" s="200">
        <f>+AU2141</f>
        <v>0</v>
      </c>
      <c r="AV2140" s="200">
        <f>+AT2140+AU2140</f>
        <v>0</v>
      </c>
      <c r="AW2140" s="200">
        <f>+AW2141</f>
        <v>0</v>
      </c>
      <c r="AX2140" s="200">
        <f>+AX2141</f>
        <v>0</v>
      </c>
      <c r="AY2140" s="200">
        <f>+AW2140+AX2140</f>
        <v>0</v>
      </c>
      <c r="AZ2140" s="200">
        <f>+AV2140+AY2140</f>
        <v>0</v>
      </c>
      <c r="BA2140" s="200">
        <f>+BA2141</f>
        <v>0</v>
      </c>
      <c r="BB2140" s="200">
        <f>+BB2141</f>
        <v>0</v>
      </c>
      <c r="BC2140" s="200">
        <f>+BA2140+BB2140</f>
        <v>0</v>
      </c>
      <c r="BD2140" s="200">
        <f>+BD2141</f>
        <v>0</v>
      </c>
      <c r="BE2140" s="200">
        <f>+BE2141</f>
        <v>0</v>
      </c>
      <c r="BF2140" s="200">
        <f>+BD2140+BE2140</f>
        <v>0</v>
      </c>
      <c r="BG2140" s="200">
        <f>+BC2140+BF2140</f>
        <v>0</v>
      </c>
      <c r="BH2140" s="200">
        <f>+BH2141</f>
        <v>0</v>
      </c>
      <c r="BI2140" s="200">
        <f>+BI2141</f>
        <v>0</v>
      </c>
      <c r="BJ2140" s="200">
        <f>+BH2140+BI2140</f>
        <v>0</v>
      </c>
      <c r="BK2140" s="200">
        <f>+BK2141</f>
        <v>0</v>
      </c>
      <c r="BL2140" s="200">
        <f>+BL2141</f>
        <v>0</v>
      </c>
      <c r="BM2140" s="200">
        <f>+BK2140+BL2140</f>
        <v>0</v>
      </c>
      <c r="BN2140" s="200">
        <f>+BJ2140+BM2140</f>
        <v>0</v>
      </c>
      <c r="BO2140" s="200">
        <f>+BO2141</f>
        <v>0</v>
      </c>
      <c r="BP2140" s="200">
        <f>+BP2141</f>
        <v>0</v>
      </c>
      <c r="BQ2140" s="200">
        <f>+BO2140+BP2140</f>
        <v>0</v>
      </c>
      <c r="BR2140" s="200">
        <f>+BR2141</f>
        <v>2000000</v>
      </c>
      <c r="BS2140" s="200">
        <f>+BS2141</f>
        <v>0</v>
      </c>
      <c r="BT2140" s="200">
        <f>+BR2140+BS2140</f>
        <v>2000000</v>
      </c>
      <c r="BU2140" s="200">
        <f>+BQ2140+BT2140</f>
        <v>2000000</v>
      </c>
      <c r="BV2140" s="203"/>
      <c r="BW2140" s="203"/>
      <c r="BX2140" s="204"/>
      <c r="BY2140" s="204"/>
      <c r="BZ2140" s="203"/>
      <c r="CA2140" s="205"/>
    </row>
    <row r="2141" spans="2:79" ht="44.25" customHeight="1">
      <c r="B2141" s="218">
        <v>2015</v>
      </c>
      <c r="C2141" s="219">
        <v>8320</v>
      </c>
      <c r="D2141" s="218">
        <v>9</v>
      </c>
      <c r="E2141" s="218">
        <v>2000</v>
      </c>
      <c r="F2141" s="218">
        <v>2500</v>
      </c>
      <c r="G2141" s="218">
        <v>253</v>
      </c>
      <c r="H2141" s="218">
        <v>1</v>
      </c>
      <c r="I2141" s="220" t="s">
        <v>1243</v>
      </c>
      <c r="J2141" s="209">
        <v>0</v>
      </c>
      <c r="K2141" s="209">
        <v>0</v>
      </c>
      <c r="L2141" s="210">
        <f>+J2141+K2141</f>
        <v>0</v>
      </c>
      <c r="M2141" s="209">
        <v>2000000</v>
      </c>
      <c r="N2141" s="209">
        <v>0</v>
      </c>
      <c r="O2141" s="210">
        <f>+M2141+N2141</f>
        <v>2000000</v>
      </c>
      <c r="P2141" s="210">
        <f>+L2141+O2141</f>
        <v>2000000</v>
      </c>
      <c r="Q2141" s="221" t="s">
        <v>422</v>
      </c>
      <c r="R2141" s="307">
        <v>1</v>
      </c>
      <c r="S2141" s="307"/>
      <c r="T2141" s="213">
        <v>0</v>
      </c>
      <c r="U2141" s="213">
        <v>0</v>
      </c>
      <c r="V2141" s="213">
        <v>0</v>
      </c>
      <c r="W2141" s="213">
        <v>0</v>
      </c>
      <c r="X2141" s="213"/>
      <c r="Y2141" s="213"/>
      <c r="Z2141" s="213">
        <v>0</v>
      </c>
      <c r="AA2141" s="213">
        <v>0</v>
      </c>
      <c r="AB2141" s="213">
        <v>0</v>
      </c>
      <c r="AC2141" s="213">
        <v>0</v>
      </c>
      <c r="AD2141" s="214"/>
      <c r="AE2141" s="214"/>
      <c r="AF2141" s="209">
        <f>J2141+T2141-Z2141</f>
        <v>0</v>
      </c>
      <c r="AG2141" s="209">
        <f>K2141+U2141-AA2141</f>
        <v>0</v>
      </c>
      <c r="AH2141" s="210">
        <f>+AF2141+AG2141</f>
        <v>0</v>
      </c>
      <c r="AI2141" s="209">
        <f>M2141+V2141-AB2141</f>
        <v>2000000</v>
      </c>
      <c r="AJ2141" s="209">
        <f>N2141+W2141-AC2141</f>
        <v>0</v>
      </c>
      <c r="AK2141" s="210">
        <f>+AI2141+AJ2141</f>
        <v>2000000</v>
      </c>
      <c r="AL2141" s="210">
        <f>+AH2141+AK2141</f>
        <v>2000000</v>
      </c>
      <c r="AM2141" s="213">
        <v>0</v>
      </c>
      <c r="AN2141" s="213">
        <v>0</v>
      </c>
      <c r="AO2141" s="210">
        <f>+AM2141+AN2141</f>
        <v>0</v>
      </c>
      <c r="AP2141" s="213">
        <f>'[1]SISTEMA PENITENCIARIO'!L8</f>
        <v>0</v>
      </c>
      <c r="AQ2141" s="213">
        <v>0</v>
      </c>
      <c r="AR2141" s="210">
        <f>+AP2141+AQ2141</f>
        <v>0</v>
      </c>
      <c r="AS2141" s="210">
        <f>+AO2141+AR2141</f>
        <v>0</v>
      </c>
      <c r="AT2141" s="213">
        <v>0</v>
      </c>
      <c r="AU2141" s="213">
        <v>0</v>
      </c>
      <c r="AV2141" s="210">
        <f>+AT2141+AU2141</f>
        <v>0</v>
      </c>
      <c r="AW2141" s="213">
        <f>'[1]SISTEMA PENITENCIARIO'!L9</f>
        <v>0</v>
      </c>
      <c r="AX2141" s="213">
        <v>0</v>
      </c>
      <c r="AY2141" s="210">
        <f>+AW2141+AX2141</f>
        <v>0</v>
      </c>
      <c r="AZ2141" s="210">
        <f>+AV2141+AY2141</f>
        <v>0</v>
      </c>
      <c r="BA2141" s="213">
        <v>0</v>
      </c>
      <c r="BB2141" s="213">
        <v>0</v>
      </c>
      <c r="BC2141" s="210">
        <f>+BA2141+BB2141</f>
        <v>0</v>
      </c>
      <c r="BD2141" s="213">
        <f>'[1]SISTEMA PENITENCIARIO'!L10</f>
        <v>0</v>
      </c>
      <c r="BE2141" s="213">
        <v>0</v>
      </c>
      <c r="BF2141" s="210">
        <f>+BD2141+BE2141</f>
        <v>0</v>
      </c>
      <c r="BG2141" s="210">
        <f>+BC2141+BF2141</f>
        <v>0</v>
      </c>
      <c r="BH2141" s="213">
        <v>0</v>
      </c>
      <c r="BI2141" s="213">
        <v>0</v>
      </c>
      <c r="BJ2141" s="210">
        <f>+BH2141+BI2141</f>
        <v>0</v>
      </c>
      <c r="BK2141" s="213">
        <f>'[1]SISTEMA PENITENCIARIO'!L11</f>
        <v>0</v>
      </c>
      <c r="BL2141" s="213">
        <v>0</v>
      </c>
      <c r="BM2141" s="210">
        <f>+BK2141+BL2141</f>
        <v>0</v>
      </c>
      <c r="BN2141" s="210">
        <f>+BJ2141+BM2141</f>
        <v>0</v>
      </c>
      <c r="BO2141" s="209">
        <f>AF2141-AM2141-AT2141-BA2141-BH2141</f>
        <v>0</v>
      </c>
      <c r="BP2141" s="209">
        <f>AG2141-AN2141-AU2141-BB2141-BI2141</f>
        <v>0</v>
      </c>
      <c r="BQ2141" s="210">
        <f>+BO2141+BP2141</f>
        <v>0</v>
      </c>
      <c r="BR2141" s="209">
        <f>AI2141-AP2141-AW2141-BD2141-BK2141</f>
        <v>2000000</v>
      </c>
      <c r="BS2141" s="209">
        <f>AJ2141-AQ2141-AX2141-BE2141-BL2141</f>
        <v>0</v>
      </c>
      <c r="BT2141" s="210">
        <f>+BR2141+BS2141</f>
        <v>2000000</v>
      </c>
      <c r="BU2141" s="210">
        <f>+BQ2141+BT2141</f>
        <v>2000000</v>
      </c>
      <c r="BV2141" s="215">
        <f>R2141+X2141-AD2141</f>
        <v>1</v>
      </c>
      <c r="BW2141" s="215">
        <f>S2141+Y2141-AE2141</f>
        <v>0</v>
      </c>
      <c r="BX2141" s="216">
        <f>'[1]SISTEMA PENITENCIARIO'!M8</f>
        <v>0</v>
      </c>
      <c r="BY2141" s="216">
        <v>0</v>
      </c>
      <c r="BZ2141" s="215">
        <f>BV2141-BX2141</f>
        <v>1</v>
      </c>
      <c r="CA2141" s="217">
        <f>BW2141-BY2141</f>
        <v>0</v>
      </c>
    </row>
    <row r="2142" spans="2:79" ht="59.25" customHeight="1">
      <c r="B2142" s="197">
        <v>2015</v>
      </c>
      <c r="C2142" s="198">
        <v>8320</v>
      </c>
      <c r="D2142" s="197">
        <v>9</v>
      </c>
      <c r="E2142" s="197">
        <v>2000</v>
      </c>
      <c r="F2142" s="197">
        <v>2500</v>
      </c>
      <c r="G2142" s="197">
        <v>254</v>
      </c>
      <c r="H2142" s="197"/>
      <c r="I2142" s="199" t="s">
        <v>415</v>
      </c>
      <c r="J2142" s="200">
        <f>+J2143</f>
        <v>500000</v>
      </c>
      <c r="K2142" s="200">
        <f>+K2143</f>
        <v>0</v>
      </c>
      <c r="L2142" s="200">
        <f>+J2142+K2142</f>
        <v>500000</v>
      </c>
      <c r="M2142" s="200">
        <f>+M2143</f>
        <v>0</v>
      </c>
      <c r="N2142" s="200">
        <f>+N2143</f>
        <v>0</v>
      </c>
      <c r="O2142" s="200">
        <f>+M2142+N2142</f>
        <v>0</v>
      </c>
      <c r="P2142" s="200">
        <f>+L2142+O2142</f>
        <v>500000</v>
      </c>
      <c r="Q2142" s="200"/>
      <c r="R2142" s="309"/>
      <c r="S2142" s="309"/>
      <c r="T2142" s="200">
        <f>+T2143</f>
        <v>0</v>
      </c>
      <c r="U2142" s="200">
        <f>+U2143</f>
        <v>0</v>
      </c>
      <c r="V2142" s="200">
        <f>+V2143</f>
        <v>0</v>
      </c>
      <c r="W2142" s="200">
        <f>+W2143</f>
        <v>0</v>
      </c>
      <c r="X2142" s="202"/>
      <c r="Y2142" s="202"/>
      <c r="Z2142" s="200">
        <f>+Z2143</f>
        <v>0</v>
      </c>
      <c r="AA2142" s="200">
        <f>+AA2143</f>
        <v>0</v>
      </c>
      <c r="AB2142" s="200">
        <f>+AB2143</f>
        <v>0</v>
      </c>
      <c r="AC2142" s="200">
        <f>+AC2143</f>
        <v>0</v>
      </c>
      <c r="AD2142" s="202"/>
      <c r="AE2142" s="202"/>
      <c r="AF2142" s="200">
        <f>+AF2143</f>
        <v>500000</v>
      </c>
      <c r="AG2142" s="200">
        <f>+AG2143</f>
        <v>0</v>
      </c>
      <c r="AH2142" s="200">
        <f>+AF2142+AG2142</f>
        <v>500000</v>
      </c>
      <c r="AI2142" s="200">
        <f>+AI2143</f>
        <v>0</v>
      </c>
      <c r="AJ2142" s="200">
        <f>+AJ2143</f>
        <v>0</v>
      </c>
      <c r="AK2142" s="200">
        <f>+AI2142+AJ2142</f>
        <v>0</v>
      </c>
      <c r="AL2142" s="200">
        <f>+AH2142+AK2142</f>
        <v>500000</v>
      </c>
      <c r="AM2142" s="200">
        <f>+AM2143</f>
        <v>129999.22</v>
      </c>
      <c r="AN2142" s="200">
        <f>+AN2143</f>
        <v>0</v>
      </c>
      <c r="AO2142" s="200">
        <f>+AM2142+AN2142</f>
        <v>129999.22</v>
      </c>
      <c r="AP2142" s="200">
        <f>+AP2143</f>
        <v>0</v>
      </c>
      <c r="AQ2142" s="200">
        <f>+AQ2143</f>
        <v>0</v>
      </c>
      <c r="AR2142" s="200">
        <f>+AP2142+AQ2142</f>
        <v>0</v>
      </c>
      <c r="AS2142" s="200">
        <f>+AO2142+AR2142</f>
        <v>129999.22</v>
      </c>
      <c r="AT2142" s="200">
        <f>+AT2143</f>
        <v>0</v>
      </c>
      <c r="AU2142" s="200">
        <f>+AU2143</f>
        <v>0</v>
      </c>
      <c r="AV2142" s="200">
        <f>+AT2142+AU2142</f>
        <v>0</v>
      </c>
      <c r="AW2142" s="200">
        <f>+AW2143</f>
        <v>0</v>
      </c>
      <c r="AX2142" s="200">
        <f>+AX2143</f>
        <v>0</v>
      </c>
      <c r="AY2142" s="200">
        <f>+AW2142+AX2142</f>
        <v>0</v>
      </c>
      <c r="AZ2142" s="200">
        <f>+AV2142+AY2142</f>
        <v>0</v>
      </c>
      <c r="BA2142" s="200">
        <f>+BA2143</f>
        <v>0</v>
      </c>
      <c r="BB2142" s="200">
        <f>+BB2143</f>
        <v>0</v>
      </c>
      <c r="BC2142" s="200">
        <f>+BA2142+BB2142</f>
        <v>0</v>
      </c>
      <c r="BD2142" s="200">
        <f>+BD2143</f>
        <v>0</v>
      </c>
      <c r="BE2142" s="200">
        <f>+BE2143</f>
        <v>0</v>
      </c>
      <c r="BF2142" s="200">
        <f>+BD2142+BE2142</f>
        <v>0</v>
      </c>
      <c r="BG2142" s="200">
        <f>+BC2142+BF2142</f>
        <v>0</v>
      </c>
      <c r="BH2142" s="200">
        <f>+BH2143</f>
        <v>0</v>
      </c>
      <c r="BI2142" s="200">
        <f>+BI2143</f>
        <v>0</v>
      </c>
      <c r="BJ2142" s="200">
        <f>+BH2142+BI2142</f>
        <v>0</v>
      </c>
      <c r="BK2142" s="200">
        <f>+BK2143</f>
        <v>0</v>
      </c>
      <c r="BL2142" s="200">
        <f>+BL2143</f>
        <v>0</v>
      </c>
      <c r="BM2142" s="200">
        <f>+BK2142+BL2142</f>
        <v>0</v>
      </c>
      <c r="BN2142" s="200">
        <f>+BJ2142+BM2142</f>
        <v>0</v>
      </c>
      <c r="BO2142" s="200">
        <f>+BO2143</f>
        <v>370000.78</v>
      </c>
      <c r="BP2142" s="200">
        <f>+BP2143</f>
        <v>0</v>
      </c>
      <c r="BQ2142" s="200">
        <f>+BO2142+BP2142</f>
        <v>370000.78</v>
      </c>
      <c r="BR2142" s="200">
        <f>+BR2143</f>
        <v>0</v>
      </c>
      <c r="BS2142" s="200">
        <f>+BS2143</f>
        <v>0</v>
      </c>
      <c r="BT2142" s="200">
        <f>+BR2142+BS2142</f>
        <v>0</v>
      </c>
      <c r="BU2142" s="200">
        <f>+BQ2142+BT2142</f>
        <v>370000.78</v>
      </c>
      <c r="BV2142" s="203"/>
      <c r="BW2142" s="203"/>
      <c r="BX2142" s="204"/>
      <c r="BY2142" s="204"/>
      <c r="BZ2142" s="203"/>
      <c r="CA2142" s="205"/>
    </row>
    <row r="2143" spans="2:79">
      <c r="B2143" s="218">
        <v>2015</v>
      </c>
      <c r="C2143" s="219">
        <v>8320</v>
      </c>
      <c r="D2143" s="218">
        <v>9</v>
      </c>
      <c r="E2143" s="218">
        <v>2000</v>
      </c>
      <c r="F2143" s="218">
        <v>2500</v>
      </c>
      <c r="G2143" s="218">
        <v>254</v>
      </c>
      <c r="H2143" s="218">
        <v>1</v>
      </c>
      <c r="I2143" s="220" t="s">
        <v>415</v>
      </c>
      <c r="J2143" s="209">
        <v>500000</v>
      </c>
      <c r="K2143" s="209">
        <v>0</v>
      </c>
      <c r="L2143" s="210">
        <f>+J2143+K2143</f>
        <v>500000</v>
      </c>
      <c r="M2143" s="209">
        <v>0</v>
      </c>
      <c r="N2143" s="209">
        <v>0</v>
      </c>
      <c r="O2143" s="210">
        <f>+M2143+N2143</f>
        <v>0</v>
      </c>
      <c r="P2143" s="210">
        <f>+L2143+O2143</f>
        <v>500000</v>
      </c>
      <c r="Q2143" s="221" t="s">
        <v>422</v>
      </c>
      <c r="R2143" s="307">
        <v>1</v>
      </c>
      <c r="S2143" s="307"/>
      <c r="T2143" s="213">
        <v>0</v>
      </c>
      <c r="U2143" s="213">
        <v>0</v>
      </c>
      <c r="V2143" s="213">
        <v>0</v>
      </c>
      <c r="W2143" s="213">
        <v>0</v>
      </c>
      <c r="X2143" s="213"/>
      <c r="Y2143" s="213"/>
      <c r="Z2143" s="213">
        <v>0</v>
      </c>
      <c r="AA2143" s="213">
        <v>0</v>
      </c>
      <c r="AB2143" s="213">
        <v>0</v>
      </c>
      <c r="AC2143" s="213">
        <v>0</v>
      </c>
      <c r="AD2143" s="214"/>
      <c r="AE2143" s="214"/>
      <c r="AF2143" s="209">
        <f>J2143+T2143-Z2143</f>
        <v>500000</v>
      </c>
      <c r="AG2143" s="209">
        <f>K2143+U2143-AA2143</f>
        <v>0</v>
      </c>
      <c r="AH2143" s="210">
        <f>+AF2143+AG2143</f>
        <v>500000</v>
      </c>
      <c r="AI2143" s="209">
        <f>M2143+V2143-AB2143</f>
        <v>0</v>
      </c>
      <c r="AJ2143" s="209">
        <f>N2143+W2143-AC2143</f>
        <v>0</v>
      </c>
      <c r="AK2143" s="210">
        <f>+AI2143+AJ2143</f>
        <v>0</v>
      </c>
      <c r="AL2143" s="210">
        <f>+AH2143+AK2143</f>
        <v>500000</v>
      </c>
      <c r="AM2143" s="213">
        <f>'[1]SISTEMA PENITENCIARIO'!G54</f>
        <v>129999.22</v>
      </c>
      <c r="AN2143" s="213">
        <v>0</v>
      </c>
      <c r="AO2143" s="210">
        <f>+AM2143+AN2143</f>
        <v>129999.22</v>
      </c>
      <c r="AP2143" s="213">
        <v>0</v>
      </c>
      <c r="AQ2143" s="213">
        <v>0</v>
      </c>
      <c r="AR2143" s="210">
        <f>+AP2143+AQ2143</f>
        <v>0</v>
      </c>
      <c r="AS2143" s="210">
        <f>+AO2143+AR2143</f>
        <v>129999.22</v>
      </c>
      <c r="AT2143" s="213">
        <f>'[1]SISTEMA PENITENCIARIO'!G55</f>
        <v>0</v>
      </c>
      <c r="AU2143" s="213">
        <v>0</v>
      </c>
      <c r="AV2143" s="210">
        <f>+AT2143+AU2143</f>
        <v>0</v>
      </c>
      <c r="AW2143" s="213">
        <v>0</v>
      </c>
      <c r="AX2143" s="213">
        <v>0</v>
      </c>
      <c r="AY2143" s="210">
        <f>+AW2143+AX2143</f>
        <v>0</v>
      </c>
      <c r="AZ2143" s="210">
        <f>+AV2143+AY2143</f>
        <v>0</v>
      </c>
      <c r="BA2143" s="213">
        <f>'[1]SISTEMA PENITENCIARIO'!G56</f>
        <v>0</v>
      </c>
      <c r="BB2143" s="213">
        <v>0</v>
      </c>
      <c r="BC2143" s="210">
        <f>+BA2143+BB2143</f>
        <v>0</v>
      </c>
      <c r="BD2143" s="213">
        <v>0</v>
      </c>
      <c r="BE2143" s="213">
        <v>0</v>
      </c>
      <c r="BF2143" s="210">
        <f>+BD2143+BE2143</f>
        <v>0</v>
      </c>
      <c r="BG2143" s="210">
        <f>+BC2143+BF2143</f>
        <v>0</v>
      </c>
      <c r="BH2143" s="213">
        <f>'[1]SISTEMA PENITENCIARIO'!G57</f>
        <v>0</v>
      </c>
      <c r="BI2143" s="213">
        <v>0</v>
      </c>
      <c r="BJ2143" s="210">
        <f>+BH2143+BI2143</f>
        <v>0</v>
      </c>
      <c r="BK2143" s="213">
        <v>0</v>
      </c>
      <c r="BL2143" s="213">
        <v>0</v>
      </c>
      <c r="BM2143" s="210">
        <f>+BK2143+BL2143</f>
        <v>0</v>
      </c>
      <c r="BN2143" s="210">
        <f>+BJ2143+BM2143</f>
        <v>0</v>
      </c>
      <c r="BO2143" s="209">
        <f>AF2143-AM2143-AT2143-BA2143-BH2143</f>
        <v>370000.78</v>
      </c>
      <c r="BP2143" s="209">
        <f>AG2143-AN2143-AU2143-BB2143-BI2143</f>
        <v>0</v>
      </c>
      <c r="BQ2143" s="210">
        <f>+BO2143+BP2143</f>
        <v>370000.78</v>
      </c>
      <c r="BR2143" s="209">
        <f>AI2143-AP2143-AW2143-BD2143-BK2143</f>
        <v>0</v>
      </c>
      <c r="BS2143" s="209">
        <f>AJ2143-AQ2143-AX2143-BE2143-BL2143</f>
        <v>0</v>
      </c>
      <c r="BT2143" s="210">
        <f>+BR2143+BS2143</f>
        <v>0</v>
      </c>
      <c r="BU2143" s="210">
        <f>+BQ2143+BT2143</f>
        <v>370000.78</v>
      </c>
      <c r="BV2143" s="215">
        <f>R2143+X2143-AD2143</f>
        <v>1</v>
      </c>
      <c r="BW2143" s="215">
        <f>S2143+Y2143-AE2143</f>
        <v>0</v>
      </c>
      <c r="BX2143" s="216">
        <f>'[1]SISTEMA PENITENCIARIO'!H54</f>
        <v>1</v>
      </c>
      <c r="BY2143" s="216">
        <v>0</v>
      </c>
      <c r="BZ2143" s="215">
        <f>BV2143-BX2143</f>
        <v>0</v>
      </c>
      <c r="CA2143" s="217">
        <f>BW2143-BY2143</f>
        <v>0</v>
      </c>
    </row>
    <row r="2144" spans="2:79" hidden="1">
      <c r="B2144" s="197">
        <v>2015</v>
      </c>
      <c r="C2144" s="198">
        <v>8320</v>
      </c>
      <c r="D2144" s="197">
        <v>9</v>
      </c>
      <c r="E2144" s="197">
        <v>2000</v>
      </c>
      <c r="F2144" s="197">
        <v>2500</v>
      </c>
      <c r="G2144" s="197">
        <v>255</v>
      </c>
      <c r="H2144" s="197"/>
      <c r="I2144" s="199" t="s">
        <v>414</v>
      </c>
      <c r="J2144" s="200">
        <f>SUM(J2145:J2146)</f>
        <v>0</v>
      </c>
      <c r="K2144" s="200">
        <f>SUM(K2145:K2146)</f>
        <v>0</v>
      </c>
      <c r="L2144" s="200">
        <f>+J2144+K2144</f>
        <v>0</v>
      </c>
      <c r="M2144" s="200">
        <f>SUM(M2145:M2146)</f>
        <v>0</v>
      </c>
      <c r="N2144" s="200">
        <f>SUM(N2145:N2146)</f>
        <v>0</v>
      </c>
      <c r="O2144" s="200">
        <f>+M2144+N2144</f>
        <v>0</v>
      </c>
      <c r="P2144" s="200">
        <f>+L2144+O2144</f>
        <v>0</v>
      </c>
      <c r="Q2144" s="200"/>
      <c r="R2144" s="309"/>
      <c r="S2144" s="309"/>
      <c r="T2144" s="200">
        <f>SUM(T2145:T2146)</f>
        <v>0</v>
      </c>
      <c r="U2144" s="200">
        <f>SUM(U2145:U2146)</f>
        <v>0</v>
      </c>
      <c r="V2144" s="200">
        <f>SUM(V2145:V2146)</f>
        <v>0</v>
      </c>
      <c r="W2144" s="200">
        <f>SUM(W2145:W2146)</f>
        <v>0</v>
      </c>
      <c r="X2144" s="202"/>
      <c r="Y2144" s="202"/>
      <c r="Z2144" s="200">
        <f>SUM(Z2145:Z2146)</f>
        <v>0</v>
      </c>
      <c r="AA2144" s="200">
        <f>SUM(AA2145:AA2146)</f>
        <v>0</v>
      </c>
      <c r="AB2144" s="200">
        <f>SUM(AB2145:AB2146)</f>
        <v>0</v>
      </c>
      <c r="AC2144" s="200">
        <f>SUM(AC2145:AC2146)</f>
        <v>0</v>
      </c>
      <c r="AD2144" s="202"/>
      <c r="AE2144" s="202"/>
      <c r="AF2144" s="200">
        <f>SUM(AF2145:AF2146)</f>
        <v>0</v>
      </c>
      <c r="AG2144" s="200">
        <f>SUM(AG2145:AG2146)</f>
        <v>0</v>
      </c>
      <c r="AH2144" s="200">
        <f>+AF2144+AG2144</f>
        <v>0</v>
      </c>
      <c r="AI2144" s="200">
        <f>SUM(AI2145:AI2146)</f>
        <v>0</v>
      </c>
      <c r="AJ2144" s="200">
        <f>SUM(AJ2145:AJ2146)</f>
        <v>0</v>
      </c>
      <c r="AK2144" s="200">
        <f>+AI2144+AJ2144</f>
        <v>0</v>
      </c>
      <c r="AL2144" s="200">
        <f>+AH2144+AK2144</f>
        <v>0</v>
      </c>
      <c r="AM2144" s="200">
        <f>SUM(AM2145:AM2146)</f>
        <v>0</v>
      </c>
      <c r="AN2144" s="200">
        <f>SUM(AN2145:AN2146)</f>
        <v>0</v>
      </c>
      <c r="AO2144" s="200">
        <f>+AM2144+AN2144</f>
        <v>0</v>
      </c>
      <c r="AP2144" s="200">
        <f>SUM(AP2145:AP2146)</f>
        <v>0</v>
      </c>
      <c r="AQ2144" s="200">
        <f>SUM(AQ2145:AQ2146)</f>
        <v>0</v>
      </c>
      <c r="AR2144" s="200">
        <f>+AP2144+AQ2144</f>
        <v>0</v>
      </c>
      <c r="AS2144" s="200">
        <f>+AO2144+AR2144</f>
        <v>0</v>
      </c>
      <c r="AT2144" s="200">
        <f>SUM(AT2145:AT2146)</f>
        <v>0</v>
      </c>
      <c r="AU2144" s="200">
        <f>SUM(AU2145:AU2146)</f>
        <v>0</v>
      </c>
      <c r="AV2144" s="200">
        <f>+AT2144+AU2144</f>
        <v>0</v>
      </c>
      <c r="AW2144" s="200">
        <f>SUM(AW2145:AW2146)</f>
        <v>0</v>
      </c>
      <c r="AX2144" s="200">
        <f>SUM(AX2145:AX2146)</f>
        <v>0</v>
      </c>
      <c r="AY2144" s="200">
        <f>+AW2144+AX2144</f>
        <v>0</v>
      </c>
      <c r="AZ2144" s="200">
        <f>+AV2144+AY2144</f>
        <v>0</v>
      </c>
      <c r="BA2144" s="200">
        <f>SUM(BA2145:BA2146)</f>
        <v>0</v>
      </c>
      <c r="BB2144" s="200">
        <f>SUM(BB2145:BB2146)</f>
        <v>0</v>
      </c>
      <c r="BC2144" s="200">
        <f>+BA2144+BB2144</f>
        <v>0</v>
      </c>
      <c r="BD2144" s="200">
        <f>SUM(BD2145:BD2146)</f>
        <v>0</v>
      </c>
      <c r="BE2144" s="200">
        <f>SUM(BE2145:BE2146)</f>
        <v>0</v>
      </c>
      <c r="BF2144" s="200">
        <f>+BD2144+BE2144</f>
        <v>0</v>
      </c>
      <c r="BG2144" s="200">
        <f>+BC2144+BF2144</f>
        <v>0</v>
      </c>
      <c r="BH2144" s="200">
        <f>SUM(BH2145:BH2146)</f>
        <v>0</v>
      </c>
      <c r="BI2144" s="200">
        <f>SUM(BI2145:BI2146)</f>
        <v>0</v>
      </c>
      <c r="BJ2144" s="200">
        <f>+BH2144+BI2144</f>
        <v>0</v>
      </c>
      <c r="BK2144" s="200">
        <f>SUM(BK2145:BK2146)</f>
        <v>0</v>
      </c>
      <c r="BL2144" s="200">
        <f>SUM(BL2145:BL2146)</f>
        <v>0</v>
      </c>
      <c r="BM2144" s="200">
        <f>+BK2144+BL2144</f>
        <v>0</v>
      </c>
      <c r="BN2144" s="200">
        <f>+BJ2144+BM2144</f>
        <v>0</v>
      </c>
      <c r="BO2144" s="200">
        <f>SUM(BO2145:BO2146)</f>
        <v>0</v>
      </c>
      <c r="BP2144" s="200">
        <f>SUM(BP2145:BP2146)</f>
        <v>0</v>
      </c>
      <c r="BQ2144" s="200">
        <f>+BO2144+BP2144</f>
        <v>0</v>
      </c>
      <c r="BR2144" s="200">
        <f>SUM(BR2145:BR2146)</f>
        <v>0</v>
      </c>
      <c r="BS2144" s="200">
        <f>SUM(BS2145:BS2146)</f>
        <v>0</v>
      </c>
      <c r="BT2144" s="200">
        <f>+BR2144+BS2144</f>
        <v>0</v>
      </c>
      <c r="BU2144" s="200">
        <f>+BQ2144+BT2144</f>
        <v>0</v>
      </c>
      <c r="BV2144" s="203"/>
      <c r="BW2144" s="203"/>
      <c r="BX2144" s="204"/>
      <c r="BY2144" s="204"/>
      <c r="BZ2144" s="203"/>
      <c r="CA2144" s="205"/>
    </row>
    <row r="2145" spans="2:79" hidden="1">
      <c r="B2145" s="218">
        <v>2015</v>
      </c>
      <c r="C2145" s="219">
        <v>8320</v>
      </c>
      <c r="D2145" s="218">
        <v>9</v>
      </c>
      <c r="E2145" s="218">
        <v>2000</v>
      </c>
      <c r="F2145" s="218">
        <v>2500</v>
      </c>
      <c r="G2145" s="218">
        <v>255</v>
      </c>
      <c r="H2145" s="218">
        <v>1</v>
      </c>
      <c r="I2145" s="220" t="s">
        <v>414</v>
      </c>
      <c r="J2145" s="209">
        <v>0</v>
      </c>
      <c r="K2145" s="209">
        <v>0</v>
      </c>
      <c r="L2145" s="210">
        <f>+J2145+K2145</f>
        <v>0</v>
      </c>
      <c r="M2145" s="209">
        <v>0</v>
      </c>
      <c r="N2145" s="209">
        <v>0</v>
      </c>
      <c r="O2145" s="210">
        <f>+M2145+N2145</f>
        <v>0</v>
      </c>
      <c r="P2145" s="210">
        <f>+L2145+O2145</f>
        <v>0</v>
      </c>
      <c r="Q2145" s="245" t="s">
        <v>19</v>
      </c>
      <c r="R2145" s="307"/>
      <c r="S2145" s="307"/>
      <c r="T2145" s="213">
        <v>0</v>
      </c>
      <c r="U2145" s="213">
        <v>0</v>
      </c>
      <c r="V2145" s="213">
        <v>0</v>
      </c>
      <c r="W2145" s="213">
        <v>0</v>
      </c>
      <c r="X2145" s="213"/>
      <c r="Y2145" s="213"/>
      <c r="Z2145" s="213">
        <v>0</v>
      </c>
      <c r="AA2145" s="213">
        <v>0</v>
      </c>
      <c r="AB2145" s="213">
        <v>0</v>
      </c>
      <c r="AC2145" s="213">
        <v>0</v>
      </c>
      <c r="AD2145" s="214"/>
      <c r="AE2145" s="214"/>
      <c r="AF2145" s="209">
        <f>J2145+T2145-Z2145</f>
        <v>0</v>
      </c>
      <c r="AG2145" s="209">
        <f>K2145+U2145-AA2145</f>
        <v>0</v>
      </c>
      <c r="AH2145" s="210">
        <f>+AF2145+AG2145</f>
        <v>0</v>
      </c>
      <c r="AI2145" s="209">
        <f>M2145+V2145-AB2145</f>
        <v>0</v>
      </c>
      <c r="AJ2145" s="209">
        <f>N2145+W2145-AC2145</f>
        <v>0</v>
      </c>
      <c r="AK2145" s="210">
        <f>+AI2145+AJ2145</f>
        <v>0</v>
      </c>
      <c r="AL2145" s="210">
        <f>+AH2145+AK2145</f>
        <v>0</v>
      </c>
      <c r="AM2145" s="213">
        <v>0</v>
      </c>
      <c r="AN2145" s="213">
        <v>0</v>
      </c>
      <c r="AO2145" s="210">
        <f>+AM2145+AN2145</f>
        <v>0</v>
      </c>
      <c r="AP2145" s="213">
        <v>0</v>
      </c>
      <c r="AQ2145" s="213">
        <v>0</v>
      </c>
      <c r="AR2145" s="210">
        <f>+AP2145+AQ2145</f>
        <v>0</v>
      </c>
      <c r="AS2145" s="210">
        <f>+AO2145+AR2145</f>
        <v>0</v>
      </c>
      <c r="AT2145" s="213">
        <v>0</v>
      </c>
      <c r="AU2145" s="213">
        <v>0</v>
      </c>
      <c r="AV2145" s="210">
        <f>+AT2145+AU2145</f>
        <v>0</v>
      </c>
      <c r="AW2145" s="213">
        <v>0</v>
      </c>
      <c r="AX2145" s="213">
        <v>0</v>
      </c>
      <c r="AY2145" s="210">
        <f>+AW2145+AX2145</f>
        <v>0</v>
      </c>
      <c r="AZ2145" s="210">
        <f>+AV2145+AY2145</f>
        <v>0</v>
      </c>
      <c r="BA2145" s="213">
        <v>0</v>
      </c>
      <c r="BB2145" s="213">
        <v>0</v>
      </c>
      <c r="BC2145" s="210">
        <f>+BA2145+BB2145</f>
        <v>0</v>
      </c>
      <c r="BD2145" s="213">
        <v>0</v>
      </c>
      <c r="BE2145" s="213">
        <v>0</v>
      </c>
      <c r="BF2145" s="210">
        <f>+BD2145+BE2145</f>
        <v>0</v>
      </c>
      <c r="BG2145" s="210">
        <f>+BC2145+BF2145</f>
        <v>0</v>
      </c>
      <c r="BH2145" s="213">
        <v>0</v>
      </c>
      <c r="BI2145" s="213">
        <v>0</v>
      </c>
      <c r="BJ2145" s="210">
        <f>+BH2145+BI2145</f>
        <v>0</v>
      </c>
      <c r="BK2145" s="213">
        <v>0</v>
      </c>
      <c r="BL2145" s="213">
        <v>0</v>
      </c>
      <c r="BM2145" s="210">
        <f>+BK2145+BL2145</f>
        <v>0</v>
      </c>
      <c r="BN2145" s="210">
        <f>+BJ2145+BM2145</f>
        <v>0</v>
      </c>
      <c r="BO2145" s="209">
        <f>AF2145-AM2145-AT2145-BA2145-BH2145</f>
        <v>0</v>
      </c>
      <c r="BP2145" s="209">
        <f>AG2145-AN2145-AU2145-BB2145-BI2145</f>
        <v>0</v>
      </c>
      <c r="BQ2145" s="210">
        <f>+BO2145+BP2145</f>
        <v>0</v>
      </c>
      <c r="BR2145" s="209">
        <f>AI2145-AP2145-AW2145-BD2145-BK2145</f>
        <v>0</v>
      </c>
      <c r="BS2145" s="209">
        <f>AJ2145-AQ2145-AX2145-BE2145-BL2145</f>
        <v>0</v>
      </c>
      <c r="BT2145" s="210">
        <f>+BR2145+BS2145</f>
        <v>0</v>
      </c>
      <c r="BU2145" s="210">
        <f>+BQ2145+BT2145</f>
        <v>0</v>
      </c>
      <c r="BV2145" s="215">
        <f>R2145+X2145-AD2145</f>
        <v>0</v>
      </c>
      <c r="BW2145" s="215">
        <f>S2145+Y2145-AE2145</f>
        <v>0</v>
      </c>
      <c r="BX2145" s="216">
        <v>0</v>
      </c>
      <c r="BY2145" s="216">
        <v>0</v>
      </c>
      <c r="BZ2145" s="215">
        <f>BV2145-BX2145</f>
        <v>0</v>
      </c>
      <c r="CA2145" s="217">
        <f>BW2145-BY2145</f>
        <v>0</v>
      </c>
    </row>
    <row r="2146" spans="2:79" hidden="1">
      <c r="B2146" s="218">
        <v>2015</v>
      </c>
      <c r="C2146" s="219">
        <v>8320</v>
      </c>
      <c r="D2146" s="218">
        <v>9</v>
      </c>
      <c r="E2146" s="218">
        <v>2000</v>
      </c>
      <c r="F2146" s="218">
        <v>2500</v>
      </c>
      <c r="G2146" s="218">
        <v>255</v>
      </c>
      <c r="H2146" s="206">
        <v>2</v>
      </c>
      <c r="I2146" s="327" t="s">
        <v>1242</v>
      </c>
      <c r="J2146" s="209">
        <v>0</v>
      </c>
      <c r="K2146" s="209">
        <v>0</v>
      </c>
      <c r="L2146" s="210">
        <f>+J2146+K2146</f>
        <v>0</v>
      </c>
      <c r="M2146" s="209">
        <v>0</v>
      </c>
      <c r="N2146" s="209">
        <v>0</v>
      </c>
      <c r="O2146" s="210">
        <f>+M2146+N2146</f>
        <v>0</v>
      </c>
      <c r="P2146" s="210">
        <f>+L2146+O2146</f>
        <v>0</v>
      </c>
      <c r="Q2146" s="221" t="s">
        <v>19</v>
      </c>
      <c r="R2146" s="310"/>
      <c r="S2146" s="310"/>
      <c r="T2146" s="213">
        <v>0</v>
      </c>
      <c r="U2146" s="213">
        <v>0</v>
      </c>
      <c r="V2146" s="213">
        <v>0</v>
      </c>
      <c r="W2146" s="213">
        <v>0</v>
      </c>
      <c r="X2146" s="213"/>
      <c r="Y2146" s="213"/>
      <c r="Z2146" s="213">
        <v>0</v>
      </c>
      <c r="AA2146" s="213">
        <v>0</v>
      </c>
      <c r="AB2146" s="213">
        <v>0</v>
      </c>
      <c r="AC2146" s="213">
        <v>0</v>
      </c>
      <c r="AD2146" s="214"/>
      <c r="AE2146" s="214"/>
      <c r="AF2146" s="209">
        <f>J2146+T2146-Z2146</f>
        <v>0</v>
      </c>
      <c r="AG2146" s="209">
        <f>K2146+U2146-AA2146</f>
        <v>0</v>
      </c>
      <c r="AH2146" s="210">
        <f>+AF2146+AG2146</f>
        <v>0</v>
      </c>
      <c r="AI2146" s="209">
        <f>M2146+V2146-AB2146</f>
        <v>0</v>
      </c>
      <c r="AJ2146" s="209">
        <f>N2146+W2146-AC2146</f>
        <v>0</v>
      </c>
      <c r="AK2146" s="210">
        <f>+AI2146+AJ2146</f>
        <v>0</v>
      </c>
      <c r="AL2146" s="210">
        <f>+AH2146+AK2146</f>
        <v>0</v>
      </c>
      <c r="AM2146" s="213">
        <v>0</v>
      </c>
      <c r="AN2146" s="213">
        <v>0</v>
      </c>
      <c r="AO2146" s="210">
        <f>+AM2146+AN2146</f>
        <v>0</v>
      </c>
      <c r="AP2146" s="213">
        <v>0</v>
      </c>
      <c r="AQ2146" s="213">
        <v>0</v>
      </c>
      <c r="AR2146" s="210">
        <f>+AP2146+AQ2146</f>
        <v>0</v>
      </c>
      <c r="AS2146" s="210">
        <f>+AO2146+AR2146</f>
        <v>0</v>
      </c>
      <c r="AT2146" s="213">
        <v>0</v>
      </c>
      <c r="AU2146" s="213">
        <v>0</v>
      </c>
      <c r="AV2146" s="210">
        <f>+AT2146+AU2146</f>
        <v>0</v>
      </c>
      <c r="AW2146" s="213">
        <v>0</v>
      </c>
      <c r="AX2146" s="213">
        <v>0</v>
      </c>
      <c r="AY2146" s="210">
        <f>+AW2146+AX2146</f>
        <v>0</v>
      </c>
      <c r="AZ2146" s="210">
        <f>+AV2146+AY2146</f>
        <v>0</v>
      </c>
      <c r="BA2146" s="213">
        <v>0</v>
      </c>
      <c r="BB2146" s="213">
        <v>0</v>
      </c>
      <c r="BC2146" s="210">
        <f>+BA2146+BB2146</f>
        <v>0</v>
      </c>
      <c r="BD2146" s="213">
        <v>0</v>
      </c>
      <c r="BE2146" s="213">
        <v>0</v>
      </c>
      <c r="BF2146" s="210">
        <f>+BD2146+BE2146</f>
        <v>0</v>
      </c>
      <c r="BG2146" s="210">
        <f>+BC2146+BF2146</f>
        <v>0</v>
      </c>
      <c r="BH2146" s="213">
        <v>0</v>
      </c>
      <c r="BI2146" s="213">
        <v>0</v>
      </c>
      <c r="BJ2146" s="210">
        <f>+BH2146+BI2146</f>
        <v>0</v>
      </c>
      <c r="BK2146" s="213">
        <v>0</v>
      </c>
      <c r="BL2146" s="213">
        <v>0</v>
      </c>
      <c r="BM2146" s="210">
        <f>+BK2146+BL2146</f>
        <v>0</v>
      </c>
      <c r="BN2146" s="210">
        <f>+BJ2146+BM2146</f>
        <v>0</v>
      </c>
      <c r="BO2146" s="209">
        <f>AF2146-AM2146-AT2146-BA2146-BH2146</f>
        <v>0</v>
      </c>
      <c r="BP2146" s="209">
        <f>AG2146-AN2146-AU2146-BB2146-BI2146</f>
        <v>0</v>
      </c>
      <c r="BQ2146" s="210">
        <f>+BO2146+BP2146</f>
        <v>0</v>
      </c>
      <c r="BR2146" s="209">
        <f>AI2146-AP2146-AW2146-BD2146-BK2146</f>
        <v>0</v>
      </c>
      <c r="BS2146" s="209">
        <f>AJ2146-AQ2146-AX2146-BE2146-BL2146</f>
        <v>0</v>
      </c>
      <c r="BT2146" s="210">
        <f>+BR2146+BS2146</f>
        <v>0</v>
      </c>
      <c r="BU2146" s="210">
        <f>+BQ2146+BT2146</f>
        <v>0</v>
      </c>
      <c r="BV2146" s="215">
        <f>R2146+X2146-AD2146</f>
        <v>0</v>
      </c>
      <c r="BW2146" s="215">
        <f>S2146+Y2146-AE2146</f>
        <v>0</v>
      </c>
      <c r="BX2146" s="216">
        <v>0</v>
      </c>
      <c r="BY2146" s="216">
        <v>0</v>
      </c>
      <c r="BZ2146" s="215">
        <f>BV2146-BX2146</f>
        <v>0</v>
      </c>
      <c r="CA2146" s="217">
        <f>BW2146-BY2146</f>
        <v>0</v>
      </c>
    </row>
    <row r="2147" spans="2:79" hidden="1">
      <c r="B2147" s="197">
        <v>2015</v>
      </c>
      <c r="C2147" s="198">
        <v>8320</v>
      </c>
      <c r="D2147" s="197">
        <v>9</v>
      </c>
      <c r="E2147" s="197">
        <v>2000</v>
      </c>
      <c r="F2147" s="197">
        <v>2500</v>
      </c>
      <c r="G2147" s="197">
        <v>256</v>
      </c>
      <c r="H2147" s="197"/>
      <c r="I2147" s="199" t="s">
        <v>1241</v>
      </c>
      <c r="J2147" s="200">
        <f>J2148</f>
        <v>0</v>
      </c>
      <c r="K2147" s="200">
        <f>K2148</f>
        <v>0</v>
      </c>
      <c r="L2147" s="200">
        <f>+J2147+K2147</f>
        <v>0</v>
      </c>
      <c r="M2147" s="200">
        <f>M2148</f>
        <v>0</v>
      </c>
      <c r="N2147" s="200">
        <f>N2148</f>
        <v>0</v>
      </c>
      <c r="O2147" s="200">
        <f>+M2147+N2147</f>
        <v>0</v>
      </c>
      <c r="P2147" s="200">
        <f>+L2147+O2147</f>
        <v>0</v>
      </c>
      <c r="Q2147" s="200"/>
      <c r="R2147" s="309"/>
      <c r="S2147" s="309"/>
      <c r="T2147" s="200">
        <f>T2148</f>
        <v>0</v>
      </c>
      <c r="U2147" s="200">
        <f>U2148</f>
        <v>0</v>
      </c>
      <c r="V2147" s="200">
        <f>V2148</f>
        <v>0</v>
      </c>
      <c r="W2147" s="200">
        <f>W2148</f>
        <v>0</v>
      </c>
      <c r="X2147" s="202"/>
      <c r="Y2147" s="202"/>
      <c r="Z2147" s="200">
        <f>Z2148</f>
        <v>0</v>
      </c>
      <c r="AA2147" s="200">
        <f>AA2148</f>
        <v>0</v>
      </c>
      <c r="AB2147" s="200">
        <f>AB2148</f>
        <v>0</v>
      </c>
      <c r="AC2147" s="200">
        <f>AC2148</f>
        <v>0</v>
      </c>
      <c r="AD2147" s="202"/>
      <c r="AE2147" s="202"/>
      <c r="AF2147" s="200">
        <f>AF2148</f>
        <v>0</v>
      </c>
      <c r="AG2147" s="200">
        <f>AG2148</f>
        <v>0</v>
      </c>
      <c r="AH2147" s="200">
        <f>+AF2147+AG2147</f>
        <v>0</v>
      </c>
      <c r="AI2147" s="200">
        <f>AI2148</f>
        <v>0</v>
      </c>
      <c r="AJ2147" s="200">
        <f>AJ2148</f>
        <v>0</v>
      </c>
      <c r="AK2147" s="200">
        <f>+AI2147+AJ2147</f>
        <v>0</v>
      </c>
      <c r="AL2147" s="200">
        <f>+AH2147+AK2147</f>
        <v>0</v>
      </c>
      <c r="AM2147" s="200">
        <f>AM2148</f>
        <v>0</v>
      </c>
      <c r="AN2147" s="200">
        <f>AN2148</f>
        <v>0</v>
      </c>
      <c r="AO2147" s="200">
        <f>+AM2147+AN2147</f>
        <v>0</v>
      </c>
      <c r="AP2147" s="200">
        <f>AP2148</f>
        <v>0</v>
      </c>
      <c r="AQ2147" s="200">
        <f>AQ2148</f>
        <v>0</v>
      </c>
      <c r="AR2147" s="200">
        <f>+AP2147+AQ2147</f>
        <v>0</v>
      </c>
      <c r="AS2147" s="200">
        <f>+AO2147+AR2147</f>
        <v>0</v>
      </c>
      <c r="AT2147" s="200">
        <f>AT2148</f>
        <v>0</v>
      </c>
      <c r="AU2147" s="200">
        <f>AU2148</f>
        <v>0</v>
      </c>
      <c r="AV2147" s="200">
        <f>+AT2147+AU2147</f>
        <v>0</v>
      </c>
      <c r="AW2147" s="200">
        <f>AW2148</f>
        <v>0</v>
      </c>
      <c r="AX2147" s="200">
        <f>AX2148</f>
        <v>0</v>
      </c>
      <c r="AY2147" s="200">
        <f>+AW2147+AX2147</f>
        <v>0</v>
      </c>
      <c r="AZ2147" s="200">
        <f>+AV2147+AY2147</f>
        <v>0</v>
      </c>
      <c r="BA2147" s="200">
        <f>BA2148</f>
        <v>0</v>
      </c>
      <c r="BB2147" s="200">
        <f>BB2148</f>
        <v>0</v>
      </c>
      <c r="BC2147" s="200">
        <f>+BA2147+BB2147</f>
        <v>0</v>
      </c>
      <c r="BD2147" s="200">
        <f>BD2148</f>
        <v>0</v>
      </c>
      <c r="BE2147" s="200">
        <f>BE2148</f>
        <v>0</v>
      </c>
      <c r="BF2147" s="200">
        <f>+BD2147+BE2147</f>
        <v>0</v>
      </c>
      <c r="BG2147" s="200">
        <f>+BC2147+BF2147</f>
        <v>0</v>
      </c>
      <c r="BH2147" s="200">
        <f>BH2148</f>
        <v>0</v>
      </c>
      <c r="BI2147" s="200">
        <f>BI2148</f>
        <v>0</v>
      </c>
      <c r="BJ2147" s="200">
        <f>+BH2147+BI2147</f>
        <v>0</v>
      </c>
      <c r="BK2147" s="200">
        <f>BK2148</f>
        <v>0</v>
      </c>
      <c r="BL2147" s="200">
        <f>BL2148</f>
        <v>0</v>
      </c>
      <c r="BM2147" s="200">
        <f>+BK2147+BL2147</f>
        <v>0</v>
      </c>
      <c r="BN2147" s="200">
        <f>+BJ2147+BM2147</f>
        <v>0</v>
      </c>
      <c r="BO2147" s="200">
        <f>BO2148</f>
        <v>0</v>
      </c>
      <c r="BP2147" s="200">
        <f>BP2148</f>
        <v>0</v>
      </c>
      <c r="BQ2147" s="200">
        <f>+BO2147+BP2147</f>
        <v>0</v>
      </c>
      <c r="BR2147" s="200">
        <f>BR2148</f>
        <v>0</v>
      </c>
      <c r="BS2147" s="200">
        <f>BS2148</f>
        <v>0</v>
      </c>
      <c r="BT2147" s="200">
        <f>+BR2147+BS2147</f>
        <v>0</v>
      </c>
      <c r="BU2147" s="200">
        <f>+BQ2147+BT2147</f>
        <v>0</v>
      </c>
      <c r="BV2147" s="203"/>
      <c r="BW2147" s="203"/>
      <c r="BX2147" s="204"/>
      <c r="BY2147" s="204"/>
      <c r="BZ2147" s="203"/>
      <c r="CA2147" s="205"/>
    </row>
    <row r="2148" spans="2:79" hidden="1">
      <c r="B2148" s="218">
        <v>2015</v>
      </c>
      <c r="C2148" s="219">
        <v>8320</v>
      </c>
      <c r="D2148" s="218">
        <v>9</v>
      </c>
      <c r="E2148" s="218">
        <v>2000</v>
      </c>
      <c r="F2148" s="218">
        <v>2500</v>
      </c>
      <c r="G2148" s="218">
        <v>256</v>
      </c>
      <c r="H2148" s="218">
        <v>1</v>
      </c>
      <c r="I2148" s="220" t="s">
        <v>1241</v>
      </c>
      <c r="J2148" s="209">
        <v>0</v>
      </c>
      <c r="K2148" s="209">
        <v>0</v>
      </c>
      <c r="L2148" s="210">
        <f>+J2148+K2148</f>
        <v>0</v>
      </c>
      <c r="M2148" s="209">
        <v>0</v>
      </c>
      <c r="N2148" s="209">
        <v>0</v>
      </c>
      <c r="O2148" s="210">
        <f>+M2148+N2148</f>
        <v>0</v>
      </c>
      <c r="P2148" s="210">
        <f>+L2148+O2148</f>
        <v>0</v>
      </c>
      <c r="Q2148" s="293" t="s">
        <v>19</v>
      </c>
      <c r="R2148" s="307"/>
      <c r="S2148" s="307"/>
      <c r="T2148" s="213">
        <v>0</v>
      </c>
      <c r="U2148" s="213">
        <v>0</v>
      </c>
      <c r="V2148" s="213">
        <v>0</v>
      </c>
      <c r="W2148" s="213">
        <v>0</v>
      </c>
      <c r="X2148" s="213"/>
      <c r="Y2148" s="213"/>
      <c r="Z2148" s="213">
        <v>0</v>
      </c>
      <c r="AA2148" s="213">
        <v>0</v>
      </c>
      <c r="AB2148" s="213">
        <v>0</v>
      </c>
      <c r="AC2148" s="213">
        <v>0</v>
      </c>
      <c r="AD2148" s="214"/>
      <c r="AE2148" s="214"/>
      <c r="AF2148" s="209">
        <f>J2148+T2148-Z2148</f>
        <v>0</v>
      </c>
      <c r="AG2148" s="209">
        <f>K2148+U2148-AA2148</f>
        <v>0</v>
      </c>
      <c r="AH2148" s="210">
        <f>+AF2148+AG2148</f>
        <v>0</v>
      </c>
      <c r="AI2148" s="209">
        <f>M2148+V2148-AB2148</f>
        <v>0</v>
      </c>
      <c r="AJ2148" s="209">
        <f>N2148+W2148-AC2148</f>
        <v>0</v>
      </c>
      <c r="AK2148" s="210">
        <f>+AI2148+AJ2148</f>
        <v>0</v>
      </c>
      <c r="AL2148" s="210">
        <f>+AH2148+AK2148</f>
        <v>0</v>
      </c>
      <c r="AM2148" s="213">
        <v>0</v>
      </c>
      <c r="AN2148" s="213">
        <v>0</v>
      </c>
      <c r="AO2148" s="210">
        <f>+AM2148+AN2148</f>
        <v>0</v>
      </c>
      <c r="AP2148" s="213">
        <v>0</v>
      </c>
      <c r="AQ2148" s="213">
        <v>0</v>
      </c>
      <c r="AR2148" s="210">
        <f>+AP2148+AQ2148</f>
        <v>0</v>
      </c>
      <c r="AS2148" s="210">
        <f>+AO2148+AR2148</f>
        <v>0</v>
      </c>
      <c r="AT2148" s="213">
        <v>0</v>
      </c>
      <c r="AU2148" s="213">
        <v>0</v>
      </c>
      <c r="AV2148" s="210">
        <f>+AT2148+AU2148</f>
        <v>0</v>
      </c>
      <c r="AW2148" s="213">
        <v>0</v>
      </c>
      <c r="AX2148" s="213">
        <v>0</v>
      </c>
      <c r="AY2148" s="210">
        <f>+AW2148+AX2148</f>
        <v>0</v>
      </c>
      <c r="AZ2148" s="210">
        <f>+AV2148+AY2148</f>
        <v>0</v>
      </c>
      <c r="BA2148" s="213">
        <v>0</v>
      </c>
      <c r="BB2148" s="213">
        <v>0</v>
      </c>
      <c r="BC2148" s="210">
        <f>+BA2148+BB2148</f>
        <v>0</v>
      </c>
      <c r="BD2148" s="213">
        <v>0</v>
      </c>
      <c r="BE2148" s="213">
        <v>0</v>
      </c>
      <c r="BF2148" s="210">
        <f>+BD2148+BE2148</f>
        <v>0</v>
      </c>
      <c r="BG2148" s="210">
        <f>+BC2148+BF2148</f>
        <v>0</v>
      </c>
      <c r="BH2148" s="213">
        <v>0</v>
      </c>
      <c r="BI2148" s="213">
        <v>0</v>
      </c>
      <c r="BJ2148" s="210">
        <f>+BH2148+BI2148</f>
        <v>0</v>
      </c>
      <c r="BK2148" s="213">
        <v>0</v>
      </c>
      <c r="BL2148" s="213">
        <v>0</v>
      </c>
      <c r="BM2148" s="210">
        <f>+BK2148+BL2148</f>
        <v>0</v>
      </c>
      <c r="BN2148" s="210">
        <f>+BJ2148+BM2148</f>
        <v>0</v>
      </c>
      <c r="BO2148" s="209">
        <f>AF2148-AM2148-AT2148-BA2148-BH2148</f>
        <v>0</v>
      </c>
      <c r="BP2148" s="209">
        <f>AG2148-AN2148-AU2148-BB2148-BI2148</f>
        <v>0</v>
      </c>
      <c r="BQ2148" s="210">
        <f>+BO2148+BP2148</f>
        <v>0</v>
      </c>
      <c r="BR2148" s="209">
        <f>AI2148-AP2148-AW2148-BD2148-BK2148</f>
        <v>0</v>
      </c>
      <c r="BS2148" s="209">
        <f>AJ2148-AQ2148-AX2148-BE2148-BL2148</f>
        <v>0</v>
      </c>
      <c r="BT2148" s="210">
        <f>+BR2148+BS2148</f>
        <v>0</v>
      </c>
      <c r="BU2148" s="210">
        <f>+BQ2148+BT2148</f>
        <v>0</v>
      </c>
      <c r="BV2148" s="215">
        <f>R2148+X2148-AD2148</f>
        <v>0</v>
      </c>
      <c r="BW2148" s="215">
        <f>S2148+Y2148-AE2148</f>
        <v>0</v>
      </c>
      <c r="BX2148" s="216">
        <v>0</v>
      </c>
      <c r="BY2148" s="216">
        <v>0</v>
      </c>
      <c r="BZ2148" s="215">
        <f>BV2148-BX2148</f>
        <v>0</v>
      </c>
      <c r="CA2148" s="217">
        <f>BW2148-BY2148</f>
        <v>0</v>
      </c>
    </row>
    <row r="2149" spans="2:79" ht="36.75" hidden="1" customHeight="1">
      <c r="B2149" s="197">
        <v>2015</v>
      </c>
      <c r="C2149" s="198">
        <v>8320</v>
      </c>
      <c r="D2149" s="197">
        <v>9</v>
      </c>
      <c r="E2149" s="197">
        <v>2000</v>
      </c>
      <c r="F2149" s="197">
        <v>2500</v>
      </c>
      <c r="G2149" s="197">
        <v>259</v>
      </c>
      <c r="H2149" s="197"/>
      <c r="I2149" s="199" t="s">
        <v>412</v>
      </c>
      <c r="J2149" s="200">
        <f>+J2150</f>
        <v>0</v>
      </c>
      <c r="K2149" s="200">
        <f>+K2150</f>
        <v>0</v>
      </c>
      <c r="L2149" s="200">
        <f>+J2149+K2149</f>
        <v>0</v>
      </c>
      <c r="M2149" s="200">
        <f>+M2150</f>
        <v>0</v>
      </c>
      <c r="N2149" s="200">
        <f>+N2150</f>
        <v>0</v>
      </c>
      <c r="O2149" s="200">
        <f>+M2149+N2149</f>
        <v>0</v>
      </c>
      <c r="P2149" s="200">
        <f>+L2149+O2149</f>
        <v>0</v>
      </c>
      <c r="Q2149" s="200"/>
      <c r="R2149" s="309"/>
      <c r="S2149" s="309"/>
      <c r="T2149" s="200">
        <f>+T2150</f>
        <v>0</v>
      </c>
      <c r="U2149" s="200">
        <f>+U2150</f>
        <v>0</v>
      </c>
      <c r="V2149" s="200">
        <f>+V2150</f>
        <v>0</v>
      </c>
      <c r="W2149" s="200">
        <f>+W2150</f>
        <v>0</v>
      </c>
      <c r="X2149" s="202"/>
      <c r="Y2149" s="202"/>
      <c r="Z2149" s="200">
        <f>+Z2150</f>
        <v>0</v>
      </c>
      <c r="AA2149" s="200">
        <f>+AA2150</f>
        <v>0</v>
      </c>
      <c r="AB2149" s="200">
        <f>+AB2150</f>
        <v>0</v>
      </c>
      <c r="AC2149" s="200">
        <f>+AC2150</f>
        <v>0</v>
      </c>
      <c r="AD2149" s="202"/>
      <c r="AE2149" s="202"/>
      <c r="AF2149" s="200">
        <f>+AF2150</f>
        <v>0</v>
      </c>
      <c r="AG2149" s="200">
        <f>+AG2150</f>
        <v>0</v>
      </c>
      <c r="AH2149" s="200">
        <f>+AF2149+AG2149</f>
        <v>0</v>
      </c>
      <c r="AI2149" s="200">
        <f>+AI2150</f>
        <v>0</v>
      </c>
      <c r="AJ2149" s="200">
        <f>+AJ2150</f>
        <v>0</v>
      </c>
      <c r="AK2149" s="200">
        <f>+AI2149+AJ2149</f>
        <v>0</v>
      </c>
      <c r="AL2149" s="200">
        <f>+AH2149+AK2149</f>
        <v>0</v>
      </c>
      <c r="AM2149" s="200">
        <f>+AM2150</f>
        <v>0</v>
      </c>
      <c r="AN2149" s="200">
        <f>+AN2150</f>
        <v>0</v>
      </c>
      <c r="AO2149" s="200">
        <f>+AM2149+AN2149</f>
        <v>0</v>
      </c>
      <c r="AP2149" s="200">
        <f>+AP2150</f>
        <v>0</v>
      </c>
      <c r="AQ2149" s="200">
        <f>+AQ2150</f>
        <v>0</v>
      </c>
      <c r="AR2149" s="200">
        <f>+AP2149+AQ2149</f>
        <v>0</v>
      </c>
      <c r="AS2149" s="200">
        <f>+AO2149+AR2149</f>
        <v>0</v>
      </c>
      <c r="AT2149" s="200">
        <f>+AT2150</f>
        <v>0</v>
      </c>
      <c r="AU2149" s="200">
        <f>+AU2150</f>
        <v>0</v>
      </c>
      <c r="AV2149" s="200">
        <f>+AT2149+AU2149</f>
        <v>0</v>
      </c>
      <c r="AW2149" s="200">
        <f>+AW2150</f>
        <v>0</v>
      </c>
      <c r="AX2149" s="200">
        <f>+AX2150</f>
        <v>0</v>
      </c>
      <c r="AY2149" s="200">
        <f>+AW2149+AX2149</f>
        <v>0</v>
      </c>
      <c r="AZ2149" s="200">
        <f>+AV2149+AY2149</f>
        <v>0</v>
      </c>
      <c r="BA2149" s="200">
        <f>+BA2150</f>
        <v>0</v>
      </c>
      <c r="BB2149" s="200">
        <f>+BB2150</f>
        <v>0</v>
      </c>
      <c r="BC2149" s="200">
        <f>+BA2149+BB2149</f>
        <v>0</v>
      </c>
      <c r="BD2149" s="200">
        <f>+BD2150</f>
        <v>0</v>
      </c>
      <c r="BE2149" s="200">
        <f>+BE2150</f>
        <v>0</v>
      </c>
      <c r="BF2149" s="200">
        <f>+BD2149+BE2149</f>
        <v>0</v>
      </c>
      <c r="BG2149" s="200">
        <f>+BC2149+BF2149</f>
        <v>0</v>
      </c>
      <c r="BH2149" s="200">
        <f>+BH2150</f>
        <v>0</v>
      </c>
      <c r="BI2149" s="200">
        <f>+BI2150</f>
        <v>0</v>
      </c>
      <c r="BJ2149" s="200">
        <f>+BH2149+BI2149</f>
        <v>0</v>
      </c>
      <c r="BK2149" s="200">
        <f>+BK2150</f>
        <v>0</v>
      </c>
      <c r="BL2149" s="200">
        <f>+BL2150</f>
        <v>0</v>
      </c>
      <c r="BM2149" s="200">
        <f>+BK2149+BL2149</f>
        <v>0</v>
      </c>
      <c r="BN2149" s="200">
        <f>+BJ2149+BM2149</f>
        <v>0</v>
      </c>
      <c r="BO2149" s="200">
        <f>+BO2150</f>
        <v>0</v>
      </c>
      <c r="BP2149" s="200">
        <f>+BP2150</f>
        <v>0</v>
      </c>
      <c r="BQ2149" s="200">
        <f>+BO2149+BP2149</f>
        <v>0</v>
      </c>
      <c r="BR2149" s="200">
        <f>+BR2150</f>
        <v>0</v>
      </c>
      <c r="BS2149" s="200">
        <f>+BS2150</f>
        <v>0</v>
      </c>
      <c r="BT2149" s="200">
        <f>+BR2149+BS2149</f>
        <v>0</v>
      </c>
      <c r="BU2149" s="200">
        <f>+BQ2149+BT2149</f>
        <v>0</v>
      </c>
      <c r="BV2149" s="203"/>
      <c r="BW2149" s="203"/>
      <c r="BX2149" s="204"/>
      <c r="BY2149" s="204"/>
      <c r="BZ2149" s="203"/>
      <c r="CA2149" s="205"/>
    </row>
    <row r="2150" spans="2:79" ht="52.5" hidden="1" customHeight="1">
      <c r="B2150" s="218">
        <v>2015</v>
      </c>
      <c r="C2150" s="219">
        <v>8320</v>
      </c>
      <c r="D2150" s="218">
        <v>9</v>
      </c>
      <c r="E2150" s="218">
        <v>2000</v>
      </c>
      <c r="F2150" s="218">
        <v>2500</v>
      </c>
      <c r="G2150" s="218">
        <v>259</v>
      </c>
      <c r="H2150" s="218">
        <v>1</v>
      </c>
      <c r="I2150" s="220" t="s">
        <v>412</v>
      </c>
      <c r="J2150" s="209">
        <v>0</v>
      </c>
      <c r="K2150" s="209">
        <v>0</v>
      </c>
      <c r="L2150" s="210">
        <f>+J2150+K2150</f>
        <v>0</v>
      </c>
      <c r="M2150" s="209">
        <v>0</v>
      </c>
      <c r="N2150" s="209">
        <v>0</v>
      </c>
      <c r="O2150" s="210">
        <f>+M2150+N2150</f>
        <v>0</v>
      </c>
      <c r="P2150" s="210">
        <f>+L2150+O2150</f>
        <v>0</v>
      </c>
      <c r="Q2150" s="293" t="s">
        <v>544</v>
      </c>
      <c r="R2150" s="307"/>
      <c r="S2150" s="307"/>
      <c r="T2150" s="213">
        <v>0</v>
      </c>
      <c r="U2150" s="213">
        <v>0</v>
      </c>
      <c r="V2150" s="213">
        <v>0</v>
      </c>
      <c r="W2150" s="213">
        <v>0</v>
      </c>
      <c r="X2150" s="213"/>
      <c r="Y2150" s="213"/>
      <c r="Z2150" s="213">
        <v>0</v>
      </c>
      <c r="AA2150" s="213">
        <v>0</v>
      </c>
      <c r="AB2150" s="213">
        <v>0</v>
      </c>
      <c r="AC2150" s="213">
        <v>0</v>
      </c>
      <c r="AD2150" s="214"/>
      <c r="AE2150" s="214"/>
      <c r="AF2150" s="209">
        <f>J2150+T2150-Z2150</f>
        <v>0</v>
      </c>
      <c r="AG2150" s="209">
        <f>K2150+U2150-AA2150</f>
        <v>0</v>
      </c>
      <c r="AH2150" s="210">
        <f>+AF2150+AG2150</f>
        <v>0</v>
      </c>
      <c r="AI2150" s="209">
        <f>M2150+V2150-AB2150</f>
        <v>0</v>
      </c>
      <c r="AJ2150" s="209">
        <f>N2150+W2150-AC2150</f>
        <v>0</v>
      </c>
      <c r="AK2150" s="210">
        <f>+AI2150+AJ2150</f>
        <v>0</v>
      </c>
      <c r="AL2150" s="210">
        <f>+AH2150+AK2150</f>
        <v>0</v>
      </c>
      <c r="AM2150" s="213">
        <v>0</v>
      </c>
      <c r="AN2150" s="213">
        <v>0</v>
      </c>
      <c r="AO2150" s="210">
        <f>+AM2150+AN2150</f>
        <v>0</v>
      </c>
      <c r="AP2150" s="213">
        <v>0</v>
      </c>
      <c r="AQ2150" s="213">
        <v>0</v>
      </c>
      <c r="AR2150" s="210">
        <f>+AP2150+AQ2150</f>
        <v>0</v>
      </c>
      <c r="AS2150" s="210">
        <f>+AO2150+AR2150</f>
        <v>0</v>
      </c>
      <c r="AT2150" s="213">
        <v>0</v>
      </c>
      <c r="AU2150" s="213">
        <v>0</v>
      </c>
      <c r="AV2150" s="210">
        <f>+AT2150+AU2150</f>
        <v>0</v>
      </c>
      <c r="AW2150" s="213">
        <v>0</v>
      </c>
      <c r="AX2150" s="213">
        <v>0</v>
      </c>
      <c r="AY2150" s="210">
        <f>+AW2150+AX2150</f>
        <v>0</v>
      </c>
      <c r="AZ2150" s="210">
        <f>+AV2150+AY2150</f>
        <v>0</v>
      </c>
      <c r="BA2150" s="213">
        <v>0</v>
      </c>
      <c r="BB2150" s="213">
        <v>0</v>
      </c>
      <c r="BC2150" s="210">
        <f>+BA2150+BB2150</f>
        <v>0</v>
      </c>
      <c r="BD2150" s="213">
        <v>0</v>
      </c>
      <c r="BE2150" s="213">
        <v>0</v>
      </c>
      <c r="BF2150" s="210">
        <f>+BD2150+BE2150</f>
        <v>0</v>
      </c>
      <c r="BG2150" s="210">
        <f>+BC2150+BF2150</f>
        <v>0</v>
      </c>
      <c r="BH2150" s="213">
        <v>0</v>
      </c>
      <c r="BI2150" s="213">
        <v>0</v>
      </c>
      <c r="BJ2150" s="210">
        <f>+BH2150+BI2150</f>
        <v>0</v>
      </c>
      <c r="BK2150" s="213">
        <v>0</v>
      </c>
      <c r="BL2150" s="213">
        <v>0</v>
      </c>
      <c r="BM2150" s="210">
        <f>+BK2150+BL2150</f>
        <v>0</v>
      </c>
      <c r="BN2150" s="210">
        <f>+BJ2150+BM2150</f>
        <v>0</v>
      </c>
      <c r="BO2150" s="209">
        <f>AF2150-AM2150-AT2150-BA2150-BH2150</f>
        <v>0</v>
      </c>
      <c r="BP2150" s="209">
        <f>AG2150-AN2150-AU2150-BB2150-BI2150</f>
        <v>0</v>
      </c>
      <c r="BQ2150" s="210">
        <f>+BO2150+BP2150</f>
        <v>0</v>
      </c>
      <c r="BR2150" s="209">
        <f>AI2150-AP2150-AW2150-BD2150-BK2150</f>
        <v>0</v>
      </c>
      <c r="BS2150" s="209">
        <f>AJ2150-AQ2150-AX2150-BE2150-BL2150</f>
        <v>0</v>
      </c>
      <c r="BT2150" s="210">
        <f>+BR2150+BS2150</f>
        <v>0</v>
      </c>
      <c r="BU2150" s="210">
        <f>+BQ2150+BT2150</f>
        <v>0</v>
      </c>
      <c r="BV2150" s="215">
        <f>R2150+X2150-AD2150</f>
        <v>0</v>
      </c>
      <c r="BW2150" s="215">
        <f>S2150+Y2150-AE2150</f>
        <v>0</v>
      </c>
      <c r="BX2150" s="216">
        <v>0</v>
      </c>
      <c r="BY2150" s="216">
        <v>0</v>
      </c>
      <c r="BZ2150" s="215">
        <f>BV2150-BX2150</f>
        <v>0</v>
      </c>
      <c r="CA2150" s="217">
        <f>BW2150-BY2150</f>
        <v>0</v>
      </c>
    </row>
    <row r="2151" spans="2:79">
      <c r="B2151" s="188">
        <v>2015</v>
      </c>
      <c r="C2151" s="189">
        <v>8320</v>
      </c>
      <c r="D2151" s="188">
        <v>9</v>
      </c>
      <c r="E2151" s="188">
        <v>2000</v>
      </c>
      <c r="F2151" s="188">
        <v>2700</v>
      </c>
      <c r="G2151" s="188"/>
      <c r="H2151" s="188"/>
      <c r="I2151" s="190" t="s">
        <v>408</v>
      </c>
      <c r="J2151" s="191">
        <f>+J2152+J2154+J2165+J2167</f>
        <v>4000000</v>
      </c>
      <c r="K2151" s="191">
        <f>+K2152+K2154+K2165+K2167</f>
        <v>0</v>
      </c>
      <c r="L2151" s="191">
        <f>+J2151+K2151</f>
        <v>4000000</v>
      </c>
      <c r="M2151" s="191">
        <f>+M2152+M2154+M2165+M2167</f>
        <v>0</v>
      </c>
      <c r="N2151" s="191">
        <f>+N2152+N2154+N2165+N2167</f>
        <v>0</v>
      </c>
      <c r="O2151" s="191">
        <f>+M2151+N2151</f>
        <v>0</v>
      </c>
      <c r="P2151" s="191">
        <f>+L2151+O2151</f>
        <v>4000000</v>
      </c>
      <c r="Q2151" s="191"/>
      <c r="R2151" s="308"/>
      <c r="S2151" s="308"/>
      <c r="T2151" s="191">
        <f>+T2152+T2154+T2165+T2167</f>
        <v>0</v>
      </c>
      <c r="U2151" s="191">
        <f>+U2152+U2154+U2165+U2167</f>
        <v>0</v>
      </c>
      <c r="V2151" s="191">
        <f>+V2152+V2154+V2165+V2167</f>
        <v>0</v>
      </c>
      <c r="W2151" s="191">
        <f>+W2152+W2154+W2165+W2167</f>
        <v>0</v>
      </c>
      <c r="X2151" s="193"/>
      <c r="Y2151" s="193"/>
      <c r="Z2151" s="191">
        <f>+Z2152+Z2154+Z2165+Z2167</f>
        <v>0</v>
      </c>
      <c r="AA2151" s="191">
        <f>+AA2152+AA2154+AA2165+AA2167</f>
        <v>0</v>
      </c>
      <c r="AB2151" s="191">
        <f>+AB2152+AB2154+AB2165+AB2167</f>
        <v>0</v>
      </c>
      <c r="AC2151" s="191">
        <f>+AC2152+AC2154+AC2165+AC2167</f>
        <v>0</v>
      </c>
      <c r="AD2151" s="193"/>
      <c r="AE2151" s="193"/>
      <c r="AF2151" s="191">
        <f>+AF2152+AF2154+AF2165+AF2167</f>
        <v>4000000</v>
      </c>
      <c r="AG2151" s="191">
        <f>+AG2152+AG2154+AG2165+AG2167</f>
        <v>0</v>
      </c>
      <c r="AH2151" s="191">
        <f>+AF2151+AG2151</f>
        <v>4000000</v>
      </c>
      <c r="AI2151" s="191">
        <f>+AI2152+AI2154+AI2165+AI2167</f>
        <v>0</v>
      </c>
      <c r="AJ2151" s="191">
        <f>+AJ2152+AJ2154+AJ2165+AJ2167</f>
        <v>0</v>
      </c>
      <c r="AK2151" s="191">
        <f>+AI2151+AJ2151</f>
        <v>0</v>
      </c>
      <c r="AL2151" s="191">
        <f>+AH2151+AK2151</f>
        <v>4000000</v>
      </c>
      <c r="AM2151" s="191">
        <f>+AM2152+AM2154+AM2165+AM2167</f>
        <v>3999100</v>
      </c>
      <c r="AN2151" s="191">
        <f>+AN2152+AN2154+AN2165+AN2167</f>
        <v>0</v>
      </c>
      <c r="AO2151" s="191">
        <f>+AM2151+AN2151</f>
        <v>3999100</v>
      </c>
      <c r="AP2151" s="191">
        <f>+AP2152+AP2154+AP2165+AP2167</f>
        <v>0</v>
      </c>
      <c r="AQ2151" s="191">
        <f>+AQ2152+AQ2154+AQ2165+AQ2167</f>
        <v>0</v>
      </c>
      <c r="AR2151" s="191">
        <f>+AP2151+AQ2151</f>
        <v>0</v>
      </c>
      <c r="AS2151" s="191">
        <f>+AO2151+AR2151</f>
        <v>3999100</v>
      </c>
      <c r="AT2151" s="191">
        <f>+AT2152+AT2154+AT2165+AT2167</f>
        <v>0</v>
      </c>
      <c r="AU2151" s="191">
        <f>+AU2152+AU2154+AU2165+AU2167</f>
        <v>0</v>
      </c>
      <c r="AV2151" s="191">
        <f>+AT2151+AU2151</f>
        <v>0</v>
      </c>
      <c r="AW2151" s="191">
        <f>+AW2152+AW2154+AW2165+AW2167</f>
        <v>0</v>
      </c>
      <c r="AX2151" s="191">
        <f>+AX2152+AX2154+AX2165+AX2167</f>
        <v>0</v>
      </c>
      <c r="AY2151" s="191">
        <f>+AW2151+AX2151</f>
        <v>0</v>
      </c>
      <c r="AZ2151" s="191">
        <f>+AV2151+AY2151</f>
        <v>0</v>
      </c>
      <c r="BA2151" s="191">
        <f>+BA2152+BA2154+BA2165+BA2167</f>
        <v>0</v>
      </c>
      <c r="BB2151" s="191">
        <f>+BB2152+BB2154+BB2165+BB2167</f>
        <v>0</v>
      </c>
      <c r="BC2151" s="191">
        <f>+BA2151+BB2151</f>
        <v>0</v>
      </c>
      <c r="BD2151" s="191">
        <f>+BD2152+BD2154+BD2165+BD2167</f>
        <v>0</v>
      </c>
      <c r="BE2151" s="191">
        <f>+BE2152+BE2154+BE2165+BE2167</f>
        <v>0</v>
      </c>
      <c r="BF2151" s="191">
        <f>+BD2151+BE2151</f>
        <v>0</v>
      </c>
      <c r="BG2151" s="191">
        <f>+BC2151+BF2151</f>
        <v>0</v>
      </c>
      <c r="BH2151" s="191">
        <f>+BH2152+BH2154+BH2165+BH2167</f>
        <v>0</v>
      </c>
      <c r="BI2151" s="191">
        <f>+BI2152+BI2154+BI2165+BI2167</f>
        <v>0</v>
      </c>
      <c r="BJ2151" s="191">
        <f>+BH2151+BI2151</f>
        <v>0</v>
      </c>
      <c r="BK2151" s="191">
        <f>+BK2152+BK2154+BK2165+BK2167</f>
        <v>0</v>
      </c>
      <c r="BL2151" s="191">
        <f>+BL2152+BL2154+BL2165+BL2167</f>
        <v>0</v>
      </c>
      <c r="BM2151" s="191">
        <f>+BK2151+BL2151</f>
        <v>0</v>
      </c>
      <c r="BN2151" s="191">
        <f>+BJ2151+BM2151</f>
        <v>0</v>
      </c>
      <c r="BO2151" s="191">
        <f>+BO2152+BO2154+BO2165+BO2167</f>
        <v>900</v>
      </c>
      <c r="BP2151" s="191">
        <f>+BP2152+BP2154+BP2165+BP2167</f>
        <v>0</v>
      </c>
      <c r="BQ2151" s="191">
        <f>+BO2151+BP2151</f>
        <v>900</v>
      </c>
      <c r="BR2151" s="191">
        <f>+BR2152+BR2154+BR2165+BR2167</f>
        <v>0</v>
      </c>
      <c r="BS2151" s="191">
        <f>+BS2152+BS2154+BS2165+BS2167</f>
        <v>0</v>
      </c>
      <c r="BT2151" s="191">
        <f>+BR2151+BS2151</f>
        <v>0</v>
      </c>
      <c r="BU2151" s="191">
        <f>+BQ2151+BT2151</f>
        <v>900</v>
      </c>
      <c r="BV2151" s="194"/>
      <c r="BW2151" s="194"/>
      <c r="BX2151" s="195"/>
      <c r="BY2151" s="195"/>
      <c r="BZ2151" s="194"/>
      <c r="CA2151" s="196"/>
    </row>
    <row r="2152" spans="2:79" ht="36.75" customHeight="1">
      <c r="B2152" s="197">
        <v>2015</v>
      </c>
      <c r="C2152" s="198">
        <v>8320</v>
      </c>
      <c r="D2152" s="197">
        <v>9</v>
      </c>
      <c r="E2152" s="197">
        <v>2000</v>
      </c>
      <c r="F2152" s="197">
        <v>2700</v>
      </c>
      <c r="G2152" s="197">
        <v>271</v>
      </c>
      <c r="H2152" s="197"/>
      <c r="I2152" s="199" t="s">
        <v>602</v>
      </c>
      <c r="J2152" s="200">
        <f>+J2153</f>
        <v>4000000</v>
      </c>
      <c r="K2152" s="200">
        <f>+K2153</f>
        <v>0</v>
      </c>
      <c r="L2152" s="200">
        <f>+J2152+K2152</f>
        <v>4000000</v>
      </c>
      <c r="M2152" s="200">
        <f>+M2153</f>
        <v>0</v>
      </c>
      <c r="N2152" s="200">
        <f>+N2153</f>
        <v>0</v>
      </c>
      <c r="O2152" s="200">
        <f>+M2152+N2152</f>
        <v>0</v>
      </c>
      <c r="P2152" s="200">
        <f>+L2152+O2152</f>
        <v>4000000</v>
      </c>
      <c r="Q2152" s="200"/>
      <c r="R2152" s="309"/>
      <c r="S2152" s="309"/>
      <c r="T2152" s="200">
        <f>+T2153</f>
        <v>0</v>
      </c>
      <c r="U2152" s="200">
        <f>+U2153</f>
        <v>0</v>
      </c>
      <c r="V2152" s="200">
        <f>+V2153</f>
        <v>0</v>
      </c>
      <c r="W2152" s="200">
        <f>+W2153</f>
        <v>0</v>
      </c>
      <c r="X2152" s="202"/>
      <c r="Y2152" s="202"/>
      <c r="Z2152" s="200">
        <f>+Z2153</f>
        <v>0</v>
      </c>
      <c r="AA2152" s="200">
        <f>+AA2153</f>
        <v>0</v>
      </c>
      <c r="AB2152" s="200">
        <f>+AB2153</f>
        <v>0</v>
      </c>
      <c r="AC2152" s="200">
        <f>+AC2153</f>
        <v>0</v>
      </c>
      <c r="AD2152" s="202"/>
      <c r="AE2152" s="202"/>
      <c r="AF2152" s="200">
        <f>+AF2153</f>
        <v>4000000</v>
      </c>
      <c r="AG2152" s="200">
        <f>+AG2153</f>
        <v>0</v>
      </c>
      <c r="AH2152" s="200">
        <f>+AF2152+AG2152</f>
        <v>4000000</v>
      </c>
      <c r="AI2152" s="200">
        <f>+AI2153</f>
        <v>0</v>
      </c>
      <c r="AJ2152" s="200">
        <f>+AJ2153</f>
        <v>0</v>
      </c>
      <c r="AK2152" s="200">
        <f>+AI2152+AJ2152</f>
        <v>0</v>
      </c>
      <c r="AL2152" s="200">
        <f>+AH2152+AK2152</f>
        <v>4000000</v>
      </c>
      <c r="AM2152" s="200">
        <f>+AM2153</f>
        <v>3999100</v>
      </c>
      <c r="AN2152" s="200">
        <f>+AN2153</f>
        <v>0</v>
      </c>
      <c r="AO2152" s="200">
        <f>+AM2152+AN2152</f>
        <v>3999100</v>
      </c>
      <c r="AP2152" s="200">
        <f>+AP2153</f>
        <v>0</v>
      </c>
      <c r="AQ2152" s="200">
        <f>+AQ2153</f>
        <v>0</v>
      </c>
      <c r="AR2152" s="200">
        <f>+AP2152+AQ2152</f>
        <v>0</v>
      </c>
      <c r="AS2152" s="200">
        <f>+AO2152+AR2152</f>
        <v>3999100</v>
      </c>
      <c r="AT2152" s="200">
        <f>+AT2153</f>
        <v>0</v>
      </c>
      <c r="AU2152" s="200">
        <f>+AU2153</f>
        <v>0</v>
      </c>
      <c r="AV2152" s="200">
        <f>+AT2152+AU2152</f>
        <v>0</v>
      </c>
      <c r="AW2152" s="200">
        <f>+AW2153</f>
        <v>0</v>
      </c>
      <c r="AX2152" s="200">
        <f>+AX2153</f>
        <v>0</v>
      </c>
      <c r="AY2152" s="200">
        <f>+AW2152+AX2152</f>
        <v>0</v>
      </c>
      <c r="AZ2152" s="200">
        <f>+AV2152+AY2152</f>
        <v>0</v>
      </c>
      <c r="BA2152" s="200">
        <f>+BA2153</f>
        <v>0</v>
      </c>
      <c r="BB2152" s="200">
        <f>+BB2153</f>
        <v>0</v>
      </c>
      <c r="BC2152" s="200">
        <f>+BA2152+BB2152</f>
        <v>0</v>
      </c>
      <c r="BD2152" s="200">
        <f>+BD2153</f>
        <v>0</v>
      </c>
      <c r="BE2152" s="200">
        <f>+BE2153</f>
        <v>0</v>
      </c>
      <c r="BF2152" s="200">
        <f>+BD2152+BE2152</f>
        <v>0</v>
      </c>
      <c r="BG2152" s="200">
        <f>+BC2152+BF2152</f>
        <v>0</v>
      </c>
      <c r="BH2152" s="200">
        <f>+BH2153</f>
        <v>0</v>
      </c>
      <c r="BI2152" s="200">
        <f>+BI2153</f>
        <v>0</v>
      </c>
      <c r="BJ2152" s="200">
        <f>+BH2152+BI2152</f>
        <v>0</v>
      </c>
      <c r="BK2152" s="200">
        <f>+BK2153</f>
        <v>0</v>
      </c>
      <c r="BL2152" s="200">
        <f>+BL2153</f>
        <v>0</v>
      </c>
      <c r="BM2152" s="200">
        <f>+BK2152+BL2152</f>
        <v>0</v>
      </c>
      <c r="BN2152" s="200">
        <f>+BJ2152+BM2152</f>
        <v>0</v>
      </c>
      <c r="BO2152" s="200">
        <f>+BO2153</f>
        <v>900</v>
      </c>
      <c r="BP2152" s="200">
        <f>+BP2153</f>
        <v>0</v>
      </c>
      <c r="BQ2152" s="200">
        <f>+BO2152+BP2152</f>
        <v>900</v>
      </c>
      <c r="BR2152" s="200">
        <f>+BR2153</f>
        <v>0</v>
      </c>
      <c r="BS2152" s="200">
        <f>+BS2153</f>
        <v>0</v>
      </c>
      <c r="BT2152" s="200">
        <f>+BR2152+BS2152</f>
        <v>0</v>
      </c>
      <c r="BU2152" s="200">
        <f>+BQ2152+BT2152</f>
        <v>900</v>
      </c>
      <c r="BV2152" s="203"/>
      <c r="BW2152" s="203"/>
      <c r="BX2152" s="204"/>
      <c r="BY2152" s="204"/>
      <c r="BZ2152" s="203"/>
      <c r="CA2152" s="205"/>
    </row>
    <row r="2153" spans="2:79" ht="36.75" customHeight="1">
      <c r="B2153" s="218">
        <v>2015</v>
      </c>
      <c r="C2153" s="219">
        <v>8320</v>
      </c>
      <c r="D2153" s="218">
        <v>9</v>
      </c>
      <c r="E2153" s="218">
        <v>2000</v>
      </c>
      <c r="F2153" s="218">
        <v>2700</v>
      </c>
      <c r="G2153" s="218">
        <v>271</v>
      </c>
      <c r="H2153" s="218">
        <v>1</v>
      </c>
      <c r="I2153" s="220" t="s">
        <v>602</v>
      </c>
      <c r="J2153" s="209">
        <v>4000000</v>
      </c>
      <c r="K2153" s="209">
        <v>0</v>
      </c>
      <c r="L2153" s="210">
        <f>+J2153+K2153</f>
        <v>4000000</v>
      </c>
      <c r="M2153" s="209">
        <v>0</v>
      </c>
      <c r="N2153" s="209">
        <v>0</v>
      </c>
      <c r="O2153" s="210">
        <f>+M2153+N2153</f>
        <v>0</v>
      </c>
      <c r="P2153" s="210">
        <f>+L2153+O2153</f>
        <v>4000000</v>
      </c>
      <c r="Q2153" s="328" t="s">
        <v>405</v>
      </c>
      <c r="R2153" s="349" t="s">
        <v>1240</v>
      </c>
      <c r="S2153" s="307"/>
      <c r="T2153" s="213">
        <v>0</v>
      </c>
      <c r="U2153" s="213">
        <v>0</v>
      </c>
      <c r="V2153" s="213">
        <v>0</v>
      </c>
      <c r="W2153" s="213">
        <v>0</v>
      </c>
      <c r="X2153" s="213"/>
      <c r="Y2153" s="213"/>
      <c r="Z2153" s="213">
        <v>0</v>
      </c>
      <c r="AA2153" s="213">
        <v>0</v>
      </c>
      <c r="AB2153" s="213">
        <v>0</v>
      </c>
      <c r="AC2153" s="213">
        <v>0</v>
      </c>
      <c r="AD2153" s="214"/>
      <c r="AE2153" s="214"/>
      <c r="AF2153" s="209">
        <f>J2153+T2153-Z2153</f>
        <v>4000000</v>
      </c>
      <c r="AG2153" s="209">
        <f>K2153+U2153-AA2153</f>
        <v>0</v>
      </c>
      <c r="AH2153" s="210">
        <f>+AF2153+AG2153</f>
        <v>4000000</v>
      </c>
      <c r="AI2153" s="209">
        <f>M2153+V2153-AB2153</f>
        <v>0</v>
      </c>
      <c r="AJ2153" s="209">
        <f>N2153+W2153-AC2153</f>
        <v>0</v>
      </c>
      <c r="AK2153" s="210">
        <f>+AI2153+AJ2153</f>
        <v>0</v>
      </c>
      <c r="AL2153" s="210">
        <f>+AH2153+AK2153</f>
        <v>4000000</v>
      </c>
      <c r="AM2153" s="213">
        <f>'[1]SISTEMA PENITENCIARIO'!G101</f>
        <v>3999100</v>
      </c>
      <c r="AN2153" s="213">
        <v>0</v>
      </c>
      <c r="AO2153" s="210">
        <f>+AM2153+AN2153</f>
        <v>3999100</v>
      </c>
      <c r="AP2153" s="213">
        <v>0</v>
      </c>
      <c r="AQ2153" s="213">
        <v>0</v>
      </c>
      <c r="AR2153" s="210">
        <f>+AP2153+AQ2153</f>
        <v>0</v>
      </c>
      <c r="AS2153" s="210">
        <f>+AO2153+AR2153</f>
        <v>3999100</v>
      </c>
      <c r="AT2153" s="213">
        <f>'[1]SISTEMA PENITENCIARIO'!G102</f>
        <v>0</v>
      </c>
      <c r="AU2153" s="213">
        <v>0</v>
      </c>
      <c r="AV2153" s="210">
        <f>+AT2153+AU2153</f>
        <v>0</v>
      </c>
      <c r="AW2153" s="213">
        <v>0</v>
      </c>
      <c r="AX2153" s="213">
        <v>0</v>
      </c>
      <c r="AY2153" s="210">
        <f>+AW2153+AX2153</f>
        <v>0</v>
      </c>
      <c r="AZ2153" s="210">
        <f>+AV2153+AY2153</f>
        <v>0</v>
      </c>
      <c r="BA2153" s="213">
        <f>'[1]SISTEMA PENITENCIARIO'!G103</f>
        <v>0</v>
      </c>
      <c r="BB2153" s="213">
        <v>0</v>
      </c>
      <c r="BC2153" s="210">
        <f>+BA2153+BB2153</f>
        <v>0</v>
      </c>
      <c r="BD2153" s="213">
        <v>0</v>
      </c>
      <c r="BE2153" s="213">
        <v>0</v>
      </c>
      <c r="BF2153" s="210">
        <f>+BD2153+BE2153</f>
        <v>0</v>
      </c>
      <c r="BG2153" s="210">
        <f>+BC2153+BF2153</f>
        <v>0</v>
      </c>
      <c r="BH2153" s="213">
        <f>'[1]SISTEMA PENITENCIARIO'!G104</f>
        <v>0</v>
      </c>
      <c r="BI2153" s="213">
        <v>0</v>
      </c>
      <c r="BJ2153" s="210">
        <f>+BH2153+BI2153</f>
        <v>0</v>
      </c>
      <c r="BK2153" s="213">
        <v>0</v>
      </c>
      <c r="BL2153" s="213">
        <v>0</v>
      </c>
      <c r="BM2153" s="210">
        <f>+BK2153+BL2153</f>
        <v>0</v>
      </c>
      <c r="BN2153" s="210">
        <f>+BJ2153+BM2153</f>
        <v>0</v>
      </c>
      <c r="BO2153" s="209">
        <f>AF2153-AM2153-AT2153-BA2153-BH2153</f>
        <v>900</v>
      </c>
      <c r="BP2153" s="209">
        <f>AG2153-AN2153-AU2153-BB2153-BI2153</f>
        <v>0</v>
      </c>
      <c r="BQ2153" s="210">
        <f>+BO2153+BP2153</f>
        <v>900</v>
      </c>
      <c r="BR2153" s="209">
        <f>AI2153-AP2153-AW2153-BD2153-BK2153</f>
        <v>0</v>
      </c>
      <c r="BS2153" s="209">
        <f>AJ2153-AQ2153-AX2153-BE2153-BL2153</f>
        <v>0</v>
      </c>
      <c r="BT2153" s="210">
        <f>+BR2153+BS2153</f>
        <v>0</v>
      </c>
      <c r="BU2153" s="210">
        <f>+BQ2153+BT2153</f>
        <v>900</v>
      </c>
      <c r="BV2153" s="373" t="s">
        <v>1240</v>
      </c>
      <c r="BW2153" s="272">
        <f>S2153+Y2153-AE2153</f>
        <v>0</v>
      </c>
      <c r="BX2153" s="273" t="s">
        <v>1240</v>
      </c>
      <c r="BY2153" s="272">
        <v>0</v>
      </c>
      <c r="BZ2153" s="373" t="s">
        <v>1239</v>
      </c>
      <c r="CA2153" s="271">
        <f>BW2153-BY2153</f>
        <v>0</v>
      </c>
    </row>
    <row r="2154" spans="2:79" hidden="1">
      <c r="B2154" s="197">
        <v>2015</v>
      </c>
      <c r="C2154" s="198">
        <v>8320</v>
      </c>
      <c r="D2154" s="197">
        <v>9</v>
      </c>
      <c r="E2154" s="197">
        <v>2000</v>
      </c>
      <c r="F2154" s="197">
        <v>2700</v>
      </c>
      <c r="G2154" s="197">
        <v>272</v>
      </c>
      <c r="H2154" s="197"/>
      <c r="I2154" s="199" t="s">
        <v>396</v>
      </c>
      <c r="J2154" s="200">
        <f>SUM(J2155:J2164)</f>
        <v>0</v>
      </c>
      <c r="K2154" s="200">
        <f>SUM(K2155:K2164)</f>
        <v>0</v>
      </c>
      <c r="L2154" s="200">
        <f>+J2154+K2154</f>
        <v>0</v>
      </c>
      <c r="M2154" s="200">
        <f>SUM(M2155:M2164)</f>
        <v>0</v>
      </c>
      <c r="N2154" s="200">
        <f>SUM(N2155:N2164)</f>
        <v>0</v>
      </c>
      <c r="O2154" s="200">
        <f>+M2154+N2154</f>
        <v>0</v>
      </c>
      <c r="P2154" s="200">
        <f>+L2154+O2154</f>
        <v>0</v>
      </c>
      <c r="Q2154" s="200"/>
      <c r="R2154" s="309"/>
      <c r="S2154" s="309"/>
      <c r="T2154" s="200">
        <f>SUM(T2155:T2164)</f>
        <v>0</v>
      </c>
      <c r="U2154" s="200">
        <f>SUM(U2155:U2164)</f>
        <v>0</v>
      </c>
      <c r="V2154" s="200">
        <f>SUM(V2155:V2164)</f>
        <v>0</v>
      </c>
      <c r="W2154" s="200">
        <f>SUM(W2155:W2164)</f>
        <v>0</v>
      </c>
      <c r="X2154" s="202"/>
      <c r="Y2154" s="202"/>
      <c r="Z2154" s="200">
        <f>SUM(Z2155:Z2164)</f>
        <v>0</v>
      </c>
      <c r="AA2154" s="200">
        <f>SUM(AA2155:AA2164)</f>
        <v>0</v>
      </c>
      <c r="AB2154" s="200">
        <f>SUM(AB2155:AB2164)</f>
        <v>0</v>
      </c>
      <c r="AC2154" s="200">
        <f>SUM(AC2155:AC2164)</f>
        <v>0</v>
      </c>
      <c r="AD2154" s="202"/>
      <c r="AE2154" s="202"/>
      <c r="AF2154" s="200">
        <f>SUM(AF2155:AF2164)</f>
        <v>0</v>
      </c>
      <c r="AG2154" s="200">
        <f>SUM(AG2155:AG2164)</f>
        <v>0</v>
      </c>
      <c r="AH2154" s="200">
        <f>+AF2154+AG2154</f>
        <v>0</v>
      </c>
      <c r="AI2154" s="200">
        <f>SUM(AI2155:AI2164)</f>
        <v>0</v>
      </c>
      <c r="AJ2154" s="200">
        <f>SUM(AJ2155:AJ2164)</f>
        <v>0</v>
      </c>
      <c r="AK2154" s="200">
        <f>+AI2154+AJ2154</f>
        <v>0</v>
      </c>
      <c r="AL2154" s="200">
        <f>+AH2154+AK2154</f>
        <v>0</v>
      </c>
      <c r="AM2154" s="200">
        <f>SUM(AM2155:AM2164)</f>
        <v>0</v>
      </c>
      <c r="AN2154" s="200">
        <f>SUM(AN2155:AN2164)</f>
        <v>0</v>
      </c>
      <c r="AO2154" s="200">
        <f>+AM2154+AN2154</f>
        <v>0</v>
      </c>
      <c r="AP2154" s="200">
        <f>SUM(AP2155:AP2164)</f>
        <v>0</v>
      </c>
      <c r="AQ2154" s="200">
        <f>SUM(AQ2155:AQ2164)</f>
        <v>0</v>
      </c>
      <c r="AR2154" s="200">
        <f>+AP2154+AQ2154</f>
        <v>0</v>
      </c>
      <c r="AS2154" s="200">
        <f>+AO2154+AR2154</f>
        <v>0</v>
      </c>
      <c r="AT2154" s="200">
        <f>SUM(AT2155:AT2164)</f>
        <v>0</v>
      </c>
      <c r="AU2154" s="200">
        <f>SUM(AU2155:AU2164)</f>
        <v>0</v>
      </c>
      <c r="AV2154" s="200">
        <f>+AT2154+AU2154</f>
        <v>0</v>
      </c>
      <c r="AW2154" s="200">
        <f>SUM(AW2155:AW2164)</f>
        <v>0</v>
      </c>
      <c r="AX2154" s="200">
        <f>SUM(AX2155:AX2164)</f>
        <v>0</v>
      </c>
      <c r="AY2154" s="200">
        <f>+AW2154+AX2154</f>
        <v>0</v>
      </c>
      <c r="AZ2154" s="200">
        <f>+AV2154+AY2154</f>
        <v>0</v>
      </c>
      <c r="BA2154" s="200">
        <f>SUM(BA2155:BA2164)</f>
        <v>0</v>
      </c>
      <c r="BB2154" s="200">
        <f>SUM(BB2155:BB2164)</f>
        <v>0</v>
      </c>
      <c r="BC2154" s="200">
        <f>+BA2154+BB2154</f>
        <v>0</v>
      </c>
      <c r="BD2154" s="200">
        <f>SUM(BD2155:BD2164)</f>
        <v>0</v>
      </c>
      <c r="BE2154" s="200">
        <f>SUM(BE2155:BE2164)</f>
        <v>0</v>
      </c>
      <c r="BF2154" s="200">
        <f>+BD2154+BE2154</f>
        <v>0</v>
      </c>
      <c r="BG2154" s="200">
        <f>+BC2154+BF2154</f>
        <v>0</v>
      </c>
      <c r="BH2154" s="200">
        <f>SUM(BH2155:BH2164)</f>
        <v>0</v>
      </c>
      <c r="BI2154" s="200">
        <f>SUM(BI2155:BI2164)</f>
        <v>0</v>
      </c>
      <c r="BJ2154" s="200">
        <f>+BH2154+BI2154</f>
        <v>0</v>
      </c>
      <c r="BK2154" s="200">
        <f>SUM(BK2155:BK2164)</f>
        <v>0</v>
      </c>
      <c r="BL2154" s="200">
        <f>SUM(BL2155:BL2164)</f>
        <v>0</v>
      </c>
      <c r="BM2154" s="200">
        <f>+BK2154+BL2154</f>
        <v>0</v>
      </c>
      <c r="BN2154" s="200">
        <f>+BJ2154+BM2154</f>
        <v>0</v>
      </c>
      <c r="BO2154" s="200">
        <f>SUM(BO2155:BO2164)</f>
        <v>0</v>
      </c>
      <c r="BP2154" s="200">
        <f>SUM(BP2155:BP2164)</f>
        <v>0</v>
      </c>
      <c r="BQ2154" s="200">
        <f>+BO2154+BP2154</f>
        <v>0</v>
      </c>
      <c r="BR2154" s="200">
        <f>SUM(BR2155:BR2164)</f>
        <v>0</v>
      </c>
      <c r="BS2154" s="200">
        <f>SUM(BS2155:BS2164)</f>
        <v>0</v>
      </c>
      <c r="BT2154" s="200">
        <f>+BR2154+BS2154</f>
        <v>0</v>
      </c>
      <c r="BU2154" s="200">
        <f>+BQ2154+BT2154</f>
        <v>0</v>
      </c>
      <c r="BV2154" s="203"/>
      <c r="BW2154" s="203"/>
      <c r="BX2154" s="204"/>
      <c r="BY2154" s="204"/>
      <c r="BZ2154" s="203"/>
      <c r="CA2154" s="205"/>
    </row>
    <row r="2155" spans="2:79" ht="36.75" hidden="1" customHeight="1">
      <c r="B2155" s="218">
        <v>2015</v>
      </c>
      <c r="C2155" s="219">
        <v>8320</v>
      </c>
      <c r="D2155" s="218">
        <v>9</v>
      </c>
      <c r="E2155" s="218">
        <v>2000</v>
      </c>
      <c r="F2155" s="218">
        <v>2700</v>
      </c>
      <c r="G2155" s="218">
        <v>272</v>
      </c>
      <c r="H2155" s="218">
        <v>1</v>
      </c>
      <c r="I2155" s="220" t="s">
        <v>1238</v>
      </c>
      <c r="J2155" s="209">
        <v>0</v>
      </c>
      <c r="K2155" s="209">
        <v>0</v>
      </c>
      <c r="L2155" s="210">
        <f>+J2155+K2155</f>
        <v>0</v>
      </c>
      <c r="M2155" s="209">
        <v>0</v>
      </c>
      <c r="N2155" s="209">
        <v>0</v>
      </c>
      <c r="O2155" s="210">
        <f>+M2155+N2155</f>
        <v>0</v>
      </c>
      <c r="P2155" s="210">
        <f>+L2155+O2155</f>
        <v>0</v>
      </c>
      <c r="Q2155" s="221" t="s">
        <v>19</v>
      </c>
      <c r="R2155" s="307"/>
      <c r="S2155" s="307"/>
      <c r="T2155" s="213">
        <v>0</v>
      </c>
      <c r="U2155" s="213">
        <v>0</v>
      </c>
      <c r="V2155" s="213">
        <v>0</v>
      </c>
      <c r="W2155" s="213">
        <v>0</v>
      </c>
      <c r="X2155" s="213"/>
      <c r="Y2155" s="213"/>
      <c r="Z2155" s="213">
        <v>0</v>
      </c>
      <c r="AA2155" s="213">
        <v>0</v>
      </c>
      <c r="AB2155" s="213">
        <v>0</v>
      </c>
      <c r="AC2155" s="213">
        <v>0</v>
      </c>
      <c r="AD2155" s="214"/>
      <c r="AE2155" s="214"/>
      <c r="AF2155" s="209">
        <f>J2155+T2155-Z2155</f>
        <v>0</v>
      </c>
      <c r="AG2155" s="209">
        <f>K2155+U2155-AA2155</f>
        <v>0</v>
      </c>
      <c r="AH2155" s="210">
        <f>+AF2155+AG2155</f>
        <v>0</v>
      </c>
      <c r="AI2155" s="209">
        <f>M2155+V2155-AB2155</f>
        <v>0</v>
      </c>
      <c r="AJ2155" s="209">
        <f>N2155+W2155-AC2155</f>
        <v>0</v>
      </c>
      <c r="AK2155" s="210">
        <f>+AI2155+AJ2155</f>
        <v>0</v>
      </c>
      <c r="AL2155" s="210">
        <f>+AH2155+AK2155</f>
        <v>0</v>
      </c>
      <c r="AM2155" s="213">
        <v>0</v>
      </c>
      <c r="AN2155" s="213">
        <v>0</v>
      </c>
      <c r="AO2155" s="210">
        <f>+AM2155+AN2155</f>
        <v>0</v>
      </c>
      <c r="AP2155" s="213">
        <v>0</v>
      </c>
      <c r="AQ2155" s="213">
        <v>0</v>
      </c>
      <c r="AR2155" s="210">
        <f>+AP2155+AQ2155</f>
        <v>0</v>
      </c>
      <c r="AS2155" s="210">
        <f>+AO2155+AR2155</f>
        <v>0</v>
      </c>
      <c r="AT2155" s="213">
        <v>0</v>
      </c>
      <c r="AU2155" s="213">
        <v>0</v>
      </c>
      <c r="AV2155" s="210">
        <f>+AT2155+AU2155</f>
        <v>0</v>
      </c>
      <c r="AW2155" s="213">
        <v>0</v>
      </c>
      <c r="AX2155" s="213">
        <v>0</v>
      </c>
      <c r="AY2155" s="210">
        <f>+AW2155+AX2155</f>
        <v>0</v>
      </c>
      <c r="AZ2155" s="210">
        <f>+AV2155+AY2155</f>
        <v>0</v>
      </c>
      <c r="BA2155" s="213">
        <v>0</v>
      </c>
      <c r="BB2155" s="213">
        <v>0</v>
      </c>
      <c r="BC2155" s="210">
        <f>+BA2155+BB2155</f>
        <v>0</v>
      </c>
      <c r="BD2155" s="213">
        <v>0</v>
      </c>
      <c r="BE2155" s="213">
        <v>0</v>
      </c>
      <c r="BF2155" s="210">
        <f>+BD2155+BE2155</f>
        <v>0</v>
      </c>
      <c r="BG2155" s="210">
        <f>+BC2155+BF2155</f>
        <v>0</v>
      </c>
      <c r="BH2155" s="213">
        <v>0</v>
      </c>
      <c r="BI2155" s="213">
        <v>0</v>
      </c>
      <c r="BJ2155" s="210">
        <f>+BH2155+BI2155</f>
        <v>0</v>
      </c>
      <c r="BK2155" s="213">
        <v>0</v>
      </c>
      <c r="BL2155" s="213">
        <v>0</v>
      </c>
      <c r="BM2155" s="210">
        <f>+BK2155+BL2155</f>
        <v>0</v>
      </c>
      <c r="BN2155" s="210">
        <f>+BJ2155+BM2155</f>
        <v>0</v>
      </c>
      <c r="BO2155" s="209">
        <f>AF2155-AM2155-AT2155-BA2155-BH2155</f>
        <v>0</v>
      </c>
      <c r="BP2155" s="209">
        <f>AG2155-AN2155-AU2155-BB2155-BI2155</f>
        <v>0</v>
      </c>
      <c r="BQ2155" s="210">
        <f>+BO2155+BP2155</f>
        <v>0</v>
      </c>
      <c r="BR2155" s="209">
        <f>AI2155-AP2155-AW2155-BD2155-BK2155</f>
        <v>0</v>
      </c>
      <c r="BS2155" s="209">
        <f>AJ2155-AQ2155-AX2155-BE2155-BL2155</f>
        <v>0</v>
      </c>
      <c r="BT2155" s="210">
        <f>+BR2155+BS2155</f>
        <v>0</v>
      </c>
      <c r="BU2155" s="210">
        <f>+BQ2155+BT2155</f>
        <v>0</v>
      </c>
      <c r="BV2155" s="215">
        <f>R2155+X2155-AD2155</f>
        <v>0</v>
      </c>
      <c r="BW2155" s="215">
        <f>S2155+Y2155-AE2155</f>
        <v>0</v>
      </c>
      <c r="BX2155" s="216">
        <v>0</v>
      </c>
      <c r="BY2155" s="216">
        <v>0</v>
      </c>
      <c r="BZ2155" s="215">
        <f>BV2155-BX2155</f>
        <v>0</v>
      </c>
      <c r="CA2155" s="217">
        <f>BW2155-BY2155</f>
        <v>0</v>
      </c>
    </row>
    <row r="2156" spans="2:79" ht="36.75" hidden="1" customHeight="1">
      <c r="B2156" s="218">
        <v>2015</v>
      </c>
      <c r="C2156" s="219">
        <v>8320</v>
      </c>
      <c r="D2156" s="218">
        <v>9</v>
      </c>
      <c r="E2156" s="218">
        <v>2000</v>
      </c>
      <c r="F2156" s="218">
        <v>2700</v>
      </c>
      <c r="G2156" s="218">
        <v>272</v>
      </c>
      <c r="H2156" s="218">
        <v>2</v>
      </c>
      <c r="I2156" s="220" t="s">
        <v>733</v>
      </c>
      <c r="J2156" s="209">
        <v>0</v>
      </c>
      <c r="K2156" s="209">
        <v>0</v>
      </c>
      <c r="L2156" s="210">
        <f>+J2156+K2156</f>
        <v>0</v>
      </c>
      <c r="M2156" s="209">
        <v>0</v>
      </c>
      <c r="N2156" s="209">
        <v>0</v>
      </c>
      <c r="O2156" s="210">
        <f>+M2156+N2156</f>
        <v>0</v>
      </c>
      <c r="P2156" s="210">
        <f>+L2156+O2156</f>
        <v>0</v>
      </c>
      <c r="Q2156" s="221" t="s">
        <v>19</v>
      </c>
      <c r="R2156" s="307"/>
      <c r="S2156" s="307"/>
      <c r="T2156" s="213">
        <v>0</v>
      </c>
      <c r="U2156" s="213">
        <v>0</v>
      </c>
      <c r="V2156" s="213">
        <v>0</v>
      </c>
      <c r="W2156" s="213">
        <v>0</v>
      </c>
      <c r="X2156" s="213"/>
      <c r="Y2156" s="213"/>
      <c r="Z2156" s="213">
        <v>0</v>
      </c>
      <c r="AA2156" s="213">
        <v>0</v>
      </c>
      <c r="AB2156" s="213">
        <v>0</v>
      </c>
      <c r="AC2156" s="213">
        <v>0</v>
      </c>
      <c r="AD2156" s="214"/>
      <c r="AE2156" s="214"/>
      <c r="AF2156" s="209">
        <f>J2156+T2156-Z2156</f>
        <v>0</v>
      </c>
      <c r="AG2156" s="209">
        <f>K2156+U2156-AA2156</f>
        <v>0</v>
      </c>
      <c r="AH2156" s="210">
        <f>+AF2156+AG2156</f>
        <v>0</v>
      </c>
      <c r="AI2156" s="209">
        <f>M2156+V2156-AB2156</f>
        <v>0</v>
      </c>
      <c r="AJ2156" s="209">
        <f>N2156+W2156-AC2156</f>
        <v>0</v>
      </c>
      <c r="AK2156" s="210">
        <f>+AI2156+AJ2156</f>
        <v>0</v>
      </c>
      <c r="AL2156" s="210">
        <f>+AH2156+AK2156</f>
        <v>0</v>
      </c>
      <c r="AM2156" s="213">
        <v>0</v>
      </c>
      <c r="AN2156" s="213">
        <v>0</v>
      </c>
      <c r="AO2156" s="210">
        <f>+AM2156+AN2156</f>
        <v>0</v>
      </c>
      <c r="AP2156" s="213">
        <v>0</v>
      </c>
      <c r="AQ2156" s="213">
        <v>0</v>
      </c>
      <c r="AR2156" s="210">
        <f>+AP2156+AQ2156</f>
        <v>0</v>
      </c>
      <c r="AS2156" s="210">
        <f>+AO2156+AR2156</f>
        <v>0</v>
      </c>
      <c r="AT2156" s="213">
        <v>0</v>
      </c>
      <c r="AU2156" s="213">
        <v>0</v>
      </c>
      <c r="AV2156" s="210">
        <f>+AT2156+AU2156</f>
        <v>0</v>
      </c>
      <c r="AW2156" s="213">
        <v>0</v>
      </c>
      <c r="AX2156" s="213">
        <v>0</v>
      </c>
      <c r="AY2156" s="210">
        <f>+AW2156+AX2156</f>
        <v>0</v>
      </c>
      <c r="AZ2156" s="210">
        <f>+AV2156+AY2156</f>
        <v>0</v>
      </c>
      <c r="BA2156" s="213">
        <v>0</v>
      </c>
      <c r="BB2156" s="213">
        <v>0</v>
      </c>
      <c r="BC2156" s="210">
        <f>+BA2156+BB2156</f>
        <v>0</v>
      </c>
      <c r="BD2156" s="213">
        <v>0</v>
      </c>
      <c r="BE2156" s="213">
        <v>0</v>
      </c>
      <c r="BF2156" s="210">
        <f>+BD2156+BE2156</f>
        <v>0</v>
      </c>
      <c r="BG2156" s="210">
        <f>+BC2156+BF2156</f>
        <v>0</v>
      </c>
      <c r="BH2156" s="213">
        <v>0</v>
      </c>
      <c r="BI2156" s="213">
        <v>0</v>
      </c>
      <c r="BJ2156" s="210">
        <f>+BH2156+BI2156</f>
        <v>0</v>
      </c>
      <c r="BK2156" s="213">
        <v>0</v>
      </c>
      <c r="BL2156" s="213">
        <v>0</v>
      </c>
      <c r="BM2156" s="210">
        <f>+BK2156+BL2156</f>
        <v>0</v>
      </c>
      <c r="BN2156" s="210">
        <f>+BJ2156+BM2156</f>
        <v>0</v>
      </c>
      <c r="BO2156" s="209">
        <f>AF2156-AM2156-AT2156-BA2156-BH2156</f>
        <v>0</v>
      </c>
      <c r="BP2156" s="209">
        <f>AG2156-AN2156-AU2156-BB2156-BI2156</f>
        <v>0</v>
      </c>
      <c r="BQ2156" s="210">
        <f>+BO2156+BP2156</f>
        <v>0</v>
      </c>
      <c r="BR2156" s="209">
        <f>AI2156-AP2156-AW2156-BD2156-BK2156</f>
        <v>0</v>
      </c>
      <c r="BS2156" s="209">
        <f>AJ2156-AQ2156-AX2156-BE2156-BL2156</f>
        <v>0</v>
      </c>
      <c r="BT2156" s="210">
        <f>+BR2156+BS2156</f>
        <v>0</v>
      </c>
      <c r="BU2156" s="210">
        <f>+BQ2156+BT2156</f>
        <v>0</v>
      </c>
      <c r="BV2156" s="215">
        <f>R2156+X2156-AD2156</f>
        <v>0</v>
      </c>
      <c r="BW2156" s="215">
        <f>S2156+Y2156-AE2156</f>
        <v>0</v>
      </c>
      <c r="BX2156" s="216">
        <v>0</v>
      </c>
      <c r="BY2156" s="216">
        <v>0</v>
      </c>
      <c r="BZ2156" s="215">
        <f>BV2156-BX2156</f>
        <v>0</v>
      </c>
      <c r="CA2156" s="217">
        <f>BW2156-BY2156</f>
        <v>0</v>
      </c>
    </row>
    <row r="2157" spans="2:79" ht="36.75" hidden="1" customHeight="1">
      <c r="B2157" s="206">
        <v>2015</v>
      </c>
      <c r="C2157" s="207">
        <v>8320</v>
      </c>
      <c r="D2157" s="206">
        <v>9</v>
      </c>
      <c r="E2157" s="206">
        <v>2000</v>
      </c>
      <c r="F2157" s="206">
        <v>2700</v>
      </c>
      <c r="G2157" s="206">
        <v>272</v>
      </c>
      <c r="H2157" s="206">
        <v>3</v>
      </c>
      <c r="I2157" s="220" t="s">
        <v>1237</v>
      </c>
      <c r="J2157" s="209">
        <v>0</v>
      </c>
      <c r="K2157" s="209">
        <v>0</v>
      </c>
      <c r="L2157" s="210">
        <f>+J2157+K2157</f>
        <v>0</v>
      </c>
      <c r="M2157" s="209">
        <v>0</v>
      </c>
      <c r="N2157" s="209">
        <v>0</v>
      </c>
      <c r="O2157" s="210">
        <f>+M2157+N2157</f>
        <v>0</v>
      </c>
      <c r="P2157" s="210">
        <f>+L2157+O2157</f>
        <v>0</v>
      </c>
      <c r="Q2157" s="256" t="s">
        <v>19</v>
      </c>
      <c r="R2157" s="307"/>
      <c r="S2157" s="307"/>
      <c r="T2157" s="213">
        <v>0</v>
      </c>
      <c r="U2157" s="213">
        <v>0</v>
      </c>
      <c r="V2157" s="213">
        <v>0</v>
      </c>
      <c r="W2157" s="213">
        <v>0</v>
      </c>
      <c r="X2157" s="213"/>
      <c r="Y2157" s="213"/>
      <c r="Z2157" s="213">
        <v>0</v>
      </c>
      <c r="AA2157" s="213">
        <v>0</v>
      </c>
      <c r="AB2157" s="213">
        <v>0</v>
      </c>
      <c r="AC2157" s="213">
        <v>0</v>
      </c>
      <c r="AD2157" s="214"/>
      <c r="AE2157" s="214"/>
      <c r="AF2157" s="209">
        <f>J2157+T2157-Z2157</f>
        <v>0</v>
      </c>
      <c r="AG2157" s="209">
        <f>K2157+U2157-AA2157</f>
        <v>0</v>
      </c>
      <c r="AH2157" s="210">
        <f>+AF2157+AG2157</f>
        <v>0</v>
      </c>
      <c r="AI2157" s="209">
        <f>M2157+V2157-AB2157</f>
        <v>0</v>
      </c>
      <c r="AJ2157" s="209">
        <f>N2157+W2157-AC2157</f>
        <v>0</v>
      </c>
      <c r="AK2157" s="210">
        <f>+AI2157+AJ2157</f>
        <v>0</v>
      </c>
      <c r="AL2157" s="210">
        <f>+AH2157+AK2157</f>
        <v>0</v>
      </c>
      <c r="AM2157" s="213">
        <v>0</v>
      </c>
      <c r="AN2157" s="213">
        <v>0</v>
      </c>
      <c r="AO2157" s="210">
        <f>+AM2157+AN2157</f>
        <v>0</v>
      </c>
      <c r="AP2157" s="213">
        <v>0</v>
      </c>
      <c r="AQ2157" s="213">
        <v>0</v>
      </c>
      <c r="AR2157" s="210">
        <f>+AP2157+AQ2157</f>
        <v>0</v>
      </c>
      <c r="AS2157" s="210">
        <f>+AO2157+AR2157</f>
        <v>0</v>
      </c>
      <c r="AT2157" s="213">
        <v>0</v>
      </c>
      <c r="AU2157" s="213">
        <v>0</v>
      </c>
      <c r="AV2157" s="210">
        <f>+AT2157+AU2157</f>
        <v>0</v>
      </c>
      <c r="AW2157" s="213">
        <v>0</v>
      </c>
      <c r="AX2157" s="213">
        <v>0</v>
      </c>
      <c r="AY2157" s="210">
        <f>+AW2157+AX2157</f>
        <v>0</v>
      </c>
      <c r="AZ2157" s="210">
        <f>+AV2157+AY2157</f>
        <v>0</v>
      </c>
      <c r="BA2157" s="213">
        <v>0</v>
      </c>
      <c r="BB2157" s="213">
        <v>0</v>
      </c>
      <c r="BC2157" s="210">
        <f>+BA2157+BB2157</f>
        <v>0</v>
      </c>
      <c r="BD2157" s="213">
        <v>0</v>
      </c>
      <c r="BE2157" s="213">
        <v>0</v>
      </c>
      <c r="BF2157" s="210">
        <f>+BD2157+BE2157</f>
        <v>0</v>
      </c>
      <c r="BG2157" s="210">
        <f>+BC2157+BF2157</f>
        <v>0</v>
      </c>
      <c r="BH2157" s="213">
        <v>0</v>
      </c>
      <c r="BI2157" s="213">
        <v>0</v>
      </c>
      <c r="BJ2157" s="210">
        <f>+BH2157+BI2157</f>
        <v>0</v>
      </c>
      <c r="BK2157" s="213">
        <v>0</v>
      </c>
      <c r="BL2157" s="213">
        <v>0</v>
      </c>
      <c r="BM2157" s="210">
        <f>+BK2157+BL2157</f>
        <v>0</v>
      </c>
      <c r="BN2157" s="210">
        <f>+BJ2157+BM2157</f>
        <v>0</v>
      </c>
      <c r="BO2157" s="209">
        <f>AF2157-AM2157-AT2157-BA2157-BH2157</f>
        <v>0</v>
      </c>
      <c r="BP2157" s="209">
        <f>AG2157-AN2157-AU2157-BB2157-BI2157</f>
        <v>0</v>
      </c>
      <c r="BQ2157" s="210">
        <f>+BO2157+BP2157</f>
        <v>0</v>
      </c>
      <c r="BR2157" s="209">
        <f>AI2157-AP2157-AW2157-BD2157-BK2157</f>
        <v>0</v>
      </c>
      <c r="BS2157" s="209">
        <f>AJ2157-AQ2157-AX2157-BE2157-BL2157</f>
        <v>0</v>
      </c>
      <c r="BT2157" s="210">
        <f>+BR2157+BS2157</f>
        <v>0</v>
      </c>
      <c r="BU2157" s="210">
        <f>+BQ2157+BT2157</f>
        <v>0</v>
      </c>
      <c r="BV2157" s="215">
        <f>R2157+X2157-AD2157</f>
        <v>0</v>
      </c>
      <c r="BW2157" s="215">
        <f>S2157+Y2157-AE2157</f>
        <v>0</v>
      </c>
      <c r="BX2157" s="216">
        <v>0</v>
      </c>
      <c r="BY2157" s="216">
        <v>0</v>
      </c>
      <c r="BZ2157" s="215">
        <f>BV2157-BX2157</f>
        <v>0</v>
      </c>
      <c r="CA2157" s="217">
        <f>BW2157-BY2157</f>
        <v>0</v>
      </c>
    </row>
    <row r="2158" spans="2:79" ht="36.75" hidden="1" customHeight="1">
      <c r="B2158" s="206">
        <v>2015</v>
      </c>
      <c r="C2158" s="207">
        <v>8320</v>
      </c>
      <c r="D2158" s="206">
        <v>9</v>
      </c>
      <c r="E2158" s="206">
        <v>2000</v>
      </c>
      <c r="F2158" s="206">
        <v>2700</v>
      </c>
      <c r="G2158" s="206">
        <v>272</v>
      </c>
      <c r="H2158" s="206">
        <v>4</v>
      </c>
      <c r="I2158" s="220" t="s">
        <v>1236</v>
      </c>
      <c r="J2158" s="209">
        <v>0</v>
      </c>
      <c r="K2158" s="209">
        <v>0</v>
      </c>
      <c r="L2158" s="210">
        <f>+J2158+K2158</f>
        <v>0</v>
      </c>
      <c r="M2158" s="209">
        <v>0</v>
      </c>
      <c r="N2158" s="209">
        <v>0</v>
      </c>
      <c r="O2158" s="210">
        <f>+M2158+N2158</f>
        <v>0</v>
      </c>
      <c r="P2158" s="210">
        <f>+L2158+O2158</f>
        <v>0</v>
      </c>
      <c r="Q2158" s="256" t="s">
        <v>19</v>
      </c>
      <c r="R2158" s="307"/>
      <c r="S2158" s="307"/>
      <c r="T2158" s="213">
        <v>0</v>
      </c>
      <c r="U2158" s="213">
        <v>0</v>
      </c>
      <c r="V2158" s="213">
        <v>0</v>
      </c>
      <c r="W2158" s="213">
        <v>0</v>
      </c>
      <c r="X2158" s="213"/>
      <c r="Y2158" s="213"/>
      <c r="Z2158" s="213">
        <v>0</v>
      </c>
      <c r="AA2158" s="213">
        <v>0</v>
      </c>
      <c r="AB2158" s="213">
        <v>0</v>
      </c>
      <c r="AC2158" s="213">
        <v>0</v>
      </c>
      <c r="AD2158" s="214"/>
      <c r="AE2158" s="214"/>
      <c r="AF2158" s="209">
        <f>J2158+T2158-Z2158</f>
        <v>0</v>
      </c>
      <c r="AG2158" s="209">
        <f>K2158+U2158-AA2158</f>
        <v>0</v>
      </c>
      <c r="AH2158" s="210">
        <f>+AF2158+AG2158</f>
        <v>0</v>
      </c>
      <c r="AI2158" s="209">
        <f>M2158+V2158-AB2158</f>
        <v>0</v>
      </c>
      <c r="AJ2158" s="209">
        <f>N2158+W2158-AC2158</f>
        <v>0</v>
      </c>
      <c r="AK2158" s="210">
        <f>+AI2158+AJ2158</f>
        <v>0</v>
      </c>
      <c r="AL2158" s="210">
        <f>+AH2158+AK2158</f>
        <v>0</v>
      </c>
      <c r="AM2158" s="213">
        <v>0</v>
      </c>
      <c r="AN2158" s="213">
        <v>0</v>
      </c>
      <c r="AO2158" s="210">
        <f>+AM2158+AN2158</f>
        <v>0</v>
      </c>
      <c r="AP2158" s="213">
        <v>0</v>
      </c>
      <c r="AQ2158" s="213">
        <v>0</v>
      </c>
      <c r="AR2158" s="210">
        <f>+AP2158+AQ2158</f>
        <v>0</v>
      </c>
      <c r="AS2158" s="210">
        <f>+AO2158+AR2158</f>
        <v>0</v>
      </c>
      <c r="AT2158" s="213">
        <v>0</v>
      </c>
      <c r="AU2158" s="213">
        <v>0</v>
      </c>
      <c r="AV2158" s="210">
        <f>+AT2158+AU2158</f>
        <v>0</v>
      </c>
      <c r="AW2158" s="213">
        <v>0</v>
      </c>
      <c r="AX2158" s="213">
        <v>0</v>
      </c>
      <c r="AY2158" s="210">
        <f>+AW2158+AX2158</f>
        <v>0</v>
      </c>
      <c r="AZ2158" s="210">
        <f>+AV2158+AY2158</f>
        <v>0</v>
      </c>
      <c r="BA2158" s="213">
        <v>0</v>
      </c>
      <c r="BB2158" s="213">
        <v>0</v>
      </c>
      <c r="BC2158" s="210">
        <f>+BA2158+BB2158</f>
        <v>0</v>
      </c>
      <c r="BD2158" s="213">
        <v>0</v>
      </c>
      <c r="BE2158" s="213">
        <v>0</v>
      </c>
      <c r="BF2158" s="210">
        <f>+BD2158+BE2158</f>
        <v>0</v>
      </c>
      <c r="BG2158" s="210">
        <f>+BC2158+BF2158</f>
        <v>0</v>
      </c>
      <c r="BH2158" s="213">
        <v>0</v>
      </c>
      <c r="BI2158" s="213">
        <v>0</v>
      </c>
      <c r="BJ2158" s="210">
        <f>+BH2158+BI2158</f>
        <v>0</v>
      </c>
      <c r="BK2158" s="213">
        <v>0</v>
      </c>
      <c r="BL2158" s="213">
        <v>0</v>
      </c>
      <c r="BM2158" s="210">
        <f>+BK2158+BL2158</f>
        <v>0</v>
      </c>
      <c r="BN2158" s="210">
        <f>+BJ2158+BM2158</f>
        <v>0</v>
      </c>
      <c r="BO2158" s="209">
        <f>AF2158-AM2158-AT2158-BA2158-BH2158</f>
        <v>0</v>
      </c>
      <c r="BP2158" s="209">
        <f>AG2158-AN2158-AU2158-BB2158-BI2158</f>
        <v>0</v>
      </c>
      <c r="BQ2158" s="210">
        <f>+BO2158+BP2158</f>
        <v>0</v>
      </c>
      <c r="BR2158" s="209">
        <f>AI2158-AP2158-AW2158-BD2158-BK2158</f>
        <v>0</v>
      </c>
      <c r="BS2158" s="209">
        <f>AJ2158-AQ2158-AX2158-BE2158-BL2158</f>
        <v>0</v>
      </c>
      <c r="BT2158" s="210">
        <f>+BR2158+BS2158</f>
        <v>0</v>
      </c>
      <c r="BU2158" s="210">
        <f>+BQ2158+BT2158</f>
        <v>0</v>
      </c>
      <c r="BV2158" s="215">
        <f>R2158+X2158-AD2158</f>
        <v>0</v>
      </c>
      <c r="BW2158" s="215">
        <f>S2158+Y2158-AE2158</f>
        <v>0</v>
      </c>
      <c r="BX2158" s="216">
        <v>0</v>
      </c>
      <c r="BY2158" s="216">
        <v>0</v>
      </c>
      <c r="BZ2158" s="215">
        <f>BV2158-BX2158</f>
        <v>0</v>
      </c>
      <c r="CA2158" s="217">
        <f>BW2158-BY2158</f>
        <v>0</v>
      </c>
    </row>
    <row r="2159" spans="2:79" ht="36.75" hidden="1" customHeight="1">
      <c r="B2159" s="206">
        <v>2015</v>
      </c>
      <c r="C2159" s="207">
        <v>8320</v>
      </c>
      <c r="D2159" s="206">
        <v>9</v>
      </c>
      <c r="E2159" s="206">
        <v>2000</v>
      </c>
      <c r="F2159" s="206">
        <v>2700</v>
      </c>
      <c r="G2159" s="206">
        <v>272</v>
      </c>
      <c r="H2159" s="206">
        <v>5</v>
      </c>
      <c r="I2159" s="220" t="s">
        <v>1235</v>
      </c>
      <c r="J2159" s="209">
        <v>0</v>
      </c>
      <c r="K2159" s="209">
        <v>0</v>
      </c>
      <c r="L2159" s="210">
        <f>+J2159+K2159</f>
        <v>0</v>
      </c>
      <c r="M2159" s="209">
        <v>0</v>
      </c>
      <c r="N2159" s="209">
        <v>0</v>
      </c>
      <c r="O2159" s="210">
        <f>+M2159+N2159</f>
        <v>0</v>
      </c>
      <c r="P2159" s="210">
        <f>+L2159+O2159</f>
        <v>0</v>
      </c>
      <c r="Q2159" s="256" t="s">
        <v>1211</v>
      </c>
      <c r="R2159" s="307"/>
      <c r="S2159" s="307"/>
      <c r="T2159" s="213">
        <v>0</v>
      </c>
      <c r="U2159" s="213">
        <v>0</v>
      </c>
      <c r="V2159" s="213">
        <v>0</v>
      </c>
      <c r="W2159" s="213">
        <v>0</v>
      </c>
      <c r="X2159" s="213"/>
      <c r="Y2159" s="213"/>
      <c r="Z2159" s="213">
        <v>0</v>
      </c>
      <c r="AA2159" s="213">
        <v>0</v>
      </c>
      <c r="AB2159" s="213">
        <v>0</v>
      </c>
      <c r="AC2159" s="213">
        <v>0</v>
      </c>
      <c r="AD2159" s="214"/>
      <c r="AE2159" s="214"/>
      <c r="AF2159" s="209">
        <f>J2159+T2159-Z2159</f>
        <v>0</v>
      </c>
      <c r="AG2159" s="209">
        <f>K2159+U2159-AA2159</f>
        <v>0</v>
      </c>
      <c r="AH2159" s="210">
        <f>+AF2159+AG2159</f>
        <v>0</v>
      </c>
      <c r="AI2159" s="209">
        <f>M2159+V2159-AB2159</f>
        <v>0</v>
      </c>
      <c r="AJ2159" s="209">
        <f>N2159+W2159-AC2159</f>
        <v>0</v>
      </c>
      <c r="AK2159" s="210">
        <f>+AI2159+AJ2159</f>
        <v>0</v>
      </c>
      <c r="AL2159" s="210">
        <f>+AH2159+AK2159</f>
        <v>0</v>
      </c>
      <c r="AM2159" s="213">
        <v>0</v>
      </c>
      <c r="AN2159" s="213">
        <v>0</v>
      </c>
      <c r="AO2159" s="210">
        <f>+AM2159+AN2159</f>
        <v>0</v>
      </c>
      <c r="AP2159" s="213">
        <v>0</v>
      </c>
      <c r="AQ2159" s="213">
        <v>0</v>
      </c>
      <c r="AR2159" s="210">
        <f>+AP2159+AQ2159</f>
        <v>0</v>
      </c>
      <c r="AS2159" s="210">
        <f>+AO2159+AR2159</f>
        <v>0</v>
      </c>
      <c r="AT2159" s="213">
        <v>0</v>
      </c>
      <c r="AU2159" s="213">
        <v>0</v>
      </c>
      <c r="AV2159" s="210">
        <f>+AT2159+AU2159</f>
        <v>0</v>
      </c>
      <c r="AW2159" s="213">
        <v>0</v>
      </c>
      <c r="AX2159" s="213">
        <v>0</v>
      </c>
      <c r="AY2159" s="210">
        <f>+AW2159+AX2159</f>
        <v>0</v>
      </c>
      <c r="AZ2159" s="210">
        <f>+AV2159+AY2159</f>
        <v>0</v>
      </c>
      <c r="BA2159" s="213">
        <v>0</v>
      </c>
      <c r="BB2159" s="213">
        <v>0</v>
      </c>
      <c r="BC2159" s="210">
        <f>+BA2159+BB2159</f>
        <v>0</v>
      </c>
      <c r="BD2159" s="213">
        <v>0</v>
      </c>
      <c r="BE2159" s="213">
        <v>0</v>
      </c>
      <c r="BF2159" s="210">
        <f>+BD2159+BE2159</f>
        <v>0</v>
      </c>
      <c r="BG2159" s="210">
        <f>+BC2159+BF2159</f>
        <v>0</v>
      </c>
      <c r="BH2159" s="213">
        <v>0</v>
      </c>
      <c r="BI2159" s="213">
        <v>0</v>
      </c>
      <c r="BJ2159" s="210">
        <f>+BH2159+BI2159</f>
        <v>0</v>
      </c>
      <c r="BK2159" s="213">
        <v>0</v>
      </c>
      <c r="BL2159" s="213">
        <v>0</v>
      </c>
      <c r="BM2159" s="210">
        <f>+BK2159+BL2159</f>
        <v>0</v>
      </c>
      <c r="BN2159" s="210">
        <f>+BJ2159+BM2159</f>
        <v>0</v>
      </c>
      <c r="BO2159" s="209">
        <f>AF2159-AM2159-AT2159-BA2159-BH2159</f>
        <v>0</v>
      </c>
      <c r="BP2159" s="209">
        <f>AG2159-AN2159-AU2159-BB2159-BI2159</f>
        <v>0</v>
      </c>
      <c r="BQ2159" s="210">
        <f>+BO2159+BP2159</f>
        <v>0</v>
      </c>
      <c r="BR2159" s="209">
        <f>AI2159-AP2159-AW2159-BD2159-BK2159</f>
        <v>0</v>
      </c>
      <c r="BS2159" s="209">
        <f>AJ2159-AQ2159-AX2159-BE2159-BL2159</f>
        <v>0</v>
      </c>
      <c r="BT2159" s="210">
        <f>+BR2159+BS2159</f>
        <v>0</v>
      </c>
      <c r="BU2159" s="210">
        <f>+BQ2159+BT2159</f>
        <v>0</v>
      </c>
      <c r="BV2159" s="215">
        <f>R2159+X2159-AD2159</f>
        <v>0</v>
      </c>
      <c r="BW2159" s="215">
        <f>S2159+Y2159-AE2159</f>
        <v>0</v>
      </c>
      <c r="BX2159" s="216">
        <v>0</v>
      </c>
      <c r="BY2159" s="216">
        <v>0</v>
      </c>
      <c r="BZ2159" s="215">
        <f>BV2159-BX2159</f>
        <v>0</v>
      </c>
      <c r="CA2159" s="217">
        <f>BW2159-BY2159</f>
        <v>0</v>
      </c>
    </row>
    <row r="2160" spans="2:79" ht="36.75" hidden="1" customHeight="1">
      <c r="B2160" s="206">
        <v>2015</v>
      </c>
      <c r="C2160" s="207">
        <v>8320</v>
      </c>
      <c r="D2160" s="206">
        <v>9</v>
      </c>
      <c r="E2160" s="206">
        <v>2000</v>
      </c>
      <c r="F2160" s="206">
        <v>2700</v>
      </c>
      <c r="G2160" s="206">
        <v>272</v>
      </c>
      <c r="H2160" s="206">
        <v>6</v>
      </c>
      <c r="I2160" s="220" t="s">
        <v>1234</v>
      </c>
      <c r="J2160" s="209">
        <v>0</v>
      </c>
      <c r="K2160" s="209">
        <v>0</v>
      </c>
      <c r="L2160" s="210">
        <f>+J2160+K2160</f>
        <v>0</v>
      </c>
      <c r="M2160" s="209">
        <v>0</v>
      </c>
      <c r="N2160" s="209">
        <v>0</v>
      </c>
      <c r="O2160" s="210">
        <f>+M2160+N2160</f>
        <v>0</v>
      </c>
      <c r="P2160" s="210">
        <f>+L2160+O2160</f>
        <v>0</v>
      </c>
      <c r="Q2160" s="256" t="s">
        <v>19</v>
      </c>
      <c r="R2160" s="307"/>
      <c r="S2160" s="307"/>
      <c r="T2160" s="213">
        <v>0</v>
      </c>
      <c r="U2160" s="213">
        <v>0</v>
      </c>
      <c r="V2160" s="213">
        <v>0</v>
      </c>
      <c r="W2160" s="213">
        <v>0</v>
      </c>
      <c r="X2160" s="213"/>
      <c r="Y2160" s="213"/>
      <c r="Z2160" s="213">
        <v>0</v>
      </c>
      <c r="AA2160" s="213">
        <v>0</v>
      </c>
      <c r="AB2160" s="213">
        <v>0</v>
      </c>
      <c r="AC2160" s="213">
        <v>0</v>
      </c>
      <c r="AD2160" s="214"/>
      <c r="AE2160" s="214"/>
      <c r="AF2160" s="209">
        <f>J2160+T2160-Z2160</f>
        <v>0</v>
      </c>
      <c r="AG2160" s="209">
        <f>K2160+U2160-AA2160</f>
        <v>0</v>
      </c>
      <c r="AH2160" s="210">
        <f>+AF2160+AG2160</f>
        <v>0</v>
      </c>
      <c r="AI2160" s="209">
        <f>M2160+V2160-AB2160</f>
        <v>0</v>
      </c>
      <c r="AJ2160" s="209">
        <f>N2160+W2160-AC2160</f>
        <v>0</v>
      </c>
      <c r="AK2160" s="210">
        <f>+AI2160+AJ2160</f>
        <v>0</v>
      </c>
      <c r="AL2160" s="210">
        <f>+AH2160+AK2160</f>
        <v>0</v>
      </c>
      <c r="AM2160" s="213">
        <v>0</v>
      </c>
      <c r="AN2160" s="213">
        <v>0</v>
      </c>
      <c r="AO2160" s="210">
        <f>+AM2160+AN2160</f>
        <v>0</v>
      </c>
      <c r="AP2160" s="213">
        <v>0</v>
      </c>
      <c r="AQ2160" s="213">
        <v>0</v>
      </c>
      <c r="AR2160" s="210">
        <f>+AP2160+AQ2160</f>
        <v>0</v>
      </c>
      <c r="AS2160" s="210">
        <f>+AO2160+AR2160</f>
        <v>0</v>
      </c>
      <c r="AT2160" s="213">
        <v>0</v>
      </c>
      <c r="AU2160" s="213">
        <v>0</v>
      </c>
      <c r="AV2160" s="210">
        <f>+AT2160+AU2160</f>
        <v>0</v>
      </c>
      <c r="AW2160" s="213">
        <v>0</v>
      </c>
      <c r="AX2160" s="213">
        <v>0</v>
      </c>
      <c r="AY2160" s="210">
        <f>+AW2160+AX2160</f>
        <v>0</v>
      </c>
      <c r="AZ2160" s="210">
        <f>+AV2160+AY2160</f>
        <v>0</v>
      </c>
      <c r="BA2160" s="213">
        <v>0</v>
      </c>
      <c r="BB2160" s="213">
        <v>0</v>
      </c>
      <c r="BC2160" s="210">
        <f>+BA2160+BB2160</f>
        <v>0</v>
      </c>
      <c r="BD2160" s="213">
        <v>0</v>
      </c>
      <c r="BE2160" s="213">
        <v>0</v>
      </c>
      <c r="BF2160" s="210">
        <f>+BD2160+BE2160</f>
        <v>0</v>
      </c>
      <c r="BG2160" s="210">
        <f>+BC2160+BF2160</f>
        <v>0</v>
      </c>
      <c r="BH2160" s="213">
        <v>0</v>
      </c>
      <c r="BI2160" s="213">
        <v>0</v>
      </c>
      <c r="BJ2160" s="210">
        <f>+BH2160+BI2160</f>
        <v>0</v>
      </c>
      <c r="BK2160" s="213">
        <v>0</v>
      </c>
      <c r="BL2160" s="213">
        <v>0</v>
      </c>
      <c r="BM2160" s="210">
        <f>+BK2160+BL2160</f>
        <v>0</v>
      </c>
      <c r="BN2160" s="210">
        <f>+BJ2160+BM2160</f>
        <v>0</v>
      </c>
      <c r="BO2160" s="209">
        <f>AF2160-AM2160-AT2160-BA2160-BH2160</f>
        <v>0</v>
      </c>
      <c r="BP2160" s="209">
        <f>AG2160-AN2160-AU2160-BB2160-BI2160</f>
        <v>0</v>
      </c>
      <c r="BQ2160" s="210">
        <f>+BO2160+BP2160</f>
        <v>0</v>
      </c>
      <c r="BR2160" s="209">
        <f>AI2160-AP2160-AW2160-BD2160-BK2160</f>
        <v>0</v>
      </c>
      <c r="BS2160" s="209">
        <f>AJ2160-AQ2160-AX2160-BE2160-BL2160</f>
        <v>0</v>
      </c>
      <c r="BT2160" s="210">
        <f>+BR2160+BS2160</f>
        <v>0</v>
      </c>
      <c r="BU2160" s="210">
        <f>+BQ2160+BT2160</f>
        <v>0</v>
      </c>
      <c r="BV2160" s="215">
        <f>R2160+X2160-AD2160</f>
        <v>0</v>
      </c>
      <c r="BW2160" s="215">
        <f>S2160+Y2160-AE2160</f>
        <v>0</v>
      </c>
      <c r="BX2160" s="216">
        <v>0</v>
      </c>
      <c r="BY2160" s="216">
        <v>0</v>
      </c>
      <c r="BZ2160" s="215">
        <f>BV2160-BX2160</f>
        <v>0</v>
      </c>
      <c r="CA2160" s="217">
        <f>BW2160-BY2160</f>
        <v>0</v>
      </c>
    </row>
    <row r="2161" spans="2:79" ht="36.75" hidden="1" customHeight="1">
      <c r="B2161" s="206">
        <v>2015</v>
      </c>
      <c r="C2161" s="207">
        <v>8320</v>
      </c>
      <c r="D2161" s="206">
        <v>9</v>
      </c>
      <c r="E2161" s="206">
        <v>2000</v>
      </c>
      <c r="F2161" s="206">
        <v>2700</v>
      </c>
      <c r="G2161" s="206">
        <v>272</v>
      </c>
      <c r="H2161" s="206">
        <v>7</v>
      </c>
      <c r="I2161" s="220" t="s">
        <v>1233</v>
      </c>
      <c r="J2161" s="209">
        <v>0</v>
      </c>
      <c r="K2161" s="209">
        <v>0</v>
      </c>
      <c r="L2161" s="210">
        <f>+J2161+K2161</f>
        <v>0</v>
      </c>
      <c r="M2161" s="209">
        <v>0</v>
      </c>
      <c r="N2161" s="209">
        <v>0</v>
      </c>
      <c r="O2161" s="210">
        <f>+M2161+N2161</f>
        <v>0</v>
      </c>
      <c r="P2161" s="210">
        <f>+L2161+O2161</f>
        <v>0</v>
      </c>
      <c r="Q2161" s="256" t="s">
        <v>19</v>
      </c>
      <c r="R2161" s="307"/>
      <c r="S2161" s="307"/>
      <c r="T2161" s="213">
        <v>0</v>
      </c>
      <c r="U2161" s="213">
        <v>0</v>
      </c>
      <c r="V2161" s="213">
        <v>0</v>
      </c>
      <c r="W2161" s="213">
        <v>0</v>
      </c>
      <c r="X2161" s="213"/>
      <c r="Y2161" s="213"/>
      <c r="Z2161" s="213">
        <v>0</v>
      </c>
      <c r="AA2161" s="213">
        <v>0</v>
      </c>
      <c r="AB2161" s="213">
        <v>0</v>
      </c>
      <c r="AC2161" s="213">
        <v>0</v>
      </c>
      <c r="AD2161" s="214"/>
      <c r="AE2161" s="214"/>
      <c r="AF2161" s="209">
        <f>J2161+T2161-Z2161</f>
        <v>0</v>
      </c>
      <c r="AG2161" s="209">
        <f>K2161+U2161-AA2161</f>
        <v>0</v>
      </c>
      <c r="AH2161" s="210">
        <f>+AF2161+AG2161</f>
        <v>0</v>
      </c>
      <c r="AI2161" s="209">
        <f>M2161+V2161-AB2161</f>
        <v>0</v>
      </c>
      <c r="AJ2161" s="209">
        <f>N2161+W2161-AC2161</f>
        <v>0</v>
      </c>
      <c r="AK2161" s="210">
        <f>+AI2161+AJ2161</f>
        <v>0</v>
      </c>
      <c r="AL2161" s="210">
        <f>+AH2161+AK2161</f>
        <v>0</v>
      </c>
      <c r="AM2161" s="213">
        <v>0</v>
      </c>
      <c r="AN2161" s="213">
        <v>0</v>
      </c>
      <c r="AO2161" s="210">
        <f>+AM2161+AN2161</f>
        <v>0</v>
      </c>
      <c r="AP2161" s="213">
        <v>0</v>
      </c>
      <c r="AQ2161" s="213">
        <v>0</v>
      </c>
      <c r="AR2161" s="210">
        <f>+AP2161+AQ2161</f>
        <v>0</v>
      </c>
      <c r="AS2161" s="210">
        <f>+AO2161+AR2161</f>
        <v>0</v>
      </c>
      <c r="AT2161" s="213">
        <v>0</v>
      </c>
      <c r="AU2161" s="213">
        <v>0</v>
      </c>
      <c r="AV2161" s="210">
        <f>+AT2161+AU2161</f>
        <v>0</v>
      </c>
      <c r="AW2161" s="213">
        <v>0</v>
      </c>
      <c r="AX2161" s="213">
        <v>0</v>
      </c>
      <c r="AY2161" s="210">
        <f>+AW2161+AX2161</f>
        <v>0</v>
      </c>
      <c r="AZ2161" s="210">
        <f>+AV2161+AY2161</f>
        <v>0</v>
      </c>
      <c r="BA2161" s="213">
        <v>0</v>
      </c>
      <c r="BB2161" s="213">
        <v>0</v>
      </c>
      <c r="BC2161" s="210">
        <f>+BA2161+BB2161</f>
        <v>0</v>
      </c>
      <c r="BD2161" s="213">
        <v>0</v>
      </c>
      <c r="BE2161" s="213">
        <v>0</v>
      </c>
      <c r="BF2161" s="210">
        <f>+BD2161+BE2161</f>
        <v>0</v>
      </c>
      <c r="BG2161" s="210">
        <f>+BC2161+BF2161</f>
        <v>0</v>
      </c>
      <c r="BH2161" s="213">
        <v>0</v>
      </c>
      <c r="BI2161" s="213">
        <v>0</v>
      </c>
      <c r="BJ2161" s="210">
        <f>+BH2161+BI2161</f>
        <v>0</v>
      </c>
      <c r="BK2161" s="213">
        <v>0</v>
      </c>
      <c r="BL2161" s="213">
        <v>0</v>
      </c>
      <c r="BM2161" s="210">
        <f>+BK2161+BL2161</f>
        <v>0</v>
      </c>
      <c r="BN2161" s="210">
        <f>+BJ2161+BM2161</f>
        <v>0</v>
      </c>
      <c r="BO2161" s="209">
        <f>AF2161-AM2161-AT2161-BA2161-BH2161</f>
        <v>0</v>
      </c>
      <c r="BP2161" s="209">
        <f>AG2161-AN2161-AU2161-BB2161-BI2161</f>
        <v>0</v>
      </c>
      <c r="BQ2161" s="210">
        <f>+BO2161+BP2161</f>
        <v>0</v>
      </c>
      <c r="BR2161" s="209">
        <f>AI2161-AP2161-AW2161-BD2161-BK2161</f>
        <v>0</v>
      </c>
      <c r="BS2161" s="209">
        <f>AJ2161-AQ2161-AX2161-BE2161-BL2161</f>
        <v>0</v>
      </c>
      <c r="BT2161" s="210">
        <f>+BR2161+BS2161</f>
        <v>0</v>
      </c>
      <c r="BU2161" s="210">
        <f>+BQ2161+BT2161</f>
        <v>0</v>
      </c>
      <c r="BV2161" s="215">
        <f>R2161+X2161-AD2161</f>
        <v>0</v>
      </c>
      <c r="BW2161" s="215">
        <f>S2161+Y2161-AE2161</f>
        <v>0</v>
      </c>
      <c r="BX2161" s="216">
        <v>0</v>
      </c>
      <c r="BY2161" s="216">
        <v>0</v>
      </c>
      <c r="BZ2161" s="215">
        <f>BV2161-BX2161</f>
        <v>0</v>
      </c>
      <c r="CA2161" s="217">
        <f>BW2161-BY2161</f>
        <v>0</v>
      </c>
    </row>
    <row r="2162" spans="2:79" ht="36.75" hidden="1" customHeight="1">
      <c r="B2162" s="206">
        <v>2015</v>
      </c>
      <c r="C2162" s="207">
        <v>8320</v>
      </c>
      <c r="D2162" s="206">
        <v>9</v>
      </c>
      <c r="E2162" s="206">
        <v>2000</v>
      </c>
      <c r="F2162" s="206">
        <v>2700</v>
      </c>
      <c r="G2162" s="206">
        <v>272</v>
      </c>
      <c r="H2162" s="206">
        <v>8</v>
      </c>
      <c r="I2162" s="220" t="s">
        <v>1232</v>
      </c>
      <c r="J2162" s="209">
        <v>0</v>
      </c>
      <c r="K2162" s="209">
        <v>0</v>
      </c>
      <c r="L2162" s="210">
        <f>+J2162+K2162</f>
        <v>0</v>
      </c>
      <c r="M2162" s="209">
        <v>0</v>
      </c>
      <c r="N2162" s="209">
        <v>0</v>
      </c>
      <c r="O2162" s="210">
        <f>+M2162+N2162</f>
        <v>0</v>
      </c>
      <c r="P2162" s="210">
        <f>+L2162+O2162</f>
        <v>0</v>
      </c>
      <c r="Q2162" s="256" t="s">
        <v>19</v>
      </c>
      <c r="R2162" s="307"/>
      <c r="S2162" s="307"/>
      <c r="T2162" s="213">
        <v>0</v>
      </c>
      <c r="U2162" s="213">
        <v>0</v>
      </c>
      <c r="V2162" s="213">
        <v>0</v>
      </c>
      <c r="W2162" s="213">
        <v>0</v>
      </c>
      <c r="X2162" s="213"/>
      <c r="Y2162" s="213"/>
      <c r="Z2162" s="213">
        <v>0</v>
      </c>
      <c r="AA2162" s="213">
        <v>0</v>
      </c>
      <c r="AB2162" s="213">
        <v>0</v>
      </c>
      <c r="AC2162" s="213">
        <v>0</v>
      </c>
      <c r="AD2162" s="214"/>
      <c r="AE2162" s="214"/>
      <c r="AF2162" s="209">
        <f>J2162+T2162-Z2162</f>
        <v>0</v>
      </c>
      <c r="AG2162" s="209">
        <f>K2162+U2162-AA2162</f>
        <v>0</v>
      </c>
      <c r="AH2162" s="210">
        <f>+AF2162+AG2162</f>
        <v>0</v>
      </c>
      <c r="AI2162" s="209">
        <f>M2162+V2162-AB2162</f>
        <v>0</v>
      </c>
      <c r="AJ2162" s="209">
        <f>N2162+W2162-AC2162</f>
        <v>0</v>
      </c>
      <c r="AK2162" s="210">
        <f>+AI2162+AJ2162</f>
        <v>0</v>
      </c>
      <c r="AL2162" s="210">
        <f>+AH2162+AK2162</f>
        <v>0</v>
      </c>
      <c r="AM2162" s="213">
        <v>0</v>
      </c>
      <c r="AN2162" s="213">
        <v>0</v>
      </c>
      <c r="AO2162" s="210">
        <f>+AM2162+AN2162</f>
        <v>0</v>
      </c>
      <c r="AP2162" s="213">
        <v>0</v>
      </c>
      <c r="AQ2162" s="213">
        <v>0</v>
      </c>
      <c r="AR2162" s="210">
        <f>+AP2162+AQ2162</f>
        <v>0</v>
      </c>
      <c r="AS2162" s="210">
        <f>+AO2162+AR2162</f>
        <v>0</v>
      </c>
      <c r="AT2162" s="213">
        <v>0</v>
      </c>
      <c r="AU2162" s="213">
        <v>0</v>
      </c>
      <c r="AV2162" s="210">
        <f>+AT2162+AU2162</f>
        <v>0</v>
      </c>
      <c r="AW2162" s="213">
        <v>0</v>
      </c>
      <c r="AX2162" s="213">
        <v>0</v>
      </c>
      <c r="AY2162" s="210">
        <f>+AW2162+AX2162</f>
        <v>0</v>
      </c>
      <c r="AZ2162" s="210">
        <f>+AV2162+AY2162</f>
        <v>0</v>
      </c>
      <c r="BA2162" s="213">
        <v>0</v>
      </c>
      <c r="BB2162" s="213">
        <v>0</v>
      </c>
      <c r="BC2162" s="210">
        <f>+BA2162+BB2162</f>
        <v>0</v>
      </c>
      <c r="BD2162" s="213">
        <v>0</v>
      </c>
      <c r="BE2162" s="213">
        <v>0</v>
      </c>
      <c r="BF2162" s="210">
        <f>+BD2162+BE2162</f>
        <v>0</v>
      </c>
      <c r="BG2162" s="210">
        <f>+BC2162+BF2162</f>
        <v>0</v>
      </c>
      <c r="BH2162" s="213">
        <v>0</v>
      </c>
      <c r="BI2162" s="213">
        <v>0</v>
      </c>
      <c r="BJ2162" s="210">
        <f>+BH2162+BI2162</f>
        <v>0</v>
      </c>
      <c r="BK2162" s="213">
        <v>0</v>
      </c>
      <c r="BL2162" s="213">
        <v>0</v>
      </c>
      <c r="BM2162" s="210">
        <f>+BK2162+BL2162</f>
        <v>0</v>
      </c>
      <c r="BN2162" s="210">
        <f>+BJ2162+BM2162</f>
        <v>0</v>
      </c>
      <c r="BO2162" s="209">
        <f>AF2162-AM2162-AT2162-BA2162-BH2162</f>
        <v>0</v>
      </c>
      <c r="BP2162" s="209">
        <f>AG2162-AN2162-AU2162-BB2162-BI2162</f>
        <v>0</v>
      </c>
      <c r="BQ2162" s="210">
        <f>+BO2162+BP2162</f>
        <v>0</v>
      </c>
      <c r="BR2162" s="209">
        <f>AI2162-AP2162-AW2162-BD2162-BK2162</f>
        <v>0</v>
      </c>
      <c r="BS2162" s="209">
        <f>AJ2162-AQ2162-AX2162-BE2162-BL2162</f>
        <v>0</v>
      </c>
      <c r="BT2162" s="210">
        <f>+BR2162+BS2162</f>
        <v>0</v>
      </c>
      <c r="BU2162" s="210">
        <f>+BQ2162+BT2162</f>
        <v>0</v>
      </c>
      <c r="BV2162" s="215">
        <f>R2162+X2162-AD2162</f>
        <v>0</v>
      </c>
      <c r="BW2162" s="215">
        <f>S2162+Y2162-AE2162</f>
        <v>0</v>
      </c>
      <c r="BX2162" s="216">
        <v>0</v>
      </c>
      <c r="BY2162" s="216">
        <v>0</v>
      </c>
      <c r="BZ2162" s="215">
        <f>BV2162-BX2162</f>
        <v>0</v>
      </c>
      <c r="CA2162" s="217">
        <f>BW2162-BY2162</f>
        <v>0</v>
      </c>
    </row>
    <row r="2163" spans="2:79" ht="36.75" hidden="1" customHeight="1">
      <c r="B2163" s="206">
        <v>2015</v>
      </c>
      <c r="C2163" s="207">
        <v>8320</v>
      </c>
      <c r="D2163" s="206">
        <v>9</v>
      </c>
      <c r="E2163" s="206">
        <v>2000</v>
      </c>
      <c r="F2163" s="206">
        <v>2700</v>
      </c>
      <c r="G2163" s="206">
        <v>272</v>
      </c>
      <c r="H2163" s="206">
        <v>9</v>
      </c>
      <c r="I2163" s="220" t="s">
        <v>1231</v>
      </c>
      <c r="J2163" s="209">
        <v>0</v>
      </c>
      <c r="K2163" s="209">
        <v>0</v>
      </c>
      <c r="L2163" s="210">
        <f>+J2163+K2163</f>
        <v>0</v>
      </c>
      <c r="M2163" s="209">
        <v>0</v>
      </c>
      <c r="N2163" s="209">
        <v>0</v>
      </c>
      <c r="O2163" s="210">
        <f>+M2163+N2163</f>
        <v>0</v>
      </c>
      <c r="P2163" s="210">
        <f>+L2163+O2163</f>
        <v>0</v>
      </c>
      <c r="Q2163" s="256" t="s">
        <v>19</v>
      </c>
      <c r="R2163" s="307"/>
      <c r="S2163" s="307"/>
      <c r="T2163" s="213">
        <v>0</v>
      </c>
      <c r="U2163" s="213">
        <v>0</v>
      </c>
      <c r="V2163" s="213">
        <v>0</v>
      </c>
      <c r="W2163" s="213">
        <v>0</v>
      </c>
      <c r="X2163" s="213"/>
      <c r="Y2163" s="213"/>
      <c r="Z2163" s="213">
        <v>0</v>
      </c>
      <c r="AA2163" s="213">
        <v>0</v>
      </c>
      <c r="AB2163" s="213">
        <v>0</v>
      </c>
      <c r="AC2163" s="213">
        <v>0</v>
      </c>
      <c r="AD2163" s="214"/>
      <c r="AE2163" s="214"/>
      <c r="AF2163" s="209">
        <f>J2163+T2163-Z2163</f>
        <v>0</v>
      </c>
      <c r="AG2163" s="209">
        <f>K2163+U2163-AA2163</f>
        <v>0</v>
      </c>
      <c r="AH2163" s="210">
        <f>+AF2163+AG2163</f>
        <v>0</v>
      </c>
      <c r="AI2163" s="209">
        <f>M2163+V2163-AB2163</f>
        <v>0</v>
      </c>
      <c r="AJ2163" s="209">
        <f>N2163+W2163-AC2163</f>
        <v>0</v>
      </c>
      <c r="AK2163" s="210">
        <f>+AI2163+AJ2163</f>
        <v>0</v>
      </c>
      <c r="AL2163" s="210">
        <f>+AH2163+AK2163</f>
        <v>0</v>
      </c>
      <c r="AM2163" s="213">
        <v>0</v>
      </c>
      <c r="AN2163" s="213">
        <v>0</v>
      </c>
      <c r="AO2163" s="210">
        <f>+AM2163+AN2163</f>
        <v>0</v>
      </c>
      <c r="AP2163" s="213">
        <v>0</v>
      </c>
      <c r="AQ2163" s="213">
        <v>0</v>
      </c>
      <c r="AR2163" s="210">
        <f>+AP2163+AQ2163</f>
        <v>0</v>
      </c>
      <c r="AS2163" s="210">
        <f>+AO2163+AR2163</f>
        <v>0</v>
      </c>
      <c r="AT2163" s="213">
        <v>0</v>
      </c>
      <c r="AU2163" s="213">
        <v>0</v>
      </c>
      <c r="AV2163" s="210">
        <f>+AT2163+AU2163</f>
        <v>0</v>
      </c>
      <c r="AW2163" s="213">
        <v>0</v>
      </c>
      <c r="AX2163" s="213">
        <v>0</v>
      </c>
      <c r="AY2163" s="210">
        <f>+AW2163+AX2163</f>
        <v>0</v>
      </c>
      <c r="AZ2163" s="210">
        <f>+AV2163+AY2163</f>
        <v>0</v>
      </c>
      <c r="BA2163" s="213">
        <v>0</v>
      </c>
      <c r="BB2163" s="213">
        <v>0</v>
      </c>
      <c r="BC2163" s="210">
        <f>+BA2163+BB2163</f>
        <v>0</v>
      </c>
      <c r="BD2163" s="213">
        <v>0</v>
      </c>
      <c r="BE2163" s="213">
        <v>0</v>
      </c>
      <c r="BF2163" s="210">
        <f>+BD2163+BE2163</f>
        <v>0</v>
      </c>
      <c r="BG2163" s="210">
        <f>+BC2163+BF2163</f>
        <v>0</v>
      </c>
      <c r="BH2163" s="213">
        <v>0</v>
      </c>
      <c r="BI2163" s="213">
        <v>0</v>
      </c>
      <c r="BJ2163" s="210">
        <f>+BH2163+BI2163</f>
        <v>0</v>
      </c>
      <c r="BK2163" s="213">
        <v>0</v>
      </c>
      <c r="BL2163" s="213">
        <v>0</v>
      </c>
      <c r="BM2163" s="210">
        <f>+BK2163+BL2163</f>
        <v>0</v>
      </c>
      <c r="BN2163" s="210">
        <f>+BJ2163+BM2163</f>
        <v>0</v>
      </c>
      <c r="BO2163" s="209">
        <f>AF2163-AM2163-AT2163-BA2163-BH2163</f>
        <v>0</v>
      </c>
      <c r="BP2163" s="209">
        <f>AG2163-AN2163-AU2163-BB2163-BI2163</f>
        <v>0</v>
      </c>
      <c r="BQ2163" s="210">
        <f>+BO2163+BP2163</f>
        <v>0</v>
      </c>
      <c r="BR2163" s="209">
        <f>AI2163-AP2163-AW2163-BD2163-BK2163</f>
        <v>0</v>
      </c>
      <c r="BS2163" s="209">
        <f>AJ2163-AQ2163-AX2163-BE2163-BL2163</f>
        <v>0</v>
      </c>
      <c r="BT2163" s="210">
        <f>+BR2163+BS2163</f>
        <v>0</v>
      </c>
      <c r="BU2163" s="210">
        <f>+BQ2163+BT2163</f>
        <v>0</v>
      </c>
      <c r="BV2163" s="215">
        <f>R2163+X2163-AD2163</f>
        <v>0</v>
      </c>
      <c r="BW2163" s="215">
        <f>S2163+Y2163-AE2163</f>
        <v>0</v>
      </c>
      <c r="BX2163" s="216">
        <v>0</v>
      </c>
      <c r="BY2163" s="216">
        <v>0</v>
      </c>
      <c r="BZ2163" s="215">
        <f>BV2163-BX2163</f>
        <v>0</v>
      </c>
      <c r="CA2163" s="217">
        <f>BW2163-BY2163</f>
        <v>0</v>
      </c>
    </row>
    <row r="2164" spans="2:79" ht="36.75" hidden="1" customHeight="1">
      <c r="B2164" s="206">
        <v>2015</v>
      </c>
      <c r="C2164" s="207">
        <v>8320</v>
      </c>
      <c r="D2164" s="206">
        <v>9</v>
      </c>
      <c r="E2164" s="206">
        <v>2000</v>
      </c>
      <c r="F2164" s="206">
        <v>2700</v>
      </c>
      <c r="G2164" s="206">
        <v>272</v>
      </c>
      <c r="H2164" s="206">
        <v>10</v>
      </c>
      <c r="I2164" s="220" t="s">
        <v>1230</v>
      </c>
      <c r="J2164" s="209">
        <v>0</v>
      </c>
      <c r="K2164" s="209">
        <v>0</v>
      </c>
      <c r="L2164" s="210">
        <f>+J2164+K2164</f>
        <v>0</v>
      </c>
      <c r="M2164" s="209">
        <v>0</v>
      </c>
      <c r="N2164" s="209">
        <v>0</v>
      </c>
      <c r="O2164" s="210">
        <f>+M2164+N2164</f>
        <v>0</v>
      </c>
      <c r="P2164" s="210">
        <f>+L2164+O2164</f>
        <v>0</v>
      </c>
      <c r="Q2164" s="256" t="s">
        <v>19</v>
      </c>
      <c r="R2164" s="307"/>
      <c r="S2164" s="307"/>
      <c r="T2164" s="213">
        <v>0</v>
      </c>
      <c r="U2164" s="213">
        <v>0</v>
      </c>
      <c r="V2164" s="213">
        <v>0</v>
      </c>
      <c r="W2164" s="213">
        <v>0</v>
      </c>
      <c r="X2164" s="213"/>
      <c r="Y2164" s="213"/>
      <c r="Z2164" s="213">
        <v>0</v>
      </c>
      <c r="AA2164" s="213">
        <v>0</v>
      </c>
      <c r="AB2164" s="213">
        <v>0</v>
      </c>
      <c r="AC2164" s="213">
        <v>0</v>
      </c>
      <c r="AD2164" s="214"/>
      <c r="AE2164" s="214"/>
      <c r="AF2164" s="209">
        <f>J2164+T2164-Z2164</f>
        <v>0</v>
      </c>
      <c r="AG2164" s="209">
        <f>K2164+U2164-AA2164</f>
        <v>0</v>
      </c>
      <c r="AH2164" s="210">
        <f>+AF2164+AG2164</f>
        <v>0</v>
      </c>
      <c r="AI2164" s="209">
        <f>M2164+V2164-AB2164</f>
        <v>0</v>
      </c>
      <c r="AJ2164" s="209">
        <f>N2164+W2164-AC2164</f>
        <v>0</v>
      </c>
      <c r="AK2164" s="210">
        <f>+AI2164+AJ2164</f>
        <v>0</v>
      </c>
      <c r="AL2164" s="210">
        <f>+AH2164+AK2164</f>
        <v>0</v>
      </c>
      <c r="AM2164" s="213">
        <v>0</v>
      </c>
      <c r="AN2164" s="213">
        <v>0</v>
      </c>
      <c r="AO2164" s="210">
        <f>+AM2164+AN2164</f>
        <v>0</v>
      </c>
      <c r="AP2164" s="213">
        <v>0</v>
      </c>
      <c r="AQ2164" s="213">
        <v>0</v>
      </c>
      <c r="AR2164" s="210">
        <f>+AP2164+AQ2164</f>
        <v>0</v>
      </c>
      <c r="AS2164" s="210">
        <f>+AO2164+AR2164</f>
        <v>0</v>
      </c>
      <c r="AT2164" s="213">
        <v>0</v>
      </c>
      <c r="AU2164" s="213">
        <v>0</v>
      </c>
      <c r="AV2164" s="210">
        <f>+AT2164+AU2164</f>
        <v>0</v>
      </c>
      <c r="AW2164" s="213">
        <v>0</v>
      </c>
      <c r="AX2164" s="213">
        <v>0</v>
      </c>
      <c r="AY2164" s="210">
        <f>+AW2164+AX2164</f>
        <v>0</v>
      </c>
      <c r="AZ2164" s="210">
        <f>+AV2164+AY2164</f>
        <v>0</v>
      </c>
      <c r="BA2164" s="213">
        <v>0</v>
      </c>
      <c r="BB2164" s="213">
        <v>0</v>
      </c>
      <c r="BC2164" s="210">
        <f>+BA2164+BB2164</f>
        <v>0</v>
      </c>
      <c r="BD2164" s="213">
        <v>0</v>
      </c>
      <c r="BE2164" s="213">
        <v>0</v>
      </c>
      <c r="BF2164" s="210">
        <f>+BD2164+BE2164</f>
        <v>0</v>
      </c>
      <c r="BG2164" s="210">
        <f>+BC2164+BF2164</f>
        <v>0</v>
      </c>
      <c r="BH2164" s="213">
        <v>0</v>
      </c>
      <c r="BI2164" s="213">
        <v>0</v>
      </c>
      <c r="BJ2164" s="210">
        <f>+BH2164+BI2164</f>
        <v>0</v>
      </c>
      <c r="BK2164" s="213">
        <v>0</v>
      </c>
      <c r="BL2164" s="213">
        <v>0</v>
      </c>
      <c r="BM2164" s="210">
        <f>+BK2164+BL2164</f>
        <v>0</v>
      </c>
      <c r="BN2164" s="210">
        <f>+BJ2164+BM2164</f>
        <v>0</v>
      </c>
      <c r="BO2164" s="209">
        <f>AF2164-AM2164-AT2164-BA2164-BH2164</f>
        <v>0</v>
      </c>
      <c r="BP2164" s="209">
        <f>AG2164-AN2164-AU2164-BB2164-BI2164</f>
        <v>0</v>
      </c>
      <c r="BQ2164" s="210">
        <f>+BO2164+BP2164</f>
        <v>0</v>
      </c>
      <c r="BR2164" s="209">
        <f>AI2164-AP2164-AW2164-BD2164-BK2164</f>
        <v>0</v>
      </c>
      <c r="BS2164" s="209">
        <f>AJ2164-AQ2164-AX2164-BE2164-BL2164</f>
        <v>0</v>
      </c>
      <c r="BT2164" s="210">
        <f>+BR2164+BS2164</f>
        <v>0</v>
      </c>
      <c r="BU2164" s="210">
        <f>+BQ2164+BT2164</f>
        <v>0</v>
      </c>
      <c r="BV2164" s="215">
        <f>R2164+X2164-AD2164</f>
        <v>0</v>
      </c>
      <c r="BW2164" s="215">
        <f>S2164+Y2164-AE2164</f>
        <v>0</v>
      </c>
      <c r="BX2164" s="216">
        <v>0</v>
      </c>
      <c r="BY2164" s="216">
        <v>0</v>
      </c>
      <c r="BZ2164" s="215">
        <f>BV2164-BX2164</f>
        <v>0</v>
      </c>
      <c r="CA2164" s="217">
        <f>BW2164-BY2164</f>
        <v>0</v>
      </c>
    </row>
    <row r="2165" spans="2:79" ht="36.75" hidden="1" customHeight="1">
      <c r="B2165" s="197">
        <v>2015</v>
      </c>
      <c r="C2165" s="198">
        <v>8320</v>
      </c>
      <c r="D2165" s="197">
        <v>9</v>
      </c>
      <c r="E2165" s="197">
        <v>2000</v>
      </c>
      <c r="F2165" s="197">
        <v>2700</v>
      </c>
      <c r="G2165" s="197">
        <v>273</v>
      </c>
      <c r="H2165" s="197"/>
      <c r="I2165" s="199" t="s">
        <v>1229</v>
      </c>
      <c r="J2165" s="200">
        <f>+J2166</f>
        <v>0</v>
      </c>
      <c r="K2165" s="200">
        <f>+K2166</f>
        <v>0</v>
      </c>
      <c r="L2165" s="200">
        <f>+J2165+K2165</f>
        <v>0</v>
      </c>
      <c r="M2165" s="200">
        <f>+M2166</f>
        <v>0</v>
      </c>
      <c r="N2165" s="200">
        <f>+N2166</f>
        <v>0</v>
      </c>
      <c r="O2165" s="200">
        <f>+M2165+N2165</f>
        <v>0</v>
      </c>
      <c r="P2165" s="200">
        <f>+L2165+O2165</f>
        <v>0</v>
      </c>
      <c r="Q2165" s="200"/>
      <c r="R2165" s="309"/>
      <c r="S2165" s="309"/>
      <c r="T2165" s="200">
        <f>+T2166</f>
        <v>0</v>
      </c>
      <c r="U2165" s="200">
        <f>+U2166</f>
        <v>0</v>
      </c>
      <c r="V2165" s="200">
        <f>+V2166</f>
        <v>0</v>
      </c>
      <c r="W2165" s="200">
        <f>+W2166</f>
        <v>0</v>
      </c>
      <c r="X2165" s="202"/>
      <c r="Y2165" s="202"/>
      <c r="Z2165" s="200">
        <f>+Z2166</f>
        <v>0</v>
      </c>
      <c r="AA2165" s="200">
        <f>+AA2166</f>
        <v>0</v>
      </c>
      <c r="AB2165" s="200">
        <f>+AB2166</f>
        <v>0</v>
      </c>
      <c r="AC2165" s="200">
        <f>+AC2166</f>
        <v>0</v>
      </c>
      <c r="AD2165" s="202"/>
      <c r="AE2165" s="202"/>
      <c r="AF2165" s="200">
        <f>+AF2166</f>
        <v>0</v>
      </c>
      <c r="AG2165" s="200">
        <f>+AG2166</f>
        <v>0</v>
      </c>
      <c r="AH2165" s="200">
        <f>+AF2165+AG2165</f>
        <v>0</v>
      </c>
      <c r="AI2165" s="200">
        <f>+AI2166</f>
        <v>0</v>
      </c>
      <c r="AJ2165" s="200">
        <f>+AJ2166</f>
        <v>0</v>
      </c>
      <c r="AK2165" s="200">
        <f>+AI2165+AJ2165</f>
        <v>0</v>
      </c>
      <c r="AL2165" s="200">
        <f>+AH2165+AK2165</f>
        <v>0</v>
      </c>
      <c r="AM2165" s="200">
        <f>+AM2166</f>
        <v>0</v>
      </c>
      <c r="AN2165" s="200">
        <f>+AN2166</f>
        <v>0</v>
      </c>
      <c r="AO2165" s="200">
        <f>+AM2165+AN2165</f>
        <v>0</v>
      </c>
      <c r="AP2165" s="200">
        <f>+AP2166</f>
        <v>0</v>
      </c>
      <c r="AQ2165" s="200">
        <f>+AQ2166</f>
        <v>0</v>
      </c>
      <c r="AR2165" s="200">
        <f>+AP2165+AQ2165</f>
        <v>0</v>
      </c>
      <c r="AS2165" s="200">
        <f>+AO2165+AR2165</f>
        <v>0</v>
      </c>
      <c r="AT2165" s="200">
        <f>+AT2166</f>
        <v>0</v>
      </c>
      <c r="AU2165" s="200">
        <f>+AU2166</f>
        <v>0</v>
      </c>
      <c r="AV2165" s="200">
        <f>+AT2165+AU2165</f>
        <v>0</v>
      </c>
      <c r="AW2165" s="200">
        <f>+AW2166</f>
        <v>0</v>
      </c>
      <c r="AX2165" s="200">
        <f>+AX2166</f>
        <v>0</v>
      </c>
      <c r="AY2165" s="200">
        <f>+AW2165+AX2165</f>
        <v>0</v>
      </c>
      <c r="AZ2165" s="200">
        <f>+AV2165+AY2165</f>
        <v>0</v>
      </c>
      <c r="BA2165" s="200">
        <f>+BA2166</f>
        <v>0</v>
      </c>
      <c r="BB2165" s="200">
        <f>+BB2166</f>
        <v>0</v>
      </c>
      <c r="BC2165" s="200">
        <f>+BA2165+BB2165</f>
        <v>0</v>
      </c>
      <c r="BD2165" s="200">
        <f>+BD2166</f>
        <v>0</v>
      </c>
      <c r="BE2165" s="200">
        <f>+BE2166</f>
        <v>0</v>
      </c>
      <c r="BF2165" s="200">
        <f>+BD2165+BE2165</f>
        <v>0</v>
      </c>
      <c r="BG2165" s="200">
        <f>+BC2165+BF2165</f>
        <v>0</v>
      </c>
      <c r="BH2165" s="200">
        <f>+BH2166</f>
        <v>0</v>
      </c>
      <c r="BI2165" s="200">
        <f>+BI2166</f>
        <v>0</v>
      </c>
      <c r="BJ2165" s="200">
        <f>+BH2165+BI2165</f>
        <v>0</v>
      </c>
      <c r="BK2165" s="200">
        <f>+BK2166</f>
        <v>0</v>
      </c>
      <c r="BL2165" s="200">
        <f>+BL2166</f>
        <v>0</v>
      </c>
      <c r="BM2165" s="200">
        <f>+BK2165+BL2165</f>
        <v>0</v>
      </c>
      <c r="BN2165" s="200">
        <f>+BJ2165+BM2165</f>
        <v>0</v>
      </c>
      <c r="BO2165" s="200">
        <f>+BO2166</f>
        <v>0</v>
      </c>
      <c r="BP2165" s="200">
        <f>+BP2166</f>
        <v>0</v>
      </c>
      <c r="BQ2165" s="200">
        <f>+BO2165+BP2165</f>
        <v>0</v>
      </c>
      <c r="BR2165" s="200">
        <f>+BR2166</f>
        <v>0</v>
      </c>
      <c r="BS2165" s="200">
        <f>+BS2166</f>
        <v>0</v>
      </c>
      <c r="BT2165" s="200">
        <f>+BR2165+BS2165</f>
        <v>0</v>
      </c>
      <c r="BU2165" s="200">
        <f>+BQ2165+BT2165</f>
        <v>0</v>
      </c>
      <c r="BV2165" s="203"/>
      <c r="BW2165" s="203"/>
      <c r="BX2165" s="204"/>
      <c r="BY2165" s="204"/>
      <c r="BZ2165" s="203"/>
      <c r="CA2165" s="205"/>
    </row>
    <row r="2166" spans="2:79" ht="36.75" hidden="1" customHeight="1">
      <c r="B2166" s="218">
        <v>2015</v>
      </c>
      <c r="C2166" s="219">
        <v>8320</v>
      </c>
      <c r="D2166" s="218">
        <v>9</v>
      </c>
      <c r="E2166" s="218">
        <v>2000</v>
      </c>
      <c r="F2166" s="218">
        <v>2700</v>
      </c>
      <c r="G2166" s="218">
        <v>273</v>
      </c>
      <c r="H2166" s="218">
        <v>1</v>
      </c>
      <c r="I2166" s="220" t="s">
        <v>1228</v>
      </c>
      <c r="J2166" s="209">
        <v>0</v>
      </c>
      <c r="K2166" s="209">
        <v>0</v>
      </c>
      <c r="L2166" s="210">
        <f>+J2166+K2166</f>
        <v>0</v>
      </c>
      <c r="M2166" s="209">
        <v>0</v>
      </c>
      <c r="N2166" s="209">
        <v>0</v>
      </c>
      <c r="O2166" s="210">
        <f>+M2166+N2166</f>
        <v>0</v>
      </c>
      <c r="P2166" s="210">
        <f>+L2166+O2166</f>
        <v>0</v>
      </c>
      <c r="Q2166" s="221" t="s">
        <v>19</v>
      </c>
      <c r="R2166" s="307"/>
      <c r="S2166" s="307"/>
      <c r="T2166" s="213">
        <v>0</v>
      </c>
      <c r="U2166" s="213">
        <v>0</v>
      </c>
      <c r="V2166" s="213">
        <v>0</v>
      </c>
      <c r="W2166" s="213">
        <v>0</v>
      </c>
      <c r="X2166" s="213"/>
      <c r="Y2166" s="213"/>
      <c r="Z2166" s="213">
        <v>0</v>
      </c>
      <c r="AA2166" s="213">
        <v>0</v>
      </c>
      <c r="AB2166" s="213">
        <v>0</v>
      </c>
      <c r="AC2166" s="213">
        <v>0</v>
      </c>
      <c r="AD2166" s="214"/>
      <c r="AE2166" s="214"/>
      <c r="AF2166" s="209">
        <f>J2166+T2166-Z2166</f>
        <v>0</v>
      </c>
      <c r="AG2166" s="209">
        <f>K2166+U2166-AA2166</f>
        <v>0</v>
      </c>
      <c r="AH2166" s="210">
        <f>+AF2166+AG2166</f>
        <v>0</v>
      </c>
      <c r="AI2166" s="209">
        <f>M2166+V2166-AB2166</f>
        <v>0</v>
      </c>
      <c r="AJ2166" s="209">
        <f>N2166+W2166-AC2166</f>
        <v>0</v>
      </c>
      <c r="AK2166" s="210">
        <f>+AI2166+AJ2166</f>
        <v>0</v>
      </c>
      <c r="AL2166" s="210">
        <f>+AH2166+AK2166</f>
        <v>0</v>
      </c>
      <c r="AM2166" s="213">
        <v>0</v>
      </c>
      <c r="AN2166" s="213">
        <v>0</v>
      </c>
      <c r="AO2166" s="210">
        <f>+AM2166+AN2166</f>
        <v>0</v>
      </c>
      <c r="AP2166" s="213">
        <v>0</v>
      </c>
      <c r="AQ2166" s="213">
        <v>0</v>
      </c>
      <c r="AR2166" s="210">
        <f>+AP2166+AQ2166</f>
        <v>0</v>
      </c>
      <c r="AS2166" s="210">
        <f>+AO2166+AR2166</f>
        <v>0</v>
      </c>
      <c r="AT2166" s="213">
        <v>0</v>
      </c>
      <c r="AU2166" s="213">
        <v>0</v>
      </c>
      <c r="AV2166" s="210">
        <f>+AT2166+AU2166</f>
        <v>0</v>
      </c>
      <c r="AW2166" s="213">
        <v>0</v>
      </c>
      <c r="AX2166" s="213">
        <v>0</v>
      </c>
      <c r="AY2166" s="210">
        <f>+AW2166+AX2166</f>
        <v>0</v>
      </c>
      <c r="AZ2166" s="210">
        <f>+AV2166+AY2166</f>
        <v>0</v>
      </c>
      <c r="BA2166" s="213">
        <v>0</v>
      </c>
      <c r="BB2166" s="213">
        <v>0</v>
      </c>
      <c r="BC2166" s="210">
        <f>+BA2166+BB2166</f>
        <v>0</v>
      </c>
      <c r="BD2166" s="213">
        <v>0</v>
      </c>
      <c r="BE2166" s="213">
        <v>0</v>
      </c>
      <c r="BF2166" s="210">
        <f>+BD2166+BE2166</f>
        <v>0</v>
      </c>
      <c r="BG2166" s="210">
        <f>+BC2166+BF2166</f>
        <v>0</v>
      </c>
      <c r="BH2166" s="213">
        <v>0</v>
      </c>
      <c r="BI2166" s="213">
        <v>0</v>
      </c>
      <c r="BJ2166" s="210">
        <f>+BH2166+BI2166</f>
        <v>0</v>
      </c>
      <c r="BK2166" s="213">
        <v>0</v>
      </c>
      <c r="BL2166" s="213">
        <v>0</v>
      </c>
      <c r="BM2166" s="210">
        <f>+BK2166+BL2166</f>
        <v>0</v>
      </c>
      <c r="BN2166" s="210">
        <f>+BJ2166+BM2166</f>
        <v>0</v>
      </c>
      <c r="BO2166" s="209">
        <f>AF2166-AM2166-AT2166-BA2166-BH2166</f>
        <v>0</v>
      </c>
      <c r="BP2166" s="209">
        <f>AG2166-AN2166-AU2166-BB2166-BI2166</f>
        <v>0</v>
      </c>
      <c r="BQ2166" s="210">
        <f>+BO2166+BP2166</f>
        <v>0</v>
      </c>
      <c r="BR2166" s="209">
        <f>AI2166-AP2166-AW2166-BD2166-BK2166</f>
        <v>0</v>
      </c>
      <c r="BS2166" s="209">
        <f>AJ2166-AQ2166-AX2166-BE2166-BL2166</f>
        <v>0</v>
      </c>
      <c r="BT2166" s="210">
        <f>+BR2166+BS2166</f>
        <v>0</v>
      </c>
      <c r="BU2166" s="210">
        <f>+BQ2166+BT2166</f>
        <v>0</v>
      </c>
      <c r="BV2166" s="215">
        <f>R2166+X2166-AD2166</f>
        <v>0</v>
      </c>
      <c r="BW2166" s="215">
        <f>S2166+Y2166-AE2166</f>
        <v>0</v>
      </c>
      <c r="BX2166" s="216">
        <v>0</v>
      </c>
      <c r="BY2166" s="216">
        <v>0</v>
      </c>
      <c r="BZ2166" s="215">
        <f>BV2166-BX2166</f>
        <v>0</v>
      </c>
      <c r="CA2166" s="217">
        <f>BW2166-BY2166</f>
        <v>0</v>
      </c>
    </row>
    <row r="2167" spans="2:79" hidden="1">
      <c r="B2167" s="197">
        <v>2015</v>
      </c>
      <c r="C2167" s="198">
        <v>8320</v>
      </c>
      <c r="D2167" s="197">
        <v>9</v>
      </c>
      <c r="E2167" s="197">
        <v>2000</v>
      </c>
      <c r="F2167" s="197">
        <v>2700</v>
      </c>
      <c r="G2167" s="197">
        <v>275</v>
      </c>
      <c r="H2167" s="197"/>
      <c r="I2167" s="199" t="s">
        <v>394</v>
      </c>
      <c r="J2167" s="200">
        <f>+J2168</f>
        <v>0</v>
      </c>
      <c r="K2167" s="200">
        <f>+K2168</f>
        <v>0</v>
      </c>
      <c r="L2167" s="200">
        <f>+J2167+K2167</f>
        <v>0</v>
      </c>
      <c r="M2167" s="200">
        <f>+M2168</f>
        <v>0</v>
      </c>
      <c r="N2167" s="200">
        <f>+N2168</f>
        <v>0</v>
      </c>
      <c r="O2167" s="200">
        <f>+M2167+N2167</f>
        <v>0</v>
      </c>
      <c r="P2167" s="200">
        <f>+L2167+O2167</f>
        <v>0</v>
      </c>
      <c r="Q2167" s="200"/>
      <c r="R2167" s="309"/>
      <c r="S2167" s="309"/>
      <c r="T2167" s="200">
        <f>+T2168</f>
        <v>0</v>
      </c>
      <c r="U2167" s="200">
        <f>+U2168</f>
        <v>0</v>
      </c>
      <c r="V2167" s="200">
        <f>+V2168</f>
        <v>0</v>
      </c>
      <c r="W2167" s="200">
        <f>+W2168</f>
        <v>0</v>
      </c>
      <c r="X2167" s="202"/>
      <c r="Y2167" s="202"/>
      <c r="Z2167" s="200">
        <f>+Z2168</f>
        <v>0</v>
      </c>
      <c r="AA2167" s="200">
        <f>+AA2168</f>
        <v>0</v>
      </c>
      <c r="AB2167" s="200">
        <f>+AB2168</f>
        <v>0</v>
      </c>
      <c r="AC2167" s="200">
        <f>+AC2168</f>
        <v>0</v>
      </c>
      <c r="AD2167" s="202"/>
      <c r="AE2167" s="202"/>
      <c r="AF2167" s="200">
        <f>+AF2168</f>
        <v>0</v>
      </c>
      <c r="AG2167" s="200">
        <f>+AG2168</f>
        <v>0</v>
      </c>
      <c r="AH2167" s="200">
        <f>+AF2167+AG2167</f>
        <v>0</v>
      </c>
      <c r="AI2167" s="200">
        <f>+AI2168</f>
        <v>0</v>
      </c>
      <c r="AJ2167" s="200">
        <f>+AJ2168</f>
        <v>0</v>
      </c>
      <c r="AK2167" s="200">
        <f>+AI2167+AJ2167</f>
        <v>0</v>
      </c>
      <c r="AL2167" s="200">
        <f>+AH2167+AK2167</f>
        <v>0</v>
      </c>
      <c r="AM2167" s="200">
        <f>+AM2168</f>
        <v>0</v>
      </c>
      <c r="AN2167" s="200">
        <f>+AN2168</f>
        <v>0</v>
      </c>
      <c r="AO2167" s="200">
        <f>+AM2167+AN2167</f>
        <v>0</v>
      </c>
      <c r="AP2167" s="200">
        <f>+AP2168</f>
        <v>0</v>
      </c>
      <c r="AQ2167" s="200">
        <f>+AQ2168</f>
        <v>0</v>
      </c>
      <c r="AR2167" s="200">
        <f>+AP2167+AQ2167</f>
        <v>0</v>
      </c>
      <c r="AS2167" s="200">
        <f>+AO2167+AR2167</f>
        <v>0</v>
      </c>
      <c r="AT2167" s="200">
        <f>+AT2168</f>
        <v>0</v>
      </c>
      <c r="AU2167" s="200">
        <f>+AU2168</f>
        <v>0</v>
      </c>
      <c r="AV2167" s="200">
        <f>+AT2167+AU2167</f>
        <v>0</v>
      </c>
      <c r="AW2167" s="200">
        <f>+AW2168</f>
        <v>0</v>
      </c>
      <c r="AX2167" s="200">
        <f>+AX2168</f>
        <v>0</v>
      </c>
      <c r="AY2167" s="200">
        <f>+AW2167+AX2167</f>
        <v>0</v>
      </c>
      <c r="AZ2167" s="200">
        <f>+AV2167+AY2167</f>
        <v>0</v>
      </c>
      <c r="BA2167" s="200">
        <f>+BA2168</f>
        <v>0</v>
      </c>
      <c r="BB2167" s="200">
        <f>+BB2168</f>
        <v>0</v>
      </c>
      <c r="BC2167" s="200">
        <f>+BA2167+BB2167</f>
        <v>0</v>
      </c>
      <c r="BD2167" s="200">
        <f>+BD2168</f>
        <v>0</v>
      </c>
      <c r="BE2167" s="200">
        <f>+BE2168</f>
        <v>0</v>
      </c>
      <c r="BF2167" s="200">
        <f>+BD2167+BE2167</f>
        <v>0</v>
      </c>
      <c r="BG2167" s="200">
        <f>+BC2167+BF2167</f>
        <v>0</v>
      </c>
      <c r="BH2167" s="200">
        <f>+BH2168</f>
        <v>0</v>
      </c>
      <c r="BI2167" s="200">
        <f>+BI2168</f>
        <v>0</v>
      </c>
      <c r="BJ2167" s="200">
        <f>+BH2167+BI2167</f>
        <v>0</v>
      </c>
      <c r="BK2167" s="200">
        <f>+BK2168</f>
        <v>0</v>
      </c>
      <c r="BL2167" s="200">
        <f>+BL2168</f>
        <v>0</v>
      </c>
      <c r="BM2167" s="200">
        <f>+BK2167+BL2167</f>
        <v>0</v>
      </c>
      <c r="BN2167" s="200">
        <f>+BJ2167+BM2167</f>
        <v>0</v>
      </c>
      <c r="BO2167" s="200">
        <f>+BO2168</f>
        <v>0</v>
      </c>
      <c r="BP2167" s="200">
        <f>+BP2168</f>
        <v>0</v>
      </c>
      <c r="BQ2167" s="200">
        <f>+BO2167+BP2167</f>
        <v>0</v>
      </c>
      <c r="BR2167" s="200">
        <f>+BR2168</f>
        <v>0</v>
      </c>
      <c r="BS2167" s="200">
        <f>+BS2168</f>
        <v>0</v>
      </c>
      <c r="BT2167" s="200">
        <f>+BR2167+BS2167</f>
        <v>0</v>
      </c>
      <c r="BU2167" s="200">
        <f>+BQ2167+BT2167</f>
        <v>0</v>
      </c>
      <c r="BV2167" s="203"/>
      <c r="BW2167" s="203"/>
      <c r="BX2167" s="204"/>
      <c r="BY2167" s="204"/>
      <c r="BZ2167" s="203"/>
      <c r="CA2167" s="205"/>
    </row>
    <row r="2168" spans="2:79" ht="47.25" hidden="1" customHeight="1">
      <c r="B2168" s="218">
        <v>2015</v>
      </c>
      <c r="C2168" s="219">
        <v>8320</v>
      </c>
      <c r="D2168" s="218">
        <v>9</v>
      </c>
      <c r="E2168" s="218">
        <v>2000</v>
      </c>
      <c r="F2168" s="218">
        <v>2700</v>
      </c>
      <c r="G2168" s="218">
        <v>275</v>
      </c>
      <c r="H2168" s="218">
        <v>1</v>
      </c>
      <c r="I2168" s="220" t="s">
        <v>1227</v>
      </c>
      <c r="J2168" s="209">
        <v>0</v>
      </c>
      <c r="K2168" s="209">
        <v>0</v>
      </c>
      <c r="L2168" s="210">
        <f>+J2168+K2168</f>
        <v>0</v>
      </c>
      <c r="M2168" s="209">
        <v>0</v>
      </c>
      <c r="N2168" s="209">
        <v>0</v>
      </c>
      <c r="O2168" s="210">
        <f>+M2168+N2168</f>
        <v>0</v>
      </c>
      <c r="P2168" s="210">
        <f>+L2168+O2168</f>
        <v>0</v>
      </c>
      <c r="Q2168" s="374" t="s">
        <v>1226</v>
      </c>
      <c r="R2168" s="307"/>
      <c r="S2168" s="307"/>
      <c r="T2168" s="213">
        <v>0</v>
      </c>
      <c r="U2168" s="213">
        <v>0</v>
      </c>
      <c r="V2168" s="213">
        <v>0</v>
      </c>
      <c r="W2168" s="213">
        <v>0</v>
      </c>
      <c r="X2168" s="213"/>
      <c r="Y2168" s="213"/>
      <c r="Z2168" s="213">
        <v>0</v>
      </c>
      <c r="AA2168" s="213">
        <v>0</v>
      </c>
      <c r="AB2168" s="213">
        <v>0</v>
      </c>
      <c r="AC2168" s="213">
        <v>0</v>
      </c>
      <c r="AD2168" s="214"/>
      <c r="AE2168" s="214"/>
      <c r="AF2168" s="209">
        <f>J2168+T2168-Z2168</f>
        <v>0</v>
      </c>
      <c r="AG2168" s="209">
        <f>K2168+U2168-AA2168</f>
        <v>0</v>
      </c>
      <c r="AH2168" s="210">
        <f>+AF2168+AG2168</f>
        <v>0</v>
      </c>
      <c r="AI2168" s="209">
        <f>M2168+V2168-AB2168</f>
        <v>0</v>
      </c>
      <c r="AJ2168" s="209">
        <f>N2168+W2168-AC2168</f>
        <v>0</v>
      </c>
      <c r="AK2168" s="210">
        <f>+AI2168+AJ2168</f>
        <v>0</v>
      </c>
      <c r="AL2168" s="210">
        <f>+AH2168+AK2168</f>
        <v>0</v>
      </c>
      <c r="AM2168" s="213">
        <v>0</v>
      </c>
      <c r="AN2168" s="213">
        <v>0</v>
      </c>
      <c r="AO2168" s="210">
        <f>+AM2168+AN2168</f>
        <v>0</v>
      </c>
      <c r="AP2168" s="213">
        <v>0</v>
      </c>
      <c r="AQ2168" s="213">
        <v>0</v>
      </c>
      <c r="AR2168" s="210">
        <f>+AP2168+AQ2168</f>
        <v>0</v>
      </c>
      <c r="AS2168" s="210">
        <f>+AO2168+AR2168</f>
        <v>0</v>
      </c>
      <c r="AT2168" s="213">
        <v>0</v>
      </c>
      <c r="AU2168" s="213">
        <v>0</v>
      </c>
      <c r="AV2168" s="210">
        <f>+AT2168+AU2168</f>
        <v>0</v>
      </c>
      <c r="AW2168" s="213">
        <v>0</v>
      </c>
      <c r="AX2168" s="213">
        <v>0</v>
      </c>
      <c r="AY2168" s="210">
        <f>+AW2168+AX2168</f>
        <v>0</v>
      </c>
      <c r="AZ2168" s="210">
        <f>+AV2168+AY2168</f>
        <v>0</v>
      </c>
      <c r="BA2168" s="213">
        <v>0</v>
      </c>
      <c r="BB2168" s="213">
        <v>0</v>
      </c>
      <c r="BC2168" s="210">
        <f>+BA2168+BB2168</f>
        <v>0</v>
      </c>
      <c r="BD2168" s="213">
        <v>0</v>
      </c>
      <c r="BE2168" s="213">
        <v>0</v>
      </c>
      <c r="BF2168" s="210">
        <f>+BD2168+BE2168</f>
        <v>0</v>
      </c>
      <c r="BG2168" s="210">
        <f>+BC2168+BF2168</f>
        <v>0</v>
      </c>
      <c r="BH2168" s="213">
        <v>0</v>
      </c>
      <c r="BI2168" s="213">
        <v>0</v>
      </c>
      <c r="BJ2168" s="210">
        <f>+BH2168+BI2168</f>
        <v>0</v>
      </c>
      <c r="BK2168" s="213">
        <v>0</v>
      </c>
      <c r="BL2168" s="213">
        <v>0</v>
      </c>
      <c r="BM2168" s="210">
        <f>+BK2168+BL2168</f>
        <v>0</v>
      </c>
      <c r="BN2168" s="210">
        <f>+BJ2168+BM2168</f>
        <v>0</v>
      </c>
      <c r="BO2168" s="209">
        <f>AF2168-AM2168-AT2168-BA2168-BH2168</f>
        <v>0</v>
      </c>
      <c r="BP2168" s="209">
        <f>AG2168-AN2168-AU2168-BB2168-BI2168</f>
        <v>0</v>
      </c>
      <c r="BQ2168" s="210">
        <f>+BO2168+BP2168</f>
        <v>0</v>
      </c>
      <c r="BR2168" s="209">
        <f>AI2168-AP2168-AW2168-BD2168-BK2168</f>
        <v>0</v>
      </c>
      <c r="BS2168" s="209">
        <f>AJ2168-AQ2168-AX2168-BE2168-BL2168</f>
        <v>0</v>
      </c>
      <c r="BT2168" s="210">
        <f>+BR2168+BS2168</f>
        <v>0</v>
      </c>
      <c r="BU2168" s="210">
        <f>+BQ2168+BT2168</f>
        <v>0</v>
      </c>
      <c r="BV2168" s="215">
        <f>R2168+X2168-AD2168</f>
        <v>0</v>
      </c>
      <c r="BW2168" s="215">
        <f>S2168+Y2168-AE2168</f>
        <v>0</v>
      </c>
      <c r="BX2168" s="216">
        <v>0</v>
      </c>
      <c r="BY2168" s="216">
        <v>0</v>
      </c>
      <c r="BZ2168" s="215">
        <f>BV2168-BX2168</f>
        <v>0</v>
      </c>
      <c r="CA2168" s="217">
        <f>BW2168-BY2168</f>
        <v>0</v>
      </c>
    </row>
    <row r="2169" spans="2:79">
      <c r="B2169" s="188">
        <v>2015</v>
      </c>
      <c r="C2169" s="189">
        <v>8320</v>
      </c>
      <c r="D2169" s="188">
        <v>9</v>
      </c>
      <c r="E2169" s="188">
        <v>2000</v>
      </c>
      <c r="F2169" s="188">
        <v>2800</v>
      </c>
      <c r="G2169" s="188"/>
      <c r="H2169" s="188"/>
      <c r="I2169" s="190" t="s">
        <v>391</v>
      </c>
      <c r="J2169" s="191">
        <f>+J2170+J2178</f>
        <v>400000</v>
      </c>
      <c r="K2169" s="191">
        <f>+K2170+K2178</f>
        <v>0</v>
      </c>
      <c r="L2169" s="191">
        <f>+J2169+K2169</f>
        <v>400000</v>
      </c>
      <c r="M2169" s="191">
        <f>+M2170+M2178</f>
        <v>0</v>
      </c>
      <c r="N2169" s="191">
        <f>+N2170+N2178</f>
        <v>0</v>
      </c>
      <c r="O2169" s="191">
        <f>+M2169+N2169</f>
        <v>0</v>
      </c>
      <c r="P2169" s="191">
        <f>+L2169+O2169</f>
        <v>400000</v>
      </c>
      <c r="Q2169" s="191"/>
      <c r="R2169" s="308"/>
      <c r="S2169" s="308"/>
      <c r="T2169" s="191">
        <f>+T2170+T2178</f>
        <v>0</v>
      </c>
      <c r="U2169" s="191">
        <f>+U2170+U2178</f>
        <v>0</v>
      </c>
      <c r="V2169" s="191">
        <f>+V2170+V2178</f>
        <v>0</v>
      </c>
      <c r="W2169" s="191">
        <f>+W2170+W2178</f>
        <v>0</v>
      </c>
      <c r="X2169" s="193"/>
      <c r="Y2169" s="193"/>
      <c r="Z2169" s="191">
        <f>+Z2170+Z2178</f>
        <v>0</v>
      </c>
      <c r="AA2169" s="191">
        <f>+AA2170+AA2178</f>
        <v>0</v>
      </c>
      <c r="AB2169" s="191">
        <f>+AB2170+AB2178</f>
        <v>0</v>
      </c>
      <c r="AC2169" s="191">
        <f>+AC2170+AC2178</f>
        <v>0</v>
      </c>
      <c r="AD2169" s="193"/>
      <c r="AE2169" s="193"/>
      <c r="AF2169" s="191">
        <f>+AF2170+AF2178</f>
        <v>400000</v>
      </c>
      <c r="AG2169" s="191">
        <f>+AG2170+AG2178</f>
        <v>0</v>
      </c>
      <c r="AH2169" s="191">
        <f>+AF2169+AG2169</f>
        <v>400000</v>
      </c>
      <c r="AI2169" s="191">
        <f>+AI2170+AI2178</f>
        <v>0</v>
      </c>
      <c r="AJ2169" s="191">
        <f>+AJ2170+AJ2178</f>
        <v>0</v>
      </c>
      <c r="AK2169" s="191">
        <f>+AI2169+AJ2169</f>
        <v>0</v>
      </c>
      <c r="AL2169" s="191">
        <f>+AH2169+AK2169</f>
        <v>400000</v>
      </c>
      <c r="AM2169" s="191">
        <f>+AM2170+AM2178</f>
        <v>0</v>
      </c>
      <c r="AN2169" s="191">
        <f>+AN2170+AN2178</f>
        <v>0</v>
      </c>
      <c r="AO2169" s="191">
        <f>+AM2169+AN2169</f>
        <v>0</v>
      </c>
      <c r="AP2169" s="191">
        <f>+AP2170+AP2178</f>
        <v>0</v>
      </c>
      <c r="AQ2169" s="191">
        <f>+AQ2170+AQ2178</f>
        <v>0</v>
      </c>
      <c r="AR2169" s="191">
        <f>+AP2169+AQ2169</f>
        <v>0</v>
      </c>
      <c r="AS2169" s="191">
        <f>+AO2169+AR2169</f>
        <v>0</v>
      </c>
      <c r="AT2169" s="191">
        <f>+AT2170+AT2178</f>
        <v>0</v>
      </c>
      <c r="AU2169" s="191">
        <f>+AU2170+AU2178</f>
        <v>0</v>
      </c>
      <c r="AV2169" s="191">
        <f>+AT2169+AU2169</f>
        <v>0</v>
      </c>
      <c r="AW2169" s="191">
        <f>+AW2170+AW2178</f>
        <v>0</v>
      </c>
      <c r="AX2169" s="191">
        <f>+AX2170+AX2178</f>
        <v>0</v>
      </c>
      <c r="AY2169" s="191">
        <f>+AW2169+AX2169</f>
        <v>0</v>
      </c>
      <c r="AZ2169" s="191">
        <f>+AV2169+AY2169</f>
        <v>0</v>
      </c>
      <c r="BA2169" s="191">
        <f>+BA2170+BA2178</f>
        <v>25520</v>
      </c>
      <c r="BB2169" s="191">
        <f>+BB2170+BB2178</f>
        <v>0</v>
      </c>
      <c r="BC2169" s="191">
        <f>+BA2169+BB2169</f>
        <v>25520</v>
      </c>
      <c r="BD2169" s="191">
        <f>+BD2170+BD2178</f>
        <v>0</v>
      </c>
      <c r="BE2169" s="191">
        <f>+BE2170+BE2178</f>
        <v>0</v>
      </c>
      <c r="BF2169" s="191">
        <f>+BD2169+BE2169</f>
        <v>0</v>
      </c>
      <c r="BG2169" s="191">
        <f>+BC2169+BF2169</f>
        <v>25520</v>
      </c>
      <c r="BH2169" s="191">
        <f>+BH2170+BH2178</f>
        <v>0</v>
      </c>
      <c r="BI2169" s="191">
        <f>+BI2170+BI2178</f>
        <v>0</v>
      </c>
      <c r="BJ2169" s="191">
        <f>+BH2169+BI2169</f>
        <v>0</v>
      </c>
      <c r="BK2169" s="191">
        <f>+BK2170+BK2178</f>
        <v>0</v>
      </c>
      <c r="BL2169" s="191">
        <f>+BL2170+BL2178</f>
        <v>0</v>
      </c>
      <c r="BM2169" s="191">
        <f>+BK2169+BL2169</f>
        <v>0</v>
      </c>
      <c r="BN2169" s="191">
        <f>+BJ2169+BM2169</f>
        <v>0</v>
      </c>
      <c r="BO2169" s="191">
        <f>+BO2170+BO2178</f>
        <v>374480</v>
      </c>
      <c r="BP2169" s="191">
        <f>+BP2170+BP2178</f>
        <v>0</v>
      </c>
      <c r="BQ2169" s="191">
        <f>+BO2169+BP2169</f>
        <v>374480</v>
      </c>
      <c r="BR2169" s="191">
        <f>+BR2170+BR2178</f>
        <v>0</v>
      </c>
      <c r="BS2169" s="191">
        <f>+BS2170+BS2178</f>
        <v>0</v>
      </c>
      <c r="BT2169" s="191">
        <f>+BR2169+BS2169</f>
        <v>0</v>
      </c>
      <c r="BU2169" s="191">
        <f>+BQ2169+BT2169</f>
        <v>374480</v>
      </c>
      <c r="BV2169" s="194"/>
      <c r="BW2169" s="194"/>
      <c r="BX2169" s="195"/>
      <c r="BY2169" s="195"/>
      <c r="BZ2169" s="194"/>
      <c r="CA2169" s="196"/>
    </row>
    <row r="2170" spans="2:79" ht="36.75" hidden="1" customHeight="1">
      <c r="B2170" s="197">
        <v>2015</v>
      </c>
      <c r="C2170" s="198">
        <v>8320</v>
      </c>
      <c r="D2170" s="197">
        <v>9</v>
      </c>
      <c r="E2170" s="197">
        <v>2000</v>
      </c>
      <c r="F2170" s="197">
        <v>2800</v>
      </c>
      <c r="G2170" s="197">
        <v>282</v>
      </c>
      <c r="H2170" s="197"/>
      <c r="I2170" s="199" t="s">
        <v>1225</v>
      </c>
      <c r="J2170" s="200">
        <f>SUM(J2171:J2177)</f>
        <v>0</v>
      </c>
      <c r="K2170" s="200">
        <f>SUM(K2171:K2177)</f>
        <v>0</v>
      </c>
      <c r="L2170" s="200">
        <f>+J2170+K2170</f>
        <v>0</v>
      </c>
      <c r="M2170" s="200">
        <f>SUM(M2171:M2177)</f>
        <v>0</v>
      </c>
      <c r="N2170" s="200">
        <f>SUM(N2171:N2177)</f>
        <v>0</v>
      </c>
      <c r="O2170" s="200">
        <f>+M2170+N2170</f>
        <v>0</v>
      </c>
      <c r="P2170" s="200">
        <f>+L2170+O2170</f>
        <v>0</v>
      </c>
      <c r="Q2170" s="200"/>
      <c r="R2170" s="309"/>
      <c r="S2170" s="309"/>
      <c r="T2170" s="200">
        <f>SUM(T2171:T2177)</f>
        <v>0</v>
      </c>
      <c r="U2170" s="200">
        <f>SUM(U2171:U2177)</f>
        <v>0</v>
      </c>
      <c r="V2170" s="200">
        <f>SUM(V2171:V2177)</f>
        <v>0</v>
      </c>
      <c r="W2170" s="200">
        <f>SUM(W2171:W2177)</f>
        <v>0</v>
      </c>
      <c r="X2170" s="202"/>
      <c r="Y2170" s="202"/>
      <c r="Z2170" s="200">
        <f>SUM(Z2171:Z2177)</f>
        <v>0</v>
      </c>
      <c r="AA2170" s="200">
        <f>SUM(AA2171:AA2177)</f>
        <v>0</v>
      </c>
      <c r="AB2170" s="200">
        <f>SUM(AB2171:AB2177)</f>
        <v>0</v>
      </c>
      <c r="AC2170" s="200">
        <f>SUM(AC2171:AC2177)</f>
        <v>0</v>
      </c>
      <c r="AD2170" s="202"/>
      <c r="AE2170" s="202"/>
      <c r="AF2170" s="200">
        <f>SUM(AF2171:AF2177)</f>
        <v>0</v>
      </c>
      <c r="AG2170" s="200">
        <f>SUM(AG2171:AG2177)</f>
        <v>0</v>
      </c>
      <c r="AH2170" s="200">
        <f>+AF2170+AG2170</f>
        <v>0</v>
      </c>
      <c r="AI2170" s="200">
        <f>SUM(AI2171:AI2177)</f>
        <v>0</v>
      </c>
      <c r="AJ2170" s="200">
        <f>SUM(AJ2171:AJ2177)</f>
        <v>0</v>
      </c>
      <c r="AK2170" s="200">
        <f>+AI2170+AJ2170</f>
        <v>0</v>
      </c>
      <c r="AL2170" s="200">
        <f>+AH2170+AK2170</f>
        <v>0</v>
      </c>
      <c r="AM2170" s="200">
        <f>SUM(AM2171:AM2177)</f>
        <v>0</v>
      </c>
      <c r="AN2170" s="200">
        <f>SUM(AN2171:AN2177)</f>
        <v>0</v>
      </c>
      <c r="AO2170" s="200">
        <f>+AM2170+AN2170</f>
        <v>0</v>
      </c>
      <c r="AP2170" s="200">
        <f>SUM(AP2171:AP2177)</f>
        <v>0</v>
      </c>
      <c r="AQ2170" s="200">
        <f>SUM(AQ2171:AQ2177)</f>
        <v>0</v>
      </c>
      <c r="AR2170" s="200">
        <f>+AP2170+AQ2170</f>
        <v>0</v>
      </c>
      <c r="AS2170" s="200">
        <f>+AO2170+AR2170</f>
        <v>0</v>
      </c>
      <c r="AT2170" s="200">
        <f>SUM(AT2171:AT2177)</f>
        <v>0</v>
      </c>
      <c r="AU2170" s="200">
        <f>SUM(AU2171:AU2177)</f>
        <v>0</v>
      </c>
      <c r="AV2170" s="200">
        <f>+AT2170+AU2170</f>
        <v>0</v>
      </c>
      <c r="AW2170" s="200">
        <f>SUM(AW2171:AW2177)</f>
        <v>0</v>
      </c>
      <c r="AX2170" s="200">
        <f>SUM(AX2171:AX2177)</f>
        <v>0</v>
      </c>
      <c r="AY2170" s="200">
        <f>+AW2170+AX2170</f>
        <v>0</v>
      </c>
      <c r="AZ2170" s="200">
        <f>+AV2170+AY2170</f>
        <v>0</v>
      </c>
      <c r="BA2170" s="200">
        <f>SUM(BA2171:BA2177)</f>
        <v>0</v>
      </c>
      <c r="BB2170" s="200">
        <f>SUM(BB2171:BB2177)</f>
        <v>0</v>
      </c>
      <c r="BC2170" s="200">
        <f>+BA2170+BB2170</f>
        <v>0</v>
      </c>
      <c r="BD2170" s="200">
        <f>SUM(BD2171:BD2177)</f>
        <v>0</v>
      </c>
      <c r="BE2170" s="200">
        <f>SUM(BE2171:BE2177)</f>
        <v>0</v>
      </c>
      <c r="BF2170" s="200">
        <f>+BD2170+BE2170</f>
        <v>0</v>
      </c>
      <c r="BG2170" s="200">
        <f>+BC2170+BF2170</f>
        <v>0</v>
      </c>
      <c r="BH2170" s="200">
        <f>SUM(BH2171:BH2177)</f>
        <v>0</v>
      </c>
      <c r="BI2170" s="200">
        <f>SUM(BI2171:BI2177)</f>
        <v>0</v>
      </c>
      <c r="BJ2170" s="200">
        <f>+BH2170+BI2170</f>
        <v>0</v>
      </c>
      <c r="BK2170" s="200">
        <f>SUM(BK2171:BK2177)</f>
        <v>0</v>
      </c>
      <c r="BL2170" s="200">
        <f>SUM(BL2171:BL2177)</f>
        <v>0</v>
      </c>
      <c r="BM2170" s="200">
        <f>+BK2170+BL2170</f>
        <v>0</v>
      </c>
      <c r="BN2170" s="200">
        <f>+BJ2170+BM2170</f>
        <v>0</v>
      </c>
      <c r="BO2170" s="200">
        <f>SUM(BO2171:BO2177)</f>
        <v>0</v>
      </c>
      <c r="BP2170" s="200">
        <f>SUM(BP2171:BP2177)</f>
        <v>0</v>
      </c>
      <c r="BQ2170" s="200">
        <f>+BO2170+BP2170</f>
        <v>0</v>
      </c>
      <c r="BR2170" s="200">
        <f>SUM(BR2171:BR2177)</f>
        <v>0</v>
      </c>
      <c r="BS2170" s="200">
        <f>SUM(BS2171:BS2177)</f>
        <v>0</v>
      </c>
      <c r="BT2170" s="200">
        <f>+BR2170+BS2170</f>
        <v>0</v>
      </c>
      <c r="BU2170" s="200">
        <f>+BQ2170+BT2170</f>
        <v>0</v>
      </c>
      <c r="BV2170" s="203"/>
      <c r="BW2170" s="203"/>
      <c r="BX2170" s="204"/>
      <c r="BY2170" s="204"/>
      <c r="BZ2170" s="203"/>
      <c r="CA2170" s="205"/>
    </row>
    <row r="2171" spans="2:79" ht="36.75" hidden="1" customHeight="1">
      <c r="B2171" s="218">
        <v>2015</v>
      </c>
      <c r="C2171" s="219">
        <v>8320</v>
      </c>
      <c r="D2171" s="218">
        <v>9</v>
      </c>
      <c r="E2171" s="218">
        <v>2000</v>
      </c>
      <c r="F2171" s="218">
        <v>2800</v>
      </c>
      <c r="G2171" s="218">
        <v>282</v>
      </c>
      <c r="H2171" s="218">
        <v>1</v>
      </c>
      <c r="I2171" s="220" t="s">
        <v>1224</v>
      </c>
      <c r="J2171" s="209">
        <v>0</v>
      </c>
      <c r="K2171" s="209">
        <v>0</v>
      </c>
      <c r="L2171" s="210">
        <f>+J2171+K2171</f>
        <v>0</v>
      </c>
      <c r="M2171" s="209">
        <v>0</v>
      </c>
      <c r="N2171" s="209">
        <v>0</v>
      </c>
      <c r="O2171" s="210">
        <f>+M2171+N2171</f>
        <v>0</v>
      </c>
      <c r="P2171" s="210">
        <f>+L2171+O2171</f>
        <v>0</v>
      </c>
      <c r="Q2171" s="221" t="s">
        <v>19</v>
      </c>
      <c r="R2171" s="307"/>
      <c r="S2171" s="307"/>
      <c r="T2171" s="213">
        <v>0</v>
      </c>
      <c r="U2171" s="213">
        <v>0</v>
      </c>
      <c r="V2171" s="213">
        <v>0</v>
      </c>
      <c r="W2171" s="213">
        <v>0</v>
      </c>
      <c r="X2171" s="213"/>
      <c r="Y2171" s="213"/>
      <c r="Z2171" s="213">
        <v>0</v>
      </c>
      <c r="AA2171" s="213">
        <v>0</v>
      </c>
      <c r="AB2171" s="213">
        <v>0</v>
      </c>
      <c r="AC2171" s="213">
        <v>0</v>
      </c>
      <c r="AD2171" s="214"/>
      <c r="AE2171" s="214"/>
      <c r="AF2171" s="209">
        <f>J2171+T2171-Z2171</f>
        <v>0</v>
      </c>
      <c r="AG2171" s="209">
        <f>K2171+U2171-AA2171</f>
        <v>0</v>
      </c>
      <c r="AH2171" s="210">
        <f>+AF2171+AG2171</f>
        <v>0</v>
      </c>
      <c r="AI2171" s="209">
        <f>M2171+V2171-AB2171</f>
        <v>0</v>
      </c>
      <c r="AJ2171" s="209">
        <f>N2171+W2171-AC2171</f>
        <v>0</v>
      </c>
      <c r="AK2171" s="210">
        <f>+AI2171+AJ2171</f>
        <v>0</v>
      </c>
      <c r="AL2171" s="210">
        <f>+AH2171+AK2171</f>
        <v>0</v>
      </c>
      <c r="AM2171" s="213">
        <v>0</v>
      </c>
      <c r="AN2171" s="213">
        <v>0</v>
      </c>
      <c r="AO2171" s="210">
        <f>+AM2171+AN2171</f>
        <v>0</v>
      </c>
      <c r="AP2171" s="213">
        <v>0</v>
      </c>
      <c r="AQ2171" s="213">
        <v>0</v>
      </c>
      <c r="AR2171" s="210">
        <f>+AP2171+AQ2171</f>
        <v>0</v>
      </c>
      <c r="AS2171" s="210">
        <f>+AO2171+AR2171</f>
        <v>0</v>
      </c>
      <c r="AT2171" s="213">
        <v>0</v>
      </c>
      <c r="AU2171" s="213">
        <v>0</v>
      </c>
      <c r="AV2171" s="210">
        <f>+AT2171+AU2171</f>
        <v>0</v>
      </c>
      <c r="AW2171" s="213">
        <v>0</v>
      </c>
      <c r="AX2171" s="213">
        <v>0</v>
      </c>
      <c r="AY2171" s="210">
        <f>+AW2171+AX2171</f>
        <v>0</v>
      </c>
      <c r="AZ2171" s="210">
        <f>+AV2171+AY2171</f>
        <v>0</v>
      </c>
      <c r="BA2171" s="213">
        <v>0</v>
      </c>
      <c r="BB2171" s="213">
        <v>0</v>
      </c>
      <c r="BC2171" s="210">
        <f>+BA2171+BB2171</f>
        <v>0</v>
      </c>
      <c r="BD2171" s="213">
        <v>0</v>
      </c>
      <c r="BE2171" s="213">
        <v>0</v>
      </c>
      <c r="BF2171" s="210">
        <f>+BD2171+BE2171</f>
        <v>0</v>
      </c>
      <c r="BG2171" s="210">
        <f>+BC2171+BF2171</f>
        <v>0</v>
      </c>
      <c r="BH2171" s="213">
        <v>0</v>
      </c>
      <c r="BI2171" s="213">
        <v>0</v>
      </c>
      <c r="BJ2171" s="210">
        <f>+BH2171+BI2171</f>
        <v>0</v>
      </c>
      <c r="BK2171" s="213">
        <v>0</v>
      </c>
      <c r="BL2171" s="213">
        <v>0</v>
      </c>
      <c r="BM2171" s="210">
        <f>+BK2171+BL2171</f>
        <v>0</v>
      </c>
      <c r="BN2171" s="210">
        <f>+BJ2171+BM2171</f>
        <v>0</v>
      </c>
      <c r="BO2171" s="209">
        <f>AF2171-AM2171-AT2171-BA2171-BH2171</f>
        <v>0</v>
      </c>
      <c r="BP2171" s="209">
        <f>AG2171-AN2171-AU2171-BB2171-BI2171</f>
        <v>0</v>
      </c>
      <c r="BQ2171" s="210">
        <f>+BO2171+BP2171</f>
        <v>0</v>
      </c>
      <c r="BR2171" s="209">
        <f>AI2171-AP2171-AW2171-BD2171-BK2171</f>
        <v>0</v>
      </c>
      <c r="BS2171" s="209">
        <f>AJ2171-AQ2171-AX2171-BE2171-BL2171</f>
        <v>0</v>
      </c>
      <c r="BT2171" s="210">
        <f>+BR2171+BS2171</f>
        <v>0</v>
      </c>
      <c r="BU2171" s="210">
        <f>+BQ2171+BT2171</f>
        <v>0</v>
      </c>
      <c r="BV2171" s="215">
        <f>R2171+X2171-AD2171</f>
        <v>0</v>
      </c>
      <c r="BW2171" s="215">
        <f>S2171+Y2171-AE2171</f>
        <v>0</v>
      </c>
      <c r="BX2171" s="216">
        <v>0</v>
      </c>
      <c r="BY2171" s="216">
        <v>0</v>
      </c>
      <c r="BZ2171" s="215">
        <f>BV2171-BX2171</f>
        <v>0</v>
      </c>
      <c r="CA2171" s="217">
        <f>BW2171-BY2171</f>
        <v>0</v>
      </c>
    </row>
    <row r="2172" spans="2:79" ht="36.75" hidden="1" customHeight="1">
      <c r="B2172" s="218">
        <v>2015</v>
      </c>
      <c r="C2172" s="219">
        <v>8320</v>
      </c>
      <c r="D2172" s="218">
        <v>9</v>
      </c>
      <c r="E2172" s="218">
        <v>2000</v>
      </c>
      <c r="F2172" s="218">
        <v>2800</v>
      </c>
      <c r="G2172" s="218">
        <v>282</v>
      </c>
      <c r="H2172" s="218">
        <v>2</v>
      </c>
      <c r="I2172" s="220" t="s">
        <v>1223</v>
      </c>
      <c r="J2172" s="209">
        <v>0</v>
      </c>
      <c r="K2172" s="209">
        <v>0</v>
      </c>
      <c r="L2172" s="210">
        <f>+J2172+K2172</f>
        <v>0</v>
      </c>
      <c r="M2172" s="209">
        <v>0</v>
      </c>
      <c r="N2172" s="209">
        <v>0</v>
      </c>
      <c r="O2172" s="210">
        <f>+M2172+N2172</f>
        <v>0</v>
      </c>
      <c r="P2172" s="210">
        <f>+L2172+O2172</f>
        <v>0</v>
      </c>
      <c r="Q2172" s="221" t="s">
        <v>19</v>
      </c>
      <c r="R2172" s="307"/>
      <c r="S2172" s="307"/>
      <c r="T2172" s="213">
        <v>0</v>
      </c>
      <c r="U2172" s="213">
        <v>0</v>
      </c>
      <c r="V2172" s="213">
        <v>0</v>
      </c>
      <c r="W2172" s="213">
        <v>0</v>
      </c>
      <c r="X2172" s="213"/>
      <c r="Y2172" s="213"/>
      <c r="Z2172" s="213">
        <v>0</v>
      </c>
      <c r="AA2172" s="213">
        <v>0</v>
      </c>
      <c r="AB2172" s="213">
        <v>0</v>
      </c>
      <c r="AC2172" s="213">
        <v>0</v>
      </c>
      <c r="AD2172" s="214"/>
      <c r="AE2172" s="214"/>
      <c r="AF2172" s="209">
        <f>J2172+T2172-Z2172</f>
        <v>0</v>
      </c>
      <c r="AG2172" s="209">
        <f>K2172+U2172-AA2172</f>
        <v>0</v>
      </c>
      <c r="AH2172" s="210">
        <f>+AF2172+AG2172</f>
        <v>0</v>
      </c>
      <c r="AI2172" s="209">
        <f>M2172+V2172-AB2172</f>
        <v>0</v>
      </c>
      <c r="AJ2172" s="209">
        <f>N2172+W2172-AC2172</f>
        <v>0</v>
      </c>
      <c r="AK2172" s="210">
        <f>+AI2172+AJ2172</f>
        <v>0</v>
      </c>
      <c r="AL2172" s="210">
        <f>+AH2172+AK2172</f>
        <v>0</v>
      </c>
      <c r="AM2172" s="213">
        <v>0</v>
      </c>
      <c r="AN2172" s="213">
        <v>0</v>
      </c>
      <c r="AO2172" s="210">
        <f>+AM2172+AN2172</f>
        <v>0</v>
      </c>
      <c r="AP2172" s="213">
        <v>0</v>
      </c>
      <c r="AQ2172" s="213">
        <v>0</v>
      </c>
      <c r="AR2172" s="210">
        <f>+AP2172+AQ2172</f>
        <v>0</v>
      </c>
      <c r="AS2172" s="210">
        <f>+AO2172+AR2172</f>
        <v>0</v>
      </c>
      <c r="AT2172" s="213">
        <v>0</v>
      </c>
      <c r="AU2172" s="213">
        <v>0</v>
      </c>
      <c r="AV2172" s="210">
        <f>+AT2172+AU2172</f>
        <v>0</v>
      </c>
      <c r="AW2172" s="213">
        <v>0</v>
      </c>
      <c r="AX2172" s="213">
        <v>0</v>
      </c>
      <c r="AY2172" s="210">
        <f>+AW2172+AX2172</f>
        <v>0</v>
      </c>
      <c r="AZ2172" s="210">
        <f>+AV2172+AY2172</f>
        <v>0</v>
      </c>
      <c r="BA2172" s="213">
        <v>0</v>
      </c>
      <c r="BB2172" s="213">
        <v>0</v>
      </c>
      <c r="BC2172" s="210">
        <f>+BA2172+BB2172</f>
        <v>0</v>
      </c>
      <c r="BD2172" s="213">
        <v>0</v>
      </c>
      <c r="BE2172" s="213">
        <v>0</v>
      </c>
      <c r="BF2172" s="210">
        <f>+BD2172+BE2172</f>
        <v>0</v>
      </c>
      <c r="BG2172" s="210">
        <f>+BC2172+BF2172</f>
        <v>0</v>
      </c>
      <c r="BH2172" s="213">
        <v>0</v>
      </c>
      <c r="BI2172" s="213">
        <v>0</v>
      </c>
      <c r="BJ2172" s="210">
        <f>+BH2172+BI2172</f>
        <v>0</v>
      </c>
      <c r="BK2172" s="213">
        <v>0</v>
      </c>
      <c r="BL2172" s="213">
        <v>0</v>
      </c>
      <c r="BM2172" s="210">
        <f>+BK2172+BL2172</f>
        <v>0</v>
      </c>
      <c r="BN2172" s="210">
        <f>+BJ2172+BM2172</f>
        <v>0</v>
      </c>
      <c r="BO2172" s="209">
        <f>AF2172-AM2172-AT2172-BA2172-BH2172</f>
        <v>0</v>
      </c>
      <c r="BP2172" s="209">
        <f>AG2172-AN2172-AU2172-BB2172-BI2172</f>
        <v>0</v>
      </c>
      <c r="BQ2172" s="210">
        <f>+BO2172+BP2172</f>
        <v>0</v>
      </c>
      <c r="BR2172" s="209">
        <f>AI2172-AP2172-AW2172-BD2172-BK2172</f>
        <v>0</v>
      </c>
      <c r="BS2172" s="209">
        <f>AJ2172-AQ2172-AX2172-BE2172-BL2172</f>
        <v>0</v>
      </c>
      <c r="BT2172" s="210">
        <f>+BR2172+BS2172</f>
        <v>0</v>
      </c>
      <c r="BU2172" s="210">
        <f>+BQ2172+BT2172</f>
        <v>0</v>
      </c>
      <c r="BV2172" s="215">
        <f>R2172+X2172-AD2172</f>
        <v>0</v>
      </c>
      <c r="BW2172" s="215">
        <f>S2172+Y2172-AE2172</f>
        <v>0</v>
      </c>
      <c r="BX2172" s="216">
        <v>0</v>
      </c>
      <c r="BY2172" s="216">
        <v>0</v>
      </c>
      <c r="BZ2172" s="215">
        <f>BV2172-BX2172</f>
        <v>0</v>
      </c>
      <c r="CA2172" s="217">
        <f>BW2172-BY2172</f>
        <v>0</v>
      </c>
    </row>
    <row r="2173" spans="2:79" ht="36.75" hidden="1" customHeight="1">
      <c r="B2173" s="218">
        <v>2015</v>
      </c>
      <c r="C2173" s="219">
        <v>8320</v>
      </c>
      <c r="D2173" s="218">
        <v>9</v>
      </c>
      <c r="E2173" s="218">
        <v>2000</v>
      </c>
      <c r="F2173" s="218">
        <v>2800</v>
      </c>
      <c r="G2173" s="218">
        <v>282</v>
      </c>
      <c r="H2173" s="218">
        <v>3</v>
      </c>
      <c r="I2173" s="220" t="s">
        <v>1222</v>
      </c>
      <c r="J2173" s="209">
        <v>0</v>
      </c>
      <c r="K2173" s="209">
        <v>0</v>
      </c>
      <c r="L2173" s="210">
        <f>+J2173+K2173</f>
        <v>0</v>
      </c>
      <c r="M2173" s="209">
        <v>0</v>
      </c>
      <c r="N2173" s="209">
        <v>0</v>
      </c>
      <c r="O2173" s="210">
        <f>+M2173+N2173</f>
        <v>0</v>
      </c>
      <c r="P2173" s="210">
        <f>+L2173+O2173</f>
        <v>0</v>
      </c>
      <c r="Q2173" s="221" t="s">
        <v>19</v>
      </c>
      <c r="R2173" s="307"/>
      <c r="S2173" s="307"/>
      <c r="T2173" s="213">
        <v>0</v>
      </c>
      <c r="U2173" s="213">
        <v>0</v>
      </c>
      <c r="V2173" s="213">
        <v>0</v>
      </c>
      <c r="W2173" s="213">
        <v>0</v>
      </c>
      <c r="X2173" s="213"/>
      <c r="Y2173" s="213"/>
      <c r="Z2173" s="213">
        <v>0</v>
      </c>
      <c r="AA2173" s="213">
        <v>0</v>
      </c>
      <c r="AB2173" s="213">
        <v>0</v>
      </c>
      <c r="AC2173" s="213">
        <v>0</v>
      </c>
      <c r="AD2173" s="214"/>
      <c r="AE2173" s="214"/>
      <c r="AF2173" s="209">
        <f>J2173+T2173-Z2173</f>
        <v>0</v>
      </c>
      <c r="AG2173" s="209">
        <f>K2173+U2173-AA2173</f>
        <v>0</v>
      </c>
      <c r="AH2173" s="210">
        <f>+AF2173+AG2173</f>
        <v>0</v>
      </c>
      <c r="AI2173" s="209">
        <f>M2173+V2173-AB2173</f>
        <v>0</v>
      </c>
      <c r="AJ2173" s="209">
        <f>N2173+W2173-AC2173</f>
        <v>0</v>
      </c>
      <c r="AK2173" s="210">
        <f>+AI2173+AJ2173</f>
        <v>0</v>
      </c>
      <c r="AL2173" s="210">
        <f>+AH2173+AK2173</f>
        <v>0</v>
      </c>
      <c r="AM2173" s="213">
        <v>0</v>
      </c>
      <c r="AN2173" s="213">
        <v>0</v>
      </c>
      <c r="AO2173" s="210">
        <f>+AM2173+AN2173</f>
        <v>0</v>
      </c>
      <c r="AP2173" s="213">
        <v>0</v>
      </c>
      <c r="AQ2173" s="213">
        <v>0</v>
      </c>
      <c r="AR2173" s="210">
        <f>+AP2173+AQ2173</f>
        <v>0</v>
      </c>
      <c r="AS2173" s="210">
        <f>+AO2173+AR2173</f>
        <v>0</v>
      </c>
      <c r="AT2173" s="213">
        <v>0</v>
      </c>
      <c r="AU2173" s="213">
        <v>0</v>
      </c>
      <c r="AV2173" s="210">
        <f>+AT2173+AU2173</f>
        <v>0</v>
      </c>
      <c r="AW2173" s="213">
        <v>0</v>
      </c>
      <c r="AX2173" s="213">
        <v>0</v>
      </c>
      <c r="AY2173" s="210">
        <f>+AW2173+AX2173</f>
        <v>0</v>
      </c>
      <c r="AZ2173" s="210">
        <f>+AV2173+AY2173</f>
        <v>0</v>
      </c>
      <c r="BA2173" s="213">
        <v>0</v>
      </c>
      <c r="BB2173" s="213">
        <v>0</v>
      </c>
      <c r="BC2173" s="210">
        <f>+BA2173+BB2173</f>
        <v>0</v>
      </c>
      <c r="BD2173" s="213">
        <v>0</v>
      </c>
      <c r="BE2173" s="213">
        <v>0</v>
      </c>
      <c r="BF2173" s="210">
        <f>+BD2173+BE2173</f>
        <v>0</v>
      </c>
      <c r="BG2173" s="210">
        <f>+BC2173+BF2173</f>
        <v>0</v>
      </c>
      <c r="BH2173" s="213">
        <v>0</v>
      </c>
      <c r="BI2173" s="213">
        <v>0</v>
      </c>
      <c r="BJ2173" s="210">
        <f>+BH2173+BI2173</f>
        <v>0</v>
      </c>
      <c r="BK2173" s="213">
        <v>0</v>
      </c>
      <c r="BL2173" s="213">
        <v>0</v>
      </c>
      <c r="BM2173" s="210">
        <f>+BK2173+BL2173</f>
        <v>0</v>
      </c>
      <c r="BN2173" s="210">
        <f>+BJ2173+BM2173</f>
        <v>0</v>
      </c>
      <c r="BO2173" s="209">
        <f>AF2173-AM2173-AT2173-BA2173-BH2173</f>
        <v>0</v>
      </c>
      <c r="BP2173" s="209">
        <f>AG2173-AN2173-AU2173-BB2173-BI2173</f>
        <v>0</v>
      </c>
      <c r="BQ2173" s="210">
        <f>+BO2173+BP2173</f>
        <v>0</v>
      </c>
      <c r="BR2173" s="209">
        <f>AI2173-AP2173-AW2173-BD2173-BK2173</f>
        <v>0</v>
      </c>
      <c r="BS2173" s="209">
        <f>AJ2173-AQ2173-AX2173-BE2173-BL2173</f>
        <v>0</v>
      </c>
      <c r="BT2173" s="210">
        <f>+BR2173+BS2173</f>
        <v>0</v>
      </c>
      <c r="BU2173" s="210">
        <f>+BQ2173+BT2173</f>
        <v>0</v>
      </c>
      <c r="BV2173" s="215">
        <f>R2173+X2173-AD2173</f>
        <v>0</v>
      </c>
      <c r="BW2173" s="215">
        <f>S2173+Y2173-AE2173</f>
        <v>0</v>
      </c>
      <c r="BX2173" s="216">
        <v>0</v>
      </c>
      <c r="BY2173" s="216">
        <v>0</v>
      </c>
      <c r="BZ2173" s="215">
        <f>BV2173-BX2173</f>
        <v>0</v>
      </c>
      <c r="CA2173" s="217">
        <f>BW2173-BY2173</f>
        <v>0</v>
      </c>
    </row>
    <row r="2174" spans="2:79" ht="36.75" hidden="1" customHeight="1">
      <c r="B2174" s="218">
        <v>2015</v>
      </c>
      <c r="C2174" s="219">
        <v>8320</v>
      </c>
      <c r="D2174" s="218">
        <v>9</v>
      </c>
      <c r="E2174" s="218">
        <v>2000</v>
      </c>
      <c r="F2174" s="218">
        <v>2800</v>
      </c>
      <c r="G2174" s="218">
        <v>282</v>
      </c>
      <c r="H2174" s="218">
        <v>4</v>
      </c>
      <c r="I2174" s="220" t="s">
        <v>1221</v>
      </c>
      <c r="J2174" s="209">
        <v>0</v>
      </c>
      <c r="K2174" s="209">
        <v>0</v>
      </c>
      <c r="L2174" s="210">
        <f>+J2174+K2174</f>
        <v>0</v>
      </c>
      <c r="M2174" s="209">
        <v>0</v>
      </c>
      <c r="N2174" s="209">
        <v>0</v>
      </c>
      <c r="O2174" s="210">
        <f>+M2174+N2174</f>
        <v>0</v>
      </c>
      <c r="P2174" s="210">
        <f>+L2174+O2174</f>
        <v>0</v>
      </c>
      <c r="Q2174" s="221" t="s">
        <v>19</v>
      </c>
      <c r="R2174" s="307"/>
      <c r="S2174" s="307"/>
      <c r="T2174" s="213">
        <v>0</v>
      </c>
      <c r="U2174" s="213">
        <v>0</v>
      </c>
      <c r="V2174" s="213">
        <v>0</v>
      </c>
      <c r="W2174" s="213">
        <v>0</v>
      </c>
      <c r="X2174" s="213"/>
      <c r="Y2174" s="213"/>
      <c r="Z2174" s="213">
        <v>0</v>
      </c>
      <c r="AA2174" s="213">
        <v>0</v>
      </c>
      <c r="AB2174" s="213">
        <v>0</v>
      </c>
      <c r="AC2174" s="213">
        <v>0</v>
      </c>
      <c r="AD2174" s="214"/>
      <c r="AE2174" s="214"/>
      <c r="AF2174" s="209">
        <f>J2174+T2174-Z2174</f>
        <v>0</v>
      </c>
      <c r="AG2174" s="209">
        <f>K2174+U2174-AA2174</f>
        <v>0</v>
      </c>
      <c r="AH2174" s="210">
        <f>+AF2174+AG2174</f>
        <v>0</v>
      </c>
      <c r="AI2174" s="209">
        <f>M2174+V2174-AB2174</f>
        <v>0</v>
      </c>
      <c r="AJ2174" s="209">
        <f>N2174+W2174-AC2174</f>
        <v>0</v>
      </c>
      <c r="AK2174" s="210">
        <f>+AI2174+AJ2174</f>
        <v>0</v>
      </c>
      <c r="AL2174" s="210">
        <f>+AH2174+AK2174</f>
        <v>0</v>
      </c>
      <c r="AM2174" s="213">
        <v>0</v>
      </c>
      <c r="AN2174" s="213">
        <v>0</v>
      </c>
      <c r="AO2174" s="210">
        <f>+AM2174+AN2174</f>
        <v>0</v>
      </c>
      <c r="AP2174" s="213">
        <v>0</v>
      </c>
      <c r="AQ2174" s="213">
        <v>0</v>
      </c>
      <c r="AR2174" s="210">
        <f>+AP2174+AQ2174</f>
        <v>0</v>
      </c>
      <c r="AS2174" s="210">
        <f>+AO2174+AR2174</f>
        <v>0</v>
      </c>
      <c r="AT2174" s="213">
        <v>0</v>
      </c>
      <c r="AU2174" s="213">
        <v>0</v>
      </c>
      <c r="AV2174" s="210">
        <f>+AT2174+AU2174</f>
        <v>0</v>
      </c>
      <c r="AW2174" s="213">
        <v>0</v>
      </c>
      <c r="AX2174" s="213">
        <v>0</v>
      </c>
      <c r="AY2174" s="210">
        <f>+AW2174+AX2174</f>
        <v>0</v>
      </c>
      <c r="AZ2174" s="210">
        <f>+AV2174+AY2174</f>
        <v>0</v>
      </c>
      <c r="BA2174" s="213">
        <v>0</v>
      </c>
      <c r="BB2174" s="213">
        <v>0</v>
      </c>
      <c r="BC2174" s="210">
        <f>+BA2174+BB2174</f>
        <v>0</v>
      </c>
      <c r="BD2174" s="213">
        <v>0</v>
      </c>
      <c r="BE2174" s="213">
        <v>0</v>
      </c>
      <c r="BF2174" s="210">
        <f>+BD2174+BE2174</f>
        <v>0</v>
      </c>
      <c r="BG2174" s="210">
        <f>+BC2174+BF2174</f>
        <v>0</v>
      </c>
      <c r="BH2174" s="213">
        <v>0</v>
      </c>
      <c r="BI2174" s="213">
        <v>0</v>
      </c>
      <c r="BJ2174" s="210">
        <f>+BH2174+BI2174</f>
        <v>0</v>
      </c>
      <c r="BK2174" s="213">
        <v>0</v>
      </c>
      <c r="BL2174" s="213">
        <v>0</v>
      </c>
      <c r="BM2174" s="210">
        <f>+BK2174+BL2174</f>
        <v>0</v>
      </c>
      <c r="BN2174" s="210">
        <f>+BJ2174+BM2174</f>
        <v>0</v>
      </c>
      <c r="BO2174" s="209">
        <f>AF2174-AM2174-AT2174-BA2174-BH2174</f>
        <v>0</v>
      </c>
      <c r="BP2174" s="209">
        <f>AG2174-AN2174-AU2174-BB2174-BI2174</f>
        <v>0</v>
      </c>
      <c r="BQ2174" s="210">
        <f>+BO2174+BP2174</f>
        <v>0</v>
      </c>
      <c r="BR2174" s="209">
        <f>AI2174-AP2174-AW2174-BD2174-BK2174</f>
        <v>0</v>
      </c>
      <c r="BS2174" s="209">
        <f>AJ2174-AQ2174-AX2174-BE2174-BL2174</f>
        <v>0</v>
      </c>
      <c r="BT2174" s="210">
        <f>+BR2174+BS2174</f>
        <v>0</v>
      </c>
      <c r="BU2174" s="210">
        <f>+BQ2174+BT2174</f>
        <v>0</v>
      </c>
      <c r="BV2174" s="215">
        <f>R2174+X2174-AD2174</f>
        <v>0</v>
      </c>
      <c r="BW2174" s="215">
        <f>S2174+Y2174-AE2174</f>
        <v>0</v>
      </c>
      <c r="BX2174" s="216">
        <v>0</v>
      </c>
      <c r="BY2174" s="216">
        <v>0</v>
      </c>
      <c r="BZ2174" s="215">
        <f>BV2174-BX2174</f>
        <v>0</v>
      </c>
      <c r="CA2174" s="217">
        <f>BW2174-BY2174</f>
        <v>0</v>
      </c>
    </row>
    <row r="2175" spans="2:79" ht="36.75" hidden="1" customHeight="1">
      <c r="B2175" s="218">
        <v>2015</v>
      </c>
      <c r="C2175" s="219">
        <v>8320</v>
      </c>
      <c r="D2175" s="218">
        <v>9</v>
      </c>
      <c r="E2175" s="218">
        <v>2000</v>
      </c>
      <c r="F2175" s="218">
        <v>2800</v>
      </c>
      <c r="G2175" s="218">
        <v>282</v>
      </c>
      <c r="H2175" s="218">
        <v>5</v>
      </c>
      <c r="I2175" s="220" t="s">
        <v>1220</v>
      </c>
      <c r="J2175" s="209">
        <v>0</v>
      </c>
      <c r="K2175" s="209">
        <v>0</v>
      </c>
      <c r="L2175" s="210">
        <f>+J2175+K2175</f>
        <v>0</v>
      </c>
      <c r="M2175" s="209">
        <v>0</v>
      </c>
      <c r="N2175" s="209">
        <v>0</v>
      </c>
      <c r="O2175" s="210">
        <f>+M2175+N2175</f>
        <v>0</v>
      </c>
      <c r="P2175" s="210">
        <f>+L2175+O2175</f>
        <v>0</v>
      </c>
      <c r="Q2175" s="221" t="s">
        <v>19</v>
      </c>
      <c r="R2175" s="307"/>
      <c r="S2175" s="307"/>
      <c r="T2175" s="213">
        <v>0</v>
      </c>
      <c r="U2175" s="213">
        <v>0</v>
      </c>
      <c r="V2175" s="213">
        <v>0</v>
      </c>
      <c r="W2175" s="213">
        <v>0</v>
      </c>
      <c r="X2175" s="213"/>
      <c r="Y2175" s="213"/>
      <c r="Z2175" s="213">
        <v>0</v>
      </c>
      <c r="AA2175" s="213">
        <v>0</v>
      </c>
      <c r="AB2175" s="213">
        <v>0</v>
      </c>
      <c r="AC2175" s="213">
        <v>0</v>
      </c>
      <c r="AD2175" s="214"/>
      <c r="AE2175" s="214"/>
      <c r="AF2175" s="209">
        <f>J2175+T2175-Z2175</f>
        <v>0</v>
      </c>
      <c r="AG2175" s="209">
        <f>K2175+U2175-AA2175</f>
        <v>0</v>
      </c>
      <c r="AH2175" s="210">
        <f>+AF2175+AG2175</f>
        <v>0</v>
      </c>
      <c r="AI2175" s="209">
        <f>M2175+V2175-AB2175</f>
        <v>0</v>
      </c>
      <c r="AJ2175" s="209">
        <f>N2175+W2175-AC2175</f>
        <v>0</v>
      </c>
      <c r="AK2175" s="210">
        <f>+AI2175+AJ2175</f>
        <v>0</v>
      </c>
      <c r="AL2175" s="210">
        <f>+AH2175+AK2175</f>
        <v>0</v>
      </c>
      <c r="AM2175" s="213">
        <v>0</v>
      </c>
      <c r="AN2175" s="213">
        <v>0</v>
      </c>
      <c r="AO2175" s="210">
        <f>+AM2175+AN2175</f>
        <v>0</v>
      </c>
      <c r="AP2175" s="213">
        <v>0</v>
      </c>
      <c r="AQ2175" s="213">
        <v>0</v>
      </c>
      <c r="AR2175" s="210">
        <f>+AP2175+AQ2175</f>
        <v>0</v>
      </c>
      <c r="AS2175" s="210">
        <f>+AO2175+AR2175</f>
        <v>0</v>
      </c>
      <c r="AT2175" s="213">
        <v>0</v>
      </c>
      <c r="AU2175" s="213">
        <v>0</v>
      </c>
      <c r="AV2175" s="210">
        <f>+AT2175+AU2175</f>
        <v>0</v>
      </c>
      <c r="AW2175" s="213">
        <v>0</v>
      </c>
      <c r="AX2175" s="213">
        <v>0</v>
      </c>
      <c r="AY2175" s="210">
        <f>+AW2175+AX2175</f>
        <v>0</v>
      </c>
      <c r="AZ2175" s="210">
        <f>+AV2175+AY2175</f>
        <v>0</v>
      </c>
      <c r="BA2175" s="213">
        <v>0</v>
      </c>
      <c r="BB2175" s="213">
        <v>0</v>
      </c>
      <c r="BC2175" s="210">
        <f>+BA2175+BB2175</f>
        <v>0</v>
      </c>
      <c r="BD2175" s="213">
        <v>0</v>
      </c>
      <c r="BE2175" s="213">
        <v>0</v>
      </c>
      <c r="BF2175" s="210">
        <f>+BD2175+BE2175</f>
        <v>0</v>
      </c>
      <c r="BG2175" s="210">
        <f>+BC2175+BF2175</f>
        <v>0</v>
      </c>
      <c r="BH2175" s="213">
        <v>0</v>
      </c>
      <c r="BI2175" s="213">
        <v>0</v>
      </c>
      <c r="BJ2175" s="210">
        <f>+BH2175+BI2175</f>
        <v>0</v>
      </c>
      <c r="BK2175" s="213">
        <v>0</v>
      </c>
      <c r="BL2175" s="213">
        <v>0</v>
      </c>
      <c r="BM2175" s="210">
        <f>+BK2175+BL2175</f>
        <v>0</v>
      </c>
      <c r="BN2175" s="210">
        <f>+BJ2175+BM2175</f>
        <v>0</v>
      </c>
      <c r="BO2175" s="209">
        <f>AF2175-AM2175-AT2175-BA2175-BH2175</f>
        <v>0</v>
      </c>
      <c r="BP2175" s="209">
        <f>AG2175-AN2175-AU2175-BB2175-BI2175</f>
        <v>0</v>
      </c>
      <c r="BQ2175" s="210">
        <f>+BO2175+BP2175</f>
        <v>0</v>
      </c>
      <c r="BR2175" s="209">
        <f>AI2175-AP2175-AW2175-BD2175-BK2175</f>
        <v>0</v>
      </c>
      <c r="BS2175" s="209">
        <f>AJ2175-AQ2175-AX2175-BE2175-BL2175</f>
        <v>0</v>
      </c>
      <c r="BT2175" s="210">
        <f>+BR2175+BS2175</f>
        <v>0</v>
      </c>
      <c r="BU2175" s="210">
        <f>+BQ2175+BT2175</f>
        <v>0</v>
      </c>
      <c r="BV2175" s="215">
        <f>R2175+X2175-AD2175</f>
        <v>0</v>
      </c>
      <c r="BW2175" s="215">
        <f>S2175+Y2175-AE2175</f>
        <v>0</v>
      </c>
      <c r="BX2175" s="216">
        <v>0</v>
      </c>
      <c r="BY2175" s="216">
        <v>0</v>
      </c>
      <c r="BZ2175" s="215">
        <f>BV2175-BX2175</f>
        <v>0</v>
      </c>
      <c r="CA2175" s="217">
        <f>BW2175-BY2175</f>
        <v>0</v>
      </c>
    </row>
    <row r="2176" spans="2:79" ht="36.75" hidden="1" customHeight="1">
      <c r="B2176" s="218">
        <v>2015</v>
      </c>
      <c r="C2176" s="219">
        <v>8320</v>
      </c>
      <c r="D2176" s="218">
        <v>9</v>
      </c>
      <c r="E2176" s="218">
        <v>2000</v>
      </c>
      <c r="F2176" s="218">
        <v>2800</v>
      </c>
      <c r="G2176" s="218">
        <v>282</v>
      </c>
      <c r="H2176" s="218">
        <v>6</v>
      </c>
      <c r="I2176" s="220" t="s">
        <v>1219</v>
      </c>
      <c r="J2176" s="209">
        <v>0</v>
      </c>
      <c r="K2176" s="209">
        <v>0</v>
      </c>
      <c r="L2176" s="210">
        <f>+J2176+K2176</f>
        <v>0</v>
      </c>
      <c r="M2176" s="209">
        <v>0</v>
      </c>
      <c r="N2176" s="209">
        <v>0</v>
      </c>
      <c r="O2176" s="210">
        <f>+M2176+N2176</f>
        <v>0</v>
      </c>
      <c r="P2176" s="210">
        <f>+L2176+O2176</f>
        <v>0</v>
      </c>
      <c r="Q2176" s="221" t="s">
        <v>19</v>
      </c>
      <c r="R2176" s="307"/>
      <c r="S2176" s="307"/>
      <c r="T2176" s="213">
        <v>0</v>
      </c>
      <c r="U2176" s="213">
        <v>0</v>
      </c>
      <c r="V2176" s="213">
        <v>0</v>
      </c>
      <c r="W2176" s="213">
        <v>0</v>
      </c>
      <c r="X2176" s="213"/>
      <c r="Y2176" s="213"/>
      <c r="Z2176" s="213">
        <v>0</v>
      </c>
      <c r="AA2176" s="213">
        <v>0</v>
      </c>
      <c r="AB2176" s="213">
        <v>0</v>
      </c>
      <c r="AC2176" s="213">
        <v>0</v>
      </c>
      <c r="AD2176" s="214"/>
      <c r="AE2176" s="214"/>
      <c r="AF2176" s="209">
        <f>J2176+T2176-Z2176</f>
        <v>0</v>
      </c>
      <c r="AG2176" s="209">
        <f>K2176+U2176-AA2176</f>
        <v>0</v>
      </c>
      <c r="AH2176" s="210">
        <f>+AF2176+AG2176</f>
        <v>0</v>
      </c>
      <c r="AI2176" s="209">
        <f>M2176+V2176-AB2176</f>
        <v>0</v>
      </c>
      <c r="AJ2176" s="209">
        <f>N2176+W2176-AC2176</f>
        <v>0</v>
      </c>
      <c r="AK2176" s="210">
        <f>+AI2176+AJ2176</f>
        <v>0</v>
      </c>
      <c r="AL2176" s="210">
        <f>+AH2176+AK2176</f>
        <v>0</v>
      </c>
      <c r="AM2176" s="213">
        <v>0</v>
      </c>
      <c r="AN2176" s="213">
        <v>0</v>
      </c>
      <c r="AO2176" s="210">
        <f>+AM2176+AN2176</f>
        <v>0</v>
      </c>
      <c r="AP2176" s="213">
        <v>0</v>
      </c>
      <c r="AQ2176" s="213">
        <v>0</v>
      </c>
      <c r="AR2176" s="210">
        <f>+AP2176+AQ2176</f>
        <v>0</v>
      </c>
      <c r="AS2176" s="210">
        <f>+AO2176+AR2176</f>
        <v>0</v>
      </c>
      <c r="AT2176" s="213">
        <v>0</v>
      </c>
      <c r="AU2176" s="213">
        <v>0</v>
      </c>
      <c r="AV2176" s="210">
        <f>+AT2176+AU2176</f>
        <v>0</v>
      </c>
      <c r="AW2176" s="213">
        <v>0</v>
      </c>
      <c r="AX2176" s="213">
        <v>0</v>
      </c>
      <c r="AY2176" s="210">
        <f>+AW2176+AX2176</f>
        <v>0</v>
      </c>
      <c r="AZ2176" s="210">
        <f>+AV2176+AY2176</f>
        <v>0</v>
      </c>
      <c r="BA2176" s="213">
        <v>0</v>
      </c>
      <c r="BB2176" s="213">
        <v>0</v>
      </c>
      <c r="BC2176" s="210">
        <f>+BA2176+BB2176</f>
        <v>0</v>
      </c>
      <c r="BD2176" s="213">
        <v>0</v>
      </c>
      <c r="BE2176" s="213">
        <v>0</v>
      </c>
      <c r="BF2176" s="210">
        <f>+BD2176+BE2176</f>
        <v>0</v>
      </c>
      <c r="BG2176" s="210">
        <f>+BC2176+BF2176</f>
        <v>0</v>
      </c>
      <c r="BH2176" s="213">
        <v>0</v>
      </c>
      <c r="BI2176" s="213">
        <v>0</v>
      </c>
      <c r="BJ2176" s="210">
        <f>+BH2176+BI2176</f>
        <v>0</v>
      </c>
      <c r="BK2176" s="213">
        <v>0</v>
      </c>
      <c r="BL2176" s="213">
        <v>0</v>
      </c>
      <c r="BM2176" s="210">
        <f>+BK2176+BL2176</f>
        <v>0</v>
      </c>
      <c r="BN2176" s="210">
        <f>+BJ2176+BM2176</f>
        <v>0</v>
      </c>
      <c r="BO2176" s="209">
        <f>AF2176-AM2176-AT2176-BA2176-BH2176</f>
        <v>0</v>
      </c>
      <c r="BP2176" s="209">
        <f>AG2176-AN2176-AU2176-BB2176-BI2176</f>
        <v>0</v>
      </c>
      <c r="BQ2176" s="210">
        <f>+BO2176+BP2176</f>
        <v>0</v>
      </c>
      <c r="BR2176" s="209">
        <f>AI2176-AP2176-AW2176-BD2176-BK2176</f>
        <v>0</v>
      </c>
      <c r="BS2176" s="209">
        <f>AJ2176-AQ2176-AX2176-BE2176-BL2176</f>
        <v>0</v>
      </c>
      <c r="BT2176" s="210">
        <f>+BR2176+BS2176</f>
        <v>0</v>
      </c>
      <c r="BU2176" s="210">
        <f>+BQ2176+BT2176</f>
        <v>0</v>
      </c>
      <c r="BV2176" s="215">
        <f>R2176+X2176-AD2176</f>
        <v>0</v>
      </c>
      <c r="BW2176" s="215">
        <f>S2176+Y2176-AE2176</f>
        <v>0</v>
      </c>
      <c r="BX2176" s="216">
        <v>0</v>
      </c>
      <c r="BY2176" s="216">
        <v>0</v>
      </c>
      <c r="BZ2176" s="215">
        <f>BV2176-BX2176</f>
        <v>0</v>
      </c>
      <c r="CA2176" s="217">
        <f>BW2176-BY2176</f>
        <v>0</v>
      </c>
    </row>
    <row r="2177" spans="2:79" ht="36.75" hidden="1" customHeight="1">
      <c r="B2177" s="218">
        <v>2015</v>
      </c>
      <c r="C2177" s="219">
        <v>8320</v>
      </c>
      <c r="D2177" s="218">
        <v>9</v>
      </c>
      <c r="E2177" s="218">
        <v>2000</v>
      </c>
      <c r="F2177" s="218">
        <v>2800</v>
      </c>
      <c r="G2177" s="218">
        <v>282</v>
      </c>
      <c r="H2177" s="218">
        <v>7</v>
      </c>
      <c r="I2177" s="220" t="s">
        <v>1218</v>
      </c>
      <c r="J2177" s="209">
        <v>0</v>
      </c>
      <c r="K2177" s="209">
        <v>0</v>
      </c>
      <c r="L2177" s="210">
        <f>+J2177+K2177</f>
        <v>0</v>
      </c>
      <c r="M2177" s="209">
        <v>0</v>
      </c>
      <c r="N2177" s="209">
        <v>0</v>
      </c>
      <c r="O2177" s="210">
        <f>+M2177+N2177</f>
        <v>0</v>
      </c>
      <c r="P2177" s="210">
        <f>+L2177+O2177</f>
        <v>0</v>
      </c>
      <c r="Q2177" s="221" t="s">
        <v>19</v>
      </c>
      <c r="R2177" s="307"/>
      <c r="S2177" s="307"/>
      <c r="T2177" s="213">
        <v>0</v>
      </c>
      <c r="U2177" s="213">
        <v>0</v>
      </c>
      <c r="V2177" s="213">
        <v>0</v>
      </c>
      <c r="W2177" s="213">
        <v>0</v>
      </c>
      <c r="X2177" s="213"/>
      <c r="Y2177" s="213"/>
      <c r="Z2177" s="213">
        <v>0</v>
      </c>
      <c r="AA2177" s="213">
        <v>0</v>
      </c>
      <c r="AB2177" s="213">
        <v>0</v>
      </c>
      <c r="AC2177" s="213">
        <v>0</v>
      </c>
      <c r="AD2177" s="214"/>
      <c r="AE2177" s="214"/>
      <c r="AF2177" s="209">
        <f>J2177+T2177-Z2177</f>
        <v>0</v>
      </c>
      <c r="AG2177" s="209">
        <f>K2177+U2177-AA2177</f>
        <v>0</v>
      </c>
      <c r="AH2177" s="210">
        <f>+AF2177+AG2177</f>
        <v>0</v>
      </c>
      <c r="AI2177" s="209">
        <f>M2177+V2177-AB2177</f>
        <v>0</v>
      </c>
      <c r="AJ2177" s="209">
        <f>N2177+W2177-AC2177</f>
        <v>0</v>
      </c>
      <c r="AK2177" s="210">
        <f>+AI2177+AJ2177</f>
        <v>0</v>
      </c>
      <c r="AL2177" s="210">
        <f>+AH2177+AK2177</f>
        <v>0</v>
      </c>
      <c r="AM2177" s="213">
        <v>0</v>
      </c>
      <c r="AN2177" s="213">
        <v>0</v>
      </c>
      <c r="AO2177" s="210">
        <f>+AM2177+AN2177</f>
        <v>0</v>
      </c>
      <c r="AP2177" s="213">
        <v>0</v>
      </c>
      <c r="AQ2177" s="213">
        <v>0</v>
      </c>
      <c r="AR2177" s="210">
        <f>+AP2177+AQ2177</f>
        <v>0</v>
      </c>
      <c r="AS2177" s="210">
        <f>+AO2177+AR2177</f>
        <v>0</v>
      </c>
      <c r="AT2177" s="213">
        <v>0</v>
      </c>
      <c r="AU2177" s="213">
        <v>0</v>
      </c>
      <c r="AV2177" s="210">
        <f>+AT2177+AU2177</f>
        <v>0</v>
      </c>
      <c r="AW2177" s="213">
        <v>0</v>
      </c>
      <c r="AX2177" s="213">
        <v>0</v>
      </c>
      <c r="AY2177" s="210">
        <f>+AW2177+AX2177</f>
        <v>0</v>
      </c>
      <c r="AZ2177" s="210">
        <f>+AV2177+AY2177</f>
        <v>0</v>
      </c>
      <c r="BA2177" s="213">
        <v>0</v>
      </c>
      <c r="BB2177" s="213">
        <v>0</v>
      </c>
      <c r="BC2177" s="210">
        <f>+BA2177+BB2177</f>
        <v>0</v>
      </c>
      <c r="BD2177" s="213">
        <v>0</v>
      </c>
      <c r="BE2177" s="213">
        <v>0</v>
      </c>
      <c r="BF2177" s="210">
        <f>+BD2177+BE2177</f>
        <v>0</v>
      </c>
      <c r="BG2177" s="210">
        <f>+BC2177+BF2177</f>
        <v>0</v>
      </c>
      <c r="BH2177" s="213">
        <v>0</v>
      </c>
      <c r="BI2177" s="213">
        <v>0</v>
      </c>
      <c r="BJ2177" s="210">
        <f>+BH2177+BI2177</f>
        <v>0</v>
      </c>
      <c r="BK2177" s="213">
        <v>0</v>
      </c>
      <c r="BL2177" s="213">
        <v>0</v>
      </c>
      <c r="BM2177" s="210">
        <f>+BK2177+BL2177</f>
        <v>0</v>
      </c>
      <c r="BN2177" s="210">
        <f>+BJ2177+BM2177</f>
        <v>0</v>
      </c>
      <c r="BO2177" s="209">
        <f>AF2177-AM2177-AT2177-BA2177-BH2177</f>
        <v>0</v>
      </c>
      <c r="BP2177" s="209">
        <f>AG2177-AN2177-AU2177-BB2177-BI2177</f>
        <v>0</v>
      </c>
      <c r="BQ2177" s="210">
        <f>+BO2177+BP2177</f>
        <v>0</v>
      </c>
      <c r="BR2177" s="209">
        <f>AI2177-AP2177-AW2177-BD2177-BK2177</f>
        <v>0</v>
      </c>
      <c r="BS2177" s="209">
        <f>AJ2177-AQ2177-AX2177-BE2177-BL2177</f>
        <v>0</v>
      </c>
      <c r="BT2177" s="210">
        <f>+BR2177+BS2177</f>
        <v>0</v>
      </c>
      <c r="BU2177" s="210">
        <f>+BQ2177+BT2177</f>
        <v>0</v>
      </c>
      <c r="BV2177" s="215">
        <f>R2177+X2177-AD2177</f>
        <v>0</v>
      </c>
      <c r="BW2177" s="215">
        <f>S2177+Y2177-AE2177</f>
        <v>0</v>
      </c>
      <c r="BX2177" s="216">
        <v>0</v>
      </c>
      <c r="BY2177" s="216">
        <v>0</v>
      </c>
      <c r="BZ2177" s="215">
        <f>BV2177-BX2177</f>
        <v>0</v>
      </c>
      <c r="CA2177" s="217">
        <f>BW2177-BY2177</f>
        <v>0</v>
      </c>
    </row>
    <row r="2178" spans="2:79" ht="54" customHeight="1">
      <c r="B2178" s="197">
        <v>2015</v>
      </c>
      <c r="C2178" s="198">
        <v>8320</v>
      </c>
      <c r="D2178" s="197">
        <v>9</v>
      </c>
      <c r="E2178" s="197">
        <v>2000</v>
      </c>
      <c r="F2178" s="197">
        <v>2800</v>
      </c>
      <c r="G2178" s="197">
        <v>283</v>
      </c>
      <c r="H2178" s="197"/>
      <c r="I2178" s="199" t="s">
        <v>1217</v>
      </c>
      <c r="J2178" s="200">
        <f>SUM(J2179:J2206)</f>
        <v>400000</v>
      </c>
      <c r="K2178" s="200">
        <f>SUM(K2179:K2206)</f>
        <v>0</v>
      </c>
      <c r="L2178" s="200">
        <f>+J2178+K2178</f>
        <v>400000</v>
      </c>
      <c r="M2178" s="200">
        <f>SUM(M2179:M2206)</f>
        <v>0</v>
      </c>
      <c r="N2178" s="200">
        <f>SUM(N2179:N2206)</f>
        <v>0</v>
      </c>
      <c r="O2178" s="200">
        <f>+M2178+N2178</f>
        <v>0</v>
      </c>
      <c r="P2178" s="200">
        <f>+L2178+O2178</f>
        <v>400000</v>
      </c>
      <c r="Q2178" s="200"/>
      <c r="R2178" s="309"/>
      <c r="S2178" s="309"/>
      <c r="T2178" s="200">
        <f>SUM(T2179:T2206)</f>
        <v>0</v>
      </c>
      <c r="U2178" s="200">
        <f>SUM(U2179:U2206)</f>
        <v>0</v>
      </c>
      <c r="V2178" s="200">
        <f>SUM(V2179:V2206)</f>
        <v>0</v>
      </c>
      <c r="W2178" s="200">
        <f>SUM(W2179:W2206)</f>
        <v>0</v>
      </c>
      <c r="X2178" s="202"/>
      <c r="Y2178" s="202"/>
      <c r="Z2178" s="200">
        <f>SUM(Z2179:Z2206)</f>
        <v>0</v>
      </c>
      <c r="AA2178" s="200">
        <f>SUM(AA2179:AA2206)</f>
        <v>0</v>
      </c>
      <c r="AB2178" s="200">
        <f>SUM(AB2179:AB2206)</f>
        <v>0</v>
      </c>
      <c r="AC2178" s="200">
        <f>SUM(AC2179:AC2206)</f>
        <v>0</v>
      </c>
      <c r="AD2178" s="202"/>
      <c r="AE2178" s="202"/>
      <c r="AF2178" s="200">
        <f>SUM(AF2179:AF2206)</f>
        <v>400000</v>
      </c>
      <c r="AG2178" s="200">
        <f>SUM(AG2179:AG2206)</f>
        <v>0</v>
      </c>
      <c r="AH2178" s="200">
        <f>+AF2178+AG2178</f>
        <v>400000</v>
      </c>
      <c r="AI2178" s="200">
        <f>SUM(AI2179:AI2206)</f>
        <v>0</v>
      </c>
      <c r="AJ2178" s="200">
        <f>SUM(AJ2179:AJ2206)</f>
        <v>0</v>
      </c>
      <c r="AK2178" s="200">
        <f>+AI2178+AJ2178</f>
        <v>0</v>
      </c>
      <c r="AL2178" s="200">
        <f>+AH2178+AK2178</f>
        <v>400000</v>
      </c>
      <c r="AM2178" s="200">
        <f>SUM(AM2179:AM2206)</f>
        <v>0</v>
      </c>
      <c r="AN2178" s="200">
        <f>SUM(AN2179:AN2206)</f>
        <v>0</v>
      </c>
      <c r="AO2178" s="200">
        <f>+AM2178+AN2178</f>
        <v>0</v>
      </c>
      <c r="AP2178" s="200">
        <f>SUM(AP2179:AP2206)</f>
        <v>0</v>
      </c>
      <c r="AQ2178" s="200">
        <f>SUM(AQ2179:AQ2206)</f>
        <v>0</v>
      </c>
      <c r="AR2178" s="200">
        <f>+AP2178+AQ2178</f>
        <v>0</v>
      </c>
      <c r="AS2178" s="200">
        <f>+AO2178+AR2178</f>
        <v>0</v>
      </c>
      <c r="AT2178" s="200">
        <f>SUM(AT2179:AT2206)</f>
        <v>0</v>
      </c>
      <c r="AU2178" s="200">
        <f>SUM(AU2179:AU2206)</f>
        <v>0</v>
      </c>
      <c r="AV2178" s="200">
        <f>+AT2178+AU2178</f>
        <v>0</v>
      </c>
      <c r="AW2178" s="200">
        <f>SUM(AW2179:AW2206)</f>
        <v>0</v>
      </c>
      <c r="AX2178" s="200">
        <f>SUM(AX2179:AX2206)</f>
        <v>0</v>
      </c>
      <c r="AY2178" s="200">
        <f>+AW2178+AX2178</f>
        <v>0</v>
      </c>
      <c r="AZ2178" s="200">
        <f>+AV2178+AY2178</f>
        <v>0</v>
      </c>
      <c r="BA2178" s="200">
        <f>SUM(BA2179:BA2206)</f>
        <v>25520</v>
      </c>
      <c r="BB2178" s="200">
        <f>SUM(BB2179:BB2206)</f>
        <v>0</v>
      </c>
      <c r="BC2178" s="200">
        <f>+BA2178+BB2178</f>
        <v>25520</v>
      </c>
      <c r="BD2178" s="200">
        <f>SUM(BD2179:BD2206)</f>
        <v>0</v>
      </c>
      <c r="BE2178" s="200">
        <f>SUM(BE2179:BE2206)</f>
        <v>0</v>
      </c>
      <c r="BF2178" s="200">
        <f>+BD2178+BE2178</f>
        <v>0</v>
      </c>
      <c r="BG2178" s="200">
        <f>+BC2178+BF2178</f>
        <v>25520</v>
      </c>
      <c r="BH2178" s="200">
        <f>SUM(BH2179:BH2206)</f>
        <v>0</v>
      </c>
      <c r="BI2178" s="200">
        <f>SUM(BI2179:BI2206)</f>
        <v>0</v>
      </c>
      <c r="BJ2178" s="200">
        <f>+BH2178+BI2178</f>
        <v>0</v>
      </c>
      <c r="BK2178" s="200">
        <f>SUM(BK2179:BK2206)</f>
        <v>0</v>
      </c>
      <c r="BL2178" s="200">
        <f>SUM(BL2179:BL2206)</f>
        <v>0</v>
      </c>
      <c r="BM2178" s="200">
        <f>+BK2178+BL2178</f>
        <v>0</v>
      </c>
      <c r="BN2178" s="200">
        <f>+BJ2178+BM2178</f>
        <v>0</v>
      </c>
      <c r="BO2178" s="200">
        <f>SUM(BO2179:BO2206)</f>
        <v>374480</v>
      </c>
      <c r="BP2178" s="200">
        <f>SUM(BP2179:BP2206)</f>
        <v>0</v>
      </c>
      <c r="BQ2178" s="200">
        <f>+BO2178+BP2178</f>
        <v>374480</v>
      </c>
      <c r="BR2178" s="200">
        <f>SUM(BR2179:BR2206)</f>
        <v>0</v>
      </c>
      <c r="BS2178" s="200">
        <f>SUM(BS2179:BS2206)</f>
        <v>0</v>
      </c>
      <c r="BT2178" s="200">
        <f>+BR2178+BS2178</f>
        <v>0</v>
      </c>
      <c r="BU2178" s="200">
        <f>+BQ2178+BT2178</f>
        <v>374480</v>
      </c>
      <c r="BV2178" s="203"/>
      <c r="BW2178" s="203"/>
      <c r="BX2178" s="204"/>
      <c r="BY2178" s="204"/>
      <c r="BZ2178" s="203"/>
      <c r="CA2178" s="205"/>
    </row>
    <row r="2179" spans="2:79" ht="36.75" hidden="1" customHeight="1">
      <c r="B2179" s="218">
        <v>2015</v>
      </c>
      <c r="C2179" s="219">
        <v>8320</v>
      </c>
      <c r="D2179" s="218">
        <v>9</v>
      </c>
      <c r="E2179" s="218">
        <v>2000</v>
      </c>
      <c r="F2179" s="218">
        <v>2800</v>
      </c>
      <c r="G2179" s="218">
        <v>283</v>
      </c>
      <c r="H2179" s="218">
        <v>1</v>
      </c>
      <c r="I2179" s="220" t="s">
        <v>734</v>
      </c>
      <c r="J2179" s="209">
        <v>0</v>
      </c>
      <c r="K2179" s="209">
        <v>0</v>
      </c>
      <c r="L2179" s="210">
        <f>+J2179+K2179</f>
        <v>0</v>
      </c>
      <c r="M2179" s="209">
        <v>0</v>
      </c>
      <c r="N2179" s="209">
        <v>0</v>
      </c>
      <c r="O2179" s="210">
        <f>+M2179+N2179</f>
        <v>0</v>
      </c>
      <c r="P2179" s="210">
        <f>+L2179+O2179</f>
        <v>0</v>
      </c>
      <c r="Q2179" s="221" t="s">
        <v>19</v>
      </c>
      <c r="R2179" s="307"/>
      <c r="S2179" s="307"/>
      <c r="T2179" s="213">
        <v>0</v>
      </c>
      <c r="U2179" s="213">
        <v>0</v>
      </c>
      <c r="V2179" s="213">
        <v>0</v>
      </c>
      <c r="W2179" s="213">
        <v>0</v>
      </c>
      <c r="X2179" s="213"/>
      <c r="Y2179" s="213"/>
      <c r="Z2179" s="213">
        <v>0</v>
      </c>
      <c r="AA2179" s="213">
        <v>0</v>
      </c>
      <c r="AB2179" s="213">
        <v>0</v>
      </c>
      <c r="AC2179" s="213">
        <v>0</v>
      </c>
      <c r="AD2179" s="214"/>
      <c r="AE2179" s="214"/>
      <c r="AF2179" s="209">
        <f>J2179+T2179-Z2179</f>
        <v>0</v>
      </c>
      <c r="AG2179" s="209">
        <f>K2179+U2179-AA2179</f>
        <v>0</v>
      </c>
      <c r="AH2179" s="210">
        <f>+AF2179+AG2179</f>
        <v>0</v>
      </c>
      <c r="AI2179" s="209">
        <f>M2179+V2179-AB2179</f>
        <v>0</v>
      </c>
      <c r="AJ2179" s="209">
        <f>N2179+W2179-AC2179</f>
        <v>0</v>
      </c>
      <c r="AK2179" s="210">
        <f>+AI2179+AJ2179</f>
        <v>0</v>
      </c>
      <c r="AL2179" s="210">
        <f>+AH2179+AK2179</f>
        <v>0</v>
      </c>
      <c r="AM2179" s="213">
        <v>0</v>
      </c>
      <c r="AN2179" s="213">
        <v>0</v>
      </c>
      <c r="AO2179" s="210">
        <f>+AM2179+AN2179</f>
        <v>0</v>
      </c>
      <c r="AP2179" s="213">
        <v>0</v>
      </c>
      <c r="AQ2179" s="213">
        <v>0</v>
      </c>
      <c r="AR2179" s="210">
        <f>+AP2179+AQ2179</f>
        <v>0</v>
      </c>
      <c r="AS2179" s="210">
        <f>+AO2179+AR2179</f>
        <v>0</v>
      </c>
      <c r="AT2179" s="213">
        <v>0</v>
      </c>
      <c r="AU2179" s="213">
        <v>0</v>
      </c>
      <c r="AV2179" s="210">
        <f>+AT2179+AU2179</f>
        <v>0</v>
      </c>
      <c r="AW2179" s="213">
        <v>0</v>
      </c>
      <c r="AX2179" s="213">
        <v>0</v>
      </c>
      <c r="AY2179" s="210">
        <f>+AW2179+AX2179</f>
        <v>0</v>
      </c>
      <c r="AZ2179" s="210">
        <f>+AV2179+AY2179</f>
        <v>0</v>
      </c>
      <c r="BA2179" s="213">
        <v>0</v>
      </c>
      <c r="BB2179" s="213">
        <v>0</v>
      </c>
      <c r="BC2179" s="210">
        <f>+BA2179+BB2179</f>
        <v>0</v>
      </c>
      <c r="BD2179" s="213">
        <v>0</v>
      </c>
      <c r="BE2179" s="213">
        <v>0</v>
      </c>
      <c r="BF2179" s="210">
        <f>+BD2179+BE2179</f>
        <v>0</v>
      </c>
      <c r="BG2179" s="210">
        <f>+BC2179+BF2179</f>
        <v>0</v>
      </c>
      <c r="BH2179" s="213">
        <v>0</v>
      </c>
      <c r="BI2179" s="213">
        <v>0</v>
      </c>
      <c r="BJ2179" s="210">
        <f>+BH2179+BI2179</f>
        <v>0</v>
      </c>
      <c r="BK2179" s="213">
        <v>0</v>
      </c>
      <c r="BL2179" s="213">
        <v>0</v>
      </c>
      <c r="BM2179" s="210">
        <f>+BK2179+BL2179</f>
        <v>0</v>
      </c>
      <c r="BN2179" s="210">
        <f>+BJ2179+BM2179</f>
        <v>0</v>
      </c>
      <c r="BO2179" s="209">
        <f>AF2179-AM2179-AT2179-BA2179-BH2179</f>
        <v>0</v>
      </c>
      <c r="BP2179" s="209">
        <f>AG2179-AN2179-AU2179-BB2179-BI2179</f>
        <v>0</v>
      </c>
      <c r="BQ2179" s="210">
        <f>+BO2179+BP2179</f>
        <v>0</v>
      </c>
      <c r="BR2179" s="209">
        <f>AI2179-AP2179-AW2179-BD2179-BK2179</f>
        <v>0</v>
      </c>
      <c r="BS2179" s="209">
        <f>AJ2179-AQ2179-AX2179-BE2179-BL2179</f>
        <v>0</v>
      </c>
      <c r="BT2179" s="210">
        <f>+BR2179+BS2179</f>
        <v>0</v>
      </c>
      <c r="BU2179" s="210">
        <f>+BQ2179+BT2179</f>
        <v>0</v>
      </c>
      <c r="BV2179" s="215">
        <f>R2179+X2179-AD2179</f>
        <v>0</v>
      </c>
      <c r="BW2179" s="215">
        <f>S2179+Y2179-AE2179</f>
        <v>0</v>
      </c>
      <c r="BX2179" s="216">
        <v>0</v>
      </c>
      <c r="BY2179" s="216">
        <v>0</v>
      </c>
      <c r="BZ2179" s="215">
        <f>BV2179-BX2179</f>
        <v>0</v>
      </c>
      <c r="CA2179" s="217">
        <f>BW2179-BY2179</f>
        <v>0</v>
      </c>
    </row>
    <row r="2180" spans="2:79" ht="36.75" hidden="1" customHeight="1">
      <c r="B2180" s="218">
        <v>2015</v>
      </c>
      <c r="C2180" s="219">
        <v>8320</v>
      </c>
      <c r="D2180" s="218">
        <v>9</v>
      </c>
      <c r="E2180" s="218">
        <v>2000</v>
      </c>
      <c r="F2180" s="218">
        <v>2800</v>
      </c>
      <c r="G2180" s="218">
        <v>283</v>
      </c>
      <c r="H2180" s="218">
        <v>2</v>
      </c>
      <c r="I2180" s="220" t="s">
        <v>1216</v>
      </c>
      <c r="J2180" s="209">
        <v>0</v>
      </c>
      <c r="K2180" s="209">
        <v>0</v>
      </c>
      <c r="L2180" s="210">
        <f>+J2180+K2180</f>
        <v>0</v>
      </c>
      <c r="M2180" s="209">
        <v>0</v>
      </c>
      <c r="N2180" s="209">
        <v>0</v>
      </c>
      <c r="O2180" s="210">
        <f>+M2180+N2180</f>
        <v>0</v>
      </c>
      <c r="P2180" s="210">
        <f>+L2180+O2180</f>
        <v>0</v>
      </c>
      <c r="Q2180" s="221" t="s">
        <v>19</v>
      </c>
      <c r="R2180" s="307"/>
      <c r="S2180" s="307"/>
      <c r="T2180" s="213">
        <v>0</v>
      </c>
      <c r="U2180" s="213">
        <v>0</v>
      </c>
      <c r="V2180" s="213">
        <v>0</v>
      </c>
      <c r="W2180" s="213">
        <v>0</v>
      </c>
      <c r="X2180" s="213"/>
      <c r="Y2180" s="213"/>
      <c r="Z2180" s="213">
        <v>0</v>
      </c>
      <c r="AA2180" s="213">
        <v>0</v>
      </c>
      <c r="AB2180" s="213">
        <v>0</v>
      </c>
      <c r="AC2180" s="213">
        <v>0</v>
      </c>
      <c r="AD2180" s="214"/>
      <c r="AE2180" s="214"/>
      <c r="AF2180" s="209">
        <f>J2180+T2180-Z2180</f>
        <v>0</v>
      </c>
      <c r="AG2180" s="209">
        <f>K2180+U2180-AA2180</f>
        <v>0</v>
      </c>
      <c r="AH2180" s="210">
        <f>+AF2180+AG2180</f>
        <v>0</v>
      </c>
      <c r="AI2180" s="209">
        <f>M2180+V2180-AB2180</f>
        <v>0</v>
      </c>
      <c r="AJ2180" s="209">
        <f>N2180+W2180-AC2180</f>
        <v>0</v>
      </c>
      <c r="AK2180" s="210">
        <f>+AI2180+AJ2180</f>
        <v>0</v>
      </c>
      <c r="AL2180" s="210">
        <f>+AH2180+AK2180</f>
        <v>0</v>
      </c>
      <c r="AM2180" s="213">
        <v>0</v>
      </c>
      <c r="AN2180" s="213">
        <v>0</v>
      </c>
      <c r="AO2180" s="210">
        <f>+AM2180+AN2180</f>
        <v>0</v>
      </c>
      <c r="AP2180" s="213">
        <v>0</v>
      </c>
      <c r="AQ2180" s="213">
        <v>0</v>
      </c>
      <c r="AR2180" s="210">
        <f>+AP2180+AQ2180</f>
        <v>0</v>
      </c>
      <c r="AS2180" s="210">
        <f>+AO2180+AR2180</f>
        <v>0</v>
      </c>
      <c r="AT2180" s="213">
        <v>0</v>
      </c>
      <c r="AU2180" s="213">
        <v>0</v>
      </c>
      <c r="AV2180" s="210">
        <f>+AT2180+AU2180</f>
        <v>0</v>
      </c>
      <c r="AW2180" s="213">
        <v>0</v>
      </c>
      <c r="AX2180" s="213">
        <v>0</v>
      </c>
      <c r="AY2180" s="210">
        <f>+AW2180+AX2180</f>
        <v>0</v>
      </c>
      <c r="AZ2180" s="210">
        <f>+AV2180+AY2180</f>
        <v>0</v>
      </c>
      <c r="BA2180" s="213">
        <v>0</v>
      </c>
      <c r="BB2180" s="213">
        <v>0</v>
      </c>
      <c r="BC2180" s="210">
        <f>+BA2180+BB2180</f>
        <v>0</v>
      </c>
      <c r="BD2180" s="213">
        <v>0</v>
      </c>
      <c r="BE2180" s="213">
        <v>0</v>
      </c>
      <c r="BF2180" s="210">
        <f>+BD2180+BE2180</f>
        <v>0</v>
      </c>
      <c r="BG2180" s="210">
        <f>+BC2180+BF2180</f>
        <v>0</v>
      </c>
      <c r="BH2180" s="213">
        <v>0</v>
      </c>
      <c r="BI2180" s="213">
        <v>0</v>
      </c>
      <c r="BJ2180" s="210">
        <f>+BH2180+BI2180</f>
        <v>0</v>
      </c>
      <c r="BK2180" s="213">
        <v>0</v>
      </c>
      <c r="BL2180" s="213">
        <v>0</v>
      </c>
      <c r="BM2180" s="210">
        <f>+BK2180+BL2180</f>
        <v>0</v>
      </c>
      <c r="BN2180" s="210">
        <f>+BJ2180+BM2180</f>
        <v>0</v>
      </c>
      <c r="BO2180" s="209">
        <f>AF2180-AM2180-AT2180-BA2180-BH2180</f>
        <v>0</v>
      </c>
      <c r="BP2180" s="209">
        <f>AG2180-AN2180-AU2180-BB2180-BI2180</f>
        <v>0</v>
      </c>
      <c r="BQ2180" s="210">
        <f>+BO2180+BP2180</f>
        <v>0</v>
      </c>
      <c r="BR2180" s="209">
        <f>AI2180-AP2180-AW2180-BD2180-BK2180</f>
        <v>0</v>
      </c>
      <c r="BS2180" s="209">
        <f>AJ2180-AQ2180-AX2180-BE2180-BL2180</f>
        <v>0</v>
      </c>
      <c r="BT2180" s="210">
        <f>+BR2180+BS2180</f>
        <v>0</v>
      </c>
      <c r="BU2180" s="210">
        <f>+BQ2180+BT2180</f>
        <v>0</v>
      </c>
      <c r="BV2180" s="215">
        <f>R2180+X2180-AD2180</f>
        <v>0</v>
      </c>
      <c r="BW2180" s="215">
        <f>S2180+Y2180-AE2180</f>
        <v>0</v>
      </c>
      <c r="BX2180" s="216">
        <v>0</v>
      </c>
      <c r="BY2180" s="216">
        <v>0</v>
      </c>
      <c r="BZ2180" s="215">
        <f>BV2180-BX2180</f>
        <v>0</v>
      </c>
      <c r="CA2180" s="217">
        <f>BW2180-BY2180</f>
        <v>0</v>
      </c>
    </row>
    <row r="2181" spans="2:79" ht="36.75" hidden="1" customHeight="1">
      <c r="B2181" s="218">
        <v>2015</v>
      </c>
      <c r="C2181" s="219">
        <v>8320</v>
      </c>
      <c r="D2181" s="218">
        <v>9</v>
      </c>
      <c r="E2181" s="218">
        <v>2000</v>
      </c>
      <c r="F2181" s="218">
        <v>2800</v>
      </c>
      <c r="G2181" s="218">
        <v>283</v>
      </c>
      <c r="H2181" s="218">
        <v>3</v>
      </c>
      <c r="I2181" s="220" t="s">
        <v>1215</v>
      </c>
      <c r="J2181" s="209">
        <v>0</v>
      </c>
      <c r="K2181" s="209">
        <v>0</v>
      </c>
      <c r="L2181" s="210">
        <f>+J2181+K2181</f>
        <v>0</v>
      </c>
      <c r="M2181" s="209">
        <v>0</v>
      </c>
      <c r="N2181" s="209">
        <v>0</v>
      </c>
      <c r="O2181" s="210">
        <f>+M2181+N2181</f>
        <v>0</v>
      </c>
      <c r="P2181" s="210">
        <f>+L2181+O2181</f>
        <v>0</v>
      </c>
      <c r="Q2181" s="221" t="s">
        <v>19</v>
      </c>
      <c r="R2181" s="307"/>
      <c r="S2181" s="307"/>
      <c r="T2181" s="213">
        <v>0</v>
      </c>
      <c r="U2181" s="213">
        <v>0</v>
      </c>
      <c r="V2181" s="213">
        <v>0</v>
      </c>
      <c r="W2181" s="213">
        <v>0</v>
      </c>
      <c r="X2181" s="213"/>
      <c r="Y2181" s="213"/>
      <c r="Z2181" s="213">
        <v>0</v>
      </c>
      <c r="AA2181" s="213">
        <v>0</v>
      </c>
      <c r="AB2181" s="213">
        <v>0</v>
      </c>
      <c r="AC2181" s="213">
        <v>0</v>
      </c>
      <c r="AD2181" s="214"/>
      <c r="AE2181" s="214"/>
      <c r="AF2181" s="209">
        <f>J2181+T2181-Z2181</f>
        <v>0</v>
      </c>
      <c r="AG2181" s="209">
        <f>K2181+U2181-AA2181</f>
        <v>0</v>
      </c>
      <c r="AH2181" s="210">
        <f>+AF2181+AG2181</f>
        <v>0</v>
      </c>
      <c r="AI2181" s="209">
        <f>M2181+V2181-AB2181</f>
        <v>0</v>
      </c>
      <c r="AJ2181" s="209">
        <f>N2181+W2181-AC2181</f>
        <v>0</v>
      </c>
      <c r="AK2181" s="210">
        <f>+AI2181+AJ2181</f>
        <v>0</v>
      </c>
      <c r="AL2181" s="210">
        <f>+AH2181+AK2181</f>
        <v>0</v>
      </c>
      <c r="AM2181" s="213">
        <v>0</v>
      </c>
      <c r="AN2181" s="213">
        <v>0</v>
      </c>
      <c r="AO2181" s="210">
        <f>+AM2181+AN2181</f>
        <v>0</v>
      </c>
      <c r="AP2181" s="213">
        <v>0</v>
      </c>
      <c r="AQ2181" s="213">
        <v>0</v>
      </c>
      <c r="AR2181" s="210">
        <f>+AP2181+AQ2181</f>
        <v>0</v>
      </c>
      <c r="AS2181" s="210">
        <f>+AO2181+AR2181</f>
        <v>0</v>
      </c>
      <c r="AT2181" s="213">
        <v>0</v>
      </c>
      <c r="AU2181" s="213">
        <v>0</v>
      </c>
      <c r="AV2181" s="210">
        <f>+AT2181+AU2181</f>
        <v>0</v>
      </c>
      <c r="AW2181" s="213">
        <v>0</v>
      </c>
      <c r="AX2181" s="213">
        <v>0</v>
      </c>
      <c r="AY2181" s="210">
        <f>+AW2181+AX2181</f>
        <v>0</v>
      </c>
      <c r="AZ2181" s="210">
        <f>+AV2181+AY2181</f>
        <v>0</v>
      </c>
      <c r="BA2181" s="213">
        <v>0</v>
      </c>
      <c r="BB2181" s="213">
        <v>0</v>
      </c>
      <c r="BC2181" s="210">
        <f>+BA2181+BB2181</f>
        <v>0</v>
      </c>
      <c r="BD2181" s="213">
        <v>0</v>
      </c>
      <c r="BE2181" s="213">
        <v>0</v>
      </c>
      <c r="BF2181" s="210">
        <f>+BD2181+BE2181</f>
        <v>0</v>
      </c>
      <c r="BG2181" s="210">
        <f>+BC2181+BF2181</f>
        <v>0</v>
      </c>
      <c r="BH2181" s="213">
        <v>0</v>
      </c>
      <c r="BI2181" s="213">
        <v>0</v>
      </c>
      <c r="BJ2181" s="210">
        <f>+BH2181+BI2181</f>
        <v>0</v>
      </c>
      <c r="BK2181" s="213">
        <v>0</v>
      </c>
      <c r="BL2181" s="213">
        <v>0</v>
      </c>
      <c r="BM2181" s="210">
        <f>+BK2181+BL2181</f>
        <v>0</v>
      </c>
      <c r="BN2181" s="210">
        <f>+BJ2181+BM2181</f>
        <v>0</v>
      </c>
      <c r="BO2181" s="209">
        <f>AF2181-AM2181-AT2181-BA2181-BH2181</f>
        <v>0</v>
      </c>
      <c r="BP2181" s="209">
        <f>AG2181-AN2181-AU2181-BB2181-BI2181</f>
        <v>0</v>
      </c>
      <c r="BQ2181" s="210">
        <f>+BO2181+BP2181</f>
        <v>0</v>
      </c>
      <c r="BR2181" s="209">
        <f>AI2181-AP2181-AW2181-BD2181-BK2181</f>
        <v>0</v>
      </c>
      <c r="BS2181" s="209">
        <f>AJ2181-AQ2181-AX2181-BE2181-BL2181</f>
        <v>0</v>
      </c>
      <c r="BT2181" s="210">
        <f>+BR2181+BS2181</f>
        <v>0</v>
      </c>
      <c r="BU2181" s="210">
        <f>+BQ2181+BT2181</f>
        <v>0</v>
      </c>
      <c r="BV2181" s="215">
        <f>R2181+X2181-AD2181</f>
        <v>0</v>
      </c>
      <c r="BW2181" s="215">
        <f>S2181+Y2181-AE2181</f>
        <v>0</v>
      </c>
      <c r="BX2181" s="216">
        <v>0</v>
      </c>
      <c r="BY2181" s="216">
        <v>0</v>
      </c>
      <c r="BZ2181" s="215">
        <f>BV2181-BX2181</f>
        <v>0</v>
      </c>
      <c r="CA2181" s="217">
        <f>BW2181-BY2181</f>
        <v>0</v>
      </c>
    </row>
    <row r="2182" spans="2:79" ht="36.75" hidden="1" customHeight="1">
      <c r="B2182" s="218">
        <v>2015</v>
      </c>
      <c r="C2182" s="219">
        <v>8320</v>
      </c>
      <c r="D2182" s="218">
        <v>9</v>
      </c>
      <c r="E2182" s="218">
        <v>2000</v>
      </c>
      <c r="F2182" s="218">
        <v>2800</v>
      </c>
      <c r="G2182" s="218">
        <v>283</v>
      </c>
      <c r="H2182" s="218">
        <v>4</v>
      </c>
      <c r="I2182" s="220" t="s">
        <v>1214</v>
      </c>
      <c r="J2182" s="209">
        <v>0</v>
      </c>
      <c r="K2182" s="209">
        <v>0</v>
      </c>
      <c r="L2182" s="210">
        <f>+J2182+K2182</f>
        <v>0</v>
      </c>
      <c r="M2182" s="209">
        <v>0</v>
      </c>
      <c r="N2182" s="209">
        <v>0</v>
      </c>
      <c r="O2182" s="210">
        <f>+M2182+N2182</f>
        <v>0</v>
      </c>
      <c r="P2182" s="210">
        <f>+L2182+O2182</f>
        <v>0</v>
      </c>
      <c r="Q2182" s="221" t="s">
        <v>19</v>
      </c>
      <c r="R2182" s="307"/>
      <c r="S2182" s="307"/>
      <c r="T2182" s="213">
        <v>0</v>
      </c>
      <c r="U2182" s="213">
        <v>0</v>
      </c>
      <c r="V2182" s="213">
        <v>0</v>
      </c>
      <c r="W2182" s="213">
        <v>0</v>
      </c>
      <c r="X2182" s="213"/>
      <c r="Y2182" s="213"/>
      <c r="Z2182" s="213">
        <v>0</v>
      </c>
      <c r="AA2182" s="213">
        <v>0</v>
      </c>
      <c r="AB2182" s="213">
        <v>0</v>
      </c>
      <c r="AC2182" s="213">
        <v>0</v>
      </c>
      <c r="AD2182" s="214"/>
      <c r="AE2182" s="214"/>
      <c r="AF2182" s="209">
        <f>J2182+T2182-Z2182</f>
        <v>0</v>
      </c>
      <c r="AG2182" s="209">
        <f>K2182+U2182-AA2182</f>
        <v>0</v>
      </c>
      <c r="AH2182" s="210">
        <f>+AF2182+AG2182</f>
        <v>0</v>
      </c>
      <c r="AI2182" s="209">
        <f>M2182+V2182-AB2182</f>
        <v>0</v>
      </c>
      <c r="AJ2182" s="209">
        <f>N2182+W2182-AC2182</f>
        <v>0</v>
      </c>
      <c r="AK2182" s="210">
        <f>+AI2182+AJ2182</f>
        <v>0</v>
      </c>
      <c r="AL2182" s="210">
        <f>+AH2182+AK2182</f>
        <v>0</v>
      </c>
      <c r="AM2182" s="213">
        <v>0</v>
      </c>
      <c r="AN2182" s="213">
        <v>0</v>
      </c>
      <c r="AO2182" s="210">
        <f>+AM2182+AN2182</f>
        <v>0</v>
      </c>
      <c r="AP2182" s="213">
        <v>0</v>
      </c>
      <c r="AQ2182" s="213">
        <v>0</v>
      </c>
      <c r="AR2182" s="210">
        <f>+AP2182+AQ2182</f>
        <v>0</v>
      </c>
      <c r="AS2182" s="210">
        <f>+AO2182+AR2182</f>
        <v>0</v>
      </c>
      <c r="AT2182" s="213">
        <v>0</v>
      </c>
      <c r="AU2182" s="213">
        <v>0</v>
      </c>
      <c r="AV2182" s="210">
        <f>+AT2182+AU2182</f>
        <v>0</v>
      </c>
      <c r="AW2182" s="213">
        <v>0</v>
      </c>
      <c r="AX2182" s="213">
        <v>0</v>
      </c>
      <c r="AY2182" s="210">
        <f>+AW2182+AX2182</f>
        <v>0</v>
      </c>
      <c r="AZ2182" s="210">
        <f>+AV2182+AY2182</f>
        <v>0</v>
      </c>
      <c r="BA2182" s="213">
        <v>0</v>
      </c>
      <c r="BB2182" s="213">
        <v>0</v>
      </c>
      <c r="BC2182" s="210">
        <f>+BA2182+BB2182</f>
        <v>0</v>
      </c>
      <c r="BD2182" s="213">
        <v>0</v>
      </c>
      <c r="BE2182" s="213">
        <v>0</v>
      </c>
      <c r="BF2182" s="210">
        <f>+BD2182+BE2182</f>
        <v>0</v>
      </c>
      <c r="BG2182" s="210">
        <f>+BC2182+BF2182</f>
        <v>0</v>
      </c>
      <c r="BH2182" s="213">
        <v>0</v>
      </c>
      <c r="BI2182" s="213">
        <v>0</v>
      </c>
      <c r="BJ2182" s="210">
        <f>+BH2182+BI2182</f>
        <v>0</v>
      </c>
      <c r="BK2182" s="213">
        <v>0</v>
      </c>
      <c r="BL2182" s="213">
        <v>0</v>
      </c>
      <c r="BM2182" s="210">
        <f>+BK2182+BL2182</f>
        <v>0</v>
      </c>
      <c r="BN2182" s="210">
        <f>+BJ2182+BM2182</f>
        <v>0</v>
      </c>
      <c r="BO2182" s="209">
        <f>AF2182-AM2182-AT2182-BA2182-BH2182</f>
        <v>0</v>
      </c>
      <c r="BP2182" s="209">
        <f>AG2182-AN2182-AU2182-BB2182-BI2182</f>
        <v>0</v>
      </c>
      <c r="BQ2182" s="210">
        <f>+BO2182+BP2182</f>
        <v>0</v>
      </c>
      <c r="BR2182" s="209">
        <f>AI2182-AP2182-AW2182-BD2182-BK2182</f>
        <v>0</v>
      </c>
      <c r="BS2182" s="209">
        <f>AJ2182-AQ2182-AX2182-BE2182-BL2182</f>
        <v>0</v>
      </c>
      <c r="BT2182" s="210">
        <f>+BR2182+BS2182</f>
        <v>0</v>
      </c>
      <c r="BU2182" s="210">
        <f>+BQ2182+BT2182</f>
        <v>0</v>
      </c>
      <c r="BV2182" s="215">
        <f>R2182+X2182-AD2182</f>
        <v>0</v>
      </c>
      <c r="BW2182" s="215">
        <f>S2182+Y2182-AE2182</f>
        <v>0</v>
      </c>
      <c r="BX2182" s="216">
        <v>0</v>
      </c>
      <c r="BY2182" s="216">
        <v>0</v>
      </c>
      <c r="BZ2182" s="215">
        <f>BV2182-BX2182</f>
        <v>0</v>
      </c>
      <c r="CA2182" s="217">
        <f>BW2182-BY2182</f>
        <v>0</v>
      </c>
    </row>
    <row r="2183" spans="2:79" ht="36.75" hidden="1" customHeight="1">
      <c r="B2183" s="218">
        <v>2015</v>
      </c>
      <c r="C2183" s="219">
        <v>8320</v>
      </c>
      <c r="D2183" s="218">
        <v>9</v>
      </c>
      <c r="E2183" s="218">
        <v>2000</v>
      </c>
      <c r="F2183" s="218">
        <v>2800</v>
      </c>
      <c r="G2183" s="218">
        <v>283</v>
      </c>
      <c r="H2183" s="218">
        <v>5</v>
      </c>
      <c r="I2183" s="220" t="s">
        <v>1213</v>
      </c>
      <c r="J2183" s="209">
        <v>0</v>
      </c>
      <c r="K2183" s="209">
        <v>0</v>
      </c>
      <c r="L2183" s="210">
        <f>+J2183+K2183</f>
        <v>0</v>
      </c>
      <c r="M2183" s="209">
        <v>0</v>
      </c>
      <c r="N2183" s="209">
        <v>0</v>
      </c>
      <c r="O2183" s="210">
        <f>+M2183+N2183</f>
        <v>0</v>
      </c>
      <c r="P2183" s="210">
        <f>+L2183+O2183</f>
        <v>0</v>
      </c>
      <c r="Q2183" s="221" t="s">
        <v>19</v>
      </c>
      <c r="R2183" s="307"/>
      <c r="S2183" s="307"/>
      <c r="T2183" s="213">
        <v>0</v>
      </c>
      <c r="U2183" s="213">
        <v>0</v>
      </c>
      <c r="V2183" s="213">
        <v>0</v>
      </c>
      <c r="W2183" s="213">
        <v>0</v>
      </c>
      <c r="X2183" s="213"/>
      <c r="Y2183" s="213"/>
      <c r="Z2183" s="213">
        <v>0</v>
      </c>
      <c r="AA2183" s="213">
        <v>0</v>
      </c>
      <c r="AB2183" s="213">
        <v>0</v>
      </c>
      <c r="AC2183" s="213">
        <v>0</v>
      </c>
      <c r="AD2183" s="214"/>
      <c r="AE2183" s="214"/>
      <c r="AF2183" s="209">
        <f>J2183+T2183-Z2183</f>
        <v>0</v>
      </c>
      <c r="AG2183" s="209">
        <f>K2183+U2183-AA2183</f>
        <v>0</v>
      </c>
      <c r="AH2183" s="210">
        <f>+AF2183+AG2183</f>
        <v>0</v>
      </c>
      <c r="AI2183" s="209">
        <f>M2183+V2183-AB2183</f>
        <v>0</v>
      </c>
      <c r="AJ2183" s="209">
        <f>N2183+W2183-AC2183</f>
        <v>0</v>
      </c>
      <c r="AK2183" s="210">
        <f>+AI2183+AJ2183</f>
        <v>0</v>
      </c>
      <c r="AL2183" s="210">
        <f>+AH2183+AK2183</f>
        <v>0</v>
      </c>
      <c r="AM2183" s="213">
        <v>0</v>
      </c>
      <c r="AN2183" s="213">
        <v>0</v>
      </c>
      <c r="AO2183" s="210">
        <f>+AM2183+AN2183</f>
        <v>0</v>
      </c>
      <c r="AP2183" s="213">
        <v>0</v>
      </c>
      <c r="AQ2183" s="213">
        <v>0</v>
      </c>
      <c r="AR2183" s="210">
        <f>+AP2183+AQ2183</f>
        <v>0</v>
      </c>
      <c r="AS2183" s="210">
        <f>+AO2183+AR2183</f>
        <v>0</v>
      </c>
      <c r="AT2183" s="213">
        <v>0</v>
      </c>
      <c r="AU2183" s="213">
        <v>0</v>
      </c>
      <c r="AV2183" s="210">
        <f>+AT2183+AU2183</f>
        <v>0</v>
      </c>
      <c r="AW2183" s="213">
        <v>0</v>
      </c>
      <c r="AX2183" s="213">
        <v>0</v>
      </c>
      <c r="AY2183" s="210">
        <f>+AW2183+AX2183</f>
        <v>0</v>
      </c>
      <c r="AZ2183" s="210">
        <f>+AV2183+AY2183</f>
        <v>0</v>
      </c>
      <c r="BA2183" s="213">
        <v>0</v>
      </c>
      <c r="BB2183" s="213">
        <v>0</v>
      </c>
      <c r="BC2183" s="210">
        <f>+BA2183+BB2183</f>
        <v>0</v>
      </c>
      <c r="BD2183" s="213">
        <v>0</v>
      </c>
      <c r="BE2183" s="213">
        <v>0</v>
      </c>
      <c r="BF2183" s="210">
        <f>+BD2183+BE2183</f>
        <v>0</v>
      </c>
      <c r="BG2183" s="210">
        <f>+BC2183+BF2183</f>
        <v>0</v>
      </c>
      <c r="BH2183" s="213">
        <v>0</v>
      </c>
      <c r="BI2183" s="213">
        <v>0</v>
      </c>
      <c r="BJ2183" s="210">
        <f>+BH2183+BI2183</f>
        <v>0</v>
      </c>
      <c r="BK2183" s="213">
        <v>0</v>
      </c>
      <c r="BL2183" s="213">
        <v>0</v>
      </c>
      <c r="BM2183" s="210">
        <f>+BK2183+BL2183</f>
        <v>0</v>
      </c>
      <c r="BN2183" s="210">
        <f>+BJ2183+BM2183</f>
        <v>0</v>
      </c>
      <c r="BO2183" s="209">
        <f>AF2183-AM2183-AT2183-BA2183-BH2183</f>
        <v>0</v>
      </c>
      <c r="BP2183" s="209">
        <f>AG2183-AN2183-AU2183-BB2183-BI2183</f>
        <v>0</v>
      </c>
      <c r="BQ2183" s="210">
        <f>+BO2183+BP2183</f>
        <v>0</v>
      </c>
      <c r="BR2183" s="209">
        <f>AI2183-AP2183-AW2183-BD2183-BK2183</f>
        <v>0</v>
      </c>
      <c r="BS2183" s="209">
        <f>AJ2183-AQ2183-AX2183-BE2183-BL2183</f>
        <v>0</v>
      </c>
      <c r="BT2183" s="210">
        <f>+BR2183+BS2183</f>
        <v>0</v>
      </c>
      <c r="BU2183" s="210">
        <f>+BQ2183+BT2183</f>
        <v>0</v>
      </c>
      <c r="BV2183" s="215">
        <f>R2183+X2183-AD2183</f>
        <v>0</v>
      </c>
      <c r="BW2183" s="215">
        <f>S2183+Y2183-AE2183</f>
        <v>0</v>
      </c>
      <c r="BX2183" s="216">
        <v>0</v>
      </c>
      <c r="BY2183" s="216">
        <v>0</v>
      </c>
      <c r="BZ2183" s="215">
        <f>BV2183-BX2183</f>
        <v>0</v>
      </c>
      <c r="CA2183" s="217">
        <f>BW2183-BY2183</f>
        <v>0</v>
      </c>
    </row>
    <row r="2184" spans="2:79" ht="36.75" hidden="1" customHeight="1">
      <c r="B2184" s="218">
        <v>2015</v>
      </c>
      <c r="C2184" s="219">
        <v>8320</v>
      </c>
      <c r="D2184" s="218">
        <v>9</v>
      </c>
      <c r="E2184" s="218">
        <v>2000</v>
      </c>
      <c r="F2184" s="218">
        <v>2800</v>
      </c>
      <c r="G2184" s="218">
        <v>283</v>
      </c>
      <c r="H2184" s="218">
        <v>6</v>
      </c>
      <c r="I2184" s="220" t="s">
        <v>524</v>
      </c>
      <c r="J2184" s="209">
        <v>0</v>
      </c>
      <c r="K2184" s="209">
        <v>0</v>
      </c>
      <c r="L2184" s="210">
        <f>+J2184+K2184</f>
        <v>0</v>
      </c>
      <c r="M2184" s="209">
        <v>0</v>
      </c>
      <c r="N2184" s="209">
        <v>0</v>
      </c>
      <c r="O2184" s="210">
        <f>+M2184+N2184</f>
        <v>0</v>
      </c>
      <c r="P2184" s="210">
        <f>+L2184+O2184</f>
        <v>0</v>
      </c>
      <c r="Q2184" s="221" t="s">
        <v>19</v>
      </c>
      <c r="R2184" s="307"/>
      <c r="S2184" s="307"/>
      <c r="T2184" s="213">
        <v>0</v>
      </c>
      <c r="U2184" s="213">
        <v>0</v>
      </c>
      <c r="V2184" s="213">
        <v>0</v>
      </c>
      <c r="W2184" s="213">
        <v>0</v>
      </c>
      <c r="X2184" s="213"/>
      <c r="Y2184" s="213"/>
      <c r="Z2184" s="213">
        <v>0</v>
      </c>
      <c r="AA2184" s="213">
        <v>0</v>
      </c>
      <c r="AB2184" s="213">
        <v>0</v>
      </c>
      <c r="AC2184" s="213">
        <v>0</v>
      </c>
      <c r="AD2184" s="214"/>
      <c r="AE2184" s="214"/>
      <c r="AF2184" s="209">
        <f>J2184+T2184-Z2184</f>
        <v>0</v>
      </c>
      <c r="AG2184" s="209">
        <f>K2184+U2184-AA2184</f>
        <v>0</v>
      </c>
      <c r="AH2184" s="210">
        <f>+AF2184+AG2184</f>
        <v>0</v>
      </c>
      <c r="AI2184" s="209">
        <f>M2184+V2184-AB2184</f>
        <v>0</v>
      </c>
      <c r="AJ2184" s="209">
        <f>N2184+W2184-AC2184</f>
        <v>0</v>
      </c>
      <c r="AK2184" s="210">
        <f>+AI2184+AJ2184</f>
        <v>0</v>
      </c>
      <c r="AL2184" s="210">
        <f>+AH2184+AK2184</f>
        <v>0</v>
      </c>
      <c r="AM2184" s="213">
        <v>0</v>
      </c>
      <c r="AN2184" s="213">
        <v>0</v>
      </c>
      <c r="AO2184" s="210">
        <f>+AM2184+AN2184</f>
        <v>0</v>
      </c>
      <c r="AP2184" s="213">
        <v>0</v>
      </c>
      <c r="AQ2184" s="213">
        <v>0</v>
      </c>
      <c r="AR2184" s="210">
        <f>+AP2184+AQ2184</f>
        <v>0</v>
      </c>
      <c r="AS2184" s="210">
        <f>+AO2184+AR2184</f>
        <v>0</v>
      </c>
      <c r="AT2184" s="213">
        <v>0</v>
      </c>
      <c r="AU2184" s="213">
        <v>0</v>
      </c>
      <c r="AV2184" s="210">
        <f>+AT2184+AU2184</f>
        <v>0</v>
      </c>
      <c r="AW2184" s="213">
        <v>0</v>
      </c>
      <c r="AX2184" s="213">
        <v>0</v>
      </c>
      <c r="AY2184" s="210">
        <f>+AW2184+AX2184</f>
        <v>0</v>
      </c>
      <c r="AZ2184" s="210">
        <f>+AV2184+AY2184</f>
        <v>0</v>
      </c>
      <c r="BA2184" s="213">
        <v>0</v>
      </c>
      <c r="BB2184" s="213">
        <v>0</v>
      </c>
      <c r="BC2184" s="210">
        <f>+BA2184+BB2184</f>
        <v>0</v>
      </c>
      <c r="BD2184" s="213">
        <v>0</v>
      </c>
      <c r="BE2184" s="213">
        <v>0</v>
      </c>
      <c r="BF2184" s="210">
        <f>+BD2184+BE2184</f>
        <v>0</v>
      </c>
      <c r="BG2184" s="210">
        <f>+BC2184+BF2184</f>
        <v>0</v>
      </c>
      <c r="BH2184" s="213">
        <v>0</v>
      </c>
      <c r="BI2184" s="213">
        <v>0</v>
      </c>
      <c r="BJ2184" s="210">
        <f>+BH2184+BI2184</f>
        <v>0</v>
      </c>
      <c r="BK2184" s="213">
        <v>0</v>
      </c>
      <c r="BL2184" s="213">
        <v>0</v>
      </c>
      <c r="BM2184" s="210">
        <f>+BK2184+BL2184</f>
        <v>0</v>
      </c>
      <c r="BN2184" s="210">
        <f>+BJ2184+BM2184</f>
        <v>0</v>
      </c>
      <c r="BO2184" s="209">
        <f>AF2184-AM2184-AT2184-BA2184-BH2184</f>
        <v>0</v>
      </c>
      <c r="BP2184" s="209">
        <f>AG2184-AN2184-AU2184-BB2184-BI2184</f>
        <v>0</v>
      </c>
      <c r="BQ2184" s="210">
        <f>+BO2184+BP2184</f>
        <v>0</v>
      </c>
      <c r="BR2184" s="209">
        <f>AI2184-AP2184-AW2184-BD2184-BK2184</f>
        <v>0</v>
      </c>
      <c r="BS2184" s="209">
        <f>AJ2184-AQ2184-AX2184-BE2184-BL2184</f>
        <v>0</v>
      </c>
      <c r="BT2184" s="210">
        <f>+BR2184+BS2184</f>
        <v>0</v>
      </c>
      <c r="BU2184" s="210">
        <f>+BQ2184+BT2184</f>
        <v>0</v>
      </c>
      <c r="BV2184" s="215">
        <f>R2184+X2184-AD2184</f>
        <v>0</v>
      </c>
      <c r="BW2184" s="215">
        <f>S2184+Y2184-AE2184</f>
        <v>0</v>
      </c>
      <c r="BX2184" s="216">
        <v>0</v>
      </c>
      <c r="BY2184" s="216">
        <v>0</v>
      </c>
      <c r="BZ2184" s="215">
        <f>BV2184-BX2184</f>
        <v>0</v>
      </c>
      <c r="CA2184" s="217">
        <f>BW2184-BY2184</f>
        <v>0</v>
      </c>
    </row>
    <row r="2185" spans="2:79" ht="36.75" hidden="1" customHeight="1">
      <c r="B2185" s="218">
        <v>2015</v>
      </c>
      <c r="C2185" s="219">
        <v>8320</v>
      </c>
      <c r="D2185" s="218">
        <v>9</v>
      </c>
      <c r="E2185" s="218">
        <v>2000</v>
      </c>
      <c r="F2185" s="218">
        <v>2800</v>
      </c>
      <c r="G2185" s="218">
        <v>283</v>
      </c>
      <c r="H2185" s="218">
        <v>7</v>
      </c>
      <c r="I2185" s="220" t="s">
        <v>1212</v>
      </c>
      <c r="J2185" s="209">
        <v>0</v>
      </c>
      <c r="K2185" s="209">
        <v>0</v>
      </c>
      <c r="L2185" s="210">
        <f>+J2185+K2185</f>
        <v>0</v>
      </c>
      <c r="M2185" s="209">
        <v>0</v>
      </c>
      <c r="N2185" s="209">
        <v>0</v>
      </c>
      <c r="O2185" s="210">
        <f>+M2185+N2185</f>
        <v>0</v>
      </c>
      <c r="P2185" s="210">
        <f>+L2185+O2185</f>
        <v>0</v>
      </c>
      <c r="Q2185" s="221" t="s">
        <v>1211</v>
      </c>
      <c r="R2185" s="307"/>
      <c r="S2185" s="307"/>
      <c r="T2185" s="213">
        <v>0</v>
      </c>
      <c r="U2185" s="213">
        <v>0</v>
      </c>
      <c r="V2185" s="213">
        <v>0</v>
      </c>
      <c r="W2185" s="213">
        <v>0</v>
      </c>
      <c r="X2185" s="213"/>
      <c r="Y2185" s="213"/>
      <c r="Z2185" s="213">
        <v>0</v>
      </c>
      <c r="AA2185" s="213">
        <v>0</v>
      </c>
      <c r="AB2185" s="213">
        <v>0</v>
      </c>
      <c r="AC2185" s="213">
        <v>0</v>
      </c>
      <c r="AD2185" s="214"/>
      <c r="AE2185" s="214"/>
      <c r="AF2185" s="209">
        <f>J2185+T2185-Z2185</f>
        <v>0</v>
      </c>
      <c r="AG2185" s="209">
        <f>K2185+U2185-AA2185</f>
        <v>0</v>
      </c>
      <c r="AH2185" s="210">
        <f>+AF2185+AG2185</f>
        <v>0</v>
      </c>
      <c r="AI2185" s="209">
        <f>M2185+V2185-AB2185</f>
        <v>0</v>
      </c>
      <c r="AJ2185" s="209">
        <f>N2185+W2185-AC2185</f>
        <v>0</v>
      </c>
      <c r="AK2185" s="210">
        <f>+AI2185+AJ2185</f>
        <v>0</v>
      </c>
      <c r="AL2185" s="210">
        <f>+AH2185+AK2185</f>
        <v>0</v>
      </c>
      <c r="AM2185" s="213">
        <v>0</v>
      </c>
      <c r="AN2185" s="213">
        <v>0</v>
      </c>
      <c r="AO2185" s="210">
        <f>+AM2185+AN2185</f>
        <v>0</v>
      </c>
      <c r="AP2185" s="213">
        <v>0</v>
      </c>
      <c r="AQ2185" s="213">
        <v>0</v>
      </c>
      <c r="AR2185" s="210">
        <f>+AP2185+AQ2185</f>
        <v>0</v>
      </c>
      <c r="AS2185" s="210">
        <f>+AO2185+AR2185</f>
        <v>0</v>
      </c>
      <c r="AT2185" s="213">
        <v>0</v>
      </c>
      <c r="AU2185" s="213">
        <v>0</v>
      </c>
      <c r="AV2185" s="210">
        <f>+AT2185+AU2185</f>
        <v>0</v>
      </c>
      <c r="AW2185" s="213">
        <v>0</v>
      </c>
      <c r="AX2185" s="213">
        <v>0</v>
      </c>
      <c r="AY2185" s="210">
        <f>+AW2185+AX2185</f>
        <v>0</v>
      </c>
      <c r="AZ2185" s="210">
        <f>+AV2185+AY2185</f>
        <v>0</v>
      </c>
      <c r="BA2185" s="213">
        <v>0</v>
      </c>
      <c r="BB2185" s="213">
        <v>0</v>
      </c>
      <c r="BC2185" s="210">
        <f>+BA2185+BB2185</f>
        <v>0</v>
      </c>
      <c r="BD2185" s="213">
        <v>0</v>
      </c>
      <c r="BE2185" s="213">
        <v>0</v>
      </c>
      <c r="BF2185" s="210">
        <f>+BD2185+BE2185</f>
        <v>0</v>
      </c>
      <c r="BG2185" s="210">
        <f>+BC2185+BF2185</f>
        <v>0</v>
      </c>
      <c r="BH2185" s="213">
        <v>0</v>
      </c>
      <c r="BI2185" s="213">
        <v>0</v>
      </c>
      <c r="BJ2185" s="210">
        <f>+BH2185+BI2185</f>
        <v>0</v>
      </c>
      <c r="BK2185" s="213">
        <v>0</v>
      </c>
      <c r="BL2185" s="213">
        <v>0</v>
      </c>
      <c r="BM2185" s="210">
        <f>+BK2185+BL2185</f>
        <v>0</v>
      </c>
      <c r="BN2185" s="210">
        <f>+BJ2185+BM2185</f>
        <v>0</v>
      </c>
      <c r="BO2185" s="209">
        <f>AF2185-AM2185-AT2185-BA2185-BH2185</f>
        <v>0</v>
      </c>
      <c r="BP2185" s="209">
        <f>AG2185-AN2185-AU2185-BB2185-BI2185</f>
        <v>0</v>
      </c>
      <c r="BQ2185" s="210">
        <f>+BO2185+BP2185</f>
        <v>0</v>
      </c>
      <c r="BR2185" s="209">
        <f>AI2185-AP2185-AW2185-BD2185-BK2185</f>
        <v>0</v>
      </c>
      <c r="BS2185" s="209">
        <f>AJ2185-AQ2185-AX2185-BE2185-BL2185</f>
        <v>0</v>
      </c>
      <c r="BT2185" s="210">
        <f>+BR2185+BS2185</f>
        <v>0</v>
      </c>
      <c r="BU2185" s="210">
        <f>+BQ2185+BT2185</f>
        <v>0</v>
      </c>
      <c r="BV2185" s="215">
        <f>R2185+X2185-AD2185</f>
        <v>0</v>
      </c>
      <c r="BW2185" s="215">
        <f>S2185+Y2185-AE2185</f>
        <v>0</v>
      </c>
      <c r="BX2185" s="216">
        <v>0</v>
      </c>
      <c r="BY2185" s="216">
        <v>0</v>
      </c>
      <c r="BZ2185" s="215">
        <f>BV2185-BX2185</f>
        <v>0</v>
      </c>
      <c r="CA2185" s="217">
        <f>BW2185-BY2185</f>
        <v>0</v>
      </c>
    </row>
    <row r="2186" spans="2:79" ht="36.75" hidden="1" customHeight="1">
      <c r="B2186" s="218">
        <v>2015</v>
      </c>
      <c r="C2186" s="219">
        <v>8320</v>
      </c>
      <c r="D2186" s="218">
        <v>9</v>
      </c>
      <c r="E2186" s="218">
        <v>2000</v>
      </c>
      <c r="F2186" s="218">
        <v>2800</v>
      </c>
      <c r="G2186" s="218">
        <v>283</v>
      </c>
      <c r="H2186" s="218">
        <v>8</v>
      </c>
      <c r="I2186" s="220" t="s">
        <v>190</v>
      </c>
      <c r="J2186" s="209">
        <v>0</v>
      </c>
      <c r="K2186" s="209">
        <v>0</v>
      </c>
      <c r="L2186" s="210">
        <f>+J2186+K2186</f>
        <v>0</v>
      </c>
      <c r="M2186" s="209">
        <v>0</v>
      </c>
      <c r="N2186" s="209">
        <v>0</v>
      </c>
      <c r="O2186" s="210">
        <f>+M2186+N2186</f>
        <v>0</v>
      </c>
      <c r="P2186" s="210">
        <f>+L2186+O2186</f>
        <v>0</v>
      </c>
      <c r="Q2186" s="221" t="s">
        <v>19</v>
      </c>
      <c r="R2186" s="307"/>
      <c r="S2186" s="307"/>
      <c r="T2186" s="213">
        <v>0</v>
      </c>
      <c r="U2186" s="213">
        <v>0</v>
      </c>
      <c r="V2186" s="213">
        <v>0</v>
      </c>
      <c r="W2186" s="213">
        <v>0</v>
      </c>
      <c r="X2186" s="213"/>
      <c r="Y2186" s="213"/>
      <c r="Z2186" s="213">
        <v>0</v>
      </c>
      <c r="AA2186" s="213">
        <v>0</v>
      </c>
      <c r="AB2186" s="213">
        <v>0</v>
      </c>
      <c r="AC2186" s="213">
        <v>0</v>
      </c>
      <c r="AD2186" s="214"/>
      <c r="AE2186" s="214"/>
      <c r="AF2186" s="209">
        <f>J2186+T2186-Z2186</f>
        <v>0</v>
      </c>
      <c r="AG2186" s="209">
        <f>K2186+U2186-AA2186</f>
        <v>0</v>
      </c>
      <c r="AH2186" s="210">
        <f>+AF2186+AG2186</f>
        <v>0</v>
      </c>
      <c r="AI2186" s="209">
        <f>M2186+V2186-AB2186</f>
        <v>0</v>
      </c>
      <c r="AJ2186" s="209">
        <f>N2186+W2186-AC2186</f>
        <v>0</v>
      </c>
      <c r="AK2186" s="210">
        <f>+AI2186+AJ2186</f>
        <v>0</v>
      </c>
      <c r="AL2186" s="210">
        <f>+AH2186+AK2186</f>
        <v>0</v>
      </c>
      <c r="AM2186" s="213">
        <v>0</v>
      </c>
      <c r="AN2186" s="213">
        <v>0</v>
      </c>
      <c r="AO2186" s="210">
        <f>+AM2186+AN2186</f>
        <v>0</v>
      </c>
      <c r="AP2186" s="213">
        <v>0</v>
      </c>
      <c r="AQ2186" s="213">
        <v>0</v>
      </c>
      <c r="AR2186" s="210">
        <f>+AP2186+AQ2186</f>
        <v>0</v>
      </c>
      <c r="AS2186" s="210">
        <f>+AO2186+AR2186</f>
        <v>0</v>
      </c>
      <c r="AT2186" s="213">
        <v>0</v>
      </c>
      <c r="AU2186" s="213">
        <v>0</v>
      </c>
      <c r="AV2186" s="210">
        <f>+AT2186+AU2186</f>
        <v>0</v>
      </c>
      <c r="AW2186" s="213">
        <v>0</v>
      </c>
      <c r="AX2186" s="213">
        <v>0</v>
      </c>
      <c r="AY2186" s="210">
        <f>+AW2186+AX2186</f>
        <v>0</v>
      </c>
      <c r="AZ2186" s="210">
        <f>+AV2186+AY2186</f>
        <v>0</v>
      </c>
      <c r="BA2186" s="213">
        <v>0</v>
      </c>
      <c r="BB2186" s="213">
        <v>0</v>
      </c>
      <c r="BC2186" s="210">
        <f>+BA2186+BB2186</f>
        <v>0</v>
      </c>
      <c r="BD2186" s="213">
        <v>0</v>
      </c>
      <c r="BE2186" s="213">
        <v>0</v>
      </c>
      <c r="BF2186" s="210">
        <f>+BD2186+BE2186</f>
        <v>0</v>
      </c>
      <c r="BG2186" s="210">
        <f>+BC2186+BF2186</f>
        <v>0</v>
      </c>
      <c r="BH2186" s="213">
        <v>0</v>
      </c>
      <c r="BI2186" s="213">
        <v>0</v>
      </c>
      <c r="BJ2186" s="210">
        <f>+BH2186+BI2186</f>
        <v>0</v>
      </c>
      <c r="BK2186" s="213">
        <v>0</v>
      </c>
      <c r="BL2186" s="213">
        <v>0</v>
      </c>
      <c r="BM2186" s="210">
        <f>+BK2186+BL2186</f>
        <v>0</v>
      </c>
      <c r="BN2186" s="210">
        <f>+BJ2186+BM2186</f>
        <v>0</v>
      </c>
      <c r="BO2186" s="209">
        <f>AF2186-AM2186-AT2186-BA2186-BH2186</f>
        <v>0</v>
      </c>
      <c r="BP2186" s="209">
        <f>AG2186-AN2186-AU2186-BB2186-BI2186</f>
        <v>0</v>
      </c>
      <c r="BQ2186" s="210">
        <f>+BO2186+BP2186</f>
        <v>0</v>
      </c>
      <c r="BR2186" s="209">
        <f>AI2186-AP2186-AW2186-BD2186-BK2186</f>
        <v>0</v>
      </c>
      <c r="BS2186" s="209">
        <f>AJ2186-AQ2186-AX2186-BE2186-BL2186</f>
        <v>0</v>
      </c>
      <c r="BT2186" s="210">
        <f>+BR2186+BS2186</f>
        <v>0</v>
      </c>
      <c r="BU2186" s="210">
        <f>+BQ2186+BT2186</f>
        <v>0</v>
      </c>
      <c r="BV2186" s="215">
        <f>R2186+X2186-AD2186</f>
        <v>0</v>
      </c>
      <c r="BW2186" s="215">
        <f>S2186+Y2186-AE2186</f>
        <v>0</v>
      </c>
      <c r="BX2186" s="216">
        <v>0</v>
      </c>
      <c r="BY2186" s="216">
        <v>0</v>
      </c>
      <c r="BZ2186" s="215">
        <f>BV2186-BX2186</f>
        <v>0</v>
      </c>
      <c r="CA2186" s="217">
        <f>BW2186-BY2186</f>
        <v>0</v>
      </c>
    </row>
    <row r="2187" spans="2:79" ht="36.75" hidden="1" customHeight="1">
      <c r="B2187" s="218">
        <v>2015</v>
      </c>
      <c r="C2187" s="219">
        <v>8320</v>
      </c>
      <c r="D2187" s="218">
        <v>9</v>
      </c>
      <c r="E2187" s="218">
        <v>2000</v>
      </c>
      <c r="F2187" s="218">
        <v>2800</v>
      </c>
      <c r="G2187" s="218">
        <v>283</v>
      </c>
      <c r="H2187" s="218">
        <v>9</v>
      </c>
      <c r="I2187" s="220" t="s">
        <v>1210</v>
      </c>
      <c r="J2187" s="209">
        <v>0</v>
      </c>
      <c r="K2187" s="209">
        <v>0</v>
      </c>
      <c r="L2187" s="210">
        <f>+J2187+K2187</f>
        <v>0</v>
      </c>
      <c r="M2187" s="209">
        <v>0</v>
      </c>
      <c r="N2187" s="209">
        <v>0</v>
      </c>
      <c r="O2187" s="210">
        <f>+M2187+N2187</f>
        <v>0</v>
      </c>
      <c r="P2187" s="210">
        <f>+L2187+O2187</f>
        <v>0</v>
      </c>
      <c r="Q2187" s="221" t="s">
        <v>19</v>
      </c>
      <c r="R2187" s="307"/>
      <c r="S2187" s="307"/>
      <c r="T2187" s="213">
        <v>0</v>
      </c>
      <c r="U2187" s="213">
        <v>0</v>
      </c>
      <c r="V2187" s="213">
        <v>0</v>
      </c>
      <c r="W2187" s="213">
        <v>0</v>
      </c>
      <c r="X2187" s="213"/>
      <c r="Y2187" s="213"/>
      <c r="Z2187" s="213">
        <v>0</v>
      </c>
      <c r="AA2187" s="213">
        <v>0</v>
      </c>
      <c r="AB2187" s="213">
        <v>0</v>
      </c>
      <c r="AC2187" s="213">
        <v>0</v>
      </c>
      <c r="AD2187" s="214"/>
      <c r="AE2187" s="214"/>
      <c r="AF2187" s="209">
        <f>J2187+T2187-Z2187</f>
        <v>0</v>
      </c>
      <c r="AG2187" s="209">
        <f>K2187+U2187-AA2187</f>
        <v>0</v>
      </c>
      <c r="AH2187" s="210">
        <f>+AF2187+AG2187</f>
        <v>0</v>
      </c>
      <c r="AI2187" s="209">
        <f>M2187+V2187-AB2187</f>
        <v>0</v>
      </c>
      <c r="AJ2187" s="209">
        <f>N2187+W2187-AC2187</f>
        <v>0</v>
      </c>
      <c r="AK2187" s="210">
        <f>+AI2187+AJ2187</f>
        <v>0</v>
      </c>
      <c r="AL2187" s="210">
        <f>+AH2187+AK2187</f>
        <v>0</v>
      </c>
      <c r="AM2187" s="213">
        <v>0</v>
      </c>
      <c r="AN2187" s="213">
        <v>0</v>
      </c>
      <c r="AO2187" s="210">
        <f>+AM2187+AN2187</f>
        <v>0</v>
      </c>
      <c r="AP2187" s="213">
        <v>0</v>
      </c>
      <c r="AQ2187" s="213">
        <v>0</v>
      </c>
      <c r="AR2187" s="210">
        <f>+AP2187+AQ2187</f>
        <v>0</v>
      </c>
      <c r="AS2187" s="210">
        <f>+AO2187+AR2187</f>
        <v>0</v>
      </c>
      <c r="AT2187" s="213">
        <v>0</v>
      </c>
      <c r="AU2187" s="213">
        <v>0</v>
      </c>
      <c r="AV2187" s="210">
        <f>+AT2187+AU2187</f>
        <v>0</v>
      </c>
      <c r="AW2187" s="213">
        <v>0</v>
      </c>
      <c r="AX2187" s="213">
        <v>0</v>
      </c>
      <c r="AY2187" s="210">
        <f>+AW2187+AX2187</f>
        <v>0</v>
      </c>
      <c r="AZ2187" s="210">
        <f>+AV2187+AY2187</f>
        <v>0</v>
      </c>
      <c r="BA2187" s="213">
        <v>0</v>
      </c>
      <c r="BB2187" s="213">
        <v>0</v>
      </c>
      <c r="BC2187" s="210">
        <f>+BA2187+BB2187</f>
        <v>0</v>
      </c>
      <c r="BD2187" s="213">
        <v>0</v>
      </c>
      <c r="BE2187" s="213">
        <v>0</v>
      </c>
      <c r="BF2187" s="210">
        <f>+BD2187+BE2187</f>
        <v>0</v>
      </c>
      <c r="BG2187" s="210">
        <f>+BC2187+BF2187</f>
        <v>0</v>
      </c>
      <c r="BH2187" s="213">
        <v>0</v>
      </c>
      <c r="BI2187" s="213">
        <v>0</v>
      </c>
      <c r="BJ2187" s="210">
        <f>+BH2187+BI2187</f>
        <v>0</v>
      </c>
      <c r="BK2187" s="213">
        <v>0</v>
      </c>
      <c r="BL2187" s="213">
        <v>0</v>
      </c>
      <c r="BM2187" s="210">
        <f>+BK2187+BL2187</f>
        <v>0</v>
      </c>
      <c r="BN2187" s="210">
        <f>+BJ2187+BM2187</f>
        <v>0</v>
      </c>
      <c r="BO2187" s="209">
        <f>AF2187-AM2187-AT2187-BA2187-BH2187</f>
        <v>0</v>
      </c>
      <c r="BP2187" s="209">
        <f>AG2187-AN2187-AU2187-BB2187-BI2187</f>
        <v>0</v>
      </c>
      <c r="BQ2187" s="210">
        <f>+BO2187+BP2187</f>
        <v>0</v>
      </c>
      <c r="BR2187" s="209">
        <f>AI2187-AP2187-AW2187-BD2187-BK2187</f>
        <v>0</v>
      </c>
      <c r="BS2187" s="209">
        <f>AJ2187-AQ2187-AX2187-BE2187-BL2187</f>
        <v>0</v>
      </c>
      <c r="BT2187" s="210">
        <f>+BR2187+BS2187</f>
        <v>0</v>
      </c>
      <c r="BU2187" s="210">
        <f>+BQ2187+BT2187</f>
        <v>0</v>
      </c>
      <c r="BV2187" s="215">
        <f>R2187+X2187-AD2187</f>
        <v>0</v>
      </c>
      <c r="BW2187" s="215">
        <f>S2187+Y2187-AE2187</f>
        <v>0</v>
      </c>
      <c r="BX2187" s="216">
        <v>0</v>
      </c>
      <c r="BY2187" s="216">
        <v>0</v>
      </c>
      <c r="BZ2187" s="215">
        <f>BV2187-BX2187</f>
        <v>0</v>
      </c>
      <c r="CA2187" s="217">
        <f>BW2187-BY2187</f>
        <v>0</v>
      </c>
    </row>
    <row r="2188" spans="2:79" ht="36.75" hidden="1" customHeight="1">
      <c r="B2188" s="218">
        <v>2015</v>
      </c>
      <c r="C2188" s="219">
        <v>8320</v>
      </c>
      <c r="D2188" s="218">
        <v>9</v>
      </c>
      <c r="E2188" s="218">
        <v>2000</v>
      </c>
      <c r="F2188" s="218">
        <v>2800</v>
      </c>
      <c r="G2188" s="218">
        <v>283</v>
      </c>
      <c r="H2188" s="218">
        <v>10</v>
      </c>
      <c r="I2188" s="220" t="s">
        <v>1209</v>
      </c>
      <c r="J2188" s="209">
        <v>0</v>
      </c>
      <c r="K2188" s="209">
        <v>0</v>
      </c>
      <c r="L2188" s="210">
        <f>+J2188+K2188</f>
        <v>0</v>
      </c>
      <c r="M2188" s="209">
        <v>0</v>
      </c>
      <c r="N2188" s="209">
        <v>0</v>
      </c>
      <c r="O2188" s="210">
        <f>+M2188+N2188</f>
        <v>0</v>
      </c>
      <c r="P2188" s="210">
        <f>+L2188+O2188</f>
        <v>0</v>
      </c>
      <c r="Q2188" s="221" t="s">
        <v>19</v>
      </c>
      <c r="R2188" s="307"/>
      <c r="S2188" s="307"/>
      <c r="T2188" s="213">
        <v>0</v>
      </c>
      <c r="U2188" s="213">
        <v>0</v>
      </c>
      <c r="V2188" s="213">
        <v>0</v>
      </c>
      <c r="W2188" s="213">
        <v>0</v>
      </c>
      <c r="X2188" s="213"/>
      <c r="Y2188" s="213"/>
      <c r="Z2188" s="213">
        <v>0</v>
      </c>
      <c r="AA2188" s="213">
        <v>0</v>
      </c>
      <c r="AB2188" s="213">
        <v>0</v>
      </c>
      <c r="AC2188" s="213">
        <v>0</v>
      </c>
      <c r="AD2188" s="214"/>
      <c r="AE2188" s="214"/>
      <c r="AF2188" s="209">
        <f>J2188+T2188-Z2188</f>
        <v>0</v>
      </c>
      <c r="AG2188" s="209">
        <f>K2188+U2188-AA2188</f>
        <v>0</v>
      </c>
      <c r="AH2188" s="210">
        <f>+AF2188+AG2188</f>
        <v>0</v>
      </c>
      <c r="AI2188" s="209">
        <f>M2188+V2188-AB2188</f>
        <v>0</v>
      </c>
      <c r="AJ2188" s="209">
        <f>N2188+W2188-AC2188</f>
        <v>0</v>
      </c>
      <c r="AK2188" s="210">
        <f>+AI2188+AJ2188</f>
        <v>0</v>
      </c>
      <c r="AL2188" s="210">
        <f>+AH2188+AK2188</f>
        <v>0</v>
      </c>
      <c r="AM2188" s="213">
        <v>0</v>
      </c>
      <c r="AN2188" s="213">
        <v>0</v>
      </c>
      <c r="AO2188" s="210">
        <f>+AM2188+AN2188</f>
        <v>0</v>
      </c>
      <c r="AP2188" s="213">
        <v>0</v>
      </c>
      <c r="AQ2188" s="213">
        <v>0</v>
      </c>
      <c r="AR2188" s="210">
        <f>+AP2188+AQ2188</f>
        <v>0</v>
      </c>
      <c r="AS2188" s="210">
        <f>+AO2188+AR2188</f>
        <v>0</v>
      </c>
      <c r="AT2188" s="213">
        <v>0</v>
      </c>
      <c r="AU2188" s="213">
        <v>0</v>
      </c>
      <c r="AV2188" s="210">
        <f>+AT2188+AU2188</f>
        <v>0</v>
      </c>
      <c r="AW2188" s="213">
        <v>0</v>
      </c>
      <c r="AX2188" s="213">
        <v>0</v>
      </c>
      <c r="AY2188" s="210">
        <f>+AW2188+AX2188</f>
        <v>0</v>
      </c>
      <c r="AZ2188" s="210">
        <f>+AV2188+AY2188</f>
        <v>0</v>
      </c>
      <c r="BA2188" s="213">
        <v>0</v>
      </c>
      <c r="BB2188" s="213">
        <v>0</v>
      </c>
      <c r="BC2188" s="210">
        <f>+BA2188+BB2188</f>
        <v>0</v>
      </c>
      <c r="BD2188" s="213">
        <v>0</v>
      </c>
      <c r="BE2188" s="213">
        <v>0</v>
      </c>
      <c r="BF2188" s="210">
        <f>+BD2188+BE2188</f>
        <v>0</v>
      </c>
      <c r="BG2188" s="210">
        <f>+BC2188+BF2188</f>
        <v>0</v>
      </c>
      <c r="BH2188" s="213">
        <v>0</v>
      </c>
      <c r="BI2188" s="213">
        <v>0</v>
      </c>
      <c r="BJ2188" s="210">
        <f>+BH2188+BI2188</f>
        <v>0</v>
      </c>
      <c r="BK2188" s="213">
        <v>0</v>
      </c>
      <c r="BL2188" s="213">
        <v>0</v>
      </c>
      <c r="BM2188" s="210">
        <f>+BK2188+BL2188</f>
        <v>0</v>
      </c>
      <c r="BN2188" s="210">
        <f>+BJ2188+BM2188</f>
        <v>0</v>
      </c>
      <c r="BO2188" s="209">
        <f>AF2188-AM2188-AT2188-BA2188-BH2188</f>
        <v>0</v>
      </c>
      <c r="BP2188" s="209">
        <f>AG2188-AN2188-AU2188-BB2188-BI2188</f>
        <v>0</v>
      </c>
      <c r="BQ2188" s="210">
        <f>+BO2188+BP2188</f>
        <v>0</v>
      </c>
      <c r="BR2188" s="209">
        <f>AI2188-AP2188-AW2188-BD2188-BK2188</f>
        <v>0</v>
      </c>
      <c r="BS2188" s="209">
        <f>AJ2188-AQ2188-AX2188-BE2188-BL2188</f>
        <v>0</v>
      </c>
      <c r="BT2188" s="210">
        <f>+BR2188+BS2188</f>
        <v>0</v>
      </c>
      <c r="BU2188" s="210">
        <f>+BQ2188+BT2188</f>
        <v>0</v>
      </c>
      <c r="BV2188" s="215">
        <f>R2188+X2188-AD2188</f>
        <v>0</v>
      </c>
      <c r="BW2188" s="215">
        <f>S2188+Y2188-AE2188</f>
        <v>0</v>
      </c>
      <c r="BX2188" s="216">
        <v>0</v>
      </c>
      <c r="BY2188" s="216">
        <v>0</v>
      </c>
      <c r="BZ2188" s="215">
        <f>BV2188-BX2188</f>
        <v>0</v>
      </c>
      <c r="CA2188" s="217">
        <f>BW2188-BY2188</f>
        <v>0</v>
      </c>
    </row>
    <row r="2189" spans="2:79" ht="36.75" hidden="1" customHeight="1">
      <c r="B2189" s="218">
        <v>2015</v>
      </c>
      <c r="C2189" s="219">
        <v>8320</v>
      </c>
      <c r="D2189" s="218">
        <v>9</v>
      </c>
      <c r="E2189" s="218">
        <v>2000</v>
      </c>
      <c r="F2189" s="218">
        <v>2800</v>
      </c>
      <c r="G2189" s="218">
        <v>283</v>
      </c>
      <c r="H2189" s="218">
        <v>11</v>
      </c>
      <c r="I2189" s="220" t="s">
        <v>1208</v>
      </c>
      <c r="J2189" s="209">
        <v>0</v>
      </c>
      <c r="K2189" s="209">
        <v>0</v>
      </c>
      <c r="L2189" s="210">
        <f>+J2189+K2189</f>
        <v>0</v>
      </c>
      <c r="M2189" s="209">
        <v>0</v>
      </c>
      <c r="N2189" s="209">
        <v>0</v>
      </c>
      <c r="O2189" s="210">
        <f>+M2189+N2189</f>
        <v>0</v>
      </c>
      <c r="P2189" s="210">
        <f>+L2189+O2189</f>
        <v>0</v>
      </c>
      <c r="Q2189" s="221" t="s">
        <v>19</v>
      </c>
      <c r="R2189" s="307"/>
      <c r="S2189" s="307"/>
      <c r="T2189" s="213">
        <v>0</v>
      </c>
      <c r="U2189" s="213">
        <v>0</v>
      </c>
      <c r="V2189" s="213">
        <v>0</v>
      </c>
      <c r="W2189" s="213">
        <v>0</v>
      </c>
      <c r="X2189" s="213"/>
      <c r="Y2189" s="213"/>
      <c r="Z2189" s="213">
        <v>0</v>
      </c>
      <c r="AA2189" s="213">
        <v>0</v>
      </c>
      <c r="AB2189" s="213">
        <v>0</v>
      </c>
      <c r="AC2189" s="213">
        <v>0</v>
      </c>
      <c r="AD2189" s="214"/>
      <c r="AE2189" s="214"/>
      <c r="AF2189" s="209">
        <f>J2189+T2189-Z2189</f>
        <v>0</v>
      </c>
      <c r="AG2189" s="209">
        <f>K2189+U2189-AA2189</f>
        <v>0</v>
      </c>
      <c r="AH2189" s="210">
        <f>+AF2189+AG2189</f>
        <v>0</v>
      </c>
      <c r="AI2189" s="209">
        <f>M2189+V2189-AB2189</f>
        <v>0</v>
      </c>
      <c r="AJ2189" s="209">
        <f>N2189+W2189-AC2189</f>
        <v>0</v>
      </c>
      <c r="AK2189" s="210">
        <f>+AI2189+AJ2189</f>
        <v>0</v>
      </c>
      <c r="AL2189" s="210">
        <f>+AH2189+AK2189</f>
        <v>0</v>
      </c>
      <c r="AM2189" s="213">
        <v>0</v>
      </c>
      <c r="AN2189" s="213">
        <v>0</v>
      </c>
      <c r="AO2189" s="210">
        <f>+AM2189+AN2189</f>
        <v>0</v>
      </c>
      <c r="AP2189" s="213">
        <v>0</v>
      </c>
      <c r="AQ2189" s="213">
        <v>0</v>
      </c>
      <c r="AR2189" s="210">
        <f>+AP2189+AQ2189</f>
        <v>0</v>
      </c>
      <c r="AS2189" s="210">
        <f>+AO2189+AR2189</f>
        <v>0</v>
      </c>
      <c r="AT2189" s="213">
        <v>0</v>
      </c>
      <c r="AU2189" s="213">
        <v>0</v>
      </c>
      <c r="AV2189" s="210">
        <f>+AT2189+AU2189</f>
        <v>0</v>
      </c>
      <c r="AW2189" s="213">
        <v>0</v>
      </c>
      <c r="AX2189" s="213">
        <v>0</v>
      </c>
      <c r="AY2189" s="210">
        <f>+AW2189+AX2189</f>
        <v>0</v>
      </c>
      <c r="AZ2189" s="210">
        <f>+AV2189+AY2189</f>
        <v>0</v>
      </c>
      <c r="BA2189" s="213">
        <v>0</v>
      </c>
      <c r="BB2189" s="213">
        <v>0</v>
      </c>
      <c r="BC2189" s="210">
        <f>+BA2189+BB2189</f>
        <v>0</v>
      </c>
      <c r="BD2189" s="213">
        <v>0</v>
      </c>
      <c r="BE2189" s="213">
        <v>0</v>
      </c>
      <c r="BF2189" s="210">
        <f>+BD2189+BE2189</f>
        <v>0</v>
      </c>
      <c r="BG2189" s="210">
        <f>+BC2189+BF2189</f>
        <v>0</v>
      </c>
      <c r="BH2189" s="213">
        <v>0</v>
      </c>
      <c r="BI2189" s="213">
        <v>0</v>
      </c>
      <c r="BJ2189" s="210">
        <f>+BH2189+BI2189</f>
        <v>0</v>
      </c>
      <c r="BK2189" s="213">
        <v>0</v>
      </c>
      <c r="BL2189" s="213">
        <v>0</v>
      </c>
      <c r="BM2189" s="210">
        <f>+BK2189+BL2189</f>
        <v>0</v>
      </c>
      <c r="BN2189" s="210">
        <f>+BJ2189+BM2189</f>
        <v>0</v>
      </c>
      <c r="BO2189" s="209">
        <f>AF2189-AM2189-AT2189-BA2189-BH2189</f>
        <v>0</v>
      </c>
      <c r="BP2189" s="209">
        <f>AG2189-AN2189-AU2189-BB2189-BI2189</f>
        <v>0</v>
      </c>
      <c r="BQ2189" s="210">
        <f>+BO2189+BP2189</f>
        <v>0</v>
      </c>
      <c r="BR2189" s="209">
        <f>AI2189-AP2189-AW2189-BD2189-BK2189</f>
        <v>0</v>
      </c>
      <c r="BS2189" s="209">
        <f>AJ2189-AQ2189-AX2189-BE2189-BL2189</f>
        <v>0</v>
      </c>
      <c r="BT2189" s="210">
        <f>+BR2189+BS2189</f>
        <v>0</v>
      </c>
      <c r="BU2189" s="210">
        <f>+BQ2189+BT2189</f>
        <v>0</v>
      </c>
      <c r="BV2189" s="215">
        <f>R2189+X2189-AD2189</f>
        <v>0</v>
      </c>
      <c r="BW2189" s="215">
        <f>S2189+Y2189-AE2189</f>
        <v>0</v>
      </c>
      <c r="BX2189" s="216">
        <v>0</v>
      </c>
      <c r="BY2189" s="216">
        <v>0</v>
      </c>
      <c r="BZ2189" s="215">
        <f>BV2189-BX2189</f>
        <v>0</v>
      </c>
      <c r="CA2189" s="217">
        <f>BW2189-BY2189</f>
        <v>0</v>
      </c>
    </row>
    <row r="2190" spans="2:79" ht="36.75" hidden="1" customHeight="1">
      <c r="B2190" s="218">
        <v>2015</v>
      </c>
      <c r="C2190" s="219">
        <v>8320</v>
      </c>
      <c r="D2190" s="218">
        <v>9</v>
      </c>
      <c r="E2190" s="218">
        <v>2000</v>
      </c>
      <c r="F2190" s="218">
        <v>2800</v>
      </c>
      <c r="G2190" s="218">
        <v>283</v>
      </c>
      <c r="H2190" s="218">
        <v>12</v>
      </c>
      <c r="I2190" s="220" t="s">
        <v>1207</v>
      </c>
      <c r="J2190" s="209">
        <v>0</v>
      </c>
      <c r="K2190" s="209">
        <v>0</v>
      </c>
      <c r="L2190" s="210">
        <f>+J2190+K2190</f>
        <v>0</v>
      </c>
      <c r="M2190" s="209">
        <v>0</v>
      </c>
      <c r="N2190" s="209">
        <v>0</v>
      </c>
      <c r="O2190" s="210">
        <f>+M2190+N2190</f>
        <v>0</v>
      </c>
      <c r="P2190" s="210">
        <f>+L2190+O2190</f>
        <v>0</v>
      </c>
      <c r="Q2190" s="221" t="s">
        <v>19</v>
      </c>
      <c r="R2190" s="307"/>
      <c r="S2190" s="307"/>
      <c r="T2190" s="213">
        <v>0</v>
      </c>
      <c r="U2190" s="213">
        <v>0</v>
      </c>
      <c r="V2190" s="213">
        <v>0</v>
      </c>
      <c r="W2190" s="213">
        <v>0</v>
      </c>
      <c r="X2190" s="213"/>
      <c r="Y2190" s="213"/>
      <c r="Z2190" s="213">
        <v>0</v>
      </c>
      <c r="AA2190" s="213">
        <v>0</v>
      </c>
      <c r="AB2190" s="213">
        <v>0</v>
      </c>
      <c r="AC2190" s="213">
        <v>0</v>
      </c>
      <c r="AD2190" s="214"/>
      <c r="AE2190" s="214"/>
      <c r="AF2190" s="209">
        <f>J2190+T2190-Z2190</f>
        <v>0</v>
      </c>
      <c r="AG2190" s="209">
        <f>K2190+U2190-AA2190</f>
        <v>0</v>
      </c>
      <c r="AH2190" s="210">
        <f>+AF2190+AG2190</f>
        <v>0</v>
      </c>
      <c r="AI2190" s="209">
        <f>M2190+V2190-AB2190</f>
        <v>0</v>
      </c>
      <c r="AJ2190" s="209">
        <f>N2190+W2190-AC2190</f>
        <v>0</v>
      </c>
      <c r="AK2190" s="210">
        <f>+AI2190+AJ2190</f>
        <v>0</v>
      </c>
      <c r="AL2190" s="210">
        <f>+AH2190+AK2190</f>
        <v>0</v>
      </c>
      <c r="AM2190" s="213">
        <v>0</v>
      </c>
      <c r="AN2190" s="213">
        <v>0</v>
      </c>
      <c r="AO2190" s="210">
        <f>+AM2190+AN2190</f>
        <v>0</v>
      </c>
      <c r="AP2190" s="213">
        <v>0</v>
      </c>
      <c r="AQ2190" s="213">
        <v>0</v>
      </c>
      <c r="AR2190" s="210">
        <f>+AP2190+AQ2190</f>
        <v>0</v>
      </c>
      <c r="AS2190" s="210">
        <f>+AO2190+AR2190</f>
        <v>0</v>
      </c>
      <c r="AT2190" s="213">
        <v>0</v>
      </c>
      <c r="AU2190" s="213">
        <v>0</v>
      </c>
      <c r="AV2190" s="210">
        <f>+AT2190+AU2190</f>
        <v>0</v>
      </c>
      <c r="AW2190" s="213">
        <v>0</v>
      </c>
      <c r="AX2190" s="213">
        <v>0</v>
      </c>
      <c r="AY2190" s="210">
        <f>+AW2190+AX2190</f>
        <v>0</v>
      </c>
      <c r="AZ2190" s="210">
        <f>+AV2190+AY2190</f>
        <v>0</v>
      </c>
      <c r="BA2190" s="213">
        <v>0</v>
      </c>
      <c r="BB2190" s="213">
        <v>0</v>
      </c>
      <c r="BC2190" s="210">
        <f>+BA2190+BB2190</f>
        <v>0</v>
      </c>
      <c r="BD2190" s="213">
        <v>0</v>
      </c>
      <c r="BE2190" s="213">
        <v>0</v>
      </c>
      <c r="BF2190" s="210">
        <f>+BD2190+BE2190</f>
        <v>0</v>
      </c>
      <c r="BG2190" s="210">
        <f>+BC2190+BF2190</f>
        <v>0</v>
      </c>
      <c r="BH2190" s="213">
        <v>0</v>
      </c>
      <c r="BI2190" s="213">
        <v>0</v>
      </c>
      <c r="BJ2190" s="210">
        <f>+BH2190+BI2190</f>
        <v>0</v>
      </c>
      <c r="BK2190" s="213">
        <v>0</v>
      </c>
      <c r="BL2190" s="213">
        <v>0</v>
      </c>
      <c r="BM2190" s="210">
        <f>+BK2190+BL2190</f>
        <v>0</v>
      </c>
      <c r="BN2190" s="210">
        <f>+BJ2190+BM2190</f>
        <v>0</v>
      </c>
      <c r="BO2190" s="209">
        <f>AF2190-AM2190-AT2190-BA2190-BH2190</f>
        <v>0</v>
      </c>
      <c r="BP2190" s="209">
        <f>AG2190-AN2190-AU2190-BB2190-BI2190</f>
        <v>0</v>
      </c>
      <c r="BQ2190" s="210">
        <f>+BO2190+BP2190</f>
        <v>0</v>
      </c>
      <c r="BR2190" s="209">
        <f>AI2190-AP2190-AW2190-BD2190-BK2190</f>
        <v>0</v>
      </c>
      <c r="BS2190" s="209">
        <f>AJ2190-AQ2190-AX2190-BE2190-BL2190</f>
        <v>0</v>
      </c>
      <c r="BT2190" s="210">
        <f>+BR2190+BS2190</f>
        <v>0</v>
      </c>
      <c r="BU2190" s="210">
        <f>+BQ2190+BT2190</f>
        <v>0</v>
      </c>
      <c r="BV2190" s="215">
        <f>R2190+X2190-AD2190</f>
        <v>0</v>
      </c>
      <c r="BW2190" s="215">
        <f>S2190+Y2190-AE2190</f>
        <v>0</v>
      </c>
      <c r="BX2190" s="216">
        <v>0</v>
      </c>
      <c r="BY2190" s="216">
        <v>0</v>
      </c>
      <c r="BZ2190" s="215">
        <f>BV2190-BX2190</f>
        <v>0</v>
      </c>
      <c r="CA2190" s="217">
        <f>BW2190-BY2190</f>
        <v>0</v>
      </c>
    </row>
    <row r="2191" spans="2:79" ht="36.75" hidden="1" customHeight="1">
      <c r="B2191" s="218">
        <v>2015</v>
      </c>
      <c r="C2191" s="219">
        <v>8320</v>
      </c>
      <c r="D2191" s="218">
        <v>9</v>
      </c>
      <c r="E2191" s="218">
        <v>2000</v>
      </c>
      <c r="F2191" s="218">
        <v>2800</v>
      </c>
      <c r="G2191" s="218">
        <v>283</v>
      </c>
      <c r="H2191" s="218">
        <v>13</v>
      </c>
      <c r="I2191" s="220" t="s">
        <v>1206</v>
      </c>
      <c r="J2191" s="209">
        <v>0</v>
      </c>
      <c r="K2191" s="209">
        <v>0</v>
      </c>
      <c r="L2191" s="210">
        <f>+J2191+K2191</f>
        <v>0</v>
      </c>
      <c r="M2191" s="209">
        <v>0</v>
      </c>
      <c r="N2191" s="209">
        <v>0</v>
      </c>
      <c r="O2191" s="210">
        <f>+M2191+N2191</f>
        <v>0</v>
      </c>
      <c r="P2191" s="210">
        <f>+L2191+O2191</f>
        <v>0</v>
      </c>
      <c r="Q2191" s="221" t="s">
        <v>19</v>
      </c>
      <c r="R2191" s="307"/>
      <c r="S2191" s="307"/>
      <c r="T2191" s="213">
        <v>0</v>
      </c>
      <c r="U2191" s="213">
        <v>0</v>
      </c>
      <c r="V2191" s="213">
        <v>0</v>
      </c>
      <c r="W2191" s="213">
        <v>0</v>
      </c>
      <c r="X2191" s="213"/>
      <c r="Y2191" s="213"/>
      <c r="Z2191" s="213">
        <v>0</v>
      </c>
      <c r="AA2191" s="213">
        <v>0</v>
      </c>
      <c r="AB2191" s="213">
        <v>0</v>
      </c>
      <c r="AC2191" s="213">
        <v>0</v>
      </c>
      <c r="AD2191" s="214"/>
      <c r="AE2191" s="214"/>
      <c r="AF2191" s="209">
        <f>J2191+T2191-Z2191</f>
        <v>0</v>
      </c>
      <c r="AG2191" s="209">
        <f>K2191+U2191-AA2191</f>
        <v>0</v>
      </c>
      <c r="AH2191" s="210">
        <f>+AF2191+AG2191</f>
        <v>0</v>
      </c>
      <c r="AI2191" s="209">
        <f>M2191+V2191-AB2191</f>
        <v>0</v>
      </c>
      <c r="AJ2191" s="209">
        <f>N2191+W2191-AC2191</f>
        <v>0</v>
      </c>
      <c r="AK2191" s="210">
        <f>+AI2191+AJ2191</f>
        <v>0</v>
      </c>
      <c r="AL2191" s="210">
        <f>+AH2191+AK2191</f>
        <v>0</v>
      </c>
      <c r="AM2191" s="213">
        <v>0</v>
      </c>
      <c r="AN2191" s="213">
        <v>0</v>
      </c>
      <c r="AO2191" s="210">
        <f>+AM2191+AN2191</f>
        <v>0</v>
      </c>
      <c r="AP2191" s="213">
        <v>0</v>
      </c>
      <c r="AQ2191" s="213">
        <v>0</v>
      </c>
      <c r="AR2191" s="210">
        <f>+AP2191+AQ2191</f>
        <v>0</v>
      </c>
      <c r="AS2191" s="210">
        <f>+AO2191+AR2191</f>
        <v>0</v>
      </c>
      <c r="AT2191" s="213">
        <v>0</v>
      </c>
      <c r="AU2191" s="213">
        <v>0</v>
      </c>
      <c r="AV2191" s="210">
        <f>+AT2191+AU2191</f>
        <v>0</v>
      </c>
      <c r="AW2191" s="213">
        <v>0</v>
      </c>
      <c r="AX2191" s="213">
        <v>0</v>
      </c>
      <c r="AY2191" s="210">
        <f>+AW2191+AX2191</f>
        <v>0</v>
      </c>
      <c r="AZ2191" s="210">
        <f>+AV2191+AY2191</f>
        <v>0</v>
      </c>
      <c r="BA2191" s="213">
        <v>0</v>
      </c>
      <c r="BB2191" s="213">
        <v>0</v>
      </c>
      <c r="BC2191" s="210">
        <f>+BA2191+BB2191</f>
        <v>0</v>
      </c>
      <c r="BD2191" s="213">
        <v>0</v>
      </c>
      <c r="BE2191" s="213">
        <v>0</v>
      </c>
      <c r="BF2191" s="210">
        <f>+BD2191+BE2191</f>
        <v>0</v>
      </c>
      <c r="BG2191" s="210">
        <f>+BC2191+BF2191</f>
        <v>0</v>
      </c>
      <c r="BH2191" s="213">
        <v>0</v>
      </c>
      <c r="BI2191" s="213">
        <v>0</v>
      </c>
      <c r="BJ2191" s="210">
        <f>+BH2191+BI2191</f>
        <v>0</v>
      </c>
      <c r="BK2191" s="213">
        <v>0</v>
      </c>
      <c r="BL2191" s="213">
        <v>0</v>
      </c>
      <c r="BM2191" s="210">
        <f>+BK2191+BL2191</f>
        <v>0</v>
      </c>
      <c r="BN2191" s="210">
        <f>+BJ2191+BM2191</f>
        <v>0</v>
      </c>
      <c r="BO2191" s="209">
        <f>AF2191-AM2191-AT2191-BA2191-BH2191</f>
        <v>0</v>
      </c>
      <c r="BP2191" s="209">
        <f>AG2191-AN2191-AU2191-BB2191-BI2191</f>
        <v>0</v>
      </c>
      <c r="BQ2191" s="210">
        <f>+BO2191+BP2191</f>
        <v>0</v>
      </c>
      <c r="BR2191" s="209">
        <f>AI2191-AP2191-AW2191-BD2191-BK2191</f>
        <v>0</v>
      </c>
      <c r="BS2191" s="209">
        <f>AJ2191-AQ2191-AX2191-BE2191-BL2191</f>
        <v>0</v>
      </c>
      <c r="BT2191" s="210">
        <f>+BR2191+BS2191</f>
        <v>0</v>
      </c>
      <c r="BU2191" s="210">
        <f>+BQ2191+BT2191</f>
        <v>0</v>
      </c>
      <c r="BV2191" s="215">
        <f>R2191+X2191-AD2191</f>
        <v>0</v>
      </c>
      <c r="BW2191" s="215">
        <f>S2191+Y2191-AE2191</f>
        <v>0</v>
      </c>
      <c r="BX2191" s="216">
        <v>0</v>
      </c>
      <c r="BY2191" s="216">
        <v>0</v>
      </c>
      <c r="BZ2191" s="215">
        <f>BV2191-BX2191</f>
        <v>0</v>
      </c>
      <c r="CA2191" s="217">
        <f>BW2191-BY2191</f>
        <v>0</v>
      </c>
    </row>
    <row r="2192" spans="2:79" ht="36.75" hidden="1" customHeight="1">
      <c r="B2192" s="218">
        <v>2015</v>
      </c>
      <c r="C2192" s="219">
        <v>8320</v>
      </c>
      <c r="D2192" s="218">
        <v>9</v>
      </c>
      <c r="E2192" s="218">
        <v>2000</v>
      </c>
      <c r="F2192" s="218">
        <v>2800</v>
      </c>
      <c r="G2192" s="218">
        <v>283</v>
      </c>
      <c r="H2192" s="218">
        <v>14</v>
      </c>
      <c r="I2192" s="220" t="s">
        <v>1205</v>
      </c>
      <c r="J2192" s="209">
        <v>0</v>
      </c>
      <c r="K2192" s="209">
        <v>0</v>
      </c>
      <c r="L2192" s="210">
        <f>+J2192+K2192</f>
        <v>0</v>
      </c>
      <c r="M2192" s="209">
        <v>0</v>
      </c>
      <c r="N2192" s="209">
        <v>0</v>
      </c>
      <c r="O2192" s="210">
        <f>+M2192+N2192</f>
        <v>0</v>
      </c>
      <c r="P2192" s="210">
        <f>+L2192+O2192</f>
        <v>0</v>
      </c>
      <c r="Q2192" s="221" t="s">
        <v>19</v>
      </c>
      <c r="R2192" s="307"/>
      <c r="S2192" s="307"/>
      <c r="T2192" s="213">
        <v>0</v>
      </c>
      <c r="U2192" s="213">
        <v>0</v>
      </c>
      <c r="V2192" s="213">
        <v>0</v>
      </c>
      <c r="W2192" s="213">
        <v>0</v>
      </c>
      <c r="X2192" s="213"/>
      <c r="Y2192" s="213"/>
      <c r="Z2192" s="213">
        <v>0</v>
      </c>
      <c r="AA2192" s="213">
        <v>0</v>
      </c>
      <c r="AB2192" s="213">
        <v>0</v>
      </c>
      <c r="AC2192" s="213">
        <v>0</v>
      </c>
      <c r="AD2192" s="214"/>
      <c r="AE2192" s="214"/>
      <c r="AF2192" s="209">
        <f>J2192+T2192-Z2192</f>
        <v>0</v>
      </c>
      <c r="AG2192" s="209">
        <f>K2192+U2192-AA2192</f>
        <v>0</v>
      </c>
      <c r="AH2192" s="210">
        <f>+AF2192+AG2192</f>
        <v>0</v>
      </c>
      <c r="AI2192" s="209">
        <f>M2192+V2192-AB2192</f>
        <v>0</v>
      </c>
      <c r="AJ2192" s="209">
        <f>N2192+W2192-AC2192</f>
        <v>0</v>
      </c>
      <c r="AK2192" s="210">
        <f>+AI2192+AJ2192</f>
        <v>0</v>
      </c>
      <c r="AL2192" s="210">
        <f>+AH2192+AK2192</f>
        <v>0</v>
      </c>
      <c r="AM2192" s="213">
        <v>0</v>
      </c>
      <c r="AN2192" s="213">
        <v>0</v>
      </c>
      <c r="AO2192" s="210">
        <f>+AM2192+AN2192</f>
        <v>0</v>
      </c>
      <c r="AP2192" s="213">
        <v>0</v>
      </c>
      <c r="AQ2192" s="213">
        <v>0</v>
      </c>
      <c r="AR2192" s="210">
        <f>+AP2192+AQ2192</f>
        <v>0</v>
      </c>
      <c r="AS2192" s="210">
        <f>+AO2192+AR2192</f>
        <v>0</v>
      </c>
      <c r="AT2192" s="213">
        <v>0</v>
      </c>
      <c r="AU2192" s="213">
        <v>0</v>
      </c>
      <c r="AV2192" s="210">
        <f>+AT2192+AU2192</f>
        <v>0</v>
      </c>
      <c r="AW2192" s="213">
        <v>0</v>
      </c>
      <c r="AX2192" s="213">
        <v>0</v>
      </c>
      <c r="AY2192" s="210">
        <f>+AW2192+AX2192</f>
        <v>0</v>
      </c>
      <c r="AZ2192" s="210">
        <f>+AV2192+AY2192</f>
        <v>0</v>
      </c>
      <c r="BA2192" s="213">
        <v>0</v>
      </c>
      <c r="BB2192" s="213">
        <v>0</v>
      </c>
      <c r="BC2192" s="210">
        <f>+BA2192+BB2192</f>
        <v>0</v>
      </c>
      <c r="BD2192" s="213">
        <v>0</v>
      </c>
      <c r="BE2192" s="213">
        <v>0</v>
      </c>
      <c r="BF2192" s="210">
        <f>+BD2192+BE2192</f>
        <v>0</v>
      </c>
      <c r="BG2192" s="210">
        <f>+BC2192+BF2192</f>
        <v>0</v>
      </c>
      <c r="BH2192" s="213">
        <v>0</v>
      </c>
      <c r="BI2192" s="213">
        <v>0</v>
      </c>
      <c r="BJ2192" s="210">
        <f>+BH2192+BI2192</f>
        <v>0</v>
      </c>
      <c r="BK2192" s="213">
        <v>0</v>
      </c>
      <c r="BL2192" s="213">
        <v>0</v>
      </c>
      <c r="BM2192" s="210">
        <f>+BK2192+BL2192</f>
        <v>0</v>
      </c>
      <c r="BN2192" s="210">
        <f>+BJ2192+BM2192</f>
        <v>0</v>
      </c>
      <c r="BO2192" s="209">
        <f>AF2192-AM2192-AT2192-BA2192-BH2192</f>
        <v>0</v>
      </c>
      <c r="BP2192" s="209">
        <f>AG2192-AN2192-AU2192-BB2192-BI2192</f>
        <v>0</v>
      </c>
      <c r="BQ2192" s="210">
        <f>+BO2192+BP2192</f>
        <v>0</v>
      </c>
      <c r="BR2192" s="209">
        <f>AI2192-AP2192-AW2192-BD2192-BK2192</f>
        <v>0</v>
      </c>
      <c r="BS2192" s="209">
        <f>AJ2192-AQ2192-AX2192-BE2192-BL2192</f>
        <v>0</v>
      </c>
      <c r="BT2192" s="210">
        <f>+BR2192+BS2192</f>
        <v>0</v>
      </c>
      <c r="BU2192" s="210">
        <f>+BQ2192+BT2192</f>
        <v>0</v>
      </c>
      <c r="BV2192" s="215">
        <f>R2192+X2192-AD2192</f>
        <v>0</v>
      </c>
      <c r="BW2192" s="215">
        <f>S2192+Y2192-AE2192</f>
        <v>0</v>
      </c>
      <c r="BX2192" s="216">
        <v>0</v>
      </c>
      <c r="BY2192" s="216">
        <v>0</v>
      </c>
      <c r="BZ2192" s="215">
        <f>BV2192-BX2192</f>
        <v>0</v>
      </c>
      <c r="CA2192" s="217">
        <f>BW2192-BY2192</f>
        <v>0</v>
      </c>
    </row>
    <row r="2193" spans="2:79" ht="36.75" hidden="1" customHeight="1">
      <c r="B2193" s="218">
        <v>2015</v>
      </c>
      <c r="C2193" s="219">
        <v>8320</v>
      </c>
      <c r="D2193" s="218">
        <v>9</v>
      </c>
      <c r="E2193" s="218">
        <v>2000</v>
      </c>
      <c r="F2193" s="218">
        <v>2800</v>
      </c>
      <c r="G2193" s="218">
        <v>283</v>
      </c>
      <c r="H2193" s="218">
        <v>15</v>
      </c>
      <c r="I2193" s="220" t="s">
        <v>1204</v>
      </c>
      <c r="J2193" s="209">
        <v>0</v>
      </c>
      <c r="K2193" s="209">
        <v>0</v>
      </c>
      <c r="L2193" s="210">
        <f>+J2193+K2193</f>
        <v>0</v>
      </c>
      <c r="M2193" s="209">
        <v>0</v>
      </c>
      <c r="N2193" s="209">
        <v>0</v>
      </c>
      <c r="O2193" s="210">
        <f>+M2193+N2193</f>
        <v>0</v>
      </c>
      <c r="P2193" s="210">
        <f>+L2193+O2193</f>
        <v>0</v>
      </c>
      <c r="Q2193" s="221" t="s">
        <v>19</v>
      </c>
      <c r="R2193" s="307"/>
      <c r="S2193" s="307"/>
      <c r="T2193" s="213">
        <v>0</v>
      </c>
      <c r="U2193" s="213">
        <v>0</v>
      </c>
      <c r="V2193" s="213">
        <v>0</v>
      </c>
      <c r="W2193" s="213">
        <v>0</v>
      </c>
      <c r="X2193" s="213"/>
      <c r="Y2193" s="213"/>
      <c r="Z2193" s="213">
        <v>0</v>
      </c>
      <c r="AA2193" s="213">
        <v>0</v>
      </c>
      <c r="AB2193" s="213">
        <v>0</v>
      </c>
      <c r="AC2193" s="213">
        <v>0</v>
      </c>
      <c r="AD2193" s="214"/>
      <c r="AE2193" s="214"/>
      <c r="AF2193" s="209">
        <f>J2193+T2193-Z2193</f>
        <v>0</v>
      </c>
      <c r="AG2193" s="209">
        <f>K2193+U2193-AA2193</f>
        <v>0</v>
      </c>
      <c r="AH2193" s="210">
        <f>+AF2193+AG2193</f>
        <v>0</v>
      </c>
      <c r="AI2193" s="209">
        <f>M2193+V2193-AB2193</f>
        <v>0</v>
      </c>
      <c r="AJ2193" s="209">
        <f>N2193+W2193-AC2193</f>
        <v>0</v>
      </c>
      <c r="AK2193" s="210">
        <f>+AI2193+AJ2193</f>
        <v>0</v>
      </c>
      <c r="AL2193" s="210">
        <f>+AH2193+AK2193</f>
        <v>0</v>
      </c>
      <c r="AM2193" s="213">
        <v>0</v>
      </c>
      <c r="AN2193" s="213">
        <v>0</v>
      </c>
      <c r="AO2193" s="210">
        <f>+AM2193+AN2193</f>
        <v>0</v>
      </c>
      <c r="AP2193" s="213">
        <v>0</v>
      </c>
      <c r="AQ2193" s="213">
        <v>0</v>
      </c>
      <c r="AR2193" s="210">
        <f>+AP2193+AQ2193</f>
        <v>0</v>
      </c>
      <c r="AS2193" s="210">
        <f>+AO2193+AR2193</f>
        <v>0</v>
      </c>
      <c r="AT2193" s="213">
        <v>0</v>
      </c>
      <c r="AU2193" s="213">
        <v>0</v>
      </c>
      <c r="AV2193" s="210">
        <f>+AT2193+AU2193</f>
        <v>0</v>
      </c>
      <c r="AW2193" s="213">
        <v>0</v>
      </c>
      <c r="AX2193" s="213">
        <v>0</v>
      </c>
      <c r="AY2193" s="210">
        <f>+AW2193+AX2193</f>
        <v>0</v>
      </c>
      <c r="AZ2193" s="210">
        <f>+AV2193+AY2193</f>
        <v>0</v>
      </c>
      <c r="BA2193" s="213">
        <v>0</v>
      </c>
      <c r="BB2193" s="213">
        <v>0</v>
      </c>
      <c r="BC2193" s="210">
        <f>+BA2193+BB2193</f>
        <v>0</v>
      </c>
      <c r="BD2193" s="213">
        <v>0</v>
      </c>
      <c r="BE2193" s="213">
        <v>0</v>
      </c>
      <c r="BF2193" s="210">
        <f>+BD2193+BE2193</f>
        <v>0</v>
      </c>
      <c r="BG2193" s="210">
        <f>+BC2193+BF2193</f>
        <v>0</v>
      </c>
      <c r="BH2193" s="213">
        <v>0</v>
      </c>
      <c r="BI2193" s="213">
        <v>0</v>
      </c>
      <c r="BJ2193" s="210">
        <f>+BH2193+BI2193</f>
        <v>0</v>
      </c>
      <c r="BK2193" s="213">
        <v>0</v>
      </c>
      <c r="BL2193" s="213">
        <v>0</v>
      </c>
      <c r="BM2193" s="210">
        <f>+BK2193+BL2193</f>
        <v>0</v>
      </c>
      <c r="BN2193" s="210">
        <f>+BJ2193+BM2193</f>
        <v>0</v>
      </c>
      <c r="BO2193" s="209">
        <f>AF2193-AM2193-AT2193-BA2193-BH2193</f>
        <v>0</v>
      </c>
      <c r="BP2193" s="209">
        <f>AG2193-AN2193-AU2193-BB2193-BI2193</f>
        <v>0</v>
      </c>
      <c r="BQ2193" s="210">
        <f>+BO2193+BP2193</f>
        <v>0</v>
      </c>
      <c r="BR2193" s="209">
        <f>AI2193-AP2193-AW2193-BD2193-BK2193</f>
        <v>0</v>
      </c>
      <c r="BS2193" s="209">
        <f>AJ2193-AQ2193-AX2193-BE2193-BL2193</f>
        <v>0</v>
      </c>
      <c r="BT2193" s="210">
        <f>+BR2193+BS2193</f>
        <v>0</v>
      </c>
      <c r="BU2193" s="210">
        <f>+BQ2193+BT2193</f>
        <v>0</v>
      </c>
      <c r="BV2193" s="215">
        <f>R2193+X2193-AD2193</f>
        <v>0</v>
      </c>
      <c r="BW2193" s="215">
        <f>S2193+Y2193-AE2193</f>
        <v>0</v>
      </c>
      <c r="BX2193" s="216">
        <v>0</v>
      </c>
      <c r="BY2193" s="216">
        <v>0</v>
      </c>
      <c r="BZ2193" s="215">
        <f>BV2193-BX2193</f>
        <v>0</v>
      </c>
      <c r="CA2193" s="217">
        <f>BW2193-BY2193</f>
        <v>0</v>
      </c>
    </row>
    <row r="2194" spans="2:79" ht="36.75" hidden="1" customHeight="1">
      <c r="B2194" s="218">
        <v>2015</v>
      </c>
      <c r="C2194" s="219">
        <v>8320</v>
      </c>
      <c r="D2194" s="218">
        <v>9</v>
      </c>
      <c r="E2194" s="218">
        <v>2000</v>
      </c>
      <c r="F2194" s="218">
        <v>2800</v>
      </c>
      <c r="G2194" s="218">
        <v>283</v>
      </c>
      <c r="H2194" s="218">
        <v>16</v>
      </c>
      <c r="I2194" s="220" t="s">
        <v>1203</v>
      </c>
      <c r="J2194" s="209">
        <v>0</v>
      </c>
      <c r="K2194" s="209">
        <v>0</v>
      </c>
      <c r="L2194" s="210">
        <f>+J2194+K2194</f>
        <v>0</v>
      </c>
      <c r="M2194" s="209">
        <v>0</v>
      </c>
      <c r="N2194" s="209">
        <v>0</v>
      </c>
      <c r="O2194" s="210">
        <f>+M2194+N2194</f>
        <v>0</v>
      </c>
      <c r="P2194" s="210">
        <f>+L2194+O2194</f>
        <v>0</v>
      </c>
      <c r="Q2194" s="221" t="s">
        <v>19</v>
      </c>
      <c r="R2194" s="307"/>
      <c r="S2194" s="307"/>
      <c r="T2194" s="213">
        <v>0</v>
      </c>
      <c r="U2194" s="213">
        <v>0</v>
      </c>
      <c r="V2194" s="213">
        <v>0</v>
      </c>
      <c r="W2194" s="213">
        <v>0</v>
      </c>
      <c r="X2194" s="213"/>
      <c r="Y2194" s="213"/>
      <c r="Z2194" s="213">
        <v>0</v>
      </c>
      <c r="AA2194" s="213">
        <v>0</v>
      </c>
      <c r="AB2194" s="213">
        <v>0</v>
      </c>
      <c r="AC2194" s="213">
        <v>0</v>
      </c>
      <c r="AD2194" s="214"/>
      <c r="AE2194" s="214"/>
      <c r="AF2194" s="209">
        <f>J2194+T2194-Z2194</f>
        <v>0</v>
      </c>
      <c r="AG2194" s="209">
        <f>K2194+U2194-AA2194</f>
        <v>0</v>
      </c>
      <c r="AH2194" s="210">
        <f>+AF2194+AG2194</f>
        <v>0</v>
      </c>
      <c r="AI2194" s="209">
        <f>M2194+V2194-AB2194</f>
        <v>0</v>
      </c>
      <c r="AJ2194" s="209">
        <f>N2194+W2194-AC2194</f>
        <v>0</v>
      </c>
      <c r="AK2194" s="210">
        <f>+AI2194+AJ2194</f>
        <v>0</v>
      </c>
      <c r="AL2194" s="210">
        <f>+AH2194+AK2194</f>
        <v>0</v>
      </c>
      <c r="AM2194" s="213">
        <v>0</v>
      </c>
      <c r="AN2194" s="213">
        <v>0</v>
      </c>
      <c r="AO2194" s="210">
        <f>+AM2194+AN2194</f>
        <v>0</v>
      </c>
      <c r="AP2194" s="213">
        <v>0</v>
      </c>
      <c r="AQ2194" s="213">
        <v>0</v>
      </c>
      <c r="AR2194" s="210">
        <f>+AP2194+AQ2194</f>
        <v>0</v>
      </c>
      <c r="AS2194" s="210">
        <f>+AO2194+AR2194</f>
        <v>0</v>
      </c>
      <c r="AT2194" s="213">
        <v>0</v>
      </c>
      <c r="AU2194" s="213">
        <v>0</v>
      </c>
      <c r="AV2194" s="210">
        <f>+AT2194+AU2194</f>
        <v>0</v>
      </c>
      <c r="AW2194" s="213">
        <v>0</v>
      </c>
      <c r="AX2194" s="213">
        <v>0</v>
      </c>
      <c r="AY2194" s="210">
        <f>+AW2194+AX2194</f>
        <v>0</v>
      </c>
      <c r="AZ2194" s="210">
        <f>+AV2194+AY2194</f>
        <v>0</v>
      </c>
      <c r="BA2194" s="213">
        <v>0</v>
      </c>
      <c r="BB2194" s="213">
        <v>0</v>
      </c>
      <c r="BC2194" s="210">
        <f>+BA2194+BB2194</f>
        <v>0</v>
      </c>
      <c r="BD2194" s="213">
        <v>0</v>
      </c>
      <c r="BE2194" s="213">
        <v>0</v>
      </c>
      <c r="BF2194" s="210">
        <f>+BD2194+BE2194</f>
        <v>0</v>
      </c>
      <c r="BG2194" s="210">
        <f>+BC2194+BF2194</f>
        <v>0</v>
      </c>
      <c r="BH2194" s="213">
        <v>0</v>
      </c>
      <c r="BI2194" s="213">
        <v>0</v>
      </c>
      <c r="BJ2194" s="210">
        <f>+BH2194+BI2194</f>
        <v>0</v>
      </c>
      <c r="BK2194" s="213">
        <v>0</v>
      </c>
      <c r="BL2194" s="213">
        <v>0</v>
      </c>
      <c r="BM2194" s="210">
        <f>+BK2194+BL2194</f>
        <v>0</v>
      </c>
      <c r="BN2194" s="210">
        <f>+BJ2194+BM2194</f>
        <v>0</v>
      </c>
      <c r="BO2194" s="209">
        <f>AF2194-AM2194-AT2194-BA2194-BH2194</f>
        <v>0</v>
      </c>
      <c r="BP2194" s="209">
        <f>AG2194-AN2194-AU2194-BB2194-BI2194</f>
        <v>0</v>
      </c>
      <c r="BQ2194" s="210">
        <f>+BO2194+BP2194</f>
        <v>0</v>
      </c>
      <c r="BR2194" s="209">
        <f>AI2194-AP2194-AW2194-BD2194-BK2194</f>
        <v>0</v>
      </c>
      <c r="BS2194" s="209">
        <f>AJ2194-AQ2194-AX2194-BE2194-BL2194</f>
        <v>0</v>
      </c>
      <c r="BT2194" s="210">
        <f>+BR2194+BS2194</f>
        <v>0</v>
      </c>
      <c r="BU2194" s="210">
        <f>+BQ2194+BT2194</f>
        <v>0</v>
      </c>
      <c r="BV2194" s="215">
        <f>R2194+X2194-AD2194</f>
        <v>0</v>
      </c>
      <c r="BW2194" s="215">
        <f>S2194+Y2194-AE2194</f>
        <v>0</v>
      </c>
      <c r="BX2194" s="216">
        <v>0</v>
      </c>
      <c r="BY2194" s="216">
        <v>0</v>
      </c>
      <c r="BZ2194" s="215">
        <f>BV2194-BX2194</f>
        <v>0</v>
      </c>
      <c r="CA2194" s="217">
        <f>BW2194-BY2194</f>
        <v>0</v>
      </c>
    </row>
    <row r="2195" spans="2:79" ht="36.75" hidden="1" customHeight="1">
      <c r="B2195" s="218">
        <v>2015</v>
      </c>
      <c r="C2195" s="219">
        <v>8320</v>
      </c>
      <c r="D2195" s="218">
        <v>9</v>
      </c>
      <c r="E2195" s="218">
        <v>2000</v>
      </c>
      <c r="F2195" s="218">
        <v>2800</v>
      </c>
      <c r="G2195" s="218">
        <v>283</v>
      </c>
      <c r="H2195" s="218">
        <v>17</v>
      </c>
      <c r="I2195" s="220" t="s">
        <v>1202</v>
      </c>
      <c r="J2195" s="209">
        <v>0</v>
      </c>
      <c r="K2195" s="209">
        <v>0</v>
      </c>
      <c r="L2195" s="210">
        <f>+J2195+K2195</f>
        <v>0</v>
      </c>
      <c r="M2195" s="209">
        <v>0</v>
      </c>
      <c r="N2195" s="209">
        <v>0</v>
      </c>
      <c r="O2195" s="210">
        <f>+M2195+N2195</f>
        <v>0</v>
      </c>
      <c r="P2195" s="210">
        <f>+L2195+O2195</f>
        <v>0</v>
      </c>
      <c r="Q2195" s="221" t="s">
        <v>19</v>
      </c>
      <c r="R2195" s="307"/>
      <c r="S2195" s="307"/>
      <c r="T2195" s="213">
        <v>0</v>
      </c>
      <c r="U2195" s="213">
        <v>0</v>
      </c>
      <c r="V2195" s="213">
        <v>0</v>
      </c>
      <c r="W2195" s="213">
        <v>0</v>
      </c>
      <c r="X2195" s="213"/>
      <c r="Y2195" s="213"/>
      <c r="Z2195" s="213">
        <v>0</v>
      </c>
      <c r="AA2195" s="213">
        <v>0</v>
      </c>
      <c r="AB2195" s="213">
        <v>0</v>
      </c>
      <c r="AC2195" s="213">
        <v>0</v>
      </c>
      <c r="AD2195" s="214"/>
      <c r="AE2195" s="214"/>
      <c r="AF2195" s="209">
        <f>J2195+T2195-Z2195</f>
        <v>0</v>
      </c>
      <c r="AG2195" s="209">
        <f>K2195+U2195-AA2195</f>
        <v>0</v>
      </c>
      <c r="AH2195" s="210">
        <f>+AF2195+AG2195</f>
        <v>0</v>
      </c>
      <c r="AI2195" s="209">
        <f>M2195+V2195-AB2195</f>
        <v>0</v>
      </c>
      <c r="AJ2195" s="209">
        <f>N2195+W2195-AC2195</f>
        <v>0</v>
      </c>
      <c r="AK2195" s="210">
        <f>+AI2195+AJ2195</f>
        <v>0</v>
      </c>
      <c r="AL2195" s="210">
        <f>+AH2195+AK2195</f>
        <v>0</v>
      </c>
      <c r="AM2195" s="213">
        <v>0</v>
      </c>
      <c r="AN2195" s="213">
        <v>0</v>
      </c>
      <c r="AO2195" s="210">
        <f>+AM2195+AN2195</f>
        <v>0</v>
      </c>
      <c r="AP2195" s="213">
        <v>0</v>
      </c>
      <c r="AQ2195" s="213">
        <v>0</v>
      </c>
      <c r="AR2195" s="210">
        <f>+AP2195+AQ2195</f>
        <v>0</v>
      </c>
      <c r="AS2195" s="210">
        <f>+AO2195+AR2195</f>
        <v>0</v>
      </c>
      <c r="AT2195" s="213">
        <v>0</v>
      </c>
      <c r="AU2195" s="213">
        <v>0</v>
      </c>
      <c r="AV2195" s="210">
        <f>+AT2195+AU2195</f>
        <v>0</v>
      </c>
      <c r="AW2195" s="213">
        <v>0</v>
      </c>
      <c r="AX2195" s="213">
        <v>0</v>
      </c>
      <c r="AY2195" s="210">
        <f>+AW2195+AX2195</f>
        <v>0</v>
      </c>
      <c r="AZ2195" s="210">
        <f>+AV2195+AY2195</f>
        <v>0</v>
      </c>
      <c r="BA2195" s="213">
        <v>0</v>
      </c>
      <c r="BB2195" s="213">
        <v>0</v>
      </c>
      <c r="BC2195" s="210">
        <f>+BA2195+BB2195</f>
        <v>0</v>
      </c>
      <c r="BD2195" s="213">
        <v>0</v>
      </c>
      <c r="BE2195" s="213">
        <v>0</v>
      </c>
      <c r="BF2195" s="210">
        <f>+BD2195+BE2195</f>
        <v>0</v>
      </c>
      <c r="BG2195" s="210">
        <f>+BC2195+BF2195</f>
        <v>0</v>
      </c>
      <c r="BH2195" s="213">
        <v>0</v>
      </c>
      <c r="BI2195" s="213">
        <v>0</v>
      </c>
      <c r="BJ2195" s="210">
        <f>+BH2195+BI2195</f>
        <v>0</v>
      </c>
      <c r="BK2195" s="213">
        <v>0</v>
      </c>
      <c r="BL2195" s="213">
        <v>0</v>
      </c>
      <c r="BM2195" s="210">
        <f>+BK2195+BL2195</f>
        <v>0</v>
      </c>
      <c r="BN2195" s="210">
        <f>+BJ2195+BM2195</f>
        <v>0</v>
      </c>
      <c r="BO2195" s="209">
        <f>AF2195-AM2195-AT2195-BA2195-BH2195</f>
        <v>0</v>
      </c>
      <c r="BP2195" s="209">
        <f>AG2195-AN2195-AU2195-BB2195-BI2195</f>
        <v>0</v>
      </c>
      <c r="BQ2195" s="210">
        <f>+BO2195+BP2195</f>
        <v>0</v>
      </c>
      <c r="BR2195" s="209">
        <f>AI2195-AP2195-AW2195-BD2195-BK2195</f>
        <v>0</v>
      </c>
      <c r="BS2195" s="209">
        <f>AJ2195-AQ2195-AX2195-BE2195-BL2195</f>
        <v>0</v>
      </c>
      <c r="BT2195" s="210">
        <f>+BR2195+BS2195</f>
        <v>0</v>
      </c>
      <c r="BU2195" s="210">
        <f>+BQ2195+BT2195</f>
        <v>0</v>
      </c>
      <c r="BV2195" s="215">
        <f>R2195+X2195-AD2195</f>
        <v>0</v>
      </c>
      <c r="BW2195" s="215">
        <f>S2195+Y2195-AE2195</f>
        <v>0</v>
      </c>
      <c r="BX2195" s="216">
        <v>0</v>
      </c>
      <c r="BY2195" s="216">
        <v>0</v>
      </c>
      <c r="BZ2195" s="215">
        <f>BV2195-BX2195</f>
        <v>0</v>
      </c>
      <c r="CA2195" s="217">
        <f>BW2195-BY2195</f>
        <v>0</v>
      </c>
    </row>
    <row r="2196" spans="2:79" ht="36.75" hidden="1" customHeight="1">
      <c r="B2196" s="218">
        <v>2015</v>
      </c>
      <c r="C2196" s="219">
        <v>8320</v>
      </c>
      <c r="D2196" s="218">
        <v>9</v>
      </c>
      <c r="E2196" s="218">
        <v>2000</v>
      </c>
      <c r="F2196" s="218">
        <v>2800</v>
      </c>
      <c r="G2196" s="218">
        <v>283</v>
      </c>
      <c r="H2196" s="218">
        <v>18</v>
      </c>
      <c r="I2196" s="220" t="s">
        <v>1201</v>
      </c>
      <c r="J2196" s="209">
        <v>0</v>
      </c>
      <c r="K2196" s="209">
        <v>0</v>
      </c>
      <c r="L2196" s="210">
        <f>+J2196+K2196</f>
        <v>0</v>
      </c>
      <c r="M2196" s="209">
        <v>0</v>
      </c>
      <c r="N2196" s="209">
        <v>0</v>
      </c>
      <c r="O2196" s="210">
        <f>+M2196+N2196</f>
        <v>0</v>
      </c>
      <c r="P2196" s="210">
        <f>+L2196+O2196</f>
        <v>0</v>
      </c>
      <c r="Q2196" s="221" t="s">
        <v>19</v>
      </c>
      <c r="R2196" s="307"/>
      <c r="S2196" s="307"/>
      <c r="T2196" s="213">
        <v>0</v>
      </c>
      <c r="U2196" s="213">
        <v>0</v>
      </c>
      <c r="V2196" s="213">
        <v>0</v>
      </c>
      <c r="W2196" s="213">
        <v>0</v>
      </c>
      <c r="X2196" s="213"/>
      <c r="Y2196" s="213"/>
      <c r="Z2196" s="213">
        <v>0</v>
      </c>
      <c r="AA2196" s="213">
        <v>0</v>
      </c>
      <c r="AB2196" s="213">
        <v>0</v>
      </c>
      <c r="AC2196" s="213">
        <v>0</v>
      </c>
      <c r="AD2196" s="214"/>
      <c r="AE2196" s="214"/>
      <c r="AF2196" s="209">
        <f>J2196+T2196-Z2196</f>
        <v>0</v>
      </c>
      <c r="AG2196" s="209">
        <f>K2196+U2196-AA2196</f>
        <v>0</v>
      </c>
      <c r="AH2196" s="210">
        <f>+AF2196+AG2196</f>
        <v>0</v>
      </c>
      <c r="AI2196" s="209">
        <f>M2196+V2196-AB2196</f>
        <v>0</v>
      </c>
      <c r="AJ2196" s="209">
        <f>N2196+W2196-AC2196</f>
        <v>0</v>
      </c>
      <c r="AK2196" s="210">
        <f>+AI2196+AJ2196</f>
        <v>0</v>
      </c>
      <c r="AL2196" s="210">
        <f>+AH2196+AK2196</f>
        <v>0</v>
      </c>
      <c r="AM2196" s="213">
        <v>0</v>
      </c>
      <c r="AN2196" s="213">
        <v>0</v>
      </c>
      <c r="AO2196" s="210">
        <f>+AM2196+AN2196</f>
        <v>0</v>
      </c>
      <c r="AP2196" s="213">
        <v>0</v>
      </c>
      <c r="AQ2196" s="213">
        <v>0</v>
      </c>
      <c r="AR2196" s="210">
        <f>+AP2196+AQ2196</f>
        <v>0</v>
      </c>
      <c r="AS2196" s="210">
        <f>+AO2196+AR2196</f>
        <v>0</v>
      </c>
      <c r="AT2196" s="213">
        <v>0</v>
      </c>
      <c r="AU2196" s="213">
        <v>0</v>
      </c>
      <c r="AV2196" s="210">
        <f>+AT2196+AU2196</f>
        <v>0</v>
      </c>
      <c r="AW2196" s="213">
        <v>0</v>
      </c>
      <c r="AX2196" s="213">
        <v>0</v>
      </c>
      <c r="AY2196" s="210">
        <f>+AW2196+AX2196</f>
        <v>0</v>
      </c>
      <c r="AZ2196" s="210">
        <f>+AV2196+AY2196</f>
        <v>0</v>
      </c>
      <c r="BA2196" s="213">
        <v>0</v>
      </c>
      <c r="BB2196" s="213">
        <v>0</v>
      </c>
      <c r="BC2196" s="210">
        <f>+BA2196+BB2196</f>
        <v>0</v>
      </c>
      <c r="BD2196" s="213">
        <v>0</v>
      </c>
      <c r="BE2196" s="213">
        <v>0</v>
      </c>
      <c r="BF2196" s="210">
        <f>+BD2196+BE2196</f>
        <v>0</v>
      </c>
      <c r="BG2196" s="210">
        <f>+BC2196+BF2196</f>
        <v>0</v>
      </c>
      <c r="BH2196" s="213">
        <v>0</v>
      </c>
      <c r="BI2196" s="213">
        <v>0</v>
      </c>
      <c r="BJ2196" s="210">
        <f>+BH2196+BI2196</f>
        <v>0</v>
      </c>
      <c r="BK2196" s="213">
        <v>0</v>
      </c>
      <c r="BL2196" s="213">
        <v>0</v>
      </c>
      <c r="BM2196" s="210">
        <f>+BK2196+BL2196</f>
        <v>0</v>
      </c>
      <c r="BN2196" s="210">
        <f>+BJ2196+BM2196</f>
        <v>0</v>
      </c>
      <c r="BO2196" s="209">
        <f>AF2196-AM2196-AT2196-BA2196-BH2196</f>
        <v>0</v>
      </c>
      <c r="BP2196" s="209">
        <f>AG2196-AN2196-AU2196-BB2196-BI2196</f>
        <v>0</v>
      </c>
      <c r="BQ2196" s="210">
        <f>+BO2196+BP2196</f>
        <v>0</v>
      </c>
      <c r="BR2196" s="209">
        <f>AI2196-AP2196-AW2196-BD2196-BK2196</f>
        <v>0</v>
      </c>
      <c r="BS2196" s="209">
        <f>AJ2196-AQ2196-AX2196-BE2196-BL2196</f>
        <v>0</v>
      </c>
      <c r="BT2196" s="210">
        <f>+BR2196+BS2196</f>
        <v>0</v>
      </c>
      <c r="BU2196" s="210">
        <f>+BQ2196+BT2196</f>
        <v>0</v>
      </c>
      <c r="BV2196" s="215">
        <f>R2196+X2196-AD2196</f>
        <v>0</v>
      </c>
      <c r="BW2196" s="215">
        <f>S2196+Y2196-AE2196</f>
        <v>0</v>
      </c>
      <c r="BX2196" s="216">
        <v>0</v>
      </c>
      <c r="BY2196" s="216">
        <v>0</v>
      </c>
      <c r="BZ2196" s="215">
        <f>BV2196-BX2196</f>
        <v>0</v>
      </c>
      <c r="CA2196" s="217">
        <f>BW2196-BY2196</f>
        <v>0</v>
      </c>
    </row>
    <row r="2197" spans="2:79" ht="36.75" customHeight="1">
      <c r="B2197" s="218">
        <v>2015</v>
      </c>
      <c r="C2197" s="219">
        <v>8320</v>
      </c>
      <c r="D2197" s="218">
        <v>9</v>
      </c>
      <c r="E2197" s="218">
        <v>2000</v>
      </c>
      <c r="F2197" s="218">
        <v>2800</v>
      </c>
      <c r="G2197" s="218">
        <v>283</v>
      </c>
      <c r="H2197" s="218">
        <v>19</v>
      </c>
      <c r="I2197" s="220" t="s">
        <v>1200</v>
      </c>
      <c r="J2197" s="209">
        <v>400000</v>
      </c>
      <c r="K2197" s="209">
        <v>0</v>
      </c>
      <c r="L2197" s="210">
        <f>+J2197+K2197</f>
        <v>400000</v>
      </c>
      <c r="M2197" s="209">
        <v>0</v>
      </c>
      <c r="N2197" s="209">
        <v>0</v>
      </c>
      <c r="O2197" s="210">
        <f>+M2197+N2197</f>
        <v>0</v>
      </c>
      <c r="P2197" s="210">
        <f>+L2197+O2197</f>
        <v>400000</v>
      </c>
      <c r="Q2197" s="221" t="s">
        <v>19</v>
      </c>
      <c r="R2197" s="307">
        <v>400</v>
      </c>
      <c r="S2197" s="307"/>
      <c r="T2197" s="213">
        <v>0</v>
      </c>
      <c r="U2197" s="213">
        <v>0</v>
      </c>
      <c r="V2197" s="213">
        <v>0</v>
      </c>
      <c r="W2197" s="213">
        <v>0</v>
      </c>
      <c r="X2197" s="213"/>
      <c r="Y2197" s="213"/>
      <c r="Z2197" s="213">
        <v>0</v>
      </c>
      <c r="AA2197" s="213">
        <v>0</v>
      </c>
      <c r="AB2197" s="213">
        <v>0</v>
      </c>
      <c r="AC2197" s="213">
        <v>0</v>
      </c>
      <c r="AD2197" s="214"/>
      <c r="AE2197" s="214"/>
      <c r="AF2197" s="209">
        <f>J2197+T2197-Z2197</f>
        <v>400000</v>
      </c>
      <c r="AG2197" s="209">
        <f>K2197+U2197-AA2197</f>
        <v>0</v>
      </c>
      <c r="AH2197" s="210">
        <f>+AF2197+AG2197</f>
        <v>400000</v>
      </c>
      <c r="AI2197" s="209">
        <f>M2197+V2197-AB2197</f>
        <v>0</v>
      </c>
      <c r="AJ2197" s="209">
        <f>N2197+W2197-AC2197</f>
        <v>0</v>
      </c>
      <c r="AK2197" s="210">
        <f>+AI2197+AJ2197</f>
        <v>0</v>
      </c>
      <c r="AL2197" s="210">
        <f>+AH2197+AK2197</f>
        <v>400000</v>
      </c>
      <c r="AM2197" s="213">
        <f>'[1]SISTEMA PENITENCIARIO'!G147</f>
        <v>0</v>
      </c>
      <c r="AN2197" s="213">
        <v>0</v>
      </c>
      <c r="AO2197" s="210">
        <f>+AM2197+AN2197</f>
        <v>0</v>
      </c>
      <c r="AP2197" s="213">
        <v>0</v>
      </c>
      <c r="AQ2197" s="213">
        <v>0</v>
      </c>
      <c r="AR2197" s="210">
        <f>+AP2197+AQ2197</f>
        <v>0</v>
      </c>
      <c r="AS2197" s="210">
        <f>+AO2197+AR2197</f>
        <v>0</v>
      </c>
      <c r="AT2197" s="213">
        <f>'[1]SISTEMA PENITENCIARIO'!G148</f>
        <v>0</v>
      </c>
      <c r="AU2197" s="213">
        <v>0</v>
      </c>
      <c r="AV2197" s="210">
        <f>+AT2197+AU2197</f>
        <v>0</v>
      </c>
      <c r="AW2197" s="213">
        <v>0</v>
      </c>
      <c r="AX2197" s="213">
        <v>0</v>
      </c>
      <c r="AY2197" s="210">
        <f>+AW2197+AX2197</f>
        <v>0</v>
      </c>
      <c r="AZ2197" s="210">
        <f>+AV2197+AY2197</f>
        <v>0</v>
      </c>
      <c r="BA2197" s="213">
        <f>'[1]SISTEMA PENITENCIARIO'!G149</f>
        <v>25520</v>
      </c>
      <c r="BB2197" s="213">
        <v>0</v>
      </c>
      <c r="BC2197" s="210">
        <f>+BA2197+BB2197</f>
        <v>25520</v>
      </c>
      <c r="BD2197" s="213">
        <v>0</v>
      </c>
      <c r="BE2197" s="213">
        <v>0</v>
      </c>
      <c r="BF2197" s="210">
        <f>+BD2197+BE2197</f>
        <v>0</v>
      </c>
      <c r="BG2197" s="210">
        <f>+BC2197+BF2197</f>
        <v>25520</v>
      </c>
      <c r="BH2197" s="213">
        <f>'[1]SISTEMA PENITENCIARIO'!G150</f>
        <v>0</v>
      </c>
      <c r="BI2197" s="213">
        <v>0</v>
      </c>
      <c r="BJ2197" s="210">
        <f>+BH2197+BI2197</f>
        <v>0</v>
      </c>
      <c r="BK2197" s="213">
        <v>0</v>
      </c>
      <c r="BL2197" s="213">
        <v>0</v>
      </c>
      <c r="BM2197" s="210">
        <f>+BK2197+BL2197</f>
        <v>0</v>
      </c>
      <c r="BN2197" s="210">
        <f>+BJ2197+BM2197</f>
        <v>0</v>
      </c>
      <c r="BO2197" s="209">
        <f>AF2197-AM2197-AT2197-BA2197-BH2197</f>
        <v>374480</v>
      </c>
      <c r="BP2197" s="209">
        <f>AG2197-AN2197-AU2197-BB2197-BI2197</f>
        <v>0</v>
      </c>
      <c r="BQ2197" s="210">
        <f>+BO2197+BP2197</f>
        <v>374480</v>
      </c>
      <c r="BR2197" s="209">
        <f>AI2197-AP2197-AW2197-BD2197-BK2197</f>
        <v>0</v>
      </c>
      <c r="BS2197" s="209">
        <f>AJ2197-AQ2197-AX2197-BE2197-BL2197</f>
        <v>0</v>
      </c>
      <c r="BT2197" s="210">
        <f>+BR2197+BS2197</f>
        <v>0</v>
      </c>
      <c r="BU2197" s="210">
        <f>+BQ2197+BT2197</f>
        <v>374480</v>
      </c>
      <c r="BV2197" s="215">
        <f>R2197+X2197-AD2197</f>
        <v>400</v>
      </c>
      <c r="BW2197" s="215">
        <f>S2197+Y2197-AE2197</f>
        <v>0</v>
      </c>
      <c r="BX2197" s="216">
        <f>'[1]SISTEMA PENITENCIARIO'!H147</f>
        <v>0</v>
      </c>
      <c r="BY2197" s="216">
        <v>0</v>
      </c>
      <c r="BZ2197" s="215">
        <f>BV2197-BX2197</f>
        <v>400</v>
      </c>
      <c r="CA2197" s="217">
        <f>BW2197-BY2197</f>
        <v>0</v>
      </c>
    </row>
    <row r="2198" spans="2:79" ht="36.75" hidden="1" customHeight="1">
      <c r="B2198" s="218">
        <v>2015</v>
      </c>
      <c r="C2198" s="219">
        <v>8320</v>
      </c>
      <c r="D2198" s="218">
        <v>9</v>
      </c>
      <c r="E2198" s="218">
        <v>2000</v>
      </c>
      <c r="F2198" s="218">
        <v>2800</v>
      </c>
      <c r="G2198" s="218">
        <v>283</v>
      </c>
      <c r="H2198" s="218">
        <v>20</v>
      </c>
      <c r="I2198" s="220" t="s">
        <v>1199</v>
      </c>
      <c r="J2198" s="209">
        <v>0</v>
      </c>
      <c r="K2198" s="209">
        <v>0</v>
      </c>
      <c r="L2198" s="210">
        <f>+J2198+K2198</f>
        <v>0</v>
      </c>
      <c r="M2198" s="209">
        <v>0</v>
      </c>
      <c r="N2198" s="209">
        <v>0</v>
      </c>
      <c r="O2198" s="210">
        <f>+M2198+N2198</f>
        <v>0</v>
      </c>
      <c r="P2198" s="210">
        <f>+L2198+O2198</f>
        <v>0</v>
      </c>
      <c r="Q2198" s="221" t="s">
        <v>19</v>
      </c>
      <c r="R2198" s="307"/>
      <c r="S2198" s="307"/>
      <c r="T2198" s="213">
        <v>0</v>
      </c>
      <c r="U2198" s="213">
        <v>0</v>
      </c>
      <c r="V2198" s="213">
        <v>0</v>
      </c>
      <c r="W2198" s="213">
        <v>0</v>
      </c>
      <c r="X2198" s="213"/>
      <c r="Y2198" s="213"/>
      <c r="Z2198" s="213">
        <v>0</v>
      </c>
      <c r="AA2198" s="213">
        <v>0</v>
      </c>
      <c r="AB2198" s="213">
        <v>0</v>
      </c>
      <c r="AC2198" s="213">
        <v>0</v>
      </c>
      <c r="AD2198" s="214"/>
      <c r="AE2198" s="214"/>
      <c r="AF2198" s="209">
        <f>J2198+T2198-Z2198</f>
        <v>0</v>
      </c>
      <c r="AG2198" s="209">
        <f>K2198+U2198-AA2198</f>
        <v>0</v>
      </c>
      <c r="AH2198" s="210">
        <f>+AF2198+AG2198</f>
        <v>0</v>
      </c>
      <c r="AI2198" s="209">
        <f>M2198+V2198-AB2198</f>
        <v>0</v>
      </c>
      <c r="AJ2198" s="209">
        <f>N2198+W2198-AC2198</f>
        <v>0</v>
      </c>
      <c r="AK2198" s="210">
        <f>+AI2198+AJ2198</f>
        <v>0</v>
      </c>
      <c r="AL2198" s="210">
        <f>+AH2198+AK2198</f>
        <v>0</v>
      </c>
      <c r="AM2198" s="213">
        <v>0</v>
      </c>
      <c r="AN2198" s="213">
        <v>0</v>
      </c>
      <c r="AO2198" s="210">
        <f>+AM2198+AN2198</f>
        <v>0</v>
      </c>
      <c r="AP2198" s="213">
        <v>0</v>
      </c>
      <c r="AQ2198" s="213">
        <v>0</v>
      </c>
      <c r="AR2198" s="210">
        <f>+AP2198+AQ2198</f>
        <v>0</v>
      </c>
      <c r="AS2198" s="210">
        <f>+AO2198+AR2198</f>
        <v>0</v>
      </c>
      <c r="AT2198" s="213">
        <v>0</v>
      </c>
      <c r="AU2198" s="213">
        <v>0</v>
      </c>
      <c r="AV2198" s="210">
        <f>+AT2198+AU2198</f>
        <v>0</v>
      </c>
      <c r="AW2198" s="213">
        <v>0</v>
      </c>
      <c r="AX2198" s="213">
        <v>0</v>
      </c>
      <c r="AY2198" s="210">
        <f>+AW2198+AX2198</f>
        <v>0</v>
      </c>
      <c r="AZ2198" s="210">
        <f>+AV2198+AY2198</f>
        <v>0</v>
      </c>
      <c r="BA2198" s="213">
        <v>0</v>
      </c>
      <c r="BB2198" s="213">
        <v>0</v>
      </c>
      <c r="BC2198" s="210">
        <f>+BA2198+BB2198</f>
        <v>0</v>
      </c>
      <c r="BD2198" s="213">
        <v>0</v>
      </c>
      <c r="BE2198" s="213">
        <v>0</v>
      </c>
      <c r="BF2198" s="210">
        <f>+BD2198+BE2198</f>
        <v>0</v>
      </c>
      <c r="BG2198" s="210">
        <f>+BC2198+BF2198</f>
        <v>0</v>
      </c>
      <c r="BH2198" s="213">
        <v>0</v>
      </c>
      <c r="BI2198" s="213">
        <v>0</v>
      </c>
      <c r="BJ2198" s="210">
        <f>+BH2198+BI2198</f>
        <v>0</v>
      </c>
      <c r="BK2198" s="213">
        <v>0</v>
      </c>
      <c r="BL2198" s="213">
        <v>0</v>
      </c>
      <c r="BM2198" s="210">
        <f>+BK2198+BL2198</f>
        <v>0</v>
      </c>
      <c r="BN2198" s="210">
        <f>+BJ2198+BM2198</f>
        <v>0</v>
      </c>
      <c r="BO2198" s="209">
        <f>AF2198-AM2198-AT2198-BA2198-BH2198</f>
        <v>0</v>
      </c>
      <c r="BP2198" s="209">
        <f>AG2198-AN2198-AU2198-BB2198-BI2198</f>
        <v>0</v>
      </c>
      <c r="BQ2198" s="210">
        <f>+BO2198+BP2198</f>
        <v>0</v>
      </c>
      <c r="BR2198" s="209">
        <f>AI2198-AP2198-AW2198-BD2198-BK2198</f>
        <v>0</v>
      </c>
      <c r="BS2198" s="209">
        <f>AJ2198-AQ2198-AX2198-BE2198-BL2198</f>
        <v>0</v>
      </c>
      <c r="BT2198" s="210">
        <f>+BR2198+BS2198</f>
        <v>0</v>
      </c>
      <c r="BU2198" s="210">
        <f>+BQ2198+BT2198</f>
        <v>0</v>
      </c>
      <c r="BV2198" s="215">
        <f>R2198+X2198-AD2198</f>
        <v>0</v>
      </c>
      <c r="BW2198" s="215">
        <f>S2198+Y2198-AE2198</f>
        <v>0</v>
      </c>
      <c r="BX2198" s="216">
        <v>0</v>
      </c>
      <c r="BY2198" s="216">
        <v>0</v>
      </c>
      <c r="BZ2198" s="215">
        <f>BV2198-BX2198</f>
        <v>0</v>
      </c>
      <c r="CA2198" s="217">
        <f>BW2198-BY2198</f>
        <v>0</v>
      </c>
    </row>
    <row r="2199" spans="2:79" ht="36.75" hidden="1" customHeight="1">
      <c r="B2199" s="218">
        <v>2015</v>
      </c>
      <c r="C2199" s="219">
        <v>8320</v>
      </c>
      <c r="D2199" s="218">
        <v>9</v>
      </c>
      <c r="E2199" s="218">
        <v>2000</v>
      </c>
      <c r="F2199" s="218">
        <v>2800</v>
      </c>
      <c r="G2199" s="218">
        <v>283</v>
      </c>
      <c r="H2199" s="218">
        <v>21</v>
      </c>
      <c r="I2199" s="220" t="s">
        <v>1198</v>
      </c>
      <c r="J2199" s="209">
        <v>0</v>
      </c>
      <c r="K2199" s="209">
        <v>0</v>
      </c>
      <c r="L2199" s="210">
        <f>+J2199+K2199</f>
        <v>0</v>
      </c>
      <c r="M2199" s="209">
        <v>0</v>
      </c>
      <c r="N2199" s="209">
        <v>0</v>
      </c>
      <c r="O2199" s="210">
        <f>+M2199+N2199</f>
        <v>0</v>
      </c>
      <c r="P2199" s="210">
        <f>+L2199+O2199</f>
        <v>0</v>
      </c>
      <c r="Q2199" s="221" t="s">
        <v>19</v>
      </c>
      <c r="R2199" s="307"/>
      <c r="S2199" s="307"/>
      <c r="T2199" s="213">
        <v>0</v>
      </c>
      <c r="U2199" s="213">
        <v>0</v>
      </c>
      <c r="V2199" s="213">
        <v>0</v>
      </c>
      <c r="W2199" s="213">
        <v>0</v>
      </c>
      <c r="X2199" s="213"/>
      <c r="Y2199" s="213"/>
      <c r="Z2199" s="213">
        <v>0</v>
      </c>
      <c r="AA2199" s="213">
        <v>0</v>
      </c>
      <c r="AB2199" s="213">
        <v>0</v>
      </c>
      <c r="AC2199" s="213">
        <v>0</v>
      </c>
      <c r="AD2199" s="214"/>
      <c r="AE2199" s="214"/>
      <c r="AF2199" s="209">
        <f>J2199+T2199-Z2199</f>
        <v>0</v>
      </c>
      <c r="AG2199" s="209">
        <f>K2199+U2199-AA2199</f>
        <v>0</v>
      </c>
      <c r="AH2199" s="210">
        <f>+AF2199+AG2199</f>
        <v>0</v>
      </c>
      <c r="AI2199" s="209">
        <f>M2199+V2199-AB2199</f>
        <v>0</v>
      </c>
      <c r="AJ2199" s="209">
        <f>N2199+W2199-AC2199</f>
        <v>0</v>
      </c>
      <c r="AK2199" s="210">
        <f>+AI2199+AJ2199</f>
        <v>0</v>
      </c>
      <c r="AL2199" s="210">
        <f>+AH2199+AK2199</f>
        <v>0</v>
      </c>
      <c r="AM2199" s="213">
        <v>0</v>
      </c>
      <c r="AN2199" s="213">
        <v>0</v>
      </c>
      <c r="AO2199" s="210">
        <f>+AM2199+AN2199</f>
        <v>0</v>
      </c>
      <c r="AP2199" s="213">
        <v>0</v>
      </c>
      <c r="AQ2199" s="213">
        <v>0</v>
      </c>
      <c r="AR2199" s="210">
        <f>+AP2199+AQ2199</f>
        <v>0</v>
      </c>
      <c r="AS2199" s="210">
        <f>+AO2199+AR2199</f>
        <v>0</v>
      </c>
      <c r="AT2199" s="213">
        <v>0</v>
      </c>
      <c r="AU2199" s="213">
        <v>0</v>
      </c>
      <c r="AV2199" s="210">
        <f>+AT2199+AU2199</f>
        <v>0</v>
      </c>
      <c r="AW2199" s="213">
        <v>0</v>
      </c>
      <c r="AX2199" s="213">
        <v>0</v>
      </c>
      <c r="AY2199" s="210">
        <f>+AW2199+AX2199</f>
        <v>0</v>
      </c>
      <c r="AZ2199" s="210">
        <f>+AV2199+AY2199</f>
        <v>0</v>
      </c>
      <c r="BA2199" s="213">
        <v>0</v>
      </c>
      <c r="BB2199" s="213">
        <v>0</v>
      </c>
      <c r="BC2199" s="210">
        <f>+BA2199+BB2199</f>
        <v>0</v>
      </c>
      <c r="BD2199" s="213">
        <v>0</v>
      </c>
      <c r="BE2199" s="213">
        <v>0</v>
      </c>
      <c r="BF2199" s="210">
        <f>+BD2199+BE2199</f>
        <v>0</v>
      </c>
      <c r="BG2199" s="210">
        <f>+BC2199+BF2199</f>
        <v>0</v>
      </c>
      <c r="BH2199" s="213">
        <v>0</v>
      </c>
      <c r="BI2199" s="213">
        <v>0</v>
      </c>
      <c r="BJ2199" s="210">
        <f>+BH2199+BI2199</f>
        <v>0</v>
      </c>
      <c r="BK2199" s="213">
        <v>0</v>
      </c>
      <c r="BL2199" s="213">
        <v>0</v>
      </c>
      <c r="BM2199" s="210">
        <f>+BK2199+BL2199</f>
        <v>0</v>
      </c>
      <c r="BN2199" s="210">
        <f>+BJ2199+BM2199</f>
        <v>0</v>
      </c>
      <c r="BO2199" s="209">
        <f>AF2199-AM2199-AT2199-BA2199-BH2199</f>
        <v>0</v>
      </c>
      <c r="BP2199" s="209">
        <f>AG2199-AN2199-AU2199-BB2199-BI2199</f>
        <v>0</v>
      </c>
      <c r="BQ2199" s="210">
        <f>+BO2199+BP2199</f>
        <v>0</v>
      </c>
      <c r="BR2199" s="209">
        <f>AI2199-AP2199-AW2199-BD2199-BK2199</f>
        <v>0</v>
      </c>
      <c r="BS2199" s="209">
        <f>AJ2199-AQ2199-AX2199-BE2199-BL2199</f>
        <v>0</v>
      </c>
      <c r="BT2199" s="210">
        <f>+BR2199+BS2199</f>
        <v>0</v>
      </c>
      <c r="BU2199" s="210">
        <f>+BQ2199+BT2199</f>
        <v>0</v>
      </c>
      <c r="BV2199" s="215">
        <f>R2199+X2199-AD2199</f>
        <v>0</v>
      </c>
      <c r="BW2199" s="215">
        <f>S2199+Y2199-AE2199</f>
        <v>0</v>
      </c>
      <c r="BX2199" s="216">
        <v>0</v>
      </c>
      <c r="BY2199" s="216">
        <v>0</v>
      </c>
      <c r="BZ2199" s="215">
        <f>BV2199-BX2199</f>
        <v>0</v>
      </c>
      <c r="CA2199" s="217">
        <f>BW2199-BY2199</f>
        <v>0</v>
      </c>
    </row>
    <row r="2200" spans="2:79" ht="36.75" hidden="1" customHeight="1">
      <c r="B2200" s="206">
        <v>2015</v>
      </c>
      <c r="C2200" s="207">
        <v>8320</v>
      </c>
      <c r="D2200" s="206">
        <v>9</v>
      </c>
      <c r="E2200" s="206">
        <v>2000</v>
      </c>
      <c r="F2200" s="206">
        <v>2800</v>
      </c>
      <c r="G2200" s="218">
        <v>283</v>
      </c>
      <c r="H2200" s="206">
        <v>22</v>
      </c>
      <c r="I2200" s="220" t="s">
        <v>64</v>
      </c>
      <c r="J2200" s="209">
        <v>0</v>
      </c>
      <c r="K2200" s="209">
        <v>0</v>
      </c>
      <c r="L2200" s="210">
        <f>+J2200+K2200</f>
        <v>0</v>
      </c>
      <c r="M2200" s="209">
        <v>0</v>
      </c>
      <c r="N2200" s="209">
        <v>0</v>
      </c>
      <c r="O2200" s="210">
        <f>+M2200+N2200</f>
        <v>0</v>
      </c>
      <c r="P2200" s="210">
        <f>+L2200+O2200</f>
        <v>0</v>
      </c>
      <c r="Q2200" s="256" t="s">
        <v>19</v>
      </c>
      <c r="R2200" s="307"/>
      <c r="S2200" s="307"/>
      <c r="T2200" s="213">
        <v>0</v>
      </c>
      <c r="U2200" s="213">
        <v>0</v>
      </c>
      <c r="V2200" s="213">
        <v>0</v>
      </c>
      <c r="W2200" s="213">
        <v>0</v>
      </c>
      <c r="X2200" s="213"/>
      <c r="Y2200" s="213"/>
      <c r="Z2200" s="213">
        <v>0</v>
      </c>
      <c r="AA2200" s="213">
        <v>0</v>
      </c>
      <c r="AB2200" s="213">
        <v>0</v>
      </c>
      <c r="AC2200" s="213">
        <v>0</v>
      </c>
      <c r="AD2200" s="214"/>
      <c r="AE2200" s="214"/>
      <c r="AF2200" s="209">
        <f>J2200+T2200-Z2200</f>
        <v>0</v>
      </c>
      <c r="AG2200" s="209">
        <f>K2200+U2200-AA2200</f>
        <v>0</v>
      </c>
      <c r="AH2200" s="210">
        <f>+AF2200+AG2200</f>
        <v>0</v>
      </c>
      <c r="AI2200" s="209">
        <f>M2200+V2200-AB2200</f>
        <v>0</v>
      </c>
      <c r="AJ2200" s="209">
        <f>N2200+W2200-AC2200</f>
        <v>0</v>
      </c>
      <c r="AK2200" s="210">
        <f>+AI2200+AJ2200</f>
        <v>0</v>
      </c>
      <c r="AL2200" s="210">
        <f>+AH2200+AK2200</f>
        <v>0</v>
      </c>
      <c r="AM2200" s="213">
        <v>0</v>
      </c>
      <c r="AN2200" s="213">
        <v>0</v>
      </c>
      <c r="AO2200" s="210">
        <f>+AM2200+AN2200</f>
        <v>0</v>
      </c>
      <c r="AP2200" s="213">
        <v>0</v>
      </c>
      <c r="AQ2200" s="213">
        <v>0</v>
      </c>
      <c r="AR2200" s="210">
        <f>+AP2200+AQ2200</f>
        <v>0</v>
      </c>
      <c r="AS2200" s="210">
        <f>+AO2200+AR2200</f>
        <v>0</v>
      </c>
      <c r="AT2200" s="213">
        <v>0</v>
      </c>
      <c r="AU2200" s="213">
        <v>0</v>
      </c>
      <c r="AV2200" s="210">
        <f>+AT2200+AU2200</f>
        <v>0</v>
      </c>
      <c r="AW2200" s="213">
        <v>0</v>
      </c>
      <c r="AX2200" s="213">
        <v>0</v>
      </c>
      <c r="AY2200" s="210">
        <f>+AW2200+AX2200</f>
        <v>0</v>
      </c>
      <c r="AZ2200" s="210">
        <f>+AV2200+AY2200</f>
        <v>0</v>
      </c>
      <c r="BA2200" s="213">
        <v>0</v>
      </c>
      <c r="BB2200" s="213">
        <v>0</v>
      </c>
      <c r="BC2200" s="210">
        <f>+BA2200+BB2200</f>
        <v>0</v>
      </c>
      <c r="BD2200" s="213">
        <v>0</v>
      </c>
      <c r="BE2200" s="213">
        <v>0</v>
      </c>
      <c r="BF2200" s="210">
        <f>+BD2200+BE2200</f>
        <v>0</v>
      </c>
      <c r="BG2200" s="210">
        <f>+BC2200+BF2200</f>
        <v>0</v>
      </c>
      <c r="BH2200" s="213">
        <v>0</v>
      </c>
      <c r="BI2200" s="213">
        <v>0</v>
      </c>
      <c r="BJ2200" s="210">
        <f>+BH2200+BI2200</f>
        <v>0</v>
      </c>
      <c r="BK2200" s="213">
        <v>0</v>
      </c>
      <c r="BL2200" s="213">
        <v>0</v>
      </c>
      <c r="BM2200" s="210">
        <f>+BK2200+BL2200</f>
        <v>0</v>
      </c>
      <c r="BN2200" s="210">
        <f>+BJ2200+BM2200</f>
        <v>0</v>
      </c>
      <c r="BO2200" s="209">
        <f>AF2200-AM2200-AT2200-BA2200-BH2200</f>
        <v>0</v>
      </c>
      <c r="BP2200" s="209">
        <f>AG2200-AN2200-AU2200-BB2200-BI2200</f>
        <v>0</v>
      </c>
      <c r="BQ2200" s="210">
        <f>+BO2200+BP2200</f>
        <v>0</v>
      </c>
      <c r="BR2200" s="209">
        <f>AI2200-AP2200-AW2200-BD2200-BK2200</f>
        <v>0</v>
      </c>
      <c r="BS2200" s="209">
        <f>AJ2200-AQ2200-AX2200-BE2200-BL2200</f>
        <v>0</v>
      </c>
      <c r="BT2200" s="210">
        <f>+BR2200+BS2200</f>
        <v>0</v>
      </c>
      <c r="BU2200" s="210">
        <f>+BQ2200+BT2200</f>
        <v>0</v>
      </c>
      <c r="BV2200" s="215">
        <f>R2200+X2200-AD2200</f>
        <v>0</v>
      </c>
      <c r="BW2200" s="215">
        <f>S2200+Y2200-AE2200</f>
        <v>0</v>
      </c>
      <c r="BX2200" s="216">
        <v>0</v>
      </c>
      <c r="BY2200" s="216">
        <v>0</v>
      </c>
      <c r="BZ2200" s="215">
        <f>BV2200-BX2200</f>
        <v>0</v>
      </c>
      <c r="CA2200" s="217">
        <f>BW2200-BY2200</f>
        <v>0</v>
      </c>
    </row>
    <row r="2201" spans="2:79" ht="36.75" hidden="1" customHeight="1">
      <c r="B2201" s="206">
        <v>2015</v>
      </c>
      <c r="C2201" s="207">
        <v>8320</v>
      </c>
      <c r="D2201" s="206">
        <v>9</v>
      </c>
      <c r="E2201" s="206">
        <v>2000</v>
      </c>
      <c r="F2201" s="206">
        <v>2800</v>
      </c>
      <c r="G2201" s="218">
        <v>283</v>
      </c>
      <c r="H2201" s="206">
        <v>23</v>
      </c>
      <c r="I2201" s="231" t="s">
        <v>1197</v>
      </c>
      <c r="J2201" s="209">
        <v>0</v>
      </c>
      <c r="K2201" s="209">
        <v>0</v>
      </c>
      <c r="L2201" s="210">
        <f>+J2201+K2201</f>
        <v>0</v>
      </c>
      <c r="M2201" s="209">
        <v>0</v>
      </c>
      <c r="N2201" s="209">
        <v>0</v>
      </c>
      <c r="O2201" s="210">
        <f>+M2201+N2201</f>
        <v>0</v>
      </c>
      <c r="P2201" s="210">
        <f>+L2201+O2201</f>
        <v>0</v>
      </c>
      <c r="Q2201" s="256" t="s">
        <v>19</v>
      </c>
      <c r="R2201" s="307"/>
      <c r="S2201" s="212"/>
      <c r="T2201" s="213">
        <v>0</v>
      </c>
      <c r="U2201" s="213">
        <v>0</v>
      </c>
      <c r="V2201" s="213">
        <v>0</v>
      </c>
      <c r="W2201" s="213">
        <v>0</v>
      </c>
      <c r="X2201" s="213"/>
      <c r="Y2201" s="213"/>
      <c r="Z2201" s="213">
        <v>0</v>
      </c>
      <c r="AA2201" s="213">
        <v>0</v>
      </c>
      <c r="AB2201" s="213">
        <v>0</v>
      </c>
      <c r="AC2201" s="213">
        <v>0</v>
      </c>
      <c r="AD2201" s="214"/>
      <c r="AE2201" s="214"/>
      <c r="AF2201" s="209">
        <f>J2201+T2201-Z2201</f>
        <v>0</v>
      </c>
      <c r="AG2201" s="209">
        <f>K2201+U2201-AA2201</f>
        <v>0</v>
      </c>
      <c r="AH2201" s="210">
        <f>+AF2201+AG2201</f>
        <v>0</v>
      </c>
      <c r="AI2201" s="209">
        <f>M2201+V2201-AB2201</f>
        <v>0</v>
      </c>
      <c r="AJ2201" s="209">
        <f>N2201+W2201-AC2201</f>
        <v>0</v>
      </c>
      <c r="AK2201" s="210">
        <f>+AI2201+AJ2201</f>
        <v>0</v>
      </c>
      <c r="AL2201" s="210">
        <f>+AH2201+AK2201</f>
        <v>0</v>
      </c>
      <c r="AM2201" s="213">
        <v>0</v>
      </c>
      <c r="AN2201" s="213">
        <v>0</v>
      </c>
      <c r="AO2201" s="210">
        <f>+AM2201+AN2201</f>
        <v>0</v>
      </c>
      <c r="AP2201" s="213">
        <v>0</v>
      </c>
      <c r="AQ2201" s="213">
        <v>0</v>
      </c>
      <c r="AR2201" s="210">
        <f>+AP2201+AQ2201</f>
        <v>0</v>
      </c>
      <c r="AS2201" s="210">
        <f>+AO2201+AR2201</f>
        <v>0</v>
      </c>
      <c r="AT2201" s="213">
        <v>0</v>
      </c>
      <c r="AU2201" s="213">
        <v>0</v>
      </c>
      <c r="AV2201" s="210">
        <f>+AT2201+AU2201</f>
        <v>0</v>
      </c>
      <c r="AW2201" s="213">
        <v>0</v>
      </c>
      <c r="AX2201" s="213">
        <v>0</v>
      </c>
      <c r="AY2201" s="210">
        <f>+AW2201+AX2201</f>
        <v>0</v>
      </c>
      <c r="AZ2201" s="210">
        <f>+AV2201+AY2201</f>
        <v>0</v>
      </c>
      <c r="BA2201" s="213">
        <v>0</v>
      </c>
      <c r="BB2201" s="213">
        <v>0</v>
      </c>
      <c r="BC2201" s="210">
        <f>+BA2201+BB2201</f>
        <v>0</v>
      </c>
      <c r="BD2201" s="213">
        <v>0</v>
      </c>
      <c r="BE2201" s="213">
        <v>0</v>
      </c>
      <c r="BF2201" s="210">
        <f>+BD2201+BE2201</f>
        <v>0</v>
      </c>
      <c r="BG2201" s="210">
        <f>+BC2201+BF2201</f>
        <v>0</v>
      </c>
      <c r="BH2201" s="213">
        <v>0</v>
      </c>
      <c r="BI2201" s="213">
        <v>0</v>
      </c>
      <c r="BJ2201" s="210">
        <f>+BH2201+BI2201</f>
        <v>0</v>
      </c>
      <c r="BK2201" s="213">
        <v>0</v>
      </c>
      <c r="BL2201" s="213">
        <v>0</v>
      </c>
      <c r="BM2201" s="210">
        <f>+BK2201+BL2201</f>
        <v>0</v>
      </c>
      <c r="BN2201" s="210">
        <f>+BJ2201+BM2201</f>
        <v>0</v>
      </c>
      <c r="BO2201" s="209">
        <f>AF2201-AM2201-AT2201-BA2201-BH2201</f>
        <v>0</v>
      </c>
      <c r="BP2201" s="209">
        <f>AG2201-AN2201-AU2201-BB2201-BI2201</f>
        <v>0</v>
      </c>
      <c r="BQ2201" s="210">
        <f>+BO2201+BP2201</f>
        <v>0</v>
      </c>
      <c r="BR2201" s="209">
        <f>AI2201-AP2201-AW2201-BD2201-BK2201</f>
        <v>0</v>
      </c>
      <c r="BS2201" s="209">
        <f>AJ2201-AQ2201-AX2201-BE2201-BL2201</f>
        <v>0</v>
      </c>
      <c r="BT2201" s="210">
        <f>+BR2201+BS2201</f>
        <v>0</v>
      </c>
      <c r="BU2201" s="210">
        <f>+BQ2201+BT2201</f>
        <v>0</v>
      </c>
      <c r="BV2201" s="215">
        <f>R2201+X2201-AD2201</f>
        <v>0</v>
      </c>
      <c r="BW2201" s="215">
        <f>S2201+Y2201-AE2201</f>
        <v>0</v>
      </c>
      <c r="BX2201" s="216">
        <v>0</v>
      </c>
      <c r="BY2201" s="216">
        <v>0</v>
      </c>
      <c r="BZ2201" s="215">
        <f>BV2201-BX2201</f>
        <v>0</v>
      </c>
      <c r="CA2201" s="217">
        <f>BW2201-BY2201</f>
        <v>0</v>
      </c>
    </row>
    <row r="2202" spans="2:79" ht="36.75" hidden="1" customHeight="1">
      <c r="B2202" s="206">
        <v>2015</v>
      </c>
      <c r="C2202" s="207">
        <v>8320</v>
      </c>
      <c r="D2202" s="206">
        <v>9</v>
      </c>
      <c r="E2202" s="206">
        <v>2000</v>
      </c>
      <c r="F2202" s="206">
        <v>2800</v>
      </c>
      <c r="G2202" s="218">
        <v>283</v>
      </c>
      <c r="H2202" s="206">
        <v>24</v>
      </c>
      <c r="I2202" s="231" t="s">
        <v>1196</v>
      </c>
      <c r="J2202" s="209">
        <v>0</v>
      </c>
      <c r="K2202" s="209">
        <v>0</v>
      </c>
      <c r="L2202" s="210">
        <f>+J2202+K2202</f>
        <v>0</v>
      </c>
      <c r="M2202" s="209">
        <v>0</v>
      </c>
      <c r="N2202" s="209">
        <v>0</v>
      </c>
      <c r="O2202" s="210">
        <f>+M2202+N2202</f>
        <v>0</v>
      </c>
      <c r="P2202" s="210">
        <f>+L2202+O2202</f>
        <v>0</v>
      </c>
      <c r="Q2202" s="256" t="s">
        <v>19</v>
      </c>
      <c r="R2202" s="307"/>
      <c r="S2202" s="212"/>
      <c r="T2202" s="213">
        <v>0</v>
      </c>
      <c r="U2202" s="213">
        <v>0</v>
      </c>
      <c r="V2202" s="213">
        <v>0</v>
      </c>
      <c r="W2202" s="213">
        <v>0</v>
      </c>
      <c r="X2202" s="213"/>
      <c r="Y2202" s="213"/>
      <c r="Z2202" s="213">
        <v>0</v>
      </c>
      <c r="AA2202" s="213">
        <v>0</v>
      </c>
      <c r="AB2202" s="213">
        <v>0</v>
      </c>
      <c r="AC2202" s="213">
        <v>0</v>
      </c>
      <c r="AD2202" s="214"/>
      <c r="AE2202" s="214"/>
      <c r="AF2202" s="209">
        <f>J2202+T2202-Z2202</f>
        <v>0</v>
      </c>
      <c r="AG2202" s="209">
        <f>K2202+U2202-AA2202</f>
        <v>0</v>
      </c>
      <c r="AH2202" s="210">
        <f>+AF2202+AG2202</f>
        <v>0</v>
      </c>
      <c r="AI2202" s="209">
        <f>M2202+V2202-AB2202</f>
        <v>0</v>
      </c>
      <c r="AJ2202" s="209">
        <f>N2202+W2202-AC2202</f>
        <v>0</v>
      </c>
      <c r="AK2202" s="210">
        <f>+AI2202+AJ2202</f>
        <v>0</v>
      </c>
      <c r="AL2202" s="210">
        <f>+AH2202+AK2202</f>
        <v>0</v>
      </c>
      <c r="AM2202" s="213">
        <v>0</v>
      </c>
      <c r="AN2202" s="213">
        <v>0</v>
      </c>
      <c r="AO2202" s="210">
        <f>+AM2202+AN2202</f>
        <v>0</v>
      </c>
      <c r="AP2202" s="213">
        <v>0</v>
      </c>
      <c r="AQ2202" s="213">
        <v>0</v>
      </c>
      <c r="AR2202" s="210">
        <f>+AP2202+AQ2202</f>
        <v>0</v>
      </c>
      <c r="AS2202" s="210">
        <f>+AO2202+AR2202</f>
        <v>0</v>
      </c>
      <c r="AT2202" s="213">
        <v>0</v>
      </c>
      <c r="AU2202" s="213">
        <v>0</v>
      </c>
      <c r="AV2202" s="210">
        <f>+AT2202+AU2202</f>
        <v>0</v>
      </c>
      <c r="AW2202" s="213">
        <v>0</v>
      </c>
      <c r="AX2202" s="213">
        <v>0</v>
      </c>
      <c r="AY2202" s="210">
        <f>+AW2202+AX2202</f>
        <v>0</v>
      </c>
      <c r="AZ2202" s="210">
        <f>+AV2202+AY2202</f>
        <v>0</v>
      </c>
      <c r="BA2202" s="213">
        <v>0</v>
      </c>
      <c r="BB2202" s="213">
        <v>0</v>
      </c>
      <c r="BC2202" s="210">
        <f>+BA2202+BB2202</f>
        <v>0</v>
      </c>
      <c r="BD2202" s="213">
        <v>0</v>
      </c>
      <c r="BE2202" s="213">
        <v>0</v>
      </c>
      <c r="BF2202" s="210">
        <f>+BD2202+BE2202</f>
        <v>0</v>
      </c>
      <c r="BG2202" s="210">
        <f>+BC2202+BF2202</f>
        <v>0</v>
      </c>
      <c r="BH2202" s="213">
        <v>0</v>
      </c>
      <c r="BI2202" s="213">
        <v>0</v>
      </c>
      <c r="BJ2202" s="210">
        <f>+BH2202+BI2202</f>
        <v>0</v>
      </c>
      <c r="BK2202" s="213">
        <v>0</v>
      </c>
      <c r="BL2202" s="213">
        <v>0</v>
      </c>
      <c r="BM2202" s="210">
        <f>+BK2202+BL2202</f>
        <v>0</v>
      </c>
      <c r="BN2202" s="210">
        <f>+BJ2202+BM2202</f>
        <v>0</v>
      </c>
      <c r="BO2202" s="209">
        <f>AF2202-AM2202-AT2202-BA2202-BH2202</f>
        <v>0</v>
      </c>
      <c r="BP2202" s="209">
        <f>AG2202-AN2202-AU2202-BB2202-BI2202</f>
        <v>0</v>
      </c>
      <c r="BQ2202" s="210">
        <f>+BO2202+BP2202</f>
        <v>0</v>
      </c>
      <c r="BR2202" s="209">
        <f>AI2202-AP2202-AW2202-BD2202-BK2202</f>
        <v>0</v>
      </c>
      <c r="BS2202" s="209">
        <f>AJ2202-AQ2202-AX2202-BE2202-BL2202</f>
        <v>0</v>
      </c>
      <c r="BT2202" s="210">
        <f>+BR2202+BS2202</f>
        <v>0</v>
      </c>
      <c r="BU2202" s="210">
        <f>+BQ2202+BT2202</f>
        <v>0</v>
      </c>
      <c r="BV2202" s="215">
        <f>R2202+X2202-AD2202</f>
        <v>0</v>
      </c>
      <c r="BW2202" s="215">
        <f>S2202+Y2202-AE2202</f>
        <v>0</v>
      </c>
      <c r="BX2202" s="216">
        <v>0</v>
      </c>
      <c r="BY2202" s="216">
        <v>0</v>
      </c>
      <c r="BZ2202" s="215">
        <f>BV2202-BX2202</f>
        <v>0</v>
      </c>
      <c r="CA2202" s="217">
        <f>BW2202-BY2202</f>
        <v>0</v>
      </c>
    </row>
    <row r="2203" spans="2:79" ht="36.75" hidden="1" customHeight="1">
      <c r="B2203" s="206">
        <v>2015</v>
      </c>
      <c r="C2203" s="207">
        <v>8320</v>
      </c>
      <c r="D2203" s="206">
        <v>9</v>
      </c>
      <c r="E2203" s="206">
        <v>2000</v>
      </c>
      <c r="F2203" s="206">
        <v>2800</v>
      </c>
      <c r="G2203" s="218">
        <v>283</v>
      </c>
      <c r="H2203" s="206">
        <v>25</v>
      </c>
      <c r="I2203" s="231" t="s">
        <v>1195</v>
      </c>
      <c r="J2203" s="209">
        <v>0</v>
      </c>
      <c r="K2203" s="209">
        <v>0</v>
      </c>
      <c r="L2203" s="210">
        <f>+J2203+K2203</f>
        <v>0</v>
      </c>
      <c r="M2203" s="209">
        <v>0</v>
      </c>
      <c r="N2203" s="209">
        <v>0</v>
      </c>
      <c r="O2203" s="210">
        <f>+M2203+N2203</f>
        <v>0</v>
      </c>
      <c r="P2203" s="210">
        <f>+L2203+O2203</f>
        <v>0</v>
      </c>
      <c r="Q2203" s="256" t="s">
        <v>19</v>
      </c>
      <c r="R2203" s="307"/>
      <c r="S2203" s="212"/>
      <c r="T2203" s="213">
        <v>0</v>
      </c>
      <c r="U2203" s="213">
        <v>0</v>
      </c>
      <c r="V2203" s="213">
        <v>0</v>
      </c>
      <c r="W2203" s="213">
        <v>0</v>
      </c>
      <c r="X2203" s="213"/>
      <c r="Y2203" s="213"/>
      <c r="Z2203" s="213">
        <v>0</v>
      </c>
      <c r="AA2203" s="213">
        <v>0</v>
      </c>
      <c r="AB2203" s="213">
        <v>0</v>
      </c>
      <c r="AC2203" s="213">
        <v>0</v>
      </c>
      <c r="AD2203" s="214"/>
      <c r="AE2203" s="214"/>
      <c r="AF2203" s="209">
        <f>J2203+T2203-Z2203</f>
        <v>0</v>
      </c>
      <c r="AG2203" s="209">
        <f>K2203+U2203-AA2203</f>
        <v>0</v>
      </c>
      <c r="AH2203" s="210">
        <f>+AF2203+AG2203</f>
        <v>0</v>
      </c>
      <c r="AI2203" s="209">
        <f>M2203+V2203-AB2203</f>
        <v>0</v>
      </c>
      <c r="AJ2203" s="209">
        <f>N2203+W2203-AC2203</f>
        <v>0</v>
      </c>
      <c r="AK2203" s="210">
        <f>+AI2203+AJ2203</f>
        <v>0</v>
      </c>
      <c r="AL2203" s="210">
        <f>+AH2203+AK2203</f>
        <v>0</v>
      </c>
      <c r="AM2203" s="213">
        <v>0</v>
      </c>
      <c r="AN2203" s="213">
        <v>0</v>
      </c>
      <c r="AO2203" s="210">
        <f>+AM2203+AN2203</f>
        <v>0</v>
      </c>
      <c r="AP2203" s="213">
        <v>0</v>
      </c>
      <c r="AQ2203" s="213">
        <v>0</v>
      </c>
      <c r="AR2203" s="210">
        <f>+AP2203+AQ2203</f>
        <v>0</v>
      </c>
      <c r="AS2203" s="210">
        <f>+AO2203+AR2203</f>
        <v>0</v>
      </c>
      <c r="AT2203" s="213">
        <v>0</v>
      </c>
      <c r="AU2203" s="213">
        <v>0</v>
      </c>
      <c r="AV2203" s="210">
        <f>+AT2203+AU2203</f>
        <v>0</v>
      </c>
      <c r="AW2203" s="213">
        <v>0</v>
      </c>
      <c r="AX2203" s="213">
        <v>0</v>
      </c>
      <c r="AY2203" s="210">
        <f>+AW2203+AX2203</f>
        <v>0</v>
      </c>
      <c r="AZ2203" s="210">
        <f>+AV2203+AY2203</f>
        <v>0</v>
      </c>
      <c r="BA2203" s="213">
        <v>0</v>
      </c>
      <c r="BB2203" s="213">
        <v>0</v>
      </c>
      <c r="BC2203" s="210">
        <f>+BA2203+BB2203</f>
        <v>0</v>
      </c>
      <c r="BD2203" s="213">
        <v>0</v>
      </c>
      <c r="BE2203" s="213">
        <v>0</v>
      </c>
      <c r="BF2203" s="210">
        <f>+BD2203+BE2203</f>
        <v>0</v>
      </c>
      <c r="BG2203" s="210">
        <f>+BC2203+BF2203</f>
        <v>0</v>
      </c>
      <c r="BH2203" s="213">
        <v>0</v>
      </c>
      <c r="BI2203" s="213">
        <v>0</v>
      </c>
      <c r="BJ2203" s="210">
        <f>+BH2203+BI2203</f>
        <v>0</v>
      </c>
      <c r="BK2203" s="213">
        <v>0</v>
      </c>
      <c r="BL2203" s="213">
        <v>0</v>
      </c>
      <c r="BM2203" s="210">
        <f>+BK2203+BL2203</f>
        <v>0</v>
      </c>
      <c r="BN2203" s="210">
        <f>+BJ2203+BM2203</f>
        <v>0</v>
      </c>
      <c r="BO2203" s="209">
        <f>AF2203-AM2203-AT2203-BA2203-BH2203</f>
        <v>0</v>
      </c>
      <c r="BP2203" s="209">
        <f>AG2203-AN2203-AU2203-BB2203-BI2203</f>
        <v>0</v>
      </c>
      <c r="BQ2203" s="210">
        <f>+BO2203+BP2203</f>
        <v>0</v>
      </c>
      <c r="BR2203" s="209">
        <f>AI2203-AP2203-AW2203-BD2203-BK2203</f>
        <v>0</v>
      </c>
      <c r="BS2203" s="209">
        <f>AJ2203-AQ2203-AX2203-BE2203-BL2203</f>
        <v>0</v>
      </c>
      <c r="BT2203" s="210">
        <f>+BR2203+BS2203</f>
        <v>0</v>
      </c>
      <c r="BU2203" s="210">
        <f>+BQ2203+BT2203</f>
        <v>0</v>
      </c>
      <c r="BV2203" s="215">
        <f>R2203+X2203-AD2203</f>
        <v>0</v>
      </c>
      <c r="BW2203" s="215">
        <f>S2203+Y2203-AE2203</f>
        <v>0</v>
      </c>
      <c r="BX2203" s="216">
        <v>0</v>
      </c>
      <c r="BY2203" s="216">
        <v>0</v>
      </c>
      <c r="BZ2203" s="215">
        <f>BV2203-BX2203</f>
        <v>0</v>
      </c>
      <c r="CA2203" s="217">
        <f>BW2203-BY2203</f>
        <v>0</v>
      </c>
    </row>
    <row r="2204" spans="2:79" ht="36.75" hidden="1" customHeight="1">
      <c r="B2204" s="206">
        <v>2015</v>
      </c>
      <c r="C2204" s="207">
        <v>8320</v>
      </c>
      <c r="D2204" s="206">
        <v>9</v>
      </c>
      <c r="E2204" s="206">
        <v>2000</v>
      </c>
      <c r="F2204" s="206">
        <v>2800</v>
      </c>
      <c r="G2204" s="218">
        <v>283</v>
      </c>
      <c r="H2204" s="206">
        <v>26</v>
      </c>
      <c r="I2204" s="231" t="s">
        <v>1194</v>
      </c>
      <c r="J2204" s="209">
        <v>0</v>
      </c>
      <c r="K2204" s="209">
        <v>0</v>
      </c>
      <c r="L2204" s="210">
        <f>+J2204+K2204</f>
        <v>0</v>
      </c>
      <c r="M2204" s="209">
        <v>0</v>
      </c>
      <c r="N2204" s="209">
        <v>0</v>
      </c>
      <c r="O2204" s="210">
        <f>+M2204+N2204</f>
        <v>0</v>
      </c>
      <c r="P2204" s="210">
        <f>+L2204+O2204</f>
        <v>0</v>
      </c>
      <c r="Q2204" s="256" t="s">
        <v>19</v>
      </c>
      <c r="R2204" s="307"/>
      <c r="S2204" s="212"/>
      <c r="T2204" s="213">
        <v>0</v>
      </c>
      <c r="U2204" s="213">
        <v>0</v>
      </c>
      <c r="V2204" s="213">
        <v>0</v>
      </c>
      <c r="W2204" s="213">
        <v>0</v>
      </c>
      <c r="X2204" s="213"/>
      <c r="Y2204" s="213"/>
      <c r="Z2204" s="213">
        <v>0</v>
      </c>
      <c r="AA2204" s="213">
        <v>0</v>
      </c>
      <c r="AB2204" s="213">
        <v>0</v>
      </c>
      <c r="AC2204" s="213">
        <v>0</v>
      </c>
      <c r="AD2204" s="214"/>
      <c r="AE2204" s="214"/>
      <c r="AF2204" s="209">
        <f>J2204+T2204-Z2204</f>
        <v>0</v>
      </c>
      <c r="AG2204" s="209">
        <f>K2204+U2204-AA2204</f>
        <v>0</v>
      </c>
      <c r="AH2204" s="210">
        <f>+AF2204+AG2204</f>
        <v>0</v>
      </c>
      <c r="AI2204" s="209">
        <f>M2204+V2204-AB2204</f>
        <v>0</v>
      </c>
      <c r="AJ2204" s="209">
        <f>N2204+W2204-AC2204</f>
        <v>0</v>
      </c>
      <c r="AK2204" s="210">
        <f>+AI2204+AJ2204</f>
        <v>0</v>
      </c>
      <c r="AL2204" s="210">
        <f>+AH2204+AK2204</f>
        <v>0</v>
      </c>
      <c r="AM2204" s="213">
        <v>0</v>
      </c>
      <c r="AN2204" s="213">
        <v>0</v>
      </c>
      <c r="AO2204" s="210">
        <f>+AM2204+AN2204</f>
        <v>0</v>
      </c>
      <c r="AP2204" s="213">
        <v>0</v>
      </c>
      <c r="AQ2204" s="213">
        <v>0</v>
      </c>
      <c r="AR2204" s="210">
        <f>+AP2204+AQ2204</f>
        <v>0</v>
      </c>
      <c r="AS2204" s="210">
        <f>+AO2204+AR2204</f>
        <v>0</v>
      </c>
      <c r="AT2204" s="213">
        <v>0</v>
      </c>
      <c r="AU2204" s="213">
        <v>0</v>
      </c>
      <c r="AV2204" s="210">
        <f>+AT2204+AU2204</f>
        <v>0</v>
      </c>
      <c r="AW2204" s="213">
        <v>0</v>
      </c>
      <c r="AX2204" s="213">
        <v>0</v>
      </c>
      <c r="AY2204" s="210">
        <f>+AW2204+AX2204</f>
        <v>0</v>
      </c>
      <c r="AZ2204" s="210">
        <f>+AV2204+AY2204</f>
        <v>0</v>
      </c>
      <c r="BA2204" s="213">
        <v>0</v>
      </c>
      <c r="BB2204" s="213">
        <v>0</v>
      </c>
      <c r="BC2204" s="210">
        <f>+BA2204+BB2204</f>
        <v>0</v>
      </c>
      <c r="BD2204" s="213">
        <v>0</v>
      </c>
      <c r="BE2204" s="213">
        <v>0</v>
      </c>
      <c r="BF2204" s="210">
        <f>+BD2204+BE2204</f>
        <v>0</v>
      </c>
      <c r="BG2204" s="210">
        <f>+BC2204+BF2204</f>
        <v>0</v>
      </c>
      <c r="BH2204" s="213">
        <v>0</v>
      </c>
      <c r="BI2204" s="213">
        <v>0</v>
      </c>
      <c r="BJ2204" s="210">
        <f>+BH2204+BI2204</f>
        <v>0</v>
      </c>
      <c r="BK2204" s="213">
        <v>0</v>
      </c>
      <c r="BL2204" s="213">
        <v>0</v>
      </c>
      <c r="BM2204" s="210">
        <f>+BK2204+BL2204</f>
        <v>0</v>
      </c>
      <c r="BN2204" s="210">
        <f>+BJ2204+BM2204</f>
        <v>0</v>
      </c>
      <c r="BO2204" s="209">
        <f>AF2204-AM2204-AT2204-BA2204-BH2204</f>
        <v>0</v>
      </c>
      <c r="BP2204" s="209">
        <f>AG2204-AN2204-AU2204-BB2204-BI2204</f>
        <v>0</v>
      </c>
      <c r="BQ2204" s="210">
        <f>+BO2204+BP2204</f>
        <v>0</v>
      </c>
      <c r="BR2204" s="209">
        <f>AI2204-AP2204-AW2204-BD2204-BK2204</f>
        <v>0</v>
      </c>
      <c r="BS2204" s="209">
        <f>AJ2204-AQ2204-AX2204-BE2204-BL2204</f>
        <v>0</v>
      </c>
      <c r="BT2204" s="210">
        <f>+BR2204+BS2204</f>
        <v>0</v>
      </c>
      <c r="BU2204" s="210">
        <f>+BQ2204+BT2204</f>
        <v>0</v>
      </c>
      <c r="BV2204" s="215">
        <f>R2204+X2204-AD2204</f>
        <v>0</v>
      </c>
      <c r="BW2204" s="215">
        <f>S2204+Y2204-AE2204</f>
        <v>0</v>
      </c>
      <c r="BX2204" s="216">
        <v>0</v>
      </c>
      <c r="BY2204" s="216">
        <v>0</v>
      </c>
      <c r="BZ2204" s="215">
        <f>BV2204-BX2204</f>
        <v>0</v>
      </c>
      <c r="CA2204" s="217">
        <f>BW2204-BY2204</f>
        <v>0</v>
      </c>
    </row>
    <row r="2205" spans="2:79" ht="36.75" hidden="1" customHeight="1">
      <c r="B2205" s="206">
        <v>2015</v>
      </c>
      <c r="C2205" s="207">
        <v>8320</v>
      </c>
      <c r="D2205" s="206">
        <v>9</v>
      </c>
      <c r="E2205" s="206">
        <v>2000</v>
      </c>
      <c r="F2205" s="206">
        <v>2800</v>
      </c>
      <c r="G2205" s="218">
        <v>283</v>
      </c>
      <c r="H2205" s="206">
        <v>27</v>
      </c>
      <c r="I2205" s="231" t="s">
        <v>1193</v>
      </c>
      <c r="J2205" s="209">
        <v>0</v>
      </c>
      <c r="K2205" s="209">
        <v>0</v>
      </c>
      <c r="L2205" s="210">
        <f>+J2205+K2205</f>
        <v>0</v>
      </c>
      <c r="M2205" s="209">
        <v>0</v>
      </c>
      <c r="N2205" s="209">
        <v>0</v>
      </c>
      <c r="O2205" s="210">
        <f>+M2205+N2205</f>
        <v>0</v>
      </c>
      <c r="P2205" s="210">
        <f>+L2205+O2205</f>
        <v>0</v>
      </c>
      <c r="Q2205" s="256" t="s">
        <v>19</v>
      </c>
      <c r="R2205" s="307"/>
      <c r="S2205" s="212"/>
      <c r="T2205" s="213">
        <v>0</v>
      </c>
      <c r="U2205" s="213">
        <v>0</v>
      </c>
      <c r="V2205" s="213">
        <v>0</v>
      </c>
      <c r="W2205" s="213">
        <v>0</v>
      </c>
      <c r="X2205" s="213"/>
      <c r="Y2205" s="213"/>
      <c r="Z2205" s="213">
        <v>0</v>
      </c>
      <c r="AA2205" s="213">
        <v>0</v>
      </c>
      <c r="AB2205" s="213">
        <v>0</v>
      </c>
      <c r="AC2205" s="213">
        <v>0</v>
      </c>
      <c r="AD2205" s="214"/>
      <c r="AE2205" s="214"/>
      <c r="AF2205" s="209">
        <f>J2205+T2205-Z2205</f>
        <v>0</v>
      </c>
      <c r="AG2205" s="209">
        <f>K2205+U2205-AA2205</f>
        <v>0</v>
      </c>
      <c r="AH2205" s="210">
        <f>+AF2205+AG2205</f>
        <v>0</v>
      </c>
      <c r="AI2205" s="209">
        <f>M2205+V2205-AB2205</f>
        <v>0</v>
      </c>
      <c r="AJ2205" s="209">
        <f>N2205+W2205-AC2205</f>
        <v>0</v>
      </c>
      <c r="AK2205" s="210">
        <f>+AI2205+AJ2205</f>
        <v>0</v>
      </c>
      <c r="AL2205" s="210">
        <f>+AH2205+AK2205</f>
        <v>0</v>
      </c>
      <c r="AM2205" s="213">
        <v>0</v>
      </c>
      <c r="AN2205" s="213">
        <v>0</v>
      </c>
      <c r="AO2205" s="210">
        <f>+AM2205+AN2205</f>
        <v>0</v>
      </c>
      <c r="AP2205" s="213">
        <v>0</v>
      </c>
      <c r="AQ2205" s="213">
        <v>0</v>
      </c>
      <c r="AR2205" s="210">
        <f>+AP2205+AQ2205</f>
        <v>0</v>
      </c>
      <c r="AS2205" s="210">
        <f>+AO2205+AR2205</f>
        <v>0</v>
      </c>
      <c r="AT2205" s="213">
        <v>0</v>
      </c>
      <c r="AU2205" s="213">
        <v>0</v>
      </c>
      <c r="AV2205" s="210">
        <f>+AT2205+AU2205</f>
        <v>0</v>
      </c>
      <c r="AW2205" s="213">
        <v>0</v>
      </c>
      <c r="AX2205" s="213">
        <v>0</v>
      </c>
      <c r="AY2205" s="210">
        <f>+AW2205+AX2205</f>
        <v>0</v>
      </c>
      <c r="AZ2205" s="210">
        <f>+AV2205+AY2205</f>
        <v>0</v>
      </c>
      <c r="BA2205" s="213">
        <v>0</v>
      </c>
      <c r="BB2205" s="213">
        <v>0</v>
      </c>
      <c r="BC2205" s="210">
        <f>+BA2205+BB2205</f>
        <v>0</v>
      </c>
      <c r="BD2205" s="213">
        <v>0</v>
      </c>
      <c r="BE2205" s="213">
        <v>0</v>
      </c>
      <c r="BF2205" s="210">
        <f>+BD2205+BE2205</f>
        <v>0</v>
      </c>
      <c r="BG2205" s="210">
        <f>+BC2205+BF2205</f>
        <v>0</v>
      </c>
      <c r="BH2205" s="213">
        <v>0</v>
      </c>
      <c r="BI2205" s="213">
        <v>0</v>
      </c>
      <c r="BJ2205" s="210">
        <f>+BH2205+BI2205</f>
        <v>0</v>
      </c>
      <c r="BK2205" s="213">
        <v>0</v>
      </c>
      <c r="BL2205" s="213">
        <v>0</v>
      </c>
      <c r="BM2205" s="210">
        <f>+BK2205+BL2205</f>
        <v>0</v>
      </c>
      <c r="BN2205" s="210">
        <f>+BJ2205+BM2205</f>
        <v>0</v>
      </c>
      <c r="BO2205" s="209">
        <f>AF2205-AM2205-AT2205-BA2205-BH2205</f>
        <v>0</v>
      </c>
      <c r="BP2205" s="209">
        <f>AG2205-AN2205-AU2205-BB2205-BI2205</f>
        <v>0</v>
      </c>
      <c r="BQ2205" s="210">
        <f>+BO2205+BP2205</f>
        <v>0</v>
      </c>
      <c r="BR2205" s="209">
        <f>AI2205-AP2205-AW2205-BD2205-BK2205</f>
        <v>0</v>
      </c>
      <c r="BS2205" s="209">
        <f>AJ2205-AQ2205-AX2205-BE2205-BL2205</f>
        <v>0</v>
      </c>
      <c r="BT2205" s="210">
        <f>+BR2205+BS2205</f>
        <v>0</v>
      </c>
      <c r="BU2205" s="210">
        <f>+BQ2205+BT2205</f>
        <v>0</v>
      </c>
      <c r="BV2205" s="215">
        <f>R2205+X2205-AD2205</f>
        <v>0</v>
      </c>
      <c r="BW2205" s="215">
        <f>S2205+Y2205-AE2205</f>
        <v>0</v>
      </c>
      <c r="BX2205" s="216">
        <v>0</v>
      </c>
      <c r="BY2205" s="216">
        <v>0</v>
      </c>
      <c r="BZ2205" s="215">
        <f>BV2205-BX2205</f>
        <v>0</v>
      </c>
      <c r="CA2205" s="217">
        <f>BW2205-BY2205</f>
        <v>0</v>
      </c>
    </row>
    <row r="2206" spans="2:79" ht="36.75" hidden="1" customHeight="1">
      <c r="B2206" s="206">
        <v>2015</v>
      </c>
      <c r="C2206" s="207">
        <v>8320</v>
      </c>
      <c r="D2206" s="206">
        <v>9</v>
      </c>
      <c r="E2206" s="206">
        <v>2000</v>
      </c>
      <c r="F2206" s="206">
        <v>2800</v>
      </c>
      <c r="G2206" s="218">
        <v>283</v>
      </c>
      <c r="H2206" s="206">
        <v>28</v>
      </c>
      <c r="I2206" s="231" t="s">
        <v>1192</v>
      </c>
      <c r="J2206" s="209">
        <v>0</v>
      </c>
      <c r="K2206" s="209">
        <v>0</v>
      </c>
      <c r="L2206" s="210">
        <f>+J2206+K2206</f>
        <v>0</v>
      </c>
      <c r="M2206" s="209">
        <v>0</v>
      </c>
      <c r="N2206" s="209">
        <v>0</v>
      </c>
      <c r="O2206" s="210">
        <f>+M2206+N2206</f>
        <v>0</v>
      </c>
      <c r="P2206" s="210">
        <f>+L2206+O2206</f>
        <v>0</v>
      </c>
      <c r="Q2206" s="256" t="s">
        <v>19</v>
      </c>
      <c r="R2206" s="307"/>
      <c r="S2206" s="212"/>
      <c r="T2206" s="213">
        <v>0</v>
      </c>
      <c r="U2206" s="213">
        <v>0</v>
      </c>
      <c r="V2206" s="213">
        <v>0</v>
      </c>
      <c r="W2206" s="213">
        <v>0</v>
      </c>
      <c r="X2206" s="213"/>
      <c r="Y2206" s="213"/>
      <c r="Z2206" s="213">
        <v>0</v>
      </c>
      <c r="AA2206" s="213">
        <v>0</v>
      </c>
      <c r="AB2206" s="213">
        <v>0</v>
      </c>
      <c r="AC2206" s="213">
        <v>0</v>
      </c>
      <c r="AD2206" s="214"/>
      <c r="AE2206" s="214"/>
      <c r="AF2206" s="209">
        <f>J2206+T2206-Z2206</f>
        <v>0</v>
      </c>
      <c r="AG2206" s="209">
        <f>K2206+U2206-AA2206</f>
        <v>0</v>
      </c>
      <c r="AH2206" s="210">
        <f>+AF2206+AG2206</f>
        <v>0</v>
      </c>
      <c r="AI2206" s="209">
        <f>M2206+V2206-AB2206</f>
        <v>0</v>
      </c>
      <c r="AJ2206" s="209">
        <f>N2206+W2206-AC2206</f>
        <v>0</v>
      </c>
      <c r="AK2206" s="210">
        <f>+AI2206+AJ2206</f>
        <v>0</v>
      </c>
      <c r="AL2206" s="210">
        <f>+AH2206+AK2206</f>
        <v>0</v>
      </c>
      <c r="AM2206" s="213">
        <v>0</v>
      </c>
      <c r="AN2206" s="213">
        <v>0</v>
      </c>
      <c r="AO2206" s="210">
        <f>+AM2206+AN2206</f>
        <v>0</v>
      </c>
      <c r="AP2206" s="213">
        <v>0</v>
      </c>
      <c r="AQ2206" s="213">
        <v>0</v>
      </c>
      <c r="AR2206" s="210">
        <f>+AP2206+AQ2206</f>
        <v>0</v>
      </c>
      <c r="AS2206" s="210">
        <f>+AO2206+AR2206</f>
        <v>0</v>
      </c>
      <c r="AT2206" s="213">
        <v>0</v>
      </c>
      <c r="AU2206" s="213">
        <v>0</v>
      </c>
      <c r="AV2206" s="210">
        <f>+AT2206+AU2206</f>
        <v>0</v>
      </c>
      <c r="AW2206" s="213">
        <v>0</v>
      </c>
      <c r="AX2206" s="213">
        <v>0</v>
      </c>
      <c r="AY2206" s="210">
        <f>+AW2206+AX2206</f>
        <v>0</v>
      </c>
      <c r="AZ2206" s="210">
        <f>+AV2206+AY2206</f>
        <v>0</v>
      </c>
      <c r="BA2206" s="213">
        <v>0</v>
      </c>
      <c r="BB2206" s="213">
        <v>0</v>
      </c>
      <c r="BC2206" s="210">
        <f>+BA2206+BB2206</f>
        <v>0</v>
      </c>
      <c r="BD2206" s="213">
        <v>0</v>
      </c>
      <c r="BE2206" s="213">
        <v>0</v>
      </c>
      <c r="BF2206" s="210">
        <f>+BD2206+BE2206</f>
        <v>0</v>
      </c>
      <c r="BG2206" s="210">
        <f>+BC2206+BF2206</f>
        <v>0</v>
      </c>
      <c r="BH2206" s="213">
        <v>0</v>
      </c>
      <c r="BI2206" s="213">
        <v>0</v>
      </c>
      <c r="BJ2206" s="210">
        <f>+BH2206+BI2206</f>
        <v>0</v>
      </c>
      <c r="BK2206" s="213">
        <v>0</v>
      </c>
      <c r="BL2206" s="213">
        <v>0</v>
      </c>
      <c r="BM2206" s="210">
        <f>+BK2206+BL2206</f>
        <v>0</v>
      </c>
      <c r="BN2206" s="210">
        <f>+BJ2206+BM2206</f>
        <v>0</v>
      </c>
      <c r="BO2206" s="209">
        <f>AF2206-AM2206-AT2206-BA2206-BH2206</f>
        <v>0</v>
      </c>
      <c r="BP2206" s="209">
        <f>AG2206-AN2206-AU2206-BB2206-BI2206</f>
        <v>0</v>
      </c>
      <c r="BQ2206" s="210">
        <f>+BO2206+BP2206</f>
        <v>0</v>
      </c>
      <c r="BR2206" s="209">
        <f>AI2206-AP2206-AW2206-BD2206-BK2206</f>
        <v>0</v>
      </c>
      <c r="BS2206" s="209">
        <f>AJ2206-AQ2206-AX2206-BE2206-BL2206</f>
        <v>0</v>
      </c>
      <c r="BT2206" s="210">
        <f>+BR2206+BS2206</f>
        <v>0</v>
      </c>
      <c r="BU2206" s="210">
        <f>+BQ2206+BT2206</f>
        <v>0</v>
      </c>
      <c r="BV2206" s="215">
        <f>R2206+X2206-AD2206</f>
        <v>0</v>
      </c>
      <c r="BW2206" s="215">
        <f>S2206+Y2206-AE2206</f>
        <v>0</v>
      </c>
      <c r="BX2206" s="216">
        <v>0</v>
      </c>
      <c r="BY2206" s="216">
        <v>0</v>
      </c>
      <c r="BZ2206" s="215">
        <f>BV2206-BX2206</f>
        <v>0</v>
      </c>
      <c r="CA2206" s="217">
        <f>BW2206-BY2206</f>
        <v>0</v>
      </c>
    </row>
    <row r="2207" spans="2:79" ht="61.5" customHeight="1">
      <c r="B2207" s="188">
        <v>2015</v>
      </c>
      <c r="C2207" s="189">
        <v>8320</v>
      </c>
      <c r="D2207" s="188">
        <v>9</v>
      </c>
      <c r="E2207" s="188">
        <v>2000</v>
      </c>
      <c r="F2207" s="188">
        <v>2900</v>
      </c>
      <c r="G2207" s="188"/>
      <c r="H2207" s="188"/>
      <c r="I2207" s="190" t="s">
        <v>513</v>
      </c>
      <c r="J2207" s="191">
        <f>+J2208+J2211+J2213</f>
        <v>250000</v>
      </c>
      <c r="K2207" s="191">
        <f>+K2208+K2211+K2213</f>
        <v>0</v>
      </c>
      <c r="L2207" s="191">
        <f>+J2207+K2207</f>
        <v>250000</v>
      </c>
      <c r="M2207" s="191">
        <f>+M2208+M2211+M2213</f>
        <v>0</v>
      </c>
      <c r="N2207" s="191">
        <f>+N2208+N2211+N2213</f>
        <v>0</v>
      </c>
      <c r="O2207" s="191">
        <f>+M2207+N2207</f>
        <v>0</v>
      </c>
      <c r="P2207" s="191">
        <f>+L2207+O2207</f>
        <v>250000</v>
      </c>
      <c r="Q2207" s="191"/>
      <c r="R2207" s="308"/>
      <c r="S2207" s="308"/>
      <c r="T2207" s="191">
        <f>+T2208+T2211+T2213</f>
        <v>0</v>
      </c>
      <c r="U2207" s="191">
        <f>+U2208+U2211+U2213</f>
        <v>0</v>
      </c>
      <c r="V2207" s="191">
        <f>+V2208+V2211+V2213</f>
        <v>0</v>
      </c>
      <c r="W2207" s="191">
        <f>+W2208+W2211+W2213</f>
        <v>0</v>
      </c>
      <c r="X2207" s="193"/>
      <c r="Y2207" s="193"/>
      <c r="Z2207" s="191">
        <f>+Z2208+Z2211+Z2213</f>
        <v>0</v>
      </c>
      <c r="AA2207" s="191">
        <f>+AA2208+AA2211+AA2213</f>
        <v>0</v>
      </c>
      <c r="AB2207" s="191">
        <f>+AB2208+AB2211+AB2213</f>
        <v>0</v>
      </c>
      <c r="AC2207" s="191">
        <f>+AC2208+AC2211+AC2213</f>
        <v>0</v>
      </c>
      <c r="AD2207" s="193"/>
      <c r="AE2207" s="193"/>
      <c r="AF2207" s="191">
        <f>+AF2208+AF2211+AF2213</f>
        <v>250000</v>
      </c>
      <c r="AG2207" s="191">
        <f>+AG2208+AG2211+AG2213</f>
        <v>0</v>
      </c>
      <c r="AH2207" s="191">
        <f>+AF2207+AG2207</f>
        <v>250000</v>
      </c>
      <c r="AI2207" s="191">
        <f>+AI2208+AI2211+AI2213</f>
        <v>0</v>
      </c>
      <c r="AJ2207" s="191">
        <f>+AJ2208+AJ2211+AJ2213</f>
        <v>0</v>
      </c>
      <c r="AK2207" s="191">
        <f>+AI2207+AJ2207</f>
        <v>0</v>
      </c>
      <c r="AL2207" s="191">
        <f>+AH2207+AK2207</f>
        <v>250000</v>
      </c>
      <c r="AM2207" s="191">
        <f>+AM2208+AM2211+AM2213</f>
        <v>222532.08</v>
      </c>
      <c r="AN2207" s="191">
        <f>+AN2208+AN2211+AN2213</f>
        <v>0</v>
      </c>
      <c r="AO2207" s="191">
        <f>+AM2207+AN2207</f>
        <v>222532.08</v>
      </c>
      <c r="AP2207" s="191">
        <f>+AP2208+AP2211+AP2213</f>
        <v>0</v>
      </c>
      <c r="AQ2207" s="191">
        <f>+AQ2208+AQ2211+AQ2213</f>
        <v>0</v>
      </c>
      <c r="AR2207" s="191">
        <f>+AP2207+AQ2207</f>
        <v>0</v>
      </c>
      <c r="AS2207" s="191">
        <f>+AO2207+AR2207</f>
        <v>222532.08</v>
      </c>
      <c r="AT2207" s="191">
        <f>+AT2208+AT2211+AT2213</f>
        <v>0</v>
      </c>
      <c r="AU2207" s="191">
        <f>+AU2208+AU2211+AU2213</f>
        <v>0</v>
      </c>
      <c r="AV2207" s="191">
        <f>+AT2207+AU2207</f>
        <v>0</v>
      </c>
      <c r="AW2207" s="191">
        <f>+AW2208+AW2211+AW2213</f>
        <v>0</v>
      </c>
      <c r="AX2207" s="191">
        <f>+AX2208+AX2211+AX2213</f>
        <v>0</v>
      </c>
      <c r="AY2207" s="191">
        <f>+AW2207+AX2207</f>
        <v>0</v>
      </c>
      <c r="AZ2207" s="191">
        <f>+AV2207+AY2207</f>
        <v>0</v>
      </c>
      <c r="BA2207" s="191">
        <f>+BA2208+BA2211+BA2213</f>
        <v>0</v>
      </c>
      <c r="BB2207" s="191">
        <f>+BB2208+BB2211+BB2213</f>
        <v>0</v>
      </c>
      <c r="BC2207" s="191">
        <f>+BA2207+BB2207</f>
        <v>0</v>
      </c>
      <c r="BD2207" s="191">
        <f>+BD2208+BD2211+BD2213</f>
        <v>0</v>
      </c>
      <c r="BE2207" s="191">
        <f>+BE2208+BE2211+BE2213</f>
        <v>0</v>
      </c>
      <c r="BF2207" s="191">
        <f>+BD2207+BE2207</f>
        <v>0</v>
      </c>
      <c r="BG2207" s="191">
        <f>+BC2207+BF2207</f>
        <v>0</v>
      </c>
      <c r="BH2207" s="191">
        <f>+BH2208+BH2211+BH2213</f>
        <v>0</v>
      </c>
      <c r="BI2207" s="191">
        <f>+BI2208+BI2211+BI2213</f>
        <v>0</v>
      </c>
      <c r="BJ2207" s="191">
        <f>+BH2207+BI2207</f>
        <v>0</v>
      </c>
      <c r="BK2207" s="191">
        <f>+BK2208+BK2211+BK2213</f>
        <v>0</v>
      </c>
      <c r="BL2207" s="191">
        <f>+BL2208+BL2211+BL2213</f>
        <v>0</v>
      </c>
      <c r="BM2207" s="191">
        <f>+BK2207+BL2207</f>
        <v>0</v>
      </c>
      <c r="BN2207" s="191">
        <f>+BJ2207+BM2207</f>
        <v>0</v>
      </c>
      <c r="BO2207" s="191">
        <f>+BO2208+BO2211+BO2213</f>
        <v>27467.920000000013</v>
      </c>
      <c r="BP2207" s="191">
        <f>+BP2208+BP2211+BP2213</f>
        <v>0</v>
      </c>
      <c r="BQ2207" s="191">
        <f>+BO2207+BP2207</f>
        <v>27467.920000000013</v>
      </c>
      <c r="BR2207" s="191">
        <f>+BR2208+BR2211+BR2213</f>
        <v>0</v>
      </c>
      <c r="BS2207" s="191">
        <f>+BS2208+BS2211+BS2213</f>
        <v>0</v>
      </c>
      <c r="BT2207" s="191">
        <f>+BR2207+BS2207</f>
        <v>0</v>
      </c>
      <c r="BU2207" s="191">
        <f>+BQ2207+BT2207</f>
        <v>27467.920000000013</v>
      </c>
      <c r="BV2207" s="194"/>
      <c r="BW2207" s="194"/>
      <c r="BX2207" s="195"/>
      <c r="BY2207" s="195"/>
      <c r="BZ2207" s="194"/>
      <c r="CA2207" s="196"/>
    </row>
    <row r="2208" spans="2:79" ht="46.5" customHeight="1">
      <c r="B2208" s="197">
        <v>2015</v>
      </c>
      <c r="C2208" s="198">
        <v>8320</v>
      </c>
      <c r="D2208" s="197">
        <v>9</v>
      </c>
      <c r="E2208" s="197">
        <v>2000</v>
      </c>
      <c r="F2208" s="197">
        <v>2900</v>
      </c>
      <c r="G2208" s="197">
        <v>291</v>
      </c>
      <c r="H2208" s="197"/>
      <c r="I2208" s="347" t="s">
        <v>381</v>
      </c>
      <c r="J2208" s="200">
        <f>SUM(J2209:J2210)</f>
        <v>250000</v>
      </c>
      <c r="K2208" s="200">
        <f>SUM(K2209:K2210)</f>
        <v>0</v>
      </c>
      <c r="L2208" s="200">
        <f>+J2208+K2208</f>
        <v>250000</v>
      </c>
      <c r="M2208" s="200">
        <f>SUM(M2209:M2210)</f>
        <v>0</v>
      </c>
      <c r="N2208" s="200">
        <f>SUM(N2209:N2210)</f>
        <v>0</v>
      </c>
      <c r="O2208" s="200">
        <f>+M2208+N2208</f>
        <v>0</v>
      </c>
      <c r="P2208" s="200">
        <f>+L2208+O2208</f>
        <v>250000</v>
      </c>
      <c r="Q2208" s="200"/>
      <c r="R2208" s="309"/>
      <c r="S2208" s="309"/>
      <c r="T2208" s="200">
        <f>SUM(T2209:T2210)</f>
        <v>0</v>
      </c>
      <c r="U2208" s="200">
        <f>SUM(U2209:U2210)</f>
        <v>0</v>
      </c>
      <c r="V2208" s="200">
        <f>SUM(V2209:V2210)</f>
        <v>0</v>
      </c>
      <c r="W2208" s="200">
        <f>SUM(W2209:W2210)</f>
        <v>0</v>
      </c>
      <c r="X2208" s="202"/>
      <c r="Y2208" s="202"/>
      <c r="Z2208" s="200">
        <f>SUM(Z2209:Z2210)</f>
        <v>0</v>
      </c>
      <c r="AA2208" s="200">
        <f>SUM(AA2209:AA2210)</f>
        <v>0</v>
      </c>
      <c r="AB2208" s="200">
        <f>SUM(AB2209:AB2210)</f>
        <v>0</v>
      </c>
      <c r="AC2208" s="200">
        <f>SUM(AC2209:AC2210)</f>
        <v>0</v>
      </c>
      <c r="AD2208" s="202"/>
      <c r="AE2208" s="202"/>
      <c r="AF2208" s="200">
        <f>SUM(AF2209:AF2210)</f>
        <v>250000</v>
      </c>
      <c r="AG2208" s="200">
        <f>SUM(AG2209:AG2210)</f>
        <v>0</v>
      </c>
      <c r="AH2208" s="200">
        <f>+AF2208+AG2208</f>
        <v>250000</v>
      </c>
      <c r="AI2208" s="200">
        <f>SUM(AI2209:AI2210)</f>
        <v>0</v>
      </c>
      <c r="AJ2208" s="200">
        <f>SUM(AJ2209:AJ2210)</f>
        <v>0</v>
      </c>
      <c r="AK2208" s="200">
        <f>+AI2208+AJ2208</f>
        <v>0</v>
      </c>
      <c r="AL2208" s="200">
        <f>+AH2208+AK2208</f>
        <v>250000</v>
      </c>
      <c r="AM2208" s="200">
        <f>SUM(AM2209:AM2210)</f>
        <v>222532.08</v>
      </c>
      <c r="AN2208" s="200">
        <f>SUM(AN2209:AN2210)</f>
        <v>0</v>
      </c>
      <c r="AO2208" s="200">
        <f>+AM2208+AN2208</f>
        <v>222532.08</v>
      </c>
      <c r="AP2208" s="200">
        <f>SUM(AP2209:AP2210)</f>
        <v>0</v>
      </c>
      <c r="AQ2208" s="200">
        <f>SUM(AQ2209:AQ2210)</f>
        <v>0</v>
      </c>
      <c r="AR2208" s="200">
        <f>+AP2208+AQ2208</f>
        <v>0</v>
      </c>
      <c r="AS2208" s="200">
        <f>+AO2208+AR2208</f>
        <v>222532.08</v>
      </c>
      <c r="AT2208" s="200">
        <f>SUM(AT2209:AT2210)</f>
        <v>0</v>
      </c>
      <c r="AU2208" s="200">
        <f>SUM(AU2209:AU2210)</f>
        <v>0</v>
      </c>
      <c r="AV2208" s="200">
        <f>+AT2208+AU2208</f>
        <v>0</v>
      </c>
      <c r="AW2208" s="200">
        <f>SUM(AW2209:AW2210)</f>
        <v>0</v>
      </c>
      <c r="AX2208" s="200">
        <f>SUM(AX2209:AX2210)</f>
        <v>0</v>
      </c>
      <c r="AY2208" s="200">
        <f>+AW2208+AX2208</f>
        <v>0</v>
      </c>
      <c r="AZ2208" s="200">
        <f>+AV2208+AY2208</f>
        <v>0</v>
      </c>
      <c r="BA2208" s="200">
        <f>SUM(BA2209:BA2210)</f>
        <v>0</v>
      </c>
      <c r="BB2208" s="200">
        <f>SUM(BB2209:BB2210)</f>
        <v>0</v>
      </c>
      <c r="BC2208" s="200">
        <f>+BA2208+BB2208</f>
        <v>0</v>
      </c>
      <c r="BD2208" s="200">
        <f>SUM(BD2209:BD2210)</f>
        <v>0</v>
      </c>
      <c r="BE2208" s="200">
        <f>SUM(BE2209:BE2210)</f>
        <v>0</v>
      </c>
      <c r="BF2208" s="200">
        <f>+BD2208+BE2208</f>
        <v>0</v>
      </c>
      <c r="BG2208" s="200">
        <f>+BC2208+BF2208</f>
        <v>0</v>
      </c>
      <c r="BH2208" s="200">
        <f>SUM(BH2209:BH2210)</f>
        <v>0</v>
      </c>
      <c r="BI2208" s="200">
        <f>SUM(BI2209:BI2210)</f>
        <v>0</v>
      </c>
      <c r="BJ2208" s="200">
        <f>+BH2208+BI2208</f>
        <v>0</v>
      </c>
      <c r="BK2208" s="200">
        <f>SUM(BK2209:BK2210)</f>
        <v>0</v>
      </c>
      <c r="BL2208" s="200">
        <f>SUM(BL2209:BL2210)</f>
        <v>0</v>
      </c>
      <c r="BM2208" s="200">
        <f>+BK2208+BL2208</f>
        <v>0</v>
      </c>
      <c r="BN2208" s="200">
        <f>+BJ2208+BM2208</f>
        <v>0</v>
      </c>
      <c r="BO2208" s="200">
        <f>SUM(BO2209:BO2210)</f>
        <v>27467.920000000013</v>
      </c>
      <c r="BP2208" s="200">
        <f>SUM(BP2209:BP2210)</f>
        <v>0</v>
      </c>
      <c r="BQ2208" s="200">
        <f>+BO2208+BP2208</f>
        <v>27467.920000000013</v>
      </c>
      <c r="BR2208" s="200">
        <f>SUM(BR2209:BR2210)</f>
        <v>0</v>
      </c>
      <c r="BS2208" s="200">
        <f>SUM(BS2209:BS2210)</f>
        <v>0</v>
      </c>
      <c r="BT2208" s="200">
        <f>+BR2208+BS2208</f>
        <v>0</v>
      </c>
      <c r="BU2208" s="200">
        <f>+BQ2208+BT2208</f>
        <v>27467.920000000013</v>
      </c>
      <c r="BV2208" s="203"/>
      <c r="BW2208" s="203"/>
      <c r="BX2208" s="204"/>
      <c r="BY2208" s="204"/>
      <c r="BZ2208" s="203"/>
      <c r="CA2208" s="205"/>
    </row>
    <row r="2209" spans="2:79" ht="36.75" hidden="1" customHeight="1">
      <c r="B2209" s="218">
        <v>2015</v>
      </c>
      <c r="C2209" s="219">
        <v>8320</v>
      </c>
      <c r="D2209" s="218">
        <v>9</v>
      </c>
      <c r="E2209" s="218">
        <v>2000</v>
      </c>
      <c r="F2209" s="218">
        <v>2900</v>
      </c>
      <c r="G2209" s="218">
        <v>291</v>
      </c>
      <c r="H2209" s="218">
        <v>1</v>
      </c>
      <c r="I2209" s="220" t="s">
        <v>381</v>
      </c>
      <c r="J2209" s="209">
        <v>0</v>
      </c>
      <c r="K2209" s="209">
        <v>0</v>
      </c>
      <c r="L2209" s="210">
        <f>+J2209+K2209</f>
        <v>0</v>
      </c>
      <c r="M2209" s="209">
        <v>0</v>
      </c>
      <c r="N2209" s="209">
        <v>0</v>
      </c>
      <c r="O2209" s="210">
        <f>+M2209+N2209</f>
        <v>0</v>
      </c>
      <c r="P2209" s="210">
        <f>+L2209+O2209</f>
        <v>0</v>
      </c>
      <c r="Q2209" s="221" t="s">
        <v>19</v>
      </c>
      <c r="R2209" s="307"/>
      <c r="S2209" s="307"/>
      <c r="T2209" s="213">
        <v>0</v>
      </c>
      <c r="U2209" s="213">
        <v>0</v>
      </c>
      <c r="V2209" s="213">
        <v>0</v>
      </c>
      <c r="W2209" s="213">
        <v>0</v>
      </c>
      <c r="X2209" s="213"/>
      <c r="Y2209" s="213"/>
      <c r="Z2209" s="213">
        <v>0</v>
      </c>
      <c r="AA2209" s="213">
        <v>0</v>
      </c>
      <c r="AB2209" s="213">
        <v>0</v>
      </c>
      <c r="AC2209" s="213">
        <v>0</v>
      </c>
      <c r="AD2209" s="214"/>
      <c r="AE2209" s="214"/>
      <c r="AF2209" s="209">
        <f>J2209+T2209-Z2209</f>
        <v>0</v>
      </c>
      <c r="AG2209" s="209">
        <f>K2209+U2209-AA2209</f>
        <v>0</v>
      </c>
      <c r="AH2209" s="210">
        <f>+AF2209+AG2209</f>
        <v>0</v>
      </c>
      <c r="AI2209" s="209">
        <f>M2209+V2209-AB2209</f>
        <v>0</v>
      </c>
      <c r="AJ2209" s="209">
        <f>N2209+W2209-AC2209</f>
        <v>0</v>
      </c>
      <c r="AK2209" s="210">
        <f>+AI2209+AJ2209</f>
        <v>0</v>
      </c>
      <c r="AL2209" s="210">
        <f>+AH2209+AK2209</f>
        <v>0</v>
      </c>
      <c r="AM2209" s="213">
        <v>0</v>
      </c>
      <c r="AN2209" s="213">
        <v>0</v>
      </c>
      <c r="AO2209" s="210">
        <f>+AM2209+AN2209</f>
        <v>0</v>
      </c>
      <c r="AP2209" s="213">
        <v>0</v>
      </c>
      <c r="AQ2209" s="213">
        <v>0</v>
      </c>
      <c r="AR2209" s="210">
        <f>+AP2209+AQ2209</f>
        <v>0</v>
      </c>
      <c r="AS2209" s="210">
        <f>+AO2209+AR2209</f>
        <v>0</v>
      </c>
      <c r="AT2209" s="213">
        <v>0</v>
      </c>
      <c r="AU2209" s="213">
        <v>0</v>
      </c>
      <c r="AV2209" s="210">
        <f>+AT2209+AU2209</f>
        <v>0</v>
      </c>
      <c r="AW2209" s="213">
        <v>0</v>
      </c>
      <c r="AX2209" s="213">
        <v>0</v>
      </c>
      <c r="AY2209" s="210">
        <f>+AW2209+AX2209</f>
        <v>0</v>
      </c>
      <c r="AZ2209" s="210">
        <f>+AV2209+AY2209</f>
        <v>0</v>
      </c>
      <c r="BA2209" s="213">
        <v>0</v>
      </c>
      <c r="BB2209" s="213">
        <v>0</v>
      </c>
      <c r="BC2209" s="210">
        <f>+BA2209+BB2209</f>
        <v>0</v>
      </c>
      <c r="BD2209" s="213">
        <v>0</v>
      </c>
      <c r="BE2209" s="213">
        <v>0</v>
      </c>
      <c r="BF2209" s="210">
        <f>+BD2209+BE2209</f>
        <v>0</v>
      </c>
      <c r="BG2209" s="210">
        <f>+BC2209+BF2209</f>
        <v>0</v>
      </c>
      <c r="BH2209" s="213">
        <v>0</v>
      </c>
      <c r="BI2209" s="213">
        <v>0</v>
      </c>
      <c r="BJ2209" s="210">
        <f>+BH2209+BI2209</f>
        <v>0</v>
      </c>
      <c r="BK2209" s="213">
        <v>0</v>
      </c>
      <c r="BL2209" s="213">
        <v>0</v>
      </c>
      <c r="BM2209" s="210">
        <f>+BK2209+BL2209</f>
        <v>0</v>
      </c>
      <c r="BN2209" s="210">
        <f>+BJ2209+BM2209</f>
        <v>0</v>
      </c>
      <c r="BO2209" s="209">
        <f>AF2209-AM2209-AT2209-BA2209-BH2209</f>
        <v>0</v>
      </c>
      <c r="BP2209" s="209">
        <f>AG2209-AN2209-AU2209-BB2209-BI2209</f>
        <v>0</v>
      </c>
      <c r="BQ2209" s="210">
        <f>+BO2209+BP2209</f>
        <v>0</v>
      </c>
      <c r="BR2209" s="209">
        <f>AI2209-AP2209-AW2209-BD2209-BK2209</f>
        <v>0</v>
      </c>
      <c r="BS2209" s="209">
        <f>AJ2209-AQ2209-AX2209-BE2209-BL2209</f>
        <v>0</v>
      </c>
      <c r="BT2209" s="210">
        <f>+BR2209+BS2209</f>
        <v>0</v>
      </c>
      <c r="BU2209" s="210">
        <f>+BQ2209+BT2209</f>
        <v>0</v>
      </c>
      <c r="BV2209" s="215">
        <f>R2209+X2209-AD2209</f>
        <v>0</v>
      </c>
      <c r="BW2209" s="215">
        <f>S2209+Y2209-AE2209</f>
        <v>0</v>
      </c>
      <c r="BX2209" s="216">
        <v>0</v>
      </c>
      <c r="BY2209" s="216">
        <v>0</v>
      </c>
      <c r="BZ2209" s="215">
        <f>BV2209-BX2209</f>
        <v>0</v>
      </c>
      <c r="CA2209" s="217">
        <f>BW2209-BY2209</f>
        <v>0</v>
      </c>
    </row>
    <row r="2210" spans="2:79" ht="36.75" customHeight="1">
      <c r="B2210" s="218">
        <v>2015</v>
      </c>
      <c r="C2210" s="219">
        <v>8320</v>
      </c>
      <c r="D2210" s="218">
        <v>9</v>
      </c>
      <c r="E2210" s="218">
        <v>2000</v>
      </c>
      <c r="F2210" s="218">
        <v>2900</v>
      </c>
      <c r="G2210" s="218">
        <v>291</v>
      </c>
      <c r="H2210" s="206">
        <v>2</v>
      </c>
      <c r="I2210" s="327" t="s">
        <v>1191</v>
      </c>
      <c r="J2210" s="209">
        <v>250000</v>
      </c>
      <c r="K2210" s="209">
        <v>0</v>
      </c>
      <c r="L2210" s="210">
        <f>+J2210+K2210</f>
        <v>250000</v>
      </c>
      <c r="M2210" s="209">
        <v>0</v>
      </c>
      <c r="N2210" s="209">
        <v>0</v>
      </c>
      <c r="O2210" s="210">
        <f>+M2210+N2210</f>
        <v>0</v>
      </c>
      <c r="P2210" s="210">
        <f>+L2210+O2210</f>
        <v>250000</v>
      </c>
      <c r="Q2210" s="221" t="s">
        <v>19</v>
      </c>
      <c r="R2210" s="310">
        <v>60</v>
      </c>
      <c r="S2210" s="310"/>
      <c r="T2210" s="213">
        <v>0</v>
      </c>
      <c r="U2210" s="213">
        <v>0</v>
      </c>
      <c r="V2210" s="213">
        <v>0</v>
      </c>
      <c r="W2210" s="213">
        <v>0</v>
      </c>
      <c r="X2210" s="213"/>
      <c r="Y2210" s="213"/>
      <c r="Z2210" s="213">
        <v>0</v>
      </c>
      <c r="AA2210" s="213">
        <v>0</v>
      </c>
      <c r="AB2210" s="213">
        <v>0</v>
      </c>
      <c r="AC2210" s="213">
        <v>0</v>
      </c>
      <c r="AD2210" s="214"/>
      <c r="AE2210" s="214"/>
      <c r="AF2210" s="209">
        <f>J2210+T2210-Z2210</f>
        <v>250000</v>
      </c>
      <c r="AG2210" s="209">
        <f>K2210+U2210-AA2210</f>
        <v>0</v>
      </c>
      <c r="AH2210" s="210">
        <f>+AF2210+AG2210</f>
        <v>250000</v>
      </c>
      <c r="AI2210" s="209">
        <f>M2210+V2210-AB2210</f>
        <v>0</v>
      </c>
      <c r="AJ2210" s="209">
        <f>N2210+W2210-AC2210</f>
        <v>0</v>
      </c>
      <c r="AK2210" s="210">
        <f>+AI2210+AJ2210</f>
        <v>0</v>
      </c>
      <c r="AL2210" s="210">
        <f>+AH2210+AK2210</f>
        <v>250000</v>
      </c>
      <c r="AM2210" s="213">
        <f>'[1]SISTEMA PENITENCIARIO'!G192</f>
        <v>222532.08</v>
      </c>
      <c r="AN2210" s="213">
        <v>0</v>
      </c>
      <c r="AO2210" s="210">
        <f>+AM2210+AN2210</f>
        <v>222532.08</v>
      </c>
      <c r="AP2210" s="213">
        <v>0</v>
      </c>
      <c r="AQ2210" s="213">
        <v>0</v>
      </c>
      <c r="AR2210" s="210">
        <f>+AP2210+AQ2210</f>
        <v>0</v>
      </c>
      <c r="AS2210" s="210">
        <f>+AO2210+AR2210</f>
        <v>222532.08</v>
      </c>
      <c r="AT2210" s="213">
        <f>'[1]SISTEMA PENITENCIARIO'!G193</f>
        <v>0</v>
      </c>
      <c r="AU2210" s="213">
        <v>0</v>
      </c>
      <c r="AV2210" s="210">
        <f>+AT2210+AU2210</f>
        <v>0</v>
      </c>
      <c r="AW2210" s="213">
        <v>0</v>
      </c>
      <c r="AX2210" s="213">
        <v>0</v>
      </c>
      <c r="AY2210" s="210">
        <f>+AW2210+AX2210</f>
        <v>0</v>
      </c>
      <c r="AZ2210" s="210">
        <f>+AV2210+AY2210</f>
        <v>0</v>
      </c>
      <c r="BA2210" s="213">
        <f>'[1]SISTEMA PENITENCIARIO'!G194</f>
        <v>0</v>
      </c>
      <c r="BB2210" s="213">
        <v>0</v>
      </c>
      <c r="BC2210" s="210">
        <f>+BA2210+BB2210</f>
        <v>0</v>
      </c>
      <c r="BD2210" s="213">
        <v>0</v>
      </c>
      <c r="BE2210" s="213">
        <v>0</v>
      </c>
      <c r="BF2210" s="210">
        <f>+BD2210+BE2210</f>
        <v>0</v>
      </c>
      <c r="BG2210" s="210">
        <f>+BC2210+BF2210</f>
        <v>0</v>
      </c>
      <c r="BH2210" s="213">
        <f>'[1]SISTEMA PENITENCIARIO'!G195</f>
        <v>0</v>
      </c>
      <c r="BI2210" s="213">
        <v>0</v>
      </c>
      <c r="BJ2210" s="210">
        <f>+BH2210+BI2210</f>
        <v>0</v>
      </c>
      <c r="BK2210" s="213">
        <v>0</v>
      </c>
      <c r="BL2210" s="213">
        <v>0</v>
      </c>
      <c r="BM2210" s="210">
        <f>+BK2210+BL2210</f>
        <v>0</v>
      </c>
      <c r="BN2210" s="210">
        <f>+BJ2210+BM2210</f>
        <v>0</v>
      </c>
      <c r="BO2210" s="209">
        <f>AF2210-AM2210-AT2210-BA2210-BH2210</f>
        <v>27467.920000000013</v>
      </c>
      <c r="BP2210" s="209">
        <f>AG2210-AN2210-AU2210-BB2210-BI2210</f>
        <v>0</v>
      </c>
      <c r="BQ2210" s="210">
        <f>+BO2210+BP2210</f>
        <v>27467.920000000013</v>
      </c>
      <c r="BR2210" s="209">
        <f>AI2210-AP2210-AW2210-BD2210-BK2210</f>
        <v>0</v>
      </c>
      <c r="BS2210" s="209">
        <f>AJ2210-AQ2210-AX2210-BE2210-BL2210</f>
        <v>0</v>
      </c>
      <c r="BT2210" s="210">
        <f>+BR2210+BS2210</f>
        <v>0</v>
      </c>
      <c r="BU2210" s="210">
        <f>+BQ2210+BT2210</f>
        <v>27467.920000000013</v>
      </c>
      <c r="BV2210" s="215">
        <f>R2210+X2210-AD2210</f>
        <v>60</v>
      </c>
      <c r="BW2210" s="215">
        <f>S2210+Y2210-AE2210</f>
        <v>0</v>
      </c>
      <c r="BX2210" s="216">
        <f>'[1]SISTEMA PENITENCIARIO'!H192</f>
        <v>60</v>
      </c>
      <c r="BY2210" s="216">
        <v>0</v>
      </c>
      <c r="BZ2210" s="215">
        <f>BV2210-BX2210</f>
        <v>0</v>
      </c>
      <c r="CA2210" s="217">
        <f>BW2210-BY2210</f>
        <v>0</v>
      </c>
    </row>
    <row r="2211" spans="2:79" ht="46.5" hidden="1" customHeight="1">
      <c r="B2211" s="197">
        <v>2015</v>
      </c>
      <c r="C2211" s="198">
        <v>8320</v>
      </c>
      <c r="D2211" s="197">
        <v>9</v>
      </c>
      <c r="E2211" s="197">
        <v>2000</v>
      </c>
      <c r="F2211" s="197">
        <v>2900</v>
      </c>
      <c r="G2211" s="197">
        <v>292</v>
      </c>
      <c r="H2211" s="197"/>
      <c r="I2211" s="347" t="s">
        <v>814</v>
      </c>
      <c r="J2211" s="200">
        <f>+J2212</f>
        <v>0</v>
      </c>
      <c r="K2211" s="200">
        <f>+K2212</f>
        <v>0</v>
      </c>
      <c r="L2211" s="200">
        <f>+J2211+K2211</f>
        <v>0</v>
      </c>
      <c r="M2211" s="200">
        <f>+M2212</f>
        <v>0</v>
      </c>
      <c r="N2211" s="200">
        <f>+N2212</f>
        <v>0</v>
      </c>
      <c r="O2211" s="200">
        <f>+M2211+N2211</f>
        <v>0</v>
      </c>
      <c r="P2211" s="200">
        <f>+L2211+O2211</f>
        <v>0</v>
      </c>
      <c r="Q2211" s="358"/>
      <c r="R2211" s="309"/>
      <c r="S2211" s="309"/>
      <c r="T2211" s="200">
        <f>+T2212</f>
        <v>0</v>
      </c>
      <c r="U2211" s="200">
        <f>+U2212</f>
        <v>0</v>
      </c>
      <c r="V2211" s="200">
        <f>+V2212</f>
        <v>0</v>
      </c>
      <c r="W2211" s="200">
        <f>+W2212</f>
        <v>0</v>
      </c>
      <c r="X2211" s="202"/>
      <c r="Y2211" s="202"/>
      <c r="Z2211" s="200">
        <f>+Z2212</f>
        <v>0</v>
      </c>
      <c r="AA2211" s="200">
        <f>+AA2212</f>
        <v>0</v>
      </c>
      <c r="AB2211" s="200">
        <f>+AB2212</f>
        <v>0</v>
      </c>
      <c r="AC2211" s="200">
        <f>+AC2212</f>
        <v>0</v>
      </c>
      <c r="AD2211" s="202"/>
      <c r="AE2211" s="202"/>
      <c r="AF2211" s="200">
        <f>+AF2212</f>
        <v>0</v>
      </c>
      <c r="AG2211" s="200">
        <f>+AG2212</f>
        <v>0</v>
      </c>
      <c r="AH2211" s="200">
        <f>+AF2211+AG2211</f>
        <v>0</v>
      </c>
      <c r="AI2211" s="200">
        <f>+AI2212</f>
        <v>0</v>
      </c>
      <c r="AJ2211" s="200">
        <f>+AJ2212</f>
        <v>0</v>
      </c>
      <c r="AK2211" s="200">
        <f>+AI2211+AJ2211</f>
        <v>0</v>
      </c>
      <c r="AL2211" s="200">
        <f>+AH2211+AK2211</f>
        <v>0</v>
      </c>
      <c r="AM2211" s="200">
        <f>+AM2212</f>
        <v>0</v>
      </c>
      <c r="AN2211" s="200">
        <f>+AN2212</f>
        <v>0</v>
      </c>
      <c r="AO2211" s="200">
        <f>+AM2211+AN2211</f>
        <v>0</v>
      </c>
      <c r="AP2211" s="200">
        <f>+AP2212</f>
        <v>0</v>
      </c>
      <c r="AQ2211" s="200">
        <f>+AQ2212</f>
        <v>0</v>
      </c>
      <c r="AR2211" s="200">
        <f>+AP2211+AQ2211</f>
        <v>0</v>
      </c>
      <c r="AS2211" s="200">
        <f>+AO2211+AR2211</f>
        <v>0</v>
      </c>
      <c r="AT2211" s="200">
        <f>+AT2212</f>
        <v>0</v>
      </c>
      <c r="AU2211" s="200">
        <f>+AU2212</f>
        <v>0</v>
      </c>
      <c r="AV2211" s="200">
        <f>+AT2211+AU2211</f>
        <v>0</v>
      </c>
      <c r="AW2211" s="200">
        <f>+AW2212</f>
        <v>0</v>
      </c>
      <c r="AX2211" s="200">
        <f>+AX2212</f>
        <v>0</v>
      </c>
      <c r="AY2211" s="200">
        <f>+AW2211+AX2211</f>
        <v>0</v>
      </c>
      <c r="AZ2211" s="200">
        <f>+AV2211+AY2211</f>
        <v>0</v>
      </c>
      <c r="BA2211" s="200">
        <f>+BA2212</f>
        <v>0</v>
      </c>
      <c r="BB2211" s="200">
        <f>+BB2212</f>
        <v>0</v>
      </c>
      <c r="BC2211" s="200">
        <f>+BA2211+BB2211</f>
        <v>0</v>
      </c>
      <c r="BD2211" s="200">
        <f>+BD2212</f>
        <v>0</v>
      </c>
      <c r="BE2211" s="200">
        <f>+BE2212</f>
        <v>0</v>
      </c>
      <c r="BF2211" s="200">
        <f>+BD2211+BE2211</f>
        <v>0</v>
      </c>
      <c r="BG2211" s="200">
        <f>+BC2211+BF2211</f>
        <v>0</v>
      </c>
      <c r="BH2211" s="200">
        <f>+BH2212</f>
        <v>0</v>
      </c>
      <c r="BI2211" s="200">
        <f>+BI2212</f>
        <v>0</v>
      </c>
      <c r="BJ2211" s="200">
        <f>+BH2211+BI2211</f>
        <v>0</v>
      </c>
      <c r="BK2211" s="200">
        <f>+BK2212</f>
        <v>0</v>
      </c>
      <c r="BL2211" s="200">
        <f>+BL2212</f>
        <v>0</v>
      </c>
      <c r="BM2211" s="200">
        <f>+BK2211+BL2211</f>
        <v>0</v>
      </c>
      <c r="BN2211" s="200">
        <f>+BJ2211+BM2211</f>
        <v>0</v>
      </c>
      <c r="BO2211" s="200">
        <f>+BO2212</f>
        <v>0</v>
      </c>
      <c r="BP2211" s="200">
        <f>+BP2212</f>
        <v>0</v>
      </c>
      <c r="BQ2211" s="200">
        <f>+BO2211+BP2211</f>
        <v>0</v>
      </c>
      <c r="BR2211" s="200">
        <f>+BR2212</f>
        <v>0</v>
      </c>
      <c r="BS2211" s="200">
        <f>+BS2212</f>
        <v>0</v>
      </c>
      <c r="BT2211" s="200">
        <f>+BR2211+BS2211</f>
        <v>0</v>
      </c>
      <c r="BU2211" s="200">
        <f>+BQ2211+BT2211</f>
        <v>0</v>
      </c>
      <c r="BV2211" s="203"/>
      <c r="BW2211" s="203"/>
      <c r="BX2211" s="204"/>
      <c r="BY2211" s="204"/>
      <c r="BZ2211" s="203"/>
      <c r="CA2211" s="205"/>
    </row>
    <row r="2212" spans="2:79" ht="36.75" hidden="1" customHeight="1">
      <c r="B2212" s="206">
        <v>2015</v>
      </c>
      <c r="C2212" s="207">
        <v>8320</v>
      </c>
      <c r="D2212" s="206">
        <v>9</v>
      </c>
      <c r="E2212" s="206">
        <v>2000</v>
      </c>
      <c r="F2212" s="206">
        <v>2900</v>
      </c>
      <c r="G2212" s="206">
        <v>292</v>
      </c>
      <c r="H2212" s="206">
        <v>1</v>
      </c>
      <c r="I2212" s="220" t="s">
        <v>814</v>
      </c>
      <c r="J2212" s="209">
        <v>0</v>
      </c>
      <c r="K2212" s="209">
        <v>0</v>
      </c>
      <c r="L2212" s="210">
        <f>+J2212+K2212</f>
        <v>0</v>
      </c>
      <c r="M2212" s="209">
        <v>0</v>
      </c>
      <c r="N2212" s="209">
        <v>0</v>
      </c>
      <c r="O2212" s="210">
        <f>+M2212+N2212</f>
        <v>0</v>
      </c>
      <c r="P2212" s="210">
        <f>+L2212+O2212</f>
        <v>0</v>
      </c>
      <c r="Q2212" s="256" t="s">
        <v>19</v>
      </c>
      <c r="R2212" s="307"/>
      <c r="S2212" s="307"/>
      <c r="T2212" s="213">
        <v>0</v>
      </c>
      <c r="U2212" s="213">
        <v>0</v>
      </c>
      <c r="V2212" s="213">
        <v>0</v>
      </c>
      <c r="W2212" s="213">
        <v>0</v>
      </c>
      <c r="X2212" s="213"/>
      <c r="Y2212" s="213"/>
      <c r="Z2212" s="213">
        <v>0</v>
      </c>
      <c r="AA2212" s="213">
        <v>0</v>
      </c>
      <c r="AB2212" s="213">
        <v>0</v>
      </c>
      <c r="AC2212" s="213">
        <v>0</v>
      </c>
      <c r="AD2212" s="214"/>
      <c r="AE2212" s="214"/>
      <c r="AF2212" s="209">
        <f>J2212+T2212-Z2212</f>
        <v>0</v>
      </c>
      <c r="AG2212" s="209">
        <f>K2212+U2212-AA2212</f>
        <v>0</v>
      </c>
      <c r="AH2212" s="210">
        <f>+AF2212+AG2212</f>
        <v>0</v>
      </c>
      <c r="AI2212" s="209">
        <f>M2212+V2212-AB2212</f>
        <v>0</v>
      </c>
      <c r="AJ2212" s="209">
        <f>N2212+W2212-AC2212</f>
        <v>0</v>
      </c>
      <c r="AK2212" s="210">
        <f>+AI2212+AJ2212</f>
        <v>0</v>
      </c>
      <c r="AL2212" s="210">
        <f>+AH2212+AK2212</f>
        <v>0</v>
      </c>
      <c r="AM2212" s="213">
        <v>0</v>
      </c>
      <c r="AN2212" s="213">
        <v>0</v>
      </c>
      <c r="AO2212" s="210">
        <f>+AM2212+AN2212</f>
        <v>0</v>
      </c>
      <c r="AP2212" s="213">
        <v>0</v>
      </c>
      <c r="AQ2212" s="213">
        <v>0</v>
      </c>
      <c r="AR2212" s="210">
        <f>+AP2212+AQ2212</f>
        <v>0</v>
      </c>
      <c r="AS2212" s="210">
        <f>+AO2212+AR2212</f>
        <v>0</v>
      </c>
      <c r="AT2212" s="213">
        <v>0</v>
      </c>
      <c r="AU2212" s="213">
        <v>0</v>
      </c>
      <c r="AV2212" s="210">
        <f>+AT2212+AU2212</f>
        <v>0</v>
      </c>
      <c r="AW2212" s="213">
        <v>0</v>
      </c>
      <c r="AX2212" s="213">
        <v>0</v>
      </c>
      <c r="AY2212" s="210">
        <f>+AW2212+AX2212</f>
        <v>0</v>
      </c>
      <c r="AZ2212" s="210">
        <f>+AV2212+AY2212</f>
        <v>0</v>
      </c>
      <c r="BA2212" s="213">
        <v>0</v>
      </c>
      <c r="BB2212" s="213">
        <v>0</v>
      </c>
      <c r="BC2212" s="210">
        <f>+BA2212+BB2212</f>
        <v>0</v>
      </c>
      <c r="BD2212" s="213">
        <v>0</v>
      </c>
      <c r="BE2212" s="213">
        <v>0</v>
      </c>
      <c r="BF2212" s="210">
        <f>+BD2212+BE2212</f>
        <v>0</v>
      </c>
      <c r="BG2212" s="210">
        <f>+BC2212+BF2212</f>
        <v>0</v>
      </c>
      <c r="BH2212" s="213">
        <v>0</v>
      </c>
      <c r="BI2212" s="213">
        <v>0</v>
      </c>
      <c r="BJ2212" s="210">
        <f>+BH2212+BI2212</f>
        <v>0</v>
      </c>
      <c r="BK2212" s="213">
        <v>0</v>
      </c>
      <c r="BL2212" s="213">
        <v>0</v>
      </c>
      <c r="BM2212" s="210">
        <f>+BK2212+BL2212</f>
        <v>0</v>
      </c>
      <c r="BN2212" s="210">
        <f>+BJ2212+BM2212</f>
        <v>0</v>
      </c>
      <c r="BO2212" s="209">
        <f>AF2212-AM2212-AT2212-BA2212-BH2212</f>
        <v>0</v>
      </c>
      <c r="BP2212" s="209">
        <f>AG2212-AN2212-AU2212-BB2212-BI2212</f>
        <v>0</v>
      </c>
      <c r="BQ2212" s="210">
        <f>+BO2212+BP2212</f>
        <v>0</v>
      </c>
      <c r="BR2212" s="209">
        <f>AI2212-AP2212-AW2212-BD2212-BK2212</f>
        <v>0</v>
      </c>
      <c r="BS2212" s="209">
        <f>AJ2212-AQ2212-AX2212-BE2212-BL2212</f>
        <v>0</v>
      </c>
      <c r="BT2212" s="210">
        <f>+BR2212+BS2212</f>
        <v>0</v>
      </c>
      <c r="BU2212" s="210">
        <f>+BQ2212+BT2212</f>
        <v>0</v>
      </c>
      <c r="BV2212" s="215">
        <f>R2212+X2212-AD2212</f>
        <v>0</v>
      </c>
      <c r="BW2212" s="215">
        <f>S2212+Y2212-AE2212</f>
        <v>0</v>
      </c>
      <c r="BX2212" s="216">
        <v>0</v>
      </c>
      <c r="BY2212" s="216">
        <v>0</v>
      </c>
      <c r="BZ2212" s="215">
        <f>BV2212-BX2212</f>
        <v>0</v>
      </c>
      <c r="CA2212" s="217">
        <f>BW2212-BY2212</f>
        <v>0</v>
      </c>
    </row>
    <row r="2213" spans="2:79" ht="72.75" hidden="1" customHeight="1">
      <c r="B2213" s="197">
        <v>2015</v>
      </c>
      <c r="C2213" s="198">
        <v>8320</v>
      </c>
      <c r="D2213" s="197">
        <v>9</v>
      </c>
      <c r="E2213" s="197">
        <v>2000</v>
      </c>
      <c r="F2213" s="197">
        <v>2900</v>
      </c>
      <c r="G2213" s="197">
        <v>294</v>
      </c>
      <c r="H2213" s="197"/>
      <c r="I2213" s="199" t="s">
        <v>601</v>
      </c>
      <c r="J2213" s="200">
        <f>+J2214</f>
        <v>0</v>
      </c>
      <c r="K2213" s="200">
        <f>+K2214</f>
        <v>0</v>
      </c>
      <c r="L2213" s="200">
        <f>+J2213+K2213</f>
        <v>0</v>
      </c>
      <c r="M2213" s="200">
        <f>+M2214</f>
        <v>0</v>
      </c>
      <c r="N2213" s="200">
        <f>+N2214</f>
        <v>0</v>
      </c>
      <c r="O2213" s="200">
        <f>+M2213+N2213</f>
        <v>0</v>
      </c>
      <c r="P2213" s="200">
        <f>+L2213+O2213</f>
        <v>0</v>
      </c>
      <c r="Q2213" s="200"/>
      <c r="R2213" s="309"/>
      <c r="S2213" s="309"/>
      <c r="T2213" s="200">
        <f>+T2214</f>
        <v>0</v>
      </c>
      <c r="U2213" s="200">
        <f>+U2214</f>
        <v>0</v>
      </c>
      <c r="V2213" s="200">
        <f>+V2214</f>
        <v>0</v>
      </c>
      <c r="W2213" s="200">
        <f>+W2214</f>
        <v>0</v>
      </c>
      <c r="X2213" s="202"/>
      <c r="Y2213" s="202"/>
      <c r="Z2213" s="200">
        <f>+Z2214</f>
        <v>0</v>
      </c>
      <c r="AA2213" s="200">
        <f>+AA2214</f>
        <v>0</v>
      </c>
      <c r="AB2213" s="200">
        <f>+AB2214</f>
        <v>0</v>
      </c>
      <c r="AC2213" s="200">
        <f>+AC2214</f>
        <v>0</v>
      </c>
      <c r="AD2213" s="202"/>
      <c r="AE2213" s="202"/>
      <c r="AF2213" s="200">
        <f>+AF2214</f>
        <v>0</v>
      </c>
      <c r="AG2213" s="200">
        <f>+AG2214</f>
        <v>0</v>
      </c>
      <c r="AH2213" s="200">
        <f>+AF2213+AG2213</f>
        <v>0</v>
      </c>
      <c r="AI2213" s="200">
        <f>+AI2214</f>
        <v>0</v>
      </c>
      <c r="AJ2213" s="200">
        <f>+AJ2214</f>
        <v>0</v>
      </c>
      <c r="AK2213" s="200">
        <f>+AI2213+AJ2213</f>
        <v>0</v>
      </c>
      <c r="AL2213" s="200">
        <f>+AH2213+AK2213</f>
        <v>0</v>
      </c>
      <c r="AM2213" s="200">
        <f>+AM2214</f>
        <v>0</v>
      </c>
      <c r="AN2213" s="200">
        <f>+AN2214</f>
        <v>0</v>
      </c>
      <c r="AO2213" s="200">
        <f>+AM2213+AN2213</f>
        <v>0</v>
      </c>
      <c r="AP2213" s="200">
        <f>+AP2214</f>
        <v>0</v>
      </c>
      <c r="AQ2213" s="200">
        <f>+AQ2214</f>
        <v>0</v>
      </c>
      <c r="AR2213" s="200">
        <f>+AP2213+AQ2213</f>
        <v>0</v>
      </c>
      <c r="AS2213" s="200">
        <f>+AO2213+AR2213</f>
        <v>0</v>
      </c>
      <c r="AT2213" s="200">
        <f>+AT2214</f>
        <v>0</v>
      </c>
      <c r="AU2213" s="200">
        <f>+AU2214</f>
        <v>0</v>
      </c>
      <c r="AV2213" s="200">
        <f>+AT2213+AU2213</f>
        <v>0</v>
      </c>
      <c r="AW2213" s="200">
        <f>+AW2214</f>
        <v>0</v>
      </c>
      <c r="AX2213" s="200">
        <f>+AX2214</f>
        <v>0</v>
      </c>
      <c r="AY2213" s="200">
        <f>+AW2213+AX2213</f>
        <v>0</v>
      </c>
      <c r="AZ2213" s="200">
        <f>+AV2213+AY2213</f>
        <v>0</v>
      </c>
      <c r="BA2213" s="200">
        <f>+BA2214</f>
        <v>0</v>
      </c>
      <c r="BB2213" s="200">
        <f>+BB2214</f>
        <v>0</v>
      </c>
      <c r="BC2213" s="200">
        <f>+BA2213+BB2213</f>
        <v>0</v>
      </c>
      <c r="BD2213" s="200">
        <f>+BD2214</f>
        <v>0</v>
      </c>
      <c r="BE2213" s="200">
        <f>+BE2214</f>
        <v>0</v>
      </c>
      <c r="BF2213" s="200">
        <f>+BD2213+BE2213</f>
        <v>0</v>
      </c>
      <c r="BG2213" s="200">
        <f>+BC2213+BF2213</f>
        <v>0</v>
      </c>
      <c r="BH2213" s="200">
        <f>+BH2214</f>
        <v>0</v>
      </c>
      <c r="BI2213" s="200">
        <f>+BI2214</f>
        <v>0</v>
      </c>
      <c r="BJ2213" s="200">
        <f>+BH2213+BI2213</f>
        <v>0</v>
      </c>
      <c r="BK2213" s="200">
        <f>+BK2214</f>
        <v>0</v>
      </c>
      <c r="BL2213" s="200">
        <f>+BL2214</f>
        <v>0</v>
      </c>
      <c r="BM2213" s="200">
        <f>+BK2213+BL2213</f>
        <v>0</v>
      </c>
      <c r="BN2213" s="200">
        <f>+BJ2213+BM2213</f>
        <v>0</v>
      </c>
      <c r="BO2213" s="200">
        <f>+BO2214</f>
        <v>0</v>
      </c>
      <c r="BP2213" s="200">
        <f>+BP2214</f>
        <v>0</v>
      </c>
      <c r="BQ2213" s="200">
        <f>+BO2213+BP2213</f>
        <v>0</v>
      </c>
      <c r="BR2213" s="200">
        <f>+BR2214</f>
        <v>0</v>
      </c>
      <c r="BS2213" s="200">
        <f>+BS2214</f>
        <v>0</v>
      </c>
      <c r="BT2213" s="200">
        <f>+BR2213+BS2213</f>
        <v>0</v>
      </c>
      <c r="BU2213" s="200">
        <f>+BQ2213+BT2213</f>
        <v>0</v>
      </c>
      <c r="BV2213" s="203"/>
      <c r="BW2213" s="203"/>
      <c r="BX2213" s="204"/>
      <c r="BY2213" s="204"/>
      <c r="BZ2213" s="203"/>
      <c r="CA2213" s="205"/>
    </row>
    <row r="2214" spans="2:79" ht="30" hidden="1">
      <c r="B2214" s="218">
        <v>2015</v>
      </c>
      <c r="C2214" s="219">
        <v>8320</v>
      </c>
      <c r="D2214" s="218">
        <v>9</v>
      </c>
      <c r="E2214" s="218">
        <v>2000</v>
      </c>
      <c r="F2214" s="218">
        <v>2900</v>
      </c>
      <c r="G2214" s="218">
        <v>294</v>
      </c>
      <c r="H2214" s="218">
        <v>1</v>
      </c>
      <c r="I2214" s="220" t="s">
        <v>601</v>
      </c>
      <c r="J2214" s="209">
        <v>0</v>
      </c>
      <c r="K2214" s="209">
        <v>0</v>
      </c>
      <c r="L2214" s="210">
        <f>+J2214+K2214</f>
        <v>0</v>
      </c>
      <c r="M2214" s="209">
        <v>0</v>
      </c>
      <c r="N2214" s="209">
        <v>0</v>
      </c>
      <c r="O2214" s="210">
        <f>+M2214+N2214</f>
        <v>0</v>
      </c>
      <c r="P2214" s="210">
        <f>+L2214+O2214</f>
        <v>0</v>
      </c>
      <c r="Q2214" s="221" t="s">
        <v>19</v>
      </c>
      <c r="R2214" s="307"/>
      <c r="S2214" s="307"/>
      <c r="T2214" s="213">
        <v>0</v>
      </c>
      <c r="U2214" s="213">
        <v>0</v>
      </c>
      <c r="V2214" s="213">
        <v>0</v>
      </c>
      <c r="W2214" s="213">
        <v>0</v>
      </c>
      <c r="X2214" s="213"/>
      <c r="Y2214" s="213"/>
      <c r="Z2214" s="213">
        <v>0</v>
      </c>
      <c r="AA2214" s="213">
        <v>0</v>
      </c>
      <c r="AB2214" s="213">
        <v>0</v>
      </c>
      <c r="AC2214" s="213">
        <v>0</v>
      </c>
      <c r="AD2214" s="214"/>
      <c r="AE2214" s="214"/>
      <c r="AF2214" s="209">
        <f>J2214+T2214-Z2214</f>
        <v>0</v>
      </c>
      <c r="AG2214" s="209">
        <f>K2214+U2214-AA2214</f>
        <v>0</v>
      </c>
      <c r="AH2214" s="210">
        <f>+AF2214+AG2214</f>
        <v>0</v>
      </c>
      <c r="AI2214" s="209">
        <f>M2214+V2214-AB2214</f>
        <v>0</v>
      </c>
      <c r="AJ2214" s="209">
        <f>N2214+W2214-AC2214</f>
        <v>0</v>
      </c>
      <c r="AK2214" s="210">
        <f>+AI2214+AJ2214</f>
        <v>0</v>
      </c>
      <c r="AL2214" s="210">
        <f>+AH2214+AK2214</f>
        <v>0</v>
      </c>
      <c r="AM2214" s="213">
        <v>0</v>
      </c>
      <c r="AN2214" s="213">
        <v>0</v>
      </c>
      <c r="AO2214" s="210">
        <f>+AM2214+AN2214</f>
        <v>0</v>
      </c>
      <c r="AP2214" s="213">
        <v>0</v>
      </c>
      <c r="AQ2214" s="213">
        <v>0</v>
      </c>
      <c r="AR2214" s="210">
        <f>+AP2214+AQ2214</f>
        <v>0</v>
      </c>
      <c r="AS2214" s="210">
        <f>+AO2214+AR2214</f>
        <v>0</v>
      </c>
      <c r="AT2214" s="213">
        <v>0</v>
      </c>
      <c r="AU2214" s="213">
        <v>0</v>
      </c>
      <c r="AV2214" s="210">
        <f>+AT2214+AU2214</f>
        <v>0</v>
      </c>
      <c r="AW2214" s="213">
        <v>0</v>
      </c>
      <c r="AX2214" s="213">
        <v>0</v>
      </c>
      <c r="AY2214" s="210">
        <f>+AW2214+AX2214</f>
        <v>0</v>
      </c>
      <c r="AZ2214" s="210">
        <f>+AV2214+AY2214</f>
        <v>0</v>
      </c>
      <c r="BA2214" s="213">
        <v>0</v>
      </c>
      <c r="BB2214" s="213">
        <v>0</v>
      </c>
      <c r="BC2214" s="210">
        <f>+BA2214+BB2214</f>
        <v>0</v>
      </c>
      <c r="BD2214" s="213">
        <v>0</v>
      </c>
      <c r="BE2214" s="213">
        <v>0</v>
      </c>
      <c r="BF2214" s="210">
        <f>+BD2214+BE2214</f>
        <v>0</v>
      </c>
      <c r="BG2214" s="210">
        <f>+BC2214+BF2214</f>
        <v>0</v>
      </c>
      <c r="BH2214" s="213">
        <v>0</v>
      </c>
      <c r="BI2214" s="213">
        <v>0</v>
      </c>
      <c r="BJ2214" s="210">
        <f>+BH2214+BI2214</f>
        <v>0</v>
      </c>
      <c r="BK2214" s="213">
        <v>0</v>
      </c>
      <c r="BL2214" s="213">
        <v>0</v>
      </c>
      <c r="BM2214" s="210">
        <f>+BK2214+BL2214</f>
        <v>0</v>
      </c>
      <c r="BN2214" s="210">
        <f>+BJ2214+BM2214</f>
        <v>0</v>
      </c>
      <c r="BO2214" s="209">
        <f>AF2214-AM2214-AT2214-BA2214-BH2214</f>
        <v>0</v>
      </c>
      <c r="BP2214" s="209">
        <f>AG2214-AN2214-AU2214-BB2214-BI2214</f>
        <v>0</v>
      </c>
      <c r="BQ2214" s="210">
        <f>+BO2214+BP2214</f>
        <v>0</v>
      </c>
      <c r="BR2214" s="209">
        <f>AI2214-AP2214-AW2214-BD2214-BK2214</f>
        <v>0</v>
      </c>
      <c r="BS2214" s="209">
        <f>AJ2214-AQ2214-AX2214-BE2214-BL2214</f>
        <v>0</v>
      </c>
      <c r="BT2214" s="210">
        <f>+BR2214+BS2214</f>
        <v>0</v>
      </c>
      <c r="BU2214" s="210">
        <f>+BQ2214+BT2214</f>
        <v>0</v>
      </c>
      <c r="BV2214" s="215">
        <f>R2214+X2214-AD2214</f>
        <v>0</v>
      </c>
      <c r="BW2214" s="215">
        <f>S2214+Y2214-AE2214</f>
        <v>0</v>
      </c>
      <c r="BX2214" s="216">
        <v>0</v>
      </c>
      <c r="BY2214" s="216">
        <v>0</v>
      </c>
      <c r="BZ2214" s="215">
        <f>BV2214-BX2214</f>
        <v>0</v>
      </c>
      <c r="CA2214" s="217">
        <f>BW2214-BY2214</f>
        <v>0</v>
      </c>
    </row>
    <row r="2215" spans="2:79" ht="36.75" customHeight="1">
      <c r="B2215" s="179">
        <v>2015</v>
      </c>
      <c r="C2215" s="180">
        <v>8320</v>
      </c>
      <c r="D2215" s="179">
        <v>9</v>
      </c>
      <c r="E2215" s="179">
        <v>3000</v>
      </c>
      <c r="F2215" s="179"/>
      <c r="G2215" s="179"/>
      <c r="H2215" s="179"/>
      <c r="I2215" s="181" t="s">
        <v>374</v>
      </c>
      <c r="J2215" s="182">
        <f>+J2216+J2224+J2233</f>
        <v>0</v>
      </c>
      <c r="K2215" s="182">
        <f>+K2216+K2224+K2233</f>
        <v>0</v>
      </c>
      <c r="L2215" s="182">
        <f>+J2215+K2215</f>
        <v>0</v>
      </c>
      <c r="M2215" s="182">
        <f>+M2216+M2224+M2233</f>
        <v>1600000</v>
      </c>
      <c r="N2215" s="182">
        <f>+N2216+N2224+N2233</f>
        <v>0</v>
      </c>
      <c r="O2215" s="182">
        <f>+M2215+N2215</f>
        <v>1600000</v>
      </c>
      <c r="P2215" s="182">
        <f>+L2215+O2215</f>
        <v>1600000</v>
      </c>
      <c r="Q2215" s="182"/>
      <c r="R2215" s="311"/>
      <c r="S2215" s="311"/>
      <c r="T2215" s="182">
        <f>+T2216+T2224+T2233</f>
        <v>0</v>
      </c>
      <c r="U2215" s="182">
        <f>+U2216+U2224+U2233</f>
        <v>0</v>
      </c>
      <c r="V2215" s="182">
        <f>+V2216+V2224+V2233</f>
        <v>0</v>
      </c>
      <c r="W2215" s="182">
        <f>+W2216+W2224+W2233</f>
        <v>0</v>
      </c>
      <c r="X2215" s="184"/>
      <c r="Y2215" s="184"/>
      <c r="Z2215" s="182">
        <f>+Z2216+Z2224+Z2233</f>
        <v>0</v>
      </c>
      <c r="AA2215" s="182">
        <f>+AA2216+AA2224+AA2233</f>
        <v>0</v>
      </c>
      <c r="AB2215" s="182">
        <f>+AB2216+AB2224+AB2233</f>
        <v>300000</v>
      </c>
      <c r="AC2215" s="182">
        <f>+AC2216+AC2224+AC2233</f>
        <v>0</v>
      </c>
      <c r="AD2215" s="184"/>
      <c r="AE2215" s="184"/>
      <c r="AF2215" s="182">
        <f>+AF2216+AF2224+AF2233</f>
        <v>0</v>
      </c>
      <c r="AG2215" s="182">
        <f>+AG2216+AG2224+AG2233</f>
        <v>0</v>
      </c>
      <c r="AH2215" s="182">
        <f>+AF2215+AG2215</f>
        <v>0</v>
      </c>
      <c r="AI2215" s="182">
        <f>+AI2216+AI2224+AI2233</f>
        <v>1300000</v>
      </c>
      <c r="AJ2215" s="182">
        <f>+AJ2216+AJ2224+AJ2233</f>
        <v>0</v>
      </c>
      <c r="AK2215" s="182">
        <f>+AI2215+AJ2215</f>
        <v>1300000</v>
      </c>
      <c r="AL2215" s="182">
        <f>+AH2215+AK2215</f>
        <v>1300000</v>
      </c>
      <c r="AM2215" s="182">
        <f>+AM2216+AM2224+AM2233</f>
        <v>0</v>
      </c>
      <c r="AN2215" s="182">
        <f>+AN2216+AN2224+AN2233</f>
        <v>0</v>
      </c>
      <c r="AO2215" s="182">
        <f>+AM2215+AN2215</f>
        <v>0</v>
      </c>
      <c r="AP2215" s="182">
        <f>+AP2216+AP2224+AP2233</f>
        <v>0</v>
      </c>
      <c r="AQ2215" s="182">
        <f>+AQ2216+AQ2224+AQ2233</f>
        <v>0</v>
      </c>
      <c r="AR2215" s="182">
        <f>+AP2215+AQ2215</f>
        <v>0</v>
      </c>
      <c r="AS2215" s="182">
        <f>+AO2215+AR2215</f>
        <v>0</v>
      </c>
      <c r="AT2215" s="182">
        <f>+AT2216+AT2224+AT2233</f>
        <v>0</v>
      </c>
      <c r="AU2215" s="182">
        <f>+AU2216+AU2224+AU2233</f>
        <v>0</v>
      </c>
      <c r="AV2215" s="182">
        <f>+AT2215+AU2215</f>
        <v>0</v>
      </c>
      <c r="AW2215" s="182">
        <f>+AW2216+AW2224+AW2233</f>
        <v>0</v>
      </c>
      <c r="AX2215" s="182">
        <f>+AX2216+AX2224+AX2233</f>
        <v>0</v>
      </c>
      <c r="AY2215" s="182">
        <f>+AW2215+AX2215</f>
        <v>0</v>
      </c>
      <c r="AZ2215" s="182">
        <f>+AV2215+AY2215</f>
        <v>0</v>
      </c>
      <c r="BA2215" s="182">
        <f>+BA2216+BA2224+BA2233</f>
        <v>0</v>
      </c>
      <c r="BB2215" s="182">
        <f>+BB2216+BB2224+BB2233</f>
        <v>0</v>
      </c>
      <c r="BC2215" s="182">
        <f>+BA2215+BB2215</f>
        <v>0</v>
      </c>
      <c r="BD2215" s="182">
        <f>+BD2216+BD2224+BD2233</f>
        <v>0</v>
      </c>
      <c r="BE2215" s="182">
        <f>+BE2216+BE2224+BE2233</f>
        <v>0</v>
      </c>
      <c r="BF2215" s="182">
        <f>+BD2215+BE2215</f>
        <v>0</v>
      </c>
      <c r="BG2215" s="182">
        <f>+BC2215+BF2215</f>
        <v>0</v>
      </c>
      <c r="BH2215" s="182">
        <f>+BH2216+BH2224+BH2233</f>
        <v>0</v>
      </c>
      <c r="BI2215" s="182">
        <f>+BI2216+BI2224+BI2233</f>
        <v>0</v>
      </c>
      <c r="BJ2215" s="182">
        <f>+BH2215+BI2215</f>
        <v>0</v>
      </c>
      <c r="BK2215" s="182">
        <f>+BK2216+BK2224+BK2233</f>
        <v>0</v>
      </c>
      <c r="BL2215" s="182">
        <f>+BL2216+BL2224+BL2233</f>
        <v>0</v>
      </c>
      <c r="BM2215" s="182">
        <f>+BK2215+BL2215</f>
        <v>0</v>
      </c>
      <c r="BN2215" s="182">
        <f>+BJ2215+BM2215</f>
        <v>0</v>
      </c>
      <c r="BO2215" s="182">
        <f>+BO2216+BO2224+BO2233</f>
        <v>0</v>
      </c>
      <c r="BP2215" s="182">
        <f>+BP2216+BP2224+BP2233</f>
        <v>0</v>
      </c>
      <c r="BQ2215" s="182">
        <f>+BO2215+BP2215</f>
        <v>0</v>
      </c>
      <c r="BR2215" s="182">
        <f>+BR2216+BR2224+BR2233</f>
        <v>1300000</v>
      </c>
      <c r="BS2215" s="182">
        <f>+BS2216+BS2224+BS2233</f>
        <v>0</v>
      </c>
      <c r="BT2215" s="182">
        <f>+BR2215+BS2215</f>
        <v>1300000</v>
      </c>
      <c r="BU2215" s="182">
        <f>+BQ2215+BT2215</f>
        <v>1300000</v>
      </c>
      <c r="BV2215" s="185"/>
      <c r="BW2215" s="185"/>
      <c r="BX2215" s="186"/>
      <c r="BY2215" s="186"/>
      <c r="BZ2215" s="185"/>
      <c r="CA2215" s="187"/>
    </row>
    <row r="2216" spans="2:79" ht="36.75" hidden="1" customHeight="1">
      <c r="B2216" s="188">
        <v>2015</v>
      </c>
      <c r="C2216" s="189">
        <v>8320</v>
      </c>
      <c r="D2216" s="188">
        <v>9</v>
      </c>
      <c r="E2216" s="188">
        <v>3000</v>
      </c>
      <c r="F2216" s="188">
        <v>3100</v>
      </c>
      <c r="G2216" s="188"/>
      <c r="H2216" s="188"/>
      <c r="I2216" s="190" t="s">
        <v>509</v>
      </c>
      <c r="J2216" s="191">
        <f>+J2217+J2219+J2222</f>
        <v>0</v>
      </c>
      <c r="K2216" s="191">
        <f>+K2217+K2219+K2222</f>
        <v>0</v>
      </c>
      <c r="L2216" s="191">
        <f>+J2216+K2216</f>
        <v>0</v>
      </c>
      <c r="M2216" s="191">
        <f>+M2217+M2219+M2222</f>
        <v>0</v>
      </c>
      <c r="N2216" s="191">
        <f>+N2217+N2219+N2222</f>
        <v>0</v>
      </c>
      <c r="O2216" s="191">
        <f>+M2216+N2216</f>
        <v>0</v>
      </c>
      <c r="P2216" s="191">
        <f>+L2216+O2216</f>
        <v>0</v>
      </c>
      <c r="Q2216" s="191"/>
      <c r="R2216" s="308"/>
      <c r="S2216" s="308"/>
      <c r="T2216" s="191">
        <f>+T2217+T2219+T2222</f>
        <v>0</v>
      </c>
      <c r="U2216" s="191">
        <f>+U2217+U2219+U2222</f>
        <v>0</v>
      </c>
      <c r="V2216" s="191">
        <f>+V2217+V2219+V2222</f>
        <v>0</v>
      </c>
      <c r="W2216" s="191">
        <f>+W2217+W2219+W2222</f>
        <v>0</v>
      </c>
      <c r="X2216" s="193"/>
      <c r="Y2216" s="193"/>
      <c r="Z2216" s="191">
        <f>+Z2217+Z2219+Z2222</f>
        <v>0</v>
      </c>
      <c r="AA2216" s="191">
        <f>+AA2217+AA2219+AA2222</f>
        <v>0</v>
      </c>
      <c r="AB2216" s="191">
        <f>+AB2217+AB2219+AB2222</f>
        <v>0</v>
      </c>
      <c r="AC2216" s="191">
        <f>+AC2217+AC2219+AC2222</f>
        <v>0</v>
      </c>
      <c r="AD2216" s="193"/>
      <c r="AE2216" s="193"/>
      <c r="AF2216" s="191">
        <f>+AF2217+AF2219+AF2222</f>
        <v>0</v>
      </c>
      <c r="AG2216" s="191">
        <f>+AG2217+AG2219+AG2222</f>
        <v>0</v>
      </c>
      <c r="AH2216" s="191">
        <f>+AF2216+AG2216</f>
        <v>0</v>
      </c>
      <c r="AI2216" s="191">
        <f>+AI2217+AI2219+AI2222</f>
        <v>0</v>
      </c>
      <c r="AJ2216" s="191">
        <f>+AJ2217+AJ2219+AJ2222</f>
        <v>0</v>
      </c>
      <c r="AK2216" s="191">
        <f>+AI2216+AJ2216</f>
        <v>0</v>
      </c>
      <c r="AL2216" s="191">
        <f>+AH2216+AK2216</f>
        <v>0</v>
      </c>
      <c r="AM2216" s="191">
        <f>+AM2217+AM2219+AM2222</f>
        <v>0</v>
      </c>
      <c r="AN2216" s="191">
        <f>+AN2217+AN2219+AN2222</f>
        <v>0</v>
      </c>
      <c r="AO2216" s="191">
        <f>+AM2216+AN2216</f>
        <v>0</v>
      </c>
      <c r="AP2216" s="191">
        <f>+AP2217+AP2219+AP2222</f>
        <v>0</v>
      </c>
      <c r="AQ2216" s="191">
        <f>+AQ2217+AQ2219+AQ2222</f>
        <v>0</v>
      </c>
      <c r="AR2216" s="191">
        <f>+AP2216+AQ2216</f>
        <v>0</v>
      </c>
      <c r="AS2216" s="191">
        <f>+AO2216+AR2216</f>
        <v>0</v>
      </c>
      <c r="AT2216" s="191">
        <f>+AT2217+AT2219+AT2222</f>
        <v>0</v>
      </c>
      <c r="AU2216" s="191">
        <f>+AU2217+AU2219+AU2222</f>
        <v>0</v>
      </c>
      <c r="AV2216" s="191">
        <f>+AT2216+AU2216</f>
        <v>0</v>
      </c>
      <c r="AW2216" s="191">
        <f>+AW2217+AW2219+AW2222</f>
        <v>0</v>
      </c>
      <c r="AX2216" s="191">
        <f>+AX2217+AX2219+AX2222</f>
        <v>0</v>
      </c>
      <c r="AY2216" s="191">
        <f>+AW2216+AX2216</f>
        <v>0</v>
      </c>
      <c r="AZ2216" s="191">
        <f>+AV2216+AY2216</f>
        <v>0</v>
      </c>
      <c r="BA2216" s="191">
        <f>+BA2217+BA2219+BA2222</f>
        <v>0</v>
      </c>
      <c r="BB2216" s="191">
        <f>+BB2217+BB2219+BB2222</f>
        <v>0</v>
      </c>
      <c r="BC2216" s="191">
        <f>+BA2216+BB2216</f>
        <v>0</v>
      </c>
      <c r="BD2216" s="191">
        <f>+BD2217+BD2219+BD2222</f>
        <v>0</v>
      </c>
      <c r="BE2216" s="191">
        <f>+BE2217+BE2219+BE2222</f>
        <v>0</v>
      </c>
      <c r="BF2216" s="191">
        <f>+BD2216+BE2216</f>
        <v>0</v>
      </c>
      <c r="BG2216" s="191">
        <f>+BC2216+BF2216</f>
        <v>0</v>
      </c>
      <c r="BH2216" s="191">
        <f>+BH2217+BH2219+BH2222</f>
        <v>0</v>
      </c>
      <c r="BI2216" s="191">
        <f>+BI2217+BI2219+BI2222</f>
        <v>0</v>
      </c>
      <c r="BJ2216" s="191">
        <f>+BH2216+BI2216</f>
        <v>0</v>
      </c>
      <c r="BK2216" s="191">
        <f>+BK2217+BK2219+BK2222</f>
        <v>0</v>
      </c>
      <c r="BL2216" s="191">
        <f>+BL2217+BL2219+BL2222</f>
        <v>0</v>
      </c>
      <c r="BM2216" s="191">
        <f>+BK2216+BL2216</f>
        <v>0</v>
      </c>
      <c r="BN2216" s="191">
        <f>+BJ2216+BM2216</f>
        <v>0</v>
      </c>
      <c r="BO2216" s="191">
        <f>+BO2217+BO2219+BO2222</f>
        <v>0</v>
      </c>
      <c r="BP2216" s="191">
        <f>+BP2217+BP2219+BP2222</f>
        <v>0</v>
      </c>
      <c r="BQ2216" s="191">
        <f>+BO2216+BP2216</f>
        <v>0</v>
      </c>
      <c r="BR2216" s="191">
        <f>+BR2217+BR2219+BR2222</f>
        <v>0</v>
      </c>
      <c r="BS2216" s="191">
        <f>+BS2217+BS2219+BS2222</f>
        <v>0</v>
      </c>
      <c r="BT2216" s="191">
        <f>+BR2216+BS2216</f>
        <v>0</v>
      </c>
      <c r="BU2216" s="191">
        <f>+BQ2216+BT2216</f>
        <v>0</v>
      </c>
      <c r="BV2216" s="194"/>
      <c r="BW2216" s="194"/>
      <c r="BX2216" s="195"/>
      <c r="BY2216" s="195"/>
      <c r="BZ2216" s="194"/>
      <c r="CA2216" s="196"/>
    </row>
    <row r="2217" spans="2:79" ht="44.25" hidden="1" customHeight="1">
      <c r="B2217" s="197">
        <v>2015</v>
      </c>
      <c r="C2217" s="198">
        <v>8320</v>
      </c>
      <c r="D2217" s="197">
        <v>9</v>
      </c>
      <c r="E2217" s="197">
        <v>3000</v>
      </c>
      <c r="F2217" s="197">
        <v>3100</v>
      </c>
      <c r="G2217" s="197">
        <v>314</v>
      </c>
      <c r="H2217" s="197"/>
      <c r="I2217" s="199" t="s">
        <v>508</v>
      </c>
      <c r="J2217" s="200">
        <f>+J2218</f>
        <v>0</v>
      </c>
      <c r="K2217" s="200">
        <f>+K2218</f>
        <v>0</v>
      </c>
      <c r="L2217" s="200">
        <f>+J2217+K2217</f>
        <v>0</v>
      </c>
      <c r="M2217" s="200">
        <f>+M2218</f>
        <v>0</v>
      </c>
      <c r="N2217" s="200">
        <f>+N2218</f>
        <v>0</v>
      </c>
      <c r="O2217" s="200">
        <f>+M2217+N2217</f>
        <v>0</v>
      </c>
      <c r="P2217" s="200">
        <f>+L2217+O2217</f>
        <v>0</v>
      </c>
      <c r="Q2217" s="200"/>
      <c r="R2217" s="309"/>
      <c r="S2217" s="309"/>
      <c r="T2217" s="200">
        <f>+T2218</f>
        <v>0</v>
      </c>
      <c r="U2217" s="200">
        <f>+U2218</f>
        <v>0</v>
      </c>
      <c r="V2217" s="200">
        <f>+V2218</f>
        <v>0</v>
      </c>
      <c r="W2217" s="200">
        <f>+W2218</f>
        <v>0</v>
      </c>
      <c r="X2217" s="202"/>
      <c r="Y2217" s="202"/>
      <c r="Z2217" s="200">
        <f>+Z2218</f>
        <v>0</v>
      </c>
      <c r="AA2217" s="200">
        <f>+AA2218</f>
        <v>0</v>
      </c>
      <c r="AB2217" s="200">
        <f>+AB2218</f>
        <v>0</v>
      </c>
      <c r="AC2217" s="200">
        <f>+AC2218</f>
        <v>0</v>
      </c>
      <c r="AD2217" s="202"/>
      <c r="AE2217" s="202"/>
      <c r="AF2217" s="200">
        <f>+AF2218</f>
        <v>0</v>
      </c>
      <c r="AG2217" s="200">
        <f>+AG2218</f>
        <v>0</v>
      </c>
      <c r="AH2217" s="200">
        <f>+AF2217+AG2217</f>
        <v>0</v>
      </c>
      <c r="AI2217" s="200">
        <f>+AI2218</f>
        <v>0</v>
      </c>
      <c r="AJ2217" s="200">
        <f>+AJ2218</f>
        <v>0</v>
      </c>
      <c r="AK2217" s="200">
        <f>+AI2217+AJ2217</f>
        <v>0</v>
      </c>
      <c r="AL2217" s="200">
        <f>+AH2217+AK2217</f>
        <v>0</v>
      </c>
      <c r="AM2217" s="200">
        <f>+AM2218</f>
        <v>0</v>
      </c>
      <c r="AN2217" s="200">
        <f>+AN2218</f>
        <v>0</v>
      </c>
      <c r="AO2217" s="200">
        <f>+AM2217+AN2217</f>
        <v>0</v>
      </c>
      <c r="AP2217" s="200">
        <f>+AP2218</f>
        <v>0</v>
      </c>
      <c r="AQ2217" s="200">
        <f>+AQ2218</f>
        <v>0</v>
      </c>
      <c r="AR2217" s="200">
        <f>+AP2217+AQ2217</f>
        <v>0</v>
      </c>
      <c r="AS2217" s="200">
        <f>+AO2217+AR2217</f>
        <v>0</v>
      </c>
      <c r="AT2217" s="200">
        <f>+AT2218</f>
        <v>0</v>
      </c>
      <c r="AU2217" s="200">
        <f>+AU2218</f>
        <v>0</v>
      </c>
      <c r="AV2217" s="200">
        <f>+AT2217+AU2217</f>
        <v>0</v>
      </c>
      <c r="AW2217" s="200">
        <f>+AW2218</f>
        <v>0</v>
      </c>
      <c r="AX2217" s="200">
        <f>+AX2218</f>
        <v>0</v>
      </c>
      <c r="AY2217" s="200">
        <f>+AW2217+AX2217</f>
        <v>0</v>
      </c>
      <c r="AZ2217" s="200">
        <f>+AV2217+AY2217</f>
        <v>0</v>
      </c>
      <c r="BA2217" s="200">
        <f>+BA2218</f>
        <v>0</v>
      </c>
      <c r="BB2217" s="200">
        <f>+BB2218</f>
        <v>0</v>
      </c>
      <c r="BC2217" s="200">
        <f>+BA2217+BB2217</f>
        <v>0</v>
      </c>
      <c r="BD2217" s="200">
        <f>+BD2218</f>
        <v>0</v>
      </c>
      <c r="BE2217" s="200">
        <f>+BE2218</f>
        <v>0</v>
      </c>
      <c r="BF2217" s="200">
        <f>+BD2217+BE2217</f>
        <v>0</v>
      </c>
      <c r="BG2217" s="200">
        <f>+BC2217+BF2217</f>
        <v>0</v>
      </c>
      <c r="BH2217" s="200">
        <f>+BH2218</f>
        <v>0</v>
      </c>
      <c r="BI2217" s="200">
        <f>+BI2218</f>
        <v>0</v>
      </c>
      <c r="BJ2217" s="200">
        <f>+BH2217+BI2217</f>
        <v>0</v>
      </c>
      <c r="BK2217" s="200">
        <f>+BK2218</f>
        <v>0</v>
      </c>
      <c r="BL2217" s="200">
        <f>+BL2218</f>
        <v>0</v>
      </c>
      <c r="BM2217" s="200">
        <f>+BK2217+BL2217</f>
        <v>0</v>
      </c>
      <c r="BN2217" s="200">
        <f>+BJ2217+BM2217</f>
        <v>0</v>
      </c>
      <c r="BO2217" s="200">
        <f>+BO2218</f>
        <v>0</v>
      </c>
      <c r="BP2217" s="200">
        <f>+BP2218</f>
        <v>0</v>
      </c>
      <c r="BQ2217" s="200">
        <f>+BO2217+BP2217</f>
        <v>0</v>
      </c>
      <c r="BR2217" s="200">
        <f>+BR2218</f>
        <v>0</v>
      </c>
      <c r="BS2217" s="200">
        <f>+BS2218</f>
        <v>0</v>
      </c>
      <c r="BT2217" s="200">
        <f>+BR2217+BS2217</f>
        <v>0</v>
      </c>
      <c r="BU2217" s="200">
        <f>+BQ2217+BT2217</f>
        <v>0</v>
      </c>
      <c r="BV2217" s="203"/>
      <c r="BW2217" s="203"/>
      <c r="BX2217" s="204"/>
      <c r="BY2217" s="204"/>
      <c r="BZ2217" s="203"/>
      <c r="CA2217" s="205"/>
    </row>
    <row r="2218" spans="2:79" s="265" customFormat="1" ht="36.75" hidden="1" customHeight="1">
      <c r="B2218" s="218">
        <v>2015</v>
      </c>
      <c r="C2218" s="207">
        <v>8320</v>
      </c>
      <c r="D2218" s="218">
        <v>9</v>
      </c>
      <c r="E2218" s="218">
        <v>3000</v>
      </c>
      <c r="F2218" s="218">
        <v>3100</v>
      </c>
      <c r="G2218" s="218">
        <v>314</v>
      </c>
      <c r="H2218" s="218">
        <v>1</v>
      </c>
      <c r="I2218" s="327" t="s">
        <v>507</v>
      </c>
      <c r="J2218" s="209">
        <v>0</v>
      </c>
      <c r="K2218" s="209">
        <v>0</v>
      </c>
      <c r="L2218" s="210">
        <f>+J2218+K2218</f>
        <v>0</v>
      </c>
      <c r="M2218" s="209">
        <v>0</v>
      </c>
      <c r="N2218" s="209">
        <v>0</v>
      </c>
      <c r="O2218" s="210">
        <f>+M2218+N2218</f>
        <v>0</v>
      </c>
      <c r="P2218" s="210">
        <f>+L2218+O2218</f>
        <v>0</v>
      </c>
      <c r="Q2218" s="221" t="s">
        <v>358</v>
      </c>
      <c r="R2218" s="212"/>
      <c r="S2218" s="212"/>
      <c r="T2218" s="213">
        <v>0</v>
      </c>
      <c r="U2218" s="213">
        <v>0</v>
      </c>
      <c r="V2218" s="213">
        <v>0</v>
      </c>
      <c r="W2218" s="213">
        <v>0</v>
      </c>
      <c r="X2218" s="213"/>
      <c r="Y2218" s="213"/>
      <c r="Z2218" s="213">
        <v>0</v>
      </c>
      <c r="AA2218" s="213">
        <v>0</v>
      </c>
      <c r="AB2218" s="213">
        <v>0</v>
      </c>
      <c r="AC2218" s="213">
        <v>0</v>
      </c>
      <c r="AD2218" s="214"/>
      <c r="AE2218" s="214"/>
      <c r="AF2218" s="209">
        <f>J2218+T2218-Z2218</f>
        <v>0</v>
      </c>
      <c r="AG2218" s="209">
        <f>K2218+U2218-AA2218</f>
        <v>0</v>
      </c>
      <c r="AH2218" s="210">
        <f>+AF2218+AG2218</f>
        <v>0</v>
      </c>
      <c r="AI2218" s="209">
        <f>M2218+V2218-AB2218</f>
        <v>0</v>
      </c>
      <c r="AJ2218" s="209">
        <f>N2218+W2218-AC2218</f>
        <v>0</v>
      </c>
      <c r="AK2218" s="210">
        <f>+AI2218+AJ2218</f>
        <v>0</v>
      </c>
      <c r="AL2218" s="210">
        <f>+AH2218+AK2218</f>
        <v>0</v>
      </c>
      <c r="AM2218" s="213">
        <v>0</v>
      </c>
      <c r="AN2218" s="213">
        <v>0</v>
      </c>
      <c r="AO2218" s="210">
        <f>+AM2218+AN2218</f>
        <v>0</v>
      </c>
      <c r="AP2218" s="213">
        <v>0</v>
      </c>
      <c r="AQ2218" s="213">
        <v>0</v>
      </c>
      <c r="AR2218" s="210">
        <f>+AP2218+AQ2218</f>
        <v>0</v>
      </c>
      <c r="AS2218" s="210">
        <f>+AO2218+AR2218</f>
        <v>0</v>
      </c>
      <c r="AT2218" s="213">
        <v>0</v>
      </c>
      <c r="AU2218" s="213">
        <v>0</v>
      </c>
      <c r="AV2218" s="210">
        <f>+AT2218+AU2218</f>
        <v>0</v>
      </c>
      <c r="AW2218" s="213">
        <v>0</v>
      </c>
      <c r="AX2218" s="213">
        <v>0</v>
      </c>
      <c r="AY2218" s="210">
        <f>+AW2218+AX2218</f>
        <v>0</v>
      </c>
      <c r="AZ2218" s="210">
        <f>+AV2218+AY2218</f>
        <v>0</v>
      </c>
      <c r="BA2218" s="213">
        <v>0</v>
      </c>
      <c r="BB2218" s="213">
        <v>0</v>
      </c>
      <c r="BC2218" s="210">
        <f>+BA2218+BB2218</f>
        <v>0</v>
      </c>
      <c r="BD2218" s="213">
        <v>0</v>
      </c>
      <c r="BE2218" s="213">
        <v>0</v>
      </c>
      <c r="BF2218" s="210">
        <f>+BD2218+BE2218</f>
        <v>0</v>
      </c>
      <c r="BG2218" s="210">
        <f>+BC2218+BF2218</f>
        <v>0</v>
      </c>
      <c r="BH2218" s="213">
        <v>0</v>
      </c>
      <c r="BI2218" s="213">
        <v>0</v>
      </c>
      <c r="BJ2218" s="210">
        <f>+BH2218+BI2218</f>
        <v>0</v>
      </c>
      <c r="BK2218" s="213">
        <v>0</v>
      </c>
      <c r="BL2218" s="213">
        <v>0</v>
      </c>
      <c r="BM2218" s="210">
        <f>+BK2218+BL2218</f>
        <v>0</v>
      </c>
      <c r="BN2218" s="210">
        <f>+BJ2218+BM2218</f>
        <v>0</v>
      </c>
      <c r="BO2218" s="209">
        <f>AF2218-AM2218-AT2218-BA2218-BH2218</f>
        <v>0</v>
      </c>
      <c r="BP2218" s="209">
        <f>AG2218-AN2218-AU2218-BB2218-BI2218</f>
        <v>0</v>
      </c>
      <c r="BQ2218" s="210">
        <f>+BO2218+BP2218</f>
        <v>0</v>
      </c>
      <c r="BR2218" s="209">
        <f>AI2218-AP2218-AW2218-BD2218-BK2218</f>
        <v>0</v>
      </c>
      <c r="BS2218" s="209">
        <f>AJ2218-AQ2218-AX2218-BE2218-BL2218</f>
        <v>0</v>
      </c>
      <c r="BT2218" s="210">
        <f>+BR2218+BS2218</f>
        <v>0</v>
      </c>
      <c r="BU2218" s="210">
        <f>+BQ2218+BT2218</f>
        <v>0</v>
      </c>
      <c r="BV2218" s="215">
        <f>R2218+X2218-AD2218</f>
        <v>0</v>
      </c>
      <c r="BW2218" s="215">
        <f>S2218+Y2218-AE2218</f>
        <v>0</v>
      </c>
      <c r="BX2218" s="216">
        <v>0</v>
      </c>
      <c r="BY2218" s="216">
        <v>0</v>
      </c>
      <c r="BZ2218" s="215">
        <f>BV2218-BX2218</f>
        <v>0</v>
      </c>
      <c r="CA2218" s="217">
        <f>BW2218-BY2218</f>
        <v>0</v>
      </c>
    </row>
    <row r="2219" spans="2:79" s="265" customFormat="1" hidden="1">
      <c r="B2219" s="197">
        <v>2015</v>
      </c>
      <c r="C2219" s="198">
        <v>8320</v>
      </c>
      <c r="D2219" s="197">
        <v>9</v>
      </c>
      <c r="E2219" s="197">
        <v>3000</v>
      </c>
      <c r="F2219" s="197">
        <v>3100</v>
      </c>
      <c r="G2219" s="197">
        <v>316</v>
      </c>
      <c r="H2219" s="197"/>
      <c r="I2219" s="199" t="s">
        <v>726</v>
      </c>
      <c r="J2219" s="200">
        <f>SUM(J2220:J2221)</f>
        <v>0</v>
      </c>
      <c r="K2219" s="200">
        <f>SUM(K2220:K2221)</f>
        <v>0</v>
      </c>
      <c r="L2219" s="200">
        <f>+J2219+K2219</f>
        <v>0</v>
      </c>
      <c r="M2219" s="200">
        <f>SUM(M2220:M2221)</f>
        <v>0</v>
      </c>
      <c r="N2219" s="200">
        <f>SUM(N2220:N2221)</f>
        <v>0</v>
      </c>
      <c r="O2219" s="200">
        <f>+M2219+N2219</f>
        <v>0</v>
      </c>
      <c r="P2219" s="200">
        <f>+L2219+O2219</f>
        <v>0</v>
      </c>
      <c r="Q2219" s="200"/>
      <c r="R2219" s="309"/>
      <c r="S2219" s="309"/>
      <c r="T2219" s="200">
        <f>SUM(T2220:T2221)</f>
        <v>0</v>
      </c>
      <c r="U2219" s="200">
        <f>SUM(U2220:U2221)</f>
        <v>0</v>
      </c>
      <c r="V2219" s="200">
        <f>SUM(V2220:V2221)</f>
        <v>0</v>
      </c>
      <c r="W2219" s="200">
        <f>SUM(W2220:W2221)</f>
        <v>0</v>
      </c>
      <c r="X2219" s="202"/>
      <c r="Y2219" s="202"/>
      <c r="Z2219" s="200">
        <f>SUM(Z2220:Z2221)</f>
        <v>0</v>
      </c>
      <c r="AA2219" s="200">
        <f>SUM(AA2220:AA2221)</f>
        <v>0</v>
      </c>
      <c r="AB2219" s="200">
        <f>SUM(AB2220:AB2221)</f>
        <v>0</v>
      </c>
      <c r="AC2219" s="200">
        <f>SUM(AC2220:AC2221)</f>
        <v>0</v>
      </c>
      <c r="AD2219" s="202"/>
      <c r="AE2219" s="202"/>
      <c r="AF2219" s="200">
        <f>SUM(AF2220:AF2221)</f>
        <v>0</v>
      </c>
      <c r="AG2219" s="200">
        <f>SUM(AG2220:AG2221)</f>
        <v>0</v>
      </c>
      <c r="AH2219" s="200">
        <f>+AF2219+AG2219</f>
        <v>0</v>
      </c>
      <c r="AI2219" s="200">
        <f>SUM(AI2220:AI2221)</f>
        <v>0</v>
      </c>
      <c r="AJ2219" s="200">
        <f>SUM(AJ2220:AJ2221)</f>
        <v>0</v>
      </c>
      <c r="AK2219" s="200">
        <f>+AI2219+AJ2219</f>
        <v>0</v>
      </c>
      <c r="AL2219" s="200">
        <f>+AH2219+AK2219</f>
        <v>0</v>
      </c>
      <c r="AM2219" s="200">
        <f>SUM(AM2220:AM2221)</f>
        <v>0</v>
      </c>
      <c r="AN2219" s="200">
        <f>SUM(AN2220:AN2221)</f>
        <v>0</v>
      </c>
      <c r="AO2219" s="200">
        <f>+AM2219+AN2219</f>
        <v>0</v>
      </c>
      <c r="AP2219" s="200">
        <f>SUM(AP2220:AP2221)</f>
        <v>0</v>
      </c>
      <c r="AQ2219" s="200">
        <f>SUM(AQ2220:AQ2221)</f>
        <v>0</v>
      </c>
      <c r="AR2219" s="200">
        <f>+AP2219+AQ2219</f>
        <v>0</v>
      </c>
      <c r="AS2219" s="200">
        <f>+AO2219+AR2219</f>
        <v>0</v>
      </c>
      <c r="AT2219" s="200">
        <f>SUM(AT2220:AT2221)</f>
        <v>0</v>
      </c>
      <c r="AU2219" s="200">
        <f>SUM(AU2220:AU2221)</f>
        <v>0</v>
      </c>
      <c r="AV2219" s="200">
        <f>+AT2219+AU2219</f>
        <v>0</v>
      </c>
      <c r="AW2219" s="200">
        <f>SUM(AW2220:AW2221)</f>
        <v>0</v>
      </c>
      <c r="AX2219" s="200">
        <f>SUM(AX2220:AX2221)</f>
        <v>0</v>
      </c>
      <c r="AY2219" s="200">
        <f>+AW2219+AX2219</f>
        <v>0</v>
      </c>
      <c r="AZ2219" s="200">
        <f>+AV2219+AY2219</f>
        <v>0</v>
      </c>
      <c r="BA2219" s="200">
        <f>SUM(BA2220:BA2221)</f>
        <v>0</v>
      </c>
      <c r="BB2219" s="200">
        <f>SUM(BB2220:BB2221)</f>
        <v>0</v>
      </c>
      <c r="BC2219" s="200">
        <f>+BA2219+BB2219</f>
        <v>0</v>
      </c>
      <c r="BD2219" s="200">
        <f>SUM(BD2220:BD2221)</f>
        <v>0</v>
      </c>
      <c r="BE2219" s="200">
        <f>SUM(BE2220:BE2221)</f>
        <v>0</v>
      </c>
      <c r="BF2219" s="200">
        <f>+BD2219+BE2219</f>
        <v>0</v>
      </c>
      <c r="BG2219" s="200">
        <f>+BC2219+BF2219</f>
        <v>0</v>
      </c>
      <c r="BH2219" s="200">
        <f>SUM(BH2220:BH2221)</f>
        <v>0</v>
      </c>
      <c r="BI2219" s="200">
        <f>SUM(BI2220:BI2221)</f>
        <v>0</v>
      </c>
      <c r="BJ2219" s="200">
        <f>+BH2219+BI2219</f>
        <v>0</v>
      </c>
      <c r="BK2219" s="200">
        <f>SUM(BK2220:BK2221)</f>
        <v>0</v>
      </c>
      <c r="BL2219" s="200">
        <f>SUM(BL2220:BL2221)</f>
        <v>0</v>
      </c>
      <c r="BM2219" s="200">
        <f>+BK2219+BL2219</f>
        <v>0</v>
      </c>
      <c r="BN2219" s="200">
        <f>+BJ2219+BM2219</f>
        <v>0</v>
      </c>
      <c r="BO2219" s="200">
        <f>SUM(BO2220:BO2221)</f>
        <v>0</v>
      </c>
      <c r="BP2219" s="200">
        <f>SUM(BP2220:BP2221)</f>
        <v>0</v>
      </c>
      <c r="BQ2219" s="200">
        <f>+BO2219+BP2219</f>
        <v>0</v>
      </c>
      <c r="BR2219" s="200">
        <f>SUM(BR2220:BR2221)</f>
        <v>0</v>
      </c>
      <c r="BS2219" s="200">
        <f>SUM(BS2220:BS2221)</f>
        <v>0</v>
      </c>
      <c r="BT2219" s="200">
        <f>+BR2219+BS2219</f>
        <v>0</v>
      </c>
      <c r="BU2219" s="200">
        <f>+BQ2219+BT2219</f>
        <v>0</v>
      </c>
      <c r="BV2219" s="203"/>
      <c r="BW2219" s="203"/>
      <c r="BX2219" s="204"/>
      <c r="BY2219" s="204"/>
      <c r="BZ2219" s="203"/>
      <c r="CA2219" s="205"/>
    </row>
    <row r="2220" spans="2:79" s="265" customFormat="1" hidden="1">
      <c r="B2220" s="218">
        <v>2015</v>
      </c>
      <c r="C2220" s="207">
        <v>8320</v>
      </c>
      <c r="D2220" s="218">
        <v>9</v>
      </c>
      <c r="E2220" s="218">
        <v>3000</v>
      </c>
      <c r="F2220" s="218">
        <v>3100</v>
      </c>
      <c r="G2220" s="218">
        <v>316</v>
      </c>
      <c r="H2220" s="218">
        <v>1</v>
      </c>
      <c r="I2220" s="231" t="s">
        <v>1190</v>
      </c>
      <c r="J2220" s="209">
        <v>0</v>
      </c>
      <c r="K2220" s="209">
        <v>0</v>
      </c>
      <c r="L2220" s="210">
        <f>+J2220+K2220</f>
        <v>0</v>
      </c>
      <c r="M2220" s="209">
        <v>0</v>
      </c>
      <c r="N2220" s="209">
        <v>0</v>
      </c>
      <c r="O2220" s="210">
        <f>+M2220+N2220</f>
        <v>0</v>
      </c>
      <c r="P2220" s="210">
        <f>+L2220+O2220</f>
        <v>0</v>
      </c>
      <c r="Q2220" s="221" t="s">
        <v>358</v>
      </c>
      <c r="R2220" s="212"/>
      <c r="S2220" s="212"/>
      <c r="T2220" s="213">
        <v>0</v>
      </c>
      <c r="U2220" s="213">
        <v>0</v>
      </c>
      <c r="V2220" s="213">
        <v>0</v>
      </c>
      <c r="W2220" s="213">
        <v>0</v>
      </c>
      <c r="X2220" s="213"/>
      <c r="Y2220" s="213"/>
      <c r="Z2220" s="213">
        <v>0</v>
      </c>
      <c r="AA2220" s="213">
        <v>0</v>
      </c>
      <c r="AB2220" s="213">
        <v>0</v>
      </c>
      <c r="AC2220" s="213">
        <v>0</v>
      </c>
      <c r="AD2220" s="214"/>
      <c r="AE2220" s="214"/>
      <c r="AF2220" s="209">
        <f>J2220+T2220-Z2220</f>
        <v>0</v>
      </c>
      <c r="AG2220" s="209">
        <f>K2220+U2220-AA2220</f>
        <v>0</v>
      </c>
      <c r="AH2220" s="210">
        <f>+AF2220+AG2220</f>
        <v>0</v>
      </c>
      <c r="AI2220" s="209">
        <f>M2220+V2220-AB2220</f>
        <v>0</v>
      </c>
      <c r="AJ2220" s="209">
        <f>N2220+W2220-AC2220</f>
        <v>0</v>
      </c>
      <c r="AK2220" s="210">
        <f>+AI2220+AJ2220</f>
        <v>0</v>
      </c>
      <c r="AL2220" s="210">
        <f>+AH2220+AK2220</f>
        <v>0</v>
      </c>
      <c r="AM2220" s="213">
        <v>0</v>
      </c>
      <c r="AN2220" s="213">
        <v>0</v>
      </c>
      <c r="AO2220" s="210">
        <f>+AM2220+AN2220</f>
        <v>0</v>
      </c>
      <c r="AP2220" s="213">
        <v>0</v>
      </c>
      <c r="AQ2220" s="213">
        <v>0</v>
      </c>
      <c r="AR2220" s="210">
        <f>+AP2220+AQ2220</f>
        <v>0</v>
      </c>
      <c r="AS2220" s="210">
        <f>+AO2220+AR2220</f>
        <v>0</v>
      </c>
      <c r="AT2220" s="213">
        <v>0</v>
      </c>
      <c r="AU2220" s="213">
        <v>0</v>
      </c>
      <c r="AV2220" s="210">
        <f>+AT2220+AU2220</f>
        <v>0</v>
      </c>
      <c r="AW2220" s="213">
        <v>0</v>
      </c>
      <c r="AX2220" s="213">
        <v>0</v>
      </c>
      <c r="AY2220" s="210">
        <f>+AW2220+AX2220</f>
        <v>0</v>
      </c>
      <c r="AZ2220" s="210">
        <f>+AV2220+AY2220</f>
        <v>0</v>
      </c>
      <c r="BA2220" s="213">
        <v>0</v>
      </c>
      <c r="BB2220" s="213">
        <v>0</v>
      </c>
      <c r="BC2220" s="210">
        <f>+BA2220+BB2220</f>
        <v>0</v>
      </c>
      <c r="BD2220" s="213">
        <v>0</v>
      </c>
      <c r="BE2220" s="213">
        <v>0</v>
      </c>
      <c r="BF2220" s="210">
        <f>+BD2220+BE2220</f>
        <v>0</v>
      </c>
      <c r="BG2220" s="210">
        <f>+BC2220+BF2220</f>
        <v>0</v>
      </c>
      <c r="BH2220" s="213">
        <v>0</v>
      </c>
      <c r="BI2220" s="213">
        <v>0</v>
      </c>
      <c r="BJ2220" s="210">
        <f>+BH2220+BI2220</f>
        <v>0</v>
      </c>
      <c r="BK2220" s="213">
        <v>0</v>
      </c>
      <c r="BL2220" s="213">
        <v>0</v>
      </c>
      <c r="BM2220" s="210">
        <f>+BK2220+BL2220</f>
        <v>0</v>
      </c>
      <c r="BN2220" s="210">
        <f>+BJ2220+BM2220</f>
        <v>0</v>
      </c>
      <c r="BO2220" s="209">
        <f>AF2220-AM2220-AT2220-BA2220-BH2220</f>
        <v>0</v>
      </c>
      <c r="BP2220" s="209">
        <f>AG2220-AN2220-AU2220-BB2220-BI2220</f>
        <v>0</v>
      </c>
      <c r="BQ2220" s="210">
        <f>+BO2220+BP2220</f>
        <v>0</v>
      </c>
      <c r="BR2220" s="209">
        <f>AI2220-AP2220-AW2220-BD2220-BK2220</f>
        <v>0</v>
      </c>
      <c r="BS2220" s="209">
        <f>AJ2220-AQ2220-AX2220-BE2220-BL2220</f>
        <v>0</v>
      </c>
      <c r="BT2220" s="210">
        <f>+BR2220+BS2220</f>
        <v>0</v>
      </c>
      <c r="BU2220" s="210">
        <f>+BQ2220+BT2220</f>
        <v>0</v>
      </c>
      <c r="BV2220" s="215">
        <f>R2220+X2220-AD2220</f>
        <v>0</v>
      </c>
      <c r="BW2220" s="215">
        <f>S2220+Y2220-AE2220</f>
        <v>0</v>
      </c>
      <c r="BX2220" s="216">
        <v>0</v>
      </c>
      <c r="BY2220" s="216">
        <v>0</v>
      </c>
      <c r="BZ2220" s="215">
        <f>BV2220-BX2220</f>
        <v>0</v>
      </c>
      <c r="CA2220" s="217">
        <f>BW2220-BY2220</f>
        <v>0</v>
      </c>
    </row>
    <row r="2221" spans="2:79" s="265" customFormat="1" hidden="1">
      <c r="B2221" s="218">
        <v>2015</v>
      </c>
      <c r="C2221" s="207">
        <v>8320</v>
      </c>
      <c r="D2221" s="218">
        <v>9</v>
      </c>
      <c r="E2221" s="218">
        <v>3000</v>
      </c>
      <c r="F2221" s="218">
        <v>3100</v>
      </c>
      <c r="G2221" s="218">
        <v>316</v>
      </c>
      <c r="H2221" s="218">
        <v>2</v>
      </c>
      <c r="I2221" s="231" t="s">
        <v>1189</v>
      </c>
      <c r="J2221" s="209">
        <v>0</v>
      </c>
      <c r="K2221" s="209">
        <v>0</v>
      </c>
      <c r="L2221" s="210">
        <f>+J2221+K2221</f>
        <v>0</v>
      </c>
      <c r="M2221" s="209">
        <v>0</v>
      </c>
      <c r="N2221" s="209">
        <v>0</v>
      </c>
      <c r="O2221" s="210">
        <f>+M2221+N2221</f>
        <v>0</v>
      </c>
      <c r="P2221" s="210">
        <f>+L2221+O2221</f>
        <v>0</v>
      </c>
      <c r="Q2221" s="221" t="s">
        <v>358</v>
      </c>
      <c r="R2221" s="212"/>
      <c r="S2221" s="212"/>
      <c r="T2221" s="213">
        <v>0</v>
      </c>
      <c r="U2221" s="213">
        <v>0</v>
      </c>
      <c r="V2221" s="213">
        <v>0</v>
      </c>
      <c r="W2221" s="213">
        <v>0</v>
      </c>
      <c r="X2221" s="213"/>
      <c r="Y2221" s="213"/>
      <c r="Z2221" s="213">
        <v>0</v>
      </c>
      <c r="AA2221" s="213">
        <v>0</v>
      </c>
      <c r="AB2221" s="213">
        <v>0</v>
      </c>
      <c r="AC2221" s="213">
        <v>0</v>
      </c>
      <c r="AD2221" s="214"/>
      <c r="AE2221" s="214"/>
      <c r="AF2221" s="209">
        <f>J2221+T2221-Z2221</f>
        <v>0</v>
      </c>
      <c r="AG2221" s="209">
        <f>K2221+U2221-AA2221</f>
        <v>0</v>
      </c>
      <c r="AH2221" s="210">
        <f>+AF2221+AG2221</f>
        <v>0</v>
      </c>
      <c r="AI2221" s="209">
        <f>M2221+V2221-AB2221</f>
        <v>0</v>
      </c>
      <c r="AJ2221" s="209">
        <f>N2221+W2221-AC2221</f>
        <v>0</v>
      </c>
      <c r="AK2221" s="210">
        <f>+AI2221+AJ2221</f>
        <v>0</v>
      </c>
      <c r="AL2221" s="210">
        <f>+AH2221+AK2221</f>
        <v>0</v>
      </c>
      <c r="AM2221" s="213">
        <v>0</v>
      </c>
      <c r="AN2221" s="213">
        <v>0</v>
      </c>
      <c r="AO2221" s="210">
        <f>+AM2221+AN2221</f>
        <v>0</v>
      </c>
      <c r="AP2221" s="213">
        <v>0</v>
      </c>
      <c r="AQ2221" s="213">
        <v>0</v>
      </c>
      <c r="AR2221" s="210">
        <f>+AP2221+AQ2221</f>
        <v>0</v>
      </c>
      <c r="AS2221" s="210">
        <f>+AO2221+AR2221</f>
        <v>0</v>
      </c>
      <c r="AT2221" s="213">
        <v>0</v>
      </c>
      <c r="AU2221" s="213">
        <v>0</v>
      </c>
      <c r="AV2221" s="210">
        <f>+AT2221+AU2221</f>
        <v>0</v>
      </c>
      <c r="AW2221" s="213">
        <v>0</v>
      </c>
      <c r="AX2221" s="213">
        <v>0</v>
      </c>
      <c r="AY2221" s="210">
        <f>+AW2221+AX2221</f>
        <v>0</v>
      </c>
      <c r="AZ2221" s="210">
        <f>+AV2221+AY2221</f>
        <v>0</v>
      </c>
      <c r="BA2221" s="213">
        <v>0</v>
      </c>
      <c r="BB2221" s="213">
        <v>0</v>
      </c>
      <c r="BC2221" s="210">
        <f>+BA2221+BB2221</f>
        <v>0</v>
      </c>
      <c r="BD2221" s="213">
        <v>0</v>
      </c>
      <c r="BE2221" s="213">
        <v>0</v>
      </c>
      <c r="BF2221" s="210">
        <f>+BD2221+BE2221</f>
        <v>0</v>
      </c>
      <c r="BG2221" s="210">
        <f>+BC2221+BF2221</f>
        <v>0</v>
      </c>
      <c r="BH2221" s="213">
        <v>0</v>
      </c>
      <c r="BI2221" s="213">
        <v>0</v>
      </c>
      <c r="BJ2221" s="210">
        <f>+BH2221+BI2221</f>
        <v>0</v>
      </c>
      <c r="BK2221" s="213">
        <v>0</v>
      </c>
      <c r="BL2221" s="213">
        <v>0</v>
      </c>
      <c r="BM2221" s="210">
        <f>+BK2221+BL2221</f>
        <v>0</v>
      </c>
      <c r="BN2221" s="210">
        <f>+BJ2221+BM2221</f>
        <v>0</v>
      </c>
      <c r="BO2221" s="209">
        <f>AF2221-AM2221-AT2221-BA2221-BH2221</f>
        <v>0</v>
      </c>
      <c r="BP2221" s="209">
        <f>AG2221-AN2221-AU2221-BB2221-BI2221</f>
        <v>0</v>
      </c>
      <c r="BQ2221" s="210">
        <f>+BO2221+BP2221</f>
        <v>0</v>
      </c>
      <c r="BR2221" s="209">
        <f>AI2221-AP2221-AW2221-BD2221-BK2221</f>
        <v>0</v>
      </c>
      <c r="BS2221" s="209">
        <f>AJ2221-AQ2221-AX2221-BE2221-BL2221</f>
        <v>0</v>
      </c>
      <c r="BT2221" s="210">
        <f>+BR2221+BS2221</f>
        <v>0</v>
      </c>
      <c r="BU2221" s="210">
        <f>+BQ2221+BT2221</f>
        <v>0</v>
      </c>
      <c r="BV2221" s="215">
        <f>R2221+X2221-AD2221</f>
        <v>0</v>
      </c>
      <c r="BW2221" s="215">
        <f>S2221+Y2221-AE2221</f>
        <v>0</v>
      </c>
      <c r="BX2221" s="216">
        <v>0</v>
      </c>
      <c r="BY2221" s="216">
        <v>0</v>
      </c>
      <c r="BZ2221" s="215">
        <f>BV2221-BX2221</f>
        <v>0</v>
      </c>
      <c r="CA2221" s="217">
        <f>BW2221-BY2221</f>
        <v>0</v>
      </c>
    </row>
    <row r="2222" spans="2:79" ht="57.75" hidden="1" customHeight="1">
      <c r="B2222" s="197">
        <v>2015</v>
      </c>
      <c r="C2222" s="198">
        <v>8320</v>
      </c>
      <c r="D2222" s="197">
        <v>9</v>
      </c>
      <c r="E2222" s="197">
        <v>3000</v>
      </c>
      <c r="F2222" s="197">
        <v>3100</v>
      </c>
      <c r="G2222" s="197">
        <v>317</v>
      </c>
      <c r="H2222" s="197"/>
      <c r="I2222" s="199" t="s">
        <v>506</v>
      </c>
      <c r="J2222" s="200">
        <f>+J2223</f>
        <v>0</v>
      </c>
      <c r="K2222" s="200">
        <f>+K2223</f>
        <v>0</v>
      </c>
      <c r="L2222" s="200">
        <f>+J2222+K2222</f>
        <v>0</v>
      </c>
      <c r="M2222" s="200">
        <f>+M2223</f>
        <v>0</v>
      </c>
      <c r="N2222" s="200">
        <f>+N2223</f>
        <v>0</v>
      </c>
      <c r="O2222" s="200">
        <f>+M2222+N2222</f>
        <v>0</v>
      </c>
      <c r="P2222" s="200">
        <f>+L2222+O2222</f>
        <v>0</v>
      </c>
      <c r="Q2222" s="200"/>
      <c r="R2222" s="309"/>
      <c r="S2222" s="309"/>
      <c r="T2222" s="200">
        <f>+T2223</f>
        <v>0</v>
      </c>
      <c r="U2222" s="200">
        <f>+U2223</f>
        <v>0</v>
      </c>
      <c r="V2222" s="200">
        <f>+V2223</f>
        <v>0</v>
      </c>
      <c r="W2222" s="200">
        <f>+W2223</f>
        <v>0</v>
      </c>
      <c r="X2222" s="202"/>
      <c r="Y2222" s="202"/>
      <c r="Z2222" s="200">
        <f>+Z2223</f>
        <v>0</v>
      </c>
      <c r="AA2222" s="200">
        <f>+AA2223</f>
        <v>0</v>
      </c>
      <c r="AB2222" s="200">
        <f>+AB2223</f>
        <v>0</v>
      </c>
      <c r="AC2222" s="200">
        <f>+AC2223</f>
        <v>0</v>
      </c>
      <c r="AD2222" s="202"/>
      <c r="AE2222" s="202"/>
      <c r="AF2222" s="200">
        <f>+AF2223</f>
        <v>0</v>
      </c>
      <c r="AG2222" s="200">
        <f>+AG2223</f>
        <v>0</v>
      </c>
      <c r="AH2222" s="200">
        <f>+AF2222+AG2222</f>
        <v>0</v>
      </c>
      <c r="AI2222" s="200">
        <f>+AI2223</f>
        <v>0</v>
      </c>
      <c r="AJ2222" s="200">
        <f>+AJ2223</f>
        <v>0</v>
      </c>
      <c r="AK2222" s="200">
        <f>+AI2222+AJ2222</f>
        <v>0</v>
      </c>
      <c r="AL2222" s="200">
        <f>+AH2222+AK2222</f>
        <v>0</v>
      </c>
      <c r="AM2222" s="200">
        <f>+AM2223</f>
        <v>0</v>
      </c>
      <c r="AN2222" s="200">
        <f>+AN2223</f>
        <v>0</v>
      </c>
      <c r="AO2222" s="200">
        <f>+AM2222+AN2222</f>
        <v>0</v>
      </c>
      <c r="AP2222" s="200">
        <f>+AP2223</f>
        <v>0</v>
      </c>
      <c r="AQ2222" s="200">
        <f>+AQ2223</f>
        <v>0</v>
      </c>
      <c r="AR2222" s="200">
        <f>+AP2222+AQ2222</f>
        <v>0</v>
      </c>
      <c r="AS2222" s="200">
        <f>+AO2222+AR2222</f>
        <v>0</v>
      </c>
      <c r="AT2222" s="200">
        <f>+AT2223</f>
        <v>0</v>
      </c>
      <c r="AU2222" s="200">
        <f>+AU2223</f>
        <v>0</v>
      </c>
      <c r="AV2222" s="200">
        <f>+AT2222+AU2222</f>
        <v>0</v>
      </c>
      <c r="AW2222" s="200">
        <f>+AW2223</f>
        <v>0</v>
      </c>
      <c r="AX2222" s="200">
        <f>+AX2223</f>
        <v>0</v>
      </c>
      <c r="AY2222" s="200">
        <f>+AW2222+AX2222</f>
        <v>0</v>
      </c>
      <c r="AZ2222" s="200">
        <f>+AV2222+AY2222</f>
        <v>0</v>
      </c>
      <c r="BA2222" s="200">
        <f>+BA2223</f>
        <v>0</v>
      </c>
      <c r="BB2222" s="200">
        <f>+BB2223</f>
        <v>0</v>
      </c>
      <c r="BC2222" s="200">
        <f>+BA2222+BB2222</f>
        <v>0</v>
      </c>
      <c r="BD2222" s="200">
        <f>+BD2223</f>
        <v>0</v>
      </c>
      <c r="BE2222" s="200">
        <f>+BE2223</f>
        <v>0</v>
      </c>
      <c r="BF2222" s="200">
        <f>+BD2222+BE2222</f>
        <v>0</v>
      </c>
      <c r="BG2222" s="200">
        <f>+BC2222+BF2222</f>
        <v>0</v>
      </c>
      <c r="BH2222" s="200">
        <f>+BH2223</f>
        <v>0</v>
      </c>
      <c r="BI2222" s="200">
        <f>+BI2223</f>
        <v>0</v>
      </c>
      <c r="BJ2222" s="200">
        <f>+BH2222+BI2222</f>
        <v>0</v>
      </c>
      <c r="BK2222" s="200">
        <f>+BK2223</f>
        <v>0</v>
      </c>
      <c r="BL2222" s="200">
        <f>+BL2223</f>
        <v>0</v>
      </c>
      <c r="BM2222" s="200">
        <f>+BK2222+BL2222</f>
        <v>0</v>
      </c>
      <c r="BN2222" s="200">
        <f>+BJ2222+BM2222</f>
        <v>0</v>
      </c>
      <c r="BO2222" s="200">
        <f>+BO2223</f>
        <v>0</v>
      </c>
      <c r="BP2222" s="200">
        <f>+BP2223</f>
        <v>0</v>
      </c>
      <c r="BQ2222" s="200">
        <f>+BO2222+BP2222</f>
        <v>0</v>
      </c>
      <c r="BR2222" s="200">
        <f>+BR2223</f>
        <v>0</v>
      </c>
      <c r="BS2222" s="200">
        <f>+BS2223</f>
        <v>0</v>
      </c>
      <c r="BT2222" s="200">
        <f>+BR2222+BS2222</f>
        <v>0</v>
      </c>
      <c r="BU2222" s="200">
        <f>+BQ2222+BT2222</f>
        <v>0</v>
      </c>
      <c r="BV2222" s="203"/>
      <c r="BW2222" s="203"/>
      <c r="BX2222" s="204"/>
      <c r="BY2222" s="204"/>
      <c r="BZ2222" s="203"/>
      <c r="CA2222" s="205"/>
    </row>
    <row r="2223" spans="2:79" ht="36.75" hidden="1" customHeight="1">
      <c r="B2223" s="219">
        <v>2015</v>
      </c>
      <c r="C2223" s="219">
        <v>8320</v>
      </c>
      <c r="D2223" s="218">
        <v>9</v>
      </c>
      <c r="E2223" s="218">
        <v>3000</v>
      </c>
      <c r="F2223" s="218">
        <v>3100</v>
      </c>
      <c r="G2223" s="218">
        <v>317</v>
      </c>
      <c r="H2223" s="218">
        <v>1</v>
      </c>
      <c r="I2223" s="208" t="s">
        <v>505</v>
      </c>
      <c r="J2223" s="209">
        <v>0</v>
      </c>
      <c r="K2223" s="209">
        <v>0</v>
      </c>
      <c r="L2223" s="210">
        <f>+J2223+K2223</f>
        <v>0</v>
      </c>
      <c r="M2223" s="209">
        <v>0</v>
      </c>
      <c r="N2223" s="209">
        <v>0</v>
      </c>
      <c r="O2223" s="210">
        <f>+M2223+N2223</f>
        <v>0</v>
      </c>
      <c r="P2223" s="210">
        <f>+L2223+O2223</f>
        <v>0</v>
      </c>
      <c r="Q2223" s="221" t="s">
        <v>358</v>
      </c>
      <c r="R2223" s="307"/>
      <c r="S2223" s="307"/>
      <c r="T2223" s="213">
        <v>0</v>
      </c>
      <c r="U2223" s="213">
        <v>0</v>
      </c>
      <c r="V2223" s="213">
        <v>0</v>
      </c>
      <c r="W2223" s="213">
        <v>0</v>
      </c>
      <c r="X2223" s="213"/>
      <c r="Y2223" s="213"/>
      <c r="Z2223" s="213">
        <v>0</v>
      </c>
      <c r="AA2223" s="213">
        <v>0</v>
      </c>
      <c r="AB2223" s="213">
        <v>0</v>
      </c>
      <c r="AC2223" s="213">
        <v>0</v>
      </c>
      <c r="AD2223" s="214"/>
      <c r="AE2223" s="214"/>
      <c r="AF2223" s="209">
        <f>J2223+T2223-Z2223</f>
        <v>0</v>
      </c>
      <c r="AG2223" s="209">
        <f>K2223+U2223-AA2223</f>
        <v>0</v>
      </c>
      <c r="AH2223" s="210">
        <f>+AF2223+AG2223</f>
        <v>0</v>
      </c>
      <c r="AI2223" s="209">
        <f>M2223+V2223-AB2223</f>
        <v>0</v>
      </c>
      <c r="AJ2223" s="209">
        <f>N2223+W2223-AC2223</f>
        <v>0</v>
      </c>
      <c r="AK2223" s="210">
        <f>+AI2223+AJ2223</f>
        <v>0</v>
      </c>
      <c r="AL2223" s="210">
        <f>+AH2223+AK2223</f>
        <v>0</v>
      </c>
      <c r="AM2223" s="213">
        <v>0</v>
      </c>
      <c r="AN2223" s="213">
        <v>0</v>
      </c>
      <c r="AO2223" s="210">
        <f>+AM2223+AN2223</f>
        <v>0</v>
      </c>
      <c r="AP2223" s="213">
        <v>0</v>
      </c>
      <c r="AQ2223" s="213">
        <v>0</v>
      </c>
      <c r="AR2223" s="210">
        <f>+AP2223+AQ2223</f>
        <v>0</v>
      </c>
      <c r="AS2223" s="210">
        <f>+AO2223+AR2223</f>
        <v>0</v>
      </c>
      <c r="AT2223" s="213">
        <v>0</v>
      </c>
      <c r="AU2223" s="213">
        <v>0</v>
      </c>
      <c r="AV2223" s="210">
        <f>+AT2223+AU2223</f>
        <v>0</v>
      </c>
      <c r="AW2223" s="213">
        <v>0</v>
      </c>
      <c r="AX2223" s="213">
        <v>0</v>
      </c>
      <c r="AY2223" s="210">
        <f>+AW2223+AX2223</f>
        <v>0</v>
      </c>
      <c r="AZ2223" s="210">
        <f>+AV2223+AY2223</f>
        <v>0</v>
      </c>
      <c r="BA2223" s="213">
        <v>0</v>
      </c>
      <c r="BB2223" s="213">
        <v>0</v>
      </c>
      <c r="BC2223" s="210">
        <f>+BA2223+BB2223</f>
        <v>0</v>
      </c>
      <c r="BD2223" s="213">
        <v>0</v>
      </c>
      <c r="BE2223" s="213">
        <v>0</v>
      </c>
      <c r="BF2223" s="210">
        <f>+BD2223+BE2223</f>
        <v>0</v>
      </c>
      <c r="BG2223" s="210">
        <f>+BC2223+BF2223</f>
        <v>0</v>
      </c>
      <c r="BH2223" s="213">
        <v>0</v>
      </c>
      <c r="BI2223" s="213">
        <v>0</v>
      </c>
      <c r="BJ2223" s="210">
        <f>+BH2223+BI2223</f>
        <v>0</v>
      </c>
      <c r="BK2223" s="213">
        <v>0</v>
      </c>
      <c r="BL2223" s="213">
        <v>0</v>
      </c>
      <c r="BM2223" s="210">
        <f>+BK2223+BL2223</f>
        <v>0</v>
      </c>
      <c r="BN2223" s="210">
        <f>+BJ2223+BM2223</f>
        <v>0</v>
      </c>
      <c r="BO2223" s="209">
        <f>AF2223-AM2223-AT2223-BA2223-BH2223</f>
        <v>0</v>
      </c>
      <c r="BP2223" s="209">
        <f>AG2223-AN2223-AU2223-BB2223-BI2223</f>
        <v>0</v>
      </c>
      <c r="BQ2223" s="210">
        <f>+BO2223+BP2223</f>
        <v>0</v>
      </c>
      <c r="BR2223" s="209">
        <f>AI2223-AP2223-AW2223-BD2223-BK2223</f>
        <v>0</v>
      </c>
      <c r="BS2223" s="209">
        <f>AJ2223-AQ2223-AX2223-BE2223-BL2223</f>
        <v>0</v>
      </c>
      <c r="BT2223" s="210">
        <f>+BR2223+BS2223</f>
        <v>0</v>
      </c>
      <c r="BU2223" s="210">
        <f>+BQ2223+BT2223</f>
        <v>0</v>
      </c>
      <c r="BV2223" s="215">
        <f>R2223+X2223-AD2223</f>
        <v>0</v>
      </c>
      <c r="BW2223" s="215">
        <f>S2223+Y2223-AE2223</f>
        <v>0</v>
      </c>
      <c r="BX2223" s="216">
        <v>0</v>
      </c>
      <c r="BY2223" s="216">
        <v>0</v>
      </c>
      <c r="BZ2223" s="215">
        <f>BV2223-BX2223</f>
        <v>0</v>
      </c>
      <c r="CA2223" s="217">
        <f>BW2223-BY2223</f>
        <v>0</v>
      </c>
    </row>
    <row r="2224" spans="2:79" hidden="1">
      <c r="B2224" s="188">
        <v>2015</v>
      </c>
      <c r="C2224" s="189">
        <v>8320</v>
      </c>
      <c r="D2224" s="188">
        <v>9</v>
      </c>
      <c r="E2224" s="188">
        <v>3000</v>
      </c>
      <c r="F2224" s="188">
        <v>3300</v>
      </c>
      <c r="G2224" s="188"/>
      <c r="H2224" s="188"/>
      <c r="I2224" s="190" t="s">
        <v>370</v>
      </c>
      <c r="J2224" s="191">
        <f>+J2225+J2227+J2229+J2231</f>
        <v>0</v>
      </c>
      <c r="K2224" s="191">
        <f>+K2225+K2227+K2229+K2231</f>
        <v>0</v>
      </c>
      <c r="L2224" s="191">
        <f>+J2224+K2224</f>
        <v>0</v>
      </c>
      <c r="M2224" s="191">
        <f>+M2225+M2227+M2229+M2231</f>
        <v>0</v>
      </c>
      <c r="N2224" s="191">
        <f>+N2225+N2227+N2229+N2231</f>
        <v>0</v>
      </c>
      <c r="O2224" s="191">
        <f>+M2224+N2224</f>
        <v>0</v>
      </c>
      <c r="P2224" s="191">
        <f>+L2224+O2224</f>
        <v>0</v>
      </c>
      <c r="Q2224" s="191"/>
      <c r="R2224" s="308"/>
      <c r="S2224" s="308"/>
      <c r="T2224" s="191">
        <f>+T2225+T2227+T2229+T2231</f>
        <v>0</v>
      </c>
      <c r="U2224" s="191">
        <f>+U2225+U2227+U2229+U2231</f>
        <v>0</v>
      </c>
      <c r="V2224" s="191">
        <f>+V2225+V2227+V2229+V2231</f>
        <v>0</v>
      </c>
      <c r="W2224" s="191">
        <f>+W2225+W2227+W2229+W2231</f>
        <v>0</v>
      </c>
      <c r="X2224" s="193"/>
      <c r="Y2224" s="193"/>
      <c r="Z2224" s="191">
        <f>+Z2225+Z2227+Z2229+Z2231</f>
        <v>0</v>
      </c>
      <c r="AA2224" s="191">
        <f>+AA2225+AA2227+AA2229+AA2231</f>
        <v>0</v>
      </c>
      <c r="AB2224" s="191">
        <f>+AB2225+AB2227+AB2229+AB2231</f>
        <v>0</v>
      </c>
      <c r="AC2224" s="191">
        <f>+AC2225+AC2227+AC2229+AC2231</f>
        <v>0</v>
      </c>
      <c r="AD2224" s="193"/>
      <c r="AE2224" s="193"/>
      <c r="AF2224" s="191">
        <f>+AF2225+AF2227+AF2229+AF2231</f>
        <v>0</v>
      </c>
      <c r="AG2224" s="191">
        <f>+AG2225+AG2227+AG2229+AG2231</f>
        <v>0</v>
      </c>
      <c r="AH2224" s="191">
        <f>+AF2224+AG2224</f>
        <v>0</v>
      </c>
      <c r="AI2224" s="191">
        <f>+AI2225+AI2227+AI2229+AI2231</f>
        <v>0</v>
      </c>
      <c r="AJ2224" s="191">
        <f>+AJ2225+AJ2227+AJ2229+AJ2231</f>
        <v>0</v>
      </c>
      <c r="AK2224" s="191">
        <f>+AI2224+AJ2224</f>
        <v>0</v>
      </c>
      <c r="AL2224" s="191">
        <f>+AH2224+AK2224</f>
        <v>0</v>
      </c>
      <c r="AM2224" s="191">
        <f>+AM2225+AM2227+AM2229+AM2231</f>
        <v>0</v>
      </c>
      <c r="AN2224" s="191">
        <f>+AN2225+AN2227+AN2229+AN2231</f>
        <v>0</v>
      </c>
      <c r="AO2224" s="191">
        <f>+AM2224+AN2224</f>
        <v>0</v>
      </c>
      <c r="AP2224" s="191">
        <f>+AP2225+AP2227+AP2229+AP2231</f>
        <v>0</v>
      </c>
      <c r="AQ2224" s="191">
        <f>+AQ2225+AQ2227+AQ2229+AQ2231</f>
        <v>0</v>
      </c>
      <c r="AR2224" s="191">
        <f>+AP2224+AQ2224</f>
        <v>0</v>
      </c>
      <c r="AS2224" s="191">
        <f>+AO2224+AR2224</f>
        <v>0</v>
      </c>
      <c r="AT2224" s="191">
        <f>+AT2225+AT2227+AT2229+AT2231</f>
        <v>0</v>
      </c>
      <c r="AU2224" s="191">
        <f>+AU2225+AU2227+AU2229+AU2231</f>
        <v>0</v>
      </c>
      <c r="AV2224" s="191">
        <f>+AT2224+AU2224</f>
        <v>0</v>
      </c>
      <c r="AW2224" s="191">
        <f>+AW2225+AW2227+AW2229+AW2231</f>
        <v>0</v>
      </c>
      <c r="AX2224" s="191">
        <f>+AX2225+AX2227+AX2229+AX2231</f>
        <v>0</v>
      </c>
      <c r="AY2224" s="191">
        <f>+AW2224+AX2224</f>
        <v>0</v>
      </c>
      <c r="AZ2224" s="191">
        <f>+AV2224+AY2224</f>
        <v>0</v>
      </c>
      <c r="BA2224" s="191">
        <f>+BA2225+BA2227+BA2229+BA2231</f>
        <v>0</v>
      </c>
      <c r="BB2224" s="191">
        <f>+BB2225+BB2227+BB2229+BB2231</f>
        <v>0</v>
      </c>
      <c r="BC2224" s="191">
        <f>+BA2224+BB2224</f>
        <v>0</v>
      </c>
      <c r="BD2224" s="191">
        <f>+BD2225+BD2227+BD2229+BD2231</f>
        <v>0</v>
      </c>
      <c r="BE2224" s="191">
        <f>+BE2225+BE2227+BE2229+BE2231</f>
        <v>0</v>
      </c>
      <c r="BF2224" s="191">
        <f>+BD2224+BE2224</f>
        <v>0</v>
      </c>
      <c r="BG2224" s="191">
        <f>+BC2224+BF2224</f>
        <v>0</v>
      </c>
      <c r="BH2224" s="191">
        <f>+BH2225+BH2227+BH2229+BH2231</f>
        <v>0</v>
      </c>
      <c r="BI2224" s="191">
        <f>+BI2225+BI2227+BI2229+BI2231</f>
        <v>0</v>
      </c>
      <c r="BJ2224" s="191">
        <f>+BH2224+BI2224</f>
        <v>0</v>
      </c>
      <c r="BK2224" s="191">
        <f>+BK2225+BK2227+BK2229+BK2231</f>
        <v>0</v>
      </c>
      <c r="BL2224" s="191">
        <f>+BL2225+BL2227+BL2229+BL2231</f>
        <v>0</v>
      </c>
      <c r="BM2224" s="191">
        <f>+BK2224+BL2224</f>
        <v>0</v>
      </c>
      <c r="BN2224" s="191">
        <f>+BJ2224+BM2224</f>
        <v>0</v>
      </c>
      <c r="BO2224" s="191">
        <f>+BO2225+BO2227+BO2229+BO2231</f>
        <v>0</v>
      </c>
      <c r="BP2224" s="191">
        <f>+BP2225+BP2227+BP2229+BP2231</f>
        <v>0</v>
      </c>
      <c r="BQ2224" s="191">
        <f>+BO2224+BP2224</f>
        <v>0</v>
      </c>
      <c r="BR2224" s="191">
        <f>+BR2225+BR2227+BR2229+BR2231</f>
        <v>0</v>
      </c>
      <c r="BS2224" s="191">
        <f>+BS2225+BS2227+BS2229+BS2231</f>
        <v>0</v>
      </c>
      <c r="BT2224" s="191">
        <f>+BR2224+BS2224</f>
        <v>0</v>
      </c>
      <c r="BU2224" s="191">
        <f>+BQ2224+BT2224</f>
        <v>0</v>
      </c>
      <c r="BV2224" s="194"/>
      <c r="BW2224" s="194"/>
      <c r="BX2224" s="195"/>
      <c r="BY2224" s="195"/>
      <c r="BZ2224" s="194"/>
      <c r="CA2224" s="196"/>
    </row>
    <row r="2225" spans="2:79" ht="53.25" hidden="1" customHeight="1">
      <c r="B2225" s="197">
        <v>2015</v>
      </c>
      <c r="C2225" s="198">
        <v>8320</v>
      </c>
      <c r="D2225" s="197">
        <v>9</v>
      </c>
      <c r="E2225" s="197">
        <v>3000</v>
      </c>
      <c r="F2225" s="197">
        <v>3300</v>
      </c>
      <c r="G2225" s="197">
        <v>332</v>
      </c>
      <c r="H2225" s="197"/>
      <c r="I2225" s="364" t="s">
        <v>803</v>
      </c>
      <c r="J2225" s="200">
        <f>+J2226</f>
        <v>0</v>
      </c>
      <c r="K2225" s="200">
        <f>+K2226</f>
        <v>0</v>
      </c>
      <c r="L2225" s="200">
        <f>+J2225+K2225</f>
        <v>0</v>
      </c>
      <c r="M2225" s="200">
        <f>+M2226</f>
        <v>0</v>
      </c>
      <c r="N2225" s="200">
        <f>+N2226</f>
        <v>0</v>
      </c>
      <c r="O2225" s="200">
        <f>+M2225+N2225</f>
        <v>0</v>
      </c>
      <c r="P2225" s="200">
        <f>+L2225+O2225</f>
        <v>0</v>
      </c>
      <c r="Q2225" s="200"/>
      <c r="R2225" s="309"/>
      <c r="S2225" s="309"/>
      <c r="T2225" s="200">
        <f>+T2226</f>
        <v>0</v>
      </c>
      <c r="U2225" s="200">
        <f>+U2226</f>
        <v>0</v>
      </c>
      <c r="V2225" s="200">
        <f>+V2226</f>
        <v>0</v>
      </c>
      <c r="W2225" s="200">
        <f>+W2226</f>
        <v>0</v>
      </c>
      <c r="X2225" s="202"/>
      <c r="Y2225" s="202"/>
      <c r="Z2225" s="200">
        <f>+Z2226</f>
        <v>0</v>
      </c>
      <c r="AA2225" s="200">
        <f>+AA2226</f>
        <v>0</v>
      </c>
      <c r="AB2225" s="200">
        <f>+AB2226</f>
        <v>0</v>
      </c>
      <c r="AC2225" s="200">
        <f>+AC2226</f>
        <v>0</v>
      </c>
      <c r="AD2225" s="202"/>
      <c r="AE2225" s="202"/>
      <c r="AF2225" s="200">
        <f>+AF2226</f>
        <v>0</v>
      </c>
      <c r="AG2225" s="200">
        <f>+AG2226</f>
        <v>0</v>
      </c>
      <c r="AH2225" s="200">
        <f>+AF2225+AG2225</f>
        <v>0</v>
      </c>
      <c r="AI2225" s="200">
        <f>+AI2226</f>
        <v>0</v>
      </c>
      <c r="AJ2225" s="200">
        <f>+AJ2226</f>
        <v>0</v>
      </c>
      <c r="AK2225" s="200">
        <f>+AI2225+AJ2225</f>
        <v>0</v>
      </c>
      <c r="AL2225" s="200">
        <f>+AH2225+AK2225</f>
        <v>0</v>
      </c>
      <c r="AM2225" s="200">
        <f>+AM2226</f>
        <v>0</v>
      </c>
      <c r="AN2225" s="200">
        <f>+AN2226</f>
        <v>0</v>
      </c>
      <c r="AO2225" s="200">
        <f>+AM2225+AN2225</f>
        <v>0</v>
      </c>
      <c r="AP2225" s="200">
        <f>+AP2226</f>
        <v>0</v>
      </c>
      <c r="AQ2225" s="200">
        <f>+AQ2226</f>
        <v>0</v>
      </c>
      <c r="AR2225" s="200">
        <f>+AP2225+AQ2225</f>
        <v>0</v>
      </c>
      <c r="AS2225" s="200">
        <f>+AO2225+AR2225</f>
        <v>0</v>
      </c>
      <c r="AT2225" s="200">
        <f>+AT2226</f>
        <v>0</v>
      </c>
      <c r="AU2225" s="200">
        <f>+AU2226</f>
        <v>0</v>
      </c>
      <c r="AV2225" s="200">
        <f>+AT2225+AU2225</f>
        <v>0</v>
      </c>
      <c r="AW2225" s="200">
        <f>+AW2226</f>
        <v>0</v>
      </c>
      <c r="AX2225" s="200">
        <f>+AX2226</f>
        <v>0</v>
      </c>
      <c r="AY2225" s="200">
        <f>+AW2225+AX2225</f>
        <v>0</v>
      </c>
      <c r="AZ2225" s="200">
        <f>+AV2225+AY2225</f>
        <v>0</v>
      </c>
      <c r="BA2225" s="200">
        <f>+BA2226</f>
        <v>0</v>
      </c>
      <c r="BB2225" s="200">
        <f>+BB2226</f>
        <v>0</v>
      </c>
      <c r="BC2225" s="200">
        <f>+BA2225+BB2225</f>
        <v>0</v>
      </c>
      <c r="BD2225" s="200">
        <f>+BD2226</f>
        <v>0</v>
      </c>
      <c r="BE2225" s="200">
        <f>+BE2226</f>
        <v>0</v>
      </c>
      <c r="BF2225" s="200">
        <f>+BD2225+BE2225</f>
        <v>0</v>
      </c>
      <c r="BG2225" s="200">
        <f>+BC2225+BF2225</f>
        <v>0</v>
      </c>
      <c r="BH2225" s="200">
        <f>+BH2226</f>
        <v>0</v>
      </c>
      <c r="BI2225" s="200">
        <f>+BI2226</f>
        <v>0</v>
      </c>
      <c r="BJ2225" s="200">
        <f>+BH2225+BI2225</f>
        <v>0</v>
      </c>
      <c r="BK2225" s="200">
        <f>+BK2226</f>
        <v>0</v>
      </c>
      <c r="BL2225" s="200">
        <f>+BL2226</f>
        <v>0</v>
      </c>
      <c r="BM2225" s="200">
        <f>+BK2225+BL2225</f>
        <v>0</v>
      </c>
      <c r="BN2225" s="200">
        <f>+BJ2225+BM2225</f>
        <v>0</v>
      </c>
      <c r="BO2225" s="200">
        <f>+BO2226</f>
        <v>0</v>
      </c>
      <c r="BP2225" s="200">
        <f>+BP2226</f>
        <v>0</v>
      </c>
      <c r="BQ2225" s="200">
        <f>+BO2225+BP2225</f>
        <v>0</v>
      </c>
      <c r="BR2225" s="200">
        <f>+BR2226</f>
        <v>0</v>
      </c>
      <c r="BS2225" s="200">
        <f>+BS2226</f>
        <v>0</v>
      </c>
      <c r="BT2225" s="200">
        <f>+BR2225+BS2225</f>
        <v>0</v>
      </c>
      <c r="BU2225" s="200">
        <f>+BQ2225+BT2225</f>
        <v>0</v>
      </c>
      <c r="BV2225" s="203"/>
      <c r="BW2225" s="203"/>
      <c r="BX2225" s="204"/>
      <c r="BY2225" s="204"/>
      <c r="BZ2225" s="203"/>
      <c r="CA2225" s="205"/>
    </row>
    <row r="2226" spans="2:79" hidden="1">
      <c r="B2226" s="219">
        <v>2015</v>
      </c>
      <c r="C2226" s="219">
        <v>8320</v>
      </c>
      <c r="D2226" s="218">
        <v>9</v>
      </c>
      <c r="E2226" s="218">
        <v>3000</v>
      </c>
      <c r="F2226" s="218">
        <v>3300</v>
      </c>
      <c r="G2226" s="218">
        <v>332</v>
      </c>
      <c r="H2226" s="218">
        <v>1</v>
      </c>
      <c r="I2226" s="220" t="s">
        <v>803</v>
      </c>
      <c r="J2226" s="209">
        <v>0</v>
      </c>
      <c r="K2226" s="209">
        <v>0</v>
      </c>
      <c r="L2226" s="210">
        <f>+J2226+K2226</f>
        <v>0</v>
      </c>
      <c r="M2226" s="209">
        <v>0</v>
      </c>
      <c r="N2226" s="209">
        <v>0</v>
      </c>
      <c r="O2226" s="210">
        <f>+M2226+N2226</f>
        <v>0</v>
      </c>
      <c r="P2226" s="210">
        <f>+L2226+O2226</f>
        <v>0</v>
      </c>
      <c r="Q2226" s="221" t="s">
        <v>358</v>
      </c>
      <c r="R2226" s="307"/>
      <c r="S2226" s="307"/>
      <c r="T2226" s="213">
        <v>0</v>
      </c>
      <c r="U2226" s="213">
        <v>0</v>
      </c>
      <c r="V2226" s="213">
        <v>0</v>
      </c>
      <c r="W2226" s="213">
        <v>0</v>
      </c>
      <c r="X2226" s="213"/>
      <c r="Y2226" s="213"/>
      <c r="Z2226" s="213">
        <v>0</v>
      </c>
      <c r="AA2226" s="213">
        <v>0</v>
      </c>
      <c r="AB2226" s="213">
        <v>0</v>
      </c>
      <c r="AC2226" s="213">
        <v>0</v>
      </c>
      <c r="AD2226" s="214"/>
      <c r="AE2226" s="214"/>
      <c r="AF2226" s="209">
        <f>J2226+T2226-Z2226</f>
        <v>0</v>
      </c>
      <c r="AG2226" s="209">
        <f>K2226+U2226-AA2226</f>
        <v>0</v>
      </c>
      <c r="AH2226" s="210">
        <f>+AF2226+AG2226</f>
        <v>0</v>
      </c>
      <c r="AI2226" s="209">
        <f>M2226+V2226-AB2226</f>
        <v>0</v>
      </c>
      <c r="AJ2226" s="209">
        <f>N2226+W2226-AC2226</f>
        <v>0</v>
      </c>
      <c r="AK2226" s="210">
        <f>+AI2226+AJ2226</f>
        <v>0</v>
      </c>
      <c r="AL2226" s="210">
        <f>+AH2226+AK2226</f>
        <v>0</v>
      </c>
      <c r="AM2226" s="213">
        <v>0</v>
      </c>
      <c r="AN2226" s="213">
        <v>0</v>
      </c>
      <c r="AO2226" s="210">
        <f>+AM2226+AN2226</f>
        <v>0</v>
      </c>
      <c r="AP2226" s="213">
        <v>0</v>
      </c>
      <c r="AQ2226" s="213">
        <v>0</v>
      </c>
      <c r="AR2226" s="210">
        <f>+AP2226+AQ2226</f>
        <v>0</v>
      </c>
      <c r="AS2226" s="210">
        <f>+AO2226+AR2226</f>
        <v>0</v>
      </c>
      <c r="AT2226" s="213">
        <v>0</v>
      </c>
      <c r="AU2226" s="213">
        <v>0</v>
      </c>
      <c r="AV2226" s="210">
        <f>+AT2226+AU2226</f>
        <v>0</v>
      </c>
      <c r="AW2226" s="213">
        <v>0</v>
      </c>
      <c r="AX2226" s="213">
        <v>0</v>
      </c>
      <c r="AY2226" s="210">
        <f>+AW2226+AX2226</f>
        <v>0</v>
      </c>
      <c r="AZ2226" s="210">
        <f>+AV2226+AY2226</f>
        <v>0</v>
      </c>
      <c r="BA2226" s="213">
        <v>0</v>
      </c>
      <c r="BB2226" s="213">
        <v>0</v>
      </c>
      <c r="BC2226" s="210">
        <f>+BA2226+BB2226</f>
        <v>0</v>
      </c>
      <c r="BD2226" s="213">
        <v>0</v>
      </c>
      <c r="BE2226" s="213">
        <v>0</v>
      </c>
      <c r="BF2226" s="210">
        <f>+BD2226+BE2226</f>
        <v>0</v>
      </c>
      <c r="BG2226" s="210">
        <f>+BC2226+BF2226</f>
        <v>0</v>
      </c>
      <c r="BH2226" s="213">
        <v>0</v>
      </c>
      <c r="BI2226" s="213">
        <v>0</v>
      </c>
      <c r="BJ2226" s="210">
        <f>+BH2226+BI2226</f>
        <v>0</v>
      </c>
      <c r="BK2226" s="213">
        <v>0</v>
      </c>
      <c r="BL2226" s="213">
        <v>0</v>
      </c>
      <c r="BM2226" s="210">
        <f>+BK2226+BL2226</f>
        <v>0</v>
      </c>
      <c r="BN2226" s="210">
        <f>+BJ2226+BM2226</f>
        <v>0</v>
      </c>
      <c r="BO2226" s="209">
        <f>AF2226-AM2226-AT2226-BA2226-BH2226</f>
        <v>0</v>
      </c>
      <c r="BP2226" s="209">
        <f>AG2226-AN2226-AU2226-BB2226-BI2226</f>
        <v>0</v>
      </c>
      <c r="BQ2226" s="210">
        <f>+BO2226+BP2226</f>
        <v>0</v>
      </c>
      <c r="BR2226" s="209">
        <f>AI2226-AP2226-AW2226-BD2226-BK2226</f>
        <v>0</v>
      </c>
      <c r="BS2226" s="209">
        <f>AJ2226-AQ2226-AX2226-BE2226-BL2226</f>
        <v>0</v>
      </c>
      <c r="BT2226" s="210">
        <f>+BR2226+BS2226</f>
        <v>0</v>
      </c>
      <c r="BU2226" s="210">
        <f>+BQ2226+BT2226</f>
        <v>0</v>
      </c>
      <c r="BV2226" s="215">
        <f>R2226+X2226-AD2226</f>
        <v>0</v>
      </c>
      <c r="BW2226" s="215">
        <f>S2226+Y2226-AE2226</f>
        <v>0</v>
      </c>
      <c r="BX2226" s="216">
        <v>0</v>
      </c>
      <c r="BY2226" s="216">
        <v>0</v>
      </c>
      <c r="BZ2226" s="215">
        <f>BV2226-BX2226</f>
        <v>0</v>
      </c>
      <c r="CA2226" s="217">
        <f>BW2226-BY2226</f>
        <v>0</v>
      </c>
    </row>
    <row r="2227" spans="2:79" ht="31.5" hidden="1">
      <c r="B2227" s="197">
        <v>2015</v>
      </c>
      <c r="C2227" s="198">
        <v>8320</v>
      </c>
      <c r="D2227" s="197">
        <v>9</v>
      </c>
      <c r="E2227" s="197">
        <v>3000</v>
      </c>
      <c r="F2227" s="197">
        <v>3300</v>
      </c>
      <c r="G2227" s="197">
        <v>333</v>
      </c>
      <c r="H2227" s="197"/>
      <c r="I2227" s="199" t="s">
        <v>504</v>
      </c>
      <c r="J2227" s="200">
        <f>+J2228</f>
        <v>0</v>
      </c>
      <c r="K2227" s="200">
        <f>+K2228</f>
        <v>0</v>
      </c>
      <c r="L2227" s="200">
        <f>+J2227+K2227</f>
        <v>0</v>
      </c>
      <c r="M2227" s="200">
        <f>+M2228</f>
        <v>0</v>
      </c>
      <c r="N2227" s="200">
        <f>+N2228</f>
        <v>0</v>
      </c>
      <c r="O2227" s="200">
        <f>+M2227+N2227</f>
        <v>0</v>
      </c>
      <c r="P2227" s="200">
        <f>+L2227+O2227</f>
        <v>0</v>
      </c>
      <c r="Q2227" s="200"/>
      <c r="R2227" s="309"/>
      <c r="S2227" s="309"/>
      <c r="T2227" s="200">
        <f>+T2228</f>
        <v>0</v>
      </c>
      <c r="U2227" s="200">
        <f>+U2228</f>
        <v>0</v>
      </c>
      <c r="V2227" s="200">
        <f>+V2228</f>
        <v>0</v>
      </c>
      <c r="W2227" s="200">
        <f>+W2228</f>
        <v>0</v>
      </c>
      <c r="X2227" s="202"/>
      <c r="Y2227" s="202"/>
      <c r="Z2227" s="200">
        <f>+Z2228</f>
        <v>0</v>
      </c>
      <c r="AA2227" s="200">
        <f>+AA2228</f>
        <v>0</v>
      </c>
      <c r="AB2227" s="200">
        <f>+AB2228</f>
        <v>0</v>
      </c>
      <c r="AC2227" s="200">
        <f>+AC2228</f>
        <v>0</v>
      </c>
      <c r="AD2227" s="202"/>
      <c r="AE2227" s="202"/>
      <c r="AF2227" s="200">
        <f>+AF2228</f>
        <v>0</v>
      </c>
      <c r="AG2227" s="200">
        <f>+AG2228</f>
        <v>0</v>
      </c>
      <c r="AH2227" s="200">
        <f>+AF2227+AG2227</f>
        <v>0</v>
      </c>
      <c r="AI2227" s="200">
        <f>+AI2228</f>
        <v>0</v>
      </c>
      <c r="AJ2227" s="200">
        <f>+AJ2228</f>
        <v>0</v>
      </c>
      <c r="AK2227" s="200">
        <f>+AI2227+AJ2227</f>
        <v>0</v>
      </c>
      <c r="AL2227" s="200">
        <f>+AH2227+AK2227</f>
        <v>0</v>
      </c>
      <c r="AM2227" s="200">
        <f>+AM2228</f>
        <v>0</v>
      </c>
      <c r="AN2227" s="200">
        <f>+AN2228</f>
        <v>0</v>
      </c>
      <c r="AO2227" s="200">
        <f>+AM2227+AN2227</f>
        <v>0</v>
      </c>
      <c r="AP2227" s="200">
        <f>+AP2228</f>
        <v>0</v>
      </c>
      <c r="AQ2227" s="200">
        <f>+AQ2228</f>
        <v>0</v>
      </c>
      <c r="AR2227" s="200">
        <f>+AP2227+AQ2227</f>
        <v>0</v>
      </c>
      <c r="AS2227" s="200">
        <f>+AO2227+AR2227</f>
        <v>0</v>
      </c>
      <c r="AT2227" s="200">
        <f>+AT2228</f>
        <v>0</v>
      </c>
      <c r="AU2227" s="200">
        <f>+AU2228</f>
        <v>0</v>
      </c>
      <c r="AV2227" s="200">
        <f>+AT2227+AU2227</f>
        <v>0</v>
      </c>
      <c r="AW2227" s="200">
        <f>+AW2228</f>
        <v>0</v>
      </c>
      <c r="AX2227" s="200">
        <f>+AX2228</f>
        <v>0</v>
      </c>
      <c r="AY2227" s="200">
        <f>+AW2227+AX2227</f>
        <v>0</v>
      </c>
      <c r="AZ2227" s="200">
        <f>+AV2227+AY2227</f>
        <v>0</v>
      </c>
      <c r="BA2227" s="200">
        <f>+BA2228</f>
        <v>0</v>
      </c>
      <c r="BB2227" s="200">
        <f>+BB2228</f>
        <v>0</v>
      </c>
      <c r="BC2227" s="200">
        <f>+BA2227+BB2227</f>
        <v>0</v>
      </c>
      <c r="BD2227" s="200">
        <f>+BD2228</f>
        <v>0</v>
      </c>
      <c r="BE2227" s="200">
        <f>+BE2228</f>
        <v>0</v>
      </c>
      <c r="BF2227" s="200">
        <f>+BD2227+BE2227</f>
        <v>0</v>
      </c>
      <c r="BG2227" s="200">
        <f>+BC2227+BF2227</f>
        <v>0</v>
      </c>
      <c r="BH2227" s="200">
        <f>+BH2228</f>
        <v>0</v>
      </c>
      <c r="BI2227" s="200">
        <f>+BI2228</f>
        <v>0</v>
      </c>
      <c r="BJ2227" s="200">
        <f>+BH2227+BI2227</f>
        <v>0</v>
      </c>
      <c r="BK2227" s="200">
        <f>+BK2228</f>
        <v>0</v>
      </c>
      <c r="BL2227" s="200">
        <f>+BL2228</f>
        <v>0</v>
      </c>
      <c r="BM2227" s="200">
        <f>+BK2227+BL2227</f>
        <v>0</v>
      </c>
      <c r="BN2227" s="200">
        <f>+BJ2227+BM2227</f>
        <v>0</v>
      </c>
      <c r="BO2227" s="200">
        <f>+BO2228</f>
        <v>0</v>
      </c>
      <c r="BP2227" s="200">
        <f>+BP2228</f>
        <v>0</v>
      </c>
      <c r="BQ2227" s="200">
        <f>+BO2227+BP2227</f>
        <v>0</v>
      </c>
      <c r="BR2227" s="200">
        <f>+BR2228</f>
        <v>0</v>
      </c>
      <c r="BS2227" s="200">
        <f>+BS2228</f>
        <v>0</v>
      </c>
      <c r="BT2227" s="200">
        <f>+BR2227+BS2227</f>
        <v>0</v>
      </c>
      <c r="BU2227" s="200">
        <f>+BQ2227+BT2227</f>
        <v>0</v>
      </c>
      <c r="BV2227" s="203"/>
      <c r="BW2227" s="203"/>
      <c r="BX2227" s="204"/>
      <c r="BY2227" s="204"/>
      <c r="BZ2227" s="203"/>
      <c r="CA2227" s="205"/>
    </row>
    <row r="2228" spans="2:79" ht="36.75" hidden="1" customHeight="1">
      <c r="B2228" s="219">
        <v>2015</v>
      </c>
      <c r="C2228" s="219">
        <v>8320</v>
      </c>
      <c r="D2228" s="218">
        <v>9</v>
      </c>
      <c r="E2228" s="218">
        <v>3000</v>
      </c>
      <c r="F2228" s="218">
        <v>3300</v>
      </c>
      <c r="G2228" s="218">
        <v>333</v>
      </c>
      <c r="H2228" s="218">
        <v>1</v>
      </c>
      <c r="I2228" s="220" t="s">
        <v>640</v>
      </c>
      <c r="J2228" s="209">
        <v>0</v>
      </c>
      <c r="K2228" s="209">
        <v>0</v>
      </c>
      <c r="L2228" s="210">
        <f>+J2228+K2228</f>
        <v>0</v>
      </c>
      <c r="M2228" s="209">
        <v>0</v>
      </c>
      <c r="N2228" s="209">
        <v>0</v>
      </c>
      <c r="O2228" s="210">
        <f>+M2228+N2228</f>
        <v>0</v>
      </c>
      <c r="P2228" s="210">
        <f>+L2228+O2228</f>
        <v>0</v>
      </c>
      <c r="Q2228" s="221" t="s">
        <v>358</v>
      </c>
      <c r="R2228" s="307"/>
      <c r="S2228" s="307"/>
      <c r="T2228" s="213">
        <v>0</v>
      </c>
      <c r="U2228" s="213">
        <v>0</v>
      </c>
      <c r="V2228" s="213">
        <v>0</v>
      </c>
      <c r="W2228" s="213">
        <v>0</v>
      </c>
      <c r="X2228" s="213"/>
      <c r="Y2228" s="213"/>
      <c r="Z2228" s="213">
        <v>0</v>
      </c>
      <c r="AA2228" s="213">
        <v>0</v>
      </c>
      <c r="AB2228" s="213">
        <v>0</v>
      </c>
      <c r="AC2228" s="213">
        <v>0</v>
      </c>
      <c r="AD2228" s="214"/>
      <c r="AE2228" s="214"/>
      <c r="AF2228" s="209">
        <f>J2228+T2228-Z2228</f>
        <v>0</v>
      </c>
      <c r="AG2228" s="209">
        <f>K2228+U2228-AA2228</f>
        <v>0</v>
      </c>
      <c r="AH2228" s="210">
        <f>+AF2228+AG2228</f>
        <v>0</v>
      </c>
      <c r="AI2228" s="209">
        <f>M2228+V2228-AB2228</f>
        <v>0</v>
      </c>
      <c r="AJ2228" s="209">
        <f>N2228+W2228-AC2228</f>
        <v>0</v>
      </c>
      <c r="AK2228" s="210">
        <f>+AI2228+AJ2228</f>
        <v>0</v>
      </c>
      <c r="AL2228" s="210">
        <f>+AH2228+AK2228</f>
        <v>0</v>
      </c>
      <c r="AM2228" s="213">
        <v>0</v>
      </c>
      <c r="AN2228" s="213">
        <v>0</v>
      </c>
      <c r="AO2228" s="210">
        <f>+AM2228+AN2228</f>
        <v>0</v>
      </c>
      <c r="AP2228" s="213">
        <v>0</v>
      </c>
      <c r="AQ2228" s="213">
        <v>0</v>
      </c>
      <c r="AR2228" s="210">
        <f>+AP2228+AQ2228</f>
        <v>0</v>
      </c>
      <c r="AS2228" s="210">
        <f>+AO2228+AR2228</f>
        <v>0</v>
      </c>
      <c r="AT2228" s="213">
        <v>0</v>
      </c>
      <c r="AU2228" s="213">
        <v>0</v>
      </c>
      <c r="AV2228" s="210">
        <f>+AT2228+AU2228</f>
        <v>0</v>
      </c>
      <c r="AW2228" s="213">
        <v>0</v>
      </c>
      <c r="AX2228" s="213">
        <v>0</v>
      </c>
      <c r="AY2228" s="210">
        <f>+AW2228+AX2228</f>
        <v>0</v>
      </c>
      <c r="AZ2228" s="210">
        <f>+AV2228+AY2228</f>
        <v>0</v>
      </c>
      <c r="BA2228" s="213">
        <v>0</v>
      </c>
      <c r="BB2228" s="213">
        <v>0</v>
      </c>
      <c r="BC2228" s="210">
        <f>+BA2228+BB2228</f>
        <v>0</v>
      </c>
      <c r="BD2228" s="213">
        <v>0</v>
      </c>
      <c r="BE2228" s="213">
        <v>0</v>
      </c>
      <c r="BF2228" s="210">
        <f>+BD2228+BE2228</f>
        <v>0</v>
      </c>
      <c r="BG2228" s="210">
        <f>+BC2228+BF2228</f>
        <v>0</v>
      </c>
      <c r="BH2228" s="213">
        <v>0</v>
      </c>
      <c r="BI2228" s="213">
        <v>0</v>
      </c>
      <c r="BJ2228" s="210">
        <f>+BH2228+BI2228</f>
        <v>0</v>
      </c>
      <c r="BK2228" s="213">
        <v>0</v>
      </c>
      <c r="BL2228" s="213">
        <v>0</v>
      </c>
      <c r="BM2228" s="210">
        <f>+BK2228+BL2228</f>
        <v>0</v>
      </c>
      <c r="BN2228" s="210">
        <f>+BJ2228+BM2228</f>
        <v>0</v>
      </c>
      <c r="BO2228" s="209">
        <f>AF2228-AM2228-AT2228-BA2228-BH2228</f>
        <v>0</v>
      </c>
      <c r="BP2228" s="209">
        <f>AG2228-AN2228-AU2228-BB2228-BI2228</f>
        <v>0</v>
      </c>
      <c r="BQ2228" s="210">
        <f>+BO2228+BP2228</f>
        <v>0</v>
      </c>
      <c r="BR2228" s="209">
        <f>AI2228-AP2228-AW2228-BD2228-BK2228</f>
        <v>0</v>
      </c>
      <c r="BS2228" s="209">
        <f>AJ2228-AQ2228-AX2228-BE2228-BL2228</f>
        <v>0</v>
      </c>
      <c r="BT2228" s="210">
        <f>+BR2228+BS2228</f>
        <v>0</v>
      </c>
      <c r="BU2228" s="210">
        <f>+BQ2228+BT2228</f>
        <v>0</v>
      </c>
      <c r="BV2228" s="215">
        <f>R2228+X2228-AD2228</f>
        <v>0</v>
      </c>
      <c r="BW2228" s="215">
        <f>S2228+Y2228-AE2228</f>
        <v>0</v>
      </c>
      <c r="BX2228" s="216">
        <v>0</v>
      </c>
      <c r="BY2228" s="216">
        <v>0</v>
      </c>
      <c r="BZ2228" s="215">
        <f>BV2228-BX2228</f>
        <v>0</v>
      </c>
      <c r="CA2228" s="217">
        <f>BW2228-BY2228</f>
        <v>0</v>
      </c>
    </row>
    <row r="2229" spans="2:79" ht="36.75" hidden="1" customHeight="1">
      <c r="B2229" s="197">
        <v>2015</v>
      </c>
      <c r="C2229" s="198">
        <v>8320</v>
      </c>
      <c r="D2229" s="197">
        <v>9</v>
      </c>
      <c r="E2229" s="197">
        <v>3000</v>
      </c>
      <c r="F2229" s="197">
        <v>3300</v>
      </c>
      <c r="G2229" s="197">
        <v>334</v>
      </c>
      <c r="H2229" s="197"/>
      <c r="I2229" s="199" t="s">
        <v>502</v>
      </c>
      <c r="J2229" s="200">
        <f>+J2230</f>
        <v>0</v>
      </c>
      <c r="K2229" s="200">
        <f>+K2230</f>
        <v>0</v>
      </c>
      <c r="L2229" s="200">
        <f>+J2229+K2229</f>
        <v>0</v>
      </c>
      <c r="M2229" s="200">
        <f>+M2230</f>
        <v>0</v>
      </c>
      <c r="N2229" s="200">
        <f>+N2230</f>
        <v>0</v>
      </c>
      <c r="O2229" s="200">
        <f>+M2229+N2229</f>
        <v>0</v>
      </c>
      <c r="P2229" s="200">
        <f>+L2229+O2229</f>
        <v>0</v>
      </c>
      <c r="Q2229" s="200"/>
      <c r="R2229" s="309"/>
      <c r="S2229" s="309"/>
      <c r="T2229" s="200">
        <f>+T2230</f>
        <v>0</v>
      </c>
      <c r="U2229" s="200">
        <f>+U2230</f>
        <v>0</v>
      </c>
      <c r="V2229" s="200">
        <f>+V2230</f>
        <v>0</v>
      </c>
      <c r="W2229" s="200">
        <f>+W2230</f>
        <v>0</v>
      </c>
      <c r="X2229" s="202"/>
      <c r="Y2229" s="202"/>
      <c r="Z2229" s="200">
        <f>+Z2230</f>
        <v>0</v>
      </c>
      <c r="AA2229" s="200">
        <f>+AA2230</f>
        <v>0</v>
      </c>
      <c r="AB2229" s="200">
        <f>+AB2230</f>
        <v>0</v>
      </c>
      <c r="AC2229" s="200">
        <f>+AC2230</f>
        <v>0</v>
      </c>
      <c r="AD2229" s="202"/>
      <c r="AE2229" s="202"/>
      <c r="AF2229" s="200">
        <f>+AF2230</f>
        <v>0</v>
      </c>
      <c r="AG2229" s="200">
        <f>+AG2230</f>
        <v>0</v>
      </c>
      <c r="AH2229" s="200">
        <f>+AF2229+AG2229</f>
        <v>0</v>
      </c>
      <c r="AI2229" s="200">
        <f>+AI2230</f>
        <v>0</v>
      </c>
      <c r="AJ2229" s="200">
        <f>+AJ2230</f>
        <v>0</v>
      </c>
      <c r="AK2229" s="200">
        <f>+AI2229+AJ2229</f>
        <v>0</v>
      </c>
      <c r="AL2229" s="200">
        <f>+AH2229+AK2229</f>
        <v>0</v>
      </c>
      <c r="AM2229" s="200">
        <f>+AM2230</f>
        <v>0</v>
      </c>
      <c r="AN2229" s="200">
        <f>+AN2230</f>
        <v>0</v>
      </c>
      <c r="AO2229" s="200">
        <f>+AM2229+AN2229</f>
        <v>0</v>
      </c>
      <c r="AP2229" s="200">
        <f>+AP2230</f>
        <v>0</v>
      </c>
      <c r="AQ2229" s="200">
        <f>+AQ2230</f>
        <v>0</v>
      </c>
      <c r="AR2229" s="200">
        <f>+AP2229+AQ2229</f>
        <v>0</v>
      </c>
      <c r="AS2229" s="200">
        <f>+AO2229+AR2229</f>
        <v>0</v>
      </c>
      <c r="AT2229" s="200">
        <f>+AT2230</f>
        <v>0</v>
      </c>
      <c r="AU2229" s="200">
        <f>+AU2230</f>
        <v>0</v>
      </c>
      <c r="AV2229" s="200">
        <f>+AT2229+AU2229</f>
        <v>0</v>
      </c>
      <c r="AW2229" s="200">
        <f>+AW2230</f>
        <v>0</v>
      </c>
      <c r="AX2229" s="200">
        <f>+AX2230</f>
        <v>0</v>
      </c>
      <c r="AY2229" s="200">
        <f>+AW2229+AX2229</f>
        <v>0</v>
      </c>
      <c r="AZ2229" s="200">
        <f>+AV2229+AY2229</f>
        <v>0</v>
      </c>
      <c r="BA2229" s="200">
        <f>+BA2230</f>
        <v>0</v>
      </c>
      <c r="BB2229" s="200">
        <f>+BB2230</f>
        <v>0</v>
      </c>
      <c r="BC2229" s="200">
        <f>+BA2229+BB2229</f>
        <v>0</v>
      </c>
      <c r="BD2229" s="200">
        <f>+BD2230</f>
        <v>0</v>
      </c>
      <c r="BE2229" s="200">
        <f>+BE2230</f>
        <v>0</v>
      </c>
      <c r="BF2229" s="200">
        <f>+BD2229+BE2229</f>
        <v>0</v>
      </c>
      <c r="BG2229" s="200">
        <f>+BC2229+BF2229</f>
        <v>0</v>
      </c>
      <c r="BH2229" s="200">
        <f>+BH2230</f>
        <v>0</v>
      </c>
      <c r="BI2229" s="200">
        <f>+BI2230</f>
        <v>0</v>
      </c>
      <c r="BJ2229" s="200">
        <f>+BH2229+BI2229</f>
        <v>0</v>
      </c>
      <c r="BK2229" s="200">
        <f>+BK2230</f>
        <v>0</v>
      </c>
      <c r="BL2229" s="200">
        <f>+BL2230</f>
        <v>0</v>
      </c>
      <c r="BM2229" s="200">
        <f>+BK2229+BL2229</f>
        <v>0</v>
      </c>
      <c r="BN2229" s="200">
        <f>+BJ2229+BM2229</f>
        <v>0</v>
      </c>
      <c r="BO2229" s="200">
        <f>+BO2230</f>
        <v>0</v>
      </c>
      <c r="BP2229" s="200">
        <f>+BP2230</f>
        <v>0</v>
      </c>
      <c r="BQ2229" s="200">
        <f>+BO2229+BP2229</f>
        <v>0</v>
      </c>
      <c r="BR2229" s="200">
        <f>+BR2230</f>
        <v>0</v>
      </c>
      <c r="BS2229" s="200">
        <f>+BS2230</f>
        <v>0</v>
      </c>
      <c r="BT2229" s="200">
        <f>+BR2229+BS2229</f>
        <v>0</v>
      </c>
      <c r="BU2229" s="200">
        <f>+BQ2229+BT2229</f>
        <v>0</v>
      </c>
      <c r="BV2229" s="203"/>
      <c r="BW2229" s="203"/>
      <c r="BX2229" s="204"/>
      <c r="BY2229" s="204"/>
      <c r="BZ2229" s="203"/>
      <c r="CA2229" s="205"/>
    </row>
    <row r="2230" spans="2:79" ht="36.75" hidden="1" customHeight="1">
      <c r="B2230" s="219">
        <v>2015</v>
      </c>
      <c r="C2230" s="219">
        <v>8320</v>
      </c>
      <c r="D2230" s="218">
        <v>9</v>
      </c>
      <c r="E2230" s="218">
        <v>3000</v>
      </c>
      <c r="F2230" s="218">
        <v>3300</v>
      </c>
      <c r="G2230" s="218">
        <v>334</v>
      </c>
      <c r="H2230" s="218">
        <v>1</v>
      </c>
      <c r="I2230" s="220" t="s">
        <v>1188</v>
      </c>
      <c r="J2230" s="209">
        <v>0</v>
      </c>
      <c r="K2230" s="209">
        <v>0</v>
      </c>
      <c r="L2230" s="210">
        <f>+J2230+K2230</f>
        <v>0</v>
      </c>
      <c r="M2230" s="209">
        <v>0</v>
      </c>
      <c r="N2230" s="209">
        <v>0</v>
      </c>
      <c r="O2230" s="210">
        <f>+M2230+N2230</f>
        <v>0</v>
      </c>
      <c r="P2230" s="210">
        <f>+L2230+O2230</f>
        <v>0</v>
      </c>
      <c r="Q2230" s="221" t="s">
        <v>358</v>
      </c>
      <c r="R2230" s="307"/>
      <c r="S2230" s="307"/>
      <c r="T2230" s="213">
        <v>0</v>
      </c>
      <c r="U2230" s="213">
        <v>0</v>
      </c>
      <c r="V2230" s="213">
        <v>0</v>
      </c>
      <c r="W2230" s="213">
        <v>0</v>
      </c>
      <c r="X2230" s="213"/>
      <c r="Y2230" s="213"/>
      <c r="Z2230" s="213">
        <v>0</v>
      </c>
      <c r="AA2230" s="213">
        <v>0</v>
      </c>
      <c r="AB2230" s="213">
        <v>0</v>
      </c>
      <c r="AC2230" s="213">
        <v>0</v>
      </c>
      <c r="AD2230" s="214"/>
      <c r="AE2230" s="214"/>
      <c r="AF2230" s="209">
        <f>J2230+T2230-Z2230</f>
        <v>0</v>
      </c>
      <c r="AG2230" s="209">
        <f>K2230+U2230-AA2230</f>
        <v>0</v>
      </c>
      <c r="AH2230" s="210">
        <f>+AF2230+AG2230</f>
        <v>0</v>
      </c>
      <c r="AI2230" s="209">
        <f>M2230+V2230-AB2230</f>
        <v>0</v>
      </c>
      <c r="AJ2230" s="209">
        <f>N2230+W2230-AC2230</f>
        <v>0</v>
      </c>
      <c r="AK2230" s="210">
        <f>+AI2230+AJ2230</f>
        <v>0</v>
      </c>
      <c r="AL2230" s="210">
        <f>+AH2230+AK2230</f>
        <v>0</v>
      </c>
      <c r="AM2230" s="213">
        <v>0</v>
      </c>
      <c r="AN2230" s="213">
        <v>0</v>
      </c>
      <c r="AO2230" s="210">
        <f>+AM2230+AN2230</f>
        <v>0</v>
      </c>
      <c r="AP2230" s="213">
        <v>0</v>
      </c>
      <c r="AQ2230" s="213">
        <v>0</v>
      </c>
      <c r="AR2230" s="210">
        <f>+AP2230+AQ2230</f>
        <v>0</v>
      </c>
      <c r="AS2230" s="210">
        <f>+AO2230+AR2230</f>
        <v>0</v>
      </c>
      <c r="AT2230" s="213">
        <v>0</v>
      </c>
      <c r="AU2230" s="213">
        <v>0</v>
      </c>
      <c r="AV2230" s="210">
        <f>+AT2230+AU2230</f>
        <v>0</v>
      </c>
      <c r="AW2230" s="213">
        <v>0</v>
      </c>
      <c r="AX2230" s="213">
        <v>0</v>
      </c>
      <c r="AY2230" s="210">
        <f>+AW2230+AX2230</f>
        <v>0</v>
      </c>
      <c r="AZ2230" s="210">
        <f>+AV2230+AY2230</f>
        <v>0</v>
      </c>
      <c r="BA2230" s="213">
        <v>0</v>
      </c>
      <c r="BB2230" s="213">
        <v>0</v>
      </c>
      <c r="BC2230" s="210">
        <f>+BA2230+BB2230</f>
        <v>0</v>
      </c>
      <c r="BD2230" s="213">
        <v>0</v>
      </c>
      <c r="BE2230" s="213">
        <v>0</v>
      </c>
      <c r="BF2230" s="210">
        <f>+BD2230+BE2230</f>
        <v>0</v>
      </c>
      <c r="BG2230" s="210">
        <f>+BC2230+BF2230</f>
        <v>0</v>
      </c>
      <c r="BH2230" s="213">
        <v>0</v>
      </c>
      <c r="BI2230" s="213">
        <v>0</v>
      </c>
      <c r="BJ2230" s="210">
        <f>+BH2230+BI2230</f>
        <v>0</v>
      </c>
      <c r="BK2230" s="213">
        <v>0</v>
      </c>
      <c r="BL2230" s="213">
        <v>0</v>
      </c>
      <c r="BM2230" s="210">
        <f>+BK2230+BL2230</f>
        <v>0</v>
      </c>
      <c r="BN2230" s="210">
        <f>+BJ2230+BM2230</f>
        <v>0</v>
      </c>
      <c r="BO2230" s="209">
        <f>AF2230-AM2230-AT2230-BA2230-BH2230</f>
        <v>0</v>
      </c>
      <c r="BP2230" s="209">
        <f>AG2230-AN2230-AU2230-BB2230-BI2230</f>
        <v>0</v>
      </c>
      <c r="BQ2230" s="210">
        <f>+BO2230+BP2230</f>
        <v>0</v>
      </c>
      <c r="BR2230" s="209">
        <f>AI2230-AP2230-AW2230-BD2230-BK2230</f>
        <v>0</v>
      </c>
      <c r="BS2230" s="209">
        <f>AJ2230-AQ2230-AX2230-BE2230-BL2230</f>
        <v>0</v>
      </c>
      <c r="BT2230" s="210">
        <f>+BR2230+BS2230</f>
        <v>0</v>
      </c>
      <c r="BU2230" s="210">
        <f>+BQ2230+BT2230</f>
        <v>0</v>
      </c>
      <c r="BV2230" s="215">
        <f>R2230+X2230-AD2230</f>
        <v>0</v>
      </c>
      <c r="BW2230" s="215">
        <f>S2230+Y2230-AE2230</f>
        <v>0</v>
      </c>
      <c r="BX2230" s="216">
        <v>0</v>
      </c>
      <c r="BY2230" s="216">
        <v>0</v>
      </c>
      <c r="BZ2230" s="215">
        <f>BV2230-BX2230</f>
        <v>0</v>
      </c>
      <c r="CA2230" s="217">
        <f>BW2230-BY2230</f>
        <v>0</v>
      </c>
    </row>
    <row r="2231" spans="2:79" hidden="1">
      <c r="B2231" s="197">
        <v>2015</v>
      </c>
      <c r="C2231" s="198">
        <v>8320</v>
      </c>
      <c r="D2231" s="197">
        <v>9</v>
      </c>
      <c r="E2231" s="197">
        <v>3000</v>
      </c>
      <c r="F2231" s="197">
        <v>3300</v>
      </c>
      <c r="G2231" s="197">
        <v>339</v>
      </c>
      <c r="H2231" s="197"/>
      <c r="I2231" s="199" t="s">
        <v>1187</v>
      </c>
      <c r="J2231" s="200">
        <f>+J2232</f>
        <v>0</v>
      </c>
      <c r="K2231" s="200">
        <f>+K2232</f>
        <v>0</v>
      </c>
      <c r="L2231" s="200">
        <f>+J2231+K2231</f>
        <v>0</v>
      </c>
      <c r="M2231" s="200">
        <f>+M2232</f>
        <v>0</v>
      </c>
      <c r="N2231" s="200">
        <f>+N2232</f>
        <v>0</v>
      </c>
      <c r="O2231" s="200">
        <f>+M2231+N2231</f>
        <v>0</v>
      </c>
      <c r="P2231" s="200">
        <f>+L2231+O2231</f>
        <v>0</v>
      </c>
      <c r="Q2231" s="200"/>
      <c r="R2231" s="309"/>
      <c r="S2231" s="309"/>
      <c r="T2231" s="200">
        <f>+T2232</f>
        <v>0</v>
      </c>
      <c r="U2231" s="200">
        <f>+U2232</f>
        <v>0</v>
      </c>
      <c r="V2231" s="200">
        <f>+V2232</f>
        <v>0</v>
      </c>
      <c r="W2231" s="200">
        <f>+W2232</f>
        <v>0</v>
      </c>
      <c r="X2231" s="202"/>
      <c r="Y2231" s="202"/>
      <c r="Z2231" s="200">
        <f>+Z2232</f>
        <v>0</v>
      </c>
      <c r="AA2231" s="200">
        <f>+AA2232</f>
        <v>0</v>
      </c>
      <c r="AB2231" s="200">
        <f>+AB2232</f>
        <v>0</v>
      </c>
      <c r="AC2231" s="200">
        <f>+AC2232</f>
        <v>0</v>
      </c>
      <c r="AD2231" s="202"/>
      <c r="AE2231" s="202"/>
      <c r="AF2231" s="200">
        <f>+AF2232</f>
        <v>0</v>
      </c>
      <c r="AG2231" s="200">
        <f>+AG2232</f>
        <v>0</v>
      </c>
      <c r="AH2231" s="200">
        <f>+AF2231+AG2231</f>
        <v>0</v>
      </c>
      <c r="AI2231" s="200">
        <f>+AI2232</f>
        <v>0</v>
      </c>
      <c r="AJ2231" s="200">
        <f>+AJ2232</f>
        <v>0</v>
      </c>
      <c r="AK2231" s="200">
        <f>+AI2231+AJ2231</f>
        <v>0</v>
      </c>
      <c r="AL2231" s="200">
        <f>+AH2231+AK2231</f>
        <v>0</v>
      </c>
      <c r="AM2231" s="200">
        <f>+AM2232</f>
        <v>0</v>
      </c>
      <c r="AN2231" s="200">
        <f>+AN2232</f>
        <v>0</v>
      </c>
      <c r="AO2231" s="200">
        <f>+AM2231+AN2231</f>
        <v>0</v>
      </c>
      <c r="AP2231" s="200">
        <f>+AP2232</f>
        <v>0</v>
      </c>
      <c r="AQ2231" s="200">
        <f>+AQ2232</f>
        <v>0</v>
      </c>
      <c r="AR2231" s="200">
        <f>+AP2231+AQ2231</f>
        <v>0</v>
      </c>
      <c r="AS2231" s="200">
        <f>+AO2231+AR2231</f>
        <v>0</v>
      </c>
      <c r="AT2231" s="200">
        <f>+AT2232</f>
        <v>0</v>
      </c>
      <c r="AU2231" s="200">
        <f>+AU2232</f>
        <v>0</v>
      </c>
      <c r="AV2231" s="200">
        <f>+AT2231+AU2231</f>
        <v>0</v>
      </c>
      <c r="AW2231" s="200">
        <f>+AW2232</f>
        <v>0</v>
      </c>
      <c r="AX2231" s="200">
        <f>+AX2232</f>
        <v>0</v>
      </c>
      <c r="AY2231" s="200">
        <f>+AW2231+AX2231</f>
        <v>0</v>
      </c>
      <c r="AZ2231" s="200">
        <f>+AV2231+AY2231</f>
        <v>0</v>
      </c>
      <c r="BA2231" s="200">
        <f>+BA2232</f>
        <v>0</v>
      </c>
      <c r="BB2231" s="200">
        <f>+BB2232</f>
        <v>0</v>
      </c>
      <c r="BC2231" s="200">
        <f>+BA2231+BB2231</f>
        <v>0</v>
      </c>
      <c r="BD2231" s="200">
        <f>+BD2232</f>
        <v>0</v>
      </c>
      <c r="BE2231" s="200">
        <f>+BE2232</f>
        <v>0</v>
      </c>
      <c r="BF2231" s="200">
        <f>+BD2231+BE2231</f>
        <v>0</v>
      </c>
      <c r="BG2231" s="200">
        <f>+BC2231+BF2231</f>
        <v>0</v>
      </c>
      <c r="BH2231" s="200">
        <f>+BH2232</f>
        <v>0</v>
      </c>
      <c r="BI2231" s="200">
        <f>+BI2232</f>
        <v>0</v>
      </c>
      <c r="BJ2231" s="200">
        <f>+BH2231+BI2231</f>
        <v>0</v>
      </c>
      <c r="BK2231" s="200">
        <f>+BK2232</f>
        <v>0</v>
      </c>
      <c r="BL2231" s="200">
        <f>+BL2232</f>
        <v>0</v>
      </c>
      <c r="BM2231" s="200">
        <f>+BK2231+BL2231</f>
        <v>0</v>
      </c>
      <c r="BN2231" s="200">
        <f>+BJ2231+BM2231</f>
        <v>0</v>
      </c>
      <c r="BO2231" s="200">
        <f>+BO2232</f>
        <v>0</v>
      </c>
      <c r="BP2231" s="200">
        <f>+BP2232</f>
        <v>0</v>
      </c>
      <c r="BQ2231" s="200">
        <f>+BO2231+BP2231</f>
        <v>0</v>
      </c>
      <c r="BR2231" s="200">
        <f>+BR2232</f>
        <v>0</v>
      </c>
      <c r="BS2231" s="200">
        <f>+BS2232</f>
        <v>0</v>
      </c>
      <c r="BT2231" s="200">
        <f>+BR2231+BS2231</f>
        <v>0</v>
      </c>
      <c r="BU2231" s="200">
        <f>+BQ2231+BT2231</f>
        <v>0</v>
      </c>
      <c r="BV2231" s="203"/>
      <c r="BW2231" s="203"/>
      <c r="BX2231" s="204"/>
      <c r="BY2231" s="204"/>
      <c r="BZ2231" s="203"/>
      <c r="CA2231" s="205"/>
    </row>
    <row r="2232" spans="2:79" hidden="1">
      <c r="B2232" s="219">
        <v>2015</v>
      </c>
      <c r="C2232" s="219">
        <v>8320</v>
      </c>
      <c r="D2232" s="218">
        <v>9</v>
      </c>
      <c r="E2232" s="218">
        <v>3000</v>
      </c>
      <c r="F2232" s="218">
        <v>3300</v>
      </c>
      <c r="G2232" s="218">
        <v>339</v>
      </c>
      <c r="H2232" s="218">
        <v>1</v>
      </c>
      <c r="I2232" s="220" t="s">
        <v>1186</v>
      </c>
      <c r="J2232" s="209">
        <v>0</v>
      </c>
      <c r="K2232" s="209">
        <v>0</v>
      </c>
      <c r="L2232" s="210">
        <f>+J2232+K2232</f>
        <v>0</v>
      </c>
      <c r="M2232" s="209">
        <v>0</v>
      </c>
      <c r="N2232" s="209">
        <v>0</v>
      </c>
      <c r="O2232" s="210">
        <f>+M2232+N2232</f>
        <v>0</v>
      </c>
      <c r="P2232" s="210">
        <f>+L2232+O2232</f>
        <v>0</v>
      </c>
      <c r="Q2232" s="221" t="s">
        <v>358</v>
      </c>
      <c r="R2232" s="307"/>
      <c r="S2232" s="307"/>
      <c r="T2232" s="213">
        <v>0</v>
      </c>
      <c r="U2232" s="213">
        <v>0</v>
      </c>
      <c r="V2232" s="213">
        <v>0</v>
      </c>
      <c r="W2232" s="213">
        <v>0</v>
      </c>
      <c r="X2232" s="213"/>
      <c r="Y2232" s="213"/>
      <c r="Z2232" s="213">
        <v>0</v>
      </c>
      <c r="AA2232" s="213">
        <v>0</v>
      </c>
      <c r="AB2232" s="213">
        <v>0</v>
      </c>
      <c r="AC2232" s="213">
        <v>0</v>
      </c>
      <c r="AD2232" s="214"/>
      <c r="AE2232" s="214"/>
      <c r="AF2232" s="209">
        <f>J2232+T2232-Z2232</f>
        <v>0</v>
      </c>
      <c r="AG2232" s="209">
        <f>K2232+U2232-AA2232</f>
        <v>0</v>
      </c>
      <c r="AH2232" s="210">
        <f>+AF2232+AG2232</f>
        <v>0</v>
      </c>
      <c r="AI2232" s="209">
        <f>M2232+V2232-AB2232</f>
        <v>0</v>
      </c>
      <c r="AJ2232" s="209">
        <f>N2232+W2232-AC2232</f>
        <v>0</v>
      </c>
      <c r="AK2232" s="210">
        <f>+AI2232+AJ2232</f>
        <v>0</v>
      </c>
      <c r="AL2232" s="210">
        <f>+AH2232+AK2232</f>
        <v>0</v>
      </c>
      <c r="AM2232" s="213">
        <v>0</v>
      </c>
      <c r="AN2232" s="213">
        <v>0</v>
      </c>
      <c r="AO2232" s="210">
        <f>+AM2232+AN2232</f>
        <v>0</v>
      </c>
      <c r="AP2232" s="213">
        <v>0</v>
      </c>
      <c r="AQ2232" s="213">
        <v>0</v>
      </c>
      <c r="AR2232" s="210">
        <f>+AP2232+AQ2232</f>
        <v>0</v>
      </c>
      <c r="AS2232" s="210">
        <f>+AO2232+AR2232</f>
        <v>0</v>
      </c>
      <c r="AT2232" s="213">
        <v>0</v>
      </c>
      <c r="AU2232" s="213">
        <v>0</v>
      </c>
      <c r="AV2232" s="210">
        <f>+AT2232+AU2232</f>
        <v>0</v>
      </c>
      <c r="AW2232" s="213">
        <v>0</v>
      </c>
      <c r="AX2232" s="213">
        <v>0</v>
      </c>
      <c r="AY2232" s="210">
        <f>+AW2232+AX2232</f>
        <v>0</v>
      </c>
      <c r="AZ2232" s="210">
        <f>+AV2232+AY2232</f>
        <v>0</v>
      </c>
      <c r="BA2232" s="213">
        <v>0</v>
      </c>
      <c r="BB2232" s="213">
        <v>0</v>
      </c>
      <c r="BC2232" s="210">
        <f>+BA2232+BB2232</f>
        <v>0</v>
      </c>
      <c r="BD2232" s="213">
        <v>0</v>
      </c>
      <c r="BE2232" s="213">
        <v>0</v>
      </c>
      <c r="BF2232" s="210">
        <f>+BD2232+BE2232</f>
        <v>0</v>
      </c>
      <c r="BG2232" s="210">
        <f>+BC2232+BF2232</f>
        <v>0</v>
      </c>
      <c r="BH2232" s="213">
        <v>0</v>
      </c>
      <c r="BI2232" s="213">
        <v>0</v>
      </c>
      <c r="BJ2232" s="210">
        <f>+BH2232+BI2232</f>
        <v>0</v>
      </c>
      <c r="BK2232" s="213">
        <v>0</v>
      </c>
      <c r="BL2232" s="213">
        <v>0</v>
      </c>
      <c r="BM2232" s="210">
        <f>+BK2232+BL2232</f>
        <v>0</v>
      </c>
      <c r="BN2232" s="210">
        <f>+BJ2232+BM2232</f>
        <v>0</v>
      </c>
      <c r="BO2232" s="209">
        <f>AF2232-AM2232-AT2232-BA2232-BH2232</f>
        <v>0</v>
      </c>
      <c r="BP2232" s="209">
        <f>AG2232-AN2232-AU2232-BB2232-BI2232</f>
        <v>0</v>
      </c>
      <c r="BQ2232" s="210">
        <f>+BO2232+BP2232</f>
        <v>0</v>
      </c>
      <c r="BR2232" s="209">
        <f>AI2232-AP2232-AW2232-BD2232-BK2232</f>
        <v>0</v>
      </c>
      <c r="BS2232" s="209">
        <f>AJ2232-AQ2232-AX2232-BE2232-BL2232</f>
        <v>0</v>
      </c>
      <c r="BT2232" s="210">
        <f>+BR2232+BS2232</f>
        <v>0</v>
      </c>
      <c r="BU2232" s="210">
        <f>+BQ2232+BT2232</f>
        <v>0</v>
      </c>
      <c r="BV2232" s="215">
        <f>R2232+X2232-AD2232</f>
        <v>0</v>
      </c>
      <c r="BW2232" s="215">
        <f>S2232+Y2232-AE2232</f>
        <v>0</v>
      </c>
      <c r="BX2232" s="216">
        <v>0</v>
      </c>
      <c r="BY2232" s="216">
        <v>0</v>
      </c>
      <c r="BZ2232" s="215">
        <f>BV2232-BX2232</f>
        <v>0</v>
      </c>
      <c r="CA2232" s="217">
        <f>BW2232-BY2232</f>
        <v>0</v>
      </c>
    </row>
    <row r="2233" spans="2:79" ht="69" customHeight="1">
      <c r="B2233" s="188">
        <v>2015</v>
      </c>
      <c r="C2233" s="189">
        <v>8320</v>
      </c>
      <c r="D2233" s="188">
        <v>9</v>
      </c>
      <c r="E2233" s="188">
        <v>3000</v>
      </c>
      <c r="F2233" s="188">
        <v>3500</v>
      </c>
      <c r="G2233" s="188"/>
      <c r="H2233" s="188"/>
      <c r="I2233" s="190" t="s">
        <v>500</v>
      </c>
      <c r="J2233" s="191">
        <f>+J2234+J2237+J2239+J2241+J2243+J2245</f>
        <v>0</v>
      </c>
      <c r="K2233" s="191">
        <f>+K2234+K2237+K2239+K2241+K2243+K2245</f>
        <v>0</v>
      </c>
      <c r="L2233" s="191">
        <f>+J2233+K2233</f>
        <v>0</v>
      </c>
      <c r="M2233" s="191">
        <f>+M2234+M2237+M2239+M2241+M2243+M2245</f>
        <v>1600000</v>
      </c>
      <c r="N2233" s="191">
        <f>+N2234+N2237+N2239+N2241+N2243+N2245</f>
        <v>0</v>
      </c>
      <c r="O2233" s="191">
        <f>+M2233+N2233</f>
        <v>1600000</v>
      </c>
      <c r="P2233" s="191">
        <f>+L2233+O2233</f>
        <v>1600000</v>
      </c>
      <c r="Q2233" s="191"/>
      <c r="R2233" s="308"/>
      <c r="S2233" s="308"/>
      <c r="T2233" s="191">
        <f>+T2234+T2237+T2239+T2241+T2243+T2245</f>
        <v>0</v>
      </c>
      <c r="U2233" s="191">
        <f>+U2234+U2237+U2239+U2241+U2243+U2245</f>
        <v>0</v>
      </c>
      <c r="V2233" s="191">
        <f>+V2234+V2237+V2239+V2241+V2243+V2245</f>
        <v>0</v>
      </c>
      <c r="W2233" s="191">
        <f>+W2234+W2237+W2239+W2241+W2243+W2245</f>
        <v>0</v>
      </c>
      <c r="X2233" s="193"/>
      <c r="Y2233" s="193"/>
      <c r="Z2233" s="191">
        <f>+Z2234+Z2237+Z2239+Z2241+Z2243+Z2245</f>
        <v>0</v>
      </c>
      <c r="AA2233" s="191">
        <f>+AA2234+AA2237+AA2239+AA2241+AA2243+AA2245</f>
        <v>0</v>
      </c>
      <c r="AB2233" s="191">
        <f>+AB2234+AB2237+AB2239+AB2241+AB2243+AB2245</f>
        <v>300000</v>
      </c>
      <c r="AC2233" s="191">
        <f>+AC2234+AC2237+AC2239+AC2241+AC2243+AC2245</f>
        <v>0</v>
      </c>
      <c r="AD2233" s="193"/>
      <c r="AE2233" s="193"/>
      <c r="AF2233" s="191">
        <f>+AF2234+AF2237+AF2239+AF2241+AF2243+AF2245</f>
        <v>0</v>
      </c>
      <c r="AG2233" s="191">
        <f>+AG2234+AG2237+AG2239+AG2241+AG2243+AG2245</f>
        <v>0</v>
      </c>
      <c r="AH2233" s="191">
        <f>+AF2233+AG2233</f>
        <v>0</v>
      </c>
      <c r="AI2233" s="191">
        <f>+AI2234+AI2237+AI2239+AI2241+AI2243+AI2245</f>
        <v>1300000</v>
      </c>
      <c r="AJ2233" s="191">
        <f>+AJ2234+AJ2237+AJ2239+AJ2241+AJ2243+AJ2245</f>
        <v>0</v>
      </c>
      <c r="AK2233" s="191">
        <f>+AI2233+AJ2233</f>
        <v>1300000</v>
      </c>
      <c r="AL2233" s="191">
        <f>+AH2233+AK2233</f>
        <v>1300000</v>
      </c>
      <c r="AM2233" s="191">
        <f>+AM2234+AM2237+AM2239+AM2241+AM2243+AM2245</f>
        <v>0</v>
      </c>
      <c r="AN2233" s="191">
        <f>+AN2234+AN2237+AN2239+AN2241+AN2243+AN2245</f>
        <v>0</v>
      </c>
      <c r="AO2233" s="191">
        <f>+AM2233+AN2233</f>
        <v>0</v>
      </c>
      <c r="AP2233" s="191">
        <f>+AP2234+AP2237+AP2239+AP2241+AP2243+AP2245</f>
        <v>0</v>
      </c>
      <c r="AQ2233" s="191">
        <f>+AQ2234+AQ2237+AQ2239+AQ2241+AQ2243+AQ2245</f>
        <v>0</v>
      </c>
      <c r="AR2233" s="191">
        <f>+AP2233+AQ2233</f>
        <v>0</v>
      </c>
      <c r="AS2233" s="191">
        <f>+AO2233+AR2233</f>
        <v>0</v>
      </c>
      <c r="AT2233" s="191">
        <f>+AT2234+AT2237+AT2239+AT2241+AT2243+AT2245</f>
        <v>0</v>
      </c>
      <c r="AU2233" s="191">
        <f>+AU2234+AU2237+AU2239+AU2241+AU2243+AU2245</f>
        <v>0</v>
      </c>
      <c r="AV2233" s="191">
        <f>+AT2233+AU2233</f>
        <v>0</v>
      </c>
      <c r="AW2233" s="191">
        <f>+AW2234+AW2237+AW2239+AW2241+AW2243+AW2245</f>
        <v>0</v>
      </c>
      <c r="AX2233" s="191">
        <f>+AX2234+AX2237+AX2239+AX2241+AX2243+AX2245</f>
        <v>0</v>
      </c>
      <c r="AY2233" s="191">
        <f>+AW2233+AX2233</f>
        <v>0</v>
      </c>
      <c r="AZ2233" s="191">
        <f>+AV2233+AY2233</f>
        <v>0</v>
      </c>
      <c r="BA2233" s="191">
        <f>+BA2234+BA2237+BA2239+BA2241+BA2243+BA2245</f>
        <v>0</v>
      </c>
      <c r="BB2233" s="191">
        <f>+BB2234+BB2237+BB2239+BB2241+BB2243+BB2245</f>
        <v>0</v>
      </c>
      <c r="BC2233" s="191">
        <f>+BA2233+BB2233</f>
        <v>0</v>
      </c>
      <c r="BD2233" s="191">
        <f>+BD2234+BD2237+BD2239+BD2241+BD2243+BD2245</f>
        <v>0</v>
      </c>
      <c r="BE2233" s="191">
        <f>+BE2234+BE2237+BE2239+BE2241+BE2243+BE2245</f>
        <v>0</v>
      </c>
      <c r="BF2233" s="191">
        <f>+BD2233+BE2233</f>
        <v>0</v>
      </c>
      <c r="BG2233" s="191">
        <f>+BC2233+BF2233</f>
        <v>0</v>
      </c>
      <c r="BH2233" s="191">
        <f>+BH2234+BH2237+BH2239+BH2241+BH2243+BH2245</f>
        <v>0</v>
      </c>
      <c r="BI2233" s="191">
        <f>+BI2234+BI2237+BI2239+BI2241+BI2243+BI2245</f>
        <v>0</v>
      </c>
      <c r="BJ2233" s="191">
        <f>+BH2233+BI2233</f>
        <v>0</v>
      </c>
      <c r="BK2233" s="191">
        <f>+BK2234+BK2237+BK2239+BK2241+BK2243+BK2245</f>
        <v>0</v>
      </c>
      <c r="BL2233" s="191">
        <f>+BL2234+BL2237+BL2239+BL2241+BL2243+BL2245</f>
        <v>0</v>
      </c>
      <c r="BM2233" s="191">
        <f>+BK2233+BL2233</f>
        <v>0</v>
      </c>
      <c r="BN2233" s="191">
        <f>+BJ2233+BM2233</f>
        <v>0</v>
      </c>
      <c r="BO2233" s="191">
        <f>+BO2234+BO2237+BO2239+BO2241+BO2243+BO2245</f>
        <v>0</v>
      </c>
      <c r="BP2233" s="191">
        <f>+BP2234+BP2237+BP2239+BP2241+BP2243+BP2245</f>
        <v>0</v>
      </c>
      <c r="BQ2233" s="191">
        <f>+BO2233+BP2233</f>
        <v>0</v>
      </c>
      <c r="BR2233" s="191">
        <f>+BR2234+BR2237+BR2239+BR2241+BR2243+BR2245</f>
        <v>1300000</v>
      </c>
      <c r="BS2233" s="191">
        <f>+BS2234+BS2237+BS2239+BS2241+BS2243+BS2245</f>
        <v>0</v>
      </c>
      <c r="BT2233" s="191">
        <f>+BR2233+BS2233</f>
        <v>1300000</v>
      </c>
      <c r="BU2233" s="191">
        <f>+BQ2233+BT2233</f>
        <v>1300000</v>
      </c>
      <c r="BV2233" s="194"/>
      <c r="BW2233" s="194"/>
      <c r="BX2233" s="195"/>
      <c r="BY2233" s="195"/>
      <c r="BZ2233" s="194"/>
      <c r="CA2233" s="196"/>
    </row>
    <row r="2234" spans="2:79" ht="57.75" hidden="1" customHeight="1">
      <c r="B2234" s="197">
        <v>2015</v>
      </c>
      <c r="C2234" s="198">
        <v>8320</v>
      </c>
      <c r="D2234" s="197">
        <v>9</v>
      </c>
      <c r="E2234" s="197">
        <v>3000</v>
      </c>
      <c r="F2234" s="197">
        <v>3500</v>
      </c>
      <c r="G2234" s="197">
        <v>351</v>
      </c>
      <c r="H2234" s="197"/>
      <c r="I2234" s="199" t="s">
        <v>364</v>
      </c>
      <c r="J2234" s="200">
        <f>+J2235+J2236</f>
        <v>0</v>
      </c>
      <c r="K2234" s="200">
        <f>+K2235+K2236</f>
        <v>0</v>
      </c>
      <c r="L2234" s="200">
        <f>+J2234+K2234</f>
        <v>0</v>
      </c>
      <c r="M2234" s="200">
        <f>+M2235+M2236</f>
        <v>0</v>
      </c>
      <c r="N2234" s="200">
        <f>+N2235+N2236</f>
        <v>0</v>
      </c>
      <c r="O2234" s="200">
        <f>+M2234+N2234</f>
        <v>0</v>
      </c>
      <c r="P2234" s="200">
        <f>+L2234+O2234</f>
        <v>0</v>
      </c>
      <c r="Q2234" s="200"/>
      <c r="R2234" s="309"/>
      <c r="S2234" s="309"/>
      <c r="T2234" s="200">
        <f>+T2235+T2236</f>
        <v>0</v>
      </c>
      <c r="U2234" s="200">
        <f>+U2235+U2236</f>
        <v>0</v>
      </c>
      <c r="V2234" s="200">
        <f>+V2235+V2236</f>
        <v>0</v>
      </c>
      <c r="W2234" s="200">
        <f>+W2235+W2236</f>
        <v>0</v>
      </c>
      <c r="X2234" s="202"/>
      <c r="Y2234" s="202"/>
      <c r="Z2234" s="200">
        <f>+Z2235+Z2236</f>
        <v>0</v>
      </c>
      <c r="AA2234" s="200">
        <f>+AA2235+AA2236</f>
        <v>0</v>
      </c>
      <c r="AB2234" s="200">
        <f>+AB2235+AB2236</f>
        <v>0</v>
      </c>
      <c r="AC2234" s="200">
        <f>+AC2235+AC2236</f>
        <v>0</v>
      </c>
      <c r="AD2234" s="202"/>
      <c r="AE2234" s="202"/>
      <c r="AF2234" s="200">
        <f>+AF2235+AF2236</f>
        <v>0</v>
      </c>
      <c r="AG2234" s="200">
        <f>+AG2235+AG2236</f>
        <v>0</v>
      </c>
      <c r="AH2234" s="200">
        <f>+AF2234+AG2234</f>
        <v>0</v>
      </c>
      <c r="AI2234" s="200">
        <f>+AI2235+AI2236</f>
        <v>0</v>
      </c>
      <c r="AJ2234" s="200">
        <f>+AJ2235+AJ2236</f>
        <v>0</v>
      </c>
      <c r="AK2234" s="200">
        <f>+AI2234+AJ2234</f>
        <v>0</v>
      </c>
      <c r="AL2234" s="200">
        <f>+AH2234+AK2234</f>
        <v>0</v>
      </c>
      <c r="AM2234" s="200">
        <f>+AM2235+AM2236</f>
        <v>0</v>
      </c>
      <c r="AN2234" s="200">
        <f>+AN2235+AN2236</f>
        <v>0</v>
      </c>
      <c r="AO2234" s="200">
        <f>+AM2234+AN2234</f>
        <v>0</v>
      </c>
      <c r="AP2234" s="200">
        <f>+AP2235+AP2236</f>
        <v>0</v>
      </c>
      <c r="AQ2234" s="200">
        <f>+AQ2235+AQ2236</f>
        <v>0</v>
      </c>
      <c r="AR2234" s="200">
        <f>+AP2234+AQ2234</f>
        <v>0</v>
      </c>
      <c r="AS2234" s="200">
        <f>+AO2234+AR2234</f>
        <v>0</v>
      </c>
      <c r="AT2234" s="200">
        <f>+AT2235+AT2236</f>
        <v>0</v>
      </c>
      <c r="AU2234" s="200">
        <f>+AU2235+AU2236</f>
        <v>0</v>
      </c>
      <c r="AV2234" s="200">
        <f>+AT2234+AU2234</f>
        <v>0</v>
      </c>
      <c r="AW2234" s="200">
        <f>+AW2235+AW2236</f>
        <v>0</v>
      </c>
      <c r="AX2234" s="200">
        <f>+AX2235+AX2236</f>
        <v>0</v>
      </c>
      <c r="AY2234" s="200">
        <f>+AW2234+AX2234</f>
        <v>0</v>
      </c>
      <c r="AZ2234" s="200">
        <f>+AV2234+AY2234</f>
        <v>0</v>
      </c>
      <c r="BA2234" s="200">
        <f>+BA2235+BA2236</f>
        <v>0</v>
      </c>
      <c r="BB2234" s="200">
        <f>+BB2235+BB2236</f>
        <v>0</v>
      </c>
      <c r="BC2234" s="200">
        <f>+BA2234+BB2234</f>
        <v>0</v>
      </c>
      <c r="BD2234" s="200">
        <f>+BD2235+BD2236</f>
        <v>0</v>
      </c>
      <c r="BE2234" s="200">
        <f>+BE2235+BE2236</f>
        <v>0</v>
      </c>
      <c r="BF2234" s="200">
        <f>+BD2234+BE2234</f>
        <v>0</v>
      </c>
      <c r="BG2234" s="200">
        <f>+BC2234+BF2234</f>
        <v>0</v>
      </c>
      <c r="BH2234" s="200">
        <f>+BH2235+BH2236</f>
        <v>0</v>
      </c>
      <c r="BI2234" s="200">
        <f>+BI2235+BI2236</f>
        <v>0</v>
      </c>
      <c r="BJ2234" s="200">
        <f>+BH2234+BI2234</f>
        <v>0</v>
      </c>
      <c r="BK2234" s="200">
        <f>+BK2235+BK2236</f>
        <v>0</v>
      </c>
      <c r="BL2234" s="200">
        <f>+BL2235+BL2236</f>
        <v>0</v>
      </c>
      <c r="BM2234" s="200">
        <f>+BK2234+BL2234</f>
        <v>0</v>
      </c>
      <c r="BN2234" s="200">
        <f>+BJ2234+BM2234</f>
        <v>0</v>
      </c>
      <c r="BO2234" s="200">
        <f>+BO2235+BO2236</f>
        <v>0</v>
      </c>
      <c r="BP2234" s="200">
        <f>+BP2235+BP2236</f>
        <v>0</v>
      </c>
      <c r="BQ2234" s="200">
        <f>+BO2234+BP2234</f>
        <v>0</v>
      </c>
      <c r="BR2234" s="200">
        <f>+BR2235+BR2236</f>
        <v>0</v>
      </c>
      <c r="BS2234" s="200">
        <f>+BS2235+BS2236</f>
        <v>0</v>
      </c>
      <c r="BT2234" s="200">
        <f>+BR2234+BS2234</f>
        <v>0</v>
      </c>
      <c r="BU2234" s="200">
        <f>+BQ2234+BT2234</f>
        <v>0</v>
      </c>
      <c r="BV2234" s="203"/>
      <c r="BW2234" s="203"/>
      <c r="BX2234" s="204"/>
      <c r="BY2234" s="204"/>
      <c r="BZ2234" s="203"/>
      <c r="CA2234" s="205"/>
    </row>
    <row r="2235" spans="2:79" ht="69" hidden="1" customHeight="1">
      <c r="B2235" s="219">
        <v>2015</v>
      </c>
      <c r="C2235" s="219">
        <v>8320</v>
      </c>
      <c r="D2235" s="218">
        <v>9</v>
      </c>
      <c r="E2235" s="218">
        <v>3000</v>
      </c>
      <c r="F2235" s="218">
        <v>3500</v>
      </c>
      <c r="G2235" s="218">
        <v>351</v>
      </c>
      <c r="H2235" s="218">
        <v>1</v>
      </c>
      <c r="I2235" s="220" t="s">
        <v>716</v>
      </c>
      <c r="J2235" s="209">
        <v>0</v>
      </c>
      <c r="K2235" s="209">
        <v>0</v>
      </c>
      <c r="L2235" s="210">
        <f>+J2235+K2235</f>
        <v>0</v>
      </c>
      <c r="M2235" s="209">
        <v>0</v>
      </c>
      <c r="N2235" s="209">
        <v>0</v>
      </c>
      <c r="O2235" s="210">
        <f>+M2235+N2235</f>
        <v>0</v>
      </c>
      <c r="P2235" s="210">
        <f>+L2235+O2235</f>
        <v>0</v>
      </c>
      <c r="Q2235" s="221" t="s">
        <v>876</v>
      </c>
      <c r="R2235" s="307"/>
      <c r="S2235" s="307"/>
      <c r="T2235" s="213">
        <v>0</v>
      </c>
      <c r="U2235" s="213">
        <v>0</v>
      </c>
      <c r="V2235" s="213">
        <v>0</v>
      </c>
      <c r="W2235" s="213">
        <v>0</v>
      </c>
      <c r="X2235" s="213"/>
      <c r="Y2235" s="213"/>
      <c r="Z2235" s="213">
        <v>0</v>
      </c>
      <c r="AA2235" s="213">
        <v>0</v>
      </c>
      <c r="AB2235" s="213">
        <v>0</v>
      </c>
      <c r="AC2235" s="213">
        <v>0</v>
      </c>
      <c r="AD2235" s="214"/>
      <c r="AE2235" s="214"/>
      <c r="AF2235" s="209">
        <f>J2235+T2235-Z2235</f>
        <v>0</v>
      </c>
      <c r="AG2235" s="209">
        <f>K2235+U2235-AA2235</f>
        <v>0</v>
      </c>
      <c r="AH2235" s="210">
        <f>+AF2235+AG2235</f>
        <v>0</v>
      </c>
      <c r="AI2235" s="209">
        <f>M2235+V2235-AB2235</f>
        <v>0</v>
      </c>
      <c r="AJ2235" s="209">
        <f>N2235+W2235-AC2235</f>
        <v>0</v>
      </c>
      <c r="AK2235" s="210">
        <f>+AI2235+AJ2235</f>
        <v>0</v>
      </c>
      <c r="AL2235" s="210">
        <f>+AH2235+AK2235</f>
        <v>0</v>
      </c>
      <c r="AM2235" s="213">
        <v>0</v>
      </c>
      <c r="AN2235" s="213">
        <v>0</v>
      </c>
      <c r="AO2235" s="210">
        <f>+AM2235+AN2235</f>
        <v>0</v>
      </c>
      <c r="AP2235" s="213">
        <v>0</v>
      </c>
      <c r="AQ2235" s="213">
        <v>0</v>
      </c>
      <c r="AR2235" s="210">
        <f>+AP2235+AQ2235</f>
        <v>0</v>
      </c>
      <c r="AS2235" s="210">
        <f>+AO2235+AR2235</f>
        <v>0</v>
      </c>
      <c r="AT2235" s="213">
        <v>0</v>
      </c>
      <c r="AU2235" s="213">
        <v>0</v>
      </c>
      <c r="AV2235" s="210">
        <f>+AT2235+AU2235</f>
        <v>0</v>
      </c>
      <c r="AW2235" s="213">
        <v>0</v>
      </c>
      <c r="AX2235" s="213">
        <v>0</v>
      </c>
      <c r="AY2235" s="210">
        <f>+AW2235+AX2235</f>
        <v>0</v>
      </c>
      <c r="AZ2235" s="210">
        <f>+AV2235+AY2235</f>
        <v>0</v>
      </c>
      <c r="BA2235" s="213">
        <v>0</v>
      </c>
      <c r="BB2235" s="213">
        <v>0</v>
      </c>
      <c r="BC2235" s="210">
        <f>+BA2235+BB2235</f>
        <v>0</v>
      </c>
      <c r="BD2235" s="213">
        <v>0</v>
      </c>
      <c r="BE2235" s="213">
        <v>0</v>
      </c>
      <c r="BF2235" s="210">
        <f>+BD2235+BE2235</f>
        <v>0</v>
      </c>
      <c r="BG2235" s="210">
        <f>+BC2235+BF2235</f>
        <v>0</v>
      </c>
      <c r="BH2235" s="213">
        <v>0</v>
      </c>
      <c r="BI2235" s="213">
        <v>0</v>
      </c>
      <c r="BJ2235" s="210">
        <f>+BH2235+BI2235</f>
        <v>0</v>
      </c>
      <c r="BK2235" s="213">
        <v>0</v>
      </c>
      <c r="BL2235" s="213">
        <v>0</v>
      </c>
      <c r="BM2235" s="210">
        <f>+BK2235+BL2235</f>
        <v>0</v>
      </c>
      <c r="BN2235" s="210">
        <f>+BJ2235+BM2235</f>
        <v>0</v>
      </c>
      <c r="BO2235" s="209">
        <f>AF2235-AM2235-AT2235-BA2235-BH2235</f>
        <v>0</v>
      </c>
      <c r="BP2235" s="209">
        <f>AG2235-AN2235-AU2235-BB2235-BI2235</f>
        <v>0</v>
      </c>
      <c r="BQ2235" s="210">
        <f>+BO2235+BP2235</f>
        <v>0</v>
      </c>
      <c r="BR2235" s="209">
        <f>AI2235-AP2235-AW2235-BD2235-BK2235</f>
        <v>0</v>
      </c>
      <c r="BS2235" s="209">
        <f>AJ2235-AQ2235-AX2235-BE2235-BL2235</f>
        <v>0</v>
      </c>
      <c r="BT2235" s="210">
        <f>+BR2235+BS2235</f>
        <v>0</v>
      </c>
      <c r="BU2235" s="210">
        <f>+BQ2235+BT2235</f>
        <v>0</v>
      </c>
      <c r="BV2235" s="215">
        <f>R2235+X2235-AD2235</f>
        <v>0</v>
      </c>
      <c r="BW2235" s="215">
        <f>S2235+Y2235-AE2235</f>
        <v>0</v>
      </c>
      <c r="BX2235" s="216">
        <v>0</v>
      </c>
      <c r="BY2235" s="216">
        <v>0</v>
      </c>
      <c r="BZ2235" s="215">
        <f>BV2235-BX2235</f>
        <v>0</v>
      </c>
      <c r="CA2235" s="217">
        <f>BW2235-BY2235</f>
        <v>0</v>
      </c>
    </row>
    <row r="2236" spans="2:79" ht="87" hidden="1" customHeight="1">
      <c r="B2236" s="219">
        <v>2015</v>
      </c>
      <c r="C2236" s="219">
        <v>8320</v>
      </c>
      <c r="D2236" s="218">
        <v>9</v>
      </c>
      <c r="E2236" s="218">
        <v>3000</v>
      </c>
      <c r="F2236" s="218">
        <v>3500</v>
      </c>
      <c r="G2236" s="218">
        <v>351</v>
      </c>
      <c r="H2236" s="218">
        <v>2</v>
      </c>
      <c r="I2236" s="220" t="s">
        <v>1185</v>
      </c>
      <c r="J2236" s="209">
        <v>0</v>
      </c>
      <c r="K2236" s="209">
        <v>0</v>
      </c>
      <c r="L2236" s="210">
        <f>+J2236+K2236</f>
        <v>0</v>
      </c>
      <c r="M2236" s="209">
        <v>0</v>
      </c>
      <c r="N2236" s="209">
        <v>0</v>
      </c>
      <c r="O2236" s="210">
        <f>+M2236+N2236</f>
        <v>0</v>
      </c>
      <c r="P2236" s="210">
        <f>+L2236+O2236</f>
        <v>0</v>
      </c>
      <c r="Q2236" s="221" t="s">
        <v>358</v>
      </c>
      <c r="R2236" s="307"/>
      <c r="S2236" s="307"/>
      <c r="T2236" s="213">
        <v>0</v>
      </c>
      <c r="U2236" s="213">
        <v>0</v>
      </c>
      <c r="V2236" s="213">
        <v>0</v>
      </c>
      <c r="W2236" s="213">
        <v>0</v>
      </c>
      <c r="X2236" s="213"/>
      <c r="Y2236" s="213"/>
      <c r="Z2236" s="213">
        <v>0</v>
      </c>
      <c r="AA2236" s="213">
        <v>0</v>
      </c>
      <c r="AB2236" s="213">
        <v>0</v>
      </c>
      <c r="AC2236" s="213">
        <v>0</v>
      </c>
      <c r="AD2236" s="214"/>
      <c r="AE2236" s="214"/>
      <c r="AF2236" s="209">
        <f>J2236+T2236-Z2236</f>
        <v>0</v>
      </c>
      <c r="AG2236" s="209">
        <f>K2236+U2236-AA2236</f>
        <v>0</v>
      </c>
      <c r="AH2236" s="210">
        <f>+AF2236+AG2236</f>
        <v>0</v>
      </c>
      <c r="AI2236" s="209">
        <f>M2236+V2236-AB2236</f>
        <v>0</v>
      </c>
      <c r="AJ2236" s="209">
        <f>N2236+W2236-AC2236</f>
        <v>0</v>
      </c>
      <c r="AK2236" s="210">
        <f>+AI2236+AJ2236</f>
        <v>0</v>
      </c>
      <c r="AL2236" s="210">
        <f>+AH2236+AK2236</f>
        <v>0</v>
      </c>
      <c r="AM2236" s="213">
        <v>0</v>
      </c>
      <c r="AN2236" s="213">
        <v>0</v>
      </c>
      <c r="AO2236" s="210">
        <f>+AM2236+AN2236</f>
        <v>0</v>
      </c>
      <c r="AP2236" s="213">
        <v>0</v>
      </c>
      <c r="AQ2236" s="213">
        <v>0</v>
      </c>
      <c r="AR2236" s="210">
        <f>+AP2236+AQ2236</f>
        <v>0</v>
      </c>
      <c r="AS2236" s="210">
        <f>+AO2236+AR2236</f>
        <v>0</v>
      </c>
      <c r="AT2236" s="213">
        <v>0</v>
      </c>
      <c r="AU2236" s="213">
        <v>0</v>
      </c>
      <c r="AV2236" s="210">
        <f>+AT2236+AU2236</f>
        <v>0</v>
      </c>
      <c r="AW2236" s="213">
        <v>0</v>
      </c>
      <c r="AX2236" s="213">
        <v>0</v>
      </c>
      <c r="AY2236" s="210">
        <f>+AW2236+AX2236</f>
        <v>0</v>
      </c>
      <c r="AZ2236" s="210">
        <f>+AV2236+AY2236</f>
        <v>0</v>
      </c>
      <c r="BA2236" s="213">
        <v>0</v>
      </c>
      <c r="BB2236" s="213">
        <v>0</v>
      </c>
      <c r="BC2236" s="210">
        <f>+BA2236+BB2236</f>
        <v>0</v>
      </c>
      <c r="BD2236" s="213">
        <v>0</v>
      </c>
      <c r="BE2236" s="213">
        <v>0</v>
      </c>
      <c r="BF2236" s="210">
        <f>+BD2236+BE2236</f>
        <v>0</v>
      </c>
      <c r="BG2236" s="210">
        <f>+BC2236+BF2236</f>
        <v>0</v>
      </c>
      <c r="BH2236" s="213">
        <v>0</v>
      </c>
      <c r="BI2236" s="213">
        <v>0</v>
      </c>
      <c r="BJ2236" s="210">
        <f>+BH2236+BI2236</f>
        <v>0</v>
      </c>
      <c r="BK2236" s="213">
        <v>0</v>
      </c>
      <c r="BL2236" s="213">
        <v>0</v>
      </c>
      <c r="BM2236" s="210">
        <f>+BK2236+BL2236</f>
        <v>0</v>
      </c>
      <c r="BN2236" s="210">
        <f>+BJ2236+BM2236</f>
        <v>0</v>
      </c>
      <c r="BO2236" s="209">
        <f>AF2236-AM2236-AT2236-BA2236-BH2236</f>
        <v>0</v>
      </c>
      <c r="BP2236" s="209">
        <f>AG2236-AN2236-AU2236-BB2236-BI2236</f>
        <v>0</v>
      </c>
      <c r="BQ2236" s="210">
        <f>+BO2236+BP2236</f>
        <v>0</v>
      </c>
      <c r="BR2236" s="209">
        <f>AI2236-AP2236-AW2236-BD2236-BK2236</f>
        <v>0</v>
      </c>
      <c r="BS2236" s="209">
        <f>AJ2236-AQ2236-AX2236-BE2236-BL2236</f>
        <v>0</v>
      </c>
      <c r="BT2236" s="210">
        <f>+BR2236+BS2236</f>
        <v>0</v>
      </c>
      <c r="BU2236" s="210">
        <f>+BQ2236+BT2236</f>
        <v>0</v>
      </c>
      <c r="BV2236" s="215">
        <f>R2236+X2236-AD2236</f>
        <v>0</v>
      </c>
      <c r="BW2236" s="215">
        <f>S2236+Y2236-AE2236</f>
        <v>0</v>
      </c>
      <c r="BX2236" s="216">
        <v>0</v>
      </c>
      <c r="BY2236" s="216">
        <v>0</v>
      </c>
      <c r="BZ2236" s="215">
        <f>BV2236-BX2236</f>
        <v>0</v>
      </c>
      <c r="CA2236" s="217">
        <f>BW2236-BY2236</f>
        <v>0</v>
      </c>
    </row>
    <row r="2237" spans="2:79" ht="31.5" hidden="1">
      <c r="B2237" s="197">
        <v>2015</v>
      </c>
      <c r="C2237" s="198">
        <v>8320</v>
      </c>
      <c r="D2237" s="197">
        <v>9</v>
      </c>
      <c r="E2237" s="197">
        <v>3000</v>
      </c>
      <c r="F2237" s="197">
        <v>3500</v>
      </c>
      <c r="G2237" s="197">
        <v>352</v>
      </c>
      <c r="H2237" s="197"/>
      <c r="I2237" s="199" t="s">
        <v>583</v>
      </c>
      <c r="J2237" s="200">
        <f>+J2238</f>
        <v>0</v>
      </c>
      <c r="K2237" s="200">
        <f>+K2238</f>
        <v>0</v>
      </c>
      <c r="L2237" s="200">
        <f>+J2237+K2237</f>
        <v>0</v>
      </c>
      <c r="M2237" s="200">
        <f>+M2238</f>
        <v>0</v>
      </c>
      <c r="N2237" s="200">
        <f>+N2238</f>
        <v>0</v>
      </c>
      <c r="O2237" s="200">
        <f>+M2237+N2237</f>
        <v>0</v>
      </c>
      <c r="P2237" s="200">
        <f>+L2237+O2237</f>
        <v>0</v>
      </c>
      <c r="Q2237" s="200"/>
      <c r="R2237" s="309"/>
      <c r="S2237" s="309"/>
      <c r="T2237" s="200">
        <f>+T2238</f>
        <v>0</v>
      </c>
      <c r="U2237" s="200">
        <f>+U2238</f>
        <v>0</v>
      </c>
      <c r="V2237" s="200">
        <f>+V2238</f>
        <v>0</v>
      </c>
      <c r="W2237" s="200">
        <f>+W2238</f>
        <v>0</v>
      </c>
      <c r="X2237" s="202"/>
      <c r="Y2237" s="202"/>
      <c r="Z2237" s="200">
        <f>+Z2238</f>
        <v>0</v>
      </c>
      <c r="AA2237" s="200">
        <f>+AA2238</f>
        <v>0</v>
      </c>
      <c r="AB2237" s="200">
        <f>+AB2238</f>
        <v>0</v>
      </c>
      <c r="AC2237" s="200">
        <f>+AC2238</f>
        <v>0</v>
      </c>
      <c r="AD2237" s="202"/>
      <c r="AE2237" s="202"/>
      <c r="AF2237" s="200">
        <f>+AF2238</f>
        <v>0</v>
      </c>
      <c r="AG2237" s="200">
        <f>+AG2238</f>
        <v>0</v>
      </c>
      <c r="AH2237" s="200">
        <f>+AF2237+AG2237</f>
        <v>0</v>
      </c>
      <c r="AI2237" s="200">
        <f>+AI2238</f>
        <v>0</v>
      </c>
      <c r="AJ2237" s="200">
        <f>+AJ2238</f>
        <v>0</v>
      </c>
      <c r="AK2237" s="200">
        <f>+AI2237+AJ2237</f>
        <v>0</v>
      </c>
      <c r="AL2237" s="200">
        <f>+AH2237+AK2237</f>
        <v>0</v>
      </c>
      <c r="AM2237" s="200">
        <f>+AM2238</f>
        <v>0</v>
      </c>
      <c r="AN2237" s="200">
        <f>+AN2238</f>
        <v>0</v>
      </c>
      <c r="AO2237" s="200">
        <f>+AM2237+AN2237</f>
        <v>0</v>
      </c>
      <c r="AP2237" s="200">
        <f>+AP2238</f>
        <v>0</v>
      </c>
      <c r="AQ2237" s="200">
        <f>+AQ2238</f>
        <v>0</v>
      </c>
      <c r="AR2237" s="200">
        <f>+AP2237+AQ2237</f>
        <v>0</v>
      </c>
      <c r="AS2237" s="200">
        <f>+AO2237+AR2237</f>
        <v>0</v>
      </c>
      <c r="AT2237" s="200">
        <f>+AT2238</f>
        <v>0</v>
      </c>
      <c r="AU2237" s="200">
        <f>+AU2238</f>
        <v>0</v>
      </c>
      <c r="AV2237" s="200">
        <f>+AT2237+AU2237</f>
        <v>0</v>
      </c>
      <c r="AW2237" s="200">
        <f>+AW2238</f>
        <v>0</v>
      </c>
      <c r="AX2237" s="200">
        <f>+AX2238</f>
        <v>0</v>
      </c>
      <c r="AY2237" s="200">
        <f>+AW2237+AX2237</f>
        <v>0</v>
      </c>
      <c r="AZ2237" s="200">
        <f>+AV2237+AY2237</f>
        <v>0</v>
      </c>
      <c r="BA2237" s="200">
        <f>+BA2238</f>
        <v>0</v>
      </c>
      <c r="BB2237" s="200">
        <f>+BB2238</f>
        <v>0</v>
      </c>
      <c r="BC2237" s="200">
        <f>+BA2237+BB2237</f>
        <v>0</v>
      </c>
      <c r="BD2237" s="200">
        <f>+BD2238</f>
        <v>0</v>
      </c>
      <c r="BE2237" s="200">
        <f>+BE2238</f>
        <v>0</v>
      </c>
      <c r="BF2237" s="200">
        <f>+BD2237+BE2237</f>
        <v>0</v>
      </c>
      <c r="BG2237" s="200">
        <f>+BC2237+BF2237</f>
        <v>0</v>
      </c>
      <c r="BH2237" s="200">
        <f>+BH2238</f>
        <v>0</v>
      </c>
      <c r="BI2237" s="200">
        <f>+BI2238</f>
        <v>0</v>
      </c>
      <c r="BJ2237" s="200">
        <f>+BH2237+BI2237</f>
        <v>0</v>
      </c>
      <c r="BK2237" s="200">
        <f>+BK2238</f>
        <v>0</v>
      </c>
      <c r="BL2237" s="200">
        <f>+BL2238</f>
        <v>0</v>
      </c>
      <c r="BM2237" s="200">
        <f>+BK2237+BL2237</f>
        <v>0</v>
      </c>
      <c r="BN2237" s="200">
        <f>+BJ2237+BM2237</f>
        <v>0</v>
      </c>
      <c r="BO2237" s="200">
        <f>+BO2238</f>
        <v>0</v>
      </c>
      <c r="BP2237" s="200">
        <f>+BP2238</f>
        <v>0</v>
      </c>
      <c r="BQ2237" s="200">
        <f>+BO2237+BP2237</f>
        <v>0</v>
      </c>
      <c r="BR2237" s="200">
        <f>+BR2238</f>
        <v>0</v>
      </c>
      <c r="BS2237" s="200">
        <f>+BS2238</f>
        <v>0</v>
      </c>
      <c r="BT2237" s="200">
        <f>+BR2237+BS2237</f>
        <v>0</v>
      </c>
      <c r="BU2237" s="200">
        <f>+BQ2237+BT2237</f>
        <v>0</v>
      </c>
      <c r="BV2237" s="203"/>
      <c r="BW2237" s="203"/>
      <c r="BX2237" s="204"/>
      <c r="BY2237" s="204"/>
      <c r="BZ2237" s="203"/>
      <c r="CA2237" s="205"/>
    </row>
    <row r="2238" spans="2:79" hidden="1">
      <c r="B2238" s="219">
        <v>2015</v>
      </c>
      <c r="C2238" s="219">
        <v>8320</v>
      </c>
      <c r="D2238" s="218">
        <v>9</v>
      </c>
      <c r="E2238" s="218">
        <v>3000</v>
      </c>
      <c r="F2238" s="218">
        <v>3500</v>
      </c>
      <c r="G2238" s="218">
        <v>352</v>
      </c>
      <c r="H2238" s="218">
        <v>1</v>
      </c>
      <c r="I2238" s="220" t="s">
        <v>582</v>
      </c>
      <c r="J2238" s="209">
        <v>0</v>
      </c>
      <c r="K2238" s="209">
        <v>0</v>
      </c>
      <c r="L2238" s="210">
        <f>+J2238+K2238</f>
        <v>0</v>
      </c>
      <c r="M2238" s="209">
        <v>0</v>
      </c>
      <c r="N2238" s="209">
        <v>0</v>
      </c>
      <c r="O2238" s="210">
        <f>+M2238+N2238</f>
        <v>0</v>
      </c>
      <c r="P2238" s="210">
        <f>+L2238+O2238</f>
        <v>0</v>
      </c>
      <c r="Q2238" s="221" t="s">
        <v>358</v>
      </c>
      <c r="R2238" s="307"/>
      <c r="S2238" s="307"/>
      <c r="T2238" s="213">
        <v>0</v>
      </c>
      <c r="U2238" s="213">
        <v>0</v>
      </c>
      <c r="V2238" s="213">
        <v>0</v>
      </c>
      <c r="W2238" s="213">
        <v>0</v>
      </c>
      <c r="X2238" s="213"/>
      <c r="Y2238" s="213"/>
      <c r="Z2238" s="213">
        <v>0</v>
      </c>
      <c r="AA2238" s="213">
        <v>0</v>
      </c>
      <c r="AB2238" s="213">
        <v>0</v>
      </c>
      <c r="AC2238" s="213">
        <v>0</v>
      </c>
      <c r="AD2238" s="214"/>
      <c r="AE2238" s="214"/>
      <c r="AF2238" s="209">
        <f>J2238+T2238-Z2238</f>
        <v>0</v>
      </c>
      <c r="AG2238" s="209">
        <f>K2238+U2238-AA2238</f>
        <v>0</v>
      </c>
      <c r="AH2238" s="210">
        <f>+AF2238+AG2238</f>
        <v>0</v>
      </c>
      <c r="AI2238" s="209">
        <f>M2238+V2238-AB2238</f>
        <v>0</v>
      </c>
      <c r="AJ2238" s="209">
        <f>N2238+W2238-AC2238</f>
        <v>0</v>
      </c>
      <c r="AK2238" s="210">
        <f>+AI2238+AJ2238</f>
        <v>0</v>
      </c>
      <c r="AL2238" s="210">
        <f>+AH2238+AK2238</f>
        <v>0</v>
      </c>
      <c r="AM2238" s="213">
        <v>0</v>
      </c>
      <c r="AN2238" s="213">
        <v>0</v>
      </c>
      <c r="AO2238" s="210">
        <f>+AM2238+AN2238</f>
        <v>0</v>
      </c>
      <c r="AP2238" s="213">
        <v>0</v>
      </c>
      <c r="AQ2238" s="213">
        <v>0</v>
      </c>
      <c r="AR2238" s="210">
        <f>+AP2238+AQ2238</f>
        <v>0</v>
      </c>
      <c r="AS2238" s="210">
        <f>+AO2238+AR2238</f>
        <v>0</v>
      </c>
      <c r="AT2238" s="213">
        <v>0</v>
      </c>
      <c r="AU2238" s="213">
        <v>0</v>
      </c>
      <c r="AV2238" s="210">
        <f>+AT2238+AU2238</f>
        <v>0</v>
      </c>
      <c r="AW2238" s="213">
        <v>0</v>
      </c>
      <c r="AX2238" s="213">
        <v>0</v>
      </c>
      <c r="AY2238" s="210">
        <f>+AW2238+AX2238</f>
        <v>0</v>
      </c>
      <c r="AZ2238" s="210">
        <f>+AV2238+AY2238</f>
        <v>0</v>
      </c>
      <c r="BA2238" s="213">
        <v>0</v>
      </c>
      <c r="BB2238" s="213">
        <v>0</v>
      </c>
      <c r="BC2238" s="210">
        <f>+BA2238+BB2238</f>
        <v>0</v>
      </c>
      <c r="BD2238" s="213">
        <v>0</v>
      </c>
      <c r="BE2238" s="213">
        <v>0</v>
      </c>
      <c r="BF2238" s="210">
        <f>+BD2238+BE2238</f>
        <v>0</v>
      </c>
      <c r="BG2238" s="210">
        <f>+BC2238+BF2238</f>
        <v>0</v>
      </c>
      <c r="BH2238" s="213">
        <v>0</v>
      </c>
      <c r="BI2238" s="213">
        <v>0</v>
      </c>
      <c r="BJ2238" s="210">
        <f>+BH2238+BI2238</f>
        <v>0</v>
      </c>
      <c r="BK2238" s="213">
        <v>0</v>
      </c>
      <c r="BL2238" s="213">
        <v>0</v>
      </c>
      <c r="BM2238" s="210">
        <f>+BK2238+BL2238</f>
        <v>0</v>
      </c>
      <c r="BN2238" s="210">
        <f>+BJ2238+BM2238</f>
        <v>0</v>
      </c>
      <c r="BO2238" s="209">
        <f>AF2238-AM2238-AT2238-BA2238-BH2238</f>
        <v>0</v>
      </c>
      <c r="BP2238" s="209">
        <f>AG2238-AN2238-AU2238-BB2238-BI2238</f>
        <v>0</v>
      </c>
      <c r="BQ2238" s="210">
        <f>+BO2238+BP2238</f>
        <v>0</v>
      </c>
      <c r="BR2238" s="209">
        <f>AI2238-AP2238-AW2238-BD2238-BK2238</f>
        <v>0</v>
      </c>
      <c r="BS2238" s="209">
        <f>AJ2238-AQ2238-AX2238-BE2238-BL2238</f>
        <v>0</v>
      </c>
      <c r="BT2238" s="210">
        <f>+BR2238+BS2238</f>
        <v>0</v>
      </c>
      <c r="BU2238" s="210">
        <f>+BQ2238+BT2238</f>
        <v>0</v>
      </c>
      <c r="BV2238" s="215">
        <f>R2238+X2238-AD2238</f>
        <v>0</v>
      </c>
      <c r="BW2238" s="215">
        <f>S2238+Y2238-AE2238</f>
        <v>0</v>
      </c>
      <c r="BX2238" s="216">
        <v>0</v>
      </c>
      <c r="BY2238" s="216">
        <v>0</v>
      </c>
      <c r="BZ2238" s="215">
        <f>BV2238-BX2238</f>
        <v>0</v>
      </c>
      <c r="CA2238" s="217">
        <f>BW2238-BY2238</f>
        <v>0</v>
      </c>
    </row>
    <row r="2239" spans="2:79" ht="75.75" hidden="1" customHeight="1">
      <c r="B2239" s="197">
        <v>2015</v>
      </c>
      <c r="C2239" s="198">
        <v>8320</v>
      </c>
      <c r="D2239" s="197">
        <v>9</v>
      </c>
      <c r="E2239" s="197">
        <v>3000</v>
      </c>
      <c r="F2239" s="197">
        <v>3500</v>
      </c>
      <c r="G2239" s="197">
        <v>353</v>
      </c>
      <c r="H2239" s="197"/>
      <c r="I2239" s="199" t="s">
        <v>362</v>
      </c>
      <c r="J2239" s="200">
        <f>+J2240</f>
        <v>0</v>
      </c>
      <c r="K2239" s="200">
        <f>+K2240</f>
        <v>0</v>
      </c>
      <c r="L2239" s="200">
        <f>+J2239+K2239</f>
        <v>0</v>
      </c>
      <c r="M2239" s="200">
        <f>+M2240</f>
        <v>0</v>
      </c>
      <c r="N2239" s="200">
        <f>+N2240</f>
        <v>0</v>
      </c>
      <c r="O2239" s="200">
        <f>+M2239+N2239</f>
        <v>0</v>
      </c>
      <c r="P2239" s="200">
        <f>+L2239+O2239</f>
        <v>0</v>
      </c>
      <c r="Q2239" s="200"/>
      <c r="R2239" s="309"/>
      <c r="S2239" s="309"/>
      <c r="T2239" s="200">
        <f>+T2240</f>
        <v>0</v>
      </c>
      <c r="U2239" s="200">
        <f>+U2240</f>
        <v>0</v>
      </c>
      <c r="V2239" s="200">
        <f>+V2240</f>
        <v>0</v>
      </c>
      <c r="W2239" s="200">
        <f>+W2240</f>
        <v>0</v>
      </c>
      <c r="X2239" s="202"/>
      <c r="Y2239" s="202"/>
      <c r="Z2239" s="200">
        <f>+Z2240</f>
        <v>0</v>
      </c>
      <c r="AA2239" s="200">
        <f>+AA2240</f>
        <v>0</v>
      </c>
      <c r="AB2239" s="200">
        <f>+AB2240</f>
        <v>0</v>
      </c>
      <c r="AC2239" s="200">
        <f>+AC2240</f>
        <v>0</v>
      </c>
      <c r="AD2239" s="202"/>
      <c r="AE2239" s="202"/>
      <c r="AF2239" s="200">
        <f>+AF2240</f>
        <v>0</v>
      </c>
      <c r="AG2239" s="200">
        <f>+AG2240</f>
        <v>0</v>
      </c>
      <c r="AH2239" s="200">
        <f>+AF2239+AG2239</f>
        <v>0</v>
      </c>
      <c r="AI2239" s="200">
        <f>+AI2240</f>
        <v>0</v>
      </c>
      <c r="AJ2239" s="200">
        <f>+AJ2240</f>
        <v>0</v>
      </c>
      <c r="AK2239" s="200">
        <f>+AI2239+AJ2239</f>
        <v>0</v>
      </c>
      <c r="AL2239" s="200">
        <f>+AH2239+AK2239</f>
        <v>0</v>
      </c>
      <c r="AM2239" s="200">
        <f>+AM2240</f>
        <v>0</v>
      </c>
      <c r="AN2239" s="200">
        <f>+AN2240</f>
        <v>0</v>
      </c>
      <c r="AO2239" s="200">
        <f>+AM2239+AN2239</f>
        <v>0</v>
      </c>
      <c r="AP2239" s="200">
        <f>+AP2240</f>
        <v>0</v>
      </c>
      <c r="AQ2239" s="200">
        <f>+AQ2240</f>
        <v>0</v>
      </c>
      <c r="AR2239" s="200">
        <f>+AP2239+AQ2239</f>
        <v>0</v>
      </c>
      <c r="AS2239" s="200">
        <f>+AO2239+AR2239</f>
        <v>0</v>
      </c>
      <c r="AT2239" s="200">
        <f>+AT2240</f>
        <v>0</v>
      </c>
      <c r="AU2239" s="200">
        <f>+AU2240</f>
        <v>0</v>
      </c>
      <c r="AV2239" s="200">
        <f>+AT2239+AU2239</f>
        <v>0</v>
      </c>
      <c r="AW2239" s="200">
        <f>+AW2240</f>
        <v>0</v>
      </c>
      <c r="AX2239" s="200">
        <f>+AX2240</f>
        <v>0</v>
      </c>
      <c r="AY2239" s="200">
        <f>+AW2239+AX2239</f>
        <v>0</v>
      </c>
      <c r="AZ2239" s="200">
        <f>+AV2239+AY2239</f>
        <v>0</v>
      </c>
      <c r="BA2239" s="200">
        <f>+BA2240</f>
        <v>0</v>
      </c>
      <c r="BB2239" s="200">
        <f>+BB2240</f>
        <v>0</v>
      </c>
      <c r="BC2239" s="200">
        <f>+BA2239+BB2239</f>
        <v>0</v>
      </c>
      <c r="BD2239" s="200">
        <f>+BD2240</f>
        <v>0</v>
      </c>
      <c r="BE2239" s="200">
        <f>+BE2240</f>
        <v>0</v>
      </c>
      <c r="BF2239" s="200">
        <f>+BD2239+BE2239</f>
        <v>0</v>
      </c>
      <c r="BG2239" s="200">
        <f>+BC2239+BF2239</f>
        <v>0</v>
      </c>
      <c r="BH2239" s="200">
        <f>+BH2240</f>
        <v>0</v>
      </c>
      <c r="BI2239" s="200">
        <f>+BI2240</f>
        <v>0</v>
      </c>
      <c r="BJ2239" s="200">
        <f>+BH2239+BI2239</f>
        <v>0</v>
      </c>
      <c r="BK2239" s="200">
        <f>+BK2240</f>
        <v>0</v>
      </c>
      <c r="BL2239" s="200">
        <f>+BL2240</f>
        <v>0</v>
      </c>
      <c r="BM2239" s="200">
        <f>+BK2239+BL2239</f>
        <v>0</v>
      </c>
      <c r="BN2239" s="200">
        <f>+BJ2239+BM2239</f>
        <v>0</v>
      </c>
      <c r="BO2239" s="200">
        <f>+BO2240</f>
        <v>0</v>
      </c>
      <c r="BP2239" s="200">
        <f>+BP2240</f>
        <v>0</v>
      </c>
      <c r="BQ2239" s="200">
        <f>+BO2239+BP2239</f>
        <v>0</v>
      </c>
      <c r="BR2239" s="200">
        <f>+BR2240</f>
        <v>0</v>
      </c>
      <c r="BS2239" s="200">
        <f>+BS2240</f>
        <v>0</v>
      </c>
      <c r="BT2239" s="200">
        <f>+BR2239+BS2239</f>
        <v>0</v>
      </c>
      <c r="BU2239" s="200">
        <f>+BQ2239+BT2239</f>
        <v>0</v>
      </c>
      <c r="BV2239" s="203"/>
      <c r="BW2239" s="203"/>
      <c r="BX2239" s="204"/>
      <c r="BY2239" s="204"/>
      <c r="BZ2239" s="203"/>
      <c r="CA2239" s="205"/>
    </row>
    <row r="2240" spans="2:79" hidden="1">
      <c r="B2240" s="219">
        <v>2015</v>
      </c>
      <c r="C2240" s="219">
        <v>8320</v>
      </c>
      <c r="D2240" s="218">
        <v>9</v>
      </c>
      <c r="E2240" s="218">
        <v>3000</v>
      </c>
      <c r="F2240" s="218">
        <v>3500</v>
      </c>
      <c r="G2240" s="218">
        <v>353</v>
      </c>
      <c r="H2240" s="218">
        <v>1</v>
      </c>
      <c r="I2240" s="220" t="s">
        <v>361</v>
      </c>
      <c r="J2240" s="209">
        <v>0</v>
      </c>
      <c r="K2240" s="209">
        <v>0</v>
      </c>
      <c r="L2240" s="210">
        <f>+J2240+K2240</f>
        <v>0</v>
      </c>
      <c r="M2240" s="209">
        <v>0</v>
      </c>
      <c r="N2240" s="209">
        <v>0</v>
      </c>
      <c r="O2240" s="210">
        <f>+M2240+N2240</f>
        <v>0</v>
      </c>
      <c r="P2240" s="210">
        <f>+L2240+O2240</f>
        <v>0</v>
      </c>
      <c r="Q2240" s="221" t="s">
        <v>358</v>
      </c>
      <c r="R2240" s="307"/>
      <c r="S2240" s="307"/>
      <c r="T2240" s="213">
        <v>0</v>
      </c>
      <c r="U2240" s="213">
        <v>0</v>
      </c>
      <c r="V2240" s="213">
        <v>0</v>
      </c>
      <c r="W2240" s="213">
        <v>0</v>
      </c>
      <c r="X2240" s="213"/>
      <c r="Y2240" s="213"/>
      <c r="Z2240" s="213">
        <v>0</v>
      </c>
      <c r="AA2240" s="213">
        <v>0</v>
      </c>
      <c r="AB2240" s="213">
        <v>0</v>
      </c>
      <c r="AC2240" s="213">
        <v>0</v>
      </c>
      <c r="AD2240" s="214"/>
      <c r="AE2240" s="214"/>
      <c r="AF2240" s="209">
        <f>J2240+T2240-Z2240</f>
        <v>0</v>
      </c>
      <c r="AG2240" s="209">
        <f>K2240+U2240-AA2240</f>
        <v>0</v>
      </c>
      <c r="AH2240" s="210">
        <f>+AF2240+AG2240</f>
        <v>0</v>
      </c>
      <c r="AI2240" s="209">
        <f>M2240+V2240-AB2240</f>
        <v>0</v>
      </c>
      <c r="AJ2240" s="209">
        <f>N2240+W2240-AC2240</f>
        <v>0</v>
      </c>
      <c r="AK2240" s="210">
        <f>+AI2240+AJ2240</f>
        <v>0</v>
      </c>
      <c r="AL2240" s="210">
        <f>+AH2240+AK2240</f>
        <v>0</v>
      </c>
      <c r="AM2240" s="213">
        <v>0</v>
      </c>
      <c r="AN2240" s="213">
        <v>0</v>
      </c>
      <c r="AO2240" s="210">
        <f>+AM2240+AN2240</f>
        <v>0</v>
      </c>
      <c r="AP2240" s="213">
        <v>0</v>
      </c>
      <c r="AQ2240" s="213">
        <v>0</v>
      </c>
      <c r="AR2240" s="210">
        <f>+AP2240+AQ2240</f>
        <v>0</v>
      </c>
      <c r="AS2240" s="210">
        <f>+AO2240+AR2240</f>
        <v>0</v>
      </c>
      <c r="AT2240" s="213">
        <v>0</v>
      </c>
      <c r="AU2240" s="213">
        <v>0</v>
      </c>
      <c r="AV2240" s="210">
        <f>+AT2240+AU2240</f>
        <v>0</v>
      </c>
      <c r="AW2240" s="213">
        <v>0</v>
      </c>
      <c r="AX2240" s="213">
        <v>0</v>
      </c>
      <c r="AY2240" s="210">
        <f>+AW2240+AX2240</f>
        <v>0</v>
      </c>
      <c r="AZ2240" s="210">
        <f>+AV2240+AY2240</f>
        <v>0</v>
      </c>
      <c r="BA2240" s="213">
        <v>0</v>
      </c>
      <c r="BB2240" s="213">
        <v>0</v>
      </c>
      <c r="BC2240" s="210">
        <f>+BA2240+BB2240</f>
        <v>0</v>
      </c>
      <c r="BD2240" s="213">
        <v>0</v>
      </c>
      <c r="BE2240" s="213">
        <v>0</v>
      </c>
      <c r="BF2240" s="210">
        <f>+BD2240+BE2240</f>
        <v>0</v>
      </c>
      <c r="BG2240" s="210">
        <f>+BC2240+BF2240</f>
        <v>0</v>
      </c>
      <c r="BH2240" s="213">
        <v>0</v>
      </c>
      <c r="BI2240" s="213">
        <v>0</v>
      </c>
      <c r="BJ2240" s="210">
        <f>+BH2240+BI2240</f>
        <v>0</v>
      </c>
      <c r="BK2240" s="213">
        <v>0</v>
      </c>
      <c r="BL2240" s="213">
        <v>0</v>
      </c>
      <c r="BM2240" s="210">
        <f>+BK2240+BL2240</f>
        <v>0</v>
      </c>
      <c r="BN2240" s="210">
        <f>+BJ2240+BM2240</f>
        <v>0</v>
      </c>
      <c r="BO2240" s="209">
        <f>AF2240-AM2240-AT2240-BA2240-BH2240</f>
        <v>0</v>
      </c>
      <c r="BP2240" s="209">
        <f>AG2240-AN2240-AU2240-BB2240-BI2240</f>
        <v>0</v>
      </c>
      <c r="BQ2240" s="210">
        <f>+BO2240+BP2240</f>
        <v>0</v>
      </c>
      <c r="BR2240" s="209">
        <f>AI2240-AP2240-AW2240-BD2240-BK2240</f>
        <v>0</v>
      </c>
      <c r="BS2240" s="209">
        <f>AJ2240-AQ2240-AX2240-BE2240-BL2240</f>
        <v>0</v>
      </c>
      <c r="BT2240" s="210">
        <f>+BR2240+BS2240</f>
        <v>0</v>
      </c>
      <c r="BU2240" s="210">
        <f>+BQ2240+BT2240</f>
        <v>0</v>
      </c>
      <c r="BV2240" s="215">
        <f>R2240+X2240-AD2240</f>
        <v>0</v>
      </c>
      <c r="BW2240" s="215">
        <f>S2240+Y2240-AE2240</f>
        <v>0</v>
      </c>
      <c r="BX2240" s="216">
        <v>0</v>
      </c>
      <c r="BY2240" s="216">
        <v>0</v>
      </c>
      <c r="BZ2240" s="215">
        <f>BV2240-BX2240</f>
        <v>0</v>
      </c>
      <c r="CA2240" s="217">
        <f>BW2240-BY2240</f>
        <v>0</v>
      </c>
    </row>
    <row r="2241" spans="2:79" hidden="1">
      <c r="B2241" s="197">
        <v>2015</v>
      </c>
      <c r="C2241" s="198">
        <v>8320</v>
      </c>
      <c r="D2241" s="197">
        <v>9</v>
      </c>
      <c r="E2241" s="197">
        <v>3000</v>
      </c>
      <c r="F2241" s="197">
        <v>3500</v>
      </c>
      <c r="G2241" s="197">
        <v>355</v>
      </c>
      <c r="H2241" s="197"/>
      <c r="I2241" s="199" t="s">
        <v>360</v>
      </c>
      <c r="J2241" s="200">
        <f>J2242</f>
        <v>0</v>
      </c>
      <c r="K2241" s="200">
        <f>K2242</f>
        <v>0</v>
      </c>
      <c r="L2241" s="200">
        <f>+J2241+K2241</f>
        <v>0</v>
      </c>
      <c r="M2241" s="200">
        <f>M2242</f>
        <v>0</v>
      </c>
      <c r="N2241" s="200">
        <f>N2242</f>
        <v>0</v>
      </c>
      <c r="O2241" s="200">
        <f>+M2241+N2241</f>
        <v>0</v>
      </c>
      <c r="P2241" s="200">
        <f>+L2241+O2241</f>
        <v>0</v>
      </c>
      <c r="Q2241" s="200"/>
      <c r="R2241" s="309"/>
      <c r="S2241" s="309"/>
      <c r="T2241" s="200">
        <f>T2242</f>
        <v>0</v>
      </c>
      <c r="U2241" s="200">
        <f>U2242</f>
        <v>0</v>
      </c>
      <c r="V2241" s="200">
        <f>V2242</f>
        <v>0</v>
      </c>
      <c r="W2241" s="200">
        <f>W2242</f>
        <v>0</v>
      </c>
      <c r="X2241" s="202"/>
      <c r="Y2241" s="202"/>
      <c r="Z2241" s="200">
        <f>Z2242</f>
        <v>0</v>
      </c>
      <c r="AA2241" s="200">
        <f>AA2242</f>
        <v>0</v>
      </c>
      <c r="AB2241" s="200">
        <f>AB2242</f>
        <v>0</v>
      </c>
      <c r="AC2241" s="200">
        <f>AC2242</f>
        <v>0</v>
      </c>
      <c r="AD2241" s="202"/>
      <c r="AE2241" s="202"/>
      <c r="AF2241" s="200">
        <f>AF2242</f>
        <v>0</v>
      </c>
      <c r="AG2241" s="200">
        <f>AG2242</f>
        <v>0</v>
      </c>
      <c r="AH2241" s="200">
        <f>+AF2241+AG2241</f>
        <v>0</v>
      </c>
      <c r="AI2241" s="200">
        <f>AI2242</f>
        <v>0</v>
      </c>
      <c r="AJ2241" s="200">
        <f>AJ2242</f>
        <v>0</v>
      </c>
      <c r="AK2241" s="200">
        <f>+AI2241+AJ2241</f>
        <v>0</v>
      </c>
      <c r="AL2241" s="200">
        <f>+AH2241+AK2241</f>
        <v>0</v>
      </c>
      <c r="AM2241" s="200">
        <f>AM2242</f>
        <v>0</v>
      </c>
      <c r="AN2241" s="200">
        <f>AN2242</f>
        <v>0</v>
      </c>
      <c r="AO2241" s="200">
        <f>+AM2241+AN2241</f>
        <v>0</v>
      </c>
      <c r="AP2241" s="200">
        <f>AP2242</f>
        <v>0</v>
      </c>
      <c r="AQ2241" s="200">
        <f>AQ2242</f>
        <v>0</v>
      </c>
      <c r="AR2241" s="200">
        <f>+AP2241+AQ2241</f>
        <v>0</v>
      </c>
      <c r="AS2241" s="200">
        <f>+AO2241+AR2241</f>
        <v>0</v>
      </c>
      <c r="AT2241" s="200">
        <f>AT2242</f>
        <v>0</v>
      </c>
      <c r="AU2241" s="200">
        <f>AU2242</f>
        <v>0</v>
      </c>
      <c r="AV2241" s="200">
        <f>+AT2241+AU2241</f>
        <v>0</v>
      </c>
      <c r="AW2241" s="200">
        <f>AW2242</f>
        <v>0</v>
      </c>
      <c r="AX2241" s="200">
        <f>AX2242</f>
        <v>0</v>
      </c>
      <c r="AY2241" s="200">
        <f>+AW2241+AX2241</f>
        <v>0</v>
      </c>
      <c r="AZ2241" s="200">
        <f>+AV2241+AY2241</f>
        <v>0</v>
      </c>
      <c r="BA2241" s="200">
        <f>BA2242</f>
        <v>0</v>
      </c>
      <c r="BB2241" s="200">
        <f>BB2242</f>
        <v>0</v>
      </c>
      <c r="BC2241" s="200">
        <f>+BA2241+BB2241</f>
        <v>0</v>
      </c>
      <c r="BD2241" s="200">
        <f>BD2242</f>
        <v>0</v>
      </c>
      <c r="BE2241" s="200">
        <f>BE2242</f>
        <v>0</v>
      </c>
      <c r="BF2241" s="200">
        <f>+BD2241+BE2241</f>
        <v>0</v>
      </c>
      <c r="BG2241" s="200">
        <f>+BC2241+BF2241</f>
        <v>0</v>
      </c>
      <c r="BH2241" s="200">
        <f>BH2242</f>
        <v>0</v>
      </c>
      <c r="BI2241" s="200">
        <f>BI2242</f>
        <v>0</v>
      </c>
      <c r="BJ2241" s="200">
        <f>+BH2241+BI2241</f>
        <v>0</v>
      </c>
      <c r="BK2241" s="200">
        <f>BK2242</f>
        <v>0</v>
      </c>
      <c r="BL2241" s="200">
        <f>BL2242</f>
        <v>0</v>
      </c>
      <c r="BM2241" s="200">
        <f>+BK2241+BL2241</f>
        <v>0</v>
      </c>
      <c r="BN2241" s="200">
        <f>+BJ2241+BM2241</f>
        <v>0</v>
      </c>
      <c r="BO2241" s="200">
        <f>BO2242</f>
        <v>0</v>
      </c>
      <c r="BP2241" s="200">
        <f>BP2242</f>
        <v>0</v>
      </c>
      <c r="BQ2241" s="200">
        <f>+BO2241+BP2241</f>
        <v>0</v>
      </c>
      <c r="BR2241" s="200">
        <f>BR2242</f>
        <v>0</v>
      </c>
      <c r="BS2241" s="200">
        <f>BS2242</f>
        <v>0</v>
      </c>
      <c r="BT2241" s="200">
        <f>+BR2241+BS2241</f>
        <v>0</v>
      </c>
      <c r="BU2241" s="200">
        <f>+BQ2241+BT2241</f>
        <v>0</v>
      </c>
      <c r="BV2241" s="203"/>
      <c r="BW2241" s="203"/>
      <c r="BX2241" s="204"/>
      <c r="BY2241" s="204"/>
      <c r="BZ2241" s="203"/>
      <c r="CA2241" s="205"/>
    </row>
    <row r="2242" spans="2:79" hidden="1">
      <c r="B2242" s="207">
        <v>2015</v>
      </c>
      <c r="C2242" s="207">
        <v>8320</v>
      </c>
      <c r="D2242" s="206">
        <v>9</v>
      </c>
      <c r="E2242" s="206">
        <v>3000</v>
      </c>
      <c r="F2242" s="206">
        <v>3500</v>
      </c>
      <c r="G2242" s="206">
        <v>355</v>
      </c>
      <c r="H2242" s="206">
        <v>1</v>
      </c>
      <c r="I2242" s="220" t="s">
        <v>581</v>
      </c>
      <c r="J2242" s="209">
        <v>0</v>
      </c>
      <c r="K2242" s="209">
        <v>0</v>
      </c>
      <c r="L2242" s="210">
        <f>+J2242+K2242</f>
        <v>0</v>
      </c>
      <c r="M2242" s="209">
        <v>0</v>
      </c>
      <c r="N2242" s="209">
        <v>0</v>
      </c>
      <c r="O2242" s="210">
        <f>+M2242+N2242</f>
        <v>0</v>
      </c>
      <c r="P2242" s="210">
        <f>+L2242+O2242</f>
        <v>0</v>
      </c>
      <c r="Q2242" s="221" t="s">
        <v>358</v>
      </c>
      <c r="R2242" s="307"/>
      <c r="S2242" s="307"/>
      <c r="T2242" s="213">
        <v>0</v>
      </c>
      <c r="U2242" s="213">
        <v>0</v>
      </c>
      <c r="V2242" s="213">
        <v>0</v>
      </c>
      <c r="W2242" s="213">
        <v>0</v>
      </c>
      <c r="X2242" s="213"/>
      <c r="Y2242" s="213"/>
      <c r="Z2242" s="213">
        <v>0</v>
      </c>
      <c r="AA2242" s="213">
        <v>0</v>
      </c>
      <c r="AB2242" s="213">
        <v>0</v>
      </c>
      <c r="AC2242" s="213">
        <v>0</v>
      </c>
      <c r="AD2242" s="214"/>
      <c r="AE2242" s="214"/>
      <c r="AF2242" s="209">
        <f>J2242+T2242-Z2242</f>
        <v>0</v>
      </c>
      <c r="AG2242" s="209">
        <f>K2242+U2242-AA2242</f>
        <v>0</v>
      </c>
      <c r="AH2242" s="210">
        <f>+AF2242+AG2242</f>
        <v>0</v>
      </c>
      <c r="AI2242" s="209">
        <f>M2242+V2242-AB2242</f>
        <v>0</v>
      </c>
      <c r="AJ2242" s="209">
        <f>N2242+W2242-AC2242</f>
        <v>0</v>
      </c>
      <c r="AK2242" s="210">
        <f>+AI2242+AJ2242</f>
        <v>0</v>
      </c>
      <c r="AL2242" s="210">
        <f>+AH2242+AK2242</f>
        <v>0</v>
      </c>
      <c r="AM2242" s="213">
        <v>0</v>
      </c>
      <c r="AN2242" s="213">
        <v>0</v>
      </c>
      <c r="AO2242" s="210">
        <f>+AM2242+AN2242</f>
        <v>0</v>
      </c>
      <c r="AP2242" s="213">
        <v>0</v>
      </c>
      <c r="AQ2242" s="213">
        <v>0</v>
      </c>
      <c r="AR2242" s="210">
        <f>+AP2242+AQ2242</f>
        <v>0</v>
      </c>
      <c r="AS2242" s="210">
        <f>+AO2242+AR2242</f>
        <v>0</v>
      </c>
      <c r="AT2242" s="213">
        <v>0</v>
      </c>
      <c r="AU2242" s="213">
        <v>0</v>
      </c>
      <c r="AV2242" s="210">
        <f>+AT2242+AU2242</f>
        <v>0</v>
      </c>
      <c r="AW2242" s="213">
        <v>0</v>
      </c>
      <c r="AX2242" s="213">
        <v>0</v>
      </c>
      <c r="AY2242" s="210">
        <f>+AW2242+AX2242</f>
        <v>0</v>
      </c>
      <c r="AZ2242" s="210">
        <f>+AV2242+AY2242</f>
        <v>0</v>
      </c>
      <c r="BA2242" s="213">
        <v>0</v>
      </c>
      <c r="BB2242" s="213">
        <v>0</v>
      </c>
      <c r="BC2242" s="210">
        <f>+BA2242+BB2242</f>
        <v>0</v>
      </c>
      <c r="BD2242" s="213">
        <v>0</v>
      </c>
      <c r="BE2242" s="213">
        <v>0</v>
      </c>
      <c r="BF2242" s="210">
        <f>+BD2242+BE2242</f>
        <v>0</v>
      </c>
      <c r="BG2242" s="210">
        <f>+BC2242+BF2242</f>
        <v>0</v>
      </c>
      <c r="BH2242" s="213">
        <v>0</v>
      </c>
      <c r="BI2242" s="213">
        <v>0</v>
      </c>
      <c r="BJ2242" s="210">
        <f>+BH2242+BI2242</f>
        <v>0</v>
      </c>
      <c r="BK2242" s="213">
        <v>0</v>
      </c>
      <c r="BL2242" s="213">
        <v>0</v>
      </c>
      <c r="BM2242" s="210">
        <f>+BK2242+BL2242</f>
        <v>0</v>
      </c>
      <c r="BN2242" s="210">
        <f>+BJ2242+BM2242</f>
        <v>0</v>
      </c>
      <c r="BO2242" s="209">
        <f>AF2242-AM2242-AT2242-BA2242-BH2242</f>
        <v>0</v>
      </c>
      <c r="BP2242" s="209">
        <f>AG2242-AN2242-AU2242-BB2242-BI2242</f>
        <v>0</v>
      </c>
      <c r="BQ2242" s="210">
        <f>+BO2242+BP2242</f>
        <v>0</v>
      </c>
      <c r="BR2242" s="209">
        <f>AI2242-AP2242-AW2242-BD2242-BK2242</f>
        <v>0</v>
      </c>
      <c r="BS2242" s="209">
        <f>AJ2242-AQ2242-AX2242-BE2242-BL2242</f>
        <v>0</v>
      </c>
      <c r="BT2242" s="210">
        <f>+BR2242+BS2242</f>
        <v>0</v>
      </c>
      <c r="BU2242" s="210">
        <f>+BQ2242+BT2242</f>
        <v>0</v>
      </c>
      <c r="BV2242" s="215">
        <f>R2242+X2242-AD2242</f>
        <v>0</v>
      </c>
      <c r="BW2242" s="215">
        <f>S2242+Y2242-AE2242</f>
        <v>0</v>
      </c>
      <c r="BX2242" s="216">
        <v>0</v>
      </c>
      <c r="BY2242" s="216">
        <v>0</v>
      </c>
      <c r="BZ2242" s="215">
        <f>BV2242-BX2242</f>
        <v>0</v>
      </c>
      <c r="CA2242" s="217">
        <f>BW2242-BY2242</f>
        <v>0</v>
      </c>
    </row>
    <row r="2243" spans="2:79" hidden="1">
      <c r="B2243" s="197">
        <v>2015</v>
      </c>
      <c r="C2243" s="198">
        <v>8320</v>
      </c>
      <c r="D2243" s="197">
        <v>9</v>
      </c>
      <c r="E2243" s="197">
        <v>3000</v>
      </c>
      <c r="F2243" s="197">
        <v>3500</v>
      </c>
      <c r="G2243" s="197">
        <v>356</v>
      </c>
      <c r="H2243" s="197"/>
      <c r="I2243" s="199" t="s">
        <v>1184</v>
      </c>
      <c r="J2243" s="200">
        <f>J2244</f>
        <v>0</v>
      </c>
      <c r="K2243" s="200">
        <f>K2244</f>
        <v>0</v>
      </c>
      <c r="L2243" s="200">
        <f>+J2243+K2243</f>
        <v>0</v>
      </c>
      <c r="M2243" s="200">
        <f>M2244</f>
        <v>0</v>
      </c>
      <c r="N2243" s="200">
        <f>N2244</f>
        <v>0</v>
      </c>
      <c r="O2243" s="200">
        <f>+M2243+N2243</f>
        <v>0</v>
      </c>
      <c r="P2243" s="200">
        <f>+L2243+O2243</f>
        <v>0</v>
      </c>
      <c r="Q2243" s="200"/>
      <c r="R2243" s="309"/>
      <c r="S2243" s="309"/>
      <c r="T2243" s="200">
        <f>T2244</f>
        <v>0</v>
      </c>
      <c r="U2243" s="200">
        <f>U2244</f>
        <v>0</v>
      </c>
      <c r="V2243" s="200">
        <f>V2244</f>
        <v>0</v>
      </c>
      <c r="W2243" s="200">
        <f>W2244</f>
        <v>0</v>
      </c>
      <c r="X2243" s="202"/>
      <c r="Y2243" s="202"/>
      <c r="Z2243" s="200">
        <f>Z2244</f>
        <v>0</v>
      </c>
      <c r="AA2243" s="200">
        <f>AA2244</f>
        <v>0</v>
      </c>
      <c r="AB2243" s="200">
        <f>AB2244</f>
        <v>0</v>
      </c>
      <c r="AC2243" s="200">
        <f>AC2244</f>
        <v>0</v>
      </c>
      <c r="AD2243" s="202"/>
      <c r="AE2243" s="202"/>
      <c r="AF2243" s="200">
        <f>AF2244</f>
        <v>0</v>
      </c>
      <c r="AG2243" s="200">
        <f>AG2244</f>
        <v>0</v>
      </c>
      <c r="AH2243" s="200">
        <f>+AF2243+AG2243</f>
        <v>0</v>
      </c>
      <c r="AI2243" s="200">
        <f>AI2244</f>
        <v>0</v>
      </c>
      <c r="AJ2243" s="200">
        <f>AJ2244</f>
        <v>0</v>
      </c>
      <c r="AK2243" s="200">
        <f>+AI2243+AJ2243</f>
        <v>0</v>
      </c>
      <c r="AL2243" s="200">
        <f>+AH2243+AK2243</f>
        <v>0</v>
      </c>
      <c r="AM2243" s="200">
        <f>AM2244</f>
        <v>0</v>
      </c>
      <c r="AN2243" s="200">
        <f>AN2244</f>
        <v>0</v>
      </c>
      <c r="AO2243" s="200">
        <f>+AM2243+AN2243</f>
        <v>0</v>
      </c>
      <c r="AP2243" s="200">
        <f>AP2244</f>
        <v>0</v>
      </c>
      <c r="AQ2243" s="200">
        <f>AQ2244</f>
        <v>0</v>
      </c>
      <c r="AR2243" s="200">
        <f>+AP2243+AQ2243</f>
        <v>0</v>
      </c>
      <c r="AS2243" s="200">
        <f>+AO2243+AR2243</f>
        <v>0</v>
      </c>
      <c r="AT2243" s="200">
        <f>AT2244</f>
        <v>0</v>
      </c>
      <c r="AU2243" s="200">
        <f>AU2244</f>
        <v>0</v>
      </c>
      <c r="AV2243" s="200">
        <f>+AT2243+AU2243</f>
        <v>0</v>
      </c>
      <c r="AW2243" s="200">
        <f>AW2244</f>
        <v>0</v>
      </c>
      <c r="AX2243" s="200">
        <f>AX2244</f>
        <v>0</v>
      </c>
      <c r="AY2243" s="200">
        <f>+AW2243+AX2243</f>
        <v>0</v>
      </c>
      <c r="AZ2243" s="200">
        <f>+AV2243+AY2243</f>
        <v>0</v>
      </c>
      <c r="BA2243" s="200">
        <f>BA2244</f>
        <v>0</v>
      </c>
      <c r="BB2243" s="200">
        <f>BB2244</f>
        <v>0</v>
      </c>
      <c r="BC2243" s="200">
        <f>+BA2243+BB2243</f>
        <v>0</v>
      </c>
      <c r="BD2243" s="200">
        <f>BD2244</f>
        <v>0</v>
      </c>
      <c r="BE2243" s="200">
        <f>BE2244</f>
        <v>0</v>
      </c>
      <c r="BF2243" s="200">
        <f>+BD2243+BE2243</f>
        <v>0</v>
      </c>
      <c r="BG2243" s="200">
        <f>+BC2243+BF2243</f>
        <v>0</v>
      </c>
      <c r="BH2243" s="200">
        <f>BH2244</f>
        <v>0</v>
      </c>
      <c r="BI2243" s="200">
        <f>BI2244</f>
        <v>0</v>
      </c>
      <c r="BJ2243" s="200">
        <f>+BH2243+BI2243</f>
        <v>0</v>
      </c>
      <c r="BK2243" s="200">
        <f>BK2244</f>
        <v>0</v>
      </c>
      <c r="BL2243" s="200">
        <f>BL2244</f>
        <v>0</v>
      </c>
      <c r="BM2243" s="200">
        <f>+BK2243+BL2243</f>
        <v>0</v>
      </c>
      <c r="BN2243" s="200">
        <f>+BJ2243+BM2243</f>
        <v>0</v>
      </c>
      <c r="BO2243" s="200">
        <f>BO2244</f>
        <v>0</v>
      </c>
      <c r="BP2243" s="200">
        <f>BP2244</f>
        <v>0</v>
      </c>
      <c r="BQ2243" s="200">
        <f>+BO2243+BP2243</f>
        <v>0</v>
      </c>
      <c r="BR2243" s="200">
        <f>BR2244</f>
        <v>0</v>
      </c>
      <c r="BS2243" s="200">
        <f>BS2244</f>
        <v>0</v>
      </c>
      <c r="BT2243" s="200">
        <f>+BR2243+BS2243</f>
        <v>0</v>
      </c>
      <c r="BU2243" s="200">
        <f>+BQ2243+BT2243</f>
        <v>0</v>
      </c>
      <c r="BV2243" s="203"/>
      <c r="BW2243" s="203"/>
      <c r="BX2243" s="204"/>
      <c r="BY2243" s="204"/>
      <c r="BZ2243" s="203"/>
      <c r="CA2243" s="205"/>
    </row>
    <row r="2244" spans="2:79" hidden="1">
      <c r="B2244" s="207">
        <v>2015</v>
      </c>
      <c r="C2244" s="207">
        <v>8320</v>
      </c>
      <c r="D2244" s="206">
        <v>9</v>
      </c>
      <c r="E2244" s="206">
        <v>3000</v>
      </c>
      <c r="F2244" s="206">
        <v>3500</v>
      </c>
      <c r="G2244" s="206">
        <v>356</v>
      </c>
      <c r="H2244" s="206">
        <v>1</v>
      </c>
      <c r="I2244" s="220" t="s">
        <v>1183</v>
      </c>
      <c r="J2244" s="209"/>
      <c r="K2244" s="209"/>
      <c r="L2244" s="210">
        <f>+J2244+K2244</f>
        <v>0</v>
      </c>
      <c r="M2244" s="209"/>
      <c r="N2244" s="209"/>
      <c r="O2244" s="210">
        <f>+M2244+N2244</f>
        <v>0</v>
      </c>
      <c r="P2244" s="210">
        <f>+L2244+O2244</f>
        <v>0</v>
      </c>
      <c r="Q2244" s="221" t="s">
        <v>358</v>
      </c>
      <c r="R2244" s="307"/>
      <c r="S2244" s="307"/>
      <c r="T2244" s="213">
        <v>0</v>
      </c>
      <c r="U2244" s="213">
        <v>0</v>
      </c>
      <c r="V2244" s="213">
        <v>0</v>
      </c>
      <c r="W2244" s="213">
        <v>0</v>
      </c>
      <c r="X2244" s="213"/>
      <c r="Y2244" s="213"/>
      <c r="Z2244" s="213">
        <v>0</v>
      </c>
      <c r="AA2244" s="213">
        <v>0</v>
      </c>
      <c r="AB2244" s="213">
        <v>0</v>
      </c>
      <c r="AC2244" s="213">
        <v>0</v>
      </c>
      <c r="AD2244" s="214"/>
      <c r="AE2244" s="214"/>
      <c r="AF2244" s="209">
        <f>J2244+T2244-Z2244</f>
        <v>0</v>
      </c>
      <c r="AG2244" s="209">
        <f>K2244+U2244-AA2244</f>
        <v>0</v>
      </c>
      <c r="AH2244" s="210">
        <f>+AF2244+AG2244</f>
        <v>0</v>
      </c>
      <c r="AI2244" s="209">
        <f>M2244+V2244-AB2244</f>
        <v>0</v>
      </c>
      <c r="AJ2244" s="209">
        <f>N2244+W2244-AC2244</f>
        <v>0</v>
      </c>
      <c r="AK2244" s="210">
        <f>+AI2244+AJ2244</f>
        <v>0</v>
      </c>
      <c r="AL2244" s="210">
        <f>+AH2244+AK2244</f>
        <v>0</v>
      </c>
      <c r="AM2244" s="213">
        <v>0</v>
      </c>
      <c r="AN2244" s="213">
        <v>0</v>
      </c>
      <c r="AO2244" s="210">
        <f>+AM2244+AN2244</f>
        <v>0</v>
      </c>
      <c r="AP2244" s="213">
        <v>0</v>
      </c>
      <c r="AQ2244" s="213">
        <v>0</v>
      </c>
      <c r="AR2244" s="210">
        <f>+AP2244+AQ2244</f>
        <v>0</v>
      </c>
      <c r="AS2244" s="210">
        <f>+AO2244+AR2244</f>
        <v>0</v>
      </c>
      <c r="AT2244" s="213">
        <v>0</v>
      </c>
      <c r="AU2244" s="213">
        <v>0</v>
      </c>
      <c r="AV2244" s="210">
        <f>+AT2244+AU2244</f>
        <v>0</v>
      </c>
      <c r="AW2244" s="213">
        <v>0</v>
      </c>
      <c r="AX2244" s="213">
        <v>0</v>
      </c>
      <c r="AY2244" s="210">
        <f>+AW2244+AX2244</f>
        <v>0</v>
      </c>
      <c r="AZ2244" s="210">
        <f>+AV2244+AY2244</f>
        <v>0</v>
      </c>
      <c r="BA2244" s="213">
        <v>0</v>
      </c>
      <c r="BB2244" s="213">
        <v>0</v>
      </c>
      <c r="BC2244" s="210">
        <f>+BA2244+BB2244</f>
        <v>0</v>
      </c>
      <c r="BD2244" s="213">
        <v>0</v>
      </c>
      <c r="BE2244" s="213">
        <v>0</v>
      </c>
      <c r="BF2244" s="210">
        <f>+BD2244+BE2244</f>
        <v>0</v>
      </c>
      <c r="BG2244" s="210">
        <f>+BC2244+BF2244</f>
        <v>0</v>
      </c>
      <c r="BH2244" s="213">
        <v>0</v>
      </c>
      <c r="BI2244" s="213">
        <v>0</v>
      </c>
      <c r="BJ2244" s="210">
        <f>+BH2244+BI2244</f>
        <v>0</v>
      </c>
      <c r="BK2244" s="213">
        <v>0</v>
      </c>
      <c r="BL2244" s="213">
        <v>0</v>
      </c>
      <c r="BM2244" s="210">
        <f>+BK2244+BL2244</f>
        <v>0</v>
      </c>
      <c r="BN2244" s="210">
        <f>+BJ2244+BM2244</f>
        <v>0</v>
      </c>
      <c r="BO2244" s="209">
        <f>AF2244-AM2244-AT2244-BA2244-BH2244</f>
        <v>0</v>
      </c>
      <c r="BP2244" s="209">
        <f>AG2244-AN2244-AU2244-BB2244-BI2244</f>
        <v>0</v>
      </c>
      <c r="BQ2244" s="210">
        <f>+BO2244+BP2244</f>
        <v>0</v>
      </c>
      <c r="BR2244" s="209">
        <f>AI2244-AP2244-AW2244-BD2244-BK2244</f>
        <v>0</v>
      </c>
      <c r="BS2244" s="209">
        <f>AJ2244-AQ2244-AX2244-BE2244-BL2244</f>
        <v>0</v>
      </c>
      <c r="BT2244" s="210">
        <f>+BR2244+BS2244</f>
        <v>0</v>
      </c>
      <c r="BU2244" s="210">
        <f>+BQ2244+BT2244</f>
        <v>0</v>
      </c>
      <c r="BV2244" s="215">
        <f>R2244+X2244-AD2244</f>
        <v>0</v>
      </c>
      <c r="BW2244" s="215">
        <f>S2244+Y2244-AE2244</f>
        <v>0</v>
      </c>
      <c r="BX2244" s="216">
        <v>0</v>
      </c>
      <c r="BY2244" s="216">
        <v>0</v>
      </c>
      <c r="BZ2244" s="215">
        <f>BV2244-BX2244</f>
        <v>0</v>
      </c>
      <c r="CA2244" s="217">
        <f>BW2244-BY2244</f>
        <v>0</v>
      </c>
    </row>
    <row r="2245" spans="2:79" ht="62.25" customHeight="1">
      <c r="B2245" s="197">
        <v>2015</v>
      </c>
      <c r="C2245" s="198">
        <v>8320</v>
      </c>
      <c r="D2245" s="197">
        <v>9</v>
      </c>
      <c r="E2245" s="197">
        <v>3000</v>
      </c>
      <c r="F2245" s="197">
        <v>3500</v>
      </c>
      <c r="G2245" s="197">
        <v>357</v>
      </c>
      <c r="H2245" s="197"/>
      <c r="I2245" s="230" t="s">
        <v>715</v>
      </c>
      <c r="J2245" s="200">
        <f>+J2246</f>
        <v>0</v>
      </c>
      <c r="K2245" s="200">
        <f>+K2246</f>
        <v>0</v>
      </c>
      <c r="L2245" s="200">
        <f>+J2245+K2245</f>
        <v>0</v>
      </c>
      <c r="M2245" s="200">
        <f>+M2246</f>
        <v>1600000</v>
      </c>
      <c r="N2245" s="200">
        <f>+N2246</f>
        <v>0</v>
      </c>
      <c r="O2245" s="200">
        <f>+M2245+N2245</f>
        <v>1600000</v>
      </c>
      <c r="P2245" s="200">
        <f>+L2245+O2245</f>
        <v>1600000</v>
      </c>
      <c r="Q2245" s="200"/>
      <c r="R2245" s="309"/>
      <c r="S2245" s="309"/>
      <c r="T2245" s="200">
        <f>+T2246</f>
        <v>0</v>
      </c>
      <c r="U2245" s="200">
        <f>+U2246</f>
        <v>0</v>
      </c>
      <c r="V2245" s="200">
        <f>+V2246</f>
        <v>0</v>
      </c>
      <c r="W2245" s="200">
        <f>+W2246</f>
        <v>0</v>
      </c>
      <c r="X2245" s="202"/>
      <c r="Y2245" s="202"/>
      <c r="Z2245" s="200">
        <f>+Z2246</f>
        <v>0</v>
      </c>
      <c r="AA2245" s="200">
        <f>+AA2246</f>
        <v>0</v>
      </c>
      <c r="AB2245" s="200">
        <f>+AB2246</f>
        <v>300000</v>
      </c>
      <c r="AC2245" s="200">
        <f>+AC2246</f>
        <v>0</v>
      </c>
      <c r="AD2245" s="202"/>
      <c r="AE2245" s="202"/>
      <c r="AF2245" s="200">
        <f>+AF2246</f>
        <v>0</v>
      </c>
      <c r="AG2245" s="200">
        <f>+AG2246</f>
        <v>0</v>
      </c>
      <c r="AH2245" s="200">
        <f>+AF2245+AG2245</f>
        <v>0</v>
      </c>
      <c r="AI2245" s="200">
        <f>+AI2246</f>
        <v>1300000</v>
      </c>
      <c r="AJ2245" s="200">
        <f>+AJ2246</f>
        <v>0</v>
      </c>
      <c r="AK2245" s="200">
        <f>+AI2245+AJ2245</f>
        <v>1300000</v>
      </c>
      <c r="AL2245" s="200">
        <f>+AH2245+AK2245</f>
        <v>1300000</v>
      </c>
      <c r="AM2245" s="200">
        <f>+AM2246</f>
        <v>0</v>
      </c>
      <c r="AN2245" s="200">
        <f>+AN2246</f>
        <v>0</v>
      </c>
      <c r="AO2245" s="200">
        <f>+AM2245+AN2245</f>
        <v>0</v>
      </c>
      <c r="AP2245" s="200">
        <f>+AP2246</f>
        <v>0</v>
      </c>
      <c r="AQ2245" s="200">
        <f>+AQ2246</f>
        <v>0</v>
      </c>
      <c r="AR2245" s="200">
        <f>+AP2245+AQ2245</f>
        <v>0</v>
      </c>
      <c r="AS2245" s="200">
        <f>+AO2245+AR2245</f>
        <v>0</v>
      </c>
      <c r="AT2245" s="200">
        <f>+AT2246</f>
        <v>0</v>
      </c>
      <c r="AU2245" s="200">
        <f>+AU2246</f>
        <v>0</v>
      </c>
      <c r="AV2245" s="200">
        <f>+AT2245+AU2245</f>
        <v>0</v>
      </c>
      <c r="AW2245" s="200">
        <f>+AW2246</f>
        <v>0</v>
      </c>
      <c r="AX2245" s="200">
        <f>+AX2246</f>
        <v>0</v>
      </c>
      <c r="AY2245" s="200">
        <f>+AW2245+AX2245</f>
        <v>0</v>
      </c>
      <c r="AZ2245" s="200">
        <f>+AV2245+AY2245</f>
        <v>0</v>
      </c>
      <c r="BA2245" s="200">
        <f>+BA2246</f>
        <v>0</v>
      </c>
      <c r="BB2245" s="200">
        <f>+BB2246</f>
        <v>0</v>
      </c>
      <c r="BC2245" s="200">
        <f>+BA2245+BB2245</f>
        <v>0</v>
      </c>
      <c r="BD2245" s="200">
        <f>+BD2246</f>
        <v>0</v>
      </c>
      <c r="BE2245" s="200">
        <f>+BE2246</f>
        <v>0</v>
      </c>
      <c r="BF2245" s="200">
        <f>+BD2245+BE2245</f>
        <v>0</v>
      </c>
      <c r="BG2245" s="200">
        <f>+BC2245+BF2245</f>
        <v>0</v>
      </c>
      <c r="BH2245" s="200">
        <f>+BH2246</f>
        <v>0</v>
      </c>
      <c r="BI2245" s="200">
        <f>+BI2246</f>
        <v>0</v>
      </c>
      <c r="BJ2245" s="200">
        <f>+BH2245+BI2245</f>
        <v>0</v>
      </c>
      <c r="BK2245" s="200">
        <f>+BK2246</f>
        <v>0</v>
      </c>
      <c r="BL2245" s="200">
        <f>+BL2246</f>
        <v>0</v>
      </c>
      <c r="BM2245" s="200">
        <f>+BK2245+BL2245</f>
        <v>0</v>
      </c>
      <c r="BN2245" s="200">
        <f>+BJ2245+BM2245</f>
        <v>0</v>
      </c>
      <c r="BO2245" s="200">
        <f>+BO2246</f>
        <v>0</v>
      </c>
      <c r="BP2245" s="200">
        <f>+BP2246</f>
        <v>0</v>
      </c>
      <c r="BQ2245" s="200">
        <f>+BO2245+BP2245</f>
        <v>0</v>
      </c>
      <c r="BR2245" s="200">
        <f>+BR2246</f>
        <v>1300000</v>
      </c>
      <c r="BS2245" s="200">
        <f>+BS2246</f>
        <v>0</v>
      </c>
      <c r="BT2245" s="200">
        <f>+BR2245+BS2245</f>
        <v>1300000</v>
      </c>
      <c r="BU2245" s="200">
        <f>+BQ2245+BT2245</f>
        <v>1300000</v>
      </c>
      <c r="BV2245" s="203"/>
      <c r="BW2245" s="203"/>
      <c r="BX2245" s="204"/>
      <c r="BY2245" s="204"/>
      <c r="BZ2245" s="203"/>
      <c r="CA2245" s="205"/>
    </row>
    <row r="2246" spans="2:79" ht="67.5" customHeight="1">
      <c r="B2246" s="207">
        <v>2015</v>
      </c>
      <c r="C2246" s="207">
        <v>8320</v>
      </c>
      <c r="D2246" s="206">
        <v>9</v>
      </c>
      <c r="E2246" s="206">
        <v>3000</v>
      </c>
      <c r="F2246" s="206">
        <v>3500</v>
      </c>
      <c r="G2246" s="282">
        <v>357</v>
      </c>
      <c r="H2246" s="206">
        <v>1</v>
      </c>
      <c r="I2246" s="220" t="s">
        <v>714</v>
      </c>
      <c r="J2246" s="209">
        <v>0</v>
      </c>
      <c r="K2246" s="209">
        <v>0</v>
      </c>
      <c r="L2246" s="210">
        <f>+J2246+K2246</f>
        <v>0</v>
      </c>
      <c r="M2246" s="209">
        <v>1600000</v>
      </c>
      <c r="N2246" s="209">
        <v>0</v>
      </c>
      <c r="O2246" s="210">
        <f>+M2246+N2246</f>
        <v>1600000</v>
      </c>
      <c r="P2246" s="210">
        <f>+L2246+O2246</f>
        <v>1600000</v>
      </c>
      <c r="Q2246" s="221" t="s">
        <v>876</v>
      </c>
      <c r="R2246" s="307">
        <v>4</v>
      </c>
      <c r="S2246" s="307"/>
      <c r="T2246" s="213">
        <v>0</v>
      </c>
      <c r="U2246" s="213">
        <v>0</v>
      </c>
      <c r="V2246" s="213">
        <v>0</v>
      </c>
      <c r="W2246" s="213">
        <v>0</v>
      </c>
      <c r="X2246" s="213"/>
      <c r="Y2246" s="213"/>
      <c r="Z2246" s="213">
        <v>0</v>
      </c>
      <c r="AA2246" s="213">
        <v>0</v>
      </c>
      <c r="AB2246" s="213">
        <v>300000</v>
      </c>
      <c r="AC2246" s="213">
        <v>0</v>
      </c>
      <c r="AD2246" s="214">
        <v>1</v>
      </c>
      <c r="AE2246" s="214"/>
      <c r="AF2246" s="209">
        <f>J2246+T2246-Z2246</f>
        <v>0</v>
      </c>
      <c r="AG2246" s="209">
        <f>K2246+U2246-AA2246</f>
        <v>0</v>
      </c>
      <c r="AH2246" s="210">
        <f>+AF2246+AG2246</f>
        <v>0</v>
      </c>
      <c r="AI2246" s="209">
        <f>M2246+V2246-AB2246</f>
        <v>1300000</v>
      </c>
      <c r="AJ2246" s="209">
        <f>N2246+W2246-AC2246</f>
        <v>0</v>
      </c>
      <c r="AK2246" s="210">
        <f>+AI2246+AJ2246</f>
        <v>1300000</v>
      </c>
      <c r="AL2246" s="210">
        <f>+AH2246+AK2246</f>
        <v>1300000</v>
      </c>
      <c r="AM2246" s="213">
        <v>0</v>
      </c>
      <c r="AN2246" s="213">
        <v>0</v>
      </c>
      <c r="AO2246" s="210">
        <f>+AM2246+AN2246</f>
        <v>0</v>
      </c>
      <c r="AP2246" s="213">
        <f>'[1]SISTEMA PENITENCIARIO'!L237</f>
        <v>0</v>
      </c>
      <c r="AQ2246" s="213">
        <v>0</v>
      </c>
      <c r="AR2246" s="210">
        <f>+AP2246+AQ2246</f>
        <v>0</v>
      </c>
      <c r="AS2246" s="210">
        <f>+AO2246+AR2246</f>
        <v>0</v>
      </c>
      <c r="AT2246" s="213">
        <v>0</v>
      </c>
      <c r="AU2246" s="213">
        <v>0</v>
      </c>
      <c r="AV2246" s="210">
        <f>+AT2246+AU2246</f>
        <v>0</v>
      </c>
      <c r="AW2246" s="213">
        <f>'[1]SISTEMA PENITENCIARIO'!L238</f>
        <v>0</v>
      </c>
      <c r="AX2246" s="213">
        <v>0</v>
      </c>
      <c r="AY2246" s="210">
        <f>+AW2246+AX2246</f>
        <v>0</v>
      </c>
      <c r="AZ2246" s="210">
        <f>+AV2246+AY2246</f>
        <v>0</v>
      </c>
      <c r="BA2246" s="213">
        <v>0</v>
      </c>
      <c r="BB2246" s="213">
        <v>0</v>
      </c>
      <c r="BC2246" s="210">
        <f>+BA2246+BB2246</f>
        <v>0</v>
      </c>
      <c r="BD2246" s="213">
        <f>'[1]SISTEMA PENITENCIARIO'!L239</f>
        <v>0</v>
      </c>
      <c r="BE2246" s="213">
        <v>0</v>
      </c>
      <c r="BF2246" s="210">
        <f>+BD2246+BE2246</f>
        <v>0</v>
      </c>
      <c r="BG2246" s="210">
        <f>+BC2246+BF2246</f>
        <v>0</v>
      </c>
      <c r="BH2246" s="213">
        <v>0</v>
      </c>
      <c r="BI2246" s="213">
        <v>0</v>
      </c>
      <c r="BJ2246" s="210">
        <f>+BH2246+BI2246</f>
        <v>0</v>
      </c>
      <c r="BK2246" s="213">
        <f>'[1]SISTEMA PENITENCIARIO'!L240</f>
        <v>0</v>
      </c>
      <c r="BL2246" s="213">
        <v>0</v>
      </c>
      <c r="BM2246" s="210">
        <f>+BK2246+BL2246</f>
        <v>0</v>
      </c>
      <c r="BN2246" s="210">
        <f>+BJ2246+BM2246</f>
        <v>0</v>
      </c>
      <c r="BO2246" s="209">
        <f>AF2246-AM2246-AT2246-BA2246-BH2246</f>
        <v>0</v>
      </c>
      <c r="BP2246" s="209">
        <f>AG2246-AN2246-AU2246-BB2246-BI2246</f>
        <v>0</v>
      </c>
      <c r="BQ2246" s="210">
        <f>+BO2246+BP2246</f>
        <v>0</v>
      </c>
      <c r="BR2246" s="209">
        <f>AI2246-AP2246-AW2246-BD2246-BK2246</f>
        <v>1300000</v>
      </c>
      <c r="BS2246" s="209">
        <f>AJ2246-AQ2246-AX2246-BE2246-BL2246</f>
        <v>0</v>
      </c>
      <c r="BT2246" s="210">
        <f>+BR2246+BS2246</f>
        <v>1300000</v>
      </c>
      <c r="BU2246" s="210">
        <f>+BQ2246+BT2246</f>
        <v>1300000</v>
      </c>
      <c r="BV2246" s="215">
        <f>R2246+X2246-AD2246</f>
        <v>3</v>
      </c>
      <c r="BW2246" s="215">
        <f>S2246+Y2246-AE2246</f>
        <v>0</v>
      </c>
      <c r="BX2246" s="216">
        <f>'[1]SISTEMA PENITENCIARIO'!M237</f>
        <v>0</v>
      </c>
      <c r="BY2246" s="216">
        <v>0</v>
      </c>
      <c r="BZ2246" s="215">
        <f>BV2246-BX2246</f>
        <v>3</v>
      </c>
      <c r="CA2246" s="217">
        <f>BW2246-BY2246</f>
        <v>0</v>
      </c>
    </row>
    <row r="2247" spans="2:79" ht="36.75" hidden="1" customHeight="1">
      <c r="B2247" s="179">
        <v>2015</v>
      </c>
      <c r="C2247" s="180">
        <v>8320</v>
      </c>
      <c r="D2247" s="179">
        <v>9</v>
      </c>
      <c r="E2247" s="179">
        <v>4000</v>
      </c>
      <c r="F2247" s="179"/>
      <c r="G2247" s="179"/>
      <c r="H2247" s="179"/>
      <c r="I2247" s="181" t="s">
        <v>1182</v>
      </c>
      <c r="J2247" s="182">
        <f>+J2248</f>
        <v>0</v>
      </c>
      <c r="K2247" s="182">
        <f>+K2248</f>
        <v>0</v>
      </c>
      <c r="L2247" s="182">
        <f>+J2247+K2247</f>
        <v>0</v>
      </c>
      <c r="M2247" s="182">
        <f>+M2248</f>
        <v>0</v>
      </c>
      <c r="N2247" s="182">
        <f>+N2248</f>
        <v>0</v>
      </c>
      <c r="O2247" s="182">
        <f>+M2247+N2247</f>
        <v>0</v>
      </c>
      <c r="P2247" s="182">
        <f>+L2247+O2247</f>
        <v>0</v>
      </c>
      <c r="Q2247" s="182"/>
      <c r="R2247" s="311"/>
      <c r="S2247" s="311"/>
      <c r="T2247" s="182">
        <f>+T2248</f>
        <v>0</v>
      </c>
      <c r="U2247" s="182">
        <f>+U2248</f>
        <v>0</v>
      </c>
      <c r="V2247" s="182">
        <f>+V2248</f>
        <v>0</v>
      </c>
      <c r="W2247" s="182">
        <f>+W2248</f>
        <v>0</v>
      </c>
      <c r="X2247" s="184"/>
      <c r="Y2247" s="184"/>
      <c r="Z2247" s="182">
        <f>+Z2248</f>
        <v>0</v>
      </c>
      <c r="AA2247" s="182">
        <f>+AA2248</f>
        <v>0</v>
      </c>
      <c r="AB2247" s="182">
        <f>+AB2248</f>
        <v>0</v>
      </c>
      <c r="AC2247" s="182">
        <f>+AC2248</f>
        <v>0</v>
      </c>
      <c r="AD2247" s="184"/>
      <c r="AE2247" s="184"/>
      <c r="AF2247" s="182">
        <f>+AF2248</f>
        <v>0</v>
      </c>
      <c r="AG2247" s="182">
        <f>+AG2248</f>
        <v>0</v>
      </c>
      <c r="AH2247" s="182">
        <f>+AF2247+AG2247</f>
        <v>0</v>
      </c>
      <c r="AI2247" s="182">
        <f>+AI2248</f>
        <v>0</v>
      </c>
      <c r="AJ2247" s="182">
        <f>+AJ2248</f>
        <v>0</v>
      </c>
      <c r="AK2247" s="182">
        <f>+AI2247+AJ2247</f>
        <v>0</v>
      </c>
      <c r="AL2247" s="182">
        <f>+AH2247+AK2247</f>
        <v>0</v>
      </c>
      <c r="AM2247" s="182">
        <f>+AM2248</f>
        <v>0</v>
      </c>
      <c r="AN2247" s="182">
        <f>+AN2248</f>
        <v>0</v>
      </c>
      <c r="AO2247" s="182">
        <f>+AM2247+AN2247</f>
        <v>0</v>
      </c>
      <c r="AP2247" s="182">
        <f>+AP2248</f>
        <v>0</v>
      </c>
      <c r="AQ2247" s="182">
        <f>+AQ2248</f>
        <v>0</v>
      </c>
      <c r="AR2247" s="182">
        <f>+AP2247+AQ2247</f>
        <v>0</v>
      </c>
      <c r="AS2247" s="182">
        <f>+AO2247+AR2247</f>
        <v>0</v>
      </c>
      <c r="AT2247" s="182">
        <f>+AT2248</f>
        <v>0</v>
      </c>
      <c r="AU2247" s="182">
        <f>+AU2248</f>
        <v>0</v>
      </c>
      <c r="AV2247" s="182">
        <f>+AT2247+AU2247</f>
        <v>0</v>
      </c>
      <c r="AW2247" s="182">
        <f>+AW2248</f>
        <v>0</v>
      </c>
      <c r="AX2247" s="182">
        <f>+AX2248</f>
        <v>0</v>
      </c>
      <c r="AY2247" s="182">
        <f>+AW2247+AX2247</f>
        <v>0</v>
      </c>
      <c r="AZ2247" s="182">
        <f>+AV2247+AY2247</f>
        <v>0</v>
      </c>
      <c r="BA2247" s="182">
        <f>+BA2248</f>
        <v>0</v>
      </c>
      <c r="BB2247" s="182">
        <f>+BB2248</f>
        <v>0</v>
      </c>
      <c r="BC2247" s="182">
        <f>+BA2247+BB2247</f>
        <v>0</v>
      </c>
      <c r="BD2247" s="182">
        <f>+BD2248</f>
        <v>0</v>
      </c>
      <c r="BE2247" s="182">
        <f>+BE2248</f>
        <v>0</v>
      </c>
      <c r="BF2247" s="182">
        <f>+BD2247+BE2247</f>
        <v>0</v>
      </c>
      <c r="BG2247" s="182">
        <f>+BC2247+BF2247</f>
        <v>0</v>
      </c>
      <c r="BH2247" s="182">
        <f>+BH2248</f>
        <v>0</v>
      </c>
      <c r="BI2247" s="182">
        <f>+BI2248</f>
        <v>0</v>
      </c>
      <c r="BJ2247" s="182">
        <f>+BH2247+BI2247</f>
        <v>0</v>
      </c>
      <c r="BK2247" s="182">
        <f>+BK2248</f>
        <v>0</v>
      </c>
      <c r="BL2247" s="182">
        <f>+BL2248</f>
        <v>0</v>
      </c>
      <c r="BM2247" s="182">
        <f>+BK2247+BL2247</f>
        <v>0</v>
      </c>
      <c r="BN2247" s="182">
        <f>+BJ2247+BM2247</f>
        <v>0</v>
      </c>
      <c r="BO2247" s="182">
        <f>+BO2248</f>
        <v>0</v>
      </c>
      <c r="BP2247" s="182">
        <f>+BP2248</f>
        <v>0</v>
      </c>
      <c r="BQ2247" s="182">
        <f>+BO2247+BP2247</f>
        <v>0</v>
      </c>
      <c r="BR2247" s="182">
        <f>+BR2248</f>
        <v>0</v>
      </c>
      <c r="BS2247" s="182">
        <f>+BS2248</f>
        <v>0</v>
      </c>
      <c r="BT2247" s="182">
        <f>+BR2247+BS2247</f>
        <v>0</v>
      </c>
      <c r="BU2247" s="182">
        <f>+BQ2247+BT2247</f>
        <v>0</v>
      </c>
      <c r="BV2247" s="185"/>
      <c r="BW2247" s="185"/>
      <c r="BX2247" s="186"/>
      <c r="BY2247" s="186"/>
      <c r="BZ2247" s="185"/>
      <c r="CA2247" s="187"/>
    </row>
    <row r="2248" spans="2:79" ht="36.75" hidden="1" customHeight="1">
      <c r="B2248" s="188">
        <v>2015</v>
      </c>
      <c r="C2248" s="189">
        <v>8320</v>
      </c>
      <c r="D2248" s="188">
        <v>9</v>
      </c>
      <c r="E2248" s="188">
        <v>4000</v>
      </c>
      <c r="F2248" s="188">
        <v>4400</v>
      </c>
      <c r="G2248" s="188"/>
      <c r="H2248" s="188"/>
      <c r="I2248" s="190" t="s">
        <v>509</v>
      </c>
      <c r="J2248" s="191">
        <f>+J2249</f>
        <v>0</v>
      </c>
      <c r="K2248" s="191">
        <f>+K2249</f>
        <v>0</v>
      </c>
      <c r="L2248" s="191">
        <f>+J2248+K2248</f>
        <v>0</v>
      </c>
      <c r="M2248" s="191">
        <f>+M2249</f>
        <v>0</v>
      </c>
      <c r="N2248" s="191">
        <f>+N2249</f>
        <v>0</v>
      </c>
      <c r="O2248" s="191">
        <f>+M2248+N2248</f>
        <v>0</v>
      </c>
      <c r="P2248" s="191">
        <f>+L2248+O2248</f>
        <v>0</v>
      </c>
      <c r="Q2248" s="191"/>
      <c r="R2248" s="308"/>
      <c r="S2248" s="308"/>
      <c r="T2248" s="191">
        <f>+T2249</f>
        <v>0</v>
      </c>
      <c r="U2248" s="191">
        <f>+U2249</f>
        <v>0</v>
      </c>
      <c r="V2248" s="191">
        <f>+V2249</f>
        <v>0</v>
      </c>
      <c r="W2248" s="191">
        <f>+W2249</f>
        <v>0</v>
      </c>
      <c r="X2248" s="193"/>
      <c r="Y2248" s="193"/>
      <c r="Z2248" s="191">
        <f>+Z2249</f>
        <v>0</v>
      </c>
      <c r="AA2248" s="191">
        <f>+AA2249</f>
        <v>0</v>
      </c>
      <c r="AB2248" s="191">
        <f>+AB2249</f>
        <v>0</v>
      </c>
      <c r="AC2248" s="191">
        <f>+AC2249</f>
        <v>0</v>
      </c>
      <c r="AD2248" s="193"/>
      <c r="AE2248" s="193"/>
      <c r="AF2248" s="191">
        <f>+AF2249</f>
        <v>0</v>
      </c>
      <c r="AG2248" s="191">
        <f>+AG2249</f>
        <v>0</v>
      </c>
      <c r="AH2248" s="191">
        <f>+AF2248+AG2248</f>
        <v>0</v>
      </c>
      <c r="AI2248" s="191">
        <f>+AI2249</f>
        <v>0</v>
      </c>
      <c r="AJ2248" s="191">
        <f>+AJ2249</f>
        <v>0</v>
      </c>
      <c r="AK2248" s="191">
        <f>+AI2248+AJ2248</f>
        <v>0</v>
      </c>
      <c r="AL2248" s="191">
        <f>+AH2248+AK2248</f>
        <v>0</v>
      </c>
      <c r="AM2248" s="191">
        <f>+AM2249</f>
        <v>0</v>
      </c>
      <c r="AN2248" s="191">
        <f>+AN2249</f>
        <v>0</v>
      </c>
      <c r="AO2248" s="191">
        <f>+AM2248+AN2248</f>
        <v>0</v>
      </c>
      <c r="AP2248" s="191">
        <f>+AP2249</f>
        <v>0</v>
      </c>
      <c r="AQ2248" s="191">
        <f>+AQ2249</f>
        <v>0</v>
      </c>
      <c r="AR2248" s="191">
        <f>+AP2248+AQ2248</f>
        <v>0</v>
      </c>
      <c r="AS2248" s="191">
        <f>+AO2248+AR2248</f>
        <v>0</v>
      </c>
      <c r="AT2248" s="191">
        <f>+AT2249</f>
        <v>0</v>
      </c>
      <c r="AU2248" s="191">
        <f>+AU2249</f>
        <v>0</v>
      </c>
      <c r="AV2248" s="191">
        <f>+AT2248+AU2248</f>
        <v>0</v>
      </c>
      <c r="AW2248" s="191">
        <f>+AW2249</f>
        <v>0</v>
      </c>
      <c r="AX2248" s="191">
        <f>+AX2249</f>
        <v>0</v>
      </c>
      <c r="AY2248" s="191">
        <f>+AW2248+AX2248</f>
        <v>0</v>
      </c>
      <c r="AZ2248" s="191">
        <f>+AV2248+AY2248</f>
        <v>0</v>
      </c>
      <c r="BA2248" s="191">
        <f>+BA2249</f>
        <v>0</v>
      </c>
      <c r="BB2248" s="191">
        <f>+BB2249</f>
        <v>0</v>
      </c>
      <c r="BC2248" s="191">
        <f>+BA2248+BB2248</f>
        <v>0</v>
      </c>
      <c r="BD2248" s="191">
        <f>+BD2249</f>
        <v>0</v>
      </c>
      <c r="BE2248" s="191">
        <f>+BE2249</f>
        <v>0</v>
      </c>
      <c r="BF2248" s="191">
        <f>+BD2248+BE2248</f>
        <v>0</v>
      </c>
      <c r="BG2248" s="191">
        <f>+BC2248+BF2248</f>
        <v>0</v>
      </c>
      <c r="BH2248" s="191">
        <f>+BH2249</f>
        <v>0</v>
      </c>
      <c r="BI2248" s="191">
        <f>+BI2249</f>
        <v>0</v>
      </c>
      <c r="BJ2248" s="191">
        <f>+BH2248+BI2248</f>
        <v>0</v>
      </c>
      <c r="BK2248" s="191">
        <f>+BK2249</f>
        <v>0</v>
      </c>
      <c r="BL2248" s="191">
        <f>+BL2249</f>
        <v>0</v>
      </c>
      <c r="BM2248" s="191">
        <f>+BK2248+BL2248</f>
        <v>0</v>
      </c>
      <c r="BN2248" s="191">
        <f>+BJ2248+BM2248</f>
        <v>0</v>
      </c>
      <c r="BO2248" s="191">
        <f>+BO2249</f>
        <v>0</v>
      </c>
      <c r="BP2248" s="191">
        <f>+BP2249</f>
        <v>0</v>
      </c>
      <c r="BQ2248" s="191">
        <f>+BO2248+BP2248</f>
        <v>0</v>
      </c>
      <c r="BR2248" s="191">
        <f>+BR2249</f>
        <v>0</v>
      </c>
      <c r="BS2248" s="191">
        <f>+BS2249</f>
        <v>0</v>
      </c>
      <c r="BT2248" s="191">
        <f>+BR2248+BS2248</f>
        <v>0</v>
      </c>
      <c r="BU2248" s="191">
        <f>+BQ2248+BT2248</f>
        <v>0</v>
      </c>
      <c r="BV2248" s="194"/>
      <c r="BW2248" s="194"/>
      <c r="BX2248" s="195"/>
      <c r="BY2248" s="195"/>
      <c r="BZ2248" s="194"/>
      <c r="CA2248" s="196"/>
    </row>
    <row r="2249" spans="2:79" ht="24.75" hidden="1" customHeight="1">
      <c r="B2249" s="197">
        <v>2015</v>
      </c>
      <c r="C2249" s="198">
        <v>8320</v>
      </c>
      <c r="D2249" s="197">
        <v>9</v>
      </c>
      <c r="E2249" s="197">
        <v>4000</v>
      </c>
      <c r="F2249" s="197">
        <v>4400</v>
      </c>
      <c r="G2249" s="197">
        <v>442</v>
      </c>
      <c r="H2249" s="197"/>
      <c r="I2249" s="199" t="s">
        <v>1181</v>
      </c>
      <c r="J2249" s="200">
        <f>+J2250</f>
        <v>0</v>
      </c>
      <c r="K2249" s="200">
        <f>+K2250</f>
        <v>0</v>
      </c>
      <c r="L2249" s="200">
        <f>+J2249+K2249</f>
        <v>0</v>
      </c>
      <c r="M2249" s="200">
        <f>+M2250</f>
        <v>0</v>
      </c>
      <c r="N2249" s="200">
        <f>+N2250</f>
        <v>0</v>
      </c>
      <c r="O2249" s="200">
        <f>+M2249+N2249</f>
        <v>0</v>
      </c>
      <c r="P2249" s="200">
        <f>+L2249+O2249</f>
        <v>0</v>
      </c>
      <c r="Q2249" s="200"/>
      <c r="R2249" s="309"/>
      <c r="S2249" s="309"/>
      <c r="T2249" s="200">
        <f>+T2250</f>
        <v>0</v>
      </c>
      <c r="U2249" s="200">
        <f>+U2250</f>
        <v>0</v>
      </c>
      <c r="V2249" s="200">
        <f>+V2250</f>
        <v>0</v>
      </c>
      <c r="W2249" s="200">
        <f>+W2250</f>
        <v>0</v>
      </c>
      <c r="X2249" s="202"/>
      <c r="Y2249" s="202"/>
      <c r="Z2249" s="200">
        <f>+Z2250</f>
        <v>0</v>
      </c>
      <c r="AA2249" s="200">
        <f>+AA2250</f>
        <v>0</v>
      </c>
      <c r="AB2249" s="200">
        <f>+AB2250</f>
        <v>0</v>
      </c>
      <c r="AC2249" s="200">
        <f>+AC2250</f>
        <v>0</v>
      </c>
      <c r="AD2249" s="202"/>
      <c r="AE2249" s="202"/>
      <c r="AF2249" s="200">
        <f>+AF2250</f>
        <v>0</v>
      </c>
      <c r="AG2249" s="200">
        <f>+AG2250</f>
        <v>0</v>
      </c>
      <c r="AH2249" s="200">
        <f>+AF2249+AG2249</f>
        <v>0</v>
      </c>
      <c r="AI2249" s="200">
        <f>+AI2250</f>
        <v>0</v>
      </c>
      <c r="AJ2249" s="200">
        <f>+AJ2250</f>
        <v>0</v>
      </c>
      <c r="AK2249" s="200">
        <f>+AI2249+AJ2249</f>
        <v>0</v>
      </c>
      <c r="AL2249" s="200">
        <f>+AH2249+AK2249</f>
        <v>0</v>
      </c>
      <c r="AM2249" s="200">
        <f>+AM2250</f>
        <v>0</v>
      </c>
      <c r="AN2249" s="200">
        <f>+AN2250</f>
        <v>0</v>
      </c>
      <c r="AO2249" s="200">
        <f>+AM2249+AN2249</f>
        <v>0</v>
      </c>
      <c r="AP2249" s="200">
        <f>+AP2250</f>
        <v>0</v>
      </c>
      <c r="AQ2249" s="200">
        <f>+AQ2250</f>
        <v>0</v>
      </c>
      <c r="AR2249" s="200">
        <f>+AP2249+AQ2249</f>
        <v>0</v>
      </c>
      <c r="AS2249" s="200">
        <f>+AO2249+AR2249</f>
        <v>0</v>
      </c>
      <c r="AT2249" s="200">
        <f>+AT2250</f>
        <v>0</v>
      </c>
      <c r="AU2249" s="200">
        <f>+AU2250</f>
        <v>0</v>
      </c>
      <c r="AV2249" s="200">
        <f>+AT2249+AU2249</f>
        <v>0</v>
      </c>
      <c r="AW2249" s="200">
        <f>+AW2250</f>
        <v>0</v>
      </c>
      <c r="AX2249" s="200">
        <f>+AX2250</f>
        <v>0</v>
      </c>
      <c r="AY2249" s="200">
        <f>+AW2249+AX2249</f>
        <v>0</v>
      </c>
      <c r="AZ2249" s="200">
        <f>+AV2249+AY2249</f>
        <v>0</v>
      </c>
      <c r="BA2249" s="200">
        <f>+BA2250</f>
        <v>0</v>
      </c>
      <c r="BB2249" s="200">
        <f>+BB2250</f>
        <v>0</v>
      </c>
      <c r="BC2249" s="200">
        <f>+BA2249+BB2249</f>
        <v>0</v>
      </c>
      <c r="BD2249" s="200">
        <f>+BD2250</f>
        <v>0</v>
      </c>
      <c r="BE2249" s="200">
        <f>+BE2250</f>
        <v>0</v>
      </c>
      <c r="BF2249" s="200">
        <f>+BD2249+BE2249</f>
        <v>0</v>
      </c>
      <c r="BG2249" s="200">
        <f>+BC2249+BF2249</f>
        <v>0</v>
      </c>
      <c r="BH2249" s="200">
        <f>+BH2250</f>
        <v>0</v>
      </c>
      <c r="BI2249" s="200">
        <f>+BI2250</f>
        <v>0</v>
      </c>
      <c r="BJ2249" s="200">
        <f>+BH2249+BI2249</f>
        <v>0</v>
      </c>
      <c r="BK2249" s="200">
        <f>+BK2250</f>
        <v>0</v>
      </c>
      <c r="BL2249" s="200">
        <f>+BL2250</f>
        <v>0</v>
      </c>
      <c r="BM2249" s="200">
        <f>+BK2249+BL2249</f>
        <v>0</v>
      </c>
      <c r="BN2249" s="200">
        <f>+BJ2249+BM2249</f>
        <v>0</v>
      </c>
      <c r="BO2249" s="200">
        <f>+BO2250</f>
        <v>0</v>
      </c>
      <c r="BP2249" s="200">
        <f>+BP2250</f>
        <v>0</v>
      </c>
      <c r="BQ2249" s="200">
        <f>+BO2249+BP2249</f>
        <v>0</v>
      </c>
      <c r="BR2249" s="200">
        <f>+BR2250</f>
        <v>0</v>
      </c>
      <c r="BS2249" s="200">
        <f>+BS2250</f>
        <v>0</v>
      </c>
      <c r="BT2249" s="200">
        <f>+BR2249+BS2249</f>
        <v>0</v>
      </c>
      <c r="BU2249" s="200">
        <f>+BQ2249+BT2249</f>
        <v>0</v>
      </c>
      <c r="BV2249" s="203"/>
      <c r="BW2249" s="203"/>
      <c r="BX2249" s="204"/>
      <c r="BY2249" s="204"/>
      <c r="BZ2249" s="203"/>
      <c r="CA2249" s="205"/>
    </row>
    <row r="2250" spans="2:79" ht="26.25" hidden="1" customHeight="1">
      <c r="B2250" s="218">
        <v>2015</v>
      </c>
      <c r="C2250" s="207">
        <v>8320</v>
      </c>
      <c r="D2250" s="218">
        <v>9</v>
      </c>
      <c r="E2250" s="218">
        <v>4000</v>
      </c>
      <c r="F2250" s="218">
        <v>4400</v>
      </c>
      <c r="G2250" s="218">
        <v>442</v>
      </c>
      <c r="H2250" s="218">
        <v>1</v>
      </c>
      <c r="I2250" s="220" t="s">
        <v>1181</v>
      </c>
      <c r="J2250" s="209">
        <v>0</v>
      </c>
      <c r="K2250" s="209">
        <v>0</v>
      </c>
      <c r="L2250" s="210">
        <f>+J2250+K2250</f>
        <v>0</v>
      </c>
      <c r="M2250" s="209">
        <v>0</v>
      </c>
      <c r="N2250" s="209">
        <v>0</v>
      </c>
      <c r="O2250" s="210">
        <f>+M2250+N2250</f>
        <v>0</v>
      </c>
      <c r="P2250" s="210">
        <f>+L2250+O2250</f>
        <v>0</v>
      </c>
      <c r="Q2250" s="221" t="s">
        <v>1180</v>
      </c>
      <c r="R2250" s="212"/>
      <c r="S2250" s="212"/>
      <c r="T2250" s="213">
        <v>0</v>
      </c>
      <c r="U2250" s="213">
        <v>0</v>
      </c>
      <c r="V2250" s="213">
        <v>0</v>
      </c>
      <c r="W2250" s="213">
        <v>0</v>
      </c>
      <c r="X2250" s="213"/>
      <c r="Y2250" s="213"/>
      <c r="Z2250" s="213">
        <v>0</v>
      </c>
      <c r="AA2250" s="213">
        <v>0</v>
      </c>
      <c r="AB2250" s="213">
        <v>0</v>
      </c>
      <c r="AC2250" s="213">
        <v>0</v>
      </c>
      <c r="AD2250" s="214"/>
      <c r="AE2250" s="214"/>
      <c r="AF2250" s="209">
        <f>J2250+T2250-Z2250</f>
        <v>0</v>
      </c>
      <c r="AG2250" s="209">
        <f>K2250+U2250-AA2250</f>
        <v>0</v>
      </c>
      <c r="AH2250" s="210">
        <f>+AF2250+AG2250</f>
        <v>0</v>
      </c>
      <c r="AI2250" s="209">
        <f>M2250+V2250-AB2250</f>
        <v>0</v>
      </c>
      <c r="AJ2250" s="209">
        <f>N2250+W2250-AC2250</f>
        <v>0</v>
      </c>
      <c r="AK2250" s="210">
        <f>+AI2250+AJ2250</f>
        <v>0</v>
      </c>
      <c r="AL2250" s="210">
        <f>+AH2250+AK2250</f>
        <v>0</v>
      </c>
      <c r="AM2250" s="213">
        <v>0</v>
      </c>
      <c r="AN2250" s="213">
        <v>0</v>
      </c>
      <c r="AO2250" s="210">
        <f>+AM2250+AN2250</f>
        <v>0</v>
      </c>
      <c r="AP2250" s="213">
        <v>0</v>
      </c>
      <c r="AQ2250" s="213">
        <v>0</v>
      </c>
      <c r="AR2250" s="210">
        <f>+AP2250+AQ2250</f>
        <v>0</v>
      </c>
      <c r="AS2250" s="210">
        <f>+AO2250+AR2250</f>
        <v>0</v>
      </c>
      <c r="AT2250" s="213">
        <v>0</v>
      </c>
      <c r="AU2250" s="213">
        <v>0</v>
      </c>
      <c r="AV2250" s="210">
        <f>+AT2250+AU2250</f>
        <v>0</v>
      </c>
      <c r="AW2250" s="213">
        <v>0</v>
      </c>
      <c r="AX2250" s="213">
        <v>0</v>
      </c>
      <c r="AY2250" s="210">
        <f>+AW2250+AX2250</f>
        <v>0</v>
      </c>
      <c r="AZ2250" s="210">
        <f>+AV2250+AY2250</f>
        <v>0</v>
      </c>
      <c r="BA2250" s="213">
        <v>0</v>
      </c>
      <c r="BB2250" s="213">
        <v>0</v>
      </c>
      <c r="BC2250" s="210">
        <f>+BA2250+BB2250</f>
        <v>0</v>
      </c>
      <c r="BD2250" s="213">
        <v>0</v>
      </c>
      <c r="BE2250" s="213">
        <v>0</v>
      </c>
      <c r="BF2250" s="210">
        <f>+BD2250+BE2250</f>
        <v>0</v>
      </c>
      <c r="BG2250" s="210">
        <f>+BC2250+BF2250</f>
        <v>0</v>
      </c>
      <c r="BH2250" s="213">
        <v>0</v>
      </c>
      <c r="BI2250" s="213">
        <v>0</v>
      </c>
      <c r="BJ2250" s="210">
        <f>+BH2250+BI2250</f>
        <v>0</v>
      </c>
      <c r="BK2250" s="213">
        <v>0</v>
      </c>
      <c r="BL2250" s="213">
        <v>0</v>
      </c>
      <c r="BM2250" s="210">
        <f>+BK2250+BL2250</f>
        <v>0</v>
      </c>
      <c r="BN2250" s="210">
        <f>+BJ2250+BM2250</f>
        <v>0</v>
      </c>
      <c r="BO2250" s="209">
        <f>AF2250-AM2250-AT2250-BA2250-BH2250</f>
        <v>0</v>
      </c>
      <c r="BP2250" s="209">
        <f>AG2250-AN2250-AU2250-BB2250-BI2250</f>
        <v>0</v>
      </c>
      <c r="BQ2250" s="210">
        <f>+BO2250+BP2250</f>
        <v>0</v>
      </c>
      <c r="BR2250" s="209">
        <f>AI2250-AP2250-AW2250-BD2250-BK2250</f>
        <v>0</v>
      </c>
      <c r="BS2250" s="209">
        <f>AJ2250-AQ2250-AX2250-BE2250-BL2250</f>
        <v>0</v>
      </c>
      <c r="BT2250" s="210">
        <f>+BR2250+BS2250</f>
        <v>0</v>
      </c>
      <c r="BU2250" s="210">
        <f>+BQ2250+BT2250</f>
        <v>0</v>
      </c>
      <c r="BV2250" s="215">
        <f>R2250+X2250-AD2250</f>
        <v>0</v>
      </c>
      <c r="BW2250" s="215">
        <f>S2250+Y2250-AE2250</f>
        <v>0</v>
      </c>
      <c r="BX2250" s="216">
        <v>0</v>
      </c>
      <c r="BY2250" s="216">
        <v>0</v>
      </c>
      <c r="BZ2250" s="215">
        <f>BV2250-BX2250</f>
        <v>0</v>
      </c>
      <c r="CA2250" s="217">
        <f>BW2250-BY2250</f>
        <v>0</v>
      </c>
    </row>
    <row r="2251" spans="2:79" ht="63.75" customHeight="1">
      <c r="B2251" s="179">
        <v>2015</v>
      </c>
      <c r="C2251" s="180">
        <v>8320</v>
      </c>
      <c r="D2251" s="179">
        <v>9</v>
      </c>
      <c r="E2251" s="179">
        <v>5000</v>
      </c>
      <c r="F2251" s="179"/>
      <c r="G2251" s="179"/>
      <c r="H2251" s="179"/>
      <c r="I2251" s="181" t="s">
        <v>280</v>
      </c>
      <c r="J2251" s="182">
        <f>+J2252+J2340+J2366+J2480+J2493+J2502+J2576</f>
        <v>11661000</v>
      </c>
      <c r="K2251" s="182">
        <f>+K2252+K2340+K2366+K2480+K2493+K2502+K2576</f>
        <v>0</v>
      </c>
      <c r="L2251" s="182">
        <f>+J2251+K2251</f>
        <v>11661000</v>
      </c>
      <c r="M2251" s="182">
        <f>+M2252+M2340+M2366+M2480+M2493+M2502+M2576</f>
        <v>0</v>
      </c>
      <c r="N2251" s="182">
        <f>+N2252+N2340+N2366+N2480+N2493+N2502+N2576</f>
        <v>0</v>
      </c>
      <c r="O2251" s="182">
        <f>+M2251+N2251</f>
        <v>0</v>
      </c>
      <c r="P2251" s="182">
        <f>+L2251+O2251</f>
        <v>11661000</v>
      </c>
      <c r="Q2251" s="182"/>
      <c r="R2251" s="311"/>
      <c r="S2251" s="311"/>
      <c r="T2251" s="182">
        <f>+T2252+T2340+T2366+T2480+T2493+T2502+T2576</f>
        <v>0</v>
      </c>
      <c r="U2251" s="182">
        <f>+U2252+U2340+U2366+U2480+U2493+U2502+U2576</f>
        <v>0</v>
      </c>
      <c r="V2251" s="182">
        <f>+V2252+V2340+V2366+V2480+V2493+V2502+V2576</f>
        <v>300000</v>
      </c>
      <c r="W2251" s="182">
        <f>+W2252+W2340+W2366+W2480+W2493+W2502+W2576</f>
        <v>0</v>
      </c>
      <c r="X2251" s="184"/>
      <c r="Y2251" s="184"/>
      <c r="Z2251" s="182">
        <f>+Z2252+Z2340+Z2366+Z2480+Z2493+Z2502+Z2576</f>
        <v>0</v>
      </c>
      <c r="AA2251" s="182">
        <f>+AA2252+AA2340+AA2366+AA2480+AA2493+AA2502+AA2576</f>
        <v>0</v>
      </c>
      <c r="AB2251" s="182">
        <f>+AB2252+AB2340+AB2366+AB2480+AB2493+AB2502+AB2576</f>
        <v>0</v>
      </c>
      <c r="AC2251" s="182">
        <f>+AC2252+AC2340+AC2366+AC2480+AC2493+AC2502+AC2576</f>
        <v>0</v>
      </c>
      <c r="AD2251" s="184"/>
      <c r="AE2251" s="184"/>
      <c r="AF2251" s="182">
        <f>+AF2252+AF2340+AF2366+AF2480+AF2493+AF2502+AF2576</f>
        <v>11661000</v>
      </c>
      <c r="AG2251" s="182">
        <f>+AG2252+AG2340+AG2366+AG2480+AG2493+AG2502+AG2576</f>
        <v>0</v>
      </c>
      <c r="AH2251" s="182">
        <f>+AF2251+AG2251</f>
        <v>11661000</v>
      </c>
      <c r="AI2251" s="182">
        <f>+AI2252+AI2340+AI2366+AI2480+AI2493+AI2502+AI2576</f>
        <v>300000</v>
      </c>
      <c r="AJ2251" s="182">
        <f>+AJ2252+AJ2340+AJ2366+AJ2480+AJ2493+AJ2502+AJ2576</f>
        <v>0</v>
      </c>
      <c r="AK2251" s="182">
        <f>+AI2251+AJ2251</f>
        <v>300000</v>
      </c>
      <c r="AL2251" s="182">
        <f>+AH2251+AK2251</f>
        <v>11961000</v>
      </c>
      <c r="AM2251" s="182">
        <f>+AM2252+AM2340+AM2366+AM2480+AM2493+AM2502+AM2576</f>
        <v>6149630.4400000004</v>
      </c>
      <c r="AN2251" s="182">
        <f>+AN2252+AN2340+AN2366+AN2480+AN2493+AN2502+AN2576</f>
        <v>0</v>
      </c>
      <c r="AO2251" s="182">
        <f>+AM2251+AN2251</f>
        <v>6149630.4400000004</v>
      </c>
      <c r="AP2251" s="182">
        <f>+AP2252+AP2340+AP2366+AP2480+AP2493+AP2502+AP2576</f>
        <v>95259.199999999997</v>
      </c>
      <c r="AQ2251" s="182">
        <f>+AQ2252+AQ2340+AQ2366+AQ2480+AQ2493+AQ2502+AQ2576</f>
        <v>0</v>
      </c>
      <c r="AR2251" s="182">
        <f>+AP2251+AQ2251</f>
        <v>95259.199999999997</v>
      </c>
      <c r="AS2251" s="182">
        <f>+AO2251+AR2251</f>
        <v>6244889.6400000006</v>
      </c>
      <c r="AT2251" s="182">
        <f>+AT2252+AT2340+AT2366+AT2480+AT2493+AT2502+AT2576</f>
        <v>0</v>
      </c>
      <c r="AU2251" s="182">
        <f>+AU2252+AU2340+AU2366+AU2480+AU2493+AU2502+AU2576</f>
        <v>0</v>
      </c>
      <c r="AV2251" s="182">
        <f>+AT2251+AU2251</f>
        <v>0</v>
      </c>
      <c r="AW2251" s="182">
        <f>+AW2252+AW2340+AW2366+AW2480+AW2493+AW2502+AW2576</f>
        <v>0</v>
      </c>
      <c r="AX2251" s="182">
        <f>+AX2252+AX2340+AX2366+AX2480+AX2493+AX2502+AX2576</f>
        <v>0</v>
      </c>
      <c r="AY2251" s="182">
        <f>+AW2251+AX2251</f>
        <v>0</v>
      </c>
      <c r="AZ2251" s="182">
        <f>+AV2251+AY2251</f>
        <v>0</v>
      </c>
      <c r="BA2251" s="182">
        <f>+BA2252+BA2340+BA2366+BA2480+BA2493+BA2502+BA2576</f>
        <v>0</v>
      </c>
      <c r="BB2251" s="182">
        <f>+BB2252+BB2340+BB2366+BB2480+BB2493+BB2502+BB2576</f>
        <v>0</v>
      </c>
      <c r="BC2251" s="182">
        <f>+BA2251+BB2251</f>
        <v>0</v>
      </c>
      <c r="BD2251" s="182">
        <f>+BD2252+BD2340+BD2366+BD2480+BD2493+BD2502+BD2576</f>
        <v>0</v>
      </c>
      <c r="BE2251" s="182">
        <f>+BE2252+BE2340+BE2366+BE2480+BE2493+BE2502+BE2576</f>
        <v>0</v>
      </c>
      <c r="BF2251" s="182">
        <f>+BD2251+BE2251</f>
        <v>0</v>
      </c>
      <c r="BG2251" s="182">
        <f>+BC2251+BF2251</f>
        <v>0</v>
      </c>
      <c r="BH2251" s="182">
        <f>+BH2252+BH2340+BH2366+BH2480+BH2493+BH2502+BH2576</f>
        <v>0</v>
      </c>
      <c r="BI2251" s="182">
        <f>+BI2252+BI2340+BI2366+BI2480+BI2493+BI2502+BI2576</f>
        <v>0</v>
      </c>
      <c r="BJ2251" s="182">
        <f>+BH2251+BI2251</f>
        <v>0</v>
      </c>
      <c r="BK2251" s="182">
        <f>+BK2252+BK2340+BK2366+BK2480+BK2493+BK2502+BK2576</f>
        <v>0</v>
      </c>
      <c r="BL2251" s="182">
        <f>+BL2252+BL2340+BL2366+BL2480+BL2493+BL2502+BL2576</f>
        <v>0</v>
      </c>
      <c r="BM2251" s="182">
        <f>+BK2251+BL2251</f>
        <v>0</v>
      </c>
      <c r="BN2251" s="182">
        <f>+BJ2251+BM2251</f>
        <v>0</v>
      </c>
      <c r="BO2251" s="182">
        <f>+BO2252+BO2340+BO2366+BO2480+BO2493+BO2502+BO2576</f>
        <v>5511369.5599999996</v>
      </c>
      <c r="BP2251" s="182">
        <f>+BP2252+BP2340+BP2366+BP2480+BP2493+BP2502+BP2576</f>
        <v>0</v>
      </c>
      <c r="BQ2251" s="182">
        <f>+BO2251+BP2251</f>
        <v>5511369.5599999996</v>
      </c>
      <c r="BR2251" s="182">
        <f>+BR2252+BR2340+BR2366+BR2480+BR2493+BR2502+BR2576</f>
        <v>204740.8</v>
      </c>
      <c r="BS2251" s="182">
        <f>+BS2252+BS2340+BS2366+BS2480+BS2493+BS2502+BS2576</f>
        <v>0</v>
      </c>
      <c r="BT2251" s="182">
        <f>+BR2251+BS2251</f>
        <v>204740.8</v>
      </c>
      <c r="BU2251" s="182">
        <f>+BQ2251+BT2251</f>
        <v>5716110.3599999994</v>
      </c>
      <c r="BV2251" s="185"/>
      <c r="BW2251" s="185"/>
      <c r="BX2251" s="186"/>
      <c r="BY2251" s="186"/>
      <c r="BZ2251" s="185"/>
      <c r="CA2251" s="187"/>
    </row>
    <row r="2252" spans="2:79">
      <c r="B2252" s="188">
        <v>2015</v>
      </c>
      <c r="C2252" s="189">
        <v>8320</v>
      </c>
      <c r="D2252" s="188">
        <v>9</v>
      </c>
      <c r="E2252" s="188">
        <v>5000</v>
      </c>
      <c r="F2252" s="188">
        <v>5100</v>
      </c>
      <c r="G2252" s="188"/>
      <c r="H2252" s="188"/>
      <c r="I2252" s="190" t="s">
        <v>278</v>
      </c>
      <c r="J2252" s="191">
        <f>+J2253+J2279+J2287+J2313</f>
        <v>5223000</v>
      </c>
      <c r="K2252" s="191">
        <f>+K2253+K2279+K2287+K2313</f>
        <v>0</v>
      </c>
      <c r="L2252" s="191">
        <f>+J2252+K2252</f>
        <v>5223000</v>
      </c>
      <c r="M2252" s="191">
        <f>+M2253+M2279+M2287+M2313</f>
        <v>0</v>
      </c>
      <c r="N2252" s="191">
        <f>+N2253+N2279+N2287+N2313</f>
        <v>0</v>
      </c>
      <c r="O2252" s="191">
        <f>+M2252+N2252</f>
        <v>0</v>
      </c>
      <c r="P2252" s="191">
        <f>+L2252+O2252</f>
        <v>5223000</v>
      </c>
      <c r="Q2252" s="191"/>
      <c r="R2252" s="308"/>
      <c r="S2252" s="308"/>
      <c r="T2252" s="191">
        <f>+T2253+T2279+T2287+T2313</f>
        <v>0</v>
      </c>
      <c r="U2252" s="191">
        <f>+U2253+U2279+U2287+U2313</f>
        <v>0</v>
      </c>
      <c r="V2252" s="191">
        <f>+V2253+V2279+V2287+V2313</f>
        <v>0</v>
      </c>
      <c r="W2252" s="191">
        <f>+W2253+W2279+W2287+W2313</f>
        <v>0</v>
      </c>
      <c r="X2252" s="193"/>
      <c r="Y2252" s="193"/>
      <c r="Z2252" s="191">
        <f>+Z2253+Z2279+Z2287+Z2313</f>
        <v>0</v>
      </c>
      <c r="AA2252" s="191">
        <f>+AA2253+AA2279+AA2287+AA2313</f>
        <v>0</v>
      </c>
      <c r="AB2252" s="191">
        <f>+AB2253+AB2279+AB2287+AB2313</f>
        <v>0</v>
      </c>
      <c r="AC2252" s="191">
        <f>+AC2253+AC2279+AC2287+AC2313</f>
        <v>0</v>
      </c>
      <c r="AD2252" s="193"/>
      <c r="AE2252" s="193"/>
      <c r="AF2252" s="191">
        <f>+AF2253+AF2279+AF2287+AF2313</f>
        <v>5223000</v>
      </c>
      <c r="AG2252" s="191">
        <f>+AG2253+AG2279+AG2287+AG2313</f>
        <v>0</v>
      </c>
      <c r="AH2252" s="191">
        <f>+AF2252+AG2252</f>
        <v>5223000</v>
      </c>
      <c r="AI2252" s="191">
        <f>+AI2253+AI2279+AI2287+AI2313</f>
        <v>0</v>
      </c>
      <c r="AJ2252" s="191">
        <f>+AJ2253+AJ2279+AJ2287+AJ2313</f>
        <v>0</v>
      </c>
      <c r="AK2252" s="191">
        <f>+AI2252+AJ2252</f>
        <v>0</v>
      </c>
      <c r="AL2252" s="191">
        <f>+AH2252+AK2252</f>
        <v>5223000</v>
      </c>
      <c r="AM2252" s="191">
        <f>+AM2253+AM2279+AM2287+AM2313</f>
        <v>87638</v>
      </c>
      <c r="AN2252" s="191">
        <f>+AN2253+AN2279+AN2287+AN2313</f>
        <v>0</v>
      </c>
      <c r="AO2252" s="191">
        <f>+AM2252+AN2252</f>
        <v>87638</v>
      </c>
      <c r="AP2252" s="191">
        <f>+AP2253+AP2279+AP2287+AP2313</f>
        <v>0</v>
      </c>
      <c r="AQ2252" s="191">
        <f>+AQ2253+AQ2279+AQ2287+AQ2313</f>
        <v>0</v>
      </c>
      <c r="AR2252" s="191">
        <f>+AP2252+AQ2252</f>
        <v>0</v>
      </c>
      <c r="AS2252" s="191">
        <f>+AO2252+AR2252</f>
        <v>87638</v>
      </c>
      <c r="AT2252" s="191">
        <f>+AT2253+AT2279+AT2287+AT2313</f>
        <v>0</v>
      </c>
      <c r="AU2252" s="191">
        <f>+AU2253+AU2279+AU2287+AU2313</f>
        <v>0</v>
      </c>
      <c r="AV2252" s="191">
        <f>+AT2252+AU2252</f>
        <v>0</v>
      </c>
      <c r="AW2252" s="191">
        <f>+AW2253+AW2279+AW2287+AW2313</f>
        <v>0</v>
      </c>
      <c r="AX2252" s="191">
        <f>+AX2253+AX2279+AX2287+AX2313</f>
        <v>0</v>
      </c>
      <c r="AY2252" s="191">
        <f>+AW2252+AX2252</f>
        <v>0</v>
      </c>
      <c r="AZ2252" s="191">
        <f>+AV2252+AY2252</f>
        <v>0</v>
      </c>
      <c r="BA2252" s="191">
        <f>+BA2253+BA2279+BA2287+BA2313</f>
        <v>0</v>
      </c>
      <c r="BB2252" s="191">
        <f>+BB2253+BB2279+BB2287+BB2313</f>
        <v>0</v>
      </c>
      <c r="BC2252" s="191">
        <f>+BA2252+BB2252</f>
        <v>0</v>
      </c>
      <c r="BD2252" s="191">
        <f>+BD2253+BD2279+BD2287+BD2313</f>
        <v>0</v>
      </c>
      <c r="BE2252" s="191">
        <f>+BE2253+BE2279+BE2287+BE2313</f>
        <v>0</v>
      </c>
      <c r="BF2252" s="191">
        <f>+BD2252+BE2252</f>
        <v>0</v>
      </c>
      <c r="BG2252" s="191">
        <f>+BC2252+BF2252</f>
        <v>0</v>
      </c>
      <c r="BH2252" s="191">
        <f>+BH2253+BH2279+BH2287+BH2313</f>
        <v>0</v>
      </c>
      <c r="BI2252" s="191">
        <f>+BI2253+BI2279+BI2287+BI2313</f>
        <v>0</v>
      </c>
      <c r="BJ2252" s="191">
        <f>+BH2252+BI2252</f>
        <v>0</v>
      </c>
      <c r="BK2252" s="191">
        <f>+BK2253+BK2279+BK2287+BK2313</f>
        <v>0</v>
      </c>
      <c r="BL2252" s="191">
        <f>+BL2253+BL2279+BL2287+BL2313</f>
        <v>0</v>
      </c>
      <c r="BM2252" s="191">
        <f>+BK2252+BL2252</f>
        <v>0</v>
      </c>
      <c r="BN2252" s="191">
        <f>+BJ2252+BM2252</f>
        <v>0</v>
      </c>
      <c r="BO2252" s="191">
        <f>+BO2253+BO2279+BO2287+BO2313</f>
        <v>5135362</v>
      </c>
      <c r="BP2252" s="191">
        <f>+BP2253+BP2279+BP2287+BP2313</f>
        <v>0</v>
      </c>
      <c r="BQ2252" s="191">
        <f>+BO2252+BP2252</f>
        <v>5135362</v>
      </c>
      <c r="BR2252" s="191">
        <f>+BR2253+BR2279+BR2287+BR2313</f>
        <v>0</v>
      </c>
      <c r="BS2252" s="191">
        <f>+BS2253+BS2279+BS2287+BS2313</f>
        <v>0</v>
      </c>
      <c r="BT2252" s="191">
        <f>+BR2252+BS2252</f>
        <v>0</v>
      </c>
      <c r="BU2252" s="191">
        <f>+BQ2252+BT2252</f>
        <v>5135362</v>
      </c>
      <c r="BV2252" s="194"/>
      <c r="BW2252" s="194"/>
      <c r="BX2252" s="195"/>
      <c r="BY2252" s="195"/>
      <c r="BZ2252" s="194"/>
      <c r="CA2252" s="196"/>
    </row>
    <row r="2253" spans="2:79" s="265" customFormat="1" ht="36.75" hidden="1" customHeight="1">
      <c r="B2253" s="197">
        <v>2015</v>
      </c>
      <c r="C2253" s="198">
        <v>8320</v>
      </c>
      <c r="D2253" s="197">
        <v>9</v>
      </c>
      <c r="E2253" s="197">
        <v>5000</v>
      </c>
      <c r="F2253" s="197">
        <v>5100</v>
      </c>
      <c r="G2253" s="197">
        <v>511</v>
      </c>
      <c r="H2253" s="197"/>
      <c r="I2253" s="230" t="s">
        <v>277</v>
      </c>
      <c r="J2253" s="200">
        <f>SUM(J2254:J2278)</f>
        <v>0</v>
      </c>
      <c r="K2253" s="200">
        <f>SUM(K2254:K2278)</f>
        <v>0</v>
      </c>
      <c r="L2253" s="200">
        <f>+J2253+K2253</f>
        <v>0</v>
      </c>
      <c r="M2253" s="200">
        <f>SUM(M2254:M2278)</f>
        <v>0</v>
      </c>
      <c r="N2253" s="200">
        <f>SUM(N2254:N2278)</f>
        <v>0</v>
      </c>
      <c r="O2253" s="200">
        <f>+M2253+N2253</f>
        <v>0</v>
      </c>
      <c r="P2253" s="200">
        <f>+L2253+O2253</f>
        <v>0</v>
      </c>
      <c r="Q2253" s="240"/>
      <c r="R2253" s="316"/>
      <c r="S2253" s="316"/>
      <c r="T2253" s="200">
        <f>SUM(T2254:T2278)</f>
        <v>0</v>
      </c>
      <c r="U2253" s="200">
        <f>SUM(U2254:U2278)</f>
        <v>0</v>
      </c>
      <c r="V2253" s="200">
        <f>SUM(V2254:V2278)</f>
        <v>0</v>
      </c>
      <c r="W2253" s="200">
        <f>SUM(W2254:W2278)</f>
        <v>0</v>
      </c>
      <c r="X2253" s="202"/>
      <c r="Y2253" s="202"/>
      <c r="Z2253" s="200">
        <f>SUM(Z2254:Z2278)</f>
        <v>0</v>
      </c>
      <c r="AA2253" s="200">
        <f>SUM(AA2254:AA2278)</f>
        <v>0</v>
      </c>
      <c r="AB2253" s="200">
        <f>SUM(AB2254:AB2278)</f>
        <v>0</v>
      </c>
      <c r="AC2253" s="200">
        <f>SUM(AC2254:AC2278)</f>
        <v>0</v>
      </c>
      <c r="AD2253" s="202"/>
      <c r="AE2253" s="202"/>
      <c r="AF2253" s="200">
        <f>SUM(AF2254:AF2278)</f>
        <v>0</v>
      </c>
      <c r="AG2253" s="200">
        <f>SUM(AG2254:AG2278)</f>
        <v>0</v>
      </c>
      <c r="AH2253" s="200">
        <f>+AF2253+AG2253</f>
        <v>0</v>
      </c>
      <c r="AI2253" s="200">
        <f>SUM(AI2254:AI2278)</f>
        <v>0</v>
      </c>
      <c r="AJ2253" s="200">
        <f>SUM(AJ2254:AJ2278)</f>
        <v>0</v>
      </c>
      <c r="AK2253" s="200">
        <f>+AI2253+AJ2253</f>
        <v>0</v>
      </c>
      <c r="AL2253" s="200">
        <f>+AH2253+AK2253</f>
        <v>0</v>
      </c>
      <c r="AM2253" s="200">
        <f>SUM(AM2254:AM2278)</f>
        <v>0</v>
      </c>
      <c r="AN2253" s="200">
        <f>SUM(AN2254:AN2278)</f>
        <v>0</v>
      </c>
      <c r="AO2253" s="200">
        <f>+AM2253+AN2253</f>
        <v>0</v>
      </c>
      <c r="AP2253" s="200">
        <f>SUM(AP2254:AP2278)</f>
        <v>0</v>
      </c>
      <c r="AQ2253" s="200">
        <f>SUM(AQ2254:AQ2278)</f>
        <v>0</v>
      </c>
      <c r="AR2253" s="200">
        <f>+AP2253+AQ2253</f>
        <v>0</v>
      </c>
      <c r="AS2253" s="200">
        <f>+AO2253+AR2253</f>
        <v>0</v>
      </c>
      <c r="AT2253" s="200">
        <f>SUM(AT2254:AT2278)</f>
        <v>0</v>
      </c>
      <c r="AU2253" s="200">
        <f>SUM(AU2254:AU2278)</f>
        <v>0</v>
      </c>
      <c r="AV2253" s="200">
        <f>+AT2253+AU2253</f>
        <v>0</v>
      </c>
      <c r="AW2253" s="200">
        <f>SUM(AW2254:AW2278)</f>
        <v>0</v>
      </c>
      <c r="AX2253" s="200">
        <f>SUM(AX2254:AX2278)</f>
        <v>0</v>
      </c>
      <c r="AY2253" s="200">
        <f>+AW2253+AX2253</f>
        <v>0</v>
      </c>
      <c r="AZ2253" s="200">
        <f>+AV2253+AY2253</f>
        <v>0</v>
      </c>
      <c r="BA2253" s="200">
        <f>SUM(BA2254:BA2278)</f>
        <v>0</v>
      </c>
      <c r="BB2253" s="200">
        <f>SUM(BB2254:BB2278)</f>
        <v>0</v>
      </c>
      <c r="BC2253" s="200">
        <f>+BA2253+BB2253</f>
        <v>0</v>
      </c>
      <c r="BD2253" s="200">
        <f>SUM(BD2254:BD2278)</f>
        <v>0</v>
      </c>
      <c r="BE2253" s="200">
        <f>SUM(BE2254:BE2278)</f>
        <v>0</v>
      </c>
      <c r="BF2253" s="200">
        <f>+BD2253+BE2253</f>
        <v>0</v>
      </c>
      <c r="BG2253" s="200">
        <f>+BC2253+BF2253</f>
        <v>0</v>
      </c>
      <c r="BH2253" s="200">
        <f>SUM(BH2254:BH2278)</f>
        <v>0</v>
      </c>
      <c r="BI2253" s="200">
        <f>SUM(BI2254:BI2278)</f>
        <v>0</v>
      </c>
      <c r="BJ2253" s="200">
        <f>+BH2253+BI2253</f>
        <v>0</v>
      </c>
      <c r="BK2253" s="200">
        <f>SUM(BK2254:BK2278)</f>
        <v>0</v>
      </c>
      <c r="BL2253" s="200">
        <f>SUM(BL2254:BL2278)</f>
        <v>0</v>
      </c>
      <c r="BM2253" s="200">
        <f>+BK2253+BL2253</f>
        <v>0</v>
      </c>
      <c r="BN2253" s="200">
        <f>+BJ2253+BM2253</f>
        <v>0</v>
      </c>
      <c r="BO2253" s="200">
        <f>SUM(BO2254:BO2278)</f>
        <v>0</v>
      </c>
      <c r="BP2253" s="200">
        <f>SUM(BP2254:BP2278)</f>
        <v>0</v>
      </c>
      <c r="BQ2253" s="200">
        <f>+BO2253+BP2253</f>
        <v>0</v>
      </c>
      <c r="BR2253" s="200">
        <f>SUM(BR2254:BR2278)</f>
        <v>0</v>
      </c>
      <c r="BS2253" s="200">
        <f>SUM(BS2254:BS2278)</f>
        <v>0</v>
      </c>
      <c r="BT2253" s="200">
        <f>+BR2253+BS2253</f>
        <v>0</v>
      </c>
      <c r="BU2253" s="200">
        <f>+BQ2253+BT2253</f>
        <v>0</v>
      </c>
      <c r="BV2253" s="203"/>
      <c r="BW2253" s="203"/>
      <c r="BX2253" s="204"/>
      <c r="BY2253" s="204"/>
      <c r="BZ2253" s="203"/>
      <c r="CA2253" s="205"/>
    </row>
    <row r="2254" spans="2:79" ht="36.75" hidden="1" customHeight="1">
      <c r="B2254" s="218">
        <v>2015</v>
      </c>
      <c r="C2254" s="219">
        <v>8320</v>
      </c>
      <c r="D2254" s="218">
        <v>9</v>
      </c>
      <c r="E2254" s="218">
        <v>5000</v>
      </c>
      <c r="F2254" s="218">
        <v>5100</v>
      </c>
      <c r="G2254" s="218">
        <v>511</v>
      </c>
      <c r="H2254" s="218">
        <v>1</v>
      </c>
      <c r="I2254" s="220" t="s">
        <v>708</v>
      </c>
      <c r="J2254" s="209">
        <v>0</v>
      </c>
      <c r="K2254" s="209">
        <v>0</v>
      </c>
      <c r="L2254" s="210">
        <f>+J2254+K2254</f>
        <v>0</v>
      </c>
      <c r="M2254" s="209">
        <v>0</v>
      </c>
      <c r="N2254" s="209">
        <v>0</v>
      </c>
      <c r="O2254" s="210">
        <f>+M2254+N2254</f>
        <v>0</v>
      </c>
      <c r="P2254" s="210">
        <f>+L2254+O2254</f>
        <v>0</v>
      </c>
      <c r="Q2254" s="221" t="s">
        <v>19</v>
      </c>
      <c r="R2254" s="307"/>
      <c r="S2254" s="307"/>
      <c r="T2254" s="213">
        <v>0</v>
      </c>
      <c r="U2254" s="213">
        <v>0</v>
      </c>
      <c r="V2254" s="213">
        <v>0</v>
      </c>
      <c r="W2254" s="213">
        <v>0</v>
      </c>
      <c r="X2254" s="213"/>
      <c r="Y2254" s="213"/>
      <c r="Z2254" s="213">
        <v>0</v>
      </c>
      <c r="AA2254" s="213">
        <v>0</v>
      </c>
      <c r="AB2254" s="213">
        <v>0</v>
      </c>
      <c r="AC2254" s="213">
        <v>0</v>
      </c>
      <c r="AD2254" s="214"/>
      <c r="AE2254" s="214"/>
      <c r="AF2254" s="209">
        <f>J2254+T2254-Z2254</f>
        <v>0</v>
      </c>
      <c r="AG2254" s="209">
        <f>K2254+U2254-AA2254</f>
        <v>0</v>
      </c>
      <c r="AH2254" s="210">
        <f>+AF2254+AG2254</f>
        <v>0</v>
      </c>
      <c r="AI2254" s="209">
        <f>M2254+V2254-AB2254</f>
        <v>0</v>
      </c>
      <c r="AJ2254" s="209">
        <f>N2254+W2254-AC2254</f>
        <v>0</v>
      </c>
      <c r="AK2254" s="210">
        <f>+AI2254+AJ2254</f>
        <v>0</v>
      </c>
      <c r="AL2254" s="210">
        <f>+AH2254+AK2254</f>
        <v>0</v>
      </c>
      <c r="AM2254" s="213">
        <v>0</v>
      </c>
      <c r="AN2254" s="213">
        <v>0</v>
      </c>
      <c r="AO2254" s="210">
        <f>+AM2254+AN2254</f>
        <v>0</v>
      </c>
      <c r="AP2254" s="213">
        <v>0</v>
      </c>
      <c r="AQ2254" s="213">
        <v>0</v>
      </c>
      <c r="AR2254" s="210">
        <f>+AP2254+AQ2254</f>
        <v>0</v>
      </c>
      <c r="AS2254" s="210">
        <f>+AO2254+AR2254</f>
        <v>0</v>
      </c>
      <c r="AT2254" s="213">
        <v>0</v>
      </c>
      <c r="AU2254" s="213">
        <v>0</v>
      </c>
      <c r="AV2254" s="210">
        <f>+AT2254+AU2254</f>
        <v>0</v>
      </c>
      <c r="AW2254" s="213">
        <v>0</v>
      </c>
      <c r="AX2254" s="213">
        <v>0</v>
      </c>
      <c r="AY2254" s="210">
        <f>+AW2254+AX2254</f>
        <v>0</v>
      </c>
      <c r="AZ2254" s="210">
        <f>+AV2254+AY2254</f>
        <v>0</v>
      </c>
      <c r="BA2254" s="213">
        <v>0</v>
      </c>
      <c r="BB2254" s="213">
        <v>0</v>
      </c>
      <c r="BC2254" s="210">
        <f>+BA2254+BB2254</f>
        <v>0</v>
      </c>
      <c r="BD2254" s="213">
        <v>0</v>
      </c>
      <c r="BE2254" s="213">
        <v>0</v>
      </c>
      <c r="BF2254" s="210">
        <f>+BD2254+BE2254</f>
        <v>0</v>
      </c>
      <c r="BG2254" s="210">
        <f>+BC2254+BF2254</f>
        <v>0</v>
      </c>
      <c r="BH2254" s="213">
        <v>0</v>
      </c>
      <c r="BI2254" s="213">
        <v>0</v>
      </c>
      <c r="BJ2254" s="210">
        <f>+BH2254+BI2254</f>
        <v>0</v>
      </c>
      <c r="BK2254" s="213">
        <v>0</v>
      </c>
      <c r="BL2254" s="213">
        <v>0</v>
      </c>
      <c r="BM2254" s="210">
        <f>+BK2254+BL2254</f>
        <v>0</v>
      </c>
      <c r="BN2254" s="210">
        <f>+BJ2254+BM2254</f>
        <v>0</v>
      </c>
      <c r="BO2254" s="209">
        <f>AF2254-AM2254-AT2254-BA2254-BH2254</f>
        <v>0</v>
      </c>
      <c r="BP2254" s="209">
        <f>AG2254-AN2254-AU2254-BB2254-BI2254</f>
        <v>0</v>
      </c>
      <c r="BQ2254" s="210">
        <f>+BO2254+BP2254</f>
        <v>0</v>
      </c>
      <c r="BR2254" s="209">
        <f>AI2254-AP2254-AW2254-BD2254-BK2254</f>
        <v>0</v>
      </c>
      <c r="BS2254" s="209">
        <f>AJ2254-AQ2254-AX2254-BE2254-BL2254</f>
        <v>0</v>
      </c>
      <c r="BT2254" s="210">
        <f>+BR2254+BS2254</f>
        <v>0</v>
      </c>
      <c r="BU2254" s="210">
        <f>+BQ2254+BT2254</f>
        <v>0</v>
      </c>
      <c r="BV2254" s="215">
        <f>R2254+X2254-AD2254</f>
        <v>0</v>
      </c>
      <c r="BW2254" s="215">
        <f>S2254+Y2254-AE2254</f>
        <v>0</v>
      </c>
      <c r="BX2254" s="216">
        <v>0</v>
      </c>
      <c r="BY2254" s="216">
        <v>0</v>
      </c>
      <c r="BZ2254" s="215">
        <f>BV2254-BX2254</f>
        <v>0</v>
      </c>
      <c r="CA2254" s="217">
        <f>BW2254-BY2254</f>
        <v>0</v>
      </c>
    </row>
    <row r="2255" spans="2:79" ht="36.75" hidden="1" customHeight="1">
      <c r="B2255" s="218">
        <v>2015</v>
      </c>
      <c r="C2255" s="219">
        <v>8320</v>
      </c>
      <c r="D2255" s="218">
        <v>9</v>
      </c>
      <c r="E2255" s="218">
        <v>5000</v>
      </c>
      <c r="F2255" s="218">
        <v>5100</v>
      </c>
      <c r="G2255" s="218">
        <v>511</v>
      </c>
      <c r="H2255" s="218">
        <v>2</v>
      </c>
      <c r="I2255" s="220" t="s">
        <v>498</v>
      </c>
      <c r="J2255" s="209">
        <v>0</v>
      </c>
      <c r="K2255" s="209">
        <v>0</v>
      </c>
      <c r="L2255" s="210">
        <f>+J2255+K2255</f>
        <v>0</v>
      </c>
      <c r="M2255" s="209">
        <v>0</v>
      </c>
      <c r="N2255" s="209">
        <v>0</v>
      </c>
      <c r="O2255" s="210">
        <f>+M2255+N2255</f>
        <v>0</v>
      </c>
      <c r="P2255" s="210">
        <f>+L2255+O2255</f>
        <v>0</v>
      </c>
      <c r="Q2255" s="221" t="s">
        <v>19</v>
      </c>
      <c r="R2255" s="307"/>
      <c r="S2255" s="307"/>
      <c r="T2255" s="213">
        <v>0</v>
      </c>
      <c r="U2255" s="213">
        <v>0</v>
      </c>
      <c r="V2255" s="213">
        <v>0</v>
      </c>
      <c r="W2255" s="213">
        <v>0</v>
      </c>
      <c r="X2255" s="213"/>
      <c r="Y2255" s="213"/>
      <c r="Z2255" s="213">
        <v>0</v>
      </c>
      <c r="AA2255" s="213">
        <v>0</v>
      </c>
      <c r="AB2255" s="213">
        <v>0</v>
      </c>
      <c r="AC2255" s="213">
        <v>0</v>
      </c>
      <c r="AD2255" s="214"/>
      <c r="AE2255" s="214"/>
      <c r="AF2255" s="209">
        <f>J2255+T2255-Z2255</f>
        <v>0</v>
      </c>
      <c r="AG2255" s="209">
        <f>K2255+U2255-AA2255</f>
        <v>0</v>
      </c>
      <c r="AH2255" s="210">
        <f>+AF2255+AG2255</f>
        <v>0</v>
      </c>
      <c r="AI2255" s="209">
        <f>M2255+V2255-AB2255</f>
        <v>0</v>
      </c>
      <c r="AJ2255" s="209">
        <f>N2255+W2255-AC2255</f>
        <v>0</v>
      </c>
      <c r="AK2255" s="210">
        <f>+AI2255+AJ2255</f>
        <v>0</v>
      </c>
      <c r="AL2255" s="210">
        <f>+AH2255+AK2255</f>
        <v>0</v>
      </c>
      <c r="AM2255" s="213">
        <v>0</v>
      </c>
      <c r="AN2255" s="213">
        <v>0</v>
      </c>
      <c r="AO2255" s="210">
        <f>+AM2255+AN2255</f>
        <v>0</v>
      </c>
      <c r="AP2255" s="213">
        <v>0</v>
      </c>
      <c r="AQ2255" s="213">
        <v>0</v>
      </c>
      <c r="AR2255" s="210">
        <f>+AP2255+AQ2255</f>
        <v>0</v>
      </c>
      <c r="AS2255" s="210">
        <f>+AO2255+AR2255</f>
        <v>0</v>
      </c>
      <c r="AT2255" s="213">
        <v>0</v>
      </c>
      <c r="AU2255" s="213">
        <v>0</v>
      </c>
      <c r="AV2255" s="210">
        <f>+AT2255+AU2255</f>
        <v>0</v>
      </c>
      <c r="AW2255" s="213">
        <v>0</v>
      </c>
      <c r="AX2255" s="213">
        <v>0</v>
      </c>
      <c r="AY2255" s="210">
        <f>+AW2255+AX2255</f>
        <v>0</v>
      </c>
      <c r="AZ2255" s="210">
        <f>+AV2255+AY2255</f>
        <v>0</v>
      </c>
      <c r="BA2255" s="213">
        <v>0</v>
      </c>
      <c r="BB2255" s="213">
        <v>0</v>
      </c>
      <c r="BC2255" s="210">
        <f>+BA2255+BB2255</f>
        <v>0</v>
      </c>
      <c r="BD2255" s="213">
        <v>0</v>
      </c>
      <c r="BE2255" s="213">
        <v>0</v>
      </c>
      <c r="BF2255" s="210">
        <f>+BD2255+BE2255</f>
        <v>0</v>
      </c>
      <c r="BG2255" s="210">
        <f>+BC2255+BF2255</f>
        <v>0</v>
      </c>
      <c r="BH2255" s="213">
        <v>0</v>
      </c>
      <c r="BI2255" s="213">
        <v>0</v>
      </c>
      <c r="BJ2255" s="210">
        <f>+BH2255+BI2255</f>
        <v>0</v>
      </c>
      <c r="BK2255" s="213">
        <v>0</v>
      </c>
      <c r="BL2255" s="213">
        <v>0</v>
      </c>
      <c r="BM2255" s="210">
        <f>+BK2255+BL2255</f>
        <v>0</v>
      </c>
      <c r="BN2255" s="210">
        <f>+BJ2255+BM2255</f>
        <v>0</v>
      </c>
      <c r="BO2255" s="209">
        <f>AF2255-AM2255-AT2255-BA2255-BH2255</f>
        <v>0</v>
      </c>
      <c r="BP2255" s="209">
        <f>AG2255-AN2255-AU2255-BB2255-BI2255</f>
        <v>0</v>
      </c>
      <c r="BQ2255" s="210">
        <f>+BO2255+BP2255</f>
        <v>0</v>
      </c>
      <c r="BR2255" s="209">
        <f>AI2255-AP2255-AW2255-BD2255-BK2255</f>
        <v>0</v>
      </c>
      <c r="BS2255" s="209">
        <f>AJ2255-AQ2255-AX2255-BE2255-BL2255</f>
        <v>0</v>
      </c>
      <c r="BT2255" s="210">
        <f>+BR2255+BS2255</f>
        <v>0</v>
      </c>
      <c r="BU2255" s="210">
        <f>+BQ2255+BT2255</f>
        <v>0</v>
      </c>
      <c r="BV2255" s="215">
        <f>R2255+X2255-AD2255</f>
        <v>0</v>
      </c>
      <c r="BW2255" s="215">
        <f>S2255+Y2255-AE2255</f>
        <v>0</v>
      </c>
      <c r="BX2255" s="216">
        <v>0</v>
      </c>
      <c r="BY2255" s="216">
        <v>0</v>
      </c>
      <c r="BZ2255" s="215">
        <f>BV2255-BX2255</f>
        <v>0</v>
      </c>
      <c r="CA2255" s="217">
        <f>BW2255-BY2255</f>
        <v>0</v>
      </c>
    </row>
    <row r="2256" spans="2:79" ht="36.75" hidden="1" customHeight="1">
      <c r="B2256" s="218">
        <v>2015</v>
      </c>
      <c r="C2256" s="219">
        <v>8320</v>
      </c>
      <c r="D2256" s="218">
        <v>9</v>
      </c>
      <c r="E2256" s="218">
        <v>5000</v>
      </c>
      <c r="F2256" s="218">
        <v>5100</v>
      </c>
      <c r="G2256" s="218">
        <v>511</v>
      </c>
      <c r="H2256" s="218">
        <v>3</v>
      </c>
      <c r="I2256" s="220" t="s">
        <v>1179</v>
      </c>
      <c r="J2256" s="209">
        <v>0</v>
      </c>
      <c r="K2256" s="209">
        <v>0</v>
      </c>
      <c r="L2256" s="210">
        <f>+J2256+K2256</f>
        <v>0</v>
      </c>
      <c r="M2256" s="209">
        <v>0</v>
      </c>
      <c r="N2256" s="209">
        <v>0</v>
      </c>
      <c r="O2256" s="210">
        <f>+M2256+N2256</f>
        <v>0</v>
      </c>
      <c r="P2256" s="210">
        <f>+L2256+O2256</f>
        <v>0</v>
      </c>
      <c r="Q2256" s="221" t="s">
        <v>19</v>
      </c>
      <c r="R2256" s="307"/>
      <c r="S2256" s="307"/>
      <c r="T2256" s="213">
        <v>0</v>
      </c>
      <c r="U2256" s="213">
        <v>0</v>
      </c>
      <c r="V2256" s="213">
        <v>0</v>
      </c>
      <c r="W2256" s="213">
        <v>0</v>
      </c>
      <c r="X2256" s="213"/>
      <c r="Y2256" s="213"/>
      <c r="Z2256" s="213">
        <v>0</v>
      </c>
      <c r="AA2256" s="213">
        <v>0</v>
      </c>
      <c r="AB2256" s="213">
        <v>0</v>
      </c>
      <c r="AC2256" s="213">
        <v>0</v>
      </c>
      <c r="AD2256" s="214"/>
      <c r="AE2256" s="214"/>
      <c r="AF2256" s="209">
        <f>J2256+T2256-Z2256</f>
        <v>0</v>
      </c>
      <c r="AG2256" s="209">
        <f>K2256+U2256-AA2256</f>
        <v>0</v>
      </c>
      <c r="AH2256" s="210">
        <f>+AF2256+AG2256</f>
        <v>0</v>
      </c>
      <c r="AI2256" s="209">
        <f>M2256+V2256-AB2256</f>
        <v>0</v>
      </c>
      <c r="AJ2256" s="209">
        <f>N2256+W2256-AC2256</f>
        <v>0</v>
      </c>
      <c r="AK2256" s="210">
        <f>+AI2256+AJ2256</f>
        <v>0</v>
      </c>
      <c r="AL2256" s="210">
        <f>+AH2256+AK2256</f>
        <v>0</v>
      </c>
      <c r="AM2256" s="213">
        <v>0</v>
      </c>
      <c r="AN2256" s="213">
        <v>0</v>
      </c>
      <c r="AO2256" s="210">
        <f>+AM2256+AN2256</f>
        <v>0</v>
      </c>
      <c r="AP2256" s="213">
        <v>0</v>
      </c>
      <c r="AQ2256" s="213">
        <v>0</v>
      </c>
      <c r="AR2256" s="210">
        <f>+AP2256+AQ2256</f>
        <v>0</v>
      </c>
      <c r="AS2256" s="210">
        <f>+AO2256+AR2256</f>
        <v>0</v>
      </c>
      <c r="AT2256" s="213">
        <v>0</v>
      </c>
      <c r="AU2256" s="213">
        <v>0</v>
      </c>
      <c r="AV2256" s="210">
        <f>+AT2256+AU2256</f>
        <v>0</v>
      </c>
      <c r="AW2256" s="213">
        <v>0</v>
      </c>
      <c r="AX2256" s="213">
        <v>0</v>
      </c>
      <c r="AY2256" s="210">
        <f>+AW2256+AX2256</f>
        <v>0</v>
      </c>
      <c r="AZ2256" s="210">
        <f>+AV2256+AY2256</f>
        <v>0</v>
      </c>
      <c r="BA2256" s="213">
        <v>0</v>
      </c>
      <c r="BB2256" s="213">
        <v>0</v>
      </c>
      <c r="BC2256" s="210">
        <f>+BA2256+BB2256</f>
        <v>0</v>
      </c>
      <c r="BD2256" s="213">
        <v>0</v>
      </c>
      <c r="BE2256" s="213">
        <v>0</v>
      </c>
      <c r="BF2256" s="210">
        <f>+BD2256+BE2256</f>
        <v>0</v>
      </c>
      <c r="BG2256" s="210">
        <f>+BC2256+BF2256</f>
        <v>0</v>
      </c>
      <c r="BH2256" s="213">
        <v>0</v>
      </c>
      <c r="BI2256" s="213">
        <v>0</v>
      </c>
      <c r="BJ2256" s="210">
        <f>+BH2256+BI2256</f>
        <v>0</v>
      </c>
      <c r="BK2256" s="213">
        <v>0</v>
      </c>
      <c r="BL2256" s="213">
        <v>0</v>
      </c>
      <c r="BM2256" s="210">
        <f>+BK2256+BL2256</f>
        <v>0</v>
      </c>
      <c r="BN2256" s="210">
        <f>+BJ2256+BM2256</f>
        <v>0</v>
      </c>
      <c r="BO2256" s="209">
        <f>AF2256-AM2256-AT2256-BA2256-BH2256</f>
        <v>0</v>
      </c>
      <c r="BP2256" s="209">
        <f>AG2256-AN2256-AU2256-BB2256-BI2256</f>
        <v>0</v>
      </c>
      <c r="BQ2256" s="210">
        <f>+BO2256+BP2256</f>
        <v>0</v>
      </c>
      <c r="BR2256" s="209">
        <f>AI2256-AP2256-AW2256-BD2256-BK2256</f>
        <v>0</v>
      </c>
      <c r="BS2256" s="209">
        <f>AJ2256-AQ2256-AX2256-BE2256-BL2256</f>
        <v>0</v>
      </c>
      <c r="BT2256" s="210">
        <f>+BR2256+BS2256</f>
        <v>0</v>
      </c>
      <c r="BU2256" s="210">
        <f>+BQ2256+BT2256</f>
        <v>0</v>
      </c>
      <c r="BV2256" s="215">
        <f>R2256+X2256-AD2256</f>
        <v>0</v>
      </c>
      <c r="BW2256" s="215">
        <f>S2256+Y2256-AE2256</f>
        <v>0</v>
      </c>
      <c r="BX2256" s="216">
        <v>0</v>
      </c>
      <c r="BY2256" s="216">
        <v>0</v>
      </c>
      <c r="BZ2256" s="215">
        <f>BV2256-BX2256</f>
        <v>0</v>
      </c>
      <c r="CA2256" s="217">
        <f>BW2256-BY2256</f>
        <v>0</v>
      </c>
    </row>
    <row r="2257" spans="2:79" ht="36.75" hidden="1" customHeight="1">
      <c r="B2257" s="218">
        <v>2015</v>
      </c>
      <c r="C2257" s="219">
        <v>8320</v>
      </c>
      <c r="D2257" s="218">
        <v>9</v>
      </c>
      <c r="E2257" s="218">
        <v>5000</v>
      </c>
      <c r="F2257" s="218">
        <v>5100</v>
      </c>
      <c r="G2257" s="218">
        <v>511</v>
      </c>
      <c r="H2257" s="218">
        <v>4</v>
      </c>
      <c r="I2257" s="220" t="s">
        <v>1178</v>
      </c>
      <c r="J2257" s="209">
        <v>0</v>
      </c>
      <c r="K2257" s="209">
        <v>0</v>
      </c>
      <c r="L2257" s="210">
        <f>+J2257+K2257</f>
        <v>0</v>
      </c>
      <c r="M2257" s="209">
        <v>0</v>
      </c>
      <c r="N2257" s="209">
        <v>0</v>
      </c>
      <c r="O2257" s="210">
        <f>+M2257+N2257</f>
        <v>0</v>
      </c>
      <c r="P2257" s="210">
        <f>+L2257+O2257</f>
        <v>0</v>
      </c>
      <c r="Q2257" s="221" t="s">
        <v>19</v>
      </c>
      <c r="R2257" s="307"/>
      <c r="S2257" s="307"/>
      <c r="T2257" s="213">
        <v>0</v>
      </c>
      <c r="U2257" s="213">
        <v>0</v>
      </c>
      <c r="V2257" s="213">
        <v>0</v>
      </c>
      <c r="W2257" s="213">
        <v>0</v>
      </c>
      <c r="X2257" s="213"/>
      <c r="Y2257" s="213"/>
      <c r="Z2257" s="213">
        <v>0</v>
      </c>
      <c r="AA2257" s="213">
        <v>0</v>
      </c>
      <c r="AB2257" s="213">
        <v>0</v>
      </c>
      <c r="AC2257" s="213">
        <v>0</v>
      </c>
      <c r="AD2257" s="214"/>
      <c r="AE2257" s="214"/>
      <c r="AF2257" s="209">
        <f>J2257+T2257-Z2257</f>
        <v>0</v>
      </c>
      <c r="AG2257" s="209">
        <f>K2257+U2257-AA2257</f>
        <v>0</v>
      </c>
      <c r="AH2257" s="210">
        <f>+AF2257+AG2257</f>
        <v>0</v>
      </c>
      <c r="AI2257" s="209">
        <f>M2257+V2257-AB2257</f>
        <v>0</v>
      </c>
      <c r="AJ2257" s="209">
        <f>N2257+W2257-AC2257</f>
        <v>0</v>
      </c>
      <c r="AK2257" s="210">
        <f>+AI2257+AJ2257</f>
        <v>0</v>
      </c>
      <c r="AL2257" s="210">
        <f>+AH2257+AK2257</f>
        <v>0</v>
      </c>
      <c r="AM2257" s="213">
        <v>0</v>
      </c>
      <c r="AN2257" s="213">
        <v>0</v>
      </c>
      <c r="AO2257" s="210">
        <f>+AM2257+AN2257</f>
        <v>0</v>
      </c>
      <c r="AP2257" s="213">
        <v>0</v>
      </c>
      <c r="AQ2257" s="213">
        <v>0</v>
      </c>
      <c r="AR2257" s="210">
        <f>+AP2257+AQ2257</f>
        <v>0</v>
      </c>
      <c r="AS2257" s="210">
        <f>+AO2257+AR2257</f>
        <v>0</v>
      </c>
      <c r="AT2257" s="213">
        <v>0</v>
      </c>
      <c r="AU2257" s="213">
        <v>0</v>
      </c>
      <c r="AV2257" s="210">
        <f>+AT2257+AU2257</f>
        <v>0</v>
      </c>
      <c r="AW2257" s="213">
        <v>0</v>
      </c>
      <c r="AX2257" s="213">
        <v>0</v>
      </c>
      <c r="AY2257" s="210">
        <f>+AW2257+AX2257</f>
        <v>0</v>
      </c>
      <c r="AZ2257" s="210">
        <f>+AV2257+AY2257</f>
        <v>0</v>
      </c>
      <c r="BA2257" s="213">
        <v>0</v>
      </c>
      <c r="BB2257" s="213">
        <v>0</v>
      </c>
      <c r="BC2257" s="210">
        <f>+BA2257+BB2257</f>
        <v>0</v>
      </c>
      <c r="BD2257" s="213">
        <v>0</v>
      </c>
      <c r="BE2257" s="213">
        <v>0</v>
      </c>
      <c r="BF2257" s="210">
        <f>+BD2257+BE2257</f>
        <v>0</v>
      </c>
      <c r="BG2257" s="210">
        <f>+BC2257+BF2257</f>
        <v>0</v>
      </c>
      <c r="BH2257" s="213">
        <v>0</v>
      </c>
      <c r="BI2257" s="213">
        <v>0</v>
      </c>
      <c r="BJ2257" s="210">
        <f>+BH2257+BI2257</f>
        <v>0</v>
      </c>
      <c r="BK2257" s="213">
        <v>0</v>
      </c>
      <c r="BL2257" s="213">
        <v>0</v>
      </c>
      <c r="BM2257" s="210">
        <f>+BK2257+BL2257</f>
        <v>0</v>
      </c>
      <c r="BN2257" s="210">
        <f>+BJ2257+BM2257</f>
        <v>0</v>
      </c>
      <c r="BO2257" s="209">
        <f>AF2257-AM2257-AT2257-BA2257-BH2257</f>
        <v>0</v>
      </c>
      <c r="BP2257" s="209">
        <f>AG2257-AN2257-AU2257-BB2257-BI2257</f>
        <v>0</v>
      </c>
      <c r="BQ2257" s="210">
        <f>+BO2257+BP2257</f>
        <v>0</v>
      </c>
      <c r="BR2257" s="209">
        <f>AI2257-AP2257-AW2257-BD2257-BK2257</f>
        <v>0</v>
      </c>
      <c r="BS2257" s="209">
        <f>AJ2257-AQ2257-AX2257-BE2257-BL2257</f>
        <v>0</v>
      </c>
      <c r="BT2257" s="210">
        <f>+BR2257+BS2257</f>
        <v>0</v>
      </c>
      <c r="BU2257" s="210">
        <f>+BQ2257+BT2257</f>
        <v>0</v>
      </c>
      <c r="BV2257" s="215">
        <f>R2257+X2257-AD2257</f>
        <v>0</v>
      </c>
      <c r="BW2257" s="215">
        <f>S2257+Y2257-AE2257</f>
        <v>0</v>
      </c>
      <c r="BX2257" s="216">
        <v>0</v>
      </c>
      <c r="BY2257" s="216">
        <v>0</v>
      </c>
      <c r="BZ2257" s="215">
        <f>BV2257-BX2257</f>
        <v>0</v>
      </c>
      <c r="CA2257" s="217">
        <f>BW2257-BY2257</f>
        <v>0</v>
      </c>
    </row>
    <row r="2258" spans="2:79" ht="36.75" hidden="1" customHeight="1">
      <c r="B2258" s="218">
        <v>2015</v>
      </c>
      <c r="C2258" s="219">
        <v>8320</v>
      </c>
      <c r="D2258" s="218">
        <v>9</v>
      </c>
      <c r="E2258" s="218">
        <v>5000</v>
      </c>
      <c r="F2258" s="218">
        <v>5100</v>
      </c>
      <c r="G2258" s="218">
        <v>511</v>
      </c>
      <c r="H2258" s="218">
        <v>5</v>
      </c>
      <c r="I2258" s="220" t="s">
        <v>1177</v>
      </c>
      <c r="J2258" s="209">
        <v>0</v>
      </c>
      <c r="K2258" s="209">
        <v>0</v>
      </c>
      <c r="L2258" s="210">
        <f>+J2258+K2258</f>
        <v>0</v>
      </c>
      <c r="M2258" s="209">
        <v>0</v>
      </c>
      <c r="N2258" s="209">
        <v>0</v>
      </c>
      <c r="O2258" s="210">
        <f>+M2258+N2258</f>
        <v>0</v>
      </c>
      <c r="P2258" s="210">
        <f>+L2258+O2258</f>
        <v>0</v>
      </c>
      <c r="Q2258" s="221" t="s">
        <v>19</v>
      </c>
      <c r="R2258" s="307"/>
      <c r="S2258" s="307"/>
      <c r="T2258" s="213">
        <v>0</v>
      </c>
      <c r="U2258" s="213">
        <v>0</v>
      </c>
      <c r="V2258" s="213">
        <v>0</v>
      </c>
      <c r="W2258" s="213">
        <v>0</v>
      </c>
      <c r="X2258" s="213"/>
      <c r="Y2258" s="213"/>
      <c r="Z2258" s="213">
        <v>0</v>
      </c>
      <c r="AA2258" s="213">
        <v>0</v>
      </c>
      <c r="AB2258" s="213">
        <v>0</v>
      </c>
      <c r="AC2258" s="213">
        <v>0</v>
      </c>
      <c r="AD2258" s="214"/>
      <c r="AE2258" s="214"/>
      <c r="AF2258" s="209">
        <f>J2258+T2258-Z2258</f>
        <v>0</v>
      </c>
      <c r="AG2258" s="209">
        <f>K2258+U2258-AA2258</f>
        <v>0</v>
      </c>
      <c r="AH2258" s="210">
        <f>+AF2258+AG2258</f>
        <v>0</v>
      </c>
      <c r="AI2258" s="209">
        <f>M2258+V2258-AB2258</f>
        <v>0</v>
      </c>
      <c r="AJ2258" s="209">
        <f>N2258+W2258-AC2258</f>
        <v>0</v>
      </c>
      <c r="AK2258" s="210">
        <f>+AI2258+AJ2258</f>
        <v>0</v>
      </c>
      <c r="AL2258" s="210">
        <f>+AH2258+AK2258</f>
        <v>0</v>
      </c>
      <c r="AM2258" s="213">
        <v>0</v>
      </c>
      <c r="AN2258" s="213">
        <v>0</v>
      </c>
      <c r="AO2258" s="210">
        <f>+AM2258+AN2258</f>
        <v>0</v>
      </c>
      <c r="AP2258" s="213">
        <v>0</v>
      </c>
      <c r="AQ2258" s="213">
        <v>0</v>
      </c>
      <c r="AR2258" s="210">
        <f>+AP2258+AQ2258</f>
        <v>0</v>
      </c>
      <c r="AS2258" s="210">
        <f>+AO2258+AR2258</f>
        <v>0</v>
      </c>
      <c r="AT2258" s="213">
        <v>0</v>
      </c>
      <c r="AU2258" s="213">
        <v>0</v>
      </c>
      <c r="AV2258" s="210">
        <f>+AT2258+AU2258</f>
        <v>0</v>
      </c>
      <c r="AW2258" s="213">
        <v>0</v>
      </c>
      <c r="AX2258" s="213">
        <v>0</v>
      </c>
      <c r="AY2258" s="210">
        <f>+AW2258+AX2258</f>
        <v>0</v>
      </c>
      <c r="AZ2258" s="210">
        <f>+AV2258+AY2258</f>
        <v>0</v>
      </c>
      <c r="BA2258" s="213">
        <v>0</v>
      </c>
      <c r="BB2258" s="213">
        <v>0</v>
      </c>
      <c r="BC2258" s="210">
        <f>+BA2258+BB2258</f>
        <v>0</v>
      </c>
      <c r="BD2258" s="213">
        <v>0</v>
      </c>
      <c r="BE2258" s="213">
        <v>0</v>
      </c>
      <c r="BF2258" s="210">
        <f>+BD2258+BE2258</f>
        <v>0</v>
      </c>
      <c r="BG2258" s="210">
        <f>+BC2258+BF2258</f>
        <v>0</v>
      </c>
      <c r="BH2258" s="213">
        <v>0</v>
      </c>
      <c r="BI2258" s="213">
        <v>0</v>
      </c>
      <c r="BJ2258" s="210">
        <f>+BH2258+BI2258</f>
        <v>0</v>
      </c>
      <c r="BK2258" s="213">
        <v>0</v>
      </c>
      <c r="BL2258" s="213">
        <v>0</v>
      </c>
      <c r="BM2258" s="210">
        <f>+BK2258+BL2258</f>
        <v>0</v>
      </c>
      <c r="BN2258" s="210">
        <f>+BJ2258+BM2258</f>
        <v>0</v>
      </c>
      <c r="BO2258" s="209">
        <f>AF2258-AM2258-AT2258-BA2258-BH2258</f>
        <v>0</v>
      </c>
      <c r="BP2258" s="209">
        <f>AG2258-AN2258-AU2258-BB2258-BI2258</f>
        <v>0</v>
      </c>
      <c r="BQ2258" s="210">
        <f>+BO2258+BP2258</f>
        <v>0</v>
      </c>
      <c r="BR2258" s="209">
        <f>AI2258-AP2258-AW2258-BD2258-BK2258</f>
        <v>0</v>
      </c>
      <c r="BS2258" s="209">
        <f>AJ2258-AQ2258-AX2258-BE2258-BL2258</f>
        <v>0</v>
      </c>
      <c r="BT2258" s="210">
        <f>+BR2258+BS2258</f>
        <v>0</v>
      </c>
      <c r="BU2258" s="210">
        <f>+BQ2258+BT2258</f>
        <v>0</v>
      </c>
      <c r="BV2258" s="215">
        <f>R2258+X2258-AD2258</f>
        <v>0</v>
      </c>
      <c r="BW2258" s="215">
        <f>S2258+Y2258-AE2258</f>
        <v>0</v>
      </c>
      <c r="BX2258" s="216">
        <v>0</v>
      </c>
      <c r="BY2258" s="216">
        <v>0</v>
      </c>
      <c r="BZ2258" s="215">
        <f>BV2258-BX2258</f>
        <v>0</v>
      </c>
      <c r="CA2258" s="217">
        <f>BW2258-BY2258</f>
        <v>0</v>
      </c>
    </row>
    <row r="2259" spans="2:79" ht="36.75" hidden="1" customHeight="1">
      <c r="B2259" s="218">
        <v>2015</v>
      </c>
      <c r="C2259" s="219">
        <v>8320</v>
      </c>
      <c r="D2259" s="218">
        <v>9</v>
      </c>
      <c r="E2259" s="218">
        <v>5000</v>
      </c>
      <c r="F2259" s="218">
        <v>5100</v>
      </c>
      <c r="G2259" s="218">
        <v>511</v>
      </c>
      <c r="H2259" s="218">
        <v>6</v>
      </c>
      <c r="I2259" s="220" t="s">
        <v>1176</v>
      </c>
      <c r="J2259" s="209">
        <v>0</v>
      </c>
      <c r="K2259" s="209">
        <v>0</v>
      </c>
      <c r="L2259" s="210">
        <f>+J2259+K2259</f>
        <v>0</v>
      </c>
      <c r="M2259" s="209">
        <v>0</v>
      </c>
      <c r="N2259" s="209">
        <v>0</v>
      </c>
      <c r="O2259" s="210">
        <f>+M2259+N2259</f>
        <v>0</v>
      </c>
      <c r="P2259" s="210">
        <f>+L2259+O2259</f>
        <v>0</v>
      </c>
      <c r="Q2259" s="221" t="s">
        <v>19</v>
      </c>
      <c r="R2259" s="307"/>
      <c r="S2259" s="307"/>
      <c r="T2259" s="213">
        <v>0</v>
      </c>
      <c r="U2259" s="213">
        <v>0</v>
      </c>
      <c r="V2259" s="213">
        <v>0</v>
      </c>
      <c r="W2259" s="213">
        <v>0</v>
      </c>
      <c r="X2259" s="213"/>
      <c r="Y2259" s="213"/>
      <c r="Z2259" s="213">
        <v>0</v>
      </c>
      <c r="AA2259" s="213">
        <v>0</v>
      </c>
      <c r="AB2259" s="213">
        <v>0</v>
      </c>
      <c r="AC2259" s="213">
        <v>0</v>
      </c>
      <c r="AD2259" s="214"/>
      <c r="AE2259" s="214"/>
      <c r="AF2259" s="209">
        <f>J2259+T2259-Z2259</f>
        <v>0</v>
      </c>
      <c r="AG2259" s="209">
        <f>K2259+U2259-AA2259</f>
        <v>0</v>
      </c>
      <c r="AH2259" s="210">
        <f>+AF2259+AG2259</f>
        <v>0</v>
      </c>
      <c r="AI2259" s="209">
        <f>M2259+V2259-AB2259</f>
        <v>0</v>
      </c>
      <c r="AJ2259" s="209">
        <f>N2259+W2259-AC2259</f>
        <v>0</v>
      </c>
      <c r="AK2259" s="210">
        <f>+AI2259+AJ2259</f>
        <v>0</v>
      </c>
      <c r="AL2259" s="210">
        <f>+AH2259+AK2259</f>
        <v>0</v>
      </c>
      <c r="AM2259" s="213">
        <v>0</v>
      </c>
      <c r="AN2259" s="213">
        <v>0</v>
      </c>
      <c r="AO2259" s="210">
        <f>+AM2259+AN2259</f>
        <v>0</v>
      </c>
      <c r="AP2259" s="213">
        <v>0</v>
      </c>
      <c r="AQ2259" s="213">
        <v>0</v>
      </c>
      <c r="AR2259" s="210">
        <f>+AP2259+AQ2259</f>
        <v>0</v>
      </c>
      <c r="AS2259" s="210">
        <f>+AO2259+AR2259</f>
        <v>0</v>
      </c>
      <c r="AT2259" s="213">
        <v>0</v>
      </c>
      <c r="AU2259" s="213">
        <v>0</v>
      </c>
      <c r="AV2259" s="210">
        <f>+AT2259+AU2259</f>
        <v>0</v>
      </c>
      <c r="AW2259" s="213">
        <v>0</v>
      </c>
      <c r="AX2259" s="213">
        <v>0</v>
      </c>
      <c r="AY2259" s="210">
        <f>+AW2259+AX2259</f>
        <v>0</v>
      </c>
      <c r="AZ2259" s="210">
        <f>+AV2259+AY2259</f>
        <v>0</v>
      </c>
      <c r="BA2259" s="213">
        <v>0</v>
      </c>
      <c r="BB2259" s="213">
        <v>0</v>
      </c>
      <c r="BC2259" s="210">
        <f>+BA2259+BB2259</f>
        <v>0</v>
      </c>
      <c r="BD2259" s="213">
        <v>0</v>
      </c>
      <c r="BE2259" s="213">
        <v>0</v>
      </c>
      <c r="BF2259" s="210">
        <f>+BD2259+BE2259</f>
        <v>0</v>
      </c>
      <c r="BG2259" s="210">
        <f>+BC2259+BF2259</f>
        <v>0</v>
      </c>
      <c r="BH2259" s="213">
        <v>0</v>
      </c>
      <c r="BI2259" s="213">
        <v>0</v>
      </c>
      <c r="BJ2259" s="210">
        <f>+BH2259+BI2259</f>
        <v>0</v>
      </c>
      <c r="BK2259" s="213">
        <v>0</v>
      </c>
      <c r="BL2259" s="213">
        <v>0</v>
      </c>
      <c r="BM2259" s="210">
        <f>+BK2259+BL2259</f>
        <v>0</v>
      </c>
      <c r="BN2259" s="210">
        <f>+BJ2259+BM2259</f>
        <v>0</v>
      </c>
      <c r="BO2259" s="209">
        <f>AF2259-AM2259-AT2259-BA2259-BH2259</f>
        <v>0</v>
      </c>
      <c r="BP2259" s="209">
        <f>AG2259-AN2259-AU2259-BB2259-BI2259</f>
        <v>0</v>
      </c>
      <c r="BQ2259" s="210">
        <f>+BO2259+BP2259</f>
        <v>0</v>
      </c>
      <c r="BR2259" s="209">
        <f>AI2259-AP2259-AW2259-BD2259-BK2259</f>
        <v>0</v>
      </c>
      <c r="BS2259" s="209">
        <f>AJ2259-AQ2259-AX2259-BE2259-BL2259</f>
        <v>0</v>
      </c>
      <c r="BT2259" s="210">
        <f>+BR2259+BS2259</f>
        <v>0</v>
      </c>
      <c r="BU2259" s="210">
        <f>+BQ2259+BT2259</f>
        <v>0</v>
      </c>
      <c r="BV2259" s="215">
        <f>R2259+X2259-AD2259</f>
        <v>0</v>
      </c>
      <c r="BW2259" s="215">
        <f>S2259+Y2259-AE2259</f>
        <v>0</v>
      </c>
      <c r="BX2259" s="216">
        <v>0</v>
      </c>
      <c r="BY2259" s="216">
        <v>0</v>
      </c>
      <c r="BZ2259" s="215">
        <f>BV2259-BX2259</f>
        <v>0</v>
      </c>
      <c r="CA2259" s="217">
        <f>BW2259-BY2259</f>
        <v>0</v>
      </c>
    </row>
    <row r="2260" spans="2:79" ht="36.75" hidden="1" customHeight="1">
      <c r="B2260" s="218">
        <v>2015</v>
      </c>
      <c r="C2260" s="219">
        <v>8320</v>
      </c>
      <c r="D2260" s="218">
        <v>9</v>
      </c>
      <c r="E2260" s="218">
        <v>5000</v>
      </c>
      <c r="F2260" s="218">
        <v>5100</v>
      </c>
      <c r="G2260" s="218">
        <v>511</v>
      </c>
      <c r="H2260" s="218">
        <v>7</v>
      </c>
      <c r="I2260" s="220" t="s">
        <v>1175</v>
      </c>
      <c r="J2260" s="209">
        <v>0</v>
      </c>
      <c r="K2260" s="209">
        <v>0</v>
      </c>
      <c r="L2260" s="210">
        <f>+J2260+K2260</f>
        <v>0</v>
      </c>
      <c r="M2260" s="209">
        <v>0</v>
      </c>
      <c r="N2260" s="209">
        <v>0</v>
      </c>
      <c r="O2260" s="210">
        <f>+M2260+N2260</f>
        <v>0</v>
      </c>
      <c r="P2260" s="210">
        <f>+L2260+O2260</f>
        <v>0</v>
      </c>
      <c r="Q2260" s="221" t="s">
        <v>19</v>
      </c>
      <c r="R2260" s="307"/>
      <c r="S2260" s="307"/>
      <c r="T2260" s="213">
        <v>0</v>
      </c>
      <c r="U2260" s="213">
        <v>0</v>
      </c>
      <c r="V2260" s="213">
        <v>0</v>
      </c>
      <c r="W2260" s="213">
        <v>0</v>
      </c>
      <c r="X2260" s="213"/>
      <c r="Y2260" s="213"/>
      <c r="Z2260" s="213">
        <v>0</v>
      </c>
      <c r="AA2260" s="213">
        <v>0</v>
      </c>
      <c r="AB2260" s="213">
        <v>0</v>
      </c>
      <c r="AC2260" s="213">
        <v>0</v>
      </c>
      <c r="AD2260" s="214"/>
      <c r="AE2260" s="214"/>
      <c r="AF2260" s="209">
        <f>J2260+T2260-Z2260</f>
        <v>0</v>
      </c>
      <c r="AG2260" s="209">
        <f>K2260+U2260-AA2260</f>
        <v>0</v>
      </c>
      <c r="AH2260" s="210">
        <f>+AF2260+AG2260</f>
        <v>0</v>
      </c>
      <c r="AI2260" s="209">
        <f>M2260+V2260-AB2260</f>
        <v>0</v>
      </c>
      <c r="AJ2260" s="209">
        <f>N2260+W2260-AC2260</f>
        <v>0</v>
      </c>
      <c r="AK2260" s="210">
        <f>+AI2260+AJ2260</f>
        <v>0</v>
      </c>
      <c r="AL2260" s="210">
        <f>+AH2260+AK2260</f>
        <v>0</v>
      </c>
      <c r="AM2260" s="213">
        <v>0</v>
      </c>
      <c r="AN2260" s="213">
        <v>0</v>
      </c>
      <c r="AO2260" s="210">
        <f>+AM2260+AN2260</f>
        <v>0</v>
      </c>
      <c r="AP2260" s="213">
        <v>0</v>
      </c>
      <c r="AQ2260" s="213">
        <v>0</v>
      </c>
      <c r="AR2260" s="210">
        <f>+AP2260+AQ2260</f>
        <v>0</v>
      </c>
      <c r="AS2260" s="210">
        <f>+AO2260+AR2260</f>
        <v>0</v>
      </c>
      <c r="AT2260" s="213">
        <v>0</v>
      </c>
      <c r="AU2260" s="213">
        <v>0</v>
      </c>
      <c r="AV2260" s="210">
        <f>+AT2260+AU2260</f>
        <v>0</v>
      </c>
      <c r="AW2260" s="213">
        <v>0</v>
      </c>
      <c r="AX2260" s="213">
        <v>0</v>
      </c>
      <c r="AY2260" s="210">
        <f>+AW2260+AX2260</f>
        <v>0</v>
      </c>
      <c r="AZ2260" s="210">
        <f>+AV2260+AY2260</f>
        <v>0</v>
      </c>
      <c r="BA2260" s="213">
        <v>0</v>
      </c>
      <c r="BB2260" s="213">
        <v>0</v>
      </c>
      <c r="BC2260" s="210">
        <f>+BA2260+BB2260</f>
        <v>0</v>
      </c>
      <c r="BD2260" s="213">
        <v>0</v>
      </c>
      <c r="BE2260" s="213">
        <v>0</v>
      </c>
      <c r="BF2260" s="210">
        <f>+BD2260+BE2260</f>
        <v>0</v>
      </c>
      <c r="BG2260" s="210">
        <f>+BC2260+BF2260</f>
        <v>0</v>
      </c>
      <c r="BH2260" s="213">
        <v>0</v>
      </c>
      <c r="BI2260" s="213">
        <v>0</v>
      </c>
      <c r="BJ2260" s="210">
        <f>+BH2260+BI2260</f>
        <v>0</v>
      </c>
      <c r="BK2260" s="213">
        <v>0</v>
      </c>
      <c r="BL2260" s="213">
        <v>0</v>
      </c>
      <c r="BM2260" s="210">
        <f>+BK2260+BL2260</f>
        <v>0</v>
      </c>
      <c r="BN2260" s="210">
        <f>+BJ2260+BM2260</f>
        <v>0</v>
      </c>
      <c r="BO2260" s="209">
        <f>AF2260-AM2260-AT2260-BA2260-BH2260</f>
        <v>0</v>
      </c>
      <c r="BP2260" s="209">
        <f>AG2260-AN2260-AU2260-BB2260-BI2260</f>
        <v>0</v>
      </c>
      <c r="BQ2260" s="210">
        <f>+BO2260+BP2260</f>
        <v>0</v>
      </c>
      <c r="BR2260" s="209">
        <f>AI2260-AP2260-AW2260-BD2260-BK2260</f>
        <v>0</v>
      </c>
      <c r="BS2260" s="209">
        <f>AJ2260-AQ2260-AX2260-BE2260-BL2260</f>
        <v>0</v>
      </c>
      <c r="BT2260" s="210">
        <f>+BR2260+BS2260</f>
        <v>0</v>
      </c>
      <c r="BU2260" s="210">
        <f>+BQ2260+BT2260</f>
        <v>0</v>
      </c>
      <c r="BV2260" s="215">
        <f>R2260+X2260-AD2260</f>
        <v>0</v>
      </c>
      <c r="BW2260" s="215">
        <f>S2260+Y2260-AE2260</f>
        <v>0</v>
      </c>
      <c r="BX2260" s="216">
        <v>0</v>
      </c>
      <c r="BY2260" s="216">
        <v>0</v>
      </c>
      <c r="BZ2260" s="215">
        <f>BV2260-BX2260</f>
        <v>0</v>
      </c>
      <c r="CA2260" s="217">
        <f>BW2260-BY2260</f>
        <v>0</v>
      </c>
    </row>
    <row r="2261" spans="2:79" ht="36.75" hidden="1" customHeight="1">
      <c r="B2261" s="218">
        <v>2015</v>
      </c>
      <c r="C2261" s="219">
        <v>8320</v>
      </c>
      <c r="D2261" s="218">
        <v>9</v>
      </c>
      <c r="E2261" s="218">
        <v>5000</v>
      </c>
      <c r="F2261" s="218">
        <v>5100</v>
      </c>
      <c r="G2261" s="218">
        <v>511</v>
      </c>
      <c r="H2261" s="218">
        <v>8</v>
      </c>
      <c r="I2261" s="220" t="s">
        <v>703</v>
      </c>
      <c r="J2261" s="209">
        <v>0</v>
      </c>
      <c r="K2261" s="209">
        <v>0</v>
      </c>
      <c r="L2261" s="210">
        <f>+J2261+K2261</f>
        <v>0</v>
      </c>
      <c r="M2261" s="209">
        <v>0</v>
      </c>
      <c r="N2261" s="209">
        <v>0</v>
      </c>
      <c r="O2261" s="210">
        <f>+M2261+N2261</f>
        <v>0</v>
      </c>
      <c r="P2261" s="210">
        <f>+L2261+O2261</f>
        <v>0</v>
      </c>
      <c r="Q2261" s="221" t="s">
        <v>19</v>
      </c>
      <c r="R2261" s="307"/>
      <c r="S2261" s="307"/>
      <c r="T2261" s="213">
        <v>0</v>
      </c>
      <c r="U2261" s="213">
        <v>0</v>
      </c>
      <c r="V2261" s="213">
        <v>0</v>
      </c>
      <c r="W2261" s="213">
        <v>0</v>
      </c>
      <c r="X2261" s="213"/>
      <c r="Y2261" s="213"/>
      <c r="Z2261" s="213">
        <v>0</v>
      </c>
      <c r="AA2261" s="213">
        <v>0</v>
      </c>
      <c r="AB2261" s="213">
        <v>0</v>
      </c>
      <c r="AC2261" s="213">
        <v>0</v>
      </c>
      <c r="AD2261" s="214"/>
      <c r="AE2261" s="214"/>
      <c r="AF2261" s="209">
        <f>J2261+T2261-Z2261</f>
        <v>0</v>
      </c>
      <c r="AG2261" s="209">
        <f>K2261+U2261-AA2261</f>
        <v>0</v>
      </c>
      <c r="AH2261" s="210">
        <f>+AF2261+AG2261</f>
        <v>0</v>
      </c>
      <c r="AI2261" s="209">
        <f>M2261+V2261-AB2261</f>
        <v>0</v>
      </c>
      <c r="AJ2261" s="209">
        <f>N2261+W2261-AC2261</f>
        <v>0</v>
      </c>
      <c r="AK2261" s="210">
        <f>+AI2261+AJ2261</f>
        <v>0</v>
      </c>
      <c r="AL2261" s="210">
        <f>+AH2261+AK2261</f>
        <v>0</v>
      </c>
      <c r="AM2261" s="213">
        <v>0</v>
      </c>
      <c r="AN2261" s="213">
        <v>0</v>
      </c>
      <c r="AO2261" s="210">
        <f>+AM2261+AN2261</f>
        <v>0</v>
      </c>
      <c r="AP2261" s="213">
        <v>0</v>
      </c>
      <c r="AQ2261" s="213">
        <v>0</v>
      </c>
      <c r="AR2261" s="210">
        <f>+AP2261+AQ2261</f>
        <v>0</v>
      </c>
      <c r="AS2261" s="210">
        <f>+AO2261+AR2261</f>
        <v>0</v>
      </c>
      <c r="AT2261" s="213">
        <v>0</v>
      </c>
      <c r="AU2261" s="213">
        <v>0</v>
      </c>
      <c r="AV2261" s="210">
        <f>+AT2261+AU2261</f>
        <v>0</v>
      </c>
      <c r="AW2261" s="213">
        <v>0</v>
      </c>
      <c r="AX2261" s="213">
        <v>0</v>
      </c>
      <c r="AY2261" s="210">
        <f>+AW2261+AX2261</f>
        <v>0</v>
      </c>
      <c r="AZ2261" s="210">
        <f>+AV2261+AY2261</f>
        <v>0</v>
      </c>
      <c r="BA2261" s="213">
        <v>0</v>
      </c>
      <c r="BB2261" s="213">
        <v>0</v>
      </c>
      <c r="BC2261" s="210">
        <f>+BA2261+BB2261</f>
        <v>0</v>
      </c>
      <c r="BD2261" s="213">
        <v>0</v>
      </c>
      <c r="BE2261" s="213">
        <v>0</v>
      </c>
      <c r="BF2261" s="210">
        <f>+BD2261+BE2261</f>
        <v>0</v>
      </c>
      <c r="BG2261" s="210">
        <f>+BC2261+BF2261</f>
        <v>0</v>
      </c>
      <c r="BH2261" s="213">
        <v>0</v>
      </c>
      <c r="BI2261" s="213">
        <v>0</v>
      </c>
      <c r="BJ2261" s="210">
        <f>+BH2261+BI2261</f>
        <v>0</v>
      </c>
      <c r="BK2261" s="213">
        <v>0</v>
      </c>
      <c r="BL2261" s="213">
        <v>0</v>
      </c>
      <c r="BM2261" s="210">
        <f>+BK2261+BL2261</f>
        <v>0</v>
      </c>
      <c r="BN2261" s="210">
        <f>+BJ2261+BM2261</f>
        <v>0</v>
      </c>
      <c r="BO2261" s="209">
        <f>AF2261-AM2261-AT2261-BA2261-BH2261</f>
        <v>0</v>
      </c>
      <c r="BP2261" s="209">
        <f>AG2261-AN2261-AU2261-BB2261-BI2261</f>
        <v>0</v>
      </c>
      <c r="BQ2261" s="210">
        <f>+BO2261+BP2261</f>
        <v>0</v>
      </c>
      <c r="BR2261" s="209">
        <f>AI2261-AP2261-AW2261-BD2261-BK2261</f>
        <v>0</v>
      </c>
      <c r="BS2261" s="209">
        <f>AJ2261-AQ2261-AX2261-BE2261-BL2261</f>
        <v>0</v>
      </c>
      <c r="BT2261" s="210">
        <f>+BR2261+BS2261</f>
        <v>0</v>
      </c>
      <c r="BU2261" s="210">
        <f>+BQ2261+BT2261</f>
        <v>0</v>
      </c>
      <c r="BV2261" s="215">
        <f>R2261+X2261-AD2261</f>
        <v>0</v>
      </c>
      <c r="BW2261" s="215">
        <f>S2261+Y2261-AE2261</f>
        <v>0</v>
      </c>
      <c r="BX2261" s="216">
        <v>0</v>
      </c>
      <c r="BY2261" s="216">
        <v>0</v>
      </c>
      <c r="BZ2261" s="215">
        <f>BV2261-BX2261</f>
        <v>0</v>
      </c>
      <c r="CA2261" s="217">
        <f>BW2261-BY2261</f>
        <v>0</v>
      </c>
    </row>
    <row r="2262" spans="2:79" ht="36.75" hidden="1" customHeight="1">
      <c r="B2262" s="218">
        <v>2015</v>
      </c>
      <c r="C2262" s="219">
        <v>8320</v>
      </c>
      <c r="D2262" s="218">
        <v>9</v>
      </c>
      <c r="E2262" s="218">
        <v>5000</v>
      </c>
      <c r="F2262" s="218">
        <v>5100</v>
      </c>
      <c r="G2262" s="218">
        <v>511</v>
      </c>
      <c r="H2262" s="218">
        <v>9</v>
      </c>
      <c r="I2262" s="220" t="s">
        <v>1169</v>
      </c>
      <c r="J2262" s="209">
        <v>0</v>
      </c>
      <c r="K2262" s="209">
        <v>0</v>
      </c>
      <c r="L2262" s="210">
        <f>+J2262+K2262</f>
        <v>0</v>
      </c>
      <c r="M2262" s="209">
        <v>0</v>
      </c>
      <c r="N2262" s="209">
        <v>0</v>
      </c>
      <c r="O2262" s="210">
        <f>+M2262+N2262</f>
        <v>0</v>
      </c>
      <c r="P2262" s="210">
        <f>+L2262+O2262</f>
        <v>0</v>
      </c>
      <c r="Q2262" s="221" t="s">
        <v>19</v>
      </c>
      <c r="R2262" s="307"/>
      <c r="S2262" s="307"/>
      <c r="T2262" s="213">
        <v>0</v>
      </c>
      <c r="U2262" s="213">
        <v>0</v>
      </c>
      <c r="V2262" s="213">
        <v>0</v>
      </c>
      <c r="W2262" s="213">
        <v>0</v>
      </c>
      <c r="X2262" s="213"/>
      <c r="Y2262" s="213"/>
      <c r="Z2262" s="213">
        <v>0</v>
      </c>
      <c r="AA2262" s="213">
        <v>0</v>
      </c>
      <c r="AB2262" s="213">
        <v>0</v>
      </c>
      <c r="AC2262" s="213">
        <v>0</v>
      </c>
      <c r="AD2262" s="214"/>
      <c r="AE2262" s="214"/>
      <c r="AF2262" s="209">
        <f>J2262+T2262-Z2262</f>
        <v>0</v>
      </c>
      <c r="AG2262" s="209">
        <f>K2262+U2262-AA2262</f>
        <v>0</v>
      </c>
      <c r="AH2262" s="210">
        <f>+AF2262+AG2262</f>
        <v>0</v>
      </c>
      <c r="AI2262" s="209">
        <f>M2262+V2262-AB2262</f>
        <v>0</v>
      </c>
      <c r="AJ2262" s="209">
        <f>N2262+W2262-AC2262</f>
        <v>0</v>
      </c>
      <c r="AK2262" s="210">
        <f>+AI2262+AJ2262</f>
        <v>0</v>
      </c>
      <c r="AL2262" s="210">
        <f>+AH2262+AK2262</f>
        <v>0</v>
      </c>
      <c r="AM2262" s="213">
        <v>0</v>
      </c>
      <c r="AN2262" s="213">
        <v>0</v>
      </c>
      <c r="AO2262" s="210">
        <f>+AM2262+AN2262</f>
        <v>0</v>
      </c>
      <c r="AP2262" s="213">
        <v>0</v>
      </c>
      <c r="AQ2262" s="213">
        <v>0</v>
      </c>
      <c r="AR2262" s="210">
        <f>+AP2262+AQ2262</f>
        <v>0</v>
      </c>
      <c r="AS2262" s="210">
        <f>+AO2262+AR2262</f>
        <v>0</v>
      </c>
      <c r="AT2262" s="213">
        <v>0</v>
      </c>
      <c r="AU2262" s="213">
        <v>0</v>
      </c>
      <c r="AV2262" s="210">
        <f>+AT2262+AU2262</f>
        <v>0</v>
      </c>
      <c r="AW2262" s="213">
        <v>0</v>
      </c>
      <c r="AX2262" s="213">
        <v>0</v>
      </c>
      <c r="AY2262" s="210">
        <f>+AW2262+AX2262</f>
        <v>0</v>
      </c>
      <c r="AZ2262" s="210">
        <f>+AV2262+AY2262</f>
        <v>0</v>
      </c>
      <c r="BA2262" s="213">
        <v>0</v>
      </c>
      <c r="BB2262" s="213">
        <v>0</v>
      </c>
      <c r="BC2262" s="210">
        <f>+BA2262+BB2262</f>
        <v>0</v>
      </c>
      <c r="BD2262" s="213">
        <v>0</v>
      </c>
      <c r="BE2262" s="213">
        <v>0</v>
      </c>
      <c r="BF2262" s="210">
        <f>+BD2262+BE2262</f>
        <v>0</v>
      </c>
      <c r="BG2262" s="210">
        <f>+BC2262+BF2262</f>
        <v>0</v>
      </c>
      <c r="BH2262" s="213">
        <v>0</v>
      </c>
      <c r="BI2262" s="213">
        <v>0</v>
      </c>
      <c r="BJ2262" s="210">
        <f>+BH2262+BI2262</f>
        <v>0</v>
      </c>
      <c r="BK2262" s="213">
        <v>0</v>
      </c>
      <c r="BL2262" s="213">
        <v>0</v>
      </c>
      <c r="BM2262" s="210">
        <f>+BK2262+BL2262</f>
        <v>0</v>
      </c>
      <c r="BN2262" s="210">
        <f>+BJ2262+BM2262</f>
        <v>0</v>
      </c>
      <c r="BO2262" s="209">
        <f>AF2262-AM2262-AT2262-BA2262-BH2262</f>
        <v>0</v>
      </c>
      <c r="BP2262" s="209">
        <f>AG2262-AN2262-AU2262-BB2262-BI2262</f>
        <v>0</v>
      </c>
      <c r="BQ2262" s="210">
        <f>+BO2262+BP2262</f>
        <v>0</v>
      </c>
      <c r="BR2262" s="209">
        <f>AI2262-AP2262-AW2262-BD2262-BK2262</f>
        <v>0</v>
      </c>
      <c r="BS2262" s="209">
        <f>AJ2262-AQ2262-AX2262-BE2262-BL2262</f>
        <v>0</v>
      </c>
      <c r="BT2262" s="210">
        <f>+BR2262+BS2262</f>
        <v>0</v>
      </c>
      <c r="BU2262" s="210">
        <f>+BQ2262+BT2262</f>
        <v>0</v>
      </c>
      <c r="BV2262" s="215">
        <f>R2262+X2262-AD2262</f>
        <v>0</v>
      </c>
      <c r="BW2262" s="215">
        <f>S2262+Y2262-AE2262</f>
        <v>0</v>
      </c>
      <c r="BX2262" s="216">
        <v>0</v>
      </c>
      <c r="BY2262" s="216">
        <v>0</v>
      </c>
      <c r="BZ2262" s="215">
        <f>BV2262-BX2262</f>
        <v>0</v>
      </c>
      <c r="CA2262" s="217">
        <f>BW2262-BY2262</f>
        <v>0</v>
      </c>
    </row>
    <row r="2263" spans="2:79" ht="36.75" hidden="1" customHeight="1">
      <c r="B2263" s="218">
        <v>2015</v>
      </c>
      <c r="C2263" s="219">
        <v>8320</v>
      </c>
      <c r="D2263" s="218">
        <v>9</v>
      </c>
      <c r="E2263" s="218">
        <v>5000</v>
      </c>
      <c r="F2263" s="218">
        <v>5100</v>
      </c>
      <c r="G2263" s="218">
        <v>511</v>
      </c>
      <c r="H2263" s="218">
        <v>10</v>
      </c>
      <c r="I2263" s="220" t="s">
        <v>261</v>
      </c>
      <c r="J2263" s="209">
        <v>0</v>
      </c>
      <c r="K2263" s="209">
        <v>0</v>
      </c>
      <c r="L2263" s="210">
        <f>+J2263+K2263</f>
        <v>0</v>
      </c>
      <c r="M2263" s="209">
        <v>0</v>
      </c>
      <c r="N2263" s="209">
        <v>0</v>
      </c>
      <c r="O2263" s="210">
        <f>+M2263+N2263</f>
        <v>0</v>
      </c>
      <c r="P2263" s="210">
        <f>+L2263+O2263</f>
        <v>0</v>
      </c>
      <c r="Q2263" s="221" t="s">
        <v>19</v>
      </c>
      <c r="R2263" s="307"/>
      <c r="S2263" s="307"/>
      <c r="T2263" s="213">
        <v>0</v>
      </c>
      <c r="U2263" s="213">
        <v>0</v>
      </c>
      <c r="V2263" s="213">
        <v>0</v>
      </c>
      <c r="W2263" s="213">
        <v>0</v>
      </c>
      <c r="X2263" s="213"/>
      <c r="Y2263" s="213"/>
      <c r="Z2263" s="213">
        <v>0</v>
      </c>
      <c r="AA2263" s="213">
        <v>0</v>
      </c>
      <c r="AB2263" s="213">
        <v>0</v>
      </c>
      <c r="AC2263" s="213">
        <v>0</v>
      </c>
      <c r="AD2263" s="214"/>
      <c r="AE2263" s="214"/>
      <c r="AF2263" s="209">
        <f>J2263+T2263-Z2263</f>
        <v>0</v>
      </c>
      <c r="AG2263" s="209">
        <f>K2263+U2263-AA2263</f>
        <v>0</v>
      </c>
      <c r="AH2263" s="210">
        <f>+AF2263+AG2263</f>
        <v>0</v>
      </c>
      <c r="AI2263" s="209">
        <f>M2263+V2263-AB2263</f>
        <v>0</v>
      </c>
      <c r="AJ2263" s="209">
        <f>N2263+W2263-AC2263</f>
        <v>0</v>
      </c>
      <c r="AK2263" s="210">
        <f>+AI2263+AJ2263</f>
        <v>0</v>
      </c>
      <c r="AL2263" s="210">
        <f>+AH2263+AK2263</f>
        <v>0</v>
      </c>
      <c r="AM2263" s="213">
        <v>0</v>
      </c>
      <c r="AN2263" s="213">
        <v>0</v>
      </c>
      <c r="AO2263" s="210">
        <f>+AM2263+AN2263</f>
        <v>0</v>
      </c>
      <c r="AP2263" s="213">
        <v>0</v>
      </c>
      <c r="AQ2263" s="213">
        <v>0</v>
      </c>
      <c r="AR2263" s="210">
        <f>+AP2263+AQ2263</f>
        <v>0</v>
      </c>
      <c r="AS2263" s="210">
        <f>+AO2263+AR2263</f>
        <v>0</v>
      </c>
      <c r="AT2263" s="213">
        <v>0</v>
      </c>
      <c r="AU2263" s="213">
        <v>0</v>
      </c>
      <c r="AV2263" s="210">
        <f>+AT2263+AU2263</f>
        <v>0</v>
      </c>
      <c r="AW2263" s="213">
        <v>0</v>
      </c>
      <c r="AX2263" s="213">
        <v>0</v>
      </c>
      <c r="AY2263" s="210">
        <f>+AW2263+AX2263</f>
        <v>0</v>
      </c>
      <c r="AZ2263" s="210">
        <f>+AV2263+AY2263</f>
        <v>0</v>
      </c>
      <c r="BA2263" s="213">
        <v>0</v>
      </c>
      <c r="BB2263" s="213">
        <v>0</v>
      </c>
      <c r="BC2263" s="210">
        <f>+BA2263+BB2263</f>
        <v>0</v>
      </c>
      <c r="BD2263" s="213">
        <v>0</v>
      </c>
      <c r="BE2263" s="213">
        <v>0</v>
      </c>
      <c r="BF2263" s="210">
        <f>+BD2263+BE2263</f>
        <v>0</v>
      </c>
      <c r="BG2263" s="210">
        <f>+BC2263+BF2263</f>
        <v>0</v>
      </c>
      <c r="BH2263" s="213">
        <v>0</v>
      </c>
      <c r="BI2263" s="213">
        <v>0</v>
      </c>
      <c r="BJ2263" s="210">
        <f>+BH2263+BI2263</f>
        <v>0</v>
      </c>
      <c r="BK2263" s="213">
        <v>0</v>
      </c>
      <c r="BL2263" s="213">
        <v>0</v>
      </c>
      <c r="BM2263" s="210">
        <f>+BK2263+BL2263</f>
        <v>0</v>
      </c>
      <c r="BN2263" s="210">
        <f>+BJ2263+BM2263</f>
        <v>0</v>
      </c>
      <c r="BO2263" s="209">
        <f>AF2263-AM2263-AT2263-BA2263-BH2263</f>
        <v>0</v>
      </c>
      <c r="BP2263" s="209">
        <f>AG2263-AN2263-AU2263-BB2263-BI2263</f>
        <v>0</v>
      </c>
      <c r="BQ2263" s="210">
        <f>+BO2263+BP2263</f>
        <v>0</v>
      </c>
      <c r="BR2263" s="209">
        <f>AI2263-AP2263-AW2263-BD2263-BK2263</f>
        <v>0</v>
      </c>
      <c r="BS2263" s="209">
        <f>AJ2263-AQ2263-AX2263-BE2263-BL2263</f>
        <v>0</v>
      </c>
      <c r="BT2263" s="210">
        <f>+BR2263+BS2263</f>
        <v>0</v>
      </c>
      <c r="BU2263" s="210">
        <f>+BQ2263+BT2263</f>
        <v>0</v>
      </c>
      <c r="BV2263" s="215">
        <f>R2263+X2263-AD2263</f>
        <v>0</v>
      </c>
      <c r="BW2263" s="215">
        <f>S2263+Y2263-AE2263</f>
        <v>0</v>
      </c>
      <c r="BX2263" s="216">
        <v>0</v>
      </c>
      <c r="BY2263" s="216">
        <v>0</v>
      </c>
      <c r="BZ2263" s="215">
        <f>BV2263-BX2263</f>
        <v>0</v>
      </c>
      <c r="CA2263" s="217">
        <f>BW2263-BY2263</f>
        <v>0</v>
      </c>
    </row>
    <row r="2264" spans="2:79" ht="36.75" hidden="1" customHeight="1">
      <c r="B2264" s="218">
        <v>2015</v>
      </c>
      <c r="C2264" s="219">
        <v>8320</v>
      </c>
      <c r="D2264" s="218">
        <v>9</v>
      </c>
      <c r="E2264" s="218">
        <v>5000</v>
      </c>
      <c r="F2264" s="218">
        <v>5100</v>
      </c>
      <c r="G2264" s="218">
        <v>511</v>
      </c>
      <c r="H2264" s="218">
        <v>11</v>
      </c>
      <c r="I2264" s="220" t="s">
        <v>260</v>
      </c>
      <c r="J2264" s="209">
        <v>0</v>
      </c>
      <c r="K2264" s="209">
        <v>0</v>
      </c>
      <c r="L2264" s="210">
        <f>+J2264+K2264</f>
        <v>0</v>
      </c>
      <c r="M2264" s="209">
        <v>0</v>
      </c>
      <c r="N2264" s="209">
        <v>0</v>
      </c>
      <c r="O2264" s="210">
        <f>+M2264+N2264</f>
        <v>0</v>
      </c>
      <c r="P2264" s="210">
        <f>+L2264+O2264</f>
        <v>0</v>
      </c>
      <c r="Q2264" s="221" t="s">
        <v>19</v>
      </c>
      <c r="R2264" s="307"/>
      <c r="S2264" s="307"/>
      <c r="T2264" s="213">
        <v>0</v>
      </c>
      <c r="U2264" s="213">
        <v>0</v>
      </c>
      <c r="V2264" s="213">
        <v>0</v>
      </c>
      <c r="W2264" s="213">
        <v>0</v>
      </c>
      <c r="X2264" s="213"/>
      <c r="Y2264" s="213"/>
      <c r="Z2264" s="213">
        <v>0</v>
      </c>
      <c r="AA2264" s="213">
        <v>0</v>
      </c>
      <c r="AB2264" s="213">
        <v>0</v>
      </c>
      <c r="AC2264" s="213">
        <v>0</v>
      </c>
      <c r="AD2264" s="214"/>
      <c r="AE2264" s="214"/>
      <c r="AF2264" s="209">
        <f>J2264+T2264-Z2264</f>
        <v>0</v>
      </c>
      <c r="AG2264" s="209">
        <f>K2264+U2264-AA2264</f>
        <v>0</v>
      </c>
      <c r="AH2264" s="210">
        <f>+AF2264+AG2264</f>
        <v>0</v>
      </c>
      <c r="AI2264" s="209">
        <f>M2264+V2264-AB2264</f>
        <v>0</v>
      </c>
      <c r="AJ2264" s="209">
        <f>N2264+W2264-AC2264</f>
        <v>0</v>
      </c>
      <c r="AK2264" s="210">
        <f>+AI2264+AJ2264</f>
        <v>0</v>
      </c>
      <c r="AL2264" s="210">
        <f>+AH2264+AK2264</f>
        <v>0</v>
      </c>
      <c r="AM2264" s="213">
        <v>0</v>
      </c>
      <c r="AN2264" s="213">
        <v>0</v>
      </c>
      <c r="AO2264" s="210">
        <f>+AM2264+AN2264</f>
        <v>0</v>
      </c>
      <c r="AP2264" s="213">
        <v>0</v>
      </c>
      <c r="AQ2264" s="213">
        <v>0</v>
      </c>
      <c r="AR2264" s="210">
        <f>+AP2264+AQ2264</f>
        <v>0</v>
      </c>
      <c r="AS2264" s="210">
        <f>+AO2264+AR2264</f>
        <v>0</v>
      </c>
      <c r="AT2264" s="213">
        <v>0</v>
      </c>
      <c r="AU2264" s="213">
        <v>0</v>
      </c>
      <c r="AV2264" s="210">
        <f>+AT2264+AU2264</f>
        <v>0</v>
      </c>
      <c r="AW2264" s="213">
        <v>0</v>
      </c>
      <c r="AX2264" s="213">
        <v>0</v>
      </c>
      <c r="AY2264" s="210">
        <f>+AW2264+AX2264</f>
        <v>0</v>
      </c>
      <c r="AZ2264" s="210">
        <f>+AV2264+AY2264</f>
        <v>0</v>
      </c>
      <c r="BA2264" s="213">
        <v>0</v>
      </c>
      <c r="BB2264" s="213">
        <v>0</v>
      </c>
      <c r="BC2264" s="210">
        <f>+BA2264+BB2264</f>
        <v>0</v>
      </c>
      <c r="BD2264" s="213">
        <v>0</v>
      </c>
      <c r="BE2264" s="213">
        <v>0</v>
      </c>
      <c r="BF2264" s="210">
        <f>+BD2264+BE2264</f>
        <v>0</v>
      </c>
      <c r="BG2264" s="210">
        <f>+BC2264+BF2264</f>
        <v>0</v>
      </c>
      <c r="BH2264" s="213">
        <v>0</v>
      </c>
      <c r="BI2264" s="213">
        <v>0</v>
      </c>
      <c r="BJ2264" s="210">
        <f>+BH2264+BI2264</f>
        <v>0</v>
      </c>
      <c r="BK2264" s="213">
        <v>0</v>
      </c>
      <c r="BL2264" s="213">
        <v>0</v>
      </c>
      <c r="BM2264" s="210">
        <f>+BK2264+BL2264</f>
        <v>0</v>
      </c>
      <c r="BN2264" s="210">
        <f>+BJ2264+BM2264</f>
        <v>0</v>
      </c>
      <c r="BO2264" s="209">
        <f>AF2264-AM2264-AT2264-BA2264-BH2264</f>
        <v>0</v>
      </c>
      <c r="BP2264" s="209">
        <f>AG2264-AN2264-AU2264-BB2264-BI2264</f>
        <v>0</v>
      </c>
      <c r="BQ2264" s="210">
        <f>+BO2264+BP2264</f>
        <v>0</v>
      </c>
      <c r="BR2264" s="209">
        <f>AI2264-AP2264-AW2264-BD2264-BK2264</f>
        <v>0</v>
      </c>
      <c r="BS2264" s="209">
        <f>AJ2264-AQ2264-AX2264-BE2264-BL2264</f>
        <v>0</v>
      </c>
      <c r="BT2264" s="210">
        <f>+BR2264+BS2264</f>
        <v>0</v>
      </c>
      <c r="BU2264" s="210">
        <f>+BQ2264+BT2264</f>
        <v>0</v>
      </c>
      <c r="BV2264" s="215">
        <f>R2264+X2264-AD2264</f>
        <v>0</v>
      </c>
      <c r="BW2264" s="215">
        <f>S2264+Y2264-AE2264</f>
        <v>0</v>
      </c>
      <c r="BX2264" s="216">
        <v>0</v>
      </c>
      <c r="BY2264" s="216">
        <v>0</v>
      </c>
      <c r="BZ2264" s="215">
        <f>BV2264-BX2264</f>
        <v>0</v>
      </c>
      <c r="CA2264" s="217">
        <f>BW2264-BY2264</f>
        <v>0</v>
      </c>
    </row>
    <row r="2265" spans="2:79" ht="36.75" hidden="1" customHeight="1">
      <c r="B2265" s="218">
        <v>2015</v>
      </c>
      <c r="C2265" s="219">
        <v>8320</v>
      </c>
      <c r="D2265" s="218">
        <v>9</v>
      </c>
      <c r="E2265" s="218">
        <v>5000</v>
      </c>
      <c r="F2265" s="218">
        <v>5100</v>
      </c>
      <c r="G2265" s="218">
        <v>511</v>
      </c>
      <c r="H2265" s="218">
        <v>12</v>
      </c>
      <c r="I2265" s="220" t="s">
        <v>254</v>
      </c>
      <c r="J2265" s="209">
        <v>0</v>
      </c>
      <c r="K2265" s="209">
        <v>0</v>
      </c>
      <c r="L2265" s="210">
        <f>+J2265+K2265</f>
        <v>0</v>
      </c>
      <c r="M2265" s="209">
        <v>0</v>
      </c>
      <c r="N2265" s="209">
        <v>0</v>
      </c>
      <c r="O2265" s="210">
        <f>+M2265+N2265</f>
        <v>0</v>
      </c>
      <c r="P2265" s="210">
        <f>+L2265+O2265</f>
        <v>0</v>
      </c>
      <c r="Q2265" s="221" t="s">
        <v>19</v>
      </c>
      <c r="R2265" s="307"/>
      <c r="S2265" s="307"/>
      <c r="T2265" s="213">
        <v>0</v>
      </c>
      <c r="U2265" s="213">
        <v>0</v>
      </c>
      <c r="V2265" s="213">
        <v>0</v>
      </c>
      <c r="W2265" s="213">
        <v>0</v>
      </c>
      <c r="X2265" s="213"/>
      <c r="Y2265" s="213"/>
      <c r="Z2265" s="213">
        <v>0</v>
      </c>
      <c r="AA2265" s="213">
        <v>0</v>
      </c>
      <c r="AB2265" s="213">
        <v>0</v>
      </c>
      <c r="AC2265" s="213">
        <v>0</v>
      </c>
      <c r="AD2265" s="214"/>
      <c r="AE2265" s="214"/>
      <c r="AF2265" s="209">
        <f>J2265+T2265-Z2265</f>
        <v>0</v>
      </c>
      <c r="AG2265" s="209">
        <f>K2265+U2265-AA2265</f>
        <v>0</v>
      </c>
      <c r="AH2265" s="210">
        <f>+AF2265+AG2265</f>
        <v>0</v>
      </c>
      <c r="AI2265" s="209">
        <f>M2265+V2265-AB2265</f>
        <v>0</v>
      </c>
      <c r="AJ2265" s="209">
        <f>N2265+W2265-AC2265</f>
        <v>0</v>
      </c>
      <c r="AK2265" s="210">
        <f>+AI2265+AJ2265</f>
        <v>0</v>
      </c>
      <c r="AL2265" s="210">
        <f>+AH2265+AK2265</f>
        <v>0</v>
      </c>
      <c r="AM2265" s="213">
        <v>0</v>
      </c>
      <c r="AN2265" s="213">
        <v>0</v>
      </c>
      <c r="AO2265" s="210">
        <f>+AM2265+AN2265</f>
        <v>0</v>
      </c>
      <c r="AP2265" s="213">
        <v>0</v>
      </c>
      <c r="AQ2265" s="213">
        <v>0</v>
      </c>
      <c r="AR2265" s="210">
        <f>+AP2265+AQ2265</f>
        <v>0</v>
      </c>
      <c r="AS2265" s="210">
        <f>+AO2265+AR2265</f>
        <v>0</v>
      </c>
      <c r="AT2265" s="213">
        <v>0</v>
      </c>
      <c r="AU2265" s="213">
        <v>0</v>
      </c>
      <c r="AV2265" s="210">
        <f>+AT2265+AU2265</f>
        <v>0</v>
      </c>
      <c r="AW2265" s="213">
        <v>0</v>
      </c>
      <c r="AX2265" s="213">
        <v>0</v>
      </c>
      <c r="AY2265" s="210">
        <f>+AW2265+AX2265</f>
        <v>0</v>
      </c>
      <c r="AZ2265" s="210">
        <f>+AV2265+AY2265</f>
        <v>0</v>
      </c>
      <c r="BA2265" s="213">
        <v>0</v>
      </c>
      <c r="BB2265" s="213">
        <v>0</v>
      </c>
      <c r="BC2265" s="210">
        <f>+BA2265+BB2265</f>
        <v>0</v>
      </c>
      <c r="BD2265" s="213">
        <v>0</v>
      </c>
      <c r="BE2265" s="213">
        <v>0</v>
      </c>
      <c r="BF2265" s="210">
        <f>+BD2265+BE2265</f>
        <v>0</v>
      </c>
      <c r="BG2265" s="210">
        <f>+BC2265+BF2265</f>
        <v>0</v>
      </c>
      <c r="BH2265" s="213">
        <v>0</v>
      </c>
      <c r="BI2265" s="213">
        <v>0</v>
      </c>
      <c r="BJ2265" s="210">
        <f>+BH2265+BI2265</f>
        <v>0</v>
      </c>
      <c r="BK2265" s="213">
        <v>0</v>
      </c>
      <c r="BL2265" s="213">
        <v>0</v>
      </c>
      <c r="BM2265" s="210">
        <f>+BK2265+BL2265</f>
        <v>0</v>
      </c>
      <c r="BN2265" s="210">
        <f>+BJ2265+BM2265</f>
        <v>0</v>
      </c>
      <c r="BO2265" s="209">
        <f>AF2265-AM2265-AT2265-BA2265-BH2265</f>
        <v>0</v>
      </c>
      <c r="BP2265" s="209">
        <f>AG2265-AN2265-AU2265-BB2265-BI2265</f>
        <v>0</v>
      </c>
      <c r="BQ2265" s="210">
        <f>+BO2265+BP2265</f>
        <v>0</v>
      </c>
      <c r="BR2265" s="209">
        <f>AI2265-AP2265-AW2265-BD2265-BK2265</f>
        <v>0</v>
      </c>
      <c r="BS2265" s="209">
        <f>AJ2265-AQ2265-AX2265-BE2265-BL2265</f>
        <v>0</v>
      </c>
      <c r="BT2265" s="210">
        <f>+BR2265+BS2265</f>
        <v>0</v>
      </c>
      <c r="BU2265" s="210">
        <f>+BQ2265+BT2265</f>
        <v>0</v>
      </c>
      <c r="BV2265" s="215">
        <f>R2265+X2265-AD2265</f>
        <v>0</v>
      </c>
      <c r="BW2265" s="215">
        <f>S2265+Y2265-AE2265</f>
        <v>0</v>
      </c>
      <c r="BX2265" s="216">
        <v>0</v>
      </c>
      <c r="BY2265" s="216">
        <v>0</v>
      </c>
      <c r="BZ2265" s="215">
        <f>BV2265-BX2265</f>
        <v>0</v>
      </c>
      <c r="CA2265" s="217">
        <f>BW2265-BY2265</f>
        <v>0</v>
      </c>
    </row>
    <row r="2266" spans="2:79" ht="36.75" hidden="1" customHeight="1">
      <c r="B2266" s="218">
        <v>2015</v>
      </c>
      <c r="C2266" s="219">
        <v>8320</v>
      </c>
      <c r="D2266" s="218">
        <v>9</v>
      </c>
      <c r="E2266" s="218">
        <v>5000</v>
      </c>
      <c r="F2266" s="218">
        <v>5100</v>
      </c>
      <c r="G2266" s="218">
        <v>511</v>
      </c>
      <c r="H2266" s="218">
        <v>13</v>
      </c>
      <c r="I2266" s="220" t="s">
        <v>1050</v>
      </c>
      <c r="J2266" s="209">
        <v>0</v>
      </c>
      <c r="K2266" s="209">
        <v>0</v>
      </c>
      <c r="L2266" s="210">
        <f>+J2266+K2266</f>
        <v>0</v>
      </c>
      <c r="M2266" s="209">
        <v>0</v>
      </c>
      <c r="N2266" s="209">
        <v>0</v>
      </c>
      <c r="O2266" s="210">
        <f>+M2266+N2266</f>
        <v>0</v>
      </c>
      <c r="P2266" s="210">
        <f>+L2266+O2266</f>
        <v>0</v>
      </c>
      <c r="Q2266" s="221" t="s">
        <v>19</v>
      </c>
      <c r="R2266" s="307"/>
      <c r="S2266" s="307"/>
      <c r="T2266" s="213">
        <v>0</v>
      </c>
      <c r="U2266" s="213">
        <v>0</v>
      </c>
      <c r="V2266" s="213">
        <v>0</v>
      </c>
      <c r="W2266" s="213">
        <v>0</v>
      </c>
      <c r="X2266" s="213"/>
      <c r="Y2266" s="213"/>
      <c r="Z2266" s="213">
        <v>0</v>
      </c>
      <c r="AA2266" s="213">
        <v>0</v>
      </c>
      <c r="AB2266" s="213">
        <v>0</v>
      </c>
      <c r="AC2266" s="213">
        <v>0</v>
      </c>
      <c r="AD2266" s="214"/>
      <c r="AE2266" s="214"/>
      <c r="AF2266" s="209">
        <f>J2266+T2266-Z2266</f>
        <v>0</v>
      </c>
      <c r="AG2266" s="209">
        <f>K2266+U2266-AA2266</f>
        <v>0</v>
      </c>
      <c r="AH2266" s="210">
        <f>+AF2266+AG2266</f>
        <v>0</v>
      </c>
      <c r="AI2266" s="209">
        <f>M2266+V2266-AB2266</f>
        <v>0</v>
      </c>
      <c r="AJ2266" s="209">
        <f>N2266+W2266-AC2266</f>
        <v>0</v>
      </c>
      <c r="AK2266" s="210">
        <f>+AI2266+AJ2266</f>
        <v>0</v>
      </c>
      <c r="AL2266" s="210">
        <f>+AH2266+AK2266</f>
        <v>0</v>
      </c>
      <c r="AM2266" s="213">
        <v>0</v>
      </c>
      <c r="AN2266" s="213">
        <v>0</v>
      </c>
      <c r="AO2266" s="210">
        <f>+AM2266+AN2266</f>
        <v>0</v>
      </c>
      <c r="AP2266" s="213">
        <v>0</v>
      </c>
      <c r="AQ2266" s="213">
        <v>0</v>
      </c>
      <c r="AR2266" s="210">
        <f>+AP2266+AQ2266</f>
        <v>0</v>
      </c>
      <c r="AS2266" s="210">
        <f>+AO2266+AR2266</f>
        <v>0</v>
      </c>
      <c r="AT2266" s="213">
        <v>0</v>
      </c>
      <c r="AU2266" s="213">
        <v>0</v>
      </c>
      <c r="AV2266" s="210">
        <f>+AT2266+AU2266</f>
        <v>0</v>
      </c>
      <c r="AW2266" s="213">
        <v>0</v>
      </c>
      <c r="AX2266" s="213">
        <v>0</v>
      </c>
      <c r="AY2266" s="210">
        <f>+AW2266+AX2266</f>
        <v>0</v>
      </c>
      <c r="AZ2266" s="210">
        <f>+AV2266+AY2266</f>
        <v>0</v>
      </c>
      <c r="BA2266" s="213">
        <v>0</v>
      </c>
      <c r="BB2266" s="213">
        <v>0</v>
      </c>
      <c r="BC2266" s="210">
        <f>+BA2266+BB2266</f>
        <v>0</v>
      </c>
      <c r="BD2266" s="213">
        <v>0</v>
      </c>
      <c r="BE2266" s="213">
        <v>0</v>
      </c>
      <c r="BF2266" s="210">
        <f>+BD2266+BE2266</f>
        <v>0</v>
      </c>
      <c r="BG2266" s="210">
        <f>+BC2266+BF2266</f>
        <v>0</v>
      </c>
      <c r="BH2266" s="213">
        <v>0</v>
      </c>
      <c r="BI2266" s="213">
        <v>0</v>
      </c>
      <c r="BJ2266" s="210">
        <f>+BH2266+BI2266</f>
        <v>0</v>
      </c>
      <c r="BK2266" s="213">
        <v>0</v>
      </c>
      <c r="BL2266" s="213">
        <v>0</v>
      </c>
      <c r="BM2266" s="210">
        <f>+BK2266+BL2266</f>
        <v>0</v>
      </c>
      <c r="BN2266" s="210">
        <f>+BJ2266+BM2266</f>
        <v>0</v>
      </c>
      <c r="BO2266" s="209">
        <f>AF2266-AM2266-AT2266-BA2266-BH2266</f>
        <v>0</v>
      </c>
      <c r="BP2266" s="209">
        <f>AG2266-AN2266-AU2266-BB2266-BI2266</f>
        <v>0</v>
      </c>
      <c r="BQ2266" s="210">
        <f>+BO2266+BP2266</f>
        <v>0</v>
      </c>
      <c r="BR2266" s="209">
        <f>AI2266-AP2266-AW2266-BD2266-BK2266</f>
        <v>0</v>
      </c>
      <c r="BS2266" s="209">
        <f>AJ2266-AQ2266-AX2266-BE2266-BL2266</f>
        <v>0</v>
      </c>
      <c r="BT2266" s="210">
        <f>+BR2266+BS2266</f>
        <v>0</v>
      </c>
      <c r="BU2266" s="210">
        <f>+BQ2266+BT2266</f>
        <v>0</v>
      </c>
      <c r="BV2266" s="215">
        <f>R2266+X2266-AD2266</f>
        <v>0</v>
      </c>
      <c r="BW2266" s="215">
        <f>S2266+Y2266-AE2266</f>
        <v>0</v>
      </c>
      <c r="BX2266" s="216">
        <v>0</v>
      </c>
      <c r="BY2266" s="216">
        <v>0</v>
      </c>
      <c r="BZ2266" s="215">
        <f>BV2266-BX2266</f>
        <v>0</v>
      </c>
      <c r="CA2266" s="217">
        <f>BW2266-BY2266</f>
        <v>0</v>
      </c>
    </row>
    <row r="2267" spans="2:79" ht="36.75" hidden="1" customHeight="1">
      <c r="B2267" s="218">
        <v>2015</v>
      </c>
      <c r="C2267" s="219">
        <v>8320</v>
      </c>
      <c r="D2267" s="218">
        <v>9</v>
      </c>
      <c r="E2267" s="218">
        <v>5000</v>
      </c>
      <c r="F2267" s="218">
        <v>5100</v>
      </c>
      <c r="G2267" s="218">
        <v>511</v>
      </c>
      <c r="H2267" s="218">
        <v>14</v>
      </c>
      <c r="I2267" s="220" t="s">
        <v>700</v>
      </c>
      <c r="J2267" s="209">
        <v>0</v>
      </c>
      <c r="K2267" s="209">
        <v>0</v>
      </c>
      <c r="L2267" s="210">
        <f>+J2267+K2267</f>
        <v>0</v>
      </c>
      <c r="M2267" s="209">
        <v>0</v>
      </c>
      <c r="N2267" s="209">
        <v>0</v>
      </c>
      <c r="O2267" s="210">
        <f>+M2267+N2267</f>
        <v>0</v>
      </c>
      <c r="P2267" s="210">
        <f>+L2267+O2267</f>
        <v>0</v>
      </c>
      <c r="Q2267" s="221" t="s">
        <v>19</v>
      </c>
      <c r="R2267" s="307"/>
      <c r="S2267" s="307"/>
      <c r="T2267" s="213">
        <v>0</v>
      </c>
      <c r="U2267" s="213">
        <v>0</v>
      </c>
      <c r="V2267" s="213">
        <v>0</v>
      </c>
      <c r="W2267" s="213">
        <v>0</v>
      </c>
      <c r="X2267" s="213"/>
      <c r="Y2267" s="213"/>
      <c r="Z2267" s="213">
        <v>0</v>
      </c>
      <c r="AA2267" s="213">
        <v>0</v>
      </c>
      <c r="AB2267" s="213">
        <v>0</v>
      </c>
      <c r="AC2267" s="213">
        <v>0</v>
      </c>
      <c r="AD2267" s="214"/>
      <c r="AE2267" s="214"/>
      <c r="AF2267" s="209">
        <f>J2267+T2267-Z2267</f>
        <v>0</v>
      </c>
      <c r="AG2267" s="209">
        <f>K2267+U2267-AA2267</f>
        <v>0</v>
      </c>
      <c r="AH2267" s="210">
        <f>+AF2267+AG2267</f>
        <v>0</v>
      </c>
      <c r="AI2267" s="209">
        <f>M2267+V2267-AB2267</f>
        <v>0</v>
      </c>
      <c r="AJ2267" s="209">
        <f>N2267+W2267-AC2267</f>
        <v>0</v>
      </c>
      <c r="AK2267" s="210">
        <f>+AI2267+AJ2267</f>
        <v>0</v>
      </c>
      <c r="AL2267" s="210">
        <f>+AH2267+AK2267</f>
        <v>0</v>
      </c>
      <c r="AM2267" s="213">
        <v>0</v>
      </c>
      <c r="AN2267" s="213">
        <v>0</v>
      </c>
      <c r="AO2267" s="210">
        <f>+AM2267+AN2267</f>
        <v>0</v>
      </c>
      <c r="AP2267" s="213">
        <v>0</v>
      </c>
      <c r="AQ2267" s="213">
        <v>0</v>
      </c>
      <c r="AR2267" s="210">
        <f>+AP2267+AQ2267</f>
        <v>0</v>
      </c>
      <c r="AS2267" s="210">
        <f>+AO2267+AR2267</f>
        <v>0</v>
      </c>
      <c r="AT2267" s="213">
        <v>0</v>
      </c>
      <c r="AU2267" s="213">
        <v>0</v>
      </c>
      <c r="AV2267" s="210">
        <f>+AT2267+AU2267</f>
        <v>0</v>
      </c>
      <c r="AW2267" s="213">
        <v>0</v>
      </c>
      <c r="AX2267" s="213">
        <v>0</v>
      </c>
      <c r="AY2267" s="210">
        <f>+AW2267+AX2267</f>
        <v>0</v>
      </c>
      <c r="AZ2267" s="210">
        <f>+AV2267+AY2267</f>
        <v>0</v>
      </c>
      <c r="BA2267" s="213">
        <v>0</v>
      </c>
      <c r="BB2267" s="213">
        <v>0</v>
      </c>
      <c r="BC2267" s="210">
        <f>+BA2267+BB2267</f>
        <v>0</v>
      </c>
      <c r="BD2267" s="213">
        <v>0</v>
      </c>
      <c r="BE2267" s="213">
        <v>0</v>
      </c>
      <c r="BF2267" s="210">
        <f>+BD2267+BE2267</f>
        <v>0</v>
      </c>
      <c r="BG2267" s="210">
        <f>+BC2267+BF2267</f>
        <v>0</v>
      </c>
      <c r="BH2267" s="213">
        <v>0</v>
      </c>
      <c r="BI2267" s="213">
        <v>0</v>
      </c>
      <c r="BJ2267" s="210">
        <f>+BH2267+BI2267</f>
        <v>0</v>
      </c>
      <c r="BK2267" s="213">
        <v>0</v>
      </c>
      <c r="BL2267" s="213">
        <v>0</v>
      </c>
      <c r="BM2267" s="210">
        <f>+BK2267+BL2267</f>
        <v>0</v>
      </c>
      <c r="BN2267" s="210">
        <f>+BJ2267+BM2267</f>
        <v>0</v>
      </c>
      <c r="BO2267" s="209">
        <f>AF2267-AM2267-AT2267-BA2267-BH2267</f>
        <v>0</v>
      </c>
      <c r="BP2267" s="209">
        <f>AG2267-AN2267-AU2267-BB2267-BI2267</f>
        <v>0</v>
      </c>
      <c r="BQ2267" s="210">
        <f>+BO2267+BP2267</f>
        <v>0</v>
      </c>
      <c r="BR2267" s="209">
        <f>AI2267-AP2267-AW2267-BD2267-BK2267</f>
        <v>0</v>
      </c>
      <c r="BS2267" s="209">
        <f>AJ2267-AQ2267-AX2267-BE2267-BL2267</f>
        <v>0</v>
      </c>
      <c r="BT2267" s="210">
        <f>+BR2267+BS2267</f>
        <v>0</v>
      </c>
      <c r="BU2267" s="210">
        <f>+BQ2267+BT2267</f>
        <v>0</v>
      </c>
      <c r="BV2267" s="215">
        <f>R2267+X2267-AD2267</f>
        <v>0</v>
      </c>
      <c r="BW2267" s="215">
        <f>S2267+Y2267-AE2267</f>
        <v>0</v>
      </c>
      <c r="BX2267" s="216">
        <v>0</v>
      </c>
      <c r="BY2267" s="216">
        <v>0</v>
      </c>
      <c r="BZ2267" s="215">
        <f>BV2267-BX2267</f>
        <v>0</v>
      </c>
      <c r="CA2267" s="217">
        <f>BW2267-BY2267</f>
        <v>0</v>
      </c>
    </row>
    <row r="2268" spans="2:79" ht="36.75" hidden="1" customHeight="1">
      <c r="B2268" s="218">
        <v>2015</v>
      </c>
      <c r="C2268" s="219">
        <v>8320</v>
      </c>
      <c r="D2268" s="218">
        <v>9</v>
      </c>
      <c r="E2268" s="218">
        <v>5000</v>
      </c>
      <c r="F2268" s="218">
        <v>5100</v>
      </c>
      <c r="G2268" s="218">
        <v>511</v>
      </c>
      <c r="H2268" s="218">
        <v>15</v>
      </c>
      <c r="I2268" s="220" t="s">
        <v>262</v>
      </c>
      <c r="J2268" s="209">
        <v>0</v>
      </c>
      <c r="K2268" s="209">
        <v>0</v>
      </c>
      <c r="L2268" s="210">
        <f>+J2268+K2268</f>
        <v>0</v>
      </c>
      <c r="M2268" s="209">
        <v>0</v>
      </c>
      <c r="N2268" s="209">
        <v>0</v>
      </c>
      <c r="O2268" s="210">
        <f>+M2268+N2268</f>
        <v>0</v>
      </c>
      <c r="P2268" s="210">
        <f>+L2268+O2268</f>
        <v>0</v>
      </c>
      <c r="Q2268" s="221" t="s">
        <v>19</v>
      </c>
      <c r="R2268" s="307"/>
      <c r="S2268" s="307"/>
      <c r="T2268" s="213">
        <v>0</v>
      </c>
      <c r="U2268" s="213">
        <v>0</v>
      </c>
      <c r="V2268" s="213">
        <v>0</v>
      </c>
      <c r="W2268" s="213">
        <v>0</v>
      </c>
      <c r="X2268" s="213"/>
      <c r="Y2268" s="213"/>
      <c r="Z2268" s="213">
        <v>0</v>
      </c>
      <c r="AA2268" s="213">
        <v>0</v>
      </c>
      <c r="AB2268" s="213">
        <v>0</v>
      </c>
      <c r="AC2268" s="213">
        <v>0</v>
      </c>
      <c r="AD2268" s="214"/>
      <c r="AE2268" s="214"/>
      <c r="AF2268" s="209">
        <f>J2268+T2268-Z2268</f>
        <v>0</v>
      </c>
      <c r="AG2268" s="209">
        <f>K2268+U2268-AA2268</f>
        <v>0</v>
      </c>
      <c r="AH2268" s="210">
        <f>+AF2268+AG2268</f>
        <v>0</v>
      </c>
      <c r="AI2268" s="209">
        <f>M2268+V2268-AB2268</f>
        <v>0</v>
      </c>
      <c r="AJ2268" s="209">
        <f>N2268+W2268-AC2268</f>
        <v>0</v>
      </c>
      <c r="AK2268" s="210">
        <f>+AI2268+AJ2268</f>
        <v>0</v>
      </c>
      <c r="AL2268" s="210">
        <f>+AH2268+AK2268</f>
        <v>0</v>
      </c>
      <c r="AM2268" s="213">
        <v>0</v>
      </c>
      <c r="AN2268" s="213">
        <v>0</v>
      </c>
      <c r="AO2268" s="210">
        <f>+AM2268+AN2268</f>
        <v>0</v>
      </c>
      <c r="AP2268" s="213">
        <v>0</v>
      </c>
      <c r="AQ2268" s="213">
        <v>0</v>
      </c>
      <c r="AR2268" s="210">
        <f>+AP2268+AQ2268</f>
        <v>0</v>
      </c>
      <c r="AS2268" s="210">
        <f>+AO2268+AR2268</f>
        <v>0</v>
      </c>
      <c r="AT2268" s="213">
        <v>0</v>
      </c>
      <c r="AU2268" s="213">
        <v>0</v>
      </c>
      <c r="AV2268" s="210">
        <f>+AT2268+AU2268</f>
        <v>0</v>
      </c>
      <c r="AW2268" s="213">
        <v>0</v>
      </c>
      <c r="AX2268" s="213">
        <v>0</v>
      </c>
      <c r="AY2268" s="210">
        <f>+AW2268+AX2268</f>
        <v>0</v>
      </c>
      <c r="AZ2268" s="210">
        <f>+AV2268+AY2268</f>
        <v>0</v>
      </c>
      <c r="BA2268" s="213">
        <v>0</v>
      </c>
      <c r="BB2268" s="213">
        <v>0</v>
      </c>
      <c r="BC2268" s="210">
        <f>+BA2268+BB2268</f>
        <v>0</v>
      </c>
      <c r="BD2268" s="213">
        <v>0</v>
      </c>
      <c r="BE2268" s="213">
        <v>0</v>
      </c>
      <c r="BF2268" s="210">
        <f>+BD2268+BE2268</f>
        <v>0</v>
      </c>
      <c r="BG2268" s="210">
        <f>+BC2268+BF2268</f>
        <v>0</v>
      </c>
      <c r="BH2268" s="213">
        <v>0</v>
      </c>
      <c r="BI2268" s="213">
        <v>0</v>
      </c>
      <c r="BJ2268" s="210">
        <f>+BH2268+BI2268</f>
        <v>0</v>
      </c>
      <c r="BK2268" s="213">
        <v>0</v>
      </c>
      <c r="BL2268" s="213">
        <v>0</v>
      </c>
      <c r="BM2268" s="210">
        <f>+BK2268+BL2268</f>
        <v>0</v>
      </c>
      <c r="BN2268" s="210">
        <f>+BJ2268+BM2268</f>
        <v>0</v>
      </c>
      <c r="BO2268" s="209">
        <f>AF2268-AM2268-AT2268-BA2268-BH2268</f>
        <v>0</v>
      </c>
      <c r="BP2268" s="209">
        <f>AG2268-AN2268-AU2268-BB2268-BI2268</f>
        <v>0</v>
      </c>
      <c r="BQ2268" s="210">
        <f>+BO2268+BP2268</f>
        <v>0</v>
      </c>
      <c r="BR2268" s="209">
        <f>AI2268-AP2268-AW2268-BD2268-BK2268</f>
        <v>0</v>
      </c>
      <c r="BS2268" s="209">
        <f>AJ2268-AQ2268-AX2268-BE2268-BL2268</f>
        <v>0</v>
      </c>
      <c r="BT2268" s="210">
        <f>+BR2268+BS2268</f>
        <v>0</v>
      </c>
      <c r="BU2268" s="210">
        <f>+BQ2268+BT2268</f>
        <v>0</v>
      </c>
      <c r="BV2268" s="215">
        <f>R2268+X2268-AD2268</f>
        <v>0</v>
      </c>
      <c r="BW2268" s="215">
        <f>S2268+Y2268-AE2268</f>
        <v>0</v>
      </c>
      <c r="BX2268" s="216">
        <v>0</v>
      </c>
      <c r="BY2268" s="216">
        <v>0</v>
      </c>
      <c r="BZ2268" s="215">
        <f>BV2268-BX2268</f>
        <v>0</v>
      </c>
      <c r="CA2268" s="217">
        <f>BW2268-BY2268</f>
        <v>0</v>
      </c>
    </row>
    <row r="2269" spans="2:79" ht="36.75" hidden="1" customHeight="1">
      <c r="B2269" s="218">
        <v>2015</v>
      </c>
      <c r="C2269" s="219">
        <v>8320</v>
      </c>
      <c r="D2269" s="218">
        <v>9</v>
      </c>
      <c r="E2269" s="218">
        <v>5000</v>
      </c>
      <c r="F2269" s="218">
        <v>5100</v>
      </c>
      <c r="G2269" s="218">
        <v>511</v>
      </c>
      <c r="H2269" s="218">
        <v>18</v>
      </c>
      <c r="I2269" s="220" t="s">
        <v>255</v>
      </c>
      <c r="J2269" s="209">
        <v>0</v>
      </c>
      <c r="K2269" s="209">
        <v>0</v>
      </c>
      <c r="L2269" s="210">
        <f>+J2269+K2269</f>
        <v>0</v>
      </c>
      <c r="M2269" s="209">
        <v>0</v>
      </c>
      <c r="N2269" s="209">
        <v>0</v>
      </c>
      <c r="O2269" s="210">
        <f>+M2269+N2269</f>
        <v>0</v>
      </c>
      <c r="P2269" s="210">
        <f>+L2269+O2269</f>
        <v>0</v>
      </c>
      <c r="Q2269" s="221" t="s">
        <v>19</v>
      </c>
      <c r="R2269" s="307"/>
      <c r="S2269" s="307"/>
      <c r="T2269" s="213">
        <v>0</v>
      </c>
      <c r="U2269" s="213">
        <v>0</v>
      </c>
      <c r="V2269" s="213">
        <v>0</v>
      </c>
      <c r="W2269" s="213">
        <v>0</v>
      </c>
      <c r="X2269" s="213"/>
      <c r="Y2269" s="213"/>
      <c r="Z2269" s="213">
        <v>0</v>
      </c>
      <c r="AA2269" s="213">
        <v>0</v>
      </c>
      <c r="AB2269" s="213">
        <v>0</v>
      </c>
      <c r="AC2269" s="213">
        <v>0</v>
      </c>
      <c r="AD2269" s="214"/>
      <c r="AE2269" s="214"/>
      <c r="AF2269" s="209">
        <f>J2269+T2269-Z2269</f>
        <v>0</v>
      </c>
      <c r="AG2269" s="209">
        <f>K2269+U2269-AA2269</f>
        <v>0</v>
      </c>
      <c r="AH2269" s="210">
        <f>+AF2269+AG2269</f>
        <v>0</v>
      </c>
      <c r="AI2269" s="209">
        <f>M2269+V2269-AB2269</f>
        <v>0</v>
      </c>
      <c r="AJ2269" s="209">
        <f>N2269+W2269-AC2269</f>
        <v>0</v>
      </c>
      <c r="AK2269" s="210">
        <f>+AI2269+AJ2269</f>
        <v>0</v>
      </c>
      <c r="AL2269" s="210">
        <f>+AH2269+AK2269</f>
        <v>0</v>
      </c>
      <c r="AM2269" s="213">
        <v>0</v>
      </c>
      <c r="AN2269" s="213">
        <v>0</v>
      </c>
      <c r="AO2269" s="210">
        <f>+AM2269+AN2269</f>
        <v>0</v>
      </c>
      <c r="AP2269" s="213">
        <v>0</v>
      </c>
      <c r="AQ2269" s="213">
        <v>0</v>
      </c>
      <c r="AR2269" s="210">
        <f>+AP2269+AQ2269</f>
        <v>0</v>
      </c>
      <c r="AS2269" s="210">
        <f>+AO2269+AR2269</f>
        <v>0</v>
      </c>
      <c r="AT2269" s="213">
        <v>0</v>
      </c>
      <c r="AU2269" s="213">
        <v>0</v>
      </c>
      <c r="AV2269" s="210">
        <f>+AT2269+AU2269</f>
        <v>0</v>
      </c>
      <c r="AW2269" s="213">
        <v>0</v>
      </c>
      <c r="AX2269" s="213">
        <v>0</v>
      </c>
      <c r="AY2269" s="210">
        <f>+AW2269+AX2269</f>
        <v>0</v>
      </c>
      <c r="AZ2269" s="210">
        <f>+AV2269+AY2269</f>
        <v>0</v>
      </c>
      <c r="BA2269" s="213">
        <v>0</v>
      </c>
      <c r="BB2269" s="213">
        <v>0</v>
      </c>
      <c r="BC2269" s="210">
        <f>+BA2269+BB2269</f>
        <v>0</v>
      </c>
      <c r="BD2269" s="213">
        <v>0</v>
      </c>
      <c r="BE2269" s="213">
        <v>0</v>
      </c>
      <c r="BF2269" s="210">
        <f>+BD2269+BE2269</f>
        <v>0</v>
      </c>
      <c r="BG2269" s="210">
        <f>+BC2269+BF2269</f>
        <v>0</v>
      </c>
      <c r="BH2269" s="213">
        <v>0</v>
      </c>
      <c r="BI2269" s="213">
        <v>0</v>
      </c>
      <c r="BJ2269" s="210">
        <f>+BH2269+BI2269</f>
        <v>0</v>
      </c>
      <c r="BK2269" s="213">
        <v>0</v>
      </c>
      <c r="BL2269" s="213">
        <v>0</v>
      </c>
      <c r="BM2269" s="210">
        <f>+BK2269+BL2269</f>
        <v>0</v>
      </c>
      <c r="BN2269" s="210">
        <f>+BJ2269+BM2269</f>
        <v>0</v>
      </c>
      <c r="BO2269" s="209">
        <f>AF2269-AM2269-AT2269-BA2269-BH2269</f>
        <v>0</v>
      </c>
      <c r="BP2269" s="209">
        <f>AG2269-AN2269-AU2269-BB2269-BI2269</f>
        <v>0</v>
      </c>
      <c r="BQ2269" s="210">
        <f>+BO2269+BP2269</f>
        <v>0</v>
      </c>
      <c r="BR2269" s="209">
        <f>AI2269-AP2269-AW2269-BD2269-BK2269</f>
        <v>0</v>
      </c>
      <c r="BS2269" s="209">
        <f>AJ2269-AQ2269-AX2269-BE2269-BL2269</f>
        <v>0</v>
      </c>
      <c r="BT2269" s="210">
        <f>+BR2269+BS2269</f>
        <v>0</v>
      </c>
      <c r="BU2269" s="210">
        <f>+BQ2269+BT2269</f>
        <v>0</v>
      </c>
      <c r="BV2269" s="215">
        <f>R2269+X2269-AD2269</f>
        <v>0</v>
      </c>
      <c r="BW2269" s="215">
        <f>S2269+Y2269-AE2269</f>
        <v>0</v>
      </c>
      <c r="BX2269" s="216">
        <v>0</v>
      </c>
      <c r="BY2269" s="216">
        <v>0</v>
      </c>
      <c r="BZ2269" s="215">
        <f>BV2269-BX2269</f>
        <v>0</v>
      </c>
      <c r="CA2269" s="217">
        <f>BW2269-BY2269</f>
        <v>0</v>
      </c>
    </row>
    <row r="2270" spans="2:79" ht="36.75" hidden="1" customHeight="1">
      <c r="B2270" s="218">
        <v>2015</v>
      </c>
      <c r="C2270" s="219">
        <v>8320</v>
      </c>
      <c r="D2270" s="218">
        <v>9</v>
      </c>
      <c r="E2270" s="218">
        <v>5000</v>
      </c>
      <c r="F2270" s="218">
        <v>5100</v>
      </c>
      <c r="G2270" s="218">
        <v>511</v>
      </c>
      <c r="H2270" s="218">
        <v>19</v>
      </c>
      <c r="I2270" s="220" t="s">
        <v>633</v>
      </c>
      <c r="J2270" s="209">
        <v>0</v>
      </c>
      <c r="K2270" s="209">
        <v>0</v>
      </c>
      <c r="L2270" s="210">
        <f>+J2270+K2270</f>
        <v>0</v>
      </c>
      <c r="M2270" s="209">
        <v>0</v>
      </c>
      <c r="N2270" s="209">
        <v>0</v>
      </c>
      <c r="O2270" s="210">
        <f>+M2270+N2270</f>
        <v>0</v>
      </c>
      <c r="P2270" s="210">
        <f>+L2270+O2270</f>
        <v>0</v>
      </c>
      <c r="Q2270" s="221" t="s">
        <v>19</v>
      </c>
      <c r="R2270" s="307"/>
      <c r="S2270" s="307"/>
      <c r="T2270" s="213">
        <v>0</v>
      </c>
      <c r="U2270" s="213">
        <v>0</v>
      </c>
      <c r="V2270" s="213">
        <v>0</v>
      </c>
      <c r="W2270" s="213">
        <v>0</v>
      </c>
      <c r="X2270" s="213"/>
      <c r="Y2270" s="213"/>
      <c r="Z2270" s="213">
        <v>0</v>
      </c>
      <c r="AA2270" s="213">
        <v>0</v>
      </c>
      <c r="AB2270" s="213">
        <v>0</v>
      </c>
      <c r="AC2270" s="213">
        <v>0</v>
      </c>
      <c r="AD2270" s="214"/>
      <c r="AE2270" s="214"/>
      <c r="AF2270" s="209">
        <f>J2270+T2270-Z2270</f>
        <v>0</v>
      </c>
      <c r="AG2270" s="209">
        <f>K2270+U2270-AA2270</f>
        <v>0</v>
      </c>
      <c r="AH2270" s="210">
        <f>+AF2270+AG2270</f>
        <v>0</v>
      </c>
      <c r="AI2270" s="209">
        <f>M2270+V2270-AB2270</f>
        <v>0</v>
      </c>
      <c r="AJ2270" s="209">
        <f>N2270+W2270-AC2270</f>
        <v>0</v>
      </c>
      <c r="AK2270" s="210">
        <f>+AI2270+AJ2270</f>
        <v>0</v>
      </c>
      <c r="AL2270" s="210">
        <f>+AH2270+AK2270</f>
        <v>0</v>
      </c>
      <c r="AM2270" s="213">
        <v>0</v>
      </c>
      <c r="AN2270" s="213">
        <v>0</v>
      </c>
      <c r="AO2270" s="210">
        <f>+AM2270+AN2270</f>
        <v>0</v>
      </c>
      <c r="AP2270" s="213">
        <v>0</v>
      </c>
      <c r="AQ2270" s="213">
        <v>0</v>
      </c>
      <c r="AR2270" s="210">
        <f>+AP2270+AQ2270</f>
        <v>0</v>
      </c>
      <c r="AS2270" s="210">
        <f>+AO2270+AR2270</f>
        <v>0</v>
      </c>
      <c r="AT2270" s="213">
        <v>0</v>
      </c>
      <c r="AU2270" s="213">
        <v>0</v>
      </c>
      <c r="AV2270" s="210">
        <f>+AT2270+AU2270</f>
        <v>0</v>
      </c>
      <c r="AW2270" s="213">
        <v>0</v>
      </c>
      <c r="AX2270" s="213">
        <v>0</v>
      </c>
      <c r="AY2270" s="210">
        <f>+AW2270+AX2270</f>
        <v>0</v>
      </c>
      <c r="AZ2270" s="210">
        <f>+AV2270+AY2270</f>
        <v>0</v>
      </c>
      <c r="BA2270" s="213">
        <v>0</v>
      </c>
      <c r="BB2270" s="213">
        <v>0</v>
      </c>
      <c r="BC2270" s="210">
        <f>+BA2270+BB2270</f>
        <v>0</v>
      </c>
      <c r="BD2270" s="213">
        <v>0</v>
      </c>
      <c r="BE2270" s="213">
        <v>0</v>
      </c>
      <c r="BF2270" s="210">
        <f>+BD2270+BE2270</f>
        <v>0</v>
      </c>
      <c r="BG2270" s="210">
        <f>+BC2270+BF2270</f>
        <v>0</v>
      </c>
      <c r="BH2270" s="213">
        <v>0</v>
      </c>
      <c r="BI2270" s="213">
        <v>0</v>
      </c>
      <c r="BJ2270" s="210">
        <f>+BH2270+BI2270</f>
        <v>0</v>
      </c>
      <c r="BK2270" s="213">
        <v>0</v>
      </c>
      <c r="BL2270" s="213">
        <v>0</v>
      </c>
      <c r="BM2270" s="210">
        <f>+BK2270+BL2270</f>
        <v>0</v>
      </c>
      <c r="BN2270" s="210">
        <f>+BJ2270+BM2270</f>
        <v>0</v>
      </c>
      <c r="BO2270" s="209">
        <f>AF2270-AM2270-AT2270-BA2270-BH2270</f>
        <v>0</v>
      </c>
      <c r="BP2270" s="209">
        <f>AG2270-AN2270-AU2270-BB2270-BI2270</f>
        <v>0</v>
      </c>
      <c r="BQ2270" s="210">
        <f>+BO2270+BP2270</f>
        <v>0</v>
      </c>
      <c r="BR2270" s="209">
        <f>AI2270-AP2270-AW2270-BD2270-BK2270</f>
        <v>0</v>
      </c>
      <c r="BS2270" s="209">
        <f>AJ2270-AQ2270-AX2270-BE2270-BL2270</f>
        <v>0</v>
      </c>
      <c r="BT2270" s="210">
        <f>+BR2270+BS2270</f>
        <v>0</v>
      </c>
      <c r="BU2270" s="210">
        <f>+BQ2270+BT2270</f>
        <v>0</v>
      </c>
      <c r="BV2270" s="215">
        <f>R2270+X2270-AD2270</f>
        <v>0</v>
      </c>
      <c r="BW2270" s="215">
        <f>S2270+Y2270-AE2270</f>
        <v>0</v>
      </c>
      <c r="BX2270" s="216">
        <v>0</v>
      </c>
      <c r="BY2270" s="216">
        <v>0</v>
      </c>
      <c r="BZ2270" s="215">
        <f>BV2270-BX2270</f>
        <v>0</v>
      </c>
      <c r="CA2270" s="217">
        <f>BW2270-BY2270</f>
        <v>0</v>
      </c>
    </row>
    <row r="2271" spans="2:79" ht="36.75" hidden="1" customHeight="1">
      <c r="B2271" s="218">
        <v>2015</v>
      </c>
      <c r="C2271" s="219">
        <v>8320</v>
      </c>
      <c r="D2271" s="218">
        <v>9</v>
      </c>
      <c r="E2271" s="218">
        <v>5000</v>
      </c>
      <c r="F2271" s="218">
        <v>5100</v>
      </c>
      <c r="G2271" s="218">
        <v>511</v>
      </c>
      <c r="H2271" s="218">
        <v>20</v>
      </c>
      <c r="I2271" s="220" t="s">
        <v>1031</v>
      </c>
      <c r="J2271" s="209">
        <v>0</v>
      </c>
      <c r="K2271" s="209">
        <v>0</v>
      </c>
      <c r="L2271" s="210">
        <f>+J2271+K2271</f>
        <v>0</v>
      </c>
      <c r="M2271" s="209">
        <v>0</v>
      </c>
      <c r="N2271" s="209">
        <v>0</v>
      </c>
      <c r="O2271" s="210">
        <f>+M2271+N2271</f>
        <v>0</v>
      </c>
      <c r="P2271" s="210">
        <f>+L2271+O2271</f>
        <v>0</v>
      </c>
      <c r="Q2271" s="221" t="s">
        <v>19</v>
      </c>
      <c r="R2271" s="307"/>
      <c r="S2271" s="307"/>
      <c r="T2271" s="213">
        <v>0</v>
      </c>
      <c r="U2271" s="213">
        <v>0</v>
      </c>
      <c r="V2271" s="213">
        <v>0</v>
      </c>
      <c r="W2271" s="213">
        <v>0</v>
      </c>
      <c r="X2271" s="213"/>
      <c r="Y2271" s="213"/>
      <c r="Z2271" s="213">
        <v>0</v>
      </c>
      <c r="AA2271" s="213">
        <v>0</v>
      </c>
      <c r="AB2271" s="213">
        <v>0</v>
      </c>
      <c r="AC2271" s="213">
        <v>0</v>
      </c>
      <c r="AD2271" s="214"/>
      <c r="AE2271" s="214"/>
      <c r="AF2271" s="209">
        <f>J2271+T2271-Z2271</f>
        <v>0</v>
      </c>
      <c r="AG2271" s="209">
        <f>K2271+U2271-AA2271</f>
        <v>0</v>
      </c>
      <c r="AH2271" s="210">
        <f>+AF2271+AG2271</f>
        <v>0</v>
      </c>
      <c r="AI2271" s="209">
        <f>M2271+V2271-AB2271</f>
        <v>0</v>
      </c>
      <c r="AJ2271" s="209">
        <f>N2271+W2271-AC2271</f>
        <v>0</v>
      </c>
      <c r="AK2271" s="210">
        <f>+AI2271+AJ2271</f>
        <v>0</v>
      </c>
      <c r="AL2271" s="210">
        <f>+AH2271+AK2271</f>
        <v>0</v>
      </c>
      <c r="AM2271" s="213">
        <v>0</v>
      </c>
      <c r="AN2271" s="213">
        <v>0</v>
      </c>
      <c r="AO2271" s="210">
        <f>+AM2271+AN2271</f>
        <v>0</v>
      </c>
      <c r="AP2271" s="213">
        <v>0</v>
      </c>
      <c r="AQ2271" s="213">
        <v>0</v>
      </c>
      <c r="AR2271" s="210">
        <f>+AP2271+AQ2271</f>
        <v>0</v>
      </c>
      <c r="AS2271" s="210">
        <f>+AO2271+AR2271</f>
        <v>0</v>
      </c>
      <c r="AT2271" s="213">
        <v>0</v>
      </c>
      <c r="AU2271" s="213">
        <v>0</v>
      </c>
      <c r="AV2271" s="210">
        <f>+AT2271+AU2271</f>
        <v>0</v>
      </c>
      <c r="AW2271" s="213">
        <v>0</v>
      </c>
      <c r="AX2271" s="213">
        <v>0</v>
      </c>
      <c r="AY2271" s="210">
        <f>+AW2271+AX2271</f>
        <v>0</v>
      </c>
      <c r="AZ2271" s="210">
        <f>+AV2271+AY2271</f>
        <v>0</v>
      </c>
      <c r="BA2271" s="213">
        <v>0</v>
      </c>
      <c r="BB2271" s="213">
        <v>0</v>
      </c>
      <c r="BC2271" s="210">
        <f>+BA2271+BB2271</f>
        <v>0</v>
      </c>
      <c r="BD2271" s="213">
        <v>0</v>
      </c>
      <c r="BE2271" s="213">
        <v>0</v>
      </c>
      <c r="BF2271" s="210">
        <f>+BD2271+BE2271</f>
        <v>0</v>
      </c>
      <c r="BG2271" s="210">
        <f>+BC2271+BF2271</f>
        <v>0</v>
      </c>
      <c r="BH2271" s="213">
        <v>0</v>
      </c>
      <c r="BI2271" s="213">
        <v>0</v>
      </c>
      <c r="BJ2271" s="210">
        <f>+BH2271+BI2271</f>
        <v>0</v>
      </c>
      <c r="BK2271" s="213">
        <v>0</v>
      </c>
      <c r="BL2271" s="213">
        <v>0</v>
      </c>
      <c r="BM2271" s="210">
        <f>+BK2271+BL2271</f>
        <v>0</v>
      </c>
      <c r="BN2271" s="210">
        <f>+BJ2271+BM2271</f>
        <v>0</v>
      </c>
      <c r="BO2271" s="209">
        <f>AF2271-AM2271-AT2271-BA2271-BH2271</f>
        <v>0</v>
      </c>
      <c r="BP2271" s="209">
        <f>AG2271-AN2271-AU2271-BB2271-BI2271</f>
        <v>0</v>
      </c>
      <c r="BQ2271" s="210">
        <f>+BO2271+BP2271</f>
        <v>0</v>
      </c>
      <c r="BR2271" s="209">
        <f>AI2271-AP2271-AW2271-BD2271-BK2271</f>
        <v>0</v>
      </c>
      <c r="BS2271" s="209">
        <f>AJ2271-AQ2271-AX2271-BE2271-BL2271</f>
        <v>0</v>
      </c>
      <c r="BT2271" s="210">
        <f>+BR2271+BS2271</f>
        <v>0</v>
      </c>
      <c r="BU2271" s="210">
        <f>+BQ2271+BT2271</f>
        <v>0</v>
      </c>
      <c r="BV2271" s="215">
        <f>R2271+X2271-AD2271</f>
        <v>0</v>
      </c>
      <c r="BW2271" s="215">
        <f>S2271+Y2271-AE2271</f>
        <v>0</v>
      </c>
      <c r="BX2271" s="216">
        <v>0</v>
      </c>
      <c r="BY2271" s="216">
        <v>0</v>
      </c>
      <c r="BZ2271" s="215">
        <f>BV2271-BX2271</f>
        <v>0</v>
      </c>
      <c r="CA2271" s="217">
        <f>BW2271-BY2271</f>
        <v>0</v>
      </c>
    </row>
    <row r="2272" spans="2:79" ht="36.75" hidden="1" customHeight="1">
      <c r="B2272" s="206">
        <v>2015</v>
      </c>
      <c r="C2272" s="207">
        <v>8320</v>
      </c>
      <c r="D2272" s="206">
        <v>9</v>
      </c>
      <c r="E2272" s="206">
        <v>5000</v>
      </c>
      <c r="F2272" s="206">
        <v>5100</v>
      </c>
      <c r="G2272" s="218">
        <v>511</v>
      </c>
      <c r="H2272" s="206">
        <v>21</v>
      </c>
      <c r="I2272" s="208" t="s">
        <v>697</v>
      </c>
      <c r="J2272" s="209">
        <v>0</v>
      </c>
      <c r="K2272" s="209">
        <v>0</v>
      </c>
      <c r="L2272" s="210">
        <f>+J2272+K2272</f>
        <v>0</v>
      </c>
      <c r="M2272" s="209">
        <v>0</v>
      </c>
      <c r="N2272" s="209">
        <v>0</v>
      </c>
      <c r="O2272" s="210">
        <f>+M2272+N2272</f>
        <v>0</v>
      </c>
      <c r="P2272" s="210">
        <f>+L2272+O2272</f>
        <v>0</v>
      </c>
      <c r="Q2272" s="221" t="s">
        <v>19</v>
      </c>
      <c r="R2272" s="307"/>
      <c r="S2272" s="307"/>
      <c r="T2272" s="213">
        <v>0</v>
      </c>
      <c r="U2272" s="213">
        <v>0</v>
      </c>
      <c r="V2272" s="213">
        <v>0</v>
      </c>
      <c r="W2272" s="213">
        <v>0</v>
      </c>
      <c r="X2272" s="213"/>
      <c r="Y2272" s="213"/>
      <c r="Z2272" s="213">
        <v>0</v>
      </c>
      <c r="AA2272" s="213">
        <v>0</v>
      </c>
      <c r="AB2272" s="213">
        <v>0</v>
      </c>
      <c r="AC2272" s="213">
        <v>0</v>
      </c>
      <c r="AD2272" s="214"/>
      <c r="AE2272" s="214"/>
      <c r="AF2272" s="209">
        <f>J2272+T2272-Z2272</f>
        <v>0</v>
      </c>
      <c r="AG2272" s="209">
        <f>K2272+U2272-AA2272</f>
        <v>0</v>
      </c>
      <c r="AH2272" s="210">
        <f>+AF2272+AG2272</f>
        <v>0</v>
      </c>
      <c r="AI2272" s="209">
        <f>M2272+V2272-AB2272</f>
        <v>0</v>
      </c>
      <c r="AJ2272" s="209">
        <f>N2272+W2272-AC2272</f>
        <v>0</v>
      </c>
      <c r="AK2272" s="210">
        <f>+AI2272+AJ2272</f>
        <v>0</v>
      </c>
      <c r="AL2272" s="210">
        <f>+AH2272+AK2272</f>
        <v>0</v>
      </c>
      <c r="AM2272" s="213">
        <v>0</v>
      </c>
      <c r="AN2272" s="213">
        <v>0</v>
      </c>
      <c r="AO2272" s="210">
        <f>+AM2272+AN2272</f>
        <v>0</v>
      </c>
      <c r="AP2272" s="213">
        <v>0</v>
      </c>
      <c r="AQ2272" s="213">
        <v>0</v>
      </c>
      <c r="AR2272" s="210">
        <f>+AP2272+AQ2272</f>
        <v>0</v>
      </c>
      <c r="AS2272" s="210">
        <f>+AO2272+AR2272</f>
        <v>0</v>
      </c>
      <c r="AT2272" s="213">
        <v>0</v>
      </c>
      <c r="AU2272" s="213">
        <v>0</v>
      </c>
      <c r="AV2272" s="210">
        <f>+AT2272+AU2272</f>
        <v>0</v>
      </c>
      <c r="AW2272" s="213">
        <v>0</v>
      </c>
      <c r="AX2272" s="213">
        <v>0</v>
      </c>
      <c r="AY2272" s="210">
        <f>+AW2272+AX2272</f>
        <v>0</v>
      </c>
      <c r="AZ2272" s="210">
        <f>+AV2272+AY2272</f>
        <v>0</v>
      </c>
      <c r="BA2272" s="213">
        <v>0</v>
      </c>
      <c r="BB2272" s="213">
        <v>0</v>
      </c>
      <c r="BC2272" s="210">
        <f>+BA2272+BB2272</f>
        <v>0</v>
      </c>
      <c r="BD2272" s="213">
        <v>0</v>
      </c>
      <c r="BE2272" s="213">
        <v>0</v>
      </c>
      <c r="BF2272" s="210">
        <f>+BD2272+BE2272</f>
        <v>0</v>
      </c>
      <c r="BG2272" s="210">
        <f>+BC2272+BF2272</f>
        <v>0</v>
      </c>
      <c r="BH2272" s="213">
        <v>0</v>
      </c>
      <c r="BI2272" s="213">
        <v>0</v>
      </c>
      <c r="BJ2272" s="210">
        <f>+BH2272+BI2272</f>
        <v>0</v>
      </c>
      <c r="BK2272" s="213">
        <v>0</v>
      </c>
      <c r="BL2272" s="213">
        <v>0</v>
      </c>
      <c r="BM2272" s="210">
        <f>+BK2272+BL2272</f>
        <v>0</v>
      </c>
      <c r="BN2272" s="210">
        <f>+BJ2272+BM2272</f>
        <v>0</v>
      </c>
      <c r="BO2272" s="209">
        <f>AF2272-AM2272-AT2272-BA2272-BH2272</f>
        <v>0</v>
      </c>
      <c r="BP2272" s="209">
        <f>AG2272-AN2272-AU2272-BB2272-BI2272</f>
        <v>0</v>
      </c>
      <c r="BQ2272" s="210">
        <f>+BO2272+BP2272</f>
        <v>0</v>
      </c>
      <c r="BR2272" s="209">
        <f>AI2272-AP2272-AW2272-BD2272-BK2272</f>
        <v>0</v>
      </c>
      <c r="BS2272" s="209">
        <f>AJ2272-AQ2272-AX2272-BE2272-BL2272</f>
        <v>0</v>
      </c>
      <c r="BT2272" s="210">
        <f>+BR2272+BS2272</f>
        <v>0</v>
      </c>
      <c r="BU2272" s="210">
        <f>+BQ2272+BT2272</f>
        <v>0</v>
      </c>
      <c r="BV2272" s="215">
        <f>R2272+X2272-AD2272</f>
        <v>0</v>
      </c>
      <c r="BW2272" s="215">
        <f>S2272+Y2272-AE2272</f>
        <v>0</v>
      </c>
      <c r="BX2272" s="216">
        <v>0</v>
      </c>
      <c r="BY2272" s="216">
        <v>0</v>
      </c>
      <c r="BZ2272" s="215">
        <f>BV2272-BX2272</f>
        <v>0</v>
      </c>
      <c r="CA2272" s="217">
        <f>BW2272-BY2272</f>
        <v>0</v>
      </c>
    </row>
    <row r="2273" spans="2:79" ht="36.75" hidden="1" customHeight="1">
      <c r="B2273" s="206">
        <v>2015</v>
      </c>
      <c r="C2273" s="207">
        <v>8320</v>
      </c>
      <c r="D2273" s="206">
        <v>9</v>
      </c>
      <c r="E2273" s="206">
        <v>5000</v>
      </c>
      <c r="F2273" s="206">
        <v>5100</v>
      </c>
      <c r="G2273" s="218">
        <v>511</v>
      </c>
      <c r="H2273" s="206">
        <v>22</v>
      </c>
      <c r="I2273" s="327" t="s">
        <v>265</v>
      </c>
      <c r="J2273" s="209">
        <v>0</v>
      </c>
      <c r="K2273" s="209">
        <v>0</v>
      </c>
      <c r="L2273" s="210">
        <f>+J2273+K2273</f>
        <v>0</v>
      </c>
      <c r="M2273" s="209">
        <v>0</v>
      </c>
      <c r="N2273" s="209">
        <v>0</v>
      </c>
      <c r="O2273" s="210">
        <f>+M2273+N2273</f>
        <v>0</v>
      </c>
      <c r="P2273" s="210">
        <f>+L2273+O2273</f>
        <v>0</v>
      </c>
      <c r="Q2273" s="221" t="s">
        <v>19</v>
      </c>
      <c r="R2273" s="307"/>
      <c r="S2273" s="307"/>
      <c r="T2273" s="213">
        <v>0</v>
      </c>
      <c r="U2273" s="213">
        <v>0</v>
      </c>
      <c r="V2273" s="213">
        <v>0</v>
      </c>
      <c r="W2273" s="213">
        <v>0</v>
      </c>
      <c r="X2273" s="213"/>
      <c r="Y2273" s="213"/>
      <c r="Z2273" s="213">
        <v>0</v>
      </c>
      <c r="AA2273" s="213">
        <v>0</v>
      </c>
      <c r="AB2273" s="213">
        <v>0</v>
      </c>
      <c r="AC2273" s="213">
        <v>0</v>
      </c>
      <c r="AD2273" s="214"/>
      <c r="AE2273" s="214"/>
      <c r="AF2273" s="209">
        <f>J2273+T2273-Z2273</f>
        <v>0</v>
      </c>
      <c r="AG2273" s="209">
        <f>K2273+U2273-AA2273</f>
        <v>0</v>
      </c>
      <c r="AH2273" s="210">
        <f>+AF2273+AG2273</f>
        <v>0</v>
      </c>
      <c r="AI2273" s="209">
        <f>M2273+V2273-AB2273</f>
        <v>0</v>
      </c>
      <c r="AJ2273" s="209">
        <f>N2273+W2273-AC2273</f>
        <v>0</v>
      </c>
      <c r="AK2273" s="210">
        <f>+AI2273+AJ2273</f>
        <v>0</v>
      </c>
      <c r="AL2273" s="210">
        <f>+AH2273+AK2273</f>
        <v>0</v>
      </c>
      <c r="AM2273" s="213">
        <v>0</v>
      </c>
      <c r="AN2273" s="213">
        <v>0</v>
      </c>
      <c r="AO2273" s="210">
        <f>+AM2273+AN2273</f>
        <v>0</v>
      </c>
      <c r="AP2273" s="213">
        <v>0</v>
      </c>
      <c r="AQ2273" s="213">
        <v>0</v>
      </c>
      <c r="AR2273" s="210">
        <f>+AP2273+AQ2273</f>
        <v>0</v>
      </c>
      <c r="AS2273" s="210">
        <f>+AO2273+AR2273</f>
        <v>0</v>
      </c>
      <c r="AT2273" s="213">
        <v>0</v>
      </c>
      <c r="AU2273" s="213">
        <v>0</v>
      </c>
      <c r="AV2273" s="210">
        <f>+AT2273+AU2273</f>
        <v>0</v>
      </c>
      <c r="AW2273" s="213">
        <v>0</v>
      </c>
      <c r="AX2273" s="213">
        <v>0</v>
      </c>
      <c r="AY2273" s="210">
        <f>+AW2273+AX2273</f>
        <v>0</v>
      </c>
      <c r="AZ2273" s="210">
        <f>+AV2273+AY2273</f>
        <v>0</v>
      </c>
      <c r="BA2273" s="213">
        <v>0</v>
      </c>
      <c r="BB2273" s="213">
        <v>0</v>
      </c>
      <c r="BC2273" s="210">
        <f>+BA2273+BB2273</f>
        <v>0</v>
      </c>
      <c r="BD2273" s="213">
        <v>0</v>
      </c>
      <c r="BE2273" s="213">
        <v>0</v>
      </c>
      <c r="BF2273" s="210">
        <f>+BD2273+BE2273</f>
        <v>0</v>
      </c>
      <c r="BG2273" s="210">
        <f>+BC2273+BF2273</f>
        <v>0</v>
      </c>
      <c r="BH2273" s="213">
        <v>0</v>
      </c>
      <c r="BI2273" s="213">
        <v>0</v>
      </c>
      <c r="BJ2273" s="210">
        <f>+BH2273+BI2273</f>
        <v>0</v>
      </c>
      <c r="BK2273" s="213">
        <v>0</v>
      </c>
      <c r="BL2273" s="213">
        <v>0</v>
      </c>
      <c r="BM2273" s="210">
        <f>+BK2273+BL2273</f>
        <v>0</v>
      </c>
      <c r="BN2273" s="210">
        <f>+BJ2273+BM2273</f>
        <v>0</v>
      </c>
      <c r="BO2273" s="209">
        <f>AF2273-AM2273-AT2273-BA2273-BH2273</f>
        <v>0</v>
      </c>
      <c r="BP2273" s="209">
        <f>AG2273-AN2273-AU2273-BB2273-BI2273</f>
        <v>0</v>
      </c>
      <c r="BQ2273" s="210">
        <f>+BO2273+BP2273</f>
        <v>0</v>
      </c>
      <c r="BR2273" s="209">
        <f>AI2273-AP2273-AW2273-BD2273-BK2273</f>
        <v>0</v>
      </c>
      <c r="BS2273" s="209">
        <f>AJ2273-AQ2273-AX2273-BE2273-BL2273</f>
        <v>0</v>
      </c>
      <c r="BT2273" s="210">
        <f>+BR2273+BS2273</f>
        <v>0</v>
      </c>
      <c r="BU2273" s="210">
        <f>+BQ2273+BT2273</f>
        <v>0</v>
      </c>
      <c r="BV2273" s="215">
        <f>R2273+X2273-AD2273</f>
        <v>0</v>
      </c>
      <c r="BW2273" s="215">
        <f>S2273+Y2273-AE2273</f>
        <v>0</v>
      </c>
      <c r="BX2273" s="216">
        <v>0</v>
      </c>
      <c r="BY2273" s="216">
        <v>0</v>
      </c>
      <c r="BZ2273" s="215">
        <f>BV2273-BX2273</f>
        <v>0</v>
      </c>
      <c r="CA2273" s="217">
        <f>BW2273-BY2273</f>
        <v>0</v>
      </c>
    </row>
    <row r="2274" spans="2:79" ht="36.75" hidden="1" customHeight="1">
      <c r="B2274" s="206">
        <v>2015</v>
      </c>
      <c r="C2274" s="207">
        <v>8320</v>
      </c>
      <c r="D2274" s="206">
        <v>9</v>
      </c>
      <c r="E2274" s="206">
        <v>5000</v>
      </c>
      <c r="F2274" s="206">
        <v>5100</v>
      </c>
      <c r="G2274" s="218">
        <v>511</v>
      </c>
      <c r="H2274" s="206">
        <v>23</v>
      </c>
      <c r="I2274" s="327" t="s">
        <v>632</v>
      </c>
      <c r="J2274" s="209">
        <v>0</v>
      </c>
      <c r="K2274" s="209">
        <v>0</v>
      </c>
      <c r="L2274" s="210">
        <f>+J2274+K2274</f>
        <v>0</v>
      </c>
      <c r="M2274" s="209">
        <v>0</v>
      </c>
      <c r="N2274" s="209">
        <v>0</v>
      </c>
      <c r="O2274" s="210">
        <f>+M2274+N2274</f>
        <v>0</v>
      </c>
      <c r="P2274" s="210">
        <f>+L2274+O2274</f>
        <v>0</v>
      </c>
      <c r="Q2274" s="221" t="s">
        <v>19</v>
      </c>
      <c r="R2274" s="307"/>
      <c r="S2274" s="307"/>
      <c r="T2274" s="213">
        <v>0</v>
      </c>
      <c r="U2274" s="213">
        <v>0</v>
      </c>
      <c r="V2274" s="213">
        <v>0</v>
      </c>
      <c r="W2274" s="213">
        <v>0</v>
      </c>
      <c r="X2274" s="213"/>
      <c r="Y2274" s="213"/>
      <c r="Z2274" s="213">
        <v>0</v>
      </c>
      <c r="AA2274" s="213">
        <v>0</v>
      </c>
      <c r="AB2274" s="213">
        <v>0</v>
      </c>
      <c r="AC2274" s="213">
        <v>0</v>
      </c>
      <c r="AD2274" s="214"/>
      <c r="AE2274" s="214"/>
      <c r="AF2274" s="209">
        <f>J2274+T2274-Z2274</f>
        <v>0</v>
      </c>
      <c r="AG2274" s="209">
        <f>K2274+U2274-AA2274</f>
        <v>0</v>
      </c>
      <c r="AH2274" s="210">
        <f>+AF2274+AG2274</f>
        <v>0</v>
      </c>
      <c r="AI2274" s="209">
        <f>M2274+V2274-AB2274</f>
        <v>0</v>
      </c>
      <c r="AJ2274" s="209">
        <f>N2274+W2274-AC2274</f>
        <v>0</v>
      </c>
      <c r="AK2274" s="210">
        <f>+AI2274+AJ2274</f>
        <v>0</v>
      </c>
      <c r="AL2274" s="210">
        <f>+AH2274+AK2274</f>
        <v>0</v>
      </c>
      <c r="AM2274" s="213">
        <v>0</v>
      </c>
      <c r="AN2274" s="213">
        <v>0</v>
      </c>
      <c r="AO2274" s="210">
        <f>+AM2274+AN2274</f>
        <v>0</v>
      </c>
      <c r="AP2274" s="213">
        <v>0</v>
      </c>
      <c r="AQ2274" s="213">
        <v>0</v>
      </c>
      <c r="AR2274" s="210">
        <f>+AP2274+AQ2274</f>
        <v>0</v>
      </c>
      <c r="AS2274" s="210">
        <f>+AO2274+AR2274</f>
        <v>0</v>
      </c>
      <c r="AT2274" s="213">
        <v>0</v>
      </c>
      <c r="AU2274" s="213">
        <v>0</v>
      </c>
      <c r="AV2274" s="210">
        <f>+AT2274+AU2274</f>
        <v>0</v>
      </c>
      <c r="AW2274" s="213">
        <v>0</v>
      </c>
      <c r="AX2274" s="213">
        <v>0</v>
      </c>
      <c r="AY2274" s="210">
        <f>+AW2274+AX2274</f>
        <v>0</v>
      </c>
      <c r="AZ2274" s="210">
        <f>+AV2274+AY2274</f>
        <v>0</v>
      </c>
      <c r="BA2274" s="213">
        <v>0</v>
      </c>
      <c r="BB2274" s="213">
        <v>0</v>
      </c>
      <c r="BC2274" s="210">
        <f>+BA2274+BB2274</f>
        <v>0</v>
      </c>
      <c r="BD2274" s="213">
        <v>0</v>
      </c>
      <c r="BE2274" s="213">
        <v>0</v>
      </c>
      <c r="BF2274" s="210">
        <f>+BD2274+BE2274</f>
        <v>0</v>
      </c>
      <c r="BG2274" s="210">
        <f>+BC2274+BF2274</f>
        <v>0</v>
      </c>
      <c r="BH2274" s="213">
        <v>0</v>
      </c>
      <c r="BI2274" s="213">
        <v>0</v>
      </c>
      <c r="BJ2274" s="210">
        <f>+BH2274+BI2274</f>
        <v>0</v>
      </c>
      <c r="BK2274" s="213">
        <v>0</v>
      </c>
      <c r="BL2274" s="213">
        <v>0</v>
      </c>
      <c r="BM2274" s="210">
        <f>+BK2274+BL2274</f>
        <v>0</v>
      </c>
      <c r="BN2274" s="210">
        <f>+BJ2274+BM2274</f>
        <v>0</v>
      </c>
      <c r="BO2274" s="209">
        <f>AF2274-AM2274-AT2274-BA2274-BH2274</f>
        <v>0</v>
      </c>
      <c r="BP2274" s="209">
        <f>AG2274-AN2274-AU2274-BB2274-BI2274</f>
        <v>0</v>
      </c>
      <c r="BQ2274" s="210">
        <f>+BO2274+BP2274</f>
        <v>0</v>
      </c>
      <c r="BR2274" s="209">
        <f>AI2274-AP2274-AW2274-BD2274-BK2274</f>
        <v>0</v>
      </c>
      <c r="BS2274" s="209">
        <f>AJ2274-AQ2274-AX2274-BE2274-BL2274</f>
        <v>0</v>
      </c>
      <c r="BT2274" s="210">
        <f>+BR2274+BS2274</f>
        <v>0</v>
      </c>
      <c r="BU2274" s="210">
        <f>+BQ2274+BT2274</f>
        <v>0</v>
      </c>
      <c r="BV2274" s="215">
        <f>R2274+X2274-AD2274</f>
        <v>0</v>
      </c>
      <c r="BW2274" s="215">
        <f>S2274+Y2274-AE2274</f>
        <v>0</v>
      </c>
      <c r="BX2274" s="216">
        <v>0</v>
      </c>
      <c r="BY2274" s="216">
        <v>0</v>
      </c>
      <c r="BZ2274" s="215">
        <f>BV2274-BX2274</f>
        <v>0</v>
      </c>
      <c r="CA2274" s="217">
        <f>BW2274-BY2274</f>
        <v>0</v>
      </c>
    </row>
    <row r="2275" spans="2:79" ht="36.75" hidden="1" customHeight="1">
      <c r="B2275" s="206">
        <v>2015</v>
      </c>
      <c r="C2275" s="207">
        <v>8320</v>
      </c>
      <c r="D2275" s="206">
        <v>9</v>
      </c>
      <c r="E2275" s="206">
        <v>5000</v>
      </c>
      <c r="F2275" s="206">
        <v>5100</v>
      </c>
      <c r="G2275" s="218">
        <v>511</v>
      </c>
      <c r="H2275" s="206">
        <v>24</v>
      </c>
      <c r="I2275" s="327" t="s">
        <v>1174</v>
      </c>
      <c r="J2275" s="209">
        <v>0</v>
      </c>
      <c r="K2275" s="209">
        <v>0</v>
      </c>
      <c r="L2275" s="210">
        <f>+J2275+K2275</f>
        <v>0</v>
      </c>
      <c r="M2275" s="209">
        <v>0</v>
      </c>
      <c r="N2275" s="209">
        <v>0</v>
      </c>
      <c r="O2275" s="210">
        <f>+M2275+N2275</f>
        <v>0</v>
      </c>
      <c r="P2275" s="210">
        <f>+L2275+O2275</f>
        <v>0</v>
      </c>
      <c r="Q2275" s="221" t="s">
        <v>19</v>
      </c>
      <c r="R2275" s="307"/>
      <c r="S2275" s="307"/>
      <c r="T2275" s="213">
        <v>0</v>
      </c>
      <c r="U2275" s="213">
        <v>0</v>
      </c>
      <c r="V2275" s="213">
        <v>0</v>
      </c>
      <c r="W2275" s="213">
        <v>0</v>
      </c>
      <c r="X2275" s="213"/>
      <c r="Y2275" s="213"/>
      <c r="Z2275" s="213">
        <v>0</v>
      </c>
      <c r="AA2275" s="213">
        <v>0</v>
      </c>
      <c r="AB2275" s="213">
        <v>0</v>
      </c>
      <c r="AC2275" s="213">
        <v>0</v>
      </c>
      <c r="AD2275" s="214"/>
      <c r="AE2275" s="214"/>
      <c r="AF2275" s="209">
        <f>J2275+T2275-Z2275</f>
        <v>0</v>
      </c>
      <c r="AG2275" s="209">
        <f>K2275+U2275-AA2275</f>
        <v>0</v>
      </c>
      <c r="AH2275" s="210">
        <f>+AF2275+AG2275</f>
        <v>0</v>
      </c>
      <c r="AI2275" s="209">
        <f>M2275+V2275-AB2275</f>
        <v>0</v>
      </c>
      <c r="AJ2275" s="209">
        <f>N2275+W2275-AC2275</f>
        <v>0</v>
      </c>
      <c r="AK2275" s="210">
        <f>+AI2275+AJ2275</f>
        <v>0</v>
      </c>
      <c r="AL2275" s="210">
        <f>+AH2275+AK2275</f>
        <v>0</v>
      </c>
      <c r="AM2275" s="213">
        <v>0</v>
      </c>
      <c r="AN2275" s="213">
        <v>0</v>
      </c>
      <c r="AO2275" s="210">
        <f>+AM2275+AN2275</f>
        <v>0</v>
      </c>
      <c r="AP2275" s="213">
        <v>0</v>
      </c>
      <c r="AQ2275" s="213">
        <v>0</v>
      </c>
      <c r="AR2275" s="210">
        <f>+AP2275+AQ2275</f>
        <v>0</v>
      </c>
      <c r="AS2275" s="210">
        <f>+AO2275+AR2275</f>
        <v>0</v>
      </c>
      <c r="AT2275" s="213">
        <v>0</v>
      </c>
      <c r="AU2275" s="213">
        <v>0</v>
      </c>
      <c r="AV2275" s="210">
        <f>+AT2275+AU2275</f>
        <v>0</v>
      </c>
      <c r="AW2275" s="213">
        <v>0</v>
      </c>
      <c r="AX2275" s="213">
        <v>0</v>
      </c>
      <c r="AY2275" s="210">
        <f>+AW2275+AX2275</f>
        <v>0</v>
      </c>
      <c r="AZ2275" s="210">
        <f>+AV2275+AY2275</f>
        <v>0</v>
      </c>
      <c r="BA2275" s="213">
        <v>0</v>
      </c>
      <c r="BB2275" s="213">
        <v>0</v>
      </c>
      <c r="BC2275" s="210">
        <f>+BA2275+BB2275</f>
        <v>0</v>
      </c>
      <c r="BD2275" s="213">
        <v>0</v>
      </c>
      <c r="BE2275" s="213">
        <v>0</v>
      </c>
      <c r="BF2275" s="210">
        <f>+BD2275+BE2275</f>
        <v>0</v>
      </c>
      <c r="BG2275" s="210">
        <f>+BC2275+BF2275</f>
        <v>0</v>
      </c>
      <c r="BH2275" s="213">
        <v>0</v>
      </c>
      <c r="BI2275" s="213">
        <v>0</v>
      </c>
      <c r="BJ2275" s="210">
        <f>+BH2275+BI2275</f>
        <v>0</v>
      </c>
      <c r="BK2275" s="213">
        <v>0</v>
      </c>
      <c r="BL2275" s="213">
        <v>0</v>
      </c>
      <c r="BM2275" s="210">
        <f>+BK2275+BL2275</f>
        <v>0</v>
      </c>
      <c r="BN2275" s="210">
        <f>+BJ2275+BM2275</f>
        <v>0</v>
      </c>
      <c r="BO2275" s="209">
        <f>AF2275-AM2275-AT2275-BA2275-BH2275</f>
        <v>0</v>
      </c>
      <c r="BP2275" s="209">
        <f>AG2275-AN2275-AU2275-BB2275-BI2275</f>
        <v>0</v>
      </c>
      <c r="BQ2275" s="210">
        <f>+BO2275+BP2275</f>
        <v>0</v>
      </c>
      <c r="BR2275" s="209">
        <f>AI2275-AP2275-AW2275-BD2275-BK2275</f>
        <v>0</v>
      </c>
      <c r="BS2275" s="209">
        <f>AJ2275-AQ2275-AX2275-BE2275-BL2275</f>
        <v>0</v>
      </c>
      <c r="BT2275" s="210">
        <f>+BR2275+BS2275</f>
        <v>0</v>
      </c>
      <c r="BU2275" s="210">
        <f>+BQ2275+BT2275</f>
        <v>0</v>
      </c>
      <c r="BV2275" s="215">
        <f>R2275+X2275-AD2275</f>
        <v>0</v>
      </c>
      <c r="BW2275" s="215">
        <f>S2275+Y2275-AE2275</f>
        <v>0</v>
      </c>
      <c r="BX2275" s="216">
        <v>0</v>
      </c>
      <c r="BY2275" s="216">
        <v>0</v>
      </c>
      <c r="BZ2275" s="215">
        <f>BV2275-BX2275</f>
        <v>0</v>
      </c>
      <c r="CA2275" s="217">
        <f>BW2275-BY2275</f>
        <v>0</v>
      </c>
    </row>
    <row r="2276" spans="2:79" s="265" customFormat="1" ht="36.75" hidden="1" customHeight="1">
      <c r="B2276" s="352">
        <v>2015</v>
      </c>
      <c r="C2276" s="352">
        <v>8320</v>
      </c>
      <c r="D2276" s="206">
        <v>9</v>
      </c>
      <c r="E2276" s="352">
        <v>5000</v>
      </c>
      <c r="F2276" s="352">
        <v>5100</v>
      </c>
      <c r="G2276" s="218">
        <v>511</v>
      </c>
      <c r="H2276" s="206">
        <v>25</v>
      </c>
      <c r="I2276" s="231" t="s">
        <v>1173</v>
      </c>
      <c r="J2276" s="209">
        <v>0</v>
      </c>
      <c r="K2276" s="209">
        <v>0</v>
      </c>
      <c r="L2276" s="210">
        <f>+J2276+K2276</f>
        <v>0</v>
      </c>
      <c r="M2276" s="209">
        <v>0</v>
      </c>
      <c r="N2276" s="209">
        <v>0</v>
      </c>
      <c r="O2276" s="210">
        <f>+M2276+N2276</f>
        <v>0</v>
      </c>
      <c r="P2276" s="210">
        <f>+L2276+O2276</f>
        <v>0</v>
      </c>
      <c r="Q2276" s="221" t="s">
        <v>19</v>
      </c>
      <c r="R2276" s="307"/>
      <c r="S2276" s="212"/>
      <c r="T2276" s="213">
        <v>0</v>
      </c>
      <c r="U2276" s="213">
        <v>0</v>
      </c>
      <c r="V2276" s="213">
        <v>0</v>
      </c>
      <c r="W2276" s="213">
        <v>0</v>
      </c>
      <c r="X2276" s="213"/>
      <c r="Y2276" s="213"/>
      <c r="Z2276" s="213">
        <v>0</v>
      </c>
      <c r="AA2276" s="213">
        <v>0</v>
      </c>
      <c r="AB2276" s="213">
        <v>0</v>
      </c>
      <c r="AC2276" s="213">
        <v>0</v>
      </c>
      <c r="AD2276" s="214"/>
      <c r="AE2276" s="214"/>
      <c r="AF2276" s="209">
        <f>J2276+T2276-Z2276</f>
        <v>0</v>
      </c>
      <c r="AG2276" s="209">
        <f>K2276+U2276-AA2276</f>
        <v>0</v>
      </c>
      <c r="AH2276" s="210">
        <f>+AF2276+AG2276</f>
        <v>0</v>
      </c>
      <c r="AI2276" s="209">
        <f>M2276+V2276-AB2276</f>
        <v>0</v>
      </c>
      <c r="AJ2276" s="209">
        <f>N2276+W2276-AC2276</f>
        <v>0</v>
      </c>
      <c r="AK2276" s="210">
        <f>+AI2276+AJ2276</f>
        <v>0</v>
      </c>
      <c r="AL2276" s="210">
        <f>+AH2276+AK2276</f>
        <v>0</v>
      </c>
      <c r="AM2276" s="213">
        <v>0</v>
      </c>
      <c r="AN2276" s="213">
        <v>0</v>
      </c>
      <c r="AO2276" s="210">
        <f>+AM2276+AN2276</f>
        <v>0</v>
      </c>
      <c r="AP2276" s="213">
        <v>0</v>
      </c>
      <c r="AQ2276" s="213">
        <v>0</v>
      </c>
      <c r="AR2276" s="210">
        <f>+AP2276+AQ2276</f>
        <v>0</v>
      </c>
      <c r="AS2276" s="210">
        <f>+AO2276+AR2276</f>
        <v>0</v>
      </c>
      <c r="AT2276" s="213">
        <v>0</v>
      </c>
      <c r="AU2276" s="213">
        <v>0</v>
      </c>
      <c r="AV2276" s="210">
        <f>+AT2276+AU2276</f>
        <v>0</v>
      </c>
      <c r="AW2276" s="213">
        <v>0</v>
      </c>
      <c r="AX2276" s="213">
        <v>0</v>
      </c>
      <c r="AY2276" s="210">
        <f>+AW2276+AX2276</f>
        <v>0</v>
      </c>
      <c r="AZ2276" s="210">
        <f>+AV2276+AY2276</f>
        <v>0</v>
      </c>
      <c r="BA2276" s="213">
        <v>0</v>
      </c>
      <c r="BB2276" s="213">
        <v>0</v>
      </c>
      <c r="BC2276" s="210">
        <f>+BA2276+BB2276</f>
        <v>0</v>
      </c>
      <c r="BD2276" s="213">
        <v>0</v>
      </c>
      <c r="BE2276" s="213">
        <v>0</v>
      </c>
      <c r="BF2276" s="210">
        <f>+BD2276+BE2276</f>
        <v>0</v>
      </c>
      <c r="BG2276" s="210">
        <f>+BC2276+BF2276</f>
        <v>0</v>
      </c>
      <c r="BH2276" s="213">
        <v>0</v>
      </c>
      <c r="BI2276" s="213">
        <v>0</v>
      </c>
      <c r="BJ2276" s="210">
        <f>+BH2276+BI2276</f>
        <v>0</v>
      </c>
      <c r="BK2276" s="213">
        <v>0</v>
      </c>
      <c r="BL2276" s="213">
        <v>0</v>
      </c>
      <c r="BM2276" s="210">
        <f>+BK2276+BL2276</f>
        <v>0</v>
      </c>
      <c r="BN2276" s="210">
        <f>+BJ2276+BM2276</f>
        <v>0</v>
      </c>
      <c r="BO2276" s="209">
        <f>AF2276-AM2276-AT2276-BA2276-BH2276</f>
        <v>0</v>
      </c>
      <c r="BP2276" s="209">
        <f>AG2276-AN2276-AU2276-BB2276-BI2276</f>
        <v>0</v>
      </c>
      <c r="BQ2276" s="210">
        <f>+BO2276+BP2276</f>
        <v>0</v>
      </c>
      <c r="BR2276" s="209">
        <f>AI2276-AP2276-AW2276-BD2276-BK2276</f>
        <v>0</v>
      </c>
      <c r="BS2276" s="209">
        <f>AJ2276-AQ2276-AX2276-BE2276-BL2276</f>
        <v>0</v>
      </c>
      <c r="BT2276" s="210">
        <f>+BR2276+BS2276</f>
        <v>0</v>
      </c>
      <c r="BU2276" s="210">
        <f>+BQ2276+BT2276</f>
        <v>0</v>
      </c>
      <c r="BV2276" s="215">
        <f>R2276+X2276-AD2276</f>
        <v>0</v>
      </c>
      <c r="BW2276" s="215">
        <f>S2276+Y2276-AE2276</f>
        <v>0</v>
      </c>
      <c r="BX2276" s="216">
        <v>0</v>
      </c>
      <c r="BY2276" s="216">
        <v>0</v>
      </c>
      <c r="BZ2276" s="215">
        <f>BV2276-BX2276</f>
        <v>0</v>
      </c>
      <c r="CA2276" s="217">
        <f>BW2276-BY2276</f>
        <v>0</v>
      </c>
    </row>
    <row r="2277" spans="2:79" s="265" customFormat="1" ht="36.75" hidden="1" customHeight="1">
      <c r="B2277" s="206">
        <v>2015</v>
      </c>
      <c r="C2277" s="207">
        <v>8320</v>
      </c>
      <c r="D2277" s="206">
        <v>9</v>
      </c>
      <c r="E2277" s="206">
        <v>5000</v>
      </c>
      <c r="F2277" s="206">
        <v>5100</v>
      </c>
      <c r="G2277" s="218">
        <v>511</v>
      </c>
      <c r="H2277" s="206">
        <v>26</v>
      </c>
      <c r="I2277" s="231" t="s">
        <v>1172</v>
      </c>
      <c r="J2277" s="209">
        <v>0</v>
      </c>
      <c r="K2277" s="209">
        <v>0</v>
      </c>
      <c r="L2277" s="210">
        <f>+J2277+K2277</f>
        <v>0</v>
      </c>
      <c r="M2277" s="209">
        <v>0</v>
      </c>
      <c r="N2277" s="209">
        <v>0</v>
      </c>
      <c r="O2277" s="210">
        <f>+M2277+N2277</f>
        <v>0</v>
      </c>
      <c r="P2277" s="210">
        <f>+L2277+O2277</f>
        <v>0</v>
      </c>
      <c r="Q2277" s="221" t="s">
        <v>19</v>
      </c>
      <c r="R2277" s="307"/>
      <c r="S2277" s="212"/>
      <c r="T2277" s="213">
        <v>0</v>
      </c>
      <c r="U2277" s="213">
        <v>0</v>
      </c>
      <c r="V2277" s="213">
        <v>0</v>
      </c>
      <c r="W2277" s="213">
        <v>0</v>
      </c>
      <c r="X2277" s="213"/>
      <c r="Y2277" s="213"/>
      <c r="Z2277" s="213">
        <v>0</v>
      </c>
      <c r="AA2277" s="213">
        <v>0</v>
      </c>
      <c r="AB2277" s="213">
        <v>0</v>
      </c>
      <c r="AC2277" s="213">
        <v>0</v>
      </c>
      <c r="AD2277" s="214"/>
      <c r="AE2277" s="214"/>
      <c r="AF2277" s="209">
        <f>J2277+T2277-Z2277</f>
        <v>0</v>
      </c>
      <c r="AG2277" s="209">
        <f>K2277+U2277-AA2277</f>
        <v>0</v>
      </c>
      <c r="AH2277" s="210">
        <f>+AF2277+AG2277</f>
        <v>0</v>
      </c>
      <c r="AI2277" s="209">
        <f>M2277+V2277-AB2277</f>
        <v>0</v>
      </c>
      <c r="AJ2277" s="209">
        <f>N2277+W2277-AC2277</f>
        <v>0</v>
      </c>
      <c r="AK2277" s="210">
        <f>+AI2277+AJ2277</f>
        <v>0</v>
      </c>
      <c r="AL2277" s="210">
        <f>+AH2277+AK2277</f>
        <v>0</v>
      </c>
      <c r="AM2277" s="213">
        <v>0</v>
      </c>
      <c r="AN2277" s="213">
        <v>0</v>
      </c>
      <c r="AO2277" s="210">
        <f>+AM2277+AN2277</f>
        <v>0</v>
      </c>
      <c r="AP2277" s="213">
        <v>0</v>
      </c>
      <c r="AQ2277" s="213">
        <v>0</v>
      </c>
      <c r="AR2277" s="210">
        <f>+AP2277+AQ2277</f>
        <v>0</v>
      </c>
      <c r="AS2277" s="210">
        <f>+AO2277+AR2277</f>
        <v>0</v>
      </c>
      <c r="AT2277" s="213">
        <v>0</v>
      </c>
      <c r="AU2277" s="213">
        <v>0</v>
      </c>
      <c r="AV2277" s="210">
        <f>+AT2277+AU2277</f>
        <v>0</v>
      </c>
      <c r="AW2277" s="213">
        <v>0</v>
      </c>
      <c r="AX2277" s="213">
        <v>0</v>
      </c>
      <c r="AY2277" s="210">
        <f>+AW2277+AX2277</f>
        <v>0</v>
      </c>
      <c r="AZ2277" s="210">
        <f>+AV2277+AY2277</f>
        <v>0</v>
      </c>
      <c r="BA2277" s="213">
        <v>0</v>
      </c>
      <c r="BB2277" s="213">
        <v>0</v>
      </c>
      <c r="BC2277" s="210">
        <f>+BA2277+BB2277</f>
        <v>0</v>
      </c>
      <c r="BD2277" s="213">
        <v>0</v>
      </c>
      <c r="BE2277" s="213">
        <v>0</v>
      </c>
      <c r="BF2277" s="210">
        <f>+BD2277+BE2277</f>
        <v>0</v>
      </c>
      <c r="BG2277" s="210">
        <f>+BC2277+BF2277</f>
        <v>0</v>
      </c>
      <c r="BH2277" s="213">
        <v>0</v>
      </c>
      <c r="BI2277" s="213">
        <v>0</v>
      </c>
      <c r="BJ2277" s="210">
        <f>+BH2277+BI2277</f>
        <v>0</v>
      </c>
      <c r="BK2277" s="213">
        <v>0</v>
      </c>
      <c r="BL2277" s="213">
        <v>0</v>
      </c>
      <c r="BM2277" s="210">
        <f>+BK2277+BL2277</f>
        <v>0</v>
      </c>
      <c r="BN2277" s="210">
        <f>+BJ2277+BM2277</f>
        <v>0</v>
      </c>
      <c r="BO2277" s="209">
        <f>AF2277-AM2277-AT2277-BA2277-BH2277</f>
        <v>0</v>
      </c>
      <c r="BP2277" s="209">
        <f>AG2277-AN2277-AU2277-BB2277-BI2277</f>
        <v>0</v>
      </c>
      <c r="BQ2277" s="210">
        <f>+BO2277+BP2277</f>
        <v>0</v>
      </c>
      <c r="BR2277" s="209">
        <f>AI2277-AP2277-AW2277-BD2277-BK2277</f>
        <v>0</v>
      </c>
      <c r="BS2277" s="209">
        <f>AJ2277-AQ2277-AX2277-BE2277-BL2277</f>
        <v>0</v>
      </c>
      <c r="BT2277" s="210">
        <f>+BR2277+BS2277</f>
        <v>0</v>
      </c>
      <c r="BU2277" s="210">
        <f>+BQ2277+BT2277</f>
        <v>0</v>
      </c>
      <c r="BV2277" s="215">
        <f>R2277+X2277-AD2277</f>
        <v>0</v>
      </c>
      <c r="BW2277" s="215">
        <f>S2277+Y2277-AE2277</f>
        <v>0</v>
      </c>
      <c r="BX2277" s="216">
        <v>0</v>
      </c>
      <c r="BY2277" s="216">
        <v>0</v>
      </c>
      <c r="BZ2277" s="215">
        <f>BV2277-BX2277</f>
        <v>0</v>
      </c>
      <c r="CA2277" s="217">
        <f>BW2277-BY2277</f>
        <v>0</v>
      </c>
    </row>
    <row r="2278" spans="2:79" s="265" customFormat="1" ht="36.75" hidden="1" customHeight="1">
      <c r="B2278" s="206">
        <v>2015</v>
      </c>
      <c r="C2278" s="207">
        <v>8320</v>
      </c>
      <c r="D2278" s="206">
        <v>9</v>
      </c>
      <c r="E2278" s="206">
        <v>5000</v>
      </c>
      <c r="F2278" s="206">
        <v>5100</v>
      </c>
      <c r="G2278" s="218">
        <v>511</v>
      </c>
      <c r="H2278" s="206">
        <v>27</v>
      </c>
      <c r="I2278" s="231" t="s">
        <v>1171</v>
      </c>
      <c r="J2278" s="209">
        <v>0</v>
      </c>
      <c r="K2278" s="209">
        <v>0</v>
      </c>
      <c r="L2278" s="210">
        <f>+J2278+K2278</f>
        <v>0</v>
      </c>
      <c r="M2278" s="209">
        <v>0</v>
      </c>
      <c r="N2278" s="209">
        <v>0</v>
      </c>
      <c r="O2278" s="210">
        <f>+M2278+N2278</f>
        <v>0</v>
      </c>
      <c r="P2278" s="210">
        <f>+L2278+O2278</f>
        <v>0</v>
      </c>
      <c r="Q2278" s="221" t="s">
        <v>19</v>
      </c>
      <c r="R2278" s="307"/>
      <c r="S2278" s="212"/>
      <c r="T2278" s="213">
        <v>0</v>
      </c>
      <c r="U2278" s="213">
        <v>0</v>
      </c>
      <c r="V2278" s="213">
        <v>0</v>
      </c>
      <c r="W2278" s="213">
        <v>0</v>
      </c>
      <c r="X2278" s="213"/>
      <c r="Y2278" s="213"/>
      <c r="Z2278" s="213">
        <v>0</v>
      </c>
      <c r="AA2278" s="213">
        <v>0</v>
      </c>
      <c r="AB2278" s="213">
        <v>0</v>
      </c>
      <c r="AC2278" s="213">
        <v>0</v>
      </c>
      <c r="AD2278" s="214"/>
      <c r="AE2278" s="214"/>
      <c r="AF2278" s="209">
        <f>J2278+T2278-Z2278</f>
        <v>0</v>
      </c>
      <c r="AG2278" s="209">
        <f>K2278+U2278-AA2278</f>
        <v>0</v>
      </c>
      <c r="AH2278" s="210">
        <f>+AF2278+AG2278</f>
        <v>0</v>
      </c>
      <c r="AI2278" s="209">
        <f>M2278+V2278-AB2278</f>
        <v>0</v>
      </c>
      <c r="AJ2278" s="209">
        <f>N2278+W2278-AC2278</f>
        <v>0</v>
      </c>
      <c r="AK2278" s="210">
        <f>+AI2278+AJ2278</f>
        <v>0</v>
      </c>
      <c r="AL2278" s="210">
        <f>+AH2278+AK2278</f>
        <v>0</v>
      </c>
      <c r="AM2278" s="213">
        <v>0</v>
      </c>
      <c r="AN2278" s="213">
        <v>0</v>
      </c>
      <c r="AO2278" s="210">
        <f>+AM2278+AN2278</f>
        <v>0</v>
      </c>
      <c r="AP2278" s="213">
        <v>0</v>
      </c>
      <c r="AQ2278" s="213">
        <v>0</v>
      </c>
      <c r="AR2278" s="210">
        <f>+AP2278+AQ2278</f>
        <v>0</v>
      </c>
      <c r="AS2278" s="210">
        <f>+AO2278+AR2278</f>
        <v>0</v>
      </c>
      <c r="AT2278" s="213">
        <v>0</v>
      </c>
      <c r="AU2278" s="213">
        <v>0</v>
      </c>
      <c r="AV2278" s="210">
        <f>+AT2278+AU2278</f>
        <v>0</v>
      </c>
      <c r="AW2278" s="213">
        <v>0</v>
      </c>
      <c r="AX2278" s="213">
        <v>0</v>
      </c>
      <c r="AY2278" s="210">
        <f>+AW2278+AX2278</f>
        <v>0</v>
      </c>
      <c r="AZ2278" s="210">
        <f>+AV2278+AY2278</f>
        <v>0</v>
      </c>
      <c r="BA2278" s="213">
        <v>0</v>
      </c>
      <c r="BB2278" s="213">
        <v>0</v>
      </c>
      <c r="BC2278" s="210">
        <f>+BA2278+BB2278</f>
        <v>0</v>
      </c>
      <c r="BD2278" s="213">
        <v>0</v>
      </c>
      <c r="BE2278" s="213">
        <v>0</v>
      </c>
      <c r="BF2278" s="210">
        <f>+BD2278+BE2278</f>
        <v>0</v>
      </c>
      <c r="BG2278" s="210">
        <f>+BC2278+BF2278</f>
        <v>0</v>
      </c>
      <c r="BH2278" s="213">
        <v>0</v>
      </c>
      <c r="BI2278" s="213">
        <v>0</v>
      </c>
      <c r="BJ2278" s="210">
        <f>+BH2278+BI2278</f>
        <v>0</v>
      </c>
      <c r="BK2278" s="213">
        <v>0</v>
      </c>
      <c r="BL2278" s="213">
        <v>0</v>
      </c>
      <c r="BM2278" s="210">
        <f>+BK2278+BL2278</f>
        <v>0</v>
      </c>
      <c r="BN2278" s="210">
        <f>+BJ2278+BM2278</f>
        <v>0</v>
      </c>
      <c r="BO2278" s="209">
        <f>AF2278-AM2278-AT2278-BA2278-BH2278</f>
        <v>0</v>
      </c>
      <c r="BP2278" s="209">
        <f>AG2278-AN2278-AU2278-BB2278-BI2278</f>
        <v>0</v>
      </c>
      <c r="BQ2278" s="210">
        <f>+BO2278+BP2278</f>
        <v>0</v>
      </c>
      <c r="BR2278" s="209">
        <f>AI2278-AP2278-AW2278-BD2278-BK2278</f>
        <v>0</v>
      </c>
      <c r="BS2278" s="209">
        <f>AJ2278-AQ2278-AX2278-BE2278-BL2278</f>
        <v>0</v>
      </c>
      <c r="BT2278" s="210">
        <f>+BR2278+BS2278</f>
        <v>0</v>
      </c>
      <c r="BU2278" s="210">
        <f>+BQ2278+BT2278</f>
        <v>0</v>
      </c>
      <c r="BV2278" s="215">
        <f>R2278+X2278-AD2278</f>
        <v>0</v>
      </c>
      <c r="BW2278" s="215">
        <f>S2278+Y2278-AE2278</f>
        <v>0</v>
      </c>
      <c r="BX2278" s="216">
        <v>0</v>
      </c>
      <c r="BY2278" s="216">
        <v>0</v>
      </c>
      <c r="BZ2278" s="215">
        <f>BV2278-BX2278</f>
        <v>0</v>
      </c>
      <c r="CA2278" s="217">
        <f>BW2278-BY2278</f>
        <v>0</v>
      </c>
    </row>
    <row r="2279" spans="2:79" s="265" customFormat="1" hidden="1">
      <c r="B2279" s="197">
        <v>2015</v>
      </c>
      <c r="C2279" s="198">
        <v>8320</v>
      </c>
      <c r="D2279" s="197">
        <v>9</v>
      </c>
      <c r="E2279" s="197">
        <v>5000</v>
      </c>
      <c r="F2279" s="197">
        <v>5100</v>
      </c>
      <c r="G2279" s="197">
        <v>512</v>
      </c>
      <c r="H2279" s="197"/>
      <c r="I2279" s="230" t="s">
        <v>250</v>
      </c>
      <c r="J2279" s="200">
        <f>SUM(J2280:J2286)</f>
        <v>0</v>
      </c>
      <c r="K2279" s="200">
        <f>SUM(K2280:K2286)</f>
        <v>0</v>
      </c>
      <c r="L2279" s="200">
        <f>+J2279+K2279</f>
        <v>0</v>
      </c>
      <c r="M2279" s="200">
        <f>SUM(M2280:M2286)</f>
        <v>0</v>
      </c>
      <c r="N2279" s="200">
        <f>SUM(N2280:N2286)</f>
        <v>0</v>
      </c>
      <c r="O2279" s="200">
        <f>+M2279+N2279</f>
        <v>0</v>
      </c>
      <c r="P2279" s="200">
        <f>+L2279+O2279</f>
        <v>0</v>
      </c>
      <c r="Q2279" s="240"/>
      <c r="R2279" s="316"/>
      <c r="S2279" s="316"/>
      <c r="T2279" s="200">
        <f>SUM(T2280:T2286)</f>
        <v>0</v>
      </c>
      <c r="U2279" s="200">
        <f>SUM(U2280:U2286)</f>
        <v>0</v>
      </c>
      <c r="V2279" s="200">
        <f>SUM(V2280:V2286)</f>
        <v>0</v>
      </c>
      <c r="W2279" s="200">
        <f>SUM(W2280:W2286)</f>
        <v>0</v>
      </c>
      <c r="X2279" s="202"/>
      <c r="Y2279" s="202"/>
      <c r="Z2279" s="200">
        <f>SUM(Z2280:Z2286)</f>
        <v>0</v>
      </c>
      <c r="AA2279" s="200">
        <f>SUM(AA2280:AA2286)</f>
        <v>0</v>
      </c>
      <c r="AB2279" s="200">
        <f>SUM(AB2280:AB2286)</f>
        <v>0</v>
      </c>
      <c r="AC2279" s="200">
        <f>SUM(AC2280:AC2286)</f>
        <v>0</v>
      </c>
      <c r="AD2279" s="202"/>
      <c r="AE2279" s="202"/>
      <c r="AF2279" s="200">
        <f>SUM(AF2280:AF2286)</f>
        <v>0</v>
      </c>
      <c r="AG2279" s="200">
        <f>SUM(AG2280:AG2286)</f>
        <v>0</v>
      </c>
      <c r="AH2279" s="200">
        <f>+AF2279+AG2279</f>
        <v>0</v>
      </c>
      <c r="AI2279" s="200">
        <f>SUM(AI2280:AI2286)</f>
        <v>0</v>
      </c>
      <c r="AJ2279" s="200">
        <f>SUM(AJ2280:AJ2286)</f>
        <v>0</v>
      </c>
      <c r="AK2279" s="200">
        <f>+AI2279+AJ2279</f>
        <v>0</v>
      </c>
      <c r="AL2279" s="200">
        <f>+AH2279+AK2279</f>
        <v>0</v>
      </c>
      <c r="AM2279" s="200">
        <f>SUM(AM2280:AM2286)</f>
        <v>0</v>
      </c>
      <c r="AN2279" s="200">
        <f>SUM(AN2280:AN2286)</f>
        <v>0</v>
      </c>
      <c r="AO2279" s="200">
        <f>+AM2279+AN2279</f>
        <v>0</v>
      </c>
      <c r="AP2279" s="200">
        <f>SUM(AP2280:AP2286)</f>
        <v>0</v>
      </c>
      <c r="AQ2279" s="200">
        <f>SUM(AQ2280:AQ2286)</f>
        <v>0</v>
      </c>
      <c r="AR2279" s="200">
        <f>+AP2279+AQ2279</f>
        <v>0</v>
      </c>
      <c r="AS2279" s="200">
        <f>+AO2279+AR2279</f>
        <v>0</v>
      </c>
      <c r="AT2279" s="200">
        <f>SUM(AT2280:AT2286)</f>
        <v>0</v>
      </c>
      <c r="AU2279" s="200">
        <f>SUM(AU2280:AU2286)</f>
        <v>0</v>
      </c>
      <c r="AV2279" s="200">
        <f>+AT2279+AU2279</f>
        <v>0</v>
      </c>
      <c r="AW2279" s="200">
        <f>SUM(AW2280:AW2286)</f>
        <v>0</v>
      </c>
      <c r="AX2279" s="200">
        <f>SUM(AX2280:AX2286)</f>
        <v>0</v>
      </c>
      <c r="AY2279" s="200">
        <f>+AW2279+AX2279</f>
        <v>0</v>
      </c>
      <c r="AZ2279" s="200">
        <f>+AV2279+AY2279</f>
        <v>0</v>
      </c>
      <c r="BA2279" s="200">
        <f>SUM(BA2280:BA2286)</f>
        <v>0</v>
      </c>
      <c r="BB2279" s="200">
        <f>SUM(BB2280:BB2286)</f>
        <v>0</v>
      </c>
      <c r="BC2279" s="200">
        <f>+BA2279+BB2279</f>
        <v>0</v>
      </c>
      <c r="BD2279" s="200">
        <f>SUM(BD2280:BD2286)</f>
        <v>0</v>
      </c>
      <c r="BE2279" s="200">
        <f>SUM(BE2280:BE2286)</f>
        <v>0</v>
      </c>
      <c r="BF2279" s="200">
        <f>+BD2279+BE2279</f>
        <v>0</v>
      </c>
      <c r="BG2279" s="200">
        <f>+BC2279+BF2279</f>
        <v>0</v>
      </c>
      <c r="BH2279" s="200">
        <f>SUM(BH2280:BH2286)</f>
        <v>0</v>
      </c>
      <c r="BI2279" s="200">
        <f>SUM(BI2280:BI2286)</f>
        <v>0</v>
      </c>
      <c r="BJ2279" s="200">
        <f>+BH2279+BI2279</f>
        <v>0</v>
      </c>
      <c r="BK2279" s="200">
        <f>SUM(BK2280:BK2286)</f>
        <v>0</v>
      </c>
      <c r="BL2279" s="200">
        <f>SUM(BL2280:BL2286)</f>
        <v>0</v>
      </c>
      <c r="BM2279" s="200">
        <f>+BK2279+BL2279</f>
        <v>0</v>
      </c>
      <c r="BN2279" s="200">
        <f>+BJ2279+BM2279</f>
        <v>0</v>
      </c>
      <c r="BO2279" s="200">
        <f>SUM(BO2280:BO2286)</f>
        <v>0</v>
      </c>
      <c r="BP2279" s="200">
        <f>SUM(BP2280:BP2286)</f>
        <v>0</v>
      </c>
      <c r="BQ2279" s="200">
        <f>+BO2279+BP2279</f>
        <v>0</v>
      </c>
      <c r="BR2279" s="200">
        <f>SUM(BR2280:BR2286)</f>
        <v>0</v>
      </c>
      <c r="BS2279" s="200">
        <f>SUM(BS2280:BS2286)</f>
        <v>0</v>
      </c>
      <c r="BT2279" s="200">
        <f>+BR2279+BS2279</f>
        <v>0</v>
      </c>
      <c r="BU2279" s="200">
        <f>+BQ2279+BT2279</f>
        <v>0</v>
      </c>
      <c r="BV2279" s="203"/>
      <c r="BW2279" s="203"/>
      <c r="BX2279" s="204"/>
      <c r="BY2279" s="204"/>
      <c r="BZ2279" s="203"/>
      <c r="CA2279" s="205"/>
    </row>
    <row r="2280" spans="2:79" ht="36.75" hidden="1" customHeight="1">
      <c r="B2280" s="218">
        <v>2015</v>
      </c>
      <c r="C2280" s="219">
        <v>8320</v>
      </c>
      <c r="D2280" s="218">
        <v>9</v>
      </c>
      <c r="E2280" s="218">
        <v>5000</v>
      </c>
      <c r="F2280" s="218">
        <v>5100</v>
      </c>
      <c r="G2280" s="218">
        <v>512</v>
      </c>
      <c r="H2280" s="218">
        <v>1</v>
      </c>
      <c r="I2280" s="220" t="s">
        <v>1170</v>
      </c>
      <c r="J2280" s="209">
        <v>0</v>
      </c>
      <c r="K2280" s="209">
        <v>0</v>
      </c>
      <c r="L2280" s="210">
        <f>+J2280+K2280</f>
        <v>0</v>
      </c>
      <c r="M2280" s="209">
        <v>0</v>
      </c>
      <c r="N2280" s="209">
        <v>0</v>
      </c>
      <c r="O2280" s="210">
        <f>+M2280+N2280</f>
        <v>0</v>
      </c>
      <c r="P2280" s="210">
        <f>+L2280+O2280</f>
        <v>0</v>
      </c>
      <c r="Q2280" s="221" t="s">
        <v>19</v>
      </c>
      <c r="R2280" s="307"/>
      <c r="S2280" s="307"/>
      <c r="T2280" s="213">
        <v>0</v>
      </c>
      <c r="U2280" s="213">
        <v>0</v>
      </c>
      <c r="V2280" s="213">
        <v>0</v>
      </c>
      <c r="W2280" s="213">
        <v>0</v>
      </c>
      <c r="X2280" s="213"/>
      <c r="Y2280" s="213"/>
      <c r="Z2280" s="213">
        <v>0</v>
      </c>
      <c r="AA2280" s="213">
        <v>0</v>
      </c>
      <c r="AB2280" s="213">
        <v>0</v>
      </c>
      <c r="AC2280" s="213">
        <v>0</v>
      </c>
      <c r="AD2280" s="214"/>
      <c r="AE2280" s="214"/>
      <c r="AF2280" s="209">
        <f>J2280+T2280-Z2280</f>
        <v>0</v>
      </c>
      <c r="AG2280" s="209">
        <f>K2280+U2280-AA2280</f>
        <v>0</v>
      </c>
      <c r="AH2280" s="210">
        <f>+AF2280+AG2280</f>
        <v>0</v>
      </c>
      <c r="AI2280" s="209">
        <f>M2280+V2280-AB2280</f>
        <v>0</v>
      </c>
      <c r="AJ2280" s="209">
        <f>N2280+W2280-AC2280</f>
        <v>0</v>
      </c>
      <c r="AK2280" s="210">
        <f>+AI2280+AJ2280</f>
        <v>0</v>
      </c>
      <c r="AL2280" s="210">
        <f>+AH2280+AK2280</f>
        <v>0</v>
      </c>
      <c r="AM2280" s="213">
        <v>0</v>
      </c>
      <c r="AN2280" s="213">
        <v>0</v>
      </c>
      <c r="AO2280" s="210">
        <f>+AM2280+AN2280</f>
        <v>0</v>
      </c>
      <c r="AP2280" s="213">
        <v>0</v>
      </c>
      <c r="AQ2280" s="213">
        <v>0</v>
      </c>
      <c r="AR2280" s="210">
        <f>+AP2280+AQ2280</f>
        <v>0</v>
      </c>
      <c r="AS2280" s="210">
        <f>+AO2280+AR2280</f>
        <v>0</v>
      </c>
      <c r="AT2280" s="213">
        <v>0</v>
      </c>
      <c r="AU2280" s="213">
        <v>0</v>
      </c>
      <c r="AV2280" s="210">
        <f>+AT2280+AU2280</f>
        <v>0</v>
      </c>
      <c r="AW2280" s="213">
        <v>0</v>
      </c>
      <c r="AX2280" s="213">
        <v>0</v>
      </c>
      <c r="AY2280" s="210">
        <f>+AW2280+AX2280</f>
        <v>0</v>
      </c>
      <c r="AZ2280" s="210">
        <f>+AV2280+AY2280</f>
        <v>0</v>
      </c>
      <c r="BA2280" s="213">
        <v>0</v>
      </c>
      <c r="BB2280" s="213">
        <v>0</v>
      </c>
      <c r="BC2280" s="210">
        <f>+BA2280+BB2280</f>
        <v>0</v>
      </c>
      <c r="BD2280" s="213">
        <v>0</v>
      </c>
      <c r="BE2280" s="213">
        <v>0</v>
      </c>
      <c r="BF2280" s="210">
        <f>+BD2280+BE2280</f>
        <v>0</v>
      </c>
      <c r="BG2280" s="210">
        <f>+BC2280+BF2280</f>
        <v>0</v>
      </c>
      <c r="BH2280" s="213">
        <v>0</v>
      </c>
      <c r="BI2280" s="213">
        <v>0</v>
      </c>
      <c r="BJ2280" s="210">
        <f>+BH2280+BI2280</f>
        <v>0</v>
      </c>
      <c r="BK2280" s="213">
        <v>0</v>
      </c>
      <c r="BL2280" s="213">
        <v>0</v>
      </c>
      <c r="BM2280" s="210">
        <f>+BK2280+BL2280</f>
        <v>0</v>
      </c>
      <c r="BN2280" s="210">
        <f>+BJ2280+BM2280</f>
        <v>0</v>
      </c>
      <c r="BO2280" s="209">
        <f>AF2280-AM2280-AT2280-BA2280-BH2280</f>
        <v>0</v>
      </c>
      <c r="BP2280" s="209">
        <f>AG2280-AN2280-AU2280-BB2280-BI2280</f>
        <v>0</v>
      </c>
      <c r="BQ2280" s="210">
        <f>+BO2280+BP2280</f>
        <v>0</v>
      </c>
      <c r="BR2280" s="209">
        <f>AI2280-AP2280-AW2280-BD2280-BK2280</f>
        <v>0</v>
      </c>
      <c r="BS2280" s="209">
        <f>AJ2280-AQ2280-AX2280-BE2280-BL2280</f>
        <v>0</v>
      </c>
      <c r="BT2280" s="210">
        <f>+BR2280+BS2280</f>
        <v>0</v>
      </c>
      <c r="BU2280" s="210">
        <f>+BQ2280+BT2280</f>
        <v>0</v>
      </c>
      <c r="BV2280" s="215">
        <f>R2280+X2280-AD2280</f>
        <v>0</v>
      </c>
      <c r="BW2280" s="215">
        <f>S2280+Y2280-AE2280</f>
        <v>0</v>
      </c>
      <c r="BX2280" s="216">
        <v>0</v>
      </c>
      <c r="BY2280" s="216">
        <v>0</v>
      </c>
      <c r="BZ2280" s="215">
        <f>BV2280-BX2280</f>
        <v>0</v>
      </c>
      <c r="CA2280" s="217">
        <f>BW2280-BY2280</f>
        <v>0</v>
      </c>
    </row>
    <row r="2281" spans="2:79" ht="36.75" hidden="1" customHeight="1">
      <c r="B2281" s="218">
        <v>2015</v>
      </c>
      <c r="C2281" s="219">
        <v>8320</v>
      </c>
      <c r="D2281" s="218">
        <v>9</v>
      </c>
      <c r="E2281" s="218">
        <v>5000</v>
      </c>
      <c r="F2281" s="218">
        <v>5100</v>
      </c>
      <c r="G2281" s="218">
        <v>512</v>
      </c>
      <c r="H2281" s="218">
        <v>2</v>
      </c>
      <c r="I2281" s="220" t="s">
        <v>246</v>
      </c>
      <c r="J2281" s="209">
        <v>0</v>
      </c>
      <c r="K2281" s="209">
        <v>0</v>
      </c>
      <c r="L2281" s="210">
        <f>+J2281+K2281</f>
        <v>0</v>
      </c>
      <c r="M2281" s="209">
        <v>0</v>
      </c>
      <c r="N2281" s="209">
        <v>0</v>
      </c>
      <c r="O2281" s="210">
        <f>+M2281+N2281</f>
        <v>0</v>
      </c>
      <c r="P2281" s="210">
        <f>+L2281+O2281</f>
        <v>0</v>
      </c>
      <c r="Q2281" s="221" t="s">
        <v>19</v>
      </c>
      <c r="R2281" s="307"/>
      <c r="S2281" s="307"/>
      <c r="T2281" s="213">
        <v>0</v>
      </c>
      <c r="U2281" s="213">
        <v>0</v>
      </c>
      <c r="V2281" s="213">
        <v>0</v>
      </c>
      <c r="W2281" s="213">
        <v>0</v>
      </c>
      <c r="X2281" s="213"/>
      <c r="Y2281" s="213"/>
      <c r="Z2281" s="213">
        <v>0</v>
      </c>
      <c r="AA2281" s="213">
        <v>0</v>
      </c>
      <c r="AB2281" s="213">
        <v>0</v>
      </c>
      <c r="AC2281" s="213">
        <v>0</v>
      </c>
      <c r="AD2281" s="214"/>
      <c r="AE2281" s="214"/>
      <c r="AF2281" s="209">
        <f>J2281+T2281-Z2281</f>
        <v>0</v>
      </c>
      <c r="AG2281" s="209">
        <f>K2281+U2281-AA2281</f>
        <v>0</v>
      </c>
      <c r="AH2281" s="210">
        <f>+AF2281+AG2281</f>
        <v>0</v>
      </c>
      <c r="AI2281" s="209">
        <f>M2281+V2281-AB2281</f>
        <v>0</v>
      </c>
      <c r="AJ2281" s="209">
        <f>N2281+W2281-AC2281</f>
        <v>0</v>
      </c>
      <c r="AK2281" s="210">
        <f>+AI2281+AJ2281</f>
        <v>0</v>
      </c>
      <c r="AL2281" s="210">
        <f>+AH2281+AK2281</f>
        <v>0</v>
      </c>
      <c r="AM2281" s="213">
        <v>0</v>
      </c>
      <c r="AN2281" s="213">
        <v>0</v>
      </c>
      <c r="AO2281" s="210">
        <f>+AM2281+AN2281</f>
        <v>0</v>
      </c>
      <c r="AP2281" s="213">
        <v>0</v>
      </c>
      <c r="AQ2281" s="213">
        <v>0</v>
      </c>
      <c r="AR2281" s="210">
        <f>+AP2281+AQ2281</f>
        <v>0</v>
      </c>
      <c r="AS2281" s="210">
        <f>+AO2281+AR2281</f>
        <v>0</v>
      </c>
      <c r="AT2281" s="213">
        <v>0</v>
      </c>
      <c r="AU2281" s="213">
        <v>0</v>
      </c>
      <c r="AV2281" s="210">
        <f>+AT2281+AU2281</f>
        <v>0</v>
      </c>
      <c r="AW2281" s="213">
        <v>0</v>
      </c>
      <c r="AX2281" s="213">
        <v>0</v>
      </c>
      <c r="AY2281" s="210">
        <f>+AW2281+AX2281</f>
        <v>0</v>
      </c>
      <c r="AZ2281" s="210">
        <f>+AV2281+AY2281</f>
        <v>0</v>
      </c>
      <c r="BA2281" s="213">
        <v>0</v>
      </c>
      <c r="BB2281" s="213">
        <v>0</v>
      </c>
      <c r="BC2281" s="210">
        <f>+BA2281+BB2281</f>
        <v>0</v>
      </c>
      <c r="BD2281" s="213">
        <v>0</v>
      </c>
      <c r="BE2281" s="213">
        <v>0</v>
      </c>
      <c r="BF2281" s="210">
        <f>+BD2281+BE2281</f>
        <v>0</v>
      </c>
      <c r="BG2281" s="210">
        <f>+BC2281+BF2281</f>
        <v>0</v>
      </c>
      <c r="BH2281" s="213">
        <v>0</v>
      </c>
      <c r="BI2281" s="213">
        <v>0</v>
      </c>
      <c r="BJ2281" s="210">
        <f>+BH2281+BI2281</f>
        <v>0</v>
      </c>
      <c r="BK2281" s="213">
        <v>0</v>
      </c>
      <c r="BL2281" s="213">
        <v>0</v>
      </c>
      <c r="BM2281" s="210">
        <f>+BK2281+BL2281</f>
        <v>0</v>
      </c>
      <c r="BN2281" s="210">
        <f>+BJ2281+BM2281</f>
        <v>0</v>
      </c>
      <c r="BO2281" s="209">
        <f>AF2281-AM2281-AT2281-BA2281-BH2281</f>
        <v>0</v>
      </c>
      <c r="BP2281" s="209">
        <f>AG2281-AN2281-AU2281-BB2281-BI2281</f>
        <v>0</v>
      </c>
      <c r="BQ2281" s="210">
        <f>+BO2281+BP2281</f>
        <v>0</v>
      </c>
      <c r="BR2281" s="209">
        <f>AI2281-AP2281-AW2281-BD2281-BK2281</f>
        <v>0</v>
      </c>
      <c r="BS2281" s="209">
        <f>AJ2281-AQ2281-AX2281-BE2281-BL2281</f>
        <v>0</v>
      </c>
      <c r="BT2281" s="210">
        <f>+BR2281+BS2281</f>
        <v>0</v>
      </c>
      <c r="BU2281" s="210">
        <f>+BQ2281+BT2281</f>
        <v>0</v>
      </c>
      <c r="BV2281" s="215">
        <f>R2281+X2281-AD2281</f>
        <v>0</v>
      </c>
      <c r="BW2281" s="215">
        <f>S2281+Y2281-AE2281</f>
        <v>0</v>
      </c>
      <c r="BX2281" s="216">
        <v>0</v>
      </c>
      <c r="BY2281" s="216">
        <v>0</v>
      </c>
      <c r="BZ2281" s="215">
        <f>BV2281-BX2281</f>
        <v>0</v>
      </c>
      <c r="CA2281" s="217">
        <f>BW2281-BY2281</f>
        <v>0</v>
      </c>
    </row>
    <row r="2282" spans="2:79" ht="36.75" hidden="1" customHeight="1">
      <c r="B2282" s="218">
        <v>2015</v>
      </c>
      <c r="C2282" s="219">
        <v>8320</v>
      </c>
      <c r="D2282" s="218">
        <v>9</v>
      </c>
      <c r="E2282" s="218">
        <v>5000</v>
      </c>
      <c r="F2282" s="218">
        <v>5100</v>
      </c>
      <c r="G2282" s="218">
        <v>512</v>
      </c>
      <c r="H2282" s="218">
        <v>3</v>
      </c>
      <c r="I2282" s="220" t="s">
        <v>1169</v>
      </c>
      <c r="J2282" s="209">
        <v>0</v>
      </c>
      <c r="K2282" s="209">
        <v>0</v>
      </c>
      <c r="L2282" s="210">
        <f>+J2282+K2282</f>
        <v>0</v>
      </c>
      <c r="M2282" s="209">
        <v>0</v>
      </c>
      <c r="N2282" s="209">
        <v>0</v>
      </c>
      <c r="O2282" s="210">
        <f>+M2282+N2282</f>
        <v>0</v>
      </c>
      <c r="P2282" s="210">
        <f>+L2282+O2282</f>
        <v>0</v>
      </c>
      <c r="Q2282" s="221" t="s">
        <v>19</v>
      </c>
      <c r="R2282" s="307"/>
      <c r="S2282" s="307"/>
      <c r="T2282" s="213">
        <v>0</v>
      </c>
      <c r="U2282" s="213">
        <v>0</v>
      </c>
      <c r="V2282" s="213">
        <v>0</v>
      </c>
      <c r="W2282" s="213">
        <v>0</v>
      </c>
      <c r="X2282" s="213"/>
      <c r="Y2282" s="213"/>
      <c r="Z2282" s="213">
        <v>0</v>
      </c>
      <c r="AA2282" s="213">
        <v>0</v>
      </c>
      <c r="AB2282" s="213">
        <v>0</v>
      </c>
      <c r="AC2282" s="213">
        <v>0</v>
      </c>
      <c r="AD2282" s="214"/>
      <c r="AE2282" s="214"/>
      <c r="AF2282" s="209">
        <f>J2282+T2282-Z2282</f>
        <v>0</v>
      </c>
      <c r="AG2282" s="209">
        <f>K2282+U2282-AA2282</f>
        <v>0</v>
      </c>
      <c r="AH2282" s="210">
        <f>+AF2282+AG2282</f>
        <v>0</v>
      </c>
      <c r="AI2282" s="209">
        <f>M2282+V2282-AB2282</f>
        <v>0</v>
      </c>
      <c r="AJ2282" s="209">
        <f>N2282+W2282-AC2282</f>
        <v>0</v>
      </c>
      <c r="AK2282" s="210">
        <f>+AI2282+AJ2282</f>
        <v>0</v>
      </c>
      <c r="AL2282" s="210">
        <f>+AH2282+AK2282</f>
        <v>0</v>
      </c>
      <c r="AM2282" s="213">
        <v>0</v>
      </c>
      <c r="AN2282" s="213">
        <v>0</v>
      </c>
      <c r="AO2282" s="210">
        <f>+AM2282+AN2282</f>
        <v>0</v>
      </c>
      <c r="AP2282" s="213">
        <v>0</v>
      </c>
      <c r="AQ2282" s="213">
        <v>0</v>
      </c>
      <c r="AR2282" s="210">
        <f>+AP2282+AQ2282</f>
        <v>0</v>
      </c>
      <c r="AS2282" s="210">
        <f>+AO2282+AR2282</f>
        <v>0</v>
      </c>
      <c r="AT2282" s="213">
        <v>0</v>
      </c>
      <c r="AU2282" s="213">
        <v>0</v>
      </c>
      <c r="AV2282" s="210">
        <f>+AT2282+AU2282</f>
        <v>0</v>
      </c>
      <c r="AW2282" s="213">
        <v>0</v>
      </c>
      <c r="AX2282" s="213">
        <v>0</v>
      </c>
      <c r="AY2282" s="210">
        <f>+AW2282+AX2282</f>
        <v>0</v>
      </c>
      <c r="AZ2282" s="210">
        <f>+AV2282+AY2282</f>
        <v>0</v>
      </c>
      <c r="BA2282" s="213">
        <v>0</v>
      </c>
      <c r="BB2282" s="213">
        <v>0</v>
      </c>
      <c r="BC2282" s="210">
        <f>+BA2282+BB2282</f>
        <v>0</v>
      </c>
      <c r="BD2282" s="213">
        <v>0</v>
      </c>
      <c r="BE2282" s="213">
        <v>0</v>
      </c>
      <c r="BF2282" s="210">
        <f>+BD2282+BE2282</f>
        <v>0</v>
      </c>
      <c r="BG2282" s="210">
        <f>+BC2282+BF2282</f>
        <v>0</v>
      </c>
      <c r="BH2282" s="213">
        <v>0</v>
      </c>
      <c r="BI2282" s="213">
        <v>0</v>
      </c>
      <c r="BJ2282" s="210">
        <f>+BH2282+BI2282</f>
        <v>0</v>
      </c>
      <c r="BK2282" s="213">
        <v>0</v>
      </c>
      <c r="BL2282" s="213">
        <v>0</v>
      </c>
      <c r="BM2282" s="210">
        <f>+BK2282+BL2282</f>
        <v>0</v>
      </c>
      <c r="BN2282" s="210">
        <f>+BJ2282+BM2282</f>
        <v>0</v>
      </c>
      <c r="BO2282" s="209">
        <f>AF2282-AM2282-AT2282-BA2282-BH2282</f>
        <v>0</v>
      </c>
      <c r="BP2282" s="209">
        <f>AG2282-AN2282-AU2282-BB2282-BI2282</f>
        <v>0</v>
      </c>
      <c r="BQ2282" s="210">
        <f>+BO2282+BP2282</f>
        <v>0</v>
      </c>
      <c r="BR2282" s="209">
        <f>AI2282-AP2282-AW2282-BD2282-BK2282</f>
        <v>0</v>
      </c>
      <c r="BS2282" s="209">
        <f>AJ2282-AQ2282-AX2282-BE2282-BL2282</f>
        <v>0</v>
      </c>
      <c r="BT2282" s="210">
        <f>+BR2282+BS2282</f>
        <v>0</v>
      </c>
      <c r="BU2282" s="210">
        <f>+BQ2282+BT2282</f>
        <v>0</v>
      </c>
      <c r="BV2282" s="215">
        <f>R2282+X2282-AD2282</f>
        <v>0</v>
      </c>
      <c r="BW2282" s="215">
        <f>S2282+Y2282-AE2282</f>
        <v>0</v>
      </c>
      <c r="BX2282" s="216">
        <v>0</v>
      </c>
      <c r="BY2282" s="216">
        <v>0</v>
      </c>
      <c r="BZ2282" s="215">
        <f>BV2282-BX2282</f>
        <v>0</v>
      </c>
      <c r="CA2282" s="217">
        <f>BW2282-BY2282</f>
        <v>0</v>
      </c>
    </row>
    <row r="2283" spans="2:79" ht="36.75" hidden="1" customHeight="1">
      <c r="B2283" s="218">
        <v>2015</v>
      </c>
      <c r="C2283" s="219">
        <v>8320</v>
      </c>
      <c r="D2283" s="218">
        <v>9</v>
      </c>
      <c r="E2283" s="218">
        <v>5000</v>
      </c>
      <c r="F2283" s="218">
        <v>5100</v>
      </c>
      <c r="G2283" s="218">
        <v>512</v>
      </c>
      <c r="H2283" s="218">
        <v>4</v>
      </c>
      <c r="I2283" s="220" t="s">
        <v>1168</v>
      </c>
      <c r="J2283" s="209">
        <v>0</v>
      </c>
      <c r="K2283" s="209">
        <v>0</v>
      </c>
      <c r="L2283" s="210">
        <f>+J2283+K2283</f>
        <v>0</v>
      </c>
      <c r="M2283" s="209">
        <v>0</v>
      </c>
      <c r="N2283" s="209">
        <v>0</v>
      </c>
      <c r="O2283" s="210">
        <f>+M2283+N2283</f>
        <v>0</v>
      </c>
      <c r="P2283" s="210">
        <f>+L2283+O2283</f>
        <v>0</v>
      </c>
      <c r="Q2283" s="221" t="s">
        <v>19</v>
      </c>
      <c r="R2283" s="307"/>
      <c r="S2283" s="307"/>
      <c r="T2283" s="213">
        <v>0</v>
      </c>
      <c r="U2283" s="213">
        <v>0</v>
      </c>
      <c r="V2283" s="213">
        <v>0</v>
      </c>
      <c r="W2283" s="213">
        <v>0</v>
      </c>
      <c r="X2283" s="213"/>
      <c r="Y2283" s="213"/>
      <c r="Z2283" s="213">
        <v>0</v>
      </c>
      <c r="AA2283" s="213">
        <v>0</v>
      </c>
      <c r="AB2283" s="213">
        <v>0</v>
      </c>
      <c r="AC2283" s="213">
        <v>0</v>
      </c>
      <c r="AD2283" s="214"/>
      <c r="AE2283" s="214"/>
      <c r="AF2283" s="209">
        <f>J2283+T2283-Z2283</f>
        <v>0</v>
      </c>
      <c r="AG2283" s="209">
        <f>K2283+U2283-AA2283</f>
        <v>0</v>
      </c>
      <c r="AH2283" s="210">
        <f>+AF2283+AG2283</f>
        <v>0</v>
      </c>
      <c r="AI2283" s="209">
        <f>M2283+V2283-AB2283</f>
        <v>0</v>
      </c>
      <c r="AJ2283" s="209">
        <f>N2283+W2283-AC2283</f>
        <v>0</v>
      </c>
      <c r="AK2283" s="210">
        <f>+AI2283+AJ2283</f>
        <v>0</v>
      </c>
      <c r="AL2283" s="210">
        <f>+AH2283+AK2283</f>
        <v>0</v>
      </c>
      <c r="AM2283" s="213">
        <v>0</v>
      </c>
      <c r="AN2283" s="213">
        <v>0</v>
      </c>
      <c r="AO2283" s="210">
        <f>+AM2283+AN2283</f>
        <v>0</v>
      </c>
      <c r="AP2283" s="213">
        <v>0</v>
      </c>
      <c r="AQ2283" s="213">
        <v>0</v>
      </c>
      <c r="AR2283" s="210">
        <f>+AP2283+AQ2283</f>
        <v>0</v>
      </c>
      <c r="AS2283" s="210">
        <f>+AO2283+AR2283</f>
        <v>0</v>
      </c>
      <c r="AT2283" s="213">
        <v>0</v>
      </c>
      <c r="AU2283" s="213">
        <v>0</v>
      </c>
      <c r="AV2283" s="210">
        <f>+AT2283+AU2283</f>
        <v>0</v>
      </c>
      <c r="AW2283" s="213">
        <v>0</v>
      </c>
      <c r="AX2283" s="213">
        <v>0</v>
      </c>
      <c r="AY2283" s="210">
        <f>+AW2283+AX2283</f>
        <v>0</v>
      </c>
      <c r="AZ2283" s="210">
        <f>+AV2283+AY2283</f>
        <v>0</v>
      </c>
      <c r="BA2283" s="213">
        <v>0</v>
      </c>
      <c r="BB2283" s="213">
        <v>0</v>
      </c>
      <c r="BC2283" s="210">
        <f>+BA2283+BB2283</f>
        <v>0</v>
      </c>
      <c r="BD2283" s="213">
        <v>0</v>
      </c>
      <c r="BE2283" s="213">
        <v>0</v>
      </c>
      <c r="BF2283" s="210">
        <f>+BD2283+BE2283</f>
        <v>0</v>
      </c>
      <c r="BG2283" s="210">
        <f>+BC2283+BF2283</f>
        <v>0</v>
      </c>
      <c r="BH2283" s="213">
        <v>0</v>
      </c>
      <c r="BI2283" s="213">
        <v>0</v>
      </c>
      <c r="BJ2283" s="210">
        <f>+BH2283+BI2283</f>
        <v>0</v>
      </c>
      <c r="BK2283" s="213">
        <v>0</v>
      </c>
      <c r="BL2283" s="213">
        <v>0</v>
      </c>
      <c r="BM2283" s="210">
        <f>+BK2283+BL2283</f>
        <v>0</v>
      </c>
      <c r="BN2283" s="210">
        <f>+BJ2283+BM2283</f>
        <v>0</v>
      </c>
      <c r="BO2283" s="209">
        <f>AF2283-AM2283-AT2283-BA2283-BH2283</f>
        <v>0</v>
      </c>
      <c r="BP2283" s="209">
        <f>AG2283-AN2283-AU2283-BB2283-BI2283</f>
        <v>0</v>
      </c>
      <c r="BQ2283" s="210">
        <f>+BO2283+BP2283</f>
        <v>0</v>
      </c>
      <c r="BR2283" s="209">
        <f>AI2283-AP2283-AW2283-BD2283-BK2283</f>
        <v>0</v>
      </c>
      <c r="BS2283" s="209">
        <f>AJ2283-AQ2283-AX2283-BE2283-BL2283</f>
        <v>0</v>
      </c>
      <c r="BT2283" s="210">
        <f>+BR2283+BS2283</f>
        <v>0</v>
      </c>
      <c r="BU2283" s="210">
        <f>+BQ2283+BT2283</f>
        <v>0</v>
      </c>
      <c r="BV2283" s="215">
        <f>R2283+X2283-AD2283</f>
        <v>0</v>
      </c>
      <c r="BW2283" s="215">
        <f>S2283+Y2283-AE2283</f>
        <v>0</v>
      </c>
      <c r="BX2283" s="216">
        <v>0</v>
      </c>
      <c r="BY2283" s="216">
        <v>0</v>
      </c>
      <c r="BZ2283" s="215">
        <f>BV2283-BX2283</f>
        <v>0</v>
      </c>
      <c r="CA2283" s="217">
        <f>BW2283-BY2283</f>
        <v>0</v>
      </c>
    </row>
    <row r="2284" spans="2:79" ht="36.75" hidden="1" customHeight="1">
      <c r="B2284" s="218">
        <v>2015</v>
      </c>
      <c r="C2284" s="219">
        <v>8320</v>
      </c>
      <c r="D2284" s="218">
        <v>9</v>
      </c>
      <c r="E2284" s="218">
        <v>5000</v>
      </c>
      <c r="F2284" s="218">
        <v>5100</v>
      </c>
      <c r="G2284" s="218">
        <v>512</v>
      </c>
      <c r="H2284" s="218">
        <v>5</v>
      </c>
      <c r="I2284" s="220" t="s">
        <v>261</v>
      </c>
      <c r="J2284" s="209">
        <v>0</v>
      </c>
      <c r="K2284" s="209">
        <v>0</v>
      </c>
      <c r="L2284" s="210">
        <f>+J2284+K2284</f>
        <v>0</v>
      </c>
      <c r="M2284" s="209">
        <v>0</v>
      </c>
      <c r="N2284" s="209">
        <v>0</v>
      </c>
      <c r="O2284" s="210">
        <f>+M2284+N2284</f>
        <v>0</v>
      </c>
      <c r="P2284" s="210">
        <f>+L2284+O2284</f>
        <v>0</v>
      </c>
      <c r="Q2284" s="221" t="s">
        <v>19</v>
      </c>
      <c r="R2284" s="307"/>
      <c r="S2284" s="307"/>
      <c r="T2284" s="213">
        <v>0</v>
      </c>
      <c r="U2284" s="213">
        <v>0</v>
      </c>
      <c r="V2284" s="213">
        <v>0</v>
      </c>
      <c r="W2284" s="213">
        <v>0</v>
      </c>
      <c r="X2284" s="213"/>
      <c r="Y2284" s="213"/>
      <c r="Z2284" s="213">
        <v>0</v>
      </c>
      <c r="AA2284" s="213">
        <v>0</v>
      </c>
      <c r="AB2284" s="213">
        <v>0</v>
      </c>
      <c r="AC2284" s="213">
        <v>0</v>
      </c>
      <c r="AD2284" s="214"/>
      <c r="AE2284" s="214"/>
      <c r="AF2284" s="209">
        <f>J2284+T2284-Z2284</f>
        <v>0</v>
      </c>
      <c r="AG2284" s="209">
        <f>K2284+U2284-AA2284</f>
        <v>0</v>
      </c>
      <c r="AH2284" s="210">
        <f>+AF2284+AG2284</f>
        <v>0</v>
      </c>
      <c r="AI2284" s="209">
        <f>M2284+V2284-AB2284</f>
        <v>0</v>
      </c>
      <c r="AJ2284" s="209">
        <f>N2284+W2284-AC2284</f>
        <v>0</v>
      </c>
      <c r="AK2284" s="210">
        <f>+AI2284+AJ2284</f>
        <v>0</v>
      </c>
      <c r="AL2284" s="210">
        <f>+AH2284+AK2284</f>
        <v>0</v>
      </c>
      <c r="AM2284" s="213">
        <v>0</v>
      </c>
      <c r="AN2284" s="213">
        <v>0</v>
      </c>
      <c r="AO2284" s="210">
        <f>+AM2284+AN2284</f>
        <v>0</v>
      </c>
      <c r="AP2284" s="213">
        <v>0</v>
      </c>
      <c r="AQ2284" s="213">
        <v>0</v>
      </c>
      <c r="AR2284" s="210">
        <f>+AP2284+AQ2284</f>
        <v>0</v>
      </c>
      <c r="AS2284" s="210">
        <f>+AO2284+AR2284</f>
        <v>0</v>
      </c>
      <c r="AT2284" s="213">
        <v>0</v>
      </c>
      <c r="AU2284" s="213">
        <v>0</v>
      </c>
      <c r="AV2284" s="210">
        <f>+AT2284+AU2284</f>
        <v>0</v>
      </c>
      <c r="AW2284" s="213">
        <v>0</v>
      </c>
      <c r="AX2284" s="213">
        <v>0</v>
      </c>
      <c r="AY2284" s="210">
        <f>+AW2284+AX2284</f>
        <v>0</v>
      </c>
      <c r="AZ2284" s="210">
        <f>+AV2284+AY2284</f>
        <v>0</v>
      </c>
      <c r="BA2284" s="213">
        <v>0</v>
      </c>
      <c r="BB2284" s="213">
        <v>0</v>
      </c>
      <c r="BC2284" s="210">
        <f>+BA2284+BB2284</f>
        <v>0</v>
      </c>
      <c r="BD2284" s="213">
        <v>0</v>
      </c>
      <c r="BE2284" s="213">
        <v>0</v>
      </c>
      <c r="BF2284" s="210">
        <f>+BD2284+BE2284</f>
        <v>0</v>
      </c>
      <c r="BG2284" s="210">
        <f>+BC2284+BF2284</f>
        <v>0</v>
      </c>
      <c r="BH2284" s="213">
        <v>0</v>
      </c>
      <c r="BI2284" s="213">
        <v>0</v>
      </c>
      <c r="BJ2284" s="210">
        <f>+BH2284+BI2284</f>
        <v>0</v>
      </c>
      <c r="BK2284" s="213">
        <v>0</v>
      </c>
      <c r="BL2284" s="213">
        <v>0</v>
      </c>
      <c r="BM2284" s="210">
        <f>+BK2284+BL2284</f>
        <v>0</v>
      </c>
      <c r="BN2284" s="210">
        <f>+BJ2284+BM2284</f>
        <v>0</v>
      </c>
      <c r="BO2284" s="209">
        <f>AF2284-AM2284-AT2284-BA2284-BH2284</f>
        <v>0</v>
      </c>
      <c r="BP2284" s="209">
        <f>AG2284-AN2284-AU2284-BB2284-BI2284</f>
        <v>0</v>
      </c>
      <c r="BQ2284" s="210">
        <f>+BO2284+BP2284</f>
        <v>0</v>
      </c>
      <c r="BR2284" s="209">
        <f>AI2284-AP2284-AW2284-BD2284-BK2284</f>
        <v>0</v>
      </c>
      <c r="BS2284" s="209">
        <f>AJ2284-AQ2284-AX2284-BE2284-BL2284</f>
        <v>0</v>
      </c>
      <c r="BT2284" s="210">
        <f>+BR2284+BS2284</f>
        <v>0</v>
      </c>
      <c r="BU2284" s="210">
        <f>+BQ2284+BT2284</f>
        <v>0</v>
      </c>
      <c r="BV2284" s="215">
        <f>R2284+X2284-AD2284</f>
        <v>0</v>
      </c>
      <c r="BW2284" s="215">
        <f>S2284+Y2284-AE2284</f>
        <v>0</v>
      </c>
      <c r="BX2284" s="216">
        <v>0</v>
      </c>
      <c r="BY2284" s="216">
        <v>0</v>
      </c>
      <c r="BZ2284" s="215">
        <f>BV2284-BX2284</f>
        <v>0</v>
      </c>
      <c r="CA2284" s="217">
        <f>BW2284-BY2284</f>
        <v>0</v>
      </c>
    </row>
    <row r="2285" spans="2:79" ht="36.75" hidden="1" customHeight="1">
      <c r="B2285" s="206">
        <v>2015</v>
      </c>
      <c r="C2285" s="207">
        <v>8320</v>
      </c>
      <c r="D2285" s="206">
        <v>9</v>
      </c>
      <c r="E2285" s="206">
        <v>5000</v>
      </c>
      <c r="F2285" s="206">
        <v>5100</v>
      </c>
      <c r="G2285" s="218">
        <v>512</v>
      </c>
      <c r="H2285" s="206">
        <v>6</v>
      </c>
      <c r="I2285" s="220" t="s">
        <v>266</v>
      </c>
      <c r="J2285" s="209">
        <v>0</v>
      </c>
      <c r="K2285" s="209">
        <v>0</v>
      </c>
      <c r="L2285" s="210">
        <f>+J2285+K2285</f>
        <v>0</v>
      </c>
      <c r="M2285" s="209">
        <v>0</v>
      </c>
      <c r="N2285" s="209">
        <v>0</v>
      </c>
      <c r="O2285" s="210">
        <f>+M2285+N2285</f>
        <v>0</v>
      </c>
      <c r="P2285" s="210">
        <f>+L2285+O2285</f>
        <v>0</v>
      </c>
      <c r="Q2285" s="221" t="s">
        <v>19</v>
      </c>
      <c r="R2285" s="307"/>
      <c r="S2285" s="307"/>
      <c r="T2285" s="213">
        <v>0</v>
      </c>
      <c r="U2285" s="213">
        <v>0</v>
      </c>
      <c r="V2285" s="213">
        <v>0</v>
      </c>
      <c r="W2285" s="213">
        <v>0</v>
      </c>
      <c r="X2285" s="213"/>
      <c r="Y2285" s="213"/>
      <c r="Z2285" s="213">
        <v>0</v>
      </c>
      <c r="AA2285" s="213">
        <v>0</v>
      </c>
      <c r="AB2285" s="213">
        <v>0</v>
      </c>
      <c r="AC2285" s="213">
        <v>0</v>
      </c>
      <c r="AD2285" s="214"/>
      <c r="AE2285" s="214"/>
      <c r="AF2285" s="209">
        <f>J2285+T2285-Z2285</f>
        <v>0</v>
      </c>
      <c r="AG2285" s="209">
        <f>K2285+U2285-AA2285</f>
        <v>0</v>
      </c>
      <c r="AH2285" s="210">
        <f>+AF2285+AG2285</f>
        <v>0</v>
      </c>
      <c r="AI2285" s="209">
        <f>M2285+V2285-AB2285</f>
        <v>0</v>
      </c>
      <c r="AJ2285" s="209">
        <f>N2285+W2285-AC2285</f>
        <v>0</v>
      </c>
      <c r="AK2285" s="210">
        <f>+AI2285+AJ2285</f>
        <v>0</v>
      </c>
      <c r="AL2285" s="210">
        <f>+AH2285+AK2285</f>
        <v>0</v>
      </c>
      <c r="AM2285" s="213">
        <v>0</v>
      </c>
      <c r="AN2285" s="213">
        <v>0</v>
      </c>
      <c r="AO2285" s="210">
        <f>+AM2285+AN2285</f>
        <v>0</v>
      </c>
      <c r="AP2285" s="213">
        <v>0</v>
      </c>
      <c r="AQ2285" s="213">
        <v>0</v>
      </c>
      <c r="AR2285" s="210">
        <f>+AP2285+AQ2285</f>
        <v>0</v>
      </c>
      <c r="AS2285" s="210">
        <f>+AO2285+AR2285</f>
        <v>0</v>
      </c>
      <c r="AT2285" s="213">
        <v>0</v>
      </c>
      <c r="AU2285" s="213">
        <v>0</v>
      </c>
      <c r="AV2285" s="210">
        <f>+AT2285+AU2285</f>
        <v>0</v>
      </c>
      <c r="AW2285" s="213">
        <v>0</v>
      </c>
      <c r="AX2285" s="213">
        <v>0</v>
      </c>
      <c r="AY2285" s="210">
        <f>+AW2285+AX2285</f>
        <v>0</v>
      </c>
      <c r="AZ2285" s="210">
        <f>+AV2285+AY2285</f>
        <v>0</v>
      </c>
      <c r="BA2285" s="213">
        <v>0</v>
      </c>
      <c r="BB2285" s="213">
        <v>0</v>
      </c>
      <c r="BC2285" s="210">
        <f>+BA2285+BB2285</f>
        <v>0</v>
      </c>
      <c r="BD2285" s="213">
        <v>0</v>
      </c>
      <c r="BE2285" s="213">
        <v>0</v>
      </c>
      <c r="BF2285" s="210">
        <f>+BD2285+BE2285</f>
        <v>0</v>
      </c>
      <c r="BG2285" s="210">
        <f>+BC2285+BF2285</f>
        <v>0</v>
      </c>
      <c r="BH2285" s="213">
        <v>0</v>
      </c>
      <c r="BI2285" s="213">
        <v>0</v>
      </c>
      <c r="BJ2285" s="210">
        <f>+BH2285+BI2285</f>
        <v>0</v>
      </c>
      <c r="BK2285" s="213">
        <v>0</v>
      </c>
      <c r="BL2285" s="213">
        <v>0</v>
      </c>
      <c r="BM2285" s="210">
        <f>+BK2285+BL2285</f>
        <v>0</v>
      </c>
      <c r="BN2285" s="210">
        <f>+BJ2285+BM2285</f>
        <v>0</v>
      </c>
      <c r="BO2285" s="209">
        <f>AF2285-AM2285-AT2285-BA2285-BH2285</f>
        <v>0</v>
      </c>
      <c r="BP2285" s="209">
        <f>AG2285-AN2285-AU2285-BB2285-BI2285</f>
        <v>0</v>
      </c>
      <c r="BQ2285" s="210">
        <f>+BO2285+BP2285</f>
        <v>0</v>
      </c>
      <c r="BR2285" s="209">
        <f>AI2285-AP2285-AW2285-BD2285-BK2285</f>
        <v>0</v>
      </c>
      <c r="BS2285" s="209">
        <f>AJ2285-AQ2285-AX2285-BE2285-BL2285</f>
        <v>0</v>
      </c>
      <c r="BT2285" s="210">
        <f>+BR2285+BS2285</f>
        <v>0</v>
      </c>
      <c r="BU2285" s="210">
        <f>+BQ2285+BT2285</f>
        <v>0</v>
      </c>
      <c r="BV2285" s="215">
        <f>R2285+X2285-AD2285</f>
        <v>0</v>
      </c>
      <c r="BW2285" s="215">
        <f>S2285+Y2285-AE2285</f>
        <v>0</v>
      </c>
      <c r="BX2285" s="216">
        <v>0</v>
      </c>
      <c r="BY2285" s="216">
        <v>0</v>
      </c>
      <c r="BZ2285" s="215">
        <f>BV2285-BX2285</f>
        <v>0</v>
      </c>
      <c r="CA2285" s="217">
        <f>BW2285-BY2285</f>
        <v>0</v>
      </c>
    </row>
    <row r="2286" spans="2:79" s="265" customFormat="1" ht="36.75" hidden="1" customHeight="1">
      <c r="B2286" s="206">
        <v>2015</v>
      </c>
      <c r="C2286" s="207">
        <v>8320</v>
      </c>
      <c r="D2286" s="206">
        <v>9</v>
      </c>
      <c r="E2286" s="206">
        <v>5000</v>
      </c>
      <c r="F2286" s="206">
        <v>5100</v>
      </c>
      <c r="G2286" s="218">
        <v>512</v>
      </c>
      <c r="H2286" s="206">
        <v>7</v>
      </c>
      <c r="I2286" s="231" t="s">
        <v>1167</v>
      </c>
      <c r="J2286" s="209">
        <v>0</v>
      </c>
      <c r="K2286" s="209">
        <v>0</v>
      </c>
      <c r="L2286" s="210">
        <f>+J2286+K2286</f>
        <v>0</v>
      </c>
      <c r="M2286" s="209">
        <v>0</v>
      </c>
      <c r="N2286" s="209">
        <v>0</v>
      </c>
      <c r="O2286" s="210">
        <f>+M2286+N2286</f>
        <v>0</v>
      </c>
      <c r="P2286" s="210">
        <f>+L2286+O2286</f>
        <v>0</v>
      </c>
      <c r="Q2286" s="221" t="s">
        <v>19</v>
      </c>
      <c r="R2286" s="307"/>
      <c r="S2286" s="212"/>
      <c r="T2286" s="213">
        <v>0</v>
      </c>
      <c r="U2286" s="213">
        <v>0</v>
      </c>
      <c r="V2286" s="213">
        <v>0</v>
      </c>
      <c r="W2286" s="213">
        <v>0</v>
      </c>
      <c r="X2286" s="213"/>
      <c r="Y2286" s="213"/>
      <c r="Z2286" s="213">
        <v>0</v>
      </c>
      <c r="AA2286" s="213">
        <v>0</v>
      </c>
      <c r="AB2286" s="213">
        <v>0</v>
      </c>
      <c r="AC2286" s="213">
        <v>0</v>
      </c>
      <c r="AD2286" s="214"/>
      <c r="AE2286" s="214"/>
      <c r="AF2286" s="209">
        <f>J2286+T2286-Z2286</f>
        <v>0</v>
      </c>
      <c r="AG2286" s="209">
        <f>K2286+U2286-AA2286</f>
        <v>0</v>
      </c>
      <c r="AH2286" s="210">
        <f>+AF2286+AG2286</f>
        <v>0</v>
      </c>
      <c r="AI2286" s="209">
        <f>M2286+V2286-AB2286</f>
        <v>0</v>
      </c>
      <c r="AJ2286" s="209">
        <f>N2286+W2286-AC2286</f>
        <v>0</v>
      </c>
      <c r="AK2286" s="210">
        <f>+AI2286+AJ2286</f>
        <v>0</v>
      </c>
      <c r="AL2286" s="210">
        <f>+AH2286+AK2286</f>
        <v>0</v>
      </c>
      <c r="AM2286" s="213">
        <v>0</v>
      </c>
      <c r="AN2286" s="213">
        <v>0</v>
      </c>
      <c r="AO2286" s="210">
        <f>+AM2286+AN2286</f>
        <v>0</v>
      </c>
      <c r="AP2286" s="213">
        <v>0</v>
      </c>
      <c r="AQ2286" s="213">
        <v>0</v>
      </c>
      <c r="AR2286" s="210">
        <f>+AP2286+AQ2286</f>
        <v>0</v>
      </c>
      <c r="AS2286" s="210">
        <f>+AO2286+AR2286</f>
        <v>0</v>
      </c>
      <c r="AT2286" s="213">
        <v>0</v>
      </c>
      <c r="AU2286" s="213">
        <v>0</v>
      </c>
      <c r="AV2286" s="210">
        <f>+AT2286+AU2286</f>
        <v>0</v>
      </c>
      <c r="AW2286" s="213">
        <v>0</v>
      </c>
      <c r="AX2286" s="213">
        <v>0</v>
      </c>
      <c r="AY2286" s="210">
        <f>+AW2286+AX2286</f>
        <v>0</v>
      </c>
      <c r="AZ2286" s="210">
        <f>+AV2286+AY2286</f>
        <v>0</v>
      </c>
      <c r="BA2286" s="213">
        <v>0</v>
      </c>
      <c r="BB2286" s="213">
        <v>0</v>
      </c>
      <c r="BC2286" s="210">
        <f>+BA2286+BB2286</f>
        <v>0</v>
      </c>
      <c r="BD2286" s="213">
        <v>0</v>
      </c>
      <c r="BE2286" s="213">
        <v>0</v>
      </c>
      <c r="BF2286" s="210">
        <f>+BD2286+BE2286</f>
        <v>0</v>
      </c>
      <c r="BG2286" s="210">
        <f>+BC2286+BF2286</f>
        <v>0</v>
      </c>
      <c r="BH2286" s="213">
        <v>0</v>
      </c>
      <c r="BI2286" s="213">
        <v>0</v>
      </c>
      <c r="BJ2286" s="210">
        <f>+BH2286+BI2286</f>
        <v>0</v>
      </c>
      <c r="BK2286" s="213">
        <v>0</v>
      </c>
      <c r="BL2286" s="213">
        <v>0</v>
      </c>
      <c r="BM2286" s="210">
        <f>+BK2286+BL2286</f>
        <v>0</v>
      </c>
      <c r="BN2286" s="210">
        <f>+BJ2286+BM2286</f>
        <v>0</v>
      </c>
      <c r="BO2286" s="209">
        <f>AF2286-AM2286-AT2286-BA2286-BH2286</f>
        <v>0</v>
      </c>
      <c r="BP2286" s="209">
        <f>AG2286-AN2286-AU2286-BB2286-BI2286</f>
        <v>0</v>
      </c>
      <c r="BQ2286" s="210">
        <f>+BO2286+BP2286</f>
        <v>0</v>
      </c>
      <c r="BR2286" s="209">
        <f>AI2286-AP2286-AW2286-BD2286-BK2286</f>
        <v>0</v>
      </c>
      <c r="BS2286" s="209">
        <f>AJ2286-AQ2286-AX2286-BE2286-BL2286</f>
        <v>0</v>
      </c>
      <c r="BT2286" s="210">
        <f>+BR2286+BS2286</f>
        <v>0</v>
      </c>
      <c r="BU2286" s="210">
        <f>+BQ2286+BT2286</f>
        <v>0</v>
      </c>
      <c r="BV2286" s="215">
        <f>R2286+X2286-AD2286</f>
        <v>0</v>
      </c>
      <c r="BW2286" s="215">
        <f>S2286+Y2286-AE2286</f>
        <v>0</v>
      </c>
      <c r="BX2286" s="216">
        <v>0</v>
      </c>
      <c r="BY2286" s="216">
        <v>0</v>
      </c>
      <c r="BZ2286" s="215">
        <f>BV2286-BX2286</f>
        <v>0</v>
      </c>
      <c r="CA2286" s="217">
        <f>BW2286-BY2286</f>
        <v>0</v>
      </c>
    </row>
    <row r="2287" spans="2:79" ht="61.5" customHeight="1">
      <c r="B2287" s="197">
        <v>2015</v>
      </c>
      <c r="C2287" s="198">
        <v>8320</v>
      </c>
      <c r="D2287" s="197">
        <v>9</v>
      </c>
      <c r="E2287" s="197">
        <v>5000</v>
      </c>
      <c r="F2287" s="197">
        <v>5100</v>
      </c>
      <c r="G2287" s="197">
        <v>515</v>
      </c>
      <c r="H2287" s="197"/>
      <c r="I2287" s="199" t="s">
        <v>242</v>
      </c>
      <c r="J2287" s="200">
        <f>SUM(J2288:J2312)</f>
        <v>1730000</v>
      </c>
      <c r="K2287" s="200">
        <f>SUM(K2288:K2312)</f>
        <v>0</v>
      </c>
      <c r="L2287" s="200">
        <f>+J2287+K2287</f>
        <v>1730000</v>
      </c>
      <c r="M2287" s="200">
        <f>SUM(M2288:M2312)</f>
        <v>0</v>
      </c>
      <c r="N2287" s="200">
        <f>SUM(N2288:N2312)</f>
        <v>0</v>
      </c>
      <c r="O2287" s="200">
        <f>+M2287+N2287</f>
        <v>0</v>
      </c>
      <c r="P2287" s="200">
        <f>+L2287+O2287</f>
        <v>1730000</v>
      </c>
      <c r="Q2287" s="200"/>
      <c r="R2287" s="309"/>
      <c r="S2287" s="309"/>
      <c r="T2287" s="200">
        <f>SUM(T2288:T2312)</f>
        <v>0</v>
      </c>
      <c r="U2287" s="200">
        <f>SUM(U2288:U2312)</f>
        <v>0</v>
      </c>
      <c r="V2287" s="200">
        <f>SUM(V2288:V2312)</f>
        <v>0</v>
      </c>
      <c r="W2287" s="200">
        <f>SUM(W2288:W2312)</f>
        <v>0</v>
      </c>
      <c r="X2287" s="202"/>
      <c r="Y2287" s="202"/>
      <c r="Z2287" s="200">
        <f>SUM(Z2288:Z2312)</f>
        <v>0</v>
      </c>
      <c r="AA2287" s="200">
        <f>SUM(AA2288:AA2312)</f>
        <v>0</v>
      </c>
      <c r="AB2287" s="200">
        <f>SUM(AB2288:AB2312)</f>
        <v>0</v>
      </c>
      <c r="AC2287" s="200">
        <f>SUM(AC2288:AC2312)</f>
        <v>0</v>
      </c>
      <c r="AD2287" s="202"/>
      <c r="AE2287" s="202"/>
      <c r="AF2287" s="200">
        <f>SUM(AF2288:AF2312)</f>
        <v>1730000</v>
      </c>
      <c r="AG2287" s="200">
        <f>SUM(AG2288:AG2312)</f>
        <v>0</v>
      </c>
      <c r="AH2287" s="200">
        <f>+AF2287+AG2287</f>
        <v>1730000</v>
      </c>
      <c r="AI2287" s="200">
        <f>SUM(AI2288:AI2312)</f>
        <v>0</v>
      </c>
      <c r="AJ2287" s="200">
        <f>SUM(AJ2288:AJ2312)</f>
        <v>0</v>
      </c>
      <c r="AK2287" s="200">
        <f>+AI2287+AJ2287</f>
        <v>0</v>
      </c>
      <c r="AL2287" s="200">
        <f>+AH2287+AK2287</f>
        <v>1730000</v>
      </c>
      <c r="AM2287" s="200">
        <f>SUM(AM2288:AM2312)</f>
        <v>87638</v>
      </c>
      <c r="AN2287" s="200">
        <f>SUM(AN2288:AN2312)</f>
        <v>0</v>
      </c>
      <c r="AO2287" s="200">
        <f>+AM2287+AN2287</f>
        <v>87638</v>
      </c>
      <c r="AP2287" s="200">
        <f>SUM(AP2288:AP2312)</f>
        <v>0</v>
      </c>
      <c r="AQ2287" s="200">
        <f>SUM(AQ2288:AQ2312)</f>
        <v>0</v>
      </c>
      <c r="AR2287" s="200">
        <f>+AP2287+AQ2287</f>
        <v>0</v>
      </c>
      <c r="AS2287" s="200">
        <f>+AO2287+AR2287</f>
        <v>87638</v>
      </c>
      <c r="AT2287" s="200">
        <f>SUM(AT2288:AT2312)</f>
        <v>0</v>
      </c>
      <c r="AU2287" s="200">
        <f>SUM(AU2288:AU2312)</f>
        <v>0</v>
      </c>
      <c r="AV2287" s="200">
        <f>+AT2287+AU2287</f>
        <v>0</v>
      </c>
      <c r="AW2287" s="200">
        <f>SUM(AW2288:AW2312)</f>
        <v>0</v>
      </c>
      <c r="AX2287" s="200">
        <f>SUM(AX2288:AX2312)</f>
        <v>0</v>
      </c>
      <c r="AY2287" s="200">
        <f>+AW2287+AX2287</f>
        <v>0</v>
      </c>
      <c r="AZ2287" s="200">
        <f>+AV2287+AY2287</f>
        <v>0</v>
      </c>
      <c r="BA2287" s="200">
        <f>SUM(BA2288:BA2312)</f>
        <v>0</v>
      </c>
      <c r="BB2287" s="200">
        <f>SUM(BB2288:BB2312)</f>
        <v>0</v>
      </c>
      <c r="BC2287" s="200">
        <f>+BA2287+BB2287</f>
        <v>0</v>
      </c>
      <c r="BD2287" s="200">
        <f>SUM(BD2288:BD2312)</f>
        <v>0</v>
      </c>
      <c r="BE2287" s="200">
        <f>SUM(BE2288:BE2312)</f>
        <v>0</v>
      </c>
      <c r="BF2287" s="200">
        <f>+BD2287+BE2287</f>
        <v>0</v>
      </c>
      <c r="BG2287" s="200">
        <f>+BC2287+BF2287</f>
        <v>0</v>
      </c>
      <c r="BH2287" s="200">
        <f>SUM(BH2288:BH2312)</f>
        <v>0</v>
      </c>
      <c r="BI2287" s="200">
        <f>SUM(BI2288:BI2312)</f>
        <v>0</v>
      </c>
      <c r="BJ2287" s="200">
        <f>+BH2287+BI2287</f>
        <v>0</v>
      </c>
      <c r="BK2287" s="200">
        <f>SUM(BK2288:BK2312)</f>
        <v>0</v>
      </c>
      <c r="BL2287" s="200">
        <f>SUM(BL2288:BL2312)</f>
        <v>0</v>
      </c>
      <c r="BM2287" s="200">
        <f>+BK2287+BL2287</f>
        <v>0</v>
      </c>
      <c r="BN2287" s="200">
        <f>+BJ2287+BM2287</f>
        <v>0</v>
      </c>
      <c r="BO2287" s="200">
        <f>SUM(BO2288:BO2312)</f>
        <v>1642362</v>
      </c>
      <c r="BP2287" s="200">
        <f>SUM(BP2288:BP2312)</f>
        <v>0</v>
      </c>
      <c r="BQ2287" s="200">
        <f>+BO2287+BP2287</f>
        <v>1642362</v>
      </c>
      <c r="BR2287" s="200">
        <f>SUM(BR2288:BR2312)</f>
        <v>0</v>
      </c>
      <c r="BS2287" s="200">
        <f>SUM(BS2288:BS2312)</f>
        <v>0</v>
      </c>
      <c r="BT2287" s="200">
        <f>+BR2287+BS2287</f>
        <v>0</v>
      </c>
      <c r="BU2287" s="200">
        <f>+BQ2287+BT2287</f>
        <v>1642362</v>
      </c>
      <c r="BV2287" s="203"/>
      <c r="BW2287" s="203"/>
      <c r="BX2287" s="204"/>
      <c r="BY2287" s="204"/>
      <c r="BZ2287" s="203"/>
      <c r="CA2287" s="205"/>
    </row>
    <row r="2288" spans="2:79" ht="36.75" customHeight="1">
      <c r="B2288" s="218">
        <v>2015</v>
      </c>
      <c r="C2288" s="219">
        <v>8320</v>
      </c>
      <c r="D2288" s="218">
        <v>9</v>
      </c>
      <c r="E2288" s="218">
        <v>5000</v>
      </c>
      <c r="F2288" s="218">
        <v>5100</v>
      </c>
      <c r="G2288" s="218">
        <v>515</v>
      </c>
      <c r="H2288" s="218">
        <v>1</v>
      </c>
      <c r="I2288" s="220" t="s">
        <v>241</v>
      </c>
      <c r="J2288" s="209">
        <v>1000000</v>
      </c>
      <c r="K2288" s="209">
        <v>0</v>
      </c>
      <c r="L2288" s="210">
        <f>+J2288+K2288</f>
        <v>1000000</v>
      </c>
      <c r="M2288" s="209">
        <v>0</v>
      </c>
      <c r="N2288" s="209">
        <v>0</v>
      </c>
      <c r="O2288" s="210">
        <f>+M2288+N2288</f>
        <v>0</v>
      </c>
      <c r="P2288" s="210">
        <f>+L2288+O2288</f>
        <v>1000000</v>
      </c>
      <c r="Q2288" s="221" t="s">
        <v>19</v>
      </c>
      <c r="R2288" s="307">
        <v>65</v>
      </c>
      <c r="S2288" s="307"/>
      <c r="T2288" s="213">
        <v>0</v>
      </c>
      <c r="U2288" s="213">
        <v>0</v>
      </c>
      <c r="V2288" s="213">
        <v>0</v>
      </c>
      <c r="W2288" s="213">
        <v>0</v>
      </c>
      <c r="X2288" s="213"/>
      <c r="Y2288" s="213"/>
      <c r="Z2288" s="213">
        <v>0</v>
      </c>
      <c r="AA2288" s="213">
        <v>0</v>
      </c>
      <c r="AB2288" s="213">
        <v>0</v>
      </c>
      <c r="AC2288" s="213">
        <v>0</v>
      </c>
      <c r="AD2288" s="214"/>
      <c r="AE2288" s="214"/>
      <c r="AF2288" s="209">
        <f>J2288+T2288-Z2288</f>
        <v>1000000</v>
      </c>
      <c r="AG2288" s="209">
        <f>K2288+U2288-AA2288</f>
        <v>0</v>
      </c>
      <c r="AH2288" s="210">
        <f>+AF2288+AG2288</f>
        <v>1000000</v>
      </c>
      <c r="AI2288" s="209">
        <f>M2288+V2288-AB2288</f>
        <v>0</v>
      </c>
      <c r="AJ2288" s="209">
        <f>N2288+W2288-AC2288</f>
        <v>0</v>
      </c>
      <c r="AK2288" s="210">
        <f>+AI2288+AJ2288</f>
        <v>0</v>
      </c>
      <c r="AL2288" s="210">
        <f>+AH2288+AK2288</f>
        <v>1000000</v>
      </c>
      <c r="AM2288" s="213">
        <f>'[1]SISTEMA PENITENCIARIO'!G283</f>
        <v>0</v>
      </c>
      <c r="AN2288" s="213">
        <v>0</v>
      </c>
      <c r="AO2288" s="210">
        <f>+AM2288+AN2288</f>
        <v>0</v>
      </c>
      <c r="AP2288" s="213">
        <v>0</v>
      </c>
      <c r="AQ2288" s="213">
        <v>0</v>
      </c>
      <c r="AR2288" s="210">
        <f>+AP2288+AQ2288</f>
        <v>0</v>
      </c>
      <c r="AS2288" s="210">
        <f>+AO2288+AR2288</f>
        <v>0</v>
      </c>
      <c r="AT2288" s="213">
        <f>'[1]SISTEMA PENITENCIARIO'!G284</f>
        <v>0</v>
      </c>
      <c r="AU2288" s="213">
        <v>0</v>
      </c>
      <c r="AV2288" s="210">
        <f>+AT2288+AU2288</f>
        <v>0</v>
      </c>
      <c r="AW2288" s="213">
        <v>0</v>
      </c>
      <c r="AX2288" s="213">
        <v>0</v>
      </c>
      <c r="AY2288" s="210">
        <f>+AW2288+AX2288</f>
        <v>0</v>
      </c>
      <c r="AZ2288" s="210">
        <f>+AV2288+AY2288</f>
        <v>0</v>
      </c>
      <c r="BA2288" s="213">
        <f>'[1]SISTEMA PENITENCIARIO'!G285</f>
        <v>0</v>
      </c>
      <c r="BB2288" s="213">
        <v>0</v>
      </c>
      <c r="BC2288" s="210">
        <f>+BA2288+BB2288</f>
        <v>0</v>
      </c>
      <c r="BD2288" s="213">
        <v>0</v>
      </c>
      <c r="BE2288" s="213">
        <v>0</v>
      </c>
      <c r="BF2288" s="210">
        <f>+BD2288+BE2288</f>
        <v>0</v>
      </c>
      <c r="BG2288" s="210">
        <f>+BC2288+BF2288</f>
        <v>0</v>
      </c>
      <c r="BH2288" s="213">
        <f>'[1]SISTEMA PENITENCIARIO'!G286</f>
        <v>0</v>
      </c>
      <c r="BI2288" s="213">
        <v>0</v>
      </c>
      <c r="BJ2288" s="210">
        <f>+BH2288+BI2288</f>
        <v>0</v>
      </c>
      <c r="BK2288" s="213">
        <v>0</v>
      </c>
      <c r="BL2288" s="213">
        <v>0</v>
      </c>
      <c r="BM2288" s="210">
        <f>+BK2288+BL2288</f>
        <v>0</v>
      </c>
      <c r="BN2288" s="210">
        <f>+BJ2288+BM2288</f>
        <v>0</v>
      </c>
      <c r="BO2288" s="209">
        <f>AF2288-AM2288-AT2288-BA2288-BH2288</f>
        <v>1000000</v>
      </c>
      <c r="BP2288" s="209">
        <f>AG2288-AN2288-AU2288-BB2288-BI2288</f>
        <v>0</v>
      </c>
      <c r="BQ2288" s="210">
        <f>+BO2288+BP2288</f>
        <v>1000000</v>
      </c>
      <c r="BR2288" s="209">
        <f>AI2288-AP2288-AW2288-BD2288-BK2288</f>
        <v>0</v>
      </c>
      <c r="BS2288" s="209">
        <f>AJ2288-AQ2288-AX2288-BE2288-BL2288</f>
        <v>0</v>
      </c>
      <c r="BT2288" s="210">
        <f>+BR2288+BS2288</f>
        <v>0</v>
      </c>
      <c r="BU2288" s="210">
        <f>+BQ2288+BT2288</f>
        <v>1000000</v>
      </c>
      <c r="BV2288" s="215">
        <f>R2288+X2288-AD2288</f>
        <v>65</v>
      </c>
      <c r="BW2288" s="215">
        <f>S2288+Y2288-AE2288</f>
        <v>0</v>
      </c>
      <c r="BX2288" s="216">
        <f>'[1]SISTEMA PENITENCIARIO'!H283</f>
        <v>0</v>
      </c>
      <c r="BY2288" s="216">
        <v>0</v>
      </c>
      <c r="BZ2288" s="215">
        <f>BV2288-BX2288</f>
        <v>65</v>
      </c>
      <c r="CA2288" s="217">
        <f>BW2288-BY2288</f>
        <v>0</v>
      </c>
    </row>
    <row r="2289" spans="2:79" ht="36.75" hidden="1" customHeight="1">
      <c r="B2289" s="218">
        <v>2015</v>
      </c>
      <c r="C2289" s="219">
        <v>8320</v>
      </c>
      <c r="D2289" s="218">
        <v>9</v>
      </c>
      <c r="E2289" s="218">
        <v>5000</v>
      </c>
      <c r="F2289" s="218">
        <v>5100</v>
      </c>
      <c r="G2289" s="218">
        <v>515</v>
      </c>
      <c r="H2289" s="218">
        <v>2</v>
      </c>
      <c r="I2289" s="220" t="s">
        <v>926</v>
      </c>
      <c r="J2289" s="209">
        <v>0</v>
      </c>
      <c r="K2289" s="209">
        <v>0</v>
      </c>
      <c r="L2289" s="210">
        <f>+J2289+K2289</f>
        <v>0</v>
      </c>
      <c r="M2289" s="209">
        <v>0</v>
      </c>
      <c r="N2289" s="209">
        <v>0</v>
      </c>
      <c r="O2289" s="210">
        <f>+M2289+N2289</f>
        <v>0</v>
      </c>
      <c r="P2289" s="210">
        <f>+L2289+O2289</f>
        <v>0</v>
      </c>
      <c r="Q2289" s="221" t="s">
        <v>19</v>
      </c>
      <c r="R2289" s="307"/>
      <c r="S2289" s="307"/>
      <c r="T2289" s="213">
        <v>0</v>
      </c>
      <c r="U2289" s="213">
        <v>0</v>
      </c>
      <c r="V2289" s="213">
        <v>0</v>
      </c>
      <c r="W2289" s="213">
        <v>0</v>
      </c>
      <c r="X2289" s="213"/>
      <c r="Y2289" s="213"/>
      <c r="Z2289" s="213">
        <v>0</v>
      </c>
      <c r="AA2289" s="213">
        <v>0</v>
      </c>
      <c r="AB2289" s="213">
        <v>0</v>
      </c>
      <c r="AC2289" s="213">
        <v>0</v>
      </c>
      <c r="AD2289" s="214"/>
      <c r="AE2289" s="214"/>
      <c r="AF2289" s="209">
        <f>J2289+T2289-Z2289</f>
        <v>0</v>
      </c>
      <c r="AG2289" s="209">
        <f>K2289+U2289-AA2289</f>
        <v>0</v>
      </c>
      <c r="AH2289" s="210">
        <f>+AF2289+AG2289</f>
        <v>0</v>
      </c>
      <c r="AI2289" s="209">
        <f>M2289+V2289-AB2289</f>
        <v>0</v>
      </c>
      <c r="AJ2289" s="209">
        <f>N2289+W2289-AC2289</f>
        <v>0</v>
      </c>
      <c r="AK2289" s="210">
        <f>+AI2289+AJ2289</f>
        <v>0</v>
      </c>
      <c r="AL2289" s="210">
        <f>+AH2289+AK2289</f>
        <v>0</v>
      </c>
      <c r="AM2289" s="213">
        <v>0</v>
      </c>
      <c r="AN2289" s="213">
        <v>0</v>
      </c>
      <c r="AO2289" s="210">
        <f>+AM2289+AN2289</f>
        <v>0</v>
      </c>
      <c r="AP2289" s="213">
        <v>0</v>
      </c>
      <c r="AQ2289" s="213">
        <v>0</v>
      </c>
      <c r="AR2289" s="210">
        <f>+AP2289+AQ2289</f>
        <v>0</v>
      </c>
      <c r="AS2289" s="210">
        <f>+AO2289+AR2289</f>
        <v>0</v>
      </c>
      <c r="AT2289" s="213">
        <v>0</v>
      </c>
      <c r="AU2289" s="213">
        <v>0</v>
      </c>
      <c r="AV2289" s="210">
        <f>+AT2289+AU2289</f>
        <v>0</v>
      </c>
      <c r="AW2289" s="213">
        <v>0</v>
      </c>
      <c r="AX2289" s="213">
        <v>0</v>
      </c>
      <c r="AY2289" s="210">
        <f>+AW2289+AX2289</f>
        <v>0</v>
      </c>
      <c r="AZ2289" s="210">
        <f>+AV2289+AY2289</f>
        <v>0</v>
      </c>
      <c r="BA2289" s="213">
        <v>0</v>
      </c>
      <c r="BB2289" s="213">
        <v>0</v>
      </c>
      <c r="BC2289" s="210">
        <f>+BA2289+BB2289</f>
        <v>0</v>
      </c>
      <c r="BD2289" s="213">
        <v>0</v>
      </c>
      <c r="BE2289" s="213">
        <v>0</v>
      </c>
      <c r="BF2289" s="210">
        <f>+BD2289+BE2289</f>
        <v>0</v>
      </c>
      <c r="BG2289" s="210">
        <f>+BC2289+BF2289</f>
        <v>0</v>
      </c>
      <c r="BH2289" s="213">
        <v>0</v>
      </c>
      <c r="BI2289" s="213">
        <v>0</v>
      </c>
      <c r="BJ2289" s="210">
        <f>+BH2289+BI2289</f>
        <v>0</v>
      </c>
      <c r="BK2289" s="213">
        <v>0</v>
      </c>
      <c r="BL2289" s="213">
        <v>0</v>
      </c>
      <c r="BM2289" s="210">
        <f>+BK2289+BL2289</f>
        <v>0</v>
      </c>
      <c r="BN2289" s="210">
        <f>+BJ2289+BM2289</f>
        <v>0</v>
      </c>
      <c r="BO2289" s="209">
        <f>AF2289-AM2289-AT2289-BA2289-BH2289</f>
        <v>0</v>
      </c>
      <c r="BP2289" s="209">
        <f>AG2289-AN2289-AU2289-BB2289-BI2289</f>
        <v>0</v>
      </c>
      <c r="BQ2289" s="210">
        <f>+BO2289+BP2289</f>
        <v>0</v>
      </c>
      <c r="BR2289" s="209">
        <f>AI2289-AP2289-AW2289-BD2289-BK2289</f>
        <v>0</v>
      </c>
      <c r="BS2289" s="209">
        <f>AJ2289-AQ2289-AX2289-BE2289-BL2289</f>
        <v>0</v>
      </c>
      <c r="BT2289" s="210">
        <f>+BR2289+BS2289</f>
        <v>0</v>
      </c>
      <c r="BU2289" s="210">
        <f>+BQ2289+BT2289</f>
        <v>0</v>
      </c>
      <c r="BV2289" s="215">
        <f>R2289+X2289-AD2289</f>
        <v>0</v>
      </c>
      <c r="BW2289" s="215">
        <f>S2289+Y2289-AE2289</f>
        <v>0</v>
      </c>
      <c r="BX2289" s="216">
        <v>0</v>
      </c>
      <c r="BY2289" s="216">
        <v>0</v>
      </c>
      <c r="BZ2289" s="215">
        <f>BV2289-BX2289</f>
        <v>0</v>
      </c>
      <c r="CA2289" s="217">
        <f>BW2289-BY2289</f>
        <v>0</v>
      </c>
    </row>
    <row r="2290" spans="2:79" ht="36.75" hidden="1" customHeight="1">
      <c r="B2290" s="218">
        <v>2015</v>
      </c>
      <c r="C2290" s="219">
        <v>8320</v>
      </c>
      <c r="D2290" s="218">
        <v>9</v>
      </c>
      <c r="E2290" s="218">
        <v>5000</v>
      </c>
      <c r="F2290" s="218">
        <v>5100</v>
      </c>
      <c r="G2290" s="218">
        <v>515</v>
      </c>
      <c r="H2290" s="218">
        <v>3</v>
      </c>
      <c r="I2290" s="220" t="s">
        <v>1166</v>
      </c>
      <c r="J2290" s="209">
        <v>0</v>
      </c>
      <c r="K2290" s="209">
        <v>0</v>
      </c>
      <c r="L2290" s="210">
        <f>+J2290+K2290</f>
        <v>0</v>
      </c>
      <c r="M2290" s="209">
        <v>0</v>
      </c>
      <c r="N2290" s="209">
        <v>0</v>
      </c>
      <c r="O2290" s="210">
        <f>+M2290+N2290</f>
        <v>0</v>
      </c>
      <c r="P2290" s="210">
        <f>+L2290+O2290</f>
        <v>0</v>
      </c>
      <c r="Q2290" s="221" t="s">
        <v>19</v>
      </c>
      <c r="R2290" s="307"/>
      <c r="S2290" s="307"/>
      <c r="T2290" s="213">
        <v>0</v>
      </c>
      <c r="U2290" s="213">
        <v>0</v>
      </c>
      <c r="V2290" s="213">
        <v>0</v>
      </c>
      <c r="W2290" s="213">
        <v>0</v>
      </c>
      <c r="X2290" s="213"/>
      <c r="Y2290" s="213"/>
      <c r="Z2290" s="213">
        <v>0</v>
      </c>
      <c r="AA2290" s="213">
        <v>0</v>
      </c>
      <c r="AB2290" s="213">
        <v>0</v>
      </c>
      <c r="AC2290" s="213">
        <v>0</v>
      </c>
      <c r="AD2290" s="214"/>
      <c r="AE2290" s="214"/>
      <c r="AF2290" s="209">
        <f>J2290+T2290-Z2290</f>
        <v>0</v>
      </c>
      <c r="AG2290" s="209">
        <f>K2290+U2290-AA2290</f>
        <v>0</v>
      </c>
      <c r="AH2290" s="210">
        <f>+AF2290+AG2290</f>
        <v>0</v>
      </c>
      <c r="AI2290" s="209">
        <f>M2290+V2290-AB2290</f>
        <v>0</v>
      </c>
      <c r="AJ2290" s="209">
        <f>N2290+W2290-AC2290</f>
        <v>0</v>
      </c>
      <c r="AK2290" s="210">
        <f>+AI2290+AJ2290</f>
        <v>0</v>
      </c>
      <c r="AL2290" s="210">
        <f>+AH2290+AK2290</f>
        <v>0</v>
      </c>
      <c r="AM2290" s="213">
        <v>0</v>
      </c>
      <c r="AN2290" s="213">
        <v>0</v>
      </c>
      <c r="AO2290" s="210">
        <f>+AM2290+AN2290</f>
        <v>0</v>
      </c>
      <c r="AP2290" s="213">
        <v>0</v>
      </c>
      <c r="AQ2290" s="213">
        <v>0</v>
      </c>
      <c r="AR2290" s="210">
        <f>+AP2290+AQ2290</f>
        <v>0</v>
      </c>
      <c r="AS2290" s="210">
        <f>+AO2290+AR2290</f>
        <v>0</v>
      </c>
      <c r="AT2290" s="213">
        <v>0</v>
      </c>
      <c r="AU2290" s="213">
        <v>0</v>
      </c>
      <c r="AV2290" s="210">
        <f>+AT2290+AU2290</f>
        <v>0</v>
      </c>
      <c r="AW2290" s="213">
        <v>0</v>
      </c>
      <c r="AX2290" s="213">
        <v>0</v>
      </c>
      <c r="AY2290" s="210">
        <f>+AW2290+AX2290</f>
        <v>0</v>
      </c>
      <c r="AZ2290" s="210">
        <f>+AV2290+AY2290</f>
        <v>0</v>
      </c>
      <c r="BA2290" s="213">
        <v>0</v>
      </c>
      <c r="BB2290" s="213">
        <v>0</v>
      </c>
      <c r="BC2290" s="210">
        <f>+BA2290+BB2290</f>
        <v>0</v>
      </c>
      <c r="BD2290" s="213">
        <v>0</v>
      </c>
      <c r="BE2290" s="213">
        <v>0</v>
      </c>
      <c r="BF2290" s="210">
        <f>+BD2290+BE2290</f>
        <v>0</v>
      </c>
      <c r="BG2290" s="210">
        <f>+BC2290+BF2290</f>
        <v>0</v>
      </c>
      <c r="BH2290" s="213">
        <v>0</v>
      </c>
      <c r="BI2290" s="213">
        <v>0</v>
      </c>
      <c r="BJ2290" s="210">
        <f>+BH2290+BI2290</f>
        <v>0</v>
      </c>
      <c r="BK2290" s="213">
        <v>0</v>
      </c>
      <c r="BL2290" s="213">
        <v>0</v>
      </c>
      <c r="BM2290" s="210">
        <f>+BK2290+BL2290</f>
        <v>0</v>
      </c>
      <c r="BN2290" s="210">
        <f>+BJ2290+BM2290</f>
        <v>0</v>
      </c>
      <c r="BO2290" s="209">
        <f>AF2290-AM2290-AT2290-BA2290-BH2290</f>
        <v>0</v>
      </c>
      <c r="BP2290" s="209">
        <f>AG2290-AN2290-AU2290-BB2290-BI2290</f>
        <v>0</v>
      </c>
      <c r="BQ2290" s="210">
        <f>+BO2290+BP2290</f>
        <v>0</v>
      </c>
      <c r="BR2290" s="209">
        <f>AI2290-AP2290-AW2290-BD2290-BK2290</f>
        <v>0</v>
      </c>
      <c r="BS2290" s="209">
        <f>AJ2290-AQ2290-AX2290-BE2290-BL2290</f>
        <v>0</v>
      </c>
      <c r="BT2290" s="210">
        <f>+BR2290+BS2290</f>
        <v>0</v>
      </c>
      <c r="BU2290" s="210">
        <f>+BQ2290+BT2290</f>
        <v>0</v>
      </c>
      <c r="BV2290" s="215">
        <f>R2290+X2290-AD2290</f>
        <v>0</v>
      </c>
      <c r="BW2290" s="215">
        <f>S2290+Y2290-AE2290</f>
        <v>0</v>
      </c>
      <c r="BX2290" s="216">
        <v>0</v>
      </c>
      <c r="BY2290" s="216">
        <v>0</v>
      </c>
      <c r="BZ2290" s="215">
        <f>BV2290-BX2290</f>
        <v>0</v>
      </c>
      <c r="CA2290" s="217">
        <f>BW2290-BY2290</f>
        <v>0</v>
      </c>
    </row>
    <row r="2291" spans="2:79" ht="36.75" hidden="1" customHeight="1">
      <c r="B2291" s="218">
        <v>2015</v>
      </c>
      <c r="C2291" s="219">
        <v>8320</v>
      </c>
      <c r="D2291" s="218">
        <v>9</v>
      </c>
      <c r="E2291" s="218">
        <v>5000</v>
      </c>
      <c r="F2291" s="218">
        <v>5100</v>
      </c>
      <c r="G2291" s="218">
        <v>515</v>
      </c>
      <c r="H2291" s="218">
        <v>4</v>
      </c>
      <c r="I2291" s="220" t="s">
        <v>1165</v>
      </c>
      <c r="J2291" s="209">
        <v>0</v>
      </c>
      <c r="K2291" s="209">
        <v>0</v>
      </c>
      <c r="L2291" s="210">
        <f>+J2291+K2291</f>
        <v>0</v>
      </c>
      <c r="M2291" s="209">
        <v>0</v>
      </c>
      <c r="N2291" s="209">
        <v>0</v>
      </c>
      <c r="O2291" s="210">
        <f>+M2291+N2291</f>
        <v>0</v>
      </c>
      <c r="P2291" s="210">
        <f>+L2291+O2291</f>
        <v>0</v>
      </c>
      <c r="Q2291" s="221" t="s">
        <v>19</v>
      </c>
      <c r="R2291" s="307"/>
      <c r="S2291" s="307"/>
      <c r="T2291" s="213">
        <v>0</v>
      </c>
      <c r="U2291" s="213">
        <v>0</v>
      </c>
      <c r="V2291" s="213">
        <v>0</v>
      </c>
      <c r="W2291" s="213">
        <v>0</v>
      </c>
      <c r="X2291" s="213"/>
      <c r="Y2291" s="213"/>
      <c r="Z2291" s="213">
        <v>0</v>
      </c>
      <c r="AA2291" s="213">
        <v>0</v>
      </c>
      <c r="AB2291" s="213">
        <v>0</v>
      </c>
      <c r="AC2291" s="213">
        <v>0</v>
      </c>
      <c r="AD2291" s="214"/>
      <c r="AE2291" s="214"/>
      <c r="AF2291" s="209">
        <f>J2291+T2291-Z2291</f>
        <v>0</v>
      </c>
      <c r="AG2291" s="209">
        <f>K2291+U2291-AA2291</f>
        <v>0</v>
      </c>
      <c r="AH2291" s="210">
        <f>+AF2291+AG2291</f>
        <v>0</v>
      </c>
      <c r="AI2291" s="209">
        <f>M2291+V2291-AB2291</f>
        <v>0</v>
      </c>
      <c r="AJ2291" s="209">
        <f>N2291+W2291-AC2291</f>
        <v>0</v>
      </c>
      <c r="AK2291" s="210">
        <f>+AI2291+AJ2291</f>
        <v>0</v>
      </c>
      <c r="AL2291" s="210">
        <f>+AH2291+AK2291</f>
        <v>0</v>
      </c>
      <c r="AM2291" s="213">
        <v>0</v>
      </c>
      <c r="AN2291" s="213">
        <v>0</v>
      </c>
      <c r="AO2291" s="210">
        <f>+AM2291+AN2291</f>
        <v>0</v>
      </c>
      <c r="AP2291" s="213">
        <v>0</v>
      </c>
      <c r="AQ2291" s="213">
        <v>0</v>
      </c>
      <c r="AR2291" s="210">
        <f>+AP2291+AQ2291</f>
        <v>0</v>
      </c>
      <c r="AS2291" s="210">
        <f>+AO2291+AR2291</f>
        <v>0</v>
      </c>
      <c r="AT2291" s="213">
        <v>0</v>
      </c>
      <c r="AU2291" s="213">
        <v>0</v>
      </c>
      <c r="AV2291" s="210">
        <f>+AT2291+AU2291</f>
        <v>0</v>
      </c>
      <c r="AW2291" s="213">
        <v>0</v>
      </c>
      <c r="AX2291" s="213">
        <v>0</v>
      </c>
      <c r="AY2291" s="210">
        <f>+AW2291+AX2291</f>
        <v>0</v>
      </c>
      <c r="AZ2291" s="210">
        <f>+AV2291+AY2291</f>
        <v>0</v>
      </c>
      <c r="BA2291" s="213">
        <v>0</v>
      </c>
      <c r="BB2291" s="213">
        <v>0</v>
      </c>
      <c r="BC2291" s="210">
        <f>+BA2291+BB2291</f>
        <v>0</v>
      </c>
      <c r="BD2291" s="213">
        <v>0</v>
      </c>
      <c r="BE2291" s="213">
        <v>0</v>
      </c>
      <c r="BF2291" s="210">
        <f>+BD2291+BE2291</f>
        <v>0</v>
      </c>
      <c r="BG2291" s="210">
        <f>+BC2291+BF2291</f>
        <v>0</v>
      </c>
      <c r="BH2291" s="213">
        <v>0</v>
      </c>
      <c r="BI2291" s="213">
        <v>0</v>
      </c>
      <c r="BJ2291" s="210">
        <f>+BH2291+BI2291</f>
        <v>0</v>
      </c>
      <c r="BK2291" s="213">
        <v>0</v>
      </c>
      <c r="BL2291" s="213">
        <v>0</v>
      </c>
      <c r="BM2291" s="210">
        <f>+BK2291+BL2291</f>
        <v>0</v>
      </c>
      <c r="BN2291" s="210">
        <f>+BJ2291+BM2291</f>
        <v>0</v>
      </c>
      <c r="BO2291" s="209">
        <f>AF2291-AM2291-AT2291-BA2291-BH2291</f>
        <v>0</v>
      </c>
      <c r="BP2291" s="209">
        <f>AG2291-AN2291-AU2291-BB2291-BI2291</f>
        <v>0</v>
      </c>
      <c r="BQ2291" s="210">
        <f>+BO2291+BP2291</f>
        <v>0</v>
      </c>
      <c r="BR2291" s="209">
        <f>AI2291-AP2291-AW2291-BD2291-BK2291</f>
        <v>0</v>
      </c>
      <c r="BS2291" s="209">
        <f>AJ2291-AQ2291-AX2291-BE2291-BL2291</f>
        <v>0</v>
      </c>
      <c r="BT2291" s="210">
        <f>+BR2291+BS2291</f>
        <v>0</v>
      </c>
      <c r="BU2291" s="210">
        <f>+BQ2291+BT2291</f>
        <v>0</v>
      </c>
      <c r="BV2291" s="215">
        <f>R2291+X2291-AD2291</f>
        <v>0</v>
      </c>
      <c r="BW2291" s="215">
        <f>S2291+Y2291-AE2291</f>
        <v>0</v>
      </c>
      <c r="BX2291" s="216">
        <v>0</v>
      </c>
      <c r="BY2291" s="216">
        <v>0</v>
      </c>
      <c r="BZ2291" s="215">
        <f>BV2291-BX2291</f>
        <v>0</v>
      </c>
      <c r="CA2291" s="217">
        <f>BW2291-BY2291</f>
        <v>0</v>
      </c>
    </row>
    <row r="2292" spans="2:79" ht="36.75" hidden="1" customHeight="1">
      <c r="B2292" s="218">
        <v>2015</v>
      </c>
      <c r="C2292" s="219">
        <v>8320</v>
      </c>
      <c r="D2292" s="218">
        <v>9</v>
      </c>
      <c r="E2292" s="218">
        <v>5000</v>
      </c>
      <c r="F2292" s="218">
        <v>5100</v>
      </c>
      <c r="G2292" s="218">
        <v>515</v>
      </c>
      <c r="H2292" s="218">
        <v>5</v>
      </c>
      <c r="I2292" s="220" t="s">
        <v>1164</v>
      </c>
      <c r="J2292" s="209">
        <v>0</v>
      </c>
      <c r="K2292" s="209">
        <v>0</v>
      </c>
      <c r="L2292" s="210">
        <f>+J2292+K2292</f>
        <v>0</v>
      </c>
      <c r="M2292" s="209">
        <v>0</v>
      </c>
      <c r="N2292" s="209">
        <v>0</v>
      </c>
      <c r="O2292" s="210">
        <f>+M2292+N2292</f>
        <v>0</v>
      </c>
      <c r="P2292" s="210">
        <f>+L2292+O2292</f>
        <v>0</v>
      </c>
      <c r="Q2292" s="221" t="s">
        <v>19</v>
      </c>
      <c r="R2292" s="307"/>
      <c r="S2292" s="307"/>
      <c r="T2292" s="213">
        <v>0</v>
      </c>
      <c r="U2292" s="213">
        <v>0</v>
      </c>
      <c r="V2292" s="213">
        <v>0</v>
      </c>
      <c r="W2292" s="213">
        <v>0</v>
      </c>
      <c r="X2292" s="213"/>
      <c r="Y2292" s="213"/>
      <c r="Z2292" s="213">
        <v>0</v>
      </c>
      <c r="AA2292" s="213">
        <v>0</v>
      </c>
      <c r="AB2292" s="213">
        <v>0</v>
      </c>
      <c r="AC2292" s="213">
        <v>0</v>
      </c>
      <c r="AD2292" s="214"/>
      <c r="AE2292" s="214"/>
      <c r="AF2292" s="209">
        <f>J2292+T2292-Z2292</f>
        <v>0</v>
      </c>
      <c r="AG2292" s="209">
        <f>K2292+U2292-AA2292</f>
        <v>0</v>
      </c>
      <c r="AH2292" s="210">
        <f>+AF2292+AG2292</f>
        <v>0</v>
      </c>
      <c r="AI2292" s="209">
        <f>M2292+V2292-AB2292</f>
        <v>0</v>
      </c>
      <c r="AJ2292" s="209">
        <f>N2292+W2292-AC2292</f>
        <v>0</v>
      </c>
      <c r="AK2292" s="210">
        <f>+AI2292+AJ2292</f>
        <v>0</v>
      </c>
      <c r="AL2292" s="210">
        <f>+AH2292+AK2292</f>
        <v>0</v>
      </c>
      <c r="AM2292" s="213">
        <v>0</v>
      </c>
      <c r="AN2292" s="213">
        <v>0</v>
      </c>
      <c r="AO2292" s="210">
        <f>+AM2292+AN2292</f>
        <v>0</v>
      </c>
      <c r="AP2292" s="213">
        <v>0</v>
      </c>
      <c r="AQ2292" s="213">
        <v>0</v>
      </c>
      <c r="AR2292" s="210">
        <f>+AP2292+AQ2292</f>
        <v>0</v>
      </c>
      <c r="AS2292" s="210">
        <f>+AO2292+AR2292</f>
        <v>0</v>
      </c>
      <c r="AT2292" s="213">
        <v>0</v>
      </c>
      <c r="AU2292" s="213">
        <v>0</v>
      </c>
      <c r="AV2292" s="210">
        <f>+AT2292+AU2292</f>
        <v>0</v>
      </c>
      <c r="AW2292" s="213">
        <v>0</v>
      </c>
      <c r="AX2292" s="213">
        <v>0</v>
      </c>
      <c r="AY2292" s="210">
        <f>+AW2292+AX2292</f>
        <v>0</v>
      </c>
      <c r="AZ2292" s="210">
        <f>+AV2292+AY2292</f>
        <v>0</v>
      </c>
      <c r="BA2292" s="213">
        <v>0</v>
      </c>
      <c r="BB2292" s="213">
        <v>0</v>
      </c>
      <c r="BC2292" s="210">
        <f>+BA2292+BB2292</f>
        <v>0</v>
      </c>
      <c r="BD2292" s="213">
        <v>0</v>
      </c>
      <c r="BE2292" s="213">
        <v>0</v>
      </c>
      <c r="BF2292" s="210">
        <f>+BD2292+BE2292</f>
        <v>0</v>
      </c>
      <c r="BG2292" s="210">
        <f>+BC2292+BF2292</f>
        <v>0</v>
      </c>
      <c r="BH2292" s="213">
        <v>0</v>
      </c>
      <c r="BI2292" s="213">
        <v>0</v>
      </c>
      <c r="BJ2292" s="210">
        <f>+BH2292+BI2292</f>
        <v>0</v>
      </c>
      <c r="BK2292" s="213">
        <v>0</v>
      </c>
      <c r="BL2292" s="213">
        <v>0</v>
      </c>
      <c r="BM2292" s="210">
        <f>+BK2292+BL2292</f>
        <v>0</v>
      </c>
      <c r="BN2292" s="210">
        <f>+BJ2292+BM2292</f>
        <v>0</v>
      </c>
      <c r="BO2292" s="209">
        <f>AF2292-AM2292-AT2292-BA2292-BH2292</f>
        <v>0</v>
      </c>
      <c r="BP2292" s="209">
        <f>AG2292-AN2292-AU2292-BB2292-BI2292</f>
        <v>0</v>
      </c>
      <c r="BQ2292" s="210">
        <f>+BO2292+BP2292</f>
        <v>0</v>
      </c>
      <c r="BR2292" s="209">
        <f>AI2292-AP2292-AW2292-BD2292-BK2292</f>
        <v>0</v>
      </c>
      <c r="BS2292" s="209">
        <f>AJ2292-AQ2292-AX2292-BE2292-BL2292</f>
        <v>0</v>
      </c>
      <c r="BT2292" s="210">
        <f>+BR2292+BS2292</f>
        <v>0</v>
      </c>
      <c r="BU2292" s="210">
        <f>+BQ2292+BT2292</f>
        <v>0</v>
      </c>
      <c r="BV2292" s="215">
        <f>R2292+X2292-AD2292</f>
        <v>0</v>
      </c>
      <c r="BW2292" s="215">
        <f>S2292+Y2292-AE2292</f>
        <v>0</v>
      </c>
      <c r="BX2292" s="216">
        <v>0</v>
      </c>
      <c r="BY2292" s="216">
        <v>0</v>
      </c>
      <c r="BZ2292" s="215">
        <f>BV2292-BX2292</f>
        <v>0</v>
      </c>
      <c r="CA2292" s="217">
        <f>BW2292-BY2292</f>
        <v>0</v>
      </c>
    </row>
    <row r="2293" spans="2:79" ht="36.75" hidden="1" customHeight="1">
      <c r="B2293" s="218">
        <v>2015</v>
      </c>
      <c r="C2293" s="219">
        <v>8320</v>
      </c>
      <c r="D2293" s="218">
        <v>9</v>
      </c>
      <c r="E2293" s="218">
        <v>5000</v>
      </c>
      <c r="F2293" s="218">
        <v>5100</v>
      </c>
      <c r="G2293" s="218">
        <v>515</v>
      </c>
      <c r="H2293" s="218">
        <v>6</v>
      </c>
      <c r="I2293" s="220" t="s">
        <v>1163</v>
      </c>
      <c r="J2293" s="209">
        <v>0</v>
      </c>
      <c r="K2293" s="209">
        <v>0</v>
      </c>
      <c r="L2293" s="210">
        <f>+J2293+K2293</f>
        <v>0</v>
      </c>
      <c r="M2293" s="209">
        <v>0</v>
      </c>
      <c r="N2293" s="209">
        <v>0</v>
      </c>
      <c r="O2293" s="210">
        <f>+M2293+N2293</f>
        <v>0</v>
      </c>
      <c r="P2293" s="210">
        <f>+L2293+O2293</f>
        <v>0</v>
      </c>
      <c r="Q2293" s="221" t="s">
        <v>19</v>
      </c>
      <c r="R2293" s="307"/>
      <c r="S2293" s="307"/>
      <c r="T2293" s="213">
        <v>0</v>
      </c>
      <c r="U2293" s="213">
        <v>0</v>
      </c>
      <c r="V2293" s="213">
        <v>0</v>
      </c>
      <c r="W2293" s="213">
        <v>0</v>
      </c>
      <c r="X2293" s="213"/>
      <c r="Y2293" s="213"/>
      <c r="Z2293" s="213">
        <v>0</v>
      </c>
      <c r="AA2293" s="213">
        <v>0</v>
      </c>
      <c r="AB2293" s="213">
        <v>0</v>
      </c>
      <c r="AC2293" s="213">
        <v>0</v>
      </c>
      <c r="AD2293" s="214"/>
      <c r="AE2293" s="214"/>
      <c r="AF2293" s="209">
        <f>J2293+T2293-Z2293</f>
        <v>0</v>
      </c>
      <c r="AG2293" s="209">
        <f>K2293+U2293-AA2293</f>
        <v>0</v>
      </c>
      <c r="AH2293" s="210">
        <f>+AF2293+AG2293</f>
        <v>0</v>
      </c>
      <c r="AI2293" s="209">
        <f>M2293+V2293-AB2293</f>
        <v>0</v>
      </c>
      <c r="AJ2293" s="209">
        <f>N2293+W2293-AC2293</f>
        <v>0</v>
      </c>
      <c r="AK2293" s="210">
        <f>+AI2293+AJ2293</f>
        <v>0</v>
      </c>
      <c r="AL2293" s="210">
        <f>+AH2293+AK2293</f>
        <v>0</v>
      </c>
      <c r="AM2293" s="213">
        <v>0</v>
      </c>
      <c r="AN2293" s="213">
        <v>0</v>
      </c>
      <c r="AO2293" s="210">
        <f>+AM2293+AN2293</f>
        <v>0</v>
      </c>
      <c r="AP2293" s="213">
        <v>0</v>
      </c>
      <c r="AQ2293" s="213">
        <v>0</v>
      </c>
      <c r="AR2293" s="210">
        <f>+AP2293+AQ2293</f>
        <v>0</v>
      </c>
      <c r="AS2293" s="210">
        <f>+AO2293+AR2293</f>
        <v>0</v>
      </c>
      <c r="AT2293" s="213">
        <v>0</v>
      </c>
      <c r="AU2293" s="213">
        <v>0</v>
      </c>
      <c r="AV2293" s="210">
        <f>+AT2293+AU2293</f>
        <v>0</v>
      </c>
      <c r="AW2293" s="213">
        <v>0</v>
      </c>
      <c r="AX2293" s="213">
        <v>0</v>
      </c>
      <c r="AY2293" s="210">
        <f>+AW2293+AX2293</f>
        <v>0</v>
      </c>
      <c r="AZ2293" s="210">
        <f>+AV2293+AY2293</f>
        <v>0</v>
      </c>
      <c r="BA2293" s="213">
        <v>0</v>
      </c>
      <c r="BB2293" s="213">
        <v>0</v>
      </c>
      <c r="BC2293" s="210">
        <f>+BA2293+BB2293</f>
        <v>0</v>
      </c>
      <c r="BD2293" s="213">
        <v>0</v>
      </c>
      <c r="BE2293" s="213">
        <v>0</v>
      </c>
      <c r="BF2293" s="210">
        <f>+BD2293+BE2293</f>
        <v>0</v>
      </c>
      <c r="BG2293" s="210">
        <f>+BC2293+BF2293</f>
        <v>0</v>
      </c>
      <c r="BH2293" s="213">
        <v>0</v>
      </c>
      <c r="BI2293" s="213">
        <v>0</v>
      </c>
      <c r="BJ2293" s="210">
        <f>+BH2293+BI2293</f>
        <v>0</v>
      </c>
      <c r="BK2293" s="213">
        <v>0</v>
      </c>
      <c r="BL2293" s="213">
        <v>0</v>
      </c>
      <c r="BM2293" s="210">
        <f>+BK2293+BL2293</f>
        <v>0</v>
      </c>
      <c r="BN2293" s="210">
        <f>+BJ2293+BM2293</f>
        <v>0</v>
      </c>
      <c r="BO2293" s="209">
        <f>AF2293-AM2293-AT2293-BA2293-BH2293</f>
        <v>0</v>
      </c>
      <c r="BP2293" s="209">
        <f>AG2293-AN2293-AU2293-BB2293-BI2293</f>
        <v>0</v>
      </c>
      <c r="BQ2293" s="210">
        <f>+BO2293+BP2293</f>
        <v>0</v>
      </c>
      <c r="BR2293" s="209">
        <f>AI2293-AP2293-AW2293-BD2293-BK2293</f>
        <v>0</v>
      </c>
      <c r="BS2293" s="209">
        <f>AJ2293-AQ2293-AX2293-BE2293-BL2293</f>
        <v>0</v>
      </c>
      <c r="BT2293" s="210">
        <f>+BR2293+BS2293</f>
        <v>0</v>
      </c>
      <c r="BU2293" s="210">
        <f>+BQ2293+BT2293</f>
        <v>0</v>
      </c>
      <c r="BV2293" s="215">
        <f>R2293+X2293-AD2293</f>
        <v>0</v>
      </c>
      <c r="BW2293" s="215">
        <f>S2293+Y2293-AE2293</f>
        <v>0</v>
      </c>
      <c r="BX2293" s="216">
        <v>0</v>
      </c>
      <c r="BY2293" s="216">
        <v>0</v>
      </c>
      <c r="BZ2293" s="215">
        <f>BV2293-BX2293</f>
        <v>0</v>
      </c>
      <c r="CA2293" s="217">
        <f>BW2293-BY2293</f>
        <v>0</v>
      </c>
    </row>
    <row r="2294" spans="2:79" ht="36.75" hidden="1" customHeight="1">
      <c r="B2294" s="218">
        <v>2015</v>
      </c>
      <c r="C2294" s="219">
        <v>8320</v>
      </c>
      <c r="D2294" s="218">
        <v>9</v>
      </c>
      <c r="E2294" s="218">
        <v>5000</v>
      </c>
      <c r="F2294" s="218">
        <v>5100</v>
      </c>
      <c r="G2294" s="218">
        <v>515</v>
      </c>
      <c r="H2294" s="218">
        <v>7</v>
      </c>
      <c r="I2294" s="220" t="s">
        <v>773</v>
      </c>
      <c r="J2294" s="209">
        <v>0</v>
      </c>
      <c r="K2294" s="209">
        <v>0</v>
      </c>
      <c r="L2294" s="210">
        <f>+J2294+K2294</f>
        <v>0</v>
      </c>
      <c r="M2294" s="209">
        <v>0</v>
      </c>
      <c r="N2294" s="209">
        <v>0</v>
      </c>
      <c r="O2294" s="210">
        <f>+M2294+N2294</f>
        <v>0</v>
      </c>
      <c r="P2294" s="210">
        <f>+L2294+O2294</f>
        <v>0</v>
      </c>
      <c r="Q2294" s="221" t="s">
        <v>19</v>
      </c>
      <c r="R2294" s="307"/>
      <c r="S2294" s="307"/>
      <c r="T2294" s="213">
        <v>0</v>
      </c>
      <c r="U2294" s="213">
        <v>0</v>
      </c>
      <c r="V2294" s="213">
        <v>0</v>
      </c>
      <c r="W2294" s="213">
        <v>0</v>
      </c>
      <c r="X2294" s="213"/>
      <c r="Y2294" s="213"/>
      <c r="Z2294" s="213">
        <v>0</v>
      </c>
      <c r="AA2294" s="213">
        <v>0</v>
      </c>
      <c r="AB2294" s="213">
        <v>0</v>
      </c>
      <c r="AC2294" s="213">
        <v>0</v>
      </c>
      <c r="AD2294" s="214"/>
      <c r="AE2294" s="214"/>
      <c r="AF2294" s="209">
        <f>J2294+T2294-Z2294</f>
        <v>0</v>
      </c>
      <c r="AG2294" s="209">
        <f>K2294+U2294-AA2294</f>
        <v>0</v>
      </c>
      <c r="AH2294" s="210">
        <f>+AF2294+AG2294</f>
        <v>0</v>
      </c>
      <c r="AI2294" s="209">
        <f>M2294+V2294-AB2294</f>
        <v>0</v>
      </c>
      <c r="AJ2294" s="209">
        <f>N2294+W2294-AC2294</f>
        <v>0</v>
      </c>
      <c r="AK2294" s="210">
        <f>+AI2294+AJ2294</f>
        <v>0</v>
      </c>
      <c r="AL2294" s="210">
        <f>+AH2294+AK2294</f>
        <v>0</v>
      </c>
      <c r="AM2294" s="213">
        <v>0</v>
      </c>
      <c r="AN2294" s="213">
        <v>0</v>
      </c>
      <c r="AO2294" s="210">
        <f>+AM2294+AN2294</f>
        <v>0</v>
      </c>
      <c r="AP2294" s="213">
        <v>0</v>
      </c>
      <c r="AQ2294" s="213">
        <v>0</v>
      </c>
      <c r="AR2294" s="210">
        <f>+AP2294+AQ2294</f>
        <v>0</v>
      </c>
      <c r="AS2294" s="210">
        <f>+AO2294+AR2294</f>
        <v>0</v>
      </c>
      <c r="AT2294" s="213">
        <v>0</v>
      </c>
      <c r="AU2294" s="213">
        <v>0</v>
      </c>
      <c r="AV2294" s="210">
        <f>+AT2294+AU2294</f>
        <v>0</v>
      </c>
      <c r="AW2294" s="213">
        <v>0</v>
      </c>
      <c r="AX2294" s="213">
        <v>0</v>
      </c>
      <c r="AY2294" s="210">
        <f>+AW2294+AX2294</f>
        <v>0</v>
      </c>
      <c r="AZ2294" s="210">
        <f>+AV2294+AY2294</f>
        <v>0</v>
      </c>
      <c r="BA2294" s="213">
        <v>0</v>
      </c>
      <c r="BB2294" s="213">
        <v>0</v>
      </c>
      <c r="BC2294" s="210">
        <f>+BA2294+BB2294</f>
        <v>0</v>
      </c>
      <c r="BD2294" s="213">
        <v>0</v>
      </c>
      <c r="BE2294" s="213">
        <v>0</v>
      </c>
      <c r="BF2294" s="210">
        <f>+BD2294+BE2294</f>
        <v>0</v>
      </c>
      <c r="BG2294" s="210">
        <f>+BC2294+BF2294</f>
        <v>0</v>
      </c>
      <c r="BH2294" s="213">
        <v>0</v>
      </c>
      <c r="BI2294" s="213">
        <v>0</v>
      </c>
      <c r="BJ2294" s="210">
        <f>+BH2294+BI2294</f>
        <v>0</v>
      </c>
      <c r="BK2294" s="213">
        <v>0</v>
      </c>
      <c r="BL2294" s="213">
        <v>0</v>
      </c>
      <c r="BM2294" s="210">
        <f>+BK2294+BL2294</f>
        <v>0</v>
      </c>
      <c r="BN2294" s="210">
        <f>+BJ2294+BM2294</f>
        <v>0</v>
      </c>
      <c r="BO2294" s="209">
        <f>AF2294-AM2294-AT2294-BA2294-BH2294</f>
        <v>0</v>
      </c>
      <c r="BP2294" s="209">
        <f>AG2294-AN2294-AU2294-BB2294-BI2294</f>
        <v>0</v>
      </c>
      <c r="BQ2294" s="210">
        <f>+BO2294+BP2294</f>
        <v>0</v>
      </c>
      <c r="BR2294" s="209">
        <f>AI2294-AP2294-AW2294-BD2294-BK2294</f>
        <v>0</v>
      </c>
      <c r="BS2294" s="209">
        <f>AJ2294-AQ2294-AX2294-BE2294-BL2294</f>
        <v>0</v>
      </c>
      <c r="BT2294" s="210">
        <f>+BR2294+BS2294</f>
        <v>0</v>
      </c>
      <c r="BU2294" s="210">
        <f>+BQ2294+BT2294</f>
        <v>0</v>
      </c>
      <c r="BV2294" s="215">
        <f>R2294+X2294-AD2294</f>
        <v>0</v>
      </c>
      <c r="BW2294" s="215">
        <f>S2294+Y2294-AE2294</f>
        <v>0</v>
      </c>
      <c r="BX2294" s="216">
        <v>0</v>
      </c>
      <c r="BY2294" s="216">
        <v>0</v>
      </c>
      <c r="BZ2294" s="215">
        <f>BV2294-BX2294</f>
        <v>0</v>
      </c>
      <c r="CA2294" s="217">
        <f>BW2294-BY2294</f>
        <v>0</v>
      </c>
    </row>
    <row r="2295" spans="2:79" ht="36.75" hidden="1" customHeight="1">
      <c r="B2295" s="218">
        <v>2015</v>
      </c>
      <c r="C2295" s="219">
        <v>8320</v>
      </c>
      <c r="D2295" s="218">
        <v>9</v>
      </c>
      <c r="E2295" s="218">
        <v>5000</v>
      </c>
      <c r="F2295" s="218">
        <v>5100</v>
      </c>
      <c r="G2295" s="218">
        <v>515</v>
      </c>
      <c r="H2295" s="218">
        <v>8</v>
      </c>
      <c r="I2295" s="220" t="s">
        <v>691</v>
      </c>
      <c r="J2295" s="209">
        <v>0</v>
      </c>
      <c r="K2295" s="209">
        <v>0</v>
      </c>
      <c r="L2295" s="210">
        <f>+J2295+K2295</f>
        <v>0</v>
      </c>
      <c r="M2295" s="209">
        <v>0</v>
      </c>
      <c r="N2295" s="209">
        <v>0</v>
      </c>
      <c r="O2295" s="210">
        <f>+M2295+N2295</f>
        <v>0</v>
      </c>
      <c r="P2295" s="210">
        <f>+L2295+O2295</f>
        <v>0</v>
      </c>
      <c r="Q2295" s="221" t="s">
        <v>19</v>
      </c>
      <c r="R2295" s="307"/>
      <c r="S2295" s="307"/>
      <c r="T2295" s="213">
        <v>0</v>
      </c>
      <c r="U2295" s="213">
        <v>0</v>
      </c>
      <c r="V2295" s="213">
        <v>0</v>
      </c>
      <c r="W2295" s="213">
        <v>0</v>
      </c>
      <c r="X2295" s="213"/>
      <c r="Y2295" s="213"/>
      <c r="Z2295" s="213">
        <v>0</v>
      </c>
      <c r="AA2295" s="213">
        <v>0</v>
      </c>
      <c r="AB2295" s="213">
        <v>0</v>
      </c>
      <c r="AC2295" s="213">
        <v>0</v>
      </c>
      <c r="AD2295" s="214"/>
      <c r="AE2295" s="214"/>
      <c r="AF2295" s="209">
        <f>J2295+T2295-Z2295</f>
        <v>0</v>
      </c>
      <c r="AG2295" s="209">
        <f>K2295+U2295-AA2295</f>
        <v>0</v>
      </c>
      <c r="AH2295" s="210">
        <f>+AF2295+AG2295</f>
        <v>0</v>
      </c>
      <c r="AI2295" s="209">
        <f>M2295+V2295-AB2295</f>
        <v>0</v>
      </c>
      <c r="AJ2295" s="209">
        <f>N2295+W2295-AC2295</f>
        <v>0</v>
      </c>
      <c r="AK2295" s="210">
        <f>+AI2295+AJ2295</f>
        <v>0</v>
      </c>
      <c r="AL2295" s="210">
        <f>+AH2295+AK2295</f>
        <v>0</v>
      </c>
      <c r="AM2295" s="213">
        <v>0</v>
      </c>
      <c r="AN2295" s="213">
        <v>0</v>
      </c>
      <c r="AO2295" s="210">
        <f>+AM2295+AN2295</f>
        <v>0</v>
      </c>
      <c r="AP2295" s="213">
        <v>0</v>
      </c>
      <c r="AQ2295" s="213">
        <v>0</v>
      </c>
      <c r="AR2295" s="210">
        <f>+AP2295+AQ2295</f>
        <v>0</v>
      </c>
      <c r="AS2295" s="210">
        <f>+AO2295+AR2295</f>
        <v>0</v>
      </c>
      <c r="AT2295" s="213">
        <v>0</v>
      </c>
      <c r="AU2295" s="213">
        <v>0</v>
      </c>
      <c r="AV2295" s="210">
        <f>+AT2295+AU2295</f>
        <v>0</v>
      </c>
      <c r="AW2295" s="213">
        <v>0</v>
      </c>
      <c r="AX2295" s="213">
        <v>0</v>
      </c>
      <c r="AY2295" s="210">
        <f>+AW2295+AX2295</f>
        <v>0</v>
      </c>
      <c r="AZ2295" s="210">
        <f>+AV2295+AY2295</f>
        <v>0</v>
      </c>
      <c r="BA2295" s="213">
        <v>0</v>
      </c>
      <c r="BB2295" s="213">
        <v>0</v>
      </c>
      <c r="BC2295" s="210">
        <f>+BA2295+BB2295</f>
        <v>0</v>
      </c>
      <c r="BD2295" s="213">
        <v>0</v>
      </c>
      <c r="BE2295" s="213">
        <v>0</v>
      </c>
      <c r="BF2295" s="210">
        <f>+BD2295+BE2295</f>
        <v>0</v>
      </c>
      <c r="BG2295" s="210">
        <f>+BC2295+BF2295</f>
        <v>0</v>
      </c>
      <c r="BH2295" s="213">
        <v>0</v>
      </c>
      <c r="BI2295" s="213">
        <v>0</v>
      </c>
      <c r="BJ2295" s="210">
        <f>+BH2295+BI2295</f>
        <v>0</v>
      </c>
      <c r="BK2295" s="213">
        <v>0</v>
      </c>
      <c r="BL2295" s="213">
        <v>0</v>
      </c>
      <c r="BM2295" s="210">
        <f>+BK2295+BL2295</f>
        <v>0</v>
      </c>
      <c r="BN2295" s="210">
        <f>+BJ2295+BM2295</f>
        <v>0</v>
      </c>
      <c r="BO2295" s="209">
        <f>AF2295-AM2295-AT2295-BA2295-BH2295</f>
        <v>0</v>
      </c>
      <c r="BP2295" s="209">
        <f>AG2295-AN2295-AU2295-BB2295-BI2295</f>
        <v>0</v>
      </c>
      <c r="BQ2295" s="210">
        <f>+BO2295+BP2295</f>
        <v>0</v>
      </c>
      <c r="BR2295" s="209">
        <f>AI2295-AP2295-AW2295-BD2295-BK2295</f>
        <v>0</v>
      </c>
      <c r="BS2295" s="209">
        <f>AJ2295-AQ2295-AX2295-BE2295-BL2295</f>
        <v>0</v>
      </c>
      <c r="BT2295" s="210">
        <f>+BR2295+BS2295</f>
        <v>0</v>
      </c>
      <c r="BU2295" s="210">
        <f>+BQ2295+BT2295</f>
        <v>0</v>
      </c>
      <c r="BV2295" s="215">
        <f>R2295+X2295-AD2295</f>
        <v>0</v>
      </c>
      <c r="BW2295" s="215">
        <f>S2295+Y2295-AE2295</f>
        <v>0</v>
      </c>
      <c r="BX2295" s="216">
        <v>0</v>
      </c>
      <c r="BY2295" s="216">
        <v>0</v>
      </c>
      <c r="BZ2295" s="215">
        <f>BV2295-BX2295</f>
        <v>0</v>
      </c>
      <c r="CA2295" s="217">
        <f>BW2295-BY2295</f>
        <v>0</v>
      </c>
    </row>
    <row r="2296" spans="2:79" ht="36.75" hidden="1" customHeight="1">
      <c r="B2296" s="218">
        <v>2015</v>
      </c>
      <c r="C2296" s="219">
        <v>8320</v>
      </c>
      <c r="D2296" s="218">
        <v>9</v>
      </c>
      <c r="E2296" s="218">
        <v>5000</v>
      </c>
      <c r="F2296" s="218">
        <v>5100</v>
      </c>
      <c r="G2296" s="218">
        <v>515</v>
      </c>
      <c r="H2296" s="218">
        <v>9</v>
      </c>
      <c r="I2296" s="220" t="s">
        <v>1162</v>
      </c>
      <c r="J2296" s="209">
        <v>0</v>
      </c>
      <c r="K2296" s="209">
        <v>0</v>
      </c>
      <c r="L2296" s="210">
        <f>+J2296+K2296</f>
        <v>0</v>
      </c>
      <c r="M2296" s="209">
        <v>0</v>
      </c>
      <c r="N2296" s="209">
        <v>0</v>
      </c>
      <c r="O2296" s="210">
        <f>+M2296+N2296</f>
        <v>0</v>
      </c>
      <c r="P2296" s="210">
        <f>+L2296+O2296</f>
        <v>0</v>
      </c>
      <c r="Q2296" s="221" t="s">
        <v>19</v>
      </c>
      <c r="R2296" s="307"/>
      <c r="S2296" s="307"/>
      <c r="T2296" s="213">
        <v>0</v>
      </c>
      <c r="U2296" s="213">
        <v>0</v>
      </c>
      <c r="V2296" s="213">
        <v>0</v>
      </c>
      <c r="W2296" s="213">
        <v>0</v>
      </c>
      <c r="X2296" s="213"/>
      <c r="Y2296" s="213"/>
      <c r="Z2296" s="213">
        <v>0</v>
      </c>
      <c r="AA2296" s="213">
        <v>0</v>
      </c>
      <c r="AB2296" s="213">
        <v>0</v>
      </c>
      <c r="AC2296" s="213">
        <v>0</v>
      </c>
      <c r="AD2296" s="214"/>
      <c r="AE2296" s="214"/>
      <c r="AF2296" s="209">
        <f>J2296+T2296-Z2296</f>
        <v>0</v>
      </c>
      <c r="AG2296" s="209">
        <f>K2296+U2296-AA2296</f>
        <v>0</v>
      </c>
      <c r="AH2296" s="210">
        <f>+AF2296+AG2296</f>
        <v>0</v>
      </c>
      <c r="AI2296" s="209">
        <f>M2296+V2296-AB2296</f>
        <v>0</v>
      </c>
      <c r="AJ2296" s="209">
        <f>N2296+W2296-AC2296</f>
        <v>0</v>
      </c>
      <c r="AK2296" s="210">
        <f>+AI2296+AJ2296</f>
        <v>0</v>
      </c>
      <c r="AL2296" s="210">
        <f>+AH2296+AK2296</f>
        <v>0</v>
      </c>
      <c r="AM2296" s="213">
        <v>0</v>
      </c>
      <c r="AN2296" s="213">
        <v>0</v>
      </c>
      <c r="AO2296" s="210">
        <f>+AM2296+AN2296</f>
        <v>0</v>
      </c>
      <c r="AP2296" s="213">
        <v>0</v>
      </c>
      <c r="AQ2296" s="213">
        <v>0</v>
      </c>
      <c r="AR2296" s="210">
        <f>+AP2296+AQ2296</f>
        <v>0</v>
      </c>
      <c r="AS2296" s="210">
        <f>+AO2296+AR2296</f>
        <v>0</v>
      </c>
      <c r="AT2296" s="213">
        <v>0</v>
      </c>
      <c r="AU2296" s="213">
        <v>0</v>
      </c>
      <c r="AV2296" s="210">
        <f>+AT2296+AU2296</f>
        <v>0</v>
      </c>
      <c r="AW2296" s="213">
        <v>0</v>
      </c>
      <c r="AX2296" s="213">
        <v>0</v>
      </c>
      <c r="AY2296" s="210">
        <f>+AW2296+AX2296</f>
        <v>0</v>
      </c>
      <c r="AZ2296" s="210">
        <f>+AV2296+AY2296</f>
        <v>0</v>
      </c>
      <c r="BA2296" s="213">
        <v>0</v>
      </c>
      <c r="BB2296" s="213">
        <v>0</v>
      </c>
      <c r="BC2296" s="210">
        <f>+BA2296+BB2296</f>
        <v>0</v>
      </c>
      <c r="BD2296" s="213">
        <v>0</v>
      </c>
      <c r="BE2296" s="213">
        <v>0</v>
      </c>
      <c r="BF2296" s="210">
        <f>+BD2296+BE2296</f>
        <v>0</v>
      </c>
      <c r="BG2296" s="210">
        <f>+BC2296+BF2296</f>
        <v>0</v>
      </c>
      <c r="BH2296" s="213">
        <v>0</v>
      </c>
      <c r="BI2296" s="213">
        <v>0</v>
      </c>
      <c r="BJ2296" s="210">
        <f>+BH2296+BI2296</f>
        <v>0</v>
      </c>
      <c r="BK2296" s="213">
        <v>0</v>
      </c>
      <c r="BL2296" s="213">
        <v>0</v>
      </c>
      <c r="BM2296" s="210">
        <f>+BK2296+BL2296</f>
        <v>0</v>
      </c>
      <c r="BN2296" s="210">
        <f>+BJ2296+BM2296</f>
        <v>0</v>
      </c>
      <c r="BO2296" s="209">
        <f>AF2296-AM2296-AT2296-BA2296-BH2296</f>
        <v>0</v>
      </c>
      <c r="BP2296" s="209">
        <f>AG2296-AN2296-AU2296-BB2296-BI2296</f>
        <v>0</v>
      </c>
      <c r="BQ2296" s="210">
        <f>+BO2296+BP2296</f>
        <v>0</v>
      </c>
      <c r="BR2296" s="209">
        <f>AI2296-AP2296-AW2296-BD2296-BK2296</f>
        <v>0</v>
      </c>
      <c r="BS2296" s="209">
        <f>AJ2296-AQ2296-AX2296-BE2296-BL2296</f>
        <v>0</v>
      </c>
      <c r="BT2296" s="210">
        <f>+BR2296+BS2296</f>
        <v>0</v>
      </c>
      <c r="BU2296" s="210">
        <f>+BQ2296+BT2296</f>
        <v>0</v>
      </c>
      <c r="BV2296" s="215">
        <f>R2296+X2296-AD2296</f>
        <v>0</v>
      </c>
      <c r="BW2296" s="215">
        <f>S2296+Y2296-AE2296</f>
        <v>0</v>
      </c>
      <c r="BX2296" s="216">
        <v>0</v>
      </c>
      <c r="BY2296" s="216">
        <v>0</v>
      </c>
      <c r="BZ2296" s="215">
        <f>BV2296-BX2296</f>
        <v>0</v>
      </c>
      <c r="CA2296" s="217">
        <f>BW2296-BY2296</f>
        <v>0</v>
      </c>
    </row>
    <row r="2297" spans="2:79" ht="36.75" customHeight="1">
      <c r="B2297" s="218">
        <v>2015</v>
      </c>
      <c r="C2297" s="219">
        <v>8320</v>
      </c>
      <c r="D2297" s="218">
        <v>9</v>
      </c>
      <c r="E2297" s="218">
        <v>5000</v>
      </c>
      <c r="F2297" s="218">
        <v>5100</v>
      </c>
      <c r="G2297" s="218">
        <v>515</v>
      </c>
      <c r="H2297" s="218">
        <v>10</v>
      </c>
      <c r="I2297" s="220" t="s">
        <v>227</v>
      </c>
      <c r="J2297" s="209">
        <v>30000</v>
      </c>
      <c r="K2297" s="209">
        <v>0</v>
      </c>
      <c r="L2297" s="210">
        <f>+J2297+K2297</f>
        <v>30000</v>
      </c>
      <c r="M2297" s="209">
        <v>0</v>
      </c>
      <c r="N2297" s="209">
        <v>0</v>
      </c>
      <c r="O2297" s="210">
        <f>+M2297+N2297</f>
        <v>0</v>
      </c>
      <c r="P2297" s="210">
        <f>+L2297+O2297</f>
        <v>30000</v>
      </c>
      <c r="Q2297" s="221" t="s">
        <v>19</v>
      </c>
      <c r="R2297" s="307">
        <v>15</v>
      </c>
      <c r="S2297" s="307"/>
      <c r="T2297" s="213">
        <v>0</v>
      </c>
      <c r="U2297" s="213">
        <v>0</v>
      </c>
      <c r="V2297" s="213">
        <v>0</v>
      </c>
      <c r="W2297" s="213">
        <v>0</v>
      </c>
      <c r="X2297" s="213"/>
      <c r="Y2297" s="213"/>
      <c r="Z2297" s="213">
        <v>0</v>
      </c>
      <c r="AA2297" s="213">
        <v>0</v>
      </c>
      <c r="AB2297" s="213">
        <v>0</v>
      </c>
      <c r="AC2297" s="213">
        <v>0</v>
      </c>
      <c r="AD2297" s="214"/>
      <c r="AE2297" s="214"/>
      <c r="AF2297" s="209">
        <f>J2297+T2297-Z2297</f>
        <v>30000</v>
      </c>
      <c r="AG2297" s="209">
        <f>K2297+U2297-AA2297</f>
        <v>0</v>
      </c>
      <c r="AH2297" s="210">
        <f>+AF2297+AG2297</f>
        <v>30000</v>
      </c>
      <c r="AI2297" s="209">
        <f>M2297+V2297-AB2297</f>
        <v>0</v>
      </c>
      <c r="AJ2297" s="209">
        <f>N2297+W2297-AC2297</f>
        <v>0</v>
      </c>
      <c r="AK2297" s="210">
        <f>+AI2297+AJ2297</f>
        <v>0</v>
      </c>
      <c r="AL2297" s="210">
        <f>+AH2297+AK2297</f>
        <v>30000</v>
      </c>
      <c r="AM2297" s="213">
        <f>'[1]SISTEMA PENITENCIARIO'!G328</f>
        <v>19430</v>
      </c>
      <c r="AN2297" s="213">
        <v>0</v>
      </c>
      <c r="AO2297" s="210">
        <f>+AM2297+AN2297</f>
        <v>19430</v>
      </c>
      <c r="AP2297" s="213">
        <v>0</v>
      </c>
      <c r="AQ2297" s="213">
        <v>0</v>
      </c>
      <c r="AR2297" s="210">
        <f>+AP2297+AQ2297</f>
        <v>0</v>
      </c>
      <c r="AS2297" s="210">
        <f>+AO2297+AR2297</f>
        <v>19430</v>
      </c>
      <c r="AT2297" s="213">
        <f>'[1]SISTEMA PENITENCIARIO'!G329</f>
        <v>0</v>
      </c>
      <c r="AU2297" s="213">
        <v>0</v>
      </c>
      <c r="AV2297" s="210">
        <f>+AT2297+AU2297</f>
        <v>0</v>
      </c>
      <c r="AW2297" s="213">
        <v>0</v>
      </c>
      <c r="AX2297" s="213">
        <v>0</v>
      </c>
      <c r="AY2297" s="210">
        <f>+AW2297+AX2297</f>
        <v>0</v>
      </c>
      <c r="AZ2297" s="210">
        <f>+AV2297+AY2297</f>
        <v>0</v>
      </c>
      <c r="BA2297" s="213">
        <f>'[1]SISTEMA PENITENCIARIO'!G330</f>
        <v>0</v>
      </c>
      <c r="BB2297" s="213">
        <v>0</v>
      </c>
      <c r="BC2297" s="210">
        <f>+BA2297+BB2297</f>
        <v>0</v>
      </c>
      <c r="BD2297" s="213">
        <v>0</v>
      </c>
      <c r="BE2297" s="213">
        <v>0</v>
      </c>
      <c r="BF2297" s="210">
        <f>+BD2297+BE2297</f>
        <v>0</v>
      </c>
      <c r="BG2297" s="210">
        <f>+BC2297+BF2297</f>
        <v>0</v>
      </c>
      <c r="BH2297" s="213">
        <f>'[1]SISTEMA PENITENCIARIO'!G331</f>
        <v>0</v>
      </c>
      <c r="BI2297" s="213">
        <v>0</v>
      </c>
      <c r="BJ2297" s="210">
        <f>+BH2297+BI2297</f>
        <v>0</v>
      </c>
      <c r="BK2297" s="213">
        <v>0</v>
      </c>
      <c r="BL2297" s="213">
        <v>0</v>
      </c>
      <c r="BM2297" s="210">
        <f>+BK2297+BL2297</f>
        <v>0</v>
      </c>
      <c r="BN2297" s="210">
        <f>+BJ2297+BM2297</f>
        <v>0</v>
      </c>
      <c r="BO2297" s="209">
        <f>AF2297-AM2297-AT2297-BA2297-BH2297</f>
        <v>10570</v>
      </c>
      <c r="BP2297" s="209">
        <f>AG2297-AN2297-AU2297-BB2297-BI2297</f>
        <v>0</v>
      </c>
      <c r="BQ2297" s="210">
        <f>+BO2297+BP2297</f>
        <v>10570</v>
      </c>
      <c r="BR2297" s="209">
        <f>AI2297-AP2297-AW2297-BD2297-BK2297</f>
        <v>0</v>
      </c>
      <c r="BS2297" s="209">
        <f>AJ2297-AQ2297-AX2297-BE2297-BL2297</f>
        <v>0</v>
      </c>
      <c r="BT2297" s="210">
        <f>+BR2297+BS2297</f>
        <v>0</v>
      </c>
      <c r="BU2297" s="210">
        <f>+BQ2297+BT2297</f>
        <v>10570</v>
      </c>
      <c r="BV2297" s="215">
        <f>R2297+X2297-AD2297</f>
        <v>15</v>
      </c>
      <c r="BW2297" s="215">
        <f>S2297+Y2297-AE2297</f>
        <v>0</v>
      </c>
      <c r="BX2297" s="216">
        <f>'[1]SISTEMA PENITENCIARIO'!H328</f>
        <v>5</v>
      </c>
      <c r="BY2297" s="216">
        <v>0</v>
      </c>
      <c r="BZ2297" s="215">
        <f>BV2297-BX2297</f>
        <v>10</v>
      </c>
      <c r="CA2297" s="217">
        <f>BW2297-BY2297</f>
        <v>0</v>
      </c>
    </row>
    <row r="2298" spans="2:79" ht="36.75" hidden="1" customHeight="1">
      <c r="B2298" s="218">
        <v>2015</v>
      </c>
      <c r="C2298" s="219">
        <v>8320</v>
      </c>
      <c r="D2298" s="218">
        <v>9</v>
      </c>
      <c r="E2298" s="218">
        <v>5000</v>
      </c>
      <c r="F2298" s="218">
        <v>5100</v>
      </c>
      <c r="G2298" s="218">
        <v>515</v>
      </c>
      <c r="H2298" s="218">
        <v>11</v>
      </c>
      <c r="I2298" s="220" t="s">
        <v>1161</v>
      </c>
      <c r="J2298" s="209">
        <v>0</v>
      </c>
      <c r="K2298" s="209">
        <v>0</v>
      </c>
      <c r="L2298" s="210">
        <f>+J2298+K2298</f>
        <v>0</v>
      </c>
      <c r="M2298" s="209">
        <v>0</v>
      </c>
      <c r="N2298" s="209">
        <v>0</v>
      </c>
      <c r="O2298" s="210">
        <f>+M2298+N2298</f>
        <v>0</v>
      </c>
      <c r="P2298" s="210">
        <f>+L2298+O2298</f>
        <v>0</v>
      </c>
      <c r="Q2298" s="221" t="s">
        <v>19</v>
      </c>
      <c r="R2298" s="307"/>
      <c r="S2298" s="307"/>
      <c r="T2298" s="213">
        <v>0</v>
      </c>
      <c r="U2298" s="213">
        <v>0</v>
      </c>
      <c r="V2298" s="213">
        <v>0</v>
      </c>
      <c r="W2298" s="213">
        <v>0</v>
      </c>
      <c r="X2298" s="213"/>
      <c r="Y2298" s="213"/>
      <c r="Z2298" s="213">
        <v>0</v>
      </c>
      <c r="AA2298" s="213">
        <v>0</v>
      </c>
      <c r="AB2298" s="213">
        <v>0</v>
      </c>
      <c r="AC2298" s="213">
        <v>0</v>
      </c>
      <c r="AD2298" s="214"/>
      <c r="AE2298" s="214"/>
      <c r="AF2298" s="209">
        <f>J2298+T2298-Z2298</f>
        <v>0</v>
      </c>
      <c r="AG2298" s="209">
        <f>K2298+U2298-AA2298</f>
        <v>0</v>
      </c>
      <c r="AH2298" s="210">
        <f>+AF2298+AG2298</f>
        <v>0</v>
      </c>
      <c r="AI2298" s="209">
        <f>M2298+V2298-AB2298</f>
        <v>0</v>
      </c>
      <c r="AJ2298" s="209">
        <f>N2298+W2298-AC2298</f>
        <v>0</v>
      </c>
      <c r="AK2298" s="210">
        <f>+AI2298+AJ2298</f>
        <v>0</v>
      </c>
      <c r="AL2298" s="210">
        <f>+AH2298+AK2298</f>
        <v>0</v>
      </c>
      <c r="AM2298" s="213">
        <v>0</v>
      </c>
      <c r="AN2298" s="213">
        <v>0</v>
      </c>
      <c r="AO2298" s="210">
        <f>+AM2298+AN2298</f>
        <v>0</v>
      </c>
      <c r="AP2298" s="213">
        <v>0</v>
      </c>
      <c r="AQ2298" s="213">
        <v>0</v>
      </c>
      <c r="AR2298" s="210">
        <f>+AP2298+AQ2298</f>
        <v>0</v>
      </c>
      <c r="AS2298" s="210">
        <f>+AO2298+AR2298</f>
        <v>0</v>
      </c>
      <c r="AT2298" s="213">
        <v>0</v>
      </c>
      <c r="AU2298" s="213">
        <v>0</v>
      </c>
      <c r="AV2298" s="210">
        <f>+AT2298+AU2298</f>
        <v>0</v>
      </c>
      <c r="AW2298" s="213">
        <v>0</v>
      </c>
      <c r="AX2298" s="213">
        <v>0</v>
      </c>
      <c r="AY2298" s="210">
        <f>+AW2298+AX2298</f>
        <v>0</v>
      </c>
      <c r="AZ2298" s="210">
        <f>+AV2298+AY2298</f>
        <v>0</v>
      </c>
      <c r="BA2298" s="213">
        <v>0</v>
      </c>
      <c r="BB2298" s="213">
        <v>0</v>
      </c>
      <c r="BC2298" s="210">
        <f>+BA2298+BB2298</f>
        <v>0</v>
      </c>
      <c r="BD2298" s="213">
        <v>0</v>
      </c>
      <c r="BE2298" s="213">
        <v>0</v>
      </c>
      <c r="BF2298" s="210">
        <f>+BD2298+BE2298</f>
        <v>0</v>
      </c>
      <c r="BG2298" s="210">
        <f>+BC2298+BF2298</f>
        <v>0</v>
      </c>
      <c r="BH2298" s="213">
        <v>0</v>
      </c>
      <c r="BI2298" s="213">
        <v>0</v>
      </c>
      <c r="BJ2298" s="210">
        <f>+BH2298+BI2298</f>
        <v>0</v>
      </c>
      <c r="BK2298" s="213">
        <v>0</v>
      </c>
      <c r="BL2298" s="213">
        <v>0</v>
      </c>
      <c r="BM2298" s="210">
        <f>+BK2298+BL2298</f>
        <v>0</v>
      </c>
      <c r="BN2298" s="210">
        <f>+BJ2298+BM2298</f>
        <v>0</v>
      </c>
      <c r="BO2298" s="209">
        <f>AF2298-AM2298-AT2298-BA2298-BH2298</f>
        <v>0</v>
      </c>
      <c r="BP2298" s="209">
        <f>AG2298-AN2298-AU2298-BB2298-BI2298</f>
        <v>0</v>
      </c>
      <c r="BQ2298" s="210">
        <f>+BO2298+BP2298</f>
        <v>0</v>
      </c>
      <c r="BR2298" s="209">
        <f>AI2298-AP2298-AW2298-BD2298-BK2298</f>
        <v>0</v>
      </c>
      <c r="BS2298" s="209">
        <f>AJ2298-AQ2298-AX2298-BE2298-BL2298</f>
        <v>0</v>
      </c>
      <c r="BT2298" s="210">
        <f>+BR2298+BS2298</f>
        <v>0</v>
      </c>
      <c r="BU2298" s="210">
        <f>+BQ2298+BT2298</f>
        <v>0</v>
      </c>
      <c r="BV2298" s="215">
        <f>R2298+X2298-AD2298</f>
        <v>0</v>
      </c>
      <c r="BW2298" s="215">
        <f>S2298+Y2298-AE2298</f>
        <v>0</v>
      </c>
      <c r="BX2298" s="216">
        <v>0</v>
      </c>
      <c r="BY2298" s="216">
        <v>0</v>
      </c>
      <c r="BZ2298" s="215">
        <f>BV2298-BX2298</f>
        <v>0</v>
      </c>
      <c r="CA2298" s="217">
        <f>BW2298-BY2298</f>
        <v>0</v>
      </c>
    </row>
    <row r="2299" spans="2:79" ht="36.75" customHeight="1">
      <c r="B2299" s="218">
        <v>2015</v>
      </c>
      <c r="C2299" s="219">
        <v>8320</v>
      </c>
      <c r="D2299" s="218">
        <v>9</v>
      </c>
      <c r="E2299" s="218">
        <v>5000</v>
      </c>
      <c r="F2299" s="218">
        <v>5100</v>
      </c>
      <c r="G2299" s="218">
        <v>515</v>
      </c>
      <c r="H2299" s="218">
        <v>12</v>
      </c>
      <c r="I2299" s="220" t="s">
        <v>853</v>
      </c>
      <c r="J2299" s="209">
        <v>450000</v>
      </c>
      <c r="K2299" s="209">
        <v>0</v>
      </c>
      <c r="L2299" s="210">
        <f>+J2299+K2299</f>
        <v>450000</v>
      </c>
      <c r="M2299" s="209">
        <v>0</v>
      </c>
      <c r="N2299" s="209">
        <v>0</v>
      </c>
      <c r="O2299" s="210">
        <f>+M2299+N2299</f>
        <v>0</v>
      </c>
      <c r="P2299" s="210">
        <f>+L2299+O2299</f>
        <v>450000</v>
      </c>
      <c r="Q2299" s="221" t="s">
        <v>19</v>
      </c>
      <c r="R2299" s="307">
        <v>85</v>
      </c>
      <c r="S2299" s="307"/>
      <c r="T2299" s="213">
        <v>0</v>
      </c>
      <c r="U2299" s="213">
        <v>0</v>
      </c>
      <c r="V2299" s="213">
        <v>0</v>
      </c>
      <c r="W2299" s="213">
        <v>0</v>
      </c>
      <c r="X2299" s="213"/>
      <c r="Y2299" s="213"/>
      <c r="Z2299" s="213">
        <v>0</v>
      </c>
      <c r="AA2299" s="213">
        <v>0</v>
      </c>
      <c r="AB2299" s="213">
        <v>0</v>
      </c>
      <c r="AC2299" s="213">
        <v>0</v>
      </c>
      <c r="AD2299" s="214"/>
      <c r="AE2299" s="214"/>
      <c r="AF2299" s="209">
        <f>J2299+T2299-Z2299</f>
        <v>450000</v>
      </c>
      <c r="AG2299" s="209">
        <f>K2299+U2299-AA2299</f>
        <v>0</v>
      </c>
      <c r="AH2299" s="210">
        <f>+AF2299+AG2299</f>
        <v>450000</v>
      </c>
      <c r="AI2299" s="209">
        <f>M2299+V2299-AB2299</f>
        <v>0</v>
      </c>
      <c r="AJ2299" s="209">
        <f>N2299+W2299-AC2299</f>
        <v>0</v>
      </c>
      <c r="AK2299" s="210">
        <f>+AI2299+AJ2299</f>
        <v>0</v>
      </c>
      <c r="AL2299" s="210">
        <f>+AH2299+AK2299</f>
        <v>450000</v>
      </c>
      <c r="AM2299" s="213">
        <f>'[1]SISTEMA PENITENCIARIO'!G373</f>
        <v>0</v>
      </c>
      <c r="AN2299" s="213">
        <v>0</v>
      </c>
      <c r="AO2299" s="210">
        <f>+AM2299+AN2299</f>
        <v>0</v>
      </c>
      <c r="AP2299" s="213">
        <v>0</v>
      </c>
      <c r="AQ2299" s="213">
        <v>0</v>
      </c>
      <c r="AR2299" s="210">
        <f>+AP2299+AQ2299</f>
        <v>0</v>
      </c>
      <c r="AS2299" s="210">
        <f>+AO2299+AR2299</f>
        <v>0</v>
      </c>
      <c r="AT2299" s="213">
        <f>'[1]SISTEMA PENITENCIARIO'!G374</f>
        <v>0</v>
      </c>
      <c r="AU2299" s="213">
        <v>0</v>
      </c>
      <c r="AV2299" s="210">
        <f>+AT2299+AU2299</f>
        <v>0</v>
      </c>
      <c r="AW2299" s="213">
        <v>0</v>
      </c>
      <c r="AX2299" s="213">
        <v>0</v>
      </c>
      <c r="AY2299" s="210">
        <f>+AW2299+AX2299</f>
        <v>0</v>
      </c>
      <c r="AZ2299" s="210">
        <f>+AV2299+AY2299</f>
        <v>0</v>
      </c>
      <c r="BA2299" s="213">
        <f>'[1]SISTEMA PENITENCIARIO'!G375</f>
        <v>0</v>
      </c>
      <c r="BB2299" s="213">
        <v>0</v>
      </c>
      <c r="BC2299" s="210">
        <f>+BA2299+BB2299</f>
        <v>0</v>
      </c>
      <c r="BD2299" s="213">
        <v>0</v>
      </c>
      <c r="BE2299" s="213">
        <v>0</v>
      </c>
      <c r="BF2299" s="210">
        <f>+BD2299+BE2299</f>
        <v>0</v>
      </c>
      <c r="BG2299" s="210">
        <f>+BC2299+BF2299</f>
        <v>0</v>
      </c>
      <c r="BH2299" s="213">
        <f>'[1]SISTEMA PENITENCIARIO'!G376</f>
        <v>0</v>
      </c>
      <c r="BI2299" s="213">
        <v>0</v>
      </c>
      <c r="BJ2299" s="210">
        <f>+BH2299+BI2299</f>
        <v>0</v>
      </c>
      <c r="BK2299" s="213">
        <v>0</v>
      </c>
      <c r="BL2299" s="213">
        <v>0</v>
      </c>
      <c r="BM2299" s="210">
        <f>+BK2299+BL2299</f>
        <v>0</v>
      </c>
      <c r="BN2299" s="210">
        <f>+BJ2299+BM2299</f>
        <v>0</v>
      </c>
      <c r="BO2299" s="209">
        <f>AF2299-AM2299-AT2299-BA2299-BH2299</f>
        <v>450000</v>
      </c>
      <c r="BP2299" s="209">
        <f>AG2299-AN2299-AU2299-BB2299-BI2299</f>
        <v>0</v>
      </c>
      <c r="BQ2299" s="210">
        <f>+BO2299+BP2299</f>
        <v>450000</v>
      </c>
      <c r="BR2299" s="209">
        <f>AI2299-AP2299-AW2299-BD2299-BK2299</f>
        <v>0</v>
      </c>
      <c r="BS2299" s="209">
        <f>AJ2299-AQ2299-AX2299-BE2299-BL2299</f>
        <v>0</v>
      </c>
      <c r="BT2299" s="210">
        <f>+BR2299+BS2299</f>
        <v>0</v>
      </c>
      <c r="BU2299" s="210">
        <f>+BQ2299+BT2299</f>
        <v>450000</v>
      </c>
      <c r="BV2299" s="215">
        <f>R2299+X2299-AD2299</f>
        <v>85</v>
      </c>
      <c r="BW2299" s="215">
        <f>S2299+Y2299-AE2299</f>
        <v>0</v>
      </c>
      <c r="BX2299" s="216">
        <f>'[1]SISTEMA PENITENCIARIO'!H373</f>
        <v>0</v>
      </c>
      <c r="BY2299" s="216">
        <v>0</v>
      </c>
      <c r="BZ2299" s="215">
        <f>BV2299-BX2299</f>
        <v>85</v>
      </c>
      <c r="CA2299" s="217">
        <f>BW2299-BY2299</f>
        <v>0</v>
      </c>
    </row>
    <row r="2300" spans="2:79" ht="36.75" hidden="1" customHeight="1">
      <c r="B2300" s="218">
        <v>2015</v>
      </c>
      <c r="C2300" s="219">
        <v>8320</v>
      </c>
      <c r="D2300" s="218">
        <v>9</v>
      </c>
      <c r="E2300" s="218">
        <v>5000</v>
      </c>
      <c r="F2300" s="218">
        <v>5100</v>
      </c>
      <c r="G2300" s="218">
        <v>515</v>
      </c>
      <c r="H2300" s="218">
        <v>13</v>
      </c>
      <c r="I2300" s="220" t="s">
        <v>1160</v>
      </c>
      <c r="J2300" s="209">
        <v>0</v>
      </c>
      <c r="K2300" s="209">
        <v>0</v>
      </c>
      <c r="L2300" s="210">
        <f>+J2300+K2300</f>
        <v>0</v>
      </c>
      <c r="M2300" s="209">
        <v>0</v>
      </c>
      <c r="N2300" s="209">
        <v>0</v>
      </c>
      <c r="O2300" s="210">
        <f>+M2300+N2300</f>
        <v>0</v>
      </c>
      <c r="P2300" s="210">
        <f>+L2300+O2300</f>
        <v>0</v>
      </c>
      <c r="Q2300" s="221" t="s">
        <v>19</v>
      </c>
      <c r="R2300" s="307"/>
      <c r="S2300" s="307"/>
      <c r="T2300" s="213">
        <v>0</v>
      </c>
      <c r="U2300" s="213">
        <v>0</v>
      </c>
      <c r="V2300" s="213">
        <v>0</v>
      </c>
      <c r="W2300" s="213">
        <v>0</v>
      </c>
      <c r="X2300" s="213"/>
      <c r="Y2300" s="213"/>
      <c r="Z2300" s="213">
        <v>0</v>
      </c>
      <c r="AA2300" s="213">
        <v>0</v>
      </c>
      <c r="AB2300" s="213">
        <v>0</v>
      </c>
      <c r="AC2300" s="213">
        <v>0</v>
      </c>
      <c r="AD2300" s="214"/>
      <c r="AE2300" s="214"/>
      <c r="AF2300" s="209">
        <f>J2300+T2300-Z2300</f>
        <v>0</v>
      </c>
      <c r="AG2300" s="209">
        <f>K2300+U2300-AA2300</f>
        <v>0</v>
      </c>
      <c r="AH2300" s="210">
        <f>+AF2300+AG2300</f>
        <v>0</v>
      </c>
      <c r="AI2300" s="209">
        <f>M2300+V2300-AB2300</f>
        <v>0</v>
      </c>
      <c r="AJ2300" s="209">
        <f>N2300+W2300-AC2300</f>
        <v>0</v>
      </c>
      <c r="AK2300" s="210">
        <f>+AI2300+AJ2300</f>
        <v>0</v>
      </c>
      <c r="AL2300" s="210">
        <f>+AH2300+AK2300</f>
        <v>0</v>
      </c>
      <c r="AM2300" s="213">
        <v>0</v>
      </c>
      <c r="AN2300" s="213">
        <v>0</v>
      </c>
      <c r="AO2300" s="210">
        <f>+AM2300+AN2300</f>
        <v>0</v>
      </c>
      <c r="AP2300" s="213">
        <v>0</v>
      </c>
      <c r="AQ2300" s="213">
        <v>0</v>
      </c>
      <c r="AR2300" s="210">
        <f>+AP2300+AQ2300</f>
        <v>0</v>
      </c>
      <c r="AS2300" s="210">
        <f>+AO2300+AR2300</f>
        <v>0</v>
      </c>
      <c r="AT2300" s="213">
        <v>0</v>
      </c>
      <c r="AU2300" s="213">
        <v>0</v>
      </c>
      <c r="AV2300" s="210">
        <f>+AT2300+AU2300</f>
        <v>0</v>
      </c>
      <c r="AW2300" s="213">
        <v>0</v>
      </c>
      <c r="AX2300" s="213">
        <v>0</v>
      </c>
      <c r="AY2300" s="210">
        <f>+AW2300+AX2300</f>
        <v>0</v>
      </c>
      <c r="AZ2300" s="210">
        <f>+AV2300+AY2300</f>
        <v>0</v>
      </c>
      <c r="BA2300" s="213">
        <v>0</v>
      </c>
      <c r="BB2300" s="213">
        <v>0</v>
      </c>
      <c r="BC2300" s="210">
        <f>+BA2300+BB2300</f>
        <v>0</v>
      </c>
      <c r="BD2300" s="213">
        <v>0</v>
      </c>
      <c r="BE2300" s="213">
        <v>0</v>
      </c>
      <c r="BF2300" s="210">
        <f>+BD2300+BE2300</f>
        <v>0</v>
      </c>
      <c r="BG2300" s="210">
        <f>+BC2300+BF2300</f>
        <v>0</v>
      </c>
      <c r="BH2300" s="213">
        <v>0</v>
      </c>
      <c r="BI2300" s="213">
        <v>0</v>
      </c>
      <c r="BJ2300" s="210">
        <f>+BH2300+BI2300</f>
        <v>0</v>
      </c>
      <c r="BK2300" s="213">
        <v>0</v>
      </c>
      <c r="BL2300" s="213">
        <v>0</v>
      </c>
      <c r="BM2300" s="210">
        <f>+BK2300+BL2300</f>
        <v>0</v>
      </c>
      <c r="BN2300" s="210">
        <f>+BJ2300+BM2300</f>
        <v>0</v>
      </c>
      <c r="BO2300" s="209">
        <f>AF2300-AM2300-AT2300-BA2300-BH2300</f>
        <v>0</v>
      </c>
      <c r="BP2300" s="209">
        <f>AG2300-AN2300-AU2300-BB2300-BI2300</f>
        <v>0</v>
      </c>
      <c r="BQ2300" s="210">
        <f>+BO2300+BP2300</f>
        <v>0</v>
      </c>
      <c r="BR2300" s="209">
        <f>AI2300-AP2300-AW2300-BD2300-BK2300</f>
        <v>0</v>
      </c>
      <c r="BS2300" s="209">
        <f>AJ2300-AQ2300-AX2300-BE2300-BL2300</f>
        <v>0</v>
      </c>
      <c r="BT2300" s="210">
        <f>+BR2300+BS2300</f>
        <v>0</v>
      </c>
      <c r="BU2300" s="210">
        <f>+BQ2300+BT2300</f>
        <v>0</v>
      </c>
      <c r="BV2300" s="215">
        <f>R2300+X2300-AD2300</f>
        <v>0</v>
      </c>
      <c r="BW2300" s="215">
        <f>S2300+Y2300-AE2300</f>
        <v>0</v>
      </c>
      <c r="BX2300" s="216">
        <v>0</v>
      </c>
      <c r="BY2300" s="216">
        <v>0</v>
      </c>
      <c r="BZ2300" s="215">
        <f>BV2300-BX2300</f>
        <v>0</v>
      </c>
      <c r="CA2300" s="217">
        <f>BW2300-BY2300</f>
        <v>0</v>
      </c>
    </row>
    <row r="2301" spans="2:79" ht="36.75" hidden="1" customHeight="1">
      <c r="B2301" s="218">
        <v>2015</v>
      </c>
      <c r="C2301" s="219">
        <v>8320</v>
      </c>
      <c r="D2301" s="218">
        <v>9</v>
      </c>
      <c r="E2301" s="218">
        <v>5000</v>
      </c>
      <c r="F2301" s="218">
        <v>5100</v>
      </c>
      <c r="G2301" s="218">
        <v>515</v>
      </c>
      <c r="H2301" s="218">
        <v>14</v>
      </c>
      <c r="I2301" s="220" t="s">
        <v>1159</v>
      </c>
      <c r="J2301" s="209">
        <v>0</v>
      </c>
      <c r="K2301" s="209">
        <v>0</v>
      </c>
      <c r="L2301" s="210">
        <f>+J2301+K2301</f>
        <v>0</v>
      </c>
      <c r="M2301" s="209">
        <v>0</v>
      </c>
      <c r="N2301" s="209">
        <v>0</v>
      </c>
      <c r="O2301" s="210">
        <f>+M2301+N2301</f>
        <v>0</v>
      </c>
      <c r="P2301" s="210">
        <f>+L2301+O2301</f>
        <v>0</v>
      </c>
      <c r="Q2301" s="221" t="s">
        <v>19</v>
      </c>
      <c r="R2301" s="307"/>
      <c r="S2301" s="307"/>
      <c r="T2301" s="213">
        <v>0</v>
      </c>
      <c r="U2301" s="213">
        <v>0</v>
      </c>
      <c r="V2301" s="213">
        <v>0</v>
      </c>
      <c r="W2301" s="213">
        <v>0</v>
      </c>
      <c r="X2301" s="213"/>
      <c r="Y2301" s="213"/>
      <c r="Z2301" s="213">
        <v>0</v>
      </c>
      <c r="AA2301" s="213">
        <v>0</v>
      </c>
      <c r="AB2301" s="213">
        <v>0</v>
      </c>
      <c r="AC2301" s="213">
        <v>0</v>
      </c>
      <c r="AD2301" s="214"/>
      <c r="AE2301" s="214"/>
      <c r="AF2301" s="209">
        <f>J2301+T2301-Z2301</f>
        <v>0</v>
      </c>
      <c r="AG2301" s="209">
        <f>K2301+U2301-AA2301</f>
        <v>0</v>
      </c>
      <c r="AH2301" s="210">
        <f>+AF2301+AG2301</f>
        <v>0</v>
      </c>
      <c r="AI2301" s="209">
        <f>M2301+V2301-AB2301</f>
        <v>0</v>
      </c>
      <c r="AJ2301" s="209">
        <f>N2301+W2301-AC2301</f>
        <v>0</v>
      </c>
      <c r="AK2301" s="210">
        <f>+AI2301+AJ2301</f>
        <v>0</v>
      </c>
      <c r="AL2301" s="210">
        <f>+AH2301+AK2301</f>
        <v>0</v>
      </c>
      <c r="AM2301" s="213">
        <v>0</v>
      </c>
      <c r="AN2301" s="213">
        <v>0</v>
      </c>
      <c r="AO2301" s="210">
        <f>+AM2301+AN2301</f>
        <v>0</v>
      </c>
      <c r="AP2301" s="213">
        <v>0</v>
      </c>
      <c r="AQ2301" s="213">
        <v>0</v>
      </c>
      <c r="AR2301" s="210">
        <f>+AP2301+AQ2301</f>
        <v>0</v>
      </c>
      <c r="AS2301" s="210">
        <f>+AO2301+AR2301</f>
        <v>0</v>
      </c>
      <c r="AT2301" s="213">
        <v>0</v>
      </c>
      <c r="AU2301" s="213">
        <v>0</v>
      </c>
      <c r="AV2301" s="210">
        <f>+AT2301+AU2301</f>
        <v>0</v>
      </c>
      <c r="AW2301" s="213">
        <v>0</v>
      </c>
      <c r="AX2301" s="213">
        <v>0</v>
      </c>
      <c r="AY2301" s="210">
        <f>+AW2301+AX2301</f>
        <v>0</v>
      </c>
      <c r="AZ2301" s="210">
        <f>+AV2301+AY2301</f>
        <v>0</v>
      </c>
      <c r="BA2301" s="213">
        <v>0</v>
      </c>
      <c r="BB2301" s="213">
        <v>0</v>
      </c>
      <c r="BC2301" s="210">
        <f>+BA2301+BB2301</f>
        <v>0</v>
      </c>
      <c r="BD2301" s="213">
        <v>0</v>
      </c>
      <c r="BE2301" s="213">
        <v>0</v>
      </c>
      <c r="BF2301" s="210">
        <f>+BD2301+BE2301</f>
        <v>0</v>
      </c>
      <c r="BG2301" s="210">
        <f>+BC2301+BF2301</f>
        <v>0</v>
      </c>
      <c r="BH2301" s="213">
        <v>0</v>
      </c>
      <c r="BI2301" s="213">
        <v>0</v>
      </c>
      <c r="BJ2301" s="210">
        <f>+BH2301+BI2301</f>
        <v>0</v>
      </c>
      <c r="BK2301" s="213">
        <v>0</v>
      </c>
      <c r="BL2301" s="213">
        <v>0</v>
      </c>
      <c r="BM2301" s="210">
        <f>+BK2301+BL2301</f>
        <v>0</v>
      </c>
      <c r="BN2301" s="210">
        <f>+BJ2301+BM2301</f>
        <v>0</v>
      </c>
      <c r="BO2301" s="209">
        <f>AF2301-AM2301-AT2301-BA2301-BH2301</f>
        <v>0</v>
      </c>
      <c r="BP2301" s="209">
        <f>AG2301-AN2301-AU2301-BB2301-BI2301</f>
        <v>0</v>
      </c>
      <c r="BQ2301" s="210">
        <f>+BO2301+BP2301</f>
        <v>0</v>
      </c>
      <c r="BR2301" s="209">
        <f>AI2301-AP2301-AW2301-BD2301-BK2301</f>
        <v>0</v>
      </c>
      <c r="BS2301" s="209">
        <f>AJ2301-AQ2301-AX2301-BE2301-BL2301</f>
        <v>0</v>
      </c>
      <c r="BT2301" s="210">
        <f>+BR2301+BS2301</f>
        <v>0</v>
      </c>
      <c r="BU2301" s="210">
        <f>+BQ2301+BT2301</f>
        <v>0</v>
      </c>
      <c r="BV2301" s="215">
        <f>R2301+X2301-AD2301</f>
        <v>0</v>
      </c>
      <c r="BW2301" s="215">
        <f>S2301+Y2301-AE2301</f>
        <v>0</v>
      </c>
      <c r="BX2301" s="216">
        <v>0</v>
      </c>
      <c r="BY2301" s="216">
        <v>0</v>
      </c>
      <c r="BZ2301" s="215">
        <f>BV2301-BX2301</f>
        <v>0</v>
      </c>
      <c r="CA2301" s="217">
        <f>BW2301-BY2301</f>
        <v>0</v>
      </c>
    </row>
    <row r="2302" spans="2:79" ht="36.75" hidden="1" customHeight="1">
      <c r="B2302" s="218">
        <v>2015</v>
      </c>
      <c r="C2302" s="219">
        <v>8320</v>
      </c>
      <c r="D2302" s="218">
        <v>9</v>
      </c>
      <c r="E2302" s="218">
        <v>5000</v>
      </c>
      <c r="F2302" s="218">
        <v>5100</v>
      </c>
      <c r="G2302" s="218">
        <v>515</v>
      </c>
      <c r="H2302" s="218">
        <v>15</v>
      </c>
      <c r="I2302" s="220" t="s">
        <v>234</v>
      </c>
      <c r="J2302" s="209">
        <v>0</v>
      </c>
      <c r="K2302" s="209">
        <v>0</v>
      </c>
      <c r="L2302" s="210">
        <f>+J2302+K2302</f>
        <v>0</v>
      </c>
      <c r="M2302" s="209">
        <v>0</v>
      </c>
      <c r="N2302" s="209">
        <v>0</v>
      </c>
      <c r="O2302" s="210">
        <f>+M2302+N2302</f>
        <v>0</v>
      </c>
      <c r="P2302" s="210">
        <f>+L2302+O2302</f>
        <v>0</v>
      </c>
      <c r="Q2302" s="221" t="s">
        <v>19</v>
      </c>
      <c r="R2302" s="307"/>
      <c r="S2302" s="307"/>
      <c r="T2302" s="213">
        <v>0</v>
      </c>
      <c r="U2302" s="213">
        <v>0</v>
      </c>
      <c r="V2302" s="213">
        <v>0</v>
      </c>
      <c r="W2302" s="213">
        <v>0</v>
      </c>
      <c r="X2302" s="213"/>
      <c r="Y2302" s="213"/>
      <c r="Z2302" s="213">
        <v>0</v>
      </c>
      <c r="AA2302" s="213">
        <v>0</v>
      </c>
      <c r="AB2302" s="213">
        <v>0</v>
      </c>
      <c r="AC2302" s="213">
        <v>0</v>
      </c>
      <c r="AD2302" s="214"/>
      <c r="AE2302" s="214"/>
      <c r="AF2302" s="209">
        <f>J2302+T2302-Z2302</f>
        <v>0</v>
      </c>
      <c r="AG2302" s="209">
        <f>K2302+U2302-AA2302</f>
        <v>0</v>
      </c>
      <c r="AH2302" s="210">
        <f>+AF2302+AG2302</f>
        <v>0</v>
      </c>
      <c r="AI2302" s="209">
        <f>M2302+V2302-AB2302</f>
        <v>0</v>
      </c>
      <c r="AJ2302" s="209">
        <f>N2302+W2302-AC2302</f>
        <v>0</v>
      </c>
      <c r="AK2302" s="210">
        <f>+AI2302+AJ2302</f>
        <v>0</v>
      </c>
      <c r="AL2302" s="210">
        <f>+AH2302+AK2302</f>
        <v>0</v>
      </c>
      <c r="AM2302" s="213">
        <v>0</v>
      </c>
      <c r="AN2302" s="213">
        <v>0</v>
      </c>
      <c r="AO2302" s="210">
        <f>+AM2302+AN2302</f>
        <v>0</v>
      </c>
      <c r="AP2302" s="213">
        <v>0</v>
      </c>
      <c r="AQ2302" s="213">
        <v>0</v>
      </c>
      <c r="AR2302" s="210">
        <f>+AP2302+AQ2302</f>
        <v>0</v>
      </c>
      <c r="AS2302" s="210">
        <f>+AO2302+AR2302</f>
        <v>0</v>
      </c>
      <c r="AT2302" s="213">
        <v>0</v>
      </c>
      <c r="AU2302" s="213">
        <v>0</v>
      </c>
      <c r="AV2302" s="210">
        <f>+AT2302+AU2302</f>
        <v>0</v>
      </c>
      <c r="AW2302" s="213">
        <v>0</v>
      </c>
      <c r="AX2302" s="213">
        <v>0</v>
      </c>
      <c r="AY2302" s="210">
        <f>+AW2302+AX2302</f>
        <v>0</v>
      </c>
      <c r="AZ2302" s="210">
        <f>+AV2302+AY2302</f>
        <v>0</v>
      </c>
      <c r="BA2302" s="213">
        <v>0</v>
      </c>
      <c r="BB2302" s="213">
        <v>0</v>
      </c>
      <c r="BC2302" s="210">
        <f>+BA2302+BB2302</f>
        <v>0</v>
      </c>
      <c r="BD2302" s="213">
        <v>0</v>
      </c>
      <c r="BE2302" s="213">
        <v>0</v>
      </c>
      <c r="BF2302" s="210">
        <f>+BD2302+BE2302</f>
        <v>0</v>
      </c>
      <c r="BG2302" s="210">
        <f>+BC2302+BF2302</f>
        <v>0</v>
      </c>
      <c r="BH2302" s="213">
        <v>0</v>
      </c>
      <c r="BI2302" s="213">
        <v>0</v>
      </c>
      <c r="BJ2302" s="210">
        <f>+BH2302+BI2302</f>
        <v>0</v>
      </c>
      <c r="BK2302" s="213">
        <v>0</v>
      </c>
      <c r="BL2302" s="213">
        <v>0</v>
      </c>
      <c r="BM2302" s="210">
        <f>+BK2302+BL2302</f>
        <v>0</v>
      </c>
      <c r="BN2302" s="210">
        <f>+BJ2302+BM2302</f>
        <v>0</v>
      </c>
      <c r="BO2302" s="209">
        <f>AF2302-AM2302-AT2302-BA2302-BH2302</f>
        <v>0</v>
      </c>
      <c r="BP2302" s="209">
        <f>AG2302-AN2302-AU2302-BB2302-BI2302</f>
        <v>0</v>
      </c>
      <c r="BQ2302" s="210">
        <f>+BO2302+BP2302</f>
        <v>0</v>
      </c>
      <c r="BR2302" s="209">
        <f>AI2302-AP2302-AW2302-BD2302-BK2302</f>
        <v>0</v>
      </c>
      <c r="BS2302" s="209">
        <f>AJ2302-AQ2302-AX2302-BE2302-BL2302</f>
        <v>0</v>
      </c>
      <c r="BT2302" s="210">
        <f>+BR2302+BS2302</f>
        <v>0</v>
      </c>
      <c r="BU2302" s="210">
        <f>+BQ2302+BT2302</f>
        <v>0</v>
      </c>
      <c r="BV2302" s="215">
        <f>R2302+X2302-AD2302</f>
        <v>0</v>
      </c>
      <c r="BW2302" s="215">
        <f>S2302+Y2302-AE2302</f>
        <v>0</v>
      </c>
      <c r="BX2302" s="216">
        <v>0</v>
      </c>
      <c r="BY2302" s="216">
        <v>0</v>
      </c>
      <c r="BZ2302" s="215">
        <f>BV2302-BX2302</f>
        <v>0</v>
      </c>
      <c r="CA2302" s="217">
        <f>BW2302-BY2302</f>
        <v>0</v>
      </c>
    </row>
    <row r="2303" spans="2:79" ht="36.75" hidden="1" customHeight="1">
      <c r="B2303" s="218">
        <v>2015</v>
      </c>
      <c r="C2303" s="219">
        <v>8320</v>
      </c>
      <c r="D2303" s="218">
        <v>9</v>
      </c>
      <c r="E2303" s="218">
        <v>5000</v>
      </c>
      <c r="F2303" s="218">
        <v>5100</v>
      </c>
      <c r="G2303" s="218">
        <v>515</v>
      </c>
      <c r="H2303" s="218">
        <v>16</v>
      </c>
      <c r="I2303" s="220" t="s">
        <v>233</v>
      </c>
      <c r="J2303" s="209">
        <v>0</v>
      </c>
      <c r="K2303" s="209">
        <v>0</v>
      </c>
      <c r="L2303" s="210">
        <f>+J2303+K2303</f>
        <v>0</v>
      </c>
      <c r="M2303" s="209">
        <v>0</v>
      </c>
      <c r="N2303" s="209">
        <v>0</v>
      </c>
      <c r="O2303" s="210">
        <f>+M2303+N2303</f>
        <v>0</v>
      </c>
      <c r="P2303" s="210">
        <f>+L2303+O2303</f>
        <v>0</v>
      </c>
      <c r="Q2303" s="221" t="s">
        <v>19</v>
      </c>
      <c r="R2303" s="307"/>
      <c r="S2303" s="307"/>
      <c r="T2303" s="213">
        <v>0</v>
      </c>
      <c r="U2303" s="213">
        <v>0</v>
      </c>
      <c r="V2303" s="213">
        <v>0</v>
      </c>
      <c r="W2303" s="213">
        <v>0</v>
      </c>
      <c r="X2303" s="213"/>
      <c r="Y2303" s="213"/>
      <c r="Z2303" s="213">
        <v>0</v>
      </c>
      <c r="AA2303" s="213">
        <v>0</v>
      </c>
      <c r="AB2303" s="213">
        <v>0</v>
      </c>
      <c r="AC2303" s="213">
        <v>0</v>
      </c>
      <c r="AD2303" s="214"/>
      <c r="AE2303" s="214"/>
      <c r="AF2303" s="209">
        <f>J2303+T2303-Z2303</f>
        <v>0</v>
      </c>
      <c r="AG2303" s="209">
        <f>K2303+U2303-AA2303</f>
        <v>0</v>
      </c>
      <c r="AH2303" s="210">
        <f>+AF2303+AG2303</f>
        <v>0</v>
      </c>
      <c r="AI2303" s="209">
        <f>M2303+V2303-AB2303</f>
        <v>0</v>
      </c>
      <c r="AJ2303" s="209">
        <f>N2303+W2303-AC2303</f>
        <v>0</v>
      </c>
      <c r="AK2303" s="210">
        <f>+AI2303+AJ2303</f>
        <v>0</v>
      </c>
      <c r="AL2303" s="210">
        <f>+AH2303+AK2303</f>
        <v>0</v>
      </c>
      <c r="AM2303" s="213">
        <v>0</v>
      </c>
      <c r="AN2303" s="213">
        <v>0</v>
      </c>
      <c r="AO2303" s="210">
        <f>+AM2303+AN2303</f>
        <v>0</v>
      </c>
      <c r="AP2303" s="213">
        <v>0</v>
      </c>
      <c r="AQ2303" s="213">
        <v>0</v>
      </c>
      <c r="AR2303" s="210">
        <f>+AP2303+AQ2303</f>
        <v>0</v>
      </c>
      <c r="AS2303" s="210">
        <f>+AO2303+AR2303</f>
        <v>0</v>
      </c>
      <c r="AT2303" s="213">
        <v>0</v>
      </c>
      <c r="AU2303" s="213">
        <v>0</v>
      </c>
      <c r="AV2303" s="210">
        <f>+AT2303+AU2303</f>
        <v>0</v>
      </c>
      <c r="AW2303" s="213">
        <v>0</v>
      </c>
      <c r="AX2303" s="213">
        <v>0</v>
      </c>
      <c r="AY2303" s="210">
        <f>+AW2303+AX2303</f>
        <v>0</v>
      </c>
      <c r="AZ2303" s="210">
        <f>+AV2303+AY2303</f>
        <v>0</v>
      </c>
      <c r="BA2303" s="213">
        <v>0</v>
      </c>
      <c r="BB2303" s="213">
        <v>0</v>
      </c>
      <c r="BC2303" s="210">
        <f>+BA2303+BB2303</f>
        <v>0</v>
      </c>
      <c r="BD2303" s="213">
        <v>0</v>
      </c>
      <c r="BE2303" s="213">
        <v>0</v>
      </c>
      <c r="BF2303" s="210">
        <f>+BD2303+BE2303</f>
        <v>0</v>
      </c>
      <c r="BG2303" s="210">
        <f>+BC2303+BF2303</f>
        <v>0</v>
      </c>
      <c r="BH2303" s="213">
        <v>0</v>
      </c>
      <c r="BI2303" s="213">
        <v>0</v>
      </c>
      <c r="BJ2303" s="210">
        <f>+BH2303+BI2303</f>
        <v>0</v>
      </c>
      <c r="BK2303" s="213">
        <v>0</v>
      </c>
      <c r="BL2303" s="213">
        <v>0</v>
      </c>
      <c r="BM2303" s="210">
        <f>+BK2303+BL2303</f>
        <v>0</v>
      </c>
      <c r="BN2303" s="210">
        <f>+BJ2303+BM2303</f>
        <v>0</v>
      </c>
      <c r="BO2303" s="209">
        <f>AF2303-AM2303-AT2303-BA2303-BH2303</f>
        <v>0</v>
      </c>
      <c r="BP2303" s="209">
        <f>AG2303-AN2303-AU2303-BB2303-BI2303</f>
        <v>0</v>
      </c>
      <c r="BQ2303" s="210">
        <f>+BO2303+BP2303</f>
        <v>0</v>
      </c>
      <c r="BR2303" s="209">
        <f>AI2303-AP2303-AW2303-BD2303-BK2303</f>
        <v>0</v>
      </c>
      <c r="BS2303" s="209">
        <f>AJ2303-AQ2303-AX2303-BE2303-BL2303</f>
        <v>0</v>
      </c>
      <c r="BT2303" s="210">
        <f>+BR2303+BS2303</f>
        <v>0</v>
      </c>
      <c r="BU2303" s="210">
        <f>+BQ2303+BT2303</f>
        <v>0</v>
      </c>
      <c r="BV2303" s="215">
        <f>R2303+X2303-AD2303</f>
        <v>0</v>
      </c>
      <c r="BW2303" s="215">
        <f>S2303+Y2303-AE2303</f>
        <v>0</v>
      </c>
      <c r="BX2303" s="216">
        <v>0</v>
      </c>
      <c r="BY2303" s="216">
        <v>0</v>
      </c>
      <c r="BZ2303" s="215">
        <f>BV2303-BX2303</f>
        <v>0</v>
      </c>
      <c r="CA2303" s="217">
        <f>BW2303-BY2303</f>
        <v>0</v>
      </c>
    </row>
    <row r="2304" spans="2:79" ht="36.75" hidden="1" customHeight="1">
      <c r="B2304" s="218">
        <v>2015</v>
      </c>
      <c r="C2304" s="219">
        <v>8320</v>
      </c>
      <c r="D2304" s="218">
        <v>9</v>
      </c>
      <c r="E2304" s="218">
        <v>5000</v>
      </c>
      <c r="F2304" s="218">
        <v>5100</v>
      </c>
      <c r="G2304" s="218">
        <v>515</v>
      </c>
      <c r="H2304" s="218">
        <v>17</v>
      </c>
      <c r="I2304" s="220" t="s">
        <v>223</v>
      </c>
      <c r="J2304" s="209">
        <v>0</v>
      </c>
      <c r="K2304" s="209">
        <v>0</v>
      </c>
      <c r="L2304" s="210">
        <f>+J2304+K2304</f>
        <v>0</v>
      </c>
      <c r="M2304" s="209">
        <v>0</v>
      </c>
      <c r="N2304" s="209">
        <v>0</v>
      </c>
      <c r="O2304" s="210">
        <f>+M2304+N2304</f>
        <v>0</v>
      </c>
      <c r="P2304" s="210">
        <f>+L2304+O2304</f>
        <v>0</v>
      </c>
      <c r="Q2304" s="221" t="s">
        <v>19</v>
      </c>
      <c r="R2304" s="307"/>
      <c r="S2304" s="307"/>
      <c r="T2304" s="213">
        <v>0</v>
      </c>
      <c r="U2304" s="213">
        <v>0</v>
      </c>
      <c r="V2304" s="213">
        <v>0</v>
      </c>
      <c r="W2304" s="213">
        <v>0</v>
      </c>
      <c r="X2304" s="213"/>
      <c r="Y2304" s="213"/>
      <c r="Z2304" s="213">
        <v>0</v>
      </c>
      <c r="AA2304" s="213">
        <v>0</v>
      </c>
      <c r="AB2304" s="213">
        <v>0</v>
      </c>
      <c r="AC2304" s="213">
        <v>0</v>
      </c>
      <c r="AD2304" s="214"/>
      <c r="AE2304" s="214"/>
      <c r="AF2304" s="209">
        <f>J2304+T2304-Z2304</f>
        <v>0</v>
      </c>
      <c r="AG2304" s="209">
        <f>K2304+U2304-AA2304</f>
        <v>0</v>
      </c>
      <c r="AH2304" s="210">
        <f>+AF2304+AG2304</f>
        <v>0</v>
      </c>
      <c r="AI2304" s="209">
        <f>M2304+V2304-AB2304</f>
        <v>0</v>
      </c>
      <c r="AJ2304" s="209">
        <f>N2304+W2304-AC2304</f>
        <v>0</v>
      </c>
      <c r="AK2304" s="210">
        <f>+AI2304+AJ2304</f>
        <v>0</v>
      </c>
      <c r="AL2304" s="210">
        <f>+AH2304+AK2304</f>
        <v>0</v>
      </c>
      <c r="AM2304" s="213">
        <v>0</v>
      </c>
      <c r="AN2304" s="213">
        <v>0</v>
      </c>
      <c r="AO2304" s="210">
        <f>+AM2304+AN2304</f>
        <v>0</v>
      </c>
      <c r="AP2304" s="213">
        <v>0</v>
      </c>
      <c r="AQ2304" s="213">
        <v>0</v>
      </c>
      <c r="AR2304" s="210">
        <f>+AP2304+AQ2304</f>
        <v>0</v>
      </c>
      <c r="AS2304" s="210">
        <f>+AO2304+AR2304</f>
        <v>0</v>
      </c>
      <c r="AT2304" s="213">
        <v>0</v>
      </c>
      <c r="AU2304" s="213">
        <v>0</v>
      </c>
      <c r="AV2304" s="210">
        <f>+AT2304+AU2304</f>
        <v>0</v>
      </c>
      <c r="AW2304" s="213">
        <v>0</v>
      </c>
      <c r="AX2304" s="213">
        <v>0</v>
      </c>
      <c r="AY2304" s="210">
        <f>+AW2304+AX2304</f>
        <v>0</v>
      </c>
      <c r="AZ2304" s="210">
        <f>+AV2304+AY2304</f>
        <v>0</v>
      </c>
      <c r="BA2304" s="213">
        <v>0</v>
      </c>
      <c r="BB2304" s="213">
        <v>0</v>
      </c>
      <c r="BC2304" s="210">
        <f>+BA2304+BB2304</f>
        <v>0</v>
      </c>
      <c r="BD2304" s="213">
        <v>0</v>
      </c>
      <c r="BE2304" s="213">
        <v>0</v>
      </c>
      <c r="BF2304" s="210">
        <f>+BD2304+BE2304</f>
        <v>0</v>
      </c>
      <c r="BG2304" s="210">
        <f>+BC2304+BF2304</f>
        <v>0</v>
      </c>
      <c r="BH2304" s="213">
        <v>0</v>
      </c>
      <c r="BI2304" s="213">
        <v>0</v>
      </c>
      <c r="BJ2304" s="210">
        <f>+BH2304+BI2304</f>
        <v>0</v>
      </c>
      <c r="BK2304" s="213">
        <v>0</v>
      </c>
      <c r="BL2304" s="213">
        <v>0</v>
      </c>
      <c r="BM2304" s="210">
        <f>+BK2304+BL2304</f>
        <v>0</v>
      </c>
      <c r="BN2304" s="210">
        <f>+BJ2304+BM2304</f>
        <v>0</v>
      </c>
      <c r="BO2304" s="209">
        <f>AF2304-AM2304-AT2304-BA2304-BH2304</f>
        <v>0</v>
      </c>
      <c r="BP2304" s="209">
        <f>AG2304-AN2304-AU2304-BB2304-BI2304</f>
        <v>0</v>
      </c>
      <c r="BQ2304" s="210">
        <f>+BO2304+BP2304</f>
        <v>0</v>
      </c>
      <c r="BR2304" s="209">
        <f>AI2304-AP2304-AW2304-BD2304-BK2304</f>
        <v>0</v>
      </c>
      <c r="BS2304" s="209">
        <f>AJ2304-AQ2304-AX2304-BE2304-BL2304</f>
        <v>0</v>
      </c>
      <c r="BT2304" s="210">
        <f>+BR2304+BS2304</f>
        <v>0</v>
      </c>
      <c r="BU2304" s="210">
        <f>+BQ2304+BT2304</f>
        <v>0</v>
      </c>
      <c r="BV2304" s="215">
        <f>R2304+X2304-AD2304</f>
        <v>0</v>
      </c>
      <c r="BW2304" s="215">
        <f>S2304+Y2304-AE2304</f>
        <v>0</v>
      </c>
      <c r="BX2304" s="216">
        <v>0</v>
      </c>
      <c r="BY2304" s="216">
        <v>0</v>
      </c>
      <c r="BZ2304" s="215">
        <f>BV2304-BX2304</f>
        <v>0</v>
      </c>
      <c r="CA2304" s="217">
        <f>BW2304-BY2304</f>
        <v>0</v>
      </c>
    </row>
    <row r="2305" spans="2:79" ht="36.75" hidden="1" customHeight="1">
      <c r="B2305" s="218">
        <v>2015</v>
      </c>
      <c r="C2305" s="219">
        <v>8320</v>
      </c>
      <c r="D2305" s="218">
        <v>9</v>
      </c>
      <c r="E2305" s="218">
        <v>5000</v>
      </c>
      <c r="F2305" s="218">
        <v>5100</v>
      </c>
      <c r="G2305" s="218">
        <v>515</v>
      </c>
      <c r="H2305" s="218">
        <v>18</v>
      </c>
      <c r="I2305" s="220" t="s">
        <v>622</v>
      </c>
      <c r="J2305" s="209">
        <v>0</v>
      </c>
      <c r="K2305" s="209">
        <v>0</v>
      </c>
      <c r="L2305" s="210">
        <f>+J2305+K2305</f>
        <v>0</v>
      </c>
      <c r="M2305" s="209">
        <v>0</v>
      </c>
      <c r="N2305" s="209">
        <v>0</v>
      </c>
      <c r="O2305" s="210">
        <f>+M2305+N2305</f>
        <v>0</v>
      </c>
      <c r="P2305" s="210">
        <f>+L2305+O2305</f>
        <v>0</v>
      </c>
      <c r="Q2305" s="221" t="s">
        <v>19</v>
      </c>
      <c r="R2305" s="307"/>
      <c r="S2305" s="307"/>
      <c r="T2305" s="213">
        <v>0</v>
      </c>
      <c r="U2305" s="213">
        <v>0</v>
      </c>
      <c r="V2305" s="213">
        <v>0</v>
      </c>
      <c r="W2305" s="213">
        <v>0</v>
      </c>
      <c r="X2305" s="213"/>
      <c r="Y2305" s="213"/>
      <c r="Z2305" s="213">
        <v>0</v>
      </c>
      <c r="AA2305" s="213">
        <v>0</v>
      </c>
      <c r="AB2305" s="213">
        <v>0</v>
      </c>
      <c r="AC2305" s="213">
        <v>0</v>
      </c>
      <c r="AD2305" s="214"/>
      <c r="AE2305" s="214"/>
      <c r="AF2305" s="209">
        <f>J2305+T2305-Z2305</f>
        <v>0</v>
      </c>
      <c r="AG2305" s="209">
        <f>K2305+U2305-AA2305</f>
        <v>0</v>
      </c>
      <c r="AH2305" s="210">
        <f>+AF2305+AG2305</f>
        <v>0</v>
      </c>
      <c r="AI2305" s="209">
        <f>M2305+V2305-AB2305</f>
        <v>0</v>
      </c>
      <c r="AJ2305" s="209">
        <f>N2305+W2305-AC2305</f>
        <v>0</v>
      </c>
      <c r="AK2305" s="210">
        <f>+AI2305+AJ2305</f>
        <v>0</v>
      </c>
      <c r="AL2305" s="210">
        <f>+AH2305+AK2305</f>
        <v>0</v>
      </c>
      <c r="AM2305" s="213">
        <v>0</v>
      </c>
      <c r="AN2305" s="213">
        <v>0</v>
      </c>
      <c r="AO2305" s="210">
        <f>+AM2305+AN2305</f>
        <v>0</v>
      </c>
      <c r="AP2305" s="213">
        <v>0</v>
      </c>
      <c r="AQ2305" s="213">
        <v>0</v>
      </c>
      <c r="AR2305" s="210">
        <f>+AP2305+AQ2305</f>
        <v>0</v>
      </c>
      <c r="AS2305" s="210">
        <f>+AO2305+AR2305</f>
        <v>0</v>
      </c>
      <c r="AT2305" s="213">
        <v>0</v>
      </c>
      <c r="AU2305" s="213">
        <v>0</v>
      </c>
      <c r="AV2305" s="210">
        <f>+AT2305+AU2305</f>
        <v>0</v>
      </c>
      <c r="AW2305" s="213">
        <v>0</v>
      </c>
      <c r="AX2305" s="213">
        <v>0</v>
      </c>
      <c r="AY2305" s="210">
        <f>+AW2305+AX2305</f>
        <v>0</v>
      </c>
      <c r="AZ2305" s="210">
        <f>+AV2305+AY2305</f>
        <v>0</v>
      </c>
      <c r="BA2305" s="213">
        <v>0</v>
      </c>
      <c r="BB2305" s="213">
        <v>0</v>
      </c>
      <c r="BC2305" s="210">
        <f>+BA2305+BB2305</f>
        <v>0</v>
      </c>
      <c r="BD2305" s="213">
        <v>0</v>
      </c>
      <c r="BE2305" s="213">
        <v>0</v>
      </c>
      <c r="BF2305" s="210">
        <f>+BD2305+BE2305</f>
        <v>0</v>
      </c>
      <c r="BG2305" s="210">
        <f>+BC2305+BF2305</f>
        <v>0</v>
      </c>
      <c r="BH2305" s="213">
        <v>0</v>
      </c>
      <c r="BI2305" s="213">
        <v>0</v>
      </c>
      <c r="BJ2305" s="210">
        <f>+BH2305+BI2305</f>
        <v>0</v>
      </c>
      <c r="BK2305" s="213">
        <v>0</v>
      </c>
      <c r="BL2305" s="213">
        <v>0</v>
      </c>
      <c r="BM2305" s="210">
        <f>+BK2305+BL2305</f>
        <v>0</v>
      </c>
      <c r="BN2305" s="210">
        <f>+BJ2305+BM2305</f>
        <v>0</v>
      </c>
      <c r="BO2305" s="209">
        <f>AF2305-AM2305-AT2305-BA2305-BH2305</f>
        <v>0</v>
      </c>
      <c r="BP2305" s="209">
        <f>AG2305-AN2305-AU2305-BB2305-BI2305</f>
        <v>0</v>
      </c>
      <c r="BQ2305" s="210">
        <f>+BO2305+BP2305</f>
        <v>0</v>
      </c>
      <c r="BR2305" s="209">
        <f>AI2305-AP2305-AW2305-BD2305-BK2305</f>
        <v>0</v>
      </c>
      <c r="BS2305" s="209">
        <f>AJ2305-AQ2305-AX2305-BE2305-BL2305</f>
        <v>0</v>
      </c>
      <c r="BT2305" s="210">
        <f>+BR2305+BS2305</f>
        <v>0</v>
      </c>
      <c r="BU2305" s="210">
        <f>+BQ2305+BT2305</f>
        <v>0</v>
      </c>
      <c r="BV2305" s="215">
        <f>R2305+X2305-AD2305</f>
        <v>0</v>
      </c>
      <c r="BW2305" s="215">
        <f>S2305+Y2305-AE2305</f>
        <v>0</v>
      </c>
      <c r="BX2305" s="216">
        <v>0</v>
      </c>
      <c r="BY2305" s="216">
        <v>0</v>
      </c>
      <c r="BZ2305" s="215">
        <f>BV2305-BX2305</f>
        <v>0</v>
      </c>
      <c r="CA2305" s="217">
        <f>BW2305-BY2305</f>
        <v>0</v>
      </c>
    </row>
    <row r="2306" spans="2:79" ht="36.75" hidden="1" customHeight="1">
      <c r="B2306" s="218">
        <v>2015</v>
      </c>
      <c r="C2306" s="219">
        <v>8320</v>
      </c>
      <c r="D2306" s="218">
        <v>9</v>
      </c>
      <c r="E2306" s="218">
        <v>5000</v>
      </c>
      <c r="F2306" s="218">
        <v>5100</v>
      </c>
      <c r="G2306" s="218">
        <v>515</v>
      </c>
      <c r="H2306" s="218">
        <v>19</v>
      </c>
      <c r="I2306" s="220" t="s">
        <v>1158</v>
      </c>
      <c r="J2306" s="209">
        <v>0</v>
      </c>
      <c r="K2306" s="209">
        <v>0</v>
      </c>
      <c r="L2306" s="210">
        <f>+J2306+K2306</f>
        <v>0</v>
      </c>
      <c r="M2306" s="209">
        <v>0</v>
      </c>
      <c r="N2306" s="209">
        <v>0</v>
      </c>
      <c r="O2306" s="210">
        <f>+M2306+N2306</f>
        <v>0</v>
      </c>
      <c r="P2306" s="210">
        <f>+L2306+O2306</f>
        <v>0</v>
      </c>
      <c r="Q2306" s="221" t="s">
        <v>19</v>
      </c>
      <c r="R2306" s="307"/>
      <c r="S2306" s="307"/>
      <c r="T2306" s="213">
        <v>0</v>
      </c>
      <c r="U2306" s="213">
        <v>0</v>
      </c>
      <c r="V2306" s="213">
        <v>0</v>
      </c>
      <c r="W2306" s="213">
        <v>0</v>
      </c>
      <c r="X2306" s="213"/>
      <c r="Y2306" s="213"/>
      <c r="Z2306" s="213">
        <v>0</v>
      </c>
      <c r="AA2306" s="213">
        <v>0</v>
      </c>
      <c r="AB2306" s="213">
        <v>0</v>
      </c>
      <c r="AC2306" s="213">
        <v>0</v>
      </c>
      <c r="AD2306" s="214"/>
      <c r="AE2306" s="214"/>
      <c r="AF2306" s="209">
        <f>J2306+T2306-Z2306</f>
        <v>0</v>
      </c>
      <c r="AG2306" s="209">
        <f>K2306+U2306-AA2306</f>
        <v>0</v>
      </c>
      <c r="AH2306" s="210">
        <f>+AF2306+AG2306</f>
        <v>0</v>
      </c>
      <c r="AI2306" s="209">
        <f>M2306+V2306-AB2306</f>
        <v>0</v>
      </c>
      <c r="AJ2306" s="209">
        <f>N2306+W2306-AC2306</f>
        <v>0</v>
      </c>
      <c r="AK2306" s="210">
        <f>+AI2306+AJ2306</f>
        <v>0</v>
      </c>
      <c r="AL2306" s="210">
        <f>+AH2306+AK2306</f>
        <v>0</v>
      </c>
      <c r="AM2306" s="213">
        <v>0</v>
      </c>
      <c r="AN2306" s="213">
        <v>0</v>
      </c>
      <c r="AO2306" s="210">
        <f>+AM2306+AN2306</f>
        <v>0</v>
      </c>
      <c r="AP2306" s="213">
        <v>0</v>
      </c>
      <c r="AQ2306" s="213">
        <v>0</v>
      </c>
      <c r="AR2306" s="210">
        <f>+AP2306+AQ2306</f>
        <v>0</v>
      </c>
      <c r="AS2306" s="210">
        <f>+AO2306+AR2306</f>
        <v>0</v>
      </c>
      <c r="AT2306" s="213">
        <v>0</v>
      </c>
      <c r="AU2306" s="213">
        <v>0</v>
      </c>
      <c r="AV2306" s="210">
        <f>+AT2306+AU2306</f>
        <v>0</v>
      </c>
      <c r="AW2306" s="213">
        <v>0</v>
      </c>
      <c r="AX2306" s="213">
        <v>0</v>
      </c>
      <c r="AY2306" s="210">
        <f>+AW2306+AX2306</f>
        <v>0</v>
      </c>
      <c r="AZ2306" s="210">
        <f>+AV2306+AY2306</f>
        <v>0</v>
      </c>
      <c r="BA2306" s="213">
        <v>0</v>
      </c>
      <c r="BB2306" s="213">
        <v>0</v>
      </c>
      <c r="BC2306" s="210">
        <f>+BA2306+BB2306</f>
        <v>0</v>
      </c>
      <c r="BD2306" s="213">
        <v>0</v>
      </c>
      <c r="BE2306" s="213">
        <v>0</v>
      </c>
      <c r="BF2306" s="210">
        <f>+BD2306+BE2306</f>
        <v>0</v>
      </c>
      <c r="BG2306" s="210">
        <f>+BC2306+BF2306</f>
        <v>0</v>
      </c>
      <c r="BH2306" s="213">
        <v>0</v>
      </c>
      <c r="BI2306" s="213">
        <v>0</v>
      </c>
      <c r="BJ2306" s="210">
        <f>+BH2306+BI2306</f>
        <v>0</v>
      </c>
      <c r="BK2306" s="213">
        <v>0</v>
      </c>
      <c r="BL2306" s="213">
        <v>0</v>
      </c>
      <c r="BM2306" s="210">
        <f>+BK2306+BL2306</f>
        <v>0</v>
      </c>
      <c r="BN2306" s="210">
        <f>+BJ2306+BM2306</f>
        <v>0</v>
      </c>
      <c r="BO2306" s="209">
        <f>AF2306-AM2306-AT2306-BA2306-BH2306</f>
        <v>0</v>
      </c>
      <c r="BP2306" s="209">
        <f>AG2306-AN2306-AU2306-BB2306-BI2306</f>
        <v>0</v>
      </c>
      <c r="BQ2306" s="210">
        <f>+BO2306+BP2306</f>
        <v>0</v>
      </c>
      <c r="BR2306" s="209">
        <f>AI2306-AP2306-AW2306-BD2306-BK2306</f>
        <v>0</v>
      </c>
      <c r="BS2306" s="209">
        <f>AJ2306-AQ2306-AX2306-BE2306-BL2306</f>
        <v>0</v>
      </c>
      <c r="BT2306" s="210">
        <f>+BR2306+BS2306</f>
        <v>0</v>
      </c>
      <c r="BU2306" s="210">
        <f>+BQ2306+BT2306</f>
        <v>0</v>
      </c>
      <c r="BV2306" s="215">
        <f>R2306+X2306-AD2306</f>
        <v>0</v>
      </c>
      <c r="BW2306" s="215">
        <f>S2306+Y2306-AE2306</f>
        <v>0</v>
      </c>
      <c r="BX2306" s="216">
        <v>0</v>
      </c>
      <c r="BY2306" s="216">
        <v>0</v>
      </c>
      <c r="BZ2306" s="215">
        <f>BV2306-BX2306</f>
        <v>0</v>
      </c>
      <c r="CA2306" s="217">
        <f>BW2306-BY2306</f>
        <v>0</v>
      </c>
    </row>
    <row r="2307" spans="2:79">
      <c r="B2307" s="218">
        <v>2015</v>
      </c>
      <c r="C2307" s="219">
        <v>8320</v>
      </c>
      <c r="D2307" s="218">
        <v>9</v>
      </c>
      <c r="E2307" s="218">
        <v>5000</v>
      </c>
      <c r="F2307" s="218">
        <v>5100</v>
      </c>
      <c r="G2307" s="218">
        <v>515</v>
      </c>
      <c r="H2307" s="218">
        <v>20</v>
      </c>
      <c r="I2307" s="220" t="s">
        <v>230</v>
      </c>
      <c r="J2307" s="209">
        <v>150000</v>
      </c>
      <c r="K2307" s="209">
        <v>0</v>
      </c>
      <c r="L2307" s="210">
        <f>+J2307+K2307</f>
        <v>150000</v>
      </c>
      <c r="M2307" s="209">
        <v>0</v>
      </c>
      <c r="N2307" s="209">
        <v>0</v>
      </c>
      <c r="O2307" s="210">
        <f>+M2307+N2307</f>
        <v>0</v>
      </c>
      <c r="P2307" s="210">
        <f>+L2307+O2307</f>
        <v>150000</v>
      </c>
      <c r="Q2307" s="221" t="s">
        <v>19</v>
      </c>
      <c r="R2307" s="307">
        <v>50</v>
      </c>
      <c r="S2307" s="307"/>
      <c r="T2307" s="213">
        <v>0</v>
      </c>
      <c r="U2307" s="213">
        <v>0</v>
      </c>
      <c r="V2307" s="213">
        <v>0</v>
      </c>
      <c r="W2307" s="213">
        <v>0</v>
      </c>
      <c r="X2307" s="213"/>
      <c r="Y2307" s="213"/>
      <c r="Z2307" s="213">
        <v>0</v>
      </c>
      <c r="AA2307" s="213">
        <v>0</v>
      </c>
      <c r="AB2307" s="213">
        <v>0</v>
      </c>
      <c r="AC2307" s="213">
        <v>0</v>
      </c>
      <c r="AD2307" s="214"/>
      <c r="AE2307" s="214"/>
      <c r="AF2307" s="209">
        <f>J2307+T2307-Z2307</f>
        <v>150000</v>
      </c>
      <c r="AG2307" s="209">
        <f>K2307+U2307-AA2307</f>
        <v>0</v>
      </c>
      <c r="AH2307" s="210">
        <f>+AF2307+AG2307</f>
        <v>150000</v>
      </c>
      <c r="AI2307" s="209">
        <f>M2307+V2307-AB2307</f>
        <v>0</v>
      </c>
      <c r="AJ2307" s="209">
        <f>N2307+W2307-AC2307</f>
        <v>0</v>
      </c>
      <c r="AK2307" s="210">
        <f>+AI2307+AJ2307</f>
        <v>0</v>
      </c>
      <c r="AL2307" s="210">
        <f>+AH2307+AK2307</f>
        <v>150000</v>
      </c>
      <c r="AM2307" s="213">
        <f>'[1]SISTEMA PENITENCIARIO'!G419</f>
        <v>0</v>
      </c>
      <c r="AN2307" s="213">
        <v>0</v>
      </c>
      <c r="AO2307" s="210">
        <f>+AM2307+AN2307</f>
        <v>0</v>
      </c>
      <c r="AP2307" s="213">
        <v>0</v>
      </c>
      <c r="AQ2307" s="213">
        <v>0</v>
      </c>
      <c r="AR2307" s="210">
        <f>+AP2307+AQ2307</f>
        <v>0</v>
      </c>
      <c r="AS2307" s="210">
        <f>+AO2307+AR2307</f>
        <v>0</v>
      </c>
      <c r="AT2307" s="213">
        <f>'[1]SISTEMA PENITENCIARIO'!G420</f>
        <v>0</v>
      </c>
      <c r="AU2307" s="213">
        <v>0</v>
      </c>
      <c r="AV2307" s="210">
        <f>+AT2307+AU2307</f>
        <v>0</v>
      </c>
      <c r="AW2307" s="213">
        <v>0</v>
      </c>
      <c r="AX2307" s="213">
        <v>0</v>
      </c>
      <c r="AY2307" s="210">
        <f>+AW2307+AX2307</f>
        <v>0</v>
      </c>
      <c r="AZ2307" s="210">
        <f>+AV2307+AY2307</f>
        <v>0</v>
      </c>
      <c r="BA2307" s="213">
        <f>'[1]SISTEMA PENITENCIARIO'!G421</f>
        <v>0</v>
      </c>
      <c r="BB2307" s="213">
        <v>0</v>
      </c>
      <c r="BC2307" s="210">
        <f>+BA2307+BB2307</f>
        <v>0</v>
      </c>
      <c r="BD2307" s="213">
        <v>0</v>
      </c>
      <c r="BE2307" s="213">
        <v>0</v>
      </c>
      <c r="BF2307" s="210">
        <f>+BD2307+BE2307</f>
        <v>0</v>
      </c>
      <c r="BG2307" s="210">
        <f>+BC2307+BF2307</f>
        <v>0</v>
      </c>
      <c r="BH2307" s="213">
        <f>'[1]SISTEMA PENITENCIARIO'!G422</f>
        <v>0</v>
      </c>
      <c r="BI2307" s="213">
        <v>0</v>
      </c>
      <c r="BJ2307" s="210">
        <f>+BH2307+BI2307</f>
        <v>0</v>
      </c>
      <c r="BK2307" s="213">
        <v>0</v>
      </c>
      <c r="BL2307" s="213">
        <v>0</v>
      </c>
      <c r="BM2307" s="210">
        <f>+BK2307+BL2307</f>
        <v>0</v>
      </c>
      <c r="BN2307" s="210">
        <f>+BJ2307+BM2307</f>
        <v>0</v>
      </c>
      <c r="BO2307" s="209">
        <f>AF2307-AM2307-AT2307-BA2307-BH2307</f>
        <v>150000</v>
      </c>
      <c r="BP2307" s="209">
        <f>AG2307-AN2307-AU2307-BB2307-BI2307</f>
        <v>0</v>
      </c>
      <c r="BQ2307" s="210">
        <f>+BO2307+BP2307</f>
        <v>150000</v>
      </c>
      <c r="BR2307" s="209">
        <f>AI2307-AP2307-AW2307-BD2307-BK2307</f>
        <v>0</v>
      </c>
      <c r="BS2307" s="209">
        <f>AJ2307-AQ2307-AX2307-BE2307-BL2307</f>
        <v>0</v>
      </c>
      <c r="BT2307" s="210">
        <f>+BR2307+BS2307</f>
        <v>0</v>
      </c>
      <c r="BU2307" s="210">
        <f>+BQ2307+BT2307</f>
        <v>150000</v>
      </c>
      <c r="BV2307" s="215">
        <f>R2307+X2307-AD2307</f>
        <v>50</v>
      </c>
      <c r="BW2307" s="215">
        <f>S2307+Y2307-AE2307</f>
        <v>0</v>
      </c>
      <c r="BX2307" s="216">
        <f>'[1]SISTEMA PENITENCIARIO'!H419</f>
        <v>0</v>
      </c>
      <c r="BY2307" s="216">
        <v>0</v>
      </c>
      <c r="BZ2307" s="215">
        <f>BV2307-BX2307</f>
        <v>50</v>
      </c>
      <c r="CA2307" s="217">
        <f>BW2307-BY2307</f>
        <v>0</v>
      </c>
    </row>
    <row r="2308" spans="2:79">
      <c r="B2308" s="206">
        <v>2015</v>
      </c>
      <c r="C2308" s="207">
        <v>8320</v>
      </c>
      <c r="D2308" s="206">
        <v>9</v>
      </c>
      <c r="E2308" s="206">
        <v>5000</v>
      </c>
      <c r="F2308" s="206">
        <v>5100</v>
      </c>
      <c r="G2308" s="218">
        <v>515</v>
      </c>
      <c r="H2308" s="206">
        <v>21</v>
      </c>
      <c r="I2308" s="220" t="s">
        <v>228</v>
      </c>
      <c r="J2308" s="209">
        <v>100000</v>
      </c>
      <c r="K2308" s="209">
        <v>0</v>
      </c>
      <c r="L2308" s="210">
        <f>+J2308+K2308</f>
        <v>100000</v>
      </c>
      <c r="M2308" s="209">
        <v>0</v>
      </c>
      <c r="N2308" s="209">
        <v>0</v>
      </c>
      <c r="O2308" s="210">
        <f>+M2308+N2308</f>
        <v>0</v>
      </c>
      <c r="P2308" s="210">
        <f>+L2308+O2308</f>
        <v>100000</v>
      </c>
      <c r="Q2308" s="256" t="s">
        <v>19</v>
      </c>
      <c r="R2308" s="307">
        <v>50</v>
      </c>
      <c r="S2308" s="307"/>
      <c r="T2308" s="213">
        <v>0</v>
      </c>
      <c r="U2308" s="213">
        <v>0</v>
      </c>
      <c r="V2308" s="213">
        <v>0</v>
      </c>
      <c r="W2308" s="213">
        <v>0</v>
      </c>
      <c r="X2308" s="213"/>
      <c r="Y2308" s="213"/>
      <c r="Z2308" s="213">
        <v>0</v>
      </c>
      <c r="AA2308" s="213">
        <v>0</v>
      </c>
      <c r="AB2308" s="213">
        <v>0</v>
      </c>
      <c r="AC2308" s="213">
        <v>0</v>
      </c>
      <c r="AD2308" s="214"/>
      <c r="AE2308" s="214"/>
      <c r="AF2308" s="209">
        <f>J2308+T2308-Z2308</f>
        <v>100000</v>
      </c>
      <c r="AG2308" s="209">
        <f>K2308+U2308-AA2308</f>
        <v>0</v>
      </c>
      <c r="AH2308" s="210">
        <f>+AF2308+AG2308</f>
        <v>100000</v>
      </c>
      <c r="AI2308" s="209">
        <f>M2308+V2308-AB2308</f>
        <v>0</v>
      </c>
      <c r="AJ2308" s="209">
        <f>N2308+W2308-AC2308</f>
        <v>0</v>
      </c>
      <c r="AK2308" s="210">
        <f>+AI2308+AJ2308</f>
        <v>0</v>
      </c>
      <c r="AL2308" s="210">
        <f>+AH2308+AK2308</f>
        <v>100000</v>
      </c>
      <c r="AM2308" s="213">
        <f>'[1]SISTEMA PENITENCIARIO'!G464</f>
        <v>68208</v>
      </c>
      <c r="AN2308" s="213">
        <v>0</v>
      </c>
      <c r="AO2308" s="210">
        <f>+AM2308+AN2308</f>
        <v>68208</v>
      </c>
      <c r="AP2308" s="213">
        <v>0</v>
      </c>
      <c r="AQ2308" s="213">
        <v>0</v>
      </c>
      <c r="AR2308" s="210">
        <f>+AP2308+AQ2308</f>
        <v>0</v>
      </c>
      <c r="AS2308" s="210">
        <f>+AO2308+AR2308</f>
        <v>68208</v>
      </c>
      <c r="AT2308" s="213">
        <f>'[1]SISTEMA PENITENCIARIO'!G465</f>
        <v>0</v>
      </c>
      <c r="AU2308" s="213">
        <v>0</v>
      </c>
      <c r="AV2308" s="210">
        <f>+AT2308+AU2308</f>
        <v>0</v>
      </c>
      <c r="AW2308" s="213">
        <v>0</v>
      </c>
      <c r="AX2308" s="213">
        <v>0</v>
      </c>
      <c r="AY2308" s="210">
        <f>+AW2308+AX2308</f>
        <v>0</v>
      </c>
      <c r="AZ2308" s="210">
        <f>+AV2308+AY2308</f>
        <v>0</v>
      </c>
      <c r="BA2308" s="213">
        <f>'[1]SISTEMA PENITENCIARIO'!G466</f>
        <v>0</v>
      </c>
      <c r="BB2308" s="213">
        <v>0</v>
      </c>
      <c r="BC2308" s="210">
        <f>+BA2308+BB2308</f>
        <v>0</v>
      </c>
      <c r="BD2308" s="213">
        <v>0</v>
      </c>
      <c r="BE2308" s="213">
        <v>0</v>
      </c>
      <c r="BF2308" s="210">
        <f>+BD2308+BE2308</f>
        <v>0</v>
      </c>
      <c r="BG2308" s="210">
        <f>+BC2308+BF2308</f>
        <v>0</v>
      </c>
      <c r="BH2308" s="213">
        <f>'[1]SISTEMA PENITENCIARIO'!G467</f>
        <v>0</v>
      </c>
      <c r="BI2308" s="213">
        <v>0</v>
      </c>
      <c r="BJ2308" s="210">
        <f>+BH2308+BI2308</f>
        <v>0</v>
      </c>
      <c r="BK2308" s="213">
        <v>0</v>
      </c>
      <c r="BL2308" s="213">
        <v>0</v>
      </c>
      <c r="BM2308" s="210">
        <f>+BK2308+BL2308</f>
        <v>0</v>
      </c>
      <c r="BN2308" s="210">
        <f>+BJ2308+BM2308</f>
        <v>0</v>
      </c>
      <c r="BO2308" s="209">
        <f>AF2308-AM2308-AT2308-BA2308-BH2308</f>
        <v>31792</v>
      </c>
      <c r="BP2308" s="209">
        <f>AG2308-AN2308-AU2308-BB2308-BI2308</f>
        <v>0</v>
      </c>
      <c r="BQ2308" s="210">
        <f>+BO2308+BP2308</f>
        <v>31792</v>
      </c>
      <c r="BR2308" s="209">
        <f>AI2308-AP2308-AW2308-BD2308-BK2308</f>
        <v>0</v>
      </c>
      <c r="BS2308" s="209">
        <f>AJ2308-AQ2308-AX2308-BE2308-BL2308</f>
        <v>0</v>
      </c>
      <c r="BT2308" s="210">
        <f>+BR2308+BS2308</f>
        <v>0</v>
      </c>
      <c r="BU2308" s="210">
        <f>+BQ2308+BT2308</f>
        <v>31792</v>
      </c>
      <c r="BV2308" s="215">
        <f>R2308+X2308-AD2308</f>
        <v>50</v>
      </c>
      <c r="BW2308" s="215">
        <f>S2308+Y2308-AE2308</f>
        <v>0</v>
      </c>
      <c r="BX2308" s="216">
        <f>'[1]SISTEMA PENITENCIARIO'!H464</f>
        <v>84</v>
      </c>
      <c r="BY2308" s="216">
        <v>0</v>
      </c>
      <c r="BZ2308" s="215">
        <f>BV2308-BX2308</f>
        <v>-34</v>
      </c>
      <c r="CA2308" s="217">
        <f>BW2308-BY2308</f>
        <v>0</v>
      </c>
    </row>
    <row r="2309" spans="2:79" hidden="1">
      <c r="B2309" s="206">
        <v>2015</v>
      </c>
      <c r="C2309" s="207">
        <v>8320</v>
      </c>
      <c r="D2309" s="206">
        <v>9</v>
      </c>
      <c r="E2309" s="206">
        <v>5000</v>
      </c>
      <c r="F2309" s="206">
        <v>5100</v>
      </c>
      <c r="G2309" s="218">
        <v>515</v>
      </c>
      <c r="H2309" s="206">
        <v>22</v>
      </c>
      <c r="I2309" s="327" t="s">
        <v>1157</v>
      </c>
      <c r="J2309" s="209">
        <v>0</v>
      </c>
      <c r="K2309" s="209">
        <v>0</v>
      </c>
      <c r="L2309" s="210">
        <f>+J2309+K2309</f>
        <v>0</v>
      </c>
      <c r="M2309" s="209">
        <v>0</v>
      </c>
      <c r="N2309" s="209">
        <v>0</v>
      </c>
      <c r="O2309" s="210">
        <f>+M2309+N2309</f>
        <v>0</v>
      </c>
      <c r="P2309" s="210">
        <f>+L2309+O2309</f>
        <v>0</v>
      </c>
      <c r="Q2309" s="256" t="s">
        <v>19</v>
      </c>
      <c r="R2309" s="307"/>
      <c r="S2309" s="307"/>
      <c r="T2309" s="213">
        <v>0</v>
      </c>
      <c r="U2309" s="213">
        <v>0</v>
      </c>
      <c r="V2309" s="213">
        <v>0</v>
      </c>
      <c r="W2309" s="213">
        <v>0</v>
      </c>
      <c r="X2309" s="213"/>
      <c r="Y2309" s="213"/>
      <c r="Z2309" s="213">
        <v>0</v>
      </c>
      <c r="AA2309" s="213">
        <v>0</v>
      </c>
      <c r="AB2309" s="213">
        <v>0</v>
      </c>
      <c r="AC2309" s="213">
        <v>0</v>
      </c>
      <c r="AD2309" s="214"/>
      <c r="AE2309" s="214"/>
      <c r="AF2309" s="209">
        <f>J2309+T2309-Z2309</f>
        <v>0</v>
      </c>
      <c r="AG2309" s="209">
        <f>K2309+U2309-AA2309</f>
        <v>0</v>
      </c>
      <c r="AH2309" s="210">
        <f>+AF2309+AG2309</f>
        <v>0</v>
      </c>
      <c r="AI2309" s="209">
        <f>M2309+V2309-AB2309</f>
        <v>0</v>
      </c>
      <c r="AJ2309" s="209">
        <f>N2309+W2309-AC2309</f>
        <v>0</v>
      </c>
      <c r="AK2309" s="210">
        <f>+AI2309+AJ2309</f>
        <v>0</v>
      </c>
      <c r="AL2309" s="210">
        <f>+AH2309+AK2309</f>
        <v>0</v>
      </c>
      <c r="AM2309" s="213">
        <v>0</v>
      </c>
      <c r="AN2309" s="213">
        <v>0</v>
      </c>
      <c r="AO2309" s="210">
        <f>+AM2309+AN2309</f>
        <v>0</v>
      </c>
      <c r="AP2309" s="213">
        <v>0</v>
      </c>
      <c r="AQ2309" s="213">
        <v>0</v>
      </c>
      <c r="AR2309" s="210">
        <f>+AP2309+AQ2309</f>
        <v>0</v>
      </c>
      <c r="AS2309" s="210">
        <f>+AO2309+AR2309</f>
        <v>0</v>
      </c>
      <c r="AT2309" s="213">
        <v>0</v>
      </c>
      <c r="AU2309" s="213">
        <v>0</v>
      </c>
      <c r="AV2309" s="210">
        <f>+AT2309+AU2309</f>
        <v>0</v>
      </c>
      <c r="AW2309" s="213">
        <v>0</v>
      </c>
      <c r="AX2309" s="213">
        <v>0</v>
      </c>
      <c r="AY2309" s="210">
        <f>+AW2309+AX2309</f>
        <v>0</v>
      </c>
      <c r="AZ2309" s="210">
        <f>+AV2309+AY2309</f>
        <v>0</v>
      </c>
      <c r="BA2309" s="213">
        <v>0</v>
      </c>
      <c r="BB2309" s="213">
        <v>0</v>
      </c>
      <c r="BC2309" s="210">
        <f>+BA2309+BB2309</f>
        <v>0</v>
      </c>
      <c r="BD2309" s="213">
        <v>0</v>
      </c>
      <c r="BE2309" s="213">
        <v>0</v>
      </c>
      <c r="BF2309" s="210">
        <f>+BD2309+BE2309</f>
        <v>0</v>
      </c>
      <c r="BG2309" s="210">
        <f>+BC2309+BF2309</f>
        <v>0</v>
      </c>
      <c r="BH2309" s="213">
        <v>0</v>
      </c>
      <c r="BI2309" s="213">
        <v>0</v>
      </c>
      <c r="BJ2309" s="210">
        <f>+BH2309+BI2309</f>
        <v>0</v>
      </c>
      <c r="BK2309" s="213">
        <v>0</v>
      </c>
      <c r="BL2309" s="213">
        <v>0</v>
      </c>
      <c r="BM2309" s="210">
        <f>+BK2309+BL2309</f>
        <v>0</v>
      </c>
      <c r="BN2309" s="210">
        <f>+BJ2309+BM2309</f>
        <v>0</v>
      </c>
      <c r="BO2309" s="209">
        <f>AF2309-AM2309-AT2309-BA2309-BH2309</f>
        <v>0</v>
      </c>
      <c r="BP2309" s="209">
        <f>AG2309-AN2309-AU2309-BB2309-BI2309</f>
        <v>0</v>
      </c>
      <c r="BQ2309" s="210">
        <f>+BO2309+BP2309</f>
        <v>0</v>
      </c>
      <c r="BR2309" s="209">
        <f>AI2309-AP2309-AW2309-BD2309-BK2309</f>
        <v>0</v>
      </c>
      <c r="BS2309" s="209">
        <f>AJ2309-AQ2309-AX2309-BE2309-BL2309</f>
        <v>0</v>
      </c>
      <c r="BT2309" s="210">
        <f>+BR2309+BS2309</f>
        <v>0</v>
      </c>
      <c r="BU2309" s="210">
        <f>+BQ2309+BT2309</f>
        <v>0</v>
      </c>
      <c r="BV2309" s="215">
        <f>R2309+X2309-AD2309</f>
        <v>0</v>
      </c>
      <c r="BW2309" s="215">
        <f>S2309+Y2309-AE2309</f>
        <v>0</v>
      </c>
      <c r="BX2309" s="216">
        <v>0</v>
      </c>
      <c r="BY2309" s="216">
        <v>0</v>
      </c>
      <c r="BZ2309" s="215">
        <f>BV2309-BX2309</f>
        <v>0</v>
      </c>
      <c r="CA2309" s="217">
        <f>BW2309-BY2309</f>
        <v>0</v>
      </c>
    </row>
    <row r="2310" spans="2:79" hidden="1">
      <c r="B2310" s="206">
        <v>2015</v>
      </c>
      <c r="C2310" s="207">
        <v>8320</v>
      </c>
      <c r="D2310" s="206">
        <v>9</v>
      </c>
      <c r="E2310" s="206">
        <v>5000</v>
      </c>
      <c r="F2310" s="206">
        <v>5100</v>
      </c>
      <c r="G2310" s="218">
        <v>515</v>
      </c>
      <c r="H2310" s="206">
        <v>23</v>
      </c>
      <c r="I2310" s="327" t="s">
        <v>222</v>
      </c>
      <c r="J2310" s="209">
        <v>0</v>
      </c>
      <c r="K2310" s="209">
        <v>0</v>
      </c>
      <c r="L2310" s="210">
        <f>+J2310+K2310</f>
        <v>0</v>
      </c>
      <c r="M2310" s="209">
        <v>0</v>
      </c>
      <c r="N2310" s="209">
        <v>0</v>
      </c>
      <c r="O2310" s="210">
        <f>+M2310+N2310</f>
        <v>0</v>
      </c>
      <c r="P2310" s="210">
        <f>+L2310+O2310</f>
        <v>0</v>
      </c>
      <c r="Q2310" s="256" t="s">
        <v>19</v>
      </c>
      <c r="R2310" s="307"/>
      <c r="S2310" s="307"/>
      <c r="T2310" s="213">
        <v>0</v>
      </c>
      <c r="U2310" s="213">
        <v>0</v>
      </c>
      <c r="V2310" s="213">
        <v>0</v>
      </c>
      <c r="W2310" s="213">
        <v>0</v>
      </c>
      <c r="X2310" s="213"/>
      <c r="Y2310" s="213"/>
      <c r="Z2310" s="213">
        <v>0</v>
      </c>
      <c r="AA2310" s="213">
        <v>0</v>
      </c>
      <c r="AB2310" s="213">
        <v>0</v>
      </c>
      <c r="AC2310" s="213">
        <v>0</v>
      </c>
      <c r="AD2310" s="214"/>
      <c r="AE2310" s="214"/>
      <c r="AF2310" s="209">
        <f>J2310+T2310-Z2310</f>
        <v>0</v>
      </c>
      <c r="AG2310" s="209">
        <f>K2310+U2310-AA2310</f>
        <v>0</v>
      </c>
      <c r="AH2310" s="210">
        <f>+AF2310+AG2310</f>
        <v>0</v>
      </c>
      <c r="AI2310" s="209">
        <f>M2310+V2310-AB2310</f>
        <v>0</v>
      </c>
      <c r="AJ2310" s="209">
        <f>N2310+W2310-AC2310</f>
        <v>0</v>
      </c>
      <c r="AK2310" s="210">
        <f>+AI2310+AJ2310</f>
        <v>0</v>
      </c>
      <c r="AL2310" s="210">
        <f>+AH2310+AK2310</f>
        <v>0</v>
      </c>
      <c r="AM2310" s="213">
        <v>0</v>
      </c>
      <c r="AN2310" s="213">
        <v>0</v>
      </c>
      <c r="AO2310" s="210">
        <f>+AM2310+AN2310</f>
        <v>0</v>
      </c>
      <c r="AP2310" s="213">
        <v>0</v>
      </c>
      <c r="AQ2310" s="213">
        <v>0</v>
      </c>
      <c r="AR2310" s="210">
        <f>+AP2310+AQ2310</f>
        <v>0</v>
      </c>
      <c r="AS2310" s="210">
        <f>+AO2310+AR2310</f>
        <v>0</v>
      </c>
      <c r="AT2310" s="213">
        <v>0</v>
      </c>
      <c r="AU2310" s="213">
        <v>0</v>
      </c>
      <c r="AV2310" s="210">
        <f>+AT2310+AU2310</f>
        <v>0</v>
      </c>
      <c r="AW2310" s="213">
        <v>0</v>
      </c>
      <c r="AX2310" s="213">
        <v>0</v>
      </c>
      <c r="AY2310" s="210">
        <f>+AW2310+AX2310</f>
        <v>0</v>
      </c>
      <c r="AZ2310" s="210">
        <f>+AV2310+AY2310</f>
        <v>0</v>
      </c>
      <c r="BA2310" s="213">
        <v>0</v>
      </c>
      <c r="BB2310" s="213">
        <v>0</v>
      </c>
      <c r="BC2310" s="210">
        <f>+BA2310+BB2310</f>
        <v>0</v>
      </c>
      <c r="BD2310" s="213">
        <v>0</v>
      </c>
      <c r="BE2310" s="213">
        <v>0</v>
      </c>
      <c r="BF2310" s="210">
        <f>+BD2310+BE2310</f>
        <v>0</v>
      </c>
      <c r="BG2310" s="210">
        <f>+BC2310+BF2310</f>
        <v>0</v>
      </c>
      <c r="BH2310" s="213">
        <v>0</v>
      </c>
      <c r="BI2310" s="213">
        <v>0</v>
      </c>
      <c r="BJ2310" s="210">
        <f>+BH2310+BI2310</f>
        <v>0</v>
      </c>
      <c r="BK2310" s="213">
        <v>0</v>
      </c>
      <c r="BL2310" s="213">
        <v>0</v>
      </c>
      <c r="BM2310" s="210">
        <f>+BK2310+BL2310</f>
        <v>0</v>
      </c>
      <c r="BN2310" s="210">
        <f>+BJ2310+BM2310</f>
        <v>0</v>
      </c>
      <c r="BO2310" s="209">
        <f>AF2310-AM2310-AT2310-BA2310-BH2310</f>
        <v>0</v>
      </c>
      <c r="BP2310" s="209">
        <f>AG2310-AN2310-AU2310-BB2310-BI2310</f>
        <v>0</v>
      </c>
      <c r="BQ2310" s="210">
        <f>+BO2310+BP2310</f>
        <v>0</v>
      </c>
      <c r="BR2310" s="209">
        <f>AI2310-AP2310-AW2310-BD2310-BK2310</f>
        <v>0</v>
      </c>
      <c r="BS2310" s="209">
        <f>AJ2310-AQ2310-AX2310-BE2310-BL2310</f>
        <v>0</v>
      </c>
      <c r="BT2310" s="210">
        <f>+BR2310+BS2310</f>
        <v>0</v>
      </c>
      <c r="BU2310" s="210">
        <f>+BQ2310+BT2310</f>
        <v>0</v>
      </c>
      <c r="BV2310" s="215">
        <f>R2310+X2310-AD2310</f>
        <v>0</v>
      </c>
      <c r="BW2310" s="215">
        <f>S2310+Y2310-AE2310</f>
        <v>0</v>
      </c>
      <c r="BX2310" s="216">
        <v>0</v>
      </c>
      <c r="BY2310" s="216">
        <v>0</v>
      </c>
      <c r="BZ2310" s="215">
        <f>BV2310-BX2310</f>
        <v>0</v>
      </c>
      <c r="CA2310" s="217">
        <f>BW2310-BY2310</f>
        <v>0</v>
      </c>
    </row>
    <row r="2311" spans="2:79" hidden="1">
      <c r="B2311" s="206">
        <v>2015</v>
      </c>
      <c r="C2311" s="207">
        <v>8320</v>
      </c>
      <c r="D2311" s="206">
        <v>9</v>
      </c>
      <c r="E2311" s="206">
        <v>5000</v>
      </c>
      <c r="F2311" s="206">
        <v>5100</v>
      </c>
      <c r="G2311" s="218">
        <v>515</v>
      </c>
      <c r="H2311" s="206">
        <v>24</v>
      </c>
      <c r="I2311" s="327" t="s">
        <v>240</v>
      </c>
      <c r="J2311" s="209">
        <v>0</v>
      </c>
      <c r="K2311" s="209">
        <v>0</v>
      </c>
      <c r="L2311" s="210">
        <f>+J2311+K2311</f>
        <v>0</v>
      </c>
      <c r="M2311" s="209">
        <v>0</v>
      </c>
      <c r="N2311" s="209">
        <v>0</v>
      </c>
      <c r="O2311" s="210">
        <f>+M2311+N2311</f>
        <v>0</v>
      </c>
      <c r="P2311" s="210">
        <f>+L2311+O2311</f>
        <v>0</v>
      </c>
      <c r="Q2311" s="256" t="s">
        <v>19</v>
      </c>
      <c r="R2311" s="307"/>
      <c r="S2311" s="307"/>
      <c r="T2311" s="213">
        <v>0</v>
      </c>
      <c r="U2311" s="213">
        <v>0</v>
      </c>
      <c r="V2311" s="213">
        <v>0</v>
      </c>
      <c r="W2311" s="213">
        <v>0</v>
      </c>
      <c r="X2311" s="213"/>
      <c r="Y2311" s="213"/>
      <c r="Z2311" s="213">
        <v>0</v>
      </c>
      <c r="AA2311" s="213">
        <v>0</v>
      </c>
      <c r="AB2311" s="213">
        <v>0</v>
      </c>
      <c r="AC2311" s="213">
        <v>0</v>
      </c>
      <c r="AD2311" s="214"/>
      <c r="AE2311" s="214"/>
      <c r="AF2311" s="209">
        <f>J2311+T2311-Z2311</f>
        <v>0</v>
      </c>
      <c r="AG2311" s="209">
        <f>K2311+U2311-AA2311</f>
        <v>0</v>
      </c>
      <c r="AH2311" s="210">
        <f>+AF2311+AG2311</f>
        <v>0</v>
      </c>
      <c r="AI2311" s="209">
        <f>M2311+V2311-AB2311</f>
        <v>0</v>
      </c>
      <c r="AJ2311" s="209">
        <f>N2311+W2311-AC2311</f>
        <v>0</v>
      </c>
      <c r="AK2311" s="210">
        <f>+AI2311+AJ2311</f>
        <v>0</v>
      </c>
      <c r="AL2311" s="210">
        <f>+AH2311+AK2311</f>
        <v>0</v>
      </c>
      <c r="AM2311" s="213">
        <v>0</v>
      </c>
      <c r="AN2311" s="213">
        <v>0</v>
      </c>
      <c r="AO2311" s="210">
        <f>+AM2311+AN2311</f>
        <v>0</v>
      </c>
      <c r="AP2311" s="213">
        <v>0</v>
      </c>
      <c r="AQ2311" s="213">
        <v>0</v>
      </c>
      <c r="AR2311" s="210">
        <f>+AP2311+AQ2311</f>
        <v>0</v>
      </c>
      <c r="AS2311" s="210">
        <f>+AO2311+AR2311</f>
        <v>0</v>
      </c>
      <c r="AT2311" s="213">
        <v>0</v>
      </c>
      <c r="AU2311" s="213">
        <v>0</v>
      </c>
      <c r="AV2311" s="210">
        <f>+AT2311+AU2311</f>
        <v>0</v>
      </c>
      <c r="AW2311" s="213">
        <v>0</v>
      </c>
      <c r="AX2311" s="213">
        <v>0</v>
      </c>
      <c r="AY2311" s="210">
        <f>+AW2311+AX2311</f>
        <v>0</v>
      </c>
      <c r="AZ2311" s="210">
        <f>+AV2311+AY2311</f>
        <v>0</v>
      </c>
      <c r="BA2311" s="213">
        <v>0</v>
      </c>
      <c r="BB2311" s="213">
        <v>0</v>
      </c>
      <c r="BC2311" s="210">
        <f>+BA2311+BB2311</f>
        <v>0</v>
      </c>
      <c r="BD2311" s="213">
        <v>0</v>
      </c>
      <c r="BE2311" s="213">
        <v>0</v>
      </c>
      <c r="BF2311" s="210">
        <f>+BD2311+BE2311</f>
        <v>0</v>
      </c>
      <c r="BG2311" s="210">
        <f>+BC2311+BF2311</f>
        <v>0</v>
      </c>
      <c r="BH2311" s="213">
        <v>0</v>
      </c>
      <c r="BI2311" s="213">
        <v>0</v>
      </c>
      <c r="BJ2311" s="210">
        <f>+BH2311+BI2311</f>
        <v>0</v>
      </c>
      <c r="BK2311" s="213">
        <v>0</v>
      </c>
      <c r="BL2311" s="213">
        <v>0</v>
      </c>
      <c r="BM2311" s="210">
        <f>+BK2311+BL2311</f>
        <v>0</v>
      </c>
      <c r="BN2311" s="210">
        <f>+BJ2311+BM2311</f>
        <v>0</v>
      </c>
      <c r="BO2311" s="209">
        <f>AF2311-AM2311-AT2311-BA2311-BH2311</f>
        <v>0</v>
      </c>
      <c r="BP2311" s="209">
        <f>AG2311-AN2311-AU2311-BB2311-BI2311</f>
        <v>0</v>
      </c>
      <c r="BQ2311" s="210">
        <f>+BO2311+BP2311</f>
        <v>0</v>
      </c>
      <c r="BR2311" s="209">
        <f>AI2311-AP2311-AW2311-BD2311-BK2311</f>
        <v>0</v>
      </c>
      <c r="BS2311" s="209">
        <f>AJ2311-AQ2311-AX2311-BE2311-BL2311</f>
        <v>0</v>
      </c>
      <c r="BT2311" s="210">
        <f>+BR2311+BS2311</f>
        <v>0</v>
      </c>
      <c r="BU2311" s="210">
        <f>+BQ2311+BT2311</f>
        <v>0</v>
      </c>
      <c r="BV2311" s="215">
        <f>R2311+X2311-AD2311</f>
        <v>0</v>
      </c>
      <c r="BW2311" s="215">
        <f>S2311+Y2311-AE2311</f>
        <v>0</v>
      </c>
      <c r="BX2311" s="216">
        <v>0</v>
      </c>
      <c r="BY2311" s="216">
        <v>0</v>
      </c>
      <c r="BZ2311" s="215">
        <f>BV2311-BX2311</f>
        <v>0</v>
      </c>
      <c r="CA2311" s="217">
        <f>BW2311-BY2311</f>
        <v>0</v>
      </c>
    </row>
    <row r="2312" spans="2:79" hidden="1">
      <c r="B2312" s="206">
        <v>2015</v>
      </c>
      <c r="C2312" s="207">
        <v>8320</v>
      </c>
      <c r="D2312" s="206">
        <v>9</v>
      </c>
      <c r="E2312" s="206">
        <v>5000</v>
      </c>
      <c r="F2312" s="206">
        <v>5100</v>
      </c>
      <c r="G2312" s="218">
        <v>515</v>
      </c>
      <c r="H2312" s="206">
        <v>25</v>
      </c>
      <c r="I2312" s="327" t="s">
        <v>1156</v>
      </c>
      <c r="J2312" s="209">
        <v>0</v>
      </c>
      <c r="K2312" s="209">
        <v>0</v>
      </c>
      <c r="L2312" s="210">
        <f>+J2312+K2312</f>
        <v>0</v>
      </c>
      <c r="M2312" s="209">
        <v>0</v>
      </c>
      <c r="N2312" s="209">
        <v>0</v>
      </c>
      <c r="O2312" s="210">
        <f>+M2312+N2312</f>
        <v>0</v>
      </c>
      <c r="P2312" s="210">
        <f>+L2312+O2312</f>
        <v>0</v>
      </c>
      <c r="Q2312" s="256" t="s">
        <v>19</v>
      </c>
      <c r="R2312" s="307"/>
      <c r="S2312" s="307"/>
      <c r="T2312" s="213">
        <v>0</v>
      </c>
      <c r="U2312" s="213">
        <v>0</v>
      </c>
      <c r="V2312" s="213">
        <v>0</v>
      </c>
      <c r="W2312" s="213">
        <v>0</v>
      </c>
      <c r="X2312" s="213"/>
      <c r="Y2312" s="213"/>
      <c r="Z2312" s="213">
        <v>0</v>
      </c>
      <c r="AA2312" s="213">
        <v>0</v>
      </c>
      <c r="AB2312" s="213">
        <v>0</v>
      </c>
      <c r="AC2312" s="213">
        <v>0</v>
      </c>
      <c r="AD2312" s="214"/>
      <c r="AE2312" s="214"/>
      <c r="AF2312" s="209">
        <f>J2312+T2312-Z2312</f>
        <v>0</v>
      </c>
      <c r="AG2312" s="209">
        <f>K2312+U2312-AA2312</f>
        <v>0</v>
      </c>
      <c r="AH2312" s="210">
        <f>+AF2312+AG2312</f>
        <v>0</v>
      </c>
      <c r="AI2312" s="209">
        <f>M2312+V2312-AB2312</f>
        <v>0</v>
      </c>
      <c r="AJ2312" s="209">
        <f>N2312+W2312-AC2312</f>
        <v>0</v>
      </c>
      <c r="AK2312" s="210">
        <f>+AI2312+AJ2312</f>
        <v>0</v>
      </c>
      <c r="AL2312" s="210">
        <f>+AH2312+AK2312</f>
        <v>0</v>
      </c>
      <c r="AM2312" s="213">
        <v>0</v>
      </c>
      <c r="AN2312" s="213">
        <v>0</v>
      </c>
      <c r="AO2312" s="210">
        <f>+AM2312+AN2312</f>
        <v>0</v>
      </c>
      <c r="AP2312" s="213">
        <v>0</v>
      </c>
      <c r="AQ2312" s="213">
        <v>0</v>
      </c>
      <c r="AR2312" s="210">
        <f>+AP2312+AQ2312</f>
        <v>0</v>
      </c>
      <c r="AS2312" s="210">
        <f>+AO2312+AR2312</f>
        <v>0</v>
      </c>
      <c r="AT2312" s="213">
        <v>0</v>
      </c>
      <c r="AU2312" s="213">
        <v>0</v>
      </c>
      <c r="AV2312" s="210">
        <f>+AT2312+AU2312</f>
        <v>0</v>
      </c>
      <c r="AW2312" s="213">
        <v>0</v>
      </c>
      <c r="AX2312" s="213">
        <v>0</v>
      </c>
      <c r="AY2312" s="210">
        <f>+AW2312+AX2312</f>
        <v>0</v>
      </c>
      <c r="AZ2312" s="210">
        <f>+AV2312+AY2312</f>
        <v>0</v>
      </c>
      <c r="BA2312" s="213">
        <v>0</v>
      </c>
      <c r="BB2312" s="213">
        <v>0</v>
      </c>
      <c r="BC2312" s="210">
        <f>+BA2312+BB2312</f>
        <v>0</v>
      </c>
      <c r="BD2312" s="213">
        <v>0</v>
      </c>
      <c r="BE2312" s="213">
        <v>0</v>
      </c>
      <c r="BF2312" s="210">
        <f>+BD2312+BE2312</f>
        <v>0</v>
      </c>
      <c r="BG2312" s="210">
        <f>+BC2312+BF2312</f>
        <v>0</v>
      </c>
      <c r="BH2312" s="213">
        <v>0</v>
      </c>
      <c r="BI2312" s="213">
        <v>0</v>
      </c>
      <c r="BJ2312" s="210">
        <f>+BH2312+BI2312</f>
        <v>0</v>
      </c>
      <c r="BK2312" s="213">
        <v>0</v>
      </c>
      <c r="BL2312" s="213">
        <v>0</v>
      </c>
      <c r="BM2312" s="210">
        <f>+BK2312+BL2312</f>
        <v>0</v>
      </c>
      <c r="BN2312" s="210">
        <f>+BJ2312+BM2312</f>
        <v>0</v>
      </c>
      <c r="BO2312" s="209">
        <f>AF2312-AM2312-AT2312-BA2312-BH2312</f>
        <v>0</v>
      </c>
      <c r="BP2312" s="209">
        <f>AG2312-AN2312-AU2312-BB2312-BI2312</f>
        <v>0</v>
      </c>
      <c r="BQ2312" s="210">
        <f>+BO2312+BP2312</f>
        <v>0</v>
      </c>
      <c r="BR2312" s="209">
        <f>AI2312-AP2312-AW2312-BD2312-BK2312</f>
        <v>0</v>
      </c>
      <c r="BS2312" s="209">
        <f>AJ2312-AQ2312-AX2312-BE2312-BL2312</f>
        <v>0</v>
      </c>
      <c r="BT2312" s="210">
        <f>+BR2312+BS2312</f>
        <v>0</v>
      </c>
      <c r="BU2312" s="210">
        <f>+BQ2312+BT2312</f>
        <v>0</v>
      </c>
      <c r="BV2312" s="215">
        <f>R2312+X2312-AD2312</f>
        <v>0</v>
      </c>
      <c r="BW2312" s="215">
        <f>S2312+Y2312-AE2312</f>
        <v>0</v>
      </c>
      <c r="BX2312" s="216">
        <v>0</v>
      </c>
      <c r="BY2312" s="216">
        <v>0</v>
      </c>
      <c r="BZ2312" s="215">
        <f>BV2312-BX2312</f>
        <v>0</v>
      </c>
      <c r="CA2312" s="217">
        <f>BW2312-BY2312</f>
        <v>0</v>
      </c>
    </row>
    <row r="2313" spans="2:79" s="265" customFormat="1" ht="62.25" customHeight="1">
      <c r="B2313" s="197">
        <v>2015</v>
      </c>
      <c r="C2313" s="198">
        <v>8320</v>
      </c>
      <c r="D2313" s="197">
        <v>9</v>
      </c>
      <c r="E2313" s="197">
        <v>5000</v>
      </c>
      <c r="F2313" s="197">
        <v>5100</v>
      </c>
      <c r="G2313" s="197">
        <v>519</v>
      </c>
      <c r="H2313" s="197"/>
      <c r="I2313" s="199" t="s">
        <v>219</v>
      </c>
      <c r="J2313" s="200">
        <f>SUM(J2314:J2339)</f>
        <v>3493000</v>
      </c>
      <c r="K2313" s="200">
        <f>SUM(K2314:K2339)</f>
        <v>0</v>
      </c>
      <c r="L2313" s="200">
        <f>+J2313+K2313</f>
        <v>3493000</v>
      </c>
      <c r="M2313" s="200">
        <f>SUM(M2314:M2339)</f>
        <v>0</v>
      </c>
      <c r="N2313" s="200">
        <f>SUM(N2314:N2339)</f>
        <v>0</v>
      </c>
      <c r="O2313" s="200">
        <f>+M2313+N2313</f>
        <v>0</v>
      </c>
      <c r="P2313" s="200">
        <f>+L2313+O2313</f>
        <v>3493000</v>
      </c>
      <c r="Q2313" s="240"/>
      <c r="R2313" s="316"/>
      <c r="S2313" s="316"/>
      <c r="T2313" s="200">
        <f>SUM(T2314:T2339)</f>
        <v>0</v>
      </c>
      <c r="U2313" s="200">
        <f>SUM(U2314:U2339)</f>
        <v>0</v>
      </c>
      <c r="V2313" s="200">
        <f>SUM(V2314:V2339)</f>
        <v>0</v>
      </c>
      <c r="W2313" s="200">
        <f>SUM(W2314:W2339)</f>
        <v>0</v>
      </c>
      <c r="X2313" s="202"/>
      <c r="Y2313" s="202"/>
      <c r="Z2313" s="200">
        <f>SUM(Z2314:Z2339)</f>
        <v>0</v>
      </c>
      <c r="AA2313" s="200">
        <f>SUM(AA2314:AA2339)</f>
        <v>0</v>
      </c>
      <c r="AB2313" s="200">
        <f>SUM(AB2314:AB2339)</f>
        <v>0</v>
      </c>
      <c r="AC2313" s="200">
        <f>SUM(AC2314:AC2339)</f>
        <v>0</v>
      </c>
      <c r="AD2313" s="202"/>
      <c r="AE2313" s="202"/>
      <c r="AF2313" s="200">
        <f>SUM(AF2314:AF2339)</f>
        <v>3493000</v>
      </c>
      <c r="AG2313" s="200">
        <f>SUM(AG2314:AG2339)</f>
        <v>0</v>
      </c>
      <c r="AH2313" s="200">
        <f>+AF2313+AG2313</f>
        <v>3493000</v>
      </c>
      <c r="AI2313" s="200">
        <f>SUM(AI2314:AI2339)</f>
        <v>0</v>
      </c>
      <c r="AJ2313" s="200">
        <f>SUM(AJ2314:AJ2339)</f>
        <v>0</v>
      </c>
      <c r="AK2313" s="200">
        <f>+AI2313+AJ2313</f>
        <v>0</v>
      </c>
      <c r="AL2313" s="200">
        <f>+AH2313+AK2313</f>
        <v>3493000</v>
      </c>
      <c r="AM2313" s="200">
        <f>SUM(AM2314:AM2339)</f>
        <v>0</v>
      </c>
      <c r="AN2313" s="200">
        <f>SUM(AN2314:AN2339)</f>
        <v>0</v>
      </c>
      <c r="AO2313" s="200">
        <f>+AM2313+AN2313</f>
        <v>0</v>
      </c>
      <c r="AP2313" s="200">
        <f>SUM(AP2314:AP2339)</f>
        <v>0</v>
      </c>
      <c r="AQ2313" s="200">
        <f>SUM(AQ2314:AQ2339)</f>
        <v>0</v>
      </c>
      <c r="AR2313" s="200">
        <f>+AP2313+AQ2313</f>
        <v>0</v>
      </c>
      <c r="AS2313" s="200">
        <f>+AO2313+AR2313</f>
        <v>0</v>
      </c>
      <c r="AT2313" s="200">
        <f>SUM(AT2314:AT2339)</f>
        <v>0</v>
      </c>
      <c r="AU2313" s="200">
        <f>SUM(AU2314:AU2339)</f>
        <v>0</v>
      </c>
      <c r="AV2313" s="200">
        <f>+AT2313+AU2313</f>
        <v>0</v>
      </c>
      <c r="AW2313" s="200">
        <f>SUM(AW2314:AW2339)</f>
        <v>0</v>
      </c>
      <c r="AX2313" s="200">
        <f>SUM(AX2314:AX2339)</f>
        <v>0</v>
      </c>
      <c r="AY2313" s="200">
        <f>+AW2313+AX2313</f>
        <v>0</v>
      </c>
      <c r="AZ2313" s="200">
        <f>+AV2313+AY2313</f>
        <v>0</v>
      </c>
      <c r="BA2313" s="200">
        <f>SUM(BA2314:BA2339)</f>
        <v>0</v>
      </c>
      <c r="BB2313" s="200">
        <f>SUM(BB2314:BB2339)</f>
        <v>0</v>
      </c>
      <c r="BC2313" s="200">
        <f>+BA2313+BB2313</f>
        <v>0</v>
      </c>
      <c r="BD2313" s="200">
        <f>SUM(BD2314:BD2339)</f>
        <v>0</v>
      </c>
      <c r="BE2313" s="200">
        <f>SUM(BE2314:BE2339)</f>
        <v>0</v>
      </c>
      <c r="BF2313" s="200">
        <f>+BD2313+BE2313</f>
        <v>0</v>
      </c>
      <c r="BG2313" s="200">
        <f>+BC2313+BF2313</f>
        <v>0</v>
      </c>
      <c r="BH2313" s="200">
        <f>SUM(BH2314:BH2339)</f>
        <v>0</v>
      </c>
      <c r="BI2313" s="200">
        <f>SUM(BI2314:BI2339)</f>
        <v>0</v>
      </c>
      <c r="BJ2313" s="200">
        <f>+BH2313+BI2313</f>
        <v>0</v>
      </c>
      <c r="BK2313" s="200">
        <f>SUM(BK2314:BK2339)</f>
        <v>0</v>
      </c>
      <c r="BL2313" s="200">
        <f>SUM(BL2314:BL2339)</f>
        <v>0</v>
      </c>
      <c r="BM2313" s="200">
        <f>+BK2313+BL2313</f>
        <v>0</v>
      </c>
      <c r="BN2313" s="200">
        <f>+BJ2313+BM2313</f>
        <v>0</v>
      </c>
      <c r="BO2313" s="200">
        <f>SUM(BO2314:BO2339)</f>
        <v>3493000</v>
      </c>
      <c r="BP2313" s="200">
        <f>SUM(BP2314:BP2339)</f>
        <v>0</v>
      </c>
      <c r="BQ2313" s="200">
        <f>+BO2313+BP2313</f>
        <v>3493000</v>
      </c>
      <c r="BR2313" s="200">
        <f>SUM(BR2314:BR2339)</f>
        <v>0</v>
      </c>
      <c r="BS2313" s="200">
        <f>SUM(BS2314:BS2339)</f>
        <v>0</v>
      </c>
      <c r="BT2313" s="200">
        <f>+BR2313+BS2313</f>
        <v>0</v>
      </c>
      <c r="BU2313" s="200">
        <f>+BQ2313+BT2313</f>
        <v>3493000</v>
      </c>
      <c r="BV2313" s="203"/>
      <c r="BW2313" s="203"/>
      <c r="BX2313" s="204"/>
      <c r="BY2313" s="204"/>
      <c r="BZ2313" s="203"/>
      <c r="CA2313" s="205"/>
    </row>
    <row r="2314" spans="2:79" ht="36.75" customHeight="1">
      <c r="B2314" s="218">
        <v>2015</v>
      </c>
      <c r="C2314" s="219">
        <v>8320</v>
      </c>
      <c r="D2314" s="218">
        <v>9</v>
      </c>
      <c r="E2314" s="218">
        <v>5000</v>
      </c>
      <c r="F2314" s="218">
        <v>5100</v>
      </c>
      <c r="G2314" s="218">
        <v>519</v>
      </c>
      <c r="H2314" s="218">
        <v>1</v>
      </c>
      <c r="I2314" s="301" t="s">
        <v>208</v>
      </c>
      <c r="J2314" s="209">
        <v>1800000</v>
      </c>
      <c r="K2314" s="209">
        <v>0</v>
      </c>
      <c r="L2314" s="210">
        <f>+J2314+K2314</f>
        <v>1800000</v>
      </c>
      <c r="M2314" s="209">
        <v>0</v>
      </c>
      <c r="N2314" s="209">
        <v>0</v>
      </c>
      <c r="O2314" s="210">
        <f>+M2314+N2314</f>
        <v>0</v>
      </c>
      <c r="P2314" s="210">
        <f>+L2314+O2314</f>
        <v>1800000</v>
      </c>
      <c r="Q2314" s="221" t="s">
        <v>19</v>
      </c>
      <c r="R2314" s="307">
        <v>2</v>
      </c>
      <c r="S2314" s="307"/>
      <c r="T2314" s="213">
        <v>0</v>
      </c>
      <c r="U2314" s="213">
        <v>0</v>
      </c>
      <c r="V2314" s="213">
        <v>0</v>
      </c>
      <c r="W2314" s="213">
        <v>0</v>
      </c>
      <c r="X2314" s="213"/>
      <c r="Y2314" s="213"/>
      <c r="Z2314" s="213">
        <v>0</v>
      </c>
      <c r="AA2314" s="213">
        <v>0</v>
      </c>
      <c r="AB2314" s="213">
        <v>0</v>
      </c>
      <c r="AC2314" s="213">
        <v>0</v>
      </c>
      <c r="AD2314" s="214"/>
      <c r="AE2314" s="214"/>
      <c r="AF2314" s="209">
        <f>J2314+T2314-Z2314</f>
        <v>1800000</v>
      </c>
      <c r="AG2314" s="209">
        <f>K2314+U2314-AA2314</f>
        <v>0</v>
      </c>
      <c r="AH2314" s="210">
        <f>+AF2314+AG2314</f>
        <v>1800000</v>
      </c>
      <c r="AI2314" s="209">
        <f>M2314+V2314-AB2314</f>
        <v>0</v>
      </c>
      <c r="AJ2314" s="209">
        <f>N2314+W2314-AC2314</f>
        <v>0</v>
      </c>
      <c r="AK2314" s="210">
        <f>+AI2314+AJ2314</f>
        <v>0</v>
      </c>
      <c r="AL2314" s="210">
        <f>+AH2314+AK2314</f>
        <v>1800000</v>
      </c>
      <c r="AM2314" s="213">
        <f>'[1]SISTEMA PENITENCIARIO'!G509</f>
        <v>0</v>
      </c>
      <c r="AN2314" s="213">
        <v>0</v>
      </c>
      <c r="AO2314" s="210">
        <f>+AM2314+AN2314</f>
        <v>0</v>
      </c>
      <c r="AP2314" s="213">
        <v>0</v>
      </c>
      <c r="AQ2314" s="213">
        <v>0</v>
      </c>
      <c r="AR2314" s="210">
        <f>+AP2314+AQ2314</f>
        <v>0</v>
      </c>
      <c r="AS2314" s="210">
        <f>+AO2314+AR2314</f>
        <v>0</v>
      </c>
      <c r="AT2314" s="213">
        <f>'[1]SISTEMA PENITENCIARIO'!G510</f>
        <v>0</v>
      </c>
      <c r="AU2314" s="213">
        <v>0</v>
      </c>
      <c r="AV2314" s="210">
        <f>+AT2314+AU2314</f>
        <v>0</v>
      </c>
      <c r="AW2314" s="213">
        <v>0</v>
      </c>
      <c r="AX2314" s="213">
        <v>0</v>
      </c>
      <c r="AY2314" s="210">
        <f>+AW2314+AX2314</f>
        <v>0</v>
      </c>
      <c r="AZ2314" s="210">
        <f>+AV2314+AY2314</f>
        <v>0</v>
      </c>
      <c r="BA2314" s="213">
        <f>'[1]SISTEMA PENITENCIARIO'!G511</f>
        <v>0</v>
      </c>
      <c r="BB2314" s="213">
        <v>0</v>
      </c>
      <c r="BC2314" s="210">
        <f>+BA2314+BB2314</f>
        <v>0</v>
      </c>
      <c r="BD2314" s="213">
        <v>0</v>
      </c>
      <c r="BE2314" s="213">
        <v>0</v>
      </c>
      <c r="BF2314" s="210">
        <f>+BD2314+BE2314</f>
        <v>0</v>
      </c>
      <c r="BG2314" s="210">
        <f>+BC2314+BF2314</f>
        <v>0</v>
      </c>
      <c r="BH2314" s="213">
        <f>'[1]SISTEMA PENITENCIARIO'!G512</f>
        <v>0</v>
      </c>
      <c r="BI2314" s="213">
        <v>0</v>
      </c>
      <c r="BJ2314" s="210">
        <f>+BH2314+BI2314</f>
        <v>0</v>
      </c>
      <c r="BK2314" s="213">
        <v>0</v>
      </c>
      <c r="BL2314" s="213">
        <v>0</v>
      </c>
      <c r="BM2314" s="210">
        <f>+BK2314+BL2314</f>
        <v>0</v>
      </c>
      <c r="BN2314" s="210">
        <f>+BJ2314+BM2314</f>
        <v>0</v>
      </c>
      <c r="BO2314" s="209">
        <f>AF2314-AM2314-AT2314-BA2314-BH2314</f>
        <v>1800000</v>
      </c>
      <c r="BP2314" s="209">
        <f>AG2314-AN2314-AU2314-BB2314-BI2314</f>
        <v>0</v>
      </c>
      <c r="BQ2314" s="210">
        <f>+BO2314+BP2314</f>
        <v>1800000</v>
      </c>
      <c r="BR2314" s="209">
        <f>AI2314-AP2314-AW2314-BD2314-BK2314</f>
        <v>0</v>
      </c>
      <c r="BS2314" s="209">
        <f>AJ2314-AQ2314-AX2314-BE2314-BL2314</f>
        <v>0</v>
      </c>
      <c r="BT2314" s="210">
        <f>+BR2314+BS2314</f>
        <v>0</v>
      </c>
      <c r="BU2314" s="210">
        <f>+BQ2314+BT2314</f>
        <v>1800000</v>
      </c>
      <c r="BV2314" s="215">
        <f>R2314+X2314-AD2314</f>
        <v>2</v>
      </c>
      <c r="BW2314" s="215">
        <f>S2314+Y2314-AE2314</f>
        <v>0</v>
      </c>
      <c r="BX2314" s="216">
        <f>'[1]SISTEMA PENITENCIARIO'!H509</f>
        <v>0</v>
      </c>
      <c r="BY2314" s="216">
        <v>0</v>
      </c>
      <c r="BZ2314" s="215">
        <f>BV2314-BX2314</f>
        <v>2</v>
      </c>
      <c r="CA2314" s="217">
        <f>BW2314-BY2314</f>
        <v>0</v>
      </c>
    </row>
    <row r="2315" spans="2:79" ht="36.75" hidden="1" customHeight="1">
      <c r="B2315" s="218">
        <v>2015</v>
      </c>
      <c r="C2315" s="219">
        <v>8320</v>
      </c>
      <c r="D2315" s="218">
        <v>9</v>
      </c>
      <c r="E2315" s="218">
        <v>5000</v>
      </c>
      <c r="F2315" s="218">
        <v>5100</v>
      </c>
      <c r="G2315" s="218">
        <v>519</v>
      </c>
      <c r="H2315" s="218">
        <v>2</v>
      </c>
      <c r="I2315" s="220" t="s">
        <v>1155</v>
      </c>
      <c r="J2315" s="209">
        <v>0</v>
      </c>
      <c r="K2315" s="209">
        <v>0</v>
      </c>
      <c r="L2315" s="210">
        <f>+J2315+K2315</f>
        <v>0</v>
      </c>
      <c r="M2315" s="209">
        <v>0</v>
      </c>
      <c r="N2315" s="209">
        <v>0</v>
      </c>
      <c r="O2315" s="210">
        <f>+M2315+N2315</f>
        <v>0</v>
      </c>
      <c r="P2315" s="210">
        <f>+L2315+O2315</f>
        <v>0</v>
      </c>
      <c r="Q2315" s="221" t="s">
        <v>19</v>
      </c>
      <c r="R2315" s="307"/>
      <c r="S2315" s="307"/>
      <c r="T2315" s="213">
        <v>0</v>
      </c>
      <c r="U2315" s="213">
        <v>0</v>
      </c>
      <c r="V2315" s="213">
        <v>0</v>
      </c>
      <c r="W2315" s="213">
        <v>0</v>
      </c>
      <c r="X2315" s="213"/>
      <c r="Y2315" s="213"/>
      <c r="Z2315" s="213">
        <v>0</v>
      </c>
      <c r="AA2315" s="213">
        <v>0</v>
      </c>
      <c r="AB2315" s="213">
        <v>0</v>
      </c>
      <c r="AC2315" s="213">
        <v>0</v>
      </c>
      <c r="AD2315" s="214"/>
      <c r="AE2315" s="214"/>
      <c r="AF2315" s="209">
        <f>J2315+T2315-Z2315</f>
        <v>0</v>
      </c>
      <c r="AG2315" s="209">
        <f>K2315+U2315-AA2315</f>
        <v>0</v>
      </c>
      <c r="AH2315" s="210">
        <f>+AF2315+AG2315</f>
        <v>0</v>
      </c>
      <c r="AI2315" s="209">
        <f>M2315+V2315-AB2315</f>
        <v>0</v>
      </c>
      <c r="AJ2315" s="209">
        <f>N2315+W2315-AC2315</f>
        <v>0</v>
      </c>
      <c r="AK2315" s="210">
        <f>+AI2315+AJ2315</f>
        <v>0</v>
      </c>
      <c r="AL2315" s="210">
        <f>+AH2315+AK2315</f>
        <v>0</v>
      </c>
      <c r="AM2315" s="213">
        <v>0</v>
      </c>
      <c r="AN2315" s="213">
        <v>0</v>
      </c>
      <c r="AO2315" s="210">
        <f>+AM2315+AN2315</f>
        <v>0</v>
      </c>
      <c r="AP2315" s="213">
        <v>0</v>
      </c>
      <c r="AQ2315" s="213">
        <v>0</v>
      </c>
      <c r="AR2315" s="210">
        <f>+AP2315+AQ2315</f>
        <v>0</v>
      </c>
      <c r="AS2315" s="210">
        <f>+AO2315+AR2315</f>
        <v>0</v>
      </c>
      <c r="AT2315" s="213">
        <v>0</v>
      </c>
      <c r="AU2315" s="213">
        <v>0</v>
      </c>
      <c r="AV2315" s="210">
        <f>+AT2315+AU2315</f>
        <v>0</v>
      </c>
      <c r="AW2315" s="213">
        <v>0</v>
      </c>
      <c r="AX2315" s="213">
        <v>0</v>
      </c>
      <c r="AY2315" s="210">
        <f>+AW2315+AX2315</f>
        <v>0</v>
      </c>
      <c r="AZ2315" s="210">
        <f>+AV2315+AY2315</f>
        <v>0</v>
      </c>
      <c r="BA2315" s="213">
        <v>0</v>
      </c>
      <c r="BB2315" s="213">
        <v>0</v>
      </c>
      <c r="BC2315" s="210">
        <f>+BA2315+BB2315</f>
        <v>0</v>
      </c>
      <c r="BD2315" s="213">
        <v>0</v>
      </c>
      <c r="BE2315" s="213">
        <v>0</v>
      </c>
      <c r="BF2315" s="210">
        <f>+BD2315+BE2315</f>
        <v>0</v>
      </c>
      <c r="BG2315" s="210">
        <f>+BC2315+BF2315</f>
        <v>0</v>
      </c>
      <c r="BH2315" s="213">
        <v>0</v>
      </c>
      <c r="BI2315" s="213">
        <v>0</v>
      </c>
      <c r="BJ2315" s="210">
        <f>+BH2315+BI2315</f>
        <v>0</v>
      </c>
      <c r="BK2315" s="213">
        <v>0</v>
      </c>
      <c r="BL2315" s="213">
        <v>0</v>
      </c>
      <c r="BM2315" s="210">
        <f>+BK2315+BL2315</f>
        <v>0</v>
      </c>
      <c r="BN2315" s="210">
        <f>+BJ2315+BM2315</f>
        <v>0</v>
      </c>
      <c r="BO2315" s="209">
        <f>AF2315-AM2315-AT2315-BA2315-BH2315</f>
        <v>0</v>
      </c>
      <c r="BP2315" s="209">
        <f>AG2315-AN2315-AU2315-BB2315-BI2315</f>
        <v>0</v>
      </c>
      <c r="BQ2315" s="210">
        <f>+BO2315+BP2315</f>
        <v>0</v>
      </c>
      <c r="BR2315" s="209">
        <f>AI2315-AP2315-AW2315-BD2315-BK2315</f>
        <v>0</v>
      </c>
      <c r="BS2315" s="209">
        <f>AJ2315-AQ2315-AX2315-BE2315-BL2315</f>
        <v>0</v>
      </c>
      <c r="BT2315" s="210">
        <f>+BR2315+BS2315</f>
        <v>0</v>
      </c>
      <c r="BU2315" s="210">
        <f>+BQ2315+BT2315</f>
        <v>0</v>
      </c>
      <c r="BV2315" s="215">
        <f>R2315+X2315-AD2315</f>
        <v>0</v>
      </c>
      <c r="BW2315" s="215">
        <f>S2315+Y2315-AE2315</f>
        <v>0</v>
      </c>
      <c r="BX2315" s="216">
        <v>0</v>
      </c>
      <c r="BY2315" s="216">
        <v>0</v>
      </c>
      <c r="BZ2315" s="215">
        <f>BV2315-BX2315</f>
        <v>0</v>
      </c>
      <c r="CA2315" s="217">
        <f>BW2315-BY2315</f>
        <v>0</v>
      </c>
    </row>
    <row r="2316" spans="2:79" ht="36.75" hidden="1" customHeight="1">
      <c r="B2316" s="218">
        <v>2015</v>
      </c>
      <c r="C2316" s="219">
        <v>8320</v>
      </c>
      <c r="D2316" s="218">
        <v>9</v>
      </c>
      <c r="E2316" s="218">
        <v>5000</v>
      </c>
      <c r="F2316" s="218">
        <v>5100</v>
      </c>
      <c r="G2316" s="218">
        <v>519</v>
      </c>
      <c r="H2316" s="218">
        <v>3</v>
      </c>
      <c r="I2316" s="220" t="s">
        <v>1154</v>
      </c>
      <c r="J2316" s="209">
        <v>0</v>
      </c>
      <c r="K2316" s="209">
        <v>0</v>
      </c>
      <c r="L2316" s="210">
        <f>+J2316+K2316</f>
        <v>0</v>
      </c>
      <c r="M2316" s="209">
        <v>0</v>
      </c>
      <c r="N2316" s="209">
        <v>0</v>
      </c>
      <c r="O2316" s="210">
        <f>+M2316+N2316</f>
        <v>0</v>
      </c>
      <c r="P2316" s="210">
        <f>+L2316+O2316</f>
        <v>0</v>
      </c>
      <c r="Q2316" s="221" t="s">
        <v>19</v>
      </c>
      <c r="R2316" s="307"/>
      <c r="S2316" s="307"/>
      <c r="T2316" s="213">
        <v>0</v>
      </c>
      <c r="U2316" s="213">
        <v>0</v>
      </c>
      <c r="V2316" s="213">
        <v>0</v>
      </c>
      <c r="W2316" s="213">
        <v>0</v>
      </c>
      <c r="X2316" s="213"/>
      <c r="Y2316" s="213"/>
      <c r="Z2316" s="213">
        <v>0</v>
      </c>
      <c r="AA2316" s="213">
        <v>0</v>
      </c>
      <c r="AB2316" s="213">
        <v>0</v>
      </c>
      <c r="AC2316" s="213">
        <v>0</v>
      </c>
      <c r="AD2316" s="214"/>
      <c r="AE2316" s="214"/>
      <c r="AF2316" s="209">
        <f>J2316+T2316-Z2316</f>
        <v>0</v>
      </c>
      <c r="AG2316" s="209">
        <f>K2316+U2316-AA2316</f>
        <v>0</v>
      </c>
      <c r="AH2316" s="210">
        <f>+AF2316+AG2316</f>
        <v>0</v>
      </c>
      <c r="AI2316" s="209">
        <f>M2316+V2316-AB2316</f>
        <v>0</v>
      </c>
      <c r="AJ2316" s="209">
        <f>N2316+W2316-AC2316</f>
        <v>0</v>
      </c>
      <c r="AK2316" s="210">
        <f>+AI2316+AJ2316</f>
        <v>0</v>
      </c>
      <c r="AL2316" s="210">
        <f>+AH2316+AK2316</f>
        <v>0</v>
      </c>
      <c r="AM2316" s="213">
        <v>0</v>
      </c>
      <c r="AN2316" s="213">
        <v>0</v>
      </c>
      <c r="AO2316" s="210">
        <f>+AM2316+AN2316</f>
        <v>0</v>
      </c>
      <c r="AP2316" s="213">
        <v>0</v>
      </c>
      <c r="AQ2316" s="213">
        <v>0</v>
      </c>
      <c r="AR2316" s="210">
        <f>+AP2316+AQ2316</f>
        <v>0</v>
      </c>
      <c r="AS2316" s="210">
        <f>+AO2316+AR2316</f>
        <v>0</v>
      </c>
      <c r="AT2316" s="213">
        <v>0</v>
      </c>
      <c r="AU2316" s="213">
        <v>0</v>
      </c>
      <c r="AV2316" s="210">
        <f>+AT2316+AU2316</f>
        <v>0</v>
      </c>
      <c r="AW2316" s="213">
        <v>0</v>
      </c>
      <c r="AX2316" s="213">
        <v>0</v>
      </c>
      <c r="AY2316" s="210">
        <f>+AW2316+AX2316</f>
        <v>0</v>
      </c>
      <c r="AZ2316" s="210">
        <f>+AV2316+AY2316</f>
        <v>0</v>
      </c>
      <c r="BA2316" s="213">
        <v>0</v>
      </c>
      <c r="BB2316" s="213">
        <v>0</v>
      </c>
      <c r="BC2316" s="210">
        <f>+BA2316+BB2316</f>
        <v>0</v>
      </c>
      <c r="BD2316" s="213">
        <v>0</v>
      </c>
      <c r="BE2316" s="213">
        <v>0</v>
      </c>
      <c r="BF2316" s="210">
        <f>+BD2316+BE2316</f>
        <v>0</v>
      </c>
      <c r="BG2316" s="210">
        <f>+BC2316+BF2316</f>
        <v>0</v>
      </c>
      <c r="BH2316" s="213">
        <v>0</v>
      </c>
      <c r="BI2316" s="213">
        <v>0</v>
      </c>
      <c r="BJ2316" s="210">
        <f>+BH2316+BI2316</f>
        <v>0</v>
      </c>
      <c r="BK2316" s="213">
        <v>0</v>
      </c>
      <c r="BL2316" s="213">
        <v>0</v>
      </c>
      <c r="BM2316" s="210">
        <f>+BK2316+BL2316</f>
        <v>0</v>
      </c>
      <c r="BN2316" s="210">
        <f>+BJ2316+BM2316</f>
        <v>0</v>
      </c>
      <c r="BO2316" s="209">
        <f>AF2316-AM2316-AT2316-BA2316-BH2316</f>
        <v>0</v>
      </c>
      <c r="BP2316" s="209">
        <f>AG2316-AN2316-AU2316-BB2316-BI2316</f>
        <v>0</v>
      </c>
      <c r="BQ2316" s="210">
        <f>+BO2316+BP2316</f>
        <v>0</v>
      </c>
      <c r="BR2316" s="209">
        <f>AI2316-AP2316-AW2316-BD2316-BK2316</f>
        <v>0</v>
      </c>
      <c r="BS2316" s="209">
        <f>AJ2316-AQ2316-AX2316-BE2316-BL2316</f>
        <v>0</v>
      </c>
      <c r="BT2316" s="210">
        <f>+BR2316+BS2316</f>
        <v>0</v>
      </c>
      <c r="BU2316" s="210">
        <f>+BQ2316+BT2316</f>
        <v>0</v>
      </c>
      <c r="BV2316" s="215">
        <f>R2316+X2316-AD2316</f>
        <v>0</v>
      </c>
      <c r="BW2316" s="215">
        <f>S2316+Y2316-AE2316</f>
        <v>0</v>
      </c>
      <c r="BX2316" s="216">
        <v>0</v>
      </c>
      <c r="BY2316" s="216">
        <v>0</v>
      </c>
      <c r="BZ2316" s="215">
        <f>BV2316-BX2316</f>
        <v>0</v>
      </c>
      <c r="CA2316" s="217">
        <f>BW2316-BY2316</f>
        <v>0</v>
      </c>
    </row>
    <row r="2317" spans="2:79" ht="36.75" hidden="1" customHeight="1">
      <c r="B2317" s="218">
        <v>2015</v>
      </c>
      <c r="C2317" s="219">
        <v>8320</v>
      </c>
      <c r="D2317" s="218">
        <v>9</v>
      </c>
      <c r="E2317" s="218">
        <v>5000</v>
      </c>
      <c r="F2317" s="218">
        <v>5100</v>
      </c>
      <c r="G2317" s="218">
        <v>519</v>
      </c>
      <c r="H2317" s="218">
        <v>4</v>
      </c>
      <c r="I2317" s="220" t="s">
        <v>216</v>
      </c>
      <c r="J2317" s="209">
        <v>0</v>
      </c>
      <c r="K2317" s="209">
        <v>0</v>
      </c>
      <c r="L2317" s="210">
        <f>+J2317+K2317</f>
        <v>0</v>
      </c>
      <c r="M2317" s="209">
        <v>0</v>
      </c>
      <c r="N2317" s="209">
        <v>0</v>
      </c>
      <c r="O2317" s="210">
        <f>+M2317+N2317</f>
        <v>0</v>
      </c>
      <c r="P2317" s="210">
        <f>+L2317+O2317</f>
        <v>0</v>
      </c>
      <c r="Q2317" s="221" t="s">
        <v>19</v>
      </c>
      <c r="R2317" s="307"/>
      <c r="S2317" s="307"/>
      <c r="T2317" s="213">
        <v>0</v>
      </c>
      <c r="U2317" s="213">
        <v>0</v>
      </c>
      <c r="V2317" s="213">
        <v>0</v>
      </c>
      <c r="W2317" s="213">
        <v>0</v>
      </c>
      <c r="X2317" s="213"/>
      <c r="Y2317" s="213"/>
      <c r="Z2317" s="213">
        <v>0</v>
      </c>
      <c r="AA2317" s="213">
        <v>0</v>
      </c>
      <c r="AB2317" s="213">
        <v>0</v>
      </c>
      <c r="AC2317" s="213">
        <v>0</v>
      </c>
      <c r="AD2317" s="214"/>
      <c r="AE2317" s="214"/>
      <c r="AF2317" s="209">
        <f>J2317+T2317-Z2317</f>
        <v>0</v>
      </c>
      <c r="AG2317" s="209">
        <f>K2317+U2317-AA2317</f>
        <v>0</v>
      </c>
      <c r="AH2317" s="210">
        <f>+AF2317+AG2317</f>
        <v>0</v>
      </c>
      <c r="AI2317" s="209">
        <f>M2317+V2317-AB2317</f>
        <v>0</v>
      </c>
      <c r="AJ2317" s="209">
        <f>N2317+W2317-AC2317</f>
        <v>0</v>
      </c>
      <c r="AK2317" s="210">
        <f>+AI2317+AJ2317</f>
        <v>0</v>
      </c>
      <c r="AL2317" s="210">
        <f>+AH2317+AK2317</f>
        <v>0</v>
      </c>
      <c r="AM2317" s="213">
        <v>0</v>
      </c>
      <c r="AN2317" s="213">
        <v>0</v>
      </c>
      <c r="AO2317" s="210">
        <f>+AM2317+AN2317</f>
        <v>0</v>
      </c>
      <c r="AP2317" s="213">
        <v>0</v>
      </c>
      <c r="AQ2317" s="213">
        <v>0</v>
      </c>
      <c r="AR2317" s="210">
        <f>+AP2317+AQ2317</f>
        <v>0</v>
      </c>
      <c r="AS2317" s="210">
        <f>+AO2317+AR2317</f>
        <v>0</v>
      </c>
      <c r="AT2317" s="213">
        <v>0</v>
      </c>
      <c r="AU2317" s="213">
        <v>0</v>
      </c>
      <c r="AV2317" s="210">
        <f>+AT2317+AU2317</f>
        <v>0</v>
      </c>
      <c r="AW2317" s="213">
        <v>0</v>
      </c>
      <c r="AX2317" s="213">
        <v>0</v>
      </c>
      <c r="AY2317" s="210">
        <f>+AW2317+AX2317</f>
        <v>0</v>
      </c>
      <c r="AZ2317" s="210">
        <f>+AV2317+AY2317</f>
        <v>0</v>
      </c>
      <c r="BA2317" s="213">
        <v>0</v>
      </c>
      <c r="BB2317" s="213">
        <v>0</v>
      </c>
      <c r="BC2317" s="210">
        <f>+BA2317+BB2317</f>
        <v>0</v>
      </c>
      <c r="BD2317" s="213">
        <v>0</v>
      </c>
      <c r="BE2317" s="213">
        <v>0</v>
      </c>
      <c r="BF2317" s="210">
        <f>+BD2317+BE2317</f>
        <v>0</v>
      </c>
      <c r="BG2317" s="210">
        <f>+BC2317+BF2317</f>
        <v>0</v>
      </c>
      <c r="BH2317" s="213">
        <v>0</v>
      </c>
      <c r="BI2317" s="213">
        <v>0</v>
      </c>
      <c r="BJ2317" s="210">
        <f>+BH2317+BI2317</f>
        <v>0</v>
      </c>
      <c r="BK2317" s="213">
        <v>0</v>
      </c>
      <c r="BL2317" s="213">
        <v>0</v>
      </c>
      <c r="BM2317" s="210">
        <f>+BK2317+BL2317</f>
        <v>0</v>
      </c>
      <c r="BN2317" s="210">
        <f>+BJ2317+BM2317</f>
        <v>0</v>
      </c>
      <c r="BO2317" s="209">
        <f>AF2317-AM2317-AT2317-BA2317-BH2317</f>
        <v>0</v>
      </c>
      <c r="BP2317" s="209">
        <f>AG2317-AN2317-AU2317-BB2317-BI2317</f>
        <v>0</v>
      </c>
      <c r="BQ2317" s="210">
        <f>+BO2317+BP2317</f>
        <v>0</v>
      </c>
      <c r="BR2317" s="209">
        <f>AI2317-AP2317-AW2317-BD2317-BK2317</f>
        <v>0</v>
      </c>
      <c r="BS2317" s="209">
        <f>AJ2317-AQ2317-AX2317-BE2317-BL2317</f>
        <v>0</v>
      </c>
      <c r="BT2317" s="210">
        <f>+BR2317+BS2317</f>
        <v>0</v>
      </c>
      <c r="BU2317" s="210">
        <f>+BQ2317+BT2317</f>
        <v>0</v>
      </c>
      <c r="BV2317" s="215">
        <f>R2317+X2317-AD2317</f>
        <v>0</v>
      </c>
      <c r="BW2317" s="215">
        <f>S2317+Y2317-AE2317</f>
        <v>0</v>
      </c>
      <c r="BX2317" s="216">
        <v>0</v>
      </c>
      <c r="BY2317" s="216">
        <v>0</v>
      </c>
      <c r="BZ2317" s="215">
        <f>BV2317-BX2317</f>
        <v>0</v>
      </c>
      <c r="CA2317" s="217">
        <f>BW2317-BY2317</f>
        <v>0</v>
      </c>
    </row>
    <row r="2318" spans="2:79" ht="36.75" hidden="1" customHeight="1">
      <c r="B2318" s="218">
        <v>2015</v>
      </c>
      <c r="C2318" s="219">
        <v>8320</v>
      </c>
      <c r="D2318" s="218">
        <v>9</v>
      </c>
      <c r="E2318" s="218">
        <v>5000</v>
      </c>
      <c r="F2318" s="218">
        <v>5100</v>
      </c>
      <c r="G2318" s="218">
        <v>519</v>
      </c>
      <c r="H2318" s="218">
        <v>5</v>
      </c>
      <c r="I2318" s="220" t="s">
        <v>993</v>
      </c>
      <c r="J2318" s="209">
        <v>0</v>
      </c>
      <c r="K2318" s="209">
        <v>0</v>
      </c>
      <c r="L2318" s="210">
        <f>+J2318+K2318</f>
        <v>0</v>
      </c>
      <c r="M2318" s="209">
        <v>0</v>
      </c>
      <c r="N2318" s="209">
        <v>0</v>
      </c>
      <c r="O2318" s="210">
        <f>+M2318+N2318</f>
        <v>0</v>
      </c>
      <c r="P2318" s="210">
        <f>+L2318+O2318</f>
        <v>0</v>
      </c>
      <c r="Q2318" s="221" t="s">
        <v>19</v>
      </c>
      <c r="R2318" s="307"/>
      <c r="S2318" s="307"/>
      <c r="T2318" s="213">
        <v>0</v>
      </c>
      <c r="U2318" s="213">
        <v>0</v>
      </c>
      <c r="V2318" s="213">
        <v>0</v>
      </c>
      <c r="W2318" s="213">
        <v>0</v>
      </c>
      <c r="X2318" s="213"/>
      <c r="Y2318" s="213"/>
      <c r="Z2318" s="213">
        <v>0</v>
      </c>
      <c r="AA2318" s="213">
        <v>0</v>
      </c>
      <c r="AB2318" s="213">
        <v>0</v>
      </c>
      <c r="AC2318" s="213">
        <v>0</v>
      </c>
      <c r="AD2318" s="214"/>
      <c r="AE2318" s="214"/>
      <c r="AF2318" s="209">
        <f>J2318+T2318-Z2318</f>
        <v>0</v>
      </c>
      <c r="AG2318" s="209">
        <f>K2318+U2318-AA2318</f>
        <v>0</v>
      </c>
      <c r="AH2318" s="210">
        <f>+AF2318+AG2318</f>
        <v>0</v>
      </c>
      <c r="AI2318" s="209">
        <f>M2318+V2318-AB2318</f>
        <v>0</v>
      </c>
      <c r="AJ2318" s="209">
        <f>N2318+W2318-AC2318</f>
        <v>0</v>
      </c>
      <c r="AK2318" s="210">
        <f>+AI2318+AJ2318</f>
        <v>0</v>
      </c>
      <c r="AL2318" s="210">
        <f>+AH2318+AK2318</f>
        <v>0</v>
      </c>
      <c r="AM2318" s="213">
        <v>0</v>
      </c>
      <c r="AN2318" s="213">
        <v>0</v>
      </c>
      <c r="AO2318" s="210">
        <f>+AM2318+AN2318</f>
        <v>0</v>
      </c>
      <c r="AP2318" s="213">
        <v>0</v>
      </c>
      <c r="AQ2318" s="213">
        <v>0</v>
      </c>
      <c r="AR2318" s="210">
        <f>+AP2318+AQ2318</f>
        <v>0</v>
      </c>
      <c r="AS2318" s="210">
        <f>+AO2318+AR2318</f>
        <v>0</v>
      </c>
      <c r="AT2318" s="213">
        <v>0</v>
      </c>
      <c r="AU2318" s="213">
        <v>0</v>
      </c>
      <c r="AV2318" s="210">
        <f>+AT2318+AU2318</f>
        <v>0</v>
      </c>
      <c r="AW2318" s="213">
        <v>0</v>
      </c>
      <c r="AX2318" s="213">
        <v>0</v>
      </c>
      <c r="AY2318" s="210">
        <f>+AW2318+AX2318</f>
        <v>0</v>
      </c>
      <c r="AZ2318" s="210">
        <f>+AV2318+AY2318</f>
        <v>0</v>
      </c>
      <c r="BA2318" s="213">
        <v>0</v>
      </c>
      <c r="BB2318" s="213">
        <v>0</v>
      </c>
      <c r="BC2318" s="210">
        <f>+BA2318+BB2318</f>
        <v>0</v>
      </c>
      <c r="BD2318" s="213">
        <v>0</v>
      </c>
      <c r="BE2318" s="213">
        <v>0</v>
      </c>
      <c r="BF2318" s="210">
        <f>+BD2318+BE2318</f>
        <v>0</v>
      </c>
      <c r="BG2318" s="210">
        <f>+BC2318+BF2318</f>
        <v>0</v>
      </c>
      <c r="BH2318" s="213">
        <v>0</v>
      </c>
      <c r="BI2318" s="213">
        <v>0</v>
      </c>
      <c r="BJ2318" s="210">
        <f>+BH2318+BI2318</f>
        <v>0</v>
      </c>
      <c r="BK2318" s="213">
        <v>0</v>
      </c>
      <c r="BL2318" s="213">
        <v>0</v>
      </c>
      <c r="BM2318" s="210">
        <f>+BK2318+BL2318</f>
        <v>0</v>
      </c>
      <c r="BN2318" s="210">
        <f>+BJ2318+BM2318</f>
        <v>0</v>
      </c>
      <c r="BO2318" s="209">
        <f>AF2318-AM2318-AT2318-BA2318-BH2318</f>
        <v>0</v>
      </c>
      <c r="BP2318" s="209">
        <f>AG2318-AN2318-AU2318-BB2318-BI2318</f>
        <v>0</v>
      </c>
      <c r="BQ2318" s="210">
        <f>+BO2318+BP2318</f>
        <v>0</v>
      </c>
      <c r="BR2318" s="209">
        <f>AI2318-AP2318-AW2318-BD2318-BK2318</f>
        <v>0</v>
      </c>
      <c r="BS2318" s="209">
        <f>AJ2318-AQ2318-AX2318-BE2318-BL2318</f>
        <v>0</v>
      </c>
      <c r="BT2318" s="210">
        <f>+BR2318+BS2318</f>
        <v>0</v>
      </c>
      <c r="BU2318" s="210">
        <f>+BQ2318+BT2318</f>
        <v>0</v>
      </c>
      <c r="BV2318" s="215">
        <f>R2318+X2318-AD2318</f>
        <v>0</v>
      </c>
      <c r="BW2318" s="215">
        <f>S2318+Y2318-AE2318</f>
        <v>0</v>
      </c>
      <c r="BX2318" s="216">
        <v>0</v>
      </c>
      <c r="BY2318" s="216">
        <v>0</v>
      </c>
      <c r="BZ2318" s="215">
        <f>BV2318-BX2318</f>
        <v>0</v>
      </c>
      <c r="CA2318" s="217">
        <f>BW2318-BY2318</f>
        <v>0</v>
      </c>
    </row>
    <row r="2319" spans="2:79" ht="36.75" hidden="1" customHeight="1">
      <c r="B2319" s="218">
        <v>2015</v>
      </c>
      <c r="C2319" s="219">
        <v>8320</v>
      </c>
      <c r="D2319" s="218">
        <v>9</v>
      </c>
      <c r="E2319" s="218">
        <v>5000</v>
      </c>
      <c r="F2319" s="218">
        <v>5100</v>
      </c>
      <c r="G2319" s="218">
        <v>519</v>
      </c>
      <c r="H2319" s="218">
        <v>6</v>
      </c>
      <c r="I2319" s="220" t="s">
        <v>675</v>
      </c>
      <c r="J2319" s="209">
        <v>0</v>
      </c>
      <c r="K2319" s="209">
        <v>0</v>
      </c>
      <c r="L2319" s="210">
        <f>+J2319+K2319</f>
        <v>0</v>
      </c>
      <c r="M2319" s="209">
        <v>0</v>
      </c>
      <c r="N2319" s="209">
        <v>0</v>
      </c>
      <c r="O2319" s="210">
        <f>+M2319+N2319</f>
        <v>0</v>
      </c>
      <c r="P2319" s="210">
        <f>+L2319+O2319</f>
        <v>0</v>
      </c>
      <c r="Q2319" s="221" t="s">
        <v>19</v>
      </c>
      <c r="R2319" s="307"/>
      <c r="S2319" s="307"/>
      <c r="T2319" s="213">
        <v>0</v>
      </c>
      <c r="U2319" s="213">
        <v>0</v>
      </c>
      <c r="V2319" s="213">
        <v>0</v>
      </c>
      <c r="W2319" s="213">
        <v>0</v>
      </c>
      <c r="X2319" s="213"/>
      <c r="Y2319" s="213"/>
      <c r="Z2319" s="213">
        <v>0</v>
      </c>
      <c r="AA2319" s="213">
        <v>0</v>
      </c>
      <c r="AB2319" s="213">
        <v>0</v>
      </c>
      <c r="AC2319" s="213">
        <v>0</v>
      </c>
      <c r="AD2319" s="214"/>
      <c r="AE2319" s="214"/>
      <c r="AF2319" s="209">
        <f>J2319+T2319-Z2319</f>
        <v>0</v>
      </c>
      <c r="AG2319" s="209">
        <f>K2319+U2319-AA2319</f>
        <v>0</v>
      </c>
      <c r="AH2319" s="210">
        <f>+AF2319+AG2319</f>
        <v>0</v>
      </c>
      <c r="AI2319" s="209">
        <f>M2319+V2319-AB2319</f>
        <v>0</v>
      </c>
      <c r="AJ2319" s="209">
        <f>N2319+W2319-AC2319</f>
        <v>0</v>
      </c>
      <c r="AK2319" s="210">
        <f>+AI2319+AJ2319</f>
        <v>0</v>
      </c>
      <c r="AL2319" s="210">
        <f>+AH2319+AK2319</f>
        <v>0</v>
      </c>
      <c r="AM2319" s="213">
        <v>0</v>
      </c>
      <c r="AN2319" s="213">
        <v>0</v>
      </c>
      <c r="AO2319" s="210">
        <f>+AM2319+AN2319</f>
        <v>0</v>
      </c>
      <c r="AP2319" s="213">
        <v>0</v>
      </c>
      <c r="AQ2319" s="213">
        <v>0</v>
      </c>
      <c r="AR2319" s="210">
        <f>+AP2319+AQ2319</f>
        <v>0</v>
      </c>
      <c r="AS2319" s="210">
        <f>+AO2319+AR2319</f>
        <v>0</v>
      </c>
      <c r="AT2319" s="213">
        <v>0</v>
      </c>
      <c r="AU2319" s="213">
        <v>0</v>
      </c>
      <c r="AV2319" s="210">
        <f>+AT2319+AU2319</f>
        <v>0</v>
      </c>
      <c r="AW2319" s="213">
        <v>0</v>
      </c>
      <c r="AX2319" s="213">
        <v>0</v>
      </c>
      <c r="AY2319" s="210">
        <f>+AW2319+AX2319</f>
        <v>0</v>
      </c>
      <c r="AZ2319" s="210">
        <f>+AV2319+AY2319</f>
        <v>0</v>
      </c>
      <c r="BA2319" s="213">
        <v>0</v>
      </c>
      <c r="BB2319" s="213">
        <v>0</v>
      </c>
      <c r="BC2319" s="210">
        <f>+BA2319+BB2319</f>
        <v>0</v>
      </c>
      <c r="BD2319" s="213">
        <v>0</v>
      </c>
      <c r="BE2319" s="213">
        <v>0</v>
      </c>
      <c r="BF2319" s="210">
        <f>+BD2319+BE2319</f>
        <v>0</v>
      </c>
      <c r="BG2319" s="210">
        <f>+BC2319+BF2319</f>
        <v>0</v>
      </c>
      <c r="BH2319" s="213">
        <v>0</v>
      </c>
      <c r="BI2319" s="213">
        <v>0</v>
      </c>
      <c r="BJ2319" s="210">
        <f>+BH2319+BI2319</f>
        <v>0</v>
      </c>
      <c r="BK2319" s="213">
        <v>0</v>
      </c>
      <c r="BL2319" s="213">
        <v>0</v>
      </c>
      <c r="BM2319" s="210">
        <f>+BK2319+BL2319</f>
        <v>0</v>
      </c>
      <c r="BN2319" s="210">
        <f>+BJ2319+BM2319</f>
        <v>0</v>
      </c>
      <c r="BO2319" s="209">
        <f>AF2319-AM2319-AT2319-BA2319-BH2319</f>
        <v>0</v>
      </c>
      <c r="BP2319" s="209">
        <f>AG2319-AN2319-AU2319-BB2319-BI2319</f>
        <v>0</v>
      </c>
      <c r="BQ2319" s="210">
        <f>+BO2319+BP2319</f>
        <v>0</v>
      </c>
      <c r="BR2319" s="209">
        <f>AI2319-AP2319-AW2319-BD2319-BK2319</f>
        <v>0</v>
      </c>
      <c r="BS2319" s="209">
        <f>AJ2319-AQ2319-AX2319-BE2319-BL2319</f>
        <v>0</v>
      </c>
      <c r="BT2319" s="210">
        <f>+BR2319+BS2319</f>
        <v>0</v>
      </c>
      <c r="BU2319" s="210">
        <f>+BQ2319+BT2319</f>
        <v>0</v>
      </c>
      <c r="BV2319" s="215">
        <f>R2319+X2319-AD2319</f>
        <v>0</v>
      </c>
      <c r="BW2319" s="215">
        <f>S2319+Y2319-AE2319</f>
        <v>0</v>
      </c>
      <c r="BX2319" s="216">
        <v>0</v>
      </c>
      <c r="BY2319" s="216">
        <v>0</v>
      </c>
      <c r="BZ2319" s="215">
        <f>BV2319-BX2319</f>
        <v>0</v>
      </c>
      <c r="CA2319" s="217">
        <f>BW2319-BY2319</f>
        <v>0</v>
      </c>
    </row>
    <row r="2320" spans="2:79" ht="36.75" hidden="1" customHeight="1">
      <c r="B2320" s="218">
        <v>2015</v>
      </c>
      <c r="C2320" s="219">
        <v>8320</v>
      </c>
      <c r="D2320" s="218">
        <v>9</v>
      </c>
      <c r="E2320" s="218">
        <v>5000</v>
      </c>
      <c r="F2320" s="218">
        <v>5100</v>
      </c>
      <c r="G2320" s="218">
        <v>519</v>
      </c>
      <c r="H2320" s="218">
        <v>7</v>
      </c>
      <c r="I2320" s="220" t="s">
        <v>479</v>
      </c>
      <c r="J2320" s="209">
        <v>0</v>
      </c>
      <c r="K2320" s="209">
        <v>0</v>
      </c>
      <c r="L2320" s="210">
        <f>+J2320+K2320</f>
        <v>0</v>
      </c>
      <c r="M2320" s="209">
        <v>0</v>
      </c>
      <c r="N2320" s="209">
        <v>0</v>
      </c>
      <c r="O2320" s="210">
        <f>+M2320+N2320</f>
        <v>0</v>
      </c>
      <c r="P2320" s="210">
        <f>+L2320+O2320</f>
        <v>0</v>
      </c>
      <c r="Q2320" s="221" t="s">
        <v>19</v>
      </c>
      <c r="R2320" s="307"/>
      <c r="S2320" s="307"/>
      <c r="T2320" s="213">
        <v>0</v>
      </c>
      <c r="U2320" s="213">
        <v>0</v>
      </c>
      <c r="V2320" s="213">
        <v>0</v>
      </c>
      <c r="W2320" s="213">
        <v>0</v>
      </c>
      <c r="X2320" s="213"/>
      <c r="Y2320" s="213"/>
      <c r="Z2320" s="213">
        <v>0</v>
      </c>
      <c r="AA2320" s="213">
        <v>0</v>
      </c>
      <c r="AB2320" s="213">
        <v>0</v>
      </c>
      <c r="AC2320" s="213">
        <v>0</v>
      </c>
      <c r="AD2320" s="214"/>
      <c r="AE2320" s="214"/>
      <c r="AF2320" s="209">
        <f>J2320+T2320-Z2320</f>
        <v>0</v>
      </c>
      <c r="AG2320" s="209">
        <f>K2320+U2320-AA2320</f>
        <v>0</v>
      </c>
      <c r="AH2320" s="210">
        <f>+AF2320+AG2320</f>
        <v>0</v>
      </c>
      <c r="AI2320" s="209">
        <f>M2320+V2320-AB2320</f>
        <v>0</v>
      </c>
      <c r="AJ2320" s="209">
        <f>N2320+W2320-AC2320</f>
        <v>0</v>
      </c>
      <c r="AK2320" s="210">
        <f>+AI2320+AJ2320</f>
        <v>0</v>
      </c>
      <c r="AL2320" s="210">
        <f>+AH2320+AK2320</f>
        <v>0</v>
      </c>
      <c r="AM2320" s="213">
        <v>0</v>
      </c>
      <c r="AN2320" s="213">
        <v>0</v>
      </c>
      <c r="AO2320" s="210">
        <f>+AM2320+AN2320</f>
        <v>0</v>
      </c>
      <c r="AP2320" s="213">
        <v>0</v>
      </c>
      <c r="AQ2320" s="213">
        <v>0</v>
      </c>
      <c r="AR2320" s="210">
        <f>+AP2320+AQ2320</f>
        <v>0</v>
      </c>
      <c r="AS2320" s="210">
        <f>+AO2320+AR2320</f>
        <v>0</v>
      </c>
      <c r="AT2320" s="213">
        <v>0</v>
      </c>
      <c r="AU2320" s="213">
        <v>0</v>
      </c>
      <c r="AV2320" s="210">
        <f>+AT2320+AU2320</f>
        <v>0</v>
      </c>
      <c r="AW2320" s="213">
        <v>0</v>
      </c>
      <c r="AX2320" s="213">
        <v>0</v>
      </c>
      <c r="AY2320" s="210">
        <f>+AW2320+AX2320</f>
        <v>0</v>
      </c>
      <c r="AZ2320" s="210">
        <f>+AV2320+AY2320</f>
        <v>0</v>
      </c>
      <c r="BA2320" s="213">
        <v>0</v>
      </c>
      <c r="BB2320" s="213">
        <v>0</v>
      </c>
      <c r="BC2320" s="210">
        <f>+BA2320+BB2320</f>
        <v>0</v>
      </c>
      <c r="BD2320" s="213">
        <v>0</v>
      </c>
      <c r="BE2320" s="213">
        <v>0</v>
      </c>
      <c r="BF2320" s="210">
        <f>+BD2320+BE2320</f>
        <v>0</v>
      </c>
      <c r="BG2320" s="210">
        <f>+BC2320+BF2320</f>
        <v>0</v>
      </c>
      <c r="BH2320" s="213">
        <v>0</v>
      </c>
      <c r="BI2320" s="213">
        <v>0</v>
      </c>
      <c r="BJ2320" s="210">
        <f>+BH2320+BI2320</f>
        <v>0</v>
      </c>
      <c r="BK2320" s="213">
        <v>0</v>
      </c>
      <c r="BL2320" s="213">
        <v>0</v>
      </c>
      <c r="BM2320" s="210">
        <f>+BK2320+BL2320</f>
        <v>0</v>
      </c>
      <c r="BN2320" s="210">
        <f>+BJ2320+BM2320</f>
        <v>0</v>
      </c>
      <c r="BO2320" s="209">
        <f>AF2320-AM2320-AT2320-BA2320-BH2320</f>
        <v>0</v>
      </c>
      <c r="BP2320" s="209">
        <f>AG2320-AN2320-AU2320-BB2320-BI2320</f>
        <v>0</v>
      </c>
      <c r="BQ2320" s="210">
        <f>+BO2320+BP2320</f>
        <v>0</v>
      </c>
      <c r="BR2320" s="209">
        <f>AI2320-AP2320-AW2320-BD2320-BK2320</f>
        <v>0</v>
      </c>
      <c r="BS2320" s="209">
        <f>AJ2320-AQ2320-AX2320-BE2320-BL2320</f>
        <v>0</v>
      </c>
      <c r="BT2320" s="210">
        <f>+BR2320+BS2320</f>
        <v>0</v>
      </c>
      <c r="BU2320" s="210">
        <f>+BQ2320+BT2320</f>
        <v>0</v>
      </c>
      <c r="BV2320" s="215">
        <f>R2320+X2320-AD2320</f>
        <v>0</v>
      </c>
      <c r="BW2320" s="215">
        <f>S2320+Y2320-AE2320</f>
        <v>0</v>
      </c>
      <c r="BX2320" s="216">
        <v>0</v>
      </c>
      <c r="BY2320" s="216">
        <v>0</v>
      </c>
      <c r="BZ2320" s="215">
        <f>BV2320-BX2320</f>
        <v>0</v>
      </c>
      <c r="CA2320" s="217">
        <f>BW2320-BY2320</f>
        <v>0</v>
      </c>
    </row>
    <row r="2321" spans="2:79" ht="36.75" hidden="1" customHeight="1">
      <c r="B2321" s="218">
        <v>2015</v>
      </c>
      <c r="C2321" s="219">
        <v>8320</v>
      </c>
      <c r="D2321" s="218">
        <v>9</v>
      </c>
      <c r="E2321" s="218">
        <v>5000</v>
      </c>
      <c r="F2321" s="218">
        <v>5100</v>
      </c>
      <c r="G2321" s="218">
        <v>519</v>
      </c>
      <c r="H2321" s="218">
        <v>8</v>
      </c>
      <c r="I2321" s="220" t="s">
        <v>1153</v>
      </c>
      <c r="J2321" s="209">
        <v>0</v>
      </c>
      <c r="K2321" s="209">
        <v>0</v>
      </c>
      <c r="L2321" s="210">
        <f>+J2321+K2321</f>
        <v>0</v>
      </c>
      <c r="M2321" s="209">
        <v>0</v>
      </c>
      <c r="N2321" s="209">
        <v>0</v>
      </c>
      <c r="O2321" s="210">
        <f>+M2321+N2321</f>
        <v>0</v>
      </c>
      <c r="P2321" s="210">
        <f>+L2321+O2321</f>
        <v>0</v>
      </c>
      <c r="Q2321" s="221" t="s">
        <v>19</v>
      </c>
      <c r="R2321" s="307"/>
      <c r="S2321" s="307"/>
      <c r="T2321" s="213">
        <v>0</v>
      </c>
      <c r="U2321" s="213">
        <v>0</v>
      </c>
      <c r="V2321" s="213">
        <v>0</v>
      </c>
      <c r="W2321" s="213">
        <v>0</v>
      </c>
      <c r="X2321" s="213"/>
      <c r="Y2321" s="213"/>
      <c r="Z2321" s="213">
        <v>0</v>
      </c>
      <c r="AA2321" s="213">
        <v>0</v>
      </c>
      <c r="AB2321" s="213">
        <v>0</v>
      </c>
      <c r="AC2321" s="213">
        <v>0</v>
      </c>
      <c r="AD2321" s="214"/>
      <c r="AE2321" s="214"/>
      <c r="AF2321" s="209">
        <f>J2321+T2321-Z2321</f>
        <v>0</v>
      </c>
      <c r="AG2321" s="209">
        <f>K2321+U2321-AA2321</f>
        <v>0</v>
      </c>
      <c r="AH2321" s="210">
        <f>+AF2321+AG2321</f>
        <v>0</v>
      </c>
      <c r="AI2321" s="209">
        <f>M2321+V2321-AB2321</f>
        <v>0</v>
      </c>
      <c r="AJ2321" s="209">
        <f>N2321+W2321-AC2321</f>
        <v>0</v>
      </c>
      <c r="AK2321" s="210">
        <f>+AI2321+AJ2321</f>
        <v>0</v>
      </c>
      <c r="AL2321" s="210">
        <f>+AH2321+AK2321</f>
        <v>0</v>
      </c>
      <c r="AM2321" s="213">
        <v>0</v>
      </c>
      <c r="AN2321" s="213">
        <v>0</v>
      </c>
      <c r="AO2321" s="210">
        <f>+AM2321+AN2321</f>
        <v>0</v>
      </c>
      <c r="AP2321" s="213">
        <v>0</v>
      </c>
      <c r="AQ2321" s="213">
        <v>0</v>
      </c>
      <c r="AR2321" s="210">
        <f>+AP2321+AQ2321</f>
        <v>0</v>
      </c>
      <c r="AS2321" s="210">
        <f>+AO2321+AR2321</f>
        <v>0</v>
      </c>
      <c r="AT2321" s="213">
        <v>0</v>
      </c>
      <c r="AU2321" s="213">
        <v>0</v>
      </c>
      <c r="AV2321" s="210">
        <f>+AT2321+AU2321</f>
        <v>0</v>
      </c>
      <c r="AW2321" s="213">
        <v>0</v>
      </c>
      <c r="AX2321" s="213">
        <v>0</v>
      </c>
      <c r="AY2321" s="210">
        <f>+AW2321+AX2321</f>
        <v>0</v>
      </c>
      <c r="AZ2321" s="210">
        <f>+AV2321+AY2321</f>
        <v>0</v>
      </c>
      <c r="BA2321" s="213">
        <v>0</v>
      </c>
      <c r="BB2321" s="213">
        <v>0</v>
      </c>
      <c r="BC2321" s="210">
        <f>+BA2321+BB2321</f>
        <v>0</v>
      </c>
      <c r="BD2321" s="213">
        <v>0</v>
      </c>
      <c r="BE2321" s="213">
        <v>0</v>
      </c>
      <c r="BF2321" s="210">
        <f>+BD2321+BE2321</f>
        <v>0</v>
      </c>
      <c r="BG2321" s="210">
        <f>+BC2321+BF2321</f>
        <v>0</v>
      </c>
      <c r="BH2321" s="213">
        <v>0</v>
      </c>
      <c r="BI2321" s="213">
        <v>0</v>
      </c>
      <c r="BJ2321" s="210">
        <f>+BH2321+BI2321</f>
        <v>0</v>
      </c>
      <c r="BK2321" s="213">
        <v>0</v>
      </c>
      <c r="BL2321" s="213">
        <v>0</v>
      </c>
      <c r="BM2321" s="210">
        <f>+BK2321+BL2321</f>
        <v>0</v>
      </c>
      <c r="BN2321" s="210">
        <f>+BJ2321+BM2321</f>
        <v>0</v>
      </c>
      <c r="BO2321" s="209">
        <f>AF2321-AM2321-AT2321-BA2321-BH2321</f>
        <v>0</v>
      </c>
      <c r="BP2321" s="209">
        <f>AG2321-AN2321-AU2321-BB2321-BI2321</f>
        <v>0</v>
      </c>
      <c r="BQ2321" s="210">
        <f>+BO2321+BP2321</f>
        <v>0</v>
      </c>
      <c r="BR2321" s="209">
        <f>AI2321-AP2321-AW2321-BD2321-BK2321</f>
        <v>0</v>
      </c>
      <c r="BS2321" s="209">
        <f>AJ2321-AQ2321-AX2321-BE2321-BL2321</f>
        <v>0</v>
      </c>
      <c r="BT2321" s="210">
        <f>+BR2321+BS2321</f>
        <v>0</v>
      </c>
      <c r="BU2321" s="210">
        <f>+BQ2321+BT2321</f>
        <v>0</v>
      </c>
      <c r="BV2321" s="215">
        <f>R2321+X2321-AD2321</f>
        <v>0</v>
      </c>
      <c r="BW2321" s="215">
        <f>S2321+Y2321-AE2321</f>
        <v>0</v>
      </c>
      <c r="BX2321" s="216">
        <v>0</v>
      </c>
      <c r="BY2321" s="216">
        <v>0</v>
      </c>
      <c r="BZ2321" s="215">
        <f>BV2321-BX2321</f>
        <v>0</v>
      </c>
      <c r="CA2321" s="217">
        <f>BW2321-BY2321</f>
        <v>0</v>
      </c>
    </row>
    <row r="2322" spans="2:79" ht="36.75" hidden="1" customHeight="1">
      <c r="B2322" s="218">
        <v>2015</v>
      </c>
      <c r="C2322" s="219">
        <v>8320</v>
      </c>
      <c r="D2322" s="218">
        <v>9</v>
      </c>
      <c r="E2322" s="218">
        <v>5000</v>
      </c>
      <c r="F2322" s="218">
        <v>5100</v>
      </c>
      <c r="G2322" s="218">
        <v>519</v>
      </c>
      <c r="H2322" s="218">
        <v>9</v>
      </c>
      <c r="I2322" s="220" t="s">
        <v>328</v>
      </c>
      <c r="J2322" s="209">
        <v>0</v>
      </c>
      <c r="K2322" s="209">
        <v>0</v>
      </c>
      <c r="L2322" s="210">
        <f>+J2322+K2322</f>
        <v>0</v>
      </c>
      <c r="M2322" s="209">
        <v>0</v>
      </c>
      <c r="N2322" s="209">
        <v>0</v>
      </c>
      <c r="O2322" s="210">
        <f>+M2322+N2322</f>
        <v>0</v>
      </c>
      <c r="P2322" s="210">
        <f>+L2322+O2322</f>
        <v>0</v>
      </c>
      <c r="Q2322" s="221" t="s">
        <v>19</v>
      </c>
      <c r="R2322" s="307"/>
      <c r="S2322" s="307"/>
      <c r="T2322" s="213">
        <v>0</v>
      </c>
      <c r="U2322" s="213">
        <v>0</v>
      </c>
      <c r="V2322" s="213">
        <v>0</v>
      </c>
      <c r="W2322" s="213">
        <v>0</v>
      </c>
      <c r="X2322" s="213"/>
      <c r="Y2322" s="213"/>
      <c r="Z2322" s="213">
        <v>0</v>
      </c>
      <c r="AA2322" s="213">
        <v>0</v>
      </c>
      <c r="AB2322" s="213">
        <v>0</v>
      </c>
      <c r="AC2322" s="213">
        <v>0</v>
      </c>
      <c r="AD2322" s="214"/>
      <c r="AE2322" s="214"/>
      <c r="AF2322" s="209">
        <f>J2322+T2322-Z2322</f>
        <v>0</v>
      </c>
      <c r="AG2322" s="209">
        <f>K2322+U2322-AA2322</f>
        <v>0</v>
      </c>
      <c r="AH2322" s="210">
        <f>+AF2322+AG2322</f>
        <v>0</v>
      </c>
      <c r="AI2322" s="209">
        <f>M2322+V2322-AB2322</f>
        <v>0</v>
      </c>
      <c r="AJ2322" s="209">
        <f>N2322+W2322-AC2322</f>
        <v>0</v>
      </c>
      <c r="AK2322" s="210">
        <f>+AI2322+AJ2322</f>
        <v>0</v>
      </c>
      <c r="AL2322" s="210">
        <f>+AH2322+AK2322</f>
        <v>0</v>
      </c>
      <c r="AM2322" s="213">
        <v>0</v>
      </c>
      <c r="AN2322" s="213">
        <v>0</v>
      </c>
      <c r="AO2322" s="210">
        <f>+AM2322+AN2322</f>
        <v>0</v>
      </c>
      <c r="AP2322" s="213">
        <v>0</v>
      </c>
      <c r="AQ2322" s="213">
        <v>0</v>
      </c>
      <c r="AR2322" s="210">
        <f>+AP2322+AQ2322</f>
        <v>0</v>
      </c>
      <c r="AS2322" s="210">
        <f>+AO2322+AR2322</f>
        <v>0</v>
      </c>
      <c r="AT2322" s="213">
        <v>0</v>
      </c>
      <c r="AU2322" s="213">
        <v>0</v>
      </c>
      <c r="AV2322" s="210">
        <f>+AT2322+AU2322</f>
        <v>0</v>
      </c>
      <c r="AW2322" s="213">
        <v>0</v>
      </c>
      <c r="AX2322" s="213">
        <v>0</v>
      </c>
      <c r="AY2322" s="210">
        <f>+AW2322+AX2322</f>
        <v>0</v>
      </c>
      <c r="AZ2322" s="210">
        <f>+AV2322+AY2322</f>
        <v>0</v>
      </c>
      <c r="BA2322" s="213">
        <v>0</v>
      </c>
      <c r="BB2322" s="213">
        <v>0</v>
      </c>
      <c r="BC2322" s="210">
        <f>+BA2322+BB2322</f>
        <v>0</v>
      </c>
      <c r="BD2322" s="213">
        <v>0</v>
      </c>
      <c r="BE2322" s="213">
        <v>0</v>
      </c>
      <c r="BF2322" s="210">
        <f>+BD2322+BE2322</f>
        <v>0</v>
      </c>
      <c r="BG2322" s="210">
        <f>+BC2322+BF2322</f>
        <v>0</v>
      </c>
      <c r="BH2322" s="213">
        <v>0</v>
      </c>
      <c r="BI2322" s="213">
        <v>0</v>
      </c>
      <c r="BJ2322" s="210">
        <f>+BH2322+BI2322</f>
        <v>0</v>
      </c>
      <c r="BK2322" s="213">
        <v>0</v>
      </c>
      <c r="BL2322" s="213">
        <v>0</v>
      </c>
      <c r="BM2322" s="210">
        <f>+BK2322+BL2322</f>
        <v>0</v>
      </c>
      <c r="BN2322" s="210">
        <f>+BJ2322+BM2322</f>
        <v>0</v>
      </c>
      <c r="BO2322" s="209">
        <f>AF2322-AM2322-AT2322-BA2322-BH2322</f>
        <v>0</v>
      </c>
      <c r="BP2322" s="209">
        <f>AG2322-AN2322-AU2322-BB2322-BI2322</f>
        <v>0</v>
      </c>
      <c r="BQ2322" s="210">
        <f>+BO2322+BP2322</f>
        <v>0</v>
      </c>
      <c r="BR2322" s="209">
        <f>AI2322-AP2322-AW2322-BD2322-BK2322</f>
        <v>0</v>
      </c>
      <c r="BS2322" s="209">
        <f>AJ2322-AQ2322-AX2322-BE2322-BL2322</f>
        <v>0</v>
      </c>
      <c r="BT2322" s="210">
        <f>+BR2322+BS2322</f>
        <v>0</v>
      </c>
      <c r="BU2322" s="210">
        <f>+BQ2322+BT2322</f>
        <v>0</v>
      </c>
      <c r="BV2322" s="215">
        <f>R2322+X2322-AD2322</f>
        <v>0</v>
      </c>
      <c r="BW2322" s="215">
        <f>S2322+Y2322-AE2322</f>
        <v>0</v>
      </c>
      <c r="BX2322" s="216">
        <v>0</v>
      </c>
      <c r="BY2322" s="216">
        <v>0</v>
      </c>
      <c r="BZ2322" s="215">
        <f>BV2322-BX2322</f>
        <v>0</v>
      </c>
      <c r="CA2322" s="217">
        <f>BW2322-BY2322</f>
        <v>0</v>
      </c>
    </row>
    <row r="2323" spans="2:79" ht="36.75" hidden="1" customHeight="1">
      <c r="B2323" s="218">
        <v>2015</v>
      </c>
      <c r="C2323" s="219">
        <v>8320</v>
      </c>
      <c r="D2323" s="218">
        <v>9</v>
      </c>
      <c r="E2323" s="218">
        <v>5000</v>
      </c>
      <c r="F2323" s="218">
        <v>5100</v>
      </c>
      <c r="G2323" s="218">
        <v>519</v>
      </c>
      <c r="H2323" s="218">
        <v>10</v>
      </c>
      <c r="I2323" s="220" t="s">
        <v>674</v>
      </c>
      <c r="J2323" s="209">
        <v>0</v>
      </c>
      <c r="K2323" s="209">
        <v>0</v>
      </c>
      <c r="L2323" s="210">
        <f>+J2323+K2323</f>
        <v>0</v>
      </c>
      <c r="M2323" s="209">
        <v>0</v>
      </c>
      <c r="N2323" s="209">
        <v>0</v>
      </c>
      <c r="O2323" s="210">
        <f>+M2323+N2323</f>
        <v>0</v>
      </c>
      <c r="P2323" s="210">
        <f>+L2323+O2323</f>
        <v>0</v>
      </c>
      <c r="Q2323" s="221" t="s">
        <v>19</v>
      </c>
      <c r="R2323" s="307"/>
      <c r="S2323" s="307"/>
      <c r="T2323" s="213">
        <v>0</v>
      </c>
      <c r="U2323" s="213">
        <v>0</v>
      </c>
      <c r="V2323" s="213">
        <v>0</v>
      </c>
      <c r="W2323" s="213">
        <v>0</v>
      </c>
      <c r="X2323" s="213"/>
      <c r="Y2323" s="213"/>
      <c r="Z2323" s="213">
        <v>0</v>
      </c>
      <c r="AA2323" s="213">
        <v>0</v>
      </c>
      <c r="AB2323" s="213">
        <v>0</v>
      </c>
      <c r="AC2323" s="213">
        <v>0</v>
      </c>
      <c r="AD2323" s="214"/>
      <c r="AE2323" s="214"/>
      <c r="AF2323" s="209">
        <f>J2323+T2323-Z2323</f>
        <v>0</v>
      </c>
      <c r="AG2323" s="209">
        <f>K2323+U2323-AA2323</f>
        <v>0</v>
      </c>
      <c r="AH2323" s="210">
        <f>+AF2323+AG2323</f>
        <v>0</v>
      </c>
      <c r="AI2323" s="209">
        <f>M2323+V2323-AB2323</f>
        <v>0</v>
      </c>
      <c r="AJ2323" s="209">
        <f>N2323+W2323-AC2323</f>
        <v>0</v>
      </c>
      <c r="AK2323" s="210">
        <f>+AI2323+AJ2323</f>
        <v>0</v>
      </c>
      <c r="AL2323" s="210">
        <f>+AH2323+AK2323</f>
        <v>0</v>
      </c>
      <c r="AM2323" s="213">
        <v>0</v>
      </c>
      <c r="AN2323" s="213">
        <v>0</v>
      </c>
      <c r="AO2323" s="210">
        <f>+AM2323+AN2323</f>
        <v>0</v>
      </c>
      <c r="AP2323" s="213">
        <v>0</v>
      </c>
      <c r="AQ2323" s="213">
        <v>0</v>
      </c>
      <c r="AR2323" s="210">
        <f>+AP2323+AQ2323</f>
        <v>0</v>
      </c>
      <c r="AS2323" s="210">
        <f>+AO2323+AR2323</f>
        <v>0</v>
      </c>
      <c r="AT2323" s="213">
        <v>0</v>
      </c>
      <c r="AU2323" s="213">
        <v>0</v>
      </c>
      <c r="AV2323" s="210">
        <f>+AT2323+AU2323</f>
        <v>0</v>
      </c>
      <c r="AW2323" s="213">
        <v>0</v>
      </c>
      <c r="AX2323" s="213">
        <v>0</v>
      </c>
      <c r="AY2323" s="210">
        <f>+AW2323+AX2323</f>
        <v>0</v>
      </c>
      <c r="AZ2323" s="210">
        <f>+AV2323+AY2323</f>
        <v>0</v>
      </c>
      <c r="BA2323" s="213">
        <v>0</v>
      </c>
      <c r="BB2323" s="213">
        <v>0</v>
      </c>
      <c r="BC2323" s="210">
        <f>+BA2323+BB2323</f>
        <v>0</v>
      </c>
      <c r="BD2323" s="213">
        <v>0</v>
      </c>
      <c r="BE2323" s="213">
        <v>0</v>
      </c>
      <c r="BF2323" s="210">
        <f>+BD2323+BE2323</f>
        <v>0</v>
      </c>
      <c r="BG2323" s="210">
        <f>+BC2323+BF2323</f>
        <v>0</v>
      </c>
      <c r="BH2323" s="213">
        <v>0</v>
      </c>
      <c r="BI2323" s="213">
        <v>0</v>
      </c>
      <c r="BJ2323" s="210">
        <f>+BH2323+BI2323</f>
        <v>0</v>
      </c>
      <c r="BK2323" s="213">
        <v>0</v>
      </c>
      <c r="BL2323" s="213">
        <v>0</v>
      </c>
      <c r="BM2323" s="210">
        <f>+BK2323+BL2323</f>
        <v>0</v>
      </c>
      <c r="BN2323" s="210">
        <f>+BJ2323+BM2323</f>
        <v>0</v>
      </c>
      <c r="BO2323" s="209">
        <f>AF2323-AM2323-AT2323-BA2323-BH2323</f>
        <v>0</v>
      </c>
      <c r="BP2323" s="209">
        <f>AG2323-AN2323-AU2323-BB2323-BI2323</f>
        <v>0</v>
      </c>
      <c r="BQ2323" s="210">
        <f>+BO2323+BP2323</f>
        <v>0</v>
      </c>
      <c r="BR2323" s="209">
        <f>AI2323-AP2323-AW2323-BD2323-BK2323</f>
        <v>0</v>
      </c>
      <c r="BS2323" s="209">
        <f>AJ2323-AQ2323-AX2323-BE2323-BL2323</f>
        <v>0</v>
      </c>
      <c r="BT2323" s="210">
        <f>+BR2323+BS2323</f>
        <v>0</v>
      </c>
      <c r="BU2323" s="210">
        <f>+BQ2323+BT2323</f>
        <v>0</v>
      </c>
      <c r="BV2323" s="215">
        <f>R2323+X2323-AD2323</f>
        <v>0</v>
      </c>
      <c r="BW2323" s="215">
        <f>S2323+Y2323-AE2323</f>
        <v>0</v>
      </c>
      <c r="BX2323" s="216">
        <v>0</v>
      </c>
      <c r="BY2323" s="216">
        <v>0</v>
      </c>
      <c r="BZ2323" s="215">
        <f>BV2323-BX2323</f>
        <v>0</v>
      </c>
      <c r="CA2323" s="217">
        <f>BW2323-BY2323</f>
        <v>0</v>
      </c>
    </row>
    <row r="2324" spans="2:79" ht="36.75" hidden="1" customHeight="1">
      <c r="B2324" s="218">
        <v>2015</v>
      </c>
      <c r="C2324" s="219">
        <v>8320</v>
      </c>
      <c r="D2324" s="218">
        <v>9</v>
      </c>
      <c r="E2324" s="218">
        <v>5000</v>
      </c>
      <c r="F2324" s="218">
        <v>5100</v>
      </c>
      <c r="G2324" s="218">
        <v>519</v>
      </c>
      <c r="H2324" s="218">
        <v>11</v>
      </c>
      <c r="I2324" s="220" t="s">
        <v>212</v>
      </c>
      <c r="J2324" s="209">
        <v>0</v>
      </c>
      <c r="K2324" s="209">
        <v>0</v>
      </c>
      <c r="L2324" s="210">
        <f>+J2324+K2324</f>
        <v>0</v>
      </c>
      <c r="M2324" s="209">
        <v>0</v>
      </c>
      <c r="N2324" s="209">
        <v>0</v>
      </c>
      <c r="O2324" s="210">
        <f>+M2324+N2324</f>
        <v>0</v>
      </c>
      <c r="P2324" s="210">
        <f>+L2324+O2324</f>
        <v>0</v>
      </c>
      <c r="Q2324" s="221" t="s">
        <v>19</v>
      </c>
      <c r="R2324" s="307"/>
      <c r="S2324" s="307"/>
      <c r="T2324" s="213">
        <v>0</v>
      </c>
      <c r="U2324" s="213">
        <v>0</v>
      </c>
      <c r="V2324" s="213">
        <v>0</v>
      </c>
      <c r="W2324" s="213">
        <v>0</v>
      </c>
      <c r="X2324" s="213"/>
      <c r="Y2324" s="213"/>
      <c r="Z2324" s="213">
        <v>0</v>
      </c>
      <c r="AA2324" s="213">
        <v>0</v>
      </c>
      <c r="AB2324" s="213">
        <v>0</v>
      </c>
      <c r="AC2324" s="213">
        <v>0</v>
      </c>
      <c r="AD2324" s="214"/>
      <c r="AE2324" s="214"/>
      <c r="AF2324" s="209">
        <f>J2324+T2324-Z2324</f>
        <v>0</v>
      </c>
      <c r="AG2324" s="209">
        <f>K2324+U2324-AA2324</f>
        <v>0</v>
      </c>
      <c r="AH2324" s="210">
        <f>+AF2324+AG2324</f>
        <v>0</v>
      </c>
      <c r="AI2324" s="209">
        <f>M2324+V2324-AB2324</f>
        <v>0</v>
      </c>
      <c r="AJ2324" s="209">
        <f>N2324+W2324-AC2324</f>
        <v>0</v>
      </c>
      <c r="AK2324" s="210">
        <f>+AI2324+AJ2324</f>
        <v>0</v>
      </c>
      <c r="AL2324" s="210">
        <f>+AH2324+AK2324</f>
        <v>0</v>
      </c>
      <c r="AM2324" s="213">
        <v>0</v>
      </c>
      <c r="AN2324" s="213">
        <v>0</v>
      </c>
      <c r="AO2324" s="210">
        <f>+AM2324+AN2324</f>
        <v>0</v>
      </c>
      <c r="AP2324" s="213">
        <v>0</v>
      </c>
      <c r="AQ2324" s="213">
        <v>0</v>
      </c>
      <c r="AR2324" s="210">
        <f>+AP2324+AQ2324</f>
        <v>0</v>
      </c>
      <c r="AS2324" s="210">
        <f>+AO2324+AR2324</f>
        <v>0</v>
      </c>
      <c r="AT2324" s="213">
        <v>0</v>
      </c>
      <c r="AU2324" s="213">
        <v>0</v>
      </c>
      <c r="AV2324" s="210">
        <f>+AT2324+AU2324</f>
        <v>0</v>
      </c>
      <c r="AW2324" s="213">
        <v>0</v>
      </c>
      <c r="AX2324" s="213">
        <v>0</v>
      </c>
      <c r="AY2324" s="210">
        <f>+AW2324+AX2324</f>
        <v>0</v>
      </c>
      <c r="AZ2324" s="210">
        <f>+AV2324+AY2324</f>
        <v>0</v>
      </c>
      <c r="BA2324" s="213">
        <v>0</v>
      </c>
      <c r="BB2324" s="213">
        <v>0</v>
      </c>
      <c r="BC2324" s="210">
        <f>+BA2324+BB2324</f>
        <v>0</v>
      </c>
      <c r="BD2324" s="213">
        <v>0</v>
      </c>
      <c r="BE2324" s="213">
        <v>0</v>
      </c>
      <c r="BF2324" s="210">
        <f>+BD2324+BE2324</f>
        <v>0</v>
      </c>
      <c r="BG2324" s="210">
        <f>+BC2324+BF2324</f>
        <v>0</v>
      </c>
      <c r="BH2324" s="213">
        <v>0</v>
      </c>
      <c r="BI2324" s="213">
        <v>0</v>
      </c>
      <c r="BJ2324" s="210">
        <f>+BH2324+BI2324</f>
        <v>0</v>
      </c>
      <c r="BK2324" s="213">
        <v>0</v>
      </c>
      <c r="BL2324" s="213">
        <v>0</v>
      </c>
      <c r="BM2324" s="210">
        <f>+BK2324+BL2324</f>
        <v>0</v>
      </c>
      <c r="BN2324" s="210">
        <f>+BJ2324+BM2324</f>
        <v>0</v>
      </c>
      <c r="BO2324" s="209">
        <f>AF2324-AM2324-AT2324-BA2324-BH2324</f>
        <v>0</v>
      </c>
      <c r="BP2324" s="209">
        <f>AG2324-AN2324-AU2324-BB2324-BI2324</f>
        <v>0</v>
      </c>
      <c r="BQ2324" s="210">
        <f>+BO2324+BP2324</f>
        <v>0</v>
      </c>
      <c r="BR2324" s="209">
        <f>AI2324-AP2324-AW2324-BD2324-BK2324</f>
        <v>0</v>
      </c>
      <c r="BS2324" s="209">
        <f>AJ2324-AQ2324-AX2324-BE2324-BL2324</f>
        <v>0</v>
      </c>
      <c r="BT2324" s="210">
        <f>+BR2324+BS2324</f>
        <v>0</v>
      </c>
      <c r="BU2324" s="210">
        <f>+BQ2324+BT2324</f>
        <v>0</v>
      </c>
      <c r="BV2324" s="215">
        <f>R2324+X2324-AD2324</f>
        <v>0</v>
      </c>
      <c r="BW2324" s="215">
        <f>S2324+Y2324-AE2324</f>
        <v>0</v>
      </c>
      <c r="BX2324" s="216">
        <v>0</v>
      </c>
      <c r="BY2324" s="216">
        <v>0</v>
      </c>
      <c r="BZ2324" s="215">
        <f>BV2324-BX2324</f>
        <v>0</v>
      </c>
      <c r="CA2324" s="217">
        <f>BW2324-BY2324</f>
        <v>0</v>
      </c>
    </row>
    <row r="2325" spans="2:79" ht="36.75" hidden="1" customHeight="1">
      <c r="B2325" s="218">
        <v>2015</v>
      </c>
      <c r="C2325" s="219">
        <v>8320</v>
      </c>
      <c r="D2325" s="218">
        <v>9</v>
      </c>
      <c r="E2325" s="218">
        <v>5000</v>
      </c>
      <c r="F2325" s="218">
        <v>5100</v>
      </c>
      <c r="G2325" s="218">
        <v>519</v>
      </c>
      <c r="H2325" s="218">
        <v>12</v>
      </c>
      <c r="I2325" s="220" t="s">
        <v>1152</v>
      </c>
      <c r="J2325" s="209">
        <v>0</v>
      </c>
      <c r="K2325" s="209">
        <v>0</v>
      </c>
      <c r="L2325" s="210">
        <f>+J2325+K2325</f>
        <v>0</v>
      </c>
      <c r="M2325" s="209">
        <v>0</v>
      </c>
      <c r="N2325" s="209">
        <v>0</v>
      </c>
      <c r="O2325" s="210">
        <f>+M2325+N2325</f>
        <v>0</v>
      </c>
      <c r="P2325" s="210">
        <f>+L2325+O2325</f>
        <v>0</v>
      </c>
      <c r="Q2325" s="221" t="s">
        <v>19</v>
      </c>
      <c r="R2325" s="307"/>
      <c r="S2325" s="307"/>
      <c r="T2325" s="213">
        <v>0</v>
      </c>
      <c r="U2325" s="213">
        <v>0</v>
      </c>
      <c r="V2325" s="213">
        <v>0</v>
      </c>
      <c r="W2325" s="213">
        <v>0</v>
      </c>
      <c r="X2325" s="213"/>
      <c r="Y2325" s="213"/>
      <c r="Z2325" s="213">
        <v>0</v>
      </c>
      <c r="AA2325" s="213">
        <v>0</v>
      </c>
      <c r="AB2325" s="213">
        <v>0</v>
      </c>
      <c r="AC2325" s="213">
        <v>0</v>
      </c>
      <c r="AD2325" s="214"/>
      <c r="AE2325" s="214"/>
      <c r="AF2325" s="209">
        <f>J2325+T2325-Z2325</f>
        <v>0</v>
      </c>
      <c r="AG2325" s="209">
        <f>K2325+U2325-AA2325</f>
        <v>0</v>
      </c>
      <c r="AH2325" s="210">
        <f>+AF2325+AG2325</f>
        <v>0</v>
      </c>
      <c r="AI2325" s="209">
        <f>M2325+V2325-AB2325</f>
        <v>0</v>
      </c>
      <c r="AJ2325" s="209">
        <f>N2325+W2325-AC2325</f>
        <v>0</v>
      </c>
      <c r="AK2325" s="210">
        <f>+AI2325+AJ2325</f>
        <v>0</v>
      </c>
      <c r="AL2325" s="210">
        <f>+AH2325+AK2325</f>
        <v>0</v>
      </c>
      <c r="AM2325" s="213">
        <v>0</v>
      </c>
      <c r="AN2325" s="213">
        <v>0</v>
      </c>
      <c r="AO2325" s="210">
        <f>+AM2325+AN2325</f>
        <v>0</v>
      </c>
      <c r="AP2325" s="213">
        <v>0</v>
      </c>
      <c r="AQ2325" s="213">
        <v>0</v>
      </c>
      <c r="AR2325" s="210">
        <f>+AP2325+AQ2325</f>
        <v>0</v>
      </c>
      <c r="AS2325" s="210">
        <f>+AO2325+AR2325</f>
        <v>0</v>
      </c>
      <c r="AT2325" s="213">
        <v>0</v>
      </c>
      <c r="AU2325" s="213">
        <v>0</v>
      </c>
      <c r="AV2325" s="210">
        <f>+AT2325+AU2325</f>
        <v>0</v>
      </c>
      <c r="AW2325" s="213">
        <v>0</v>
      </c>
      <c r="AX2325" s="213">
        <v>0</v>
      </c>
      <c r="AY2325" s="210">
        <f>+AW2325+AX2325</f>
        <v>0</v>
      </c>
      <c r="AZ2325" s="210">
        <f>+AV2325+AY2325</f>
        <v>0</v>
      </c>
      <c r="BA2325" s="213">
        <v>0</v>
      </c>
      <c r="BB2325" s="213">
        <v>0</v>
      </c>
      <c r="BC2325" s="210">
        <f>+BA2325+BB2325</f>
        <v>0</v>
      </c>
      <c r="BD2325" s="213">
        <v>0</v>
      </c>
      <c r="BE2325" s="213">
        <v>0</v>
      </c>
      <c r="BF2325" s="210">
        <f>+BD2325+BE2325</f>
        <v>0</v>
      </c>
      <c r="BG2325" s="210">
        <f>+BC2325+BF2325</f>
        <v>0</v>
      </c>
      <c r="BH2325" s="213">
        <v>0</v>
      </c>
      <c r="BI2325" s="213">
        <v>0</v>
      </c>
      <c r="BJ2325" s="210">
        <f>+BH2325+BI2325</f>
        <v>0</v>
      </c>
      <c r="BK2325" s="213">
        <v>0</v>
      </c>
      <c r="BL2325" s="213">
        <v>0</v>
      </c>
      <c r="BM2325" s="210">
        <f>+BK2325+BL2325</f>
        <v>0</v>
      </c>
      <c r="BN2325" s="210">
        <f>+BJ2325+BM2325</f>
        <v>0</v>
      </c>
      <c r="BO2325" s="209">
        <f>AF2325-AM2325-AT2325-BA2325-BH2325</f>
        <v>0</v>
      </c>
      <c r="BP2325" s="209">
        <f>AG2325-AN2325-AU2325-BB2325-BI2325</f>
        <v>0</v>
      </c>
      <c r="BQ2325" s="210">
        <f>+BO2325+BP2325</f>
        <v>0</v>
      </c>
      <c r="BR2325" s="209">
        <f>AI2325-AP2325-AW2325-BD2325-BK2325</f>
        <v>0</v>
      </c>
      <c r="BS2325" s="209">
        <f>AJ2325-AQ2325-AX2325-BE2325-BL2325</f>
        <v>0</v>
      </c>
      <c r="BT2325" s="210">
        <f>+BR2325+BS2325</f>
        <v>0</v>
      </c>
      <c r="BU2325" s="210">
        <f>+BQ2325+BT2325</f>
        <v>0</v>
      </c>
      <c r="BV2325" s="215">
        <f>R2325+X2325-AD2325</f>
        <v>0</v>
      </c>
      <c r="BW2325" s="215">
        <f>S2325+Y2325-AE2325</f>
        <v>0</v>
      </c>
      <c r="BX2325" s="216">
        <v>0</v>
      </c>
      <c r="BY2325" s="216">
        <v>0</v>
      </c>
      <c r="BZ2325" s="215">
        <f>BV2325-BX2325</f>
        <v>0</v>
      </c>
      <c r="CA2325" s="217">
        <f>BW2325-BY2325</f>
        <v>0</v>
      </c>
    </row>
    <row r="2326" spans="2:79" ht="36.75" customHeight="1">
      <c r="B2326" s="206">
        <v>2015</v>
      </c>
      <c r="C2326" s="207">
        <v>8320</v>
      </c>
      <c r="D2326" s="206">
        <v>9</v>
      </c>
      <c r="E2326" s="206">
        <v>5000</v>
      </c>
      <c r="F2326" s="206">
        <v>5100</v>
      </c>
      <c r="G2326" s="218">
        <v>519</v>
      </c>
      <c r="H2326" s="206">
        <v>13</v>
      </c>
      <c r="I2326" s="220" t="s">
        <v>619</v>
      </c>
      <c r="J2326" s="209">
        <v>1693000</v>
      </c>
      <c r="K2326" s="209">
        <v>0</v>
      </c>
      <c r="L2326" s="210">
        <f>+J2326+K2326</f>
        <v>1693000</v>
      </c>
      <c r="M2326" s="209">
        <v>0</v>
      </c>
      <c r="N2326" s="209">
        <v>0</v>
      </c>
      <c r="O2326" s="210">
        <f>+M2326+N2326</f>
        <v>0</v>
      </c>
      <c r="P2326" s="210">
        <f>+L2326+O2326</f>
        <v>1693000</v>
      </c>
      <c r="Q2326" s="221" t="s">
        <v>19</v>
      </c>
      <c r="R2326" s="307">
        <v>1</v>
      </c>
      <c r="S2326" s="307"/>
      <c r="T2326" s="213">
        <v>0</v>
      </c>
      <c r="U2326" s="213">
        <v>0</v>
      </c>
      <c r="V2326" s="213">
        <v>0</v>
      </c>
      <c r="W2326" s="213">
        <v>0</v>
      </c>
      <c r="X2326" s="213"/>
      <c r="Y2326" s="213"/>
      <c r="Z2326" s="213">
        <v>0</v>
      </c>
      <c r="AA2326" s="213">
        <v>0</v>
      </c>
      <c r="AB2326" s="213">
        <v>0</v>
      </c>
      <c r="AC2326" s="213">
        <v>0</v>
      </c>
      <c r="AD2326" s="214"/>
      <c r="AE2326" s="214"/>
      <c r="AF2326" s="209">
        <f>J2326+T2326-Z2326</f>
        <v>1693000</v>
      </c>
      <c r="AG2326" s="209">
        <f>K2326+U2326-AA2326</f>
        <v>0</v>
      </c>
      <c r="AH2326" s="210">
        <f>+AF2326+AG2326</f>
        <v>1693000</v>
      </c>
      <c r="AI2326" s="209">
        <f>M2326+V2326-AB2326</f>
        <v>0</v>
      </c>
      <c r="AJ2326" s="209">
        <f>N2326+W2326-AC2326</f>
        <v>0</v>
      </c>
      <c r="AK2326" s="210">
        <f>+AI2326+AJ2326</f>
        <v>0</v>
      </c>
      <c r="AL2326" s="210">
        <f>+AH2326+AK2326</f>
        <v>1693000</v>
      </c>
      <c r="AM2326" s="213">
        <f>'[1]SISTEMA PENITENCIARIO'!G554</f>
        <v>0</v>
      </c>
      <c r="AN2326" s="213">
        <v>0</v>
      </c>
      <c r="AO2326" s="210">
        <f>+AM2326+AN2326</f>
        <v>0</v>
      </c>
      <c r="AP2326" s="213">
        <v>0</v>
      </c>
      <c r="AQ2326" s="213">
        <v>0</v>
      </c>
      <c r="AR2326" s="210">
        <f>+AP2326+AQ2326</f>
        <v>0</v>
      </c>
      <c r="AS2326" s="210">
        <f>+AO2326+AR2326</f>
        <v>0</v>
      </c>
      <c r="AT2326" s="213">
        <f>'[1]SISTEMA PENITENCIARIO'!G555</f>
        <v>0</v>
      </c>
      <c r="AU2326" s="213">
        <v>0</v>
      </c>
      <c r="AV2326" s="210">
        <f>+AT2326+AU2326</f>
        <v>0</v>
      </c>
      <c r="AW2326" s="213">
        <v>0</v>
      </c>
      <c r="AX2326" s="213">
        <v>0</v>
      </c>
      <c r="AY2326" s="210">
        <f>+AW2326+AX2326</f>
        <v>0</v>
      </c>
      <c r="AZ2326" s="210">
        <f>+AV2326+AY2326</f>
        <v>0</v>
      </c>
      <c r="BA2326" s="213">
        <f>'[1]SISTEMA PENITENCIARIO'!G556</f>
        <v>0</v>
      </c>
      <c r="BB2326" s="213">
        <v>0</v>
      </c>
      <c r="BC2326" s="210">
        <f>+BA2326+BB2326</f>
        <v>0</v>
      </c>
      <c r="BD2326" s="213">
        <v>0</v>
      </c>
      <c r="BE2326" s="213">
        <v>0</v>
      </c>
      <c r="BF2326" s="210">
        <f>+BD2326+BE2326</f>
        <v>0</v>
      </c>
      <c r="BG2326" s="210">
        <f>+BC2326+BF2326</f>
        <v>0</v>
      </c>
      <c r="BH2326" s="213">
        <f>'[1]SISTEMA PENITENCIARIO'!G557</f>
        <v>0</v>
      </c>
      <c r="BI2326" s="213">
        <v>0</v>
      </c>
      <c r="BJ2326" s="210">
        <f>+BH2326+BI2326</f>
        <v>0</v>
      </c>
      <c r="BK2326" s="213">
        <v>0</v>
      </c>
      <c r="BL2326" s="213">
        <v>0</v>
      </c>
      <c r="BM2326" s="210">
        <f>+BK2326+BL2326</f>
        <v>0</v>
      </c>
      <c r="BN2326" s="210">
        <f>+BJ2326+BM2326</f>
        <v>0</v>
      </c>
      <c r="BO2326" s="209">
        <f>AF2326-AM2326-AT2326-BA2326-BH2326</f>
        <v>1693000</v>
      </c>
      <c r="BP2326" s="209">
        <f>AG2326-AN2326-AU2326-BB2326-BI2326</f>
        <v>0</v>
      </c>
      <c r="BQ2326" s="210">
        <f>+BO2326+BP2326</f>
        <v>1693000</v>
      </c>
      <c r="BR2326" s="209">
        <f>AI2326-AP2326-AW2326-BD2326-BK2326</f>
        <v>0</v>
      </c>
      <c r="BS2326" s="209">
        <f>AJ2326-AQ2326-AX2326-BE2326-BL2326</f>
        <v>0</v>
      </c>
      <c r="BT2326" s="210">
        <f>+BR2326+BS2326</f>
        <v>0</v>
      </c>
      <c r="BU2326" s="210">
        <f>+BQ2326+BT2326</f>
        <v>1693000</v>
      </c>
      <c r="BV2326" s="215">
        <f>R2326+X2326-AD2326</f>
        <v>1</v>
      </c>
      <c r="BW2326" s="215">
        <f>S2326+Y2326-AE2326</f>
        <v>0</v>
      </c>
      <c r="BX2326" s="216">
        <f>'[1]SISTEMA PENITENCIARIO'!H554</f>
        <v>0</v>
      </c>
      <c r="BY2326" s="216">
        <v>0</v>
      </c>
      <c r="BZ2326" s="215">
        <f>BV2326-BX2326</f>
        <v>1</v>
      </c>
      <c r="CA2326" s="217">
        <f>BW2326-BY2326</f>
        <v>0</v>
      </c>
    </row>
    <row r="2327" spans="2:79" ht="36.75" hidden="1" customHeight="1">
      <c r="B2327" s="206">
        <v>2015</v>
      </c>
      <c r="C2327" s="207">
        <v>8320</v>
      </c>
      <c r="D2327" s="206">
        <v>9</v>
      </c>
      <c r="E2327" s="206">
        <v>5000</v>
      </c>
      <c r="F2327" s="206">
        <v>5100</v>
      </c>
      <c r="G2327" s="218">
        <v>519</v>
      </c>
      <c r="H2327" s="206">
        <v>14</v>
      </c>
      <c r="I2327" s="220" t="s">
        <v>1151</v>
      </c>
      <c r="J2327" s="209">
        <v>0</v>
      </c>
      <c r="K2327" s="209">
        <v>0</v>
      </c>
      <c r="L2327" s="210">
        <f>+J2327+K2327</f>
        <v>0</v>
      </c>
      <c r="M2327" s="209">
        <v>0</v>
      </c>
      <c r="N2327" s="209">
        <v>0</v>
      </c>
      <c r="O2327" s="210">
        <f>+M2327+N2327</f>
        <v>0</v>
      </c>
      <c r="P2327" s="210">
        <f>+L2327+O2327</f>
        <v>0</v>
      </c>
      <c r="Q2327" s="256" t="s">
        <v>19</v>
      </c>
      <c r="R2327" s="307"/>
      <c r="S2327" s="307"/>
      <c r="T2327" s="213">
        <v>0</v>
      </c>
      <c r="U2327" s="213">
        <v>0</v>
      </c>
      <c r="V2327" s="213">
        <v>0</v>
      </c>
      <c r="W2327" s="213">
        <v>0</v>
      </c>
      <c r="X2327" s="213"/>
      <c r="Y2327" s="213"/>
      <c r="Z2327" s="213">
        <v>0</v>
      </c>
      <c r="AA2327" s="213">
        <v>0</v>
      </c>
      <c r="AB2327" s="213">
        <v>0</v>
      </c>
      <c r="AC2327" s="213">
        <v>0</v>
      </c>
      <c r="AD2327" s="214"/>
      <c r="AE2327" s="214"/>
      <c r="AF2327" s="209">
        <f>J2327+T2327-Z2327</f>
        <v>0</v>
      </c>
      <c r="AG2327" s="209">
        <f>K2327+U2327-AA2327</f>
        <v>0</v>
      </c>
      <c r="AH2327" s="210">
        <f>+AF2327+AG2327</f>
        <v>0</v>
      </c>
      <c r="AI2327" s="209">
        <f>M2327+V2327-AB2327</f>
        <v>0</v>
      </c>
      <c r="AJ2327" s="209">
        <f>N2327+W2327-AC2327</f>
        <v>0</v>
      </c>
      <c r="AK2327" s="210">
        <f>+AI2327+AJ2327</f>
        <v>0</v>
      </c>
      <c r="AL2327" s="210">
        <f>+AH2327+AK2327</f>
        <v>0</v>
      </c>
      <c r="AM2327" s="213">
        <v>0</v>
      </c>
      <c r="AN2327" s="213">
        <v>0</v>
      </c>
      <c r="AO2327" s="210">
        <f>+AM2327+AN2327</f>
        <v>0</v>
      </c>
      <c r="AP2327" s="213">
        <v>0</v>
      </c>
      <c r="AQ2327" s="213">
        <v>0</v>
      </c>
      <c r="AR2327" s="210">
        <f>+AP2327+AQ2327</f>
        <v>0</v>
      </c>
      <c r="AS2327" s="210">
        <f>+AO2327+AR2327</f>
        <v>0</v>
      </c>
      <c r="AT2327" s="213">
        <v>0</v>
      </c>
      <c r="AU2327" s="213">
        <v>0</v>
      </c>
      <c r="AV2327" s="210">
        <f>+AT2327+AU2327</f>
        <v>0</v>
      </c>
      <c r="AW2327" s="213">
        <v>0</v>
      </c>
      <c r="AX2327" s="213">
        <v>0</v>
      </c>
      <c r="AY2327" s="210">
        <f>+AW2327+AX2327</f>
        <v>0</v>
      </c>
      <c r="AZ2327" s="210">
        <f>+AV2327+AY2327</f>
        <v>0</v>
      </c>
      <c r="BA2327" s="213">
        <v>0</v>
      </c>
      <c r="BB2327" s="213">
        <v>0</v>
      </c>
      <c r="BC2327" s="210">
        <f>+BA2327+BB2327</f>
        <v>0</v>
      </c>
      <c r="BD2327" s="213">
        <v>0</v>
      </c>
      <c r="BE2327" s="213">
        <v>0</v>
      </c>
      <c r="BF2327" s="210">
        <f>+BD2327+BE2327</f>
        <v>0</v>
      </c>
      <c r="BG2327" s="210">
        <f>+BC2327+BF2327</f>
        <v>0</v>
      </c>
      <c r="BH2327" s="213">
        <v>0</v>
      </c>
      <c r="BI2327" s="213">
        <v>0</v>
      </c>
      <c r="BJ2327" s="210">
        <f>+BH2327+BI2327</f>
        <v>0</v>
      </c>
      <c r="BK2327" s="213">
        <v>0</v>
      </c>
      <c r="BL2327" s="213">
        <v>0</v>
      </c>
      <c r="BM2327" s="210">
        <f>+BK2327+BL2327</f>
        <v>0</v>
      </c>
      <c r="BN2327" s="210">
        <f>+BJ2327+BM2327</f>
        <v>0</v>
      </c>
      <c r="BO2327" s="209">
        <f>AF2327-AM2327-AT2327-BA2327-BH2327</f>
        <v>0</v>
      </c>
      <c r="BP2327" s="209">
        <f>AG2327-AN2327-AU2327-BB2327-BI2327</f>
        <v>0</v>
      </c>
      <c r="BQ2327" s="210">
        <f>+BO2327+BP2327</f>
        <v>0</v>
      </c>
      <c r="BR2327" s="209">
        <f>AI2327-AP2327-AW2327-BD2327-BK2327</f>
        <v>0</v>
      </c>
      <c r="BS2327" s="209">
        <f>AJ2327-AQ2327-AX2327-BE2327-BL2327</f>
        <v>0</v>
      </c>
      <c r="BT2327" s="210">
        <f>+BR2327+BS2327</f>
        <v>0</v>
      </c>
      <c r="BU2327" s="210">
        <f>+BQ2327+BT2327</f>
        <v>0</v>
      </c>
      <c r="BV2327" s="215">
        <f>R2327+X2327-AD2327</f>
        <v>0</v>
      </c>
      <c r="BW2327" s="215">
        <f>S2327+Y2327-AE2327</f>
        <v>0</v>
      </c>
      <c r="BX2327" s="216">
        <v>0</v>
      </c>
      <c r="BY2327" s="216">
        <v>0</v>
      </c>
      <c r="BZ2327" s="215">
        <f>BV2327-BX2327</f>
        <v>0</v>
      </c>
      <c r="CA2327" s="217">
        <f>BW2327-BY2327</f>
        <v>0</v>
      </c>
    </row>
    <row r="2328" spans="2:79" ht="36.75" hidden="1" customHeight="1">
      <c r="B2328" s="206">
        <v>2015</v>
      </c>
      <c r="C2328" s="207">
        <v>8320</v>
      </c>
      <c r="D2328" s="206">
        <v>9</v>
      </c>
      <c r="E2328" s="206">
        <v>5000</v>
      </c>
      <c r="F2328" s="206">
        <v>5100</v>
      </c>
      <c r="G2328" s="218">
        <v>519</v>
      </c>
      <c r="H2328" s="206">
        <v>15</v>
      </c>
      <c r="I2328" s="220" t="s">
        <v>1150</v>
      </c>
      <c r="J2328" s="209">
        <v>0</v>
      </c>
      <c r="K2328" s="209">
        <v>0</v>
      </c>
      <c r="L2328" s="210">
        <f>+J2328+K2328</f>
        <v>0</v>
      </c>
      <c r="M2328" s="209">
        <v>0</v>
      </c>
      <c r="N2328" s="209">
        <v>0</v>
      </c>
      <c r="O2328" s="210">
        <f>+M2328+N2328</f>
        <v>0</v>
      </c>
      <c r="P2328" s="210">
        <f>+L2328+O2328</f>
        <v>0</v>
      </c>
      <c r="Q2328" s="256" t="s">
        <v>19</v>
      </c>
      <c r="R2328" s="307"/>
      <c r="S2328" s="307"/>
      <c r="T2328" s="213">
        <v>0</v>
      </c>
      <c r="U2328" s="213">
        <v>0</v>
      </c>
      <c r="V2328" s="213">
        <v>0</v>
      </c>
      <c r="W2328" s="213">
        <v>0</v>
      </c>
      <c r="X2328" s="213"/>
      <c r="Y2328" s="213"/>
      <c r="Z2328" s="213">
        <v>0</v>
      </c>
      <c r="AA2328" s="213">
        <v>0</v>
      </c>
      <c r="AB2328" s="213">
        <v>0</v>
      </c>
      <c r="AC2328" s="213">
        <v>0</v>
      </c>
      <c r="AD2328" s="214"/>
      <c r="AE2328" s="214"/>
      <c r="AF2328" s="209">
        <f>J2328+T2328-Z2328</f>
        <v>0</v>
      </c>
      <c r="AG2328" s="209">
        <f>K2328+U2328-AA2328</f>
        <v>0</v>
      </c>
      <c r="AH2328" s="210">
        <f>+AF2328+AG2328</f>
        <v>0</v>
      </c>
      <c r="AI2328" s="209">
        <f>M2328+V2328-AB2328</f>
        <v>0</v>
      </c>
      <c r="AJ2328" s="209">
        <f>N2328+W2328-AC2328</f>
        <v>0</v>
      </c>
      <c r="AK2328" s="210">
        <f>+AI2328+AJ2328</f>
        <v>0</v>
      </c>
      <c r="AL2328" s="210">
        <f>+AH2328+AK2328</f>
        <v>0</v>
      </c>
      <c r="AM2328" s="213">
        <v>0</v>
      </c>
      <c r="AN2328" s="213">
        <v>0</v>
      </c>
      <c r="AO2328" s="210">
        <f>+AM2328+AN2328</f>
        <v>0</v>
      </c>
      <c r="AP2328" s="213">
        <v>0</v>
      </c>
      <c r="AQ2328" s="213">
        <v>0</v>
      </c>
      <c r="AR2328" s="210">
        <f>+AP2328+AQ2328</f>
        <v>0</v>
      </c>
      <c r="AS2328" s="210">
        <f>+AO2328+AR2328</f>
        <v>0</v>
      </c>
      <c r="AT2328" s="213">
        <v>0</v>
      </c>
      <c r="AU2328" s="213">
        <v>0</v>
      </c>
      <c r="AV2328" s="210">
        <f>+AT2328+AU2328</f>
        <v>0</v>
      </c>
      <c r="AW2328" s="213">
        <v>0</v>
      </c>
      <c r="AX2328" s="213">
        <v>0</v>
      </c>
      <c r="AY2328" s="210">
        <f>+AW2328+AX2328</f>
        <v>0</v>
      </c>
      <c r="AZ2328" s="210">
        <f>+AV2328+AY2328</f>
        <v>0</v>
      </c>
      <c r="BA2328" s="213">
        <v>0</v>
      </c>
      <c r="BB2328" s="213">
        <v>0</v>
      </c>
      <c r="BC2328" s="210">
        <f>+BA2328+BB2328</f>
        <v>0</v>
      </c>
      <c r="BD2328" s="213">
        <v>0</v>
      </c>
      <c r="BE2328" s="213">
        <v>0</v>
      </c>
      <c r="BF2328" s="210">
        <f>+BD2328+BE2328</f>
        <v>0</v>
      </c>
      <c r="BG2328" s="210">
        <f>+BC2328+BF2328</f>
        <v>0</v>
      </c>
      <c r="BH2328" s="213">
        <v>0</v>
      </c>
      <c r="BI2328" s="213">
        <v>0</v>
      </c>
      <c r="BJ2328" s="210">
        <f>+BH2328+BI2328</f>
        <v>0</v>
      </c>
      <c r="BK2328" s="213">
        <v>0</v>
      </c>
      <c r="BL2328" s="213">
        <v>0</v>
      </c>
      <c r="BM2328" s="210">
        <f>+BK2328+BL2328</f>
        <v>0</v>
      </c>
      <c r="BN2328" s="210">
        <f>+BJ2328+BM2328</f>
        <v>0</v>
      </c>
      <c r="BO2328" s="209">
        <f>AF2328-AM2328-AT2328-BA2328-BH2328</f>
        <v>0</v>
      </c>
      <c r="BP2328" s="209">
        <f>AG2328-AN2328-AU2328-BB2328-BI2328</f>
        <v>0</v>
      </c>
      <c r="BQ2328" s="210">
        <f>+BO2328+BP2328</f>
        <v>0</v>
      </c>
      <c r="BR2328" s="209">
        <f>AI2328-AP2328-AW2328-BD2328-BK2328</f>
        <v>0</v>
      </c>
      <c r="BS2328" s="209">
        <f>AJ2328-AQ2328-AX2328-BE2328-BL2328</f>
        <v>0</v>
      </c>
      <c r="BT2328" s="210">
        <f>+BR2328+BS2328</f>
        <v>0</v>
      </c>
      <c r="BU2328" s="210">
        <f>+BQ2328+BT2328</f>
        <v>0</v>
      </c>
      <c r="BV2328" s="215">
        <f>R2328+X2328-AD2328</f>
        <v>0</v>
      </c>
      <c r="BW2328" s="215">
        <f>S2328+Y2328-AE2328</f>
        <v>0</v>
      </c>
      <c r="BX2328" s="216">
        <v>0</v>
      </c>
      <c r="BY2328" s="216">
        <v>0</v>
      </c>
      <c r="BZ2328" s="215">
        <f>BV2328-BX2328</f>
        <v>0</v>
      </c>
      <c r="CA2328" s="217">
        <f>BW2328-BY2328</f>
        <v>0</v>
      </c>
    </row>
    <row r="2329" spans="2:79" ht="36.75" hidden="1" customHeight="1">
      <c r="B2329" s="206">
        <v>2015</v>
      </c>
      <c r="C2329" s="207">
        <v>8320</v>
      </c>
      <c r="D2329" s="206">
        <v>9</v>
      </c>
      <c r="E2329" s="206">
        <v>5000</v>
      </c>
      <c r="F2329" s="206">
        <v>5100</v>
      </c>
      <c r="G2329" s="218">
        <v>519</v>
      </c>
      <c r="H2329" s="206">
        <v>16</v>
      </c>
      <c r="I2329" s="220" t="s">
        <v>1149</v>
      </c>
      <c r="J2329" s="209">
        <v>0</v>
      </c>
      <c r="K2329" s="209">
        <v>0</v>
      </c>
      <c r="L2329" s="210">
        <f>+J2329+K2329</f>
        <v>0</v>
      </c>
      <c r="M2329" s="209">
        <v>0</v>
      </c>
      <c r="N2329" s="209">
        <v>0</v>
      </c>
      <c r="O2329" s="210">
        <f>+M2329+N2329</f>
        <v>0</v>
      </c>
      <c r="P2329" s="210">
        <f>+L2329+O2329</f>
        <v>0</v>
      </c>
      <c r="Q2329" s="256" t="s">
        <v>19</v>
      </c>
      <c r="R2329" s="307"/>
      <c r="S2329" s="307"/>
      <c r="T2329" s="213">
        <v>0</v>
      </c>
      <c r="U2329" s="213">
        <v>0</v>
      </c>
      <c r="V2329" s="213">
        <v>0</v>
      </c>
      <c r="W2329" s="213">
        <v>0</v>
      </c>
      <c r="X2329" s="213"/>
      <c r="Y2329" s="213"/>
      <c r="Z2329" s="213">
        <v>0</v>
      </c>
      <c r="AA2329" s="213">
        <v>0</v>
      </c>
      <c r="AB2329" s="213">
        <v>0</v>
      </c>
      <c r="AC2329" s="213">
        <v>0</v>
      </c>
      <c r="AD2329" s="214"/>
      <c r="AE2329" s="214"/>
      <c r="AF2329" s="209">
        <f>J2329+T2329-Z2329</f>
        <v>0</v>
      </c>
      <c r="AG2329" s="209">
        <f>K2329+U2329-AA2329</f>
        <v>0</v>
      </c>
      <c r="AH2329" s="210">
        <f>+AF2329+AG2329</f>
        <v>0</v>
      </c>
      <c r="AI2329" s="209">
        <f>M2329+V2329-AB2329</f>
        <v>0</v>
      </c>
      <c r="AJ2329" s="209">
        <f>N2329+W2329-AC2329</f>
        <v>0</v>
      </c>
      <c r="AK2329" s="210">
        <f>+AI2329+AJ2329</f>
        <v>0</v>
      </c>
      <c r="AL2329" s="210">
        <f>+AH2329+AK2329</f>
        <v>0</v>
      </c>
      <c r="AM2329" s="213">
        <v>0</v>
      </c>
      <c r="AN2329" s="213">
        <v>0</v>
      </c>
      <c r="AO2329" s="210">
        <f>+AM2329+AN2329</f>
        <v>0</v>
      </c>
      <c r="AP2329" s="213">
        <v>0</v>
      </c>
      <c r="AQ2329" s="213">
        <v>0</v>
      </c>
      <c r="AR2329" s="210">
        <f>+AP2329+AQ2329</f>
        <v>0</v>
      </c>
      <c r="AS2329" s="210">
        <f>+AO2329+AR2329</f>
        <v>0</v>
      </c>
      <c r="AT2329" s="213">
        <v>0</v>
      </c>
      <c r="AU2329" s="213">
        <v>0</v>
      </c>
      <c r="AV2329" s="210">
        <f>+AT2329+AU2329</f>
        <v>0</v>
      </c>
      <c r="AW2329" s="213">
        <v>0</v>
      </c>
      <c r="AX2329" s="213">
        <v>0</v>
      </c>
      <c r="AY2329" s="210">
        <f>+AW2329+AX2329</f>
        <v>0</v>
      </c>
      <c r="AZ2329" s="210">
        <f>+AV2329+AY2329</f>
        <v>0</v>
      </c>
      <c r="BA2329" s="213">
        <v>0</v>
      </c>
      <c r="BB2329" s="213">
        <v>0</v>
      </c>
      <c r="BC2329" s="210">
        <f>+BA2329+BB2329</f>
        <v>0</v>
      </c>
      <c r="BD2329" s="213">
        <v>0</v>
      </c>
      <c r="BE2329" s="213">
        <v>0</v>
      </c>
      <c r="BF2329" s="210">
        <f>+BD2329+BE2329</f>
        <v>0</v>
      </c>
      <c r="BG2329" s="210">
        <f>+BC2329+BF2329</f>
        <v>0</v>
      </c>
      <c r="BH2329" s="213">
        <v>0</v>
      </c>
      <c r="BI2329" s="213">
        <v>0</v>
      </c>
      <c r="BJ2329" s="210">
        <f>+BH2329+BI2329</f>
        <v>0</v>
      </c>
      <c r="BK2329" s="213">
        <v>0</v>
      </c>
      <c r="BL2329" s="213">
        <v>0</v>
      </c>
      <c r="BM2329" s="210">
        <f>+BK2329+BL2329</f>
        <v>0</v>
      </c>
      <c r="BN2329" s="210">
        <f>+BJ2329+BM2329</f>
        <v>0</v>
      </c>
      <c r="BO2329" s="209">
        <f>AF2329-AM2329-AT2329-BA2329-BH2329</f>
        <v>0</v>
      </c>
      <c r="BP2329" s="209">
        <f>AG2329-AN2329-AU2329-BB2329-BI2329</f>
        <v>0</v>
      </c>
      <c r="BQ2329" s="210">
        <f>+BO2329+BP2329</f>
        <v>0</v>
      </c>
      <c r="BR2329" s="209">
        <f>AI2329-AP2329-AW2329-BD2329-BK2329</f>
        <v>0</v>
      </c>
      <c r="BS2329" s="209">
        <f>AJ2329-AQ2329-AX2329-BE2329-BL2329</f>
        <v>0</v>
      </c>
      <c r="BT2329" s="210">
        <f>+BR2329+BS2329</f>
        <v>0</v>
      </c>
      <c r="BU2329" s="210">
        <f>+BQ2329+BT2329</f>
        <v>0</v>
      </c>
      <c r="BV2329" s="215">
        <f>R2329+X2329-AD2329</f>
        <v>0</v>
      </c>
      <c r="BW2329" s="215">
        <f>S2329+Y2329-AE2329</f>
        <v>0</v>
      </c>
      <c r="BX2329" s="216">
        <v>0</v>
      </c>
      <c r="BY2329" s="216">
        <v>0</v>
      </c>
      <c r="BZ2329" s="215">
        <f>BV2329-BX2329</f>
        <v>0</v>
      </c>
      <c r="CA2329" s="217">
        <f>BW2329-BY2329</f>
        <v>0</v>
      </c>
    </row>
    <row r="2330" spans="2:79" hidden="1">
      <c r="B2330" s="206">
        <v>2015</v>
      </c>
      <c r="C2330" s="207">
        <v>8320</v>
      </c>
      <c r="D2330" s="206">
        <v>9</v>
      </c>
      <c r="E2330" s="206">
        <v>5000</v>
      </c>
      <c r="F2330" s="206">
        <v>5100</v>
      </c>
      <c r="G2330" s="218">
        <v>519</v>
      </c>
      <c r="H2330" s="206">
        <v>17</v>
      </c>
      <c r="I2330" s="220" t="s">
        <v>492</v>
      </c>
      <c r="J2330" s="209">
        <v>0</v>
      </c>
      <c r="K2330" s="209">
        <v>0</v>
      </c>
      <c r="L2330" s="210">
        <f>+J2330+K2330</f>
        <v>0</v>
      </c>
      <c r="M2330" s="209">
        <v>0</v>
      </c>
      <c r="N2330" s="209">
        <v>0</v>
      </c>
      <c r="O2330" s="210">
        <f>+M2330+N2330</f>
        <v>0</v>
      </c>
      <c r="P2330" s="210">
        <f>+L2330+O2330</f>
        <v>0</v>
      </c>
      <c r="Q2330" s="256" t="s">
        <v>19</v>
      </c>
      <c r="R2330" s="310"/>
      <c r="S2330" s="310"/>
      <c r="T2330" s="213">
        <v>0</v>
      </c>
      <c r="U2330" s="213">
        <v>0</v>
      </c>
      <c r="V2330" s="213">
        <v>0</v>
      </c>
      <c r="W2330" s="213">
        <v>0</v>
      </c>
      <c r="X2330" s="213"/>
      <c r="Y2330" s="213"/>
      <c r="Z2330" s="213">
        <v>0</v>
      </c>
      <c r="AA2330" s="213">
        <v>0</v>
      </c>
      <c r="AB2330" s="213">
        <v>0</v>
      </c>
      <c r="AC2330" s="213">
        <v>0</v>
      </c>
      <c r="AD2330" s="214"/>
      <c r="AE2330" s="214"/>
      <c r="AF2330" s="209">
        <f>J2330+T2330-Z2330</f>
        <v>0</v>
      </c>
      <c r="AG2330" s="209">
        <f>K2330+U2330-AA2330</f>
        <v>0</v>
      </c>
      <c r="AH2330" s="210">
        <f>+AF2330+AG2330</f>
        <v>0</v>
      </c>
      <c r="AI2330" s="209">
        <f>M2330+V2330-AB2330</f>
        <v>0</v>
      </c>
      <c r="AJ2330" s="209">
        <f>N2330+W2330-AC2330</f>
        <v>0</v>
      </c>
      <c r="AK2330" s="210">
        <f>+AI2330+AJ2330</f>
        <v>0</v>
      </c>
      <c r="AL2330" s="210">
        <f>+AH2330+AK2330</f>
        <v>0</v>
      </c>
      <c r="AM2330" s="213">
        <v>0</v>
      </c>
      <c r="AN2330" s="213">
        <v>0</v>
      </c>
      <c r="AO2330" s="210">
        <f>+AM2330+AN2330</f>
        <v>0</v>
      </c>
      <c r="AP2330" s="213">
        <v>0</v>
      </c>
      <c r="AQ2330" s="213">
        <v>0</v>
      </c>
      <c r="AR2330" s="210">
        <f>+AP2330+AQ2330</f>
        <v>0</v>
      </c>
      <c r="AS2330" s="210">
        <f>+AO2330+AR2330</f>
        <v>0</v>
      </c>
      <c r="AT2330" s="213">
        <v>0</v>
      </c>
      <c r="AU2330" s="213">
        <v>0</v>
      </c>
      <c r="AV2330" s="210">
        <f>+AT2330+AU2330</f>
        <v>0</v>
      </c>
      <c r="AW2330" s="213">
        <v>0</v>
      </c>
      <c r="AX2330" s="213">
        <v>0</v>
      </c>
      <c r="AY2330" s="210">
        <f>+AW2330+AX2330</f>
        <v>0</v>
      </c>
      <c r="AZ2330" s="210">
        <f>+AV2330+AY2330</f>
        <v>0</v>
      </c>
      <c r="BA2330" s="213">
        <v>0</v>
      </c>
      <c r="BB2330" s="213">
        <v>0</v>
      </c>
      <c r="BC2330" s="210">
        <f>+BA2330+BB2330</f>
        <v>0</v>
      </c>
      <c r="BD2330" s="213">
        <v>0</v>
      </c>
      <c r="BE2330" s="213">
        <v>0</v>
      </c>
      <c r="BF2330" s="210">
        <f>+BD2330+BE2330</f>
        <v>0</v>
      </c>
      <c r="BG2330" s="210">
        <f>+BC2330+BF2330</f>
        <v>0</v>
      </c>
      <c r="BH2330" s="213">
        <v>0</v>
      </c>
      <c r="BI2330" s="213">
        <v>0</v>
      </c>
      <c r="BJ2330" s="210">
        <f>+BH2330+BI2330</f>
        <v>0</v>
      </c>
      <c r="BK2330" s="213">
        <v>0</v>
      </c>
      <c r="BL2330" s="213">
        <v>0</v>
      </c>
      <c r="BM2330" s="210">
        <f>+BK2330+BL2330</f>
        <v>0</v>
      </c>
      <c r="BN2330" s="210">
        <f>+BJ2330+BM2330</f>
        <v>0</v>
      </c>
      <c r="BO2330" s="209">
        <f>AF2330-AM2330-AT2330-BA2330-BH2330</f>
        <v>0</v>
      </c>
      <c r="BP2330" s="209">
        <f>AG2330-AN2330-AU2330-BB2330-BI2330</f>
        <v>0</v>
      </c>
      <c r="BQ2330" s="210">
        <f>+BO2330+BP2330</f>
        <v>0</v>
      </c>
      <c r="BR2330" s="209">
        <f>AI2330-AP2330-AW2330-BD2330-BK2330</f>
        <v>0</v>
      </c>
      <c r="BS2330" s="209">
        <f>AJ2330-AQ2330-AX2330-BE2330-BL2330</f>
        <v>0</v>
      </c>
      <c r="BT2330" s="210">
        <f>+BR2330+BS2330</f>
        <v>0</v>
      </c>
      <c r="BU2330" s="210">
        <f>+BQ2330+BT2330</f>
        <v>0</v>
      </c>
      <c r="BV2330" s="215">
        <f>R2330+X2330-AD2330</f>
        <v>0</v>
      </c>
      <c r="BW2330" s="215">
        <f>S2330+Y2330-AE2330</f>
        <v>0</v>
      </c>
      <c r="BX2330" s="216">
        <v>0</v>
      </c>
      <c r="BY2330" s="216">
        <v>0</v>
      </c>
      <c r="BZ2330" s="215">
        <f>BV2330-BX2330</f>
        <v>0</v>
      </c>
      <c r="CA2330" s="217">
        <f>BW2330-BY2330</f>
        <v>0</v>
      </c>
    </row>
    <row r="2331" spans="2:79" s="265" customFormat="1" ht="40.5" hidden="1" customHeight="1">
      <c r="B2331" s="206">
        <v>2015</v>
      </c>
      <c r="C2331" s="207">
        <v>8320</v>
      </c>
      <c r="D2331" s="206">
        <v>9</v>
      </c>
      <c r="E2331" s="206">
        <v>5000</v>
      </c>
      <c r="F2331" s="206">
        <v>5100</v>
      </c>
      <c r="G2331" s="218">
        <v>519</v>
      </c>
      <c r="H2331" s="206">
        <v>18</v>
      </c>
      <c r="I2331" s="327" t="s">
        <v>1148</v>
      </c>
      <c r="J2331" s="209">
        <v>0</v>
      </c>
      <c r="K2331" s="209">
        <v>0</v>
      </c>
      <c r="L2331" s="210">
        <f>+J2331+K2331</f>
        <v>0</v>
      </c>
      <c r="M2331" s="209">
        <v>0</v>
      </c>
      <c r="N2331" s="209">
        <v>0</v>
      </c>
      <c r="O2331" s="210">
        <f>+M2331+N2331</f>
        <v>0</v>
      </c>
      <c r="P2331" s="210">
        <f>+L2331+O2331</f>
        <v>0</v>
      </c>
      <c r="Q2331" s="256" t="s">
        <v>19</v>
      </c>
      <c r="R2331" s="375"/>
      <c r="S2331" s="314"/>
      <c r="T2331" s="213">
        <v>0</v>
      </c>
      <c r="U2331" s="213">
        <v>0</v>
      </c>
      <c r="V2331" s="213">
        <v>0</v>
      </c>
      <c r="W2331" s="213">
        <v>0</v>
      </c>
      <c r="X2331" s="213"/>
      <c r="Y2331" s="213"/>
      <c r="Z2331" s="213">
        <v>0</v>
      </c>
      <c r="AA2331" s="213">
        <v>0</v>
      </c>
      <c r="AB2331" s="213">
        <v>0</v>
      </c>
      <c r="AC2331" s="213">
        <v>0</v>
      </c>
      <c r="AD2331" s="214"/>
      <c r="AE2331" s="214"/>
      <c r="AF2331" s="209">
        <f>J2331+T2331-Z2331</f>
        <v>0</v>
      </c>
      <c r="AG2331" s="209">
        <f>K2331+U2331-AA2331</f>
        <v>0</v>
      </c>
      <c r="AH2331" s="210">
        <f>+AF2331+AG2331</f>
        <v>0</v>
      </c>
      <c r="AI2331" s="209">
        <f>M2331+V2331-AB2331</f>
        <v>0</v>
      </c>
      <c r="AJ2331" s="209">
        <f>N2331+W2331-AC2331</f>
        <v>0</v>
      </c>
      <c r="AK2331" s="210">
        <f>+AI2331+AJ2331</f>
        <v>0</v>
      </c>
      <c r="AL2331" s="210">
        <f>+AH2331+AK2331</f>
        <v>0</v>
      </c>
      <c r="AM2331" s="213">
        <v>0</v>
      </c>
      <c r="AN2331" s="213">
        <v>0</v>
      </c>
      <c r="AO2331" s="210">
        <f>+AM2331+AN2331</f>
        <v>0</v>
      </c>
      <c r="AP2331" s="213">
        <v>0</v>
      </c>
      <c r="AQ2331" s="213">
        <v>0</v>
      </c>
      <c r="AR2331" s="210">
        <f>+AP2331+AQ2331</f>
        <v>0</v>
      </c>
      <c r="AS2331" s="210">
        <f>+AO2331+AR2331</f>
        <v>0</v>
      </c>
      <c r="AT2331" s="213">
        <v>0</v>
      </c>
      <c r="AU2331" s="213">
        <v>0</v>
      </c>
      <c r="AV2331" s="210">
        <f>+AT2331+AU2331</f>
        <v>0</v>
      </c>
      <c r="AW2331" s="213">
        <v>0</v>
      </c>
      <c r="AX2331" s="213">
        <v>0</v>
      </c>
      <c r="AY2331" s="210">
        <f>+AW2331+AX2331</f>
        <v>0</v>
      </c>
      <c r="AZ2331" s="210">
        <f>+AV2331+AY2331</f>
        <v>0</v>
      </c>
      <c r="BA2331" s="213">
        <v>0</v>
      </c>
      <c r="BB2331" s="213">
        <v>0</v>
      </c>
      <c r="BC2331" s="210">
        <f>+BA2331+BB2331</f>
        <v>0</v>
      </c>
      <c r="BD2331" s="213">
        <v>0</v>
      </c>
      <c r="BE2331" s="213">
        <v>0</v>
      </c>
      <c r="BF2331" s="210">
        <f>+BD2331+BE2331</f>
        <v>0</v>
      </c>
      <c r="BG2331" s="210">
        <f>+BC2331+BF2331</f>
        <v>0</v>
      </c>
      <c r="BH2331" s="213">
        <v>0</v>
      </c>
      <c r="BI2331" s="213">
        <v>0</v>
      </c>
      <c r="BJ2331" s="210">
        <f>+BH2331+BI2331</f>
        <v>0</v>
      </c>
      <c r="BK2331" s="213">
        <v>0</v>
      </c>
      <c r="BL2331" s="213">
        <v>0</v>
      </c>
      <c r="BM2331" s="210">
        <f>+BK2331+BL2331</f>
        <v>0</v>
      </c>
      <c r="BN2331" s="210">
        <f>+BJ2331+BM2331</f>
        <v>0</v>
      </c>
      <c r="BO2331" s="209">
        <f>AF2331-AM2331-AT2331-BA2331-BH2331</f>
        <v>0</v>
      </c>
      <c r="BP2331" s="209">
        <f>AG2331-AN2331-AU2331-BB2331-BI2331</f>
        <v>0</v>
      </c>
      <c r="BQ2331" s="210">
        <f>+BO2331+BP2331</f>
        <v>0</v>
      </c>
      <c r="BR2331" s="209">
        <f>AI2331-AP2331-AW2331-BD2331-BK2331</f>
        <v>0</v>
      </c>
      <c r="BS2331" s="209">
        <f>AJ2331-AQ2331-AX2331-BE2331-BL2331</f>
        <v>0</v>
      </c>
      <c r="BT2331" s="210">
        <f>+BR2331+BS2331</f>
        <v>0</v>
      </c>
      <c r="BU2331" s="210">
        <f>+BQ2331+BT2331</f>
        <v>0</v>
      </c>
      <c r="BV2331" s="215">
        <f>R2331+X2331-AD2331</f>
        <v>0</v>
      </c>
      <c r="BW2331" s="215">
        <f>S2331+Y2331-AE2331</f>
        <v>0</v>
      </c>
      <c r="BX2331" s="216">
        <v>0</v>
      </c>
      <c r="BY2331" s="216">
        <v>0</v>
      </c>
      <c r="BZ2331" s="215">
        <f>BV2331-BX2331</f>
        <v>0</v>
      </c>
      <c r="CA2331" s="217">
        <f>BW2331-BY2331</f>
        <v>0</v>
      </c>
    </row>
    <row r="2332" spans="2:79" s="265" customFormat="1" ht="36.75" hidden="1" customHeight="1">
      <c r="B2332" s="206">
        <v>2015</v>
      </c>
      <c r="C2332" s="207">
        <v>8320</v>
      </c>
      <c r="D2332" s="206">
        <v>9</v>
      </c>
      <c r="E2332" s="206">
        <v>5000</v>
      </c>
      <c r="F2332" s="206">
        <v>5100</v>
      </c>
      <c r="G2332" s="218">
        <v>519</v>
      </c>
      <c r="H2332" s="206">
        <v>19</v>
      </c>
      <c r="I2332" s="327" t="s">
        <v>209</v>
      </c>
      <c r="J2332" s="209">
        <v>0</v>
      </c>
      <c r="K2332" s="209">
        <v>0</v>
      </c>
      <c r="L2332" s="210">
        <f>+J2332+K2332</f>
        <v>0</v>
      </c>
      <c r="M2332" s="209">
        <v>0</v>
      </c>
      <c r="N2332" s="209">
        <v>0</v>
      </c>
      <c r="O2332" s="210">
        <f>+M2332+N2332</f>
        <v>0</v>
      </c>
      <c r="P2332" s="210">
        <f>+L2332+O2332</f>
        <v>0</v>
      </c>
      <c r="Q2332" s="256" t="s">
        <v>19</v>
      </c>
      <c r="R2332" s="375"/>
      <c r="S2332" s="212"/>
      <c r="T2332" s="213">
        <v>0</v>
      </c>
      <c r="U2332" s="213">
        <v>0</v>
      </c>
      <c r="V2332" s="213">
        <v>0</v>
      </c>
      <c r="W2332" s="213">
        <v>0</v>
      </c>
      <c r="X2332" s="213"/>
      <c r="Y2332" s="213"/>
      <c r="Z2332" s="213">
        <v>0</v>
      </c>
      <c r="AA2332" s="213">
        <v>0</v>
      </c>
      <c r="AB2332" s="213">
        <v>0</v>
      </c>
      <c r="AC2332" s="213">
        <v>0</v>
      </c>
      <c r="AD2332" s="214"/>
      <c r="AE2332" s="214"/>
      <c r="AF2332" s="209">
        <f>J2332+T2332-Z2332</f>
        <v>0</v>
      </c>
      <c r="AG2332" s="209">
        <f>K2332+U2332-AA2332</f>
        <v>0</v>
      </c>
      <c r="AH2332" s="210">
        <f>+AF2332+AG2332</f>
        <v>0</v>
      </c>
      <c r="AI2332" s="209">
        <f>M2332+V2332-AB2332</f>
        <v>0</v>
      </c>
      <c r="AJ2332" s="209">
        <f>N2332+W2332-AC2332</f>
        <v>0</v>
      </c>
      <c r="AK2332" s="210">
        <f>+AI2332+AJ2332</f>
        <v>0</v>
      </c>
      <c r="AL2332" s="210">
        <f>+AH2332+AK2332</f>
        <v>0</v>
      </c>
      <c r="AM2332" s="213">
        <v>0</v>
      </c>
      <c r="AN2332" s="213">
        <v>0</v>
      </c>
      <c r="AO2332" s="210">
        <f>+AM2332+AN2332</f>
        <v>0</v>
      </c>
      <c r="AP2332" s="213">
        <v>0</v>
      </c>
      <c r="AQ2332" s="213">
        <v>0</v>
      </c>
      <c r="AR2332" s="210">
        <f>+AP2332+AQ2332</f>
        <v>0</v>
      </c>
      <c r="AS2332" s="210">
        <f>+AO2332+AR2332</f>
        <v>0</v>
      </c>
      <c r="AT2332" s="213">
        <v>0</v>
      </c>
      <c r="AU2332" s="213">
        <v>0</v>
      </c>
      <c r="AV2332" s="210">
        <f>+AT2332+AU2332</f>
        <v>0</v>
      </c>
      <c r="AW2332" s="213">
        <v>0</v>
      </c>
      <c r="AX2332" s="213">
        <v>0</v>
      </c>
      <c r="AY2332" s="210">
        <f>+AW2332+AX2332</f>
        <v>0</v>
      </c>
      <c r="AZ2332" s="210">
        <f>+AV2332+AY2332</f>
        <v>0</v>
      </c>
      <c r="BA2332" s="213">
        <v>0</v>
      </c>
      <c r="BB2332" s="213">
        <v>0</v>
      </c>
      <c r="BC2332" s="210">
        <f>+BA2332+BB2332</f>
        <v>0</v>
      </c>
      <c r="BD2332" s="213">
        <v>0</v>
      </c>
      <c r="BE2332" s="213">
        <v>0</v>
      </c>
      <c r="BF2332" s="210">
        <f>+BD2332+BE2332</f>
        <v>0</v>
      </c>
      <c r="BG2332" s="210">
        <f>+BC2332+BF2332</f>
        <v>0</v>
      </c>
      <c r="BH2332" s="213">
        <v>0</v>
      </c>
      <c r="BI2332" s="213">
        <v>0</v>
      </c>
      <c r="BJ2332" s="210">
        <f>+BH2332+BI2332</f>
        <v>0</v>
      </c>
      <c r="BK2332" s="213">
        <v>0</v>
      </c>
      <c r="BL2332" s="213">
        <v>0</v>
      </c>
      <c r="BM2332" s="210">
        <f>+BK2332+BL2332</f>
        <v>0</v>
      </c>
      <c r="BN2332" s="210">
        <f>+BJ2332+BM2332</f>
        <v>0</v>
      </c>
      <c r="BO2332" s="209">
        <f>AF2332-AM2332-AT2332-BA2332-BH2332</f>
        <v>0</v>
      </c>
      <c r="BP2332" s="209">
        <f>AG2332-AN2332-AU2332-BB2332-BI2332</f>
        <v>0</v>
      </c>
      <c r="BQ2332" s="210">
        <f>+BO2332+BP2332</f>
        <v>0</v>
      </c>
      <c r="BR2332" s="209">
        <f>AI2332-AP2332-AW2332-BD2332-BK2332</f>
        <v>0</v>
      </c>
      <c r="BS2332" s="209">
        <f>AJ2332-AQ2332-AX2332-BE2332-BL2332</f>
        <v>0</v>
      </c>
      <c r="BT2332" s="210">
        <f>+BR2332+BS2332</f>
        <v>0</v>
      </c>
      <c r="BU2332" s="210">
        <f>+BQ2332+BT2332</f>
        <v>0</v>
      </c>
      <c r="BV2332" s="215">
        <f>R2332+X2332-AD2332</f>
        <v>0</v>
      </c>
      <c r="BW2332" s="215">
        <f>S2332+Y2332-AE2332</f>
        <v>0</v>
      </c>
      <c r="BX2332" s="216">
        <v>0</v>
      </c>
      <c r="BY2332" s="216">
        <v>0</v>
      </c>
      <c r="BZ2332" s="215">
        <f>BV2332-BX2332</f>
        <v>0</v>
      </c>
      <c r="CA2332" s="217">
        <f>BW2332-BY2332</f>
        <v>0</v>
      </c>
    </row>
    <row r="2333" spans="2:79" s="265" customFormat="1" ht="36.75" hidden="1" customHeight="1">
      <c r="B2333" s="206">
        <v>2015</v>
      </c>
      <c r="C2333" s="207">
        <v>8320</v>
      </c>
      <c r="D2333" s="206">
        <v>9</v>
      </c>
      <c r="E2333" s="206">
        <v>5000</v>
      </c>
      <c r="F2333" s="206">
        <v>5100</v>
      </c>
      <c r="G2333" s="218">
        <v>519</v>
      </c>
      <c r="H2333" s="206">
        <v>20</v>
      </c>
      <c r="I2333" s="327" t="s">
        <v>1147</v>
      </c>
      <c r="J2333" s="209">
        <v>0</v>
      </c>
      <c r="K2333" s="209">
        <v>0</v>
      </c>
      <c r="L2333" s="210">
        <f>+J2333+K2333</f>
        <v>0</v>
      </c>
      <c r="M2333" s="209">
        <v>0</v>
      </c>
      <c r="N2333" s="209">
        <v>0</v>
      </c>
      <c r="O2333" s="210">
        <f>+M2333+N2333</f>
        <v>0</v>
      </c>
      <c r="P2333" s="210">
        <f>+L2333+O2333</f>
        <v>0</v>
      </c>
      <c r="Q2333" s="256" t="s">
        <v>19</v>
      </c>
      <c r="R2333" s="375"/>
      <c r="S2333" s="212"/>
      <c r="T2333" s="213">
        <v>0</v>
      </c>
      <c r="U2333" s="213">
        <v>0</v>
      </c>
      <c r="V2333" s="213">
        <v>0</v>
      </c>
      <c r="W2333" s="213">
        <v>0</v>
      </c>
      <c r="X2333" s="213"/>
      <c r="Y2333" s="213"/>
      <c r="Z2333" s="213">
        <v>0</v>
      </c>
      <c r="AA2333" s="213">
        <v>0</v>
      </c>
      <c r="AB2333" s="213">
        <v>0</v>
      </c>
      <c r="AC2333" s="213">
        <v>0</v>
      </c>
      <c r="AD2333" s="214"/>
      <c r="AE2333" s="214"/>
      <c r="AF2333" s="209">
        <f>J2333+T2333-Z2333</f>
        <v>0</v>
      </c>
      <c r="AG2333" s="209">
        <f>K2333+U2333-AA2333</f>
        <v>0</v>
      </c>
      <c r="AH2333" s="210">
        <f>+AF2333+AG2333</f>
        <v>0</v>
      </c>
      <c r="AI2333" s="209">
        <f>M2333+V2333-AB2333</f>
        <v>0</v>
      </c>
      <c r="AJ2333" s="209">
        <f>N2333+W2333-AC2333</f>
        <v>0</v>
      </c>
      <c r="AK2333" s="210">
        <f>+AI2333+AJ2333</f>
        <v>0</v>
      </c>
      <c r="AL2333" s="210">
        <f>+AH2333+AK2333</f>
        <v>0</v>
      </c>
      <c r="AM2333" s="213">
        <v>0</v>
      </c>
      <c r="AN2333" s="213">
        <v>0</v>
      </c>
      <c r="AO2333" s="210">
        <f>+AM2333+AN2333</f>
        <v>0</v>
      </c>
      <c r="AP2333" s="213">
        <v>0</v>
      </c>
      <c r="AQ2333" s="213">
        <v>0</v>
      </c>
      <c r="AR2333" s="210">
        <f>+AP2333+AQ2333</f>
        <v>0</v>
      </c>
      <c r="AS2333" s="210">
        <f>+AO2333+AR2333</f>
        <v>0</v>
      </c>
      <c r="AT2333" s="213">
        <v>0</v>
      </c>
      <c r="AU2333" s="213">
        <v>0</v>
      </c>
      <c r="AV2333" s="210">
        <f>+AT2333+AU2333</f>
        <v>0</v>
      </c>
      <c r="AW2333" s="213">
        <v>0</v>
      </c>
      <c r="AX2333" s="213">
        <v>0</v>
      </c>
      <c r="AY2333" s="210">
        <f>+AW2333+AX2333</f>
        <v>0</v>
      </c>
      <c r="AZ2333" s="210">
        <f>+AV2333+AY2333</f>
        <v>0</v>
      </c>
      <c r="BA2333" s="213">
        <v>0</v>
      </c>
      <c r="BB2333" s="213">
        <v>0</v>
      </c>
      <c r="BC2333" s="210">
        <f>+BA2333+BB2333</f>
        <v>0</v>
      </c>
      <c r="BD2333" s="213">
        <v>0</v>
      </c>
      <c r="BE2333" s="213">
        <v>0</v>
      </c>
      <c r="BF2333" s="210">
        <f>+BD2333+BE2333</f>
        <v>0</v>
      </c>
      <c r="BG2333" s="210">
        <f>+BC2333+BF2333</f>
        <v>0</v>
      </c>
      <c r="BH2333" s="213">
        <v>0</v>
      </c>
      <c r="BI2333" s="213">
        <v>0</v>
      </c>
      <c r="BJ2333" s="210">
        <f>+BH2333+BI2333</f>
        <v>0</v>
      </c>
      <c r="BK2333" s="213">
        <v>0</v>
      </c>
      <c r="BL2333" s="213">
        <v>0</v>
      </c>
      <c r="BM2333" s="210">
        <f>+BK2333+BL2333</f>
        <v>0</v>
      </c>
      <c r="BN2333" s="210">
        <f>+BJ2333+BM2333</f>
        <v>0</v>
      </c>
      <c r="BO2333" s="209">
        <f>AF2333-AM2333-AT2333-BA2333-BH2333</f>
        <v>0</v>
      </c>
      <c r="BP2333" s="209">
        <f>AG2333-AN2333-AU2333-BB2333-BI2333</f>
        <v>0</v>
      </c>
      <c r="BQ2333" s="210">
        <f>+BO2333+BP2333</f>
        <v>0</v>
      </c>
      <c r="BR2333" s="209">
        <f>AI2333-AP2333-AW2333-BD2333-BK2333</f>
        <v>0</v>
      </c>
      <c r="BS2333" s="209">
        <f>AJ2333-AQ2333-AX2333-BE2333-BL2333</f>
        <v>0</v>
      </c>
      <c r="BT2333" s="210">
        <f>+BR2333+BS2333</f>
        <v>0</v>
      </c>
      <c r="BU2333" s="210">
        <f>+BQ2333+BT2333</f>
        <v>0</v>
      </c>
      <c r="BV2333" s="215">
        <f>R2333+X2333-AD2333</f>
        <v>0</v>
      </c>
      <c r="BW2333" s="215">
        <f>S2333+Y2333-AE2333</f>
        <v>0</v>
      </c>
      <c r="BX2333" s="216">
        <v>0</v>
      </c>
      <c r="BY2333" s="216">
        <v>0</v>
      </c>
      <c r="BZ2333" s="215">
        <f>BV2333-BX2333</f>
        <v>0</v>
      </c>
      <c r="CA2333" s="217">
        <f>BW2333-BY2333</f>
        <v>0</v>
      </c>
    </row>
    <row r="2334" spans="2:79" s="265" customFormat="1" ht="36.75" hidden="1" customHeight="1">
      <c r="B2334" s="352">
        <v>2015</v>
      </c>
      <c r="C2334" s="352">
        <v>8320</v>
      </c>
      <c r="D2334" s="352">
        <v>9</v>
      </c>
      <c r="E2334" s="352">
        <v>5000</v>
      </c>
      <c r="F2334" s="352">
        <v>5100</v>
      </c>
      <c r="G2334" s="218">
        <v>519</v>
      </c>
      <c r="H2334" s="206">
        <v>21</v>
      </c>
      <c r="I2334" s="327" t="s">
        <v>1146</v>
      </c>
      <c r="J2334" s="209">
        <v>0</v>
      </c>
      <c r="K2334" s="209">
        <v>0</v>
      </c>
      <c r="L2334" s="210">
        <f>+J2334+K2334</f>
        <v>0</v>
      </c>
      <c r="M2334" s="209">
        <v>0</v>
      </c>
      <c r="N2334" s="209">
        <v>0</v>
      </c>
      <c r="O2334" s="210">
        <f>+M2334+N2334</f>
        <v>0</v>
      </c>
      <c r="P2334" s="210">
        <f>+L2334+O2334</f>
        <v>0</v>
      </c>
      <c r="Q2334" s="256" t="s">
        <v>19</v>
      </c>
      <c r="R2334" s="375"/>
      <c r="S2334" s="212"/>
      <c r="T2334" s="213">
        <v>0</v>
      </c>
      <c r="U2334" s="213">
        <v>0</v>
      </c>
      <c r="V2334" s="213">
        <v>0</v>
      </c>
      <c r="W2334" s="213">
        <v>0</v>
      </c>
      <c r="X2334" s="213"/>
      <c r="Y2334" s="213"/>
      <c r="Z2334" s="213">
        <v>0</v>
      </c>
      <c r="AA2334" s="213">
        <v>0</v>
      </c>
      <c r="AB2334" s="213">
        <v>0</v>
      </c>
      <c r="AC2334" s="213">
        <v>0</v>
      </c>
      <c r="AD2334" s="214"/>
      <c r="AE2334" s="214"/>
      <c r="AF2334" s="209">
        <f>J2334+T2334-Z2334</f>
        <v>0</v>
      </c>
      <c r="AG2334" s="209">
        <f>K2334+U2334-AA2334</f>
        <v>0</v>
      </c>
      <c r="AH2334" s="210">
        <f>+AF2334+AG2334</f>
        <v>0</v>
      </c>
      <c r="AI2334" s="209">
        <f>M2334+V2334-AB2334</f>
        <v>0</v>
      </c>
      <c r="AJ2334" s="209">
        <f>N2334+W2334-AC2334</f>
        <v>0</v>
      </c>
      <c r="AK2334" s="210">
        <f>+AI2334+AJ2334</f>
        <v>0</v>
      </c>
      <c r="AL2334" s="210">
        <f>+AH2334+AK2334</f>
        <v>0</v>
      </c>
      <c r="AM2334" s="213">
        <v>0</v>
      </c>
      <c r="AN2334" s="213">
        <v>0</v>
      </c>
      <c r="AO2334" s="210">
        <f>+AM2334+AN2334</f>
        <v>0</v>
      </c>
      <c r="AP2334" s="213">
        <v>0</v>
      </c>
      <c r="AQ2334" s="213">
        <v>0</v>
      </c>
      <c r="AR2334" s="210">
        <f>+AP2334+AQ2334</f>
        <v>0</v>
      </c>
      <c r="AS2334" s="210">
        <f>+AO2334+AR2334</f>
        <v>0</v>
      </c>
      <c r="AT2334" s="213">
        <v>0</v>
      </c>
      <c r="AU2334" s="213">
        <v>0</v>
      </c>
      <c r="AV2334" s="210">
        <f>+AT2334+AU2334</f>
        <v>0</v>
      </c>
      <c r="AW2334" s="213">
        <v>0</v>
      </c>
      <c r="AX2334" s="213">
        <v>0</v>
      </c>
      <c r="AY2334" s="210">
        <f>+AW2334+AX2334</f>
        <v>0</v>
      </c>
      <c r="AZ2334" s="210">
        <f>+AV2334+AY2334</f>
        <v>0</v>
      </c>
      <c r="BA2334" s="213">
        <v>0</v>
      </c>
      <c r="BB2334" s="213">
        <v>0</v>
      </c>
      <c r="BC2334" s="210">
        <f>+BA2334+BB2334</f>
        <v>0</v>
      </c>
      <c r="BD2334" s="213">
        <v>0</v>
      </c>
      <c r="BE2334" s="213">
        <v>0</v>
      </c>
      <c r="BF2334" s="210">
        <f>+BD2334+BE2334</f>
        <v>0</v>
      </c>
      <c r="BG2334" s="210">
        <f>+BC2334+BF2334</f>
        <v>0</v>
      </c>
      <c r="BH2334" s="213">
        <v>0</v>
      </c>
      <c r="BI2334" s="213">
        <v>0</v>
      </c>
      <c r="BJ2334" s="210">
        <f>+BH2334+BI2334</f>
        <v>0</v>
      </c>
      <c r="BK2334" s="213">
        <v>0</v>
      </c>
      <c r="BL2334" s="213">
        <v>0</v>
      </c>
      <c r="BM2334" s="210">
        <f>+BK2334+BL2334</f>
        <v>0</v>
      </c>
      <c r="BN2334" s="210">
        <f>+BJ2334+BM2334</f>
        <v>0</v>
      </c>
      <c r="BO2334" s="209">
        <f>AF2334-AM2334-AT2334-BA2334-BH2334</f>
        <v>0</v>
      </c>
      <c r="BP2334" s="209">
        <f>AG2334-AN2334-AU2334-BB2334-BI2334</f>
        <v>0</v>
      </c>
      <c r="BQ2334" s="210">
        <f>+BO2334+BP2334</f>
        <v>0</v>
      </c>
      <c r="BR2334" s="209">
        <f>AI2334-AP2334-AW2334-BD2334-BK2334</f>
        <v>0</v>
      </c>
      <c r="BS2334" s="209">
        <f>AJ2334-AQ2334-AX2334-BE2334-BL2334</f>
        <v>0</v>
      </c>
      <c r="BT2334" s="210">
        <f>+BR2334+BS2334</f>
        <v>0</v>
      </c>
      <c r="BU2334" s="210">
        <f>+BQ2334+BT2334</f>
        <v>0</v>
      </c>
      <c r="BV2334" s="215">
        <f>R2334+X2334-AD2334</f>
        <v>0</v>
      </c>
      <c r="BW2334" s="215">
        <f>S2334+Y2334-AE2334</f>
        <v>0</v>
      </c>
      <c r="BX2334" s="216">
        <v>0</v>
      </c>
      <c r="BY2334" s="216">
        <v>0</v>
      </c>
      <c r="BZ2334" s="215">
        <f>BV2334-BX2334</f>
        <v>0</v>
      </c>
      <c r="CA2334" s="217">
        <f>BW2334-BY2334</f>
        <v>0</v>
      </c>
    </row>
    <row r="2335" spans="2:79" s="265" customFormat="1" ht="36.75" hidden="1" customHeight="1">
      <c r="B2335" s="352">
        <v>2015</v>
      </c>
      <c r="C2335" s="352">
        <v>8320</v>
      </c>
      <c r="D2335" s="352">
        <v>9</v>
      </c>
      <c r="E2335" s="352">
        <v>5000</v>
      </c>
      <c r="F2335" s="352">
        <v>5100</v>
      </c>
      <c r="G2335" s="218">
        <v>519</v>
      </c>
      <c r="H2335" s="206">
        <v>22</v>
      </c>
      <c r="I2335" s="327" t="s">
        <v>1145</v>
      </c>
      <c r="J2335" s="209">
        <v>0</v>
      </c>
      <c r="K2335" s="209">
        <v>0</v>
      </c>
      <c r="L2335" s="210">
        <f>+J2335+K2335</f>
        <v>0</v>
      </c>
      <c r="M2335" s="209">
        <v>0</v>
      </c>
      <c r="N2335" s="209">
        <v>0</v>
      </c>
      <c r="O2335" s="210">
        <f>+M2335+N2335</f>
        <v>0</v>
      </c>
      <c r="P2335" s="210">
        <f>+L2335+O2335</f>
        <v>0</v>
      </c>
      <c r="Q2335" s="256" t="s">
        <v>19</v>
      </c>
      <c r="R2335" s="375"/>
      <c r="S2335" s="212"/>
      <c r="T2335" s="213">
        <v>0</v>
      </c>
      <c r="U2335" s="213">
        <v>0</v>
      </c>
      <c r="V2335" s="213">
        <v>0</v>
      </c>
      <c r="W2335" s="213">
        <v>0</v>
      </c>
      <c r="X2335" s="213"/>
      <c r="Y2335" s="213"/>
      <c r="Z2335" s="213">
        <v>0</v>
      </c>
      <c r="AA2335" s="213">
        <v>0</v>
      </c>
      <c r="AB2335" s="213">
        <v>0</v>
      </c>
      <c r="AC2335" s="213">
        <v>0</v>
      </c>
      <c r="AD2335" s="214"/>
      <c r="AE2335" s="214"/>
      <c r="AF2335" s="209">
        <f>J2335+T2335-Z2335</f>
        <v>0</v>
      </c>
      <c r="AG2335" s="209">
        <f>K2335+U2335-AA2335</f>
        <v>0</v>
      </c>
      <c r="AH2335" s="210">
        <f>+AF2335+AG2335</f>
        <v>0</v>
      </c>
      <c r="AI2335" s="209">
        <f>M2335+V2335-AB2335</f>
        <v>0</v>
      </c>
      <c r="AJ2335" s="209">
        <f>N2335+W2335-AC2335</f>
        <v>0</v>
      </c>
      <c r="AK2335" s="210">
        <f>+AI2335+AJ2335</f>
        <v>0</v>
      </c>
      <c r="AL2335" s="210">
        <f>+AH2335+AK2335</f>
        <v>0</v>
      </c>
      <c r="AM2335" s="213">
        <v>0</v>
      </c>
      <c r="AN2335" s="213">
        <v>0</v>
      </c>
      <c r="AO2335" s="210">
        <f>+AM2335+AN2335</f>
        <v>0</v>
      </c>
      <c r="AP2335" s="213">
        <v>0</v>
      </c>
      <c r="AQ2335" s="213">
        <v>0</v>
      </c>
      <c r="AR2335" s="210">
        <f>+AP2335+AQ2335</f>
        <v>0</v>
      </c>
      <c r="AS2335" s="210">
        <f>+AO2335+AR2335</f>
        <v>0</v>
      </c>
      <c r="AT2335" s="213">
        <v>0</v>
      </c>
      <c r="AU2335" s="213">
        <v>0</v>
      </c>
      <c r="AV2335" s="210">
        <f>+AT2335+AU2335</f>
        <v>0</v>
      </c>
      <c r="AW2335" s="213">
        <v>0</v>
      </c>
      <c r="AX2335" s="213">
        <v>0</v>
      </c>
      <c r="AY2335" s="210">
        <f>+AW2335+AX2335</f>
        <v>0</v>
      </c>
      <c r="AZ2335" s="210">
        <f>+AV2335+AY2335</f>
        <v>0</v>
      </c>
      <c r="BA2335" s="213">
        <v>0</v>
      </c>
      <c r="BB2335" s="213">
        <v>0</v>
      </c>
      <c r="BC2335" s="210">
        <f>+BA2335+BB2335</f>
        <v>0</v>
      </c>
      <c r="BD2335" s="213">
        <v>0</v>
      </c>
      <c r="BE2335" s="213">
        <v>0</v>
      </c>
      <c r="BF2335" s="210">
        <f>+BD2335+BE2335</f>
        <v>0</v>
      </c>
      <c r="BG2335" s="210">
        <f>+BC2335+BF2335</f>
        <v>0</v>
      </c>
      <c r="BH2335" s="213">
        <v>0</v>
      </c>
      <c r="BI2335" s="213">
        <v>0</v>
      </c>
      <c r="BJ2335" s="210">
        <f>+BH2335+BI2335</f>
        <v>0</v>
      </c>
      <c r="BK2335" s="213">
        <v>0</v>
      </c>
      <c r="BL2335" s="213">
        <v>0</v>
      </c>
      <c r="BM2335" s="210">
        <f>+BK2335+BL2335</f>
        <v>0</v>
      </c>
      <c r="BN2335" s="210">
        <f>+BJ2335+BM2335</f>
        <v>0</v>
      </c>
      <c r="BO2335" s="209">
        <f>AF2335-AM2335-AT2335-BA2335-BH2335</f>
        <v>0</v>
      </c>
      <c r="BP2335" s="209">
        <f>AG2335-AN2335-AU2335-BB2335-BI2335</f>
        <v>0</v>
      </c>
      <c r="BQ2335" s="210">
        <f>+BO2335+BP2335</f>
        <v>0</v>
      </c>
      <c r="BR2335" s="209">
        <f>AI2335-AP2335-AW2335-BD2335-BK2335</f>
        <v>0</v>
      </c>
      <c r="BS2335" s="209">
        <f>AJ2335-AQ2335-AX2335-BE2335-BL2335</f>
        <v>0</v>
      </c>
      <c r="BT2335" s="210">
        <f>+BR2335+BS2335</f>
        <v>0</v>
      </c>
      <c r="BU2335" s="210">
        <f>+BQ2335+BT2335</f>
        <v>0</v>
      </c>
      <c r="BV2335" s="215">
        <f>R2335+X2335-AD2335</f>
        <v>0</v>
      </c>
      <c r="BW2335" s="215">
        <f>S2335+Y2335-AE2335</f>
        <v>0</v>
      </c>
      <c r="BX2335" s="216">
        <v>0</v>
      </c>
      <c r="BY2335" s="216">
        <v>0</v>
      </c>
      <c r="BZ2335" s="215">
        <f>BV2335-BX2335</f>
        <v>0</v>
      </c>
      <c r="CA2335" s="217">
        <f>BW2335-BY2335</f>
        <v>0</v>
      </c>
    </row>
    <row r="2336" spans="2:79" s="265" customFormat="1" ht="36.75" hidden="1" customHeight="1">
      <c r="B2336" s="352">
        <v>2015</v>
      </c>
      <c r="C2336" s="352">
        <v>8320</v>
      </c>
      <c r="D2336" s="352">
        <v>9</v>
      </c>
      <c r="E2336" s="352">
        <v>5000</v>
      </c>
      <c r="F2336" s="352">
        <v>5100</v>
      </c>
      <c r="G2336" s="218">
        <v>519</v>
      </c>
      <c r="H2336" s="206">
        <v>23</v>
      </c>
      <c r="I2336" s="327" t="s">
        <v>1144</v>
      </c>
      <c r="J2336" s="209">
        <v>0</v>
      </c>
      <c r="K2336" s="209">
        <v>0</v>
      </c>
      <c r="L2336" s="210">
        <f>+J2336+K2336</f>
        <v>0</v>
      </c>
      <c r="M2336" s="209">
        <v>0</v>
      </c>
      <c r="N2336" s="209">
        <v>0</v>
      </c>
      <c r="O2336" s="210">
        <f>+M2336+N2336</f>
        <v>0</v>
      </c>
      <c r="P2336" s="210">
        <f>+L2336+O2336</f>
        <v>0</v>
      </c>
      <c r="Q2336" s="256" t="s">
        <v>19</v>
      </c>
      <c r="R2336" s="375"/>
      <c r="S2336" s="212"/>
      <c r="T2336" s="213">
        <v>0</v>
      </c>
      <c r="U2336" s="213">
        <v>0</v>
      </c>
      <c r="V2336" s="213">
        <v>0</v>
      </c>
      <c r="W2336" s="213">
        <v>0</v>
      </c>
      <c r="X2336" s="213"/>
      <c r="Y2336" s="213"/>
      <c r="Z2336" s="213">
        <v>0</v>
      </c>
      <c r="AA2336" s="213">
        <v>0</v>
      </c>
      <c r="AB2336" s="213">
        <v>0</v>
      </c>
      <c r="AC2336" s="213">
        <v>0</v>
      </c>
      <c r="AD2336" s="214"/>
      <c r="AE2336" s="214"/>
      <c r="AF2336" s="209">
        <f>J2336+T2336-Z2336</f>
        <v>0</v>
      </c>
      <c r="AG2336" s="209">
        <f>K2336+U2336-AA2336</f>
        <v>0</v>
      </c>
      <c r="AH2336" s="210">
        <f>+AF2336+AG2336</f>
        <v>0</v>
      </c>
      <c r="AI2336" s="209">
        <f>M2336+V2336-AB2336</f>
        <v>0</v>
      </c>
      <c r="AJ2336" s="209">
        <f>N2336+W2336-AC2336</f>
        <v>0</v>
      </c>
      <c r="AK2336" s="210">
        <f>+AI2336+AJ2336</f>
        <v>0</v>
      </c>
      <c r="AL2336" s="210">
        <f>+AH2336+AK2336</f>
        <v>0</v>
      </c>
      <c r="AM2336" s="213">
        <v>0</v>
      </c>
      <c r="AN2336" s="213">
        <v>0</v>
      </c>
      <c r="AO2336" s="210">
        <f>+AM2336+AN2336</f>
        <v>0</v>
      </c>
      <c r="AP2336" s="213">
        <v>0</v>
      </c>
      <c r="AQ2336" s="213">
        <v>0</v>
      </c>
      <c r="AR2336" s="210">
        <f>+AP2336+AQ2336</f>
        <v>0</v>
      </c>
      <c r="AS2336" s="210">
        <f>+AO2336+AR2336</f>
        <v>0</v>
      </c>
      <c r="AT2336" s="213">
        <v>0</v>
      </c>
      <c r="AU2336" s="213">
        <v>0</v>
      </c>
      <c r="AV2336" s="210">
        <f>+AT2336+AU2336</f>
        <v>0</v>
      </c>
      <c r="AW2336" s="213">
        <v>0</v>
      </c>
      <c r="AX2336" s="213">
        <v>0</v>
      </c>
      <c r="AY2336" s="210">
        <f>+AW2336+AX2336</f>
        <v>0</v>
      </c>
      <c r="AZ2336" s="210">
        <f>+AV2336+AY2336</f>
        <v>0</v>
      </c>
      <c r="BA2336" s="213">
        <v>0</v>
      </c>
      <c r="BB2336" s="213">
        <v>0</v>
      </c>
      <c r="BC2336" s="210">
        <f>+BA2336+BB2336</f>
        <v>0</v>
      </c>
      <c r="BD2336" s="213">
        <v>0</v>
      </c>
      <c r="BE2336" s="213">
        <v>0</v>
      </c>
      <c r="BF2336" s="210">
        <f>+BD2336+BE2336</f>
        <v>0</v>
      </c>
      <c r="BG2336" s="210">
        <f>+BC2336+BF2336</f>
        <v>0</v>
      </c>
      <c r="BH2336" s="213">
        <v>0</v>
      </c>
      <c r="BI2336" s="213">
        <v>0</v>
      </c>
      <c r="BJ2336" s="210">
        <f>+BH2336+BI2336</f>
        <v>0</v>
      </c>
      <c r="BK2336" s="213">
        <v>0</v>
      </c>
      <c r="BL2336" s="213">
        <v>0</v>
      </c>
      <c r="BM2336" s="210">
        <f>+BK2336+BL2336</f>
        <v>0</v>
      </c>
      <c r="BN2336" s="210">
        <f>+BJ2336+BM2336</f>
        <v>0</v>
      </c>
      <c r="BO2336" s="209">
        <f>AF2336-AM2336-AT2336-BA2336-BH2336</f>
        <v>0</v>
      </c>
      <c r="BP2336" s="209">
        <f>AG2336-AN2336-AU2336-BB2336-BI2336</f>
        <v>0</v>
      </c>
      <c r="BQ2336" s="210">
        <f>+BO2336+BP2336</f>
        <v>0</v>
      </c>
      <c r="BR2336" s="209">
        <f>AI2336-AP2336-AW2336-BD2336-BK2336</f>
        <v>0</v>
      </c>
      <c r="BS2336" s="209">
        <f>AJ2336-AQ2336-AX2336-BE2336-BL2336</f>
        <v>0</v>
      </c>
      <c r="BT2336" s="210">
        <f>+BR2336+BS2336</f>
        <v>0</v>
      </c>
      <c r="BU2336" s="210">
        <f>+BQ2336+BT2336</f>
        <v>0</v>
      </c>
      <c r="BV2336" s="215">
        <f>R2336+X2336-AD2336</f>
        <v>0</v>
      </c>
      <c r="BW2336" s="215">
        <f>S2336+Y2336-AE2336</f>
        <v>0</v>
      </c>
      <c r="BX2336" s="216">
        <v>0</v>
      </c>
      <c r="BY2336" s="216">
        <v>0</v>
      </c>
      <c r="BZ2336" s="215">
        <f>BV2336-BX2336</f>
        <v>0</v>
      </c>
      <c r="CA2336" s="217">
        <f>BW2336-BY2336</f>
        <v>0</v>
      </c>
    </row>
    <row r="2337" spans="2:79" s="265" customFormat="1" ht="36.75" hidden="1" customHeight="1">
      <c r="B2337" s="352">
        <v>2015</v>
      </c>
      <c r="C2337" s="352">
        <v>8320</v>
      </c>
      <c r="D2337" s="352">
        <v>9</v>
      </c>
      <c r="E2337" s="352">
        <v>5000</v>
      </c>
      <c r="F2337" s="352">
        <v>5100</v>
      </c>
      <c r="G2337" s="218">
        <v>519</v>
      </c>
      <c r="H2337" s="206">
        <v>24</v>
      </c>
      <c r="I2337" s="327" t="s">
        <v>1143</v>
      </c>
      <c r="J2337" s="209">
        <v>0</v>
      </c>
      <c r="K2337" s="209">
        <v>0</v>
      </c>
      <c r="L2337" s="210">
        <f>+J2337+K2337</f>
        <v>0</v>
      </c>
      <c r="M2337" s="209">
        <v>0</v>
      </c>
      <c r="N2337" s="209">
        <v>0</v>
      </c>
      <c r="O2337" s="210">
        <f>+M2337+N2337</f>
        <v>0</v>
      </c>
      <c r="P2337" s="210">
        <f>+L2337+O2337</f>
        <v>0</v>
      </c>
      <c r="Q2337" s="256" t="s">
        <v>19</v>
      </c>
      <c r="R2337" s="375"/>
      <c r="S2337" s="212"/>
      <c r="T2337" s="213">
        <v>0</v>
      </c>
      <c r="U2337" s="213">
        <v>0</v>
      </c>
      <c r="V2337" s="213">
        <v>0</v>
      </c>
      <c r="W2337" s="213">
        <v>0</v>
      </c>
      <c r="X2337" s="213"/>
      <c r="Y2337" s="213"/>
      <c r="Z2337" s="213">
        <v>0</v>
      </c>
      <c r="AA2337" s="213">
        <v>0</v>
      </c>
      <c r="AB2337" s="213">
        <v>0</v>
      </c>
      <c r="AC2337" s="213">
        <v>0</v>
      </c>
      <c r="AD2337" s="214"/>
      <c r="AE2337" s="214"/>
      <c r="AF2337" s="209">
        <f>J2337+T2337-Z2337</f>
        <v>0</v>
      </c>
      <c r="AG2337" s="209">
        <f>K2337+U2337-AA2337</f>
        <v>0</v>
      </c>
      <c r="AH2337" s="210">
        <f>+AF2337+AG2337</f>
        <v>0</v>
      </c>
      <c r="AI2337" s="209">
        <f>M2337+V2337-AB2337</f>
        <v>0</v>
      </c>
      <c r="AJ2337" s="209">
        <f>N2337+W2337-AC2337</f>
        <v>0</v>
      </c>
      <c r="AK2337" s="210">
        <f>+AI2337+AJ2337</f>
        <v>0</v>
      </c>
      <c r="AL2337" s="210">
        <f>+AH2337+AK2337</f>
        <v>0</v>
      </c>
      <c r="AM2337" s="213">
        <v>0</v>
      </c>
      <c r="AN2337" s="213">
        <v>0</v>
      </c>
      <c r="AO2337" s="210">
        <f>+AM2337+AN2337</f>
        <v>0</v>
      </c>
      <c r="AP2337" s="213">
        <v>0</v>
      </c>
      <c r="AQ2337" s="213">
        <v>0</v>
      </c>
      <c r="AR2337" s="210">
        <f>+AP2337+AQ2337</f>
        <v>0</v>
      </c>
      <c r="AS2337" s="210">
        <f>+AO2337+AR2337</f>
        <v>0</v>
      </c>
      <c r="AT2337" s="213">
        <v>0</v>
      </c>
      <c r="AU2337" s="213">
        <v>0</v>
      </c>
      <c r="AV2337" s="210">
        <f>+AT2337+AU2337</f>
        <v>0</v>
      </c>
      <c r="AW2337" s="213">
        <v>0</v>
      </c>
      <c r="AX2337" s="213">
        <v>0</v>
      </c>
      <c r="AY2337" s="210">
        <f>+AW2337+AX2337</f>
        <v>0</v>
      </c>
      <c r="AZ2337" s="210">
        <f>+AV2337+AY2337</f>
        <v>0</v>
      </c>
      <c r="BA2337" s="213">
        <v>0</v>
      </c>
      <c r="BB2337" s="213">
        <v>0</v>
      </c>
      <c r="BC2337" s="210">
        <f>+BA2337+BB2337</f>
        <v>0</v>
      </c>
      <c r="BD2337" s="213">
        <v>0</v>
      </c>
      <c r="BE2337" s="213">
        <v>0</v>
      </c>
      <c r="BF2337" s="210">
        <f>+BD2337+BE2337</f>
        <v>0</v>
      </c>
      <c r="BG2337" s="210">
        <f>+BC2337+BF2337</f>
        <v>0</v>
      </c>
      <c r="BH2337" s="213">
        <v>0</v>
      </c>
      <c r="BI2337" s="213">
        <v>0</v>
      </c>
      <c r="BJ2337" s="210">
        <f>+BH2337+BI2337</f>
        <v>0</v>
      </c>
      <c r="BK2337" s="213">
        <v>0</v>
      </c>
      <c r="BL2337" s="213">
        <v>0</v>
      </c>
      <c r="BM2337" s="210">
        <f>+BK2337+BL2337</f>
        <v>0</v>
      </c>
      <c r="BN2337" s="210">
        <f>+BJ2337+BM2337</f>
        <v>0</v>
      </c>
      <c r="BO2337" s="209">
        <f>AF2337-AM2337-AT2337-BA2337-BH2337</f>
        <v>0</v>
      </c>
      <c r="BP2337" s="209">
        <f>AG2337-AN2337-AU2337-BB2337-BI2337</f>
        <v>0</v>
      </c>
      <c r="BQ2337" s="210">
        <f>+BO2337+BP2337</f>
        <v>0</v>
      </c>
      <c r="BR2337" s="209">
        <f>AI2337-AP2337-AW2337-BD2337-BK2337</f>
        <v>0</v>
      </c>
      <c r="BS2337" s="209">
        <f>AJ2337-AQ2337-AX2337-BE2337-BL2337</f>
        <v>0</v>
      </c>
      <c r="BT2337" s="210">
        <f>+BR2337+BS2337</f>
        <v>0</v>
      </c>
      <c r="BU2337" s="210">
        <f>+BQ2337+BT2337</f>
        <v>0</v>
      </c>
      <c r="BV2337" s="215">
        <f>R2337+X2337-AD2337</f>
        <v>0</v>
      </c>
      <c r="BW2337" s="215">
        <f>S2337+Y2337-AE2337</f>
        <v>0</v>
      </c>
      <c r="BX2337" s="216">
        <v>0</v>
      </c>
      <c r="BY2337" s="216">
        <v>0</v>
      </c>
      <c r="BZ2337" s="215">
        <f>BV2337-BX2337</f>
        <v>0</v>
      </c>
      <c r="CA2337" s="217">
        <f>BW2337-BY2337</f>
        <v>0</v>
      </c>
    </row>
    <row r="2338" spans="2:79" s="265" customFormat="1" ht="36.75" hidden="1" customHeight="1">
      <c r="B2338" s="352">
        <v>2015</v>
      </c>
      <c r="C2338" s="352">
        <v>8320</v>
      </c>
      <c r="D2338" s="352">
        <v>9</v>
      </c>
      <c r="E2338" s="352">
        <v>5000</v>
      </c>
      <c r="F2338" s="352">
        <v>5100</v>
      </c>
      <c r="G2338" s="218">
        <v>519</v>
      </c>
      <c r="H2338" s="206">
        <v>25</v>
      </c>
      <c r="I2338" s="327" t="s">
        <v>1142</v>
      </c>
      <c r="J2338" s="209">
        <v>0</v>
      </c>
      <c r="K2338" s="209">
        <v>0</v>
      </c>
      <c r="L2338" s="210">
        <f>+J2338+K2338</f>
        <v>0</v>
      </c>
      <c r="M2338" s="209">
        <v>0</v>
      </c>
      <c r="N2338" s="209">
        <v>0</v>
      </c>
      <c r="O2338" s="210">
        <f>+M2338+N2338</f>
        <v>0</v>
      </c>
      <c r="P2338" s="210">
        <f>+L2338+O2338</f>
        <v>0</v>
      </c>
      <c r="Q2338" s="256" t="s">
        <v>19</v>
      </c>
      <c r="R2338" s="375"/>
      <c r="S2338" s="212"/>
      <c r="T2338" s="213">
        <v>0</v>
      </c>
      <c r="U2338" s="213">
        <v>0</v>
      </c>
      <c r="V2338" s="213">
        <v>0</v>
      </c>
      <c r="W2338" s="213">
        <v>0</v>
      </c>
      <c r="X2338" s="213"/>
      <c r="Y2338" s="213"/>
      <c r="Z2338" s="213">
        <v>0</v>
      </c>
      <c r="AA2338" s="213">
        <v>0</v>
      </c>
      <c r="AB2338" s="213">
        <v>0</v>
      </c>
      <c r="AC2338" s="213">
        <v>0</v>
      </c>
      <c r="AD2338" s="214"/>
      <c r="AE2338" s="214"/>
      <c r="AF2338" s="209">
        <f>J2338+T2338-Z2338</f>
        <v>0</v>
      </c>
      <c r="AG2338" s="209">
        <f>K2338+U2338-AA2338</f>
        <v>0</v>
      </c>
      <c r="AH2338" s="210">
        <f>+AF2338+AG2338</f>
        <v>0</v>
      </c>
      <c r="AI2338" s="209">
        <f>M2338+V2338-AB2338</f>
        <v>0</v>
      </c>
      <c r="AJ2338" s="209">
        <f>N2338+W2338-AC2338</f>
        <v>0</v>
      </c>
      <c r="AK2338" s="210">
        <f>+AI2338+AJ2338</f>
        <v>0</v>
      </c>
      <c r="AL2338" s="210">
        <f>+AH2338+AK2338</f>
        <v>0</v>
      </c>
      <c r="AM2338" s="213">
        <v>0</v>
      </c>
      <c r="AN2338" s="213">
        <v>0</v>
      </c>
      <c r="AO2338" s="210">
        <f>+AM2338+AN2338</f>
        <v>0</v>
      </c>
      <c r="AP2338" s="213">
        <v>0</v>
      </c>
      <c r="AQ2338" s="213">
        <v>0</v>
      </c>
      <c r="AR2338" s="210">
        <f>+AP2338+AQ2338</f>
        <v>0</v>
      </c>
      <c r="AS2338" s="210">
        <f>+AO2338+AR2338</f>
        <v>0</v>
      </c>
      <c r="AT2338" s="213">
        <v>0</v>
      </c>
      <c r="AU2338" s="213">
        <v>0</v>
      </c>
      <c r="AV2338" s="210">
        <f>+AT2338+AU2338</f>
        <v>0</v>
      </c>
      <c r="AW2338" s="213">
        <v>0</v>
      </c>
      <c r="AX2338" s="213">
        <v>0</v>
      </c>
      <c r="AY2338" s="210">
        <f>+AW2338+AX2338</f>
        <v>0</v>
      </c>
      <c r="AZ2338" s="210">
        <f>+AV2338+AY2338</f>
        <v>0</v>
      </c>
      <c r="BA2338" s="213">
        <v>0</v>
      </c>
      <c r="BB2338" s="213">
        <v>0</v>
      </c>
      <c r="BC2338" s="210">
        <f>+BA2338+BB2338</f>
        <v>0</v>
      </c>
      <c r="BD2338" s="213">
        <v>0</v>
      </c>
      <c r="BE2338" s="213">
        <v>0</v>
      </c>
      <c r="BF2338" s="210">
        <f>+BD2338+BE2338</f>
        <v>0</v>
      </c>
      <c r="BG2338" s="210">
        <f>+BC2338+BF2338</f>
        <v>0</v>
      </c>
      <c r="BH2338" s="213">
        <v>0</v>
      </c>
      <c r="BI2338" s="213">
        <v>0</v>
      </c>
      <c r="BJ2338" s="210">
        <f>+BH2338+BI2338</f>
        <v>0</v>
      </c>
      <c r="BK2338" s="213">
        <v>0</v>
      </c>
      <c r="BL2338" s="213">
        <v>0</v>
      </c>
      <c r="BM2338" s="210">
        <f>+BK2338+BL2338</f>
        <v>0</v>
      </c>
      <c r="BN2338" s="210">
        <f>+BJ2338+BM2338</f>
        <v>0</v>
      </c>
      <c r="BO2338" s="209">
        <f>AF2338-AM2338-AT2338-BA2338-BH2338</f>
        <v>0</v>
      </c>
      <c r="BP2338" s="209">
        <f>AG2338-AN2338-AU2338-BB2338-BI2338</f>
        <v>0</v>
      </c>
      <c r="BQ2338" s="210">
        <f>+BO2338+BP2338</f>
        <v>0</v>
      </c>
      <c r="BR2338" s="209">
        <f>AI2338-AP2338-AW2338-BD2338-BK2338</f>
        <v>0</v>
      </c>
      <c r="BS2338" s="209">
        <f>AJ2338-AQ2338-AX2338-BE2338-BL2338</f>
        <v>0</v>
      </c>
      <c r="BT2338" s="210">
        <f>+BR2338+BS2338</f>
        <v>0</v>
      </c>
      <c r="BU2338" s="210">
        <f>+BQ2338+BT2338</f>
        <v>0</v>
      </c>
      <c r="BV2338" s="215">
        <f>R2338+X2338-AD2338</f>
        <v>0</v>
      </c>
      <c r="BW2338" s="215">
        <f>S2338+Y2338-AE2338</f>
        <v>0</v>
      </c>
      <c r="BX2338" s="216">
        <v>0</v>
      </c>
      <c r="BY2338" s="216">
        <v>0</v>
      </c>
      <c r="BZ2338" s="215">
        <f>BV2338-BX2338</f>
        <v>0</v>
      </c>
      <c r="CA2338" s="217">
        <f>BW2338-BY2338</f>
        <v>0</v>
      </c>
    </row>
    <row r="2339" spans="2:79" s="265" customFormat="1" ht="36.75" hidden="1" customHeight="1">
      <c r="B2339" s="352">
        <v>2015</v>
      </c>
      <c r="C2339" s="352">
        <v>8320</v>
      </c>
      <c r="D2339" s="352">
        <v>9</v>
      </c>
      <c r="E2339" s="352">
        <v>5000</v>
      </c>
      <c r="F2339" s="352">
        <v>5100</v>
      </c>
      <c r="G2339" s="218">
        <v>519</v>
      </c>
      <c r="H2339" s="206">
        <v>26</v>
      </c>
      <c r="I2339" s="327" t="s">
        <v>1141</v>
      </c>
      <c r="J2339" s="209">
        <v>0</v>
      </c>
      <c r="K2339" s="209">
        <v>0</v>
      </c>
      <c r="L2339" s="210">
        <f>+J2339+K2339</f>
        <v>0</v>
      </c>
      <c r="M2339" s="209">
        <v>0</v>
      </c>
      <c r="N2339" s="209">
        <v>0</v>
      </c>
      <c r="O2339" s="210">
        <f>+M2339+N2339</f>
        <v>0</v>
      </c>
      <c r="P2339" s="210">
        <f>+L2339+O2339</f>
        <v>0</v>
      </c>
      <c r="Q2339" s="256" t="s">
        <v>19</v>
      </c>
      <c r="R2339" s="375"/>
      <c r="S2339" s="212"/>
      <c r="T2339" s="213">
        <v>0</v>
      </c>
      <c r="U2339" s="213">
        <v>0</v>
      </c>
      <c r="V2339" s="213">
        <v>0</v>
      </c>
      <c r="W2339" s="213">
        <v>0</v>
      </c>
      <c r="X2339" s="213"/>
      <c r="Y2339" s="213"/>
      <c r="Z2339" s="213">
        <v>0</v>
      </c>
      <c r="AA2339" s="213">
        <v>0</v>
      </c>
      <c r="AB2339" s="213">
        <v>0</v>
      </c>
      <c r="AC2339" s="213">
        <v>0</v>
      </c>
      <c r="AD2339" s="214"/>
      <c r="AE2339" s="214"/>
      <c r="AF2339" s="209">
        <f>J2339+T2339-Z2339</f>
        <v>0</v>
      </c>
      <c r="AG2339" s="209">
        <f>K2339+U2339-AA2339</f>
        <v>0</v>
      </c>
      <c r="AH2339" s="210">
        <f>+AF2339+AG2339</f>
        <v>0</v>
      </c>
      <c r="AI2339" s="209">
        <f>M2339+V2339-AB2339</f>
        <v>0</v>
      </c>
      <c r="AJ2339" s="209">
        <f>N2339+W2339-AC2339</f>
        <v>0</v>
      </c>
      <c r="AK2339" s="210">
        <f>+AI2339+AJ2339</f>
        <v>0</v>
      </c>
      <c r="AL2339" s="210">
        <f>+AH2339+AK2339</f>
        <v>0</v>
      </c>
      <c r="AM2339" s="213">
        <v>0</v>
      </c>
      <c r="AN2339" s="213">
        <v>0</v>
      </c>
      <c r="AO2339" s="210">
        <f>+AM2339+AN2339</f>
        <v>0</v>
      </c>
      <c r="AP2339" s="213">
        <v>0</v>
      </c>
      <c r="AQ2339" s="213">
        <v>0</v>
      </c>
      <c r="AR2339" s="210">
        <f>+AP2339+AQ2339</f>
        <v>0</v>
      </c>
      <c r="AS2339" s="210">
        <f>+AO2339+AR2339</f>
        <v>0</v>
      </c>
      <c r="AT2339" s="213">
        <v>0</v>
      </c>
      <c r="AU2339" s="213">
        <v>0</v>
      </c>
      <c r="AV2339" s="210">
        <f>+AT2339+AU2339</f>
        <v>0</v>
      </c>
      <c r="AW2339" s="213">
        <v>0</v>
      </c>
      <c r="AX2339" s="213">
        <v>0</v>
      </c>
      <c r="AY2339" s="210">
        <f>+AW2339+AX2339</f>
        <v>0</v>
      </c>
      <c r="AZ2339" s="210">
        <f>+AV2339+AY2339</f>
        <v>0</v>
      </c>
      <c r="BA2339" s="213">
        <v>0</v>
      </c>
      <c r="BB2339" s="213">
        <v>0</v>
      </c>
      <c r="BC2339" s="210">
        <f>+BA2339+BB2339</f>
        <v>0</v>
      </c>
      <c r="BD2339" s="213">
        <v>0</v>
      </c>
      <c r="BE2339" s="213">
        <v>0</v>
      </c>
      <c r="BF2339" s="210">
        <f>+BD2339+BE2339</f>
        <v>0</v>
      </c>
      <c r="BG2339" s="210">
        <f>+BC2339+BF2339</f>
        <v>0</v>
      </c>
      <c r="BH2339" s="213">
        <v>0</v>
      </c>
      <c r="BI2339" s="213">
        <v>0</v>
      </c>
      <c r="BJ2339" s="210">
        <f>+BH2339+BI2339</f>
        <v>0</v>
      </c>
      <c r="BK2339" s="213">
        <v>0</v>
      </c>
      <c r="BL2339" s="213">
        <v>0</v>
      </c>
      <c r="BM2339" s="210">
        <f>+BK2339+BL2339</f>
        <v>0</v>
      </c>
      <c r="BN2339" s="210">
        <f>+BJ2339+BM2339</f>
        <v>0</v>
      </c>
      <c r="BO2339" s="209">
        <f>AF2339-AM2339-AT2339-BA2339-BH2339</f>
        <v>0</v>
      </c>
      <c r="BP2339" s="209">
        <f>AG2339-AN2339-AU2339-BB2339-BI2339</f>
        <v>0</v>
      </c>
      <c r="BQ2339" s="210">
        <f>+BO2339+BP2339</f>
        <v>0</v>
      </c>
      <c r="BR2339" s="209">
        <f>AI2339-AP2339-AW2339-BD2339-BK2339</f>
        <v>0</v>
      </c>
      <c r="BS2339" s="209">
        <f>AJ2339-AQ2339-AX2339-BE2339-BL2339</f>
        <v>0</v>
      </c>
      <c r="BT2339" s="210">
        <f>+BR2339+BS2339</f>
        <v>0</v>
      </c>
      <c r="BU2339" s="210">
        <f>+BQ2339+BT2339</f>
        <v>0</v>
      </c>
      <c r="BV2339" s="215">
        <f>R2339+X2339-AD2339</f>
        <v>0</v>
      </c>
      <c r="BW2339" s="215">
        <f>S2339+Y2339-AE2339</f>
        <v>0</v>
      </c>
      <c r="BX2339" s="216">
        <v>0</v>
      </c>
      <c r="BY2339" s="216">
        <v>0</v>
      </c>
      <c r="BZ2339" s="215">
        <f>BV2339-BX2339</f>
        <v>0</v>
      </c>
      <c r="CA2339" s="217">
        <f>BW2339-BY2339</f>
        <v>0</v>
      </c>
    </row>
    <row r="2340" spans="2:79" ht="54.75" hidden="1" customHeight="1">
      <c r="B2340" s="188">
        <v>2015</v>
      </c>
      <c r="C2340" s="189">
        <v>8320</v>
      </c>
      <c r="D2340" s="188">
        <v>9</v>
      </c>
      <c r="E2340" s="188">
        <v>5000</v>
      </c>
      <c r="F2340" s="188">
        <v>5200</v>
      </c>
      <c r="G2340" s="188"/>
      <c r="H2340" s="188"/>
      <c r="I2340" s="190" t="s">
        <v>206</v>
      </c>
      <c r="J2340" s="191">
        <f>+J2341+J2357+J2362</f>
        <v>0</v>
      </c>
      <c r="K2340" s="191">
        <f>+K2341+K2357+K2362</f>
        <v>0</v>
      </c>
      <c r="L2340" s="191">
        <f>+J2340+K2340</f>
        <v>0</v>
      </c>
      <c r="M2340" s="191">
        <f>+M2341+M2357+M2362</f>
        <v>0</v>
      </c>
      <c r="N2340" s="191">
        <f>+N2341+N2357+N2362</f>
        <v>0</v>
      </c>
      <c r="O2340" s="191">
        <f>+M2340+N2340</f>
        <v>0</v>
      </c>
      <c r="P2340" s="191">
        <f>+L2340+O2340</f>
        <v>0</v>
      </c>
      <c r="Q2340" s="191"/>
      <c r="R2340" s="308"/>
      <c r="S2340" s="308"/>
      <c r="T2340" s="191">
        <f>+T2341+T2357+T2362</f>
        <v>0</v>
      </c>
      <c r="U2340" s="191">
        <f>+U2341+U2357+U2362</f>
        <v>0</v>
      </c>
      <c r="V2340" s="191">
        <f>+V2341+V2357+V2362</f>
        <v>0</v>
      </c>
      <c r="W2340" s="191">
        <f>+W2341+W2357+W2362</f>
        <v>0</v>
      </c>
      <c r="X2340" s="193"/>
      <c r="Y2340" s="193"/>
      <c r="Z2340" s="191">
        <f>+Z2341+Z2357+Z2362</f>
        <v>0</v>
      </c>
      <c r="AA2340" s="191">
        <f>+AA2341+AA2357+AA2362</f>
        <v>0</v>
      </c>
      <c r="AB2340" s="191">
        <f>+AB2341+AB2357+AB2362</f>
        <v>0</v>
      </c>
      <c r="AC2340" s="191">
        <f>+AC2341+AC2357+AC2362</f>
        <v>0</v>
      </c>
      <c r="AD2340" s="193"/>
      <c r="AE2340" s="193"/>
      <c r="AF2340" s="191">
        <f>+AF2341+AF2357+AF2362</f>
        <v>0</v>
      </c>
      <c r="AG2340" s="191">
        <f>+AG2341+AG2357+AG2362</f>
        <v>0</v>
      </c>
      <c r="AH2340" s="191">
        <f>+AF2340+AG2340</f>
        <v>0</v>
      </c>
      <c r="AI2340" s="191">
        <f>+AI2341+AI2357+AI2362</f>
        <v>0</v>
      </c>
      <c r="AJ2340" s="191">
        <f>+AJ2341+AJ2357+AJ2362</f>
        <v>0</v>
      </c>
      <c r="AK2340" s="191">
        <f>+AI2340+AJ2340</f>
        <v>0</v>
      </c>
      <c r="AL2340" s="191">
        <f>+AH2340+AK2340</f>
        <v>0</v>
      </c>
      <c r="AM2340" s="191">
        <f>+AM2341+AM2357+AM2362</f>
        <v>0</v>
      </c>
      <c r="AN2340" s="191">
        <f>+AN2341+AN2357+AN2362</f>
        <v>0</v>
      </c>
      <c r="AO2340" s="191">
        <f>+AM2340+AN2340</f>
        <v>0</v>
      </c>
      <c r="AP2340" s="191">
        <f>+AP2341+AP2357+AP2362</f>
        <v>0</v>
      </c>
      <c r="AQ2340" s="191">
        <f>+AQ2341+AQ2357+AQ2362</f>
        <v>0</v>
      </c>
      <c r="AR2340" s="191">
        <f>+AP2340+AQ2340</f>
        <v>0</v>
      </c>
      <c r="AS2340" s="191">
        <f>+AO2340+AR2340</f>
        <v>0</v>
      </c>
      <c r="AT2340" s="191">
        <f>+AT2341+AT2357+AT2362</f>
        <v>0</v>
      </c>
      <c r="AU2340" s="191">
        <f>+AU2341+AU2357+AU2362</f>
        <v>0</v>
      </c>
      <c r="AV2340" s="191">
        <f>+AT2340+AU2340</f>
        <v>0</v>
      </c>
      <c r="AW2340" s="191">
        <f>+AW2341+AW2357+AW2362</f>
        <v>0</v>
      </c>
      <c r="AX2340" s="191">
        <f>+AX2341+AX2357+AX2362</f>
        <v>0</v>
      </c>
      <c r="AY2340" s="191">
        <f>+AW2340+AX2340</f>
        <v>0</v>
      </c>
      <c r="AZ2340" s="191">
        <f>+AV2340+AY2340</f>
        <v>0</v>
      </c>
      <c r="BA2340" s="191">
        <f>+BA2341+BA2357+BA2362</f>
        <v>0</v>
      </c>
      <c r="BB2340" s="191">
        <f>+BB2341+BB2357+BB2362</f>
        <v>0</v>
      </c>
      <c r="BC2340" s="191">
        <f>+BA2340+BB2340</f>
        <v>0</v>
      </c>
      <c r="BD2340" s="191">
        <f>+BD2341+BD2357+BD2362</f>
        <v>0</v>
      </c>
      <c r="BE2340" s="191">
        <f>+BE2341+BE2357+BE2362</f>
        <v>0</v>
      </c>
      <c r="BF2340" s="191">
        <f>+BD2340+BE2340</f>
        <v>0</v>
      </c>
      <c r="BG2340" s="191">
        <f>+BC2340+BF2340</f>
        <v>0</v>
      </c>
      <c r="BH2340" s="191">
        <f>+BH2341+BH2357+BH2362</f>
        <v>0</v>
      </c>
      <c r="BI2340" s="191">
        <f>+BI2341+BI2357+BI2362</f>
        <v>0</v>
      </c>
      <c r="BJ2340" s="191">
        <f>+BH2340+BI2340</f>
        <v>0</v>
      </c>
      <c r="BK2340" s="191">
        <f>+BK2341+BK2357+BK2362</f>
        <v>0</v>
      </c>
      <c r="BL2340" s="191">
        <f>+BL2341+BL2357+BL2362</f>
        <v>0</v>
      </c>
      <c r="BM2340" s="191">
        <f>+BK2340+BL2340</f>
        <v>0</v>
      </c>
      <c r="BN2340" s="191">
        <f>+BJ2340+BM2340</f>
        <v>0</v>
      </c>
      <c r="BO2340" s="191">
        <f>+BO2341+BO2357+BO2362</f>
        <v>0</v>
      </c>
      <c r="BP2340" s="191">
        <f>+BP2341+BP2357+BP2362</f>
        <v>0</v>
      </c>
      <c r="BQ2340" s="191">
        <f>+BO2340+BP2340</f>
        <v>0</v>
      </c>
      <c r="BR2340" s="191">
        <f>+BR2341+BR2357+BR2362</f>
        <v>0</v>
      </c>
      <c r="BS2340" s="191">
        <f>+BS2341+BS2357+BS2362</f>
        <v>0</v>
      </c>
      <c r="BT2340" s="191">
        <f>+BR2340+BS2340</f>
        <v>0</v>
      </c>
      <c r="BU2340" s="191">
        <f>+BQ2340+BT2340</f>
        <v>0</v>
      </c>
      <c r="BV2340" s="194"/>
      <c r="BW2340" s="194"/>
      <c r="BX2340" s="195"/>
      <c r="BY2340" s="195"/>
      <c r="BZ2340" s="194"/>
      <c r="CA2340" s="196"/>
    </row>
    <row r="2341" spans="2:79" ht="36.75" hidden="1" customHeight="1">
      <c r="B2341" s="197">
        <v>2015</v>
      </c>
      <c r="C2341" s="198">
        <v>8320</v>
      </c>
      <c r="D2341" s="197">
        <v>9</v>
      </c>
      <c r="E2341" s="197">
        <v>5000</v>
      </c>
      <c r="F2341" s="197">
        <v>5200</v>
      </c>
      <c r="G2341" s="197">
        <v>521</v>
      </c>
      <c r="H2341" s="197"/>
      <c r="I2341" s="199" t="s">
        <v>205</v>
      </c>
      <c r="J2341" s="200">
        <f>SUM(J2342:J2356)</f>
        <v>0</v>
      </c>
      <c r="K2341" s="200">
        <f>SUM(K2342:K2356)</f>
        <v>0</v>
      </c>
      <c r="L2341" s="200">
        <f>+J2341+K2341</f>
        <v>0</v>
      </c>
      <c r="M2341" s="200">
        <f>SUM(M2342:M2356)</f>
        <v>0</v>
      </c>
      <c r="N2341" s="200">
        <f>SUM(N2342:N2356)</f>
        <v>0</v>
      </c>
      <c r="O2341" s="200">
        <f>+M2341+N2341</f>
        <v>0</v>
      </c>
      <c r="P2341" s="200">
        <f>+L2341+O2341</f>
        <v>0</v>
      </c>
      <c r="Q2341" s="200"/>
      <c r="R2341" s="309"/>
      <c r="S2341" s="309"/>
      <c r="T2341" s="200">
        <f>SUM(T2342:T2356)</f>
        <v>0</v>
      </c>
      <c r="U2341" s="200">
        <f>SUM(U2342:U2356)</f>
        <v>0</v>
      </c>
      <c r="V2341" s="200">
        <f>SUM(V2342:V2356)</f>
        <v>0</v>
      </c>
      <c r="W2341" s="200">
        <f>SUM(W2342:W2356)</f>
        <v>0</v>
      </c>
      <c r="X2341" s="202"/>
      <c r="Y2341" s="202"/>
      <c r="Z2341" s="200">
        <f>SUM(Z2342:Z2356)</f>
        <v>0</v>
      </c>
      <c r="AA2341" s="200">
        <f>SUM(AA2342:AA2356)</f>
        <v>0</v>
      </c>
      <c r="AB2341" s="200">
        <f>SUM(AB2342:AB2356)</f>
        <v>0</v>
      </c>
      <c r="AC2341" s="200">
        <f>SUM(AC2342:AC2356)</f>
        <v>0</v>
      </c>
      <c r="AD2341" s="202"/>
      <c r="AE2341" s="202"/>
      <c r="AF2341" s="200">
        <f>SUM(AF2342:AF2356)</f>
        <v>0</v>
      </c>
      <c r="AG2341" s="200">
        <f>SUM(AG2342:AG2356)</f>
        <v>0</v>
      </c>
      <c r="AH2341" s="200">
        <f>+AF2341+AG2341</f>
        <v>0</v>
      </c>
      <c r="AI2341" s="200">
        <f>SUM(AI2342:AI2356)</f>
        <v>0</v>
      </c>
      <c r="AJ2341" s="200">
        <f>SUM(AJ2342:AJ2356)</f>
        <v>0</v>
      </c>
      <c r="AK2341" s="200">
        <f>+AI2341+AJ2341</f>
        <v>0</v>
      </c>
      <c r="AL2341" s="200">
        <f>+AH2341+AK2341</f>
        <v>0</v>
      </c>
      <c r="AM2341" s="200">
        <f>SUM(AM2342:AM2356)</f>
        <v>0</v>
      </c>
      <c r="AN2341" s="200">
        <f>SUM(AN2342:AN2356)</f>
        <v>0</v>
      </c>
      <c r="AO2341" s="200">
        <f>+AM2341+AN2341</f>
        <v>0</v>
      </c>
      <c r="AP2341" s="200">
        <f>SUM(AP2342:AP2356)</f>
        <v>0</v>
      </c>
      <c r="AQ2341" s="200">
        <f>SUM(AQ2342:AQ2356)</f>
        <v>0</v>
      </c>
      <c r="AR2341" s="200">
        <f>+AP2341+AQ2341</f>
        <v>0</v>
      </c>
      <c r="AS2341" s="200">
        <f>+AO2341+AR2341</f>
        <v>0</v>
      </c>
      <c r="AT2341" s="200">
        <f>SUM(AT2342:AT2356)</f>
        <v>0</v>
      </c>
      <c r="AU2341" s="200">
        <f>SUM(AU2342:AU2356)</f>
        <v>0</v>
      </c>
      <c r="AV2341" s="200">
        <f>+AT2341+AU2341</f>
        <v>0</v>
      </c>
      <c r="AW2341" s="200">
        <f>SUM(AW2342:AW2356)</f>
        <v>0</v>
      </c>
      <c r="AX2341" s="200">
        <f>SUM(AX2342:AX2356)</f>
        <v>0</v>
      </c>
      <c r="AY2341" s="200">
        <f>+AW2341+AX2341</f>
        <v>0</v>
      </c>
      <c r="AZ2341" s="200">
        <f>+AV2341+AY2341</f>
        <v>0</v>
      </c>
      <c r="BA2341" s="200">
        <f>SUM(BA2342:BA2356)</f>
        <v>0</v>
      </c>
      <c r="BB2341" s="200">
        <f>SUM(BB2342:BB2356)</f>
        <v>0</v>
      </c>
      <c r="BC2341" s="200">
        <f>+BA2341+BB2341</f>
        <v>0</v>
      </c>
      <c r="BD2341" s="200">
        <f>SUM(BD2342:BD2356)</f>
        <v>0</v>
      </c>
      <c r="BE2341" s="200">
        <f>SUM(BE2342:BE2356)</f>
        <v>0</v>
      </c>
      <c r="BF2341" s="200">
        <f>+BD2341+BE2341</f>
        <v>0</v>
      </c>
      <c r="BG2341" s="200">
        <f>+BC2341+BF2341</f>
        <v>0</v>
      </c>
      <c r="BH2341" s="200">
        <f>SUM(BH2342:BH2356)</f>
        <v>0</v>
      </c>
      <c r="BI2341" s="200">
        <f>SUM(BI2342:BI2356)</f>
        <v>0</v>
      </c>
      <c r="BJ2341" s="200">
        <f>+BH2341+BI2341</f>
        <v>0</v>
      </c>
      <c r="BK2341" s="200">
        <f>SUM(BK2342:BK2356)</f>
        <v>0</v>
      </c>
      <c r="BL2341" s="200">
        <f>SUM(BL2342:BL2356)</f>
        <v>0</v>
      </c>
      <c r="BM2341" s="200">
        <f>+BK2341+BL2341</f>
        <v>0</v>
      </c>
      <c r="BN2341" s="200">
        <f>+BJ2341+BM2341</f>
        <v>0</v>
      </c>
      <c r="BO2341" s="200">
        <f>SUM(BO2342:BO2356)</f>
        <v>0</v>
      </c>
      <c r="BP2341" s="200">
        <f>SUM(BP2342:BP2356)</f>
        <v>0</v>
      </c>
      <c r="BQ2341" s="200">
        <f>+BO2341+BP2341</f>
        <v>0</v>
      </c>
      <c r="BR2341" s="200">
        <f>SUM(BR2342:BR2356)</f>
        <v>0</v>
      </c>
      <c r="BS2341" s="200">
        <f>SUM(BS2342:BS2356)</f>
        <v>0</v>
      </c>
      <c r="BT2341" s="200">
        <f>+BR2341+BS2341</f>
        <v>0</v>
      </c>
      <c r="BU2341" s="200">
        <f>+BQ2341+BT2341</f>
        <v>0</v>
      </c>
      <c r="BV2341" s="203"/>
      <c r="BW2341" s="203"/>
      <c r="BX2341" s="204"/>
      <c r="BY2341" s="204"/>
      <c r="BZ2341" s="203"/>
      <c r="CA2341" s="205"/>
    </row>
    <row r="2342" spans="2:79" ht="36.75" hidden="1" customHeight="1">
      <c r="B2342" s="218">
        <v>2015</v>
      </c>
      <c r="C2342" s="219">
        <v>8320</v>
      </c>
      <c r="D2342" s="218">
        <v>9</v>
      </c>
      <c r="E2342" s="218">
        <v>5000</v>
      </c>
      <c r="F2342" s="218">
        <v>5200</v>
      </c>
      <c r="G2342" s="218">
        <v>521</v>
      </c>
      <c r="H2342" s="218">
        <v>1</v>
      </c>
      <c r="I2342" s="220" t="s">
        <v>1140</v>
      </c>
      <c r="J2342" s="209">
        <v>0</v>
      </c>
      <c r="K2342" s="209">
        <v>0</v>
      </c>
      <c r="L2342" s="210">
        <f>+J2342+K2342</f>
        <v>0</v>
      </c>
      <c r="M2342" s="209">
        <v>0</v>
      </c>
      <c r="N2342" s="209">
        <v>0</v>
      </c>
      <c r="O2342" s="210">
        <f>+M2342+N2342</f>
        <v>0</v>
      </c>
      <c r="P2342" s="210">
        <f>+L2342+O2342</f>
        <v>0</v>
      </c>
      <c r="Q2342" s="245" t="s">
        <v>145</v>
      </c>
      <c r="R2342" s="307"/>
      <c r="S2342" s="307"/>
      <c r="T2342" s="213">
        <v>0</v>
      </c>
      <c r="U2342" s="213">
        <v>0</v>
      </c>
      <c r="V2342" s="213">
        <v>0</v>
      </c>
      <c r="W2342" s="213">
        <v>0</v>
      </c>
      <c r="X2342" s="213"/>
      <c r="Y2342" s="213"/>
      <c r="Z2342" s="213">
        <v>0</v>
      </c>
      <c r="AA2342" s="213">
        <v>0</v>
      </c>
      <c r="AB2342" s="213">
        <v>0</v>
      </c>
      <c r="AC2342" s="213">
        <v>0</v>
      </c>
      <c r="AD2342" s="214"/>
      <c r="AE2342" s="214"/>
      <c r="AF2342" s="209">
        <f>J2342+T2342-Z2342</f>
        <v>0</v>
      </c>
      <c r="AG2342" s="209">
        <f>K2342+U2342-AA2342</f>
        <v>0</v>
      </c>
      <c r="AH2342" s="210">
        <f>+AF2342+AG2342</f>
        <v>0</v>
      </c>
      <c r="AI2342" s="209">
        <f>M2342+V2342-AB2342</f>
        <v>0</v>
      </c>
      <c r="AJ2342" s="209">
        <f>N2342+W2342-AC2342</f>
        <v>0</v>
      </c>
      <c r="AK2342" s="210">
        <f>+AI2342+AJ2342</f>
        <v>0</v>
      </c>
      <c r="AL2342" s="210">
        <f>+AH2342+AK2342</f>
        <v>0</v>
      </c>
      <c r="AM2342" s="213">
        <v>0</v>
      </c>
      <c r="AN2342" s="213">
        <v>0</v>
      </c>
      <c r="AO2342" s="210">
        <f>+AM2342+AN2342</f>
        <v>0</v>
      </c>
      <c r="AP2342" s="213">
        <v>0</v>
      </c>
      <c r="AQ2342" s="213">
        <v>0</v>
      </c>
      <c r="AR2342" s="210">
        <f>+AP2342+AQ2342</f>
        <v>0</v>
      </c>
      <c r="AS2342" s="210">
        <f>+AO2342+AR2342</f>
        <v>0</v>
      </c>
      <c r="AT2342" s="213">
        <v>0</v>
      </c>
      <c r="AU2342" s="213">
        <v>0</v>
      </c>
      <c r="AV2342" s="210">
        <f>+AT2342+AU2342</f>
        <v>0</v>
      </c>
      <c r="AW2342" s="213">
        <v>0</v>
      </c>
      <c r="AX2342" s="213">
        <v>0</v>
      </c>
      <c r="AY2342" s="210">
        <f>+AW2342+AX2342</f>
        <v>0</v>
      </c>
      <c r="AZ2342" s="210">
        <f>+AV2342+AY2342</f>
        <v>0</v>
      </c>
      <c r="BA2342" s="213">
        <v>0</v>
      </c>
      <c r="BB2342" s="213">
        <v>0</v>
      </c>
      <c r="BC2342" s="210">
        <f>+BA2342+BB2342</f>
        <v>0</v>
      </c>
      <c r="BD2342" s="213">
        <v>0</v>
      </c>
      <c r="BE2342" s="213">
        <v>0</v>
      </c>
      <c r="BF2342" s="210">
        <f>+BD2342+BE2342</f>
        <v>0</v>
      </c>
      <c r="BG2342" s="210">
        <f>+BC2342+BF2342</f>
        <v>0</v>
      </c>
      <c r="BH2342" s="213">
        <v>0</v>
      </c>
      <c r="BI2342" s="213">
        <v>0</v>
      </c>
      <c r="BJ2342" s="210">
        <f>+BH2342+BI2342</f>
        <v>0</v>
      </c>
      <c r="BK2342" s="213">
        <v>0</v>
      </c>
      <c r="BL2342" s="213">
        <v>0</v>
      </c>
      <c r="BM2342" s="210">
        <f>+BK2342+BL2342</f>
        <v>0</v>
      </c>
      <c r="BN2342" s="210">
        <f>+BJ2342+BM2342</f>
        <v>0</v>
      </c>
      <c r="BO2342" s="209">
        <f>AF2342-AM2342-AT2342-BA2342-BH2342</f>
        <v>0</v>
      </c>
      <c r="BP2342" s="209">
        <f>AG2342-AN2342-AU2342-BB2342-BI2342</f>
        <v>0</v>
      </c>
      <c r="BQ2342" s="210">
        <f>+BO2342+BP2342</f>
        <v>0</v>
      </c>
      <c r="BR2342" s="209">
        <f>AI2342-AP2342-AW2342-BD2342-BK2342</f>
        <v>0</v>
      </c>
      <c r="BS2342" s="209">
        <f>AJ2342-AQ2342-AX2342-BE2342-BL2342</f>
        <v>0</v>
      </c>
      <c r="BT2342" s="210">
        <f>+BR2342+BS2342</f>
        <v>0</v>
      </c>
      <c r="BU2342" s="210">
        <f>+BQ2342+BT2342</f>
        <v>0</v>
      </c>
      <c r="BV2342" s="215">
        <f>R2342+X2342-AD2342</f>
        <v>0</v>
      </c>
      <c r="BW2342" s="215">
        <f>S2342+Y2342-AE2342</f>
        <v>0</v>
      </c>
      <c r="BX2342" s="216">
        <v>0</v>
      </c>
      <c r="BY2342" s="216">
        <v>0</v>
      </c>
      <c r="BZ2342" s="215">
        <f>BV2342-BX2342</f>
        <v>0</v>
      </c>
      <c r="CA2342" s="217">
        <f>BW2342-BY2342</f>
        <v>0</v>
      </c>
    </row>
    <row r="2343" spans="2:79" ht="36.75" hidden="1" customHeight="1">
      <c r="B2343" s="218">
        <v>2015</v>
      </c>
      <c r="C2343" s="219">
        <v>8320</v>
      </c>
      <c r="D2343" s="218">
        <v>9</v>
      </c>
      <c r="E2343" s="218">
        <v>5000</v>
      </c>
      <c r="F2343" s="218">
        <v>5200</v>
      </c>
      <c r="G2343" s="218">
        <v>521</v>
      </c>
      <c r="H2343" s="218">
        <v>2</v>
      </c>
      <c r="I2343" s="220" t="s">
        <v>838</v>
      </c>
      <c r="J2343" s="209">
        <v>0</v>
      </c>
      <c r="K2343" s="209">
        <v>0</v>
      </c>
      <c r="L2343" s="210">
        <f>+J2343+K2343</f>
        <v>0</v>
      </c>
      <c r="M2343" s="209">
        <v>0</v>
      </c>
      <c r="N2343" s="209">
        <v>0</v>
      </c>
      <c r="O2343" s="210">
        <f>+M2343+N2343</f>
        <v>0</v>
      </c>
      <c r="P2343" s="210">
        <f>+L2343+O2343</f>
        <v>0</v>
      </c>
      <c r="Q2343" s="245" t="s">
        <v>145</v>
      </c>
      <c r="R2343" s="307"/>
      <c r="S2343" s="307"/>
      <c r="T2343" s="213">
        <v>0</v>
      </c>
      <c r="U2343" s="213">
        <v>0</v>
      </c>
      <c r="V2343" s="213">
        <v>0</v>
      </c>
      <c r="W2343" s="213">
        <v>0</v>
      </c>
      <c r="X2343" s="213"/>
      <c r="Y2343" s="213"/>
      <c r="Z2343" s="213">
        <v>0</v>
      </c>
      <c r="AA2343" s="213">
        <v>0</v>
      </c>
      <c r="AB2343" s="213">
        <v>0</v>
      </c>
      <c r="AC2343" s="213">
        <v>0</v>
      </c>
      <c r="AD2343" s="214"/>
      <c r="AE2343" s="214"/>
      <c r="AF2343" s="209">
        <f>J2343+T2343-Z2343</f>
        <v>0</v>
      </c>
      <c r="AG2343" s="209">
        <f>K2343+U2343-AA2343</f>
        <v>0</v>
      </c>
      <c r="AH2343" s="210">
        <f>+AF2343+AG2343</f>
        <v>0</v>
      </c>
      <c r="AI2343" s="209">
        <f>M2343+V2343-AB2343</f>
        <v>0</v>
      </c>
      <c r="AJ2343" s="209">
        <f>N2343+W2343-AC2343</f>
        <v>0</v>
      </c>
      <c r="AK2343" s="210">
        <f>+AI2343+AJ2343</f>
        <v>0</v>
      </c>
      <c r="AL2343" s="210">
        <f>+AH2343+AK2343</f>
        <v>0</v>
      </c>
      <c r="AM2343" s="213">
        <v>0</v>
      </c>
      <c r="AN2343" s="213">
        <v>0</v>
      </c>
      <c r="AO2343" s="210">
        <f>+AM2343+AN2343</f>
        <v>0</v>
      </c>
      <c r="AP2343" s="213">
        <v>0</v>
      </c>
      <c r="AQ2343" s="213">
        <v>0</v>
      </c>
      <c r="AR2343" s="210">
        <f>+AP2343+AQ2343</f>
        <v>0</v>
      </c>
      <c r="AS2343" s="210">
        <f>+AO2343+AR2343</f>
        <v>0</v>
      </c>
      <c r="AT2343" s="213">
        <v>0</v>
      </c>
      <c r="AU2343" s="213">
        <v>0</v>
      </c>
      <c r="AV2343" s="210">
        <f>+AT2343+AU2343</f>
        <v>0</v>
      </c>
      <c r="AW2343" s="213">
        <v>0</v>
      </c>
      <c r="AX2343" s="213">
        <v>0</v>
      </c>
      <c r="AY2343" s="210">
        <f>+AW2343+AX2343</f>
        <v>0</v>
      </c>
      <c r="AZ2343" s="210">
        <f>+AV2343+AY2343</f>
        <v>0</v>
      </c>
      <c r="BA2343" s="213">
        <v>0</v>
      </c>
      <c r="BB2343" s="213">
        <v>0</v>
      </c>
      <c r="BC2343" s="210">
        <f>+BA2343+BB2343</f>
        <v>0</v>
      </c>
      <c r="BD2343" s="213">
        <v>0</v>
      </c>
      <c r="BE2343" s="213">
        <v>0</v>
      </c>
      <c r="BF2343" s="210">
        <f>+BD2343+BE2343</f>
        <v>0</v>
      </c>
      <c r="BG2343" s="210">
        <f>+BC2343+BF2343</f>
        <v>0</v>
      </c>
      <c r="BH2343" s="213">
        <v>0</v>
      </c>
      <c r="BI2343" s="213">
        <v>0</v>
      </c>
      <c r="BJ2343" s="210">
        <f>+BH2343+BI2343</f>
        <v>0</v>
      </c>
      <c r="BK2343" s="213">
        <v>0</v>
      </c>
      <c r="BL2343" s="213">
        <v>0</v>
      </c>
      <c r="BM2343" s="210">
        <f>+BK2343+BL2343</f>
        <v>0</v>
      </c>
      <c r="BN2343" s="210">
        <f>+BJ2343+BM2343</f>
        <v>0</v>
      </c>
      <c r="BO2343" s="209">
        <f>AF2343-AM2343-AT2343-BA2343-BH2343</f>
        <v>0</v>
      </c>
      <c r="BP2343" s="209">
        <f>AG2343-AN2343-AU2343-BB2343-BI2343</f>
        <v>0</v>
      </c>
      <c r="BQ2343" s="210">
        <f>+BO2343+BP2343</f>
        <v>0</v>
      </c>
      <c r="BR2343" s="209">
        <f>AI2343-AP2343-AW2343-BD2343-BK2343</f>
        <v>0</v>
      </c>
      <c r="BS2343" s="209">
        <f>AJ2343-AQ2343-AX2343-BE2343-BL2343</f>
        <v>0</v>
      </c>
      <c r="BT2343" s="210">
        <f>+BR2343+BS2343</f>
        <v>0</v>
      </c>
      <c r="BU2343" s="210">
        <f>+BQ2343+BT2343</f>
        <v>0</v>
      </c>
      <c r="BV2343" s="215">
        <f>R2343+X2343-AD2343</f>
        <v>0</v>
      </c>
      <c r="BW2343" s="215">
        <f>S2343+Y2343-AE2343</f>
        <v>0</v>
      </c>
      <c r="BX2343" s="216">
        <v>0</v>
      </c>
      <c r="BY2343" s="216">
        <v>0</v>
      </c>
      <c r="BZ2343" s="215">
        <f>BV2343-BX2343</f>
        <v>0</v>
      </c>
      <c r="CA2343" s="217">
        <f>BW2343-BY2343</f>
        <v>0</v>
      </c>
    </row>
    <row r="2344" spans="2:79" ht="36.75" hidden="1" customHeight="1">
      <c r="B2344" s="218">
        <v>2015</v>
      </c>
      <c r="C2344" s="219">
        <v>8320</v>
      </c>
      <c r="D2344" s="218">
        <v>9</v>
      </c>
      <c r="E2344" s="218">
        <v>5000</v>
      </c>
      <c r="F2344" s="218">
        <v>5200</v>
      </c>
      <c r="G2344" s="218">
        <v>521</v>
      </c>
      <c r="H2344" s="218">
        <v>3</v>
      </c>
      <c r="I2344" s="220" t="s">
        <v>1139</v>
      </c>
      <c r="J2344" s="209">
        <v>0</v>
      </c>
      <c r="K2344" s="209">
        <v>0</v>
      </c>
      <c r="L2344" s="210">
        <f>+J2344+K2344</f>
        <v>0</v>
      </c>
      <c r="M2344" s="209">
        <v>0</v>
      </c>
      <c r="N2344" s="209">
        <v>0</v>
      </c>
      <c r="O2344" s="210">
        <f>+M2344+N2344</f>
        <v>0</v>
      </c>
      <c r="P2344" s="210">
        <f>+L2344+O2344</f>
        <v>0</v>
      </c>
      <c r="Q2344" s="245" t="s">
        <v>145</v>
      </c>
      <c r="R2344" s="307"/>
      <c r="S2344" s="307"/>
      <c r="T2344" s="213">
        <v>0</v>
      </c>
      <c r="U2344" s="213">
        <v>0</v>
      </c>
      <c r="V2344" s="213">
        <v>0</v>
      </c>
      <c r="W2344" s="213">
        <v>0</v>
      </c>
      <c r="X2344" s="213"/>
      <c r="Y2344" s="213"/>
      <c r="Z2344" s="213">
        <v>0</v>
      </c>
      <c r="AA2344" s="213">
        <v>0</v>
      </c>
      <c r="AB2344" s="213">
        <v>0</v>
      </c>
      <c r="AC2344" s="213">
        <v>0</v>
      </c>
      <c r="AD2344" s="214"/>
      <c r="AE2344" s="214"/>
      <c r="AF2344" s="209">
        <f>J2344+T2344-Z2344</f>
        <v>0</v>
      </c>
      <c r="AG2344" s="209">
        <f>K2344+U2344-AA2344</f>
        <v>0</v>
      </c>
      <c r="AH2344" s="210">
        <f>+AF2344+AG2344</f>
        <v>0</v>
      </c>
      <c r="AI2344" s="209">
        <f>M2344+V2344-AB2344</f>
        <v>0</v>
      </c>
      <c r="AJ2344" s="209">
        <f>N2344+W2344-AC2344</f>
        <v>0</v>
      </c>
      <c r="AK2344" s="210">
        <f>+AI2344+AJ2344</f>
        <v>0</v>
      </c>
      <c r="AL2344" s="210">
        <f>+AH2344+AK2344</f>
        <v>0</v>
      </c>
      <c r="AM2344" s="213">
        <v>0</v>
      </c>
      <c r="AN2344" s="213">
        <v>0</v>
      </c>
      <c r="AO2344" s="210">
        <f>+AM2344+AN2344</f>
        <v>0</v>
      </c>
      <c r="AP2344" s="213">
        <v>0</v>
      </c>
      <c r="AQ2344" s="213">
        <v>0</v>
      </c>
      <c r="AR2344" s="210">
        <f>+AP2344+AQ2344</f>
        <v>0</v>
      </c>
      <c r="AS2344" s="210">
        <f>+AO2344+AR2344</f>
        <v>0</v>
      </c>
      <c r="AT2344" s="213">
        <v>0</v>
      </c>
      <c r="AU2344" s="213">
        <v>0</v>
      </c>
      <c r="AV2344" s="210">
        <f>+AT2344+AU2344</f>
        <v>0</v>
      </c>
      <c r="AW2344" s="213">
        <v>0</v>
      </c>
      <c r="AX2344" s="213">
        <v>0</v>
      </c>
      <c r="AY2344" s="210">
        <f>+AW2344+AX2344</f>
        <v>0</v>
      </c>
      <c r="AZ2344" s="210">
        <f>+AV2344+AY2344</f>
        <v>0</v>
      </c>
      <c r="BA2344" s="213">
        <v>0</v>
      </c>
      <c r="BB2344" s="213">
        <v>0</v>
      </c>
      <c r="BC2344" s="210">
        <f>+BA2344+BB2344</f>
        <v>0</v>
      </c>
      <c r="BD2344" s="213">
        <v>0</v>
      </c>
      <c r="BE2344" s="213">
        <v>0</v>
      </c>
      <c r="BF2344" s="210">
        <f>+BD2344+BE2344</f>
        <v>0</v>
      </c>
      <c r="BG2344" s="210">
        <f>+BC2344+BF2344</f>
        <v>0</v>
      </c>
      <c r="BH2344" s="213">
        <v>0</v>
      </c>
      <c r="BI2344" s="213">
        <v>0</v>
      </c>
      <c r="BJ2344" s="210">
        <f>+BH2344+BI2344</f>
        <v>0</v>
      </c>
      <c r="BK2344" s="213">
        <v>0</v>
      </c>
      <c r="BL2344" s="213">
        <v>0</v>
      </c>
      <c r="BM2344" s="210">
        <f>+BK2344+BL2344</f>
        <v>0</v>
      </c>
      <c r="BN2344" s="210">
        <f>+BJ2344+BM2344</f>
        <v>0</v>
      </c>
      <c r="BO2344" s="209">
        <f>AF2344-AM2344-AT2344-BA2344-BH2344</f>
        <v>0</v>
      </c>
      <c r="BP2344" s="209">
        <f>AG2344-AN2344-AU2344-BB2344-BI2344</f>
        <v>0</v>
      </c>
      <c r="BQ2344" s="210">
        <f>+BO2344+BP2344</f>
        <v>0</v>
      </c>
      <c r="BR2344" s="209">
        <f>AI2344-AP2344-AW2344-BD2344-BK2344</f>
        <v>0</v>
      </c>
      <c r="BS2344" s="209">
        <f>AJ2344-AQ2344-AX2344-BE2344-BL2344</f>
        <v>0</v>
      </c>
      <c r="BT2344" s="210">
        <f>+BR2344+BS2344</f>
        <v>0</v>
      </c>
      <c r="BU2344" s="210">
        <f>+BQ2344+BT2344</f>
        <v>0</v>
      </c>
      <c r="BV2344" s="215">
        <f>R2344+X2344-AD2344</f>
        <v>0</v>
      </c>
      <c r="BW2344" s="215">
        <f>S2344+Y2344-AE2344</f>
        <v>0</v>
      </c>
      <c r="BX2344" s="216">
        <v>0</v>
      </c>
      <c r="BY2344" s="216">
        <v>0</v>
      </c>
      <c r="BZ2344" s="215">
        <f>BV2344-BX2344</f>
        <v>0</v>
      </c>
      <c r="CA2344" s="217">
        <f>BW2344-BY2344</f>
        <v>0</v>
      </c>
    </row>
    <row r="2345" spans="2:79" ht="36.75" hidden="1" customHeight="1">
      <c r="B2345" s="218">
        <v>2015</v>
      </c>
      <c r="C2345" s="219">
        <v>8320</v>
      </c>
      <c r="D2345" s="218">
        <v>9</v>
      </c>
      <c r="E2345" s="218">
        <v>5000</v>
      </c>
      <c r="F2345" s="218">
        <v>5200</v>
      </c>
      <c r="G2345" s="218">
        <v>521</v>
      </c>
      <c r="H2345" s="218">
        <v>4</v>
      </c>
      <c r="I2345" s="220" t="s">
        <v>203</v>
      </c>
      <c r="J2345" s="209">
        <v>0</v>
      </c>
      <c r="K2345" s="209">
        <v>0</v>
      </c>
      <c r="L2345" s="210">
        <f>+J2345+K2345</f>
        <v>0</v>
      </c>
      <c r="M2345" s="209">
        <v>0</v>
      </c>
      <c r="N2345" s="209">
        <v>0</v>
      </c>
      <c r="O2345" s="210">
        <f>+M2345+N2345</f>
        <v>0</v>
      </c>
      <c r="P2345" s="210">
        <f>+L2345+O2345</f>
        <v>0</v>
      </c>
      <c r="Q2345" s="245" t="s">
        <v>145</v>
      </c>
      <c r="R2345" s="307"/>
      <c r="S2345" s="307"/>
      <c r="T2345" s="213">
        <v>0</v>
      </c>
      <c r="U2345" s="213">
        <v>0</v>
      </c>
      <c r="V2345" s="213">
        <v>0</v>
      </c>
      <c r="W2345" s="213">
        <v>0</v>
      </c>
      <c r="X2345" s="213"/>
      <c r="Y2345" s="213"/>
      <c r="Z2345" s="213">
        <v>0</v>
      </c>
      <c r="AA2345" s="213">
        <v>0</v>
      </c>
      <c r="AB2345" s="213">
        <v>0</v>
      </c>
      <c r="AC2345" s="213">
        <v>0</v>
      </c>
      <c r="AD2345" s="214"/>
      <c r="AE2345" s="214"/>
      <c r="AF2345" s="209">
        <f>J2345+T2345-Z2345</f>
        <v>0</v>
      </c>
      <c r="AG2345" s="209">
        <f>K2345+U2345-AA2345</f>
        <v>0</v>
      </c>
      <c r="AH2345" s="210">
        <f>+AF2345+AG2345</f>
        <v>0</v>
      </c>
      <c r="AI2345" s="209">
        <f>M2345+V2345-AB2345</f>
        <v>0</v>
      </c>
      <c r="AJ2345" s="209">
        <f>N2345+W2345-AC2345</f>
        <v>0</v>
      </c>
      <c r="AK2345" s="210">
        <f>+AI2345+AJ2345</f>
        <v>0</v>
      </c>
      <c r="AL2345" s="210">
        <f>+AH2345+AK2345</f>
        <v>0</v>
      </c>
      <c r="AM2345" s="213">
        <v>0</v>
      </c>
      <c r="AN2345" s="213">
        <v>0</v>
      </c>
      <c r="AO2345" s="210">
        <f>+AM2345+AN2345</f>
        <v>0</v>
      </c>
      <c r="AP2345" s="213">
        <v>0</v>
      </c>
      <c r="AQ2345" s="213">
        <v>0</v>
      </c>
      <c r="AR2345" s="210">
        <f>+AP2345+AQ2345</f>
        <v>0</v>
      </c>
      <c r="AS2345" s="210">
        <f>+AO2345+AR2345</f>
        <v>0</v>
      </c>
      <c r="AT2345" s="213">
        <v>0</v>
      </c>
      <c r="AU2345" s="213">
        <v>0</v>
      </c>
      <c r="AV2345" s="210">
        <f>+AT2345+AU2345</f>
        <v>0</v>
      </c>
      <c r="AW2345" s="213">
        <v>0</v>
      </c>
      <c r="AX2345" s="213">
        <v>0</v>
      </c>
      <c r="AY2345" s="210">
        <f>+AW2345+AX2345</f>
        <v>0</v>
      </c>
      <c r="AZ2345" s="210">
        <f>+AV2345+AY2345</f>
        <v>0</v>
      </c>
      <c r="BA2345" s="213">
        <v>0</v>
      </c>
      <c r="BB2345" s="213">
        <v>0</v>
      </c>
      <c r="BC2345" s="210">
        <f>+BA2345+BB2345</f>
        <v>0</v>
      </c>
      <c r="BD2345" s="213">
        <v>0</v>
      </c>
      <c r="BE2345" s="213">
        <v>0</v>
      </c>
      <c r="BF2345" s="210">
        <f>+BD2345+BE2345</f>
        <v>0</v>
      </c>
      <c r="BG2345" s="210">
        <f>+BC2345+BF2345</f>
        <v>0</v>
      </c>
      <c r="BH2345" s="213">
        <v>0</v>
      </c>
      <c r="BI2345" s="213">
        <v>0</v>
      </c>
      <c r="BJ2345" s="210">
        <f>+BH2345+BI2345</f>
        <v>0</v>
      </c>
      <c r="BK2345" s="213">
        <v>0</v>
      </c>
      <c r="BL2345" s="213">
        <v>0</v>
      </c>
      <c r="BM2345" s="210">
        <f>+BK2345+BL2345</f>
        <v>0</v>
      </c>
      <c r="BN2345" s="210">
        <f>+BJ2345+BM2345</f>
        <v>0</v>
      </c>
      <c r="BO2345" s="209">
        <f>AF2345-AM2345-AT2345-BA2345-BH2345</f>
        <v>0</v>
      </c>
      <c r="BP2345" s="209">
        <f>AG2345-AN2345-AU2345-BB2345-BI2345</f>
        <v>0</v>
      </c>
      <c r="BQ2345" s="210">
        <f>+BO2345+BP2345</f>
        <v>0</v>
      </c>
      <c r="BR2345" s="209">
        <f>AI2345-AP2345-AW2345-BD2345-BK2345</f>
        <v>0</v>
      </c>
      <c r="BS2345" s="209">
        <f>AJ2345-AQ2345-AX2345-BE2345-BL2345</f>
        <v>0</v>
      </c>
      <c r="BT2345" s="210">
        <f>+BR2345+BS2345</f>
        <v>0</v>
      </c>
      <c r="BU2345" s="210">
        <f>+BQ2345+BT2345</f>
        <v>0</v>
      </c>
      <c r="BV2345" s="215">
        <f>R2345+X2345-AD2345</f>
        <v>0</v>
      </c>
      <c r="BW2345" s="215">
        <f>S2345+Y2345-AE2345</f>
        <v>0</v>
      </c>
      <c r="BX2345" s="216">
        <v>0</v>
      </c>
      <c r="BY2345" s="216">
        <v>0</v>
      </c>
      <c r="BZ2345" s="215">
        <f>BV2345-BX2345</f>
        <v>0</v>
      </c>
      <c r="CA2345" s="217">
        <f>BW2345-BY2345</f>
        <v>0</v>
      </c>
    </row>
    <row r="2346" spans="2:79" ht="36.75" hidden="1" customHeight="1">
      <c r="B2346" s="218">
        <v>2015</v>
      </c>
      <c r="C2346" s="219">
        <v>8320</v>
      </c>
      <c r="D2346" s="218">
        <v>9</v>
      </c>
      <c r="E2346" s="218">
        <v>5000</v>
      </c>
      <c r="F2346" s="218">
        <v>5200</v>
      </c>
      <c r="G2346" s="218">
        <v>521</v>
      </c>
      <c r="H2346" s="218">
        <v>5</v>
      </c>
      <c r="I2346" s="220" t="s">
        <v>837</v>
      </c>
      <c r="J2346" s="209">
        <v>0</v>
      </c>
      <c r="K2346" s="209">
        <v>0</v>
      </c>
      <c r="L2346" s="210">
        <f>+J2346+K2346</f>
        <v>0</v>
      </c>
      <c r="M2346" s="209">
        <v>0</v>
      </c>
      <c r="N2346" s="209">
        <v>0</v>
      </c>
      <c r="O2346" s="210">
        <f>+M2346+N2346</f>
        <v>0</v>
      </c>
      <c r="P2346" s="210">
        <f>+L2346+O2346</f>
        <v>0</v>
      </c>
      <c r="Q2346" s="245" t="s">
        <v>145</v>
      </c>
      <c r="R2346" s="307"/>
      <c r="S2346" s="307"/>
      <c r="T2346" s="213">
        <v>0</v>
      </c>
      <c r="U2346" s="213">
        <v>0</v>
      </c>
      <c r="V2346" s="213">
        <v>0</v>
      </c>
      <c r="W2346" s="213">
        <v>0</v>
      </c>
      <c r="X2346" s="213"/>
      <c r="Y2346" s="213"/>
      <c r="Z2346" s="213">
        <v>0</v>
      </c>
      <c r="AA2346" s="213">
        <v>0</v>
      </c>
      <c r="AB2346" s="213">
        <v>0</v>
      </c>
      <c r="AC2346" s="213">
        <v>0</v>
      </c>
      <c r="AD2346" s="214"/>
      <c r="AE2346" s="214"/>
      <c r="AF2346" s="209">
        <f>J2346+T2346-Z2346</f>
        <v>0</v>
      </c>
      <c r="AG2346" s="209">
        <f>K2346+U2346-AA2346</f>
        <v>0</v>
      </c>
      <c r="AH2346" s="210">
        <f>+AF2346+AG2346</f>
        <v>0</v>
      </c>
      <c r="AI2346" s="209">
        <f>M2346+V2346-AB2346</f>
        <v>0</v>
      </c>
      <c r="AJ2346" s="209">
        <f>N2346+W2346-AC2346</f>
        <v>0</v>
      </c>
      <c r="AK2346" s="210">
        <f>+AI2346+AJ2346</f>
        <v>0</v>
      </c>
      <c r="AL2346" s="210">
        <f>+AH2346+AK2346</f>
        <v>0</v>
      </c>
      <c r="AM2346" s="213">
        <v>0</v>
      </c>
      <c r="AN2346" s="213">
        <v>0</v>
      </c>
      <c r="AO2346" s="210">
        <f>+AM2346+AN2346</f>
        <v>0</v>
      </c>
      <c r="AP2346" s="213">
        <v>0</v>
      </c>
      <c r="AQ2346" s="213">
        <v>0</v>
      </c>
      <c r="AR2346" s="210">
        <f>+AP2346+AQ2346</f>
        <v>0</v>
      </c>
      <c r="AS2346" s="210">
        <f>+AO2346+AR2346</f>
        <v>0</v>
      </c>
      <c r="AT2346" s="213">
        <v>0</v>
      </c>
      <c r="AU2346" s="213">
        <v>0</v>
      </c>
      <c r="AV2346" s="210">
        <f>+AT2346+AU2346</f>
        <v>0</v>
      </c>
      <c r="AW2346" s="213">
        <v>0</v>
      </c>
      <c r="AX2346" s="213">
        <v>0</v>
      </c>
      <c r="AY2346" s="210">
        <f>+AW2346+AX2346</f>
        <v>0</v>
      </c>
      <c r="AZ2346" s="210">
        <f>+AV2346+AY2346</f>
        <v>0</v>
      </c>
      <c r="BA2346" s="213">
        <v>0</v>
      </c>
      <c r="BB2346" s="213">
        <v>0</v>
      </c>
      <c r="BC2346" s="210">
        <f>+BA2346+BB2346</f>
        <v>0</v>
      </c>
      <c r="BD2346" s="213">
        <v>0</v>
      </c>
      <c r="BE2346" s="213">
        <v>0</v>
      </c>
      <c r="BF2346" s="210">
        <f>+BD2346+BE2346</f>
        <v>0</v>
      </c>
      <c r="BG2346" s="210">
        <f>+BC2346+BF2346</f>
        <v>0</v>
      </c>
      <c r="BH2346" s="213">
        <v>0</v>
      </c>
      <c r="BI2346" s="213">
        <v>0</v>
      </c>
      <c r="BJ2346" s="210">
        <f>+BH2346+BI2346</f>
        <v>0</v>
      </c>
      <c r="BK2346" s="213">
        <v>0</v>
      </c>
      <c r="BL2346" s="213">
        <v>0</v>
      </c>
      <c r="BM2346" s="210">
        <f>+BK2346+BL2346</f>
        <v>0</v>
      </c>
      <c r="BN2346" s="210">
        <f>+BJ2346+BM2346</f>
        <v>0</v>
      </c>
      <c r="BO2346" s="209">
        <f>AF2346-AM2346-AT2346-BA2346-BH2346</f>
        <v>0</v>
      </c>
      <c r="BP2346" s="209">
        <f>AG2346-AN2346-AU2346-BB2346-BI2346</f>
        <v>0</v>
      </c>
      <c r="BQ2346" s="210">
        <f>+BO2346+BP2346</f>
        <v>0</v>
      </c>
      <c r="BR2346" s="209">
        <f>AI2346-AP2346-AW2346-BD2346-BK2346</f>
        <v>0</v>
      </c>
      <c r="BS2346" s="209">
        <f>AJ2346-AQ2346-AX2346-BE2346-BL2346</f>
        <v>0</v>
      </c>
      <c r="BT2346" s="210">
        <f>+BR2346+BS2346</f>
        <v>0</v>
      </c>
      <c r="BU2346" s="210">
        <f>+BQ2346+BT2346</f>
        <v>0</v>
      </c>
      <c r="BV2346" s="215">
        <f>R2346+X2346-AD2346</f>
        <v>0</v>
      </c>
      <c r="BW2346" s="215">
        <f>S2346+Y2346-AE2346</f>
        <v>0</v>
      </c>
      <c r="BX2346" s="216">
        <v>0</v>
      </c>
      <c r="BY2346" s="216">
        <v>0</v>
      </c>
      <c r="BZ2346" s="215">
        <f>BV2346-BX2346</f>
        <v>0</v>
      </c>
      <c r="CA2346" s="217">
        <f>BW2346-BY2346</f>
        <v>0</v>
      </c>
    </row>
    <row r="2347" spans="2:79" ht="36.75" hidden="1" customHeight="1">
      <c r="B2347" s="218">
        <v>2015</v>
      </c>
      <c r="C2347" s="219">
        <v>8320</v>
      </c>
      <c r="D2347" s="218">
        <v>9</v>
      </c>
      <c r="E2347" s="218">
        <v>5000</v>
      </c>
      <c r="F2347" s="218">
        <v>5200</v>
      </c>
      <c r="G2347" s="218">
        <v>521</v>
      </c>
      <c r="H2347" s="218">
        <v>6</v>
      </c>
      <c r="I2347" s="220" t="s">
        <v>1138</v>
      </c>
      <c r="J2347" s="209">
        <v>0</v>
      </c>
      <c r="K2347" s="209">
        <v>0</v>
      </c>
      <c r="L2347" s="210">
        <f>+J2347+K2347</f>
        <v>0</v>
      </c>
      <c r="M2347" s="209">
        <v>0</v>
      </c>
      <c r="N2347" s="209">
        <v>0</v>
      </c>
      <c r="O2347" s="210">
        <f>+M2347+N2347</f>
        <v>0</v>
      </c>
      <c r="P2347" s="210">
        <f>+L2347+O2347</f>
        <v>0</v>
      </c>
      <c r="Q2347" s="245" t="s">
        <v>145</v>
      </c>
      <c r="R2347" s="307"/>
      <c r="S2347" s="307"/>
      <c r="T2347" s="213">
        <v>0</v>
      </c>
      <c r="U2347" s="213">
        <v>0</v>
      </c>
      <c r="V2347" s="213">
        <v>0</v>
      </c>
      <c r="W2347" s="213">
        <v>0</v>
      </c>
      <c r="X2347" s="213"/>
      <c r="Y2347" s="213"/>
      <c r="Z2347" s="213">
        <v>0</v>
      </c>
      <c r="AA2347" s="213">
        <v>0</v>
      </c>
      <c r="AB2347" s="213">
        <v>0</v>
      </c>
      <c r="AC2347" s="213">
        <v>0</v>
      </c>
      <c r="AD2347" s="214"/>
      <c r="AE2347" s="214"/>
      <c r="AF2347" s="209">
        <f>J2347+T2347-Z2347</f>
        <v>0</v>
      </c>
      <c r="AG2347" s="209">
        <f>K2347+U2347-AA2347</f>
        <v>0</v>
      </c>
      <c r="AH2347" s="210">
        <f>+AF2347+AG2347</f>
        <v>0</v>
      </c>
      <c r="AI2347" s="209">
        <f>M2347+V2347-AB2347</f>
        <v>0</v>
      </c>
      <c r="AJ2347" s="209">
        <f>N2347+W2347-AC2347</f>
        <v>0</v>
      </c>
      <c r="AK2347" s="210">
        <f>+AI2347+AJ2347</f>
        <v>0</v>
      </c>
      <c r="AL2347" s="210">
        <f>+AH2347+AK2347</f>
        <v>0</v>
      </c>
      <c r="AM2347" s="213">
        <v>0</v>
      </c>
      <c r="AN2347" s="213">
        <v>0</v>
      </c>
      <c r="AO2347" s="210">
        <f>+AM2347+AN2347</f>
        <v>0</v>
      </c>
      <c r="AP2347" s="213">
        <v>0</v>
      </c>
      <c r="AQ2347" s="213">
        <v>0</v>
      </c>
      <c r="AR2347" s="210">
        <f>+AP2347+AQ2347</f>
        <v>0</v>
      </c>
      <c r="AS2347" s="210">
        <f>+AO2347+AR2347</f>
        <v>0</v>
      </c>
      <c r="AT2347" s="213">
        <v>0</v>
      </c>
      <c r="AU2347" s="213">
        <v>0</v>
      </c>
      <c r="AV2347" s="210">
        <f>+AT2347+AU2347</f>
        <v>0</v>
      </c>
      <c r="AW2347" s="213">
        <v>0</v>
      </c>
      <c r="AX2347" s="213">
        <v>0</v>
      </c>
      <c r="AY2347" s="210">
        <f>+AW2347+AX2347</f>
        <v>0</v>
      </c>
      <c r="AZ2347" s="210">
        <f>+AV2347+AY2347</f>
        <v>0</v>
      </c>
      <c r="BA2347" s="213">
        <v>0</v>
      </c>
      <c r="BB2347" s="213">
        <v>0</v>
      </c>
      <c r="BC2347" s="210">
        <f>+BA2347+BB2347</f>
        <v>0</v>
      </c>
      <c r="BD2347" s="213">
        <v>0</v>
      </c>
      <c r="BE2347" s="213">
        <v>0</v>
      </c>
      <c r="BF2347" s="210">
        <f>+BD2347+BE2347</f>
        <v>0</v>
      </c>
      <c r="BG2347" s="210">
        <f>+BC2347+BF2347</f>
        <v>0</v>
      </c>
      <c r="BH2347" s="213">
        <v>0</v>
      </c>
      <c r="BI2347" s="213">
        <v>0</v>
      </c>
      <c r="BJ2347" s="210">
        <f>+BH2347+BI2347</f>
        <v>0</v>
      </c>
      <c r="BK2347" s="213">
        <v>0</v>
      </c>
      <c r="BL2347" s="213">
        <v>0</v>
      </c>
      <c r="BM2347" s="210">
        <f>+BK2347+BL2347</f>
        <v>0</v>
      </c>
      <c r="BN2347" s="210">
        <f>+BJ2347+BM2347</f>
        <v>0</v>
      </c>
      <c r="BO2347" s="209">
        <f>AF2347-AM2347-AT2347-BA2347-BH2347</f>
        <v>0</v>
      </c>
      <c r="BP2347" s="209">
        <f>AG2347-AN2347-AU2347-BB2347-BI2347</f>
        <v>0</v>
      </c>
      <c r="BQ2347" s="210">
        <f>+BO2347+BP2347</f>
        <v>0</v>
      </c>
      <c r="BR2347" s="209">
        <f>AI2347-AP2347-AW2347-BD2347-BK2347</f>
        <v>0</v>
      </c>
      <c r="BS2347" s="209">
        <f>AJ2347-AQ2347-AX2347-BE2347-BL2347</f>
        <v>0</v>
      </c>
      <c r="BT2347" s="210">
        <f>+BR2347+BS2347</f>
        <v>0</v>
      </c>
      <c r="BU2347" s="210">
        <f>+BQ2347+BT2347</f>
        <v>0</v>
      </c>
      <c r="BV2347" s="215">
        <f>R2347+X2347-AD2347</f>
        <v>0</v>
      </c>
      <c r="BW2347" s="215">
        <f>S2347+Y2347-AE2347</f>
        <v>0</v>
      </c>
      <c r="BX2347" s="216">
        <v>0</v>
      </c>
      <c r="BY2347" s="216">
        <v>0</v>
      </c>
      <c r="BZ2347" s="215">
        <f>BV2347-BX2347</f>
        <v>0</v>
      </c>
      <c r="CA2347" s="217">
        <f>BW2347-BY2347</f>
        <v>0</v>
      </c>
    </row>
    <row r="2348" spans="2:79" ht="36.75" hidden="1" customHeight="1">
      <c r="B2348" s="206">
        <v>2015</v>
      </c>
      <c r="C2348" s="207">
        <v>8320</v>
      </c>
      <c r="D2348" s="206">
        <v>9</v>
      </c>
      <c r="E2348" s="206">
        <v>5000</v>
      </c>
      <c r="F2348" s="206">
        <v>5200</v>
      </c>
      <c r="G2348" s="218">
        <v>521</v>
      </c>
      <c r="H2348" s="206">
        <v>7</v>
      </c>
      <c r="I2348" s="220" t="s">
        <v>1137</v>
      </c>
      <c r="J2348" s="209">
        <v>0</v>
      </c>
      <c r="K2348" s="209">
        <v>0</v>
      </c>
      <c r="L2348" s="210">
        <f>+J2348+K2348</f>
        <v>0</v>
      </c>
      <c r="M2348" s="209">
        <v>0</v>
      </c>
      <c r="N2348" s="209">
        <v>0</v>
      </c>
      <c r="O2348" s="210">
        <f>+M2348+N2348</f>
        <v>0</v>
      </c>
      <c r="P2348" s="210">
        <f>+L2348+O2348</f>
        <v>0</v>
      </c>
      <c r="Q2348" s="245" t="s">
        <v>145</v>
      </c>
      <c r="R2348" s="307"/>
      <c r="S2348" s="307"/>
      <c r="T2348" s="213">
        <v>0</v>
      </c>
      <c r="U2348" s="213">
        <v>0</v>
      </c>
      <c r="V2348" s="213">
        <v>0</v>
      </c>
      <c r="W2348" s="213">
        <v>0</v>
      </c>
      <c r="X2348" s="213"/>
      <c r="Y2348" s="213"/>
      <c r="Z2348" s="213">
        <v>0</v>
      </c>
      <c r="AA2348" s="213">
        <v>0</v>
      </c>
      <c r="AB2348" s="213">
        <v>0</v>
      </c>
      <c r="AC2348" s="213">
        <v>0</v>
      </c>
      <c r="AD2348" s="214"/>
      <c r="AE2348" s="214"/>
      <c r="AF2348" s="209">
        <f>J2348+T2348-Z2348</f>
        <v>0</v>
      </c>
      <c r="AG2348" s="209">
        <f>K2348+U2348-AA2348</f>
        <v>0</v>
      </c>
      <c r="AH2348" s="210">
        <f>+AF2348+AG2348</f>
        <v>0</v>
      </c>
      <c r="AI2348" s="209">
        <f>M2348+V2348-AB2348</f>
        <v>0</v>
      </c>
      <c r="AJ2348" s="209">
        <f>N2348+W2348-AC2348</f>
        <v>0</v>
      </c>
      <c r="AK2348" s="210">
        <f>+AI2348+AJ2348</f>
        <v>0</v>
      </c>
      <c r="AL2348" s="210">
        <f>+AH2348+AK2348</f>
        <v>0</v>
      </c>
      <c r="AM2348" s="213">
        <v>0</v>
      </c>
      <c r="AN2348" s="213">
        <v>0</v>
      </c>
      <c r="AO2348" s="210">
        <f>+AM2348+AN2348</f>
        <v>0</v>
      </c>
      <c r="AP2348" s="213">
        <v>0</v>
      </c>
      <c r="AQ2348" s="213">
        <v>0</v>
      </c>
      <c r="AR2348" s="210">
        <f>+AP2348+AQ2348</f>
        <v>0</v>
      </c>
      <c r="AS2348" s="210">
        <f>+AO2348+AR2348</f>
        <v>0</v>
      </c>
      <c r="AT2348" s="213">
        <v>0</v>
      </c>
      <c r="AU2348" s="213">
        <v>0</v>
      </c>
      <c r="AV2348" s="210">
        <f>+AT2348+AU2348</f>
        <v>0</v>
      </c>
      <c r="AW2348" s="213">
        <v>0</v>
      </c>
      <c r="AX2348" s="213">
        <v>0</v>
      </c>
      <c r="AY2348" s="210">
        <f>+AW2348+AX2348</f>
        <v>0</v>
      </c>
      <c r="AZ2348" s="210">
        <f>+AV2348+AY2348</f>
        <v>0</v>
      </c>
      <c r="BA2348" s="213">
        <v>0</v>
      </c>
      <c r="BB2348" s="213">
        <v>0</v>
      </c>
      <c r="BC2348" s="210">
        <f>+BA2348+BB2348</f>
        <v>0</v>
      </c>
      <c r="BD2348" s="213">
        <v>0</v>
      </c>
      <c r="BE2348" s="213">
        <v>0</v>
      </c>
      <c r="BF2348" s="210">
        <f>+BD2348+BE2348</f>
        <v>0</v>
      </c>
      <c r="BG2348" s="210">
        <f>+BC2348+BF2348</f>
        <v>0</v>
      </c>
      <c r="BH2348" s="213">
        <v>0</v>
      </c>
      <c r="BI2348" s="213">
        <v>0</v>
      </c>
      <c r="BJ2348" s="210">
        <f>+BH2348+BI2348</f>
        <v>0</v>
      </c>
      <c r="BK2348" s="213">
        <v>0</v>
      </c>
      <c r="BL2348" s="213">
        <v>0</v>
      </c>
      <c r="BM2348" s="210">
        <f>+BK2348+BL2348</f>
        <v>0</v>
      </c>
      <c r="BN2348" s="210">
        <f>+BJ2348+BM2348</f>
        <v>0</v>
      </c>
      <c r="BO2348" s="209">
        <f>AF2348-AM2348-AT2348-BA2348-BH2348</f>
        <v>0</v>
      </c>
      <c r="BP2348" s="209">
        <f>AG2348-AN2348-AU2348-BB2348-BI2348</f>
        <v>0</v>
      </c>
      <c r="BQ2348" s="210">
        <f>+BO2348+BP2348</f>
        <v>0</v>
      </c>
      <c r="BR2348" s="209">
        <f>AI2348-AP2348-AW2348-BD2348-BK2348</f>
        <v>0</v>
      </c>
      <c r="BS2348" s="209">
        <f>AJ2348-AQ2348-AX2348-BE2348-BL2348</f>
        <v>0</v>
      </c>
      <c r="BT2348" s="210">
        <f>+BR2348+BS2348</f>
        <v>0</v>
      </c>
      <c r="BU2348" s="210">
        <f>+BQ2348+BT2348</f>
        <v>0</v>
      </c>
      <c r="BV2348" s="215">
        <f>R2348+X2348-AD2348</f>
        <v>0</v>
      </c>
      <c r="BW2348" s="215">
        <f>S2348+Y2348-AE2348</f>
        <v>0</v>
      </c>
      <c r="BX2348" s="216">
        <v>0</v>
      </c>
      <c r="BY2348" s="216">
        <v>0</v>
      </c>
      <c r="BZ2348" s="215">
        <f>BV2348-BX2348</f>
        <v>0</v>
      </c>
      <c r="CA2348" s="217">
        <f>BW2348-BY2348</f>
        <v>0</v>
      </c>
    </row>
    <row r="2349" spans="2:79" ht="41.25" hidden="1" customHeight="1">
      <c r="B2349" s="206">
        <v>2015</v>
      </c>
      <c r="C2349" s="207">
        <v>8320</v>
      </c>
      <c r="D2349" s="206">
        <v>9</v>
      </c>
      <c r="E2349" s="206">
        <v>5000</v>
      </c>
      <c r="F2349" s="206">
        <v>5200</v>
      </c>
      <c r="G2349" s="218">
        <v>521</v>
      </c>
      <c r="H2349" s="206">
        <v>8</v>
      </c>
      <c r="I2349" s="220" t="s">
        <v>1136</v>
      </c>
      <c r="J2349" s="209">
        <v>0</v>
      </c>
      <c r="K2349" s="209">
        <v>0</v>
      </c>
      <c r="L2349" s="210">
        <f>+J2349+K2349</f>
        <v>0</v>
      </c>
      <c r="M2349" s="209">
        <v>0</v>
      </c>
      <c r="N2349" s="209">
        <v>0</v>
      </c>
      <c r="O2349" s="210">
        <f>+M2349+N2349</f>
        <v>0</v>
      </c>
      <c r="P2349" s="210">
        <f>+L2349+O2349</f>
        <v>0</v>
      </c>
      <c r="Q2349" s="256" t="s">
        <v>145</v>
      </c>
      <c r="R2349" s="307"/>
      <c r="S2349" s="307"/>
      <c r="T2349" s="213">
        <v>0</v>
      </c>
      <c r="U2349" s="213">
        <v>0</v>
      </c>
      <c r="V2349" s="213">
        <v>0</v>
      </c>
      <c r="W2349" s="213">
        <v>0</v>
      </c>
      <c r="X2349" s="213"/>
      <c r="Y2349" s="213"/>
      <c r="Z2349" s="213">
        <v>0</v>
      </c>
      <c r="AA2349" s="213">
        <v>0</v>
      </c>
      <c r="AB2349" s="213">
        <v>0</v>
      </c>
      <c r="AC2349" s="213">
        <v>0</v>
      </c>
      <c r="AD2349" s="214"/>
      <c r="AE2349" s="214"/>
      <c r="AF2349" s="209">
        <f>J2349+T2349-Z2349</f>
        <v>0</v>
      </c>
      <c r="AG2349" s="209">
        <f>K2349+U2349-AA2349</f>
        <v>0</v>
      </c>
      <c r="AH2349" s="210">
        <f>+AF2349+AG2349</f>
        <v>0</v>
      </c>
      <c r="AI2349" s="209">
        <f>M2349+V2349-AB2349</f>
        <v>0</v>
      </c>
      <c r="AJ2349" s="209">
        <f>N2349+W2349-AC2349</f>
        <v>0</v>
      </c>
      <c r="AK2349" s="210">
        <f>+AI2349+AJ2349</f>
        <v>0</v>
      </c>
      <c r="AL2349" s="210">
        <f>+AH2349+AK2349</f>
        <v>0</v>
      </c>
      <c r="AM2349" s="213">
        <v>0</v>
      </c>
      <c r="AN2349" s="213">
        <v>0</v>
      </c>
      <c r="AO2349" s="210">
        <f>+AM2349+AN2349</f>
        <v>0</v>
      </c>
      <c r="AP2349" s="213">
        <v>0</v>
      </c>
      <c r="AQ2349" s="213">
        <v>0</v>
      </c>
      <c r="AR2349" s="210">
        <f>+AP2349+AQ2349</f>
        <v>0</v>
      </c>
      <c r="AS2349" s="210">
        <f>+AO2349+AR2349</f>
        <v>0</v>
      </c>
      <c r="AT2349" s="213">
        <v>0</v>
      </c>
      <c r="AU2349" s="213">
        <v>0</v>
      </c>
      <c r="AV2349" s="210">
        <f>+AT2349+AU2349</f>
        <v>0</v>
      </c>
      <c r="AW2349" s="213">
        <v>0</v>
      </c>
      <c r="AX2349" s="213">
        <v>0</v>
      </c>
      <c r="AY2349" s="210">
        <f>+AW2349+AX2349</f>
        <v>0</v>
      </c>
      <c r="AZ2349" s="210">
        <f>+AV2349+AY2349</f>
        <v>0</v>
      </c>
      <c r="BA2349" s="213">
        <v>0</v>
      </c>
      <c r="BB2349" s="213">
        <v>0</v>
      </c>
      <c r="BC2349" s="210">
        <f>+BA2349+BB2349</f>
        <v>0</v>
      </c>
      <c r="BD2349" s="213">
        <v>0</v>
      </c>
      <c r="BE2349" s="213">
        <v>0</v>
      </c>
      <c r="BF2349" s="210">
        <f>+BD2349+BE2349</f>
        <v>0</v>
      </c>
      <c r="BG2349" s="210">
        <f>+BC2349+BF2349</f>
        <v>0</v>
      </c>
      <c r="BH2349" s="213">
        <v>0</v>
      </c>
      <c r="BI2349" s="213">
        <v>0</v>
      </c>
      <c r="BJ2349" s="210">
        <f>+BH2349+BI2349</f>
        <v>0</v>
      </c>
      <c r="BK2349" s="213">
        <v>0</v>
      </c>
      <c r="BL2349" s="213">
        <v>0</v>
      </c>
      <c r="BM2349" s="210">
        <f>+BK2349+BL2349</f>
        <v>0</v>
      </c>
      <c r="BN2349" s="210">
        <f>+BJ2349+BM2349</f>
        <v>0</v>
      </c>
      <c r="BO2349" s="209">
        <f>AF2349-AM2349-AT2349-BA2349-BH2349</f>
        <v>0</v>
      </c>
      <c r="BP2349" s="209">
        <f>AG2349-AN2349-AU2349-BB2349-BI2349</f>
        <v>0</v>
      </c>
      <c r="BQ2349" s="210">
        <f>+BO2349+BP2349</f>
        <v>0</v>
      </c>
      <c r="BR2349" s="209">
        <f>AI2349-AP2349-AW2349-BD2349-BK2349</f>
        <v>0</v>
      </c>
      <c r="BS2349" s="209">
        <f>AJ2349-AQ2349-AX2349-BE2349-BL2349</f>
        <v>0</v>
      </c>
      <c r="BT2349" s="210">
        <f>+BR2349+BS2349</f>
        <v>0</v>
      </c>
      <c r="BU2349" s="210">
        <f>+BQ2349+BT2349</f>
        <v>0</v>
      </c>
      <c r="BV2349" s="215">
        <f>R2349+X2349-AD2349</f>
        <v>0</v>
      </c>
      <c r="BW2349" s="215">
        <f>S2349+Y2349-AE2349</f>
        <v>0</v>
      </c>
      <c r="BX2349" s="216">
        <v>0</v>
      </c>
      <c r="BY2349" s="216">
        <v>0</v>
      </c>
      <c r="BZ2349" s="215">
        <f>BV2349-BX2349</f>
        <v>0</v>
      </c>
      <c r="CA2349" s="217">
        <f>BW2349-BY2349</f>
        <v>0</v>
      </c>
    </row>
    <row r="2350" spans="2:79" ht="36.75" hidden="1" customHeight="1">
      <c r="B2350" s="206">
        <v>2015</v>
      </c>
      <c r="C2350" s="207">
        <v>8320</v>
      </c>
      <c r="D2350" s="206">
        <v>9</v>
      </c>
      <c r="E2350" s="206">
        <v>5000</v>
      </c>
      <c r="F2350" s="206">
        <v>5200</v>
      </c>
      <c r="G2350" s="218">
        <v>521</v>
      </c>
      <c r="H2350" s="206">
        <v>9</v>
      </c>
      <c r="I2350" s="220" t="s">
        <v>1135</v>
      </c>
      <c r="J2350" s="209">
        <v>0</v>
      </c>
      <c r="K2350" s="209">
        <v>0</v>
      </c>
      <c r="L2350" s="210">
        <f>+J2350+K2350</f>
        <v>0</v>
      </c>
      <c r="M2350" s="209">
        <v>0</v>
      </c>
      <c r="N2350" s="209">
        <v>0</v>
      </c>
      <c r="O2350" s="210">
        <f>+M2350+N2350</f>
        <v>0</v>
      </c>
      <c r="P2350" s="210">
        <f>+L2350+O2350</f>
        <v>0</v>
      </c>
      <c r="Q2350" s="245" t="s">
        <v>145</v>
      </c>
      <c r="R2350" s="307"/>
      <c r="S2350" s="307"/>
      <c r="T2350" s="213">
        <v>0</v>
      </c>
      <c r="U2350" s="213">
        <v>0</v>
      </c>
      <c r="V2350" s="213">
        <v>0</v>
      </c>
      <c r="W2350" s="213">
        <v>0</v>
      </c>
      <c r="X2350" s="213"/>
      <c r="Y2350" s="213"/>
      <c r="Z2350" s="213">
        <v>0</v>
      </c>
      <c r="AA2350" s="213">
        <v>0</v>
      </c>
      <c r="AB2350" s="213">
        <v>0</v>
      </c>
      <c r="AC2350" s="213">
        <v>0</v>
      </c>
      <c r="AD2350" s="214"/>
      <c r="AE2350" s="214"/>
      <c r="AF2350" s="209">
        <f>J2350+T2350-Z2350</f>
        <v>0</v>
      </c>
      <c r="AG2350" s="209">
        <f>K2350+U2350-AA2350</f>
        <v>0</v>
      </c>
      <c r="AH2350" s="210">
        <f>+AF2350+AG2350</f>
        <v>0</v>
      </c>
      <c r="AI2350" s="209">
        <f>M2350+V2350-AB2350</f>
        <v>0</v>
      </c>
      <c r="AJ2350" s="209">
        <f>N2350+W2350-AC2350</f>
        <v>0</v>
      </c>
      <c r="AK2350" s="210">
        <f>+AI2350+AJ2350</f>
        <v>0</v>
      </c>
      <c r="AL2350" s="210">
        <f>+AH2350+AK2350</f>
        <v>0</v>
      </c>
      <c r="AM2350" s="213">
        <v>0</v>
      </c>
      <c r="AN2350" s="213">
        <v>0</v>
      </c>
      <c r="AO2350" s="210">
        <f>+AM2350+AN2350</f>
        <v>0</v>
      </c>
      <c r="AP2350" s="213">
        <v>0</v>
      </c>
      <c r="AQ2350" s="213">
        <v>0</v>
      </c>
      <c r="AR2350" s="210">
        <f>+AP2350+AQ2350</f>
        <v>0</v>
      </c>
      <c r="AS2350" s="210">
        <f>+AO2350+AR2350</f>
        <v>0</v>
      </c>
      <c r="AT2350" s="213">
        <v>0</v>
      </c>
      <c r="AU2350" s="213">
        <v>0</v>
      </c>
      <c r="AV2350" s="210">
        <f>+AT2350+AU2350</f>
        <v>0</v>
      </c>
      <c r="AW2350" s="213">
        <v>0</v>
      </c>
      <c r="AX2350" s="213">
        <v>0</v>
      </c>
      <c r="AY2350" s="210">
        <f>+AW2350+AX2350</f>
        <v>0</v>
      </c>
      <c r="AZ2350" s="210">
        <f>+AV2350+AY2350</f>
        <v>0</v>
      </c>
      <c r="BA2350" s="213">
        <v>0</v>
      </c>
      <c r="BB2350" s="213">
        <v>0</v>
      </c>
      <c r="BC2350" s="210">
        <f>+BA2350+BB2350</f>
        <v>0</v>
      </c>
      <c r="BD2350" s="213">
        <v>0</v>
      </c>
      <c r="BE2350" s="213">
        <v>0</v>
      </c>
      <c r="BF2350" s="210">
        <f>+BD2350+BE2350</f>
        <v>0</v>
      </c>
      <c r="BG2350" s="210">
        <f>+BC2350+BF2350</f>
        <v>0</v>
      </c>
      <c r="BH2350" s="213">
        <v>0</v>
      </c>
      <c r="BI2350" s="213">
        <v>0</v>
      </c>
      <c r="BJ2350" s="210">
        <f>+BH2350+BI2350</f>
        <v>0</v>
      </c>
      <c r="BK2350" s="213">
        <v>0</v>
      </c>
      <c r="BL2350" s="213">
        <v>0</v>
      </c>
      <c r="BM2350" s="210">
        <f>+BK2350+BL2350</f>
        <v>0</v>
      </c>
      <c r="BN2350" s="210">
        <f>+BJ2350+BM2350</f>
        <v>0</v>
      </c>
      <c r="BO2350" s="209">
        <f>AF2350-AM2350-AT2350-BA2350-BH2350</f>
        <v>0</v>
      </c>
      <c r="BP2350" s="209">
        <f>AG2350-AN2350-AU2350-BB2350-BI2350</f>
        <v>0</v>
      </c>
      <c r="BQ2350" s="210">
        <f>+BO2350+BP2350</f>
        <v>0</v>
      </c>
      <c r="BR2350" s="209">
        <f>AI2350-AP2350-AW2350-BD2350-BK2350</f>
        <v>0</v>
      </c>
      <c r="BS2350" s="209">
        <f>AJ2350-AQ2350-AX2350-BE2350-BL2350</f>
        <v>0</v>
      </c>
      <c r="BT2350" s="210">
        <f>+BR2350+BS2350</f>
        <v>0</v>
      </c>
      <c r="BU2350" s="210">
        <f>+BQ2350+BT2350</f>
        <v>0</v>
      </c>
      <c r="BV2350" s="215">
        <f>R2350+X2350-AD2350</f>
        <v>0</v>
      </c>
      <c r="BW2350" s="215">
        <f>S2350+Y2350-AE2350</f>
        <v>0</v>
      </c>
      <c r="BX2350" s="216">
        <v>0</v>
      </c>
      <c r="BY2350" s="216">
        <v>0</v>
      </c>
      <c r="BZ2350" s="215">
        <f>BV2350-BX2350</f>
        <v>0</v>
      </c>
      <c r="CA2350" s="217">
        <f>BW2350-BY2350</f>
        <v>0</v>
      </c>
    </row>
    <row r="2351" spans="2:79" ht="36.75" hidden="1" customHeight="1">
      <c r="B2351" s="206">
        <v>2015</v>
      </c>
      <c r="C2351" s="207">
        <v>8320</v>
      </c>
      <c r="D2351" s="206">
        <v>9</v>
      </c>
      <c r="E2351" s="206">
        <v>5000</v>
      </c>
      <c r="F2351" s="206">
        <v>5200</v>
      </c>
      <c r="G2351" s="218">
        <v>521</v>
      </c>
      <c r="H2351" s="206">
        <v>10</v>
      </c>
      <c r="I2351" s="220" t="s">
        <v>1134</v>
      </c>
      <c r="J2351" s="209">
        <v>0</v>
      </c>
      <c r="K2351" s="209">
        <v>0</v>
      </c>
      <c r="L2351" s="210">
        <f>+J2351+K2351</f>
        <v>0</v>
      </c>
      <c r="M2351" s="209">
        <v>0</v>
      </c>
      <c r="N2351" s="209">
        <v>0</v>
      </c>
      <c r="O2351" s="210">
        <f>+M2351+N2351</f>
        <v>0</v>
      </c>
      <c r="P2351" s="210">
        <f>+L2351+O2351</f>
        <v>0</v>
      </c>
      <c r="Q2351" s="245" t="s">
        <v>145</v>
      </c>
      <c r="R2351" s="307"/>
      <c r="S2351" s="307"/>
      <c r="T2351" s="213">
        <v>0</v>
      </c>
      <c r="U2351" s="213">
        <v>0</v>
      </c>
      <c r="V2351" s="213">
        <v>0</v>
      </c>
      <c r="W2351" s="213">
        <v>0</v>
      </c>
      <c r="X2351" s="213"/>
      <c r="Y2351" s="213"/>
      <c r="Z2351" s="213">
        <v>0</v>
      </c>
      <c r="AA2351" s="213">
        <v>0</v>
      </c>
      <c r="AB2351" s="213">
        <v>0</v>
      </c>
      <c r="AC2351" s="213">
        <v>0</v>
      </c>
      <c r="AD2351" s="214"/>
      <c r="AE2351" s="214"/>
      <c r="AF2351" s="209">
        <f>J2351+T2351-Z2351</f>
        <v>0</v>
      </c>
      <c r="AG2351" s="209">
        <f>K2351+U2351-AA2351</f>
        <v>0</v>
      </c>
      <c r="AH2351" s="210">
        <f>+AF2351+AG2351</f>
        <v>0</v>
      </c>
      <c r="AI2351" s="209">
        <f>M2351+V2351-AB2351</f>
        <v>0</v>
      </c>
      <c r="AJ2351" s="209">
        <f>N2351+W2351-AC2351</f>
        <v>0</v>
      </c>
      <c r="AK2351" s="210">
        <f>+AI2351+AJ2351</f>
        <v>0</v>
      </c>
      <c r="AL2351" s="210">
        <f>+AH2351+AK2351</f>
        <v>0</v>
      </c>
      <c r="AM2351" s="213">
        <v>0</v>
      </c>
      <c r="AN2351" s="213">
        <v>0</v>
      </c>
      <c r="AO2351" s="210">
        <f>+AM2351+AN2351</f>
        <v>0</v>
      </c>
      <c r="AP2351" s="213">
        <v>0</v>
      </c>
      <c r="AQ2351" s="213">
        <v>0</v>
      </c>
      <c r="AR2351" s="210">
        <f>+AP2351+AQ2351</f>
        <v>0</v>
      </c>
      <c r="AS2351" s="210">
        <f>+AO2351+AR2351</f>
        <v>0</v>
      </c>
      <c r="AT2351" s="213">
        <v>0</v>
      </c>
      <c r="AU2351" s="213">
        <v>0</v>
      </c>
      <c r="AV2351" s="210">
        <f>+AT2351+AU2351</f>
        <v>0</v>
      </c>
      <c r="AW2351" s="213">
        <v>0</v>
      </c>
      <c r="AX2351" s="213">
        <v>0</v>
      </c>
      <c r="AY2351" s="210">
        <f>+AW2351+AX2351</f>
        <v>0</v>
      </c>
      <c r="AZ2351" s="210">
        <f>+AV2351+AY2351</f>
        <v>0</v>
      </c>
      <c r="BA2351" s="213">
        <v>0</v>
      </c>
      <c r="BB2351" s="213">
        <v>0</v>
      </c>
      <c r="BC2351" s="210">
        <f>+BA2351+BB2351</f>
        <v>0</v>
      </c>
      <c r="BD2351" s="213">
        <v>0</v>
      </c>
      <c r="BE2351" s="213">
        <v>0</v>
      </c>
      <c r="BF2351" s="210">
        <f>+BD2351+BE2351</f>
        <v>0</v>
      </c>
      <c r="BG2351" s="210">
        <f>+BC2351+BF2351</f>
        <v>0</v>
      </c>
      <c r="BH2351" s="213">
        <v>0</v>
      </c>
      <c r="BI2351" s="213">
        <v>0</v>
      </c>
      <c r="BJ2351" s="210">
        <f>+BH2351+BI2351</f>
        <v>0</v>
      </c>
      <c r="BK2351" s="213">
        <v>0</v>
      </c>
      <c r="BL2351" s="213">
        <v>0</v>
      </c>
      <c r="BM2351" s="210">
        <f>+BK2351+BL2351</f>
        <v>0</v>
      </c>
      <c r="BN2351" s="210">
        <f>+BJ2351+BM2351</f>
        <v>0</v>
      </c>
      <c r="BO2351" s="209">
        <f>AF2351-AM2351-AT2351-BA2351-BH2351</f>
        <v>0</v>
      </c>
      <c r="BP2351" s="209">
        <f>AG2351-AN2351-AU2351-BB2351-BI2351</f>
        <v>0</v>
      </c>
      <c r="BQ2351" s="210">
        <f>+BO2351+BP2351</f>
        <v>0</v>
      </c>
      <c r="BR2351" s="209">
        <f>AI2351-AP2351-AW2351-BD2351-BK2351</f>
        <v>0</v>
      </c>
      <c r="BS2351" s="209">
        <f>AJ2351-AQ2351-AX2351-BE2351-BL2351</f>
        <v>0</v>
      </c>
      <c r="BT2351" s="210">
        <f>+BR2351+BS2351</f>
        <v>0</v>
      </c>
      <c r="BU2351" s="210">
        <f>+BQ2351+BT2351</f>
        <v>0</v>
      </c>
      <c r="BV2351" s="215">
        <f>R2351+X2351-AD2351</f>
        <v>0</v>
      </c>
      <c r="BW2351" s="215">
        <f>S2351+Y2351-AE2351</f>
        <v>0</v>
      </c>
      <c r="BX2351" s="216">
        <v>0</v>
      </c>
      <c r="BY2351" s="216">
        <v>0</v>
      </c>
      <c r="BZ2351" s="215">
        <f>BV2351-BX2351</f>
        <v>0</v>
      </c>
      <c r="CA2351" s="217">
        <f>BW2351-BY2351</f>
        <v>0</v>
      </c>
    </row>
    <row r="2352" spans="2:79" ht="42.75" hidden="1" customHeight="1">
      <c r="B2352" s="206">
        <v>2015</v>
      </c>
      <c r="C2352" s="207">
        <v>8320</v>
      </c>
      <c r="D2352" s="206">
        <v>9</v>
      </c>
      <c r="E2352" s="206">
        <v>5000</v>
      </c>
      <c r="F2352" s="206">
        <v>5200</v>
      </c>
      <c r="G2352" s="218">
        <v>521</v>
      </c>
      <c r="H2352" s="206">
        <v>11</v>
      </c>
      <c r="I2352" s="220" t="s">
        <v>1133</v>
      </c>
      <c r="J2352" s="209">
        <v>0</v>
      </c>
      <c r="K2352" s="209">
        <v>0</v>
      </c>
      <c r="L2352" s="210">
        <f>+J2352+K2352</f>
        <v>0</v>
      </c>
      <c r="M2352" s="209">
        <v>0</v>
      </c>
      <c r="N2352" s="209">
        <v>0</v>
      </c>
      <c r="O2352" s="210">
        <f>+M2352+N2352</f>
        <v>0</v>
      </c>
      <c r="P2352" s="210">
        <f>+L2352+O2352</f>
        <v>0</v>
      </c>
      <c r="Q2352" s="245" t="s">
        <v>145</v>
      </c>
      <c r="R2352" s="307"/>
      <c r="S2352" s="307"/>
      <c r="T2352" s="213">
        <v>0</v>
      </c>
      <c r="U2352" s="213">
        <v>0</v>
      </c>
      <c r="V2352" s="213">
        <v>0</v>
      </c>
      <c r="W2352" s="213">
        <v>0</v>
      </c>
      <c r="X2352" s="213"/>
      <c r="Y2352" s="213"/>
      <c r="Z2352" s="213">
        <v>0</v>
      </c>
      <c r="AA2352" s="213">
        <v>0</v>
      </c>
      <c r="AB2352" s="213">
        <v>0</v>
      </c>
      <c r="AC2352" s="213">
        <v>0</v>
      </c>
      <c r="AD2352" s="214"/>
      <c r="AE2352" s="214"/>
      <c r="AF2352" s="209">
        <f>J2352+T2352-Z2352</f>
        <v>0</v>
      </c>
      <c r="AG2352" s="209">
        <f>K2352+U2352-AA2352</f>
        <v>0</v>
      </c>
      <c r="AH2352" s="210">
        <f>+AF2352+AG2352</f>
        <v>0</v>
      </c>
      <c r="AI2352" s="209">
        <f>M2352+V2352-AB2352</f>
        <v>0</v>
      </c>
      <c r="AJ2352" s="209">
        <f>N2352+W2352-AC2352</f>
        <v>0</v>
      </c>
      <c r="AK2352" s="210">
        <f>+AI2352+AJ2352</f>
        <v>0</v>
      </c>
      <c r="AL2352" s="210">
        <f>+AH2352+AK2352</f>
        <v>0</v>
      </c>
      <c r="AM2352" s="213">
        <v>0</v>
      </c>
      <c r="AN2352" s="213">
        <v>0</v>
      </c>
      <c r="AO2352" s="210">
        <f>+AM2352+AN2352</f>
        <v>0</v>
      </c>
      <c r="AP2352" s="213">
        <v>0</v>
      </c>
      <c r="AQ2352" s="213">
        <v>0</v>
      </c>
      <c r="AR2352" s="210">
        <f>+AP2352+AQ2352</f>
        <v>0</v>
      </c>
      <c r="AS2352" s="210">
        <f>+AO2352+AR2352</f>
        <v>0</v>
      </c>
      <c r="AT2352" s="213">
        <v>0</v>
      </c>
      <c r="AU2352" s="213">
        <v>0</v>
      </c>
      <c r="AV2352" s="210">
        <f>+AT2352+AU2352</f>
        <v>0</v>
      </c>
      <c r="AW2352" s="213">
        <v>0</v>
      </c>
      <c r="AX2352" s="213">
        <v>0</v>
      </c>
      <c r="AY2352" s="210">
        <f>+AW2352+AX2352</f>
        <v>0</v>
      </c>
      <c r="AZ2352" s="210">
        <f>+AV2352+AY2352</f>
        <v>0</v>
      </c>
      <c r="BA2352" s="213">
        <v>0</v>
      </c>
      <c r="BB2352" s="213">
        <v>0</v>
      </c>
      <c r="BC2352" s="210">
        <f>+BA2352+BB2352</f>
        <v>0</v>
      </c>
      <c r="BD2352" s="213">
        <v>0</v>
      </c>
      <c r="BE2352" s="213">
        <v>0</v>
      </c>
      <c r="BF2352" s="210">
        <f>+BD2352+BE2352</f>
        <v>0</v>
      </c>
      <c r="BG2352" s="210">
        <f>+BC2352+BF2352</f>
        <v>0</v>
      </c>
      <c r="BH2352" s="213">
        <v>0</v>
      </c>
      <c r="BI2352" s="213">
        <v>0</v>
      </c>
      <c r="BJ2352" s="210">
        <f>+BH2352+BI2352</f>
        <v>0</v>
      </c>
      <c r="BK2352" s="213">
        <v>0</v>
      </c>
      <c r="BL2352" s="213">
        <v>0</v>
      </c>
      <c r="BM2352" s="210">
        <f>+BK2352+BL2352</f>
        <v>0</v>
      </c>
      <c r="BN2352" s="210">
        <f>+BJ2352+BM2352</f>
        <v>0</v>
      </c>
      <c r="BO2352" s="209">
        <f>AF2352-AM2352-AT2352-BA2352-BH2352</f>
        <v>0</v>
      </c>
      <c r="BP2352" s="209">
        <f>AG2352-AN2352-AU2352-BB2352-BI2352</f>
        <v>0</v>
      </c>
      <c r="BQ2352" s="210">
        <f>+BO2352+BP2352</f>
        <v>0</v>
      </c>
      <c r="BR2352" s="209">
        <f>AI2352-AP2352-AW2352-BD2352-BK2352</f>
        <v>0</v>
      </c>
      <c r="BS2352" s="209">
        <f>AJ2352-AQ2352-AX2352-BE2352-BL2352</f>
        <v>0</v>
      </c>
      <c r="BT2352" s="210">
        <f>+BR2352+BS2352</f>
        <v>0</v>
      </c>
      <c r="BU2352" s="210">
        <f>+BQ2352+BT2352</f>
        <v>0</v>
      </c>
      <c r="BV2352" s="215">
        <f>R2352+X2352-AD2352</f>
        <v>0</v>
      </c>
      <c r="BW2352" s="215">
        <f>S2352+Y2352-AE2352</f>
        <v>0</v>
      </c>
      <c r="BX2352" s="216">
        <v>0</v>
      </c>
      <c r="BY2352" s="216">
        <v>0</v>
      </c>
      <c r="BZ2352" s="215">
        <f>BV2352-BX2352</f>
        <v>0</v>
      </c>
      <c r="CA2352" s="217">
        <f>BW2352-BY2352</f>
        <v>0</v>
      </c>
    </row>
    <row r="2353" spans="2:79" ht="45.75" hidden="1" customHeight="1">
      <c r="B2353" s="206">
        <v>2015</v>
      </c>
      <c r="C2353" s="207">
        <v>8320</v>
      </c>
      <c r="D2353" s="206">
        <v>9</v>
      </c>
      <c r="E2353" s="206">
        <v>5000</v>
      </c>
      <c r="F2353" s="206">
        <v>5200</v>
      </c>
      <c r="G2353" s="218">
        <v>521</v>
      </c>
      <c r="H2353" s="206">
        <v>12</v>
      </c>
      <c r="I2353" s="220" t="s">
        <v>1132</v>
      </c>
      <c r="J2353" s="209">
        <v>0</v>
      </c>
      <c r="K2353" s="209">
        <v>0</v>
      </c>
      <c r="L2353" s="210">
        <f>+J2353+K2353</f>
        <v>0</v>
      </c>
      <c r="M2353" s="209">
        <v>0</v>
      </c>
      <c r="N2353" s="209">
        <v>0</v>
      </c>
      <c r="O2353" s="210">
        <f>+M2353+N2353</f>
        <v>0</v>
      </c>
      <c r="P2353" s="210">
        <f>+L2353+O2353</f>
        <v>0</v>
      </c>
      <c r="Q2353" s="245" t="s">
        <v>145</v>
      </c>
      <c r="R2353" s="307"/>
      <c r="S2353" s="307"/>
      <c r="T2353" s="213">
        <v>0</v>
      </c>
      <c r="U2353" s="213">
        <v>0</v>
      </c>
      <c r="V2353" s="213">
        <v>0</v>
      </c>
      <c r="W2353" s="213">
        <v>0</v>
      </c>
      <c r="X2353" s="213"/>
      <c r="Y2353" s="213"/>
      <c r="Z2353" s="213">
        <v>0</v>
      </c>
      <c r="AA2353" s="213">
        <v>0</v>
      </c>
      <c r="AB2353" s="213">
        <v>0</v>
      </c>
      <c r="AC2353" s="213">
        <v>0</v>
      </c>
      <c r="AD2353" s="214"/>
      <c r="AE2353" s="214"/>
      <c r="AF2353" s="209">
        <f>J2353+T2353-Z2353</f>
        <v>0</v>
      </c>
      <c r="AG2353" s="209">
        <f>K2353+U2353-AA2353</f>
        <v>0</v>
      </c>
      <c r="AH2353" s="210">
        <f>+AF2353+AG2353</f>
        <v>0</v>
      </c>
      <c r="AI2353" s="209">
        <f>M2353+V2353-AB2353</f>
        <v>0</v>
      </c>
      <c r="AJ2353" s="209">
        <f>N2353+W2353-AC2353</f>
        <v>0</v>
      </c>
      <c r="AK2353" s="210">
        <f>+AI2353+AJ2353</f>
        <v>0</v>
      </c>
      <c r="AL2353" s="210">
        <f>+AH2353+AK2353</f>
        <v>0</v>
      </c>
      <c r="AM2353" s="213">
        <v>0</v>
      </c>
      <c r="AN2353" s="213">
        <v>0</v>
      </c>
      <c r="AO2353" s="210">
        <f>+AM2353+AN2353</f>
        <v>0</v>
      </c>
      <c r="AP2353" s="213">
        <v>0</v>
      </c>
      <c r="AQ2353" s="213">
        <v>0</v>
      </c>
      <c r="AR2353" s="210">
        <f>+AP2353+AQ2353</f>
        <v>0</v>
      </c>
      <c r="AS2353" s="210">
        <f>+AO2353+AR2353</f>
        <v>0</v>
      </c>
      <c r="AT2353" s="213">
        <v>0</v>
      </c>
      <c r="AU2353" s="213">
        <v>0</v>
      </c>
      <c r="AV2353" s="210">
        <f>+AT2353+AU2353</f>
        <v>0</v>
      </c>
      <c r="AW2353" s="213">
        <v>0</v>
      </c>
      <c r="AX2353" s="213">
        <v>0</v>
      </c>
      <c r="AY2353" s="210">
        <f>+AW2353+AX2353</f>
        <v>0</v>
      </c>
      <c r="AZ2353" s="210">
        <f>+AV2353+AY2353</f>
        <v>0</v>
      </c>
      <c r="BA2353" s="213">
        <v>0</v>
      </c>
      <c r="BB2353" s="213">
        <v>0</v>
      </c>
      <c r="BC2353" s="210">
        <f>+BA2353+BB2353</f>
        <v>0</v>
      </c>
      <c r="BD2353" s="213">
        <v>0</v>
      </c>
      <c r="BE2353" s="213">
        <v>0</v>
      </c>
      <c r="BF2353" s="210">
        <f>+BD2353+BE2353</f>
        <v>0</v>
      </c>
      <c r="BG2353" s="210">
        <f>+BC2353+BF2353</f>
        <v>0</v>
      </c>
      <c r="BH2353" s="213">
        <v>0</v>
      </c>
      <c r="BI2353" s="213">
        <v>0</v>
      </c>
      <c r="BJ2353" s="210">
        <f>+BH2353+BI2353</f>
        <v>0</v>
      </c>
      <c r="BK2353" s="213">
        <v>0</v>
      </c>
      <c r="BL2353" s="213">
        <v>0</v>
      </c>
      <c r="BM2353" s="210">
        <f>+BK2353+BL2353</f>
        <v>0</v>
      </c>
      <c r="BN2353" s="210">
        <f>+BJ2353+BM2353</f>
        <v>0</v>
      </c>
      <c r="BO2353" s="209">
        <f>AF2353-AM2353-AT2353-BA2353-BH2353</f>
        <v>0</v>
      </c>
      <c r="BP2353" s="209">
        <f>AG2353-AN2353-AU2353-BB2353-BI2353</f>
        <v>0</v>
      </c>
      <c r="BQ2353" s="210">
        <f>+BO2353+BP2353</f>
        <v>0</v>
      </c>
      <c r="BR2353" s="209">
        <f>AI2353-AP2353-AW2353-BD2353-BK2353</f>
        <v>0</v>
      </c>
      <c r="BS2353" s="209">
        <f>AJ2353-AQ2353-AX2353-BE2353-BL2353</f>
        <v>0</v>
      </c>
      <c r="BT2353" s="210">
        <f>+BR2353+BS2353</f>
        <v>0</v>
      </c>
      <c r="BU2353" s="210">
        <f>+BQ2353+BT2353</f>
        <v>0</v>
      </c>
      <c r="BV2353" s="215">
        <f>R2353+X2353-AD2353</f>
        <v>0</v>
      </c>
      <c r="BW2353" s="215">
        <f>S2353+Y2353-AE2353</f>
        <v>0</v>
      </c>
      <c r="BX2353" s="216">
        <v>0</v>
      </c>
      <c r="BY2353" s="216">
        <v>0</v>
      </c>
      <c r="BZ2353" s="215">
        <f>BV2353-BX2353</f>
        <v>0</v>
      </c>
      <c r="CA2353" s="217">
        <f>BW2353-BY2353</f>
        <v>0</v>
      </c>
    </row>
    <row r="2354" spans="2:79" ht="44.25" hidden="1" customHeight="1">
      <c r="B2354" s="206">
        <v>2015</v>
      </c>
      <c r="C2354" s="207">
        <v>8320</v>
      </c>
      <c r="D2354" s="206">
        <v>9</v>
      </c>
      <c r="E2354" s="206">
        <v>5000</v>
      </c>
      <c r="F2354" s="206">
        <v>5200</v>
      </c>
      <c r="G2354" s="218">
        <v>521</v>
      </c>
      <c r="H2354" s="206">
        <v>13</v>
      </c>
      <c r="I2354" s="220" t="s">
        <v>1131</v>
      </c>
      <c r="J2354" s="209">
        <v>0</v>
      </c>
      <c r="K2354" s="209">
        <v>0</v>
      </c>
      <c r="L2354" s="210">
        <f>+J2354+K2354</f>
        <v>0</v>
      </c>
      <c r="M2354" s="209">
        <v>0</v>
      </c>
      <c r="N2354" s="209">
        <v>0</v>
      </c>
      <c r="O2354" s="210">
        <f>+M2354+N2354</f>
        <v>0</v>
      </c>
      <c r="P2354" s="210">
        <f>+L2354+O2354</f>
        <v>0</v>
      </c>
      <c r="Q2354" s="245" t="s">
        <v>145</v>
      </c>
      <c r="R2354" s="307"/>
      <c r="S2354" s="307"/>
      <c r="T2354" s="213">
        <v>0</v>
      </c>
      <c r="U2354" s="213">
        <v>0</v>
      </c>
      <c r="V2354" s="213">
        <v>0</v>
      </c>
      <c r="W2354" s="213">
        <v>0</v>
      </c>
      <c r="X2354" s="213"/>
      <c r="Y2354" s="213"/>
      <c r="Z2354" s="213">
        <v>0</v>
      </c>
      <c r="AA2354" s="213">
        <v>0</v>
      </c>
      <c r="AB2354" s="213">
        <v>0</v>
      </c>
      <c r="AC2354" s="213">
        <v>0</v>
      </c>
      <c r="AD2354" s="214"/>
      <c r="AE2354" s="214"/>
      <c r="AF2354" s="209">
        <f>J2354+T2354-Z2354</f>
        <v>0</v>
      </c>
      <c r="AG2354" s="209">
        <f>K2354+U2354-AA2354</f>
        <v>0</v>
      </c>
      <c r="AH2354" s="210">
        <f>+AF2354+AG2354</f>
        <v>0</v>
      </c>
      <c r="AI2354" s="209">
        <f>M2354+V2354-AB2354</f>
        <v>0</v>
      </c>
      <c r="AJ2354" s="209">
        <f>N2354+W2354-AC2354</f>
        <v>0</v>
      </c>
      <c r="AK2354" s="210">
        <f>+AI2354+AJ2354</f>
        <v>0</v>
      </c>
      <c r="AL2354" s="210">
        <f>+AH2354+AK2354</f>
        <v>0</v>
      </c>
      <c r="AM2354" s="213">
        <v>0</v>
      </c>
      <c r="AN2354" s="213">
        <v>0</v>
      </c>
      <c r="AO2354" s="210">
        <f>+AM2354+AN2354</f>
        <v>0</v>
      </c>
      <c r="AP2354" s="213">
        <v>0</v>
      </c>
      <c r="AQ2354" s="213">
        <v>0</v>
      </c>
      <c r="AR2354" s="210">
        <f>+AP2354+AQ2354</f>
        <v>0</v>
      </c>
      <c r="AS2354" s="210">
        <f>+AO2354+AR2354</f>
        <v>0</v>
      </c>
      <c r="AT2354" s="213">
        <v>0</v>
      </c>
      <c r="AU2354" s="213">
        <v>0</v>
      </c>
      <c r="AV2354" s="210">
        <f>+AT2354+AU2354</f>
        <v>0</v>
      </c>
      <c r="AW2354" s="213">
        <v>0</v>
      </c>
      <c r="AX2354" s="213">
        <v>0</v>
      </c>
      <c r="AY2354" s="210">
        <f>+AW2354+AX2354</f>
        <v>0</v>
      </c>
      <c r="AZ2354" s="210">
        <f>+AV2354+AY2354</f>
        <v>0</v>
      </c>
      <c r="BA2354" s="213">
        <v>0</v>
      </c>
      <c r="BB2354" s="213">
        <v>0</v>
      </c>
      <c r="BC2354" s="210">
        <f>+BA2354+BB2354</f>
        <v>0</v>
      </c>
      <c r="BD2354" s="213">
        <v>0</v>
      </c>
      <c r="BE2354" s="213">
        <v>0</v>
      </c>
      <c r="BF2354" s="210">
        <f>+BD2354+BE2354</f>
        <v>0</v>
      </c>
      <c r="BG2354" s="210">
        <f>+BC2354+BF2354</f>
        <v>0</v>
      </c>
      <c r="BH2354" s="213">
        <v>0</v>
      </c>
      <c r="BI2354" s="213">
        <v>0</v>
      </c>
      <c r="BJ2354" s="210">
        <f>+BH2354+BI2354</f>
        <v>0</v>
      </c>
      <c r="BK2354" s="213">
        <v>0</v>
      </c>
      <c r="BL2354" s="213">
        <v>0</v>
      </c>
      <c r="BM2354" s="210">
        <f>+BK2354+BL2354</f>
        <v>0</v>
      </c>
      <c r="BN2354" s="210">
        <f>+BJ2354+BM2354</f>
        <v>0</v>
      </c>
      <c r="BO2354" s="209">
        <f>AF2354-AM2354-AT2354-BA2354-BH2354</f>
        <v>0</v>
      </c>
      <c r="BP2354" s="209">
        <f>AG2354-AN2354-AU2354-BB2354-BI2354</f>
        <v>0</v>
      </c>
      <c r="BQ2354" s="210">
        <f>+BO2354+BP2354</f>
        <v>0</v>
      </c>
      <c r="BR2354" s="209">
        <f>AI2354-AP2354-AW2354-BD2354-BK2354</f>
        <v>0</v>
      </c>
      <c r="BS2354" s="209">
        <f>AJ2354-AQ2354-AX2354-BE2354-BL2354</f>
        <v>0</v>
      </c>
      <c r="BT2354" s="210">
        <f>+BR2354+BS2354</f>
        <v>0</v>
      </c>
      <c r="BU2354" s="210">
        <f>+BQ2354+BT2354</f>
        <v>0</v>
      </c>
      <c r="BV2354" s="215">
        <f>R2354+X2354-AD2354</f>
        <v>0</v>
      </c>
      <c r="BW2354" s="215">
        <f>S2354+Y2354-AE2354</f>
        <v>0</v>
      </c>
      <c r="BX2354" s="216">
        <v>0</v>
      </c>
      <c r="BY2354" s="216">
        <v>0</v>
      </c>
      <c r="BZ2354" s="215">
        <f>BV2354-BX2354</f>
        <v>0</v>
      </c>
      <c r="CA2354" s="217">
        <f>BW2354-BY2354</f>
        <v>0</v>
      </c>
    </row>
    <row r="2355" spans="2:79" ht="36.75" hidden="1" customHeight="1">
      <c r="B2355" s="206">
        <v>2015</v>
      </c>
      <c r="C2355" s="207">
        <v>8320</v>
      </c>
      <c r="D2355" s="206">
        <v>9</v>
      </c>
      <c r="E2355" s="206">
        <v>5000</v>
      </c>
      <c r="F2355" s="206">
        <v>5200</v>
      </c>
      <c r="G2355" s="218">
        <v>521</v>
      </c>
      <c r="H2355" s="206">
        <v>14</v>
      </c>
      <c r="I2355" s="220" t="s">
        <v>1130</v>
      </c>
      <c r="J2355" s="209">
        <v>0</v>
      </c>
      <c r="K2355" s="209">
        <v>0</v>
      </c>
      <c r="L2355" s="210">
        <f>+J2355+K2355</f>
        <v>0</v>
      </c>
      <c r="M2355" s="209">
        <v>0</v>
      </c>
      <c r="N2355" s="209">
        <v>0</v>
      </c>
      <c r="O2355" s="210">
        <f>+M2355+N2355</f>
        <v>0</v>
      </c>
      <c r="P2355" s="210">
        <f>+L2355+O2355</f>
        <v>0</v>
      </c>
      <c r="Q2355" s="245" t="s">
        <v>145</v>
      </c>
      <c r="R2355" s="307"/>
      <c r="S2355" s="307"/>
      <c r="T2355" s="213">
        <v>0</v>
      </c>
      <c r="U2355" s="213">
        <v>0</v>
      </c>
      <c r="V2355" s="213">
        <v>0</v>
      </c>
      <c r="W2355" s="213">
        <v>0</v>
      </c>
      <c r="X2355" s="213"/>
      <c r="Y2355" s="213"/>
      <c r="Z2355" s="213">
        <v>0</v>
      </c>
      <c r="AA2355" s="213">
        <v>0</v>
      </c>
      <c r="AB2355" s="213">
        <v>0</v>
      </c>
      <c r="AC2355" s="213">
        <v>0</v>
      </c>
      <c r="AD2355" s="214"/>
      <c r="AE2355" s="214"/>
      <c r="AF2355" s="209">
        <f>J2355+T2355-Z2355</f>
        <v>0</v>
      </c>
      <c r="AG2355" s="209">
        <f>K2355+U2355-AA2355</f>
        <v>0</v>
      </c>
      <c r="AH2355" s="210">
        <f>+AF2355+AG2355</f>
        <v>0</v>
      </c>
      <c r="AI2355" s="209">
        <f>M2355+V2355-AB2355</f>
        <v>0</v>
      </c>
      <c r="AJ2355" s="209">
        <f>N2355+W2355-AC2355</f>
        <v>0</v>
      </c>
      <c r="AK2355" s="210">
        <f>+AI2355+AJ2355</f>
        <v>0</v>
      </c>
      <c r="AL2355" s="210">
        <f>+AH2355+AK2355</f>
        <v>0</v>
      </c>
      <c r="AM2355" s="213">
        <v>0</v>
      </c>
      <c r="AN2355" s="213">
        <v>0</v>
      </c>
      <c r="AO2355" s="210">
        <f>+AM2355+AN2355</f>
        <v>0</v>
      </c>
      <c r="AP2355" s="213">
        <v>0</v>
      </c>
      <c r="AQ2355" s="213">
        <v>0</v>
      </c>
      <c r="AR2355" s="210">
        <f>+AP2355+AQ2355</f>
        <v>0</v>
      </c>
      <c r="AS2355" s="210">
        <f>+AO2355+AR2355</f>
        <v>0</v>
      </c>
      <c r="AT2355" s="213">
        <v>0</v>
      </c>
      <c r="AU2355" s="213">
        <v>0</v>
      </c>
      <c r="AV2355" s="210">
        <f>+AT2355+AU2355</f>
        <v>0</v>
      </c>
      <c r="AW2355" s="213">
        <v>0</v>
      </c>
      <c r="AX2355" s="213">
        <v>0</v>
      </c>
      <c r="AY2355" s="210">
        <f>+AW2355+AX2355</f>
        <v>0</v>
      </c>
      <c r="AZ2355" s="210">
        <f>+AV2355+AY2355</f>
        <v>0</v>
      </c>
      <c r="BA2355" s="213">
        <v>0</v>
      </c>
      <c r="BB2355" s="213">
        <v>0</v>
      </c>
      <c r="BC2355" s="210">
        <f>+BA2355+BB2355</f>
        <v>0</v>
      </c>
      <c r="BD2355" s="213">
        <v>0</v>
      </c>
      <c r="BE2355" s="213">
        <v>0</v>
      </c>
      <c r="BF2355" s="210">
        <f>+BD2355+BE2355</f>
        <v>0</v>
      </c>
      <c r="BG2355" s="210">
        <f>+BC2355+BF2355</f>
        <v>0</v>
      </c>
      <c r="BH2355" s="213">
        <v>0</v>
      </c>
      <c r="BI2355" s="213">
        <v>0</v>
      </c>
      <c r="BJ2355" s="210">
        <f>+BH2355+BI2355</f>
        <v>0</v>
      </c>
      <c r="BK2355" s="213">
        <v>0</v>
      </c>
      <c r="BL2355" s="213">
        <v>0</v>
      </c>
      <c r="BM2355" s="210">
        <f>+BK2355+BL2355</f>
        <v>0</v>
      </c>
      <c r="BN2355" s="210">
        <f>+BJ2355+BM2355</f>
        <v>0</v>
      </c>
      <c r="BO2355" s="209">
        <f>AF2355-AM2355-AT2355-BA2355-BH2355</f>
        <v>0</v>
      </c>
      <c r="BP2355" s="209">
        <f>AG2355-AN2355-AU2355-BB2355-BI2355</f>
        <v>0</v>
      </c>
      <c r="BQ2355" s="210">
        <f>+BO2355+BP2355</f>
        <v>0</v>
      </c>
      <c r="BR2355" s="209">
        <f>AI2355-AP2355-AW2355-BD2355-BK2355</f>
        <v>0</v>
      </c>
      <c r="BS2355" s="209">
        <f>AJ2355-AQ2355-AX2355-BE2355-BL2355</f>
        <v>0</v>
      </c>
      <c r="BT2355" s="210">
        <f>+BR2355+BS2355</f>
        <v>0</v>
      </c>
      <c r="BU2355" s="210">
        <f>+BQ2355+BT2355</f>
        <v>0</v>
      </c>
      <c r="BV2355" s="215">
        <f>R2355+X2355-AD2355</f>
        <v>0</v>
      </c>
      <c r="BW2355" s="215">
        <f>S2355+Y2355-AE2355</f>
        <v>0</v>
      </c>
      <c r="BX2355" s="216">
        <v>0</v>
      </c>
      <c r="BY2355" s="216">
        <v>0</v>
      </c>
      <c r="BZ2355" s="215">
        <f>BV2355-BX2355</f>
        <v>0</v>
      </c>
      <c r="CA2355" s="217">
        <f>BW2355-BY2355</f>
        <v>0</v>
      </c>
    </row>
    <row r="2356" spans="2:79" s="265" customFormat="1" ht="36.75" hidden="1" customHeight="1">
      <c r="B2356" s="206">
        <v>2015</v>
      </c>
      <c r="C2356" s="207">
        <v>8320</v>
      </c>
      <c r="D2356" s="206">
        <v>9</v>
      </c>
      <c r="E2356" s="206">
        <v>5000</v>
      </c>
      <c r="F2356" s="206">
        <v>5200</v>
      </c>
      <c r="G2356" s="218">
        <v>521</v>
      </c>
      <c r="H2356" s="206">
        <v>15</v>
      </c>
      <c r="I2356" s="231" t="s">
        <v>1129</v>
      </c>
      <c r="J2356" s="209">
        <v>0</v>
      </c>
      <c r="K2356" s="209">
        <v>0</v>
      </c>
      <c r="L2356" s="210">
        <f>+J2356+K2356</f>
        <v>0</v>
      </c>
      <c r="M2356" s="209">
        <v>0</v>
      </c>
      <c r="N2356" s="209">
        <v>0</v>
      </c>
      <c r="O2356" s="210">
        <f>+M2356+N2356</f>
        <v>0</v>
      </c>
      <c r="P2356" s="210">
        <f>+L2356+O2356</f>
        <v>0</v>
      </c>
      <c r="Q2356" s="293" t="s">
        <v>19</v>
      </c>
      <c r="R2356" s="212"/>
      <c r="S2356" s="212"/>
      <c r="T2356" s="213">
        <v>0</v>
      </c>
      <c r="U2356" s="213">
        <v>0</v>
      </c>
      <c r="V2356" s="213">
        <v>0</v>
      </c>
      <c r="W2356" s="213">
        <v>0</v>
      </c>
      <c r="X2356" s="213"/>
      <c r="Y2356" s="213"/>
      <c r="Z2356" s="213">
        <v>0</v>
      </c>
      <c r="AA2356" s="213">
        <v>0</v>
      </c>
      <c r="AB2356" s="213">
        <v>0</v>
      </c>
      <c r="AC2356" s="213">
        <v>0</v>
      </c>
      <c r="AD2356" s="214"/>
      <c r="AE2356" s="214"/>
      <c r="AF2356" s="209">
        <f>J2356+T2356-Z2356</f>
        <v>0</v>
      </c>
      <c r="AG2356" s="209">
        <f>K2356+U2356-AA2356</f>
        <v>0</v>
      </c>
      <c r="AH2356" s="210">
        <f>+AF2356+AG2356</f>
        <v>0</v>
      </c>
      <c r="AI2356" s="209">
        <f>M2356+V2356-AB2356</f>
        <v>0</v>
      </c>
      <c r="AJ2356" s="209">
        <f>N2356+W2356-AC2356</f>
        <v>0</v>
      </c>
      <c r="AK2356" s="210">
        <f>+AI2356+AJ2356</f>
        <v>0</v>
      </c>
      <c r="AL2356" s="210">
        <f>+AH2356+AK2356</f>
        <v>0</v>
      </c>
      <c r="AM2356" s="213">
        <v>0</v>
      </c>
      <c r="AN2356" s="213">
        <v>0</v>
      </c>
      <c r="AO2356" s="210">
        <f>+AM2356+AN2356</f>
        <v>0</v>
      </c>
      <c r="AP2356" s="213">
        <v>0</v>
      </c>
      <c r="AQ2356" s="213">
        <v>0</v>
      </c>
      <c r="AR2356" s="210">
        <f>+AP2356+AQ2356</f>
        <v>0</v>
      </c>
      <c r="AS2356" s="210">
        <f>+AO2356+AR2356</f>
        <v>0</v>
      </c>
      <c r="AT2356" s="213">
        <v>0</v>
      </c>
      <c r="AU2356" s="213">
        <v>0</v>
      </c>
      <c r="AV2356" s="210">
        <f>+AT2356+AU2356</f>
        <v>0</v>
      </c>
      <c r="AW2356" s="213">
        <v>0</v>
      </c>
      <c r="AX2356" s="213">
        <v>0</v>
      </c>
      <c r="AY2356" s="210">
        <f>+AW2356+AX2356</f>
        <v>0</v>
      </c>
      <c r="AZ2356" s="210">
        <f>+AV2356+AY2356</f>
        <v>0</v>
      </c>
      <c r="BA2356" s="213">
        <v>0</v>
      </c>
      <c r="BB2356" s="213">
        <v>0</v>
      </c>
      <c r="BC2356" s="210">
        <f>+BA2356+BB2356</f>
        <v>0</v>
      </c>
      <c r="BD2356" s="213">
        <v>0</v>
      </c>
      <c r="BE2356" s="213">
        <v>0</v>
      </c>
      <c r="BF2356" s="210">
        <f>+BD2356+BE2356</f>
        <v>0</v>
      </c>
      <c r="BG2356" s="210">
        <f>+BC2356+BF2356</f>
        <v>0</v>
      </c>
      <c r="BH2356" s="213">
        <v>0</v>
      </c>
      <c r="BI2356" s="213">
        <v>0</v>
      </c>
      <c r="BJ2356" s="210">
        <f>+BH2356+BI2356</f>
        <v>0</v>
      </c>
      <c r="BK2356" s="213">
        <v>0</v>
      </c>
      <c r="BL2356" s="213">
        <v>0</v>
      </c>
      <c r="BM2356" s="210">
        <f>+BK2356+BL2356</f>
        <v>0</v>
      </c>
      <c r="BN2356" s="210">
        <f>+BJ2356+BM2356</f>
        <v>0</v>
      </c>
      <c r="BO2356" s="209">
        <f>AF2356-AM2356-AT2356-BA2356-BH2356</f>
        <v>0</v>
      </c>
      <c r="BP2356" s="209">
        <f>AG2356-AN2356-AU2356-BB2356-BI2356</f>
        <v>0</v>
      </c>
      <c r="BQ2356" s="210">
        <f>+BO2356+BP2356</f>
        <v>0</v>
      </c>
      <c r="BR2356" s="209">
        <f>AI2356-AP2356-AW2356-BD2356-BK2356</f>
        <v>0</v>
      </c>
      <c r="BS2356" s="209">
        <f>AJ2356-AQ2356-AX2356-BE2356-BL2356</f>
        <v>0</v>
      </c>
      <c r="BT2356" s="210">
        <f>+BR2356+BS2356</f>
        <v>0</v>
      </c>
      <c r="BU2356" s="210">
        <f>+BQ2356+BT2356</f>
        <v>0</v>
      </c>
      <c r="BV2356" s="215">
        <f>R2356+X2356-AD2356</f>
        <v>0</v>
      </c>
      <c r="BW2356" s="215">
        <f>S2356+Y2356-AE2356</f>
        <v>0</v>
      </c>
      <c r="BX2356" s="216">
        <v>0</v>
      </c>
      <c r="BY2356" s="216">
        <v>0</v>
      </c>
      <c r="BZ2356" s="215">
        <f>BV2356-BX2356</f>
        <v>0</v>
      </c>
      <c r="CA2356" s="217">
        <f>BW2356-BY2356</f>
        <v>0</v>
      </c>
    </row>
    <row r="2357" spans="2:79" ht="36.75" hidden="1" customHeight="1">
      <c r="B2357" s="197">
        <v>2015</v>
      </c>
      <c r="C2357" s="198">
        <v>8320</v>
      </c>
      <c r="D2357" s="197">
        <v>9</v>
      </c>
      <c r="E2357" s="197">
        <v>5000</v>
      </c>
      <c r="F2357" s="197">
        <v>5200</v>
      </c>
      <c r="G2357" s="197">
        <v>523</v>
      </c>
      <c r="H2357" s="197"/>
      <c r="I2357" s="199" t="s">
        <v>196</v>
      </c>
      <c r="J2357" s="200">
        <f>SUM(J2358:J2361)</f>
        <v>0</v>
      </c>
      <c r="K2357" s="200">
        <f>SUM(K2358:K2361)</f>
        <v>0</v>
      </c>
      <c r="L2357" s="200">
        <f>+J2357+K2357</f>
        <v>0</v>
      </c>
      <c r="M2357" s="200">
        <f>SUM(M2358:M2361)</f>
        <v>0</v>
      </c>
      <c r="N2357" s="200">
        <f>SUM(N2358:N2361)</f>
        <v>0</v>
      </c>
      <c r="O2357" s="200">
        <f>+M2357+N2357</f>
        <v>0</v>
      </c>
      <c r="P2357" s="200">
        <f>+L2357+O2357</f>
        <v>0</v>
      </c>
      <c r="Q2357" s="200"/>
      <c r="R2357" s="309"/>
      <c r="S2357" s="309"/>
      <c r="T2357" s="200">
        <f>SUM(T2358:T2361)</f>
        <v>0</v>
      </c>
      <c r="U2357" s="200">
        <f>SUM(U2358:U2361)</f>
        <v>0</v>
      </c>
      <c r="V2357" s="200">
        <f>SUM(V2358:V2361)</f>
        <v>0</v>
      </c>
      <c r="W2357" s="200">
        <f>SUM(W2358:W2361)</f>
        <v>0</v>
      </c>
      <c r="X2357" s="202"/>
      <c r="Y2357" s="202"/>
      <c r="Z2357" s="200">
        <f>SUM(Z2358:Z2361)</f>
        <v>0</v>
      </c>
      <c r="AA2357" s="200">
        <f>SUM(AA2358:AA2361)</f>
        <v>0</v>
      </c>
      <c r="AB2357" s="200">
        <f>SUM(AB2358:AB2361)</f>
        <v>0</v>
      </c>
      <c r="AC2357" s="200">
        <f>SUM(AC2358:AC2361)</f>
        <v>0</v>
      </c>
      <c r="AD2357" s="202"/>
      <c r="AE2357" s="202"/>
      <c r="AF2357" s="200">
        <f>SUM(AF2358:AF2361)</f>
        <v>0</v>
      </c>
      <c r="AG2357" s="200">
        <f>SUM(AG2358:AG2361)</f>
        <v>0</v>
      </c>
      <c r="AH2357" s="200">
        <f>+AF2357+AG2357</f>
        <v>0</v>
      </c>
      <c r="AI2357" s="200">
        <f>SUM(AI2358:AI2361)</f>
        <v>0</v>
      </c>
      <c r="AJ2357" s="200">
        <f>SUM(AJ2358:AJ2361)</f>
        <v>0</v>
      </c>
      <c r="AK2357" s="200">
        <f>+AI2357+AJ2357</f>
        <v>0</v>
      </c>
      <c r="AL2357" s="200">
        <f>+AH2357+AK2357</f>
        <v>0</v>
      </c>
      <c r="AM2357" s="200">
        <f>SUM(AM2358:AM2361)</f>
        <v>0</v>
      </c>
      <c r="AN2357" s="200">
        <f>SUM(AN2358:AN2361)</f>
        <v>0</v>
      </c>
      <c r="AO2357" s="200">
        <f>+AM2357+AN2357</f>
        <v>0</v>
      </c>
      <c r="AP2357" s="200">
        <f>SUM(AP2358:AP2361)</f>
        <v>0</v>
      </c>
      <c r="AQ2357" s="200">
        <f>SUM(AQ2358:AQ2361)</f>
        <v>0</v>
      </c>
      <c r="AR2357" s="200">
        <f>+AP2357+AQ2357</f>
        <v>0</v>
      </c>
      <c r="AS2357" s="200">
        <f>+AO2357+AR2357</f>
        <v>0</v>
      </c>
      <c r="AT2357" s="200">
        <f>SUM(AT2358:AT2361)</f>
        <v>0</v>
      </c>
      <c r="AU2357" s="200">
        <f>SUM(AU2358:AU2361)</f>
        <v>0</v>
      </c>
      <c r="AV2357" s="200">
        <f>+AT2357+AU2357</f>
        <v>0</v>
      </c>
      <c r="AW2357" s="200">
        <f>SUM(AW2358:AW2361)</f>
        <v>0</v>
      </c>
      <c r="AX2357" s="200">
        <f>SUM(AX2358:AX2361)</f>
        <v>0</v>
      </c>
      <c r="AY2357" s="200">
        <f>+AW2357+AX2357</f>
        <v>0</v>
      </c>
      <c r="AZ2357" s="200">
        <f>+AV2357+AY2357</f>
        <v>0</v>
      </c>
      <c r="BA2357" s="200">
        <f>SUM(BA2358:BA2361)</f>
        <v>0</v>
      </c>
      <c r="BB2357" s="200">
        <f>SUM(BB2358:BB2361)</f>
        <v>0</v>
      </c>
      <c r="BC2357" s="200">
        <f>+BA2357+BB2357</f>
        <v>0</v>
      </c>
      <c r="BD2357" s="200">
        <f>SUM(BD2358:BD2361)</f>
        <v>0</v>
      </c>
      <c r="BE2357" s="200">
        <f>SUM(BE2358:BE2361)</f>
        <v>0</v>
      </c>
      <c r="BF2357" s="200">
        <f>+BD2357+BE2357</f>
        <v>0</v>
      </c>
      <c r="BG2357" s="200">
        <f>+BC2357+BF2357</f>
        <v>0</v>
      </c>
      <c r="BH2357" s="200">
        <f>SUM(BH2358:BH2361)</f>
        <v>0</v>
      </c>
      <c r="BI2357" s="200">
        <f>SUM(BI2358:BI2361)</f>
        <v>0</v>
      </c>
      <c r="BJ2357" s="200">
        <f>+BH2357+BI2357</f>
        <v>0</v>
      </c>
      <c r="BK2357" s="200">
        <f>SUM(BK2358:BK2361)</f>
        <v>0</v>
      </c>
      <c r="BL2357" s="200">
        <f>SUM(BL2358:BL2361)</f>
        <v>0</v>
      </c>
      <c r="BM2357" s="200">
        <f>+BK2357+BL2357</f>
        <v>0</v>
      </c>
      <c r="BN2357" s="200">
        <f>+BJ2357+BM2357</f>
        <v>0</v>
      </c>
      <c r="BO2357" s="200">
        <f>SUM(BO2358:BO2361)</f>
        <v>0</v>
      </c>
      <c r="BP2357" s="200">
        <f>SUM(BP2358:BP2361)</f>
        <v>0</v>
      </c>
      <c r="BQ2357" s="200">
        <f>+BO2357+BP2357</f>
        <v>0</v>
      </c>
      <c r="BR2357" s="200">
        <f>SUM(BR2358:BR2361)</f>
        <v>0</v>
      </c>
      <c r="BS2357" s="200">
        <f>SUM(BS2358:BS2361)</f>
        <v>0</v>
      </c>
      <c r="BT2357" s="200">
        <f>+BR2357+BS2357</f>
        <v>0</v>
      </c>
      <c r="BU2357" s="200">
        <f>+BQ2357+BT2357</f>
        <v>0</v>
      </c>
      <c r="BV2357" s="203"/>
      <c r="BW2357" s="203"/>
      <c r="BX2357" s="204"/>
      <c r="BY2357" s="204"/>
      <c r="BZ2357" s="203"/>
      <c r="CA2357" s="205"/>
    </row>
    <row r="2358" spans="2:79" ht="36.75" hidden="1" customHeight="1">
      <c r="B2358" s="218">
        <v>2015</v>
      </c>
      <c r="C2358" s="219">
        <v>8320</v>
      </c>
      <c r="D2358" s="218">
        <v>9</v>
      </c>
      <c r="E2358" s="218">
        <v>5000</v>
      </c>
      <c r="F2358" s="218">
        <v>5200</v>
      </c>
      <c r="G2358" s="218">
        <v>523</v>
      </c>
      <c r="H2358" s="218">
        <v>1</v>
      </c>
      <c r="I2358" s="220" t="s">
        <v>195</v>
      </c>
      <c r="J2358" s="209">
        <v>0</v>
      </c>
      <c r="K2358" s="209">
        <v>0</v>
      </c>
      <c r="L2358" s="210">
        <f>+J2358+K2358</f>
        <v>0</v>
      </c>
      <c r="M2358" s="209">
        <v>0</v>
      </c>
      <c r="N2358" s="209">
        <v>0</v>
      </c>
      <c r="O2358" s="210">
        <f>+M2358+N2358</f>
        <v>0</v>
      </c>
      <c r="P2358" s="210">
        <f>+L2358+O2358</f>
        <v>0</v>
      </c>
      <c r="Q2358" s="221" t="s">
        <v>19</v>
      </c>
      <c r="R2358" s="307"/>
      <c r="S2358" s="307"/>
      <c r="T2358" s="213">
        <v>0</v>
      </c>
      <c r="U2358" s="213">
        <v>0</v>
      </c>
      <c r="V2358" s="213">
        <v>0</v>
      </c>
      <c r="W2358" s="213">
        <v>0</v>
      </c>
      <c r="X2358" s="213"/>
      <c r="Y2358" s="213"/>
      <c r="Z2358" s="213">
        <v>0</v>
      </c>
      <c r="AA2358" s="213">
        <v>0</v>
      </c>
      <c r="AB2358" s="213">
        <v>0</v>
      </c>
      <c r="AC2358" s="213">
        <v>0</v>
      </c>
      <c r="AD2358" s="214"/>
      <c r="AE2358" s="214"/>
      <c r="AF2358" s="209">
        <f>J2358+T2358-Z2358</f>
        <v>0</v>
      </c>
      <c r="AG2358" s="209">
        <f>K2358+U2358-AA2358</f>
        <v>0</v>
      </c>
      <c r="AH2358" s="210">
        <f>+AF2358+AG2358</f>
        <v>0</v>
      </c>
      <c r="AI2358" s="209">
        <f>M2358+V2358-AB2358</f>
        <v>0</v>
      </c>
      <c r="AJ2358" s="209">
        <f>N2358+W2358-AC2358</f>
        <v>0</v>
      </c>
      <c r="AK2358" s="210">
        <f>+AI2358+AJ2358</f>
        <v>0</v>
      </c>
      <c r="AL2358" s="210">
        <f>+AH2358+AK2358</f>
        <v>0</v>
      </c>
      <c r="AM2358" s="213">
        <v>0</v>
      </c>
      <c r="AN2358" s="213">
        <v>0</v>
      </c>
      <c r="AO2358" s="210">
        <f>+AM2358+AN2358</f>
        <v>0</v>
      </c>
      <c r="AP2358" s="213">
        <v>0</v>
      </c>
      <c r="AQ2358" s="213">
        <v>0</v>
      </c>
      <c r="AR2358" s="210">
        <f>+AP2358+AQ2358</f>
        <v>0</v>
      </c>
      <c r="AS2358" s="210">
        <f>+AO2358+AR2358</f>
        <v>0</v>
      </c>
      <c r="AT2358" s="213">
        <v>0</v>
      </c>
      <c r="AU2358" s="213">
        <v>0</v>
      </c>
      <c r="AV2358" s="210">
        <f>+AT2358+AU2358</f>
        <v>0</v>
      </c>
      <c r="AW2358" s="213">
        <v>0</v>
      </c>
      <c r="AX2358" s="213">
        <v>0</v>
      </c>
      <c r="AY2358" s="210">
        <f>+AW2358+AX2358</f>
        <v>0</v>
      </c>
      <c r="AZ2358" s="210">
        <f>+AV2358+AY2358</f>
        <v>0</v>
      </c>
      <c r="BA2358" s="213">
        <v>0</v>
      </c>
      <c r="BB2358" s="213">
        <v>0</v>
      </c>
      <c r="BC2358" s="210">
        <f>+BA2358+BB2358</f>
        <v>0</v>
      </c>
      <c r="BD2358" s="213">
        <v>0</v>
      </c>
      <c r="BE2358" s="213">
        <v>0</v>
      </c>
      <c r="BF2358" s="210">
        <f>+BD2358+BE2358</f>
        <v>0</v>
      </c>
      <c r="BG2358" s="210">
        <f>+BC2358+BF2358</f>
        <v>0</v>
      </c>
      <c r="BH2358" s="213">
        <v>0</v>
      </c>
      <c r="BI2358" s="213">
        <v>0</v>
      </c>
      <c r="BJ2358" s="210">
        <f>+BH2358+BI2358</f>
        <v>0</v>
      </c>
      <c r="BK2358" s="213">
        <v>0</v>
      </c>
      <c r="BL2358" s="213">
        <v>0</v>
      </c>
      <c r="BM2358" s="210">
        <f>+BK2358+BL2358</f>
        <v>0</v>
      </c>
      <c r="BN2358" s="210">
        <f>+BJ2358+BM2358</f>
        <v>0</v>
      </c>
      <c r="BO2358" s="209">
        <f>AF2358-AM2358-AT2358-BA2358-BH2358</f>
        <v>0</v>
      </c>
      <c r="BP2358" s="209">
        <f>AG2358-AN2358-AU2358-BB2358-BI2358</f>
        <v>0</v>
      </c>
      <c r="BQ2358" s="210">
        <f>+BO2358+BP2358</f>
        <v>0</v>
      </c>
      <c r="BR2358" s="209">
        <f>AI2358-AP2358-AW2358-BD2358-BK2358</f>
        <v>0</v>
      </c>
      <c r="BS2358" s="209">
        <f>AJ2358-AQ2358-AX2358-BE2358-BL2358</f>
        <v>0</v>
      </c>
      <c r="BT2358" s="210">
        <f>+BR2358+BS2358</f>
        <v>0</v>
      </c>
      <c r="BU2358" s="210">
        <f>+BQ2358+BT2358</f>
        <v>0</v>
      </c>
      <c r="BV2358" s="215">
        <f>R2358+X2358-AD2358</f>
        <v>0</v>
      </c>
      <c r="BW2358" s="215">
        <f>S2358+Y2358-AE2358</f>
        <v>0</v>
      </c>
      <c r="BX2358" s="216">
        <v>0</v>
      </c>
      <c r="BY2358" s="216">
        <v>0</v>
      </c>
      <c r="BZ2358" s="215">
        <f>BV2358-BX2358</f>
        <v>0</v>
      </c>
      <c r="CA2358" s="217">
        <f>BW2358-BY2358</f>
        <v>0</v>
      </c>
    </row>
    <row r="2359" spans="2:79" ht="36.75" hidden="1" customHeight="1">
      <c r="B2359" s="218">
        <v>2015</v>
      </c>
      <c r="C2359" s="219">
        <v>8320</v>
      </c>
      <c r="D2359" s="218">
        <v>9</v>
      </c>
      <c r="E2359" s="218">
        <v>5000</v>
      </c>
      <c r="F2359" s="218">
        <v>5200</v>
      </c>
      <c r="G2359" s="218">
        <v>523</v>
      </c>
      <c r="H2359" s="218">
        <v>2</v>
      </c>
      <c r="I2359" s="220" t="s">
        <v>1128</v>
      </c>
      <c r="J2359" s="209">
        <v>0</v>
      </c>
      <c r="K2359" s="209">
        <v>0</v>
      </c>
      <c r="L2359" s="210">
        <f>+J2359+K2359</f>
        <v>0</v>
      </c>
      <c r="M2359" s="209">
        <v>0</v>
      </c>
      <c r="N2359" s="209">
        <v>0</v>
      </c>
      <c r="O2359" s="210">
        <f>+M2359+N2359</f>
        <v>0</v>
      </c>
      <c r="P2359" s="210">
        <f>+L2359+O2359</f>
        <v>0</v>
      </c>
      <c r="Q2359" s="221" t="s">
        <v>19</v>
      </c>
      <c r="R2359" s="307"/>
      <c r="S2359" s="307"/>
      <c r="T2359" s="213">
        <v>0</v>
      </c>
      <c r="U2359" s="213">
        <v>0</v>
      </c>
      <c r="V2359" s="213">
        <v>0</v>
      </c>
      <c r="W2359" s="213">
        <v>0</v>
      </c>
      <c r="X2359" s="213"/>
      <c r="Y2359" s="213"/>
      <c r="Z2359" s="213">
        <v>0</v>
      </c>
      <c r="AA2359" s="213">
        <v>0</v>
      </c>
      <c r="AB2359" s="213">
        <v>0</v>
      </c>
      <c r="AC2359" s="213">
        <v>0</v>
      </c>
      <c r="AD2359" s="214"/>
      <c r="AE2359" s="214"/>
      <c r="AF2359" s="209">
        <f>J2359+T2359-Z2359</f>
        <v>0</v>
      </c>
      <c r="AG2359" s="209">
        <f>K2359+U2359-AA2359</f>
        <v>0</v>
      </c>
      <c r="AH2359" s="210">
        <f>+AF2359+AG2359</f>
        <v>0</v>
      </c>
      <c r="AI2359" s="209">
        <f>M2359+V2359-AB2359</f>
        <v>0</v>
      </c>
      <c r="AJ2359" s="209">
        <f>N2359+W2359-AC2359</f>
        <v>0</v>
      </c>
      <c r="AK2359" s="210">
        <f>+AI2359+AJ2359</f>
        <v>0</v>
      </c>
      <c r="AL2359" s="210">
        <f>+AH2359+AK2359</f>
        <v>0</v>
      </c>
      <c r="AM2359" s="213">
        <v>0</v>
      </c>
      <c r="AN2359" s="213">
        <v>0</v>
      </c>
      <c r="AO2359" s="210">
        <f>+AM2359+AN2359</f>
        <v>0</v>
      </c>
      <c r="AP2359" s="213">
        <v>0</v>
      </c>
      <c r="AQ2359" s="213">
        <v>0</v>
      </c>
      <c r="AR2359" s="210">
        <f>+AP2359+AQ2359</f>
        <v>0</v>
      </c>
      <c r="AS2359" s="210">
        <f>+AO2359+AR2359</f>
        <v>0</v>
      </c>
      <c r="AT2359" s="213">
        <v>0</v>
      </c>
      <c r="AU2359" s="213">
        <v>0</v>
      </c>
      <c r="AV2359" s="210">
        <f>+AT2359+AU2359</f>
        <v>0</v>
      </c>
      <c r="AW2359" s="213">
        <v>0</v>
      </c>
      <c r="AX2359" s="213">
        <v>0</v>
      </c>
      <c r="AY2359" s="210">
        <f>+AW2359+AX2359</f>
        <v>0</v>
      </c>
      <c r="AZ2359" s="210">
        <f>+AV2359+AY2359</f>
        <v>0</v>
      </c>
      <c r="BA2359" s="213">
        <v>0</v>
      </c>
      <c r="BB2359" s="213">
        <v>0</v>
      </c>
      <c r="BC2359" s="210">
        <f>+BA2359+BB2359</f>
        <v>0</v>
      </c>
      <c r="BD2359" s="213">
        <v>0</v>
      </c>
      <c r="BE2359" s="213">
        <v>0</v>
      </c>
      <c r="BF2359" s="210">
        <f>+BD2359+BE2359</f>
        <v>0</v>
      </c>
      <c r="BG2359" s="210">
        <f>+BC2359+BF2359</f>
        <v>0</v>
      </c>
      <c r="BH2359" s="213">
        <v>0</v>
      </c>
      <c r="BI2359" s="213">
        <v>0</v>
      </c>
      <c r="BJ2359" s="210">
        <f>+BH2359+BI2359</f>
        <v>0</v>
      </c>
      <c r="BK2359" s="213">
        <v>0</v>
      </c>
      <c r="BL2359" s="213">
        <v>0</v>
      </c>
      <c r="BM2359" s="210">
        <f>+BK2359+BL2359</f>
        <v>0</v>
      </c>
      <c r="BN2359" s="210">
        <f>+BJ2359+BM2359</f>
        <v>0</v>
      </c>
      <c r="BO2359" s="209">
        <f>AF2359-AM2359-AT2359-BA2359-BH2359</f>
        <v>0</v>
      </c>
      <c r="BP2359" s="209">
        <f>AG2359-AN2359-AU2359-BB2359-BI2359</f>
        <v>0</v>
      </c>
      <c r="BQ2359" s="210">
        <f>+BO2359+BP2359</f>
        <v>0</v>
      </c>
      <c r="BR2359" s="209">
        <f>AI2359-AP2359-AW2359-BD2359-BK2359</f>
        <v>0</v>
      </c>
      <c r="BS2359" s="209">
        <f>AJ2359-AQ2359-AX2359-BE2359-BL2359</f>
        <v>0</v>
      </c>
      <c r="BT2359" s="210">
        <f>+BR2359+BS2359</f>
        <v>0</v>
      </c>
      <c r="BU2359" s="210">
        <f>+BQ2359+BT2359</f>
        <v>0</v>
      </c>
      <c r="BV2359" s="215">
        <f>R2359+X2359-AD2359</f>
        <v>0</v>
      </c>
      <c r="BW2359" s="215">
        <f>S2359+Y2359-AE2359</f>
        <v>0</v>
      </c>
      <c r="BX2359" s="216">
        <v>0</v>
      </c>
      <c r="BY2359" s="216">
        <v>0</v>
      </c>
      <c r="BZ2359" s="215">
        <f>BV2359-BX2359</f>
        <v>0</v>
      </c>
      <c r="CA2359" s="217">
        <f>BW2359-BY2359</f>
        <v>0</v>
      </c>
    </row>
    <row r="2360" spans="2:79" ht="36.75" hidden="1" customHeight="1">
      <c r="B2360" s="218">
        <v>2015</v>
      </c>
      <c r="C2360" s="219">
        <v>8320</v>
      </c>
      <c r="D2360" s="218">
        <v>9</v>
      </c>
      <c r="E2360" s="218">
        <v>5000</v>
      </c>
      <c r="F2360" s="218">
        <v>5200</v>
      </c>
      <c r="G2360" s="218">
        <v>523</v>
      </c>
      <c r="H2360" s="218">
        <v>3</v>
      </c>
      <c r="I2360" s="220" t="s">
        <v>834</v>
      </c>
      <c r="J2360" s="209">
        <v>0</v>
      </c>
      <c r="K2360" s="209">
        <v>0</v>
      </c>
      <c r="L2360" s="210">
        <f>+J2360+K2360</f>
        <v>0</v>
      </c>
      <c r="M2360" s="209">
        <v>0</v>
      </c>
      <c r="N2360" s="209">
        <v>0</v>
      </c>
      <c r="O2360" s="210">
        <f>+M2360+N2360</f>
        <v>0</v>
      </c>
      <c r="P2360" s="210">
        <f>+L2360+O2360</f>
        <v>0</v>
      </c>
      <c r="Q2360" s="221" t="s">
        <v>19</v>
      </c>
      <c r="R2360" s="307"/>
      <c r="S2360" s="307"/>
      <c r="T2360" s="213">
        <v>0</v>
      </c>
      <c r="U2360" s="213">
        <v>0</v>
      </c>
      <c r="V2360" s="213">
        <v>0</v>
      </c>
      <c r="W2360" s="213">
        <v>0</v>
      </c>
      <c r="X2360" s="213"/>
      <c r="Y2360" s="213"/>
      <c r="Z2360" s="213">
        <v>0</v>
      </c>
      <c r="AA2360" s="213">
        <v>0</v>
      </c>
      <c r="AB2360" s="213">
        <v>0</v>
      </c>
      <c r="AC2360" s="213">
        <v>0</v>
      </c>
      <c r="AD2360" s="214"/>
      <c r="AE2360" s="214"/>
      <c r="AF2360" s="209">
        <f>J2360+T2360-Z2360</f>
        <v>0</v>
      </c>
      <c r="AG2360" s="209">
        <f>K2360+U2360-AA2360</f>
        <v>0</v>
      </c>
      <c r="AH2360" s="210">
        <f>+AF2360+AG2360</f>
        <v>0</v>
      </c>
      <c r="AI2360" s="209">
        <f>M2360+V2360-AB2360</f>
        <v>0</v>
      </c>
      <c r="AJ2360" s="209">
        <f>N2360+W2360-AC2360</f>
        <v>0</v>
      </c>
      <c r="AK2360" s="210">
        <f>+AI2360+AJ2360</f>
        <v>0</v>
      </c>
      <c r="AL2360" s="210">
        <f>+AH2360+AK2360</f>
        <v>0</v>
      </c>
      <c r="AM2360" s="213">
        <v>0</v>
      </c>
      <c r="AN2360" s="213">
        <v>0</v>
      </c>
      <c r="AO2360" s="210">
        <f>+AM2360+AN2360</f>
        <v>0</v>
      </c>
      <c r="AP2360" s="213">
        <v>0</v>
      </c>
      <c r="AQ2360" s="213">
        <v>0</v>
      </c>
      <c r="AR2360" s="210">
        <f>+AP2360+AQ2360</f>
        <v>0</v>
      </c>
      <c r="AS2360" s="210">
        <f>+AO2360+AR2360</f>
        <v>0</v>
      </c>
      <c r="AT2360" s="213">
        <v>0</v>
      </c>
      <c r="AU2360" s="213">
        <v>0</v>
      </c>
      <c r="AV2360" s="210">
        <f>+AT2360+AU2360</f>
        <v>0</v>
      </c>
      <c r="AW2360" s="213">
        <v>0</v>
      </c>
      <c r="AX2360" s="213">
        <v>0</v>
      </c>
      <c r="AY2360" s="210">
        <f>+AW2360+AX2360</f>
        <v>0</v>
      </c>
      <c r="AZ2360" s="210">
        <f>+AV2360+AY2360</f>
        <v>0</v>
      </c>
      <c r="BA2360" s="213">
        <v>0</v>
      </c>
      <c r="BB2360" s="213">
        <v>0</v>
      </c>
      <c r="BC2360" s="210">
        <f>+BA2360+BB2360</f>
        <v>0</v>
      </c>
      <c r="BD2360" s="213">
        <v>0</v>
      </c>
      <c r="BE2360" s="213">
        <v>0</v>
      </c>
      <c r="BF2360" s="210">
        <f>+BD2360+BE2360</f>
        <v>0</v>
      </c>
      <c r="BG2360" s="210">
        <f>+BC2360+BF2360</f>
        <v>0</v>
      </c>
      <c r="BH2360" s="213">
        <v>0</v>
      </c>
      <c r="BI2360" s="213">
        <v>0</v>
      </c>
      <c r="BJ2360" s="210">
        <f>+BH2360+BI2360</f>
        <v>0</v>
      </c>
      <c r="BK2360" s="213">
        <v>0</v>
      </c>
      <c r="BL2360" s="213">
        <v>0</v>
      </c>
      <c r="BM2360" s="210">
        <f>+BK2360+BL2360</f>
        <v>0</v>
      </c>
      <c r="BN2360" s="210">
        <f>+BJ2360+BM2360</f>
        <v>0</v>
      </c>
      <c r="BO2360" s="209">
        <f>AF2360-AM2360-AT2360-BA2360-BH2360</f>
        <v>0</v>
      </c>
      <c r="BP2360" s="209">
        <f>AG2360-AN2360-AU2360-BB2360-BI2360</f>
        <v>0</v>
      </c>
      <c r="BQ2360" s="210">
        <f>+BO2360+BP2360</f>
        <v>0</v>
      </c>
      <c r="BR2360" s="209">
        <f>AI2360-AP2360-AW2360-BD2360-BK2360</f>
        <v>0</v>
      </c>
      <c r="BS2360" s="209">
        <f>AJ2360-AQ2360-AX2360-BE2360-BL2360</f>
        <v>0</v>
      </c>
      <c r="BT2360" s="210">
        <f>+BR2360+BS2360</f>
        <v>0</v>
      </c>
      <c r="BU2360" s="210">
        <f>+BQ2360+BT2360</f>
        <v>0</v>
      </c>
      <c r="BV2360" s="215">
        <f>R2360+X2360-AD2360</f>
        <v>0</v>
      </c>
      <c r="BW2360" s="215">
        <f>S2360+Y2360-AE2360</f>
        <v>0</v>
      </c>
      <c r="BX2360" s="216">
        <v>0</v>
      </c>
      <c r="BY2360" s="216">
        <v>0</v>
      </c>
      <c r="BZ2360" s="215">
        <f>BV2360-BX2360</f>
        <v>0</v>
      </c>
      <c r="CA2360" s="217">
        <f>BW2360-BY2360</f>
        <v>0</v>
      </c>
    </row>
    <row r="2361" spans="2:79" ht="36.75" hidden="1" customHeight="1">
      <c r="B2361" s="218">
        <v>2015</v>
      </c>
      <c r="C2361" s="219">
        <v>8320</v>
      </c>
      <c r="D2361" s="218">
        <v>9</v>
      </c>
      <c r="E2361" s="218">
        <v>5000</v>
      </c>
      <c r="F2361" s="218">
        <v>5200</v>
      </c>
      <c r="G2361" s="218">
        <v>523</v>
      </c>
      <c r="H2361" s="218">
        <v>4</v>
      </c>
      <c r="I2361" s="208" t="s">
        <v>186</v>
      </c>
      <c r="J2361" s="209">
        <v>0</v>
      </c>
      <c r="K2361" s="209">
        <v>0</v>
      </c>
      <c r="L2361" s="210">
        <f>+J2361+K2361</f>
        <v>0</v>
      </c>
      <c r="M2361" s="209">
        <v>0</v>
      </c>
      <c r="N2361" s="209">
        <v>0</v>
      </c>
      <c r="O2361" s="210">
        <f>+M2361+N2361</f>
        <v>0</v>
      </c>
      <c r="P2361" s="210">
        <f>+L2361+O2361</f>
        <v>0</v>
      </c>
      <c r="Q2361" s="245" t="s">
        <v>145</v>
      </c>
      <c r="R2361" s="307"/>
      <c r="S2361" s="307"/>
      <c r="T2361" s="213">
        <v>0</v>
      </c>
      <c r="U2361" s="213">
        <v>0</v>
      </c>
      <c r="V2361" s="213">
        <v>0</v>
      </c>
      <c r="W2361" s="213">
        <v>0</v>
      </c>
      <c r="X2361" s="213"/>
      <c r="Y2361" s="213"/>
      <c r="Z2361" s="213">
        <v>0</v>
      </c>
      <c r="AA2361" s="213">
        <v>0</v>
      </c>
      <c r="AB2361" s="213">
        <v>0</v>
      </c>
      <c r="AC2361" s="213">
        <v>0</v>
      </c>
      <c r="AD2361" s="214"/>
      <c r="AE2361" s="214"/>
      <c r="AF2361" s="209">
        <f>J2361+T2361-Z2361</f>
        <v>0</v>
      </c>
      <c r="AG2361" s="209">
        <f>K2361+U2361-AA2361</f>
        <v>0</v>
      </c>
      <c r="AH2361" s="210">
        <f>+AF2361+AG2361</f>
        <v>0</v>
      </c>
      <c r="AI2361" s="209">
        <f>M2361+V2361-AB2361</f>
        <v>0</v>
      </c>
      <c r="AJ2361" s="209">
        <f>N2361+W2361-AC2361</f>
        <v>0</v>
      </c>
      <c r="AK2361" s="210">
        <f>+AI2361+AJ2361</f>
        <v>0</v>
      </c>
      <c r="AL2361" s="210">
        <f>+AH2361+AK2361</f>
        <v>0</v>
      </c>
      <c r="AM2361" s="213">
        <v>0</v>
      </c>
      <c r="AN2361" s="213">
        <v>0</v>
      </c>
      <c r="AO2361" s="210">
        <f>+AM2361+AN2361</f>
        <v>0</v>
      </c>
      <c r="AP2361" s="213">
        <v>0</v>
      </c>
      <c r="AQ2361" s="213">
        <v>0</v>
      </c>
      <c r="AR2361" s="210">
        <f>+AP2361+AQ2361</f>
        <v>0</v>
      </c>
      <c r="AS2361" s="210">
        <f>+AO2361+AR2361</f>
        <v>0</v>
      </c>
      <c r="AT2361" s="213">
        <v>0</v>
      </c>
      <c r="AU2361" s="213">
        <v>0</v>
      </c>
      <c r="AV2361" s="210">
        <f>+AT2361+AU2361</f>
        <v>0</v>
      </c>
      <c r="AW2361" s="213">
        <v>0</v>
      </c>
      <c r="AX2361" s="213">
        <v>0</v>
      </c>
      <c r="AY2361" s="210">
        <f>+AW2361+AX2361</f>
        <v>0</v>
      </c>
      <c r="AZ2361" s="210">
        <f>+AV2361+AY2361</f>
        <v>0</v>
      </c>
      <c r="BA2361" s="213">
        <v>0</v>
      </c>
      <c r="BB2361" s="213">
        <v>0</v>
      </c>
      <c r="BC2361" s="210">
        <f>+BA2361+BB2361</f>
        <v>0</v>
      </c>
      <c r="BD2361" s="213">
        <v>0</v>
      </c>
      <c r="BE2361" s="213">
        <v>0</v>
      </c>
      <c r="BF2361" s="210">
        <f>+BD2361+BE2361</f>
        <v>0</v>
      </c>
      <c r="BG2361" s="210">
        <f>+BC2361+BF2361</f>
        <v>0</v>
      </c>
      <c r="BH2361" s="213">
        <v>0</v>
      </c>
      <c r="BI2361" s="213">
        <v>0</v>
      </c>
      <c r="BJ2361" s="210">
        <f>+BH2361+BI2361</f>
        <v>0</v>
      </c>
      <c r="BK2361" s="213">
        <v>0</v>
      </c>
      <c r="BL2361" s="213">
        <v>0</v>
      </c>
      <c r="BM2361" s="210">
        <f>+BK2361+BL2361</f>
        <v>0</v>
      </c>
      <c r="BN2361" s="210">
        <f>+BJ2361+BM2361</f>
        <v>0</v>
      </c>
      <c r="BO2361" s="209">
        <f>AF2361-AM2361-AT2361-BA2361-BH2361</f>
        <v>0</v>
      </c>
      <c r="BP2361" s="209">
        <f>AG2361-AN2361-AU2361-BB2361-BI2361</f>
        <v>0</v>
      </c>
      <c r="BQ2361" s="210">
        <f>+BO2361+BP2361</f>
        <v>0</v>
      </c>
      <c r="BR2361" s="209">
        <f>AI2361-AP2361-AW2361-BD2361-BK2361</f>
        <v>0</v>
      </c>
      <c r="BS2361" s="209">
        <f>AJ2361-AQ2361-AX2361-BE2361-BL2361</f>
        <v>0</v>
      </c>
      <c r="BT2361" s="210">
        <f>+BR2361+BS2361</f>
        <v>0</v>
      </c>
      <c r="BU2361" s="210">
        <f>+BQ2361+BT2361</f>
        <v>0</v>
      </c>
      <c r="BV2361" s="215">
        <f>R2361+X2361-AD2361</f>
        <v>0</v>
      </c>
      <c r="BW2361" s="215">
        <f>S2361+Y2361-AE2361</f>
        <v>0</v>
      </c>
      <c r="BX2361" s="216">
        <v>0</v>
      </c>
      <c r="BY2361" s="216">
        <v>0</v>
      </c>
      <c r="BZ2361" s="215">
        <f>BV2361-BX2361</f>
        <v>0</v>
      </c>
      <c r="CA2361" s="217">
        <f>BW2361-BY2361</f>
        <v>0</v>
      </c>
    </row>
    <row r="2362" spans="2:79" ht="51.75" hidden="1" customHeight="1">
      <c r="B2362" s="197">
        <v>2015</v>
      </c>
      <c r="C2362" s="198">
        <v>8320</v>
      </c>
      <c r="D2362" s="197">
        <v>9</v>
      </c>
      <c r="E2362" s="197">
        <v>5000</v>
      </c>
      <c r="F2362" s="197">
        <v>5200</v>
      </c>
      <c r="G2362" s="197">
        <v>529</v>
      </c>
      <c r="H2362" s="197"/>
      <c r="I2362" s="199" t="s">
        <v>1127</v>
      </c>
      <c r="J2362" s="200">
        <f>SUM(J2363:J2365)</f>
        <v>0</v>
      </c>
      <c r="K2362" s="200">
        <f>SUM(K2363:K2365)</f>
        <v>0</v>
      </c>
      <c r="L2362" s="200">
        <f>+J2362+K2362</f>
        <v>0</v>
      </c>
      <c r="M2362" s="200">
        <f>SUM(M2363:M2365)</f>
        <v>0</v>
      </c>
      <c r="N2362" s="200">
        <f>SUM(N2363:N2365)</f>
        <v>0</v>
      </c>
      <c r="O2362" s="200">
        <f>+M2362+N2362</f>
        <v>0</v>
      </c>
      <c r="P2362" s="200">
        <f>+L2362+O2362</f>
        <v>0</v>
      </c>
      <c r="Q2362" s="200"/>
      <c r="R2362" s="309"/>
      <c r="S2362" s="309"/>
      <c r="T2362" s="200">
        <f>SUM(T2363:T2365)</f>
        <v>0</v>
      </c>
      <c r="U2362" s="200">
        <f>SUM(U2363:U2365)</f>
        <v>0</v>
      </c>
      <c r="V2362" s="200">
        <f>SUM(V2363:V2365)</f>
        <v>0</v>
      </c>
      <c r="W2362" s="200">
        <f>SUM(W2363:W2365)</f>
        <v>0</v>
      </c>
      <c r="X2362" s="202"/>
      <c r="Y2362" s="202"/>
      <c r="Z2362" s="200">
        <f>SUM(Z2363:Z2365)</f>
        <v>0</v>
      </c>
      <c r="AA2362" s="200">
        <f>SUM(AA2363:AA2365)</f>
        <v>0</v>
      </c>
      <c r="AB2362" s="200">
        <f>SUM(AB2363:AB2365)</f>
        <v>0</v>
      </c>
      <c r="AC2362" s="200">
        <f>SUM(AC2363:AC2365)</f>
        <v>0</v>
      </c>
      <c r="AD2362" s="202"/>
      <c r="AE2362" s="202"/>
      <c r="AF2362" s="200">
        <f>SUM(AF2363:AF2365)</f>
        <v>0</v>
      </c>
      <c r="AG2362" s="200">
        <f>SUM(AG2363:AG2365)</f>
        <v>0</v>
      </c>
      <c r="AH2362" s="200">
        <f>+AF2362+AG2362</f>
        <v>0</v>
      </c>
      <c r="AI2362" s="200">
        <f>SUM(AI2363:AI2365)</f>
        <v>0</v>
      </c>
      <c r="AJ2362" s="200">
        <f>SUM(AJ2363:AJ2365)</f>
        <v>0</v>
      </c>
      <c r="AK2362" s="200">
        <f>+AI2362+AJ2362</f>
        <v>0</v>
      </c>
      <c r="AL2362" s="200">
        <f>+AH2362+AK2362</f>
        <v>0</v>
      </c>
      <c r="AM2362" s="200">
        <f>SUM(AM2363:AM2365)</f>
        <v>0</v>
      </c>
      <c r="AN2362" s="200">
        <f>SUM(AN2363:AN2365)</f>
        <v>0</v>
      </c>
      <c r="AO2362" s="200">
        <f>+AM2362+AN2362</f>
        <v>0</v>
      </c>
      <c r="AP2362" s="200">
        <f>SUM(AP2363:AP2365)</f>
        <v>0</v>
      </c>
      <c r="AQ2362" s="200">
        <f>SUM(AQ2363:AQ2365)</f>
        <v>0</v>
      </c>
      <c r="AR2362" s="200">
        <f>+AP2362+AQ2362</f>
        <v>0</v>
      </c>
      <c r="AS2362" s="200">
        <f>+AO2362+AR2362</f>
        <v>0</v>
      </c>
      <c r="AT2362" s="200">
        <f>SUM(AT2363:AT2365)</f>
        <v>0</v>
      </c>
      <c r="AU2362" s="200">
        <f>SUM(AU2363:AU2365)</f>
        <v>0</v>
      </c>
      <c r="AV2362" s="200">
        <f>+AT2362+AU2362</f>
        <v>0</v>
      </c>
      <c r="AW2362" s="200">
        <f>SUM(AW2363:AW2365)</f>
        <v>0</v>
      </c>
      <c r="AX2362" s="200">
        <f>SUM(AX2363:AX2365)</f>
        <v>0</v>
      </c>
      <c r="AY2362" s="200">
        <f>+AW2362+AX2362</f>
        <v>0</v>
      </c>
      <c r="AZ2362" s="200">
        <f>+AV2362+AY2362</f>
        <v>0</v>
      </c>
      <c r="BA2362" s="200">
        <f>SUM(BA2363:BA2365)</f>
        <v>0</v>
      </c>
      <c r="BB2362" s="200">
        <f>SUM(BB2363:BB2365)</f>
        <v>0</v>
      </c>
      <c r="BC2362" s="200">
        <f>+BA2362+BB2362</f>
        <v>0</v>
      </c>
      <c r="BD2362" s="200">
        <f>SUM(BD2363:BD2365)</f>
        <v>0</v>
      </c>
      <c r="BE2362" s="200">
        <f>SUM(BE2363:BE2365)</f>
        <v>0</v>
      </c>
      <c r="BF2362" s="200">
        <f>+BD2362+BE2362</f>
        <v>0</v>
      </c>
      <c r="BG2362" s="200">
        <f>+BC2362+BF2362</f>
        <v>0</v>
      </c>
      <c r="BH2362" s="200">
        <f>SUM(BH2363:BH2365)</f>
        <v>0</v>
      </c>
      <c r="BI2362" s="200">
        <f>SUM(BI2363:BI2365)</f>
        <v>0</v>
      </c>
      <c r="BJ2362" s="200">
        <f>+BH2362+BI2362</f>
        <v>0</v>
      </c>
      <c r="BK2362" s="200">
        <f>SUM(BK2363:BK2365)</f>
        <v>0</v>
      </c>
      <c r="BL2362" s="200">
        <f>SUM(BL2363:BL2365)</f>
        <v>0</v>
      </c>
      <c r="BM2362" s="200">
        <f>+BK2362+BL2362</f>
        <v>0</v>
      </c>
      <c r="BN2362" s="200">
        <f>+BJ2362+BM2362</f>
        <v>0</v>
      </c>
      <c r="BO2362" s="200">
        <f>SUM(BO2363:BO2365)</f>
        <v>0</v>
      </c>
      <c r="BP2362" s="200">
        <f>SUM(BP2363:BP2365)</f>
        <v>0</v>
      </c>
      <c r="BQ2362" s="200">
        <f>+BO2362+BP2362</f>
        <v>0</v>
      </c>
      <c r="BR2362" s="200">
        <f>SUM(BR2363:BR2365)</f>
        <v>0</v>
      </c>
      <c r="BS2362" s="200">
        <f>SUM(BS2363:BS2365)</f>
        <v>0</v>
      </c>
      <c r="BT2362" s="200">
        <f>+BR2362+BS2362</f>
        <v>0</v>
      </c>
      <c r="BU2362" s="200">
        <f>+BQ2362+BT2362</f>
        <v>0</v>
      </c>
      <c r="BV2362" s="203"/>
      <c r="BW2362" s="203"/>
      <c r="BX2362" s="204"/>
      <c r="BY2362" s="204"/>
      <c r="BZ2362" s="203"/>
      <c r="CA2362" s="205"/>
    </row>
    <row r="2363" spans="2:79" ht="36.75" hidden="1" customHeight="1">
      <c r="B2363" s="206">
        <v>2015</v>
      </c>
      <c r="C2363" s="207">
        <v>8320</v>
      </c>
      <c r="D2363" s="206">
        <v>9</v>
      </c>
      <c r="E2363" s="206">
        <v>5000</v>
      </c>
      <c r="F2363" s="206">
        <v>5200</v>
      </c>
      <c r="G2363" s="206">
        <v>529</v>
      </c>
      <c r="H2363" s="218">
        <v>1</v>
      </c>
      <c r="I2363" s="208" t="s">
        <v>1126</v>
      </c>
      <c r="J2363" s="209">
        <v>0</v>
      </c>
      <c r="K2363" s="209">
        <v>0</v>
      </c>
      <c r="L2363" s="210">
        <f>+J2363+K2363</f>
        <v>0</v>
      </c>
      <c r="M2363" s="209">
        <v>0</v>
      </c>
      <c r="N2363" s="209">
        <v>0</v>
      </c>
      <c r="O2363" s="210">
        <f>+M2363+N2363</f>
        <v>0</v>
      </c>
      <c r="P2363" s="210">
        <f>+L2363+O2363</f>
        <v>0</v>
      </c>
      <c r="Q2363" s="221" t="s">
        <v>19</v>
      </c>
      <c r="R2363" s="307"/>
      <c r="S2363" s="307"/>
      <c r="T2363" s="213">
        <v>0</v>
      </c>
      <c r="U2363" s="213">
        <v>0</v>
      </c>
      <c r="V2363" s="213">
        <v>0</v>
      </c>
      <c r="W2363" s="213">
        <v>0</v>
      </c>
      <c r="X2363" s="213"/>
      <c r="Y2363" s="213"/>
      <c r="Z2363" s="213">
        <v>0</v>
      </c>
      <c r="AA2363" s="213">
        <v>0</v>
      </c>
      <c r="AB2363" s="213">
        <v>0</v>
      </c>
      <c r="AC2363" s="213">
        <v>0</v>
      </c>
      <c r="AD2363" s="214"/>
      <c r="AE2363" s="214"/>
      <c r="AF2363" s="209">
        <f>J2363+T2363-Z2363</f>
        <v>0</v>
      </c>
      <c r="AG2363" s="209">
        <f>K2363+U2363-AA2363</f>
        <v>0</v>
      </c>
      <c r="AH2363" s="210">
        <f>+AF2363+AG2363</f>
        <v>0</v>
      </c>
      <c r="AI2363" s="209">
        <f>M2363+V2363-AB2363</f>
        <v>0</v>
      </c>
      <c r="AJ2363" s="209">
        <f>N2363+W2363-AC2363</f>
        <v>0</v>
      </c>
      <c r="AK2363" s="210">
        <f>+AI2363+AJ2363</f>
        <v>0</v>
      </c>
      <c r="AL2363" s="210">
        <f>+AH2363+AK2363</f>
        <v>0</v>
      </c>
      <c r="AM2363" s="213">
        <v>0</v>
      </c>
      <c r="AN2363" s="213">
        <v>0</v>
      </c>
      <c r="AO2363" s="210">
        <f>+AM2363+AN2363</f>
        <v>0</v>
      </c>
      <c r="AP2363" s="213">
        <v>0</v>
      </c>
      <c r="AQ2363" s="213">
        <v>0</v>
      </c>
      <c r="AR2363" s="210">
        <f>+AP2363+AQ2363</f>
        <v>0</v>
      </c>
      <c r="AS2363" s="210">
        <f>+AO2363+AR2363</f>
        <v>0</v>
      </c>
      <c r="AT2363" s="213">
        <v>0</v>
      </c>
      <c r="AU2363" s="213">
        <v>0</v>
      </c>
      <c r="AV2363" s="210">
        <f>+AT2363+AU2363</f>
        <v>0</v>
      </c>
      <c r="AW2363" s="213">
        <v>0</v>
      </c>
      <c r="AX2363" s="213">
        <v>0</v>
      </c>
      <c r="AY2363" s="210">
        <f>+AW2363+AX2363</f>
        <v>0</v>
      </c>
      <c r="AZ2363" s="210">
        <f>+AV2363+AY2363</f>
        <v>0</v>
      </c>
      <c r="BA2363" s="213">
        <v>0</v>
      </c>
      <c r="BB2363" s="213">
        <v>0</v>
      </c>
      <c r="BC2363" s="210">
        <f>+BA2363+BB2363</f>
        <v>0</v>
      </c>
      <c r="BD2363" s="213">
        <v>0</v>
      </c>
      <c r="BE2363" s="213">
        <v>0</v>
      </c>
      <c r="BF2363" s="210">
        <f>+BD2363+BE2363</f>
        <v>0</v>
      </c>
      <c r="BG2363" s="210">
        <f>+BC2363+BF2363</f>
        <v>0</v>
      </c>
      <c r="BH2363" s="213">
        <v>0</v>
      </c>
      <c r="BI2363" s="213">
        <v>0</v>
      </c>
      <c r="BJ2363" s="210">
        <f>+BH2363+BI2363</f>
        <v>0</v>
      </c>
      <c r="BK2363" s="213">
        <v>0</v>
      </c>
      <c r="BL2363" s="213">
        <v>0</v>
      </c>
      <c r="BM2363" s="210">
        <f>+BK2363+BL2363</f>
        <v>0</v>
      </c>
      <c r="BN2363" s="210">
        <f>+BJ2363+BM2363</f>
        <v>0</v>
      </c>
      <c r="BO2363" s="209">
        <f>AF2363-AM2363-AT2363-BA2363-BH2363</f>
        <v>0</v>
      </c>
      <c r="BP2363" s="209">
        <f>AG2363-AN2363-AU2363-BB2363-BI2363</f>
        <v>0</v>
      </c>
      <c r="BQ2363" s="210">
        <f>+BO2363+BP2363</f>
        <v>0</v>
      </c>
      <c r="BR2363" s="209">
        <f>AI2363-AP2363-AW2363-BD2363-BK2363</f>
        <v>0</v>
      </c>
      <c r="BS2363" s="209">
        <f>AJ2363-AQ2363-AX2363-BE2363-BL2363</f>
        <v>0</v>
      </c>
      <c r="BT2363" s="210">
        <f>+BR2363+BS2363</f>
        <v>0</v>
      </c>
      <c r="BU2363" s="210">
        <f>+BQ2363+BT2363</f>
        <v>0</v>
      </c>
      <c r="BV2363" s="215">
        <f>R2363+X2363-AD2363</f>
        <v>0</v>
      </c>
      <c r="BW2363" s="215">
        <f>S2363+Y2363-AE2363</f>
        <v>0</v>
      </c>
      <c r="BX2363" s="216">
        <v>0</v>
      </c>
      <c r="BY2363" s="216">
        <v>0</v>
      </c>
      <c r="BZ2363" s="215">
        <f>BV2363-BX2363</f>
        <v>0</v>
      </c>
      <c r="CA2363" s="217">
        <f>BW2363-BY2363</f>
        <v>0</v>
      </c>
    </row>
    <row r="2364" spans="2:79" ht="36.75" hidden="1" customHeight="1">
      <c r="B2364" s="206">
        <v>2015</v>
      </c>
      <c r="C2364" s="207">
        <v>8320</v>
      </c>
      <c r="D2364" s="206">
        <v>9</v>
      </c>
      <c r="E2364" s="206">
        <v>5000</v>
      </c>
      <c r="F2364" s="206">
        <v>5200</v>
      </c>
      <c r="G2364" s="206">
        <v>529</v>
      </c>
      <c r="H2364" s="218">
        <v>2</v>
      </c>
      <c r="I2364" s="208" t="s">
        <v>1125</v>
      </c>
      <c r="J2364" s="209">
        <v>0</v>
      </c>
      <c r="K2364" s="209">
        <v>0</v>
      </c>
      <c r="L2364" s="210">
        <f>+J2364+K2364</f>
        <v>0</v>
      </c>
      <c r="M2364" s="209">
        <v>0</v>
      </c>
      <c r="N2364" s="209">
        <v>0</v>
      </c>
      <c r="O2364" s="210">
        <f>+M2364+N2364</f>
        <v>0</v>
      </c>
      <c r="P2364" s="210">
        <f>+L2364+O2364</f>
        <v>0</v>
      </c>
      <c r="Q2364" s="221" t="s">
        <v>19</v>
      </c>
      <c r="R2364" s="307"/>
      <c r="S2364" s="307"/>
      <c r="T2364" s="213">
        <v>0</v>
      </c>
      <c r="U2364" s="213">
        <v>0</v>
      </c>
      <c r="V2364" s="213">
        <v>0</v>
      </c>
      <c r="W2364" s="213">
        <v>0</v>
      </c>
      <c r="X2364" s="213"/>
      <c r="Y2364" s="213"/>
      <c r="Z2364" s="213">
        <v>0</v>
      </c>
      <c r="AA2364" s="213">
        <v>0</v>
      </c>
      <c r="AB2364" s="213">
        <v>0</v>
      </c>
      <c r="AC2364" s="213">
        <v>0</v>
      </c>
      <c r="AD2364" s="214"/>
      <c r="AE2364" s="214"/>
      <c r="AF2364" s="209">
        <f>J2364+T2364-Z2364</f>
        <v>0</v>
      </c>
      <c r="AG2364" s="209">
        <f>K2364+U2364-AA2364</f>
        <v>0</v>
      </c>
      <c r="AH2364" s="210">
        <f>+AF2364+AG2364</f>
        <v>0</v>
      </c>
      <c r="AI2364" s="209">
        <f>M2364+V2364-AB2364</f>
        <v>0</v>
      </c>
      <c r="AJ2364" s="209">
        <f>N2364+W2364-AC2364</f>
        <v>0</v>
      </c>
      <c r="AK2364" s="210">
        <f>+AI2364+AJ2364</f>
        <v>0</v>
      </c>
      <c r="AL2364" s="210">
        <f>+AH2364+AK2364</f>
        <v>0</v>
      </c>
      <c r="AM2364" s="213">
        <v>0</v>
      </c>
      <c r="AN2364" s="213">
        <v>0</v>
      </c>
      <c r="AO2364" s="210">
        <f>+AM2364+AN2364</f>
        <v>0</v>
      </c>
      <c r="AP2364" s="213">
        <v>0</v>
      </c>
      <c r="AQ2364" s="213">
        <v>0</v>
      </c>
      <c r="AR2364" s="210">
        <f>+AP2364+AQ2364</f>
        <v>0</v>
      </c>
      <c r="AS2364" s="210">
        <f>+AO2364+AR2364</f>
        <v>0</v>
      </c>
      <c r="AT2364" s="213">
        <v>0</v>
      </c>
      <c r="AU2364" s="213">
        <v>0</v>
      </c>
      <c r="AV2364" s="210">
        <f>+AT2364+AU2364</f>
        <v>0</v>
      </c>
      <c r="AW2364" s="213">
        <v>0</v>
      </c>
      <c r="AX2364" s="213">
        <v>0</v>
      </c>
      <c r="AY2364" s="210">
        <f>+AW2364+AX2364</f>
        <v>0</v>
      </c>
      <c r="AZ2364" s="210">
        <f>+AV2364+AY2364</f>
        <v>0</v>
      </c>
      <c r="BA2364" s="213">
        <v>0</v>
      </c>
      <c r="BB2364" s="213">
        <v>0</v>
      </c>
      <c r="BC2364" s="210">
        <f>+BA2364+BB2364</f>
        <v>0</v>
      </c>
      <c r="BD2364" s="213">
        <v>0</v>
      </c>
      <c r="BE2364" s="213">
        <v>0</v>
      </c>
      <c r="BF2364" s="210">
        <f>+BD2364+BE2364</f>
        <v>0</v>
      </c>
      <c r="BG2364" s="210">
        <f>+BC2364+BF2364</f>
        <v>0</v>
      </c>
      <c r="BH2364" s="213">
        <v>0</v>
      </c>
      <c r="BI2364" s="213">
        <v>0</v>
      </c>
      <c r="BJ2364" s="210">
        <f>+BH2364+BI2364</f>
        <v>0</v>
      </c>
      <c r="BK2364" s="213">
        <v>0</v>
      </c>
      <c r="BL2364" s="213">
        <v>0</v>
      </c>
      <c r="BM2364" s="210">
        <f>+BK2364+BL2364</f>
        <v>0</v>
      </c>
      <c r="BN2364" s="210">
        <f>+BJ2364+BM2364</f>
        <v>0</v>
      </c>
      <c r="BO2364" s="209">
        <f>AF2364-AM2364-AT2364-BA2364-BH2364</f>
        <v>0</v>
      </c>
      <c r="BP2364" s="209">
        <f>AG2364-AN2364-AU2364-BB2364-BI2364</f>
        <v>0</v>
      </c>
      <c r="BQ2364" s="210">
        <f>+BO2364+BP2364</f>
        <v>0</v>
      </c>
      <c r="BR2364" s="209">
        <f>AI2364-AP2364-AW2364-BD2364-BK2364</f>
        <v>0</v>
      </c>
      <c r="BS2364" s="209">
        <f>AJ2364-AQ2364-AX2364-BE2364-BL2364</f>
        <v>0</v>
      </c>
      <c r="BT2364" s="210">
        <f>+BR2364+BS2364</f>
        <v>0</v>
      </c>
      <c r="BU2364" s="210">
        <f>+BQ2364+BT2364</f>
        <v>0</v>
      </c>
      <c r="BV2364" s="215">
        <f>R2364+X2364-AD2364</f>
        <v>0</v>
      </c>
      <c r="BW2364" s="215">
        <f>S2364+Y2364-AE2364</f>
        <v>0</v>
      </c>
      <c r="BX2364" s="216">
        <v>0</v>
      </c>
      <c r="BY2364" s="216">
        <v>0</v>
      </c>
      <c r="BZ2364" s="215">
        <f>BV2364-BX2364</f>
        <v>0</v>
      </c>
      <c r="CA2364" s="217">
        <f>BW2364-BY2364</f>
        <v>0</v>
      </c>
    </row>
    <row r="2365" spans="2:79" ht="36.75" hidden="1" customHeight="1">
      <c r="B2365" s="206">
        <v>2015</v>
      </c>
      <c r="C2365" s="207">
        <v>8320</v>
      </c>
      <c r="D2365" s="206">
        <v>9</v>
      </c>
      <c r="E2365" s="206">
        <v>5000</v>
      </c>
      <c r="F2365" s="206">
        <v>5200</v>
      </c>
      <c r="G2365" s="206">
        <v>529</v>
      </c>
      <c r="H2365" s="218">
        <v>3</v>
      </c>
      <c r="I2365" s="208" t="s">
        <v>1124</v>
      </c>
      <c r="J2365" s="209">
        <v>0</v>
      </c>
      <c r="K2365" s="209">
        <v>0</v>
      </c>
      <c r="L2365" s="210">
        <f>+J2365+K2365</f>
        <v>0</v>
      </c>
      <c r="M2365" s="209">
        <v>0</v>
      </c>
      <c r="N2365" s="209">
        <v>0</v>
      </c>
      <c r="O2365" s="210">
        <f>+M2365+N2365</f>
        <v>0</v>
      </c>
      <c r="P2365" s="210">
        <f>+L2365+O2365</f>
        <v>0</v>
      </c>
      <c r="Q2365" s="221" t="s">
        <v>19</v>
      </c>
      <c r="R2365" s="307"/>
      <c r="S2365" s="307"/>
      <c r="T2365" s="213">
        <v>0</v>
      </c>
      <c r="U2365" s="213">
        <v>0</v>
      </c>
      <c r="V2365" s="213">
        <v>0</v>
      </c>
      <c r="W2365" s="213">
        <v>0</v>
      </c>
      <c r="X2365" s="213"/>
      <c r="Y2365" s="213"/>
      <c r="Z2365" s="213">
        <v>0</v>
      </c>
      <c r="AA2365" s="213">
        <v>0</v>
      </c>
      <c r="AB2365" s="213">
        <v>0</v>
      </c>
      <c r="AC2365" s="213">
        <v>0</v>
      </c>
      <c r="AD2365" s="214"/>
      <c r="AE2365" s="214"/>
      <c r="AF2365" s="209">
        <f>J2365+T2365-Z2365</f>
        <v>0</v>
      </c>
      <c r="AG2365" s="209">
        <f>K2365+U2365-AA2365</f>
        <v>0</v>
      </c>
      <c r="AH2365" s="210">
        <f>+AF2365+AG2365</f>
        <v>0</v>
      </c>
      <c r="AI2365" s="209">
        <f>M2365+V2365-AB2365</f>
        <v>0</v>
      </c>
      <c r="AJ2365" s="209">
        <f>N2365+W2365-AC2365</f>
        <v>0</v>
      </c>
      <c r="AK2365" s="210">
        <f>+AI2365+AJ2365</f>
        <v>0</v>
      </c>
      <c r="AL2365" s="210">
        <f>+AH2365+AK2365</f>
        <v>0</v>
      </c>
      <c r="AM2365" s="213">
        <v>0</v>
      </c>
      <c r="AN2365" s="213">
        <v>0</v>
      </c>
      <c r="AO2365" s="210">
        <f>+AM2365+AN2365</f>
        <v>0</v>
      </c>
      <c r="AP2365" s="213">
        <v>0</v>
      </c>
      <c r="AQ2365" s="213">
        <v>0</v>
      </c>
      <c r="AR2365" s="210">
        <f>+AP2365+AQ2365</f>
        <v>0</v>
      </c>
      <c r="AS2365" s="210">
        <f>+AO2365+AR2365</f>
        <v>0</v>
      </c>
      <c r="AT2365" s="213">
        <v>0</v>
      </c>
      <c r="AU2365" s="213">
        <v>0</v>
      </c>
      <c r="AV2365" s="210">
        <f>+AT2365+AU2365</f>
        <v>0</v>
      </c>
      <c r="AW2365" s="213">
        <v>0</v>
      </c>
      <c r="AX2365" s="213">
        <v>0</v>
      </c>
      <c r="AY2365" s="210">
        <f>+AW2365+AX2365</f>
        <v>0</v>
      </c>
      <c r="AZ2365" s="210">
        <f>+AV2365+AY2365</f>
        <v>0</v>
      </c>
      <c r="BA2365" s="213">
        <v>0</v>
      </c>
      <c r="BB2365" s="213">
        <v>0</v>
      </c>
      <c r="BC2365" s="210">
        <f>+BA2365+BB2365</f>
        <v>0</v>
      </c>
      <c r="BD2365" s="213">
        <v>0</v>
      </c>
      <c r="BE2365" s="213">
        <v>0</v>
      </c>
      <c r="BF2365" s="210">
        <f>+BD2365+BE2365</f>
        <v>0</v>
      </c>
      <c r="BG2365" s="210">
        <f>+BC2365+BF2365</f>
        <v>0</v>
      </c>
      <c r="BH2365" s="213">
        <v>0</v>
      </c>
      <c r="BI2365" s="213">
        <v>0</v>
      </c>
      <c r="BJ2365" s="210">
        <f>+BH2365+BI2365</f>
        <v>0</v>
      </c>
      <c r="BK2365" s="213">
        <v>0</v>
      </c>
      <c r="BL2365" s="213">
        <v>0</v>
      </c>
      <c r="BM2365" s="210">
        <f>+BK2365+BL2365</f>
        <v>0</v>
      </c>
      <c r="BN2365" s="210">
        <f>+BJ2365+BM2365</f>
        <v>0</v>
      </c>
      <c r="BO2365" s="209">
        <f>AF2365-AM2365-AT2365-BA2365-BH2365</f>
        <v>0</v>
      </c>
      <c r="BP2365" s="209">
        <f>AG2365-AN2365-AU2365-BB2365-BI2365</f>
        <v>0</v>
      </c>
      <c r="BQ2365" s="210">
        <f>+BO2365+BP2365</f>
        <v>0</v>
      </c>
      <c r="BR2365" s="209">
        <f>AI2365-AP2365-AW2365-BD2365-BK2365</f>
        <v>0</v>
      </c>
      <c r="BS2365" s="209">
        <f>AJ2365-AQ2365-AX2365-BE2365-BL2365</f>
        <v>0</v>
      </c>
      <c r="BT2365" s="210">
        <f>+BR2365+BS2365</f>
        <v>0</v>
      </c>
      <c r="BU2365" s="210">
        <f>+BQ2365+BT2365</f>
        <v>0</v>
      </c>
      <c r="BV2365" s="215">
        <f>R2365+X2365-AD2365</f>
        <v>0</v>
      </c>
      <c r="BW2365" s="215">
        <f>S2365+Y2365-AE2365</f>
        <v>0</v>
      </c>
      <c r="BX2365" s="216">
        <v>0</v>
      </c>
      <c r="BY2365" s="216">
        <v>0</v>
      </c>
      <c r="BZ2365" s="215">
        <f>BV2365-BX2365</f>
        <v>0</v>
      </c>
      <c r="CA2365" s="217">
        <f>BW2365-BY2365</f>
        <v>0</v>
      </c>
    </row>
    <row r="2366" spans="2:79" ht="57" customHeight="1">
      <c r="B2366" s="188">
        <v>2015</v>
      </c>
      <c r="C2366" s="189">
        <v>8320</v>
      </c>
      <c r="D2366" s="188">
        <v>9</v>
      </c>
      <c r="E2366" s="188">
        <v>5000</v>
      </c>
      <c r="F2366" s="188">
        <v>5300</v>
      </c>
      <c r="G2366" s="188"/>
      <c r="H2366" s="188"/>
      <c r="I2366" s="190" t="s">
        <v>183</v>
      </c>
      <c r="J2366" s="191">
        <f>+J2367+J2426</f>
        <v>811000</v>
      </c>
      <c r="K2366" s="191">
        <f>+K2367+K2426</f>
        <v>0</v>
      </c>
      <c r="L2366" s="191">
        <f>+J2366+K2366</f>
        <v>811000</v>
      </c>
      <c r="M2366" s="191">
        <f>+M2367+M2426</f>
        <v>0</v>
      </c>
      <c r="N2366" s="191">
        <f>+N2367+N2426</f>
        <v>0</v>
      </c>
      <c r="O2366" s="191">
        <f>+M2366+N2366</f>
        <v>0</v>
      </c>
      <c r="P2366" s="191">
        <f>+L2366+O2366</f>
        <v>811000</v>
      </c>
      <c r="Q2366" s="191"/>
      <c r="R2366" s="308"/>
      <c r="S2366" s="308"/>
      <c r="T2366" s="191">
        <f>+T2367+T2426</f>
        <v>0</v>
      </c>
      <c r="U2366" s="191">
        <f>+U2367+U2426</f>
        <v>0</v>
      </c>
      <c r="V2366" s="191">
        <f>+V2367+V2426</f>
        <v>0</v>
      </c>
      <c r="W2366" s="191">
        <f>+W2367+W2426</f>
        <v>0</v>
      </c>
      <c r="X2366" s="193"/>
      <c r="Y2366" s="193"/>
      <c r="Z2366" s="191">
        <f>+Z2367+Z2426</f>
        <v>0</v>
      </c>
      <c r="AA2366" s="191">
        <f>+AA2367+AA2426</f>
        <v>0</v>
      </c>
      <c r="AB2366" s="191">
        <f>+AB2367+AB2426</f>
        <v>0</v>
      </c>
      <c r="AC2366" s="191">
        <f>+AC2367+AC2426</f>
        <v>0</v>
      </c>
      <c r="AD2366" s="193"/>
      <c r="AE2366" s="193"/>
      <c r="AF2366" s="191">
        <f>+AF2367+AF2426</f>
        <v>811000</v>
      </c>
      <c r="AG2366" s="191">
        <f>+AG2367+AG2426</f>
        <v>0</v>
      </c>
      <c r="AH2366" s="191">
        <f>+AF2366+AG2366</f>
        <v>811000</v>
      </c>
      <c r="AI2366" s="191">
        <f>+AI2367+AI2426</f>
        <v>0</v>
      </c>
      <c r="AJ2366" s="191">
        <f>+AJ2367+AJ2426</f>
        <v>0</v>
      </c>
      <c r="AK2366" s="191">
        <f>+AI2366+AJ2366</f>
        <v>0</v>
      </c>
      <c r="AL2366" s="191">
        <f>+AH2366+AK2366</f>
        <v>811000</v>
      </c>
      <c r="AM2366" s="191">
        <f>+AM2367+AM2426</f>
        <v>644078.39999999991</v>
      </c>
      <c r="AN2366" s="191">
        <f>+AN2367+AN2426</f>
        <v>0</v>
      </c>
      <c r="AO2366" s="191">
        <f>+AM2366+AN2366</f>
        <v>644078.39999999991</v>
      </c>
      <c r="AP2366" s="191">
        <f>+AP2367+AP2426</f>
        <v>0</v>
      </c>
      <c r="AQ2366" s="191">
        <f>+AQ2367+AQ2426</f>
        <v>0</v>
      </c>
      <c r="AR2366" s="191">
        <f>+AP2366+AQ2366</f>
        <v>0</v>
      </c>
      <c r="AS2366" s="191">
        <f>+AO2366+AR2366</f>
        <v>644078.39999999991</v>
      </c>
      <c r="AT2366" s="191">
        <f>+AT2367+AT2426</f>
        <v>0</v>
      </c>
      <c r="AU2366" s="191">
        <f>+AU2367+AU2426</f>
        <v>0</v>
      </c>
      <c r="AV2366" s="191">
        <f>+AT2366+AU2366</f>
        <v>0</v>
      </c>
      <c r="AW2366" s="191">
        <f>+AW2367+AW2426</f>
        <v>0</v>
      </c>
      <c r="AX2366" s="191">
        <f>+AX2367+AX2426</f>
        <v>0</v>
      </c>
      <c r="AY2366" s="191">
        <f>+AW2366+AX2366</f>
        <v>0</v>
      </c>
      <c r="AZ2366" s="191">
        <f>+AV2366+AY2366</f>
        <v>0</v>
      </c>
      <c r="BA2366" s="191">
        <f>+BA2367+BA2426</f>
        <v>0</v>
      </c>
      <c r="BB2366" s="191">
        <f>+BB2367+BB2426</f>
        <v>0</v>
      </c>
      <c r="BC2366" s="191">
        <f>+BA2366+BB2366</f>
        <v>0</v>
      </c>
      <c r="BD2366" s="191">
        <f>+BD2367+BD2426</f>
        <v>0</v>
      </c>
      <c r="BE2366" s="191">
        <f>+BE2367+BE2426</f>
        <v>0</v>
      </c>
      <c r="BF2366" s="191">
        <f>+BD2366+BE2366</f>
        <v>0</v>
      </c>
      <c r="BG2366" s="191">
        <f>+BC2366+BF2366</f>
        <v>0</v>
      </c>
      <c r="BH2366" s="191">
        <f>+BH2367+BH2426</f>
        <v>0</v>
      </c>
      <c r="BI2366" s="191">
        <f>+BI2367+BI2426</f>
        <v>0</v>
      </c>
      <c r="BJ2366" s="191">
        <f>+BH2366+BI2366</f>
        <v>0</v>
      </c>
      <c r="BK2366" s="191">
        <f>+BK2367+BK2426</f>
        <v>0</v>
      </c>
      <c r="BL2366" s="191">
        <f>+BL2367+BL2426</f>
        <v>0</v>
      </c>
      <c r="BM2366" s="191">
        <f>+BK2366+BL2366</f>
        <v>0</v>
      </c>
      <c r="BN2366" s="191">
        <f>+BJ2366+BM2366</f>
        <v>0</v>
      </c>
      <c r="BO2366" s="191">
        <f>+BO2367+BO2426</f>
        <v>166921.60000000001</v>
      </c>
      <c r="BP2366" s="191">
        <f>+BP2367+BP2426</f>
        <v>0</v>
      </c>
      <c r="BQ2366" s="191">
        <f>+BO2366+BP2366</f>
        <v>166921.60000000001</v>
      </c>
      <c r="BR2366" s="191">
        <f>+BR2367+BR2426</f>
        <v>0</v>
      </c>
      <c r="BS2366" s="191">
        <f>+BS2367+BS2426</f>
        <v>0</v>
      </c>
      <c r="BT2366" s="191">
        <f>+BR2366+BS2366</f>
        <v>0</v>
      </c>
      <c r="BU2366" s="191">
        <f>+BQ2366+BT2366</f>
        <v>166921.60000000001</v>
      </c>
      <c r="BV2366" s="194"/>
      <c r="BW2366" s="194"/>
      <c r="BX2366" s="195"/>
      <c r="BY2366" s="195"/>
      <c r="BZ2366" s="194"/>
      <c r="CA2366" s="196"/>
    </row>
    <row r="2367" spans="2:79" ht="36.75" customHeight="1">
      <c r="B2367" s="197">
        <v>2015</v>
      </c>
      <c r="C2367" s="198">
        <v>8320</v>
      </c>
      <c r="D2367" s="197">
        <v>9</v>
      </c>
      <c r="E2367" s="197">
        <v>5000</v>
      </c>
      <c r="F2367" s="197">
        <v>5300</v>
      </c>
      <c r="G2367" s="197">
        <v>531</v>
      </c>
      <c r="H2367" s="197"/>
      <c r="I2367" s="199" t="s">
        <v>182</v>
      </c>
      <c r="J2367" s="200">
        <f>SUM(J2368:J2425)</f>
        <v>205000</v>
      </c>
      <c r="K2367" s="200">
        <f>SUM(K2368:K2425)</f>
        <v>0</v>
      </c>
      <c r="L2367" s="200">
        <f>+J2367+K2367</f>
        <v>205000</v>
      </c>
      <c r="M2367" s="200">
        <f>SUM(M2368:M2425)</f>
        <v>0</v>
      </c>
      <c r="N2367" s="200">
        <f>SUM(N2368:N2425)</f>
        <v>0</v>
      </c>
      <c r="O2367" s="200">
        <f>+M2367+N2367</f>
        <v>0</v>
      </c>
      <c r="P2367" s="200">
        <f>+L2367+O2367</f>
        <v>205000</v>
      </c>
      <c r="Q2367" s="200"/>
      <c r="R2367" s="309"/>
      <c r="S2367" s="309"/>
      <c r="T2367" s="200">
        <f>SUM(T2368:T2425)</f>
        <v>0</v>
      </c>
      <c r="U2367" s="200">
        <f>SUM(U2368:U2425)</f>
        <v>0</v>
      </c>
      <c r="V2367" s="200">
        <f>SUM(V2368:V2425)</f>
        <v>0</v>
      </c>
      <c r="W2367" s="200">
        <f>SUM(W2368:W2425)</f>
        <v>0</v>
      </c>
      <c r="X2367" s="202"/>
      <c r="Y2367" s="202"/>
      <c r="Z2367" s="200">
        <f>SUM(Z2368:Z2425)</f>
        <v>0</v>
      </c>
      <c r="AA2367" s="200">
        <f>SUM(AA2368:AA2425)</f>
        <v>0</v>
      </c>
      <c r="AB2367" s="200">
        <f>SUM(AB2368:AB2425)</f>
        <v>0</v>
      </c>
      <c r="AC2367" s="200">
        <f>SUM(AC2368:AC2425)</f>
        <v>0</v>
      </c>
      <c r="AD2367" s="202"/>
      <c r="AE2367" s="202"/>
      <c r="AF2367" s="200">
        <f>SUM(AF2368:AF2425)</f>
        <v>205000</v>
      </c>
      <c r="AG2367" s="200">
        <f>SUM(AG2368:AG2425)</f>
        <v>0</v>
      </c>
      <c r="AH2367" s="200">
        <f>+AF2367+AG2367</f>
        <v>205000</v>
      </c>
      <c r="AI2367" s="200">
        <f>SUM(AI2368:AI2425)</f>
        <v>0</v>
      </c>
      <c r="AJ2367" s="200">
        <f>SUM(AJ2368:AJ2425)</f>
        <v>0</v>
      </c>
      <c r="AK2367" s="200">
        <f>+AI2367+AJ2367</f>
        <v>0</v>
      </c>
      <c r="AL2367" s="200">
        <f>+AH2367+AK2367</f>
        <v>205000</v>
      </c>
      <c r="AM2367" s="200">
        <f>SUM(AM2368:AM2425)</f>
        <v>204450</v>
      </c>
      <c r="AN2367" s="200">
        <f>SUM(AN2368:AN2425)</f>
        <v>0</v>
      </c>
      <c r="AO2367" s="200">
        <f>+AM2367+AN2367</f>
        <v>204450</v>
      </c>
      <c r="AP2367" s="200">
        <f>SUM(AP2368:AP2425)</f>
        <v>0</v>
      </c>
      <c r="AQ2367" s="200">
        <f>SUM(AQ2368:AQ2425)</f>
        <v>0</v>
      </c>
      <c r="AR2367" s="200">
        <f>+AP2367+AQ2367</f>
        <v>0</v>
      </c>
      <c r="AS2367" s="200">
        <f>+AO2367+AR2367</f>
        <v>204450</v>
      </c>
      <c r="AT2367" s="200">
        <f>SUM(AT2368:AT2425)</f>
        <v>0</v>
      </c>
      <c r="AU2367" s="200">
        <f>SUM(AU2368:AU2425)</f>
        <v>0</v>
      </c>
      <c r="AV2367" s="200">
        <f>+AT2367+AU2367</f>
        <v>0</v>
      </c>
      <c r="AW2367" s="200">
        <f>SUM(AW2368:AW2425)</f>
        <v>0</v>
      </c>
      <c r="AX2367" s="200">
        <f>SUM(AX2368:AX2425)</f>
        <v>0</v>
      </c>
      <c r="AY2367" s="200">
        <f>+AW2367+AX2367</f>
        <v>0</v>
      </c>
      <c r="AZ2367" s="200">
        <f>+AV2367+AY2367</f>
        <v>0</v>
      </c>
      <c r="BA2367" s="200">
        <f>SUM(BA2368:BA2425)</f>
        <v>0</v>
      </c>
      <c r="BB2367" s="200">
        <f>SUM(BB2368:BB2425)</f>
        <v>0</v>
      </c>
      <c r="BC2367" s="200">
        <f>+BA2367+BB2367</f>
        <v>0</v>
      </c>
      <c r="BD2367" s="200">
        <f>SUM(BD2368:BD2425)</f>
        <v>0</v>
      </c>
      <c r="BE2367" s="200">
        <f>SUM(BE2368:BE2425)</f>
        <v>0</v>
      </c>
      <c r="BF2367" s="200">
        <f>+BD2367+BE2367</f>
        <v>0</v>
      </c>
      <c r="BG2367" s="200">
        <f>+BC2367+BF2367</f>
        <v>0</v>
      </c>
      <c r="BH2367" s="200">
        <f>SUM(BH2368:BH2425)</f>
        <v>0</v>
      </c>
      <c r="BI2367" s="200">
        <f>SUM(BI2368:BI2425)</f>
        <v>0</v>
      </c>
      <c r="BJ2367" s="200">
        <f>+BH2367+BI2367</f>
        <v>0</v>
      </c>
      <c r="BK2367" s="200">
        <f>SUM(BK2368:BK2425)</f>
        <v>0</v>
      </c>
      <c r="BL2367" s="200">
        <f>SUM(BL2368:BL2425)</f>
        <v>0</v>
      </c>
      <c r="BM2367" s="200">
        <f>+BK2367+BL2367</f>
        <v>0</v>
      </c>
      <c r="BN2367" s="200">
        <f>+BJ2367+BM2367</f>
        <v>0</v>
      </c>
      <c r="BO2367" s="200">
        <f>SUM(BO2368:BO2425)</f>
        <v>550</v>
      </c>
      <c r="BP2367" s="200">
        <f>SUM(BP2368:BP2425)</f>
        <v>0</v>
      </c>
      <c r="BQ2367" s="200">
        <f>+BO2367+BP2367</f>
        <v>550</v>
      </c>
      <c r="BR2367" s="200">
        <f>SUM(BR2368:BR2425)</f>
        <v>0</v>
      </c>
      <c r="BS2367" s="200">
        <f>SUM(BS2368:BS2425)</f>
        <v>0</v>
      </c>
      <c r="BT2367" s="200">
        <f>+BR2367+BS2367</f>
        <v>0</v>
      </c>
      <c r="BU2367" s="200">
        <f>+BQ2367+BT2367</f>
        <v>550</v>
      </c>
      <c r="BV2367" s="203"/>
      <c r="BW2367" s="203"/>
      <c r="BX2367" s="204"/>
      <c r="BY2367" s="204"/>
      <c r="BZ2367" s="203"/>
      <c r="CA2367" s="205"/>
    </row>
    <row r="2368" spans="2:79" ht="36.75" customHeight="1">
      <c r="B2368" s="218">
        <v>2015</v>
      </c>
      <c r="C2368" s="219">
        <v>8320</v>
      </c>
      <c r="D2368" s="218">
        <v>9</v>
      </c>
      <c r="E2368" s="218">
        <v>5000</v>
      </c>
      <c r="F2368" s="218">
        <v>5300</v>
      </c>
      <c r="G2368" s="218">
        <v>531</v>
      </c>
      <c r="H2368" s="218">
        <v>1</v>
      </c>
      <c r="I2368" s="300" t="s">
        <v>246</v>
      </c>
      <c r="J2368" s="209">
        <v>50000</v>
      </c>
      <c r="K2368" s="209">
        <v>0</v>
      </c>
      <c r="L2368" s="210">
        <f>+J2368+K2368</f>
        <v>50000</v>
      </c>
      <c r="M2368" s="209">
        <v>0</v>
      </c>
      <c r="N2368" s="209">
        <v>0</v>
      </c>
      <c r="O2368" s="210">
        <f>+M2368+N2368</f>
        <v>0</v>
      </c>
      <c r="P2368" s="210">
        <f>+L2368+O2368</f>
        <v>50000</v>
      </c>
      <c r="Q2368" s="245" t="s">
        <v>19</v>
      </c>
      <c r="R2368" s="307">
        <v>10</v>
      </c>
      <c r="S2368" s="307"/>
      <c r="T2368" s="213">
        <v>0</v>
      </c>
      <c r="U2368" s="213">
        <v>0</v>
      </c>
      <c r="V2368" s="213">
        <v>0</v>
      </c>
      <c r="W2368" s="213">
        <v>0</v>
      </c>
      <c r="X2368" s="213"/>
      <c r="Y2368" s="213"/>
      <c r="Z2368" s="213">
        <v>0</v>
      </c>
      <c r="AA2368" s="213">
        <v>0</v>
      </c>
      <c r="AB2368" s="213">
        <v>0</v>
      </c>
      <c r="AC2368" s="213">
        <v>0</v>
      </c>
      <c r="AD2368" s="214"/>
      <c r="AE2368" s="214"/>
      <c r="AF2368" s="209">
        <f>J2368+T2368-Z2368</f>
        <v>50000</v>
      </c>
      <c r="AG2368" s="209">
        <f>K2368+U2368-AA2368</f>
        <v>0</v>
      </c>
      <c r="AH2368" s="210">
        <f>+AF2368+AG2368</f>
        <v>50000</v>
      </c>
      <c r="AI2368" s="209">
        <f>M2368+V2368-AB2368</f>
        <v>0</v>
      </c>
      <c r="AJ2368" s="209">
        <f>N2368+W2368-AC2368</f>
        <v>0</v>
      </c>
      <c r="AK2368" s="210">
        <f>+AI2368+AJ2368</f>
        <v>0</v>
      </c>
      <c r="AL2368" s="210">
        <f>+AH2368+AK2368</f>
        <v>50000</v>
      </c>
      <c r="AM2368" s="213">
        <f>'[1]SISTEMA PENITENCIARIO'!G599</f>
        <v>49996</v>
      </c>
      <c r="AN2368" s="213">
        <v>0</v>
      </c>
      <c r="AO2368" s="210">
        <f>+AM2368+AN2368</f>
        <v>49996</v>
      </c>
      <c r="AP2368" s="213">
        <v>0</v>
      </c>
      <c r="AQ2368" s="213">
        <v>0</v>
      </c>
      <c r="AR2368" s="210">
        <f>+AP2368+AQ2368</f>
        <v>0</v>
      </c>
      <c r="AS2368" s="210">
        <f>+AO2368+AR2368</f>
        <v>49996</v>
      </c>
      <c r="AT2368" s="213">
        <f>'[1]SISTEMA PENITENCIARIO'!G600</f>
        <v>0</v>
      </c>
      <c r="AU2368" s="213">
        <v>0</v>
      </c>
      <c r="AV2368" s="210">
        <f>+AT2368+AU2368</f>
        <v>0</v>
      </c>
      <c r="AW2368" s="213">
        <v>0</v>
      </c>
      <c r="AX2368" s="213">
        <v>0</v>
      </c>
      <c r="AY2368" s="210">
        <f>+AW2368+AX2368</f>
        <v>0</v>
      </c>
      <c r="AZ2368" s="210">
        <f>+AV2368+AY2368</f>
        <v>0</v>
      </c>
      <c r="BA2368" s="213">
        <f>'[1]SISTEMA PENITENCIARIO'!G601</f>
        <v>0</v>
      </c>
      <c r="BB2368" s="213">
        <v>0</v>
      </c>
      <c r="BC2368" s="210">
        <f>+BA2368+BB2368</f>
        <v>0</v>
      </c>
      <c r="BD2368" s="213">
        <v>0</v>
      </c>
      <c r="BE2368" s="213">
        <v>0</v>
      </c>
      <c r="BF2368" s="210">
        <f>+BD2368+BE2368</f>
        <v>0</v>
      </c>
      <c r="BG2368" s="210">
        <f>+BC2368+BF2368</f>
        <v>0</v>
      </c>
      <c r="BH2368" s="213">
        <f>'[1]SISTEMA PENITENCIARIO'!G602</f>
        <v>0</v>
      </c>
      <c r="BI2368" s="213">
        <v>0</v>
      </c>
      <c r="BJ2368" s="210">
        <f>+BH2368+BI2368</f>
        <v>0</v>
      </c>
      <c r="BK2368" s="213">
        <v>0</v>
      </c>
      <c r="BL2368" s="213">
        <v>0</v>
      </c>
      <c r="BM2368" s="210">
        <f>+BK2368+BL2368</f>
        <v>0</v>
      </c>
      <c r="BN2368" s="210">
        <f>+BJ2368+BM2368</f>
        <v>0</v>
      </c>
      <c r="BO2368" s="209">
        <f>AF2368-AM2368-AT2368-BA2368-BH2368</f>
        <v>4</v>
      </c>
      <c r="BP2368" s="209">
        <f>AG2368-AN2368-AU2368-BB2368-BI2368</f>
        <v>0</v>
      </c>
      <c r="BQ2368" s="210">
        <f>+BO2368+BP2368</f>
        <v>4</v>
      </c>
      <c r="BR2368" s="209">
        <f>AI2368-AP2368-AW2368-BD2368-BK2368</f>
        <v>0</v>
      </c>
      <c r="BS2368" s="209">
        <f>AJ2368-AQ2368-AX2368-BE2368-BL2368</f>
        <v>0</v>
      </c>
      <c r="BT2368" s="210">
        <f>+BR2368+BS2368</f>
        <v>0</v>
      </c>
      <c r="BU2368" s="210">
        <f>+BQ2368+BT2368</f>
        <v>4</v>
      </c>
      <c r="BV2368" s="215">
        <f>R2368+X2368-AD2368</f>
        <v>10</v>
      </c>
      <c r="BW2368" s="215">
        <f>S2368+Y2368-AE2368</f>
        <v>0</v>
      </c>
      <c r="BX2368" s="216">
        <f>'[1]SISTEMA PENITENCIARIO'!H599</f>
        <v>10</v>
      </c>
      <c r="BY2368" s="216">
        <v>0</v>
      </c>
      <c r="BZ2368" s="215">
        <f>BV2368-BX2368</f>
        <v>0</v>
      </c>
      <c r="CA2368" s="217">
        <f>BW2368-BY2368</f>
        <v>0</v>
      </c>
    </row>
    <row r="2369" spans="2:79" ht="36.75" customHeight="1">
      <c r="B2369" s="218">
        <v>2015</v>
      </c>
      <c r="C2369" s="219">
        <v>8320</v>
      </c>
      <c r="D2369" s="218">
        <v>9</v>
      </c>
      <c r="E2369" s="218">
        <v>5000</v>
      </c>
      <c r="F2369" s="218">
        <v>5300</v>
      </c>
      <c r="G2369" s="218">
        <v>531</v>
      </c>
      <c r="H2369" s="218">
        <v>2</v>
      </c>
      <c r="I2369" s="300" t="s">
        <v>173</v>
      </c>
      <c r="J2369" s="209">
        <v>20000</v>
      </c>
      <c r="K2369" s="209">
        <v>0</v>
      </c>
      <c r="L2369" s="210">
        <f>+J2369+K2369</f>
        <v>20000</v>
      </c>
      <c r="M2369" s="209">
        <v>0</v>
      </c>
      <c r="N2369" s="209">
        <v>0</v>
      </c>
      <c r="O2369" s="210">
        <f>+M2369+N2369</f>
        <v>0</v>
      </c>
      <c r="P2369" s="210">
        <f>+L2369+O2369</f>
        <v>20000</v>
      </c>
      <c r="Q2369" s="245" t="s">
        <v>19</v>
      </c>
      <c r="R2369" s="307">
        <v>10</v>
      </c>
      <c r="S2369" s="307"/>
      <c r="T2369" s="213">
        <v>0</v>
      </c>
      <c r="U2369" s="213">
        <v>0</v>
      </c>
      <c r="V2369" s="213">
        <v>0</v>
      </c>
      <c r="W2369" s="213">
        <v>0</v>
      </c>
      <c r="X2369" s="213"/>
      <c r="Y2369" s="213"/>
      <c r="Z2369" s="213">
        <v>0</v>
      </c>
      <c r="AA2369" s="213">
        <v>0</v>
      </c>
      <c r="AB2369" s="213">
        <v>0</v>
      </c>
      <c r="AC2369" s="213">
        <v>0</v>
      </c>
      <c r="AD2369" s="214"/>
      <c r="AE2369" s="214"/>
      <c r="AF2369" s="209">
        <f>J2369+T2369-Z2369</f>
        <v>20000</v>
      </c>
      <c r="AG2369" s="209">
        <f>K2369+U2369-AA2369</f>
        <v>0</v>
      </c>
      <c r="AH2369" s="210">
        <f>+AF2369+AG2369</f>
        <v>20000</v>
      </c>
      <c r="AI2369" s="209">
        <f>M2369+V2369-AB2369</f>
        <v>0</v>
      </c>
      <c r="AJ2369" s="209">
        <f>N2369+W2369-AC2369</f>
        <v>0</v>
      </c>
      <c r="AK2369" s="210">
        <f>+AI2369+AJ2369</f>
        <v>0</v>
      </c>
      <c r="AL2369" s="210">
        <f>+AH2369+AK2369</f>
        <v>20000</v>
      </c>
      <c r="AM2369" s="213">
        <f>'[1]SISTEMA PENITENCIARIO'!G644</f>
        <v>19952</v>
      </c>
      <c r="AN2369" s="213">
        <v>0</v>
      </c>
      <c r="AO2369" s="210">
        <f>+AM2369+AN2369</f>
        <v>19952</v>
      </c>
      <c r="AP2369" s="213">
        <v>0</v>
      </c>
      <c r="AQ2369" s="213">
        <v>0</v>
      </c>
      <c r="AR2369" s="210">
        <f>+AP2369+AQ2369</f>
        <v>0</v>
      </c>
      <c r="AS2369" s="210">
        <f>+AO2369+AR2369</f>
        <v>19952</v>
      </c>
      <c r="AT2369" s="213">
        <f>'[1]SISTEMA PENITENCIARIO'!G645</f>
        <v>0</v>
      </c>
      <c r="AU2369" s="213">
        <v>0</v>
      </c>
      <c r="AV2369" s="210">
        <f>+AT2369+AU2369</f>
        <v>0</v>
      </c>
      <c r="AW2369" s="213">
        <v>0</v>
      </c>
      <c r="AX2369" s="213">
        <v>0</v>
      </c>
      <c r="AY2369" s="210">
        <f>+AW2369+AX2369</f>
        <v>0</v>
      </c>
      <c r="AZ2369" s="210">
        <f>+AV2369+AY2369</f>
        <v>0</v>
      </c>
      <c r="BA2369" s="213">
        <f>'[1]SISTEMA PENITENCIARIO'!G646</f>
        <v>0</v>
      </c>
      <c r="BB2369" s="213">
        <v>0</v>
      </c>
      <c r="BC2369" s="210">
        <f>+BA2369+BB2369</f>
        <v>0</v>
      </c>
      <c r="BD2369" s="213">
        <v>0</v>
      </c>
      <c r="BE2369" s="213">
        <v>0</v>
      </c>
      <c r="BF2369" s="210">
        <f>+BD2369+BE2369</f>
        <v>0</v>
      </c>
      <c r="BG2369" s="210">
        <f>+BC2369+BF2369</f>
        <v>0</v>
      </c>
      <c r="BH2369" s="213">
        <f>'[1]SISTEMA PENITENCIARIO'!G647</f>
        <v>0</v>
      </c>
      <c r="BI2369" s="213">
        <v>0</v>
      </c>
      <c r="BJ2369" s="210">
        <f>+BH2369+BI2369</f>
        <v>0</v>
      </c>
      <c r="BK2369" s="213">
        <v>0</v>
      </c>
      <c r="BL2369" s="213">
        <v>0</v>
      </c>
      <c r="BM2369" s="210">
        <f>+BK2369+BL2369</f>
        <v>0</v>
      </c>
      <c r="BN2369" s="210">
        <f>+BJ2369+BM2369</f>
        <v>0</v>
      </c>
      <c r="BO2369" s="209">
        <f>AF2369-AM2369-AT2369-BA2369-BH2369</f>
        <v>48</v>
      </c>
      <c r="BP2369" s="209">
        <f>AG2369-AN2369-AU2369-BB2369-BI2369</f>
        <v>0</v>
      </c>
      <c r="BQ2369" s="210">
        <f>+BO2369+BP2369</f>
        <v>48</v>
      </c>
      <c r="BR2369" s="209">
        <f>AI2369-AP2369-AW2369-BD2369-BK2369</f>
        <v>0</v>
      </c>
      <c r="BS2369" s="209">
        <f>AJ2369-AQ2369-AX2369-BE2369-BL2369</f>
        <v>0</v>
      </c>
      <c r="BT2369" s="210">
        <f>+BR2369+BS2369</f>
        <v>0</v>
      </c>
      <c r="BU2369" s="210">
        <f>+BQ2369+BT2369</f>
        <v>48</v>
      </c>
      <c r="BV2369" s="215">
        <f>R2369+X2369-AD2369</f>
        <v>10</v>
      </c>
      <c r="BW2369" s="215">
        <f>S2369+Y2369-AE2369</f>
        <v>0</v>
      </c>
      <c r="BX2369" s="216">
        <f>'[1]SISTEMA PENITENCIARIO'!H644</f>
        <v>10</v>
      </c>
      <c r="BY2369" s="216">
        <v>0</v>
      </c>
      <c r="BZ2369" s="215">
        <f>BV2369-BX2369</f>
        <v>0</v>
      </c>
      <c r="CA2369" s="217">
        <f>BW2369-BY2369</f>
        <v>0</v>
      </c>
    </row>
    <row r="2370" spans="2:79" ht="36.75" customHeight="1">
      <c r="B2370" s="218">
        <v>2015</v>
      </c>
      <c r="C2370" s="219">
        <v>8320</v>
      </c>
      <c r="D2370" s="218">
        <v>9</v>
      </c>
      <c r="E2370" s="218">
        <v>5000</v>
      </c>
      <c r="F2370" s="218">
        <v>5300</v>
      </c>
      <c r="G2370" s="218">
        <v>531</v>
      </c>
      <c r="H2370" s="218">
        <v>3</v>
      </c>
      <c r="I2370" s="300" t="s">
        <v>1123</v>
      </c>
      <c r="J2370" s="209">
        <v>70000</v>
      </c>
      <c r="K2370" s="209">
        <v>0</v>
      </c>
      <c r="L2370" s="210">
        <f>+J2370+K2370</f>
        <v>70000</v>
      </c>
      <c r="M2370" s="209">
        <v>0</v>
      </c>
      <c r="N2370" s="209">
        <v>0</v>
      </c>
      <c r="O2370" s="210">
        <f>+M2370+N2370</f>
        <v>0</v>
      </c>
      <c r="P2370" s="210">
        <f>+L2370+O2370</f>
        <v>70000</v>
      </c>
      <c r="Q2370" s="245" t="s">
        <v>19</v>
      </c>
      <c r="R2370" s="307">
        <v>10</v>
      </c>
      <c r="S2370" s="307"/>
      <c r="T2370" s="213">
        <v>0</v>
      </c>
      <c r="U2370" s="213">
        <v>0</v>
      </c>
      <c r="V2370" s="213">
        <v>0</v>
      </c>
      <c r="W2370" s="213">
        <v>0</v>
      </c>
      <c r="X2370" s="213"/>
      <c r="Y2370" s="213"/>
      <c r="Z2370" s="213">
        <v>0</v>
      </c>
      <c r="AA2370" s="213">
        <v>0</v>
      </c>
      <c r="AB2370" s="213">
        <v>0</v>
      </c>
      <c r="AC2370" s="213">
        <v>0</v>
      </c>
      <c r="AD2370" s="214"/>
      <c r="AE2370" s="214"/>
      <c r="AF2370" s="209">
        <f>J2370+T2370-Z2370</f>
        <v>70000</v>
      </c>
      <c r="AG2370" s="209">
        <f>K2370+U2370-AA2370</f>
        <v>0</v>
      </c>
      <c r="AH2370" s="210">
        <f>+AF2370+AG2370</f>
        <v>70000</v>
      </c>
      <c r="AI2370" s="209">
        <f>M2370+V2370-AB2370</f>
        <v>0</v>
      </c>
      <c r="AJ2370" s="209">
        <f>N2370+W2370-AC2370</f>
        <v>0</v>
      </c>
      <c r="AK2370" s="210">
        <f>+AI2370+AJ2370</f>
        <v>0</v>
      </c>
      <c r="AL2370" s="210">
        <f>+AH2370+AK2370</f>
        <v>70000</v>
      </c>
      <c r="AM2370" s="213">
        <f>'[1]SISTEMA PENITENCIARIO'!G689</f>
        <v>69948</v>
      </c>
      <c r="AN2370" s="213">
        <v>0</v>
      </c>
      <c r="AO2370" s="210">
        <f>+AM2370+AN2370</f>
        <v>69948</v>
      </c>
      <c r="AP2370" s="213">
        <v>0</v>
      </c>
      <c r="AQ2370" s="213">
        <v>0</v>
      </c>
      <c r="AR2370" s="210">
        <f>+AP2370+AQ2370</f>
        <v>0</v>
      </c>
      <c r="AS2370" s="210">
        <f>+AO2370+AR2370</f>
        <v>69948</v>
      </c>
      <c r="AT2370" s="213">
        <f>'[1]SISTEMA PENITENCIARIO'!G690</f>
        <v>0</v>
      </c>
      <c r="AU2370" s="213">
        <v>0</v>
      </c>
      <c r="AV2370" s="210">
        <f>+AT2370+AU2370</f>
        <v>0</v>
      </c>
      <c r="AW2370" s="213">
        <v>0</v>
      </c>
      <c r="AX2370" s="213">
        <v>0</v>
      </c>
      <c r="AY2370" s="210">
        <f>+AW2370+AX2370</f>
        <v>0</v>
      </c>
      <c r="AZ2370" s="210">
        <f>+AV2370+AY2370</f>
        <v>0</v>
      </c>
      <c r="BA2370" s="213">
        <f>'[1]SISTEMA PENITENCIARIO'!G691</f>
        <v>0</v>
      </c>
      <c r="BB2370" s="213">
        <v>0</v>
      </c>
      <c r="BC2370" s="210">
        <f>+BA2370+BB2370</f>
        <v>0</v>
      </c>
      <c r="BD2370" s="213">
        <v>0</v>
      </c>
      <c r="BE2370" s="213">
        <v>0</v>
      </c>
      <c r="BF2370" s="210">
        <f>+BD2370+BE2370</f>
        <v>0</v>
      </c>
      <c r="BG2370" s="210">
        <f>+BC2370+BF2370</f>
        <v>0</v>
      </c>
      <c r="BH2370" s="213">
        <f>'[1]SISTEMA PENITENCIARIO'!G692</f>
        <v>0</v>
      </c>
      <c r="BI2370" s="213">
        <v>0</v>
      </c>
      <c r="BJ2370" s="210">
        <f>+BH2370+BI2370</f>
        <v>0</v>
      </c>
      <c r="BK2370" s="213">
        <v>0</v>
      </c>
      <c r="BL2370" s="213">
        <v>0</v>
      </c>
      <c r="BM2370" s="210">
        <f>+BK2370+BL2370</f>
        <v>0</v>
      </c>
      <c r="BN2370" s="210">
        <f>+BJ2370+BM2370</f>
        <v>0</v>
      </c>
      <c r="BO2370" s="209">
        <f>AF2370-AM2370-AT2370-BA2370-BH2370</f>
        <v>52</v>
      </c>
      <c r="BP2370" s="209">
        <f>AG2370-AN2370-AU2370-BB2370-BI2370</f>
        <v>0</v>
      </c>
      <c r="BQ2370" s="210">
        <f>+BO2370+BP2370</f>
        <v>52</v>
      </c>
      <c r="BR2370" s="209">
        <f>AI2370-AP2370-AW2370-BD2370-BK2370</f>
        <v>0</v>
      </c>
      <c r="BS2370" s="209">
        <f>AJ2370-AQ2370-AX2370-BE2370-BL2370</f>
        <v>0</v>
      </c>
      <c r="BT2370" s="210">
        <f>+BR2370+BS2370</f>
        <v>0</v>
      </c>
      <c r="BU2370" s="210">
        <f>+BQ2370+BT2370</f>
        <v>52</v>
      </c>
      <c r="BV2370" s="215">
        <f>R2370+X2370-AD2370</f>
        <v>10</v>
      </c>
      <c r="BW2370" s="215">
        <f>S2370+Y2370-AE2370</f>
        <v>0</v>
      </c>
      <c r="BX2370" s="216">
        <f>'[1]SISTEMA PENITENCIARIO'!H689</f>
        <v>10</v>
      </c>
      <c r="BY2370" s="216">
        <v>0</v>
      </c>
      <c r="BZ2370" s="215">
        <f>BV2370-BX2370</f>
        <v>0</v>
      </c>
      <c r="CA2370" s="217">
        <f>BW2370-BY2370</f>
        <v>0</v>
      </c>
    </row>
    <row r="2371" spans="2:79" ht="36.75" hidden="1" customHeight="1">
      <c r="B2371" s="218">
        <v>2015</v>
      </c>
      <c r="C2371" s="219">
        <v>8320</v>
      </c>
      <c r="D2371" s="218">
        <v>9</v>
      </c>
      <c r="E2371" s="218">
        <v>5000</v>
      </c>
      <c r="F2371" s="218">
        <v>5300</v>
      </c>
      <c r="G2371" s="218">
        <v>531</v>
      </c>
      <c r="H2371" s="218">
        <v>4</v>
      </c>
      <c r="I2371" s="376" t="s">
        <v>1122</v>
      </c>
      <c r="J2371" s="209">
        <v>0</v>
      </c>
      <c r="K2371" s="209">
        <v>0</v>
      </c>
      <c r="L2371" s="210">
        <f>+J2371+K2371</f>
        <v>0</v>
      </c>
      <c r="M2371" s="209">
        <v>0</v>
      </c>
      <c r="N2371" s="209">
        <v>0</v>
      </c>
      <c r="O2371" s="210">
        <f>+M2371+N2371</f>
        <v>0</v>
      </c>
      <c r="P2371" s="210">
        <f>+L2371+O2371</f>
        <v>0</v>
      </c>
      <c r="Q2371" s="245" t="s">
        <v>19</v>
      </c>
      <c r="R2371" s="307"/>
      <c r="S2371" s="307"/>
      <c r="T2371" s="213">
        <v>0</v>
      </c>
      <c r="U2371" s="213">
        <v>0</v>
      </c>
      <c r="V2371" s="213">
        <v>0</v>
      </c>
      <c r="W2371" s="213">
        <v>0</v>
      </c>
      <c r="X2371" s="213"/>
      <c r="Y2371" s="213"/>
      <c r="Z2371" s="213">
        <v>0</v>
      </c>
      <c r="AA2371" s="213">
        <v>0</v>
      </c>
      <c r="AB2371" s="213">
        <v>0</v>
      </c>
      <c r="AC2371" s="213">
        <v>0</v>
      </c>
      <c r="AD2371" s="214"/>
      <c r="AE2371" s="214"/>
      <c r="AF2371" s="209">
        <f>J2371+T2371-Z2371</f>
        <v>0</v>
      </c>
      <c r="AG2371" s="209">
        <f>K2371+U2371-AA2371</f>
        <v>0</v>
      </c>
      <c r="AH2371" s="210">
        <f>+AF2371+AG2371</f>
        <v>0</v>
      </c>
      <c r="AI2371" s="209">
        <f>M2371+V2371-AB2371</f>
        <v>0</v>
      </c>
      <c r="AJ2371" s="209">
        <f>N2371+W2371-AC2371</f>
        <v>0</v>
      </c>
      <c r="AK2371" s="210">
        <f>+AI2371+AJ2371</f>
        <v>0</v>
      </c>
      <c r="AL2371" s="210">
        <f>+AH2371+AK2371</f>
        <v>0</v>
      </c>
      <c r="AM2371" s="213">
        <v>0</v>
      </c>
      <c r="AN2371" s="213">
        <v>0</v>
      </c>
      <c r="AO2371" s="210">
        <f>+AM2371+AN2371</f>
        <v>0</v>
      </c>
      <c r="AP2371" s="213">
        <v>0</v>
      </c>
      <c r="AQ2371" s="213">
        <v>0</v>
      </c>
      <c r="AR2371" s="210">
        <f>+AP2371+AQ2371</f>
        <v>0</v>
      </c>
      <c r="AS2371" s="210">
        <f>+AO2371+AR2371</f>
        <v>0</v>
      </c>
      <c r="AT2371" s="213">
        <v>0</v>
      </c>
      <c r="AU2371" s="213">
        <v>0</v>
      </c>
      <c r="AV2371" s="210">
        <f>+AT2371+AU2371</f>
        <v>0</v>
      </c>
      <c r="AW2371" s="213">
        <v>0</v>
      </c>
      <c r="AX2371" s="213">
        <v>0</v>
      </c>
      <c r="AY2371" s="210">
        <f>+AW2371+AX2371</f>
        <v>0</v>
      </c>
      <c r="AZ2371" s="210">
        <f>+AV2371+AY2371</f>
        <v>0</v>
      </c>
      <c r="BA2371" s="213">
        <v>0</v>
      </c>
      <c r="BB2371" s="213">
        <v>0</v>
      </c>
      <c r="BC2371" s="210">
        <f>+BA2371+BB2371</f>
        <v>0</v>
      </c>
      <c r="BD2371" s="213">
        <v>0</v>
      </c>
      <c r="BE2371" s="213">
        <v>0</v>
      </c>
      <c r="BF2371" s="210">
        <f>+BD2371+BE2371</f>
        <v>0</v>
      </c>
      <c r="BG2371" s="210">
        <f>+BC2371+BF2371</f>
        <v>0</v>
      </c>
      <c r="BH2371" s="213">
        <v>0</v>
      </c>
      <c r="BI2371" s="213">
        <v>0</v>
      </c>
      <c r="BJ2371" s="210">
        <f>+BH2371+BI2371</f>
        <v>0</v>
      </c>
      <c r="BK2371" s="213">
        <v>0</v>
      </c>
      <c r="BL2371" s="213">
        <v>0</v>
      </c>
      <c r="BM2371" s="210">
        <f>+BK2371+BL2371</f>
        <v>0</v>
      </c>
      <c r="BN2371" s="210">
        <f>+BJ2371+BM2371</f>
        <v>0</v>
      </c>
      <c r="BO2371" s="209">
        <f>AF2371-AM2371-AT2371-BA2371-BH2371</f>
        <v>0</v>
      </c>
      <c r="BP2371" s="209">
        <f>AG2371-AN2371-AU2371-BB2371-BI2371</f>
        <v>0</v>
      </c>
      <c r="BQ2371" s="210">
        <f>+BO2371+BP2371</f>
        <v>0</v>
      </c>
      <c r="BR2371" s="209">
        <f>AI2371-AP2371-AW2371-BD2371-BK2371</f>
        <v>0</v>
      </c>
      <c r="BS2371" s="209">
        <f>AJ2371-AQ2371-AX2371-BE2371-BL2371</f>
        <v>0</v>
      </c>
      <c r="BT2371" s="210">
        <f>+BR2371+BS2371</f>
        <v>0</v>
      </c>
      <c r="BU2371" s="210">
        <f>+BQ2371+BT2371</f>
        <v>0</v>
      </c>
      <c r="BV2371" s="215">
        <f>R2371+X2371-AD2371</f>
        <v>0</v>
      </c>
      <c r="BW2371" s="215">
        <f>S2371+Y2371-AE2371</f>
        <v>0</v>
      </c>
      <c r="BX2371" s="216">
        <v>0</v>
      </c>
      <c r="BY2371" s="216">
        <v>0</v>
      </c>
      <c r="BZ2371" s="215">
        <f>BV2371-BX2371</f>
        <v>0</v>
      </c>
      <c r="CA2371" s="217">
        <f>BW2371-BY2371</f>
        <v>0</v>
      </c>
    </row>
    <row r="2372" spans="2:79" ht="36.75" hidden="1" customHeight="1">
      <c r="B2372" s="218">
        <v>2015</v>
      </c>
      <c r="C2372" s="219">
        <v>8320</v>
      </c>
      <c r="D2372" s="218">
        <v>9</v>
      </c>
      <c r="E2372" s="218">
        <v>5000</v>
      </c>
      <c r="F2372" s="218">
        <v>5300</v>
      </c>
      <c r="G2372" s="218">
        <v>531</v>
      </c>
      <c r="H2372" s="218">
        <v>5</v>
      </c>
      <c r="I2372" s="300" t="s">
        <v>1121</v>
      </c>
      <c r="J2372" s="209">
        <v>0</v>
      </c>
      <c r="K2372" s="209">
        <v>0</v>
      </c>
      <c r="L2372" s="210">
        <f>+J2372+K2372</f>
        <v>0</v>
      </c>
      <c r="M2372" s="209">
        <v>0</v>
      </c>
      <c r="N2372" s="209">
        <v>0</v>
      </c>
      <c r="O2372" s="210">
        <f>+M2372+N2372</f>
        <v>0</v>
      </c>
      <c r="P2372" s="210">
        <f>+L2372+O2372</f>
        <v>0</v>
      </c>
      <c r="Q2372" s="245" t="s">
        <v>19</v>
      </c>
      <c r="R2372" s="307"/>
      <c r="S2372" s="307"/>
      <c r="T2372" s="213">
        <v>0</v>
      </c>
      <c r="U2372" s="213">
        <v>0</v>
      </c>
      <c r="V2372" s="213">
        <v>0</v>
      </c>
      <c r="W2372" s="213">
        <v>0</v>
      </c>
      <c r="X2372" s="213"/>
      <c r="Y2372" s="213"/>
      <c r="Z2372" s="213">
        <v>0</v>
      </c>
      <c r="AA2372" s="213">
        <v>0</v>
      </c>
      <c r="AB2372" s="213">
        <v>0</v>
      </c>
      <c r="AC2372" s="213">
        <v>0</v>
      </c>
      <c r="AD2372" s="214"/>
      <c r="AE2372" s="214"/>
      <c r="AF2372" s="209">
        <f>J2372+T2372-Z2372</f>
        <v>0</v>
      </c>
      <c r="AG2372" s="209">
        <f>K2372+U2372-AA2372</f>
        <v>0</v>
      </c>
      <c r="AH2372" s="210">
        <f>+AF2372+AG2372</f>
        <v>0</v>
      </c>
      <c r="AI2372" s="209">
        <f>M2372+V2372-AB2372</f>
        <v>0</v>
      </c>
      <c r="AJ2372" s="209">
        <f>N2372+W2372-AC2372</f>
        <v>0</v>
      </c>
      <c r="AK2372" s="210">
        <f>+AI2372+AJ2372</f>
        <v>0</v>
      </c>
      <c r="AL2372" s="210">
        <f>+AH2372+AK2372</f>
        <v>0</v>
      </c>
      <c r="AM2372" s="213">
        <v>0</v>
      </c>
      <c r="AN2372" s="213">
        <v>0</v>
      </c>
      <c r="AO2372" s="210">
        <f>+AM2372+AN2372</f>
        <v>0</v>
      </c>
      <c r="AP2372" s="213">
        <v>0</v>
      </c>
      <c r="AQ2372" s="213">
        <v>0</v>
      </c>
      <c r="AR2372" s="210">
        <f>+AP2372+AQ2372</f>
        <v>0</v>
      </c>
      <c r="AS2372" s="210">
        <f>+AO2372+AR2372</f>
        <v>0</v>
      </c>
      <c r="AT2372" s="213">
        <v>0</v>
      </c>
      <c r="AU2372" s="213">
        <v>0</v>
      </c>
      <c r="AV2372" s="210">
        <f>+AT2372+AU2372</f>
        <v>0</v>
      </c>
      <c r="AW2372" s="213">
        <v>0</v>
      </c>
      <c r="AX2372" s="213">
        <v>0</v>
      </c>
      <c r="AY2372" s="210">
        <f>+AW2372+AX2372</f>
        <v>0</v>
      </c>
      <c r="AZ2372" s="210">
        <f>+AV2372+AY2372</f>
        <v>0</v>
      </c>
      <c r="BA2372" s="213">
        <v>0</v>
      </c>
      <c r="BB2372" s="213">
        <v>0</v>
      </c>
      <c r="BC2372" s="210">
        <f>+BA2372+BB2372</f>
        <v>0</v>
      </c>
      <c r="BD2372" s="213">
        <v>0</v>
      </c>
      <c r="BE2372" s="213">
        <v>0</v>
      </c>
      <c r="BF2372" s="210">
        <f>+BD2372+BE2372</f>
        <v>0</v>
      </c>
      <c r="BG2372" s="210">
        <f>+BC2372+BF2372</f>
        <v>0</v>
      </c>
      <c r="BH2372" s="213">
        <v>0</v>
      </c>
      <c r="BI2372" s="213">
        <v>0</v>
      </c>
      <c r="BJ2372" s="210">
        <f>+BH2372+BI2372</f>
        <v>0</v>
      </c>
      <c r="BK2372" s="213">
        <v>0</v>
      </c>
      <c r="BL2372" s="213">
        <v>0</v>
      </c>
      <c r="BM2372" s="210">
        <f>+BK2372+BL2372</f>
        <v>0</v>
      </c>
      <c r="BN2372" s="210">
        <f>+BJ2372+BM2372</f>
        <v>0</v>
      </c>
      <c r="BO2372" s="209">
        <f>AF2372-AM2372-AT2372-BA2372-BH2372</f>
        <v>0</v>
      </c>
      <c r="BP2372" s="209">
        <f>AG2372-AN2372-AU2372-BB2372-BI2372</f>
        <v>0</v>
      </c>
      <c r="BQ2372" s="210">
        <f>+BO2372+BP2372</f>
        <v>0</v>
      </c>
      <c r="BR2372" s="209">
        <f>AI2372-AP2372-AW2372-BD2372-BK2372</f>
        <v>0</v>
      </c>
      <c r="BS2372" s="209">
        <f>AJ2372-AQ2372-AX2372-BE2372-BL2372</f>
        <v>0</v>
      </c>
      <c r="BT2372" s="210">
        <f>+BR2372+BS2372</f>
        <v>0</v>
      </c>
      <c r="BU2372" s="210">
        <f>+BQ2372+BT2372</f>
        <v>0</v>
      </c>
      <c r="BV2372" s="215">
        <f>R2372+X2372-AD2372</f>
        <v>0</v>
      </c>
      <c r="BW2372" s="215">
        <f>S2372+Y2372-AE2372</f>
        <v>0</v>
      </c>
      <c r="BX2372" s="216">
        <v>0</v>
      </c>
      <c r="BY2372" s="216">
        <v>0</v>
      </c>
      <c r="BZ2372" s="215">
        <f>BV2372-BX2372</f>
        <v>0</v>
      </c>
      <c r="CA2372" s="217">
        <f>BW2372-BY2372</f>
        <v>0</v>
      </c>
    </row>
    <row r="2373" spans="2:79" ht="36.75" hidden="1" customHeight="1">
      <c r="B2373" s="218">
        <v>2015</v>
      </c>
      <c r="C2373" s="219">
        <v>8320</v>
      </c>
      <c r="D2373" s="218">
        <v>9</v>
      </c>
      <c r="E2373" s="218">
        <v>5000</v>
      </c>
      <c r="F2373" s="218">
        <v>5300</v>
      </c>
      <c r="G2373" s="218">
        <v>531</v>
      </c>
      <c r="H2373" s="218">
        <v>6</v>
      </c>
      <c r="I2373" s="300" t="s">
        <v>1120</v>
      </c>
      <c r="J2373" s="209">
        <v>0</v>
      </c>
      <c r="K2373" s="209">
        <v>0</v>
      </c>
      <c r="L2373" s="210">
        <f>+J2373+K2373</f>
        <v>0</v>
      </c>
      <c r="M2373" s="209">
        <v>0</v>
      </c>
      <c r="N2373" s="209">
        <v>0</v>
      </c>
      <c r="O2373" s="210">
        <f>+M2373+N2373</f>
        <v>0</v>
      </c>
      <c r="P2373" s="210">
        <f>+L2373+O2373</f>
        <v>0</v>
      </c>
      <c r="Q2373" s="245" t="s">
        <v>19</v>
      </c>
      <c r="R2373" s="307"/>
      <c r="S2373" s="307"/>
      <c r="T2373" s="213">
        <v>0</v>
      </c>
      <c r="U2373" s="213">
        <v>0</v>
      </c>
      <c r="V2373" s="213">
        <v>0</v>
      </c>
      <c r="W2373" s="213">
        <v>0</v>
      </c>
      <c r="X2373" s="213"/>
      <c r="Y2373" s="213"/>
      <c r="Z2373" s="213">
        <v>0</v>
      </c>
      <c r="AA2373" s="213">
        <v>0</v>
      </c>
      <c r="AB2373" s="213">
        <v>0</v>
      </c>
      <c r="AC2373" s="213">
        <v>0</v>
      </c>
      <c r="AD2373" s="214"/>
      <c r="AE2373" s="214"/>
      <c r="AF2373" s="209">
        <f>J2373+T2373-Z2373</f>
        <v>0</v>
      </c>
      <c r="AG2373" s="209">
        <f>K2373+U2373-AA2373</f>
        <v>0</v>
      </c>
      <c r="AH2373" s="210">
        <f>+AF2373+AG2373</f>
        <v>0</v>
      </c>
      <c r="AI2373" s="209">
        <f>M2373+V2373-AB2373</f>
        <v>0</v>
      </c>
      <c r="AJ2373" s="209">
        <f>N2373+W2373-AC2373</f>
        <v>0</v>
      </c>
      <c r="AK2373" s="210">
        <f>+AI2373+AJ2373</f>
        <v>0</v>
      </c>
      <c r="AL2373" s="210">
        <f>+AH2373+AK2373</f>
        <v>0</v>
      </c>
      <c r="AM2373" s="213">
        <v>0</v>
      </c>
      <c r="AN2373" s="213">
        <v>0</v>
      </c>
      <c r="AO2373" s="210">
        <f>+AM2373+AN2373</f>
        <v>0</v>
      </c>
      <c r="AP2373" s="213">
        <v>0</v>
      </c>
      <c r="AQ2373" s="213">
        <v>0</v>
      </c>
      <c r="AR2373" s="210">
        <f>+AP2373+AQ2373</f>
        <v>0</v>
      </c>
      <c r="AS2373" s="210">
        <f>+AO2373+AR2373</f>
        <v>0</v>
      </c>
      <c r="AT2373" s="213">
        <v>0</v>
      </c>
      <c r="AU2373" s="213">
        <v>0</v>
      </c>
      <c r="AV2373" s="210">
        <f>+AT2373+AU2373</f>
        <v>0</v>
      </c>
      <c r="AW2373" s="213">
        <v>0</v>
      </c>
      <c r="AX2373" s="213">
        <v>0</v>
      </c>
      <c r="AY2373" s="210">
        <f>+AW2373+AX2373</f>
        <v>0</v>
      </c>
      <c r="AZ2373" s="210">
        <f>+AV2373+AY2373</f>
        <v>0</v>
      </c>
      <c r="BA2373" s="213">
        <v>0</v>
      </c>
      <c r="BB2373" s="213">
        <v>0</v>
      </c>
      <c r="BC2373" s="210">
        <f>+BA2373+BB2373</f>
        <v>0</v>
      </c>
      <c r="BD2373" s="213">
        <v>0</v>
      </c>
      <c r="BE2373" s="213">
        <v>0</v>
      </c>
      <c r="BF2373" s="210">
        <f>+BD2373+BE2373</f>
        <v>0</v>
      </c>
      <c r="BG2373" s="210">
        <f>+BC2373+BF2373</f>
        <v>0</v>
      </c>
      <c r="BH2373" s="213">
        <v>0</v>
      </c>
      <c r="BI2373" s="213">
        <v>0</v>
      </c>
      <c r="BJ2373" s="210">
        <f>+BH2373+BI2373</f>
        <v>0</v>
      </c>
      <c r="BK2373" s="213">
        <v>0</v>
      </c>
      <c r="BL2373" s="213">
        <v>0</v>
      </c>
      <c r="BM2373" s="210">
        <f>+BK2373+BL2373</f>
        <v>0</v>
      </c>
      <c r="BN2373" s="210">
        <f>+BJ2373+BM2373</f>
        <v>0</v>
      </c>
      <c r="BO2373" s="209">
        <f>AF2373-AM2373-AT2373-BA2373-BH2373</f>
        <v>0</v>
      </c>
      <c r="BP2373" s="209">
        <f>AG2373-AN2373-AU2373-BB2373-BI2373</f>
        <v>0</v>
      </c>
      <c r="BQ2373" s="210">
        <f>+BO2373+BP2373</f>
        <v>0</v>
      </c>
      <c r="BR2373" s="209">
        <f>AI2373-AP2373-AW2373-BD2373-BK2373</f>
        <v>0</v>
      </c>
      <c r="BS2373" s="209">
        <f>AJ2373-AQ2373-AX2373-BE2373-BL2373</f>
        <v>0</v>
      </c>
      <c r="BT2373" s="210">
        <f>+BR2373+BS2373</f>
        <v>0</v>
      </c>
      <c r="BU2373" s="210">
        <f>+BQ2373+BT2373</f>
        <v>0</v>
      </c>
      <c r="BV2373" s="215">
        <f>R2373+X2373-AD2373</f>
        <v>0</v>
      </c>
      <c r="BW2373" s="215">
        <f>S2373+Y2373-AE2373</f>
        <v>0</v>
      </c>
      <c r="BX2373" s="216">
        <v>0</v>
      </c>
      <c r="BY2373" s="216">
        <v>0</v>
      </c>
      <c r="BZ2373" s="215">
        <f>BV2373-BX2373</f>
        <v>0</v>
      </c>
      <c r="CA2373" s="217">
        <f>BW2373-BY2373</f>
        <v>0</v>
      </c>
    </row>
    <row r="2374" spans="2:79" ht="36.75" hidden="1" customHeight="1">
      <c r="B2374" s="218">
        <v>2015</v>
      </c>
      <c r="C2374" s="219">
        <v>8320</v>
      </c>
      <c r="D2374" s="218">
        <v>9</v>
      </c>
      <c r="E2374" s="218">
        <v>5000</v>
      </c>
      <c r="F2374" s="218">
        <v>5300</v>
      </c>
      <c r="G2374" s="218">
        <v>531</v>
      </c>
      <c r="H2374" s="218">
        <v>7</v>
      </c>
      <c r="I2374" s="300" t="s">
        <v>1119</v>
      </c>
      <c r="J2374" s="209">
        <v>0</v>
      </c>
      <c r="K2374" s="209">
        <v>0</v>
      </c>
      <c r="L2374" s="210">
        <f>+J2374+K2374</f>
        <v>0</v>
      </c>
      <c r="M2374" s="209">
        <v>0</v>
      </c>
      <c r="N2374" s="209">
        <v>0</v>
      </c>
      <c r="O2374" s="210">
        <f>+M2374+N2374</f>
        <v>0</v>
      </c>
      <c r="P2374" s="210">
        <f>+L2374+O2374</f>
        <v>0</v>
      </c>
      <c r="Q2374" s="245" t="s">
        <v>19</v>
      </c>
      <c r="R2374" s="307"/>
      <c r="S2374" s="307"/>
      <c r="T2374" s="213">
        <v>0</v>
      </c>
      <c r="U2374" s="213">
        <v>0</v>
      </c>
      <c r="V2374" s="213">
        <v>0</v>
      </c>
      <c r="W2374" s="213">
        <v>0</v>
      </c>
      <c r="X2374" s="213"/>
      <c r="Y2374" s="213"/>
      <c r="Z2374" s="213">
        <v>0</v>
      </c>
      <c r="AA2374" s="213">
        <v>0</v>
      </c>
      <c r="AB2374" s="213">
        <v>0</v>
      </c>
      <c r="AC2374" s="213">
        <v>0</v>
      </c>
      <c r="AD2374" s="214"/>
      <c r="AE2374" s="214"/>
      <c r="AF2374" s="209">
        <f>J2374+T2374-Z2374</f>
        <v>0</v>
      </c>
      <c r="AG2374" s="209">
        <f>K2374+U2374-AA2374</f>
        <v>0</v>
      </c>
      <c r="AH2374" s="210">
        <f>+AF2374+AG2374</f>
        <v>0</v>
      </c>
      <c r="AI2374" s="209">
        <f>M2374+V2374-AB2374</f>
        <v>0</v>
      </c>
      <c r="AJ2374" s="209">
        <f>N2374+W2374-AC2374</f>
        <v>0</v>
      </c>
      <c r="AK2374" s="210">
        <f>+AI2374+AJ2374</f>
        <v>0</v>
      </c>
      <c r="AL2374" s="210">
        <f>+AH2374+AK2374</f>
        <v>0</v>
      </c>
      <c r="AM2374" s="213">
        <v>0</v>
      </c>
      <c r="AN2374" s="213">
        <v>0</v>
      </c>
      <c r="AO2374" s="210">
        <f>+AM2374+AN2374</f>
        <v>0</v>
      </c>
      <c r="AP2374" s="213">
        <v>0</v>
      </c>
      <c r="AQ2374" s="213">
        <v>0</v>
      </c>
      <c r="AR2374" s="210">
        <f>+AP2374+AQ2374</f>
        <v>0</v>
      </c>
      <c r="AS2374" s="210">
        <f>+AO2374+AR2374</f>
        <v>0</v>
      </c>
      <c r="AT2374" s="213">
        <v>0</v>
      </c>
      <c r="AU2374" s="213">
        <v>0</v>
      </c>
      <c r="AV2374" s="210">
        <f>+AT2374+AU2374</f>
        <v>0</v>
      </c>
      <c r="AW2374" s="213">
        <v>0</v>
      </c>
      <c r="AX2374" s="213">
        <v>0</v>
      </c>
      <c r="AY2374" s="210">
        <f>+AW2374+AX2374</f>
        <v>0</v>
      </c>
      <c r="AZ2374" s="210">
        <f>+AV2374+AY2374</f>
        <v>0</v>
      </c>
      <c r="BA2374" s="213">
        <v>0</v>
      </c>
      <c r="BB2374" s="213">
        <v>0</v>
      </c>
      <c r="BC2374" s="210">
        <f>+BA2374+BB2374</f>
        <v>0</v>
      </c>
      <c r="BD2374" s="213">
        <v>0</v>
      </c>
      <c r="BE2374" s="213">
        <v>0</v>
      </c>
      <c r="BF2374" s="210">
        <f>+BD2374+BE2374</f>
        <v>0</v>
      </c>
      <c r="BG2374" s="210">
        <f>+BC2374+BF2374</f>
        <v>0</v>
      </c>
      <c r="BH2374" s="213">
        <v>0</v>
      </c>
      <c r="BI2374" s="213">
        <v>0</v>
      </c>
      <c r="BJ2374" s="210">
        <f>+BH2374+BI2374</f>
        <v>0</v>
      </c>
      <c r="BK2374" s="213">
        <v>0</v>
      </c>
      <c r="BL2374" s="213">
        <v>0</v>
      </c>
      <c r="BM2374" s="210">
        <f>+BK2374+BL2374</f>
        <v>0</v>
      </c>
      <c r="BN2374" s="210">
        <f>+BJ2374+BM2374</f>
        <v>0</v>
      </c>
      <c r="BO2374" s="209">
        <f>AF2374-AM2374-AT2374-BA2374-BH2374</f>
        <v>0</v>
      </c>
      <c r="BP2374" s="209">
        <f>AG2374-AN2374-AU2374-BB2374-BI2374</f>
        <v>0</v>
      </c>
      <c r="BQ2374" s="210">
        <f>+BO2374+BP2374</f>
        <v>0</v>
      </c>
      <c r="BR2374" s="209">
        <f>AI2374-AP2374-AW2374-BD2374-BK2374</f>
        <v>0</v>
      </c>
      <c r="BS2374" s="209">
        <f>AJ2374-AQ2374-AX2374-BE2374-BL2374</f>
        <v>0</v>
      </c>
      <c r="BT2374" s="210">
        <f>+BR2374+BS2374</f>
        <v>0</v>
      </c>
      <c r="BU2374" s="210">
        <f>+BQ2374+BT2374</f>
        <v>0</v>
      </c>
      <c r="BV2374" s="215">
        <f>R2374+X2374-AD2374</f>
        <v>0</v>
      </c>
      <c r="BW2374" s="215">
        <f>S2374+Y2374-AE2374</f>
        <v>0</v>
      </c>
      <c r="BX2374" s="216">
        <v>0</v>
      </c>
      <c r="BY2374" s="216">
        <v>0</v>
      </c>
      <c r="BZ2374" s="215">
        <f>BV2374-BX2374</f>
        <v>0</v>
      </c>
      <c r="CA2374" s="217">
        <f>BW2374-BY2374</f>
        <v>0</v>
      </c>
    </row>
    <row r="2375" spans="2:79" ht="36.75" hidden="1" customHeight="1">
      <c r="B2375" s="218">
        <v>2015</v>
      </c>
      <c r="C2375" s="219">
        <v>8320</v>
      </c>
      <c r="D2375" s="218">
        <v>9</v>
      </c>
      <c r="E2375" s="218">
        <v>5000</v>
      </c>
      <c r="F2375" s="218">
        <v>5300</v>
      </c>
      <c r="G2375" s="218">
        <v>531</v>
      </c>
      <c r="H2375" s="218">
        <v>8</v>
      </c>
      <c r="I2375" s="300" t="s">
        <v>1118</v>
      </c>
      <c r="J2375" s="209">
        <v>0</v>
      </c>
      <c r="K2375" s="209">
        <v>0</v>
      </c>
      <c r="L2375" s="210">
        <f>+J2375+K2375</f>
        <v>0</v>
      </c>
      <c r="M2375" s="209">
        <v>0</v>
      </c>
      <c r="N2375" s="209">
        <v>0</v>
      </c>
      <c r="O2375" s="210">
        <f>+M2375+N2375</f>
        <v>0</v>
      </c>
      <c r="P2375" s="210">
        <f>+L2375+O2375</f>
        <v>0</v>
      </c>
      <c r="Q2375" s="245" t="s">
        <v>19</v>
      </c>
      <c r="R2375" s="307"/>
      <c r="S2375" s="307"/>
      <c r="T2375" s="213">
        <v>0</v>
      </c>
      <c r="U2375" s="213">
        <v>0</v>
      </c>
      <c r="V2375" s="213">
        <v>0</v>
      </c>
      <c r="W2375" s="213">
        <v>0</v>
      </c>
      <c r="X2375" s="213"/>
      <c r="Y2375" s="213"/>
      <c r="Z2375" s="213">
        <v>0</v>
      </c>
      <c r="AA2375" s="213">
        <v>0</v>
      </c>
      <c r="AB2375" s="213">
        <v>0</v>
      </c>
      <c r="AC2375" s="213">
        <v>0</v>
      </c>
      <c r="AD2375" s="214"/>
      <c r="AE2375" s="214"/>
      <c r="AF2375" s="209">
        <f>J2375+T2375-Z2375</f>
        <v>0</v>
      </c>
      <c r="AG2375" s="209">
        <f>K2375+U2375-AA2375</f>
        <v>0</v>
      </c>
      <c r="AH2375" s="210">
        <f>+AF2375+AG2375</f>
        <v>0</v>
      </c>
      <c r="AI2375" s="209">
        <f>M2375+V2375-AB2375</f>
        <v>0</v>
      </c>
      <c r="AJ2375" s="209">
        <f>N2375+W2375-AC2375</f>
        <v>0</v>
      </c>
      <c r="AK2375" s="210">
        <f>+AI2375+AJ2375</f>
        <v>0</v>
      </c>
      <c r="AL2375" s="210">
        <f>+AH2375+AK2375</f>
        <v>0</v>
      </c>
      <c r="AM2375" s="213">
        <v>0</v>
      </c>
      <c r="AN2375" s="213">
        <v>0</v>
      </c>
      <c r="AO2375" s="210">
        <f>+AM2375+AN2375</f>
        <v>0</v>
      </c>
      <c r="AP2375" s="213">
        <v>0</v>
      </c>
      <c r="AQ2375" s="213">
        <v>0</v>
      </c>
      <c r="AR2375" s="210">
        <f>+AP2375+AQ2375</f>
        <v>0</v>
      </c>
      <c r="AS2375" s="210">
        <f>+AO2375+AR2375</f>
        <v>0</v>
      </c>
      <c r="AT2375" s="213">
        <v>0</v>
      </c>
      <c r="AU2375" s="213">
        <v>0</v>
      </c>
      <c r="AV2375" s="210">
        <f>+AT2375+AU2375</f>
        <v>0</v>
      </c>
      <c r="AW2375" s="213">
        <v>0</v>
      </c>
      <c r="AX2375" s="213">
        <v>0</v>
      </c>
      <c r="AY2375" s="210">
        <f>+AW2375+AX2375</f>
        <v>0</v>
      </c>
      <c r="AZ2375" s="210">
        <f>+AV2375+AY2375</f>
        <v>0</v>
      </c>
      <c r="BA2375" s="213">
        <v>0</v>
      </c>
      <c r="BB2375" s="213">
        <v>0</v>
      </c>
      <c r="BC2375" s="210">
        <f>+BA2375+BB2375</f>
        <v>0</v>
      </c>
      <c r="BD2375" s="213">
        <v>0</v>
      </c>
      <c r="BE2375" s="213">
        <v>0</v>
      </c>
      <c r="BF2375" s="210">
        <f>+BD2375+BE2375</f>
        <v>0</v>
      </c>
      <c r="BG2375" s="210">
        <f>+BC2375+BF2375</f>
        <v>0</v>
      </c>
      <c r="BH2375" s="213">
        <v>0</v>
      </c>
      <c r="BI2375" s="213">
        <v>0</v>
      </c>
      <c r="BJ2375" s="210">
        <f>+BH2375+BI2375</f>
        <v>0</v>
      </c>
      <c r="BK2375" s="213">
        <v>0</v>
      </c>
      <c r="BL2375" s="213">
        <v>0</v>
      </c>
      <c r="BM2375" s="210">
        <f>+BK2375+BL2375</f>
        <v>0</v>
      </c>
      <c r="BN2375" s="210">
        <f>+BJ2375+BM2375</f>
        <v>0</v>
      </c>
      <c r="BO2375" s="209">
        <f>AF2375-AM2375-AT2375-BA2375-BH2375</f>
        <v>0</v>
      </c>
      <c r="BP2375" s="209">
        <f>AG2375-AN2375-AU2375-BB2375-BI2375</f>
        <v>0</v>
      </c>
      <c r="BQ2375" s="210">
        <f>+BO2375+BP2375</f>
        <v>0</v>
      </c>
      <c r="BR2375" s="209">
        <f>AI2375-AP2375-AW2375-BD2375-BK2375</f>
        <v>0</v>
      </c>
      <c r="BS2375" s="209">
        <f>AJ2375-AQ2375-AX2375-BE2375-BL2375</f>
        <v>0</v>
      </c>
      <c r="BT2375" s="210">
        <f>+BR2375+BS2375</f>
        <v>0</v>
      </c>
      <c r="BU2375" s="210">
        <f>+BQ2375+BT2375</f>
        <v>0</v>
      </c>
      <c r="BV2375" s="215">
        <f>R2375+X2375-AD2375</f>
        <v>0</v>
      </c>
      <c r="BW2375" s="215">
        <f>S2375+Y2375-AE2375</f>
        <v>0</v>
      </c>
      <c r="BX2375" s="216">
        <v>0</v>
      </c>
      <c r="BY2375" s="216">
        <v>0</v>
      </c>
      <c r="BZ2375" s="215">
        <f>BV2375-BX2375</f>
        <v>0</v>
      </c>
      <c r="CA2375" s="217">
        <f>BW2375-BY2375</f>
        <v>0</v>
      </c>
    </row>
    <row r="2376" spans="2:79" ht="36.75" hidden="1" customHeight="1">
      <c r="B2376" s="218">
        <v>2015</v>
      </c>
      <c r="C2376" s="219">
        <v>8320</v>
      </c>
      <c r="D2376" s="218">
        <v>9</v>
      </c>
      <c r="E2376" s="218">
        <v>5000</v>
      </c>
      <c r="F2376" s="218">
        <v>5300</v>
      </c>
      <c r="G2376" s="218">
        <v>531</v>
      </c>
      <c r="H2376" s="218">
        <v>9</v>
      </c>
      <c r="I2376" s="300" t="s">
        <v>1117</v>
      </c>
      <c r="J2376" s="209">
        <v>0</v>
      </c>
      <c r="K2376" s="209">
        <v>0</v>
      </c>
      <c r="L2376" s="210">
        <f>+J2376+K2376</f>
        <v>0</v>
      </c>
      <c r="M2376" s="209">
        <v>0</v>
      </c>
      <c r="N2376" s="209">
        <v>0</v>
      </c>
      <c r="O2376" s="210">
        <f>+M2376+N2376</f>
        <v>0</v>
      </c>
      <c r="P2376" s="210">
        <f>+L2376+O2376</f>
        <v>0</v>
      </c>
      <c r="Q2376" s="245" t="s">
        <v>19</v>
      </c>
      <c r="R2376" s="307"/>
      <c r="S2376" s="307"/>
      <c r="T2376" s="213">
        <v>0</v>
      </c>
      <c r="U2376" s="213">
        <v>0</v>
      </c>
      <c r="V2376" s="213">
        <v>0</v>
      </c>
      <c r="W2376" s="213">
        <v>0</v>
      </c>
      <c r="X2376" s="213"/>
      <c r="Y2376" s="213"/>
      <c r="Z2376" s="213">
        <v>0</v>
      </c>
      <c r="AA2376" s="213">
        <v>0</v>
      </c>
      <c r="AB2376" s="213">
        <v>0</v>
      </c>
      <c r="AC2376" s="213">
        <v>0</v>
      </c>
      <c r="AD2376" s="214"/>
      <c r="AE2376" s="214"/>
      <c r="AF2376" s="209">
        <f>J2376+T2376-Z2376</f>
        <v>0</v>
      </c>
      <c r="AG2376" s="209">
        <f>K2376+U2376-AA2376</f>
        <v>0</v>
      </c>
      <c r="AH2376" s="210">
        <f>+AF2376+AG2376</f>
        <v>0</v>
      </c>
      <c r="AI2376" s="209">
        <f>M2376+V2376-AB2376</f>
        <v>0</v>
      </c>
      <c r="AJ2376" s="209">
        <f>N2376+W2376-AC2376</f>
        <v>0</v>
      </c>
      <c r="AK2376" s="210">
        <f>+AI2376+AJ2376</f>
        <v>0</v>
      </c>
      <c r="AL2376" s="210">
        <f>+AH2376+AK2376</f>
        <v>0</v>
      </c>
      <c r="AM2376" s="213">
        <v>0</v>
      </c>
      <c r="AN2376" s="213">
        <v>0</v>
      </c>
      <c r="AO2376" s="210">
        <f>+AM2376+AN2376</f>
        <v>0</v>
      </c>
      <c r="AP2376" s="213">
        <v>0</v>
      </c>
      <c r="AQ2376" s="213">
        <v>0</v>
      </c>
      <c r="AR2376" s="210">
        <f>+AP2376+AQ2376</f>
        <v>0</v>
      </c>
      <c r="AS2376" s="210">
        <f>+AO2376+AR2376</f>
        <v>0</v>
      </c>
      <c r="AT2376" s="213">
        <v>0</v>
      </c>
      <c r="AU2376" s="213">
        <v>0</v>
      </c>
      <c r="AV2376" s="210">
        <f>+AT2376+AU2376</f>
        <v>0</v>
      </c>
      <c r="AW2376" s="213">
        <v>0</v>
      </c>
      <c r="AX2376" s="213">
        <v>0</v>
      </c>
      <c r="AY2376" s="210">
        <f>+AW2376+AX2376</f>
        <v>0</v>
      </c>
      <c r="AZ2376" s="210">
        <f>+AV2376+AY2376</f>
        <v>0</v>
      </c>
      <c r="BA2376" s="213">
        <v>0</v>
      </c>
      <c r="BB2376" s="213">
        <v>0</v>
      </c>
      <c r="BC2376" s="210">
        <f>+BA2376+BB2376</f>
        <v>0</v>
      </c>
      <c r="BD2376" s="213">
        <v>0</v>
      </c>
      <c r="BE2376" s="213">
        <v>0</v>
      </c>
      <c r="BF2376" s="210">
        <f>+BD2376+BE2376</f>
        <v>0</v>
      </c>
      <c r="BG2376" s="210">
        <f>+BC2376+BF2376</f>
        <v>0</v>
      </c>
      <c r="BH2376" s="213">
        <v>0</v>
      </c>
      <c r="BI2376" s="213">
        <v>0</v>
      </c>
      <c r="BJ2376" s="210">
        <f>+BH2376+BI2376</f>
        <v>0</v>
      </c>
      <c r="BK2376" s="213">
        <v>0</v>
      </c>
      <c r="BL2376" s="213">
        <v>0</v>
      </c>
      <c r="BM2376" s="210">
        <f>+BK2376+BL2376</f>
        <v>0</v>
      </c>
      <c r="BN2376" s="210">
        <f>+BJ2376+BM2376</f>
        <v>0</v>
      </c>
      <c r="BO2376" s="209">
        <f>AF2376-AM2376-AT2376-BA2376-BH2376</f>
        <v>0</v>
      </c>
      <c r="BP2376" s="209">
        <f>AG2376-AN2376-AU2376-BB2376-BI2376</f>
        <v>0</v>
      </c>
      <c r="BQ2376" s="210">
        <f>+BO2376+BP2376</f>
        <v>0</v>
      </c>
      <c r="BR2376" s="209">
        <f>AI2376-AP2376-AW2376-BD2376-BK2376</f>
        <v>0</v>
      </c>
      <c r="BS2376" s="209">
        <f>AJ2376-AQ2376-AX2376-BE2376-BL2376</f>
        <v>0</v>
      </c>
      <c r="BT2376" s="210">
        <f>+BR2376+BS2376</f>
        <v>0</v>
      </c>
      <c r="BU2376" s="210">
        <f>+BQ2376+BT2376</f>
        <v>0</v>
      </c>
      <c r="BV2376" s="215">
        <f>R2376+X2376-AD2376</f>
        <v>0</v>
      </c>
      <c r="BW2376" s="215">
        <f>S2376+Y2376-AE2376</f>
        <v>0</v>
      </c>
      <c r="BX2376" s="216">
        <v>0</v>
      </c>
      <c r="BY2376" s="216">
        <v>0</v>
      </c>
      <c r="BZ2376" s="215">
        <f>BV2376-BX2376</f>
        <v>0</v>
      </c>
      <c r="CA2376" s="217">
        <f>BW2376-BY2376</f>
        <v>0</v>
      </c>
    </row>
    <row r="2377" spans="2:79" ht="36.75" hidden="1" customHeight="1">
      <c r="B2377" s="218">
        <v>2015</v>
      </c>
      <c r="C2377" s="219">
        <v>8320</v>
      </c>
      <c r="D2377" s="218">
        <v>9</v>
      </c>
      <c r="E2377" s="218">
        <v>5000</v>
      </c>
      <c r="F2377" s="218">
        <v>5300</v>
      </c>
      <c r="G2377" s="218">
        <v>531</v>
      </c>
      <c r="H2377" s="218">
        <v>10</v>
      </c>
      <c r="I2377" s="300" t="s">
        <v>1116</v>
      </c>
      <c r="J2377" s="209">
        <v>0</v>
      </c>
      <c r="K2377" s="209">
        <v>0</v>
      </c>
      <c r="L2377" s="210">
        <f>+J2377+K2377</f>
        <v>0</v>
      </c>
      <c r="M2377" s="209">
        <v>0</v>
      </c>
      <c r="N2377" s="209">
        <v>0</v>
      </c>
      <c r="O2377" s="210">
        <f>+M2377+N2377</f>
        <v>0</v>
      </c>
      <c r="P2377" s="210">
        <f>+L2377+O2377</f>
        <v>0</v>
      </c>
      <c r="Q2377" s="245" t="s">
        <v>19</v>
      </c>
      <c r="R2377" s="307"/>
      <c r="S2377" s="307"/>
      <c r="T2377" s="213">
        <v>0</v>
      </c>
      <c r="U2377" s="213">
        <v>0</v>
      </c>
      <c r="V2377" s="213">
        <v>0</v>
      </c>
      <c r="W2377" s="213">
        <v>0</v>
      </c>
      <c r="X2377" s="213"/>
      <c r="Y2377" s="213"/>
      <c r="Z2377" s="213">
        <v>0</v>
      </c>
      <c r="AA2377" s="213">
        <v>0</v>
      </c>
      <c r="AB2377" s="213">
        <v>0</v>
      </c>
      <c r="AC2377" s="213">
        <v>0</v>
      </c>
      <c r="AD2377" s="214"/>
      <c r="AE2377" s="214"/>
      <c r="AF2377" s="209">
        <f>J2377+T2377-Z2377</f>
        <v>0</v>
      </c>
      <c r="AG2377" s="209">
        <f>K2377+U2377-AA2377</f>
        <v>0</v>
      </c>
      <c r="AH2377" s="210">
        <f>+AF2377+AG2377</f>
        <v>0</v>
      </c>
      <c r="AI2377" s="209">
        <f>M2377+V2377-AB2377</f>
        <v>0</v>
      </c>
      <c r="AJ2377" s="209">
        <f>N2377+W2377-AC2377</f>
        <v>0</v>
      </c>
      <c r="AK2377" s="210">
        <f>+AI2377+AJ2377</f>
        <v>0</v>
      </c>
      <c r="AL2377" s="210">
        <f>+AH2377+AK2377</f>
        <v>0</v>
      </c>
      <c r="AM2377" s="213">
        <v>0</v>
      </c>
      <c r="AN2377" s="213">
        <v>0</v>
      </c>
      <c r="AO2377" s="210">
        <f>+AM2377+AN2377</f>
        <v>0</v>
      </c>
      <c r="AP2377" s="213">
        <v>0</v>
      </c>
      <c r="AQ2377" s="213">
        <v>0</v>
      </c>
      <c r="AR2377" s="210">
        <f>+AP2377+AQ2377</f>
        <v>0</v>
      </c>
      <c r="AS2377" s="210">
        <f>+AO2377+AR2377</f>
        <v>0</v>
      </c>
      <c r="AT2377" s="213">
        <v>0</v>
      </c>
      <c r="AU2377" s="213">
        <v>0</v>
      </c>
      <c r="AV2377" s="210">
        <f>+AT2377+AU2377</f>
        <v>0</v>
      </c>
      <c r="AW2377" s="213">
        <v>0</v>
      </c>
      <c r="AX2377" s="213">
        <v>0</v>
      </c>
      <c r="AY2377" s="210">
        <f>+AW2377+AX2377</f>
        <v>0</v>
      </c>
      <c r="AZ2377" s="210">
        <f>+AV2377+AY2377</f>
        <v>0</v>
      </c>
      <c r="BA2377" s="213">
        <v>0</v>
      </c>
      <c r="BB2377" s="213">
        <v>0</v>
      </c>
      <c r="BC2377" s="210">
        <f>+BA2377+BB2377</f>
        <v>0</v>
      </c>
      <c r="BD2377" s="213">
        <v>0</v>
      </c>
      <c r="BE2377" s="213">
        <v>0</v>
      </c>
      <c r="BF2377" s="210">
        <f>+BD2377+BE2377</f>
        <v>0</v>
      </c>
      <c r="BG2377" s="210">
        <f>+BC2377+BF2377</f>
        <v>0</v>
      </c>
      <c r="BH2377" s="213">
        <v>0</v>
      </c>
      <c r="BI2377" s="213">
        <v>0</v>
      </c>
      <c r="BJ2377" s="210">
        <f>+BH2377+BI2377</f>
        <v>0</v>
      </c>
      <c r="BK2377" s="213">
        <v>0</v>
      </c>
      <c r="BL2377" s="213">
        <v>0</v>
      </c>
      <c r="BM2377" s="210">
        <f>+BK2377+BL2377</f>
        <v>0</v>
      </c>
      <c r="BN2377" s="210">
        <f>+BJ2377+BM2377</f>
        <v>0</v>
      </c>
      <c r="BO2377" s="209">
        <f>AF2377-AM2377-AT2377-BA2377-BH2377</f>
        <v>0</v>
      </c>
      <c r="BP2377" s="209">
        <f>AG2377-AN2377-AU2377-BB2377-BI2377</f>
        <v>0</v>
      </c>
      <c r="BQ2377" s="210">
        <f>+BO2377+BP2377</f>
        <v>0</v>
      </c>
      <c r="BR2377" s="209">
        <f>AI2377-AP2377-AW2377-BD2377-BK2377</f>
        <v>0</v>
      </c>
      <c r="BS2377" s="209">
        <f>AJ2377-AQ2377-AX2377-BE2377-BL2377</f>
        <v>0</v>
      </c>
      <c r="BT2377" s="210">
        <f>+BR2377+BS2377</f>
        <v>0</v>
      </c>
      <c r="BU2377" s="210">
        <f>+BQ2377+BT2377</f>
        <v>0</v>
      </c>
      <c r="BV2377" s="215">
        <f>R2377+X2377-AD2377</f>
        <v>0</v>
      </c>
      <c r="BW2377" s="215">
        <f>S2377+Y2377-AE2377</f>
        <v>0</v>
      </c>
      <c r="BX2377" s="216">
        <v>0</v>
      </c>
      <c r="BY2377" s="216">
        <v>0</v>
      </c>
      <c r="BZ2377" s="215">
        <f>BV2377-BX2377</f>
        <v>0</v>
      </c>
      <c r="CA2377" s="217">
        <f>BW2377-BY2377</f>
        <v>0</v>
      </c>
    </row>
    <row r="2378" spans="2:79" ht="36.75" hidden="1" customHeight="1">
      <c r="B2378" s="218">
        <v>2015</v>
      </c>
      <c r="C2378" s="219">
        <v>8320</v>
      </c>
      <c r="D2378" s="218">
        <v>9</v>
      </c>
      <c r="E2378" s="218">
        <v>5000</v>
      </c>
      <c r="F2378" s="218">
        <v>5300</v>
      </c>
      <c r="G2378" s="218">
        <v>531</v>
      </c>
      <c r="H2378" s="218">
        <v>11</v>
      </c>
      <c r="I2378" s="300" t="s">
        <v>1115</v>
      </c>
      <c r="J2378" s="209">
        <v>0</v>
      </c>
      <c r="K2378" s="209">
        <v>0</v>
      </c>
      <c r="L2378" s="210">
        <f>+J2378+K2378</f>
        <v>0</v>
      </c>
      <c r="M2378" s="209">
        <v>0</v>
      </c>
      <c r="N2378" s="209">
        <v>0</v>
      </c>
      <c r="O2378" s="210">
        <f>+M2378+N2378</f>
        <v>0</v>
      </c>
      <c r="P2378" s="210">
        <f>+L2378+O2378</f>
        <v>0</v>
      </c>
      <c r="Q2378" s="245" t="s">
        <v>19</v>
      </c>
      <c r="R2378" s="307"/>
      <c r="S2378" s="307"/>
      <c r="T2378" s="213">
        <v>0</v>
      </c>
      <c r="U2378" s="213">
        <v>0</v>
      </c>
      <c r="V2378" s="213">
        <v>0</v>
      </c>
      <c r="W2378" s="213">
        <v>0</v>
      </c>
      <c r="X2378" s="213"/>
      <c r="Y2378" s="213"/>
      <c r="Z2378" s="213">
        <v>0</v>
      </c>
      <c r="AA2378" s="213">
        <v>0</v>
      </c>
      <c r="AB2378" s="213">
        <v>0</v>
      </c>
      <c r="AC2378" s="213">
        <v>0</v>
      </c>
      <c r="AD2378" s="214"/>
      <c r="AE2378" s="214"/>
      <c r="AF2378" s="209">
        <f>J2378+T2378-Z2378</f>
        <v>0</v>
      </c>
      <c r="AG2378" s="209">
        <f>K2378+U2378-AA2378</f>
        <v>0</v>
      </c>
      <c r="AH2378" s="210">
        <f>+AF2378+AG2378</f>
        <v>0</v>
      </c>
      <c r="AI2378" s="209">
        <f>M2378+V2378-AB2378</f>
        <v>0</v>
      </c>
      <c r="AJ2378" s="209">
        <f>N2378+W2378-AC2378</f>
        <v>0</v>
      </c>
      <c r="AK2378" s="210">
        <f>+AI2378+AJ2378</f>
        <v>0</v>
      </c>
      <c r="AL2378" s="210">
        <f>+AH2378+AK2378</f>
        <v>0</v>
      </c>
      <c r="AM2378" s="213">
        <v>0</v>
      </c>
      <c r="AN2378" s="213">
        <v>0</v>
      </c>
      <c r="AO2378" s="210">
        <f>+AM2378+AN2378</f>
        <v>0</v>
      </c>
      <c r="AP2378" s="213">
        <v>0</v>
      </c>
      <c r="AQ2378" s="213">
        <v>0</v>
      </c>
      <c r="AR2378" s="210">
        <f>+AP2378+AQ2378</f>
        <v>0</v>
      </c>
      <c r="AS2378" s="210">
        <f>+AO2378+AR2378</f>
        <v>0</v>
      </c>
      <c r="AT2378" s="213">
        <v>0</v>
      </c>
      <c r="AU2378" s="213">
        <v>0</v>
      </c>
      <c r="AV2378" s="210">
        <f>+AT2378+AU2378</f>
        <v>0</v>
      </c>
      <c r="AW2378" s="213">
        <v>0</v>
      </c>
      <c r="AX2378" s="213">
        <v>0</v>
      </c>
      <c r="AY2378" s="210">
        <f>+AW2378+AX2378</f>
        <v>0</v>
      </c>
      <c r="AZ2378" s="210">
        <f>+AV2378+AY2378</f>
        <v>0</v>
      </c>
      <c r="BA2378" s="213">
        <v>0</v>
      </c>
      <c r="BB2378" s="213">
        <v>0</v>
      </c>
      <c r="BC2378" s="210">
        <f>+BA2378+BB2378</f>
        <v>0</v>
      </c>
      <c r="BD2378" s="213">
        <v>0</v>
      </c>
      <c r="BE2378" s="213">
        <v>0</v>
      </c>
      <c r="BF2378" s="210">
        <f>+BD2378+BE2378</f>
        <v>0</v>
      </c>
      <c r="BG2378" s="210">
        <f>+BC2378+BF2378</f>
        <v>0</v>
      </c>
      <c r="BH2378" s="213">
        <v>0</v>
      </c>
      <c r="BI2378" s="213">
        <v>0</v>
      </c>
      <c r="BJ2378" s="210">
        <f>+BH2378+BI2378</f>
        <v>0</v>
      </c>
      <c r="BK2378" s="213">
        <v>0</v>
      </c>
      <c r="BL2378" s="213">
        <v>0</v>
      </c>
      <c r="BM2378" s="210">
        <f>+BK2378+BL2378</f>
        <v>0</v>
      </c>
      <c r="BN2378" s="210">
        <f>+BJ2378+BM2378</f>
        <v>0</v>
      </c>
      <c r="BO2378" s="209">
        <f>AF2378-AM2378-AT2378-BA2378-BH2378</f>
        <v>0</v>
      </c>
      <c r="BP2378" s="209">
        <f>AG2378-AN2378-AU2378-BB2378-BI2378</f>
        <v>0</v>
      </c>
      <c r="BQ2378" s="210">
        <f>+BO2378+BP2378</f>
        <v>0</v>
      </c>
      <c r="BR2378" s="209">
        <f>AI2378-AP2378-AW2378-BD2378-BK2378</f>
        <v>0</v>
      </c>
      <c r="BS2378" s="209">
        <f>AJ2378-AQ2378-AX2378-BE2378-BL2378</f>
        <v>0</v>
      </c>
      <c r="BT2378" s="210">
        <f>+BR2378+BS2378</f>
        <v>0</v>
      </c>
      <c r="BU2378" s="210">
        <f>+BQ2378+BT2378</f>
        <v>0</v>
      </c>
      <c r="BV2378" s="215">
        <f>R2378+X2378-AD2378</f>
        <v>0</v>
      </c>
      <c r="BW2378" s="215">
        <f>S2378+Y2378-AE2378</f>
        <v>0</v>
      </c>
      <c r="BX2378" s="216">
        <v>0</v>
      </c>
      <c r="BY2378" s="216">
        <v>0</v>
      </c>
      <c r="BZ2378" s="215">
        <f>BV2378-BX2378</f>
        <v>0</v>
      </c>
      <c r="CA2378" s="217">
        <f>BW2378-BY2378</f>
        <v>0</v>
      </c>
    </row>
    <row r="2379" spans="2:79" ht="36.75" hidden="1" customHeight="1">
      <c r="B2379" s="218">
        <v>2015</v>
      </c>
      <c r="C2379" s="219">
        <v>8320</v>
      </c>
      <c r="D2379" s="218">
        <v>9</v>
      </c>
      <c r="E2379" s="218">
        <v>5000</v>
      </c>
      <c r="F2379" s="218">
        <v>5300</v>
      </c>
      <c r="G2379" s="218">
        <v>531</v>
      </c>
      <c r="H2379" s="218">
        <v>12</v>
      </c>
      <c r="I2379" s="300" t="s">
        <v>170</v>
      </c>
      <c r="J2379" s="209">
        <v>0</v>
      </c>
      <c r="K2379" s="209">
        <v>0</v>
      </c>
      <c r="L2379" s="210">
        <f>+J2379+K2379</f>
        <v>0</v>
      </c>
      <c r="M2379" s="209">
        <v>0</v>
      </c>
      <c r="N2379" s="209">
        <v>0</v>
      </c>
      <c r="O2379" s="210">
        <f>+M2379+N2379</f>
        <v>0</v>
      </c>
      <c r="P2379" s="210">
        <f>+L2379+O2379</f>
        <v>0</v>
      </c>
      <c r="Q2379" s="245" t="s">
        <v>19</v>
      </c>
      <c r="R2379" s="307"/>
      <c r="S2379" s="307"/>
      <c r="T2379" s="213">
        <v>0</v>
      </c>
      <c r="U2379" s="213">
        <v>0</v>
      </c>
      <c r="V2379" s="213">
        <v>0</v>
      </c>
      <c r="W2379" s="213">
        <v>0</v>
      </c>
      <c r="X2379" s="213"/>
      <c r="Y2379" s="213"/>
      <c r="Z2379" s="213">
        <v>0</v>
      </c>
      <c r="AA2379" s="213">
        <v>0</v>
      </c>
      <c r="AB2379" s="213">
        <v>0</v>
      </c>
      <c r="AC2379" s="213">
        <v>0</v>
      </c>
      <c r="AD2379" s="214"/>
      <c r="AE2379" s="214"/>
      <c r="AF2379" s="209">
        <f>J2379+T2379-Z2379</f>
        <v>0</v>
      </c>
      <c r="AG2379" s="209">
        <f>K2379+U2379-AA2379</f>
        <v>0</v>
      </c>
      <c r="AH2379" s="210">
        <f>+AF2379+AG2379</f>
        <v>0</v>
      </c>
      <c r="AI2379" s="209">
        <f>M2379+V2379-AB2379</f>
        <v>0</v>
      </c>
      <c r="AJ2379" s="209">
        <f>N2379+W2379-AC2379</f>
        <v>0</v>
      </c>
      <c r="AK2379" s="210">
        <f>+AI2379+AJ2379</f>
        <v>0</v>
      </c>
      <c r="AL2379" s="210">
        <f>+AH2379+AK2379</f>
        <v>0</v>
      </c>
      <c r="AM2379" s="213">
        <v>0</v>
      </c>
      <c r="AN2379" s="213">
        <v>0</v>
      </c>
      <c r="AO2379" s="210">
        <f>+AM2379+AN2379</f>
        <v>0</v>
      </c>
      <c r="AP2379" s="213">
        <v>0</v>
      </c>
      <c r="AQ2379" s="213">
        <v>0</v>
      </c>
      <c r="AR2379" s="210">
        <f>+AP2379+AQ2379</f>
        <v>0</v>
      </c>
      <c r="AS2379" s="210">
        <f>+AO2379+AR2379</f>
        <v>0</v>
      </c>
      <c r="AT2379" s="213">
        <v>0</v>
      </c>
      <c r="AU2379" s="213">
        <v>0</v>
      </c>
      <c r="AV2379" s="210">
        <f>+AT2379+AU2379</f>
        <v>0</v>
      </c>
      <c r="AW2379" s="213">
        <v>0</v>
      </c>
      <c r="AX2379" s="213">
        <v>0</v>
      </c>
      <c r="AY2379" s="210">
        <f>+AW2379+AX2379</f>
        <v>0</v>
      </c>
      <c r="AZ2379" s="210">
        <f>+AV2379+AY2379</f>
        <v>0</v>
      </c>
      <c r="BA2379" s="213">
        <v>0</v>
      </c>
      <c r="BB2379" s="213">
        <v>0</v>
      </c>
      <c r="BC2379" s="210">
        <f>+BA2379+BB2379</f>
        <v>0</v>
      </c>
      <c r="BD2379" s="213">
        <v>0</v>
      </c>
      <c r="BE2379" s="213">
        <v>0</v>
      </c>
      <c r="BF2379" s="210">
        <f>+BD2379+BE2379</f>
        <v>0</v>
      </c>
      <c r="BG2379" s="210">
        <f>+BC2379+BF2379</f>
        <v>0</v>
      </c>
      <c r="BH2379" s="213">
        <v>0</v>
      </c>
      <c r="BI2379" s="213">
        <v>0</v>
      </c>
      <c r="BJ2379" s="210">
        <f>+BH2379+BI2379</f>
        <v>0</v>
      </c>
      <c r="BK2379" s="213">
        <v>0</v>
      </c>
      <c r="BL2379" s="213">
        <v>0</v>
      </c>
      <c r="BM2379" s="210">
        <f>+BK2379+BL2379</f>
        <v>0</v>
      </c>
      <c r="BN2379" s="210">
        <f>+BJ2379+BM2379</f>
        <v>0</v>
      </c>
      <c r="BO2379" s="209">
        <f>AF2379-AM2379-AT2379-BA2379-BH2379</f>
        <v>0</v>
      </c>
      <c r="BP2379" s="209">
        <f>AG2379-AN2379-AU2379-BB2379-BI2379</f>
        <v>0</v>
      </c>
      <c r="BQ2379" s="210">
        <f>+BO2379+BP2379</f>
        <v>0</v>
      </c>
      <c r="BR2379" s="209">
        <f>AI2379-AP2379-AW2379-BD2379-BK2379</f>
        <v>0</v>
      </c>
      <c r="BS2379" s="209">
        <f>AJ2379-AQ2379-AX2379-BE2379-BL2379</f>
        <v>0</v>
      </c>
      <c r="BT2379" s="210">
        <f>+BR2379+BS2379</f>
        <v>0</v>
      </c>
      <c r="BU2379" s="210">
        <f>+BQ2379+BT2379</f>
        <v>0</v>
      </c>
      <c r="BV2379" s="215">
        <f>R2379+X2379-AD2379</f>
        <v>0</v>
      </c>
      <c r="BW2379" s="215">
        <f>S2379+Y2379-AE2379</f>
        <v>0</v>
      </c>
      <c r="BX2379" s="216">
        <v>0</v>
      </c>
      <c r="BY2379" s="216">
        <v>0</v>
      </c>
      <c r="BZ2379" s="215">
        <f>BV2379-BX2379</f>
        <v>0</v>
      </c>
      <c r="CA2379" s="217">
        <f>BW2379-BY2379</f>
        <v>0</v>
      </c>
    </row>
    <row r="2380" spans="2:79" ht="36.75" hidden="1" customHeight="1">
      <c r="B2380" s="218">
        <v>2015</v>
      </c>
      <c r="C2380" s="219">
        <v>8320</v>
      </c>
      <c r="D2380" s="218">
        <v>9</v>
      </c>
      <c r="E2380" s="218">
        <v>5000</v>
      </c>
      <c r="F2380" s="218">
        <v>5300</v>
      </c>
      <c r="G2380" s="218">
        <v>531</v>
      </c>
      <c r="H2380" s="218">
        <v>13</v>
      </c>
      <c r="I2380" s="300" t="s">
        <v>1114</v>
      </c>
      <c r="J2380" s="209">
        <v>0</v>
      </c>
      <c r="K2380" s="209">
        <v>0</v>
      </c>
      <c r="L2380" s="210">
        <f>+J2380+K2380</f>
        <v>0</v>
      </c>
      <c r="M2380" s="209">
        <v>0</v>
      </c>
      <c r="N2380" s="209">
        <v>0</v>
      </c>
      <c r="O2380" s="210">
        <f>+M2380+N2380</f>
        <v>0</v>
      </c>
      <c r="P2380" s="210">
        <f>+L2380+O2380</f>
        <v>0</v>
      </c>
      <c r="Q2380" s="245" t="s">
        <v>19</v>
      </c>
      <c r="R2380" s="307"/>
      <c r="S2380" s="307"/>
      <c r="T2380" s="213">
        <v>0</v>
      </c>
      <c r="U2380" s="213">
        <v>0</v>
      </c>
      <c r="V2380" s="213">
        <v>0</v>
      </c>
      <c r="W2380" s="213">
        <v>0</v>
      </c>
      <c r="X2380" s="213"/>
      <c r="Y2380" s="213"/>
      <c r="Z2380" s="213">
        <v>0</v>
      </c>
      <c r="AA2380" s="213">
        <v>0</v>
      </c>
      <c r="AB2380" s="213">
        <v>0</v>
      </c>
      <c r="AC2380" s="213">
        <v>0</v>
      </c>
      <c r="AD2380" s="214"/>
      <c r="AE2380" s="214"/>
      <c r="AF2380" s="209">
        <f>J2380+T2380-Z2380</f>
        <v>0</v>
      </c>
      <c r="AG2380" s="209">
        <f>K2380+U2380-AA2380</f>
        <v>0</v>
      </c>
      <c r="AH2380" s="210">
        <f>+AF2380+AG2380</f>
        <v>0</v>
      </c>
      <c r="AI2380" s="209">
        <f>M2380+V2380-AB2380</f>
        <v>0</v>
      </c>
      <c r="AJ2380" s="209">
        <f>N2380+W2380-AC2380</f>
        <v>0</v>
      </c>
      <c r="AK2380" s="210">
        <f>+AI2380+AJ2380</f>
        <v>0</v>
      </c>
      <c r="AL2380" s="210">
        <f>+AH2380+AK2380</f>
        <v>0</v>
      </c>
      <c r="AM2380" s="213">
        <v>0</v>
      </c>
      <c r="AN2380" s="213">
        <v>0</v>
      </c>
      <c r="AO2380" s="210">
        <f>+AM2380+AN2380</f>
        <v>0</v>
      </c>
      <c r="AP2380" s="213">
        <v>0</v>
      </c>
      <c r="AQ2380" s="213">
        <v>0</v>
      </c>
      <c r="AR2380" s="210">
        <f>+AP2380+AQ2380</f>
        <v>0</v>
      </c>
      <c r="AS2380" s="210">
        <f>+AO2380+AR2380</f>
        <v>0</v>
      </c>
      <c r="AT2380" s="213">
        <v>0</v>
      </c>
      <c r="AU2380" s="213">
        <v>0</v>
      </c>
      <c r="AV2380" s="210">
        <f>+AT2380+AU2380</f>
        <v>0</v>
      </c>
      <c r="AW2380" s="213">
        <v>0</v>
      </c>
      <c r="AX2380" s="213">
        <v>0</v>
      </c>
      <c r="AY2380" s="210">
        <f>+AW2380+AX2380</f>
        <v>0</v>
      </c>
      <c r="AZ2380" s="210">
        <f>+AV2380+AY2380</f>
        <v>0</v>
      </c>
      <c r="BA2380" s="213">
        <v>0</v>
      </c>
      <c r="BB2380" s="213">
        <v>0</v>
      </c>
      <c r="BC2380" s="210">
        <f>+BA2380+BB2380</f>
        <v>0</v>
      </c>
      <c r="BD2380" s="213">
        <v>0</v>
      </c>
      <c r="BE2380" s="213">
        <v>0</v>
      </c>
      <c r="BF2380" s="210">
        <f>+BD2380+BE2380</f>
        <v>0</v>
      </c>
      <c r="BG2380" s="210">
        <f>+BC2380+BF2380</f>
        <v>0</v>
      </c>
      <c r="BH2380" s="213">
        <v>0</v>
      </c>
      <c r="BI2380" s="213">
        <v>0</v>
      </c>
      <c r="BJ2380" s="210">
        <f>+BH2380+BI2380</f>
        <v>0</v>
      </c>
      <c r="BK2380" s="213">
        <v>0</v>
      </c>
      <c r="BL2380" s="213">
        <v>0</v>
      </c>
      <c r="BM2380" s="210">
        <f>+BK2380+BL2380</f>
        <v>0</v>
      </c>
      <c r="BN2380" s="210">
        <f>+BJ2380+BM2380</f>
        <v>0</v>
      </c>
      <c r="BO2380" s="209">
        <f>AF2380-AM2380-AT2380-BA2380-BH2380</f>
        <v>0</v>
      </c>
      <c r="BP2380" s="209">
        <f>AG2380-AN2380-AU2380-BB2380-BI2380</f>
        <v>0</v>
      </c>
      <c r="BQ2380" s="210">
        <f>+BO2380+BP2380</f>
        <v>0</v>
      </c>
      <c r="BR2380" s="209">
        <f>AI2380-AP2380-AW2380-BD2380-BK2380</f>
        <v>0</v>
      </c>
      <c r="BS2380" s="209">
        <f>AJ2380-AQ2380-AX2380-BE2380-BL2380</f>
        <v>0</v>
      </c>
      <c r="BT2380" s="210">
        <f>+BR2380+BS2380</f>
        <v>0</v>
      </c>
      <c r="BU2380" s="210">
        <f>+BQ2380+BT2380</f>
        <v>0</v>
      </c>
      <c r="BV2380" s="215">
        <f>R2380+X2380-AD2380</f>
        <v>0</v>
      </c>
      <c r="BW2380" s="215">
        <f>S2380+Y2380-AE2380</f>
        <v>0</v>
      </c>
      <c r="BX2380" s="216">
        <v>0</v>
      </c>
      <c r="BY2380" s="216">
        <v>0</v>
      </c>
      <c r="BZ2380" s="215">
        <f>BV2380-BX2380</f>
        <v>0</v>
      </c>
      <c r="CA2380" s="217">
        <f>BW2380-BY2380</f>
        <v>0</v>
      </c>
    </row>
    <row r="2381" spans="2:79" ht="36.75" hidden="1" customHeight="1">
      <c r="B2381" s="218">
        <v>2015</v>
      </c>
      <c r="C2381" s="219">
        <v>8320</v>
      </c>
      <c r="D2381" s="218">
        <v>9</v>
      </c>
      <c r="E2381" s="218">
        <v>5000</v>
      </c>
      <c r="F2381" s="218">
        <v>5300</v>
      </c>
      <c r="G2381" s="218">
        <v>531</v>
      </c>
      <c r="H2381" s="218">
        <v>14</v>
      </c>
      <c r="I2381" s="300" t="s">
        <v>1113</v>
      </c>
      <c r="J2381" s="209">
        <v>0</v>
      </c>
      <c r="K2381" s="209">
        <v>0</v>
      </c>
      <c r="L2381" s="210">
        <f>+J2381+K2381</f>
        <v>0</v>
      </c>
      <c r="M2381" s="209">
        <v>0</v>
      </c>
      <c r="N2381" s="209">
        <v>0</v>
      </c>
      <c r="O2381" s="210">
        <f>+M2381+N2381</f>
        <v>0</v>
      </c>
      <c r="P2381" s="210">
        <f>+L2381+O2381</f>
        <v>0</v>
      </c>
      <c r="Q2381" s="245" t="s">
        <v>19</v>
      </c>
      <c r="R2381" s="307"/>
      <c r="S2381" s="307"/>
      <c r="T2381" s="213">
        <v>0</v>
      </c>
      <c r="U2381" s="213">
        <v>0</v>
      </c>
      <c r="V2381" s="213">
        <v>0</v>
      </c>
      <c r="W2381" s="213">
        <v>0</v>
      </c>
      <c r="X2381" s="213"/>
      <c r="Y2381" s="213"/>
      <c r="Z2381" s="213">
        <v>0</v>
      </c>
      <c r="AA2381" s="213">
        <v>0</v>
      </c>
      <c r="AB2381" s="213">
        <v>0</v>
      </c>
      <c r="AC2381" s="213">
        <v>0</v>
      </c>
      <c r="AD2381" s="214"/>
      <c r="AE2381" s="214"/>
      <c r="AF2381" s="209">
        <f>J2381+T2381-Z2381</f>
        <v>0</v>
      </c>
      <c r="AG2381" s="209">
        <f>K2381+U2381-AA2381</f>
        <v>0</v>
      </c>
      <c r="AH2381" s="210">
        <f>+AF2381+AG2381</f>
        <v>0</v>
      </c>
      <c r="AI2381" s="209">
        <f>M2381+V2381-AB2381</f>
        <v>0</v>
      </c>
      <c r="AJ2381" s="209">
        <f>N2381+W2381-AC2381</f>
        <v>0</v>
      </c>
      <c r="AK2381" s="210">
        <f>+AI2381+AJ2381</f>
        <v>0</v>
      </c>
      <c r="AL2381" s="210">
        <f>+AH2381+AK2381</f>
        <v>0</v>
      </c>
      <c r="AM2381" s="213">
        <v>0</v>
      </c>
      <c r="AN2381" s="213">
        <v>0</v>
      </c>
      <c r="AO2381" s="210">
        <f>+AM2381+AN2381</f>
        <v>0</v>
      </c>
      <c r="AP2381" s="213">
        <v>0</v>
      </c>
      <c r="AQ2381" s="213">
        <v>0</v>
      </c>
      <c r="AR2381" s="210">
        <f>+AP2381+AQ2381</f>
        <v>0</v>
      </c>
      <c r="AS2381" s="210">
        <f>+AO2381+AR2381</f>
        <v>0</v>
      </c>
      <c r="AT2381" s="213">
        <v>0</v>
      </c>
      <c r="AU2381" s="213">
        <v>0</v>
      </c>
      <c r="AV2381" s="210">
        <f>+AT2381+AU2381</f>
        <v>0</v>
      </c>
      <c r="AW2381" s="213">
        <v>0</v>
      </c>
      <c r="AX2381" s="213">
        <v>0</v>
      </c>
      <c r="AY2381" s="210">
        <f>+AW2381+AX2381</f>
        <v>0</v>
      </c>
      <c r="AZ2381" s="210">
        <f>+AV2381+AY2381</f>
        <v>0</v>
      </c>
      <c r="BA2381" s="213">
        <v>0</v>
      </c>
      <c r="BB2381" s="213">
        <v>0</v>
      </c>
      <c r="BC2381" s="210">
        <f>+BA2381+BB2381</f>
        <v>0</v>
      </c>
      <c r="BD2381" s="213">
        <v>0</v>
      </c>
      <c r="BE2381" s="213">
        <v>0</v>
      </c>
      <c r="BF2381" s="210">
        <f>+BD2381+BE2381</f>
        <v>0</v>
      </c>
      <c r="BG2381" s="210">
        <f>+BC2381+BF2381</f>
        <v>0</v>
      </c>
      <c r="BH2381" s="213">
        <v>0</v>
      </c>
      <c r="BI2381" s="213">
        <v>0</v>
      </c>
      <c r="BJ2381" s="210">
        <f>+BH2381+BI2381</f>
        <v>0</v>
      </c>
      <c r="BK2381" s="213">
        <v>0</v>
      </c>
      <c r="BL2381" s="213">
        <v>0</v>
      </c>
      <c r="BM2381" s="210">
        <f>+BK2381+BL2381</f>
        <v>0</v>
      </c>
      <c r="BN2381" s="210">
        <f>+BJ2381+BM2381</f>
        <v>0</v>
      </c>
      <c r="BO2381" s="209">
        <f>AF2381-AM2381-AT2381-BA2381-BH2381</f>
        <v>0</v>
      </c>
      <c r="BP2381" s="209">
        <f>AG2381-AN2381-AU2381-BB2381-BI2381</f>
        <v>0</v>
      </c>
      <c r="BQ2381" s="210">
        <f>+BO2381+BP2381</f>
        <v>0</v>
      </c>
      <c r="BR2381" s="209">
        <f>AI2381-AP2381-AW2381-BD2381-BK2381</f>
        <v>0</v>
      </c>
      <c r="BS2381" s="209">
        <f>AJ2381-AQ2381-AX2381-BE2381-BL2381</f>
        <v>0</v>
      </c>
      <c r="BT2381" s="210">
        <f>+BR2381+BS2381</f>
        <v>0</v>
      </c>
      <c r="BU2381" s="210">
        <f>+BQ2381+BT2381</f>
        <v>0</v>
      </c>
      <c r="BV2381" s="215">
        <f>R2381+X2381-AD2381</f>
        <v>0</v>
      </c>
      <c r="BW2381" s="215">
        <f>S2381+Y2381-AE2381</f>
        <v>0</v>
      </c>
      <c r="BX2381" s="216">
        <v>0</v>
      </c>
      <c r="BY2381" s="216">
        <v>0</v>
      </c>
      <c r="BZ2381" s="215">
        <f>BV2381-BX2381</f>
        <v>0</v>
      </c>
      <c r="CA2381" s="217">
        <f>BW2381-BY2381</f>
        <v>0</v>
      </c>
    </row>
    <row r="2382" spans="2:79" ht="36.75" hidden="1" customHeight="1">
      <c r="B2382" s="218">
        <v>2015</v>
      </c>
      <c r="C2382" s="219">
        <v>8320</v>
      </c>
      <c r="D2382" s="218">
        <v>9</v>
      </c>
      <c r="E2382" s="218">
        <v>5000</v>
      </c>
      <c r="F2382" s="218">
        <v>5300</v>
      </c>
      <c r="G2382" s="218">
        <v>531</v>
      </c>
      <c r="H2382" s="218">
        <v>15</v>
      </c>
      <c r="I2382" s="300" t="s">
        <v>1112</v>
      </c>
      <c r="J2382" s="209">
        <v>0</v>
      </c>
      <c r="K2382" s="209">
        <v>0</v>
      </c>
      <c r="L2382" s="210">
        <f>+J2382+K2382</f>
        <v>0</v>
      </c>
      <c r="M2382" s="209">
        <v>0</v>
      </c>
      <c r="N2382" s="209">
        <v>0</v>
      </c>
      <c r="O2382" s="210">
        <f>+M2382+N2382</f>
        <v>0</v>
      </c>
      <c r="P2382" s="210">
        <f>+L2382+O2382</f>
        <v>0</v>
      </c>
      <c r="Q2382" s="245" t="s">
        <v>19</v>
      </c>
      <c r="R2382" s="307"/>
      <c r="S2382" s="307"/>
      <c r="T2382" s="213">
        <v>0</v>
      </c>
      <c r="U2382" s="213">
        <v>0</v>
      </c>
      <c r="V2382" s="213">
        <v>0</v>
      </c>
      <c r="W2382" s="213">
        <v>0</v>
      </c>
      <c r="X2382" s="213"/>
      <c r="Y2382" s="213"/>
      <c r="Z2382" s="213">
        <v>0</v>
      </c>
      <c r="AA2382" s="213">
        <v>0</v>
      </c>
      <c r="AB2382" s="213">
        <v>0</v>
      </c>
      <c r="AC2382" s="213">
        <v>0</v>
      </c>
      <c r="AD2382" s="214"/>
      <c r="AE2382" s="214"/>
      <c r="AF2382" s="209">
        <f>J2382+T2382-Z2382</f>
        <v>0</v>
      </c>
      <c r="AG2382" s="209">
        <f>K2382+U2382-AA2382</f>
        <v>0</v>
      </c>
      <c r="AH2382" s="210">
        <f>+AF2382+AG2382</f>
        <v>0</v>
      </c>
      <c r="AI2382" s="209">
        <f>M2382+V2382-AB2382</f>
        <v>0</v>
      </c>
      <c r="AJ2382" s="209">
        <f>N2382+W2382-AC2382</f>
        <v>0</v>
      </c>
      <c r="AK2382" s="210">
        <f>+AI2382+AJ2382</f>
        <v>0</v>
      </c>
      <c r="AL2382" s="210">
        <f>+AH2382+AK2382</f>
        <v>0</v>
      </c>
      <c r="AM2382" s="213">
        <v>0</v>
      </c>
      <c r="AN2382" s="213">
        <v>0</v>
      </c>
      <c r="AO2382" s="210">
        <f>+AM2382+AN2382</f>
        <v>0</v>
      </c>
      <c r="AP2382" s="213">
        <v>0</v>
      </c>
      <c r="AQ2382" s="213">
        <v>0</v>
      </c>
      <c r="AR2382" s="210">
        <f>+AP2382+AQ2382</f>
        <v>0</v>
      </c>
      <c r="AS2382" s="210">
        <f>+AO2382+AR2382</f>
        <v>0</v>
      </c>
      <c r="AT2382" s="213">
        <v>0</v>
      </c>
      <c r="AU2382" s="213">
        <v>0</v>
      </c>
      <c r="AV2382" s="210">
        <f>+AT2382+AU2382</f>
        <v>0</v>
      </c>
      <c r="AW2382" s="213">
        <v>0</v>
      </c>
      <c r="AX2382" s="213">
        <v>0</v>
      </c>
      <c r="AY2382" s="210">
        <f>+AW2382+AX2382</f>
        <v>0</v>
      </c>
      <c r="AZ2382" s="210">
        <f>+AV2382+AY2382</f>
        <v>0</v>
      </c>
      <c r="BA2382" s="213">
        <v>0</v>
      </c>
      <c r="BB2382" s="213">
        <v>0</v>
      </c>
      <c r="BC2382" s="210">
        <f>+BA2382+BB2382</f>
        <v>0</v>
      </c>
      <c r="BD2382" s="213">
        <v>0</v>
      </c>
      <c r="BE2382" s="213">
        <v>0</v>
      </c>
      <c r="BF2382" s="210">
        <f>+BD2382+BE2382</f>
        <v>0</v>
      </c>
      <c r="BG2382" s="210">
        <f>+BC2382+BF2382</f>
        <v>0</v>
      </c>
      <c r="BH2382" s="213">
        <v>0</v>
      </c>
      <c r="BI2382" s="213">
        <v>0</v>
      </c>
      <c r="BJ2382" s="210">
        <f>+BH2382+BI2382</f>
        <v>0</v>
      </c>
      <c r="BK2382" s="213">
        <v>0</v>
      </c>
      <c r="BL2382" s="213">
        <v>0</v>
      </c>
      <c r="BM2382" s="210">
        <f>+BK2382+BL2382</f>
        <v>0</v>
      </c>
      <c r="BN2382" s="210">
        <f>+BJ2382+BM2382</f>
        <v>0</v>
      </c>
      <c r="BO2382" s="209">
        <f>AF2382-AM2382-AT2382-BA2382-BH2382</f>
        <v>0</v>
      </c>
      <c r="BP2382" s="209">
        <f>AG2382-AN2382-AU2382-BB2382-BI2382</f>
        <v>0</v>
      </c>
      <c r="BQ2382" s="210">
        <f>+BO2382+BP2382</f>
        <v>0</v>
      </c>
      <c r="BR2382" s="209">
        <f>AI2382-AP2382-AW2382-BD2382-BK2382</f>
        <v>0</v>
      </c>
      <c r="BS2382" s="209">
        <f>AJ2382-AQ2382-AX2382-BE2382-BL2382</f>
        <v>0</v>
      </c>
      <c r="BT2382" s="210">
        <f>+BR2382+BS2382</f>
        <v>0</v>
      </c>
      <c r="BU2382" s="210">
        <f>+BQ2382+BT2382</f>
        <v>0</v>
      </c>
      <c r="BV2382" s="215">
        <f>R2382+X2382-AD2382</f>
        <v>0</v>
      </c>
      <c r="BW2382" s="215">
        <f>S2382+Y2382-AE2382</f>
        <v>0</v>
      </c>
      <c r="BX2382" s="216">
        <v>0</v>
      </c>
      <c r="BY2382" s="216">
        <v>0</v>
      </c>
      <c r="BZ2382" s="215">
        <f>BV2382-BX2382</f>
        <v>0</v>
      </c>
      <c r="CA2382" s="217">
        <f>BW2382-BY2382</f>
        <v>0</v>
      </c>
    </row>
    <row r="2383" spans="2:79" ht="36.75" hidden="1" customHeight="1">
      <c r="B2383" s="218">
        <v>2015</v>
      </c>
      <c r="C2383" s="219">
        <v>8320</v>
      </c>
      <c r="D2383" s="218">
        <v>9</v>
      </c>
      <c r="E2383" s="218">
        <v>5000</v>
      </c>
      <c r="F2383" s="218">
        <v>5300</v>
      </c>
      <c r="G2383" s="218">
        <v>531</v>
      </c>
      <c r="H2383" s="218">
        <v>16</v>
      </c>
      <c r="I2383" s="300" t="s">
        <v>1111</v>
      </c>
      <c r="J2383" s="209">
        <v>0</v>
      </c>
      <c r="K2383" s="209">
        <v>0</v>
      </c>
      <c r="L2383" s="210">
        <f>+J2383+K2383</f>
        <v>0</v>
      </c>
      <c r="M2383" s="209">
        <v>0</v>
      </c>
      <c r="N2383" s="209">
        <v>0</v>
      </c>
      <c r="O2383" s="210">
        <f>+M2383+N2383</f>
        <v>0</v>
      </c>
      <c r="P2383" s="210">
        <f>+L2383+O2383</f>
        <v>0</v>
      </c>
      <c r="Q2383" s="245" t="s">
        <v>19</v>
      </c>
      <c r="R2383" s="307"/>
      <c r="S2383" s="307"/>
      <c r="T2383" s="213">
        <v>0</v>
      </c>
      <c r="U2383" s="213">
        <v>0</v>
      </c>
      <c r="V2383" s="213">
        <v>0</v>
      </c>
      <c r="W2383" s="213">
        <v>0</v>
      </c>
      <c r="X2383" s="213"/>
      <c r="Y2383" s="213"/>
      <c r="Z2383" s="213">
        <v>0</v>
      </c>
      <c r="AA2383" s="213">
        <v>0</v>
      </c>
      <c r="AB2383" s="213">
        <v>0</v>
      </c>
      <c r="AC2383" s="213">
        <v>0</v>
      </c>
      <c r="AD2383" s="214"/>
      <c r="AE2383" s="214"/>
      <c r="AF2383" s="209">
        <f>J2383+T2383-Z2383</f>
        <v>0</v>
      </c>
      <c r="AG2383" s="209">
        <f>K2383+U2383-AA2383</f>
        <v>0</v>
      </c>
      <c r="AH2383" s="210">
        <f>+AF2383+AG2383</f>
        <v>0</v>
      </c>
      <c r="AI2383" s="209">
        <f>M2383+V2383-AB2383</f>
        <v>0</v>
      </c>
      <c r="AJ2383" s="209">
        <f>N2383+W2383-AC2383</f>
        <v>0</v>
      </c>
      <c r="AK2383" s="210">
        <f>+AI2383+AJ2383</f>
        <v>0</v>
      </c>
      <c r="AL2383" s="210">
        <f>+AH2383+AK2383</f>
        <v>0</v>
      </c>
      <c r="AM2383" s="213">
        <v>0</v>
      </c>
      <c r="AN2383" s="213">
        <v>0</v>
      </c>
      <c r="AO2383" s="210">
        <f>+AM2383+AN2383</f>
        <v>0</v>
      </c>
      <c r="AP2383" s="213">
        <v>0</v>
      </c>
      <c r="AQ2383" s="213">
        <v>0</v>
      </c>
      <c r="AR2383" s="210">
        <f>+AP2383+AQ2383</f>
        <v>0</v>
      </c>
      <c r="AS2383" s="210">
        <f>+AO2383+AR2383</f>
        <v>0</v>
      </c>
      <c r="AT2383" s="213">
        <v>0</v>
      </c>
      <c r="AU2383" s="213">
        <v>0</v>
      </c>
      <c r="AV2383" s="210">
        <f>+AT2383+AU2383</f>
        <v>0</v>
      </c>
      <c r="AW2383" s="213">
        <v>0</v>
      </c>
      <c r="AX2383" s="213">
        <v>0</v>
      </c>
      <c r="AY2383" s="210">
        <f>+AW2383+AX2383</f>
        <v>0</v>
      </c>
      <c r="AZ2383" s="210">
        <f>+AV2383+AY2383</f>
        <v>0</v>
      </c>
      <c r="BA2383" s="213">
        <v>0</v>
      </c>
      <c r="BB2383" s="213">
        <v>0</v>
      </c>
      <c r="BC2383" s="210">
        <f>+BA2383+BB2383</f>
        <v>0</v>
      </c>
      <c r="BD2383" s="213">
        <v>0</v>
      </c>
      <c r="BE2383" s="213">
        <v>0</v>
      </c>
      <c r="BF2383" s="210">
        <f>+BD2383+BE2383</f>
        <v>0</v>
      </c>
      <c r="BG2383" s="210">
        <f>+BC2383+BF2383</f>
        <v>0</v>
      </c>
      <c r="BH2383" s="213">
        <v>0</v>
      </c>
      <c r="BI2383" s="213">
        <v>0</v>
      </c>
      <c r="BJ2383" s="210">
        <f>+BH2383+BI2383</f>
        <v>0</v>
      </c>
      <c r="BK2383" s="213">
        <v>0</v>
      </c>
      <c r="BL2383" s="213">
        <v>0</v>
      </c>
      <c r="BM2383" s="210">
        <f>+BK2383+BL2383</f>
        <v>0</v>
      </c>
      <c r="BN2383" s="210">
        <f>+BJ2383+BM2383</f>
        <v>0</v>
      </c>
      <c r="BO2383" s="209">
        <f>AF2383-AM2383-AT2383-BA2383-BH2383</f>
        <v>0</v>
      </c>
      <c r="BP2383" s="209">
        <f>AG2383-AN2383-AU2383-BB2383-BI2383</f>
        <v>0</v>
      </c>
      <c r="BQ2383" s="210">
        <f>+BO2383+BP2383</f>
        <v>0</v>
      </c>
      <c r="BR2383" s="209">
        <f>AI2383-AP2383-AW2383-BD2383-BK2383</f>
        <v>0</v>
      </c>
      <c r="BS2383" s="209">
        <f>AJ2383-AQ2383-AX2383-BE2383-BL2383</f>
        <v>0</v>
      </c>
      <c r="BT2383" s="210">
        <f>+BR2383+BS2383</f>
        <v>0</v>
      </c>
      <c r="BU2383" s="210">
        <f>+BQ2383+BT2383</f>
        <v>0</v>
      </c>
      <c r="BV2383" s="215">
        <f>R2383+X2383-AD2383</f>
        <v>0</v>
      </c>
      <c r="BW2383" s="215">
        <f>S2383+Y2383-AE2383</f>
        <v>0</v>
      </c>
      <c r="BX2383" s="216">
        <v>0</v>
      </c>
      <c r="BY2383" s="216">
        <v>0</v>
      </c>
      <c r="BZ2383" s="215">
        <f>BV2383-BX2383</f>
        <v>0</v>
      </c>
      <c r="CA2383" s="217">
        <f>BW2383-BY2383</f>
        <v>0</v>
      </c>
    </row>
    <row r="2384" spans="2:79" ht="36.75" hidden="1" customHeight="1">
      <c r="B2384" s="218">
        <v>2015</v>
      </c>
      <c r="C2384" s="219">
        <v>8320</v>
      </c>
      <c r="D2384" s="218">
        <v>9</v>
      </c>
      <c r="E2384" s="218">
        <v>5000</v>
      </c>
      <c r="F2384" s="218">
        <v>5300</v>
      </c>
      <c r="G2384" s="218">
        <v>531</v>
      </c>
      <c r="H2384" s="218">
        <v>17</v>
      </c>
      <c r="I2384" s="300" t="s">
        <v>1110</v>
      </c>
      <c r="J2384" s="209">
        <v>0</v>
      </c>
      <c r="K2384" s="209">
        <v>0</v>
      </c>
      <c r="L2384" s="210">
        <f>+J2384+K2384</f>
        <v>0</v>
      </c>
      <c r="M2384" s="209">
        <v>0</v>
      </c>
      <c r="N2384" s="209">
        <v>0</v>
      </c>
      <c r="O2384" s="210">
        <f>+M2384+N2384</f>
        <v>0</v>
      </c>
      <c r="P2384" s="210">
        <f>+L2384+O2384</f>
        <v>0</v>
      </c>
      <c r="Q2384" s="245" t="s">
        <v>19</v>
      </c>
      <c r="R2384" s="307"/>
      <c r="S2384" s="307"/>
      <c r="T2384" s="213">
        <v>0</v>
      </c>
      <c r="U2384" s="213">
        <v>0</v>
      </c>
      <c r="V2384" s="213">
        <v>0</v>
      </c>
      <c r="W2384" s="213">
        <v>0</v>
      </c>
      <c r="X2384" s="213"/>
      <c r="Y2384" s="213"/>
      <c r="Z2384" s="213">
        <v>0</v>
      </c>
      <c r="AA2384" s="213">
        <v>0</v>
      </c>
      <c r="AB2384" s="213">
        <v>0</v>
      </c>
      <c r="AC2384" s="213">
        <v>0</v>
      </c>
      <c r="AD2384" s="214"/>
      <c r="AE2384" s="214"/>
      <c r="AF2384" s="209">
        <f>J2384+T2384-Z2384</f>
        <v>0</v>
      </c>
      <c r="AG2384" s="209">
        <f>K2384+U2384-AA2384</f>
        <v>0</v>
      </c>
      <c r="AH2384" s="210">
        <f>+AF2384+AG2384</f>
        <v>0</v>
      </c>
      <c r="AI2384" s="209">
        <f>M2384+V2384-AB2384</f>
        <v>0</v>
      </c>
      <c r="AJ2384" s="209">
        <f>N2384+W2384-AC2384</f>
        <v>0</v>
      </c>
      <c r="AK2384" s="210">
        <f>+AI2384+AJ2384</f>
        <v>0</v>
      </c>
      <c r="AL2384" s="210">
        <f>+AH2384+AK2384</f>
        <v>0</v>
      </c>
      <c r="AM2384" s="213">
        <v>0</v>
      </c>
      <c r="AN2384" s="213">
        <v>0</v>
      </c>
      <c r="AO2384" s="210">
        <f>+AM2384+AN2384</f>
        <v>0</v>
      </c>
      <c r="AP2384" s="213">
        <v>0</v>
      </c>
      <c r="AQ2384" s="213">
        <v>0</v>
      </c>
      <c r="AR2384" s="210">
        <f>+AP2384+AQ2384</f>
        <v>0</v>
      </c>
      <c r="AS2384" s="210">
        <f>+AO2384+AR2384</f>
        <v>0</v>
      </c>
      <c r="AT2384" s="213">
        <v>0</v>
      </c>
      <c r="AU2384" s="213">
        <v>0</v>
      </c>
      <c r="AV2384" s="210">
        <f>+AT2384+AU2384</f>
        <v>0</v>
      </c>
      <c r="AW2384" s="213">
        <v>0</v>
      </c>
      <c r="AX2384" s="213">
        <v>0</v>
      </c>
      <c r="AY2384" s="210">
        <f>+AW2384+AX2384</f>
        <v>0</v>
      </c>
      <c r="AZ2384" s="210">
        <f>+AV2384+AY2384</f>
        <v>0</v>
      </c>
      <c r="BA2384" s="213">
        <v>0</v>
      </c>
      <c r="BB2384" s="213">
        <v>0</v>
      </c>
      <c r="BC2384" s="210">
        <f>+BA2384+BB2384</f>
        <v>0</v>
      </c>
      <c r="BD2384" s="213">
        <v>0</v>
      </c>
      <c r="BE2384" s="213">
        <v>0</v>
      </c>
      <c r="BF2384" s="210">
        <f>+BD2384+BE2384</f>
        <v>0</v>
      </c>
      <c r="BG2384" s="210">
        <f>+BC2384+BF2384</f>
        <v>0</v>
      </c>
      <c r="BH2384" s="213">
        <v>0</v>
      </c>
      <c r="BI2384" s="213">
        <v>0</v>
      </c>
      <c r="BJ2384" s="210">
        <f>+BH2384+BI2384</f>
        <v>0</v>
      </c>
      <c r="BK2384" s="213">
        <v>0</v>
      </c>
      <c r="BL2384" s="213">
        <v>0</v>
      </c>
      <c r="BM2384" s="210">
        <f>+BK2384+BL2384</f>
        <v>0</v>
      </c>
      <c r="BN2384" s="210">
        <f>+BJ2384+BM2384</f>
        <v>0</v>
      </c>
      <c r="BO2384" s="209">
        <f>AF2384-AM2384-AT2384-BA2384-BH2384</f>
        <v>0</v>
      </c>
      <c r="BP2384" s="209">
        <f>AG2384-AN2384-AU2384-BB2384-BI2384</f>
        <v>0</v>
      </c>
      <c r="BQ2384" s="210">
        <f>+BO2384+BP2384</f>
        <v>0</v>
      </c>
      <c r="BR2384" s="209">
        <f>AI2384-AP2384-AW2384-BD2384-BK2384</f>
        <v>0</v>
      </c>
      <c r="BS2384" s="209">
        <f>AJ2384-AQ2384-AX2384-BE2384-BL2384</f>
        <v>0</v>
      </c>
      <c r="BT2384" s="210">
        <f>+BR2384+BS2384</f>
        <v>0</v>
      </c>
      <c r="BU2384" s="210">
        <f>+BQ2384+BT2384</f>
        <v>0</v>
      </c>
      <c r="BV2384" s="215">
        <f>R2384+X2384-AD2384</f>
        <v>0</v>
      </c>
      <c r="BW2384" s="215">
        <f>S2384+Y2384-AE2384</f>
        <v>0</v>
      </c>
      <c r="BX2384" s="216">
        <v>0</v>
      </c>
      <c r="BY2384" s="216">
        <v>0</v>
      </c>
      <c r="BZ2384" s="215">
        <f>BV2384-BX2384</f>
        <v>0</v>
      </c>
      <c r="CA2384" s="217">
        <f>BW2384-BY2384</f>
        <v>0</v>
      </c>
    </row>
    <row r="2385" spans="2:79" ht="36.75" hidden="1" customHeight="1">
      <c r="B2385" s="218">
        <v>2015</v>
      </c>
      <c r="C2385" s="219">
        <v>8320</v>
      </c>
      <c r="D2385" s="218">
        <v>9</v>
      </c>
      <c r="E2385" s="218">
        <v>5000</v>
      </c>
      <c r="F2385" s="218">
        <v>5300</v>
      </c>
      <c r="G2385" s="218">
        <v>531</v>
      </c>
      <c r="H2385" s="218">
        <v>18</v>
      </c>
      <c r="I2385" s="300" t="s">
        <v>1109</v>
      </c>
      <c r="J2385" s="209">
        <v>0</v>
      </c>
      <c r="K2385" s="209">
        <v>0</v>
      </c>
      <c r="L2385" s="210">
        <f>+J2385+K2385</f>
        <v>0</v>
      </c>
      <c r="M2385" s="209">
        <v>0</v>
      </c>
      <c r="N2385" s="209">
        <v>0</v>
      </c>
      <c r="O2385" s="210">
        <f>+M2385+N2385</f>
        <v>0</v>
      </c>
      <c r="P2385" s="210">
        <f>+L2385+O2385</f>
        <v>0</v>
      </c>
      <c r="Q2385" s="245" t="s">
        <v>19</v>
      </c>
      <c r="R2385" s="307"/>
      <c r="S2385" s="307"/>
      <c r="T2385" s="213">
        <v>0</v>
      </c>
      <c r="U2385" s="213">
        <v>0</v>
      </c>
      <c r="V2385" s="213">
        <v>0</v>
      </c>
      <c r="W2385" s="213">
        <v>0</v>
      </c>
      <c r="X2385" s="213"/>
      <c r="Y2385" s="213"/>
      <c r="Z2385" s="213">
        <v>0</v>
      </c>
      <c r="AA2385" s="213">
        <v>0</v>
      </c>
      <c r="AB2385" s="213">
        <v>0</v>
      </c>
      <c r="AC2385" s="213">
        <v>0</v>
      </c>
      <c r="AD2385" s="214"/>
      <c r="AE2385" s="214"/>
      <c r="AF2385" s="209">
        <f>J2385+T2385-Z2385</f>
        <v>0</v>
      </c>
      <c r="AG2385" s="209">
        <f>K2385+U2385-AA2385</f>
        <v>0</v>
      </c>
      <c r="AH2385" s="210">
        <f>+AF2385+AG2385</f>
        <v>0</v>
      </c>
      <c r="AI2385" s="209">
        <f>M2385+V2385-AB2385</f>
        <v>0</v>
      </c>
      <c r="AJ2385" s="209">
        <f>N2385+W2385-AC2385</f>
        <v>0</v>
      </c>
      <c r="AK2385" s="210">
        <f>+AI2385+AJ2385</f>
        <v>0</v>
      </c>
      <c r="AL2385" s="210">
        <f>+AH2385+AK2385</f>
        <v>0</v>
      </c>
      <c r="AM2385" s="213">
        <v>0</v>
      </c>
      <c r="AN2385" s="213">
        <v>0</v>
      </c>
      <c r="AO2385" s="210">
        <f>+AM2385+AN2385</f>
        <v>0</v>
      </c>
      <c r="AP2385" s="213">
        <v>0</v>
      </c>
      <c r="AQ2385" s="213">
        <v>0</v>
      </c>
      <c r="AR2385" s="210">
        <f>+AP2385+AQ2385</f>
        <v>0</v>
      </c>
      <c r="AS2385" s="210">
        <f>+AO2385+AR2385</f>
        <v>0</v>
      </c>
      <c r="AT2385" s="213">
        <v>0</v>
      </c>
      <c r="AU2385" s="213">
        <v>0</v>
      </c>
      <c r="AV2385" s="210">
        <f>+AT2385+AU2385</f>
        <v>0</v>
      </c>
      <c r="AW2385" s="213">
        <v>0</v>
      </c>
      <c r="AX2385" s="213">
        <v>0</v>
      </c>
      <c r="AY2385" s="210">
        <f>+AW2385+AX2385</f>
        <v>0</v>
      </c>
      <c r="AZ2385" s="210">
        <f>+AV2385+AY2385</f>
        <v>0</v>
      </c>
      <c r="BA2385" s="213">
        <v>0</v>
      </c>
      <c r="BB2385" s="213">
        <v>0</v>
      </c>
      <c r="BC2385" s="210">
        <f>+BA2385+BB2385</f>
        <v>0</v>
      </c>
      <c r="BD2385" s="213">
        <v>0</v>
      </c>
      <c r="BE2385" s="213">
        <v>0</v>
      </c>
      <c r="BF2385" s="210">
        <f>+BD2385+BE2385</f>
        <v>0</v>
      </c>
      <c r="BG2385" s="210">
        <f>+BC2385+BF2385</f>
        <v>0</v>
      </c>
      <c r="BH2385" s="213">
        <v>0</v>
      </c>
      <c r="BI2385" s="213">
        <v>0</v>
      </c>
      <c r="BJ2385" s="210">
        <f>+BH2385+BI2385</f>
        <v>0</v>
      </c>
      <c r="BK2385" s="213">
        <v>0</v>
      </c>
      <c r="BL2385" s="213">
        <v>0</v>
      </c>
      <c r="BM2385" s="210">
        <f>+BK2385+BL2385</f>
        <v>0</v>
      </c>
      <c r="BN2385" s="210">
        <f>+BJ2385+BM2385</f>
        <v>0</v>
      </c>
      <c r="BO2385" s="209">
        <f>AF2385-AM2385-AT2385-BA2385-BH2385</f>
        <v>0</v>
      </c>
      <c r="BP2385" s="209">
        <f>AG2385-AN2385-AU2385-BB2385-BI2385</f>
        <v>0</v>
      </c>
      <c r="BQ2385" s="210">
        <f>+BO2385+BP2385</f>
        <v>0</v>
      </c>
      <c r="BR2385" s="209">
        <f>AI2385-AP2385-AW2385-BD2385-BK2385</f>
        <v>0</v>
      </c>
      <c r="BS2385" s="209">
        <f>AJ2385-AQ2385-AX2385-BE2385-BL2385</f>
        <v>0</v>
      </c>
      <c r="BT2385" s="210">
        <f>+BR2385+BS2385</f>
        <v>0</v>
      </c>
      <c r="BU2385" s="210">
        <f>+BQ2385+BT2385</f>
        <v>0</v>
      </c>
      <c r="BV2385" s="215">
        <f>R2385+X2385-AD2385</f>
        <v>0</v>
      </c>
      <c r="BW2385" s="215">
        <f>S2385+Y2385-AE2385</f>
        <v>0</v>
      </c>
      <c r="BX2385" s="216">
        <v>0</v>
      </c>
      <c r="BY2385" s="216">
        <v>0</v>
      </c>
      <c r="BZ2385" s="215">
        <f>BV2385-BX2385</f>
        <v>0</v>
      </c>
      <c r="CA2385" s="217">
        <f>BW2385-BY2385</f>
        <v>0</v>
      </c>
    </row>
    <row r="2386" spans="2:79" ht="36.75" hidden="1" customHeight="1">
      <c r="B2386" s="218">
        <v>2015</v>
      </c>
      <c r="C2386" s="219">
        <v>8320</v>
      </c>
      <c r="D2386" s="218">
        <v>9</v>
      </c>
      <c r="E2386" s="218">
        <v>5000</v>
      </c>
      <c r="F2386" s="218">
        <v>5300</v>
      </c>
      <c r="G2386" s="218">
        <v>531</v>
      </c>
      <c r="H2386" s="218">
        <v>19</v>
      </c>
      <c r="I2386" s="300" t="s">
        <v>169</v>
      </c>
      <c r="J2386" s="209">
        <v>0</v>
      </c>
      <c r="K2386" s="209">
        <v>0</v>
      </c>
      <c r="L2386" s="210">
        <f>+J2386+K2386</f>
        <v>0</v>
      </c>
      <c r="M2386" s="209">
        <v>0</v>
      </c>
      <c r="N2386" s="209">
        <v>0</v>
      </c>
      <c r="O2386" s="210">
        <f>+M2386+N2386</f>
        <v>0</v>
      </c>
      <c r="P2386" s="210">
        <f>+L2386+O2386</f>
        <v>0</v>
      </c>
      <c r="Q2386" s="245" t="s">
        <v>19</v>
      </c>
      <c r="R2386" s="307"/>
      <c r="S2386" s="307"/>
      <c r="T2386" s="213">
        <v>0</v>
      </c>
      <c r="U2386" s="213">
        <v>0</v>
      </c>
      <c r="V2386" s="213">
        <v>0</v>
      </c>
      <c r="W2386" s="213">
        <v>0</v>
      </c>
      <c r="X2386" s="213"/>
      <c r="Y2386" s="213"/>
      <c r="Z2386" s="213">
        <v>0</v>
      </c>
      <c r="AA2386" s="213">
        <v>0</v>
      </c>
      <c r="AB2386" s="213">
        <v>0</v>
      </c>
      <c r="AC2386" s="213">
        <v>0</v>
      </c>
      <c r="AD2386" s="214"/>
      <c r="AE2386" s="214"/>
      <c r="AF2386" s="209">
        <f>J2386+T2386-Z2386</f>
        <v>0</v>
      </c>
      <c r="AG2386" s="209">
        <f>K2386+U2386-AA2386</f>
        <v>0</v>
      </c>
      <c r="AH2386" s="210">
        <f>+AF2386+AG2386</f>
        <v>0</v>
      </c>
      <c r="AI2386" s="209">
        <f>M2386+V2386-AB2386</f>
        <v>0</v>
      </c>
      <c r="AJ2386" s="209">
        <f>N2386+W2386-AC2386</f>
        <v>0</v>
      </c>
      <c r="AK2386" s="210">
        <f>+AI2386+AJ2386</f>
        <v>0</v>
      </c>
      <c r="AL2386" s="210">
        <f>+AH2386+AK2386</f>
        <v>0</v>
      </c>
      <c r="AM2386" s="213">
        <v>0</v>
      </c>
      <c r="AN2386" s="213">
        <v>0</v>
      </c>
      <c r="AO2386" s="210">
        <f>+AM2386+AN2386</f>
        <v>0</v>
      </c>
      <c r="AP2386" s="213">
        <v>0</v>
      </c>
      <c r="AQ2386" s="213">
        <v>0</v>
      </c>
      <c r="AR2386" s="210">
        <f>+AP2386+AQ2386</f>
        <v>0</v>
      </c>
      <c r="AS2386" s="210">
        <f>+AO2386+AR2386</f>
        <v>0</v>
      </c>
      <c r="AT2386" s="213">
        <v>0</v>
      </c>
      <c r="AU2386" s="213">
        <v>0</v>
      </c>
      <c r="AV2386" s="210">
        <f>+AT2386+AU2386</f>
        <v>0</v>
      </c>
      <c r="AW2386" s="213">
        <v>0</v>
      </c>
      <c r="AX2386" s="213">
        <v>0</v>
      </c>
      <c r="AY2386" s="210">
        <f>+AW2386+AX2386</f>
        <v>0</v>
      </c>
      <c r="AZ2386" s="210">
        <f>+AV2386+AY2386</f>
        <v>0</v>
      </c>
      <c r="BA2386" s="213">
        <v>0</v>
      </c>
      <c r="BB2386" s="213">
        <v>0</v>
      </c>
      <c r="BC2386" s="210">
        <f>+BA2386+BB2386</f>
        <v>0</v>
      </c>
      <c r="BD2386" s="213">
        <v>0</v>
      </c>
      <c r="BE2386" s="213">
        <v>0</v>
      </c>
      <c r="BF2386" s="210">
        <f>+BD2386+BE2386</f>
        <v>0</v>
      </c>
      <c r="BG2386" s="210">
        <f>+BC2386+BF2386</f>
        <v>0</v>
      </c>
      <c r="BH2386" s="213">
        <v>0</v>
      </c>
      <c r="BI2386" s="213">
        <v>0</v>
      </c>
      <c r="BJ2386" s="210">
        <f>+BH2386+BI2386</f>
        <v>0</v>
      </c>
      <c r="BK2386" s="213">
        <v>0</v>
      </c>
      <c r="BL2386" s="213">
        <v>0</v>
      </c>
      <c r="BM2386" s="210">
        <f>+BK2386+BL2386</f>
        <v>0</v>
      </c>
      <c r="BN2386" s="210">
        <f>+BJ2386+BM2386</f>
        <v>0</v>
      </c>
      <c r="BO2386" s="209">
        <f>AF2386-AM2386-AT2386-BA2386-BH2386</f>
        <v>0</v>
      </c>
      <c r="BP2386" s="209">
        <f>AG2386-AN2386-AU2386-BB2386-BI2386</f>
        <v>0</v>
      </c>
      <c r="BQ2386" s="210">
        <f>+BO2386+BP2386</f>
        <v>0</v>
      </c>
      <c r="BR2386" s="209">
        <f>AI2386-AP2386-AW2386-BD2386-BK2386</f>
        <v>0</v>
      </c>
      <c r="BS2386" s="209">
        <f>AJ2386-AQ2386-AX2386-BE2386-BL2386</f>
        <v>0</v>
      </c>
      <c r="BT2386" s="210">
        <f>+BR2386+BS2386</f>
        <v>0</v>
      </c>
      <c r="BU2386" s="210">
        <f>+BQ2386+BT2386</f>
        <v>0</v>
      </c>
      <c r="BV2386" s="215">
        <f>R2386+X2386-AD2386</f>
        <v>0</v>
      </c>
      <c r="BW2386" s="215">
        <f>S2386+Y2386-AE2386</f>
        <v>0</v>
      </c>
      <c r="BX2386" s="216">
        <v>0</v>
      </c>
      <c r="BY2386" s="216">
        <v>0</v>
      </c>
      <c r="BZ2386" s="215">
        <f>BV2386-BX2386</f>
        <v>0</v>
      </c>
      <c r="CA2386" s="217">
        <f>BW2386-BY2386</f>
        <v>0</v>
      </c>
    </row>
    <row r="2387" spans="2:79" ht="36.75" hidden="1" customHeight="1">
      <c r="B2387" s="218">
        <v>2015</v>
      </c>
      <c r="C2387" s="219">
        <v>8320</v>
      </c>
      <c r="D2387" s="218">
        <v>9</v>
      </c>
      <c r="E2387" s="218">
        <v>5000</v>
      </c>
      <c r="F2387" s="218">
        <v>5300</v>
      </c>
      <c r="G2387" s="218">
        <v>531</v>
      </c>
      <c r="H2387" s="218">
        <v>20</v>
      </c>
      <c r="I2387" s="300" t="s">
        <v>1108</v>
      </c>
      <c r="J2387" s="209">
        <v>0</v>
      </c>
      <c r="K2387" s="209">
        <v>0</v>
      </c>
      <c r="L2387" s="210">
        <f>+J2387+K2387</f>
        <v>0</v>
      </c>
      <c r="M2387" s="209">
        <v>0</v>
      </c>
      <c r="N2387" s="209">
        <v>0</v>
      </c>
      <c r="O2387" s="210">
        <f>+M2387+N2387</f>
        <v>0</v>
      </c>
      <c r="P2387" s="210">
        <f>+L2387+O2387</f>
        <v>0</v>
      </c>
      <c r="Q2387" s="245" t="s">
        <v>19</v>
      </c>
      <c r="R2387" s="307"/>
      <c r="S2387" s="307"/>
      <c r="T2387" s="213">
        <v>0</v>
      </c>
      <c r="U2387" s="213">
        <v>0</v>
      </c>
      <c r="V2387" s="213">
        <v>0</v>
      </c>
      <c r="W2387" s="213">
        <v>0</v>
      </c>
      <c r="X2387" s="213"/>
      <c r="Y2387" s="213"/>
      <c r="Z2387" s="213">
        <v>0</v>
      </c>
      <c r="AA2387" s="213">
        <v>0</v>
      </c>
      <c r="AB2387" s="213">
        <v>0</v>
      </c>
      <c r="AC2387" s="213">
        <v>0</v>
      </c>
      <c r="AD2387" s="214"/>
      <c r="AE2387" s="214"/>
      <c r="AF2387" s="209">
        <f>J2387+T2387-Z2387</f>
        <v>0</v>
      </c>
      <c r="AG2387" s="209">
        <f>K2387+U2387-AA2387</f>
        <v>0</v>
      </c>
      <c r="AH2387" s="210">
        <f>+AF2387+AG2387</f>
        <v>0</v>
      </c>
      <c r="AI2387" s="209">
        <f>M2387+V2387-AB2387</f>
        <v>0</v>
      </c>
      <c r="AJ2387" s="209">
        <f>N2387+W2387-AC2387</f>
        <v>0</v>
      </c>
      <c r="AK2387" s="210">
        <f>+AI2387+AJ2387</f>
        <v>0</v>
      </c>
      <c r="AL2387" s="210">
        <f>+AH2387+AK2387</f>
        <v>0</v>
      </c>
      <c r="AM2387" s="213">
        <v>0</v>
      </c>
      <c r="AN2387" s="213">
        <v>0</v>
      </c>
      <c r="AO2387" s="210">
        <f>+AM2387+AN2387</f>
        <v>0</v>
      </c>
      <c r="AP2387" s="213">
        <v>0</v>
      </c>
      <c r="AQ2387" s="213">
        <v>0</v>
      </c>
      <c r="AR2387" s="210">
        <f>+AP2387+AQ2387</f>
        <v>0</v>
      </c>
      <c r="AS2387" s="210">
        <f>+AO2387+AR2387</f>
        <v>0</v>
      </c>
      <c r="AT2387" s="213">
        <v>0</v>
      </c>
      <c r="AU2387" s="213">
        <v>0</v>
      </c>
      <c r="AV2387" s="210">
        <f>+AT2387+AU2387</f>
        <v>0</v>
      </c>
      <c r="AW2387" s="213">
        <v>0</v>
      </c>
      <c r="AX2387" s="213">
        <v>0</v>
      </c>
      <c r="AY2387" s="210">
        <f>+AW2387+AX2387</f>
        <v>0</v>
      </c>
      <c r="AZ2387" s="210">
        <f>+AV2387+AY2387</f>
        <v>0</v>
      </c>
      <c r="BA2387" s="213">
        <v>0</v>
      </c>
      <c r="BB2387" s="213">
        <v>0</v>
      </c>
      <c r="BC2387" s="210">
        <f>+BA2387+BB2387</f>
        <v>0</v>
      </c>
      <c r="BD2387" s="213">
        <v>0</v>
      </c>
      <c r="BE2387" s="213">
        <v>0</v>
      </c>
      <c r="BF2387" s="210">
        <f>+BD2387+BE2387</f>
        <v>0</v>
      </c>
      <c r="BG2387" s="210">
        <f>+BC2387+BF2387</f>
        <v>0</v>
      </c>
      <c r="BH2387" s="213">
        <v>0</v>
      </c>
      <c r="BI2387" s="213">
        <v>0</v>
      </c>
      <c r="BJ2387" s="210">
        <f>+BH2387+BI2387</f>
        <v>0</v>
      </c>
      <c r="BK2387" s="213">
        <v>0</v>
      </c>
      <c r="BL2387" s="213">
        <v>0</v>
      </c>
      <c r="BM2387" s="210">
        <f>+BK2387+BL2387</f>
        <v>0</v>
      </c>
      <c r="BN2387" s="210">
        <f>+BJ2387+BM2387</f>
        <v>0</v>
      </c>
      <c r="BO2387" s="209">
        <f>AF2387-AM2387-AT2387-BA2387-BH2387</f>
        <v>0</v>
      </c>
      <c r="BP2387" s="209">
        <f>AG2387-AN2387-AU2387-BB2387-BI2387</f>
        <v>0</v>
      </c>
      <c r="BQ2387" s="210">
        <f>+BO2387+BP2387</f>
        <v>0</v>
      </c>
      <c r="BR2387" s="209">
        <f>AI2387-AP2387-AW2387-BD2387-BK2387</f>
        <v>0</v>
      </c>
      <c r="BS2387" s="209">
        <f>AJ2387-AQ2387-AX2387-BE2387-BL2387</f>
        <v>0</v>
      </c>
      <c r="BT2387" s="210">
        <f>+BR2387+BS2387</f>
        <v>0</v>
      </c>
      <c r="BU2387" s="210">
        <f>+BQ2387+BT2387</f>
        <v>0</v>
      </c>
      <c r="BV2387" s="215">
        <f>R2387+X2387-AD2387</f>
        <v>0</v>
      </c>
      <c r="BW2387" s="215">
        <f>S2387+Y2387-AE2387</f>
        <v>0</v>
      </c>
      <c r="BX2387" s="216">
        <v>0</v>
      </c>
      <c r="BY2387" s="216">
        <v>0</v>
      </c>
      <c r="BZ2387" s="215">
        <f>BV2387-BX2387</f>
        <v>0</v>
      </c>
      <c r="CA2387" s="217">
        <f>BW2387-BY2387</f>
        <v>0</v>
      </c>
    </row>
    <row r="2388" spans="2:79" ht="36.75" hidden="1" customHeight="1">
      <c r="B2388" s="218">
        <v>2015</v>
      </c>
      <c r="C2388" s="219">
        <v>8320</v>
      </c>
      <c r="D2388" s="218">
        <v>9</v>
      </c>
      <c r="E2388" s="218">
        <v>5000</v>
      </c>
      <c r="F2388" s="218">
        <v>5300</v>
      </c>
      <c r="G2388" s="218">
        <v>531</v>
      </c>
      <c r="H2388" s="218">
        <v>21</v>
      </c>
      <c r="I2388" s="300" t="s">
        <v>1107</v>
      </c>
      <c r="J2388" s="209">
        <v>0</v>
      </c>
      <c r="K2388" s="209">
        <v>0</v>
      </c>
      <c r="L2388" s="210">
        <f>+J2388+K2388</f>
        <v>0</v>
      </c>
      <c r="M2388" s="209">
        <v>0</v>
      </c>
      <c r="N2388" s="209">
        <v>0</v>
      </c>
      <c r="O2388" s="210">
        <f>+M2388+N2388</f>
        <v>0</v>
      </c>
      <c r="P2388" s="210">
        <f>+L2388+O2388</f>
        <v>0</v>
      </c>
      <c r="Q2388" s="245" t="s">
        <v>19</v>
      </c>
      <c r="R2388" s="307"/>
      <c r="S2388" s="307"/>
      <c r="T2388" s="213">
        <v>0</v>
      </c>
      <c r="U2388" s="213">
        <v>0</v>
      </c>
      <c r="V2388" s="213">
        <v>0</v>
      </c>
      <c r="W2388" s="213">
        <v>0</v>
      </c>
      <c r="X2388" s="213"/>
      <c r="Y2388" s="213"/>
      <c r="Z2388" s="213">
        <v>0</v>
      </c>
      <c r="AA2388" s="213">
        <v>0</v>
      </c>
      <c r="AB2388" s="213">
        <v>0</v>
      </c>
      <c r="AC2388" s="213">
        <v>0</v>
      </c>
      <c r="AD2388" s="214"/>
      <c r="AE2388" s="214"/>
      <c r="AF2388" s="209">
        <f>J2388+T2388-Z2388</f>
        <v>0</v>
      </c>
      <c r="AG2388" s="209">
        <f>K2388+U2388-AA2388</f>
        <v>0</v>
      </c>
      <c r="AH2388" s="210">
        <f>+AF2388+AG2388</f>
        <v>0</v>
      </c>
      <c r="AI2388" s="209">
        <f>M2388+V2388-AB2388</f>
        <v>0</v>
      </c>
      <c r="AJ2388" s="209">
        <f>N2388+W2388-AC2388</f>
        <v>0</v>
      </c>
      <c r="AK2388" s="210">
        <f>+AI2388+AJ2388</f>
        <v>0</v>
      </c>
      <c r="AL2388" s="210">
        <f>+AH2388+AK2388</f>
        <v>0</v>
      </c>
      <c r="AM2388" s="213">
        <v>0</v>
      </c>
      <c r="AN2388" s="213">
        <v>0</v>
      </c>
      <c r="AO2388" s="210">
        <f>+AM2388+AN2388</f>
        <v>0</v>
      </c>
      <c r="AP2388" s="213">
        <v>0</v>
      </c>
      <c r="AQ2388" s="213">
        <v>0</v>
      </c>
      <c r="AR2388" s="210">
        <f>+AP2388+AQ2388</f>
        <v>0</v>
      </c>
      <c r="AS2388" s="210">
        <f>+AO2388+AR2388</f>
        <v>0</v>
      </c>
      <c r="AT2388" s="213">
        <v>0</v>
      </c>
      <c r="AU2388" s="213">
        <v>0</v>
      </c>
      <c r="AV2388" s="210">
        <f>+AT2388+AU2388</f>
        <v>0</v>
      </c>
      <c r="AW2388" s="213">
        <v>0</v>
      </c>
      <c r="AX2388" s="213">
        <v>0</v>
      </c>
      <c r="AY2388" s="210">
        <f>+AW2388+AX2388</f>
        <v>0</v>
      </c>
      <c r="AZ2388" s="210">
        <f>+AV2388+AY2388</f>
        <v>0</v>
      </c>
      <c r="BA2388" s="213">
        <v>0</v>
      </c>
      <c r="BB2388" s="213">
        <v>0</v>
      </c>
      <c r="BC2388" s="210">
        <f>+BA2388+BB2388</f>
        <v>0</v>
      </c>
      <c r="BD2388" s="213">
        <v>0</v>
      </c>
      <c r="BE2388" s="213">
        <v>0</v>
      </c>
      <c r="BF2388" s="210">
        <f>+BD2388+BE2388</f>
        <v>0</v>
      </c>
      <c r="BG2388" s="210">
        <f>+BC2388+BF2388</f>
        <v>0</v>
      </c>
      <c r="BH2388" s="213">
        <v>0</v>
      </c>
      <c r="BI2388" s="213">
        <v>0</v>
      </c>
      <c r="BJ2388" s="210">
        <f>+BH2388+BI2388</f>
        <v>0</v>
      </c>
      <c r="BK2388" s="213">
        <v>0</v>
      </c>
      <c r="BL2388" s="213">
        <v>0</v>
      </c>
      <c r="BM2388" s="210">
        <f>+BK2388+BL2388</f>
        <v>0</v>
      </c>
      <c r="BN2388" s="210">
        <f>+BJ2388+BM2388</f>
        <v>0</v>
      </c>
      <c r="BO2388" s="209">
        <f>AF2388-AM2388-AT2388-BA2388-BH2388</f>
        <v>0</v>
      </c>
      <c r="BP2388" s="209">
        <f>AG2388-AN2388-AU2388-BB2388-BI2388</f>
        <v>0</v>
      </c>
      <c r="BQ2388" s="210">
        <f>+BO2388+BP2388</f>
        <v>0</v>
      </c>
      <c r="BR2388" s="209">
        <f>AI2388-AP2388-AW2388-BD2388-BK2388</f>
        <v>0</v>
      </c>
      <c r="BS2388" s="209">
        <f>AJ2388-AQ2388-AX2388-BE2388-BL2388</f>
        <v>0</v>
      </c>
      <c r="BT2388" s="210">
        <f>+BR2388+BS2388</f>
        <v>0</v>
      </c>
      <c r="BU2388" s="210">
        <f>+BQ2388+BT2388</f>
        <v>0</v>
      </c>
      <c r="BV2388" s="215">
        <f>R2388+X2388-AD2388</f>
        <v>0</v>
      </c>
      <c r="BW2388" s="215">
        <f>S2388+Y2388-AE2388</f>
        <v>0</v>
      </c>
      <c r="BX2388" s="216">
        <v>0</v>
      </c>
      <c r="BY2388" s="216">
        <v>0</v>
      </c>
      <c r="BZ2388" s="215">
        <f>BV2388-BX2388</f>
        <v>0</v>
      </c>
      <c r="CA2388" s="217">
        <f>BW2388-BY2388</f>
        <v>0</v>
      </c>
    </row>
    <row r="2389" spans="2:79" ht="36.75" hidden="1" customHeight="1">
      <c r="B2389" s="218">
        <v>2015</v>
      </c>
      <c r="C2389" s="219">
        <v>8320</v>
      </c>
      <c r="D2389" s="218">
        <v>9</v>
      </c>
      <c r="E2389" s="218">
        <v>5000</v>
      </c>
      <c r="F2389" s="218">
        <v>5300</v>
      </c>
      <c r="G2389" s="218">
        <v>531</v>
      </c>
      <c r="H2389" s="218">
        <v>22</v>
      </c>
      <c r="I2389" s="300" t="s">
        <v>1106</v>
      </c>
      <c r="J2389" s="209">
        <v>0</v>
      </c>
      <c r="K2389" s="209">
        <v>0</v>
      </c>
      <c r="L2389" s="210">
        <f>+J2389+K2389</f>
        <v>0</v>
      </c>
      <c r="M2389" s="209">
        <v>0</v>
      </c>
      <c r="N2389" s="209">
        <v>0</v>
      </c>
      <c r="O2389" s="210">
        <f>+M2389+N2389</f>
        <v>0</v>
      </c>
      <c r="P2389" s="210">
        <f>+L2389+O2389</f>
        <v>0</v>
      </c>
      <c r="Q2389" s="245" t="s">
        <v>19</v>
      </c>
      <c r="R2389" s="307"/>
      <c r="S2389" s="307"/>
      <c r="T2389" s="213">
        <v>0</v>
      </c>
      <c r="U2389" s="213">
        <v>0</v>
      </c>
      <c r="V2389" s="213">
        <v>0</v>
      </c>
      <c r="W2389" s="213">
        <v>0</v>
      </c>
      <c r="X2389" s="213"/>
      <c r="Y2389" s="213"/>
      <c r="Z2389" s="213">
        <v>0</v>
      </c>
      <c r="AA2389" s="213">
        <v>0</v>
      </c>
      <c r="AB2389" s="213">
        <v>0</v>
      </c>
      <c r="AC2389" s="213">
        <v>0</v>
      </c>
      <c r="AD2389" s="214"/>
      <c r="AE2389" s="214"/>
      <c r="AF2389" s="209">
        <f>J2389+T2389-Z2389</f>
        <v>0</v>
      </c>
      <c r="AG2389" s="209">
        <f>K2389+U2389-AA2389</f>
        <v>0</v>
      </c>
      <c r="AH2389" s="210">
        <f>+AF2389+AG2389</f>
        <v>0</v>
      </c>
      <c r="AI2389" s="209">
        <f>M2389+V2389-AB2389</f>
        <v>0</v>
      </c>
      <c r="AJ2389" s="209">
        <f>N2389+W2389-AC2389</f>
        <v>0</v>
      </c>
      <c r="AK2389" s="210">
        <f>+AI2389+AJ2389</f>
        <v>0</v>
      </c>
      <c r="AL2389" s="210">
        <f>+AH2389+AK2389</f>
        <v>0</v>
      </c>
      <c r="AM2389" s="213">
        <v>0</v>
      </c>
      <c r="AN2389" s="213">
        <v>0</v>
      </c>
      <c r="AO2389" s="210">
        <f>+AM2389+AN2389</f>
        <v>0</v>
      </c>
      <c r="AP2389" s="213">
        <v>0</v>
      </c>
      <c r="AQ2389" s="213">
        <v>0</v>
      </c>
      <c r="AR2389" s="210">
        <f>+AP2389+AQ2389</f>
        <v>0</v>
      </c>
      <c r="AS2389" s="210">
        <f>+AO2389+AR2389</f>
        <v>0</v>
      </c>
      <c r="AT2389" s="213">
        <v>0</v>
      </c>
      <c r="AU2389" s="213">
        <v>0</v>
      </c>
      <c r="AV2389" s="210">
        <f>+AT2389+AU2389</f>
        <v>0</v>
      </c>
      <c r="AW2389" s="213">
        <v>0</v>
      </c>
      <c r="AX2389" s="213">
        <v>0</v>
      </c>
      <c r="AY2389" s="210">
        <f>+AW2389+AX2389</f>
        <v>0</v>
      </c>
      <c r="AZ2389" s="210">
        <f>+AV2389+AY2389</f>
        <v>0</v>
      </c>
      <c r="BA2389" s="213">
        <v>0</v>
      </c>
      <c r="BB2389" s="213">
        <v>0</v>
      </c>
      <c r="BC2389" s="210">
        <f>+BA2389+BB2389</f>
        <v>0</v>
      </c>
      <c r="BD2389" s="213">
        <v>0</v>
      </c>
      <c r="BE2389" s="213">
        <v>0</v>
      </c>
      <c r="BF2389" s="210">
        <f>+BD2389+BE2389</f>
        <v>0</v>
      </c>
      <c r="BG2389" s="210">
        <f>+BC2389+BF2389</f>
        <v>0</v>
      </c>
      <c r="BH2389" s="213">
        <v>0</v>
      </c>
      <c r="BI2389" s="213">
        <v>0</v>
      </c>
      <c r="BJ2389" s="210">
        <f>+BH2389+BI2389</f>
        <v>0</v>
      </c>
      <c r="BK2389" s="213">
        <v>0</v>
      </c>
      <c r="BL2389" s="213">
        <v>0</v>
      </c>
      <c r="BM2389" s="210">
        <f>+BK2389+BL2389</f>
        <v>0</v>
      </c>
      <c r="BN2389" s="210">
        <f>+BJ2389+BM2389</f>
        <v>0</v>
      </c>
      <c r="BO2389" s="209">
        <f>AF2389-AM2389-AT2389-BA2389-BH2389</f>
        <v>0</v>
      </c>
      <c r="BP2389" s="209">
        <f>AG2389-AN2389-AU2389-BB2389-BI2389</f>
        <v>0</v>
      </c>
      <c r="BQ2389" s="210">
        <f>+BO2389+BP2389</f>
        <v>0</v>
      </c>
      <c r="BR2389" s="209">
        <f>AI2389-AP2389-AW2389-BD2389-BK2389</f>
        <v>0</v>
      </c>
      <c r="BS2389" s="209">
        <f>AJ2389-AQ2389-AX2389-BE2389-BL2389</f>
        <v>0</v>
      </c>
      <c r="BT2389" s="210">
        <f>+BR2389+BS2389</f>
        <v>0</v>
      </c>
      <c r="BU2389" s="210">
        <f>+BQ2389+BT2389</f>
        <v>0</v>
      </c>
      <c r="BV2389" s="215">
        <f>R2389+X2389-AD2389</f>
        <v>0</v>
      </c>
      <c r="BW2389" s="215">
        <f>S2389+Y2389-AE2389</f>
        <v>0</v>
      </c>
      <c r="BX2389" s="216">
        <v>0</v>
      </c>
      <c r="BY2389" s="216">
        <v>0</v>
      </c>
      <c r="BZ2389" s="215">
        <f>BV2389-BX2389</f>
        <v>0</v>
      </c>
      <c r="CA2389" s="217">
        <f>BW2389-BY2389</f>
        <v>0</v>
      </c>
    </row>
    <row r="2390" spans="2:79" ht="36.75" hidden="1" customHeight="1">
      <c r="B2390" s="218">
        <v>2015</v>
      </c>
      <c r="C2390" s="219">
        <v>8320</v>
      </c>
      <c r="D2390" s="218">
        <v>9</v>
      </c>
      <c r="E2390" s="218">
        <v>5000</v>
      </c>
      <c r="F2390" s="218">
        <v>5300</v>
      </c>
      <c r="G2390" s="218">
        <v>531</v>
      </c>
      <c r="H2390" s="218">
        <v>23</v>
      </c>
      <c r="I2390" s="300" t="s">
        <v>121</v>
      </c>
      <c r="J2390" s="209">
        <v>0</v>
      </c>
      <c r="K2390" s="209">
        <v>0</v>
      </c>
      <c r="L2390" s="210">
        <f>+J2390+K2390</f>
        <v>0</v>
      </c>
      <c r="M2390" s="209">
        <v>0</v>
      </c>
      <c r="N2390" s="209">
        <v>0</v>
      </c>
      <c r="O2390" s="210">
        <f>+M2390+N2390</f>
        <v>0</v>
      </c>
      <c r="P2390" s="210">
        <f>+L2390+O2390</f>
        <v>0</v>
      </c>
      <c r="Q2390" s="245" t="s">
        <v>19</v>
      </c>
      <c r="R2390" s="307"/>
      <c r="S2390" s="307"/>
      <c r="T2390" s="213">
        <v>0</v>
      </c>
      <c r="U2390" s="213">
        <v>0</v>
      </c>
      <c r="V2390" s="213">
        <v>0</v>
      </c>
      <c r="W2390" s="213">
        <v>0</v>
      </c>
      <c r="X2390" s="213"/>
      <c r="Y2390" s="213"/>
      <c r="Z2390" s="213">
        <v>0</v>
      </c>
      <c r="AA2390" s="213">
        <v>0</v>
      </c>
      <c r="AB2390" s="213">
        <v>0</v>
      </c>
      <c r="AC2390" s="213">
        <v>0</v>
      </c>
      <c r="AD2390" s="214"/>
      <c r="AE2390" s="214"/>
      <c r="AF2390" s="209">
        <f>J2390+T2390-Z2390</f>
        <v>0</v>
      </c>
      <c r="AG2390" s="209">
        <f>K2390+U2390-AA2390</f>
        <v>0</v>
      </c>
      <c r="AH2390" s="210">
        <f>+AF2390+AG2390</f>
        <v>0</v>
      </c>
      <c r="AI2390" s="209">
        <f>M2390+V2390-AB2390</f>
        <v>0</v>
      </c>
      <c r="AJ2390" s="209">
        <f>N2390+W2390-AC2390</f>
        <v>0</v>
      </c>
      <c r="AK2390" s="210">
        <f>+AI2390+AJ2390</f>
        <v>0</v>
      </c>
      <c r="AL2390" s="210">
        <f>+AH2390+AK2390</f>
        <v>0</v>
      </c>
      <c r="AM2390" s="213">
        <v>0</v>
      </c>
      <c r="AN2390" s="213">
        <v>0</v>
      </c>
      <c r="AO2390" s="210">
        <f>+AM2390+AN2390</f>
        <v>0</v>
      </c>
      <c r="AP2390" s="213">
        <v>0</v>
      </c>
      <c r="AQ2390" s="213">
        <v>0</v>
      </c>
      <c r="AR2390" s="210">
        <f>+AP2390+AQ2390</f>
        <v>0</v>
      </c>
      <c r="AS2390" s="210">
        <f>+AO2390+AR2390</f>
        <v>0</v>
      </c>
      <c r="AT2390" s="213">
        <v>0</v>
      </c>
      <c r="AU2390" s="213">
        <v>0</v>
      </c>
      <c r="AV2390" s="210">
        <f>+AT2390+AU2390</f>
        <v>0</v>
      </c>
      <c r="AW2390" s="213">
        <v>0</v>
      </c>
      <c r="AX2390" s="213">
        <v>0</v>
      </c>
      <c r="AY2390" s="210">
        <f>+AW2390+AX2390</f>
        <v>0</v>
      </c>
      <c r="AZ2390" s="210">
        <f>+AV2390+AY2390</f>
        <v>0</v>
      </c>
      <c r="BA2390" s="213">
        <v>0</v>
      </c>
      <c r="BB2390" s="213">
        <v>0</v>
      </c>
      <c r="BC2390" s="210">
        <f>+BA2390+BB2390</f>
        <v>0</v>
      </c>
      <c r="BD2390" s="213">
        <v>0</v>
      </c>
      <c r="BE2390" s="213">
        <v>0</v>
      </c>
      <c r="BF2390" s="210">
        <f>+BD2390+BE2390</f>
        <v>0</v>
      </c>
      <c r="BG2390" s="210">
        <f>+BC2390+BF2390</f>
        <v>0</v>
      </c>
      <c r="BH2390" s="213">
        <v>0</v>
      </c>
      <c r="BI2390" s="213">
        <v>0</v>
      </c>
      <c r="BJ2390" s="210">
        <f>+BH2390+BI2390</f>
        <v>0</v>
      </c>
      <c r="BK2390" s="213">
        <v>0</v>
      </c>
      <c r="BL2390" s="213">
        <v>0</v>
      </c>
      <c r="BM2390" s="210">
        <f>+BK2390+BL2390</f>
        <v>0</v>
      </c>
      <c r="BN2390" s="210">
        <f>+BJ2390+BM2390</f>
        <v>0</v>
      </c>
      <c r="BO2390" s="209">
        <f>AF2390-AM2390-AT2390-BA2390-BH2390</f>
        <v>0</v>
      </c>
      <c r="BP2390" s="209">
        <f>AG2390-AN2390-AU2390-BB2390-BI2390</f>
        <v>0</v>
      </c>
      <c r="BQ2390" s="210">
        <f>+BO2390+BP2390</f>
        <v>0</v>
      </c>
      <c r="BR2390" s="209">
        <f>AI2390-AP2390-AW2390-BD2390-BK2390</f>
        <v>0</v>
      </c>
      <c r="BS2390" s="209">
        <f>AJ2390-AQ2390-AX2390-BE2390-BL2390</f>
        <v>0</v>
      </c>
      <c r="BT2390" s="210">
        <f>+BR2390+BS2390</f>
        <v>0</v>
      </c>
      <c r="BU2390" s="210">
        <f>+BQ2390+BT2390</f>
        <v>0</v>
      </c>
      <c r="BV2390" s="215">
        <f>R2390+X2390-AD2390</f>
        <v>0</v>
      </c>
      <c r="BW2390" s="215">
        <f>S2390+Y2390-AE2390</f>
        <v>0</v>
      </c>
      <c r="BX2390" s="216">
        <v>0</v>
      </c>
      <c r="BY2390" s="216">
        <v>0</v>
      </c>
      <c r="BZ2390" s="215">
        <f>BV2390-BX2390</f>
        <v>0</v>
      </c>
      <c r="CA2390" s="217">
        <f>BW2390-BY2390</f>
        <v>0</v>
      </c>
    </row>
    <row r="2391" spans="2:79" ht="36.75" hidden="1" customHeight="1">
      <c r="B2391" s="218">
        <v>2015</v>
      </c>
      <c r="C2391" s="219">
        <v>8320</v>
      </c>
      <c r="D2391" s="218">
        <v>9</v>
      </c>
      <c r="E2391" s="218">
        <v>5000</v>
      </c>
      <c r="F2391" s="218">
        <v>5300</v>
      </c>
      <c r="G2391" s="218">
        <v>531</v>
      </c>
      <c r="H2391" s="218">
        <v>24</v>
      </c>
      <c r="I2391" s="300" t="s">
        <v>1105</v>
      </c>
      <c r="J2391" s="209">
        <v>0</v>
      </c>
      <c r="K2391" s="209">
        <v>0</v>
      </c>
      <c r="L2391" s="210">
        <f>+J2391+K2391</f>
        <v>0</v>
      </c>
      <c r="M2391" s="209">
        <v>0</v>
      </c>
      <c r="N2391" s="209">
        <v>0</v>
      </c>
      <c r="O2391" s="210">
        <f>+M2391+N2391</f>
        <v>0</v>
      </c>
      <c r="P2391" s="210">
        <f>+L2391+O2391</f>
        <v>0</v>
      </c>
      <c r="Q2391" s="245" t="s">
        <v>19</v>
      </c>
      <c r="R2391" s="307"/>
      <c r="S2391" s="307"/>
      <c r="T2391" s="213">
        <v>0</v>
      </c>
      <c r="U2391" s="213">
        <v>0</v>
      </c>
      <c r="V2391" s="213">
        <v>0</v>
      </c>
      <c r="W2391" s="213">
        <v>0</v>
      </c>
      <c r="X2391" s="213"/>
      <c r="Y2391" s="213"/>
      <c r="Z2391" s="213">
        <v>0</v>
      </c>
      <c r="AA2391" s="213">
        <v>0</v>
      </c>
      <c r="AB2391" s="213">
        <v>0</v>
      </c>
      <c r="AC2391" s="213">
        <v>0</v>
      </c>
      <c r="AD2391" s="214"/>
      <c r="AE2391" s="214"/>
      <c r="AF2391" s="209">
        <f>J2391+T2391-Z2391</f>
        <v>0</v>
      </c>
      <c r="AG2391" s="209">
        <f>K2391+U2391-AA2391</f>
        <v>0</v>
      </c>
      <c r="AH2391" s="210">
        <f>+AF2391+AG2391</f>
        <v>0</v>
      </c>
      <c r="AI2391" s="209">
        <f>M2391+V2391-AB2391</f>
        <v>0</v>
      </c>
      <c r="AJ2391" s="209">
        <f>N2391+W2391-AC2391</f>
        <v>0</v>
      </c>
      <c r="AK2391" s="210">
        <f>+AI2391+AJ2391</f>
        <v>0</v>
      </c>
      <c r="AL2391" s="210">
        <f>+AH2391+AK2391</f>
        <v>0</v>
      </c>
      <c r="AM2391" s="213">
        <v>0</v>
      </c>
      <c r="AN2391" s="213">
        <v>0</v>
      </c>
      <c r="AO2391" s="210">
        <f>+AM2391+AN2391</f>
        <v>0</v>
      </c>
      <c r="AP2391" s="213">
        <v>0</v>
      </c>
      <c r="AQ2391" s="213">
        <v>0</v>
      </c>
      <c r="AR2391" s="210">
        <f>+AP2391+AQ2391</f>
        <v>0</v>
      </c>
      <c r="AS2391" s="210">
        <f>+AO2391+AR2391</f>
        <v>0</v>
      </c>
      <c r="AT2391" s="213">
        <v>0</v>
      </c>
      <c r="AU2391" s="213">
        <v>0</v>
      </c>
      <c r="AV2391" s="210">
        <f>+AT2391+AU2391</f>
        <v>0</v>
      </c>
      <c r="AW2391" s="213">
        <v>0</v>
      </c>
      <c r="AX2391" s="213">
        <v>0</v>
      </c>
      <c r="AY2391" s="210">
        <f>+AW2391+AX2391</f>
        <v>0</v>
      </c>
      <c r="AZ2391" s="210">
        <f>+AV2391+AY2391</f>
        <v>0</v>
      </c>
      <c r="BA2391" s="213">
        <v>0</v>
      </c>
      <c r="BB2391" s="213">
        <v>0</v>
      </c>
      <c r="BC2391" s="210">
        <f>+BA2391+BB2391</f>
        <v>0</v>
      </c>
      <c r="BD2391" s="213">
        <v>0</v>
      </c>
      <c r="BE2391" s="213">
        <v>0</v>
      </c>
      <c r="BF2391" s="210">
        <f>+BD2391+BE2391</f>
        <v>0</v>
      </c>
      <c r="BG2391" s="210">
        <f>+BC2391+BF2391</f>
        <v>0</v>
      </c>
      <c r="BH2391" s="213">
        <v>0</v>
      </c>
      <c r="BI2391" s="213">
        <v>0</v>
      </c>
      <c r="BJ2391" s="210">
        <f>+BH2391+BI2391</f>
        <v>0</v>
      </c>
      <c r="BK2391" s="213">
        <v>0</v>
      </c>
      <c r="BL2391" s="213">
        <v>0</v>
      </c>
      <c r="BM2391" s="210">
        <f>+BK2391+BL2391</f>
        <v>0</v>
      </c>
      <c r="BN2391" s="210">
        <f>+BJ2391+BM2391</f>
        <v>0</v>
      </c>
      <c r="BO2391" s="209">
        <f>AF2391-AM2391-AT2391-BA2391-BH2391</f>
        <v>0</v>
      </c>
      <c r="BP2391" s="209">
        <f>AG2391-AN2391-AU2391-BB2391-BI2391</f>
        <v>0</v>
      </c>
      <c r="BQ2391" s="210">
        <f>+BO2391+BP2391</f>
        <v>0</v>
      </c>
      <c r="BR2391" s="209">
        <f>AI2391-AP2391-AW2391-BD2391-BK2391</f>
        <v>0</v>
      </c>
      <c r="BS2391" s="209">
        <f>AJ2391-AQ2391-AX2391-BE2391-BL2391</f>
        <v>0</v>
      </c>
      <c r="BT2391" s="210">
        <f>+BR2391+BS2391</f>
        <v>0</v>
      </c>
      <c r="BU2391" s="210">
        <f>+BQ2391+BT2391</f>
        <v>0</v>
      </c>
      <c r="BV2391" s="215">
        <f>R2391+X2391-AD2391</f>
        <v>0</v>
      </c>
      <c r="BW2391" s="215">
        <f>S2391+Y2391-AE2391</f>
        <v>0</v>
      </c>
      <c r="BX2391" s="216">
        <v>0</v>
      </c>
      <c r="BY2391" s="216">
        <v>0</v>
      </c>
      <c r="BZ2391" s="215">
        <f>BV2391-BX2391</f>
        <v>0</v>
      </c>
      <c r="CA2391" s="217">
        <f>BW2391-BY2391</f>
        <v>0</v>
      </c>
    </row>
    <row r="2392" spans="2:79" ht="36.75" hidden="1" customHeight="1">
      <c r="B2392" s="218">
        <v>2015</v>
      </c>
      <c r="C2392" s="219">
        <v>8320</v>
      </c>
      <c r="D2392" s="218">
        <v>9</v>
      </c>
      <c r="E2392" s="218">
        <v>5000</v>
      </c>
      <c r="F2392" s="218">
        <v>5300</v>
      </c>
      <c r="G2392" s="218">
        <v>531</v>
      </c>
      <c r="H2392" s="218">
        <v>25</v>
      </c>
      <c r="I2392" s="300" t="s">
        <v>1104</v>
      </c>
      <c r="J2392" s="209">
        <v>0</v>
      </c>
      <c r="K2392" s="209">
        <v>0</v>
      </c>
      <c r="L2392" s="210">
        <f>+J2392+K2392</f>
        <v>0</v>
      </c>
      <c r="M2392" s="209">
        <v>0</v>
      </c>
      <c r="N2392" s="209">
        <v>0</v>
      </c>
      <c r="O2392" s="210">
        <f>+M2392+N2392</f>
        <v>0</v>
      </c>
      <c r="P2392" s="210">
        <f>+L2392+O2392</f>
        <v>0</v>
      </c>
      <c r="Q2392" s="245" t="s">
        <v>19</v>
      </c>
      <c r="R2392" s="307"/>
      <c r="S2392" s="307"/>
      <c r="T2392" s="213">
        <v>0</v>
      </c>
      <c r="U2392" s="213">
        <v>0</v>
      </c>
      <c r="V2392" s="213">
        <v>0</v>
      </c>
      <c r="W2392" s="213">
        <v>0</v>
      </c>
      <c r="X2392" s="213"/>
      <c r="Y2392" s="213"/>
      <c r="Z2392" s="213">
        <v>0</v>
      </c>
      <c r="AA2392" s="213">
        <v>0</v>
      </c>
      <c r="AB2392" s="213">
        <v>0</v>
      </c>
      <c r="AC2392" s="213">
        <v>0</v>
      </c>
      <c r="AD2392" s="214"/>
      <c r="AE2392" s="214"/>
      <c r="AF2392" s="209">
        <f>J2392+T2392-Z2392</f>
        <v>0</v>
      </c>
      <c r="AG2392" s="209">
        <f>K2392+U2392-AA2392</f>
        <v>0</v>
      </c>
      <c r="AH2392" s="210">
        <f>+AF2392+AG2392</f>
        <v>0</v>
      </c>
      <c r="AI2392" s="209">
        <f>M2392+V2392-AB2392</f>
        <v>0</v>
      </c>
      <c r="AJ2392" s="209">
        <f>N2392+W2392-AC2392</f>
        <v>0</v>
      </c>
      <c r="AK2392" s="210">
        <f>+AI2392+AJ2392</f>
        <v>0</v>
      </c>
      <c r="AL2392" s="210">
        <f>+AH2392+AK2392</f>
        <v>0</v>
      </c>
      <c r="AM2392" s="213">
        <v>0</v>
      </c>
      <c r="AN2392" s="213">
        <v>0</v>
      </c>
      <c r="AO2392" s="210">
        <f>+AM2392+AN2392</f>
        <v>0</v>
      </c>
      <c r="AP2392" s="213">
        <v>0</v>
      </c>
      <c r="AQ2392" s="213">
        <v>0</v>
      </c>
      <c r="AR2392" s="210">
        <f>+AP2392+AQ2392</f>
        <v>0</v>
      </c>
      <c r="AS2392" s="210">
        <f>+AO2392+AR2392</f>
        <v>0</v>
      </c>
      <c r="AT2392" s="213">
        <v>0</v>
      </c>
      <c r="AU2392" s="213">
        <v>0</v>
      </c>
      <c r="AV2392" s="210">
        <f>+AT2392+AU2392</f>
        <v>0</v>
      </c>
      <c r="AW2392" s="213">
        <v>0</v>
      </c>
      <c r="AX2392" s="213">
        <v>0</v>
      </c>
      <c r="AY2392" s="210">
        <f>+AW2392+AX2392</f>
        <v>0</v>
      </c>
      <c r="AZ2392" s="210">
        <f>+AV2392+AY2392</f>
        <v>0</v>
      </c>
      <c r="BA2392" s="213">
        <v>0</v>
      </c>
      <c r="BB2392" s="213">
        <v>0</v>
      </c>
      <c r="BC2392" s="210">
        <f>+BA2392+BB2392</f>
        <v>0</v>
      </c>
      <c r="BD2392" s="213">
        <v>0</v>
      </c>
      <c r="BE2392" s="213">
        <v>0</v>
      </c>
      <c r="BF2392" s="210">
        <f>+BD2392+BE2392</f>
        <v>0</v>
      </c>
      <c r="BG2392" s="210">
        <f>+BC2392+BF2392</f>
        <v>0</v>
      </c>
      <c r="BH2392" s="213">
        <v>0</v>
      </c>
      <c r="BI2392" s="213">
        <v>0</v>
      </c>
      <c r="BJ2392" s="210">
        <f>+BH2392+BI2392</f>
        <v>0</v>
      </c>
      <c r="BK2392" s="213">
        <v>0</v>
      </c>
      <c r="BL2392" s="213">
        <v>0</v>
      </c>
      <c r="BM2392" s="210">
        <f>+BK2392+BL2392</f>
        <v>0</v>
      </c>
      <c r="BN2392" s="210">
        <f>+BJ2392+BM2392</f>
        <v>0</v>
      </c>
      <c r="BO2392" s="209">
        <f>AF2392-AM2392-AT2392-BA2392-BH2392</f>
        <v>0</v>
      </c>
      <c r="BP2392" s="209">
        <f>AG2392-AN2392-AU2392-BB2392-BI2392</f>
        <v>0</v>
      </c>
      <c r="BQ2392" s="210">
        <f>+BO2392+BP2392</f>
        <v>0</v>
      </c>
      <c r="BR2392" s="209">
        <f>AI2392-AP2392-AW2392-BD2392-BK2392</f>
        <v>0</v>
      </c>
      <c r="BS2392" s="209">
        <f>AJ2392-AQ2392-AX2392-BE2392-BL2392</f>
        <v>0</v>
      </c>
      <c r="BT2392" s="210">
        <f>+BR2392+BS2392</f>
        <v>0</v>
      </c>
      <c r="BU2392" s="210">
        <f>+BQ2392+BT2392</f>
        <v>0</v>
      </c>
      <c r="BV2392" s="215">
        <f>R2392+X2392-AD2392</f>
        <v>0</v>
      </c>
      <c r="BW2392" s="215">
        <f>S2392+Y2392-AE2392</f>
        <v>0</v>
      </c>
      <c r="BX2392" s="216">
        <v>0</v>
      </c>
      <c r="BY2392" s="216">
        <v>0</v>
      </c>
      <c r="BZ2392" s="215">
        <f>BV2392-BX2392</f>
        <v>0</v>
      </c>
      <c r="CA2392" s="217">
        <f>BW2392-BY2392</f>
        <v>0</v>
      </c>
    </row>
    <row r="2393" spans="2:79" ht="36.75" hidden="1" customHeight="1">
      <c r="B2393" s="218">
        <v>2015</v>
      </c>
      <c r="C2393" s="219">
        <v>8320</v>
      </c>
      <c r="D2393" s="218">
        <v>9</v>
      </c>
      <c r="E2393" s="218">
        <v>5000</v>
      </c>
      <c r="F2393" s="218">
        <v>5300</v>
      </c>
      <c r="G2393" s="218">
        <v>531</v>
      </c>
      <c r="H2393" s="218">
        <v>26</v>
      </c>
      <c r="I2393" s="376" t="s">
        <v>1103</v>
      </c>
      <c r="J2393" s="209">
        <v>0</v>
      </c>
      <c r="K2393" s="209">
        <v>0</v>
      </c>
      <c r="L2393" s="210">
        <f>+J2393+K2393</f>
        <v>0</v>
      </c>
      <c r="M2393" s="209">
        <v>0</v>
      </c>
      <c r="N2393" s="209">
        <v>0</v>
      </c>
      <c r="O2393" s="210">
        <f>+M2393+N2393</f>
        <v>0</v>
      </c>
      <c r="P2393" s="210">
        <f>+L2393+O2393</f>
        <v>0</v>
      </c>
      <c r="Q2393" s="245" t="s">
        <v>19</v>
      </c>
      <c r="R2393" s="307"/>
      <c r="S2393" s="307"/>
      <c r="T2393" s="213">
        <v>0</v>
      </c>
      <c r="U2393" s="213">
        <v>0</v>
      </c>
      <c r="V2393" s="213">
        <v>0</v>
      </c>
      <c r="W2393" s="213">
        <v>0</v>
      </c>
      <c r="X2393" s="213"/>
      <c r="Y2393" s="213"/>
      <c r="Z2393" s="213">
        <v>0</v>
      </c>
      <c r="AA2393" s="213">
        <v>0</v>
      </c>
      <c r="AB2393" s="213">
        <v>0</v>
      </c>
      <c r="AC2393" s="213">
        <v>0</v>
      </c>
      <c r="AD2393" s="214"/>
      <c r="AE2393" s="214"/>
      <c r="AF2393" s="209">
        <f>J2393+T2393-Z2393</f>
        <v>0</v>
      </c>
      <c r="AG2393" s="209">
        <f>K2393+U2393-AA2393</f>
        <v>0</v>
      </c>
      <c r="AH2393" s="210">
        <f>+AF2393+AG2393</f>
        <v>0</v>
      </c>
      <c r="AI2393" s="209">
        <f>M2393+V2393-AB2393</f>
        <v>0</v>
      </c>
      <c r="AJ2393" s="209">
        <f>N2393+W2393-AC2393</f>
        <v>0</v>
      </c>
      <c r="AK2393" s="210">
        <f>+AI2393+AJ2393</f>
        <v>0</v>
      </c>
      <c r="AL2393" s="210">
        <f>+AH2393+AK2393</f>
        <v>0</v>
      </c>
      <c r="AM2393" s="213">
        <v>0</v>
      </c>
      <c r="AN2393" s="213">
        <v>0</v>
      </c>
      <c r="AO2393" s="210">
        <f>+AM2393+AN2393</f>
        <v>0</v>
      </c>
      <c r="AP2393" s="213">
        <v>0</v>
      </c>
      <c r="AQ2393" s="213">
        <v>0</v>
      </c>
      <c r="AR2393" s="210">
        <f>+AP2393+AQ2393</f>
        <v>0</v>
      </c>
      <c r="AS2393" s="210">
        <f>+AO2393+AR2393</f>
        <v>0</v>
      </c>
      <c r="AT2393" s="213">
        <v>0</v>
      </c>
      <c r="AU2393" s="213">
        <v>0</v>
      </c>
      <c r="AV2393" s="210">
        <f>+AT2393+AU2393</f>
        <v>0</v>
      </c>
      <c r="AW2393" s="213">
        <v>0</v>
      </c>
      <c r="AX2393" s="213">
        <v>0</v>
      </c>
      <c r="AY2393" s="210">
        <f>+AW2393+AX2393</f>
        <v>0</v>
      </c>
      <c r="AZ2393" s="210">
        <f>+AV2393+AY2393</f>
        <v>0</v>
      </c>
      <c r="BA2393" s="213">
        <v>0</v>
      </c>
      <c r="BB2393" s="213">
        <v>0</v>
      </c>
      <c r="BC2393" s="210">
        <f>+BA2393+BB2393</f>
        <v>0</v>
      </c>
      <c r="BD2393" s="213">
        <v>0</v>
      </c>
      <c r="BE2393" s="213">
        <v>0</v>
      </c>
      <c r="BF2393" s="210">
        <f>+BD2393+BE2393</f>
        <v>0</v>
      </c>
      <c r="BG2393" s="210">
        <f>+BC2393+BF2393</f>
        <v>0</v>
      </c>
      <c r="BH2393" s="213">
        <v>0</v>
      </c>
      <c r="BI2393" s="213">
        <v>0</v>
      </c>
      <c r="BJ2393" s="210">
        <f>+BH2393+BI2393</f>
        <v>0</v>
      </c>
      <c r="BK2393" s="213">
        <v>0</v>
      </c>
      <c r="BL2393" s="213">
        <v>0</v>
      </c>
      <c r="BM2393" s="210">
        <f>+BK2393+BL2393</f>
        <v>0</v>
      </c>
      <c r="BN2393" s="210">
        <f>+BJ2393+BM2393</f>
        <v>0</v>
      </c>
      <c r="BO2393" s="209">
        <f>AF2393-AM2393-AT2393-BA2393-BH2393</f>
        <v>0</v>
      </c>
      <c r="BP2393" s="209">
        <f>AG2393-AN2393-AU2393-BB2393-BI2393</f>
        <v>0</v>
      </c>
      <c r="BQ2393" s="210">
        <f>+BO2393+BP2393</f>
        <v>0</v>
      </c>
      <c r="BR2393" s="209">
        <f>AI2393-AP2393-AW2393-BD2393-BK2393</f>
        <v>0</v>
      </c>
      <c r="BS2393" s="209">
        <f>AJ2393-AQ2393-AX2393-BE2393-BL2393</f>
        <v>0</v>
      </c>
      <c r="BT2393" s="210">
        <f>+BR2393+BS2393</f>
        <v>0</v>
      </c>
      <c r="BU2393" s="210">
        <f>+BQ2393+BT2393</f>
        <v>0</v>
      </c>
      <c r="BV2393" s="215">
        <f>R2393+X2393-AD2393</f>
        <v>0</v>
      </c>
      <c r="BW2393" s="215">
        <f>S2393+Y2393-AE2393</f>
        <v>0</v>
      </c>
      <c r="BX2393" s="216">
        <v>0</v>
      </c>
      <c r="BY2393" s="216">
        <v>0</v>
      </c>
      <c r="BZ2393" s="215">
        <f>BV2393-BX2393</f>
        <v>0</v>
      </c>
      <c r="CA2393" s="217">
        <f>BW2393-BY2393</f>
        <v>0</v>
      </c>
    </row>
    <row r="2394" spans="2:79" ht="36.75" hidden="1" customHeight="1">
      <c r="B2394" s="218">
        <v>2015</v>
      </c>
      <c r="C2394" s="219">
        <v>8320</v>
      </c>
      <c r="D2394" s="218">
        <v>9</v>
      </c>
      <c r="E2394" s="218">
        <v>5000</v>
      </c>
      <c r="F2394" s="218">
        <v>5300</v>
      </c>
      <c r="G2394" s="218">
        <v>531</v>
      </c>
      <c r="H2394" s="218">
        <v>27</v>
      </c>
      <c r="I2394" s="300" t="s">
        <v>1102</v>
      </c>
      <c r="J2394" s="209">
        <v>0</v>
      </c>
      <c r="K2394" s="209">
        <v>0</v>
      </c>
      <c r="L2394" s="210">
        <f>+J2394+K2394</f>
        <v>0</v>
      </c>
      <c r="M2394" s="209">
        <v>0</v>
      </c>
      <c r="N2394" s="209">
        <v>0</v>
      </c>
      <c r="O2394" s="210">
        <f>+M2394+N2394</f>
        <v>0</v>
      </c>
      <c r="P2394" s="210">
        <f>+L2394+O2394</f>
        <v>0</v>
      </c>
      <c r="Q2394" s="245" t="s">
        <v>19</v>
      </c>
      <c r="R2394" s="307"/>
      <c r="S2394" s="307"/>
      <c r="T2394" s="213">
        <v>0</v>
      </c>
      <c r="U2394" s="213">
        <v>0</v>
      </c>
      <c r="V2394" s="213">
        <v>0</v>
      </c>
      <c r="W2394" s="213">
        <v>0</v>
      </c>
      <c r="X2394" s="213"/>
      <c r="Y2394" s="213"/>
      <c r="Z2394" s="213">
        <v>0</v>
      </c>
      <c r="AA2394" s="213">
        <v>0</v>
      </c>
      <c r="AB2394" s="213">
        <v>0</v>
      </c>
      <c r="AC2394" s="213">
        <v>0</v>
      </c>
      <c r="AD2394" s="214"/>
      <c r="AE2394" s="214"/>
      <c r="AF2394" s="209">
        <f>J2394+T2394-Z2394</f>
        <v>0</v>
      </c>
      <c r="AG2394" s="209">
        <f>K2394+U2394-AA2394</f>
        <v>0</v>
      </c>
      <c r="AH2394" s="210">
        <f>+AF2394+AG2394</f>
        <v>0</v>
      </c>
      <c r="AI2394" s="209">
        <f>M2394+V2394-AB2394</f>
        <v>0</v>
      </c>
      <c r="AJ2394" s="209">
        <f>N2394+W2394-AC2394</f>
        <v>0</v>
      </c>
      <c r="AK2394" s="210">
        <f>+AI2394+AJ2394</f>
        <v>0</v>
      </c>
      <c r="AL2394" s="210">
        <f>+AH2394+AK2394</f>
        <v>0</v>
      </c>
      <c r="AM2394" s="213">
        <v>0</v>
      </c>
      <c r="AN2394" s="213">
        <v>0</v>
      </c>
      <c r="AO2394" s="210">
        <f>+AM2394+AN2394</f>
        <v>0</v>
      </c>
      <c r="AP2394" s="213">
        <v>0</v>
      </c>
      <c r="AQ2394" s="213">
        <v>0</v>
      </c>
      <c r="AR2394" s="210">
        <f>+AP2394+AQ2394</f>
        <v>0</v>
      </c>
      <c r="AS2394" s="210">
        <f>+AO2394+AR2394</f>
        <v>0</v>
      </c>
      <c r="AT2394" s="213">
        <v>0</v>
      </c>
      <c r="AU2394" s="213">
        <v>0</v>
      </c>
      <c r="AV2394" s="210">
        <f>+AT2394+AU2394</f>
        <v>0</v>
      </c>
      <c r="AW2394" s="213">
        <v>0</v>
      </c>
      <c r="AX2394" s="213">
        <v>0</v>
      </c>
      <c r="AY2394" s="210">
        <f>+AW2394+AX2394</f>
        <v>0</v>
      </c>
      <c r="AZ2394" s="210">
        <f>+AV2394+AY2394</f>
        <v>0</v>
      </c>
      <c r="BA2394" s="213">
        <v>0</v>
      </c>
      <c r="BB2394" s="213">
        <v>0</v>
      </c>
      <c r="BC2394" s="210">
        <f>+BA2394+BB2394</f>
        <v>0</v>
      </c>
      <c r="BD2394" s="213">
        <v>0</v>
      </c>
      <c r="BE2394" s="213">
        <v>0</v>
      </c>
      <c r="BF2394" s="210">
        <f>+BD2394+BE2394</f>
        <v>0</v>
      </c>
      <c r="BG2394" s="210">
        <f>+BC2394+BF2394</f>
        <v>0</v>
      </c>
      <c r="BH2394" s="213">
        <v>0</v>
      </c>
      <c r="BI2394" s="213">
        <v>0</v>
      </c>
      <c r="BJ2394" s="210">
        <f>+BH2394+BI2394</f>
        <v>0</v>
      </c>
      <c r="BK2394" s="213">
        <v>0</v>
      </c>
      <c r="BL2394" s="213">
        <v>0</v>
      </c>
      <c r="BM2394" s="210">
        <f>+BK2394+BL2394</f>
        <v>0</v>
      </c>
      <c r="BN2394" s="210">
        <f>+BJ2394+BM2394</f>
        <v>0</v>
      </c>
      <c r="BO2394" s="209">
        <f>AF2394-AM2394-AT2394-BA2394-BH2394</f>
        <v>0</v>
      </c>
      <c r="BP2394" s="209">
        <f>AG2394-AN2394-AU2394-BB2394-BI2394</f>
        <v>0</v>
      </c>
      <c r="BQ2394" s="210">
        <f>+BO2394+BP2394</f>
        <v>0</v>
      </c>
      <c r="BR2394" s="209">
        <f>AI2394-AP2394-AW2394-BD2394-BK2394</f>
        <v>0</v>
      </c>
      <c r="BS2394" s="209">
        <f>AJ2394-AQ2394-AX2394-BE2394-BL2394</f>
        <v>0</v>
      </c>
      <c r="BT2394" s="210">
        <f>+BR2394+BS2394</f>
        <v>0</v>
      </c>
      <c r="BU2394" s="210">
        <f>+BQ2394+BT2394</f>
        <v>0</v>
      </c>
      <c r="BV2394" s="215">
        <f>R2394+X2394-AD2394</f>
        <v>0</v>
      </c>
      <c r="BW2394" s="215">
        <f>S2394+Y2394-AE2394</f>
        <v>0</v>
      </c>
      <c r="BX2394" s="216">
        <v>0</v>
      </c>
      <c r="BY2394" s="216">
        <v>0</v>
      </c>
      <c r="BZ2394" s="215">
        <f>BV2394-BX2394</f>
        <v>0</v>
      </c>
      <c r="CA2394" s="217">
        <f>BW2394-BY2394</f>
        <v>0</v>
      </c>
    </row>
    <row r="2395" spans="2:79" ht="36.75" hidden="1" customHeight="1">
      <c r="B2395" s="218">
        <v>2015</v>
      </c>
      <c r="C2395" s="219">
        <v>8320</v>
      </c>
      <c r="D2395" s="218">
        <v>9</v>
      </c>
      <c r="E2395" s="218">
        <v>5000</v>
      </c>
      <c r="F2395" s="218">
        <v>5300</v>
      </c>
      <c r="G2395" s="218">
        <v>531</v>
      </c>
      <c r="H2395" s="218">
        <v>28</v>
      </c>
      <c r="I2395" s="300" t="s">
        <v>1101</v>
      </c>
      <c r="J2395" s="209">
        <v>0</v>
      </c>
      <c r="K2395" s="209">
        <v>0</v>
      </c>
      <c r="L2395" s="210">
        <f>+J2395+K2395</f>
        <v>0</v>
      </c>
      <c r="M2395" s="209">
        <v>0</v>
      </c>
      <c r="N2395" s="209">
        <v>0</v>
      </c>
      <c r="O2395" s="210">
        <f>+M2395+N2395</f>
        <v>0</v>
      </c>
      <c r="P2395" s="210">
        <f>+L2395+O2395</f>
        <v>0</v>
      </c>
      <c r="Q2395" s="245" t="s">
        <v>19</v>
      </c>
      <c r="R2395" s="307"/>
      <c r="S2395" s="307"/>
      <c r="T2395" s="213">
        <v>0</v>
      </c>
      <c r="U2395" s="213">
        <v>0</v>
      </c>
      <c r="V2395" s="213">
        <v>0</v>
      </c>
      <c r="W2395" s="213">
        <v>0</v>
      </c>
      <c r="X2395" s="213"/>
      <c r="Y2395" s="213"/>
      <c r="Z2395" s="213">
        <v>0</v>
      </c>
      <c r="AA2395" s="213">
        <v>0</v>
      </c>
      <c r="AB2395" s="213">
        <v>0</v>
      </c>
      <c r="AC2395" s="213">
        <v>0</v>
      </c>
      <c r="AD2395" s="214"/>
      <c r="AE2395" s="214"/>
      <c r="AF2395" s="209">
        <f>J2395+T2395-Z2395</f>
        <v>0</v>
      </c>
      <c r="AG2395" s="209">
        <f>K2395+U2395-AA2395</f>
        <v>0</v>
      </c>
      <c r="AH2395" s="210">
        <f>+AF2395+AG2395</f>
        <v>0</v>
      </c>
      <c r="AI2395" s="209">
        <f>M2395+V2395-AB2395</f>
        <v>0</v>
      </c>
      <c r="AJ2395" s="209">
        <f>N2395+W2395-AC2395</f>
        <v>0</v>
      </c>
      <c r="AK2395" s="210">
        <f>+AI2395+AJ2395</f>
        <v>0</v>
      </c>
      <c r="AL2395" s="210">
        <f>+AH2395+AK2395</f>
        <v>0</v>
      </c>
      <c r="AM2395" s="213">
        <v>0</v>
      </c>
      <c r="AN2395" s="213">
        <v>0</v>
      </c>
      <c r="AO2395" s="210">
        <f>+AM2395+AN2395</f>
        <v>0</v>
      </c>
      <c r="AP2395" s="213">
        <v>0</v>
      </c>
      <c r="AQ2395" s="213">
        <v>0</v>
      </c>
      <c r="AR2395" s="210">
        <f>+AP2395+AQ2395</f>
        <v>0</v>
      </c>
      <c r="AS2395" s="210">
        <f>+AO2395+AR2395</f>
        <v>0</v>
      </c>
      <c r="AT2395" s="213">
        <v>0</v>
      </c>
      <c r="AU2395" s="213">
        <v>0</v>
      </c>
      <c r="AV2395" s="210">
        <f>+AT2395+AU2395</f>
        <v>0</v>
      </c>
      <c r="AW2395" s="213">
        <v>0</v>
      </c>
      <c r="AX2395" s="213">
        <v>0</v>
      </c>
      <c r="AY2395" s="210">
        <f>+AW2395+AX2395</f>
        <v>0</v>
      </c>
      <c r="AZ2395" s="210">
        <f>+AV2395+AY2395</f>
        <v>0</v>
      </c>
      <c r="BA2395" s="213">
        <v>0</v>
      </c>
      <c r="BB2395" s="213">
        <v>0</v>
      </c>
      <c r="BC2395" s="210">
        <f>+BA2395+BB2395</f>
        <v>0</v>
      </c>
      <c r="BD2395" s="213">
        <v>0</v>
      </c>
      <c r="BE2395" s="213">
        <v>0</v>
      </c>
      <c r="BF2395" s="210">
        <f>+BD2395+BE2395</f>
        <v>0</v>
      </c>
      <c r="BG2395" s="210">
        <f>+BC2395+BF2395</f>
        <v>0</v>
      </c>
      <c r="BH2395" s="213">
        <v>0</v>
      </c>
      <c r="BI2395" s="213">
        <v>0</v>
      </c>
      <c r="BJ2395" s="210">
        <f>+BH2395+BI2395</f>
        <v>0</v>
      </c>
      <c r="BK2395" s="213">
        <v>0</v>
      </c>
      <c r="BL2395" s="213">
        <v>0</v>
      </c>
      <c r="BM2395" s="210">
        <f>+BK2395+BL2395</f>
        <v>0</v>
      </c>
      <c r="BN2395" s="210">
        <f>+BJ2395+BM2395</f>
        <v>0</v>
      </c>
      <c r="BO2395" s="209">
        <f>AF2395-AM2395-AT2395-BA2395-BH2395</f>
        <v>0</v>
      </c>
      <c r="BP2395" s="209">
        <f>AG2395-AN2395-AU2395-BB2395-BI2395</f>
        <v>0</v>
      </c>
      <c r="BQ2395" s="210">
        <f>+BO2395+BP2395</f>
        <v>0</v>
      </c>
      <c r="BR2395" s="209">
        <f>AI2395-AP2395-AW2395-BD2395-BK2395</f>
        <v>0</v>
      </c>
      <c r="BS2395" s="209">
        <f>AJ2395-AQ2395-AX2395-BE2395-BL2395</f>
        <v>0</v>
      </c>
      <c r="BT2395" s="210">
        <f>+BR2395+BS2395</f>
        <v>0</v>
      </c>
      <c r="BU2395" s="210">
        <f>+BQ2395+BT2395</f>
        <v>0</v>
      </c>
      <c r="BV2395" s="215">
        <f>R2395+X2395-AD2395</f>
        <v>0</v>
      </c>
      <c r="BW2395" s="215">
        <f>S2395+Y2395-AE2395</f>
        <v>0</v>
      </c>
      <c r="BX2395" s="216">
        <v>0</v>
      </c>
      <c r="BY2395" s="216">
        <v>0</v>
      </c>
      <c r="BZ2395" s="215">
        <f>BV2395-BX2395</f>
        <v>0</v>
      </c>
      <c r="CA2395" s="217">
        <f>BW2395-BY2395</f>
        <v>0</v>
      </c>
    </row>
    <row r="2396" spans="2:79" ht="36.75" hidden="1" customHeight="1">
      <c r="B2396" s="218">
        <v>2015</v>
      </c>
      <c r="C2396" s="219">
        <v>8320</v>
      </c>
      <c r="D2396" s="218">
        <v>9</v>
      </c>
      <c r="E2396" s="218">
        <v>5000</v>
      </c>
      <c r="F2396" s="218">
        <v>5300</v>
      </c>
      <c r="G2396" s="218">
        <v>531</v>
      </c>
      <c r="H2396" s="218">
        <v>29</v>
      </c>
      <c r="I2396" s="300" t="s">
        <v>1100</v>
      </c>
      <c r="J2396" s="209">
        <v>0</v>
      </c>
      <c r="K2396" s="209">
        <v>0</v>
      </c>
      <c r="L2396" s="210">
        <f>+J2396+K2396</f>
        <v>0</v>
      </c>
      <c r="M2396" s="209">
        <v>0</v>
      </c>
      <c r="N2396" s="209">
        <v>0</v>
      </c>
      <c r="O2396" s="210">
        <f>+M2396+N2396</f>
        <v>0</v>
      </c>
      <c r="P2396" s="210">
        <f>+L2396+O2396</f>
        <v>0</v>
      </c>
      <c r="Q2396" s="245" t="s">
        <v>19</v>
      </c>
      <c r="R2396" s="307"/>
      <c r="S2396" s="307"/>
      <c r="T2396" s="213">
        <v>0</v>
      </c>
      <c r="U2396" s="213">
        <v>0</v>
      </c>
      <c r="V2396" s="213">
        <v>0</v>
      </c>
      <c r="W2396" s="213">
        <v>0</v>
      </c>
      <c r="X2396" s="213"/>
      <c r="Y2396" s="213"/>
      <c r="Z2396" s="213">
        <v>0</v>
      </c>
      <c r="AA2396" s="213">
        <v>0</v>
      </c>
      <c r="AB2396" s="213">
        <v>0</v>
      </c>
      <c r="AC2396" s="213">
        <v>0</v>
      </c>
      <c r="AD2396" s="214"/>
      <c r="AE2396" s="214"/>
      <c r="AF2396" s="209">
        <f>J2396+T2396-Z2396</f>
        <v>0</v>
      </c>
      <c r="AG2396" s="209">
        <f>K2396+U2396-AA2396</f>
        <v>0</v>
      </c>
      <c r="AH2396" s="210">
        <f>+AF2396+AG2396</f>
        <v>0</v>
      </c>
      <c r="AI2396" s="209">
        <f>M2396+V2396-AB2396</f>
        <v>0</v>
      </c>
      <c r="AJ2396" s="209">
        <f>N2396+W2396-AC2396</f>
        <v>0</v>
      </c>
      <c r="AK2396" s="210">
        <f>+AI2396+AJ2396</f>
        <v>0</v>
      </c>
      <c r="AL2396" s="210">
        <f>+AH2396+AK2396</f>
        <v>0</v>
      </c>
      <c r="AM2396" s="213">
        <v>0</v>
      </c>
      <c r="AN2396" s="213">
        <v>0</v>
      </c>
      <c r="AO2396" s="210">
        <f>+AM2396+AN2396</f>
        <v>0</v>
      </c>
      <c r="AP2396" s="213">
        <v>0</v>
      </c>
      <c r="AQ2396" s="213">
        <v>0</v>
      </c>
      <c r="AR2396" s="210">
        <f>+AP2396+AQ2396</f>
        <v>0</v>
      </c>
      <c r="AS2396" s="210">
        <f>+AO2396+AR2396</f>
        <v>0</v>
      </c>
      <c r="AT2396" s="213">
        <v>0</v>
      </c>
      <c r="AU2396" s="213">
        <v>0</v>
      </c>
      <c r="AV2396" s="210">
        <f>+AT2396+AU2396</f>
        <v>0</v>
      </c>
      <c r="AW2396" s="213">
        <v>0</v>
      </c>
      <c r="AX2396" s="213">
        <v>0</v>
      </c>
      <c r="AY2396" s="210">
        <f>+AW2396+AX2396</f>
        <v>0</v>
      </c>
      <c r="AZ2396" s="210">
        <f>+AV2396+AY2396</f>
        <v>0</v>
      </c>
      <c r="BA2396" s="213">
        <v>0</v>
      </c>
      <c r="BB2396" s="213">
        <v>0</v>
      </c>
      <c r="BC2396" s="210">
        <f>+BA2396+BB2396</f>
        <v>0</v>
      </c>
      <c r="BD2396" s="213">
        <v>0</v>
      </c>
      <c r="BE2396" s="213">
        <v>0</v>
      </c>
      <c r="BF2396" s="210">
        <f>+BD2396+BE2396</f>
        <v>0</v>
      </c>
      <c r="BG2396" s="210">
        <f>+BC2396+BF2396</f>
        <v>0</v>
      </c>
      <c r="BH2396" s="213">
        <v>0</v>
      </c>
      <c r="BI2396" s="213">
        <v>0</v>
      </c>
      <c r="BJ2396" s="210">
        <f>+BH2396+BI2396</f>
        <v>0</v>
      </c>
      <c r="BK2396" s="213">
        <v>0</v>
      </c>
      <c r="BL2396" s="213">
        <v>0</v>
      </c>
      <c r="BM2396" s="210">
        <f>+BK2396+BL2396</f>
        <v>0</v>
      </c>
      <c r="BN2396" s="210">
        <f>+BJ2396+BM2396</f>
        <v>0</v>
      </c>
      <c r="BO2396" s="209">
        <f>AF2396-AM2396-AT2396-BA2396-BH2396</f>
        <v>0</v>
      </c>
      <c r="BP2396" s="209">
        <f>AG2396-AN2396-AU2396-BB2396-BI2396</f>
        <v>0</v>
      </c>
      <c r="BQ2396" s="210">
        <f>+BO2396+BP2396</f>
        <v>0</v>
      </c>
      <c r="BR2396" s="209">
        <f>AI2396-AP2396-AW2396-BD2396-BK2396</f>
        <v>0</v>
      </c>
      <c r="BS2396" s="209">
        <f>AJ2396-AQ2396-AX2396-BE2396-BL2396</f>
        <v>0</v>
      </c>
      <c r="BT2396" s="210">
        <f>+BR2396+BS2396</f>
        <v>0</v>
      </c>
      <c r="BU2396" s="210">
        <f>+BQ2396+BT2396</f>
        <v>0</v>
      </c>
      <c r="BV2396" s="215">
        <f>R2396+X2396-AD2396</f>
        <v>0</v>
      </c>
      <c r="BW2396" s="215">
        <f>S2396+Y2396-AE2396</f>
        <v>0</v>
      </c>
      <c r="BX2396" s="216">
        <v>0</v>
      </c>
      <c r="BY2396" s="216">
        <v>0</v>
      </c>
      <c r="BZ2396" s="215">
        <f>BV2396-BX2396</f>
        <v>0</v>
      </c>
      <c r="CA2396" s="217">
        <f>BW2396-BY2396</f>
        <v>0</v>
      </c>
    </row>
    <row r="2397" spans="2:79" ht="36.75" hidden="1" customHeight="1">
      <c r="B2397" s="218">
        <v>2015</v>
      </c>
      <c r="C2397" s="219">
        <v>8320</v>
      </c>
      <c r="D2397" s="218">
        <v>9</v>
      </c>
      <c r="E2397" s="218">
        <v>5000</v>
      </c>
      <c r="F2397" s="218">
        <v>5300</v>
      </c>
      <c r="G2397" s="218">
        <v>531</v>
      </c>
      <c r="H2397" s="218">
        <v>30</v>
      </c>
      <c r="I2397" s="300" t="s">
        <v>1099</v>
      </c>
      <c r="J2397" s="209">
        <v>0</v>
      </c>
      <c r="K2397" s="209">
        <v>0</v>
      </c>
      <c r="L2397" s="210">
        <f>+J2397+K2397</f>
        <v>0</v>
      </c>
      <c r="M2397" s="209">
        <v>0</v>
      </c>
      <c r="N2397" s="209">
        <v>0</v>
      </c>
      <c r="O2397" s="210">
        <f>+M2397+N2397</f>
        <v>0</v>
      </c>
      <c r="P2397" s="210">
        <f>+L2397+O2397</f>
        <v>0</v>
      </c>
      <c r="Q2397" s="245" t="s">
        <v>19</v>
      </c>
      <c r="R2397" s="307"/>
      <c r="S2397" s="307"/>
      <c r="T2397" s="213">
        <v>0</v>
      </c>
      <c r="U2397" s="213">
        <v>0</v>
      </c>
      <c r="V2397" s="213">
        <v>0</v>
      </c>
      <c r="W2397" s="213">
        <v>0</v>
      </c>
      <c r="X2397" s="213"/>
      <c r="Y2397" s="213"/>
      <c r="Z2397" s="213">
        <v>0</v>
      </c>
      <c r="AA2397" s="213">
        <v>0</v>
      </c>
      <c r="AB2397" s="213">
        <v>0</v>
      </c>
      <c r="AC2397" s="213">
        <v>0</v>
      </c>
      <c r="AD2397" s="214"/>
      <c r="AE2397" s="214"/>
      <c r="AF2397" s="209">
        <f>J2397+T2397-Z2397</f>
        <v>0</v>
      </c>
      <c r="AG2397" s="209">
        <f>K2397+U2397-AA2397</f>
        <v>0</v>
      </c>
      <c r="AH2397" s="210">
        <f>+AF2397+AG2397</f>
        <v>0</v>
      </c>
      <c r="AI2397" s="209">
        <f>M2397+V2397-AB2397</f>
        <v>0</v>
      </c>
      <c r="AJ2397" s="209">
        <f>N2397+W2397-AC2397</f>
        <v>0</v>
      </c>
      <c r="AK2397" s="210">
        <f>+AI2397+AJ2397</f>
        <v>0</v>
      </c>
      <c r="AL2397" s="210">
        <f>+AH2397+AK2397</f>
        <v>0</v>
      </c>
      <c r="AM2397" s="213">
        <v>0</v>
      </c>
      <c r="AN2397" s="213">
        <v>0</v>
      </c>
      <c r="AO2397" s="210">
        <f>+AM2397+AN2397</f>
        <v>0</v>
      </c>
      <c r="AP2397" s="213">
        <v>0</v>
      </c>
      <c r="AQ2397" s="213">
        <v>0</v>
      </c>
      <c r="AR2397" s="210">
        <f>+AP2397+AQ2397</f>
        <v>0</v>
      </c>
      <c r="AS2397" s="210">
        <f>+AO2397+AR2397</f>
        <v>0</v>
      </c>
      <c r="AT2397" s="213">
        <v>0</v>
      </c>
      <c r="AU2397" s="213">
        <v>0</v>
      </c>
      <c r="AV2397" s="210">
        <f>+AT2397+AU2397</f>
        <v>0</v>
      </c>
      <c r="AW2397" s="213">
        <v>0</v>
      </c>
      <c r="AX2397" s="213">
        <v>0</v>
      </c>
      <c r="AY2397" s="210">
        <f>+AW2397+AX2397</f>
        <v>0</v>
      </c>
      <c r="AZ2397" s="210">
        <f>+AV2397+AY2397</f>
        <v>0</v>
      </c>
      <c r="BA2397" s="213">
        <v>0</v>
      </c>
      <c r="BB2397" s="213">
        <v>0</v>
      </c>
      <c r="BC2397" s="210">
        <f>+BA2397+BB2397</f>
        <v>0</v>
      </c>
      <c r="BD2397" s="213">
        <v>0</v>
      </c>
      <c r="BE2397" s="213">
        <v>0</v>
      </c>
      <c r="BF2397" s="210">
        <f>+BD2397+BE2397</f>
        <v>0</v>
      </c>
      <c r="BG2397" s="210">
        <f>+BC2397+BF2397</f>
        <v>0</v>
      </c>
      <c r="BH2397" s="213">
        <v>0</v>
      </c>
      <c r="BI2397" s="213">
        <v>0</v>
      </c>
      <c r="BJ2397" s="210">
        <f>+BH2397+BI2397</f>
        <v>0</v>
      </c>
      <c r="BK2397" s="213">
        <v>0</v>
      </c>
      <c r="BL2397" s="213">
        <v>0</v>
      </c>
      <c r="BM2397" s="210">
        <f>+BK2397+BL2397</f>
        <v>0</v>
      </c>
      <c r="BN2397" s="210">
        <f>+BJ2397+BM2397</f>
        <v>0</v>
      </c>
      <c r="BO2397" s="209">
        <f>AF2397-AM2397-AT2397-BA2397-BH2397</f>
        <v>0</v>
      </c>
      <c r="BP2397" s="209">
        <f>AG2397-AN2397-AU2397-BB2397-BI2397</f>
        <v>0</v>
      </c>
      <c r="BQ2397" s="210">
        <f>+BO2397+BP2397</f>
        <v>0</v>
      </c>
      <c r="BR2397" s="209">
        <f>AI2397-AP2397-AW2397-BD2397-BK2397</f>
        <v>0</v>
      </c>
      <c r="BS2397" s="209">
        <f>AJ2397-AQ2397-AX2397-BE2397-BL2397</f>
        <v>0</v>
      </c>
      <c r="BT2397" s="210">
        <f>+BR2397+BS2397</f>
        <v>0</v>
      </c>
      <c r="BU2397" s="210">
        <f>+BQ2397+BT2397</f>
        <v>0</v>
      </c>
      <c r="BV2397" s="215">
        <f>R2397+X2397-AD2397</f>
        <v>0</v>
      </c>
      <c r="BW2397" s="215">
        <f>S2397+Y2397-AE2397</f>
        <v>0</v>
      </c>
      <c r="BX2397" s="216">
        <v>0</v>
      </c>
      <c r="BY2397" s="216">
        <v>0</v>
      </c>
      <c r="BZ2397" s="215">
        <f>BV2397-BX2397</f>
        <v>0</v>
      </c>
      <c r="CA2397" s="217">
        <f>BW2397-BY2397</f>
        <v>0</v>
      </c>
    </row>
    <row r="2398" spans="2:79" ht="36.75" hidden="1" customHeight="1">
      <c r="B2398" s="218">
        <v>2015</v>
      </c>
      <c r="C2398" s="219">
        <v>8320</v>
      </c>
      <c r="D2398" s="218">
        <v>9</v>
      </c>
      <c r="E2398" s="218">
        <v>5000</v>
      </c>
      <c r="F2398" s="218">
        <v>5300</v>
      </c>
      <c r="G2398" s="218">
        <v>531</v>
      </c>
      <c r="H2398" s="218">
        <v>31</v>
      </c>
      <c r="I2398" s="300" t="s">
        <v>1098</v>
      </c>
      <c r="J2398" s="209">
        <v>0</v>
      </c>
      <c r="K2398" s="209">
        <v>0</v>
      </c>
      <c r="L2398" s="210">
        <f>+J2398+K2398</f>
        <v>0</v>
      </c>
      <c r="M2398" s="209">
        <v>0</v>
      </c>
      <c r="N2398" s="209">
        <v>0</v>
      </c>
      <c r="O2398" s="210">
        <f>+M2398+N2398</f>
        <v>0</v>
      </c>
      <c r="P2398" s="210">
        <f>+L2398+O2398</f>
        <v>0</v>
      </c>
      <c r="Q2398" s="245" t="s">
        <v>19</v>
      </c>
      <c r="R2398" s="307"/>
      <c r="S2398" s="307"/>
      <c r="T2398" s="213">
        <v>0</v>
      </c>
      <c r="U2398" s="213">
        <v>0</v>
      </c>
      <c r="V2398" s="213">
        <v>0</v>
      </c>
      <c r="W2398" s="213">
        <v>0</v>
      </c>
      <c r="X2398" s="213"/>
      <c r="Y2398" s="213"/>
      <c r="Z2398" s="213">
        <v>0</v>
      </c>
      <c r="AA2398" s="213">
        <v>0</v>
      </c>
      <c r="AB2398" s="213">
        <v>0</v>
      </c>
      <c r="AC2398" s="213">
        <v>0</v>
      </c>
      <c r="AD2398" s="214"/>
      <c r="AE2398" s="214"/>
      <c r="AF2398" s="209">
        <f>J2398+T2398-Z2398</f>
        <v>0</v>
      </c>
      <c r="AG2398" s="209">
        <f>K2398+U2398-AA2398</f>
        <v>0</v>
      </c>
      <c r="AH2398" s="210">
        <f>+AF2398+AG2398</f>
        <v>0</v>
      </c>
      <c r="AI2398" s="209">
        <f>M2398+V2398-AB2398</f>
        <v>0</v>
      </c>
      <c r="AJ2398" s="209">
        <f>N2398+W2398-AC2398</f>
        <v>0</v>
      </c>
      <c r="AK2398" s="210">
        <f>+AI2398+AJ2398</f>
        <v>0</v>
      </c>
      <c r="AL2398" s="210">
        <f>+AH2398+AK2398</f>
        <v>0</v>
      </c>
      <c r="AM2398" s="213">
        <v>0</v>
      </c>
      <c r="AN2398" s="213">
        <v>0</v>
      </c>
      <c r="AO2398" s="210">
        <f>+AM2398+AN2398</f>
        <v>0</v>
      </c>
      <c r="AP2398" s="213">
        <v>0</v>
      </c>
      <c r="AQ2398" s="213">
        <v>0</v>
      </c>
      <c r="AR2398" s="210">
        <f>+AP2398+AQ2398</f>
        <v>0</v>
      </c>
      <c r="AS2398" s="210">
        <f>+AO2398+AR2398</f>
        <v>0</v>
      </c>
      <c r="AT2398" s="213">
        <v>0</v>
      </c>
      <c r="AU2398" s="213">
        <v>0</v>
      </c>
      <c r="AV2398" s="210">
        <f>+AT2398+AU2398</f>
        <v>0</v>
      </c>
      <c r="AW2398" s="213">
        <v>0</v>
      </c>
      <c r="AX2398" s="213">
        <v>0</v>
      </c>
      <c r="AY2398" s="210">
        <f>+AW2398+AX2398</f>
        <v>0</v>
      </c>
      <c r="AZ2398" s="210">
        <f>+AV2398+AY2398</f>
        <v>0</v>
      </c>
      <c r="BA2398" s="213">
        <v>0</v>
      </c>
      <c r="BB2398" s="213">
        <v>0</v>
      </c>
      <c r="BC2398" s="210">
        <f>+BA2398+BB2398</f>
        <v>0</v>
      </c>
      <c r="BD2398" s="213">
        <v>0</v>
      </c>
      <c r="BE2398" s="213">
        <v>0</v>
      </c>
      <c r="BF2398" s="210">
        <f>+BD2398+BE2398</f>
        <v>0</v>
      </c>
      <c r="BG2398" s="210">
        <f>+BC2398+BF2398</f>
        <v>0</v>
      </c>
      <c r="BH2398" s="213">
        <v>0</v>
      </c>
      <c r="BI2398" s="213">
        <v>0</v>
      </c>
      <c r="BJ2398" s="210">
        <f>+BH2398+BI2398</f>
        <v>0</v>
      </c>
      <c r="BK2398" s="213">
        <v>0</v>
      </c>
      <c r="BL2398" s="213">
        <v>0</v>
      </c>
      <c r="BM2398" s="210">
        <f>+BK2398+BL2398</f>
        <v>0</v>
      </c>
      <c r="BN2398" s="210">
        <f>+BJ2398+BM2398</f>
        <v>0</v>
      </c>
      <c r="BO2398" s="209">
        <f>AF2398-AM2398-AT2398-BA2398-BH2398</f>
        <v>0</v>
      </c>
      <c r="BP2398" s="209">
        <f>AG2398-AN2398-AU2398-BB2398-BI2398</f>
        <v>0</v>
      </c>
      <c r="BQ2398" s="210">
        <f>+BO2398+BP2398</f>
        <v>0</v>
      </c>
      <c r="BR2398" s="209">
        <f>AI2398-AP2398-AW2398-BD2398-BK2398</f>
        <v>0</v>
      </c>
      <c r="BS2398" s="209">
        <f>AJ2398-AQ2398-AX2398-BE2398-BL2398</f>
        <v>0</v>
      </c>
      <c r="BT2398" s="210">
        <f>+BR2398+BS2398</f>
        <v>0</v>
      </c>
      <c r="BU2398" s="210">
        <f>+BQ2398+BT2398</f>
        <v>0</v>
      </c>
      <c r="BV2398" s="215">
        <f>R2398+X2398-AD2398</f>
        <v>0</v>
      </c>
      <c r="BW2398" s="215">
        <f>S2398+Y2398-AE2398</f>
        <v>0</v>
      </c>
      <c r="BX2398" s="216">
        <v>0</v>
      </c>
      <c r="BY2398" s="216">
        <v>0</v>
      </c>
      <c r="BZ2398" s="215">
        <f>BV2398-BX2398</f>
        <v>0</v>
      </c>
      <c r="CA2398" s="217">
        <f>BW2398-BY2398</f>
        <v>0</v>
      </c>
    </row>
    <row r="2399" spans="2:79" ht="36.75" hidden="1" customHeight="1">
      <c r="B2399" s="218">
        <v>2015</v>
      </c>
      <c r="C2399" s="219">
        <v>8320</v>
      </c>
      <c r="D2399" s="218">
        <v>9</v>
      </c>
      <c r="E2399" s="218">
        <v>5000</v>
      </c>
      <c r="F2399" s="218">
        <v>5300</v>
      </c>
      <c r="G2399" s="218">
        <v>531</v>
      </c>
      <c r="H2399" s="218">
        <v>32</v>
      </c>
      <c r="I2399" s="300" t="s">
        <v>1097</v>
      </c>
      <c r="J2399" s="209">
        <v>0</v>
      </c>
      <c r="K2399" s="209">
        <v>0</v>
      </c>
      <c r="L2399" s="210">
        <f>+J2399+K2399</f>
        <v>0</v>
      </c>
      <c r="M2399" s="209">
        <v>0</v>
      </c>
      <c r="N2399" s="209">
        <v>0</v>
      </c>
      <c r="O2399" s="210">
        <f>+M2399+N2399</f>
        <v>0</v>
      </c>
      <c r="P2399" s="210">
        <f>+L2399+O2399</f>
        <v>0</v>
      </c>
      <c r="Q2399" s="245" t="s">
        <v>19</v>
      </c>
      <c r="R2399" s="307"/>
      <c r="S2399" s="307"/>
      <c r="T2399" s="213">
        <v>0</v>
      </c>
      <c r="U2399" s="213">
        <v>0</v>
      </c>
      <c r="V2399" s="213">
        <v>0</v>
      </c>
      <c r="W2399" s="213">
        <v>0</v>
      </c>
      <c r="X2399" s="213"/>
      <c r="Y2399" s="213"/>
      <c r="Z2399" s="213">
        <v>0</v>
      </c>
      <c r="AA2399" s="213">
        <v>0</v>
      </c>
      <c r="AB2399" s="213">
        <v>0</v>
      </c>
      <c r="AC2399" s="213">
        <v>0</v>
      </c>
      <c r="AD2399" s="214"/>
      <c r="AE2399" s="214"/>
      <c r="AF2399" s="209">
        <f>J2399+T2399-Z2399</f>
        <v>0</v>
      </c>
      <c r="AG2399" s="209">
        <f>K2399+U2399-AA2399</f>
        <v>0</v>
      </c>
      <c r="AH2399" s="210">
        <f>+AF2399+AG2399</f>
        <v>0</v>
      </c>
      <c r="AI2399" s="209">
        <f>M2399+V2399-AB2399</f>
        <v>0</v>
      </c>
      <c r="AJ2399" s="209">
        <f>N2399+W2399-AC2399</f>
        <v>0</v>
      </c>
      <c r="AK2399" s="210">
        <f>+AI2399+AJ2399</f>
        <v>0</v>
      </c>
      <c r="AL2399" s="210">
        <f>+AH2399+AK2399</f>
        <v>0</v>
      </c>
      <c r="AM2399" s="213">
        <v>0</v>
      </c>
      <c r="AN2399" s="213">
        <v>0</v>
      </c>
      <c r="AO2399" s="210">
        <f>+AM2399+AN2399</f>
        <v>0</v>
      </c>
      <c r="AP2399" s="213">
        <v>0</v>
      </c>
      <c r="AQ2399" s="213">
        <v>0</v>
      </c>
      <c r="AR2399" s="210">
        <f>+AP2399+AQ2399</f>
        <v>0</v>
      </c>
      <c r="AS2399" s="210">
        <f>+AO2399+AR2399</f>
        <v>0</v>
      </c>
      <c r="AT2399" s="213">
        <v>0</v>
      </c>
      <c r="AU2399" s="213">
        <v>0</v>
      </c>
      <c r="AV2399" s="210">
        <f>+AT2399+AU2399</f>
        <v>0</v>
      </c>
      <c r="AW2399" s="213">
        <v>0</v>
      </c>
      <c r="AX2399" s="213">
        <v>0</v>
      </c>
      <c r="AY2399" s="210">
        <f>+AW2399+AX2399</f>
        <v>0</v>
      </c>
      <c r="AZ2399" s="210">
        <f>+AV2399+AY2399</f>
        <v>0</v>
      </c>
      <c r="BA2399" s="213">
        <v>0</v>
      </c>
      <c r="BB2399" s="213">
        <v>0</v>
      </c>
      <c r="BC2399" s="210">
        <f>+BA2399+BB2399</f>
        <v>0</v>
      </c>
      <c r="BD2399" s="213">
        <v>0</v>
      </c>
      <c r="BE2399" s="213">
        <v>0</v>
      </c>
      <c r="BF2399" s="210">
        <f>+BD2399+BE2399</f>
        <v>0</v>
      </c>
      <c r="BG2399" s="210">
        <f>+BC2399+BF2399</f>
        <v>0</v>
      </c>
      <c r="BH2399" s="213">
        <v>0</v>
      </c>
      <c r="BI2399" s="213">
        <v>0</v>
      </c>
      <c r="BJ2399" s="210">
        <f>+BH2399+BI2399</f>
        <v>0</v>
      </c>
      <c r="BK2399" s="213">
        <v>0</v>
      </c>
      <c r="BL2399" s="213">
        <v>0</v>
      </c>
      <c r="BM2399" s="210">
        <f>+BK2399+BL2399</f>
        <v>0</v>
      </c>
      <c r="BN2399" s="210">
        <f>+BJ2399+BM2399</f>
        <v>0</v>
      </c>
      <c r="BO2399" s="209">
        <f>AF2399-AM2399-AT2399-BA2399-BH2399</f>
        <v>0</v>
      </c>
      <c r="BP2399" s="209">
        <f>AG2399-AN2399-AU2399-BB2399-BI2399</f>
        <v>0</v>
      </c>
      <c r="BQ2399" s="210">
        <f>+BO2399+BP2399</f>
        <v>0</v>
      </c>
      <c r="BR2399" s="209">
        <f>AI2399-AP2399-AW2399-BD2399-BK2399</f>
        <v>0</v>
      </c>
      <c r="BS2399" s="209">
        <f>AJ2399-AQ2399-AX2399-BE2399-BL2399</f>
        <v>0</v>
      </c>
      <c r="BT2399" s="210">
        <f>+BR2399+BS2399</f>
        <v>0</v>
      </c>
      <c r="BU2399" s="210">
        <f>+BQ2399+BT2399</f>
        <v>0</v>
      </c>
      <c r="BV2399" s="215">
        <f>R2399+X2399-AD2399</f>
        <v>0</v>
      </c>
      <c r="BW2399" s="215">
        <f>S2399+Y2399-AE2399</f>
        <v>0</v>
      </c>
      <c r="BX2399" s="216">
        <v>0</v>
      </c>
      <c r="BY2399" s="216">
        <v>0</v>
      </c>
      <c r="BZ2399" s="215">
        <f>BV2399-BX2399</f>
        <v>0</v>
      </c>
      <c r="CA2399" s="217">
        <f>BW2399-BY2399</f>
        <v>0</v>
      </c>
    </row>
    <row r="2400" spans="2:79" ht="36.75" hidden="1" customHeight="1">
      <c r="B2400" s="218">
        <v>2015</v>
      </c>
      <c r="C2400" s="219">
        <v>8320</v>
      </c>
      <c r="D2400" s="218">
        <v>9</v>
      </c>
      <c r="E2400" s="218">
        <v>5000</v>
      </c>
      <c r="F2400" s="218">
        <v>5300</v>
      </c>
      <c r="G2400" s="218">
        <v>531</v>
      </c>
      <c r="H2400" s="218">
        <v>33</v>
      </c>
      <c r="I2400" s="300" t="s">
        <v>1096</v>
      </c>
      <c r="J2400" s="209">
        <v>0</v>
      </c>
      <c r="K2400" s="209">
        <v>0</v>
      </c>
      <c r="L2400" s="210">
        <f>+J2400+K2400</f>
        <v>0</v>
      </c>
      <c r="M2400" s="209">
        <v>0</v>
      </c>
      <c r="N2400" s="209">
        <v>0</v>
      </c>
      <c r="O2400" s="210">
        <f>+M2400+N2400</f>
        <v>0</v>
      </c>
      <c r="P2400" s="210">
        <f>+L2400+O2400</f>
        <v>0</v>
      </c>
      <c r="Q2400" s="245" t="s">
        <v>19</v>
      </c>
      <c r="R2400" s="307"/>
      <c r="S2400" s="307"/>
      <c r="T2400" s="213">
        <v>0</v>
      </c>
      <c r="U2400" s="213">
        <v>0</v>
      </c>
      <c r="V2400" s="213">
        <v>0</v>
      </c>
      <c r="W2400" s="213">
        <v>0</v>
      </c>
      <c r="X2400" s="213"/>
      <c r="Y2400" s="213"/>
      <c r="Z2400" s="213">
        <v>0</v>
      </c>
      <c r="AA2400" s="213">
        <v>0</v>
      </c>
      <c r="AB2400" s="213">
        <v>0</v>
      </c>
      <c r="AC2400" s="213">
        <v>0</v>
      </c>
      <c r="AD2400" s="214"/>
      <c r="AE2400" s="214"/>
      <c r="AF2400" s="209">
        <f>J2400+T2400-Z2400</f>
        <v>0</v>
      </c>
      <c r="AG2400" s="209">
        <f>K2400+U2400-AA2400</f>
        <v>0</v>
      </c>
      <c r="AH2400" s="210">
        <f>+AF2400+AG2400</f>
        <v>0</v>
      </c>
      <c r="AI2400" s="209">
        <f>M2400+V2400-AB2400</f>
        <v>0</v>
      </c>
      <c r="AJ2400" s="209">
        <f>N2400+W2400-AC2400</f>
        <v>0</v>
      </c>
      <c r="AK2400" s="210">
        <f>+AI2400+AJ2400</f>
        <v>0</v>
      </c>
      <c r="AL2400" s="210">
        <f>+AH2400+AK2400</f>
        <v>0</v>
      </c>
      <c r="AM2400" s="213">
        <v>0</v>
      </c>
      <c r="AN2400" s="213">
        <v>0</v>
      </c>
      <c r="AO2400" s="210">
        <f>+AM2400+AN2400</f>
        <v>0</v>
      </c>
      <c r="AP2400" s="213">
        <v>0</v>
      </c>
      <c r="AQ2400" s="213">
        <v>0</v>
      </c>
      <c r="AR2400" s="210">
        <f>+AP2400+AQ2400</f>
        <v>0</v>
      </c>
      <c r="AS2400" s="210">
        <f>+AO2400+AR2400</f>
        <v>0</v>
      </c>
      <c r="AT2400" s="213">
        <v>0</v>
      </c>
      <c r="AU2400" s="213">
        <v>0</v>
      </c>
      <c r="AV2400" s="210">
        <f>+AT2400+AU2400</f>
        <v>0</v>
      </c>
      <c r="AW2400" s="213">
        <v>0</v>
      </c>
      <c r="AX2400" s="213">
        <v>0</v>
      </c>
      <c r="AY2400" s="210">
        <f>+AW2400+AX2400</f>
        <v>0</v>
      </c>
      <c r="AZ2400" s="210">
        <f>+AV2400+AY2400</f>
        <v>0</v>
      </c>
      <c r="BA2400" s="213">
        <v>0</v>
      </c>
      <c r="BB2400" s="213">
        <v>0</v>
      </c>
      <c r="BC2400" s="210">
        <f>+BA2400+BB2400</f>
        <v>0</v>
      </c>
      <c r="BD2400" s="213">
        <v>0</v>
      </c>
      <c r="BE2400" s="213">
        <v>0</v>
      </c>
      <c r="BF2400" s="210">
        <f>+BD2400+BE2400</f>
        <v>0</v>
      </c>
      <c r="BG2400" s="210">
        <f>+BC2400+BF2400</f>
        <v>0</v>
      </c>
      <c r="BH2400" s="213">
        <v>0</v>
      </c>
      <c r="BI2400" s="213">
        <v>0</v>
      </c>
      <c r="BJ2400" s="210">
        <f>+BH2400+BI2400</f>
        <v>0</v>
      </c>
      <c r="BK2400" s="213">
        <v>0</v>
      </c>
      <c r="BL2400" s="213">
        <v>0</v>
      </c>
      <c r="BM2400" s="210">
        <f>+BK2400+BL2400</f>
        <v>0</v>
      </c>
      <c r="BN2400" s="210">
        <f>+BJ2400+BM2400</f>
        <v>0</v>
      </c>
      <c r="BO2400" s="209">
        <f>AF2400-AM2400-AT2400-BA2400-BH2400</f>
        <v>0</v>
      </c>
      <c r="BP2400" s="209">
        <f>AG2400-AN2400-AU2400-BB2400-BI2400</f>
        <v>0</v>
      </c>
      <c r="BQ2400" s="210">
        <f>+BO2400+BP2400</f>
        <v>0</v>
      </c>
      <c r="BR2400" s="209">
        <f>AI2400-AP2400-AW2400-BD2400-BK2400</f>
        <v>0</v>
      </c>
      <c r="BS2400" s="209">
        <f>AJ2400-AQ2400-AX2400-BE2400-BL2400</f>
        <v>0</v>
      </c>
      <c r="BT2400" s="210">
        <f>+BR2400+BS2400</f>
        <v>0</v>
      </c>
      <c r="BU2400" s="210">
        <f>+BQ2400+BT2400</f>
        <v>0</v>
      </c>
      <c r="BV2400" s="215">
        <f>R2400+X2400-AD2400</f>
        <v>0</v>
      </c>
      <c r="BW2400" s="215">
        <f>S2400+Y2400-AE2400</f>
        <v>0</v>
      </c>
      <c r="BX2400" s="216">
        <v>0</v>
      </c>
      <c r="BY2400" s="216">
        <v>0</v>
      </c>
      <c r="BZ2400" s="215">
        <f>BV2400-BX2400</f>
        <v>0</v>
      </c>
      <c r="CA2400" s="217">
        <f>BW2400-BY2400</f>
        <v>0</v>
      </c>
    </row>
    <row r="2401" spans="2:79" ht="36.75" hidden="1" customHeight="1">
      <c r="B2401" s="218">
        <v>2015</v>
      </c>
      <c r="C2401" s="219">
        <v>8320</v>
      </c>
      <c r="D2401" s="218">
        <v>9</v>
      </c>
      <c r="E2401" s="218">
        <v>5000</v>
      </c>
      <c r="F2401" s="218">
        <v>5300</v>
      </c>
      <c r="G2401" s="218">
        <v>531</v>
      </c>
      <c r="H2401" s="218">
        <v>34</v>
      </c>
      <c r="I2401" s="300" t="s">
        <v>1095</v>
      </c>
      <c r="J2401" s="209">
        <v>0</v>
      </c>
      <c r="K2401" s="209">
        <v>0</v>
      </c>
      <c r="L2401" s="210">
        <f>+J2401+K2401</f>
        <v>0</v>
      </c>
      <c r="M2401" s="209">
        <v>0</v>
      </c>
      <c r="N2401" s="209">
        <v>0</v>
      </c>
      <c r="O2401" s="210">
        <f>+M2401+N2401</f>
        <v>0</v>
      </c>
      <c r="P2401" s="210">
        <f>+L2401+O2401</f>
        <v>0</v>
      </c>
      <c r="Q2401" s="245" t="s">
        <v>19</v>
      </c>
      <c r="R2401" s="307"/>
      <c r="S2401" s="307"/>
      <c r="T2401" s="213">
        <v>0</v>
      </c>
      <c r="U2401" s="213">
        <v>0</v>
      </c>
      <c r="V2401" s="213">
        <v>0</v>
      </c>
      <c r="W2401" s="213">
        <v>0</v>
      </c>
      <c r="X2401" s="213"/>
      <c r="Y2401" s="213"/>
      <c r="Z2401" s="213">
        <v>0</v>
      </c>
      <c r="AA2401" s="213">
        <v>0</v>
      </c>
      <c r="AB2401" s="213">
        <v>0</v>
      </c>
      <c r="AC2401" s="213">
        <v>0</v>
      </c>
      <c r="AD2401" s="214"/>
      <c r="AE2401" s="214"/>
      <c r="AF2401" s="209">
        <f>J2401+T2401-Z2401</f>
        <v>0</v>
      </c>
      <c r="AG2401" s="209">
        <f>K2401+U2401-AA2401</f>
        <v>0</v>
      </c>
      <c r="AH2401" s="210">
        <f>+AF2401+AG2401</f>
        <v>0</v>
      </c>
      <c r="AI2401" s="209">
        <f>M2401+V2401-AB2401</f>
        <v>0</v>
      </c>
      <c r="AJ2401" s="209">
        <f>N2401+W2401-AC2401</f>
        <v>0</v>
      </c>
      <c r="AK2401" s="210">
        <f>+AI2401+AJ2401</f>
        <v>0</v>
      </c>
      <c r="AL2401" s="210">
        <f>+AH2401+AK2401</f>
        <v>0</v>
      </c>
      <c r="AM2401" s="213">
        <v>0</v>
      </c>
      <c r="AN2401" s="213">
        <v>0</v>
      </c>
      <c r="AO2401" s="210">
        <f>+AM2401+AN2401</f>
        <v>0</v>
      </c>
      <c r="AP2401" s="213">
        <v>0</v>
      </c>
      <c r="AQ2401" s="213">
        <v>0</v>
      </c>
      <c r="AR2401" s="210">
        <f>+AP2401+AQ2401</f>
        <v>0</v>
      </c>
      <c r="AS2401" s="210">
        <f>+AO2401+AR2401</f>
        <v>0</v>
      </c>
      <c r="AT2401" s="213">
        <v>0</v>
      </c>
      <c r="AU2401" s="213">
        <v>0</v>
      </c>
      <c r="AV2401" s="210">
        <f>+AT2401+AU2401</f>
        <v>0</v>
      </c>
      <c r="AW2401" s="213">
        <v>0</v>
      </c>
      <c r="AX2401" s="213">
        <v>0</v>
      </c>
      <c r="AY2401" s="210">
        <f>+AW2401+AX2401</f>
        <v>0</v>
      </c>
      <c r="AZ2401" s="210">
        <f>+AV2401+AY2401</f>
        <v>0</v>
      </c>
      <c r="BA2401" s="213">
        <v>0</v>
      </c>
      <c r="BB2401" s="213">
        <v>0</v>
      </c>
      <c r="BC2401" s="210">
        <f>+BA2401+BB2401</f>
        <v>0</v>
      </c>
      <c r="BD2401" s="213">
        <v>0</v>
      </c>
      <c r="BE2401" s="213">
        <v>0</v>
      </c>
      <c r="BF2401" s="210">
        <f>+BD2401+BE2401</f>
        <v>0</v>
      </c>
      <c r="BG2401" s="210">
        <f>+BC2401+BF2401</f>
        <v>0</v>
      </c>
      <c r="BH2401" s="213">
        <v>0</v>
      </c>
      <c r="BI2401" s="213">
        <v>0</v>
      </c>
      <c r="BJ2401" s="210">
        <f>+BH2401+BI2401</f>
        <v>0</v>
      </c>
      <c r="BK2401" s="213">
        <v>0</v>
      </c>
      <c r="BL2401" s="213">
        <v>0</v>
      </c>
      <c r="BM2401" s="210">
        <f>+BK2401+BL2401</f>
        <v>0</v>
      </c>
      <c r="BN2401" s="210">
        <f>+BJ2401+BM2401</f>
        <v>0</v>
      </c>
      <c r="BO2401" s="209">
        <f>AF2401-AM2401-AT2401-BA2401-BH2401</f>
        <v>0</v>
      </c>
      <c r="BP2401" s="209">
        <f>AG2401-AN2401-AU2401-BB2401-BI2401</f>
        <v>0</v>
      </c>
      <c r="BQ2401" s="210">
        <f>+BO2401+BP2401</f>
        <v>0</v>
      </c>
      <c r="BR2401" s="209">
        <f>AI2401-AP2401-AW2401-BD2401-BK2401</f>
        <v>0</v>
      </c>
      <c r="BS2401" s="209">
        <f>AJ2401-AQ2401-AX2401-BE2401-BL2401</f>
        <v>0</v>
      </c>
      <c r="BT2401" s="210">
        <f>+BR2401+BS2401</f>
        <v>0</v>
      </c>
      <c r="BU2401" s="210">
        <f>+BQ2401+BT2401</f>
        <v>0</v>
      </c>
      <c r="BV2401" s="215">
        <f>R2401+X2401-AD2401</f>
        <v>0</v>
      </c>
      <c r="BW2401" s="215">
        <f>S2401+Y2401-AE2401</f>
        <v>0</v>
      </c>
      <c r="BX2401" s="216">
        <v>0</v>
      </c>
      <c r="BY2401" s="216">
        <v>0</v>
      </c>
      <c r="BZ2401" s="215">
        <f>BV2401-BX2401</f>
        <v>0</v>
      </c>
      <c r="CA2401" s="217">
        <f>BW2401-BY2401</f>
        <v>0</v>
      </c>
    </row>
    <row r="2402" spans="2:79" ht="36.75" customHeight="1">
      <c r="B2402" s="218">
        <v>2015</v>
      </c>
      <c r="C2402" s="219">
        <v>8320</v>
      </c>
      <c r="D2402" s="218">
        <v>9</v>
      </c>
      <c r="E2402" s="218">
        <v>5000</v>
      </c>
      <c r="F2402" s="218">
        <v>5300</v>
      </c>
      <c r="G2402" s="218">
        <v>531</v>
      </c>
      <c r="H2402" s="218">
        <v>35</v>
      </c>
      <c r="I2402" s="300" t="s">
        <v>1094</v>
      </c>
      <c r="J2402" s="209">
        <v>30000</v>
      </c>
      <c r="K2402" s="209">
        <v>0</v>
      </c>
      <c r="L2402" s="210">
        <f>+J2402+K2402</f>
        <v>30000</v>
      </c>
      <c r="M2402" s="209">
        <v>0</v>
      </c>
      <c r="N2402" s="209">
        <v>0</v>
      </c>
      <c r="O2402" s="210">
        <f>+M2402+N2402</f>
        <v>0</v>
      </c>
      <c r="P2402" s="210">
        <f>+L2402+O2402</f>
        <v>30000</v>
      </c>
      <c r="Q2402" s="245" t="s">
        <v>19</v>
      </c>
      <c r="R2402" s="307">
        <v>10</v>
      </c>
      <c r="S2402" s="307"/>
      <c r="T2402" s="213">
        <v>0</v>
      </c>
      <c r="U2402" s="213">
        <v>0</v>
      </c>
      <c r="V2402" s="213">
        <v>0</v>
      </c>
      <c r="W2402" s="213">
        <v>0</v>
      </c>
      <c r="X2402" s="213"/>
      <c r="Y2402" s="213"/>
      <c r="Z2402" s="213">
        <v>0</v>
      </c>
      <c r="AA2402" s="213">
        <v>0</v>
      </c>
      <c r="AB2402" s="213">
        <v>0</v>
      </c>
      <c r="AC2402" s="213">
        <v>0</v>
      </c>
      <c r="AD2402" s="214"/>
      <c r="AE2402" s="214"/>
      <c r="AF2402" s="209">
        <f>J2402+T2402-Z2402</f>
        <v>30000</v>
      </c>
      <c r="AG2402" s="209">
        <f>K2402+U2402-AA2402</f>
        <v>0</v>
      </c>
      <c r="AH2402" s="210">
        <f>+AF2402+AG2402</f>
        <v>30000</v>
      </c>
      <c r="AI2402" s="209">
        <f>M2402+V2402-AB2402</f>
        <v>0</v>
      </c>
      <c r="AJ2402" s="209">
        <f>N2402+W2402-AC2402</f>
        <v>0</v>
      </c>
      <c r="AK2402" s="210">
        <f>+AI2402+AJ2402</f>
        <v>0</v>
      </c>
      <c r="AL2402" s="210">
        <f>+AH2402+AK2402</f>
        <v>30000</v>
      </c>
      <c r="AM2402" s="213">
        <f>'[1]SISTEMA PENITENCIARIO'!G734</f>
        <v>29986</v>
      </c>
      <c r="AN2402" s="213">
        <v>0</v>
      </c>
      <c r="AO2402" s="210">
        <f>+AM2402+AN2402</f>
        <v>29986</v>
      </c>
      <c r="AP2402" s="213">
        <v>0</v>
      </c>
      <c r="AQ2402" s="213">
        <v>0</v>
      </c>
      <c r="AR2402" s="210">
        <f>+AP2402+AQ2402</f>
        <v>0</v>
      </c>
      <c r="AS2402" s="210">
        <f>+AO2402+AR2402</f>
        <v>29986</v>
      </c>
      <c r="AT2402" s="213">
        <f>'[1]SISTEMA PENITENCIARIO'!G735</f>
        <v>0</v>
      </c>
      <c r="AU2402" s="213">
        <v>0</v>
      </c>
      <c r="AV2402" s="210">
        <f>+AT2402+AU2402</f>
        <v>0</v>
      </c>
      <c r="AW2402" s="213">
        <v>0</v>
      </c>
      <c r="AX2402" s="213">
        <v>0</v>
      </c>
      <c r="AY2402" s="210">
        <f>+AW2402+AX2402</f>
        <v>0</v>
      </c>
      <c r="AZ2402" s="210">
        <f>+AV2402+AY2402</f>
        <v>0</v>
      </c>
      <c r="BA2402" s="213">
        <f>'[1]SISTEMA PENITENCIARIO'!G736</f>
        <v>0</v>
      </c>
      <c r="BB2402" s="213">
        <v>0</v>
      </c>
      <c r="BC2402" s="210">
        <f>+BA2402+BB2402</f>
        <v>0</v>
      </c>
      <c r="BD2402" s="213">
        <v>0</v>
      </c>
      <c r="BE2402" s="213">
        <v>0</v>
      </c>
      <c r="BF2402" s="210">
        <f>+BD2402+BE2402</f>
        <v>0</v>
      </c>
      <c r="BG2402" s="210">
        <f>+BC2402+BF2402</f>
        <v>0</v>
      </c>
      <c r="BH2402" s="213">
        <f>'[1]SISTEMA PENITENCIARIO'!G737</f>
        <v>0</v>
      </c>
      <c r="BI2402" s="213">
        <v>0</v>
      </c>
      <c r="BJ2402" s="210">
        <f>+BH2402+BI2402</f>
        <v>0</v>
      </c>
      <c r="BK2402" s="213">
        <v>0</v>
      </c>
      <c r="BL2402" s="213">
        <v>0</v>
      </c>
      <c r="BM2402" s="210">
        <f>+BK2402+BL2402</f>
        <v>0</v>
      </c>
      <c r="BN2402" s="210">
        <f>+BJ2402+BM2402</f>
        <v>0</v>
      </c>
      <c r="BO2402" s="209">
        <f>AF2402-AM2402-AT2402-BA2402-BH2402</f>
        <v>14</v>
      </c>
      <c r="BP2402" s="209">
        <f>AG2402-AN2402-AU2402-BB2402-BI2402</f>
        <v>0</v>
      </c>
      <c r="BQ2402" s="210">
        <f>+BO2402+BP2402</f>
        <v>14</v>
      </c>
      <c r="BR2402" s="209">
        <f>AI2402-AP2402-AW2402-BD2402-BK2402</f>
        <v>0</v>
      </c>
      <c r="BS2402" s="209">
        <f>AJ2402-AQ2402-AX2402-BE2402-BL2402</f>
        <v>0</v>
      </c>
      <c r="BT2402" s="210">
        <f>+BR2402+BS2402</f>
        <v>0</v>
      </c>
      <c r="BU2402" s="210">
        <f>+BQ2402+BT2402</f>
        <v>14</v>
      </c>
      <c r="BV2402" s="215">
        <f>R2402+X2402-AD2402</f>
        <v>10</v>
      </c>
      <c r="BW2402" s="215">
        <f>S2402+Y2402-AE2402</f>
        <v>0</v>
      </c>
      <c r="BX2402" s="216">
        <f>'[1]SISTEMA PENITENCIARIO'!H734</f>
        <v>10</v>
      </c>
      <c r="BY2402" s="216">
        <v>0</v>
      </c>
      <c r="BZ2402" s="215">
        <f>BV2402-BX2402</f>
        <v>0</v>
      </c>
      <c r="CA2402" s="217">
        <f>BW2402-BY2402</f>
        <v>0</v>
      </c>
    </row>
    <row r="2403" spans="2:79" ht="36.75" hidden="1" customHeight="1">
      <c r="B2403" s="218">
        <v>2015</v>
      </c>
      <c r="C2403" s="219">
        <v>8320</v>
      </c>
      <c r="D2403" s="218">
        <v>9</v>
      </c>
      <c r="E2403" s="218">
        <v>5000</v>
      </c>
      <c r="F2403" s="218">
        <v>5300</v>
      </c>
      <c r="G2403" s="218">
        <v>531</v>
      </c>
      <c r="H2403" s="218">
        <v>36</v>
      </c>
      <c r="I2403" s="300" t="s">
        <v>1093</v>
      </c>
      <c r="J2403" s="209">
        <v>0</v>
      </c>
      <c r="K2403" s="209">
        <v>0</v>
      </c>
      <c r="L2403" s="210">
        <f>+J2403+K2403</f>
        <v>0</v>
      </c>
      <c r="M2403" s="209">
        <v>0</v>
      </c>
      <c r="N2403" s="209">
        <v>0</v>
      </c>
      <c r="O2403" s="210">
        <f>+M2403+N2403</f>
        <v>0</v>
      </c>
      <c r="P2403" s="210">
        <f>+L2403+O2403</f>
        <v>0</v>
      </c>
      <c r="Q2403" s="245" t="s">
        <v>19</v>
      </c>
      <c r="R2403" s="307"/>
      <c r="S2403" s="307"/>
      <c r="T2403" s="213">
        <v>0</v>
      </c>
      <c r="U2403" s="213">
        <v>0</v>
      </c>
      <c r="V2403" s="213">
        <v>0</v>
      </c>
      <c r="W2403" s="213">
        <v>0</v>
      </c>
      <c r="X2403" s="213"/>
      <c r="Y2403" s="213"/>
      <c r="Z2403" s="213">
        <v>0</v>
      </c>
      <c r="AA2403" s="213">
        <v>0</v>
      </c>
      <c r="AB2403" s="213">
        <v>0</v>
      </c>
      <c r="AC2403" s="213">
        <v>0</v>
      </c>
      <c r="AD2403" s="214"/>
      <c r="AE2403" s="214"/>
      <c r="AF2403" s="209">
        <f>J2403+T2403-Z2403</f>
        <v>0</v>
      </c>
      <c r="AG2403" s="209">
        <f>K2403+U2403-AA2403</f>
        <v>0</v>
      </c>
      <c r="AH2403" s="210">
        <f>+AF2403+AG2403</f>
        <v>0</v>
      </c>
      <c r="AI2403" s="209">
        <f>M2403+V2403-AB2403</f>
        <v>0</v>
      </c>
      <c r="AJ2403" s="209">
        <f>N2403+W2403-AC2403</f>
        <v>0</v>
      </c>
      <c r="AK2403" s="210">
        <f>+AI2403+AJ2403</f>
        <v>0</v>
      </c>
      <c r="AL2403" s="210">
        <f>+AH2403+AK2403</f>
        <v>0</v>
      </c>
      <c r="AM2403" s="213">
        <v>0</v>
      </c>
      <c r="AN2403" s="213">
        <v>0</v>
      </c>
      <c r="AO2403" s="210">
        <f>+AM2403+AN2403</f>
        <v>0</v>
      </c>
      <c r="AP2403" s="213">
        <v>0</v>
      </c>
      <c r="AQ2403" s="213">
        <v>0</v>
      </c>
      <c r="AR2403" s="210">
        <f>+AP2403+AQ2403</f>
        <v>0</v>
      </c>
      <c r="AS2403" s="210">
        <f>+AO2403+AR2403</f>
        <v>0</v>
      </c>
      <c r="AT2403" s="213">
        <v>0</v>
      </c>
      <c r="AU2403" s="213">
        <v>0</v>
      </c>
      <c r="AV2403" s="210">
        <f>+AT2403+AU2403</f>
        <v>0</v>
      </c>
      <c r="AW2403" s="213">
        <v>0</v>
      </c>
      <c r="AX2403" s="213">
        <v>0</v>
      </c>
      <c r="AY2403" s="210">
        <f>+AW2403+AX2403</f>
        <v>0</v>
      </c>
      <c r="AZ2403" s="210">
        <f>+AV2403+AY2403</f>
        <v>0</v>
      </c>
      <c r="BA2403" s="213">
        <v>0</v>
      </c>
      <c r="BB2403" s="213">
        <v>0</v>
      </c>
      <c r="BC2403" s="210">
        <f>+BA2403+BB2403</f>
        <v>0</v>
      </c>
      <c r="BD2403" s="213">
        <v>0</v>
      </c>
      <c r="BE2403" s="213">
        <v>0</v>
      </c>
      <c r="BF2403" s="210">
        <f>+BD2403+BE2403</f>
        <v>0</v>
      </c>
      <c r="BG2403" s="210">
        <f>+BC2403+BF2403</f>
        <v>0</v>
      </c>
      <c r="BH2403" s="213">
        <v>0</v>
      </c>
      <c r="BI2403" s="213">
        <v>0</v>
      </c>
      <c r="BJ2403" s="210">
        <f>+BH2403+BI2403</f>
        <v>0</v>
      </c>
      <c r="BK2403" s="213">
        <v>0</v>
      </c>
      <c r="BL2403" s="213">
        <v>0</v>
      </c>
      <c r="BM2403" s="210">
        <f>+BK2403+BL2403</f>
        <v>0</v>
      </c>
      <c r="BN2403" s="210">
        <f>+BJ2403+BM2403</f>
        <v>0</v>
      </c>
      <c r="BO2403" s="209">
        <f>AF2403-AM2403-AT2403-BA2403-BH2403</f>
        <v>0</v>
      </c>
      <c r="BP2403" s="209">
        <f>AG2403-AN2403-AU2403-BB2403-BI2403</f>
        <v>0</v>
      </c>
      <c r="BQ2403" s="210">
        <f>+BO2403+BP2403</f>
        <v>0</v>
      </c>
      <c r="BR2403" s="209">
        <f>AI2403-AP2403-AW2403-BD2403-BK2403</f>
        <v>0</v>
      </c>
      <c r="BS2403" s="209">
        <f>AJ2403-AQ2403-AX2403-BE2403-BL2403</f>
        <v>0</v>
      </c>
      <c r="BT2403" s="210">
        <f>+BR2403+BS2403</f>
        <v>0</v>
      </c>
      <c r="BU2403" s="210">
        <f>+BQ2403+BT2403</f>
        <v>0</v>
      </c>
      <c r="BV2403" s="215">
        <f>R2403+X2403-AD2403</f>
        <v>0</v>
      </c>
      <c r="BW2403" s="215">
        <f>S2403+Y2403-AE2403</f>
        <v>0</v>
      </c>
      <c r="BX2403" s="216">
        <v>0</v>
      </c>
      <c r="BY2403" s="216">
        <v>0</v>
      </c>
      <c r="BZ2403" s="215">
        <f>BV2403-BX2403</f>
        <v>0</v>
      </c>
      <c r="CA2403" s="217">
        <f>BW2403-BY2403</f>
        <v>0</v>
      </c>
    </row>
    <row r="2404" spans="2:79" ht="36.75" customHeight="1">
      <c r="B2404" s="206">
        <v>2015</v>
      </c>
      <c r="C2404" s="207">
        <v>8320</v>
      </c>
      <c r="D2404" s="206">
        <v>9</v>
      </c>
      <c r="E2404" s="206">
        <v>5000</v>
      </c>
      <c r="F2404" s="206">
        <v>5300</v>
      </c>
      <c r="G2404" s="218">
        <v>531</v>
      </c>
      <c r="H2404" s="206">
        <v>37</v>
      </c>
      <c r="I2404" s="300" t="s">
        <v>1092</v>
      </c>
      <c r="J2404" s="209">
        <v>30000</v>
      </c>
      <c r="K2404" s="209">
        <v>0</v>
      </c>
      <c r="L2404" s="210">
        <f>+J2404+K2404</f>
        <v>30000</v>
      </c>
      <c r="M2404" s="209">
        <v>0</v>
      </c>
      <c r="N2404" s="209">
        <v>0</v>
      </c>
      <c r="O2404" s="210">
        <f>+M2404+N2404</f>
        <v>0</v>
      </c>
      <c r="P2404" s="210">
        <f>+L2404+O2404</f>
        <v>30000</v>
      </c>
      <c r="Q2404" s="246" t="s">
        <v>19</v>
      </c>
      <c r="R2404" s="307">
        <v>10</v>
      </c>
      <c r="S2404" s="307"/>
      <c r="T2404" s="213">
        <v>0</v>
      </c>
      <c r="U2404" s="213">
        <v>0</v>
      </c>
      <c r="V2404" s="213">
        <v>0</v>
      </c>
      <c r="W2404" s="213">
        <v>0</v>
      </c>
      <c r="X2404" s="213"/>
      <c r="Y2404" s="213"/>
      <c r="Z2404" s="213">
        <v>0</v>
      </c>
      <c r="AA2404" s="213">
        <v>0</v>
      </c>
      <c r="AB2404" s="213">
        <v>0</v>
      </c>
      <c r="AC2404" s="213">
        <v>0</v>
      </c>
      <c r="AD2404" s="214"/>
      <c r="AE2404" s="214"/>
      <c r="AF2404" s="209">
        <f>J2404+T2404-Z2404</f>
        <v>30000</v>
      </c>
      <c r="AG2404" s="209">
        <f>K2404+U2404-AA2404</f>
        <v>0</v>
      </c>
      <c r="AH2404" s="210">
        <f>+AF2404+AG2404</f>
        <v>30000</v>
      </c>
      <c r="AI2404" s="209">
        <f>M2404+V2404-AB2404</f>
        <v>0</v>
      </c>
      <c r="AJ2404" s="209">
        <f>N2404+W2404-AC2404</f>
        <v>0</v>
      </c>
      <c r="AK2404" s="210">
        <f>+AI2404+AJ2404</f>
        <v>0</v>
      </c>
      <c r="AL2404" s="210">
        <f>+AH2404+AK2404</f>
        <v>30000</v>
      </c>
      <c r="AM2404" s="213">
        <f>'[1]SISTEMA PENITENCIARIO'!G779</f>
        <v>29580</v>
      </c>
      <c r="AN2404" s="213">
        <v>0</v>
      </c>
      <c r="AO2404" s="210">
        <f>+AM2404+AN2404</f>
        <v>29580</v>
      </c>
      <c r="AP2404" s="213">
        <v>0</v>
      </c>
      <c r="AQ2404" s="213">
        <v>0</v>
      </c>
      <c r="AR2404" s="210">
        <f>+AP2404+AQ2404</f>
        <v>0</v>
      </c>
      <c r="AS2404" s="210">
        <f>+AO2404+AR2404</f>
        <v>29580</v>
      </c>
      <c r="AT2404" s="213">
        <f>'[1]SISTEMA PENITENCIARIO'!G780</f>
        <v>0</v>
      </c>
      <c r="AU2404" s="213">
        <v>0</v>
      </c>
      <c r="AV2404" s="210">
        <f>+AT2404+AU2404</f>
        <v>0</v>
      </c>
      <c r="AW2404" s="213">
        <v>0</v>
      </c>
      <c r="AX2404" s="213">
        <v>0</v>
      </c>
      <c r="AY2404" s="210">
        <f>+AW2404+AX2404</f>
        <v>0</v>
      </c>
      <c r="AZ2404" s="210">
        <f>+AV2404+AY2404</f>
        <v>0</v>
      </c>
      <c r="BA2404" s="213">
        <f>'[1]SISTEMA PENITENCIARIO'!G781</f>
        <v>0</v>
      </c>
      <c r="BB2404" s="213">
        <v>0</v>
      </c>
      <c r="BC2404" s="210">
        <f>+BA2404+BB2404</f>
        <v>0</v>
      </c>
      <c r="BD2404" s="213">
        <v>0</v>
      </c>
      <c r="BE2404" s="213">
        <v>0</v>
      </c>
      <c r="BF2404" s="210">
        <f>+BD2404+BE2404</f>
        <v>0</v>
      </c>
      <c r="BG2404" s="210">
        <f>+BC2404+BF2404</f>
        <v>0</v>
      </c>
      <c r="BH2404" s="213">
        <f>'[1]SISTEMA PENITENCIARIO'!G782</f>
        <v>0</v>
      </c>
      <c r="BI2404" s="213">
        <v>0</v>
      </c>
      <c r="BJ2404" s="210">
        <f>+BH2404+BI2404</f>
        <v>0</v>
      </c>
      <c r="BK2404" s="213">
        <v>0</v>
      </c>
      <c r="BL2404" s="213">
        <v>0</v>
      </c>
      <c r="BM2404" s="210">
        <f>+BK2404+BL2404</f>
        <v>0</v>
      </c>
      <c r="BN2404" s="210">
        <f>+BJ2404+BM2404</f>
        <v>0</v>
      </c>
      <c r="BO2404" s="209">
        <f>AF2404-AM2404-AT2404-BA2404-BH2404</f>
        <v>420</v>
      </c>
      <c r="BP2404" s="209">
        <f>AG2404-AN2404-AU2404-BB2404-BI2404</f>
        <v>0</v>
      </c>
      <c r="BQ2404" s="210">
        <f>+BO2404+BP2404</f>
        <v>420</v>
      </c>
      <c r="BR2404" s="209">
        <f>AI2404-AP2404-AW2404-BD2404-BK2404</f>
        <v>0</v>
      </c>
      <c r="BS2404" s="209">
        <f>AJ2404-AQ2404-AX2404-BE2404-BL2404</f>
        <v>0</v>
      </c>
      <c r="BT2404" s="210">
        <f>+BR2404+BS2404</f>
        <v>0</v>
      </c>
      <c r="BU2404" s="210">
        <f>+BQ2404+BT2404</f>
        <v>420</v>
      </c>
      <c r="BV2404" s="215">
        <f>R2404+X2404-AD2404</f>
        <v>10</v>
      </c>
      <c r="BW2404" s="215">
        <f>S2404+Y2404-AE2404</f>
        <v>0</v>
      </c>
      <c r="BX2404" s="216">
        <f>'[1]SISTEMA PENITENCIARIO'!H779</f>
        <v>3</v>
      </c>
      <c r="BY2404" s="216">
        <v>0</v>
      </c>
      <c r="BZ2404" s="215">
        <f>BV2404-BX2404</f>
        <v>7</v>
      </c>
      <c r="CA2404" s="217">
        <f>BW2404-BY2404</f>
        <v>0</v>
      </c>
    </row>
    <row r="2405" spans="2:79" ht="36.75" hidden="1" customHeight="1">
      <c r="B2405" s="206">
        <v>2015</v>
      </c>
      <c r="C2405" s="207">
        <v>8320</v>
      </c>
      <c r="D2405" s="206">
        <v>9</v>
      </c>
      <c r="E2405" s="206">
        <v>5000</v>
      </c>
      <c r="F2405" s="206">
        <v>5300</v>
      </c>
      <c r="G2405" s="218">
        <v>531</v>
      </c>
      <c r="H2405" s="206">
        <v>38</v>
      </c>
      <c r="I2405" s="300" t="s">
        <v>479</v>
      </c>
      <c r="J2405" s="209">
        <v>0</v>
      </c>
      <c r="K2405" s="209">
        <v>0</v>
      </c>
      <c r="L2405" s="210">
        <f>+J2405+K2405</f>
        <v>0</v>
      </c>
      <c r="M2405" s="209">
        <v>0</v>
      </c>
      <c r="N2405" s="209">
        <v>0</v>
      </c>
      <c r="O2405" s="210">
        <f>+M2405+N2405</f>
        <v>0</v>
      </c>
      <c r="P2405" s="210">
        <f>+L2405+O2405</f>
        <v>0</v>
      </c>
      <c r="Q2405" s="246" t="s">
        <v>19</v>
      </c>
      <c r="R2405" s="307"/>
      <c r="S2405" s="307"/>
      <c r="T2405" s="213">
        <v>0</v>
      </c>
      <c r="U2405" s="213">
        <v>0</v>
      </c>
      <c r="V2405" s="213">
        <v>0</v>
      </c>
      <c r="W2405" s="213">
        <v>0</v>
      </c>
      <c r="X2405" s="213"/>
      <c r="Y2405" s="213"/>
      <c r="Z2405" s="213">
        <v>0</v>
      </c>
      <c r="AA2405" s="213">
        <v>0</v>
      </c>
      <c r="AB2405" s="213">
        <v>0</v>
      </c>
      <c r="AC2405" s="213">
        <v>0</v>
      </c>
      <c r="AD2405" s="214"/>
      <c r="AE2405" s="214"/>
      <c r="AF2405" s="209">
        <f>J2405+T2405-Z2405</f>
        <v>0</v>
      </c>
      <c r="AG2405" s="209">
        <f>K2405+U2405-AA2405</f>
        <v>0</v>
      </c>
      <c r="AH2405" s="210">
        <f>+AF2405+AG2405</f>
        <v>0</v>
      </c>
      <c r="AI2405" s="209">
        <f>M2405+V2405-AB2405</f>
        <v>0</v>
      </c>
      <c r="AJ2405" s="209">
        <f>N2405+W2405-AC2405</f>
        <v>0</v>
      </c>
      <c r="AK2405" s="210">
        <f>+AI2405+AJ2405</f>
        <v>0</v>
      </c>
      <c r="AL2405" s="210">
        <f>+AH2405+AK2405</f>
        <v>0</v>
      </c>
      <c r="AM2405" s="213">
        <v>0</v>
      </c>
      <c r="AN2405" s="213">
        <v>0</v>
      </c>
      <c r="AO2405" s="210">
        <f>+AM2405+AN2405</f>
        <v>0</v>
      </c>
      <c r="AP2405" s="213">
        <v>0</v>
      </c>
      <c r="AQ2405" s="213">
        <v>0</v>
      </c>
      <c r="AR2405" s="210">
        <f>+AP2405+AQ2405</f>
        <v>0</v>
      </c>
      <c r="AS2405" s="210">
        <f>+AO2405+AR2405</f>
        <v>0</v>
      </c>
      <c r="AT2405" s="213">
        <v>0</v>
      </c>
      <c r="AU2405" s="213">
        <v>0</v>
      </c>
      <c r="AV2405" s="210">
        <f>+AT2405+AU2405</f>
        <v>0</v>
      </c>
      <c r="AW2405" s="213">
        <v>0</v>
      </c>
      <c r="AX2405" s="213">
        <v>0</v>
      </c>
      <c r="AY2405" s="210">
        <f>+AW2405+AX2405</f>
        <v>0</v>
      </c>
      <c r="AZ2405" s="210">
        <f>+AV2405+AY2405</f>
        <v>0</v>
      </c>
      <c r="BA2405" s="213">
        <v>0</v>
      </c>
      <c r="BB2405" s="213">
        <v>0</v>
      </c>
      <c r="BC2405" s="210">
        <f>+BA2405+BB2405</f>
        <v>0</v>
      </c>
      <c r="BD2405" s="213">
        <v>0</v>
      </c>
      <c r="BE2405" s="213">
        <v>0</v>
      </c>
      <c r="BF2405" s="210">
        <f>+BD2405+BE2405</f>
        <v>0</v>
      </c>
      <c r="BG2405" s="210">
        <f>+BC2405+BF2405</f>
        <v>0</v>
      </c>
      <c r="BH2405" s="213">
        <v>0</v>
      </c>
      <c r="BI2405" s="213">
        <v>0</v>
      </c>
      <c r="BJ2405" s="210">
        <f>+BH2405+BI2405</f>
        <v>0</v>
      </c>
      <c r="BK2405" s="213">
        <v>0</v>
      </c>
      <c r="BL2405" s="213">
        <v>0</v>
      </c>
      <c r="BM2405" s="210">
        <f>+BK2405+BL2405</f>
        <v>0</v>
      </c>
      <c r="BN2405" s="210">
        <f>+BJ2405+BM2405</f>
        <v>0</v>
      </c>
      <c r="BO2405" s="209">
        <f>AF2405-AM2405-AT2405-BA2405-BH2405</f>
        <v>0</v>
      </c>
      <c r="BP2405" s="209">
        <f>AG2405-AN2405-AU2405-BB2405-BI2405</f>
        <v>0</v>
      </c>
      <c r="BQ2405" s="210">
        <f>+BO2405+BP2405</f>
        <v>0</v>
      </c>
      <c r="BR2405" s="209">
        <f>AI2405-AP2405-AW2405-BD2405-BK2405</f>
        <v>0</v>
      </c>
      <c r="BS2405" s="209">
        <f>AJ2405-AQ2405-AX2405-BE2405-BL2405</f>
        <v>0</v>
      </c>
      <c r="BT2405" s="210">
        <f>+BR2405+BS2405</f>
        <v>0</v>
      </c>
      <c r="BU2405" s="210">
        <f>+BQ2405+BT2405</f>
        <v>0</v>
      </c>
      <c r="BV2405" s="215">
        <f>R2405+X2405-AD2405</f>
        <v>0</v>
      </c>
      <c r="BW2405" s="215">
        <f>S2405+Y2405-AE2405</f>
        <v>0</v>
      </c>
      <c r="BX2405" s="216">
        <v>0</v>
      </c>
      <c r="BY2405" s="216">
        <v>0</v>
      </c>
      <c r="BZ2405" s="215">
        <f>BV2405-BX2405</f>
        <v>0</v>
      </c>
      <c r="CA2405" s="217">
        <f>BW2405-BY2405</f>
        <v>0</v>
      </c>
    </row>
    <row r="2406" spans="2:79" ht="36.75" customHeight="1">
      <c r="B2406" s="206">
        <v>2015</v>
      </c>
      <c r="C2406" s="207">
        <v>8320</v>
      </c>
      <c r="D2406" s="206">
        <v>9</v>
      </c>
      <c r="E2406" s="206">
        <v>5000</v>
      </c>
      <c r="F2406" s="206">
        <v>5300</v>
      </c>
      <c r="G2406" s="218">
        <v>531</v>
      </c>
      <c r="H2406" s="206">
        <v>39</v>
      </c>
      <c r="I2406" s="377" t="s">
        <v>1091</v>
      </c>
      <c r="J2406" s="209">
        <v>5000</v>
      </c>
      <c r="K2406" s="209">
        <v>0</v>
      </c>
      <c r="L2406" s="210">
        <f>+J2406+K2406</f>
        <v>5000</v>
      </c>
      <c r="M2406" s="209">
        <v>0</v>
      </c>
      <c r="N2406" s="209">
        <v>0</v>
      </c>
      <c r="O2406" s="210">
        <f>+M2406+N2406</f>
        <v>0</v>
      </c>
      <c r="P2406" s="210">
        <f>+L2406+O2406</f>
        <v>5000</v>
      </c>
      <c r="Q2406" s="246" t="s">
        <v>19</v>
      </c>
      <c r="R2406" s="307">
        <v>10</v>
      </c>
      <c r="S2406" s="378"/>
      <c r="T2406" s="213">
        <v>0</v>
      </c>
      <c r="U2406" s="213">
        <v>0</v>
      </c>
      <c r="V2406" s="213">
        <v>0</v>
      </c>
      <c r="W2406" s="213">
        <v>0</v>
      </c>
      <c r="X2406" s="213"/>
      <c r="Y2406" s="213"/>
      <c r="Z2406" s="213">
        <v>0</v>
      </c>
      <c r="AA2406" s="213">
        <v>0</v>
      </c>
      <c r="AB2406" s="213">
        <v>0</v>
      </c>
      <c r="AC2406" s="213">
        <v>0</v>
      </c>
      <c r="AD2406" s="214"/>
      <c r="AE2406" s="214"/>
      <c r="AF2406" s="209">
        <f>J2406+T2406-Z2406</f>
        <v>5000</v>
      </c>
      <c r="AG2406" s="209">
        <f>K2406+U2406-AA2406</f>
        <v>0</v>
      </c>
      <c r="AH2406" s="210">
        <f>+AF2406+AG2406</f>
        <v>5000</v>
      </c>
      <c r="AI2406" s="209">
        <f>M2406+V2406-AB2406</f>
        <v>0</v>
      </c>
      <c r="AJ2406" s="209">
        <f>N2406+W2406-AC2406</f>
        <v>0</v>
      </c>
      <c r="AK2406" s="210">
        <f>+AI2406+AJ2406</f>
        <v>0</v>
      </c>
      <c r="AL2406" s="210">
        <f>+AH2406+AK2406</f>
        <v>5000</v>
      </c>
      <c r="AM2406" s="213">
        <f>'[1]SISTEMA PENITENCIARIO'!G825</f>
        <v>4988</v>
      </c>
      <c r="AN2406" s="213">
        <v>0</v>
      </c>
      <c r="AO2406" s="210">
        <f>+AM2406+AN2406</f>
        <v>4988</v>
      </c>
      <c r="AP2406" s="213">
        <v>0</v>
      </c>
      <c r="AQ2406" s="213">
        <v>0</v>
      </c>
      <c r="AR2406" s="210">
        <f>+AP2406+AQ2406</f>
        <v>0</v>
      </c>
      <c r="AS2406" s="210">
        <f>+AO2406+AR2406</f>
        <v>4988</v>
      </c>
      <c r="AT2406" s="213">
        <f>'[1]SISTEMA PENITENCIARIO'!G826</f>
        <v>0</v>
      </c>
      <c r="AU2406" s="213">
        <v>0</v>
      </c>
      <c r="AV2406" s="210">
        <f>+AT2406+AU2406</f>
        <v>0</v>
      </c>
      <c r="AW2406" s="213">
        <v>0</v>
      </c>
      <c r="AX2406" s="213">
        <v>0</v>
      </c>
      <c r="AY2406" s="210">
        <f>+AW2406+AX2406</f>
        <v>0</v>
      </c>
      <c r="AZ2406" s="210">
        <f>+AV2406+AY2406</f>
        <v>0</v>
      </c>
      <c r="BA2406" s="213">
        <f>'[1]SISTEMA PENITENCIARIO'!G827</f>
        <v>0</v>
      </c>
      <c r="BB2406" s="213">
        <v>0</v>
      </c>
      <c r="BC2406" s="210">
        <f>+BA2406+BB2406</f>
        <v>0</v>
      </c>
      <c r="BD2406" s="213">
        <v>0</v>
      </c>
      <c r="BE2406" s="213">
        <v>0</v>
      </c>
      <c r="BF2406" s="210">
        <f>+BD2406+BE2406</f>
        <v>0</v>
      </c>
      <c r="BG2406" s="210">
        <f>+BC2406+BF2406</f>
        <v>0</v>
      </c>
      <c r="BH2406" s="213">
        <f>'[1]SISTEMA PENITENCIARIO'!G828</f>
        <v>0</v>
      </c>
      <c r="BI2406" s="213">
        <v>0</v>
      </c>
      <c r="BJ2406" s="210">
        <f>+BH2406+BI2406</f>
        <v>0</v>
      </c>
      <c r="BK2406" s="213">
        <v>0</v>
      </c>
      <c r="BL2406" s="213">
        <v>0</v>
      </c>
      <c r="BM2406" s="210">
        <f>+BK2406+BL2406</f>
        <v>0</v>
      </c>
      <c r="BN2406" s="210">
        <f>+BJ2406+BM2406</f>
        <v>0</v>
      </c>
      <c r="BO2406" s="209">
        <f>AF2406-AM2406-AT2406-BA2406-BH2406</f>
        <v>12</v>
      </c>
      <c r="BP2406" s="209">
        <f>AG2406-AN2406-AU2406-BB2406-BI2406</f>
        <v>0</v>
      </c>
      <c r="BQ2406" s="210">
        <f>+BO2406+BP2406</f>
        <v>12</v>
      </c>
      <c r="BR2406" s="209">
        <f>AI2406-AP2406-AW2406-BD2406-BK2406</f>
        <v>0</v>
      </c>
      <c r="BS2406" s="209">
        <f>AJ2406-AQ2406-AX2406-BE2406-BL2406</f>
        <v>0</v>
      </c>
      <c r="BT2406" s="210">
        <f>+BR2406+BS2406</f>
        <v>0</v>
      </c>
      <c r="BU2406" s="210">
        <f>+BQ2406+BT2406</f>
        <v>12</v>
      </c>
      <c r="BV2406" s="215">
        <f>R2406+X2406-AD2406</f>
        <v>10</v>
      </c>
      <c r="BW2406" s="215">
        <f>S2406+Y2406-AE2406</f>
        <v>0</v>
      </c>
      <c r="BX2406" s="216">
        <f>'[1]SISTEMA PENITENCIARIO'!H825</f>
        <v>10</v>
      </c>
      <c r="BY2406" s="216">
        <v>0</v>
      </c>
      <c r="BZ2406" s="215">
        <f>BV2406-BX2406</f>
        <v>0</v>
      </c>
      <c r="CA2406" s="217">
        <f>BW2406-BY2406</f>
        <v>0</v>
      </c>
    </row>
    <row r="2407" spans="2:79" ht="36.75" hidden="1" customHeight="1">
      <c r="B2407" s="206">
        <v>2015</v>
      </c>
      <c r="C2407" s="207">
        <v>8320</v>
      </c>
      <c r="D2407" s="206">
        <v>9</v>
      </c>
      <c r="E2407" s="206">
        <v>5000</v>
      </c>
      <c r="F2407" s="206">
        <v>5300</v>
      </c>
      <c r="G2407" s="218">
        <v>531</v>
      </c>
      <c r="H2407" s="206">
        <v>40</v>
      </c>
      <c r="I2407" s="377" t="s">
        <v>1036</v>
      </c>
      <c r="J2407" s="209">
        <v>0</v>
      </c>
      <c r="K2407" s="209">
        <v>0</v>
      </c>
      <c r="L2407" s="210">
        <f>+J2407+K2407</f>
        <v>0</v>
      </c>
      <c r="M2407" s="209">
        <v>0</v>
      </c>
      <c r="N2407" s="209">
        <v>0</v>
      </c>
      <c r="O2407" s="210">
        <f>+M2407+N2407</f>
        <v>0</v>
      </c>
      <c r="P2407" s="210">
        <f>+L2407+O2407</f>
        <v>0</v>
      </c>
      <c r="Q2407" s="246" t="s">
        <v>19</v>
      </c>
      <c r="R2407" s="307"/>
      <c r="S2407" s="378"/>
      <c r="T2407" s="213">
        <v>0</v>
      </c>
      <c r="U2407" s="213">
        <v>0</v>
      </c>
      <c r="V2407" s="213">
        <v>0</v>
      </c>
      <c r="W2407" s="213">
        <v>0</v>
      </c>
      <c r="X2407" s="213"/>
      <c r="Y2407" s="213"/>
      <c r="Z2407" s="213">
        <v>0</v>
      </c>
      <c r="AA2407" s="213">
        <v>0</v>
      </c>
      <c r="AB2407" s="213">
        <v>0</v>
      </c>
      <c r="AC2407" s="213">
        <v>0</v>
      </c>
      <c r="AD2407" s="214"/>
      <c r="AE2407" s="214"/>
      <c r="AF2407" s="209">
        <f>J2407+T2407-Z2407</f>
        <v>0</v>
      </c>
      <c r="AG2407" s="209">
        <f>K2407+U2407-AA2407</f>
        <v>0</v>
      </c>
      <c r="AH2407" s="210">
        <f>+AF2407+AG2407</f>
        <v>0</v>
      </c>
      <c r="AI2407" s="209">
        <f>M2407+V2407-AB2407</f>
        <v>0</v>
      </c>
      <c r="AJ2407" s="209">
        <f>N2407+W2407-AC2407</f>
        <v>0</v>
      </c>
      <c r="AK2407" s="210">
        <f>+AI2407+AJ2407</f>
        <v>0</v>
      </c>
      <c r="AL2407" s="210">
        <f>+AH2407+AK2407</f>
        <v>0</v>
      </c>
      <c r="AM2407" s="213">
        <v>0</v>
      </c>
      <c r="AN2407" s="213">
        <v>0</v>
      </c>
      <c r="AO2407" s="210">
        <f>+AM2407+AN2407</f>
        <v>0</v>
      </c>
      <c r="AP2407" s="213">
        <v>0</v>
      </c>
      <c r="AQ2407" s="213">
        <v>0</v>
      </c>
      <c r="AR2407" s="210">
        <f>+AP2407+AQ2407</f>
        <v>0</v>
      </c>
      <c r="AS2407" s="210">
        <f>+AO2407+AR2407</f>
        <v>0</v>
      </c>
      <c r="AT2407" s="213">
        <v>0</v>
      </c>
      <c r="AU2407" s="213">
        <v>0</v>
      </c>
      <c r="AV2407" s="210">
        <f>+AT2407+AU2407</f>
        <v>0</v>
      </c>
      <c r="AW2407" s="213">
        <v>0</v>
      </c>
      <c r="AX2407" s="213">
        <v>0</v>
      </c>
      <c r="AY2407" s="210">
        <f>+AW2407+AX2407</f>
        <v>0</v>
      </c>
      <c r="AZ2407" s="210">
        <f>+AV2407+AY2407</f>
        <v>0</v>
      </c>
      <c r="BA2407" s="213">
        <v>0</v>
      </c>
      <c r="BB2407" s="213">
        <v>0</v>
      </c>
      <c r="BC2407" s="210">
        <f>+BA2407+BB2407</f>
        <v>0</v>
      </c>
      <c r="BD2407" s="213">
        <v>0</v>
      </c>
      <c r="BE2407" s="213">
        <v>0</v>
      </c>
      <c r="BF2407" s="210">
        <f>+BD2407+BE2407</f>
        <v>0</v>
      </c>
      <c r="BG2407" s="210">
        <f>+BC2407+BF2407</f>
        <v>0</v>
      </c>
      <c r="BH2407" s="213">
        <v>0</v>
      </c>
      <c r="BI2407" s="213">
        <v>0</v>
      </c>
      <c r="BJ2407" s="210">
        <f>+BH2407+BI2407</f>
        <v>0</v>
      </c>
      <c r="BK2407" s="213">
        <v>0</v>
      </c>
      <c r="BL2407" s="213">
        <v>0</v>
      </c>
      <c r="BM2407" s="210">
        <f>+BK2407+BL2407</f>
        <v>0</v>
      </c>
      <c r="BN2407" s="210">
        <f>+BJ2407+BM2407</f>
        <v>0</v>
      </c>
      <c r="BO2407" s="209">
        <f>AF2407-AM2407-AT2407-BA2407-BH2407</f>
        <v>0</v>
      </c>
      <c r="BP2407" s="209">
        <f>AG2407-AN2407-AU2407-BB2407-BI2407</f>
        <v>0</v>
      </c>
      <c r="BQ2407" s="210">
        <f>+BO2407+BP2407</f>
        <v>0</v>
      </c>
      <c r="BR2407" s="209">
        <f>AI2407-AP2407-AW2407-BD2407-BK2407</f>
        <v>0</v>
      </c>
      <c r="BS2407" s="209">
        <f>AJ2407-AQ2407-AX2407-BE2407-BL2407</f>
        <v>0</v>
      </c>
      <c r="BT2407" s="210">
        <f>+BR2407+BS2407</f>
        <v>0</v>
      </c>
      <c r="BU2407" s="210">
        <f>+BQ2407+BT2407</f>
        <v>0</v>
      </c>
      <c r="BV2407" s="215">
        <f>R2407+X2407-AD2407</f>
        <v>0</v>
      </c>
      <c r="BW2407" s="215">
        <f>S2407+Y2407-AE2407</f>
        <v>0</v>
      </c>
      <c r="BX2407" s="216">
        <v>0</v>
      </c>
      <c r="BY2407" s="216">
        <v>0</v>
      </c>
      <c r="BZ2407" s="215">
        <f>BV2407-BX2407</f>
        <v>0</v>
      </c>
      <c r="CA2407" s="217">
        <f>BW2407-BY2407</f>
        <v>0</v>
      </c>
    </row>
    <row r="2408" spans="2:79" ht="36.75" hidden="1" customHeight="1">
      <c r="B2408" s="206">
        <v>2015</v>
      </c>
      <c r="C2408" s="207">
        <v>8320</v>
      </c>
      <c r="D2408" s="206">
        <v>9</v>
      </c>
      <c r="E2408" s="206">
        <v>5000</v>
      </c>
      <c r="F2408" s="206">
        <v>5300</v>
      </c>
      <c r="G2408" s="218">
        <v>531</v>
      </c>
      <c r="H2408" s="206">
        <v>41</v>
      </c>
      <c r="I2408" s="377" t="s">
        <v>1090</v>
      </c>
      <c r="J2408" s="209">
        <v>0</v>
      </c>
      <c r="K2408" s="209">
        <v>0</v>
      </c>
      <c r="L2408" s="210">
        <f>+J2408+K2408</f>
        <v>0</v>
      </c>
      <c r="M2408" s="209">
        <v>0</v>
      </c>
      <c r="N2408" s="209">
        <v>0</v>
      </c>
      <c r="O2408" s="210">
        <f>+M2408+N2408</f>
        <v>0</v>
      </c>
      <c r="P2408" s="210">
        <f>+L2408+O2408</f>
        <v>0</v>
      </c>
      <c r="Q2408" s="246" t="s">
        <v>19</v>
      </c>
      <c r="R2408" s="307"/>
      <c r="S2408" s="378"/>
      <c r="T2408" s="213">
        <v>0</v>
      </c>
      <c r="U2408" s="213">
        <v>0</v>
      </c>
      <c r="V2408" s="213">
        <v>0</v>
      </c>
      <c r="W2408" s="213">
        <v>0</v>
      </c>
      <c r="X2408" s="213"/>
      <c r="Y2408" s="213"/>
      <c r="Z2408" s="213">
        <v>0</v>
      </c>
      <c r="AA2408" s="213">
        <v>0</v>
      </c>
      <c r="AB2408" s="213">
        <v>0</v>
      </c>
      <c r="AC2408" s="213">
        <v>0</v>
      </c>
      <c r="AD2408" s="214"/>
      <c r="AE2408" s="214"/>
      <c r="AF2408" s="209">
        <f>J2408+T2408-Z2408</f>
        <v>0</v>
      </c>
      <c r="AG2408" s="209">
        <f>K2408+U2408-AA2408</f>
        <v>0</v>
      </c>
      <c r="AH2408" s="210">
        <f>+AF2408+AG2408</f>
        <v>0</v>
      </c>
      <c r="AI2408" s="209">
        <f>M2408+V2408-AB2408</f>
        <v>0</v>
      </c>
      <c r="AJ2408" s="209">
        <f>N2408+W2408-AC2408</f>
        <v>0</v>
      </c>
      <c r="AK2408" s="210">
        <f>+AI2408+AJ2408</f>
        <v>0</v>
      </c>
      <c r="AL2408" s="210">
        <f>+AH2408+AK2408</f>
        <v>0</v>
      </c>
      <c r="AM2408" s="213">
        <v>0</v>
      </c>
      <c r="AN2408" s="213">
        <v>0</v>
      </c>
      <c r="AO2408" s="210">
        <f>+AM2408+AN2408</f>
        <v>0</v>
      </c>
      <c r="AP2408" s="213">
        <v>0</v>
      </c>
      <c r="AQ2408" s="213">
        <v>0</v>
      </c>
      <c r="AR2408" s="210">
        <f>+AP2408+AQ2408</f>
        <v>0</v>
      </c>
      <c r="AS2408" s="210">
        <f>+AO2408+AR2408</f>
        <v>0</v>
      </c>
      <c r="AT2408" s="213">
        <v>0</v>
      </c>
      <c r="AU2408" s="213">
        <v>0</v>
      </c>
      <c r="AV2408" s="210">
        <f>+AT2408+AU2408</f>
        <v>0</v>
      </c>
      <c r="AW2408" s="213">
        <v>0</v>
      </c>
      <c r="AX2408" s="213">
        <v>0</v>
      </c>
      <c r="AY2408" s="210">
        <f>+AW2408+AX2408</f>
        <v>0</v>
      </c>
      <c r="AZ2408" s="210">
        <f>+AV2408+AY2408</f>
        <v>0</v>
      </c>
      <c r="BA2408" s="213">
        <v>0</v>
      </c>
      <c r="BB2408" s="213">
        <v>0</v>
      </c>
      <c r="BC2408" s="210">
        <f>+BA2408+BB2408</f>
        <v>0</v>
      </c>
      <c r="BD2408" s="213">
        <v>0</v>
      </c>
      <c r="BE2408" s="213">
        <v>0</v>
      </c>
      <c r="BF2408" s="210">
        <f>+BD2408+BE2408</f>
        <v>0</v>
      </c>
      <c r="BG2408" s="210">
        <f>+BC2408+BF2408</f>
        <v>0</v>
      </c>
      <c r="BH2408" s="213">
        <v>0</v>
      </c>
      <c r="BI2408" s="213">
        <v>0</v>
      </c>
      <c r="BJ2408" s="210">
        <f>+BH2408+BI2408</f>
        <v>0</v>
      </c>
      <c r="BK2408" s="213">
        <v>0</v>
      </c>
      <c r="BL2408" s="213">
        <v>0</v>
      </c>
      <c r="BM2408" s="210">
        <f>+BK2408+BL2408</f>
        <v>0</v>
      </c>
      <c r="BN2408" s="210">
        <f>+BJ2408+BM2408</f>
        <v>0</v>
      </c>
      <c r="BO2408" s="209">
        <f>AF2408-AM2408-AT2408-BA2408-BH2408</f>
        <v>0</v>
      </c>
      <c r="BP2408" s="209">
        <f>AG2408-AN2408-AU2408-BB2408-BI2408</f>
        <v>0</v>
      </c>
      <c r="BQ2408" s="210">
        <f>+BO2408+BP2408</f>
        <v>0</v>
      </c>
      <c r="BR2408" s="209">
        <f>AI2408-AP2408-AW2408-BD2408-BK2408</f>
        <v>0</v>
      </c>
      <c r="BS2408" s="209">
        <f>AJ2408-AQ2408-AX2408-BE2408-BL2408</f>
        <v>0</v>
      </c>
      <c r="BT2408" s="210">
        <f>+BR2408+BS2408</f>
        <v>0</v>
      </c>
      <c r="BU2408" s="210">
        <f>+BQ2408+BT2408</f>
        <v>0</v>
      </c>
      <c r="BV2408" s="215">
        <f>R2408+X2408-AD2408</f>
        <v>0</v>
      </c>
      <c r="BW2408" s="215">
        <f>S2408+Y2408-AE2408</f>
        <v>0</v>
      </c>
      <c r="BX2408" s="216">
        <v>0</v>
      </c>
      <c r="BY2408" s="216">
        <v>0</v>
      </c>
      <c r="BZ2408" s="215">
        <f>BV2408-BX2408</f>
        <v>0</v>
      </c>
      <c r="CA2408" s="217">
        <f>BW2408-BY2408</f>
        <v>0</v>
      </c>
    </row>
    <row r="2409" spans="2:79" ht="36.75" hidden="1" customHeight="1">
      <c r="B2409" s="206">
        <v>2015</v>
      </c>
      <c r="C2409" s="207">
        <v>8320</v>
      </c>
      <c r="D2409" s="206">
        <v>9</v>
      </c>
      <c r="E2409" s="206">
        <v>5000</v>
      </c>
      <c r="F2409" s="206">
        <v>5300</v>
      </c>
      <c r="G2409" s="218">
        <v>531</v>
      </c>
      <c r="H2409" s="206">
        <v>42</v>
      </c>
      <c r="I2409" s="377" t="s">
        <v>1089</v>
      </c>
      <c r="J2409" s="209">
        <v>0</v>
      </c>
      <c r="K2409" s="209">
        <v>0</v>
      </c>
      <c r="L2409" s="210">
        <f>+J2409+K2409</f>
        <v>0</v>
      </c>
      <c r="M2409" s="209">
        <v>0</v>
      </c>
      <c r="N2409" s="209">
        <v>0</v>
      </c>
      <c r="O2409" s="210">
        <f>+M2409+N2409</f>
        <v>0</v>
      </c>
      <c r="P2409" s="210">
        <f>+L2409+O2409</f>
        <v>0</v>
      </c>
      <c r="Q2409" s="246" t="s">
        <v>19</v>
      </c>
      <c r="R2409" s="307"/>
      <c r="S2409" s="378"/>
      <c r="T2409" s="213">
        <v>0</v>
      </c>
      <c r="U2409" s="213">
        <v>0</v>
      </c>
      <c r="V2409" s="213">
        <v>0</v>
      </c>
      <c r="W2409" s="213">
        <v>0</v>
      </c>
      <c r="X2409" s="213"/>
      <c r="Y2409" s="213"/>
      <c r="Z2409" s="213">
        <v>0</v>
      </c>
      <c r="AA2409" s="213">
        <v>0</v>
      </c>
      <c r="AB2409" s="213">
        <v>0</v>
      </c>
      <c r="AC2409" s="213">
        <v>0</v>
      </c>
      <c r="AD2409" s="214"/>
      <c r="AE2409" s="214"/>
      <c r="AF2409" s="209">
        <f>J2409+T2409-Z2409</f>
        <v>0</v>
      </c>
      <c r="AG2409" s="209">
        <f>K2409+U2409-AA2409</f>
        <v>0</v>
      </c>
      <c r="AH2409" s="210">
        <f>+AF2409+AG2409</f>
        <v>0</v>
      </c>
      <c r="AI2409" s="209">
        <f>M2409+V2409-AB2409</f>
        <v>0</v>
      </c>
      <c r="AJ2409" s="209">
        <f>N2409+W2409-AC2409</f>
        <v>0</v>
      </c>
      <c r="AK2409" s="210">
        <f>+AI2409+AJ2409</f>
        <v>0</v>
      </c>
      <c r="AL2409" s="210">
        <f>+AH2409+AK2409</f>
        <v>0</v>
      </c>
      <c r="AM2409" s="213">
        <v>0</v>
      </c>
      <c r="AN2409" s="213">
        <v>0</v>
      </c>
      <c r="AO2409" s="210">
        <f>+AM2409+AN2409</f>
        <v>0</v>
      </c>
      <c r="AP2409" s="213">
        <v>0</v>
      </c>
      <c r="AQ2409" s="213">
        <v>0</v>
      </c>
      <c r="AR2409" s="210">
        <f>+AP2409+AQ2409</f>
        <v>0</v>
      </c>
      <c r="AS2409" s="210">
        <f>+AO2409+AR2409</f>
        <v>0</v>
      </c>
      <c r="AT2409" s="213">
        <v>0</v>
      </c>
      <c r="AU2409" s="213">
        <v>0</v>
      </c>
      <c r="AV2409" s="210">
        <f>+AT2409+AU2409</f>
        <v>0</v>
      </c>
      <c r="AW2409" s="213">
        <v>0</v>
      </c>
      <c r="AX2409" s="213">
        <v>0</v>
      </c>
      <c r="AY2409" s="210">
        <f>+AW2409+AX2409</f>
        <v>0</v>
      </c>
      <c r="AZ2409" s="210">
        <f>+AV2409+AY2409</f>
        <v>0</v>
      </c>
      <c r="BA2409" s="213">
        <v>0</v>
      </c>
      <c r="BB2409" s="213">
        <v>0</v>
      </c>
      <c r="BC2409" s="210">
        <f>+BA2409+BB2409</f>
        <v>0</v>
      </c>
      <c r="BD2409" s="213">
        <v>0</v>
      </c>
      <c r="BE2409" s="213">
        <v>0</v>
      </c>
      <c r="BF2409" s="210">
        <f>+BD2409+BE2409</f>
        <v>0</v>
      </c>
      <c r="BG2409" s="210">
        <f>+BC2409+BF2409</f>
        <v>0</v>
      </c>
      <c r="BH2409" s="213">
        <v>0</v>
      </c>
      <c r="BI2409" s="213">
        <v>0</v>
      </c>
      <c r="BJ2409" s="210">
        <f>+BH2409+BI2409</f>
        <v>0</v>
      </c>
      <c r="BK2409" s="213">
        <v>0</v>
      </c>
      <c r="BL2409" s="213">
        <v>0</v>
      </c>
      <c r="BM2409" s="210">
        <f>+BK2409+BL2409</f>
        <v>0</v>
      </c>
      <c r="BN2409" s="210">
        <f>+BJ2409+BM2409</f>
        <v>0</v>
      </c>
      <c r="BO2409" s="209">
        <f>AF2409-AM2409-AT2409-BA2409-BH2409</f>
        <v>0</v>
      </c>
      <c r="BP2409" s="209">
        <f>AG2409-AN2409-AU2409-BB2409-BI2409</f>
        <v>0</v>
      </c>
      <c r="BQ2409" s="210">
        <f>+BO2409+BP2409</f>
        <v>0</v>
      </c>
      <c r="BR2409" s="209">
        <f>AI2409-AP2409-AW2409-BD2409-BK2409</f>
        <v>0</v>
      </c>
      <c r="BS2409" s="209">
        <f>AJ2409-AQ2409-AX2409-BE2409-BL2409</f>
        <v>0</v>
      </c>
      <c r="BT2409" s="210">
        <f>+BR2409+BS2409</f>
        <v>0</v>
      </c>
      <c r="BU2409" s="210">
        <f>+BQ2409+BT2409</f>
        <v>0</v>
      </c>
      <c r="BV2409" s="215">
        <f>R2409+X2409-AD2409</f>
        <v>0</v>
      </c>
      <c r="BW2409" s="215">
        <f>S2409+Y2409-AE2409</f>
        <v>0</v>
      </c>
      <c r="BX2409" s="216">
        <v>0</v>
      </c>
      <c r="BY2409" s="216">
        <v>0</v>
      </c>
      <c r="BZ2409" s="215">
        <f>BV2409-BX2409</f>
        <v>0</v>
      </c>
      <c r="CA2409" s="217">
        <f>BW2409-BY2409</f>
        <v>0</v>
      </c>
    </row>
    <row r="2410" spans="2:79" ht="36.75" hidden="1" customHeight="1">
      <c r="B2410" s="206">
        <v>2015</v>
      </c>
      <c r="C2410" s="207">
        <v>8320</v>
      </c>
      <c r="D2410" s="206">
        <v>9</v>
      </c>
      <c r="E2410" s="206">
        <v>5000</v>
      </c>
      <c r="F2410" s="206">
        <v>5300</v>
      </c>
      <c r="G2410" s="218">
        <v>531</v>
      </c>
      <c r="H2410" s="206">
        <v>43</v>
      </c>
      <c r="I2410" s="377" t="s">
        <v>1088</v>
      </c>
      <c r="J2410" s="209">
        <v>0</v>
      </c>
      <c r="K2410" s="209">
        <v>0</v>
      </c>
      <c r="L2410" s="210">
        <f>+J2410+K2410</f>
        <v>0</v>
      </c>
      <c r="M2410" s="209">
        <v>0</v>
      </c>
      <c r="N2410" s="209">
        <v>0</v>
      </c>
      <c r="O2410" s="210">
        <f>+M2410+N2410</f>
        <v>0</v>
      </c>
      <c r="P2410" s="210">
        <f>+L2410+O2410</f>
        <v>0</v>
      </c>
      <c r="Q2410" s="246" t="s">
        <v>19</v>
      </c>
      <c r="R2410" s="307"/>
      <c r="S2410" s="378"/>
      <c r="T2410" s="213">
        <v>0</v>
      </c>
      <c r="U2410" s="213">
        <v>0</v>
      </c>
      <c r="V2410" s="213">
        <v>0</v>
      </c>
      <c r="W2410" s="213">
        <v>0</v>
      </c>
      <c r="X2410" s="213"/>
      <c r="Y2410" s="213"/>
      <c r="Z2410" s="213">
        <v>0</v>
      </c>
      <c r="AA2410" s="213">
        <v>0</v>
      </c>
      <c r="AB2410" s="213">
        <v>0</v>
      </c>
      <c r="AC2410" s="213">
        <v>0</v>
      </c>
      <c r="AD2410" s="214"/>
      <c r="AE2410" s="214"/>
      <c r="AF2410" s="209">
        <f>J2410+T2410-Z2410</f>
        <v>0</v>
      </c>
      <c r="AG2410" s="209">
        <f>K2410+U2410-AA2410</f>
        <v>0</v>
      </c>
      <c r="AH2410" s="210">
        <f>+AF2410+AG2410</f>
        <v>0</v>
      </c>
      <c r="AI2410" s="209">
        <f>M2410+V2410-AB2410</f>
        <v>0</v>
      </c>
      <c r="AJ2410" s="209">
        <f>N2410+W2410-AC2410</f>
        <v>0</v>
      </c>
      <c r="AK2410" s="210">
        <f>+AI2410+AJ2410</f>
        <v>0</v>
      </c>
      <c r="AL2410" s="210">
        <f>+AH2410+AK2410</f>
        <v>0</v>
      </c>
      <c r="AM2410" s="213">
        <v>0</v>
      </c>
      <c r="AN2410" s="213">
        <v>0</v>
      </c>
      <c r="AO2410" s="210">
        <f>+AM2410+AN2410</f>
        <v>0</v>
      </c>
      <c r="AP2410" s="213">
        <v>0</v>
      </c>
      <c r="AQ2410" s="213">
        <v>0</v>
      </c>
      <c r="AR2410" s="210">
        <f>+AP2410+AQ2410</f>
        <v>0</v>
      </c>
      <c r="AS2410" s="210">
        <f>+AO2410+AR2410</f>
        <v>0</v>
      </c>
      <c r="AT2410" s="213">
        <v>0</v>
      </c>
      <c r="AU2410" s="213">
        <v>0</v>
      </c>
      <c r="AV2410" s="210">
        <f>+AT2410+AU2410</f>
        <v>0</v>
      </c>
      <c r="AW2410" s="213">
        <v>0</v>
      </c>
      <c r="AX2410" s="213">
        <v>0</v>
      </c>
      <c r="AY2410" s="210">
        <f>+AW2410+AX2410</f>
        <v>0</v>
      </c>
      <c r="AZ2410" s="210">
        <f>+AV2410+AY2410</f>
        <v>0</v>
      </c>
      <c r="BA2410" s="213">
        <v>0</v>
      </c>
      <c r="BB2410" s="213">
        <v>0</v>
      </c>
      <c r="BC2410" s="210">
        <f>+BA2410+BB2410</f>
        <v>0</v>
      </c>
      <c r="BD2410" s="213">
        <v>0</v>
      </c>
      <c r="BE2410" s="213">
        <v>0</v>
      </c>
      <c r="BF2410" s="210">
        <f>+BD2410+BE2410</f>
        <v>0</v>
      </c>
      <c r="BG2410" s="210">
        <f>+BC2410+BF2410</f>
        <v>0</v>
      </c>
      <c r="BH2410" s="213">
        <v>0</v>
      </c>
      <c r="BI2410" s="213">
        <v>0</v>
      </c>
      <c r="BJ2410" s="210">
        <f>+BH2410+BI2410</f>
        <v>0</v>
      </c>
      <c r="BK2410" s="213">
        <v>0</v>
      </c>
      <c r="BL2410" s="213">
        <v>0</v>
      </c>
      <c r="BM2410" s="210">
        <f>+BK2410+BL2410</f>
        <v>0</v>
      </c>
      <c r="BN2410" s="210">
        <f>+BJ2410+BM2410</f>
        <v>0</v>
      </c>
      <c r="BO2410" s="209">
        <f>AF2410-AM2410-AT2410-BA2410-BH2410</f>
        <v>0</v>
      </c>
      <c r="BP2410" s="209">
        <f>AG2410-AN2410-AU2410-BB2410-BI2410</f>
        <v>0</v>
      </c>
      <c r="BQ2410" s="210">
        <f>+BO2410+BP2410</f>
        <v>0</v>
      </c>
      <c r="BR2410" s="209">
        <f>AI2410-AP2410-AW2410-BD2410-BK2410</f>
        <v>0</v>
      </c>
      <c r="BS2410" s="209">
        <f>AJ2410-AQ2410-AX2410-BE2410-BL2410</f>
        <v>0</v>
      </c>
      <c r="BT2410" s="210">
        <f>+BR2410+BS2410</f>
        <v>0</v>
      </c>
      <c r="BU2410" s="210">
        <f>+BQ2410+BT2410</f>
        <v>0</v>
      </c>
      <c r="BV2410" s="215">
        <f>R2410+X2410-AD2410</f>
        <v>0</v>
      </c>
      <c r="BW2410" s="215">
        <f>S2410+Y2410-AE2410</f>
        <v>0</v>
      </c>
      <c r="BX2410" s="216">
        <v>0</v>
      </c>
      <c r="BY2410" s="216">
        <v>0</v>
      </c>
      <c r="BZ2410" s="215">
        <f>BV2410-BX2410</f>
        <v>0</v>
      </c>
      <c r="CA2410" s="217">
        <f>BW2410-BY2410</f>
        <v>0</v>
      </c>
    </row>
    <row r="2411" spans="2:79" ht="36.75" hidden="1" customHeight="1">
      <c r="B2411" s="206">
        <v>2015</v>
      </c>
      <c r="C2411" s="207">
        <v>8320</v>
      </c>
      <c r="D2411" s="206">
        <v>9</v>
      </c>
      <c r="E2411" s="206">
        <v>5000</v>
      </c>
      <c r="F2411" s="206">
        <v>5300</v>
      </c>
      <c r="G2411" s="218">
        <v>531</v>
      </c>
      <c r="H2411" s="206">
        <v>44</v>
      </c>
      <c r="I2411" s="377" t="s">
        <v>1087</v>
      </c>
      <c r="J2411" s="209">
        <v>0</v>
      </c>
      <c r="K2411" s="209">
        <v>0</v>
      </c>
      <c r="L2411" s="210">
        <f>+J2411+K2411</f>
        <v>0</v>
      </c>
      <c r="M2411" s="209">
        <v>0</v>
      </c>
      <c r="N2411" s="209">
        <v>0</v>
      </c>
      <c r="O2411" s="210">
        <f>+M2411+N2411</f>
        <v>0</v>
      </c>
      <c r="P2411" s="210">
        <f>+L2411+O2411</f>
        <v>0</v>
      </c>
      <c r="Q2411" s="246" t="s">
        <v>19</v>
      </c>
      <c r="R2411" s="307"/>
      <c r="S2411" s="378"/>
      <c r="T2411" s="213">
        <v>0</v>
      </c>
      <c r="U2411" s="213">
        <v>0</v>
      </c>
      <c r="V2411" s="213">
        <v>0</v>
      </c>
      <c r="W2411" s="213">
        <v>0</v>
      </c>
      <c r="X2411" s="213"/>
      <c r="Y2411" s="213"/>
      <c r="Z2411" s="213">
        <v>0</v>
      </c>
      <c r="AA2411" s="213">
        <v>0</v>
      </c>
      <c r="AB2411" s="213">
        <v>0</v>
      </c>
      <c r="AC2411" s="213">
        <v>0</v>
      </c>
      <c r="AD2411" s="214"/>
      <c r="AE2411" s="214"/>
      <c r="AF2411" s="209">
        <f>J2411+T2411-Z2411</f>
        <v>0</v>
      </c>
      <c r="AG2411" s="209">
        <f>K2411+U2411-AA2411</f>
        <v>0</v>
      </c>
      <c r="AH2411" s="210">
        <f>+AF2411+AG2411</f>
        <v>0</v>
      </c>
      <c r="AI2411" s="209">
        <f>M2411+V2411-AB2411</f>
        <v>0</v>
      </c>
      <c r="AJ2411" s="209">
        <f>N2411+W2411-AC2411</f>
        <v>0</v>
      </c>
      <c r="AK2411" s="210">
        <f>+AI2411+AJ2411</f>
        <v>0</v>
      </c>
      <c r="AL2411" s="210">
        <f>+AH2411+AK2411</f>
        <v>0</v>
      </c>
      <c r="AM2411" s="213">
        <v>0</v>
      </c>
      <c r="AN2411" s="213">
        <v>0</v>
      </c>
      <c r="AO2411" s="210">
        <f>+AM2411+AN2411</f>
        <v>0</v>
      </c>
      <c r="AP2411" s="213">
        <v>0</v>
      </c>
      <c r="AQ2411" s="213">
        <v>0</v>
      </c>
      <c r="AR2411" s="210">
        <f>+AP2411+AQ2411</f>
        <v>0</v>
      </c>
      <c r="AS2411" s="210">
        <f>+AO2411+AR2411</f>
        <v>0</v>
      </c>
      <c r="AT2411" s="213">
        <v>0</v>
      </c>
      <c r="AU2411" s="213">
        <v>0</v>
      </c>
      <c r="AV2411" s="210">
        <f>+AT2411+AU2411</f>
        <v>0</v>
      </c>
      <c r="AW2411" s="213">
        <v>0</v>
      </c>
      <c r="AX2411" s="213">
        <v>0</v>
      </c>
      <c r="AY2411" s="210">
        <f>+AW2411+AX2411</f>
        <v>0</v>
      </c>
      <c r="AZ2411" s="210">
        <f>+AV2411+AY2411</f>
        <v>0</v>
      </c>
      <c r="BA2411" s="213">
        <v>0</v>
      </c>
      <c r="BB2411" s="213">
        <v>0</v>
      </c>
      <c r="BC2411" s="210">
        <f>+BA2411+BB2411</f>
        <v>0</v>
      </c>
      <c r="BD2411" s="213">
        <v>0</v>
      </c>
      <c r="BE2411" s="213">
        <v>0</v>
      </c>
      <c r="BF2411" s="210">
        <f>+BD2411+BE2411</f>
        <v>0</v>
      </c>
      <c r="BG2411" s="210">
        <f>+BC2411+BF2411</f>
        <v>0</v>
      </c>
      <c r="BH2411" s="213">
        <v>0</v>
      </c>
      <c r="BI2411" s="213">
        <v>0</v>
      </c>
      <c r="BJ2411" s="210">
        <f>+BH2411+BI2411</f>
        <v>0</v>
      </c>
      <c r="BK2411" s="213">
        <v>0</v>
      </c>
      <c r="BL2411" s="213">
        <v>0</v>
      </c>
      <c r="BM2411" s="210">
        <f>+BK2411+BL2411</f>
        <v>0</v>
      </c>
      <c r="BN2411" s="210">
        <f>+BJ2411+BM2411</f>
        <v>0</v>
      </c>
      <c r="BO2411" s="209">
        <f>AF2411-AM2411-AT2411-BA2411-BH2411</f>
        <v>0</v>
      </c>
      <c r="BP2411" s="209">
        <f>AG2411-AN2411-AU2411-BB2411-BI2411</f>
        <v>0</v>
      </c>
      <c r="BQ2411" s="210">
        <f>+BO2411+BP2411</f>
        <v>0</v>
      </c>
      <c r="BR2411" s="209">
        <f>AI2411-AP2411-AW2411-BD2411-BK2411</f>
        <v>0</v>
      </c>
      <c r="BS2411" s="209">
        <f>AJ2411-AQ2411-AX2411-BE2411-BL2411</f>
        <v>0</v>
      </c>
      <c r="BT2411" s="210">
        <f>+BR2411+BS2411</f>
        <v>0</v>
      </c>
      <c r="BU2411" s="210">
        <f>+BQ2411+BT2411</f>
        <v>0</v>
      </c>
      <c r="BV2411" s="215">
        <f>R2411+X2411-AD2411</f>
        <v>0</v>
      </c>
      <c r="BW2411" s="215">
        <f>S2411+Y2411-AE2411</f>
        <v>0</v>
      </c>
      <c r="BX2411" s="216">
        <v>0</v>
      </c>
      <c r="BY2411" s="216">
        <v>0</v>
      </c>
      <c r="BZ2411" s="215">
        <f>BV2411-BX2411</f>
        <v>0</v>
      </c>
      <c r="CA2411" s="217">
        <f>BW2411-BY2411</f>
        <v>0</v>
      </c>
    </row>
    <row r="2412" spans="2:79" ht="36.75" hidden="1" customHeight="1">
      <c r="B2412" s="206">
        <v>2015</v>
      </c>
      <c r="C2412" s="207">
        <v>8320</v>
      </c>
      <c r="D2412" s="206">
        <v>9</v>
      </c>
      <c r="E2412" s="206">
        <v>5000</v>
      </c>
      <c r="F2412" s="206">
        <v>5300</v>
      </c>
      <c r="G2412" s="218">
        <v>531</v>
      </c>
      <c r="H2412" s="206">
        <v>45</v>
      </c>
      <c r="I2412" s="377" t="s">
        <v>1086</v>
      </c>
      <c r="J2412" s="209">
        <v>0</v>
      </c>
      <c r="K2412" s="209">
        <v>0</v>
      </c>
      <c r="L2412" s="210">
        <f>+J2412+K2412</f>
        <v>0</v>
      </c>
      <c r="M2412" s="209">
        <v>0</v>
      </c>
      <c r="N2412" s="209">
        <v>0</v>
      </c>
      <c r="O2412" s="210">
        <f>+M2412+N2412</f>
        <v>0</v>
      </c>
      <c r="P2412" s="210">
        <f>+L2412+O2412</f>
        <v>0</v>
      </c>
      <c r="Q2412" s="246" t="s">
        <v>19</v>
      </c>
      <c r="R2412" s="307"/>
      <c r="S2412" s="378"/>
      <c r="T2412" s="213">
        <v>0</v>
      </c>
      <c r="U2412" s="213">
        <v>0</v>
      </c>
      <c r="V2412" s="213">
        <v>0</v>
      </c>
      <c r="W2412" s="213">
        <v>0</v>
      </c>
      <c r="X2412" s="213"/>
      <c r="Y2412" s="213"/>
      <c r="Z2412" s="213">
        <v>0</v>
      </c>
      <c r="AA2412" s="213">
        <v>0</v>
      </c>
      <c r="AB2412" s="213">
        <v>0</v>
      </c>
      <c r="AC2412" s="213">
        <v>0</v>
      </c>
      <c r="AD2412" s="214"/>
      <c r="AE2412" s="214"/>
      <c r="AF2412" s="209">
        <f>J2412+T2412-Z2412</f>
        <v>0</v>
      </c>
      <c r="AG2412" s="209">
        <f>K2412+U2412-AA2412</f>
        <v>0</v>
      </c>
      <c r="AH2412" s="210">
        <f>+AF2412+AG2412</f>
        <v>0</v>
      </c>
      <c r="AI2412" s="209">
        <f>M2412+V2412-AB2412</f>
        <v>0</v>
      </c>
      <c r="AJ2412" s="209">
        <f>N2412+W2412-AC2412</f>
        <v>0</v>
      </c>
      <c r="AK2412" s="210">
        <f>+AI2412+AJ2412</f>
        <v>0</v>
      </c>
      <c r="AL2412" s="210">
        <f>+AH2412+AK2412</f>
        <v>0</v>
      </c>
      <c r="AM2412" s="213">
        <v>0</v>
      </c>
      <c r="AN2412" s="213">
        <v>0</v>
      </c>
      <c r="AO2412" s="210">
        <f>+AM2412+AN2412</f>
        <v>0</v>
      </c>
      <c r="AP2412" s="213">
        <v>0</v>
      </c>
      <c r="AQ2412" s="213">
        <v>0</v>
      </c>
      <c r="AR2412" s="210">
        <f>+AP2412+AQ2412</f>
        <v>0</v>
      </c>
      <c r="AS2412" s="210">
        <f>+AO2412+AR2412</f>
        <v>0</v>
      </c>
      <c r="AT2412" s="213">
        <v>0</v>
      </c>
      <c r="AU2412" s="213">
        <v>0</v>
      </c>
      <c r="AV2412" s="210">
        <f>+AT2412+AU2412</f>
        <v>0</v>
      </c>
      <c r="AW2412" s="213">
        <v>0</v>
      </c>
      <c r="AX2412" s="213">
        <v>0</v>
      </c>
      <c r="AY2412" s="210">
        <f>+AW2412+AX2412</f>
        <v>0</v>
      </c>
      <c r="AZ2412" s="210">
        <f>+AV2412+AY2412</f>
        <v>0</v>
      </c>
      <c r="BA2412" s="213">
        <v>0</v>
      </c>
      <c r="BB2412" s="213">
        <v>0</v>
      </c>
      <c r="BC2412" s="210">
        <f>+BA2412+BB2412</f>
        <v>0</v>
      </c>
      <c r="BD2412" s="213">
        <v>0</v>
      </c>
      <c r="BE2412" s="213">
        <v>0</v>
      </c>
      <c r="BF2412" s="210">
        <f>+BD2412+BE2412</f>
        <v>0</v>
      </c>
      <c r="BG2412" s="210">
        <f>+BC2412+BF2412</f>
        <v>0</v>
      </c>
      <c r="BH2412" s="213">
        <v>0</v>
      </c>
      <c r="BI2412" s="213">
        <v>0</v>
      </c>
      <c r="BJ2412" s="210">
        <f>+BH2412+BI2412</f>
        <v>0</v>
      </c>
      <c r="BK2412" s="213">
        <v>0</v>
      </c>
      <c r="BL2412" s="213">
        <v>0</v>
      </c>
      <c r="BM2412" s="210">
        <f>+BK2412+BL2412</f>
        <v>0</v>
      </c>
      <c r="BN2412" s="210">
        <f>+BJ2412+BM2412</f>
        <v>0</v>
      </c>
      <c r="BO2412" s="209">
        <f>AF2412-AM2412-AT2412-BA2412-BH2412</f>
        <v>0</v>
      </c>
      <c r="BP2412" s="209">
        <f>AG2412-AN2412-AU2412-BB2412-BI2412</f>
        <v>0</v>
      </c>
      <c r="BQ2412" s="210">
        <f>+BO2412+BP2412</f>
        <v>0</v>
      </c>
      <c r="BR2412" s="209">
        <f>AI2412-AP2412-AW2412-BD2412-BK2412</f>
        <v>0</v>
      </c>
      <c r="BS2412" s="209">
        <f>AJ2412-AQ2412-AX2412-BE2412-BL2412</f>
        <v>0</v>
      </c>
      <c r="BT2412" s="210">
        <f>+BR2412+BS2412</f>
        <v>0</v>
      </c>
      <c r="BU2412" s="210">
        <f>+BQ2412+BT2412</f>
        <v>0</v>
      </c>
      <c r="BV2412" s="215">
        <f>R2412+X2412-AD2412</f>
        <v>0</v>
      </c>
      <c r="BW2412" s="215">
        <f>S2412+Y2412-AE2412</f>
        <v>0</v>
      </c>
      <c r="BX2412" s="216">
        <v>0</v>
      </c>
      <c r="BY2412" s="216">
        <v>0</v>
      </c>
      <c r="BZ2412" s="215">
        <f>BV2412-BX2412</f>
        <v>0</v>
      </c>
      <c r="CA2412" s="217">
        <f>BW2412-BY2412</f>
        <v>0</v>
      </c>
    </row>
    <row r="2413" spans="2:79" ht="36.75" hidden="1" customHeight="1">
      <c r="B2413" s="206">
        <v>2015</v>
      </c>
      <c r="C2413" s="207">
        <v>8320</v>
      </c>
      <c r="D2413" s="206">
        <v>9</v>
      </c>
      <c r="E2413" s="206">
        <v>5000</v>
      </c>
      <c r="F2413" s="206">
        <v>5300</v>
      </c>
      <c r="G2413" s="218">
        <v>531</v>
      </c>
      <c r="H2413" s="206">
        <v>46</v>
      </c>
      <c r="I2413" s="377" t="s">
        <v>1071</v>
      </c>
      <c r="J2413" s="209">
        <v>0</v>
      </c>
      <c r="K2413" s="209">
        <v>0</v>
      </c>
      <c r="L2413" s="210">
        <f>+J2413+K2413</f>
        <v>0</v>
      </c>
      <c r="M2413" s="209">
        <v>0</v>
      </c>
      <c r="N2413" s="209">
        <v>0</v>
      </c>
      <c r="O2413" s="210">
        <f>+M2413+N2413</f>
        <v>0</v>
      </c>
      <c r="P2413" s="210">
        <f>+L2413+O2413</f>
        <v>0</v>
      </c>
      <c r="Q2413" s="246" t="s">
        <v>19</v>
      </c>
      <c r="R2413" s="307"/>
      <c r="S2413" s="378"/>
      <c r="T2413" s="213">
        <v>0</v>
      </c>
      <c r="U2413" s="213">
        <v>0</v>
      </c>
      <c r="V2413" s="213">
        <v>0</v>
      </c>
      <c r="W2413" s="213">
        <v>0</v>
      </c>
      <c r="X2413" s="213"/>
      <c r="Y2413" s="213"/>
      <c r="Z2413" s="213">
        <v>0</v>
      </c>
      <c r="AA2413" s="213">
        <v>0</v>
      </c>
      <c r="AB2413" s="213">
        <v>0</v>
      </c>
      <c r="AC2413" s="213">
        <v>0</v>
      </c>
      <c r="AD2413" s="214"/>
      <c r="AE2413" s="214"/>
      <c r="AF2413" s="209">
        <f>J2413+T2413-Z2413</f>
        <v>0</v>
      </c>
      <c r="AG2413" s="209">
        <f>K2413+U2413-AA2413</f>
        <v>0</v>
      </c>
      <c r="AH2413" s="210">
        <f>+AF2413+AG2413</f>
        <v>0</v>
      </c>
      <c r="AI2413" s="209">
        <f>M2413+V2413-AB2413</f>
        <v>0</v>
      </c>
      <c r="AJ2413" s="209">
        <f>N2413+W2413-AC2413</f>
        <v>0</v>
      </c>
      <c r="AK2413" s="210">
        <f>+AI2413+AJ2413</f>
        <v>0</v>
      </c>
      <c r="AL2413" s="210">
        <f>+AH2413+AK2413</f>
        <v>0</v>
      </c>
      <c r="AM2413" s="213">
        <v>0</v>
      </c>
      <c r="AN2413" s="213">
        <v>0</v>
      </c>
      <c r="AO2413" s="210">
        <f>+AM2413+AN2413</f>
        <v>0</v>
      </c>
      <c r="AP2413" s="213">
        <v>0</v>
      </c>
      <c r="AQ2413" s="213">
        <v>0</v>
      </c>
      <c r="AR2413" s="210">
        <f>+AP2413+AQ2413</f>
        <v>0</v>
      </c>
      <c r="AS2413" s="210">
        <f>+AO2413+AR2413</f>
        <v>0</v>
      </c>
      <c r="AT2413" s="213">
        <v>0</v>
      </c>
      <c r="AU2413" s="213">
        <v>0</v>
      </c>
      <c r="AV2413" s="210">
        <f>+AT2413+AU2413</f>
        <v>0</v>
      </c>
      <c r="AW2413" s="213">
        <v>0</v>
      </c>
      <c r="AX2413" s="213">
        <v>0</v>
      </c>
      <c r="AY2413" s="210">
        <f>+AW2413+AX2413</f>
        <v>0</v>
      </c>
      <c r="AZ2413" s="210">
        <f>+AV2413+AY2413</f>
        <v>0</v>
      </c>
      <c r="BA2413" s="213">
        <v>0</v>
      </c>
      <c r="BB2413" s="213">
        <v>0</v>
      </c>
      <c r="BC2413" s="210">
        <f>+BA2413+BB2413</f>
        <v>0</v>
      </c>
      <c r="BD2413" s="213">
        <v>0</v>
      </c>
      <c r="BE2413" s="213">
        <v>0</v>
      </c>
      <c r="BF2413" s="210">
        <f>+BD2413+BE2413</f>
        <v>0</v>
      </c>
      <c r="BG2413" s="210">
        <f>+BC2413+BF2413</f>
        <v>0</v>
      </c>
      <c r="BH2413" s="213">
        <v>0</v>
      </c>
      <c r="BI2413" s="213">
        <v>0</v>
      </c>
      <c r="BJ2413" s="210">
        <f>+BH2413+BI2413</f>
        <v>0</v>
      </c>
      <c r="BK2413" s="213">
        <v>0</v>
      </c>
      <c r="BL2413" s="213">
        <v>0</v>
      </c>
      <c r="BM2413" s="210">
        <f>+BK2413+BL2413</f>
        <v>0</v>
      </c>
      <c r="BN2413" s="210">
        <f>+BJ2413+BM2413</f>
        <v>0</v>
      </c>
      <c r="BO2413" s="209">
        <f>AF2413-AM2413-AT2413-BA2413-BH2413</f>
        <v>0</v>
      </c>
      <c r="BP2413" s="209">
        <f>AG2413-AN2413-AU2413-BB2413-BI2413</f>
        <v>0</v>
      </c>
      <c r="BQ2413" s="210">
        <f>+BO2413+BP2413</f>
        <v>0</v>
      </c>
      <c r="BR2413" s="209">
        <f>AI2413-AP2413-AW2413-BD2413-BK2413</f>
        <v>0</v>
      </c>
      <c r="BS2413" s="209">
        <f>AJ2413-AQ2413-AX2413-BE2413-BL2413</f>
        <v>0</v>
      </c>
      <c r="BT2413" s="210">
        <f>+BR2413+BS2413</f>
        <v>0</v>
      </c>
      <c r="BU2413" s="210">
        <f>+BQ2413+BT2413</f>
        <v>0</v>
      </c>
      <c r="BV2413" s="215">
        <f>R2413+X2413-AD2413</f>
        <v>0</v>
      </c>
      <c r="BW2413" s="215">
        <f>S2413+Y2413-AE2413</f>
        <v>0</v>
      </c>
      <c r="BX2413" s="216">
        <v>0</v>
      </c>
      <c r="BY2413" s="216">
        <v>0</v>
      </c>
      <c r="BZ2413" s="215">
        <f>BV2413-BX2413</f>
        <v>0</v>
      </c>
      <c r="CA2413" s="217">
        <f>BW2413-BY2413</f>
        <v>0</v>
      </c>
    </row>
    <row r="2414" spans="2:79" ht="36.75" hidden="1" customHeight="1">
      <c r="B2414" s="206">
        <v>2015</v>
      </c>
      <c r="C2414" s="207">
        <v>8320</v>
      </c>
      <c r="D2414" s="206">
        <v>9</v>
      </c>
      <c r="E2414" s="206">
        <v>5000</v>
      </c>
      <c r="F2414" s="206">
        <v>5300</v>
      </c>
      <c r="G2414" s="218">
        <v>531</v>
      </c>
      <c r="H2414" s="206">
        <v>47</v>
      </c>
      <c r="I2414" s="377" t="s">
        <v>1011</v>
      </c>
      <c r="J2414" s="209">
        <v>0</v>
      </c>
      <c r="K2414" s="209">
        <v>0</v>
      </c>
      <c r="L2414" s="210">
        <f>+J2414+K2414</f>
        <v>0</v>
      </c>
      <c r="M2414" s="209">
        <v>0</v>
      </c>
      <c r="N2414" s="209">
        <v>0</v>
      </c>
      <c r="O2414" s="210">
        <f>+M2414+N2414</f>
        <v>0</v>
      </c>
      <c r="P2414" s="210">
        <f>+L2414+O2414</f>
        <v>0</v>
      </c>
      <c r="Q2414" s="246" t="s">
        <v>19</v>
      </c>
      <c r="R2414" s="307"/>
      <c r="S2414" s="378"/>
      <c r="T2414" s="213">
        <v>0</v>
      </c>
      <c r="U2414" s="213">
        <v>0</v>
      </c>
      <c r="V2414" s="213">
        <v>0</v>
      </c>
      <c r="W2414" s="213">
        <v>0</v>
      </c>
      <c r="X2414" s="213"/>
      <c r="Y2414" s="213"/>
      <c r="Z2414" s="213">
        <v>0</v>
      </c>
      <c r="AA2414" s="213">
        <v>0</v>
      </c>
      <c r="AB2414" s="213">
        <v>0</v>
      </c>
      <c r="AC2414" s="213">
        <v>0</v>
      </c>
      <c r="AD2414" s="214"/>
      <c r="AE2414" s="214"/>
      <c r="AF2414" s="209">
        <f>J2414+T2414-Z2414</f>
        <v>0</v>
      </c>
      <c r="AG2414" s="209">
        <f>K2414+U2414-AA2414</f>
        <v>0</v>
      </c>
      <c r="AH2414" s="210">
        <f>+AF2414+AG2414</f>
        <v>0</v>
      </c>
      <c r="AI2414" s="209">
        <f>M2414+V2414-AB2414</f>
        <v>0</v>
      </c>
      <c r="AJ2414" s="209">
        <f>N2414+W2414-AC2414</f>
        <v>0</v>
      </c>
      <c r="AK2414" s="210">
        <f>+AI2414+AJ2414</f>
        <v>0</v>
      </c>
      <c r="AL2414" s="210">
        <f>+AH2414+AK2414</f>
        <v>0</v>
      </c>
      <c r="AM2414" s="213">
        <v>0</v>
      </c>
      <c r="AN2414" s="213">
        <v>0</v>
      </c>
      <c r="AO2414" s="210">
        <f>+AM2414+AN2414</f>
        <v>0</v>
      </c>
      <c r="AP2414" s="213">
        <v>0</v>
      </c>
      <c r="AQ2414" s="213">
        <v>0</v>
      </c>
      <c r="AR2414" s="210">
        <f>+AP2414+AQ2414</f>
        <v>0</v>
      </c>
      <c r="AS2414" s="210">
        <f>+AO2414+AR2414</f>
        <v>0</v>
      </c>
      <c r="AT2414" s="213">
        <v>0</v>
      </c>
      <c r="AU2414" s="213">
        <v>0</v>
      </c>
      <c r="AV2414" s="210">
        <f>+AT2414+AU2414</f>
        <v>0</v>
      </c>
      <c r="AW2414" s="213">
        <v>0</v>
      </c>
      <c r="AX2414" s="213">
        <v>0</v>
      </c>
      <c r="AY2414" s="210">
        <f>+AW2414+AX2414</f>
        <v>0</v>
      </c>
      <c r="AZ2414" s="210">
        <f>+AV2414+AY2414</f>
        <v>0</v>
      </c>
      <c r="BA2414" s="213">
        <v>0</v>
      </c>
      <c r="BB2414" s="213">
        <v>0</v>
      </c>
      <c r="BC2414" s="210">
        <f>+BA2414+BB2414</f>
        <v>0</v>
      </c>
      <c r="BD2414" s="213">
        <v>0</v>
      </c>
      <c r="BE2414" s="213">
        <v>0</v>
      </c>
      <c r="BF2414" s="210">
        <f>+BD2414+BE2414</f>
        <v>0</v>
      </c>
      <c r="BG2414" s="210">
        <f>+BC2414+BF2414</f>
        <v>0</v>
      </c>
      <c r="BH2414" s="213">
        <v>0</v>
      </c>
      <c r="BI2414" s="213">
        <v>0</v>
      </c>
      <c r="BJ2414" s="210">
        <f>+BH2414+BI2414</f>
        <v>0</v>
      </c>
      <c r="BK2414" s="213">
        <v>0</v>
      </c>
      <c r="BL2414" s="213">
        <v>0</v>
      </c>
      <c r="BM2414" s="210">
        <f>+BK2414+BL2414</f>
        <v>0</v>
      </c>
      <c r="BN2414" s="210">
        <f>+BJ2414+BM2414</f>
        <v>0</v>
      </c>
      <c r="BO2414" s="209">
        <f>AF2414-AM2414-AT2414-BA2414-BH2414</f>
        <v>0</v>
      </c>
      <c r="BP2414" s="209">
        <f>AG2414-AN2414-AU2414-BB2414-BI2414</f>
        <v>0</v>
      </c>
      <c r="BQ2414" s="210">
        <f>+BO2414+BP2414</f>
        <v>0</v>
      </c>
      <c r="BR2414" s="209">
        <f>AI2414-AP2414-AW2414-BD2414-BK2414</f>
        <v>0</v>
      </c>
      <c r="BS2414" s="209">
        <f>AJ2414-AQ2414-AX2414-BE2414-BL2414</f>
        <v>0</v>
      </c>
      <c r="BT2414" s="210">
        <f>+BR2414+BS2414</f>
        <v>0</v>
      </c>
      <c r="BU2414" s="210">
        <f>+BQ2414+BT2414</f>
        <v>0</v>
      </c>
      <c r="BV2414" s="215">
        <f>R2414+X2414-AD2414</f>
        <v>0</v>
      </c>
      <c r="BW2414" s="215">
        <f>S2414+Y2414-AE2414</f>
        <v>0</v>
      </c>
      <c r="BX2414" s="216">
        <v>0</v>
      </c>
      <c r="BY2414" s="216">
        <v>0</v>
      </c>
      <c r="BZ2414" s="215">
        <f>BV2414-BX2414</f>
        <v>0</v>
      </c>
      <c r="CA2414" s="217">
        <f>BW2414-BY2414</f>
        <v>0</v>
      </c>
    </row>
    <row r="2415" spans="2:79" ht="36.75" hidden="1" customHeight="1">
      <c r="B2415" s="206">
        <v>2015</v>
      </c>
      <c r="C2415" s="207">
        <v>8320</v>
      </c>
      <c r="D2415" s="206">
        <v>9</v>
      </c>
      <c r="E2415" s="206">
        <v>5000</v>
      </c>
      <c r="F2415" s="206">
        <v>5300</v>
      </c>
      <c r="G2415" s="218">
        <v>531</v>
      </c>
      <c r="H2415" s="206">
        <v>48</v>
      </c>
      <c r="I2415" s="377" t="s">
        <v>1085</v>
      </c>
      <c r="J2415" s="209">
        <v>0</v>
      </c>
      <c r="K2415" s="209">
        <v>0</v>
      </c>
      <c r="L2415" s="210">
        <f>+J2415+K2415</f>
        <v>0</v>
      </c>
      <c r="M2415" s="209">
        <v>0</v>
      </c>
      <c r="N2415" s="209">
        <v>0</v>
      </c>
      <c r="O2415" s="210">
        <f>+M2415+N2415</f>
        <v>0</v>
      </c>
      <c r="P2415" s="210">
        <f>+L2415+O2415</f>
        <v>0</v>
      </c>
      <c r="Q2415" s="246" t="s">
        <v>19</v>
      </c>
      <c r="R2415" s="307"/>
      <c r="S2415" s="378"/>
      <c r="T2415" s="213">
        <v>0</v>
      </c>
      <c r="U2415" s="213">
        <v>0</v>
      </c>
      <c r="V2415" s="213">
        <v>0</v>
      </c>
      <c r="W2415" s="213">
        <v>0</v>
      </c>
      <c r="X2415" s="213"/>
      <c r="Y2415" s="213"/>
      <c r="Z2415" s="213">
        <v>0</v>
      </c>
      <c r="AA2415" s="213">
        <v>0</v>
      </c>
      <c r="AB2415" s="213">
        <v>0</v>
      </c>
      <c r="AC2415" s="213">
        <v>0</v>
      </c>
      <c r="AD2415" s="214"/>
      <c r="AE2415" s="214"/>
      <c r="AF2415" s="209">
        <f>J2415+T2415-Z2415</f>
        <v>0</v>
      </c>
      <c r="AG2415" s="209">
        <f>K2415+U2415-AA2415</f>
        <v>0</v>
      </c>
      <c r="AH2415" s="210">
        <f>+AF2415+AG2415</f>
        <v>0</v>
      </c>
      <c r="AI2415" s="209">
        <f>M2415+V2415-AB2415</f>
        <v>0</v>
      </c>
      <c r="AJ2415" s="209">
        <f>N2415+W2415-AC2415</f>
        <v>0</v>
      </c>
      <c r="AK2415" s="210">
        <f>+AI2415+AJ2415</f>
        <v>0</v>
      </c>
      <c r="AL2415" s="210">
        <f>+AH2415+AK2415</f>
        <v>0</v>
      </c>
      <c r="AM2415" s="213">
        <v>0</v>
      </c>
      <c r="AN2415" s="213">
        <v>0</v>
      </c>
      <c r="AO2415" s="210">
        <f>+AM2415+AN2415</f>
        <v>0</v>
      </c>
      <c r="AP2415" s="213">
        <v>0</v>
      </c>
      <c r="AQ2415" s="213">
        <v>0</v>
      </c>
      <c r="AR2415" s="210">
        <f>+AP2415+AQ2415</f>
        <v>0</v>
      </c>
      <c r="AS2415" s="210">
        <f>+AO2415+AR2415</f>
        <v>0</v>
      </c>
      <c r="AT2415" s="213">
        <v>0</v>
      </c>
      <c r="AU2415" s="213">
        <v>0</v>
      </c>
      <c r="AV2415" s="210">
        <f>+AT2415+AU2415</f>
        <v>0</v>
      </c>
      <c r="AW2415" s="213">
        <v>0</v>
      </c>
      <c r="AX2415" s="213">
        <v>0</v>
      </c>
      <c r="AY2415" s="210">
        <f>+AW2415+AX2415</f>
        <v>0</v>
      </c>
      <c r="AZ2415" s="210">
        <f>+AV2415+AY2415</f>
        <v>0</v>
      </c>
      <c r="BA2415" s="213">
        <v>0</v>
      </c>
      <c r="BB2415" s="213">
        <v>0</v>
      </c>
      <c r="BC2415" s="210">
        <f>+BA2415+BB2415</f>
        <v>0</v>
      </c>
      <c r="BD2415" s="213">
        <v>0</v>
      </c>
      <c r="BE2415" s="213">
        <v>0</v>
      </c>
      <c r="BF2415" s="210">
        <f>+BD2415+BE2415</f>
        <v>0</v>
      </c>
      <c r="BG2415" s="210">
        <f>+BC2415+BF2415</f>
        <v>0</v>
      </c>
      <c r="BH2415" s="213">
        <v>0</v>
      </c>
      <c r="BI2415" s="213">
        <v>0</v>
      </c>
      <c r="BJ2415" s="210">
        <f>+BH2415+BI2415</f>
        <v>0</v>
      </c>
      <c r="BK2415" s="213">
        <v>0</v>
      </c>
      <c r="BL2415" s="213">
        <v>0</v>
      </c>
      <c r="BM2415" s="210">
        <f>+BK2415+BL2415</f>
        <v>0</v>
      </c>
      <c r="BN2415" s="210">
        <f>+BJ2415+BM2415</f>
        <v>0</v>
      </c>
      <c r="BO2415" s="209">
        <f>AF2415-AM2415-AT2415-BA2415-BH2415</f>
        <v>0</v>
      </c>
      <c r="BP2415" s="209">
        <f>AG2415-AN2415-AU2415-BB2415-BI2415</f>
        <v>0</v>
      </c>
      <c r="BQ2415" s="210">
        <f>+BO2415+BP2415</f>
        <v>0</v>
      </c>
      <c r="BR2415" s="209">
        <f>AI2415-AP2415-AW2415-BD2415-BK2415</f>
        <v>0</v>
      </c>
      <c r="BS2415" s="209">
        <f>AJ2415-AQ2415-AX2415-BE2415-BL2415</f>
        <v>0</v>
      </c>
      <c r="BT2415" s="210">
        <f>+BR2415+BS2415</f>
        <v>0</v>
      </c>
      <c r="BU2415" s="210">
        <f>+BQ2415+BT2415</f>
        <v>0</v>
      </c>
      <c r="BV2415" s="215">
        <f>R2415+X2415-AD2415</f>
        <v>0</v>
      </c>
      <c r="BW2415" s="215">
        <f>S2415+Y2415-AE2415</f>
        <v>0</v>
      </c>
      <c r="BX2415" s="216">
        <v>0</v>
      </c>
      <c r="BY2415" s="216">
        <v>0</v>
      </c>
      <c r="BZ2415" s="215">
        <f>BV2415-BX2415</f>
        <v>0</v>
      </c>
      <c r="CA2415" s="217">
        <f>BW2415-BY2415</f>
        <v>0</v>
      </c>
    </row>
    <row r="2416" spans="2:79" ht="36.75" hidden="1" customHeight="1">
      <c r="B2416" s="206">
        <v>2015</v>
      </c>
      <c r="C2416" s="207">
        <v>8320</v>
      </c>
      <c r="D2416" s="206">
        <v>9</v>
      </c>
      <c r="E2416" s="206">
        <v>5000</v>
      </c>
      <c r="F2416" s="206">
        <v>5300</v>
      </c>
      <c r="G2416" s="218">
        <v>531</v>
      </c>
      <c r="H2416" s="206">
        <v>49</v>
      </c>
      <c r="I2416" s="377" t="s">
        <v>234</v>
      </c>
      <c r="J2416" s="209">
        <v>0</v>
      </c>
      <c r="K2416" s="209">
        <v>0</v>
      </c>
      <c r="L2416" s="210">
        <f>+J2416+K2416</f>
        <v>0</v>
      </c>
      <c r="M2416" s="209">
        <v>0</v>
      </c>
      <c r="N2416" s="209">
        <v>0</v>
      </c>
      <c r="O2416" s="210">
        <f>+M2416+N2416</f>
        <v>0</v>
      </c>
      <c r="P2416" s="210">
        <f>+L2416+O2416</f>
        <v>0</v>
      </c>
      <c r="Q2416" s="246" t="s">
        <v>19</v>
      </c>
      <c r="R2416" s="307"/>
      <c r="S2416" s="378"/>
      <c r="T2416" s="213">
        <v>0</v>
      </c>
      <c r="U2416" s="213">
        <v>0</v>
      </c>
      <c r="V2416" s="213">
        <v>0</v>
      </c>
      <c r="W2416" s="213">
        <v>0</v>
      </c>
      <c r="X2416" s="213"/>
      <c r="Y2416" s="213"/>
      <c r="Z2416" s="213">
        <v>0</v>
      </c>
      <c r="AA2416" s="213">
        <v>0</v>
      </c>
      <c r="AB2416" s="213">
        <v>0</v>
      </c>
      <c r="AC2416" s="213">
        <v>0</v>
      </c>
      <c r="AD2416" s="214"/>
      <c r="AE2416" s="214"/>
      <c r="AF2416" s="209">
        <f>J2416+T2416-Z2416</f>
        <v>0</v>
      </c>
      <c r="AG2416" s="209">
        <f>K2416+U2416-AA2416</f>
        <v>0</v>
      </c>
      <c r="AH2416" s="210">
        <f>+AF2416+AG2416</f>
        <v>0</v>
      </c>
      <c r="AI2416" s="209">
        <f>M2416+V2416-AB2416</f>
        <v>0</v>
      </c>
      <c r="AJ2416" s="209">
        <f>N2416+W2416-AC2416</f>
        <v>0</v>
      </c>
      <c r="AK2416" s="210">
        <f>+AI2416+AJ2416</f>
        <v>0</v>
      </c>
      <c r="AL2416" s="210">
        <f>+AH2416+AK2416</f>
        <v>0</v>
      </c>
      <c r="AM2416" s="213">
        <v>0</v>
      </c>
      <c r="AN2416" s="213">
        <v>0</v>
      </c>
      <c r="AO2416" s="210">
        <f>+AM2416+AN2416</f>
        <v>0</v>
      </c>
      <c r="AP2416" s="213">
        <v>0</v>
      </c>
      <c r="AQ2416" s="213">
        <v>0</v>
      </c>
      <c r="AR2416" s="210">
        <f>+AP2416+AQ2416</f>
        <v>0</v>
      </c>
      <c r="AS2416" s="210">
        <f>+AO2416+AR2416</f>
        <v>0</v>
      </c>
      <c r="AT2416" s="213">
        <v>0</v>
      </c>
      <c r="AU2416" s="213">
        <v>0</v>
      </c>
      <c r="AV2416" s="210">
        <f>+AT2416+AU2416</f>
        <v>0</v>
      </c>
      <c r="AW2416" s="213">
        <v>0</v>
      </c>
      <c r="AX2416" s="213">
        <v>0</v>
      </c>
      <c r="AY2416" s="210">
        <f>+AW2416+AX2416</f>
        <v>0</v>
      </c>
      <c r="AZ2416" s="210">
        <f>+AV2416+AY2416</f>
        <v>0</v>
      </c>
      <c r="BA2416" s="213">
        <v>0</v>
      </c>
      <c r="BB2416" s="213">
        <v>0</v>
      </c>
      <c r="BC2416" s="210">
        <f>+BA2416+BB2416</f>
        <v>0</v>
      </c>
      <c r="BD2416" s="213">
        <v>0</v>
      </c>
      <c r="BE2416" s="213">
        <v>0</v>
      </c>
      <c r="BF2416" s="210">
        <f>+BD2416+BE2416</f>
        <v>0</v>
      </c>
      <c r="BG2416" s="210">
        <f>+BC2416+BF2416</f>
        <v>0</v>
      </c>
      <c r="BH2416" s="213">
        <v>0</v>
      </c>
      <c r="BI2416" s="213">
        <v>0</v>
      </c>
      <c r="BJ2416" s="210">
        <f>+BH2416+BI2416</f>
        <v>0</v>
      </c>
      <c r="BK2416" s="213">
        <v>0</v>
      </c>
      <c r="BL2416" s="213">
        <v>0</v>
      </c>
      <c r="BM2416" s="210">
        <f>+BK2416+BL2416</f>
        <v>0</v>
      </c>
      <c r="BN2416" s="210">
        <f>+BJ2416+BM2416</f>
        <v>0</v>
      </c>
      <c r="BO2416" s="209">
        <f>AF2416-AM2416-AT2416-BA2416-BH2416</f>
        <v>0</v>
      </c>
      <c r="BP2416" s="209">
        <f>AG2416-AN2416-AU2416-BB2416-BI2416</f>
        <v>0</v>
      </c>
      <c r="BQ2416" s="210">
        <f>+BO2416+BP2416</f>
        <v>0</v>
      </c>
      <c r="BR2416" s="209">
        <f>AI2416-AP2416-AW2416-BD2416-BK2416</f>
        <v>0</v>
      </c>
      <c r="BS2416" s="209">
        <f>AJ2416-AQ2416-AX2416-BE2416-BL2416</f>
        <v>0</v>
      </c>
      <c r="BT2416" s="210">
        <f>+BR2416+BS2416</f>
        <v>0</v>
      </c>
      <c r="BU2416" s="210">
        <f>+BQ2416+BT2416</f>
        <v>0</v>
      </c>
      <c r="BV2416" s="215">
        <f>R2416+X2416-AD2416</f>
        <v>0</v>
      </c>
      <c r="BW2416" s="215">
        <f>S2416+Y2416-AE2416</f>
        <v>0</v>
      </c>
      <c r="BX2416" s="216">
        <v>0</v>
      </c>
      <c r="BY2416" s="216">
        <v>0</v>
      </c>
      <c r="BZ2416" s="215">
        <f>BV2416-BX2416</f>
        <v>0</v>
      </c>
      <c r="CA2416" s="217">
        <f>BW2416-BY2416</f>
        <v>0</v>
      </c>
    </row>
    <row r="2417" spans="2:79" ht="36.75" hidden="1" customHeight="1">
      <c r="B2417" s="206">
        <v>2015</v>
      </c>
      <c r="C2417" s="207">
        <v>8320</v>
      </c>
      <c r="D2417" s="206">
        <v>9</v>
      </c>
      <c r="E2417" s="206">
        <v>5000</v>
      </c>
      <c r="F2417" s="206">
        <v>5300</v>
      </c>
      <c r="G2417" s="218">
        <v>531</v>
      </c>
      <c r="H2417" s="206">
        <v>50</v>
      </c>
      <c r="I2417" s="377" t="s">
        <v>1084</v>
      </c>
      <c r="J2417" s="209">
        <v>0</v>
      </c>
      <c r="K2417" s="209">
        <v>0</v>
      </c>
      <c r="L2417" s="210">
        <f>+J2417+K2417</f>
        <v>0</v>
      </c>
      <c r="M2417" s="209">
        <v>0</v>
      </c>
      <c r="N2417" s="209">
        <v>0</v>
      </c>
      <c r="O2417" s="210">
        <f>+M2417+N2417</f>
        <v>0</v>
      </c>
      <c r="P2417" s="210">
        <f>+L2417+O2417</f>
        <v>0</v>
      </c>
      <c r="Q2417" s="246" t="s">
        <v>19</v>
      </c>
      <c r="R2417" s="307"/>
      <c r="S2417" s="378"/>
      <c r="T2417" s="213">
        <v>0</v>
      </c>
      <c r="U2417" s="213">
        <v>0</v>
      </c>
      <c r="V2417" s="213">
        <v>0</v>
      </c>
      <c r="W2417" s="213">
        <v>0</v>
      </c>
      <c r="X2417" s="213"/>
      <c r="Y2417" s="213"/>
      <c r="Z2417" s="213">
        <v>0</v>
      </c>
      <c r="AA2417" s="213">
        <v>0</v>
      </c>
      <c r="AB2417" s="213">
        <v>0</v>
      </c>
      <c r="AC2417" s="213">
        <v>0</v>
      </c>
      <c r="AD2417" s="214"/>
      <c r="AE2417" s="214"/>
      <c r="AF2417" s="209">
        <f>J2417+T2417-Z2417</f>
        <v>0</v>
      </c>
      <c r="AG2417" s="209">
        <f>K2417+U2417-AA2417</f>
        <v>0</v>
      </c>
      <c r="AH2417" s="210">
        <f>+AF2417+AG2417</f>
        <v>0</v>
      </c>
      <c r="AI2417" s="209">
        <f>M2417+V2417-AB2417</f>
        <v>0</v>
      </c>
      <c r="AJ2417" s="209">
        <f>N2417+W2417-AC2417</f>
        <v>0</v>
      </c>
      <c r="AK2417" s="210">
        <f>+AI2417+AJ2417</f>
        <v>0</v>
      </c>
      <c r="AL2417" s="210">
        <f>+AH2417+AK2417</f>
        <v>0</v>
      </c>
      <c r="AM2417" s="213">
        <v>0</v>
      </c>
      <c r="AN2417" s="213">
        <v>0</v>
      </c>
      <c r="AO2417" s="210">
        <f>+AM2417+AN2417</f>
        <v>0</v>
      </c>
      <c r="AP2417" s="213">
        <v>0</v>
      </c>
      <c r="AQ2417" s="213">
        <v>0</v>
      </c>
      <c r="AR2417" s="210">
        <f>+AP2417+AQ2417</f>
        <v>0</v>
      </c>
      <c r="AS2417" s="210">
        <f>+AO2417+AR2417</f>
        <v>0</v>
      </c>
      <c r="AT2417" s="213">
        <v>0</v>
      </c>
      <c r="AU2417" s="213">
        <v>0</v>
      </c>
      <c r="AV2417" s="210">
        <f>+AT2417+AU2417</f>
        <v>0</v>
      </c>
      <c r="AW2417" s="213">
        <v>0</v>
      </c>
      <c r="AX2417" s="213">
        <v>0</v>
      </c>
      <c r="AY2417" s="210">
        <f>+AW2417+AX2417</f>
        <v>0</v>
      </c>
      <c r="AZ2417" s="210">
        <f>+AV2417+AY2417</f>
        <v>0</v>
      </c>
      <c r="BA2417" s="213">
        <v>0</v>
      </c>
      <c r="BB2417" s="213">
        <v>0</v>
      </c>
      <c r="BC2417" s="210">
        <f>+BA2417+BB2417</f>
        <v>0</v>
      </c>
      <c r="BD2417" s="213">
        <v>0</v>
      </c>
      <c r="BE2417" s="213">
        <v>0</v>
      </c>
      <c r="BF2417" s="210">
        <f>+BD2417+BE2417</f>
        <v>0</v>
      </c>
      <c r="BG2417" s="210">
        <f>+BC2417+BF2417</f>
        <v>0</v>
      </c>
      <c r="BH2417" s="213">
        <v>0</v>
      </c>
      <c r="BI2417" s="213">
        <v>0</v>
      </c>
      <c r="BJ2417" s="210">
        <f>+BH2417+BI2417</f>
        <v>0</v>
      </c>
      <c r="BK2417" s="213">
        <v>0</v>
      </c>
      <c r="BL2417" s="213">
        <v>0</v>
      </c>
      <c r="BM2417" s="210">
        <f>+BK2417+BL2417</f>
        <v>0</v>
      </c>
      <c r="BN2417" s="210">
        <f>+BJ2417+BM2417</f>
        <v>0</v>
      </c>
      <c r="BO2417" s="209">
        <f>AF2417-AM2417-AT2417-BA2417-BH2417</f>
        <v>0</v>
      </c>
      <c r="BP2417" s="209">
        <f>AG2417-AN2417-AU2417-BB2417-BI2417</f>
        <v>0</v>
      </c>
      <c r="BQ2417" s="210">
        <f>+BO2417+BP2417</f>
        <v>0</v>
      </c>
      <c r="BR2417" s="209">
        <f>AI2417-AP2417-AW2417-BD2417-BK2417</f>
        <v>0</v>
      </c>
      <c r="BS2417" s="209">
        <f>AJ2417-AQ2417-AX2417-BE2417-BL2417</f>
        <v>0</v>
      </c>
      <c r="BT2417" s="210">
        <f>+BR2417+BS2417</f>
        <v>0</v>
      </c>
      <c r="BU2417" s="210">
        <f>+BQ2417+BT2417</f>
        <v>0</v>
      </c>
      <c r="BV2417" s="215">
        <f>R2417+X2417-AD2417</f>
        <v>0</v>
      </c>
      <c r="BW2417" s="215">
        <f>S2417+Y2417-AE2417</f>
        <v>0</v>
      </c>
      <c r="BX2417" s="216">
        <v>0</v>
      </c>
      <c r="BY2417" s="216">
        <v>0</v>
      </c>
      <c r="BZ2417" s="215">
        <f>BV2417-BX2417</f>
        <v>0</v>
      </c>
      <c r="CA2417" s="217">
        <f>BW2417-BY2417</f>
        <v>0</v>
      </c>
    </row>
    <row r="2418" spans="2:79" ht="36.75" hidden="1" customHeight="1">
      <c r="B2418" s="206">
        <v>2015</v>
      </c>
      <c r="C2418" s="207">
        <v>8320</v>
      </c>
      <c r="D2418" s="206">
        <v>9</v>
      </c>
      <c r="E2418" s="206">
        <v>5000</v>
      </c>
      <c r="F2418" s="206">
        <v>5300</v>
      </c>
      <c r="G2418" s="218">
        <v>531</v>
      </c>
      <c r="H2418" s="206">
        <v>51</v>
      </c>
      <c r="I2418" s="377" t="s">
        <v>179</v>
      </c>
      <c r="J2418" s="209">
        <v>0</v>
      </c>
      <c r="K2418" s="209">
        <v>0</v>
      </c>
      <c r="L2418" s="210">
        <f>+J2418+K2418</f>
        <v>0</v>
      </c>
      <c r="M2418" s="209">
        <v>0</v>
      </c>
      <c r="N2418" s="209">
        <v>0</v>
      </c>
      <c r="O2418" s="210">
        <f>+M2418+N2418</f>
        <v>0</v>
      </c>
      <c r="P2418" s="210">
        <f>+L2418+O2418</f>
        <v>0</v>
      </c>
      <c r="Q2418" s="246" t="s">
        <v>19</v>
      </c>
      <c r="R2418" s="307"/>
      <c r="S2418" s="378"/>
      <c r="T2418" s="213">
        <v>0</v>
      </c>
      <c r="U2418" s="213">
        <v>0</v>
      </c>
      <c r="V2418" s="213">
        <v>0</v>
      </c>
      <c r="W2418" s="213">
        <v>0</v>
      </c>
      <c r="X2418" s="213"/>
      <c r="Y2418" s="213"/>
      <c r="Z2418" s="213">
        <v>0</v>
      </c>
      <c r="AA2418" s="213">
        <v>0</v>
      </c>
      <c r="AB2418" s="213">
        <v>0</v>
      </c>
      <c r="AC2418" s="213">
        <v>0</v>
      </c>
      <c r="AD2418" s="214"/>
      <c r="AE2418" s="214"/>
      <c r="AF2418" s="209">
        <f>J2418+T2418-Z2418</f>
        <v>0</v>
      </c>
      <c r="AG2418" s="209">
        <f>K2418+U2418-AA2418</f>
        <v>0</v>
      </c>
      <c r="AH2418" s="210">
        <f>+AF2418+AG2418</f>
        <v>0</v>
      </c>
      <c r="AI2418" s="209">
        <f>M2418+V2418-AB2418</f>
        <v>0</v>
      </c>
      <c r="AJ2418" s="209">
        <f>N2418+W2418-AC2418</f>
        <v>0</v>
      </c>
      <c r="AK2418" s="210">
        <f>+AI2418+AJ2418</f>
        <v>0</v>
      </c>
      <c r="AL2418" s="210">
        <f>+AH2418+AK2418</f>
        <v>0</v>
      </c>
      <c r="AM2418" s="213">
        <v>0</v>
      </c>
      <c r="AN2418" s="213">
        <v>0</v>
      </c>
      <c r="AO2418" s="210">
        <f>+AM2418+AN2418</f>
        <v>0</v>
      </c>
      <c r="AP2418" s="213">
        <v>0</v>
      </c>
      <c r="AQ2418" s="213">
        <v>0</v>
      </c>
      <c r="AR2418" s="210">
        <f>+AP2418+AQ2418</f>
        <v>0</v>
      </c>
      <c r="AS2418" s="210">
        <f>+AO2418+AR2418</f>
        <v>0</v>
      </c>
      <c r="AT2418" s="213">
        <v>0</v>
      </c>
      <c r="AU2418" s="213">
        <v>0</v>
      </c>
      <c r="AV2418" s="210">
        <f>+AT2418+AU2418</f>
        <v>0</v>
      </c>
      <c r="AW2418" s="213">
        <v>0</v>
      </c>
      <c r="AX2418" s="213">
        <v>0</v>
      </c>
      <c r="AY2418" s="210">
        <f>+AW2418+AX2418</f>
        <v>0</v>
      </c>
      <c r="AZ2418" s="210">
        <f>+AV2418+AY2418</f>
        <v>0</v>
      </c>
      <c r="BA2418" s="213">
        <v>0</v>
      </c>
      <c r="BB2418" s="213">
        <v>0</v>
      </c>
      <c r="BC2418" s="210">
        <f>+BA2418+BB2418</f>
        <v>0</v>
      </c>
      <c r="BD2418" s="213">
        <v>0</v>
      </c>
      <c r="BE2418" s="213">
        <v>0</v>
      </c>
      <c r="BF2418" s="210">
        <f>+BD2418+BE2418</f>
        <v>0</v>
      </c>
      <c r="BG2418" s="210">
        <f>+BC2418+BF2418</f>
        <v>0</v>
      </c>
      <c r="BH2418" s="213">
        <v>0</v>
      </c>
      <c r="BI2418" s="213">
        <v>0</v>
      </c>
      <c r="BJ2418" s="210">
        <f>+BH2418+BI2418</f>
        <v>0</v>
      </c>
      <c r="BK2418" s="213">
        <v>0</v>
      </c>
      <c r="BL2418" s="213">
        <v>0</v>
      </c>
      <c r="BM2418" s="210">
        <f>+BK2418+BL2418</f>
        <v>0</v>
      </c>
      <c r="BN2418" s="210">
        <f>+BJ2418+BM2418</f>
        <v>0</v>
      </c>
      <c r="BO2418" s="209">
        <f>AF2418-AM2418-AT2418-BA2418-BH2418</f>
        <v>0</v>
      </c>
      <c r="BP2418" s="209">
        <f>AG2418-AN2418-AU2418-BB2418-BI2418</f>
        <v>0</v>
      </c>
      <c r="BQ2418" s="210">
        <f>+BO2418+BP2418</f>
        <v>0</v>
      </c>
      <c r="BR2418" s="209">
        <f>AI2418-AP2418-AW2418-BD2418-BK2418</f>
        <v>0</v>
      </c>
      <c r="BS2418" s="209">
        <f>AJ2418-AQ2418-AX2418-BE2418-BL2418</f>
        <v>0</v>
      </c>
      <c r="BT2418" s="210">
        <f>+BR2418+BS2418</f>
        <v>0</v>
      </c>
      <c r="BU2418" s="210">
        <f>+BQ2418+BT2418</f>
        <v>0</v>
      </c>
      <c r="BV2418" s="215">
        <f>R2418+X2418-AD2418</f>
        <v>0</v>
      </c>
      <c r="BW2418" s="215">
        <f>S2418+Y2418-AE2418</f>
        <v>0</v>
      </c>
      <c r="BX2418" s="216">
        <v>0</v>
      </c>
      <c r="BY2418" s="216">
        <v>0</v>
      </c>
      <c r="BZ2418" s="215">
        <f>BV2418-BX2418</f>
        <v>0</v>
      </c>
      <c r="CA2418" s="217">
        <f>BW2418-BY2418</f>
        <v>0</v>
      </c>
    </row>
    <row r="2419" spans="2:79" ht="36.75" hidden="1" customHeight="1">
      <c r="B2419" s="206">
        <v>2015</v>
      </c>
      <c r="C2419" s="207">
        <v>8320</v>
      </c>
      <c r="D2419" s="206">
        <v>9</v>
      </c>
      <c r="E2419" s="206">
        <v>5000</v>
      </c>
      <c r="F2419" s="206">
        <v>5300</v>
      </c>
      <c r="G2419" s="218">
        <v>531</v>
      </c>
      <c r="H2419" s="206">
        <v>52</v>
      </c>
      <c r="I2419" s="377" t="s">
        <v>1083</v>
      </c>
      <c r="J2419" s="209">
        <v>0</v>
      </c>
      <c r="K2419" s="209">
        <v>0</v>
      </c>
      <c r="L2419" s="210">
        <f>+J2419+K2419</f>
        <v>0</v>
      </c>
      <c r="M2419" s="209">
        <v>0</v>
      </c>
      <c r="N2419" s="209">
        <v>0</v>
      </c>
      <c r="O2419" s="210">
        <f>+M2419+N2419</f>
        <v>0</v>
      </c>
      <c r="P2419" s="210">
        <f>+L2419+O2419</f>
        <v>0</v>
      </c>
      <c r="Q2419" s="246" t="s">
        <v>19</v>
      </c>
      <c r="R2419" s="307"/>
      <c r="S2419" s="378"/>
      <c r="T2419" s="213">
        <v>0</v>
      </c>
      <c r="U2419" s="213">
        <v>0</v>
      </c>
      <c r="V2419" s="213">
        <v>0</v>
      </c>
      <c r="W2419" s="213">
        <v>0</v>
      </c>
      <c r="X2419" s="213"/>
      <c r="Y2419" s="213"/>
      <c r="Z2419" s="213">
        <v>0</v>
      </c>
      <c r="AA2419" s="213">
        <v>0</v>
      </c>
      <c r="AB2419" s="213">
        <v>0</v>
      </c>
      <c r="AC2419" s="213">
        <v>0</v>
      </c>
      <c r="AD2419" s="214"/>
      <c r="AE2419" s="214"/>
      <c r="AF2419" s="209">
        <f>J2419+T2419-Z2419</f>
        <v>0</v>
      </c>
      <c r="AG2419" s="209">
        <f>K2419+U2419-AA2419</f>
        <v>0</v>
      </c>
      <c r="AH2419" s="210">
        <f>+AF2419+AG2419</f>
        <v>0</v>
      </c>
      <c r="AI2419" s="209">
        <f>M2419+V2419-AB2419</f>
        <v>0</v>
      </c>
      <c r="AJ2419" s="209">
        <f>N2419+W2419-AC2419</f>
        <v>0</v>
      </c>
      <c r="AK2419" s="210">
        <f>+AI2419+AJ2419</f>
        <v>0</v>
      </c>
      <c r="AL2419" s="210">
        <f>+AH2419+AK2419</f>
        <v>0</v>
      </c>
      <c r="AM2419" s="213">
        <v>0</v>
      </c>
      <c r="AN2419" s="213">
        <v>0</v>
      </c>
      <c r="AO2419" s="210">
        <f>+AM2419+AN2419</f>
        <v>0</v>
      </c>
      <c r="AP2419" s="213">
        <v>0</v>
      </c>
      <c r="AQ2419" s="213">
        <v>0</v>
      </c>
      <c r="AR2419" s="210">
        <f>+AP2419+AQ2419</f>
        <v>0</v>
      </c>
      <c r="AS2419" s="210">
        <f>+AO2419+AR2419</f>
        <v>0</v>
      </c>
      <c r="AT2419" s="213">
        <v>0</v>
      </c>
      <c r="AU2419" s="213">
        <v>0</v>
      </c>
      <c r="AV2419" s="210">
        <f>+AT2419+AU2419</f>
        <v>0</v>
      </c>
      <c r="AW2419" s="213">
        <v>0</v>
      </c>
      <c r="AX2419" s="213">
        <v>0</v>
      </c>
      <c r="AY2419" s="210">
        <f>+AW2419+AX2419</f>
        <v>0</v>
      </c>
      <c r="AZ2419" s="210">
        <f>+AV2419+AY2419</f>
        <v>0</v>
      </c>
      <c r="BA2419" s="213">
        <v>0</v>
      </c>
      <c r="BB2419" s="213">
        <v>0</v>
      </c>
      <c r="BC2419" s="210">
        <f>+BA2419+BB2419</f>
        <v>0</v>
      </c>
      <c r="BD2419" s="213">
        <v>0</v>
      </c>
      <c r="BE2419" s="213">
        <v>0</v>
      </c>
      <c r="BF2419" s="210">
        <f>+BD2419+BE2419</f>
        <v>0</v>
      </c>
      <c r="BG2419" s="210">
        <f>+BC2419+BF2419</f>
        <v>0</v>
      </c>
      <c r="BH2419" s="213">
        <v>0</v>
      </c>
      <c r="BI2419" s="213">
        <v>0</v>
      </c>
      <c r="BJ2419" s="210">
        <f>+BH2419+BI2419</f>
        <v>0</v>
      </c>
      <c r="BK2419" s="213">
        <v>0</v>
      </c>
      <c r="BL2419" s="213">
        <v>0</v>
      </c>
      <c r="BM2419" s="210">
        <f>+BK2419+BL2419</f>
        <v>0</v>
      </c>
      <c r="BN2419" s="210">
        <f>+BJ2419+BM2419</f>
        <v>0</v>
      </c>
      <c r="BO2419" s="209">
        <f>AF2419-AM2419-AT2419-BA2419-BH2419</f>
        <v>0</v>
      </c>
      <c r="BP2419" s="209">
        <f>AG2419-AN2419-AU2419-BB2419-BI2419</f>
        <v>0</v>
      </c>
      <c r="BQ2419" s="210">
        <f>+BO2419+BP2419</f>
        <v>0</v>
      </c>
      <c r="BR2419" s="209">
        <f>AI2419-AP2419-AW2419-BD2419-BK2419</f>
        <v>0</v>
      </c>
      <c r="BS2419" s="209">
        <f>AJ2419-AQ2419-AX2419-BE2419-BL2419</f>
        <v>0</v>
      </c>
      <c r="BT2419" s="210">
        <f>+BR2419+BS2419</f>
        <v>0</v>
      </c>
      <c r="BU2419" s="210">
        <f>+BQ2419+BT2419</f>
        <v>0</v>
      </c>
      <c r="BV2419" s="215">
        <f>R2419+X2419-AD2419</f>
        <v>0</v>
      </c>
      <c r="BW2419" s="215">
        <f>S2419+Y2419-AE2419</f>
        <v>0</v>
      </c>
      <c r="BX2419" s="216">
        <v>0</v>
      </c>
      <c r="BY2419" s="216">
        <v>0</v>
      </c>
      <c r="BZ2419" s="215">
        <f>BV2419-BX2419</f>
        <v>0</v>
      </c>
      <c r="CA2419" s="217">
        <f>BW2419-BY2419</f>
        <v>0</v>
      </c>
    </row>
    <row r="2420" spans="2:79" ht="36.75" hidden="1" customHeight="1">
      <c r="B2420" s="206">
        <v>2015</v>
      </c>
      <c r="C2420" s="207">
        <v>8320</v>
      </c>
      <c r="D2420" s="206">
        <v>9</v>
      </c>
      <c r="E2420" s="206">
        <v>5000</v>
      </c>
      <c r="F2420" s="206">
        <v>5300</v>
      </c>
      <c r="G2420" s="218">
        <v>531</v>
      </c>
      <c r="H2420" s="206">
        <v>53</v>
      </c>
      <c r="I2420" s="377" t="s">
        <v>1082</v>
      </c>
      <c r="J2420" s="209">
        <v>0</v>
      </c>
      <c r="K2420" s="209">
        <v>0</v>
      </c>
      <c r="L2420" s="210">
        <f>+J2420+K2420</f>
        <v>0</v>
      </c>
      <c r="M2420" s="209">
        <v>0</v>
      </c>
      <c r="N2420" s="209">
        <v>0</v>
      </c>
      <c r="O2420" s="210">
        <f>+M2420+N2420</f>
        <v>0</v>
      </c>
      <c r="P2420" s="210">
        <f>+L2420+O2420</f>
        <v>0</v>
      </c>
      <c r="Q2420" s="246" t="s">
        <v>19</v>
      </c>
      <c r="R2420" s="307"/>
      <c r="S2420" s="378"/>
      <c r="T2420" s="213">
        <v>0</v>
      </c>
      <c r="U2420" s="213">
        <v>0</v>
      </c>
      <c r="V2420" s="213">
        <v>0</v>
      </c>
      <c r="W2420" s="213">
        <v>0</v>
      </c>
      <c r="X2420" s="213"/>
      <c r="Y2420" s="213"/>
      <c r="Z2420" s="213">
        <v>0</v>
      </c>
      <c r="AA2420" s="213">
        <v>0</v>
      </c>
      <c r="AB2420" s="213">
        <v>0</v>
      </c>
      <c r="AC2420" s="213">
        <v>0</v>
      </c>
      <c r="AD2420" s="214"/>
      <c r="AE2420" s="214"/>
      <c r="AF2420" s="209">
        <f>J2420+T2420-Z2420</f>
        <v>0</v>
      </c>
      <c r="AG2420" s="209">
        <f>K2420+U2420-AA2420</f>
        <v>0</v>
      </c>
      <c r="AH2420" s="210">
        <f>+AF2420+AG2420</f>
        <v>0</v>
      </c>
      <c r="AI2420" s="209">
        <f>M2420+V2420-AB2420</f>
        <v>0</v>
      </c>
      <c r="AJ2420" s="209">
        <f>N2420+W2420-AC2420</f>
        <v>0</v>
      </c>
      <c r="AK2420" s="210">
        <f>+AI2420+AJ2420</f>
        <v>0</v>
      </c>
      <c r="AL2420" s="210">
        <f>+AH2420+AK2420</f>
        <v>0</v>
      </c>
      <c r="AM2420" s="213">
        <v>0</v>
      </c>
      <c r="AN2420" s="213">
        <v>0</v>
      </c>
      <c r="AO2420" s="210">
        <f>+AM2420+AN2420</f>
        <v>0</v>
      </c>
      <c r="AP2420" s="213">
        <v>0</v>
      </c>
      <c r="AQ2420" s="213">
        <v>0</v>
      </c>
      <c r="AR2420" s="210">
        <f>+AP2420+AQ2420</f>
        <v>0</v>
      </c>
      <c r="AS2420" s="210">
        <f>+AO2420+AR2420</f>
        <v>0</v>
      </c>
      <c r="AT2420" s="213">
        <v>0</v>
      </c>
      <c r="AU2420" s="213">
        <v>0</v>
      </c>
      <c r="AV2420" s="210">
        <f>+AT2420+AU2420</f>
        <v>0</v>
      </c>
      <c r="AW2420" s="213">
        <v>0</v>
      </c>
      <c r="AX2420" s="213">
        <v>0</v>
      </c>
      <c r="AY2420" s="210">
        <f>+AW2420+AX2420</f>
        <v>0</v>
      </c>
      <c r="AZ2420" s="210">
        <f>+AV2420+AY2420</f>
        <v>0</v>
      </c>
      <c r="BA2420" s="213">
        <v>0</v>
      </c>
      <c r="BB2420" s="213">
        <v>0</v>
      </c>
      <c r="BC2420" s="210">
        <f>+BA2420+BB2420</f>
        <v>0</v>
      </c>
      <c r="BD2420" s="213">
        <v>0</v>
      </c>
      <c r="BE2420" s="213">
        <v>0</v>
      </c>
      <c r="BF2420" s="210">
        <f>+BD2420+BE2420</f>
        <v>0</v>
      </c>
      <c r="BG2420" s="210">
        <f>+BC2420+BF2420</f>
        <v>0</v>
      </c>
      <c r="BH2420" s="213">
        <v>0</v>
      </c>
      <c r="BI2420" s="213">
        <v>0</v>
      </c>
      <c r="BJ2420" s="210">
        <f>+BH2420+BI2420</f>
        <v>0</v>
      </c>
      <c r="BK2420" s="213">
        <v>0</v>
      </c>
      <c r="BL2420" s="213">
        <v>0</v>
      </c>
      <c r="BM2420" s="210">
        <f>+BK2420+BL2420</f>
        <v>0</v>
      </c>
      <c r="BN2420" s="210">
        <f>+BJ2420+BM2420</f>
        <v>0</v>
      </c>
      <c r="BO2420" s="209">
        <f>AF2420-AM2420-AT2420-BA2420-BH2420</f>
        <v>0</v>
      </c>
      <c r="BP2420" s="209">
        <f>AG2420-AN2420-AU2420-BB2420-BI2420</f>
        <v>0</v>
      </c>
      <c r="BQ2420" s="210">
        <f>+BO2420+BP2420</f>
        <v>0</v>
      </c>
      <c r="BR2420" s="209">
        <f>AI2420-AP2420-AW2420-BD2420-BK2420</f>
        <v>0</v>
      </c>
      <c r="BS2420" s="209">
        <f>AJ2420-AQ2420-AX2420-BE2420-BL2420</f>
        <v>0</v>
      </c>
      <c r="BT2420" s="210">
        <f>+BR2420+BS2420</f>
        <v>0</v>
      </c>
      <c r="BU2420" s="210">
        <f>+BQ2420+BT2420</f>
        <v>0</v>
      </c>
      <c r="BV2420" s="215">
        <f>R2420+X2420-AD2420</f>
        <v>0</v>
      </c>
      <c r="BW2420" s="215">
        <f>S2420+Y2420-AE2420</f>
        <v>0</v>
      </c>
      <c r="BX2420" s="216">
        <v>0</v>
      </c>
      <c r="BY2420" s="216">
        <v>0</v>
      </c>
      <c r="BZ2420" s="215">
        <f>BV2420-BX2420</f>
        <v>0</v>
      </c>
      <c r="CA2420" s="217">
        <f>BW2420-BY2420</f>
        <v>0</v>
      </c>
    </row>
    <row r="2421" spans="2:79" ht="36.75" hidden="1" customHeight="1">
      <c r="B2421" s="206">
        <v>2015</v>
      </c>
      <c r="C2421" s="207">
        <v>8320</v>
      </c>
      <c r="D2421" s="206">
        <v>9</v>
      </c>
      <c r="E2421" s="206">
        <v>5000</v>
      </c>
      <c r="F2421" s="206">
        <v>5300</v>
      </c>
      <c r="G2421" s="218">
        <v>531</v>
      </c>
      <c r="H2421" s="206">
        <v>54</v>
      </c>
      <c r="I2421" s="377" t="s">
        <v>116</v>
      </c>
      <c r="J2421" s="209">
        <v>0</v>
      </c>
      <c r="K2421" s="209">
        <v>0</v>
      </c>
      <c r="L2421" s="210">
        <f>+J2421+K2421</f>
        <v>0</v>
      </c>
      <c r="M2421" s="209">
        <v>0</v>
      </c>
      <c r="N2421" s="209">
        <v>0</v>
      </c>
      <c r="O2421" s="210">
        <f>+M2421+N2421</f>
        <v>0</v>
      </c>
      <c r="P2421" s="210">
        <f>+L2421+O2421</f>
        <v>0</v>
      </c>
      <c r="Q2421" s="246" t="s">
        <v>19</v>
      </c>
      <c r="R2421" s="307"/>
      <c r="S2421" s="378"/>
      <c r="T2421" s="213">
        <v>0</v>
      </c>
      <c r="U2421" s="213">
        <v>0</v>
      </c>
      <c r="V2421" s="213">
        <v>0</v>
      </c>
      <c r="W2421" s="213">
        <v>0</v>
      </c>
      <c r="X2421" s="213"/>
      <c r="Y2421" s="213"/>
      <c r="Z2421" s="213">
        <v>0</v>
      </c>
      <c r="AA2421" s="213">
        <v>0</v>
      </c>
      <c r="AB2421" s="213">
        <v>0</v>
      </c>
      <c r="AC2421" s="213">
        <v>0</v>
      </c>
      <c r="AD2421" s="214"/>
      <c r="AE2421" s="214"/>
      <c r="AF2421" s="209">
        <f>J2421+T2421-Z2421</f>
        <v>0</v>
      </c>
      <c r="AG2421" s="209">
        <f>K2421+U2421-AA2421</f>
        <v>0</v>
      </c>
      <c r="AH2421" s="210">
        <f>+AF2421+AG2421</f>
        <v>0</v>
      </c>
      <c r="AI2421" s="209">
        <f>M2421+V2421-AB2421</f>
        <v>0</v>
      </c>
      <c r="AJ2421" s="209">
        <f>N2421+W2421-AC2421</f>
        <v>0</v>
      </c>
      <c r="AK2421" s="210">
        <f>+AI2421+AJ2421</f>
        <v>0</v>
      </c>
      <c r="AL2421" s="210">
        <f>+AH2421+AK2421</f>
        <v>0</v>
      </c>
      <c r="AM2421" s="213">
        <v>0</v>
      </c>
      <c r="AN2421" s="213">
        <v>0</v>
      </c>
      <c r="AO2421" s="210">
        <f>+AM2421+AN2421</f>
        <v>0</v>
      </c>
      <c r="AP2421" s="213">
        <v>0</v>
      </c>
      <c r="AQ2421" s="213">
        <v>0</v>
      </c>
      <c r="AR2421" s="210">
        <f>+AP2421+AQ2421</f>
        <v>0</v>
      </c>
      <c r="AS2421" s="210">
        <f>+AO2421+AR2421</f>
        <v>0</v>
      </c>
      <c r="AT2421" s="213">
        <v>0</v>
      </c>
      <c r="AU2421" s="213">
        <v>0</v>
      </c>
      <c r="AV2421" s="210">
        <f>+AT2421+AU2421</f>
        <v>0</v>
      </c>
      <c r="AW2421" s="213">
        <v>0</v>
      </c>
      <c r="AX2421" s="213">
        <v>0</v>
      </c>
      <c r="AY2421" s="210">
        <f>+AW2421+AX2421</f>
        <v>0</v>
      </c>
      <c r="AZ2421" s="210">
        <f>+AV2421+AY2421</f>
        <v>0</v>
      </c>
      <c r="BA2421" s="213">
        <v>0</v>
      </c>
      <c r="BB2421" s="213">
        <v>0</v>
      </c>
      <c r="BC2421" s="210">
        <f>+BA2421+BB2421</f>
        <v>0</v>
      </c>
      <c r="BD2421" s="213">
        <v>0</v>
      </c>
      <c r="BE2421" s="213">
        <v>0</v>
      </c>
      <c r="BF2421" s="210">
        <f>+BD2421+BE2421</f>
        <v>0</v>
      </c>
      <c r="BG2421" s="210">
        <f>+BC2421+BF2421</f>
        <v>0</v>
      </c>
      <c r="BH2421" s="213">
        <v>0</v>
      </c>
      <c r="BI2421" s="213">
        <v>0</v>
      </c>
      <c r="BJ2421" s="210">
        <f>+BH2421+BI2421</f>
        <v>0</v>
      </c>
      <c r="BK2421" s="213">
        <v>0</v>
      </c>
      <c r="BL2421" s="213">
        <v>0</v>
      </c>
      <c r="BM2421" s="210">
        <f>+BK2421+BL2421</f>
        <v>0</v>
      </c>
      <c r="BN2421" s="210">
        <f>+BJ2421+BM2421</f>
        <v>0</v>
      </c>
      <c r="BO2421" s="209">
        <f>AF2421-AM2421-AT2421-BA2421-BH2421</f>
        <v>0</v>
      </c>
      <c r="BP2421" s="209">
        <f>AG2421-AN2421-AU2421-BB2421-BI2421</f>
        <v>0</v>
      </c>
      <c r="BQ2421" s="210">
        <f>+BO2421+BP2421</f>
        <v>0</v>
      </c>
      <c r="BR2421" s="209">
        <f>AI2421-AP2421-AW2421-BD2421-BK2421</f>
        <v>0</v>
      </c>
      <c r="BS2421" s="209">
        <f>AJ2421-AQ2421-AX2421-BE2421-BL2421</f>
        <v>0</v>
      </c>
      <c r="BT2421" s="210">
        <f>+BR2421+BS2421</f>
        <v>0</v>
      </c>
      <c r="BU2421" s="210">
        <f>+BQ2421+BT2421</f>
        <v>0</v>
      </c>
      <c r="BV2421" s="215">
        <f>R2421+X2421-AD2421</f>
        <v>0</v>
      </c>
      <c r="BW2421" s="215">
        <f>S2421+Y2421-AE2421</f>
        <v>0</v>
      </c>
      <c r="BX2421" s="216">
        <v>0</v>
      </c>
      <c r="BY2421" s="216">
        <v>0</v>
      </c>
      <c r="BZ2421" s="215">
        <f>BV2421-BX2421</f>
        <v>0</v>
      </c>
      <c r="CA2421" s="217">
        <f>BW2421-BY2421</f>
        <v>0</v>
      </c>
    </row>
    <row r="2422" spans="2:79" ht="36.75" hidden="1" customHeight="1">
      <c r="B2422" s="206">
        <v>2015</v>
      </c>
      <c r="C2422" s="207">
        <v>8320</v>
      </c>
      <c r="D2422" s="206">
        <v>9</v>
      </c>
      <c r="E2422" s="206">
        <v>5000</v>
      </c>
      <c r="F2422" s="206">
        <v>5300</v>
      </c>
      <c r="G2422" s="218">
        <v>531</v>
      </c>
      <c r="H2422" s="206">
        <v>55</v>
      </c>
      <c r="I2422" s="377" t="s">
        <v>1081</v>
      </c>
      <c r="J2422" s="209">
        <v>0</v>
      </c>
      <c r="K2422" s="209">
        <v>0</v>
      </c>
      <c r="L2422" s="210">
        <f>+J2422+K2422</f>
        <v>0</v>
      </c>
      <c r="M2422" s="209">
        <v>0</v>
      </c>
      <c r="N2422" s="209">
        <v>0</v>
      </c>
      <c r="O2422" s="210">
        <f>+M2422+N2422</f>
        <v>0</v>
      </c>
      <c r="P2422" s="210">
        <f>+L2422+O2422</f>
        <v>0</v>
      </c>
      <c r="Q2422" s="246" t="s">
        <v>19</v>
      </c>
      <c r="R2422" s="307"/>
      <c r="S2422" s="378"/>
      <c r="T2422" s="213">
        <v>0</v>
      </c>
      <c r="U2422" s="213">
        <v>0</v>
      </c>
      <c r="V2422" s="213">
        <v>0</v>
      </c>
      <c r="W2422" s="213">
        <v>0</v>
      </c>
      <c r="X2422" s="213"/>
      <c r="Y2422" s="213"/>
      <c r="Z2422" s="213">
        <v>0</v>
      </c>
      <c r="AA2422" s="213">
        <v>0</v>
      </c>
      <c r="AB2422" s="213">
        <v>0</v>
      </c>
      <c r="AC2422" s="213">
        <v>0</v>
      </c>
      <c r="AD2422" s="214"/>
      <c r="AE2422" s="214"/>
      <c r="AF2422" s="209">
        <f>J2422+T2422-Z2422</f>
        <v>0</v>
      </c>
      <c r="AG2422" s="209">
        <f>K2422+U2422-AA2422</f>
        <v>0</v>
      </c>
      <c r="AH2422" s="210">
        <f>+AF2422+AG2422</f>
        <v>0</v>
      </c>
      <c r="AI2422" s="209">
        <f>M2422+V2422-AB2422</f>
        <v>0</v>
      </c>
      <c r="AJ2422" s="209">
        <f>N2422+W2422-AC2422</f>
        <v>0</v>
      </c>
      <c r="AK2422" s="210">
        <f>+AI2422+AJ2422</f>
        <v>0</v>
      </c>
      <c r="AL2422" s="210">
        <f>+AH2422+AK2422</f>
        <v>0</v>
      </c>
      <c r="AM2422" s="213">
        <v>0</v>
      </c>
      <c r="AN2422" s="213">
        <v>0</v>
      </c>
      <c r="AO2422" s="210">
        <f>+AM2422+AN2422</f>
        <v>0</v>
      </c>
      <c r="AP2422" s="213">
        <v>0</v>
      </c>
      <c r="AQ2422" s="213">
        <v>0</v>
      </c>
      <c r="AR2422" s="210">
        <f>+AP2422+AQ2422</f>
        <v>0</v>
      </c>
      <c r="AS2422" s="210">
        <f>+AO2422+AR2422</f>
        <v>0</v>
      </c>
      <c r="AT2422" s="213">
        <v>0</v>
      </c>
      <c r="AU2422" s="213">
        <v>0</v>
      </c>
      <c r="AV2422" s="210">
        <f>+AT2422+AU2422</f>
        <v>0</v>
      </c>
      <c r="AW2422" s="213">
        <v>0</v>
      </c>
      <c r="AX2422" s="213">
        <v>0</v>
      </c>
      <c r="AY2422" s="210">
        <f>+AW2422+AX2422</f>
        <v>0</v>
      </c>
      <c r="AZ2422" s="210">
        <f>+AV2422+AY2422</f>
        <v>0</v>
      </c>
      <c r="BA2422" s="213">
        <v>0</v>
      </c>
      <c r="BB2422" s="213">
        <v>0</v>
      </c>
      <c r="BC2422" s="210">
        <f>+BA2422+BB2422</f>
        <v>0</v>
      </c>
      <c r="BD2422" s="213">
        <v>0</v>
      </c>
      <c r="BE2422" s="213">
        <v>0</v>
      </c>
      <c r="BF2422" s="210">
        <f>+BD2422+BE2422</f>
        <v>0</v>
      </c>
      <c r="BG2422" s="210">
        <f>+BC2422+BF2422</f>
        <v>0</v>
      </c>
      <c r="BH2422" s="213">
        <v>0</v>
      </c>
      <c r="BI2422" s="213">
        <v>0</v>
      </c>
      <c r="BJ2422" s="210">
        <f>+BH2422+BI2422</f>
        <v>0</v>
      </c>
      <c r="BK2422" s="213">
        <v>0</v>
      </c>
      <c r="BL2422" s="213">
        <v>0</v>
      </c>
      <c r="BM2422" s="210">
        <f>+BK2422+BL2422</f>
        <v>0</v>
      </c>
      <c r="BN2422" s="210">
        <f>+BJ2422+BM2422</f>
        <v>0</v>
      </c>
      <c r="BO2422" s="209">
        <f>AF2422-AM2422-AT2422-BA2422-BH2422</f>
        <v>0</v>
      </c>
      <c r="BP2422" s="209">
        <f>AG2422-AN2422-AU2422-BB2422-BI2422</f>
        <v>0</v>
      </c>
      <c r="BQ2422" s="210">
        <f>+BO2422+BP2422</f>
        <v>0</v>
      </c>
      <c r="BR2422" s="209">
        <f>AI2422-AP2422-AW2422-BD2422-BK2422</f>
        <v>0</v>
      </c>
      <c r="BS2422" s="209">
        <f>AJ2422-AQ2422-AX2422-BE2422-BL2422</f>
        <v>0</v>
      </c>
      <c r="BT2422" s="210">
        <f>+BR2422+BS2422</f>
        <v>0</v>
      </c>
      <c r="BU2422" s="210">
        <f>+BQ2422+BT2422</f>
        <v>0</v>
      </c>
      <c r="BV2422" s="215">
        <f>R2422+X2422-AD2422</f>
        <v>0</v>
      </c>
      <c r="BW2422" s="215">
        <f>S2422+Y2422-AE2422</f>
        <v>0</v>
      </c>
      <c r="BX2422" s="216">
        <v>0</v>
      </c>
      <c r="BY2422" s="216">
        <v>0</v>
      </c>
      <c r="BZ2422" s="215">
        <f>BV2422-BX2422</f>
        <v>0</v>
      </c>
      <c r="CA2422" s="217">
        <f>BW2422-BY2422</f>
        <v>0</v>
      </c>
    </row>
    <row r="2423" spans="2:79" ht="36.75" hidden="1" customHeight="1">
      <c r="B2423" s="206">
        <v>2015</v>
      </c>
      <c r="C2423" s="207">
        <v>8320</v>
      </c>
      <c r="D2423" s="206">
        <v>9</v>
      </c>
      <c r="E2423" s="206">
        <v>5000</v>
      </c>
      <c r="F2423" s="206">
        <v>5300</v>
      </c>
      <c r="G2423" s="218">
        <v>531</v>
      </c>
      <c r="H2423" s="206">
        <v>56</v>
      </c>
      <c r="I2423" s="377" t="s">
        <v>1080</v>
      </c>
      <c r="J2423" s="209">
        <v>0</v>
      </c>
      <c r="K2423" s="209">
        <v>0</v>
      </c>
      <c r="L2423" s="210">
        <f>+J2423+K2423</f>
        <v>0</v>
      </c>
      <c r="M2423" s="209">
        <v>0</v>
      </c>
      <c r="N2423" s="209">
        <v>0</v>
      </c>
      <c r="O2423" s="210">
        <f>+M2423+N2423</f>
        <v>0</v>
      </c>
      <c r="P2423" s="210">
        <f>+L2423+O2423</f>
        <v>0</v>
      </c>
      <c r="Q2423" s="246" t="s">
        <v>19</v>
      </c>
      <c r="R2423" s="307"/>
      <c r="S2423" s="378"/>
      <c r="T2423" s="213">
        <v>0</v>
      </c>
      <c r="U2423" s="213">
        <v>0</v>
      </c>
      <c r="V2423" s="213">
        <v>0</v>
      </c>
      <c r="W2423" s="213">
        <v>0</v>
      </c>
      <c r="X2423" s="213"/>
      <c r="Y2423" s="213"/>
      <c r="Z2423" s="213">
        <v>0</v>
      </c>
      <c r="AA2423" s="213">
        <v>0</v>
      </c>
      <c r="AB2423" s="213">
        <v>0</v>
      </c>
      <c r="AC2423" s="213">
        <v>0</v>
      </c>
      <c r="AD2423" s="214"/>
      <c r="AE2423" s="214"/>
      <c r="AF2423" s="209">
        <f>J2423+T2423-Z2423</f>
        <v>0</v>
      </c>
      <c r="AG2423" s="209">
        <f>K2423+U2423-AA2423</f>
        <v>0</v>
      </c>
      <c r="AH2423" s="210">
        <f>+AF2423+AG2423</f>
        <v>0</v>
      </c>
      <c r="AI2423" s="209">
        <f>M2423+V2423-AB2423</f>
        <v>0</v>
      </c>
      <c r="AJ2423" s="209">
        <f>N2423+W2423-AC2423</f>
        <v>0</v>
      </c>
      <c r="AK2423" s="210">
        <f>+AI2423+AJ2423</f>
        <v>0</v>
      </c>
      <c r="AL2423" s="210">
        <f>+AH2423+AK2423</f>
        <v>0</v>
      </c>
      <c r="AM2423" s="213">
        <v>0</v>
      </c>
      <c r="AN2423" s="213">
        <v>0</v>
      </c>
      <c r="AO2423" s="210">
        <f>+AM2423+AN2423</f>
        <v>0</v>
      </c>
      <c r="AP2423" s="213">
        <v>0</v>
      </c>
      <c r="AQ2423" s="213">
        <v>0</v>
      </c>
      <c r="AR2423" s="210">
        <f>+AP2423+AQ2423</f>
        <v>0</v>
      </c>
      <c r="AS2423" s="210">
        <f>+AO2423+AR2423</f>
        <v>0</v>
      </c>
      <c r="AT2423" s="213">
        <v>0</v>
      </c>
      <c r="AU2423" s="213">
        <v>0</v>
      </c>
      <c r="AV2423" s="210">
        <f>+AT2423+AU2423</f>
        <v>0</v>
      </c>
      <c r="AW2423" s="213">
        <v>0</v>
      </c>
      <c r="AX2423" s="213">
        <v>0</v>
      </c>
      <c r="AY2423" s="210">
        <f>+AW2423+AX2423</f>
        <v>0</v>
      </c>
      <c r="AZ2423" s="210">
        <f>+AV2423+AY2423</f>
        <v>0</v>
      </c>
      <c r="BA2423" s="213">
        <v>0</v>
      </c>
      <c r="BB2423" s="213">
        <v>0</v>
      </c>
      <c r="BC2423" s="210">
        <f>+BA2423+BB2423</f>
        <v>0</v>
      </c>
      <c r="BD2423" s="213">
        <v>0</v>
      </c>
      <c r="BE2423" s="213">
        <v>0</v>
      </c>
      <c r="BF2423" s="210">
        <f>+BD2423+BE2423</f>
        <v>0</v>
      </c>
      <c r="BG2423" s="210">
        <f>+BC2423+BF2423</f>
        <v>0</v>
      </c>
      <c r="BH2423" s="213">
        <v>0</v>
      </c>
      <c r="BI2423" s="213">
        <v>0</v>
      </c>
      <c r="BJ2423" s="210">
        <f>+BH2423+BI2423</f>
        <v>0</v>
      </c>
      <c r="BK2423" s="213">
        <v>0</v>
      </c>
      <c r="BL2423" s="213">
        <v>0</v>
      </c>
      <c r="BM2423" s="210">
        <f>+BK2423+BL2423</f>
        <v>0</v>
      </c>
      <c r="BN2423" s="210">
        <f>+BJ2423+BM2423</f>
        <v>0</v>
      </c>
      <c r="BO2423" s="209">
        <f>AF2423-AM2423-AT2423-BA2423-BH2423</f>
        <v>0</v>
      </c>
      <c r="BP2423" s="209">
        <f>AG2423-AN2423-AU2423-BB2423-BI2423</f>
        <v>0</v>
      </c>
      <c r="BQ2423" s="210">
        <f>+BO2423+BP2423</f>
        <v>0</v>
      </c>
      <c r="BR2423" s="209">
        <f>AI2423-AP2423-AW2423-BD2423-BK2423</f>
        <v>0</v>
      </c>
      <c r="BS2423" s="209">
        <f>AJ2423-AQ2423-AX2423-BE2423-BL2423</f>
        <v>0</v>
      </c>
      <c r="BT2423" s="210">
        <f>+BR2423+BS2423</f>
        <v>0</v>
      </c>
      <c r="BU2423" s="210">
        <f>+BQ2423+BT2423</f>
        <v>0</v>
      </c>
      <c r="BV2423" s="215">
        <f>R2423+X2423-AD2423</f>
        <v>0</v>
      </c>
      <c r="BW2423" s="215">
        <f>S2423+Y2423-AE2423</f>
        <v>0</v>
      </c>
      <c r="BX2423" s="216">
        <v>0</v>
      </c>
      <c r="BY2423" s="216">
        <v>0</v>
      </c>
      <c r="BZ2423" s="215">
        <f>BV2423-BX2423</f>
        <v>0</v>
      </c>
      <c r="CA2423" s="217">
        <f>BW2423-BY2423</f>
        <v>0</v>
      </c>
    </row>
    <row r="2424" spans="2:79" ht="36.75" hidden="1" customHeight="1">
      <c r="B2424" s="206">
        <v>2015</v>
      </c>
      <c r="C2424" s="207">
        <v>8320</v>
      </c>
      <c r="D2424" s="206">
        <v>9</v>
      </c>
      <c r="E2424" s="206">
        <v>5000</v>
      </c>
      <c r="F2424" s="206">
        <v>5300</v>
      </c>
      <c r="G2424" s="218">
        <v>531</v>
      </c>
      <c r="H2424" s="206">
        <v>57</v>
      </c>
      <c r="I2424" s="377" t="s">
        <v>1079</v>
      </c>
      <c r="J2424" s="209">
        <v>0</v>
      </c>
      <c r="K2424" s="209">
        <v>0</v>
      </c>
      <c r="L2424" s="210">
        <f>+J2424+K2424</f>
        <v>0</v>
      </c>
      <c r="M2424" s="209">
        <v>0</v>
      </c>
      <c r="N2424" s="209">
        <v>0</v>
      </c>
      <c r="O2424" s="210">
        <f>+M2424+N2424</f>
        <v>0</v>
      </c>
      <c r="P2424" s="210">
        <f>+L2424+O2424</f>
        <v>0</v>
      </c>
      <c r="Q2424" s="246" t="s">
        <v>19</v>
      </c>
      <c r="R2424" s="307"/>
      <c r="S2424" s="378"/>
      <c r="T2424" s="213">
        <v>0</v>
      </c>
      <c r="U2424" s="213">
        <v>0</v>
      </c>
      <c r="V2424" s="213">
        <v>0</v>
      </c>
      <c r="W2424" s="213">
        <v>0</v>
      </c>
      <c r="X2424" s="213"/>
      <c r="Y2424" s="213"/>
      <c r="Z2424" s="213">
        <v>0</v>
      </c>
      <c r="AA2424" s="213">
        <v>0</v>
      </c>
      <c r="AB2424" s="213">
        <v>0</v>
      </c>
      <c r="AC2424" s="213">
        <v>0</v>
      </c>
      <c r="AD2424" s="214"/>
      <c r="AE2424" s="214"/>
      <c r="AF2424" s="209">
        <f>J2424+T2424-Z2424</f>
        <v>0</v>
      </c>
      <c r="AG2424" s="209">
        <f>K2424+U2424-AA2424</f>
        <v>0</v>
      </c>
      <c r="AH2424" s="210">
        <f>+AF2424+AG2424</f>
        <v>0</v>
      </c>
      <c r="AI2424" s="209">
        <f>M2424+V2424-AB2424</f>
        <v>0</v>
      </c>
      <c r="AJ2424" s="209">
        <f>N2424+W2424-AC2424</f>
        <v>0</v>
      </c>
      <c r="AK2424" s="210">
        <f>+AI2424+AJ2424</f>
        <v>0</v>
      </c>
      <c r="AL2424" s="210">
        <f>+AH2424+AK2424</f>
        <v>0</v>
      </c>
      <c r="AM2424" s="213">
        <v>0</v>
      </c>
      <c r="AN2424" s="213">
        <v>0</v>
      </c>
      <c r="AO2424" s="210">
        <f>+AM2424+AN2424</f>
        <v>0</v>
      </c>
      <c r="AP2424" s="213">
        <v>0</v>
      </c>
      <c r="AQ2424" s="213">
        <v>0</v>
      </c>
      <c r="AR2424" s="210">
        <f>+AP2424+AQ2424</f>
        <v>0</v>
      </c>
      <c r="AS2424" s="210">
        <f>+AO2424+AR2424</f>
        <v>0</v>
      </c>
      <c r="AT2424" s="213">
        <v>0</v>
      </c>
      <c r="AU2424" s="213">
        <v>0</v>
      </c>
      <c r="AV2424" s="210">
        <f>+AT2424+AU2424</f>
        <v>0</v>
      </c>
      <c r="AW2424" s="213">
        <v>0</v>
      </c>
      <c r="AX2424" s="213">
        <v>0</v>
      </c>
      <c r="AY2424" s="210">
        <f>+AW2424+AX2424</f>
        <v>0</v>
      </c>
      <c r="AZ2424" s="210">
        <f>+AV2424+AY2424</f>
        <v>0</v>
      </c>
      <c r="BA2424" s="213">
        <v>0</v>
      </c>
      <c r="BB2424" s="213">
        <v>0</v>
      </c>
      <c r="BC2424" s="210">
        <f>+BA2424+BB2424</f>
        <v>0</v>
      </c>
      <c r="BD2424" s="213">
        <v>0</v>
      </c>
      <c r="BE2424" s="213">
        <v>0</v>
      </c>
      <c r="BF2424" s="210">
        <f>+BD2424+BE2424</f>
        <v>0</v>
      </c>
      <c r="BG2424" s="210">
        <f>+BC2424+BF2424</f>
        <v>0</v>
      </c>
      <c r="BH2424" s="213">
        <v>0</v>
      </c>
      <c r="BI2424" s="213">
        <v>0</v>
      </c>
      <c r="BJ2424" s="210">
        <f>+BH2424+BI2424</f>
        <v>0</v>
      </c>
      <c r="BK2424" s="213">
        <v>0</v>
      </c>
      <c r="BL2424" s="213">
        <v>0</v>
      </c>
      <c r="BM2424" s="210">
        <f>+BK2424+BL2424</f>
        <v>0</v>
      </c>
      <c r="BN2424" s="210">
        <f>+BJ2424+BM2424</f>
        <v>0</v>
      </c>
      <c r="BO2424" s="209">
        <f>AF2424-AM2424-AT2424-BA2424-BH2424</f>
        <v>0</v>
      </c>
      <c r="BP2424" s="209">
        <f>AG2424-AN2424-AU2424-BB2424-BI2424</f>
        <v>0</v>
      </c>
      <c r="BQ2424" s="210">
        <f>+BO2424+BP2424</f>
        <v>0</v>
      </c>
      <c r="BR2424" s="209">
        <f>AI2424-AP2424-AW2424-BD2424-BK2424</f>
        <v>0</v>
      </c>
      <c r="BS2424" s="209">
        <f>AJ2424-AQ2424-AX2424-BE2424-BL2424</f>
        <v>0</v>
      </c>
      <c r="BT2424" s="210">
        <f>+BR2424+BS2424</f>
        <v>0</v>
      </c>
      <c r="BU2424" s="210">
        <f>+BQ2424+BT2424</f>
        <v>0</v>
      </c>
      <c r="BV2424" s="215">
        <f>R2424+X2424-AD2424</f>
        <v>0</v>
      </c>
      <c r="BW2424" s="215">
        <f>S2424+Y2424-AE2424</f>
        <v>0</v>
      </c>
      <c r="BX2424" s="216">
        <v>0</v>
      </c>
      <c r="BY2424" s="216">
        <v>0</v>
      </c>
      <c r="BZ2424" s="215">
        <f>BV2424-BX2424</f>
        <v>0</v>
      </c>
      <c r="CA2424" s="217">
        <f>BW2424-BY2424</f>
        <v>0</v>
      </c>
    </row>
    <row r="2425" spans="2:79" ht="36.75" hidden="1" customHeight="1">
      <c r="B2425" s="206">
        <v>2015</v>
      </c>
      <c r="C2425" s="207">
        <v>8320</v>
      </c>
      <c r="D2425" s="206">
        <v>9</v>
      </c>
      <c r="E2425" s="206">
        <v>5000</v>
      </c>
      <c r="F2425" s="206">
        <v>5300</v>
      </c>
      <c r="G2425" s="218">
        <v>531</v>
      </c>
      <c r="H2425" s="206">
        <v>58</v>
      </c>
      <c r="I2425" s="377" t="s">
        <v>1078</v>
      </c>
      <c r="J2425" s="209">
        <v>0</v>
      </c>
      <c r="K2425" s="209">
        <v>0</v>
      </c>
      <c r="L2425" s="210">
        <f>+J2425+K2425</f>
        <v>0</v>
      </c>
      <c r="M2425" s="209">
        <v>0</v>
      </c>
      <c r="N2425" s="209">
        <v>0</v>
      </c>
      <c r="O2425" s="210">
        <f>+M2425+N2425</f>
        <v>0</v>
      </c>
      <c r="P2425" s="210">
        <f>+L2425+O2425</f>
        <v>0</v>
      </c>
      <c r="Q2425" s="246" t="s">
        <v>19</v>
      </c>
      <c r="R2425" s="307"/>
      <c r="S2425" s="378"/>
      <c r="T2425" s="213">
        <v>0</v>
      </c>
      <c r="U2425" s="213">
        <v>0</v>
      </c>
      <c r="V2425" s="213">
        <v>0</v>
      </c>
      <c r="W2425" s="213">
        <v>0</v>
      </c>
      <c r="X2425" s="213"/>
      <c r="Y2425" s="213"/>
      <c r="Z2425" s="213">
        <v>0</v>
      </c>
      <c r="AA2425" s="213">
        <v>0</v>
      </c>
      <c r="AB2425" s="213">
        <v>0</v>
      </c>
      <c r="AC2425" s="213">
        <v>0</v>
      </c>
      <c r="AD2425" s="214"/>
      <c r="AE2425" s="214"/>
      <c r="AF2425" s="209">
        <f>J2425+T2425-Z2425</f>
        <v>0</v>
      </c>
      <c r="AG2425" s="209">
        <f>K2425+U2425-AA2425</f>
        <v>0</v>
      </c>
      <c r="AH2425" s="210">
        <f>+AF2425+AG2425</f>
        <v>0</v>
      </c>
      <c r="AI2425" s="209">
        <f>M2425+V2425-AB2425</f>
        <v>0</v>
      </c>
      <c r="AJ2425" s="209">
        <f>N2425+W2425-AC2425</f>
        <v>0</v>
      </c>
      <c r="AK2425" s="210">
        <f>+AI2425+AJ2425</f>
        <v>0</v>
      </c>
      <c r="AL2425" s="210">
        <f>+AH2425+AK2425</f>
        <v>0</v>
      </c>
      <c r="AM2425" s="213">
        <v>0</v>
      </c>
      <c r="AN2425" s="213">
        <v>0</v>
      </c>
      <c r="AO2425" s="210">
        <f>+AM2425+AN2425</f>
        <v>0</v>
      </c>
      <c r="AP2425" s="213">
        <v>0</v>
      </c>
      <c r="AQ2425" s="213">
        <v>0</v>
      </c>
      <c r="AR2425" s="210">
        <f>+AP2425+AQ2425</f>
        <v>0</v>
      </c>
      <c r="AS2425" s="210">
        <f>+AO2425+AR2425</f>
        <v>0</v>
      </c>
      <c r="AT2425" s="213">
        <v>0</v>
      </c>
      <c r="AU2425" s="213">
        <v>0</v>
      </c>
      <c r="AV2425" s="210">
        <f>+AT2425+AU2425</f>
        <v>0</v>
      </c>
      <c r="AW2425" s="213">
        <v>0</v>
      </c>
      <c r="AX2425" s="213">
        <v>0</v>
      </c>
      <c r="AY2425" s="210">
        <f>+AW2425+AX2425</f>
        <v>0</v>
      </c>
      <c r="AZ2425" s="210">
        <f>+AV2425+AY2425</f>
        <v>0</v>
      </c>
      <c r="BA2425" s="213">
        <v>0</v>
      </c>
      <c r="BB2425" s="213">
        <v>0</v>
      </c>
      <c r="BC2425" s="210">
        <f>+BA2425+BB2425</f>
        <v>0</v>
      </c>
      <c r="BD2425" s="213">
        <v>0</v>
      </c>
      <c r="BE2425" s="213">
        <v>0</v>
      </c>
      <c r="BF2425" s="210">
        <f>+BD2425+BE2425</f>
        <v>0</v>
      </c>
      <c r="BG2425" s="210">
        <f>+BC2425+BF2425</f>
        <v>0</v>
      </c>
      <c r="BH2425" s="213">
        <v>0</v>
      </c>
      <c r="BI2425" s="213">
        <v>0</v>
      </c>
      <c r="BJ2425" s="210">
        <f>+BH2425+BI2425</f>
        <v>0</v>
      </c>
      <c r="BK2425" s="213">
        <v>0</v>
      </c>
      <c r="BL2425" s="213">
        <v>0</v>
      </c>
      <c r="BM2425" s="210">
        <f>+BK2425+BL2425</f>
        <v>0</v>
      </c>
      <c r="BN2425" s="210">
        <f>+BJ2425+BM2425</f>
        <v>0</v>
      </c>
      <c r="BO2425" s="209">
        <f>AF2425-AM2425-AT2425-BA2425-BH2425</f>
        <v>0</v>
      </c>
      <c r="BP2425" s="209">
        <f>AG2425-AN2425-AU2425-BB2425-BI2425</f>
        <v>0</v>
      </c>
      <c r="BQ2425" s="210">
        <f>+BO2425+BP2425</f>
        <v>0</v>
      </c>
      <c r="BR2425" s="209">
        <f>AI2425-AP2425-AW2425-BD2425-BK2425</f>
        <v>0</v>
      </c>
      <c r="BS2425" s="209">
        <f>AJ2425-AQ2425-AX2425-BE2425-BL2425</f>
        <v>0</v>
      </c>
      <c r="BT2425" s="210">
        <f>+BR2425+BS2425</f>
        <v>0</v>
      </c>
      <c r="BU2425" s="210">
        <f>+BQ2425+BT2425</f>
        <v>0</v>
      </c>
      <c r="BV2425" s="215">
        <f>R2425+X2425-AD2425</f>
        <v>0</v>
      </c>
      <c r="BW2425" s="215">
        <f>S2425+Y2425-AE2425</f>
        <v>0</v>
      </c>
      <c r="BX2425" s="216">
        <v>0</v>
      </c>
      <c r="BY2425" s="216">
        <v>0</v>
      </c>
      <c r="BZ2425" s="215">
        <f>BV2425-BX2425</f>
        <v>0</v>
      </c>
      <c r="CA2425" s="217">
        <f>BW2425-BY2425</f>
        <v>0</v>
      </c>
    </row>
    <row r="2426" spans="2:79">
      <c r="B2426" s="197">
        <v>2015</v>
      </c>
      <c r="C2426" s="198">
        <v>8320</v>
      </c>
      <c r="D2426" s="197">
        <v>9</v>
      </c>
      <c r="E2426" s="197">
        <v>5000</v>
      </c>
      <c r="F2426" s="197">
        <v>5300</v>
      </c>
      <c r="G2426" s="197">
        <v>532</v>
      </c>
      <c r="H2426" s="197"/>
      <c r="I2426" s="199" t="s">
        <v>89</v>
      </c>
      <c r="J2426" s="200">
        <f>SUM(J2427:J2479)</f>
        <v>606000</v>
      </c>
      <c r="K2426" s="200">
        <f>SUM(K2427:K2479)</f>
        <v>0</v>
      </c>
      <c r="L2426" s="200">
        <f>+J2426+K2426</f>
        <v>606000</v>
      </c>
      <c r="M2426" s="200">
        <f>SUM(M2427:M2479)</f>
        <v>0</v>
      </c>
      <c r="N2426" s="200">
        <f>SUM(N2427:N2479)</f>
        <v>0</v>
      </c>
      <c r="O2426" s="200">
        <f>+M2426+N2426</f>
        <v>0</v>
      </c>
      <c r="P2426" s="200">
        <f>+L2426+O2426</f>
        <v>606000</v>
      </c>
      <c r="Q2426" s="200"/>
      <c r="R2426" s="309"/>
      <c r="S2426" s="309"/>
      <c r="T2426" s="200">
        <f>SUM(T2427:T2479)</f>
        <v>0</v>
      </c>
      <c r="U2426" s="200">
        <f>SUM(U2427:U2479)</f>
        <v>0</v>
      </c>
      <c r="V2426" s="200">
        <f>SUM(V2427:V2479)</f>
        <v>0</v>
      </c>
      <c r="W2426" s="200">
        <f>SUM(W2427:W2479)</f>
        <v>0</v>
      </c>
      <c r="X2426" s="202"/>
      <c r="Y2426" s="202"/>
      <c r="Z2426" s="200">
        <f>SUM(Z2427:Z2479)</f>
        <v>0</v>
      </c>
      <c r="AA2426" s="200">
        <f>SUM(AA2427:AA2479)</f>
        <v>0</v>
      </c>
      <c r="AB2426" s="200">
        <f>SUM(AB2427:AB2479)</f>
        <v>0</v>
      </c>
      <c r="AC2426" s="200">
        <f>SUM(AC2427:AC2479)</f>
        <v>0</v>
      </c>
      <c r="AD2426" s="202"/>
      <c r="AE2426" s="202"/>
      <c r="AF2426" s="200">
        <f>SUM(AF2427:AF2479)</f>
        <v>606000</v>
      </c>
      <c r="AG2426" s="200">
        <f>SUM(AG2427:AG2479)</f>
        <v>0</v>
      </c>
      <c r="AH2426" s="200">
        <f>+AF2426+AG2426</f>
        <v>606000</v>
      </c>
      <c r="AI2426" s="200">
        <f>SUM(AI2427:AI2479)</f>
        <v>0</v>
      </c>
      <c r="AJ2426" s="200">
        <f>SUM(AJ2427:AJ2479)</f>
        <v>0</v>
      </c>
      <c r="AK2426" s="200">
        <f>+AI2426+AJ2426</f>
        <v>0</v>
      </c>
      <c r="AL2426" s="200">
        <f>+AH2426+AK2426</f>
        <v>606000</v>
      </c>
      <c r="AM2426" s="200">
        <f>SUM(AM2427:AM2479)</f>
        <v>439628.39999999997</v>
      </c>
      <c r="AN2426" s="200">
        <f>SUM(AN2427:AN2479)</f>
        <v>0</v>
      </c>
      <c r="AO2426" s="200">
        <f>+AM2426+AN2426</f>
        <v>439628.39999999997</v>
      </c>
      <c r="AP2426" s="200">
        <f>SUM(AP2427:AP2479)</f>
        <v>0</v>
      </c>
      <c r="AQ2426" s="200">
        <f>SUM(AQ2427:AQ2479)</f>
        <v>0</v>
      </c>
      <c r="AR2426" s="200">
        <f>+AP2426+AQ2426</f>
        <v>0</v>
      </c>
      <c r="AS2426" s="200">
        <f>+AO2426+AR2426</f>
        <v>439628.39999999997</v>
      </c>
      <c r="AT2426" s="200">
        <f>SUM(AT2427:AT2479)</f>
        <v>0</v>
      </c>
      <c r="AU2426" s="200">
        <f>SUM(AU2427:AU2479)</f>
        <v>0</v>
      </c>
      <c r="AV2426" s="200">
        <f>+AT2426+AU2426</f>
        <v>0</v>
      </c>
      <c r="AW2426" s="200">
        <f>SUM(AW2427:AW2479)</f>
        <v>0</v>
      </c>
      <c r="AX2426" s="200">
        <f>SUM(AX2427:AX2479)</f>
        <v>0</v>
      </c>
      <c r="AY2426" s="200">
        <f>+AW2426+AX2426</f>
        <v>0</v>
      </c>
      <c r="AZ2426" s="200">
        <f>+AV2426+AY2426</f>
        <v>0</v>
      </c>
      <c r="BA2426" s="200">
        <f>SUM(BA2427:BA2479)</f>
        <v>0</v>
      </c>
      <c r="BB2426" s="200">
        <f>SUM(BB2427:BB2479)</f>
        <v>0</v>
      </c>
      <c r="BC2426" s="200">
        <f>+BA2426+BB2426</f>
        <v>0</v>
      </c>
      <c r="BD2426" s="200">
        <f>SUM(BD2427:BD2479)</f>
        <v>0</v>
      </c>
      <c r="BE2426" s="200">
        <f>SUM(BE2427:BE2479)</f>
        <v>0</v>
      </c>
      <c r="BF2426" s="200">
        <f>+BD2426+BE2426</f>
        <v>0</v>
      </c>
      <c r="BG2426" s="200">
        <f>+BC2426+BF2426</f>
        <v>0</v>
      </c>
      <c r="BH2426" s="200">
        <f>SUM(BH2427:BH2479)</f>
        <v>0</v>
      </c>
      <c r="BI2426" s="200">
        <f>SUM(BI2427:BI2479)</f>
        <v>0</v>
      </c>
      <c r="BJ2426" s="200">
        <f>+BH2426+BI2426</f>
        <v>0</v>
      </c>
      <c r="BK2426" s="200">
        <f>SUM(BK2427:BK2479)</f>
        <v>0</v>
      </c>
      <c r="BL2426" s="200">
        <f>SUM(BL2427:BL2479)</f>
        <v>0</v>
      </c>
      <c r="BM2426" s="200">
        <f>+BK2426+BL2426</f>
        <v>0</v>
      </c>
      <c r="BN2426" s="200">
        <f>+BJ2426+BM2426</f>
        <v>0</v>
      </c>
      <c r="BO2426" s="200">
        <f>SUM(BO2427:BO2479)</f>
        <v>166371.6</v>
      </c>
      <c r="BP2426" s="200">
        <f>SUM(BP2427:BP2479)</f>
        <v>0</v>
      </c>
      <c r="BQ2426" s="200">
        <f>+BO2426+BP2426</f>
        <v>166371.6</v>
      </c>
      <c r="BR2426" s="200">
        <f>SUM(BR2427:BR2479)</f>
        <v>0</v>
      </c>
      <c r="BS2426" s="200">
        <f>SUM(BS2427:BS2479)</f>
        <v>0</v>
      </c>
      <c r="BT2426" s="200">
        <f>+BR2426+BS2426</f>
        <v>0</v>
      </c>
      <c r="BU2426" s="200">
        <f>+BQ2426+BT2426</f>
        <v>166371.6</v>
      </c>
      <c r="BV2426" s="203"/>
      <c r="BW2426" s="203"/>
      <c r="BX2426" s="204"/>
      <c r="BY2426" s="204"/>
      <c r="BZ2426" s="203"/>
      <c r="CA2426" s="205"/>
    </row>
    <row r="2427" spans="2:79" ht="36.75" hidden="1" customHeight="1">
      <c r="B2427" s="218">
        <v>2015</v>
      </c>
      <c r="C2427" s="219">
        <v>8320</v>
      </c>
      <c r="D2427" s="218">
        <v>9</v>
      </c>
      <c r="E2427" s="218">
        <v>5000</v>
      </c>
      <c r="F2427" s="218">
        <v>5300</v>
      </c>
      <c r="G2427" s="218">
        <v>532</v>
      </c>
      <c r="H2427" s="218">
        <v>1</v>
      </c>
      <c r="I2427" s="300" t="s">
        <v>1077</v>
      </c>
      <c r="J2427" s="209">
        <v>0</v>
      </c>
      <c r="K2427" s="209">
        <v>0</v>
      </c>
      <c r="L2427" s="210">
        <f>+J2427+K2427</f>
        <v>0</v>
      </c>
      <c r="M2427" s="209">
        <v>0</v>
      </c>
      <c r="N2427" s="209">
        <v>0</v>
      </c>
      <c r="O2427" s="210">
        <f>+M2427+N2427</f>
        <v>0</v>
      </c>
      <c r="P2427" s="210">
        <f>+L2427+O2427</f>
        <v>0</v>
      </c>
      <c r="Q2427" s="245" t="s">
        <v>19</v>
      </c>
      <c r="R2427" s="307"/>
      <c r="S2427" s="307"/>
      <c r="T2427" s="213">
        <v>0</v>
      </c>
      <c r="U2427" s="213">
        <v>0</v>
      </c>
      <c r="V2427" s="213">
        <v>0</v>
      </c>
      <c r="W2427" s="213">
        <v>0</v>
      </c>
      <c r="X2427" s="213"/>
      <c r="Y2427" s="213"/>
      <c r="Z2427" s="213">
        <v>0</v>
      </c>
      <c r="AA2427" s="213">
        <v>0</v>
      </c>
      <c r="AB2427" s="213">
        <v>0</v>
      </c>
      <c r="AC2427" s="213">
        <v>0</v>
      </c>
      <c r="AD2427" s="214"/>
      <c r="AE2427" s="214"/>
      <c r="AF2427" s="209">
        <f>J2427+T2427-Z2427</f>
        <v>0</v>
      </c>
      <c r="AG2427" s="209">
        <f>K2427+U2427-AA2427</f>
        <v>0</v>
      </c>
      <c r="AH2427" s="210">
        <f>+AF2427+AG2427</f>
        <v>0</v>
      </c>
      <c r="AI2427" s="209">
        <f>M2427+V2427-AB2427</f>
        <v>0</v>
      </c>
      <c r="AJ2427" s="209">
        <f>N2427+W2427-AC2427</f>
        <v>0</v>
      </c>
      <c r="AK2427" s="210">
        <f>+AI2427+AJ2427</f>
        <v>0</v>
      </c>
      <c r="AL2427" s="210">
        <f>+AH2427+AK2427</f>
        <v>0</v>
      </c>
      <c r="AM2427" s="213">
        <v>0</v>
      </c>
      <c r="AN2427" s="213">
        <v>0</v>
      </c>
      <c r="AO2427" s="210">
        <f>+AM2427+AN2427</f>
        <v>0</v>
      </c>
      <c r="AP2427" s="213">
        <v>0</v>
      </c>
      <c r="AQ2427" s="213">
        <v>0</v>
      </c>
      <c r="AR2427" s="210">
        <f>+AP2427+AQ2427</f>
        <v>0</v>
      </c>
      <c r="AS2427" s="210">
        <f>+AO2427+AR2427</f>
        <v>0</v>
      </c>
      <c r="AT2427" s="213">
        <v>0</v>
      </c>
      <c r="AU2427" s="213">
        <v>0</v>
      </c>
      <c r="AV2427" s="210">
        <f>+AT2427+AU2427</f>
        <v>0</v>
      </c>
      <c r="AW2427" s="213">
        <v>0</v>
      </c>
      <c r="AX2427" s="213">
        <v>0</v>
      </c>
      <c r="AY2427" s="210">
        <f>+AW2427+AX2427</f>
        <v>0</v>
      </c>
      <c r="AZ2427" s="210">
        <f>+AV2427+AY2427</f>
        <v>0</v>
      </c>
      <c r="BA2427" s="213">
        <v>0</v>
      </c>
      <c r="BB2427" s="213">
        <v>0</v>
      </c>
      <c r="BC2427" s="210">
        <f>+BA2427+BB2427</f>
        <v>0</v>
      </c>
      <c r="BD2427" s="213">
        <v>0</v>
      </c>
      <c r="BE2427" s="213">
        <v>0</v>
      </c>
      <c r="BF2427" s="210">
        <f>+BD2427+BE2427</f>
        <v>0</v>
      </c>
      <c r="BG2427" s="210">
        <f>+BC2427+BF2427</f>
        <v>0</v>
      </c>
      <c r="BH2427" s="213">
        <v>0</v>
      </c>
      <c r="BI2427" s="213">
        <v>0</v>
      </c>
      <c r="BJ2427" s="210">
        <f>+BH2427+BI2427</f>
        <v>0</v>
      </c>
      <c r="BK2427" s="213">
        <v>0</v>
      </c>
      <c r="BL2427" s="213">
        <v>0</v>
      </c>
      <c r="BM2427" s="210">
        <f>+BK2427+BL2427</f>
        <v>0</v>
      </c>
      <c r="BN2427" s="210">
        <f>+BJ2427+BM2427</f>
        <v>0</v>
      </c>
      <c r="BO2427" s="209">
        <f>AF2427-AM2427-AT2427-BA2427-BH2427</f>
        <v>0</v>
      </c>
      <c r="BP2427" s="209">
        <f>AG2427-AN2427-AU2427-BB2427-BI2427</f>
        <v>0</v>
      </c>
      <c r="BQ2427" s="210">
        <f>+BO2427+BP2427</f>
        <v>0</v>
      </c>
      <c r="BR2427" s="209">
        <f>AI2427-AP2427-AW2427-BD2427-BK2427</f>
        <v>0</v>
      </c>
      <c r="BS2427" s="209">
        <f>AJ2427-AQ2427-AX2427-BE2427-BL2427</f>
        <v>0</v>
      </c>
      <c r="BT2427" s="210">
        <f>+BR2427+BS2427</f>
        <v>0</v>
      </c>
      <c r="BU2427" s="210">
        <f>+BQ2427+BT2427</f>
        <v>0</v>
      </c>
      <c r="BV2427" s="215">
        <f>R2427+X2427-AD2427</f>
        <v>0</v>
      </c>
      <c r="BW2427" s="215">
        <f>S2427+Y2427-AE2427</f>
        <v>0</v>
      </c>
      <c r="BX2427" s="216">
        <v>0</v>
      </c>
      <c r="BY2427" s="216">
        <v>0</v>
      </c>
      <c r="BZ2427" s="215">
        <f>BV2427-BX2427</f>
        <v>0</v>
      </c>
      <c r="CA2427" s="217">
        <f>BW2427-BY2427</f>
        <v>0</v>
      </c>
    </row>
    <row r="2428" spans="2:79" ht="36.75" hidden="1" customHeight="1">
      <c r="B2428" s="218">
        <v>2015</v>
      </c>
      <c r="C2428" s="219">
        <v>8320</v>
      </c>
      <c r="D2428" s="218">
        <v>9</v>
      </c>
      <c r="E2428" s="218">
        <v>5000</v>
      </c>
      <c r="F2428" s="218">
        <v>5300</v>
      </c>
      <c r="G2428" s="218">
        <v>532</v>
      </c>
      <c r="H2428" s="218">
        <v>2</v>
      </c>
      <c r="I2428" s="300" t="s">
        <v>1076</v>
      </c>
      <c r="J2428" s="209">
        <v>0</v>
      </c>
      <c r="K2428" s="209">
        <v>0</v>
      </c>
      <c r="L2428" s="210">
        <f>+J2428+K2428</f>
        <v>0</v>
      </c>
      <c r="M2428" s="209">
        <v>0</v>
      </c>
      <c r="N2428" s="209">
        <v>0</v>
      </c>
      <c r="O2428" s="210">
        <f>+M2428+N2428</f>
        <v>0</v>
      </c>
      <c r="P2428" s="210">
        <f>+L2428+O2428</f>
        <v>0</v>
      </c>
      <c r="Q2428" s="245" t="s">
        <v>19</v>
      </c>
      <c r="R2428" s="307"/>
      <c r="S2428" s="307"/>
      <c r="T2428" s="213">
        <v>0</v>
      </c>
      <c r="U2428" s="213">
        <v>0</v>
      </c>
      <c r="V2428" s="213">
        <v>0</v>
      </c>
      <c r="W2428" s="213">
        <v>0</v>
      </c>
      <c r="X2428" s="213"/>
      <c r="Y2428" s="213"/>
      <c r="Z2428" s="213">
        <v>0</v>
      </c>
      <c r="AA2428" s="213">
        <v>0</v>
      </c>
      <c r="AB2428" s="213">
        <v>0</v>
      </c>
      <c r="AC2428" s="213">
        <v>0</v>
      </c>
      <c r="AD2428" s="214"/>
      <c r="AE2428" s="214"/>
      <c r="AF2428" s="209">
        <f>J2428+T2428-Z2428</f>
        <v>0</v>
      </c>
      <c r="AG2428" s="209">
        <f>K2428+U2428-AA2428</f>
        <v>0</v>
      </c>
      <c r="AH2428" s="210">
        <f>+AF2428+AG2428</f>
        <v>0</v>
      </c>
      <c r="AI2428" s="209">
        <f>M2428+V2428-AB2428</f>
        <v>0</v>
      </c>
      <c r="AJ2428" s="209">
        <f>N2428+W2428-AC2428</f>
        <v>0</v>
      </c>
      <c r="AK2428" s="210">
        <f>+AI2428+AJ2428</f>
        <v>0</v>
      </c>
      <c r="AL2428" s="210">
        <f>+AH2428+AK2428</f>
        <v>0</v>
      </c>
      <c r="AM2428" s="213">
        <v>0</v>
      </c>
      <c r="AN2428" s="213">
        <v>0</v>
      </c>
      <c r="AO2428" s="210">
        <f>+AM2428+AN2428</f>
        <v>0</v>
      </c>
      <c r="AP2428" s="213">
        <v>0</v>
      </c>
      <c r="AQ2428" s="213">
        <v>0</v>
      </c>
      <c r="AR2428" s="210">
        <f>+AP2428+AQ2428</f>
        <v>0</v>
      </c>
      <c r="AS2428" s="210">
        <f>+AO2428+AR2428</f>
        <v>0</v>
      </c>
      <c r="AT2428" s="213">
        <v>0</v>
      </c>
      <c r="AU2428" s="213">
        <v>0</v>
      </c>
      <c r="AV2428" s="210">
        <f>+AT2428+AU2428</f>
        <v>0</v>
      </c>
      <c r="AW2428" s="213">
        <v>0</v>
      </c>
      <c r="AX2428" s="213">
        <v>0</v>
      </c>
      <c r="AY2428" s="210">
        <f>+AW2428+AX2428</f>
        <v>0</v>
      </c>
      <c r="AZ2428" s="210">
        <f>+AV2428+AY2428</f>
        <v>0</v>
      </c>
      <c r="BA2428" s="213">
        <v>0</v>
      </c>
      <c r="BB2428" s="213">
        <v>0</v>
      </c>
      <c r="BC2428" s="210">
        <f>+BA2428+BB2428</f>
        <v>0</v>
      </c>
      <c r="BD2428" s="213">
        <v>0</v>
      </c>
      <c r="BE2428" s="213">
        <v>0</v>
      </c>
      <c r="BF2428" s="210">
        <f>+BD2428+BE2428</f>
        <v>0</v>
      </c>
      <c r="BG2428" s="210">
        <f>+BC2428+BF2428</f>
        <v>0</v>
      </c>
      <c r="BH2428" s="213">
        <v>0</v>
      </c>
      <c r="BI2428" s="213">
        <v>0</v>
      </c>
      <c r="BJ2428" s="210">
        <f>+BH2428+BI2428</f>
        <v>0</v>
      </c>
      <c r="BK2428" s="213">
        <v>0</v>
      </c>
      <c r="BL2428" s="213">
        <v>0</v>
      </c>
      <c r="BM2428" s="210">
        <f>+BK2428+BL2428</f>
        <v>0</v>
      </c>
      <c r="BN2428" s="210">
        <f>+BJ2428+BM2428</f>
        <v>0</v>
      </c>
      <c r="BO2428" s="209">
        <f>AF2428-AM2428-AT2428-BA2428-BH2428</f>
        <v>0</v>
      </c>
      <c r="BP2428" s="209">
        <f>AG2428-AN2428-AU2428-BB2428-BI2428</f>
        <v>0</v>
      </c>
      <c r="BQ2428" s="210">
        <f>+BO2428+BP2428</f>
        <v>0</v>
      </c>
      <c r="BR2428" s="209">
        <f>AI2428-AP2428-AW2428-BD2428-BK2428</f>
        <v>0</v>
      </c>
      <c r="BS2428" s="209">
        <f>AJ2428-AQ2428-AX2428-BE2428-BL2428</f>
        <v>0</v>
      </c>
      <c r="BT2428" s="210">
        <f>+BR2428+BS2428</f>
        <v>0</v>
      </c>
      <c r="BU2428" s="210">
        <f>+BQ2428+BT2428</f>
        <v>0</v>
      </c>
      <c r="BV2428" s="215">
        <f>R2428+X2428-AD2428</f>
        <v>0</v>
      </c>
      <c r="BW2428" s="215">
        <f>S2428+Y2428-AE2428</f>
        <v>0</v>
      </c>
      <c r="BX2428" s="216">
        <v>0</v>
      </c>
      <c r="BY2428" s="216">
        <v>0</v>
      </c>
      <c r="BZ2428" s="215">
        <f>BV2428-BX2428</f>
        <v>0</v>
      </c>
      <c r="CA2428" s="217">
        <f>BW2428-BY2428</f>
        <v>0</v>
      </c>
    </row>
    <row r="2429" spans="2:79" ht="36.75" hidden="1" customHeight="1">
      <c r="B2429" s="218">
        <v>2015</v>
      </c>
      <c r="C2429" s="219">
        <v>8320</v>
      </c>
      <c r="D2429" s="218">
        <v>9</v>
      </c>
      <c r="E2429" s="218">
        <v>5000</v>
      </c>
      <c r="F2429" s="218">
        <v>5300</v>
      </c>
      <c r="G2429" s="218">
        <v>532</v>
      </c>
      <c r="H2429" s="218">
        <v>3</v>
      </c>
      <c r="I2429" s="300" t="s">
        <v>1075</v>
      </c>
      <c r="J2429" s="209">
        <v>0</v>
      </c>
      <c r="K2429" s="209">
        <v>0</v>
      </c>
      <c r="L2429" s="210">
        <f>+J2429+K2429</f>
        <v>0</v>
      </c>
      <c r="M2429" s="209">
        <v>0</v>
      </c>
      <c r="N2429" s="209">
        <v>0</v>
      </c>
      <c r="O2429" s="210">
        <f>+M2429+N2429</f>
        <v>0</v>
      </c>
      <c r="P2429" s="210">
        <f>+L2429+O2429</f>
        <v>0</v>
      </c>
      <c r="Q2429" s="245" t="s">
        <v>19</v>
      </c>
      <c r="R2429" s="307"/>
      <c r="S2429" s="307"/>
      <c r="T2429" s="213">
        <v>0</v>
      </c>
      <c r="U2429" s="213">
        <v>0</v>
      </c>
      <c r="V2429" s="213">
        <v>0</v>
      </c>
      <c r="W2429" s="213">
        <v>0</v>
      </c>
      <c r="X2429" s="213"/>
      <c r="Y2429" s="213"/>
      <c r="Z2429" s="213">
        <v>0</v>
      </c>
      <c r="AA2429" s="213">
        <v>0</v>
      </c>
      <c r="AB2429" s="213">
        <v>0</v>
      </c>
      <c r="AC2429" s="213">
        <v>0</v>
      </c>
      <c r="AD2429" s="214"/>
      <c r="AE2429" s="214"/>
      <c r="AF2429" s="209">
        <f>J2429+T2429-Z2429</f>
        <v>0</v>
      </c>
      <c r="AG2429" s="209">
        <f>K2429+U2429-AA2429</f>
        <v>0</v>
      </c>
      <c r="AH2429" s="210">
        <f>+AF2429+AG2429</f>
        <v>0</v>
      </c>
      <c r="AI2429" s="209">
        <f>M2429+V2429-AB2429</f>
        <v>0</v>
      </c>
      <c r="AJ2429" s="209">
        <f>N2429+W2429-AC2429</f>
        <v>0</v>
      </c>
      <c r="AK2429" s="210">
        <f>+AI2429+AJ2429</f>
        <v>0</v>
      </c>
      <c r="AL2429" s="210">
        <f>+AH2429+AK2429</f>
        <v>0</v>
      </c>
      <c r="AM2429" s="213">
        <v>0</v>
      </c>
      <c r="AN2429" s="213">
        <v>0</v>
      </c>
      <c r="AO2429" s="210">
        <f>+AM2429+AN2429</f>
        <v>0</v>
      </c>
      <c r="AP2429" s="213">
        <v>0</v>
      </c>
      <c r="AQ2429" s="213">
        <v>0</v>
      </c>
      <c r="AR2429" s="210">
        <f>+AP2429+AQ2429</f>
        <v>0</v>
      </c>
      <c r="AS2429" s="210">
        <f>+AO2429+AR2429</f>
        <v>0</v>
      </c>
      <c r="AT2429" s="213">
        <v>0</v>
      </c>
      <c r="AU2429" s="213">
        <v>0</v>
      </c>
      <c r="AV2429" s="210">
        <f>+AT2429+AU2429</f>
        <v>0</v>
      </c>
      <c r="AW2429" s="213">
        <v>0</v>
      </c>
      <c r="AX2429" s="213">
        <v>0</v>
      </c>
      <c r="AY2429" s="210">
        <f>+AW2429+AX2429</f>
        <v>0</v>
      </c>
      <c r="AZ2429" s="210">
        <f>+AV2429+AY2429</f>
        <v>0</v>
      </c>
      <c r="BA2429" s="213">
        <v>0</v>
      </c>
      <c r="BB2429" s="213">
        <v>0</v>
      </c>
      <c r="BC2429" s="210">
        <f>+BA2429+BB2429</f>
        <v>0</v>
      </c>
      <c r="BD2429" s="213">
        <v>0</v>
      </c>
      <c r="BE2429" s="213">
        <v>0</v>
      </c>
      <c r="BF2429" s="210">
        <f>+BD2429+BE2429</f>
        <v>0</v>
      </c>
      <c r="BG2429" s="210">
        <f>+BC2429+BF2429</f>
        <v>0</v>
      </c>
      <c r="BH2429" s="213">
        <v>0</v>
      </c>
      <c r="BI2429" s="213">
        <v>0</v>
      </c>
      <c r="BJ2429" s="210">
        <f>+BH2429+BI2429</f>
        <v>0</v>
      </c>
      <c r="BK2429" s="213">
        <v>0</v>
      </c>
      <c r="BL2429" s="213">
        <v>0</v>
      </c>
      <c r="BM2429" s="210">
        <f>+BK2429+BL2429</f>
        <v>0</v>
      </c>
      <c r="BN2429" s="210">
        <f>+BJ2429+BM2429</f>
        <v>0</v>
      </c>
      <c r="BO2429" s="209">
        <f>AF2429-AM2429-AT2429-BA2429-BH2429</f>
        <v>0</v>
      </c>
      <c r="BP2429" s="209">
        <f>AG2429-AN2429-AU2429-BB2429-BI2429</f>
        <v>0</v>
      </c>
      <c r="BQ2429" s="210">
        <f>+BO2429+BP2429</f>
        <v>0</v>
      </c>
      <c r="BR2429" s="209">
        <f>AI2429-AP2429-AW2429-BD2429-BK2429</f>
        <v>0</v>
      </c>
      <c r="BS2429" s="209">
        <f>AJ2429-AQ2429-AX2429-BE2429-BL2429</f>
        <v>0</v>
      </c>
      <c r="BT2429" s="210">
        <f>+BR2429+BS2429</f>
        <v>0</v>
      </c>
      <c r="BU2429" s="210">
        <f>+BQ2429+BT2429</f>
        <v>0</v>
      </c>
      <c r="BV2429" s="215">
        <f>R2429+X2429-AD2429</f>
        <v>0</v>
      </c>
      <c r="BW2429" s="215">
        <f>S2429+Y2429-AE2429</f>
        <v>0</v>
      </c>
      <c r="BX2429" s="216">
        <v>0</v>
      </c>
      <c r="BY2429" s="216">
        <v>0</v>
      </c>
      <c r="BZ2429" s="215">
        <f>BV2429-BX2429</f>
        <v>0</v>
      </c>
      <c r="CA2429" s="217">
        <f>BW2429-BY2429</f>
        <v>0</v>
      </c>
    </row>
    <row r="2430" spans="2:79" ht="36.75" customHeight="1">
      <c r="B2430" s="218">
        <v>2015</v>
      </c>
      <c r="C2430" s="219">
        <v>8320</v>
      </c>
      <c r="D2430" s="218">
        <v>9</v>
      </c>
      <c r="E2430" s="218">
        <v>5000</v>
      </c>
      <c r="F2430" s="218">
        <v>5300</v>
      </c>
      <c r="G2430" s="218">
        <v>532</v>
      </c>
      <c r="H2430" s="218">
        <v>4</v>
      </c>
      <c r="I2430" s="300" t="s">
        <v>488</v>
      </c>
      <c r="J2430" s="209">
        <v>50000</v>
      </c>
      <c r="K2430" s="209">
        <v>0</v>
      </c>
      <c r="L2430" s="210">
        <f>+J2430+K2430</f>
        <v>50000</v>
      </c>
      <c r="M2430" s="209">
        <v>0</v>
      </c>
      <c r="N2430" s="209">
        <v>0</v>
      </c>
      <c r="O2430" s="210">
        <f>+M2430+N2430</f>
        <v>0</v>
      </c>
      <c r="P2430" s="210">
        <f>+L2430+O2430</f>
        <v>50000</v>
      </c>
      <c r="Q2430" s="245" t="s">
        <v>19</v>
      </c>
      <c r="R2430" s="307">
        <v>10</v>
      </c>
      <c r="S2430" s="307"/>
      <c r="T2430" s="213">
        <v>0</v>
      </c>
      <c r="U2430" s="213">
        <v>0</v>
      </c>
      <c r="V2430" s="213">
        <v>0</v>
      </c>
      <c r="W2430" s="213">
        <v>0</v>
      </c>
      <c r="X2430" s="213"/>
      <c r="Y2430" s="213"/>
      <c r="Z2430" s="213">
        <v>0</v>
      </c>
      <c r="AA2430" s="213">
        <v>0</v>
      </c>
      <c r="AB2430" s="213">
        <v>0</v>
      </c>
      <c r="AC2430" s="213">
        <v>0</v>
      </c>
      <c r="AD2430" s="214"/>
      <c r="AE2430" s="214"/>
      <c r="AF2430" s="209">
        <f>J2430+T2430-Z2430</f>
        <v>50000</v>
      </c>
      <c r="AG2430" s="209">
        <f>K2430+U2430-AA2430</f>
        <v>0</v>
      </c>
      <c r="AH2430" s="210">
        <f>+AF2430+AG2430</f>
        <v>50000</v>
      </c>
      <c r="AI2430" s="209">
        <f>M2430+V2430-AB2430</f>
        <v>0</v>
      </c>
      <c r="AJ2430" s="209">
        <f>N2430+W2430-AC2430</f>
        <v>0</v>
      </c>
      <c r="AK2430" s="210">
        <f>+AI2430+AJ2430</f>
        <v>0</v>
      </c>
      <c r="AL2430" s="210">
        <f>+AH2430+AK2430</f>
        <v>50000</v>
      </c>
      <c r="AM2430" s="213">
        <f>'[1]SISTEMA PENITENCIARIO'!G870</f>
        <v>25566.400000000001</v>
      </c>
      <c r="AN2430" s="213">
        <v>0</v>
      </c>
      <c r="AO2430" s="210">
        <f>+AM2430+AN2430</f>
        <v>25566.400000000001</v>
      </c>
      <c r="AP2430" s="213">
        <v>0</v>
      </c>
      <c r="AQ2430" s="213">
        <v>0</v>
      </c>
      <c r="AR2430" s="210">
        <f>+AP2430+AQ2430</f>
        <v>0</v>
      </c>
      <c r="AS2430" s="210">
        <f>+AO2430+AR2430</f>
        <v>25566.400000000001</v>
      </c>
      <c r="AT2430" s="213">
        <f>'[1]SISTEMA PENITENCIARIO'!G871</f>
        <v>0</v>
      </c>
      <c r="AU2430" s="213">
        <v>0</v>
      </c>
      <c r="AV2430" s="210">
        <f>+AT2430+AU2430</f>
        <v>0</v>
      </c>
      <c r="AW2430" s="213">
        <v>0</v>
      </c>
      <c r="AX2430" s="213">
        <v>0</v>
      </c>
      <c r="AY2430" s="210">
        <f>+AW2430+AX2430</f>
        <v>0</v>
      </c>
      <c r="AZ2430" s="210">
        <f>+AV2430+AY2430</f>
        <v>0</v>
      </c>
      <c r="BA2430" s="213">
        <f>'[1]SISTEMA PENITENCIARIO'!G872</f>
        <v>0</v>
      </c>
      <c r="BB2430" s="213">
        <v>0</v>
      </c>
      <c r="BC2430" s="210">
        <f>+BA2430+BB2430</f>
        <v>0</v>
      </c>
      <c r="BD2430" s="213">
        <v>0</v>
      </c>
      <c r="BE2430" s="213">
        <v>0</v>
      </c>
      <c r="BF2430" s="210">
        <f>+BD2430+BE2430</f>
        <v>0</v>
      </c>
      <c r="BG2430" s="210">
        <f>+BC2430+BF2430</f>
        <v>0</v>
      </c>
      <c r="BH2430" s="213">
        <f>'[1]SISTEMA PENITENCIARIO'!G873</f>
        <v>0</v>
      </c>
      <c r="BI2430" s="213">
        <v>0</v>
      </c>
      <c r="BJ2430" s="210">
        <f>+BH2430+BI2430</f>
        <v>0</v>
      </c>
      <c r="BK2430" s="213">
        <v>0</v>
      </c>
      <c r="BL2430" s="213">
        <v>0</v>
      </c>
      <c r="BM2430" s="210">
        <f>+BK2430+BL2430</f>
        <v>0</v>
      </c>
      <c r="BN2430" s="210">
        <f>+BJ2430+BM2430</f>
        <v>0</v>
      </c>
      <c r="BO2430" s="209">
        <f>AF2430-AM2430-AT2430-BA2430-BH2430</f>
        <v>24433.599999999999</v>
      </c>
      <c r="BP2430" s="209">
        <f>AG2430-AN2430-AU2430-BB2430-BI2430</f>
        <v>0</v>
      </c>
      <c r="BQ2430" s="210">
        <f>+BO2430+BP2430</f>
        <v>24433.599999999999</v>
      </c>
      <c r="BR2430" s="209">
        <f>AI2430-AP2430-AW2430-BD2430-BK2430</f>
        <v>0</v>
      </c>
      <c r="BS2430" s="209">
        <f>AJ2430-AQ2430-AX2430-BE2430-BL2430</f>
        <v>0</v>
      </c>
      <c r="BT2430" s="210">
        <f>+BR2430+BS2430</f>
        <v>0</v>
      </c>
      <c r="BU2430" s="210">
        <f>+BQ2430+BT2430</f>
        <v>24433.599999999999</v>
      </c>
      <c r="BV2430" s="215">
        <f>R2430+X2430-AD2430</f>
        <v>10</v>
      </c>
      <c r="BW2430" s="215">
        <f>S2430+Y2430-AE2430</f>
        <v>0</v>
      </c>
      <c r="BX2430" s="216">
        <f>'[2]SISTEMA PENITENCIARIO'!H825</f>
        <v>0</v>
      </c>
      <c r="BY2430" s="216">
        <v>0</v>
      </c>
      <c r="BZ2430" s="215">
        <f>BV2430-BX2430</f>
        <v>10</v>
      </c>
      <c r="CA2430" s="217">
        <f>BW2430-BY2430</f>
        <v>0</v>
      </c>
    </row>
    <row r="2431" spans="2:79" ht="36.75" hidden="1" customHeight="1">
      <c r="B2431" s="218">
        <v>2015</v>
      </c>
      <c r="C2431" s="219">
        <v>8320</v>
      </c>
      <c r="D2431" s="218">
        <v>9</v>
      </c>
      <c r="E2431" s="218">
        <v>5000</v>
      </c>
      <c r="F2431" s="218">
        <v>5300</v>
      </c>
      <c r="G2431" s="218">
        <v>532</v>
      </c>
      <c r="H2431" s="218">
        <v>5</v>
      </c>
      <c r="I2431" s="300" t="s">
        <v>1074</v>
      </c>
      <c r="J2431" s="209">
        <v>0</v>
      </c>
      <c r="K2431" s="209">
        <v>0</v>
      </c>
      <c r="L2431" s="210">
        <f>+J2431+K2431</f>
        <v>0</v>
      </c>
      <c r="M2431" s="209">
        <v>0</v>
      </c>
      <c r="N2431" s="209">
        <v>0</v>
      </c>
      <c r="O2431" s="210">
        <f>+M2431+N2431</f>
        <v>0</v>
      </c>
      <c r="P2431" s="210">
        <f>+L2431+O2431</f>
        <v>0</v>
      </c>
      <c r="Q2431" s="245" t="s">
        <v>19</v>
      </c>
      <c r="R2431" s="307"/>
      <c r="S2431" s="307"/>
      <c r="T2431" s="213">
        <v>0</v>
      </c>
      <c r="U2431" s="213">
        <v>0</v>
      </c>
      <c r="V2431" s="213">
        <v>0</v>
      </c>
      <c r="W2431" s="213">
        <v>0</v>
      </c>
      <c r="X2431" s="213"/>
      <c r="Y2431" s="213"/>
      <c r="Z2431" s="213">
        <v>0</v>
      </c>
      <c r="AA2431" s="213">
        <v>0</v>
      </c>
      <c r="AB2431" s="213">
        <v>0</v>
      </c>
      <c r="AC2431" s="213">
        <v>0</v>
      </c>
      <c r="AD2431" s="214"/>
      <c r="AE2431" s="214"/>
      <c r="AF2431" s="209">
        <f>J2431+T2431-Z2431</f>
        <v>0</v>
      </c>
      <c r="AG2431" s="209">
        <f>K2431+U2431-AA2431</f>
        <v>0</v>
      </c>
      <c r="AH2431" s="210">
        <f>+AF2431+AG2431</f>
        <v>0</v>
      </c>
      <c r="AI2431" s="209">
        <f>M2431+V2431-AB2431</f>
        <v>0</v>
      </c>
      <c r="AJ2431" s="209">
        <f>N2431+W2431-AC2431</f>
        <v>0</v>
      </c>
      <c r="AK2431" s="210">
        <f>+AI2431+AJ2431</f>
        <v>0</v>
      </c>
      <c r="AL2431" s="210">
        <f>+AH2431+AK2431</f>
        <v>0</v>
      </c>
      <c r="AM2431" s="213">
        <v>0</v>
      </c>
      <c r="AN2431" s="213">
        <v>0</v>
      </c>
      <c r="AO2431" s="210">
        <f>+AM2431+AN2431</f>
        <v>0</v>
      </c>
      <c r="AP2431" s="213">
        <v>0</v>
      </c>
      <c r="AQ2431" s="213">
        <v>0</v>
      </c>
      <c r="AR2431" s="210">
        <f>+AP2431+AQ2431</f>
        <v>0</v>
      </c>
      <c r="AS2431" s="210">
        <f>+AO2431+AR2431</f>
        <v>0</v>
      </c>
      <c r="AT2431" s="213">
        <v>0</v>
      </c>
      <c r="AU2431" s="213">
        <v>0</v>
      </c>
      <c r="AV2431" s="210">
        <f>+AT2431+AU2431</f>
        <v>0</v>
      </c>
      <c r="AW2431" s="213">
        <v>0</v>
      </c>
      <c r="AX2431" s="213">
        <v>0</v>
      </c>
      <c r="AY2431" s="210">
        <f>+AW2431+AX2431</f>
        <v>0</v>
      </c>
      <c r="AZ2431" s="210">
        <f>+AV2431+AY2431</f>
        <v>0</v>
      </c>
      <c r="BA2431" s="213">
        <v>0</v>
      </c>
      <c r="BB2431" s="213">
        <v>0</v>
      </c>
      <c r="BC2431" s="210">
        <f>+BA2431+BB2431</f>
        <v>0</v>
      </c>
      <c r="BD2431" s="213">
        <v>0</v>
      </c>
      <c r="BE2431" s="213">
        <v>0</v>
      </c>
      <c r="BF2431" s="210">
        <f>+BD2431+BE2431</f>
        <v>0</v>
      </c>
      <c r="BG2431" s="210">
        <f>+BC2431+BF2431</f>
        <v>0</v>
      </c>
      <c r="BH2431" s="213">
        <v>0</v>
      </c>
      <c r="BI2431" s="213">
        <v>0</v>
      </c>
      <c r="BJ2431" s="210">
        <f>+BH2431+BI2431</f>
        <v>0</v>
      </c>
      <c r="BK2431" s="213">
        <v>0</v>
      </c>
      <c r="BL2431" s="213">
        <v>0</v>
      </c>
      <c r="BM2431" s="210">
        <f>+BK2431+BL2431</f>
        <v>0</v>
      </c>
      <c r="BN2431" s="210">
        <f>+BJ2431+BM2431</f>
        <v>0</v>
      </c>
      <c r="BO2431" s="209">
        <f>AF2431-AM2431-AT2431-BA2431-BH2431</f>
        <v>0</v>
      </c>
      <c r="BP2431" s="209">
        <f>AG2431-AN2431-AU2431-BB2431-BI2431</f>
        <v>0</v>
      </c>
      <c r="BQ2431" s="210">
        <f>+BO2431+BP2431</f>
        <v>0</v>
      </c>
      <c r="BR2431" s="209">
        <f>AI2431-AP2431-AW2431-BD2431-BK2431</f>
        <v>0</v>
      </c>
      <c r="BS2431" s="209">
        <f>AJ2431-AQ2431-AX2431-BE2431-BL2431</f>
        <v>0</v>
      </c>
      <c r="BT2431" s="210">
        <f>+BR2431+BS2431</f>
        <v>0</v>
      </c>
      <c r="BU2431" s="210">
        <f>+BQ2431+BT2431</f>
        <v>0</v>
      </c>
      <c r="BV2431" s="215">
        <f>R2431+X2431-AD2431</f>
        <v>0</v>
      </c>
      <c r="BW2431" s="215">
        <f>S2431+Y2431-AE2431</f>
        <v>0</v>
      </c>
      <c r="BX2431" s="216">
        <v>0</v>
      </c>
      <c r="BY2431" s="216">
        <v>0</v>
      </c>
      <c r="BZ2431" s="215">
        <f>BV2431-BX2431</f>
        <v>0</v>
      </c>
      <c r="CA2431" s="217">
        <f>BW2431-BY2431</f>
        <v>0</v>
      </c>
    </row>
    <row r="2432" spans="2:79" ht="36.75" hidden="1" customHeight="1">
      <c r="B2432" s="218">
        <v>2015</v>
      </c>
      <c r="C2432" s="219">
        <v>8320</v>
      </c>
      <c r="D2432" s="218">
        <v>9</v>
      </c>
      <c r="E2432" s="218">
        <v>5000</v>
      </c>
      <c r="F2432" s="218">
        <v>5300</v>
      </c>
      <c r="G2432" s="218">
        <v>532</v>
      </c>
      <c r="H2432" s="218">
        <v>6</v>
      </c>
      <c r="I2432" s="300" t="s">
        <v>1012</v>
      </c>
      <c r="J2432" s="209">
        <v>0</v>
      </c>
      <c r="K2432" s="209">
        <v>0</v>
      </c>
      <c r="L2432" s="210">
        <f>+J2432+K2432</f>
        <v>0</v>
      </c>
      <c r="M2432" s="209">
        <v>0</v>
      </c>
      <c r="N2432" s="209">
        <v>0</v>
      </c>
      <c r="O2432" s="210">
        <f>+M2432+N2432</f>
        <v>0</v>
      </c>
      <c r="P2432" s="210">
        <f>+L2432+O2432</f>
        <v>0</v>
      </c>
      <c r="Q2432" s="245" t="s">
        <v>19</v>
      </c>
      <c r="R2432" s="307"/>
      <c r="S2432" s="307"/>
      <c r="T2432" s="213">
        <v>0</v>
      </c>
      <c r="U2432" s="213">
        <v>0</v>
      </c>
      <c r="V2432" s="213">
        <v>0</v>
      </c>
      <c r="W2432" s="213">
        <v>0</v>
      </c>
      <c r="X2432" s="213"/>
      <c r="Y2432" s="213"/>
      <c r="Z2432" s="213">
        <v>0</v>
      </c>
      <c r="AA2432" s="213">
        <v>0</v>
      </c>
      <c r="AB2432" s="213">
        <v>0</v>
      </c>
      <c r="AC2432" s="213">
        <v>0</v>
      </c>
      <c r="AD2432" s="214"/>
      <c r="AE2432" s="214"/>
      <c r="AF2432" s="209">
        <f>J2432+T2432-Z2432</f>
        <v>0</v>
      </c>
      <c r="AG2432" s="209">
        <f>K2432+U2432-AA2432</f>
        <v>0</v>
      </c>
      <c r="AH2432" s="210">
        <f>+AF2432+AG2432</f>
        <v>0</v>
      </c>
      <c r="AI2432" s="209">
        <f>M2432+V2432-AB2432</f>
        <v>0</v>
      </c>
      <c r="AJ2432" s="209">
        <f>N2432+W2432-AC2432</f>
        <v>0</v>
      </c>
      <c r="AK2432" s="210">
        <f>+AI2432+AJ2432</f>
        <v>0</v>
      </c>
      <c r="AL2432" s="210">
        <f>+AH2432+AK2432</f>
        <v>0</v>
      </c>
      <c r="AM2432" s="213">
        <v>0</v>
      </c>
      <c r="AN2432" s="213">
        <v>0</v>
      </c>
      <c r="AO2432" s="210">
        <f>+AM2432+AN2432</f>
        <v>0</v>
      </c>
      <c r="AP2432" s="213">
        <v>0</v>
      </c>
      <c r="AQ2432" s="213">
        <v>0</v>
      </c>
      <c r="AR2432" s="210">
        <f>+AP2432+AQ2432</f>
        <v>0</v>
      </c>
      <c r="AS2432" s="210">
        <f>+AO2432+AR2432</f>
        <v>0</v>
      </c>
      <c r="AT2432" s="213">
        <v>0</v>
      </c>
      <c r="AU2432" s="213">
        <v>0</v>
      </c>
      <c r="AV2432" s="210">
        <f>+AT2432+AU2432</f>
        <v>0</v>
      </c>
      <c r="AW2432" s="213">
        <v>0</v>
      </c>
      <c r="AX2432" s="213">
        <v>0</v>
      </c>
      <c r="AY2432" s="210">
        <f>+AW2432+AX2432</f>
        <v>0</v>
      </c>
      <c r="AZ2432" s="210">
        <f>+AV2432+AY2432</f>
        <v>0</v>
      </c>
      <c r="BA2432" s="213">
        <v>0</v>
      </c>
      <c r="BB2432" s="213">
        <v>0</v>
      </c>
      <c r="BC2432" s="210">
        <f>+BA2432+BB2432</f>
        <v>0</v>
      </c>
      <c r="BD2432" s="213">
        <v>0</v>
      </c>
      <c r="BE2432" s="213">
        <v>0</v>
      </c>
      <c r="BF2432" s="210">
        <f>+BD2432+BE2432</f>
        <v>0</v>
      </c>
      <c r="BG2432" s="210">
        <f>+BC2432+BF2432</f>
        <v>0</v>
      </c>
      <c r="BH2432" s="213">
        <v>0</v>
      </c>
      <c r="BI2432" s="213">
        <v>0</v>
      </c>
      <c r="BJ2432" s="210">
        <f>+BH2432+BI2432</f>
        <v>0</v>
      </c>
      <c r="BK2432" s="213">
        <v>0</v>
      </c>
      <c r="BL2432" s="213">
        <v>0</v>
      </c>
      <c r="BM2432" s="210">
        <f>+BK2432+BL2432</f>
        <v>0</v>
      </c>
      <c r="BN2432" s="210">
        <f>+BJ2432+BM2432</f>
        <v>0</v>
      </c>
      <c r="BO2432" s="209">
        <f>AF2432-AM2432-AT2432-BA2432-BH2432</f>
        <v>0</v>
      </c>
      <c r="BP2432" s="209">
        <f>AG2432-AN2432-AU2432-BB2432-BI2432</f>
        <v>0</v>
      </c>
      <c r="BQ2432" s="210">
        <f>+BO2432+BP2432</f>
        <v>0</v>
      </c>
      <c r="BR2432" s="209">
        <f>AI2432-AP2432-AW2432-BD2432-BK2432</f>
        <v>0</v>
      </c>
      <c r="BS2432" s="209">
        <f>AJ2432-AQ2432-AX2432-BE2432-BL2432</f>
        <v>0</v>
      </c>
      <c r="BT2432" s="210">
        <f>+BR2432+BS2432</f>
        <v>0</v>
      </c>
      <c r="BU2432" s="210">
        <f>+BQ2432+BT2432</f>
        <v>0</v>
      </c>
      <c r="BV2432" s="215">
        <f>R2432+X2432-AD2432</f>
        <v>0</v>
      </c>
      <c r="BW2432" s="215">
        <f>S2432+Y2432-AE2432</f>
        <v>0</v>
      </c>
      <c r="BX2432" s="216">
        <v>0</v>
      </c>
      <c r="BY2432" s="216">
        <v>0</v>
      </c>
      <c r="BZ2432" s="215">
        <f>BV2432-BX2432</f>
        <v>0</v>
      </c>
      <c r="CA2432" s="217">
        <f>BW2432-BY2432</f>
        <v>0</v>
      </c>
    </row>
    <row r="2433" spans="2:79" ht="36.75" hidden="1" customHeight="1">
      <c r="B2433" s="218">
        <v>2015</v>
      </c>
      <c r="C2433" s="219">
        <v>8320</v>
      </c>
      <c r="D2433" s="218">
        <v>9</v>
      </c>
      <c r="E2433" s="218">
        <v>5000</v>
      </c>
      <c r="F2433" s="218">
        <v>5300</v>
      </c>
      <c r="G2433" s="218">
        <v>532</v>
      </c>
      <c r="H2433" s="218">
        <v>7</v>
      </c>
      <c r="I2433" s="300" t="s">
        <v>1073</v>
      </c>
      <c r="J2433" s="209">
        <v>0</v>
      </c>
      <c r="K2433" s="209">
        <v>0</v>
      </c>
      <c r="L2433" s="210">
        <f>+J2433+K2433</f>
        <v>0</v>
      </c>
      <c r="M2433" s="209">
        <v>0</v>
      </c>
      <c r="N2433" s="209">
        <v>0</v>
      </c>
      <c r="O2433" s="210">
        <f>+M2433+N2433</f>
        <v>0</v>
      </c>
      <c r="P2433" s="210">
        <f>+L2433+O2433</f>
        <v>0</v>
      </c>
      <c r="Q2433" s="245" t="s">
        <v>19</v>
      </c>
      <c r="R2433" s="307"/>
      <c r="S2433" s="307"/>
      <c r="T2433" s="213">
        <v>0</v>
      </c>
      <c r="U2433" s="213">
        <v>0</v>
      </c>
      <c r="V2433" s="213">
        <v>0</v>
      </c>
      <c r="W2433" s="213">
        <v>0</v>
      </c>
      <c r="X2433" s="213"/>
      <c r="Y2433" s="213"/>
      <c r="Z2433" s="213">
        <v>0</v>
      </c>
      <c r="AA2433" s="213">
        <v>0</v>
      </c>
      <c r="AB2433" s="213">
        <v>0</v>
      </c>
      <c r="AC2433" s="213">
        <v>0</v>
      </c>
      <c r="AD2433" s="214"/>
      <c r="AE2433" s="214"/>
      <c r="AF2433" s="209">
        <f>J2433+T2433-Z2433</f>
        <v>0</v>
      </c>
      <c r="AG2433" s="209">
        <f>K2433+U2433-AA2433</f>
        <v>0</v>
      </c>
      <c r="AH2433" s="210">
        <f>+AF2433+AG2433</f>
        <v>0</v>
      </c>
      <c r="AI2433" s="209">
        <f>M2433+V2433-AB2433</f>
        <v>0</v>
      </c>
      <c r="AJ2433" s="209">
        <f>N2433+W2433-AC2433</f>
        <v>0</v>
      </c>
      <c r="AK2433" s="210">
        <f>+AI2433+AJ2433</f>
        <v>0</v>
      </c>
      <c r="AL2433" s="210">
        <f>+AH2433+AK2433</f>
        <v>0</v>
      </c>
      <c r="AM2433" s="213">
        <v>0</v>
      </c>
      <c r="AN2433" s="213">
        <v>0</v>
      </c>
      <c r="AO2433" s="210">
        <f>+AM2433+AN2433</f>
        <v>0</v>
      </c>
      <c r="AP2433" s="213">
        <v>0</v>
      </c>
      <c r="AQ2433" s="213">
        <v>0</v>
      </c>
      <c r="AR2433" s="210">
        <f>+AP2433+AQ2433</f>
        <v>0</v>
      </c>
      <c r="AS2433" s="210">
        <f>+AO2433+AR2433</f>
        <v>0</v>
      </c>
      <c r="AT2433" s="213">
        <v>0</v>
      </c>
      <c r="AU2433" s="213">
        <v>0</v>
      </c>
      <c r="AV2433" s="210">
        <f>+AT2433+AU2433</f>
        <v>0</v>
      </c>
      <c r="AW2433" s="213">
        <v>0</v>
      </c>
      <c r="AX2433" s="213">
        <v>0</v>
      </c>
      <c r="AY2433" s="210">
        <f>+AW2433+AX2433</f>
        <v>0</v>
      </c>
      <c r="AZ2433" s="210">
        <f>+AV2433+AY2433</f>
        <v>0</v>
      </c>
      <c r="BA2433" s="213">
        <v>0</v>
      </c>
      <c r="BB2433" s="213">
        <v>0</v>
      </c>
      <c r="BC2433" s="210">
        <f>+BA2433+BB2433</f>
        <v>0</v>
      </c>
      <c r="BD2433" s="213">
        <v>0</v>
      </c>
      <c r="BE2433" s="213">
        <v>0</v>
      </c>
      <c r="BF2433" s="210">
        <f>+BD2433+BE2433</f>
        <v>0</v>
      </c>
      <c r="BG2433" s="210">
        <f>+BC2433+BF2433</f>
        <v>0</v>
      </c>
      <c r="BH2433" s="213">
        <v>0</v>
      </c>
      <c r="BI2433" s="213">
        <v>0</v>
      </c>
      <c r="BJ2433" s="210">
        <f>+BH2433+BI2433</f>
        <v>0</v>
      </c>
      <c r="BK2433" s="213">
        <v>0</v>
      </c>
      <c r="BL2433" s="213">
        <v>0</v>
      </c>
      <c r="BM2433" s="210">
        <f>+BK2433+BL2433</f>
        <v>0</v>
      </c>
      <c r="BN2433" s="210">
        <f>+BJ2433+BM2433</f>
        <v>0</v>
      </c>
      <c r="BO2433" s="209">
        <f>AF2433-AM2433-AT2433-BA2433-BH2433</f>
        <v>0</v>
      </c>
      <c r="BP2433" s="209">
        <f>AG2433-AN2433-AU2433-BB2433-BI2433</f>
        <v>0</v>
      </c>
      <c r="BQ2433" s="210">
        <f>+BO2433+BP2433</f>
        <v>0</v>
      </c>
      <c r="BR2433" s="209">
        <f>AI2433-AP2433-AW2433-BD2433-BK2433</f>
        <v>0</v>
      </c>
      <c r="BS2433" s="209">
        <f>AJ2433-AQ2433-AX2433-BE2433-BL2433</f>
        <v>0</v>
      </c>
      <c r="BT2433" s="210">
        <f>+BR2433+BS2433</f>
        <v>0</v>
      </c>
      <c r="BU2433" s="210">
        <f>+BQ2433+BT2433</f>
        <v>0</v>
      </c>
      <c r="BV2433" s="215">
        <f>R2433+X2433-AD2433</f>
        <v>0</v>
      </c>
      <c r="BW2433" s="215">
        <f>S2433+Y2433-AE2433</f>
        <v>0</v>
      </c>
      <c r="BX2433" s="216">
        <v>0</v>
      </c>
      <c r="BY2433" s="216">
        <v>0</v>
      </c>
      <c r="BZ2433" s="215">
        <f>BV2433-BX2433</f>
        <v>0</v>
      </c>
      <c r="CA2433" s="217">
        <f>BW2433-BY2433</f>
        <v>0</v>
      </c>
    </row>
    <row r="2434" spans="2:79" ht="36.75" hidden="1" customHeight="1">
      <c r="B2434" s="218">
        <v>2015</v>
      </c>
      <c r="C2434" s="219">
        <v>8320</v>
      </c>
      <c r="D2434" s="218">
        <v>9</v>
      </c>
      <c r="E2434" s="218">
        <v>5000</v>
      </c>
      <c r="F2434" s="218">
        <v>5300</v>
      </c>
      <c r="G2434" s="218">
        <v>532</v>
      </c>
      <c r="H2434" s="218">
        <v>8</v>
      </c>
      <c r="I2434" s="300" t="s">
        <v>1072</v>
      </c>
      <c r="J2434" s="209">
        <v>0</v>
      </c>
      <c r="K2434" s="209">
        <v>0</v>
      </c>
      <c r="L2434" s="210">
        <f>+J2434+K2434</f>
        <v>0</v>
      </c>
      <c r="M2434" s="209">
        <v>0</v>
      </c>
      <c r="N2434" s="209">
        <v>0</v>
      </c>
      <c r="O2434" s="210">
        <f>+M2434+N2434</f>
        <v>0</v>
      </c>
      <c r="P2434" s="210">
        <f>+L2434+O2434</f>
        <v>0</v>
      </c>
      <c r="Q2434" s="245" t="s">
        <v>19</v>
      </c>
      <c r="R2434" s="307"/>
      <c r="S2434" s="307"/>
      <c r="T2434" s="213">
        <v>0</v>
      </c>
      <c r="U2434" s="213">
        <v>0</v>
      </c>
      <c r="V2434" s="213">
        <v>0</v>
      </c>
      <c r="W2434" s="213">
        <v>0</v>
      </c>
      <c r="X2434" s="213"/>
      <c r="Y2434" s="213"/>
      <c r="Z2434" s="213">
        <v>0</v>
      </c>
      <c r="AA2434" s="213">
        <v>0</v>
      </c>
      <c r="AB2434" s="213">
        <v>0</v>
      </c>
      <c r="AC2434" s="213">
        <v>0</v>
      </c>
      <c r="AD2434" s="214"/>
      <c r="AE2434" s="214"/>
      <c r="AF2434" s="209">
        <f>J2434+T2434-Z2434</f>
        <v>0</v>
      </c>
      <c r="AG2434" s="209">
        <f>K2434+U2434-AA2434</f>
        <v>0</v>
      </c>
      <c r="AH2434" s="210">
        <f>+AF2434+AG2434</f>
        <v>0</v>
      </c>
      <c r="AI2434" s="209">
        <f>M2434+V2434-AB2434</f>
        <v>0</v>
      </c>
      <c r="AJ2434" s="209">
        <f>N2434+W2434-AC2434</f>
        <v>0</v>
      </c>
      <c r="AK2434" s="210">
        <f>+AI2434+AJ2434</f>
        <v>0</v>
      </c>
      <c r="AL2434" s="210">
        <f>+AH2434+AK2434</f>
        <v>0</v>
      </c>
      <c r="AM2434" s="213">
        <v>0</v>
      </c>
      <c r="AN2434" s="213">
        <v>0</v>
      </c>
      <c r="AO2434" s="210">
        <f>+AM2434+AN2434</f>
        <v>0</v>
      </c>
      <c r="AP2434" s="213">
        <v>0</v>
      </c>
      <c r="AQ2434" s="213">
        <v>0</v>
      </c>
      <c r="AR2434" s="210">
        <f>+AP2434+AQ2434</f>
        <v>0</v>
      </c>
      <c r="AS2434" s="210">
        <f>+AO2434+AR2434</f>
        <v>0</v>
      </c>
      <c r="AT2434" s="213">
        <v>0</v>
      </c>
      <c r="AU2434" s="213">
        <v>0</v>
      </c>
      <c r="AV2434" s="210">
        <f>+AT2434+AU2434</f>
        <v>0</v>
      </c>
      <c r="AW2434" s="213">
        <v>0</v>
      </c>
      <c r="AX2434" s="213">
        <v>0</v>
      </c>
      <c r="AY2434" s="210">
        <f>+AW2434+AX2434</f>
        <v>0</v>
      </c>
      <c r="AZ2434" s="210">
        <f>+AV2434+AY2434</f>
        <v>0</v>
      </c>
      <c r="BA2434" s="213">
        <v>0</v>
      </c>
      <c r="BB2434" s="213">
        <v>0</v>
      </c>
      <c r="BC2434" s="210">
        <f>+BA2434+BB2434</f>
        <v>0</v>
      </c>
      <c r="BD2434" s="213">
        <v>0</v>
      </c>
      <c r="BE2434" s="213">
        <v>0</v>
      </c>
      <c r="BF2434" s="210">
        <f>+BD2434+BE2434</f>
        <v>0</v>
      </c>
      <c r="BG2434" s="210">
        <f>+BC2434+BF2434</f>
        <v>0</v>
      </c>
      <c r="BH2434" s="213">
        <v>0</v>
      </c>
      <c r="BI2434" s="213">
        <v>0</v>
      </c>
      <c r="BJ2434" s="210">
        <f>+BH2434+BI2434</f>
        <v>0</v>
      </c>
      <c r="BK2434" s="213">
        <v>0</v>
      </c>
      <c r="BL2434" s="213">
        <v>0</v>
      </c>
      <c r="BM2434" s="210">
        <f>+BK2434+BL2434</f>
        <v>0</v>
      </c>
      <c r="BN2434" s="210">
        <f>+BJ2434+BM2434</f>
        <v>0</v>
      </c>
      <c r="BO2434" s="209">
        <f>AF2434-AM2434-AT2434-BA2434-BH2434</f>
        <v>0</v>
      </c>
      <c r="BP2434" s="209">
        <f>AG2434-AN2434-AU2434-BB2434-BI2434</f>
        <v>0</v>
      </c>
      <c r="BQ2434" s="210">
        <f>+BO2434+BP2434</f>
        <v>0</v>
      </c>
      <c r="BR2434" s="209">
        <f>AI2434-AP2434-AW2434-BD2434-BK2434</f>
        <v>0</v>
      </c>
      <c r="BS2434" s="209">
        <f>AJ2434-AQ2434-AX2434-BE2434-BL2434</f>
        <v>0</v>
      </c>
      <c r="BT2434" s="210">
        <f>+BR2434+BS2434</f>
        <v>0</v>
      </c>
      <c r="BU2434" s="210">
        <f>+BQ2434+BT2434</f>
        <v>0</v>
      </c>
      <c r="BV2434" s="215">
        <f>R2434+X2434-AD2434</f>
        <v>0</v>
      </c>
      <c r="BW2434" s="215">
        <f>S2434+Y2434-AE2434</f>
        <v>0</v>
      </c>
      <c r="BX2434" s="216">
        <v>0</v>
      </c>
      <c r="BY2434" s="216">
        <v>0</v>
      </c>
      <c r="BZ2434" s="215">
        <f>BV2434-BX2434</f>
        <v>0</v>
      </c>
      <c r="CA2434" s="217">
        <f>BW2434-BY2434</f>
        <v>0</v>
      </c>
    </row>
    <row r="2435" spans="2:79" ht="36.75" hidden="1" customHeight="1">
      <c r="B2435" s="218">
        <v>2015</v>
      </c>
      <c r="C2435" s="219">
        <v>8320</v>
      </c>
      <c r="D2435" s="218">
        <v>9</v>
      </c>
      <c r="E2435" s="218">
        <v>5000</v>
      </c>
      <c r="F2435" s="218">
        <v>5300</v>
      </c>
      <c r="G2435" s="218">
        <v>532</v>
      </c>
      <c r="H2435" s="218">
        <v>9</v>
      </c>
      <c r="I2435" s="300" t="s">
        <v>1071</v>
      </c>
      <c r="J2435" s="209">
        <v>0</v>
      </c>
      <c r="K2435" s="209">
        <v>0</v>
      </c>
      <c r="L2435" s="210">
        <f>+J2435+K2435</f>
        <v>0</v>
      </c>
      <c r="M2435" s="209">
        <v>0</v>
      </c>
      <c r="N2435" s="209">
        <v>0</v>
      </c>
      <c r="O2435" s="210">
        <f>+M2435+N2435</f>
        <v>0</v>
      </c>
      <c r="P2435" s="210">
        <f>+L2435+O2435</f>
        <v>0</v>
      </c>
      <c r="Q2435" s="245" t="s">
        <v>19</v>
      </c>
      <c r="R2435" s="307"/>
      <c r="S2435" s="307"/>
      <c r="T2435" s="213">
        <v>0</v>
      </c>
      <c r="U2435" s="213">
        <v>0</v>
      </c>
      <c r="V2435" s="213">
        <v>0</v>
      </c>
      <c r="W2435" s="213">
        <v>0</v>
      </c>
      <c r="X2435" s="213"/>
      <c r="Y2435" s="213"/>
      <c r="Z2435" s="213">
        <v>0</v>
      </c>
      <c r="AA2435" s="213">
        <v>0</v>
      </c>
      <c r="AB2435" s="213">
        <v>0</v>
      </c>
      <c r="AC2435" s="213">
        <v>0</v>
      </c>
      <c r="AD2435" s="214"/>
      <c r="AE2435" s="214"/>
      <c r="AF2435" s="209">
        <f>J2435+T2435-Z2435</f>
        <v>0</v>
      </c>
      <c r="AG2435" s="209">
        <f>K2435+U2435-AA2435</f>
        <v>0</v>
      </c>
      <c r="AH2435" s="210">
        <f>+AF2435+AG2435</f>
        <v>0</v>
      </c>
      <c r="AI2435" s="209">
        <f>M2435+V2435-AB2435</f>
        <v>0</v>
      </c>
      <c r="AJ2435" s="209">
        <f>N2435+W2435-AC2435</f>
        <v>0</v>
      </c>
      <c r="AK2435" s="210">
        <f>+AI2435+AJ2435</f>
        <v>0</v>
      </c>
      <c r="AL2435" s="210">
        <f>+AH2435+AK2435</f>
        <v>0</v>
      </c>
      <c r="AM2435" s="213">
        <v>0</v>
      </c>
      <c r="AN2435" s="213">
        <v>0</v>
      </c>
      <c r="AO2435" s="210">
        <f>+AM2435+AN2435</f>
        <v>0</v>
      </c>
      <c r="AP2435" s="213">
        <v>0</v>
      </c>
      <c r="AQ2435" s="213">
        <v>0</v>
      </c>
      <c r="AR2435" s="210">
        <f>+AP2435+AQ2435</f>
        <v>0</v>
      </c>
      <c r="AS2435" s="210">
        <f>+AO2435+AR2435</f>
        <v>0</v>
      </c>
      <c r="AT2435" s="213">
        <v>0</v>
      </c>
      <c r="AU2435" s="213">
        <v>0</v>
      </c>
      <c r="AV2435" s="210">
        <f>+AT2435+AU2435</f>
        <v>0</v>
      </c>
      <c r="AW2435" s="213">
        <v>0</v>
      </c>
      <c r="AX2435" s="213">
        <v>0</v>
      </c>
      <c r="AY2435" s="210">
        <f>+AW2435+AX2435</f>
        <v>0</v>
      </c>
      <c r="AZ2435" s="210">
        <f>+AV2435+AY2435</f>
        <v>0</v>
      </c>
      <c r="BA2435" s="213">
        <v>0</v>
      </c>
      <c r="BB2435" s="213">
        <v>0</v>
      </c>
      <c r="BC2435" s="210">
        <f>+BA2435+BB2435</f>
        <v>0</v>
      </c>
      <c r="BD2435" s="213">
        <v>0</v>
      </c>
      <c r="BE2435" s="213">
        <v>0</v>
      </c>
      <c r="BF2435" s="210">
        <f>+BD2435+BE2435</f>
        <v>0</v>
      </c>
      <c r="BG2435" s="210">
        <f>+BC2435+BF2435</f>
        <v>0</v>
      </c>
      <c r="BH2435" s="213">
        <v>0</v>
      </c>
      <c r="BI2435" s="213">
        <v>0</v>
      </c>
      <c r="BJ2435" s="210">
        <f>+BH2435+BI2435</f>
        <v>0</v>
      </c>
      <c r="BK2435" s="213">
        <v>0</v>
      </c>
      <c r="BL2435" s="213">
        <v>0</v>
      </c>
      <c r="BM2435" s="210">
        <f>+BK2435+BL2435</f>
        <v>0</v>
      </c>
      <c r="BN2435" s="210">
        <f>+BJ2435+BM2435</f>
        <v>0</v>
      </c>
      <c r="BO2435" s="209">
        <f>AF2435-AM2435-AT2435-BA2435-BH2435</f>
        <v>0</v>
      </c>
      <c r="BP2435" s="209">
        <f>AG2435-AN2435-AU2435-BB2435-BI2435</f>
        <v>0</v>
      </c>
      <c r="BQ2435" s="210">
        <f>+BO2435+BP2435</f>
        <v>0</v>
      </c>
      <c r="BR2435" s="209">
        <f>AI2435-AP2435-AW2435-BD2435-BK2435</f>
        <v>0</v>
      </c>
      <c r="BS2435" s="209">
        <f>AJ2435-AQ2435-AX2435-BE2435-BL2435</f>
        <v>0</v>
      </c>
      <c r="BT2435" s="210">
        <f>+BR2435+BS2435</f>
        <v>0</v>
      </c>
      <c r="BU2435" s="210">
        <f>+BQ2435+BT2435</f>
        <v>0</v>
      </c>
      <c r="BV2435" s="215">
        <f>R2435+X2435-AD2435</f>
        <v>0</v>
      </c>
      <c r="BW2435" s="215">
        <f>S2435+Y2435-AE2435</f>
        <v>0</v>
      </c>
      <c r="BX2435" s="216">
        <v>0</v>
      </c>
      <c r="BY2435" s="216">
        <v>0</v>
      </c>
      <c r="BZ2435" s="215">
        <f>BV2435-BX2435</f>
        <v>0</v>
      </c>
      <c r="CA2435" s="217">
        <f>BW2435-BY2435</f>
        <v>0</v>
      </c>
    </row>
    <row r="2436" spans="2:79" ht="36.75" hidden="1" customHeight="1">
      <c r="B2436" s="218">
        <v>2015</v>
      </c>
      <c r="C2436" s="219">
        <v>8320</v>
      </c>
      <c r="D2436" s="218">
        <v>9</v>
      </c>
      <c r="E2436" s="218">
        <v>5000</v>
      </c>
      <c r="F2436" s="218">
        <v>5300</v>
      </c>
      <c r="G2436" s="218">
        <v>532</v>
      </c>
      <c r="H2436" s="218">
        <v>10</v>
      </c>
      <c r="I2436" s="300" t="s">
        <v>1070</v>
      </c>
      <c r="J2436" s="209">
        <v>0</v>
      </c>
      <c r="K2436" s="209">
        <v>0</v>
      </c>
      <c r="L2436" s="210">
        <f>+J2436+K2436</f>
        <v>0</v>
      </c>
      <c r="M2436" s="209">
        <v>0</v>
      </c>
      <c r="N2436" s="209">
        <v>0</v>
      </c>
      <c r="O2436" s="210">
        <f>+M2436+N2436</f>
        <v>0</v>
      </c>
      <c r="P2436" s="210">
        <f>+L2436+O2436</f>
        <v>0</v>
      </c>
      <c r="Q2436" s="245" t="s">
        <v>19</v>
      </c>
      <c r="R2436" s="307"/>
      <c r="S2436" s="307"/>
      <c r="T2436" s="213">
        <v>0</v>
      </c>
      <c r="U2436" s="213">
        <v>0</v>
      </c>
      <c r="V2436" s="213">
        <v>0</v>
      </c>
      <c r="W2436" s="213">
        <v>0</v>
      </c>
      <c r="X2436" s="213"/>
      <c r="Y2436" s="213"/>
      <c r="Z2436" s="213">
        <v>0</v>
      </c>
      <c r="AA2436" s="213">
        <v>0</v>
      </c>
      <c r="AB2436" s="213">
        <v>0</v>
      </c>
      <c r="AC2436" s="213">
        <v>0</v>
      </c>
      <c r="AD2436" s="214"/>
      <c r="AE2436" s="214"/>
      <c r="AF2436" s="209">
        <f>J2436+T2436-Z2436</f>
        <v>0</v>
      </c>
      <c r="AG2436" s="209">
        <f>K2436+U2436-AA2436</f>
        <v>0</v>
      </c>
      <c r="AH2436" s="210">
        <f>+AF2436+AG2436</f>
        <v>0</v>
      </c>
      <c r="AI2436" s="209">
        <f>M2436+V2436-AB2436</f>
        <v>0</v>
      </c>
      <c r="AJ2436" s="209">
        <f>N2436+W2436-AC2436</f>
        <v>0</v>
      </c>
      <c r="AK2436" s="210">
        <f>+AI2436+AJ2436</f>
        <v>0</v>
      </c>
      <c r="AL2436" s="210">
        <f>+AH2436+AK2436</f>
        <v>0</v>
      </c>
      <c r="AM2436" s="213">
        <v>0</v>
      </c>
      <c r="AN2436" s="213">
        <v>0</v>
      </c>
      <c r="AO2436" s="210">
        <f>+AM2436+AN2436</f>
        <v>0</v>
      </c>
      <c r="AP2436" s="213">
        <v>0</v>
      </c>
      <c r="AQ2436" s="213">
        <v>0</v>
      </c>
      <c r="AR2436" s="210">
        <f>+AP2436+AQ2436</f>
        <v>0</v>
      </c>
      <c r="AS2436" s="210">
        <f>+AO2436+AR2436</f>
        <v>0</v>
      </c>
      <c r="AT2436" s="213">
        <v>0</v>
      </c>
      <c r="AU2436" s="213">
        <v>0</v>
      </c>
      <c r="AV2436" s="210">
        <f>+AT2436+AU2436</f>
        <v>0</v>
      </c>
      <c r="AW2436" s="213">
        <v>0</v>
      </c>
      <c r="AX2436" s="213">
        <v>0</v>
      </c>
      <c r="AY2436" s="210">
        <f>+AW2436+AX2436</f>
        <v>0</v>
      </c>
      <c r="AZ2436" s="210">
        <f>+AV2436+AY2436</f>
        <v>0</v>
      </c>
      <c r="BA2436" s="213">
        <v>0</v>
      </c>
      <c r="BB2436" s="213">
        <v>0</v>
      </c>
      <c r="BC2436" s="210">
        <f>+BA2436+BB2436</f>
        <v>0</v>
      </c>
      <c r="BD2436" s="213">
        <v>0</v>
      </c>
      <c r="BE2436" s="213">
        <v>0</v>
      </c>
      <c r="BF2436" s="210">
        <f>+BD2436+BE2436</f>
        <v>0</v>
      </c>
      <c r="BG2436" s="210">
        <f>+BC2436+BF2436</f>
        <v>0</v>
      </c>
      <c r="BH2436" s="213">
        <v>0</v>
      </c>
      <c r="BI2436" s="213">
        <v>0</v>
      </c>
      <c r="BJ2436" s="210">
        <f>+BH2436+BI2436</f>
        <v>0</v>
      </c>
      <c r="BK2436" s="213">
        <v>0</v>
      </c>
      <c r="BL2436" s="213">
        <v>0</v>
      </c>
      <c r="BM2436" s="210">
        <f>+BK2436+BL2436</f>
        <v>0</v>
      </c>
      <c r="BN2436" s="210">
        <f>+BJ2436+BM2436</f>
        <v>0</v>
      </c>
      <c r="BO2436" s="209">
        <f>AF2436-AM2436-AT2436-BA2436-BH2436</f>
        <v>0</v>
      </c>
      <c r="BP2436" s="209">
        <f>AG2436-AN2436-AU2436-BB2436-BI2436</f>
        <v>0</v>
      </c>
      <c r="BQ2436" s="210">
        <f>+BO2436+BP2436</f>
        <v>0</v>
      </c>
      <c r="BR2436" s="209">
        <f>AI2436-AP2436-AW2436-BD2436-BK2436</f>
        <v>0</v>
      </c>
      <c r="BS2436" s="209">
        <f>AJ2436-AQ2436-AX2436-BE2436-BL2436</f>
        <v>0</v>
      </c>
      <c r="BT2436" s="210">
        <f>+BR2436+BS2436</f>
        <v>0</v>
      </c>
      <c r="BU2436" s="210">
        <f>+BQ2436+BT2436</f>
        <v>0</v>
      </c>
      <c r="BV2436" s="215">
        <f>R2436+X2436-AD2436</f>
        <v>0</v>
      </c>
      <c r="BW2436" s="215">
        <f>S2436+Y2436-AE2436</f>
        <v>0</v>
      </c>
      <c r="BX2436" s="216">
        <v>0</v>
      </c>
      <c r="BY2436" s="216">
        <v>0</v>
      </c>
      <c r="BZ2436" s="215">
        <f>BV2436-BX2436</f>
        <v>0</v>
      </c>
      <c r="CA2436" s="217">
        <f>BW2436-BY2436</f>
        <v>0</v>
      </c>
    </row>
    <row r="2437" spans="2:79" ht="36.75" hidden="1" customHeight="1">
      <c r="B2437" s="218">
        <v>2015</v>
      </c>
      <c r="C2437" s="219">
        <v>8320</v>
      </c>
      <c r="D2437" s="218">
        <v>9</v>
      </c>
      <c r="E2437" s="218">
        <v>5000</v>
      </c>
      <c r="F2437" s="218">
        <v>5300</v>
      </c>
      <c r="G2437" s="218">
        <v>532</v>
      </c>
      <c r="H2437" s="218">
        <v>11</v>
      </c>
      <c r="I2437" s="300" t="s">
        <v>1069</v>
      </c>
      <c r="J2437" s="209">
        <v>0</v>
      </c>
      <c r="K2437" s="209">
        <v>0</v>
      </c>
      <c r="L2437" s="210">
        <f>+J2437+K2437</f>
        <v>0</v>
      </c>
      <c r="M2437" s="209">
        <v>0</v>
      </c>
      <c r="N2437" s="209">
        <v>0</v>
      </c>
      <c r="O2437" s="210">
        <f>+M2437+N2437</f>
        <v>0</v>
      </c>
      <c r="P2437" s="210">
        <f>+L2437+O2437</f>
        <v>0</v>
      </c>
      <c r="Q2437" s="245" t="s">
        <v>19</v>
      </c>
      <c r="R2437" s="307"/>
      <c r="S2437" s="307"/>
      <c r="T2437" s="213">
        <v>0</v>
      </c>
      <c r="U2437" s="213">
        <v>0</v>
      </c>
      <c r="V2437" s="213">
        <v>0</v>
      </c>
      <c r="W2437" s="213">
        <v>0</v>
      </c>
      <c r="X2437" s="213"/>
      <c r="Y2437" s="213"/>
      <c r="Z2437" s="213">
        <v>0</v>
      </c>
      <c r="AA2437" s="213">
        <v>0</v>
      </c>
      <c r="AB2437" s="213">
        <v>0</v>
      </c>
      <c r="AC2437" s="213">
        <v>0</v>
      </c>
      <c r="AD2437" s="214"/>
      <c r="AE2437" s="214"/>
      <c r="AF2437" s="209">
        <f>J2437+T2437-Z2437</f>
        <v>0</v>
      </c>
      <c r="AG2437" s="209">
        <f>K2437+U2437-AA2437</f>
        <v>0</v>
      </c>
      <c r="AH2437" s="210">
        <f>+AF2437+AG2437</f>
        <v>0</v>
      </c>
      <c r="AI2437" s="209">
        <f>M2437+V2437-AB2437</f>
        <v>0</v>
      </c>
      <c r="AJ2437" s="209">
        <f>N2437+W2437-AC2437</f>
        <v>0</v>
      </c>
      <c r="AK2437" s="210">
        <f>+AI2437+AJ2437</f>
        <v>0</v>
      </c>
      <c r="AL2437" s="210">
        <f>+AH2437+AK2437</f>
        <v>0</v>
      </c>
      <c r="AM2437" s="213">
        <v>0</v>
      </c>
      <c r="AN2437" s="213">
        <v>0</v>
      </c>
      <c r="AO2437" s="210">
        <f>+AM2437+AN2437</f>
        <v>0</v>
      </c>
      <c r="AP2437" s="213">
        <v>0</v>
      </c>
      <c r="AQ2437" s="213">
        <v>0</v>
      </c>
      <c r="AR2437" s="210">
        <f>+AP2437+AQ2437</f>
        <v>0</v>
      </c>
      <c r="AS2437" s="210">
        <f>+AO2437+AR2437</f>
        <v>0</v>
      </c>
      <c r="AT2437" s="213">
        <v>0</v>
      </c>
      <c r="AU2437" s="213">
        <v>0</v>
      </c>
      <c r="AV2437" s="210">
        <f>+AT2437+AU2437</f>
        <v>0</v>
      </c>
      <c r="AW2437" s="213">
        <v>0</v>
      </c>
      <c r="AX2437" s="213">
        <v>0</v>
      </c>
      <c r="AY2437" s="210">
        <f>+AW2437+AX2437</f>
        <v>0</v>
      </c>
      <c r="AZ2437" s="210">
        <f>+AV2437+AY2437</f>
        <v>0</v>
      </c>
      <c r="BA2437" s="213">
        <v>0</v>
      </c>
      <c r="BB2437" s="213">
        <v>0</v>
      </c>
      <c r="BC2437" s="210">
        <f>+BA2437+BB2437</f>
        <v>0</v>
      </c>
      <c r="BD2437" s="213">
        <v>0</v>
      </c>
      <c r="BE2437" s="213">
        <v>0</v>
      </c>
      <c r="BF2437" s="210">
        <f>+BD2437+BE2437</f>
        <v>0</v>
      </c>
      <c r="BG2437" s="210">
        <f>+BC2437+BF2437</f>
        <v>0</v>
      </c>
      <c r="BH2437" s="213">
        <v>0</v>
      </c>
      <c r="BI2437" s="213">
        <v>0</v>
      </c>
      <c r="BJ2437" s="210">
        <f>+BH2437+BI2437</f>
        <v>0</v>
      </c>
      <c r="BK2437" s="213">
        <v>0</v>
      </c>
      <c r="BL2437" s="213">
        <v>0</v>
      </c>
      <c r="BM2437" s="210">
        <f>+BK2437+BL2437</f>
        <v>0</v>
      </c>
      <c r="BN2437" s="210">
        <f>+BJ2437+BM2437</f>
        <v>0</v>
      </c>
      <c r="BO2437" s="209">
        <f>AF2437-AM2437-AT2437-BA2437-BH2437</f>
        <v>0</v>
      </c>
      <c r="BP2437" s="209">
        <f>AG2437-AN2437-AU2437-BB2437-BI2437</f>
        <v>0</v>
      </c>
      <c r="BQ2437" s="210">
        <f>+BO2437+BP2437</f>
        <v>0</v>
      </c>
      <c r="BR2437" s="209">
        <f>AI2437-AP2437-AW2437-BD2437-BK2437</f>
        <v>0</v>
      </c>
      <c r="BS2437" s="209">
        <f>AJ2437-AQ2437-AX2437-BE2437-BL2437</f>
        <v>0</v>
      </c>
      <c r="BT2437" s="210">
        <f>+BR2437+BS2437</f>
        <v>0</v>
      </c>
      <c r="BU2437" s="210">
        <f>+BQ2437+BT2437</f>
        <v>0</v>
      </c>
      <c r="BV2437" s="215">
        <f>R2437+X2437-AD2437</f>
        <v>0</v>
      </c>
      <c r="BW2437" s="215">
        <f>S2437+Y2437-AE2437</f>
        <v>0</v>
      </c>
      <c r="BX2437" s="216">
        <v>0</v>
      </c>
      <c r="BY2437" s="216">
        <v>0</v>
      </c>
      <c r="BZ2437" s="215">
        <f>BV2437-BX2437</f>
        <v>0</v>
      </c>
      <c r="CA2437" s="217">
        <f>BW2437-BY2437</f>
        <v>0</v>
      </c>
    </row>
    <row r="2438" spans="2:79" ht="36.75" hidden="1" customHeight="1">
      <c r="B2438" s="218">
        <v>2015</v>
      </c>
      <c r="C2438" s="219">
        <v>8320</v>
      </c>
      <c r="D2438" s="218">
        <v>9</v>
      </c>
      <c r="E2438" s="218">
        <v>5000</v>
      </c>
      <c r="F2438" s="218">
        <v>5300</v>
      </c>
      <c r="G2438" s="218">
        <v>532</v>
      </c>
      <c r="H2438" s="218">
        <v>12</v>
      </c>
      <c r="I2438" s="300" t="s">
        <v>1068</v>
      </c>
      <c r="J2438" s="209">
        <v>0</v>
      </c>
      <c r="K2438" s="209">
        <v>0</v>
      </c>
      <c r="L2438" s="210">
        <f>+J2438+K2438</f>
        <v>0</v>
      </c>
      <c r="M2438" s="209">
        <v>0</v>
      </c>
      <c r="N2438" s="209">
        <v>0</v>
      </c>
      <c r="O2438" s="210">
        <f>+M2438+N2438</f>
        <v>0</v>
      </c>
      <c r="P2438" s="210">
        <f>+L2438+O2438</f>
        <v>0</v>
      </c>
      <c r="Q2438" s="245" t="s">
        <v>19</v>
      </c>
      <c r="R2438" s="307"/>
      <c r="S2438" s="307"/>
      <c r="T2438" s="213">
        <v>0</v>
      </c>
      <c r="U2438" s="213">
        <v>0</v>
      </c>
      <c r="V2438" s="213">
        <v>0</v>
      </c>
      <c r="W2438" s="213">
        <v>0</v>
      </c>
      <c r="X2438" s="213"/>
      <c r="Y2438" s="213"/>
      <c r="Z2438" s="213">
        <v>0</v>
      </c>
      <c r="AA2438" s="213">
        <v>0</v>
      </c>
      <c r="AB2438" s="213">
        <v>0</v>
      </c>
      <c r="AC2438" s="213">
        <v>0</v>
      </c>
      <c r="AD2438" s="214"/>
      <c r="AE2438" s="214"/>
      <c r="AF2438" s="209">
        <f>J2438+T2438-Z2438</f>
        <v>0</v>
      </c>
      <c r="AG2438" s="209">
        <f>K2438+U2438-AA2438</f>
        <v>0</v>
      </c>
      <c r="AH2438" s="210">
        <f>+AF2438+AG2438</f>
        <v>0</v>
      </c>
      <c r="AI2438" s="209">
        <f>M2438+V2438-AB2438</f>
        <v>0</v>
      </c>
      <c r="AJ2438" s="209">
        <f>N2438+W2438-AC2438</f>
        <v>0</v>
      </c>
      <c r="AK2438" s="210">
        <f>+AI2438+AJ2438</f>
        <v>0</v>
      </c>
      <c r="AL2438" s="210">
        <f>+AH2438+AK2438</f>
        <v>0</v>
      </c>
      <c r="AM2438" s="213">
        <v>0</v>
      </c>
      <c r="AN2438" s="213">
        <v>0</v>
      </c>
      <c r="AO2438" s="210">
        <f>+AM2438+AN2438</f>
        <v>0</v>
      </c>
      <c r="AP2438" s="213">
        <v>0</v>
      </c>
      <c r="AQ2438" s="213">
        <v>0</v>
      </c>
      <c r="AR2438" s="210">
        <f>+AP2438+AQ2438</f>
        <v>0</v>
      </c>
      <c r="AS2438" s="210">
        <f>+AO2438+AR2438</f>
        <v>0</v>
      </c>
      <c r="AT2438" s="213">
        <v>0</v>
      </c>
      <c r="AU2438" s="213">
        <v>0</v>
      </c>
      <c r="AV2438" s="210">
        <f>+AT2438+AU2438</f>
        <v>0</v>
      </c>
      <c r="AW2438" s="213">
        <v>0</v>
      </c>
      <c r="AX2438" s="213">
        <v>0</v>
      </c>
      <c r="AY2438" s="210">
        <f>+AW2438+AX2438</f>
        <v>0</v>
      </c>
      <c r="AZ2438" s="210">
        <f>+AV2438+AY2438</f>
        <v>0</v>
      </c>
      <c r="BA2438" s="213">
        <v>0</v>
      </c>
      <c r="BB2438" s="213">
        <v>0</v>
      </c>
      <c r="BC2438" s="210">
        <f>+BA2438+BB2438</f>
        <v>0</v>
      </c>
      <c r="BD2438" s="213">
        <v>0</v>
      </c>
      <c r="BE2438" s="213">
        <v>0</v>
      </c>
      <c r="BF2438" s="210">
        <f>+BD2438+BE2438</f>
        <v>0</v>
      </c>
      <c r="BG2438" s="210">
        <f>+BC2438+BF2438</f>
        <v>0</v>
      </c>
      <c r="BH2438" s="213">
        <v>0</v>
      </c>
      <c r="BI2438" s="213">
        <v>0</v>
      </c>
      <c r="BJ2438" s="210">
        <f>+BH2438+BI2438</f>
        <v>0</v>
      </c>
      <c r="BK2438" s="213">
        <v>0</v>
      </c>
      <c r="BL2438" s="213">
        <v>0</v>
      </c>
      <c r="BM2438" s="210">
        <f>+BK2438+BL2438</f>
        <v>0</v>
      </c>
      <c r="BN2438" s="210">
        <f>+BJ2438+BM2438</f>
        <v>0</v>
      </c>
      <c r="BO2438" s="209">
        <f>AF2438-AM2438-AT2438-BA2438-BH2438</f>
        <v>0</v>
      </c>
      <c r="BP2438" s="209">
        <f>AG2438-AN2438-AU2438-BB2438-BI2438</f>
        <v>0</v>
      </c>
      <c r="BQ2438" s="210">
        <f>+BO2438+BP2438</f>
        <v>0</v>
      </c>
      <c r="BR2438" s="209">
        <f>AI2438-AP2438-AW2438-BD2438-BK2438</f>
        <v>0</v>
      </c>
      <c r="BS2438" s="209">
        <f>AJ2438-AQ2438-AX2438-BE2438-BL2438</f>
        <v>0</v>
      </c>
      <c r="BT2438" s="210">
        <f>+BR2438+BS2438</f>
        <v>0</v>
      </c>
      <c r="BU2438" s="210">
        <f>+BQ2438+BT2438</f>
        <v>0</v>
      </c>
      <c r="BV2438" s="215">
        <f>R2438+X2438-AD2438</f>
        <v>0</v>
      </c>
      <c r="BW2438" s="215">
        <f>S2438+Y2438-AE2438</f>
        <v>0</v>
      </c>
      <c r="BX2438" s="216">
        <v>0</v>
      </c>
      <c r="BY2438" s="216">
        <v>0</v>
      </c>
      <c r="BZ2438" s="215">
        <f>BV2438-BX2438</f>
        <v>0</v>
      </c>
      <c r="CA2438" s="217">
        <f>BW2438-BY2438</f>
        <v>0</v>
      </c>
    </row>
    <row r="2439" spans="2:79" ht="36.75" hidden="1" customHeight="1">
      <c r="B2439" s="218">
        <v>2015</v>
      </c>
      <c r="C2439" s="219">
        <v>8320</v>
      </c>
      <c r="D2439" s="218">
        <v>9</v>
      </c>
      <c r="E2439" s="218">
        <v>5000</v>
      </c>
      <c r="F2439" s="218">
        <v>5300</v>
      </c>
      <c r="G2439" s="218">
        <v>532</v>
      </c>
      <c r="H2439" s="218">
        <v>13</v>
      </c>
      <c r="I2439" s="300" t="s">
        <v>1067</v>
      </c>
      <c r="J2439" s="209">
        <v>0</v>
      </c>
      <c r="K2439" s="209">
        <v>0</v>
      </c>
      <c r="L2439" s="210">
        <f>+J2439+K2439</f>
        <v>0</v>
      </c>
      <c r="M2439" s="209">
        <v>0</v>
      </c>
      <c r="N2439" s="209">
        <v>0</v>
      </c>
      <c r="O2439" s="210">
        <f>+M2439+N2439</f>
        <v>0</v>
      </c>
      <c r="P2439" s="210">
        <f>+L2439+O2439</f>
        <v>0</v>
      </c>
      <c r="Q2439" s="245" t="s">
        <v>19</v>
      </c>
      <c r="R2439" s="307"/>
      <c r="S2439" s="307"/>
      <c r="T2439" s="213">
        <v>0</v>
      </c>
      <c r="U2439" s="213">
        <v>0</v>
      </c>
      <c r="V2439" s="213">
        <v>0</v>
      </c>
      <c r="W2439" s="213">
        <v>0</v>
      </c>
      <c r="X2439" s="213"/>
      <c r="Y2439" s="213"/>
      <c r="Z2439" s="213">
        <v>0</v>
      </c>
      <c r="AA2439" s="213">
        <v>0</v>
      </c>
      <c r="AB2439" s="213">
        <v>0</v>
      </c>
      <c r="AC2439" s="213">
        <v>0</v>
      </c>
      <c r="AD2439" s="214"/>
      <c r="AE2439" s="214"/>
      <c r="AF2439" s="209">
        <f>J2439+T2439-Z2439</f>
        <v>0</v>
      </c>
      <c r="AG2439" s="209">
        <f>K2439+U2439-AA2439</f>
        <v>0</v>
      </c>
      <c r="AH2439" s="210">
        <f>+AF2439+AG2439</f>
        <v>0</v>
      </c>
      <c r="AI2439" s="209">
        <f>M2439+V2439-AB2439</f>
        <v>0</v>
      </c>
      <c r="AJ2439" s="209">
        <f>N2439+W2439-AC2439</f>
        <v>0</v>
      </c>
      <c r="AK2439" s="210">
        <f>+AI2439+AJ2439</f>
        <v>0</v>
      </c>
      <c r="AL2439" s="210">
        <f>+AH2439+AK2439</f>
        <v>0</v>
      </c>
      <c r="AM2439" s="213">
        <v>0</v>
      </c>
      <c r="AN2439" s="213">
        <v>0</v>
      </c>
      <c r="AO2439" s="210">
        <f>+AM2439+AN2439</f>
        <v>0</v>
      </c>
      <c r="AP2439" s="213">
        <v>0</v>
      </c>
      <c r="AQ2439" s="213">
        <v>0</v>
      </c>
      <c r="AR2439" s="210">
        <f>+AP2439+AQ2439</f>
        <v>0</v>
      </c>
      <c r="AS2439" s="210">
        <f>+AO2439+AR2439</f>
        <v>0</v>
      </c>
      <c r="AT2439" s="213">
        <v>0</v>
      </c>
      <c r="AU2439" s="213">
        <v>0</v>
      </c>
      <c r="AV2439" s="210">
        <f>+AT2439+AU2439</f>
        <v>0</v>
      </c>
      <c r="AW2439" s="213">
        <v>0</v>
      </c>
      <c r="AX2439" s="213">
        <v>0</v>
      </c>
      <c r="AY2439" s="210">
        <f>+AW2439+AX2439</f>
        <v>0</v>
      </c>
      <c r="AZ2439" s="210">
        <f>+AV2439+AY2439</f>
        <v>0</v>
      </c>
      <c r="BA2439" s="213">
        <v>0</v>
      </c>
      <c r="BB2439" s="213">
        <v>0</v>
      </c>
      <c r="BC2439" s="210">
        <f>+BA2439+BB2439</f>
        <v>0</v>
      </c>
      <c r="BD2439" s="213">
        <v>0</v>
      </c>
      <c r="BE2439" s="213">
        <v>0</v>
      </c>
      <c r="BF2439" s="210">
        <f>+BD2439+BE2439</f>
        <v>0</v>
      </c>
      <c r="BG2439" s="210">
        <f>+BC2439+BF2439</f>
        <v>0</v>
      </c>
      <c r="BH2439" s="213">
        <v>0</v>
      </c>
      <c r="BI2439" s="213">
        <v>0</v>
      </c>
      <c r="BJ2439" s="210">
        <f>+BH2439+BI2439</f>
        <v>0</v>
      </c>
      <c r="BK2439" s="213">
        <v>0</v>
      </c>
      <c r="BL2439" s="213">
        <v>0</v>
      </c>
      <c r="BM2439" s="210">
        <f>+BK2439+BL2439</f>
        <v>0</v>
      </c>
      <c r="BN2439" s="210">
        <f>+BJ2439+BM2439</f>
        <v>0</v>
      </c>
      <c r="BO2439" s="209">
        <f>AF2439-AM2439-AT2439-BA2439-BH2439</f>
        <v>0</v>
      </c>
      <c r="BP2439" s="209">
        <f>AG2439-AN2439-AU2439-BB2439-BI2439</f>
        <v>0</v>
      </c>
      <c r="BQ2439" s="210">
        <f>+BO2439+BP2439</f>
        <v>0</v>
      </c>
      <c r="BR2439" s="209">
        <f>AI2439-AP2439-AW2439-BD2439-BK2439</f>
        <v>0</v>
      </c>
      <c r="BS2439" s="209">
        <f>AJ2439-AQ2439-AX2439-BE2439-BL2439</f>
        <v>0</v>
      </c>
      <c r="BT2439" s="210">
        <f>+BR2439+BS2439</f>
        <v>0</v>
      </c>
      <c r="BU2439" s="210">
        <f>+BQ2439+BT2439</f>
        <v>0</v>
      </c>
      <c r="BV2439" s="215">
        <f>R2439+X2439-AD2439</f>
        <v>0</v>
      </c>
      <c r="BW2439" s="215">
        <f>S2439+Y2439-AE2439</f>
        <v>0</v>
      </c>
      <c r="BX2439" s="216">
        <v>0</v>
      </c>
      <c r="BY2439" s="216">
        <v>0</v>
      </c>
      <c r="BZ2439" s="215">
        <f>BV2439-BX2439</f>
        <v>0</v>
      </c>
      <c r="CA2439" s="217">
        <f>BW2439-BY2439</f>
        <v>0</v>
      </c>
    </row>
    <row r="2440" spans="2:79" ht="36.75" hidden="1" customHeight="1">
      <c r="B2440" s="218">
        <v>2015</v>
      </c>
      <c r="C2440" s="219">
        <v>8320</v>
      </c>
      <c r="D2440" s="218">
        <v>9</v>
      </c>
      <c r="E2440" s="218">
        <v>5000</v>
      </c>
      <c r="F2440" s="218">
        <v>5300</v>
      </c>
      <c r="G2440" s="218">
        <v>532</v>
      </c>
      <c r="H2440" s="218">
        <v>14</v>
      </c>
      <c r="I2440" s="300" t="s">
        <v>1066</v>
      </c>
      <c r="J2440" s="209">
        <v>0</v>
      </c>
      <c r="K2440" s="209">
        <v>0</v>
      </c>
      <c r="L2440" s="210">
        <f>+J2440+K2440</f>
        <v>0</v>
      </c>
      <c r="M2440" s="209">
        <v>0</v>
      </c>
      <c r="N2440" s="209">
        <v>0</v>
      </c>
      <c r="O2440" s="210">
        <f>+M2440+N2440</f>
        <v>0</v>
      </c>
      <c r="P2440" s="210">
        <f>+L2440+O2440</f>
        <v>0</v>
      </c>
      <c r="Q2440" s="245" t="s">
        <v>19</v>
      </c>
      <c r="R2440" s="307"/>
      <c r="S2440" s="307"/>
      <c r="T2440" s="213">
        <v>0</v>
      </c>
      <c r="U2440" s="213">
        <v>0</v>
      </c>
      <c r="V2440" s="213">
        <v>0</v>
      </c>
      <c r="W2440" s="213">
        <v>0</v>
      </c>
      <c r="X2440" s="213"/>
      <c r="Y2440" s="213"/>
      <c r="Z2440" s="213">
        <v>0</v>
      </c>
      <c r="AA2440" s="213">
        <v>0</v>
      </c>
      <c r="AB2440" s="213">
        <v>0</v>
      </c>
      <c r="AC2440" s="213">
        <v>0</v>
      </c>
      <c r="AD2440" s="214"/>
      <c r="AE2440" s="214"/>
      <c r="AF2440" s="209">
        <f>J2440+T2440-Z2440</f>
        <v>0</v>
      </c>
      <c r="AG2440" s="209">
        <f>K2440+U2440-AA2440</f>
        <v>0</v>
      </c>
      <c r="AH2440" s="210">
        <f>+AF2440+AG2440</f>
        <v>0</v>
      </c>
      <c r="AI2440" s="209">
        <f>M2440+V2440-AB2440</f>
        <v>0</v>
      </c>
      <c r="AJ2440" s="209">
        <f>N2440+W2440-AC2440</f>
        <v>0</v>
      </c>
      <c r="AK2440" s="210">
        <f>+AI2440+AJ2440</f>
        <v>0</v>
      </c>
      <c r="AL2440" s="210">
        <f>+AH2440+AK2440</f>
        <v>0</v>
      </c>
      <c r="AM2440" s="213">
        <v>0</v>
      </c>
      <c r="AN2440" s="213">
        <v>0</v>
      </c>
      <c r="AO2440" s="210">
        <f>+AM2440+AN2440</f>
        <v>0</v>
      </c>
      <c r="AP2440" s="213">
        <v>0</v>
      </c>
      <c r="AQ2440" s="213">
        <v>0</v>
      </c>
      <c r="AR2440" s="210">
        <f>+AP2440+AQ2440</f>
        <v>0</v>
      </c>
      <c r="AS2440" s="210">
        <f>+AO2440+AR2440</f>
        <v>0</v>
      </c>
      <c r="AT2440" s="213">
        <v>0</v>
      </c>
      <c r="AU2440" s="213">
        <v>0</v>
      </c>
      <c r="AV2440" s="210">
        <f>+AT2440+AU2440</f>
        <v>0</v>
      </c>
      <c r="AW2440" s="213">
        <v>0</v>
      </c>
      <c r="AX2440" s="213">
        <v>0</v>
      </c>
      <c r="AY2440" s="210">
        <f>+AW2440+AX2440</f>
        <v>0</v>
      </c>
      <c r="AZ2440" s="210">
        <f>+AV2440+AY2440</f>
        <v>0</v>
      </c>
      <c r="BA2440" s="213">
        <v>0</v>
      </c>
      <c r="BB2440" s="213">
        <v>0</v>
      </c>
      <c r="BC2440" s="210">
        <f>+BA2440+BB2440</f>
        <v>0</v>
      </c>
      <c r="BD2440" s="213">
        <v>0</v>
      </c>
      <c r="BE2440" s="213">
        <v>0</v>
      </c>
      <c r="BF2440" s="210">
        <f>+BD2440+BE2440</f>
        <v>0</v>
      </c>
      <c r="BG2440" s="210">
        <f>+BC2440+BF2440</f>
        <v>0</v>
      </c>
      <c r="BH2440" s="213">
        <v>0</v>
      </c>
      <c r="BI2440" s="213">
        <v>0</v>
      </c>
      <c r="BJ2440" s="210">
        <f>+BH2440+BI2440</f>
        <v>0</v>
      </c>
      <c r="BK2440" s="213">
        <v>0</v>
      </c>
      <c r="BL2440" s="213">
        <v>0</v>
      </c>
      <c r="BM2440" s="210">
        <f>+BK2440+BL2440</f>
        <v>0</v>
      </c>
      <c r="BN2440" s="210">
        <f>+BJ2440+BM2440</f>
        <v>0</v>
      </c>
      <c r="BO2440" s="209">
        <f>AF2440-AM2440-AT2440-BA2440-BH2440</f>
        <v>0</v>
      </c>
      <c r="BP2440" s="209">
        <f>AG2440-AN2440-AU2440-BB2440-BI2440</f>
        <v>0</v>
      </c>
      <c r="BQ2440" s="210">
        <f>+BO2440+BP2440</f>
        <v>0</v>
      </c>
      <c r="BR2440" s="209">
        <f>AI2440-AP2440-AW2440-BD2440-BK2440</f>
        <v>0</v>
      </c>
      <c r="BS2440" s="209">
        <f>AJ2440-AQ2440-AX2440-BE2440-BL2440</f>
        <v>0</v>
      </c>
      <c r="BT2440" s="210">
        <f>+BR2440+BS2440</f>
        <v>0</v>
      </c>
      <c r="BU2440" s="210">
        <f>+BQ2440+BT2440</f>
        <v>0</v>
      </c>
      <c r="BV2440" s="215">
        <f>R2440+X2440-AD2440</f>
        <v>0</v>
      </c>
      <c r="BW2440" s="215">
        <f>S2440+Y2440-AE2440</f>
        <v>0</v>
      </c>
      <c r="BX2440" s="216">
        <v>0</v>
      </c>
      <c r="BY2440" s="216">
        <v>0</v>
      </c>
      <c r="BZ2440" s="215">
        <f>BV2440-BX2440</f>
        <v>0</v>
      </c>
      <c r="CA2440" s="217">
        <f>BW2440-BY2440</f>
        <v>0</v>
      </c>
    </row>
    <row r="2441" spans="2:79" ht="36.75" hidden="1" customHeight="1">
      <c r="B2441" s="218">
        <v>2015</v>
      </c>
      <c r="C2441" s="219">
        <v>8320</v>
      </c>
      <c r="D2441" s="218">
        <v>9</v>
      </c>
      <c r="E2441" s="218">
        <v>5000</v>
      </c>
      <c r="F2441" s="218">
        <v>5300</v>
      </c>
      <c r="G2441" s="218">
        <v>532</v>
      </c>
      <c r="H2441" s="218">
        <v>15</v>
      </c>
      <c r="I2441" s="300" t="s">
        <v>1065</v>
      </c>
      <c r="J2441" s="209">
        <v>0</v>
      </c>
      <c r="K2441" s="209">
        <v>0</v>
      </c>
      <c r="L2441" s="210">
        <f>+J2441+K2441</f>
        <v>0</v>
      </c>
      <c r="M2441" s="209">
        <v>0</v>
      </c>
      <c r="N2441" s="209">
        <v>0</v>
      </c>
      <c r="O2441" s="210">
        <f>+M2441+N2441</f>
        <v>0</v>
      </c>
      <c r="P2441" s="210">
        <f>+L2441+O2441</f>
        <v>0</v>
      </c>
      <c r="Q2441" s="245" t="s">
        <v>19</v>
      </c>
      <c r="R2441" s="307"/>
      <c r="S2441" s="307"/>
      <c r="T2441" s="213">
        <v>0</v>
      </c>
      <c r="U2441" s="213">
        <v>0</v>
      </c>
      <c r="V2441" s="213">
        <v>0</v>
      </c>
      <c r="W2441" s="213">
        <v>0</v>
      </c>
      <c r="X2441" s="213"/>
      <c r="Y2441" s="213"/>
      <c r="Z2441" s="213">
        <v>0</v>
      </c>
      <c r="AA2441" s="213">
        <v>0</v>
      </c>
      <c r="AB2441" s="213">
        <v>0</v>
      </c>
      <c r="AC2441" s="213">
        <v>0</v>
      </c>
      <c r="AD2441" s="214"/>
      <c r="AE2441" s="214"/>
      <c r="AF2441" s="209">
        <f>J2441+T2441-Z2441</f>
        <v>0</v>
      </c>
      <c r="AG2441" s="209">
        <f>K2441+U2441-AA2441</f>
        <v>0</v>
      </c>
      <c r="AH2441" s="210">
        <f>+AF2441+AG2441</f>
        <v>0</v>
      </c>
      <c r="AI2441" s="209">
        <f>M2441+V2441-AB2441</f>
        <v>0</v>
      </c>
      <c r="AJ2441" s="209">
        <f>N2441+W2441-AC2441</f>
        <v>0</v>
      </c>
      <c r="AK2441" s="210">
        <f>+AI2441+AJ2441</f>
        <v>0</v>
      </c>
      <c r="AL2441" s="210">
        <f>+AH2441+AK2441</f>
        <v>0</v>
      </c>
      <c r="AM2441" s="213">
        <v>0</v>
      </c>
      <c r="AN2441" s="213">
        <v>0</v>
      </c>
      <c r="AO2441" s="210">
        <f>+AM2441+AN2441</f>
        <v>0</v>
      </c>
      <c r="AP2441" s="213">
        <v>0</v>
      </c>
      <c r="AQ2441" s="213">
        <v>0</v>
      </c>
      <c r="AR2441" s="210">
        <f>+AP2441+AQ2441</f>
        <v>0</v>
      </c>
      <c r="AS2441" s="210">
        <f>+AO2441+AR2441</f>
        <v>0</v>
      </c>
      <c r="AT2441" s="213">
        <v>0</v>
      </c>
      <c r="AU2441" s="213">
        <v>0</v>
      </c>
      <c r="AV2441" s="210">
        <f>+AT2441+AU2441</f>
        <v>0</v>
      </c>
      <c r="AW2441" s="213">
        <v>0</v>
      </c>
      <c r="AX2441" s="213">
        <v>0</v>
      </c>
      <c r="AY2441" s="210">
        <f>+AW2441+AX2441</f>
        <v>0</v>
      </c>
      <c r="AZ2441" s="210">
        <f>+AV2441+AY2441</f>
        <v>0</v>
      </c>
      <c r="BA2441" s="213">
        <v>0</v>
      </c>
      <c r="BB2441" s="213">
        <v>0</v>
      </c>
      <c r="BC2441" s="210">
        <f>+BA2441+BB2441</f>
        <v>0</v>
      </c>
      <c r="BD2441" s="213">
        <v>0</v>
      </c>
      <c r="BE2441" s="213">
        <v>0</v>
      </c>
      <c r="BF2441" s="210">
        <f>+BD2441+BE2441</f>
        <v>0</v>
      </c>
      <c r="BG2441" s="210">
        <f>+BC2441+BF2441</f>
        <v>0</v>
      </c>
      <c r="BH2441" s="213">
        <v>0</v>
      </c>
      <c r="BI2441" s="213">
        <v>0</v>
      </c>
      <c r="BJ2441" s="210">
        <f>+BH2441+BI2441</f>
        <v>0</v>
      </c>
      <c r="BK2441" s="213">
        <v>0</v>
      </c>
      <c r="BL2441" s="213">
        <v>0</v>
      </c>
      <c r="BM2441" s="210">
        <f>+BK2441+BL2441</f>
        <v>0</v>
      </c>
      <c r="BN2441" s="210">
        <f>+BJ2441+BM2441</f>
        <v>0</v>
      </c>
      <c r="BO2441" s="209">
        <f>AF2441-AM2441-AT2441-BA2441-BH2441</f>
        <v>0</v>
      </c>
      <c r="BP2441" s="209">
        <f>AG2441-AN2441-AU2441-BB2441-BI2441</f>
        <v>0</v>
      </c>
      <c r="BQ2441" s="210">
        <f>+BO2441+BP2441</f>
        <v>0</v>
      </c>
      <c r="BR2441" s="209">
        <f>AI2441-AP2441-AW2441-BD2441-BK2441</f>
        <v>0</v>
      </c>
      <c r="BS2441" s="209">
        <f>AJ2441-AQ2441-AX2441-BE2441-BL2441</f>
        <v>0</v>
      </c>
      <c r="BT2441" s="210">
        <f>+BR2441+BS2441</f>
        <v>0</v>
      </c>
      <c r="BU2441" s="210">
        <f>+BQ2441+BT2441</f>
        <v>0</v>
      </c>
      <c r="BV2441" s="215">
        <f>R2441+X2441-AD2441</f>
        <v>0</v>
      </c>
      <c r="BW2441" s="215">
        <f>S2441+Y2441-AE2441</f>
        <v>0</v>
      </c>
      <c r="BX2441" s="216">
        <v>0</v>
      </c>
      <c r="BY2441" s="216">
        <v>0</v>
      </c>
      <c r="BZ2441" s="215">
        <f>BV2441-BX2441</f>
        <v>0</v>
      </c>
      <c r="CA2441" s="217">
        <f>BW2441-BY2441</f>
        <v>0</v>
      </c>
    </row>
    <row r="2442" spans="2:79" ht="36.75" hidden="1" customHeight="1">
      <c r="B2442" s="218">
        <v>2015</v>
      </c>
      <c r="C2442" s="219">
        <v>8320</v>
      </c>
      <c r="D2442" s="218">
        <v>9</v>
      </c>
      <c r="E2442" s="218">
        <v>5000</v>
      </c>
      <c r="F2442" s="218">
        <v>5300</v>
      </c>
      <c r="G2442" s="218">
        <v>532</v>
      </c>
      <c r="H2442" s="218">
        <v>16</v>
      </c>
      <c r="I2442" s="300" t="s">
        <v>1064</v>
      </c>
      <c r="J2442" s="209">
        <v>0</v>
      </c>
      <c r="K2442" s="209">
        <v>0</v>
      </c>
      <c r="L2442" s="210">
        <f>+J2442+K2442</f>
        <v>0</v>
      </c>
      <c r="M2442" s="209">
        <v>0</v>
      </c>
      <c r="N2442" s="209">
        <v>0</v>
      </c>
      <c r="O2442" s="210">
        <f>+M2442+N2442</f>
        <v>0</v>
      </c>
      <c r="P2442" s="210">
        <f>+L2442+O2442</f>
        <v>0</v>
      </c>
      <c r="Q2442" s="245" t="s">
        <v>19</v>
      </c>
      <c r="R2442" s="307"/>
      <c r="S2442" s="307"/>
      <c r="T2442" s="213">
        <v>0</v>
      </c>
      <c r="U2442" s="213">
        <v>0</v>
      </c>
      <c r="V2442" s="213">
        <v>0</v>
      </c>
      <c r="W2442" s="213">
        <v>0</v>
      </c>
      <c r="X2442" s="213"/>
      <c r="Y2442" s="213"/>
      <c r="Z2442" s="213">
        <v>0</v>
      </c>
      <c r="AA2442" s="213">
        <v>0</v>
      </c>
      <c r="AB2442" s="213">
        <v>0</v>
      </c>
      <c r="AC2442" s="213">
        <v>0</v>
      </c>
      <c r="AD2442" s="214"/>
      <c r="AE2442" s="214"/>
      <c r="AF2442" s="209">
        <f>J2442+T2442-Z2442</f>
        <v>0</v>
      </c>
      <c r="AG2442" s="209">
        <f>K2442+U2442-AA2442</f>
        <v>0</v>
      </c>
      <c r="AH2442" s="210">
        <f>+AF2442+AG2442</f>
        <v>0</v>
      </c>
      <c r="AI2442" s="209">
        <f>M2442+V2442-AB2442</f>
        <v>0</v>
      </c>
      <c r="AJ2442" s="209">
        <f>N2442+W2442-AC2442</f>
        <v>0</v>
      </c>
      <c r="AK2442" s="210">
        <f>+AI2442+AJ2442</f>
        <v>0</v>
      </c>
      <c r="AL2442" s="210">
        <f>+AH2442+AK2442</f>
        <v>0</v>
      </c>
      <c r="AM2442" s="213">
        <v>0</v>
      </c>
      <c r="AN2442" s="213">
        <v>0</v>
      </c>
      <c r="AO2442" s="210">
        <f>+AM2442+AN2442</f>
        <v>0</v>
      </c>
      <c r="AP2442" s="213">
        <v>0</v>
      </c>
      <c r="AQ2442" s="213">
        <v>0</v>
      </c>
      <c r="AR2442" s="210">
        <f>+AP2442+AQ2442</f>
        <v>0</v>
      </c>
      <c r="AS2442" s="210">
        <f>+AO2442+AR2442</f>
        <v>0</v>
      </c>
      <c r="AT2442" s="213">
        <v>0</v>
      </c>
      <c r="AU2442" s="213">
        <v>0</v>
      </c>
      <c r="AV2442" s="210">
        <f>+AT2442+AU2442</f>
        <v>0</v>
      </c>
      <c r="AW2442" s="213">
        <v>0</v>
      </c>
      <c r="AX2442" s="213">
        <v>0</v>
      </c>
      <c r="AY2442" s="210">
        <f>+AW2442+AX2442</f>
        <v>0</v>
      </c>
      <c r="AZ2442" s="210">
        <f>+AV2442+AY2442</f>
        <v>0</v>
      </c>
      <c r="BA2442" s="213">
        <v>0</v>
      </c>
      <c r="BB2442" s="213">
        <v>0</v>
      </c>
      <c r="BC2442" s="210">
        <f>+BA2442+BB2442</f>
        <v>0</v>
      </c>
      <c r="BD2442" s="213">
        <v>0</v>
      </c>
      <c r="BE2442" s="213">
        <v>0</v>
      </c>
      <c r="BF2442" s="210">
        <f>+BD2442+BE2442</f>
        <v>0</v>
      </c>
      <c r="BG2442" s="210">
        <f>+BC2442+BF2442</f>
        <v>0</v>
      </c>
      <c r="BH2442" s="213">
        <v>0</v>
      </c>
      <c r="BI2442" s="213">
        <v>0</v>
      </c>
      <c r="BJ2442" s="210">
        <f>+BH2442+BI2442</f>
        <v>0</v>
      </c>
      <c r="BK2442" s="213">
        <v>0</v>
      </c>
      <c r="BL2442" s="213">
        <v>0</v>
      </c>
      <c r="BM2442" s="210">
        <f>+BK2442+BL2442</f>
        <v>0</v>
      </c>
      <c r="BN2442" s="210">
        <f>+BJ2442+BM2442</f>
        <v>0</v>
      </c>
      <c r="BO2442" s="209">
        <f>AF2442-AM2442-AT2442-BA2442-BH2442</f>
        <v>0</v>
      </c>
      <c r="BP2442" s="209">
        <f>AG2442-AN2442-AU2442-BB2442-BI2442</f>
        <v>0</v>
      </c>
      <c r="BQ2442" s="210">
        <f>+BO2442+BP2442</f>
        <v>0</v>
      </c>
      <c r="BR2442" s="209">
        <f>AI2442-AP2442-AW2442-BD2442-BK2442</f>
        <v>0</v>
      </c>
      <c r="BS2442" s="209">
        <f>AJ2442-AQ2442-AX2442-BE2442-BL2442</f>
        <v>0</v>
      </c>
      <c r="BT2442" s="210">
        <f>+BR2442+BS2442</f>
        <v>0</v>
      </c>
      <c r="BU2442" s="210">
        <f>+BQ2442+BT2442</f>
        <v>0</v>
      </c>
      <c r="BV2442" s="215">
        <f>R2442+X2442-AD2442</f>
        <v>0</v>
      </c>
      <c r="BW2442" s="215">
        <f>S2442+Y2442-AE2442</f>
        <v>0</v>
      </c>
      <c r="BX2442" s="216">
        <v>0</v>
      </c>
      <c r="BY2442" s="216">
        <v>0</v>
      </c>
      <c r="BZ2442" s="215">
        <f>BV2442-BX2442</f>
        <v>0</v>
      </c>
      <c r="CA2442" s="217">
        <f>BW2442-BY2442</f>
        <v>0</v>
      </c>
    </row>
    <row r="2443" spans="2:79" ht="36.75" hidden="1" customHeight="1">
      <c r="B2443" s="218">
        <v>2015</v>
      </c>
      <c r="C2443" s="219">
        <v>8320</v>
      </c>
      <c r="D2443" s="218">
        <v>9</v>
      </c>
      <c r="E2443" s="218">
        <v>5000</v>
      </c>
      <c r="F2443" s="218">
        <v>5300</v>
      </c>
      <c r="G2443" s="218">
        <v>532</v>
      </c>
      <c r="H2443" s="218">
        <v>17</v>
      </c>
      <c r="I2443" s="300" t="s">
        <v>1063</v>
      </c>
      <c r="J2443" s="209">
        <v>0</v>
      </c>
      <c r="K2443" s="209">
        <v>0</v>
      </c>
      <c r="L2443" s="210">
        <f>+J2443+K2443</f>
        <v>0</v>
      </c>
      <c r="M2443" s="209">
        <v>0</v>
      </c>
      <c r="N2443" s="209">
        <v>0</v>
      </c>
      <c r="O2443" s="210">
        <f>+M2443+N2443</f>
        <v>0</v>
      </c>
      <c r="P2443" s="210">
        <f>+L2443+O2443</f>
        <v>0</v>
      </c>
      <c r="Q2443" s="245" t="s">
        <v>19</v>
      </c>
      <c r="R2443" s="307"/>
      <c r="S2443" s="307"/>
      <c r="T2443" s="213">
        <v>0</v>
      </c>
      <c r="U2443" s="213">
        <v>0</v>
      </c>
      <c r="V2443" s="213">
        <v>0</v>
      </c>
      <c r="W2443" s="213">
        <v>0</v>
      </c>
      <c r="X2443" s="213"/>
      <c r="Y2443" s="213"/>
      <c r="Z2443" s="213">
        <v>0</v>
      </c>
      <c r="AA2443" s="213">
        <v>0</v>
      </c>
      <c r="AB2443" s="213">
        <v>0</v>
      </c>
      <c r="AC2443" s="213">
        <v>0</v>
      </c>
      <c r="AD2443" s="214"/>
      <c r="AE2443" s="214"/>
      <c r="AF2443" s="209">
        <f>J2443+T2443-Z2443</f>
        <v>0</v>
      </c>
      <c r="AG2443" s="209">
        <f>K2443+U2443-AA2443</f>
        <v>0</v>
      </c>
      <c r="AH2443" s="210">
        <f>+AF2443+AG2443</f>
        <v>0</v>
      </c>
      <c r="AI2443" s="209">
        <f>M2443+V2443-AB2443</f>
        <v>0</v>
      </c>
      <c r="AJ2443" s="209">
        <f>N2443+W2443-AC2443</f>
        <v>0</v>
      </c>
      <c r="AK2443" s="210">
        <f>+AI2443+AJ2443</f>
        <v>0</v>
      </c>
      <c r="AL2443" s="210">
        <f>+AH2443+AK2443</f>
        <v>0</v>
      </c>
      <c r="AM2443" s="213">
        <v>0</v>
      </c>
      <c r="AN2443" s="213">
        <v>0</v>
      </c>
      <c r="AO2443" s="210">
        <f>+AM2443+AN2443</f>
        <v>0</v>
      </c>
      <c r="AP2443" s="213">
        <v>0</v>
      </c>
      <c r="AQ2443" s="213">
        <v>0</v>
      </c>
      <c r="AR2443" s="210">
        <f>+AP2443+AQ2443</f>
        <v>0</v>
      </c>
      <c r="AS2443" s="210">
        <f>+AO2443+AR2443</f>
        <v>0</v>
      </c>
      <c r="AT2443" s="213">
        <v>0</v>
      </c>
      <c r="AU2443" s="213">
        <v>0</v>
      </c>
      <c r="AV2443" s="210">
        <f>+AT2443+AU2443</f>
        <v>0</v>
      </c>
      <c r="AW2443" s="213">
        <v>0</v>
      </c>
      <c r="AX2443" s="213">
        <v>0</v>
      </c>
      <c r="AY2443" s="210">
        <f>+AW2443+AX2443</f>
        <v>0</v>
      </c>
      <c r="AZ2443" s="210">
        <f>+AV2443+AY2443</f>
        <v>0</v>
      </c>
      <c r="BA2443" s="213">
        <v>0</v>
      </c>
      <c r="BB2443" s="213">
        <v>0</v>
      </c>
      <c r="BC2443" s="210">
        <f>+BA2443+BB2443</f>
        <v>0</v>
      </c>
      <c r="BD2443" s="213">
        <v>0</v>
      </c>
      <c r="BE2443" s="213">
        <v>0</v>
      </c>
      <c r="BF2443" s="210">
        <f>+BD2443+BE2443</f>
        <v>0</v>
      </c>
      <c r="BG2443" s="210">
        <f>+BC2443+BF2443</f>
        <v>0</v>
      </c>
      <c r="BH2443" s="213">
        <v>0</v>
      </c>
      <c r="BI2443" s="213">
        <v>0</v>
      </c>
      <c r="BJ2443" s="210">
        <f>+BH2443+BI2443</f>
        <v>0</v>
      </c>
      <c r="BK2443" s="213">
        <v>0</v>
      </c>
      <c r="BL2443" s="213">
        <v>0</v>
      </c>
      <c r="BM2443" s="210">
        <f>+BK2443+BL2443</f>
        <v>0</v>
      </c>
      <c r="BN2443" s="210">
        <f>+BJ2443+BM2443</f>
        <v>0</v>
      </c>
      <c r="BO2443" s="209">
        <f>AF2443-AM2443-AT2443-BA2443-BH2443</f>
        <v>0</v>
      </c>
      <c r="BP2443" s="209">
        <f>AG2443-AN2443-AU2443-BB2443-BI2443</f>
        <v>0</v>
      </c>
      <c r="BQ2443" s="210">
        <f>+BO2443+BP2443</f>
        <v>0</v>
      </c>
      <c r="BR2443" s="209">
        <f>AI2443-AP2443-AW2443-BD2443-BK2443</f>
        <v>0</v>
      </c>
      <c r="BS2443" s="209">
        <f>AJ2443-AQ2443-AX2443-BE2443-BL2443</f>
        <v>0</v>
      </c>
      <c r="BT2443" s="210">
        <f>+BR2443+BS2443</f>
        <v>0</v>
      </c>
      <c r="BU2443" s="210">
        <f>+BQ2443+BT2443</f>
        <v>0</v>
      </c>
      <c r="BV2443" s="215">
        <f>R2443+X2443-AD2443</f>
        <v>0</v>
      </c>
      <c r="BW2443" s="215">
        <f>S2443+Y2443-AE2443</f>
        <v>0</v>
      </c>
      <c r="BX2443" s="216">
        <v>0</v>
      </c>
      <c r="BY2443" s="216">
        <v>0</v>
      </c>
      <c r="BZ2443" s="215">
        <f>BV2443-BX2443</f>
        <v>0</v>
      </c>
      <c r="CA2443" s="217">
        <f>BW2443-BY2443</f>
        <v>0</v>
      </c>
    </row>
    <row r="2444" spans="2:79" ht="36.75" hidden="1" customHeight="1">
      <c r="B2444" s="218">
        <v>2015</v>
      </c>
      <c r="C2444" s="219">
        <v>8320</v>
      </c>
      <c r="D2444" s="218">
        <v>9</v>
      </c>
      <c r="E2444" s="218">
        <v>5000</v>
      </c>
      <c r="F2444" s="218">
        <v>5300</v>
      </c>
      <c r="G2444" s="218">
        <v>532</v>
      </c>
      <c r="H2444" s="218">
        <v>18</v>
      </c>
      <c r="I2444" s="300" t="s">
        <v>1062</v>
      </c>
      <c r="J2444" s="209">
        <v>0</v>
      </c>
      <c r="K2444" s="209">
        <v>0</v>
      </c>
      <c r="L2444" s="210">
        <f>+J2444+K2444</f>
        <v>0</v>
      </c>
      <c r="M2444" s="209">
        <v>0</v>
      </c>
      <c r="N2444" s="209">
        <v>0</v>
      </c>
      <c r="O2444" s="210">
        <f>+M2444+N2444</f>
        <v>0</v>
      </c>
      <c r="P2444" s="210">
        <f>+L2444+O2444</f>
        <v>0</v>
      </c>
      <c r="Q2444" s="245" t="s">
        <v>19</v>
      </c>
      <c r="R2444" s="307"/>
      <c r="S2444" s="307"/>
      <c r="T2444" s="213">
        <v>0</v>
      </c>
      <c r="U2444" s="213">
        <v>0</v>
      </c>
      <c r="V2444" s="213">
        <v>0</v>
      </c>
      <c r="W2444" s="213">
        <v>0</v>
      </c>
      <c r="X2444" s="213"/>
      <c r="Y2444" s="213"/>
      <c r="Z2444" s="213">
        <v>0</v>
      </c>
      <c r="AA2444" s="213">
        <v>0</v>
      </c>
      <c r="AB2444" s="213">
        <v>0</v>
      </c>
      <c r="AC2444" s="213">
        <v>0</v>
      </c>
      <c r="AD2444" s="214"/>
      <c r="AE2444" s="214"/>
      <c r="AF2444" s="209">
        <f>J2444+T2444-Z2444</f>
        <v>0</v>
      </c>
      <c r="AG2444" s="209">
        <f>K2444+U2444-AA2444</f>
        <v>0</v>
      </c>
      <c r="AH2444" s="210">
        <f>+AF2444+AG2444</f>
        <v>0</v>
      </c>
      <c r="AI2444" s="209">
        <f>M2444+V2444-AB2444</f>
        <v>0</v>
      </c>
      <c r="AJ2444" s="209">
        <f>N2444+W2444-AC2444</f>
        <v>0</v>
      </c>
      <c r="AK2444" s="210">
        <f>+AI2444+AJ2444</f>
        <v>0</v>
      </c>
      <c r="AL2444" s="210">
        <f>+AH2444+AK2444</f>
        <v>0</v>
      </c>
      <c r="AM2444" s="213">
        <v>0</v>
      </c>
      <c r="AN2444" s="213">
        <v>0</v>
      </c>
      <c r="AO2444" s="210">
        <f>+AM2444+AN2444</f>
        <v>0</v>
      </c>
      <c r="AP2444" s="213">
        <v>0</v>
      </c>
      <c r="AQ2444" s="213">
        <v>0</v>
      </c>
      <c r="AR2444" s="210">
        <f>+AP2444+AQ2444</f>
        <v>0</v>
      </c>
      <c r="AS2444" s="210">
        <f>+AO2444+AR2444</f>
        <v>0</v>
      </c>
      <c r="AT2444" s="213">
        <v>0</v>
      </c>
      <c r="AU2444" s="213">
        <v>0</v>
      </c>
      <c r="AV2444" s="210">
        <f>+AT2444+AU2444</f>
        <v>0</v>
      </c>
      <c r="AW2444" s="213">
        <v>0</v>
      </c>
      <c r="AX2444" s="213">
        <v>0</v>
      </c>
      <c r="AY2444" s="210">
        <f>+AW2444+AX2444</f>
        <v>0</v>
      </c>
      <c r="AZ2444" s="210">
        <f>+AV2444+AY2444</f>
        <v>0</v>
      </c>
      <c r="BA2444" s="213">
        <v>0</v>
      </c>
      <c r="BB2444" s="213">
        <v>0</v>
      </c>
      <c r="BC2444" s="210">
        <f>+BA2444+BB2444</f>
        <v>0</v>
      </c>
      <c r="BD2444" s="213">
        <v>0</v>
      </c>
      <c r="BE2444" s="213">
        <v>0</v>
      </c>
      <c r="BF2444" s="210">
        <f>+BD2444+BE2444</f>
        <v>0</v>
      </c>
      <c r="BG2444" s="210">
        <f>+BC2444+BF2444</f>
        <v>0</v>
      </c>
      <c r="BH2444" s="213">
        <v>0</v>
      </c>
      <c r="BI2444" s="213">
        <v>0</v>
      </c>
      <c r="BJ2444" s="210">
        <f>+BH2444+BI2444</f>
        <v>0</v>
      </c>
      <c r="BK2444" s="213">
        <v>0</v>
      </c>
      <c r="BL2444" s="213">
        <v>0</v>
      </c>
      <c r="BM2444" s="210">
        <f>+BK2444+BL2444</f>
        <v>0</v>
      </c>
      <c r="BN2444" s="210">
        <f>+BJ2444+BM2444</f>
        <v>0</v>
      </c>
      <c r="BO2444" s="209">
        <f>AF2444-AM2444-AT2444-BA2444-BH2444</f>
        <v>0</v>
      </c>
      <c r="BP2444" s="209">
        <f>AG2444-AN2444-AU2444-BB2444-BI2444</f>
        <v>0</v>
      </c>
      <c r="BQ2444" s="210">
        <f>+BO2444+BP2444</f>
        <v>0</v>
      </c>
      <c r="BR2444" s="209">
        <f>AI2444-AP2444-AW2444-BD2444-BK2444</f>
        <v>0</v>
      </c>
      <c r="BS2444" s="209">
        <f>AJ2444-AQ2444-AX2444-BE2444-BL2444</f>
        <v>0</v>
      </c>
      <c r="BT2444" s="210">
        <f>+BR2444+BS2444</f>
        <v>0</v>
      </c>
      <c r="BU2444" s="210">
        <f>+BQ2444+BT2444</f>
        <v>0</v>
      </c>
      <c r="BV2444" s="215">
        <f>R2444+X2444-AD2444</f>
        <v>0</v>
      </c>
      <c r="BW2444" s="215">
        <f>S2444+Y2444-AE2444</f>
        <v>0</v>
      </c>
      <c r="BX2444" s="216">
        <v>0</v>
      </c>
      <c r="BY2444" s="216">
        <v>0</v>
      </c>
      <c r="BZ2444" s="215">
        <f>BV2444-BX2444</f>
        <v>0</v>
      </c>
      <c r="CA2444" s="217">
        <f>BW2444-BY2444</f>
        <v>0</v>
      </c>
    </row>
    <row r="2445" spans="2:79" ht="36.75" hidden="1" customHeight="1">
      <c r="B2445" s="218">
        <v>2015</v>
      </c>
      <c r="C2445" s="219">
        <v>8320</v>
      </c>
      <c r="D2445" s="218">
        <v>9</v>
      </c>
      <c r="E2445" s="218">
        <v>5000</v>
      </c>
      <c r="F2445" s="218">
        <v>5300</v>
      </c>
      <c r="G2445" s="218">
        <v>532</v>
      </c>
      <c r="H2445" s="218">
        <v>19</v>
      </c>
      <c r="I2445" s="300" t="s">
        <v>1061</v>
      </c>
      <c r="J2445" s="209">
        <v>0</v>
      </c>
      <c r="K2445" s="209">
        <v>0</v>
      </c>
      <c r="L2445" s="210">
        <f>+J2445+K2445</f>
        <v>0</v>
      </c>
      <c r="M2445" s="209">
        <v>0</v>
      </c>
      <c r="N2445" s="209">
        <v>0</v>
      </c>
      <c r="O2445" s="210">
        <f>+M2445+N2445</f>
        <v>0</v>
      </c>
      <c r="P2445" s="210">
        <f>+L2445+O2445</f>
        <v>0</v>
      </c>
      <c r="Q2445" s="245" t="s">
        <v>19</v>
      </c>
      <c r="R2445" s="307"/>
      <c r="S2445" s="307"/>
      <c r="T2445" s="213">
        <v>0</v>
      </c>
      <c r="U2445" s="213">
        <v>0</v>
      </c>
      <c r="V2445" s="213">
        <v>0</v>
      </c>
      <c r="W2445" s="213">
        <v>0</v>
      </c>
      <c r="X2445" s="213"/>
      <c r="Y2445" s="213"/>
      <c r="Z2445" s="213">
        <v>0</v>
      </c>
      <c r="AA2445" s="213">
        <v>0</v>
      </c>
      <c r="AB2445" s="213">
        <v>0</v>
      </c>
      <c r="AC2445" s="213">
        <v>0</v>
      </c>
      <c r="AD2445" s="214"/>
      <c r="AE2445" s="214"/>
      <c r="AF2445" s="209">
        <f>J2445+T2445-Z2445</f>
        <v>0</v>
      </c>
      <c r="AG2445" s="209">
        <f>K2445+U2445-AA2445</f>
        <v>0</v>
      </c>
      <c r="AH2445" s="210">
        <f>+AF2445+AG2445</f>
        <v>0</v>
      </c>
      <c r="AI2445" s="209">
        <f>M2445+V2445-AB2445</f>
        <v>0</v>
      </c>
      <c r="AJ2445" s="209">
        <f>N2445+W2445-AC2445</f>
        <v>0</v>
      </c>
      <c r="AK2445" s="210">
        <f>+AI2445+AJ2445</f>
        <v>0</v>
      </c>
      <c r="AL2445" s="210">
        <f>+AH2445+AK2445</f>
        <v>0</v>
      </c>
      <c r="AM2445" s="213">
        <v>0</v>
      </c>
      <c r="AN2445" s="213">
        <v>0</v>
      </c>
      <c r="AO2445" s="210">
        <f>+AM2445+AN2445</f>
        <v>0</v>
      </c>
      <c r="AP2445" s="213">
        <v>0</v>
      </c>
      <c r="AQ2445" s="213">
        <v>0</v>
      </c>
      <c r="AR2445" s="210">
        <f>+AP2445+AQ2445</f>
        <v>0</v>
      </c>
      <c r="AS2445" s="210">
        <f>+AO2445+AR2445</f>
        <v>0</v>
      </c>
      <c r="AT2445" s="213">
        <v>0</v>
      </c>
      <c r="AU2445" s="213">
        <v>0</v>
      </c>
      <c r="AV2445" s="210">
        <f>+AT2445+AU2445</f>
        <v>0</v>
      </c>
      <c r="AW2445" s="213">
        <v>0</v>
      </c>
      <c r="AX2445" s="213">
        <v>0</v>
      </c>
      <c r="AY2445" s="210">
        <f>+AW2445+AX2445</f>
        <v>0</v>
      </c>
      <c r="AZ2445" s="210">
        <f>+AV2445+AY2445</f>
        <v>0</v>
      </c>
      <c r="BA2445" s="213">
        <v>0</v>
      </c>
      <c r="BB2445" s="213">
        <v>0</v>
      </c>
      <c r="BC2445" s="210">
        <f>+BA2445+BB2445</f>
        <v>0</v>
      </c>
      <c r="BD2445" s="213">
        <v>0</v>
      </c>
      <c r="BE2445" s="213">
        <v>0</v>
      </c>
      <c r="BF2445" s="210">
        <f>+BD2445+BE2445</f>
        <v>0</v>
      </c>
      <c r="BG2445" s="210">
        <f>+BC2445+BF2445</f>
        <v>0</v>
      </c>
      <c r="BH2445" s="213">
        <v>0</v>
      </c>
      <c r="BI2445" s="213">
        <v>0</v>
      </c>
      <c r="BJ2445" s="210">
        <f>+BH2445+BI2445</f>
        <v>0</v>
      </c>
      <c r="BK2445" s="213">
        <v>0</v>
      </c>
      <c r="BL2445" s="213">
        <v>0</v>
      </c>
      <c r="BM2445" s="210">
        <f>+BK2445+BL2445</f>
        <v>0</v>
      </c>
      <c r="BN2445" s="210">
        <f>+BJ2445+BM2445</f>
        <v>0</v>
      </c>
      <c r="BO2445" s="209">
        <f>AF2445-AM2445-AT2445-BA2445-BH2445</f>
        <v>0</v>
      </c>
      <c r="BP2445" s="209">
        <f>AG2445-AN2445-AU2445-BB2445-BI2445</f>
        <v>0</v>
      </c>
      <c r="BQ2445" s="210">
        <f>+BO2445+BP2445</f>
        <v>0</v>
      </c>
      <c r="BR2445" s="209">
        <f>AI2445-AP2445-AW2445-BD2445-BK2445</f>
        <v>0</v>
      </c>
      <c r="BS2445" s="209">
        <f>AJ2445-AQ2445-AX2445-BE2445-BL2445</f>
        <v>0</v>
      </c>
      <c r="BT2445" s="210">
        <f>+BR2445+BS2445</f>
        <v>0</v>
      </c>
      <c r="BU2445" s="210">
        <f>+BQ2445+BT2445</f>
        <v>0</v>
      </c>
      <c r="BV2445" s="215">
        <f>R2445+X2445-AD2445</f>
        <v>0</v>
      </c>
      <c r="BW2445" s="215">
        <f>S2445+Y2445-AE2445</f>
        <v>0</v>
      </c>
      <c r="BX2445" s="216">
        <v>0</v>
      </c>
      <c r="BY2445" s="216">
        <v>0</v>
      </c>
      <c r="BZ2445" s="215">
        <f>BV2445-BX2445</f>
        <v>0</v>
      </c>
      <c r="CA2445" s="217">
        <f>BW2445-BY2445</f>
        <v>0</v>
      </c>
    </row>
    <row r="2446" spans="2:79" ht="36.75" hidden="1" customHeight="1">
      <c r="B2446" s="218">
        <v>2015</v>
      </c>
      <c r="C2446" s="219">
        <v>8320</v>
      </c>
      <c r="D2446" s="218">
        <v>9</v>
      </c>
      <c r="E2446" s="218">
        <v>5000</v>
      </c>
      <c r="F2446" s="218">
        <v>5300</v>
      </c>
      <c r="G2446" s="218">
        <v>532</v>
      </c>
      <c r="H2446" s="218">
        <v>20</v>
      </c>
      <c r="I2446" s="300" t="s">
        <v>1060</v>
      </c>
      <c r="J2446" s="209">
        <v>0</v>
      </c>
      <c r="K2446" s="209">
        <v>0</v>
      </c>
      <c r="L2446" s="210">
        <f>+J2446+K2446</f>
        <v>0</v>
      </c>
      <c r="M2446" s="209">
        <v>0</v>
      </c>
      <c r="N2446" s="209">
        <v>0</v>
      </c>
      <c r="O2446" s="210">
        <f>+M2446+N2446</f>
        <v>0</v>
      </c>
      <c r="P2446" s="210">
        <f>+L2446+O2446</f>
        <v>0</v>
      </c>
      <c r="Q2446" s="245" t="s">
        <v>19</v>
      </c>
      <c r="R2446" s="307"/>
      <c r="S2446" s="307"/>
      <c r="T2446" s="213">
        <v>0</v>
      </c>
      <c r="U2446" s="213">
        <v>0</v>
      </c>
      <c r="V2446" s="213">
        <v>0</v>
      </c>
      <c r="W2446" s="213">
        <v>0</v>
      </c>
      <c r="X2446" s="213"/>
      <c r="Y2446" s="213"/>
      <c r="Z2446" s="213">
        <v>0</v>
      </c>
      <c r="AA2446" s="213">
        <v>0</v>
      </c>
      <c r="AB2446" s="213">
        <v>0</v>
      </c>
      <c r="AC2446" s="213">
        <v>0</v>
      </c>
      <c r="AD2446" s="214"/>
      <c r="AE2446" s="214"/>
      <c r="AF2446" s="209">
        <f>J2446+T2446-Z2446</f>
        <v>0</v>
      </c>
      <c r="AG2446" s="209">
        <f>K2446+U2446-AA2446</f>
        <v>0</v>
      </c>
      <c r="AH2446" s="210">
        <f>+AF2446+AG2446</f>
        <v>0</v>
      </c>
      <c r="AI2446" s="209">
        <f>M2446+V2446-AB2446</f>
        <v>0</v>
      </c>
      <c r="AJ2446" s="209">
        <f>N2446+W2446-AC2446</f>
        <v>0</v>
      </c>
      <c r="AK2446" s="210">
        <f>+AI2446+AJ2446</f>
        <v>0</v>
      </c>
      <c r="AL2446" s="210">
        <f>+AH2446+AK2446</f>
        <v>0</v>
      </c>
      <c r="AM2446" s="213">
        <v>0</v>
      </c>
      <c r="AN2446" s="213">
        <v>0</v>
      </c>
      <c r="AO2446" s="210">
        <f>+AM2446+AN2446</f>
        <v>0</v>
      </c>
      <c r="AP2446" s="213">
        <v>0</v>
      </c>
      <c r="AQ2446" s="213">
        <v>0</v>
      </c>
      <c r="AR2446" s="210">
        <f>+AP2446+AQ2446</f>
        <v>0</v>
      </c>
      <c r="AS2446" s="210">
        <f>+AO2446+AR2446</f>
        <v>0</v>
      </c>
      <c r="AT2446" s="213">
        <v>0</v>
      </c>
      <c r="AU2446" s="213">
        <v>0</v>
      </c>
      <c r="AV2446" s="210">
        <f>+AT2446+AU2446</f>
        <v>0</v>
      </c>
      <c r="AW2446" s="213">
        <v>0</v>
      </c>
      <c r="AX2446" s="213">
        <v>0</v>
      </c>
      <c r="AY2446" s="210">
        <f>+AW2446+AX2446</f>
        <v>0</v>
      </c>
      <c r="AZ2446" s="210">
        <f>+AV2446+AY2446</f>
        <v>0</v>
      </c>
      <c r="BA2446" s="213">
        <v>0</v>
      </c>
      <c r="BB2446" s="213">
        <v>0</v>
      </c>
      <c r="BC2446" s="210">
        <f>+BA2446+BB2446</f>
        <v>0</v>
      </c>
      <c r="BD2446" s="213">
        <v>0</v>
      </c>
      <c r="BE2446" s="213">
        <v>0</v>
      </c>
      <c r="BF2446" s="210">
        <f>+BD2446+BE2446</f>
        <v>0</v>
      </c>
      <c r="BG2446" s="210">
        <f>+BC2446+BF2446</f>
        <v>0</v>
      </c>
      <c r="BH2446" s="213">
        <v>0</v>
      </c>
      <c r="BI2446" s="213">
        <v>0</v>
      </c>
      <c r="BJ2446" s="210">
        <f>+BH2446+BI2446</f>
        <v>0</v>
      </c>
      <c r="BK2446" s="213">
        <v>0</v>
      </c>
      <c r="BL2446" s="213">
        <v>0</v>
      </c>
      <c r="BM2446" s="210">
        <f>+BK2446+BL2446</f>
        <v>0</v>
      </c>
      <c r="BN2446" s="210">
        <f>+BJ2446+BM2446</f>
        <v>0</v>
      </c>
      <c r="BO2446" s="209">
        <f>AF2446-AM2446-AT2446-BA2446-BH2446</f>
        <v>0</v>
      </c>
      <c r="BP2446" s="209">
        <f>AG2446-AN2446-AU2446-BB2446-BI2446</f>
        <v>0</v>
      </c>
      <c r="BQ2446" s="210">
        <f>+BO2446+BP2446</f>
        <v>0</v>
      </c>
      <c r="BR2446" s="209">
        <f>AI2446-AP2446-AW2446-BD2446-BK2446</f>
        <v>0</v>
      </c>
      <c r="BS2446" s="209">
        <f>AJ2446-AQ2446-AX2446-BE2446-BL2446</f>
        <v>0</v>
      </c>
      <c r="BT2446" s="210">
        <f>+BR2446+BS2446</f>
        <v>0</v>
      </c>
      <c r="BU2446" s="210">
        <f>+BQ2446+BT2446</f>
        <v>0</v>
      </c>
      <c r="BV2446" s="215">
        <f>R2446+X2446-AD2446</f>
        <v>0</v>
      </c>
      <c r="BW2446" s="215">
        <f>S2446+Y2446-AE2446</f>
        <v>0</v>
      </c>
      <c r="BX2446" s="216">
        <v>0</v>
      </c>
      <c r="BY2446" s="216">
        <v>0</v>
      </c>
      <c r="BZ2446" s="215">
        <f>BV2446-BX2446</f>
        <v>0</v>
      </c>
      <c r="CA2446" s="217">
        <f>BW2446-BY2446</f>
        <v>0</v>
      </c>
    </row>
    <row r="2447" spans="2:79" ht="36.75" hidden="1" customHeight="1">
      <c r="B2447" s="218">
        <v>2015</v>
      </c>
      <c r="C2447" s="219">
        <v>8320</v>
      </c>
      <c r="D2447" s="218">
        <v>9</v>
      </c>
      <c r="E2447" s="218">
        <v>5000</v>
      </c>
      <c r="F2447" s="218">
        <v>5300</v>
      </c>
      <c r="G2447" s="218">
        <v>532</v>
      </c>
      <c r="H2447" s="218">
        <v>21</v>
      </c>
      <c r="I2447" s="300" t="s">
        <v>1059</v>
      </c>
      <c r="J2447" s="209">
        <v>0</v>
      </c>
      <c r="K2447" s="209">
        <v>0</v>
      </c>
      <c r="L2447" s="210">
        <f>+J2447+K2447</f>
        <v>0</v>
      </c>
      <c r="M2447" s="209">
        <v>0</v>
      </c>
      <c r="N2447" s="209">
        <v>0</v>
      </c>
      <c r="O2447" s="210">
        <f>+M2447+N2447</f>
        <v>0</v>
      </c>
      <c r="P2447" s="210">
        <f>+L2447+O2447</f>
        <v>0</v>
      </c>
      <c r="Q2447" s="245" t="s">
        <v>19</v>
      </c>
      <c r="R2447" s="307"/>
      <c r="S2447" s="307"/>
      <c r="T2447" s="213">
        <v>0</v>
      </c>
      <c r="U2447" s="213">
        <v>0</v>
      </c>
      <c r="V2447" s="213">
        <v>0</v>
      </c>
      <c r="W2447" s="213">
        <v>0</v>
      </c>
      <c r="X2447" s="213"/>
      <c r="Y2447" s="213"/>
      <c r="Z2447" s="213">
        <v>0</v>
      </c>
      <c r="AA2447" s="213">
        <v>0</v>
      </c>
      <c r="AB2447" s="213">
        <v>0</v>
      </c>
      <c r="AC2447" s="213">
        <v>0</v>
      </c>
      <c r="AD2447" s="214"/>
      <c r="AE2447" s="214"/>
      <c r="AF2447" s="209">
        <f>J2447+T2447-Z2447</f>
        <v>0</v>
      </c>
      <c r="AG2447" s="209">
        <f>K2447+U2447-AA2447</f>
        <v>0</v>
      </c>
      <c r="AH2447" s="210">
        <f>+AF2447+AG2447</f>
        <v>0</v>
      </c>
      <c r="AI2447" s="209">
        <f>M2447+V2447-AB2447</f>
        <v>0</v>
      </c>
      <c r="AJ2447" s="209">
        <f>N2447+W2447-AC2447</f>
        <v>0</v>
      </c>
      <c r="AK2447" s="210">
        <f>+AI2447+AJ2447</f>
        <v>0</v>
      </c>
      <c r="AL2447" s="210">
        <f>+AH2447+AK2447</f>
        <v>0</v>
      </c>
      <c r="AM2447" s="213">
        <v>0</v>
      </c>
      <c r="AN2447" s="213">
        <v>0</v>
      </c>
      <c r="AO2447" s="210">
        <f>+AM2447+AN2447</f>
        <v>0</v>
      </c>
      <c r="AP2447" s="213">
        <v>0</v>
      </c>
      <c r="AQ2447" s="213">
        <v>0</v>
      </c>
      <c r="AR2447" s="210">
        <f>+AP2447+AQ2447</f>
        <v>0</v>
      </c>
      <c r="AS2447" s="210">
        <f>+AO2447+AR2447</f>
        <v>0</v>
      </c>
      <c r="AT2447" s="213">
        <v>0</v>
      </c>
      <c r="AU2447" s="213">
        <v>0</v>
      </c>
      <c r="AV2447" s="210">
        <f>+AT2447+AU2447</f>
        <v>0</v>
      </c>
      <c r="AW2447" s="213">
        <v>0</v>
      </c>
      <c r="AX2447" s="213">
        <v>0</v>
      </c>
      <c r="AY2447" s="210">
        <f>+AW2447+AX2447</f>
        <v>0</v>
      </c>
      <c r="AZ2447" s="210">
        <f>+AV2447+AY2447</f>
        <v>0</v>
      </c>
      <c r="BA2447" s="213">
        <v>0</v>
      </c>
      <c r="BB2447" s="213">
        <v>0</v>
      </c>
      <c r="BC2447" s="210">
        <f>+BA2447+BB2447</f>
        <v>0</v>
      </c>
      <c r="BD2447" s="213">
        <v>0</v>
      </c>
      <c r="BE2447" s="213">
        <v>0</v>
      </c>
      <c r="BF2447" s="210">
        <f>+BD2447+BE2447</f>
        <v>0</v>
      </c>
      <c r="BG2447" s="210">
        <f>+BC2447+BF2447</f>
        <v>0</v>
      </c>
      <c r="BH2447" s="213">
        <v>0</v>
      </c>
      <c r="BI2447" s="213">
        <v>0</v>
      </c>
      <c r="BJ2447" s="210">
        <f>+BH2447+BI2447</f>
        <v>0</v>
      </c>
      <c r="BK2447" s="213">
        <v>0</v>
      </c>
      <c r="BL2447" s="213">
        <v>0</v>
      </c>
      <c r="BM2447" s="210">
        <f>+BK2447+BL2447</f>
        <v>0</v>
      </c>
      <c r="BN2447" s="210">
        <f>+BJ2447+BM2447</f>
        <v>0</v>
      </c>
      <c r="BO2447" s="209">
        <f>AF2447-AM2447-AT2447-BA2447-BH2447</f>
        <v>0</v>
      </c>
      <c r="BP2447" s="209">
        <f>AG2447-AN2447-AU2447-BB2447-BI2447</f>
        <v>0</v>
      </c>
      <c r="BQ2447" s="210">
        <f>+BO2447+BP2447</f>
        <v>0</v>
      </c>
      <c r="BR2447" s="209">
        <f>AI2447-AP2447-AW2447-BD2447-BK2447</f>
        <v>0</v>
      </c>
      <c r="BS2447" s="209">
        <f>AJ2447-AQ2447-AX2447-BE2447-BL2447</f>
        <v>0</v>
      </c>
      <c r="BT2447" s="210">
        <f>+BR2447+BS2447</f>
        <v>0</v>
      </c>
      <c r="BU2447" s="210">
        <f>+BQ2447+BT2447</f>
        <v>0</v>
      </c>
      <c r="BV2447" s="215">
        <f>R2447+X2447-AD2447</f>
        <v>0</v>
      </c>
      <c r="BW2447" s="215">
        <f>S2447+Y2447-AE2447</f>
        <v>0</v>
      </c>
      <c r="BX2447" s="216">
        <v>0</v>
      </c>
      <c r="BY2447" s="216">
        <v>0</v>
      </c>
      <c r="BZ2447" s="215">
        <f>BV2447-BX2447</f>
        <v>0</v>
      </c>
      <c r="CA2447" s="217">
        <f>BW2447-BY2447</f>
        <v>0</v>
      </c>
    </row>
    <row r="2448" spans="2:79" ht="36.75" customHeight="1">
      <c r="B2448" s="218">
        <v>2015</v>
      </c>
      <c r="C2448" s="219">
        <v>8320</v>
      </c>
      <c r="D2448" s="218">
        <v>9</v>
      </c>
      <c r="E2448" s="218">
        <v>5000</v>
      </c>
      <c r="F2448" s="218">
        <v>5300</v>
      </c>
      <c r="G2448" s="218">
        <v>532</v>
      </c>
      <c r="H2448" s="218">
        <v>22</v>
      </c>
      <c r="I2448" s="300" t="s">
        <v>84</v>
      </c>
      <c r="J2448" s="209">
        <v>20000</v>
      </c>
      <c r="K2448" s="209">
        <v>0</v>
      </c>
      <c r="L2448" s="210">
        <f>+J2448+K2448</f>
        <v>20000</v>
      </c>
      <c r="M2448" s="209">
        <v>0</v>
      </c>
      <c r="N2448" s="209">
        <v>0</v>
      </c>
      <c r="O2448" s="210">
        <f>+M2448+N2448</f>
        <v>0</v>
      </c>
      <c r="P2448" s="210">
        <f>+L2448+O2448</f>
        <v>20000</v>
      </c>
      <c r="Q2448" s="245" t="s">
        <v>19</v>
      </c>
      <c r="R2448" s="307">
        <v>10</v>
      </c>
      <c r="S2448" s="307"/>
      <c r="T2448" s="213">
        <v>0</v>
      </c>
      <c r="U2448" s="213">
        <v>0</v>
      </c>
      <c r="V2448" s="213">
        <v>0</v>
      </c>
      <c r="W2448" s="213">
        <v>0</v>
      </c>
      <c r="X2448" s="213"/>
      <c r="Y2448" s="213"/>
      <c r="Z2448" s="213">
        <v>0</v>
      </c>
      <c r="AA2448" s="213">
        <v>0</v>
      </c>
      <c r="AB2448" s="213">
        <v>0</v>
      </c>
      <c r="AC2448" s="213">
        <v>0</v>
      </c>
      <c r="AD2448" s="214"/>
      <c r="AE2448" s="214"/>
      <c r="AF2448" s="209">
        <f>J2448+T2448-Z2448</f>
        <v>20000</v>
      </c>
      <c r="AG2448" s="209">
        <f>K2448+U2448-AA2448</f>
        <v>0</v>
      </c>
      <c r="AH2448" s="210">
        <f>+AF2448+AG2448</f>
        <v>20000</v>
      </c>
      <c r="AI2448" s="209">
        <f>M2448+V2448-AB2448</f>
        <v>0</v>
      </c>
      <c r="AJ2448" s="209">
        <f>N2448+W2448-AC2448</f>
        <v>0</v>
      </c>
      <c r="AK2448" s="210">
        <f>+AI2448+AJ2448</f>
        <v>0</v>
      </c>
      <c r="AL2448" s="210">
        <f>+AH2448+AK2448</f>
        <v>20000</v>
      </c>
      <c r="AM2448" s="213">
        <f>'[1]SISTEMA PENITENCIARIO'!G915</f>
        <v>19998.400000000001</v>
      </c>
      <c r="AN2448" s="213">
        <v>0</v>
      </c>
      <c r="AO2448" s="210">
        <f>+AM2448+AN2448</f>
        <v>19998.400000000001</v>
      </c>
      <c r="AP2448" s="213">
        <v>0</v>
      </c>
      <c r="AQ2448" s="213">
        <v>0</v>
      </c>
      <c r="AR2448" s="210">
        <f>+AP2448+AQ2448</f>
        <v>0</v>
      </c>
      <c r="AS2448" s="210">
        <f>+AO2448+AR2448</f>
        <v>19998.400000000001</v>
      </c>
      <c r="AT2448" s="213">
        <f>'[1]SISTEMA PENITENCIARIO'!G916</f>
        <v>0</v>
      </c>
      <c r="AU2448" s="213">
        <v>0</v>
      </c>
      <c r="AV2448" s="210">
        <f>+AT2448+AU2448</f>
        <v>0</v>
      </c>
      <c r="AW2448" s="213">
        <v>0</v>
      </c>
      <c r="AX2448" s="213">
        <v>0</v>
      </c>
      <c r="AY2448" s="210">
        <f>+AW2448+AX2448</f>
        <v>0</v>
      </c>
      <c r="AZ2448" s="210">
        <f>+AV2448+AY2448</f>
        <v>0</v>
      </c>
      <c r="BA2448" s="213">
        <f>'[1]SISTEMA PENITENCIARIO'!G917</f>
        <v>0</v>
      </c>
      <c r="BB2448" s="213">
        <v>0</v>
      </c>
      <c r="BC2448" s="210">
        <f>+BA2448+BB2448</f>
        <v>0</v>
      </c>
      <c r="BD2448" s="213">
        <v>0</v>
      </c>
      <c r="BE2448" s="213">
        <v>0</v>
      </c>
      <c r="BF2448" s="210">
        <f>+BD2448+BE2448</f>
        <v>0</v>
      </c>
      <c r="BG2448" s="210">
        <f>+BC2448+BF2448</f>
        <v>0</v>
      </c>
      <c r="BH2448" s="213">
        <f>'[1]SISTEMA PENITENCIARIO'!G918</f>
        <v>0</v>
      </c>
      <c r="BI2448" s="213">
        <v>0</v>
      </c>
      <c r="BJ2448" s="210">
        <f>+BH2448+BI2448</f>
        <v>0</v>
      </c>
      <c r="BK2448" s="213">
        <v>0</v>
      </c>
      <c r="BL2448" s="213">
        <v>0</v>
      </c>
      <c r="BM2448" s="210">
        <f>+BK2448+BL2448</f>
        <v>0</v>
      </c>
      <c r="BN2448" s="210">
        <f>+BJ2448+BM2448</f>
        <v>0</v>
      </c>
      <c r="BO2448" s="209">
        <f>AF2448-AM2448-AT2448-BA2448-BH2448</f>
        <v>1.5999999999985448</v>
      </c>
      <c r="BP2448" s="209">
        <f>AG2448-AN2448-AU2448-BB2448-BI2448</f>
        <v>0</v>
      </c>
      <c r="BQ2448" s="210">
        <f>+BO2448+BP2448</f>
        <v>1.5999999999985448</v>
      </c>
      <c r="BR2448" s="209">
        <f>AI2448-AP2448-AW2448-BD2448-BK2448</f>
        <v>0</v>
      </c>
      <c r="BS2448" s="209">
        <f>AJ2448-AQ2448-AX2448-BE2448-BL2448</f>
        <v>0</v>
      </c>
      <c r="BT2448" s="210">
        <f>+BR2448+BS2448</f>
        <v>0</v>
      </c>
      <c r="BU2448" s="210">
        <f>+BQ2448+BT2448</f>
        <v>1.5999999999985448</v>
      </c>
      <c r="BV2448" s="215">
        <f>R2448+X2448-AD2448</f>
        <v>10</v>
      </c>
      <c r="BW2448" s="215">
        <f>S2448+Y2448-AE2448</f>
        <v>0</v>
      </c>
      <c r="BX2448" s="216">
        <f>'[1]SISTEMA PENITENCIARIO'!H915</f>
        <v>10</v>
      </c>
      <c r="BY2448" s="216">
        <v>0</v>
      </c>
      <c r="BZ2448" s="215">
        <f>BV2448-BX2448</f>
        <v>0</v>
      </c>
      <c r="CA2448" s="217">
        <f>BW2448-BY2448</f>
        <v>0</v>
      </c>
    </row>
    <row r="2449" spans="2:79" ht="36.75" hidden="1" customHeight="1">
      <c r="B2449" s="218">
        <v>2015</v>
      </c>
      <c r="C2449" s="219">
        <v>8320</v>
      </c>
      <c r="D2449" s="218">
        <v>9</v>
      </c>
      <c r="E2449" s="218">
        <v>5000</v>
      </c>
      <c r="F2449" s="218">
        <v>5300</v>
      </c>
      <c r="G2449" s="218">
        <v>532</v>
      </c>
      <c r="H2449" s="218">
        <v>23</v>
      </c>
      <c r="I2449" s="300" t="s">
        <v>1058</v>
      </c>
      <c r="J2449" s="209">
        <v>0</v>
      </c>
      <c r="K2449" s="209">
        <v>0</v>
      </c>
      <c r="L2449" s="210">
        <f>+J2449+K2449</f>
        <v>0</v>
      </c>
      <c r="M2449" s="209">
        <v>0</v>
      </c>
      <c r="N2449" s="209">
        <v>0</v>
      </c>
      <c r="O2449" s="210">
        <f>+M2449+N2449</f>
        <v>0</v>
      </c>
      <c r="P2449" s="210">
        <f>+L2449+O2449</f>
        <v>0</v>
      </c>
      <c r="Q2449" s="245" t="s">
        <v>19</v>
      </c>
      <c r="R2449" s="307"/>
      <c r="S2449" s="307"/>
      <c r="T2449" s="213">
        <v>0</v>
      </c>
      <c r="U2449" s="213">
        <v>0</v>
      </c>
      <c r="V2449" s="213">
        <v>0</v>
      </c>
      <c r="W2449" s="213">
        <v>0</v>
      </c>
      <c r="X2449" s="213"/>
      <c r="Y2449" s="213"/>
      <c r="Z2449" s="213">
        <v>0</v>
      </c>
      <c r="AA2449" s="213">
        <v>0</v>
      </c>
      <c r="AB2449" s="213">
        <v>0</v>
      </c>
      <c r="AC2449" s="213">
        <v>0</v>
      </c>
      <c r="AD2449" s="214"/>
      <c r="AE2449" s="214"/>
      <c r="AF2449" s="209">
        <f>J2449+T2449-Z2449</f>
        <v>0</v>
      </c>
      <c r="AG2449" s="209">
        <f>K2449+U2449-AA2449</f>
        <v>0</v>
      </c>
      <c r="AH2449" s="210">
        <f>+AF2449+AG2449</f>
        <v>0</v>
      </c>
      <c r="AI2449" s="209">
        <f>M2449+V2449-AB2449</f>
        <v>0</v>
      </c>
      <c r="AJ2449" s="209">
        <f>N2449+W2449-AC2449</f>
        <v>0</v>
      </c>
      <c r="AK2449" s="210">
        <f>+AI2449+AJ2449</f>
        <v>0</v>
      </c>
      <c r="AL2449" s="210">
        <f>+AH2449+AK2449</f>
        <v>0</v>
      </c>
      <c r="AM2449" s="213">
        <v>0</v>
      </c>
      <c r="AN2449" s="213">
        <v>0</v>
      </c>
      <c r="AO2449" s="210">
        <f>+AM2449+AN2449</f>
        <v>0</v>
      </c>
      <c r="AP2449" s="213">
        <v>0</v>
      </c>
      <c r="AQ2449" s="213">
        <v>0</v>
      </c>
      <c r="AR2449" s="210">
        <f>+AP2449+AQ2449</f>
        <v>0</v>
      </c>
      <c r="AS2449" s="210">
        <f>+AO2449+AR2449</f>
        <v>0</v>
      </c>
      <c r="AT2449" s="213">
        <v>0</v>
      </c>
      <c r="AU2449" s="213">
        <v>0</v>
      </c>
      <c r="AV2449" s="210">
        <f>+AT2449+AU2449</f>
        <v>0</v>
      </c>
      <c r="AW2449" s="213">
        <v>0</v>
      </c>
      <c r="AX2449" s="213">
        <v>0</v>
      </c>
      <c r="AY2449" s="210">
        <f>+AW2449+AX2449</f>
        <v>0</v>
      </c>
      <c r="AZ2449" s="210">
        <f>+AV2449+AY2449</f>
        <v>0</v>
      </c>
      <c r="BA2449" s="213">
        <v>0</v>
      </c>
      <c r="BB2449" s="213">
        <v>0</v>
      </c>
      <c r="BC2449" s="210">
        <f>+BA2449+BB2449</f>
        <v>0</v>
      </c>
      <c r="BD2449" s="213">
        <v>0</v>
      </c>
      <c r="BE2449" s="213">
        <v>0</v>
      </c>
      <c r="BF2449" s="210">
        <f>+BD2449+BE2449</f>
        <v>0</v>
      </c>
      <c r="BG2449" s="210">
        <f>+BC2449+BF2449</f>
        <v>0</v>
      </c>
      <c r="BH2449" s="213">
        <v>0</v>
      </c>
      <c r="BI2449" s="213">
        <v>0</v>
      </c>
      <c r="BJ2449" s="210">
        <f>+BH2449+BI2449</f>
        <v>0</v>
      </c>
      <c r="BK2449" s="213">
        <v>0</v>
      </c>
      <c r="BL2449" s="213">
        <v>0</v>
      </c>
      <c r="BM2449" s="210">
        <f>+BK2449+BL2449</f>
        <v>0</v>
      </c>
      <c r="BN2449" s="210">
        <f>+BJ2449+BM2449</f>
        <v>0</v>
      </c>
      <c r="BO2449" s="209">
        <f>AF2449-AM2449-AT2449-BA2449-BH2449</f>
        <v>0</v>
      </c>
      <c r="BP2449" s="209">
        <f>AG2449-AN2449-AU2449-BB2449-BI2449</f>
        <v>0</v>
      </c>
      <c r="BQ2449" s="210">
        <f>+BO2449+BP2449</f>
        <v>0</v>
      </c>
      <c r="BR2449" s="209">
        <f>AI2449-AP2449-AW2449-BD2449-BK2449</f>
        <v>0</v>
      </c>
      <c r="BS2449" s="209">
        <f>AJ2449-AQ2449-AX2449-BE2449-BL2449</f>
        <v>0</v>
      </c>
      <c r="BT2449" s="210">
        <f>+BR2449+BS2449</f>
        <v>0</v>
      </c>
      <c r="BU2449" s="210">
        <f>+BQ2449+BT2449</f>
        <v>0</v>
      </c>
      <c r="BV2449" s="215">
        <f>R2449+X2449-AD2449</f>
        <v>0</v>
      </c>
      <c r="BW2449" s="215">
        <f>S2449+Y2449-AE2449</f>
        <v>0</v>
      </c>
      <c r="BX2449" s="216">
        <v>0</v>
      </c>
      <c r="BY2449" s="216">
        <v>0</v>
      </c>
      <c r="BZ2449" s="215">
        <f>BV2449-BX2449</f>
        <v>0</v>
      </c>
      <c r="CA2449" s="217">
        <f>BW2449-BY2449</f>
        <v>0</v>
      </c>
    </row>
    <row r="2450" spans="2:79" ht="36.75" hidden="1" customHeight="1">
      <c r="B2450" s="218">
        <v>2015</v>
      </c>
      <c r="C2450" s="219">
        <v>8320</v>
      </c>
      <c r="D2450" s="218">
        <v>9</v>
      </c>
      <c r="E2450" s="218">
        <v>5000</v>
      </c>
      <c r="F2450" s="218">
        <v>5300</v>
      </c>
      <c r="G2450" s="218">
        <v>532</v>
      </c>
      <c r="H2450" s="218">
        <v>24</v>
      </c>
      <c r="I2450" s="300" t="s">
        <v>1057</v>
      </c>
      <c r="J2450" s="209">
        <v>0</v>
      </c>
      <c r="K2450" s="209">
        <v>0</v>
      </c>
      <c r="L2450" s="210">
        <f>+J2450+K2450</f>
        <v>0</v>
      </c>
      <c r="M2450" s="209">
        <v>0</v>
      </c>
      <c r="N2450" s="209">
        <v>0</v>
      </c>
      <c r="O2450" s="210">
        <f>+M2450+N2450</f>
        <v>0</v>
      </c>
      <c r="P2450" s="210">
        <f>+L2450+O2450</f>
        <v>0</v>
      </c>
      <c r="Q2450" s="245" t="s">
        <v>19</v>
      </c>
      <c r="R2450" s="307"/>
      <c r="S2450" s="307"/>
      <c r="T2450" s="213">
        <v>0</v>
      </c>
      <c r="U2450" s="213">
        <v>0</v>
      </c>
      <c r="V2450" s="213">
        <v>0</v>
      </c>
      <c r="W2450" s="213">
        <v>0</v>
      </c>
      <c r="X2450" s="213"/>
      <c r="Y2450" s="213"/>
      <c r="Z2450" s="213">
        <v>0</v>
      </c>
      <c r="AA2450" s="213">
        <v>0</v>
      </c>
      <c r="AB2450" s="213">
        <v>0</v>
      </c>
      <c r="AC2450" s="213">
        <v>0</v>
      </c>
      <c r="AD2450" s="214"/>
      <c r="AE2450" s="214"/>
      <c r="AF2450" s="209">
        <f>J2450+T2450-Z2450</f>
        <v>0</v>
      </c>
      <c r="AG2450" s="209">
        <f>K2450+U2450-AA2450</f>
        <v>0</v>
      </c>
      <c r="AH2450" s="210">
        <f>+AF2450+AG2450</f>
        <v>0</v>
      </c>
      <c r="AI2450" s="209">
        <f>M2450+V2450-AB2450</f>
        <v>0</v>
      </c>
      <c r="AJ2450" s="209">
        <f>N2450+W2450-AC2450</f>
        <v>0</v>
      </c>
      <c r="AK2450" s="210">
        <f>+AI2450+AJ2450</f>
        <v>0</v>
      </c>
      <c r="AL2450" s="210">
        <f>+AH2450+AK2450</f>
        <v>0</v>
      </c>
      <c r="AM2450" s="213">
        <v>0</v>
      </c>
      <c r="AN2450" s="213">
        <v>0</v>
      </c>
      <c r="AO2450" s="210">
        <f>+AM2450+AN2450</f>
        <v>0</v>
      </c>
      <c r="AP2450" s="213">
        <v>0</v>
      </c>
      <c r="AQ2450" s="213">
        <v>0</v>
      </c>
      <c r="AR2450" s="210">
        <f>+AP2450+AQ2450</f>
        <v>0</v>
      </c>
      <c r="AS2450" s="210">
        <f>+AO2450+AR2450</f>
        <v>0</v>
      </c>
      <c r="AT2450" s="213">
        <v>0</v>
      </c>
      <c r="AU2450" s="213">
        <v>0</v>
      </c>
      <c r="AV2450" s="210">
        <f>+AT2450+AU2450</f>
        <v>0</v>
      </c>
      <c r="AW2450" s="213">
        <v>0</v>
      </c>
      <c r="AX2450" s="213">
        <v>0</v>
      </c>
      <c r="AY2450" s="210">
        <f>+AW2450+AX2450</f>
        <v>0</v>
      </c>
      <c r="AZ2450" s="210">
        <f>+AV2450+AY2450</f>
        <v>0</v>
      </c>
      <c r="BA2450" s="213">
        <v>0</v>
      </c>
      <c r="BB2450" s="213">
        <v>0</v>
      </c>
      <c r="BC2450" s="210">
        <f>+BA2450+BB2450</f>
        <v>0</v>
      </c>
      <c r="BD2450" s="213">
        <v>0</v>
      </c>
      <c r="BE2450" s="213">
        <v>0</v>
      </c>
      <c r="BF2450" s="210">
        <f>+BD2450+BE2450</f>
        <v>0</v>
      </c>
      <c r="BG2450" s="210">
        <f>+BC2450+BF2450</f>
        <v>0</v>
      </c>
      <c r="BH2450" s="213">
        <v>0</v>
      </c>
      <c r="BI2450" s="213">
        <v>0</v>
      </c>
      <c r="BJ2450" s="210">
        <f>+BH2450+BI2450</f>
        <v>0</v>
      </c>
      <c r="BK2450" s="213">
        <v>0</v>
      </c>
      <c r="BL2450" s="213">
        <v>0</v>
      </c>
      <c r="BM2450" s="210">
        <f>+BK2450+BL2450</f>
        <v>0</v>
      </c>
      <c r="BN2450" s="210">
        <f>+BJ2450+BM2450</f>
        <v>0</v>
      </c>
      <c r="BO2450" s="209">
        <f>AF2450-AM2450-AT2450-BA2450-BH2450</f>
        <v>0</v>
      </c>
      <c r="BP2450" s="209">
        <f>AG2450-AN2450-AU2450-BB2450-BI2450</f>
        <v>0</v>
      </c>
      <c r="BQ2450" s="210">
        <f>+BO2450+BP2450</f>
        <v>0</v>
      </c>
      <c r="BR2450" s="209">
        <f>AI2450-AP2450-AW2450-BD2450-BK2450</f>
        <v>0</v>
      </c>
      <c r="BS2450" s="209">
        <f>AJ2450-AQ2450-AX2450-BE2450-BL2450</f>
        <v>0</v>
      </c>
      <c r="BT2450" s="210">
        <f>+BR2450+BS2450</f>
        <v>0</v>
      </c>
      <c r="BU2450" s="210">
        <f>+BQ2450+BT2450</f>
        <v>0</v>
      </c>
      <c r="BV2450" s="215">
        <f>R2450+X2450-AD2450</f>
        <v>0</v>
      </c>
      <c r="BW2450" s="215">
        <f>S2450+Y2450-AE2450</f>
        <v>0</v>
      </c>
      <c r="BX2450" s="216">
        <v>0</v>
      </c>
      <c r="BY2450" s="216">
        <v>0</v>
      </c>
      <c r="BZ2450" s="215">
        <f>BV2450-BX2450</f>
        <v>0</v>
      </c>
      <c r="CA2450" s="217">
        <f>BW2450-BY2450</f>
        <v>0</v>
      </c>
    </row>
    <row r="2451" spans="2:79" ht="36.75" customHeight="1">
      <c r="B2451" s="218">
        <v>2015</v>
      </c>
      <c r="C2451" s="219">
        <v>8320</v>
      </c>
      <c r="D2451" s="218">
        <v>9</v>
      </c>
      <c r="E2451" s="218">
        <v>5000</v>
      </c>
      <c r="F2451" s="218">
        <v>5300</v>
      </c>
      <c r="G2451" s="218">
        <v>532</v>
      </c>
      <c r="H2451" s="218">
        <v>25</v>
      </c>
      <c r="I2451" s="300" t="s">
        <v>1056</v>
      </c>
      <c r="J2451" s="209">
        <v>10000</v>
      </c>
      <c r="K2451" s="209">
        <v>0</v>
      </c>
      <c r="L2451" s="210">
        <f>+J2451+K2451</f>
        <v>10000</v>
      </c>
      <c r="M2451" s="209">
        <v>0</v>
      </c>
      <c r="N2451" s="209">
        <v>0</v>
      </c>
      <c r="O2451" s="210">
        <f>+M2451+N2451</f>
        <v>0</v>
      </c>
      <c r="P2451" s="210">
        <f>+L2451+O2451</f>
        <v>10000</v>
      </c>
      <c r="Q2451" s="245" t="s">
        <v>19</v>
      </c>
      <c r="R2451" s="307">
        <v>10</v>
      </c>
      <c r="S2451" s="307"/>
      <c r="T2451" s="213">
        <v>0</v>
      </c>
      <c r="U2451" s="213">
        <v>0</v>
      </c>
      <c r="V2451" s="213">
        <v>0</v>
      </c>
      <c r="W2451" s="213">
        <v>0</v>
      </c>
      <c r="X2451" s="213"/>
      <c r="Y2451" s="213"/>
      <c r="Z2451" s="213">
        <v>0</v>
      </c>
      <c r="AA2451" s="213">
        <v>0</v>
      </c>
      <c r="AB2451" s="213">
        <v>0</v>
      </c>
      <c r="AC2451" s="213">
        <v>0</v>
      </c>
      <c r="AD2451" s="214"/>
      <c r="AE2451" s="214"/>
      <c r="AF2451" s="209">
        <f>J2451+T2451-Z2451</f>
        <v>10000</v>
      </c>
      <c r="AG2451" s="209">
        <f>K2451+U2451-AA2451</f>
        <v>0</v>
      </c>
      <c r="AH2451" s="210">
        <f>+AF2451+AG2451</f>
        <v>10000</v>
      </c>
      <c r="AI2451" s="209">
        <f>M2451+V2451-AB2451</f>
        <v>0</v>
      </c>
      <c r="AJ2451" s="209">
        <f>N2451+W2451-AC2451</f>
        <v>0</v>
      </c>
      <c r="AK2451" s="210">
        <f>+AI2451+AJ2451</f>
        <v>0</v>
      </c>
      <c r="AL2451" s="210">
        <f>+AH2451+AK2451</f>
        <v>10000</v>
      </c>
      <c r="AM2451" s="213">
        <f>'[1]SISTEMA PENITENCIARIO'!G962</f>
        <v>9976</v>
      </c>
      <c r="AN2451" s="213">
        <v>0</v>
      </c>
      <c r="AO2451" s="210">
        <f>+AM2451+AN2451</f>
        <v>9976</v>
      </c>
      <c r="AP2451" s="213">
        <v>0</v>
      </c>
      <c r="AQ2451" s="213">
        <v>0</v>
      </c>
      <c r="AR2451" s="210">
        <f>+AP2451+AQ2451</f>
        <v>0</v>
      </c>
      <c r="AS2451" s="210">
        <f>+AO2451+AR2451</f>
        <v>9976</v>
      </c>
      <c r="AT2451" s="213">
        <f>'[1]SISTEMA PENITENCIARIO'!G963</f>
        <v>0</v>
      </c>
      <c r="AU2451" s="213">
        <v>0</v>
      </c>
      <c r="AV2451" s="210">
        <f>+AT2451+AU2451</f>
        <v>0</v>
      </c>
      <c r="AW2451" s="213">
        <v>0</v>
      </c>
      <c r="AX2451" s="213">
        <v>0</v>
      </c>
      <c r="AY2451" s="210">
        <f>+AW2451+AX2451</f>
        <v>0</v>
      </c>
      <c r="AZ2451" s="210">
        <f>+AV2451+AY2451</f>
        <v>0</v>
      </c>
      <c r="BA2451" s="213">
        <f>'[1]SISTEMA PENITENCIARIO'!G964</f>
        <v>0</v>
      </c>
      <c r="BB2451" s="213">
        <v>0</v>
      </c>
      <c r="BC2451" s="210">
        <f>+BA2451+BB2451</f>
        <v>0</v>
      </c>
      <c r="BD2451" s="213">
        <v>0</v>
      </c>
      <c r="BE2451" s="213">
        <v>0</v>
      </c>
      <c r="BF2451" s="210">
        <f>+BD2451+BE2451</f>
        <v>0</v>
      </c>
      <c r="BG2451" s="210">
        <f>+BC2451+BF2451</f>
        <v>0</v>
      </c>
      <c r="BH2451" s="213">
        <f>'[1]SISTEMA PENITENCIARIO'!G965</f>
        <v>0</v>
      </c>
      <c r="BI2451" s="213">
        <v>0</v>
      </c>
      <c r="BJ2451" s="210">
        <f>+BH2451+BI2451</f>
        <v>0</v>
      </c>
      <c r="BK2451" s="213">
        <v>0</v>
      </c>
      <c r="BL2451" s="213">
        <v>0</v>
      </c>
      <c r="BM2451" s="210">
        <f>+BK2451+BL2451</f>
        <v>0</v>
      </c>
      <c r="BN2451" s="210">
        <f>+BJ2451+BM2451</f>
        <v>0</v>
      </c>
      <c r="BO2451" s="209">
        <f>AF2451-AM2451-AT2451-BA2451-BH2451</f>
        <v>24</v>
      </c>
      <c r="BP2451" s="209">
        <f>AG2451-AN2451-AU2451-BB2451-BI2451</f>
        <v>0</v>
      </c>
      <c r="BQ2451" s="210">
        <f>+BO2451+BP2451</f>
        <v>24</v>
      </c>
      <c r="BR2451" s="209">
        <f>AI2451-AP2451-AW2451-BD2451-BK2451</f>
        <v>0</v>
      </c>
      <c r="BS2451" s="209">
        <f>AJ2451-AQ2451-AX2451-BE2451-BL2451</f>
        <v>0</v>
      </c>
      <c r="BT2451" s="210">
        <f>+BR2451+BS2451</f>
        <v>0</v>
      </c>
      <c r="BU2451" s="210">
        <f>+BQ2451+BT2451</f>
        <v>24</v>
      </c>
      <c r="BV2451" s="215">
        <f>R2451+X2451-AD2451</f>
        <v>10</v>
      </c>
      <c r="BW2451" s="215">
        <f>S2451+Y2451-AE2451</f>
        <v>0</v>
      </c>
      <c r="BX2451" s="216">
        <f>'[1]SISTEMA PENITENCIARIO'!H962</f>
        <v>10</v>
      </c>
      <c r="BY2451" s="216">
        <v>0</v>
      </c>
      <c r="BZ2451" s="215">
        <f>BV2451-BX2451</f>
        <v>0</v>
      </c>
      <c r="CA2451" s="217">
        <f>BW2451-BY2451</f>
        <v>0</v>
      </c>
    </row>
    <row r="2452" spans="2:79" ht="36.75" hidden="1" customHeight="1">
      <c r="B2452" s="218">
        <v>2015</v>
      </c>
      <c r="C2452" s="219">
        <v>8320</v>
      </c>
      <c r="D2452" s="218">
        <v>9</v>
      </c>
      <c r="E2452" s="218">
        <v>5000</v>
      </c>
      <c r="F2452" s="218">
        <v>5300</v>
      </c>
      <c r="G2452" s="218">
        <v>532</v>
      </c>
      <c r="H2452" s="218">
        <v>26</v>
      </c>
      <c r="I2452" s="300" t="s">
        <v>1055</v>
      </c>
      <c r="J2452" s="209">
        <v>0</v>
      </c>
      <c r="K2452" s="209">
        <v>0</v>
      </c>
      <c r="L2452" s="210">
        <f>+J2452+K2452</f>
        <v>0</v>
      </c>
      <c r="M2452" s="209">
        <v>0</v>
      </c>
      <c r="N2452" s="209">
        <v>0</v>
      </c>
      <c r="O2452" s="210">
        <f>+M2452+N2452</f>
        <v>0</v>
      </c>
      <c r="P2452" s="210">
        <f>+L2452+O2452</f>
        <v>0</v>
      </c>
      <c r="Q2452" s="245" t="s">
        <v>19</v>
      </c>
      <c r="R2452" s="307"/>
      <c r="S2452" s="307"/>
      <c r="T2452" s="213">
        <v>0</v>
      </c>
      <c r="U2452" s="213">
        <v>0</v>
      </c>
      <c r="V2452" s="213">
        <v>0</v>
      </c>
      <c r="W2452" s="213">
        <v>0</v>
      </c>
      <c r="X2452" s="213"/>
      <c r="Y2452" s="213"/>
      <c r="Z2452" s="213">
        <v>0</v>
      </c>
      <c r="AA2452" s="213">
        <v>0</v>
      </c>
      <c r="AB2452" s="213">
        <v>0</v>
      </c>
      <c r="AC2452" s="213">
        <v>0</v>
      </c>
      <c r="AD2452" s="214"/>
      <c r="AE2452" s="214"/>
      <c r="AF2452" s="209">
        <f>J2452+T2452-Z2452</f>
        <v>0</v>
      </c>
      <c r="AG2452" s="209">
        <f>K2452+U2452-AA2452</f>
        <v>0</v>
      </c>
      <c r="AH2452" s="210">
        <f>+AF2452+AG2452</f>
        <v>0</v>
      </c>
      <c r="AI2452" s="209">
        <f>M2452+V2452-AB2452</f>
        <v>0</v>
      </c>
      <c r="AJ2452" s="209">
        <f>N2452+W2452-AC2452</f>
        <v>0</v>
      </c>
      <c r="AK2452" s="210">
        <f>+AI2452+AJ2452</f>
        <v>0</v>
      </c>
      <c r="AL2452" s="210">
        <f>+AH2452+AK2452</f>
        <v>0</v>
      </c>
      <c r="AM2452" s="213">
        <v>0</v>
      </c>
      <c r="AN2452" s="213">
        <v>0</v>
      </c>
      <c r="AO2452" s="210">
        <f>+AM2452+AN2452</f>
        <v>0</v>
      </c>
      <c r="AP2452" s="213">
        <v>0</v>
      </c>
      <c r="AQ2452" s="213">
        <v>0</v>
      </c>
      <c r="AR2452" s="210">
        <f>+AP2452+AQ2452</f>
        <v>0</v>
      </c>
      <c r="AS2452" s="210">
        <f>+AO2452+AR2452</f>
        <v>0</v>
      </c>
      <c r="AT2452" s="213">
        <v>0</v>
      </c>
      <c r="AU2452" s="213">
        <v>0</v>
      </c>
      <c r="AV2452" s="210">
        <f>+AT2452+AU2452</f>
        <v>0</v>
      </c>
      <c r="AW2452" s="213">
        <v>0</v>
      </c>
      <c r="AX2452" s="213">
        <v>0</v>
      </c>
      <c r="AY2452" s="210">
        <f>+AW2452+AX2452</f>
        <v>0</v>
      </c>
      <c r="AZ2452" s="210">
        <f>+AV2452+AY2452</f>
        <v>0</v>
      </c>
      <c r="BA2452" s="213">
        <v>0</v>
      </c>
      <c r="BB2452" s="213">
        <v>0</v>
      </c>
      <c r="BC2452" s="210">
        <f>+BA2452+BB2452</f>
        <v>0</v>
      </c>
      <c r="BD2452" s="213">
        <v>0</v>
      </c>
      <c r="BE2452" s="213">
        <v>0</v>
      </c>
      <c r="BF2452" s="210">
        <f>+BD2452+BE2452</f>
        <v>0</v>
      </c>
      <c r="BG2452" s="210">
        <f>+BC2452+BF2452</f>
        <v>0</v>
      </c>
      <c r="BH2452" s="213">
        <v>0</v>
      </c>
      <c r="BI2452" s="213">
        <v>0</v>
      </c>
      <c r="BJ2452" s="210">
        <f>+BH2452+BI2452</f>
        <v>0</v>
      </c>
      <c r="BK2452" s="213">
        <v>0</v>
      </c>
      <c r="BL2452" s="213">
        <v>0</v>
      </c>
      <c r="BM2452" s="210">
        <f>+BK2452+BL2452</f>
        <v>0</v>
      </c>
      <c r="BN2452" s="210">
        <f>+BJ2452+BM2452</f>
        <v>0</v>
      </c>
      <c r="BO2452" s="209">
        <f>AF2452-AM2452-AT2452-BA2452-BH2452</f>
        <v>0</v>
      </c>
      <c r="BP2452" s="209">
        <f>AG2452-AN2452-AU2452-BB2452-BI2452</f>
        <v>0</v>
      </c>
      <c r="BQ2452" s="210">
        <f>+BO2452+BP2452</f>
        <v>0</v>
      </c>
      <c r="BR2452" s="209">
        <f>AI2452-AP2452-AW2452-BD2452-BK2452</f>
        <v>0</v>
      </c>
      <c r="BS2452" s="209">
        <f>AJ2452-AQ2452-AX2452-BE2452-BL2452</f>
        <v>0</v>
      </c>
      <c r="BT2452" s="210">
        <f>+BR2452+BS2452</f>
        <v>0</v>
      </c>
      <c r="BU2452" s="210">
        <f>+BQ2452+BT2452</f>
        <v>0</v>
      </c>
      <c r="BV2452" s="215">
        <f>R2452+X2452-AD2452</f>
        <v>0</v>
      </c>
      <c r="BW2452" s="215">
        <f>S2452+Y2452-AE2452</f>
        <v>0</v>
      </c>
      <c r="BX2452" s="216">
        <v>0</v>
      </c>
      <c r="BY2452" s="216">
        <v>0</v>
      </c>
      <c r="BZ2452" s="215">
        <f>BV2452-BX2452</f>
        <v>0</v>
      </c>
      <c r="CA2452" s="217">
        <f>BW2452-BY2452</f>
        <v>0</v>
      </c>
    </row>
    <row r="2453" spans="2:79" ht="36.75" hidden="1" customHeight="1">
      <c r="B2453" s="218">
        <v>2015</v>
      </c>
      <c r="C2453" s="219">
        <v>8320</v>
      </c>
      <c r="D2453" s="218">
        <v>9</v>
      </c>
      <c r="E2453" s="218">
        <v>5000</v>
      </c>
      <c r="F2453" s="218">
        <v>5300</v>
      </c>
      <c r="G2453" s="218">
        <v>532</v>
      </c>
      <c r="H2453" s="218">
        <v>27</v>
      </c>
      <c r="I2453" s="300" t="s">
        <v>1054</v>
      </c>
      <c r="J2453" s="209">
        <v>0</v>
      </c>
      <c r="K2453" s="209">
        <v>0</v>
      </c>
      <c r="L2453" s="210">
        <f>+J2453+K2453</f>
        <v>0</v>
      </c>
      <c r="M2453" s="209">
        <v>0</v>
      </c>
      <c r="N2453" s="209">
        <v>0</v>
      </c>
      <c r="O2453" s="210">
        <f>+M2453+N2453</f>
        <v>0</v>
      </c>
      <c r="P2453" s="210">
        <f>+L2453+O2453</f>
        <v>0</v>
      </c>
      <c r="Q2453" s="245" t="s">
        <v>19</v>
      </c>
      <c r="R2453" s="307"/>
      <c r="S2453" s="307"/>
      <c r="T2453" s="213">
        <v>0</v>
      </c>
      <c r="U2453" s="213">
        <v>0</v>
      </c>
      <c r="V2453" s="213">
        <v>0</v>
      </c>
      <c r="W2453" s="213">
        <v>0</v>
      </c>
      <c r="X2453" s="213"/>
      <c r="Y2453" s="213"/>
      <c r="Z2453" s="213">
        <v>0</v>
      </c>
      <c r="AA2453" s="213">
        <v>0</v>
      </c>
      <c r="AB2453" s="213">
        <v>0</v>
      </c>
      <c r="AC2453" s="213">
        <v>0</v>
      </c>
      <c r="AD2453" s="214"/>
      <c r="AE2453" s="214"/>
      <c r="AF2453" s="209">
        <f>J2453+T2453-Z2453</f>
        <v>0</v>
      </c>
      <c r="AG2453" s="209">
        <f>K2453+U2453-AA2453</f>
        <v>0</v>
      </c>
      <c r="AH2453" s="210">
        <f>+AF2453+AG2453</f>
        <v>0</v>
      </c>
      <c r="AI2453" s="209">
        <f>M2453+V2453-AB2453</f>
        <v>0</v>
      </c>
      <c r="AJ2453" s="209">
        <f>N2453+W2453-AC2453</f>
        <v>0</v>
      </c>
      <c r="AK2453" s="210">
        <f>+AI2453+AJ2453</f>
        <v>0</v>
      </c>
      <c r="AL2453" s="210">
        <f>+AH2453+AK2453</f>
        <v>0</v>
      </c>
      <c r="AM2453" s="213">
        <v>0</v>
      </c>
      <c r="AN2453" s="213">
        <v>0</v>
      </c>
      <c r="AO2453" s="210">
        <f>+AM2453+AN2453</f>
        <v>0</v>
      </c>
      <c r="AP2453" s="213">
        <v>0</v>
      </c>
      <c r="AQ2453" s="213">
        <v>0</v>
      </c>
      <c r="AR2453" s="210">
        <f>+AP2453+AQ2453</f>
        <v>0</v>
      </c>
      <c r="AS2453" s="210">
        <f>+AO2453+AR2453</f>
        <v>0</v>
      </c>
      <c r="AT2453" s="213">
        <v>0</v>
      </c>
      <c r="AU2453" s="213">
        <v>0</v>
      </c>
      <c r="AV2453" s="210">
        <f>+AT2453+AU2453</f>
        <v>0</v>
      </c>
      <c r="AW2453" s="213">
        <v>0</v>
      </c>
      <c r="AX2453" s="213">
        <v>0</v>
      </c>
      <c r="AY2453" s="210">
        <f>+AW2453+AX2453</f>
        <v>0</v>
      </c>
      <c r="AZ2453" s="210">
        <f>+AV2453+AY2453</f>
        <v>0</v>
      </c>
      <c r="BA2453" s="213">
        <v>0</v>
      </c>
      <c r="BB2453" s="213">
        <v>0</v>
      </c>
      <c r="BC2453" s="210">
        <f>+BA2453+BB2453</f>
        <v>0</v>
      </c>
      <c r="BD2453" s="213">
        <v>0</v>
      </c>
      <c r="BE2453" s="213">
        <v>0</v>
      </c>
      <c r="BF2453" s="210">
        <f>+BD2453+BE2453</f>
        <v>0</v>
      </c>
      <c r="BG2453" s="210">
        <f>+BC2453+BF2453</f>
        <v>0</v>
      </c>
      <c r="BH2453" s="213">
        <v>0</v>
      </c>
      <c r="BI2453" s="213">
        <v>0</v>
      </c>
      <c r="BJ2453" s="210">
        <f>+BH2453+BI2453</f>
        <v>0</v>
      </c>
      <c r="BK2453" s="213">
        <v>0</v>
      </c>
      <c r="BL2453" s="213">
        <v>0</v>
      </c>
      <c r="BM2453" s="210">
        <f>+BK2453+BL2453</f>
        <v>0</v>
      </c>
      <c r="BN2453" s="210">
        <f>+BJ2453+BM2453</f>
        <v>0</v>
      </c>
      <c r="BO2453" s="209">
        <f>AF2453-AM2453-AT2453-BA2453-BH2453</f>
        <v>0</v>
      </c>
      <c r="BP2453" s="209">
        <f>AG2453-AN2453-AU2453-BB2453-BI2453</f>
        <v>0</v>
      </c>
      <c r="BQ2453" s="210">
        <f>+BO2453+BP2453</f>
        <v>0</v>
      </c>
      <c r="BR2453" s="209">
        <f>AI2453-AP2453-AW2453-BD2453-BK2453</f>
        <v>0</v>
      </c>
      <c r="BS2453" s="209">
        <f>AJ2453-AQ2453-AX2453-BE2453-BL2453</f>
        <v>0</v>
      </c>
      <c r="BT2453" s="210">
        <f>+BR2453+BS2453</f>
        <v>0</v>
      </c>
      <c r="BU2453" s="210">
        <f>+BQ2453+BT2453</f>
        <v>0</v>
      </c>
      <c r="BV2453" s="215">
        <f>R2453+X2453-AD2453</f>
        <v>0</v>
      </c>
      <c r="BW2453" s="215">
        <f>S2453+Y2453-AE2453</f>
        <v>0</v>
      </c>
      <c r="BX2453" s="216">
        <v>0</v>
      </c>
      <c r="BY2453" s="216">
        <v>0</v>
      </c>
      <c r="BZ2453" s="215">
        <f>BV2453-BX2453</f>
        <v>0</v>
      </c>
      <c r="CA2453" s="217">
        <f>BW2453-BY2453</f>
        <v>0</v>
      </c>
    </row>
    <row r="2454" spans="2:79" ht="36.75" hidden="1" customHeight="1">
      <c r="B2454" s="218">
        <v>2015</v>
      </c>
      <c r="C2454" s="219">
        <v>8320</v>
      </c>
      <c r="D2454" s="218">
        <v>9</v>
      </c>
      <c r="E2454" s="218">
        <v>5000</v>
      </c>
      <c r="F2454" s="218">
        <v>5300</v>
      </c>
      <c r="G2454" s="218">
        <v>532</v>
      </c>
      <c r="H2454" s="218">
        <v>28</v>
      </c>
      <c r="I2454" s="300" t="s">
        <v>1053</v>
      </c>
      <c r="J2454" s="209">
        <v>0</v>
      </c>
      <c r="K2454" s="209">
        <v>0</v>
      </c>
      <c r="L2454" s="210">
        <f>+J2454+K2454</f>
        <v>0</v>
      </c>
      <c r="M2454" s="209">
        <v>0</v>
      </c>
      <c r="N2454" s="209">
        <v>0</v>
      </c>
      <c r="O2454" s="210">
        <f>+M2454+N2454</f>
        <v>0</v>
      </c>
      <c r="P2454" s="210">
        <f>+L2454+O2454</f>
        <v>0</v>
      </c>
      <c r="Q2454" s="245" t="s">
        <v>19</v>
      </c>
      <c r="R2454" s="307"/>
      <c r="S2454" s="307"/>
      <c r="T2454" s="213">
        <v>0</v>
      </c>
      <c r="U2454" s="213">
        <v>0</v>
      </c>
      <c r="V2454" s="213">
        <v>0</v>
      </c>
      <c r="W2454" s="213">
        <v>0</v>
      </c>
      <c r="X2454" s="213"/>
      <c r="Y2454" s="213"/>
      <c r="Z2454" s="213">
        <v>0</v>
      </c>
      <c r="AA2454" s="213">
        <v>0</v>
      </c>
      <c r="AB2454" s="213">
        <v>0</v>
      </c>
      <c r="AC2454" s="213">
        <v>0</v>
      </c>
      <c r="AD2454" s="214"/>
      <c r="AE2454" s="214"/>
      <c r="AF2454" s="209">
        <f>J2454+T2454-Z2454</f>
        <v>0</v>
      </c>
      <c r="AG2454" s="209">
        <f>K2454+U2454-AA2454</f>
        <v>0</v>
      </c>
      <c r="AH2454" s="210">
        <f>+AF2454+AG2454</f>
        <v>0</v>
      </c>
      <c r="AI2454" s="209">
        <f>M2454+V2454-AB2454</f>
        <v>0</v>
      </c>
      <c r="AJ2454" s="209">
        <f>N2454+W2454-AC2454</f>
        <v>0</v>
      </c>
      <c r="AK2454" s="210">
        <f>+AI2454+AJ2454</f>
        <v>0</v>
      </c>
      <c r="AL2454" s="210">
        <f>+AH2454+AK2454</f>
        <v>0</v>
      </c>
      <c r="AM2454" s="213">
        <v>0</v>
      </c>
      <c r="AN2454" s="213">
        <v>0</v>
      </c>
      <c r="AO2454" s="210">
        <f>+AM2454+AN2454</f>
        <v>0</v>
      </c>
      <c r="AP2454" s="213">
        <v>0</v>
      </c>
      <c r="AQ2454" s="213">
        <v>0</v>
      </c>
      <c r="AR2454" s="210">
        <f>+AP2454+AQ2454</f>
        <v>0</v>
      </c>
      <c r="AS2454" s="210">
        <f>+AO2454+AR2454</f>
        <v>0</v>
      </c>
      <c r="AT2454" s="213">
        <v>0</v>
      </c>
      <c r="AU2454" s="213">
        <v>0</v>
      </c>
      <c r="AV2454" s="210">
        <f>+AT2454+AU2454</f>
        <v>0</v>
      </c>
      <c r="AW2454" s="213">
        <v>0</v>
      </c>
      <c r="AX2454" s="213">
        <v>0</v>
      </c>
      <c r="AY2454" s="210">
        <f>+AW2454+AX2454</f>
        <v>0</v>
      </c>
      <c r="AZ2454" s="210">
        <f>+AV2454+AY2454</f>
        <v>0</v>
      </c>
      <c r="BA2454" s="213">
        <v>0</v>
      </c>
      <c r="BB2454" s="213">
        <v>0</v>
      </c>
      <c r="BC2454" s="210">
        <f>+BA2454+BB2454</f>
        <v>0</v>
      </c>
      <c r="BD2454" s="213">
        <v>0</v>
      </c>
      <c r="BE2454" s="213">
        <v>0</v>
      </c>
      <c r="BF2454" s="210">
        <f>+BD2454+BE2454</f>
        <v>0</v>
      </c>
      <c r="BG2454" s="210">
        <f>+BC2454+BF2454</f>
        <v>0</v>
      </c>
      <c r="BH2454" s="213">
        <v>0</v>
      </c>
      <c r="BI2454" s="213">
        <v>0</v>
      </c>
      <c r="BJ2454" s="210">
        <f>+BH2454+BI2454</f>
        <v>0</v>
      </c>
      <c r="BK2454" s="213">
        <v>0</v>
      </c>
      <c r="BL2454" s="213">
        <v>0</v>
      </c>
      <c r="BM2454" s="210">
        <f>+BK2454+BL2454</f>
        <v>0</v>
      </c>
      <c r="BN2454" s="210">
        <f>+BJ2454+BM2454</f>
        <v>0</v>
      </c>
      <c r="BO2454" s="209">
        <f>AF2454-AM2454-AT2454-BA2454-BH2454</f>
        <v>0</v>
      </c>
      <c r="BP2454" s="209">
        <f>AG2454-AN2454-AU2454-BB2454-BI2454</f>
        <v>0</v>
      </c>
      <c r="BQ2454" s="210">
        <f>+BO2454+BP2454</f>
        <v>0</v>
      </c>
      <c r="BR2454" s="209">
        <f>AI2454-AP2454-AW2454-BD2454-BK2454</f>
        <v>0</v>
      </c>
      <c r="BS2454" s="209">
        <f>AJ2454-AQ2454-AX2454-BE2454-BL2454</f>
        <v>0</v>
      </c>
      <c r="BT2454" s="210">
        <f>+BR2454+BS2454</f>
        <v>0</v>
      </c>
      <c r="BU2454" s="210">
        <f>+BQ2454+BT2454</f>
        <v>0</v>
      </c>
      <c r="BV2454" s="215">
        <f>R2454+X2454-AD2454</f>
        <v>0</v>
      </c>
      <c r="BW2454" s="215">
        <f>S2454+Y2454-AE2454</f>
        <v>0</v>
      </c>
      <c r="BX2454" s="216">
        <v>0</v>
      </c>
      <c r="BY2454" s="216">
        <v>0</v>
      </c>
      <c r="BZ2454" s="215">
        <f>BV2454-BX2454</f>
        <v>0</v>
      </c>
      <c r="CA2454" s="217">
        <f>BW2454-BY2454</f>
        <v>0</v>
      </c>
    </row>
    <row r="2455" spans="2:79" ht="36.75" hidden="1" customHeight="1">
      <c r="B2455" s="218">
        <v>2015</v>
      </c>
      <c r="C2455" s="219">
        <v>8320</v>
      </c>
      <c r="D2455" s="218">
        <v>9</v>
      </c>
      <c r="E2455" s="218">
        <v>5000</v>
      </c>
      <c r="F2455" s="218">
        <v>5300</v>
      </c>
      <c r="G2455" s="218">
        <v>532</v>
      </c>
      <c r="H2455" s="218">
        <v>29</v>
      </c>
      <c r="I2455" s="300" t="s">
        <v>1052</v>
      </c>
      <c r="J2455" s="209">
        <v>0</v>
      </c>
      <c r="K2455" s="209">
        <v>0</v>
      </c>
      <c r="L2455" s="210">
        <f>+J2455+K2455</f>
        <v>0</v>
      </c>
      <c r="M2455" s="209">
        <v>0</v>
      </c>
      <c r="N2455" s="209">
        <v>0</v>
      </c>
      <c r="O2455" s="210">
        <f>+M2455+N2455</f>
        <v>0</v>
      </c>
      <c r="P2455" s="210">
        <f>+L2455+O2455</f>
        <v>0</v>
      </c>
      <c r="Q2455" s="245" t="s">
        <v>19</v>
      </c>
      <c r="R2455" s="307"/>
      <c r="S2455" s="307"/>
      <c r="T2455" s="213">
        <v>0</v>
      </c>
      <c r="U2455" s="213">
        <v>0</v>
      </c>
      <c r="V2455" s="213">
        <v>0</v>
      </c>
      <c r="W2455" s="213">
        <v>0</v>
      </c>
      <c r="X2455" s="213"/>
      <c r="Y2455" s="213"/>
      <c r="Z2455" s="213">
        <v>0</v>
      </c>
      <c r="AA2455" s="213">
        <v>0</v>
      </c>
      <c r="AB2455" s="213">
        <v>0</v>
      </c>
      <c r="AC2455" s="213">
        <v>0</v>
      </c>
      <c r="AD2455" s="214"/>
      <c r="AE2455" s="214"/>
      <c r="AF2455" s="209">
        <f>J2455+T2455-Z2455</f>
        <v>0</v>
      </c>
      <c r="AG2455" s="209">
        <f>K2455+U2455-AA2455</f>
        <v>0</v>
      </c>
      <c r="AH2455" s="210">
        <f>+AF2455+AG2455</f>
        <v>0</v>
      </c>
      <c r="AI2455" s="209">
        <f>M2455+V2455-AB2455</f>
        <v>0</v>
      </c>
      <c r="AJ2455" s="209">
        <f>N2455+W2455-AC2455</f>
        <v>0</v>
      </c>
      <c r="AK2455" s="210">
        <f>+AI2455+AJ2455</f>
        <v>0</v>
      </c>
      <c r="AL2455" s="210">
        <f>+AH2455+AK2455</f>
        <v>0</v>
      </c>
      <c r="AM2455" s="213">
        <v>0</v>
      </c>
      <c r="AN2455" s="213">
        <v>0</v>
      </c>
      <c r="AO2455" s="210">
        <f>+AM2455+AN2455</f>
        <v>0</v>
      </c>
      <c r="AP2455" s="213">
        <v>0</v>
      </c>
      <c r="AQ2455" s="213">
        <v>0</v>
      </c>
      <c r="AR2455" s="210">
        <f>+AP2455+AQ2455</f>
        <v>0</v>
      </c>
      <c r="AS2455" s="210">
        <f>+AO2455+AR2455</f>
        <v>0</v>
      </c>
      <c r="AT2455" s="213">
        <v>0</v>
      </c>
      <c r="AU2455" s="213">
        <v>0</v>
      </c>
      <c r="AV2455" s="210">
        <f>+AT2455+AU2455</f>
        <v>0</v>
      </c>
      <c r="AW2455" s="213">
        <v>0</v>
      </c>
      <c r="AX2455" s="213">
        <v>0</v>
      </c>
      <c r="AY2455" s="210">
        <f>+AW2455+AX2455</f>
        <v>0</v>
      </c>
      <c r="AZ2455" s="210">
        <f>+AV2455+AY2455</f>
        <v>0</v>
      </c>
      <c r="BA2455" s="213">
        <v>0</v>
      </c>
      <c r="BB2455" s="213">
        <v>0</v>
      </c>
      <c r="BC2455" s="210">
        <f>+BA2455+BB2455</f>
        <v>0</v>
      </c>
      <c r="BD2455" s="213">
        <v>0</v>
      </c>
      <c r="BE2455" s="213">
        <v>0</v>
      </c>
      <c r="BF2455" s="210">
        <f>+BD2455+BE2455</f>
        <v>0</v>
      </c>
      <c r="BG2455" s="210">
        <f>+BC2455+BF2455</f>
        <v>0</v>
      </c>
      <c r="BH2455" s="213">
        <v>0</v>
      </c>
      <c r="BI2455" s="213">
        <v>0</v>
      </c>
      <c r="BJ2455" s="210">
        <f>+BH2455+BI2455</f>
        <v>0</v>
      </c>
      <c r="BK2455" s="213">
        <v>0</v>
      </c>
      <c r="BL2455" s="213">
        <v>0</v>
      </c>
      <c r="BM2455" s="210">
        <f>+BK2455+BL2455</f>
        <v>0</v>
      </c>
      <c r="BN2455" s="210">
        <f>+BJ2455+BM2455</f>
        <v>0</v>
      </c>
      <c r="BO2455" s="209">
        <f>AF2455-AM2455-AT2455-BA2455-BH2455</f>
        <v>0</v>
      </c>
      <c r="BP2455" s="209">
        <f>AG2455-AN2455-AU2455-BB2455-BI2455</f>
        <v>0</v>
      </c>
      <c r="BQ2455" s="210">
        <f>+BO2455+BP2455</f>
        <v>0</v>
      </c>
      <c r="BR2455" s="209">
        <f>AI2455-AP2455-AW2455-BD2455-BK2455</f>
        <v>0</v>
      </c>
      <c r="BS2455" s="209">
        <f>AJ2455-AQ2455-AX2455-BE2455-BL2455</f>
        <v>0</v>
      </c>
      <c r="BT2455" s="210">
        <f>+BR2455+BS2455</f>
        <v>0</v>
      </c>
      <c r="BU2455" s="210">
        <f>+BQ2455+BT2455</f>
        <v>0</v>
      </c>
      <c r="BV2455" s="215">
        <f>R2455+X2455-AD2455</f>
        <v>0</v>
      </c>
      <c r="BW2455" s="215">
        <f>S2455+Y2455-AE2455</f>
        <v>0</v>
      </c>
      <c r="BX2455" s="216">
        <v>0</v>
      </c>
      <c r="BY2455" s="216">
        <v>0</v>
      </c>
      <c r="BZ2455" s="215">
        <f>BV2455-BX2455</f>
        <v>0</v>
      </c>
      <c r="CA2455" s="217">
        <f>BW2455-BY2455</f>
        <v>0</v>
      </c>
    </row>
    <row r="2456" spans="2:79" ht="36.75" hidden="1" customHeight="1">
      <c r="B2456" s="218">
        <v>2015</v>
      </c>
      <c r="C2456" s="219">
        <v>8320</v>
      </c>
      <c r="D2456" s="218">
        <v>9</v>
      </c>
      <c r="E2456" s="218">
        <v>5000</v>
      </c>
      <c r="F2456" s="218">
        <v>5300</v>
      </c>
      <c r="G2456" s="218">
        <v>532</v>
      </c>
      <c r="H2456" s="218">
        <v>30</v>
      </c>
      <c r="I2456" s="300" t="s">
        <v>1051</v>
      </c>
      <c r="J2456" s="209">
        <v>0</v>
      </c>
      <c r="K2456" s="209">
        <v>0</v>
      </c>
      <c r="L2456" s="210">
        <f>+J2456+K2456</f>
        <v>0</v>
      </c>
      <c r="M2456" s="209">
        <v>0</v>
      </c>
      <c r="N2456" s="209">
        <v>0</v>
      </c>
      <c r="O2456" s="210">
        <f>+M2456+N2456</f>
        <v>0</v>
      </c>
      <c r="P2456" s="210">
        <f>+L2456+O2456</f>
        <v>0</v>
      </c>
      <c r="Q2456" s="245" t="s">
        <v>19</v>
      </c>
      <c r="R2456" s="307"/>
      <c r="S2456" s="307"/>
      <c r="T2456" s="213">
        <v>0</v>
      </c>
      <c r="U2456" s="213">
        <v>0</v>
      </c>
      <c r="V2456" s="213">
        <v>0</v>
      </c>
      <c r="W2456" s="213">
        <v>0</v>
      </c>
      <c r="X2456" s="213"/>
      <c r="Y2456" s="213"/>
      <c r="Z2456" s="213">
        <v>0</v>
      </c>
      <c r="AA2456" s="213">
        <v>0</v>
      </c>
      <c r="AB2456" s="213">
        <v>0</v>
      </c>
      <c r="AC2456" s="213">
        <v>0</v>
      </c>
      <c r="AD2456" s="214"/>
      <c r="AE2456" s="214"/>
      <c r="AF2456" s="209">
        <f>J2456+T2456-Z2456</f>
        <v>0</v>
      </c>
      <c r="AG2456" s="209">
        <f>K2456+U2456-AA2456</f>
        <v>0</v>
      </c>
      <c r="AH2456" s="210">
        <f>+AF2456+AG2456</f>
        <v>0</v>
      </c>
      <c r="AI2456" s="209">
        <f>M2456+V2456-AB2456</f>
        <v>0</v>
      </c>
      <c r="AJ2456" s="209">
        <f>N2456+W2456-AC2456</f>
        <v>0</v>
      </c>
      <c r="AK2456" s="210">
        <f>+AI2456+AJ2456</f>
        <v>0</v>
      </c>
      <c r="AL2456" s="210">
        <f>+AH2456+AK2456</f>
        <v>0</v>
      </c>
      <c r="AM2456" s="213">
        <v>0</v>
      </c>
      <c r="AN2456" s="213">
        <v>0</v>
      </c>
      <c r="AO2456" s="210">
        <f>+AM2456+AN2456</f>
        <v>0</v>
      </c>
      <c r="AP2456" s="213">
        <v>0</v>
      </c>
      <c r="AQ2456" s="213">
        <v>0</v>
      </c>
      <c r="AR2456" s="210">
        <f>+AP2456+AQ2456</f>
        <v>0</v>
      </c>
      <c r="AS2456" s="210">
        <f>+AO2456+AR2456</f>
        <v>0</v>
      </c>
      <c r="AT2456" s="213">
        <v>0</v>
      </c>
      <c r="AU2456" s="213">
        <v>0</v>
      </c>
      <c r="AV2456" s="210">
        <f>+AT2456+AU2456</f>
        <v>0</v>
      </c>
      <c r="AW2456" s="213">
        <v>0</v>
      </c>
      <c r="AX2456" s="213">
        <v>0</v>
      </c>
      <c r="AY2456" s="210">
        <f>+AW2456+AX2456</f>
        <v>0</v>
      </c>
      <c r="AZ2456" s="210">
        <f>+AV2456+AY2456</f>
        <v>0</v>
      </c>
      <c r="BA2456" s="213">
        <v>0</v>
      </c>
      <c r="BB2456" s="213">
        <v>0</v>
      </c>
      <c r="BC2456" s="210">
        <f>+BA2456+BB2456</f>
        <v>0</v>
      </c>
      <c r="BD2456" s="213">
        <v>0</v>
      </c>
      <c r="BE2456" s="213">
        <v>0</v>
      </c>
      <c r="BF2456" s="210">
        <f>+BD2456+BE2456</f>
        <v>0</v>
      </c>
      <c r="BG2456" s="210">
        <f>+BC2456+BF2456</f>
        <v>0</v>
      </c>
      <c r="BH2456" s="213">
        <v>0</v>
      </c>
      <c r="BI2456" s="213">
        <v>0</v>
      </c>
      <c r="BJ2456" s="210">
        <f>+BH2456+BI2456</f>
        <v>0</v>
      </c>
      <c r="BK2456" s="213">
        <v>0</v>
      </c>
      <c r="BL2456" s="213">
        <v>0</v>
      </c>
      <c r="BM2456" s="210">
        <f>+BK2456+BL2456</f>
        <v>0</v>
      </c>
      <c r="BN2456" s="210">
        <f>+BJ2456+BM2456</f>
        <v>0</v>
      </c>
      <c r="BO2456" s="209">
        <f>AF2456-AM2456-AT2456-BA2456-BH2456</f>
        <v>0</v>
      </c>
      <c r="BP2456" s="209">
        <f>AG2456-AN2456-AU2456-BB2456-BI2456</f>
        <v>0</v>
      </c>
      <c r="BQ2456" s="210">
        <f>+BO2456+BP2456</f>
        <v>0</v>
      </c>
      <c r="BR2456" s="209">
        <f>AI2456-AP2456-AW2456-BD2456-BK2456</f>
        <v>0</v>
      </c>
      <c r="BS2456" s="209">
        <f>AJ2456-AQ2456-AX2456-BE2456-BL2456</f>
        <v>0</v>
      </c>
      <c r="BT2456" s="210">
        <f>+BR2456+BS2456</f>
        <v>0</v>
      </c>
      <c r="BU2456" s="210">
        <f>+BQ2456+BT2456</f>
        <v>0</v>
      </c>
      <c r="BV2456" s="215">
        <f>R2456+X2456-AD2456</f>
        <v>0</v>
      </c>
      <c r="BW2456" s="215">
        <f>S2456+Y2456-AE2456</f>
        <v>0</v>
      </c>
      <c r="BX2456" s="216">
        <v>0</v>
      </c>
      <c r="BY2456" s="216">
        <v>0</v>
      </c>
      <c r="BZ2456" s="215">
        <f>BV2456-BX2456</f>
        <v>0</v>
      </c>
      <c r="CA2456" s="217">
        <f>BW2456-BY2456</f>
        <v>0</v>
      </c>
    </row>
    <row r="2457" spans="2:79" ht="36.75" customHeight="1">
      <c r="B2457" s="218">
        <v>2015</v>
      </c>
      <c r="C2457" s="219">
        <v>8320</v>
      </c>
      <c r="D2457" s="218">
        <v>9</v>
      </c>
      <c r="E2457" s="218">
        <v>5000</v>
      </c>
      <c r="F2457" s="218">
        <v>5300</v>
      </c>
      <c r="G2457" s="218">
        <v>532</v>
      </c>
      <c r="H2457" s="218">
        <v>31</v>
      </c>
      <c r="I2457" s="376" t="s">
        <v>1050</v>
      </c>
      <c r="J2457" s="209">
        <v>20000</v>
      </c>
      <c r="K2457" s="209">
        <v>0</v>
      </c>
      <c r="L2457" s="210">
        <f>+J2457+K2457</f>
        <v>20000</v>
      </c>
      <c r="M2457" s="209">
        <v>0</v>
      </c>
      <c r="N2457" s="209">
        <v>0</v>
      </c>
      <c r="O2457" s="210">
        <f>+M2457+N2457</f>
        <v>0</v>
      </c>
      <c r="P2457" s="210">
        <f>+L2457+O2457</f>
        <v>20000</v>
      </c>
      <c r="Q2457" s="245" t="s">
        <v>19</v>
      </c>
      <c r="R2457" s="307">
        <v>10</v>
      </c>
      <c r="S2457" s="307"/>
      <c r="T2457" s="213">
        <v>0</v>
      </c>
      <c r="U2457" s="213">
        <v>0</v>
      </c>
      <c r="V2457" s="213">
        <v>0</v>
      </c>
      <c r="W2457" s="213">
        <v>0</v>
      </c>
      <c r="X2457" s="213"/>
      <c r="Y2457" s="213"/>
      <c r="Z2457" s="213">
        <v>0</v>
      </c>
      <c r="AA2457" s="213">
        <v>0</v>
      </c>
      <c r="AB2457" s="213">
        <v>0</v>
      </c>
      <c r="AC2457" s="213">
        <v>0</v>
      </c>
      <c r="AD2457" s="214"/>
      <c r="AE2457" s="214"/>
      <c r="AF2457" s="209">
        <f>J2457+T2457-Z2457</f>
        <v>20000</v>
      </c>
      <c r="AG2457" s="209">
        <f>K2457+U2457-AA2457</f>
        <v>0</v>
      </c>
      <c r="AH2457" s="210">
        <f>+AF2457+AG2457</f>
        <v>20000</v>
      </c>
      <c r="AI2457" s="209">
        <f>M2457+V2457-AB2457</f>
        <v>0</v>
      </c>
      <c r="AJ2457" s="209">
        <f>N2457+W2457-AC2457</f>
        <v>0</v>
      </c>
      <c r="AK2457" s="210">
        <f>+AI2457+AJ2457</f>
        <v>0</v>
      </c>
      <c r="AL2457" s="210">
        <f>+AH2457+AK2457</f>
        <v>20000</v>
      </c>
      <c r="AM2457" s="213">
        <f>'[1]SISTEMA PENITENCIARIO'!G1009</f>
        <v>10440</v>
      </c>
      <c r="AN2457" s="213">
        <v>0</v>
      </c>
      <c r="AO2457" s="210">
        <f>+AM2457+AN2457</f>
        <v>10440</v>
      </c>
      <c r="AP2457" s="213">
        <v>0</v>
      </c>
      <c r="AQ2457" s="213">
        <v>0</v>
      </c>
      <c r="AR2457" s="210">
        <f>+AP2457+AQ2457</f>
        <v>0</v>
      </c>
      <c r="AS2457" s="210">
        <f>+AO2457+AR2457</f>
        <v>10440</v>
      </c>
      <c r="AT2457" s="213">
        <f>'[1]SISTEMA PENITENCIARIO'!G1010</f>
        <v>0</v>
      </c>
      <c r="AU2457" s="213">
        <v>0</v>
      </c>
      <c r="AV2457" s="210">
        <f>+AT2457+AU2457</f>
        <v>0</v>
      </c>
      <c r="AW2457" s="213">
        <v>0</v>
      </c>
      <c r="AX2457" s="213">
        <v>0</v>
      </c>
      <c r="AY2457" s="210">
        <f>+AW2457+AX2457</f>
        <v>0</v>
      </c>
      <c r="AZ2457" s="210">
        <f>+AV2457+AY2457</f>
        <v>0</v>
      </c>
      <c r="BA2457" s="213">
        <f>'[1]SISTEMA PENITENCIARIO'!G1011</f>
        <v>0</v>
      </c>
      <c r="BB2457" s="213">
        <v>0</v>
      </c>
      <c r="BC2457" s="210">
        <f>+BA2457+BB2457</f>
        <v>0</v>
      </c>
      <c r="BD2457" s="213">
        <v>0</v>
      </c>
      <c r="BE2457" s="213">
        <v>0</v>
      </c>
      <c r="BF2457" s="210">
        <f>+BD2457+BE2457</f>
        <v>0</v>
      </c>
      <c r="BG2457" s="210">
        <f>+BC2457+BF2457</f>
        <v>0</v>
      </c>
      <c r="BH2457" s="213">
        <f>'[1]SISTEMA PENITENCIARIO'!G1012</f>
        <v>0</v>
      </c>
      <c r="BI2457" s="213">
        <v>0</v>
      </c>
      <c r="BJ2457" s="210">
        <f>+BH2457+BI2457</f>
        <v>0</v>
      </c>
      <c r="BK2457" s="213">
        <v>0</v>
      </c>
      <c r="BL2457" s="213">
        <v>0</v>
      </c>
      <c r="BM2457" s="210">
        <f>+BK2457+BL2457</f>
        <v>0</v>
      </c>
      <c r="BN2457" s="210">
        <f>+BJ2457+BM2457</f>
        <v>0</v>
      </c>
      <c r="BO2457" s="209">
        <f>AF2457-AM2457-AT2457-BA2457-BH2457</f>
        <v>9560</v>
      </c>
      <c r="BP2457" s="209">
        <f>AG2457-AN2457-AU2457-BB2457-BI2457</f>
        <v>0</v>
      </c>
      <c r="BQ2457" s="210">
        <f>+BO2457+BP2457</f>
        <v>9560</v>
      </c>
      <c r="BR2457" s="209">
        <f>AI2457-AP2457-AW2457-BD2457-BK2457</f>
        <v>0</v>
      </c>
      <c r="BS2457" s="209">
        <f>AJ2457-AQ2457-AX2457-BE2457-BL2457</f>
        <v>0</v>
      </c>
      <c r="BT2457" s="210">
        <f>+BR2457+BS2457</f>
        <v>0</v>
      </c>
      <c r="BU2457" s="210">
        <f>+BQ2457+BT2457</f>
        <v>9560</v>
      </c>
      <c r="BV2457" s="215">
        <f>R2457+X2457-AD2457</f>
        <v>10</v>
      </c>
      <c r="BW2457" s="215">
        <f>S2457+Y2457-AE2457</f>
        <v>0</v>
      </c>
      <c r="BX2457" s="216">
        <f>'[1]SISTEMA PENITENCIARIO'!H1009</f>
        <v>10</v>
      </c>
      <c r="BY2457" s="216">
        <v>0</v>
      </c>
      <c r="BZ2457" s="215">
        <f>BV2457-BX2457</f>
        <v>0</v>
      </c>
      <c r="CA2457" s="217">
        <f>BW2457-BY2457</f>
        <v>0</v>
      </c>
    </row>
    <row r="2458" spans="2:79" ht="36.75" hidden="1" customHeight="1">
      <c r="B2458" s="218">
        <v>2015</v>
      </c>
      <c r="C2458" s="219">
        <v>8320</v>
      </c>
      <c r="D2458" s="218">
        <v>9</v>
      </c>
      <c r="E2458" s="218">
        <v>5000</v>
      </c>
      <c r="F2458" s="218">
        <v>5300</v>
      </c>
      <c r="G2458" s="218">
        <v>532</v>
      </c>
      <c r="H2458" s="218">
        <v>32</v>
      </c>
      <c r="I2458" s="300" t="s">
        <v>1049</v>
      </c>
      <c r="J2458" s="209">
        <v>0</v>
      </c>
      <c r="K2458" s="209">
        <v>0</v>
      </c>
      <c r="L2458" s="210">
        <f>+J2458+K2458</f>
        <v>0</v>
      </c>
      <c r="M2458" s="209">
        <v>0</v>
      </c>
      <c r="N2458" s="209">
        <v>0</v>
      </c>
      <c r="O2458" s="210">
        <f>+M2458+N2458</f>
        <v>0</v>
      </c>
      <c r="P2458" s="210">
        <f>+L2458+O2458</f>
        <v>0</v>
      </c>
      <c r="Q2458" s="245" t="s">
        <v>19</v>
      </c>
      <c r="R2458" s="307"/>
      <c r="S2458" s="307"/>
      <c r="T2458" s="213">
        <v>0</v>
      </c>
      <c r="U2458" s="213">
        <v>0</v>
      </c>
      <c r="V2458" s="213">
        <v>0</v>
      </c>
      <c r="W2458" s="213">
        <v>0</v>
      </c>
      <c r="X2458" s="213"/>
      <c r="Y2458" s="213"/>
      <c r="Z2458" s="213">
        <v>0</v>
      </c>
      <c r="AA2458" s="213">
        <v>0</v>
      </c>
      <c r="AB2458" s="213">
        <v>0</v>
      </c>
      <c r="AC2458" s="213">
        <v>0</v>
      </c>
      <c r="AD2458" s="214"/>
      <c r="AE2458" s="214"/>
      <c r="AF2458" s="209">
        <f>J2458+T2458-Z2458</f>
        <v>0</v>
      </c>
      <c r="AG2458" s="209">
        <f>K2458+U2458-AA2458</f>
        <v>0</v>
      </c>
      <c r="AH2458" s="210">
        <f>+AF2458+AG2458</f>
        <v>0</v>
      </c>
      <c r="AI2458" s="209">
        <f>M2458+V2458-AB2458</f>
        <v>0</v>
      </c>
      <c r="AJ2458" s="209">
        <f>N2458+W2458-AC2458</f>
        <v>0</v>
      </c>
      <c r="AK2458" s="210">
        <f>+AI2458+AJ2458</f>
        <v>0</v>
      </c>
      <c r="AL2458" s="210">
        <f>+AH2458+AK2458</f>
        <v>0</v>
      </c>
      <c r="AM2458" s="213">
        <v>0</v>
      </c>
      <c r="AN2458" s="213">
        <v>0</v>
      </c>
      <c r="AO2458" s="210">
        <f>+AM2458+AN2458</f>
        <v>0</v>
      </c>
      <c r="AP2458" s="213">
        <v>0</v>
      </c>
      <c r="AQ2458" s="213">
        <v>0</v>
      </c>
      <c r="AR2458" s="210">
        <f>+AP2458+AQ2458</f>
        <v>0</v>
      </c>
      <c r="AS2458" s="210">
        <f>+AO2458+AR2458</f>
        <v>0</v>
      </c>
      <c r="AT2458" s="213">
        <v>0</v>
      </c>
      <c r="AU2458" s="213">
        <v>0</v>
      </c>
      <c r="AV2458" s="210">
        <f>+AT2458+AU2458</f>
        <v>0</v>
      </c>
      <c r="AW2458" s="213">
        <v>0</v>
      </c>
      <c r="AX2458" s="213">
        <v>0</v>
      </c>
      <c r="AY2458" s="210">
        <f>+AW2458+AX2458</f>
        <v>0</v>
      </c>
      <c r="AZ2458" s="210">
        <f>+AV2458+AY2458</f>
        <v>0</v>
      </c>
      <c r="BA2458" s="213">
        <v>0</v>
      </c>
      <c r="BB2458" s="213">
        <v>0</v>
      </c>
      <c r="BC2458" s="210">
        <f>+BA2458+BB2458</f>
        <v>0</v>
      </c>
      <c r="BD2458" s="213">
        <v>0</v>
      </c>
      <c r="BE2458" s="213">
        <v>0</v>
      </c>
      <c r="BF2458" s="210">
        <f>+BD2458+BE2458</f>
        <v>0</v>
      </c>
      <c r="BG2458" s="210">
        <f>+BC2458+BF2458</f>
        <v>0</v>
      </c>
      <c r="BH2458" s="213">
        <v>0</v>
      </c>
      <c r="BI2458" s="213">
        <v>0</v>
      </c>
      <c r="BJ2458" s="210">
        <f>+BH2458+BI2458</f>
        <v>0</v>
      </c>
      <c r="BK2458" s="213">
        <v>0</v>
      </c>
      <c r="BL2458" s="213">
        <v>0</v>
      </c>
      <c r="BM2458" s="210">
        <f>+BK2458+BL2458</f>
        <v>0</v>
      </c>
      <c r="BN2458" s="210">
        <f>+BJ2458+BM2458</f>
        <v>0</v>
      </c>
      <c r="BO2458" s="209">
        <f>AF2458-AM2458-AT2458-BA2458-BH2458</f>
        <v>0</v>
      </c>
      <c r="BP2458" s="209">
        <f>AG2458-AN2458-AU2458-BB2458-BI2458</f>
        <v>0</v>
      </c>
      <c r="BQ2458" s="210">
        <f>+BO2458+BP2458</f>
        <v>0</v>
      </c>
      <c r="BR2458" s="209">
        <f>AI2458-AP2458-AW2458-BD2458-BK2458</f>
        <v>0</v>
      </c>
      <c r="BS2458" s="209">
        <f>AJ2458-AQ2458-AX2458-BE2458-BL2458</f>
        <v>0</v>
      </c>
      <c r="BT2458" s="210">
        <f>+BR2458+BS2458</f>
        <v>0</v>
      </c>
      <c r="BU2458" s="210">
        <f>+BQ2458+BT2458</f>
        <v>0</v>
      </c>
      <c r="BV2458" s="215">
        <f>R2458+X2458-AD2458</f>
        <v>0</v>
      </c>
      <c r="BW2458" s="215">
        <f>S2458+Y2458-AE2458</f>
        <v>0</v>
      </c>
      <c r="BX2458" s="216">
        <v>0</v>
      </c>
      <c r="BY2458" s="216">
        <v>0</v>
      </c>
      <c r="BZ2458" s="215">
        <f>BV2458-BX2458</f>
        <v>0</v>
      </c>
      <c r="CA2458" s="217">
        <f>BW2458-BY2458</f>
        <v>0</v>
      </c>
    </row>
    <row r="2459" spans="2:79" ht="36.75" customHeight="1">
      <c r="B2459" s="218">
        <v>2015</v>
      </c>
      <c r="C2459" s="219">
        <v>8320</v>
      </c>
      <c r="D2459" s="218">
        <v>9</v>
      </c>
      <c r="E2459" s="218">
        <v>5000</v>
      </c>
      <c r="F2459" s="218">
        <v>5300</v>
      </c>
      <c r="G2459" s="218">
        <v>532</v>
      </c>
      <c r="H2459" s="218">
        <v>33</v>
      </c>
      <c r="I2459" s="376" t="s">
        <v>1048</v>
      </c>
      <c r="J2459" s="209">
        <v>2000</v>
      </c>
      <c r="K2459" s="209">
        <v>0</v>
      </c>
      <c r="L2459" s="210">
        <f>+J2459+K2459</f>
        <v>2000</v>
      </c>
      <c r="M2459" s="209">
        <v>0</v>
      </c>
      <c r="N2459" s="209">
        <v>0</v>
      </c>
      <c r="O2459" s="210">
        <f>+M2459+N2459</f>
        <v>0</v>
      </c>
      <c r="P2459" s="210">
        <f>+L2459+O2459</f>
        <v>2000</v>
      </c>
      <c r="Q2459" s="245" t="s">
        <v>19</v>
      </c>
      <c r="R2459" s="307">
        <v>10</v>
      </c>
      <c r="S2459" s="307"/>
      <c r="T2459" s="213">
        <v>0</v>
      </c>
      <c r="U2459" s="213">
        <v>0</v>
      </c>
      <c r="V2459" s="213">
        <v>0</v>
      </c>
      <c r="W2459" s="213">
        <v>0</v>
      </c>
      <c r="X2459" s="213"/>
      <c r="Y2459" s="213"/>
      <c r="Z2459" s="213">
        <v>0</v>
      </c>
      <c r="AA2459" s="213">
        <v>0</v>
      </c>
      <c r="AB2459" s="213">
        <v>0</v>
      </c>
      <c r="AC2459" s="213">
        <v>0</v>
      </c>
      <c r="AD2459" s="214"/>
      <c r="AE2459" s="214"/>
      <c r="AF2459" s="209">
        <f>J2459+T2459-Z2459</f>
        <v>2000</v>
      </c>
      <c r="AG2459" s="209">
        <f>K2459+U2459-AA2459</f>
        <v>0</v>
      </c>
      <c r="AH2459" s="210">
        <f>+AF2459+AG2459</f>
        <v>2000</v>
      </c>
      <c r="AI2459" s="209">
        <f>M2459+V2459-AB2459</f>
        <v>0</v>
      </c>
      <c r="AJ2459" s="209">
        <f>N2459+W2459-AC2459</f>
        <v>0</v>
      </c>
      <c r="AK2459" s="210">
        <f>+AI2459+AJ2459</f>
        <v>0</v>
      </c>
      <c r="AL2459" s="210">
        <f>+AH2459+AK2459</f>
        <v>2000</v>
      </c>
      <c r="AM2459" s="213">
        <f>'[1]SISTEMA PENITENCIARIO'!G1054</f>
        <v>1972</v>
      </c>
      <c r="AN2459" s="213">
        <v>0</v>
      </c>
      <c r="AO2459" s="210">
        <f>+AM2459+AN2459</f>
        <v>1972</v>
      </c>
      <c r="AP2459" s="213">
        <v>0</v>
      </c>
      <c r="AQ2459" s="213">
        <v>0</v>
      </c>
      <c r="AR2459" s="210">
        <f>+AP2459+AQ2459</f>
        <v>0</v>
      </c>
      <c r="AS2459" s="210">
        <f>+AO2459+AR2459</f>
        <v>1972</v>
      </c>
      <c r="AT2459" s="213">
        <f>'[1]SISTEMA PENITENCIARIO'!G1055</f>
        <v>0</v>
      </c>
      <c r="AU2459" s="213">
        <v>0</v>
      </c>
      <c r="AV2459" s="210">
        <f>+AT2459+AU2459</f>
        <v>0</v>
      </c>
      <c r="AW2459" s="213">
        <v>0</v>
      </c>
      <c r="AX2459" s="213">
        <v>0</v>
      </c>
      <c r="AY2459" s="210">
        <f>+AW2459+AX2459</f>
        <v>0</v>
      </c>
      <c r="AZ2459" s="210">
        <f>+AV2459+AY2459</f>
        <v>0</v>
      </c>
      <c r="BA2459" s="213">
        <f>'[1]SISTEMA PENITENCIARIO'!G1056</f>
        <v>0</v>
      </c>
      <c r="BB2459" s="213">
        <v>0</v>
      </c>
      <c r="BC2459" s="210">
        <f>+BA2459+BB2459</f>
        <v>0</v>
      </c>
      <c r="BD2459" s="213">
        <v>0</v>
      </c>
      <c r="BE2459" s="213">
        <v>0</v>
      </c>
      <c r="BF2459" s="210">
        <f>+BD2459+BE2459</f>
        <v>0</v>
      </c>
      <c r="BG2459" s="210">
        <f>+BC2459+BF2459</f>
        <v>0</v>
      </c>
      <c r="BH2459" s="213">
        <f>'[1]SISTEMA PENITENCIARIO'!G1057</f>
        <v>0</v>
      </c>
      <c r="BI2459" s="213">
        <v>0</v>
      </c>
      <c r="BJ2459" s="210">
        <f>+BH2459+BI2459</f>
        <v>0</v>
      </c>
      <c r="BK2459" s="213">
        <v>0</v>
      </c>
      <c r="BL2459" s="213">
        <v>0</v>
      </c>
      <c r="BM2459" s="210">
        <f>+BK2459+BL2459</f>
        <v>0</v>
      </c>
      <c r="BN2459" s="210">
        <f>+BJ2459+BM2459</f>
        <v>0</v>
      </c>
      <c r="BO2459" s="209">
        <f>AF2459-AM2459-AT2459-BA2459-BH2459</f>
        <v>28</v>
      </c>
      <c r="BP2459" s="209">
        <f>AG2459-AN2459-AU2459-BB2459-BI2459</f>
        <v>0</v>
      </c>
      <c r="BQ2459" s="210">
        <f>+BO2459+BP2459</f>
        <v>28</v>
      </c>
      <c r="BR2459" s="209">
        <f>AI2459-AP2459-AW2459-BD2459-BK2459</f>
        <v>0</v>
      </c>
      <c r="BS2459" s="209">
        <f>AJ2459-AQ2459-AX2459-BE2459-BL2459</f>
        <v>0</v>
      </c>
      <c r="BT2459" s="210">
        <f>+BR2459+BS2459</f>
        <v>0</v>
      </c>
      <c r="BU2459" s="210">
        <f>+BQ2459+BT2459</f>
        <v>28</v>
      </c>
      <c r="BV2459" s="215">
        <f>R2459+X2459-AD2459</f>
        <v>10</v>
      </c>
      <c r="BW2459" s="215">
        <f>S2459+Y2459-AE2459</f>
        <v>0</v>
      </c>
      <c r="BX2459" s="216">
        <f>'[1]SISTEMA PENITENCIARIO'!H1054</f>
        <v>10</v>
      </c>
      <c r="BY2459" s="216">
        <v>0</v>
      </c>
      <c r="BZ2459" s="215">
        <f>BV2459-BX2459</f>
        <v>0</v>
      </c>
      <c r="CA2459" s="217">
        <f>BW2459-BY2459</f>
        <v>0</v>
      </c>
    </row>
    <row r="2460" spans="2:79" ht="36.75" customHeight="1">
      <c r="B2460" s="218">
        <v>2015</v>
      </c>
      <c r="C2460" s="219">
        <v>8320</v>
      </c>
      <c r="D2460" s="218">
        <v>9</v>
      </c>
      <c r="E2460" s="218">
        <v>5000</v>
      </c>
      <c r="F2460" s="218">
        <v>5300</v>
      </c>
      <c r="G2460" s="218">
        <v>532</v>
      </c>
      <c r="H2460" s="218">
        <v>34</v>
      </c>
      <c r="I2460" s="300" t="s">
        <v>1047</v>
      </c>
      <c r="J2460" s="209">
        <v>100000</v>
      </c>
      <c r="K2460" s="209">
        <v>0</v>
      </c>
      <c r="L2460" s="210">
        <f>+J2460+K2460</f>
        <v>100000</v>
      </c>
      <c r="M2460" s="209">
        <v>0</v>
      </c>
      <c r="N2460" s="209">
        <v>0</v>
      </c>
      <c r="O2460" s="210">
        <f>+M2460+N2460</f>
        <v>0</v>
      </c>
      <c r="P2460" s="210">
        <f>+L2460+O2460</f>
        <v>100000</v>
      </c>
      <c r="Q2460" s="245" t="s">
        <v>19</v>
      </c>
      <c r="R2460" s="307">
        <v>10</v>
      </c>
      <c r="S2460" s="307"/>
      <c r="T2460" s="213">
        <v>0</v>
      </c>
      <c r="U2460" s="213">
        <v>0</v>
      </c>
      <c r="V2460" s="213">
        <v>0</v>
      </c>
      <c r="W2460" s="213">
        <v>0</v>
      </c>
      <c r="X2460" s="213"/>
      <c r="Y2460" s="213"/>
      <c r="Z2460" s="213">
        <v>0</v>
      </c>
      <c r="AA2460" s="213">
        <v>0</v>
      </c>
      <c r="AB2460" s="213">
        <v>0</v>
      </c>
      <c r="AC2460" s="213">
        <v>0</v>
      </c>
      <c r="AD2460" s="214"/>
      <c r="AE2460" s="214"/>
      <c r="AF2460" s="209">
        <f>J2460+T2460-Z2460</f>
        <v>100000</v>
      </c>
      <c r="AG2460" s="209">
        <f>K2460+U2460-AA2460</f>
        <v>0</v>
      </c>
      <c r="AH2460" s="210">
        <f>+AF2460+AG2460</f>
        <v>100000</v>
      </c>
      <c r="AI2460" s="209">
        <f>M2460+V2460-AB2460</f>
        <v>0</v>
      </c>
      <c r="AJ2460" s="209">
        <f>N2460+W2460-AC2460</f>
        <v>0</v>
      </c>
      <c r="AK2460" s="210">
        <f>+AI2460+AJ2460</f>
        <v>0</v>
      </c>
      <c r="AL2460" s="210">
        <f>+AH2460+AK2460</f>
        <v>100000</v>
      </c>
      <c r="AM2460" s="213">
        <f>'[1]SISTEMA PENITENCIARIO'!G1100</f>
        <v>20880</v>
      </c>
      <c r="AN2460" s="213">
        <v>0</v>
      </c>
      <c r="AO2460" s="210">
        <f>+AM2460+AN2460</f>
        <v>20880</v>
      </c>
      <c r="AP2460" s="213">
        <v>0</v>
      </c>
      <c r="AQ2460" s="213">
        <v>0</v>
      </c>
      <c r="AR2460" s="210">
        <f>+AP2460+AQ2460</f>
        <v>0</v>
      </c>
      <c r="AS2460" s="210">
        <f>+AO2460+AR2460</f>
        <v>20880</v>
      </c>
      <c r="AT2460" s="213">
        <f>'[1]SISTEMA PENITENCIARIO'!G1101</f>
        <v>0</v>
      </c>
      <c r="AU2460" s="213">
        <v>0</v>
      </c>
      <c r="AV2460" s="210">
        <f>+AT2460+AU2460</f>
        <v>0</v>
      </c>
      <c r="AW2460" s="213">
        <v>0</v>
      </c>
      <c r="AX2460" s="213">
        <v>0</v>
      </c>
      <c r="AY2460" s="210">
        <f>+AW2460+AX2460</f>
        <v>0</v>
      </c>
      <c r="AZ2460" s="210">
        <f>+AV2460+AY2460</f>
        <v>0</v>
      </c>
      <c r="BA2460" s="213">
        <f>'[1]SISTEMA PENITENCIARIO'!G1102</f>
        <v>0</v>
      </c>
      <c r="BB2460" s="213">
        <v>0</v>
      </c>
      <c r="BC2460" s="210">
        <f>+BA2460+BB2460</f>
        <v>0</v>
      </c>
      <c r="BD2460" s="213">
        <v>0</v>
      </c>
      <c r="BE2460" s="213">
        <v>0</v>
      </c>
      <c r="BF2460" s="210">
        <f>+BD2460+BE2460</f>
        <v>0</v>
      </c>
      <c r="BG2460" s="210">
        <f>+BC2460+BF2460</f>
        <v>0</v>
      </c>
      <c r="BH2460" s="213">
        <f>'[1]SISTEMA PENITENCIARIO'!G1103</f>
        <v>0</v>
      </c>
      <c r="BI2460" s="213">
        <v>0</v>
      </c>
      <c r="BJ2460" s="210">
        <f>+BH2460+BI2460</f>
        <v>0</v>
      </c>
      <c r="BK2460" s="213">
        <v>0</v>
      </c>
      <c r="BL2460" s="213">
        <v>0</v>
      </c>
      <c r="BM2460" s="210">
        <f>+BK2460+BL2460</f>
        <v>0</v>
      </c>
      <c r="BN2460" s="210">
        <f>+BJ2460+BM2460</f>
        <v>0</v>
      </c>
      <c r="BO2460" s="209">
        <f>AF2460-AM2460-AT2460-BA2460-BH2460</f>
        <v>79120</v>
      </c>
      <c r="BP2460" s="209">
        <f>AG2460-AN2460-AU2460-BB2460-BI2460</f>
        <v>0</v>
      </c>
      <c r="BQ2460" s="210">
        <f>+BO2460+BP2460</f>
        <v>79120</v>
      </c>
      <c r="BR2460" s="209">
        <f>AI2460-AP2460-AW2460-BD2460-BK2460</f>
        <v>0</v>
      </c>
      <c r="BS2460" s="209">
        <f>AJ2460-AQ2460-AX2460-BE2460-BL2460</f>
        <v>0</v>
      </c>
      <c r="BT2460" s="210">
        <f>+BR2460+BS2460</f>
        <v>0</v>
      </c>
      <c r="BU2460" s="210">
        <f>+BQ2460+BT2460</f>
        <v>79120</v>
      </c>
      <c r="BV2460" s="215">
        <f>R2460+X2460-AD2460</f>
        <v>10</v>
      </c>
      <c r="BW2460" s="215">
        <f>S2460+Y2460-AE2460</f>
        <v>0</v>
      </c>
      <c r="BX2460" s="216">
        <f>'[1]SISTEMA PENITENCIARIO'!H1100</f>
        <v>10</v>
      </c>
      <c r="BY2460" s="216">
        <v>0</v>
      </c>
      <c r="BZ2460" s="215">
        <f>BV2460-BX2460</f>
        <v>0</v>
      </c>
      <c r="CA2460" s="217">
        <f>BW2460-BY2460</f>
        <v>0</v>
      </c>
    </row>
    <row r="2461" spans="2:79" ht="36.75" customHeight="1">
      <c r="B2461" s="218">
        <v>2015</v>
      </c>
      <c r="C2461" s="219">
        <v>8320</v>
      </c>
      <c r="D2461" s="218">
        <v>9</v>
      </c>
      <c r="E2461" s="218">
        <v>5000</v>
      </c>
      <c r="F2461" s="218">
        <v>5300</v>
      </c>
      <c r="G2461" s="218">
        <v>532</v>
      </c>
      <c r="H2461" s="218">
        <v>35</v>
      </c>
      <c r="I2461" s="300" t="s">
        <v>1046</v>
      </c>
      <c r="J2461" s="209">
        <v>100000</v>
      </c>
      <c r="K2461" s="209">
        <v>0</v>
      </c>
      <c r="L2461" s="210">
        <f>+J2461+K2461</f>
        <v>100000</v>
      </c>
      <c r="M2461" s="209">
        <v>0</v>
      </c>
      <c r="N2461" s="209">
        <v>0</v>
      </c>
      <c r="O2461" s="210">
        <f>+M2461+N2461</f>
        <v>0</v>
      </c>
      <c r="P2461" s="210">
        <f>+L2461+O2461</f>
        <v>100000</v>
      </c>
      <c r="Q2461" s="245" t="s">
        <v>19</v>
      </c>
      <c r="R2461" s="307">
        <v>10</v>
      </c>
      <c r="S2461" s="307"/>
      <c r="T2461" s="213">
        <v>0</v>
      </c>
      <c r="U2461" s="213">
        <v>0</v>
      </c>
      <c r="V2461" s="213">
        <v>0</v>
      </c>
      <c r="W2461" s="213">
        <v>0</v>
      </c>
      <c r="X2461" s="213"/>
      <c r="Y2461" s="213"/>
      <c r="Z2461" s="213">
        <v>0</v>
      </c>
      <c r="AA2461" s="213">
        <v>0</v>
      </c>
      <c r="AB2461" s="213">
        <v>0</v>
      </c>
      <c r="AC2461" s="213">
        <v>0</v>
      </c>
      <c r="AD2461" s="214"/>
      <c r="AE2461" s="214"/>
      <c r="AF2461" s="209">
        <f>J2461+T2461-Z2461</f>
        <v>100000</v>
      </c>
      <c r="AG2461" s="209">
        <f>K2461+U2461-AA2461</f>
        <v>0</v>
      </c>
      <c r="AH2461" s="210">
        <f>+AF2461+AG2461</f>
        <v>100000</v>
      </c>
      <c r="AI2461" s="209">
        <f>M2461+V2461-AB2461</f>
        <v>0</v>
      </c>
      <c r="AJ2461" s="209">
        <f>N2461+W2461-AC2461</f>
        <v>0</v>
      </c>
      <c r="AK2461" s="210">
        <f>+AI2461+AJ2461</f>
        <v>0</v>
      </c>
      <c r="AL2461" s="210">
        <f>+AH2461+AK2461</f>
        <v>100000</v>
      </c>
      <c r="AM2461" s="213">
        <f>'[1]SISTEMA PENITENCIARIO'!G1146</f>
        <v>99760</v>
      </c>
      <c r="AN2461" s="213">
        <v>0</v>
      </c>
      <c r="AO2461" s="210">
        <f>+AM2461+AN2461</f>
        <v>99760</v>
      </c>
      <c r="AP2461" s="213">
        <v>0</v>
      </c>
      <c r="AQ2461" s="213">
        <v>0</v>
      </c>
      <c r="AR2461" s="210">
        <f>+AP2461+AQ2461</f>
        <v>0</v>
      </c>
      <c r="AS2461" s="210">
        <f>+AO2461+AR2461</f>
        <v>99760</v>
      </c>
      <c r="AT2461" s="213">
        <f>'[1]SISTEMA PENITENCIARIO'!G1147</f>
        <v>0</v>
      </c>
      <c r="AU2461" s="213">
        <v>0</v>
      </c>
      <c r="AV2461" s="210">
        <f>+AT2461+AU2461</f>
        <v>0</v>
      </c>
      <c r="AW2461" s="213">
        <v>0</v>
      </c>
      <c r="AX2461" s="213">
        <v>0</v>
      </c>
      <c r="AY2461" s="210">
        <f>+AW2461+AX2461</f>
        <v>0</v>
      </c>
      <c r="AZ2461" s="210">
        <f>+AV2461+AY2461</f>
        <v>0</v>
      </c>
      <c r="BA2461" s="213">
        <f>'[1]SISTEMA PENITENCIARIO'!G1148</f>
        <v>0</v>
      </c>
      <c r="BB2461" s="213">
        <v>0</v>
      </c>
      <c r="BC2461" s="210">
        <f>+BA2461+BB2461</f>
        <v>0</v>
      </c>
      <c r="BD2461" s="213">
        <v>0</v>
      </c>
      <c r="BE2461" s="213">
        <v>0</v>
      </c>
      <c r="BF2461" s="210">
        <f>+BD2461+BE2461</f>
        <v>0</v>
      </c>
      <c r="BG2461" s="210">
        <f>+BC2461+BF2461</f>
        <v>0</v>
      </c>
      <c r="BH2461" s="213">
        <f>'[1]SISTEMA PENITENCIARIO'!G1149</f>
        <v>0</v>
      </c>
      <c r="BI2461" s="213">
        <v>0</v>
      </c>
      <c r="BJ2461" s="210">
        <f>+BH2461+BI2461</f>
        <v>0</v>
      </c>
      <c r="BK2461" s="213">
        <v>0</v>
      </c>
      <c r="BL2461" s="213">
        <v>0</v>
      </c>
      <c r="BM2461" s="210">
        <f>+BK2461+BL2461</f>
        <v>0</v>
      </c>
      <c r="BN2461" s="210">
        <f>+BJ2461+BM2461</f>
        <v>0</v>
      </c>
      <c r="BO2461" s="209">
        <f>AF2461-AM2461-AT2461-BA2461-BH2461</f>
        <v>240</v>
      </c>
      <c r="BP2461" s="209">
        <f>AG2461-AN2461-AU2461-BB2461-BI2461</f>
        <v>0</v>
      </c>
      <c r="BQ2461" s="210">
        <f>+BO2461+BP2461</f>
        <v>240</v>
      </c>
      <c r="BR2461" s="209">
        <f>AI2461-AP2461-AW2461-BD2461-BK2461</f>
        <v>0</v>
      </c>
      <c r="BS2461" s="209">
        <f>AJ2461-AQ2461-AX2461-BE2461-BL2461</f>
        <v>0</v>
      </c>
      <c r="BT2461" s="210">
        <f>+BR2461+BS2461</f>
        <v>0</v>
      </c>
      <c r="BU2461" s="210">
        <f>+BQ2461+BT2461</f>
        <v>240</v>
      </c>
      <c r="BV2461" s="215">
        <f>R2461+X2461-AD2461</f>
        <v>10</v>
      </c>
      <c r="BW2461" s="215">
        <f>S2461+Y2461-AE2461</f>
        <v>0</v>
      </c>
      <c r="BX2461" s="216">
        <f>'[1]SISTEMA PENITENCIARIO'!H1146</f>
        <v>10</v>
      </c>
      <c r="BY2461" s="216">
        <v>0</v>
      </c>
      <c r="BZ2461" s="215">
        <f>BV2461-BX2461</f>
        <v>0</v>
      </c>
      <c r="CA2461" s="217">
        <f>BW2461-BY2461</f>
        <v>0</v>
      </c>
    </row>
    <row r="2462" spans="2:79" ht="36.75" customHeight="1">
      <c r="B2462" s="218">
        <v>2015</v>
      </c>
      <c r="C2462" s="219">
        <v>8320</v>
      </c>
      <c r="D2462" s="218">
        <v>9</v>
      </c>
      <c r="E2462" s="218">
        <v>5000</v>
      </c>
      <c r="F2462" s="218">
        <v>5300</v>
      </c>
      <c r="G2462" s="218">
        <v>532</v>
      </c>
      <c r="H2462" s="218">
        <v>36</v>
      </c>
      <c r="I2462" s="300" t="s">
        <v>1045</v>
      </c>
      <c r="J2462" s="209">
        <v>100000</v>
      </c>
      <c r="K2462" s="209">
        <v>0</v>
      </c>
      <c r="L2462" s="210">
        <f>+J2462+K2462</f>
        <v>100000</v>
      </c>
      <c r="M2462" s="209">
        <v>0</v>
      </c>
      <c r="N2462" s="209">
        <v>0</v>
      </c>
      <c r="O2462" s="210">
        <f>+M2462+N2462</f>
        <v>0</v>
      </c>
      <c r="P2462" s="210">
        <f>+L2462+O2462</f>
        <v>100000</v>
      </c>
      <c r="Q2462" s="245" t="s">
        <v>19</v>
      </c>
      <c r="R2462" s="307">
        <v>10</v>
      </c>
      <c r="S2462" s="307"/>
      <c r="T2462" s="213">
        <v>0</v>
      </c>
      <c r="U2462" s="213">
        <v>0</v>
      </c>
      <c r="V2462" s="213">
        <v>0</v>
      </c>
      <c r="W2462" s="213">
        <v>0</v>
      </c>
      <c r="X2462" s="213"/>
      <c r="Y2462" s="213"/>
      <c r="Z2462" s="213">
        <v>0</v>
      </c>
      <c r="AA2462" s="213">
        <v>0</v>
      </c>
      <c r="AB2462" s="213">
        <v>0</v>
      </c>
      <c r="AC2462" s="213">
        <v>0</v>
      </c>
      <c r="AD2462" s="214"/>
      <c r="AE2462" s="214"/>
      <c r="AF2462" s="209">
        <f>J2462+T2462-Z2462</f>
        <v>100000</v>
      </c>
      <c r="AG2462" s="209">
        <f>K2462+U2462-AA2462</f>
        <v>0</v>
      </c>
      <c r="AH2462" s="210">
        <f>+AF2462+AG2462</f>
        <v>100000</v>
      </c>
      <c r="AI2462" s="209">
        <f>M2462+V2462-AB2462</f>
        <v>0</v>
      </c>
      <c r="AJ2462" s="209">
        <f>N2462+W2462-AC2462</f>
        <v>0</v>
      </c>
      <c r="AK2462" s="210">
        <f>+AI2462+AJ2462</f>
        <v>0</v>
      </c>
      <c r="AL2462" s="210">
        <f>+AH2462+AK2462</f>
        <v>100000</v>
      </c>
      <c r="AM2462" s="213">
        <f>'[1]SISTEMA PENITENCIARIO'!G1192</f>
        <v>99992</v>
      </c>
      <c r="AN2462" s="213">
        <v>0</v>
      </c>
      <c r="AO2462" s="210">
        <f>+AM2462+AN2462</f>
        <v>99992</v>
      </c>
      <c r="AP2462" s="213">
        <v>0</v>
      </c>
      <c r="AQ2462" s="213">
        <v>0</v>
      </c>
      <c r="AR2462" s="210">
        <f>+AP2462+AQ2462</f>
        <v>0</v>
      </c>
      <c r="AS2462" s="210">
        <f>+AO2462+AR2462</f>
        <v>99992</v>
      </c>
      <c r="AT2462" s="213">
        <f>'[1]SISTEMA PENITENCIARIO'!G1193</f>
        <v>0</v>
      </c>
      <c r="AU2462" s="213">
        <v>0</v>
      </c>
      <c r="AV2462" s="210">
        <f>+AT2462+AU2462</f>
        <v>0</v>
      </c>
      <c r="AW2462" s="213">
        <v>0</v>
      </c>
      <c r="AX2462" s="213">
        <v>0</v>
      </c>
      <c r="AY2462" s="210">
        <f>+AW2462+AX2462</f>
        <v>0</v>
      </c>
      <c r="AZ2462" s="210">
        <f>+AV2462+AY2462</f>
        <v>0</v>
      </c>
      <c r="BA2462" s="213">
        <f>'[1]SISTEMA PENITENCIARIO'!G1194</f>
        <v>0</v>
      </c>
      <c r="BB2462" s="213">
        <v>0</v>
      </c>
      <c r="BC2462" s="210">
        <f>+BA2462+BB2462</f>
        <v>0</v>
      </c>
      <c r="BD2462" s="213">
        <v>0</v>
      </c>
      <c r="BE2462" s="213">
        <v>0</v>
      </c>
      <c r="BF2462" s="210">
        <f>+BD2462+BE2462</f>
        <v>0</v>
      </c>
      <c r="BG2462" s="210">
        <f>+BC2462+BF2462</f>
        <v>0</v>
      </c>
      <c r="BH2462" s="213">
        <f>'[1]SISTEMA PENITENCIARIO'!G1195</f>
        <v>0</v>
      </c>
      <c r="BI2462" s="213">
        <v>0</v>
      </c>
      <c r="BJ2462" s="210">
        <f>+BH2462+BI2462</f>
        <v>0</v>
      </c>
      <c r="BK2462" s="213">
        <v>0</v>
      </c>
      <c r="BL2462" s="213">
        <v>0</v>
      </c>
      <c r="BM2462" s="210">
        <f>+BK2462+BL2462</f>
        <v>0</v>
      </c>
      <c r="BN2462" s="210">
        <f>+BJ2462+BM2462</f>
        <v>0</v>
      </c>
      <c r="BO2462" s="209">
        <f>AF2462-AM2462-AT2462-BA2462-BH2462</f>
        <v>8</v>
      </c>
      <c r="BP2462" s="209">
        <f>AG2462-AN2462-AU2462-BB2462-BI2462</f>
        <v>0</v>
      </c>
      <c r="BQ2462" s="210">
        <f>+BO2462+BP2462</f>
        <v>8</v>
      </c>
      <c r="BR2462" s="209">
        <f>AI2462-AP2462-AW2462-BD2462-BK2462</f>
        <v>0</v>
      </c>
      <c r="BS2462" s="209">
        <f>AJ2462-AQ2462-AX2462-BE2462-BL2462</f>
        <v>0</v>
      </c>
      <c r="BT2462" s="210">
        <f>+BR2462+BS2462</f>
        <v>0</v>
      </c>
      <c r="BU2462" s="210">
        <f>+BQ2462+BT2462</f>
        <v>8</v>
      </c>
      <c r="BV2462" s="215">
        <f>R2462+X2462-AD2462</f>
        <v>10</v>
      </c>
      <c r="BW2462" s="215">
        <f>S2462+Y2462-AE2462</f>
        <v>0</v>
      </c>
      <c r="BX2462" s="216">
        <f>'[1]SISTEMA PENITENCIARIO'!H1192</f>
        <v>10</v>
      </c>
      <c r="BY2462" s="216">
        <v>0</v>
      </c>
      <c r="BZ2462" s="215">
        <f>BV2462-BX2462</f>
        <v>0</v>
      </c>
      <c r="CA2462" s="217">
        <f>BW2462-BY2462</f>
        <v>0</v>
      </c>
    </row>
    <row r="2463" spans="2:79" ht="36.75" customHeight="1">
      <c r="B2463" s="218">
        <v>2015</v>
      </c>
      <c r="C2463" s="219">
        <v>8320</v>
      </c>
      <c r="D2463" s="218">
        <v>9</v>
      </c>
      <c r="E2463" s="218">
        <v>5000</v>
      </c>
      <c r="F2463" s="218">
        <v>5300</v>
      </c>
      <c r="G2463" s="218">
        <v>532</v>
      </c>
      <c r="H2463" s="218">
        <v>37</v>
      </c>
      <c r="I2463" s="300" t="s">
        <v>1044</v>
      </c>
      <c r="J2463" s="209">
        <v>2000</v>
      </c>
      <c r="K2463" s="209">
        <v>0</v>
      </c>
      <c r="L2463" s="210">
        <f>+J2463+K2463</f>
        <v>2000</v>
      </c>
      <c r="M2463" s="209">
        <v>0</v>
      </c>
      <c r="N2463" s="209">
        <v>0</v>
      </c>
      <c r="O2463" s="210">
        <f>+M2463+N2463</f>
        <v>0</v>
      </c>
      <c r="P2463" s="210">
        <f>+L2463+O2463</f>
        <v>2000</v>
      </c>
      <c r="Q2463" s="245" t="s">
        <v>19</v>
      </c>
      <c r="R2463" s="307">
        <v>10</v>
      </c>
      <c r="S2463" s="307"/>
      <c r="T2463" s="213">
        <v>0</v>
      </c>
      <c r="U2463" s="213">
        <v>0</v>
      </c>
      <c r="V2463" s="213">
        <v>0</v>
      </c>
      <c r="W2463" s="213">
        <v>0</v>
      </c>
      <c r="X2463" s="213"/>
      <c r="Y2463" s="213"/>
      <c r="Z2463" s="213">
        <v>0</v>
      </c>
      <c r="AA2463" s="213">
        <v>0</v>
      </c>
      <c r="AB2463" s="213">
        <v>0</v>
      </c>
      <c r="AC2463" s="213">
        <v>0</v>
      </c>
      <c r="AD2463" s="214"/>
      <c r="AE2463" s="214"/>
      <c r="AF2463" s="209">
        <f>J2463+T2463-Z2463</f>
        <v>2000</v>
      </c>
      <c r="AG2463" s="209">
        <f>K2463+U2463-AA2463</f>
        <v>0</v>
      </c>
      <c r="AH2463" s="210">
        <f>+AF2463+AG2463</f>
        <v>2000</v>
      </c>
      <c r="AI2463" s="209">
        <f>M2463+V2463-AB2463</f>
        <v>0</v>
      </c>
      <c r="AJ2463" s="209">
        <f>N2463+W2463-AC2463</f>
        <v>0</v>
      </c>
      <c r="AK2463" s="210">
        <f>+AI2463+AJ2463</f>
        <v>0</v>
      </c>
      <c r="AL2463" s="210">
        <f>+AH2463+AK2463</f>
        <v>2000</v>
      </c>
      <c r="AM2463" s="213">
        <f>'[1]SISTEMA PENITENCIARIO'!G1238</f>
        <v>1972</v>
      </c>
      <c r="AN2463" s="213">
        <v>0</v>
      </c>
      <c r="AO2463" s="210">
        <f>+AM2463+AN2463</f>
        <v>1972</v>
      </c>
      <c r="AP2463" s="213">
        <v>0</v>
      </c>
      <c r="AQ2463" s="213">
        <v>0</v>
      </c>
      <c r="AR2463" s="210">
        <f>+AP2463+AQ2463</f>
        <v>0</v>
      </c>
      <c r="AS2463" s="210">
        <f>+AO2463+AR2463</f>
        <v>1972</v>
      </c>
      <c r="AT2463" s="213">
        <f>'[1]SISTEMA PENITENCIARIO'!G1239</f>
        <v>0</v>
      </c>
      <c r="AU2463" s="213">
        <v>0</v>
      </c>
      <c r="AV2463" s="210">
        <f>+AT2463+AU2463</f>
        <v>0</v>
      </c>
      <c r="AW2463" s="213">
        <v>0</v>
      </c>
      <c r="AX2463" s="213">
        <v>0</v>
      </c>
      <c r="AY2463" s="210">
        <f>+AW2463+AX2463</f>
        <v>0</v>
      </c>
      <c r="AZ2463" s="210">
        <f>+AV2463+AY2463</f>
        <v>0</v>
      </c>
      <c r="BA2463" s="213">
        <f>'[1]SISTEMA PENITENCIARIO'!G1240</f>
        <v>0</v>
      </c>
      <c r="BB2463" s="213">
        <v>0</v>
      </c>
      <c r="BC2463" s="210">
        <f>+BA2463+BB2463</f>
        <v>0</v>
      </c>
      <c r="BD2463" s="213">
        <v>0</v>
      </c>
      <c r="BE2463" s="213">
        <v>0</v>
      </c>
      <c r="BF2463" s="210">
        <f>+BD2463+BE2463</f>
        <v>0</v>
      </c>
      <c r="BG2463" s="210">
        <f>+BC2463+BF2463</f>
        <v>0</v>
      </c>
      <c r="BH2463" s="213">
        <f>'[1]SISTEMA PENITENCIARIO'!G1241</f>
        <v>0</v>
      </c>
      <c r="BI2463" s="213">
        <v>0</v>
      </c>
      <c r="BJ2463" s="210">
        <f>+BH2463+BI2463</f>
        <v>0</v>
      </c>
      <c r="BK2463" s="213">
        <v>0</v>
      </c>
      <c r="BL2463" s="213">
        <v>0</v>
      </c>
      <c r="BM2463" s="210">
        <f>+BK2463+BL2463</f>
        <v>0</v>
      </c>
      <c r="BN2463" s="210">
        <f>+BJ2463+BM2463</f>
        <v>0</v>
      </c>
      <c r="BO2463" s="209">
        <f>AF2463-AM2463-AT2463-BA2463-BH2463</f>
        <v>28</v>
      </c>
      <c r="BP2463" s="209">
        <f>AG2463-AN2463-AU2463-BB2463-BI2463</f>
        <v>0</v>
      </c>
      <c r="BQ2463" s="210">
        <f>+BO2463+BP2463</f>
        <v>28</v>
      </c>
      <c r="BR2463" s="209">
        <f>AI2463-AP2463-AW2463-BD2463-BK2463</f>
        <v>0</v>
      </c>
      <c r="BS2463" s="209">
        <f>AJ2463-AQ2463-AX2463-BE2463-BL2463</f>
        <v>0</v>
      </c>
      <c r="BT2463" s="210">
        <f>+BR2463+BS2463</f>
        <v>0</v>
      </c>
      <c r="BU2463" s="210">
        <f>+BQ2463+BT2463</f>
        <v>28</v>
      </c>
      <c r="BV2463" s="215">
        <f>R2463+X2463-AD2463</f>
        <v>10</v>
      </c>
      <c r="BW2463" s="215">
        <f>S2463+Y2463-AE2463</f>
        <v>0</v>
      </c>
      <c r="BX2463" s="216">
        <f>'[1]SISTEMA PENITENCIARIO'!H1238</f>
        <v>10</v>
      </c>
      <c r="BY2463" s="216">
        <v>0</v>
      </c>
      <c r="BZ2463" s="215">
        <f>BV2463-BX2463</f>
        <v>0</v>
      </c>
      <c r="CA2463" s="217">
        <f>BW2463-BY2463</f>
        <v>0</v>
      </c>
    </row>
    <row r="2464" spans="2:79" ht="36.75" customHeight="1">
      <c r="B2464" s="218">
        <v>2015</v>
      </c>
      <c r="C2464" s="219">
        <v>8320</v>
      </c>
      <c r="D2464" s="218">
        <v>9</v>
      </c>
      <c r="E2464" s="218">
        <v>5000</v>
      </c>
      <c r="F2464" s="218">
        <v>5300</v>
      </c>
      <c r="G2464" s="218">
        <v>532</v>
      </c>
      <c r="H2464" s="206">
        <v>38</v>
      </c>
      <c r="I2464" s="300" t="s">
        <v>1043</v>
      </c>
      <c r="J2464" s="209">
        <v>2000</v>
      </c>
      <c r="K2464" s="209">
        <v>0</v>
      </c>
      <c r="L2464" s="210">
        <f>+J2464+K2464</f>
        <v>2000</v>
      </c>
      <c r="M2464" s="209">
        <v>0</v>
      </c>
      <c r="N2464" s="209">
        <v>0</v>
      </c>
      <c r="O2464" s="210">
        <f>+M2464+N2464</f>
        <v>0</v>
      </c>
      <c r="P2464" s="210">
        <f>+L2464+O2464</f>
        <v>2000</v>
      </c>
      <c r="Q2464" s="245" t="s">
        <v>19</v>
      </c>
      <c r="R2464" s="307">
        <v>10</v>
      </c>
      <c r="S2464" s="307"/>
      <c r="T2464" s="213">
        <v>0</v>
      </c>
      <c r="U2464" s="213">
        <v>0</v>
      </c>
      <c r="V2464" s="213">
        <v>0</v>
      </c>
      <c r="W2464" s="213">
        <v>0</v>
      </c>
      <c r="X2464" s="213"/>
      <c r="Y2464" s="213"/>
      <c r="Z2464" s="213">
        <v>0</v>
      </c>
      <c r="AA2464" s="213">
        <v>0</v>
      </c>
      <c r="AB2464" s="213">
        <v>0</v>
      </c>
      <c r="AC2464" s="213">
        <v>0</v>
      </c>
      <c r="AD2464" s="214"/>
      <c r="AE2464" s="214"/>
      <c r="AF2464" s="209">
        <f>J2464+T2464-Z2464</f>
        <v>2000</v>
      </c>
      <c r="AG2464" s="209">
        <f>K2464+U2464-AA2464</f>
        <v>0</v>
      </c>
      <c r="AH2464" s="210">
        <f>+AF2464+AG2464</f>
        <v>2000</v>
      </c>
      <c r="AI2464" s="209">
        <f>M2464+V2464-AB2464</f>
        <v>0</v>
      </c>
      <c r="AJ2464" s="209">
        <f>N2464+W2464-AC2464</f>
        <v>0</v>
      </c>
      <c r="AK2464" s="210">
        <f>+AI2464+AJ2464</f>
        <v>0</v>
      </c>
      <c r="AL2464" s="210">
        <f>+AH2464+AK2464</f>
        <v>2000</v>
      </c>
      <c r="AM2464" s="213">
        <f>'[1]SISTEMA PENITENCIARIO'!G1284</f>
        <v>1334</v>
      </c>
      <c r="AN2464" s="213">
        <v>0</v>
      </c>
      <c r="AO2464" s="210">
        <f>+AM2464+AN2464</f>
        <v>1334</v>
      </c>
      <c r="AP2464" s="213">
        <v>0</v>
      </c>
      <c r="AQ2464" s="213">
        <v>0</v>
      </c>
      <c r="AR2464" s="210">
        <f>+AP2464+AQ2464</f>
        <v>0</v>
      </c>
      <c r="AS2464" s="210">
        <f>+AO2464+AR2464</f>
        <v>1334</v>
      </c>
      <c r="AT2464" s="213">
        <f>'[1]SISTEMA PENITENCIARIO'!G1285</f>
        <v>0</v>
      </c>
      <c r="AU2464" s="213">
        <v>0</v>
      </c>
      <c r="AV2464" s="210">
        <f>+AT2464+AU2464</f>
        <v>0</v>
      </c>
      <c r="AW2464" s="213">
        <v>0</v>
      </c>
      <c r="AX2464" s="213">
        <v>0</v>
      </c>
      <c r="AY2464" s="210">
        <f>+AW2464+AX2464</f>
        <v>0</v>
      </c>
      <c r="AZ2464" s="210">
        <f>+AV2464+AY2464</f>
        <v>0</v>
      </c>
      <c r="BA2464" s="213">
        <f>'[1]SISTEMA PENITENCIARIO'!G1286</f>
        <v>0</v>
      </c>
      <c r="BB2464" s="213">
        <v>0</v>
      </c>
      <c r="BC2464" s="210">
        <f>+BA2464+BB2464</f>
        <v>0</v>
      </c>
      <c r="BD2464" s="213">
        <v>0</v>
      </c>
      <c r="BE2464" s="213">
        <v>0</v>
      </c>
      <c r="BF2464" s="210">
        <f>+BD2464+BE2464</f>
        <v>0</v>
      </c>
      <c r="BG2464" s="210">
        <f>+BC2464+BF2464</f>
        <v>0</v>
      </c>
      <c r="BH2464" s="213">
        <f>'[1]SISTEMA PENITENCIARIO'!G1287</f>
        <v>0</v>
      </c>
      <c r="BI2464" s="213">
        <v>0</v>
      </c>
      <c r="BJ2464" s="210">
        <f>+BH2464+BI2464</f>
        <v>0</v>
      </c>
      <c r="BK2464" s="213">
        <v>0</v>
      </c>
      <c r="BL2464" s="213">
        <v>0</v>
      </c>
      <c r="BM2464" s="210">
        <f>+BK2464+BL2464</f>
        <v>0</v>
      </c>
      <c r="BN2464" s="210">
        <f>+BJ2464+BM2464</f>
        <v>0</v>
      </c>
      <c r="BO2464" s="209">
        <f>AF2464-AM2464-AT2464-BA2464-BH2464</f>
        <v>666</v>
      </c>
      <c r="BP2464" s="209">
        <f>AG2464-AN2464-AU2464-BB2464-BI2464</f>
        <v>0</v>
      </c>
      <c r="BQ2464" s="210">
        <f>+BO2464+BP2464</f>
        <v>666</v>
      </c>
      <c r="BR2464" s="209">
        <f>AI2464-AP2464-AW2464-BD2464-BK2464</f>
        <v>0</v>
      </c>
      <c r="BS2464" s="209">
        <f>AJ2464-AQ2464-AX2464-BE2464-BL2464</f>
        <v>0</v>
      </c>
      <c r="BT2464" s="210">
        <f>+BR2464+BS2464</f>
        <v>0</v>
      </c>
      <c r="BU2464" s="210">
        <f>+BQ2464+BT2464</f>
        <v>666</v>
      </c>
      <c r="BV2464" s="215">
        <f>R2464+X2464-AD2464</f>
        <v>10</v>
      </c>
      <c r="BW2464" s="215">
        <f>S2464+Y2464-AE2464</f>
        <v>0</v>
      </c>
      <c r="BX2464" s="216">
        <f>'[1]SISTEMA PENITENCIARIO'!H1284</f>
        <v>10</v>
      </c>
      <c r="BY2464" s="216">
        <v>0</v>
      </c>
      <c r="BZ2464" s="215">
        <f>BV2464-BX2464</f>
        <v>0</v>
      </c>
      <c r="CA2464" s="217">
        <f>BW2464-BY2464</f>
        <v>0</v>
      </c>
    </row>
    <row r="2465" spans="2:79" ht="36.75" customHeight="1">
      <c r="B2465" s="218">
        <v>2015</v>
      </c>
      <c r="C2465" s="219">
        <v>8320</v>
      </c>
      <c r="D2465" s="218">
        <v>9</v>
      </c>
      <c r="E2465" s="218">
        <v>5000</v>
      </c>
      <c r="F2465" s="218">
        <v>5300</v>
      </c>
      <c r="G2465" s="218">
        <v>532</v>
      </c>
      <c r="H2465" s="206">
        <v>39</v>
      </c>
      <c r="I2465" s="300" t="s">
        <v>1042</v>
      </c>
      <c r="J2465" s="209">
        <v>2000</v>
      </c>
      <c r="K2465" s="209">
        <v>0</v>
      </c>
      <c r="L2465" s="210">
        <f>+J2465+K2465</f>
        <v>2000</v>
      </c>
      <c r="M2465" s="209">
        <v>0</v>
      </c>
      <c r="N2465" s="209">
        <v>0</v>
      </c>
      <c r="O2465" s="210">
        <f>+M2465+N2465</f>
        <v>0</v>
      </c>
      <c r="P2465" s="210">
        <f>+L2465+O2465</f>
        <v>2000</v>
      </c>
      <c r="Q2465" s="245" t="s">
        <v>19</v>
      </c>
      <c r="R2465" s="307">
        <v>10</v>
      </c>
      <c r="S2465" s="307"/>
      <c r="T2465" s="213">
        <v>0</v>
      </c>
      <c r="U2465" s="213">
        <v>0</v>
      </c>
      <c r="V2465" s="213">
        <v>0</v>
      </c>
      <c r="W2465" s="213">
        <v>0</v>
      </c>
      <c r="X2465" s="213"/>
      <c r="Y2465" s="213"/>
      <c r="Z2465" s="213">
        <v>0</v>
      </c>
      <c r="AA2465" s="213">
        <v>0</v>
      </c>
      <c r="AB2465" s="213">
        <v>0</v>
      </c>
      <c r="AC2465" s="213">
        <v>0</v>
      </c>
      <c r="AD2465" s="214"/>
      <c r="AE2465" s="214"/>
      <c r="AF2465" s="209">
        <f>J2465+T2465-Z2465</f>
        <v>2000</v>
      </c>
      <c r="AG2465" s="209">
        <f>K2465+U2465-AA2465</f>
        <v>0</v>
      </c>
      <c r="AH2465" s="210">
        <f>+AF2465+AG2465</f>
        <v>2000</v>
      </c>
      <c r="AI2465" s="209">
        <f>M2465+V2465-AB2465</f>
        <v>0</v>
      </c>
      <c r="AJ2465" s="209">
        <f>N2465+W2465-AC2465</f>
        <v>0</v>
      </c>
      <c r="AK2465" s="210">
        <f>+AI2465+AJ2465</f>
        <v>0</v>
      </c>
      <c r="AL2465" s="210">
        <f>+AH2465+AK2465</f>
        <v>2000</v>
      </c>
      <c r="AM2465" s="213">
        <f>'[1]SISTEMA PENITENCIARIO'!G1330</f>
        <v>1983.6</v>
      </c>
      <c r="AN2465" s="213">
        <v>0</v>
      </c>
      <c r="AO2465" s="210">
        <f>+AM2465+AN2465</f>
        <v>1983.6</v>
      </c>
      <c r="AP2465" s="213">
        <v>0</v>
      </c>
      <c r="AQ2465" s="213">
        <v>0</v>
      </c>
      <c r="AR2465" s="210">
        <f>+AP2465+AQ2465</f>
        <v>0</v>
      </c>
      <c r="AS2465" s="210">
        <f>+AO2465+AR2465</f>
        <v>1983.6</v>
      </c>
      <c r="AT2465" s="213">
        <f>'[1]SISTEMA PENITENCIARIO'!G1331</f>
        <v>0</v>
      </c>
      <c r="AU2465" s="213">
        <v>0</v>
      </c>
      <c r="AV2465" s="210">
        <f>+AT2465+AU2465</f>
        <v>0</v>
      </c>
      <c r="AW2465" s="213">
        <v>0</v>
      </c>
      <c r="AX2465" s="213">
        <v>0</v>
      </c>
      <c r="AY2465" s="210">
        <f>+AW2465+AX2465</f>
        <v>0</v>
      </c>
      <c r="AZ2465" s="210">
        <f>+AV2465+AY2465</f>
        <v>0</v>
      </c>
      <c r="BA2465" s="213">
        <f>'[1]SISTEMA PENITENCIARIO'!G1332</f>
        <v>0</v>
      </c>
      <c r="BB2465" s="213">
        <v>0</v>
      </c>
      <c r="BC2465" s="210">
        <f>+BA2465+BB2465</f>
        <v>0</v>
      </c>
      <c r="BD2465" s="213">
        <v>0</v>
      </c>
      <c r="BE2465" s="213">
        <v>0</v>
      </c>
      <c r="BF2465" s="210">
        <f>+BD2465+BE2465</f>
        <v>0</v>
      </c>
      <c r="BG2465" s="210">
        <f>+BC2465+BF2465</f>
        <v>0</v>
      </c>
      <c r="BH2465" s="213">
        <f>'[1]SISTEMA PENITENCIARIO'!G1333</f>
        <v>0</v>
      </c>
      <c r="BI2465" s="213">
        <v>0</v>
      </c>
      <c r="BJ2465" s="210">
        <f>+BH2465+BI2465</f>
        <v>0</v>
      </c>
      <c r="BK2465" s="213">
        <v>0</v>
      </c>
      <c r="BL2465" s="213">
        <v>0</v>
      </c>
      <c r="BM2465" s="210">
        <f>+BK2465+BL2465</f>
        <v>0</v>
      </c>
      <c r="BN2465" s="210">
        <f>+BJ2465+BM2465</f>
        <v>0</v>
      </c>
      <c r="BO2465" s="209">
        <f>AF2465-AM2465-AT2465-BA2465-BH2465</f>
        <v>16.400000000000091</v>
      </c>
      <c r="BP2465" s="209">
        <f>AG2465-AN2465-AU2465-BB2465-BI2465</f>
        <v>0</v>
      </c>
      <c r="BQ2465" s="210">
        <f>+BO2465+BP2465</f>
        <v>16.400000000000091</v>
      </c>
      <c r="BR2465" s="209">
        <f>AI2465-AP2465-AW2465-BD2465-BK2465</f>
        <v>0</v>
      </c>
      <c r="BS2465" s="209">
        <f>AJ2465-AQ2465-AX2465-BE2465-BL2465</f>
        <v>0</v>
      </c>
      <c r="BT2465" s="210">
        <f>+BR2465+BS2465</f>
        <v>0</v>
      </c>
      <c r="BU2465" s="210">
        <f>+BQ2465+BT2465</f>
        <v>16.400000000000091</v>
      </c>
      <c r="BV2465" s="215">
        <f>R2465+X2465-AD2465</f>
        <v>10</v>
      </c>
      <c r="BW2465" s="215">
        <f>S2465+Y2465-AE2465</f>
        <v>0</v>
      </c>
      <c r="BX2465" s="216">
        <f>'[1]SISTEMA PENITENCIARIO'!H1330</f>
        <v>10</v>
      </c>
      <c r="BY2465" s="216">
        <v>0</v>
      </c>
      <c r="BZ2465" s="215">
        <f>BV2465-BX2465</f>
        <v>0</v>
      </c>
      <c r="CA2465" s="217">
        <f>BW2465-BY2465</f>
        <v>0</v>
      </c>
    </row>
    <row r="2466" spans="2:79" ht="36.75" customHeight="1">
      <c r="B2466" s="218">
        <v>2015</v>
      </c>
      <c r="C2466" s="219">
        <v>8320</v>
      </c>
      <c r="D2466" s="218">
        <v>9</v>
      </c>
      <c r="E2466" s="218">
        <v>5000</v>
      </c>
      <c r="F2466" s="218">
        <v>5300</v>
      </c>
      <c r="G2466" s="218">
        <v>532</v>
      </c>
      <c r="H2466" s="206">
        <v>40</v>
      </c>
      <c r="I2466" s="300" t="s">
        <v>1041</v>
      </c>
      <c r="J2466" s="209">
        <v>30000</v>
      </c>
      <c r="K2466" s="209">
        <v>0</v>
      </c>
      <c r="L2466" s="210">
        <f>+J2466+K2466</f>
        <v>30000</v>
      </c>
      <c r="M2466" s="209">
        <v>0</v>
      </c>
      <c r="N2466" s="209">
        <v>0</v>
      </c>
      <c r="O2466" s="210">
        <f>+M2466+N2466</f>
        <v>0</v>
      </c>
      <c r="P2466" s="210">
        <f>+L2466+O2466</f>
        <v>30000</v>
      </c>
      <c r="Q2466" s="245" t="s">
        <v>19</v>
      </c>
      <c r="R2466" s="307">
        <v>10</v>
      </c>
      <c r="S2466" s="307"/>
      <c r="T2466" s="213">
        <v>0</v>
      </c>
      <c r="U2466" s="213">
        <v>0</v>
      </c>
      <c r="V2466" s="213">
        <v>0</v>
      </c>
      <c r="W2466" s="213">
        <v>0</v>
      </c>
      <c r="X2466" s="213"/>
      <c r="Y2466" s="213"/>
      <c r="Z2466" s="213">
        <v>0</v>
      </c>
      <c r="AA2466" s="213">
        <v>0</v>
      </c>
      <c r="AB2466" s="213">
        <v>0</v>
      </c>
      <c r="AC2466" s="213">
        <v>0</v>
      </c>
      <c r="AD2466" s="214"/>
      <c r="AE2466" s="214"/>
      <c r="AF2466" s="209">
        <f>J2466+T2466-Z2466</f>
        <v>30000</v>
      </c>
      <c r="AG2466" s="209">
        <f>K2466+U2466-AA2466</f>
        <v>0</v>
      </c>
      <c r="AH2466" s="210">
        <f>+AF2466+AG2466</f>
        <v>30000</v>
      </c>
      <c r="AI2466" s="209">
        <f>M2466+V2466-AB2466</f>
        <v>0</v>
      </c>
      <c r="AJ2466" s="209">
        <f>N2466+W2466-AC2466</f>
        <v>0</v>
      </c>
      <c r="AK2466" s="210">
        <f>+AI2466+AJ2466</f>
        <v>0</v>
      </c>
      <c r="AL2466" s="210">
        <f>+AH2466+AK2466</f>
        <v>30000</v>
      </c>
      <c r="AM2466" s="213">
        <f>'[1]SISTEMA PENITENCIARIO'!G1375</f>
        <v>17910.400000000001</v>
      </c>
      <c r="AN2466" s="213">
        <v>0</v>
      </c>
      <c r="AO2466" s="210">
        <f>+AM2466+AN2466</f>
        <v>17910.400000000001</v>
      </c>
      <c r="AP2466" s="213">
        <v>0</v>
      </c>
      <c r="AQ2466" s="213">
        <v>0</v>
      </c>
      <c r="AR2466" s="210">
        <f>+AP2466+AQ2466</f>
        <v>0</v>
      </c>
      <c r="AS2466" s="210">
        <f>+AO2466+AR2466</f>
        <v>17910.400000000001</v>
      </c>
      <c r="AT2466" s="213">
        <f>'[1]SISTEMA PENITENCIARIO'!G1376</f>
        <v>0</v>
      </c>
      <c r="AU2466" s="213">
        <v>0</v>
      </c>
      <c r="AV2466" s="210">
        <f>+AT2466+AU2466</f>
        <v>0</v>
      </c>
      <c r="AW2466" s="213">
        <v>0</v>
      </c>
      <c r="AX2466" s="213">
        <v>0</v>
      </c>
      <c r="AY2466" s="210">
        <f>+AW2466+AX2466</f>
        <v>0</v>
      </c>
      <c r="AZ2466" s="210">
        <f>+AV2466+AY2466</f>
        <v>0</v>
      </c>
      <c r="BA2466" s="213">
        <f>'[1]SISTEMA PENITENCIARIO'!G1377</f>
        <v>0</v>
      </c>
      <c r="BB2466" s="213">
        <v>0</v>
      </c>
      <c r="BC2466" s="210">
        <f>+BA2466+BB2466</f>
        <v>0</v>
      </c>
      <c r="BD2466" s="213">
        <v>0</v>
      </c>
      <c r="BE2466" s="213">
        <v>0</v>
      </c>
      <c r="BF2466" s="210">
        <f>+BD2466+BE2466</f>
        <v>0</v>
      </c>
      <c r="BG2466" s="210">
        <f>+BC2466+BF2466</f>
        <v>0</v>
      </c>
      <c r="BH2466" s="213">
        <f>'[1]SISTEMA PENITENCIARIO'!G1378</f>
        <v>0</v>
      </c>
      <c r="BI2466" s="213">
        <v>0</v>
      </c>
      <c r="BJ2466" s="210">
        <f>+BH2466+BI2466</f>
        <v>0</v>
      </c>
      <c r="BK2466" s="213">
        <v>0</v>
      </c>
      <c r="BL2466" s="213">
        <v>0</v>
      </c>
      <c r="BM2466" s="210">
        <f>+BK2466+BL2466</f>
        <v>0</v>
      </c>
      <c r="BN2466" s="210">
        <f>+BJ2466+BM2466</f>
        <v>0</v>
      </c>
      <c r="BO2466" s="209">
        <f>AF2466-AM2466-AT2466-BA2466-BH2466</f>
        <v>12089.599999999999</v>
      </c>
      <c r="BP2466" s="209">
        <f>AG2466-AN2466-AU2466-BB2466-BI2466</f>
        <v>0</v>
      </c>
      <c r="BQ2466" s="210">
        <f>+BO2466+BP2466</f>
        <v>12089.599999999999</v>
      </c>
      <c r="BR2466" s="209">
        <f>AI2466-AP2466-AW2466-BD2466-BK2466</f>
        <v>0</v>
      </c>
      <c r="BS2466" s="209">
        <f>AJ2466-AQ2466-AX2466-BE2466-BL2466</f>
        <v>0</v>
      </c>
      <c r="BT2466" s="210">
        <f>+BR2466+BS2466</f>
        <v>0</v>
      </c>
      <c r="BU2466" s="210">
        <f>+BQ2466+BT2466</f>
        <v>12089.599999999999</v>
      </c>
      <c r="BV2466" s="215">
        <f>R2466+X2466-AD2466</f>
        <v>10</v>
      </c>
      <c r="BW2466" s="215">
        <f>S2466+Y2466-AE2466</f>
        <v>0</v>
      </c>
      <c r="BX2466" s="216">
        <f>'[1]SISTEMA PENITENCIARIO'!H1375</f>
        <v>10</v>
      </c>
      <c r="BY2466" s="216">
        <v>0</v>
      </c>
      <c r="BZ2466" s="215">
        <f>BV2466-BX2466</f>
        <v>0</v>
      </c>
      <c r="CA2466" s="217">
        <f>BW2466-BY2466</f>
        <v>0</v>
      </c>
    </row>
    <row r="2467" spans="2:79" ht="36.75" customHeight="1">
      <c r="B2467" s="218">
        <v>2015</v>
      </c>
      <c r="C2467" s="219">
        <v>8320</v>
      </c>
      <c r="D2467" s="218">
        <v>9</v>
      </c>
      <c r="E2467" s="218">
        <v>5000</v>
      </c>
      <c r="F2467" s="218">
        <v>5300</v>
      </c>
      <c r="G2467" s="218">
        <v>532</v>
      </c>
      <c r="H2467" s="206">
        <v>41</v>
      </c>
      <c r="I2467" s="300" t="s">
        <v>1040</v>
      </c>
      <c r="J2467" s="209">
        <v>10000</v>
      </c>
      <c r="K2467" s="209">
        <v>0</v>
      </c>
      <c r="L2467" s="210">
        <f>+J2467+K2467</f>
        <v>10000</v>
      </c>
      <c r="M2467" s="209">
        <v>0</v>
      </c>
      <c r="N2467" s="209">
        <v>0</v>
      </c>
      <c r="O2467" s="210">
        <f>+M2467+N2467</f>
        <v>0</v>
      </c>
      <c r="P2467" s="210">
        <f>+L2467+O2467</f>
        <v>10000</v>
      </c>
      <c r="Q2467" s="245" t="s">
        <v>19</v>
      </c>
      <c r="R2467" s="307">
        <v>10</v>
      </c>
      <c r="S2467" s="307"/>
      <c r="T2467" s="213">
        <v>0</v>
      </c>
      <c r="U2467" s="213">
        <v>0</v>
      </c>
      <c r="V2467" s="213">
        <v>0</v>
      </c>
      <c r="W2467" s="213">
        <v>0</v>
      </c>
      <c r="X2467" s="213"/>
      <c r="Y2467" s="213"/>
      <c r="Z2467" s="213">
        <v>0</v>
      </c>
      <c r="AA2467" s="213">
        <v>0</v>
      </c>
      <c r="AB2467" s="213">
        <v>0</v>
      </c>
      <c r="AC2467" s="213">
        <v>0</v>
      </c>
      <c r="AD2467" s="214"/>
      <c r="AE2467" s="214"/>
      <c r="AF2467" s="209">
        <f>J2467+T2467-Z2467</f>
        <v>10000</v>
      </c>
      <c r="AG2467" s="209">
        <f>K2467+U2467-AA2467</f>
        <v>0</v>
      </c>
      <c r="AH2467" s="210">
        <f>+AF2467+AG2467</f>
        <v>10000</v>
      </c>
      <c r="AI2467" s="209">
        <f>M2467+V2467-AB2467</f>
        <v>0</v>
      </c>
      <c r="AJ2467" s="209">
        <f>N2467+W2467-AC2467</f>
        <v>0</v>
      </c>
      <c r="AK2467" s="210">
        <f>+AI2467+AJ2467</f>
        <v>0</v>
      </c>
      <c r="AL2467" s="210">
        <f>+AH2467+AK2467</f>
        <v>10000</v>
      </c>
      <c r="AM2467" s="213">
        <f>'[1]SISTEMA PENITENCIARIO'!G1421</f>
        <v>0</v>
      </c>
      <c r="AN2467" s="213">
        <v>0</v>
      </c>
      <c r="AO2467" s="210">
        <f>+AM2467+AN2467</f>
        <v>0</v>
      </c>
      <c r="AP2467" s="213">
        <v>0</v>
      </c>
      <c r="AQ2467" s="213">
        <v>0</v>
      </c>
      <c r="AR2467" s="210">
        <f>+AP2467+AQ2467</f>
        <v>0</v>
      </c>
      <c r="AS2467" s="210">
        <f>+AO2467+AR2467</f>
        <v>0</v>
      </c>
      <c r="AT2467" s="213">
        <f>'[1]SISTEMA PENITENCIARIO'!G1422</f>
        <v>0</v>
      </c>
      <c r="AU2467" s="213">
        <v>0</v>
      </c>
      <c r="AV2467" s="210">
        <f>+AT2467+AU2467</f>
        <v>0</v>
      </c>
      <c r="AW2467" s="213">
        <v>0</v>
      </c>
      <c r="AX2467" s="213">
        <v>0</v>
      </c>
      <c r="AY2467" s="210">
        <f>+AW2467+AX2467</f>
        <v>0</v>
      </c>
      <c r="AZ2467" s="210">
        <f>+AV2467+AY2467</f>
        <v>0</v>
      </c>
      <c r="BA2467" s="213">
        <f>'[1]SISTEMA PENITENCIARIO'!G1423</f>
        <v>0</v>
      </c>
      <c r="BB2467" s="213">
        <v>0</v>
      </c>
      <c r="BC2467" s="210">
        <f>+BA2467+BB2467</f>
        <v>0</v>
      </c>
      <c r="BD2467" s="213">
        <v>0</v>
      </c>
      <c r="BE2467" s="213">
        <v>0</v>
      </c>
      <c r="BF2467" s="210">
        <f>+BD2467+BE2467</f>
        <v>0</v>
      </c>
      <c r="BG2467" s="210">
        <f>+BC2467+BF2467</f>
        <v>0</v>
      </c>
      <c r="BH2467" s="213">
        <f>'[1]SISTEMA PENITENCIARIO'!G1424</f>
        <v>0</v>
      </c>
      <c r="BI2467" s="213">
        <v>0</v>
      </c>
      <c r="BJ2467" s="210">
        <f>+BH2467+BI2467</f>
        <v>0</v>
      </c>
      <c r="BK2467" s="213">
        <v>0</v>
      </c>
      <c r="BL2467" s="213">
        <v>0</v>
      </c>
      <c r="BM2467" s="210">
        <f>+BK2467+BL2467</f>
        <v>0</v>
      </c>
      <c r="BN2467" s="210">
        <f>+BJ2467+BM2467</f>
        <v>0</v>
      </c>
      <c r="BO2467" s="209">
        <f>AF2467-AM2467-AT2467-BA2467-BH2467</f>
        <v>10000</v>
      </c>
      <c r="BP2467" s="209">
        <f>AG2467-AN2467-AU2467-BB2467-BI2467</f>
        <v>0</v>
      </c>
      <c r="BQ2467" s="210">
        <f>+BO2467+BP2467</f>
        <v>10000</v>
      </c>
      <c r="BR2467" s="209">
        <f>AI2467-AP2467-AW2467-BD2467-BK2467</f>
        <v>0</v>
      </c>
      <c r="BS2467" s="209">
        <f>AJ2467-AQ2467-AX2467-BE2467-BL2467</f>
        <v>0</v>
      </c>
      <c r="BT2467" s="210">
        <f>+BR2467+BS2467</f>
        <v>0</v>
      </c>
      <c r="BU2467" s="210">
        <f>+BQ2467+BT2467</f>
        <v>10000</v>
      </c>
      <c r="BV2467" s="215">
        <f>R2467+X2467-AD2467</f>
        <v>10</v>
      </c>
      <c r="BW2467" s="215">
        <f>S2467+Y2467-AE2467</f>
        <v>0</v>
      </c>
      <c r="BX2467" s="216">
        <f>'[1]SISTEMA PENITENCIARIO'!H1421</f>
        <v>0</v>
      </c>
      <c r="BY2467" s="216">
        <v>0</v>
      </c>
      <c r="BZ2467" s="215">
        <f>BV2467-BX2467</f>
        <v>10</v>
      </c>
      <c r="CA2467" s="217">
        <f>BW2467-BY2467</f>
        <v>0</v>
      </c>
    </row>
    <row r="2468" spans="2:79" ht="36.75" hidden="1" customHeight="1">
      <c r="B2468" s="218">
        <v>2015</v>
      </c>
      <c r="C2468" s="219">
        <v>8320</v>
      </c>
      <c r="D2468" s="218">
        <v>9</v>
      </c>
      <c r="E2468" s="218">
        <v>5000</v>
      </c>
      <c r="F2468" s="218">
        <v>5300</v>
      </c>
      <c r="G2468" s="218">
        <v>532</v>
      </c>
      <c r="H2468" s="206">
        <v>42</v>
      </c>
      <c r="I2468" s="300" t="s">
        <v>1039</v>
      </c>
      <c r="J2468" s="209">
        <v>0</v>
      </c>
      <c r="K2468" s="209">
        <v>0</v>
      </c>
      <c r="L2468" s="210">
        <f>+J2468+K2468</f>
        <v>0</v>
      </c>
      <c r="M2468" s="209">
        <v>0</v>
      </c>
      <c r="N2468" s="209">
        <v>0</v>
      </c>
      <c r="O2468" s="210">
        <f>+M2468+N2468</f>
        <v>0</v>
      </c>
      <c r="P2468" s="210">
        <f>+L2468+O2468</f>
        <v>0</v>
      </c>
      <c r="Q2468" s="245" t="s">
        <v>19</v>
      </c>
      <c r="R2468" s="307"/>
      <c r="S2468" s="307"/>
      <c r="T2468" s="213">
        <v>0</v>
      </c>
      <c r="U2468" s="213">
        <v>0</v>
      </c>
      <c r="V2468" s="213">
        <v>0</v>
      </c>
      <c r="W2468" s="213">
        <v>0</v>
      </c>
      <c r="X2468" s="213"/>
      <c r="Y2468" s="213"/>
      <c r="Z2468" s="213">
        <v>0</v>
      </c>
      <c r="AA2468" s="213">
        <v>0</v>
      </c>
      <c r="AB2468" s="213">
        <v>0</v>
      </c>
      <c r="AC2468" s="213">
        <v>0</v>
      </c>
      <c r="AD2468" s="214"/>
      <c r="AE2468" s="214"/>
      <c r="AF2468" s="209">
        <f>J2468+T2468-Z2468</f>
        <v>0</v>
      </c>
      <c r="AG2468" s="209">
        <f>K2468+U2468-AA2468</f>
        <v>0</v>
      </c>
      <c r="AH2468" s="210">
        <f>+AF2468+AG2468</f>
        <v>0</v>
      </c>
      <c r="AI2468" s="209">
        <f>M2468+V2468-AB2468</f>
        <v>0</v>
      </c>
      <c r="AJ2468" s="209">
        <f>N2468+W2468-AC2468</f>
        <v>0</v>
      </c>
      <c r="AK2468" s="210">
        <f>+AI2468+AJ2468</f>
        <v>0</v>
      </c>
      <c r="AL2468" s="210">
        <f>+AH2468+AK2468</f>
        <v>0</v>
      </c>
      <c r="AM2468" s="213">
        <v>0</v>
      </c>
      <c r="AN2468" s="213">
        <v>0</v>
      </c>
      <c r="AO2468" s="210">
        <f>+AM2468+AN2468</f>
        <v>0</v>
      </c>
      <c r="AP2468" s="213">
        <v>0</v>
      </c>
      <c r="AQ2468" s="213">
        <v>0</v>
      </c>
      <c r="AR2468" s="210">
        <f>+AP2468+AQ2468</f>
        <v>0</v>
      </c>
      <c r="AS2468" s="210">
        <f>+AO2468+AR2468</f>
        <v>0</v>
      </c>
      <c r="AT2468" s="213">
        <v>0</v>
      </c>
      <c r="AU2468" s="213">
        <v>0</v>
      </c>
      <c r="AV2468" s="210">
        <f>+AT2468+AU2468</f>
        <v>0</v>
      </c>
      <c r="AW2468" s="213">
        <v>0</v>
      </c>
      <c r="AX2468" s="213">
        <v>0</v>
      </c>
      <c r="AY2468" s="210">
        <f>+AW2468+AX2468</f>
        <v>0</v>
      </c>
      <c r="AZ2468" s="210">
        <f>+AV2468+AY2468</f>
        <v>0</v>
      </c>
      <c r="BA2468" s="213">
        <v>0</v>
      </c>
      <c r="BB2468" s="213">
        <v>0</v>
      </c>
      <c r="BC2468" s="210">
        <f>+BA2468+BB2468</f>
        <v>0</v>
      </c>
      <c r="BD2468" s="213">
        <v>0</v>
      </c>
      <c r="BE2468" s="213">
        <v>0</v>
      </c>
      <c r="BF2468" s="210">
        <f>+BD2468+BE2468</f>
        <v>0</v>
      </c>
      <c r="BG2468" s="210">
        <f>+BC2468+BF2468</f>
        <v>0</v>
      </c>
      <c r="BH2468" s="213">
        <v>0</v>
      </c>
      <c r="BI2468" s="213">
        <v>0</v>
      </c>
      <c r="BJ2468" s="210">
        <f>+BH2468+BI2468</f>
        <v>0</v>
      </c>
      <c r="BK2468" s="213">
        <v>0</v>
      </c>
      <c r="BL2468" s="213">
        <v>0</v>
      </c>
      <c r="BM2468" s="210">
        <f>+BK2468+BL2468</f>
        <v>0</v>
      </c>
      <c r="BN2468" s="210">
        <f>+BJ2468+BM2468</f>
        <v>0</v>
      </c>
      <c r="BO2468" s="209">
        <f>AF2468-AM2468-AT2468-BA2468-BH2468</f>
        <v>0</v>
      </c>
      <c r="BP2468" s="209">
        <f>AG2468-AN2468-AU2468-BB2468-BI2468</f>
        <v>0</v>
      </c>
      <c r="BQ2468" s="210">
        <f>+BO2468+BP2468</f>
        <v>0</v>
      </c>
      <c r="BR2468" s="209">
        <f>AI2468-AP2468-AW2468-BD2468-BK2468</f>
        <v>0</v>
      </c>
      <c r="BS2468" s="209">
        <f>AJ2468-AQ2468-AX2468-BE2468-BL2468</f>
        <v>0</v>
      </c>
      <c r="BT2468" s="210">
        <f>+BR2468+BS2468</f>
        <v>0</v>
      </c>
      <c r="BU2468" s="210">
        <f>+BQ2468+BT2468</f>
        <v>0</v>
      </c>
      <c r="BV2468" s="215">
        <f>R2468+X2468-AD2468</f>
        <v>0</v>
      </c>
      <c r="BW2468" s="215">
        <f>S2468+Y2468-AE2468</f>
        <v>0</v>
      </c>
      <c r="BX2468" s="216">
        <v>0</v>
      </c>
      <c r="BY2468" s="216">
        <v>0</v>
      </c>
      <c r="BZ2468" s="215">
        <f>BV2468-BX2468</f>
        <v>0</v>
      </c>
      <c r="CA2468" s="217">
        <f>BW2468-BY2468</f>
        <v>0</v>
      </c>
    </row>
    <row r="2469" spans="2:79" ht="36.75" customHeight="1">
      <c r="B2469" s="218">
        <v>2015</v>
      </c>
      <c r="C2469" s="219">
        <v>8320</v>
      </c>
      <c r="D2469" s="218">
        <v>9</v>
      </c>
      <c r="E2469" s="218">
        <v>5000</v>
      </c>
      <c r="F2469" s="218">
        <v>5300</v>
      </c>
      <c r="G2469" s="218">
        <v>532</v>
      </c>
      <c r="H2469" s="218">
        <v>43</v>
      </c>
      <c r="I2469" s="300" t="s">
        <v>1038</v>
      </c>
      <c r="J2469" s="209">
        <v>5000</v>
      </c>
      <c r="K2469" s="209">
        <v>0</v>
      </c>
      <c r="L2469" s="210">
        <f>+J2469+K2469</f>
        <v>5000</v>
      </c>
      <c r="M2469" s="209">
        <v>0</v>
      </c>
      <c r="N2469" s="209">
        <v>0</v>
      </c>
      <c r="O2469" s="210">
        <f>+M2469+N2469</f>
        <v>0</v>
      </c>
      <c r="P2469" s="210">
        <f>+L2469+O2469</f>
        <v>5000</v>
      </c>
      <c r="Q2469" s="245" t="s">
        <v>19</v>
      </c>
      <c r="R2469" s="307">
        <v>10</v>
      </c>
      <c r="S2469" s="307"/>
      <c r="T2469" s="213">
        <v>0</v>
      </c>
      <c r="U2469" s="213">
        <v>0</v>
      </c>
      <c r="V2469" s="213">
        <v>0</v>
      </c>
      <c r="W2469" s="213">
        <v>0</v>
      </c>
      <c r="X2469" s="213"/>
      <c r="Y2469" s="213"/>
      <c r="Z2469" s="213">
        <v>0</v>
      </c>
      <c r="AA2469" s="213">
        <v>0</v>
      </c>
      <c r="AB2469" s="213">
        <v>0</v>
      </c>
      <c r="AC2469" s="213">
        <v>0</v>
      </c>
      <c r="AD2469" s="214"/>
      <c r="AE2469" s="214"/>
      <c r="AF2469" s="209">
        <f>J2469+T2469-Z2469</f>
        <v>5000</v>
      </c>
      <c r="AG2469" s="209">
        <f>K2469+U2469-AA2469</f>
        <v>0</v>
      </c>
      <c r="AH2469" s="210">
        <f>+AF2469+AG2469</f>
        <v>5000</v>
      </c>
      <c r="AI2469" s="209">
        <f>M2469+V2469-AB2469</f>
        <v>0</v>
      </c>
      <c r="AJ2469" s="209">
        <f>N2469+W2469-AC2469</f>
        <v>0</v>
      </c>
      <c r="AK2469" s="210">
        <f>+AI2469+AJ2469</f>
        <v>0</v>
      </c>
      <c r="AL2469" s="210">
        <f>+AH2469+AK2469</f>
        <v>5000</v>
      </c>
      <c r="AM2469" s="213">
        <f>'[1]SISTEMA PENITENCIARIO'!G1468</f>
        <v>4988</v>
      </c>
      <c r="AN2469" s="213">
        <v>0</v>
      </c>
      <c r="AO2469" s="210">
        <f>+AM2469+AN2469</f>
        <v>4988</v>
      </c>
      <c r="AP2469" s="213">
        <v>0</v>
      </c>
      <c r="AQ2469" s="213">
        <v>0</v>
      </c>
      <c r="AR2469" s="210">
        <f>+AP2469+AQ2469</f>
        <v>0</v>
      </c>
      <c r="AS2469" s="210">
        <f>+AO2469+AR2469</f>
        <v>4988</v>
      </c>
      <c r="AT2469" s="213">
        <f>'[1]SISTEMA PENITENCIARIO'!G1469</f>
        <v>0</v>
      </c>
      <c r="AU2469" s="213">
        <v>0</v>
      </c>
      <c r="AV2469" s="210">
        <f>+AT2469+AU2469</f>
        <v>0</v>
      </c>
      <c r="AW2469" s="213">
        <v>0</v>
      </c>
      <c r="AX2469" s="213">
        <v>0</v>
      </c>
      <c r="AY2469" s="210">
        <f>+AW2469+AX2469</f>
        <v>0</v>
      </c>
      <c r="AZ2469" s="210">
        <f>+AV2469+AY2469</f>
        <v>0</v>
      </c>
      <c r="BA2469" s="213">
        <f>'[1]SISTEMA PENITENCIARIO'!G1470</f>
        <v>0</v>
      </c>
      <c r="BB2469" s="213">
        <v>0</v>
      </c>
      <c r="BC2469" s="210">
        <f>+BA2469+BB2469</f>
        <v>0</v>
      </c>
      <c r="BD2469" s="213">
        <v>0</v>
      </c>
      <c r="BE2469" s="213">
        <v>0</v>
      </c>
      <c r="BF2469" s="210">
        <f>+BD2469+BE2469</f>
        <v>0</v>
      </c>
      <c r="BG2469" s="210">
        <f>+BC2469+BF2469</f>
        <v>0</v>
      </c>
      <c r="BH2469" s="213">
        <f>'[1]SISTEMA PENITENCIARIO'!G1471</f>
        <v>0</v>
      </c>
      <c r="BI2469" s="213">
        <v>0</v>
      </c>
      <c r="BJ2469" s="210">
        <f>+BH2469+BI2469</f>
        <v>0</v>
      </c>
      <c r="BK2469" s="213">
        <v>0</v>
      </c>
      <c r="BL2469" s="213">
        <v>0</v>
      </c>
      <c r="BM2469" s="210">
        <f>+BK2469+BL2469</f>
        <v>0</v>
      </c>
      <c r="BN2469" s="210">
        <f>+BJ2469+BM2469</f>
        <v>0</v>
      </c>
      <c r="BO2469" s="209">
        <f>AF2469-AM2469-AT2469-BA2469-BH2469</f>
        <v>12</v>
      </c>
      <c r="BP2469" s="209">
        <f>AG2469-AN2469-AU2469-BB2469-BI2469</f>
        <v>0</v>
      </c>
      <c r="BQ2469" s="210">
        <f>+BO2469+BP2469</f>
        <v>12</v>
      </c>
      <c r="BR2469" s="209">
        <f>AI2469-AP2469-AW2469-BD2469-BK2469</f>
        <v>0</v>
      </c>
      <c r="BS2469" s="209">
        <f>AJ2469-AQ2469-AX2469-BE2469-BL2469</f>
        <v>0</v>
      </c>
      <c r="BT2469" s="210">
        <f>+BR2469+BS2469</f>
        <v>0</v>
      </c>
      <c r="BU2469" s="210">
        <f>+BQ2469+BT2469</f>
        <v>12</v>
      </c>
      <c r="BV2469" s="215">
        <f>R2469+X2469-AD2469</f>
        <v>10</v>
      </c>
      <c r="BW2469" s="215">
        <f>S2469+Y2469-AE2469</f>
        <v>0</v>
      </c>
      <c r="BX2469" s="216">
        <f>'[1]SISTEMA PENITENCIARIO'!H1468</f>
        <v>10</v>
      </c>
      <c r="BY2469" s="216">
        <v>0</v>
      </c>
      <c r="BZ2469" s="215">
        <f>BV2469-BX2469</f>
        <v>0</v>
      </c>
      <c r="CA2469" s="217">
        <f>BW2469-BY2469</f>
        <v>0</v>
      </c>
    </row>
    <row r="2470" spans="2:79" ht="36.75" customHeight="1">
      <c r="B2470" s="218">
        <v>2015</v>
      </c>
      <c r="C2470" s="219">
        <v>8320</v>
      </c>
      <c r="D2470" s="218">
        <v>9</v>
      </c>
      <c r="E2470" s="218">
        <v>5000</v>
      </c>
      <c r="F2470" s="218">
        <v>5300</v>
      </c>
      <c r="G2470" s="218">
        <v>532</v>
      </c>
      <c r="H2470" s="218">
        <v>44</v>
      </c>
      <c r="I2470" s="300" t="s">
        <v>1037</v>
      </c>
      <c r="J2470" s="209">
        <v>30000</v>
      </c>
      <c r="K2470" s="209">
        <v>0</v>
      </c>
      <c r="L2470" s="210">
        <f>+J2470+K2470</f>
        <v>30000</v>
      </c>
      <c r="M2470" s="209">
        <v>0</v>
      </c>
      <c r="N2470" s="209">
        <v>0</v>
      </c>
      <c r="O2470" s="210">
        <f>+M2470+N2470</f>
        <v>0</v>
      </c>
      <c r="P2470" s="210">
        <f>+L2470+O2470</f>
        <v>30000</v>
      </c>
      <c r="Q2470" s="245" t="s">
        <v>19</v>
      </c>
      <c r="R2470" s="307">
        <v>10</v>
      </c>
      <c r="S2470" s="307"/>
      <c r="T2470" s="213">
        <v>0</v>
      </c>
      <c r="U2470" s="213">
        <v>0</v>
      </c>
      <c r="V2470" s="213">
        <v>0</v>
      </c>
      <c r="W2470" s="213">
        <v>0</v>
      </c>
      <c r="X2470" s="213"/>
      <c r="Y2470" s="213"/>
      <c r="Z2470" s="213">
        <v>0</v>
      </c>
      <c r="AA2470" s="213">
        <v>0</v>
      </c>
      <c r="AB2470" s="213">
        <v>0</v>
      </c>
      <c r="AC2470" s="213">
        <v>0</v>
      </c>
      <c r="AD2470" s="214"/>
      <c r="AE2470" s="214"/>
      <c r="AF2470" s="209">
        <f>J2470+T2470-Z2470</f>
        <v>30000</v>
      </c>
      <c r="AG2470" s="209">
        <f>K2470+U2470-AA2470</f>
        <v>0</v>
      </c>
      <c r="AH2470" s="210">
        <f>+AF2470+AG2470</f>
        <v>30000</v>
      </c>
      <c r="AI2470" s="209">
        <f>M2470+V2470-AB2470</f>
        <v>0</v>
      </c>
      <c r="AJ2470" s="209">
        <f>N2470+W2470-AC2470</f>
        <v>0</v>
      </c>
      <c r="AK2470" s="210">
        <f>+AI2470+AJ2470</f>
        <v>0</v>
      </c>
      <c r="AL2470" s="210">
        <f>+AH2470+AK2470</f>
        <v>30000</v>
      </c>
      <c r="AM2470" s="213">
        <f>'[1]SISTEMA PENITENCIARIO'!G1514</f>
        <v>8120</v>
      </c>
      <c r="AN2470" s="213">
        <v>0</v>
      </c>
      <c r="AO2470" s="210">
        <f>+AM2470+AN2470</f>
        <v>8120</v>
      </c>
      <c r="AP2470" s="213">
        <v>0</v>
      </c>
      <c r="AQ2470" s="213">
        <v>0</v>
      </c>
      <c r="AR2470" s="210">
        <f>+AP2470+AQ2470</f>
        <v>0</v>
      </c>
      <c r="AS2470" s="210">
        <f>+AO2470+AR2470</f>
        <v>8120</v>
      </c>
      <c r="AT2470" s="213">
        <f>'[1]SISTEMA PENITENCIARIO'!G1515</f>
        <v>0</v>
      </c>
      <c r="AU2470" s="213">
        <v>0</v>
      </c>
      <c r="AV2470" s="210">
        <f>+AT2470+AU2470</f>
        <v>0</v>
      </c>
      <c r="AW2470" s="213">
        <v>0</v>
      </c>
      <c r="AX2470" s="213">
        <v>0</v>
      </c>
      <c r="AY2470" s="210">
        <f>+AW2470+AX2470</f>
        <v>0</v>
      </c>
      <c r="AZ2470" s="210">
        <f>+AV2470+AY2470</f>
        <v>0</v>
      </c>
      <c r="BA2470" s="213">
        <f>'[1]SISTEMA PENITENCIARIO'!G1516</f>
        <v>0</v>
      </c>
      <c r="BB2470" s="213">
        <v>0</v>
      </c>
      <c r="BC2470" s="210">
        <f>+BA2470+BB2470</f>
        <v>0</v>
      </c>
      <c r="BD2470" s="213">
        <v>0</v>
      </c>
      <c r="BE2470" s="213">
        <v>0</v>
      </c>
      <c r="BF2470" s="210">
        <f>+BD2470+BE2470</f>
        <v>0</v>
      </c>
      <c r="BG2470" s="210">
        <f>+BC2470+BF2470</f>
        <v>0</v>
      </c>
      <c r="BH2470" s="213">
        <f>'[1]SISTEMA PENITENCIARIO'!G1517</f>
        <v>0</v>
      </c>
      <c r="BI2470" s="213">
        <v>0</v>
      </c>
      <c r="BJ2470" s="210">
        <f>+BH2470+BI2470</f>
        <v>0</v>
      </c>
      <c r="BK2470" s="213">
        <v>0</v>
      </c>
      <c r="BL2470" s="213">
        <v>0</v>
      </c>
      <c r="BM2470" s="210">
        <f>+BK2470+BL2470</f>
        <v>0</v>
      </c>
      <c r="BN2470" s="210">
        <f>+BJ2470+BM2470</f>
        <v>0</v>
      </c>
      <c r="BO2470" s="209">
        <f>AF2470-AM2470-AT2470-BA2470-BH2470</f>
        <v>21880</v>
      </c>
      <c r="BP2470" s="209">
        <f>AG2470-AN2470-AU2470-BB2470-BI2470</f>
        <v>0</v>
      </c>
      <c r="BQ2470" s="210">
        <f>+BO2470+BP2470</f>
        <v>21880</v>
      </c>
      <c r="BR2470" s="209">
        <f>AI2470-AP2470-AW2470-BD2470-BK2470</f>
        <v>0</v>
      </c>
      <c r="BS2470" s="209">
        <f>AJ2470-AQ2470-AX2470-BE2470-BL2470</f>
        <v>0</v>
      </c>
      <c r="BT2470" s="210">
        <f>+BR2470+BS2470</f>
        <v>0</v>
      </c>
      <c r="BU2470" s="210">
        <f>+BQ2470+BT2470</f>
        <v>21880</v>
      </c>
      <c r="BV2470" s="215">
        <f>R2470+X2470-AD2470</f>
        <v>10</v>
      </c>
      <c r="BW2470" s="215">
        <f>S2470+Y2470-AE2470</f>
        <v>0</v>
      </c>
      <c r="BX2470" s="216">
        <f>'[1]SISTEMA PENITENCIARIO'!H1514</f>
        <v>10</v>
      </c>
      <c r="BY2470" s="216">
        <v>0</v>
      </c>
      <c r="BZ2470" s="215">
        <f>BV2470-BX2470</f>
        <v>0</v>
      </c>
      <c r="CA2470" s="217">
        <f>BW2470-BY2470</f>
        <v>0</v>
      </c>
    </row>
    <row r="2471" spans="2:79" ht="36.75" customHeight="1">
      <c r="B2471" s="218">
        <v>2015</v>
      </c>
      <c r="C2471" s="219">
        <v>8320</v>
      </c>
      <c r="D2471" s="218">
        <v>9</v>
      </c>
      <c r="E2471" s="218">
        <v>5000</v>
      </c>
      <c r="F2471" s="218">
        <v>5300</v>
      </c>
      <c r="G2471" s="218">
        <v>532</v>
      </c>
      <c r="H2471" s="218">
        <v>45</v>
      </c>
      <c r="I2471" s="300" t="s">
        <v>1036</v>
      </c>
      <c r="J2471" s="209">
        <v>30000</v>
      </c>
      <c r="K2471" s="209">
        <v>0</v>
      </c>
      <c r="L2471" s="210">
        <f>+J2471+K2471</f>
        <v>30000</v>
      </c>
      <c r="M2471" s="209">
        <v>0</v>
      </c>
      <c r="N2471" s="209">
        <v>0</v>
      </c>
      <c r="O2471" s="210">
        <f>+M2471+N2471</f>
        <v>0</v>
      </c>
      <c r="P2471" s="210">
        <f>+L2471+O2471</f>
        <v>30000</v>
      </c>
      <c r="Q2471" s="245" t="s">
        <v>19</v>
      </c>
      <c r="R2471" s="307">
        <v>10</v>
      </c>
      <c r="S2471" s="307"/>
      <c r="T2471" s="213">
        <v>0</v>
      </c>
      <c r="U2471" s="213">
        <v>0</v>
      </c>
      <c r="V2471" s="213">
        <v>0</v>
      </c>
      <c r="W2471" s="213">
        <v>0</v>
      </c>
      <c r="X2471" s="213"/>
      <c r="Y2471" s="213"/>
      <c r="Z2471" s="213">
        <v>0</v>
      </c>
      <c r="AA2471" s="213">
        <v>0</v>
      </c>
      <c r="AB2471" s="213">
        <v>0</v>
      </c>
      <c r="AC2471" s="213">
        <v>0</v>
      </c>
      <c r="AD2471" s="214"/>
      <c r="AE2471" s="214"/>
      <c r="AF2471" s="209">
        <f>J2471+T2471-Z2471</f>
        <v>30000</v>
      </c>
      <c r="AG2471" s="209">
        <f>K2471+U2471-AA2471</f>
        <v>0</v>
      </c>
      <c r="AH2471" s="210">
        <f>+AF2471+AG2471</f>
        <v>30000</v>
      </c>
      <c r="AI2471" s="209">
        <f>M2471+V2471-AB2471</f>
        <v>0</v>
      </c>
      <c r="AJ2471" s="209">
        <f>N2471+W2471-AC2471</f>
        <v>0</v>
      </c>
      <c r="AK2471" s="210">
        <f>+AI2471+AJ2471</f>
        <v>0</v>
      </c>
      <c r="AL2471" s="210">
        <f>+AH2471+AK2471</f>
        <v>30000</v>
      </c>
      <c r="AM2471" s="213">
        <f>'[1]SISTEMA PENITENCIARIO'!G1560</f>
        <v>29986</v>
      </c>
      <c r="AN2471" s="213">
        <v>0</v>
      </c>
      <c r="AO2471" s="210">
        <f>+AM2471+AN2471</f>
        <v>29986</v>
      </c>
      <c r="AP2471" s="213">
        <v>0</v>
      </c>
      <c r="AQ2471" s="213">
        <v>0</v>
      </c>
      <c r="AR2471" s="210">
        <f>+AP2471+AQ2471</f>
        <v>0</v>
      </c>
      <c r="AS2471" s="210">
        <f>+AO2471+AR2471</f>
        <v>29986</v>
      </c>
      <c r="AT2471" s="213">
        <f>'[1]SISTEMA PENITENCIARIO'!G1561</f>
        <v>0</v>
      </c>
      <c r="AU2471" s="213">
        <v>0</v>
      </c>
      <c r="AV2471" s="210">
        <f>+AT2471+AU2471</f>
        <v>0</v>
      </c>
      <c r="AW2471" s="213">
        <v>0</v>
      </c>
      <c r="AX2471" s="213">
        <v>0</v>
      </c>
      <c r="AY2471" s="210">
        <f>+AW2471+AX2471</f>
        <v>0</v>
      </c>
      <c r="AZ2471" s="210">
        <f>+AV2471+AY2471</f>
        <v>0</v>
      </c>
      <c r="BA2471" s="213">
        <f>'[1]SISTEMA PENITENCIARIO'!G1562</f>
        <v>0</v>
      </c>
      <c r="BB2471" s="213">
        <v>0</v>
      </c>
      <c r="BC2471" s="210">
        <f>+BA2471+BB2471</f>
        <v>0</v>
      </c>
      <c r="BD2471" s="213">
        <v>0</v>
      </c>
      <c r="BE2471" s="213">
        <v>0</v>
      </c>
      <c r="BF2471" s="210">
        <f>+BD2471+BE2471</f>
        <v>0</v>
      </c>
      <c r="BG2471" s="210">
        <f>+BC2471+BF2471</f>
        <v>0</v>
      </c>
      <c r="BH2471" s="213">
        <f>'[1]SISTEMA PENITENCIARIO'!G1563</f>
        <v>0</v>
      </c>
      <c r="BI2471" s="213">
        <v>0</v>
      </c>
      <c r="BJ2471" s="210">
        <f>+BH2471+BI2471</f>
        <v>0</v>
      </c>
      <c r="BK2471" s="213">
        <v>0</v>
      </c>
      <c r="BL2471" s="213">
        <v>0</v>
      </c>
      <c r="BM2471" s="210">
        <f>+BK2471+BL2471</f>
        <v>0</v>
      </c>
      <c r="BN2471" s="210">
        <f>+BJ2471+BM2471</f>
        <v>0</v>
      </c>
      <c r="BO2471" s="209">
        <f>AF2471-AM2471-AT2471-BA2471-BH2471</f>
        <v>14</v>
      </c>
      <c r="BP2471" s="209">
        <f>AG2471-AN2471-AU2471-BB2471-BI2471</f>
        <v>0</v>
      </c>
      <c r="BQ2471" s="210">
        <f>+BO2471+BP2471</f>
        <v>14</v>
      </c>
      <c r="BR2471" s="209">
        <f>AI2471-AP2471-AW2471-BD2471-BK2471</f>
        <v>0</v>
      </c>
      <c r="BS2471" s="209">
        <f>AJ2471-AQ2471-AX2471-BE2471-BL2471</f>
        <v>0</v>
      </c>
      <c r="BT2471" s="210">
        <f>+BR2471+BS2471</f>
        <v>0</v>
      </c>
      <c r="BU2471" s="210">
        <f>+BQ2471+BT2471</f>
        <v>14</v>
      </c>
      <c r="BV2471" s="215">
        <f>R2471+X2471-AD2471</f>
        <v>10</v>
      </c>
      <c r="BW2471" s="215">
        <f>S2471+Y2471-AE2471</f>
        <v>0</v>
      </c>
      <c r="BX2471" s="216">
        <f>'[1]SISTEMA PENITENCIARIO'!H1560</f>
        <v>10</v>
      </c>
      <c r="BY2471" s="216">
        <v>0</v>
      </c>
      <c r="BZ2471" s="215">
        <f>BV2471-BX2471</f>
        <v>0</v>
      </c>
      <c r="CA2471" s="217">
        <f>BW2471-BY2471</f>
        <v>0</v>
      </c>
    </row>
    <row r="2472" spans="2:79" ht="36.75" hidden="1" customHeight="1">
      <c r="B2472" s="218">
        <v>2015</v>
      </c>
      <c r="C2472" s="219">
        <v>8320</v>
      </c>
      <c r="D2472" s="218">
        <v>9</v>
      </c>
      <c r="E2472" s="218">
        <v>5000</v>
      </c>
      <c r="F2472" s="218">
        <v>5300</v>
      </c>
      <c r="G2472" s="218">
        <v>532</v>
      </c>
      <c r="H2472" s="218">
        <v>46</v>
      </c>
      <c r="I2472" s="300" t="s">
        <v>1035</v>
      </c>
      <c r="J2472" s="209">
        <v>0</v>
      </c>
      <c r="K2472" s="209">
        <v>0</v>
      </c>
      <c r="L2472" s="210">
        <f>+J2472+K2472</f>
        <v>0</v>
      </c>
      <c r="M2472" s="209">
        <v>0</v>
      </c>
      <c r="N2472" s="209">
        <v>0</v>
      </c>
      <c r="O2472" s="210">
        <f>+M2472+N2472</f>
        <v>0</v>
      </c>
      <c r="P2472" s="210">
        <f>+L2472+O2472</f>
        <v>0</v>
      </c>
      <c r="Q2472" s="245" t="s">
        <v>19</v>
      </c>
      <c r="R2472" s="307"/>
      <c r="S2472" s="307"/>
      <c r="T2472" s="213">
        <v>0</v>
      </c>
      <c r="U2472" s="213">
        <v>0</v>
      </c>
      <c r="V2472" s="213">
        <v>0</v>
      </c>
      <c r="W2472" s="213">
        <v>0</v>
      </c>
      <c r="X2472" s="213"/>
      <c r="Y2472" s="213"/>
      <c r="Z2472" s="213">
        <v>0</v>
      </c>
      <c r="AA2472" s="213">
        <v>0</v>
      </c>
      <c r="AB2472" s="213">
        <v>0</v>
      </c>
      <c r="AC2472" s="213">
        <v>0</v>
      </c>
      <c r="AD2472" s="214"/>
      <c r="AE2472" s="214"/>
      <c r="AF2472" s="209">
        <f>J2472+T2472-Z2472</f>
        <v>0</v>
      </c>
      <c r="AG2472" s="209">
        <f>K2472+U2472-AA2472</f>
        <v>0</v>
      </c>
      <c r="AH2472" s="210">
        <f>+AF2472+AG2472</f>
        <v>0</v>
      </c>
      <c r="AI2472" s="209">
        <f>M2472+V2472-AB2472</f>
        <v>0</v>
      </c>
      <c r="AJ2472" s="209">
        <f>N2472+W2472-AC2472</f>
        <v>0</v>
      </c>
      <c r="AK2472" s="210">
        <f>+AI2472+AJ2472</f>
        <v>0</v>
      </c>
      <c r="AL2472" s="210">
        <f>+AH2472+AK2472</f>
        <v>0</v>
      </c>
      <c r="AM2472" s="213">
        <v>0</v>
      </c>
      <c r="AN2472" s="213">
        <v>0</v>
      </c>
      <c r="AO2472" s="210">
        <f>+AM2472+AN2472</f>
        <v>0</v>
      </c>
      <c r="AP2472" s="213">
        <v>0</v>
      </c>
      <c r="AQ2472" s="213">
        <v>0</v>
      </c>
      <c r="AR2472" s="210">
        <f>+AP2472+AQ2472</f>
        <v>0</v>
      </c>
      <c r="AS2472" s="210">
        <f>+AO2472+AR2472</f>
        <v>0</v>
      </c>
      <c r="AT2472" s="213">
        <v>0</v>
      </c>
      <c r="AU2472" s="213">
        <v>0</v>
      </c>
      <c r="AV2472" s="210">
        <f>+AT2472+AU2472</f>
        <v>0</v>
      </c>
      <c r="AW2472" s="213">
        <v>0</v>
      </c>
      <c r="AX2472" s="213">
        <v>0</v>
      </c>
      <c r="AY2472" s="210">
        <f>+AW2472+AX2472</f>
        <v>0</v>
      </c>
      <c r="AZ2472" s="210">
        <f>+AV2472+AY2472</f>
        <v>0</v>
      </c>
      <c r="BA2472" s="213">
        <v>0</v>
      </c>
      <c r="BB2472" s="213">
        <v>0</v>
      </c>
      <c r="BC2472" s="210">
        <f>+BA2472+BB2472</f>
        <v>0</v>
      </c>
      <c r="BD2472" s="213">
        <v>0</v>
      </c>
      <c r="BE2472" s="213">
        <v>0</v>
      </c>
      <c r="BF2472" s="210">
        <f>+BD2472+BE2472</f>
        <v>0</v>
      </c>
      <c r="BG2472" s="210">
        <f>+BC2472+BF2472</f>
        <v>0</v>
      </c>
      <c r="BH2472" s="213">
        <v>0</v>
      </c>
      <c r="BI2472" s="213">
        <v>0</v>
      </c>
      <c r="BJ2472" s="210">
        <f>+BH2472+BI2472</f>
        <v>0</v>
      </c>
      <c r="BK2472" s="213">
        <v>0</v>
      </c>
      <c r="BL2472" s="213">
        <v>0</v>
      </c>
      <c r="BM2472" s="210">
        <f>+BK2472+BL2472</f>
        <v>0</v>
      </c>
      <c r="BN2472" s="210">
        <f>+BJ2472+BM2472</f>
        <v>0</v>
      </c>
      <c r="BO2472" s="209">
        <f>AF2472-AM2472-AT2472-BA2472-BH2472</f>
        <v>0</v>
      </c>
      <c r="BP2472" s="209">
        <f>AG2472-AN2472-AU2472-BB2472-BI2472</f>
        <v>0</v>
      </c>
      <c r="BQ2472" s="210">
        <f>+BO2472+BP2472</f>
        <v>0</v>
      </c>
      <c r="BR2472" s="209">
        <f>AI2472-AP2472-AW2472-BD2472-BK2472</f>
        <v>0</v>
      </c>
      <c r="BS2472" s="209">
        <f>AJ2472-AQ2472-AX2472-BE2472-BL2472</f>
        <v>0</v>
      </c>
      <c r="BT2472" s="210">
        <f>+BR2472+BS2472</f>
        <v>0</v>
      </c>
      <c r="BU2472" s="210">
        <f>+BQ2472+BT2472</f>
        <v>0</v>
      </c>
      <c r="BV2472" s="215">
        <f>R2472+X2472-AD2472</f>
        <v>0</v>
      </c>
      <c r="BW2472" s="215">
        <f>S2472+Y2472-AE2472</f>
        <v>0</v>
      </c>
      <c r="BX2472" s="216">
        <v>0</v>
      </c>
      <c r="BY2472" s="216">
        <v>0</v>
      </c>
      <c r="BZ2472" s="215">
        <f>BV2472-BX2472</f>
        <v>0</v>
      </c>
      <c r="CA2472" s="217">
        <f>BW2472-BY2472</f>
        <v>0</v>
      </c>
    </row>
    <row r="2473" spans="2:79" ht="36.75" hidden="1" customHeight="1">
      <c r="B2473" s="218">
        <v>2015</v>
      </c>
      <c r="C2473" s="219">
        <v>8320</v>
      </c>
      <c r="D2473" s="218">
        <v>9</v>
      </c>
      <c r="E2473" s="218">
        <v>5000</v>
      </c>
      <c r="F2473" s="218">
        <v>5300</v>
      </c>
      <c r="G2473" s="218">
        <v>532</v>
      </c>
      <c r="H2473" s="218">
        <v>47</v>
      </c>
      <c r="I2473" s="300" t="s">
        <v>1034</v>
      </c>
      <c r="J2473" s="209">
        <v>0</v>
      </c>
      <c r="K2473" s="209">
        <v>0</v>
      </c>
      <c r="L2473" s="210">
        <f>+J2473+K2473</f>
        <v>0</v>
      </c>
      <c r="M2473" s="209">
        <v>0</v>
      </c>
      <c r="N2473" s="209">
        <v>0</v>
      </c>
      <c r="O2473" s="210">
        <f>+M2473+N2473</f>
        <v>0</v>
      </c>
      <c r="P2473" s="210">
        <f>+L2473+O2473</f>
        <v>0</v>
      </c>
      <c r="Q2473" s="245" t="s">
        <v>19</v>
      </c>
      <c r="R2473" s="307"/>
      <c r="S2473" s="307"/>
      <c r="T2473" s="213">
        <v>0</v>
      </c>
      <c r="U2473" s="213">
        <v>0</v>
      </c>
      <c r="V2473" s="213">
        <v>0</v>
      </c>
      <c r="W2473" s="213">
        <v>0</v>
      </c>
      <c r="X2473" s="213"/>
      <c r="Y2473" s="213"/>
      <c r="Z2473" s="213">
        <v>0</v>
      </c>
      <c r="AA2473" s="213">
        <v>0</v>
      </c>
      <c r="AB2473" s="213">
        <v>0</v>
      </c>
      <c r="AC2473" s="213">
        <v>0</v>
      </c>
      <c r="AD2473" s="214"/>
      <c r="AE2473" s="214"/>
      <c r="AF2473" s="209">
        <f>J2473+T2473-Z2473</f>
        <v>0</v>
      </c>
      <c r="AG2473" s="209">
        <f>K2473+U2473-AA2473</f>
        <v>0</v>
      </c>
      <c r="AH2473" s="210">
        <f>+AF2473+AG2473</f>
        <v>0</v>
      </c>
      <c r="AI2473" s="209">
        <f>M2473+V2473-AB2473</f>
        <v>0</v>
      </c>
      <c r="AJ2473" s="209">
        <f>N2473+W2473-AC2473</f>
        <v>0</v>
      </c>
      <c r="AK2473" s="210">
        <f>+AI2473+AJ2473</f>
        <v>0</v>
      </c>
      <c r="AL2473" s="210">
        <f>+AH2473+AK2473</f>
        <v>0</v>
      </c>
      <c r="AM2473" s="213">
        <v>0</v>
      </c>
      <c r="AN2473" s="213">
        <v>0</v>
      </c>
      <c r="AO2473" s="210">
        <f>+AM2473+AN2473</f>
        <v>0</v>
      </c>
      <c r="AP2473" s="213">
        <v>0</v>
      </c>
      <c r="AQ2473" s="213">
        <v>0</v>
      </c>
      <c r="AR2473" s="210">
        <f>+AP2473+AQ2473</f>
        <v>0</v>
      </c>
      <c r="AS2473" s="210">
        <f>+AO2473+AR2473</f>
        <v>0</v>
      </c>
      <c r="AT2473" s="213">
        <v>0</v>
      </c>
      <c r="AU2473" s="213">
        <v>0</v>
      </c>
      <c r="AV2473" s="210">
        <f>+AT2473+AU2473</f>
        <v>0</v>
      </c>
      <c r="AW2473" s="213">
        <v>0</v>
      </c>
      <c r="AX2473" s="213">
        <v>0</v>
      </c>
      <c r="AY2473" s="210">
        <f>+AW2473+AX2473</f>
        <v>0</v>
      </c>
      <c r="AZ2473" s="210">
        <f>+AV2473+AY2473</f>
        <v>0</v>
      </c>
      <c r="BA2473" s="213">
        <v>0</v>
      </c>
      <c r="BB2473" s="213">
        <v>0</v>
      </c>
      <c r="BC2473" s="210">
        <f>+BA2473+BB2473</f>
        <v>0</v>
      </c>
      <c r="BD2473" s="213">
        <v>0</v>
      </c>
      <c r="BE2473" s="213">
        <v>0</v>
      </c>
      <c r="BF2473" s="210">
        <f>+BD2473+BE2473</f>
        <v>0</v>
      </c>
      <c r="BG2473" s="210">
        <f>+BC2473+BF2473</f>
        <v>0</v>
      </c>
      <c r="BH2473" s="213">
        <v>0</v>
      </c>
      <c r="BI2473" s="213">
        <v>0</v>
      </c>
      <c r="BJ2473" s="210">
        <f>+BH2473+BI2473</f>
        <v>0</v>
      </c>
      <c r="BK2473" s="213">
        <v>0</v>
      </c>
      <c r="BL2473" s="213">
        <v>0</v>
      </c>
      <c r="BM2473" s="210">
        <f>+BK2473+BL2473</f>
        <v>0</v>
      </c>
      <c r="BN2473" s="210">
        <f>+BJ2473+BM2473</f>
        <v>0</v>
      </c>
      <c r="BO2473" s="209">
        <f>AF2473-AM2473-AT2473-BA2473-BH2473</f>
        <v>0</v>
      </c>
      <c r="BP2473" s="209">
        <f>AG2473-AN2473-AU2473-BB2473-BI2473</f>
        <v>0</v>
      </c>
      <c r="BQ2473" s="210">
        <f>+BO2473+BP2473</f>
        <v>0</v>
      </c>
      <c r="BR2473" s="209">
        <f>AI2473-AP2473-AW2473-BD2473-BK2473</f>
        <v>0</v>
      </c>
      <c r="BS2473" s="209">
        <f>AJ2473-AQ2473-AX2473-BE2473-BL2473</f>
        <v>0</v>
      </c>
      <c r="BT2473" s="210">
        <f>+BR2473+BS2473</f>
        <v>0</v>
      </c>
      <c r="BU2473" s="210">
        <f>+BQ2473+BT2473</f>
        <v>0</v>
      </c>
      <c r="BV2473" s="215">
        <f>R2473+X2473-AD2473</f>
        <v>0</v>
      </c>
      <c r="BW2473" s="215">
        <f>S2473+Y2473-AE2473</f>
        <v>0</v>
      </c>
      <c r="BX2473" s="216">
        <v>0</v>
      </c>
      <c r="BY2473" s="216">
        <v>0</v>
      </c>
      <c r="BZ2473" s="215">
        <f>BV2473-BX2473</f>
        <v>0</v>
      </c>
      <c r="CA2473" s="217">
        <f>BW2473-BY2473</f>
        <v>0</v>
      </c>
    </row>
    <row r="2474" spans="2:79" ht="36.75" customHeight="1">
      <c r="B2474" s="218">
        <v>2015</v>
      </c>
      <c r="C2474" s="219">
        <v>8320</v>
      </c>
      <c r="D2474" s="218">
        <v>9</v>
      </c>
      <c r="E2474" s="218">
        <v>5000</v>
      </c>
      <c r="F2474" s="218">
        <v>5300</v>
      </c>
      <c r="G2474" s="218">
        <v>532</v>
      </c>
      <c r="H2474" s="218">
        <v>48</v>
      </c>
      <c r="I2474" s="300" t="s">
        <v>1033</v>
      </c>
      <c r="J2474" s="209">
        <v>2000</v>
      </c>
      <c r="K2474" s="209">
        <v>0</v>
      </c>
      <c r="L2474" s="210">
        <f>+J2474+K2474</f>
        <v>2000</v>
      </c>
      <c r="M2474" s="209">
        <v>0</v>
      </c>
      <c r="N2474" s="209">
        <v>0</v>
      </c>
      <c r="O2474" s="210">
        <f>+M2474+N2474</f>
        <v>0</v>
      </c>
      <c r="P2474" s="210">
        <f>+L2474+O2474</f>
        <v>2000</v>
      </c>
      <c r="Q2474" s="245" t="s">
        <v>19</v>
      </c>
      <c r="R2474" s="307">
        <v>10</v>
      </c>
      <c r="S2474" s="307"/>
      <c r="T2474" s="213">
        <v>0</v>
      </c>
      <c r="U2474" s="213">
        <v>0</v>
      </c>
      <c r="V2474" s="213">
        <v>0</v>
      </c>
      <c r="W2474" s="213">
        <v>0</v>
      </c>
      <c r="X2474" s="213"/>
      <c r="Y2474" s="213"/>
      <c r="Z2474" s="213">
        <v>0</v>
      </c>
      <c r="AA2474" s="213">
        <v>0</v>
      </c>
      <c r="AB2474" s="213">
        <v>0</v>
      </c>
      <c r="AC2474" s="213">
        <v>0</v>
      </c>
      <c r="AD2474" s="214"/>
      <c r="AE2474" s="214"/>
      <c r="AF2474" s="209">
        <f>J2474+T2474-Z2474</f>
        <v>2000</v>
      </c>
      <c r="AG2474" s="209">
        <f>K2474+U2474-AA2474</f>
        <v>0</v>
      </c>
      <c r="AH2474" s="210">
        <f>+AF2474+AG2474</f>
        <v>2000</v>
      </c>
      <c r="AI2474" s="209">
        <f>M2474+V2474-AB2474</f>
        <v>0</v>
      </c>
      <c r="AJ2474" s="209">
        <f>N2474+W2474-AC2474</f>
        <v>0</v>
      </c>
      <c r="AK2474" s="210">
        <f>+AI2474+AJ2474</f>
        <v>0</v>
      </c>
      <c r="AL2474" s="210">
        <f>+AH2474+AK2474</f>
        <v>2000</v>
      </c>
      <c r="AM2474" s="213">
        <f>'[1]SISTEMA PENITENCIARIO'!G1605</f>
        <v>1020.8</v>
      </c>
      <c r="AN2474" s="213">
        <v>0</v>
      </c>
      <c r="AO2474" s="210">
        <f>+AM2474+AN2474</f>
        <v>1020.8</v>
      </c>
      <c r="AP2474" s="213">
        <v>0</v>
      </c>
      <c r="AQ2474" s="213">
        <v>0</v>
      </c>
      <c r="AR2474" s="210">
        <f>+AP2474+AQ2474</f>
        <v>0</v>
      </c>
      <c r="AS2474" s="210">
        <f>+AO2474+AR2474</f>
        <v>1020.8</v>
      </c>
      <c r="AT2474" s="213">
        <f>'[1]SISTEMA PENITENCIARIO'!G1606</f>
        <v>0</v>
      </c>
      <c r="AU2474" s="213">
        <v>0</v>
      </c>
      <c r="AV2474" s="210">
        <f>+AT2474+AU2474</f>
        <v>0</v>
      </c>
      <c r="AW2474" s="213">
        <v>0</v>
      </c>
      <c r="AX2474" s="213">
        <v>0</v>
      </c>
      <c r="AY2474" s="210">
        <f>+AW2474+AX2474</f>
        <v>0</v>
      </c>
      <c r="AZ2474" s="210">
        <f>+AV2474+AY2474</f>
        <v>0</v>
      </c>
      <c r="BA2474" s="213">
        <f>'[1]SISTEMA PENITENCIARIO'!G1607</f>
        <v>0</v>
      </c>
      <c r="BB2474" s="213">
        <v>0</v>
      </c>
      <c r="BC2474" s="210">
        <f>+BA2474+BB2474</f>
        <v>0</v>
      </c>
      <c r="BD2474" s="213">
        <v>0</v>
      </c>
      <c r="BE2474" s="213">
        <v>0</v>
      </c>
      <c r="BF2474" s="210">
        <f>+BD2474+BE2474</f>
        <v>0</v>
      </c>
      <c r="BG2474" s="210">
        <f>+BC2474+BF2474</f>
        <v>0</v>
      </c>
      <c r="BH2474" s="213">
        <f>'[1]SISTEMA PENITENCIARIO'!G1608</f>
        <v>0</v>
      </c>
      <c r="BI2474" s="213">
        <v>0</v>
      </c>
      <c r="BJ2474" s="210">
        <f>+BH2474+BI2474</f>
        <v>0</v>
      </c>
      <c r="BK2474" s="213">
        <v>0</v>
      </c>
      <c r="BL2474" s="213">
        <v>0</v>
      </c>
      <c r="BM2474" s="210">
        <f>+BK2474+BL2474</f>
        <v>0</v>
      </c>
      <c r="BN2474" s="210">
        <f>+BJ2474+BM2474</f>
        <v>0</v>
      </c>
      <c r="BO2474" s="209">
        <f>AF2474-AM2474-AT2474-BA2474-BH2474</f>
        <v>979.2</v>
      </c>
      <c r="BP2474" s="209">
        <f>AG2474-AN2474-AU2474-BB2474-BI2474</f>
        <v>0</v>
      </c>
      <c r="BQ2474" s="210">
        <f>+BO2474+BP2474</f>
        <v>979.2</v>
      </c>
      <c r="BR2474" s="209">
        <f>AI2474-AP2474-AW2474-BD2474-BK2474</f>
        <v>0</v>
      </c>
      <c r="BS2474" s="209">
        <f>AJ2474-AQ2474-AX2474-BE2474-BL2474</f>
        <v>0</v>
      </c>
      <c r="BT2474" s="210">
        <f>+BR2474+BS2474</f>
        <v>0</v>
      </c>
      <c r="BU2474" s="210">
        <f>+BQ2474+BT2474</f>
        <v>979.2</v>
      </c>
      <c r="BV2474" s="215">
        <f>R2474+X2474-AD2474</f>
        <v>10</v>
      </c>
      <c r="BW2474" s="215">
        <f>S2474+Y2474-AE2474</f>
        <v>0</v>
      </c>
      <c r="BX2474" s="216">
        <f>'[1]SISTEMA PENITENCIARIO'!H1605</f>
        <v>1</v>
      </c>
      <c r="BY2474" s="216">
        <v>0</v>
      </c>
      <c r="BZ2474" s="215">
        <f>BV2474-BX2474</f>
        <v>9</v>
      </c>
      <c r="CA2474" s="217">
        <f>BW2474-BY2474</f>
        <v>0</v>
      </c>
    </row>
    <row r="2475" spans="2:79" ht="36.75" customHeight="1">
      <c r="B2475" s="218">
        <v>2015</v>
      </c>
      <c r="C2475" s="219">
        <v>8320</v>
      </c>
      <c r="D2475" s="218">
        <v>9</v>
      </c>
      <c r="E2475" s="218">
        <v>5000</v>
      </c>
      <c r="F2475" s="218">
        <v>5300</v>
      </c>
      <c r="G2475" s="218">
        <v>532</v>
      </c>
      <c r="H2475" s="218">
        <v>49</v>
      </c>
      <c r="I2475" s="300" t="s">
        <v>1032</v>
      </c>
      <c r="J2475" s="209">
        <v>6000</v>
      </c>
      <c r="K2475" s="209">
        <v>0</v>
      </c>
      <c r="L2475" s="210">
        <f>+J2475+K2475</f>
        <v>6000</v>
      </c>
      <c r="M2475" s="209">
        <v>0</v>
      </c>
      <c r="N2475" s="209">
        <v>0</v>
      </c>
      <c r="O2475" s="210">
        <f>+M2475+N2475</f>
        <v>0</v>
      </c>
      <c r="P2475" s="210">
        <f>+L2475+O2475</f>
        <v>6000</v>
      </c>
      <c r="Q2475" s="245" t="s">
        <v>19</v>
      </c>
      <c r="R2475" s="307">
        <v>10</v>
      </c>
      <c r="S2475" s="307"/>
      <c r="T2475" s="213">
        <v>0</v>
      </c>
      <c r="U2475" s="213">
        <v>0</v>
      </c>
      <c r="V2475" s="213">
        <v>0</v>
      </c>
      <c r="W2475" s="213">
        <v>0</v>
      </c>
      <c r="X2475" s="213"/>
      <c r="Y2475" s="213"/>
      <c r="Z2475" s="213">
        <v>0</v>
      </c>
      <c r="AA2475" s="213">
        <v>0</v>
      </c>
      <c r="AB2475" s="213">
        <v>0</v>
      </c>
      <c r="AC2475" s="213">
        <v>0</v>
      </c>
      <c r="AD2475" s="214"/>
      <c r="AE2475" s="214"/>
      <c r="AF2475" s="209">
        <f>J2475+T2475-Z2475</f>
        <v>6000</v>
      </c>
      <c r="AG2475" s="209">
        <f>K2475+U2475-AA2475</f>
        <v>0</v>
      </c>
      <c r="AH2475" s="210">
        <f>+AF2475+AG2475</f>
        <v>6000</v>
      </c>
      <c r="AI2475" s="209">
        <f>M2475+V2475-AB2475</f>
        <v>0</v>
      </c>
      <c r="AJ2475" s="209">
        <f>N2475+W2475-AC2475</f>
        <v>0</v>
      </c>
      <c r="AK2475" s="210">
        <f>+AI2475+AJ2475</f>
        <v>0</v>
      </c>
      <c r="AL2475" s="210">
        <f>+AH2475+AK2475</f>
        <v>6000</v>
      </c>
      <c r="AM2475" s="213">
        <f>'[1]SISTEMA PENITENCIARIO'!G1650</f>
        <v>5626</v>
      </c>
      <c r="AN2475" s="213">
        <v>0</v>
      </c>
      <c r="AO2475" s="210">
        <f>+AM2475+AN2475</f>
        <v>5626</v>
      </c>
      <c r="AP2475" s="213">
        <v>0</v>
      </c>
      <c r="AQ2475" s="213">
        <v>0</v>
      </c>
      <c r="AR2475" s="210">
        <f>+AP2475+AQ2475</f>
        <v>0</v>
      </c>
      <c r="AS2475" s="210">
        <f>+AO2475+AR2475</f>
        <v>5626</v>
      </c>
      <c r="AT2475" s="213">
        <f>'[1]SISTEMA PENITENCIARIO'!G1651</f>
        <v>0</v>
      </c>
      <c r="AU2475" s="213">
        <v>0</v>
      </c>
      <c r="AV2475" s="210">
        <f>+AT2475+AU2475</f>
        <v>0</v>
      </c>
      <c r="AW2475" s="213">
        <v>0</v>
      </c>
      <c r="AX2475" s="213">
        <v>0</v>
      </c>
      <c r="AY2475" s="210">
        <f>+AW2475+AX2475</f>
        <v>0</v>
      </c>
      <c r="AZ2475" s="210">
        <f>+AV2475+AY2475</f>
        <v>0</v>
      </c>
      <c r="BA2475" s="213">
        <f>'[1]SISTEMA PENITENCIARIO'!G1652</f>
        <v>0</v>
      </c>
      <c r="BB2475" s="213">
        <v>0</v>
      </c>
      <c r="BC2475" s="210">
        <f>+BA2475+BB2475</f>
        <v>0</v>
      </c>
      <c r="BD2475" s="213">
        <v>0</v>
      </c>
      <c r="BE2475" s="213">
        <v>0</v>
      </c>
      <c r="BF2475" s="210">
        <f>+BD2475+BE2475</f>
        <v>0</v>
      </c>
      <c r="BG2475" s="210">
        <f>+BC2475+BF2475</f>
        <v>0</v>
      </c>
      <c r="BH2475" s="213">
        <f>'[1]SISTEMA PENITENCIARIO'!G1653</f>
        <v>0</v>
      </c>
      <c r="BI2475" s="213">
        <v>0</v>
      </c>
      <c r="BJ2475" s="210">
        <f>+BH2475+BI2475</f>
        <v>0</v>
      </c>
      <c r="BK2475" s="213">
        <v>0</v>
      </c>
      <c r="BL2475" s="213">
        <v>0</v>
      </c>
      <c r="BM2475" s="210">
        <f>+BK2475+BL2475</f>
        <v>0</v>
      </c>
      <c r="BN2475" s="210">
        <f>+BJ2475+BM2475</f>
        <v>0</v>
      </c>
      <c r="BO2475" s="209">
        <f>AF2475-AM2475-AT2475-BA2475-BH2475</f>
        <v>374</v>
      </c>
      <c r="BP2475" s="209">
        <f>AG2475-AN2475-AU2475-BB2475-BI2475</f>
        <v>0</v>
      </c>
      <c r="BQ2475" s="210">
        <f>+BO2475+BP2475</f>
        <v>374</v>
      </c>
      <c r="BR2475" s="209">
        <f>AI2475-AP2475-AW2475-BD2475-BK2475</f>
        <v>0</v>
      </c>
      <c r="BS2475" s="209">
        <f>AJ2475-AQ2475-AX2475-BE2475-BL2475</f>
        <v>0</v>
      </c>
      <c r="BT2475" s="210">
        <f>+BR2475+BS2475</f>
        <v>0</v>
      </c>
      <c r="BU2475" s="210">
        <f>+BQ2475+BT2475</f>
        <v>374</v>
      </c>
      <c r="BV2475" s="215">
        <f>R2475+X2475-AD2475</f>
        <v>10</v>
      </c>
      <c r="BW2475" s="215">
        <f>S2475+Y2475-AE2475</f>
        <v>0</v>
      </c>
      <c r="BX2475" s="216">
        <f>'[1]SISTEMA PENITENCIARIO'!H1650</f>
        <v>10</v>
      </c>
      <c r="BY2475" s="216">
        <v>0</v>
      </c>
      <c r="BZ2475" s="215">
        <f>BV2475-BX2475</f>
        <v>0</v>
      </c>
      <c r="CA2475" s="217">
        <f>BW2475-BY2475</f>
        <v>0</v>
      </c>
    </row>
    <row r="2476" spans="2:79" ht="36.75" customHeight="1">
      <c r="B2476" s="218">
        <v>2015</v>
      </c>
      <c r="C2476" s="219">
        <v>8320</v>
      </c>
      <c r="D2476" s="218">
        <v>9</v>
      </c>
      <c r="E2476" s="218">
        <v>5000</v>
      </c>
      <c r="F2476" s="218">
        <v>5300</v>
      </c>
      <c r="G2476" s="218">
        <v>532</v>
      </c>
      <c r="H2476" s="218">
        <v>50</v>
      </c>
      <c r="I2476" s="348" t="s">
        <v>1031</v>
      </c>
      <c r="J2476" s="209">
        <v>40000</v>
      </c>
      <c r="K2476" s="209">
        <v>0</v>
      </c>
      <c r="L2476" s="210">
        <f>+J2476+K2476</f>
        <v>40000</v>
      </c>
      <c r="M2476" s="209">
        <v>0</v>
      </c>
      <c r="N2476" s="209">
        <v>0</v>
      </c>
      <c r="O2476" s="210">
        <f>+M2476+N2476</f>
        <v>0</v>
      </c>
      <c r="P2476" s="210">
        <f>+L2476+O2476</f>
        <v>40000</v>
      </c>
      <c r="Q2476" s="245" t="s">
        <v>19</v>
      </c>
      <c r="R2476" s="307">
        <v>10</v>
      </c>
      <c r="S2476" s="307"/>
      <c r="T2476" s="213">
        <v>0</v>
      </c>
      <c r="U2476" s="213">
        <v>0</v>
      </c>
      <c r="V2476" s="213">
        <v>0</v>
      </c>
      <c r="W2476" s="213">
        <v>0</v>
      </c>
      <c r="X2476" s="213"/>
      <c r="Y2476" s="213"/>
      <c r="Z2476" s="213">
        <v>0</v>
      </c>
      <c r="AA2476" s="213">
        <v>0</v>
      </c>
      <c r="AB2476" s="213">
        <v>0</v>
      </c>
      <c r="AC2476" s="213">
        <v>0</v>
      </c>
      <c r="AD2476" s="214"/>
      <c r="AE2476" s="214"/>
      <c r="AF2476" s="209">
        <f>J2476+T2476-Z2476</f>
        <v>40000</v>
      </c>
      <c r="AG2476" s="209">
        <f>K2476+U2476-AA2476</f>
        <v>0</v>
      </c>
      <c r="AH2476" s="210">
        <f>+AF2476+AG2476</f>
        <v>40000</v>
      </c>
      <c r="AI2476" s="209">
        <f>M2476+V2476-AB2476</f>
        <v>0</v>
      </c>
      <c r="AJ2476" s="209">
        <f>N2476+W2476-AC2476</f>
        <v>0</v>
      </c>
      <c r="AK2476" s="210">
        <f>+AI2476+AJ2476</f>
        <v>0</v>
      </c>
      <c r="AL2476" s="210">
        <f>+AH2476+AK2476</f>
        <v>40000</v>
      </c>
      <c r="AM2476" s="213">
        <f>'[1]SISTEMA PENITENCIARIO'!G1695</f>
        <v>37584</v>
      </c>
      <c r="AN2476" s="213">
        <v>0</v>
      </c>
      <c r="AO2476" s="210">
        <f>+AM2476+AN2476</f>
        <v>37584</v>
      </c>
      <c r="AP2476" s="213">
        <v>0</v>
      </c>
      <c r="AQ2476" s="213">
        <v>0</v>
      </c>
      <c r="AR2476" s="210">
        <f>+AP2476+AQ2476</f>
        <v>0</v>
      </c>
      <c r="AS2476" s="210">
        <f>+AO2476+AR2476</f>
        <v>37584</v>
      </c>
      <c r="AT2476" s="213">
        <f>'[1]SISTEMA PENITENCIARIO'!G1696</f>
        <v>0</v>
      </c>
      <c r="AU2476" s="213">
        <v>0</v>
      </c>
      <c r="AV2476" s="210">
        <f>+AT2476+AU2476</f>
        <v>0</v>
      </c>
      <c r="AW2476" s="213">
        <v>0</v>
      </c>
      <c r="AX2476" s="213">
        <v>0</v>
      </c>
      <c r="AY2476" s="210">
        <f>+AW2476+AX2476</f>
        <v>0</v>
      </c>
      <c r="AZ2476" s="210">
        <f>+AV2476+AY2476</f>
        <v>0</v>
      </c>
      <c r="BA2476" s="213">
        <f>'[1]SISTEMA PENITENCIARIO'!G1697</f>
        <v>0</v>
      </c>
      <c r="BB2476" s="213">
        <v>0</v>
      </c>
      <c r="BC2476" s="210">
        <f>+BA2476+BB2476</f>
        <v>0</v>
      </c>
      <c r="BD2476" s="213">
        <v>0</v>
      </c>
      <c r="BE2476" s="213">
        <v>0</v>
      </c>
      <c r="BF2476" s="210">
        <f>+BD2476+BE2476</f>
        <v>0</v>
      </c>
      <c r="BG2476" s="210">
        <f>+BC2476+BF2476</f>
        <v>0</v>
      </c>
      <c r="BH2476" s="213">
        <f>'[1]SISTEMA PENITENCIARIO'!G1698</f>
        <v>0</v>
      </c>
      <c r="BI2476" s="213">
        <v>0</v>
      </c>
      <c r="BJ2476" s="210">
        <f>+BH2476+BI2476</f>
        <v>0</v>
      </c>
      <c r="BK2476" s="213">
        <v>0</v>
      </c>
      <c r="BL2476" s="213">
        <v>0</v>
      </c>
      <c r="BM2476" s="210">
        <f>+BK2476+BL2476</f>
        <v>0</v>
      </c>
      <c r="BN2476" s="210">
        <f>+BJ2476+BM2476</f>
        <v>0</v>
      </c>
      <c r="BO2476" s="209">
        <f>AF2476-AM2476-AT2476-BA2476-BH2476</f>
        <v>2416</v>
      </c>
      <c r="BP2476" s="209">
        <f>AG2476-AN2476-AU2476-BB2476-BI2476</f>
        <v>0</v>
      </c>
      <c r="BQ2476" s="210">
        <f>+BO2476+BP2476</f>
        <v>2416</v>
      </c>
      <c r="BR2476" s="209">
        <f>AI2476-AP2476-AW2476-BD2476-BK2476</f>
        <v>0</v>
      </c>
      <c r="BS2476" s="209">
        <f>AJ2476-AQ2476-AX2476-BE2476-BL2476</f>
        <v>0</v>
      </c>
      <c r="BT2476" s="210">
        <f>+BR2476+BS2476</f>
        <v>0</v>
      </c>
      <c r="BU2476" s="210">
        <f>+BQ2476+BT2476</f>
        <v>2416</v>
      </c>
      <c r="BV2476" s="215">
        <f>R2476+X2476-AD2476</f>
        <v>10</v>
      </c>
      <c r="BW2476" s="215">
        <f>S2476+Y2476-AE2476</f>
        <v>0</v>
      </c>
      <c r="BX2476" s="216">
        <f>'[1]SISTEMA PENITENCIARIO'!H1695</f>
        <v>9</v>
      </c>
      <c r="BY2476" s="216">
        <v>0</v>
      </c>
      <c r="BZ2476" s="215">
        <f>BV2476-BX2476</f>
        <v>1</v>
      </c>
      <c r="CA2476" s="217">
        <f>BW2476-BY2476</f>
        <v>0</v>
      </c>
    </row>
    <row r="2477" spans="2:79" s="265" customFormat="1" ht="36.75" customHeight="1">
      <c r="B2477" s="206">
        <v>2015</v>
      </c>
      <c r="C2477" s="207">
        <v>8320</v>
      </c>
      <c r="D2477" s="206">
        <v>9</v>
      </c>
      <c r="E2477" s="206">
        <v>5000</v>
      </c>
      <c r="F2477" s="206">
        <v>5300</v>
      </c>
      <c r="G2477" s="218">
        <v>532</v>
      </c>
      <c r="H2477" s="206">
        <v>51</v>
      </c>
      <c r="I2477" s="348" t="s">
        <v>1030</v>
      </c>
      <c r="J2477" s="209">
        <v>30000</v>
      </c>
      <c r="K2477" s="209">
        <v>0</v>
      </c>
      <c r="L2477" s="210">
        <f>+J2477+K2477</f>
        <v>30000</v>
      </c>
      <c r="M2477" s="209">
        <v>0</v>
      </c>
      <c r="N2477" s="209">
        <v>0</v>
      </c>
      <c r="O2477" s="210">
        <f>+M2477+N2477</f>
        <v>0</v>
      </c>
      <c r="P2477" s="210">
        <f>+L2477+O2477</f>
        <v>30000</v>
      </c>
      <c r="Q2477" s="293" t="s">
        <v>1029</v>
      </c>
      <c r="R2477" s="212">
        <v>10</v>
      </c>
      <c r="S2477" s="212"/>
      <c r="T2477" s="213">
        <v>0</v>
      </c>
      <c r="U2477" s="213">
        <v>0</v>
      </c>
      <c r="V2477" s="213">
        <v>0</v>
      </c>
      <c r="W2477" s="213">
        <v>0</v>
      </c>
      <c r="X2477" s="213"/>
      <c r="Y2477" s="213"/>
      <c r="Z2477" s="213">
        <v>0</v>
      </c>
      <c r="AA2477" s="213">
        <v>0</v>
      </c>
      <c r="AB2477" s="213">
        <v>0</v>
      </c>
      <c r="AC2477" s="213">
        <v>0</v>
      </c>
      <c r="AD2477" s="214"/>
      <c r="AE2477" s="214"/>
      <c r="AF2477" s="209">
        <f>J2477+T2477-Z2477</f>
        <v>30000</v>
      </c>
      <c r="AG2477" s="209">
        <f>K2477+U2477-AA2477</f>
        <v>0</v>
      </c>
      <c r="AH2477" s="210">
        <f>+AF2477+AG2477</f>
        <v>30000</v>
      </c>
      <c r="AI2477" s="209">
        <f>M2477+V2477-AB2477</f>
        <v>0</v>
      </c>
      <c r="AJ2477" s="209">
        <f>N2477+W2477-AC2477</f>
        <v>0</v>
      </c>
      <c r="AK2477" s="210">
        <f>+AI2477+AJ2477</f>
        <v>0</v>
      </c>
      <c r="AL2477" s="210">
        <f>+AH2477+AK2477</f>
        <v>30000</v>
      </c>
      <c r="AM2477" s="213">
        <f>'[1]SISTEMA PENITENCIARIO'!G1740</f>
        <v>25520</v>
      </c>
      <c r="AN2477" s="213">
        <v>0</v>
      </c>
      <c r="AO2477" s="210">
        <f>+AM2477+AN2477</f>
        <v>25520</v>
      </c>
      <c r="AP2477" s="213">
        <v>0</v>
      </c>
      <c r="AQ2477" s="213">
        <v>0</v>
      </c>
      <c r="AR2477" s="210">
        <f>+AP2477+AQ2477</f>
        <v>0</v>
      </c>
      <c r="AS2477" s="210">
        <f>+AO2477+AR2477</f>
        <v>25520</v>
      </c>
      <c r="AT2477" s="213">
        <f>'[1]SISTEMA PENITENCIARIO'!G1741</f>
        <v>0</v>
      </c>
      <c r="AU2477" s="213">
        <v>0</v>
      </c>
      <c r="AV2477" s="210">
        <f>+AT2477+AU2477</f>
        <v>0</v>
      </c>
      <c r="AW2477" s="213">
        <v>0</v>
      </c>
      <c r="AX2477" s="213">
        <v>0</v>
      </c>
      <c r="AY2477" s="210">
        <f>+AW2477+AX2477</f>
        <v>0</v>
      </c>
      <c r="AZ2477" s="210">
        <f>+AV2477+AY2477</f>
        <v>0</v>
      </c>
      <c r="BA2477" s="213">
        <f>'[1]SISTEMA PENITENCIARIO'!G1742</f>
        <v>0</v>
      </c>
      <c r="BB2477" s="213">
        <v>0</v>
      </c>
      <c r="BC2477" s="210">
        <f>+BA2477+BB2477</f>
        <v>0</v>
      </c>
      <c r="BD2477" s="213">
        <v>0</v>
      </c>
      <c r="BE2477" s="213">
        <v>0</v>
      </c>
      <c r="BF2477" s="210">
        <f>+BD2477+BE2477</f>
        <v>0</v>
      </c>
      <c r="BG2477" s="210">
        <f>+BC2477+BF2477</f>
        <v>0</v>
      </c>
      <c r="BH2477" s="213">
        <f>'[1]SISTEMA PENITENCIARIO'!G1743</f>
        <v>0</v>
      </c>
      <c r="BI2477" s="213">
        <v>0</v>
      </c>
      <c r="BJ2477" s="210">
        <f>+BH2477+BI2477</f>
        <v>0</v>
      </c>
      <c r="BK2477" s="213">
        <v>0</v>
      </c>
      <c r="BL2477" s="213">
        <v>0</v>
      </c>
      <c r="BM2477" s="210">
        <f>+BK2477+BL2477</f>
        <v>0</v>
      </c>
      <c r="BN2477" s="210">
        <f>+BJ2477+BM2477</f>
        <v>0</v>
      </c>
      <c r="BO2477" s="209">
        <f>AF2477-AM2477-AT2477-BA2477-BH2477</f>
        <v>4480</v>
      </c>
      <c r="BP2477" s="209">
        <f>AG2477-AN2477-AU2477-BB2477-BI2477</f>
        <v>0</v>
      </c>
      <c r="BQ2477" s="210">
        <f>+BO2477+BP2477</f>
        <v>4480</v>
      </c>
      <c r="BR2477" s="209">
        <f>AI2477-AP2477-AW2477-BD2477-BK2477</f>
        <v>0</v>
      </c>
      <c r="BS2477" s="209">
        <f>AJ2477-AQ2477-AX2477-BE2477-BL2477</f>
        <v>0</v>
      </c>
      <c r="BT2477" s="210">
        <f>+BR2477+BS2477</f>
        <v>0</v>
      </c>
      <c r="BU2477" s="210">
        <f>+BQ2477+BT2477</f>
        <v>4480</v>
      </c>
      <c r="BV2477" s="215">
        <f>R2477+X2477-AD2477</f>
        <v>10</v>
      </c>
      <c r="BW2477" s="215">
        <f>S2477+Y2477-AE2477</f>
        <v>0</v>
      </c>
      <c r="BX2477" s="216">
        <f>'[1]SISTEMA PENITENCIARIO'!H1740</f>
        <v>5</v>
      </c>
      <c r="BY2477" s="216">
        <v>0</v>
      </c>
      <c r="BZ2477" s="215">
        <f>BV2477-BX2477</f>
        <v>5</v>
      </c>
      <c r="CA2477" s="217">
        <f>BW2477-BY2477</f>
        <v>0</v>
      </c>
    </row>
    <row r="2478" spans="2:79" s="265" customFormat="1" ht="36.75" customHeight="1">
      <c r="B2478" s="206">
        <v>2015</v>
      </c>
      <c r="C2478" s="207">
        <v>8320</v>
      </c>
      <c r="D2478" s="206">
        <v>9</v>
      </c>
      <c r="E2478" s="206">
        <v>5000</v>
      </c>
      <c r="F2478" s="206">
        <v>5300</v>
      </c>
      <c r="G2478" s="218">
        <v>532</v>
      </c>
      <c r="H2478" s="206">
        <v>52</v>
      </c>
      <c r="I2478" s="348" t="s">
        <v>83</v>
      </c>
      <c r="J2478" s="209">
        <v>15000</v>
      </c>
      <c r="K2478" s="209">
        <v>0</v>
      </c>
      <c r="L2478" s="210">
        <f>+J2478+K2478</f>
        <v>15000</v>
      </c>
      <c r="M2478" s="209">
        <v>0</v>
      </c>
      <c r="N2478" s="209">
        <v>0</v>
      </c>
      <c r="O2478" s="210">
        <f>+M2478+N2478</f>
        <v>0</v>
      </c>
      <c r="P2478" s="210">
        <f>+L2478+O2478</f>
        <v>15000</v>
      </c>
      <c r="Q2478" s="293" t="s">
        <v>19</v>
      </c>
      <c r="R2478" s="212">
        <v>10</v>
      </c>
      <c r="S2478" s="212"/>
      <c r="T2478" s="213">
        <v>0</v>
      </c>
      <c r="U2478" s="213">
        <v>0</v>
      </c>
      <c r="V2478" s="213">
        <v>0</v>
      </c>
      <c r="W2478" s="213">
        <v>0</v>
      </c>
      <c r="X2478" s="213"/>
      <c r="Y2478" s="213"/>
      <c r="Z2478" s="213">
        <v>0</v>
      </c>
      <c r="AA2478" s="213">
        <v>0</v>
      </c>
      <c r="AB2478" s="213">
        <v>0</v>
      </c>
      <c r="AC2478" s="213">
        <v>0</v>
      </c>
      <c r="AD2478" s="214"/>
      <c r="AE2478" s="214"/>
      <c r="AF2478" s="209">
        <f>J2478+T2478-Z2478</f>
        <v>15000</v>
      </c>
      <c r="AG2478" s="209">
        <f>K2478+U2478-AA2478</f>
        <v>0</v>
      </c>
      <c r="AH2478" s="210">
        <f>+AF2478+AG2478</f>
        <v>15000</v>
      </c>
      <c r="AI2478" s="209">
        <f>M2478+V2478-AB2478</f>
        <v>0</v>
      </c>
      <c r="AJ2478" s="209">
        <f>N2478+W2478-AC2478</f>
        <v>0</v>
      </c>
      <c r="AK2478" s="210">
        <f>+AI2478+AJ2478</f>
        <v>0</v>
      </c>
      <c r="AL2478" s="210">
        <f>+AH2478+AK2478</f>
        <v>15000</v>
      </c>
      <c r="AM2478" s="213">
        <f>'[1]SISTEMA PENITENCIARIO'!G1785</f>
        <v>14998.8</v>
      </c>
      <c r="AN2478" s="213">
        <v>0</v>
      </c>
      <c r="AO2478" s="210">
        <f>+AM2478+AN2478</f>
        <v>14998.8</v>
      </c>
      <c r="AP2478" s="213">
        <v>0</v>
      </c>
      <c r="AQ2478" s="213">
        <v>0</v>
      </c>
      <c r="AR2478" s="210">
        <f>+AP2478+AQ2478</f>
        <v>0</v>
      </c>
      <c r="AS2478" s="210">
        <f>+AO2478+AR2478</f>
        <v>14998.8</v>
      </c>
      <c r="AT2478" s="213">
        <f>'[1]SISTEMA PENITENCIARIO'!G1786</f>
        <v>0</v>
      </c>
      <c r="AU2478" s="213">
        <v>0</v>
      </c>
      <c r="AV2478" s="210">
        <f>+AT2478+AU2478</f>
        <v>0</v>
      </c>
      <c r="AW2478" s="213">
        <v>0</v>
      </c>
      <c r="AX2478" s="213">
        <v>0</v>
      </c>
      <c r="AY2478" s="210">
        <f>+AW2478+AX2478</f>
        <v>0</v>
      </c>
      <c r="AZ2478" s="210">
        <f>+AV2478+AY2478</f>
        <v>0</v>
      </c>
      <c r="BA2478" s="213">
        <f>'[1]SISTEMA PENITENCIARIO'!G1787</f>
        <v>0</v>
      </c>
      <c r="BB2478" s="213">
        <v>0</v>
      </c>
      <c r="BC2478" s="210">
        <f>+BA2478+BB2478</f>
        <v>0</v>
      </c>
      <c r="BD2478" s="213">
        <v>0</v>
      </c>
      <c r="BE2478" s="213">
        <v>0</v>
      </c>
      <c r="BF2478" s="210">
        <f>+BD2478+BE2478</f>
        <v>0</v>
      </c>
      <c r="BG2478" s="210">
        <f>+BC2478+BF2478</f>
        <v>0</v>
      </c>
      <c r="BH2478" s="213">
        <f>'[1]SISTEMA PENITENCIARIO'!G1788</f>
        <v>0</v>
      </c>
      <c r="BI2478" s="213">
        <v>0</v>
      </c>
      <c r="BJ2478" s="210">
        <f>+BH2478+BI2478</f>
        <v>0</v>
      </c>
      <c r="BK2478" s="213">
        <v>0</v>
      </c>
      <c r="BL2478" s="213">
        <v>0</v>
      </c>
      <c r="BM2478" s="210">
        <f>+BK2478+BL2478</f>
        <v>0</v>
      </c>
      <c r="BN2478" s="210">
        <f>+BJ2478+BM2478</f>
        <v>0</v>
      </c>
      <c r="BO2478" s="209">
        <f>AF2478-AM2478-AT2478-BA2478-BH2478</f>
        <v>1.2000000000007276</v>
      </c>
      <c r="BP2478" s="209">
        <f>AG2478-AN2478-AU2478-BB2478-BI2478</f>
        <v>0</v>
      </c>
      <c r="BQ2478" s="210">
        <f>+BO2478+BP2478</f>
        <v>1.2000000000007276</v>
      </c>
      <c r="BR2478" s="209">
        <f>AI2478-AP2478-AW2478-BD2478-BK2478</f>
        <v>0</v>
      </c>
      <c r="BS2478" s="209">
        <f>AJ2478-AQ2478-AX2478-BE2478-BL2478</f>
        <v>0</v>
      </c>
      <c r="BT2478" s="210">
        <f>+BR2478+BS2478</f>
        <v>0</v>
      </c>
      <c r="BU2478" s="210">
        <f>+BQ2478+BT2478</f>
        <v>1.2000000000007276</v>
      </c>
      <c r="BV2478" s="215">
        <f>R2478+X2478-AD2478</f>
        <v>10</v>
      </c>
      <c r="BW2478" s="215">
        <f>S2478+Y2478-AE2478</f>
        <v>0</v>
      </c>
      <c r="BX2478" s="216">
        <f>'[1]SISTEMA PENITENCIARIO'!H1785</f>
        <v>10</v>
      </c>
      <c r="BY2478" s="216">
        <v>0</v>
      </c>
      <c r="BZ2478" s="215">
        <f>BV2478-BX2478</f>
        <v>0</v>
      </c>
      <c r="CA2478" s="217">
        <f>BW2478-BY2478</f>
        <v>0</v>
      </c>
    </row>
    <row r="2479" spans="2:79" s="265" customFormat="1" ht="36.75" hidden="1" customHeight="1">
      <c r="B2479" s="206">
        <v>2015</v>
      </c>
      <c r="C2479" s="207">
        <v>8320</v>
      </c>
      <c r="D2479" s="206">
        <v>9</v>
      </c>
      <c r="E2479" s="206">
        <v>5000</v>
      </c>
      <c r="F2479" s="206">
        <v>5300</v>
      </c>
      <c r="G2479" s="218">
        <v>532</v>
      </c>
      <c r="H2479" s="206">
        <v>53</v>
      </c>
      <c r="I2479" s="348" t="s">
        <v>1028</v>
      </c>
      <c r="J2479" s="209">
        <v>0</v>
      </c>
      <c r="K2479" s="209">
        <v>0</v>
      </c>
      <c r="L2479" s="210">
        <f>+J2479+K2479</f>
        <v>0</v>
      </c>
      <c r="M2479" s="209">
        <v>0</v>
      </c>
      <c r="N2479" s="209">
        <v>0</v>
      </c>
      <c r="O2479" s="210">
        <f>+M2479+N2479</f>
        <v>0</v>
      </c>
      <c r="P2479" s="210">
        <f>+L2479+O2479</f>
        <v>0</v>
      </c>
      <c r="Q2479" s="293" t="s">
        <v>19</v>
      </c>
      <c r="R2479" s="212"/>
      <c r="S2479" s="212"/>
      <c r="T2479" s="213">
        <v>0</v>
      </c>
      <c r="U2479" s="213">
        <v>0</v>
      </c>
      <c r="V2479" s="213">
        <v>0</v>
      </c>
      <c r="W2479" s="213">
        <v>0</v>
      </c>
      <c r="X2479" s="213"/>
      <c r="Y2479" s="213"/>
      <c r="Z2479" s="213">
        <v>0</v>
      </c>
      <c r="AA2479" s="213">
        <v>0</v>
      </c>
      <c r="AB2479" s="213">
        <v>0</v>
      </c>
      <c r="AC2479" s="213">
        <v>0</v>
      </c>
      <c r="AD2479" s="214"/>
      <c r="AE2479" s="214"/>
      <c r="AF2479" s="209">
        <f>J2479+T2479-Z2479</f>
        <v>0</v>
      </c>
      <c r="AG2479" s="209">
        <f>K2479+U2479-AA2479</f>
        <v>0</v>
      </c>
      <c r="AH2479" s="210">
        <f>+AF2479+AG2479</f>
        <v>0</v>
      </c>
      <c r="AI2479" s="209">
        <f>M2479+V2479-AB2479</f>
        <v>0</v>
      </c>
      <c r="AJ2479" s="209">
        <f>N2479+W2479-AC2479</f>
        <v>0</v>
      </c>
      <c r="AK2479" s="210">
        <f>+AI2479+AJ2479</f>
        <v>0</v>
      </c>
      <c r="AL2479" s="210">
        <f>+AH2479+AK2479</f>
        <v>0</v>
      </c>
      <c r="AM2479" s="213">
        <v>0</v>
      </c>
      <c r="AN2479" s="213">
        <v>0</v>
      </c>
      <c r="AO2479" s="210">
        <f>+AM2479+AN2479</f>
        <v>0</v>
      </c>
      <c r="AP2479" s="213">
        <v>0</v>
      </c>
      <c r="AQ2479" s="213">
        <v>0</v>
      </c>
      <c r="AR2479" s="210">
        <f>+AP2479+AQ2479</f>
        <v>0</v>
      </c>
      <c r="AS2479" s="210">
        <f>+AO2479+AR2479</f>
        <v>0</v>
      </c>
      <c r="AT2479" s="213">
        <v>0</v>
      </c>
      <c r="AU2479" s="213">
        <v>0</v>
      </c>
      <c r="AV2479" s="210">
        <f>+AT2479+AU2479</f>
        <v>0</v>
      </c>
      <c r="AW2479" s="213">
        <v>0</v>
      </c>
      <c r="AX2479" s="213">
        <v>0</v>
      </c>
      <c r="AY2479" s="210">
        <f>+AW2479+AX2479</f>
        <v>0</v>
      </c>
      <c r="AZ2479" s="210">
        <f>+AV2479+AY2479</f>
        <v>0</v>
      </c>
      <c r="BA2479" s="213">
        <v>0</v>
      </c>
      <c r="BB2479" s="213">
        <v>0</v>
      </c>
      <c r="BC2479" s="210">
        <f>+BA2479+BB2479</f>
        <v>0</v>
      </c>
      <c r="BD2479" s="213">
        <v>0</v>
      </c>
      <c r="BE2479" s="213">
        <v>0</v>
      </c>
      <c r="BF2479" s="210">
        <f>+BD2479+BE2479</f>
        <v>0</v>
      </c>
      <c r="BG2479" s="210">
        <f>+BC2479+BF2479</f>
        <v>0</v>
      </c>
      <c r="BH2479" s="213">
        <v>0</v>
      </c>
      <c r="BI2479" s="213">
        <v>0</v>
      </c>
      <c r="BJ2479" s="210">
        <f>+BH2479+BI2479</f>
        <v>0</v>
      </c>
      <c r="BK2479" s="213">
        <v>0</v>
      </c>
      <c r="BL2479" s="213">
        <v>0</v>
      </c>
      <c r="BM2479" s="210">
        <f>+BK2479+BL2479</f>
        <v>0</v>
      </c>
      <c r="BN2479" s="210">
        <f>+BJ2479+BM2479</f>
        <v>0</v>
      </c>
      <c r="BO2479" s="209">
        <f>AF2479-AM2479-AT2479-BA2479-BH2479</f>
        <v>0</v>
      </c>
      <c r="BP2479" s="209">
        <f>AG2479-AN2479-AU2479-BB2479-BI2479</f>
        <v>0</v>
      </c>
      <c r="BQ2479" s="210">
        <f>+BO2479+BP2479</f>
        <v>0</v>
      </c>
      <c r="BR2479" s="209">
        <f>AI2479-AP2479-AW2479-BD2479-BK2479</f>
        <v>0</v>
      </c>
      <c r="BS2479" s="209">
        <f>AJ2479-AQ2479-AX2479-BE2479-BL2479</f>
        <v>0</v>
      </c>
      <c r="BT2479" s="210">
        <f>+BR2479+BS2479</f>
        <v>0</v>
      </c>
      <c r="BU2479" s="210">
        <f>+BQ2479+BT2479</f>
        <v>0</v>
      </c>
      <c r="BV2479" s="215">
        <f>R2479+X2479-AD2479</f>
        <v>0</v>
      </c>
      <c r="BW2479" s="215">
        <f>S2479+Y2479-AE2479</f>
        <v>0</v>
      </c>
      <c r="BX2479" s="216">
        <v>0</v>
      </c>
      <c r="BY2479" s="216">
        <v>0</v>
      </c>
      <c r="BZ2479" s="215">
        <f>BV2479-BX2479</f>
        <v>0</v>
      </c>
      <c r="CA2479" s="217">
        <f>BW2479-BY2479</f>
        <v>0</v>
      </c>
    </row>
    <row r="2480" spans="2:79" ht="36.75" customHeight="1">
      <c r="B2480" s="188">
        <v>2015</v>
      </c>
      <c r="C2480" s="189">
        <v>8320</v>
      </c>
      <c r="D2480" s="188">
        <v>9</v>
      </c>
      <c r="E2480" s="188">
        <v>5000</v>
      </c>
      <c r="F2480" s="188">
        <v>5400</v>
      </c>
      <c r="G2480" s="188"/>
      <c r="H2480" s="188"/>
      <c r="I2480" s="190" t="s">
        <v>79</v>
      </c>
      <c r="J2480" s="191">
        <f>+J2481+J2491</f>
        <v>3600000</v>
      </c>
      <c r="K2480" s="191">
        <f>+K2481+K2491</f>
        <v>0</v>
      </c>
      <c r="L2480" s="191">
        <f>+J2480+K2480</f>
        <v>3600000</v>
      </c>
      <c r="M2480" s="191">
        <f>+M2481+M2491</f>
        <v>0</v>
      </c>
      <c r="N2480" s="191">
        <f>+N2481+N2491</f>
        <v>0</v>
      </c>
      <c r="O2480" s="191">
        <f>+M2480+N2480</f>
        <v>0</v>
      </c>
      <c r="P2480" s="191">
        <f>+L2480+O2480</f>
        <v>3600000</v>
      </c>
      <c r="Q2480" s="191"/>
      <c r="R2480" s="308"/>
      <c r="S2480" s="308"/>
      <c r="T2480" s="191">
        <f>+T2481+T2491</f>
        <v>0</v>
      </c>
      <c r="U2480" s="191">
        <f>+U2481+U2491</f>
        <v>0</v>
      </c>
      <c r="V2480" s="191">
        <f>+V2481+V2491</f>
        <v>0</v>
      </c>
      <c r="W2480" s="191">
        <f>+W2481+W2491</f>
        <v>0</v>
      </c>
      <c r="X2480" s="193"/>
      <c r="Y2480" s="193"/>
      <c r="Z2480" s="191">
        <f>+Z2481+Z2491</f>
        <v>0</v>
      </c>
      <c r="AA2480" s="191">
        <f>+AA2481+AA2491</f>
        <v>0</v>
      </c>
      <c r="AB2480" s="191">
        <f>+AB2481+AB2491</f>
        <v>0</v>
      </c>
      <c r="AC2480" s="191">
        <f>+AC2481+AC2491</f>
        <v>0</v>
      </c>
      <c r="AD2480" s="193"/>
      <c r="AE2480" s="193"/>
      <c r="AF2480" s="191">
        <f>+AF2481+AF2491</f>
        <v>3600000</v>
      </c>
      <c r="AG2480" s="191">
        <f>+AG2481+AG2491</f>
        <v>0</v>
      </c>
      <c r="AH2480" s="191">
        <f>+AF2480+AG2480</f>
        <v>3600000</v>
      </c>
      <c r="AI2480" s="191">
        <f>+AI2481+AI2491</f>
        <v>0</v>
      </c>
      <c r="AJ2480" s="191">
        <f>+AJ2481+AJ2491</f>
        <v>0</v>
      </c>
      <c r="AK2480" s="191">
        <f>+AI2480+AJ2480</f>
        <v>0</v>
      </c>
      <c r="AL2480" s="191">
        <f>+AH2480+AK2480</f>
        <v>3600000</v>
      </c>
      <c r="AM2480" s="191">
        <f>+AM2481+AM2491</f>
        <v>3554700</v>
      </c>
      <c r="AN2480" s="191">
        <f>+AN2481+AN2491</f>
        <v>0</v>
      </c>
      <c r="AO2480" s="191">
        <f>+AM2480+AN2480</f>
        <v>3554700</v>
      </c>
      <c r="AP2480" s="191">
        <f>+AP2481+AP2491</f>
        <v>0</v>
      </c>
      <c r="AQ2480" s="191">
        <f>+AQ2481+AQ2491</f>
        <v>0</v>
      </c>
      <c r="AR2480" s="191">
        <f>+AP2480+AQ2480</f>
        <v>0</v>
      </c>
      <c r="AS2480" s="191">
        <f>+AO2480+AR2480</f>
        <v>3554700</v>
      </c>
      <c r="AT2480" s="191">
        <f>+AT2481+AT2491</f>
        <v>0</v>
      </c>
      <c r="AU2480" s="191">
        <f>+AU2481+AU2491</f>
        <v>0</v>
      </c>
      <c r="AV2480" s="191">
        <f>+AT2480+AU2480</f>
        <v>0</v>
      </c>
      <c r="AW2480" s="191">
        <f>+AW2481+AW2491</f>
        <v>0</v>
      </c>
      <c r="AX2480" s="191">
        <f>+AX2481+AX2491</f>
        <v>0</v>
      </c>
      <c r="AY2480" s="191">
        <f>+AW2480+AX2480</f>
        <v>0</v>
      </c>
      <c r="AZ2480" s="191">
        <f>+AV2480+AY2480</f>
        <v>0</v>
      </c>
      <c r="BA2480" s="191">
        <f>+BA2481+BA2491</f>
        <v>0</v>
      </c>
      <c r="BB2480" s="191">
        <f>+BB2481+BB2491</f>
        <v>0</v>
      </c>
      <c r="BC2480" s="191">
        <f>+BA2480+BB2480</f>
        <v>0</v>
      </c>
      <c r="BD2480" s="191">
        <f>+BD2481+BD2491</f>
        <v>0</v>
      </c>
      <c r="BE2480" s="191">
        <f>+BE2481+BE2491</f>
        <v>0</v>
      </c>
      <c r="BF2480" s="191">
        <f>+BD2480+BE2480</f>
        <v>0</v>
      </c>
      <c r="BG2480" s="191">
        <f>+BC2480+BF2480</f>
        <v>0</v>
      </c>
      <c r="BH2480" s="191">
        <f>+BH2481+BH2491</f>
        <v>0</v>
      </c>
      <c r="BI2480" s="191">
        <f>+BI2481+BI2491</f>
        <v>0</v>
      </c>
      <c r="BJ2480" s="191">
        <f>+BH2480+BI2480</f>
        <v>0</v>
      </c>
      <c r="BK2480" s="191">
        <f>+BK2481+BK2491</f>
        <v>0</v>
      </c>
      <c r="BL2480" s="191">
        <f>+BL2481+BL2491</f>
        <v>0</v>
      </c>
      <c r="BM2480" s="191">
        <f>+BK2480+BL2480</f>
        <v>0</v>
      </c>
      <c r="BN2480" s="191">
        <f>+BJ2480+BM2480</f>
        <v>0</v>
      </c>
      <c r="BO2480" s="191">
        <f>+BO2481+BO2491</f>
        <v>45300</v>
      </c>
      <c r="BP2480" s="191">
        <f>+BP2481+BP2491</f>
        <v>0</v>
      </c>
      <c r="BQ2480" s="191">
        <f>+BO2480+BP2480</f>
        <v>45300</v>
      </c>
      <c r="BR2480" s="191">
        <f>+BR2481+BR2491</f>
        <v>0</v>
      </c>
      <c r="BS2480" s="191">
        <f>+BS2481+BS2491</f>
        <v>0</v>
      </c>
      <c r="BT2480" s="191">
        <f>+BR2480+BS2480</f>
        <v>0</v>
      </c>
      <c r="BU2480" s="191">
        <f>+BQ2480+BT2480</f>
        <v>45300</v>
      </c>
      <c r="BV2480" s="194"/>
      <c r="BW2480" s="194"/>
      <c r="BX2480" s="195"/>
      <c r="BY2480" s="195"/>
      <c r="BZ2480" s="194"/>
      <c r="CA2480" s="196"/>
    </row>
    <row r="2481" spans="2:79" ht="36.75" customHeight="1">
      <c r="B2481" s="197">
        <v>2015</v>
      </c>
      <c r="C2481" s="198">
        <v>8320</v>
      </c>
      <c r="D2481" s="197">
        <v>9</v>
      </c>
      <c r="E2481" s="197">
        <v>5000</v>
      </c>
      <c r="F2481" s="197">
        <v>5400</v>
      </c>
      <c r="G2481" s="197">
        <v>541</v>
      </c>
      <c r="H2481" s="197"/>
      <c r="I2481" s="199" t="s">
        <v>78</v>
      </c>
      <c r="J2481" s="200">
        <f>SUM(J2482:J2490)</f>
        <v>3600000</v>
      </c>
      <c r="K2481" s="200">
        <f>SUM(K2482:K2490)</f>
        <v>0</v>
      </c>
      <c r="L2481" s="200">
        <f>+J2481+K2481</f>
        <v>3600000</v>
      </c>
      <c r="M2481" s="200">
        <f>SUM(M2482:M2490)</f>
        <v>0</v>
      </c>
      <c r="N2481" s="200">
        <f>SUM(N2482:N2490)</f>
        <v>0</v>
      </c>
      <c r="O2481" s="200">
        <f>+M2481+N2481</f>
        <v>0</v>
      </c>
      <c r="P2481" s="200">
        <f>+L2481+O2481</f>
        <v>3600000</v>
      </c>
      <c r="Q2481" s="200"/>
      <c r="R2481" s="309"/>
      <c r="S2481" s="309"/>
      <c r="T2481" s="200">
        <f>SUM(T2482:T2490)</f>
        <v>0</v>
      </c>
      <c r="U2481" s="200">
        <f>SUM(U2482:U2490)</f>
        <v>0</v>
      </c>
      <c r="V2481" s="200">
        <f>SUM(V2482:V2490)</f>
        <v>0</v>
      </c>
      <c r="W2481" s="200">
        <f>SUM(W2482:W2490)</f>
        <v>0</v>
      </c>
      <c r="X2481" s="202"/>
      <c r="Y2481" s="202"/>
      <c r="Z2481" s="200">
        <f>SUM(Z2482:Z2490)</f>
        <v>0</v>
      </c>
      <c r="AA2481" s="200">
        <f>SUM(AA2482:AA2490)</f>
        <v>0</v>
      </c>
      <c r="AB2481" s="200">
        <f>SUM(AB2482:AB2490)</f>
        <v>0</v>
      </c>
      <c r="AC2481" s="200">
        <f>SUM(AC2482:AC2490)</f>
        <v>0</v>
      </c>
      <c r="AD2481" s="202"/>
      <c r="AE2481" s="202"/>
      <c r="AF2481" s="200">
        <f>SUM(AF2482:AF2490)</f>
        <v>3600000</v>
      </c>
      <c r="AG2481" s="200">
        <f>SUM(AG2482:AG2490)</f>
        <v>0</v>
      </c>
      <c r="AH2481" s="200">
        <f>+AF2481+AG2481</f>
        <v>3600000</v>
      </c>
      <c r="AI2481" s="200">
        <f>SUM(AI2482:AI2490)</f>
        <v>0</v>
      </c>
      <c r="AJ2481" s="200">
        <f>SUM(AJ2482:AJ2490)</f>
        <v>0</v>
      </c>
      <c r="AK2481" s="200">
        <f>+AI2481+AJ2481</f>
        <v>0</v>
      </c>
      <c r="AL2481" s="200">
        <f>+AH2481+AK2481</f>
        <v>3600000</v>
      </c>
      <c r="AM2481" s="200">
        <f>SUM(AM2482:AM2490)</f>
        <v>3554700</v>
      </c>
      <c r="AN2481" s="200">
        <f>SUM(AN2482:AN2490)</f>
        <v>0</v>
      </c>
      <c r="AO2481" s="200">
        <f>+AM2481+AN2481</f>
        <v>3554700</v>
      </c>
      <c r="AP2481" s="200">
        <f>SUM(AP2482:AP2490)</f>
        <v>0</v>
      </c>
      <c r="AQ2481" s="200">
        <f>SUM(AQ2482:AQ2490)</f>
        <v>0</v>
      </c>
      <c r="AR2481" s="200">
        <f>+AP2481+AQ2481</f>
        <v>0</v>
      </c>
      <c r="AS2481" s="200">
        <f>+AO2481+AR2481</f>
        <v>3554700</v>
      </c>
      <c r="AT2481" s="200">
        <f>SUM(AT2482:AT2490)</f>
        <v>0</v>
      </c>
      <c r="AU2481" s="200">
        <f>SUM(AU2482:AU2490)</f>
        <v>0</v>
      </c>
      <c r="AV2481" s="200">
        <f>+AT2481+AU2481</f>
        <v>0</v>
      </c>
      <c r="AW2481" s="200">
        <f>SUM(AW2482:AW2490)</f>
        <v>0</v>
      </c>
      <c r="AX2481" s="200">
        <f>SUM(AX2482:AX2490)</f>
        <v>0</v>
      </c>
      <c r="AY2481" s="200">
        <f>+AW2481+AX2481</f>
        <v>0</v>
      </c>
      <c r="AZ2481" s="200">
        <f>+AV2481+AY2481</f>
        <v>0</v>
      </c>
      <c r="BA2481" s="200">
        <f>SUM(BA2482:BA2490)</f>
        <v>0</v>
      </c>
      <c r="BB2481" s="200">
        <f>SUM(BB2482:BB2490)</f>
        <v>0</v>
      </c>
      <c r="BC2481" s="200">
        <f>+BA2481+BB2481</f>
        <v>0</v>
      </c>
      <c r="BD2481" s="200">
        <f>SUM(BD2482:BD2490)</f>
        <v>0</v>
      </c>
      <c r="BE2481" s="200">
        <f>SUM(BE2482:BE2490)</f>
        <v>0</v>
      </c>
      <c r="BF2481" s="200">
        <f>+BD2481+BE2481</f>
        <v>0</v>
      </c>
      <c r="BG2481" s="200">
        <f>+BC2481+BF2481</f>
        <v>0</v>
      </c>
      <c r="BH2481" s="200">
        <f>SUM(BH2482:BH2490)</f>
        <v>0</v>
      </c>
      <c r="BI2481" s="200">
        <f>SUM(BI2482:BI2490)</f>
        <v>0</v>
      </c>
      <c r="BJ2481" s="200">
        <f>+BH2481+BI2481</f>
        <v>0</v>
      </c>
      <c r="BK2481" s="200">
        <f>SUM(BK2482:BK2490)</f>
        <v>0</v>
      </c>
      <c r="BL2481" s="200">
        <f>SUM(BL2482:BL2490)</f>
        <v>0</v>
      </c>
      <c r="BM2481" s="200">
        <f>+BK2481+BL2481</f>
        <v>0</v>
      </c>
      <c r="BN2481" s="200">
        <f>+BJ2481+BM2481</f>
        <v>0</v>
      </c>
      <c r="BO2481" s="200">
        <f>SUM(BO2482:BO2490)</f>
        <v>45300</v>
      </c>
      <c r="BP2481" s="200">
        <f>SUM(BP2482:BP2490)</f>
        <v>0</v>
      </c>
      <c r="BQ2481" s="200">
        <f>+BO2481+BP2481</f>
        <v>45300</v>
      </c>
      <c r="BR2481" s="200">
        <f>SUM(BR2482:BR2490)</f>
        <v>0</v>
      </c>
      <c r="BS2481" s="200">
        <f>SUM(BS2482:BS2490)</f>
        <v>0</v>
      </c>
      <c r="BT2481" s="200">
        <f>+BR2481+BS2481</f>
        <v>0</v>
      </c>
      <c r="BU2481" s="200">
        <f>+BQ2481+BT2481</f>
        <v>45300</v>
      </c>
      <c r="BV2481" s="203"/>
      <c r="BW2481" s="203"/>
      <c r="BX2481" s="204"/>
      <c r="BY2481" s="204"/>
      <c r="BZ2481" s="203"/>
      <c r="CA2481" s="205"/>
    </row>
    <row r="2482" spans="2:79" ht="36.75" hidden="1" customHeight="1">
      <c r="B2482" s="218">
        <v>2015</v>
      </c>
      <c r="C2482" s="219">
        <v>8320</v>
      </c>
      <c r="D2482" s="218">
        <v>9</v>
      </c>
      <c r="E2482" s="218">
        <v>5000</v>
      </c>
      <c r="F2482" s="218">
        <v>5400</v>
      </c>
      <c r="G2482" s="218">
        <v>541</v>
      </c>
      <c r="H2482" s="218">
        <v>1</v>
      </c>
      <c r="I2482" s="220" t="s">
        <v>670</v>
      </c>
      <c r="J2482" s="209">
        <v>0</v>
      </c>
      <c r="K2482" s="209">
        <v>0</v>
      </c>
      <c r="L2482" s="210">
        <f>+J2482+K2482</f>
        <v>0</v>
      </c>
      <c r="M2482" s="209">
        <v>0</v>
      </c>
      <c r="N2482" s="209">
        <v>0</v>
      </c>
      <c r="O2482" s="210">
        <f>+M2482+N2482</f>
        <v>0</v>
      </c>
      <c r="P2482" s="210">
        <f>+L2482+O2482</f>
        <v>0</v>
      </c>
      <c r="Q2482" s="221" t="s">
        <v>19</v>
      </c>
      <c r="R2482" s="307"/>
      <c r="S2482" s="307"/>
      <c r="T2482" s="213">
        <v>0</v>
      </c>
      <c r="U2482" s="213">
        <v>0</v>
      </c>
      <c r="V2482" s="213">
        <v>0</v>
      </c>
      <c r="W2482" s="213">
        <v>0</v>
      </c>
      <c r="X2482" s="213"/>
      <c r="Y2482" s="213"/>
      <c r="Z2482" s="213">
        <v>0</v>
      </c>
      <c r="AA2482" s="213">
        <v>0</v>
      </c>
      <c r="AB2482" s="213">
        <v>0</v>
      </c>
      <c r="AC2482" s="213">
        <v>0</v>
      </c>
      <c r="AD2482" s="214"/>
      <c r="AE2482" s="214"/>
      <c r="AF2482" s="209">
        <f>J2482+T2482-Z2482</f>
        <v>0</v>
      </c>
      <c r="AG2482" s="209">
        <f>K2482+U2482-AA2482</f>
        <v>0</v>
      </c>
      <c r="AH2482" s="210">
        <f>+AF2482+AG2482</f>
        <v>0</v>
      </c>
      <c r="AI2482" s="209">
        <f>M2482+V2482-AB2482</f>
        <v>0</v>
      </c>
      <c r="AJ2482" s="209">
        <f>N2482+W2482-AC2482</f>
        <v>0</v>
      </c>
      <c r="AK2482" s="210">
        <f>+AI2482+AJ2482</f>
        <v>0</v>
      </c>
      <c r="AL2482" s="210">
        <f>+AH2482+AK2482</f>
        <v>0</v>
      </c>
      <c r="AM2482" s="213">
        <v>0</v>
      </c>
      <c r="AN2482" s="213">
        <v>0</v>
      </c>
      <c r="AO2482" s="210">
        <f>+AM2482+AN2482</f>
        <v>0</v>
      </c>
      <c r="AP2482" s="213">
        <v>0</v>
      </c>
      <c r="AQ2482" s="213">
        <v>0</v>
      </c>
      <c r="AR2482" s="210">
        <f>+AP2482+AQ2482</f>
        <v>0</v>
      </c>
      <c r="AS2482" s="210">
        <f>+AO2482+AR2482</f>
        <v>0</v>
      </c>
      <c r="AT2482" s="213">
        <v>0</v>
      </c>
      <c r="AU2482" s="213">
        <v>0</v>
      </c>
      <c r="AV2482" s="210">
        <f>+AT2482+AU2482</f>
        <v>0</v>
      </c>
      <c r="AW2482" s="213">
        <v>0</v>
      </c>
      <c r="AX2482" s="213">
        <v>0</v>
      </c>
      <c r="AY2482" s="210">
        <f>+AW2482+AX2482</f>
        <v>0</v>
      </c>
      <c r="AZ2482" s="210">
        <f>+AV2482+AY2482</f>
        <v>0</v>
      </c>
      <c r="BA2482" s="213">
        <v>0</v>
      </c>
      <c r="BB2482" s="213">
        <v>0</v>
      </c>
      <c r="BC2482" s="210">
        <f>+BA2482+BB2482</f>
        <v>0</v>
      </c>
      <c r="BD2482" s="213">
        <v>0</v>
      </c>
      <c r="BE2482" s="213">
        <v>0</v>
      </c>
      <c r="BF2482" s="210">
        <f>+BD2482+BE2482</f>
        <v>0</v>
      </c>
      <c r="BG2482" s="210">
        <f>+BC2482+BF2482</f>
        <v>0</v>
      </c>
      <c r="BH2482" s="213">
        <v>0</v>
      </c>
      <c r="BI2482" s="213">
        <v>0</v>
      </c>
      <c r="BJ2482" s="210">
        <f>+BH2482+BI2482</f>
        <v>0</v>
      </c>
      <c r="BK2482" s="213">
        <v>0</v>
      </c>
      <c r="BL2482" s="213">
        <v>0</v>
      </c>
      <c r="BM2482" s="210">
        <f>+BK2482+BL2482</f>
        <v>0</v>
      </c>
      <c r="BN2482" s="210">
        <f>+BJ2482+BM2482</f>
        <v>0</v>
      </c>
      <c r="BO2482" s="209">
        <f>AF2482-AM2482-AT2482-BA2482-BH2482</f>
        <v>0</v>
      </c>
      <c r="BP2482" s="209">
        <f>AG2482-AN2482-AU2482-BB2482-BI2482</f>
        <v>0</v>
      </c>
      <c r="BQ2482" s="210">
        <f>+BO2482+BP2482</f>
        <v>0</v>
      </c>
      <c r="BR2482" s="209">
        <f>AI2482-AP2482-AW2482-BD2482-BK2482</f>
        <v>0</v>
      </c>
      <c r="BS2482" s="209">
        <f>AJ2482-AQ2482-AX2482-BE2482-BL2482</f>
        <v>0</v>
      </c>
      <c r="BT2482" s="210">
        <f>+BR2482+BS2482</f>
        <v>0</v>
      </c>
      <c r="BU2482" s="210">
        <f>+BQ2482+BT2482</f>
        <v>0</v>
      </c>
      <c r="BV2482" s="215">
        <f>R2482+X2482-AD2482</f>
        <v>0</v>
      </c>
      <c r="BW2482" s="215">
        <f>S2482+Y2482-AE2482</f>
        <v>0</v>
      </c>
      <c r="BX2482" s="216">
        <v>0</v>
      </c>
      <c r="BY2482" s="216">
        <v>0</v>
      </c>
      <c r="BZ2482" s="215">
        <f>BV2482-BX2482</f>
        <v>0</v>
      </c>
      <c r="CA2482" s="217">
        <f>BW2482-BY2482</f>
        <v>0</v>
      </c>
    </row>
    <row r="2483" spans="2:79" ht="36.75" customHeight="1">
      <c r="B2483" s="218">
        <v>2015</v>
      </c>
      <c r="C2483" s="219">
        <v>8320</v>
      </c>
      <c r="D2483" s="218">
        <v>9</v>
      </c>
      <c r="E2483" s="218">
        <v>5000</v>
      </c>
      <c r="F2483" s="218">
        <v>5400</v>
      </c>
      <c r="G2483" s="218">
        <v>541</v>
      </c>
      <c r="H2483" s="218">
        <v>2</v>
      </c>
      <c r="I2483" s="220" t="s">
        <v>76</v>
      </c>
      <c r="J2483" s="209">
        <v>150000</v>
      </c>
      <c r="K2483" s="209">
        <v>0</v>
      </c>
      <c r="L2483" s="210">
        <f>+J2483+K2483</f>
        <v>150000</v>
      </c>
      <c r="M2483" s="209">
        <v>0</v>
      </c>
      <c r="N2483" s="209">
        <v>0</v>
      </c>
      <c r="O2483" s="210">
        <f>+M2483+N2483</f>
        <v>0</v>
      </c>
      <c r="P2483" s="210">
        <f>+L2483+O2483</f>
        <v>150000</v>
      </c>
      <c r="Q2483" s="221" t="s">
        <v>19</v>
      </c>
      <c r="R2483" s="307">
        <v>2</v>
      </c>
      <c r="S2483" s="307"/>
      <c r="T2483" s="213">
        <v>0</v>
      </c>
      <c r="U2483" s="213">
        <v>0</v>
      </c>
      <c r="V2483" s="213">
        <v>0</v>
      </c>
      <c r="W2483" s="213">
        <v>0</v>
      </c>
      <c r="X2483" s="213"/>
      <c r="Y2483" s="213"/>
      <c r="Z2483" s="213">
        <v>0</v>
      </c>
      <c r="AA2483" s="213">
        <v>0</v>
      </c>
      <c r="AB2483" s="213">
        <v>0</v>
      </c>
      <c r="AC2483" s="213">
        <v>0</v>
      </c>
      <c r="AD2483" s="214"/>
      <c r="AE2483" s="214"/>
      <c r="AF2483" s="209">
        <f>J2483+T2483-Z2483</f>
        <v>150000</v>
      </c>
      <c r="AG2483" s="209">
        <f>K2483+U2483-AA2483</f>
        <v>0</v>
      </c>
      <c r="AH2483" s="210">
        <f>+AF2483+AG2483</f>
        <v>150000</v>
      </c>
      <c r="AI2483" s="209">
        <f>M2483+V2483-AB2483</f>
        <v>0</v>
      </c>
      <c r="AJ2483" s="209">
        <f>N2483+W2483-AC2483</f>
        <v>0</v>
      </c>
      <c r="AK2483" s="210">
        <f>+AI2483+AJ2483</f>
        <v>0</v>
      </c>
      <c r="AL2483" s="210">
        <f>+AH2483+AK2483</f>
        <v>150000</v>
      </c>
      <c r="AM2483" s="213">
        <f>'[1]SISTEMA PENITENCIARIO'!G1830</f>
        <v>150000</v>
      </c>
      <c r="AN2483" s="213">
        <v>0</v>
      </c>
      <c r="AO2483" s="210">
        <f>+AM2483+AN2483</f>
        <v>150000</v>
      </c>
      <c r="AP2483" s="213">
        <v>0</v>
      </c>
      <c r="AQ2483" s="213">
        <v>0</v>
      </c>
      <c r="AR2483" s="210">
        <f>+AP2483+AQ2483</f>
        <v>0</v>
      </c>
      <c r="AS2483" s="210">
        <f>+AO2483+AR2483</f>
        <v>150000</v>
      </c>
      <c r="AT2483" s="213">
        <f>'[1]SISTEMA PENITENCIARIO'!G1831</f>
        <v>0</v>
      </c>
      <c r="AU2483" s="213">
        <v>0</v>
      </c>
      <c r="AV2483" s="210">
        <f>+AT2483+AU2483</f>
        <v>0</v>
      </c>
      <c r="AW2483" s="213">
        <v>0</v>
      </c>
      <c r="AX2483" s="213">
        <v>0</v>
      </c>
      <c r="AY2483" s="210">
        <f>+AW2483+AX2483</f>
        <v>0</v>
      </c>
      <c r="AZ2483" s="210">
        <f>+AV2483+AY2483</f>
        <v>0</v>
      </c>
      <c r="BA2483" s="213">
        <f>'[1]SISTEMA PENITENCIARIO'!G1832</f>
        <v>0</v>
      </c>
      <c r="BB2483" s="213">
        <v>0</v>
      </c>
      <c r="BC2483" s="210">
        <f>+BA2483+BB2483</f>
        <v>0</v>
      </c>
      <c r="BD2483" s="213">
        <v>0</v>
      </c>
      <c r="BE2483" s="213">
        <v>0</v>
      </c>
      <c r="BF2483" s="210">
        <f>+BD2483+BE2483</f>
        <v>0</v>
      </c>
      <c r="BG2483" s="210">
        <f>+BC2483+BF2483</f>
        <v>0</v>
      </c>
      <c r="BH2483" s="213">
        <f>'[1]SISTEMA PENITENCIARIO'!G1833</f>
        <v>0</v>
      </c>
      <c r="BI2483" s="213">
        <v>0</v>
      </c>
      <c r="BJ2483" s="210">
        <f>+BH2483+BI2483</f>
        <v>0</v>
      </c>
      <c r="BK2483" s="213">
        <v>0</v>
      </c>
      <c r="BL2483" s="213">
        <v>0</v>
      </c>
      <c r="BM2483" s="210">
        <f>+BK2483+BL2483</f>
        <v>0</v>
      </c>
      <c r="BN2483" s="210">
        <f>+BJ2483+BM2483</f>
        <v>0</v>
      </c>
      <c r="BO2483" s="209">
        <f>AF2483-AM2483-AT2483-BA2483-BH2483</f>
        <v>0</v>
      </c>
      <c r="BP2483" s="209">
        <f>AG2483-AN2483-AU2483-BB2483-BI2483</f>
        <v>0</v>
      </c>
      <c r="BQ2483" s="210">
        <f>+BO2483+BP2483</f>
        <v>0</v>
      </c>
      <c r="BR2483" s="209">
        <f>AI2483-AP2483-AW2483-BD2483-BK2483</f>
        <v>0</v>
      </c>
      <c r="BS2483" s="209">
        <f>AJ2483-AQ2483-AX2483-BE2483-BL2483</f>
        <v>0</v>
      </c>
      <c r="BT2483" s="210">
        <f>+BR2483+BS2483</f>
        <v>0</v>
      </c>
      <c r="BU2483" s="210">
        <f>+BQ2483+BT2483</f>
        <v>0</v>
      </c>
      <c r="BV2483" s="215">
        <f>R2483+X2483-AD2483</f>
        <v>2</v>
      </c>
      <c r="BW2483" s="215">
        <f>S2483+Y2483-AE2483</f>
        <v>0</v>
      </c>
      <c r="BX2483" s="216">
        <f>'[1]SISTEMA PENITENCIARIO'!H1830</f>
        <v>2</v>
      </c>
      <c r="BY2483" s="216">
        <v>0</v>
      </c>
      <c r="BZ2483" s="215">
        <f>BV2483-BX2483</f>
        <v>0</v>
      </c>
      <c r="CA2483" s="217">
        <f>BW2483-BY2483</f>
        <v>0</v>
      </c>
    </row>
    <row r="2484" spans="2:79" ht="36.75" customHeight="1">
      <c r="B2484" s="218">
        <v>2015</v>
      </c>
      <c r="C2484" s="219">
        <v>8320</v>
      </c>
      <c r="D2484" s="218">
        <v>9</v>
      </c>
      <c r="E2484" s="218">
        <v>5000</v>
      </c>
      <c r="F2484" s="218">
        <v>5400</v>
      </c>
      <c r="G2484" s="218">
        <v>541</v>
      </c>
      <c r="H2484" s="218">
        <v>3</v>
      </c>
      <c r="I2484" s="220" t="s">
        <v>1027</v>
      </c>
      <c r="J2484" s="209">
        <v>350000</v>
      </c>
      <c r="K2484" s="209">
        <v>0</v>
      </c>
      <c r="L2484" s="210">
        <f>+J2484+K2484</f>
        <v>350000</v>
      </c>
      <c r="M2484" s="209">
        <v>0</v>
      </c>
      <c r="N2484" s="209">
        <v>0</v>
      </c>
      <c r="O2484" s="210">
        <f>+M2484+N2484</f>
        <v>0</v>
      </c>
      <c r="P2484" s="210">
        <f>+L2484+O2484</f>
        <v>350000</v>
      </c>
      <c r="Q2484" s="221" t="s">
        <v>19</v>
      </c>
      <c r="R2484" s="307">
        <v>5</v>
      </c>
      <c r="S2484" s="307"/>
      <c r="T2484" s="213">
        <v>0</v>
      </c>
      <c r="U2484" s="213">
        <v>0</v>
      </c>
      <c r="V2484" s="213">
        <v>0</v>
      </c>
      <c r="W2484" s="213">
        <v>0</v>
      </c>
      <c r="X2484" s="213"/>
      <c r="Y2484" s="213"/>
      <c r="Z2484" s="213">
        <v>0</v>
      </c>
      <c r="AA2484" s="213">
        <v>0</v>
      </c>
      <c r="AB2484" s="213">
        <v>0</v>
      </c>
      <c r="AC2484" s="213">
        <v>0</v>
      </c>
      <c r="AD2484" s="214"/>
      <c r="AE2484" s="214"/>
      <c r="AF2484" s="209">
        <f>J2484+T2484-Z2484</f>
        <v>350000</v>
      </c>
      <c r="AG2484" s="209">
        <f>K2484+U2484-AA2484</f>
        <v>0</v>
      </c>
      <c r="AH2484" s="210">
        <f>+AF2484+AG2484</f>
        <v>350000</v>
      </c>
      <c r="AI2484" s="209">
        <f>M2484+V2484-AB2484</f>
        <v>0</v>
      </c>
      <c r="AJ2484" s="209">
        <f>N2484+W2484-AC2484</f>
        <v>0</v>
      </c>
      <c r="AK2484" s="210">
        <f>+AI2484+AJ2484</f>
        <v>0</v>
      </c>
      <c r="AL2484" s="210">
        <f>+AH2484+AK2484</f>
        <v>350000</v>
      </c>
      <c r="AM2484" s="213">
        <f>'[1]SISTEMA PENITENCIARIO'!G1875</f>
        <v>350000</v>
      </c>
      <c r="AN2484" s="213">
        <v>0</v>
      </c>
      <c r="AO2484" s="210">
        <f>+AM2484+AN2484</f>
        <v>350000</v>
      </c>
      <c r="AP2484" s="213">
        <v>0</v>
      </c>
      <c r="AQ2484" s="213">
        <v>0</v>
      </c>
      <c r="AR2484" s="210">
        <f>+AP2484+AQ2484</f>
        <v>0</v>
      </c>
      <c r="AS2484" s="210">
        <f>+AO2484+AR2484</f>
        <v>350000</v>
      </c>
      <c r="AT2484" s="213">
        <f>'[1]SISTEMA PENITENCIARIO'!G1876</f>
        <v>0</v>
      </c>
      <c r="AU2484" s="213">
        <v>0</v>
      </c>
      <c r="AV2484" s="210">
        <f>+AT2484+AU2484</f>
        <v>0</v>
      </c>
      <c r="AW2484" s="213">
        <v>0</v>
      </c>
      <c r="AX2484" s="213">
        <v>0</v>
      </c>
      <c r="AY2484" s="210">
        <f>+AW2484+AX2484</f>
        <v>0</v>
      </c>
      <c r="AZ2484" s="210">
        <f>+AV2484+AY2484</f>
        <v>0</v>
      </c>
      <c r="BA2484" s="213">
        <f>'[1]SISTEMA PENITENCIARIO'!G1877</f>
        <v>0</v>
      </c>
      <c r="BB2484" s="213">
        <v>0</v>
      </c>
      <c r="BC2484" s="210">
        <f>+BA2484+BB2484</f>
        <v>0</v>
      </c>
      <c r="BD2484" s="213">
        <v>0</v>
      </c>
      <c r="BE2484" s="213">
        <v>0</v>
      </c>
      <c r="BF2484" s="210">
        <f>+BD2484+BE2484</f>
        <v>0</v>
      </c>
      <c r="BG2484" s="210">
        <f>+BC2484+BF2484</f>
        <v>0</v>
      </c>
      <c r="BH2484" s="213">
        <f>'[1]SISTEMA PENITENCIARIO'!G1878</f>
        <v>0</v>
      </c>
      <c r="BI2484" s="213">
        <v>0</v>
      </c>
      <c r="BJ2484" s="210">
        <f>+BH2484+BI2484</f>
        <v>0</v>
      </c>
      <c r="BK2484" s="213">
        <v>0</v>
      </c>
      <c r="BL2484" s="213">
        <v>0</v>
      </c>
      <c r="BM2484" s="210">
        <f>+BK2484+BL2484</f>
        <v>0</v>
      </c>
      <c r="BN2484" s="210">
        <f>+BJ2484+BM2484</f>
        <v>0</v>
      </c>
      <c r="BO2484" s="209">
        <f>AF2484-AM2484-AT2484-BA2484-BH2484</f>
        <v>0</v>
      </c>
      <c r="BP2484" s="209">
        <f>AG2484-AN2484-AU2484-BB2484-BI2484</f>
        <v>0</v>
      </c>
      <c r="BQ2484" s="210">
        <f>+BO2484+BP2484</f>
        <v>0</v>
      </c>
      <c r="BR2484" s="209">
        <f>AI2484-AP2484-AW2484-BD2484-BK2484</f>
        <v>0</v>
      </c>
      <c r="BS2484" s="209">
        <f>AJ2484-AQ2484-AX2484-BE2484-BL2484</f>
        <v>0</v>
      </c>
      <c r="BT2484" s="210">
        <f>+BR2484+BS2484</f>
        <v>0</v>
      </c>
      <c r="BU2484" s="210">
        <f>+BQ2484+BT2484</f>
        <v>0</v>
      </c>
      <c r="BV2484" s="215">
        <f>R2484+X2484-AD2484</f>
        <v>5</v>
      </c>
      <c r="BW2484" s="215">
        <f>S2484+Y2484-AE2484</f>
        <v>0</v>
      </c>
      <c r="BX2484" s="216">
        <f>'[1]SISTEMA PENITENCIARIO'!H1875</f>
        <v>5</v>
      </c>
      <c r="BY2484" s="216">
        <v>0</v>
      </c>
      <c r="BZ2484" s="215">
        <f>BV2484-BX2484</f>
        <v>0</v>
      </c>
      <c r="CA2484" s="217">
        <f>BW2484-BY2484</f>
        <v>0</v>
      </c>
    </row>
    <row r="2485" spans="2:79" ht="36.75" hidden="1" customHeight="1">
      <c r="B2485" s="218">
        <v>2015</v>
      </c>
      <c r="C2485" s="219">
        <v>8320</v>
      </c>
      <c r="D2485" s="218">
        <v>9</v>
      </c>
      <c r="E2485" s="218">
        <v>5000</v>
      </c>
      <c r="F2485" s="218">
        <v>5400</v>
      </c>
      <c r="G2485" s="218">
        <v>541</v>
      </c>
      <c r="H2485" s="218">
        <v>4</v>
      </c>
      <c r="I2485" s="220" t="s">
        <v>1026</v>
      </c>
      <c r="J2485" s="209">
        <v>0</v>
      </c>
      <c r="K2485" s="209">
        <v>0</v>
      </c>
      <c r="L2485" s="210">
        <f>+J2485+K2485</f>
        <v>0</v>
      </c>
      <c r="M2485" s="209">
        <v>0</v>
      </c>
      <c r="N2485" s="209">
        <v>0</v>
      </c>
      <c r="O2485" s="210">
        <f>+M2485+N2485</f>
        <v>0</v>
      </c>
      <c r="P2485" s="210">
        <f>+L2485+O2485</f>
        <v>0</v>
      </c>
      <c r="Q2485" s="221" t="s">
        <v>19</v>
      </c>
      <c r="R2485" s="307"/>
      <c r="S2485" s="307"/>
      <c r="T2485" s="213">
        <v>0</v>
      </c>
      <c r="U2485" s="213">
        <v>0</v>
      </c>
      <c r="V2485" s="213">
        <v>0</v>
      </c>
      <c r="W2485" s="213">
        <v>0</v>
      </c>
      <c r="X2485" s="213"/>
      <c r="Y2485" s="213"/>
      <c r="Z2485" s="213">
        <v>0</v>
      </c>
      <c r="AA2485" s="213">
        <v>0</v>
      </c>
      <c r="AB2485" s="213">
        <v>0</v>
      </c>
      <c r="AC2485" s="213">
        <v>0</v>
      </c>
      <c r="AD2485" s="214"/>
      <c r="AE2485" s="214"/>
      <c r="AF2485" s="209">
        <f>J2485+T2485-Z2485</f>
        <v>0</v>
      </c>
      <c r="AG2485" s="209">
        <f>K2485+U2485-AA2485</f>
        <v>0</v>
      </c>
      <c r="AH2485" s="210">
        <f>+AF2485+AG2485</f>
        <v>0</v>
      </c>
      <c r="AI2485" s="209">
        <f>M2485+V2485-AB2485</f>
        <v>0</v>
      </c>
      <c r="AJ2485" s="209">
        <f>N2485+W2485-AC2485</f>
        <v>0</v>
      </c>
      <c r="AK2485" s="210">
        <f>+AI2485+AJ2485</f>
        <v>0</v>
      </c>
      <c r="AL2485" s="210">
        <f>+AH2485+AK2485</f>
        <v>0</v>
      </c>
      <c r="AM2485" s="213">
        <v>0</v>
      </c>
      <c r="AN2485" s="213">
        <v>0</v>
      </c>
      <c r="AO2485" s="210">
        <f>+AM2485+AN2485</f>
        <v>0</v>
      </c>
      <c r="AP2485" s="213">
        <v>0</v>
      </c>
      <c r="AQ2485" s="213">
        <v>0</v>
      </c>
      <c r="AR2485" s="210">
        <f>+AP2485+AQ2485</f>
        <v>0</v>
      </c>
      <c r="AS2485" s="210">
        <f>+AO2485+AR2485</f>
        <v>0</v>
      </c>
      <c r="AT2485" s="213">
        <v>0</v>
      </c>
      <c r="AU2485" s="213">
        <v>0</v>
      </c>
      <c r="AV2485" s="210">
        <f>+AT2485+AU2485</f>
        <v>0</v>
      </c>
      <c r="AW2485" s="213">
        <v>0</v>
      </c>
      <c r="AX2485" s="213">
        <v>0</v>
      </c>
      <c r="AY2485" s="210">
        <f>+AW2485+AX2485</f>
        <v>0</v>
      </c>
      <c r="AZ2485" s="210">
        <f>+AV2485+AY2485</f>
        <v>0</v>
      </c>
      <c r="BA2485" s="213">
        <v>0</v>
      </c>
      <c r="BB2485" s="213">
        <v>0</v>
      </c>
      <c r="BC2485" s="210">
        <f>+BA2485+BB2485</f>
        <v>0</v>
      </c>
      <c r="BD2485" s="213">
        <v>0</v>
      </c>
      <c r="BE2485" s="213">
        <v>0</v>
      </c>
      <c r="BF2485" s="210">
        <f>+BD2485+BE2485</f>
        <v>0</v>
      </c>
      <c r="BG2485" s="210">
        <f>+BC2485+BF2485</f>
        <v>0</v>
      </c>
      <c r="BH2485" s="213">
        <v>0</v>
      </c>
      <c r="BI2485" s="213">
        <v>0</v>
      </c>
      <c r="BJ2485" s="210">
        <f>+BH2485+BI2485</f>
        <v>0</v>
      </c>
      <c r="BK2485" s="213">
        <v>0</v>
      </c>
      <c r="BL2485" s="213">
        <v>0</v>
      </c>
      <c r="BM2485" s="210">
        <f>+BK2485+BL2485</f>
        <v>0</v>
      </c>
      <c r="BN2485" s="210">
        <f>+BJ2485+BM2485</f>
        <v>0</v>
      </c>
      <c r="BO2485" s="209">
        <f>AF2485-AM2485-AT2485-BA2485-BH2485</f>
        <v>0</v>
      </c>
      <c r="BP2485" s="209">
        <f>AG2485-AN2485-AU2485-BB2485-BI2485</f>
        <v>0</v>
      </c>
      <c r="BQ2485" s="210">
        <f>+BO2485+BP2485</f>
        <v>0</v>
      </c>
      <c r="BR2485" s="209">
        <f>AI2485-AP2485-AW2485-BD2485-BK2485</f>
        <v>0</v>
      </c>
      <c r="BS2485" s="209">
        <f>AJ2485-AQ2485-AX2485-BE2485-BL2485</f>
        <v>0</v>
      </c>
      <c r="BT2485" s="210">
        <f>+BR2485+BS2485</f>
        <v>0</v>
      </c>
      <c r="BU2485" s="210">
        <f>+BQ2485+BT2485</f>
        <v>0</v>
      </c>
      <c r="BV2485" s="215">
        <f>R2485+X2485-AD2485</f>
        <v>0</v>
      </c>
      <c r="BW2485" s="215">
        <f>S2485+Y2485-AE2485</f>
        <v>0</v>
      </c>
      <c r="BX2485" s="216">
        <v>0</v>
      </c>
      <c r="BY2485" s="216">
        <v>0</v>
      </c>
      <c r="BZ2485" s="215">
        <f>BV2485-BX2485</f>
        <v>0</v>
      </c>
      <c r="CA2485" s="217">
        <f>BW2485-BY2485</f>
        <v>0</v>
      </c>
    </row>
    <row r="2486" spans="2:79" ht="36.75" customHeight="1">
      <c r="B2486" s="206">
        <v>2015</v>
      </c>
      <c r="C2486" s="207">
        <v>8320</v>
      </c>
      <c r="D2486" s="206">
        <v>9</v>
      </c>
      <c r="E2486" s="206">
        <v>5000</v>
      </c>
      <c r="F2486" s="206">
        <v>5400</v>
      </c>
      <c r="G2486" s="218">
        <v>541</v>
      </c>
      <c r="H2486" s="206">
        <v>5</v>
      </c>
      <c r="I2486" s="220" t="s">
        <v>1025</v>
      </c>
      <c r="J2486" s="209">
        <v>1000000</v>
      </c>
      <c r="K2486" s="209">
        <v>0</v>
      </c>
      <c r="L2486" s="210">
        <f>+J2486+K2486</f>
        <v>1000000</v>
      </c>
      <c r="M2486" s="209">
        <v>0</v>
      </c>
      <c r="N2486" s="209">
        <v>0</v>
      </c>
      <c r="O2486" s="210">
        <f>+M2486+N2486</f>
        <v>0</v>
      </c>
      <c r="P2486" s="210">
        <f>+L2486+O2486</f>
        <v>1000000</v>
      </c>
      <c r="Q2486" s="221" t="s">
        <v>19</v>
      </c>
      <c r="R2486" s="307">
        <v>2</v>
      </c>
      <c r="S2486" s="307"/>
      <c r="T2486" s="213">
        <v>0</v>
      </c>
      <c r="U2486" s="213">
        <v>0</v>
      </c>
      <c r="V2486" s="213">
        <v>0</v>
      </c>
      <c r="W2486" s="213">
        <v>0</v>
      </c>
      <c r="X2486" s="213"/>
      <c r="Y2486" s="213"/>
      <c r="Z2486" s="213">
        <v>0</v>
      </c>
      <c r="AA2486" s="213">
        <v>0</v>
      </c>
      <c r="AB2486" s="213">
        <v>0</v>
      </c>
      <c r="AC2486" s="213">
        <v>0</v>
      </c>
      <c r="AD2486" s="214"/>
      <c r="AE2486" s="214"/>
      <c r="AF2486" s="209">
        <f>J2486+T2486-Z2486</f>
        <v>1000000</v>
      </c>
      <c r="AG2486" s="209">
        <f>K2486+U2486-AA2486</f>
        <v>0</v>
      </c>
      <c r="AH2486" s="210">
        <f>+AF2486+AG2486</f>
        <v>1000000</v>
      </c>
      <c r="AI2486" s="209">
        <f>M2486+V2486-AB2486</f>
        <v>0</v>
      </c>
      <c r="AJ2486" s="209">
        <f>N2486+W2486-AC2486</f>
        <v>0</v>
      </c>
      <c r="AK2486" s="210">
        <f>+AI2486+AJ2486</f>
        <v>0</v>
      </c>
      <c r="AL2486" s="210">
        <f>+AH2486+AK2486</f>
        <v>1000000</v>
      </c>
      <c r="AM2486" s="213">
        <f>'[1]SISTEMA PENITENCIARIO'!G1920</f>
        <v>970000</v>
      </c>
      <c r="AN2486" s="213">
        <v>0</v>
      </c>
      <c r="AO2486" s="210">
        <f>+AM2486+AN2486</f>
        <v>970000</v>
      </c>
      <c r="AP2486" s="213">
        <v>0</v>
      </c>
      <c r="AQ2486" s="213">
        <v>0</v>
      </c>
      <c r="AR2486" s="210">
        <f>+AP2486+AQ2486</f>
        <v>0</v>
      </c>
      <c r="AS2486" s="210">
        <f>+AO2486+AR2486</f>
        <v>970000</v>
      </c>
      <c r="AT2486" s="213">
        <f>'[1]SISTEMA PENITENCIARIO'!G1921</f>
        <v>0</v>
      </c>
      <c r="AU2486" s="213">
        <v>0</v>
      </c>
      <c r="AV2486" s="210">
        <f>+AT2486+AU2486</f>
        <v>0</v>
      </c>
      <c r="AW2486" s="213">
        <v>0</v>
      </c>
      <c r="AX2486" s="213">
        <v>0</v>
      </c>
      <c r="AY2486" s="210">
        <f>+AW2486+AX2486</f>
        <v>0</v>
      </c>
      <c r="AZ2486" s="210">
        <f>+AV2486+AY2486</f>
        <v>0</v>
      </c>
      <c r="BA2486" s="213">
        <f>'[1]SISTEMA PENITENCIARIO'!G1922</f>
        <v>0</v>
      </c>
      <c r="BB2486" s="213">
        <v>0</v>
      </c>
      <c r="BC2486" s="210">
        <f>+BA2486+BB2486</f>
        <v>0</v>
      </c>
      <c r="BD2486" s="213">
        <v>0</v>
      </c>
      <c r="BE2486" s="213">
        <v>0</v>
      </c>
      <c r="BF2486" s="210">
        <f>+BD2486+BE2486</f>
        <v>0</v>
      </c>
      <c r="BG2486" s="210">
        <f>+BC2486+BF2486</f>
        <v>0</v>
      </c>
      <c r="BH2486" s="213">
        <f>'[1]SISTEMA PENITENCIARIO'!G1923</f>
        <v>0</v>
      </c>
      <c r="BI2486" s="213">
        <v>0</v>
      </c>
      <c r="BJ2486" s="210">
        <f>+BH2486+BI2486</f>
        <v>0</v>
      </c>
      <c r="BK2486" s="213">
        <v>0</v>
      </c>
      <c r="BL2486" s="213">
        <v>0</v>
      </c>
      <c r="BM2486" s="210">
        <f>+BK2486+BL2486</f>
        <v>0</v>
      </c>
      <c r="BN2486" s="210">
        <f>+BJ2486+BM2486</f>
        <v>0</v>
      </c>
      <c r="BO2486" s="209">
        <f>AF2486-AM2486-AT2486-BA2486-BH2486</f>
        <v>30000</v>
      </c>
      <c r="BP2486" s="209">
        <f>AG2486-AN2486-AU2486-BB2486-BI2486</f>
        <v>0</v>
      </c>
      <c r="BQ2486" s="210">
        <f>+BO2486+BP2486</f>
        <v>30000</v>
      </c>
      <c r="BR2486" s="209">
        <f>AI2486-AP2486-AW2486-BD2486-BK2486</f>
        <v>0</v>
      </c>
      <c r="BS2486" s="209">
        <f>AJ2486-AQ2486-AX2486-BE2486-BL2486</f>
        <v>0</v>
      </c>
      <c r="BT2486" s="210">
        <f>+BR2486+BS2486</f>
        <v>0</v>
      </c>
      <c r="BU2486" s="210">
        <f>+BQ2486+BT2486</f>
        <v>30000</v>
      </c>
      <c r="BV2486" s="215">
        <f>R2486+X2486-AD2486</f>
        <v>2</v>
      </c>
      <c r="BW2486" s="215">
        <f>S2486+Y2486-AE2486</f>
        <v>0</v>
      </c>
      <c r="BX2486" s="216">
        <f>'[1]SISTEMA PENITENCIARIO'!H1920</f>
        <v>2</v>
      </c>
      <c r="BY2486" s="216">
        <v>0</v>
      </c>
      <c r="BZ2486" s="215">
        <f>BV2486-BX2486</f>
        <v>0</v>
      </c>
      <c r="CA2486" s="217">
        <f>BW2486-BY2486</f>
        <v>0</v>
      </c>
    </row>
    <row r="2487" spans="2:79" ht="36.75" hidden="1" customHeight="1">
      <c r="B2487" s="206">
        <v>2015</v>
      </c>
      <c r="C2487" s="207">
        <v>8320</v>
      </c>
      <c r="D2487" s="206">
        <v>9</v>
      </c>
      <c r="E2487" s="206">
        <v>5000</v>
      </c>
      <c r="F2487" s="206">
        <v>5400</v>
      </c>
      <c r="G2487" s="218">
        <v>541</v>
      </c>
      <c r="H2487" s="206">
        <v>6</v>
      </c>
      <c r="I2487" s="220" t="s">
        <v>1024</v>
      </c>
      <c r="J2487" s="209">
        <v>0</v>
      </c>
      <c r="K2487" s="209">
        <v>0</v>
      </c>
      <c r="L2487" s="210">
        <f>+J2487+K2487</f>
        <v>0</v>
      </c>
      <c r="M2487" s="209">
        <v>0</v>
      </c>
      <c r="N2487" s="209">
        <v>0</v>
      </c>
      <c r="O2487" s="210">
        <f>+M2487+N2487</f>
        <v>0</v>
      </c>
      <c r="P2487" s="210">
        <f>+L2487+O2487</f>
        <v>0</v>
      </c>
      <c r="Q2487" s="221" t="s">
        <v>19</v>
      </c>
      <c r="R2487" s="307"/>
      <c r="S2487" s="307"/>
      <c r="T2487" s="213">
        <v>0</v>
      </c>
      <c r="U2487" s="213">
        <v>0</v>
      </c>
      <c r="V2487" s="213">
        <v>0</v>
      </c>
      <c r="W2487" s="213">
        <v>0</v>
      </c>
      <c r="X2487" s="213"/>
      <c r="Y2487" s="213"/>
      <c r="Z2487" s="213">
        <v>0</v>
      </c>
      <c r="AA2487" s="213">
        <v>0</v>
      </c>
      <c r="AB2487" s="213">
        <v>0</v>
      </c>
      <c r="AC2487" s="213">
        <v>0</v>
      </c>
      <c r="AD2487" s="214"/>
      <c r="AE2487" s="214"/>
      <c r="AF2487" s="209">
        <f>J2487+T2487-Z2487</f>
        <v>0</v>
      </c>
      <c r="AG2487" s="209">
        <f>K2487+U2487-AA2487</f>
        <v>0</v>
      </c>
      <c r="AH2487" s="210">
        <f>+AF2487+AG2487</f>
        <v>0</v>
      </c>
      <c r="AI2487" s="209">
        <f>M2487+V2487-AB2487</f>
        <v>0</v>
      </c>
      <c r="AJ2487" s="209">
        <f>N2487+W2487-AC2487</f>
        <v>0</v>
      </c>
      <c r="AK2487" s="210">
        <f>+AI2487+AJ2487</f>
        <v>0</v>
      </c>
      <c r="AL2487" s="210">
        <f>+AH2487+AK2487</f>
        <v>0</v>
      </c>
      <c r="AM2487" s="213">
        <v>0</v>
      </c>
      <c r="AN2487" s="213">
        <v>0</v>
      </c>
      <c r="AO2487" s="210">
        <f>+AM2487+AN2487</f>
        <v>0</v>
      </c>
      <c r="AP2487" s="213">
        <v>0</v>
      </c>
      <c r="AQ2487" s="213">
        <v>0</v>
      </c>
      <c r="AR2487" s="210">
        <f>+AP2487+AQ2487</f>
        <v>0</v>
      </c>
      <c r="AS2487" s="210">
        <f>+AO2487+AR2487</f>
        <v>0</v>
      </c>
      <c r="AT2487" s="213">
        <v>0</v>
      </c>
      <c r="AU2487" s="213">
        <v>0</v>
      </c>
      <c r="AV2487" s="210">
        <f>+AT2487+AU2487</f>
        <v>0</v>
      </c>
      <c r="AW2487" s="213">
        <v>0</v>
      </c>
      <c r="AX2487" s="213">
        <v>0</v>
      </c>
      <c r="AY2487" s="210">
        <f>+AW2487+AX2487</f>
        <v>0</v>
      </c>
      <c r="AZ2487" s="210">
        <f>+AV2487+AY2487</f>
        <v>0</v>
      </c>
      <c r="BA2487" s="213">
        <v>0</v>
      </c>
      <c r="BB2487" s="213">
        <v>0</v>
      </c>
      <c r="BC2487" s="210">
        <f>+BA2487+BB2487</f>
        <v>0</v>
      </c>
      <c r="BD2487" s="213">
        <v>0</v>
      </c>
      <c r="BE2487" s="213">
        <v>0</v>
      </c>
      <c r="BF2487" s="210">
        <f>+BD2487+BE2487</f>
        <v>0</v>
      </c>
      <c r="BG2487" s="210">
        <f>+BC2487+BF2487</f>
        <v>0</v>
      </c>
      <c r="BH2487" s="213">
        <v>0</v>
      </c>
      <c r="BI2487" s="213">
        <v>0</v>
      </c>
      <c r="BJ2487" s="210">
        <f>+BH2487+BI2487</f>
        <v>0</v>
      </c>
      <c r="BK2487" s="213">
        <v>0</v>
      </c>
      <c r="BL2487" s="213">
        <v>0</v>
      </c>
      <c r="BM2487" s="210">
        <f>+BK2487+BL2487</f>
        <v>0</v>
      </c>
      <c r="BN2487" s="210">
        <f>+BJ2487+BM2487</f>
        <v>0</v>
      </c>
      <c r="BO2487" s="209">
        <f>AF2487-AM2487-AT2487-BA2487-BH2487</f>
        <v>0</v>
      </c>
      <c r="BP2487" s="209">
        <f>AG2487-AN2487-AU2487-BB2487-BI2487</f>
        <v>0</v>
      </c>
      <c r="BQ2487" s="210">
        <f>+BO2487+BP2487</f>
        <v>0</v>
      </c>
      <c r="BR2487" s="209">
        <f>AI2487-AP2487-AW2487-BD2487-BK2487</f>
        <v>0</v>
      </c>
      <c r="BS2487" s="209">
        <f>AJ2487-AQ2487-AX2487-BE2487-BL2487</f>
        <v>0</v>
      </c>
      <c r="BT2487" s="210">
        <f>+BR2487+BS2487</f>
        <v>0</v>
      </c>
      <c r="BU2487" s="210">
        <f>+BQ2487+BT2487</f>
        <v>0</v>
      </c>
      <c r="BV2487" s="215">
        <f>R2487+X2487-AD2487</f>
        <v>0</v>
      </c>
      <c r="BW2487" s="215">
        <f>S2487+Y2487-AE2487</f>
        <v>0</v>
      </c>
      <c r="BX2487" s="216">
        <v>0</v>
      </c>
      <c r="BY2487" s="216">
        <v>0</v>
      </c>
      <c r="BZ2487" s="215">
        <f>BV2487-BX2487</f>
        <v>0</v>
      </c>
      <c r="CA2487" s="217">
        <f>BW2487-BY2487</f>
        <v>0</v>
      </c>
    </row>
    <row r="2488" spans="2:79" ht="61.5" customHeight="1">
      <c r="B2488" s="206">
        <v>2015</v>
      </c>
      <c r="C2488" s="207">
        <v>8320</v>
      </c>
      <c r="D2488" s="206">
        <v>9</v>
      </c>
      <c r="E2488" s="206">
        <v>5000</v>
      </c>
      <c r="F2488" s="206">
        <v>5400</v>
      </c>
      <c r="G2488" s="218">
        <v>541</v>
      </c>
      <c r="H2488" s="206">
        <v>7</v>
      </c>
      <c r="I2488" s="220" t="s">
        <v>1023</v>
      </c>
      <c r="J2488" s="209">
        <v>2100000</v>
      </c>
      <c r="K2488" s="209">
        <v>0</v>
      </c>
      <c r="L2488" s="210">
        <f>+J2488+K2488</f>
        <v>2100000</v>
      </c>
      <c r="M2488" s="209">
        <v>0</v>
      </c>
      <c r="N2488" s="209">
        <v>0</v>
      </c>
      <c r="O2488" s="210">
        <f>+M2488+N2488</f>
        <v>0</v>
      </c>
      <c r="P2488" s="210">
        <f>+L2488+O2488</f>
        <v>2100000</v>
      </c>
      <c r="Q2488" s="221" t="s">
        <v>19</v>
      </c>
      <c r="R2488" s="307">
        <v>3</v>
      </c>
      <c r="S2488" s="307"/>
      <c r="T2488" s="213">
        <v>0</v>
      </c>
      <c r="U2488" s="213">
        <v>0</v>
      </c>
      <c r="V2488" s="213">
        <v>0</v>
      </c>
      <c r="W2488" s="213">
        <v>0</v>
      </c>
      <c r="X2488" s="213"/>
      <c r="Y2488" s="213"/>
      <c r="Z2488" s="213">
        <v>0</v>
      </c>
      <c r="AA2488" s="213">
        <v>0</v>
      </c>
      <c r="AB2488" s="213">
        <v>0</v>
      </c>
      <c r="AC2488" s="213">
        <v>0</v>
      </c>
      <c r="AD2488" s="214"/>
      <c r="AE2488" s="214"/>
      <c r="AF2488" s="209">
        <f>J2488+T2488-Z2488</f>
        <v>2100000</v>
      </c>
      <c r="AG2488" s="209">
        <f>K2488+U2488-AA2488</f>
        <v>0</v>
      </c>
      <c r="AH2488" s="210">
        <f>+AF2488+AG2488</f>
        <v>2100000</v>
      </c>
      <c r="AI2488" s="209">
        <f>M2488+V2488-AB2488</f>
        <v>0</v>
      </c>
      <c r="AJ2488" s="209">
        <f>N2488+W2488-AC2488</f>
        <v>0</v>
      </c>
      <c r="AK2488" s="210">
        <f>+AI2488+AJ2488</f>
        <v>0</v>
      </c>
      <c r="AL2488" s="210">
        <f>+AH2488+AK2488</f>
        <v>2100000</v>
      </c>
      <c r="AM2488" s="213">
        <f>'[1]SISTEMA PENITENCIARIO'!G1965</f>
        <v>2084700</v>
      </c>
      <c r="AN2488" s="213">
        <v>0</v>
      </c>
      <c r="AO2488" s="210">
        <f>+AM2488+AN2488</f>
        <v>2084700</v>
      </c>
      <c r="AP2488" s="213">
        <v>0</v>
      </c>
      <c r="AQ2488" s="213">
        <v>0</v>
      </c>
      <c r="AR2488" s="210">
        <f>+AP2488+AQ2488</f>
        <v>0</v>
      </c>
      <c r="AS2488" s="210">
        <f>+AO2488+AR2488</f>
        <v>2084700</v>
      </c>
      <c r="AT2488" s="213">
        <f>'[1]SISTEMA PENITENCIARIO'!G1966</f>
        <v>0</v>
      </c>
      <c r="AU2488" s="213">
        <v>0</v>
      </c>
      <c r="AV2488" s="210">
        <f>+AT2488+AU2488</f>
        <v>0</v>
      </c>
      <c r="AW2488" s="213">
        <v>0</v>
      </c>
      <c r="AX2488" s="213">
        <v>0</v>
      </c>
      <c r="AY2488" s="210">
        <f>+AW2488+AX2488</f>
        <v>0</v>
      </c>
      <c r="AZ2488" s="210">
        <f>+AV2488+AY2488</f>
        <v>0</v>
      </c>
      <c r="BA2488" s="213">
        <f>'[1]SISTEMA PENITENCIARIO'!G1967</f>
        <v>0</v>
      </c>
      <c r="BB2488" s="213">
        <v>0</v>
      </c>
      <c r="BC2488" s="210">
        <f>+BA2488+BB2488</f>
        <v>0</v>
      </c>
      <c r="BD2488" s="213">
        <v>0</v>
      </c>
      <c r="BE2488" s="213">
        <v>0</v>
      </c>
      <c r="BF2488" s="210">
        <f>+BD2488+BE2488</f>
        <v>0</v>
      </c>
      <c r="BG2488" s="210">
        <f>+BC2488+BF2488</f>
        <v>0</v>
      </c>
      <c r="BH2488" s="213">
        <f>'[1]SISTEMA PENITENCIARIO'!G1968</f>
        <v>0</v>
      </c>
      <c r="BI2488" s="213">
        <v>0</v>
      </c>
      <c r="BJ2488" s="210">
        <f>+BH2488+BI2488</f>
        <v>0</v>
      </c>
      <c r="BK2488" s="213">
        <v>0</v>
      </c>
      <c r="BL2488" s="213">
        <v>0</v>
      </c>
      <c r="BM2488" s="210">
        <f>+BK2488+BL2488</f>
        <v>0</v>
      </c>
      <c r="BN2488" s="210">
        <f>+BJ2488+BM2488</f>
        <v>0</v>
      </c>
      <c r="BO2488" s="209">
        <f>AF2488-AM2488-AT2488-BA2488-BH2488</f>
        <v>15300</v>
      </c>
      <c r="BP2488" s="209">
        <f>AG2488-AN2488-AU2488-BB2488-BI2488</f>
        <v>0</v>
      </c>
      <c r="BQ2488" s="210">
        <f>+BO2488+BP2488</f>
        <v>15300</v>
      </c>
      <c r="BR2488" s="209">
        <f>AI2488-AP2488-AW2488-BD2488-BK2488</f>
        <v>0</v>
      </c>
      <c r="BS2488" s="209">
        <f>AJ2488-AQ2488-AX2488-BE2488-BL2488</f>
        <v>0</v>
      </c>
      <c r="BT2488" s="210">
        <f>+BR2488+BS2488</f>
        <v>0</v>
      </c>
      <c r="BU2488" s="210">
        <f>+BQ2488+BT2488</f>
        <v>15300</v>
      </c>
      <c r="BV2488" s="215">
        <f>R2488+X2488-AD2488</f>
        <v>3</v>
      </c>
      <c r="BW2488" s="215">
        <f>S2488+Y2488-AE2488</f>
        <v>0</v>
      </c>
      <c r="BX2488" s="216">
        <f>'[1]SISTEMA PENITENCIARIO'!H1965</f>
        <v>3</v>
      </c>
      <c r="BY2488" s="216">
        <v>0</v>
      </c>
      <c r="BZ2488" s="215">
        <f>BV2488-BX2488</f>
        <v>0</v>
      </c>
      <c r="CA2488" s="217">
        <f>BW2488-BY2488</f>
        <v>0</v>
      </c>
    </row>
    <row r="2489" spans="2:79" ht="36.75" hidden="1" customHeight="1">
      <c r="B2489" s="206">
        <v>2015</v>
      </c>
      <c r="C2489" s="207">
        <v>8320</v>
      </c>
      <c r="D2489" s="206">
        <v>9</v>
      </c>
      <c r="E2489" s="206">
        <v>5000</v>
      </c>
      <c r="F2489" s="206">
        <v>5400</v>
      </c>
      <c r="G2489" s="218">
        <v>541</v>
      </c>
      <c r="H2489" s="206">
        <v>8</v>
      </c>
      <c r="I2489" s="220" t="s">
        <v>1022</v>
      </c>
      <c r="J2489" s="209">
        <v>0</v>
      </c>
      <c r="K2489" s="209">
        <v>0</v>
      </c>
      <c r="L2489" s="210">
        <f>+J2489+K2489</f>
        <v>0</v>
      </c>
      <c r="M2489" s="209">
        <v>0</v>
      </c>
      <c r="N2489" s="209">
        <v>0</v>
      </c>
      <c r="O2489" s="210">
        <f>+M2489+N2489</f>
        <v>0</v>
      </c>
      <c r="P2489" s="210">
        <f>+L2489+O2489</f>
        <v>0</v>
      </c>
      <c r="Q2489" s="221" t="s">
        <v>19</v>
      </c>
      <c r="R2489" s="307"/>
      <c r="S2489" s="307"/>
      <c r="T2489" s="213">
        <v>0</v>
      </c>
      <c r="U2489" s="213">
        <v>0</v>
      </c>
      <c r="V2489" s="213">
        <v>0</v>
      </c>
      <c r="W2489" s="213">
        <v>0</v>
      </c>
      <c r="X2489" s="213"/>
      <c r="Y2489" s="213"/>
      <c r="Z2489" s="213">
        <v>0</v>
      </c>
      <c r="AA2489" s="213">
        <v>0</v>
      </c>
      <c r="AB2489" s="213">
        <v>0</v>
      </c>
      <c r="AC2489" s="213">
        <v>0</v>
      </c>
      <c r="AD2489" s="214"/>
      <c r="AE2489" s="214"/>
      <c r="AF2489" s="209">
        <f>J2489+T2489-Z2489</f>
        <v>0</v>
      </c>
      <c r="AG2489" s="209">
        <f>K2489+U2489-AA2489</f>
        <v>0</v>
      </c>
      <c r="AH2489" s="210">
        <f>+AF2489+AG2489</f>
        <v>0</v>
      </c>
      <c r="AI2489" s="209">
        <f>M2489+V2489-AB2489</f>
        <v>0</v>
      </c>
      <c r="AJ2489" s="209">
        <f>N2489+W2489-AC2489</f>
        <v>0</v>
      </c>
      <c r="AK2489" s="210">
        <f>+AI2489+AJ2489</f>
        <v>0</v>
      </c>
      <c r="AL2489" s="210">
        <f>+AH2489+AK2489</f>
        <v>0</v>
      </c>
      <c r="AM2489" s="213">
        <v>0</v>
      </c>
      <c r="AN2489" s="213">
        <v>0</v>
      </c>
      <c r="AO2489" s="210">
        <f>+AM2489+AN2489</f>
        <v>0</v>
      </c>
      <c r="AP2489" s="213">
        <v>0</v>
      </c>
      <c r="AQ2489" s="213">
        <v>0</v>
      </c>
      <c r="AR2489" s="210">
        <f>+AP2489+AQ2489</f>
        <v>0</v>
      </c>
      <c r="AS2489" s="210">
        <f>+AO2489+AR2489</f>
        <v>0</v>
      </c>
      <c r="AT2489" s="213">
        <v>0</v>
      </c>
      <c r="AU2489" s="213">
        <v>0</v>
      </c>
      <c r="AV2489" s="210">
        <f>+AT2489+AU2489</f>
        <v>0</v>
      </c>
      <c r="AW2489" s="213">
        <v>0</v>
      </c>
      <c r="AX2489" s="213">
        <v>0</v>
      </c>
      <c r="AY2489" s="210">
        <f>+AW2489+AX2489</f>
        <v>0</v>
      </c>
      <c r="AZ2489" s="210">
        <f>+AV2489+AY2489</f>
        <v>0</v>
      </c>
      <c r="BA2489" s="213">
        <v>0</v>
      </c>
      <c r="BB2489" s="213">
        <v>0</v>
      </c>
      <c r="BC2489" s="210">
        <f>+BA2489+BB2489</f>
        <v>0</v>
      </c>
      <c r="BD2489" s="213">
        <v>0</v>
      </c>
      <c r="BE2489" s="213">
        <v>0</v>
      </c>
      <c r="BF2489" s="210">
        <f>+BD2489+BE2489</f>
        <v>0</v>
      </c>
      <c r="BG2489" s="210">
        <f>+BC2489+BF2489</f>
        <v>0</v>
      </c>
      <c r="BH2489" s="213">
        <v>0</v>
      </c>
      <c r="BI2489" s="213">
        <v>0</v>
      </c>
      <c r="BJ2489" s="210">
        <f>+BH2489+BI2489</f>
        <v>0</v>
      </c>
      <c r="BK2489" s="213">
        <v>0</v>
      </c>
      <c r="BL2489" s="213">
        <v>0</v>
      </c>
      <c r="BM2489" s="210">
        <f>+BK2489+BL2489</f>
        <v>0</v>
      </c>
      <c r="BN2489" s="210">
        <f>+BJ2489+BM2489</f>
        <v>0</v>
      </c>
      <c r="BO2489" s="209">
        <f>AF2489-AM2489-AT2489-BA2489-BH2489</f>
        <v>0</v>
      </c>
      <c r="BP2489" s="209">
        <f>AG2489-AN2489-AU2489-BB2489-BI2489</f>
        <v>0</v>
      </c>
      <c r="BQ2489" s="210">
        <f>+BO2489+BP2489</f>
        <v>0</v>
      </c>
      <c r="BR2489" s="209">
        <f>AI2489-AP2489-AW2489-BD2489-BK2489</f>
        <v>0</v>
      </c>
      <c r="BS2489" s="209">
        <f>AJ2489-AQ2489-AX2489-BE2489-BL2489</f>
        <v>0</v>
      </c>
      <c r="BT2489" s="210">
        <f>+BR2489+BS2489</f>
        <v>0</v>
      </c>
      <c r="BU2489" s="210">
        <f>+BQ2489+BT2489</f>
        <v>0</v>
      </c>
      <c r="BV2489" s="215">
        <f>R2489+X2489-AD2489</f>
        <v>0</v>
      </c>
      <c r="BW2489" s="215">
        <f>S2489+Y2489-AE2489</f>
        <v>0</v>
      </c>
      <c r="BX2489" s="216">
        <v>0</v>
      </c>
      <c r="BY2489" s="216">
        <v>0</v>
      </c>
      <c r="BZ2489" s="215">
        <f>BV2489-BX2489</f>
        <v>0</v>
      </c>
      <c r="CA2489" s="217">
        <f>BW2489-BY2489</f>
        <v>0</v>
      </c>
    </row>
    <row r="2490" spans="2:79" ht="36.75" hidden="1" customHeight="1">
      <c r="B2490" s="206">
        <v>2015</v>
      </c>
      <c r="C2490" s="207">
        <v>8320</v>
      </c>
      <c r="D2490" s="206">
        <v>9</v>
      </c>
      <c r="E2490" s="206">
        <v>5000</v>
      </c>
      <c r="F2490" s="206">
        <v>5400</v>
      </c>
      <c r="G2490" s="218">
        <v>541</v>
      </c>
      <c r="H2490" s="206">
        <v>9</v>
      </c>
      <c r="I2490" s="220" t="s">
        <v>1021</v>
      </c>
      <c r="J2490" s="209">
        <v>0</v>
      </c>
      <c r="K2490" s="209">
        <v>0</v>
      </c>
      <c r="L2490" s="210">
        <f>+J2490+K2490</f>
        <v>0</v>
      </c>
      <c r="M2490" s="209">
        <v>0</v>
      </c>
      <c r="N2490" s="209">
        <v>0</v>
      </c>
      <c r="O2490" s="210">
        <f>+M2490+N2490</f>
        <v>0</v>
      </c>
      <c r="P2490" s="210">
        <f>+L2490+O2490</f>
        <v>0</v>
      </c>
      <c r="Q2490" s="221" t="s">
        <v>19</v>
      </c>
      <c r="R2490" s="307"/>
      <c r="S2490" s="307"/>
      <c r="T2490" s="213">
        <v>0</v>
      </c>
      <c r="U2490" s="213">
        <v>0</v>
      </c>
      <c r="V2490" s="213">
        <v>0</v>
      </c>
      <c r="W2490" s="213">
        <v>0</v>
      </c>
      <c r="X2490" s="213"/>
      <c r="Y2490" s="213"/>
      <c r="Z2490" s="213">
        <v>0</v>
      </c>
      <c r="AA2490" s="213">
        <v>0</v>
      </c>
      <c r="AB2490" s="213">
        <v>0</v>
      </c>
      <c r="AC2490" s="213">
        <v>0</v>
      </c>
      <c r="AD2490" s="214"/>
      <c r="AE2490" s="214"/>
      <c r="AF2490" s="209">
        <f>J2490+T2490-Z2490</f>
        <v>0</v>
      </c>
      <c r="AG2490" s="209">
        <f>K2490+U2490-AA2490</f>
        <v>0</v>
      </c>
      <c r="AH2490" s="210">
        <f>+AF2490+AG2490</f>
        <v>0</v>
      </c>
      <c r="AI2490" s="209">
        <f>M2490+V2490-AB2490</f>
        <v>0</v>
      </c>
      <c r="AJ2490" s="209">
        <f>N2490+W2490-AC2490</f>
        <v>0</v>
      </c>
      <c r="AK2490" s="210">
        <f>+AI2490+AJ2490</f>
        <v>0</v>
      </c>
      <c r="AL2490" s="210">
        <f>+AH2490+AK2490</f>
        <v>0</v>
      </c>
      <c r="AM2490" s="213">
        <v>0</v>
      </c>
      <c r="AN2490" s="213">
        <v>0</v>
      </c>
      <c r="AO2490" s="210">
        <f>+AM2490+AN2490</f>
        <v>0</v>
      </c>
      <c r="AP2490" s="213">
        <v>0</v>
      </c>
      <c r="AQ2490" s="213">
        <v>0</v>
      </c>
      <c r="AR2490" s="210">
        <f>+AP2490+AQ2490</f>
        <v>0</v>
      </c>
      <c r="AS2490" s="210">
        <f>+AO2490+AR2490</f>
        <v>0</v>
      </c>
      <c r="AT2490" s="213">
        <v>0</v>
      </c>
      <c r="AU2490" s="213">
        <v>0</v>
      </c>
      <c r="AV2490" s="210">
        <f>+AT2490+AU2490</f>
        <v>0</v>
      </c>
      <c r="AW2490" s="213">
        <v>0</v>
      </c>
      <c r="AX2490" s="213">
        <v>0</v>
      </c>
      <c r="AY2490" s="210">
        <f>+AW2490+AX2490</f>
        <v>0</v>
      </c>
      <c r="AZ2490" s="210">
        <f>+AV2490+AY2490</f>
        <v>0</v>
      </c>
      <c r="BA2490" s="213">
        <v>0</v>
      </c>
      <c r="BB2490" s="213">
        <v>0</v>
      </c>
      <c r="BC2490" s="210">
        <f>+BA2490+BB2490</f>
        <v>0</v>
      </c>
      <c r="BD2490" s="213">
        <v>0</v>
      </c>
      <c r="BE2490" s="213">
        <v>0</v>
      </c>
      <c r="BF2490" s="210">
        <f>+BD2490+BE2490</f>
        <v>0</v>
      </c>
      <c r="BG2490" s="210">
        <f>+BC2490+BF2490</f>
        <v>0</v>
      </c>
      <c r="BH2490" s="213">
        <v>0</v>
      </c>
      <c r="BI2490" s="213">
        <v>0</v>
      </c>
      <c r="BJ2490" s="210">
        <f>+BH2490+BI2490</f>
        <v>0</v>
      </c>
      <c r="BK2490" s="213">
        <v>0</v>
      </c>
      <c r="BL2490" s="213">
        <v>0</v>
      </c>
      <c r="BM2490" s="210">
        <f>+BK2490+BL2490</f>
        <v>0</v>
      </c>
      <c r="BN2490" s="210">
        <f>+BJ2490+BM2490</f>
        <v>0</v>
      </c>
      <c r="BO2490" s="209">
        <f>AF2490-AM2490-AT2490-BA2490-BH2490</f>
        <v>0</v>
      </c>
      <c r="BP2490" s="209">
        <f>AG2490-AN2490-AU2490-BB2490-BI2490</f>
        <v>0</v>
      </c>
      <c r="BQ2490" s="210">
        <f>+BO2490+BP2490</f>
        <v>0</v>
      </c>
      <c r="BR2490" s="209">
        <f>AI2490-AP2490-AW2490-BD2490-BK2490</f>
        <v>0</v>
      </c>
      <c r="BS2490" s="209">
        <f>AJ2490-AQ2490-AX2490-BE2490-BL2490</f>
        <v>0</v>
      </c>
      <c r="BT2490" s="210">
        <f>+BR2490+BS2490</f>
        <v>0</v>
      </c>
      <c r="BU2490" s="210">
        <f>+BQ2490+BT2490</f>
        <v>0</v>
      </c>
      <c r="BV2490" s="215">
        <f>R2490+X2490-AD2490</f>
        <v>0</v>
      </c>
      <c r="BW2490" s="215">
        <f>S2490+Y2490-AE2490</f>
        <v>0</v>
      </c>
      <c r="BX2490" s="216">
        <v>0</v>
      </c>
      <c r="BY2490" s="216">
        <v>0</v>
      </c>
      <c r="BZ2490" s="215">
        <f>BV2490-BX2490</f>
        <v>0</v>
      </c>
      <c r="CA2490" s="217">
        <f>BW2490-BY2490</f>
        <v>0</v>
      </c>
    </row>
    <row r="2491" spans="2:79" ht="36.75" hidden="1" customHeight="1">
      <c r="B2491" s="197">
        <v>2015</v>
      </c>
      <c r="C2491" s="198">
        <v>8320</v>
      </c>
      <c r="D2491" s="197">
        <v>9</v>
      </c>
      <c r="E2491" s="197">
        <v>5000</v>
      </c>
      <c r="F2491" s="197">
        <v>5400</v>
      </c>
      <c r="G2491" s="197">
        <v>542</v>
      </c>
      <c r="H2491" s="197"/>
      <c r="I2491" s="199" t="s">
        <v>297</v>
      </c>
      <c r="J2491" s="200">
        <f>J2492</f>
        <v>0</v>
      </c>
      <c r="K2491" s="200">
        <f>K2492</f>
        <v>0</v>
      </c>
      <c r="L2491" s="200">
        <f>+J2491+K2491</f>
        <v>0</v>
      </c>
      <c r="M2491" s="200">
        <f>M2492</f>
        <v>0</v>
      </c>
      <c r="N2491" s="200">
        <f>N2492</f>
        <v>0</v>
      </c>
      <c r="O2491" s="200">
        <f>+M2491+N2491</f>
        <v>0</v>
      </c>
      <c r="P2491" s="200">
        <f>+L2491+O2491</f>
        <v>0</v>
      </c>
      <c r="Q2491" s="200"/>
      <c r="R2491" s="309"/>
      <c r="S2491" s="309"/>
      <c r="T2491" s="200">
        <f>T2492</f>
        <v>0</v>
      </c>
      <c r="U2491" s="200">
        <f>U2492</f>
        <v>0</v>
      </c>
      <c r="V2491" s="200">
        <f>V2492</f>
        <v>0</v>
      </c>
      <c r="W2491" s="200">
        <f>W2492</f>
        <v>0</v>
      </c>
      <c r="X2491" s="202"/>
      <c r="Y2491" s="202"/>
      <c r="Z2491" s="200">
        <f>Z2492</f>
        <v>0</v>
      </c>
      <c r="AA2491" s="200">
        <f>AA2492</f>
        <v>0</v>
      </c>
      <c r="AB2491" s="200">
        <f>AB2492</f>
        <v>0</v>
      </c>
      <c r="AC2491" s="200">
        <f>AC2492</f>
        <v>0</v>
      </c>
      <c r="AD2491" s="202"/>
      <c r="AE2491" s="202"/>
      <c r="AF2491" s="200">
        <f>AF2492</f>
        <v>0</v>
      </c>
      <c r="AG2491" s="200">
        <f>AG2492</f>
        <v>0</v>
      </c>
      <c r="AH2491" s="200">
        <f>+AF2491+AG2491</f>
        <v>0</v>
      </c>
      <c r="AI2491" s="200">
        <f>AI2492</f>
        <v>0</v>
      </c>
      <c r="AJ2491" s="200">
        <f>AJ2492</f>
        <v>0</v>
      </c>
      <c r="AK2491" s="200">
        <f>+AI2491+AJ2491</f>
        <v>0</v>
      </c>
      <c r="AL2491" s="200">
        <f>+AH2491+AK2491</f>
        <v>0</v>
      </c>
      <c r="AM2491" s="200">
        <f>AM2492</f>
        <v>0</v>
      </c>
      <c r="AN2491" s="200">
        <f>AN2492</f>
        <v>0</v>
      </c>
      <c r="AO2491" s="200">
        <f>+AM2491+AN2491</f>
        <v>0</v>
      </c>
      <c r="AP2491" s="200">
        <f>AP2492</f>
        <v>0</v>
      </c>
      <c r="AQ2491" s="200">
        <f>AQ2492</f>
        <v>0</v>
      </c>
      <c r="AR2491" s="200">
        <f>+AP2491+AQ2491</f>
        <v>0</v>
      </c>
      <c r="AS2491" s="200">
        <f>+AO2491+AR2491</f>
        <v>0</v>
      </c>
      <c r="AT2491" s="200">
        <f>AT2492</f>
        <v>0</v>
      </c>
      <c r="AU2491" s="200">
        <f>AU2492</f>
        <v>0</v>
      </c>
      <c r="AV2491" s="200">
        <f>+AT2491+AU2491</f>
        <v>0</v>
      </c>
      <c r="AW2491" s="200">
        <f>AW2492</f>
        <v>0</v>
      </c>
      <c r="AX2491" s="200">
        <f>AX2492</f>
        <v>0</v>
      </c>
      <c r="AY2491" s="200">
        <f>+AW2491+AX2491</f>
        <v>0</v>
      </c>
      <c r="AZ2491" s="200">
        <f>+AV2491+AY2491</f>
        <v>0</v>
      </c>
      <c r="BA2491" s="200">
        <f>BA2492</f>
        <v>0</v>
      </c>
      <c r="BB2491" s="200">
        <f>BB2492</f>
        <v>0</v>
      </c>
      <c r="BC2491" s="200">
        <f>+BA2491+BB2491</f>
        <v>0</v>
      </c>
      <c r="BD2491" s="200">
        <f>BD2492</f>
        <v>0</v>
      </c>
      <c r="BE2491" s="200">
        <f>BE2492</f>
        <v>0</v>
      </c>
      <c r="BF2491" s="200">
        <f>+BD2491+BE2491</f>
        <v>0</v>
      </c>
      <c r="BG2491" s="200">
        <f>+BC2491+BF2491</f>
        <v>0</v>
      </c>
      <c r="BH2491" s="200">
        <f>BH2492</f>
        <v>0</v>
      </c>
      <c r="BI2491" s="200">
        <f>BI2492</f>
        <v>0</v>
      </c>
      <c r="BJ2491" s="200">
        <f>+BH2491+BI2491</f>
        <v>0</v>
      </c>
      <c r="BK2491" s="200">
        <f>BK2492</f>
        <v>0</v>
      </c>
      <c r="BL2491" s="200">
        <f>BL2492</f>
        <v>0</v>
      </c>
      <c r="BM2491" s="200">
        <f>+BK2491+BL2491</f>
        <v>0</v>
      </c>
      <c r="BN2491" s="200">
        <f>+BJ2491+BM2491</f>
        <v>0</v>
      </c>
      <c r="BO2491" s="200">
        <f>BO2492</f>
        <v>0</v>
      </c>
      <c r="BP2491" s="200">
        <f>BP2492</f>
        <v>0</v>
      </c>
      <c r="BQ2491" s="200">
        <f>+BO2491+BP2491</f>
        <v>0</v>
      </c>
      <c r="BR2491" s="200">
        <f>BR2492</f>
        <v>0</v>
      </c>
      <c r="BS2491" s="200">
        <f>BS2492</f>
        <v>0</v>
      </c>
      <c r="BT2491" s="200">
        <f>+BR2491+BS2491</f>
        <v>0</v>
      </c>
      <c r="BU2491" s="200">
        <f>+BQ2491+BT2491</f>
        <v>0</v>
      </c>
      <c r="BV2491" s="203"/>
      <c r="BW2491" s="203"/>
      <c r="BX2491" s="204"/>
      <c r="BY2491" s="204"/>
      <c r="BZ2491" s="203"/>
      <c r="CA2491" s="205"/>
    </row>
    <row r="2492" spans="2:79" ht="36.75" hidden="1" customHeight="1">
      <c r="B2492" s="206">
        <v>2015</v>
      </c>
      <c r="C2492" s="207">
        <v>8320</v>
      </c>
      <c r="D2492" s="206">
        <v>9</v>
      </c>
      <c r="E2492" s="206">
        <v>5000</v>
      </c>
      <c r="F2492" s="206">
        <v>5400</v>
      </c>
      <c r="G2492" s="206">
        <v>542</v>
      </c>
      <c r="H2492" s="218">
        <v>1</v>
      </c>
      <c r="I2492" s="208" t="s">
        <v>297</v>
      </c>
      <c r="J2492" s="209">
        <v>0</v>
      </c>
      <c r="K2492" s="209">
        <v>0</v>
      </c>
      <c r="L2492" s="210">
        <f>+J2492+K2492</f>
        <v>0</v>
      </c>
      <c r="M2492" s="209">
        <v>0</v>
      </c>
      <c r="N2492" s="209">
        <v>0</v>
      </c>
      <c r="O2492" s="210">
        <f>+M2492+N2492</f>
        <v>0</v>
      </c>
      <c r="P2492" s="210">
        <f>+L2492+O2492</f>
        <v>0</v>
      </c>
      <c r="Q2492" s="221" t="s">
        <v>358</v>
      </c>
      <c r="R2492" s="310"/>
      <c r="S2492" s="310"/>
      <c r="T2492" s="213">
        <v>0</v>
      </c>
      <c r="U2492" s="213">
        <v>0</v>
      </c>
      <c r="V2492" s="213">
        <v>0</v>
      </c>
      <c r="W2492" s="213">
        <v>0</v>
      </c>
      <c r="X2492" s="213"/>
      <c r="Y2492" s="213"/>
      <c r="Z2492" s="213">
        <v>0</v>
      </c>
      <c r="AA2492" s="213">
        <v>0</v>
      </c>
      <c r="AB2492" s="213">
        <v>0</v>
      </c>
      <c r="AC2492" s="213">
        <v>0</v>
      </c>
      <c r="AD2492" s="214"/>
      <c r="AE2492" s="214"/>
      <c r="AF2492" s="209">
        <f>J2492+T2492-Z2492</f>
        <v>0</v>
      </c>
      <c r="AG2492" s="209">
        <f>K2492+U2492-AA2492</f>
        <v>0</v>
      </c>
      <c r="AH2492" s="210">
        <f>+AF2492+AG2492</f>
        <v>0</v>
      </c>
      <c r="AI2492" s="209">
        <f>M2492+V2492-AB2492</f>
        <v>0</v>
      </c>
      <c r="AJ2492" s="209">
        <f>N2492+W2492-AC2492</f>
        <v>0</v>
      </c>
      <c r="AK2492" s="210">
        <f>+AI2492+AJ2492</f>
        <v>0</v>
      </c>
      <c r="AL2492" s="210">
        <f>+AH2492+AK2492</f>
        <v>0</v>
      </c>
      <c r="AM2492" s="213">
        <v>0</v>
      </c>
      <c r="AN2492" s="213">
        <v>0</v>
      </c>
      <c r="AO2492" s="210">
        <f>+AM2492+AN2492</f>
        <v>0</v>
      </c>
      <c r="AP2492" s="213">
        <v>0</v>
      </c>
      <c r="AQ2492" s="213">
        <v>0</v>
      </c>
      <c r="AR2492" s="210">
        <f>+AP2492+AQ2492</f>
        <v>0</v>
      </c>
      <c r="AS2492" s="210">
        <f>+AO2492+AR2492</f>
        <v>0</v>
      </c>
      <c r="AT2492" s="213">
        <v>0</v>
      </c>
      <c r="AU2492" s="213">
        <v>0</v>
      </c>
      <c r="AV2492" s="210">
        <f>+AT2492+AU2492</f>
        <v>0</v>
      </c>
      <c r="AW2492" s="213">
        <v>0</v>
      </c>
      <c r="AX2492" s="213">
        <v>0</v>
      </c>
      <c r="AY2492" s="210">
        <f>+AW2492+AX2492</f>
        <v>0</v>
      </c>
      <c r="AZ2492" s="210">
        <f>+AV2492+AY2492</f>
        <v>0</v>
      </c>
      <c r="BA2492" s="213">
        <v>0</v>
      </c>
      <c r="BB2492" s="213">
        <v>0</v>
      </c>
      <c r="BC2492" s="210">
        <f>+BA2492+BB2492</f>
        <v>0</v>
      </c>
      <c r="BD2492" s="213">
        <v>0</v>
      </c>
      <c r="BE2492" s="213">
        <v>0</v>
      </c>
      <c r="BF2492" s="210">
        <f>+BD2492+BE2492</f>
        <v>0</v>
      </c>
      <c r="BG2492" s="210">
        <f>+BC2492+BF2492</f>
        <v>0</v>
      </c>
      <c r="BH2492" s="213">
        <v>0</v>
      </c>
      <c r="BI2492" s="213">
        <v>0</v>
      </c>
      <c r="BJ2492" s="210">
        <f>+BH2492+BI2492</f>
        <v>0</v>
      </c>
      <c r="BK2492" s="213">
        <v>0</v>
      </c>
      <c r="BL2492" s="213">
        <v>0</v>
      </c>
      <c r="BM2492" s="210">
        <f>+BK2492+BL2492</f>
        <v>0</v>
      </c>
      <c r="BN2492" s="210">
        <f>+BJ2492+BM2492</f>
        <v>0</v>
      </c>
      <c r="BO2492" s="209">
        <f>AF2492-AM2492-AT2492-BA2492-BH2492</f>
        <v>0</v>
      </c>
      <c r="BP2492" s="209">
        <f>AG2492-AN2492-AU2492-BB2492-BI2492</f>
        <v>0</v>
      </c>
      <c r="BQ2492" s="210">
        <f>+BO2492+BP2492</f>
        <v>0</v>
      </c>
      <c r="BR2492" s="209">
        <f>AI2492-AP2492-AW2492-BD2492-BK2492</f>
        <v>0</v>
      </c>
      <c r="BS2492" s="209">
        <f>AJ2492-AQ2492-AX2492-BE2492-BL2492</f>
        <v>0</v>
      </c>
      <c r="BT2492" s="210">
        <f>+BR2492+BS2492</f>
        <v>0</v>
      </c>
      <c r="BU2492" s="210">
        <f>+BQ2492+BT2492</f>
        <v>0</v>
      </c>
      <c r="BV2492" s="215">
        <f>R2492+X2492-AD2492</f>
        <v>0</v>
      </c>
      <c r="BW2492" s="215">
        <f>S2492+Y2492-AE2492</f>
        <v>0</v>
      </c>
      <c r="BX2492" s="216">
        <v>0</v>
      </c>
      <c r="BY2492" s="216">
        <v>0</v>
      </c>
      <c r="BZ2492" s="215">
        <f>BV2492-BX2492</f>
        <v>0</v>
      </c>
      <c r="CA2492" s="217">
        <f>BW2492-BY2492</f>
        <v>0</v>
      </c>
    </row>
    <row r="2493" spans="2:79" ht="36.75" hidden="1" customHeight="1">
      <c r="B2493" s="188">
        <v>2015</v>
      </c>
      <c r="C2493" s="189">
        <v>8320</v>
      </c>
      <c r="D2493" s="188">
        <v>9</v>
      </c>
      <c r="E2493" s="188">
        <v>5000</v>
      </c>
      <c r="F2493" s="188">
        <v>5500</v>
      </c>
      <c r="G2493" s="188"/>
      <c r="H2493" s="188"/>
      <c r="I2493" s="190" t="s">
        <v>69</v>
      </c>
      <c r="J2493" s="191">
        <f>+J2494</f>
        <v>0</v>
      </c>
      <c r="K2493" s="191">
        <f>+K2494</f>
        <v>0</v>
      </c>
      <c r="L2493" s="191">
        <f>+J2493+K2493</f>
        <v>0</v>
      </c>
      <c r="M2493" s="191">
        <f>+M2494</f>
        <v>0</v>
      </c>
      <c r="N2493" s="191">
        <f>+N2494</f>
        <v>0</v>
      </c>
      <c r="O2493" s="191">
        <f>+M2493+N2493</f>
        <v>0</v>
      </c>
      <c r="P2493" s="191">
        <f>+L2493+O2493</f>
        <v>0</v>
      </c>
      <c r="Q2493" s="191"/>
      <c r="R2493" s="308"/>
      <c r="S2493" s="308"/>
      <c r="T2493" s="191">
        <f>+T2494</f>
        <v>0</v>
      </c>
      <c r="U2493" s="191">
        <f>+U2494</f>
        <v>0</v>
      </c>
      <c r="V2493" s="191">
        <f>+V2494</f>
        <v>0</v>
      </c>
      <c r="W2493" s="191">
        <f>+W2494</f>
        <v>0</v>
      </c>
      <c r="X2493" s="193"/>
      <c r="Y2493" s="193"/>
      <c r="Z2493" s="191">
        <f>+Z2494</f>
        <v>0</v>
      </c>
      <c r="AA2493" s="191">
        <f>+AA2494</f>
        <v>0</v>
      </c>
      <c r="AB2493" s="191">
        <f>+AB2494</f>
        <v>0</v>
      </c>
      <c r="AC2493" s="191">
        <f>+AC2494</f>
        <v>0</v>
      </c>
      <c r="AD2493" s="193"/>
      <c r="AE2493" s="193"/>
      <c r="AF2493" s="191">
        <f>+AF2494</f>
        <v>0</v>
      </c>
      <c r="AG2493" s="191">
        <f>+AG2494</f>
        <v>0</v>
      </c>
      <c r="AH2493" s="191">
        <f>+AF2493+AG2493</f>
        <v>0</v>
      </c>
      <c r="AI2493" s="191">
        <f>+AI2494</f>
        <v>0</v>
      </c>
      <c r="AJ2493" s="191">
        <f>+AJ2494</f>
        <v>0</v>
      </c>
      <c r="AK2493" s="191">
        <f>+AI2493+AJ2493</f>
        <v>0</v>
      </c>
      <c r="AL2493" s="191">
        <f>+AH2493+AK2493</f>
        <v>0</v>
      </c>
      <c r="AM2493" s="191">
        <f>+AM2494</f>
        <v>0</v>
      </c>
      <c r="AN2493" s="191">
        <f>+AN2494</f>
        <v>0</v>
      </c>
      <c r="AO2493" s="191">
        <f>+AM2493+AN2493</f>
        <v>0</v>
      </c>
      <c r="AP2493" s="191">
        <f>+AP2494</f>
        <v>0</v>
      </c>
      <c r="AQ2493" s="191">
        <f>+AQ2494</f>
        <v>0</v>
      </c>
      <c r="AR2493" s="191">
        <f>+AP2493+AQ2493</f>
        <v>0</v>
      </c>
      <c r="AS2493" s="191">
        <f>+AO2493+AR2493</f>
        <v>0</v>
      </c>
      <c r="AT2493" s="191">
        <f>+AT2494</f>
        <v>0</v>
      </c>
      <c r="AU2493" s="191">
        <f>+AU2494</f>
        <v>0</v>
      </c>
      <c r="AV2493" s="191">
        <f>+AT2493+AU2493</f>
        <v>0</v>
      </c>
      <c r="AW2493" s="191">
        <f>+AW2494</f>
        <v>0</v>
      </c>
      <c r="AX2493" s="191">
        <f>+AX2494</f>
        <v>0</v>
      </c>
      <c r="AY2493" s="191">
        <f>+AW2493+AX2493</f>
        <v>0</v>
      </c>
      <c r="AZ2493" s="191">
        <f>+AV2493+AY2493</f>
        <v>0</v>
      </c>
      <c r="BA2493" s="191">
        <f>+BA2494</f>
        <v>0</v>
      </c>
      <c r="BB2493" s="191">
        <f>+BB2494</f>
        <v>0</v>
      </c>
      <c r="BC2493" s="191">
        <f>+BA2493+BB2493</f>
        <v>0</v>
      </c>
      <c r="BD2493" s="191">
        <f>+BD2494</f>
        <v>0</v>
      </c>
      <c r="BE2493" s="191">
        <f>+BE2494</f>
        <v>0</v>
      </c>
      <c r="BF2493" s="191">
        <f>+BD2493+BE2493</f>
        <v>0</v>
      </c>
      <c r="BG2493" s="191">
        <f>+BC2493+BF2493</f>
        <v>0</v>
      </c>
      <c r="BH2493" s="191">
        <f>+BH2494</f>
        <v>0</v>
      </c>
      <c r="BI2493" s="191">
        <f>+BI2494</f>
        <v>0</v>
      </c>
      <c r="BJ2493" s="191">
        <f>+BH2493+BI2493</f>
        <v>0</v>
      </c>
      <c r="BK2493" s="191">
        <f>+BK2494</f>
        <v>0</v>
      </c>
      <c r="BL2493" s="191">
        <f>+BL2494</f>
        <v>0</v>
      </c>
      <c r="BM2493" s="191">
        <f>+BK2493+BL2493</f>
        <v>0</v>
      </c>
      <c r="BN2493" s="191">
        <f>+BJ2493+BM2493</f>
        <v>0</v>
      </c>
      <c r="BO2493" s="191">
        <f>+BO2494</f>
        <v>0</v>
      </c>
      <c r="BP2493" s="191">
        <f>+BP2494</f>
        <v>0</v>
      </c>
      <c r="BQ2493" s="191">
        <f>+BO2493+BP2493</f>
        <v>0</v>
      </c>
      <c r="BR2493" s="191">
        <f>+BR2494</f>
        <v>0</v>
      </c>
      <c r="BS2493" s="191">
        <f>+BS2494</f>
        <v>0</v>
      </c>
      <c r="BT2493" s="191">
        <f>+BR2493+BS2493</f>
        <v>0</v>
      </c>
      <c r="BU2493" s="191">
        <f>+BQ2493+BT2493</f>
        <v>0</v>
      </c>
      <c r="BV2493" s="194"/>
      <c r="BW2493" s="194"/>
      <c r="BX2493" s="195"/>
      <c r="BY2493" s="195"/>
      <c r="BZ2493" s="194"/>
      <c r="CA2493" s="196"/>
    </row>
    <row r="2494" spans="2:79" ht="36.75" hidden="1" customHeight="1">
      <c r="B2494" s="197">
        <v>2015</v>
      </c>
      <c r="C2494" s="198">
        <v>8320</v>
      </c>
      <c r="D2494" s="197">
        <v>9</v>
      </c>
      <c r="E2494" s="197">
        <v>5000</v>
      </c>
      <c r="F2494" s="197">
        <v>5500</v>
      </c>
      <c r="G2494" s="197">
        <v>551</v>
      </c>
      <c r="H2494" s="197"/>
      <c r="I2494" s="199" t="s">
        <v>68</v>
      </c>
      <c r="J2494" s="200">
        <f>SUM(J2495:J2501)</f>
        <v>0</v>
      </c>
      <c r="K2494" s="200">
        <f>SUM(K2495:K2501)</f>
        <v>0</v>
      </c>
      <c r="L2494" s="200">
        <f>+J2494+K2494</f>
        <v>0</v>
      </c>
      <c r="M2494" s="200">
        <f>SUM(M2495:M2501)</f>
        <v>0</v>
      </c>
      <c r="N2494" s="200">
        <f>SUM(N2495:N2501)</f>
        <v>0</v>
      </c>
      <c r="O2494" s="200">
        <f>+M2494+N2494</f>
        <v>0</v>
      </c>
      <c r="P2494" s="200">
        <f>+L2494+O2494</f>
        <v>0</v>
      </c>
      <c r="Q2494" s="200"/>
      <c r="R2494" s="309"/>
      <c r="S2494" s="309"/>
      <c r="T2494" s="200">
        <f>SUM(T2495:T2501)</f>
        <v>0</v>
      </c>
      <c r="U2494" s="200">
        <f>SUM(U2495:U2501)</f>
        <v>0</v>
      </c>
      <c r="V2494" s="200">
        <f>SUM(V2495:V2501)</f>
        <v>0</v>
      </c>
      <c r="W2494" s="200">
        <f>SUM(W2495:W2501)</f>
        <v>0</v>
      </c>
      <c r="X2494" s="202"/>
      <c r="Y2494" s="202"/>
      <c r="Z2494" s="200">
        <f>SUM(Z2495:Z2501)</f>
        <v>0</v>
      </c>
      <c r="AA2494" s="200">
        <f>SUM(AA2495:AA2501)</f>
        <v>0</v>
      </c>
      <c r="AB2494" s="200">
        <f>SUM(AB2495:AB2501)</f>
        <v>0</v>
      </c>
      <c r="AC2494" s="200">
        <f>SUM(AC2495:AC2501)</f>
        <v>0</v>
      </c>
      <c r="AD2494" s="202"/>
      <c r="AE2494" s="202"/>
      <c r="AF2494" s="200">
        <f>SUM(AF2495:AF2501)</f>
        <v>0</v>
      </c>
      <c r="AG2494" s="200">
        <f>SUM(AG2495:AG2501)</f>
        <v>0</v>
      </c>
      <c r="AH2494" s="200">
        <f>+AF2494+AG2494</f>
        <v>0</v>
      </c>
      <c r="AI2494" s="200">
        <f>SUM(AI2495:AI2501)</f>
        <v>0</v>
      </c>
      <c r="AJ2494" s="200">
        <f>SUM(AJ2495:AJ2501)</f>
        <v>0</v>
      </c>
      <c r="AK2494" s="200">
        <f>+AI2494+AJ2494</f>
        <v>0</v>
      </c>
      <c r="AL2494" s="200">
        <f>+AH2494+AK2494</f>
        <v>0</v>
      </c>
      <c r="AM2494" s="200">
        <f>SUM(AM2495:AM2501)</f>
        <v>0</v>
      </c>
      <c r="AN2494" s="200">
        <f>SUM(AN2495:AN2501)</f>
        <v>0</v>
      </c>
      <c r="AO2494" s="200">
        <f>+AM2494+AN2494</f>
        <v>0</v>
      </c>
      <c r="AP2494" s="200">
        <f>SUM(AP2495:AP2501)</f>
        <v>0</v>
      </c>
      <c r="AQ2494" s="200">
        <f>SUM(AQ2495:AQ2501)</f>
        <v>0</v>
      </c>
      <c r="AR2494" s="200">
        <f>+AP2494+AQ2494</f>
        <v>0</v>
      </c>
      <c r="AS2494" s="200">
        <f>+AO2494+AR2494</f>
        <v>0</v>
      </c>
      <c r="AT2494" s="200">
        <f>SUM(AT2495:AT2501)</f>
        <v>0</v>
      </c>
      <c r="AU2494" s="200">
        <f>SUM(AU2495:AU2501)</f>
        <v>0</v>
      </c>
      <c r="AV2494" s="200">
        <f>+AT2494+AU2494</f>
        <v>0</v>
      </c>
      <c r="AW2494" s="200">
        <f>SUM(AW2495:AW2501)</f>
        <v>0</v>
      </c>
      <c r="AX2494" s="200">
        <f>SUM(AX2495:AX2501)</f>
        <v>0</v>
      </c>
      <c r="AY2494" s="200">
        <f>+AW2494+AX2494</f>
        <v>0</v>
      </c>
      <c r="AZ2494" s="200">
        <f>+AV2494+AY2494</f>
        <v>0</v>
      </c>
      <c r="BA2494" s="200">
        <f>SUM(BA2495:BA2501)</f>
        <v>0</v>
      </c>
      <c r="BB2494" s="200">
        <f>SUM(BB2495:BB2501)</f>
        <v>0</v>
      </c>
      <c r="BC2494" s="200">
        <f>+BA2494+BB2494</f>
        <v>0</v>
      </c>
      <c r="BD2494" s="200">
        <f>SUM(BD2495:BD2501)</f>
        <v>0</v>
      </c>
      <c r="BE2494" s="200">
        <f>SUM(BE2495:BE2501)</f>
        <v>0</v>
      </c>
      <c r="BF2494" s="200">
        <f>+BD2494+BE2494</f>
        <v>0</v>
      </c>
      <c r="BG2494" s="200">
        <f>+BC2494+BF2494</f>
        <v>0</v>
      </c>
      <c r="BH2494" s="200">
        <f>SUM(BH2495:BH2501)</f>
        <v>0</v>
      </c>
      <c r="BI2494" s="200">
        <f>SUM(BI2495:BI2501)</f>
        <v>0</v>
      </c>
      <c r="BJ2494" s="200">
        <f>+BH2494+BI2494</f>
        <v>0</v>
      </c>
      <c r="BK2494" s="200">
        <f>SUM(BK2495:BK2501)</f>
        <v>0</v>
      </c>
      <c r="BL2494" s="200">
        <f>SUM(BL2495:BL2501)</f>
        <v>0</v>
      </c>
      <c r="BM2494" s="200">
        <f>+BK2494+BL2494</f>
        <v>0</v>
      </c>
      <c r="BN2494" s="200">
        <f>+BJ2494+BM2494</f>
        <v>0</v>
      </c>
      <c r="BO2494" s="200">
        <f>SUM(BO2495:BO2501)</f>
        <v>0</v>
      </c>
      <c r="BP2494" s="200">
        <f>SUM(BP2495:BP2501)</f>
        <v>0</v>
      </c>
      <c r="BQ2494" s="200">
        <f>+BO2494+BP2494</f>
        <v>0</v>
      </c>
      <c r="BR2494" s="200">
        <f>SUM(BR2495:BR2501)</f>
        <v>0</v>
      </c>
      <c r="BS2494" s="200">
        <f>SUM(BS2495:BS2501)</f>
        <v>0</v>
      </c>
      <c r="BT2494" s="200">
        <f>+BR2494+BS2494</f>
        <v>0</v>
      </c>
      <c r="BU2494" s="200">
        <f>+BQ2494+BT2494</f>
        <v>0</v>
      </c>
      <c r="BV2494" s="203"/>
      <c r="BW2494" s="203"/>
      <c r="BX2494" s="204"/>
      <c r="BY2494" s="204"/>
      <c r="BZ2494" s="203"/>
      <c r="CA2494" s="205"/>
    </row>
    <row r="2495" spans="2:79" ht="36.75" hidden="1" customHeight="1">
      <c r="B2495" s="206">
        <v>2015</v>
      </c>
      <c r="C2495" s="207">
        <v>8320</v>
      </c>
      <c r="D2495" s="206">
        <v>9</v>
      </c>
      <c r="E2495" s="206">
        <v>5000</v>
      </c>
      <c r="F2495" s="206">
        <v>5500</v>
      </c>
      <c r="G2495" s="206">
        <v>551</v>
      </c>
      <c r="H2495" s="218">
        <v>1</v>
      </c>
      <c r="I2495" s="208" t="s">
        <v>1020</v>
      </c>
      <c r="J2495" s="209">
        <v>0</v>
      </c>
      <c r="K2495" s="209">
        <v>0</v>
      </c>
      <c r="L2495" s="210">
        <f>+J2495+K2495</f>
        <v>0</v>
      </c>
      <c r="M2495" s="209">
        <v>0</v>
      </c>
      <c r="N2495" s="209">
        <v>0</v>
      </c>
      <c r="O2495" s="210">
        <f>+M2495+N2495</f>
        <v>0</v>
      </c>
      <c r="P2495" s="210">
        <f>+L2495+O2495</f>
        <v>0</v>
      </c>
      <c r="Q2495" s="221" t="s">
        <v>19</v>
      </c>
      <c r="R2495" s="310"/>
      <c r="S2495" s="310"/>
      <c r="T2495" s="213">
        <v>0</v>
      </c>
      <c r="U2495" s="213">
        <v>0</v>
      </c>
      <c r="V2495" s="213">
        <v>0</v>
      </c>
      <c r="W2495" s="213">
        <v>0</v>
      </c>
      <c r="X2495" s="213"/>
      <c r="Y2495" s="213"/>
      <c r="Z2495" s="213">
        <v>0</v>
      </c>
      <c r="AA2495" s="213">
        <v>0</v>
      </c>
      <c r="AB2495" s="213">
        <v>0</v>
      </c>
      <c r="AC2495" s="213">
        <v>0</v>
      </c>
      <c r="AD2495" s="214"/>
      <c r="AE2495" s="214"/>
      <c r="AF2495" s="209">
        <f>J2495+T2495-Z2495</f>
        <v>0</v>
      </c>
      <c r="AG2495" s="209">
        <f>K2495+U2495-AA2495</f>
        <v>0</v>
      </c>
      <c r="AH2495" s="210">
        <f>+AF2495+AG2495</f>
        <v>0</v>
      </c>
      <c r="AI2495" s="209">
        <f>M2495+V2495-AB2495</f>
        <v>0</v>
      </c>
      <c r="AJ2495" s="209">
        <f>N2495+W2495-AC2495</f>
        <v>0</v>
      </c>
      <c r="AK2495" s="210">
        <f>+AI2495+AJ2495</f>
        <v>0</v>
      </c>
      <c r="AL2495" s="210">
        <f>+AH2495+AK2495</f>
        <v>0</v>
      </c>
      <c r="AM2495" s="213">
        <v>0</v>
      </c>
      <c r="AN2495" s="213">
        <v>0</v>
      </c>
      <c r="AO2495" s="210">
        <f>+AM2495+AN2495</f>
        <v>0</v>
      </c>
      <c r="AP2495" s="213">
        <v>0</v>
      </c>
      <c r="AQ2495" s="213">
        <v>0</v>
      </c>
      <c r="AR2495" s="210">
        <f>+AP2495+AQ2495</f>
        <v>0</v>
      </c>
      <c r="AS2495" s="210">
        <f>+AO2495+AR2495</f>
        <v>0</v>
      </c>
      <c r="AT2495" s="213">
        <v>0</v>
      </c>
      <c r="AU2495" s="213">
        <v>0</v>
      </c>
      <c r="AV2495" s="210">
        <f>+AT2495+AU2495</f>
        <v>0</v>
      </c>
      <c r="AW2495" s="213">
        <v>0</v>
      </c>
      <c r="AX2495" s="213">
        <v>0</v>
      </c>
      <c r="AY2495" s="210">
        <f>+AW2495+AX2495</f>
        <v>0</v>
      </c>
      <c r="AZ2495" s="210">
        <f>+AV2495+AY2495</f>
        <v>0</v>
      </c>
      <c r="BA2495" s="213">
        <v>0</v>
      </c>
      <c r="BB2495" s="213">
        <v>0</v>
      </c>
      <c r="BC2495" s="210">
        <f>+BA2495+BB2495</f>
        <v>0</v>
      </c>
      <c r="BD2495" s="213">
        <v>0</v>
      </c>
      <c r="BE2495" s="213">
        <v>0</v>
      </c>
      <c r="BF2495" s="210">
        <f>+BD2495+BE2495</f>
        <v>0</v>
      </c>
      <c r="BG2495" s="210">
        <f>+BC2495+BF2495</f>
        <v>0</v>
      </c>
      <c r="BH2495" s="213">
        <v>0</v>
      </c>
      <c r="BI2495" s="213">
        <v>0</v>
      </c>
      <c r="BJ2495" s="210">
        <f>+BH2495+BI2495</f>
        <v>0</v>
      </c>
      <c r="BK2495" s="213">
        <v>0</v>
      </c>
      <c r="BL2495" s="213">
        <v>0</v>
      </c>
      <c r="BM2495" s="210">
        <f>+BK2495+BL2495</f>
        <v>0</v>
      </c>
      <c r="BN2495" s="210">
        <f>+BJ2495+BM2495</f>
        <v>0</v>
      </c>
      <c r="BO2495" s="209">
        <f>AF2495-AM2495-AT2495-BA2495-BH2495</f>
        <v>0</v>
      </c>
      <c r="BP2495" s="209">
        <f>AG2495-AN2495-AU2495-BB2495-BI2495</f>
        <v>0</v>
      </c>
      <c r="BQ2495" s="210">
        <f>+BO2495+BP2495</f>
        <v>0</v>
      </c>
      <c r="BR2495" s="209">
        <f>AI2495-AP2495-AW2495-BD2495-BK2495</f>
        <v>0</v>
      </c>
      <c r="BS2495" s="209">
        <f>AJ2495-AQ2495-AX2495-BE2495-BL2495</f>
        <v>0</v>
      </c>
      <c r="BT2495" s="210">
        <f>+BR2495+BS2495</f>
        <v>0</v>
      </c>
      <c r="BU2495" s="210">
        <f>+BQ2495+BT2495</f>
        <v>0</v>
      </c>
      <c r="BV2495" s="215">
        <f>R2495+X2495-AD2495</f>
        <v>0</v>
      </c>
      <c r="BW2495" s="215">
        <f>S2495+Y2495-AE2495</f>
        <v>0</v>
      </c>
      <c r="BX2495" s="216">
        <v>0</v>
      </c>
      <c r="BY2495" s="216">
        <v>0</v>
      </c>
      <c r="BZ2495" s="215">
        <f>BV2495-BX2495</f>
        <v>0</v>
      </c>
      <c r="CA2495" s="217">
        <f>BW2495-BY2495</f>
        <v>0</v>
      </c>
    </row>
    <row r="2496" spans="2:79" ht="36.75" hidden="1" customHeight="1">
      <c r="B2496" s="206">
        <v>2015</v>
      </c>
      <c r="C2496" s="207">
        <v>8320</v>
      </c>
      <c r="D2496" s="206">
        <v>9</v>
      </c>
      <c r="E2496" s="206">
        <v>5000</v>
      </c>
      <c r="F2496" s="206">
        <v>5500</v>
      </c>
      <c r="G2496" s="206">
        <v>551</v>
      </c>
      <c r="H2496" s="218">
        <v>2</v>
      </c>
      <c r="I2496" s="208" t="s">
        <v>1019</v>
      </c>
      <c r="J2496" s="209">
        <v>0</v>
      </c>
      <c r="K2496" s="209">
        <v>0</v>
      </c>
      <c r="L2496" s="210">
        <f>+J2496+K2496</f>
        <v>0</v>
      </c>
      <c r="M2496" s="209">
        <v>0</v>
      </c>
      <c r="N2496" s="209">
        <v>0</v>
      </c>
      <c r="O2496" s="210">
        <f>+M2496+N2496</f>
        <v>0</v>
      </c>
      <c r="P2496" s="210">
        <f>+L2496+O2496</f>
        <v>0</v>
      </c>
      <c r="Q2496" s="221" t="s">
        <v>19</v>
      </c>
      <c r="R2496" s="310"/>
      <c r="S2496" s="310"/>
      <c r="T2496" s="213">
        <v>0</v>
      </c>
      <c r="U2496" s="213">
        <v>0</v>
      </c>
      <c r="V2496" s="213">
        <v>0</v>
      </c>
      <c r="W2496" s="213">
        <v>0</v>
      </c>
      <c r="X2496" s="213"/>
      <c r="Y2496" s="213"/>
      <c r="Z2496" s="213">
        <v>0</v>
      </c>
      <c r="AA2496" s="213">
        <v>0</v>
      </c>
      <c r="AB2496" s="213">
        <v>0</v>
      </c>
      <c r="AC2496" s="213">
        <v>0</v>
      </c>
      <c r="AD2496" s="214"/>
      <c r="AE2496" s="214"/>
      <c r="AF2496" s="209">
        <f>J2496+T2496-Z2496</f>
        <v>0</v>
      </c>
      <c r="AG2496" s="209">
        <f>K2496+U2496-AA2496</f>
        <v>0</v>
      </c>
      <c r="AH2496" s="210">
        <f>+AF2496+AG2496</f>
        <v>0</v>
      </c>
      <c r="AI2496" s="209">
        <f>M2496+V2496-AB2496</f>
        <v>0</v>
      </c>
      <c r="AJ2496" s="209">
        <f>N2496+W2496-AC2496</f>
        <v>0</v>
      </c>
      <c r="AK2496" s="210">
        <f>+AI2496+AJ2496</f>
        <v>0</v>
      </c>
      <c r="AL2496" s="210">
        <f>+AH2496+AK2496</f>
        <v>0</v>
      </c>
      <c r="AM2496" s="213">
        <v>0</v>
      </c>
      <c r="AN2496" s="213">
        <v>0</v>
      </c>
      <c r="AO2496" s="210">
        <f>+AM2496+AN2496</f>
        <v>0</v>
      </c>
      <c r="AP2496" s="213">
        <v>0</v>
      </c>
      <c r="AQ2496" s="213">
        <v>0</v>
      </c>
      <c r="AR2496" s="210">
        <f>+AP2496+AQ2496</f>
        <v>0</v>
      </c>
      <c r="AS2496" s="210">
        <f>+AO2496+AR2496</f>
        <v>0</v>
      </c>
      <c r="AT2496" s="213">
        <v>0</v>
      </c>
      <c r="AU2496" s="213">
        <v>0</v>
      </c>
      <c r="AV2496" s="210">
        <f>+AT2496+AU2496</f>
        <v>0</v>
      </c>
      <c r="AW2496" s="213">
        <v>0</v>
      </c>
      <c r="AX2496" s="213">
        <v>0</v>
      </c>
      <c r="AY2496" s="210">
        <f>+AW2496+AX2496</f>
        <v>0</v>
      </c>
      <c r="AZ2496" s="210">
        <f>+AV2496+AY2496</f>
        <v>0</v>
      </c>
      <c r="BA2496" s="213">
        <v>0</v>
      </c>
      <c r="BB2496" s="213">
        <v>0</v>
      </c>
      <c r="BC2496" s="210">
        <f>+BA2496+BB2496</f>
        <v>0</v>
      </c>
      <c r="BD2496" s="213">
        <v>0</v>
      </c>
      <c r="BE2496" s="213">
        <v>0</v>
      </c>
      <c r="BF2496" s="210">
        <f>+BD2496+BE2496</f>
        <v>0</v>
      </c>
      <c r="BG2496" s="210">
        <f>+BC2496+BF2496</f>
        <v>0</v>
      </c>
      <c r="BH2496" s="213">
        <v>0</v>
      </c>
      <c r="BI2496" s="213">
        <v>0</v>
      </c>
      <c r="BJ2496" s="210">
        <f>+BH2496+BI2496</f>
        <v>0</v>
      </c>
      <c r="BK2496" s="213">
        <v>0</v>
      </c>
      <c r="BL2496" s="213">
        <v>0</v>
      </c>
      <c r="BM2496" s="210">
        <f>+BK2496+BL2496</f>
        <v>0</v>
      </c>
      <c r="BN2496" s="210">
        <f>+BJ2496+BM2496</f>
        <v>0</v>
      </c>
      <c r="BO2496" s="209">
        <f>AF2496-AM2496-AT2496-BA2496-BH2496</f>
        <v>0</v>
      </c>
      <c r="BP2496" s="209">
        <f>AG2496-AN2496-AU2496-BB2496-BI2496</f>
        <v>0</v>
      </c>
      <c r="BQ2496" s="210">
        <f>+BO2496+BP2496</f>
        <v>0</v>
      </c>
      <c r="BR2496" s="209">
        <f>AI2496-AP2496-AW2496-BD2496-BK2496</f>
        <v>0</v>
      </c>
      <c r="BS2496" s="209">
        <f>AJ2496-AQ2496-AX2496-BE2496-BL2496</f>
        <v>0</v>
      </c>
      <c r="BT2496" s="210">
        <f>+BR2496+BS2496</f>
        <v>0</v>
      </c>
      <c r="BU2496" s="210">
        <f>+BQ2496+BT2496</f>
        <v>0</v>
      </c>
      <c r="BV2496" s="215">
        <f>R2496+X2496-AD2496</f>
        <v>0</v>
      </c>
      <c r="BW2496" s="215">
        <f>S2496+Y2496-AE2496</f>
        <v>0</v>
      </c>
      <c r="BX2496" s="216">
        <v>0</v>
      </c>
      <c r="BY2496" s="216">
        <v>0</v>
      </c>
      <c r="BZ2496" s="215">
        <f>BV2496-BX2496</f>
        <v>0</v>
      </c>
      <c r="CA2496" s="217">
        <f>BW2496-BY2496</f>
        <v>0</v>
      </c>
    </row>
    <row r="2497" spans="2:79" hidden="1">
      <c r="B2497" s="206">
        <v>2015</v>
      </c>
      <c r="C2497" s="207">
        <v>8320</v>
      </c>
      <c r="D2497" s="206">
        <v>9</v>
      </c>
      <c r="E2497" s="206">
        <v>5000</v>
      </c>
      <c r="F2497" s="206">
        <v>5500</v>
      </c>
      <c r="G2497" s="206">
        <v>551</v>
      </c>
      <c r="H2497" s="218">
        <v>3</v>
      </c>
      <c r="I2497" s="208" t="s">
        <v>1018</v>
      </c>
      <c r="J2497" s="209">
        <v>0</v>
      </c>
      <c r="K2497" s="209">
        <v>0</v>
      </c>
      <c r="L2497" s="210">
        <f>+J2497+K2497</f>
        <v>0</v>
      </c>
      <c r="M2497" s="209">
        <v>0</v>
      </c>
      <c r="N2497" s="209">
        <v>0</v>
      </c>
      <c r="O2497" s="210">
        <f>+M2497+N2497</f>
        <v>0</v>
      </c>
      <c r="P2497" s="210">
        <f>+L2497+O2497</f>
        <v>0</v>
      </c>
      <c r="Q2497" s="221" t="s">
        <v>19</v>
      </c>
      <c r="R2497" s="310"/>
      <c r="S2497" s="310"/>
      <c r="T2497" s="213">
        <v>0</v>
      </c>
      <c r="U2497" s="213">
        <v>0</v>
      </c>
      <c r="V2497" s="213">
        <v>0</v>
      </c>
      <c r="W2497" s="213">
        <v>0</v>
      </c>
      <c r="X2497" s="213"/>
      <c r="Y2497" s="213"/>
      <c r="Z2497" s="213">
        <v>0</v>
      </c>
      <c r="AA2497" s="213">
        <v>0</v>
      </c>
      <c r="AB2497" s="213">
        <v>0</v>
      </c>
      <c r="AC2497" s="213">
        <v>0</v>
      </c>
      <c r="AD2497" s="214"/>
      <c r="AE2497" s="214"/>
      <c r="AF2497" s="209">
        <f>J2497+T2497-Z2497</f>
        <v>0</v>
      </c>
      <c r="AG2497" s="209">
        <f>K2497+U2497-AA2497</f>
        <v>0</v>
      </c>
      <c r="AH2497" s="210">
        <f>+AF2497+AG2497</f>
        <v>0</v>
      </c>
      <c r="AI2497" s="209">
        <f>M2497+V2497-AB2497</f>
        <v>0</v>
      </c>
      <c r="AJ2497" s="209">
        <f>N2497+W2497-AC2497</f>
        <v>0</v>
      </c>
      <c r="AK2497" s="210">
        <f>+AI2497+AJ2497</f>
        <v>0</v>
      </c>
      <c r="AL2497" s="210">
        <f>+AH2497+AK2497</f>
        <v>0</v>
      </c>
      <c r="AM2497" s="213">
        <v>0</v>
      </c>
      <c r="AN2497" s="213">
        <v>0</v>
      </c>
      <c r="AO2497" s="210">
        <f>+AM2497+AN2497</f>
        <v>0</v>
      </c>
      <c r="AP2497" s="213">
        <v>0</v>
      </c>
      <c r="AQ2497" s="213">
        <v>0</v>
      </c>
      <c r="AR2497" s="210">
        <f>+AP2497+AQ2497</f>
        <v>0</v>
      </c>
      <c r="AS2497" s="210">
        <f>+AO2497+AR2497</f>
        <v>0</v>
      </c>
      <c r="AT2497" s="213">
        <v>0</v>
      </c>
      <c r="AU2497" s="213">
        <v>0</v>
      </c>
      <c r="AV2497" s="210">
        <f>+AT2497+AU2497</f>
        <v>0</v>
      </c>
      <c r="AW2497" s="213">
        <v>0</v>
      </c>
      <c r="AX2497" s="213">
        <v>0</v>
      </c>
      <c r="AY2497" s="210">
        <f>+AW2497+AX2497</f>
        <v>0</v>
      </c>
      <c r="AZ2497" s="210">
        <f>+AV2497+AY2497</f>
        <v>0</v>
      </c>
      <c r="BA2497" s="213">
        <v>0</v>
      </c>
      <c r="BB2497" s="213">
        <v>0</v>
      </c>
      <c r="BC2497" s="210">
        <f>+BA2497+BB2497</f>
        <v>0</v>
      </c>
      <c r="BD2497" s="213">
        <v>0</v>
      </c>
      <c r="BE2497" s="213">
        <v>0</v>
      </c>
      <c r="BF2497" s="210">
        <f>+BD2497+BE2497</f>
        <v>0</v>
      </c>
      <c r="BG2497" s="210">
        <f>+BC2497+BF2497</f>
        <v>0</v>
      </c>
      <c r="BH2497" s="213">
        <v>0</v>
      </c>
      <c r="BI2497" s="213">
        <v>0</v>
      </c>
      <c r="BJ2497" s="210">
        <f>+BH2497+BI2497</f>
        <v>0</v>
      </c>
      <c r="BK2497" s="213">
        <v>0</v>
      </c>
      <c r="BL2497" s="213">
        <v>0</v>
      </c>
      <c r="BM2497" s="210">
        <f>+BK2497+BL2497</f>
        <v>0</v>
      </c>
      <c r="BN2497" s="210">
        <f>+BJ2497+BM2497</f>
        <v>0</v>
      </c>
      <c r="BO2497" s="209">
        <f>AF2497-AM2497-AT2497-BA2497-BH2497</f>
        <v>0</v>
      </c>
      <c r="BP2497" s="209">
        <f>AG2497-AN2497-AU2497-BB2497-BI2497</f>
        <v>0</v>
      </c>
      <c r="BQ2497" s="210">
        <f>+BO2497+BP2497</f>
        <v>0</v>
      </c>
      <c r="BR2497" s="209">
        <f>AI2497-AP2497-AW2497-BD2497-BK2497</f>
        <v>0</v>
      </c>
      <c r="BS2497" s="209">
        <f>AJ2497-AQ2497-AX2497-BE2497-BL2497</f>
        <v>0</v>
      </c>
      <c r="BT2497" s="210">
        <f>+BR2497+BS2497</f>
        <v>0</v>
      </c>
      <c r="BU2497" s="210">
        <f>+BQ2497+BT2497</f>
        <v>0</v>
      </c>
      <c r="BV2497" s="215">
        <f>R2497+X2497-AD2497</f>
        <v>0</v>
      </c>
      <c r="BW2497" s="215">
        <f>S2497+Y2497-AE2497</f>
        <v>0</v>
      </c>
      <c r="BX2497" s="216">
        <v>0</v>
      </c>
      <c r="BY2497" s="216">
        <v>0</v>
      </c>
      <c r="BZ2497" s="215">
        <f>BV2497-BX2497</f>
        <v>0</v>
      </c>
      <c r="CA2497" s="217">
        <f>BW2497-BY2497</f>
        <v>0</v>
      </c>
    </row>
    <row r="2498" spans="2:79" hidden="1">
      <c r="B2498" s="206">
        <v>2015</v>
      </c>
      <c r="C2498" s="207">
        <v>8320</v>
      </c>
      <c r="D2498" s="206">
        <v>9</v>
      </c>
      <c r="E2498" s="206">
        <v>5000</v>
      </c>
      <c r="F2498" s="206">
        <v>5500</v>
      </c>
      <c r="G2498" s="206">
        <v>551</v>
      </c>
      <c r="H2498" s="218">
        <v>4</v>
      </c>
      <c r="I2498" s="220" t="s">
        <v>1017</v>
      </c>
      <c r="J2498" s="209">
        <v>0</v>
      </c>
      <c r="K2498" s="209">
        <v>0</v>
      </c>
      <c r="L2498" s="210">
        <f>+J2498+K2498</f>
        <v>0</v>
      </c>
      <c r="M2498" s="209">
        <v>0</v>
      </c>
      <c r="N2498" s="209">
        <v>0</v>
      </c>
      <c r="O2498" s="210">
        <f>+M2498+N2498</f>
        <v>0</v>
      </c>
      <c r="P2498" s="210">
        <f>+L2498+O2498</f>
        <v>0</v>
      </c>
      <c r="Q2498" s="221" t="s">
        <v>19</v>
      </c>
      <c r="R2498" s="310"/>
      <c r="S2498" s="310"/>
      <c r="T2498" s="213">
        <v>0</v>
      </c>
      <c r="U2498" s="213">
        <v>0</v>
      </c>
      <c r="V2498" s="213">
        <v>0</v>
      </c>
      <c r="W2498" s="213">
        <v>0</v>
      </c>
      <c r="X2498" s="213"/>
      <c r="Y2498" s="213"/>
      <c r="Z2498" s="213">
        <v>0</v>
      </c>
      <c r="AA2498" s="213">
        <v>0</v>
      </c>
      <c r="AB2498" s="213">
        <v>0</v>
      </c>
      <c r="AC2498" s="213">
        <v>0</v>
      </c>
      <c r="AD2498" s="214"/>
      <c r="AE2498" s="214"/>
      <c r="AF2498" s="209">
        <f>J2498+T2498-Z2498</f>
        <v>0</v>
      </c>
      <c r="AG2498" s="209">
        <f>K2498+U2498-AA2498</f>
        <v>0</v>
      </c>
      <c r="AH2498" s="210">
        <f>+AF2498+AG2498</f>
        <v>0</v>
      </c>
      <c r="AI2498" s="209">
        <f>M2498+V2498-AB2498</f>
        <v>0</v>
      </c>
      <c r="AJ2498" s="209">
        <f>N2498+W2498-AC2498</f>
        <v>0</v>
      </c>
      <c r="AK2498" s="210">
        <f>+AI2498+AJ2498</f>
        <v>0</v>
      </c>
      <c r="AL2498" s="210">
        <f>+AH2498+AK2498</f>
        <v>0</v>
      </c>
      <c r="AM2498" s="213">
        <v>0</v>
      </c>
      <c r="AN2498" s="213">
        <v>0</v>
      </c>
      <c r="AO2498" s="210">
        <f>+AM2498+AN2498</f>
        <v>0</v>
      </c>
      <c r="AP2498" s="213">
        <v>0</v>
      </c>
      <c r="AQ2498" s="213">
        <v>0</v>
      </c>
      <c r="AR2498" s="210">
        <f>+AP2498+AQ2498</f>
        <v>0</v>
      </c>
      <c r="AS2498" s="210">
        <f>+AO2498+AR2498</f>
        <v>0</v>
      </c>
      <c r="AT2498" s="213">
        <v>0</v>
      </c>
      <c r="AU2498" s="213">
        <v>0</v>
      </c>
      <c r="AV2498" s="210">
        <f>+AT2498+AU2498</f>
        <v>0</v>
      </c>
      <c r="AW2498" s="213">
        <v>0</v>
      </c>
      <c r="AX2498" s="213">
        <v>0</v>
      </c>
      <c r="AY2498" s="210">
        <f>+AW2498+AX2498</f>
        <v>0</v>
      </c>
      <c r="AZ2498" s="210">
        <f>+AV2498+AY2498</f>
        <v>0</v>
      </c>
      <c r="BA2498" s="213">
        <v>0</v>
      </c>
      <c r="BB2498" s="213">
        <v>0</v>
      </c>
      <c r="BC2498" s="210">
        <f>+BA2498+BB2498</f>
        <v>0</v>
      </c>
      <c r="BD2498" s="213">
        <v>0</v>
      </c>
      <c r="BE2498" s="213">
        <v>0</v>
      </c>
      <c r="BF2498" s="210">
        <f>+BD2498+BE2498</f>
        <v>0</v>
      </c>
      <c r="BG2498" s="210">
        <f>+BC2498+BF2498</f>
        <v>0</v>
      </c>
      <c r="BH2498" s="213">
        <v>0</v>
      </c>
      <c r="BI2498" s="213">
        <v>0</v>
      </c>
      <c r="BJ2498" s="210">
        <f>+BH2498+BI2498</f>
        <v>0</v>
      </c>
      <c r="BK2498" s="213">
        <v>0</v>
      </c>
      <c r="BL2498" s="213">
        <v>0</v>
      </c>
      <c r="BM2498" s="210">
        <f>+BK2498+BL2498</f>
        <v>0</v>
      </c>
      <c r="BN2498" s="210">
        <f>+BJ2498+BM2498</f>
        <v>0</v>
      </c>
      <c r="BO2498" s="209">
        <f>AF2498-AM2498-AT2498-BA2498-BH2498</f>
        <v>0</v>
      </c>
      <c r="BP2498" s="209">
        <f>AG2498-AN2498-AU2498-BB2498-BI2498</f>
        <v>0</v>
      </c>
      <c r="BQ2498" s="210">
        <f>+BO2498+BP2498</f>
        <v>0</v>
      </c>
      <c r="BR2498" s="209">
        <f>AI2498-AP2498-AW2498-BD2498-BK2498</f>
        <v>0</v>
      </c>
      <c r="BS2498" s="209">
        <f>AJ2498-AQ2498-AX2498-BE2498-BL2498</f>
        <v>0</v>
      </c>
      <c r="BT2498" s="210">
        <f>+BR2498+BS2498</f>
        <v>0</v>
      </c>
      <c r="BU2498" s="210">
        <f>+BQ2498+BT2498</f>
        <v>0</v>
      </c>
      <c r="BV2498" s="215">
        <f>R2498+X2498-AD2498</f>
        <v>0</v>
      </c>
      <c r="BW2498" s="215">
        <f>S2498+Y2498-AE2498</f>
        <v>0</v>
      </c>
      <c r="BX2498" s="216">
        <v>0</v>
      </c>
      <c r="BY2498" s="216">
        <v>0</v>
      </c>
      <c r="BZ2498" s="215">
        <f>BV2498-BX2498</f>
        <v>0</v>
      </c>
      <c r="CA2498" s="217">
        <f>BW2498-BY2498</f>
        <v>0</v>
      </c>
    </row>
    <row r="2499" spans="2:79" hidden="1">
      <c r="B2499" s="206">
        <v>2015</v>
      </c>
      <c r="C2499" s="207">
        <v>8320</v>
      </c>
      <c r="D2499" s="206">
        <v>9</v>
      </c>
      <c r="E2499" s="206">
        <v>5000</v>
      </c>
      <c r="F2499" s="206">
        <v>5500</v>
      </c>
      <c r="G2499" s="206">
        <v>551</v>
      </c>
      <c r="H2499" s="206">
        <v>5</v>
      </c>
      <c r="I2499" s="220" t="s">
        <v>1016</v>
      </c>
      <c r="J2499" s="209">
        <v>0</v>
      </c>
      <c r="K2499" s="209">
        <v>0</v>
      </c>
      <c r="L2499" s="210">
        <f>+J2499+K2499</f>
        <v>0</v>
      </c>
      <c r="M2499" s="209">
        <v>0</v>
      </c>
      <c r="N2499" s="209">
        <v>0</v>
      </c>
      <c r="O2499" s="210">
        <f>+M2499+N2499</f>
        <v>0</v>
      </c>
      <c r="P2499" s="210">
        <f>+L2499+O2499</f>
        <v>0</v>
      </c>
      <c r="Q2499" s="221" t="s">
        <v>19</v>
      </c>
      <c r="R2499" s="310"/>
      <c r="S2499" s="310"/>
      <c r="T2499" s="213">
        <v>0</v>
      </c>
      <c r="U2499" s="213">
        <v>0</v>
      </c>
      <c r="V2499" s="213">
        <v>0</v>
      </c>
      <c r="W2499" s="213">
        <v>0</v>
      </c>
      <c r="X2499" s="213"/>
      <c r="Y2499" s="213"/>
      <c r="Z2499" s="213">
        <v>0</v>
      </c>
      <c r="AA2499" s="213">
        <v>0</v>
      </c>
      <c r="AB2499" s="213">
        <v>0</v>
      </c>
      <c r="AC2499" s="213">
        <v>0</v>
      </c>
      <c r="AD2499" s="214"/>
      <c r="AE2499" s="214"/>
      <c r="AF2499" s="209">
        <f>J2499+T2499-Z2499</f>
        <v>0</v>
      </c>
      <c r="AG2499" s="209">
        <f>K2499+U2499-AA2499</f>
        <v>0</v>
      </c>
      <c r="AH2499" s="210">
        <f>+AF2499+AG2499</f>
        <v>0</v>
      </c>
      <c r="AI2499" s="209">
        <f>M2499+V2499-AB2499</f>
        <v>0</v>
      </c>
      <c r="AJ2499" s="209">
        <f>N2499+W2499-AC2499</f>
        <v>0</v>
      </c>
      <c r="AK2499" s="210">
        <f>+AI2499+AJ2499</f>
        <v>0</v>
      </c>
      <c r="AL2499" s="210">
        <f>+AH2499+AK2499</f>
        <v>0</v>
      </c>
      <c r="AM2499" s="213">
        <v>0</v>
      </c>
      <c r="AN2499" s="213">
        <v>0</v>
      </c>
      <c r="AO2499" s="210">
        <f>+AM2499+AN2499</f>
        <v>0</v>
      </c>
      <c r="AP2499" s="213">
        <v>0</v>
      </c>
      <c r="AQ2499" s="213">
        <v>0</v>
      </c>
      <c r="AR2499" s="210">
        <f>+AP2499+AQ2499</f>
        <v>0</v>
      </c>
      <c r="AS2499" s="210">
        <f>+AO2499+AR2499</f>
        <v>0</v>
      </c>
      <c r="AT2499" s="213">
        <v>0</v>
      </c>
      <c r="AU2499" s="213">
        <v>0</v>
      </c>
      <c r="AV2499" s="210">
        <f>+AT2499+AU2499</f>
        <v>0</v>
      </c>
      <c r="AW2499" s="213">
        <v>0</v>
      </c>
      <c r="AX2499" s="213">
        <v>0</v>
      </c>
      <c r="AY2499" s="210">
        <f>+AW2499+AX2499</f>
        <v>0</v>
      </c>
      <c r="AZ2499" s="210">
        <f>+AV2499+AY2499</f>
        <v>0</v>
      </c>
      <c r="BA2499" s="213">
        <v>0</v>
      </c>
      <c r="BB2499" s="213">
        <v>0</v>
      </c>
      <c r="BC2499" s="210">
        <f>+BA2499+BB2499</f>
        <v>0</v>
      </c>
      <c r="BD2499" s="213">
        <v>0</v>
      </c>
      <c r="BE2499" s="213">
        <v>0</v>
      </c>
      <c r="BF2499" s="210">
        <f>+BD2499+BE2499</f>
        <v>0</v>
      </c>
      <c r="BG2499" s="210">
        <f>+BC2499+BF2499</f>
        <v>0</v>
      </c>
      <c r="BH2499" s="213">
        <v>0</v>
      </c>
      <c r="BI2499" s="213">
        <v>0</v>
      </c>
      <c r="BJ2499" s="210">
        <f>+BH2499+BI2499</f>
        <v>0</v>
      </c>
      <c r="BK2499" s="213">
        <v>0</v>
      </c>
      <c r="BL2499" s="213">
        <v>0</v>
      </c>
      <c r="BM2499" s="210">
        <f>+BK2499+BL2499</f>
        <v>0</v>
      </c>
      <c r="BN2499" s="210">
        <f>+BJ2499+BM2499</f>
        <v>0</v>
      </c>
      <c r="BO2499" s="209">
        <f>AF2499-AM2499-AT2499-BA2499-BH2499</f>
        <v>0</v>
      </c>
      <c r="BP2499" s="209">
        <f>AG2499-AN2499-AU2499-BB2499-BI2499</f>
        <v>0</v>
      </c>
      <c r="BQ2499" s="210">
        <f>+BO2499+BP2499</f>
        <v>0</v>
      </c>
      <c r="BR2499" s="209">
        <f>AI2499-AP2499-AW2499-BD2499-BK2499</f>
        <v>0</v>
      </c>
      <c r="BS2499" s="209">
        <f>AJ2499-AQ2499-AX2499-BE2499-BL2499</f>
        <v>0</v>
      </c>
      <c r="BT2499" s="210">
        <f>+BR2499+BS2499</f>
        <v>0</v>
      </c>
      <c r="BU2499" s="210">
        <f>+BQ2499+BT2499</f>
        <v>0</v>
      </c>
      <c r="BV2499" s="215">
        <f>R2499+X2499-AD2499</f>
        <v>0</v>
      </c>
      <c r="BW2499" s="215">
        <f>S2499+Y2499-AE2499</f>
        <v>0</v>
      </c>
      <c r="BX2499" s="216">
        <v>0</v>
      </c>
      <c r="BY2499" s="216">
        <v>0</v>
      </c>
      <c r="BZ2499" s="215">
        <f>BV2499-BX2499</f>
        <v>0</v>
      </c>
      <c r="CA2499" s="217">
        <f>BW2499-BY2499</f>
        <v>0</v>
      </c>
    </row>
    <row r="2500" spans="2:79" hidden="1">
      <c r="B2500" s="206">
        <v>2015</v>
      </c>
      <c r="C2500" s="207">
        <v>8320</v>
      </c>
      <c r="D2500" s="206">
        <v>9</v>
      </c>
      <c r="E2500" s="206">
        <v>5000</v>
      </c>
      <c r="F2500" s="206">
        <v>5500</v>
      </c>
      <c r="G2500" s="206">
        <v>551</v>
      </c>
      <c r="H2500" s="206">
        <v>6</v>
      </c>
      <c r="I2500" s="220" t="s">
        <v>1015</v>
      </c>
      <c r="J2500" s="209">
        <v>0</v>
      </c>
      <c r="K2500" s="209">
        <v>0</v>
      </c>
      <c r="L2500" s="210">
        <f>+J2500+K2500</f>
        <v>0</v>
      </c>
      <c r="M2500" s="209">
        <v>0</v>
      </c>
      <c r="N2500" s="209">
        <v>0</v>
      </c>
      <c r="O2500" s="210">
        <f>+M2500+N2500</f>
        <v>0</v>
      </c>
      <c r="P2500" s="210">
        <f>+L2500+O2500</f>
        <v>0</v>
      </c>
      <c r="Q2500" s="256" t="s">
        <v>19</v>
      </c>
      <c r="R2500" s="310"/>
      <c r="S2500" s="310"/>
      <c r="T2500" s="213">
        <v>0</v>
      </c>
      <c r="U2500" s="213">
        <v>0</v>
      </c>
      <c r="V2500" s="213">
        <v>0</v>
      </c>
      <c r="W2500" s="213">
        <v>0</v>
      </c>
      <c r="X2500" s="213"/>
      <c r="Y2500" s="213"/>
      <c r="Z2500" s="213">
        <v>0</v>
      </c>
      <c r="AA2500" s="213">
        <v>0</v>
      </c>
      <c r="AB2500" s="213">
        <v>0</v>
      </c>
      <c r="AC2500" s="213">
        <v>0</v>
      </c>
      <c r="AD2500" s="214"/>
      <c r="AE2500" s="214"/>
      <c r="AF2500" s="209">
        <f>J2500+T2500-Z2500</f>
        <v>0</v>
      </c>
      <c r="AG2500" s="209">
        <f>K2500+U2500-AA2500</f>
        <v>0</v>
      </c>
      <c r="AH2500" s="210">
        <f>+AF2500+AG2500</f>
        <v>0</v>
      </c>
      <c r="AI2500" s="209">
        <f>M2500+V2500-AB2500</f>
        <v>0</v>
      </c>
      <c r="AJ2500" s="209">
        <f>N2500+W2500-AC2500</f>
        <v>0</v>
      </c>
      <c r="AK2500" s="210">
        <f>+AI2500+AJ2500</f>
        <v>0</v>
      </c>
      <c r="AL2500" s="210">
        <f>+AH2500+AK2500</f>
        <v>0</v>
      </c>
      <c r="AM2500" s="213">
        <v>0</v>
      </c>
      <c r="AN2500" s="213">
        <v>0</v>
      </c>
      <c r="AO2500" s="210">
        <f>+AM2500+AN2500</f>
        <v>0</v>
      </c>
      <c r="AP2500" s="213">
        <v>0</v>
      </c>
      <c r="AQ2500" s="213">
        <v>0</v>
      </c>
      <c r="AR2500" s="210">
        <f>+AP2500+AQ2500</f>
        <v>0</v>
      </c>
      <c r="AS2500" s="210">
        <f>+AO2500+AR2500</f>
        <v>0</v>
      </c>
      <c r="AT2500" s="213">
        <v>0</v>
      </c>
      <c r="AU2500" s="213">
        <v>0</v>
      </c>
      <c r="AV2500" s="210">
        <f>+AT2500+AU2500</f>
        <v>0</v>
      </c>
      <c r="AW2500" s="213">
        <v>0</v>
      </c>
      <c r="AX2500" s="213">
        <v>0</v>
      </c>
      <c r="AY2500" s="210">
        <f>+AW2500+AX2500</f>
        <v>0</v>
      </c>
      <c r="AZ2500" s="210">
        <f>+AV2500+AY2500</f>
        <v>0</v>
      </c>
      <c r="BA2500" s="213">
        <v>0</v>
      </c>
      <c r="BB2500" s="213">
        <v>0</v>
      </c>
      <c r="BC2500" s="210">
        <f>+BA2500+BB2500</f>
        <v>0</v>
      </c>
      <c r="BD2500" s="213">
        <v>0</v>
      </c>
      <c r="BE2500" s="213">
        <v>0</v>
      </c>
      <c r="BF2500" s="210">
        <f>+BD2500+BE2500</f>
        <v>0</v>
      </c>
      <c r="BG2500" s="210">
        <f>+BC2500+BF2500</f>
        <v>0</v>
      </c>
      <c r="BH2500" s="213">
        <v>0</v>
      </c>
      <c r="BI2500" s="213">
        <v>0</v>
      </c>
      <c r="BJ2500" s="210">
        <f>+BH2500+BI2500</f>
        <v>0</v>
      </c>
      <c r="BK2500" s="213">
        <v>0</v>
      </c>
      <c r="BL2500" s="213">
        <v>0</v>
      </c>
      <c r="BM2500" s="210">
        <f>+BK2500+BL2500</f>
        <v>0</v>
      </c>
      <c r="BN2500" s="210">
        <f>+BJ2500+BM2500</f>
        <v>0</v>
      </c>
      <c r="BO2500" s="209">
        <f>AF2500-AM2500-AT2500-BA2500-BH2500</f>
        <v>0</v>
      </c>
      <c r="BP2500" s="209">
        <f>AG2500-AN2500-AU2500-BB2500-BI2500</f>
        <v>0</v>
      </c>
      <c r="BQ2500" s="210">
        <f>+BO2500+BP2500</f>
        <v>0</v>
      </c>
      <c r="BR2500" s="209">
        <f>AI2500-AP2500-AW2500-BD2500-BK2500</f>
        <v>0</v>
      </c>
      <c r="BS2500" s="209">
        <f>AJ2500-AQ2500-AX2500-BE2500-BL2500</f>
        <v>0</v>
      </c>
      <c r="BT2500" s="210">
        <f>+BR2500+BS2500</f>
        <v>0</v>
      </c>
      <c r="BU2500" s="210">
        <f>+BQ2500+BT2500</f>
        <v>0</v>
      </c>
      <c r="BV2500" s="215">
        <f>R2500+X2500-AD2500</f>
        <v>0</v>
      </c>
      <c r="BW2500" s="215">
        <f>S2500+Y2500-AE2500</f>
        <v>0</v>
      </c>
      <c r="BX2500" s="216">
        <v>0</v>
      </c>
      <c r="BY2500" s="216">
        <v>0</v>
      </c>
      <c r="BZ2500" s="215">
        <f>BV2500-BX2500</f>
        <v>0</v>
      </c>
      <c r="CA2500" s="217">
        <f>BW2500-BY2500</f>
        <v>0</v>
      </c>
    </row>
    <row r="2501" spans="2:79" hidden="1">
      <c r="B2501" s="206">
        <v>2015</v>
      </c>
      <c r="C2501" s="207">
        <v>8320</v>
      </c>
      <c r="D2501" s="206">
        <v>9</v>
      </c>
      <c r="E2501" s="206">
        <v>5000</v>
      </c>
      <c r="F2501" s="206">
        <v>5500</v>
      </c>
      <c r="G2501" s="206">
        <v>551</v>
      </c>
      <c r="H2501" s="206">
        <v>7</v>
      </c>
      <c r="I2501" s="220" t="s">
        <v>1014</v>
      </c>
      <c r="J2501" s="209">
        <v>0</v>
      </c>
      <c r="K2501" s="209">
        <v>0</v>
      </c>
      <c r="L2501" s="210">
        <f>+J2501+K2501</f>
        <v>0</v>
      </c>
      <c r="M2501" s="209">
        <v>0</v>
      </c>
      <c r="N2501" s="209">
        <v>0</v>
      </c>
      <c r="O2501" s="210">
        <f>+M2501+N2501</f>
        <v>0</v>
      </c>
      <c r="P2501" s="210">
        <f>+L2501+O2501</f>
        <v>0</v>
      </c>
      <c r="Q2501" s="256" t="s">
        <v>19</v>
      </c>
      <c r="R2501" s="310"/>
      <c r="S2501" s="310"/>
      <c r="T2501" s="213">
        <v>0</v>
      </c>
      <c r="U2501" s="213">
        <v>0</v>
      </c>
      <c r="V2501" s="213">
        <v>0</v>
      </c>
      <c r="W2501" s="213">
        <v>0</v>
      </c>
      <c r="X2501" s="213"/>
      <c r="Y2501" s="213"/>
      <c r="Z2501" s="213">
        <v>0</v>
      </c>
      <c r="AA2501" s="213">
        <v>0</v>
      </c>
      <c r="AB2501" s="213">
        <v>0</v>
      </c>
      <c r="AC2501" s="213">
        <v>0</v>
      </c>
      <c r="AD2501" s="214"/>
      <c r="AE2501" s="214"/>
      <c r="AF2501" s="209">
        <f>J2501+T2501-Z2501</f>
        <v>0</v>
      </c>
      <c r="AG2501" s="209">
        <f>K2501+U2501-AA2501</f>
        <v>0</v>
      </c>
      <c r="AH2501" s="210">
        <f>+AF2501+AG2501</f>
        <v>0</v>
      </c>
      <c r="AI2501" s="209">
        <f>M2501+V2501-AB2501</f>
        <v>0</v>
      </c>
      <c r="AJ2501" s="209">
        <f>N2501+W2501-AC2501</f>
        <v>0</v>
      </c>
      <c r="AK2501" s="210">
        <f>+AI2501+AJ2501</f>
        <v>0</v>
      </c>
      <c r="AL2501" s="210">
        <f>+AH2501+AK2501</f>
        <v>0</v>
      </c>
      <c r="AM2501" s="213">
        <v>0</v>
      </c>
      <c r="AN2501" s="213">
        <v>0</v>
      </c>
      <c r="AO2501" s="210">
        <f>+AM2501+AN2501</f>
        <v>0</v>
      </c>
      <c r="AP2501" s="213">
        <v>0</v>
      </c>
      <c r="AQ2501" s="213">
        <v>0</v>
      </c>
      <c r="AR2501" s="210">
        <f>+AP2501+AQ2501</f>
        <v>0</v>
      </c>
      <c r="AS2501" s="210">
        <f>+AO2501+AR2501</f>
        <v>0</v>
      </c>
      <c r="AT2501" s="213">
        <v>0</v>
      </c>
      <c r="AU2501" s="213">
        <v>0</v>
      </c>
      <c r="AV2501" s="210">
        <f>+AT2501+AU2501</f>
        <v>0</v>
      </c>
      <c r="AW2501" s="213">
        <v>0</v>
      </c>
      <c r="AX2501" s="213">
        <v>0</v>
      </c>
      <c r="AY2501" s="210">
        <f>+AW2501+AX2501</f>
        <v>0</v>
      </c>
      <c r="AZ2501" s="210">
        <f>+AV2501+AY2501</f>
        <v>0</v>
      </c>
      <c r="BA2501" s="213">
        <v>0</v>
      </c>
      <c r="BB2501" s="213">
        <v>0</v>
      </c>
      <c r="BC2501" s="210">
        <f>+BA2501+BB2501</f>
        <v>0</v>
      </c>
      <c r="BD2501" s="213">
        <v>0</v>
      </c>
      <c r="BE2501" s="213">
        <v>0</v>
      </c>
      <c r="BF2501" s="210">
        <f>+BD2501+BE2501</f>
        <v>0</v>
      </c>
      <c r="BG2501" s="210">
        <f>+BC2501+BF2501</f>
        <v>0</v>
      </c>
      <c r="BH2501" s="213">
        <v>0</v>
      </c>
      <c r="BI2501" s="213">
        <v>0</v>
      </c>
      <c r="BJ2501" s="210">
        <f>+BH2501+BI2501</f>
        <v>0</v>
      </c>
      <c r="BK2501" s="213">
        <v>0</v>
      </c>
      <c r="BL2501" s="213">
        <v>0</v>
      </c>
      <c r="BM2501" s="210">
        <f>+BK2501+BL2501</f>
        <v>0</v>
      </c>
      <c r="BN2501" s="210">
        <f>+BJ2501+BM2501</f>
        <v>0</v>
      </c>
      <c r="BO2501" s="209">
        <f>AF2501-AM2501-AT2501-BA2501-BH2501</f>
        <v>0</v>
      </c>
      <c r="BP2501" s="209">
        <f>AG2501-AN2501-AU2501-BB2501-BI2501</f>
        <v>0</v>
      </c>
      <c r="BQ2501" s="210">
        <f>+BO2501+BP2501</f>
        <v>0</v>
      </c>
      <c r="BR2501" s="209">
        <f>AI2501-AP2501-AW2501-BD2501-BK2501</f>
        <v>0</v>
      </c>
      <c r="BS2501" s="209">
        <f>AJ2501-AQ2501-AX2501-BE2501-BL2501</f>
        <v>0</v>
      </c>
      <c r="BT2501" s="210">
        <f>+BR2501+BS2501</f>
        <v>0</v>
      </c>
      <c r="BU2501" s="210">
        <f>+BQ2501+BT2501</f>
        <v>0</v>
      </c>
      <c r="BV2501" s="215">
        <f>R2501+X2501-AD2501</f>
        <v>0</v>
      </c>
      <c r="BW2501" s="215">
        <f>S2501+Y2501-AE2501</f>
        <v>0</v>
      </c>
      <c r="BX2501" s="216">
        <v>0</v>
      </c>
      <c r="BY2501" s="216">
        <v>0</v>
      </c>
      <c r="BZ2501" s="215">
        <f>BV2501-BX2501</f>
        <v>0</v>
      </c>
      <c r="CA2501" s="217">
        <f>BW2501-BY2501</f>
        <v>0</v>
      </c>
    </row>
    <row r="2502" spans="2:79">
      <c r="B2502" s="188">
        <v>2015</v>
      </c>
      <c r="C2502" s="189">
        <v>8320</v>
      </c>
      <c r="D2502" s="188">
        <v>9</v>
      </c>
      <c r="E2502" s="188">
        <v>5000</v>
      </c>
      <c r="F2502" s="188">
        <v>5600</v>
      </c>
      <c r="G2502" s="188"/>
      <c r="H2502" s="188"/>
      <c r="I2502" s="190" t="s">
        <v>46</v>
      </c>
      <c r="J2502" s="191">
        <f>+J2503+J2535+J2540+J2558+J2568+J2570</f>
        <v>2027000</v>
      </c>
      <c r="K2502" s="191">
        <f>+K2503+K2535+K2540+K2558+K2568+K2570</f>
        <v>0</v>
      </c>
      <c r="L2502" s="191">
        <f>+J2502+K2502</f>
        <v>2027000</v>
      </c>
      <c r="M2502" s="191">
        <f>+M2503+M2535+M2540+M2558+M2568+M2570</f>
        <v>0</v>
      </c>
      <c r="N2502" s="191">
        <f>+N2503+N2535+N2540+N2558+N2568+N2570</f>
        <v>0</v>
      </c>
      <c r="O2502" s="191">
        <f>+M2502+N2502</f>
        <v>0</v>
      </c>
      <c r="P2502" s="191">
        <f>+L2502+O2502</f>
        <v>2027000</v>
      </c>
      <c r="Q2502" s="191"/>
      <c r="R2502" s="308"/>
      <c r="S2502" s="308"/>
      <c r="T2502" s="191">
        <f>+T2503+T2535+T2540+T2558+T2568+T2570</f>
        <v>0</v>
      </c>
      <c r="U2502" s="191">
        <f>+U2503+U2535+U2540+U2558+U2568+U2570</f>
        <v>0</v>
      </c>
      <c r="V2502" s="191">
        <f>+V2503+V2535+V2540+V2558+V2568+V2570</f>
        <v>300000</v>
      </c>
      <c r="W2502" s="191">
        <f>+W2503+W2535+W2540+W2558+W2568+W2570</f>
        <v>0</v>
      </c>
      <c r="X2502" s="193"/>
      <c r="Y2502" s="193"/>
      <c r="Z2502" s="191">
        <f>+Z2503+Z2535+Z2540+Z2558+Z2568+Z2570</f>
        <v>0</v>
      </c>
      <c r="AA2502" s="191">
        <f>+AA2503+AA2535+AA2540+AA2558+AA2568+AA2570</f>
        <v>0</v>
      </c>
      <c r="AB2502" s="191">
        <f>+AB2503+AB2535+AB2540+AB2558+AB2568+AB2570</f>
        <v>0</v>
      </c>
      <c r="AC2502" s="191">
        <f>+AC2503+AC2535+AC2540+AC2558+AC2568+AC2570</f>
        <v>0</v>
      </c>
      <c r="AD2502" s="193"/>
      <c r="AE2502" s="193"/>
      <c r="AF2502" s="191">
        <f>+AF2503+AF2535+AF2540+AF2558+AF2568+AF2570</f>
        <v>2027000</v>
      </c>
      <c r="AG2502" s="191">
        <f>+AG2503+AG2535+AG2540+AG2558+AG2568+AG2570</f>
        <v>0</v>
      </c>
      <c r="AH2502" s="191">
        <f>+AF2502+AG2502</f>
        <v>2027000</v>
      </c>
      <c r="AI2502" s="191">
        <f>+AI2503+AI2535+AI2540+AI2558+AI2568+AI2570</f>
        <v>300000</v>
      </c>
      <c r="AJ2502" s="191">
        <f>+AJ2503+AJ2535+AJ2540+AJ2558+AJ2568+AJ2570</f>
        <v>0</v>
      </c>
      <c r="AK2502" s="191">
        <f>+AI2502+AJ2502</f>
        <v>300000</v>
      </c>
      <c r="AL2502" s="191">
        <f>+AH2502+AK2502</f>
        <v>2327000</v>
      </c>
      <c r="AM2502" s="191">
        <f>+AM2503+AM2535+AM2540+AM2558+AM2568+AM2570</f>
        <v>1863214.04</v>
      </c>
      <c r="AN2502" s="191">
        <f>+AN2503+AN2535+AN2540+AN2558+AN2568+AN2570</f>
        <v>0</v>
      </c>
      <c r="AO2502" s="191">
        <f>+AM2502+AN2502</f>
        <v>1863214.04</v>
      </c>
      <c r="AP2502" s="191">
        <f>+AP2503+AP2535+AP2540+AP2558+AP2568+AP2570</f>
        <v>95259.199999999997</v>
      </c>
      <c r="AQ2502" s="191">
        <f>+AQ2503+AQ2535+AQ2540+AQ2558+AQ2568+AQ2570</f>
        <v>0</v>
      </c>
      <c r="AR2502" s="191">
        <f>+AP2502+AQ2502</f>
        <v>95259.199999999997</v>
      </c>
      <c r="AS2502" s="191">
        <f>+AO2502+AR2502</f>
        <v>1958473.24</v>
      </c>
      <c r="AT2502" s="191">
        <f>+AT2503+AT2535+AT2540+AT2558+AT2568+AT2570</f>
        <v>0</v>
      </c>
      <c r="AU2502" s="191">
        <f>+AU2503+AU2535+AU2540+AU2558+AU2568+AU2570</f>
        <v>0</v>
      </c>
      <c r="AV2502" s="191">
        <f>+AT2502+AU2502</f>
        <v>0</v>
      </c>
      <c r="AW2502" s="191">
        <f>+AW2503+AW2535+AW2540+AW2558+AW2568+AW2570</f>
        <v>0</v>
      </c>
      <c r="AX2502" s="191">
        <f>+AX2503+AX2535+AX2540+AX2558+AX2568+AX2570</f>
        <v>0</v>
      </c>
      <c r="AY2502" s="191">
        <f>+AW2502+AX2502</f>
        <v>0</v>
      </c>
      <c r="AZ2502" s="191">
        <f>+AV2502+AY2502</f>
        <v>0</v>
      </c>
      <c r="BA2502" s="191">
        <f>+BA2503+BA2535+BA2540+BA2558+BA2568+BA2570</f>
        <v>0</v>
      </c>
      <c r="BB2502" s="191">
        <f>+BB2503+BB2535+BB2540+BB2558+BB2568+BB2570</f>
        <v>0</v>
      </c>
      <c r="BC2502" s="191">
        <f>+BA2502+BB2502</f>
        <v>0</v>
      </c>
      <c r="BD2502" s="191">
        <f>+BD2503+BD2535+BD2540+BD2558+BD2568+BD2570</f>
        <v>0</v>
      </c>
      <c r="BE2502" s="191">
        <f>+BE2503+BE2535+BE2540+BE2558+BE2568+BE2570</f>
        <v>0</v>
      </c>
      <c r="BF2502" s="191">
        <f>+BD2502+BE2502</f>
        <v>0</v>
      </c>
      <c r="BG2502" s="191">
        <f>+BC2502+BF2502</f>
        <v>0</v>
      </c>
      <c r="BH2502" s="191">
        <f>+BH2503+BH2535+BH2540+BH2558+BH2568+BH2570</f>
        <v>0</v>
      </c>
      <c r="BI2502" s="191">
        <f>+BI2503+BI2535+BI2540+BI2558+BI2568+BI2570</f>
        <v>0</v>
      </c>
      <c r="BJ2502" s="191">
        <f>+BH2502+BI2502</f>
        <v>0</v>
      </c>
      <c r="BK2502" s="191">
        <f>+BK2503+BK2535+BK2540+BK2558+BK2568+BK2570</f>
        <v>0</v>
      </c>
      <c r="BL2502" s="191">
        <f>+BL2503+BL2535+BL2540+BL2558+BL2568+BL2570</f>
        <v>0</v>
      </c>
      <c r="BM2502" s="191">
        <f>+BK2502+BL2502</f>
        <v>0</v>
      </c>
      <c r="BN2502" s="191">
        <f>+BJ2502+BM2502</f>
        <v>0</v>
      </c>
      <c r="BO2502" s="191">
        <f>+BO2503+BO2535+BO2540+BO2558+BO2568+BO2570</f>
        <v>163785.96</v>
      </c>
      <c r="BP2502" s="191">
        <f>+BP2503+BP2535+BP2540+BP2558+BP2568+BP2570</f>
        <v>0</v>
      </c>
      <c r="BQ2502" s="191">
        <f>+BO2502+BP2502</f>
        <v>163785.96</v>
      </c>
      <c r="BR2502" s="191">
        <f>+BR2503+BR2535+BR2540+BR2558+BR2568+BR2570</f>
        <v>204740.8</v>
      </c>
      <c r="BS2502" s="191">
        <f>+BS2503+BS2535+BS2540+BS2558+BS2568+BS2570</f>
        <v>0</v>
      </c>
      <c r="BT2502" s="191">
        <f>+BR2502+BS2502</f>
        <v>204740.8</v>
      </c>
      <c r="BU2502" s="191">
        <f>+BQ2502+BT2502</f>
        <v>368526.76</v>
      </c>
      <c r="BV2502" s="194"/>
      <c r="BW2502" s="194"/>
      <c r="BX2502" s="195"/>
      <c r="BY2502" s="195"/>
      <c r="BZ2502" s="194"/>
      <c r="CA2502" s="196"/>
    </row>
    <row r="2503" spans="2:79" ht="36.75" customHeight="1">
      <c r="B2503" s="197">
        <v>2015</v>
      </c>
      <c r="C2503" s="198">
        <v>8320</v>
      </c>
      <c r="D2503" s="197">
        <v>9</v>
      </c>
      <c r="E2503" s="197">
        <v>5000</v>
      </c>
      <c r="F2503" s="197">
        <v>5600</v>
      </c>
      <c r="G2503" s="197">
        <v>562</v>
      </c>
      <c r="H2503" s="197"/>
      <c r="I2503" s="199" t="s">
        <v>45</v>
      </c>
      <c r="J2503" s="200">
        <f>SUM(J2504:J2534)</f>
        <v>725000</v>
      </c>
      <c r="K2503" s="200">
        <f>SUM(K2504:K2534)</f>
        <v>0</v>
      </c>
      <c r="L2503" s="200">
        <f>+J2503+K2503</f>
        <v>725000</v>
      </c>
      <c r="M2503" s="200">
        <f>SUM(M2504:M2534)</f>
        <v>0</v>
      </c>
      <c r="N2503" s="200">
        <f>SUM(N2504:N2534)</f>
        <v>0</v>
      </c>
      <c r="O2503" s="200">
        <f>+M2503+N2503</f>
        <v>0</v>
      </c>
      <c r="P2503" s="200">
        <f>+L2503+O2503</f>
        <v>725000</v>
      </c>
      <c r="Q2503" s="200"/>
      <c r="R2503" s="309"/>
      <c r="S2503" s="309"/>
      <c r="T2503" s="200">
        <f>SUM(T2504:T2534)</f>
        <v>0</v>
      </c>
      <c r="U2503" s="200">
        <f>SUM(U2504:U2534)</f>
        <v>0</v>
      </c>
      <c r="V2503" s="200">
        <f>SUM(V2504:V2534)</f>
        <v>0</v>
      </c>
      <c r="W2503" s="200">
        <f>SUM(W2504:W2534)</f>
        <v>0</v>
      </c>
      <c r="X2503" s="202"/>
      <c r="Y2503" s="202"/>
      <c r="Z2503" s="200">
        <f>SUM(Z2504:Z2534)</f>
        <v>0</v>
      </c>
      <c r="AA2503" s="200">
        <f>SUM(AA2504:AA2534)</f>
        <v>0</v>
      </c>
      <c r="AB2503" s="200">
        <f>SUM(AB2504:AB2534)</f>
        <v>0</v>
      </c>
      <c r="AC2503" s="200">
        <f>SUM(AC2504:AC2534)</f>
        <v>0</v>
      </c>
      <c r="AD2503" s="202"/>
      <c r="AE2503" s="202"/>
      <c r="AF2503" s="200">
        <f>SUM(AF2504:AF2534)</f>
        <v>725000</v>
      </c>
      <c r="AG2503" s="200">
        <f>SUM(AG2504:AG2534)</f>
        <v>0</v>
      </c>
      <c r="AH2503" s="200">
        <f>+AF2503+AG2503</f>
        <v>725000</v>
      </c>
      <c r="AI2503" s="200">
        <f>SUM(AI2504:AI2534)</f>
        <v>0</v>
      </c>
      <c r="AJ2503" s="200">
        <f>SUM(AJ2504:AJ2534)</f>
        <v>0</v>
      </c>
      <c r="AK2503" s="200">
        <f>+AI2503+AJ2503</f>
        <v>0</v>
      </c>
      <c r="AL2503" s="200">
        <f>+AH2503+AK2503</f>
        <v>725000</v>
      </c>
      <c r="AM2503" s="200">
        <f>SUM(AM2504:AM2534)</f>
        <v>694225.2</v>
      </c>
      <c r="AN2503" s="200">
        <f>SUM(AN2504:AN2534)</f>
        <v>0</v>
      </c>
      <c r="AO2503" s="200">
        <f>+AM2503+AN2503</f>
        <v>694225.2</v>
      </c>
      <c r="AP2503" s="200">
        <f>SUM(AP2504:AP2534)</f>
        <v>0</v>
      </c>
      <c r="AQ2503" s="200">
        <f>SUM(AQ2504:AQ2534)</f>
        <v>0</v>
      </c>
      <c r="AR2503" s="200">
        <f>+AP2503+AQ2503</f>
        <v>0</v>
      </c>
      <c r="AS2503" s="200">
        <f>+AO2503+AR2503</f>
        <v>694225.2</v>
      </c>
      <c r="AT2503" s="200">
        <f>SUM(AT2504:AT2534)</f>
        <v>0</v>
      </c>
      <c r="AU2503" s="200">
        <f>SUM(AU2504:AU2534)</f>
        <v>0</v>
      </c>
      <c r="AV2503" s="200">
        <f>+AT2503+AU2503</f>
        <v>0</v>
      </c>
      <c r="AW2503" s="200">
        <f>SUM(AW2504:AW2534)</f>
        <v>0</v>
      </c>
      <c r="AX2503" s="200">
        <f>SUM(AX2504:AX2534)</f>
        <v>0</v>
      </c>
      <c r="AY2503" s="200">
        <f>+AW2503+AX2503</f>
        <v>0</v>
      </c>
      <c r="AZ2503" s="200">
        <f>+AV2503+AY2503</f>
        <v>0</v>
      </c>
      <c r="BA2503" s="200">
        <f>SUM(BA2504:BA2534)</f>
        <v>0</v>
      </c>
      <c r="BB2503" s="200">
        <f>SUM(BB2504:BB2534)</f>
        <v>0</v>
      </c>
      <c r="BC2503" s="200">
        <f>+BA2503+BB2503</f>
        <v>0</v>
      </c>
      <c r="BD2503" s="200">
        <f>SUM(BD2504:BD2534)</f>
        <v>0</v>
      </c>
      <c r="BE2503" s="200">
        <f>SUM(BE2504:BE2534)</f>
        <v>0</v>
      </c>
      <c r="BF2503" s="200">
        <f>+BD2503+BE2503</f>
        <v>0</v>
      </c>
      <c r="BG2503" s="200">
        <f>+BC2503+BF2503</f>
        <v>0</v>
      </c>
      <c r="BH2503" s="200">
        <f>SUM(BH2504:BH2534)</f>
        <v>0</v>
      </c>
      <c r="BI2503" s="200">
        <f>SUM(BI2504:BI2534)</f>
        <v>0</v>
      </c>
      <c r="BJ2503" s="200">
        <f>+BH2503+BI2503</f>
        <v>0</v>
      </c>
      <c r="BK2503" s="200">
        <f>SUM(BK2504:BK2534)</f>
        <v>0</v>
      </c>
      <c r="BL2503" s="200">
        <f>SUM(BL2504:BL2534)</f>
        <v>0</v>
      </c>
      <c r="BM2503" s="200">
        <f>+BK2503+BL2503</f>
        <v>0</v>
      </c>
      <c r="BN2503" s="200">
        <f>+BJ2503+BM2503</f>
        <v>0</v>
      </c>
      <c r="BO2503" s="200">
        <f>SUM(BO2504:BO2534)</f>
        <v>30774.799999999988</v>
      </c>
      <c r="BP2503" s="200">
        <f>SUM(BP2504:BP2534)</f>
        <v>0</v>
      </c>
      <c r="BQ2503" s="200">
        <f>+BO2503+BP2503</f>
        <v>30774.799999999988</v>
      </c>
      <c r="BR2503" s="200">
        <f>SUM(BR2504:BR2534)</f>
        <v>0</v>
      </c>
      <c r="BS2503" s="200">
        <f>SUM(BS2504:BS2534)</f>
        <v>0</v>
      </c>
      <c r="BT2503" s="200">
        <f>+BR2503+BS2503</f>
        <v>0</v>
      </c>
      <c r="BU2503" s="200">
        <f>+BQ2503+BT2503</f>
        <v>30774.799999999988</v>
      </c>
      <c r="BV2503" s="203"/>
      <c r="BW2503" s="203"/>
      <c r="BX2503" s="204"/>
      <c r="BY2503" s="204"/>
      <c r="BZ2503" s="203"/>
      <c r="CA2503" s="205"/>
    </row>
    <row r="2504" spans="2:79" ht="36.75" hidden="1" customHeight="1">
      <c r="B2504" s="206">
        <v>2015</v>
      </c>
      <c r="C2504" s="207">
        <v>8320</v>
      </c>
      <c r="D2504" s="206">
        <v>9</v>
      </c>
      <c r="E2504" s="206">
        <v>5000</v>
      </c>
      <c r="F2504" s="206">
        <v>5600</v>
      </c>
      <c r="G2504" s="206">
        <v>562</v>
      </c>
      <c r="H2504" s="218">
        <v>1</v>
      </c>
      <c r="I2504" s="208" t="s">
        <v>24</v>
      </c>
      <c r="J2504" s="209">
        <v>0</v>
      </c>
      <c r="K2504" s="209">
        <v>0</v>
      </c>
      <c r="L2504" s="210">
        <f>+J2504+K2504</f>
        <v>0</v>
      </c>
      <c r="M2504" s="209">
        <v>0</v>
      </c>
      <c r="N2504" s="209">
        <v>0</v>
      </c>
      <c r="O2504" s="210">
        <f>+M2504+N2504</f>
        <v>0</v>
      </c>
      <c r="P2504" s="210">
        <f>+L2504+O2504</f>
        <v>0</v>
      </c>
      <c r="Q2504" s="221" t="s">
        <v>1013</v>
      </c>
      <c r="R2504" s="310"/>
      <c r="S2504" s="310"/>
      <c r="T2504" s="213">
        <v>0</v>
      </c>
      <c r="U2504" s="213">
        <v>0</v>
      </c>
      <c r="V2504" s="213">
        <v>0</v>
      </c>
      <c r="W2504" s="213">
        <v>0</v>
      </c>
      <c r="X2504" s="213"/>
      <c r="Y2504" s="213"/>
      <c r="Z2504" s="213">
        <v>0</v>
      </c>
      <c r="AA2504" s="213">
        <v>0</v>
      </c>
      <c r="AB2504" s="213">
        <v>0</v>
      </c>
      <c r="AC2504" s="213">
        <v>0</v>
      </c>
      <c r="AD2504" s="214"/>
      <c r="AE2504" s="214"/>
      <c r="AF2504" s="209">
        <f>J2504+T2504-Z2504</f>
        <v>0</v>
      </c>
      <c r="AG2504" s="209">
        <f>K2504+U2504-AA2504</f>
        <v>0</v>
      </c>
      <c r="AH2504" s="210">
        <f>+AF2504+AG2504</f>
        <v>0</v>
      </c>
      <c r="AI2504" s="209">
        <f>M2504+V2504-AB2504</f>
        <v>0</v>
      </c>
      <c r="AJ2504" s="209">
        <f>N2504+W2504-AC2504</f>
        <v>0</v>
      </c>
      <c r="AK2504" s="210">
        <f>+AI2504+AJ2504</f>
        <v>0</v>
      </c>
      <c r="AL2504" s="210">
        <f>+AH2504+AK2504</f>
        <v>0</v>
      </c>
      <c r="AM2504" s="213">
        <v>0</v>
      </c>
      <c r="AN2504" s="213">
        <v>0</v>
      </c>
      <c r="AO2504" s="210">
        <f>+AM2504+AN2504</f>
        <v>0</v>
      </c>
      <c r="AP2504" s="213">
        <v>0</v>
      </c>
      <c r="AQ2504" s="213">
        <v>0</v>
      </c>
      <c r="AR2504" s="210">
        <f>+AP2504+AQ2504</f>
        <v>0</v>
      </c>
      <c r="AS2504" s="210">
        <f>+AO2504+AR2504</f>
        <v>0</v>
      </c>
      <c r="AT2504" s="213">
        <v>0</v>
      </c>
      <c r="AU2504" s="213">
        <v>0</v>
      </c>
      <c r="AV2504" s="210">
        <f>+AT2504+AU2504</f>
        <v>0</v>
      </c>
      <c r="AW2504" s="213">
        <v>0</v>
      </c>
      <c r="AX2504" s="213">
        <v>0</v>
      </c>
      <c r="AY2504" s="210">
        <f>+AW2504+AX2504</f>
        <v>0</v>
      </c>
      <c r="AZ2504" s="210">
        <f>+AV2504+AY2504</f>
        <v>0</v>
      </c>
      <c r="BA2504" s="213">
        <v>0</v>
      </c>
      <c r="BB2504" s="213">
        <v>0</v>
      </c>
      <c r="BC2504" s="210">
        <f>+BA2504+BB2504</f>
        <v>0</v>
      </c>
      <c r="BD2504" s="213">
        <v>0</v>
      </c>
      <c r="BE2504" s="213">
        <v>0</v>
      </c>
      <c r="BF2504" s="210">
        <f>+BD2504+BE2504</f>
        <v>0</v>
      </c>
      <c r="BG2504" s="210">
        <f>+BC2504+BF2504</f>
        <v>0</v>
      </c>
      <c r="BH2504" s="213">
        <v>0</v>
      </c>
      <c r="BI2504" s="213">
        <v>0</v>
      </c>
      <c r="BJ2504" s="210">
        <f>+BH2504+BI2504</f>
        <v>0</v>
      </c>
      <c r="BK2504" s="213">
        <v>0</v>
      </c>
      <c r="BL2504" s="213">
        <v>0</v>
      </c>
      <c r="BM2504" s="210">
        <f>+BK2504+BL2504</f>
        <v>0</v>
      </c>
      <c r="BN2504" s="210">
        <f>+BJ2504+BM2504</f>
        <v>0</v>
      </c>
      <c r="BO2504" s="209">
        <f>AF2504-AM2504-AT2504-BA2504-BH2504</f>
        <v>0</v>
      </c>
      <c r="BP2504" s="209">
        <f>AG2504-AN2504-AU2504-BB2504-BI2504</f>
        <v>0</v>
      </c>
      <c r="BQ2504" s="210">
        <f>+BO2504+BP2504</f>
        <v>0</v>
      </c>
      <c r="BR2504" s="209">
        <f>AI2504-AP2504-AW2504-BD2504-BK2504</f>
        <v>0</v>
      </c>
      <c r="BS2504" s="209">
        <f>AJ2504-AQ2504-AX2504-BE2504-BL2504</f>
        <v>0</v>
      </c>
      <c r="BT2504" s="210">
        <f>+BR2504+BS2504</f>
        <v>0</v>
      </c>
      <c r="BU2504" s="210">
        <f>+BQ2504+BT2504</f>
        <v>0</v>
      </c>
      <c r="BV2504" s="215">
        <f>R2504+X2504-AD2504</f>
        <v>0</v>
      </c>
      <c r="BW2504" s="215">
        <f>S2504+Y2504-AE2504</f>
        <v>0</v>
      </c>
      <c r="BX2504" s="216">
        <v>0</v>
      </c>
      <c r="BY2504" s="216">
        <v>0</v>
      </c>
      <c r="BZ2504" s="215">
        <f>BV2504-BX2504</f>
        <v>0</v>
      </c>
      <c r="CA2504" s="217">
        <f>BW2504-BY2504</f>
        <v>0</v>
      </c>
    </row>
    <row r="2505" spans="2:79" ht="36.75" hidden="1" customHeight="1">
      <c r="B2505" s="206">
        <v>2015</v>
      </c>
      <c r="C2505" s="207">
        <v>8320</v>
      </c>
      <c r="D2505" s="206">
        <v>9</v>
      </c>
      <c r="E2505" s="206">
        <v>5000</v>
      </c>
      <c r="F2505" s="206">
        <v>5600</v>
      </c>
      <c r="G2505" s="206">
        <v>562</v>
      </c>
      <c r="H2505" s="218">
        <v>2</v>
      </c>
      <c r="I2505" s="208" t="s">
        <v>1012</v>
      </c>
      <c r="J2505" s="209">
        <v>0</v>
      </c>
      <c r="K2505" s="209">
        <v>0</v>
      </c>
      <c r="L2505" s="210">
        <f>+J2505+K2505</f>
        <v>0</v>
      </c>
      <c r="M2505" s="209">
        <v>0</v>
      </c>
      <c r="N2505" s="209">
        <v>0</v>
      </c>
      <c r="O2505" s="210">
        <f>+M2505+N2505</f>
        <v>0</v>
      </c>
      <c r="P2505" s="210">
        <f>+L2505+O2505</f>
        <v>0</v>
      </c>
      <c r="Q2505" s="221" t="s">
        <v>19</v>
      </c>
      <c r="R2505" s="310"/>
      <c r="S2505" s="310"/>
      <c r="T2505" s="213">
        <v>0</v>
      </c>
      <c r="U2505" s="213">
        <v>0</v>
      </c>
      <c r="V2505" s="213">
        <v>0</v>
      </c>
      <c r="W2505" s="213">
        <v>0</v>
      </c>
      <c r="X2505" s="213"/>
      <c r="Y2505" s="213"/>
      <c r="Z2505" s="213">
        <v>0</v>
      </c>
      <c r="AA2505" s="213">
        <v>0</v>
      </c>
      <c r="AB2505" s="213">
        <v>0</v>
      </c>
      <c r="AC2505" s="213">
        <v>0</v>
      </c>
      <c r="AD2505" s="214"/>
      <c r="AE2505" s="214"/>
      <c r="AF2505" s="209">
        <f>J2505+T2505-Z2505</f>
        <v>0</v>
      </c>
      <c r="AG2505" s="209">
        <f>K2505+U2505-AA2505</f>
        <v>0</v>
      </c>
      <c r="AH2505" s="210">
        <f>+AF2505+AG2505</f>
        <v>0</v>
      </c>
      <c r="AI2505" s="209">
        <f>M2505+V2505-AB2505</f>
        <v>0</v>
      </c>
      <c r="AJ2505" s="209">
        <f>N2505+W2505-AC2505</f>
        <v>0</v>
      </c>
      <c r="AK2505" s="210">
        <f>+AI2505+AJ2505</f>
        <v>0</v>
      </c>
      <c r="AL2505" s="210">
        <f>+AH2505+AK2505</f>
        <v>0</v>
      </c>
      <c r="AM2505" s="213">
        <v>0</v>
      </c>
      <c r="AN2505" s="213">
        <v>0</v>
      </c>
      <c r="AO2505" s="210">
        <f>+AM2505+AN2505</f>
        <v>0</v>
      </c>
      <c r="AP2505" s="213">
        <v>0</v>
      </c>
      <c r="AQ2505" s="213">
        <v>0</v>
      </c>
      <c r="AR2505" s="210">
        <f>+AP2505+AQ2505</f>
        <v>0</v>
      </c>
      <c r="AS2505" s="210">
        <f>+AO2505+AR2505</f>
        <v>0</v>
      </c>
      <c r="AT2505" s="213">
        <v>0</v>
      </c>
      <c r="AU2505" s="213">
        <v>0</v>
      </c>
      <c r="AV2505" s="210">
        <f>+AT2505+AU2505</f>
        <v>0</v>
      </c>
      <c r="AW2505" s="213">
        <v>0</v>
      </c>
      <c r="AX2505" s="213">
        <v>0</v>
      </c>
      <c r="AY2505" s="210">
        <f>+AW2505+AX2505</f>
        <v>0</v>
      </c>
      <c r="AZ2505" s="210">
        <f>+AV2505+AY2505</f>
        <v>0</v>
      </c>
      <c r="BA2505" s="213">
        <v>0</v>
      </c>
      <c r="BB2505" s="213">
        <v>0</v>
      </c>
      <c r="BC2505" s="210">
        <f>+BA2505+BB2505</f>
        <v>0</v>
      </c>
      <c r="BD2505" s="213">
        <v>0</v>
      </c>
      <c r="BE2505" s="213">
        <v>0</v>
      </c>
      <c r="BF2505" s="210">
        <f>+BD2505+BE2505</f>
        <v>0</v>
      </c>
      <c r="BG2505" s="210">
        <f>+BC2505+BF2505</f>
        <v>0</v>
      </c>
      <c r="BH2505" s="213">
        <v>0</v>
      </c>
      <c r="BI2505" s="213">
        <v>0</v>
      </c>
      <c r="BJ2505" s="210">
        <f>+BH2505+BI2505</f>
        <v>0</v>
      </c>
      <c r="BK2505" s="213">
        <v>0</v>
      </c>
      <c r="BL2505" s="213">
        <v>0</v>
      </c>
      <c r="BM2505" s="210">
        <f>+BK2505+BL2505</f>
        <v>0</v>
      </c>
      <c r="BN2505" s="210">
        <f>+BJ2505+BM2505</f>
        <v>0</v>
      </c>
      <c r="BO2505" s="209">
        <f>AF2505-AM2505-AT2505-BA2505-BH2505</f>
        <v>0</v>
      </c>
      <c r="BP2505" s="209">
        <f>AG2505-AN2505-AU2505-BB2505-BI2505</f>
        <v>0</v>
      </c>
      <c r="BQ2505" s="210">
        <f>+BO2505+BP2505</f>
        <v>0</v>
      </c>
      <c r="BR2505" s="209">
        <f>AI2505-AP2505-AW2505-BD2505-BK2505</f>
        <v>0</v>
      </c>
      <c r="BS2505" s="209">
        <f>AJ2505-AQ2505-AX2505-BE2505-BL2505</f>
        <v>0</v>
      </c>
      <c r="BT2505" s="210">
        <f>+BR2505+BS2505</f>
        <v>0</v>
      </c>
      <c r="BU2505" s="210">
        <f>+BQ2505+BT2505</f>
        <v>0</v>
      </c>
      <c r="BV2505" s="215">
        <f>R2505+X2505-AD2505</f>
        <v>0</v>
      </c>
      <c r="BW2505" s="215">
        <f>S2505+Y2505-AE2505</f>
        <v>0</v>
      </c>
      <c r="BX2505" s="216">
        <v>0</v>
      </c>
      <c r="BY2505" s="216">
        <v>0</v>
      </c>
      <c r="BZ2505" s="215">
        <f>BV2505-BX2505</f>
        <v>0</v>
      </c>
      <c r="CA2505" s="217">
        <f>BW2505-BY2505</f>
        <v>0</v>
      </c>
    </row>
    <row r="2506" spans="2:79" ht="36.75" hidden="1" customHeight="1">
      <c r="B2506" s="206">
        <v>2015</v>
      </c>
      <c r="C2506" s="207">
        <v>8320</v>
      </c>
      <c r="D2506" s="206">
        <v>9</v>
      </c>
      <c r="E2506" s="206">
        <v>5000</v>
      </c>
      <c r="F2506" s="206">
        <v>5600</v>
      </c>
      <c r="G2506" s="206">
        <v>562</v>
      </c>
      <c r="H2506" s="218">
        <v>3</v>
      </c>
      <c r="I2506" s="208" t="s">
        <v>44</v>
      </c>
      <c r="J2506" s="209">
        <v>0</v>
      </c>
      <c r="K2506" s="209">
        <v>0</v>
      </c>
      <c r="L2506" s="210">
        <f>+J2506+K2506</f>
        <v>0</v>
      </c>
      <c r="M2506" s="209">
        <v>0</v>
      </c>
      <c r="N2506" s="209">
        <v>0</v>
      </c>
      <c r="O2506" s="210">
        <f>+M2506+N2506</f>
        <v>0</v>
      </c>
      <c r="P2506" s="210">
        <f>+L2506+O2506</f>
        <v>0</v>
      </c>
      <c r="Q2506" s="221" t="s">
        <v>19</v>
      </c>
      <c r="R2506" s="310"/>
      <c r="S2506" s="310"/>
      <c r="T2506" s="213">
        <v>0</v>
      </c>
      <c r="U2506" s="213">
        <v>0</v>
      </c>
      <c r="V2506" s="213">
        <v>0</v>
      </c>
      <c r="W2506" s="213">
        <v>0</v>
      </c>
      <c r="X2506" s="213"/>
      <c r="Y2506" s="213"/>
      <c r="Z2506" s="213">
        <v>0</v>
      </c>
      <c r="AA2506" s="213">
        <v>0</v>
      </c>
      <c r="AB2506" s="213">
        <v>0</v>
      </c>
      <c r="AC2506" s="213">
        <v>0</v>
      </c>
      <c r="AD2506" s="214"/>
      <c r="AE2506" s="214"/>
      <c r="AF2506" s="209">
        <f>J2506+T2506-Z2506</f>
        <v>0</v>
      </c>
      <c r="AG2506" s="209">
        <f>K2506+U2506-AA2506</f>
        <v>0</v>
      </c>
      <c r="AH2506" s="210">
        <f>+AF2506+AG2506</f>
        <v>0</v>
      </c>
      <c r="AI2506" s="209">
        <f>M2506+V2506-AB2506</f>
        <v>0</v>
      </c>
      <c r="AJ2506" s="209">
        <f>N2506+W2506-AC2506</f>
        <v>0</v>
      </c>
      <c r="AK2506" s="210">
        <f>+AI2506+AJ2506</f>
        <v>0</v>
      </c>
      <c r="AL2506" s="210">
        <f>+AH2506+AK2506</f>
        <v>0</v>
      </c>
      <c r="AM2506" s="213">
        <v>0</v>
      </c>
      <c r="AN2506" s="213">
        <v>0</v>
      </c>
      <c r="AO2506" s="210">
        <f>+AM2506+AN2506</f>
        <v>0</v>
      </c>
      <c r="AP2506" s="213">
        <v>0</v>
      </c>
      <c r="AQ2506" s="213">
        <v>0</v>
      </c>
      <c r="AR2506" s="210">
        <f>+AP2506+AQ2506</f>
        <v>0</v>
      </c>
      <c r="AS2506" s="210">
        <f>+AO2506+AR2506</f>
        <v>0</v>
      </c>
      <c r="AT2506" s="213">
        <v>0</v>
      </c>
      <c r="AU2506" s="213">
        <v>0</v>
      </c>
      <c r="AV2506" s="210">
        <f>+AT2506+AU2506</f>
        <v>0</v>
      </c>
      <c r="AW2506" s="213">
        <v>0</v>
      </c>
      <c r="AX2506" s="213">
        <v>0</v>
      </c>
      <c r="AY2506" s="210">
        <f>+AW2506+AX2506</f>
        <v>0</v>
      </c>
      <c r="AZ2506" s="210">
        <f>+AV2506+AY2506</f>
        <v>0</v>
      </c>
      <c r="BA2506" s="213">
        <v>0</v>
      </c>
      <c r="BB2506" s="213">
        <v>0</v>
      </c>
      <c r="BC2506" s="210">
        <f>+BA2506+BB2506</f>
        <v>0</v>
      </c>
      <c r="BD2506" s="213">
        <v>0</v>
      </c>
      <c r="BE2506" s="213">
        <v>0</v>
      </c>
      <c r="BF2506" s="210">
        <f>+BD2506+BE2506</f>
        <v>0</v>
      </c>
      <c r="BG2506" s="210">
        <f>+BC2506+BF2506</f>
        <v>0</v>
      </c>
      <c r="BH2506" s="213">
        <v>0</v>
      </c>
      <c r="BI2506" s="213">
        <v>0</v>
      </c>
      <c r="BJ2506" s="210">
        <f>+BH2506+BI2506</f>
        <v>0</v>
      </c>
      <c r="BK2506" s="213">
        <v>0</v>
      </c>
      <c r="BL2506" s="213">
        <v>0</v>
      </c>
      <c r="BM2506" s="210">
        <f>+BK2506+BL2506</f>
        <v>0</v>
      </c>
      <c r="BN2506" s="210">
        <f>+BJ2506+BM2506</f>
        <v>0</v>
      </c>
      <c r="BO2506" s="209">
        <f>AF2506-AM2506-AT2506-BA2506-BH2506</f>
        <v>0</v>
      </c>
      <c r="BP2506" s="209">
        <f>AG2506-AN2506-AU2506-BB2506-BI2506</f>
        <v>0</v>
      </c>
      <c r="BQ2506" s="210">
        <f>+BO2506+BP2506</f>
        <v>0</v>
      </c>
      <c r="BR2506" s="209">
        <f>AI2506-AP2506-AW2506-BD2506-BK2506</f>
        <v>0</v>
      </c>
      <c r="BS2506" s="209">
        <f>AJ2506-AQ2506-AX2506-BE2506-BL2506</f>
        <v>0</v>
      </c>
      <c r="BT2506" s="210">
        <f>+BR2506+BS2506</f>
        <v>0</v>
      </c>
      <c r="BU2506" s="210">
        <f>+BQ2506+BT2506</f>
        <v>0</v>
      </c>
      <c r="BV2506" s="215">
        <f>R2506+X2506-AD2506</f>
        <v>0</v>
      </c>
      <c r="BW2506" s="215">
        <f>S2506+Y2506-AE2506</f>
        <v>0</v>
      </c>
      <c r="BX2506" s="216">
        <v>0</v>
      </c>
      <c r="BY2506" s="216">
        <v>0</v>
      </c>
      <c r="BZ2506" s="215">
        <f>BV2506-BX2506</f>
        <v>0</v>
      </c>
      <c r="CA2506" s="217">
        <f>BW2506-BY2506</f>
        <v>0</v>
      </c>
    </row>
    <row r="2507" spans="2:79" ht="36.75" hidden="1" customHeight="1">
      <c r="B2507" s="206">
        <v>2015</v>
      </c>
      <c r="C2507" s="207">
        <v>8320</v>
      </c>
      <c r="D2507" s="206">
        <v>9</v>
      </c>
      <c r="E2507" s="206">
        <v>5000</v>
      </c>
      <c r="F2507" s="206">
        <v>5600</v>
      </c>
      <c r="G2507" s="206">
        <v>562</v>
      </c>
      <c r="H2507" s="218">
        <v>4</v>
      </c>
      <c r="I2507" s="208" t="s">
        <v>289</v>
      </c>
      <c r="J2507" s="209">
        <v>0</v>
      </c>
      <c r="K2507" s="209">
        <v>0</v>
      </c>
      <c r="L2507" s="210">
        <f>+J2507+K2507</f>
        <v>0</v>
      </c>
      <c r="M2507" s="209">
        <v>0</v>
      </c>
      <c r="N2507" s="209">
        <v>0</v>
      </c>
      <c r="O2507" s="210">
        <f>+M2507+N2507</f>
        <v>0</v>
      </c>
      <c r="P2507" s="210">
        <f>+L2507+O2507</f>
        <v>0</v>
      </c>
      <c r="Q2507" s="221" t="s">
        <v>19</v>
      </c>
      <c r="R2507" s="310"/>
      <c r="S2507" s="310"/>
      <c r="T2507" s="213">
        <v>0</v>
      </c>
      <c r="U2507" s="213">
        <v>0</v>
      </c>
      <c r="V2507" s="213">
        <v>0</v>
      </c>
      <c r="W2507" s="213">
        <v>0</v>
      </c>
      <c r="X2507" s="213"/>
      <c r="Y2507" s="213"/>
      <c r="Z2507" s="213">
        <v>0</v>
      </c>
      <c r="AA2507" s="213">
        <v>0</v>
      </c>
      <c r="AB2507" s="213">
        <v>0</v>
      </c>
      <c r="AC2507" s="213">
        <v>0</v>
      </c>
      <c r="AD2507" s="214"/>
      <c r="AE2507" s="214"/>
      <c r="AF2507" s="209">
        <f>J2507+T2507-Z2507</f>
        <v>0</v>
      </c>
      <c r="AG2507" s="209">
        <f>K2507+U2507-AA2507</f>
        <v>0</v>
      </c>
      <c r="AH2507" s="210">
        <f>+AF2507+AG2507</f>
        <v>0</v>
      </c>
      <c r="AI2507" s="209">
        <f>M2507+V2507-AB2507</f>
        <v>0</v>
      </c>
      <c r="AJ2507" s="209">
        <f>N2507+W2507-AC2507</f>
        <v>0</v>
      </c>
      <c r="AK2507" s="210">
        <f>+AI2507+AJ2507</f>
        <v>0</v>
      </c>
      <c r="AL2507" s="210">
        <f>+AH2507+AK2507</f>
        <v>0</v>
      </c>
      <c r="AM2507" s="213">
        <v>0</v>
      </c>
      <c r="AN2507" s="213">
        <v>0</v>
      </c>
      <c r="AO2507" s="210">
        <f>+AM2507+AN2507</f>
        <v>0</v>
      </c>
      <c r="AP2507" s="213">
        <v>0</v>
      </c>
      <c r="AQ2507" s="213">
        <v>0</v>
      </c>
      <c r="AR2507" s="210">
        <f>+AP2507+AQ2507</f>
        <v>0</v>
      </c>
      <c r="AS2507" s="210">
        <f>+AO2507+AR2507</f>
        <v>0</v>
      </c>
      <c r="AT2507" s="213">
        <v>0</v>
      </c>
      <c r="AU2507" s="213">
        <v>0</v>
      </c>
      <c r="AV2507" s="210">
        <f>+AT2507+AU2507</f>
        <v>0</v>
      </c>
      <c r="AW2507" s="213">
        <v>0</v>
      </c>
      <c r="AX2507" s="213">
        <v>0</v>
      </c>
      <c r="AY2507" s="210">
        <f>+AW2507+AX2507</f>
        <v>0</v>
      </c>
      <c r="AZ2507" s="210">
        <f>+AV2507+AY2507</f>
        <v>0</v>
      </c>
      <c r="BA2507" s="213">
        <v>0</v>
      </c>
      <c r="BB2507" s="213">
        <v>0</v>
      </c>
      <c r="BC2507" s="210">
        <f>+BA2507+BB2507</f>
        <v>0</v>
      </c>
      <c r="BD2507" s="213">
        <v>0</v>
      </c>
      <c r="BE2507" s="213">
        <v>0</v>
      </c>
      <c r="BF2507" s="210">
        <f>+BD2507+BE2507</f>
        <v>0</v>
      </c>
      <c r="BG2507" s="210">
        <f>+BC2507+BF2507</f>
        <v>0</v>
      </c>
      <c r="BH2507" s="213">
        <v>0</v>
      </c>
      <c r="BI2507" s="213">
        <v>0</v>
      </c>
      <c r="BJ2507" s="210">
        <f>+BH2507+BI2507</f>
        <v>0</v>
      </c>
      <c r="BK2507" s="213">
        <v>0</v>
      </c>
      <c r="BL2507" s="213">
        <v>0</v>
      </c>
      <c r="BM2507" s="210">
        <f>+BK2507+BL2507</f>
        <v>0</v>
      </c>
      <c r="BN2507" s="210">
        <f>+BJ2507+BM2507</f>
        <v>0</v>
      </c>
      <c r="BO2507" s="209">
        <f>AF2507-AM2507-AT2507-BA2507-BH2507</f>
        <v>0</v>
      </c>
      <c r="BP2507" s="209">
        <f>AG2507-AN2507-AU2507-BB2507-BI2507</f>
        <v>0</v>
      </c>
      <c r="BQ2507" s="210">
        <f>+BO2507+BP2507</f>
        <v>0</v>
      </c>
      <c r="BR2507" s="209">
        <f>AI2507-AP2507-AW2507-BD2507-BK2507</f>
        <v>0</v>
      </c>
      <c r="BS2507" s="209">
        <f>AJ2507-AQ2507-AX2507-BE2507-BL2507</f>
        <v>0</v>
      </c>
      <c r="BT2507" s="210">
        <f>+BR2507+BS2507</f>
        <v>0</v>
      </c>
      <c r="BU2507" s="210">
        <f>+BQ2507+BT2507</f>
        <v>0</v>
      </c>
      <c r="BV2507" s="215">
        <f>R2507+X2507-AD2507</f>
        <v>0</v>
      </c>
      <c r="BW2507" s="215">
        <f>S2507+Y2507-AE2507</f>
        <v>0</v>
      </c>
      <c r="BX2507" s="216">
        <v>0</v>
      </c>
      <c r="BY2507" s="216">
        <v>0</v>
      </c>
      <c r="BZ2507" s="215">
        <f>BV2507-BX2507</f>
        <v>0</v>
      </c>
      <c r="CA2507" s="217">
        <f>BW2507-BY2507</f>
        <v>0</v>
      </c>
    </row>
    <row r="2508" spans="2:79" ht="36.75" hidden="1" customHeight="1">
      <c r="B2508" s="206">
        <v>2015</v>
      </c>
      <c r="C2508" s="207">
        <v>8320</v>
      </c>
      <c r="D2508" s="206">
        <v>9</v>
      </c>
      <c r="E2508" s="206">
        <v>5000</v>
      </c>
      <c r="F2508" s="206">
        <v>5600</v>
      </c>
      <c r="G2508" s="206">
        <v>562</v>
      </c>
      <c r="H2508" s="218">
        <v>5</v>
      </c>
      <c r="I2508" s="208" t="s">
        <v>1011</v>
      </c>
      <c r="J2508" s="209">
        <v>0</v>
      </c>
      <c r="K2508" s="209">
        <v>0</v>
      </c>
      <c r="L2508" s="210">
        <f>+J2508+K2508</f>
        <v>0</v>
      </c>
      <c r="M2508" s="209">
        <v>0</v>
      </c>
      <c r="N2508" s="209">
        <v>0</v>
      </c>
      <c r="O2508" s="210">
        <f>+M2508+N2508</f>
        <v>0</v>
      </c>
      <c r="P2508" s="210">
        <f>+L2508+O2508</f>
        <v>0</v>
      </c>
      <c r="Q2508" s="221" t="s">
        <v>19</v>
      </c>
      <c r="R2508" s="310"/>
      <c r="S2508" s="310"/>
      <c r="T2508" s="213">
        <v>0</v>
      </c>
      <c r="U2508" s="213">
        <v>0</v>
      </c>
      <c r="V2508" s="213">
        <v>0</v>
      </c>
      <c r="W2508" s="213">
        <v>0</v>
      </c>
      <c r="X2508" s="213"/>
      <c r="Y2508" s="213"/>
      <c r="Z2508" s="213">
        <v>0</v>
      </c>
      <c r="AA2508" s="213">
        <v>0</v>
      </c>
      <c r="AB2508" s="213">
        <v>0</v>
      </c>
      <c r="AC2508" s="213">
        <v>0</v>
      </c>
      <c r="AD2508" s="214"/>
      <c r="AE2508" s="214"/>
      <c r="AF2508" s="209">
        <f>J2508+T2508-Z2508</f>
        <v>0</v>
      </c>
      <c r="AG2508" s="209">
        <f>K2508+U2508-AA2508</f>
        <v>0</v>
      </c>
      <c r="AH2508" s="210">
        <f>+AF2508+AG2508</f>
        <v>0</v>
      </c>
      <c r="AI2508" s="209">
        <f>M2508+V2508-AB2508</f>
        <v>0</v>
      </c>
      <c r="AJ2508" s="209">
        <f>N2508+W2508-AC2508</f>
        <v>0</v>
      </c>
      <c r="AK2508" s="210">
        <f>+AI2508+AJ2508</f>
        <v>0</v>
      </c>
      <c r="AL2508" s="210">
        <f>+AH2508+AK2508</f>
        <v>0</v>
      </c>
      <c r="AM2508" s="213">
        <v>0</v>
      </c>
      <c r="AN2508" s="213">
        <v>0</v>
      </c>
      <c r="AO2508" s="210">
        <f>+AM2508+AN2508</f>
        <v>0</v>
      </c>
      <c r="AP2508" s="213">
        <v>0</v>
      </c>
      <c r="AQ2508" s="213">
        <v>0</v>
      </c>
      <c r="AR2508" s="210">
        <f>+AP2508+AQ2508</f>
        <v>0</v>
      </c>
      <c r="AS2508" s="210">
        <f>+AO2508+AR2508</f>
        <v>0</v>
      </c>
      <c r="AT2508" s="213">
        <v>0</v>
      </c>
      <c r="AU2508" s="213">
        <v>0</v>
      </c>
      <c r="AV2508" s="210">
        <f>+AT2508+AU2508</f>
        <v>0</v>
      </c>
      <c r="AW2508" s="213">
        <v>0</v>
      </c>
      <c r="AX2508" s="213">
        <v>0</v>
      </c>
      <c r="AY2508" s="210">
        <f>+AW2508+AX2508</f>
        <v>0</v>
      </c>
      <c r="AZ2508" s="210">
        <f>+AV2508+AY2508</f>
        <v>0</v>
      </c>
      <c r="BA2508" s="213">
        <v>0</v>
      </c>
      <c r="BB2508" s="213">
        <v>0</v>
      </c>
      <c r="BC2508" s="210">
        <f>+BA2508+BB2508</f>
        <v>0</v>
      </c>
      <c r="BD2508" s="213">
        <v>0</v>
      </c>
      <c r="BE2508" s="213">
        <v>0</v>
      </c>
      <c r="BF2508" s="210">
        <f>+BD2508+BE2508</f>
        <v>0</v>
      </c>
      <c r="BG2508" s="210">
        <f>+BC2508+BF2508</f>
        <v>0</v>
      </c>
      <c r="BH2508" s="213">
        <v>0</v>
      </c>
      <c r="BI2508" s="213">
        <v>0</v>
      </c>
      <c r="BJ2508" s="210">
        <f>+BH2508+BI2508</f>
        <v>0</v>
      </c>
      <c r="BK2508" s="213">
        <v>0</v>
      </c>
      <c r="BL2508" s="213">
        <v>0</v>
      </c>
      <c r="BM2508" s="210">
        <f>+BK2508+BL2508</f>
        <v>0</v>
      </c>
      <c r="BN2508" s="210">
        <f>+BJ2508+BM2508</f>
        <v>0</v>
      </c>
      <c r="BO2508" s="209">
        <f>AF2508-AM2508-AT2508-BA2508-BH2508</f>
        <v>0</v>
      </c>
      <c r="BP2508" s="209">
        <f>AG2508-AN2508-AU2508-BB2508-BI2508</f>
        <v>0</v>
      </c>
      <c r="BQ2508" s="210">
        <f>+BO2508+BP2508</f>
        <v>0</v>
      </c>
      <c r="BR2508" s="209">
        <f>AI2508-AP2508-AW2508-BD2508-BK2508</f>
        <v>0</v>
      </c>
      <c r="BS2508" s="209">
        <f>AJ2508-AQ2508-AX2508-BE2508-BL2508</f>
        <v>0</v>
      </c>
      <c r="BT2508" s="210">
        <f>+BR2508+BS2508</f>
        <v>0</v>
      </c>
      <c r="BU2508" s="210">
        <f>+BQ2508+BT2508</f>
        <v>0</v>
      </c>
      <c r="BV2508" s="215">
        <f>R2508+X2508-AD2508</f>
        <v>0</v>
      </c>
      <c r="BW2508" s="215">
        <f>S2508+Y2508-AE2508</f>
        <v>0</v>
      </c>
      <c r="BX2508" s="216">
        <v>0</v>
      </c>
      <c r="BY2508" s="216">
        <v>0</v>
      </c>
      <c r="BZ2508" s="215">
        <f>BV2508-BX2508</f>
        <v>0</v>
      </c>
      <c r="CA2508" s="217">
        <f>BW2508-BY2508</f>
        <v>0</v>
      </c>
    </row>
    <row r="2509" spans="2:79" ht="36.75" hidden="1" customHeight="1">
      <c r="B2509" s="206">
        <v>2015</v>
      </c>
      <c r="C2509" s="207">
        <v>8320</v>
      </c>
      <c r="D2509" s="206">
        <v>9</v>
      </c>
      <c r="E2509" s="206">
        <v>5000</v>
      </c>
      <c r="F2509" s="206">
        <v>5600</v>
      </c>
      <c r="G2509" s="206">
        <v>562</v>
      </c>
      <c r="H2509" s="218">
        <v>6</v>
      </c>
      <c r="I2509" s="208" t="s">
        <v>1010</v>
      </c>
      <c r="J2509" s="209">
        <v>0</v>
      </c>
      <c r="K2509" s="209">
        <v>0</v>
      </c>
      <c r="L2509" s="210">
        <f>+J2509+K2509</f>
        <v>0</v>
      </c>
      <c r="M2509" s="209">
        <v>0</v>
      </c>
      <c r="N2509" s="209">
        <v>0</v>
      </c>
      <c r="O2509" s="210">
        <f>+M2509+N2509</f>
        <v>0</v>
      </c>
      <c r="P2509" s="210">
        <f>+L2509+O2509</f>
        <v>0</v>
      </c>
      <c r="Q2509" s="221" t="s">
        <v>19</v>
      </c>
      <c r="R2509" s="310"/>
      <c r="S2509" s="310"/>
      <c r="T2509" s="213">
        <v>0</v>
      </c>
      <c r="U2509" s="213">
        <v>0</v>
      </c>
      <c r="V2509" s="213">
        <v>0</v>
      </c>
      <c r="W2509" s="213">
        <v>0</v>
      </c>
      <c r="X2509" s="213"/>
      <c r="Y2509" s="213"/>
      <c r="Z2509" s="213">
        <v>0</v>
      </c>
      <c r="AA2509" s="213">
        <v>0</v>
      </c>
      <c r="AB2509" s="213">
        <v>0</v>
      </c>
      <c r="AC2509" s="213">
        <v>0</v>
      </c>
      <c r="AD2509" s="214"/>
      <c r="AE2509" s="214"/>
      <c r="AF2509" s="209">
        <f>J2509+T2509-Z2509</f>
        <v>0</v>
      </c>
      <c r="AG2509" s="209">
        <f>K2509+U2509-AA2509</f>
        <v>0</v>
      </c>
      <c r="AH2509" s="210">
        <f>+AF2509+AG2509</f>
        <v>0</v>
      </c>
      <c r="AI2509" s="209">
        <f>M2509+V2509-AB2509</f>
        <v>0</v>
      </c>
      <c r="AJ2509" s="209">
        <f>N2509+W2509-AC2509</f>
        <v>0</v>
      </c>
      <c r="AK2509" s="210">
        <f>+AI2509+AJ2509</f>
        <v>0</v>
      </c>
      <c r="AL2509" s="210">
        <f>+AH2509+AK2509</f>
        <v>0</v>
      </c>
      <c r="AM2509" s="213">
        <v>0</v>
      </c>
      <c r="AN2509" s="213">
        <v>0</v>
      </c>
      <c r="AO2509" s="210">
        <f>+AM2509+AN2509</f>
        <v>0</v>
      </c>
      <c r="AP2509" s="213">
        <v>0</v>
      </c>
      <c r="AQ2509" s="213">
        <v>0</v>
      </c>
      <c r="AR2509" s="210">
        <f>+AP2509+AQ2509</f>
        <v>0</v>
      </c>
      <c r="AS2509" s="210">
        <f>+AO2509+AR2509</f>
        <v>0</v>
      </c>
      <c r="AT2509" s="213">
        <v>0</v>
      </c>
      <c r="AU2509" s="213">
        <v>0</v>
      </c>
      <c r="AV2509" s="210">
        <f>+AT2509+AU2509</f>
        <v>0</v>
      </c>
      <c r="AW2509" s="213">
        <v>0</v>
      </c>
      <c r="AX2509" s="213">
        <v>0</v>
      </c>
      <c r="AY2509" s="210">
        <f>+AW2509+AX2509</f>
        <v>0</v>
      </c>
      <c r="AZ2509" s="210">
        <f>+AV2509+AY2509</f>
        <v>0</v>
      </c>
      <c r="BA2509" s="213">
        <v>0</v>
      </c>
      <c r="BB2509" s="213">
        <v>0</v>
      </c>
      <c r="BC2509" s="210">
        <f>+BA2509+BB2509</f>
        <v>0</v>
      </c>
      <c r="BD2509" s="213">
        <v>0</v>
      </c>
      <c r="BE2509" s="213">
        <v>0</v>
      </c>
      <c r="BF2509" s="210">
        <f>+BD2509+BE2509</f>
        <v>0</v>
      </c>
      <c r="BG2509" s="210">
        <f>+BC2509+BF2509</f>
        <v>0</v>
      </c>
      <c r="BH2509" s="213">
        <v>0</v>
      </c>
      <c r="BI2509" s="213">
        <v>0</v>
      </c>
      <c r="BJ2509" s="210">
        <f>+BH2509+BI2509</f>
        <v>0</v>
      </c>
      <c r="BK2509" s="213">
        <v>0</v>
      </c>
      <c r="BL2509" s="213">
        <v>0</v>
      </c>
      <c r="BM2509" s="210">
        <f>+BK2509+BL2509</f>
        <v>0</v>
      </c>
      <c r="BN2509" s="210">
        <f>+BJ2509+BM2509</f>
        <v>0</v>
      </c>
      <c r="BO2509" s="209">
        <f>AF2509-AM2509-AT2509-BA2509-BH2509</f>
        <v>0</v>
      </c>
      <c r="BP2509" s="209">
        <f>AG2509-AN2509-AU2509-BB2509-BI2509</f>
        <v>0</v>
      </c>
      <c r="BQ2509" s="210">
        <f>+BO2509+BP2509</f>
        <v>0</v>
      </c>
      <c r="BR2509" s="209">
        <f>AI2509-AP2509-AW2509-BD2509-BK2509</f>
        <v>0</v>
      </c>
      <c r="BS2509" s="209">
        <f>AJ2509-AQ2509-AX2509-BE2509-BL2509</f>
        <v>0</v>
      </c>
      <c r="BT2509" s="210">
        <f>+BR2509+BS2509</f>
        <v>0</v>
      </c>
      <c r="BU2509" s="210">
        <f>+BQ2509+BT2509</f>
        <v>0</v>
      </c>
      <c r="BV2509" s="215">
        <f>R2509+X2509-AD2509</f>
        <v>0</v>
      </c>
      <c r="BW2509" s="215">
        <f>S2509+Y2509-AE2509</f>
        <v>0</v>
      </c>
      <c r="BX2509" s="216">
        <v>0</v>
      </c>
      <c r="BY2509" s="216">
        <v>0</v>
      </c>
      <c r="BZ2509" s="215">
        <f>BV2509-BX2509</f>
        <v>0</v>
      </c>
      <c r="CA2509" s="217">
        <f>BW2509-BY2509</f>
        <v>0</v>
      </c>
    </row>
    <row r="2510" spans="2:79" ht="36.75" customHeight="1">
      <c r="B2510" s="206">
        <v>2015</v>
      </c>
      <c r="C2510" s="207">
        <v>8320</v>
      </c>
      <c r="D2510" s="206">
        <v>9</v>
      </c>
      <c r="E2510" s="206">
        <v>5000</v>
      </c>
      <c r="F2510" s="206">
        <v>5600</v>
      </c>
      <c r="G2510" s="206">
        <v>562</v>
      </c>
      <c r="H2510" s="218">
        <v>7</v>
      </c>
      <c r="I2510" s="208" t="s">
        <v>1009</v>
      </c>
      <c r="J2510" s="209">
        <v>225000</v>
      </c>
      <c r="K2510" s="209">
        <v>0</v>
      </c>
      <c r="L2510" s="210">
        <f>+J2510+K2510</f>
        <v>225000</v>
      </c>
      <c r="M2510" s="209">
        <v>0</v>
      </c>
      <c r="N2510" s="209">
        <v>0</v>
      </c>
      <c r="O2510" s="210">
        <f>+M2510+N2510</f>
        <v>0</v>
      </c>
      <c r="P2510" s="210">
        <f>+L2510+O2510</f>
        <v>225000</v>
      </c>
      <c r="Q2510" s="221" t="s">
        <v>19</v>
      </c>
      <c r="R2510" s="310">
        <v>15</v>
      </c>
      <c r="S2510" s="310"/>
      <c r="T2510" s="213">
        <v>0</v>
      </c>
      <c r="U2510" s="213">
        <v>0</v>
      </c>
      <c r="V2510" s="213">
        <v>0</v>
      </c>
      <c r="W2510" s="213">
        <v>0</v>
      </c>
      <c r="X2510" s="213"/>
      <c r="Y2510" s="213"/>
      <c r="Z2510" s="213">
        <v>0</v>
      </c>
      <c r="AA2510" s="213">
        <v>0</v>
      </c>
      <c r="AB2510" s="213">
        <v>0</v>
      </c>
      <c r="AC2510" s="213">
        <v>0</v>
      </c>
      <c r="AD2510" s="214"/>
      <c r="AE2510" s="214"/>
      <c r="AF2510" s="209">
        <f>J2510+T2510-Z2510</f>
        <v>225000</v>
      </c>
      <c r="AG2510" s="209">
        <f>K2510+U2510-AA2510</f>
        <v>0</v>
      </c>
      <c r="AH2510" s="210">
        <f>+AF2510+AG2510</f>
        <v>225000</v>
      </c>
      <c r="AI2510" s="209">
        <f>M2510+V2510-AB2510</f>
        <v>0</v>
      </c>
      <c r="AJ2510" s="209">
        <f>N2510+W2510-AC2510</f>
        <v>0</v>
      </c>
      <c r="AK2510" s="210">
        <f>+AI2510+AJ2510</f>
        <v>0</v>
      </c>
      <c r="AL2510" s="210">
        <f>+AH2510+AK2510</f>
        <v>225000</v>
      </c>
      <c r="AM2510" s="213">
        <f>'[1]SISTEMA PENITENCIARIO'!G2010</f>
        <v>207930</v>
      </c>
      <c r="AN2510" s="213">
        <v>0</v>
      </c>
      <c r="AO2510" s="210">
        <f>+AM2510+AN2510</f>
        <v>207930</v>
      </c>
      <c r="AP2510" s="213">
        <v>0</v>
      </c>
      <c r="AQ2510" s="213">
        <v>0</v>
      </c>
      <c r="AR2510" s="210">
        <f>+AP2510+AQ2510</f>
        <v>0</v>
      </c>
      <c r="AS2510" s="210">
        <f>+AO2510+AR2510</f>
        <v>207930</v>
      </c>
      <c r="AT2510" s="213">
        <f>'[1]SISTEMA PENITENCIARIO'!G2011</f>
        <v>0</v>
      </c>
      <c r="AU2510" s="213">
        <v>0</v>
      </c>
      <c r="AV2510" s="210">
        <f>+AT2510+AU2510</f>
        <v>0</v>
      </c>
      <c r="AW2510" s="213">
        <v>0</v>
      </c>
      <c r="AX2510" s="213">
        <v>0</v>
      </c>
      <c r="AY2510" s="210">
        <f>+AW2510+AX2510</f>
        <v>0</v>
      </c>
      <c r="AZ2510" s="210">
        <f>+AV2510+AY2510</f>
        <v>0</v>
      </c>
      <c r="BA2510" s="213">
        <f>'[1]SISTEMA PENITENCIARIO'!G2012</f>
        <v>0</v>
      </c>
      <c r="BB2510" s="213">
        <v>0</v>
      </c>
      <c r="BC2510" s="210">
        <f>+BA2510+BB2510</f>
        <v>0</v>
      </c>
      <c r="BD2510" s="213">
        <v>0</v>
      </c>
      <c r="BE2510" s="213">
        <v>0</v>
      </c>
      <c r="BF2510" s="210">
        <f>+BD2510+BE2510</f>
        <v>0</v>
      </c>
      <c r="BG2510" s="210">
        <f>+BC2510+BF2510</f>
        <v>0</v>
      </c>
      <c r="BH2510" s="213">
        <f>'[1]SISTEMA PENITENCIARIO'!G2013</f>
        <v>0</v>
      </c>
      <c r="BI2510" s="213">
        <v>0</v>
      </c>
      <c r="BJ2510" s="210">
        <f>+BH2510+BI2510</f>
        <v>0</v>
      </c>
      <c r="BK2510" s="213">
        <v>0</v>
      </c>
      <c r="BL2510" s="213">
        <v>0</v>
      </c>
      <c r="BM2510" s="210">
        <f>+BK2510+BL2510</f>
        <v>0</v>
      </c>
      <c r="BN2510" s="210">
        <f>+BJ2510+BM2510</f>
        <v>0</v>
      </c>
      <c r="BO2510" s="209">
        <f>AF2510-AM2510-AT2510-BA2510-BH2510</f>
        <v>17070</v>
      </c>
      <c r="BP2510" s="209">
        <f>AG2510-AN2510-AU2510-BB2510-BI2510</f>
        <v>0</v>
      </c>
      <c r="BQ2510" s="210">
        <f>+BO2510+BP2510</f>
        <v>17070</v>
      </c>
      <c r="BR2510" s="209">
        <f>AI2510-AP2510-AW2510-BD2510-BK2510</f>
        <v>0</v>
      </c>
      <c r="BS2510" s="209">
        <f>AJ2510-AQ2510-AX2510-BE2510-BL2510</f>
        <v>0</v>
      </c>
      <c r="BT2510" s="210">
        <f>+BR2510+BS2510</f>
        <v>0</v>
      </c>
      <c r="BU2510" s="210">
        <f>+BQ2510+BT2510</f>
        <v>17070</v>
      </c>
      <c r="BV2510" s="215">
        <f>R2510+X2510-AD2510</f>
        <v>15</v>
      </c>
      <c r="BW2510" s="215">
        <f>S2510+Y2510-AE2510</f>
        <v>0</v>
      </c>
      <c r="BX2510" s="216">
        <f>'[1]SISTEMA PENITENCIARIO'!H2010</f>
        <v>15</v>
      </c>
      <c r="BY2510" s="216">
        <v>0</v>
      </c>
      <c r="BZ2510" s="215">
        <f>BV2510-BX2510</f>
        <v>0</v>
      </c>
      <c r="CA2510" s="217">
        <f>BW2510-BY2510</f>
        <v>0</v>
      </c>
    </row>
    <row r="2511" spans="2:79" ht="36.75" hidden="1" customHeight="1">
      <c r="B2511" s="206">
        <v>2015</v>
      </c>
      <c r="C2511" s="207">
        <v>8320</v>
      </c>
      <c r="D2511" s="206">
        <v>9</v>
      </c>
      <c r="E2511" s="206">
        <v>5000</v>
      </c>
      <c r="F2511" s="206">
        <v>5600</v>
      </c>
      <c r="G2511" s="206">
        <v>562</v>
      </c>
      <c r="H2511" s="218">
        <v>8</v>
      </c>
      <c r="I2511" s="208" t="s">
        <v>1008</v>
      </c>
      <c r="J2511" s="209">
        <v>0</v>
      </c>
      <c r="K2511" s="209">
        <v>0</v>
      </c>
      <c r="L2511" s="210">
        <f>+J2511+K2511</f>
        <v>0</v>
      </c>
      <c r="M2511" s="209">
        <v>0</v>
      </c>
      <c r="N2511" s="209">
        <v>0</v>
      </c>
      <c r="O2511" s="210">
        <f>+M2511+N2511</f>
        <v>0</v>
      </c>
      <c r="P2511" s="210">
        <f>+L2511+O2511</f>
        <v>0</v>
      </c>
      <c r="Q2511" s="221" t="s">
        <v>19</v>
      </c>
      <c r="R2511" s="310"/>
      <c r="S2511" s="310"/>
      <c r="T2511" s="213">
        <v>0</v>
      </c>
      <c r="U2511" s="213">
        <v>0</v>
      </c>
      <c r="V2511" s="213">
        <v>0</v>
      </c>
      <c r="W2511" s="213">
        <v>0</v>
      </c>
      <c r="X2511" s="213"/>
      <c r="Y2511" s="213"/>
      <c r="Z2511" s="213">
        <v>0</v>
      </c>
      <c r="AA2511" s="213">
        <v>0</v>
      </c>
      <c r="AB2511" s="213">
        <v>0</v>
      </c>
      <c r="AC2511" s="213">
        <v>0</v>
      </c>
      <c r="AD2511" s="214"/>
      <c r="AE2511" s="214"/>
      <c r="AF2511" s="209">
        <f>J2511+T2511-Z2511</f>
        <v>0</v>
      </c>
      <c r="AG2511" s="209">
        <f>K2511+U2511-AA2511</f>
        <v>0</v>
      </c>
      <c r="AH2511" s="210">
        <f>+AF2511+AG2511</f>
        <v>0</v>
      </c>
      <c r="AI2511" s="209">
        <f>M2511+V2511-AB2511</f>
        <v>0</v>
      </c>
      <c r="AJ2511" s="209">
        <f>N2511+W2511-AC2511</f>
        <v>0</v>
      </c>
      <c r="AK2511" s="210">
        <f>+AI2511+AJ2511</f>
        <v>0</v>
      </c>
      <c r="AL2511" s="210">
        <f>+AH2511+AK2511</f>
        <v>0</v>
      </c>
      <c r="AM2511" s="213">
        <v>0</v>
      </c>
      <c r="AN2511" s="213">
        <v>0</v>
      </c>
      <c r="AO2511" s="210">
        <f>+AM2511+AN2511</f>
        <v>0</v>
      </c>
      <c r="AP2511" s="213">
        <v>0</v>
      </c>
      <c r="AQ2511" s="213">
        <v>0</v>
      </c>
      <c r="AR2511" s="210">
        <f>+AP2511+AQ2511</f>
        <v>0</v>
      </c>
      <c r="AS2511" s="210">
        <f>+AO2511+AR2511</f>
        <v>0</v>
      </c>
      <c r="AT2511" s="213">
        <v>0</v>
      </c>
      <c r="AU2511" s="213">
        <v>0</v>
      </c>
      <c r="AV2511" s="210">
        <f>+AT2511+AU2511</f>
        <v>0</v>
      </c>
      <c r="AW2511" s="213">
        <v>0</v>
      </c>
      <c r="AX2511" s="213">
        <v>0</v>
      </c>
      <c r="AY2511" s="210">
        <f>+AW2511+AX2511</f>
        <v>0</v>
      </c>
      <c r="AZ2511" s="210">
        <f>+AV2511+AY2511</f>
        <v>0</v>
      </c>
      <c r="BA2511" s="213">
        <v>0</v>
      </c>
      <c r="BB2511" s="213">
        <v>0</v>
      </c>
      <c r="BC2511" s="210">
        <f>+BA2511+BB2511</f>
        <v>0</v>
      </c>
      <c r="BD2511" s="213">
        <v>0</v>
      </c>
      <c r="BE2511" s="213">
        <v>0</v>
      </c>
      <c r="BF2511" s="210">
        <f>+BD2511+BE2511</f>
        <v>0</v>
      </c>
      <c r="BG2511" s="210">
        <f>+BC2511+BF2511</f>
        <v>0</v>
      </c>
      <c r="BH2511" s="213">
        <v>0</v>
      </c>
      <c r="BI2511" s="213">
        <v>0</v>
      </c>
      <c r="BJ2511" s="210">
        <f>+BH2511+BI2511</f>
        <v>0</v>
      </c>
      <c r="BK2511" s="213">
        <v>0</v>
      </c>
      <c r="BL2511" s="213">
        <v>0</v>
      </c>
      <c r="BM2511" s="210">
        <f>+BK2511+BL2511</f>
        <v>0</v>
      </c>
      <c r="BN2511" s="210">
        <f>+BJ2511+BM2511</f>
        <v>0</v>
      </c>
      <c r="BO2511" s="209">
        <f>AF2511-AM2511-AT2511-BA2511-BH2511</f>
        <v>0</v>
      </c>
      <c r="BP2511" s="209">
        <f>AG2511-AN2511-AU2511-BB2511-BI2511</f>
        <v>0</v>
      </c>
      <c r="BQ2511" s="210">
        <f>+BO2511+BP2511</f>
        <v>0</v>
      </c>
      <c r="BR2511" s="209">
        <f>AI2511-AP2511-AW2511-BD2511-BK2511</f>
        <v>0</v>
      </c>
      <c r="BS2511" s="209">
        <f>AJ2511-AQ2511-AX2511-BE2511-BL2511</f>
        <v>0</v>
      </c>
      <c r="BT2511" s="210">
        <f>+BR2511+BS2511</f>
        <v>0</v>
      </c>
      <c r="BU2511" s="210">
        <f>+BQ2511+BT2511</f>
        <v>0</v>
      </c>
      <c r="BV2511" s="215">
        <f>R2511+X2511-AD2511</f>
        <v>0</v>
      </c>
      <c r="BW2511" s="215">
        <f>S2511+Y2511-AE2511</f>
        <v>0</v>
      </c>
      <c r="BX2511" s="216">
        <v>0</v>
      </c>
      <c r="BY2511" s="216">
        <v>0</v>
      </c>
      <c r="BZ2511" s="215">
        <f>BV2511-BX2511</f>
        <v>0</v>
      </c>
      <c r="CA2511" s="217">
        <f>BW2511-BY2511</f>
        <v>0</v>
      </c>
    </row>
    <row r="2512" spans="2:79" ht="36.75" hidden="1" customHeight="1">
      <c r="B2512" s="206">
        <v>2015</v>
      </c>
      <c r="C2512" s="207">
        <v>8320</v>
      </c>
      <c r="D2512" s="206">
        <v>9</v>
      </c>
      <c r="E2512" s="206">
        <v>5000</v>
      </c>
      <c r="F2512" s="206">
        <v>5600</v>
      </c>
      <c r="G2512" s="206">
        <v>562</v>
      </c>
      <c r="H2512" s="218">
        <v>9</v>
      </c>
      <c r="I2512" s="208" t="s">
        <v>1007</v>
      </c>
      <c r="J2512" s="209">
        <v>0</v>
      </c>
      <c r="K2512" s="209">
        <v>0</v>
      </c>
      <c r="L2512" s="210">
        <f>+J2512+K2512</f>
        <v>0</v>
      </c>
      <c r="M2512" s="209">
        <v>0</v>
      </c>
      <c r="N2512" s="209">
        <v>0</v>
      </c>
      <c r="O2512" s="210">
        <f>+M2512+N2512</f>
        <v>0</v>
      </c>
      <c r="P2512" s="210">
        <f>+L2512+O2512</f>
        <v>0</v>
      </c>
      <c r="Q2512" s="221" t="s">
        <v>19</v>
      </c>
      <c r="R2512" s="310"/>
      <c r="S2512" s="310"/>
      <c r="T2512" s="213">
        <v>0</v>
      </c>
      <c r="U2512" s="213">
        <v>0</v>
      </c>
      <c r="V2512" s="213">
        <v>0</v>
      </c>
      <c r="W2512" s="213">
        <v>0</v>
      </c>
      <c r="X2512" s="213"/>
      <c r="Y2512" s="213"/>
      <c r="Z2512" s="213">
        <v>0</v>
      </c>
      <c r="AA2512" s="213">
        <v>0</v>
      </c>
      <c r="AB2512" s="213">
        <v>0</v>
      </c>
      <c r="AC2512" s="213">
        <v>0</v>
      </c>
      <c r="AD2512" s="214"/>
      <c r="AE2512" s="214"/>
      <c r="AF2512" s="209">
        <f>J2512+T2512-Z2512</f>
        <v>0</v>
      </c>
      <c r="AG2512" s="209">
        <f>K2512+U2512-AA2512</f>
        <v>0</v>
      </c>
      <c r="AH2512" s="210">
        <f>+AF2512+AG2512</f>
        <v>0</v>
      </c>
      <c r="AI2512" s="209">
        <f>M2512+V2512-AB2512</f>
        <v>0</v>
      </c>
      <c r="AJ2512" s="209">
        <f>N2512+W2512-AC2512</f>
        <v>0</v>
      </c>
      <c r="AK2512" s="210">
        <f>+AI2512+AJ2512</f>
        <v>0</v>
      </c>
      <c r="AL2512" s="210">
        <f>+AH2512+AK2512</f>
        <v>0</v>
      </c>
      <c r="AM2512" s="213">
        <v>0</v>
      </c>
      <c r="AN2512" s="213">
        <v>0</v>
      </c>
      <c r="AO2512" s="210">
        <f>+AM2512+AN2512</f>
        <v>0</v>
      </c>
      <c r="AP2512" s="213">
        <v>0</v>
      </c>
      <c r="AQ2512" s="213">
        <v>0</v>
      </c>
      <c r="AR2512" s="210">
        <f>+AP2512+AQ2512</f>
        <v>0</v>
      </c>
      <c r="AS2512" s="210">
        <f>+AO2512+AR2512</f>
        <v>0</v>
      </c>
      <c r="AT2512" s="213">
        <v>0</v>
      </c>
      <c r="AU2512" s="213">
        <v>0</v>
      </c>
      <c r="AV2512" s="210">
        <f>+AT2512+AU2512</f>
        <v>0</v>
      </c>
      <c r="AW2512" s="213">
        <v>0</v>
      </c>
      <c r="AX2512" s="213">
        <v>0</v>
      </c>
      <c r="AY2512" s="210">
        <f>+AW2512+AX2512</f>
        <v>0</v>
      </c>
      <c r="AZ2512" s="210">
        <f>+AV2512+AY2512</f>
        <v>0</v>
      </c>
      <c r="BA2512" s="213">
        <v>0</v>
      </c>
      <c r="BB2512" s="213">
        <v>0</v>
      </c>
      <c r="BC2512" s="210">
        <f>+BA2512+BB2512</f>
        <v>0</v>
      </c>
      <c r="BD2512" s="213">
        <v>0</v>
      </c>
      <c r="BE2512" s="213">
        <v>0</v>
      </c>
      <c r="BF2512" s="210">
        <f>+BD2512+BE2512</f>
        <v>0</v>
      </c>
      <c r="BG2512" s="210">
        <f>+BC2512+BF2512</f>
        <v>0</v>
      </c>
      <c r="BH2512" s="213">
        <v>0</v>
      </c>
      <c r="BI2512" s="213">
        <v>0</v>
      </c>
      <c r="BJ2512" s="210">
        <f>+BH2512+BI2512</f>
        <v>0</v>
      </c>
      <c r="BK2512" s="213">
        <v>0</v>
      </c>
      <c r="BL2512" s="213">
        <v>0</v>
      </c>
      <c r="BM2512" s="210">
        <f>+BK2512+BL2512</f>
        <v>0</v>
      </c>
      <c r="BN2512" s="210">
        <f>+BJ2512+BM2512</f>
        <v>0</v>
      </c>
      <c r="BO2512" s="209">
        <f>AF2512-AM2512-AT2512-BA2512-BH2512</f>
        <v>0</v>
      </c>
      <c r="BP2512" s="209">
        <f>AG2512-AN2512-AU2512-BB2512-BI2512</f>
        <v>0</v>
      </c>
      <c r="BQ2512" s="210">
        <f>+BO2512+BP2512</f>
        <v>0</v>
      </c>
      <c r="BR2512" s="209">
        <f>AI2512-AP2512-AW2512-BD2512-BK2512</f>
        <v>0</v>
      </c>
      <c r="BS2512" s="209">
        <f>AJ2512-AQ2512-AX2512-BE2512-BL2512</f>
        <v>0</v>
      </c>
      <c r="BT2512" s="210">
        <f>+BR2512+BS2512</f>
        <v>0</v>
      </c>
      <c r="BU2512" s="210">
        <f>+BQ2512+BT2512</f>
        <v>0</v>
      </c>
      <c r="BV2512" s="215">
        <f>R2512+X2512-AD2512</f>
        <v>0</v>
      </c>
      <c r="BW2512" s="215">
        <f>S2512+Y2512-AE2512</f>
        <v>0</v>
      </c>
      <c r="BX2512" s="216">
        <v>0</v>
      </c>
      <c r="BY2512" s="216">
        <v>0</v>
      </c>
      <c r="BZ2512" s="215">
        <f>BV2512-BX2512</f>
        <v>0</v>
      </c>
      <c r="CA2512" s="217">
        <f>BW2512-BY2512</f>
        <v>0</v>
      </c>
    </row>
    <row r="2513" spans="2:79" ht="36.75" hidden="1" customHeight="1">
      <c r="B2513" s="206">
        <v>2015</v>
      </c>
      <c r="C2513" s="207">
        <v>8320</v>
      </c>
      <c r="D2513" s="206">
        <v>9</v>
      </c>
      <c r="E2513" s="206">
        <v>5000</v>
      </c>
      <c r="F2513" s="206">
        <v>5600</v>
      </c>
      <c r="G2513" s="206">
        <v>562</v>
      </c>
      <c r="H2513" s="206">
        <v>10</v>
      </c>
      <c r="I2513" s="208" t="s">
        <v>1006</v>
      </c>
      <c r="J2513" s="209">
        <v>0</v>
      </c>
      <c r="K2513" s="209">
        <v>0</v>
      </c>
      <c r="L2513" s="210">
        <f>+J2513+K2513</f>
        <v>0</v>
      </c>
      <c r="M2513" s="209">
        <v>0</v>
      </c>
      <c r="N2513" s="209">
        <v>0</v>
      </c>
      <c r="O2513" s="210">
        <f>+M2513+N2513</f>
        <v>0</v>
      </c>
      <c r="P2513" s="210">
        <f>+L2513+O2513</f>
        <v>0</v>
      </c>
      <c r="Q2513" s="256" t="s">
        <v>19</v>
      </c>
      <c r="R2513" s="310"/>
      <c r="S2513" s="310"/>
      <c r="T2513" s="213">
        <v>0</v>
      </c>
      <c r="U2513" s="213">
        <v>0</v>
      </c>
      <c r="V2513" s="213">
        <v>0</v>
      </c>
      <c r="W2513" s="213">
        <v>0</v>
      </c>
      <c r="X2513" s="213"/>
      <c r="Y2513" s="213"/>
      <c r="Z2513" s="213">
        <v>0</v>
      </c>
      <c r="AA2513" s="213">
        <v>0</v>
      </c>
      <c r="AB2513" s="213">
        <v>0</v>
      </c>
      <c r="AC2513" s="213">
        <v>0</v>
      </c>
      <c r="AD2513" s="214"/>
      <c r="AE2513" s="214"/>
      <c r="AF2513" s="209">
        <f>J2513+T2513-Z2513</f>
        <v>0</v>
      </c>
      <c r="AG2513" s="209">
        <f>K2513+U2513-AA2513</f>
        <v>0</v>
      </c>
      <c r="AH2513" s="210">
        <f>+AF2513+AG2513</f>
        <v>0</v>
      </c>
      <c r="AI2513" s="209">
        <f>M2513+V2513-AB2513</f>
        <v>0</v>
      </c>
      <c r="AJ2513" s="209">
        <f>N2513+W2513-AC2513</f>
        <v>0</v>
      </c>
      <c r="AK2513" s="210">
        <f>+AI2513+AJ2513</f>
        <v>0</v>
      </c>
      <c r="AL2513" s="210">
        <f>+AH2513+AK2513</f>
        <v>0</v>
      </c>
      <c r="AM2513" s="213">
        <v>0</v>
      </c>
      <c r="AN2513" s="213">
        <v>0</v>
      </c>
      <c r="AO2513" s="210">
        <f>+AM2513+AN2513</f>
        <v>0</v>
      </c>
      <c r="AP2513" s="213">
        <v>0</v>
      </c>
      <c r="AQ2513" s="213">
        <v>0</v>
      </c>
      <c r="AR2513" s="210">
        <f>+AP2513+AQ2513</f>
        <v>0</v>
      </c>
      <c r="AS2513" s="210">
        <f>+AO2513+AR2513</f>
        <v>0</v>
      </c>
      <c r="AT2513" s="213">
        <v>0</v>
      </c>
      <c r="AU2513" s="213">
        <v>0</v>
      </c>
      <c r="AV2513" s="210">
        <f>+AT2513+AU2513</f>
        <v>0</v>
      </c>
      <c r="AW2513" s="213">
        <v>0</v>
      </c>
      <c r="AX2513" s="213">
        <v>0</v>
      </c>
      <c r="AY2513" s="210">
        <f>+AW2513+AX2513</f>
        <v>0</v>
      </c>
      <c r="AZ2513" s="210">
        <f>+AV2513+AY2513</f>
        <v>0</v>
      </c>
      <c r="BA2513" s="213">
        <v>0</v>
      </c>
      <c r="BB2513" s="213">
        <v>0</v>
      </c>
      <c r="BC2513" s="210">
        <f>+BA2513+BB2513</f>
        <v>0</v>
      </c>
      <c r="BD2513" s="213">
        <v>0</v>
      </c>
      <c r="BE2513" s="213">
        <v>0</v>
      </c>
      <c r="BF2513" s="210">
        <f>+BD2513+BE2513</f>
        <v>0</v>
      </c>
      <c r="BG2513" s="210">
        <f>+BC2513+BF2513</f>
        <v>0</v>
      </c>
      <c r="BH2513" s="213">
        <v>0</v>
      </c>
      <c r="BI2513" s="213">
        <v>0</v>
      </c>
      <c r="BJ2513" s="210">
        <f>+BH2513+BI2513</f>
        <v>0</v>
      </c>
      <c r="BK2513" s="213">
        <v>0</v>
      </c>
      <c r="BL2513" s="213">
        <v>0</v>
      </c>
      <c r="BM2513" s="210">
        <f>+BK2513+BL2513</f>
        <v>0</v>
      </c>
      <c r="BN2513" s="210">
        <f>+BJ2513+BM2513</f>
        <v>0</v>
      </c>
      <c r="BO2513" s="209">
        <f>AF2513-AM2513-AT2513-BA2513-BH2513</f>
        <v>0</v>
      </c>
      <c r="BP2513" s="209">
        <f>AG2513-AN2513-AU2513-BB2513-BI2513</f>
        <v>0</v>
      </c>
      <c r="BQ2513" s="210">
        <f>+BO2513+BP2513</f>
        <v>0</v>
      </c>
      <c r="BR2513" s="209">
        <f>AI2513-AP2513-AW2513-BD2513-BK2513</f>
        <v>0</v>
      </c>
      <c r="BS2513" s="209">
        <f>AJ2513-AQ2513-AX2513-BE2513-BL2513</f>
        <v>0</v>
      </c>
      <c r="BT2513" s="210">
        <f>+BR2513+BS2513</f>
        <v>0</v>
      </c>
      <c r="BU2513" s="210">
        <f>+BQ2513+BT2513</f>
        <v>0</v>
      </c>
      <c r="BV2513" s="215">
        <f>R2513+X2513-AD2513</f>
        <v>0</v>
      </c>
      <c r="BW2513" s="215">
        <f>S2513+Y2513-AE2513</f>
        <v>0</v>
      </c>
      <c r="BX2513" s="216">
        <v>0</v>
      </c>
      <c r="BY2513" s="216">
        <v>0</v>
      </c>
      <c r="BZ2513" s="215">
        <f>BV2513-BX2513</f>
        <v>0</v>
      </c>
      <c r="CA2513" s="217">
        <f>BW2513-BY2513</f>
        <v>0</v>
      </c>
    </row>
    <row r="2514" spans="2:79" ht="36.75" hidden="1" customHeight="1">
      <c r="B2514" s="206">
        <v>2015</v>
      </c>
      <c r="C2514" s="207">
        <v>8320</v>
      </c>
      <c r="D2514" s="206">
        <v>9</v>
      </c>
      <c r="E2514" s="206">
        <v>5000</v>
      </c>
      <c r="F2514" s="206">
        <v>5600</v>
      </c>
      <c r="G2514" s="206">
        <v>562</v>
      </c>
      <c r="H2514" s="206">
        <v>11</v>
      </c>
      <c r="I2514" s="208" t="s">
        <v>1005</v>
      </c>
      <c r="J2514" s="209">
        <v>0</v>
      </c>
      <c r="K2514" s="209">
        <v>0</v>
      </c>
      <c r="L2514" s="210">
        <f>+J2514+K2514</f>
        <v>0</v>
      </c>
      <c r="M2514" s="209">
        <v>0</v>
      </c>
      <c r="N2514" s="209">
        <v>0</v>
      </c>
      <c r="O2514" s="210">
        <f>+M2514+N2514</f>
        <v>0</v>
      </c>
      <c r="P2514" s="210">
        <f>+L2514+O2514</f>
        <v>0</v>
      </c>
      <c r="Q2514" s="256" t="s">
        <v>19</v>
      </c>
      <c r="R2514" s="310"/>
      <c r="S2514" s="310"/>
      <c r="T2514" s="213">
        <v>0</v>
      </c>
      <c r="U2514" s="213">
        <v>0</v>
      </c>
      <c r="V2514" s="213">
        <v>0</v>
      </c>
      <c r="W2514" s="213">
        <v>0</v>
      </c>
      <c r="X2514" s="213"/>
      <c r="Y2514" s="213"/>
      <c r="Z2514" s="213">
        <v>0</v>
      </c>
      <c r="AA2514" s="213">
        <v>0</v>
      </c>
      <c r="AB2514" s="213">
        <v>0</v>
      </c>
      <c r="AC2514" s="213">
        <v>0</v>
      </c>
      <c r="AD2514" s="214"/>
      <c r="AE2514" s="214"/>
      <c r="AF2514" s="209">
        <f>J2514+T2514-Z2514</f>
        <v>0</v>
      </c>
      <c r="AG2514" s="209">
        <f>K2514+U2514-AA2514</f>
        <v>0</v>
      </c>
      <c r="AH2514" s="210">
        <f>+AF2514+AG2514</f>
        <v>0</v>
      </c>
      <c r="AI2514" s="209">
        <f>M2514+V2514-AB2514</f>
        <v>0</v>
      </c>
      <c r="AJ2514" s="209">
        <f>N2514+W2514-AC2514</f>
        <v>0</v>
      </c>
      <c r="AK2514" s="210">
        <f>+AI2514+AJ2514</f>
        <v>0</v>
      </c>
      <c r="AL2514" s="210">
        <f>+AH2514+AK2514</f>
        <v>0</v>
      </c>
      <c r="AM2514" s="213">
        <v>0</v>
      </c>
      <c r="AN2514" s="213">
        <v>0</v>
      </c>
      <c r="AO2514" s="210">
        <f>+AM2514+AN2514</f>
        <v>0</v>
      </c>
      <c r="AP2514" s="213">
        <v>0</v>
      </c>
      <c r="AQ2514" s="213">
        <v>0</v>
      </c>
      <c r="AR2514" s="210">
        <f>+AP2514+AQ2514</f>
        <v>0</v>
      </c>
      <c r="AS2514" s="210">
        <f>+AO2514+AR2514</f>
        <v>0</v>
      </c>
      <c r="AT2514" s="213">
        <v>0</v>
      </c>
      <c r="AU2514" s="213">
        <v>0</v>
      </c>
      <c r="AV2514" s="210">
        <f>+AT2514+AU2514</f>
        <v>0</v>
      </c>
      <c r="AW2514" s="213">
        <v>0</v>
      </c>
      <c r="AX2514" s="213">
        <v>0</v>
      </c>
      <c r="AY2514" s="210">
        <f>+AW2514+AX2514</f>
        <v>0</v>
      </c>
      <c r="AZ2514" s="210">
        <f>+AV2514+AY2514</f>
        <v>0</v>
      </c>
      <c r="BA2514" s="213">
        <v>0</v>
      </c>
      <c r="BB2514" s="213">
        <v>0</v>
      </c>
      <c r="BC2514" s="210">
        <f>+BA2514+BB2514</f>
        <v>0</v>
      </c>
      <c r="BD2514" s="213">
        <v>0</v>
      </c>
      <c r="BE2514" s="213">
        <v>0</v>
      </c>
      <c r="BF2514" s="210">
        <f>+BD2514+BE2514</f>
        <v>0</v>
      </c>
      <c r="BG2514" s="210">
        <f>+BC2514+BF2514</f>
        <v>0</v>
      </c>
      <c r="BH2514" s="213">
        <v>0</v>
      </c>
      <c r="BI2514" s="213">
        <v>0</v>
      </c>
      <c r="BJ2514" s="210">
        <f>+BH2514+BI2514</f>
        <v>0</v>
      </c>
      <c r="BK2514" s="213">
        <v>0</v>
      </c>
      <c r="BL2514" s="213">
        <v>0</v>
      </c>
      <c r="BM2514" s="210">
        <f>+BK2514+BL2514</f>
        <v>0</v>
      </c>
      <c r="BN2514" s="210">
        <f>+BJ2514+BM2514</f>
        <v>0</v>
      </c>
      <c r="BO2514" s="209">
        <f>AF2514-AM2514-AT2514-BA2514-BH2514</f>
        <v>0</v>
      </c>
      <c r="BP2514" s="209">
        <f>AG2514-AN2514-AU2514-BB2514-BI2514</f>
        <v>0</v>
      </c>
      <c r="BQ2514" s="210">
        <f>+BO2514+BP2514</f>
        <v>0</v>
      </c>
      <c r="BR2514" s="209">
        <f>AI2514-AP2514-AW2514-BD2514-BK2514</f>
        <v>0</v>
      </c>
      <c r="BS2514" s="209">
        <f>AJ2514-AQ2514-AX2514-BE2514-BL2514</f>
        <v>0</v>
      </c>
      <c r="BT2514" s="210">
        <f>+BR2514+BS2514</f>
        <v>0</v>
      </c>
      <c r="BU2514" s="210">
        <f>+BQ2514+BT2514</f>
        <v>0</v>
      </c>
      <c r="BV2514" s="215">
        <f>R2514+X2514-AD2514</f>
        <v>0</v>
      </c>
      <c r="BW2514" s="215">
        <f>S2514+Y2514-AE2514</f>
        <v>0</v>
      </c>
      <c r="BX2514" s="216">
        <v>0</v>
      </c>
      <c r="BY2514" s="216">
        <v>0</v>
      </c>
      <c r="BZ2514" s="215">
        <f>BV2514-BX2514</f>
        <v>0</v>
      </c>
      <c r="CA2514" s="217">
        <f>BW2514-BY2514</f>
        <v>0</v>
      </c>
    </row>
    <row r="2515" spans="2:79" ht="36.75" hidden="1" customHeight="1">
      <c r="B2515" s="206">
        <v>2015</v>
      </c>
      <c r="C2515" s="207">
        <v>8320</v>
      </c>
      <c r="D2515" s="206">
        <v>9</v>
      </c>
      <c r="E2515" s="206">
        <v>5000</v>
      </c>
      <c r="F2515" s="206">
        <v>5600</v>
      </c>
      <c r="G2515" s="206">
        <v>562</v>
      </c>
      <c r="H2515" s="206">
        <v>12</v>
      </c>
      <c r="I2515" s="208" t="s">
        <v>1004</v>
      </c>
      <c r="J2515" s="209">
        <v>0</v>
      </c>
      <c r="K2515" s="209">
        <v>0</v>
      </c>
      <c r="L2515" s="210">
        <f>+J2515+K2515</f>
        <v>0</v>
      </c>
      <c r="M2515" s="209">
        <v>0</v>
      </c>
      <c r="N2515" s="209">
        <v>0</v>
      </c>
      <c r="O2515" s="210">
        <f>+M2515+N2515</f>
        <v>0</v>
      </c>
      <c r="P2515" s="210">
        <f>+L2515+O2515</f>
        <v>0</v>
      </c>
      <c r="Q2515" s="256" t="s">
        <v>19</v>
      </c>
      <c r="R2515" s="310"/>
      <c r="S2515" s="310"/>
      <c r="T2515" s="213">
        <v>0</v>
      </c>
      <c r="U2515" s="213">
        <v>0</v>
      </c>
      <c r="V2515" s="213">
        <v>0</v>
      </c>
      <c r="W2515" s="213">
        <v>0</v>
      </c>
      <c r="X2515" s="213"/>
      <c r="Y2515" s="213"/>
      <c r="Z2515" s="213">
        <v>0</v>
      </c>
      <c r="AA2515" s="213">
        <v>0</v>
      </c>
      <c r="AB2515" s="213">
        <v>0</v>
      </c>
      <c r="AC2515" s="213">
        <v>0</v>
      </c>
      <c r="AD2515" s="214"/>
      <c r="AE2515" s="214"/>
      <c r="AF2515" s="209">
        <f>J2515+T2515-Z2515</f>
        <v>0</v>
      </c>
      <c r="AG2515" s="209">
        <f>K2515+U2515-AA2515</f>
        <v>0</v>
      </c>
      <c r="AH2515" s="210">
        <f>+AF2515+AG2515</f>
        <v>0</v>
      </c>
      <c r="AI2515" s="209">
        <f>M2515+V2515-AB2515</f>
        <v>0</v>
      </c>
      <c r="AJ2515" s="209">
        <f>N2515+W2515-AC2515</f>
        <v>0</v>
      </c>
      <c r="AK2515" s="210">
        <f>+AI2515+AJ2515</f>
        <v>0</v>
      </c>
      <c r="AL2515" s="210">
        <f>+AH2515+AK2515</f>
        <v>0</v>
      </c>
      <c r="AM2515" s="213">
        <v>0</v>
      </c>
      <c r="AN2515" s="213">
        <v>0</v>
      </c>
      <c r="AO2515" s="210">
        <f>+AM2515+AN2515</f>
        <v>0</v>
      </c>
      <c r="AP2515" s="213">
        <v>0</v>
      </c>
      <c r="AQ2515" s="213">
        <v>0</v>
      </c>
      <c r="AR2515" s="210">
        <f>+AP2515+AQ2515</f>
        <v>0</v>
      </c>
      <c r="AS2515" s="210">
        <f>+AO2515+AR2515</f>
        <v>0</v>
      </c>
      <c r="AT2515" s="213">
        <v>0</v>
      </c>
      <c r="AU2515" s="213">
        <v>0</v>
      </c>
      <c r="AV2515" s="210">
        <f>+AT2515+AU2515</f>
        <v>0</v>
      </c>
      <c r="AW2515" s="213">
        <v>0</v>
      </c>
      <c r="AX2515" s="213">
        <v>0</v>
      </c>
      <c r="AY2515" s="210">
        <f>+AW2515+AX2515</f>
        <v>0</v>
      </c>
      <c r="AZ2515" s="210">
        <f>+AV2515+AY2515</f>
        <v>0</v>
      </c>
      <c r="BA2515" s="213">
        <v>0</v>
      </c>
      <c r="BB2515" s="213">
        <v>0</v>
      </c>
      <c r="BC2515" s="210">
        <f>+BA2515+BB2515</f>
        <v>0</v>
      </c>
      <c r="BD2515" s="213">
        <v>0</v>
      </c>
      <c r="BE2515" s="213">
        <v>0</v>
      </c>
      <c r="BF2515" s="210">
        <f>+BD2515+BE2515</f>
        <v>0</v>
      </c>
      <c r="BG2515" s="210">
        <f>+BC2515+BF2515</f>
        <v>0</v>
      </c>
      <c r="BH2515" s="213">
        <v>0</v>
      </c>
      <c r="BI2515" s="213">
        <v>0</v>
      </c>
      <c r="BJ2515" s="210">
        <f>+BH2515+BI2515</f>
        <v>0</v>
      </c>
      <c r="BK2515" s="213">
        <v>0</v>
      </c>
      <c r="BL2515" s="213">
        <v>0</v>
      </c>
      <c r="BM2515" s="210">
        <f>+BK2515+BL2515</f>
        <v>0</v>
      </c>
      <c r="BN2515" s="210">
        <f>+BJ2515+BM2515</f>
        <v>0</v>
      </c>
      <c r="BO2515" s="209">
        <f>AF2515-AM2515-AT2515-BA2515-BH2515</f>
        <v>0</v>
      </c>
      <c r="BP2515" s="209">
        <f>AG2515-AN2515-AU2515-BB2515-BI2515</f>
        <v>0</v>
      </c>
      <c r="BQ2515" s="210">
        <f>+BO2515+BP2515</f>
        <v>0</v>
      </c>
      <c r="BR2515" s="209">
        <f>AI2515-AP2515-AW2515-BD2515-BK2515</f>
        <v>0</v>
      </c>
      <c r="BS2515" s="209">
        <f>AJ2515-AQ2515-AX2515-BE2515-BL2515</f>
        <v>0</v>
      </c>
      <c r="BT2515" s="210">
        <f>+BR2515+BS2515</f>
        <v>0</v>
      </c>
      <c r="BU2515" s="210">
        <f>+BQ2515+BT2515</f>
        <v>0</v>
      </c>
      <c r="BV2515" s="215">
        <f>R2515+X2515-AD2515</f>
        <v>0</v>
      </c>
      <c r="BW2515" s="215">
        <f>S2515+Y2515-AE2515</f>
        <v>0</v>
      </c>
      <c r="BX2515" s="216">
        <v>0</v>
      </c>
      <c r="BY2515" s="216">
        <v>0</v>
      </c>
      <c r="BZ2515" s="215">
        <f>BV2515-BX2515</f>
        <v>0</v>
      </c>
      <c r="CA2515" s="217">
        <f>BW2515-BY2515</f>
        <v>0</v>
      </c>
    </row>
    <row r="2516" spans="2:79" ht="36.75" hidden="1" customHeight="1">
      <c r="B2516" s="206">
        <v>2015</v>
      </c>
      <c r="C2516" s="207">
        <v>8320</v>
      </c>
      <c r="D2516" s="206">
        <v>9</v>
      </c>
      <c r="E2516" s="206">
        <v>5000</v>
      </c>
      <c r="F2516" s="206">
        <v>5600</v>
      </c>
      <c r="G2516" s="206">
        <v>562</v>
      </c>
      <c r="H2516" s="206">
        <v>13</v>
      </c>
      <c r="I2516" s="208" t="s">
        <v>1003</v>
      </c>
      <c r="J2516" s="209">
        <v>0</v>
      </c>
      <c r="K2516" s="209">
        <v>0</v>
      </c>
      <c r="L2516" s="210">
        <f>+J2516+K2516</f>
        <v>0</v>
      </c>
      <c r="M2516" s="209">
        <v>0</v>
      </c>
      <c r="N2516" s="209">
        <v>0</v>
      </c>
      <c r="O2516" s="210">
        <f>+M2516+N2516</f>
        <v>0</v>
      </c>
      <c r="P2516" s="210">
        <f>+L2516+O2516</f>
        <v>0</v>
      </c>
      <c r="Q2516" s="256" t="s">
        <v>19</v>
      </c>
      <c r="R2516" s="310"/>
      <c r="S2516" s="310"/>
      <c r="T2516" s="213">
        <v>0</v>
      </c>
      <c r="U2516" s="213">
        <v>0</v>
      </c>
      <c r="V2516" s="213">
        <v>0</v>
      </c>
      <c r="W2516" s="213">
        <v>0</v>
      </c>
      <c r="X2516" s="213"/>
      <c r="Y2516" s="213"/>
      <c r="Z2516" s="213">
        <v>0</v>
      </c>
      <c r="AA2516" s="213">
        <v>0</v>
      </c>
      <c r="AB2516" s="213">
        <v>0</v>
      </c>
      <c r="AC2516" s="213">
        <v>0</v>
      </c>
      <c r="AD2516" s="214"/>
      <c r="AE2516" s="214"/>
      <c r="AF2516" s="209">
        <f>J2516+T2516-Z2516</f>
        <v>0</v>
      </c>
      <c r="AG2516" s="209">
        <f>K2516+U2516-AA2516</f>
        <v>0</v>
      </c>
      <c r="AH2516" s="210">
        <f>+AF2516+AG2516</f>
        <v>0</v>
      </c>
      <c r="AI2516" s="209">
        <f>M2516+V2516-AB2516</f>
        <v>0</v>
      </c>
      <c r="AJ2516" s="209">
        <f>N2516+W2516-AC2516</f>
        <v>0</v>
      </c>
      <c r="AK2516" s="210">
        <f>+AI2516+AJ2516</f>
        <v>0</v>
      </c>
      <c r="AL2516" s="210">
        <f>+AH2516+AK2516</f>
        <v>0</v>
      </c>
      <c r="AM2516" s="213">
        <v>0</v>
      </c>
      <c r="AN2516" s="213">
        <v>0</v>
      </c>
      <c r="AO2516" s="210">
        <f>+AM2516+AN2516</f>
        <v>0</v>
      </c>
      <c r="AP2516" s="213">
        <v>0</v>
      </c>
      <c r="AQ2516" s="213">
        <v>0</v>
      </c>
      <c r="AR2516" s="210">
        <f>+AP2516+AQ2516</f>
        <v>0</v>
      </c>
      <c r="AS2516" s="210">
        <f>+AO2516+AR2516</f>
        <v>0</v>
      </c>
      <c r="AT2516" s="213">
        <v>0</v>
      </c>
      <c r="AU2516" s="213">
        <v>0</v>
      </c>
      <c r="AV2516" s="210">
        <f>+AT2516+AU2516</f>
        <v>0</v>
      </c>
      <c r="AW2516" s="213">
        <v>0</v>
      </c>
      <c r="AX2516" s="213">
        <v>0</v>
      </c>
      <c r="AY2516" s="210">
        <f>+AW2516+AX2516</f>
        <v>0</v>
      </c>
      <c r="AZ2516" s="210">
        <f>+AV2516+AY2516</f>
        <v>0</v>
      </c>
      <c r="BA2516" s="213">
        <v>0</v>
      </c>
      <c r="BB2516" s="213">
        <v>0</v>
      </c>
      <c r="BC2516" s="210">
        <f>+BA2516+BB2516</f>
        <v>0</v>
      </c>
      <c r="BD2516" s="213">
        <v>0</v>
      </c>
      <c r="BE2516" s="213">
        <v>0</v>
      </c>
      <c r="BF2516" s="210">
        <f>+BD2516+BE2516</f>
        <v>0</v>
      </c>
      <c r="BG2516" s="210">
        <f>+BC2516+BF2516</f>
        <v>0</v>
      </c>
      <c r="BH2516" s="213">
        <v>0</v>
      </c>
      <c r="BI2516" s="213">
        <v>0</v>
      </c>
      <c r="BJ2516" s="210">
        <f>+BH2516+BI2516</f>
        <v>0</v>
      </c>
      <c r="BK2516" s="213">
        <v>0</v>
      </c>
      <c r="BL2516" s="213">
        <v>0</v>
      </c>
      <c r="BM2516" s="210">
        <f>+BK2516+BL2516</f>
        <v>0</v>
      </c>
      <c r="BN2516" s="210">
        <f>+BJ2516+BM2516</f>
        <v>0</v>
      </c>
      <c r="BO2516" s="209">
        <f>AF2516-AM2516-AT2516-BA2516-BH2516</f>
        <v>0</v>
      </c>
      <c r="BP2516" s="209">
        <f>AG2516-AN2516-AU2516-BB2516-BI2516</f>
        <v>0</v>
      </c>
      <c r="BQ2516" s="210">
        <f>+BO2516+BP2516</f>
        <v>0</v>
      </c>
      <c r="BR2516" s="209">
        <f>AI2516-AP2516-AW2516-BD2516-BK2516</f>
        <v>0</v>
      </c>
      <c r="BS2516" s="209">
        <f>AJ2516-AQ2516-AX2516-BE2516-BL2516</f>
        <v>0</v>
      </c>
      <c r="BT2516" s="210">
        <f>+BR2516+BS2516</f>
        <v>0</v>
      </c>
      <c r="BU2516" s="210">
        <f>+BQ2516+BT2516</f>
        <v>0</v>
      </c>
      <c r="BV2516" s="215">
        <f>R2516+X2516-AD2516</f>
        <v>0</v>
      </c>
      <c r="BW2516" s="215">
        <f>S2516+Y2516-AE2516</f>
        <v>0</v>
      </c>
      <c r="BX2516" s="216">
        <v>0</v>
      </c>
      <c r="BY2516" s="216">
        <v>0</v>
      </c>
      <c r="BZ2516" s="215">
        <f>BV2516-BX2516</f>
        <v>0</v>
      </c>
      <c r="CA2516" s="217">
        <f>BW2516-BY2516</f>
        <v>0</v>
      </c>
    </row>
    <row r="2517" spans="2:79" ht="36.75" hidden="1" customHeight="1">
      <c r="B2517" s="206">
        <v>2015</v>
      </c>
      <c r="C2517" s="207">
        <v>8320</v>
      </c>
      <c r="D2517" s="206">
        <v>9</v>
      </c>
      <c r="E2517" s="206">
        <v>5000</v>
      </c>
      <c r="F2517" s="206">
        <v>5600</v>
      </c>
      <c r="G2517" s="206">
        <v>562</v>
      </c>
      <c r="H2517" s="206">
        <v>14</v>
      </c>
      <c r="I2517" s="208" t="s">
        <v>1002</v>
      </c>
      <c r="J2517" s="209">
        <v>0</v>
      </c>
      <c r="K2517" s="209">
        <v>0</v>
      </c>
      <c r="L2517" s="210">
        <f>+J2517+K2517</f>
        <v>0</v>
      </c>
      <c r="M2517" s="209">
        <v>0</v>
      </c>
      <c r="N2517" s="209">
        <v>0</v>
      </c>
      <c r="O2517" s="210">
        <f>+M2517+N2517</f>
        <v>0</v>
      </c>
      <c r="P2517" s="210">
        <f>+L2517+O2517</f>
        <v>0</v>
      </c>
      <c r="Q2517" s="256" t="s">
        <v>19</v>
      </c>
      <c r="R2517" s="310"/>
      <c r="S2517" s="310"/>
      <c r="T2517" s="213">
        <v>0</v>
      </c>
      <c r="U2517" s="213">
        <v>0</v>
      </c>
      <c r="V2517" s="213">
        <v>0</v>
      </c>
      <c r="W2517" s="213">
        <v>0</v>
      </c>
      <c r="X2517" s="213"/>
      <c r="Y2517" s="213"/>
      <c r="Z2517" s="213">
        <v>0</v>
      </c>
      <c r="AA2517" s="213">
        <v>0</v>
      </c>
      <c r="AB2517" s="213">
        <v>0</v>
      </c>
      <c r="AC2517" s="213">
        <v>0</v>
      </c>
      <c r="AD2517" s="214"/>
      <c r="AE2517" s="214"/>
      <c r="AF2517" s="209">
        <f>J2517+T2517-Z2517</f>
        <v>0</v>
      </c>
      <c r="AG2517" s="209">
        <f>K2517+U2517-AA2517</f>
        <v>0</v>
      </c>
      <c r="AH2517" s="210">
        <f>+AF2517+AG2517</f>
        <v>0</v>
      </c>
      <c r="AI2517" s="209">
        <f>M2517+V2517-AB2517</f>
        <v>0</v>
      </c>
      <c r="AJ2517" s="209">
        <f>N2517+W2517-AC2517</f>
        <v>0</v>
      </c>
      <c r="AK2517" s="210">
        <f>+AI2517+AJ2517</f>
        <v>0</v>
      </c>
      <c r="AL2517" s="210">
        <f>+AH2517+AK2517</f>
        <v>0</v>
      </c>
      <c r="AM2517" s="213">
        <v>0</v>
      </c>
      <c r="AN2517" s="213">
        <v>0</v>
      </c>
      <c r="AO2517" s="210">
        <f>+AM2517+AN2517</f>
        <v>0</v>
      </c>
      <c r="AP2517" s="213">
        <v>0</v>
      </c>
      <c r="AQ2517" s="213">
        <v>0</v>
      </c>
      <c r="AR2517" s="210">
        <f>+AP2517+AQ2517</f>
        <v>0</v>
      </c>
      <c r="AS2517" s="210">
        <f>+AO2517+AR2517</f>
        <v>0</v>
      </c>
      <c r="AT2517" s="213">
        <v>0</v>
      </c>
      <c r="AU2517" s="213">
        <v>0</v>
      </c>
      <c r="AV2517" s="210">
        <f>+AT2517+AU2517</f>
        <v>0</v>
      </c>
      <c r="AW2517" s="213">
        <v>0</v>
      </c>
      <c r="AX2517" s="213">
        <v>0</v>
      </c>
      <c r="AY2517" s="210">
        <f>+AW2517+AX2517</f>
        <v>0</v>
      </c>
      <c r="AZ2517" s="210">
        <f>+AV2517+AY2517</f>
        <v>0</v>
      </c>
      <c r="BA2517" s="213">
        <v>0</v>
      </c>
      <c r="BB2517" s="213">
        <v>0</v>
      </c>
      <c r="BC2517" s="210">
        <f>+BA2517+BB2517</f>
        <v>0</v>
      </c>
      <c r="BD2517" s="213">
        <v>0</v>
      </c>
      <c r="BE2517" s="213">
        <v>0</v>
      </c>
      <c r="BF2517" s="210">
        <f>+BD2517+BE2517</f>
        <v>0</v>
      </c>
      <c r="BG2517" s="210">
        <f>+BC2517+BF2517</f>
        <v>0</v>
      </c>
      <c r="BH2517" s="213">
        <v>0</v>
      </c>
      <c r="BI2517" s="213">
        <v>0</v>
      </c>
      <c r="BJ2517" s="210">
        <f>+BH2517+BI2517</f>
        <v>0</v>
      </c>
      <c r="BK2517" s="213">
        <v>0</v>
      </c>
      <c r="BL2517" s="213">
        <v>0</v>
      </c>
      <c r="BM2517" s="210">
        <f>+BK2517+BL2517</f>
        <v>0</v>
      </c>
      <c r="BN2517" s="210">
        <f>+BJ2517+BM2517</f>
        <v>0</v>
      </c>
      <c r="BO2517" s="209">
        <f>AF2517-AM2517-AT2517-BA2517-BH2517</f>
        <v>0</v>
      </c>
      <c r="BP2517" s="209">
        <f>AG2517-AN2517-AU2517-BB2517-BI2517</f>
        <v>0</v>
      </c>
      <c r="BQ2517" s="210">
        <f>+BO2517+BP2517</f>
        <v>0</v>
      </c>
      <c r="BR2517" s="209">
        <f>AI2517-AP2517-AW2517-BD2517-BK2517</f>
        <v>0</v>
      </c>
      <c r="BS2517" s="209">
        <f>AJ2517-AQ2517-AX2517-BE2517-BL2517</f>
        <v>0</v>
      </c>
      <c r="BT2517" s="210">
        <f>+BR2517+BS2517</f>
        <v>0</v>
      </c>
      <c r="BU2517" s="210">
        <f>+BQ2517+BT2517</f>
        <v>0</v>
      </c>
      <c r="BV2517" s="215">
        <f>R2517+X2517-AD2517</f>
        <v>0</v>
      </c>
      <c r="BW2517" s="215">
        <f>S2517+Y2517-AE2517</f>
        <v>0</v>
      </c>
      <c r="BX2517" s="216">
        <v>0</v>
      </c>
      <c r="BY2517" s="216">
        <v>0</v>
      </c>
      <c r="BZ2517" s="215">
        <f>BV2517-BX2517</f>
        <v>0</v>
      </c>
      <c r="CA2517" s="217">
        <f>BW2517-BY2517</f>
        <v>0</v>
      </c>
    </row>
    <row r="2518" spans="2:79" s="265" customFormat="1" ht="40.5" hidden="1" customHeight="1">
      <c r="B2518" s="206">
        <v>2015</v>
      </c>
      <c r="C2518" s="207">
        <v>8320</v>
      </c>
      <c r="D2518" s="206">
        <v>9</v>
      </c>
      <c r="E2518" s="206">
        <v>5000</v>
      </c>
      <c r="F2518" s="206">
        <v>5600</v>
      </c>
      <c r="G2518" s="206">
        <v>562</v>
      </c>
      <c r="H2518" s="206">
        <v>15</v>
      </c>
      <c r="I2518" s="327" t="s">
        <v>1001</v>
      </c>
      <c r="J2518" s="209">
        <v>0</v>
      </c>
      <c r="K2518" s="209">
        <v>0</v>
      </c>
      <c r="L2518" s="210">
        <f>+J2518+K2518</f>
        <v>0</v>
      </c>
      <c r="M2518" s="209">
        <v>0</v>
      </c>
      <c r="N2518" s="209">
        <v>0</v>
      </c>
      <c r="O2518" s="210">
        <f>+M2518+N2518</f>
        <v>0</v>
      </c>
      <c r="P2518" s="210">
        <f>+L2518+O2518</f>
        <v>0</v>
      </c>
      <c r="Q2518" s="211" t="s">
        <v>19</v>
      </c>
      <c r="R2518" s="314"/>
      <c r="S2518" s="314"/>
      <c r="T2518" s="213">
        <v>0</v>
      </c>
      <c r="U2518" s="213">
        <v>0</v>
      </c>
      <c r="V2518" s="213">
        <v>0</v>
      </c>
      <c r="W2518" s="213">
        <v>0</v>
      </c>
      <c r="X2518" s="213"/>
      <c r="Y2518" s="213"/>
      <c r="Z2518" s="213">
        <v>0</v>
      </c>
      <c r="AA2518" s="213">
        <v>0</v>
      </c>
      <c r="AB2518" s="213">
        <v>0</v>
      </c>
      <c r="AC2518" s="213">
        <v>0</v>
      </c>
      <c r="AD2518" s="214"/>
      <c r="AE2518" s="214"/>
      <c r="AF2518" s="209">
        <f>J2518+T2518-Z2518</f>
        <v>0</v>
      </c>
      <c r="AG2518" s="209">
        <f>K2518+U2518-AA2518</f>
        <v>0</v>
      </c>
      <c r="AH2518" s="210">
        <f>+AF2518+AG2518</f>
        <v>0</v>
      </c>
      <c r="AI2518" s="209">
        <f>M2518+V2518-AB2518</f>
        <v>0</v>
      </c>
      <c r="AJ2518" s="209">
        <f>N2518+W2518-AC2518</f>
        <v>0</v>
      </c>
      <c r="AK2518" s="210">
        <f>+AI2518+AJ2518</f>
        <v>0</v>
      </c>
      <c r="AL2518" s="210">
        <f>+AH2518+AK2518</f>
        <v>0</v>
      </c>
      <c r="AM2518" s="213">
        <v>0</v>
      </c>
      <c r="AN2518" s="213">
        <v>0</v>
      </c>
      <c r="AO2518" s="210">
        <f>+AM2518+AN2518</f>
        <v>0</v>
      </c>
      <c r="AP2518" s="213">
        <v>0</v>
      </c>
      <c r="AQ2518" s="213">
        <v>0</v>
      </c>
      <c r="AR2518" s="210">
        <f>+AP2518+AQ2518</f>
        <v>0</v>
      </c>
      <c r="AS2518" s="210">
        <f>+AO2518+AR2518</f>
        <v>0</v>
      </c>
      <c r="AT2518" s="213">
        <v>0</v>
      </c>
      <c r="AU2518" s="213">
        <v>0</v>
      </c>
      <c r="AV2518" s="210">
        <f>+AT2518+AU2518</f>
        <v>0</v>
      </c>
      <c r="AW2518" s="213">
        <v>0</v>
      </c>
      <c r="AX2518" s="213">
        <v>0</v>
      </c>
      <c r="AY2518" s="210">
        <f>+AW2518+AX2518</f>
        <v>0</v>
      </c>
      <c r="AZ2518" s="210">
        <f>+AV2518+AY2518</f>
        <v>0</v>
      </c>
      <c r="BA2518" s="213">
        <v>0</v>
      </c>
      <c r="BB2518" s="213">
        <v>0</v>
      </c>
      <c r="BC2518" s="210">
        <f>+BA2518+BB2518</f>
        <v>0</v>
      </c>
      <c r="BD2518" s="213">
        <v>0</v>
      </c>
      <c r="BE2518" s="213">
        <v>0</v>
      </c>
      <c r="BF2518" s="210">
        <f>+BD2518+BE2518</f>
        <v>0</v>
      </c>
      <c r="BG2518" s="210">
        <f>+BC2518+BF2518</f>
        <v>0</v>
      </c>
      <c r="BH2518" s="213">
        <v>0</v>
      </c>
      <c r="BI2518" s="213">
        <v>0</v>
      </c>
      <c r="BJ2518" s="210">
        <f>+BH2518+BI2518</f>
        <v>0</v>
      </c>
      <c r="BK2518" s="213">
        <v>0</v>
      </c>
      <c r="BL2518" s="213">
        <v>0</v>
      </c>
      <c r="BM2518" s="210">
        <f>+BK2518+BL2518</f>
        <v>0</v>
      </c>
      <c r="BN2518" s="210">
        <f>+BJ2518+BM2518</f>
        <v>0</v>
      </c>
      <c r="BO2518" s="209">
        <f>AF2518-AM2518-AT2518-BA2518-BH2518</f>
        <v>0</v>
      </c>
      <c r="BP2518" s="209">
        <f>AG2518-AN2518-AU2518-BB2518-BI2518</f>
        <v>0</v>
      </c>
      <c r="BQ2518" s="210">
        <f>+BO2518+BP2518</f>
        <v>0</v>
      </c>
      <c r="BR2518" s="209">
        <f>AI2518-AP2518-AW2518-BD2518-BK2518</f>
        <v>0</v>
      </c>
      <c r="BS2518" s="209">
        <f>AJ2518-AQ2518-AX2518-BE2518-BL2518</f>
        <v>0</v>
      </c>
      <c r="BT2518" s="210">
        <f>+BR2518+BS2518</f>
        <v>0</v>
      </c>
      <c r="BU2518" s="210">
        <f>+BQ2518+BT2518</f>
        <v>0</v>
      </c>
      <c r="BV2518" s="215">
        <f>R2518+X2518-AD2518</f>
        <v>0</v>
      </c>
      <c r="BW2518" s="215">
        <f>S2518+Y2518-AE2518</f>
        <v>0</v>
      </c>
      <c r="BX2518" s="216">
        <v>0</v>
      </c>
      <c r="BY2518" s="216">
        <v>0</v>
      </c>
      <c r="BZ2518" s="215">
        <f>BV2518-BX2518</f>
        <v>0</v>
      </c>
      <c r="CA2518" s="217">
        <f>BW2518-BY2518</f>
        <v>0</v>
      </c>
    </row>
    <row r="2519" spans="2:79" s="265" customFormat="1" ht="40.5" hidden="1" customHeight="1">
      <c r="B2519" s="206">
        <v>2015</v>
      </c>
      <c r="C2519" s="207">
        <v>8320</v>
      </c>
      <c r="D2519" s="206">
        <v>9</v>
      </c>
      <c r="E2519" s="206">
        <v>5000</v>
      </c>
      <c r="F2519" s="206">
        <v>5600</v>
      </c>
      <c r="G2519" s="206">
        <v>562</v>
      </c>
      <c r="H2519" s="206">
        <v>16</v>
      </c>
      <c r="I2519" s="327" t="s">
        <v>1000</v>
      </c>
      <c r="J2519" s="209">
        <v>0</v>
      </c>
      <c r="K2519" s="209">
        <v>0</v>
      </c>
      <c r="L2519" s="210">
        <f>+J2519+K2519</f>
        <v>0</v>
      </c>
      <c r="M2519" s="209">
        <v>0</v>
      </c>
      <c r="N2519" s="209">
        <v>0</v>
      </c>
      <c r="O2519" s="210">
        <f>+M2519+N2519</f>
        <v>0</v>
      </c>
      <c r="P2519" s="210">
        <f>+L2519+O2519</f>
        <v>0</v>
      </c>
      <c r="Q2519" s="211" t="s">
        <v>19</v>
      </c>
      <c r="R2519" s="314"/>
      <c r="S2519" s="314"/>
      <c r="T2519" s="213">
        <v>0</v>
      </c>
      <c r="U2519" s="213">
        <v>0</v>
      </c>
      <c r="V2519" s="213">
        <v>0</v>
      </c>
      <c r="W2519" s="213">
        <v>0</v>
      </c>
      <c r="X2519" s="213"/>
      <c r="Y2519" s="213"/>
      <c r="Z2519" s="213">
        <v>0</v>
      </c>
      <c r="AA2519" s="213">
        <v>0</v>
      </c>
      <c r="AB2519" s="213">
        <v>0</v>
      </c>
      <c r="AC2519" s="213">
        <v>0</v>
      </c>
      <c r="AD2519" s="214"/>
      <c r="AE2519" s="214"/>
      <c r="AF2519" s="209">
        <f>J2519+T2519-Z2519</f>
        <v>0</v>
      </c>
      <c r="AG2519" s="209">
        <f>K2519+U2519-AA2519</f>
        <v>0</v>
      </c>
      <c r="AH2519" s="210">
        <f>+AF2519+AG2519</f>
        <v>0</v>
      </c>
      <c r="AI2519" s="209">
        <f>M2519+V2519-AB2519</f>
        <v>0</v>
      </c>
      <c r="AJ2519" s="209">
        <f>N2519+W2519-AC2519</f>
        <v>0</v>
      </c>
      <c r="AK2519" s="210">
        <f>+AI2519+AJ2519</f>
        <v>0</v>
      </c>
      <c r="AL2519" s="210">
        <f>+AH2519+AK2519</f>
        <v>0</v>
      </c>
      <c r="AM2519" s="213">
        <v>0</v>
      </c>
      <c r="AN2519" s="213">
        <v>0</v>
      </c>
      <c r="AO2519" s="210">
        <f>+AM2519+AN2519</f>
        <v>0</v>
      </c>
      <c r="AP2519" s="213">
        <v>0</v>
      </c>
      <c r="AQ2519" s="213">
        <v>0</v>
      </c>
      <c r="AR2519" s="210">
        <f>+AP2519+AQ2519</f>
        <v>0</v>
      </c>
      <c r="AS2519" s="210">
        <f>+AO2519+AR2519</f>
        <v>0</v>
      </c>
      <c r="AT2519" s="213">
        <v>0</v>
      </c>
      <c r="AU2519" s="213">
        <v>0</v>
      </c>
      <c r="AV2519" s="210">
        <f>+AT2519+AU2519</f>
        <v>0</v>
      </c>
      <c r="AW2519" s="213">
        <v>0</v>
      </c>
      <c r="AX2519" s="213">
        <v>0</v>
      </c>
      <c r="AY2519" s="210">
        <f>+AW2519+AX2519</f>
        <v>0</v>
      </c>
      <c r="AZ2519" s="210">
        <f>+AV2519+AY2519</f>
        <v>0</v>
      </c>
      <c r="BA2519" s="213">
        <v>0</v>
      </c>
      <c r="BB2519" s="213">
        <v>0</v>
      </c>
      <c r="BC2519" s="210">
        <f>+BA2519+BB2519</f>
        <v>0</v>
      </c>
      <c r="BD2519" s="213">
        <v>0</v>
      </c>
      <c r="BE2519" s="213">
        <v>0</v>
      </c>
      <c r="BF2519" s="210">
        <f>+BD2519+BE2519</f>
        <v>0</v>
      </c>
      <c r="BG2519" s="210">
        <f>+BC2519+BF2519</f>
        <v>0</v>
      </c>
      <c r="BH2519" s="213">
        <v>0</v>
      </c>
      <c r="BI2519" s="213">
        <v>0</v>
      </c>
      <c r="BJ2519" s="210">
        <f>+BH2519+BI2519</f>
        <v>0</v>
      </c>
      <c r="BK2519" s="213">
        <v>0</v>
      </c>
      <c r="BL2519" s="213">
        <v>0</v>
      </c>
      <c r="BM2519" s="210">
        <f>+BK2519+BL2519</f>
        <v>0</v>
      </c>
      <c r="BN2519" s="210">
        <f>+BJ2519+BM2519</f>
        <v>0</v>
      </c>
      <c r="BO2519" s="209">
        <f>AF2519-AM2519-AT2519-BA2519-BH2519</f>
        <v>0</v>
      </c>
      <c r="BP2519" s="209">
        <f>AG2519-AN2519-AU2519-BB2519-BI2519</f>
        <v>0</v>
      </c>
      <c r="BQ2519" s="210">
        <f>+BO2519+BP2519</f>
        <v>0</v>
      </c>
      <c r="BR2519" s="209">
        <f>AI2519-AP2519-AW2519-BD2519-BK2519</f>
        <v>0</v>
      </c>
      <c r="BS2519" s="209">
        <f>AJ2519-AQ2519-AX2519-BE2519-BL2519</f>
        <v>0</v>
      </c>
      <c r="BT2519" s="210">
        <f>+BR2519+BS2519</f>
        <v>0</v>
      </c>
      <c r="BU2519" s="210">
        <f>+BQ2519+BT2519</f>
        <v>0</v>
      </c>
      <c r="BV2519" s="215">
        <f>R2519+X2519-AD2519</f>
        <v>0</v>
      </c>
      <c r="BW2519" s="215">
        <f>S2519+Y2519-AE2519</f>
        <v>0</v>
      </c>
      <c r="BX2519" s="216">
        <v>0</v>
      </c>
      <c r="BY2519" s="216">
        <v>0</v>
      </c>
      <c r="BZ2519" s="215">
        <f>BV2519-BX2519</f>
        <v>0</v>
      </c>
      <c r="CA2519" s="217">
        <f>BW2519-BY2519</f>
        <v>0</v>
      </c>
    </row>
    <row r="2520" spans="2:79" ht="36.75" hidden="1" customHeight="1">
      <c r="B2520" s="206">
        <v>2015</v>
      </c>
      <c r="C2520" s="207">
        <v>8320</v>
      </c>
      <c r="D2520" s="206">
        <v>9</v>
      </c>
      <c r="E2520" s="206">
        <v>5000</v>
      </c>
      <c r="F2520" s="206">
        <v>5600</v>
      </c>
      <c r="G2520" s="206">
        <v>562</v>
      </c>
      <c r="H2520" s="206">
        <v>17</v>
      </c>
      <c r="I2520" s="208" t="s">
        <v>999</v>
      </c>
      <c r="J2520" s="209">
        <v>0</v>
      </c>
      <c r="K2520" s="209">
        <v>0</v>
      </c>
      <c r="L2520" s="210">
        <f>+J2520+K2520</f>
        <v>0</v>
      </c>
      <c r="M2520" s="209">
        <v>0</v>
      </c>
      <c r="N2520" s="209">
        <v>0</v>
      </c>
      <c r="O2520" s="210">
        <f>+M2520+N2520</f>
        <v>0</v>
      </c>
      <c r="P2520" s="210">
        <f>+L2520+O2520</f>
        <v>0</v>
      </c>
      <c r="Q2520" s="312" t="s">
        <v>19</v>
      </c>
      <c r="R2520" s="310"/>
      <c r="S2520" s="310"/>
      <c r="T2520" s="213">
        <v>0</v>
      </c>
      <c r="U2520" s="213">
        <v>0</v>
      </c>
      <c r="V2520" s="213">
        <v>0</v>
      </c>
      <c r="W2520" s="213">
        <v>0</v>
      </c>
      <c r="X2520" s="213"/>
      <c r="Y2520" s="213"/>
      <c r="Z2520" s="213">
        <v>0</v>
      </c>
      <c r="AA2520" s="213">
        <v>0</v>
      </c>
      <c r="AB2520" s="213">
        <v>0</v>
      </c>
      <c r="AC2520" s="213">
        <v>0</v>
      </c>
      <c r="AD2520" s="214"/>
      <c r="AE2520" s="214"/>
      <c r="AF2520" s="209">
        <f>J2520+T2520-Z2520</f>
        <v>0</v>
      </c>
      <c r="AG2520" s="209">
        <f>K2520+U2520-AA2520</f>
        <v>0</v>
      </c>
      <c r="AH2520" s="210">
        <f>+AF2520+AG2520</f>
        <v>0</v>
      </c>
      <c r="AI2520" s="209">
        <f>M2520+V2520-AB2520</f>
        <v>0</v>
      </c>
      <c r="AJ2520" s="209">
        <f>N2520+W2520-AC2520</f>
        <v>0</v>
      </c>
      <c r="AK2520" s="210">
        <f>+AI2520+AJ2520</f>
        <v>0</v>
      </c>
      <c r="AL2520" s="210">
        <f>+AH2520+AK2520</f>
        <v>0</v>
      </c>
      <c r="AM2520" s="213">
        <v>0</v>
      </c>
      <c r="AN2520" s="213">
        <v>0</v>
      </c>
      <c r="AO2520" s="210">
        <f>+AM2520+AN2520</f>
        <v>0</v>
      </c>
      <c r="AP2520" s="213">
        <v>0</v>
      </c>
      <c r="AQ2520" s="213">
        <v>0</v>
      </c>
      <c r="AR2520" s="210">
        <f>+AP2520+AQ2520</f>
        <v>0</v>
      </c>
      <c r="AS2520" s="210">
        <f>+AO2520+AR2520</f>
        <v>0</v>
      </c>
      <c r="AT2520" s="213">
        <v>0</v>
      </c>
      <c r="AU2520" s="213">
        <v>0</v>
      </c>
      <c r="AV2520" s="210">
        <f>+AT2520+AU2520</f>
        <v>0</v>
      </c>
      <c r="AW2520" s="213">
        <v>0</v>
      </c>
      <c r="AX2520" s="213">
        <v>0</v>
      </c>
      <c r="AY2520" s="210">
        <f>+AW2520+AX2520</f>
        <v>0</v>
      </c>
      <c r="AZ2520" s="210">
        <f>+AV2520+AY2520</f>
        <v>0</v>
      </c>
      <c r="BA2520" s="213">
        <v>0</v>
      </c>
      <c r="BB2520" s="213">
        <v>0</v>
      </c>
      <c r="BC2520" s="210">
        <f>+BA2520+BB2520</f>
        <v>0</v>
      </c>
      <c r="BD2520" s="213">
        <v>0</v>
      </c>
      <c r="BE2520" s="213">
        <v>0</v>
      </c>
      <c r="BF2520" s="210">
        <f>+BD2520+BE2520</f>
        <v>0</v>
      </c>
      <c r="BG2520" s="210">
        <f>+BC2520+BF2520</f>
        <v>0</v>
      </c>
      <c r="BH2520" s="213">
        <v>0</v>
      </c>
      <c r="BI2520" s="213">
        <v>0</v>
      </c>
      <c r="BJ2520" s="210">
        <f>+BH2520+BI2520</f>
        <v>0</v>
      </c>
      <c r="BK2520" s="213">
        <v>0</v>
      </c>
      <c r="BL2520" s="213">
        <v>0</v>
      </c>
      <c r="BM2520" s="210">
        <f>+BK2520+BL2520</f>
        <v>0</v>
      </c>
      <c r="BN2520" s="210">
        <f>+BJ2520+BM2520</f>
        <v>0</v>
      </c>
      <c r="BO2520" s="209">
        <f>AF2520-AM2520-AT2520-BA2520-BH2520</f>
        <v>0</v>
      </c>
      <c r="BP2520" s="209">
        <f>AG2520-AN2520-AU2520-BB2520-BI2520</f>
        <v>0</v>
      </c>
      <c r="BQ2520" s="210">
        <f>+BO2520+BP2520</f>
        <v>0</v>
      </c>
      <c r="BR2520" s="209">
        <f>AI2520-AP2520-AW2520-BD2520-BK2520</f>
        <v>0</v>
      </c>
      <c r="BS2520" s="209">
        <f>AJ2520-AQ2520-AX2520-BE2520-BL2520</f>
        <v>0</v>
      </c>
      <c r="BT2520" s="210">
        <f>+BR2520+BS2520</f>
        <v>0</v>
      </c>
      <c r="BU2520" s="210">
        <f>+BQ2520+BT2520</f>
        <v>0</v>
      </c>
      <c r="BV2520" s="215">
        <f>R2520+X2520-AD2520</f>
        <v>0</v>
      </c>
      <c r="BW2520" s="215">
        <f>S2520+Y2520-AE2520</f>
        <v>0</v>
      </c>
      <c r="BX2520" s="216">
        <v>0</v>
      </c>
      <c r="BY2520" s="216">
        <v>0</v>
      </c>
      <c r="BZ2520" s="215">
        <f>BV2520-BX2520</f>
        <v>0</v>
      </c>
      <c r="CA2520" s="217">
        <f>BW2520-BY2520</f>
        <v>0</v>
      </c>
    </row>
    <row r="2521" spans="2:79" ht="36.75" customHeight="1">
      <c r="B2521" s="206">
        <v>2015</v>
      </c>
      <c r="C2521" s="207">
        <v>8320</v>
      </c>
      <c r="D2521" s="206">
        <v>9</v>
      </c>
      <c r="E2521" s="206">
        <v>5000</v>
      </c>
      <c r="F2521" s="206">
        <v>5600</v>
      </c>
      <c r="G2521" s="206">
        <v>562</v>
      </c>
      <c r="H2521" s="206">
        <v>18</v>
      </c>
      <c r="I2521" s="208" t="s">
        <v>998</v>
      </c>
      <c r="J2521" s="209">
        <v>500000</v>
      </c>
      <c r="K2521" s="209">
        <v>0</v>
      </c>
      <c r="L2521" s="210">
        <f>+J2521+K2521</f>
        <v>500000</v>
      </c>
      <c r="M2521" s="209">
        <v>0</v>
      </c>
      <c r="N2521" s="209">
        <v>0</v>
      </c>
      <c r="O2521" s="210">
        <f>+M2521+N2521</f>
        <v>0</v>
      </c>
      <c r="P2521" s="210">
        <f>+L2521+O2521</f>
        <v>500000</v>
      </c>
      <c r="Q2521" s="254" t="s">
        <v>19</v>
      </c>
      <c r="R2521" s="349" t="s">
        <v>586</v>
      </c>
      <c r="S2521" s="310"/>
      <c r="T2521" s="213">
        <v>0</v>
      </c>
      <c r="U2521" s="213">
        <v>0</v>
      </c>
      <c r="V2521" s="213">
        <v>0</v>
      </c>
      <c r="W2521" s="213">
        <v>0</v>
      </c>
      <c r="X2521" s="213"/>
      <c r="Y2521" s="213"/>
      <c r="Z2521" s="213">
        <v>0</v>
      </c>
      <c r="AA2521" s="213">
        <v>0</v>
      </c>
      <c r="AB2521" s="213">
        <v>0</v>
      </c>
      <c r="AC2521" s="213">
        <v>0</v>
      </c>
      <c r="AD2521" s="214"/>
      <c r="AE2521" s="214"/>
      <c r="AF2521" s="209">
        <f>J2521+T2521-Z2521</f>
        <v>500000</v>
      </c>
      <c r="AG2521" s="209">
        <f>K2521+U2521-AA2521</f>
        <v>0</v>
      </c>
      <c r="AH2521" s="210">
        <f>+AF2521+AG2521</f>
        <v>500000</v>
      </c>
      <c r="AI2521" s="209">
        <f>M2521+V2521-AB2521</f>
        <v>0</v>
      </c>
      <c r="AJ2521" s="209">
        <f>N2521+W2521-AC2521</f>
        <v>0</v>
      </c>
      <c r="AK2521" s="210">
        <f>+AI2521+AJ2521</f>
        <v>0</v>
      </c>
      <c r="AL2521" s="210">
        <f>+AH2521+AK2521</f>
        <v>500000</v>
      </c>
      <c r="AM2521" s="213">
        <f>'[1]SISTEMA PENITENCIARIO'!G2055</f>
        <v>486295.2</v>
      </c>
      <c r="AN2521" s="213">
        <v>0</v>
      </c>
      <c r="AO2521" s="210">
        <f>+AM2521+AN2521</f>
        <v>486295.2</v>
      </c>
      <c r="AP2521" s="213">
        <v>0</v>
      </c>
      <c r="AQ2521" s="213">
        <v>0</v>
      </c>
      <c r="AR2521" s="210">
        <f>+AP2521+AQ2521</f>
        <v>0</v>
      </c>
      <c r="AS2521" s="210">
        <f>+AO2521+AR2521</f>
        <v>486295.2</v>
      </c>
      <c r="AT2521" s="213">
        <f>'[1]SISTEMA PENITENCIARIO'!G2056</f>
        <v>0</v>
      </c>
      <c r="AU2521" s="213">
        <v>0</v>
      </c>
      <c r="AV2521" s="210">
        <f>+AT2521+AU2521</f>
        <v>0</v>
      </c>
      <c r="AW2521" s="213">
        <v>0</v>
      </c>
      <c r="AX2521" s="213">
        <v>0</v>
      </c>
      <c r="AY2521" s="210">
        <f>+AW2521+AX2521</f>
        <v>0</v>
      </c>
      <c r="AZ2521" s="210">
        <f>+AV2521+AY2521</f>
        <v>0</v>
      </c>
      <c r="BA2521" s="213">
        <f>'[1]SISTEMA PENITENCIARIO'!G2057</f>
        <v>0</v>
      </c>
      <c r="BB2521" s="213">
        <v>0</v>
      </c>
      <c r="BC2521" s="210">
        <f>+BA2521+BB2521</f>
        <v>0</v>
      </c>
      <c r="BD2521" s="213">
        <v>0</v>
      </c>
      <c r="BE2521" s="213">
        <v>0</v>
      </c>
      <c r="BF2521" s="210">
        <f>+BD2521+BE2521</f>
        <v>0</v>
      </c>
      <c r="BG2521" s="210">
        <f>+BC2521+BF2521</f>
        <v>0</v>
      </c>
      <c r="BH2521" s="213">
        <f>'[1]SISTEMA PENITENCIARIO'!G2058</f>
        <v>0</v>
      </c>
      <c r="BI2521" s="213">
        <v>0</v>
      </c>
      <c r="BJ2521" s="210">
        <f>+BH2521+BI2521</f>
        <v>0</v>
      </c>
      <c r="BK2521" s="213">
        <v>0</v>
      </c>
      <c r="BL2521" s="213">
        <v>0</v>
      </c>
      <c r="BM2521" s="210">
        <f>+BK2521+BL2521</f>
        <v>0</v>
      </c>
      <c r="BN2521" s="210">
        <f>+BJ2521+BM2521</f>
        <v>0</v>
      </c>
      <c r="BO2521" s="209">
        <f>AF2521-AM2521-AT2521-BA2521-BH2521</f>
        <v>13704.799999999988</v>
      </c>
      <c r="BP2521" s="209">
        <f>AG2521-AN2521-AU2521-BB2521-BI2521</f>
        <v>0</v>
      </c>
      <c r="BQ2521" s="210">
        <f>+BO2521+BP2521</f>
        <v>13704.799999999988</v>
      </c>
      <c r="BR2521" s="209">
        <f>AI2521-AP2521-AW2521-BD2521-BK2521</f>
        <v>0</v>
      </c>
      <c r="BS2521" s="209">
        <f>AJ2521-AQ2521-AX2521-BE2521-BL2521</f>
        <v>0</v>
      </c>
      <c r="BT2521" s="210">
        <f>+BR2521+BS2521</f>
        <v>0</v>
      </c>
      <c r="BU2521" s="210">
        <f>+BQ2521+BT2521</f>
        <v>13704.799999999988</v>
      </c>
      <c r="BV2521" s="215">
        <f>R2521+X2521-AD2521</f>
        <v>1</v>
      </c>
      <c r="BW2521" s="215">
        <f>S2521+Y2521-AE2521</f>
        <v>0</v>
      </c>
      <c r="BX2521" s="216">
        <f>'[1]SISTEMA PENITENCIARIO'!H2055</f>
        <v>1</v>
      </c>
      <c r="BY2521" s="216">
        <v>0</v>
      </c>
      <c r="BZ2521" s="215">
        <f>BV2521-BX2521</f>
        <v>0</v>
      </c>
      <c r="CA2521" s="217">
        <f>BW2521-BY2521</f>
        <v>0</v>
      </c>
    </row>
    <row r="2522" spans="2:79" ht="36.75" hidden="1" customHeight="1">
      <c r="B2522" s="206">
        <v>2015</v>
      </c>
      <c r="C2522" s="207">
        <v>8320</v>
      </c>
      <c r="D2522" s="206">
        <v>9</v>
      </c>
      <c r="E2522" s="206">
        <v>5000</v>
      </c>
      <c r="F2522" s="206">
        <v>5600</v>
      </c>
      <c r="G2522" s="206">
        <v>562</v>
      </c>
      <c r="H2522" s="206">
        <v>19</v>
      </c>
      <c r="I2522" s="208" t="s">
        <v>997</v>
      </c>
      <c r="J2522" s="209">
        <v>0</v>
      </c>
      <c r="K2522" s="209">
        <v>0</v>
      </c>
      <c r="L2522" s="210">
        <f>+J2522+K2522</f>
        <v>0</v>
      </c>
      <c r="M2522" s="209">
        <v>0</v>
      </c>
      <c r="N2522" s="209">
        <v>0</v>
      </c>
      <c r="O2522" s="210">
        <f>+M2522+N2522</f>
        <v>0</v>
      </c>
      <c r="P2522" s="210">
        <f>+L2522+O2522</f>
        <v>0</v>
      </c>
      <c r="Q2522" s="254" t="s">
        <v>19</v>
      </c>
      <c r="R2522" s="349"/>
      <c r="S2522" s="310"/>
      <c r="T2522" s="213">
        <v>0</v>
      </c>
      <c r="U2522" s="213">
        <v>0</v>
      </c>
      <c r="V2522" s="213">
        <v>0</v>
      </c>
      <c r="W2522" s="213">
        <v>0</v>
      </c>
      <c r="X2522" s="213"/>
      <c r="Y2522" s="213"/>
      <c r="Z2522" s="213">
        <v>0</v>
      </c>
      <c r="AA2522" s="213">
        <v>0</v>
      </c>
      <c r="AB2522" s="213">
        <v>0</v>
      </c>
      <c r="AC2522" s="213">
        <v>0</v>
      </c>
      <c r="AD2522" s="214"/>
      <c r="AE2522" s="214"/>
      <c r="AF2522" s="209">
        <f>J2522+T2522-Z2522</f>
        <v>0</v>
      </c>
      <c r="AG2522" s="209">
        <f>K2522+U2522-AA2522</f>
        <v>0</v>
      </c>
      <c r="AH2522" s="210">
        <f>+AF2522+AG2522</f>
        <v>0</v>
      </c>
      <c r="AI2522" s="209">
        <f>M2522+V2522-AB2522</f>
        <v>0</v>
      </c>
      <c r="AJ2522" s="209">
        <f>N2522+W2522-AC2522</f>
        <v>0</v>
      </c>
      <c r="AK2522" s="210">
        <f>+AI2522+AJ2522</f>
        <v>0</v>
      </c>
      <c r="AL2522" s="210">
        <f>+AH2522+AK2522</f>
        <v>0</v>
      </c>
      <c r="AM2522" s="213">
        <v>0</v>
      </c>
      <c r="AN2522" s="213">
        <v>0</v>
      </c>
      <c r="AO2522" s="210">
        <f>+AM2522+AN2522</f>
        <v>0</v>
      </c>
      <c r="AP2522" s="213">
        <v>0</v>
      </c>
      <c r="AQ2522" s="213">
        <v>0</v>
      </c>
      <c r="AR2522" s="210">
        <f>+AP2522+AQ2522</f>
        <v>0</v>
      </c>
      <c r="AS2522" s="210">
        <f>+AO2522+AR2522</f>
        <v>0</v>
      </c>
      <c r="AT2522" s="213">
        <v>0</v>
      </c>
      <c r="AU2522" s="213">
        <v>0</v>
      </c>
      <c r="AV2522" s="210">
        <f>+AT2522+AU2522</f>
        <v>0</v>
      </c>
      <c r="AW2522" s="213">
        <v>0</v>
      </c>
      <c r="AX2522" s="213">
        <v>0</v>
      </c>
      <c r="AY2522" s="210">
        <f>+AW2522+AX2522</f>
        <v>0</v>
      </c>
      <c r="AZ2522" s="210">
        <f>+AV2522+AY2522</f>
        <v>0</v>
      </c>
      <c r="BA2522" s="213">
        <v>0</v>
      </c>
      <c r="BB2522" s="213">
        <v>0</v>
      </c>
      <c r="BC2522" s="210">
        <f>+BA2522+BB2522</f>
        <v>0</v>
      </c>
      <c r="BD2522" s="213">
        <v>0</v>
      </c>
      <c r="BE2522" s="213">
        <v>0</v>
      </c>
      <c r="BF2522" s="210">
        <f>+BD2522+BE2522</f>
        <v>0</v>
      </c>
      <c r="BG2522" s="210">
        <f>+BC2522+BF2522</f>
        <v>0</v>
      </c>
      <c r="BH2522" s="213">
        <v>0</v>
      </c>
      <c r="BI2522" s="213">
        <v>0</v>
      </c>
      <c r="BJ2522" s="210">
        <f>+BH2522+BI2522</f>
        <v>0</v>
      </c>
      <c r="BK2522" s="213">
        <v>0</v>
      </c>
      <c r="BL2522" s="213">
        <v>0</v>
      </c>
      <c r="BM2522" s="210">
        <f>+BK2522+BL2522</f>
        <v>0</v>
      </c>
      <c r="BN2522" s="210">
        <f>+BJ2522+BM2522</f>
        <v>0</v>
      </c>
      <c r="BO2522" s="209">
        <f>AF2522-AM2522-AT2522-BA2522-BH2522</f>
        <v>0</v>
      </c>
      <c r="BP2522" s="209">
        <f>AG2522-AN2522-AU2522-BB2522-BI2522</f>
        <v>0</v>
      </c>
      <c r="BQ2522" s="210">
        <f>+BO2522+BP2522</f>
        <v>0</v>
      </c>
      <c r="BR2522" s="209">
        <f>AI2522-AP2522-AW2522-BD2522-BK2522</f>
        <v>0</v>
      </c>
      <c r="BS2522" s="209">
        <f>AJ2522-AQ2522-AX2522-BE2522-BL2522</f>
        <v>0</v>
      </c>
      <c r="BT2522" s="210">
        <f>+BR2522+BS2522</f>
        <v>0</v>
      </c>
      <c r="BU2522" s="210">
        <f>+BQ2522+BT2522</f>
        <v>0</v>
      </c>
      <c r="BV2522" s="215">
        <f>R2522+X2522-AD2522</f>
        <v>0</v>
      </c>
      <c r="BW2522" s="215">
        <f>S2522+Y2522-AE2522</f>
        <v>0</v>
      </c>
      <c r="BX2522" s="216">
        <v>0</v>
      </c>
      <c r="BY2522" s="216">
        <v>0</v>
      </c>
      <c r="BZ2522" s="215">
        <f>BV2522-BX2522</f>
        <v>0</v>
      </c>
      <c r="CA2522" s="217">
        <f>BW2522-BY2522</f>
        <v>0</v>
      </c>
    </row>
    <row r="2523" spans="2:79" ht="45.75" hidden="1" customHeight="1">
      <c r="B2523" s="206">
        <v>2015</v>
      </c>
      <c r="C2523" s="207">
        <v>8320</v>
      </c>
      <c r="D2523" s="206">
        <v>9</v>
      </c>
      <c r="E2523" s="206">
        <v>5000</v>
      </c>
      <c r="F2523" s="206">
        <v>5600</v>
      </c>
      <c r="G2523" s="206">
        <v>562</v>
      </c>
      <c r="H2523" s="206">
        <v>20</v>
      </c>
      <c r="I2523" s="208" t="s">
        <v>996</v>
      </c>
      <c r="J2523" s="209">
        <v>0</v>
      </c>
      <c r="K2523" s="209">
        <v>0</v>
      </c>
      <c r="L2523" s="210">
        <f>+J2523+K2523</f>
        <v>0</v>
      </c>
      <c r="M2523" s="209">
        <v>0</v>
      </c>
      <c r="N2523" s="209">
        <v>0</v>
      </c>
      <c r="O2523" s="210">
        <f>+M2523+N2523</f>
        <v>0</v>
      </c>
      <c r="P2523" s="210">
        <f>+L2523+O2523</f>
        <v>0</v>
      </c>
      <c r="Q2523" s="256" t="s">
        <v>19</v>
      </c>
      <c r="R2523" s="310"/>
      <c r="S2523" s="310"/>
      <c r="T2523" s="213">
        <v>0</v>
      </c>
      <c r="U2523" s="213">
        <v>0</v>
      </c>
      <c r="V2523" s="213">
        <v>0</v>
      </c>
      <c r="W2523" s="213">
        <v>0</v>
      </c>
      <c r="X2523" s="213"/>
      <c r="Y2523" s="213"/>
      <c r="Z2523" s="213">
        <v>0</v>
      </c>
      <c r="AA2523" s="213">
        <v>0</v>
      </c>
      <c r="AB2523" s="213">
        <v>0</v>
      </c>
      <c r="AC2523" s="213">
        <v>0</v>
      </c>
      <c r="AD2523" s="214"/>
      <c r="AE2523" s="214"/>
      <c r="AF2523" s="209">
        <f>J2523+T2523-Z2523</f>
        <v>0</v>
      </c>
      <c r="AG2523" s="209">
        <f>K2523+U2523-AA2523</f>
        <v>0</v>
      </c>
      <c r="AH2523" s="210">
        <f>+AF2523+AG2523</f>
        <v>0</v>
      </c>
      <c r="AI2523" s="209">
        <f>M2523+V2523-AB2523</f>
        <v>0</v>
      </c>
      <c r="AJ2523" s="209">
        <f>N2523+W2523-AC2523</f>
        <v>0</v>
      </c>
      <c r="AK2523" s="210">
        <f>+AI2523+AJ2523</f>
        <v>0</v>
      </c>
      <c r="AL2523" s="210">
        <f>+AH2523+AK2523</f>
        <v>0</v>
      </c>
      <c r="AM2523" s="213">
        <v>0</v>
      </c>
      <c r="AN2523" s="213">
        <v>0</v>
      </c>
      <c r="AO2523" s="210">
        <f>+AM2523+AN2523</f>
        <v>0</v>
      </c>
      <c r="AP2523" s="213">
        <v>0</v>
      </c>
      <c r="AQ2523" s="213">
        <v>0</v>
      </c>
      <c r="AR2523" s="210">
        <f>+AP2523+AQ2523</f>
        <v>0</v>
      </c>
      <c r="AS2523" s="210">
        <f>+AO2523+AR2523</f>
        <v>0</v>
      </c>
      <c r="AT2523" s="213">
        <v>0</v>
      </c>
      <c r="AU2523" s="213">
        <v>0</v>
      </c>
      <c r="AV2523" s="210">
        <f>+AT2523+AU2523</f>
        <v>0</v>
      </c>
      <c r="AW2523" s="213">
        <v>0</v>
      </c>
      <c r="AX2523" s="213">
        <v>0</v>
      </c>
      <c r="AY2523" s="210">
        <f>+AW2523+AX2523</f>
        <v>0</v>
      </c>
      <c r="AZ2523" s="210">
        <f>+AV2523+AY2523</f>
        <v>0</v>
      </c>
      <c r="BA2523" s="213">
        <v>0</v>
      </c>
      <c r="BB2523" s="213">
        <v>0</v>
      </c>
      <c r="BC2523" s="210">
        <f>+BA2523+BB2523</f>
        <v>0</v>
      </c>
      <c r="BD2523" s="213">
        <v>0</v>
      </c>
      <c r="BE2523" s="213">
        <v>0</v>
      </c>
      <c r="BF2523" s="210">
        <f>+BD2523+BE2523</f>
        <v>0</v>
      </c>
      <c r="BG2523" s="210">
        <f>+BC2523+BF2523</f>
        <v>0</v>
      </c>
      <c r="BH2523" s="213">
        <v>0</v>
      </c>
      <c r="BI2523" s="213">
        <v>0</v>
      </c>
      <c r="BJ2523" s="210">
        <f>+BH2523+BI2523</f>
        <v>0</v>
      </c>
      <c r="BK2523" s="213">
        <v>0</v>
      </c>
      <c r="BL2523" s="213">
        <v>0</v>
      </c>
      <c r="BM2523" s="210">
        <f>+BK2523+BL2523</f>
        <v>0</v>
      </c>
      <c r="BN2523" s="210">
        <f>+BJ2523+BM2523</f>
        <v>0</v>
      </c>
      <c r="BO2523" s="209">
        <f>AF2523-AM2523-AT2523-BA2523-BH2523</f>
        <v>0</v>
      </c>
      <c r="BP2523" s="209">
        <f>AG2523-AN2523-AU2523-BB2523-BI2523</f>
        <v>0</v>
      </c>
      <c r="BQ2523" s="210">
        <f>+BO2523+BP2523</f>
        <v>0</v>
      </c>
      <c r="BR2523" s="209">
        <f>AI2523-AP2523-AW2523-BD2523-BK2523</f>
        <v>0</v>
      </c>
      <c r="BS2523" s="209">
        <f>AJ2523-AQ2523-AX2523-BE2523-BL2523</f>
        <v>0</v>
      </c>
      <c r="BT2523" s="210">
        <f>+BR2523+BS2523</f>
        <v>0</v>
      </c>
      <c r="BU2523" s="210">
        <f>+BQ2523+BT2523</f>
        <v>0</v>
      </c>
      <c r="BV2523" s="215">
        <f>R2523+X2523-AD2523</f>
        <v>0</v>
      </c>
      <c r="BW2523" s="215">
        <f>S2523+Y2523-AE2523</f>
        <v>0</v>
      </c>
      <c r="BX2523" s="216">
        <v>0</v>
      </c>
      <c r="BY2523" s="216">
        <v>0</v>
      </c>
      <c r="BZ2523" s="215">
        <f>BV2523-BX2523</f>
        <v>0</v>
      </c>
      <c r="CA2523" s="217">
        <f>BW2523-BY2523</f>
        <v>0</v>
      </c>
    </row>
    <row r="2524" spans="2:79" ht="45.75" hidden="1" customHeight="1">
      <c r="B2524" s="206">
        <v>2015</v>
      </c>
      <c r="C2524" s="207">
        <v>8320</v>
      </c>
      <c r="D2524" s="206">
        <v>9</v>
      </c>
      <c r="E2524" s="206">
        <v>5000</v>
      </c>
      <c r="F2524" s="206">
        <v>5600</v>
      </c>
      <c r="G2524" s="206">
        <v>562</v>
      </c>
      <c r="H2524" s="206">
        <v>21</v>
      </c>
      <c r="I2524" s="208" t="s">
        <v>995</v>
      </c>
      <c r="J2524" s="209">
        <v>0</v>
      </c>
      <c r="K2524" s="209">
        <v>0</v>
      </c>
      <c r="L2524" s="210">
        <f>+J2524+K2524</f>
        <v>0</v>
      </c>
      <c r="M2524" s="209">
        <v>0</v>
      </c>
      <c r="N2524" s="209">
        <v>0</v>
      </c>
      <c r="O2524" s="210">
        <f>+M2524+N2524</f>
        <v>0</v>
      </c>
      <c r="P2524" s="210">
        <f>+L2524+O2524</f>
        <v>0</v>
      </c>
      <c r="Q2524" s="256" t="s">
        <v>19</v>
      </c>
      <c r="R2524" s="310"/>
      <c r="S2524" s="310"/>
      <c r="T2524" s="213">
        <v>0</v>
      </c>
      <c r="U2524" s="213">
        <v>0</v>
      </c>
      <c r="V2524" s="213">
        <v>0</v>
      </c>
      <c r="W2524" s="213">
        <v>0</v>
      </c>
      <c r="X2524" s="213"/>
      <c r="Y2524" s="213"/>
      <c r="Z2524" s="213">
        <v>0</v>
      </c>
      <c r="AA2524" s="213">
        <v>0</v>
      </c>
      <c r="AB2524" s="213">
        <v>0</v>
      </c>
      <c r="AC2524" s="213">
        <v>0</v>
      </c>
      <c r="AD2524" s="214"/>
      <c r="AE2524" s="214"/>
      <c r="AF2524" s="209">
        <f>J2524+T2524-Z2524</f>
        <v>0</v>
      </c>
      <c r="AG2524" s="209">
        <f>K2524+U2524-AA2524</f>
        <v>0</v>
      </c>
      <c r="AH2524" s="210">
        <f>+AF2524+AG2524</f>
        <v>0</v>
      </c>
      <c r="AI2524" s="209">
        <f>M2524+V2524-AB2524</f>
        <v>0</v>
      </c>
      <c r="AJ2524" s="209">
        <f>N2524+W2524-AC2524</f>
        <v>0</v>
      </c>
      <c r="AK2524" s="210">
        <f>+AI2524+AJ2524</f>
        <v>0</v>
      </c>
      <c r="AL2524" s="210">
        <f>+AH2524+AK2524</f>
        <v>0</v>
      </c>
      <c r="AM2524" s="213">
        <v>0</v>
      </c>
      <c r="AN2524" s="213">
        <v>0</v>
      </c>
      <c r="AO2524" s="210">
        <f>+AM2524+AN2524</f>
        <v>0</v>
      </c>
      <c r="AP2524" s="213">
        <v>0</v>
      </c>
      <c r="AQ2524" s="213">
        <v>0</v>
      </c>
      <c r="AR2524" s="210">
        <f>+AP2524+AQ2524</f>
        <v>0</v>
      </c>
      <c r="AS2524" s="210">
        <f>+AO2524+AR2524</f>
        <v>0</v>
      </c>
      <c r="AT2524" s="213">
        <v>0</v>
      </c>
      <c r="AU2524" s="213">
        <v>0</v>
      </c>
      <c r="AV2524" s="210">
        <f>+AT2524+AU2524</f>
        <v>0</v>
      </c>
      <c r="AW2524" s="213">
        <v>0</v>
      </c>
      <c r="AX2524" s="213">
        <v>0</v>
      </c>
      <c r="AY2524" s="210">
        <f>+AW2524+AX2524</f>
        <v>0</v>
      </c>
      <c r="AZ2524" s="210">
        <f>+AV2524+AY2524</f>
        <v>0</v>
      </c>
      <c r="BA2524" s="213">
        <v>0</v>
      </c>
      <c r="BB2524" s="213">
        <v>0</v>
      </c>
      <c r="BC2524" s="210">
        <f>+BA2524+BB2524</f>
        <v>0</v>
      </c>
      <c r="BD2524" s="213">
        <v>0</v>
      </c>
      <c r="BE2524" s="213">
        <v>0</v>
      </c>
      <c r="BF2524" s="210">
        <f>+BD2524+BE2524</f>
        <v>0</v>
      </c>
      <c r="BG2524" s="210">
        <f>+BC2524+BF2524</f>
        <v>0</v>
      </c>
      <c r="BH2524" s="213">
        <v>0</v>
      </c>
      <c r="BI2524" s="213">
        <v>0</v>
      </c>
      <c r="BJ2524" s="210">
        <f>+BH2524+BI2524</f>
        <v>0</v>
      </c>
      <c r="BK2524" s="213">
        <v>0</v>
      </c>
      <c r="BL2524" s="213">
        <v>0</v>
      </c>
      <c r="BM2524" s="210">
        <f>+BK2524+BL2524</f>
        <v>0</v>
      </c>
      <c r="BN2524" s="210">
        <f>+BJ2524+BM2524</f>
        <v>0</v>
      </c>
      <c r="BO2524" s="209">
        <f>AF2524-AM2524-AT2524-BA2524-BH2524</f>
        <v>0</v>
      </c>
      <c r="BP2524" s="209">
        <f>AG2524-AN2524-AU2524-BB2524-BI2524</f>
        <v>0</v>
      </c>
      <c r="BQ2524" s="210">
        <f>+BO2524+BP2524</f>
        <v>0</v>
      </c>
      <c r="BR2524" s="209">
        <f>AI2524-AP2524-AW2524-BD2524-BK2524</f>
        <v>0</v>
      </c>
      <c r="BS2524" s="209">
        <f>AJ2524-AQ2524-AX2524-BE2524-BL2524</f>
        <v>0</v>
      </c>
      <c r="BT2524" s="210">
        <f>+BR2524+BS2524</f>
        <v>0</v>
      </c>
      <c r="BU2524" s="210">
        <f>+BQ2524+BT2524</f>
        <v>0</v>
      </c>
      <c r="BV2524" s="215">
        <f>R2524+X2524-AD2524</f>
        <v>0</v>
      </c>
      <c r="BW2524" s="215">
        <f>S2524+Y2524-AE2524</f>
        <v>0</v>
      </c>
      <c r="BX2524" s="216">
        <v>0</v>
      </c>
      <c r="BY2524" s="216">
        <v>0</v>
      </c>
      <c r="BZ2524" s="215">
        <f>BV2524-BX2524</f>
        <v>0</v>
      </c>
      <c r="CA2524" s="217">
        <f>BW2524-BY2524</f>
        <v>0</v>
      </c>
    </row>
    <row r="2525" spans="2:79" ht="36.75" hidden="1" customHeight="1">
      <c r="B2525" s="206">
        <v>2015</v>
      </c>
      <c r="C2525" s="207">
        <v>8320</v>
      </c>
      <c r="D2525" s="206">
        <v>9</v>
      </c>
      <c r="E2525" s="206">
        <v>5000</v>
      </c>
      <c r="F2525" s="206">
        <v>5600</v>
      </c>
      <c r="G2525" s="206">
        <v>562</v>
      </c>
      <c r="H2525" s="206">
        <v>22</v>
      </c>
      <c r="I2525" s="208" t="s">
        <v>994</v>
      </c>
      <c r="J2525" s="209">
        <v>0</v>
      </c>
      <c r="K2525" s="209">
        <v>0</v>
      </c>
      <c r="L2525" s="210">
        <f>+J2525+K2525</f>
        <v>0</v>
      </c>
      <c r="M2525" s="209">
        <v>0</v>
      </c>
      <c r="N2525" s="209">
        <v>0</v>
      </c>
      <c r="O2525" s="210">
        <f>+M2525+N2525</f>
        <v>0</v>
      </c>
      <c r="P2525" s="210">
        <f>+L2525+O2525</f>
        <v>0</v>
      </c>
      <c r="Q2525" s="256" t="s">
        <v>19</v>
      </c>
      <c r="R2525" s="310"/>
      <c r="S2525" s="310"/>
      <c r="T2525" s="213">
        <v>0</v>
      </c>
      <c r="U2525" s="213">
        <v>0</v>
      </c>
      <c r="V2525" s="213">
        <v>0</v>
      </c>
      <c r="W2525" s="213">
        <v>0</v>
      </c>
      <c r="X2525" s="213"/>
      <c r="Y2525" s="213"/>
      <c r="Z2525" s="213">
        <v>0</v>
      </c>
      <c r="AA2525" s="213">
        <v>0</v>
      </c>
      <c r="AB2525" s="213">
        <v>0</v>
      </c>
      <c r="AC2525" s="213">
        <v>0</v>
      </c>
      <c r="AD2525" s="214"/>
      <c r="AE2525" s="214"/>
      <c r="AF2525" s="209">
        <f>J2525+T2525-Z2525</f>
        <v>0</v>
      </c>
      <c r="AG2525" s="209">
        <f>K2525+U2525-AA2525</f>
        <v>0</v>
      </c>
      <c r="AH2525" s="210">
        <f>+AF2525+AG2525</f>
        <v>0</v>
      </c>
      <c r="AI2525" s="209">
        <f>M2525+V2525-AB2525</f>
        <v>0</v>
      </c>
      <c r="AJ2525" s="209">
        <f>N2525+W2525-AC2525</f>
        <v>0</v>
      </c>
      <c r="AK2525" s="210">
        <f>+AI2525+AJ2525</f>
        <v>0</v>
      </c>
      <c r="AL2525" s="210">
        <f>+AH2525+AK2525</f>
        <v>0</v>
      </c>
      <c r="AM2525" s="213">
        <v>0</v>
      </c>
      <c r="AN2525" s="213">
        <v>0</v>
      </c>
      <c r="AO2525" s="210">
        <f>+AM2525+AN2525</f>
        <v>0</v>
      </c>
      <c r="AP2525" s="213">
        <v>0</v>
      </c>
      <c r="AQ2525" s="213">
        <v>0</v>
      </c>
      <c r="AR2525" s="210">
        <f>+AP2525+AQ2525</f>
        <v>0</v>
      </c>
      <c r="AS2525" s="210">
        <f>+AO2525+AR2525</f>
        <v>0</v>
      </c>
      <c r="AT2525" s="213">
        <v>0</v>
      </c>
      <c r="AU2525" s="213">
        <v>0</v>
      </c>
      <c r="AV2525" s="210">
        <f>+AT2525+AU2525</f>
        <v>0</v>
      </c>
      <c r="AW2525" s="213">
        <v>0</v>
      </c>
      <c r="AX2525" s="213">
        <v>0</v>
      </c>
      <c r="AY2525" s="210">
        <f>+AW2525+AX2525</f>
        <v>0</v>
      </c>
      <c r="AZ2525" s="210">
        <f>+AV2525+AY2525</f>
        <v>0</v>
      </c>
      <c r="BA2525" s="213">
        <v>0</v>
      </c>
      <c r="BB2525" s="213">
        <v>0</v>
      </c>
      <c r="BC2525" s="210">
        <f>+BA2525+BB2525</f>
        <v>0</v>
      </c>
      <c r="BD2525" s="213">
        <v>0</v>
      </c>
      <c r="BE2525" s="213">
        <v>0</v>
      </c>
      <c r="BF2525" s="210">
        <f>+BD2525+BE2525</f>
        <v>0</v>
      </c>
      <c r="BG2525" s="210">
        <f>+BC2525+BF2525</f>
        <v>0</v>
      </c>
      <c r="BH2525" s="213">
        <v>0</v>
      </c>
      <c r="BI2525" s="213">
        <v>0</v>
      </c>
      <c r="BJ2525" s="210">
        <f>+BH2525+BI2525</f>
        <v>0</v>
      </c>
      <c r="BK2525" s="213">
        <v>0</v>
      </c>
      <c r="BL2525" s="213">
        <v>0</v>
      </c>
      <c r="BM2525" s="210">
        <f>+BK2525+BL2525</f>
        <v>0</v>
      </c>
      <c r="BN2525" s="210">
        <f>+BJ2525+BM2525</f>
        <v>0</v>
      </c>
      <c r="BO2525" s="209">
        <f>AF2525-AM2525-AT2525-BA2525-BH2525</f>
        <v>0</v>
      </c>
      <c r="BP2525" s="209">
        <f>AG2525-AN2525-AU2525-BB2525-BI2525</f>
        <v>0</v>
      </c>
      <c r="BQ2525" s="210">
        <f>+BO2525+BP2525</f>
        <v>0</v>
      </c>
      <c r="BR2525" s="209">
        <f>AI2525-AP2525-AW2525-BD2525-BK2525</f>
        <v>0</v>
      </c>
      <c r="BS2525" s="209">
        <f>AJ2525-AQ2525-AX2525-BE2525-BL2525</f>
        <v>0</v>
      </c>
      <c r="BT2525" s="210">
        <f>+BR2525+BS2525</f>
        <v>0</v>
      </c>
      <c r="BU2525" s="210">
        <f>+BQ2525+BT2525</f>
        <v>0</v>
      </c>
      <c r="BV2525" s="215">
        <f>R2525+X2525-AD2525</f>
        <v>0</v>
      </c>
      <c r="BW2525" s="215">
        <f>S2525+Y2525-AE2525</f>
        <v>0</v>
      </c>
      <c r="BX2525" s="216">
        <v>0</v>
      </c>
      <c r="BY2525" s="216">
        <v>0</v>
      </c>
      <c r="BZ2525" s="215">
        <f>BV2525-BX2525</f>
        <v>0</v>
      </c>
      <c r="CA2525" s="217">
        <f>BW2525-BY2525</f>
        <v>0</v>
      </c>
    </row>
    <row r="2526" spans="2:79" ht="36.75" hidden="1" customHeight="1">
      <c r="B2526" s="206">
        <v>2015</v>
      </c>
      <c r="C2526" s="207">
        <v>8320</v>
      </c>
      <c r="D2526" s="206">
        <v>9</v>
      </c>
      <c r="E2526" s="206">
        <v>5000</v>
      </c>
      <c r="F2526" s="206">
        <v>5600</v>
      </c>
      <c r="G2526" s="206">
        <v>562</v>
      </c>
      <c r="H2526" s="206">
        <v>23</v>
      </c>
      <c r="I2526" s="208" t="s">
        <v>993</v>
      </c>
      <c r="J2526" s="209">
        <v>0</v>
      </c>
      <c r="K2526" s="209">
        <v>0</v>
      </c>
      <c r="L2526" s="210">
        <f>+J2526+K2526</f>
        <v>0</v>
      </c>
      <c r="M2526" s="209">
        <v>0</v>
      </c>
      <c r="N2526" s="209">
        <v>0</v>
      </c>
      <c r="O2526" s="210">
        <f>+M2526+N2526</f>
        <v>0</v>
      </c>
      <c r="P2526" s="210">
        <f>+L2526+O2526</f>
        <v>0</v>
      </c>
      <c r="Q2526" s="256" t="s">
        <v>19</v>
      </c>
      <c r="R2526" s="310"/>
      <c r="S2526" s="310"/>
      <c r="T2526" s="213">
        <v>0</v>
      </c>
      <c r="U2526" s="213">
        <v>0</v>
      </c>
      <c r="V2526" s="213">
        <v>0</v>
      </c>
      <c r="W2526" s="213">
        <v>0</v>
      </c>
      <c r="X2526" s="213"/>
      <c r="Y2526" s="213"/>
      <c r="Z2526" s="213">
        <v>0</v>
      </c>
      <c r="AA2526" s="213">
        <v>0</v>
      </c>
      <c r="AB2526" s="213">
        <v>0</v>
      </c>
      <c r="AC2526" s="213">
        <v>0</v>
      </c>
      <c r="AD2526" s="214"/>
      <c r="AE2526" s="214"/>
      <c r="AF2526" s="209">
        <f>J2526+T2526-Z2526</f>
        <v>0</v>
      </c>
      <c r="AG2526" s="209">
        <f>K2526+U2526-AA2526</f>
        <v>0</v>
      </c>
      <c r="AH2526" s="210">
        <f>+AF2526+AG2526</f>
        <v>0</v>
      </c>
      <c r="AI2526" s="209">
        <f>M2526+V2526-AB2526</f>
        <v>0</v>
      </c>
      <c r="AJ2526" s="209">
        <f>N2526+W2526-AC2526</f>
        <v>0</v>
      </c>
      <c r="AK2526" s="210">
        <f>+AI2526+AJ2526</f>
        <v>0</v>
      </c>
      <c r="AL2526" s="210">
        <f>+AH2526+AK2526</f>
        <v>0</v>
      </c>
      <c r="AM2526" s="213">
        <v>0</v>
      </c>
      <c r="AN2526" s="213">
        <v>0</v>
      </c>
      <c r="AO2526" s="210">
        <f>+AM2526+AN2526</f>
        <v>0</v>
      </c>
      <c r="AP2526" s="213">
        <v>0</v>
      </c>
      <c r="AQ2526" s="213">
        <v>0</v>
      </c>
      <c r="AR2526" s="210">
        <f>+AP2526+AQ2526</f>
        <v>0</v>
      </c>
      <c r="AS2526" s="210">
        <f>+AO2526+AR2526</f>
        <v>0</v>
      </c>
      <c r="AT2526" s="213">
        <v>0</v>
      </c>
      <c r="AU2526" s="213">
        <v>0</v>
      </c>
      <c r="AV2526" s="210">
        <f>+AT2526+AU2526</f>
        <v>0</v>
      </c>
      <c r="AW2526" s="213">
        <v>0</v>
      </c>
      <c r="AX2526" s="213">
        <v>0</v>
      </c>
      <c r="AY2526" s="210">
        <f>+AW2526+AX2526</f>
        <v>0</v>
      </c>
      <c r="AZ2526" s="210">
        <f>+AV2526+AY2526</f>
        <v>0</v>
      </c>
      <c r="BA2526" s="213">
        <v>0</v>
      </c>
      <c r="BB2526" s="213">
        <v>0</v>
      </c>
      <c r="BC2526" s="210">
        <f>+BA2526+BB2526</f>
        <v>0</v>
      </c>
      <c r="BD2526" s="213">
        <v>0</v>
      </c>
      <c r="BE2526" s="213">
        <v>0</v>
      </c>
      <c r="BF2526" s="210">
        <f>+BD2526+BE2526</f>
        <v>0</v>
      </c>
      <c r="BG2526" s="210">
        <f>+BC2526+BF2526</f>
        <v>0</v>
      </c>
      <c r="BH2526" s="213">
        <v>0</v>
      </c>
      <c r="BI2526" s="213">
        <v>0</v>
      </c>
      <c r="BJ2526" s="210">
        <f>+BH2526+BI2526</f>
        <v>0</v>
      </c>
      <c r="BK2526" s="213">
        <v>0</v>
      </c>
      <c r="BL2526" s="213">
        <v>0</v>
      </c>
      <c r="BM2526" s="210">
        <f>+BK2526+BL2526</f>
        <v>0</v>
      </c>
      <c r="BN2526" s="210">
        <f>+BJ2526+BM2526</f>
        <v>0</v>
      </c>
      <c r="BO2526" s="209">
        <f>AF2526-AM2526-AT2526-BA2526-BH2526</f>
        <v>0</v>
      </c>
      <c r="BP2526" s="209">
        <f>AG2526-AN2526-AU2526-BB2526-BI2526</f>
        <v>0</v>
      </c>
      <c r="BQ2526" s="210">
        <f>+BO2526+BP2526</f>
        <v>0</v>
      </c>
      <c r="BR2526" s="209">
        <f>AI2526-AP2526-AW2526-BD2526-BK2526</f>
        <v>0</v>
      </c>
      <c r="BS2526" s="209">
        <f>AJ2526-AQ2526-AX2526-BE2526-BL2526</f>
        <v>0</v>
      </c>
      <c r="BT2526" s="210">
        <f>+BR2526+BS2526</f>
        <v>0</v>
      </c>
      <c r="BU2526" s="210">
        <f>+BQ2526+BT2526</f>
        <v>0</v>
      </c>
      <c r="BV2526" s="215">
        <f>R2526+X2526-AD2526</f>
        <v>0</v>
      </c>
      <c r="BW2526" s="215">
        <f>S2526+Y2526-AE2526</f>
        <v>0</v>
      </c>
      <c r="BX2526" s="216">
        <v>0</v>
      </c>
      <c r="BY2526" s="216">
        <v>0</v>
      </c>
      <c r="BZ2526" s="215">
        <f>BV2526-BX2526</f>
        <v>0</v>
      </c>
      <c r="CA2526" s="217">
        <f>BW2526-BY2526</f>
        <v>0</v>
      </c>
    </row>
    <row r="2527" spans="2:79" ht="36.75" hidden="1" customHeight="1">
      <c r="B2527" s="206">
        <v>2015</v>
      </c>
      <c r="C2527" s="207">
        <v>8320</v>
      </c>
      <c r="D2527" s="206">
        <v>9</v>
      </c>
      <c r="E2527" s="206">
        <v>5000</v>
      </c>
      <c r="F2527" s="206">
        <v>5600</v>
      </c>
      <c r="G2527" s="206">
        <v>562</v>
      </c>
      <c r="H2527" s="206">
        <v>24</v>
      </c>
      <c r="I2527" s="208" t="s">
        <v>328</v>
      </c>
      <c r="J2527" s="209">
        <v>0</v>
      </c>
      <c r="K2527" s="209">
        <v>0</v>
      </c>
      <c r="L2527" s="210">
        <f>+J2527+K2527</f>
        <v>0</v>
      </c>
      <c r="M2527" s="209">
        <v>0</v>
      </c>
      <c r="N2527" s="209">
        <v>0</v>
      </c>
      <c r="O2527" s="210">
        <f>+M2527+N2527</f>
        <v>0</v>
      </c>
      <c r="P2527" s="210">
        <f>+L2527+O2527</f>
        <v>0</v>
      </c>
      <c r="Q2527" s="256" t="s">
        <v>19</v>
      </c>
      <c r="R2527" s="310"/>
      <c r="S2527" s="310"/>
      <c r="T2527" s="213">
        <v>0</v>
      </c>
      <c r="U2527" s="213">
        <v>0</v>
      </c>
      <c r="V2527" s="213">
        <v>0</v>
      </c>
      <c r="W2527" s="213">
        <v>0</v>
      </c>
      <c r="X2527" s="213"/>
      <c r="Y2527" s="213"/>
      <c r="Z2527" s="213">
        <v>0</v>
      </c>
      <c r="AA2527" s="213">
        <v>0</v>
      </c>
      <c r="AB2527" s="213">
        <v>0</v>
      </c>
      <c r="AC2527" s="213">
        <v>0</v>
      </c>
      <c r="AD2527" s="214"/>
      <c r="AE2527" s="214"/>
      <c r="AF2527" s="209">
        <f>J2527+T2527-Z2527</f>
        <v>0</v>
      </c>
      <c r="AG2527" s="209">
        <f>K2527+U2527-AA2527</f>
        <v>0</v>
      </c>
      <c r="AH2527" s="210">
        <f>+AF2527+AG2527</f>
        <v>0</v>
      </c>
      <c r="AI2527" s="209">
        <f>M2527+V2527-AB2527</f>
        <v>0</v>
      </c>
      <c r="AJ2527" s="209">
        <f>N2527+W2527-AC2527</f>
        <v>0</v>
      </c>
      <c r="AK2527" s="210">
        <f>+AI2527+AJ2527</f>
        <v>0</v>
      </c>
      <c r="AL2527" s="210">
        <f>+AH2527+AK2527</f>
        <v>0</v>
      </c>
      <c r="AM2527" s="213">
        <v>0</v>
      </c>
      <c r="AN2527" s="213">
        <v>0</v>
      </c>
      <c r="AO2527" s="210">
        <f>+AM2527+AN2527</f>
        <v>0</v>
      </c>
      <c r="AP2527" s="213">
        <v>0</v>
      </c>
      <c r="AQ2527" s="213">
        <v>0</v>
      </c>
      <c r="AR2527" s="210">
        <f>+AP2527+AQ2527</f>
        <v>0</v>
      </c>
      <c r="AS2527" s="210">
        <f>+AO2527+AR2527</f>
        <v>0</v>
      </c>
      <c r="AT2527" s="213">
        <v>0</v>
      </c>
      <c r="AU2527" s="213">
        <v>0</v>
      </c>
      <c r="AV2527" s="210">
        <f>+AT2527+AU2527</f>
        <v>0</v>
      </c>
      <c r="AW2527" s="213">
        <v>0</v>
      </c>
      <c r="AX2527" s="213">
        <v>0</v>
      </c>
      <c r="AY2527" s="210">
        <f>+AW2527+AX2527</f>
        <v>0</v>
      </c>
      <c r="AZ2527" s="210">
        <f>+AV2527+AY2527</f>
        <v>0</v>
      </c>
      <c r="BA2527" s="213">
        <v>0</v>
      </c>
      <c r="BB2527" s="213">
        <v>0</v>
      </c>
      <c r="BC2527" s="210">
        <f>+BA2527+BB2527</f>
        <v>0</v>
      </c>
      <c r="BD2527" s="213">
        <v>0</v>
      </c>
      <c r="BE2527" s="213">
        <v>0</v>
      </c>
      <c r="BF2527" s="210">
        <f>+BD2527+BE2527</f>
        <v>0</v>
      </c>
      <c r="BG2527" s="210">
        <f>+BC2527+BF2527</f>
        <v>0</v>
      </c>
      <c r="BH2527" s="213">
        <v>0</v>
      </c>
      <c r="BI2527" s="213">
        <v>0</v>
      </c>
      <c r="BJ2527" s="210">
        <f>+BH2527+BI2527</f>
        <v>0</v>
      </c>
      <c r="BK2527" s="213">
        <v>0</v>
      </c>
      <c r="BL2527" s="213">
        <v>0</v>
      </c>
      <c r="BM2527" s="210">
        <f>+BK2527+BL2527</f>
        <v>0</v>
      </c>
      <c r="BN2527" s="210">
        <f>+BJ2527+BM2527</f>
        <v>0</v>
      </c>
      <c r="BO2527" s="209">
        <f>AF2527-AM2527-AT2527-BA2527-BH2527</f>
        <v>0</v>
      </c>
      <c r="BP2527" s="209">
        <f>AG2527-AN2527-AU2527-BB2527-BI2527</f>
        <v>0</v>
      </c>
      <c r="BQ2527" s="210">
        <f>+BO2527+BP2527</f>
        <v>0</v>
      </c>
      <c r="BR2527" s="209">
        <f>AI2527-AP2527-AW2527-BD2527-BK2527</f>
        <v>0</v>
      </c>
      <c r="BS2527" s="209">
        <f>AJ2527-AQ2527-AX2527-BE2527-BL2527</f>
        <v>0</v>
      </c>
      <c r="BT2527" s="210">
        <f>+BR2527+BS2527</f>
        <v>0</v>
      </c>
      <c r="BU2527" s="210">
        <f>+BQ2527+BT2527</f>
        <v>0</v>
      </c>
      <c r="BV2527" s="215">
        <f>R2527+X2527-AD2527</f>
        <v>0</v>
      </c>
      <c r="BW2527" s="215">
        <f>S2527+Y2527-AE2527</f>
        <v>0</v>
      </c>
      <c r="BX2527" s="216">
        <v>0</v>
      </c>
      <c r="BY2527" s="216">
        <v>0</v>
      </c>
      <c r="BZ2527" s="215">
        <f>BV2527-BX2527</f>
        <v>0</v>
      </c>
      <c r="CA2527" s="217">
        <f>BW2527-BY2527</f>
        <v>0</v>
      </c>
    </row>
    <row r="2528" spans="2:79" ht="36.75" hidden="1" customHeight="1">
      <c r="B2528" s="206">
        <v>2015</v>
      </c>
      <c r="C2528" s="207">
        <v>8320</v>
      </c>
      <c r="D2528" s="206">
        <v>9</v>
      </c>
      <c r="E2528" s="206">
        <v>5000</v>
      </c>
      <c r="F2528" s="206">
        <v>5600</v>
      </c>
      <c r="G2528" s="206">
        <v>562</v>
      </c>
      <c r="H2528" s="206">
        <v>25</v>
      </c>
      <c r="I2528" s="208" t="s">
        <v>963</v>
      </c>
      <c r="J2528" s="209">
        <v>0</v>
      </c>
      <c r="K2528" s="209">
        <v>0</v>
      </c>
      <c r="L2528" s="210">
        <f>+J2528+K2528</f>
        <v>0</v>
      </c>
      <c r="M2528" s="209">
        <v>0</v>
      </c>
      <c r="N2528" s="209">
        <v>0</v>
      </c>
      <c r="O2528" s="210">
        <f>+M2528+N2528</f>
        <v>0</v>
      </c>
      <c r="P2528" s="210">
        <f>+L2528+O2528</f>
        <v>0</v>
      </c>
      <c r="Q2528" s="256" t="s">
        <v>19</v>
      </c>
      <c r="R2528" s="310"/>
      <c r="S2528" s="310"/>
      <c r="T2528" s="213">
        <v>0</v>
      </c>
      <c r="U2528" s="213">
        <v>0</v>
      </c>
      <c r="V2528" s="213">
        <v>0</v>
      </c>
      <c r="W2528" s="213">
        <v>0</v>
      </c>
      <c r="X2528" s="213"/>
      <c r="Y2528" s="213"/>
      <c r="Z2528" s="213">
        <v>0</v>
      </c>
      <c r="AA2528" s="213">
        <v>0</v>
      </c>
      <c r="AB2528" s="213">
        <v>0</v>
      </c>
      <c r="AC2528" s="213">
        <v>0</v>
      </c>
      <c r="AD2528" s="214"/>
      <c r="AE2528" s="214"/>
      <c r="AF2528" s="209">
        <f>J2528+T2528-Z2528</f>
        <v>0</v>
      </c>
      <c r="AG2528" s="209">
        <f>K2528+U2528-AA2528</f>
        <v>0</v>
      </c>
      <c r="AH2528" s="210">
        <f>+AF2528+AG2528</f>
        <v>0</v>
      </c>
      <c r="AI2528" s="209">
        <f>M2528+V2528-AB2528</f>
        <v>0</v>
      </c>
      <c r="AJ2528" s="209">
        <f>N2528+W2528-AC2528</f>
        <v>0</v>
      </c>
      <c r="AK2528" s="210">
        <f>+AI2528+AJ2528</f>
        <v>0</v>
      </c>
      <c r="AL2528" s="210">
        <f>+AH2528+AK2528</f>
        <v>0</v>
      </c>
      <c r="AM2528" s="213">
        <v>0</v>
      </c>
      <c r="AN2528" s="213">
        <v>0</v>
      </c>
      <c r="AO2528" s="210">
        <f>+AM2528+AN2528</f>
        <v>0</v>
      </c>
      <c r="AP2528" s="213">
        <v>0</v>
      </c>
      <c r="AQ2528" s="213">
        <v>0</v>
      </c>
      <c r="AR2528" s="210">
        <f>+AP2528+AQ2528</f>
        <v>0</v>
      </c>
      <c r="AS2528" s="210">
        <f>+AO2528+AR2528</f>
        <v>0</v>
      </c>
      <c r="AT2528" s="213">
        <v>0</v>
      </c>
      <c r="AU2528" s="213">
        <v>0</v>
      </c>
      <c r="AV2528" s="210">
        <f>+AT2528+AU2528</f>
        <v>0</v>
      </c>
      <c r="AW2528" s="213">
        <v>0</v>
      </c>
      <c r="AX2528" s="213">
        <v>0</v>
      </c>
      <c r="AY2528" s="210">
        <f>+AW2528+AX2528</f>
        <v>0</v>
      </c>
      <c r="AZ2528" s="210">
        <f>+AV2528+AY2528</f>
        <v>0</v>
      </c>
      <c r="BA2528" s="213">
        <v>0</v>
      </c>
      <c r="BB2528" s="213">
        <v>0</v>
      </c>
      <c r="BC2528" s="210">
        <f>+BA2528+BB2528</f>
        <v>0</v>
      </c>
      <c r="BD2528" s="213">
        <v>0</v>
      </c>
      <c r="BE2528" s="213">
        <v>0</v>
      </c>
      <c r="BF2528" s="210">
        <f>+BD2528+BE2528</f>
        <v>0</v>
      </c>
      <c r="BG2528" s="210">
        <f>+BC2528+BF2528</f>
        <v>0</v>
      </c>
      <c r="BH2528" s="213">
        <v>0</v>
      </c>
      <c r="BI2528" s="213">
        <v>0</v>
      </c>
      <c r="BJ2528" s="210">
        <f>+BH2528+BI2528</f>
        <v>0</v>
      </c>
      <c r="BK2528" s="213">
        <v>0</v>
      </c>
      <c r="BL2528" s="213">
        <v>0</v>
      </c>
      <c r="BM2528" s="210">
        <f>+BK2528+BL2528</f>
        <v>0</v>
      </c>
      <c r="BN2528" s="210">
        <f>+BJ2528+BM2528</f>
        <v>0</v>
      </c>
      <c r="BO2528" s="209">
        <f>AF2528-AM2528-AT2528-BA2528-BH2528</f>
        <v>0</v>
      </c>
      <c r="BP2528" s="209">
        <f>AG2528-AN2528-AU2528-BB2528-BI2528</f>
        <v>0</v>
      </c>
      <c r="BQ2528" s="210">
        <f>+BO2528+BP2528</f>
        <v>0</v>
      </c>
      <c r="BR2528" s="209">
        <f>AI2528-AP2528-AW2528-BD2528-BK2528</f>
        <v>0</v>
      </c>
      <c r="BS2528" s="209">
        <f>AJ2528-AQ2528-AX2528-BE2528-BL2528</f>
        <v>0</v>
      </c>
      <c r="BT2528" s="210">
        <f>+BR2528+BS2528</f>
        <v>0</v>
      </c>
      <c r="BU2528" s="210">
        <f>+BQ2528+BT2528</f>
        <v>0</v>
      </c>
      <c r="BV2528" s="215">
        <f>R2528+X2528-AD2528</f>
        <v>0</v>
      </c>
      <c r="BW2528" s="215">
        <f>S2528+Y2528-AE2528</f>
        <v>0</v>
      </c>
      <c r="BX2528" s="216">
        <v>0</v>
      </c>
      <c r="BY2528" s="216">
        <v>0</v>
      </c>
      <c r="BZ2528" s="215">
        <f>BV2528-BX2528</f>
        <v>0</v>
      </c>
      <c r="CA2528" s="217">
        <f>BW2528-BY2528</f>
        <v>0</v>
      </c>
    </row>
    <row r="2529" spans="2:79" ht="36.75" hidden="1" customHeight="1">
      <c r="B2529" s="206">
        <v>2015</v>
      </c>
      <c r="C2529" s="207">
        <v>8320</v>
      </c>
      <c r="D2529" s="206">
        <v>9</v>
      </c>
      <c r="E2529" s="206">
        <v>5000</v>
      </c>
      <c r="F2529" s="206">
        <v>5600</v>
      </c>
      <c r="G2529" s="206">
        <v>562</v>
      </c>
      <c r="H2529" s="206">
        <v>26</v>
      </c>
      <c r="I2529" s="208" t="s">
        <v>992</v>
      </c>
      <c r="J2529" s="209">
        <v>0</v>
      </c>
      <c r="K2529" s="209">
        <v>0</v>
      </c>
      <c r="L2529" s="210">
        <f>+J2529+K2529</f>
        <v>0</v>
      </c>
      <c r="M2529" s="209">
        <v>0</v>
      </c>
      <c r="N2529" s="209">
        <v>0</v>
      </c>
      <c r="O2529" s="210">
        <f>+M2529+N2529</f>
        <v>0</v>
      </c>
      <c r="P2529" s="210">
        <f>+L2529+O2529</f>
        <v>0</v>
      </c>
      <c r="Q2529" s="256" t="s">
        <v>19</v>
      </c>
      <c r="R2529" s="310"/>
      <c r="S2529" s="310"/>
      <c r="T2529" s="213">
        <v>0</v>
      </c>
      <c r="U2529" s="213">
        <v>0</v>
      </c>
      <c r="V2529" s="213">
        <v>0</v>
      </c>
      <c r="W2529" s="213">
        <v>0</v>
      </c>
      <c r="X2529" s="213"/>
      <c r="Y2529" s="213"/>
      <c r="Z2529" s="213">
        <v>0</v>
      </c>
      <c r="AA2529" s="213">
        <v>0</v>
      </c>
      <c r="AB2529" s="213">
        <v>0</v>
      </c>
      <c r="AC2529" s="213">
        <v>0</v>
      </c>
      <c r="AD2529" s="214"/>
      <c r="AE2529" s="214"/>
      <c r="AF2529" s="209">
        <f>J2529+T2529-Z2529</f>
        <v>0</v>
      </c>
      <c r="AG2529" s="209">
        <f>K2529+U2529-AA2529</f>
        <v>0</v>
      </c>
      <c r="AH2529" s="210">
        <f>+AF2529+AG2529</f>
        <v>0</v>
      </c>
      <c r="AI2529" s="209">
        <f>M2529+V2529-AB2529</f>
        <v>0</v>
      </c>
      <c r="AJ2529" s="209">
        <f>N2529+W2529-AC2529</f>
        <v>0</v>
      </c>
      <c r="AK2529" s="210">
        <f>+AI2529+AJ2529</f>
        <v>0</v>
      </c>
      <c r="AL2529" s="210">
        <f>+AH2529+AK2529</f>
        <v>0</v>
      </c>
      <c r="AM2529" s="213">
        <v>0</v>
      </c>
      <c r="AN2529" s="213">
        <v>0</v>
      </c>
      <c r="AO2529" s="210">
        <f>+AM2529+AN2529</f>
        <v>0</v>
      </c>
      <c r="AP2529" s="213">
        <v>0</v>
      </c>
      <c r="AQ2529" s="213">
        <v>0</v>
      </c>
      <c r="AR2529" s="210">
        <f>+AP2529+AQ2529</f>
        <v>0</v>
      </c>
      <c r="AS2529" s="210">
        <f>+AO2529+AR2529</f>
        <v>0</v>
      </c>
      <c r="AT2529" s="213">
        <v>0</v>
      </c>
      <c r="AU2529" s="213">
        <v>0</v>
      </c>
      <c r="AV2529" s="210">
        <f>+AT2529+AU2529</f>
        <v>0</v>
      </c>
      <c r="AW2529" s="213">
        <v>0</v>
      </c>
      <c r="AX2529" s="213">
        <v>0</v>
      </c>
      <c r="AY2529" s="210">
        <f>+AW2529+AX2529</f>
        <v>0</v>
      </c>
      <c r="AZ2529" s="210">
        <f>+AV2529+AY2529</f>
        <v>0</v>
      </c>
      <c r="BA2529" s="213">
        <v>0</v>
      </c>
      <c r="BB2529" s="213">
        <v>0</v>
      </c>
      <c r="BC2529" s="210">
        <f>+BA2529+BB2529</f>
        <v>0</v>
      </c>
      <c r="BD2529" s="213">
        <v>0</v>
      </c>
      <c r="BE2529" s="213">
        <v>0</v>
      </c>
      <c r="BF2529" s="210">
        <f>+BD2529+BE2529</f>
        <v>0</v>
      </c>
      <c r="BG2529" s="210">
        <f>+BC2529+BF2529</f>
        <v>0</v>
      </c>
      <c r="BH2529" s="213">
        <v>0</v>
      </c>
      <c r="BI2529" s="213">
        <v>0</v>
      </c>
      <c r="BJ2529" s="210">
        <f>+BH2529+BI2529</f>
        <v>0</v>
      </c>
      <c r="BK2529" s="213">
        <v>0</v>
      </c>
      <c r="BL2529" s="213">
        <v>0</v>
      </c>
      <c r="BM2529" s="210">
        <f>+BK2529+BL2529</f>
        <v>0</v>
      </c>
      <c r="BN2529" s="210">
        <f>+BJ2529+BM2529</f>
        <v>0</v>
      </c>
      <c r="BO2529" s="209">
        <f>AF2529-AM2529-AT2529-BA2529-BH2529</f>
        <v>0</v>
      </c>
      <c r="BP2529" s="209">
        <f>AG2529-AN2529-AU2529-BB2529-BI2529</f>
        <v>0</v>
      </c>
      <c r="BQ2529" s="210">
        <f>+BO2529+BP2529</f>
        <v>0</v>
      </c>
      <c r="BR2529" s="209">
        <f>AI2529-AP2529-AW2529-BD2529-BK2529</f>
        <v>0</v>
      </c>
      <c r="BS2529" s="209">
        <f>AJ2529-AQ2529-AX2529-BE2529-BL2529</f>
        <v>0</v>
      </c>
      <c r="BT2529" s="210">
        <f>+BR2529+BS2529</f>
        <v>0</v>
      </c>
      <c r="BU2529" s="210">
        <f>+BQ2529+BT2529</f>
        <v>0</v>
      </c>
      <c r="BV2529" s="215">
        <f>R2529+X2529-AD2529</f>
        <v>0</v>
      </c>
      <c r="BW2529" s="215">
        <f>S2529+Y2529-AE2529</f>
        <v>0</v>
      </c>
      <c r="BX2529" s="216">
        <v>0</v>
      </c>
      <c r="BY2529" s="216">
        <v>0</v>
      </c>
      <c r="BZ2529" s="215">
        <f>BV2529-BX2529</f>
        <v>0</v>
      </c>
      <c r="CA2529" s="217">
        <f>BW2529-BY2529</f>
        <v>0</v>
      </c>
    </row>
    <row r="2530" spans="2:79" ht="36.75" hidden="1" customHeight="1">
      <c r="B2530" s="206">
        <v>2015</v>
      </c>
      <c r="C2530" s="207">
        <v>8320</v>
      </c>
      <c r="D2530" s="206">
        <v>9</v>
      </c>
      <c r="E2530" s="206">
        <v>5000</v>
      </c>
      <c r="F2530" s="206">
        <v>5600</v>
      </c>
      <c r="G2530" s="206">
        <v>562</v>
      </c>
      <c r="H2530" s="206">
        <v>27</v>
      </c>
      <c r="I2530" s="208" t="s">
        <v>261</v>
      </c>
      <c r="J2530" s="209">
        <v>0</v>
      </c>
      <c r="K2530" s="209">
        <v>0</v>
      </c>
      <c r="L2530" s="210">
        <f>+J2530+K2530</f>
        <v>0</v>
      </c>
      <c r="M2530" s="209">
        <v>0</v>
      </c>
      <c r="N2530" s="209">
        <v>0</v>
      </c>
      <c r="O2530" s="210">
        <f>+M2530+N2530</f>
        <v>0</v>
      </c>
      <c r="P2530" s="210">
        <f>+L2530+O2530</f>
        <v>0</v>
      </c>
      <c r="Q2530" s="256" t="s">
        <v>19</v>
      </c>
      <c r="R2530" s="310"/>
      <c r="S2530" s="310"/>
      <c r="T2530" s="213">
        <v>0</v>
      </c>
      <c r="U2530" s="213">
        <v>0</v>
      </c>
      <c r="V2530" s="213">
        <v>0</v>
      </c>
      <c r="W2530" s="213">
        <v>0</v>
      </c>
      <c r="X2530" s="213"/>
      <c r="Y2530" s="213"/>
      <c r="Z2530" s="213">
        <v>0</v>
      </c>
      <c r="AA2530" s="213">
        <v>0</v>
      </c>
      <c r="AB2530" s="213">
        <v>0</v>
      </c>
      <c r="AC2530" s="213">
        <v>0</v>
      </c>
      <c r="AD2530" s="214"/>
      <c r="AE2530" s="214"/>
      <c r="AF2530" s="209">
        <f>J2530+T2530-Z2530</f>
        <v>0</v>
      </c>
      <c r="AG2530" s="209">
        <f>K2530+U2530-AA2530</f>
        <v>0</v>
      </c>
      <c r="AH2530" s="210">
        <f>+AF2530+AG2530</f>
        <v>0</v>
      </c>
      <c r="AI2530" s="209">
        <f>M2530+V2530-AB2530</f>
        <v>0</v>
      </c>
      <c r="AJ2530" s="209">
        <f>N2530+W2530-AC2530</f>
        <v>0</v>
      </c>
      <c r="AK2530" s="210">
        <f>+AI2530+AJ2530</f>
        <v>0</v>
      </c>
      <c r="AL2530" s="210">
        <f>+AH2530+AK2530</f>
        <v>0</v>
      </c>
      <c r="AM2530" s="213">
        <v>0</v>
      </c>
      <c r="AN2530" s="213">
        <v>0</v>
      </c>
      <c r="AO2530" s="210">
        <f>+AM2530+AN2530</f>
        <v>0</v>
      </c>
      <c r="AP2530" s="213">
        <v>0</v>
      </c>
      <c r="AQ2530" s="213">
        <v>0</v>
      </c>
      <c r="AR2530" s="210">
        <f>+AP2530+AQ2530</f>
        <v>0</v>
      </c>
      <c r="AS2530" s="210">
        <f>+AO2530+AR2530</f>
        <v>0</v>
      </c>
      <c r="AT2530" s="213">
        <v>0</v>
      </c>
      <c r="AU2530" s="213">
        <v>0</v>
      </c>
      <c r="AV2530" s="210">
        <f>+AT2530+AU2530</f>
        <v>0</v>
      </c>
      <c r="AW2530" s="213">
        <v>0</v>
      </c>
      <c r="AX2530" s="213">
        <v>0</v>
      </c>
      <c r="AY2530" s="210">
        <f>+AW2530+AX2530</f>
        <v>0</v>
      </c>
      <c r="AZ2530" s="210">
        <f>+AV2530+AY2530</f>
        <v>0</v>
      </c>
      <c r="BA2530" s="213">
        <v>0</v>
      </c>
      <c r="BB2530" s="213">
        <v>0</v>
      </c>
      <c r="BC2530" s="210">
        <f>+BA2530+BB2530</f>
        <v>0</v>
      </c>
      <c r="BD2530" s="213">
        <v>0</v>
      </c>
      <c r="BE2530" s="213">
        <v>0</v>
      </c>
      <c r="BF2530" s="210">
        <f>+BD2530+BE2530</f>
        <v>0</v>
      </c>
      <c r="BG2530" s="210">
        <f>+BC2530+BF2530</f>
        <v>0</v>
      </c>
      <c r="BH2530" s="213">
        <v>0</v>
      </c>
      <c r="BI2530" s="213">
        <v>0</v>
      </c>
      <c r="BJ2530" s="210">
        <f>+BH2530+BI2530</f>
        <v>0</v>
      </c>
      <c r="BK2530" s="213">
        <v>0</v>
      </c>
      <c r="BL2530" s="213">
        <v>0</v>
      </c>
      <c r="BM2530" s="210">
        <f>+BK2530+BL2530</f>
        <v>0</v>
      </c>
      <c r="BN2530" s="210">
        <f>+BJ2530+BM2530</f>
        <v>0</v>
      </c>
      <c r="BO2530" s="209">
        <f>AF2530-AM2530-AT2530-BA2530-BH2530</f>
        <v>0</v>
      </c>
      <c r="BP2530" s="209">
        <f>AG2530-AN2530-AU2530-BB2530-BI2530</f>
        <v>0</v>
      </c>
      <c r="BQ2530" s="210">
        <f>+BO2530+BP2530</f>
        <v>0</v>
      </c>
      <c r="BR2530" s="209">
        <f>AI2530-AP2530-AW2530-BD2530-BK2530</f>
        <v>0</v>
      </c>
      <c r="BS2530" s="209">
        <f>AJ2530-AQ2530-AX2530-BE2530-BL2530</f>
        <v>0</v>
      </c>
      <c r="BT2530" s="210">
        <f>+BR2530+BS2530</f>
        <v>0</v>
      </c>
      <c r="BU2530" s="210">
        <f>+BQ2530+BT2530</f>
        <v>0</v>
      </c>
      <c r="BV2530" s="215">
        <f>R2530+X2530-AD2530</f>
        <v>0</v>
      </c>
      <c r="BW2530" s="215">
        <f>S2530+Y2530-AE2530</f>
        <v>0</v>
      </c>
      <c r="BX2530" s="216">
        <v>0</v>
      </c>
      <c r="BY2530" s="216">
        <v>0</v>
      </c>
      <c r="BZ2530" s="215">
        <f>BV2530-BX2530</f>
        <v>0</v>
      </c>
      <c r="CA2530" s="217">
        <f>BW2530-BY2530</f>
        <v>0</v>
      </c>
    </row>
    <row r="2531" spans="2:79" ht="36.75" hidden="1" customHeight="1">
      <c r="B2531" s="206">
        <v>2015</v>
      </c>
      <c r="C2531" s="207">
        <v>8320</v>
      </c>
      <c r="D2531" s="206">
        <v>9</v>
      </c>
      <c r="E2531" s="206">
        <v>5000</v>
      </c>
      <c r="F2531" s="206">
        <v>5600</v>
      </c>
      <c r="G2531" s="206">
        <v>562</v>
      </c>
      <c r="H2531" s="206">
        <v>28</v>
      </c>
      <c r="I2531" s="208" t="s">
        <v>991</v>
      </c>
      <c r="J2531" s="209">
        <v>0</v>
      </c>
      <c r="K2531" s="209">
        <v>0</v>
      </c>
      <c r="L2531" s="210">
        <f>+J2531+K2531</f>
        <v>0</v>
      </c>
      <c r="M2531" s="209">
        <v>0</v>
      </c>
      <c r="N2531" s="209">
        <v>0</v>
      </c>
      <c r="O2531" s="210">
        <f>+M2531+N2531</f>
        <v>0</v>
      </c>
      <c r="P2531" s="210">
        <f>+L2531+O2531</f>
        <v>0</v>
      </c>
      <c r="Q2531" s="256" t="s">
        <v>19</v>
      </c>
      <c r="R2531" s="310"/>
      <c r="S2531" s="310"/>
      <c r="T2531" s="213">
        <v>0</v>
      </c>
      <c r="U2531" s="213">
        <v>0</v>
      </c>
      <c r="V2531" s="213">
        <v>0</v>
      </c>
      <c r="W2531" s="213">
        <v>0</v>
      </c>
      <c r="X2531" s="213"/>
      <c r="Y2531" s="213"/>
      <c r="Z2531" s="213">
        <v>0</v>
      </c>
      <c r="AA2531" s="213">
        <v>0</v>
      </c>
      <c r="AB2531" s="213">
        <v>0</v>
      </c>
      <c r="AC2531" s="213">
        <v>0</v>
      </c>
      <c r="AD2531" s="214"/>
      <c r="AE2531" s="214"/>
      <c r="AF2531" s="209">
        <f>J2531+T2531-Z2531</f>
        <v>0</v>
      </c>
      <c r="AG2531" s="209">
        <f>K2531+U2531-AA2531</f>
        <v>0</v>
      </c>
      <c r="AH2531" s="210">
        <f>+AF2531+AG2531</f>
        <v>0</v>
      </c>
      <c r="AI2531" s="209">
        <f>M2531+V2531-AB2531</f>
        <v>0</v>
      </c>
      <c r="AJ2531" s="209">
        <f>N2531+W2531-AC2531</f>
        <v>0</v>
      </c>
      <c r="AK2531" s="210">
        <f>+AI2531+AJ2531</f>
        <v>0</v>
      </c>
      <c r="AL2531" s="210">
        <f>+AH2531+AK2531</f>
        <v>0</v>
      </c>
      <c r="AM2531" s="213">
        <v>0</v>
      </c>
      <c r="AN2531" s="213">
        <v>0</v>
      </c>
      <c r="AO2531" s="210">
        <f>+AM2531+AN2531</f>
        <v>0</v>
      </c>
      <c r="AP2531" s="213">
        <v>0</v>
      </c>
      <c r="AQ2531" s="213">
        <v>0</v>
      </c>
      <c r="AR2531" s="210">
        <f>+AP2531+AQ2531</f>
        <v>0</v>
      </c>
      <c r="AS2531" s="210">
        <f>+AO2531+AR2531</f>
        <v>0</v>
      </c>
      <c r="AT2531" s="213">
        <v>0</v>
      </c>
      <c r="AU2531" s="213">
        <v>0</v>
      </c>
      <c r="AV2531" s="210">
        <f>+AT2531+AU2531</f>
        <v>0</v>
      </c>
      <c r="AW2531" s="213">
        <v>0</v>
      </c>
      <c r="AX2531" s="213">
        <v>0</v>
      </c>
      <c r="AY2531" s="210">
        <f>+AW2531+AX2531</f>
        <v>0</v>
      </c>
      <c r="AZ2531" s="210">
        <f>+AV2531+AY2531</f>
        <v>0</v>
      </c>
      <c r="BA2531" s="213">
        <v>0</v>
      </c>
      <c r="BB2531" s="213">
        <v>0</v>
      </c>
      <c r="BC2531" s="210">
        <f>+BA2531+BB2531</f>
        <v>0</v>
      </c>
      <c r="BD2531" s="213">
        <v>0</v>
      </c>
      <c r="BE2531" s="213">
        <v>0</v>
      </c>
      <c r="BF2531" s="210">
        <f>+BD2531+BE2531</f>
        <v>0</v>
      </c>
      <c r="BG2531" s="210">
        <f>+BC2531+BF2531</f>
        <v>0</v>
      </c>
      <c r="BH2531" s="213">
        <v>0</v>
      </c>
      <c r="BI2531" s="213">
        <v>0</v>
      </c>
      <c r="BJ2531" s="210">
        <f>+BH2531+BI2531</f>
        <v>0</v>
      </c>
      <c r="BK2531" s="213">
        <v>0</v>
      </c>
      <c r="BL2531" s="213">
        <v>0</v>
      </c>
      <c r="BM2531" s="210">
        <f>+BK2531+BL2531</f>
        <v>0</v>
      </c>
      <c r="BN2531" s="210">
        <f>+BJ2531+BM2531</f>
        <v>0</v>
      </c>
      <c r="BO2531" s="209">
        <f>AF2531-AM2531-AT2531-BA2531-BH2531</f>
        <v>0</v>
      </c>
      <c r="BP2531" s="209">
        <f>AG2531-AN2531-AU2531-BB2531-BI2531</f>
        <v>0</v>
      </c>
      <c r="BQ2531" s="210">
        <f>+BO2531+BP2531</f>
        <v>0</v>
      </c>
      <c r="BR2531" s="209">
        <f>AI2531-AP2531-AW2531-BD2531-BK2531</f>
        <v>0</v>
      </c>
      <c r="BS2531" s="209">
        <f>AJ2531-AQ2531-AX2531-BE2531-BL2531</f>
        <v>0</v>
      </c>
      <c r="BT2531" s="210">
        <f>+BR2531+BS2531</f>
        <v>0</v>
      </c>
      <c r="BU2531" s="210">
        <f>+BQ2531+BT2531</f>
        <v>0</v>
      </c>
      <c r="BV2531" s="215">
        <f>R2531+X2531-AD2531</f>
        <v>0</v>
      </c>
      <c r="BW2531" s="215">
        <f>S2531+Y2531-AE2531</f>
        <v>0</v>
      </c>
      <c r="BX2531" s="216">
        <v>0</v>
      </c>
      <c r="BY2531" s="216">
        <v>0</v>
      </c>
      <c r="BZ2531" s="215">
        <f>BV2531-BX2531</f>
        <v>0</v>
      </c>
      <c r="CA2531" s="217">
        <f>BW2531-BY2531</f>
        <v>0</v>
      </c>
    </row>
    <row r="2532" spans="2:79" ht="36.75" hidden="1" customHeight="1">
      <c r="B2532" s="206">
        <v>2015</v>
      </c>
      <c r="C2532" s="207">
        <v>8320</v>
      </c>
      <c r="D2532" s="206">
        <v>9</v>
      </c>
      <c r="E2532" s="206">
        <v>5000</v>
      </c>
      <c r="F2532" s="206">
        <v>5600</v>
      </c>
      <c r="G2532" s="206">
        <v>562</v>
      </c>
      <c r="H2532" s="206">
        <v>29</v>
      </c>
      <c r="I2532" s="208" t="s">
        <v>990</v>
      </c>
      <c r="J2532" s="209">
        <v>0</v>
      </c>
      <c r="K2532" s="209">
        <v>0</v>
      </c>
      <c r="L2532" s="210">
        <f>+J2532+K2532</f>
        <v>0</v>
      </c>
      <c r="M2532" s="209">
        <v>0</v>
      </c>
      <c r="N2532" s="209">
        <v>0</v>
      </c>
      <c r="O2532" s="210">
        <f>+M2532+N2532</f>
        <v>0</v>
      </c>
      <c r="P2532" s="210">
        <f>+L2532+O2532</f>
        <v>0</v>
      </c>
      <c r="Q2532" s="256" t="s">
        <v>19</v>
      </c>
      <c r="R2532" s="310"/>
      <c r="S2532" s="310"/>
      <c r="T2532" s="213">
        <v>0</v>
      </c>
      <c r="U2532" s="213">
        <v>0</v>
      </c>
      <c r="V2532" s="213">
        <v>0</v>
      </c>
      <c r="W2532" s="213">
        <v>0</v>
      </c>
      <c r="X2532" s="213"/>
      <c r="Y2532" s="213"/>
      <c r="Z2532" s="213">
        <v>0</v>
      </c>
      <c r="AA2532" s="213">
        <v>0</v>
      </c>
      <c r="AB2532" s="213">
        <v>0</v>
      </c>
      <c r="AC2532" s="213">
        <v>0</v>
      </c>
      <c r="AD2532" s="214"/>
      <c r="AE2532" s="214"/>
      <c r="AF2532" s="209">
        <f>J2532+T2532-Z2532</f>
        <v>0</v>
      </c>
      <c r="AG2532" s="209">
        <f>K2532+U2532-AA2532</f>
        <v>0</v>
      </c>
      <c r="AH2532" s="210">
        <f>+AF2532+AG2532</f>
        <v>0</v>
      </c>
      <c r="AI2532" s="209">
        <f>M2532+V2532-AB2532</f>
        <v>0</v>
      </c>
      <c r="AJ2532" s="209">
        <f>N2532+W2532-AC2532</f>
        <v>0</v>
      </c>
      <c r="AK2532" s="210">
        <f>+AI2532+AJ2532</f>
        <v>0</v>
      </c>
      <c r="AL2532" s="210">
        <f>+AH2532+AK2532</f>
        <v>0</v>
      </c>
      <c r="AM2532" s="213">
        <v>0</v>
      </c>
      <c r="AN2532" s="213">
        <v>0</v>
      </c>
      <c r="AO2532" s="210">
        <f>+AM2532+AN2532</f>
        <v>0</v>
      </c>
      <c r="AP2532" s="213">
        <v>0</v>
      </c>
      <c r="AQ2532" s="213">
        <v>0</v>
      </c>
      <c r="AR2532" s="210">
        <f>+AP2532+AQ2532</f>
        <v>0</v>
      </c>
      <c r="AS2532" s="210">
        <f>+AO2532+AR2532</f>
        <v>0</v>
      </c>
      <c r="AT2532" s="213">
        <v>0</v>
      </c>
      <c r="AU2532" s="213">
        <v>0</v>
      </c>
      <c r="AV2532" s="210">
        <f>+AT2532+AU2532</f>
        <v>0</v>
      </c>
      <c r="AW2532" s="213">
        <v>0</v>
      </c>
      <c r="AX2532" s="213">
        <v>0</v>
      </c>
      <c r="AY2532" s="210">
        <f>+AW2532+AX2532</f>
        <v>0</v>
      </c>
      <c r="AZ2532" s="210">
        <f>+AV2532+AY2532</f>
        <v>0</v>
      </c>
      <c r="BA2532" s="213">
        <v>0</v>
      </c>
      <c r="BB2532" s="213">
        <v>0</v>
      </c>
      <c r="BC2532" s="210">
        <f>+BA2532+BB2532</f>
        <v>0</v>
      </c>
      <c r="BD2532" s="213">
        <v>0</v>
      </c>
      <c r="BE2532" s="213">
        <v>0</v>
      </c>
      <c r="BF2532" s="210">
        <f>+BD2532+BE2532</f>
        <v>0</v>
      </c>
      <c r="BG2532" s="210">
        <f>+BC2532+BF2532</f>
        <v>0</v>
      </c>
      <c r="BH2532" s="213">
        <v>0</v>
      </c>
      <c r="BI2532" s="213">
        <v>0</v>
      </c>
      <c r="BJ2532" s="210">
        <f>+BH2532+BI2532</f>
        <v>0</v>
      </c>
      <c r="BK2532" s="213">
        <v>0</v>
      </c>
      <c r="BL2532" s="213">
        <v>0</v>
      </c>
      <c r="BM2532" s="210">
        <f>+BK2532+BL2532</f>
        <v>0</v>
      </c>
      <c r="BN2532" s="210">
        <f>+BJ2532+BM2532</f>
        <v>0</v>
      </c>
      <c r="BO2532" s="209">
        <f>AF2532-AM2532-AT2532-BA2532-BH2532</f>
        <v>0</v>
      </c>
      <c r="BP2532" s="209">
        <f>AG2532-AN2532-AU2532-BB2532-BI2532</f>
        <v>0</v>
      </c>
      <c r="BQ2532" s="210">
        <f>+BO2532+BP2532</f>
        <v>0</v>
      </c>
      <c r="BR2532" s="209">
        <f>AI2532-AP2532-AW2532-BD2532-BK2532</f>
        <v>0</v>
      </c>
      <c r="BS2532" s="209">
        <f>AJ2532-AQ2532-AX2532-BE2532-BL2532</f>
        <v>0</v>
      </c>
      <c r="BT2532" s="210">
        <f>+BR2532+BS2532</f>
        <v>0</v>
      </c>
      <c r="BU2532" s="210">
        <f>+BQ2532+BT2532</f>
        <v>0</v>
      </c>
      <c r="BV2532" s="215">
        <f>R2532+X2532-AD2532</f>
        <v>0</v>
      </c>
      <c r="BW2532" s="215">
        <f>S2532+Y2532-AE2532</f>
        <v>0</v>
      </c>
      <c r="BX2532" s="216">
        <v>0</v>
      </c>
      <c r="BY2532" s="216">
        <v>0</v>
      </c>
      <c r="BZ2532" s="215">
        <f>BV2532-BX2532</f>
        <v>0</v>
      </c>
      <c r="CA2532" s="217">
        <f>BW2532-BY2532</f>
        <v>0</v>
      </c>
    </row>
    <row r="2533" spans="2:79" ht="36.75" hidden="1" customHeight="1">
      <c r="B2533" s="206">
        <v>2015</v>
      </c>
      <c r="C2533" s="207">
        <v>8320</v>
      </c>
      <c r="D2533" s="206">
        <v>9</v>
      </c>
      <c r="E2533" s="206">
        <v>5000</v>
      </c>
      <c r="F2533" s="206">
        <v>5600</v>
      </c>
      <c r="G2533" s="206">
        <v>562</v>
      </c>
      <c r="H2533" s="206">
        <v>30</v>
      </c>
      <c r="I2533" s="208" t="s">
        <v>989</v>
      </c>
      <c r="J2533" s="209">
        <v>0</v>
      </c>
      <c r="K2533" s="209">
        <v>0</v>
      </c>
      <c r="L2533" s="210">
        <f>+J2533+K2533</f>
        <v>0</v>
      </c>
      <c r="M2533" s="209">
        <v>0</v>
      </c>
      <c r="N2533" s="209">
        <v>0</v>
      </c>
      <c r="O2533" s="210">
        <f>+M2533+N2533</f>
        <v>0</v>
      </c>
      <c r="P2533" s="210">
        <f>+L2533+O2533</f>
        <v>0</v>
      </c>
      <c r="Q2533" s="256" t="s">
        <v>19</v>
      </c>
      <c r="R2533" s="310"/>
      <c r="S2533" s="310"/>
      <c r="T2533" s="213">
        <v>0</v>
      </c>
      <c r="U2533" s="213">
        <v>0</v>
      </c>
      <c r="V2533" s="213">
        <v>0</v>
      </c>
      <c r="W2533" s="213">
        <v>0</v>
      </c>
      <c r="X2533" s="213"/>
      <c r="Y2533" s="213"/>
      <c r="Z2533" s="213">
        <v>0</v>
      </c>
      <c r="AA2533" s="213">
        <v>0</v>
      </c>
      <c r="AB2533" s="213">
        <v>0</v>
      </c>
      <c r="AC2533" s="213">
        <v>0</v>
      </c>
      <c r="AD2533" s="214"/>
      <c r="AE2533" s="214"/>
      <c r="AF2533" s="209">
        <f>J2533+T2533-Z2533</f>
        <v>0</v>
      </c>
      <c r="AG2533" s="209">
        <f>K2533+U2533-AA2533</f>
        <v>0</v>
      </c>
      <c r="AH2533" s="210">
        <f>+AF2533+AG2533</f>
        <v>0</v>
      </c>
      <c r="AI2533" s="209">
        <f>M2533+V2533-AB2533</f>
        <v>0</v>
      </c>
      <c r="AJ2533" s="209">
        <f>N2533+W2533-AC2533</f>
        <v>0</v>
      </c>
      <c r="AK2533" s="210">
        <f>+AI2533+AJ2533</f>
        <v>0</v>
      </c>
      <c r="AL2533" s="210">
        <f>+AH2533+AK2533</f>
        <v>0</v>
      </c>
      <c r="AM2533" s="213">
        <v>0</v>
      </c>
      <c r="AN2533" s="213">
        <v>0</v>
      </c>
      <c r="AO2533" s="210">
        <f>+AM2533+AN2533</f>
        <v>0</v>
      </c>
      <c r="AP2533" s="213">
        <v>0</v>
      </c>
      <c r="AQ2533" s="213">
        <v>0</v>
      </c>
      <c r="AR2533" s="210">
        <f>+AP2533+AQ2533</f>
        <v>0</v>
      </c>
      <c r="AS2533" s="210">
        <f>+AO2533+AR2533</f>
        <v>0</v>
      </c>
      <c r="AT2533" s="213">
        <v>0</v>
      </c>
      <c r="AU2533" s="213">
        <v>0</v>
      </c>
      <c r="AV2533" s="210">
        <f>+AT2533+AU2533</f>
        <v>0</v>
      </c>
      <c r="AW2533" s="213">
        <v>0</v>
      </c>
      <c r="AX2533" s="213">
        <v>0</v>
      </c>
      <c r="AY2533" s="210">
        <f>+AW2533+AX2533</f>
        <v>0</v>
      </c>
      <c r="AZ2533" s="210">
        <f>+AV2533+AY2533</f>
        <v>0</v>
      </c>
      <c r="BA2533" s="213">
        <v>0</v>
      </c>
      <c r="BB2533" s="213">
        <v>0</v>
      </c>
      <c r="BC2533" s="210">
        <f>+BA2533+BB2533</f>
        <v>0</v>
      </c>
      <c r="BD2533" s="213">
        <v>0</v>
      </c>
      <c r="BE2533" s="213">
        <v>0</v>
      </c>
      <c r="BF2533" s="210">
        <f>+BD2533+BE2533</f>
        <v>0</v>
      </c>
      <c r="BG2533" s="210">
        <f>+BC2533+BF2533</f>
        <v>0</v>
      </c>
      <c r="BH2533" s="213">
        <v>0</v>
      </c>
      <c r="BI2533" s="213">
        <v>0</v>
      </c>
      <c r="BJ2533" s="210">
        <f>+BH2533+BI2533</f>
        <v>0</v>
      </c>
      <c r="BK2533" s="213">
        <v>0</v>
      </c>
      <c r="BL2533" s="213">
        <v>0</v>
      </c>
      <c r="BM2533" s="210">
        <f>+BK2533+BL2533</f>
        <v>0</v>
      </c>
      <c r="BN2533" s="210">
        <f>+BJ2533+BM2533</f>
        <v>0</v>
      </c>
      <c r="BO2533" s="209">
        <f>AF2533-AM2533-AT2533-BA2533-BH2533</f>
        <v>0</v>
      </c>
      <c r="BP2533" s="209">
        <f>AG2533-AN2533-AU2533-BB2533-BI2533</f>
        <v>0</v>
      </c>
      <c r="BQ2533" s="210">
        <f>+BO2533+BP2533</f>
        <v>0</v>
      </c>
      <c r="BR2533" s="209">
        <f>AI2533-AP2533-AW2533-BD2533-BK2533</f>
        <v>0</v>
      </c>
      <c r="BS2533" s="209">
        <f>AJ2533-AQ2533-AX2533-BE2533-BL2533</f>
        <v>0</v>
      </c>
      <c r="BT2533" s="210">
        <f>+BR2533+BS2533</f>
        <v>0</v>
      </c>
      <c r="BU2533" s="210">
        <f>+BQ2533+BT2533</f>
        <v>0</v>
      </c>
      <c r="BV2533" s="215">
        <f>R2533+X2533-AD2533</f>
        <v>0</v>
      </c>
      <c r="BW2533" s="215">
        <f>S2533+Y2533-AE2533</f>
        <v>0</v>
      </c>
      <c r="BX2533" s="216">
        <v>0</v>
      </c>
      <c r="BY2533" s="216">
        <v>0</v>
      </c>
      <c r="BZ2533" s="215">
        <f>BV2533-BX2533</f>
        <v>0</v>
      </c>
      <c r="CA2533" s="217">
        <f>BW2533-BY2533</f>
        <v>0</v>
      </c>
    </row>
    <row r="2534" spans="2:79" ht="36.75" hidden="1" customHeight="1">
      <c r="B2534" s="206">
        <v>2015</v>
      </c>
      <c r="C2534" s="207">
        <v>8320</v>
      </c>
      <c r="D2534" s="206">
        <v>9</v>
      </c>
      <c r="E2534" s="206">
        <v>5000</v>
      </c>
      <c r="F2534" s="206">
        <v>5600</v>
      </c>
      <c r="G2534" s="206">
        <v>562</v>
      </c>
      <c r="H2534" s="206">
        <v>31</v>
      </c>
      <c r="I2534" s="208" t="s">
        <v>988</v>
      </c>
      <c r="J2534" s="209">
        <v>0</v>
      </c>
      <c r="K2534" s="209">
        <v>0</v>
      </c>
      <c r="L2534" s="210">
        <f>+J2534+K2534</f>
        <v>0</v>
      </c>
      <c r="M2534" s="209">
        <v>0</v>
      </c>
      <c r="N2534" s="209">
        <v>0</v>
      </c>
      <c r="O2534" s="210">
        <f>+M2534+N2534</f>
        <v>0</v>
      </c>
      <c r="P2534" s="210">
        <f>+L2534+O2534</f>
        <v>0</v>
      </c>
      <c r="Q2534" s="256" t="s">
        <v>19</v>
      </c>
      <c r="R2534" s="310"/>
      <c r="S2534" s="310"/>
      <c r="T2534" s="213">
        <v>0</v>
      </c>
      <c r="U2534" s="213">
        <v>0</v>
      </c>
      <c r="V2534" s="213">
        <v>0</v>
      </c>
      <c r="W2534" s="213">
        <v>0</v>
      </c>
      <c r="X2534" s="213"/>
      <c r="Y2534" s="213"/>
      <c r="Z2534" s="213">
        <v>0</v>
      </c>
      <c r="AA2534" s="213">
        <v>0</v>
      </c>
      <c r="AB2534" s="213">
        <v>0</v>
      </c>
      <c r="AC2534" s="213">
        <v>0</v>
      </c>
      <c r="AD2534" s="214"/>
      <c r="AE2534" s="214"/>
      <c r="AF2534" s="209">
        <f>J2534+T2534-Z2534</f>
        <v>0</v>
      </c>
      <c r="AG2534" s="209">
        <f>K2534+U2534-AA2534</f>
        <v>0</v>
      </c>
      <c r="AH2534" s="210">
        <f>+AF2534+AG2534</f>
        <v>0</v>
      </c>
      <c r="AI2534" s="209">
        <f>M2534+V2534-AB2534</f>
        <v>0</v>
      </c>
      <c r="AJ2534" s="209">
        <f>N2534+W2534-AC2534</f>
        <v>0</v>
      </c>
      <c r="AK2534" s="210">
        <f>+AI2534+AJ2534</f>
        <v>0</v>
      </c>
      <c r="AL2534" s="210">
        <f>+AH2534+AK2534</f>
        <v>0</v>
      </c>
      <c r="AM2534" s="213">
        <v>0</v>
      </c>
      <c r="AN2534" s="213">
        <v>0</v>
      </c>
      <c r="AO2534" s="210">
        <f>+AM2534+AN2534</f>
        <v>0</v>
      </c>
      <c r="AP2534" s="213">
        <v>0</v>
      </c>
      <c r="AQ2534" s="213">
        <v>0</v>
      </c>
      <c r="AR2534" s="210">
        <f>+AP2534+AQ2534</f>
        <v>0</v>
      </c>
      <c r="AS2534" s="210">
        <f>+AO2534+AR2534</f>
        <v>0</v>
      </c>
      <c r="AT2534" s="213">
        <v>0</v>
      </c>
      <c r="AU2534" s="213">
        <v>0</v>
      </c>
      <c r="AV2534" s="210">
        <f>+AT2534+AU2534</f>
        <v>0</v>
      </c>
      <c r="AW2534" s="213">
        <v>0</v>
      </c>
      <c r="AX2534" s="213">
        <v>0</v>
      </c>
      <c r="AY2534" s="210">
        <f>+AW2534+AX2534</f>
        <v>0</v>
      </c>
      <c r="AZ2534" s="210">
        <f>+AV2534+AY2534</f>
        <v>0</v>
      </c>
      <c r="BA2534" s="213">
        <v>0</v>
      </c>
      <c r="BB2534" s="213">
        <v>0</v>
      </c>
      <c r="BC2534" s="210">
        <f>+BA2534+BB2534</f>
        <v>0</v>
      </c>
      <c r="BD2534" s="213">
        <v>0</v>
      </c>
      <c r="BE2534" s="213">
        <v>0</v>
      </c>
      <c r="BF2534" s="210">
        <f>+BD2534+BE2534</f>
        <v>0</v>
      </c>
      <c r="BG2534" s="210">
        <f>+BC2534+BF2534</f>
        <v>0</v>
      </c>
      <c r="BH2534" s="213">
        <v>0</v>
      </c>
      <c r="BI2534" s="213">
        <v>0</v>
      </c>
      <c r="BJ2534" s="210">
        <f>+BH2534+BI2534</f>
        <v>0</v>
      </c>
      <c r="BK2534" s="213">
        <v>0</v>
      </c>
      <c r="BL2534" s="213">
        <v>0</v>
      </c>
      <c r="BM2534" s="210">
        <f>+BK2534+BL2534</f>
        <v>0</v>
      </c>
      <c r="BN2534" s="210">
        <f>+BJ2534+BM2534</f>
        <v>0</v>
      </c>
      <c r="BO2534" s="209">
        <f>AF2534-AM2534-AT2534-BA2534-BH2534</f>
        <v>0</v>
      </c>
      <c r="BP2534" s="209">
        <f>AG2534-AN2534-AU2534-BB2534-BI2534</f>
        <v>0</v>
      </c>
      <c r="BQ2534" s="210">
        <f>+BO2534+BP2534</f>
        <v>0</v>
      </c>
      <c r="BR2534" s="209">
        <f>AI2534-AP2534-AW2534-BD2534-BK2534</f>
        <v>0</v>
      </c>
      <c r="BS2534" s="209">
        <f>AJ2534-AQ2534-AX2534-BE2534-BL2534</f>
        <v>0</v>
      </c>
      <c r="BT2534" s="210">
        <f>+BR2534+BS2534</f>
        <v>0</v>
      </c>
      <c r="BU2534" s="210">
        <f>+BQ2534+BT2534</f>
        <v>0</v>
      </c>
      <c r="BV2534" s="215">
        <f>R2534+X2534-AD2534</f>
        <v>0</v>
      </c>
      <c r="BW2534" s="215">
        <f>S2534+Y2534-AE2534</f>
        <v>0</v>
      </c>
      <c r="BX2534" s="216">
        <v>0</v>
      </c>
      <c r="BY2534" s="216">
        <v>0</v>
      </c>
      <c r="BZ2534" s="215">
        <f>BV2534-BX2534</f>
        <v>0</v>
      </c>
      <c r="CA2534" s="217">
        <f>BW2534-BY2534</f>
        <v>0</v>
      </c>
    </row>
    <row r="2535" spans="2:79" ht="72.75" hidden="1" customHeight="1">
      <c r="B2535" s="197">
        <v>2015</v>
      </c>
      <c r="C2535" s="198">
        <v>8320</v>
      </c>
      <c r="D2535" s="197">
        <v>9</v>
      </c>
      <c r="E2535" s="197">
        <v>5000</v>
      </c>
      <c r="F2535" s="197">
        <v>5600</v>
      </c>
      <c r="G2535" s="197">
        <v>564</v>
      </c>
      <c r="H2535" s="197"/>
      <c r="I2535" s="199" t="s">
        <v>39</v>
      </c>
      <c r="J2535" s="200">
        <f>SUM(J2536:J2539)</f>
        <v>0</v>
      </c>
      <c r="K2535" s="200">
        <f>SUM(K2536:K2539)</f>
        <v>0</v>
      </c>
      <c r="L2535" s="200">
        <f>+J2535+K2535</f>
        <v>0</v>
      </c>
      <c r="M2535" s="200">
        <f>SUM(M2536:M2539)</f>
        <v>0</v>
      </c>
      <c r="N2535" s="200">
        <f>SUM(N2536:N2539)</f>
        <v>0</v>
      </c>
      <c r="O2535" s="200">
        <f>+M2535+N2535</f>
        <v>0</v>
      </c>
      <c r="P2535" s="200">
        <f>+L2535+O2535</f>
        <v>0</v>
      </c>
      <c r="Q2535" s="200"/>
      <c r="R2535" s="309"/>
      <c r="S2535" s="309"/>
      <c r="T2535" s="200">
        <f>SUM(T2536:T2539)</f>
        <v>0</v>
      </c>
      <c r="U2535" s="200">
        <f>SUM(U2536:U2539)</f>
        <v>0</v>
      </c>
      <c r="V2535" s="200">
        <f>SUM(V2536:V2539)</f>
        <v>0</v>
      </c>
      <c r="W2535" s="200">
        <f>SUM(W2536:W2539)</f>
        <v>0</v>
      </c>
      <c r="X2535" s="202"/>
      <c r="Y2535" s="202"/>
      <c r="Z2535" s="200">
        <f>SUM(Z2536:Z2539)</f>
        <v>0</v>
      </c>
      <c r="AA2535" s="200">
        <f>SUM(AA2536:AA2539)</f>
        <v>0</v>
      </c>
      <c r="AB2535" s="200">
        <f>SUM(AB2536:AB2539)</f>
        <v>0</v>
      </c>
      <c r="AC2535" s="200">
        <f>SUM(AC2536:AC2539)</f>
        <v>0</v>
      </c>
      <c r="AD2535" s="202"/>
      <c r="AE2535" s="202"/>
      <c r="AF2535" s="200">
        <f>SUM(AF2536:AF2539)</f>
        <v>0</v>
      </c>
      <c r="AG2535" s="200">
        <f>SUM(AG2536:AG2539)</f>
        <v>0</v>
      </c>
      <c r="AH2535" s="200">
        <f>+AF2535+AG2535</f>
        <v>0</v>
      </c>
      <c r="AI2535" s="200">
        <f>SUM(AI2536:AI2539)</f>
        <v>0</v>
      </c>
      <c r="AJ2535" s="200">
        <f>SUM(AJ2536:AJ2539)</f>
        <v>0</v>
      </c>
      <c r="AK2535" s="200">
        <f>+AI2535+AJ2535</f>
        <v>0</v>
      </c>
      <c r="AL2535" s="200">
        <f>+AH2535+AK2535</f>
        <v>0</v>
      </c>
      <c r="AM2535" s="200">
        <f>SUM(AM2536:AM2539)</f>
        <v>0</v>
      </c>
      <c r="AN2535" s="200">
        <f>SUM(AN2536:AN2539)</f>
        <v>0</v>
      </c>
      <c r="AO2535" s="200">
        <f>+AM2535+AN2535</f>
        <v>0</v>
      </c>
      <c r="AP2535" s="200">
        <f>SUM(AP2536:AP2539)</f>
        <v>0</v>
      </c>
      <c r="AQ2535" s="200">
        <f>SUM(AQ2536:AQ2539)</f>
        <v>0</v>
      </c>
      <c r="AR2535" s="200">
        <f>+AP2535+AQ2535</f>
        <v>0</v>
      </c>
      <c r="AS2535" s="200">
        <f>+AO2535+AR2535</f>
        <v>0</v>
      </c>
      <c r="AT2535" s="200">
        <f>SUM(AT2536:AT2539)</f>
        <v>0</v>
      </c>
      <c r="AU2535" s="200">
        <f>SUM(AU2536:AU2539)</f>
        <v>0</v>
      </c>
      <c r="AV2535" s="200">
        <f>+AT2535+AU2535</f>
        <v>0</v>
      </c>
      <c r="AW2535" s="200">
        <f>SUM(AW2536:AW2539)</f>
        <v>0</v>
      </c>
      <c r="AX2535" s="200">
        <f>SUM(AX2536:AX2539)</f>
        <v>0</v>
      </c>
      <c r="AY2535" s="200">
        <f>+AW2535+AX2535</f>
        <v>0</v>
      </c>
      <c r="AZ2535" s="200">
        <f>+AV2535+AY2535</f>
        <v>0</v>
      </c>
      <c r="BA2535" s="200">
        <f>SUM(BA2536:BA2539)</f>
        <v>0</v>
      </c>
      <c r="BB2535" s="200">
        <f>SUM(BB2536:BB2539)</f>
        <v>0</v>
      </c>
      <c r="BC2535" s="200">
        <f>+BA2535+BB2535</f>
        <v>0</v>
      </c>
      <c r="BD2535" s="200">
        <f>SUM(BD2536:BD2539)</f>
        <v>0</v>
      </c>
      <c r="BE2535" s="200">
        <f>SUM(BE2536:BE2539)</f>
        <v>0</v>
      </c>
      <c r="BF2535" s="200">
        <f>+BD2535+BE2535</f>
        <v>0</v>
      </c>
      <c r="BG2535" s="200">
        <f>+BC2535+BF2535</f>
        <v>0</v>
      </c>
      <c r="BH2535" s="200">
        <f>SUM(BH2536:BH2539)</f>
        <v>0</v>
      </c>
      <c r="BI2535" s="200">
        <f>SUM(BI2536:BI2539)</f>
        <v>0</v>
      </c>
      <c r="BJ2535" s="200">
        <f>+BH2535+BI2535</f>
        <v>0</v>
      </c>
      <c r="BK2535" s="200">
        <f>SUM(BK2536:BK2539)</f>
        <v>0</v>
      </c>
      <c r="BL2535" s="200">
        <f>SUM(BL2536:BL2539)</f>
        <v>0</v>
      </c>
      <c r="BM2535" s="200">
        <f>+BK2535+BL2535</f>
        <v>0</v>
      </c>
      <c r="BN2535" s="200">
        <f>+BJ2535+BM2535</f>
        <v>0</v>
      </c>
      <c r="BO2535" s="200">
        <f>SUM(BO2536:BO2539)</f>
        <v>0</v>
      </c>
      <c r="BP2535" s="200">
        <f>SUM(BP2536:BP2539)</f>
        <v>0</v>
      </c>
      <c r="BQ2535" s="200">
        <f>+BO2535+BP2535</f>
        <v>0</v>
      </c>
      <c r="BR2535" s="200">
        <f>SUM(BR2536:BR2539)</f>
        <v>0</v>
      </c>
      <c r="BS2535" s="200">
        <f>SUM(BS2536:BS2539)</f>
        <v>0</v>
      </c>
      <c r="BT2535" s="200">
        <f>+BR2535+BS2535</f>
        <v>0</v>
      </c>
      <c r="BU2535" s="200">
        <f>+BQ2535+BT2535</f>
        <v>0</v>
      </c>
      <c r="BV2535" s="203"/>
      <c r="BW2535" s="203"/>
      <c r="BX2535" s="204"/>
      <c r="BY2535" s="204"/>
      <c r="BZ2535" s="203"/>
      <c r="CA2535" s="205"/>
    </row>
    <row r="2536" spans="2:79" hidden="1">
      <c r="B2536" s="218">
        <v>2015</v>
      </c>
      <c r="C2536" s="219">
        <v>8320</v>
      </c>
      <c r="D2536" s="218">
        <v>9</v>
      </c>
      <c r="E2536" s="218">
        <v>5000</v>
      </c>
      <c r="F2536" s="218">
        <v>5600</v>
      </c>
      <c r="G2536" s="218">
        <v>564</v>
      </c>
      <c r="H2536" s="218">
        <v>1</v>
      </c>
      <c r="I2536" s="220" t="s">
        <v>492</v>
      </c>
      <c r="J2536" s="209">
        <v>0</v>
      </c>
      <c r="K2536" s="209">
        <v>0</v>
      </c>
      <c r="L2536" s="210">
        <f>+J2536+K2536</f>
        <v>0</v>
      </c>
      <c r="M2536" s="209">
        <v>0</v>
      </c>
      <c r="N2536" s="209">
        <v>0</v>
      </c>
      <c r="O2536" s="210">
        <f>+M2536+N2536</f>
        <v>0</v>
      </c>
      <c r="P2536" s="210">
        <f>+L2536+O2536</f>
        <v>0</v>
      </c>
      <c r="Q2536" s="221" t="s">
        <v>19</v>
      </c>
      <c r="R2536" s="310"/>
      <c r="S2536" s="310"/>
      <c r="T2536" s="213">
        <v>0</v>
      </c>
      <c r="U2536" s="213">
        <v>0</v>
      </c>
      <c r="V2536" s="213">
        <v>0</v>
      </c>
      <c r="W2536" s="213">
        <v>0</v>
      </c>
      <c r="X2536" s="213"/>
      <c r="Y2536" s="213"/>
      <c r="Z2536" s="213">
        <v>0</v>
      </c>
      <c r="AA2536" s="213">
        <v>0</v>
      </c>
      <c r="AB2536" s="213">
        <v>0</v>
      </c>
      <c r="AC2536" s="213">
        <v>0</v>
      </c>
      <c r="AD2536" s="214"/>
      <c r="AE2536" s="214"/>
      <c r="AF2536" s="209">
        <f>J2536+T2536-Z2536</f>
        <v>0</v>
      </c>
      <c r="AG2536" s="209">
        <f>K2536+U2536-AA2536</f>
        <v>0</v>
      </c>
      <c r="AH2536" s="210">
        <f>+AF2536+AG2536</f>
        <v>0</v>
      </c>
      <c r="AI2536" s="209">
        <f>M2536+V2536-AB2536</f>
        <v>0</v>
      </c>
      <c r="AJ2536" s="209">
        <f>N2536+W2536-AC2536</f>
        <v>0</v>
      </c>
      <c r="AK2536" s="210">
        <f>+AI2536+AJ2536</f>
        <v>0</v>
      </c>
      <c r="AL2536" s="210">
        <f>+AH2536+AK2536</f>
        <v>0</v>
      </c>
      <c r="AM2536" s="213">
        <v>0</v>
      </c>
      <c r="AN2536" s="213">
        <v>0</v>
      </c>
      <c r="AO2536" s="210">
        <f>+AM2536+AN2536</f>
        <v>0</v>
      </c>
      <c r="AP2536" s="213">
        <v>0</v>
      </c>
      <c r="AQ2536" s="213">
        <v>0</v>
      </c>
      <c r="AR2536" s="210">
        <f>+AP2536+AQ2536</f>
        <v>0</v>
      </c>
      <c r="AS2536" s="210">
        <f>+AO2536+AR2536</f>
        <v>0</v>
      </c>
      <c r="AT2536" s="213">
        <v>0</v>
      </c>
      <c r="AU2536" s="213">
        <v>0</v>
      </c>
      <c r="AV2536" s="210">
        <f>+AT2536+AU2536</f>
        <v>0</v>
      </c>
      <c r="AW2536" s="213">
        <v>0</v>
      </c>
      <c r="AX2536" s="213">
        <v>0</v>
      </c>
      <c r="AY2536" s="210">
        <f>+AW2536+AX2536</f>
        <v>0</v>
      </c>
      <c r="AZ2536" s="210">
        <f>+AV2536+AY2536</f>
        <v>0</v>
      </c>
      <c r="BA2536" s="213">
        <v>0</v>
      </c>
      <c r="BB2536" s="213">
        <v>0</v>
      </c>
      <c r="BC2536" s="210">
        <f>+BA2536+BB2536</f>
        <v>0</v>
      </c>
      <c r="BD2536" s="213">
        <v>0</v>
      </c>
      <c r="BE2536" s="213">
        <v>0</v>
      </c>
      <c r="BF2536" s="210">
        <f>+BD2536+BE2536</f>
        <v>0</v>
      </c>
      <c r="BG2536" s="210">
        <f>+BC2536+BF2536</f>
        <v>0</v>
      </c>
      <c r="BH2536" s="213">
        <v>0</v>
      </c>
      <c r="BI2536" s="213">
        <v>0</v>
      </c>
      <c r="BJ2536" s="210">
        <f>+BH2536+BI2536</f>
        <v>0</v>
      </c>
      <c r="BK2536" s="213">
        <v>0</v>
      </c>
      <c r="BL2536" s="213">
        <v>0</v>
      </c>
      <c r="BM2536" s="210">
        <f>+BK2536+BL2536</f>
        <v>0</v>
      </c>
      <c r="BN2536" s="210">
        <f>+BJ2536+BM2536</f>
        <v>0</v>
      </c>
      <c r="BO2536" s="209">
        <f>AF2536-AM2536-AT2536-BA2536-BH2536</f>
        <v>0</v>
      </c>
      <c r="BP2536" s="209">
        <f>AG2536-AN2536-AU2536-BB2536-BI2536</f>
        <v>0</v>
      </c>
      <c r="BQ2536" s="210">
        <f>+BO2536+BP2536</f>
        <v>0</v>
      </c>
      <c r="BR2536" s="209">
        <f>AI2536-AP2536-AW2536-BD2536-BK2536</f>
        <v>0</v>
      </c>
      <c r="BS2536" s="209">
        <f>AJ2536-AQ2536-AX2536-BE2536-BL2536</f>
        <v>0</v>
      </c>
      <c r="BT2536" s="210">
        <f>+BR2536+BS2536</f>
        <v>0</v>
      </c>
      <c r="BU2536" s="210">
        <f>+BQ2536+BT2536</f>
        <v>0</v>
      </c>
      <c r="BV2536" s="215">
        <f>R2536+X2536-AD2536</f>
        <v>0</v>
      </c>
      <c r="BW2536" s="215">
        <f>S2536+Y2536-AE2536</f>
        <v>0</v>
      </c>
      <c r="BX2536" s="216">
        <v>0</v>
      </c>
      <c r="BY2536" s="216">
        <v>0</v>
      </c>
      <c r="BZ2536" s="215">
        <f>BV2536-BX2536</f>
        <v>0</v>
      </c>
      <c r="CA2536" s="217">
        <f>BW2536-BY2536</f>
        <v>0</v>
      </c>
    </row>
    <row r="2537" spans="2:79" ht="36.75" hidden="1" customHeight="1">
      <c r="B2537" s="218">
        <v>2015</v>
      </c>
      <c r="C2537" s="219">
        <v>8320</v>
      </c>
      <c r="D2537" s="218">
        <v>9</v>
      </c>
      <c r="E2537" s="218">
        <v>5000</v>
      </c>
      <c r="F2537" s="218">
        <v>5600</v>
      </c>
      <c r="G2537" s="218">
        <v>564</v>
      </c>
      <c r="H2537" s="218">
        <v>2</v>
      </c>
      <c r="I2537" s="208" t="s">
        <v>987</v>
      </c>
      <c r="J2537" s="209">
        <v>0</v>
      </c>
      <c r="K2537" s="209">
        <v>0</v>
      </c>
      <c r="L2537" s="210">
        <f>+J2537+K2537</f>
        <v>0</v>
      </c>
      <c r="M2537" s="209">
        <v>0</v>
      </c>
      <c r="N2537" s="209">
        <v>0</v>
      </c>
      <c r="O2537" s="210">
        <f>+M2537+N2537</f>
        <v>0</v>
      </c>
      <c r="P2537" s="210">
        <f>+L2537+O2537</f>
        <v>0</v>
      </c>
      <c r="Q2537" s="221" t="s">
        <v>19</v>
      </c>
      <c r="R2537" s="310"/>
      <c r="S2537" s="310"/>
      <c r="T2537" s="213">
        <v>0</v>
      </c>
      <c r="U2537" s="213">
        <v>0</v>
      </c>
      <c r="V2537" s="213">
        <v>0</v>
      </c>
      <c r="W2537" s="213">
        <v>0</v>
      </c>
      <c r="X2537" s="213"/>
      <c r="Y2537" s="213"/>
      <c r="Z2537" s="213">
        <v>0</v>
      </c>
      <c r="AA2537" s="213">
        <v>0</v>
      </c>
      <c r="AB2537" s="213">
        <v>0</v>
      </c>
      <c r="AC2537" s="213">
        <v>0</v>
      </c>
      <c r="AD2537" s="214"/>
      <c r="AE2537" s="214"/>
      <c r="AF2537" s="209">
        <f>J2537+T2537-Z2537</f>
        <v>0</v>
      </c>
      <c r="AG2537" s="209">
        <f>K2537+U2537-AA2537</f>
        <v>0</v>
      </c>
      <c r="AH2537" s="210">
        <f>+AF2537+AG2537</f>
        <v>0</v>
      </c>
      <c r="AI2537" s="209">
        <f>M2537+V2537-AB2537</f>
        <v>0</v>
      </c>
      <c r="AJ2537" s="209">
        <f>N2537+W2537-AC2537</f>
        <v>0</v>
      </c>
      <c r="AK2537" s="210">
        <f>+AI2537+AJ2537</f>
        <v>0</v>
      </c>
      <c r="AL2537" s="210">
        <f>+AH2537+AK2537</f>
        <v>0</v>
      </c>
      <c r="AM2537" s="213">
        <v>0</v>
      </c>
      <c r="AN2537" s="213">
        <v>0</v>
      </c>
      <c r="AO2537" s="210">
        <f>+AM2537+AN2537</f>
        <v>0</v>
      </c>
      <c r="AP2537" s="213">
        <v>0</v>
      </c>
      <c r="AQ2537" s="213">
        <v>0</v>
      </c>
      <c r="AR2537" s="210">
        <f>+AP2537+AQ2537</f>
        <v>0</v>
      </c>
      <c r="AS2537" s="210">
        <f>+AO2537+AR2537</f>
        <v>0</v>
      </c>
      <c r="AT2537" s="213">
        <v>0</v>
      </c>
      <c r="AU2537" s="213">
        <v>0</v>
      </c>
      <c r="AV2537" s="210">
        <f>+AT2537+AU2537</f>
        <v>0</v>
      </c>
      <c r="AW2537" s="213">
        <v>0</v>
      </c>
      <c r="AX2537" s="213">
        <v>0</v>
      </c>
      <c r="AY2537" s="210">
        <f>+AW2537+AX2537</f>
        <v>0</v>
      </c>
      <c r="AZ2537" s="210">
        <f>+AV2537+AY2537</f>
        <v>0</v>
      </c>
      <c r="BA2537" s="213">
        <v>0</v>
      </c>
      <c r="BB2537" s="213">
        <v>0</v>
      </c>
      <c r="BC2537" s="210">
        <f>+BA2537+BB2537</f>
        <v>0</v>
      </c>
      <c r="BD2537" s="213">
        <v>0</v>
      </c>
      <c r="BE2537" s="213">
        <v>0</v>
      </c>
      <c r="BF2537" s="210">
        <f>+BD2537+BE2537</f>
        <v>0</v>
      </c>
      <c r="BG2537" s="210">
        <f>+BC2537+BF2537</f>
        <v>0</v>
      </c>
      <c r="BH2537" s="213">
        <v>0</v>
      </c>
      <c r="BI2537" s="213">
        <v>0</v>
      </c>
      <c r="BJ2537" s="210">
        <f>+BH2537+BI2537</f>
        <v>0</v>
      </c>
      <c r="BK2537" s="213">
        <v>0</v>
      </c>
      <c r="BL2537" s="213">
        <v>0</v>
      </c>
      <c r="BM2537" s="210">
        <f>+BK2537+BL2537</f>
        <v>0</v>
      </c>
      <c r="BN2537" s="210">
        <f>+BJ2537+BM2537</f>
        <v>0</v>
      </c>
      <c r="BO2537" s="209">
        <f>AF2537-AM2537-AT2537-BA2537-BH2537</f>
        <v>0</v>
      </c>
      <c r="BP2537" s="209">
        <f>AG2537-AN2537-AU2537-BB2537-BI2537</f>
        <v>0</v>
      </c>
      <c r="BQ2537" s="210">
        <f>+BO2537+BP2537</f>
        <v>0</v>
      </c>
      <c r="BR2537" s="209">
        <f>AI2537-AP2537-AW2537-BD2537-BK2537</f>
        <v>0</v>
      </c>
      <c r="BS2537" s="209">
        <f>AJ2537-AQ2537-AX2537-BE2537-BL2537</f>
        <v>0</v>
      </c>
      <c r="BT2537" s="210">
        <f>+BR2537+BS2537</f>
        <v>0</v>
      </c>
      <c r="BU2537" s="210">
        <f>+BQ2537+BT2537</f>
        <v>0</v>
      </c>
      <c r="BV2537" s="215">
        <f>R2537+X2537-AD2537</f>
        <v>0</v>
      </c>
      <c r="BW2537" s="215">
        <f>S2537+Y2537-AE2537</f>
        <v>0</v>
      </c>
      <c r="BX2537" s="216">
        <v>0</v>
      </c>
      <c r="BY2537" s="216">
        <v>0</v>
      </c>
      <c r="BZ2537" s="215">
        <f>BV2537-BX2537</f>
        <v>0</v>
      </c>
      <c r="CA2537" s="217">
        <f>BW2537-BY2537</f>
        <v>0</v>
      </c>
    </row>
    <row r="2538" spans="2:79" ht="36.75" hidden="1" customHeight="1">
      <c r="B2538" s="218">
        <v>2015</v>
      </c>
      <c r="C2538" s="219">
        <v>8320</v>
      </c>
      <c r="D2538" s="218">
        <v>9</v>
      </c>
      <c r="E2538" s="218">
        <v>5000</v>
      </c>
      <c r="F2538" s="218">
        <v>5600</v>
      </c>
      <c r="G2538" s="218">
        <v>564</v>
      </c>
      <c r="H2538" s="218">
        <v>3</v>
      </c>
      <c r="I2538" s="208" t="s">
        <v>618</v>
      </c>
      <c r="J2538" s="209">
        <v>0</v>
      </c>
      <c r="K2538" s="209">
        <v>0</v>
      </c>
      <c r="L2538" s="210">
        <f>+J2538+K2538</f>
        <v>0</v>
      </c>
      <c r="M2538" s="209">
        <v>0</v>
      </c>
      <c r="N2538" s="209">
        <v>0</v>
      </c>
      <c r="O2538" s="210">
        <f>+M2538+N2538</f>
        <v>0</v>
      </c>
      <c r="P2538" s="210">
        <f>+L2538+O2538</f>
        <v>0</v>
      </c>
      <c r="Q2538" s="221" t="s">
        <v>19</v>
      </c>
      <c r="R2538" s="310"/>
      <c r="S2538" s="310"/>
      <c r="T2538" s="213">
        <v>0</v>
      </c>
      <c r="U2538" s="213">
        <v>0</v>
      </c>
      <c r="V2538" s="213">
        <v>0</v>
      </c>
      <c r="W2538" s="213">
        <v>0</v>
      </c>
      <c r="X2538" s="213"/>
      <c r="Y2538" s="213"/>
      <c r="Z2538" s="213">
        <v>0</v>
      </c>
      <c r="AA2538" s="213">
        <v>0</v>
      </c>
      <c r="AB2538" s="213">
        <v>0</v>
      </c>
      <c r="AC2538" s="213">
        <v>0</v>
      </c>
      <c r="AD2538" s="214"/>
      <c r="AE2538" s="214"/>
      <c r="AF2538" s="209">
        <f>J2538+T2538-Z2538</f>
        <v>0</v>
      </c>
      <c r="AG2538" s="209">
        <f>K2538+U2538-AA2538</f>
        <v>0</v>
      </c>
      <c r="AH2538" s="210">
        <f>+AF2538+AG2538</f>
        <v>0</v>
      </c>
      <c r="AI2538" s="209">
        <f>M2538+V2538-AB2538</f>
        <v>0</v>
      </c>
      <c r="AJ2538" s="209">
        <f>N2538+W2538-AC2538</f>
        <v>0</v>
      </c>
      <c r="AK2538" s="210">
        <f>+AI2538+AJ2538</f>
        <v>0</v>
      </c>
      <c r="AL2538" s="210">
        <f>+AH2538+AK2538</f>
        <v>0</v>
      </c>
      <c r="AM2538" s="213">
        <v>0</v>
      </c>
      <c r="AN2538" s="213">
        <v>0</v>
      </c>
      <c r="AO2538" s="210">
        <f>+AM2538+AN2538</f>
        <v>0</v>
      </c>
      <c r="AP2538" s="213">
        <v>0</v>
      </c>
      <c r="AQ2538" s="213">
        <v>0</v>
      </c>
      <c r="AR2538" s="210">
        <f>+AP2538+AQ2538</f>
        <v>0</v>
      </c>
      <c r="AS2538" s="210">
        <f>+AO2538+AR2538</f>
        <v>0</v>
      </c>
      <c r="AT2538" s="213">
        <v>0</v>
      </c>
      <c r="AU2538" s="213">
        <v>0</v>
      </c>
      <c r="AV2538" s="210">
        <f>+AT2538+AU2538</f>
        <v>0</v>
      </c>
      <c r="AW2538" s="213">
        <v>0</v>
      </c>
      <c r="AX2538" s="213">
        <v>0</v>
      </c>
      <c r="AY2538" s="210">
        <f>+AW2538+AX2538</f>
        <v>0</v>
      </c>
      <c r="AZ2538" s="210">
        <f>+AV2538+AY2538</f>
        <v>0</v>
      </c>
      <c r="BA2538" s="213">
        <v>0</v>
      </c>
      <c r="BB2538" s="213">
        <v>0</v>
      </c>
      <c r="BC2538" s="210">
        <f>+BA2538+BB2538</f>
        <v>0</v>
      </c>
      <c r="BD2538" s="213">
        <v>0</v>
      </c>
      <c r="BE2538" s="213">
        <v>0</v>
      </c>
      <c r="BF2538" s="210">
        <f>+BD2538+BE2538</f>
        <v>0</v>
      </c>
      <c r="BG2538" s="210">
        <f>+BC2538+BF2538</f>
        <v>0</v>
      </c>
      <c r="BH2538" s="213">
        <v>0</v>
      </c>
      <c r="BI2538" s="213">
        <v>0</v>
      </c>
      <c r="BJ2538" s="210">
        <f>+BH2538+BI2538</f>
        <v>0</v>
      </c>
      <c r="BK2538" s="213">
        <v>0</v>
      </c>
      <c r="BL2538" s="213">
        <v>0</v>
      </c>
      <c r="BM2538" s="210">
        <f>+BK2538+BL2538</f>
        <v>0</v>
      </c>
      <c r="BN2538" s="210">
        <f>+BJ2538+BM2538</f>
        <v>0</v>
      </c>
      <c r="BO2538" s="209">
        <f>AF2538-AM2538-AT2538-BA2538-BH2538</f>
        <v>0</v>
      </c>
      <c r="BP2538" s="209">
        <f>AG2538-AN2538-AU2538-BB2538-BI2538</f>
        <v>0</v>
      </c>
      <c r="BQ2538" s="210">
        <f>+BO2538+BP2538</f>
        <v>0</v>
      </c>
      <c r="BR2538" s="209">
        <f>AI2538-AP2538-AW2538-BD2538-BK2538</f>
        <v>0</v>
      </c>
      <c r="BS2538" s="209">
        <f>AJ2538-AQ2538-AX2538-BE2538-BL2538</f>
        <v>0</v>
      </c>
      <c r="BT2538" s="210">
        <f>+BR2538+BS2538</f>
        <v>0</v>
      </c>
      <c r="BU2538" s="210">
        <f>+BQ2538+BT2538</f>
        <v>0</v>
      </c>
      <c r="BV2538" s="215">
        <f>R2538+X2538-AD2538</f>
        <v>0</v>
      </c>
      <c r="BW2538" s="215">
        <f>S2538+Y2538-AE2538</f>
        <v>0</v>
      </c>
      <c r="BX2538" s="216">
        <v>0</v>
      </c>
      <c r="BY2538" s="216">
        <v>0</v>
      </c>
      <c r="BZ2538" s="215">
        <f>BV2538-BX2538</f>
        <v>0</v>
      </c>
      <c r="CA2538" s="217">
        <f>BW2538-BY2538</f>
        <v>0</v>
      </c>
    </row>
    <row r="2539" spans="2:79" ht="36.75" hidden="1" customHeight="1">
      <c r="B2539" s="218">
        <v>2015</v>
      </c>
      <c r="C2539" s="219">
        <v>8320</v>
      </c>
      <c r="D2539" s="218">
        <v>9</v>
      </c>
      <c r="E2539" s="218">
        <v>5000</v>
      </c>
      <c r="F2539" s="218">
        <v>5600</v>
      </c>
      <c r="G2539" s="218">
        <v>564</v>
      </c>
      <c r="H2539" s="218">
        <v>4</v>
      </c>
      <c r="I2539" s="208" t="s">
        <v>986</v>
      </c>
      <c r="J2539" s="209">
        <v>0</v>
      </c>
      <c r="K2539" s="209">
        <v>0</v>
      </c>
      <c r="L2539" s="210">
        <f>+J2539+K2539</f>
        <v>0</v>
      </c>
      <c r="M2539" s="209">
        <v>0</v>
      </c>
      <c r="N2539" s="209">
        <v>0</v>
      </c>
      <c r="O2539" s="210">
        <f>+M2539+N2539</f>
        <v>0</v>
      </c>
      <c r="P2539" s="210">
        <f>+L2539+O2539</f>
        <v>0</v>
      </c>
      <c r="Q2539" s="221" t="s">
        <v>19</v>
      </c>
      <c r="R2539" s="310"/>
      <c r="S2539" s="310"/>
      <c r="T2539" s="213">
        <v>0</v>
      </c>
      <c r="U2539" s="213">
        <v>0</v>
      </c>
      <c r="V2539" s="213">
        <v>0</v>
      </c>
      <c r="W2539" s="213">
        <v>0</v>
      </c>
      <c r="X2539" s="213"/>
      <c r="Y2539" s="213"/>
      <c r="Z2539" s="213">
        <v>0</v>
      </c>
      <c r="AA2539" s="213">
        <v>0</v>
      </c>
      <c r="AB2539" s="213">
        <v>0</v>
      </c>
      <c r="AC2539" s="213">
        <v>0</v>
      </c>
      <c r="AD2539" s="214"/>
      <c r="AE2539" s="214"/>
      <c r="AF2539" s="209">
        <f>J2539+T2539-Z2539</f>
        <v>0</v>
      </c>
      <c r="AG2539" s="209">
        <f>K2539+U2539-AA2539</f>
        <v>0</v>
      </c>
      <c r="AH2539" s="210">
        <f>+AF2539+AG2539</f>
        <v>0</v>
      </c>
      <c r="AI2539" s="209">
        <f>M2539+V2539-AB2539</f>
        <v>0</v>
      </c>
      <c r="AJ2539" s="209">
        <f>N2539+W2539-AC2539</f>
        <v>0</v>
      </c>
      <c r="AK2539" s="210">
        <f>+AI2539+AJ2539</f>
        <v>0</v>
      </c>
      <c r="AL2539" s="210">
        <f>+AH2539+AK2539</f>
        <v>0</v>
      </c>
      <c r="AM2539" s="213">
        <v>0</v>
      </c>
      <c r="AN2539" s="213">
        <v>0</v>
      </c>
      <c r="AO2539" s="210">
        <f>+AM2539+AN2539</f>
        <v>0</v>
      </c>
      <c r="AP2539" s="213">
        <v>0</v>
      </c>
      <c r="AQ2539" s="213">
        <v>0</v>
      </c>
      <c r="AR2539" s="210">
        <f>+AP2539+AQ2539</f>
        <v>0</v>
      </c>
      <c r="AS2539" s="210">
        <f>+AO2539+AR2539</f>
        <v>0</v>
      </c>
      <c r="AT2539" s="213">
        <v>0</v>
      </c>
      <c r="AU2539" s="213">
        <v>0</v>
      </c>
      <c r="AV2539" s="210">
        <f>+AT2539+AU2539</f>
        <v>0</v>
      </c>
      <c r="AW2539" s="213">
        <v>0</v>
      </c>
      <c r="AX2539" s="213">
        <v>0</v>
      </c>
      <c r="AY2539" s="210">
        <f>+AW2539+AX2539</f>
        <v>0</v>
      </c>
      <c r="AZ2539" s="210">
        <f>+AV2539+AY2539</f>
        <v>0</v>
      </c>
      <c r="BA2539" s="213">
        <v>0</v>
      </c>
      <c r="BB2539" s="213">
        <v>0</v>
      </c>
      <c r="BC2539" s="210">
        <f>+BA2539+BB2539</f>
        <v>0</v>
      </c>
      <c r="BD2539" s="213">
        <v>0</v>
      </c>
      <c r="BE2539" s="213">
        <v>0</v>
      </c>
      <c r="BF2539" s="210">
        <f>+BD2539+BE2539</f>
        <v>0</v>
      </c>
      <c r="BG2539" s="210">
        <f>+BC2539+BF2539</f>
        <v>0</v>
      </c>
      <c r="BH2539" s="213">
        <v>0</v>
      </c>
      <c r="BI2539" s="213">
        <v>0</v>
      </c>
      <c r="BJ2539" s="210">
        <f>+BH2539+BI2539</f>
        <v>0</v>
      </c>
      <c r="BK2539" s="213">
        <v>0</v>
      </c>
      <c r="BL2539" s="213">
        <v>0</v>
      </c>
      <c r="BM2539" s="210">
        <f>+BK2539+BL2539</f>
        <v>0</v>
      </c>
      <c r="BN2539" s="210">
        <f>+BJ2539+BM2539</f>
        <v>0</v>
      </c>
      <c r="BO2539" s="209">
        <f>AF2539-AM2539-AT2539-BA2539-BH2539</f>
        <v>0</v>
      </c>
      <c r="BP2539" s="209">
        <f>AG2539-AN2539-AU2539-BB2539-BI2539</f>
        <v>0</v>
      </c>
      <c r="BQ2539" s="210">
        <f>+BO2539+BP2539</f>
        <v>0</v>
      </c>
      <c r="BR2539" s="209">
        <f>AI2539-AP2539-AW2539-BD2539-BK2539</f>
        <v>0</v>
      </c>
      <c r="BS2539" s="209">
        <f>AJ2539-AQ2539-AX2539-BE2539-BL2539</f>
        <v>0</v>
      </c>
      <c r="BT2539" s="210">
        <f>+BR2539+BS2539</f>
        <v>0</v>
      </c>
      <c r="BU2539" s="210">
        <f>+BQ2539+BT2539</f>
        <v>0</v>
      </c>
      <c r="BV2539" s="215">
        <f>R2539+X2539-AD2539</f>
        <v>0</v>
      </c>
      <c r="BW2539" s="215">
        <f>S2539+Y2539-AE2539</f>
        <v>0</v>
      </c>
      <c r="BX2539" s="216">
        <v>0</v>
      </c>
      <c r="BY2539" s="216">
        <v>0</v>
      </c>
      <c r="BZ2539" s="215">
        <f>BV2539-BX2539</f>
        <v>0</v>
      </c>
      <c r="CA2539" s="217">
        <f>BW2539-BY2539</f>
        <v>0</v>
      </c>
    </row>
    <row r="2540" spans="2:79" hidden="1">
      <c r="B2540" s="197">
        <v>2015</v>
      </c>
      <c r="C2540" s="198">
        <v>8320</v>
      </c>
      <c r="D2540" s="197">
        <v>9</v>
      </c>
      <c r="E2540" s="197">
        <v>5000</v>
      </c>
      <c r="F2540" s="197">
        <v>5600</v>
      </c>
      <c r="G2540" s="197">
        <v>565</v>
      </c>
      <c r="H2540" s="197"/>
      <c r="I2540" s="199" t="s">
        <v>36</v>
      </c>
      <c r="J2540" s="200">
        <f>SUM(J2541:J2557)</f>
        <v>0</v>
      </c>
      <c r="K2540" s="200">
        <f>SUM(K2541:K2557)</f>
        <v>0</v>
      </c>
      <c r="L2540" s="200">
        <f>+J2540+K2540</f>
        <v>0</v>
      </c>
      <c r="M2540" s="200">
        <f>SUM(M2541:M2557)</f>
        <v>0</v>
      </c>
      <c r="N2540" s="200">
        <f>SUM(N2541:N2557)</f>
        <v>0</v>
      </c>
      <c r="O2540" s="200">
        <f>+M2540+N2540</f>
        <v>0</v>
      </c>
      <c r="P2540" s="200">
        <f>+L2540+O2540</f>
        <v>0</v>
      </c>
      <c r="Q2540" s="200"/>
      <c r="R2540" s="309"/>
      <c r="S2540" s="309"/>
      <c r="T2540" s="200">
        <f>SUM(T2541:T2557)</f>
        <v>0</v>
      </c>
      <c r="U2540" s="200">
        <f>SUM(U2541:U2557)</f>
        <v>0</v>
      </c>
      <c r="V2540" s="200">
        <f>SUM(V2541:V2557)</f>
        <v>0</v>
      </c>
      <c r="W2540" s="200">
        <f>SUM(W2541:W2557)</f>
        <v>0</v>
      </c>
      <c r="X2540" s="202"/>
      <c r="Y2540" s="202"/>
      <c r="Z2540" s="200">
        <f>SUM(Z2541:Z2557)</f>
        <v>0</v>
      </c>
      <c r="AA2540" s="200">
        <f>SUM(AA2541:AA2557)</f>
        <v>0</v>
      </c>
      <c r="AB2540" s="200">
        <f>SUM(AB2541:AB2557)</f>
        <v>0</v>
      </c>
      <c r="AC2540" s="200">
        <f>SUM(AC2541:AC2557)</f>
        <v>0</v>
      </c>
      <c r="AD2540" s="202"/>
      <c r="AE2540" s="202"/>
      <c r="AF2540" s="200">
        <f>SUM(AF2541:AF2557)</f>
        <v>0</v>
      </c>
      <c r="AG2540" s="200">
        <f>SUM(AG2541:AG2557)</f>
        <v>0</v>
      </c>
      <c r="AH2540" s="200">
        <f>+AF2540+AG2540</f>
        <v>0</v>
      </c>
      <c r="AI2540" s="200">
        <f>SUM(AI2541:AI2557)</f>
        <v>0</v>
      </c>
      <c r="AJ2540" s="200">
        <f>SUM(AJ2541:AJ2557)</f>
        <v>0</v>
      </c>
      <c r="AK2540" s="200">
        <f>+AI2540+AJ2540</f>
        <v>0</v>
      </c>
      <c r="AL2540" s="200">
        <f>+AH2540+AK2540</f>
        <v>0</v>
      </c>
      <c r="AM2540" s="200">
        <f>SUM(AM2541:AM2557)</f>
        <v>0</v>
      </c>
      <c r="AN2540" s="200">
        <f>SUM(AN2541:AN2557)</f>
        <v>0</v>
      </c>
      <c r="AO2540" s="200">
        <f>+AM2540+AN2540</f>
        <v>0</v>
      </c>
      <c r="AP2540" s="200">
        <f>SUM(AP2541:AP2557)</f>
        <v>0</v>
      </c>
      <c r="AQ2540" s="200">
        <f>SUM(AQ2541:AQ2557)</f>
        <v>0</v>
      </c>
      <c r="AR2540" s="200">
        <f>+AP2540+AQ2540</f>
        <v>0</v>
      </c>
      <c r="AS2540" s="200">
        <f>+AO2540+AR2540</f>
        <v>0</v>
      </c>
      <c r="AT2540" s="200">
        <f>SUM(AT2541:AT2557)</f>
        <v>0</v>
      </c>
      <c r="AU2540" s="200">
        <f>SUM(AU2541:AU2557)</f>
        <v>0</v>
      </c>
      <c r="AV2540" s="200">
        <f>+AT2540+AU2540</f>
        <v>0</v>
      </c>
      <c r="AW2540" s="200">
        <f>SUM(AW2541:AW2557)</f>
        <v>0</v>
      </c>
      <c r="AX2540" s="200">
        <f>SUM(AX2541:AX2557)</f>
        <v>0</v>
      </c>
      <c r="AY2540" s="200">
        <f>+AW2540+AX2540</f>
        <v>0</v>
      </c>
      <c r="AZ2540" s="200">
        <f>+AV2540+AY2540</f>
        <v>0</v>
      </c>
      <c r="BA2540" s="200">
        <f>SUM(BA2541:BA2557)</f>
        <v>0</v>
      </c>
      <c r="BB2540" s="200">
        <f>SUM(BB2541:BB2557)</f>
        <v>0</v>
      </c>
      <c r="BC2540" s="200">
        <f>+BA2540+BB2540</f>
        <v>0</v>
      </c>
      <c r="BD2540" s="200">
        <f>SUM(BD2541:BD2557)</f>
        <v>0</v>
      </c>
      <c r="BE2540" s="200">
        <f>SUM(BE2541:BE2557)</f>
        <v>0</v>
      </c>
      <c r="BF2540" s="200">
        <f>+BD2540+BE2540</f>
        <v>0</v>
      </c>
      <c r="BG2540" s="200">
        <f>+BC2540+BF2540</f>
        <v>0</v>
      </c>
      <c r="BH2540" s="200">
        <f>SUM(BH2541:BH2557)</f>
        <v>0</v>
      </c>
      <c r="BI2540" s="200">
        <f>SUM(BI2541:BI2557)</f>
        <v>0</v>
      </c>
      <c r="BJ2540" s="200">
        <f>+BH2540+BI2540</f>
        <v>0</v>
      </c>
      <c r="BK2540" s="200">
        <f>SUM(BK2541:BK2557)</f>
        <v>0</v>
      </c>
      <c r="BL2540" s="200">
        <f>SUM(BL2541:BL2557)</f>
        <v>0</v>
      </c>
      <c r="BM2540" s="200">
        <f>+BK2540+BL2540</f>
        <v>0</v>
      </c>
      <c r="BN2540" s="200">
        <f>+BJ2540+BM2540</f>
        <v>0</v>
      </c>
      <c r="BO2540" s="200">
        <f>SUM(BO2541:BO2557)</f>
        <v>0</v>
      </c>
      <c r="BP2540" s="200">
        <f>SUM(BP2541:BP2557)</f>
        <v>0</v>
      </c>
      <c r="BQ2540" s="200">
        <f>+BO2540+BP2540</f>
        <v>0</v>
      </c>
      <c r="BR2540" s="200">
        <f>SUM(BR2541:BR2557)</f>
        <v>0</v>
      </c>
      <c r="BS2540" s="200">
        <f>SUM(BS2541:BS2557)</f>
        <v>0</v>
      </c>
      <c r="BT2540" s="200">
        <f>+BR2540+BS2540</f>
        <v>0</v>
      </c>
      <c r="BU2540" s="200">
        <f>+BQ2540+BT2540</f>
        <v>0</v>
      </c>
      <c r="BV2540" s="203"/>
      <c r="BW2540" s="203"/>
      <c r="BX2540" s="204"/>
      <c r="BY2540" s="204"/>
      <c r="BZ2540" s="203"/>
      <c r="CA2540" s="205"/>
    </row>
    <row r="2541" spans="2:79" ht="36.75" hidden="1" customHeight="1">
      <c r="B2541" s="206">
        <v>2015</v>
      </c>
      <c r="C2541" s="207">
        <v>8320</v>
      </c>
      <c r="D2541" s="206">
        <v>9</v>
      </c>
      <c r="E2541" s="206">
        <v>5000</v>
      </c>
      <c r="F2541" s="206">
        <v>5600</v>
      </c>
      <c r="G2541" s="206">
        <v>565</v>
      </c>
      <c r="H2541" s="218">
        <v>1</v>
      </c>
      <c r="I2541" s="208" t="s">
        <v>985</v>
      </c>
      <c r="J2541" s="209">
        <v>0</v>
      </c>
      <c r="K2541" s="209">
        <v>0</v>
      </c>
      <c r="L2541" s="210">
        <f>+J2541+K2541</f>
        <v>0</v>
      </c>
      <c r="M2541" s="209">
        <v>0</v>
      </c>
      <c r="N2541" s="209">
        <v>0</v>
      </c>
      <c r="O2541" s="210">
        <f>+M2541+N2541</f>
        <v>0</v>
      </c>
      <c r="P2541" s="210">
        <f>+L2541+O2541</f>
        <v>0</v>
      </c>
      <c r="Q2541" s="221" t="s">
        <v>19</v>
      </c>
      <c r="R2541" s="310"/>
      <c r="S2541" s="310"/>
      <c r="T2541" s="213">
        <v>0</v>
      </c>
      <c r="U2541" s="213">
        <v>0</v>
      </c>
      <c r="V2541" s="213">
        <v>0</v>
      </c>
      <c r="W2541" s="213">
        <v>0</v>
      </c>
      <c r="X2541" s="213"/>
      <c r="Y2541" s="213"/>
      <c r="Z2541" s="213">
        <v>0</v>
      </c>
      <c r="AA2541" s="213">
        <v>0</v>
      </c>
      <c r="AB2541" s="213">
        <v>0</v>
      </c>
      <c r="AC2541" s="213">
        <v>0</v>
      </c>
      <c r="AD2541" s="214"/>
      <c r="AE2541" s="214"/>
      <c r="AF2541" s="209">
        <f>J2541+T2541-Z2541</f>
        <v>0</v>
      </c>
      <c r="AG2541" s="209">
        <f>K2541+U2541-AA2541</f>
        <v>0</v>
      </c>
      <c r="AH2541" s="210">
        <f>+AF2541+AG2541</f>
        <v>0</v>
      </c>
      <c r="AI2541" s="209">
        <f>M2541+V2541-AB2541</f>
        <v>0</v>
      </c>
      <c r="AJ2541" s="209">
        <f>N2541+W2541-AC2541</f>
        <v>0</v>
      </c>
      <c r="AK2541" s="210">
        <f>+AI2541+AJ2541</f>
        <v>0</v>
      </c>
      <c r="AL2541" s="210">
        <f>+AH2541+AK2541</f>
        <v>0</v>
      </c>
      <c r="AM2541" s="213">
        <v>0</v>
      </c>
      <c r="AN2541" s="213">
        <v>0</v>
      </c>
      <c r="AO2541" s="210">
        <f>+AM2541+AN2541</f>
        <v>0</v>
      </c>
      <c r="AP2541" s="213">
        <v>0</v>
      </c>
      <c r="AQ2541" s="213">
        <v>0</v>
      </c>
      <c r="AR2541" s="210">
        <f>+AP2541+AQ2541</f>
        <v>0</v>
      </c>
      <c r="AS2541" s="210">
        <f>+AO2541+AR2541</f>
        <v>0</v>
      </c>
      <c r="AT2541" s="213">
        <v>0</v>
      </c>
      <c r="AU2541" s="213">
        <v>0</v>
      </c>
      <c r="AV2541" s="210">
        <f>+AT2541+AU2541</f>
        <v>0</v>
      </c>
      <c r="AW2541" s="213">
        <v>0</v>
      </c>
      <c r="AX2541" s="213">
        <v>0</v>
      </c>
      <c r="AY2541" s="210">
        <f>+AW2541+AX2541</f>
        <v>0</v>
      </c>
      <c r="AZ2541" s="210">
        <f>+AV2541+AY2541</f>
        <v>0</v>
      </c>
      <c r="BA2541" s="213">
        <v>0</v>
      </c>
      <c r="BB2541" s="213">
        <v>0</v>
      </c>
      <c r="BC2541" s="210">
        <f>+BA2541+BB2541</f>
        <v>0</v>
      </c>
      <c r="BD2541" s="213">
        <v>0</v>
      </c>
      <c r="BE2541" s="213">
        <v>0</v>
      </c>
      <c r="BF2541" s="210">
        <f>+BD2541+BE2541</f>
        <v>0</v>
      </c>
      <c r="BG2541" s="210">
        <f>+BC2541+BF2541</f>
        <v>0</v>
      </c>
      <c r="BH2541" s="213">
        <v>0</v>
      </c>
      <c r="BI2541" s="213">
        <v>0</v>
      </c>
      <c r="BJ2541" s="210">
        <f>+BH2541+BI2541</f>
        <v>0</v>
      </c>
      <c r="BK2541" s="213">
        <v>0</v>
      </c>
      <c r="BL2541" s="213">
        <v>0</v>
      </c>
      <c r="BM2541" s="210">
        <f>+BK2541+BL2541</f>
        <v>0</v>
      </c>
      <c r="BN2541" s="210">
        <f>+BJ2541+BM2541</f>
        <v>0</v>
      </c>
      <c r="BO2541" s="209">
        <f>AF2541-AM2541-AT2541-BA2541-BH2541</f>
        <v>0</v>
      </c>
      <c r="BP2541" s="209">
        <f>AG2541-AN2541-AU2541-BB2541-BI2541</f>
        <v>0</v>
      </c>
      <c r="BQ2541" s="210">
        <f>+BO2541+BP2541</f>
        <v>0</v>
      </c>
      <c r="BR2541" s="209">
        <f>AI2541-AP2541-AW2541-BD2541-BK2541</f>
        <v>0</v>
      </c>
      <c r="BS2541" s="209">
        <f>AJ2541-AQ2541-AX2541-BE2541-BL2541</f>
        <v>0</v>
      </c>
      <c r="BT2541" s="210">
        <f>+BR2541+BS2541</f>
        <v>0</v>
      </c>
      <c r="BU2541" s="210">
        <f>+BQ2541+BT2541</f>
        <v>0</v>
      </c>
      <c r="BV2541" s="215">
        <f>R2541+X2541-AD2541</f>
        <v>0</v>
      </c>
      <c r="BW2541" s="215">
        <f>S2541+Y2541-AE2541</f>
        <v>0</v>
      </c>
      <c r="BX2541" s="216">
        <v>0</v>
      </c>
      <c r="BY2541" s="216">
        <v>0</v>
      </c>
      <c r="BZ2541" s="215">
        <f>BV2541-BX2541</f>
        <v>0</v>
      </c>
      <c r="CA2541" s="217">
        <f>BW2541-BY2541</f>
        <v>0</v>
      </c>
    </row>
    <row r="2542" spans="2:79" ht="36.75" hidden="1" customHeight="1">
      <c r="B2542" s="206">
        <v>2015</v>
      </c>
      <c r="C2542" s="207">
        <v>8320</v>
      </c>
      <c r="D2542" s="206">
        <v>9</v>
      </c>
      <c r="E2542" s="206">
        <v>5000</v>
      </c>
      <c r="F2542" s="206">
        <v>5600</v>
      </c>
      <c r="G2542" s="206">
        <v>565</v>
      </c>
      <c r="H2542" s="218">
        <v>2</v>
      </c>
      <c r="I2542" s="208" t="s">
        <v>984</v>
      </c>
      <c r="J2542" s="209">
        <v>0</v>
      </c>
      <c r="K2542" s="209">
        <v>0</v>
      </c>
      <c r="L2542" s="210">
        <f>+J2542+K2542</f>
        <v>0</v>
      </c>
      <c r="M2542" s="209">
        <v>0</v>
      </c>
      <c r="N2542" s="209">
        <v>0</v>
      </c>
      <c r="O2542" s="210">
        <f>+M2542+N2542</f>
        <v>0</v>
      </c>
      <c r="P2542" s="210">
        <f>+L2542+O2542</f>
        <v>0</v>
      </c>
      <c r="Q2542" s="221" t="s">
        <v>19</v>
      </c>
      <c r="R2542" s="310"/>
      <c r="S2542" s="310"/>
      <c r="T2542" s="213">
        <v>0</v>
      </c>
      <c r="U2542" s="213">
        <v>0</v>
      </c>
      <c r="V2542" s="213">
        <v>0</v>
      </c>
      <c r="W2542" s="213">
        <v>0</v>
      </c>
      <c r="X2542" s="213"/>
      <c r="Y2542" s="213"/>
      <c r="Z2542" s="213">
        <v>0</v>
      </c>
      <c r="AA2542" s="213">
        <v>0</v>
      </c>
      <c r="AB2542" s="213">
        <v>0</v>
      </c>
      <c r="AC2542" s="213">
        <v>0</v>
      </c>
      <c r="AD2542" s="214"/>
      <c r="AE2542" s="214"/>
      <c r="AF2542" s="209">
        <f>J2542+T2542-Z2542</f>
        <v>0</v>
      </c>
      <c r="AG2542" s="209">
        <f>K2542+U2542-AA2542</f>
        <v>0</v>
      </c>
      <c r="AH2542" s="210">
        <f>+AF2542+AG2542</f>
        <v>0</v>
      </c>
      <c r="AI2542" s="209">
        <f>M2542+V2542-AB2542</f>
        <v>0</v>
      </c>
      <c r="AJ2542" s="209">
        <f>N2542+W2542-AC2542</f>
        <v>0</v>
      </c>
      <c r="AK2542" s="210">
        <f>+AI2542+AJ2542</f>
        <v>0</v>
      </c>
      <c r="AL2542" s="210">
        <f>+AH2542+AK2542</f>
        <v>0</v>
      </c>
      <c r="AM2542" s="213">
        <v>0</v>
      </c>
      <c r="AN2542" s="213">
        <v>0</v>
      </c>
      <c r="AO2542" s="210">
        <f>+AM2542+AN2542</f>
        <v>0</v>
      </c>
      <c r="AP2542" s="213">
        <v>0</v>
      </c>
      <c r="AQ2542" s="213">
        <v>0</v>
      </c>
      <c r="AR2542" s="210">
        <f>+AP2542+AQ2542</f>
        <v>0</v>
      </c>
      <c r="AS2542" s="210">
        <f>+AO2542+AR2542</f>
        <v>0</v>
      </c>
      <c r="AT2542" s="213">
        <v>0</v>
      </c>
      <c r="AU2542" s="213">
        <v>0</v>
      </c>
      <c r="AV2542" s="210">
        <f>+AT2542+AU2542</f>
        <v>0</v>
      </c>
      <c r="AW2542" s="213">
        <v>0</v>
      </c>
      <c r="AX2542" s="213">
        <v>0</v>
      </c>
      <c r="AY2542" s="210">
        <f>+AW2542+AX2542</f>
        <v>0</v>
      </c>
      <c r="AZ2542" s="210">
        <f>+AV2542+AY2542</f>
        <v>0</v>
      </c>
      <c r="BA2542" s="213">
        <v>0</v>
      </c>
      <c r="BB2542" s="213">
        <v>0</v>
      </c>
      <c r="BC2542" s="210">
        <f>+BA2542+BB2542</f>
        <v>0</v>
      </c>
      <c r="BD2542" s="213">
        <v>0</v>
      </c>
      <c r="BE2542" s="213">
        <v>0</v>
      </c>
      <c r="BF2542" s="210">
        <f>+BD2542+BE2542</f>
        <v>0</v>
      </c>
      <c r="BG2542" s="210">
        <f>+BC2542+BF2542</f>
        <v>0</v>
      </c>
      <c r="BH2542" s="213">
        <v>0</v>
      </c>
      <c r="BI2542" s="213">
        <v>0</v>
      </c>
      <c r="BJ2542" s="210">
        <f>+BH2542+BI2542</f>
        <v>0</v>
      </c>
      <c r="BK2542" s="213">
        <v>0</v>
      </c>
      <c r="BL2542" s="213">
        <v>0</v>
      </c>
      <c r="BM2542" s="210">
        <f>+BK2542+BL2542</f>
        <v>0</v>
      </c>
      <c r="BN2542" s="210">
        <f>+BJ2542+BM2542</f>
        <v>0</v>
      </c>
      <c r="BO2542" s="209">
        <f>AF2542-AM2542-AT2542-BA2542-BH2542</f>
        <v>0</v>
      </c>
      <c r="BP2542" s="209">
        <f>AG2542-AN2542-AU2542-BB2542-BI2542</f>
        <v>0</v>
      </c>
      <c r="BQ2542" s="210">
        <f>+BO2542+BP2542</f>
        <v>0</v>
      </c>
      <c r="BR2542" s="209">
        <f>AI2542-AP2542-AW2542-BD2542-BK2542</f>
        <v>0</v>
      </c>
      <c r="BS2542" s="209">
        <f>AJ2542-AQ2542-AX2542-BE2542-BL2542</f>
        <v>0</v>
      </c>
      <c r="BT2542" s="210">
        <f>+BR2542+BS2542</f>
        <v>0</v>
      </c>
      <c r="BU2542" s="210">
        <f>+BQ2542+BT2542</f>
        <v>0</v>
      </c>
      <c r="BV2542" s="215">
        <f>R2542+X2542-AD2542</f>
        <v>0</v>
      </c>
      <c r="BW2542" s="215">
        <f>S2542+Y2542-AE2542</f>
        <v>0</v>
      </c>
      <c r="BX2542" s="216">
        <v>0</v>
      </c>
      <c r="BY2542" s="216">
        <v>0</v>
      </c>
      <c r="BZ2542" s="215">
        <f>BV2542-BX2542</f>
        <v>0</v>
      </c>
      <c r="CA2542" s="217">
        <f>BW2542-BY2542</f>
        <v>0</v>
      </c>
    </row>
    <row r="2543" spans="2:79" ht="36.75" hidden="1" customHeight="1">
      <c r="B2543" s="206">
        <v>2015</v>
      </c>
      <c r="C2543" s="207">
        <v>8320</v>
      </c>
      <c r="D2543" s="206">
        <v>9</v>
      </c>
      <c r="E2543" s="206">
        <v>5000</v>
      </c>
      <c r="F2543" s="206">
        <v>5600</v>
      </c>
      <c r="G2543" s="206">
        <v>565</v>
      </c>
      <c r="H2543" s="218">
        <v>3</v>
      </c>
      <c r="I2543" s="208" t="s">
        <v>983</v>
      </c>
      <c r="J2543" s="209">
        <v>0</v>
      </c>
      <c r="K2543" s="209">
        <v>0</v>
      </c>
      <c r="L2543" s="210">
        <f>+J2543+K2543</f>
        <v>0</v>
      </c>
      <c r="M2543" s="209">
        <v>0</v>
      </c>
      <c r="N2543" s="209">
        <v>0</v>
      </c>
      <c r="O2543" s="210">
        <f>+M2543+N2543</f>
        <v>0</v>
      </c>
      <c r="P2543" s="210">
        <f>+L2543+O2543</f>
        <v>0</v>
      </c>
      <c r="Q2543" s="221" t="s">
        <v>19</v>
      </c>
      <c r="R2543" s="310"/>
      <c r="S2543" s="310"/>
      <c r="T2543" s="213">
        <v>0</v>
      </c>
      <c r="U2543" s="213">
        <v>0</v>
      </c>
      <c r="V2543" s="213">
        <v>0</v>
      </c>
      <c r="W2543" s="213">
        <v>0</v>
      </c>
      <c r="X2543" s="213"/>
      <c r="Y2543" s="213"/>
      <c r="Z2543" s="213">
        <v>0</v>
      </c>
      <c r="AA2543" s="213">
        <v>0</v>
      </c>
      <c r="AB2543" s="213">
        <v>0</v>
      </c>
      <c r="AC2543" s="213">
        <v>0</v>
      </c>
      <c r="AD2543" s="214"/>
      <c r="AE2543" s="214"/>
      <c r="AF2543" s="209">
        <f>J2543+T2543-Z2543</f>
        <v>0</v>
      </c>
      <c r="AG2543" s="209">
        <f>K2543+U2543-AA2543</f>
        <v>0</v>
      </c>
      <c r="AH2543" s="210">
        <f>+AF2543+AG2543</f>
        <v>0</v>
      </c>
      <c r="AI2543" s="209">
        <f>M2543+V2543-AB2543</f>
        <v>0</v>
      </c>
      <c r="AJ2543" s="209">
        <f>N2543+W2543-AC2543</f>
        <v>0</v>
      </c>
      <c r="AK2543" s="210">
        <f>+AI2543+AJ2543</f>
        <v>0</v>
      </c>
      <c r="AL2543" s="210">
        <f>+AH2543+AK2543</f>
        <v>0</v>
      </c>
      <c r="AM2543" s="213">
        <v>0</v>
      </c>
      <c r="AN2543" s="213">
        <v>0</v>
      </c>
      <c r="AO2543" s="210">
        <f>+AM2543+AN2543</f>
        <v>0</v>
      </c>
      <c r="AP2543" s="213">
        <v>0</v>
      </c>
      <c r="AQ2543" s="213">
        <v>0</v>
      </c>
      <c r="AR2543" s="210">
        <f>+AP2543+AQ2543</f>
        <v>0</v>
      </c>
      <c r="AS2543" s="210">
        <f>+AO2543+AR2543</f>
        <v>0</v>
      </c>
      <c r="AT2543" s="213">
        <v>0</v>
      </c>
      <c r="AU2543" s="213">
        <v>0</v>
      </c>
      <c r="AV2543" s="210">
        <f>+AT2543+AU2543</f>
        <v>0</v>
      </c>
      <c r="AW2543" s="213">
        <v>0</v>
      </c>
      <c r="AX2543" s="213">
        <v>0</v>
      </c>
      <c r="AY2543" s="210">
        <f>+AW2543+AX2543</f>
        <v>0</v>
      </c>
      <c r="AZ2543" s="210">
        <f>+AV2543+AY2543</f>
        <v>0</v>
      </c>
      <c r="BA2543" s="213">
        <v>0</v>
      </c>
      <c r="BB2543" s="213">
        <v>0</v>
      </c>
      <c r="BC2543" s="210">
        <f>+BA2543+BB2543</f>
        <v>0</v>
      </c>
      <c r="BD2543" s="213">
        <v>0</v>
      </c>
      <c r="BE2543" s="213">
        <v>0</v>
      </c>
      <c r="BF2543" s="210">
        <f>+BD2543+BE2543</f>
        <v>0</v>
      </c>
      <c r="BG2543" s="210">
        <f>+BC2543+BF2543</f>
        <v>0</v>
      </c>
      <c r="BH2543" s="213">
        <v>0</v>
      </c>
      <c r="BI2543" s="213">
        <v>0</v>
      </c>
      <c r="BJ2543" s="210">
        <f>+BH2543+BI2543</f>
        <v>0</v>
      </c>
      <c r="BK2543" s="213">
        <v>0</v>
      </c>
      <c r="BL2543" s="213">
        <v>0</v>
      </c>
      <c r="BM2543" s="210">
        <f>+BK2543+BL2543</f>
        <v>0</v>
      </c>
      <c r="BN2543" s="210">
        <f>+BJ2543+BM2543</f>
        <v>0</v>
      </c>
      <c r="BO2543" s="209">
        <f>AF2543-AM2543-AT2543-BA2543-BH2543</f>
        <v>0</v>
      </c>
      <c r="BP2543" s="209">
        <f>AG2543-AN2543-AU2543-BB2543-BI2543</f>
        <v>0</v>
      </c>
      <c r="BQ2543" s="210">
        <f>+BO2543+BP2543</f>
        <v>0</v>
      </c>
      <c r="BR2543" s="209">
        <f>AI2543-AP2543-AW2543-BD2543-BK2543</f>
        <v>0</v>
      </c>
      <c r="BS2543" s="209">
        <f>AJ2543-AQ2543-AX2543-BE2543-BL2543</f>
        <v>0</v>
      </c>
      <c r="BT2543" s="210">
        <f>+BR2543+BS2543</f>
        <v>0</v>
      </c>
      <c r="BU2543" s="210">
        <f>+BQ2543+BT2543</f>
        <v>0</v>
      </c>
      <c r="BV2543" s="215">
        <f>R2543+X2543-AD2543</f>
        <v>0</v>
      </c>
      <c r="BW2543" s="215">
        <f>S2543+Y2543-AE2543</f>
        <v>0</v>
      </c>
      <c r="BX2543" s="216">
        <v>0</v>
      </c>
      <c r="BY2543" s="216">
        <v>0</v>
      </c>
      <c r="BZ2543" s="215">
        <f>BV2543-BX2543</f>
        <v>0</v>
      </c>
      <c r="CA2543" s="217">
        <f>BW2543-BY2543</f>
        <v>0</v>
      </c>
    </row>
    <row r="2544" spans="2:79" ht="36.75" hidden="1" customHeight="1">
      <c r="B2544" s="206">
        <v>2015</v>
      </c>
      <c r="C2544" s="207">
        <v>8320</v>
      </c>
      <c r="D2544" s="206">
        <v>9</v>
      </c>
      <c r="E2544" s="206">
        <v>5000</v>
      </c>
      <c r="F2544" s="206">
        <v>5600</v>
      </c>
      <c r="G2544" s="206">
        <v>565</v>
      </c>
      <c r="H2544" s="218">
        <v>4</v>
      </c>
      <c r="I2544" s="301" t="s">
        <v>661</v>
      </c>
      <c r="J2544" s="209">
        <v>0</v>
      </c>
      <c r="K2544" s="209">
        <v>0</v>
      </c>
      <c r="L2544" s="210">
        <f>+J2544+K2544</f>
        <v>0</v>
      </c>
      <c r="M2544" s="209">
        <v>0</v>
      </c>
      <c r="N2544" s="209">
        <v>0</v>
      </c>
      <c r="O2544" s="210">
        <f>+M2544+N2544</f>
        <v>0</v>
      </c>
      <c r="P2544" s="210">
        <f>+L2544+O2544</f>
        <v>0</v>
      </c>
      <c r="Q2544" s="221" t="s">
        <v>19</v>
      </c>
      <c r="R2544" s="310"/>
      <c r="S2544" s="310"/>
      <c r="T2544" s="213">
        <v>0</v>
      </c>
      <c r="U2544" s="213">
        <v>0</v>
      </c>
      <c r="V2544" s="213">
        <v>0</v>
      </c>
      <c r="W2544" s="213">
        <v>0</v>
      </c>
      <c r="X2544" s="213"/>
      <c r="Y2544" s="213"/>
      <c r="Z2544" s="213">
        <v>0</v>
      </c>
      <c r="AA2544" s="213">
        <v>0</v>
      </c>
      <c r="AB2544" s="213">
        <v>0</v>
      </c>
      <c r="AC2544" s="213">
        <v>0</v>
      </c>
      <c r="AD2544" s="214"/>
      <c r="AE2544" s="214"/>
      <c r="AF2544" s="209">
        <f>J2544+T2544-Z2544</f>
        <v>0</v>
      </c>
      <c r="AG2544" s="209">
        <f>K2544+U2544-AA2544</f>
        <v>0</v>
      </c>
      <c r="AH2544" s="210">
        <f>+AF2544+AG2544</f>
        <v>0</v>
      </c>
      <c r="AI2544" s="209">
        <f>M2544+V2544-AB2544</f>
        <v>0</v>
      </c>
      <c r="AJ2544" s="209">
        <f>N2544+W2544-AC2544</f>
        <v>0</v>
      </c>
      <c r="AK2544" s="210">
        <f>+AI2544+AJ2544</f>
        <v>0</v>
      </c>
      <c r="AL2544" s="210">
        <f>+AH2544+AK2544</f>
        <v>0</v>
      </c>
      <c r="AM2544" s="213">
        <v>0</v>
      </c>
      <c r="AN2544" s="213">
        <v>0</v>
      </c>
      <c r="AO2544" s="210">
        <f>+AM2544+AN2544</f>
        <v>0</v>
      </c>
      <c r="AP2544" s="213">
        <v>0</v>
      </c>
      <c r="AQ2544" s="213">
        <v>0</v>
      </c>
      <c r="AR2544" s="210">
        <f>+AP2544+AQ2544</f>
        <v>0</v>
      </c>
      <c r="AS2544" s="210">
        <f>+AO2544+AR2544</f>
        <v>0</v>
      </c>
      <c r="AT2544" s="213">
        <v>0</v>
      </c>
      <c r="AU2544" s="213">
        <v>0</v>
      </c>
      <c r="AV2544" s="210">
        <f>+AT2544+AU2544</f>
        <v>0</v>
      </c>
      <c r="AW2544" s="213">
        <v>0</v>
      </c>
      <c r="AX2544" s="213">
        <v>0</v>
      </c>
      <c r="AY2544" s="210">
        <f>+AW2544+AX2544</f>
        <v>0</v>
      </c>
      <c r="AZ2544" s="210">
        <f>+AV2544+AY2544</f>
        <v>0</v>
      </c>
      <c r="BA2544" s="213">
        <v>0</v>
      </c>
      <c r="BB2544" s="213">
        <v>0</v>
      </c>
      <c r="BC2544" s="210">
        <f>+BA2544+BB2544</f>
        <v>0</v>
      </c>
      <c r="BD2544" s="213">
        <v>0</v>
      </c>
      <c r="BE2544" s="213">
        <v>0</v>
      </c>
      <c r="BF2544" s="210">
        <f>+BD2544+BE2544</f>
        <v>0</v>
      </c>
      <c r="BG2544" s="210">
        <f>+BC2544+BF2544</f>
        <v>0</v>
      </c>
      <c r="BH2544" s="213">
        <v>0</v>
      </c>
      <c r="BI2544" s="213">
        <v>0</v>
      </c>
      <c r="BJ2544" s="210">
        <f>+BH2544+BI2544</f>
        <v>0</v>
      </c>
      <c r="BK2544" s="213">
        <v>0</v>
      </c>
      <c r="BL2544" s="213">
        <v>0</v>
      </c>
      <c r="BM2544" s="210">
        <f>+BK2544+BL2544</f>
        <v>0</v>
      </c>
      <c r="BN2544" s="210">
        <f>+BJ2544+BM2544</f>
        <v>0</v>
      </c>
      <c r="BO2544" s="209">
        <f>AF2544-AM2544-AT2544-BA2544-BH2544</f>
        <v>0</v>
      </c>
      <c r="BP2544" s="209">
        <f>AG2544-AN2544-AU2544-BB2544-BI2544</f>
        <v>0</v>
      </c>
      <c r="BQ2544" s="210">
        <f>+BO2544+BP2544</f>
        <v>0</v>
      </c>
      <c r="BR2544" s="209">
        <f>AI2544-AP2544-AW2544-BD2544-BK2544</f>
        <v>0</v>
      </c>
      <c r="BS2544" s="209">
        <f>AJ2544-AQ2544-AX2544-BE2544-BL2544</f>
        <v>0</v>
      </c>
      <c r="BT2544" s="210">
        <f>+BR2544+BS2544</f>
        <v>0</v>
      </c>
      <c r="BU2544" s="210">
        <f>+BQ2544+BT2544</f>
        <v>0</v>
      </c>
      <c r="BV2544" s="215">
        <f>R2544+X2544-AD2544</f>
        <v>0</v>
      </c>
      <c r="BW2544" s="215">
        <f>S2544+Y2544-AE2544</f>
        <v>0</v>
      </c>
      <c r="BX2544" s="216">
        <v>0</v>
      </c>
      <c r="BY2544" s="216">
        <v>0</v>
      </c>
      <c r="BZ2544" s="215">
        <f>BV2544-BX2544</f>
        <v>0</v>
      </c>
      <c r="CA2544" s="217">
        <f>BW2544-BY2544</f>
        <v>0</v>
      </c>
    </row>
    <row r="2545" spans="2:79" ht="36.75" hidden="1" customHeight="1">
      <c r="B2545" s="206">
        <v>2015</v>
      </c>
      <c r="C2545" s="207">
        <v>8320</v>
      </c>
      <c r="D2545" s="206">
        <v>9</v>
      </c>
      <c r="E2545" s="206">
        <v>5000</v>
      </c>
      <c r="F2545" s="206">
        <v>5600</v>
      </c>
      <c r="G2545" s="206">
        <v>565</v>
      </c>
      <c r="H2545" s="218">
        <v>5</v>
      </c>
      <c r="I2545" s="208" t="s">
        <v>982</v>
      </c>
      <c r="J2545" s="209">
        <v>0</v>
      </c>
      <c r="K2545" s="209">
        <v>0</v>
      </c>
      <c r="L2545" s="210">
        <f>+J2545+K2545</f>
        <v>0</v>
      </c>
      <c r="M2545" s="209">
        <v>0</v>
      </c>
      <c r="N2545" s="209">
        <v>0</v>
      </c>
      <c r="O2545" s="210">
        <f>+M2545+N2545</f>
        <v>0</v>
      </c>
      <c r="P2545" s="210">
        <f>+L2545+O2545</f>
        <v>0</v>
      </c>
      <c r="Q2545" s="221" t="s">
        <v>19</v>
      </c>
      <c r="R2545" s="310"/>
      <c r="S2545" s="310"/>
      <c r="T2545" s="213">
        <v>0</v>
      </c>
      <c r="U2545" s="213">
        <v>0</v>
      </c>
      <c r="V2545" s="213">
        <v>0</v>
      </c>
      <c r="W2545" s="213">
        <v>0</v>
      </c>
      <c r="X2545" s="213"/>
      <c r="Y2545" s="213"/>
      <c r="Z2545" s="213">
        <v>0</v>
      </c>
      <c r="AA2545" s="213">
        <v>0</v>
      </c>
      <c r="AB2545" s="213">
        <v>0</v>
      </c>
      <c r="AC2545" s="213">
        <v>0</v>
      </c>
      <c r="AD2545" s="214"/>
      <c r="AE2545" s="214"/>
      <c r="AF2545" s="209">
        <f>J2545+T2545-Z2545</f>
        <v>0</v>
      </c>
      <c r="AG2545" s="209">
        <f>K2545+U2545-AA2545</f>
        <v>0</v>
      </c>
      <c r="AH2545" s="210">
        <f>+AF2545+AG2545</f>
        <v>0</v>
      </c>
      <c r="AI2545" s="209">
        <f>M2545+V2545-AB2545</f>
        <v>0</v>
      </c>
      <c r="AJ2545" s="209">
        <f>N2545+W2545-AC2545</f>
        <v>0</v>
      </c>
      <c r="AK2545" s="210">
        <f>+AI2545+AJ2545</f>
        <v>0</v>
      </c>
      <c r="AL2545" s="210">
        <f>+AH2545+AK2545</f>
        <v>0</v>
      </c>
      <c r="AM2545" s="213">
        <v>0</v>
      </c>
      <c r="AN2545" s="213">
        <v>0</v>
      </c>
      <c r="AO2545" s="210">
        <f>+AM2545+AN2545</f>
        <v>0</v>
      </c>
      <c r="AP2545" s="213">
        <v>0</v>
      </c>
      <c r="AQ2545" s="213">
        <v>0</v>
      </c>
      <c r="AR2545" s="210">
        <f>+AP2545+AQ2545</f>
        <v>0</v>
      </c>
      <c r="AS2545" s="210">
        <f>+AO2545+AR2545</f>
        <v>0</v>
      </c>
      <c r="AT2545" s="213">
        <v>0</v>
      </c>
      <c r="AU2545" s="213">
        <v>0</v>
      </c>
      <c r="AV2545" s="210">
        <f>+AT2545+AU2545</f>
        <v>0</v>
      </c>
      <c r="AW2545" s="213">
        <v>0</v>
      </c>
      <c r="AX2545" s="213">
        <v>0</v>
      </c>
      <c r="AY2545" s="210">
        <f>+AW2545+AX2545</f>
        <v>0</v>
      </c>
      <c r="AZ2545" s="210">
        <f>+AV2545+AY2545</f>
        <v>0</v>
      </c>
      <c r="BA2545" s="213">
        <v>0</v>
      </c>
      <c r="BB2545" s="213">
        <v>0</v>
      </c>
      <c r="BC2545" s="210">
        <f>+BA2545+BB2545</f>
        <v>0</v>
      </c>
      <c r="BD2545" s="213">
        <v>0</v>
      </c>
      <c r="BE2545" s="213">
        <v>0</v>
      </c>
      <c r="BF2545" s="210">
        <f>+BD2545+BE2545</f>
        <v>0</v>
      </c>
      <c r="BG2545" s="210">
        <f>+BC2545+BF2545</f>
        <v>0</v>
      </c>
      <c r="BH2545" s="213">
        <v>0</v>
      </c>
      <c r="BI2545" s="213">
        <v>0</v>
      </c>
      <c r="BJ2545" s="210">
        <f>+BH2545+BI2545</f>
        <v>0</v>
      </c>
      <c r="BK2545" s="213">
        <v>0</v>
      </c>
      <c r="BL2545" s="213">
        <v>0</v>
      </c>
      <c r="BM2545" s="210">
        <f>+BK2545+BL2545</f>
        <v>0</v>
      </c>
      <c r="BN2545" s="210">
        <f>+BJ2545+BM2545</f>
        <v>0</v>
      </c>
      <c r="BO2545" s="209">
        <f>AF2545-AM2545-AT2545-BA2545-BH2545</f>
        <v>0</v>
      </c>
      <c r="BP2545" s="209">
        <f>AG2545-AN2545-AU2545-BB2545-BI2545</f>
        <v>0</v>
      </c>
      <c r="BQ2545" s="210">
        <f>+BO2545+BP2545</f>
        <v>0</v>
      </c>
      <c r="BR2545" s="209">
        <f>AI2545-AP2545-AW2545-BD2545-BK2545</f>
        <v>0</v>
      </c>
      <c r="BS2545" s="209">
        <f>AJ2545-AQ2545-AX2545-BE2545-BL2545</f>
        <v>0</v>
      </c>
      <c r="BT2545" s="210">
        <f>+BR2545+BS2545</f>
        <v>0</v>
      </c>
      <c r="BU2545" s="210">
        <f>+BQ2545+BT2545</f>
        <v>0</v>
      </c>
      <c r="BV2545" s="215">
        <f>R2545+X2545-AD2545</f>
        <v>0</v>
      </c>
      <c r="BW2545" s="215">
        <f>S2545+Y2545-AE2545</f>
        <v>0</v>
      </c>
      <c r="BX2545" s="216">
        <v>0</v>
      </c>
      <c r="BY2545" s="216">
        <v>0</v>
      </c>
      <c r="BZ2545" s="215">
        <f>BV2545-BX2545</f>
        <v>0</v>
      </c>
      <c r="CA2545" s="217">
        <f>BW2545-BY2545</f>
        <v>0</v>
      </c>
    </row>
    <row r="2546" spans="2:79" ht="36.75" hidden="1" customHeight="1">
      <c r="B2546" s="206">
        <v>2015</v>
      </c>
      <c r="C2546" s="207">
        <v>8320</v>
      </c>
      <c r="D2546" s="206">
        <v>9</v>
      </c>
      <c r="E2546" s="206">
        <v>5000</v>
      </c>
      <c r="F2546" s="206">
        <v>5600</v>
      </c>
      <c r="G2546" s="206">
        <v>565</v>
      </c>
      <c r="H2546" s="218">
        <v>6</v>
      </c>
      <c r="I2546" s="208" t="s">
        <v>981</v>
      </c>
      <c r="J2546" s="209">
        <v>0</v>
      </c>
      <c r="K2546" s="209">
        <v>0</v>
      </c>
      <c r="L2546" s="210">
        <f>+J2546+K2546</f>
        <v>0</v>
      </c>
      <c r="M2546" s="209">
        <v>0</v>
      </c>
      <c r="N2546" s="209">
        <v>0</v>
      </c>
      <c r="O2546" s="210">
        <f>+M2546+N2546</f>
        <v>0</v>
      </c>
      <c r="P2546" s="210">
        <f>+L2546+O2546</f>
        <v>0</v>
      </c>
      <c r="Q2546" s="221" t="s">
        <v>19</v>
      </c>
      <c r="R2546" s="310"/>
      <c r="S2546" s="310"/>
      <c r="T2546" s="213">
        <v>0</v>
      </c>
      <c r="U2546" s="213">
        <v>0</v>
      </c>
      <c r="V2546" s="213">
        <v>0</v>
      </c>
      <c r="W2546" s="213">
        <v>0</v>
      </c>
      <c r="X2546" s="213"/>
      <c r="Y2546" s="213"/>
      <c r="Z2546" s="213">
        <v>0</v>
      </c>
      <c r="AA2546" s="213">
        <v>0</v>
      </c>
      <c r="AB2546" s="213">
        <v>0</v>
      </c>
      <c r="AC2546" s="213">
        <v>0</v>
      </c>
      <c r="AD2546" s="214"/>
      <c r="AE2546" s="214"/>
      <c r="AF2546" s="209">
        <f>J2546+T2546-Z2546</f>
        <v>0</v>
      </c>
      <c r="AG2546" s="209">
        <f>K2546+U2546-AA2546</f>
        <v>0</v>
      </c>
      <c r="AH2546" s="210">
        <f>+AF2546+AG2546</f>
        <v>0</v>
      </c>
      <c r="AI2546" s="209">
        <f>M2546+V2546-AB2546</f>
        <v>0</v>
      </c>
      <c r="AJ2546" s="209">
        <f>N2546+W2546-AC2546</f>
        <v>0</v>
      </c>
      <c r="AK2546" s="210">
        <f>+AI2546+AJ2546</f>
        <v>0</v>
      </c>
      <c r="AL2546" s="210">
        <f>+AH2546+AK2546</f>
        <v>0</v>
      </c>
      <c r="AM2546" s="213">
        <v>0</v>
      </c>
      <c r="AN2546" s="213">
        <v>0</v>
      </c>
      <c r="AO2546" s="210">
        <f>+AM2546+AN2546</f>
        <v>0</v>
      </c>
      <c r="AP2546" s="213">
        <v>0</v>
      </c>
      <c r="AQ2546" s="213">
        <v>0</v>
      </c>
      <c r="AR2546" s="210">
        <f>+AP2546+AQ2546</f>
        <v>0</v>
      </c>
      <c r="AS2546" s="210">
        <f>+AO2546+AR2546</f>
        <v>0</v>
      </c>
      <c r="AT2546" s="213">
        <v>0</v>
      </c>
      <c r="AU2546" s="213">
        <v>0</v>
      </c>
      <c r="AV2546" s="210">
        <f>+AT2546+AU2546</f>
        <v>0</v>
      </c>
      <c r="AW2546" s="213">
        <v>0</v>
      </c>
      <c r="AX2546" s="213">
        <v>0</v>
      </c>
      <c r="AY2546" s="210">
        <f>+AW2546+AX2546</f>
        <v>0</v>
      </c>
      <c r="AZ2546" s="210">
        <f>+AV2546+AY2546</f>
        <v>0</v>
      </c>
      <c r="BA2546" s="213">
        <v>0</v>
      </c>
      <c r="BB2546" s="213">
        <v>0</v>
      </c>
      <c r="BC2546" s="210">
        <f>+BA2546+BB2546</f>
        <v>0</v>
      </c>
      <c r="BD2546" s="213">
        <v>0</v>
      </c>
      <c r="BE2546" s="213">
        <v>0</v>
      </c>
      <c r="BF2546" s="210">
        <f>+BD2546+BE2546</f>
        <v>0</v>
      </c>
      <c r="BG2546" s="210">
        <f>+BC2546+BF2546</f>
        <v>0</v>
      </c>
      <c r="BH2546" s="213">
        <v>0</v>
      </c>
      <c r="BI2546" s="213">
        <v>0</v>
      </c>
      <c r="BJ2546" s="210">
        <f>+BH2546+BI2546</f>
        <v>0</v>
      </c>
      <c r="BK2546" s="213">
        <v>0</v>
      </c>
      <c r="BL2546" s="213">
        <v>0</v>
      </c>
      <c r="BM2546" s="210">
        <f>+BK2546+BL2546</f>
        <v>0</v>
      </c>
      <c r="BN2546" s="210">
        <f>+BJ2546+BM2546</f>
        <v>0</v>
      </c>
      <c r="BO2546" s="209">
        <f>AF2546-AM2546-AT2546-BA2546-BH2546</f>
        <v>0</v>
      </c>
      <c r="BP2546" s="209">
        <f>AG2546-AN2546-AU2546-BB2546-BI2546</f>
        <v>0</v>
      </c>
      <c r="BQ2546" s="210">
        <f>+BO2546+BP2546</f>
        <v>0</v>
      </c>
      <c r="BR2546" s="209">
        <f>AI2546-AP2546-AW2546-BD2546-BK2546</f>
        <v>0</v>
      </c>
      <c r="BS2546" s="209">
        <f>AJ2546-AQ2546-AX2546-BE2546-BL2546</f>
        <v>0</v>
      </c>
      <c r="BT2546" s="210">
        <f>+BR2546+BS2546</f>
        <v>0</v>
      </c>
      <c r="BU2546" s="210">
        <f>+BQ2546+BT2546</f>
        <v>0</v>
      </c>
      <c r="BV2546" s="215">
        <f>R2546+X2546-AD2546</f>
        <v>0</v>
      </c>
      <c r="BW2546" s="215">
        <f>S2546+Y2546-AE2546</f>
        <v>0</v>
      </c>
      <c r="BX2546" s="216">
        <v>0</v>
      </c>
      <c r="BY2546" s="216">
        <v>0</v>
      </c>
      <c r="BZ2546" s="215">
        <f>BV2546-BX2546</f>
        <v>0</v>
      </c>
      <c r="CA2546" s="217">
        <f>BW2546-BY2546</f>
        <v>0</v>
      </c>
    </row>
    <row r="2547" spans="2:79" ht="36.75" hidden="1" customHeight="1">
      <c r="B2547" s="206">
        <v>2015</v>
      </c>
      <c r="C2547" s="207">
        <v>8320</v>
      </c>
      <c r="D2547" s="206">
        <v>9</v>
      </c>
      <c r="E2547" s="206">
        <v>5000</v>
      </c>
      <c r="F2547" s="206">
        <v>5600</v>
      </c>
      <c r="G2547" s="206">
        <v>565</v>
      </c>
      <c r="H2547" s="218">
        <v>7</v>
      </c>
      <c r="I2547" s="208" t="s">
        <v>980</v>
      </c>
      <c r="J2547" s="209">
        <v>0</v>
      </c>
      <c r="K2547" s="209">
        <v>0</v>
      </c>
      <c r="L2547" s="210">
        <f>+J2547+K2547</f>
        <v>0</v>
      </c>
      <c r="M2547" s="209">
        <v>0</v>
      </c>
      <c r="N2547" s="209">
        <v>0</v>
      </c>
      <c r="O2547" s="210">
        <f>+M2547+N2547</f>
        <v>0</v>
      </c>
      <c r="P2547" s="210">
        <f>+L2547+O2547</f>
        <v>0</v>
      </c>
      <c r="Q2547" s="221" t="s">
        <v>19</v>
      </c>
      <c r="R2547" s="310"/>
      <c r="S2547" s="310"/>
      <c r="T2547" s="213">
        <v>0</v>
      </c>
      <c r="U2547" s="213">
        <v>0</v>
      </c>
      <c r="V2547" s="213">
        <v>0</v>
      </c>
      <c r="W2547" s="213">
        <v>0</v>
      </c>
      <c r="X2547" s="213"/>
      <c r="Y2547" s="213"/>
      <c r="Z2547" s="213">
        <v>0</v>
      </c>
      <c r="AA2547" s="213">
        <v>0</v>
      </c>
      <c r="AB2547" s="213">
        <v>0</v>
      </c>
      <c r="AC2547" s="213">
        <v>0</v>
      </c>
      <c r="AD2547" s="214"/>
      <c r="AE2547" s="214"/>
      <c r="AF2547" s="209">
        <f>J2547+T2547-Z2547</f>
        <v>0</v>
      </c>
      <c r="AG2547" s="209">
        <f>K2547+U2547-AA2547</f>
        <v>0</v>
      </c>
      <c r="AH2547" s="210">
        <f>+AF2547+AG2547</f>
        <v>0</v>
      </c>
      <c r="AI2547" s="209">
        <f>M2547+V2547-AB2547</f>
        <v>0</v>
      </c>
      <c r="AJ2547" s="209">
        <f>N2547+W2547-AC2547</f>
        <v>0</v>
      </c>
      <c r="AK2547" s="210">
        <f>+AI2547+AJ2547</f>
        <v>0</v>
      </c>
      <c r="AL2547" s="210">
        <f>+AH2547+AK2547</f>
        <v>0</v>
      </c>
      <c r="AM2547" s="213">
        <v>0</v>
      </c>
      <c r="AN2547" s="213">
        <v>0</v>
      </c>
      <c r="AO2547" s="210">
        <f>+AM2547+AN2547</f>
        <v>0</v>
      </c>
      <c r="AP2547" s="213">
        <v>0</v>
      </c>
      <c r="AQ2547" s="213">
        <v>0</v>
      </c>
      <c r="AR2547" s="210">
        <f>+AP2547+AQ2547</f>
        <v>0</v>
      </c>
      <c r="AS2547" s="210">
        <f>+AO2547+AR2547</f>
        <v>0</v>
      </c>
      <c r="AT2547" s="213">
        <v>0</v>
      </c>
      <c r="AU2547" s="213">
        <v>0</v>
      </c>
      <c r="AV2547" s="210">
        <f>+AT2547+AU2547</f>
        <v>0</v>
      </c>
      <c r="AW2547" s="213">
        <v>0</v>
      </c>
      <c r="AX2547" s="213">
        <v>0</v>
      </c>
      <c r="AY2547" s="210">
        <f>+AW2547+AX2547</f>
        <v>0</v>
      </c>
      <c r="AZ2547" s="210">
        <f>+AV2547+AY2547</f>
        <v>0</v>
      </c>
      <c r="BA2547" s="213">
        <v>0</v>
      </c>
      <c r="BB2547" s="213">
        <v>0</v>
      </c>
      <c r="BC2547" s="210">
        <f>+BA2547+BB2547</f>
        <v>0</v>
      </c>
      <c r="BD2547" s="213">
        <v>0</v>
      </c>
      <c r="BE2547" s="213">
        <v>0</v>
      </c>
      <c r="BF2547" s="210">
        <f>+BD2547+BE2547</f>
        <v>0</v>
      </c>
      <c r="BG2547" s="210">
        <f>+BC2547+BF2547</f>
        <v>0</v>
      </c>
      <c r="BH2547" s="213">
        <v>0</v>
      </c>
      <c r="BI2547" s="213">
        <v>0</v>
      </c>
      <c r="BJ2547" s="210">
        <f>+BH2547+BI2547</f>
        <v>0</v>
      </c>
      <c r="BK2547" s="213">
        <v>0</v>
      </c>
      <c r="BL2547" s="213">
        <v>0</v>
      </c>
      <c r="BM2547" s="210">
        <f>+BK2547+BL2547</f>
        <v>0</v>
      </c>
      <c r="BN2547" s="210">
        <f>+BJ2547+BM2547</f>
        <v>0</v>
      </c>
      <c r="BO2547" s="209">
        <f>AF2547-AM2547-AT2547-BA2547-BH2547</f>
        <v>0</v>
      </c>
      <c r="BP2547" s="209">
        <f>AG2547-AN2547-AU2547-BB2547-BI2547</f>
        <v>0</v>
      </c>
      <c r="BQ2547" s="210">
        <f>+BO2547+BP2547</f>
        <v>0</v>
      </c>
      <c r="BR2547" s="209">
        <f>AI2547-AP2547-AW2547-BD2547-BK2547</f>
        <v>0</v>
      </c>
      <c r="BS2547" s="209">
        <f>AJ2547-AQ2547-AX2547-BE2547-BL2547</f>
        <v>0</v>
      </c>
      <c r="BT2547" s="210">
        <f>+BR2547+BS2547</f>
        <v>0</v>
      </c>
      <c r="BU2547" s="210">
        <f>+BQ2547+BT2547</f>
        <v>0</v>
      </c>
      <c r="BV2547" s="215">
        <f>R2547+X2547-AD2547</f>
        <v>0</v>
      </c>
      <c r="BW2547" s="215">
        <f>S2547+Y2547-AE2547</f>
        <v>0</v>
      </c>
      <c r="BX2547" s="216">
        <v>0</v>
      </c>
      <c r="BY2547" s="216">
        <v>0</v>
      </c>
      <c r="BZ2547" s="215">
        <f>BV2547-BX2547</f>
        <v>0</v>
      </c>
      <c r="CA2547" s="217">
        <f>BW2547-BY2547</f>
        <v>0</v>
      </c>
    </row>
    <row r="2548" spans="2:79" hidden="1">
      <c r="B2548" s="206">
        <v>2015</v>
      </c>
      <c r="C2548" s="207">
        <v>8320</v>
      </c>
      <c r="D2548" s="206">
        <v>9</v>
      </c>
      <c r="E2548" s="206">
        <v>5000</v>
      </c>
      <c r="F2548" s="206">
        <v>5600</v>
      </c>
      <c r="G2548" s="206">
        <v>565</v>
      </c>
      <c r="H2548" s="218">
        <v>8</v>
      </c>
      <c r="I2548" s="208" t="s">
        <v>979</v>
      </c>
      <c r="J2548" s="209">
        <v>0</v>
      </c>
      <c r="K2548" s="209">
        <v>0</v>
      </c>
      <c r="L2548" s="210">
        <f>+J2548+K2548</f>
        <v>0</v>
      </c>
      <c r="M2548" s="209">
        <v>0</v>
      </c>
      <c r="N2548" s="209">
        <v>0</v>
      </c>
      <c r="O2548" s="210">
        <f>+M2548+N2548</f>
        <v>0</v>
      </c>
      <c r="P2548" s="210">
        <f>+L2548+O2548</f>
        <v>0</v>
      </c>
      <c r="Q2548" s="221" t="s">
        <v>19</v>
      </c>
      <c r="R2548" s="310"/>
      <c r="S2548" s="310"/>
      <c r="T2548" s="213">
        <v>0</v>
      </c>
      <c r="U2548" s="213">
        <v>0</v>
      </c>
      <c r="V2548" s="213">
        <v>0</v>
      </c>
      <c r="W2548" s="213">
        <v>0</v>
      </c>
      <c r="X2548" s="213"/>
      <c r="Y2548" s="213"/>
      <c r="Z2548" s="213">
        <v>0</v>
      </c>
      <c r="AA2548" s="213">
        <v>0</v>
      </c>
      <c r="AB2548" s="213">
        <v>0</v>
      </c>
      <c r="AC2548" s="213">
        <v>0</v>
      </c>
      <c r="AD2548" s="214"/>
      <c r="AE2548" s="214"/>
      <c r="AF2548" s="209">
        <f>J2548+T2548-Z2548</f>
        <v>0</v>
      </c>
      <c r="AG2548" s="209">
        <f>K2548+U2548-AA2548</f>
        <v>0</v>
      </c>
      <c r="AH2548" s="210">
        <f>+AF2548+AG2548</f>
        <v>0</v>
      </c>
      <c r="AI2548" s="209">
        <f>M2548+V2548-AB2548</f>
        <v>0</v>
      </c>
      <c r="AJ2548" s="209">
        <f>N2548+W2548-AC2548</f>
        <v>0</v>
      </c>
      <c r="AK2548" s="210">
        <f>+AI2548+AJ2548</f>
        <v>0</v>
      </c>
      <c r="AL2548" s="210">
        <f>+AH2548+AK2548</f>
        <v>0</v>
      </c>
      <c r="AM2548" s="213">
        <v>0</v>
      </c>
      <c r="AN2548" s="213">
        <v>0</v>
      </c>
      <c r="AO2548" s="210">
        <f>+AM2548+AN2548</f>
        <v>0</v>
      </c>
      <c r="AP2548" s="213">
        <v>0</v>
      </c>
      <c r="AQ2548" s="213">
        <v>0</v>
      </c>
      <c r="AR2548" s="210">
        <f>+AP2548+AQ2548</f>
        <v>0</v>
      </c>
      <c r="AS2548" s="210">
        <f>+AO2548+AR2548</f>
        <v>0</v>
      </c>
      <c r="AT2548" s="213">
        <v>0</v>
      </c>
      <c r="AU2548" s="213">
        <v>0</v>
      </c>
      <c r="AV2548" s="210">
        <f>+AT2548+AU2548</f>
        <v>0</v>
      </c>
      <c r="AW2548" s="213">
        <v>0</v>
      </c>
      <c r="AX2548" s="213">
        <v>0</v>
      </c>
      <c r="AY2548" s="210">
        <f>+AW2548+AX2548</f>
        <v>0</v>
      </c>
      <c r="AZ2548" s="210">
        <f>+AV2548+AY2548</f>
        <v>0</v>
      </c>
      <c r="BA2548" s="213">
        <v>0</v>
      </c>
      <c r="BB2548" s="213">
        <v>0</v>
      </c>
      <c r="BC2548" s="210">
        <f>+BA2548+BB2548</f>
        <v>0</v>
      </c>
      <c r="BD2548" s="213">
        <v>0</v>
      </c>
      <c r="BE2548" s="213">
        <v>0</v>
      </c>
      <c r="BF2548" s="210">
        <f>+BD2548+BE2548</f>
        <v>0</v>
      </c>
      <c r="BG2548" s="210">
        <f>+BC2548+BF2548</f>
        <v>0</v>
      </c>
      <c r="BH2548" s="213">
        <v>0</v>
      </c>
      <c r="BI2548" s="213">
        <v>0</v>
      </c>
      <c r="BJ2548" s="210">
        <f>+BH2548+BI2548</f>
        <v>0</v>
      </c>
      <c r="BK2548" s="213">
        <v>0</v>
      </c>
      <c r="BL2548" s="213">
        <v>0</v>
      </c>
      <c r="BM2548" s="210">
        <f>+BK2548+BL2548</f>
        <v>0</v>
      </c>
      <c r="BN2548" s="210">
        <f>+BJ2548+BM2548</f>
        <v>0</v>
      </c>
      <c r="BO2548" s="209">
        <f>AF2548-AM2548-AT2548-BA2548-BH2548</f>
        <v>0</v>
      </c>
      <c r="BP2548" s="209">
        <f>AG2548-AN2548-AU2548-BB2548-BI2548</f>
        <v>0</v>
      </c>
      <c r="BQ2548" s="210">
        <f>+BO2548+BP2548</f>
        <v>0</v>
      </c>
      <c r="BR2548" s="209">
        <f>AI2548-AP2548-AW2548-BD2548-BK2548</f>
        <v>0</v>
      </c>
      <c r="BS2548" s="209">
        <f>AJ2548-AQ2548-AX2548-BE2548-BL2548</f>
        <v>0</v>
      </c>
      <c r="BT2548" s="210">
        <f>+BR2548+BS2548</f>
        <v>0</v>
      </c>
      <c r="BU2548" s="210">
        <f>+BQ2548+BT2548</f>
        <v>0</v>
      </c>
      <c r="BV2548" s="215">
        <f>R2548+X2548-AD2548</f>
        <v>0</v>
      </c>
      <c r="BW2548" s="215">
        <f>S2548+Y2548-AE2548</f>
        <v>0</v>
      </c>
      <c r="BX2548" s="216">
        <v>0</v>
      </c>
      <c r="BY2548" s="216">
        <v>0</v>
      </c>
      <c r="BZ2548" s="215">
        <f>BV2548-BX2548</f>
        <v>0</v>
      </c>
      <c r="CA2548" s="217">
        <f>BW2548-BY2548</f>
        <v>0</v>
      </c>
    </row>
    <row r="2549" spans="2:79" ht="36.75" hidden="1" customHeight="1">
      <c r="B2549" s="206">
        <v>2015</v>
      </c>
      <c r="C2549" s="207">
        <v>8320</v>
      </c>
      <c r="D2549" s="206">
        <v>9</v>
      </c>
      <c r="E2549" s="206">
        <v>5000</v>
      </c>
      <c r="F2549" s="206">
        <v>5600</v>
      </c>
      <c r="G2549" s="206">
        <v>565</v>
      </c>
      <c r="H2549" s="218">
        <v>9</v>
      </c>
      <c r="I2549" s="220" t="s">
        <v>978</v>
      </c>
      <c r="J2549" s="209">
        <v>0</v>
      </c>
      <c r="K2549" s="209">
        <v>0</v>
      </c>
      <c r="L2549" s="210">
        <f>+J2549+K2549</f>
        <v>0</v>
      </c>
      <c r="M2549" s="209">
        <v>0</v>
      </c>
      <c r="N2549" s="209">
        <v>0</v>
      </c>
      <c r="O2549" s="210">
        <f>+M2549+N2549</f>
        <v>0</v>
      </c>
      <c r="P2549" s="210">
        <f>+L2549+O2549</f>
        <v>0</v>
      </c>
      <c r="Q2549" s="221" t="s">
        <v>19</v>
      </c>
      <c r="R2549" s="310"/>
      <c r="S2549" s="310"/>
      <c r="T2549" s="213">
        <v>0</v>
      </c>
      <c r="U2549" s="213">
        <v>0</v>
      </c>
      <c r="V2549" s="213">
        <v>0</v>
      </c>
      <c r="W2549" s="213">
        <v>0</v>
      </c>
      <c r="X2549" s="213"/>
      <c r="Y2549" s="213"/>
      <c r="Z2549" s="213">
        <v>0</v>
      </c>
      <c r="AA2549" s="213">
        <v>0</v>
      </c>
      <c r="AB2549" s="213">
        <v>0</v>
      </c>
      <c r="AC2549" s="213">
        <v>0</v>
      </c>
      <c r="AD2549" s="214"/>
      <c r="AE2549" s="214"/>
      <c r="AF2549" s="209">
        <f>J2549+T2549-Z2549</f>
        <v>0</v>
      </c>
      <c r="AG2549" s="209">
        <f>K2549+U2549-AA2549</f>
        <v>0</v>
      </c>
      <c r="AH2549" s="210">
        <f>+AF2549+AG2549</f>
        <v>0</v>
      </c>
      <c r="AI2549" s="209">
        <f>M2549+V2549-AB2549</f>
        <v>0</v>
      </c>
      <c r="AJ2549" s="209">
        <f>N2549+W2549-AC2549</f>
        <v>0</v>
      </c>
      <c r="AK2549" s="210">
        <f>+AI2549+AJ2549</f>
        <v>0</v>
      </c>
      <c r="AL2549" s="210">
        <f>+AH2549+AK2549</f>
        <v>0</v>
      </c>
      <c r="AM2549" s="213">
        <v>0</v>
      </c>
      <c r="AN2549" s="213">
        <v>0</v>
      </c>
      <c r="AO2549" s="210">
        <f>+AM2549+AN2549</f>
        <v>0</v>
      </c>
      <c r="AP2549" s="213">
        <v>0</v>
      </c>
      <c r="AQ2549" s="213">
        <v>0</v>
      </c>
      <c r="AR2549" s="210">
        <f>+AP2549+AQ2549</f>
        <v>0</v>
      </c>
      <c r="AS2549" s="210">
        <f>+AO2549+AR2549</f>
        <v>0</v>
      </c>
      <c r="AT2549" s="213">
        <v>0</v>
      </c>
      <c r="AU2549" s="213">
        <v>0</v>
      </c>
      <c r="AV2549" s="210">
        <f>+AT2549+AU2549</f>
        <v>0</v>
      </c>
      <c r="AW2549" s="213">
        <v>0</v>
      </c>
      <c r="AX2549" s="213">
        <v>0</v>
      </c>
      <c r="AY2549" s="210">
        <f>+AW2549+AX2549</f>
        <v>0</v>
      </c>
      <c r="AZ2549" s="210">
        <f>+AV2549+AY2549</f>
        <v>0</v>
      </c>
      <c r="BA2549" s="213">
        <v>0</v>
      </c>
      <c r="BB2549" s="213">
        <v>0</v>
      </c>
      <c r="BC2549" s="210">
        <f>+BA2549+BB2549</f>
        <v>0</v>
      </c>
      <c r="BD2549" s="213">
        <v>0</v>
      </c>
      <c r="BE2549" s="213">
        <v>0</v>
      </c>
      <c r="BF2549" s="210">
        <f>+BD2549+BE2549</f>
        <v>0</v>
      </c>
      <c r="BG2549" s="210">
        <f>+BC2549+BF2549</f>
        <v>0</v>
      </c>
      <c r="BH2549" s="213">
        <v>0</v>
      </c>
      <c r="BI2549" s="213">
        <v>0</v>
      </c>
      <c r="BJ2549" s="210">
        <f>+BH2549+BI2549</f>
        <v>0</v>
      </c>
      <c r="BK2549" s="213">
        <v>0</v>
      </c>
      <c r="BL2549" s="213">
        <v>0</v>
      </c>
      <c r="BM2549" s="210">
        <f>+BK2549+BL2549</f>
        <v>0</v>
      </c>
      <c r="BN2549" s="210">
        <f>+BJ2549+BM2549</f>
        <v>0</v>
      </c>
      <c r="BO2549" s="209">
        <f>AF2549-AM2549-AT2549-BA2549-BH2549</f>
        <v>0</v>
      </c>
      <c r="BP2549" s="209">
        <f>AG2549-AN2549-AU2549-BB2549-BI2549</f>
        <v>0</v>
      </c>
      <c r="BQ2549" s="210">
        <f>+BO2549+BP2549</f>
        <v>0</v>
      </c>
      <c r="BR2549" s="209">
        <f>AI2549-AP2549-AW2549-BD2549-BK2549</f>
        <v>0</v>
      </c>
      <c r="BS2549" s="209">
        <f>AJ2549-AQ2549-AX2549-BE2549-BL2549</f>
        <v>0</v>
      </c>
      <c r="BT2549" s="210">
        <f>+BR2549+BS2549</f>
        <v>0</v>
      </c>
      <c r="BU2549" s="210">
        <f>+BQ2549+BT2549</f>
        <v>0</v>
      </c>
      <c r="BV2549" s="215">
        <f>R2549+X2549-AD2549</f>
        <v>0</v>
      </c>
      <c r="BW2549" s="215">
        <f>S2549+Y2549-AE2549</f>
        <v>0</v>
      </c>
      <c r="BX2549" s="216">
        <v>0</v>
      </c>
      <c r="BY2549" s="216">
        <v>0</v>
      </c>
      <c r="BZ2549" s="215">
        <f>BV2549-BX2549</f>
        <v>0</v>
      </c>
      <c r="CA2549" s="217">
        <f>BW2549-BY2549</f>
        <v>0</v>
      </c>
    </row>
    <row r="2550" spans="2:79" ht="36.75" hidden="1" customHeight="1">
      <c r="B2550" s="206">
        <v>2015</v>
      </c>
      <c r="C2550" s="207">
        <v>8320</v>
      </c>
      <c r="D2550" s="206">
        <v>9</v>
      </c>
      <c r="E2550" s="206">
        <v>5000</v>
      </c>
      <c r="F2550" s="206">
        <v>5600</v>
      </c>
      <c r="G2550" s="206">
        <v>565</v>
      </c>
      <c r="H2550" s="218">
        <v>10</v>
      </c>
      <c r="I2550" s="301" t="s">
        <v>657</v>
      </c>
      <c r="J2550" s="209">
        <v>0</v>
      </c>
      <c r="K2550" s="209">
        <v>0</v>
      </c>
      <c r="L2550" s="210">
        <f>+J2550+K2550</f>
        <v>0</v>
      </c>
      <c r="M2550" s="209">
        <v>0</v>
      </c>
      <c r="N2550" s="209">
        <v>0</v>
      </c>
      <c r="O2550" s="210">
        <f>+M2550+N2550</f>
        <v>0</v>
      </c>
      <c r="P2550" s="210">
        <f>+L2550+O2550</f>
        <v>0</v>
      </c>
      <c r="Q2550" s="245" t="s">
        <v>145</v>
      </c>
      <c r="R2550" s="310"/>
      <c r="S2550" s="310"/>
      <c r="T2550" s="213">
        <v>0</v>
      </c>
      <c r="U2550" s="213">
        <v>0</v>
      </c>
      <c r="V2550" s="213">
        <v>0</v>
      </c>
      <c r="W2550" s="213">
        <v>0</v>
      </c>
      <c r="X2550" s="213"/>
      <c r="Y2550" s="213"/>
      <c r="Z2550" s="213">
        <v>0</v>
      </c>
      <c r="AA2550" s="213">
        <v>0</v>
      </c>
      <c r="AB2550" s="213">
        <v>0</v>
      </c>
      <c r="AC2550" s="213">
        <v>0</v>
      </c>
      <c r="AD2550" s="214"/>
      <c r="AE2550" s="214"/>
      <c r="AF2550" s="209">
        <f>J2550+T2550-Z2550</f>
        <v>0</v>
      </c>
      <c r="AG2550" s="209">
        <f>K2550+U2550-AA2550</f>
        <v>0</v>
      </c>
      <c r="AH2550" s="210">
        <f>+AF2550+AG2550</f>
        <v>0</v>
      </c>
      <c r="AI2550" s="209">
        <f>M2550+V2550-AB2550</f>
        <v>0</v>
      </c>
      <c r="AJ2550" s="209">
        <f>N2550+W2550-AC2550</f>
        <v>0</v>
      </c>
      <c r="AK2550" s="210">
        <f>+AI2550+AJ2550</f>
        <v>0</v>
      </c>
      <c r="AL2550" s="210">
        <f>+AH2550+AK2550</f>
        <v>0</v>
      </c>
      <c r="AM2550" s="213">
        <v>0</v>
      </c>
      <c r="AN2550" s="213">
        <v>0</v>
      </c>
      <c r="AO2550" s="210">
        <f>+AM2550+AN2550</f>
        <v>0</v>
      </c>
      <c r="AP2550" s="213">
        <v>0</v>
      </c>
      <c r="AQ2550" s="213">
        <v>0</v>
      </c>
      <c r="AR2550" s="210">
        <f>+AP2550+AQ2550</f>
        <v>0</v>
      </c>
      <c r="AS2550" s="210">
        <f>+AO2550+AR2550</f>
        <v>0</v>
      </c>
      <c r="AT2550" s="213">
        <v>0</v>
      </c>
      <c r="AU2550" s="213">
        <v>0</v>
      </c>
      <c r="AV2550" s="210">
        <f>+AT2550+AU2550</f>
        <v>0</v>
      </c>
      <c r="AW2550" s="213">
        <v>0</v>
      </c>
      <c r="AX2550" s="213">
        <v>0</v>
      </c>
      <c r="AY2550" s="210">
        <f>+AW2550+AX2550</f>
        <v>0</v>
      </c>
      <c r="AZ2550" s="210">
        <f>+AV2550+AY2550</f>
        <v>0</v>
      </c>
      <c r="BA2550" s="213">
        <v>0</v>
      </c>
      <c r="BB2550" s="213">
        <v>0</v>
      </c>
      <c r="BC2550" s="210">
        <f>+BA2550+BB2550</f>
        <v>0</v>
      </c>
      <c r="BD2550" s="213">
        <v>0</v>
      </c>
      <c r="BE2550" s="213">
        <v>0</v>
      </c>
      <c r="BF2550" s="210">
        <f>+BD2550+BE2550</f>
        <v>0</v>
      </c>
      <c r="BG2550" s="210">
        <f>+BC2550+BF2550</f>
        <v>0</v>
      </c>
      <c r="BH2550" s="213">
        <v>0</v>
      </c>
      <c r="BI2550" s="213">
        <v>0</v>
      </c>
      <c r="BJ2550" s="210">
        <f>+BH2550+BI2550</f>
        <v>0</v>
      </c>
      <c r="BK2550" s="213">
        <v>0</v>
      </c>
      <c r="BL2550" s="213">
        <v>0</v>
      </c>
      <c r="BM2550" s="210">
        <f>+BK2550+BL2550</f>
        <v>0</v>
      </c>
      <c r="BN2550" s="210">
        <f>+BJ2550+BM2550</f>
        <v>0</v>
      </c>
      <c r="BO2550" s="209">
        <f>AF2550-AM2550-AT2550-BA2550-BH2550</f>
        <v>0</v>
      </c>
      <c r="BP2550" s="209">
        <f>AG2550-AN2550-AU2550-BB2550-BI2550</f>
        <v>0</v>
      </c>
      <c r="BQ2550" s="210">
        <f>+BO2550+BP2550</f>
        <v>0</v>
      </c>
      <c r="BR2550" s="209">
        <f>AI2550-AP2550-AW2550-BD2550-BK2550</f>
        <v>0</v>
      </c>
      <c r="BS2550" s="209">
        <f>AJ2550-AQ2550-AX2550-BE2550-BL2550</f>
        <v>0</v>
      </c>
      <c r="BT2550" s="210">
        <f>+BR2550+BS2550</f>
        <v>0</v>
      </c>
      <c r="BU2550" s="210">
        <f>+BQ2550+BT2550</f>
        <v>0</v>
      </c>
      <c r="BV2550" s="215">
        <f>R2550+X2550-AD2550</f>
        <v>0</v>
      </c>
      <c r="BW2550" s="215">
        <f>S2550+Y2550-AE2550</f>
        <v>0</v>
      </c>
      <c r="BX2550" s="216">
        <v>0</v>
      </c>
      <c r="BY2550" s="216">
        <v>0</v>
      </c>
      <c r="BZ2550" s="215">
        <f>BV2550-BX2550</f>
        <v>0</v>
      </c>
      <c r="CA2550" s="217">
        <f>BW2550-BY2550</f>
        <v>0</v>
      </c>
    </row>
    <row r="2551" spans="2:79" ht="36.75" hidden="1" customHeight="1">
      <c r="B2551" s="206">
        <v>2015</v>
      </c>
      <c r="C2551" s="207">
        <v>8320</v>
      </c>
      <c r="D2551" s="206">
        <v>9</v>
      </c>
      <c r="E2551" s="206">
        <v>5000</v>
      </c>
      <c r="F2551" s="206">
        <v>5600</v>
      </c>
      <c r="G2551" s="206">
        <v>565</v>
      </c>
      <c r="H2551" s="218">
        <v>11</v>
      </c>
      <c r="I2551" s="301" t="s">
        <v>656</v>
      </c>
      <c r="J2551" s="209">
        <v>0</v>
      </c>
      <c r="K2551" s="209">
        <v>0</v>
      </c>
      <c r="L2551" s="210">
        <f>+J2551+K2551</f>
        <v>0</v>
      </c>
      <c r="M2551" s="209">
        <v>0</v>
      </c>
      <c r="N2551" s="209">
        <v>0</v>
      </c>
      <c r="O2551" s="210">
        <f>+M2551+N2551</f>
        <v>0</v>
      </c>
      <c r="P2551" s="210">
        <f>+L2551+O2551</f>
        <v>0</v>
      </c>
      <c r="Q2551" s="245" t="s">
        <v>145</v>
      </c>
      <c r="R2551" s="310"/>
      <c r="S2551" s="310"/>
      <c r="T2551" s="213">
        <v>0</v>
      </c>
      <c r="U2551" s="213">
        <v>0</v>
      </c>
      <c r="V2551" s="213">
        <v>0</v>
      </c>
      <c r="W2551" s="213">
        <v>0</v>
      </c>
      <c r="X2551" s="213"/>
      <c r="Y2551" s="213"/>
      <c r="Z2551" s="213">
        <v>0</v>
      </c>
      <c r="AA2551" s="213">
        <v>0</v>
      </c>
      <c r="AB2551" s="213">
        <v>0</v>
      </c>
      <c r="AC2551" s="213">
        <v>0</v>
      </c>
      <c r="AD2551" s="214"/>
      <c r="AE2551" s="214"/>
      <c r="AF2551" s="209">
        <f>J2551+T2551-Z2551</f>
        <v>0</v>
      </c>
      <c r="AG2551" s="209">
        <f>K2551+U2551-AA2551</f>
        <v>0</v>
      </c>
      <c r="AH2551" s="210">
        <f>+AF2551+AG2551</f>
        <v>0</v>
      </c>
      <c r="AI2551" s="209">
        <f>M2551+V2551-AB2551</f>
        <v>0</v>
      </c>
      <c r="AJ2551" s="209">
        <f>N2551+W2551-AC2551</f>
        <v>0</v>
      </c>
      <c r="AK2551" s="210">
        <f>+AI2551+AJ2551</f>
        <v>0</v>
      </c>
      <c r="AL2551" s="210">
        <f>+AH2551+AK2551</f>
        <v>0</v>
      </c>
      <c r="AM2551" s="213">
        <v>0</v>
      </c>
      <c r="AN2551" s="213">
        <v>0</v>
      </c>
      <c r="AO2551" s="210">
        <f>+AM2551+AN2551</f>
        <v>0</v>
      </c>
      <c r="AP2551" s="213">
        <v>0</v>
      </c>
      <c r="AQ2551" s="213">
        <v>0</v>
      </c>
      <c r="AR2551" s="210">
        <f>+AP2551+AQ2551</f>
        <v>0</v>
      </c>
      <c r="AS2551" s="210">
        <f>+AO2551+AR2551</f>
        <v>0</v>
      </c>
      <c r="AT2551" s="213">
        <v>0</v>
      </c>
      <c r="AU2551" s="213">
        <v>0</v>
      </c>
      <c r="AV2551" s="210">
        <f>+AT2551+AU2551</f>
        <v>0</v>
      </c>
      <c r="AW2551" s="213">
        <v>0</v>
      </c>
      <c r="AX2551" s="213">
        <v>0</v>
      </c>
      <c r="AY2551" s="210">
        <f>+AW2551+AX2551</f>
        <v>0</v>
      </c>
      <c r="AZ2551" s="210">
        <f>+AV2551+AY2551</f>
        <v>0</v>
      </c>
      <c r="BA2551" s="213">
        <v>0</v>
      </c>
      <c r="BB2551" s="213">
        <v>0</v>
      </c>
      <c r="BC2551" s="210">
        <f>+BA2551+BB2551</f>
        <v>0</v>
      </c>
      <c r="BD2551" s="213">
        <v>0</v>
      </c>
      <c r="BE2551" s="213">
        <v>0</v>
      </c>
      <c r="BF2551" s="210">
        <f>+BD2551+BE2551</f>
        <v>0</v>
      </c>
      <c r="BG2551" s="210">
        <f>+BC2551+BF2551</f>
        <v>0</v>
      </c>
      <c r="BH2551" s="213">
        <v>0</v>
      </c>
      <c r="BI2551" s="213">
        <v>0</v>
      </c>
      <c r="BJ2551" s="210">
        <f>+BH2551+BI2551</f>
        <v>0</v>
      </c>
      <c r="BK2551" s="213">
        <v>0</v>
      </c>
      <c r="BL2551" s="213">
        <v>0</v>
      </c>
      <c r="BM2551" s="210">
        <f>+BK2551+BL2551</f>
        <v>0</v>
      </c>
      <c r="BN2551" s="210">
        <f>+BJ2551+BM2551</f>
        <v>0</v>
      </c>
      <c r="BO2551" s="209">
        <f>AF2551-AM2551-AT2551-BA2551-BH2551</f>
        <v>0</v>
      </c>
      <c r="BP2551" s="209">
        <f>AG2551-AN2551-AU2551-BB2551-BI2551</f>
        <v>0</v>
      </c>
      <c r="BQ2551" s="210">
        <f>+BO2551+BP2551</f>
        <v>0</v>
      </c>
      <c r="BR2551" s="209">
        <f>AI2551-AP2551-AW2551-BD2551-BK2551</f>
        <v>0</v>
      </c>
      <c r="BS2551" s="209">
        <f>AJ2551-AQ2551-AX2551-BE2551-BL2551</f>
        <v>0</v>
      </c>
      <c r="BT2551" s="210">
        <f>+BR2551+BS2551</f>
        <v>0</v>
      </c>
      <c r="BU2551" s="210">
        <f>+BQ2551+BT2551</f>
        <v>0</v>
      </c>
      <c r="BV2551" s="215">
        <f>R2551+X2551-AD2551</f>
        <v>0</v>
      </c>
      <c r="BW2551" s="215">
        <f>S2551+Y2551-AE2551</f>
        <v>0</v>
      </c>
      <c r="BX2551" s="216">
        <v>0</v>
      </c>
      <c r="BY2551" s="216">
        <v>0</v>
      </c>
      <c r="BZ2551" s="215">
        <f>BV2551-BX2551</f>
        <v>0</v>
      </c>
      <c r="CA2551" s="217">
        <f>BW2551-BY2551</f>
        <v>0</v>
      </c>
    </row>
    <row r="2552" spans="2:79" ht="36.75" hidden="1" customHeight="1">
      <c r="B2552" s="206">
        <v>2015</v>
      </c>
      <c r="C2552" s="207">
        <v>8320</v>
      </c>
      <c r="D2552" s="206">
        <v>9</v>
      </c>
      <c r="E2552" s="206">
        <v>5000</v>
      </c>
      <c r="F2552" s="206">
        <v>5600</v>
      </c>
      <c r="G2552" s="206">
        <v>565</v>
      </c>
      <c r="H2552" s="218">
        <v>12</v>
      </c>
      <c r="I2552" s="208" t="s">
        <v>977</v>
      </c>
      <c r="J2552" s="209">
        <v>0</v>
      </c>
      <c r="K2552" s="209">
        <v>0</v>
      </c>
      <c r="L2552" s="210">
        <f>+J2552+K2552</f>
        <v>0</v>
      </c>
      <c r="M2552" s="209">
        <v>0</v>
      </c>
      <c r="N2552" s="209">
        <v>0</v>
      </c>
      <c r="O2552" s="210">
        <f>+M2552+N2552</f>
        <v>0</v>
      </c>
      <c r="P2552" s="210">
        <f>+L2552+O2552</f>
        <v>0</v>
      </c>
      <c r="Q2552" s="221" t="s">
        <v>19</v>
      </c>
      <c r="R2552" s="310"/>
      <c r="S2552" s="310"/>
      <c r="T2552" s="213">
        <v>0</v>
      </c>
      <c r="U2552" s="213">
        <v>0</v>
      </c>
      <c r="V2552" s="213">
        <v>0</v>
      </c>
      <c r="W2552" s="213">
        <v>0</v>
      </c>
      <c r="X2552" s="213"/>
      <c r="Y2552" s="213"/>
      <c r="Z2552" s="213">
        <v>0</v>
      </c>
      <c r="AA2552" s="213">
        <v>0</v>
      </c>
      <c r="AB2552" s="213">
        <v>0</v>
      </c>
      <c r="AC2552" s="213">
        <v>0</v>
      </c>
      <c r="AD2552" s="214"/>
      <c r="AE2552" s="214"/>
      <c r="AF2552" s="209">
        <f>J2552+T2552-Z2552</f>
        <v>0</v>
      </c>
      <c r="AG2552" s="209">
        <f>K2552+U2552-AA2552</f>
        <v>0</v>
      </c>
      <c r="AH2552" s="210">
        <f>+AF2552+AG2552</f>
        <v>0</v>
      </c>
      <c r="AI2552" s="209">
        <f>M2552+V2552-AB2552</f>
        <v>0</v>
      </c>
      <c r="AJ2552" s="209">
        <f>N2552+W2552-AC2552</f>
        <v>0</v>
      </c>
      <c r="AK2552" s="210">
        <f>+AI2552+AJ2552</f>
        <v>0</v>
      </c>
      <c r="AL2552" s="210">
        <f>+AH2552+AK2552</f>
        <v>0</v>
      </c>
      <c r="AM2552" s="213">
        <v>0</v>
      </c>
      <c r="AN2552" s="213">
        <v>0</v>
      </c>
      <c r="AO2552" s="210">
        <f>+AM2552+AN2552</f>
        <v>0</v>
      </c>
      <c r="AP2552" s="213">
        <v>0</v>
      </c>
      <c r="AQ2552" s="213">
        <v>0</v>
      </c>
      <c r="AR2552" s="210">
        <f>+AP2552+AQ2552</f>
        <v>0</v>
      </c>
      <c r="AS2552" s="210">
        <f>+AO2552+AR2552</f>
        <v>0</v>
      </c>
      <c r="AT2552" s="213">
        <v>0</v>
      </c>
      <c r="AU2552" s="213">
        <v>0</v>
      </c>
      <c r="AV2552" s="210">
        <f>+AT2552+AU2552</f>
        <v>0</v>
      </c>
      <c r="AW2552" s="213">
        <v>0</v>
      </c>
      <c r="AX2552" s="213">
        <v>0</v>
      </c>
      <c r="AY2552" s="210">
        <f>+AW2552+AX2552</f>
        <v>0</v>
      </c>
      <c r="AZ2552" s="210">
        <f>+AV2552+AY2552</f>
        <v>0</v>
      </c>
      <c r="BA2552" s="213">
        <v>0</v>
      </c>
      <c r="BB2552" s="213">
        <v>0</v>
      </c>
      <c r="BC2552" s="210">
        <f>+BA2552+BB2552</f>
        <v>0</v>
      </c>
      <c r="BD2552" s="213">
        <v>0</v>
      </c>
      <c r="BE2552" s="213">
        <v>0</v>
      </c>
      <c r="BF2552" s="210">
        <f>+BD2552+BE2552</f>
        <v>0</v>
      </c>
      <c r="BG2552" s="210">
        <f>+BC2552+BF2552</f>
        <v>0</v>
      </c>
      <c r="BH2552" s="213">
        <v>0</v>
      </c>
      <c r="BI2552" s="213">
        <v>0</v>
      </c>
      <c r="BJ2552" s="210">
        <f>+BH2552+BI2552</f>
        <v>0</v>
      </c>
      <c r="BK2552" s="213">
        <v>0</v>
      </c>
      <c r="BL2552" s="213">
        <v>0</v>
      </c>
      <c r="BM2552" s="210">
        <f>+BK2552+BL2552</f>
        <v>0</v>
      </c>
      <c r="BN2552" s="210">
        <f>+BJ2552+BM2552</f>
        <v>0</v>
      </c>
      <c r="BO2552" s="209">
        <f>AF2552-AM2552-AT2552-BA2552-BH2552</f>
        <v>0</v>
      </c>
      <c r="BP2552" s="209">
        <f>AG2552-AN2552-AU2552-BB2552-BI2552</f>
        <v>0</v>
      </c>
      <c r="BQ2552" s="210">
        <f>+BO2552+BP2552</f>
        <v>0</v>
      </c>
      <c r="BR2552" s="209">
        <f>AI2552-AP2552-AW2552-BD2552-BK2552</f>
        <v>0</v>
      </c>
      <c r="BS2552" s="209">
        <f>AJ2552-AQ2552-AX2552-BE2552-BL2552</f>
        <v>0</v>
      </c>
      <c r="BT2552" s="210">
        <f>+BR2552+BS2552</f>
        <v>0</v>
      </c>
      <c r="BU2552" s="210">
        <f>+BQ2552+BT2552</f>
        <v>0</v>
      </c>
      <c r="BV2552" s="215">
        <f>R2552+X2552-AD2552</f>
        <v>0</v>
      </c>
      <c r="BW2552" s="215">
        <f>S2552+Y2552-AE2552</f>
        <v>0</v>
      </c>
      <c r="BX2552" s="216">
        <v>0</v>
      </c>
      <c r="BY2552" s="216">
        <v>0</v>
      </c>
      <c r="BZ2552" s="215">
        <f>BV2552-BX2552</f>
        <v>0</v>
      </c>
      <c r="CA2552" s="217">
        <f>BW2552-BY2552</f>
        <v>0</v>
      </c>
    </row>
    <row r="2553" spans="2:79" ht="36.75" hidden="1" customHeight="1">
      <c r="B2553" s="206">
        <v>2015</v>
      </c>
      <c r="C2553" s="207">
        <v>8320</v>
      </c>
      <c r="D2553" s="206">
        <v>9</v>
      </c>
      <c r="E2553" s="206">
        <v>5000</v>
      </c>
      <c r="F2553" s="206">
        <v>5600</v>
      </c>
      <c r="G2553" s="206">
        <v>565</v>
      </c>
      <c r="H2553" s="206">
        <v>13</v>
      </c>
      <c r="I2553" s="208" t="s">
        <v>976</v>
      </c>
      <c r="J2553" s="209">
        <v>0</v>
      </c>
      <c r="K2553" s="209">
        <v>0</v>
      </c>
      <c r="L2553" s="210">
        <f>+J2553+K2553</f>
        <v>0</v>
      </c>
      <c r="M2553" s="209">
        <v>0</v>
      </c>
      <c r="N2553" s="209">
        <v>0</v>
      </c>
      <c r="O2553" s="210">
        <f>+M2553+N2553</f>
        <v>0</v>
      </c>
      <c r="P2553" s="210">
        <f>+L2553+O2553</f>
        <v>0</v>
      </c>
      <c r="Q2553" s="256" t="s">
        <v>19</v>
      </c>
      <c r="R2553" s="310"/>
      <c r="S2553" s="310"/>
      <c r="T2553" s="213">
        <v>0</v>
      </c>
      <c r="U2553" s="213">
        <v>0</v>
      </c>
      <c r="V2553" s="213">
        <v>0</v>
      </c>
      <c r="W2553" s="213">
        <v>0</v>
      </c>
      <c r="X2553" s="213"/>
      <c r="Y2553" s="213"/>
      <c r="Z2553" s="213">
        <v>0</v>
      </c>
      <c r="AA2553" s="213">
        <v>0</v>
      </c>
      <c r="AB2553" s="213">
        <v>0</v>
      </c>
      <c r="AC2553" s="213">
        <v>0</v>
      </c>
      <c r="AD2553" s="214"/>
      <c r="AE2553" s="214"/>
      <c r="AF2553" s="209">
        <f>J2553+T2553-Z2553</f>
        <v>0</v>
      </c>
      <c r="AG2553" s="209">
        <f>K2553+U2553-AA2553</f>
        <v>0</v>
      </c>
      <c r="AH2553" s="210">
        <f>+AF2553+AG2553</f>
        <v>0</v>
      </c>
      <c r="AI2553" s="209">
        <f>M2553+V2553-AB2553</f>
        <v>0</v>
      </c>
      <c r="AJ2553" s="209">
        <f>N2553+W2553-AC2553</f>
        <v>0</v>
      </c>
      <c r="AK2553" s="210">
        <f>+AI2553+AJ2553</f>
        <v>0</v>
      </c>
      <c r="AL2553" s="210">
        <f>+AH2553+AK2553</f>
        <v>0</v>
      </c>
      <c r="AM2553" s="213">
        <v>0</v>
      </c>
      <c r="AN2553" s="213">
        <v>0</v>
      </c>
      <c r="AO2553" s="210">
        <f>+AM2553+AN2553</f>
        <v>0</v>
      </c>
      <c r="AP2553" s="213">
        <v>0</v>
      </c>
      <c r="AQ2553" s="213">
        <v>0</v>
      </c>
      <c r="AR2553" s="210">
        <f>+AP2553+AQ2553</f>
        <v>0</v>
      </c>
      <c r="AS2553" s="210">
        <f>+AO2553+AR2553</f>
        <v>0</v>
      </c>
      <c r="AT2553" s="213">
        <v>0</v>
      </c>
      <c r="AU2553" s="213">
        <v>0</v>
      </c>
      <c r="AV2553" s="210">
        <f>+AT2553+AU2553</f>
        <v>0</v>
      </c>
      <c r="AW2553" s="213">
        <v>0</v>
      </c>
      <c r="AX2553" s="213">
        <v>0</v>
      </c>
      <c r="AY2553" s="210">
        <f>+AW2553+AX2553</f>
        <v>0</v>
      </c>
      <c r="AZ2553" s="210">
        <f>+AV2553+AY2553</f>
        <v>0</v>
      </c>
      <c r="BA2553" s="213">
        <v>0</v>
      </c>
      <c r="BB2553" s="213">
        <v>0</v>
      </c>
      <c r="BC2553" s="210">
        <f>+BA2553+BB2553</f>
        <v>0</v>
      </c>
      <c r="BD2553" s="213">
        <v>0</v>
      </c>
      <c r="BE2553" s="213">
        <v>0</v>
      </c>
      <c r="BF2553" s="210">
        <f>+BD2553+BE2553</f>
        <v>0</v>
      </c>
      <c r="BG2553" s="210">
        <f>+BC2553+BF2553</f>
        <v>0</v>
      </c>
      <c r="BH2553" s="213">
        <v>0</v>
      </c>
      <c r="BI2553" s="213">
        <v>0</v>
      </c>
      <c r="BJ2553" s="210">
        <f>+BH2553+BI2553</f>
        <v>0</v>
      </c>
      <c r="BK2553" s="213">
        <v>0</v>
      </c>
      <c r="BL2553" s="213">
        <v>0</v>
      </c>
      <c r="BM2553" s="210">
        <f>+BK2553+BL2553</f>
        <v>0</v>
      </c>
      <c r="BN2553" s="210">
        <f>+BJ2553+BM2553</f>
        <v>0</v>
      </c>
      <c r="BO2553" s="209">
        <f>AF2553-AM2553-AT2553-BA2553-BH2553</f>
        <v>0</v>
      </c>
      <c r="BP2553" s="209">
        <f>AG2553-AN2553-AU2553-BB2553-BI2553</f>
        <v>0</v>
      </c>
      <c r="BQ2553" s="210">
        <f>+BO2553+BP2553</f>
        <v>0</v>
      </c>
      <c r="BR2553" s="209">
        <f>AI2553-AP2553-AW2553-BD2553-BK2553</f>
        <v>0</v>
      </c>
      <c r="BS2553" s="209">
        <f>AJ2553-AQ2553-AX2553-BE2553-BL2553</f>
        <v>0</v>
      </c>
      <c r="BT2553" s="210">
        <f>+BR2553+BS2553</f>
        <v>0</v>
      </c>
      <c r="BU2553" s="210">
        <f>+BQ2553+BT2553</f>
        <v>0</v>
      </c>
      <c r="BV2553" s="215">
        <f>R2553+X2553-AD2553</f>
        <v>0</v>
      </c>
      <c r="BW2553" s="215">
        <f>S2553+Y2553-AE2553</f>
        <v>0</v>
      </c>
      <c r="BX2553" s="216">
        <v>0</v>
      </c>
      <c r="BY2553" s="216">
        <v>0</v>
      </c>
      <c r="BZ2553" s="215">
        <f>BV2553-BX2553</f>
        <v>0</v>
      </c>
      <c r="CA2553" s="217">
        <f>BW2553-BY2553</f>
        <v>0</v>
      </c>
    </row>
    <row r="2554" spans="2:79" ht="36.75" hidden="1" customHeight="1">
      <c r="B2554" s="206">
        <v>2015</v>
      </c>
      <c r="C2554" s="207">
        <v>8320</v>
      </c>
      <c r="D2554" s="206">
        <v>9</v>
      </c>
      <c r="E2554" s="206">
        <v>5000</v>
      </c>
      <c r="F2554" s="206">
        <v>5600</v>
      </c>
      <c r="G2554" s="206">
        <v>565</v>
      </c>
      <c r="H2554" s="206">
        <v>14</v>
      </c>
      <c r="I2554" s="208" t="s">
        <v>975</v>
      </c>
      <c r="J2554" s="209">
        <v>0</v>
      </c>
      <c r="K2554" s="209">
        <v>0</v>
      </c>
      <c r="L2554" s="210">
        <f>+J2554+K2554</f>
        <v>0</v>
      </c>
      <c r="M2554" s="209">
        <v>0</v>
      </c>
      <c r="N2554" s="209">
        <v>0</v>
      </c>
      <c r="O2554" s="210">
        <f>+M2554+N2554</f>
        <v>0</v>
      </c>
      <c r="P2554" s="210">
        <f>+L2554+O2554</f>
        <v>0</v>
      </c>
      <c r="Q2554" s="256" t="s">
        <v>85</v>
      </c>
      <c r="R2554" s="310"/>
      <c r="S2554" s="310"/>
      <c r="T2554" s="213">
        <v>0</v>
      </c>
      <c r="U2554" s="213">
        <v>0</v>
      </c>
      <c r="V2554" s="213">
        <v>0</v>
      </c>
      <c r="W2554" s="213">
        <v>0</v>
      </c>
      <c r="X2554" s="213"/>
      <c r="Y2554" s="213"/>
      <c r="Z2554" s="213">
        <v>0</v>
      </c>
      <c r="AA2554" s="213">
        <v>0</v>
      </c>
      <c r="AB2554" s="213">
        <v>0</v>
      </c>
      <c r="AC2554" s="213">
        <v>0</v>
      </c>
      <c r="AD2554" s="214"/>
      <c r="AE2554" s="214"/>
      <c r="AF2554" s="209">
        <f>J2554+T2554-Z2554</f>
        <v>0</v>
      </c>
      <c r="AG2554" s="209">
        <f>K2554+U2554-AA2554</f>
        <v>0</v>
      </c>
      <c r="AH2554" s="210">
        <f>+AF2554+AG2554</f>
        <v>0</v>
      </c>
      <c r="AI2554" s="209">
        <f>M2554+V2554-AB2554</f>
        <v>0</v>
      </c>
      <c r="AJ2554" s="209">
        <f>N2554+W2554-AC2554</f>
        <v>0</v>
      </c>
      <c r="AK2554" s="210">
        <f>+AI2554+AJ2554</f>
        <v>0</v>
      </c>
      <c r="AL2554" s="210">
        <f>+AH2554+AK2554</f>
        <v>0</v>
      </c>
      <c r="AM2554" s="213">
        <v>0</v>
      </c>
      <c r="AN2554" s="213">
        <v>0</v>
      </c>
      <c r="AO2554" s="210">
        <f>+AM2554+AN2554</f>
        <v>0</v>
      </c>
      <c r="AP2554" s="213">
        <v>0</v>
      </c>
      <c r="AQ2554" s="213">
        <v>0</v>
      </c>
      <c r="AR2554" s="210">
        <f>+AP2554+AQ2554</f>
        <v>0</v>
      </c>
      <c r="AS2554" s="210">
        <f>+AO2554+AR2554</f>
        <v>0</v>
      </c>
      <c r="AT2554" s="213">
        <v>0</v>
      </c>
      <c r="AU2554" s="213">
        <v>0</v>
      </c>
      <c r="AV2554" s="210">
        <f>+AT2554+AU2554</f>
        <v>0</v>
      </c>
      <c r="AW2554" s="213">
        <v>0</v>
      </c>
      <c r="AX2554" s="213">
        <v>0</v>
      </c>
      <c r="AY2554" s="210">
        <f>+AW2554+AX2554</f>
        <v>0</v>
      </c>
      <c r="AZ2554" s="210">
        <f>+AV2554+AY2554</f>
        <v>0</v>
      </c>
      <c r="BA2554" s="213">
        <v>0</v>
      </c>
      <c r="BB2554" s="213">
        <v>0</v>
      </c>
      <c r="BC2554" s="210">
        <f>+BA2554+BB2554</f>
        <v>0</v>
      </c>
      <c r="BD2554" s="213">
        <v>0</v>
      </c>
      <c r="BE2554" s="213">
        <v>0</v>
      </c>
      <c r="BF2554" s="210">
        <f>+BD2554+BE2554</f>
        <v>0</v>
      </c>
      <c r="BG2554" s="210">
        <f>+BC2554+BF2554</f>
        <v>0</v>
      </c>
      <c r="BH2554" s="213">
        <v>0</v>
      </c>
      <c r="BI2554" s="213">
        <v>0</v>
      </c>
      <c r="BJ2554" s="210">
        <f>+BH2554+BI2554</f>
        <v>0</v>
      </c>
      <c r="BK2554" s="213">
        <v>0</v>
      </c>
      <c r="BL2554" s="213">
        <v>0</v>
      </c>
      <c r="BM2554" s="210">
        <f>+BK2554+BL2554</f>
        <v>0</v>
      </c>
      <c r="BN2554" s="210">
        <f>+BJ2554+BM2554</f>
        <v>0</v>
      </c>
      <c r="BO2554" s="209">
        <f>AF2554-AM2554-AT2554-BA2554-BH2554</f>
        <v>0</v>
      </c>
      <c r="BP2554" s="209">
        <f>AG2554-AN2554-AU2554-BB2554-BI2554</f>
        <v>0</v>
      </c>
      <c r="BQ2554" s="210">
        <f>+BO2554+BP2554</f>
        <v>0</v>
      </c>
      <c r="BR2554" s="209">
        <f>AI2554-AP2554-AW2554-BD2554-BK2554</f>
        <v>0</v>
      </c>
      <c r="BS2554" s="209">
        <f>AJ2554-AQ2554-AX2554-BE2554-BL2554</f>
        <v>0</v>
      </c>
      <c r="BT2554" s="210">
        <f>+BR2554+BS2554</f>
        <v>0</v>
      </c>
      <c r="BU2554" s="210">
        <f>+BQ2554+BT2554</f>
        <v>0</v>
      </c>
      <c r="BV2554" s="215">
        <f>R2554+X2554-AD2554</f>
        <v>0</v>
      </c>
      <c r="BW2554" s="215">
        <f>S2554+Y2554-AE2554</f>
        <v>0</v>
      </c>
      <c r="BX2554" s="216">
        <v>0</v>
      </c>
      <c r="BY2554" s="216">
        <v>0</v>
      </c>
      <c r="BZ2554" s="215">
        <f>BV2554-BX2554</f>
        <v>0</v>
      </c>
      <c r="CA2554" s="217">
        <f>BW2554-BY2554</f>
        <v>0</v>
      </c>
    </row>
    <row r="2555" spans="2:79" ht="36.75" hidden="1" customHeight="1">
      <c r="B2555" s="206">
        <v>2015</v>
      </c>
      <c r="C2555" s="207">
        <v>8320</v>
      </c>
      <c r="D2555" s="206">
        <v>9</v>
      </c>
      <c r="E2555" s="206">
        <v>5000</v>
      </c>
      <c r="F2555" s="206">
        <v>5600</v>
      </c>
      <c r="G2555" s="206">
        <v>565</v>
      </c>
      <c r="H2555" s="206">
        <v>15</v>
      </c>
      <c r="I2555" s="327" t="s">
        <v>974</v>
      </c>
      <c r="J2555" s="209">
        <v>0</v>
      </c>
      <c r="K2555" s="209">
        <v>0</v>
      </c>
      <c r="L2555" s="210">
        <f>+J2555+K2555</f>
        <v>0</v>
      </c>
      <c r="M2555" s="209">
        <v>0</v>
      </c>
      <c r="N2555" s="209">
        <v>0</v>
      </c>
      <c r="O2555" s="210">
        <f>+M2555+N2555</f>
        <v>0</v>
      </c>
      <c r="P2555" s="210">
        <f>+L2555+O2555</f>
        <v>0</v>
      </c>
      <c r="Q2555" s="221" t="s">
        <v>19</v>
      </c>
      <c r="R2555" s="310"/>
      <c r="S2555" s="310"/>
      <c r="T2555" s="213">
        <v>0</v>
      </c>
      <c r="U2555" s="213">
        <v>0</v>
      </c>
      <c r="V2555" s="213">
        <v>0</v>
      </c>
      <c r="W2555" s="213">
        <v>0</v>
      </c>
      <c r="X2555" s="213"/>
      <c r="Y2555" s="213"/>
      <c r="Z2555" s="213">
        <v>0</v>
      </c>
      <c r="AA2555" s="213">
        <v>0</v>
      </c>
      <c r="AB2555" s="213">
        <v>0</v>
      </c>
      <c r="AC2555" s="213">
        <v>0</v>
      </c>
      <c r="AD2555" s="214"/>
      <c r="AE2555" s="214"/>
      <c r="AF2555" s="209">
        <f>J2555+T2555-Z2555</f>
        <v>0</v>
      </c>
      <c r="AG2555" s="209">
        <f>K2555+U2555-AA2555</f>
        <v>0</v>
      </c>
      <c r="AH2555" s="210">
        <f>+AF2555+AG2555</f>
        <v>0</v>
      </c>
      <c r="AI2555" s="209">
        <f>M2555+V2555-AB2555</f>
        <v>0</v>
      </c>
      <c r="AJ2555" s="209">
        <f>N2555+W2555-AC2555</f>
        <v>0</v>
      </c>
      <c r="AK2555" s="210">
        <f>+AI2555+AJ2555</f>
        <v>0</v>
      </c>
      <c r="AL2555" s="210">
        <f>+AH2555+AK2555</f>
        <v>0</v>
      </c>
      <c r="AM2555" s="213">
        <v>0</v>
      </c>
      <c r="AN2555" s="213">
        <v>0</v>
      </c>
      <c r="AO2555" s="210">
        <f>+AM2555+AN2555</f>
        <v>0</v>
      </c>
      <c r="AP2555" s="213">
        <v>0</v>
      </c>
      <c r="AQ2555" s="213">
        <v>0</v>
      </c>
      <c r="AR2555" s="210">
        <f>+AP2555+AQ2555</f>
        <v>0</v>
      </c>
      <c r="AS2555" s="210">
        <f>+AO2555+AR2555</f>
        <v>0</v>
      </c>
      <c r="AT2555" s="213">
        <v>0</v>
      </c>
      <c r="AU2555" s="213">
        <v>0</v>
      </c>
      <c r="AV2555" s="210">
        <f>+AT2555+AU2555</f>
        <v>0</v>
      </c>
      <c r="AW2555" s="213">
        <v>0</v>
      </c>
      <c r="AX2555" s="213">
        <v>0</v>
      </c>
      <c r="AY2555" s="210">
        <f>+AW2555+AX2555</f>
        <v>0</v>
      </c>
      <c r="AZ2555" s="210">
        <f>+AV2555+AY2555</f>
        <v>0</v>
      </c>
      <c r="BA2555" s="213">
        <v>0</v>
      </c>
      <c r="BB2555" s="213">
        <v>0</v>
      </c>
      <c r="BC2555" s="210">
        <f>+BA2555+BB2555</f>
        <v>0</v>
      </c>
      <c r="BD2555" s="213">
        <v>0</v>
      </c>
      <c r="BE2555" s="213">
        <v>0</v>
      </c>
      <c r="BF2555" s="210">
        <f>+BD2555+BE2555</f>
        <v>0</v>
      </c>
      <c r="BG2555" s="210">
        <f>+BC2555+BF2555</f>
        <v>0</v>
      </c>
      <c r="BH2555" s="213">
        <v>0</v>
      </c>
      <c r="BI2555" s="213">
        <v>0</v>
      </c>
      <c r="BJ2555" s="210">
        <f>+BH2555+BI2555</f>
        <v>0</v>
      </c>
      <c r="BK2555" s="213">
        <v>0</v>
      </c>
      <c r="BL2555" s="213">
        <v>0</v>
      </c>
      <c r="BM2555" s="210">
        <f>+BK2555+BL2555</f>
        <v>0</v>
      </c>
      <c r="BN2555" s="210">
        <f>+BJ2555+BM2555</f>
        <v>0</v>
      </c>
      <c r="BO2555" s="209">
        <f>AF2555-AM2555-AT2555-BA2555-BH2555</f>
        <v>0</v>
      </c>
      <c r="BP2555" s="209">
        <f>AG2555-AN2555-AU2555-BB2555-BI2555</f>
        <v>0</v>
      </c>
      <c r="BQ2555" s="210">
        <f>+BO2555+BP2555</f>
        <v>0</v>
      </c>
      <c r="BR2555" s="209">
        <f>AI2555-AP2555-AW2555-BD2555-BK2555</f>
        <v>0</v>
      </c>
      <c r="BS2555" s="209">
        <f>AJ2555-AQ2555-AX2555-BE2555-BL2555</f>
        <v>0</v>
      </c>
      <c r="BT2555" s="210">
        <f>+BR2555+BS2555</f>
        <v>0</v>
      </c>
      <c r="BU2555" s="210">
        <f>+BQ2555+BT2555</f>
        <v>0</v>
      </c>
      <c r="BV2555" s="215">
        <f>R2555+X2555-AD2555</f>
        <v>0</v>
      </c>
      <c r="BW2555" s="215">
        <f>S2555+Y2555-AE2555</f>
        <v>0</v>
      </c>
      <c r="BX2555" s="216">
        <v>0</v>
      </c>
      <c r="BY2555" s="216">
        <v>0</v>
      </c>
      <c r="BZ2555" s="215">
        <f>BV2555-BX2555</f>
        <v>0</v>
      </c>
      <c r="CA2555" s="217">
        <f>BW2555-BY2555</f>
        <v>0</v>
      </c>
    </row>
    <row r="2556" spans="2:79" ht="36.75" hidden="1" customHeight="1">
      <c r="B2556" s="206">
        <v>2015</v>
      </c>
      <c r="C2556" s="207">
        <v>8320</v>
      </c>
      <c r="D2556" s="206">
        <v>9</v>
      </c>
      <c r="E2556" s="206">
        <v>5000</v>
      </c>
      <c r="F2556" s="206">
        <v>5600</v>
      </c>
      <c r="G2556" s="206">
        <v>565</v>
      </c>
      <c r="H2556" s="206">
        <v>16</v>
      </c>
      <c r="I2556" s="327" t="s">
        <v>973</v>
      </c>
      <c r="J2556" s="209">
        <v>0</v>
      </c>
      <c r="K2556" s="209">
        <v>0</v>
      </c>
      <c r="L2556" s="210">
        <f>+J2556+K2556</f>
        <v>0</v>
      </c>
      <c r="M2556" s="209">
        <v>0</v>
      </c>
      <c r="N2556" s="209">
        <v>0</v>
      </c>
      <c r="O2556" s="210">
        <f>+M2556+N2556</f>
        <v>0</v>
      </c>
      <c r="P2556" s="210">
        <f>+L2556+O2556</f>
        <v>0</v>
      </c>
      <c r="Q2556" s="221" t="s">
        <v>19</v>
      </c>
      <c r="R2556" s="310"/>
      <c r="S2556" s="310"/>
      <c r="T2556" s="213">
        <v>0</v>
      </c>
      <c r="U2556" s="213">
        <v>0</v>
      </c>
      <c r="V2556" s="213">
        <v>0</v>
      </c>
      <c r="W2556" s="213">
        <v>0</v>
      </c>
      <c r="X2556" s="213"/>
      <c r="Y2556" s="213"/>
      <c r="Z2556" s="213">
        <v>0</v>
      </c>
      <c r="AA2556" s="213">
        <v>0</v>
      </c>
      <c r="AB2556" s="213">
        <v>0</v>
      </c>
      <c r="AC2556" s="213">
        <v>0</v>
      </c>
      <c r="AD2556" s="214"/>
      <c r="AE2556" s="214"/>
      <c r="AF2556" s="209">
        <f>J2556+T2556-Z2556</f>
        <v>0</v>
      </c>
      <c r="AG2556" s="209">
        <f>K2556+U2556-AA2556</f>
        <v>0</v>
      </c>
      <c r="AH2556" s="210">
        <f>+AF2556+AG2556</f>
        <v>0</v>
      </c>
      <c r="AI2556" s="209">
        <f>M2556+V2556-AB2556</f>
        <v>0</v>
      </c>
      <c r="AJ2556" s="209">
        <f>N2556+W2556-AC2556</f>
        <v>0</v>
      </c>
      <c r="AK2556" s="210">
        <f>+AI2556+AJ2556</f>
        <v>0</v>
      </c>
      <c r="AL2556" s="210">
        <f>+AH2556+AK2556</f>
        <v>0</v>
      </c>
      <c r="AM2556" s="213">
        <v>0</v>
      </c>
      <c r="AN2556" s="213">
        <v>0</v>
      </c>
      <c r="AO2556" s="210">
        <f>+AM2556+AN2556</f>
        <v>0</v>
      </c>
      <c r="AP2556" s="213">
        <v>0</v>
      </c>
      <c r="AQ2556" s="213">
        <v>0</v>
      </c>
      <c r="AR2556" s="210">
        <f>+AP2556+AQ2556</f>
        <v>0</v>
      </c>
      <c r="AS2556" s="210">
        <f>+AO2556+AR2556</f>
        <v>0</v>
      </c>
      <c r="AT2556" s="213">
        <v>0</v>
      </c>
      <c r="AU2556" s="213">
        <v>0</v>
      </c>
      <c r="AV2556" s="210">
        <f>+AT2556+AU2556</f>
        <v>0</v>
      </c>
      <c r="AW2556" s="213">
        <v>0</v>
      </c>
      <c r="AX2556" s="213">
        <v>0</v>
      </c>
      <c r="AY2556" s="210">
        <f>+AW2556+AX2556</f>
        <v>0</v>
      </c>
      <c r="AZ2556" s="210">
        <f>+AV2556+AY2556</f>
        <v>0</v>
      </c>
      <c r="BA2556" s="213">
        <v>0</v>
      </c>
      <c r="BB2556" s="213">
        <v>0</v>
      </c>
      <c r="BC2556" s="210">
        <f>+BA2556+BB2556</f>
        <v>0</v>
      </c>
      <c r="BD2556" s="213">
        <v>0</v>
      </c>
      <c r="BE2556" s="213">
        <v>0</v>
      </c>
      <c r="BF2556" s="210">
        <f>+BD2556+BE2556</f>
        <v>0</v>
      </c>
      <c r="BG2556" s="210">
        <f>+BC2556+BF2556</f>
        <v>0</v>
      </c>
      <c r="BH2556" s="213">
        <v>0</v>
      </c>
      <c r="BI2556" s="213">
        <v>0</v>
      </c>
      <c r="BJ2556" s="210">
        <f>+BH2556+BI2556</f>
        <v>0</v>
      </c>
      <c r="BK2556" s="213">
        <v>0</v>
      </c>
      <c r="BL2556" s="213">
        <v>0</v>
      </c>
      <c r="BM2556" s="210">
        <f>+BK2556+BL2556</f>
        <v>0</v>
      </c>
      <c r="BN2556" s="210">
        <f>+BJ2556+BM2556</f>
        <v>0</v>
      </c>
      <c r="BO2556" s="209">
        <f>AF2556-AM2556-AT2556-BA2556-BH2556</f>
        <v>0</v>
      </c>
      <c r="BP2556" s="209">
        <f>AG2556-AN2556-AU2556-BB2556-BI2556</f>
        <v>0</v>
      </c>
      <c r="BQ2556" s="210">
        <f>+BO2556+BP2556</f>
        <v>0</v>
      </c>
      <c r="BR2556" s="209">
        <f>AI2556-AP2556-AW2556-BD2556-BK2556</f>
        <v>0</v>
      </c>
      <c r="BS2556" s="209">
        <f>AJ2556-AQ2556-AX2556-BE2556-BL2556</f>
        <v>0</v>
      </c>
      <c r="BT2556" s="210">
        <f>+BR2556+BS2556</f>
        <v>0</v>
      </c>
      <c r="BU2556" s="210">
        <f>+BQ2556+BT2556</f>
        <v>0</v>
      </c>
      <c r="BV2556" s="215">
        <f>R2556+X2556-AD2556</f>
        <v>0</v>
      </c>
      <c r="BW2556" s="215">
        <f>S2556+Y2556-AE2556</f>
        <v>0</v>
      </c>
      <c r="BX2556" s="216">
        <v>0</v>
      </c>
      <c r="BY2556" s="216">
        <v>0</v>
      </c>
      <c r="BZ2556" s="215">
        <f>BV2556-BX2556</f>
        <v>0</v>
      </c>
      <c r="CA2556" s="217">
        <f>BW2556-BY2556</f>
        <v>0</v>
      </c>
    </row>
    <row r="2557" spans="2:79" ht="36.75" hidden="1" customHeight="1">
      <c r="B2557" s="206">
        <v>2015</v>
      </c>
      <c r="C2557" s="207">
        <v>8320</v>
      </c>
      <c r="D2557" s="206">
        <v>9</v>
      </c>
      <c r="E2557" s="206">
        <v>5000</v>
      </c>
      <c r="F2557" s="206">
        <v>5600</v>
      </c>
      <c r="G2557" s="206">
        <v>565</v>
      </c>
      <c r="H2557" s="206">
        <v>17</v>
      </c>
      <c r="I2557" s="327" t="s">
        <v>972</v>
      </c>
      <c r="J2557" s="209">
        <v>0</v>
      </c>
      <c r="K2557" s="209">
        <v>0</v>
      </c>
      <c r="L2557" s="210">
        <f>+J2557+K2557</f>
        <v>0</v>
      </c>
      <c r="M2557" s="209">
        <v>0</v>
      </c>
      <c r="N2557" s="209">
        <v>0</v>
      </c>
      <c r="O2557" s="210">
        <f>+M2557+N2557</f>
        <v>0</v>
      </c>
      <c r="P2557" s="210">
        <f>+L2557+O2557</f>
        <v>0</v>
      </c>
      <c r="Q2557" s="221" t="s">
        <v>19</v>
      </c>
      <c r="R2557" s="310"/>
      <c r="S2557" s="310"/>
      <c r="T2557" s="213">
        <v>0</v>
      </c>
      <c r="U2557" s="213">
        <v>0</v>
      </c>
      <c r="V2557" s="213">
        <v>0</v>
      </c>
      <c r="W2557" s="213">
        <v>0</v>
      </c>
      <c r="X2557" s="213"/>
      <c r="Y2557" s="213"/>
      <c r="Z2557" s="213">
        <v>0</v>
      </c>
      <c r="AA2557" s="213">
        <v>0</v>
      </c>
      <c r="AB2557" s="213">
        <v>0</v>
      </c>
      <c r="AC2557" s="213">
        <v>0</v>
      </c>
      <c r="AD2557" s="214"/>
      <c r="AE2557" s="214"/>
      <c r="AF2557" s="209">
        <f>J2557+T2557-Z2557</f>
        <v>0</v>
      </c>
      <c r="AG2557" s="209">
        <f>K2557+U2557-AA2557</f>
        <v>0</v>
      </c>
      <c r="AH2557" s="210">
        <f>+AF2557+AG2557</f>
        <v>0</v>
      </c>
      <c r="AI2557" s="209">
        <f>M2557+V2557-AB2557</f>
        <v>0</v>
      </c>
      <c r="AJ2557" s="209">
        <f>N2557+W2557-AC2557</f>
        <v>0</v>
      </c>
      <c r="AK2557" s="210">
        <f>+AI2557+AJ2557</f>
        <v>0</v>
      </c>
      <c r="AL2557" s="210">
        <f>+AH2557+AK2557</f>
        <v>0</v>
      </c>
      <c r="AM2557" s="213">
        <v>0</v>
      </c>
      <c r="AN2557" s="213">
        <v>0</v>
      </c>
      <c r="AO2557" s="210">
        <f>+AM2557+AN2557</f>
        <v>0</v>
      </c>
      <c r="AP2557" s="213">
        <v>0</v>
      </c>
      <c r="AQ2557" s="213">
        <v>0</v>
      </c>
      <c r="AR2557" s="210">
        <f>+AP2557+AQ2557</f>
        <v>0</v>
      </c>
      <c r="AS2557" s="210">
        <f>+AO2557+AR2557</f>
        <v>0</v>
      </c>
      <c r="AT2557" s="213">
        <v>0</v>
      </c>
      <c r="AU2557" s="213">
        <v>0</v>
      </c>
      <c r="AV2557" s="210">
        <f>+AT2557+AU2557</f>
        <v>0</v>
      </c>
      <c r="AW2557" s="213">
        <v>0</v>
      </c>
      <c r="AX2557" s="213">
        <v>0</v>
      </c>
      <c r="AY2557" s="210">
        <f>+AW2557+AX2557</f>
        <v>0</v>
      </c>
      <c r="AZ2557" s="210">
        <f>+AV2557+AY2557</f>
        <v>0</v>
      </c>
      <c r="BA2557" s="213">
        <v>0</v>
      </c>
      <c r="BB2557" s="213">
        <v>0</v>
      </c>
      <c r="BC2557" s="210">
        <f>+BA2557+BB2557</f>
        <v>0</v>
      </c>
      <c r="BD2557" s="213">
        <v>0</v>
      </c>
      <c r="BE2557" s="213">
        <v>0</v>
      </c>
      <c r="BF2557" s="210">
        <f>+BD2557+BE2557</f>
        <v>0</v>
      </c>
      <c r="BG2557" s="210">
        <f>+BC2557+BF2557</f>
        <v>0</v>
      </c>
      <c r="BH2557" s="213">
        <v>0</v>
      </c>
      <c r="BI2557" s="213">
        <v>0</v>
      </c>
      <c r="BJ2557" s="210">
        <f>+BH2557+BI2557</f>
        <v>0</v>
      </c>
      <c r="BK2557" s="213">
        <v>0</v>
      </c>
      <c r="BL2557" s="213">
        <v>0</v>
      </c>
      <c r="BM2557" s="210">
        <f>+BK2557+BL2557</f>
        <v>0</v>
      </c>
      <c r="BN2557" s="210">
        <f>+BJ2557+BM2557</f>
        <v>0</v>
      </c>
      <c r="BO2557" s="209">
        <f>AF2557-AM2557-AT2557-BA2557-BH2557</f>
        <v>0</v>
      </c>
      <c r="BP2557" s="209">
        <f>AG2557-AN2557-AU2557-BB2557-BI2557</f>
        <v>0</v>
      </c>
      <c r="BQ2557" s="210">
        <f>+BO2557+BP2557</f>
        <v>0</v>
      </c>
      <c r="BR2557" s="209">
        <f>AI2557-AP2557-AW2557-BD2557-BK2557</f>
        <v>0</v>
      </c>
      <c r="BS2557" s="209">
        <f>AJ2557-AQ2557-AX2557-BE2557-BL2557</f>
        <v>0</v>
      </c>
      <c r="BT2557" s="210">
        <f>+BR2557+BS2557</f>
        <v>0</v>
      </c>
      <c r="BU2557" s="210">
        <f>+BQ2557+BT2557</f>
        <v>0</v>
      </c>
      <c r="BV2557" s="215">
        <f>R2557+X2557-AD2557</f>
        <v>0</v>
      </c>
      <c r="BW2557" s="215">
        <f>S2557+Y2557-AE2557</f>
        <v>0</v>
      </c>
      <c r="BX2557" s="216">
        <v>0</v>
      </c>
      <c r="BY2557" s="216">
        <v>0</v>
      </c>
      <c r="BZ2557" s="215">
        <f>BV2557-BX2557</f>
        <v>0</v>
      </c>
      <c r="CA2557" s="217">
        <f>BW2557-BY2557</f>
        <v>0</v>
      </c>
    </row>
    <row r="2558" spans="2:79" ht="55.5" customHeight="1">
      <c r="B2558" s="197">
        <v>2015</v>
      </c>
      <c r="C2558" s="198">
        <v>8320</v>
      </c>
      <c r="D2558" s="197">
        <v>9</v>
      </c>
      <c r="E2558" s="197">
        <v>5000</v>
      </c>
      <c r="F2558" s="197">
        <v>5600</v>
      </c>
      <c r="G2558" s="197">
        <v>566</v>
      </c>
      <c r="H2558" s="197"/>
      <c r="I2558" s="199" t="s">
        <v>34</v>
      </c>
      <c r="J2558" s="200">
        <f>SUM(J2559:J2567)</f>
        <v>1170000</v>
      </c>
      <c r="K2558" s="200">
        <f>SUM(K2559:K2567)</f>
        <v>0</v>
      </c>
      <c r="L2558" s="200">
        <f>+J2558+K2558</f>
        <v>1170000</v>
      </c>
      <c r="M2558" s="200">
        <f>SUM(M2559:M2567)</f>
        <v>0</v>
      </c>
      <c r="N2558" s="200">
        <f>SUM(N2559:N2567)</f>
        <v>0</v>
      </c>
      <c r="O2558" s="200">
        <f>+M2558+N2558</f>
        <v>0</v>
      </c>
      <c r="P2558" s="200">
        <f>+L2558+O2558</f>
        <v>1170000</v>
      </c>
      <c r="Q2558" s="200"/>
      <c r="R2558" s="309"/>
      <c r="S2558" s="309"/>
      <c r="T2558" s="200">
        <f>SUM(T2559:T2567)</f>
        <v>0</v>
      </c>
      <c r="U2558" s="200">
        <f>SUM(U2559:U2567)</f>
        <v>0</v>
      </c>
      <c r="V2558" s="200">
        <f>SUM(V2559:V2567)</f>
        <v>0</v>
      </c>
      <c r="W2558" s="200">
        <f>SUM(W2559:W2567)</f>
        <v>0</v>
      </c>
      <c r="X2558" s="202"/>
      <c r="Y2558" s="202"/>
      <c r="Z2558" s="200">
        <f>SUM(Z2559:Z2567)</f>
        <v>0</v>
      </c>
      <c r="AA2558" s="200">
        <f>SUM(AA2559:AA2567)</f>
        <v>0</v>
      </c>
      <c r="AB2558" s="200">
        <f>SUM(AB2559:AB2567)</f>
        <v>0</v>
      </c>
      <c r="AC2558" s="200">
        <f>SUM(AC2559:AC2567)</f>
        <v>0</v>
      </c>
      <c r="AD2558" s="202"/>
      <c r="AE2558" s="202"/>
      <c r="AF2558" s="200">
        <f>SUM(AF2559:AF2567)</f>
        <v>1170000</v>
      </c>
      <c r="AG2558" s="200">
        <f>SUM(AG2559:AG2567)</f>
        <v>0</v>
      </c>
      <c r="AH2558" s="200">
        <f>+AF2558+AG2558</f>
        <v>1170000</v>
      </c>
      <c r="AI2558" s="200">
        <f>SUM(AI2559:AI2567)</f>
        <v>0</v>
      </c>
      <c r="AJ2558" s="200">
        <f>SUM(AJ2559:AJ2567)</f>
        <v>0</v>
      </c>
      <c r="AK2558" s="200">
        <f>+AI2558+AJ2558</f>
        <v>0</v>
      </c>
      <c r="AL2558" s="200">
        <f>+AH2558+AK2558</f>
        <v>1170000</v>
      </c>
      <c r="AM2558" s="200">
        <f>SUM(AM2559:AM2567)</f>
        <v>1168988.8400000001</v>
      </c>
      <c r="AN2558" s="200">
        <f>SUM(AN2559:AN2567)</f>
        <v>0</v>
      </c>
      <c r="AO2558" s="200">
        <f>+AM2558+AN2558</f>
        <v>1168988.8400000001</v>
      </c>
      <c r="AP2558" s="200">
        <f>SUM(AP2559:AP2567)</f>
        <v>0</v>
      </c>
      <c r="AQ2558" s="200">
        <f>SUM(AQ2559:AQ2567)</f>
        <v>0</v>
      </c>
      <c r="AR2558" s="200">
        <f>+AP2558+AQ2558</f>
        <v>0</v>
      </c>
      <c r="AS2558" s="200">
        <f>+AO2558+AR2558</f>
        <v>1168988.8400000001</v>
      </c>
      <c r="AT2558" s="200">
        <f>SUM(AT2559:AT2567)</f>
        <v>0</v>
      </c>
      <c r="AU2558" s="200">
        <f>SUM(AU2559:AU2567)</f>
        <v>0</v>
      </c>
      <c r="AV2558" s="200">
        <f>+AT2558+AU2558</f>
        <v>0</v>
      </c>
      <c r="AW2558" s="200">
        <f>SUM(AW2559:AW2567)</f>
        <v>0</v>
      </c>
      <c r="AX2558" s="200">
        <f>SUM(AX2559:AX2567)</f>
        <v>0</v>
      </c>
      <c r="AY2558" s="200">
        <f>+AW2558+AX2558</f>
        <v>0</v>
      </c>
      <c r="AZ2558" s="200">
        <f>+AV2558+AY2558</f>
        <v>0</v>
      </c>
      <c r="BA2558" s="200">
        <f>SUM(BA2559:BA2567)</f>
        <v>0</v>
      </c>
      <c r="BB2558" s="200">
        <f>SUM(BB2559:BB2567)</f>
        <v>0</v>
      </c>
      <c r="BC2558" s="200">
        <f>+BA2558+BB2558</f>
        <v>0</v>
      </c>
      <c r="BD2558" s="200">
        <f>SUM(BD2559:BD2567)</f>
        <v>0</v>
      </c>
      <c r="BE2558" s="200">
        <f>SUM(BE2559:BE2567)</f>
        <v>0</v>
      </c>
      <c r="BF2558" s="200">
        <f>+BD2558+BE2558</f>
        <v>0</v>
      </c>
      <c r="BG2558" s="200">
        <f>+BC2558+BF2558</f>
        <v>0</v>
      </c>
      <c r="BH2558" s="200">
        <f>SUM(BH2559:BH2567)</f>
        <v>0</v>
      </c>
      <c r="BI2558" s="200">
        <f>SUM(BI2559:BI2567)</f>
        <v>0</v>
      </c>
      <c r="BJ2558" s="200">
        <f>+BH2558+BI2558</f>
        <v>0</v>
      </c>
      <c r="BK2558" s="200">
        <f>SUM(BK2559:BK2567)</f>
        <v>0</v>
      </c>
      <c r="BL2558" s="200">
        <f>SUM(BL2559:BL2567)</f>
        <v>0</v>
      </c>
      <c r="BM2558" s="200">
        <f>+BK2558+BL2558</f>
        <v>0</v>
      </c>
      <c r="BN2558" s="200">
        <f>+BJ2558+BM2558</f>
        <v>0</v>
      </c>
      <c r="BO2558" s="200">
        <f>SUM(BO2559:BO2567)</f>
        <v>1011.1600000000035</v>
      </c>
      <c r="BP2558" s="200">
        <f>SUM(BP2559:BP2567)</f>
        <v>0</v>
      </c>
      <c r="BQ2558" s="200">
        <f>+BO2558+BP2558</f>
        <v>1011.1600000000035</v>
      </c>
      <c r="BR2558" s="200">
        <f>SUM(BR2559:BR2567)</f>
        <v>0</v>
      </c>
      <c r="BS2558" s="200">
        <f>SUM(BS2559:BS2567)</f>
        <v>0</v>
      </c>
      <c r="BT2558" s="200">
        <f>+BR2558+BS2558</f>
        <v>0</v>
      </c>
      <c r="BU2558" s="200">
        <f>+BQ2558+BT2558</f>
        <v>1011.1600000000035</v>
      </c>
      <c r="BV2558" s="203"/>
      <c r="BW2558" s="203"/>
      <c r="BX2558" s="204"/>
      <c r="BY2558" s="204"/>
      <c r="BZ2558" s="203"/>
      <c r="CA2558" s="205"/>
    </row>
    <row r="2559" spans="2:79" ht="36.75" customHeight="1">
      <c r="B2559" s="206">
        <v>2015</v>
      </c>
      <c r="C2559" s="207">
        <v>8320</v>
      </c>
      <c r="D2559" s="206">
        <v>9</v>
      </c>
      <c r="E2559" s="206">
        <v>5000</v>
      </c>
      <c r="F2559" s="206">
        <v>5600</v>
      </c>
      <c r="G2559" s="206">
        <v>566</v>
      </c>
      <c r="H2559" s="218">
        <v>1</v>
      </c>
      <c r="I2559" s="208" t="s">
        <v>971</v>
      </c>
      <c r="J2559" s="209">
        <v>500000</v>
      </c>
      <c r="K2559" s="209">
        <v>0</v>
      </c>
      <c r="L2559" s="210">
        <f>+J2559+K2559</f>
        <v>500000</v>
      </c>
      <c r="M2559" s="209">
        <v>0</v>
      </c>
      <c r="N2559" s="209">
        <v>0</v>
      </c>
      <c r="O2559" s="210">
        <f>+M2559+N2559</f>
        <v>0</v>
      </c>
      <c r="P2559" s="210">
        <f>+L2559+O2559</f>
        <v>500000</v>
      </c>
      <c r="Q2559" s="221" t="s">
        <v>19</v>
      </c>
      <c r="R2559" s="310">
        <v>100</v>
      </c>
      <c r="S2559" s="310"/>
      <c r="T2559" s="213">
        <v>0</v>
      </c>
      <c r="U2559" s="213">
        <v>0</v>
      </c>
      <c r="V2559" s="213">
        <v>0</v>
      </c>
      <c r="W2559" s="213">
        <v>0</v>
      </c>
      <c r="X2559" s="213"/>
      <c r="Y2559" s="213"/>
      <c r="Z2559" s="213">
        <v>0</v>
      </c>
      <c r="AA2559" s="213">
        <v>0</v>
      </c>
      <c r="AB2559" s="213">
        <v>0</v>
      </c>
      <c r="AC2559" s="213">
        <v>0</v>
      </c>
      <c r="AD2559" s="214"/>
      <c r="AE2559" s="214"/>
      <c r="AF2559" s="209">
        <f>J2559+T2559-Z2559</f>
        <v>500000</v>
      </c>
      <c r="AG2559" s="209">
        <f>K2559+U2559-AA2559</f>
        <v>0</v>
      </c>
      <c r="AH2559" s="210">
        <f>+AF2559+AG2559</f>
        <v>500000</v>
      </c>
      <c r="AI2559" s="209">
        <f>M2559+V2559-AB2559</f>
        <v>0</v>
      </c>
      <c r="AJ2559" s="209">
        <f>N2559+W2559-AC2559</f>
        <v>0</v>
      </c>
      <c r="AK2559" s="210">
        <f>+AI2559+AJ2559</f>
        <v>0</v>
      </c>
      <c r="AL2559" s="210">
        <f>+AH2559+AK2559</f>
        <v>500000</v>
      </c>
      <c r="AM2559" s="213">
        <f>'[1]SISTEMA PENITENCIARIO'!G2100</f>
        <v>499612</v>
      </c>
      <c r="AN2559" s="213">
        <v>0</v>
      </c>
      <c r="AO2559" s="210">
        <f>+AM2559+AN2559</f>
        <v>499612</v>
      </c>
      <c r="AP2559" s="213">
        <v>0</v>
      </c>
      <c r="AQ2559" s="213">
        <v>0</v>
      </c>
      <c r="AR2559" s="210">
        <f>+AP2559+AQ2559</f>
        <v>0</v>
      </c>
      <c r="AS2559" s="210">
        <f>+AO2559+AR2559</f>
        <v>499612</v>
      </c>
      <c r="AT2559" s="213">
        <f>'[1]SISTEMA PENITENCIARIO'!G2101</f>
        <v>0</v>
      </c>
      <c r="AU2559" s="213">
        <v>0</v>
      </c>
      <c r="AV2559" s="210">
        <f>+AT2559+AU2559</f>
        <v>0</v>
      </c>
      <c r="AW2559" s="213">
        <v>0</v>
      </c>
      <c r="AX2559" s="213">
        <v>0</v>
      </c>
      <c r="AY2559" s="210">
        <f>+AW2559+AX2559</f>
        <v>0</v>
      </c>
      <c r="AZ2559" s="210">
        <f>+AV2559+AY2559</f>
        <v>0</v>
      </c>
      <c r="BA2559" s="213">
        <f>'[1]SISTEMA PENITENCIARIO'!G2102</f>
        <v>0</v>
      </c>
      <c r="BB2559" s="213">
        <v>0</v>
      </c>
      <c r="BC2559" s="210">
        <f>+BA2559+BB2559</f>
        <v>0</v>
      </c>
      <c r="BD2559" s="213">
        <v>0</v>
      </c>
      <c r="BE2559" s="213">
        <v>0</v>
      </c>
      <c r="BF2559" s="210">
        <f>+BD2559+BE2559</f>
        <v>0</v>
      </c>
      <c r="BG2559" s="210">
        <f>+BC2559+BF2559</f>
        <v>0</v>
      </c>
      <c r="BH2559" s="213">
        <f>'[1]SISTEMA PENITENCIARIO'!G2103</f>
        <v>0</v>
      </c>
      <c r="BI2559" s="213">
        <v>0</v>
      </c>
      <c r="BJ2559" s="210">
        <f>+BH2559+BI2559</f>
        <v>0</v>
      </c>
      <c r="BK2559" s="213">
        <v>0</v>
      </c>
      <c r="BL2559" s="213">
        <v>0</v>
      </c>
      <c r="BM2559" s="210">
        <f>+BK2559+BL2559</f>
        <v>0</v>
      </c>
      <c r="BN2559" s="210">
        <f>+BJ2559+BM2559</f>
        <v>0</v>
      </c>
      <c r="BO2559" s="209">
        <f>AF2559-AM2559-AT2559-BA2559-BH2559</f>
        <v>388</v>
      </c>
      <c r="BP2559" s="209">
        <f>AG2559-AN2559-AU2559-BB2559-BI2559</f>
        <v>0</v>
      </c>
      <c r="BQ2559" s="210">
        <f>+BO2559+BP2559</f>
        <v>388</v>
      </c>
      <c r="BR2559" s="209">
        <f>AI2559-AP2559-AW2559-BD2559-BK2559</f>
        <v>0</v>
      </c>
      <c r="BS2559" s="209">
        <f>AJ2559-AQ2559-AX2559-BE2559-BL2559</f>
        <v>0</v>
      </c>
      <c r="BT2559" s="210">
        <f>+BR2559+BS2559</f>
        <v>0</v>
      </c>
      <c r="BU2559" s="210">
        <f>+BQ2559+BT2559</f>
        <v>388</v>
      </c>
      <c r="BV2559" s="215">
        <f>R2559+X2559-AD2559</f>
        <v>100</v>
      </c>
      <c r="BW2559" s="215">
        <f>S2559+Y2559-AE2559</f>
        <v>0</v>
      </c>
      <c r="BX2559" s="216">
        <f>'[1]SISTEMA PENITENCIARIO'!H2100</f>
        <v>100</v>
      </c>
      <c r="BY2559" s="216">
        <v>0</v>
      </c>
      <c r="BZ2559" s="215">
        <f>BV2559-BX2559</f>
        <v>0</v>
      </c>
      <c r="CA2559" s="217">
        <f>BW2559-BY2559</f>
        <v>0</v>
      </c>
    </row>
    <row r="2560" spans="2:79" ht="36.75" hidden="1" customHeight="1">
      <c r="B2560" s="206">
        <v>2015</v>
      </c>
      <c r="C2560" s="207">
        <v>8320</v>
      </c>
      <c r="D2560" s="206">
        <v>9</v>
      </c>
      <c r="E2560" s="206">
        <v>5000</v>
      </c>
      <c r="F2560" s="206">
        <v>5600</v>
      </c>
      <c r="G2560" s="206">
        <v>566</v>
      </c>
      <c r="H2560" s="218">
        <v>2</v>
      </c>
      <c r="I2560" s="208" t="s">
        <v>970</v>
      </c>
      <c r="J2560" s="209">
        <v>0</v>
      </c>
      <c r="K2560" s="209">
        <v>0</v>
      </c>
      <c r="L2560" s="210">
        <f>+J2560+K2560</f>
        <v>0</v>
      </c>
      <c r="M2560" s="209">
        <v>0</v>
      </c>
      <c r="N2560" s="209">
        <v>0</v>
      </c>
      <c r="O2560" s="210">
        <f>+M2560+N2560</f>
        <v>0</v>
      </c>
      <c r="P2560" s="210">
        <f>+L2560+O2560</f>
        <v>0</v>
      </c>
      <c r="Q2560" s="221" t="s">
        <v>19</v>
      </c>
      <c r="R2560" s="310"/>
      <c r="S2560" s="310"/>
      <c r="T2560" s="213">
        <v>0</v>
      </c>
      <c r="U2560" s="213">
        <v>0</v>
      </c>
      <c r="V2560" s="213">
        <v>0</v>
      </c>
      <c r="W2560" s="213">
        <v>0</v>
      </c>
      <c r="X2560" s="213"/>
      <c r="Y2560" s="213"/>
      <c r="Z2560" s="213">
        <v>0</v>
      </c>
      <c r="AA2560" s="213">
        <v>0</v>
      </c>
      <c r="AB2560" s="213">
        <v>0</v>
      </c>
      <c r="AC2560" s="213">
        <v>0</v>
      </c>
      <c r="AD2560" s="214"/>
      <c r="AE2560" s="214"/>
      <c r="AF2560" s="209">
        <f>J2560+T2560-Z2560</f>
        <v>0</v>
      </c>
      <c r="AG2560" s="209">
        <f>K2560+U2560-AA2560</f>
        <v>0</v>
      </c>
      <c r="AH2560" s="210">
        <f>+AF2560+AG2560</f>
        <v>0</v>
      </c>
      <c r="AI2560" s="209">
        <f>M2560+V2560-AB2560</f>
        <v>0</v>
      </c>
      <c r="AJ2560" s="209">
        <f>N2560+W2560-AC2560</f>
        <v>0</v>
      </c>
      <c r="AK2560" s="210">
        <f>+AI2560+AJ2560</f>
        <v>0</v>
      </c>
      <c r="AL2560" s="210">
        <f>+AH2560+AK2560</f>
        <v>0</v>
      </c>
      <c r="AM2560" s="213">
        <v>0</v>
      </c>
      <c r="AN2560" s="213">
        <v>0</v>
      </c>
      <c r="AO2560" s="210">
        <f>+AM2560+AN2560</f>
        <v>0</v>
      </c>
      <c r="AP2560" s="213">
        <v>0</v>
      </c>
      <c r="AQ2560" s="213">
        <v>0</v>
      </c>
      <c r="AR2560" s="210">
        <f>+AP2560+AQ2560</f>
        <v>0</v>
      </c>
      <c r="AS2560" s="210">
        <f>+AO2560+AR2560</f>
        <v>0</v>
      </c>
      <c r="AT2560" s="213">
        <v>0</v>
      </c>
      <c r="AU2560" s="213">
        <v>0</v>
      </c>
      <c r="AV2560" s="210">
        <f>+AT2560+AU2560</f>
        <v>0</v>
      </c>
      <c r="AW2560" s="213">
        <v>0</v>
      </c>
      <c r="AX2560" s="213">
        <v>0</v>
      </c>
      <c r="AY2560" s="210">
        <f>+AW2560+AX2560</f>
        <v>0</v>
      </c>
      <c r="AZ2560" s="210">
        <f>+AV2560+AY2560</f>
        <v>0</v>
      </c>
      <c r="BA2560" s="213">
        <v>0</v>
      </c>
      <c r="BB2560" s="213">
        <v>0</v>
      </c>
      <c r="BC2560" s="210">
        <f>+BA2560+BB2560</f>
        <v>0</v>
      </c>
      <c r="BD2560" s="213">
        <v>0</v>
      </c>
      <c r="BE2560" s="213">
        <v>0</v>
      </c>
      <c r="BF2560" s="210">
        <f>+BD2560+BE2560</f>
        <v>0</v>
      </c>
      <c r="BG2560" s="210">
        <f>+BC2560+BF2560</f>
        <v>0</v>
      </c>
      <c r="BH2560" s="213">
        <v>0</v>
      </c>
      <c r="BI2560" s="213">
        <v>0</v>
      </c>
      <c r="BJ2560" s="210">
        <f>+BH2560+BI2560</f>
        <v>0</v>
      </c>
      <c r="BK2560" s="213">
        <v>0</v>
      </c>
      <c r="BL2560" s="213">
        <v>0</v>
      </c>
      <c r="BM2560" s="210">
        <f>+BK2560+BL2560</f>
        <v>0</v>
      </c>
      <c r="BN2560" s="210">
        <f>+BJ2560+BM2560</f>
        <v>0</v>
      </c>
      <c r="BO2560" s="209">
        <f>AF2560-AM2560-AT2560-BA2560-BH2560</f>
        <v>0</v>
      </c>
      <c r="BP2560" s="209">
        <f>AG2560-AN2560-AU2560-BB2560-BI2560</f>
        <v>0</v>
      </c>
      <c r="BQ2560" s="210">
        <f>+BO2560+BP2560</f>
        <v>0</v>
      </c>
      <c r="BR2560" s="209">
        <f>AI2560-AP2560-AW2560-BD2560-BK2560</f>
        <v>0</v>
      </c>
      <c r="BS2560" s="209">
        <f>AJ2560-AQ2560-AX2560-BE2560-BL2560</f>
        <v>0</v>
      </c>
      <c r="BT2560" s="210">
        <f>+BR2560+BS2560</f>
        <v>0</v>
      </c>
      <c r="BU2560" s="210">
        <f>+BQ2560+BT2560</f>
        <v>0</v>
      </c>
      <c r="BV2560" s="215">
        <f>R2560+X2560-AD2560</f>
        <v>0</v>
      </c>
      <c r="BW2560" s="215">
        <f>S2560+Y2560-AE2560</f>
        <v>0</v>
      </c>
      <c r="BX2560" s="216">
        <v>0</v>
      </c>
      <c r="BY2560" s="216">
        <v>0</v>
      </c>
      <c r="BZ2560" s="215">
        <f>BV2560-BX2560</f>
        <v>0</v>
      </c>
      <c r="CA2560" s="217">
        <f>BW2560-BY2560</f>
        <v>0</v>
      </c>
    </row>
    <row r="2561" spans="2:79" ht="36.75" customHeight="1">
      <c r="B2561" s="206">
        <v>2015</v>
      </c>
      <c r="C2561" s="207">
        <v>8320</v>
      </c>
      <c r="D2561" s="206">
        <v>9</v>
      </c>
      <c r="E2561" s="206">
        <v>5000</v>
      </c>
      <c r="F2561" s="206">
        <v>5600</v>
      </c>
      <c r="G2561" s="206">
        <v>566</v>
      </c>
      <c r="H2561" s="218">
        <v>3</v>
      </c>
      <c r="I2561" s="208" t="s">
        <v>969</v>
      </c>
      <c r="J2561" s="209">
        <v>600000</v>
      </c>
      <c r="K2561" s="209">
        <v>0</v>
      </c>
      <c r="L2561" s="210">
        <f>+J2561+K2561</f>
        <v>600000</v>
      </c>
      <c r="M2561" s="209">
        <v>0</v>
      </c>
      <c r="N2561" s="209">
        <v>0</v>
      </c>
      <c r="O2561" s="210">
        <f>+M2561+N2561</f>
        <v>0</v>
      </c>
      <c r="P2561" s="210">
        <f>+L2561+O2561</f>
        <v>600000</v>
      </c>
      <c r="Q2561" s="221" t="s">
        <v>19</v>
      </c>
      <c r="R2561" s="310">
        <v>200</v>
      </c>
      <c r="S2561" s="310"/>
      <c r="T2561" s="213">
        <v>0</v>
      </c>
      <c r="U2561" s="213">
        <v>0</v>
      </c>
      <c r="V2561" s="213">
        <v>0</v>
      </c>
      <c r="W2561" s="213">
        <v>0</v>
      </c>
      <c r="X2561" s="213"/>
      <c r="Y2561" s="213"/>
      <c r="Z2561" s="213">
        <v>0</v>
      </c>
      <c r="AA2561" s="213">
        <v>0</v>
      </c>
      <c r="AB2561" s="213">
        <v>0</v>
      </c>
      <c r="AC2561" s="213">
        <v>0</v>
      </c>
      <c r="AD2561" s="214"/>
      <c r="AE2561" s="214"/>
      <c r="AF2561" s="209">
        <f>J2561+T2561-Z2561</f>
        <v>600000</v>
      </c>
      <c r="AG2561" s="209">
        <f>K2561+U2561-AA2561</f>
        <v>0</v>
      </c>
      <c r="AH2561" s="210">
        <f>+AF2561+AG2561</f>
        <v>600000</v>
      </c>
      <c r="AI2561" s="209">
        <f>M2561+V2561-AB2561</f>
        <v>0</v>
      </c>
      <c r="AJ2561" s="209">
        <f>N2561+W2561-AC2561</f>
        <v>0</v>
      </c>
      <c r="AK2561" s="210">
        <f>+AI2561+AJ2561</f>
        <v>0</v>
      </c>
      <c r="AL2561" s="210">
        <f>+AH2561+AK2561</f>
        <v>600000</v>
      </c>
      <c r="AM2561" s="213">
        <f>'[1]SISTEMA PENITENCIARIO'!G2145</f>
        <v>599488</v>
      </c>
      <c r="AN2561" s="213">
        <v>0</v>
      </c>
      <c r="AO2561" s="210">
        <f>+AM2561+AN2561</f>
        <v>599488</v>
      </c>
      <c r="AP2561" s="213">
        <v>0</v>
      </c>
      <c r="AQ2561" s="213">
        <v>0</v>
      </c>
      <c r="AR2561" s="210">
        <f>+AP2561+AQ2561</f>
        <v>0</v>
      </c>
      <c r="AS2561" s="210">
        <f>+AO2561+AR2561</f>
        <v>599488</v>
      </c>
      <c r="AT2561" s="213">
        <f>'[1]SISTEMA PENITENCIARIO'!G2146</f>
        <v>0</v>
      </c>
      <c r="AU2561" s="213">
        <v>0</v>
      </c>
      <c r="AV2561" s="210">
        <f>+AT2561+AU2561</f>
        <v>0</v>
      </c>
      <c r="AW2561" s="213">
        <v>0</v>
      </c>
      <c r="AX2561" s="213">
        <v>0</v>
      </c>
      <c r="AY2561" s="210">
        <f>+AW2561+AX2561</f>
        <v>0</v>
      </c>
      <c r="AZ2561" s="210">
        <f>+AV2561+AY2561</f>
        <v>0</v>
      </c>
      <c r="BA2561" s="213">
        <f>'[1]SISTEMA PENITENCIARIO'!G2147</f>
        <v>0</v>
      </c>
      <c r="BB2561" s="213">
        <v>0</v>
      </c>
      <c r="BC2561" s="210">
        <f>+BA2561+BB2561</f>
        <v>0</v>
      </c>
      <c r="BD2561" s="213">
        <v>0</v>
      </c>
      <c r="BE2561" s="213">
        <v>0</v>
      </c>
      <c r="BF2561" s="210">
        <f>+BD2561+BE2561</f>
        <v>0</v>
      </c>
      <c r="BG2561" s="210">
        <f>+BC2561+BF2561</f>
        <v>0</v>
      </c>
      <c r="BH2561" s="213">
        <f>'[1]SISTEMA PENITENCIARIO'!G2148</f>
        <v>0</v>
      </c>
      <c r="BI2561" s="213">
        <v>0</v>
      </c>
      <c r="BJ2561" s="210">
        <f>+BH2561+BI2561</f>
        <v>0</v>
      </c>
      <c r="BK2561" s="213">
        <v>0</v>
      </c>
      <c r="BL2561" s="213">
        <v>0</v>
      </c>
      <c r="BM2561" s="210">
        <f>+BK2561+BL2561</f>
        <v>0</v>
      </c>
      <c r="BN2561" s="210">
        <f>+BJ2561+BM2561</f>
        <v>0</v>
      </c>
      <c r="BO2561" s="209">
        <f>AF2561-AM2561-AT2561-BA2561-BH2561</f>
        <v>512</v>
      </c>
      <c r="BP2561" s="209">
        <f>AG2561-AN2561-AU2561-BB2561-BI2561</f>
        <v>0</v>
      </c>
      <c r="BQ2561" s="210">
        <f>+BO2561+BP2561</f>
        <v>512</v>
      </c>
      <c r="BR2561" s="209">
        <f>AI2561-AP2561-AW2561-BD2561-BK2561</f>
        <v>0</v>
      </c>
      <c r="BS2561" s="209">
        <f>AJ2561-AQ2561-AX2561-BE2561-BL2561</f>
        <v>0</v>
      </c>
      <c r="BT2561" s="210">
        <f>+BR2561+BS2561</f>
        <v>0</v>
      </c>
      <c r="BU2561" s="210">
        <f>+BQ2561+BT2561</f>
        <v>512</v>
      </c>
      <c r="BV2561" s="215">
        <f>R2561+X2561-AD2561</f>
        <v>200</v>
      </c>
      <c r="BW2561" s="215">
        <f>S2561+Y2561-AE2561</f>
        <v>0</v>
      </c>
      <c r="BX2561" s="216">
        <f>'[1]SISTEMA PENITENCIARIO'!H2145</f>
        <v>200</v>
      </c>
      <c r="BY2561" s="216">
        <v>0</v>
      </c>
      <c r="BZ2561" s="215">
        <f>BV2561-BX2561</f>
        <v>0</v>
      </c>
      <c r="CA2561" s="217">
        <f>BW2561-BY2561</f>
        <v>0</v>
      </c>
    </row>
    <row r="2562" spans="2:79" ht="36.75" hidden="1" customHeight="1">
      <c r="B2562" s="206">
        <v>2015</v>
      </c>
      <c r="C2562" s="207">
        <v>8320</v>
      </c>
      <c r="D2562" s="206">
        <v>9</v>
      </c>
      <c r="E2562" s="206">
        <v>5000</v>
      </c>
      <c r="F2562" s="206">
        <v>5600</v>
      </c>
      <c r="G2562" s="206">
        <v>566</v>
      </c>
      <c r="H2562" s="206">
        <v>4</v>
      </c>
      <c r="I2562" s="379" t="s">
        <v>905</v>
      </c>
      <c r="J2562" s="209">
        <v>0</v>
      </c>
      <c r="K2562" s="209">
        <v>0</v>
      </c>
      <c r="L2562" s="210">
        <f>+J2562+K2562</f>
        <v>0</v>
      </c>
      <c r="M2562" s="209">
        <v>0</v>
      </c>
      <c r="N2562" s="209">
        <v>0</v>
      </c>
      <c r="O2562" s="210">
        <f>+M2562+N2562</f>
        <v>0</v>
      </c>
      <c r="P2562" s="210">
        <f>+L2562+O2562</f>
        <v>0</v>
      </c>
      <c r="Q2562" s="254" t="s">
        <v>19</v>
      </c>
      <c r="R2562" s="349"/>
      <c r="S2562" s="310"/>
      <c r="T2562" s="213">
        <v>0</v>
      </c>
      <c r="U2562" s="213">
        <v>0</v>
      </c>
      <c r="V2562" s="213">
        <v>0</v>
      </c>
      <c r="W2562" s="213">
        <v>0</v>
      </c>
      <c r="X2562" s="213"/>
      <c r="Y2562" s="213"/>
      <c r="Z2562" s="213">
        <v>0</v>
      </c>
      <c r="AA2562" s="213">
        <v>0</v>
      </c>
      <c r="AB2562" s="213">
        <v>0</v>
      </c>
      <c r="AC2562" s="213">
        <v>0</v>
      </c>
      <c r="AD2562" s="214"/>
      <c r="AE2562" s="214"/>
      <c r="AF2562" s="209">
        <f>J2562+T2562-Z2562</f>
        <v>0</v>
      </c>
      <c r="AG2562" s="209">
        <f>K2562+U2562-AA2562</f>
        <v>0</v>
      </c>
      <c r="AH2562" s="210">
        <f>+AF2562+AG2562</f>
        <v>0</v>
      </c>
      <c r="AI2562" s="209">
        <f>M2562+V2562-AB2562</f>
        <v>0</v>
      </c>
      <c r="AJ2562" s="209">
        <f>N2562+W2562-AC2562</f>
        <v>0</v>
      </c>
      <c r="AK2562" s="210">
        <f>+AI2562+AJ2562</f>
        <v>0</v>
      </c>
      <c r="AL2562" s="210">
        <f>+AH2562+AK2562</f>
        <v>0</v>
      </c>
      <c r="AM2562" s="213">
        <v>0</v>
      </c>
      <c r="AN2562" s="213">
        <v>0</v>
      </c>
      <c r="AO2562" s="210">
        <f>+AM2562+AN2562</f>
        <v>0</v>
      </c>
      <c r="AP2562" s="213">
        <v>0</v>
      </c>
      <c r="AQ2562" s="213">
        <v>0</v>
      </c>
      <c r="AR2562" s="210">
        <f>+AP2562+AQ2562</f>
        <v>0</v>
      </c>
      <c r="AS2562" s="210">
        <f>+AO2562+AR2562</f>
        <v>0</v>
      </c>
      <c r="AT2562" s="213">
        <v>0</v>
      </c>
      <c r="AU2562" s="213">
        <v>0</v>
      </c>
      <c r="AV2562" s="210">
        <f>+AT2562+AU2562</f>
        <v>0</v>
      </c>
      <c r="AW2562" s="213">
        <v>0</v>
      </c>
      <c r="AX2562" s="213">
        <v>0</v>
      </c>
      <c r="AY2562" s="210">
        <f>+AW2562+AX2562</f>
        <v>0</v>
      </c>
      <c r="AZ2562" s="210">
        <f>+AV2562+AY2562</f>
        <v>0</v>
      </c>
      <c r="BA2562" s="213">
        <v>0</v>
      </c>
      <c r="BB2562" s="213">
        <v>0</v>
      </c>
      <c r="BC2562" s="210">
        <f>+BA2562+BB2562</f>
        <v>0</v>
      </c>
      <c r="BD2562" s="213">
        <v>0</v>
      </c>
      <c r="BE2562" s="213">
        <v>0</v>
      </c>
      <c r="BF2562" s="210">
        <f>+BD2562+BE2562</f>
        <v>0</v>
      </c>
      <c r="BG2562" s="210">
        <f>+BC2562+BF2562</f>
        <v>0</v>
      </c>
      <c r="BH2562" s="213">
        <v>0</v>
      </c>
      <c r="BI2562" s="213">
        <v>0</v>
      </c>
      <c r="BJ2562" s="210">
        <f>+BH2562+BI2562</f>
        <v>0</v>
      </c>
      <c r="BK2562" s="213">
        <v>0</v>
      </c>
      <c r="BL2562" s="213">
        <v>0</v>
      </c>
      <c r="BM2562" s="210">
        <f>+BK2562+BL2562</f>
        <v>0</v>
      </c>
      <c r="BN2562" s="210">
        <f>+BJ2562+BM2562</f>
        <v>0</v>
      </c>
      <c r="BO2562" s="209">
        <f>AF2562-AM2562-AT2562-BA2562-BH2562</f>
        <v>0</v>
      </c>
      <c r="BP2562" s="209">
        <f>AG2562-AN2562-AU2562-BB2562-BI2562</f>
        <v>0</v>
      </c>
      <c r="BQ2562" s="210">
        <f>+BO2562+BP2562</f>
        <v>0</v>
      </c>
      <c r="BR2562" s="209">
        <f>AI2562-AP2562-AW2562-BD2562-BK2562</f>
        <v>0</v>
      </c>
      <c r="BS2562" s="209">
        <f>AJ2562-AQ2562-AX2562-BE2562-BL2562</f>
        <v>0</v>
      </c>
      <c r="BT2562" s="210">
        <f>+BR2562+BS2562</f>
        <v>0</v>
      </c>
      <c r="BU2562" s="210">
        <f>+BQ2562+BT2562</f>
        <v>0</v>
      </c>
      <c r="BV2562" s="215">
        <f>R2562+X2562-AD2562</f>
        <v>0</v>
      </c>
      <c r="BW2562" s="215">
        <f>S2562+Y2562-AE2562</f>
        <v>0</v>
      </c>
      <c r="BX2562" s="216">
        <v>0</v>
      </c>
      <c r="BY2562" s="216">
        <v>0</v>
      </c>
      <c r="BZ2562" s="215">
        <f>BV2562-BX2562</f>
        <v>0</v>
      </c>
      <c r="CA2562" s="217">
        <f>BW2562-BY2562</f>
        <v>0</v>
      </c>
    </row>
    <row r="2563" spans="2:79" ht="36.75" hidden="1" customHeight="1">
      <c r="B2563" s="206">
        <v>2015</v>
      </c>
      <c r="C2563" s="207">
        <v>8320</v>
      </c>
      <c r="D2563" s="206">
        <v>9</v>
      </c>
      <c r="E2563" s="206">
        <v>5000</v>
      </c>
      <c r="F2563" s="206">
        <v>5600</v>
      </c>
      <c r="G2563" s="206">
        <v>566</v>
      </c>
      <c r="H2563" s="206">
        <v>5</v>
      </c>
      <c r="I2563" s="379" t="s">
        <v>968</v>
      </c>
      <c r="J2563" s="209">
        <v>0</v>
      </c>
      <c r="K2563" s="209">
        <v>0</v>
      </c>
      <c r="L2563" s="210">
        <f>+J2563+K2563</f>
        <v>0</v>
      </c>
      <c r="M2563" s="209">
        <v>0</v>
      </c>
      <c r="N2563" s="209">
        <v>0</v>
      </c>
      <c r="O2563" s="210">
        <f>+M2563+N2563</f>
        <v>0</v>
      </c>
      <c r="P2563" s="210">
        <f>+L2563+O2563</f>
        <v>0</v>
      </c>
      <c r="Q2563" s="254" t="s">
        <v>19</v>
      </c>
      <c r="R2563" s="349"/>
      <c r="S2563" s="310"/>
      <c r="T2563" s="213">
        <v>0</v>
      </c>
      <c r="U2563" s="213">
        <v>0</v>
      </c>
      <c r="V2563" s="213">
        <v>0</v>
      </c>
      <c r="W2563" s="213">
        <v>0</v>
      </c>
      <c r="X2563" s="213"/>
      <c r="Y2563" s="213"/>
      <c r="Z2563" s="213">
        <v>0</v>
      </c>
      <c r="AA2563" s="213">
        <v>0</v>
      </c>
      <c r="AB2563" s="213">
        <v>0</v>
      </c>
      <c r="AC2563" s="213">
        <v>0</v>
      </c>
      <c r="AD2563" s="214"/>
      <c r="AE2563" s="214"/>
      <c r="AF2563" s="209">
        <f>J2563+T2563-Z2563</f>
        <v>0</v>
      </c>
      <c r="AG2563" s="209">
        <f>K2563+U2563-AA2563</f>
        <v>0</v>
      </c>
      <c r="AH2563" s="210">
        <f>+AF2563+AG2563</f>
        <v>0</v>
      </c>
      <c r="AI2563" s="209">
        <f>M2563+V2563-AB2563</f>
        <v>0</v>
      </c>
      <c r="AJ2563" s="209">
        <f>N2563+W2563-AC2563</f>
        <v>0</v>
      </c>
      <c r="AK2563" s="210">
        <f>+AI2563+AJ2563</f>
        <v>0</v>
      </c>
      <c r="AL2563" s="210">
        <f>+AH2563+AK2563</f>
        <v>0</v>
      </c>
      <c r="AM2563" s="213">
        <v>0</v>
      </c>
      <c r="AN2563" s="213">
        <v>0</v>
      </c>
      <c r="AO2563" s="210">
        <f>+AM2563+AN2563</f>
        <v>0</v>
      </c>
      <c r="AP2563" s="213">
        <v>0</v>
      </c>
      <c r="AQ2563" s="213">
        <v>0</v>
      </c>
      <c r="AR2563" s="210">
        <f>+AP2563+AQ2563</f>
        <v>0</v>
      </c>
      <c r="AS2563" s="210">
        <f>+AO2563+AR2563</f>
        <v>0</v>
      </c>
      <c r="AT2563" s="213">
        <v>0</v>
      </c>
      <c r="AU2563" s="213">
        <v>0</v>
      </c>
      <c r="AV2563" s="210">
        <f>+AT2563+AU2563</f>
        <v>0</v>
      </c>
      <c r="AW2563" s="213">
        <v>0</v>
      </c>
      <c r="AX2563" s="213">
        <v>0</v>
      </c>
      <c r="AY2563" s="210">
        <f>+AW2563+AX2563</f>
        <v>0</v>
      </c>
      <c r="AZ2563" s="210">
        <f>+AV2563+AY2563</f>
        <v>0</v>
      </c>
      <c r="BA2563" s="213">
        <v>0</v>
      </c>
      <c r="BB2563" s="213">
        <v>0</v>
      </c>
      <c r="BC2563" s="210">
        <f>+BA2563+BB2563</f>
        <v>0</v>
      </c>
      <c r="BD2563" s="213">
        <v>0</v>
      </c>
      <c r="BE2563" s="213">
        <v>0</v>
      </c>
      <c r="BF2563" s="210">
        <f>+BD2563+BE2563</f>
        <v>0</v>
      </c>
      <c r="BG2563" s="210">
        <f>+BC2563+BF2563</f>
        <v>0</v>
      </c>
      <c r="BH2563" s="213">
        <v>0</v>
      </c>
      <c r="BI2563" s="213">
        <v>0</v>
      </c>
      <c r="BJ2563" s="210">
        <f>+BH2563+BI2563</f>
        <v>0</v>
      </c>
      <c r="BK2563" s="213">
        <v>0</v>
      </c>
      <c r="BL2563" s="213">
        <v>0</v>
      </c>
      <c r="BM2563" s="210">
        <f>+BK2563+BL2563</f>
        <v>0</v>
      </c>
      <c r="BN2563" s="210">
        <f>+BJ2563+BM2563</f>
        <v>0</v>
      </c>
      <c r="BO2563" s="209">
        <f>AF2563-AM2563-AT2563-BA2563-BH2563</f>
        <v>0</v>
      </c>
      <c r="BP2563" s="209">
        <f>AG2563-AN2563-AU2563-BB2563-BI2563</f>
        <v>0</v>
      </c>
      <c r="BQ2563" s="210">
        <f>+BO2563+BP2563</f>
        <v>0</v>
      </c>
      <c r="BR2563" s="209">
        <f>AI2563-AP2563-AW2563-BD2563-BK2563</f>
        <v>0</v>
      </c>
      <c r="BS2563" s="209">
        <f>AJ2563-AQ2563-AX2563-BE2563-BL2563</f>
        <v>0</v>
      </c>
      <c r="BT2563" s="210">
        <f>+BR2563+BS2563</f>
        <v>0</v>
      </c>
      <c r="BU2563" s="210">
        <f>+BQ2563+BT2563</f>
        <v>0</v>
      </c>
      <c r="BV2563" s="215">
        <f>R2563+X2563-AD2563</f>
        <v>0</v>
      </c>
      <c r="BW2563" s="215">
        <f>S2563+Y2563-AE2563</f>
        <v>0</v>
      </c>
      <c r="BX2563" s="216">
        <v>0</v>
      </c>
      <c r="BY2563" s="216">
        <v>0</v>
      </c>
      <c r="BZ2563" s="215">
        <f>BV2563-BX2563</f>
        <v>0</v>
      </c>
      <c r="CA2563" s="217">
        <f>BW2563-BY2563</f>
        <v>0</v>
      </c>
    </row>
    <row r="2564" spans="2:79" ht="39.75" customHeight="1">
      <c r="B2564" s="206">
        <v>2015</v>
      </c>
      <c r="C2564" s="207">
        <v>8320</v>
      </c>
      <c r="D2564" s="206">
        <v>9</v>
      </c>
      <c r="E2564" s="206">
        <v>5000</v>
      </c>
      <c r="F2564" s="206">
        <v>5600</v>
      </c>
      <c r="G2564" s="206">
        <v>566</v>
      </c>
      <c r="H2564" s="206">
        <v>6</v>
      </c>
      <c r="I2564" s="208" t="s">
        <v>967</v>
      </c>
      <c r="J2564" s="209">
        <v>70000</v>
      </c>
      <c r="K2564" s="209">
        <v>0</v>
      </c>
      <c r="L2564" s="210">
        <f>+J2564+K2564</f>
        <v>70000</v>
      </c>
      <c r="M2564" s="209">
        <v>0</v>
      </c>
      <c r="N2564" s="209">
        <v>0</v>
      </c>
      <c r="O2564" s="210">
        <f>+M2564+N2564</f>
        <v>0</v>
      </c>
      <c r="P2564" s="210">
        <f>+L2564+O2564</f>
        <v>70000</v>
      </c>
      <c r="Q2564" s="299" t="s">
        <v>19</v>
      </c>
      <c r="R2564" s="310">
        <v>7</v>
      </c>
      <c r="S2564" s="310"/>
      <c r="T2564" s="213">
        <v>0</v>
      </c>
      <c r="U2564" s="213">
        <v>0</v>
      </c>
      <c r="V2564" s="213">
        <v>0</v>
      </c>
      <c r="W2564" s="213">
        <v>0</v>
      </c>
      <c r="X2564" s="213"/>
      <c r="Y2564" s="213"/>
      <c r="Z2564" s="213">
        <v>0</v>
      </c>
      <c r="AA2564" s="213">
        <v>0</v>
      </c>
      <c r="AB2564" s="213">
        <v>0</v>
      </c>
      <c r="AC2564" s="213">
        <v>0</v>
      </c>
      <c r="AD2564" s="214"/>
      <c r="AE2564" s="214"/>
      <c r="AF2564" s="209">
        <f>J2564+T2564-Z2564</f>
        <v>70000</v>
      </c>
      <c r="AG2564" s="209">
        <f>K2564+U2564-AA2564</f>
        <v>0</v>
      </c>
      <c r="AH2564" s="210">
        <f>+AF2564+AG2564</f>
        <v>70000</v>
      </c>
      <c r="AI2564" s="209">
        <f>M2564+V2564-AB2564</f>
        <v>0</v>
      </c>
      <c r="AJ2564" s="209">
        <f>N2564+W2564-AC2564</f>
        <v>0</v>
      </c>
      <c r="AK2564" s="210">
        <f>+AI2564+AJ2564</f>
        <v>0</v>
      </c>
      <c r="AL2564" s="210">
        <f>+AH2564+AK2564</f>
        <v>70000</v>
      </c>
      <c r="AM2564" s="213">
        <f>'[1]SISTEMA PENITENCIARIO'!G2190</f>
        <v>69888.84</v>
      </c>
      <c r="AN2564" s="213">
        <v>0</v>
      </c>
      <c r="AO2564" s="210">
        <f>+AM2564+AN2564</f>
        <v>69888.84</v>
      </c>
      <c r="AP2564" s="213">
        <v>0</v>
      </c>
      <c r="AQ2564" s="213">
        <v>0</v>
      </c>
      <c r="AR2564" s="210">
        <f>+AP2564+AQ2564</f>
        <v>0</v>
      </c>
      <c r="AS2564" s="210">
        <f>+AO2564+AR2564</f>
        <v>69888.84</v>
      </c>
      <c r="AT2564" s="213">
        <f>'[1]SISTEMA PENITENCIARIO'!G2191</f>
        <v>0</v>
      </c>
      <c r="AU2564" s="213">
        <v>0</v>
      </c>
      <c r="AV2564" s="210">
        <f>+AT2564+AU2564</f>
        <v>0</v>
      </c>
      <c r="AW2564" s="213">
        <v>0</v>
      </c>
      <c r="AX2564" s="213">
        <v>0</v>
      </c>
      <c r="AY2564" s="210">
        <f>+AW2564+AX2564</f>
        <v>0</v>
      </c>
      <c r="AZ2564" s="210">
        <f>+AV2564+AY2564</f>
        <v>0</v>
      </c>
      <c r="BA2564" s="213">
        <f>'[1]SISTEMA PENITENCIARIO'!G2192</f>
        <v>0</v>
      </c>
      <c r="BB2564" s="213">
        <v>0</v>
      </c>
      <c r="BC2564" s="210">
        <f>+BA2564+BB2564</f>
        <v>0</v>
      </c>
      <c r="BD2564" s="213">
        <v>0</v>
      </c>
      <c r="BE2564" s="213">
        <v>0</v>
      </c>
      <c r="BF2564" s="210">
        <f>+BD2564+BE2564</f>
        <v>0</v>
      </c>
      <c r="BG2564" s="210">
        <f>+BC2564+BF2564</f>
        <v>0</v>
      </c>
      <c r="BH2564" s="213">
        <f>'[1]SISTEMA PENITENCIARIO'!G2193</f>
        <v>0</v>
      </c>
      <c r="BI2564" s="213">
        <v>0</v>
      </c>
      <c r="BJ2564" s="210">
        <f>+BH2564+BI2564</f>
        <v>0</v>
      </c>
      <c r="BK2564" s="213">
        <v>0</v>
      </c>
      <c r="BL2564" s="213">
        <v>0</v>
      </c>
      <c r="BM2564" s="210">
        <f>+BK2564+BL2564</f>
        <v>0</v>
      </c>
      <c r="BN2564" s="210">
        <f>+BJ2564+BM2564</f>
        <v>0</v>
      </c>
      <c r="BO2564" s="209">
        <f>AF2564-AM2564-AT2564-BA2564-BH2564</f>
        <v>111.16000000000349</v>
      </c>
      <c r="BP2564" s="209">
        <f>AG2564-AN2564-AU2564-BB2564-BI2564</f>
        <v>0</v>
      </c>
      <c r="BQ2564" s="210">
        <f>+BO2564+BP2564</f>
        <v>111.16000000000349</v>
      </c>
      <c r="BR2564" s="209">
        <f>AI2564-AP2564-AW2564-BD2564-BK2564</f>
        <v>0</v>
      </c>
      <c r="BS2564" s="209">
        <f>AJ2564-AQ2564-AX2564-BE2564-BL2564</f>
        <v>0</v>
      </c>
      <c r="BT2564" s="210">
        <f>+BR2564+BS2564</f>
        <v>0</v>
      </c>
      <c r="BU2564" s="210">
        <f>+BQ2564+BT2564</f>
        <v>111.16000000000349</v>
      </c>
      <c r="BV2564" s="215">
        <f>R2564+X2564-AD2564</f>
        <v>7</v>
      </c>
      <c r="BW2564" s="215">
        <f>S2564+Y2564-AE2564</f>
        <v>0</v>
      </c>
      <c r="BX2564" s="216">
        <f>'[1]SISTEMA PENITENCIARIO'!H2190</f>
        <v>7</v>
      </c>
      <c r="BY2564" s="216">
        <v>0</v>
      </c>
      <c r="BZ2564" s="215">
        <f>BV2564-BX2564</f>
        <v>0</v>
      </c>
      <c r="CA2564" s="217">
        <f>BW2564-BY2564</f>
        <v>0</v>
      </c>
    </row>
    <row r="2565" spans="2:79" ht="39.75" hidden="1" customHeight="1">
      <c r="B2565" s="206">
        <v>2015</v>
      </c>
      <c r="C2565" s="207">
        <v>8320</v>
      </c>
      <c r="D2565" s="206">
        <v>9</v>
      </c>
      <c r="E2565" s="206">
        <v>5000</v>
      </c>
      <c r="F2565" s="206">
        <v>5600</v>
      </c>
      <c r="G2565" s="206">
        <v>566</v>
      </c>
      <c r="H2565" s="206">
        <v>7</v>
      </c>
      <c r="I2565" s="208" t="s">
        <v>902</v>
      </c>
      <c r="J2565" s="209">
        <v>0</v>
      </c>
      <c r="K2565" s="209">
        <v>0</v>
      </c>
      <c r="L2565" s="210">
        <f>+J2565+K2565</f>
        <v>0</v>
      </c>
      <c r="M2565" s="209">
        <v>0</v>
      </c>
      <c r="N2565" s="209">
        <v>0</v>
      </c>
      <c r="O2565" s="210">
        <f>+M2565+N2565</f>
        <v>0</v>
      </c>
      <c r="P2565" s="210">
        <f>+L2565+O2565</f>
        <v>0</v>
      </c>
      <c r="Q2565" s="299" t="s">
        <v>19</v>
      </c>
      <c r="R2565" s="310"/>
      <c r="S2565" s="310"/>
      <c r="T2565" s="213">
        <v>0</v>
      </c>
      <c r="U2565" s="213">
        <v>0</v>
      </c>
      <c r="V2565" s="213">
        <v>0</v>
      </c>
      <c r="W2565" s="213">
        <v>0</v>
      </c>
      <c r="X2565" s="213"/>
      <c r="Y2565" s="213"/>
      <c r="Z2565" s="213">
        <v>0</v>
      </c>
      <c r="AA2565" s="213">
        <v>0</v>
      </c>
      <c r="AB2565" s="213">
        <v>0</v>
      </c>
      <c r="AC2565" s="213">
        <v>0</v>
      </c>
      <c r="AD2565" s="214"/>
      <c r="AE2565" s="214"/>
      <c r="AF2565" s="209">
        <f>J2565+T2565-Z2565</f>
        <v>0</v>
      </c>
      <c r="AG2565" s="209">
        <f>K2565+U2565-AA2565</f>
        <v>0</v>
      </c>
      <c r="AH2565" s="210">
        <f>+AF2565+AG2565</f>
        <v>0</v>
      </c>
      <c r="AI2565" s="209">
        <f>M2565+V2565-AB2565</f>
        <v>0</v>
      </c>
      <c r="AJ2565" s="209">
        <f>N2565+W2565-AC2565</f>
        <v>0</v>
      </c>
      <c r="AK2565" s="210">
        <f>+AI2565+AJ2565</f>
        <v>0</v>
      </c>
      <c r="AL2565" s="210">
        <f>+AH2565+AK2565</f>
        <v>0</v>
      </c>
      <c r="AM2565" s="213">
        <v>0</v>
      </c>
      <c r="AN2565" s="213">
        <v>0</v>
      </c>
      <c r="AO2565" s="210">
        <f>+AM2565+AN2565</f>
        <v>0</v>
      </c>
      <c r="AP2565" s="213">
        <v>0</v>
      </c>
      <c r="AQ2565" s="213">
        <v>0</v>
      </c>
      <c r="AR2565" s="210">
        <f>+AP2565+AQ2565</f>
        <v>0</v>
      </c>
      <c r="AS2565" s="210">
        <f>+AO2565+AR2565</f>
        <v>0</v>
      </c>
      <c r="AT2565" s="213">
        <v>0</v>
      </c>
      <c r="AU2565" s="213">
        <v>0</v>
      </c>
      <c r="AV2565" s="210">
        <f>+AT2565+AU2565</f>
        <v>0</v>
      </c>
      <c r="AW2565" s="213">
        <v>0</v>
      </c>
      <c r="AX2565" s="213">
        <v>0</v>
      </c>
      <c r="AY2565" s="210">
        <f>+AW2565+AX2565</f>
        <v>0</v>
      </c>
      <c r="AZ2565" s="210">
        <f>+AV2565+AY2565</f>
        <v>0</v>
      </c>
      <c r="BA2565" s="213">
        <v>0</v>
      </c>
      <c r="BB2565" s="213">
        <v>0</v>
      </c>
      <c r="BC2565" s="210">
        <f>+BA2565+BB2565</f>
        <v>0</v>
      </c>
      <c r="BD2565" s="213">
        <v>0</v>
      </c>
      <c r="BE2565" s="213">
        <v>0</v>
      </c>
      <c r="BF2565" s="210">
        <f>+BD2565+BE2565</f>
        <v>0</v>
      </c>
      <c r="BG2565" s="210">
        <f>+BC2565+BF2565</f>
        <v>0</v>
      </c>
      <c r="BH2565" s="213">
        <v>0</v>
      </c>
      <c r="BI2565" s="213">
        <v>0</v>
      </c>
      <c r="BJ2565" s="210">
        <f>+BH2565+BI2565</f>
        <v>0</v>
      </c>
      <c r="BK2565" s="213">
        <v>0</v>
      </c>
      <c r="BL2565" s="213">
        <v>0</v>
      </c>
      <c r="BM2565" s="210">
        <f>+BK2565+BL2565</f>
        <v>0</v>
      </c>
      <c r="BN2565" s="210">
        <f>+BJ2565+BM2565</f>
        <v>0</v>
      </c>
      <c r="BO2565" s="209">
        <f>AF2565-AM2565-AT2565-BA2565-BH2565</f>
        <v>0</v>
      </c>
      <c r="BP2565" s="209">
        <f>AG2565-AN2565-AU2565-BB2565-BI2565</f>
        <v>0</v>
      </c>
      <c r="BQ2565" s="210">
        <f>+BO2565+BP2565</f>
        <v>0</v>
      </c>
      <c r="BR2565" s="209">
        <f>AI2565-AP2565-AW2565-BD2565-BK2565</f>
        <v>0</v>
      </c>
      <c r="BS2565" s="209">
        <f>AJ2565-AQ2565-AX2565-BE2565-BL2565</f>
        <v>0</v>
      </c>
      <c r="BT2565" s="210">
        <f>+BR2565+BS2565</f>
        <v>0</v>
      </c>
      <c r="BU2565" s="210">
        <f>+BQ2565+BT2565</f>
        <v>0</v>
      </c>
      <c r="BV2565" s="215">
        <f>R2565+X2565-AD2565</f>
        <v>0</v>
      </c>
      <c r="BW2565" s="215">
        <f>S2565+Y2565-AE2565</f>
        <v>0</v>
      </c>
      <c r="BX2565" s="216">
        <v>0</v>
      </c>
      <c r="BY2565" s="216">
        <v>0</v>
      </c>
      <c r="BZ2565" s="215">
        <f>BV2565-BX2565</f>
        <v>0</v>
      </c>
      <c r="CA2565" s="217">
        <f>BW2565-BY2565</f>
        <v>0</v>
      </c>
    </row>
    <row r="2566" spans="2:79" ht="39.75" hidden="1" customHeight="1">
      <c r="B2566" s="206">
        <v>2015</v>
      </c>
      <c r="C2566" s="207">
        <v>8320</v>
      </c>
      <c r="D2566" s="206">
        <v>9</v>
      </c>
      <c r="E2566" s="206">
        <v>5000</v>
      </c>
      <c r="F2566" s="206">
        <v>5600</v>
      </c>
      <c r="G2566" s="206">
        <v>566</v>
      </c>
      <c r="H2566" s="206">
        <v>8</v>
      </c>
      <c r="I2566" s="208" t="s">
        <v>966</v>
      </c>
      <c r="J2566" s="209">
        <v>0</v>
      </c>
      <c r="K2566" s="209">
        <v>0</v>
      </c>
      <c r="L2566" s="210">
        <f>+J2566+K2566</f>
        <v>0</v>
      </c>
      <c r="M2566" s="209">
        <v>0</v>
      </c>
      <c r="N2566" s="209">
        <v>0</v>
      </c>
      <c r="O2566" s="210">
        <f>+M2566+N2566</f>
        <v>0</v>
      </c>
      <c r="P2566" s="210">
        <f>+L2566+O2566</f>
        <v>0</v>
      </c>
      <c r="Q2566" s="299" t="s">
        <v>19</v>
      </c>
      <c r="R2566" s="310"/>
      <c r="S2566" s="310"/>
      <c r="T2566" s="213">
        <v>0</v>
      </c>
      <c r="U2566" s="213">
        <v>0</v>
      </c>
      <c r="V2566" s="213">
        <v>0</v>
      </c>
      <c r="W2566" s="213">
        <v>0</v>
      </c>
      <c r="X2566" s="213"/>
      <c r="Y2566" s="213"/>
      <c r="Z2566" s="213">
        <v>0</v>
      </c>
      <c r="AA2566" s="213">
        <v>0</v>
      </c>
      <c r="AB2566" s="213">
        <v>0</v>
      </c>
      <c r="AC2566" s="213">
        <v>0</v>
      </c>
      <c r="AD2566" s="214"/>
      <c r="AE2566" s="214"/>
      <c r="AF2566" s="209">
        <f>J2566+T2566-Z2566</f>
        <v>0</v>
      </c>
      <c r="AG2566" s="209">
        <f>K2566+U2566-AA2566</f>
        <v>0</v>
      </c>
      <c r="AH2566" s="210">
        <f>+AF2566+AG2566</f>
        <v>0</v>
      </c>
      <c r="AI2566" s="209">
        <f>M2566+V2566-AB2566</f>
        <v>0</v>
      </c>
      <c r="AJ2566" s="209">
        <f>N2566+W2566-AC2566</f>
        <v>0</v>
      </c>
      <c r="AK2566" s="210">
        <f>+AI2566+AJ2566</f>
        <v>0</v>
      </c>
      <c r="AL2566" s="210">
        <f>+AH2566+AK2566</f>
        <v>0</v>
      </c>
      <c r="AM2566" s="213">
        <v>0</v>
      </c>
      <c r="AN2566" s="213">
        <v>0</v>
      </c>
      <c r="AO2566" s="210">
        <f>+AM2566+AN2566</f>
        <v>0</v>
      </c>
      <c r="AP2566" s="213">
        <v>0</v>
      </c>
      <c r="AQ2566" s="213">
        <v>0</v>
      </c>
      <c r="AR2566" s="210">
        <f>+AP2566+AQ2566</f>
        <v>0</v>
      </c>
      <c r="AS2566" s="210">
        <f>+AO2566+AR2566</f>
        <v>0</v>
      </c>
      <c r="AT2566" s="213">
        <v>0</v>
      </c>
      <c r="AU2566" s="213">
        <v>0</v>
      </c>
      <c r="AV2566" s="210">
        <f>+AT2566+AU2566</f>
        <v>0</v>
      </c>
      <c r="AW2566" s="213">
        <v>0</v>
      </c>
      <c r="AX2566" s="213">
        <v>0</v>
      </c>
      <c r="AY2566" s="210">
        <f>+AW2566+AX2566</f>
        <v>0</v>
      </c>
      <c r="AZ2566" s="210">
        <f>+AV2566+AY2566</f>
        <v>0</v>
      </c>
      <c r="BA2566" s="213">
        <v>0</v>
      </c>
      <c r="BB2566" s="213">
        <v>0</v>
      </c>
      <c r="BC2566" s="210">
        <f>+BA2566+BB2566</f>
        <v>0</v>
      </c>
      <c r="BD2566" s="213">
        <v>0</v>
      </c>
      <c r="BE2566" s="213">
        <v>0</v>
      </c>
      <c r="BF2566" s="210">
        <f>+BD2566+BE2566</f>
        <v>0</v>
      </c>
      <c r="BG2566" s="210">
        <f>+BC2566+BF2566</f>
        <v>0</v>
      </c>
      <c r="BH2566" s="213">
        <v>0</v>
      </c>
      <c r="BI2566" s="213">
        <v>0</v>
      </c>
      <c r="BJ2566" s="210">
        <f>+BH2566+BI2566</f>
        <v>0</v>
      </c>
      <c r="BK2566" s="213">
        <v>0</v>
      </c>
      <c r="BL2566" s="213">
        <v>0</v>
      </c>
      <c r="BM2566" s="210">
        <f>+BK2566+BL2566</f>
        <v>0</v>
      </c>
      <c r="BN2566" s="210">
        <f>+BJ2566+BM2566</f>
        <v>0</v>
      </c>
      <c r="BO2566" s="209">
        <f>AF2566-AM2566-AT2566-BA2566-BH2566</f>
        <v>0</v>
      </c>
      <c r="BP2566" s="209">
        <f>AG2566-AN2566-AU2566-BB2566-BI2566</f>
        <v>0</v>
      </c>
      <c r="BQ2566" s="210">
        <f>+BO2566+BP2566</f>
        <v>0</v>
      </c>
      <c r="BR2566" s="209">
        <f>AI2566-AP2566-AW2566-BD2566-BK2566</f>
        <v>0</v>
      </c>
      <c r="BS2566" s="209">
        <f>AJ2566-AQ2566-AX2566-BE2566-BL2566</f>
        <v>0</v>
      </c>
      <c r="BT2566" s="210">
        <f>+BR2566+BS2566</f>
        <v>0</v>
      </c>
      <c r="BU2566" s="210">
        <f>+BQ2566+BT2566</f>
        <v>0</v>
      </c>
      <c r="BV2566" s="215">
        <f>R2566+X2566-AD2566</f>
        <v>0</v>
      </c>
      <c r="BW2566" s="215">
        <f>S2566+Y2566-AE2566</f>
        <v>0</v>
      </c>
      <c r="BX2566" s="216">
        <v>0</v>
      </c>
      <c r="BY2566" s="216">
        <v>0</v>
      </c>
      <c r="BZ2566" s="215">
        <f>BV2566-BX2566</f>
        <v>0</v>
      </c>
      <c r="CA2566" s="217">
        <f>BW2566-BY2566</f>
        <v>0</v>
      </c>
    </row>
    <row r="2567" spans="2:79" ht="39.75" hidden="1" customHeight="1">
      <c r="B2567" s="206">
        <v>2015</v>
      </c>
      <c r="C2567" s="207">
        <v>8320</v>
      </c>
      <c r="D2567" s="206">
        <v>9</v>
      </c>
      <c r="E2567" s="206">
        <v>5000</v>
      </c>
      <c r="F2567" s="206">
        <v>5600</v>
      </c>
      <c r="G2567" s="206">
        <v>566</v>
      </c>
      <c r="H2567" s="206">
        <v>9</v>
      </c>
      <c r="I2567" s="208" t="s">
        <v>965</v>
      </c>
      <c r="J2567" s="209">
        <v>0</v>
      </c>
      <c r="K2567" s="209">
        <v>0</v>
      </c>
      <c r="L2567" s="210">
        <f>+J2567+K2567</f>
        <v>0</v>
      </c>
      <c r="M2567" s="209">
        <v>0</v>
      </c>
      <c r="N2567" s="209">
        <v>0</v>
      </c>
      <c r="O2567" s="210">
        <f>+M2567+N2567</f>
        <v>0</v>
      </c>
      <c r="P2567" s="210">
        <f>+L2567+O2567</f>
        <v>0</v>
      </c>
      <c r="Q2567" s="299" t="s">
        <v>19</v>
      </c>
      <c r="R2567" s="310"/>
      <c r="S2567" s="310"/>
      <c r="T2567" s="213">
        <v>0</v>
      </c>
      <c r="U2567" s="213">
        <v>0</v>
      </c>
      <c r="V2567" s="213">
        <v>0</v>
      </c>
      <c r="W2567" s="213">
        <v>0</v>
      </c>
      <c r="X2567" s="213"/>
      <c r="Y2567" s="213"/>
      <c r="Z2567" s="213">
        <v>0</v>
      </c>
      <c r="AA2567" s="213">
        <v>0</v>
      </c>
      <c r="AB2567" s="213">
        <v>0</v>
      </c>
      <c r="AC2567" s="213">
        <v>0</v>
      </c>
      <c r="AD2567" s="214"/>
      <c r="AE2567" s="214"/>
      <c r="AF2567" s="209">
        <f>J2567+T2567-Z2567</f>
        <v>0</v>
      </c>
      <c r="AG2567" s="209">
        <f>K2567+U2567-AA2567</f>
        <v>0</v>
      </c>
      <c r="AH2567" s="210">
        <f>+AF2567+AG2567</f>
        <v>0</v>
      </c>
      <c r="AI2567" s="209">
        <f>M2567+V2567-AB2567</f>
        <v>0</v>
      </c>
      <c r="AJ2567" s="209">
        <f>N2567+W2567-AC2567</f>
        <v>0</v>
      </c>
      <c r="AK2567" s="210">
        <f>+AI2567+AJ2567</f>
        <v>0</v>
      </c>
      <c r="AL2567" s="210">
        <f>+AH2567+AK2567</f>
        <v>0</v>
      </c>
      <c r="AM2567" s="213">
        <v>0</v>
      </c>
      <c r="AN2567" s="213">
        <v>0</v>
      </c>
      <c r="AO2567" s="210">
        <f>+AM2567+AN2567</f>
        <v>0</v>
      </c>
      <c r="AP2567" s="213">
        <v>0</v>
      </c>
      <c r="AQ2567" s="213">
        <v>0</v>
      </c>
      <c r="AR2567" s="210">
        <f>+AP2567+AQ2567</f>
        <v>0</v>
      </c>
      <c r="AS2567" s="210">
        <f>+AO2567+AR2567</f>
        <v>0</v>
      </c>
      <c r="AT2567" s="213">
        <v>0</v>
      </c>
      <c r="AU2567" s="213">
        <v>0</v>
      </c>
      <c r="AV2567" s="210">
        <f>+AT2567+AU2567</f>
        <v>0</v>
      </c>
      <c r="AW2567" s="213">
        <v>0</v>
      </c>
      <c r="AX2567" s="213">
        <v>0</v>
      </c>
      <c r="AY2567" s="210">
        <f>+AW2567+AX2567</f>
        <v>0</v>
      </c>
      <c r="AZ2567" s="210">
        <f>+AV2567+AY2567</f>
        <v>0</v>
      </c>
      <c r="BA2567" s="213">
        <v>0</v>
      </c>
      <c r="BB2567" s="213">
        <v>0</v>
      </c>
      <c r="BC2567" s="210">
        <f>+BA2567+BB2567</f>
        <v>0</v>
      </c>
      <c r="BD2567" s="213">
        <v>0</v>
      </c>
      <c r="BE2567" s="213">
        <v>0</v>
      </c>
      <c r="BF2567" s="210">
        <f>+BD2567+BE2567</f>
        <v>0</v>
      </c>
      <c r="BG2567" s="210">
        <f>+BC2567+BF2567</f>
        <v>0</v>
      </c>
      <c r="BH2567" s="213">
        <v>0</v>
      </c>
      <c r="BI2567" s="213">
        <v>0</v>
      </c>
      <c r="BJ2567" s="210">
        <f>+BH2567+BI2567</f>
        <v>0</v>
      </c>
      <c r="BK2567" s="213">
        <v>0</v>
      </c>
      <c r="BL2567" s="213">
        <v>0</v>
      </c>
      <c r="BM2567" s="210">
        <f>+BK2567+BL2567</f>
        <v>0</v>
      </c>
      <c r="BN2567" s="210">
        <f>+BJ2567+BM2567</f>
        <v>0</v>
      </c>
      <c r="BO2567" s="209">
        <f>AF2567-AM2567-AT2567-BA2567-BH2567</f>
        <v>0</v>
      </c>
      <c r="BP2567" s="209">
        <f>AG2567-AN2567-AU2567-BB2567-BI2567</f>
        <v>0</v>
      </c>
      <c r="BQ2567" s="210">
        <f>+BO2567+BP2567</f>
        <v>0</v>
      </c>
      <c r="BR2567" s="209">
        <f>AI2567-AP2567-AW2567-BD2567-BK2567</f>
        <v>0</v>
      </c>
      <c r="BS2567" s="209">
        <f>AJ2567-AQ2567-AX2567-BE2567-BL2567</f>
        <v>0</v>
      </c>
      <c r="BT2567" s="210">
        <f>+BR2567+BS2567</f>
        <v>0</v>
      </c>
      <c r="BU2567" s="210">
        <f>+BQ2567+BT2567</f>
        <v>0</v>
      </c>
      <c r="BV2567" s="215">
        <f>R2567+X2567-AD2567</f>
        <v>0</v>
      </c>
      <c r="BW2567" s="215">
        <f>S2567+Y2567-AE2567</f>
        <v>0</v>
      </c>
      <c r="BX2567" s="216">
        <v>0</v>
      </c>
      <c r="BY2567" s="216">
        <v>0</v>
      </c>
      <c r="BZ2567" s="215">
        <f>BV2567-BX2567</f>
        <v>0</v>
      </c>
      <c r="CA2567" s="217">
        <f>BW2567-BY2567</f>
        <v>0</v>
      </c>
    </row>
    <row r="2568" spans="2:79" hidden="1">
      <c r="B2568" s="380">
        <v>2015</v>
      </c>
      <c r="C2568" s="381">
        <v>8320</v>
      </c>
      <c r="D2568" s="380">
        <v>9</v>
      </c>
      <c r="E2568" s="380">
        <v>5000</v>
      </c>
      <c r="F2568" s="380">
        <v>5600</v>
      </c>
      <c r="G2568" s="380">
        <v>567</v>
      </c>
      <c r="H2568" s="380"/>
      <c r="I2568" s="382" t="s">
        <v>894</v>
      </c>
      <c r="J2568" s="383">
        <f>SUM(J2569)</f>
        <v>0</v>
      </c>
      <c r="K2568" s="383">
        <f>SUM(K2569)</f>
        <v>0</v>
      </c>
      <c r="L2568" s="383">
        <f>+J2568+K2568</f>
        <v>0</v>
      </c>
      <c r="M2568" s="383">
        <f>SUM(M2569)</f>
        <v>0</v>
      </c>
      <c r="N2568" s="383">
        <f>SUM(N2569)</f>
        <v>0</v>
      </c>
      <c r="O2568" s="383">
        <f>+M2568+N2568</f>
        <v>0</v>
      </c>
      <c r="P2568" s="383">
        <f>+L2568+O2568</f>
        <v>0</v>
      </c>
      <c r="Q2568" s="384"/>
      <c r="R2568" s="385"/>
      <c r="S2568" s="385"/>
      <c r="T2568" s="383">
        <f>SUM(T2569)</f>
        <v>0</v>
      </c>
      <c r="U2568" s="383">
        <f>SUM(U2569)</f>
        <v>0</v>
      </c>
      <c r="V2568" s="383">
        <f>SUM(V2569)</f>
        <v>0</v>
      </c>
      <c r="W2568" s="383">
        <f>SUM(W2569)</f>
        <v>0</v>
      </c>
      <c r="X2568" s="386"/>
      <c r="Y2568" s="386"/>
      <c r="Z2568" s="383">
        <f>SUM(Z2569)</f>
        <v>0</v>
      </c>
      <c r="AA2568" s="383">
        <f>SUM(AA2569)</f>
        <v>0</v>
      </c>
      <c r="AB2568" s="383">
        <f>SUM(AB2569)</f>
        <v>0</v>
      </c>
      <c r="AC2568" s="383">
        <f>SUM(AC2569)</f>
        <v>0</v>
      </c>
      <c r="AD2568" s="386"/>
      <c r="AE2568" s="386"/>
      <c r="AF2568" s="383">
        <f>SUM(AF2569)</f>
        <v>0</v>
      </c>
      <c r="AG2568" s="383">
        <f>SUM(AG2569)</f>
        <v>0</v>
      </c>
      <c r="AH2568" s="383">
        <f>+AF2568+AG2568</f>
        <v>0</v>
      </c>
      <c r="AI2568" s="383">
        <f>SUM(AI2569)</f>
        <v>0</v>
      </c>
      <c r="AJ2568" s="383">
        <f>SUM(AJ2569)</f>
        <v>0</v>
      </c>
      <c r="AK2568" s="383">
        <f>+AI2568+AJ2568</f>
        <v>0</v>
      </c>
      <c r="AL2568" s="383">
        <f>+AH2568+AK2568</f>
        <v>0</v>
      </c>
      <c r="AM2568" s="383">
        <f>SUM(AM2569)</f>
        <v>0</v>
      </c>
      <c r="AN2568" s="383">
        <f>SUM(AN2569)</f>
        <v>0</v>
      </c>
      <c r="AO2568" s="383">
        <f>+AM2568+AN2568</f>
        <v>0</v>
      </c>
      <c r="AP2568" s="383">
        <f>SUM(AP2569)</f>
        <v>0</v>
      </c>
      <c r="AQ2568" s="383">
        <f>SUM(AQ2569)</f>
        <v>0</v>
      </c>
      <c r="AR2568" s="383">
        <f>+AP2568+AQ2568</f>
        <v>0</v>
      </c>
      <c r="AS2568" s="383">
        <f>+AO2568+AR2568</f>
        <v>0</v>
      </c>
      <c r="AT2568" s="383">
        <f>SUM(AT2569)</f>
        <v>0</v>
      </c>
      <c r="AU2568" s="383">
        <f>SUM(AU2569)</f>
        <v>0</v>
      </c>
      <c r="AV2568" s="383">
        <f>+AT2568+AU2568</f>
        <v>0</v>
      </c>
      <c r="AW2568" s="383">
        <f>SUM(AW2569)</f>
        <v>0</v>
      </c>
      <c r="AX2568" s="383">
        <f>SUM(AX2569)</f>
        <v>0</v>
      </c>
      <c r="AY2568" s="383">
        <f>+AW2568+AX2568</f>
        <v>0</v>
      </c>
      <c r="AZ2568" s="383">
        <f>+AV2568+AY2568</f>
        <v>0</v>
      </c>
      <c r="BA2568" s="383">
        <f>SUM(BA2569)</f>
        <v>0</v>
      </c>
      <c r="BB2568" s="383">
        <f>SUM(BB2569)</f>
        <v>0</v>
      </c>
      <c r="BC2568" s="383">
        <f>+BA2568+BB2568</f>
        <v>0</v>
      </c>
      <c r="BD2568" s="383">
        <f>SUM(BD2569)</f>
        <v>0</v>
      </c>
      <c r="BE2568" s="383">
        <f>SUM(BE2569)</f>
        <v>0</v>
      </c>
      <c r="BF2568" s="383">
        <f>+BD2568+BE2568</f>
        <v>0</v>
      </c>
      <c r="BG2568" s="383">
        <f>+BC2568+BF2568</f>
        <v>0</v>
      </c>
      <c r="BH2568" s="383">
        <f>SUM(BH2569)</f>
        <v>0</v>
      </c>
      <c r="BI2568" s="383">
        <f>SUM(BI2569)</f>
        <v>0</v>
      </c>
      <c r="BJ2568" s="383">
        <f>+BH2568+BI2568</f>
        <v>0</v>
      </c>
      <c r="BK2568" s="383">
        <f>SUM(BK2569)</f>
        <v>0</v>
      </c>
      <c r="BL2568" s="383">
        <f>SUM(BL2569)</f>
        <v>0</v>
      </c>
      <c r="BM2568" s="383">
        <f>+BK2568+BL2568</f>
        <v>0</v>
      </c>
      <c r="BN2568" s="383">
        <f>+BJ2568+BM2568</f>
        <v>0</v>
      </c>
      <c r="BO2568" s="383">
        <f>SUM(BO2569)</f>
        <v>0</v>
      </c>
      <c r="BP2568" s="383">
        <f>SUM(BP2569)</f>
        <v>0</v>
      </c>
      <c r="BQ2568" s="383">
        <f>+BO2568+BP2568</f>
        <v>0</v>
      </c>
      <c r="BR2568" s="383">
        <f>SUM(BR2569)</f>
        <v>0</v>
      </c>
      <c r="BS2568" s="383">
        <f>SUM(BS2569)</f>
        <v>0</v>
      </c>
      <c r="BT2568" s="383">
        <f>+BR2568+BS2568</f>
        <v>0</v>
      </c>
      <c r="BU2568" s="383">
        <f>+BQ2568+BT2568</f>
        <v>0</v>
      </c>
      <c r="BV2568" s="387"/>
      <c r="BW2568" s="387"/>
      <c r="BX2568" s="388"/>
      <c r="BY2568" s="388"/>
      <c r="BZ2568" s="387"/>
      <c r="CA2568" s="389"/>
    </row>
    <row r="2569" spans="2:79" ht="36.75" hidden="1" customHeight="1">
      <c r="B2569" s="206">
        <v>2015</v>
      </c>
      <c r="C2569" s="207">
        <v>8320</v>
      </c>
      <c r="D2569" s="206">
        <v>9</v>
      </c>
      <c r="E2569" s="206">
        <v>5000</v>
      </c>
      <c r="F2569" s="206">
        <v>5600</v>
      </c>
      <c r="G2569" s="206">
        <v>567</v>
      </c>
      <c r="H2569" s="206">
        <v>1</v>
      </c>
      <c r="I2569" s="208" t="s">
        <v>964</v>
      </c>
      <c r="J2569" s="209">
        <v>0</v>
      </c>
      <c r="K2569" s="209">
        <v>0</v>
      </c>
      <c r="L2569" s="210">
        <f>+J2569+K2569</f>
        <v>0</v>
      </c>
      <c r="M2569" s="209">
        <v>0</v>
      </c>
      <c r="N2569" s="209">
        <v>0</v>
      </c>
      <c r="O2569" s="210">
        <f>+M2569+N2569</f>
        <v>0</v>
      </c>
      <c r="P2569" s="210">
        <f>+L2569+O2569</f>
        <v>0</v>
      </c>
      <c r="Q2569" s="359" t="s">
        <v>19</v>
      </c>
      <c r="R2569" s="310"/>
      <c r="S2569" s="310"/>
      <c r="T2569" s="213">
        <v>0</v>
      </c>
      <c r="U2569" s="213">
        <v>0</v>
      </c>
      <c r="V2569" s="213">
        <v>0</v>
      </c>
      <c r="W2569" s="213">
        <v>0</v>
      </c>
      <c r="X2569" s="213"/>
      <c r="Y2569" s="213"/>
      <c r="Z2569" s="213">
        <v>0</v>
      </c>
      <c r="AA2569" s="213">
        <v>0</v>
      </c>
      <c r="AB2569" s="213">
        <v>0</v>
      </c>
      <c r="AC2569" s="213">
        <v>0</v>
      </c>
      <c r="AD2569" s="214"/>
      <c r="AE2569" s="214"/>
      <c r="AF2569" s="209">
        <f>J2569+T2569-Z2569</f>
        <v>0</v>
      </c>
      <c r="AG2569" s="209">
        <f>K2569+U2569-AA2569</f>
        <v>0</v>
      </c>
      <c r="AH2569" s="210">
        <f>+AF2569+AG2569</f>
        <v>0</v>
      </c>
      <c r="AI2569" s="209">
        <f>M2569+V2569-AB2569</f>
        <v>0</v>
      </c>
      <c r="AJ2569" s="209">
        <f>N2569+W2569-AC2569</f>
        <v>0</v>
      </c>
      <c r="AK2569" s="210">
        <f>+AI2569+AJ2569</f>
        <v>0</v>
      </c>
      <c r="AL2569" s="210">
        <f>+AH2569+AK2569</f>
        <v>0</v>
      </c>
      <c r="AM2569" s="213">
        <v>0</v>
      </c>
      <c r="AN2569" s="213">
        <v>0</v>
      </c>
      <c r="AO2569" s="210">
        <f>+AM2569+AN2569</f>
        <v>0</v>
      </c>
      <c r="AP2569" s="213">
        <v>0</v>
      </c>
      <c r="AQ2569" s="213">
        <v>0</v>
      </c>
      <c r="AR2569" s="210">
        <f>+AP2569+AQ2569</f>
        <v>0</v>
      </c>
      <c r="AS2569" s="210">
        <f>+AO2569+AR2569</f>
        <v>0</v>
      </c>
      <c r="AT2569" s="213">
        <v>0</v>
      </c>
      <c r="AU2569" s="213">
        <v>0</v>
      </c>
      <c r="AV2569" s="210">
        <f>+AT2569+AU2569</f>
        <v>0</v>
      </c>
      <c r="AW2569" s="213">
        <v>0</v>
      </c>
      <c r="AX2569" s="213">
        <v>0</v>
      </c>
      <c r="AY2569" s="210">
        <f>+AW2569+AX2569</f>
        <v>0</v>
      </c>
      <c r="AZ2569" s="210">
        <f>+AV2569+AY2569</f>
        <v>0</v>
      </c>
      <c r="BA2569" s="213">
        <v>0</v>
      </c>
      <c r="BB2569" s="213">
        <v>0</v>
      </c>
      <c r="BC2569" s="210">
        <f>+BA2569+BB2569</f>
        <v>0</v>
      </c>
      <c r="BD2569" s="213">
        <v>0</v>
      </c>
      <c r="BE2569" s="213">
        <v>0</v>
      </c>
      <c r="BF2569" s="210">
        <f>+BD2569+BE2569</f>
        <v>0</v>
      </c>
      <c r="BG2569" s="210">
        <f>+BC2569+BF2569</f>
        <v>0</v>
      </c>
      <c r="BH2569" s="213">
        <v>0</v>
      </c>
      <c r="BI2569" s="213">
        <v>0</v>
      </c>
      <c r="BJ2569" s="210">
        <f>+BH2569+BI2569</f>
        <v>0</v>
      </c>
      <c r="BK2569" s="213">
        <v>0</v>
      </c>
      <c r="BL2569" s="213">
        <v>0</v>
      </c>
      <c r="BM2569" s="210">
        <f>+BK2569+BL2569</f>
        <v>0</v>
      </c>
      <c r="BN2569" s="210">
        <f>+BJ2569+BM2569</f>
        <v>0</v>
      </c>
      <c r="BO2569" s="209">
        <f>AF2569-AM2569-AT2569-BA2569-BH2569</f>
        <v>0</v>
      </c>
      <c r="BP2569" s="209">
        <f>AG2569-AN2569-AU2569-BB2569-BI2569</f>
        <v>0</v>
      </c>
      <c r="BQ2569" s="210">
        <f>+BO2569+BP2569</f>
        <v>0</v>
      </c>
      <c r="BR2569" s="209">
        <f>AI2569-AP2569-AW2569-BD2569-BK2569</f>
        <v>0</v>
      </c>
      <c r="BS2569" s="209">
        <f>AJ2569-AQ2569-AX2569-BE2569-BL2569</f>
        <v>0</v>
      </c>
      <c r="BT2569" s="210">
        <f>+BR2569+BS2569</f>
        <v>0</v>
      </c>
      <c r="BU2569" s="210">
        <f>+BQ2569+BT2569</f>
        <v>0</v>
      </c>
      <c r="BV2569" s="215">
        <f>R2569+X2569-AD2569</f>
        <v>0</v>
      </c>
      <c r="BW2569" s="215">
        <f>S2569+Y2569-AE2569</f>
        <v>0</v>
      </c>
      <c r="BX2569" s="216">
        <v>0</v>
      </c>
      <c r="BY2569" s="216">
        <v>0</v>
      </c>
      <c r="BZ2569" s="215">
        <f>BV2569-BX2569</f>
        <v>0</v>
      </c>
      <c r="CA2569" s="217">
        <f>BW2569-BY2569</f>
        <v>0</v>
      </c>
    </row>
    <row r="2570" spans="2:79" ht="36.75" customHeight="1">
      <c r="B2570" s="197">
        <v>2015</v>
      </c>
      <c r="C2570" s="198">
        <v>8320</v>
      </c>
      <c r="D2570" s="197">
        <v>9</v>
      </c>
      <c r="E2570" s="197">
        <v>5000</v>
      </c>
      <c r="F2570" s="197">
        <v>5600</v>
      </c>
      <c r="G2570" s="197">
        <v>569</v>
      </c>
      <c r="H2570" s="197"/>
      <c r="I2570" s="199" t="s">
        <v>30</v>
      </c>
      <c r="J2570" s="200">
        <f>SUM(J2571:J2575)</f>
        <v>132000</v>
      </c>
      <c r="K2570" s="200">
        <f>SUM(K2571:K2575)</f>
        <v>0</v>
      </c>
      <c r="L2570" s="200">
        <f>+J2570+K2570</f>
        <v>132000</v>
      </c>
      <c r="M2570" s="200">
        <f>SUM(M2571:M2575)</f>
        <v>0</v>
      </c>
      <c r="N2570" s="200">
        <f>SUM(N2571:N2575)</f>
        <v>0</v>
      </c>
      <c r="O2570" s="200">
        <f>+M2570+N2570</f>
        <v>0</v>
      </c>
      <c r="P2570" s="200">
        <f>+L2570+O2570</f>
        <v>132000</v>
      </c>
      <c r="Q2570" s="200"/>
      <c r="R2570" s="309"/>
      <c r="S2570" s="309"/>
      <c r="T2570" s="200">
        <f>SUM(T2571:T2575)</f>
        <v>0</v>
      </c>
      <c r="U2570" s="200">
        <f>SUM(U2571:U2575)</f>
        <v>0</v>
      </c>
      <c r="V2570" s="200">
        <f>SUM(V2571:V25765)</f>
        <v>300000</v>
      </c>
      <c r="W2570" s="200">
        <f>SUM(W2571:W2575)</f>
        <v>0</v>
      </c>
      <c r="X2570" s="202"/>
      <c r="Y2570" s="202"/>
      <c r="Z2570" s="200">
        <f>SUM(Z2571:Z2575)</f>
        <v>0</v>
      </c>
      <c r="AA2570" s="200">
        <f>SUM(AA2571:AA2575)</f>
        <v>0</v>
      </c>
      <c r="AB2570" s="200">
        <f>SUM(AB2571:AB2575)</f>
        <v>0</v>
      </c>
      <c r="AC2570" s="200">
        <f>SUM(AC2571:AC2575)</f>
        <v>0</v>
      </c>
      <c r="AD2570" s="202"/>
      <c r="AE2570" s="202"/>
      <c r="AF2570" s="200">
        <f>SUM(AF2571:AF2575)</f>
        <v>132000</v>
      </c>
      <c r="AG2570" s="200">
        <f>SUM(AG2571:AG2575)</f>
        <v>0</v>
      </c>
      <c r="AH2570" s="200">
        <f>+AF2570+AG2570</f>
        <v>132000</v>
      </c>
      <c r="AI2570" s="200">
        <f>SUM(AI2572:AI2690)</f>
        <v>300000</v>
      </c>
      <c r="AJ2570" s="200">
        <f>SUM(AJ2571:AJ2575)</f>
        <v>0</v>
      </c>
      <c r="AK2570" s="200">
        <f>+AI2570+AJ2570</f>
        <v>300000</v>
      </c>
      <c r="AL2570" s="200">
        <f>+AH2570+AK2570</f>
        <v>432000</v>
      </c>
      <c r="AM2570" s="200">
        <f>SUM(AM2571:AM2576)</f>
        <v>0</v>
      </c>
      <c r="AN2570" s="200">
        <f>SUM(AN2571:AN2575)</f>
        <v>0</v>
      </c>
      <c r="AO2570" s="200">
        <f>+AM2570+AN2570</f>
        <v>0</v>
      </c>
      <c r="AP2570" s="200">
        <f>SUM(AP2571:AP2690)</f>
        <v>95259.199999999997</v>
      </c>
      <c r="AQ2570" s="200">
        <f>SUM(AQ2571:AQ2575)</f>
        <v>0</v>
      </c>
      <c r="AR2570" s="200">
        <f>+AP2570+AQ2570</f>
        <v>95259.199999999997</v>
      </c>
      <c r="AS2570" s="200">
        <f>+AO2570+AR2570</f>
        <v>95259.199999999997</v>
      </c>
      <c r="AT2570" s="200">
        <f>SUM(AT2571:AT2576)</f>
        <v>0</v>
      </c>
      <c r="AU2570" s="200">
        <f>SUM(AU2571:AU2575)</f>
        <v>0</v>
      </c>
      <c r="AV2570" s="200">
        <f>+AT2570+AU2570</f>
        <v>0</v>
      </c>
      <c r="AW2570" s="200">
        <f>SUM(AW2571:AW2690)</f>
        <v>0</v>
      </c>
      <c r="AX2570" s="200">
        <f>SUM(AX2571:AX2690)</f>
        <v>0</v>
      </c>
      <c r="AY2570" s="200">
        <f>+AW2570+AX2570</f>
        <v>0</v>
      </c>
      <c r="AZ2570" s="200">
        <f>+AV2570+AY2570</f>
        <v>0</v>
      </c>
      <c r="BA2570" s="200">
        <f>SUM(BA2571:BA2576)</f>
        <v>0</v>
      </c>
      <c r="BB2570" s="200">
        <f>SUM(BB2571:BB2575)</f>
        <v>0</v>
      </c>
      <c r="BC2570" s="200">
        <f>+BA2570+BB2570</f>
        <v>0</v>
      </c>
      <c r="BD2570" s="200">
        <f>SUM(BD2571:BD2690)</f>
        <v>0</v>
      </c>
      <c r="BE2570" s="200">
        <f>SUM(BE2571:BE2690)</f>
        <v>0</v>
      </c>
      <c r="BF2570" s="200">
        <f>+BD2570+BE2570</f>
        <v>0</v>
      </c>
      <c r="BG2570" s="200">
        <f>+BC2570+BF2570</f>
        <v>0</v>
      </c>
      <c r="BH2570" s="200">
        <f>SUM(BH2571:BH2576)</f>
        <v>0</v>
      </c>
      <c r="BI2570" s="200">
        <f>SUM(BI2571:BI2575)</f>
        <v>0</v>
      </c>
      <c r="BJ2570" s="200">
        <f>+BH2570+BI2570</f>
        <v>0</v>
      </c>
      <c r="BK2570" s="200">
        <f>SUM(BK2571:BK2690)</f>
        <v>0</v>
      </c>
      <c r="BL2570" s="200">
        <f>SUM(BL2571:BL2690)</f>
        <v>0</v>
      </c>
      <c r="BM2570" s="200">
        <f>+BK2570+BL2570</f>
        <v>0</v>
      </c>
      <c r="BN2570" s="200">
        <f>+BJ2570+BM2570</f>
        <v>0</v>
      </c>
      <c r="BO2570" s="200">
        <f>SUM(BO2571:BO2575)</f>
        <v>132000</v>
      </c>
      <c r="BP2570" s="200">
        <f>SUM(BP2571:BP2575)</f>
        <v>0</v>
      </c>
      <c r="BQ2570" s="200">
        <f>+BO2570+BP2570</f>
        <v>132000</v>
      </c>
      <c r="BR2570" s="200">
        <f>SUM(BR2572:BR2690)</f>
        <v>204740.8</v>
      </c>
      <c r="BS2570" s="200">
        <f>SUM(BS2571:BS2575)</f>
        <v>0</v>
      </c>
      <c r="BT2570" s="200">
        <f>+BR2570+BS2570</f>
        <v>204740.8</v>
      </c>
      <c r="BU2570" s="200">
        <f>+BQ2570+BT2570</f>
        <v>336740.8</v>
      </c>
      <c r="BV2570" s="203"/>
      <c r="BW2570" s="203"/>
      <c r="BX2570" s="204"/>
      <c r="BY2570" s="204"/>
      <c r="BZ2570" s="203"/>
      <c r="CA2570" s="205"/>
    </row>
    <row r="2571" spans="2:79" ht="36.75" hidden="1" customHeight="1">
      <c r="B2571" s="218">
        <v>2015</v>
      </c>
      <c r="C2571" s="219">
        <v>8320</v>
      </c>
      <c r="D2571" s="218">
        <v>9</v>
      </c>
      <c r="E2571" s="218">
        <v>5000</v>
      </c>
      <c r="F2571" s="218">
        <v>5600</v>
      </c>
      <c r="G2571" s="218">
        <v>569</v>
      </c>
      <c r="H2571" s="218">
        <v>1</v>
      </c>
      <c r="I2571" s="220" t="s">
        <v>963</v>
      </c>
      <c r="J2571" s="209">
        <v>0</v>
      </c>
      <c r="K2571" s="209">
        <v>0</v>
      </c>
      <c r="L2571" s="210">
        <f>+J2571+K2571</f>
        <v>0</v>
      </c>
      <c r="M2571" s="209">
        <v>0</v>
      </c>
      <c r="N2571" s="209">
        <v>0</v>
      </c>
      <c r="O2571" s="210">
        <f>+M2571+N2571</f>
        <v>0</v>
      </c>
      <c r="P2571" s="210">
        <f>+L2571+O2571</f>
        <v>0</v>
      </c>
      <c r="Q2571" s="221" t="s">
        <v>19</v>
      </c>
      <c r="R2571" s="310"/>
      <c r="S2571" s="310"/>
      <c r="T2571" s="213">
        <v>0</v>
      </c>
      <c r="U2571" s="213">
        <v>0</v>
      </c>
      <c r="V2571" s="213">
        <v>0</v>
      </c>
      <c r="W2571" s="213">
        <v>0</v>
      </c>
      <c r="X2571" s="213"/>
      <c r="Y2571" s="213"/>
      <c r="Z2571" s="213">
        <v>0</v>
      </c>
      <c r="AA2571" s="213">
        <v>0</v>
      </c>
      <c r="AB2571" s="213">
        <v>0</v>
      </c>
      <c r="AC2571" s="213">
        <v>0</v>
      </c>
      <c r="AD2571" s="214"/>
      <c r="AE2571" s="214"/>
      <c r="AF2571" s="209">
        <f>J2571+T2571-Z2571</f>
        <v>0</v>
      </c>
      <c r="AG2571" s="209">
        <f>K2571+U2571-AA2571</f>
        <v>0</v>
      </c>
      <c r="AH2571" s="210">
        <f>+AF2571+AG2571</f>
        <v>0</v>
      </c>
      <c r="AI2571" s="209">
        <f>M2571+V2571-AB2571</f>
        <v>0</v>
      </c>
      <c r="AJ2571" s="209">
        <f>N2571+W2571-AC2571</f>
        <v>0</v>
      </c>
      <c r="AK2571" s="210">
        <f>+AI2571+AJ2571</f>
        <v>0</v>
      </c>
      <c r="AL2571" s="210">
        <f>+AH2571+AK2571</f>
        <v>0</v>
      </c>
      <c r="AM2571" s="213">
        <v>0</v>
      </c>
      <c r="AN2571" s="213">
        <v>0</v>
      </c>
      <c r="AO2571" s="210">
        <f>+AM2571+AN2571</f>
        <v>0</v>
      </c>
      <c r="AP2571" s="213">
        <v>0</v>
      </c>
      <c r="AQ2571" s="213">
        <v>0</v>
      </c>
      <c r="AR2571" s="210">
        <f>+AP2571+AQ2571</f>
        <v>0</v>
      </c>
      <c r="AS2571" s="210">
        <f>+AO2571+AR2571</f>
        <v>0</v>
      </c>
      <c r="AT2571" s="213">
        <v>0</v>
      </c>
      <c r="AU2571" s="213">
        <v>0</v>
      </c>
      <c r="AV2571" s="210">
        <f>+AT2571+AU2571</f>
        <v>0</v>
      </c>
      <c r="AW2571" s="213">
        <v>0</v>
      </c>
      <c r="AX2571" s="213">
        <v>0</v>
      </c>
      <c r="AY2571" s="210">
        <f>+AW2571+AX2571</f>
        <v>0</v>
      </c>
      <c r="AZ2571" s="210">
        <f>+AV2571+AY2571</f>
        <v>0</v>
      </c>
      <c r="BA2571" s="213">
        <v>0</v>
      </c>
      <c r="BB2571" s="213">
        <v>0</v>
      </c>
      <c r="BC2571" s="210">
        <f>+BA2571+BB2571</f>
        <v>0</v>
      </c>
      <c r="BD2571" s="213">
        <v>0</v>
      </c>
      <c r="BE2571" s="213">
        <v>0</v>
      </c>
      <c r="BF2571" s="210">
        <f>+BD2571+BE2571</f>
        <v>0</v>
      </c>
      <c r="BG2571" s="210">
        <f>+BC2571+BF2571</f>
        <v>0</v>
      </c>
      <c r="BH2571" s="213">
        <v>0</v>
      </c>
      <c r="BI2571" s="213">
        <v>0</v>
      </c>
      <c r="BJ2571" s="210">
        <f>+BH2571+BI2571</f>
        <v>0</v>
      </c>
      <c r="BK2571" s="213">
        <v>0</v>
      </c>
      <c r="BL2571" s="213">
        <v>0</v>
      </c>
      <c r="BM2571" s="210">
        <f>+BK2571+BL2571</f>
        <v>0</v>
      </c>
      <c r="BN2571" s="210">
        <f>+BJ2571+BM2571</f>
        <v>0</v>
      </c>
      <c r="BO2571" s="209">
        <f>AF2571-AM2571-AT2571-BA2571-BH2571</f>
        <v>0</v>
      </c>
      <c r="BP2571" s="209">
        <f>AG2571-AN2571-AU2571-BB2571-BI2571</f>
        <v>0</v>
      </c>
      <c r="BQ2571" s="210">
        <f>+BO2571+BP2571</f>
        <v>0</v>
      </c>
      <c r="BR2571" s="209">
        <f>AI2571-AP2571-AW2571-BD2571-BK2571</f>
        <v>0</v>
      </c>
      <c r="BS2571" s="209">
        <f>AJ2571-AQ2571-AX2571-BE2571-BL2571</f>
        <v>0</v>
      </c>
      <c r="BT2571" s="210">
        <f>+BR2571+BS2571</f>
        <v>0</v>
      </c>
      <c r="BU2571" s="210">
        <f>+BQ2571+BT2571</f>
        <v>0</v>
      </c>
      <c r="BV2571" s="215">
        <f>R2571+X2571-AD2571</f>
        <v>0</v>
      </c>
      <c r="BW2571" s="215">
        <f>S2571+Y2571-AE2571</f>
        <v>0</v>
      </c>
      <c r="BX2571" s="216">
        <v>0</v>
      </c>
      <c r="BY2571" s="216">
        <v>0</v>
      </c>
      <c r="BZ2571" s="215">
        <f>BV2571-BX2571</f>
        <v>0</v>
      </c>
      <c r="CA2571" s="217">
        <f>BW2571-BY2571</f>
        <v>0</v>
      </c>
    </row>
    <row r="2572" spans="2:79" ht="36.75" customHeight="1">
      <c r="B2572" s="218">
        <v>2015</v>
      </c>
      <c r="C2572" s="219">
        <v>8320</v>
      </c>
      <c r="D2572" s="218">
        <v>9</v>
      </c>
      <c r="E2572" s="218">
        <v>5000</v>
      </c>
      <c r="F2572" s="218">
        <v>5600</v>
      </c>
      <c r="G2572" s="218">
        <v>569</v>
      </c>
      <c r="H2572" s="218">
        <v>2</v>
      </c>
      <c r="I2572" s="220" t="s">
        <v>962</v>
      </c>
      <c r="J2572" s="209">
        <v>132000</v>
      </c>
      <c r="K2572" s="209">
        <v>0</v>
      </c>
      <c r="L2572" s="210">
        <f>+J2572+K2572</f>
        <v>132000</v>
      </c>
      <c r="M2572" s="209">
        <v>0</v>
      </c>
      <c r="N2572" s="209">
        <v>0</v>
      </c>
      <c r="O2572" s="210">
        <f>+M2572+N2572</f>
        <v>0</v>
      </c>
      <c r="P2572" s="210">
        <f>+L2572+O2572</f>
        <v>132000</v>
      </c>
      <c r="Q2572" s="221" t="s">
        <v>19</v>
      </c>
      <c r="R2572" s="310">
        <v>1</v>
      </c>
      <c r="S2572" s="310"/>
      <c r="T2572" s="213">
        <v>0</v>
      </c>
      <c r="U2572" s="213">
        <v>0</v>
      </c>
      <c r="V2572" s="213">
        <v>0</v>
      </c>
      <c r="W2572" s="213">
        <v>0</v>
      </c>
      <c r="X2572" s="213"/>
      <c r="Y2572" s="213"/>
      <c r="Z2572" s="213">
        <v>0</v>
      </c>
      <c r="AA2572" s="213">
        <v>0</v>
      </c>
      <c r="AB2572" s="213">
        <v>0</v>
      </c>
      <c r="AC2572" s="213">
        <v>0</v>
      </c>
      <c r="AD2572" s="214"/>
      <c r="AE2572" s="214"/>
      <c r="AF2572" s="209">
        <f>J2572+T2572-Z2572</f>
        <v>132000</v>
      </c>
      <c r="AG2572" s="209">
        <f>K2572+U2572-AA2572</f>
        <v>0</v>
      </c>
      <c r="AH2572" s="210">
        <f>+AF2572+AG2572</f>
        <v>132000</v>
      </c>
      <c r="AI2572" s="209">
        <f>M2572+V2572-AB2572</f>
        <v>0</v>
      </c>
      <c r="AJ2572" s="209">
        <f>N2572+W2572-AC2572</f>
        <v>0</v>
      </c>
      <c r="AK2572" s="210">
        <f>+AI2572+AJ2572</f>
        <v>0</v>
      </c>
      <c r="AL2572" s="210">
        <f>+AH2572+AK2572</f>
        <v>132000</v>
      </c>
      <c r="AM2572" s="213">
        <f>'[1]SISTEMA PENITENCIARIO'!G2235</f>
        <v>0</v>
      </c>
      <c r="AN2572" s="213">
        <v>0</v>
      </c>
      <c r="AO2572" s="210">
        <f>+AM2572+AN2572</f>
        <v>0</v>
      </c>
      <c r="AP2572" s="213">
        <v>0</v>
      </c>
      <c r="AQ2572" s="213">
        <v>0</v>
      </c>
      <c r="AR2572" s="210">
        <f>+AP2572+AQ2572</f>
        <v>0</v>
      </c>
      <c r="AS2572" s="210">
        <f>+AO2572+AR2572</f>
        <v>0</v>
      </c>
      <c r="AT2572" s="213">
        <f>'[1]SISTEMA PENITENCIARIO'!G2236</f>
        <v>0</v>
      </c>
      <c r="AU2572" s="213">
        <v>0</v>
      </c>
      <c r="AV2572" s="210">
        <f>+AT2572+AU2572</f>
        <v>0</v>
      </c>
      <c r="AW2572" s="213">
        <v>0</v>
      </c>
      <c r="AX2572" s="213">
        <v>0</v>
      </c>
      <c r="AY2572" s="210">
        <f>+AW2572+AX2572</f>
        <v>0</v>
      </c>
      <c r="AZ2572" s="210">
        <f>+AV2572+AY2572</f>
        <v>0</v>
      </c>
      <c r="BA2572" s="213">
        <f>'[1]SISTEMA PENITENCIARIO'!G2237</f>
        <v>0</v>
      </c>
      <c r="BB2572" s="213">
        <v>0</v>
      </c>
      <c r="BC2572" s="210">
        <f>+BA2572+BB2572</f>
        <v>0</v>
      </c>
      <c r="BD2572" s="213">
        <v>0</v>
      </c>
      <c r="BE2572" s="213">
        <v>0</v>
      </c>
      <c r="BF2572" s="210">
        <f>+BD2572+BE2572</f>
        <v>0</v>
      </c>
      <c r="BG2572" s="210">
        <f>+BC2572+BF2572</f>
        <v>0</v>
      </c>
      <c r="BH2572" s="213">
        <f>'[1]SISTEMA PENITENCIARIO'!G2238</f>
        <v>0</v>
      </c>
      <c r="BI2572" s="213">
        <v>0</v>
      </c>
      <c r="BJ2572" s="210">
        <f>+BH2572+BI2572</f>
        <v>0</v>
      </c>
      <c r="BK2572" s="213">
        <v>0</v>
      </c>
      <c r="BL2572" s="213">
        <v>0</v>
      </c>
      <c r="BM2572" s="210">
        <f>+BK2572+BL2572</f>
        <v>0</v>
      </c>
      <c r="BN2572" s="210">
        <f>+BJ2572+BM2572</f>
        <v>0</v>
      </c>
      <c r="BO2572" s="209">
        <f>AF2572-AM2572-AT2572-BA2572-BH2572</f>
        <v>132000</v>
      </c>
      <c r="BP2572" s="209">
        <f>AG2572-AN2572-AU2572-BB2572-BI2572</f>
        <v>0</v>
      </c>
      <c r="BQ2572" s="210">
        <f>+BO2572+BP2572</f>
        <v>132000</v>
      </c>
      <c r="BR2572" s="209">
        <f>AI2572-AP2572-AW2572-BD2572-BK2572</f>
        <v>0</v>
      </c>
      <c r="BS2572" s="209">
        <f>AJ2572-AQ2572-AX2572-BE2572-BL2572</f>
        <v>0</v>
      </c>
      <c r="BT2572" s="210">
        <f>+BR2572+BS2572</f>
        <v>0</v>
      </c>
      <c r="BU2572" s="210">
        <f>+BQ2572+BT2572</f>
        <v>132000</v>
      </c>
      <c r="BV2572" s="215">
        <f>R2572+X2572-AD2572</f>
        <v>1</v>
      </c>
      <c r="BW2572" s="215">
        <f>S2572+Y2572-AE2572</f>
        <v>0</v>
      </c>
      <c r="BX2572" s="216">
        <f>'[1]SISTEMA PENITENCIARIO'!H2235</f>
        <v>0</v>
      </c>
      <c r="BY2572" s="216">
        <v>0</v>
      </c>
      <c r="BZ2572" s="215">
        <f>BV2572-BX2572</f>
        <v>1</v>
      </c>
      <c r="CA2572" s="217">
        <f>BW2572-BY2572</f>
        <v>0</v>
      </c>
    </row>
    <row r="2573" spans="2:79" ht="36.75" hidden="1" customHeight="1">
      <c r="B2573" s="218">
        <v>2015</v>
      </c>
      <c r="C2573" s="219">
        <v>8320</v>
      </c>
      <c r="D2573" s="218">
        <v>9</v>
      </c>
      <c r="E2573" s="218">
        <v>5000</v>
      </c>
      <c r="F2573" s="218">
        <v>5600</v>
      </c>
      <c r="G2573" s="218">
        <v>569</v>
      </c>
      <c r="H2573" s="218">
        <v>3</v>
      </c>
      <c r="I2573" s="220" t="s">
        <v>961</v>
      </c>
      <c r="J2573" s="209">
        <v>0</v>
      </c>
      <c r="K2573" s="209">
        <v>0</v>
      </c>
      <c r="L2573" s="210">
        <f>+J2573+K2573</f>
        <v>0</v>
      </c>
      <c r="M2573" s="209">
        <v>0</v>
      </c>
      <c r="N2573" s="209">
        <v>0</v>
      </c>
      <c r="O2573" s="210">
        <f>+M2573+N2573</f>
        <v>0</v>
      </c>
      <c r="P2573" s="210">
        <f>+L2573+O2573</f>
        <v>0</v>
      </c>
      <c r="Q2573" s="221" t="s">
        <v>19</v>
      </c>
      <c r="R2573" s="310"/>
      <c r="S2573" s="310"/>
      <c r="T2573" s="213">
        <v>0</v>
      </c>
      <c r="U2573" s="213">
        <v>0</v>
      </c>
      <c r="V2573" s="213">
        <v>0</v>
      </c>
      <c r="W2573" s="213">
        <v>0</v>
      </c>
      <c r="X2573" s="213"/>
      <c r="Y2573" s="213"/>
      <c r="Z2573" s="213">
        <v>0</v>
      </c>
      <c r="AA2573" s="213">
        <v>0</v>
      </c>
      <c r="AB2573" s="213">
        <v>0</v>
      </c>
      <c r="AC2573" s="213">
        <v>0</v>
      </c>
      <c r="AD2573" s="214"/>
      <c r="AE2573" s="214"/>
      <c r="AF2573" s="209">
        <f>J2573+T2573-Z2573</f>
        <v>0</v>
      </c>
      <c r="AG2573" s="209">
        <f>K2573+U2573-AA2573</f>
        <v>0</v>
      </c>
      <c r="AH2573" s="210">
        <f>+AF2573+AG2573</f>
        <v>0</v>
      </c>
      <c r="AI2573" s="209">
        <f>M2573+V2573-AB2573</f>
        <v>0</v>
      </c>
      <c r="AJ2573" s="209">
        <f>N2573+W2573-AC2573</f>
        <v>0</v>
      </c>
      <c r="AK2573" s="210">
        <f>+AI2573+AJ2573</f>
        <v>0</v>
      </c>
      <c r="AL2573" s="210">
        <f>+AH2573+AK2573</f>
        <v>0</v>
      </c>
      <c r="AM2573" s="213">
        <v>0</v>
      </c>
      <c r="AN2573" s="213">
        <v>0</v>
      </c>
      <c r="AO2573" s="210">
        <f>+AM2573+AN2573</f>
        <v>0</v>
      </c>
      <c r="AP2573" s="213">
        <v>0</v>
      </c>
      <c r="AQ2573" s="213">
        <v>0</v>
      </c>
      <c r="AR2573" s="210">
        <f>+AP2573+AQ2573</f>
        <v>0</v>
      </c>
      <c r="AS2573" s="210">
        <f>+AO2573+AR2573</f>
        <v>0</v>
      </c>
      <c r="AT2573" s="213">
        <v>0</v>
      </c>
      <c r="AU2573" s="213">
        <v>0</v>
      </c>
      <c r="AV2573" s="210">
        <f>+AT2573+AU2573</f>
        <v>0</v>
      </c>
      <c r="AW2573" s="213">
        <v>0</v>
      </c>
      <c r="AX2573" s="213">
        <v>0</v>
      </c>
      <c r="AY2573" s="210">
        <f>+AW2573+AX2573</f>
        <v>0</v>
      </c>
      <c r="AZ2573" s="210">
        <f>+AV2573+AY2573</f>
        <v>0</v>
      </c>
      <c r="BA2573" s="213">
        <v>0</v>
      </c>
      <c r="BB2573" s="213">
        <v>0</v>
      </c>
      <c r="BC2573" s="210">
        <f>+BA2573+BB2573</f>
        <v>0</v>
      </c>
      <c r="BD2573" s="213">
        <v>0</v>
      </c>
      <c r="BE2573" s="213">
        <v>0</v>
      </c>
      <c r="BF2573" s="210">
        <f>+BD2573+BE2573</f>
        <v>0</v>
      </c>
      <c r="BG2573" s="210">
        <f>+BC2573+BF2573</f>
        <v>0</v>
      </c>
      <c r="BH2573" s="213">
        <v>0</v>
      </c>
      <c r="BI2573" s="213">
        <v>0</v>
      </c>
      <c r="BJ2573" s="210">
        <f>+BH2573+BI2573</f>
        <v>0</v>
      </c>
      <c r="BK2573" s="213">
        <v>0</v>
      </c>
      <c r="BL2573" s="213">
        <v>0</v>
      </c>
      <c r="BM2573" s="210">
        <f>+BK2573+BL2573</f>
        <v>0</v>
      </c>
      <c r="BN2573" s="210">
        <f>+BJ2573+BM2573</f>
        <v>0</v>
      </c>
      <c r="BO2573" s="209">
        <f>AF2573-AM2573-AT2573-BA2573-BH2573</f>
        <v>0</v>
      </c>
      <c r="BP2573" s="209">
        <f>AG2573-AN2573-AU2573-BB2573-BI2573</f>
        <v>0</v>
      </c>
      <c r="BQ2573" s="210">
        <f>+BO2573+BP2573</f>
        <v>0</v>
      </c>
      <c r="BR2573" s="209">
        <f>AI2573-AP2573-AW2573-BD2573-BK2573</f>
        <v>0</v>
      </c>
      <c r="BS2573" s="209">
        <f>AJ2573-AQ2573-AX2573-BE2573-BL2573</f>
        <v>0</v>
      </c>
      <c r="BT2573" s="210">
        <f>+BR2573+BS2573</f>
        <v>0</v>
      </c>
      <c r="BU2573" s="210">
        <f>+BQ2573+BT2573</f>
        <v>0</v>
      </c>
      <c r="BV2573" s="215">
        <f>R2573+X2573-AD2573</f>
        <v>0</v>
      </c>
      <c r="BW2573" s="215">
        <f>S2573+Y2573-AE2573</f>
        <v>0</v>
      </c>
      <c r="BX2573" s="216">
        <v>0</v>
      </c>
      <c r="BY2573" s="216">
        <v>0</v>
      </c>
      <c r="BZ2573" s="215">
        <f>BV2573-BX2573</f>
        <v>0</v>
      </c>
      <c r="CA2573" s="217">
        <f>BW2573-BY2573</f>
        <v>0</v>
      </c>
    </row>
    <row r="2574" spans="2:79" ht="36.75" hidden="1" customHeight="1">
      <c r="B2574" s="218">
        <v>2015</v>
      </c>
      <c r="C2574" s="219">
        <v>8320</v>
      </c>
      <c r="D2574" s="218">
        <v>9</v>
      </c>
      <c r="E2574" s="218">
        <v>5000</v>
      </c>
      <c r="F2574" s="218">
        <v>5600</v>
      </c>
      <c r="G2574" s="218">
        <v>569</v>
      </c>
      <c r="H2574" s="218">
        <v>4</v>
      </c>
      <c r="I2574" s="220" t="s">
        <v>960</v>
      </c>
      <c r="J2574" s="209">
        <v>0</v>
      </c>
      <c r="K2574" s="209">
        <v>0</v>
      </c>
      <c r="L2574" s="210">
        <f>+J2574+K2574</f>
        <v>0</v>
      </c>
      <c r="M2574" s="209">
        <v>0</v>
      </c>
      <c r="N2574" s="209">
        <v>0</v>
      </c>
      <c r="O2574" s="210">
        <f>+M2574+N2574</f>
        <v>0</v>
      </c>
      <c r="P2574" s="210">
        <f>+L2574+O2574</f>
        <v>0</v>
      </c>
      <c r="Q2574" s="221" t="s">
        <v>19</v>
      </c>
      <c r="R2574" s="310"/>
      <c r="S2574" s="310"/>
      <c r="T2574" s="213">
        <v>0</v>
      </c>
      <c r="U2574" s="213">
        <v>0</v>
      </c>
      <c r="V2574" s="213">
        <v>0</v>
      </c>
      <c r="W2574" s="213">
        <v>0</v>
      </c>
      <c r="X2574" s="213"/>
      <c r="Y2574" s="213"/>
      <c r="Z2574" s="213">
        <v>0</v>
      </c>
      <c r="AA2574" s="213">
        <v>0</v>
      </c>
      <c r="AB2574" s="213">
        <v>0</v>
      </c>
      <c r="AC2574" s="213">
        <v>0</v>
      </c>
      <c r="AD2574" s="214"/>
      <c r="AE2574" s="214"/>
      <c r="AF2574" s="209">
        <f>J2574+T2574-Z2574</f>
        <v>0</v>
      </c>
      <c r="AG2574" s="209">
        <f>K2574+U2574-AA2574</f>
        <v>0</v>
      </c>
      <c r="AH2574" s="210">
        <f>+AF2574+AG2574</f>
        <v>0</v>
      </c>
      <c r="AI2574" s="209">
        <f>M2574+V2574-AB2574</f>
        <v>0</v>
      </c>
      <c r="AJ2574" s="209">
        <f>N2574+W2574-AC2574</f>
        <v>0</v>
      </c>
      <c r="AK2574" s="210">
        <f>+AI2574+AJ2574</f>
        <v>0</v>
      </c>
      <c r="AL2574" s="210">
        <f>+AH2574+AK2574</f>
        <v>0</v>
      </c>
      <c r="AM2574" s="213">
        <v>0</v>
      </c>
      <c r="AN2574" s="213">
        <v>0</v>
      </c>
      <c r="AO2574" s="210">
        <f>+AM2574+AN2574</f>
        <v>0</v>
      </c>
      <c r="AP2574" s="213">
        <v>0</v>
      </c>
      <c r="AQ2574" s="213">
        <v>0</v>
      </c>
      <c r="AR2574" s="210">
        <f>+AP2574+AQ2574</f>
        <v>0</v>
      </c>
      <c r="AS2574" s="210">
        <f>+AO2574+AR2574</f>
        <v>0</v>
      </c>
      <c r="AT2574" s="213">
        <v>0</v>
      </c>
      <c r="AU2574" s="213">
        <v>0</v>
      </c>
      <c r="AV2574" s="210">
        <f>+AT2574+AU2574</f>
        <v>0</v>
      </c>
      <c r="AW2574" s="213">
        <v>0</v>
      </c>
      <c r="AX2574" s="213">
        <v>0</v>
      </c>
      <c r="AY2574" s="210">
        <f>+AW2574+AX2574</f>
        <v>0</v>
      </c>
      <c r="AZ2574" s="210">
        <f>+AV2574+AY2574</f>
        <v>0</v>
      </c>
      <c r="BA2574" s="213">
        <v>0</v>
      </c>
      <c r="BB2574" s="213">
        <v>0</v>
      </c>
      <c r="BC2574" s="210">
        <f>+BA2574+BB2574</f>
        <v>0</v>
      </c>
      <c r="BD2574" s="213">
        <v>0</v>
      </c>
      <c r="BE2574" s="213">
        <v>0</v>
      </c>
      <c r="BF2574" s="210">
        <f>+BD2574+BE2574</f>
        <v>0</v>
      </c>
      <c r="BG2574" s="210">
        <f>+BC2574+BF2574</f>
        <v>0</v>
      </c>
      <c r="BH2574" s="213">
        <v>0</v>
      </c>
      <c r="BI2574" s="213">
        <v>0</v>
      </c>
      <c r="BJ2574" s="210">
        <f>+BH2574+BI2574</f>
        <v>0</v>
      </c>
      <c r="BK2574" s="213">
        <v>0</v>
      </c>
      <c r="BL2574" s="213">
        <v>0</v>
      </c>
      <c r="BM2574" s="210">
        <f>+BK2574+BL2574</f>
        <v>0</v>
      </c>
      <c r="BN2574" s="210">
        <f>+BJ2574+BM2574</f>
        <v>0</v>
      </c>
      <c r="BO2574" s="209">
        <f>AF2574-AM2574-AT2574-BA2574-BH2574</f>
        <v>0</v>
      </c>
      <c r="BP2574" s="209">
        <f>AG2574-AN2574-AU2574-BB2574-BI2574</f>
        <v>0</v>
      </c>
      <c r="BQ2574" s="210">
        <f>+BO2574+BP2574</f>
        <v>0</v>
      </c>
      <c r="BR2574" s="209">
        <f>AI2574-AP2574-AW2574-BD2574-BK2574</f>
        <v>0</v>
      </c>
      <c r="BS2574" s="209">
        <f>AJ2574-AQ2574-AX2574-BE2574-BL2574</f>
        <v>0</v>
      </c>
      <c r="BT2574" s="210">
        <f>+BR2574+BS2574</f>
        <v>0</v>
      </c>
      <c r="BU2574" s="210">
        <f>+BQ2574+BT2574</f>
        <v>0</v>
      </c>
      <c r="BV2574" s="215">
        <f>R2574+X2574-AD2574</f>
        <v>0</v>
      </c>
      <c r="BW2574" s="215">
        <f>S2574+Y2574-AE2574</f>
        <v>0</v>
      </c>
      <c r="BX2574" s="216">
        <v>0</v>
      </c>
      <c r="BY2574" s="216">
        <v>0</v>
      </c>
      <c r="BZ2574" s="215">
        <f>BV2574-BX2574</f>
        <v>0</v>
      </c>
      <c r="CA2574" s="217">
        <f>BW2574-BY2574</f>
        <v>0</v>
      </c>
    </row>
    <row r="2575" spans="2:79" ht="36.75" hidden="1" customHeight="1">
      <c r="B2575" s="206">
        <v>2015</v>
      </c>
      <c r="C2575" s="207">
        <v>8320</v>
      </c>
      <c r="D2575" s="206">
        <v>9</v>
      </c>
      <c r="E2575" s="206">
        <v>5000</v>
      </c>
      <c r="F2575" s="206">
        <v>5600</v>
      </c>
      <c r="G2575" s="218">
        <v>569</v>
      </c>
      <c r="H2575" s="206">
        <v>5</v>
      </c>
      <c r="I2575" s="220" t="s">
        <v>959</v>
      </c>
      <c r="J2575" s="209">
        <v>0</v>
      </c>
      <c r="K2575" s="209">
        <v>0</v>
      </c>
      <c r="L2575" s="210">
        <f>+J2575+K2575</f>
        <v>0</v>
      </c>
      <c r="M2575" s="209">
        <v>0</v>
      </c>
      <c r="N2575" s="209">
        <v>0</v>
      </c>
      <c r="O2575" s="210">
        <f>+M2575+N2575</f>
        <v>0</v>
      </c>
      <c r="P2575" s="210">
        <f>+L2575+O2575</f>
        <v>0</v>
      </c>
      <c r="Q2575" s="221" t="s">
        <v>19</v>
      </c>
      <c r="R2575" s="310"/>
      <c r="S2575" s="310"/>
      <c r="T2575" s="213">
        <v>0</v>
      </c>
      <c r="U2575" s="213">
        <v>0</v>
      </c>
      <c r="V2575" s="213">
        <v>0</v>
      </c>
      <c r="W2575" s="213">
        <v>0</v>
      </c>
      <c r="X2575" s="213"/>
      <c r="Y2575" s="213"/>
      <c r="Z2575" s="213">
        <v>0</v>
      </c>
      <c r="AA2575" s="213">
        <v>0</v>
      </c>
      <c r="AB2575" s="213">
        <v>0</v>
      </c>
      <c r="AC2575" s="213">
        <v>0</v>
      </c>
      <c r="AD2575" s="214"/>
      <c r="AE2575" s="214"/>
      <c r="AF2575" s="209">
        <f>J2575+T2575-Z2575</f>
        <v>0</v>
      </c>
      <c r="AG2575" s="209">
        <f>K2575+U2575-AA2575</f>
        <v>0</v>
      </c>
      <c r="AH2575" s="210">
        <f>+AF2575+AG2575</f>
        <v>0</v>
      </c>
      <c r="AI2575" s="209">
        <f>M2575+V2575-AB2575</f>
        <v>0</v>
      </c>
      <c r="AJ2575" s="209">
        <f>N2575+W2575-AC2575</f>
        <v>0</v>
      </c>
      <c r="AK2575" s="210">
        <f>+AI2575+AJ2575</f>
        <v>0</v>
      </c>
      <c r="AL2575" s="210">
        <f>+AH2575+AK2575</f>
        <v>0</v>
      </c>
      <c r="AM2575" s="213">
        <v>0</v>
      </c>
      <c r="AN2575" s="213">
        <v>0</v>
      </c>
      <c r="AO2575" s="210">
        <f>+AM2575+AN2575</f>
        <v>0</v>
      </c>
      <c r="AP2575" s="213">
        <v>0</v>
      </c>
      <c r="AQ2575" s="213">
        <v>0</v>
      </c>
      <c r="AR2575" s="210">
        <f>+AP2575+AQ2575</f>
        <v>0</v>
      </c>
      <c r="AS2575" s="210">
        <f>+AO2575+AR2575</f>
        <v>0</v>
      </c>
      <c r="AT2575" s="213">
        <v>0</v>
      </c>
      <c r="AU2575" s="213">
        <v>0</v>
      </c>
      <c r="AV2575" s="210">
        <f>+AT2575+AU2575</f>
        <v>0</v>
      </c>
      <c r="AW2575" s="213">
        <v>0</v>
      </c>
      <c r="AX2575" s="213">
        <v>0</v>
      </c>
      <c r="AY2575" s="210">
        <f>+AW2575+AX2575</f>
        <v>0</v>
      </c>
      <c r="AZ2575" s="210">
        <f>+AV2575+AY2575</f>
        <v>0</v>
      </c>
      <c r="BA2575" s="213">
        <v>0</v>
      </c>
      <c r="BB2575" s="213">
        <v>0</v>
      </c>
      <c r="BC2575" s="210">
        <f>+BA2575+BB2575</f>
        <v>0</v>
      </c>
      <c r="BD2575" s="213">
        <v>0</v>
      </c>
      <c r="BE2575" s="213">
        <v>0</v>
      </c>
      <c r="BF2575" s="210">
        <f>+BD2575+BE2575</f>
        <v>0</v>
      </c>
      <c r="BG2575" s="210">
        <f>+BC2575+BF2575</f>
        <v>0</v>
      </c>
      <c r="BH2575" s="213">
        <v>0</v>
      </c>
      <c r="BI2575" s="213">
        <v>0</v>
      </c>
      <c r="BJ2575" s="210">
        <f>+BH2575+BI2575</f>
        <v>0</v>
      </c>
      <c r="BK2575" s="213">
        <v>0</v>
      </c>
      <c r="BL2575" s="213">
        <v>0</v>
      </c>
      <c r="BM2575" s="210">
        <f>+BK2575+BL2575</f>
        <v>0</v>
      </c>
      <c r="BN2575" s="210">
        <f>+BJ2575+BM2575</f>
        <v>0</v>
      </c>
      <c r="BO2575" s="209">
        <f>AF2575-AM2575-AT2575-BA2575-BH2575</f>
        <v>0</v>
      </c>
      <c r="BP2575" s="209">
        <f>AG2575-AN2575-AU2575-BB2575-BI2575</f>
        <v>0</v>
      </c>
      <c r="BQ2575" s="210">
        <f>+BO2575+BP2575</f>
        <v>0</v>
      </c>
      <c r="BR2575" s="209">
        <f>AI2575-AP2575-AW2575-BD2575-BK2575</f>
        <v>0</v>
      </c>
      <c r="BS2575" s="209">
        <f>AJ2575-AQ2575-AX2575-BE2575-BL2575</f>
        <v>0</v>
      </c>
      <c r="BT2575" s="210">
        <f>+BR2575+BS2575</f>
        <v>0</v>
      </c>
      <c r="BU2575" s="210">
        <f>+BQ2575+BT2575</f>
        <v>0</v>
      </c>
      <c r="BV2575" s="215">
        <f>R2575+X2575-AD2575</f>
        <v>0</v>
      </c>
      <c r="BW2575" s="215">
        <f>S2575+Y2575-AE2575</f>
        <v>0</v>
      </c>
      <c r="BX2575" s="216">
        <v>0</v>
      </c>
      <c r="BY2575" s="216">
        <v>0</v>
      </c>
      <c r="BZ2575" s="215">
        <f>BV2575-BX2575</f>
        <v>0</v>
      </c>
      <c r="CA2575" s="217">
        <f>BW2575-BY2575</f>
        <v>0</v>
      </c>
    </row>
    <row r="2576" spans="2:79" ht="36.75" hidden="1" customHeight="1">
      <c r="B2576" s="188">
        <v>2015</v>
      </c>
      <c r="C2576" s="189">
        <v>8320</v>
      </c>
      <c r="D2576" s="188">
        <v>9</v>
      </c>
      <c r="E2576" s="188">
        <v>5000</v>
      </c>
      <c r="F2576" s="188">
        <v>5900</v>
      </c>
      <c r="G2576" s="188"/>
      <c r="H2576" s="188"/>
      <c r="I2576" s="190" t="s">
        <v>18</v>
      </c>
      <c r="J2576" s="191">
        <f>+J2577+J2579</f>
        <v>0</v>
      </c>
      <c r="K2576" s="191">
        <f>+K2577+K2579</f>
        <v>0</v>
      </c>
      <c r="L2576" s="191">
        <f>+J2576+K2576</f>
        <v>0</v>
      </c>
      <c r="M2576" s="191">
        <f>+M2577+M2579</f>
        <v>0</v>
      </c>
      <c r="N2576" s="191">
        <f>+N2577+N2579</f>
        <v>0</v>
      </c>
      <c r="O2576" s="191">
        <f>+M2576+N2576</f>
        <v>0</v>
      </c>
      <c r="P2576" s="191">
        <f>+L2576+O2576</f>
        <v>0</v>
      </c>
      <c r="Q2576" s="191"/>
      <c r="R2576" s="308"/>
      <c r="S2576" s="308"/>
      <c r="T2576" s="191">
        <f>+T2577+T2579</f>
        <v>0</v>
      </c>
      <c r="U2576" s="191">
        <f>+U2577+U2579</f>
        <v>0</v>
      </c>
      <c r="V2576" s="191">
        <f>+V2577+V2579</f>
        <v>0</v>
      </c>
      <c r="W2576" s="191">
        <f>+W2577+W2579</f>
        <v>0</v>
      </c>
      <c r="X2576" s="193"/>
      <c r="Y2576" s="193"/>
      <c r="Z2576" s="191">
        <f>+Z2577+Z2579</f>
        <v>0</v>
      </c>
      <c r="AA2576" s="191">
        <f>+AA2577+AA2579</f>
        <v>0</v>
      </c>
      <c r="AB2576" s="191">
        <f>+AB2577+AB2579</f>
        <v>0</v>
      </c>
      <c r="AC2576" s="191">
        <f>+AC2577+AC2579</f>
        <v>0</v>
      </c>
      <c r="AD2576" s="193"/>
      <c r="AE2576" s="193"/>
      <c r="AF2576" s="191">
        <f>+AF2577+AF2579</f>
        <v>0</v>
      </c>
      <c r="AG2576" s="191">
        <f>+AG2577+AG2579</f>
        <v>0</v>
      </c>
      <c r="AH2576" s="191">
        <f>+AF2576+AG2576</f>
        <v>0</v>
      </c>
      <c r="AI2576" s="191">
        <f>+AI2577+AI2579</f>
        <v>0</v>
      </c>
      <c r="AJ2576" s="209">
        <f>N2576+W2576-AC2576</f>
        <v>0</v>
      </c>
      <c r="AK2576" s="210">
        <f>+AI2576+AJ2576</f>
        <v>0</v>
      </c>
      <c r="AL2576" s="210">
        <f>+AH2576+AK2576</f>
        <v>0</v>
      </c>
      <c r="AM2576" s="191">
        <f>+AM2577+AM2579</f>
        <v>0</v>
      </c>
      <c r="AN2576" s="213">
        <v>0</v>
      </c>
      <c r="AO2576" s="210">
        <f>+AM2576+AN2576</f>
        <v>0</v>
      </c>
      <c r="AP2576" s="213">
        <v>0</v>
      </c>
      <c r="AQ2576" s="213">
        <v>0</v>
      </c>
      <c r="AR2576" s="210">
        <f>+AP2576+AQ2576</f>
        <v>0</v>
      </c>
      <c r="AS2576" s="210">
        <f>+AO2576+AR2576</f>
        <v>0</v>
      </c>
      <c r="AT2576" s="191">
        <f>+AT2577+AT2579</f>
        <v>0</v>
      </c>
      <c r="AU2576" s="213">
        <v>0</v>
      </c>
      <c r="AV2576" s="210">
        <f>+AT2576+AU2576</f>
        <v>0</v>
      </c>
      <c r="AW2576" s="213">
        <v>0</v>
      </c>
      <c r="AX2576" s="213">
        <v>0</v>
      </c>
      <c r="AY2576" s="210">
        <f>+AW2576+AX2576</f>
        <v>0</v>
      </c>
      <c r="AZ2576" s="210">
        <f>+AV2576+AY2576</f>
        <v>0</v>
      </c>
      <c r="BA2576" s="191">
        <f>+BA2577+BA2579</f>
        <v>0</v>
      </c>
      <c r="BB2576" s="213">
        <v>0</v>
      </c>
      <c r="BC2576" s="210">
        <f>+BA2576+BB2576</f>
        <v>0</v>
      </c>
      <c r="BD2576" s="213">
        <v>0</v>
      </c>
      <c r="BE2576" s="213">
        <v>0</v>
      </c>
      <c r="BF2576" s="210">
        <f>+BD2576+BE2576</f>
        <v>0</v>
      </c>
      <c r="BG2576" s="210">
        <f>+BC2576+BF2576</f>
        <v>0</v>
      </c>
      <c r="BH2576" s="191">
        <f>+BH2577+BH2579</f>
        <v>0</v>
      </c>
      <c r="BI2576" s="213">
        <v>0</v>
      </c>
      <c r="BJ2576" s="210">
        <f>+BH2576+BI2576</f>
        <v>0</v>
      </c>
      <c r="BK2576" s="213">
        <v>0</v>
      </c>
      <c r="BL2576" s="213">
        <v>0</v>
      </c>
      <c r="BM2576" s="210">
        <f>+BK2576+BL2576</f>
        <v>0</v>
      </c>
      <c r="BN2576" s="210">
        <f>+BJ2576+BM2576</f>
        <v>0</v>
      </c>
      <c r="BO2576" s="209">
        <f>AF2576-AM2576-AT2576-BA2576-BH2576</f>
        <v>0</v>
      </c>
      <c r="BP2576" s="209">
        <f>AG2576-AN2576-AU2576-BB2576-BI2576</f>
        <v>0</v>
      </c>
      <c r="BQ2576" s="210">
        <f>+BO2576+BP2576</f>
        <v>0</v>
      </c>
      <c r="BR2576" s="209">
        <f>AI2576-AP2576-AW2576-BD2576-BK2576</f>
        <v>0</v>
      </c>
      <c r="BS2576" s="209">
        <f>AJ2576-AQ2576-AX2576-BE2576-BL2576</f>
        <v>0</v>
      </c>
      <c r="BT2576" s="210">
        <f>+BR2576+BS2576</f>
        <v>0</v>
      </c>
      <c r="BU2576" s="210">
        <f>+BQ2576+BT2576</f>
        <v>0</v>
      </c>
      <c r="BV2576" s="215">
        <f>R2576+X2576-AD2576</f>
        <v>0</v>
      </c>
      <c r="BW2576" s="215">
        <f>S2576+Y2576-AE2576</f>
        <v>0</v>
      </c>
      <c r="BX2576" s="195"/>
      <c r="BY2576" s="216">
        <v>0</v>
      </c>
      <c r="BZ2576" s="215">
        <f>BV2576-BX2576</f>
        <v>0</v>
      </c>
      <c r="CA2576" s="217">
        <f>BW2576-BY2576</f>
        <v>0</v>
      </c>
    </row>
    <row r="2577" spans="2:79" ht="36.75" hidden="1" customHeight="1">
      <c r="B2577" s="197">
        <v>2015</v>
      </c>
      <c r="C2577" s="198">
        <v>8320</v>
      </c>
      <c r="D2577" s="197">
        <v>9</v>
      </c>
      <c r="E2577" s="197">
        <v>5000</v>
      </c>
      <c r="F2577" s="197">
        <v>5900</v>
      </c>
      <c r="G2577" s="197">
        <v>591</v>
      </c>
      <c r="H2577" s="197"/>
      <c r="I2577" s="199" t="s">
        <v>17</v>
      </c>
      <c r="J2577" s="200">
        <f>+J2578</f>
        <v>0</v>
      </c>
      <c r="K2577" s="200">
        <f>+K2578</f>
        <v>0</v>
      </c>
      <c r="L2577" s="200">
        <f>+J2577+K2577</f>
        <v>0</v>
      </c>
      <c r="M2577" s="200">
        <f>+M2578</f>
        <v>0</v>
      </c>
      <c r="N2577" s="200">
        <f>+N2578</f>
        <v>0</v>
      </c>
      <c r="O2577" s="200">
        <f>+M2577+N2577</f>
        <v>0</v>
      </c>
      <c r="P2577" s="200">
        <f>+L2577+O2577</f>
        <v>0</v>
      </c>
      <c r="Q2577" s="390"/>
      <c r="R2577" s="309"/>
      <c r="S2577" s="309"/>
      <c r="T2577" s="200">
        <f>+T2578</f>
        <v>0</v>
      </c>
      <c r="U2577" s="200">
        <f>+U2578</f>
        <v>0</v>
      </c>
      <c r="V2577" s="200">
        <f>+V2578</f>
        <v>0</v>
      </c>
      <c r="W2577" s="200">
        <f>+W2578</f>
        <v>0</v>
      </c>
      <c r="X2577" s="202"/>
      <c r="Y2577" s="202"/>
      <c r="Z2577" s="200">
        <f>+Z2578</f>
        <v>0</v>
      </c>
      <c r="AA2577" s="200">
        <f>+AA2578</f>
        <v>0</v>
      </c>
      <c r="AB2577" s="200">
        <f>+AB2578</f>
        <v>0</v>
      </c>
      <c r="AC2577" s="200">
        <f>+AC2578</f>
        <v>0</v>
      </c>
      <c r="AD2577" s="202"/>
      <c r="AE2577" s="202"/>
      <c r="AF2577" s="200">
        <f>+AF2578</f>
        <v>0</v>
      </c>
      <c r="AG2577" s="200">
        <f>+AG2578</f>
        <v>0</v>
      </c>
      <c r="AH2577" s="200">
        <f>+AF2577+AG2577</f>
        <v>0</v>
      </c>
      <c r="AI2577" s="200">
        <f>+AI2578</f>
        <v>0</v>
      </c>
      <c r="AJ2577" s="209">
        <f>N2577+W2577-AC2577</f>
        <v>0</v>
      </c>
      <c r="AK2577" s="210">
        <f>+AI2577+AJ2577</f>
        <v>0</v>
      </c>
      <c r="AL2577" s="210">
        <f>+AH2577+AK2577</f>
        <v>0</v>
      </c>
      <c r="AM2577" s="200">
        <f>+AM2578</f>
        <v>0</v>
      </c>
      <c r="AN2577" s="213">
        <v>0</v>
      </c>
      <c r="AO2577" s="210">
        <f>+AM2577+AN2577</f>
        <v>0</v>
      </c>
      <c r="AP2577" s="213">
        <v>0</v>
      </c>
      <c r="AQ2577" s="213">
        <v>0</v>
      </c>
      <c r="AR2577" s="210">
        <f>+AP2577+AQ2577</f>
        <v>0</v>
      </c>
      <c r="AS2577" s="210">
        <f>+AO2577+AR2577</f>
        <v>0</v>
      </c>
      <c r="AT2577" s="200">
        <f>+AT2578</f>
        <v>0</v>
      </c>
      <c r="AU2577" s="213">
        <v>0</v>
      </c>
      <c r="AV2577" s="210">
        <f>+AT2577+AU2577</f>
        <v>0</v>
      </c>
      <c r="AW2577" s="213">
        <v>0</v>
      </c>
      <c r="AX2577" s="213">
        <v>0</v>
      </c>
      <c r="AY2577" s="210">
        <f>+AW2577+AX2577</f>
        <v>0</v>
      </c>
      <c r="AZ2577" s="210">
        <f>+AV2577+AY2577</f>
        <v>0</v>
      </c>
      <c r="BA2577" s="200">
        <f>+BA2578</f>
        <v>0</v>
      </c>
      <c r="BB2577" s="213">
        <v>0</v>
      </c>
      <c r="BC2577" s="210">
        <f>+BA2577+BB2577</f>
        <v>0</v>
      </c>
      <c r="BD2577" s="213">
        <v>0</v>
      </c>
      <c r="BE2577" s="213">
        <v>0</v>
      </c>
      <c r="BF2577" s="210">
        <f>+BD2577+BE2577</f>
        <v>0</v>
      </c>
      <c r="BG2577" s="210">
        <f>+BC2577+BF2577</f>
        <v>0</v>
      </c>
      <c r="BH2577" s="200">
        <f>+BH2578</f>
        <v>0</v>
      </c>
      <c r="BI2577" s="213">
        <v>0</v>
      </c>
      <c r="BJ2577" s="210">
        <f>+BH2577+BI2577</f>
        <v>0</v>
      </c>
      <c r="BK2577" s="213">
        <v>0</v>
      </c>
      <c r="BL2577" s="213">
        <v>0</v>
      </c>
      <c r="BM2577" s="210">
        <f>+BK2577+BL2577</f>
        <v>0</v>
      </c>
      <c r="BN2577" s="210">
        <f>+BJ2577+BM2577</f>
        <v>0</v>
      </c>
      <c r="BO2577" s="209">
        <f>AF2577-AM2577-AT2577-BA2577-BH2577</f>
        <v>0</v>
      </c>
      <c r="BP2577" s="209">
        <f>AG2577-AN2577-AU2577-BB2577-BI2577</f>
        <v>0</v>
      </c>
      <c r="BQ2577" s="210">
        <f>+BO2577+BP2577</f>
        <v>0</v>
      </c>
      <c r="BR2577" s="209">
        <f>AI2577-AP2577-AW2577-BD2577-BK2577</f>
        <v>0</v>
      </c>
      <c r="BS2577" s="209">
        <f>AJ2577-AQ2577-AX2577-BE2577-BL2577</f>
        <v>0</v>
      </c>
      <c r="BT2577" s="210">
        <f>+BR2577+BS2577</f>
        <v>0</v>
      </c>
      <c r="BU2577" s="210">
        <f>+BQ2577+BT2577</f>
        <v>0</v>
      </c>
      <c r="BV2577" s="215">
        <f>R2577+X2577-AD2577</f>
        <v>0</v>
      </c>
      <c r="BW2577" s="215">
        <f>S2577+Y2577-AE2577</f>
        <v>0</v>
      </c>
      <c r="BX2577" s="204"/>
      <c r="BY2577" s="216">
        <v>0</v>
      </c>
      <c r="BZ2577" s="215">
        <f>BV2577-BX2577</f>
        <v>0</v>
      </c>
      <c r="CA2577" s="217">
        <f>BW2577-BY2577</f>
        <v>0</v>
      </c>
    </row>
    <row r="2578" spans="2:79" ht="36.75" hidden="1" customHeight="1">
      <c r="B2578" s="218">
        <v>2015</v>
      </c>
      <c r="C2578" s="219">
        <v>8320</v>
      </c>
      <c r="D2578" s="218">
        <v>9</v>
      </c>
      <c r="E2578" s="218">
        <v>5000</v>
      </c>
      <c r="F2578" s="218">
        <v>5900</v>
      </c>
      <c r="G2578" s="218">
        <v>591</v>
      </c>
      <c r="H2578" s="218">
        <v>1</v>
      </c>
      <c r="I2578" s="220" t="s">
        <v>17</v>
      </c>
      <c r="J2578" s="209">
        <v>0</v>
      </c>
      <c r="K2578" s="209">
        <v>0</v>
      </c>
      <c r="L2578" s="210">
        <f>+J2578+K2578</f>
        <v>0</v>
      </c>
      <c r="M2578" s="209">
        <v>0</v>
      </c>
      <c r="N2578" s="209">
        <v>0</v>
      </c>
      <c r="O2578" s="210">
        <f>+M2578+N2578</f>
        <v>0</v>
      </c>
      <c r="P2578" s="210">
        <f>+L2578+O2578</f>
        <v>0</v>
      </c>
      <c r="Q2578" s="221" t="s">
        <v>14</v>
      </c>
      <c r="R2578" s="307"/>
      <c r="S2578" s="307"/>
      <c r="T2578" s="213">
        <v>0</v>
      </c>
      <c r="U2578" s="213">
        <v>0</v>
      </c>
      <c r="V2578" s="213">
        <v>0</v>
      </c>
      <c r="W2578" s="213">
        <v>0</v>
      </c>
      <c r="X2578" s="213"/>
      <c r="Y2578" s="213"/>
      <c r="Z2578" s="213">
        <v>0</v>
      </c>
      <c r="AA2578" s="213">
        <v>0</v>
      </c>
      <c r="AB2578" s="213">
        <v>0</v>
      </c>
      <c r="AC2578" s="213">
        <v>0</v>
      </c>
      <c r="AD2578" s="214"/>
      <c r="AE2578" s="214"/>
      <c r="AF2578" s="209">
        <f>J2578+T2578-Z2578</f>
        <v>0</v>
      </c>
      <c r="AG2578" s="209">
        <f>K2578+U2578-AA2578</f>
        <v>0</v>
      </c>
      <c r="AH2578" s="210">
        <f>+AF2578+AG2578</f>
        <v>0</v>
      </c>
      <c r="AI2578" s="209">
        <f>M2578+V2578-AB2578</f>
        <v>0</v>
      </c>
      <c r="AJ2578" s="209">
        <f>N2578+W2578-AC2578</f>
        <v>0</v>
      </c>
      <c r="AK2578" s="210">
        <f>+AI2578+AJ2578</f>
        <v>0</v>
      </c>
      <c r="AL2578" s="210">
        <f>+AH2578+AK2578</f>
        <v>0</v>
      </c>
      <c r="AM2578" s="213">
        <v>0</v>
      </c>
      <c r="AN2578" s="213">
        <v>0</v>
      </c>
      <c r="AO2578" s="210">
        <f>+AM2578+AN2578</f>
        <v>0</v>
      </c>
      <c r="AP2578" s="213">
        <v>0</v>
      </c>
      <c r="AQ2578" s="213">
        <v>0</v>
      </c>
      <c r="AR2578" s="210">
        <f>+AP2578+AQ2578</f>
        <v>0</v>
      </c>
      <c r="AS2578" s="210">
        <f>+AO2578+AR2578</f>
        <v>0</v>
      </c>
      <c r="AT2578" s="213">
        <v>0</v>
      </c>
      <c r="AU2578" s="213">
        <v>0</v>
      </c>
      <c r="AV2578" s="210">
        <f>+AT2578+AU2578</f>
        <v>0</v>
      </c>
      <c r="AW2578" s="213">
        <v>0</v>
      </c>
      <c r="AX2578" s="213">
        <v>0</v>
      </c>
      <c r="AY2578" s="210">
        <f>+AW2578+AX2578</f>
        <v>0</v>
      </c>
      <c r="AZ2578" s="210">
        <f>+AV2578+AY2578</f>
        <v>0</v>
      </c>
      <c r="BA2578" s="213">
        <v>0</v>
      </c>
      <c r="BB2578" s="213">
        <v>0</v>
      </c>
      <c r="BC2578" s="210">
        <f>+BA2578+BB2578</f>
        <v>0</v>
      </c>
      <c r="BD2578" s="213">
        <v>0</v>
      </c>
      <c r="BE2578" s="213">
        <v>0</v>
      </c>
      <c r="BF2578" s="210">
        <f>+BD2578+BE2578</f>
        <v>0</v>
      </c>
      <c r="BG2578" s="210">
        <f>+BC2578+BF2578</f>
        <v>0</v>
      </c>
      <c r="BH2578" s="213">
        <v>0</v>
      </c>
      <c r="BI2578" s="213">
        <v>0</v>
      </c>
      <c r="BJ2578" s="210">
        <f>+BH2578+BI2578</f>
        <v>0</v>
      </c>
      <c r="BK2578" s="213">
        <v>0</v>
      </c>
      <c r="BL2578" s="213">
        <v>0</v>
      </c>
      <c r="BM2578" s="210">
        <f>+BK2578+BL2578</f>
        <v>0</v>
      </c>
      <c r="BN2578" s="210">
        <f>+BJ2578+BM2578</f>
        <v>0</v>
      </c>
      <c r="BO2578" s="209">
        <f>AF2578-AM2578-AT2578-BA2578-BH2578</f>
        <v>0</v>
      </c>
      <c r="BP2578" s="209">
        <f>AG2578-AN2578-AU2578-BB2578-BI2578</f>
        <v>0</v>
      </c>
      <c r="BQ2578" s="210">
        <f>+BO2578+BP2578</f>
        <v>0</v>
      </c>
      <c r="BR2578" s="209">
        <f>AI2578-AP2578-AW2578-BD2578-BK2578</f>
        <v>0</v>
      </c>
      <c r="BS2578" s="209">
        <f>AJ2578-AQ2578-AX2578-BE2578-BL2578</f>
        <v>0</v>
      </c>
      <c r="BT2578" s="210">
        <f>+BR2578+BS2578</f>
        <v>0</v>
      </c>
      <c r="BU2578" s="210">
        <f>+BQ2578+BT2578</f>
        <v>0</v>
      </c>
      <c r="BV2578" s="215">
        <f>R2578+X2578-AD2578</f>
        <v>0</v>
      </c>
      <c r="BW2578" s="215">
        <f>S2578+Y2578-AE2578</f>
        <v>0</v>
      </c>
      <c r="BX2578" s="216">
        <v>0</v>
      </c>
      <c r="BY2578" s="216">
        <v>0</v>
      </c>
      <c r="BZ2578" s="215">
        <f>BV2578-BX2578</f>
        <v>0</v>
      </c>
      <c r="CA2578" s="217">
        <f>BW2578-BY2578</f>
        <v>0</v>
      </c>
    </row>
    <row r="2579" spans="2:79" ht="36.75" hidden="1" customHeight="1">
      <c r="B2579" s="197">
        <v>2015</v>
      </c>
      <c r="C2579" s="198">
        <v>8320</v>
      </c>
      <c r="D2579" s="197">
        <v>9</v>
      </c>
      <c r="E2579" s="197">
        <v>5000</v>
      </c>
      <c r="F2579" s="197">
        <v>5900</v>
      </c>
      <c r="G2579" s="197">
        <v>597</v>
      </c>
      <c r="H2579" s="197"/>
      <c r="I2579" s="199" t="s">
        <v>616</v>
      </c>
      <c r="J2579" s="200">
        <f>+J2580</f>
        <v>0</v>
      </c>
      <c r="K2579" s="200">
        <f>+K2580</f>
        <v>0</v>
      </c>
      <c r="L2579" s="200">
        <f>+J2579+K2579</f>
        <v>0</v>
      </c>
      <c r="M2579" s="200">
        <f>+M2580</f>
        <v>0</v>
      </c>
      <c r="N2579" s="200">
        <f>+N2580</f>
        <v>0</v>
      </c>
      <c r="O2579" s="200">
        <f>+M2579+N2579</f>
        <v>0</v>
      </c>
      <c r="P2579" s="200">
        <f>+L2579+O2579</f>
        <v>0</v>
      </c>
      <c r="Q2579" s="390"/>
      <c r="R2579" s="309"/>
      <c r="S2579" s="309"/>
      <c r="T2579" s="200">
        <f>+T2580</f>
        <v>0</v>
      </c>
      <c r="U2579" s="200">
        <f>+U2580</f>
        <v>0</v>
      </c>
      <c r="V2579" s="200">
        <f>+V2580</f>
        <v>0</v>
      </c>
      <c r="W2579" s="200">
        <f>+W2580</f>
        <v>0</v>
      </c>
      <c r="X2579" s="202"/>
      <c r="Y2579" s="202"/>
      <c r="Z2579" s="200">
        <f>+Z2580</f>
        <v>0</v>
      </c>
      <c r="AA2579" s="200">
        <f>+AA2580</f>
        <v>0</v>
      </c>
      <c r="AB2579" s="200">
        <f>+AB2580</f>
        <v>0</v>
      </c>
      <c r="AC2579" s="200">
        <f>+AC2580</f>
        <v>0</v>
      </c>
      <c r="AD2579" s="202"/>
      <c r="AE2579" s="202"/>
      <c r="AF2579" s="200">
        <f>+AF2580</f>
        <v>0</v>
      </c>
      <c r="AG2579" s="200">
        <f>+AG2580</f>
        <v>0</v>
      </c>
      <c r="AH2579" s="200">
        <f>+AF2579+AG2579</f>
        <v>0</v>
      </c>
      <c r="AI2579" s="200">
        <f>+AI2580</f>
        <v>0</v>
      </c>
      <c r="AJ2579" s="209">
        <f>N2579+W2579-AC2579</f>
        <v>0</v>
      </c>
      <c r="AK2579" s="210">
        <f>+AI2579+AJ2579</f>
        <v>0</v>
      </c>
      <c r="AL2579" s="210">
        <f>+AH2579+AK2579</f>
        <v>0</v>
      </c>
      <c r="AM2579" s="200">
        <f>+AM2580</f>
        <v>0</v>
      </c>
      <c r="AN2579" s="213">
        <v>0</v>
      </c>
      <c r="AO2579" s="210">
        <f>+AM2579+AN2579</f>
        <v>0</v>
      </c>
      <c r="AP2579" s="213">
        <v>0</v>
      </c>
      <c r="AQ2579" s="213">
        <v>0</v>
      </c>
      <c r="AR2579" s="210">
        <f>+AP2579+AQ2579</f>
        <v>0</v>
      </c>
      <c r="AS2579" s="210">
        <f>+AO2579+AR2579</f>
        <v>0</v>
      </c>
      <c r="AT2579" s="200">
        <f>+AT2580</f>
        <v>0</v>
      </c>
      <c r="AU2579" s="213">
        <v>0</v>
      </c>
      <c r="AV2579" s="210">
        <f>+AT2579+AU2579</f>
        <v>0</v>
      </c>
      <c r="AW2579" s="213">
        <v>0</v>
      </c>
      <c r="AX2579" s="213">
        <v>0</v>
      </c>
      <c r="AY2579" s="210">
        <f>+AW2579+AX2579</f>
        <v>0</v>
      </c>
      <c r="AZ2579" s="210">
        <f>+AV2579+AY2579</f>
        <v>0</v>
      </c>
      <c r="BA2579" s="200">
        <f>+BA2580</f>
        <v>0</v>
      </c>
      <c r="BB2579" s="213">
        <v>0</v>
      </c>
      <c r="BC2579" s="210">
        <f>+BA2579+BB2579</f>
        <v>0</v>
      </c>
      <c r="BD2579" s="213">
        <v>0</v>
      </c>
      <c r="BE2579" s="213">
        <v>0</v>
      </c>
      <c r="BF2579" s="210">
        <f>+BD2579+BE2579</f>
        <v>0</v>
      </c>
      <c r="BG2579" s="210">
        <f>+BC2579+BF2579</f>
        <v>0</v>
      </c>
      <c r="BH2579" s="200">
        <f>+BH2580</f>
        <v>0</v>
      </c>
      <c r="BI2579" s="213">
        <v>0</v>
      </c>
      <c r="BJ2579" s="210">
        <f>+BH2579+BI2579</f>
        <v>0</v>
      </c>
      <c r="BK2579" s="213">
        <v>0</v>
      </c>
      <c r="BL2579" s="213">
        <v>0</v>
      </c>
      <c r="BM2579" s="210">
        <f>+BK2579+BL2579</f>
        <v>0</v>
      </c>
      <c r="BN2579" s="210">
        <f>+BJ2579+BM2579</f>
        <v>0</v>
      </c>
      <c r="BO2579" s="209">
        <f>AF2579-AM2579-AT2579-BA2579-BH2579</f>
        <v>0</v>
      </c>
      <c r="BP2579" s="209">
        <f>AG2579-AN2579-AU2579-BB2579-BI2579</f>
        <v>0</v>
      </c>
      <c r="BQ2579" s="210">
        <f>+BO2579+BP2579</f>
        <v>0</v>
      </c>
      <c r="BR2579" s="209">
        <f>AI2579-AP2579-AW2579-BD2579-BK2579</f>
        <v>0</v>
      </c>
      <c r="BS2579" s="209">
        <f>AJ2579-AQ2579-AX2579-BE2579-BL2579</f>
        <v>0</v>
      </c>
      <c r="BT2579" s="210">
        <f>+BR2579+BS2579</f>
        <v>0</v>
      </c>
      <c r="BU2579" s="210">
        <f>+BQ2579+BT2579</f>
        <v>0</v>
      </c>
      <c r="BV2579" s="215">
        <f>R2579+X2579-AD2579</f>
        <v>0</v>
      </c>
      <c r="BW2579" s="215">
        <f>S2579+Y2579-AE2579</f>
        <v>0</v>
      </c>
      <c r="BX2579" s="204"/>
      <c r="BY2579" s="216">
        <v>0</v>
      </c>
      <c r="BZ2579" s="215">
        <f>BV2579-BX2579</f>
        <v>0</v>
      </c>
      <c r="CA2579" s="217">
        <f>BW2579-BY2579</f>
        <v>0</v>
      </c>
    </row>
    <row r="2580" spans="2:79" ht="36.75" hidden="1" customHeight="1">
      <c r="B2580" s="206">
        <v>2015</v>
      </c>
      <c r="C2580" s="207">
        <v>8320</v>
      </c>
      <c r="D2580" s="206">
        <v>9</v>
      </c>
      <c r="E2580" s="206">
        <v>5000</v>
      </c>
      <c r="F2580" s="206">
        <v>5900</v>
      </c>
      <c r="G2580" s="206">
        <v>597</v>
      </c>
      <c r="H2580" s="206">
        <v>1</v>
      </c>
      <c r="I2580" s="220" t="s">
        <v>15</v>
      </c>
      <c r="J2580" s="209">
        <v>0</v>
      </c>
      <c r="K2580" s="209">
        <v>0</v>
      </c>
      <c r="L2580" s="210">
        <f>+J2580+K2580</f>
        <v>0</v>
      </c>
      <c r="M2580" s="209">
        <v>0</v>
      </c>
      <c r="N2580" s="209">
        <v>0</v>
      </c>
      <c r="O2580" s="210">
        <f>+M2580+N2580</f>
        <v>0</v>
      </c>
      <c r="P2580" s="210">
        <f>+L2580+O2580</f>
        <v>0</v>
      </c>
      <c r="Q2580" s="221" t="s">
        <v>14</v>
      </c>
      <c r="R2580" s="307"/>
      <c r="S2580" s="307"/>
      <c r="T2580" s="213">
        <v>0</v>
      </c>
      <c r="U2580" s="213">
        <v>0</v>
      </c>
      <c r="V2580" s="213">
        <v>0</v>
      </c>
      <c r="W2580" s="213">
        <v>0</v>
      </c>
      <c r="X2580" s="213"/>
      <c r="Y2580" s="213"/>
      <c r="Z2580" s="213">
        <v>0</v>
      </c>
      <c r="AA2580" s="213">
        <v>0</v>
      </c>
      <c r="AB2580" s="213">
        <v>0</v>
      </c>
      <c r="AC2580" s="213">
        <v>0</v>
      </c>
      <c r="AD2580" s="214"/>
      <c r="AE2580" s="214"/>
      <c r="AF2580" s="209">
        <f>J2580+T2580-Z2580</f>
        <v>0</v>
      </c>
      <c r="AG2580" s="209">
        <f>K2580+U2580-AA2580</f>
        <v>0</v>
      </c>
      <c r="AH2580" s="210">
        <f>+AF2580+AG2580</f>
        <v>0</v>
      </c>
      <c r="AI2580" s="209">
        <f>M2580+V2580-AB2580</f>
        <v>0</v>
      </c>
      <c r="AJ2580" s="209">
        <f>N2580+W2580-AC2580</f>
        <v>0</v>
      </c>
      <c r="AK2580" s="210">
        <f>+AI2580+AJ2580</f>
        <v>0</v>
      </c>
      <c r="AL2580" s="210">
        <f>+AH2580+AK2580</f>
        <v>0</v>
      </c>
      <c r="AM2580" s="213">
        <v>0</v>
      </c>
      <c r="AN2580" s="213">
        <v>0</v>
      </c>
      <c r="AO2580" s="210">
        <f>+AM2580+AN2580</f>
        <v>0</v>
      </c>
      <c r="AP2580" s="213">
        <v>0</v>
      </c>
      <c r="AQ2580" s="213">
        <v>0</v>
      </c>
      <c r="AR2580" s="210">
        <f>+AP2580+AQ2580</f>
        <v>0</v>
      </c>
      <c r="AS2580" s="210">
        <f>+AO2580+AR2580</f>
        <v>0</v>
      </c>
      <c r="AT2580" s="213">
        <v>0</v>
      </c>
      <c r="AU2580" s="213">
        <v>0</v>
      </c>
      <c r="AV2580" s="210">
        <f>+AT2580+AU2580</f>
        <v>0</v>
      </c>
      <c r="AW2580" s="213">
        <v>0</v>
      </c>
      <c r="AX2580" s="213">
        <v>0</v>
      </c>
      <c r="AY2580" s="210">
        <f>+AW2580+AX2580</f>
        <v>0</v>
      </c>
      <c r="AZ2580" s="210">
        <f>+AV2580+AY2580</f>
        <v>0</v>
      </c>
      <c r="BA2580" s="213">
        <v>0</v>
      </c>
      <c r="BB2580" s="213">
        <v>0</v>
      </c>
      <c r="BC2580" s="210">
        <f>+BA2580+BB2580</f>
        <v>0</v>
      </c>
      <c r="BD2580" s="213">
        <v>0</v>
      </c>
      <c r="BE2580" s="213">
        <v>0</v>
      </c>
      <c r="BF2580" s="210">
        <f>+BD2580+BE2580</f>
        <v>0</v>
      </c>
      <c r="BG2580" s="210">
        <f>+BC2580+BF2580</f>
        <v>0</v>
      </c>
      <c r="BH2580" s="213">
        <v>0</v>
      </c>
      <c r="BI2580" s="213">
        <v>0</v>
      </c>
      <c r="BJ2580" s="210">
        <f>+BH2580+BI2580</f>
        <v>0</v>
      </c>
      <c r="BK2580" s="213">
        <v>0</v>
      </c>
      <c r="BL2580" s="213">
        <v>0</v>
      </c>
      <c r="BM2580" s="210">
        <f>+BK2580+BL2580</f>
        <v>0</v>
      </c>
      <c r="BN2580" s="210">
        <f>+BJ2580+BM2580</f>
        <v>0</v>
      </c>
      <c r="BO2580" s="209">
        <f>AF2580-AM2580-AT2580-BA2580-BH2580</f>
        <v>0</v>
      </c>
      <c r="BP2580" s="209">
        <f>AG2580-AN2580-AU2580-BB2580-BI2580</f>
        <v>0</v>
      </c>
      <c r="BQ2580" s="210">
        <f>+BO2580+BP2580</f>
        <v>0</v>
      </c>
      <c r="BR2580" s="209">
        <f>AI2580-AP2580-AW2580-BD2580-BK2580</f>
        <v>0</v>
      </c>
      <c r="BS2580" s="209">
        <f>AJ2580-AQ2580-AX2580-BE2580-BL2580</f>
        <v>0</v>
      </c>
      <c r="BT2580" s="210">
        <f>+BR2580+BS2580</f>
        <v>0</v>
      </c>
      <c r="BU2580" s="210">
        <f>+BQ2580+BT2580</f>
        <v>0</v>
      </c>
      <c r="BV2580" s="215">
        <f>R2580+X2580-AD2580</f>
        <v>0</v>
      </c>
      <c r="BW2580" s="215">
        <f>S2580+Y2580-AE2580</f>
        <v>0</v>
      </c>
      <c r="BX2580" s="216">
        <v>0</v>
      </c>
      <c r="BY2580" s="216">
        <v>0</v>
      </c>
      <c r="BZ2580" s="215">
        <f>BV2580-BX2580</f>
        <v>0</v>
      </c>
      <c r="CA2580" s="217">
        <f>BW2580-BY2580</f>
        <v>0</v>
      </c>
    </row>
    <row r="2581" spans="2:79" ht="36.75" hidden="1" customHeight="1">
      <c r="B2581" s="179">
        <v>2015</v>
      </c>
      <c r="C2581" s="180">
        <v>8320</v>
      </c>
      <c r="D2581" s="179">
        <v>9</v>
      </c>
      <c r="E2581" s="179">
        <v>6000</v>
      </c>
      <c r="F2581" s="179"/>
      <c r="G2581" s="179"/>
      <c r="H2581" s="179"/>
      <c r="I2581" s="181" t="s">
        <v>13</v>
      </c>
      <c r="J2581" s="182">
        <f>+J2582</f>
        <v>0</v>
      </c>
      <c r="K2581" s="182">
        <f>+K2582</f>
        <v>0</v>
      </c>
      <c r="L2581" s="182">
        <f>+J2581+K2581</f>
        <v>0</v>
      </c>
      <c r="M2581" s="182">
        <f>+M2582</f>
        <v>0</v>
      </c>
      <c r="N2581" s="182">
        <f>+N2582</f>
        <v>0</v>
      </c>
      <c r="O2581" s="182">
        <f>+M2581+N2581</f>
        <v>0</v>
      </c>
      <c r="P2581" s="182">
        <f>+L2581+O2581</f>
        <v>0</v>
      </c>
      <c r="Q2581" s="182"/>
      <c r="R2581" s="311"/>
      <c r="S2581" s="311"/>
      <c r="T2581" s="182">
        <f>+T2582</f>
        <v>0</v>
      </c>
      <c r="U2581" s="182">
        <f>+U2582</f>
        <v>0</v>
      </c>
      <c r="V2581" s="182">
        <f>+V2582</f>
        <v>0</v>
      </c>
      <c r="W2581" s="182">
        <f>+W2582</f>
        <v>0</v>
      </c>
      <c r="X2581" s="184"/>
      <c r="Y2581" s="184"/>
      <c r="Z2581" s="182">
        <f>+Z2582</f>
        <v>0</v>
      </c>
      <c r="AA2581" s="182">
        <f>+AA2582</f>
        <v>0</v>
      </c>
      <c r="AB2581" s="182">
        <f>+AB2582</f>
        <v>0</v>
      </c>
      <c r="AC2581" s="182">
        <f>+AC2582</f>
        <v>0</v>
      </c>
      <c r="AD2581" s="184"/>
      <c r="AE2581" s="184"/>
      <c r="AF2581" s="182">
        <f>+AF2582</f>
        <v>0</v>
      </c>
      <c r="AG2581" s="182">
        <f>+AG2582</f>
        <v>0</v>
      </c>
      <c r="AH2581" s="182">
        <f>+AF2581+AG2581</f>
        <v>0</v>
      </c>
      <c r="AI2581" s="182">
        <f>+AI2582</f>
        <v>0</v>
      </c>
      <c r="AJ2581" s="209">
        <f>N2581+W2581-AC2581</f>
        <v>0</v>
      </c>
      <c r="AK2581" s="210">
        <f>+AI2581+AJ2581</f>
        <v>0</v>
      </c>
      <c r="AL2581" s="210">
        <f>+AH2581+AK2581</f>
        <v>0</v>
      </c>
      <c r="AM2581" s="182">
        <f>+AM2582</f>
        <v>0</v>
      </c>
      <c r="AN2581" s="213">
        <v>0</v>
      </c>
      <c r="AO2581" s="210">
        <f>+AM2581+AN2581</f>
        <v>0</v>
      </c>
      <c r="AP2581" s="213">
        <v>0</v>
      </c>
      <c r="AQ2581" s="213">
        <v>0</v>
      </c>
      <c r="AR2581" s="210">
        <f>+AP2581+AQ2581</f>
        <v>0</v>
      </c>
      <c r="AS2581" s="210">
        <f>+AO2581+AR2581</f>
        <v>0</v>
      </c>
      <c r="AT2581" s="182">
        <f>+AT2582</f>
        <v>0</v>
      </c>
      <c r="AU2581" s="213">
        <v>0</v>
      </c>
      <c r="AV2581" s="210">
        <f>+AT2581+AU2581</f>
        <v>0</v>
      </c>
      <c r="AW2581" s="213">
        <v>0</v>
      </c>
      <c r="AX2581" s="213">
        <v>0</v>
      </c>
      <c r="AY2581" s="210">
        <f>+AW2581+AX2581</f>
        <v>0</v>
      </c>
      <c r="AZ2581" s="210">
        <f>+AV2581+AY2581</f>
        <v>0</v>
      </c>
      <c r="BA2581" s="182">
        <f>+BA2582</f>
        <v>0</v>
      </c>
      <c r="BB2581" s="213">
        <v>0</v>
      </c>
      <c r="BC2581" s="210">
        <f>+BA2581+BB2581</f>
        <v>0</v>
      </c>
      <c r="BD2581" s="213">
        <v>0</v>
      </c>
      <c r="BE2581" s="213">
        <v>0</v>
      </c>
      <c r="BF2581" s="210">
        <f>+BD2581+BE2581</f>
        <v>0</v>
      </c>
      <c r="BG2581" s="210">
        <f>+BC2581+BF2581</f>
        <v>0</v>
      </c>
      <c r="BH2581" s="182">
        <f>+BH2582</f>
        <v>0</v>
      </c>
      <c r="BI2581" s="213">
        <v>0</v>
      </c>
      <c r="BJ2581" s="210">
        <f>+BH2581+BI2581</f>
        <v>0</v>
      </c>
      <c r="BK2581" s="213">
        <v>0</v>
      </c>
      <c r="BL2581" s="213">
        <v>0</v>
      </c>
      <c r="BM2581" s="210">
        <f>+BK2581+BL2581</f>
        <v>0</v>
      </c>
      <c r="BN2581" s="210">
        <f>+BJ2581+BM2581</f>
        <v>0</v>
      </c>
      <c r="BO2581" s="209">
        <f>AF2581-AM2581-AT2581-BA2581-BH2581</f>
        <v>0</v>
      </c>
      <c r="BP2581" s="209">
        <f>AG2581-AN2581-AU2581-BB2581-BI2581</f>
        <v>0</v>
      </c>
      <c r="BQ2581" s="210">
        <f>+BO2581+BP2581</f>
        <v>0</v>
      </c>
      <c r="BR2581" s="209">
        <f>AI2581-AP2581-AW2581-BD2581-BK2581</f>
        <v>0</v>
      </c>
      <c r="BS2581" s="209">
        <f>AJ2581-AQ2581-AX2581-BE2581-BL2581</f>
        <v>0</v>
      </c>
      <c r="BT2581" s="210">
        <f>+BR2581+BS2581</f>
        <v>0</v>
      </c>
      <c r="BU2581" s="210">
        <f>+BQ2581+BT2581</f>
        <v>0</v>
      </c>
      <c r="BV2581" s="215">
        <f>R2581+X2581-AD2581</f>
        <v>0</v>
      </c>
      <c r="BW2581" s="215">
        <f>S2581+Y2581-AE2581</f>
        <v>0</v>
      </c>
      <c r="BX2581" s="186"/>
      <c r="BY2581" s="216">
        <v>0</v>
      </c>
      <c r="BZ2581" s="215">
        <f>BV2581-BX2581</f>
        <v>0</v>
      </c>
      <c r="CA2581" s="217">
        <f>BW2581-BY2581</f>
        <v>0</v>
      </c>
    </row>
    <row r="2582" spans="2:79" ht="36.75" hidden="1" customHeight="1">
      <c r="B2582" s="188">
        <v>2015</v>
      </c>
      <c r="C2582" s="189">
        <v>8320</v>
      </c>
      <c r="D2582" s="188">
        <v>9</v>
      </c>
      <c r="E2582" s="188">
        <v>6000</v>
      </c>
      <c r="F2582" s="188">
        <v>6200</v>
      </c>
      <c r="G2582" s="188"/>
      <c r="H2582" s="188"/>
      <c r="I2582" s="190" t="s">
        <v>433</v>
      </c>
      <c r="J2582" s="191">
        <f>+J2583+J2687</f>
        <v>0</v>
      </c>
      <c r="K2582" s="191">
        <f>+K2583+K2687</f>
        <v>0</v>
      </c>
      <c r="L2582" s="191">
        <f>+J2582+K2582</f>
        <v>0</v>
      </c>
      <c r="M2582" s="191">
        <f>+M2583+M2687</f>
        <v>0</v>
      </c>
      <c r="N2582" s="191">
        <f>+N2583+N2687</f>
        <v>0</v>
      </c>
      <c r="O2582" s="191">
        <f>+M2582+N2582</f>
        <v>0</v>
      </c>
      <c r="P2582" s="191">
        <f>+L2582+O2582</f>
        <v>0</v>
      </c>
      <c r="Q2582" s="191"/>
      <c r="R2582" s="308"/>
      <c r="S2582" s="308"/>
      <c r="T2582" s="191">
        <f>+T2583+T2687</f>
        <v>0</v>
      </c>
      <c r="U2582" s="191">
        <f>+U2583+U2687</f>
        <v>0</v>
      </c>
      <c r="V2582" s="191">
        <f>+V2583+V2687</f>
        <v>0</v>
      </c>
      <c r="W2582" s="191">
        <f>+W2583+W2687</f>
        <v>0</v>
      </c>
      <c r="X2582" s="193"/>
      <c r="Y2582" s="193"/>
      <c r="Z2582" s="191">
        <f>+Z2583+Z2687</f>
        <v>0</v>
      </c>
      <c r="AA2582" s="191">
        <f>+AA2583+AA2687</f>
        <v>0</v>
      </c>
      <c r="AB2582" s="191">
        <f>+AB2583+AB2687</f>
        <v>0</v>
      </c>
      <c r="AC2582" s="191">
        <f>+AC2583+AC2687</f>
        <v>0</v>
      </c>
      <c r="AD2582" s="193"/>
      <c r="AE2582" s="193"/>
      <c r="AF2582" s="191">
        <f>+AF2583+AF2687</f>
        <v>0</v>
      </c>
      <c r="AG2582" s="191">
        <f>+AG2583+AG2687</f>
        <v>0</v>
      </c>
      <c r="AH2582" s="191">
        <f>+AF2582+AG2582</f>
        <v>0</v>
      </c>
      <c r="AI2582" s="191">
        <f>+AI2583+AI2687</f>
        <v>0</v>
      </c>
      <c r="AJ2582" s="209">
        <f>N2582+W2582-AC2582</f>
        <v>0</v>
      </c>
      <c r="AK2582" s="210">
        <f>+AI2582+AJ2582</f>
        <v>0</v>
      </c>
      <c r="AL2582" s="210">
        <f>+AH2582+AK2582</f>
        <v>0</v>
      </c>
      <c r="AM2582" s="191">
        <f>+AM2583+AM2687</f>
        <v>0</v>
      </c>
      <c r="AN2582" s="213">
        <v>0</v>
      </c>
      <c r="AO2582" s="210">
        <f>+AM2582+AN2582</f>
        <v>0</v>
      </c>
      <c r="AP2582" s="213">
        <v>0</v>
      </c>
      <c r="AQ2582" s="213">
        <v>0</v>
      </c>
      <c r="AR2582" s="210">
        <f>+AP2582+AQ2582</f>
        <v>0</v>
      </c>
      <c r="AS2582" s="210">
        <f>+AO2582+AR2582</f>
        <v>0</v>
      </c>
      <c r="AT2582" s="191">
        <f>+AT2583+AT2687</f>
        <v>0</v>
      </c>
      <c r="AU2582" s="213">
        <v>0</v>
      </c>
      <c r="AV2582" s="210">
        <f>+AT2582+AU2582</f>
        <v>0</v>
      </c>
      <c r="AW2582" s="213">
        <v>0</v>
      </c>
      <c r="AX2582" s="213">
        <v>0</v>
      </c>
      <c r="AY2582" s="210">
        <f>+AW2582+AX2582</f>
        <v>0</v>
      </c>
      <c r="AZ2582" s="210">
        <f>+AV2582+AY2582</f>
        <v>0</v>
      </c>
      <c r="BA2582" s="191">
        <f>+BA2583+BA2687</f>
        <v>0</v>
      </c>
      <c r="BB2582" s="213">
        <v>0</v>
      </c>
      <c r="BC2582" s="210">
        <f>+BA2582+BB2582</f>
        <v>0</v>
      </c>
      <c r="BD2582" s="213">
        <v>0</v>
      </c>
      <c r="BE2582" s="213">
        <v>0</v>
      </c>
      <c r="BF2582" s="210">
        <f>+BD2582+BE2582</f>
        <v>0</v>
      </c>
      <c r="BG2582" s="210">
        <f>+BC2582+BF2582</f>
        <v>0</v>
      </c>
      <c r="BH2582" s="191">
        <f>+BH2583+BH2687</f>
        <v>0</v>
      </c>
      <c r="BI2582" s="213">
        <v>0</v>
      </c>
      <c r="BJ2582" s="210">
        <f>+BH2582+BI2582</f>
        <v>0</v>
      </c>
      <c r="BK2582" s="213">
        <v>0</v>
      </c>
      <c r="BL2582" s="213">
        <v>0</v>
      </c>
      <c r="BM2582" s="210">
        <f>+BK2582+BL2582</f>
        <v>0</v>
      </c>
      <c r="BN2582" s="210">
        <f>+BJ2582+BM2582</f>
        <v>0</v>
      </c>
      <c r="BO2582" s="209">
        <f>AF2582-AM2582-AT2582-BA2582-BH2582</f>
        <v>0</v>
      </c>
      <c r="BP2582" s="209">
        <f>AG2582-AN2582-AU2582-BB2582-BI2582</f>
        <v>0</v>
      </c>
      <c r="BQ2582" s="210">
        <f>+BO2582+BP2582</f>
        <v>0</v>
      </c>
      <c r="BR2582" s="209">
        <f>AI2582-AP2582-AW2582-BD2582-BK2582</f>
        <v>0</v>
      </c>
      <c r="BS2582" s="209">
        <f>AJ2582-AQ2582-AX2582-BE2582-BL2582</f>
        <v>0</v>
      </c>
      <c r="BT2582" s="210">
        <f>+BR2582+BS2582</f>
        <v>0</v>
      </c>
      <c r="BU2582" s="210">
        <f>+BQ2582+BT2582</f>
        <v>0</v>
      </c>
      <c r="BV2582" s="215">
        <f>R2582+X2582-AD2582</f>
        <v>0</v>
      </c>
      <c r="BW2582" s="215">
        <f>S2582+Y2582-AE2582</f>
        <v>0</v>
      </c>
      <c r="BX2582" s="195"/>
      <c r="BY2582" s="216">
        <v>0</v>
      </c>
      <c r="BZ2582" s="215">
        <f>BV2582-BX2582</f>
        <v>0</v>
      </c>
      <c r="CA2582" s="217">
        <f>BW2582-BY2582</f>
        <v>0</v>
      </c>
    </row>
    <row r="2583" spans="2:79" ht="36.75" hidden="1" customHeight="1">
      <c r="B2583" s="197">
        <v>2015</v>
      </c>
      <c r="C2583" s="198">
        <v>8320</v>
      </c>
      <c r="D2583" s="197">
        <v>9</v>
      </c>
      <c r="E2583" s="197">
        <v>6000</v>
      </c>
      <c r="F2583" s="197">
        <v>6200</v>
      </c>
      <c r="G2583" s="197">
        <v>622</v>
      </c>
      <c r="H2583" s="197"/>
      <c r="I2583" s="199" t="s">
        <v>11</v>
      </c>
      <c r="J2583" s="200">
        <f>+J2584+J2589+J2684</f>
        <v>0</v>
      </c>
      <c r="K2583" s="200">
        <f>+K2584+K2589+K2684</f>
        <v>0</v>
      </c>
      <c r="L2583" s="200">
        <f>+J2583+K2583</f>
        <v>0</v>
      </c>
      <c r="M2583" s="200">
        <f>+M2584+M2589+M2684</f>
        <v>0</v>
      </c>
      <c r="N2583" s="200">
        <f>+N2584+N2589+N2684</f>
        <v>0</v>
      </c>
      <c r="O2583" s="200">
        <f>+M2583+N2583</f>
        <v>0</v>
      </c>
      <c r="P2583" s="200">
        <f>+L2583+O2583</f>
        <v>0</v>
      </c>
      <c r="Q2583" s="200"/>
      <c r="R2583" s="309"/>
      <c r="S2583" s="309"/>
      <c r="T2583" s="200">
        <f>+T2584+T2589+T2684</f>
        <v>0</v>
      </c>
      <c r="U2583" s="200">
        <f>+U2584+U2589+U2684</f>
        <v>0</v>
      </c>
      <c r="V2583" s="200">
        <f>+V2584+V2589+V2684</f>
        <v>0</v>
      </c>
      <c r="W2583" s="200">
        <f>+W2584+W2589+W2684</f>
        <v>0</v>
      </c>
      <c r="X2583" s="202"/>
      <c r="Y2583" s="202"/>
      <c r="Z2583" s="200">
        <f>+Z2584+Z2589+Z2684</f>
        <v>0</v>
      </c>
      <c r="AA2583" s="200">
        <f>+AA2584+AA2589+AA2684</f>
        <v>0</v>
      </c>
      <c r="AB2583" s="200">
        <f>+AB2584+AB2589+AB2684</f>
        <v>0</v>
      </c>
      <c r="AC2583" s="200">
        <f>+AC2584+AC2589+AC2684</f>
        <v>0</v>
      </c>
      <c r="AD2583" s="202"/>
      <c r="AE2583" s="202"/>
      <c r="AF2583" s="200">
        <f>+AF2584+AF2589+AF2684</f>
        <v>0</v>
      </c>
      <c r="AG2583" s="200">
        <f>+AG2584+AG2589+AG2684</f>
        <v>0</v>
      </c>
      <c r="AH2583" s="200">
        <f>+AF2583+AG2583</f>
        <v>0</v>
      </c>
      <c r="AI2583" s="200">
        <f>+AI2584+AI2589+AI2684</f>
        <v>0</v>
      </c>
      <c r="AJ2583" s="209">
        <f>N2583+W2583-AC2583</f>
        <v>0</v>
      </c>
      <c r="AK2583" s="210">
        <f>+AI2583+AJ2583</f>
        <v>0</v>
      </c>
      <c r="AL2583" s="210">
        <f>+AH2583+AK2583</f>
        <v>0</v>
      </c>
      <c r="AM2583" s="200">
        <f>+AM2584+AM2589+AM2684</f>
        <v>0</v>
      </c>
      <c r="AN2583" s="213">
        <v>0</v>
      </c>
      <c r="AO2583" s="210">
        <f>+AM2583+AN2583</f>
        <v>0</v>
      </c>
      <c r="AP2583" s="213">
        <v>0</v>
      </c>
      <c r="AQ2583" s="213">
        <v>0</v>
      </c>
      <c r="AR2583" s="210">
        <f>+AP2583+AQ2583</f>
        <v>0</v>
      </c>
      <c r="AS2583" s="210">
        <f>+AO2583+AR2583</f>
        <v>0</v>
      </c>
      <c r="AT2583" s="200">
        <f>+AT2584+AT2589+AT2684</f>
        <v>0</v>
      </c>
      <c r="AU2583" s="213">
        <v>0</v>
      </c>
      <c r="AV2583" s="210">
        <f>+AT2583+AU2583</f>
        <v>0</v>
      </c>
      <c r="AW2583" s="213">
        <v>0</v>
      </c>
      <c r="AX2583" s="213">
        <v>0</v>
      </c>
      <c r="AY2583" s="210">
        <f>+AW2583+AX2583</f>
        <v>0</v>
      </c>
      <c r="AZ2583" s="210">
        <f>+AV2583+AY2583</f>
        <v>0</v>
      </c>
      <c r="BA2583" s="200">
        <f>+BA2584+BA2589+BA2684</f>
        <v>0</v>
      </c>
      <c r="BB2583" s="213">
        <v>0</v>
      </c>
      <c r="BC2583" s="210">
        <f>+BA2583+BB2583</f>
        <v>0</v>
      </c>
      <c r="BD2583" s="213">
        <v>0</v>
      </c>
      <c r="BE2583" s="213">
        <v>0</v>
      </c>
      <c r="BF2583" s="210">
        <f>+BD2583+BE2583</f>
        <v>0</v>
      </c>
      <c r="BG2583" s="210">
        <f>+BC2583+BF2583</f>
        <v>0</v>
      </c>
      <c r="BH2583" s="200">
        <f>+BH2584+BH2589+BH2684</f>
        <v>0</v>
      </c>
      <c r="BI2583" s="213">
        <v>0</v>
      </c>
      <c r="BJ2583" s="210">
        <f>+BH2583+BI2583</f>
        <v>0</v>
      </c>
      <c r="BK2583" s="213">
        <v>0</v>
      </c>
      <c r="BL2583" s="213">
        <v>0</v>
      </c>
      <c r="BM2583" s="210">
        <f>+BK2583+BL2583</f>
        <v>0</v>
      </c>
      <c r="BN2583" s="210">
        <f>+BJ2583+BM2583</f>
        <v>0</v>
      </c>
      <c r="BO2583" s="209">
        <f>AF2583-AM2583-AT2583-BA2583-BH2583</f>
        <v>0</v>
      </c>
      <c r="BP2583" s="209">
        <f>AG2583-AN2583-AU2583-BB2583-BI2583</f>
        <v>0</v>
      </c>
      <c r="BQ2583" s="210">
        <f>+BO2583+BP2583</f>
        <v>0</v>
      </c>
      <c r="BR2583" s="209">
        <f>AI2583-AP2583-AW2583-BD2583-BK2583</f>
        <v>0</v>
      </c>
      <c r="BS2583" s="209">
        <f>AJ2583-AQ2583-AX2583-BE2583-BL2583</f>
        <v>0</v>
      </c>
      <c r="BT2583" s="210">
        <f>+BR2583+BS2583</f>
        <v>0</v>
      </c>
      <c r="BU2583" s="210">
        <f>+BQ2583+BT2583</f>
        <v>0</v>
      </c>
      <c r="BV2583" s="215">
        <f>R2583+X2583-AD2583</f>
        <v>0</v>
      </c>
      <c r="BW2583" s="215">
        <f>S2583+Y2583-AE2583</f>
        <v>0</v>
      </c>
      <c r="BX2583" s="204"/>
      <c r="BY2583" s="216">
        <v>0</v>
      </c>
      <c r="BZ2583" s="215">
        <f>BV2583-BX2583</f>
        <v>0</v>
      </c>
      <c r="CA2583" s="217">
        <f>BW2583-BY2583</f>
        <v>0</v>
      </c>
    </row>
    <row r="2584" spans="2:79" ht="36.75" hidden="1" customHeight="1">
      <c r="B2584" s="218">
        <v>2015</v>
      </c>
      <c r="C2584" s="219">
        <v>8320</v>
      </c>
      <c r="D2584" s="218">
        <v>9</v>
      </c>
      <c r="E2584" s="218">
        <v>6000</v>
      </c>
      <c r="F2584" s="218">
        <v>6200</v>
      </c>
      <c r="G2584" s="218">
        <v>622</v>
      </c>
      <c r="H2584" s="218">
        <v>1</v>
      </c>
      <c r="I2584" s="220" t="s">
        <v>827</v>
      </c>
      <c r="J2584" s="209">
        <f>SUM(J2585:J2588)</f>
        <v>0</v>
      </c>
      <c r="K2584" s="209">
        <f>SUM(K2585:K2588)</f>
        <v>0</v>
      </c>
      <c r="L2584" s="209">
        <f>+J2584+K2584</f>
        <v>0</v>
      </c>
      <c r="M2584" s="209">
        <f>SUM(M2585:M2588)</f>
        <v>0</v>
      </c>
      <c r="N2584" s="209">
        <f>SUM(N2585:N2588)</f>
        <v>0</v>
      </c>
      <c r="O2584" s="209">
        <f>+M2584+N2584</f>
        <v>0</v>
      </c>
      <c r="P2584" s="209">
        <f>+L2584+O2584</f>
        <v>0</v>
      </c>
      <c r="Q2584" s="221" t="s">
        <v>8</v>
      </c>
      <c r="R2584" s="257">
        <f>SUM(R2585:R2588)</f>
        <v>0</v>
      </c>
      <c r="S2584" s="307"/>
      <c r="T2584" s="209">
        <f>SUM(T2585:T2588)</f>
        <v>0</v>
      </c>
      <c r="U2584" s="209">
        <f>SUM(U2585:U2588)</f>
        <v>0</v>
      </c>
      <c r="V2584" s="209">
        <f>SUM(V2585:V2588)</f>
        <v>0</v>
      </c>
      <c r="W2584" s="209">
        <f>SUM(W2585:W2588)</f>
        <v>0</v>
      </c>
      <c r="X2584" s="213"/>
      <c r="Y2584" s="213"/>
      <c r="Z2584" s="209">
        <f>SUM(Z2585:Z2588)</f>
        <v>0</v>
      </c>
      <c r="AA2584" s="209">
        <f>SUM(AA2585:AA2588)</f>
        <v>0</v>
      </c>
      <c r="AB2584" s="209">
        <f>SUM(AB2585:AB2588)</f>
        <v>0</v>
      </c>
      <c r="AC2584" s="209">
        <f>SUM(AC2585:AC2588)</f>
        <v>0</v>
      </c>
      <c r="AD2584" s="213"/>
      <c r="AE2584" s="213"/>
      <c r="AF2584" s="209">
        <f>SUM(AF2585:AF2588)</f>
        <v>0</v>
      </c>
      <c r="AG2584" s="209">
        <f>SUM(AG2585:AG2588)</f>
        <v>0</v>
      </c>
      <c r="AH2584" s="209">
        <f>+AF2584+AG2584</f>
        <v>0</v>
      </c>
      <c r="AI2584" s="209">
        <f>SUM(AI2585:AI2588)</f>
        <v>0</v>
      </c>
      <c r="AJ2584" s="209">
        <f>N2584+W2584-AC2584</f>
        <v>0</v>
      </c>
      <c r="AK2584" s="210">
        <f>+AI2584+AJ2584</f>
        <v>0</v>
      </c>
      <c r="AL2584" s="210">
        <f>+AH2584+AK2584</f>
        <v>0</v>
      </c>
      <c r="AM2584" s="209">
        <f>SUM(AM2585:AM2588)</f>
        <v>0</v>
      </c>
      <c r="AN2584" s="213">
        <v>0</v>
      </c>
      <c r="AO2584" s="210">
        <f>+AM2584+AN2584</f>
        <v>0</v>
      </c>
      <c r="AP2584" s="213">
        <v>0</v>
      </c>
      <c r="AQ2584" s="213">
        <v>0</v>
      </c>
      <c r="AR2584" s="210">
        <f>+AP2584+AQ2584</f>
        <v>0</v>
      </c>
      <c r="AS2584" s="210">
        <f>+AO2584+AR2584</f>
        <v>0</v>
      </c>
      <c r="AT2584" s="209">
        <f>SUM(AT2585:AT2588)</f>
        <v>0</v>
      </c>
      <c r="AU2584" s="213">
        <v>0</v>
      </c>
      <c r="AV2584" s="210">
        <f>+AT2584+AU2584</f>
        <v>0</v>
      </c>
      <c r="AW2584" s="213">
        <v>0</v>
      </c>
      <c r="AX2584" s="213">
        <v>0</v>
      </c>
      <c r="AY2584" s="210">
        <f>+AW2584+AX2584</f>
        <v>0</v>
      </c>
      <c r="AZ2584" s="210">
        <f>+AV2584+AY2584</f>
        <v>0</v>
      </c>
      <c r="BA2584" s="209">
        <f>SUM(BA2585:BA2588)</f>
        <v>0</v>
      </c>
      <c r="BB2584" s="213">
        <v>0</v>
      </c>
      <c r="BC2584" s="210">
        <f>+BA2584+BB2584</f>
        <v>0</v>
      </c>
      <c r="BD2584" s="213">
        <v>0</v>
      </c>
      <c r="BE2584" s="213">
        <v>0</v>
      </c>
      <c r="BF2584" s="210">
        <f>+BD2584+BE2584</f>
        <v>0</v>
      </c>
      <c r="BG2584" s="210">
        <f>+BC2584+BF2584</f>
        <v>0</v>
      </c>
      <c r="BH2584" s="209">
        <f>SUM(BH2585:BH2588)</f>
        <v>0</v>
      </c>
      <c r="BI2584" s="213">
        <v>0</v>
      </c>
      <c r="BJ2584" s="210">
        <f>+BH2584+BI2584</f>
        <v>0</v>
      </c>
      <c r="BK2584" s="213">
        <v>0</v>
      </c>
      <c r="BL2584" s="213">
        <v>0</v>
      </c>
      <c r="BM2584" s="210">
        <f>+BK2584+BL2584</f>
        <v>0</v>
      </c>
      <c r="BN2584" s="210">
        <f>+BJ2584+BM2584</f>
        <v>0</v>
      </c>
      <c r="BO2584" s="209">
        <f>AF2584-AM2584-AT2584-BA2584-BH2584</f>
        <v>0</v>
      </c>
      <c r="BP2584" s="209">
        <f>AG2584-AN2584-AU2584-BB2584-BI2584</f>
        <v>0</v>
      </c>
      <c r="BQ2584" s="210">
        <f>+BO2584+BP2584</f>
        <v>0</v>
      </c>
      <c r="BR2584" s="209">
        <f>AI2584-AP2584-AW2584-BD2584-BK2584</f>
        <v>0</v>
      </c>
      <c r="BS2584" s="209">
        <f>AJ2584-AQ2584-AX2584-BE2584-BL2584</f>
        <v>0</v>
      </c>
      <c r="BT2584" s="210">
        <f>+BR2584+BS2584</f>
        <v>0</v>
      </c>
      <c r="BU2584" s="210">
        <f>+BQ2584+BT2584</f>
        <v>0</v>
      </c>
      <c r="BV2584" s="215">
        <f>R2584+X2584-AD2584</f>
        <v>0</v>
      </c>
      <c r="BW2584" s="215">
        <f>S2584+Y2584-AE2584</f>
        <v>0</v>
      </c>
      <c r="BX2584" s="216"/>
      <c r="BY2584" s="216">
        <v>0</v>
      </c>
      <c r="BZ2584" s="215">
        <f>BV2584-BX2584</f>
        <v>0</v>
      </c>
      <c r="CA2584" s="217">
        <f>BW2584-BY2584</f>
        <v>0</v>
      </c>
    </row>
    <row r="2585" spans="2:79" ht="111.75" hidden="1" customHeight="1">
      <c r="B2585" s="218">
        <v>2015</v>
      </c>
      <c r="C2585" s="219">
        <v>8320</v>
      </c>
      <c r="D2585" s="218">
        <v>9</v>
      </c>
      <c r="E2585" s="218">
        <v>6000</v>
      </c>
      <c r="F2585" s="218">
        <v>6200</v>
      </c>
      <c r="G2585" s="218">
        <v>622</v>
      </c>
      <c r="H2585" s="218">
        <v>1</v>
      </c>
      <c r="I2585" s="220" t="s">
        <v>2102</v>
      </c>
      <c r="J2585" s="209">
        <v>0</v>
      </c>
      <c r="K2585" s="209">
        <v>0</v>
      </c>
      <c r="L2585" s="210">
        <f>+J2585+K2585</f>
        <v>0</v>
      </c>
      <c r="M2585" s="209">
        <v>0</v>
      </c>
      <c r="N2585" s="209">
        <v>0</v>
      </c>
      <c r="O2585" s="210">
        <f>+M2585+N2585</f>
        <v>0</v>
      </c>
      <c r="P2585" s="210">
        <f>+L2585+O2585</f>
        <v>0</v>
      </c>
      <c r="Q2585" s="221" t="s">
        <v>8</v>
      </c>
      <c r="R2585" s="257"/>
      <c r="S2585" s="307"/>
      <c r="T2585" s="213">
        <v>0</v>
      </c>
      <c r="U2585" s="213">
        <v>0</v>
      </c>
      <c r="V2585" s="213">
        <v>0</v>
      </c>
      <c r="W2585" s="213">
        <v>0</v>
      </c>
      <c r="X2585" s="213"/>
      <c r="Y2585" s="213"/>
      <c r="Z2585" s="213">
        <v>0</v>
      </c>
      <c r="AA2585" s="213">
        <v>0</v>
      </c>
      <c r="AB2585" s="213">
        <v>0</v>
      </c>
      <c r="AC2585" s="213">
        <v>0</v>
      </c>
      <c r="AD2585" s="214"/>
      <c r="AE2585" s="214"/>
      <c r="AF2585" s="209">
        <f>J2585+T2585-Z2585</f>
        <v>0</v>
      </c>
      <c r="AG2585" s="209">
        <f>K2585+U2585-AA2585</f>
        <v>0</v>
      </c>
      <c r="AH2585" s="210">
        <f>+AF2585+AG2585</f>
        <v>0</v>
      </c>
      <c r="AI2585" s="209">
        <f>M2585+V2585-AB2585</f>
        <v>0</v>
      </c>
      <c r="AJ2585" s="209">
        <f>N2585+W2585-AC2585</f>
        <v>0</v>
      </c>
      <c r="AK2585" s="210">
        <f>+AI2585+AJ2585</f>
        <v>0</v>
      </c>
      <c r="AL2585" s="210">
        <f>+AH2585+AK2585</f>
        <v>0</v>
      </c>
      <c r="AM2585" s="213">
        <v>0</v>
      </c>
      <c r="AN2585" s="213">
        <v>0</v>
      </c>
      <c r="AO2585" s="210">
        <f>+AM2585+AN2585</f>
        <v>0</v>
      </c>
      <c r="AP2585" s="213">
        <v>0</v>
      </c>
      <c r="AQ2585" s="213">
        <v>0</v>
      </c>
      <c r="AR2585" s="210">
        <f>+AP2585+AQ2585</f>
        <v>0</v>
      </c>
      <c r="AS2585" s="210">
        <f>+AO2585+AR2585</f>
        <v>0</v>
      </c>
      <c r="AT2585" s="213">
        <v>0</v>
      </c>
      <c r="AU2585" s="213">
        <v>0</v>
      </c>
      <c r="AV2585" s="210">
        <f>+AT2585+AU2585</f>
        <v>0</v>
      </c>
      <c r="AW2585" s="213">
        <v>0</v>
      </c>
      <c r="AX2585" s="213">
        <v>0</v>
      </c>
      <c r="AY2585" s="210">
        <f>+AW2585+AX2585</f>
        <v>0</v>
      </c>
      <c r="AZ2585" s="210">
        <f>+AV2585+AY2585</f>
        <v>0</v>
      </c>
      <c r="BA2585" s="213">
        <v>0</v>
      </c>
      <c r="BB2585" s="213">
        <v>0</v>
      </c>
      <c r="BC2585" s="210">
        <f>+BA2585+BB2585</f>
        <v>0</v>
      </c>
      <c r="BD2585" s="213">
        <v>0</v>
      </c>
      <c r="BE2585" s="213">
        <v>0</v>
      </c>
      <c r="BF2585" s="210">
        <f>+BD2585+BE2585</f>
        <v>0</v>
      </c>
      <c r="BG2585" s="210">
        <f>+BC2585+BF2585</f>
        <v>0</v>
      </c>
      <c r="BH2585" s="213">
        <v>0</v>
      </c>
      <c r="BI2585" s="213">
        <v>0</v>
      </c>
      <c r="BJ2585" s="210">
        <f>+BH2585+BI2585</f>
        <v>0</v>
      </c>
      <c r="BK2585" s="213">
        <v>0</v>
      </c>
      <c r="BL2585" s="213">
        <v>0</v>
      </c>
      <c r="BM2585" s="210">
        <f>+BK2585+BL2585</f>
        <v>0</v>
      </c>
      <c r="BN2585" s="210">
        <f>+BJ2585+BM2585</f>
        <v>0</v>
      </c>
      <c r="BO2585" s="209">
        <f>AF2585-AM2585-AT2585-BA2585-BH2585</f>
        <v>0</v>
      </c>
      <c r="BP2585" s="209">
        <f>AG2585-AN2585-AU2585-BB2585-BI2585</f>
        <v>0</v>
      </c>
      <c r="BQ2585" s="210">
        <f>+BO2585+BP2585</f>
        <v>0</v>
      </c>
      <c r="BR2585" s="209">
        <f>AI2585-AP2585-AW2585-BD2585-BK2585</f>
        <v>0</v>
      </c>
      <c r="BS2585" s="209">
        <f>AJ2585-AQ2585-AX2585-BE2585-BL2585</f>
        <v>0</v>
      </c>
      <c r="BT2585" s="210">
        <f>+BR2585+BS2585</f>
        <v>0</v>
      </c>
      <c r="BU2585" s="210">
        <f>+BQ2585+BT2585</f>
        <v>0</v>
      </c>
      <c r="BV2585" s="215">
        <f>R2585+X2585-AD2585</f>
        <v>0</v>
      </c>
      <c r="BW2585" s="215">
        <f>S2585+Y2585-AE2585</f>
        <v>0</v>
      </c>
      <c r="BX2585" s="216">
        <v>0</v>
      </c>
      <c r="BY2585" s="216">
        <v>0</v>
      </c>
      <c r="BZ2585" s="215">
        <f>BV2585-BX2585</f>
        <v>0</v>
      </c>
      <c r="CA2585" s="217">
        <f>BW2585-BY2585</f>
        <v>0</v>
      </c>
    </row>
    <row r="2586" spans="2:79" ht="111.75" hidden="1" customHeight="1">
      <c r="B2586" s="218">
        <v>2015</v>
      </c>
      <c r="C2586" s="219">
        <v>8320</v>
      </c>
      <c r="D2586" s="218">
        <v>9</v>
      </c>
      <c r="E2586" s="218">
        <v>6000</v>
      </c>
      <c r="F2586" s="218">
        <v>6200</v>
      </c>
      <c r="G2586" s="218">
        <v>622</v>
      </c>
      <c r="H2586" s="218">
        <v>1</v>
      </c>
      <c r="I2586" s="220" t="s">
        <v>6</v>
      </c>
      <c r="J2586" s="209">
        <v>0</v>
      </c>
      <c r="K2586" s="209">
        <v>0</v>
      </c>
      <c r="L2586" s="210">
        <f>+J2586+K2586</f>
        <v>0</v>
      </c>
      <c r="M2586" s="209">
        <v>0</v>
      </c>
      <c r="N2586" s="209">
        <v>0</v>
      </c>
      <c r="O2586" s="210">
        <f>+M2586+N2586</f>
        <v>0</v>
      </c>
      <c r="P2586" s="210">
        <f>+L2586+O2586</f>
        <v>0</v>
      </c>
      <c r="Q2586" s="221" t="s">
        <v>8</v>
      </c>
      <c r="R2586" s="257"/>
      <c r="S2586" s="307"/>
      <c r="T2586" s="213">
        <v>0</v>
      </c>
      <c r="U2586" s="213">
        <v>0</v>
      </c>
      <c r="V2586" s="213">
        <v>0</v>
      </c>
      <c r="W2586" s="213">
        <v>0</v>
      </c>
      <c r="X2586" s="213"/>
      <c r="Y2586" s="213"/>
      <c r="Z2586" s="213">
        <v>0</v>
      </c>
      <c r="AA2586" s="213">
        <v>0</v>
      </c>
      <c r="AB2586" s="213">
        <v>0</v>
      </c>
      <c r="AC2586" s="213">
        <v>0</v>
      </c>
      <c r="AD2586" s="214"/>
      <c r="AE2586" s="214"/>
      <c r="AF2586" s="209">
        <f>J2586+T2586-Z2586</f>
        <v>0</v>
      </c>
      <c r="AG2586" s="209">
        <f>K2586+U2586-AA2586</f>
        <v>0</v>
      </c>
      <c r="AH2586" s="210">
        <f>+AF2586+AG2586</f>
        <v>0</v>
      </c>
      <c r="AI2586" s="209">
        <f>M2586+V2586-AB2586</f>
        <v>0</v>
      </c>
      <c r="AJ2586" s="209">
        <f>N2586+W2586-AC2586</f>
        <v>0</v>
      </c>
      <c r="AK2586" s="210">
        <f>+AI2586+AJ2586</f>
        <v>0</v>
      </c>
      <c r="AL2586" s="210">
        <f>+AH2586+AK2586</f>
        <v>0</v>
      </c>
      <c r="AM2586" s="213">
        <v>0</v>
      </c>
      <c r="AN2586" s="213">
        <v>0</v>
      </c>
      <c r="AO2586" s="210">
        <f>+AM2586+AN2586</f>
        <v>0</v>
      </c>
      <c r="AP2586" s="213">
        <v>0</v>
      </c>
      <c r="AQ2586" s="213">
        <v>0</v>
      </c>
      <c r="AR2586" s="210">
        <f>+AP2586+AQ2586</f>
        <v>0</v>
      </c>
      <c r="AS2586" s="210">
        <f>+AO2586+AR2586</f>
        <v>0</v>
      </c>
      <c r="AT2586" s="213">
        <v>0</v>
      </c>
      <c r="AU2586" s="213">
        <v>0</v>
      </c>
      <c r="AV2586" s="210">
        <f>+AT2586+AU2586</f>
        <v>0</v>
      </c>
      <c r="AW2586" s="213">
        <v>0</v>
      </c>
      <c r="AX2586" s="213">
        <v>0</v>
      </c>
      <c r="AY2586" s="210">
        <f>+AW2586+AX2586</f>
        <v>0</v>
      </c>
      <c r="AZ2586" s="210">
        <f>+AV2586+AY2586</f>
        <v>0</v>
      </c>
      <c r="BA2586" s="213">
        <v>0</v>
      </c>
      <c r="BB2586" s="213">
        <v>0</v>
      </c>
      <c r="BC2586" s="210">
        <f>+BA2586+BB2586</f>
        <v>0</v>
      </c>
      <c r="BD2586" s="213">
        <v>0</v>
      </c>
      <c r="BE2586" s="213">
        <v>0</v>
      </c>
      <c r="BF2586" s="210">
        <f>+BD2586+BE2586</f>
        <v>0</v>
      </c>
      <c r="BG2586" s="210">
        <f>+BC2586+BF2586</f>
        <v>0</v>
      </c>
      <c r="BH2586" s="213">
        <v>0</v>
      </c>
      <c r="BI2586" s="213">
        <v>0</v>
      </c>
      <c r="BJ2586" s="210">
        <f>+BH2586+BI2586</f>
        <v>0</v>
      </c>
      <c r="BK2586" s="213">
        <v>0</v>
      </c>
      <c r="BL2586" s="213">
        <v>0</v>
      </c>
      <c r="BM2586" s="210">
        <f>+BK2586+BL2586</f>
        <v>0</v>
      </c>
      <c r="BN2586" s="210">
        <f>+BJ2586+BM2586</f>
        <v>0</v>
      </c>
      <c r="BO2586" s="209">
        <f>AF2586-AM2586-AT2586-BA2586-BH2586</f>
        <v>0</v>
      </c>
      <c r="BP2586" s="209">
        <f>AG2586-AN2586-AU2586-BB2586-BI2586</f>
        <v>0</v>
      </c>
      <c r="BQ2586" s="210">
        <f>+BO2586+BP2586</f>
        <v>0</v>
      </c>
      <c r="BR2586" s="209">
        <f>AI2586-AP2586-AW2586-BD2586-BK2586</f>
        <v>0</v>
      </c>
      <c r="BS2586" s="209">
        <f>AJ2586-AQ2586-AX2586-BE2586-BL2586</f>
        <v>0</v>
      </c>
      <c r="BT2586" s="210">
        <f>+BR2586+BS2586</f>
        <v>0</v>
      </c>
      <c r="BU2586" s="210">
        <f>+BQ2586+BT2586</f>
        <v>0</v>
      </c>
      <c r="BV2586" s="215">
        <f>R2586+X2586-AD2586</f>
        <v>0</v>
      </c>
      <c r="BW2586" s="215">
        <f>S2586+Y2586-AE2586</f>
        <v>0</v>
      </c>
      <c r="BX2586" s="216">
        <v>0</v>
      </c>
      <c r="BY2586" s="216">
        <v>0</v>
      </c>
      <c r="BZ2586" s="215">
        <f>BV2586-BX2586</f>
        <v>0</v>
      </c>
      <c r="CA2586" s="217">
        <f>BW2586-BY2586</f>
        <v>0</v>
      </c>
    </row>
    <row r="2587" spans="2:79" ht="111.75" hidden="1" customHeight="1">
      <c r="B2587" s="218">
        <v>2015</v>
      </c>
      <c r="C2587" s="219">
        <v>8320</v>
      </c>
      <c r="D2587" s="218">
        <v>9</v>
      </c>
      <c r="E2587" s="218">
        <v>6000</v>
      </c>
      <c r="F2587" s="218">
        <v>6200</v>
      </c>
      <c r="G2587" s="218">
        <v>622</v>
      </c>
      <c r="H2587" s="218">
        <v>1</v>
      </c>
      <c r="I2587" s="220" t="s">
        <v>6</v>
      </c>
      <c r="J2587" s="209">
        <v>0</v>
      </c>
      <c r="K2587" s="209">
        <v>0</v>
      </c>
      <c r="L2587" s="210">
        <f>+J2587+K2587</f>
        <v>0</v>
      </c>
      <c r="M2587" s="209">
        <v>0</v>
      </c>
      <c r="N2587" s="209">
        <v>0</v>
      </c>
      <c r="O2587" s="210">
        <f>+M2587+N2587</f>
        <v>0</v>
      </c>
      <c r="P2587" s="210">
        <f>+L2587+O2587</f>
        <v>0</v>
      </c>
      <c r="Q2587" s="221" t="s">
        <v>8</v>
      </c>
      <c r="R2587" s="257"/>
      <c r="S2587" s="307"/>
      <c r="T2587" s="213">
        <v>0</v>
      </c>
      <c r="U2587" s="213">
        <v>0</v>
      </c>
      <c r="V2587" s="213">
        <v>0</v>
      </c>
      <c r="W2587" s="213">
        <v>0</v>
      </c>
      <c r="X2587" s="213"/>
      <c r="Y2587" s="213"/>
      <c r="Z2587" s="213">
        <v>0</v>
      </c>
      <c r="AA2587" s="213">
        <v>0</v>
      </c>
      <c r="AB2587" s="213">
        <v>0</v>
      </c>
      <c r="AC2587" s="213">
        <v>0</v>
      </c>
      <c r="AD2587" s="214"/>
      <c r="AE2587" s="214"/>
      <c r="AF2587" s="209">
        <f>J2587+T2587-Z2587</f>
        <v>0</v>
      </c>
      <c r="AG2587" s="209">
        <f>K2587+U2587-AA2587</f>
        <v>0</v>
      </c>
      <c r="AH2587" s="210">
        <f>+AF2587+AG2587</f>
        <v>0</v>
      </c>
      <c r="AI2587" s="209">
        <f>M2587+V2587-AB2587</f>
        <v>0</v>
      </c>
      <c r="AJ2587" s="209">
        <f>N2587+W2587-AC2587</f>
        <v>0</v>
      </c>
      <c r="AK2587" s="210">
        <f>+AI2587+AJ2587</f>
        <v>0</v>
      </c>
      <c r="AL2587" s="210">
        <f>+AH2587+AK2587</f>
        <v>0</v>
      </c>
      <c r="AM2587" s="213">
        <v>0</v>
      </c>
      <c r="AN2587" s="213">
        <v>0</v>
      </c>
      <c r="AO2587" s="210">
        <f>+AM2587+AN2587</f>
        <v>0</v>
      </c>
      <c r="AP2587" s="213">
        <v>0</v>
      </c>
      <c r="AQ2587" s="213">
        <v>0</v>
      </c>
      <c r="AR2587" s="210">
        <f>+AP2587+AQ2587</f>
        <v>0</v>
      </c>
      <c r="AS2587" s="210">
        <f>+AO2587+AR2587</f>
        <v>0</v>
      </c>
      <c r="AT2587" s="213">
        <v>0</v>
      </c>
      <c r="AU2587" s="213">
        <v>0</v>
      </c>
      <c r="AV2587" s="210">
        <f>+AT2587+AU2587</f>
        <v>0</v>
      </c>
      <c r="AW2587" s="213">
        <v>0</v>
      </c>
      <c r="AX2587" s="213">
        <v>0</v>
      </c>
      <c r="AY2587" s="210">
        <f>+AW2587+AX2587</f>
        <v>0</v>
      </c>
      <c r="AZ2587" s="210">
        <f>+AV2587+AY2587</f>
        <v>0</v>
      </c>
      <c r="BA2587" s="213">
        <v>0</v>
      </c>
      <c r="BB2587" s="213">
        <v>0</v>
      </c>
      <c r="BC2587" s="210">
        <f>+BA2587+BB2587</f>
        <v>0</v>
      </c>
      <c r="BD2587" s="213">
        <v>0</v>
      </c>
      <c r="BE2587" s="213">
        <v>0</v>
      </c>
      <c r="BF2587" s="210">
        <f>+BD2587+BE2587</f>
        <v>0</v>
      </c>
      <c r="BG2587" s="210">
        <f>+BC2587+BF2587</f>
        <v>0</v>
      </c>
      <c r="BH2587" s="213">
        <v>0</v>
      </c>
      <c r="BI2587" s="213">
        <v>0</v>
      </c>
      <c r="BJ2587" s="210">
        <f>+BH2587+BI2587</f>
        <v>0</v>
      </c>
      <c r="BK2587" s="213">
        <v>0</v>
      </c>
      <c r="BL2587" s="213">
        <v>0</v>
      </c>
      <c r="BM2587" s="210">
        <f>+BK2587+BL2587</f>
        <v>0</v>
      </c>
      <c r="BN2587" s="210">
        <f>+BJ2587+BM2587</f>
        <v>0</v>
      </c>
      <c r="BO2587" s="209">
        <f>AF2587-AM2587-AT2587-BA2587-BH2587</f>
        <v>0</v>
      </c>
      <c r="BP2587" s="209">
        <f>AG2587-AN2587-AU2587-BB2587-BI2587</f>
        <v>0</v>
      </c>
      <c r="BQ2587" s="210">
        <f>+BO2587+BP2587</f>
        <v>0</v>
      </c>
      <c r="BR2587" s="209">
        <f>AI2587-AP2587-AW2587-BD2587-BK2587</f>
        <v>0</v>
      </c>
      <c r="BS2587" s="209">
        <f>AJ2587-AQ2587-AX2587-BE2587-BL2587</f>
        <v>0</v>
      </c>
      <c r="BT2587" s="210">
        <f>+BR2587+BS2587</f>
        <v>0</v>
      </c>
      <c r="BU2587" s="210">
        <f>+BQ2587+BT2587</f>
        <v>0</v>
      </c>
      <c r="BV2587" s="215">
        <f>R2587+X2587-AD2587</f>
        <v>0</v>
      </c>
      <c r="BW2587" s="215">
        <f>S2587+Y2587-AE2587</f>
        <v>0</v>
      </c>
      <c r="BX2587" s="216">
        <v>0</v>
      </c>
      <c r="BY2587" s="216">
        <v>0</v>
      </c>
      <c r="BZ2587" s="215">
        <f>BV2587-BX2587</f>
        <v>0</v>
      </c>
      <c r="CA2587" s="217">
        <f>BW2587-BY2587</f>
        <v>0</v>
      </c>
    </row>
    <row r="2588" spans="2:79" ht="111.75" hidden="1" customHeight="1">
      <c r="B2588" s="218">
        <v>2015</v>
      </c>
      <c r="C2588" s="219">
        <v>8320</v>
      </c>
      <c r="D2588" s="218">
        <v>9</v>
      </c>
      <c r="E2588" s="218">
        <v>6000</v>
      </c>
      <c r="F2588" s="218">
        <v>6200</v>
      </c>
      <c r="G2588" s="218">
        <v>622</v>
      </c>
      <c r="H2588" s="218">
        <v>1</v>
      </c>
      <c r="I2588" s="220" t="s">
        <v>6</v>
      </c>
      <c r="J2588" s="209">
        <v>0</v>
      </c>
      <c r="K2588" s="209">
        <v>0</v>
      </c>
      <c r="L2588" s="210">
        <f>+J2588+K2588</f>
        <v>0</v>
      </c>
      <c r="M2588" s="209">
        <v>0</v>
      </c>
      <c r="N2588" s="209">
        <v>0</v>
      </c>
      <c r="O2588" s="210">
        <f>+M2588+N2588</f>
        <v>0</v>
      </c>
      <c r="P2588" s="210">
        <f>+L2588+O2588</f>
        <v>0</v>
      </c>
      <c r="Q2588" s="221" t="s">
        <v>8</v>
      </c>
      <c r="R2588" s="257"/>
      <c r="S2588" s="307"/>
      <c r="T2588" s="213">
        <v>0</v>
      </c>
      <c r="U2588" s="213">
        <v>0</v>
      </c>
      <c r="V2588" s="213">
        <v>0</v>
      </c>
      <c r="W2588" s="213">
        <v>0</v>
      </c>
      <c r="X2588" s="213"/>
      <c r="Y2588" s="213"/>
      <c r="Z2588" s="213">
        <v>0</v>
      </c>
      <c r="AA2588" s="213">
        <v>0</v>
      </c>
      <c r="AB2588" s="213">
        <v>0</v>
      </c>
      <c r="AC2588" s="213">
        <v>0</v>
      </c>
      <c r="AD2588" s="214"/>
      <c r="AE2588" s="214"/>
      <c r="AF2588" s="209">
        <f>J2588+T2588-Z2588</f>
        <v>0</v>
      </c>
      <c r="AG2588" s="209">
        <f>K2588+U2588-AA2588</f>
        <v>0</v>
      </c>
      <c r="AH2588" s="210">
        <f>+AF2588+AG2588</f>
        <v>0</v>
      </c>
      <c r="AI2588" s="209">
        <f>M2588+V2588-AB2588</f>
        <v>0</v>
      </c>
      <c r="AJ2588" s="209">
        <f>N2588+W2588-AC2588</f>
        <v>0</v>
      </c>
      <c r="AK2588" s="210">
        <f>+AI2588+AJ2588</f>
        <v>0</v>
      </c>
      <c r="AL2588" s="210">
        <f>+AH2588+AK2588</f>
        <v>0</v>
      </c>
      <c r="AM2588" s="213">
        <v>0</v>
      </c>
      <c r="AN2588" s="213">
        <v>0</v>
      </c>
      <c r="AO2588" s="210">
        <f>+AM2588+AN2588</f>
        <v>0</v>
      </c>
      <c r="AP2588" s="213">
        <v>0</v>
      </c>
      <c r="AQ2588" s="213">
        <v>0</v>
      </c>
      <c r="AR2588" s="210">
        <f>+AP2588+AQ2588</f>
        <v>0</v>
      </c>
      <c r="AS2588" s="210">
        <f>+AO2588+AR2588</f>
        <v>0</v>
      </c>
      <c r="AT2588" s="213">
        <v>0</v>
      </c>
      <c r="AU2588" s="213">
        <v>0</v>
      </c>
      <c r="AV2588" s="210">
        <f>+AT2588+AU2588</f>
        <v>0</v>
      </c>
      <c r="AW2588" s="213">
        <v>0</v>
      </c>
      <c r="AX2588" s="213">
        <v>0</v>
      </c>
      <c r="AY2588" s="210">
        <f>+AW2588+AX2588</f>
        <v>0</v>
      </c>
      <c r="AZ2588" s="210">
        <f>+AV2588+AY2588</f>
        <v>0</v>
      </c>
      <c r="BA2588" s="213">
        <v>0</v>
      </c>
      <c r="BB2588" s="213">
        <v>0</v>
      </c>
      <c r="BC2588" s="210">
        <f>+BA2588+BB2588</f>
        <v>0</v>
      </c>
      <c r="BD2588" s="213">
        <v>0</v>
      </c>
      <c r="BE2588" s="213">
        <v>0</v>
      </c>
      <c r="BF2588" s="210">
        <f>+BD2588+BE2588</f>
        <v>0</v>
      </c>
      <c r="BG2588" s="210">
        <f>+BC2588+BF2588</f>
        <v>0</v>
      </c>
      <c r="BH2588" s="213">
        <v>0</v>
      </c>
      <c r="BI2588" s="213">
        <v>0</v>
      </c>
      <c r="BJ2588" s="210">
        <f>+BH2588+BI2588</f>
        <v>0</v>
      </c>
      <c r="BK2588" s="213">
        <v>0</v>
      </c>
      <c r="BL2588" s="213">
        <v>0</v>
      </c>
      <c r="BM2588" s="210">
        <f>+BK2588+BL2588</f>
        <v>0</v>
      </c>
      <c r="BN2588" s="210">
        <f>+BJ2588+BM2588</f>
        <v>0</v>
      </c>
      <c r="BO2588" s="209">
        <f>AF2588-AM2588-AT2588-BA2588-BH2588</f>
        <v>0</v>
      </c>
      <c r="BP2588" s="209">
        <f>AG2588-AN2588-AU2588-BB2588-BI2588</f>
        <v>0</v>
      </c>
      <c r="BQ2588" s="210">
        <f>+BO2588+BP2588</f>
        <v>0</v>
      </c>
      <c r="BR2588" s="209">
        <f>AI2588-AP2588-AW2588-BD2588-BK2588</f>
        <v>0</v>
      </c>
      <c r="BS2588" s="209">
        <f>AJ2588-AQ2588-AX2588-BE2588-BL2588</f>
        <v>0</v>
      </c>
      <c r="BT2588" s="210">
        <f>+BR2588+BS2588</f>
        <v>0</v>
      </c>
      <c r="BU2588" s="210">
        <f>+BQ2588+BT2588</f>
        <v>0</v>
      </c>
      <c r="BV2588" s="215">
        <f>R2588+X2588-AD2588</f>
        <v>0</v>
      </c>
      <c r="BW2588" s="215">
        <f>S2588+Y2588-AE2588</f>
        <v>0</v>
      </c>
      <c r="BX2588" s="216">
        <v>0</v>
      </c>
      <c r="BY2588" s="216">
        <v>0</v>
      </c>
      <c r="BZ2588" s="215">
        <f>BV2588-BX2588</f>
        <v>0</v>
      </c>
      <c r="CA2588" s="217">
        <f>BW2588-BY2588</f>
        <v>0</v>
      </c>
    </row>
    <row r="2589" spans="2:79" ht="36.75" hidden="1" customHeight="1">
      <c r="B2589" s="206">
        <v>2015</v>
      </c>
      <c r="C2589" s="207">
        <v>8320</v>
      </c>
      <c r="D2589" s="206">
        <v>9</v>
      </c>
      <c r="E2589" s="206">
        <v>6000</v>
      </c>
      <c r="F2589" s="206">
        <v>6200</v>
      </c>
      <c r="G2589" s="218">
        <v>622</v>
      </c>
      <c r="H2589" s="206">
        <v>2</v>
      </c>
      <c r="I2589" s="208" t="s">
        <v>9</v>
      </c>
      <c r="J2589" s="209">
        <f>SUM(J2590:J2683)</f>
        <v>0</v>
      </c>
      <c r="K2589" s="209">
        <f>SUM(K2590:K2683)</f>
        <v>0</v>
      </c>
      <c r="L2589" s="209">
        <f>+J2589+K2589</f>
        <v>0</v>
      </c>
      <c r="M2589" s="209">
        <f>SUM(M2590:M2683)</f>
        <v>0</v>
      </c>
      <c r="N2589" s="209">
        <f>SUM(N2590:N2683)</f>
        <v>0</v>
      </c>
      <c r="O2589" s="209">
        <f>+M2589+N2589</f>
        <v>0</v>
      </c>
      <c r="P2589" s="209">
        <f>+L2589+O2589</f>
        <v>0</v>
      </c>
      <c r="Q2589" s="221" t="s">
        <v>8</v>
      </c>
      <c r="R2589" s="257">
        <f>SUM(R2590:R2683)</f>
        <v>0</v>
      </c>
      <c r="S2589" s="307"/>
      <c r="T2589" s="209">
        <f>SUM(T2590:T2683)</f>
        <v>0</v>
      </c>
      <c r="U2589" s="209">
        <f>SUM(U2590:U2683)</f>
        <v>0</v>
      </c>
      <c r="V2589" s="209">
        <f>SUM(V2590:V2683)</f>
        <v>0</v>
      </c>
      <c r="W2589" s="209">
        <f>SUM(W2590:W2683)</f>
        <v>0</v>
      </c>
      <c r="X2589" s="213"/>
      <c r="Y2589" s="213"/>
      <c r="Z2589" s="209">
        <f>SUM(Z2590:Z2683)</f>
        <v>0</v>
      </c>
      <c r="AA2589" s="209">
        <f>SUM(AA2590:AA2683)</f>
        <v>0</v>
      </c>
      <c r="AB2589" s="209">
        <f>SUM(AB2590:AB2683)</f>
        <v>0</v>
      </c>
      <c r="AC2589" s="209">
        <f>SUM(AC2590:AC2683)</f>
        <v>0</v>
      </c>
      <c r="AD2589" s="213"/>
      <c r="AE2589" s="213"/>
      <c r="AF2589" s="209">
        <f>SUM(AF2590:AF2683)</f>
        <v>0</v>
      </c>
      <c r="AG2589" s="209">
        <f>SUM(AG2590:AG2683)</f>
        <v>0</v>
      </c>
      <c r="AH2589" s="209">
        <f>+AF2589+AG2589</f>
        <v>0</v>
      </c>
      <c r="AI2589" s="209">
        <f>SUM(AI2590:AI2683)</f>
        <v>0</v>
      </c>
      <c r="AJ2589" s="209">
        <f>N2589+W2589-AC2589</f>
        <v>0</v>
      </c>
      <c r="AK2589" s="210">
        <f>+AI2589+AJ2589</f>
        <v>0</v>
      </c>
      <c r="AL2589" s="210">
        <f>+AH2589+AK2589</f>
        <v>0</v>
      </c>
      <c r="AM2589" s="209">
        <f>SUM(AM2590:AM2683)</f>
        <v>0</v>
      </c>
      <c r="AN2589" s="213">
        <v>0</v>
      </c>
      <c r="AO2589" s="210">
        <f>+AM2589+AN2589</f>
        <v>0</v>
      </c>
      <c r="AP2589" s="213">
        <v>0</v>
      </c>
      <c r="AQ2589" s="213">
        <v>0</v>
      </c>
      <c r="AR2589" s="210">
        <f>+AP2589+AQ2589</f>
        <v>0</v>
      </c>
      <c r="AS2589" s="210">
        <f>+AO2589+AR2589</f>
        <v>0</v>
      </c>
      <c r="AT2589" s="209">
        <f>SUM(AT2590:AT2683)</f>
        <v>0</v>
      </c>
      <c r="AU2589" s="213">
        <v>0</v>
      </c>
      <c r="AV2589" s="210">
        <f>+AT2589+AU2589</f>
        <v>0</v>
      </c>
      <c r="AW2589" s="213">
        <v>0</v>
      </c>
      <c r="AX2589" s="213">
        <v>0</v>
      </c>
      <c r="AY2589" s="210">
        <f>+AW2589+AX2589</f>
        <v>0</v>
      </c>
      <c r="AZ2589" s="210">
        <f>+AV2589+AY2589</f>
        <v>0</v>
      </c>
      <c r="BA2589" s="209">
        <f>SUM(BA2590:BA2683)</f>
        <v>0</v>
      </c>
      <c r="BB2589" s="213">
        <v>0</v>
      </c>
      <c r="BC2589" s="210">
        <f>+BA2589+BB2589</f>
        <v>0</v>
      </c>
      <c r="BD2589" s="213">
        <v>0</v>
      </c>
      <c r="BE2589" s="213">
        <v>0</v>
      </c>
      <c r="BF2589" s="210">
        <f>+BD2589+BE2589</f>
        <v>0</v>
      </c>
      <c r="BG2589" s="210">
        <f>+BC2589+BF2589</f>
        <v>0</v>
      </c>
      <c r="BH2589" s="209">
        <f>SUM(BH2590:BH2683)</f>
        <v>0</v>
      </c>
      <c r="BI2589" s="213">
        <v>0</v>
      </c>
      <c r="BJ2589" s="210">
        <f>+BH2589+BI2589</f>
        <v>0</v>
      </c>
      <c r="BK2589" s="213">
        <v>0</v>
      </c>
      <c r="BL2589" s="213">
        <v>0</v>
      </c>
      <c r="BM2589" s="210">
        <f>+BK2589+BL2589</f>
        <v>0</v>
      </c>
      <c r="BN2589" s="210">
        <f>+BJ2589+BM2589</f>
        <v>0</v>
      </c>
      <c r="BO2589" s="209">
        <f>AF2589-AM2589-AT2589-BA2589-BH2589</f>
        <v>0</v>
      </c>
      <c r="BP2589" s="209">
        <f>AG2589-AN2589-AU2589-BB2589-BI2589</f>
        <v>0</v>
      </c>
      <c r="BQ2589" s="210">
        <f>+BO2589+BP2589</f>
        <v>0</v>
      </c>
      <c r="BR2589" s="209">
        <f>AI2589-AP2589-AW2589-BD2589-BK2589</f>
        <v>0</v>
      </c>
      <c r="BS2589" s="209">
        <f>AJ2589-AQ2589-AX2589-BE2589-BL2589</f>
        <v>0</v>
      </c>
      <c r="BT2589" s="210">
        <f>+BR2589+BS2589</f>
        <v>0</v>
      </c>
      <c r="BU2589" s="210">
        <f>+BQ2589+BT2589</f>
        <v>0</v>
      </c>
      <c r="BV2589" s="215">
        <f>R2589+X2589-AD2589</f>
        <v>0</v>
      </c>
      <c r="BW2589" s="215">
        <f>S2589+Y2589-AE2589</f>
        <v>0</v>
      </c>
      <c r="BX2589" s="216"/>
      <c r="BY2589" s="216">
        <v>0</v>
      </c>
      <c r="BZ2589" s="215">
        <f>BV2589-BX2589</f>
        <v>0</v>
      </c>
      <c r="CA2589" s="217">
        <f>BW2589-BY2589</f>
        <v>0</v>
      </c>
    </row>
    <row r="2590" spans="2:79" ht="36.75" hidden="1" customHeight="1">
      <c r="B2590" s="206">
        <v>2015</v>
      </c>
      <c r="C2590" s="207">
        <v>8320</v>
      </c>
      <c r="D2590" s="206">
        <v>9</v>
      </c>
      <c r="E2590" s="206">
        <v>6000</v>
      </c>
      <c r="F2590" s="206">
        <v>6200</v>
      </c>
      <c r="G2590" s="218">
        <v>622</v>
      </c>
      <c r="H2590" s="206">
        <v>2</v>
      </c>
      <c r="I2590" s="208" t="s">
        <v>6</v>
      </c>
      <c r="J2590" s="209">
        <v>0</v>
      </c>
      <c r="K2590" s="209">
        <v>0</v>
      </c>
      <c r="L2590" s="209">
        <f>+J2590+K2590</f>
        <v>0</v>
      </c>
      <c r="M2590" s="209">
        <v>0</v>
      </c>
      <c r="N2590" s="209">
        <v>0</v>
      </c>
      <c r="O2590" s="209">
        <f>+M2590+N2590</f>
        <v>0</v>
      </c>
      <c r="P2590" s="209">
        <f>+L2590+O2590</f>
        <v>0</v>
      </c>
      <c r="Q2590" s="221" t="s">
        <v>8</v>
      </c>
      <c r="R2590" s="255"/>
      <c r="S2590" s="307"/>
      <c r="T2590" s="213">
        <v>0</v>
      </c>
      <c r="U2590" s="213">
        <v>0</v>
      </c>
      <c r="V2590" s="213">
        <v>0</v>
      </c>
      <c r="W2590" s="213">
        <v>0</v>
      </c>
      <c r="X2590" s="213"/>
      <c r="Y2590" s="213"/>
      <c r="Z2590" s="213">
        <v>0</v>
      </c>
      <c r="AA2590" s="213">
        <v>0</v>
      </c>
      <c r="AB2590" s="213">
        <v>0</v>
      </c>
      <c r="AC2590" s="213">
        <v>0</v>
      </c>
      <c r="AD2590" s="214"/>
      <c r="AE2590" s="214"/>
      <c r="AF2590" s="209">
        <f>J2590+T2590-Z2590</f>
        <v>0</v>
      </c>
      <c r="AG2590" s="209">
        <f>K2590+U2590-AA2590</f>
        <v>0</v>
      </c>
      <c r="AH2590" s="210">
        <f>+AF2590+AG2590</f>
        <v>0</v>
      </c>
      <c r="AI2590" s="209">
        <f>M2590+V2590-AB2590</f>
        <v>0</v>
      </c>
      <c r="AJ2590" s="209">
        <f>N2590+W2590-AC2590</f>
        <v>0</v>
      </c>
      <c r="AK2590" s="210">
        <f>+AI2590+AJ2590</f>
        <v>0</v>
      </c>
      <c r="AL2590" s="210">
        <f>+AH2590+AK2590</f>
        <v>0</v>
      </c>
      <c r="AM2590" s="213">
        <v>0</v>
      </c>
      <c r="AN2590" s="213">
        <v>0</v>
      </c>
      <c r="AO2590" s="210">
        <f>+AM2590+AN2590</f>
        <v>0</v>
      </c>
      <c r="AP2590" s="213">
        <v>0</v>
      </c>
      <c r="AQ2590" s="213">
        <v>0</v>
      </c>
      <c r="AR2590" s="210">
        <f>+AP2590+AQ2590</f>
        <v>0</v>
      </c>
      <c r="AS2590" s="210">
        <f>+AO2590+AR2590</f>
        <v>0</v>
      </c>
      <c r="AT2590" s="213">
        <v>0</v>
      </c>
      <c r="AU2590" s="213">
        <v>0</v>
      </c>
      <c r="AV2590" s="210">
        <f>+AT2590+AU2590</f>
        <v>0</v>
      </c>
      <c r="AW2590" s="213">
        <v>0</v>
      </c>
      <c r="AX2590" s="213">
        <v>0</v>
      </c>
      <c r="AY2590" s="210">
        <f>+AW2590+AX2590</f>
        <v>0</v>
      </c>
      <c r="AZ2590" s="210">
        <f>+AV2590+AY2590</f>
        <v>0</v>
      </c>
      <c r="BA2590" s="213">
        <v>0</v>
      </c>
      <c r="BB2590" s="213">
        <v>0</v>
      </c>
      <c r="BC2590" s="210">
        <f>+BA2590+BB2590</f>
        <v>0</v>
      </c>
      <c r="BD2590" s="213">
        <v>0</v>
      </c>
      <c r="BE2590" s="213">
        <v>0</v>
      </c>
      <c r="BF2590" s="210">
        <f>+BD2590+BE2590</f>
        <v>0</v>
      </c>
      <c r="BG2590" s="210">
        <f>+BC2590+BF2590</f>
        <v>0</v>
      </c>
      <c r="BH2590" s="213">
        <v>0</v>
      </c>
      <c r="BI2590" s="213">
        <v>0</v>
      </c>
      <c r="BJ2590" s="210">
        <f>+BH2590+BI2590</f>
        <v>0</v>
      </c>
      <c r="BK2590" s="213">
        <v>0</v>
      </c>
      <c r="BL2590" s="213">
        <v>0</v>
      </c>
      <c r="BM2590" s="210">
        <f>+BK2590+BL2590</f>
        <v>0</v>
      </c>
      <c r="BN2590" s="210">
        <f>+BJ2590+BM2590</f>
        <v>0</v>
      </c>
      <c r="BO2590" s="209">
        <f>AF2590-AM2590-AT2590-BA2590-BH2590</f>
        <v>0</v>
      </c>
      <c r="BP2590" s="209">
        <f>AG2590-AN2590-AU2590-BB2590-BI2590</f>
        <v>0</v>
      </c>
      <c r="BQ2590" s="210">
        <f>+BO2590+BP2590</f>
        <v>0</v>
      </c>
      <c r="BR2590" s="209">
        <f>AI2590-AP2590-AW2590-BD2590-BK2590</f>
        <v>0</v>
      </c>
      <c r="BS2590" s="209">
        <f>AJ2590-AQ2590-AX2590-BE2590-BL2590</f>
        <v>0</v>
      </c>
      <c r="BT2590" s="210">
        <f>+BR2590+BS2590</f>
        <v>0</v>
      </c>
      <c r="BU2590" s="210">
        <f>+BQ2590+BT2590</f>
        <v>0</v>
      </c>
      <c r="BV2590" s="215">
        <f>R2590+X2590-AD2590</f>
        <v>0</v>
      </c>
      <c r="BW2590" s="215">
        <f>S2590+Y2590-AE2590</f>
        <v>0</v>
      </c>
      <c r="BX2590" s="216">
        <v>0</v>
      </c>
      <c r="BY2590" s="216">
        <v>0</v>
      </c>
      <c r="BZ2590" s="215">
        <f>BV2590-BX2590</f>
        <v>0</v>
      </c>
      <c r="CA2590" s="217">
        <f>BW2590-BY2590</f>
        <v>0</v>
      </c>
    </row>
    <row r="2591" spans="2:79" ht="36.75" hidden="1" customHeight="1">
      <c r="B2591" s="206">
        <v>2015</v>
      </c>
      <c r="C2591" s="207">
        <v>8320</v>
      </c>
      <c r="D2591" s="206">
        <v>9</v>
      </c>
      <c r="E2591" s="206">
        <v>6000</v>
      </c>
      <c r="F2591" s="206">
        <v>6200</v>
      </c>
      <c r="G2591" s="218">
        <v>622</v>
      </c>
      <c r="H2591" s="206">
        <v>2</v>
      </c>
      <c r="I2591" s="208" t="s">
        <v>6</v>
      </c>
      <c r="J2591" s="209">
        <v>0</v>
      </c>
      <c r="K2591" s="209">
        <v>0</v>
      </c>
      <c r="L2591" s="209">
        <f>+J2591+K2591</f>
        <v>0</v>
      </c>
      <c r="M2591" s="209">
        <v>0</v>
      </c>
      <c r="N2591" s="209">
        <v>0</v>
      </c>
      <c r="O2591" s="209">
        <f>+M2591+N2591</f>
        <v>0</v>
      </c>
      <c r="P2591" s="209">
        <f>+L2591+O2591</f>
        <v>0</v>
      </c>
      <c r="Q2591" s="221" t="s">
        <v>8</v>
      </c>
      <c r="R2591" s="255"/>
      <c r="S2591" s="307"/>
      <c r="T2591" s="213">
        <v>0</v>
      </c>
      <c r="U2591" s="213">
        <v>0</v>
      </c>
      <c r="V2591" s="213">
        <v>0</v>
      </c>
      <c r="W2591" s="213">
        <v>0</v>
      </c>
      <c r="X2591" s="213"/>
      <c r="Y2591" s="213"/>
      <c r="Z2591" s="213">
        <v>0</v>
      </c>
      <c r="AA2591" s="213">
        <v>0</v>
      </c>
      <c r="AB2591" s="213">
        <v>0</v>
      </c>
      <c r="AC2591" s="213">
        <v>0</v>
      </c>
      <c r="AD2591" s="214"/>
      <c r="AE2591" s="214"/>
      <c r="AF2591" s="209">
        <f>J2591+T2591-Z2591</f>
        <v>0</v>
      </c>
      <c r="AG2591" s="209">
        <f>K2591+U2591-AA2591</f>
        <v>0</v>
      </c>
      <c r="AH2591" s="210">
        <f>+AF2591+AG2591</f>
        <v>0</v>
      </c>
      <c r="AI2591" s="209">
        <f>M2591+V2591-AB2591</f>
        <v>0</v>
      </c>
      <c r="AJ2591" s="209">
        <f>N2591+W2591-AC2591</f>
        <v>0</v>
      </c>
      <c r="AK2591" s="210">
        <f>+AI2591+AJ2591</f>
        <v>0</v>
      </c>
      <c r="AL2591" s="210">
        <f>+AH2591+AK2591</f>
        <v>0</v>
      </c>
      <c r="AM2591" s="213">
        <v>0</v>
      </c>
      <c r="AN2591" s="213">
        <v>0</v>
      </c>
      <c r="AO2591" s="210">
        <f>+AM2591+AN2591</f>
        <v>0</v>
      </c>
      <c r="AP2591" s="213">
        <v>0</v>
      </c>
      <c r="AQ2591" s="213">
        <v>0</v>
      </c>
      <c r="AR2591" s="210">
        <f>+AP2591+AQ2591</f>
        <v>0</v>
      </c>
      <c r="AS2591" s="210">
        <f>+AO2591+AR2591</f>
        <v>0</v>
      </c>
      <c r="AT2591" s="213">
        <v>0</v>
      </c>
      <c r="AU2591" s="213">
        <v>0</v>
      </c>
      <c r="AV2591" s="210">
        <f>+AT2591+AU2591</f>
        <v>0</v>
      </c>
      <c r="AW2591" s="213">
        <v>0</v>
      </c>
      <c r="AX2591" s="213">
        <v>0</v>
      </c>
      <c r="AY2591" s="210">
        <f>+AW2591+AX2591</f>
        <v>0</v>
      </c>
      <c r="AZ2591" s="210">
        <f>+AV2591+AY2591</f>
        <v>0</v>
      </c>
      <c r="BA2591" s="213">
        <v>0</v>
      </c>
      <c r="BB2591" s="213">
        <v>0</v>
      </c>
      <c r="BC2591" s="210">
        <f>+BA2591+BB2591</f>
        <v>0</v>
      </c>
      <c r="BD2591" s="213">
        <v>0</v>
      </c>
      <c r="BE2591" s="213">
        <v>0</v>
      </c>
      <c r="BF2591" s="210">
        <f>+BD2591+BE2591</f>
        <v>0</v>
      </c>
      <c r="BG2591" s="210">
        <f>+BC2591+BF2591</f>
        <v>0</v>
      </c>
      <c r="BH2591" s="213">
        <v>0</v>
      </c>
      <c r="BI2591" s="213">
        <v>0</v>
      </c>
      <c r="BJ2591" s="210">
        <f>+BH2591+BI2591</f>
        <v>0</v>
      </c>
      <c r="BK2591" s="213">
        <v>0</v>
      </c>
      <c r="BL2591" s="213">
        <v>0</v>
      </c>
      <c r="BM2591" s="210">
        <f>+BK2591+BL2591</f>
        <v>0</v>
      </c>
      <c r="BN2591" s="210">
        <f>+BJ2591+BM2591</f>
        <v>0</v>
      </c>
      <c r="BO2591" s="209">
        <f>AF2591-AM2591-AT2591-BA2591-BH2591</f>
        <v>0</v>
      </c>
      <c r="BP2591" s="209">
        <f>AG2591-AN2591-AU2591-BB2591-BI2591</f>
        <v>0</v>
      </c>
      <c r="BQ2591" s="210">
        <f>+BO2591+BP2591</f>
        <v>0</v>
      </c>
      <c r="BR2591" s="209">
        <f>AI2591-AP2591-AW2591-BD2591-BK2591</f>
        <v>0</v>
      </c>
      <c r="BS2591" s="209">
        <f>AJ2591-AQ2591-AX2591-BE2591-BL2591</f>
        <v>0</v>
      </c>
      <c r="BT2591" s="210">
        <f>+BR2591+BS2591</f>
        <v>0</v>
      </c>
      <c r="BU2591" s="210">
        <f>+BQ2591+BT2591</f>
        <v>0</v>
      </c>
      <c r="BV2591" s="215">
        <f>R2591+X2591-AD2591</f>
        <v>0</v>
      </c>
      <c r="BW2591" s="215">
        <f>S2591+Y2591-AE2591</f>
        <v>0</v>
      </c>
      <c r="BX2591" s="216">
        <v>0</v>
      </c>
      <c r="BY2591" s="216">
        <v>0</v>
      </c>
      <c r="BZ2591" s="215">
        <f>BV2591-BX2591</f>
        <v>0</v>
      </c>
      <c r="CA2591" s="217">
        <f>BW2591-BY2591</f>
        <v>0</v>
      </c>
    </row>
    <row r="2592" spans="2:79" ht="36.75" hidden="1" customHeight="1">
      <c r="B2592" s="206">
        <v>2015</v>
      </c>
      <c r="C2592" s="207">
        <v>8320</v>
      </c>
      <c r="D2592" s="206">
        <v>9</v>
      </c>
      <c r="E2592" s="206">
        <v>6000</v>
      </c>
      <c r="F2592" s="206">
        <v>6200</v>
      </c>
      <c r="G2592" s="218">
        <v>622</v>
      </c>
      <c r="H2592" s="206">
        <v>2</v>
      </c>
      <c r="I2592" s="208" t="s">
        <v>6</v>
      </c>
      <c r="J2592" s="209">
        <v>0</v>
      </c>
      <c r="K2592" s="209">
        <v>0</v>
      </c>
      <c r="L2592" s="209">
        <f>+J2592+K2592</f>
        <v>0</v>
      </c>
      <c r="M2592" s="209">
        <v>0</v>
      </c>
      <c r="N2592" s="209">
        <v>0</v>
      </c>
      <c r="O2592" s="209">
        <f>+M2592+N2592</f>
        <v>0</v>
      </c>
      <c r="P2592" s="209">
        <f>+L2592+O2592</f>
        <v>0</v>
      </c>
      <c r="Q2592" s="221" t="s">
        <v>8</v>
      </c>
      <c r="R2592" s="255"/>
      <c r="S2592" s="307"/>
      <c r="T2592" s="213">
        <v>0</v>
      </c>
      <c r="U2592" s="213">
        <v>0</v>
      </c>
      <c r="V2592" s="213">
        <v>0</v>
      </c>
      <c r="W2592" s="213">
        <v>0</v>
      </c>
      <c r="X2592" s="213"/>
      <c r="Y2592" s="213"/>
      <c r="Z2592" s="213">
        <v>0</v>
      </c>
      <c r="AA2592" s="213">
        <v>0</v>
      </c>
      <c r="AB2592" s="213">
        <v>0</v>
      </c>
      <c r="AC2592" s="213">
        <v>0</v>
      </c>
      <c r="AD2592" s="214"/>
      <c r="AE2592" s="214"/>
      <c r="AF2592" s="209">
        <f>J2592+T2592-Z2592</f>
        <v>0</v>
      </c>
      <c r="AG2592" s="209">
        <f>K2592+U2592-AA2592</f>
        <v>0</v>
      </c>
      <c r="AH2592" s="210">
        <f>+AF2592+AG2592</f>
        <v>0</v>
      </c>
      <c r="AI2592" s="209">
        <f>M2592+V2592-AB2592</f>
        <v>0</v>
      </c>
      <c r="AJ2592" s="209">
        <f>N2592+W2592-AC2592</f>
        <v>0</v>
      </c>
      <c r="AK2592" s="210">
        <f>+AI2592+AJ2592</f>
        <v>0</v>
      </c>
      <c r="AL2592" s="210">
        <f>+AH2592+AK2592</f>
        <v>0</v>
      </c>
      <c r="AM2592" s="213">
        <v>0</v>
      </c>
      <c r="AN2592" s="213">
        <v>0</v>
      </c>
      <c r="AO2592" s="210">
        <f>+AM2592+AN2592</f>
        <v>0</v>
      </c>
      <c r="AP2592" s="213">
        <v>0</v>
      </c>
      <c r="AQ2592" s="213">
        <v>0</v>
      </c>
      <c r="AR2592" s="210">
        <f>+AP2592+AQ2592</f>
        <v>0</v>
      </c>
      <c r="AS2592" s="210">
        <f>+AO2592+AR2592</f>
        <v>0</v>
      </c>
      <c r="AT2592" s="213">
        <v>0</v>
      </c>
      <c r="AU2592" s="213">
        <v>0</v>
      </c>
      <c r="AV2592" s="210">
        <f>+AT2592+AU2592</f>
        <v>0</v>
      </c>
      <c r="AW2592" s="213">
        <v>0</v>
      </c>
      <c r="AX2592" s="213">
        <v>0</v>
      </c>
      <c r="AY2592" s="210">
        <f>+AW2592+AX2592</f>
        <v>0</v>
      </c>
      <c r="AZ2592" s="210">
        <f>+AV2592+AY2592</f>
        <v>0</v>
      </c>
      <c r="BA2592" s="213">
        <v>0</v>
      </c>
      <c r="BB2592" s="213">
        <v>0</v>
      </c>
      <c r="BC2592" s="210">
        <f>+BA2592+BB2592</f>
        <v>0</v>
      </c>
      <c r="BD2592" s="213">
        <v>0</v>
      </c>
      <c r="BE2592" s="213">
        <v>0</v>
      </c>
      <c r="BF2592" s="210">
        <f>+BD2592+BE2592</f>
        <v>0</v>
      </c>
      <c r="BG2592" s="210">
        <f>+BC2592+BF2592</f>
        <v>0</v>
      </c>
      <c r="BH2592" s="213">
        <v>0</v>
      </c>
      <c r="BI2592" s="213">
        <v>0</v>
      </c>
      <c r="BJ2592" s="210">
        <f>+BH2592+BI2592</f>
        <v>0</v>
      </c>
      <c r="BK2592" s="213">
        <v>0</v>
      </c>
      <c r="BL2592" s="213">
        <v>0</v>
      </c>
      <c r="BM2592" s="210">
        <f>+BK2592+BL2592</f>
        <v>0</v>
      </c>
      <c r="BN2592" s="210">
        <f>+BJ2592+BM2592</f>
        <v>0</v>
      </c>
      <c r="BO2592" s="209">
        <f>AF2592-AM2592-AT2592-BA2592-BH2592</f>
        <v>0</v>
      </c>
      <c r="BP2592" s="209">
        <f>AG2592-AN2592-AU2592-BB2592-BI2592</f>
        <v>0</v>
      </c>
      <c r="BQ2592" s="210">
        <f>+BO2592+BP2592</f>
        <v>0</v>
      </c>
      <c r="BR2592" s="209">
        <f>AI2592-AP2592-AW2592-BD2592-BK2592</f>
        <v>0</v>
      </c>
      <c r="BS2592" s="209">
        <f>AJ2592-AQ2592-AX2592-BE2592-BL2592</f>
        <v>0</v>
      </c>
      <c r="BT2592" s="210">
        <f>+BR2592+BS2592</f>
        <v>0</v>
      </c>
      <c r="BU2592" s="210">
        <f>+BQ2592+BT2592</f>
        <v>0</v>
      </c>
      <c r="BV2592" s="215">
        <f>R2592+X2592-AD2592</f>
        <v>0</v>
      </c>
      <c r="BW2592" s="215">
        <f>S2592+Y2592-AE2592</f>
        <v>0</v>
      </c>
      <c r="BX2592" s="216">
        <v>0</v>
      </c>
      <c r="BY2592" s="216">
        <v>0</v>
      </c>
      <c r="BZ2592" s="215">
        <f>BV2592-BX2592</f>
        <v>0</v>
      </c>
      <c r="CA2592" s="217">
        <f>BW2592-BY2592</f>
        <v>0</v>
      </c>
    </row>
    <row r="2593" spans="2:79" ht="36.75" hidden="1" customHeight="1">
      <c r="B2593" s="206">
        <v>2015</v>
      </c>
      <c r="C2593" s="207">
        <v>8320</v>
      </c>
      <c r="D2593" s="206">
        <v>9</v>
      </c>
      <c r="E2593" s="206">
        <v>6000</v>
      </c>
      <c r="F2593" s="206">
        <v>6200</v>
      </c>
      <c r="G2593" s="218">
        <v>622</v>
      </c>
      <c r="H2593" s="206">
        <v>2</v>
      </c>
      <c r="I2593" s="208" t="s">
        <v>6</v>
      </c>
      <c r="J2593" s="209">
        <v>0</v>
      </c>
      <c r="K2593" s="209">
        <v>0</v>
      </c>
      <c r="L2593" s="209">
        <f>+J2593+K2593</f>
        <v>0</v>
      </c>
      <c r="M2593" s="209">
        <v>0</v>
      </c>
      <c r="N2593" s="209">
        <v>0</v>
      </c>
      <c r="O2593" s="209">
        <f>+M2593+N2593</f>
        <v>0</v>
      </c>
      <c r="P2593" s="209">
        <f>+L2593+O2593</f>
        <v>0</v>
      </c>
      <c r="Q2593" s="221" t="s">
        <v>8</v>
      </c>
      <c r="R2593" s="255"/>
      <c r="S2593" s="307"/>
      <c r="T2593" s="213">
        <v>0</v>
      </c>
      <c r="U2593" s="213">
        <v>0</v>
      </c>
      <c r="V2593" s="213">
        <v>0</v>
      </c>
      <c r="W2593" s="213">
        <v>0</v>
      </c>
      <c r="X2593" s="213"/>
      <c r="Y2593" s="213"/>
      <c r="Z2593" s="213">
        <v>0</v>
      </c>
      <c r="AA2593" s="213">
        <v>0</v>
      </c>
      <c r="AB2593" s="213">
        <v>0</v>
      </c>
      <c r="AC2593" s="213">
        <v>0</v>
      </c>
      <c r="AD2593" s="214"/>
      <c r="AE2593" s="214"/>
      <c r="AF2593" s="209">
        <f>J2593+T2593-Z2593</f>
        <v>0</v>
      </c>
      <c r="AG2593" s="209">
        <f>K2593+U2593-AA2593</f>
        <v>0</v>
      </c>
      <c r="AH2593" s="210">
        <f>+AF2593+AG2593</f>
        <v>0</v>
      </c>
      <c r="AI2593" s="209">
        <f>M2593+V2593-AB2593</f>
        <v>0</v>
      </c>
      <c r="AJ2593" s="209">
        <f>N2593+W2593-AC2593</f>
        <v>0</v>
      </c>
      <c r="AK2593" s="210">
        <f>+AI2593+AJ2593</f>
        <v>0</v>
      </c>
      <c r="AL2593" s="210">
        <f>+AH2593+AK2593</f>
        <v>0</v>
      </c>
      <c r="AM2593" s="213">
        <v>0</v>
      </c>
      <c r="AN2593" s="213">
        <v>0</v>
      </c>
      <c r="AO2593" s="210">
        <f>+AM2593+AN2593</f>
        <v>0</v>
      </c>
      <c r="AP2593" s="213">
        <v>0</v>
      </c>
      <c r="AQ2593" s="213">
        <v>0</v>
      </c>
      <c r="AR2593" s="210">
        <f>+AP2593+AQ2593</f>
        <v>0</v>
      </c>
      <c r="AS2593" s="210">
        <f>+AO2593+AR2593</f>
        <v>0</v>
      </c>
      <c r="AT2593" s="213">
        <v>0</v>
      </c>
      <c r="AU2593" s="213">
        <v>0</v>
      </c>
      <c r="AV2593" s="210">
        <f>+AT2593+AU2593</f>
        <v>0</v>
      </c>
      <c r="AW2593" s="213">
        <v>0</v>
      </c>
      <c r="AX2593" s="213">
        <v>0</v>
      </c>
      <c r="AY2593" s="210">
        <f>+AW2593+AX2593</f>
        <v>0</v>
      </c>
      <c r="AZ2593" s="210">
        <f>+AV2593+AY2593</f>
        <v>0</v>
      </c>
      <c r="BA2593" s="213">
        <v>0</v>
      </c>
      <c r="BB2593" s="213">
        <v>0</v>
      </c>
      <c r="BC2593" s="210">
        <f>+BA2593+BB2593</f>
        <v>0</v>
      </c>
      <c r="BD2593" s="213">
        <v>0</v>
      </c>
      <c r="BE2593" s="213">
        <v>0</v>
      </c>
      <c r="BF2593" s="210">
        <f>+BD2593+BE2593</f>
        <v>0</v>
      </c>
      <c r="BG2593" s="210">
        <f>+BC2593+BF2593</f>
        <v>0</v>
      </c>
      <c r="BH2593" s="213">
        <v>0</v>
      </c>
      <c r="BI2593" s="213">
        <v>0</v>
      </c>
      <c r="BJ2593" s="210">
        <f>+BH2593+BI2593</f>
        <v>0</v>
      </c>
      <c r="BK2593" s="213">
        <v>0</v>
      </c>
      <c r="BL2593" s="213">
        <v>0</v>
      </c>
      <c r="BM2593" s="210">
        <f>+BK2593+BL2593</f>
        <v>0</v>
      </c>
      <c r="BN2593" s="210">
        <f>+BJ2593+BM2593</f>
        <v>0</v>
      </c>
      <c r="BO2593" s="209">
        <f>AF2593-AM2593-AT2593-BA2593-BH2593</f>
        <v>0</v>
      </c>
      <c r="BP2593" s="209">
        <f>AG2593-AN2593-AU2593-BB2593-BI2593</f>
        <v>0</v>
      </c>
      <c r="BQ2593" s="210">
        <f>+BO2593+BP2593</f>
        <v>0</v>
      </c>
      <c r="BR2593" s="209">
        <f>AI2593-AP2593-AW2593-BD2593-BK2593</f>
        <v>0</v>
      </c>
      <c r="BS2593" s="209">
        <f>AJ2593-AQ2593-AX2593-BE2593-BL2593</f>
        <v>0</v>
      </c>
      <c r="BT2593" s="210">
        <f>+BR2593+BS2593</f>
        <v>0</v>
      </c>
      <c r="BU2593" s="210">
        <f>+BQ2593+BT2593</f>
        <v>0</v>
      </c>
      <c r="BV2593" s="215">
        <f>R2593+X2593-AD2593</f>
        <v>0</v>
      </c>
      <c r="BW2593" s="215">
        <f>S2593+Y2593-AE2593</f>
        <v>0</v>
      </c>
      <c r="BX2593" s="216">
        <v>0</v>
      </c>
      <c r="BY2593" s="216">
        <v>0</v>
      </c>
      <c r="BZ2593" s="215">
        <f>BV2593-BX2593</f>
        <v>0</v>
      </c>
      <c r="CA2593" s="217">
        <f>BW2593-BY2593</f>
        <v>0</v>
      </c>
    </row>
    <row r="2594" spans="2:79" ht="36.75" hidden="1" customHeight="1">
      <c r="B2594" s="206">
        <v>2015</v>
      </c>
      <c r="C2594" s="207">
        <v>8320</v>
      </c>
      <c r="D2594" s="206">
        <v>9</v>
      </c>
      <c r="E2594" s="206">
        <v>6000</v>
      </c>
      <c r="F2594" s="206">
        <v>6200</v>
      </c>
      <c r="G2594" s="218">
        <v>622</v>
      </c>
      <c r="H2594" s="206">
        <v>2</v>
      </c>
      <c r="I2594" s="208" t="s">
        <v>6</v>
      </c>
      <c r="J2594" s="209">
        <v>0</v>
      </c>
      <c r="K2594" s="209">
        <v>0</v>
      </c>
      <c r="L2594" s="209">
        <f>+J2594+K2594</f>
        <v>0</v>
      </c>
      <c r="M2594" s="209">
        <v>0</v>
      </c>
      <c r="N2594" s="209">
        <v>0</v>
      </c>
      <c r="O2594" s="209">
        <f>+M2594+N2594</f>
        <v>0</v>
      </c>
      <c r="P2594" s="209">
        <f>+L2594+O2594</f>
        <v>0</v>
      </c>
      <c r="Q2594" s="221" t="s">
        <v>8</v>
      </c>
      <c r="R2594" s="255"/>
      <c r="S2594" s="307"/>
      <c r="T2594" s="213">
        <v>0</v>
      </c>
      <c r="U2594" s="213">
        <v>0</v>
      </c>
      <c r="V2594" s="213">
        <v>0</v>
      </c>
      <c r="W2594" s="213">
        <v>0</v>
      </c>
      <c r="X2594" s="213"/>
      <c r="Y2594" s="213"/>
      <c r="Z2594" s="213">
        <v>0</v>
      </c>
      <c r="AA2594" s="213">
        <v>0</v>
      </c>
      <c r="AB2594" s="213">
        <v>0</v>
      </c>
      <c r="AC2594" s="213">
        <v>0</v>
      </c>
      <c r="AD2594" s="214"/>
      <c r="AE2594" s="214"/>
      <c r="AF2594" s="209">
        <f>J2594+T2594-Z2594</f>
        <v>0</v>
      </c>
      <c r="AG2594" s="209">
        <f>K2594+U2594-AA2594</f>
        <v>0</v>
      </c>
      <c r="AH2594" s="210">
        <f>+AF2594+AG2594</f>
        <v>0</v>
      </c>
      <c r="AI2594" s="209">
        <f>M2594+V2594-AB2594</f>
        <v>0</v>
      </c>
      <c r="AJ2594" s="209">
        <f>N2594+W2594-AC2594</f>
        <v>0</v>
      </c>
      <c r="AK2594" s="210">
        <f>+AI2594+AJ2594</f>
        <v>0</v>
      </c>
      <c r="AL2594" s="210">
        <f>+AH2594+AK2594</f>
        <v>0</v>
      </c>
      <c r="AM2594" s="213">
        <v>0</v>
      </c>
      <c r="AN2594" s="213">
        <v>0</v>
      </c>
      <c r="AO2594" s="210">
        <f>+AM2594+AN2594</f>
        <v>0</v>
      </c>
      <c r="AP2594" s="213">
        <v>0</v>
      </c>
      <c r="AQ2594" s="213">
        <v>0</v>
      </c>
      <c r="AR2594" s="210">
        <f>+AP2594+AQ2594</f>
        <v>0</v>
      </c>
      <c r="AS2594" s="210">
        <f>+AO2594+AR2594</f>
        <v>0</v>
      </c>
      <c r="AT2594" s="213">
        <v>0</v>
      </c>
      <c r="AU2594" s="213">
        <v>0</v>
      </c>
      <c r="AV2594" s="210">
        <f>+AT2594+AU2594</f>
        <v>0</v>
      </c>
      <c r="AW2594" s="213">
        <v>0</v>
      </c>
      <c r="AX2594" s="213">
        <v>0</v>
      </c>
      <c r="AY2594" s="210">
        <f>+AW2594+AX2594</f>
        <v>0</v>
      </c>
      <c r="AZ2594" s="210">
        <f>+AV2594+AY2594</f>
        <v>0</v>
      </c>
      <c r="BA2594" s="213">
        <v>0</v>
      </c>
      <c r="BB2594" s="213">
        <v>0</v>
      </c>
      <c r="BC2594" s="210">
        <f>+BA2594+BB2594</f>
        <v>0</v>
      </c>
      <c r="BD2594" s="213">
        <v>0</v>
      </c>
      <c r="BE2594" s="213">
        <v>0</v>
      </c>
      <c r="BF2594" s="210">
        <f>+BD2594+BE2594</f>
        <v>0</v>
      </c>
      <c r="BG2594" s="210">
        <f>+BC2594+BF2594</f>
        <v>0</v>
      </c>
      <c r="BH2594" s="213">
        <v>0</v>
      </c>
      <c r="BI2594" s="213">
        <v>0</v>
      </c>
      <c r="BJ2594" s="210">
        <f>+BH2594+BI2594</f>
        <v>0</v>
      </c>
      <c r="BK2594" s="213">
        <v>0</v>
      </c>
      <c r="BL2594" s="213">
        <v>0</v>
      </c>
      <c r="BM2594" s="210">
        <f>+BK2594+BL2594</f>
        <v>0</v>
      </c>
      <c r="BN2594" s="210">
        <f>+BJ2594+BM2594</f>
        <v>0</v>
      </c>
      <c r="BO2594" s="209">
        <f>AF2594-AM2594-AT2594-BA2594-BH2594</f>
        <v>0</v>
      </c>
      <c r="BP2594" s="209">
        <f>AG2594-AN2594-AU2594-BB2594-BI2594</f>
        <v>0</v>
      </c>
      <c r="BQ2594" s="210">
        <f>+BO2594+BP2594</f>
        <v>0</v>
      </c>
      <c r="BR2594" s="209">
        <f>AI2594-AP2594-AW2594-BD2594-BK2594</f>
        <v>0</v>
      </c>
      <c r="BS2594" s="209">
        <f>AJ2594-AQ2594-AX2594-BE2594-BL2594</f>
        <v>0</v>
      </c>
      <c r="BT2594" s="210">
        <f>+BR2594+BS2594</f>
        <v>0</v>
      </c>
      <c r="BU2594" s="210">
        <f>+BQ2594+BT2594</f>
        <v>0</v>
      </c>
      <c r="BV2594" s="215">
        <f>R2594+X2594-AD2594</f>
        <v>0</v>
      </c>
      <c r="BW2594" s="215">
        <f>S2594+Y2594-AE2594</f>
        <v>0</v>
      </c>
      <c r="BX2594" s="216">
        <v>0</v>
      </c>
      <c r="BY2594" s="216">
        <v>0</v>
      </c>
      <c r="BZ2594" s="215">
        <f>BV2594-BX2594</f>
        <v>0</v>
      </c>
      <c r="CA2594" s="217">
        <f>BW2594-BY2594</f>
        <v>0</v>
      </c>
    </row>
    <row r="2595" spans="2:79" ht="36.75" hidden="1" customHeight="1">
      <c r="B2595" s="206">
        <v>2015</v>
      </c>
      <c r="C2595" s="207">
        <v>8320</v>
      </c>
      <c r="D2595" s="206">
        <v>9</v>
      </c>
      <c r="E2595" s="206">
        <v>6000</v>
      </c>
      <c r="F2595" s="206">
        <v>6200</v>
      </c>
      <c r="G2595" s="218">
        <v>622</v>
      </c>
      <c r="H2595" s="206">
        <v>2</v>
      </c>
      <c r="I2595" s="208" t="s">
        <v>6</v>
      </c>
      <c r="J2595" s="209">
        <v>0</v>
      </c>
      <c r="K2595" s="209">
        <v>0</v>
      </c>
      <c r="L2595" s="209">
        <f>+J2595+K2595</f>
        <v>0</v>
      </c>
      <c r="M2595" s="209">
        <v>0</v>
      </c>
      <c r="N2595" s="209">
        <v>0</v>
      </c>
      <c r="O2595" s="209">
        <f>+M2595+N2595</f>
        <v>0</v>
      </c>
      <c r="P2595" s="209">
        <f>+L2595+O2595</f>
        <v>0</v>
      </c>
      <c r="Q2595" s="221" t="s">
        <v>8</v>
      </c>
      <c r="R2595" s="255"/>
      <c r="S2595" s="307"/>
      <c r="T2595" s="213">
        <v>0</v>
      </c>
      <c r="U2595" s="213">
        <v>0</v>
      </c>
      <c r="V2595" s="213">
        <v>0</v>
      </c>
      <c r="W2595" s="213">
        <v>0</v>
      </c>
      <c r="X2595" s="213"/>
      <c r="Y2595" s="213"/>
      <c r="Z2595" s="213">
        <v>0</v>
      </c>
      <c r="AA2595" s="213">
        <v>0</v>
      </c>
      <c r="AB2595" s="213">
        <v>0</v>
      </c>
      <c r="AC2595" s="213">
        <v>0</v>
      </c>
      <c r="AD2595" s="214"/>
      <c r="AE2595" s="214"/>
      <c r="AF2595" s="209">
        <f>J2595+T2595-Z2595</f>
        <v>0</v>
      </c>
      <c r="AG2595" s="209">
        <f>K2595+U2595-AA2595</f>
        <v>0</v>
      </c>
      <c r="AH2595" s="210">
        <f>+AF2595+AG2595</f>
        <v>0</v>
      </c>
      <c r="AI2595" s="209">
        <f>M2595+V2595-AB2595</f>
        <v>0</v>
      </c>
      <c r="AJ2595" s="209">
        <f>N2595+W2595-AC2595</f>
        <v>0</v>
      </c>
      <c r="AK2595" s="210">
        <f>+AI2595+AJ2595</f>
        <v>0</v>
      </c>
      <c r="AL2595" s="210">
        <f>+AH2595+AK2595</f>
        <v>0</v>
      </c>
      <c r="AM2595" s="213">
        <v>0</v>
      </c>
      <c r="AN2595" s="213">
        <v>0</v>
      </c>
      <c r="AO2595" s="210">
        <f>+AM2595+AN2595</f>
        <v>0</v>
      </c>
      <c r="AP2595" s="213">
        <v>0</v>
      </c>
      <c r="AQ2595" s="213">
        <v>0</v>
      </c>
      <c r="AR2595" s="210">
        <f>+AP2595+AQ2595</f>
        <v>0</v>
      </c>
      <c r="AS2595" s="210">
        <f>+AO2595+AR2595</f>
        <v>0</v>
      </c>
      <c r="AT2595" s="213">
        <v>0</v>
      </c>
      <c r="AU2595" s="213">
        <v>0</v>
      </c>
      <c r="AV2595" s="210">
        <f>+AT2595+AU2595</f>
        <v>0</v>
      </c>
      <c r="AW2595" s="213">
        <v>0</v>
      </c>
      <c r="AX2595" s="213">
        <v>0</v>
      </c>
      <c r="AY2595" s="210">
        <f>+AW2595+AX2595</f>
        <v>0</v>
      </c>
      <c r="AZ2595" s="210">
        <f>+AV2595+AY2595</f>
        <v>0</v>
      </c>
      <c r="BA2595" s="213">
        <v>0</v>
      </c>
      <c r="BB2595" s="213">
        <v>0</v>
      </c>
      <c r="BC2595" s="210">
        <f>+BA2595+BB2595</f>
        <v>0</v>
      </c>
      <c r="BD2595" s="213">
        <v>0</v>
      </c>
      <c r="BE2595" s="213">
        <v>0</v>
      </c>
      <c r="BF2595" s="210">
        <f>+BD2595+BE2595</f>
        <v>0</v>
      </c>
      <c r="BG2595" s="210">
        <f>+BC2595+BF2595</f>
        <v>0</v>
      </c>
      <c r="BH2595" s="213">
        <v>0</v>
      </c>
      <c r="BI2595" s="213">
        <v>0</v>
      </c>
      <c r="BJ2595" s="210">
        <f>+BH2595+BI2595</f>
        <v>0</v>
      </c>
      <c r="BK2595" s="213">
        <v>0</v>
      </c>
      <c r="BL2595" s="213">
        <v>0</v>
      </c>
      <c r="BM2595" s="210">
        <f>+BK2595+BL2595</f>
        <v>0</v>
      </c>
      <c r="BN2595" s="210">
        <f>+BJ2595+BM2595</f>
        <v>0</v>
      </c>
      <c r="BO2595" s="209">
        <f>AF2595-AM2595-AT2595-BA2595-BH2595</f>
        <v>0</v>
      </c>
      <c r="BP2595" s="209">
        <f>AG2595-AN2595-AU2595-BB2595-BI2595</f>
        <v>0</v>
      </c>
      <c r="BQ2595" s="210">
        <f>+BO2595+BP2595</f>
        <v>0</v>
      </c>
      <c r="BR2595" s="209">
        <f>AI2595-AP2595-AW2595-BD2595-BK2595</f>
        <v>0</v>
      </c>
      <c r="BS2595" s="209">
        <f>AJ2595-AQ2595-AX2595-BE2595-BL2595</f>
        <v>0</v>
      </c>
      <c r="BT2595" s="210">
        <f>+BR2595+BS2595</f>
        <v>0</v>
      </c>
      <c r="BU2595" s="210">
        <f>+BQ2595+BT2595</f>
        <v>0</v>
      </c>
      <c r="BV2595" s="215">
        <f>R2595+X2595-AD2595</f>
        <v>0</v>
      </c>
      <c r="BW2595" s="215">
        <f>S2595+Y2595-AE2595</f>
        <v>0</v>
      </c>
      <c r="BX2595" s="216">
        <v>0</v>
      </c>
      <c r="BY2595" s="216">
        <v>0</v>
      </c>
      <c r="BZ2595" s="215">
        <f>BV2595-BX2595</f>
        <v>0</v>
      </c>
      <c r="CA2595" s="217">
        <f>BW2595-BY2595</f>
        <v>0</v>
      </c>
    </row>
    <row r="2596" spans="2:79" ht="36.75" hidden="1" customHeight="1">
      <c r="B2596" s="206">
        <v>2015</v>
      </c>
      <c r="C2596" s="207">
        <v>8320</v>
      </c>
      <c r="D2596" s="206">
        <v>9</v>
      </c>
      <c r="E2596" s="206">
        <v>6000</v>
      </c>
      <c r="F2596" s="206">
        <v>6200</v>
      </c>
      <c r="G2596" s="218">
        <v>622</v>
      </c>
      <c r="H2596" s="206">
        <v>2</v>
      </c>
      <c r="I2596" s="208" t="s">
        <v>6</v>
      </c>
      <c r="J2596" s="209">
        <v>0</v>
      </c>
      <c r="K2596" s="209">
        <v>0</v>
      </c>
      <c r="L2596" s="209">
        <f>+J2596+K2596</f>
        <v>0</v>
      </c>
      <c r="M2596" s="209">
        <v>0</v>
      </c>
      <c r="N2596" s="209">
        <v>0</v>
      </c>
      <c r="O2596" s="209">
        <f>+M2596+N2596</f>
        <v>0</v>
      </c>
      <c r="P2596" s="209">
        <f>+L2596+O2596</f>
        <v>0</v>
      </c>
      <c r="Q2596" s="221" t="s">
        <v>8</v>
      </c>
      <c r="R2596" s="255"/>
      <c r="S2596" s="307"/>
      <c r="T2596" s="213">
        <v>0</v>
      </c>
      <c r="U2596" s="213">
        <v>0</v>
      </c>
      <c r="V2596" s="213">
        <v>0</v>
      </c>
      <c r="W2596" s="213">
        <v>0</v>
      </c>
      <c r="X2596" s="213"/>
      <c r="Y2596" s="213"/>
      <c r="Z2596" s="213">
        <v>0</v>
      </c>
      <c r="AA2596" s="213">
        <v>0</v>
      </c>
      <c r="AB2596" s="213">
        <v>0</v>
      </c>
      <c r="AC2596" s="213">
        <v>0</v>
      </c>
      <c r="AD2596" s="214"/>
      <c r="AE2596" s="214"/>
      <c r="AF2596" s="209">
        <f>J2596+T2596-Z2596</f>
        <v>0</v>
      </c>
      <c r="AG2596" s="209">
        <f>K2596+U2596-AA2596</f>
        <v>0</v>
      </c>
      <c r="AH2596" s="210">
        <f>+AF2596+AG2596</f>
        <v>0</v>
      </c>
      <c r="AI2596" s="209">
        <f>M2596+V2596-AB2596</f>
        <v>0</v>
      </c>
      <c r="AJ2596" s="209">
        <f>N2596+W2596-AC2596</f>
        <v>0</v>
      </c>
      <c r="AK2596" s="210">
        <f>+AI2596+AJ2596</f>
        <v>0</v>
      </c>
      <c r="AL2596" s="210">
        <f>+AH2596+AK2596</f>
        <v>0</v>
      </c>
      <c r="AM2596" s="213">
        <v>0</v>
      </c>
      <c r="AN2596" s="213">
        <v>0</v>
      </c>
      <c r="AO2596" s="210">
        <f>+AM2596+AN2596</f>
        <v>0</v>
      </c>
      <c r="AP2596" s="213">
        <v>0</v>
      </c>
      <c r="AQ2596" s="213">
        <v>0</v>
      </c>
      <c r="AR2596" s="210">
        <f>+AP2596+AQ2596</f>
        <v>0</v>
      </c>
      <c r="AS2596" s="210">
        <f>+AO2596+AR2596</f>
        <v>0</v>
      </c>
      <c r="AT2596" s="213">
        <v>0</v>
      </c>
      <c r="AU2596" s="213">
        <v>0</v>
      </c>
      <c r="AV2596" s="210">
        <f>+AT2596+AU2596</f>
        <v>0</v>
      </c>
      <c r="AW2596" s="213">
        <v>0</v>
      </c>
      <c r="AX2596" s="213">
        <v>0</v>
      </c>
      <c r="AY2596" s="210">
        <f>+AW2596+AX2596</f>
        <v>0</v>
      </c>
      <c r="AZ2596" s="210">
        <f>+AV2596+AY2596</f>
        <v>0</v>
      </c>
      <c r="BA2596" s="213">
        <v>0</v>
      </c>
      <c r="BB2596" s="213">
        <v>0</v>
      </c>
      <c r="BC2596" s="210">
        <f>+BA2596+BB2596</f>
        <v>0</v>
      </c>
      <c r="BD2596" s="213">
        <v>0</v>
      </c>
      <c r="BE2596" s="213">
        <v>0</v>
      </c>
      <c r="BF2596" s="210">
        <f>+BD2596+BE2596</f>
        <v>0</v>
      </c>
      <c r="BG2596" s="210">
        <f>+BC2596+BF2596</f>
        <v>0</v>
      </c>
      <c r="BH2596" s="213">
        <v>0</v>
      </c>
      <c r="BI2596" s="213">
        <v>0</v>
      </c>
      <c r="BJ2596" s="210">
        <f>+BH2596+BI2596</f>
        <v>0</v>
      </c>
      <c r="BK2596" s="213">
        <v>0</v>
      </c>
      <c r="BL2596" s="213">
        <v>0</v>
      </c>
      <c r="BM2596" s="210">
        <f>+BK2596+BL2596</f>
        <v>0</v>
      </c>
      <c r="BN2596" s="210">
        <f>+BJ2596+BM2596</f>
        <v>0</v>
      </c>
      <c r="BO2596" s="209">
        <f>AF2596-AM2596-AT2596-BA2596-BH2596</f>
        <v>0</v>
      </c>
      <c r="BP2596" s="209">
        <f>AG2596-AN2596-AU2596-BB2596-BI2596</f>
        <v>0</v>
      </c>
      <c r="BQ2596" s="210">
        <f>+BO2596+BP2596</f>
        <v>0</v>
      </c>
      <c r="BR2596" s="209">
        <f>AI2596-AP2596-AW2596-BD2596-BK2596</f>
        <v>0</v>
      </c>
      <c r="BS2596" s="209">
        <f>AJ2596-AQ2596-AX2596-BE2596-BL2596</f>
        <v>0</v>
      </c>
      <c r="BT2596" s="210">
        <f>+BR2596+BS2596</f>
        <v>0</v>
      </c>
      <c r="BU2596" s="210">
        <f>+BQ2596+BT2596</f>
        <v>0</v>
      </c>
      <c r="BV2596" s="215">
        <f>R2596+X2596-AD2596</f>
        <v>0</v>
      </c>
      <c r="BW2596" s="215">
        <f>S2596+Y2596-AE2596</f>
        <v>0</v>
      </c>
      <c r="BX2596" s="216">
        <v>0</v>
      </c>
      <c r="BY2596" s="216">
        <v>0</v>
      </c>
      <c r="BZ2596" s="215">
        <f>BV2596-BX2596</f>
        <v>0</v>
      </c>
      <c r="CA2596" s="217">
        <f>BW2596-BY2596</f>
        <v>0</v>
      </c>
    </row>
    <row r="2597" spans="2:79" ht="36.75" hidden="1" customHeight="1">
      <c r="B2597" s="206">
        <v>2015</v>
      </c>
      <c r="C2597" s="207">
        <v>8320</v>
      </c>
      <c r="D2597" s="206">
        <v>9</v>
      </c>
      <c r="E2597" s="206">
        <v>6000</v>
      </c>
      <c r="F2597" s="206">
        <v>6200</v>
      </c>
      <c r="G2597" s="218">
        <v>622</v>
      </c>
      <c r="H2597" s="206">
        <v>2</v>
      </c>
      <c r="I2597" s="208" t="s">
        <v>6</v>
      </c>
      <c r="J2597" s="209">
        <v>0</v>
      </c>
      <c r="K2597" s="209">
        <v>0</v>
      </c>
      <c r="L2597" s="209">
        <f>+J2597+K2597</f>
        <v>0</v>
      </c>
      <c r="M2597" s="209">
        <v>0</v>
      </c>
      <c r="N2597" s="209">
        <v>0</v>
      </c>
      <c r="O2597" s="209">
        <f>+M2597+N2597</f>
        <v>0</v>
      </c>
      <c r="P2597" s="209">
        <f>+L2597+O2597</f>
        <v>0</v>
      </c>
      <c r="Q2597" s="221" t="s">
        <v>8</v>
      </c>
      <c r="R2597" s="257"/>
      <c r="S2597" s="307"/>
      <c r="T2597" s="213">
        <v>0</v>
      </c>
      <c r="U2597" s="213">
        <v>0</v>
      </c>
      <c r="V2597" s="213">
        <v>0</v>
      </c>
      <c r="W2597" s="213">
        <v>0</v>
      </c>
      <c r="X2597" s="213"/>
      <c r="Y2597" s="213"/>
      <c r="Z2597" s="213">
        <v>0</v>
      </c>
      <c r="AA2597" s="213">
        <v>0</v>
      </c>
      <c r="AB2597" s="213">
        <v>0</v>
      </c>
      <c r="AC2597" s="213">
        <v>0</v>
      </c>
      <c r="AD2597" s="214"/>
      <c r="AE2597" s="214"/>
      <c r="AF2597" s="209">
        <f>J2597+T2597-Z2597</f>
        <v>0</v>
      </c>
      <c r="AG2597" s="209">
        <f>K2597+U2597-AA2597</f>
        <v>0</v>
      </c>
      <c r="AH2597" s="210">
        <f>+AF2597+AG2597</f>
        <v>0</v>
      </c>
      <c r="AI2597" s="209">
        <f>M2597+V2597-AB2597</f>
        <v>0</v>
      </c>
      <c r="AJ2597" s="209">
        <f>N2597+W2597-AC2597</f>
        <v>0</v>
      </c>
      <c r="AK2597" s="210">
        <f>+AI2597+AJ2597</f>
        <v>0</v>
      </c>
      <c r="AL2597" s="210">
        <f>+AH2597+AK2597</f>
        <v>0</v>
      </c>
      <c r="AM2597" s="213">
        <v>0</v>
      </c>
      <c r="AN2597" s="213">
        <v>0</v>
      </c>
      <c r="AO2597" s="210">
        <f>+AM2597+AN2597</f>
        <v>0</v>
      </c>
      <c r="AP2597" s="213">
        <v>0</v>
      </c>
      <c r="AQ2597" s="213">
        <v>0</v>
      </c>
      <c r="AR2597" s="210">
        <f>+AP2597+AQ2597</f>
        <v>0</v>
      </c>
      <c r="AS2597" s="210">
        <f>+AO2597+AR2597</f>
        <v>0</v>
      </c>
      <c r="AT2597" s="213">
        <v>0</v>
      </c>
      <c r="AU2597" s="213">
        <v>0</v>
      </c>
      <c r="AV2597" s="210">
        <f>+AT2597+AU2597</f>
        <v>0</v>
      </c>
      <c r="AW2597" s="213">
        <v>0</v>
      </c>
      <c r="AX2597" s="213">
        <v>0</v>
      </c>
      <c r="AY2597" s="210">
        <f>+AW2597+AX2597</f>
        <v>0</v>
      </c>
      <c r="AZ2597" s="210">
        <f>+AV2597+AY2597</f>
        <v>0</v>
      </c>
      <c r="BA2597" s="213">
        <v>0</v>
      </c>
      <c r="BB2597" s="213">
        <v>0</v>
      </c>
      <c r="BC2597" s="210">
        <f>+BA2597+BB2597</f>
        <v>0</v>
      </c>
      <c r="BD2597" s="213">
        <v>0</v>
      </c>
      <c r="BE2597" s="213">
        <v>0</v>
      </c>
      <c r="BF2597" s="210">
        <f>+BD2597+BE2597</f>
        <v>0</v>
      </c>
      <c r="BG2597" s="210">
        <f>+BC2597+BF2597</f>
        <v>0</v>
      </c>
      <c r="BH2597" s="213">
        <v>0</v>
      </c>
      <c r="BI2597" s="213">
        <v>0</v>
      </c>
      <c r="BJ2597" s="210">
        <f>+BH2597+BI2597</f>
        <v>0</v>
      </c>
      <c r="BK2597" s="213">
        <v>0</v>
      </c>
      <c r="BL2597" s="213">
        <v>0</v>
      </c>
      <c r="BM2597" s="210">
        <f>+BK2597+BL2597</f>
        <v>0</v>
      </c>
      <c r="BN2597" s="210">
        <f>+BJ2597+BM2597</f>
        <v>0</v>
      </c>
      <c r="BO2597" s="209">
        <f>AF2597-AM2597-AT2597-BA2597-BH2597</f>
        <v>0</v>
      </c>
      <c r="BP2597" s="209">
        <f>AG2597-AN2597-AU2597-BB2597-BI2597</f>
        <v>0</v>
      </c>
      <c r="BQ2597" s="210">
        <f>+BO2597+BP2597</f>
        <v>0</v>
      </c>
      <c r="BR2597" s="209">
        <f>AI2597-AP2597-AW2597-BD2597-BK2597</f>
        <v>0</v>
      </c>
      <c r="BS2597" s="209">
        <f>AJ2597-AQ2597-AX2597-BE2597-BL2597</f>
        <v>0</v>
      </c>
      <c r="BT2597" s="210">
        <f>+BR2597+BS2597</f>
        <v>0</v>
      </c>
      <c r="BU2597" s="210">
        <f>+BQ2597+BT2597</f>
        <v>0</v>
      </c>
      <c r="BV2597" s="215">
        <f>R2597+X2597-AD2597</f>
        <v>0</v>
      </c>
      <c r="BW2597" s="215">
        <f>S2597+Y2597-AE2597</f>
        <v>0</v>
      </c>
      <c r="BX2597" s="216">
        <v>0</v>
      </c>
      <c r="BY2597" s="216">
        <v>0</v>
      </c>
      <c r="BZ2597" s="215">
        <f>BV2597-BX2597</f>
        <v>0</v>
      </c>
      <c r="CA2597" s="217">
        <f>BW2597-BY2597</f>
        <v>0</v>
      </c>
    </row>
    <row r="2598" spans="2:79" ht="36.75" hidden="1" customHeight="1">
      <c r="B2598" s="206">
        <v>2015</v>
      </c>
      <c r="C2598" s="207">
        <v>8320</v>
      </c>
      <c r="D2598" s="206">
        <v>9</v>
      </c>
      <c r="E2598" s="206">
        <v>6000</v>
      </c>
      <c r="F2598" s="206">
        <v>6200</v>
      </c>
      <c r="G2598" s="218">
        <v>622</v>
      </c>
      <c r="H2598" s="206">
        <v>2</v>
      </c>
      <c r="I2598" s="208" t="s">
        <v>6</v>
      </c>
      <c r="J2598" s="209">
        <v>0</v>
      </c>
      <c r="K2598" s="209">
        <v>0</v>
      </c>
      <c r="L2598" s="209">
        <f>+J2598+K2598</f>
        <v>0</v>
      </c>
      <c r="M2598" s="209">
        <v>0</v>
      </c>
      <c r="N2598" s="209">
        <v>0</v>
      </c>
      <c r="O2598" s="209">
        <f>+M2598+N2598</f>
        <v>0</v>
      </c>
      <c r="P2598" s="209">
        <f>+L2598+O2598</f>
        <v>0</v>
      </c>
      <c r="Q2598" s="221" t="s">
        <v>8</v>
      </c>
      <c r="R2598" s="257"/>
      <c r="S2598" s="307"/>
      <c r="T2598" s="213">
        <v>0</v>
      </c>
      <c r="U2598" s="213">
        <v>0</v>
      </c>
      <c r="V2598" s="213">
        <v>0</v>
      </c>
      <c r="W2598" s="213">
        <v>0</v>
      </c>
      <c r="X2598" s="213"/>
      <c r="Y2598" s="213"/>
      <c r="Z2598" s="213">
        <v>0</v>
      </c>
      <c r="AA2598" s="213">
        <v>0</v>
      </c>
      <c r="AB2598" s="213">
        <v>0</v>
      </c>
      <c r="AC2598" s="213">
        <v>0</v>
      </c>
      <c r="AD2598" s="214"/>
      <c r="AE2598" s="214"/>
      <c r="AF2598" s="209">
        <f>J2598+T2598-Z2598</f>
        <v>0</v>
      </c>
      <c r="AG2598" s="209">
        <f>K2598+U2598-AA2598</f>
        <v>0</v>
      </c>
      <c r="AH2598" s="210">
        <f>+AF2598+AG2598</f>
        <v>0</v>
      </c>
      <c r="AI2598" s="209">
        <f>M2598+V2598-AB2598</f>
        <v>0</v>
      </c>
      <c r="AJ2598" s="209">
        <f>N2598+W2598-AC2598</f>
        <v>0</v>
      </c>
      <c r="AK2598" s="210">
        <f>+AI2598+AJ2598</f>
        <v>0</v>
      </c>
      <c r="AL2598" s="210">
        <f>+AH2598+AK2598</f>
        <v>0</v>
      </c>
      <c r="AM2598" s="213">
        <v>0</v>
      </c>
      <c r="AN2598" s="213">
        <v>0</v>
      </c>
      <c r="AO2598" s="210">
        <f>+AM2598+AN2598</f>
        <v>0</v>
      </c>
      <c r="AP2598" s="213">
        <v>0</v>
      </c>
      <c r="AQ2598" s="213">
        <v>0</v>
      </c>
      <c r="AR2598" s="210">
        <f>+AP2598+AQ2598</f>
        <v>0</v>
      </c>
      <c r="AS2598" s="210">
        <f>+AO2598+AR2598</f>
        <v>0</v>
      </c>
      <c r="AT2598" s="213">
        <v>0</v>
      </c>
      <c r="AU2598" s="213">
        <v>0</v>
      </c>
      <c r="AV2598" s="210">
        <f>+AT2598+AU2598</f>
        <v>0</v>
      </c>
      <c r="AW2598" s="213">
        <v>0</v>
      </c>
      <c r="AX2598" s="213">
        <v>0</v>
      </c>
      <c r="AY2598" s="210">
        <f>+AW2598+AX2598</f>
        <v>0</v>
      </c>
      <c r="AZ2598" s="210">
        <f>+AV2598+AY2598</f>
        <v>0</v>
      </c>
      <c r="BA2598" s="213">
        <v>0</v>
      </c>
      <c r="BB2598" s="213">
        <v>0</v>
      </c>
      <c r="BC2598" s="210">
        <f>+BA2598+BB2598</f>
        <v>0</v>
      </c>
      <c r="BD2598" s="213">
        <v>0</v>
      </c>
      <c r="BE2598" s="213">
        <v>0</v>
      </c>
      <c r="BF2598" s="210">
        <f>+BD2598+BE2598</f>
        <v>0</v>
      </c>
      <c r="BG2598" s="210">
        <f>+BC2598+BF2598</f>
        <v>0</v>
      </c>
      <c r="BH2598" s="213">
        <v>0</v>
      </c>
      <c r="BI2598" s="213">
        <v>0</v>
      </c>
      <c r="BJ2598" s="210">
        <f>+BH2598+BI2598</f>
        <v>0</v>
      </c>
      <c r="BK2598" s="213">
        <v>0</v>
      </c>
      <c r="BL2598" s="213">
        <v>0</v>
      </c>
      <c r="BM2598" s="210">
        <f>+BK2598+BL2598</f>
        <v>0</v>
      </c>
      <c r="BN2598" s="210">
        <f>+BJ2598+BM2598</f>
        <v>0</v>
      </c>
      <c r="BO2598" s="209">
        <f>AF2598-AM2598-AT2598-BA2598-BH2598</f>
        <v>0</v>
      </c>
      <c r="BP2598" s="209">
        <f>AG2598-AN2598-AU2598-BB2598-BI2598</f>
        <v>0</v>
      </c>
      <c r="BQ2598" s="210">
        <f>+BO2598+BP2598</f>
        <v>0</v>
      </c>
      <c r="BR2598" s="209">
        <f>AI2598-AP2598-AW2598-BD2598-BK2598</f>
        <v>0</v>
      </c>
      <c r="BS2598" s="209">
        <f>AJ2598-AQ2598-AX2598-BE2598-BL2598</f>
        <v>0</v>
      </c>
      <c r="BT2598" s="210">
        <f>+BR2598+BS2598</f>
        <v>0</v>
      </c>
      <c r="BU2598" s="210">
        <f>+BQ2598+BT2598</f>
        <v>0</v>
      </c>
      <c r="BV2598" s="215">
        <f>R2598+X2598-AD2598</f>
        <v>0</v>
      </c>
      <c r="BW2598" s="215">
        <f>S2598+Y2598-AE2598</f>
        <v>0</v>
      </c>
      <c r="BX2598" s="216">
        <v>0</v>
      </c>
      <c r="BY2598" s="216">
        <v>0</v>
      </c>
      <c r="BZ2598" s="215">
        <f>BV2598-BX2598</f>
        <v>0</v>
      </c>
      <c r="CA2598" s="217">
        <f>BW2598-BY2598</f>
        <v>0</v>
      </c>
    </row>
    <row r="2599" spans="2:79" ht="36.75" hidden="1" customHeight="1">
      <c r="B2599" s="206">
        <v>2015</v>
      </c>
      <c r="C2599" s="207">
        <v>8320</v>
      </c>
      <c r="D2599" s="206">
        <v>9</v>
      </c>
      <c r="E2599" s="206">
        <v>6000</v>
      </c>
      <c r="F2599" s="206">
        <v>6200</v>
      </c>
      <c r="G2599" s="218">
        <v>622</v>
      </c>
      <c r="H2599" s="206">
        <v>2</v>
      </c>
      <c r="I2599" s="208" t="s">
        <v>6</v>
      </c>
      <c r="J2599" s="209">
        <v>0</v>
      </c>
      <c r="K2599" s="209">
        <v>0</v>
      </c>
      <c r="L2599" s="209">
        <f>+J2599+K2599</f>
        <v>0</v>
      </c>
      <c r="M2599" s="209">
        <v>0</v>
      </c>
      <c r="N2599" s="209">
        <v>0</v>
      </c>
      <c r="O2599" s="209">
        <f>+M2599+N2599</f>
        <v>0</v>
      </c>
      <c r="P2599" s="209">
        <f>+L2599+O2599</f>
        <v>0</v>
      </c>
      <c r="Q2599" s="221" t="s">
        <v>8</v>
      </c>
      <c r="R2599" s="257"/>
      <c r="S2599" s="307"/>
      <c r="T2599" s="213">
        <v>0</v>
      </c>
      <c r="U2599" s="213">
        <v>0</v>
      </c>
      <c r="V2599" s="213">
        <v>0</v>
      </c>
      <c r="W2599" s="213">
        <v>0</v>
      </c>
      <c r="X2599" s="213"/>
      <c r="Y2599" s="213"/>
      <c r="Z2599" s="213">
        <v>0</v>
      </c>
      <c r="AA2599" s="213">
        <v>0</v>
      </c>
      <c r="AB2599" s="213">
        <v>0</v>
      </c>
      <c r="AC2599" s="213">
        <v>0</v>
      </c>
      <c r="AD2599" s="214"/>
      <c r="AE2599" s="214"/>
      <c r="AF2599" s="209">
        <f>J2599+T2599-Z2599</f>
        <v>0</v>
      </c>
      <c r="AG2599" s="209">
        <f>K2599+U2599-AA2599</f>
        <v>0</v>
      </c>
      <c r="AH2599" s="210">
        <f>+AF2599+AG2599</f>
        <v>0</v>
      </c>
      <c r="AI2599" s="209">
        <f>M2599+V2599-AB2599</f>
        <v>0</v>
      </c>
      <c r="AJ2599" s="209">
        <f>N2599+W2599-AC2599</f>
        <v>0</v>
      </c>
      <c r="AK2599" s="210">
        <f>+AI2599+AJ2599</f>
        <v>0</v>
      </c>
      <c r="AL2599" s="210">
        <f>+AH2599+AK2599</f>
        <v>0</v>
      </c>
      <c r="AM2599" s="213">
        <v>0</v>
      </c>
      <c r="AN2599" s="213">
        <v>0</v>
      </c>
      <c r="AO2599" s="210">
        <f>+AM2599+AN2599</f>
        <v>0</v>
      </c>
      <c r="AP2599" s="213">
        <v>0</v>
      </c>
      <c r="AQ2599" s="213">
        <v>0</v>
      </c>
      <c r="AR2599" s="210">
        <f>+AP2599+AQ2599</f>
        <v>0</v>
      </c>
      <c r="AS2599" s="210">
        <f>+AO2599+AR2599</f>
        <v>0</v>
      </c>
      <c r="AT2599" s="213">
        <v>0</v>
      </c>
      <c r="AU2599" s="213">
        <v>0</v>
      </c>
      <c r="AV2599" s="210">
        <f>+AT2599+AU2599</f>
        <v>0</v>
      </c>
      <c r="AW2599" s="213">
        <v>0</v>
      </c>
      <c r="AX2599" s="213">
        <v>0</v>
      </c>
      <c r="AY2599" s="210">
        <f>+AW2599+AX2599</f>
        <v>0</v>
      </c>
      <c r="AZ2599" s="210">
        <f>+AV2599+AY2599</f>
        <v>0</v>
      </c>
      <c r="BA2599" s="213">
        <v>0</v>
      </c>
      <c r="BB2599" s="213">
        <v>0</v>
      </c>
      <c r="BC2599" s="210">
        <f>+BA2599+BB2599</f>
        <v>0</v>
      </c>
      <c r="BD2599" s="213">
        <v>0</v>
      </c>
      <c r="BE2599" s="213">
        <v>0</v>
      </c>
      <c r="BF2599" s="210">
        <f>+BD2599+BE2599</f>
        <v>0</v>
      </c>
      <c r="BG2599" s="210">
        <f>+BC2599+BF2599</f>
        <v>0</v>
      </c>
      <c r="BH2599" s="213">
        <v>0</v>
      </c>
      <c r="BI2599" s="213">
        <v>0</v>
      </c>
      <c r="BJ2599" s="210">
        <f>+BH2599+BI2599</f>
        <v>0</v>
      </c>
      <c r="BK2599" s="213">
        <v>0</v>
      </c>
      <c r="BL2599" s="213">
        <v>0</v>
      </c>
      <c r="BM2599" s="210">
        <f>+BK2599+BL2599</f>
        <v>0</v>
      </c>
      <c r="BN2599" s="210">
        <f>+BJ2599+BM2599</f>
        <v>0</v>
      </c>
      <c r="BO2599" s="209">
        <f>AF2599-AM2599-AT2599-BA2599-BH2599</f>
        <v>0</v>
      </c>
      <c r="BP2599" s="209">
        <f>AG2599-AN2599-AU2599-BB2599-BI2599</f>
        <v>0</v>
      </c>
      <c r="BQ2599" s="210">
        <f>+BO2599+BP2599</f>
        <v>0</v>
      </c>
      <c r="BR2599" s="209">
        <f>AI2599-AP2599-AW2599-BD2599-BK2599</f>
        <v>0</v>
      </c>
      <c r="BS2599" s="209">
        <f>AJ2599-AQ2599-AX2599-BE2599-BL2599</f>
        <v>0</v>
      </c>
      <c r="BT2599" s="210">
        <f>+BR2599+BS2599</f>
        <v>0</v>
      </c>
      <c r="BU2599" s="210">
        <f>+BQ2599+BT2599</f>
        <v>0</v>
      </c>
      <c r="BV2599" s="215">
        <f>R2599+X2599-AD2599</f>
        <v>0</v>
      </c>
      <c r="BW2599" s="215">
        <f>S2599+Y2599-AE2599</f>
        <v>0</v>
      </c>
      <c r="BX2599" s="216">
        <v>0</v>
      </c>
      <c r="BY2599" s="216">
        <v>0</v>
      </c>
      <c r="BZ2599" s="215">
        <f>BV2599-BX2599</f>
        <v>0</v>
      </c>
      <c r="CA2599" s="217">
        <f>BW2599-BY2599</f>
        <v>0</v>
      </c>
    </row>
    <row r="2600" spans="2:79" ht="36.75" hidden="1" customHeight="1">
      <c r="B2600" s="206">
        <v>2015</v>
      </c>
      <c r="C2600" s="207">
        <v>8320</v>
      </c>
      <c r="D2600" s="206">
        <v>9</v>
      </c>
      <c r="E2600" s="206">
        <v>6000</v>
      </c>
      <c r="F2600" s="206">
        <v>6200</v>
      </c>
      <c r="G2600" s="218">
        <v>622</v>
      </c>
      <c r="H2600" s="206">
        <v>2</v>
      </c>
      <c r="I2600" s="208" t="s">
        <v>6</v>
      </c>
      <c r="J2600" s="209">
        <v>0</v>
      </c>
      <c r="K2600" s="209">
        <v>0</v>
      </c>
      <c r="L2600" s="209">
        <f>+J2600+K2600</f>
        <v>0</v>
      </c>
      <c r="M2600" s="209">
        <v>0</v>
      </c>
      <c r="N2600" s="209">
        <v>0</v>
      </c>
      <c r="O2600" s="209">
        <f>+M2600+N2600</f>
        <v>0</v>
      </c>
      <c r="P2600" s="209">
        <f>+L2600+O2600</f>
        <v>0</v>
      </c>
      <c r="Q2600" s="221" t="s">
        <v>8</v>
      </c>
      <c r="R2600" s="257"/>
      <c r="S2600" s="307"/>
      <c r="T2600" s="213">
        <v>0</v>
      </c>
      <c r="U2600" s="213">
        <v>0</v>
      </c>
      <c r="V2600" s="213">
        <v>0</v>
      </c>
      <c r="W2600" s="213">
        <v>0</v>
      </c>
      <c r="X2600" s="213"/>
      <c r="Y2600" s="213"/>
      <c r="Z2600" s="213">
        <v>0</v>
      </c>
      <c r="AA2600" s="213">
        <v>0</v>
      </c>
      <c r="AB2600" s="213">
        <v>0</v>
      </c>
      <c r="AC2600" s="213">
        <v>0</v>
      </c>
      <c r="AD2600" s="214"/>
      <c r="AE2600" s="214"/>
      <c r="AF2600" s="209">
        <f>J2600+T2600-Z2600</f>
        <v>0</v>
      </c>
      <c r="AG2600" s="209">
        <f>K2600+U2600-AA2600</f>
        <v>0</v>
      </c>
      <c r="AH2600" s="210">
        <f>+AF2600+AG2600</f>
        <v>0</v>
      </c>
      <c r="AI2600" s="209">
        <f>M2600+V2600-AB2600</f>
        <v>0</v>
      </c>
      <c r="AJ2600" s="209">
        <f>N2600+W2600-AC2600</f>
        <v>0</v>
      </c>
      <c r="AK2600" s="210">
        <f>+AI2600+AJ2600</f>
        <v>0</v>
      </c>
      <c r="AL2600" s="210">
        <f>+AH2600+AK2600</f>
        <v>0</v>
      </c>
      <c r="AM2600" s="213">
        <v>0</v>
      </c>
      <c r="AN2600" s="213">
        <v>0</v>
      </c>
      <c r="AO2600" s="210">
        <f>+AM2600+AN2600</f>
        <v>0</v>
      </c>
      <c r="AP2600" s="213">
        <v>0</v>
      </c>
      <c r="AQ2600" s="213">
        <v>0</v>
      </c>
      <c r="AR2600" s="210">
        <f>+AP2600+AQ2600</f>
        <v>0</v>
      </c>
      <c r="AS2600" s="210">
        <f>+AO2600+AR2600</f>
        <v>0</v>
      </c>
      <c r="AT2600" s="213">
        <v>0</v>
      </c>
      <c r="AU2600" s="213">
        <v>0</v>
      </c>
      <c r="AV2600" s="210">
        <f>+AT2600+AU2600</f>
        <v>0</v>
      </c>
      <c r="AW2600" s="213">
        <v>0</v>
      </c>
      <c r="AX2600" s="213">
        <v>0</v>
      </c>
      <c r="AY2600" s="210">
        <f>+AW2600+AX2600</f>
        <v>0</v>
      </c>
      <c r="AZ2600" s="210">
        <f>+AV2600+AY2600</f>
        <v>0</v>
      </c>
      <c r="BA2600" s="213">
        <v>0</v>
      </c>
      <c r="BB2600" s="213">
        <v>0</v>
      </c>
      <c r="BC2600" s="210">
        <f>+BA2600+BB2600</f>
        <v>0</v>
      </c>
      <c r="BD2600" s="213">
        <v>0</v>
      </c>
      <c r="BE2600" s="213">
        <v>0</v>
      </c>
      <c r="BF2600" s="210">
        <f>+BD2600+BE2600</f>
        <v>0</v>
      </c>
      <c r="BG2600" s="210">
        <f>+BC2600+BF2600</f>
        <v>0</v>
      </c>
      <c r="BH2600" s="213">
        <v>0</v>
      </c>
      <c r="BI2600" s="213">
        <v>0</v>
      </c>
      <c r="BJ2600" s="210">
        <f>+BH2600+BI2600</f>
        <v>0</v>
      </c>
      <c r="BK2600" s="213">
        <v>0</v>
      </c>
      <c r="BL2600" s="213">
        <v>0</v>
      </c>
      <c r="BM2600" s="210">
        <f>+BK2600+BL2600</f>
        <v>0</v>
      </c>
      <c r="BN2600" s="210">
        <f>+BJ2600+BM2600</f>
        <v>0</v>
      </c>
      <c r="BO2600" s="209">
        <f>AF2600-AM2600-AT2600-BA2600-BH2600</f>
        <v>0</v>
      </c>
      <c r="BP2600" s="209">
        <f>AG2600-AN2600-AU2600-BB2600-BI2600</f>
        <v>0</v>
      </c>
      <c r="BQ2600" s="210">
        <f>+BO2600+BP2600</f>
        <v>0</v>
      </c>
      <c r="BR2600" s="209">
        <f>AI2600-AP2600-AW2600-BD2600-BK2600</f>
        <v>0</v>
      </c>
      <c r="BS2600" s="209">
        <f>AJ2600-AQ2600-AX2600-BE2600-BL2600</f>
        <v>0</v>
      </c>
      <c r="BT2600" s="210">
        <f>+BR2600+BS2600</f>
        <v>0</v>
      </c>
      <c r="BU2600" s="210">
        <f>+BQ2600+BT2600</f>
        <v>0</v>
      </c>
      <c r="BV2600" s="215">
        <f>R2600+X2600-AD2600</f>
        <v>0</v>
      </c>
      <c r="BW2600" s="215">
        <f>S2600+Y2600-AE2600</f>
        <v>0</v>
      </c>
      <c r="BX2600" s="216">
        <v>0</v>
      </c>
      <c r="BY2600" s="216">
        <v>0</v>
      </c>
      <c r="BZ2600" s="215">
        <f>BV2600-BX2600</f>
        <v>0</v>
      </c>
      <c r="CA2600" s="217">
        <f>BW2600-BY2600</f>
        <v>0</v>
      </c>
    </row>
    <row r="2601" spans="2:79" ht="36.75" hidden="1" customHeight="1">
      <c r="B2601" s="206">
        <v>2015</v>
      </c>
      <c r="C2601" s="207">
        <v>8320</v>
      </c>
      <c r="D2601" s="206">
        <v>9</v>
      </c>
      <c r="E2601" s="206">
        <v>6000</v>
      </c>
      <c r="F2601" s="206">
        <v>6200</v>
      </c>
      <c r="G2601" s="218">
        <v>622</v>
      </c>
      <c r="H2601" s="206">
        <v>2</v>
      </c>
      <c r="I2601" s="208" t="s">
        <v>6</v>
      </c>
      <c r="J2601" s="209">
        <v>0</v>
      </c>
      <c r="K2601" s="209">
        <v>0</v>
      </c>
      <c r="L2601" s="209">
        <f>+J2601+K2601</f>
        <v>0</v>
      </c>
      <c r="M2601" s="209">
        <v>0</v>
      </c>
      <c r="N2601" s="209">
        <v>0</v>
      </c>
      <c r="O2601" s="209">
        <f>+M2601+N2601</f>
        <v>0</v>
      </c>
      <c r="P2601" s="209">
        <f>+L2601+O2601</f>
        <v>0</v>
      </c>
      <c r="Q2601" s="221" t="s">
        <v>8</v>
      </c>
      <c r="R2601" s="257"/>
      <c r="S2601" s="307"/>
      <c r="T2601" s="213">
        <v>0</v>
      </c>
      <c r="U2601" s="213">
        <v>0</v>
      </c>
      <c r="V2601" s="213">
        <v>0</v>
      </c>
      <c r="W2601" s="213">
        <v>0</v>
      </c>
      <c r="X2601" s="213"/>
      <c r="Y2601" s="213"/>
      <c r="Z2601" s="213">
        <v>0</v>
      </c>
      <c r="AA2601" s="213">
        <v>0</v>
      </c>
      <c r="AB2601" s="213">
        <v>0</v>
      </c>
      <c r="AC2601" s="213">
        <v>0</v>
      </c>
      <c r="AD2601" s="214"/>
      <c r="AE2601" s="214"/>
      <c r="AF2601" s="209">
        <f>J2601+T2601-Z2601</f>
        <v>0</v>
      </c>
      <c r="AG2601" s="209">
        <f>K2601+U2601-AA2601</f>
        <v>0</v>
      </c>
      <c r="AH2601" s="210">
        <f>+AF2601+AG2601</f>
        <v>0</v>
      </c>
      <c r="AI2601" s="209">
        <f>M2601+V2601-AB2601</f>
        <v>0</v>
      </c>
      <c r="AJ2601" s="209">
        <f>N2601+W2601-AC2601</f>
        <v>0</v>
      </c>
      <c r="AK2601" s="210">
        <f>+AI2601+AJ2601</f>
        <v>0</v>
      </c>
      <c r="AL2601" s="210">
        <f>+AH2601+AK2601</f>
        <v>0</v>
      </c>
      <c r="AM2601" s="213">
        <v>0</v>
      </c>
      <c r="AN2601" s="213">
        <v>0</v>
      </c>
      <c r="AO2601" s="210">
        <f>+AM2601+AN2601</f>
        <v>0</v>
      </c>
      <c r="AP2601" s="213">
        <v>0</v>
      </c>
      <c r="AQ2601" s="213">
        <v>0</v>
      </c>
      <c r="AR2601" s="210">
        <f>+AP2601+AQ2601</f>
        <v>0</v>
      </c>
      <c r="AS2601" s="210">
        <f>+AO2601+AR2601</f>
        <v>0</v>
      </c>
      <c r="AT2601" s="213">
        <v>0</v>
      </c>
      <c r="AU2601" s="213">
        <v>0</v>
      </c>
      <c r="AV2601" s="210">
        <f>+AT2601+AU2601</f>
        <v>0</v>
      </c>
      <c r="AW2601" s="213">
        <v>0</v>
      </c>
      <c r="AX2601" s="213">
        <v>0</v>
      </c>
      <c r="AY2601" s="210">
        <f>+AW2601+AX2601</f>
        <v>0</v>
      </c>
      <c r="AZ2601" s="210">
        <f>+AV2601+AY2601</f>
        <v>0</v>
      </c>
      <c r="BA2601" s="213">
        <v>0</v>
      </c>
      <c r="BB2601" s="213">
        <v>0</v>
      </c>
      <c r="BC2601" s="210">
        <f>+BA2601+BB2601</f>
        <v>0</v>
      </c>
      <c r="BD2601" s="213">
        <v>0</v>
      </c>
      <c r="BE2601" s="213">
        <v>0</v>
      </c>
      <c r="BF2601" s="210">
        <f>+BD2601+BE2601</f>
        <v>0</v>
      </c>
      <c r="BG2601" s="210">
        <f>+BC2601+BF2601</f>
        <v>0</v>
      </c>
      <c r="BH2601" s="213">
        <v>0</v>
      </c>
      <c r="BI2601" s="213">
        <v>0</v>
      </c>
      <c r="BJ2601" s="210">
        <f>+BH2601+BI2601</f>
        <v>0</v>
      </c>
      <c r="BK2601" s="213">
        <v>0</v>
      </c>
      <c r="BL2601" s="213">
        <v>0</v>
      </c>
      <c r="BM2601" s="210">
        <f>+BK2601+BL2601</f>
        <v>0</v>
      </c>
      <c r="BN2601" s="210">
        <f>+BJ2601+BM2601</f>
        <v>0</v>
      </c>
      <c r="BO2601" s="209">
        <f>AF2601-AM2601-AT2601-BA2601-BH2601</f>
        <v>0</v>
      </c>
      <c r="BP2601" s="209">
        <f>AG2601-AN2601-AU2601-BB2601-BI2601</f>
        <v>0</v>
      </c>
      <c r="BQ2601" s="210">
        <f>+BO2601+BP2601</f>
        <v>0</v>
      </c>
      <c r="BR2601" s="209">
        <f>AI2601-AP2601-AW2601-BD2601-BK2601</f>
        <v>0</v>
      </c>
      <c r="BS2601" s="209">
        <f>AJ2601-AQ2601-AX2601-BE2601-BL2601</f>
        <v>0</v>
      </c>
      <c r="BT2601" s="210">
        <f>+BR2601+BS2601</f>
        <v>0</v>
      </c>
      <c r="BU2601" s="210">
        <f>+BQ2601+BT2601</f>
        <v>0</v>
      </c>
      <c r="BV2601" s="215">
        <f>R2601+X2601-AD2601</f>
        <v>0</v>
      </c>
      <c r="BW2601" s="215">
        <f>S2601+Y2601-AE2601</f>
        <v>0</v>
      </c>
      <c r="BX2601" s="216">
        <v>0</v>
      </c>
      <c r="BY2601" s="216">
        <v>0</v>
      </c>
      <c r="BZ2601" s="215">
        <f>BV2601-BX2601</f>
        <v>0</v>
      </c>
      <c r="CA2601" s="217">
        <f>BW2601-BY2601</f>
        <v>0</v>
      </c>
    </row>
    <row r="2602" spans="2:79" ht="132" hidden="1" customHeight="1">
      <c r="B2602" s="206">
        <v>2015</v>
      </c>
      <c r="C2602" s="207">
        <v>8320</v>
      </c>
      <c r="D2602" s="206">
        <v>9</v>
      </c>
      <c r="E2602" s="206">
        <v>6000</v>
      </c>
      <c r="F2602" s="206">
        <v>6200</v>
      </c>
      <c r="G2602" s="218">
        <v>622</v>
      </c>
      <c r="H2602" s="206">
        <v>2</v>
      </c>
      <c r="I2602" s="220" t="s">
        <v>2102</v>
      </c>
      <c r="J2602" s="209">
        <v>0</v>
      </c>
      <c r="K2602" s="209">
        <v>0</v>
      </c>
      <c r="L2602" s="209">
        <f>+J2602+K2602</f>
        <v>0</v>
      </c>
      <c r="M2602" s="209">
        <v>0</v>
      </c>
      <c r="N2602" s="209">
        <v>0</v>
      </c>
      <c r="O2602" s="209">
        <f>+M2602+N2602</f>
        <v>0</v>
      </c>
      <c r="P2602" s="209">
        <f>+L2602+O2602</f>
        <v>0</v>
      </c>
      <c r="Q2602" s="221" t="s">
        <v>8</v>
      </c>
      <c r="R2602" s="257"/>
      <c r="S2602" s="307"/>
      <c r="T2602" s="213">
        <v>0</v>
      </c>
      <c r="U2602" s="213">
        <v>0</v>
      </c>
      <c r="V2602" s="213">
        <v>0</v>
      </c>
      <c r="W2602" s="213">
        <v>0</v>
      </c>
      <c r="X2602" s="213"/>
      <c r="Y2602" s="213"/>
      <c r="Z2602" s="213">
        <v>0</v>
      </c>
      <c r="AA2602" s="213">
        <v>0</v>
      </c>
      <c r="AB2602" s="213">
        <v>0</v>
      </c>
      <c r="AC2602" s="213">
        <v>0</v>
      </c>
      <c r="AD2602" s="214"/>
      <c r="AE2602" s="214"/>
      <c r="AF2602" s="209">
        <f>J2602+T2602-Z2602</f>
        <v>0</v>
      </c>
      <c r="AG2602" s="209">
        <f>K2602+U2602-AA2602</f>
        <v>0</v>
      </c>
      <c r="AH2602" s="210">
        <f>+AF2602+AG2602</f>
        <v>0</v>
      </c>
      <c r="AI2602" s="209">
        <f>M2602+V2602-AB2602</f>
        <v>0</v>
      </c>
      <c r="AJ2602" s="209">
        <f>N2602+W2602-AC2602</f>
        <v>0</v>
      </c>
      <c r="AK2602" s="210">
        <f>+AI2602+AJ2602</f>
        <v>0</v>
      </c>
      <c r="AL2602" s="210">
        <f>+AH2602+AK2602</f>
        <v>0</v>
      </c>
      <c r="AM2602" s="213">
        <v>0</v>
      </c>
      <c r="AN2602" s="213">
        <v>0</v>
      </c>
      <c r="AO2602" s="210">
        <f>+AM2602+AN2602</f>
        <v>0</v>
      </c>
      <c r="AP2602" s="213">
        <v>0</v>
      </c>
      <c r="AQ2602" s="213">
        <v>0</v>
      </c>
      <c r="AR2602" s="210">
        <f>+AP2602+AQ2602</f>
        <v>0</v>
      </c>
      <c r="AS2602" s="210">
        <f>+AO2602+AR2602</f>
        <v>0</v>
      </c>
      <c r="AT2602" s="213">
        <v>0</v>
      </c>
      <c r="AU2602" s="213">
        <v>0</v>
      </c>
      <c r="AV2602" s="210">
        <f>+AT2602+AU2602</f>
        <v>0</v>
      </c>
      <c r="AW2602" s="213">
        <v>0</v>
      </c>
      <c r="AX2602" s="213">
        <v>0</v>
      </c>
      <c r="AY2602" s="210">
        <f>+AW2602+AX2602</f>
        <v>0</v>
      </c>
      <c r="AZ2602" s="210">
        <f>+AV2602+AY2602</f>
        <v>0</v>
      </c>
      <c r="BA2602" s="213">
        <v>0</v>
      </c>
      <c r="BB2602" s="213">
        <v>0</v>
      </c>
      <c r="BC2602" s="210">
        <f>+BA2602+BB2602</f>
        <v>0</v>
      </c>
      <c r="BD2602" s="213">
        <v>0</v>
      </c>
      <c r="BE2602" s="213">
        <v>0</v>
      </c>
      <c r="BF2602" s="210">
        <f>+BD2602+BE2602</f>
        <v>0</v>
      </c>
      <c r="BG2602" s="210">
        <f>+BC2602+BF2602</f>
        <v>0</v>
      </c>
      <c r="BH2602" s="213">
        <v>0</v>
      </c>
      <c r="BI2602" s="213">
        <v>0</v>
      </c>
      <c r="BJ2602" s="210">
        <f>+BH2602+BI2602</f>
        <v>0</v>
      </c>
      <c r="BK2602" s="213">
        <v>0</v>
      </c>
      <c r="BL2602" s="213">
        <v>0</v>
      </c>
      <c r="BM2602" s="210">
        <f>+BK2602+BL2602</f>
        <v>0</v>
      </c>
      <c r="BN2602" s="210">
        <f>+BJ2602+BM2602</f>
        <v>0</v>
      </c>
      <c r="BO2602" s="209">
        <f>AF2602-AM2602-AT2602-BA2602-BH2602</f>
        <v>0</v>
      </c>
      <c r="BP2602" s="209">
        <f>AG2602-AN2602-AU2602-BB2602-BI2602</f>
        <v>0</v>
      </c>
      <c r="BQ2602" s="210">
        <f>+BO2602+BP2602</f>
        <v>0</v>
      </c>
      <c r="BR2602" s="209">
        <f>AI2602-AP2602-AW2602-BD2602-BK2602</f>
        <v>0</v>
      </c>
      <c r="BS2602" s="209">
        <f>AJ2602-AQ2602-AX2602-BE2602-BL2602</f>
        <v>0</v>
      </c>
      <c r="BT2602" s="210">
        <f>+BR2602+BS2602</f>
        <v>0</v>
      </c>
      <c r="BU2602" s="210">
        <f>+BQ2602+BT2602</f>
        <v>0</v>
      </c>
      <c r="BV2602" s="215">
        <f>R2602+X2602-AD2602</f>
        <v>0</v>
      </c>
      <c r="BW2602" s="215">
        <f>S2602+Y2602-AE2602</f>
        <v>0</v>
      </c>
      <c r="BX2602" s="216">
        <v>0</v>
      </c>
      <c r="BY2602" s="216">
        <v>0</v>
      </c>
      <c r="BZ2602" s="215">
        <f>BV2602-BX2602</f>
        <v>0</v>
      </c>
      <c r="CA2602" s="217">
        <f>BW2602-BY2602</f>
        <v>0</v>
      </c>
    </row>
    <row r="2603" spans="2:79" ht="132" hidden="1" customHeight="1">
      <c r="B2603" s="206">
        <v>2015</v>
      </c>
      <c r="C2603" s="207">
        <v>8320</v>
      </c>
      <c r="D2603" s="206">
        <v>9</v>
      </c>
      <c r="E2603" s="206">
        <v>6000</v>
      </c>
      <c r="F2603" s="206">
        <v>6200</v>
      </c>
      <c r="G2603" s="218">
        <v>622</v>
      </c>
      <c r="H2603" s="206">
        <v>2</v>
      </c>
      <c r="I2603" s="220" t="s">
        <v>2102</v>
      </c>
      <c r="J2603" s="209">
        <v>0</v>
      </c>
      <c r="K2603" s="209">
        <v>0</v>
      </c>
      <c r="L2603" s="209">
        <f>+J2603+K2603</f>
        <v>0</v>
      </c>
      <c r="M2603" s="209">
        <v>0</v>
      </c>
      <c r="N2603" s="209">
        <v>0</v>
      </c>
      <c r="O2603" s="209">
        <f>+M2603+N2603</f>
        <v>0</v>
      </c>
      <c r="P2603" s="209">
        <f>+L2603+O2603</f>
        <v>0</v>
      </c>
      <c r="Q2603" s="221" t="s">
        <v>8</v>
      </c>
      <c r="R2603" s="257"/>
      <c r="S2603" s="307"/>
      <c r="T2603" s="213">
        <v>0</v>
      </c>
      <c r="U2603" s="213">
        <v>0</v>
      </c>
      <c r="V2603" s="213">
        <v>0</v>
      </c>
      <c r="W2603" s="213">
        <v>0</v>
      </c>
      <c r="X2603" s="213"/>
      <c r="Y2603" s="213"/>
      <c r="Z2603" s="213">
        <v>0</v>
      </c>
      <c r="AA2603" s="213">
        <v>0</v>
      </c>
      <c r="AB2603" s="213">
        <v>0</v>
      </c>
      <c r="AC2603" s="213">
        <v>0</v>
      </c>
      <c r="AD2603" s="214"/>
      <c r="AE2603" s="214"/>
      <c r="AF2603" s="209">
        <f>J2603+T2603-Z2603</f>
        <v>0</v>
      </c>
      <c r="AG2603" s="209">
        <f>K2603+U2603-AA2603</f>
        <v>0</v>
      </c>
      <c r="AH2603" s="210">
        <f>+AF2603+AG2603</f>
        <v>0</v>
      </c>
      <c r="AI2603" s="209">
        <f>M2603+V2603-AB2603</f>
        <v>0</v>
      </c>
      <c r="AJ2603" s="209">
        <f>N2603+W2603-AC2603</f>
        <v>0</v>
      </c>
      <c r="AK2603" s="210">
        <f>+AI2603+AJ2603</f>
        <v>0</v>
      </c>
      <c r="AL2603" s="210">
        <f>+AH2603+AK2603</f>
        <v>0</v>
      </c>
      <c r="AM2603" s="213">
        <v>0</v>
      </c>
      <c r="AN2603" s="213">
        <v>0</v>
      </c>
      <c r="AO2603" s="210">
        <f>+AM2603+AN2603</f>
        <v>0</v>
      </c>
      <c r="AP2603" s="213">
        <v>0</v>
      </c>
      <c r="AQ2603" s="213">
        <v>0</v>
      </c>
      <c r="AR2603" s="210">
        <f>+AP2603+AQ2603</f>
        <v>0</v>
      </c>
      <c r="AS2603" s="210">
        <f>+AO2603+AR2603</f>
        <v>0</v>
      </c>
      <c r="AT2603" s="213">
        <v>0</v>
      </c>
      <c r="AU2603" s="213">
        <v>0</v>
      </c>
      <c r="AV2603" s="210">
        <f>+AT2603+AU2603</f>
        <v>0</v>
      </c>
      <c r="AW2603" s="213">
        <v>0</v>
      </c>
      <c r="AX2603" s="213">
        <v>0</v>
      </c>
      <c r="AY2603" s="210">
        <f>+AW2603+AX2603</f>
        <v>0</v>
      </c>
      <c r="AZ2603" s="210">
        <f>+AV2603+AY2603</f>
        <v>0</v>
      </c>
      <c r="BA2603" s="213">
        <v>0</v>
      </c>
      <c r="BB2603" s="213">
        <v>0</v>
      </c>
      <c r="BC2603" s="210">
        <f>+BA2603+BB2603</f>
        <v>0</v>
      </c>
      <c r="BD2603" s="213">
        <v>0</v>
      </c>
      <c r="BE2603" s="213">
        <v>0</v>
      </c>
      <c r="BF2603" s="210">
        <f>+BD2603+BE2603</f>
        <v>0</v>
      </c>
      <c r="BG2603" s="210">
        <f>+BC2603+BF2603</f>
        <v>0</v>
      </c>
      <c r="BH2603" s="213">
        <v>0</v>
      </c>
      <c r="BI2603" s="213">
        <v>0</v>
      </c>
      <c r="BJ2603" s="210">
        <f>+BH2603+BI2603</f>
        <v>0</v>
      </c>
      <c r="BK2603" s="213">
        <v>0</v>
      </c>
      <c r="BL2603" s="213">
        <v>0</v>
      </c>
      <c r="BM2603" s="210">
        <f>+BK2603+BL2603</f>
        <v>0</v>
      </c>
      <c r="BN2603" s="210">
        <f>+BJ2603+BM2603</f>
        <v>0</v>
      </c>
      <c r="BO2603" s="209">
        <f>AF2603-AM2603-AT2603-BA2603-BH2603</f>
        <v>0</v>
      </c>
      <c r="BP2603" s="209">
        <f>AG2603-AN2603-AU2603-BB2603-BI2603</f>
        <v>0</v>
      </c>
      <c r="BQ2603" s="210">
        <f>+BO2603+BP2603</f>
        <v>0</v>
      </c>
      <c r="BR2603" s="209">
        <f>AI2603-AP2603-AW2603-BD2603-BK2603</f>
        <v>0</v>
      </c>
      <c r="BS2603" s="209">
        <f>AJ2603-AQ2603-AX2603-BE2603-BL2603</f>
        <v>0</v>
      </c>
      <c r="BT2603" s="210">
        <f>+BR2603+BS2603</f>
        <v>0</v>
      </c>
      <c r="BU2603" s="210">
        <f>+BQ2603+BT2603</f>
        <v>0</v>
      </c>
      <c r="BV2603" s="215">
        <f>R2603+X2603-AD2603</f>
        <v>0</v>
      </c>
      <c r="BW2603" s="215">
        <f>S2603+Y2603-AE2603</f>
        <v>0</v>
      </c>
      <c r="BX2603" s="216">
        <v>0</v>
      </c>
      <c r="BY2603" s="216">
        <v>0</v>
      </c>
      <c r="BZ2603" s="215">
        <f>BV2603-BX2603</f>
        <v>0</v>
      </c>
      <c r="CA2603" s="217">
        <f>BW2603-BY2603</f>
        <v>0</v>
      </c>
    </row>
    <row r="2604" spans="2:79" ht="132" hidden="1" customHeight="1">
      <c r="B2604" s="206">
        <v>2015</v>
      </c>
      <c r="C2604" s="207">
        <v>8320</v>
      </c>
      <c r="D2604" s="206">
        <v>9</v>
      </c>
      <c r="E2604" s="206">
        <v>6000</v>
      </c>
      <c r="F2604" s="206">
        <v>6200</v>
      </c>
      <c r="G2604" s="218">
        <v>622</v>
      </c>
      <c r="H2604" s="206">
        <v>2</v>
      </c>
      <c r="I2604" s="220" t="s">
        <v>6</v>
      </c>
      <c r="J2604" s="209">
        <v>0</v>
      </c>
      <c r="K2604" s="209">
        <v>0</v>
      </c>
      <c r="L2604" s="209">
        <f>+J2604+K2604</f>
        <v>0</v>
      </c>
      <c r="M2604" s="209">
        <v>0</v>
      </c>
      <c r="N2604" s="209">
        <v>0</v>
      </c>
      <c r="O2604" s="209">
        <f>+M2604+N2604</f>
        <v>0</v>
      </c>
      <c r="P2604" s="209">
        <f>+L2604+O2604</f>
        <v>0</v>
      </c>
      <c r="Q2604" s="221" t="s">
        <v>8</v>
      </c>
      <c r="R2604" s="257"/>
      <c r="S2604" s="307"/>
      <c r="T2604" s="213">
        <v>0</v>
      </c>
      <c r="U2604" s="213">
        <v>0</v>
      </c>
      <c r="V2604" s="213">
        <v>0</v>
      </c>
      <c r="W2604" s="213">
        <v>0</v>
      </c>
      <c r="X2604" s="213"/>
      <c r="Y2604" s="213"/>
      <c r="Z2604" s="213">
        <v>0</v>
      </c>
      <c r="AA2604" s="213">
        <v>0</v>
      </c>
      <c r="AB2604" s="213">
        <v>0</v>
      </c>
      <c r="AC2604" s="213">
        <v>0</v>
      </c>
      <c r="AD2604" s="214"/>
      <c r="AE2604" s="214"/>
      <c r="AF2604" s="209">
        <f>J2604+T2604-Z2604</f>
        <v>0</v>
      </c>
      <c r="AG2604" s="209">
        <f>K2604+U2604-AA2604</f>
        <v>0</v>
      </c>
      <c r="AH2604" s="210">
        <f>+AF2604+AG2604</f>
        <v>0</v>
      </c>
      <c r="AI2604" s="209">
        <f>M2604+V2604-AB2604</f>
        <v>0</v>
      </c>
      <c r="AJ2604" s="209">
        <f>N2604+W2604-AC2604</f>
        <v>0</v>
      </c>
      <c r="AK2604" s="210">
        <f>+AI2604+AJ2604</f>
        <v>0</v>
      </c>
      <c r="AL2604" s="210">
        <f>+AH2604+AK2604</f>
        <v>0</v>
      </c>
      <c r="AM2604" s="213">
        <v>0</v>
      </c>
      <c r="AN2604" s="213">
        <v>0</v>
      </c>
      <c r="AO2604" s="210">
        <f>+AM2604+AN2604</f>
        <v>0</v>
      </c>
      <c r="AP2604" s="213">
        <v>0</v>
      </c>
      <c r="AQ2604" s="213">
        <v>0</v>
      </c>
      <c r="AR2604" s="210">
        <f>+AP2604+AQ2604</f>
        <v>0</v>
      </c>
      <c r="AS2604" s="210">
        <f>+AO2604+AR2604</f>
        <v>0</v>
      </c>
      <c r="AT2604" s="213">
        <v>0</v>
      </c>
      <c r="AU2604" s="213">
        <v>0</v>
      </c>
      <c r="AV2604" s="210">
        <f>+AT2604+AU2604</f>
        <v>0</v>
      </c>
      <c r="AW2604" s="213">
        <v>0</v>
      </c>
      <c r="AX2604" s="213">
        <v>0</v>
      </c>
      <c r="AY2604" s="210">
        <f>+AW2604+AX2604</f>
        <v>0</v>
      </c>
      <c r="AZ2604" s="210">
        <f>+AV2604+AY2604</f>
        <v>0</v>
      </c>
      <c r="BA2604" s="213">
        <v>0</v>
      </c>
      <c r="BB2604" s="213">
        <v>0</v>
      </c>
      <c r="BC2604" s="210">
        <f>+BA2604+BB2604</f>
        <v>0</v>
      </c>
      <c r="BD2604" s="213">
        <v>0</v>
      </c>
      <c r="BE2604" s="213">
        <v>0</v>
      </c>
      <c r="BF2604" s="210">
        <f>+BD2604+BE2604</f>
        <v>0</v>
      </c>
      <c r="BG2604" s="210">
        <f>+BC2604+BF2604</f>
        <v>0</v>
      </c>
      <c r="BH2604" s="213">
        <v>0</v>
      </c>
      <c r="BI2604" s="213">
        <v>0</v>
      </c>
      <c r="BJ2604" s="210">
        <f>+BH2604+BI2604</f>
        <v>0</v>
      </c>
      <c r="BK2604" s="213">
        <v>0</v>
      </c>
      <c r="BL2604" s="213">
        <v>0</v>
      </c>
      <c r="BM2604" s="210">
        <f>+BK2604+BL2604</f>
        <v>0</v>
      </c>
      <c r="BN2604" s="210">
        <f>+BJ2604+BM2604</f>
        <v>0</v>
      </c>
      <c r="BO2604" s="209">
        <f>AF2604-AM2604-AT2604-BA2604-BH2604</f>
        <v>0</v>
      </c>
      <c r="BP2604" s="209">
        <f>AG2604-AN2604-AU2604-BB2604-BI2604</f>
        <v>0</v>
      </c>
      <c r="BQ2604" s="210">
        <f>+BO2604+BP2604</f>
        <v>0</v>
      </c>
      <c r="BR2604" s="209">
        <f>AI2604-AP2604-AW2604-BD2604-BK2604</f>
        <v>0</v>
      </c>
      <c r="BS2604" s="209">
        <f>AJ2604-AQ2604-AX2604-BE2604-BL2604</f>
        <v>0</v>
      </c>
      <c r="BT2604" s="210">
        <f>+BR2604+BS2604</f>
        <v>0</v>
      </c>
      <c r="BU2604" s="210">
        <f>+BQ2604+BT2604</f>
        <v>0</v>
      </c>
      <c r="BV2604" s="215">
        <f>R2604+X2604-AD2604</f>
        <v>0</v>
      </c>
      <c r="BW2604" s="215">
        <f>S2604+Y2604-AE2604</f>
        <v>0</v>
      </c>
      <c r="BX2604" s="216">
        <v>0</v>
      </c>
      <c r="BY2604" s="216">
        <v>0</v>
      </c>
      <c r="BZ2604" s="215">
        <f>BV2604-BX2604</f>
        <v>0</v>
      </c>
      <c r="CA2604" s="217">
        <f>BW2604-BY2604</f>
        <v>0</v>
      </c>
    </row>
    <row r="2605" spans="2:79" ht="132" hidden="1" customHeight="1">
      <c r="B2605" s="206">
        <v>2015</v>
      </c>
      <c r="C2605" s="207">
        <v>8320</v>
      </c>
      <c r="D2605" s="206">
        <v>9</v>
      </c>
      <c r="E2605" s="206">
        <v>6000</v>
      </c>
      <c r="F2605" s="206">
        <v>6200</v>
      </c>
      <c r="G2605" s="218">
        <v>622</v>
      </c>
      <c r="H2605" s="206">
        <v>2</v>
      </c>
      <c r="I2605" s="220" t="s">
        <v>2102</v>
      </c>
      <c r="J2605" s="209">
        <v>0</v>
      </c>
      <c r="K2605" s="209">
        <v>0</v>
      </c>
      <c r="L2605" s="209">
        <f>+J2605+K2605</f>
        <v>0</v>
      </c>
      <c r="M2605" s="209">
        <v>0</v>
      </c>
      <c r="N2605" s="209">
        <v>0</v>
      </c>
      <c r="O2605" s="209">
        <f>+M2605+N2605</f>
        <v>0</v>
      </c>
      <c r="P2605" s="209">
        <f>+L2605+O2605</f>
        <v>0</v>
      </c>
      <c r="Q2605" s="221" t="s">
        <v>8</v>
      </c>
      <c r="R2605" s="257"/>
      <c r="S2605" s="307"/>
      <c r="T2605" s="213">
        <v>0</v>
      </c>
      <c r="U2605" s="213">
        <v>0</v>
      </c>
      <c r="V2605" s="213">
        <v>0</v>
      </c>
      <c r="W2605" s="213">
        <v>0</v>
      </c>
      <c r="X2605" s="213"/>
      <c r="Y2605" s="213"/>
      <c r="Z2605" s="213">
        <v>0</v>
      </c>
      <c r="AA2605" s="213">
        <v>0</v>
      </c>
      <c r="AB2605" s="213">
        <v>0</v>
      </c>
      <c r="AC2605" s="213">
        <v>0</v>
      </c>
      <c r="AD2605" s="214"/>
      <c r="AE2605" s="214"/>
      <c r="AF2605" s="209">
        <f>J2605+T2605-Z2605</f>
        <v>0</v>
      </c>
      <c r="AG2605" s="209">
        <f>K2605+U2605-AA2605</f>
        <v>0</v>
      </c>
      <c r="AH2605" s="210">
        <f>+AF2605+AG2605</f>
        <v>0</v>
      </c>
      <c r="AI2605" s="209">
        <f>M2605+V2605-AB2605</f>
        <v>0</v>
      </c>
      <c r="AJ2605" s="209">
        <f>N2605+W2605-AC2605</f>
        <v>0</v>
      </c>
      <c r="AK2605" s="210">
        <f>+AI2605+AJ2605</f>
        <v>0</v>
      </c>
      <c r="AL2605" s="210">
        <f>+AH2605+AK2605</f>
        <v>0</v>
      </c>
      <c r="AM2605" s="213">
        <v>0</v>
      </c>
      <c r="AN2605" s="213">
        <v>0</v>
      </c>
      <c r="AO2605" s="210">
        <f>+AM2605+AN2605</f>
        <v>0</v>
      </c>
      <c r="AP2605" s="213">
        <v>0</v>
      </c>
      <c r="AQ2605" s="213">
        <v>0</v>
      </c>
      <c r="AR2605" s="210">
        <f>+AP2605+AQ2605</f>
        <v>0</v>
      </c>
      <c r="AS2605" s="210">
        <f>+AO2605+AR2605</f>
        <v>0</v>
      </c>
      <c r="AT2605" s="213">
        <v>0</v>
      </c>
      <c r="AU2605" s="213">
        <v>0</v>
      </c>
      <c r="AV2605" s="210">
        <f>+AT2605+AU2605</f>
        <v>0</v>
      </c>
      <c r="AW2605" s="213">
        <v>0</v>
      </c>
      <c r="AX2605" s="213">
        <v>0</v>
      </c>
      <c r="AY2605" s="210">
        <f>+AW2605+AX2605</f>
        <v>0</v>
      </c>
      <c r="AZ2605" s="210">
        <f>+AV2605+AY2605</f>
        <v>0</v>
      </c>
      <c r="BA2605" s="213">
        <v>0</v>
      </c>
      <c r="BB2605" s="213">
        <v>0</v>
      </c>
      <c r="BC2605" s="210">
        <f>+BA2605+BB2605</f>
        <v>0</v>
      </c>
      <c r="BD2605" s="213">
        <v>0</v>
      </c>
      <c r="BE2605" s="213">
        <v>0</v>
      </c>
      <c r="BF2605" s="210">
        <f>+BD2605+BE2605</f>
        <v>0</v>
      </c>
      <c r="BG2605" s="210">
        <f>+BC2605+BF2605</f>
        <v>0</v>
      </c>
      <c r="BH2605" s="213">
        <v>0</v>
      </c>
      <c r="BI2605" s="213">
        <v>0</v>
      </c>
      <c r="BJ2605" s="210">
        <f>+BH2605+BI2605</f>
        <v>0</v>
      </c>
      <c r="BK2605" s="213">
        <v>0</v>
      </c>
      <c r="BL2605" s="213">
        <v>0</v>
      </c>
      <c r="BM2605" s="210">
        <f>+BK2605+BL2605</f>
        <v>0</v>
      </c>
      <c r="BN2605" s="210">
        <f>+BJ2605+BM2605</f>
        <v>0</v>
      </c>
      <c r="BO2605" s="209">
        <f>AF2605-AM2605-AT2605-BA2605-BH2605</f>
        <v>0</v>
      </c>
      <c r="BP2605" s="209">
        <f>AG2605-AN2605-AU2605-BB2605-BI2605</f>
        <v>0</v>
      </c>
      <c r="BQ2605" s="210">
        <f>+BO2605+BP2605</f>
        <v>0</v>
      </c>
      <c r="BR2605" s="209">
        <f>AI2605-AP2605-AW2605-BD2605-BK2605</f>
        <v>0</v>
      </c>
      <c r="BS2605" s="209">
        <f>AJ2605-AQ2605-AX2605-BE2605-BL2605</f>
        <v>0</v>
      </c>
      <c r="BT2605" s="210">
        <f>+BR2605+BS2605</f>
        <v>0</v>
      </c>
      <c r="BU2605" s="210">
        <f>+BQ2605+BT2605</f>
        <v>0</v>
      </c>
      <c r="BV2605" s="215">
        <f>R2605+X2605-AD2605</f>
        <v>0</v>
      </c>
      <c r="BW2605" s="215">
        <f>S2605+Y2605-AE2605</f>
        <v>0</v>
      </c>
      <c r="BX2605" s="216">
        <v>0</v>
      </c>
      <c r="BY2605" s="216">
        <v>0</v>
      </c>
      <c r="BZ2605" s="215">
        <f>BV2605-BX2605</f>
        <v>0</v>
      </c>
      <c r="CA2605" s="217">
        <f>BW2605-BY2605</f>
        <v>0</v>
      </c>
    </row>
    <row r="2606" spans="2:79" ht="132" hidden="1" customHeight="1">
      <c r="B2606" s="206">
        <v>2015</v>
      </c>
      <c r="C2606" s="207">
        <v>8320</v>
      </c>
      <c r="D2606" s="206">
        <v>9</v>
      </c>
      <c r="E2606" s="206">
        <v>6000</v>
      </c>
      <c r="F2606" s="206">
        <v>6200</v>
      </c>
      <c r="G2606" s="218">
        <v>622</v>
      </c>
      <c r="H2606" s="206">
        <v>2</v>
      </c>
      <c r="I2606" s="220" t="s">
        <v>2102</v>
      </c>
      <c r="J2606" s="209">
        <v>0</v>
      </c>
      <c r="K2606" s="209">
        <v>0</v>
      </c>
      <c r="L2606" s="209">
        <f>+J2606+K2606</f>
        <v>0</v>
      </c>
      <c r="M2606" s="209">
        <v>0</v>
      </c>
      <c r="N2606" s="209">
        <v>0</v>
      </c>
      <c r="O2606" s="209">
        <f>+M2606+N2606</f>
        <v>0</v>
      </c>
      <c r="P2606" s="209">
        <f>+L2606+O2606</f>
        <v>0</v>
      </c>
      <c r="Q2606" s="221" t="s">
        <v>8</v>
      </c>
      <c r="R2606" s="257"/>
      <c r="S2606" s="307"/>
      <c r="T2606" s="213">
        <v>0</v>
      </c>
      <c r="U2606" s="213">
        <v>0</v>
      </c>
      <c r="V2606" s="213">
        <v>0</v>
      </c>
      <c r="W2606" s="213">
        <v>0</v>
      </c>
      <c r="X2606" s="213"/>
      <c r="Y2606" s="213"/>
      <c r="Z2606" s="213">
        <v>0</v>
      </c>
      <c r="AA2606" s="213">
        <v>0</v>
      </c>
      <c r="AB2606" s="213">
        <v>0</v>
      </c>
      <c r="AC2606" s="213">
        <v>0</v>
      </c>
      <c r="AD2606" s="214"/>
      <c r="AE2606" s="214"/>
      <c r="AF2606" s="209">
        <f>J2606+T2606-Z2606</f>
        <v>0</v>
      </c>
      <c r="AG2606" s="209">
        <f>K2606+U2606-AA2606</f>
        <v>0</v>
      </c>
      <c r="AH2606" s="210">
        <f>+AF2606+AG2606</f>
        <v>0</v>
      </c>
      <c r="AI2606" s="209">
        <f>M2606+V2606-AB2606</f>
        <v>0</v>
      </c>
      <c r="AJ2606" s="209">
        <f>N2606+W2606-AC2606</f>
        <v>0</v>
      </c>
      <c r="AK2606" s="210">
        <f>+AI2606+AJ2606</f>
        <v>0</v>
      </c>
      <c r="AL2606" s="210">
        <f>+AH2606+AK2606</f>
        <v>0</v>
      </c>
      <c r="AM2606" s="213">
        <v>0</v>
      </c>
      <c r="AN2606" s="213">
        <v>0</v>
      </c>
      <c r="AO2606" s="210">
        <f>+AM2606+AN2606</f>
        <v>0</v>
      </c>
      <c r="AP2606" s="213">
        <v>0</v>
      </c>
      <c r="AQ2606" s="213">
        <v>0</v>
      </c>
      <c r="AR2606" s="210">
        <f>+AP2606+AQ2606</f>
        <v>0</v>
      </c>
      <c r="AS2606" s="210">
        <f>+AO2606+AR2606</f>
        <v>0</v>
      </c>
      <c r="AT2606" s="213">
        <v>0</v>
      </c>
      <c r="AU2606" s="213">
        <v>0</v>
      </c>
      <c r="AV2606" s="210">
        <f>+AT2606+AU2606</f>
        <v>0</v>
      </c>
      <c r="AW2606" s="213">
        <v>0</v>
      </c>
      <c r="AX2606" s="213">
        <v>0</v>
      </c>
      <c r="AY2606" s="210">
        <f>+AW2606+AX2606</f>
        <v>0</v>
      </c>
      <c r="AZ2606" s="210">
        <f>+AV2606+AY2606</f>
        <v>0</v>
      </c>
      <c r="BA2606" s="213">
        <v>0</v>
      </c>
      <c r="BB2606" s="213">
        <v>0</v>
      </c>
      <c r="BC2606" s="210">
        <f>+BA2606+BB2606</f>
        <v>0</v>
      </c>
      <c r="BD2606" s="213">
        <v>0</v>
      </c>
      <c r="BE2606" s="213">
        <v>0</v>
      </c>
      <c r="BF2606" s="210">
        <f>+BD2606+BE2606</f>
        <v>0</v>
      </c>
      <c r="BG2606" s="210">
        <f>+BC2606+BF2606</f>
        <v>0</v>
      </c>
      <c r="BH2606" s="213">
        <v>0</v>
      </c>
      <c r="BI2606" s="213">
        <v>0</v>
      </c>
      <c r="BJ2606" s="210">
        <f>+BH2606+BI2606</f>
        <v>0</v>
      </c>
      <c r="BK2606" s="213">
        <v>0</v>
      </c>
      <c r="BL2606" s="213">
        <v>0</v>
      </c>
      <c r="BM2606" s="210">
        <f>+BK2606+BL2606</f>
        <v>0</v>
      </c>
      <c r="BN2606" s="210">
        <f>+BJ2606+BM2606</f>
        <v>0</v>
      </c>
      <c r="BO2606" s="209">
        <f>AF2606-AM2606-AT2606-BA2606-BH2606</f>
        <v>0</v>
      </c>
      <c r="BP2606" s="209">
        <f>AG2606-AN2606-AU2606-BB2606-BI2606</f>
        <v>0</v>
      </c>
      <c r="BQ2606" s="210">
        <f>+BO2606+BP2606</f>
        <v>0</v>
      </c>
      <c r="BR2606" s="209">
        <f>AI2606-AP2606-AW2606-BD2606-BK2606</f>
        <v>0</v>
      </c>
      <c r="BS2606" s="209">
        <f>AJ2606-AQ2606-AX2606-BE2606-BL2606</f>
        <v>0</v>
      </c>
      <c r="BT2606" s="210">
        <f>+BR2606+BS2606</f>
        <v>0</v>
      </c>
      <c r="BU2606" s="210">
        <f>+BQ2606+BT2606</f>
        <v>0</v>
      </c>
      <c r="BV2606" s="215">
        <f>R2606+X2606-AD2606</f>
        <v>0</v>
      </c>
      <c r="BW2606" s="215">
        <f>S2606+Y2606-AE2606</f>
        <v>0</v>
      </c>
      <c r="BX2606" s="216">
        <v>0</v>
      </c>
      <c r="BY2606" s="216">
        <v>0</v>
      </c>
      <c r="BZ2606" s="215">
        <f>BV2606-BX2606</f>
        <v>0</v>
      </c>
      <c r="CA2606" s="217">
        <f>BW2606-BY2606</f>
        <v>0</v>
      </c>
    </row>
    <row r="2607" spans="2:79" ht="132" hidden="1" customHeight="1">
      <c r="B2607" s="206">
        <v>2015</v>
      </c>
      <c r="C2607" s="207">
        <v>8320</v>
      </c>
      <c r="D2607" s="206">
        <v>9</v>
      </c>
      <c r="E2607" s="206">
        <v>6000</v>
      </c>
      <c r="F2607" s="206">
        <v>6200</v>
      </c>
      <c r="G2607" s="218">
        <v>622</v>
      </c>
      <c r="H2607" s="206">
        <v>2</v>
      </c>
      <c r="I2607" s="220" t="s">
        <v>2102</v>
      </c>
      <c r="J2607" s="209">
        <v>0</v>
      </c>
      <c r="K2607" s="209">
        <v>0</v>
      </c>
      <c r="L2607" s="209">
        <f>+J2607+K2607</f>
        <v>0</v>
      </c>
      <c r="M2607" s="209">
        <v>0</v>
      </c>
      <c r="N2607" s="209">
        <v>0</v>
      </c>
      <c r="O2607" s="209">
        <f>+M2607+N2607</f>
        <v>0</v>
      </c>
      <c r="P2607" s="209">
        <f>+L2607+O2607</f>
        <v>0</v>
      </c>
      <c r="Q2607" s="221" t="s">
        <v>8</v>
      </c>
      <c r="R2607" s="257"/>
      <c r="S2607" s="307"/>
      <c r="T2607" s="213">
        <v>0</v>
      </c>
      <c r="U2607" s="213">
        <v>0</v>
      </c>
      <c r="V2607" s="213">
        <v>0</v>
      </c>
      <c r="W2607" s="213">
        <v>0</v>
      </c>
      <c r="X2607" s="213"/>
      <c r="Y2607" s="213"/>
      <c r="Z2607" s="213">
        <v>0</v>
      </c>
      <c r="AA2607" s="213">
        <v>0</v>
      </c>
      <c r="AB2607" s="213">
        <v>0</v>
      </c>
      <c r="AC2607" s="213">
        <v>0</v>
      </c>
      <c r="AD2607" s="214"/>
      <c r="AE2607" s="214"/>
      <c r="AF2607" s="209">
        <f>J2607+T2607-Z2607</f>
        <v>0</v>
      </c>
      <c r="AG2607" s="209">
        <f>K2607+U2607-AA2607</f>
        <v>0</v>
      </c>
      <c r="AH2607" s="210">
        <f>+AF2607+AG2607</f>
        <v>0</v>
      </c>
      <c r="AI2607" s="209">
        <f>M2607+V2607-AB2607</f>
        <v>0</v>
      </c>
      <c r="AJ2607" s="209">
        <f>N2607+W2607-AC2607</f>
        <v>0</v>
      </c>
      <c r="AK2607" s="210">
        <f>+AI2607+AJ2607</f>
        <v>0</v>
      </c>
      <c r="AL2607" s="210">
        <f>+AH2607+AK2607</f>
        <v>0</v>
      </c>
      <c r="AM2607" s="213">
        <v>0</v>
      </c>
      <c r="AN2607" s="213">
        <v>0</v>
      </c>
      <c r="AO2607" s="210">
        <f>+AM2607+AN2607</f>
        <v>0</v>
      </c>
      <c r="AP2607" s="213">
        <v>0</v>
      </c>
      <c r="AQ2607" s="213">
        <v>0</v>
      </c>
      <c r="AR2607" s="210">
        <f>+AP2607+AQ2607</f>
        <v>0</v>
      </c>
      <c r="AS2607" s="210">
        <f>+AO2607+AR2607</f>
        <v>0</v>
      </c>
      <c r="AT2607" s="213">
        <v>0</v>
      </c>
      <c r="AU2607" s="213">
        <v>0</v>
      </c>
      <c r="AV2607" s="210">
        <f>+AT2607+AU2607</f>
        <v>0</v>
      </c>
      <c r="AW2607" s="213">
        <v>0</v>
      </c>
      <c r="AX2607" s="213">
        <v>0</v>
      </c>
      <c r="AY2607" s="210">
        <f>+AW2607+AX2607</f>
        <v>0</v>
      </c>
      <c r="AZ2607" s="210">
        <f>+AV2607+AY2607</f>
        <v>0</v>
      </c>
      <c r="BA2607" s="213">
        <v>0</v>
      </c>
      <c r="BB2607" s="213">
        <v>0</v>
      </c>
      <c r="BC2607" s="210">
        <f>+BA2607+BB2607</f>
        <v>0</v>
      </c>
      <c r="BD2607" s="213">
        <v>0</v>
      </c>
      <c r="BE2607" s="213">
        <v>0</v>
      </c>
      <c r="BF2607" s="210">
        <f>+BD2607+BE2607</f>
        <v>0</v>
      </c>
      <c r="BG2607" s="210">
        <f>+BC2607+BF2607</f>
        <v>0</v>
      </c>
      <c r="BH2607" s="213">
        <v>0</v>
      </c>
      <c r="BI2607" s="213">
        <v>0</v>
      </c>
      <c r="BJ2607" s="210">
        <f>+BH2607+BI2607</f>
        <v>0</v>
      </c>
      <c r="BK2607" s="213">
        <v>0</v>
      </c>
      <c r="BL2607" s="213">
        <v>0</v>
      </c>
      <c r="BM2607" s="210">
        <f>+BK2607+BL2607</f>
        <v>0</v>
      </c>
      <c r="BN2607" s="210">
        <f>+BJ2607+BM2607</f>
        <v>0</v>
      </c>
      <c r="BO2607" s="209">
        <f>AF2607-AM2607-AT2607-BA2607-BH2607</f>
        <v>0</v>
      </c>
      <c r="BP2607" s="209">
        <f>AG2607-AN2607-AU2607-BB2607-BI2607</f>
        <v>0</v>
      </c>
      <c r="BQ2607" s="210">
        <f>+BO2607+BP2607</f>
        <v>0</v>
      </c>
      <c r="BR2607" s="209">
        <f>AI2607-AP2607-AW2607-BD2607-BK2607</f>
        <v>0</v>
      </c>
      <c r="BS2607" s="209">
        <f>AJ2607-AQ2607-AX2607-BE2607-BL2607</f>
        <v>0</v>
      </c>
      <c r="BT2607" s="210">
        <f>+BR2607+BS2607</f>
        <v>0</v>
      </c>
      <c r="BU2607" s="210">
        <f>+BQ2607+BT2607</f>
        <v>0</v>
      </c>
      <c r="BV2607" s="215">
        <f>R2607+X2607-AD2607</f>
        <v>0</v>
      </c>
      <c r="BW2607" s="215">
        <f>S2607+Y2607-AE2607</f>
        <v>0</v>
      </c>
      <c r="BX2607" s="216">
        <v>0</v>
      </c>
      <c r="BY2607" s="216">
        <v>0</v>
      </c>
      <c r="BZ2607" s="215">
        <f>BV2607-BX2607</f>
        <v>0</v>
      </c>
      <c r="CA2607" s="217">
        <f>BW2607-BY2607</f>
        <v>0</v>
      </c>
    </row>
    <row r="2608" spans="2:79" ht="132" hidden="1" customHeight="1">
      <c r="B2608" s="206">
        <v>2015</v>
      </c>
      <c r="C2608" s="207">
        <v>8320</v>
      </c>
      <c r="D2608" s="206">
        <v>9</v>
      </c>
      <c r="E2608" s="206">
        <v>6000</v>
      </c>
      <c r="F2608" s="206">
        <v>6200</v>
      </c>
      <c r="G2608" s="218">
        <v>622</v>
      </c>
      <c r="H2608" s="206">
        <v>2</v>
      </c>
      <c r="I2608" s="220" t="s">
        <v>2102</v>
      </c>
      <c r="J2608" s="209">
        <v>0</v>
      </c>
      <c r="K2608" s="209">
        <v>0</v>
      </c>
      <c r="L2608" s="209">
        <f>+J2608+K2608</f>
        <v>0</v>
      </c>
      <c r="M2608" s="209">
        <v>0</v>
      </c>
      <c r="N2608" s="209">
        <v>0</v>
      </c>
      <c r="O2608" s="209">
        <f>+M2608+N2608</f>
        <v>0</v>
      </c>
      <c r="P2608" s="209">
        <f>+L2608+O2608</f>
        <v>0</v>
      </c>
      <c r="Q2608" s="221" t="s">
        <v>8</v>
      </c>
      <c r="R2608" s="257"/>
      <c r="S2608" s="307"/>
      <c r="T2608" s="213">
        <v>0</v>
      </c>
      <c r="U2608" s="213">
        <v>0</v>
      </c>
      <c r="V2608" s="213">
        <v>0</v>
      </c>
      <c r="W2608" s="213">
        <v>0</v>
      </c>
      <c r="X2608" s="213"/>
      <c r="Y2608" s="213"/>
      <c r="Z2608" s="213">
        <v>0</v>
      </c>
      <c r="AA2608" s="213">
        <v>0</v>
      </c>
      <c r="AB2608" s="213">
        <v>0</v>
      </c>
      <c r="AC2608" s="213">
        <v>0</v>
      </c>
      <c r="AD2608" s="214"/>
      <c r="AE2608" s="214"/>
      <c r="AF2608" s="209">
        <f>J2608+T2608-Z2608</f>
        <v>0</v>
      </c>
      <c r="AG2608" s="209">
        <f>K2608+U2608-AA2608</f>
        <v>0</v>
      </c>
      <c r="AH2608" s="210">
        <f>+AF2608+AG2608</f>
        <v>0</v>
      </c>
      <c r="AI2608" s="209">
        <f>M2608+V2608-AB2608</f>
        <v>0</v>
      </c>
      <c r="AJ2608" s="209">
        <f>N2608+W2608-AC2608</f>
        <v>0</v>
      </c>
      <c r="AK2608" s="210">
        <f>+AI2608+AJ2608</f>
        <v>0</v>
      </c>
      <c r="AL2608" s="210">
        <f>+AH2608+AK2608</f>
        <v>0</v>
      </c>
      <c r="AM2608" s="213">
        <v>0</v>
      </c>
      <c r="AN2608" s="213">
        <v>0</v>
      </c>
      <c r="AO2608" s="210">
        <f>+AM2608+AN2608</f>
        <v>0</v>
      </c>
      <c r="AP2608" s="213">
        <v>0</v>
      </c>
      <c r="AQ2608" s="213">
        <v>0</v>
      </c>
      <c r="AR2608" s="210">
        <f>+AP2608+AQ2608</f>
        <v>0</v>
      </c>
      <c r="AS2608" s="210">
        <f>+AO2608+AR2608</f>
        <v>0</v>
      </c>
      <c r="AT2608" s="213">
        <v>0</v>
      </c>
      <c r="AU2608" s="213">
        <v>0</v>
      </c>
      <c r="AV2608" s="210">
        <f>+AT2608+AU2608</f>
        <v>0</v>
      </c>
      <c r="AW2608" s="213">
        <v>0</v>
      </c>
      <c r="AX2608" s="213">
        <v>0</v>
      </c>
      <c r="AY2608" s="210">
        <f>+AW2608+AX2608</f>
        <v>0</v>
      </c>
      <c r="AZ2608" s="210">
        <f>+AV2608+AY2608</f>
        <v>0</v>
      </c>
      <c r="BA2608" s="213">
        <v>0</v>
      </c>
      <c r="BB2608" s="213">
        <v>0</v>
      </c>
      <c r="BC2608" s="210">
        <f>+BA2608+BB2608</f>
        <v>0</v>
      </c>
      <c r="BD2608" s="213">
        <v>0</v>
      </c>
      <c r="BE2608" s="213">
        <v>0</v>
      </c>
      <c r="BF2608" s="210">
        <f>+BD2608+BE2608</f>
        <v>0</v>
      </c>
      <c r="BG2608" s="210">
        <f>+BC2608+BF2608</f>
        <v>0</v>
      </c>
      <c r="BH2608" s="213">
        <v>0</v>
      </c>
      <c r="BI2608" s="213">
        <v>0</v>
      </c>
      <c r="BJ2608" s="210">
        <f>+BH2608+BI2608</f>
        <v>0</v>
      </c>
      <c r="BK2608" s="213">
        <v>0</v>
      </c>
      <c r="BL2608" s="213">
        <v>0</v>
      </c>
      <c r="BM2608" s="210">
        <f>+BK2608+BL2608</f>
        <v>0</v>
      </c>
      <c r="BN2608" s="210">
        <f>+BJ2608+BM2608</f>
        <v>0</v>
      </c>
      <c r="BO2608" s="209">
        <f>AF2608-AM2608-AT2608-BA2608-BH2608</f>
        <v>0</v>
      </c>
      <c r="BP2608" s="209">
        <f>AG2608-AN2608-AU2608-BB2608-BI2608</f>
        <v>0</v>
      </c>
      <c r="BQ2608" s="210">
        <f>+BO2608+BP2608</f>
        <v>0</v>
      </c>
      <c r="BR2608" s="209">
        <f>AI2608-AP2608-AW2608-BD2608-BK2608</f>
        <v>0</v>
      </c>
      <c r="BS2608" s="209">
        <f>AJ2608-AQ2608-AX2608-BE2608-BL2608</f>
        <v>0</v>
      </c>
      <c r="BT2608" s="210">
        <f>+BR2608+BS2608</f>
        <v>0</v>
      </c>
      <c r="BU2608" s="210">
        <f>+BQ2608+BT2608</f>
        <v>0</v>
      </c>
      <c r="BV2608" s="215">
        <f>R2608+X2608-AD2608</f>
        <v>0</v>
      </c>
      <c r="BW2608" s="215">
        <f>S2608+Y2608-AE2608</f>
        <v>0</v>
      </c>
      <c r="BX2608" s="216">
        <v>0</v>
      </c>
      <c r="BY2608" s="216">
        <v>0</v>
      </c>
      <c r="BZ2608" s="215">
        <f>BV2608-BX2608</f>
        <v>0</v>
      </c>
      <c r="CA2608" s="217">
        <f>BW2608-BY2608</f>
        <v>0</v>
      </c>
    </row>
    <row r="2609" spans="2:79" ht="132" hidden="1" customHeight="1">
      <c r="B2609" s="206">
        <v>2015</v>
      </c>
      <c r="C2609" s="207">
        <v>8320</v>
      </c>
      <c r="D2609" s="206">
        <v>9</v>
      </c>
      <c r="E2609" s="206">
        <v>6000</v>
      </c>
      <c r="F2609" s="206">
        <v>6200</v>
      </c>
      <c r="G2609" s="218">
        <v>622</v>
      </c>
      <c r="H2609" s="206">
        <v>2</v>
      </c>
      <c r="I2609" s="220" t="s">
        <v>2102</v>
      </c>
      <c r="J2609" s="209">
        <v>0</v>
      </c>
      <c r="K2609" s="209">
        <v>0</v>
      </c>
      <c r="L2609" s="209">
        <f>+J2609+K2609</f>
        <v>0</v>
      </c>
      <c r="M2609" s="209">
        <v>0</v>
      </c>
      <c r="N2609" s="209">
        <v>0</v>
      </c>
      <c r="O2609" s="209">
        <f>+M2609+N2609</f>
        <v>0</v>
      </c>
      <c r="P2609" s="209">
        <f>+L2609+O2609</f>
        <v>0</v>
      </c>
      <c r="Q2609" s="221" t="s">
        <v>8</v>
      </c>
      <c r="R2609" s="257"/>
      <c r="S2609" s="307"/>
      <c r="T2609" s="213">
        <v>0</v>
      </c>
      <c r="U2609" s="213">
        <v>0</v>
      </c>
      <c r="V2609" s="213">
        <v>0</v>
      </c>
      <c r="W2609" s="213">
        <v>0</v>
      </c>
      <c r="X2609" s="213"/>
      <c r="Y2609" s="213"/>
      <c r="Z2609" s="213">
        <v>0</v>
      </c>
      <c r="AA2609" s="213">
        <v>0</v>
      </c>
      <c r="AB2609" s="213">
        <v>0</v>
      </c>
      <c r="AC2609" s="213">
        <v>0</v>
      </c>
      <c r="AD2609" s="214"/>
      <c r="AE2609" s="214"/>
      <c r="AF2609" s="209">
        <f>J2609+T2609-Z2609</f>
        <v>0</v>
      </c>
      <c r="AG2609" s="209">
        <f>K2609+U2609-AA2609</f>
        <v>0</v>
      </c>
      <c r="AH2609" s="210">
        <f>+AF2609+AG2609</f>
        <v>0</v>
      </c>
      <c r="AI2609" s="209">
        <f>M2609+V2609-AB2609</f>
        <v>0</v>
      </c>
      <c r="AJ2609" s="209">
        <f>N2609+W2609-AC2609</f>
        <v>0</v>
      </c>
      <c r="AK2609" s="210">
        <f>+AI2609+AJ2609</f>
        <v>0</v>
      </c>
      <c r="AL2609" s="210">
        <f>+AH2609+AK2609</f>
        <v>0</v>
      </c>
      <c r="AM2609" s="213">
        <v>0</v>
      </c>
      <c r="AN2609" s="213">
        <v>0</v>
      </c>
      <c r="AO2609" s="210">
        <f>+AM2609+AN2609</f>
        <v>0</v>
      </c>
      <c r="AP2609" s="213">
        <v>0</v>
      </c>
      <c r="AQ2609" s="213">
        <v>0</v>
      </c>
      <c r="AR2609" s="210">
        <f>+AP2609+AQ2609</f>
        <v>0</v>
      </c>
      <c r="AS2609" s="210">
        <f>+AO2609+AR2609</f>
        <v>0</v>
      </c>
      <c r="AT2609" s="213">
        <v>0</v>
      </c>
      <c r="AU2609" s="213">
        <v>0</v>
      </c>
      <c r="AV2609" s="210">
        <f>+AT2609+AU2609</f>
        <v>0</v>
      </c>
      <c r="AW2609" s="213">
        <v>0</v>
      </c>
      <c r="AX2609" s="213">
        <v>0</v>
      </c>
      <c r="AY2609" s="210">
        <f>+AW2609+AX2609</f>
        <v>0</v>
      </c>
      <c r="AZ2609" s="210">
        <f>+AV2609+AY2609</f>
        <v>0</v>
      </c>
      <c r="BA2609" s="213">
        <v>0</v>
      </c>
      <c r="BB2609" s="213">
        <v>0</v>
      </c>
      <c r="BC2609" s="210">
        <f>+BA2609+BB2609</f>
        <v>0</v>
      </c>
      <c r="BD2609" s="213">
        <v>0</v>
      </c>
      <c r="BE2609" s="213">
        <v>0</v>
      </c>
      <c r="BF2609" s="210">
        <f>+BD2609+BE2609</f>
        <v>0</v>
      </c>
      <c r="BG2609" s="210">
        <f>+BC2609+BF2609</f>
        <v>0</v>
      </c>
      <c r="BH2609" s="213">
        <v>0</v>
      </c>
      <c r="BI2609" s="213">
        <v>0</v>
      </c>
      <c r="BJ2609" s="210">
        <f>+BH2609+BI2609</f>
        <v>0</v>
      </c>
      <c r="BK2609" s="213">
        <v>0</v>
      </c>
      <c r="BL2609" s="213">
        <v>0</v>
      </c>
      <c r="BM2609" s="210">
        <f>+BK2609+BL2609</f>
        <v>0</v>
      </c>
      <c r="BN2609" s="210">
        <f>+BJ2609+BM2609</f>
        <v>0</v>
      </c>
      <c r="BO2609" s="209">
        <f>AF2609-AM2609-AT2609-BA2609-BH2609</f>
        <v>0</v>
      </c>
      <c r="BP2609" s="209">
        <f>AG2609-AN2609-AU2609-BB2609-BI2609</f>
        <v>0</v>
      </c>
      <c r="BQ2609" s="210">
        <f>+BO2609+BP2609</f>
        <v>0</v>
      </c>
      <c r="BR2609" s="209">
        <f>AI2609-AP2609-AW2609-BD2609-BK2609</f>
        <v>0</v>
      </c>
      <c r="BS2609" s="209">
        <f>AJ2609-AQ2609-AX2609-BE2609-BL2609</f>
        <v>0</v>
      </c>
      <c r="BT2609" s="210">
        <f>+BR2609+BS2609</f>
        <v>0</v>
      </c>
      <c r="BU2609" s="210">
        <f>+BQ2609+BT2609</f>
        <v>0</v>
      </c>
      <c r="BV2609" s="215">
        <f>R2609+X2609-AD2609</f>
        <v>0</v>
      </c>
      <c r="BW2609" s="215">
        <f>S2609+Y2609-AE2609</f>
        <v>0</v>
      </c>
      <c r="BX2609" s="216">
        <v>0</v>
      </c>
      <c r="BY2609" s="216">
        <v>0</v>
      </c>
      <c r="BZ2609" s="215">
        <f>BV2609-BX2609</f>
        <v>0</v>
      </c>
      <c r="CA2609" s="217">
        <f>BW2609-BY2609</f>
        <v>0</v>
      </c>
    </row>
    <row r="2610" spans="2:79" ht="132" hidden="1" customHeight="1">
      <c r="B2610" s="206">
        <v>2015</v>
      </c>
      <c r="C2610" s="207">
        <v>8320</v>
      </c>
      <c r="D2610" s="206">
        <v>9</v>
      </c>
      <c r="E2610" s="206">
        <v>6000</v>
      </c>
      <c r="F2610" s="206">
        <v>6200</v>
      </c>
      <c r="G2610" s="218">
        <v>622</v>
      </c>
      <c r="H2610" s="206">
        <v>2</v>
      </c>
      <c r="I2610" s="220" t="s">
        <v>2102</v>
      </c>
      <c r="J2610" s="209">
        <v>0</v>
      </c>
      <c r="K2610" s="209">
        <v>0</v>
      </c>
      <c r="L2610" s="209">
        <f>+J2610+K2610</f>
        <v>0</v>
      </c>
      <c r="M2610" s="209">
        <v>0</v>
      </c>
      <c r="N2610" s="209">
        <v>0</v>
      </c>
      <c r="O2610" s="209">
        <f>+M2610+N2610</f>
        <v>0</v>
      </c>
      <c r="P2610" s="209">
        <f>+L2610+O2610</f>
        <v>0</v>
      </c>
      <c r="Q2610" s="221" t="s">
        <v>8</v>
      </c>
      <c r="R2610" s="257"/>
      <c r="S2610" s="307"/>
      <c r="T2610" s="213">
        <v>0</v>
      </c>
      <c r="U2610" s="213">
        <v>0</v>
      </c>
      <c r="V2610" s="213">
        <v>0</v>
      </c>
      <c r="W2610" s="213">
        <v>0</v>
      </c>
      <c r="X2610" s="213"/>
      <c r="Y2610" s="213"/>
      <c r="Z2610" s="213">
        <v>0</v>
      </c>
      <c r="AA2610" s="213">
        <v>0</v>
      </c>
      <c r="AB2610" s="213">
        <v>0</v>
      </c>
      <c r="AC2610" s="213">
        <v>0</v>
      </c>
      <c r="AD2610" s="214"/>
      <c r="AE2610" s="214"/>
      <c r="AF2610" s="209">
        <f>J2610+T2610-Z2610</f>
        <v>0</v>
      </c>
      <c r="AG2610" s="209">
        <f>K2610+U2610-AA2610</f>
        <v>0</v>
      </c>
      <c r="AH2610" s="210">
        <f>+AF2610+AG2610</f>
        <v>0</v>
      </c>
      <c r="AI2610" s="209">
        <f>M2610+V2610-AB2610</f>
        <v>0</v>
      </c>
      <c r="AJ2610" s="209">
        <f>N2610+W2610-AC2610</f>
        <v>0</v>
      </c>
      <c r="AK2610" s="210">
        <f>+AI2610+AJ2610</f>
        <v>0</v>
      </c>
      <c r="AL2610" s="210">
        <f>+AH2610+AK2610</f>
        <v>0</v>
      </c>
      <c r="AM2610" s="213">
        <v>0</v>
      </c>
      <c r="AN2610" s="213">
        <v>0</v>
      </c>
      <c r="AO2610" s="210">
        <f>+AM2610+AN2610</f>
        <v>0</v>
      </c>
      <c r="AP2610" s="213">
        <v>0</v>
      </c>
      <c r="AQ2610" s="213">
        <v>0</v>
      </c>
      <c r="AR2610" s="210">
        <f>+AP2610+AQ2610</f>
        <v>0</v>
      </c>
      <c r="AS2610" s="210">
        <f>+AO2610+AR2610</f>
        <v>0</v>
      </c>
      <c r="AT2610" s="213">
        <v>0</v>
      </c>
      <c r="AU2610" s="213">
        <v>0</v>
      </c>
      <c r="AV2610" s="210">
        <f>+AT2610+AU2610</f>
        <v>0</v>
      </c>
      <c r="AW2610" s="213">
        <v>0</v>
      </c>
      <c r="AX2610" s="213">
        <v>0</v>
      </c>
      <c r="AY2610" s="210">
        <f>+AW2610+AX2610</f>
        <v>0</v>
      </c>
      <c r="AZ2610" s="210">
        <f>+AV2610+AY2610</f>
        <v>0</v>
      </c>
      <c r="BA2610" s="213">
        <v>0</v>
      </c>
      <c r="BB2610" s="213">
        <v>0</v>
      </c>
      <c r="BC2610" s="210">
        <f>+BA2610+BB2610</f>
        <v>0</v>
      </c>
      <c r="BD2610" s="213">
        <v>0</v>
      </c>
      <c r="BE2610" s="213">
        <v>0</v>
      </c>
      <c r="BF2610" s="210">
        <f>+BD2610+BE2610</f>
        <v>0</v>
      </c>
      <c r="BG2610" s="210">
        <f>+BC2610+BF2610</f>
        <v>0</v>
      </c>
      <c r="BH2610" s="213">
        <v>0</v>
      </c>
      <c r="BI2610" s="213">
        <v>0</v>
      </c>
      <c r="BJ2610" s="210">
        <f>+BH2610+BI2610</f>
        <v>0</v>
      </c>
      <c r="BK2610" s="213">
        <v>0</v>
      </c>
      <c r="BL2610" s="213">
        <v>0</v>
      </c>
      <c r="BM2610" s="210">
        <f>+BK2610+BL2610</f>
        <v>0</v>
      </c>
      <c r="BN2610" s="210">
        <f>+BJ2610+BM2610</f>
        <v>0</v>
      </c>
      <c r="BO2610" s="209">
        <f>AF2610-AM2610-AT2610-BA2610-BH2610</f>
        <v>0</v>
      </c>
      <c r="BP2610" s="209">
        <f>AG2610-AN2610-AU2610-BB2610-BI2610</f>
        <v>0</v>
      </c>
      <c r="BQ2610" s="210">
        <f>+BO2610+BP2610</f>
        <v>0</v>
      </c>
      <c r="BR2610" s="209">
        <f>AI2610-AP2610-AW2610-BD2610-BK2610</f>
        <v>0</v>
      </c>
      <c r="BS2610" s="209">
        <f>AJ2610-AQ2610-AX2610-BE2610-BL2610</f>
        <v>0</v>
      </c>
      <c r="BT2610" s="210">
        <f>+BR2610+BS2610</f>
        <v>0</v>
      </c>
      <c r="BU2610" s="210">
        <f>+BQ2610+BT2610</f>
        <v>0</v>
      </c>
      <c r="BV2610" s="215">
        <f>R2610+X2610-AD2610</f>
        <v>0</v>
      </c>
      <c r="BW2610" s="215">
        <f>S2610+Y2610-AE2610</f>
        <v>0</v>
      </c>
      <c r="BX2610" s="216">
        <v>0</v>
      </c>
      <c r="BY2610" s="216">
        <v>0</v>
      </c>
      <c r="BZ2610" s="215">
        <f>BV2610-BX2610</f>
        <v>0</v>
      </c>
      <c r="CA2610" s="217">
        <f>BW2610-BY2610</f>
        <v>0</v>
      </c>
    </row>
    <row r="2611" spans="2:79" ht="132" hidden="1" customHeight="1">
      <c r="B2611" s="206">
        <v>2015</v>
      </c>
      <c r="C2611" s="207">
        <v>8320</v>
      </c>
      <c r="D2611" s="206">
        <v>9</v>
      </c>
      <c r="E2611" s="206">
        <v>6000</v>
      </c>
      <c r="F2611" s="206">
        <v>6200</v>
      </c>
      <c r="G2611" s="218">
        <v>622</v>
      </c>
      <c r="H2611" s="206">
        <v>2</v>
      </c>
      <c r="I2611" s="220" t="s">
        <v>2102</v>
      </c>
      <c r="J2611" s="209">
        <v>0</v>
      </c>
      <c r="K2611" s="209">
        <v>0</v>
      </c>
      <c r="L2611" s="209">
        <f>+J2611+K2611</f>
        <v>0</v>
      </c>
      <c r="M2611" s="209">
        <v>0</v>
      </c>
      <c r="N2611" s="209">
        <v>0</v>
      </c>
      <c r="O2611" s="209">
        <f>+M2611+N2611</f>
        <v>0</v>
      </c>
      <c r="P2611" s="209">
        <f>+L2611+O2611</f>
        <v>0</v>
      </c>
      <c r="Q2611" s="221" t="s">
        <v>8</v>
      </c>
      <c r="R2611" s="257"/>
      <c r="S2611" s="307"/>
      <c r="T2611" s="213">
        <v>0</v>
      </c>
      <c r="U2611" s="213">
        <v>0</v>
      </c>
      <c r="V2611" s="213">
        <v>0</v>
      </c>
      <c r="W2611" s="213">
        <v>0</v>
      </c>
      <c r="X2611" s="213"/>
      <c r="Y2611" s="213"/>
      <c r="Z2611" s="213">
        <v>0</v>
      </c>
      <c r="AA2611" s="213">
        <v>0</v>
      </c>
      <c r="AB2611" s="213">
        <v>0</v>
      </c>
      <c r="AC2611" s="213">
        <v>0</v>
      </c>
      <c r="AD2611" s="214"/>
      <c r="AE2611" s="214"/>
      <c r="AF2611" s="209">
        <f>J2611+T2611-Z2611</f>
        <v>0</v>
      </c>
      <c r="AG2611" s="209">
        <f>K2611+U2611-AA2611</f>
        <v>0</v>
      </c>
      <c r="AH2611" s="210">
        <f>+AF2611+AG2611</f>
        <v>0</v>
      </c>
      <c r="AI2611" s="209">
        <f>M2611+V2611-AB2611</f>
        <v>0</v>
      </c>
      <c r="AJ2611" s="209">
        <f>N2611+W2611-AC2611</f>
        <v>0</v>
      </c>
      <c r="AK2611" s="210">
        <f>+AI2611+AJ2611</f>
        <v>0</v>
      </c>
      <c r="AL2611" s="210">
        <f>+AH2611+AK2611</f>
        <v>0</v>
      </c>
      <c r="AM2611" s="213">
        <v>0</v>
      </c>
      <c r="AN2611" s="213">
        <v>0</v>
      </c>
      <c r="AO2611" s="210">
        <f>+AM2611+AN2611</f>
        <v>0</v>
      </c>
      <c r="AP2611" s="213">
        <v>0</v>
      </c>
      <c r="AQ2611" s="213">
        <v>0</v>
      </c>
      <c r="AR2611" s="210">
        <f>+AP2611+AQ2611</f>
        <v>0</v>
      </c>
      <c r="AS2611" s="210">
        <f>+AO2611+AR2611</f>
        <v>0</v>
      </c>
      <c r="AT2611" s="213">
        <v>0</v>
      </c>
      <c r="AU2611" s="213">
        <v>0</v>
      </c>
      <c r="AV2611" s="210">
        <f>+AT2611+AU2611</f>
        <v>0</v>
      </c>
      <c r="AW2611" s="213">
        <v>0</v>
      </c>
      <c r="AX2611" s="213">
        <v>0</v>
      </c>
      <c r="AY2611" s="210">
        <f>+AW2611+AX2611</f>
        <v>0</v>
      </c>
      <c r="AZ2611" s="210">
        <f>+AV2611+AY2611</f>
        <v>0</v>
      </c>
      <c r="BA2611" s="213">
        <v>0</v>
      </c>
      <c r="BB2611" s="213">
        <v>0</v>
      </c>
      <c r="BC2611" s="210">
        <f>+BA2611+BB2611</f>
        <v>0</v>
      </c>
      <c r="BD2611" s="213">
        <v>0</v>
      </c>
      <c r="BE2611" s="213">
        <v>0</v>
      </c>
      <c r="BF2611" s="210">
        <f>+BD2611+BE2611</f>
        <v>0</v>
      </c>
      <c r="BG2611" s="210">
        <f>+BC2611+BF2611</f>
        <v>0</v>
      </c>
      <c r="BH2611" s="213">
        <v>0</v>
      </c>
      <c r="BI2611" s="213">
        <v>0</v>
      </c>
      <c r="BJ2611" s="210">
        <f>+BH2611+BI2611</f>
        <v>0</v>
      </c>
      <c r="BK2611" s="213">
        <v>0</v>
      </c>
      <c r="BL2611" s="213">
        <v>0</v>
      </c>
      <c r="BM2611" s="210">
        <f>+BK2611+BL2611</f>
        <v>0</v>
      </c>
      <c r="BN2611" s="210">
        <f>+BJ2611+BM2611</f>
        <v>0</v>
      </c>
      <c r="BO2611" s="209">
        <f>AF2611-AM2611-AT2611-BA2611-BH2611</f>
        <v>0</v>
      </c>
      <c r="BP2611" s="209">
        <f>AG2611-AN2611-AU2611-BB2611-BI2611</f>
        <v>0</v>
      </c>
      <c r="BQ2611" s="210">
        <f>+BO2611+BP2611</f>
        <v>0</v>
      </c>
      <c r="BR2611" s="209">
        <f>AI2611-AP2611-AW2611-BD2611-BK2611</f>
        <v>0</v>
      </c>
      <c r="BS2611" s="209">
        <f>AJ2611-AQ2611-AX2611-BE2611-BL2611</f>
        <v>0</v>
      </c>
      <c r="BT2611" s="210">
        <f>+BR2611+BS2611</f>
        <v>0</v>
      </c>
      <c r="BU2611" s="210">
        <f>+BQ2611+BT2611</f>
        <v>0</v>
      </c>
      <c r="BV2611" s="215">
        <f>R2611+X2611-AD2611</f>
        <v>0</v>
      </c>
      <c r="BW2611" s="215">
        <f>S2611+Y2611-AE2611</f>
        <v>0</v>
      </c>
      <c r="BX2611" s="216">
        <v>0</v>
      </c>
      <c r="BY2611" s="216">
        <v>0</v>
      </c>
      <c r="BZ2611" s="215">
        <f>BV2611-BX2611</f>
        <v>0</v>
      </c>
      <c r="CA2611" s="217">
        <f>BW2611-BY2611</f>
        <v>0</v>
      </c>
    </row>
    <row r="2612" spans="2:79" ht="132" hidden="1" customHeight="1">
      <c r="B2612" s="206">
        <v>2015</v>
      </c>
      <c r="C2612" s="207">
        <v>8320</v>
      </c>
      <c r="D2612" s="206">
        <v>9</v>
      </c>
      <c r="E2612" s="206">
        <v>6000</v>
      </c>
      <c r="F2612" s="206">
        <v>6200</v>
      </c>
      <c r="G2612" s="218">
        <v>622</v>
      </c>
      <c r="H2612" s="206">
        <v>2</v>
      </c>
      <c r="I2612" s="220" t="s">
        <v>2102</v>
      </c>
      <c r="J2612" s="209">
        <v>0</v>
      </c>
      <c r="K2612" s="209">
        <v>0</v>
      </c>
      <c r="L2612" s="209">
        <f>+J2612+K2612</f>
        <v>0</v>
      </c>
      <c r="M2612" s="209">
        <v>0</v>
      </c>
      <c r="N2612" s="209">
        <v>0</v>
      </c>
      <c r="O2612" s="209">
        <f>+M2612+N2612</f>
        <v>0</v>
      </c>
      <c r="P2612" s="209">
        <f>+L2612+O2612</f>
        <v>0</v>
      </c>
      <c r="Q2612" s="221" t="s">
        <v>8</v>
      </c>
      <c r="R2612" s="257"/>
      <c r="S2612" s="307"/>
      <c r="T2612" s="213">
        <v>0</v>
      </c>
      <c r="U2612" s="213">
        <v>0</v>
      </c>
      <c r="V2612" s="213">
        <v>0</v>
      </c>
      <c r="W2612" s="213">
        <v>0</v>
      </c>
      <c r="X2612" s="213"/>
      <c r="Y2612" s="213"/>
      <c r="Z2612" s="213">
        <v>0</v>
      </c>
      <c r="AA2612" s="213">
        <v>0</v>
      </c>
      <c r="AB2612" s="213">
        <v>0</v>
      </c>
      <c r="AC2612" s="213">
        <v>0</v>
      </c>
      <c r="AD2612" s="214"/>
      <c r="AE2612" s="214"/>
      <c r="AF2612" s="209">
        <f>J2612+T2612-Z2612</f>
        <v>0</v>
      </c>
      <c r="AG2612" s="209">
        <f>K2612+U2612-AA2612</f>
        <v>0</v>
      </c>
      <c r="AH2612" s="210">
        <f>+AF2612+AG2612</f>
        <v>0</v>
      </c>
      <c r="AI2612" s="209">
        <f>M2612+V2612-AB2612</f>
        <v>0</v>
      </c>
      <c r="AJ2612" s="209">
        <f>N2612+W2612-AC2612</f>
        <v>0</v>
      </c>
      <c r="AK2612" s="210">
        <f>+AI2612+AJ2612</f>
        <v>0</v>
      </c>
      <c r="AL2612" s="210">
        <f>+AH2612+AK2612</f>
        <v>0</v>
      </c>
      <c r="AM2612" s="213">
        <v>0</v>
      </c>
      <c r="AN2612" s="213">
        <v>0</v>
      </c>
      <c r="AO2612" s="210">
        <f>+AM2612+AN2612</f>
        <v>0</v>
      </c>
      <c r="AP2612" s="213">
        <v>0</v>
      </c>
      <c r="AQ2612" s="213">
        <v>0</v>
      </c>
      <c r="AR2612" s="210">
        <f>+AP2612+AQ2612</f>
        <v>0</v>
      </c>
      <c r="AS2612" s="210">
        <f>+AO2612+AR2612</f>
        <v>0</v>
      </c>
      <c r="AT2612" s="213">
        <v>0</v>
      </c>
      <c r="AU2612" s="213">
        <v>0</v>
      </c>
      <c r="AV2612" s="210">
        <f>+AT2612+AU2612</f>
        <v>0</v>
      </c>
      <c r="AW2612" s="213">
        <v>0</v>
      </c>
      <c r="AX2612" s="213">
        <v>0</v>
      </c>
      <c r="AY2612" s="210">
        <f>+AW2612+AX2612</f>
        <v>0</v>
      </c>
      <c r="AZ2612" s="210">
        <f>+AV2612+AY2612</f>
        <v>0</v>
      </c>
      <c r="BA2612" s="213">
        <v>0</v>
      </c>
      <c r="BB2612" s="213">
        <v>0</v>
      </c>
      <c r="BC2612" s="210">
        <f>+BA2612+BB2612</f>
        <v>0</v>
      </c>
      <c r="BD2612" s="213">
        <v>0</v>
      </c>
      <c r="BE2612" s="213">
        <v>0</v>
      </c>
      <c r="BF2612" s="210">
        <f>+BD2612+BE2612</f>
        <v>0</v>
      </c>
      <c r="BG2612" s="210">
        <f>+BC2612+BF2612</f>
        <v>0</v>
      </c>
      <c r="BH2612" s="213">
        <v>0</v>
      </c>
      <c r="BI2612" s="213">
        <v>0</v>
      </c>
      <c r="BJ2612" s="210">
        <f>+BH2612+BI2612</f>
        <v>0</v>
      </c>
      <c r="BK2612" s="213">
        <v>0</v>
      </c>
      <c r="BL2612" s="213">
        <v>0</v>
      </c>
      <c r="BM2612" s="210">
        <f>+BK2612+BL2612</f>
        <v>0</v>
      </c>
      <c r="BN2612" s="210">
        <f>+BJ2612+BM2612</f>
        <v>0</v>
      </c>
      <c r="BO2612" s="209">
        <f>AF2612-AM2612-AT2612-BA2612-BH2612</f>
        <v>0</v>
      </c>
      <c r="BP2612" s="209">
        <f>AG2612-AN2612-AU2612-BB2612-BI2612</f>
        <v>0</v>
      </c>
      <c r="BQ2612" s="210">
        <f>+BO2612+BP2612</f>
        <v>0</v>
      </c>
      <c r="BR2612" s="209">
        <f>AI2612-AP2612-AW2612-BD2612-BK2612</f>
        <v>0</v>
      </c>
      <c r="BS2612" s="209">
        <f>AJ2612-AQ2612-AX2612-BE2612-BL2612</f>
        <v>0</v>
      </c>
      <c r="BT2612" s="210">
        <f>+BR2612+BS2612</f>
        <v>0</v>
      </c>
      <c r="BU2612" s="210">
        <f>+BQ2612+BT2612</f>
        <v>0</v>
      </c>
      <c r="BV2612" s="215">
        <f>R2612+X2612-AD2612</f>
        <v>0</v>
      </c>
      <c r="BW2612" s="215">
        <f>S2612+Y2612-AE2612</f>
        <v>0</v>
      </c>
      <c r="BX2612" s="216">
        <v>0</v>
      </c>
      <c r="BY2612" s="216">
        <v>0</v>
      </c>
      <c r="BZ2612" s="215">
        <f>BV2612-BX2612</f>
        <v>0</v>
      </c>
      <c r="CA2612" s="217">
        <f>BW2612-BY2612</f>
        <v>0</v>
      </c>
    </row>
    <row r="2613" spans="2:79" ht="132" hidden="1" customHeight="1">
      <c r="B2613" s="206">
        <v>2015</v>
      </c>
      <c r="C2613" s="207">
        <v>8320</v>
      </c>
      <c r="D2613" s="206">
        <v>9</v>
      </c>
      <c r="E2613" s="206">
        <v>6000</v>
      </c>
      <c r="F2613" s="206">
        <v>6200</v>
      </c>
      <c r="G2613" s="218">
        <v>622</v>
      </c>
      <c r="H2613" s="206">
        <v>2</v>
      </c>
      <c r="I2613" s="220" t="s">
        <v>2102</v>
      </c>
      <c r="J2613" s="209">
        <v>0</v>
      </c>
      <c r="K2613" s="209">
        <v>0</v>
      </c>
      <c r="L2613" s="209">
        <f>+J2613+K2613</f>
        <v>0</v>
      </c>
      <c r="M2613" s="209">
        <v>0</v>
      </c>
      <c r="N2613" s="209">
        <v>0</v>
      </c>
      <c r="O2613" s="209">
        <f>+M2613+N2613</f>
        <v>0</v>
      </c>
      <c r="P2613" s="209">
        <f>+L2613+O2613</f>
        <v>0</v>
      </c>
      <c r="Q2613" s="221" t="s">
        <v>8</v>
      </c>
      <c r="R2613" s="257"/>
      <c r="S2613" s="307"/>
      <c r="T2613" s="213">
        <v>0</v>
      </c>
      <c r="U2613" s="213">
        <v>0</v>
      </c>
      <c r="V2613" s="213">
        <v>0</v>
      </c>
      <c r="W2613" s="213">
        <v>0</v>
      </c>
      <c r="X2613" s="213"/>
      <c r="Y2613" s="213"/>
      <c r="Z2613" s="213">
        <v>0</v>
      </c>
      <c r="AA2613" s="213">
        <v>0</v>
      </c>
      <c r="AB2613" s="213">
        <v>0</v>
      </c>
      <c r="AC2613" s="213">
        <v>0</v>
      </c>
      <c r="AD2613" s="214"/>
      <c r="AE2613" s="214"/>
      <c r="AF2613" s="209">
        <f>J2613+T2613-Z2613</f>
        <v>0</v>
      </c>
      <c r="AG2613" s="209">
        <f>K2613+U2613-AA2613</f>
        <v>0</v>
      </c>
      <c r="AH2613" s="210">
        <f>+AF2613+AG2613</f>
        <v>0</v>
      </c>
      <c r="AI2613" s="209">
        <f>M2613+V2613-AB2613</f>
        <v>0</v>
      </c>
      <c r="AJ2613" s="209">
        <f>N2613+W2613-AC2613</f>
        <v>0</v>
      </c>
      <c r="AK2613" s="210">
        <f>+AI2613+AJ2613</f>
        <v>0</v>
      </c>
      <c r="AL2613" s="210">
        <f>+AH2613+AK2613</f>
        <v>0</v>
      </c>
      <c r="AM2613" s="213">
        <v>0</v>
      </c>
      <c r="AN2613" s="213">
        <v>0</v>
      </c>
      <c r="AO2613" s="210">
        <f>+AM2613+AN2613</f>
        <v>0</v>
      </c>
      <c r="AP2613" s="213">
        <v>0</v>
      </c>
      <c r="AQ2613" s="213">
        <v>0</v>
      </c>
      <c r="AR2613" s="210">
        <f>+AP2613+AQ2613</f>
        <v>0</v>
      </c>
      <c r="AS2613" s="210">
        <f>+AO2613+AR2613</f>
        <v>0</v>
      </c>
      <c r="AT2613" s="213">
        <v>0</v>
      </c>
      <c r="AU2613" s="213">
        <v>0</v>
      </c>
      <c r="AV2613" s="210">
        <f>+AT2613+AU2613</f>
        <v>0</v>
      </c>
      <c r="AW2613" s="213">
        <v>0</v>
      </c>
      <c r="AX2613" s="213">
        <v>0</v>
      </c>
      <c r="AY2613" s="210">
        <f>+AW2613+AX2613</f>
        <v>0</v>
      </c>
      <c r="AZ2613" s="210">
        <f>+AV2613+AY2613</f>
        <v>0</v>
      </c>
      <c r="BA2613" s="213">
        <v>0</v>
      </c>
      <c r="BB2613" s="213">
        <v>0</v>
      </c>
      <c r="BC2613" s="210">
        <f>+BA2613+BB2613</f>
        <v>0</v>
      </c>
      <c r="BD2613" s="213">
        <v>0</v>
      </c>
      <c r="BE2613" s="213">
        <v>0</v>
      </c>
      <c r="BF2613" s="210">
        <f>+BD2613+BE2613</f>
        <v>0</v>
      </c>
      <c r="BG2613" s="210">
        <f>+BC2613+BF2613</f>
        <v>0</v>
      </c>
      <c r="BH2613" s="213">
        <v>0</v>
      </c>
      <c r="BI2613" s="213">
        <v>0</v>
      </c>
      <c r="BJ2613" s="210">
        <f>+BH2613+BI2613</f>
        <v>0</v>
      </c>
      <c r="BK2613" s="213">
        <v>0</v>
      </c>
      <c r="BL2613" s="213">
        <v>0</v>
      </c>
      <c r="BM2613" s="210">
        <f>+BK2613+BL2613</f>
        <v>0</v>
      </c>
      <c r="BN2613" s="210">
        <f>+BJ2613+BM2613</f>
        <v>0</v>
      </c>
      <c r="BO2613" s="209">
        <f>AF2613-AM2613-AT2613-BA2613-BH2613</f>
        <v>0</v>
      </c>
      <c r="BP2613" s="209">
        <f>AG2613-AN2613-AU2613-BB2613-BI2613</f>
        <v>0</v>
      </c>
      <c r="BQ2613" s="210">
        <f>+BO2613+BP2613</f>
        <v>0</v>
      </c>
      <c r="BR2613" s="209">
        <f>AI2613-AP2613-AW2613-BD2613-BK2613</f>
        <v>0</v>
      </c>
      <c r="BS2613" s="209">
        <f>AJ2613-AQ2613-AX2613-BE2613-BL2613</f>
        <v>0</v>
      </c>
      <c r="BT2613" s="210">
        <f>+BR2613+BS2613</f>
        <v>0</v>
      </c>
      <c r="BU2613" s="210">
        <f>+BQ2613+BT2613</f>
        <v>0</v>
      </c>
      <c r="BV2613" s="215">
        <f>R2613+X2613-AD2613</f>
        <v>0</v>
      </c>
      <c r="BW2613" s="215">
        <f>S2613+Y2613-AE2613</f>
        <v>0</v>
      </c>
      <c r="BX2613" s="216">
        <v>0</v>
      </c>
      <c r="BY2613" s="216">
        <v>0</v>
      </c>
      <c r="BZ2613" s="215">
        <f>BV2613-BX2613</f>
        <v>0</v>
      </c>
      <c r="CA2613" s="217">
        <f>BW2613-BY2613</f>
        <v>0</v>
      </c>
    </row>
    <row r="2614" spans="2:79" ht="132" hidden="1" customHeight="1">
      <c r="B2614" s="206">
        <v>2015</v>
      </c>
      <c r="C2614" s="207">
        <v>8320</v>
      </c>
      <c r="D2614" s="206">
        <v>9</v>
      </c>
      <c r="E2614" s="206">
        <v>6000</v>
      </c>
      <c r="F2614" s="206">
        <v>6200</v>
      </c>
      <c r="G2614" s="218">
        <v>622</v>
      </c>
      <c r="H2614" s="206">
        <v>2</v>
      </c>
      <c r="I2614" s="220" t="s">
        <v>2102</v>
      </c>
      <c r="J2614" s="209">
        <v>0</v>
      </c>
      <c r="K2614" s="209">
        <v>0</v>
      </c>
      <c r="L2614" s="209">
        <f>+J2614+K2614</f>
        <v>0</v>
      </c>
      <c r="M2614" s="209">
        <v>0</v>
      </c>
      <c r="N2614" s="209">
        <v>0</v>
      </c>
      <c r="O2614" s="209">
        <f>+M2614+N2614</f>
        <v>0</v>
      </c>
      <c r="P2614" s="209">
        <f>+L2614+O2614</f>
        <v>0</v>
      </c>
      <c r="Q2614" s="221" t="s">
        <v>8</v>
      </c>
      <c r="R2614" s="257"/>
      <c r="S2614" s="307"/>
      <c r="T2614" s="213">
        <v>0</v>
      </c>
      <c r="U2614" s="213">
        <v>0</v>
      </c>
      <c r="V2614" s="213">
        <v>0</v>
      </c>
      <c r="W2614" s="213">
        <v>0</v>
      </c>
      <c r="X2614" s="213"/>
      <c r="Y2614" s="213"/>
      <c r="Z2614" s="213">
        <v>0</v>
      </c>
      <c r="AA2614" s="213">
        <v>0</v>
      </c>
      <c r="AB2614" s="213">
        <v>0</v>
      </c>
      <c r="AC2614" s="213">
        <v>0</v>
      </c>
      <c r="AD2614" s="214"/>
      <c r="AE2614" s="214"/>
      <c r="AF2614" s="209">
        <f>J2614+T2614-Z2614</f>
        <v>0</v>
      </c>
      <c r="AG2614" s="209">
        <f>K2614+U2614-AA2614</f>
        <v>0</v>
      </c>
      <c r="AH2614" s="210">
        <f>+AF2614+AG2614</f>
        <v>0</v>
      </c>
      <c r="AI2614" s="209">
        <f>M2614+V2614-AB2614</f>
        <v>0</v>
      </c>
      <c r="AJ2614" s="209">
        <f>N2614+W2614-AC2614</f>
        <v>0</v>
      </c>
      <c r="AK2614" s="210">
        <f>+AI2614+AJ2614</f>
        <v>0</v>
      </c>
      <c r="AL2614" s="210">
        <f>+AH2614+AK2614</f>
        <v>0</v>
      </c>
      <c r="AM2614" s="213">
        <v>0</v>
      </c>
      <c r="AN2614" s="213">
        <v>0</v>
      </c>
      <c r="AO2614" s="210">
        <f>+AM2614+AN2614</f>
        <v>0</v>
      </c>
      <c r="AP2614" s="213">
        <v>0</v>
      </c>
      <c r="AQ2614" s="213">
        <v>0</v>
      </c>
      <c r="AR2614" s="210">
        <f>+AP2614+AQ2614</f>
        <v>0</v>
      </c>
      <c r="AS2614" s="210">
        <f>+AO2614+AR2614</f>
        <v>0</v>
      </c>
      <c r="AT2614" s="213">
        <v>0</v>
      </c>
      <c r="AU2614" s="213">
        <v>0</v>
      </c>
      <c r="AV2614" s="210">
        <f>+AT2614+AU2614</f>
        <v>0</v>
      </c>
      <c r="AW2614" s="213">
        <v>0</v>
      </c>
      <c r="AX2614" s="213">
        <v>0</v>
      </c>
      <c r="AY2614" s="210">
        <f>+AW2614+AX2614</f>
        <v>0</v>
      </c>
      <c r="AZ2614" s="210">
        <f>+AV2614+AY2614</f>
        <v>0</v>
      </c>
      <c r="BA2614" s="213">
        <v>0</v>
      </c>
      <c r="BB2614" s="213">
        <v>0</v>
      </c>
      <c r="BC2614" s="210">
        <f>+BA2614+BB2614</f>
        <v>0</v>
      </c>
      <c r="BD2614" s="213">
        <v>0</v>
      </c>
      <c r="BE2614" s="213">
        <v>0</v>
      </c>
      <c r="BF2614" s="210">
        <f>+BD2614+BE2614</f>
        <v>0</v>
      </c>
      <c r="BG2614" s="210">
        <f>+BC2614+BF2614</f>
        <v>0</v>
      </c>
      <c r="BH2614" s="213">
        <v>0</v>
      </c>
      <c r="BI2614" s="213">
        <v>0</v>
      </c>
      <c r="BJ2614" s="210">
        <f>+BH2614+BI2614</f>
        <v>0</v>
      </c>
      <c r="BK2614" s="213">
        <v>0</v>
      </c>
      <c r="BL2614" s="213">
        <v>0</v>
      </c>
      <c r="BM2614" s="210">
        <f>+BK2614+BL2614</f>
        <v>0</v>
      </c>
      <c r="BN2614" s="210">
        <f>+BJ2614+BM2614</f>
        <v>0</v>
      </c>
      <c r="BO2614" s="209">
        <f>AF2614-AM2614-AT2614-BA2614-BH2614</f>
        <v>0</v>
      </c>
      <c r="BP2614" s="209">
        <f>AG2614-AN2614-AU2614-BB2614-BI2614</f>
        <v>0</v>
      </c>
      <c r="BQ2614" s="210">
        <f>+BO2614+BP2614</f>
        <v>0</v>
      </c>
      <c r="BR2614" s="209">
        <f>AI2614-AP2614-AW2614-BD2614-BK2614</f>
        <v>0</v>
      </c>
      <c r="BS2614" s="209">
        <f>AJ2614-AQ2614-AX2614-BE2614-BL2614</f>
        <v>0</v>
      </c>
      <c r="BT2614" s="210">
        <f>+BR2614+BS2614</f>
        <v>0</v>
      </c>
      <c r="BU2614" s="210">
        <f>+BQ2614+BT2614</f>
        <v>0</v>
      </c>
      <c r="BV2614" s="215">
        <f>R2614+X2614-AD2614</f>
        <v>0</v>
      </c>
      <c r="BW2614" s="215">
        <f>S2614+Y2614-AE2614</f>
        <v>0</v>
      </c>
      <c r="BX2614" s="216">
        <v>0</v>
      </c>
      <c r="BY2614" s="216">
        <v>0</v>
      </c>
      <c r="BZ2614" s="215">
        <f>BV2614-BX2614</f>
        <v>0</v>
      </c>
      <c r="CA2614" s="217">
        <f>BW2614-BY2614</f>
        <v>0</v>
      </c>
    </row>
    <row r="2615" spans="2:79" ht="132" hidden="1" customHeight="1">
      <c r="B2615" s="206">
        <v>2015</v>
      </c>
      <c r="C2615" s="207">
        <v>8320</v>
      </c>
      <c r="D2615" s="206">
        <v>9</v>
      </c>
      <c r="E2615" s="206">
        <v>6000</v>
      </c>
      <c r="F2615" s="206">
        <v>6200</v>
      </c>
      <c r="G2615" s="218">
        <v>622</v>
      </c>
      <c r="H2615" s="206">
        <v>2</v>
      </c>
      <c r="I2615" s="220" t="s">
        <v>2102</v>
      </c>
      <c r="J2615" s="209">
        <v>0</v>
      </c>
      <c r="K2615" s="209">
        <v>0</v>
      </c>
      <c r="L2615" s="209">
        <f>+J2615+K2615</f>
        <v>0</v>
      </c>
      <c r="M2615" s="209">
        <v>0</v>
      </c>
      <c r="N2615" s="209">
        <v>0</v>
      </c>
      <c r="O2615" s="209">
        <f>+M2615+N2615</f>
        <v>0</v>
      </c>
      <c r="P2615" s="209">
        <f>+L2615+O2615</f>
        <v>0</v>
      </c>
      <c r="Q2615" s="221" t="s">
        <v>8</v>
      </c>
      <c r="R2615" s="257"/>
      <c r="S2615" s="307"/>
      <c r="T2615" s="213">
        <v>0</v>
      </c>
      <c r="U2615" s="213">
        <v>0</v>
      </c>
      <c r="V2615" s="213">
        <v>0</v>
      </c>
      <c r="W2615" s="213">
        <v>0</v>
      </c>
      <c r="X2615" s="213"/>
      <c r="Y2615" s="213"/>
      <c r="Z2615" s="213">
        <v>0</v>
      </c>
      <c r="AA2615" s="213">
        <v>0</v>
      </c>
      <c r="AB2615" s="213">
        <v>0</v>
      </c>
      <c r="AC2615" s="213">
        <v>0</v>
      </c>
      <c r="AD2615" s="214"/>
      <c r="AE2615" s="214"/>
      <c r="AF2615" s="209">
        <f>J2615+T2615-Z2615</f>
        <v>0</v>
      </c>
      <c r="AG2615" s="209">
        <f>K2615+U2615-AA2615</f>
        <v>0</v>
      </c>
      <c r="AH2615" s="210">
        <f>+AF2615+AG2615</f>
        <v>0</v>
      </c>
      <c r="AI2615" s="209">
        <f>M2615+V2615-AB2615</f>
        <v>0</v>
      </c>
      <c r="AJ2615" s="209">
        <f>N2615+W2615-AC2615</f>
        <v>0</v>
      </c>
      <c r="AK2615" s="210">
        <f>+AI2615+AJ2615</f>
        <v>0</v>
      </c>
      <c r="AL2615" s="210">
        <f>+AH2615+AK2615</f>
        <v>0</v>
      </c>
      <c r="AM2615" s="213">
        <v>0</v>
      </c>
      <c r="AN2615" s="213">
        <v>0</v>
      </c>
      <c r="AO2615" s="210">
        <f>+AM2615+AN2615</f>
        <v>0</v>
      </c>
      <c r="AP2615" s="213">
        <v>0</v>
      </c>
      <c r="AQ2615" s="213">
        <v>0</v>
      </c>
      <c r="AR2615" s="210">
        <f>+AP2615+AQ2615</f>
        <v>0</v>
      </c>
      <c r="AS2615" s="210">
        <f>+AO2615+AR2615</f>
        <v>0</v>
      </c>
      <c r="AT2615" s="213">
        <v>0</v>
      </c>
      <c r="AU2615" s="213">
        <v>0</v>
      </c>
      <c r="AV2615" s="210">
        <f>+AT2615+AU2615</f>
        <v>0</v>
      </c>
      <c r="AW2615" s="213">
        <v>0</v>
      </c>
      <c r="AX2615" s="213">
        <v>0</v>
      </c>
      <c r="AY2615" s="210">
        <f>+AW2615+AX2615</f>
        <v>0</v>
      </c>
      <c r="AZ2615" s="210">
        <f>+AV2615+AY2615</f>
        <v>0</v>
      </c>
      <c r="BA2615" s="213">
        <v>0</v>
      </c>
      <c r="BB2615" s="213">
        <v>0</v>
      </c>
      <c r="BC2615" s="210">
        <f>+BA2615+BB2615</f>
        <v>0</v>
      </c>
      <c r="BD2615" s="213">
        <v>0</v>
      </c>
      <c r="BE2615" s="213">
        <v>0</v>
      </c>
      <c r="BF2615" s="210">
        <f>+BD2615+BE2615</f>
        <v>0</v>
      </c>
      <c r="BG2615" s="210">
        <f>+BC2615+BF2615</f>
        <v>0</v>
      </c>
      <c r="BH2615" s="213">
        <v>0</v>
      </c>
      <c r="BI2615" s="213">
        <v>0</v>
      </c>
      <c r="BJ2615" s="210">
        <f>+BH2615+BI2615</f>
        <v>0</v>
      </c>
      <c r="BK2615" s="213">
        <v>0</v>
      </c>
      <c r="BL2615" s="213">
        <v>0</v>
      </c>
      <c r="BM2615" s="210">
        <f>+BK2615+BL2615</f>
        <v>0</v>
      </c>
      <c r="BN2615" s="210">
        <f>+BJ2615+BM2615</f>
        <v>0</v>
      </c>
      <c r="BO2615" s="209">
        <f>AF2615-AM2615-AT2615-BA2615-BH2615</f>
        <v>0</v>
      </c>
      <c r="BP2615" s="209">
        <f>AG2615-AN2615-AU2615-BB2615-BI2615</f>
        <v>0</v>
      </c>
      <c r="BQ2615" s="210">
        <f>+BO2615+BP2615</f>
        <v>0</v>
      </c>
      <c r="BR2615" s="209">
        <f>AI2615-AP2615-AW2615-BD2615-BK2615</f>
        <v>0</v>
      </c>
      <c r="BS2615" s="209">
        <f>AJ2615-AQ2615-AX2615-BE2615-BL2615</f>
        <v>0</v>
      </c>
      <c r="BT2615" s="210">
        <f>+BR2615+BS2615</f>
        <v>0</v>
      </c>
      <c r="BU2615" s="210">
        <f>+BQ2615+BT2615</f>
        <v>0</v>
      </c>
      <c r="BV2615" s="215">
        <f>R2615+X2615-AD2615</f>
        <v>0</v>
      </c>
      <c r="BW2615" s="215">
        <f>S2615+Y2615-AE2615</f>
        <v>0</v>
      </c>
      <c r="BX2615" s="216">
        <v>0</v>
      </c>
      <c r="BY2615" s="216">
        <v>0</v>
      </c>
      <c r="BZ2615" s="215">
        <f>BV2615-BX2615</f>
        <v>0</v>
      </c>
      <c r="CA2615" s="217">
        <f>BW2615-BY2615</f>
        <v>0</v>
      </c>
    </row>
    <row r="2616" spans="2:79" ht="132" hidden="1" customHeight="1">
      <c r="B2616" s="206">
        <v>2015</v>
      </c>
      <c r="C2616" s="207">
        <v>8320</v>
      </c>
      <c r="D2616" s="206">
        <v>9</v>
      </c>
      <c r="E2616" s="206">
        <v>6000</v>
      </c>
      <c r="F2616" s="206">
        <v>6200</v>
      </c>
      <c r="G2616" s="218">
        <v>622</v>
      </c>
      <c r="H2616" s="206">
        <v>2</v>
      </c>
      <c r="I2616" s="220" t="s">
        <v>6</v>
      </c>
      <c r="J2616" s="209">
        <v>0</v>
      </c>
      <c r="K2616" s="209">
        <v>0</v>
      </c>
      <c r="L2616" s="209">
        <f>+J2616+K2616</f>
        <v>0</v>
      </c>
      <c r="M2616" s="209">
        <v>0</v>
      </c>
      <c r="N2616" s="209">
        <v>0</v>
      </c>
      <c r="O2616" s="209">
        <f>+M2616+N2616</f>
        <v>0</v>
      </c>
      <c r="P2616" s="209">
        <f>+L2616+O2616</f>
        <v>0</v>
      </c>
      <c r="Q2616" s="221" t="s">
        <v>8</v>
      </c>
      <c r="R2616" s="257"/>
      <c r="S2616" s="307"/>
      <c r="T2616" s="213">
        <v>0</v>
      </c>
      <c r="U2616" s="213">
        <v>0</v>
      </c>
      <c r="V2616" s="213">
        <v>0</v>
      </c>
      <c r="W2616" s="213">
        <v>0</v>
      </c>
      <c r="X2616" s="213"/>
      <c r="Y2616" s="213"/>
      <c r="Z2616" s="213">
        <v>0</v>
      </c>
      <c r="AA2616" s="213">
        <v>0</v>
      </c>
      <c r="AB2616" s="213">
        <v>0</v>
      </c>
      <c r="AC2616" s="213">
        <v>0</v>
      </c>
      <c r="AD2616" s="214"/>
      <c r="AE2616" s="214"/>
      <c r="AF2616" s="209">
        <f>J2616+T2616-Z2616</f>
        <v>0</v>
      </c>
      <c r="AG2616" s="209">
        <f>K2616+U2616-AA2616</f>
        <v>0</v>
      </c>
      <c r="AH2616" s="210">
        <f>+AF2616+AG2616</f>
        <v>0</v>
      </c>
      <c r="AI2616" s="209">
        <f>M2616+V2616-AB2616</f>
        <v>0</v>
      </c>
      <c r="AJ2616" s="209">
        <f>N2616+W2616-AC2616</f>
        <v>0</v>
      </c>
      <c r="AK2616" s="210">
        <f>+AI2616+AJ2616</f>
        <v>0</v>
      </c>
      <c r="AL2616" s="210">
        <f>+AH2616+AK2616</f>
        <v>0</v>
      </c>
      <c r="AM2616" s="213">
        <v>0</v>
      </c>
      <c r="AN2616" s="213">
        <v>0</v>
      </c>
      <c r="AO2616" s="210">
        <f>+AM2616+AN2616</f>
        <v>0</v>
      </c>
      <c r="AP2616" s="213">
        <v>0</v>
      </c>
      <c r="AQ2616" s="213">
        <v>0</v>
      </c>
      <c r="AR2616" s="210">
        <f>+AP2616+AQ2616</f>
        <v>0</v>
      </c>
      <c r="AS2616" s="210">
        <f>+AO2616+AR2616</f>
        <v>0</v>
      </c>
      <c r="AT2616" s="213">
        <v>0</v>
      </c>
      <c r="AU2616" s="213">
        <v>0</v>
      </c>
      <c r="AV2616" s="210">
        <f>+AT2616+AU2616</f>
        <v>0</v>
      </c>
      <c r="AW2616" s="213">
        <v>0</v>
      </c>
      <c r="AX2616" s="213">
        <v>0</v>
      </c>
      <c r="AY2616" s="210">
        <f>+AW2616+AX2616</f>
        <v>0</v>
      </c>
      <c r="AZ2616" s="210">
        <f>+AV2616+AY2616</f>
        <v>0</v>
      </c>
      <c r="BA2616" s="213">
        <v>0</v>
      </c>
      <c r="BB2616" s="213">
        <v>0</v>
      </c>
      <c r="BC2616" s="210">
        <f>+BA2616+BB2616</f>
        <v>0</v>
      </c>
      <c r="BD2616" s="213">
        <v>0</v>
      </c>
      <c r="BE2616" s="213">
        <v>0</v>
      </c>
      <c r="BF2616" s="210">
        <f>+BD2616+BE2616</f>
        <v>0</v>
      </c>
      <c r="BG2616" s="210">
        <f>+BC2616+BF2616</f>
        <v>0</v>
      </c>
      <c r="BH2616" s="213">
        <v>0</v>
      </c>
      <c r="BI2616" s="213">
        <v>0</v>
      </c>
      <c r="BJ2616" s="210">
        <f>+BH2616+BI2616</f>
        <v>0</v>
      </c>
      <c r="BK2616" s="213">
        <v>0</v>
      </c>
      <c r="BL2616" s="213">
        <v>0</v>
      </c>
      <c r="BM2616" s="210">
        <f>+BK2616+BL2616</f>
        <v>0</v>
      </c>
      <c r="BN2616" s="210">
        <f>+BJ2616+BM2616</f>
        <v>0</v>
      </c>
      <c r="BO2616" s="209">
        <f>AF2616-AM2616-AT2616-BA2616-BH2616</f>
        <v>0</v>
      </c>
      <c r="BP2616" s="209">
        <f>AG2616-AN2616-AU2616-BB2616-BI2616</f>
        <v>0</v>
      </c>
      <c r="BQ2616" s="210">
        <f>+BO2616+BP2616</f>
        <v>0</v>
      </c>
      <c r="BR2616" s="209">
        <f>AI2616-AP2616-AW2616-BD2616-BK2616</f>
        <v>0</v>
      </c>
      <c r="BS2616" s="209">
        <f>AJ2616-AQ2616-AX2616-BE2616-BL2616</f>
        <v>0</v>
      </c>
      <c r="BT2616" s="210">
        <f>+BR2616+BS2616</f>
        <v>0</v>
      </c>
      <c r="BU2616" s="210">
        <f>+BQ2616+BT2616</f>
        <v>0</v>
      </c>
      <c r="BV2616" s="215">
        <f>R2616+X2616-AD2616</f>
        <v>0</v>
      </c>
      <c r="BW2616" s="215">
        <f>S2616+Y2616-AE2616</f>
        <v>0</v>
      </c>
      <c r="BX2616" s="216">
        <v>0</v>
      </c>
      <c r="BY2616" s="216">
        <v>0</v>
      </c>
      <c r="BZ2616" s="215">
        <f>BV2616-BX2616</f>
        <v>0</v>
      </c>
      <c r="CA2616" s="217">
        <f>BW2616-BY2616</f>
        <v>0</v>
      </c>
    </row>
    <row r="2617" spans="2:79" ht="132" hidden="1" customHeight="1">
      <c r="B2617" s="206">
        <v>2015</v>
      </c>
      <c r="C2617" s="207">
        <v>8320</v>
      </c>
      <c r="D2617" s="206">
        <v>9</v>
      </c>
      <c r="E2617" s="206">
        <v>6000</v>
      </c>
      <c r="F2617" s="206">
        <v>6200</v>
      </c>
      <c r="G2617" s="218">
        <v>622</v>
      </c>
      <c r="H2617" s="206">
        <v>2</v>
      </c>
      <c r="I2617" s="220" t="s">
        <v>6</v>
      </c>
      <c r="J2617" s="209">
        <v>0</v>
      </c>
      <c r="K2617" s="209">
        <v>0</v>
      </c>
      <c r="L2617" s="209">
        <f>+J2617+K2617</f>
        <v>0</v>
      </c>
      <c r="M2617" s="209">
        <v>0</v>
      </c>
      <c r="N2617" s="209">
        <v>0</v>
      </c>
      <c r="O2617" s="209">
        <f>+M2617+N2617</f>
        <v>0</v>
      </c>
      <c r="P2617" s="209">
        <f>+L2617+O2617</f>
        <v>0</v>
      </c>
      <c r="Q2617" s="221" t="s">
        <v>8</v>
      </c>
      <c r="R2617" s="257"/>
      <c r="S2617" s="307"/>
      <c r="T2617" s="213">
        <v>0</v>
      </c>
      <c r="U2617" s="213">
        <v>0</v>
      </c>
      <c r="V2617" s="213">
        <v>0</v>
      </c>
      <c r="W2617" s="213">
        <v>0</v>
      </c>
      <c r="X2617" s="213"/>
      <c r="Y2617" s="213"/>
      <c r="Z2617" s="213">
        <v>0</v>
      </c>
      <c r="AA2617" s="213">
        <v>0</v>
      </c>
      <c r="AB2617" s="213">
        <v>0</v>
      </c>
      <c r="AC2617" s="213">
        <v>0</v>
      </c>
      <c r="AD2617" s="214"/>
      <c r="AE2617" s="214"/>
      <c r="AF2617" s="209">
        <f>J2617+T2617-Z2617</f>
        <v>0</v>
      </c>
      <c r="AG2617" s="209">
        <f>K2617+U2617-AA2617</f>
        <v>0</v>
      </c>
      <c r="AH2617" s="210">
        <f>+AF2617+AG2617</f>
        <v>0</v>
      </c>
      <c r="AI2617" s="209">
        <f>M2617+V2617-AB2617</f>
        <v>0</v>
      </c>
      <c r="AJ2617" s="209">
        <f>N2617+W2617-AC2617</f>
        <v>0</v>
      </c>
      <c r="AK2617" s="210">
        <f>+AI2617+AJ2617</f>
        <v>0</v>
      </c>
      <c r="AL2617" s="210">
        <f>+AH2617+AK2617</f>
        <v>0</v>
      </c>
      <c r="AM2617" s="213">
        <v>0</v>
      </c>
      <c r="AN2617" s="213">
        <v>0</v>
      </c>
      <c r="AO2617" s="210">
        <f>+AM2617+AN2617</f>
        <v>0</v>
      </c>
      <c r="AP2617" s="213">
        <v>0</v>
      </c>
      <c r="AQ2617" s="213">
        <v>0</v>
      </c>
      <c r="AR2617" s="210">
        <f>+AP2617+AQ2617</f>
        <v>0</v>
      </c>
      <c r="AS2617" s="210">
        <f>+AO2617+AR2617</f>
        <v>0</v>
      </c>
      <c r="AT2617" s="213">
        <v>0</v>
      </c>
      <c r="AU2617" s="213">
        <v>0</v>
      </c>
      <c r="AV2617" s="210">
        <f>+AT2617+AU2617</f>
        <v>0</v>
      </c>
      <c r="AW2617" s="213">
        <v>0</v>
      </c>
      <c r="AX2617" s="213">
        <v>0</v>
      </c>
      <c r="AY2617" s="210">
        <f>+AW2617+AX2617</f>
        <v>0</v>
      </c>
      <c r="AZ2617" s="210">
        <f>+AV2617+AY2617</f>
        <v>0</v>
      </c>
      <c r="BA2617" s="213">
        <v>0</v>
      </c>
      <c r="BB2617" s="213">
        <v>0</v>
      </c>
      <c r="BC2617" s="210">
        <f>+BA2617+BB2617</f>
        <v>0</v>
      </c>
      <c r="BD2617" s="213">
        <v>0</v>
      </c>
      <c r="BE2617" s="213">
        <v>0</v>
      </c>
      <c r="BF2617" s="210">
        <f>+BD2617+BE2617</f>
        <v>0</v>
      </c>
      <c r="BG2617" s="210">
        <f>+BC2617+BF2617</f>
        <v>0</v>
      </c>
      <c r="BH2617" s="213">
        <v>0</v>
      </c>
      <c r="BI2617" s="213">
        <v>0</v>
      </c>
      <c r="BJ2617" s="210">
        <f>+BH2617+BI2617</f>
        <v>0</v>
      </c>
      <c r="BK2617" s="213">
        <v>0</v>
      </c>
      <c r="BL2617" s="213">
        <v>0</v>
      </c>
      <c r="BM2617" s="210">
        <f>+BK2617+BL2617</f>
        <v>0</v>
      </c>
      <c r="BN2617" s="210">
        <f>+BJ2617+BM2617</f>
        <v>0</v>
      </c>
      <c r="BO2617" s="209">
        <f>AF2617-AM2617-AT2617-BA2617-BH2617</f>
        <v>0</v>
      </c>
      <c r="BP2617" s="209">
        <f>AG2617-AN2617-AU2617-BB2617-BI2617</f>
        <v>0</v>
      </c>
      <c r="BQ2617" s="210">
        <f>+BO2617+BP2617</f>
        <v>0</v>
      </c>
      <c r="BR2617" s="209">
        <f>AI2617-AP2617-AW2617-BD2617-BK2617</f>
        <v>0</v>
      </c>
      <c r="BS2617" s="209">
        <f>AJ2617-AQ2617-AX2617-BE2617-BL2617</f>
        <v>0</v>
      </c>
      <c r="BT2617" s="210">
        <f>+BR2617+BS2617</f>
        <v>0</v>
      </c>
      <c r="BU2617" s="210">
        <f>+BQ2617+BT2617</f>
        <v>0</v>
      </c>
      <c r="BV2617" s="215">
        <f>R2617+X2617-AD2617</f>
        <v>0</v>
      </c>
      <c r="BW2617" s="215">
        <f>S2617+Y2617-AE2617</f>
        <v>0</v>
      </c>
      <c r="BX2617" s="216">
        <v>0</v>
      </c>
      <c r="BY2617" s="216">
        <v>0</v>
      </c>
      <c r="BZ2617" s="215">
        <f>BV2617-BX2617</f>
        <v>0</v>
      </c>
      <c r="CA2617" s="217">
        <f>BW2617-BY2617</f>
        <v>0</v>
      </c>
    </row>
    <row r="2618" spans="2:79" ht="132" hidden="1" customHeight="1">
      <c r="B2618" s="206">
        <v>2015</v>
      </c>
      <c r="C2618" s="207">
        <v>8320</v>
      </c>
      <c r="D2618" s="206">
        <v>9</v>
      </c>
      <c r="E2618" s="206">
        <v>6000</v>
      </c>
      <c r="F2618" s="206">
        <v>6200</v>
      </c>
      <c r="G2618" s="218">
        <v>622</v>
      </c>
      <c r="H2618" s="206">
        <v>2</v>
      </c>
      <c r="I2618" s="220" t="s">
        <v>6</v>
      </c>
      <c r="J2618" s="209">
        <v>0</v>
      </c>
      <c r="K2618" s="209">
        <v>0</v>
      </c>
      <c r="L2618" s="209">
        <f>+J2618+K2618</f>
        <v>0</v>
      </c>
      <c r="M2618" s="209">
        <v>0</v>
      </c>
      <c r="N2618" s="209">
        <v>0</v>
      </c>
      <c r="O2618" s="209">
        <f>+M2618+N2618</f>
        <v>0</v>
      </c>
      <c r="P2618" s="209">
        <f>+L2618+O2618</f>
        <v>0</v>
      </c>
      <c r="Q2618" s="221" t="s">
        <v>8</v>
      </c>
      <c r="R2618" s="257"/>
      <c r="S2618" s="307"/>
      <c r="T2618" s="213">
        <v>0</v>
      </c>
      <c r="U2618" s="213">
        <v>0</v>
      </c>
      <c r="V2618" s="213">
        <v>0</v>
      </c>
      <c r="W2618" s="213">
        <v>0</v>
      </c>
      <c r="X2618" s="213"/>
      <c r="Y2618" s="213"/>
      <c r="Z2618" s="213">
        <v>0</v>
      </c>
      <c r="AA2618" s="213">
        <v>0</v>
      </c>
      <c r="AB2618" s="213">
        <v>0</v>
      </c>
      <c r="AC2618" s="213">
        <v>0</v>
      </c>
      <c r="AD2618" s="214"/>
      <c r="AE2618" s="214"/>
      <c r="AF2618" s="209">
        <f>J2618+T2618-Z2618</f>
        <v>0</v>
      </c>
      <c r="AG2618" s="209">
        <f>K2618+U2618-AA2618</f>
        <v>0</v>
      </c>
      <c r="AH2618" s="210">
        <f>+AF2618+AG2618</f>
        <v>0</v>
      </c>
      <c r="AI2618" s="209">
        <f>M2618+V2618-AB2618</f>
        <v>0</v>
      </c>
      <c r="AJ2618" s="209">
        <f>N2618+W2618-AC2618</f>
        <v>0</v>
      </c>
      <c r="AK2618" s="210">
        <f>+AI2618+AJ2618</f>
        <v>0</v>
      </c>
      <c r="AL2618" s="210">
        <f>+AH2618+AK2618</f>
        <v>0</v>
      </c>
      <c r="AM2618" s="213">
        <v>0</v>
      </c>
      <c r="AN2618" s="213">
        <v>0</v>
      </c>
      <c r="AO2618" s="210">
        <f>+AM2618+AN2618</f>
        <v>0</v>
      </c>
      <c r="AP2618" s="213">
        <v>0</v>
      </c>
      <c r="AQ2618" s="213">
        <v>0</v>
      </c>
      <c r="AR2618" s="210">
        <f>+AP2618+AQ2618</f>
        <v>0</v>
      </c>
      <c r="AS2618" s="210">
        <f>+AO2618+AR2618</f>
        <v>0</v>
      </c>
      <c r="AT2618" s="213">
        <v>0</v>
      </c>
      <c r="AU2618" s="213">
        <v>0</v>
      </c>
      <c r="AV2618" s="210">
        <f>+AT2618+AU2618</f>
        <v>0</v>
      </c>
      <c r="AW2618" s="213">
        <v>0</v>
      </c>
      <c r="AX2618" s="213">
        <v>0</v>
      </c>
      <c r="AY2618" s="210">
        <f>+AW2618+AX2618</f>
        <v>0</v>
      </c>
      <c r="AZ2618" s="210">
        <f>+AV2618+AY2618</f>
        <v>0</v>
      </c>
      <c r="BA2618" s="213">
        <v>0</v>
      </c>
      <c r="BB2618" s="213">
        <v>0</v>
      </c>
      <c r="BC2618" s="210">
        <f>+BA2618+BB2618</f>
        <v>0</v>
      </c>
      <c r="BD2618" s="213">
        <v>0</v>
      </c>
      <c r="BE2618" s="213">
        <v>0</v>
      </c>
      <c r="BF2618" s="210">
        <f>+BD2618+BE2618</f>
        <v>0</v>
      </c>
      <c r="BG2618" s="210">
        <f>+BC2618+BF2618</f>
        <v>0</v>
      </c>
      <c r="BH2618" s="213">
        <v>0</v>
      </c>
      <c r="BI2618" s="213">
        <v>0</v>
      </c>
      <c r="BJ2618" s="210">
        <f>+BH2618+BI2618</f>
        <v>0</v>
      </c>
      <c r="BK2618" s="213">
        <v>0</v>
      </c>
      <c r="BL2618" s="213">
        <v>0</v>
      </c>
      <c r="BM2618" s="210">
        <f>+BK2618+BL2618</f>
        <v>0</v>
      </c>
      <c r="BN2618" s="210">
        <f>+BJ2618+BM2618</f>
        <v>0</v>
      </c>
      <c r="BO2618" s="209">
        <f>AF2618-AM2618-AT2618-BA2618-BH2618</f>
        <v>0</v>
      </c>
      <c r="BP2618" s="209">
        <f>AG2618-AN2618-AU2618-BB2618-BI2618</f>
        <v>0</v>
      </c>
      <c r="BQ2618" s="210">
        <f>+BO2618+BP2618</f>
        <v>0</v>
      </c>
      <c r="BR2618" s="209">
        <f>AI2618-AP2618-AW2618-BD2618-BK2618</f>
        <v>0</v>
      </c>
      <c r="BS2618" s="209">
        <f>AJ2618-AQ2618-AX2618-BE2618-BL2618</f>
        <v>0</v>
      </c>
      <c r="BT2618" s="210">
        <f>+BR2618+BS2618</f>
        <v>0</v>
      </c>
      <c r="BU2618" s="210">
        <f>+BQ2618+BT2618</f>
        <v>0</v>
      </c>
      <c r="BV2618" s="215">
        <f>R2618+X2618-AD2618</f>
        <v>0</v>
      </c>
      <c r="BW2618" s="215">
        <f>S2618+Y2618-AE2618</f>
        <v>0</v>
      </c>
      <c r="BX2618" s="216">
        <v>0</v>
      </c>
      <c r="BY2618" s="216">
        <v>0</v>
      </c>
      <c r="BZ2618" s="215">
        <f>BV2618-BX2618</f>
        <v>0</v>
      </c>
      <c r="CA2618" s="217">
        <f>BW2618-BY2618</f>
        <v>0</v>
      </c>
    </row>
    <row r="2619" spans="2:79" ht="132" hidden="1" customHeight="1">
      <c r="B2619" s="206">
        <v>2015</v>
      </c>
      <c r="C2619" s="207">
        <v>8320</v>
      </c>
      <c r="D2619" s="206">
        <v>9</v>
      </c>
      <c r="E2619" s="206">
        <v>6000</v>
      </c>
      <c r="F2619" s="206">
        <v>6200</v>
      </c>
      <c r="G2619" s="218">
        <v>622</v>
      </c>
      <c r="H2619" s="206">
        <v>2</v>
      </c>
      <c r="I2619" s="220" t="s">
        <v>6</v>
      </c>
      <c r="J2619" s="209">
        <v>0</v>
      </c>
      <c r="K2619" s="209">
        <v>0</v>
      </c>
      <c r="L2619" s="209">
        <f>+J2619+K2619</f>
        <v>0</v>
      </c>
      <c r="M2619" s="209">
        <v>0</v>
      </c>
      <c r="N2619" s="209">
        <v>0</v>
      </c>
      <c r="O2619" s="209">
        <f>+M2619+N2619</f>
        <v>0</v>
      </c>
      <c r="P2619" s="209">
        <f>+L2619+O2619</f>
        <v>0</v>
      </c>
      <c r="Q2619" s="221" t="s">
        <v>8</v>
      </c>
      <c r="R2619" s="257"/>
      <c r="S2619" s="307"/>
      <c r="T2619" s="213">
        <v>0</v>
      </c>
      <c r="U2619" s="213">
        <v>0</v>
      </c>
      <c r="V2619" s="213">
        <v>0</v>
      </c>
      <c r="W2619" s="213">
        <v>0</v>
      </c>
      <c r="X2619" s="213"/>
      <c r="Y2619" s="213"/>
      <c r="Z2619" s="213">
        <v>0</v>
      </c>
      <c r="AA2619" s="213">
        <v>0</v>
      </c>
      <c r="AB2619" s="213">
        <v>0</v>
      </c>
      <c r="AC2619" s="213">
        <v>0</v>
      </c>
      <c r="AD2619" s="214"/>
      <c r="AE2619" s="214"/>
      <c r="AF2619" s="209">
        <f>J2619+T2619-Z2619</f>
        <v>0</v>
      </c>
      <c r="AG2619" s="209">
        <f>K2619+U2619-AA2619</f>
        <v>0</v>
      </c>
      <c r="AH2619" s="210">
        <f>+AF2619+AG2619</f>
        <v>0</v>
      </c>
      <c r="AI2619" s="209">
        <f>M2619+V2619-AB2619</f>
        <v>0</v>
      </c>
      <c r="AJ2619" s="209">
        <f>N2619+W2619-AC2619</f>
        <v>0</v>
      </c>
      <c r="AK2619" s="210">
        <f>+AI2619+AJ2619</f>
        <v>0</v>
      </c>
      <c r="AL2619" s="210">
        <f>+AH2619+AK2619</f>
        <v>0</v>
      </c>
      <c r="AM2619" s="213">
        <v>0</v>
      </c>
      <c r="AN2619" s="213">
        <v>0</v>
      </c>
      <c r="AO2619" s="210">
        <f>+AM2619+AN2619</f>
        <v>0</v>
      </c>
      <c r="AP2619" s="213">
        <v>0</v>
      </c>
      <c r="AQ2619" s="213">
        <v>0</v>
      </c>
      <c r="AR2619" s="210">
        <f>+AP2619+AQ2619</f>
        <v>0</v>
      </c>
      <c r="AS2619" s="210">
        <f>+AO2619+AR2619</f>
        <v>0</v>
      </c>
      <c r="AT2619" s="213">
        <v>0</v>
      </c>
      <c r="AU2619" s="213">
        <v>0</v>
      </c>
      <c r="AV2619" s="210">
        <f>+AT2619+AU2619</f>
        <v>0</v>
      </c>
      <c r="AW2619" s="213">
        <v>0</v>
      </c>
      <c r="AX2619" s="213">
        <v>0</v>
      </c>
      <c r="AY2619" s="210">
        <f>+AW2619+AX2619</f>
        <v>0</v>
      </c>
      <c r="AZ2619" s="210">
        <f>+AV2619+AY2619</f>
        <v>0</v>
      </c>
      <c r="BA2619" s="213">
        <v>0</v>
      </c>
      <c r="BB2619" s="213">
        <v>0</v>
      </c>
      <c r="BC2619" s="210">
        <f>+BA2619+BB2619</f>
        <v>0</v>
      </c>
      <c r="BD2619" s="213">
        <v>0</v>
      </c>
      <c r="BE2619" s="213">
        <v>0</v>
      </c>
      <c r="BF2619" s="210">
        <f>+BD2619+BE2619</f>
        <v>0</v>
      </c>
      <c r="BG2619" s="210">
        <f>+BC2619+BF2619</f>
        <v>0</v>
      </c>
      <c r="BH2619" s="213">
        <v>0</v>
      </c>
      <c r="BI2619" s="213">
        <v>0</v>
      </c>
      <c r="BJ2619" s="210">
        <f>+BH2619+BI2619</f>
        <v>0</v>
      </c>
      <c r="BK2619" s="213">
        <v>0</v>
      </c>
      <c r="BL2619" s="213">
        <v>0</v>
      </c>
      <c r="BM2619" s="210">
        <f>+BK2619+BL2619</f>
        <v>0</v>
      </c>
      <c r="BN2619" s="210">
        <f>+BJ2619+BM2619</f>
        <v>0</v>
      </c>
      <c r="BO2619" s="209">
        <f>AF2619-AM2619-AT2619-BA2619-BH2619</f>
        <v>0</v>
      </c>
      <c r="BP2619" s="209">
        <f>AG2619-AN2619-AU2619-BB2619-BI2619</f>
        <v>0</v>
      </c>
      <c r="BQ2619" s="210">
        <f>+BO2619+BP2619</f>
        <v>0</v>
      </c>
      <c r="BR2619" s="209">
        <f>AI2619-AP2619-AW2619-BD2619-BK2619</f>
        <v>0</v>
      </c>
      <c r="BS2619" s="209">
        <f>AJ2619-AQ2619-AX2619-BE2619-BL2619</f>
        <v>0</v>
      </c>
      <c r="BT2619" s="210">
        <f>+BR2619+BS2619</f>
        <v>0</v>
      </c>
      <c r="BU2619" s="210">
        <f>+BQ2619+BT2619</f>
        <v>0</v>
      </c>
      <c r="BV2619" s="215">
        <f>R2619+X2619-AD2619</f>
        <v>0</v>
      </c>
      <c r="BW2619" s="215">
        <f>S2619+Y2619-AE2619</f>
        <v>0</v>
      </c>
      <c r="BX2619" s="216">
        <v>0</v>
      </c>
      <c r="BY2619" s="216">
        <v>0</v>
      </c>
      <c r="BZ2619" s="215">
        <f>BV2619-BX2619</f>
        <v>0</v>
      </c>
      <c r="CA2619" s="217">
        <f>BW2619-BY2619</f>
        <v>0</v>
      </c>
    </row>
    <row r="2620" spans="2:79" ht="132" hidden="1" customHeight="1">
      <c r="B2620" s="206">
        <v>2015</v>
      </c>
      <c r="C2620" s="207">
        <v>8320</v>
      </c>
      <c r="D2620" s="206">
        <v>9</v>
      </c>
      <c r="E2620" s="206">
        <v>6000</v>
      </c>
      <c r="F2620" s="206">
        <v>6200</v>
      </c>
      <c r="G2620" s="218">
        <v>622</v>
      </c>
      <c r="H2620" s="206">
        <v>2</v>
      </c>
      <c r="I2620" s="220" t="s">
        <v>6</v>
      </c>
      <c r="J2620" s="209">
        <v>0</v>
      </c>
      <c r="K2620" s="209">
        <v>0</v>
      </c>
      <c r="L2620" s="209">
        <f>+J2620+K2620</f>
        <v>0</v>
      </c>
      <c r="M2620" s="209">
        <v>0</v>
      </c>
      <c r="N2620" s="209">
        <v>0</v>
      </c>
      <c r="O2620" s="209">
        <f>+M2620+N2620</f>
        <v>0</v>
      </c>
      <c r="P2620" s="209">
        <f>+L2620+O2620</f>
        <v>0</v>
      </c>
      <c r="Q2620" s="221" t="s">
        <v>8</v>
      </c>
      <c r="R2620" s="257"/>
      <c r="S2620" s="307"/>
      <c r="T2620" s="213">
        <v>0</v>
      </c>
      <c r="U2620" s="213">
        <v>0</v>
      </c>
      <c r="V2620" s="213">
        <v>0</v>
      </c>
      <c r="W2620" s="213">
        <v>0</v>
      </c>
      <c r="X2620" s="213"/>
      <c r="Y2620" s="213"/>
      <c r="Z2620" s="213">
        <v>0</v>
      </c>
      <c r="AA2620" s="213">
        <v>0</v>
      </c>
      <c r="AB2620" s="213">
        <v>0</v>
      </c>
      <c r="AC2620" s="213">
        <v>0</v>
      </c>
      <c r="AD2620" s="214"/>
      <c r="AE2620" s="214"/>
      <c r="AF2620" s="209">
        <f>J2620+T2620-Z2620</f>
        <v>0</v>
      </c>
      <c r="AG2620" s="209">
        <f>K2620+U2620-AA2620</f>
        <v>0</v>
      </c>
      <c r="AH2620" s="210">
        <f>+AF2620+AG2620</f>
        <v>0</v>
      </c>
      <c r="AI2620" s="209">
        <f>M2620+V2620-AB2620</f>
        <v>0</v>
      </c>
      <c r="AJ2620" s="209">
        <f>N2620+W2620-AC2620</f>
        <v>0</v>
      </c>
      <c r="AK2620" s="210">
        <f>+AI2620+AJ2620</f>
        <v>0</v>
      </c>
      <c r="AL2620" s="210">
        <f>+AH2620+AK2620</f>
        <v>0</v>
      </c>
      <c r="AM2620" s="213">
        <v>0</v>
      </c>
      <c r="AN2620" s="213">
        <v>0</v>
      </c>
      <c r="AO2620" s="210">
        <f>+AM2620+AN2620</f>
        <v>0</v>
      </c>
      <c r="AP2620" s="213">
        <v>0</v>
      </c>
      <c r="AQ2620" s="213">
        <v>0</v>
      </c>
      <c r="AR2620" s="210">
        <f>+AP2620+AQ2620</f>
        <v>0</v>
      </c>
      <c r="AS2620" s="210">
        <f>+AO2620+AR2620</f>
        <v>0</v>
      </c>
      <c r="AT2620" s="213">
        <v>0</v>
      </c>
      <c r="AU2620" s="213">
        <v>0</v>
      </c>
      <c r="AV2620" s="210">
        <f>+AT2620+AU2620</f>
        <v>0</v>
      </c>
      <c r="AW2620" s="213">
        <v>0</v>
      </c>
      <c r="AX2620" s="213">
        <v>0</v>
      </c>
      <c r="AY2620" s="210">
        <f>+AW2620+AX2620</f>
        <v>0</v>
      </c>
      <c r="AZ2620" s="210">
        <f>+AV2620+AY2620</f>
        <v>0</v>
      </c>
      <c r="BA2620" s="213">
        <v>0</v>
      </c>
      <c r="BB2620" s="213">
        <v>0</v>
      </c>
      <c r="BC2620" s="210">
        <f>+BA2620+BB2620</f>
        <v>0</v>
      </c>
      <c r="BD2620" s="213">
        <v>0</v>
      </c>
      <c r="BE2620" s="213">
        <v>0</v>
      </c>
      <c r="BF2620" s="210">
        <f>+BD2620+BE2620</f>
        <v>0</v>
      </c>
      <c r="BG2620" s="210">
        <f>+BC2620+BF2620</f>
        <v>0</v>
      </c>
      <c r="BH2620" s="213">
        <v>0</v>
      </c>
      <c r="BI2620" s="213">
        <v>0</v>
      </c>
      <c r="BJ2620" s="210">
        <f>+BH2620+BI2620</f>
        <v>0</v>
      </c>
      <c r="BK2620" s="213">
        <v>0</v>
      </c>
      <c r="BL2620" s="213">
        <v>0</v>
      </c>
      <c r="BM2620" s="210">
        <f>+BK2620+BL2620</f>
        <v>0</v>
      </c>
      <c r="BN2620" s="210">
        <f>+BJ2620+BM2620</f>
        <v>0</v>
      </c>
      <c r="BO2620" s="209">
        <f>AF2620-AM2620-AT2620-BA2620-BH2620</f>
        <v>0</v>
      </c>
      <c r="BP2620" s="209">
        <f>AG2620-AN2620-AU2620-BB2620-BI2620</f>
        <v>0</v>
      </c>
      <c r="BQ2620" s="210">
        <f>+BO2620+BP2620</f>
        <v>0</v>
      </c>
      <c r="BR2620" s="209">
        <f>AI2620-AP2620-AW2620-BD2620-BK2620</f>
        <v>0</v>
      </c>
      <c r="BS2620" s="209">
        <f>AJ2620-AQ2620-AX2620-BE2620-BL2620</f>
        <v>0</v>
      </c>
      <c r="BT2620" s="210">
        <f>+BR2620+BS2620</f>
        <v>0</v>
      </c>
      <c r="BU2620" s="210">
        <f>+BQ2620+BT2620</f>
        <v>0</v>
      </c>
      <c r="BV2620" s="215">
        <f>R2620+X2620-AD2620</f>
        <v>0</v>
      </c>
      <c r="BW2620" s="215">
        <f>S2620+Y2620-AE2620</f>
        <v>0</v>
      </c>
      <c r="BX2620" s="216">
        <v>0</v>
      </c>
      <c r="BY2620" s="216">
        <v>0</v>
      </c>
      <c r="BZ2620" s="215">
        <f>BV2620-BX2620</f>
        <v>0</v>
      </c>
      <c r="CA2620" s="217">
        <f>BW2620-BY2620</f>
        <v>0</v>
      </c>
    </row>
    <row r="2621" spans="2:79" ht="132" hidden="1" customHeight="1">
      <c r="B2621" s="206">
        <v>2015</v>
      </c>
      <c r="C2621" s="207">
        <v>8320</v>
      </c>
      <c r="D2621" s="206">
        <v>9</v>
      </c>
      <c r="E2621" s="206">
        <v>6000</v>
      </c>
      <c r="F2621" s="206">
        <v>6200</v>
      </c>
      <c r="G2621" s="218">
        <v>622</v>
      </c>
      <c r="H2621" s="206">
        <v>2</v>
      </c>
      <c r="I2621" s="220" t="s">
        <v>6</v>
      </c>
      <c r="J2621" s="209">
        <v>0</v>
      </c>
      <c r="K2621" s="209">
        <v>0</v>
      </c>
      <c r="L2621" s="209">
        <f>+J2621+K2621</f>
        <v>0</v>
      </c>
      <c r="M2621" s="209">
        <v>0</v>
      </c>
      <c r="N2621" s="209">
        <v>0</v>
      </c>
      <c r="O2621" s="209">
        <f>+M2621+N2621</f>
        <v>0</v>
      </c>
      <c r="P2621" s="209">
        <f>+L2621+O2621</f>
        <v>0</v>
      </c>
      <c r="Q2621" s="221" t="s">
        <v>8</v>
      </c>
      <c r="R2621" s="257"/>
      <c r="S2621" s="307"/>
      <c r="T2621" s="213">
        <v>0</v>
      </c>
      <c r="U2621" s="213">
        <v>0</v>
      </c>
      <c r="V2621" s="213">
        <v>0</v>
      </c>
      <c r="W2621" s="213">
        <v>0</v>
      </c>
      <c r="X2621" s="213"/>
      <c r="Y2621" s="213"/>
      <c r="Z2621" s="213">
        <v>0</v>
      </c>
      <c r="AA2621" s="213">
        <v>0</v>
      </c>
      <c r="AB2621" s="213">
        <v>0</v>
      </c>
      <c r="AC2621" s="213">
        <v>0</v>
      </c>
      <c r="AD2621" s="214"/>
      <c r="AE2621" s="214"/>
      <c r="AF2621" s="209">
        <f>J2621+T2621-Z2621</f>
        <v>0</v>
      </c>
      <c r="AG2621" s="209">
        <f>K2621+U2621-AA2621</f>
        <v>0</v>
      </c>
      <c r="AH2621" s="210">
        <f>+AF2621+AG2621</f>
        <v>0</v>
      </c>
      <c r="AI2621" s="209">
        <f>M2621+V2621-AB2621</f>
        <v>0</v>
      </c>
      <c r="AJ2621" s="209">
        <f>N2621+W2621-AC2621</f>
        <v>0</v>
      </c>
      <c r="AK2621" s="210">
        <f>+AI2621+AJ2621</f>
        <v>0</v>
      </c>
      <c r="AL2621" s="210">
        <f>+AH2621+AK2621</f>
        <v>0</v>
      </c>
      <c r="AM2621" s="213">
        <v>0</v>
      </c>
      <c r="AN2621" s="213">
        <v>0</v>
      </c>
      <c r="AO2621" s="210">
        <f>+AM2621+AN2621</f>
        <v>0</v>
      </c>
      <c r="AP2621" s="213">
        <v>0</v>
      </c>
      <c r="AQ2621" s="213">
        <v>0</v>
      </c>
      <c r="AR2621" s="210">
        <f>+AP2621+AQ2621</f>
        <v>0</v>
      </c>
      <c r="AS2621" s="210">
        <f>+AO2621+AR2621</f>
        <v>0</v>
      </c>
      <c r="AT2621" s="213">
        <v>0</v>
      </c>
      <c r="AU2621" s="213">
        <v>0</v>
      </c>
      <c r="AV2621" s="210">
        <f>+AT2621+AU2621</f>
        <v>0</v>
      </c>
      <c r="AW2621" s="213">
        <v>0</v>
      </c>
      <c r="AX2621" s="213">
        <v>0</v>
      </c>
      <c r="AY2621" s="210">
        <f>+AW2621+AX2621</f>
        <v>0</v>
      </c>
      <c r="AZ2621" s="210">
        <f>+AV2621+AY2621</f>
        <v>0</v>
      </c>
      <c r="BA2621" s="213">
        <v>0</v>
      </c>
      <c r="BB2621" s="213">
        <v>0</v>
      </c>
      <c r="BC2621" s="210">
        <f>+BA2621+BB2621</f>
        <v>0</v>
      </c>
      <c r="BD2621" s="213">
        <v>0</v>
      </c>
      <c r="BE2621" s="213">
        <v>0</v>
      </c>
      <c r="BF2621" s="210">
        <f>+BD2621+BE2621</f>
        <v>0</v>
      </c>
      <c r="BG2621" s="210">
        <f>+BC2621+BF2621</f>
        <v>0</v>
      </c>
      <c r="BH2621" s="213">
        <v>0</v>
      </c>
      <c r="BI2621" s="213">
        <v>0</v>
      </c>
      <c r="BJ2621" s="210">
        <f>+BH2621+BI2621</f>
        <v>0</v>
      </c>
      <c r="BK2621" s="213">
        <v>0</v>
      </c>
      <c r="BL2621" s="213">
        <v>0</v>
      </c>
      <c r="BM2621" s="210">
        <f>+BK2621+BL2621</f>
        <v>0</v>
      </c>
      <c r="BN2621" s="210">
        <f>+BJ2621+BM2621</f>
        <v>0</v>
      </c>
      <c r="BO2621" s="209">
        <f>AF2621-AM2621-AT2621-BA2621-BH2621</f>
        <v>0</v>
      </c>
      <c r="BP2621" s="209">
        <f>AG2621-AN2621-AU2621-BB2621-BI2621</f>
        <v>0</v>
      </c>
      <c r="BQ2621" s="210">
        <f>+BO2621+BP2621</f>
        <v>0</v>
      </c>
      <c r="BR2621" s="209">
        <f>AI2621-AP2621-AW2621-BD2621-BK2621</f>
        <v>0</v>
      </c>
      <c r="BS2621" s="209">
        <f>AJ2621-AQ2621-AX2621-BE2621-BL2621</f>
        <v>0</v>
      </c>
      <c r="BT2621" s="210">
        <f>+BR2621+BS2621</f>
        <v>0</v>
      </c>
      <c r="BU2621" s="210">
        <f>+BQ2621+BT2621</f>
        <v>0</v>
      </c>
      <c r="BV2621" s="215">
        <f>R2621+X2621-AD2621</f>
        <v>0</v>
      </c>
      <c r="BW2621" s="215">
        <f>S2621+Y2621-AE2621</f>
        <v>0</v>
      </c>
      <c r="BX2621" s="216">
        <v>0</v>
      </c>
      <c r="BY2621" s="216">
        <v>0</v>
      </c>
      <c r="BZ2621" s="215">
        <f>BV2621-BX2621</f>
        <v>0</v>
      </c>
      <c r="CA2621" s="217">
        <f>BW2621-BY2621</f>
        <v>0</v>
      </c>
    </row>
    <row r="2622" spans="2:79" ht="132" hidden="1" customHeight="1">
      <c r="B2622" s="206">
        <v>2015</v>
      </c>
      <c r="C2622" s="207">
        <v>8320</v>
      </c>
      <c r="D2622" s="206">
        <v>9</v>
      </c>
      <c r="E2622" s="206">
        <v>6000</v>
      </c>
      <c r="F2622" s="206">
        <v>6200</v>
      </c>
      <c r="G2622" s="218">
        <v>622</v>
      </c>
      <c r="H2622" s="206">
        <v>2</v>
      </c>
      <c r="I2622" s="220" t="s">
        <v>6</v>
      </c>
      <c r="J2622" s="209">
        <v>0</v>
      </c>
      <c r="K2622" s="209">
        <v>0</v>
      </c>
      <c r="L2622" s="209">
        <f>+J2622+K2622</f>
        <v>0</v>
      </c>
      <c r="M2622" s="209">
        <v>0</v>
      </c>
      <c r="N2622" s="209">
        <v>0</v>
      </c>
      <c r="O2622" s="209">
        <f>+M2622+N2622</f>
        <v>0</v>
      </c>
      <c r="P2622" s="209">
        <f>+L2622+O2622</f>
        <v>0</v>
      </c>
      <c r="Q2622" s="221" t="s">
        <v>8</v>
      </c>
      <c r="R2622" s="257"/>
      <c r="S2622" s="307"/>
      <c r="T2622" s="213">
        <v>0</v>
      </c>
      <c r="U2622" s="213">
        <v>0</v>
      </c>
      <c r="V2622" s="213">
        <v>0</v>
      </c>
      <c r="W2622" s="213">
        <v>0</v>
      </c>
      <c r="X2622" s="213"/>
      <c r="Y2622" s="213"/>
      <c r="Z2622" s="213">
        <v>0</v>
      </c>
      <c r="AA2622" s="213">
        <v>0</v>
      </c>
      <c r="AB2622" s="213">
        <v>0</v>
      </c>
      <c r="AC2622" s="213">
        <v>0</v>
      </c>
      <c r="AD2622" s="214"/>
      <c r="AE2622" s="214"/>
      <c r="AF2622" s="209">
        <f>J2622+T2622-Z2622</f>
        <v>0</v>
      </c>
      <c r="AG2622" s="209">
        <f>K2622+U2622-AA2622</f>
        <v>0</v>
      </c>
      <c r="AH2622" s="210">
        <f>+AF2622+AG2622</f>
        <v>0</v>
      </c>
      <c r="AI2622" s="209">
        <f>M2622+V2622-AB2622</f>
        <v>0</v>
      </c>
      <c r="AJ2622" s="209">
        <f>N2622+W2622-AC2622</f>
        <v>0</v>
      </c>
      <c r="AK2622" s="210">
        <f>+AI2622+AJ2622</f>
        <v>0</v>
      </c>
      <c r="AL2622" s="210">
        <f>+AH2622+AK2622</f>
        <v>0</v>
      </c>
      <c r="AM2622" s="213">
        <v>0</v>
      </c>
      <c r="AN2622" s="213">
        <v>0</v>
      </c>
      <c r="AO2622" s="210">
        <f>+AM2622+AN2622</f>
        <v>0</v>
      </c>
      <c r="AP2622" s="213">
        <v>0</v>
      </c>
      <c r="AQ2622" s="213">
        <v>0</v>
      </c>
      <c r="AR2622" s="210">
        <f>+AP2622+AQ2622</f>
        <v>0</v>
      </c>
      <c r="AS2622" s="210">
        <f>+AO2622+AR2622</f>
        <v>0</v>
      </c>
      <c r="AT2622" s="213">
        <v>0</v>
      </c>
      <c r="AU2622" s="213">
        <v>0</v>
      </c>
      <c r="AV2622" s="210">
        <f>+AT2622+AU2622</f>
        <v>0</v>
      </c>
      <c r="AW2622" s="213">
        <v>0</v>
      </c>
      <c r="AX2622" s="213">
        <v>0</v>
      </c>
      <c r="AY2622" s="210">
        <f>+AW2622+AX2622</f>
        <v>0</v>
      </c>
      <c r="AZ2622" s="210">
        <f>+AV2622+AY2622</f>
        <v>0</v>
      </c>
      <c r="BA2622" s="213">
        <v>0</v>
      </c>
      <c r="BB2622" s="213">
        <v>0</v>
      </c>
      <c r="BC2622" s="210">
        <f>+BA2622+BB2622</f>
        <v>0</v>
      </c>
      <c r="BD2622" s="213">
        <v>0</v>
      </c>
      <c r="BE2622" s="213">
        <v>0</v>
      </c>
      <c r="BF2622" s="210">
        <f>+BD2622+BE2622</f>
        <v>0</v>
      </c>
      <c r="BG2622" s="210">
        <f>+BC2622+BF2622</f>
        <v>0</v>
      </c>
      <c r="BH2622" s="213">
        <v>0</v>
      </c>
      <c r="BI2622" s="213">
        <v>0</v>
      </c>
      <c r="BJ2622" s="210">
        <f>+BH2622+BI2622</f>
        <v>0</v>
      </c>
      <c r="BK2622" s="213">
        <v>0</v>
      </c>
      <c r="BL2622" s="213">
        <v>0</v>
      </c>
      <c r="BM2622" s="210">
        <f>+BK2622+BL2622</f>
        <v>0</v>
      </c>
      <c r="BN2622" s="210">
        <f>+BJ2622+BM2622</f>
        <v>0</v>
      </c>
      <c r="BO2622" s="209">
        <f>AF2622-AM2622-AT2622-BA2622-BH2622</f>
        <v>0</v>
      </c>
      <c r="BP2622" s="209">
        <f>AG2622-AN2622-AU2622-BB2622-BI2622</f>
        <v>0</v>
      </c>
      <c r="BQ2622" s="210">
        <f>+BO2622+BP2622</f>
        <v>0</v>
      </c>
      <c r="BR2622" s="209">
        <f>AI2622-AP2622-AW2622-BD2622-BK2622</f>
        <v>0</v>
      </c>
      <c r="BS2622" s="209">
        <f>AJ2622-AQ2622-AX2622-BE2622-BL2622</f>
        <v>0</v>
      </c>
      <c r="BT2622" s="210">
        <f>+BR2622+BS2622</f>
        <v>0</v>
      </c>
      <c r="BU2622" s="210">
        <f>+BQ2622+BT2622</f>
        <v>0</v>
      </c>
      <c r="BV2622" s="215">
        <f>R2622+X2622-AD2622</f>
        <v>0</v>
      </c>
      <c r="BW2622" s="215">
        <f>S2622+Y2622-AE2622</f>
        <v>0</v>
      </c>
      <c r="BX2622" s="216">
        <v>0</v>
      </c>
      <c r="BY2622" s="216">
        <v>0</v>
      </c>
      <c r="BZ2622" s="215">
        <f>BV2622-BX2622</f>
        <v>0</v>
      </c>
      <c r="CA2622" s="217">
        <f>BW2622-BY2622</f>
        <v>0</v>
      </c>
    </row>
    <row r="2623" spans="2:79" ht="132" hidden="1" customHeight="1">
      <c r="B2623" s="206">
        <v>2015</v>
      </c>
      <c r="C2623" s="207">
        <v>8320</v>
      </c>
      <c r="D2623" s="206">
        <v>9</v>
      </c>
      <c r="E2623" s="206">
        <v>6000</v>
      </c>
      <c r="F2623" s="206">
        <v>6200</v>
      </c>
      <c r="G2623" s="218">
        <v>622</v>
      </c>
      <c r="H2623" s="206">
        <v>2</v>
      </c>
      <c r="I2623" s="220" t="s">
        <v>6</v>
      </c>
      <c r="J2623" s="209">
        <v>0</v>
      </c>
      <c r="K2623" s="209">
        <v>0</v>
      </c>
      <c r="L2623" s="209">
        <f>+J2623+K2623</f>
        <v>0</v>
      </c>
      <c r="M2623" s="209">
        <v>0</v>
      </c>
      <c r="N2623" s="209">
        <v>0</v>
      </c>
      <c r="O2623" s="209">
        <f>+M2623+N2623</f>
        <v>0</v>
      </c>
      <c r="P2623" s="209">
        <f>+L2623+O2623</f>
        <v>0</v>
      </c>
      <c r="Q2623" s="221" t="s">
        <v>8</v>
      </c>
      <c r="R2623" s="257"/>
      <c r="S2623" s="307"/>
      <c r="T2623" s="213">
        <v>0</v>
      </c>
      <c r="U2623" s="213">
        <v>0</v>
      </c>
      <c r="V2623" s="213">
        <v>0</v>
      </c>
      <c r="W2623" s="213">
        <v>0</v>
      </c>
      <c r="X2623" s="213"/>
      <c r="Y2623" s="213"/>
      <c r="Z2623" s="213">
        <v>0</v>
      </c>
      <c r="AA2623" s="213">
        <v>0</v>
      </c>
      <c r="AB2623" s="213">
        <v>0</v>
      </c>
      <c r="AC2623" s="213">
        <v>0</v>
      </c>
      <c r="AD2623" s="214"/>
      <c r="AE2623" s="214"/>
      <c r="AF2623" s="209">
        <f>J2623+T2623-Z2623</f>
        <v>0</v>
      </c>
      <c r="AG2623" s="209">
        <f>K2623+U2623-AA2623</f>
        <v>0</v>
      </c>
      <c r="AH2623" s="210">
        <f>+AF2623+AG2623</f>
        <v>0</v>
      </c>
      <c r="AI2623" s="209">
        <f>M2623+V2623-AB2623</f>
        <v>0</v>
      </c>
      <c r="AJ2623" s="209">
        <f>N2623+W2623-AC2623</f>
        <v>0</v>
      </c>
      <c r="AK2623" s="210">
        <f>+AI2623+AJ2623</f>
        <v>0</v>
      </c>
      <c r="AL2623" s="210">
        <f>+AH2623+AK2623</f>
        <v>0</v>
      </c>
      <c r="AM2623" s="213">
        <v>0</v>
      </c>
      <c r="AN2623" s="213">
        <v>0</v>
      </c>
      <c r="AO2623" s="210">
        <f>+AM2623+AN2623</f>
        <v>0</v>
      </c>
      <c r="AP2623" s="213">
        <v>0</v>
      </c>
      <c r="AQ2623" s="213">
        <v>0</v>
      </c>
      <c r="AR2623" s="210">
        <f>+AP2623+AQ2623</f>
        <v>0</v>
      </c>
      <c r="AS2623" s="210">
        <f>+AO2623+AR2623</f>
        <v>0</v>
      </c>
      <c r="AT2623" s="213">
        <v>0</v>
      </c>
      <c r="AU2623" s="213">
        <v>0</v>
      </c>
      <c r="AV2623" s="210">
        <f>+AT2623+AU2623</f>
        <v>0</v>
      </c>
      <c r="AW2623" s="213">
        <v>0</v>
      </c>
      <c r="AX2623" s="213">
        <v>0</v>
      </c>
      <c r="AY2623" s="210">
        <f>+AW2623+AX2623</f>
        <v>0</v>
      </c>
      <c r="AZ2623" s="210">
        <f>+AV2623+AY2623</f>
        <v>0</v>
      </c>
      <c r="BA2623" s="213">
        <v>0</v>
      </c>
      <c r="BB2623" s="213">
        <v>0</v>
      </c>
      <c r="BC2623" s="210">
        <f>+BA2623+BB2623</f>
        <v>0</v>
      </c>
      <c r="BD2623" s="213">
        <v>0</v>
      </c>
      <c r="BE2623" s="213">
        <v>0</v>
      </c>
      <c r="BF2623" s="210">
        <f>+BD2623+BE2623</f>
        <v>0</v>
      </c>
      <c r="BG2623" s="210">
        <f>+BC2623+BF2623</f>
        <v>0</v>
      </c>
      <c r="BH2623" s="213">
        <v>0</v>
      </c>
      <c r="BI2623" s="213">
        <v>0</v>
      </c>
      <c r="BJ2623" s="210">
        <f>+BH2623+BI2623</f>
        <v>0</v>
      </c>
      <c r="BK2623" s="213">
        <v>0</v>
      </c>
      <c r="BL2623" s="213">
        <v>0</v>
      </c>
      <c r="BM2623" s="210">
        <f>+BK2623+BL2623</f>
        <v>0</v>
      </c>
      <c r="BN2623" s="210">
        <f>+BJ2623+BM2623</f>
        <v>0</v>
      </c>
      <c r="BO2623" s="209">
        <f>AF2623-AM2623-AT2623-BA2623-BH2623</f>
        <v>0</v>
      </c>
      <c r="BP2623" s="209">
        <f>AG2623-AN2623-AU2623-BB2623-BI2623</f>
        <v>0</v>
      </c>
      <c r="BQ2623" s="210">
        <f>+BO2623+BP2623</f>
        <v>0</v>
      </c>
      <c r="BR2623" s="209">
        <f>AI2623-AP2623-AW2623-BD2623-BK2623</f>
        <v>0</v>
      </c>
      <c r="BS2623" s="209">
        <f>AJ2623-AQ2623-AX2623-BE2623-BL2623</f>
        <v>0</v>
      </c>
      <c r="BT2623" s="210">
        <f>+BR2623+BS2623</f>
        <v>0</v>
      </c>
      <c r="BU2623" s="210">
        <f>+BQ2623+BT2623</f>
        <v>0</v>
      </c>
      <c r="BV2623" s="215">
        <f>R2623+X2623-AD2623</f>
        <v>0</v>
      </c>
      <c r="BW2623" s="215">
        <f>S2623+Y2623-AE2623</f>
        <v>0</v>
      </c>
      <c r="BX2623" s="216">
        <v>0</v>
      </c>
      <c r="BY2623" s="216">
        <v>0</v>
      </c>
      <c r="BZ2623" s="215">
        <f>BV2623-BX2623</f>
        <v>0</v>
      </c>
      <c r="CA2623" s="217">
        <f>BW2623-BY2623</f>
        <v>0</v>
      </c>
    </row>
    <row r="2624" spans="2:79" ht="132" hidden="1" customHeight="1">
      <c r="B2624" s="206">
        <v>2015</v>
      </c>
      <c r="C2624" s="207">
        <v>8320</v>
      </c>
      <c r="D2624" s="206">
        <v>9</v>
      </c>
      <c r="E2624" s="206">
        <v>6000</v>
      </c>
      <c r="F2624" s="206">
        <v>6200</v>
      </c>
      <c r="G2624" s="218">
        <v>622</v>
      </c>
      <c r="H2624" s="206">
        <v>2</v>
      </c>
      <c r="I2624" s="220" t="s">
        <v>6</v>
      </c>
      <c r="J2624" s="209">
        <v>0</v>
      </c>
      <c r="K2624" s="209">
        <v>0</v>
      </c>
      <c r="L2624" s="209">
        <f>+J2624+K2624</f>
        <v>0</v>
      </c>
      <c r="M2624" s="209">
        <v>0</v>
      </c>
      <c r="N2624" s="209">
        <v>0</v>
      </c>
      <c r="O2624" s="209">
        <f>+M2624+N2624</f>
        <v>0</v>
      </c>
      <c r="P2624" s="209">
        <f>+L2624+O2624</f>
        <v>0</v>
      </c>
      <c r="Q2624" s="221" t="s">
        <v>8</v>
      </c>
      <c r="R2624" s="257"/>
      <c r="S2624" s="307"/>
      <c r="T2624" s="213">
        <v>0</v>
      </c>
      <c r="U2624" s="213">
        <v>0</v>
      </c>
      <c r="V2624" s="213">
        <v>0</v>
      </c>
      <c r="W2624" s="213">
        <v>0</v>
      </c>
      <c r="X2624" s="213"/>
      <c r="Y2624" s="213"/>
      <c r="Z2624" s="213">
        <v>0</v>
      </c>
      <c r="AA2624" s="213">
        <v>0</v>
      </c>
      <c r="AB2624" s="213">
        <v>0</v>
      </c>
      <c r="AC2624" s="213">
        <v>0</v>
      </c>
      <c r="AD2624" s="214"/>
      <c r="AE2624" s="214"/>
      <c r="AF2624" s="209">
        <f>J2624+T2624-Z2624</f>
        <v>0</v>
      </c>
      <c r="AG2624" s="209">
        <f>K2624+U2624-AA2624</f>
        <v>0</v>
      </c>
      <c r="AH2624" s="210">
        <f>+AF2624+AG2624</f>
        <v>0</v>
      </c>
      <c r="AI2624" s="209">
        <f>M2624+V2624-AB2624</f>
        <v>0</v>
      </c>
      <c r="AJ2624" s="209">
        <f>N2624+W2624-AC2624</f>
        <v>0</v>
      </c>
      <c r="AK2624" s="210">
        <f>+AI2624+AJ2624</f>
        <v>0</v>
      </c>
      <c r="AL2624" s="210">
        <f>+AH2624+AK2624</f>
        <v>0</v>
      </c>
      <c r="AM2624" s="213">
        <v>0</v>
      </c>
      <c r="AN2624" s="213">
        <v>0</v>
      </c>
      <c r="AO2624" s="210">
        <f>+AM2624+AN2624</f>
        <v>0</v>
      </c>
      <c r="AP2624" s="213">
        <v>0</v>
      </c>
      <c r="AQ2624" s="213">
        <v>0</v>
      </c>
      <c r="AR2624" s="210">
        <f>+AP2624+AQ2624</f>
        <v>0</v>
      </c>
      <c r="AS2624" s="210">
        <f>+AO2624+AR2624</f>
        <v>0</v>
      </c>
      <c r="AT2624" s="213">
        <v>0</v>
      </c>
      <c r="AU2624" s="213">
        <v>0</v>
      </c>
      <c r="AV2624" s="210">
        <f>+AT2624+AU2624</f>
        <v>0</v>
      </c>
      <c r="AW2624" s="213">
        <v>0</v>
      </c>
      <c r="AX2624" s="213">
        <v>0</v>
      </c>
      <c r="AY2624" s="210">
        <f>+AW2624+AX2624</f>
        <v>0</v>
      </c>
      <c r="AZ2624" s="210">
        <f>+AV2624+AY2624</f>
        <v>0</v>
      </c>
      <c r="BA2624" s="213">
        <v>0</v>
      </c>
      <c r="BB2624" s="213">
        <v>0</v>
      </c>
      <c r="BC2624" s="210">
        <f>+BA2624+BB2624</f>
        <v>0</v>
      </c>
      <c r="BD2624" s="213">
        <v>0</v>
      </c>
      <c r="BE2624" s="213">
        <v>0</v>
      </c>
      <c r="BF2624" s="210">
        <f>+BD2624+BE2624</f>
        <v>0</v>
      </c>
      <c r="BG2624" s="210">
        <f>+BC2624+BF2624</f>
        <v>0</v>
      </c>
      <c r="BH2624" s="213">
        <v>0</v>
      </c>
      <c r="BI2624" s="213">
        <v>0</v>
      </c>
      <c r="BJ2624" s="210">
        <f>+BH2624+BI2624</f>
        <v>0</v>
      </c>
      <c r="BK2624" s="213">
        <v>0</v>
      </c>
      <c r="BL2624" s="213">
        <v>0</v>
      </c>
      <c r="BM2624" s="210">
        <f>+BK2624+BL2624</f>
        <v>0</v>
      </c>
      <c r="BN2624" s="210">
        <f>+BJ2624+BM2624</f>
        <v>0</v>
      </c>
      <c r="BO2624" s="209">
        <f>AF2624-AM2624-AT2624-BA2624-BH2624</f>
        <v>0</v>
      </c>
      <c r="BP2624" s="209">
        <f>AG2624-AN2624-AU2624-BB2624-BI2624</f>
        <v>0</v>
      </c>
      <c r="BQ2624" s="210">
        <f>+BO2624+BP2624</f>
        <v>0</v>
      </c>
      <c r="BR2624" s="209">
        <f>AI2624-AP2624-AW2624-BD2624-BK2624</f>
        <v>0</v>
      </c>
      <c r="BS2624" s="209">
        <f>AJ2624-AQ2624-AX2624-BE2624-BL2624</f>
        <v>0</v>
      </c>
      <c r="BT2624" s="210">
        <f>+BR2624+BS2624</f>
        <v>0</v>
      </c>
      <c r="BU2624" s="210">
        <f>+BQ2624+BT2624</f>
        <v>0</v>
      </c>
      <c r="BV2624" s="215">
        <f>R2624+X2624-AD2624</f>
        <v>0</v>
      </c>
      <c r="BW2624" s="215">
        <f>S2624+Y2624-AE2624</f>
        <v>0</v>
      </c>
      <c r="BX2624" s="216">
        <v>0</v>
      </c>
      <c r="BY2624" s="216">
        <v>0</v>
      </c>
      <c r="BZ2624" s="215">
        <f>BV2624-BX2624</f>
        <v>0</v>
      </c>
      <c r="CA2624" s="217">
        <f>BW2624-BY2624</f>
        <v>0</v>
      </c>
    </row>
    <row r="2625" spans="2:79" ht="132" hidden="1" customHeight="1">
      <c r="B2625" s="206">
        <v>2015</v>
      </c>
      <c r="C2625" s="207">
        <v>8320</v>
      </c>
      <c r="D2625" s="206">
        <v>9</v>
      </c>
      <c r="E2625" s="206">
        <v>6000</v>
      </c>
      <c r="F2625" s="206">
        <v>6200</v>
      </c>
      <c r="G2625" s="218">
        <v>622</v>
      </c>
      <c r="H2625" s="206">
        <v>2</v>
      </c>
      <c r="I2625" s="220" t="s">
        <v>6</v>
      </c>
      <c r="J2625" s="209">
        <v>0</v>
      </c>
      <c r="K2625" s="209">
        <v>0</v>
      </c>
      <c r="L2625" s="209">
        <f>+J2625+K2625</f>
        <v>0</v>
      </c>
      <c r="M2625" s="209">
        <v>0</v>
      </c>
      <c r="N2625" s="209">
        <v>0</v>
      </c>
      <c r="O2625" s="209">
        <f>+M2625+N2625</f>
        <v>0</v>
      </c>
      <c r="P2625" s="209">
        <f>+L2625+O2625</f>
        <v>0</v>
      </c>
      <c r="Q2625" s="221" t="s">
        <v>8</v>
      </c>
      <c r="R2625" s="257"/>
      <c r="S2625" s="307"/>
      <c r="T2625" s="213">
        <v>0</v>
      </c>
      <c r="U2625" s="213">
        <v>0</v>
      </c>
      <c r="V2625" s="213">
        <v>0</v>
      </c>
      <c r="W2625" s="213">
        <v>0</v>
      </c>
      <c r="X2625" s="213"/>
      <c r="Y2625" s="213"/>
      <c r="Z2625" s="213">
        <v>0</v>
      </c>
      <c r="AA2625" s="213">
        <v>0</v>
      </c>
      <c r="AB2625" s="213">
        <v>0</v>
      </c>
      <c r="AC2625" s="213">
        <v>0</v>
      </c>
      <c r="AD2625" s="214"/>
      <c r="AE2625" s="214"/>
      <c r="AF2625" s="209">
        <f>J2625+T2625-Z2625</f>
        <v>0</v>
      </c>
      <c r="AG2625" s="209">
        <f>K2625+U2625-AA2625</f>
        <v>0</v>
      </c>
      <c r="AH2625" s="210">
        <f>+AF2625+AG2625</f>
        <v>0</v>
      </c>
      <c r="AI2625" s="209">
        <f>M2625+V2625-AB2625</f>
        <v>0</v>
      </c>
      <c r="AJ2625" s="209">
        <f>N2625+W2625-AC2625</f>
        <v>0</v>
      </c>
      <c r="AK2625" s="210">
        <f>+AI2625+AJ2625</f>
        <v>0</v>
      </c>
      <c r="AL2625" s="210">
        <f>+AH2625+AK2625</f>
        <v>0</v>
      </c>
      <c r="AM2625" s="213">
        <v>0</v>
      </c>
      <c r="AN2625" s="213">
        <v>0</v>
      </c>
      <c r="AO2625" s="210">
        <f>+AM2625+AN2625</f>
        <v>0</v>
      </c>
      <c r="AP2625" s="213">
        <v>0</v>
      </c>
      <c r="AQ2625" s="213">
        <v>0</v>
      </c>
      <c r="AR2625" s="210">
        <f>+AP2625+AQ2625</f>
        <v>0</v>
      </c>
      <c r="AS2625" s="210">
        <f>+AO2625+AR2625</f>
        <v>0</v>
      </c>
      <c r="AT2625" s="213">
        <v>0</v>
      </c>
      <c r="AU2625" s="213">
        <v>0</v>
      </c>
      <c r="AV2625" s="210">
        <f>+AT2625+AU2625</f>
        <v>0</v>
      </c>
      <c r="AW2625" s="213">
        <v>0</v>
      </c>
      <c r="AX2625" s="213">
        <v>0</v>
      </c>
      <c r="AY2625" s="210">
        <f>+AW2625+AX2625</f>
        <v>0</v>
      </c>
      <c r="AZ2625" s="210">
        <f>+AV2625+AY2625</f>
        <v>0</v>
      </c>
      <c r="BA2625" s="213">
        <v>0</v>
      </c>
      <c r="BB2625" s="213">
        <v>0</v>
      </c>
      <c r="BC2625" s="210">
        <f>+BA2625+BB2625</f>
        <v>0</v>
      </c>
      <c r="BD2625" s="213">
        <v>0</v>
      </c>
      <c r="BE2625" s="213">
        <v>0</v>
      </c>
      <c r="BF2625" s="210">
        <f>+BD2625+BE2625</f>
        <v>0</v>
      </c>
      <c r="BG2625" s="210">
        <f>+BC2625+BF2625</f>
        <v>0</v>
      </c>
      <c r="BH2625" s="213">
        <v>0</v>
      </c>
      <c r="BI2625" s="213">
        <v>0</v>
      </c>
      <c r="BJ2625" s="210">
        <f>+BH2625+BI2625</f>
        <v>0</v>
      </c>
      <c r="BK2625" s="213">
        <v>0</v>
      </c>
      <c r="BL2625" s="213">
        <v>0</v>
      </c>
      <c r="BM2625" s="210">
        <f>+BK2625+BL2625</f>
        <v>0</v>
      </c>
      <c r="BN2625" s="210">
        <f>+BJ2625+BM2625</f>
        <v>0</v>
      </c>
      <c r="BO2625" s="209">
        <f>AF2625-AM2625-AT2625-BA2625-BH2625</f>
        <v>0</v>
      </c>
      <c r="BP2625" s="209">
        <f>AG2625-AN2625-AU2625-BB2625-BI2625</f>
        <v>0</v>
      </c>
      <c r="BQ2625" s="210">
        <f>+BO2625+BP2625</f>
        <v>0</v>
      </c>
      <c r="BR2625" s="209">
        <f>AI2625-AP2625-AW2625-BD2625-BK2625</f>
        <v>0</v>
      </c>
      <c r="BS2625" s="209">
        <f>AJ2625-AQ2625-AX2625-BE2625-BL2625</f>
        <v>0</v>
      </c>
      <c r="BT2625" s="210">
        <f>+BR2625+BS2625</f>
        <v>0</v>
      </c>
      <c r="BU2625" s="210">
        <f>+BQ2625+BT2625</f>
        <v>0</v>
      </c>
      <c r="BV2625" s="215">
        <f>R2625+X2625-AD2625</f>
        <v>0</v>
      </c>
      <c r="BW2625" s="215">
        <f>S2625+Y2625-AE2625</f>
        <v>0</v>
      </c>
      <c r="BX2625" s="216">
        <v>0</v>
      </c>
      <c r="BY2625" s="216">
        <v>0</v>
      </c>
      <c r="BZ2625" s="215">
        <f>BV2625-BX2625</f>
        <v>0</v>
      </c>
      <c r="CA2625" s="217">
        <f>BW2625-BY2625</f>
        <v>0</v>
      </c>
    </row>
    <row r="2626" spans="2:79" ht="132" hidden="1" customHeight="1">
      <c r="B2626" s="206">
        <v>2015</v>
      </c>
      <c r="C2626" s="207">
        <v>8320</v>
      </c>
      <c r="D2626" s="206">
        <v>9</v>
      </c>
      <c r="E2626" s="206">
        <v>6000</v>
      </c>
      <c r="F2626" s="206">
        <v>6200</v>
      </c>
      <c r="G2626" s="218">
        <v>622</v>
      </c>
      <c r="H2626" s="206">
        <v>2</v>
      </c>
      <c r="I2626" s="220" t="s">
        <v>6</v>
      </c>
      <c r="J2626" s="209">
        <v>0</v>
      </c>
      <c r="K2626" s="209">
        <v>0</v>
      </c>
      <c r="L2626" s="209">
        <f>+J2626+K2626</f>
        <v>0</v>
      </c>
      <c r="M2626" s="209">
        <v>0</v>
      </c>
      <c r="N2626" s="209">
        <v>0</v>
      </c>
      <c r="O2626" s="209">
        <f>+M2626+N2626</f>
        <v>0</v>
      </c>
      <c r="P2626" s="209">
        <f>+L2626+O2626</f>
        <v>0</v>
      </c>
      <c r="Q2626" s="221" t="s">
        <v>8</v>
      </c>
      <c r="R2626" s="257"/>
      <c r="S2626" s="307"/>
      <c r="T2626" s="213">
        <v>0</v>
      </c>
      <c r="U2626" s="213">
        <v>0</v>
      </c>
      <c r="V2626" s="213">
        <v>0</v>
      </c>
      <c r="W2626" s="213">
        <v>0</v>
      </c>
      <c r="X2626" s="213"/>
      <c r="Y2626" s="213"/>
      <c r="Z2626" s="213">
        <v>0</v>
      </c>
      <c r="AA2626" s="213">
        <v>0</v>
      </c>
      <c r="AB2626" s="213">
        <v>0</v>
      </c>
      <c r="AC2626" s="213">
        <v>0</v>
      </c>
      <c r="AD2626" s="214"/>
      <c r="AE2626" s="214"/>
      <c r="AF2626" s="209">
        <f>J2626+T2626-Z2626</f>
        <v>0</v>
      </c>
      <c r="AG2626" s="209">
        <f>K2626+U2626-AA2626</f>
        <v>0</v>
      </c>
      <c r="AH2626" s="210">
        <f>+AF2626+AG2626</f>
        <v>0</v>
      </c>
      <c r="AI2626" s="209">
        <f>M2626+V2626-AB2626</f>
        <v>0</v>
      </c>
      <c r="AJ2626" s="209">
        <f>N2626+W2626-AC2626</f>
        <v>0</v>
      </c>
      <c r="AK2626" s="210">
        <f>+AI2626+AJ2626</f>
        <v>0</v>
      </c>
      <c r="AL2626" s="210">
        <f>+AH2626+AK2626</f>
        <v>0</v>
      </c>
      <c r="AM2626" s="213">
        <v>0</v>
      </c>
      <c r="AN2626" s="213">
        <v>0</v>
      </c>
      <c r="AO2626" s="210">
        <f>+AM2626+AN2626</f>
        <v>0</v>
      </c>
      <c r="AP2626" s="213">
        <v>0</v>
      </c>
      <c r="AQ2626" s="213">
        <v>0</v>
      </c>
      <c r="AR2626" s="210">
        <f>+AP2626+AQ2626</f>
        <v>0</v>
      </c>
      <c r="AS2626" s="210">
        <f>+AO2626+AR2626</f>
        <v>0</v>
      </c>
      <c r="AT2626" s="213">
        <v>0</v>
      </c>
      <c r="AU2626" s="213">
        <v>0</v>
      </c>
      <c r="AV2626" s="210">
        <f>+AT2626+AU2626</f>
        <v>0</v>
      </c>
      <c r="AW2626" s="213">
        <v>0</v>
      </c>
      <c r="AX2626" s="213">
        <v>0</v>
      </c>
      <c r="AY2626" s="210">
        <f>+AW2626+AX2626</f>
        <v>0</v>
      </c>
      <c r="AZ2626" s="210">
        <f>+AV2626+AY2626</f>
        <v>0</v>
      </c>
      <c r="BA2626" s="213">
        <v>0</v>
      </c>
      <c r="BB2626" s="213">
        <v>0</v>
      </c>
      <c r="BC2626" s="210">
        <f>+BA2626+BB2626</f>
        <v>0</v>
      </c>
      <c r="BD2626" s="213">
        <v>0</v>
      </c>
      <c r="BE2626" s="213">
        <v>0</v>
      </c>
      <c r="BF2626" s="210">
        <f>+BD2626+BE2626</f>
        <v>0</v>
      </c>
      <c r="BG2626" s="210">
        <f>+BC2626+BF2626</f>
        <v>0</v>
      </c>
      <c r="BH2626" s="213">
        <v>0</v>
      </c>
      <c r="BI2626" s="213">
        <v>0</v>
      </c>
      <c r="BJ2626" s="210">
        <f>+BH2626+BI2626</f>
        <v>0</v>
      </c>
      <c r="BK2626" s="213">
        <v>0</v>
      </c>
      <c r="BL2626" s="213">
        <v>0</v>
      </c>
      <c r="BM2626" s="210">
        <f>+BK2626+BL2626</f>
        <v>0</v>
      </c>
      <c r="BN2626" s="210">
        <f>+BJ2626+BM2626</f>
        <v>0</v>
      </c>
      <c r="BO2626" s="209">
        <f>AF2626-AM2626-AT2626-BA2626-BH2626</f>
        <v>0</v>
      </c>
      <c r="BP2626" s="209">
        <f>AG2626-AN2626-AU2626-BB2626-BI2626</f>
        <v>0</v>
      </c>
      <c r="BQ2626" s="210">
        <f>+BO2626+BP2626</f>
        <v>0</v>
      </c>
      <c r="BR2626" s="209">
        <f>AI2626-AP2626-AW2626-BD2626-BK2626</f>
        <v>0</v>
      </c>
      <c r="BS2626" s="209">
        <f>AJ2626-AQ2626-AX2626-BE2626-BL2626</f>
        <v>0</v>
      </c>
      <c r="BT2626" s="210">
        <f>+BR2626+BS2626</f>
        <v>0</v>
      </c>
      <c r="BU2626" s="210">
        <f>+BQ2626+BT2626</f>
        <v>0</v>
      </c>
      <c r="BV2626" s="215">
        <f>R2626+X2626-AD2626</f>
        <v>0</v>
      </c>
      <c r="BW2626" s="215">
        <f>S2626+Y2626-AE2626</f>
        <v>0</v>
      </c>
      <c r="BX2626" s="216">
        <v>0</v>
      </c>
      <c r="BY2626" s="216">
        <v>0</v>
      </c>
      <c r="BZ2626" s="215">
        <f>BV2626-BX2626</f>
        <v>0</v>
      </c>
      <c r="CA2626" s="217">
        <f>BW2626-BY2626</f>
        <v>0</v>
      </c>
    </row>
    <row r="2627" spans="2:79" ht="132" hidden="1" customHeight="1">
      <c r="B2627" s="206">
        <v>2015</v>
      </c>
      <c r="C2627" s="207">
        <v>8320</v>
      </c>
      <c r="D2627" s="206">
        <v>9</v>
      </c>
      <c r="E2627" s="206">
        <v>6000</v>
      </c>
      <c r="F2627" s="206">
        <v>6200</v>
      </c>
      <c r="G2627" s="218">
        <v>622</v>
      </c>
      <c r="H2627" s="206">
        <v>2</v>
      </c>
      <c r="I2627" s="220" t="s">
        <v>6</v>
      </c>
      <c r="J2627" s="209">
        <v>0</v>
      </c>
      <c r="K2627" s="209">
        <v>0</v>
      </c>
      <c r="L2627" s="209">
        <f>+J2627+K2627</f>
        <v>0</v>
      </c>
      <c r="M2627" s="209">
        <v>0</v>
      </c>
      <c r="N2627" s="209">
        <v>0</v>
      </c>
      <c r="O2627" s="209">
        <f>+M2627+N2627</f>
        <v>0</v>
      </c>
      <c r="P2627" s="209">
        <f>+L2627+O2627</f>
        <v>0</v>
      </c>
      <c r="Q2627" s="221" t="s">
        <v>8</v>
      </c>
      <c r="R2627" s="257"/>
      <c r="S2627" s="307"/>
      <c r="T2627" s="213">
        <v>0</v>
      </c>
      <c r="U2627" s="213">
        <v>0</v>
      </c>
      <c r="V2627" s="213">
        <v>0</v>
      </c>
      <c r="W2627" s="213">
        <v>0</v>
      </c>
      <c r="X2627" s="213"/>
      <c r="Y2627" s="213"/>
      <c r="Z2627" s="213">
        <v>0</v>
      </c>
      <c r="AA2627" s="213">
        <v>0</v>
      </c>
      <c r="AB2627" s="213">
        <v>0</v>
      </c>
      <c r="AC2627" s="213">
        <v>0</v>
      </c>
      <c r="AD2627" s="214"/>
      <c r="AE2627" s="214"/>
      <c r="AF2627" s="209">
        <f>J2627+T2627-Z2627</f>
        <v>0</v>
      </c>
      <c r="AG2627" s="209">
        <f>K2627+U2627-AA2627</f>
        <v>0</v>
      </c>
      <c r="AH2627" s="210">
        <f>+AF2627+AG2627</f>
        <v>0</v>
      </c>
      <c r="AI2627" s="209">
        <f>M2627+V2627-AB2627</f>
        <v>0</v>
      </c>
      <c r="AJ2627" s="209">
        <f>N2627+W2627-AC2627</f>
        <v>0</v>
      </c>
      <c r="AK2627" s="210">
        <f>+AI2627+AJ2627</f>
        <v>0</v>
      </c>
      <c r="AL2627" s="210">
        <f>+AH2627+AK2627</f>
        <v>0</v>
      </c>
      <c r="AM2627" s="213">
        <v>0</v>
      </c>
      <c r="AN2627" s="213">
        <v>0</v>
      </c>
      <c r="AO2627" s="210">
        <f>+AM2627+AN2627</f>
        <v>0</v>
      </c>
      <c r="AP2627" s="213">
        <v>0</v>
      </c>
      <c r="AQ2627" s="213">
        <v>0</v>
      </c>
      <c r="AR2627" s="210">
        <f>+AP2627+AQ2627</f>
        <v>0</v>
      </c>
      <c r="AS2627" s="210">
        <f>+AO2627+AR2627</f>
        <v>0</v>
      </c>
      <c r="AT2627" s="213">
        <v>0</v>
      </c>
      <c r="AU2627" s="213">
        <v>0</v>
      </c>
      <c r="AV2627" s="210">
        <f>+AT2627+AU2627</f>
        <v>0</v>
      </c>
      <c r="AW2627" s="213">
        <v>0</v>
      </c>
      <c r="AX2627" s="213">
        <v>0</v>
      </c>
      <c r="AY2627" s="210">
        <f>+AW2627+AX2627</f>
        <v>0</v>
      </c>
      <c r="AZ2627" s="210">
        <f>+AV2627+AY2627</f>
        <v>0</v>
      </c>
      <c r="BA2627" s="213">
        <v>0</v>
      </c>
      <c r="BB2627" s="213">
        <v>0</v>
      </c>
      <c r="BC2627" s="210">
        <f>+BA2627+BB2627</f>
        <v>0</v>
      </c>
      <c r="BD2627" s="213">
        <v>0</v>
      </c>
      <c r="BE2627" s="213">
        <v>0</v>
      </c>
      <c r="BF2627" s="210">
        <f>+BD2627+BE2627</f>
        <v>0</v>
      </c>
      <c r="BG2627" s="210">
        <f>+BC2627+BF2627</f>
        <v>0</v>
      </c>
      <c r="BH2627" s="213">
        <v>0</v>
      </c>
      <c r="BI2627" s="213">
        <v>0</v>
      </c>
      <c r="BJ2627" s="210">
        <f>+BH2627+BI2627</f>
        <v>0</v>
      </c>
      <c r="BK2627" s="213">
        <v>0</v>
      </c>
      <c r="BL2627" s="213">
        <v>0</v>
      </c>
      <c r="BM2627" s="210">
        <f>+BK2627+BL2627</f>
        <v>0</v>
      </c>
      <c r="BN2627" s="210">
        <f>+BJ2627+BM2627</f>
        <v>0</v>
      </c>
      <c r="BO2627" s="209">
        <f>AF2627-AM2627-AT2627-BA2627-BH2627</f>
        <v>0</v>
      </c>
      <c r="BP2627" s="209">
        <f>AG2627-AN2627-AU2627-BB2627-BI2627</f>
        <v>0</v>
      </c>
      <c r="BQ2627" s="210">
        <f>+BO2627+BP2627</f>
        <v>0</v>
      </c>
      <c r="BR2627" s="209">
        <f>AI2627-AP2627-AW2627-BD2627-BK2627</f>
        <v>0</v>
      </c>
      <c r="BS2627" s="209">
        <f>AJ2627-AQ2627-AX2627-BE2627-BL2627</f>
        <v>0</v>
      </c>
      <c r="BT2627" s="210">
        <f>+BR2627+BS2627</f>
        <v>0</v>
      </c>
      <c r="BU2627" s="210">
        <f>+BQ2627+BT2627</f>
        <v>0</v>
      </c>
      <c r="BV2627" s="215">
        <f>R2627+X2627-AD2627</f>
        <v>0</v>
      </c>
      <c r="BW2627" s="215">
        <f>S2627+Y2627-AE2627</f>
        <v>0</v>
      </c>
      <c r="BX2627" s="216">
        <v>0</v>
      </c>
      <c r="BY2627" s="216">
        <v>0</v>
      </c>
      <c r="BZ2627" s="215">
        <f>BV2627-BX2627</f>
        <v>0</v>
      </c>
      <c r="CA2627" s="217">
        <f>BW2627-BY2627</f>
        <v>0</v>
      </c>
    </row>
    <row r="2628" spans="2:79" ht="132" hidden="1" customHeight="1">
      <c r="B2628" s="206">
        <v>2015</v>
      </c>
      <c r="C2628" s="207">
        <v>8320</v>
      </c>
      <c r="D2628" s="206">
        <v>9</v>
      </c>
      <c r="E2628" s="206">
        <v>6000</v>
      </c>
      <c r="F2628" s="206">
        <v>6200</v>
      </c>
      <c r="G2628" s="218">
        <v>622</v>
      </c>
      <c r="H2628" s="206">
        <v>2</v>
      </c>
      <c r="I2628" s="220" t="s">
        <v>6</v>
      </c>
      <c r="J2628" s="209">
        <v>0</v>
      </c>
      <c r="K2628" s="209">
        <v>0</v>
      </c>
      <c r="L2628" s="209">
        <f>+J2628+K2628</f>
        <v>0</v>
      </c>
      <c r="M2628" s="209">
        <v>0</v>
      </c>
      <c r="N2628" s="209">
        <v>0</v>
      </c>
      <c r="O2628" s="209">
        <f>+M2628+N2628</f>
        <v>0</v>
      </c>
      <c r="P2628" s="209">
        <f>+L2628+O2628</f>
        <v>0</v>
      </c>
      <c r="Q2628" s="221" t="s">
        <v>8</v>
      </c>
      <c r="R2628" s="257"/>
      <c r="S2628" s="307"/>
      <c r="T2628" s="213">
        <v>0</v>
      </c>
      <c r="U2628" s="213">
        <v>0</v>
      </c>
      <c r="V2628" s="213">
        <v>0</v>
      </c>
      <c r="W2628" s="213">
        <v>0</v>
      </c>
      <c r="X2628" s="213"/>
      <c r="Y2628" s="213"/>
      <c r="Z2628" s="213">
        <v>0</v>
      </c>
      <c r="AA2628" s="213">
        <v>0</v>
      </c>
      <c r="AB2628" s="213">
        <v>0</v>
      </c>
      <c r="AC2628" s="213">
        <v>0</v>
      </c>
      <c r="AD2628" s="214"/>
      <c r="AE2628" s="214"/>
      <c r="AF2628" s="209">
        <f>J2628+T2628-Z2628</f>
        <v>0</v>
      </c>
      <c r="AG2628" s="209">
        <f>K2628+U2628-AA2628</f>
        <v>0</v>
      </c>
      <c r="AH2628" s="210">
        <f>+AF2628+AG2628</f>
        <v>0</v>
      </c>
      <c r="AI2628" s="209">
        <f>M2628+V2628-AB2628</f>
        <v>0</v>
      </c>
      <c r="AJ2628" s="209">
        <f>N2628+W2628-AC2628</f>
        <v>0</v>
      </c>
      <c r="AK2628" s="210">
        <f>+AI2628+AJ2628</f>
        <v>0</v>
      </c>
      <c r="AL2628" s="210">
        <f>+AH2628+AK2628</f>
        <v>0</v>
      </c>
      <c r="AM2628" s="213">
        <v>0</v>
      </c>
      <c r="AN2628" s="213">
        <v>0</v>
      </c>
      <c r="AO2628" s="210">
        <f>+AM2628+AN2628</f>
        <v>0</v>
      </c>
      <c r="AP2628" s="213">
        <v>0</v>
      </c>
      <c r="AQ2628" s="213">
        <v>0</v>
      </c>
      <c r="AR2628" s="210">
        <f>+AP2628+AQ2628</f>
        <v>0</v>
      </c>
      <c r="AS2628" s="210">
        <f>+AO2628+AR2628</f>
        <v>0</v>
      </c>
      <c r="AT2628" s="213">
        <v>0</v>
      </c>
      <c r="AU2628" s="213">
        <v>0</v>
      </c>
      <c r="AV2628" s="210">
        <f>+AT2628+AU2628</f>
        <v>0</v>
      </c>
      <c r="AW2628" s="213">
        <v>0</v>
      </c>
      <c r="AX2628" s="213">
        <v>0</v>
      </c>
      <c r="AY2628" s="210">
        <f>+AW2628+AX2628</f>
        <v>0</v>
      </c>
      <c r="AZ2628" s="210">
        <f>+AV2628+AY2628</f>
        <v>0</v>
      </c>
      <c r="BA2628" s="213">
        <v>0</v>
      </c>
      <c r="BB2628" s="213">
        <v>0</v>
      </c>
      <c r="BC2628" s="210">
        <f>+BA2628+BB2628</f>
        <v>0</v>
      </c>
      <c r="BD2628" s="213">
        <v>0</v>
      </c>
      <c r="BE2628" s="213">
        <v>0</v>
      </c>
      <c r="BF2628" s="210">
        <f>+BD2628+BE2628</f>
        <v>0</v>
      </c>
      <c r="BG2628" s="210">
        <f>+BC2628+BF2628</f>
        <v>0</v>
      </c>
      <c r="BH2628" s="213">
        <v>0</v>
      </c>
      <c r="BI2628" s="213">
        <v>0</v>
      </c>
      <c r="BJ2628" s="210">
        <f>+BH2628+BI2628</f>
        <v>0</v>
      </c>
      <c r="BK2628" s="213">
        <v>0</v>
      </c>
      <c r="BL2628" s="213">
        <v>0</v>
      </c>
      <c r="BM2628" s="210">
        <f>+BK2628+BL2628</f>
        <v>0</v>
      </c>
      <c r="BN2628" s="210">
        <f>+BJ2628+BM2628</f>
        <v>0</v>
      </c>
      <c r="BO2628" s="209">
        <f>AF2628-AM2628-AT2628-BA2628-BH2628</f>
        <v>0</v>
      </c>
      <c r="BP2628" s="209">
        <f>AG2628-AN2628-AU2628-BB2628-BI2628</f>
        <v>0</v>
      </c>
      <c r="BQ2628" s="210">
        <f>+BO2628+BP2628</f>
        <v>0</v>
      </c>
      <c r="BR2628" s="209">
        <f>AI2628-AP2628-AW2628-BD2628-BK2628</f>
        <v>0</v>
      </c>
      <c r="BS2628" s="209">
        <f>AJ2628-AQ2628-AX2628-BE2628-BL2628</f>
        <v>0</v>
      </c>
      <c r="BT2628" s="210">
        <f>+BR2628+BS2628</f>
        <v>0</v>
      </c>
      <c r="BU2628" s="210">
        <f>+BQ2628+BT2628</f>
        <v>0</v>
      </c>
      <c r="BV2628" s="215">
        <f>R2628+X2628-AD2628</f>
        <v>0</v>
      </c>
      <c r="BW2628" s="215">
        <f>S2628+Y2628-AE2628</f>
        <v>0</v>
      </c>
      <c r="BX2628" s="216">
        <v>0</v>
      </c>
      <c r="BY2628" s="216">
        <v>0</v>
      </c>
      <c r="BZ2628" s="215">
        <f>BV2628-BX2628</f>
        <v>0</v>
      </c>
      <c r="CA2628" s="217">
        <f>BW2628-BY2628</f>
        <v>0</v>
      </c>
    </row>
    <row r="2629" spans="2:79" ht="132" hidden="1" customHeight="1">
      <c r="B2629" s="206">
        <v>2015</v>
      </c>
      <c r="C2629" s="207">
        <v>8320</v>
      </c>
      <c r="D2629" s="206">
        <v>9</v>
      </c>
      <c r="E2629" s="206">
        <v>6000</v>
      </c>
      <c r="F2629" s="206">
        <v>6200</v>
      </c>
      <c r="G2629" s="218">
        <v>622</v>
      </c>
      <c r="H2629" s="206">
        <v>2</v>
      </c>
      <c r="I2629" s="220" t="s">
        <v>6</v>
      </c>
      <c r="J2629" s="209">
        <v>0</v>
      </c>
      <c r="K2629" s="209">
        <v>0</v>
      </c>
      <c r="L2629" s="209">
        <f>+J2629+K2629</f>
        <v>0</v>
      </c>
      <c r="M2629" s="209">
        <v>0</v>
      </c>
      <c r="N2629" s="209">
        <v>0</v>
      </c>
      <c r="O2629" s="209">
        <f>+M2629+N2629</f>
        <v>0</v>
      </c>
      <c r="P2629" s="209">
        <f>+L2629+O2629</f>
        <v>0</v>
      </c>
      <c r="Q2629" s="221" t="s">
        <v>8</v>
      </c>
      <c r="R2629" s="257"/>
      <c r="S2629" s="307"/>
      <c r="T2629" s="213">
        <v>0</v>
      </c>
      <c r="U2629" s="213">
        <v>0</v>
      </c>
      <c r="V2629" s="213">
        <v>0</v>
      </c>
      <c r="W2629" s="213">
        <v>0</v>
      </c>
      <c r="X2629" s="213"/>
      <c r="Y2629" s="213"/>
      <c r="Z2629" s="213">
        <v>0</v>
      </c>
      <c r="AA2629" s="213">
        <v>0</v>
      </c>
      <c r="AB2629" s="213">
        <v>0</v>
      </c>
      <c r="AC2629" s="213">
        <v>0</v>
      </c>
      <c r="AD2629" s="214"/>
      <c r="AE2629" s="214"/>
      <c r="AF2629" s="209">
        <f>J2629+T2629-Z2629</f>
        <v>0</v>
      </c>
      <c r="AG2629" s="209">
        <f>K2629+U2629-AA2629</f>
        <v>0</v>
      </c>
      <c r="AH2629" s="210">
        <f>+AF2629+AG2629</f>
        <v>0</v>
      </c>
      <c r="AI2629" s="209">
        <f>M2629+V2629-AB2629</f>
        <v>0</v>
      </c>
      <c r="AJ2629" s="209">
        <f>N2629+W2629-AC2629</f>
        <v>0</v>
      </c>
      <c r="AK2629" s="210">
        <f>+AI2629+AJ2629</f>
        <v>0</v>
      </c>
      <c r="AL2629" s="210">
        <f>+AH2629+AK2629</f>
        <v>0</v>
      </c>
      <c r="AM2629" s="213">
        <v>0</v>
      </c>
      <c r="AN2629" s="213">
        <v>0</v>
      </c>
      <c r="AO2629" s="210">
        <f>+AM2629+AN2629</f>
        <v>0</v>
      </c>
      <c r="AP2629" s="213">
        <v>0</v>
      </c>
      <c r="AQ2629" s="213">
        <v>0</v>
      </c>
      <c r="AR2629" s="210">
        <f>+AP2629+AQ2629</f>
        <v>0</v>
      </c>
      <c r="AS2629" s="210">
        <f>+AO2629+AR2629</f>
        <v>0</v>
      </c>
      <c r="AT2629" s="213">
        <v>0</v>
      </c>
      <c r="AU2629" s="213">
        <v>0</v>
      </c>
      <c r="AV2629" s="210">
        <f>+AT2629+AU2629</f>
        <v>0</v>
      </c>
      <c r="AW2629" s="213">
        <v>0</v>
      </c>
      <c r="AX2629" s="213">
        <v>0</v>
      </c>
      <c r="AY2629" s="210">
        <f>+AW2629+AX2629</f>
        <v>0</v>
      </c>
      <c r="AZ2629" s="210">
        <f>+AV2629+AY2629</f>
        <v>0</v>
      </c>
      <c r="BA2629" s="213">
        <v>0</v>
      </c>
      <c r="BB2629" s="213">
        <v>0</v>
      </c>
      <c r="BC2629" s="210">
        <f>+BA2629+BB2629</f>
        <v>0</v>
      </c>
      <c r="BD2629" s="213">
        <v>0</v>
      </c>
      <c r="BE2629" s="213">
        <v>0</v>
      </c>
      <c r="BF2629" s="210">
        <f>+BD2629+BE2629</f>
        <v>0</v>
      </c>
      <c r="BG2629" s="210">
        <f>+BC2629+BF2629</f>
        <v>0</v>
      </c>
      <c r="BH2629" s="213">
        <v>0</v>
      </c>
      <c r="BI2629" s="213">
        <v>0</v>
      </c>
      <c r="BJ2629" s="210">
        <f>+BH2629+BI2629</f>
        <v>0</v>
      </c>
      <c r="BK2629" s="213">
        <v>0</v>
      </c>
      <c r="BL2629" s="213">
        <v>0</v>
      </c>
      <c r="BM2629" s="210">
        <f>+BK2629+BL2629</f>
        <v>0</v>
      </c>
      <c r="BN2629" s="210">
        <f>+BJ2629+BM2629</f>
        <v>0</v>
      </c>
      <c r="BO2629" s="209">
        <f>AF2629-AM2629-AT2629-BA2629-BH2629</f>
        <v>0</v>
      </c>
      <c r="BP2629" s="209">
        <f>AG2629-AN2629-AU2629-BB2629-BI2629</f>
        <v>0</v>
      </c>
      <c r="BQ2629" s="210">
        <f>+BO2629+BP2629</f>
        <v>0</v>
      </c>
      <c r="BR2629" s="209">
        <f>AI2629-AP2629-AW2629-BD2629-BK2629</f>
        <v>0</v>
      </c>
      <c r="BS2629" s="209">
        <f>AJ2629-AQ2629-AX2629-BE2629-BL2629</f>
        <v>0</v>
      </c>
      <c r="BT2629" s="210">
        <f>+BR2629+BS2629</f>
        <v>0</v>
      </c>
      <c r="BU2629" s="210">
        <f>+BQ2629+BT2629</f>
        <v>0</v>
      </c>
      <c r="BV2629" s="215">
        <f>R2629+X2629-AD2629</f>
        <v>0</v>
      </c>
      <c r="BW2629" s="215">
        <f>S2629+Y2629-AE2629</f>
        <v>0</v>
      </c>
      <c r="BX2629" s="216">
        <v>0</v>
      </c>
      <c r="BY2629" s="216">
        <v>0</v>
      </c>
      <c r="BZ2629" s="215">
        <f>BV2629-BX2629</f>
        <v>0</v>
      </c>
      <c r="CA2629" s="217">
        <f>BW2629-BY2629</f>
        <v>0</v>
      </c>
    </row>
    <row r="2630" spans="2:79" ht="132" hidden="1" customHeight="1">
      <c r="B2630" s="206">
        <v>2015</v>
      </c>
      <c r="C2630" s="207">
        <v>8320</v>
      </c>
      <c r="D2630" s="206">
        <v>9</v>
      </c>
      <c r="E2630" s="206">
        <v>6000</v>
      </c>
      <c r="F2630" s="206">
        <v>6200</v>
      </c>
      <c r="G2630" s="218">
        <v>622</v>
      </c>
      <c r="H2630" s="206">
        <v>2</v>
      </c>
      <c r="I2630" s="220" t="s">
        <v>6</v>
      </c>
      <c r="J2630" s="209">
        <v>0</v>
      </c>
      <c r="K2630" s="209">
        <v>0</v>
      </c>
      <c r="L2630" s="209">
        <f>+J2630+K2630</f>
        <v>0</v>
      </c>
      <c r="M2630" s="209">
        <v>0</v>
      </c>
      <c r="N2630" s="209">
        <v>0</v>
      </c>
      <c r="O2630" s="209">
        <f>+M2630+N2630</f>
        <v>0</v>
      </c>
      <c r="P2630" s="209">
        <f>+L2630+O2630</f>
        <v>0</v>
      </c>
      <c r="Q2630" s="221" t="s">
        <v>8</v>
      </c>
      <c r="R2630" s="257"/>
      <c r="S2630" s="307"/>
      <c r="T2630" s="213">
        <v>0</v>
      </c>
      <c r="U2630" s="213">
        <v>0</v>
      </c>
      <c r="V2630" s="213">
        <v>0</v>
      </c>
      <c r="W2630" s="213">
        <v>0</v>
      </c>
      <c r="X2630" s="213"/>
      <c r="Y2630" s="213"/>
      <c r="Z2630" s="213">
        <v>0</v>
      </c>
      <c r="AA2630" s="213">
        <v>0</v>
      </c>
      <c r="AB2630" s="213">
        <v>0</v>
      </c>
      <c r="AC2630" s="213">
        <v>0</v>
      </c>
      <c r="AD2630" s="214"/>
      <c r="AE2630" s="214"/>
      <c r="AF2630" s="209">
        <f>J2630+T2630-Z2630</f>
        <v>0</v>
      </c>
      <c r="AG2630" s="209">
        <f>K2630+U2630-AA2630</f>
        <v>0</v>
      </c>
      <c r="AH2630" s="210">
        <f>+AF2630+AG2630</f>
        <v>0</v>
      </c>
      <c r="AI2630" s="209">
        <f>M2630+V2630-AB2630</f>
        <v>0</v>
      </c>
      <c r="AJ2630" s="209">
        <f>N2630+W2630-AC2630</f>
        <v>0</v>
      </c>
      <c r="AK2630" s="210">
        <f>+AI2630+AJ2630</f>
        <v>0</v>
      </c>
      <c r="AL2630" s="210">
        <f>+AH2630+AK2630</f>
        <v>0</v>
      </c>
      <c r="AM2630" s="213">
        <v>0</v>
      </c>
      <c r="AN2630" s="213">
        <v>0</v>
      </c>
      <c r="AO2630" s="210">
        <f>+AM2630+AN2630</f>
        <v>0</v>
      </c>
      <c r="AP2630" s="213">
        <v>0</v>
      </c>
      <c r="AQ2630" s="213">
        <v>0</v>
      </c>
      <c r="AR2630" s="210">
        <f>+AP2630+AQ2630</f>
        <v>0</v>
      </c>
      <c r="AS2630" s="210">
        <f>+AO2630+AR2630</f>
        <v>0</v>
      </c>
      <c r="AT2630" s="213">
        <v>0</v>
      </c>
      <c r="AU2630" s="213">
        <v>0</v>
      </c>
      <c r="AV2630" s="210">
        <f>+AT2630+AU2630</f>
        <v>0</v>
      </c>
      <c r="AW2630" s="213">
        <v>0</v>
      </c>
      <c r="AX2630" s="213">
        <v>0</v>
      </c>
      <c r="AY2630" s="210">
        <f>+AW2630+AX2630</f>
        <v>0</v>
      </c>
      <c r="AZ2630" s="210">
        <f>+AV2630+AY2630</f>
        <v>0</v>
      </c>
      <c r="BA2630" s="213">
        <v>0</v>
      </c>
      <c r="BB2630" s="213">
        <v>0</v>
      </c>
      <c r="BC2630" s="210">
        <f>+BA2630+BB2630</f>
        <v>0</v>
      </c>
      <c r="BD2630" s="213">
        <v>0</v>
      </c>
      <c r="BE2630" s="213">
        <v>0</v>
      </c>
      <c r="BF2630" s="210">
        <f>+BD2630+BE2630</f>
        <v>0</v>
      </c>
      <c r="BG2630" s="210">
        <f>+BC2630+BF2630</f>
        <v>0</v>
      </c>
      <c r="BH2630" s="213">
        <v>0</v>
      </c>
      <c r="BI2630" s="213">
        <v>0</v>
      </c>
      <c r="BJ2630" s="210">
        <f>+BH2630+BI2630</f>
        <v>0</v>
      </c>
      <c r="BK2630" s="213">
        <v>0</v>
      </c>
      <c r="BL2630" s="213">
        <v>0</v>
      </c>
      <c r="BM2630" s="210">
        <f>+BK2630+BL2630</f>
        <v>0</v>
      </c>
      <c r="BN2630" s="210">
        <f>+BJ2630+BM2630</f>
        <v>0</v>
      </c>
      <c r="BO2630" s="209">
        <f>AF2630-AM2630-AT2630-BA2630-BH2630</f>
        <v>0</v>
      </c>
      <c r="BP2630" s="209">
        <f>AG2630-AN2630-AU2630-BB2630-BI2630</f>
        <v>0</v>
      </c>
      <c r="BQ2630" s="210">
        <f>+BO2630+BP2630</f>
        <v>0</v>
      </c>
      <c r="BR2630" s="209">
        <f>AI2630-AP2630-AW2630-BD2630-BK2630</f>
        <v>0</v>
      </c>
      <c r="BS2630" s="209">
        <f>AJ2630-AQ2630-AX2630-BE2630-BL2630</f>
        <v>0</v>
      </c>
      <c r="BT2630" s="210">
        <f>+BR2630+BS2630</f>
        <v>0</v>
      </c>
      <c r="BU2630" s="210">
        <f>+BQ2630+BT2630</f>
        <v>0</v>
      </c>
      <c r="BV2630" s="215">
        <f>R2630+X2630-AD2630</f>
        <v>0</v>
      </c>
      <c r="BW2630" s="215">
        <f>S2630+Y2630-AE2630</f>
        <v>0</v>
      </c>
      <c r="BX2630" s="216">
        <v>0</v>
      </c>
      <c r="BY2630" s="216">
        <v>0</v>
      </c>
      <c r="BZ2630" s="215">
        <f>BV2630-BX2630</f>
        <v>0</v>
      </c>
      <c r="CA2630" s="217">
        <f>BW2630-BY2630</f>
        <v>0</v>
      </c>
    </row>
    <row r="2631" spans="2:79" ht="132" hidden="1" customHeight="1">
      <c r="B2631" s="206">
        <v>2015</v>
      </c>
      <c r="C2631" s="207">
        <v>8320</v>
      </c>
      <c r="D2631" s="206">
        <v>9</v>
      </c>
      <c r="E2631" s="206">
        <v>6000</v>
      </c>
      <c r="F2631" s="206">
        <v>6200</v>
      </c>
      <c r="G2631" s="218">
        <v>622</v>
      </c>
      <c r="H2631" s="206">
        <v>2</v>
      </c>
      <c r="I2631" s="220" t="s">
        <v>6</v>
      </c>
      <c r="J2631" s="209">
        <v>0</v>
      </c>
      <c r="K2631" s="209">
        <v>0</v>
      </c>
      <c r="L2631" s="209">
        <f>+J2631+K2631</f>
        <v>0</v>
      </c>
      <c r="M2631" s="209">
        <v>0</v>
      </c>
      <c r="N2631" s="209">
        <v>0</v>
      </c>
      <c r="O2631" s="209">
        <f>+M2631+N2631</f>
        <v>0</v>
      </c>
      <c r="P2631" s="209">
        <f>+L2631+O2631</f>
        <v>0</v>
      </c>
      <c r="Q2631" s="221" t="s">
        <v>8</v>
      </c>
      <c r="R2631" s="257"/>
      <c r="S2631" s="307"/>
      <c r="T2631" s="213">
        <v>0</v>
      </c>
      <c r="U2631" s="213">
        <v>0</v>
      </c>
      <c r="V2631" s="213">
        <v>0</v>
      </c>
      <c r="W2631" s="213">
        <v>0</v>
      </c>
      <c r="X2631" s="213"/>
      <c r="Y2631" s="213"/>
      <c r="Z2631" s="213">
        <v>0</v>
      </c>
      <c r="AA2631" s="213">
        <v>0</v>
      </c>
      <c r="AB2631" s="213">
        <v>0</v>
      </c>
      <c r="AC2631" s="213">
        <v>0</v>
      </c>
      <c r="AD2631" s="214"/>
      <c r="AE2631" s="214"/>
      <c r="AF2631" s="209">
        <f>J2631+T2631-Z2631</f>
        <v>0</v>
      </c>
      <c r="AG2631" s="209">
        <f>K2631+U2631-AA2631</f>
        <v>0</v>
      </c>
      <c r="AH2631" s="210">
        <f>+AF2631+AG2631</f>
        <v>0</v>
      </c>
      <c r="AI2631" s="209">
        <f>M2631+V2631-AB2631</f>
        <v>0</v>
      </c>
      <c r="AJ2631" s="209">
        <f>N2631+W2631-AC2631</f>
        <v>0</v>
      </c>
      <c r="AK2631" s="210">
        <f>+AI2631+AJ2631</f>
        <v>0</v>
      </c>
      <c r="AL2631" s="210">
        <f>+AH2631+AK2631</f>
        <v>0</v>
      </c>
      <c r="AM2631" s="213">
        <v>0</v>
      </c>
      <c r="AN2631" s="213">
        <v>0</v>
      </c>
      <c r="AO2631" s="210">
        <f>+AM2631+AN2631</f>
        <v>0</v>
      </c>
      <c r="AP2631" s="213">
        <v>0</v>
      </c>
      <c r="AQ2631" s="213">
        <v>0</v>
      </c>
      <c r="AR2631" s="210">
        <f>+AP2631+AQ2631</f>
        <v>0</v>
      </c>
      <c r="AS2631" s="210">
        <f>+AO2631+AR2631</f>
        <v>0</v>
      </c>
      <c r="AT2631" s="213">
        <v>0</v>
      </c>
      <c r="AU2631" s="213">
        <v>0</v>
      </c>
      <c r="AV2631" s="210">
        <f>+AT2631+AU2631</f>
        <v>0</v>
      </c>
      <c r="AW2631" s="213">
        <v>0</v>
      </c>
      <c r="AX2631" s="213">
        <v>0</v>
      </c>
      <c r="AY2631" s="210">
        <f>+AW2631+AX2631</f>
        <v>0</v>
      </c>
      <c r="AZ2631" s="210">
        <f>+AV2631+AY2631</f>
        <v>0</v>
      </c>
      <c r="BA2631" s="213">
        <v>0</v>
      </c>
      <c r="BB2631" s="213">
        <v>0</v>
      </c>
      <c r="BC2631" s="210">
        <f>+BA2631+BB2631</f>
        <v>0</v>
      </c>
      <c r="BD2631" s="213">
        <v>0</v>
      </c>
      <c r="BE2631" s="213">
        <v>0</v>
      </c>
      <c r="BF2631" s="210">
        <f>+BD2631+BE2631</f>
        <v>0</v>
      </c>
      <c r="BG2631" s="210">
        <f>+BC2631+BF2631</f>
        <v>0</v>
      </c>
      <c r="BH2631" s="213">
        <v>0</v>
      </c>
      <c r="BI2631" s="213">
        <v>0</v>
      </c>
      <c r="BJ2631" s="210">
        <f>+BH2631+BI2631</f>
        <v>0</v>
      </c>
      <c r="BK2631" s="213">
        <v>0</v>
      </c>
      <c r="BL2631" s="213">
        <v>0</v>
      </c>
      <c r="BM2631" s="210">
        <f>+BK2631+BL2631</f>
        <v>0</v>
      </c>
      <c r="BN2631" s="210">
        <f>+BJ2631+BM2631</f>
        <v>0</v>
      </c>
      <c r="BO2631" s="209">
        <f>AF2631-AM2631-AT2631-BA2631-BH2631</f>
        <v>0</v>
      </c>
      <c r="BP2631" s="209">
        <f>AG2631-AN2631-AU2631-BB2631-BI2631</f>
        <v>0</v>
      </c>
      <c r="BQ2631" s="210">
        <f>+BO2631+BP2631</f>
        <v>0</v>
      </c>
      <c r="BR2631" s="209">
        <f>AI2631-AP2631-AW2631-BD2631-BK2631</f>
        <v>0</v>
      </c>
      <c r="BS2631" s="209">
        <f>AJ2631-AQ2631-AX2631-BE2631-BL2631</f>
        <v>0</v>
      </c>
      <c r="BT2631" s="210">
        <f>+BR2631+BS2631</f>
        <v>0</v>
      </c>
      <c r="BU2631" s="210">
        <f>+BQ2631+BT2631</f>
        <v>0</v>
      </c>
      <c r="BV2631" s="215">
        <f>R2631+X2631-AD2631</f>
        <v>0</v>
      </c>
      <c r="BW2631" s="215">
        <f>S2631+Y2631-AE2631</f>
        <v>0</v>
      </c>
      <c r="BX2631" s="216">
        <v>0</v>
      </c>
      <c r="BY2631" s="216">
        <v>0</v>
      </c>
      <c r="BZ2631" s="215">
        <f>BV2631-BX2631</f>
        <v>0</v>
      </c>
      <c r="CA2631" s="217">
        <f>BW2631-BY2631</f>
        <v>0</v>
      </c>
    </row>
    <row r="2632" spans="2:79" ht="132" hidden="1" customHeight="1">
      <c r="B2632" s="206">
        <v>2015</v>
      </c>
      <c r="C2632" s="207">
        <v>8320</v>
      </c>
      <c r="D2632" s="206">
        <v>9</v>
      </c>
      <c r="E2632" s="206">
        <v>6000</v>
      </c>
      <c r="F2632" s="206">
        <v>6200</v>
      </c>
      <c r="G2632" s="218">
        <v>622</v>
      </c>
      <c r="H2632" s="206">
        <v>2</v>
      </c>
      <c r="I2632" s="220" t="s">
        <v>2102</v>
      </c>
      <c r="J2632" s="209">
        <v>0</v>
      </c>
      <c r="K2632" s="209">
        <v>0</v>
      </c>
      <c r="L2632" s="209">
        <f>+J2632+K2632</f>
        <v>0</v>
      </c>
      <c r="M2632" s="209">
        <v>0</v>
      </c>
      <c r="N2632" s="209">
        <v>0</v>
      </c>
      <c r="O2632" s="209">
        <f>+M2632+N2632</f>
        <v>0</v>
      </c>
      <c r="P2632" s="209">
        <f>+L2632+O2632</f>
        <v>0</v>
      </c>
      <c r="Q2632" s="221" t="s">
        <v>8</v>
      </c>
      <c r="R2632" s="257"/>
      <c r="S2632" s="307"/>
      <c r="T2632" s="213">
        <v>0</v>
      </c>
      <c r="U2632" s="213">
        <v>0</v>
      </c>
      <c r="V2632" s="213">
        <v>0</v>
      </c>
      <c r="W2632" s="213">
        <v>0</v>
      </c>
      <c r="X2632" s="213"/>
      <c r="Y2632" s="213"/>
      <c r="Z2632" s="213">
        <v>0</v>
      </c>
      <c r="AA2632" s="213">
        <v>0</v>
      </c>
      <c r="AB2632" s="213">
        <v>0</v>
      </c>
      <c r="AC2632" s="213">
        <v>0</v>
      </c>
      <c r="AD2632" s="214"/>
      <c r="AE2632" s="214"/>
      <c r="AF2632" s="209">
        <f>J2632+T2632-Z2632</f>
        <v>0</v>
      </c>
      <c r="AG2632" s="209">
        <f>K2632+U2632-AA2632</f>
        <v>0</v>
      </c>
      <c r="AH2632" s="210">
        <f>+AF2632+AG2632</f>
        <v>0</v>
      </c>
      <c r="AI2632" s="209">
        <f>M2632+V2632-AB2632</f>
        <v>0</v>
      </c>
      <c r="AJ2632" s="209">
        <f>N2632+W2632-AC2632</f>
        <v>0</v>
      </c>
      <c r="AK2632" s="210">
        <f>+AI2632+AJ2632</f>
        <v>0</v>
      </c>
      <c r="AL2632" s="210">
        <f>+AH2632+AK2632</f>
        <v>0</v>
      </c>
      <c r="AM2632" s="213">
        <v>0</v>
      </c>
      <c r="AN2632" s="213">
        <v>0</v>
      </c>
      <c r="AO2632" s="210">
        <f>+AM2632+AN2632</f>
        <v>0</v>
      </c>
      <c r="AP2632" s="213">
        <v>0</v>
      </c>
      <c r="AQ2632" s="213">
        <v>0</v>
      </c>
      <c r="AR2632" s="210">
        <f>+AP2632+AQ2632</f>
        <v>0</v>
      </c>
      <c r="AS2632" s="210">
        <f>+AO2632+AR2632</f>
        <v>0</v>
      </c>
      <c r="AT2632" s="213">
        <v>0</v>
      </c>
      <c r="AU2632" s="213">
        <v>0</v>
      </c>
      <c r="AV2632" s="210">
        <f>+AT2632+AU2632</f>
        <v>0</v>
      </c>
      <c r="AW2632" s="213">
        <v>0</v>
      </c>
      <c r="AX2632" s="213">
        <v>0</v>
      </c>
      <c r="AY2632" s="210">
        <f>+AW2632+AX2632</f>
        <v>0</v>
      </c>
      <c r="AZ2632" s="210">
        <f>+AV2632+AY2632</f>
        <v>0</v>
      </c>
      <c r="BA2632" s="213">
        <v>0</v>
      </c>
      <c r="BB2632" s="213">
        <v>0</v>
      </c>
      <c r="BC2632" s="210">
        <f>+BA2632+BB2632</f>
        <v>0</v>
      </c>
      <c r="BD2632" s="213">
        <v>0</v>
      </c>
      <c r="BE2632" s="213">
        <v>0</v>
      </c>
      <c r="BF2632" s="210">
        <f>+BD2632+BE2632</f>
        <v>0</v>
      </c>
      <c r="BG2632" s="210">
        <f>+BC2632+BF2632</f>
        <v>0</v>
      </c>
      <c r="BH2632" s="213">
        <v>0</v>
      </c>
      <c r="BI2632" s="213">
        <v>0</v>
      </c>
      <c r="BJ2632" s="210">
        <f>+BH2632+BI2632</f>
        <v>0</v>
      </c>
      <c r="BK2632" s="213">
        <v>0</v>
      </c>
      <c r="BL2632" s="213">
        <v>0</v>
      </c>
      <c r="BM2632" s="210">
        <f>+BK2632+BL2632</f>
        <v>0</v>
      </c>
      <c r="BN2632" s="210">
        <f>+BJ2632+BM2632</f>
        <v>0</v>
      </c>
      <c r="BO2632" s="209">
        <f>AF2632-AM2632-AT2632-BA2632-BH2632</f>
        <v>0</v>
      </c>
      <c r="BP2632" s="209">
        <f>AG2632-AN2632-AU2632-BB2632-BI2632</f>
        <v>0</v>
      </c>
      <c r="BQ2632" s="210">
        <f>+BO2632+BP2632</f>
        <v>0</v>
      </c>
      <c r="BR2632" s="209">
        <f>AI2632-AP2632-AW2632-BD2632-BK2632</f>
        <v>0</v>
      </c>
      <c r="BS2632" s="209">
        <f>AJ2632-AQ2632-AX2632-BE2632-BL2632</f>
        <v>0</v>
      </c>
      <c r="BT2632" s="210">
        <f>+BR2632+BS2632</f>
        <v>0</v>
      </c>
      <c r="BU2632" s="210">
        <f>+BQ2632+BT2632</f>
        <v>0</v>
      </c>
      <c r="BV2632" s="215">
        <f>R2632+X2632-AD2632</f>
        <v>0</v>
      </c>
      <c r="BW2632" s="215">
        <f>S2632+Y2632-AE2632</f>
        <v>0</v>
      </c>
      <c r="BX2632" s="216">
        <v>0</v>
      </c>
      <c r="BY2632" s="216">
        <v>0</v>
      </c>
      <c r="BZ2632" s="215">
        <f>BV2632-BX2632</f>
        <v>0</v>
      </c>
      <c r="CA2632" s="217">
        <f>BW2632-BY2632</f>
        <v>0</v>
      </c>
    </row>
    <row r="2633" spans="2:79" ht="132" hidden="1" customHeight="1">
      <c r="B2633" s="206">
        <v>2015</v>
      </c>
      <c r="C2633" s="207">
        <v>8320</v>
      </c>
      <c r="D2633" s="206">
        <v>9</v>
      </c>
      <c r="E2633" s="206">
        <v>6000</v>
      </c>
      <c r="F2633" s="206">
        <v>6200</v>
      </c>
      <c r="G2633" s="218">
        <v>622</v>
      </c>
      <c r="H2633" s="206">
        <v>2</v>
      </c>
      <c r="I2633" s="220" t="s">
        <v>2102</v>
      </c>
      <c r="J2633" s="209">
        <v>0</v>
      </c>
      <c r="K2633" s="209">
        <v>0</v>
      </c>
      <c r="L2633" s="209">
        <f>+J2633+K2633</f>
        <v>0</v>
      </c>
      <c r="M2633" s="209">
        <v>0</v>
      </c>
      <c r="N2633" s="209">
        <v>0</v>
      </c>
      <c r="O2633" s="209">
        <f>+M2633+N2633</f>
        <v>0</v>
      </c>
      <c r="P2633" s="209">
        <f>+L2633+O2633</f>
        <v>0</v>
      </c>
      <c r="Q2633" s="221" t="s">
        <v>8</v>
      </c>
      <c r="R2633" s="257"/>
      <c r="S2633" s="307"/>
      <c r="T2633" s="213">
        <v>0</v>
      </c>
      <c r="U2633" s="213">
        <v>0</v>
      </c>
      <c r="V2633" s="213">
        <v>0</v>
      </c>
      <c r="W2633" s="213">
        <v>0</v>
      </c>
      <c r="X2633" s="213"/>
      <c r="Y2633" s="213"/>
      <c r="Z2633" s="213">
        <v>0</v>
      </c>
      <c r="AA2633" s="213">
        <v>0</v>
      </c>
      <c r="AB2633" s="213">
        <v>0</v>
      </c>
      <c r="AC2633" s="213">
        <v>0</v>
      </c>
      <c r="AD2633" s="214"/>
      <c r="AE2633" s="214"/>
      <c r="AF2633" s="209">
        <f>J2633+T2633-Z2633</f>
        <v>0</v>
      </c>
      <c r="AG2633" s="209">
        <f>K2633+U2633-AA2633</f>
        <v>0</v>
      </c>
      <c r="AH2633" s="210">
        <f>+AF2633+AG2633</f>
        <v>0</v>
      </c>
      <c r="AI2633" s="209">
        <f>M2633+V2633-AB2633</f>
        <v>0</v>
      </c>
      <c r="AJ2633" s="209">
        <f>N2633+W2633-AC2633</f>
        <v>0</v>
      </c>
      <c r="AK2633" s="210">
        <f>+AI2633+AJ2633</f>
        <v>0</v>
      </c>
      <c r="AL2633" s="210">
        <f>+AH2633+AK2633</f>
        <v>0</v>
      </c>
      <c r="AM2633" s="213">
        <v>0</v>
      </c>
      <c r="AN2633" s="213">
        <v>0</v>
      </c>
      <c r="AO2633" s="210">
        <f>+AM2633+AN2633</f>
        <v>0</v>
      </c>
      <c r="AP2633" s="213">
        <v>0</v>
      </c>
      <c r="AQ2633" s="213">
        <v>0</v>
      </c>
      <c r="AR2633" s="210">
        <f>+AP2633+AQ2633</f>
        <v>0</v>
      </c>
      <c r="AS2633" s="210">
        <f>+AO2633+AR2633</f>
        <v>0</v>
      </c>
      <c r="AT2633" s="213">
        <v>0</v>
      </c>
      <c r="AU2633" s="213">
        <v>0</v>
      </c>
      <c r="AV2633" s="210">
        <f>+AT2633+AU2633</f>
        <v>0</v>
      </c>
      <c r="AW2633" s="213">
        <v>0</v>
      </c>
      <c r="AX2633" s="213">
        <v>0</v>
      </c>
      <c r="AY2633" s="210">
        <f>+AW2633+AX2633</f>
        <v>0</v>
      </c>
      <c r="AZ2633" s="210">
        <f>+AV2633+AY2633</f>
        <v>0</v>
      </c>
      <c r="BA2633" s="213">
        <v>0</v>
      </c>
      <c r="BB2633" s="213">
        <v>0</v>
      </c>
      <c r="BC2633" s="210">
        <f>+BA2633+BB2633</f>
        <v>0</v>
      </c>
      <c r="BD2633" s="213">
        <v>0</v>
      </c>
      <c r="BE2633" s="213">
        <v>0</v>
      </c>
      <c r="BF2633" s="210">
        <f>+BD2633+BE2633</f>
        <v>0</v>
      </c>
      <c r="BG2633" s="210">
        <f>+BC2633+BF2633</f>
        <v>0</v>
      </c>
      <c r="BH2633" s="213">
        <v>0</v>
      </c>
      <c r="BI2633" s="213">
        <v>0</v>
      </c>
      <c r="BJ2633" s="210">
        <f>+BH2633+BI2633</f>
        <v>0</v>
      </c>
      <c r="BK2633" s="213">
        <v>0</v>
      </c>
      <c r="BL2633" s="213">
        <v>0</v>
      </c>
      <c r="BM2633" s="210">
        <f>+BK2633+BL2633</f>
        <v>0</v>
      </c>
      <c r="BN2633" s="210">
        <f>+BJ2633+BM2633</f>
        <v>0</v>
      </c>
      <c r="BO2633" s="209">
        <f>AF2633-AM2633-AT2633-BA2633-BH2633</f>
        <v>0</v>
      </c>
      <c r="BP2633" s="209">
        <f>AG2633-AN2633-AU2633-BB2633-BI2633</f>
        <v>0</v>
      </c>
      <c r="BQ2633" s="210">
        <f>+BO2633+BP2633</f>
        <v>0</v>
      </c>
      <c r="BR2633" s="209">
        <f>AI2633-AP2633-AW2633-BD2633-BK2633</f>
        <v>0</v>
      </c>
      <c r="BS2633" s="209">
        <f>AJ2633-AQ2633-AX2633-BE2633-BL2633</f>
        <v>0</v>
      </c>
      <c r="BT2633" s="210">
        <f>+BR2633+BS2633</f>
        <v>0</v>
      </c>
      <c r="BU2633" s="210">
        <f>+BQ2633+BT2633</f>
        <v>0</v>
      </c>
      <c r="BV2633" s="215">
        <f>R2633+X2633-AD2633</f>
        <v>0</v>
      </c>
      <c r="BW2633" s="215">
        <f>S2633+Y2633-AE2633</f>
        <v>0</v>
      </c>
      <c r="BX2633" s="216">
        <v>0</v>
      </c>
      <c r="BY2633" s="216">
        <v>0</v>
      </c>
      <c r="BZ2633" s="215">
        <f>BV2633-BX2633</f>
        <v>0</v>
      </c>
      <c r="CA2633" s="217">
        <f>BW2633-BY2633</f>
        <v>0</v>
      </c>
    </row>
    <row r="2634" spans="2:79" ht="132" hidden="1" customHeight="1">
      <c r="B2634" s="206">
        <v>2015</v>
      </c>
      <c r="C2634" s="207">
        <v>8320</v>
      </c>
      <c r="D2634" s="206">
        <v>9</v>
      </c>
      <c r="E2634" s="206">
        <v>6000</v>
      </c>
      <c r="F2634" s="206">
        <v>6200</v>
      </c>
      <c r="G2634" s="218">
        <v>622</v>
      </c>
      <c r="H2634" s="206">
        <v>2</v>
      </c>
      <c r="I2634" s="220" t="s">
        <v>2102</v>
      </c>
      <c r="J2634" s="209">
        <v>0</v>
      </c>
      <c r="K2634" s="209">
        <v>0</v>
      </c>
      <c r="L2634" s="209">
        <f>+J2634+K2634</f>
        <v>0</v>
      </c>
      <c r="M2634" s="209">
        <v>0</v>
      </c>
      <c r="N2634" s="209">
        <v>0</v>
      </c>
      <c r="O2634" s="209">
        <f>+M2634+N2634</f>
        <v>0</v>
      </c>
      <c r="P2634" s="209">
        <f>+L2634+O2634</f>
        <v>0</v>
      </c>
      <c r="Q2634" s="221" t="s">
        <v>8</v>
      </c>
      <c r="R2634" s="257"/>
      <c r="S2634" s="307"/>
      <c r="T2634" s="213">
        <v>0</v>
      </c>
      <c r="U2634" s="213">
        <v>0</v>
      </c>
      <c r="V2634" s="213">
        <v>0</v>
      </c>
      <c r="W2634" s="213">
        <v>0</v>
      </c>
      <c r="X2634" s="213"/>
      <c r="Y2634" s="213"/>
      <c r="Z2634" s="213">
        <v>0</v>
      </c>
      <c r="AA2634" s="213">
        <v>0</v>
      </c>
      <c r="AB2634" s="213">
        <v>0</v>
      </c>
      <c r="AC2634" s="213">
        <v>0</v>
      </c>
      <c r="AD2634" s="214"/>
      <c r="AE2634" s="214"/>
      <c r="AF2634" s="209">
        <f>J2634+T2634-Z2634</f>
        <v>0</v>
      </c>
      <c r="AG2634" s="209">
        <f>K2634+U2634-AA2634</f>
        <v>0</v>
      </c>
      <c r="AH2634" s="210">
        <f>+AF2634+AG2634</f>
        <v>0</v>
      </c>
      <c r="AI2634" s="209">
        <f>M2634+V2634-AB2634</f>
        <v>0</v>
      </c>
      <c r="AJ2634" s="209">
        <f>N2634+W2634-AC2634</f>
        <v>0</v>
      </c>
      <c r="AK2634" s="210">
        <f>+AI2634+AJ2634</f>
        <v>0</v>
      </c>
      <c r="AL2634" s="210">
        <f>+AH2634+AK2634</f>
        <v>0</v>
      </c>
      <c r="AM2634" s="213">
        <v>0</v>
      </c>
      <c r="AN2634" s="213">
        <v>0</v>
      </c>
      <c r="AO2634" s="210">
        <f>+AM2634+AN2634</f>
        <v>0</v>
      </c>
      <c r="AP2634" s="213">
        <v>0</v>
      </c>
      <c r="AQ2634" s="213">
        <v>0</v>
      </c>
      <c r="AR2634" s="210">
        <f>+AP2634+AQ2634</f>
        <v>0</v>
      </c>
      <c r="AS2634" s="210">
        <f>+AO2634+AR2634</f>
        <v>0</v>
      </c>
      <c r="AT2634" s="213">
        <v>0</v>
      </c>
      <c r="AU2634" s="213">
        <v>0</v>
      </c>
      <c r="AV2634" s="210">
        <f>+AT2634+AU2634</f>
        <v>0</v>
      </c>
      <c r="AW2634" s="213">
        <v>0</v>
      </c>
      <c r="AX2634" s="213">
        <v>0</v>
      </c>
      <c r="AY2634" s="210">
        <f>+AW2634+AX2634</f>
        <v>0</v>
      </c>
      <c r="AZ2634" s="210">
        <f>+AV2634+AY2634</f>
        <v>0</v>
      </c>
      <c r="BA2634" s="213">
        <v>0</v>
      </c>
      <c r="BB2634" s="213">
        <v>0</v>
      </c>
      <c r="BC2634" s="210">
        <f>+BA2634+BB2634</f>
        <v>0</v>
      </c>
      <c r="BD2634" s="213">
        <v>0</v>
      </c>
      <c r="BE2634" s="213">
        <v>0</v>
      </c>
      <c r="BF2634" s="210">
        <f>+BD2634+BE2634</f>
        <v>0</v>
      </c>
      <c r="BG2634" s="210">
        <f>+BC2634+BF2634</f>
        <v>0</v>
      </c>
      <c r="BH2634" s="213">
        <v>0</v>
      </c>
      <c r="BI2634" s="213">
        <v>0</v>
      </c>
      <c r="BJ2634" s="210">
        <f>+BH2634+BI2634</f>
        <v>0</v>
      </c>
      <c r="BK2634" s="213">
        <v>0</v>
      </c>
      <c r="BL2634" s="213">
        <v>0</v>
      </c>
      <c r="BM2634" s="210">
        <f>+BK2634+BL2634</f>
        <v>0</v>
      </c>
      <c r="BN2634" s="210">
        <f>+BJ2634+BM2634</f>
        <v>0</v>
      </c>
      <c r="BO2634" s="209">
        <f>AF2634-AM2634-AT2634-BA2634-BH2634</f>
        <v>0</v>
      </c>
      <c r="BP2634" s="209">
        <f>AG2634-AN2634-AU2634-BB2634-BI2634</f>
        <v>0</v>
      </c>
      <c r="BQ2634" s="210">
        <f>+BO2634+BP2634</f>
        <v>0</v>
      </c>
      <c r="BR2634" s="209">
        <f>AI2634-AP2634-AW2634-BD2634-BK2634</f>
        <v>0</v>
      </c>
      <c r="BS2634" s="209">
        <f>AJ2634-AQ2634-AX2634-BE2634-BL2634</f>
        <v>0</v>
      </c>
      <c r="BT2634" s="210">
        <f>+BR2634+BS2634</f>
        <v>0</v>
      </c>
      <c r="BU2634" s="210">
        <f>+BQ2634+BT2634</f>
        <v>0</v>
      </c>
      <c r="BV2634" s="215">
        <f>R2634+X2634-AD2634</f>
        <v>0</v>
      </c>
      <c r="BW2634" s="215">
        <f>S2634+Y2634-AE2634</f>
        <v>0</v>
      </c>
      <c r="BX2634" s="216">
        <v>0</v>
      </c>
      <c r="BY2634" s="216">
        <v>0</v>
      </c>
      <c r="BZ2634" s="215">
        <f>BV2634-BX2634</f>
        <v>0</v>
      </c>
      <c r="CA2634" s="217">
        <f>BW2634-BY2634</f>
        <v>0</v>
      </c>
    </row>
    <row r="2635" spans="2:79" ht="38.25" hidden="1" customHeight="1">
      <c r="B2635" s="206">
        <v>2015</v>
      </c>
      <c r="C2635" s="207">
        <v>8320</v>
      </c>
      <c r="D2635" s="206">
        <v>9</v>
      </c>
      <c r="E2635" s="206">
        <v>6000</v>
      </c>
      <c r="F2635" s="206">
        <v>6200</v>
      </c>
      <c r="G2635" s="218">
        <v>622</v>
      </c>
      <c r="H2635" s="206">
        <v>2</v>
      </c>
      <c r="I2635" s="220" t="s">
        <v>6</v>
      </c>
      <c r="J2635" s="209">
        <v>0</v>
      </c>
      <c r="K2635" s="209">
        <v>0</v>
      </c>
      <c r="L2635" s="209">
        <f>+J2635+K2635</f>
        <v>0</v>
      </c>
      <c r="M2635" s="209">
        <v>0</v>
      </c>
      <c r="N2635" s="209">
        <v>0</v>
      </c>
      <c r="O2635" s="209">
        <f>+M2635+N2635</f>
        <v>0</v>
      </c>
      <c r="P2635" s="209">
        <f>+L2635+O2635</f>
        <v>0</v>
      </c>
      <c r="Q2635" s="221" t="s">
        <v>8</v>
      </c>
      <c r="R2635" s="257"/>
      <c r="S2635" s="307"/>
      <c r="T2635" s="213">
        <v>0</v>
      </c>
      <c r="U2635" s="213">
        <v>0</v>
      </c>
      <c r="V2635" s="213">
        <v>0</v>
      </c>
      <c r="W2635" s="213">
        <v>0</v>
      </c>
      <c r="X2635" s="213"/>
      <c r="Y2635" s="213"/>
      <c r="Z2635" s="213">
        <v>0</v>
      </c>
      <c r="AA2635" s="213">
        <v>0</v>
      </c>
      <c r="AB2635" s="213">
        <v>0</v>
      </c>
      <c r="AC2635" s="213">
        <v>0</v>
      </c>
      <c r="AD2635" s="214"/>
      <c r="AE2635" s="214"/>
      <c r="AF2635" s="209">
        <f>J2635+T2635-Z2635</f>
        <v>0</v>
      </c>
      <c r="AG2635" s="209">
        <f>K2635+U2635-AA2635</f>
        <v>0</v>
      </c>
      <c r="AH2635" s="210">
        <f>+AF2635+AG2635</f>
        <v>0</v>
      </c>
      <c r="AI2635" s="209">
        <f>M2635+V2635-AB2635</f>
        <v>0</v>
      </c>
      <c r="AJ2635" s="209">
        <f>N2635+W2635-AC2635</f>
        <v>0</v>
      </c>
      <c r="AK2635" s="210">
        <f>+AI2635+AJ2635</f>
        <v>0</v>
      </c>
      <c r="AL2635" s="210">
        <f>+AH2635+AK2635</f>
        <v>0</v>
      </c>
      <c r="AM2635" s="213">
        <v>0</v>
      </c>
      <c r="AN2635" s="213">
        <v>0</v>
      </c>
      <c r="AO2635" s="210">
        <f>+AM2635+AN2635</f>
        <v>0</v>
      </c>
      <c r="AP2635" s="213">
        <v>0</v>
      </c>
      <c r="AQ2635" s="213">
        <v>0</v>
      </c>
      <c r="AR2635" s="210">
        <f>+AP2635+AQ2635</f>
        <v>0</v>
      </c>
      <c r="AS2635" s="210">
        <f>+AO2635+AR2635</f>
        <v>0</v>
      </c>
      <c r="AT2635" s="213">
        <v>0</v>
      </c>
      <c r="AU2635" s="213">
        <v>0</v>
      </c>
      <c r="AV2635" s="210">
        <f>+AT2635+AU2635</f>
        <v>0</v>
      </c>
      <c r="AW2635" s="213">
        <v>0</v>
      </c>
      <c r="AX2635" s="213">
        <v>0</v>
      </c>
      <c r="AY2635" s="210">
        <f>+AW2635+AX2635</f>
        <v>0</v>
      </c>
      <c r="AZ2635" s="210">
        <f>+AV2635+AY2635</f>
        <v>0</v>
      </c>
      <c r="BA2635" s="213">
        <v>0</v>
      </c>
      <c r="BB2635" s="213">
        <v>0</v>
      </c>
      <c r="BC2635" s="210">
        <f>+BA2635+BB2635</f>
        <v>0</v>
      </c>
      <c r="BD2635" s="213">
        <v>0</v>
      </c>
      <c r="BE2635" s="213">
        <v>0</v>
      </c>
      <c r="BF2635" s="210">
        <f>+BD2635+BE2635</f>
        <v>0</v>
      </c>
      <c r="BG2635" s="210">
        <f>+BC2635+BF2635</f>
        <v>0</v>
      </c>
      <c r="BH2635" s="213">
        <v>0</v>
      </c>
      <c r="BI2635" s="213">
        <v>0</v>
      </c>
      <c r="BJ2635" s="210">
        <f>+BH2635+BI2635</f>
        <v>0</v>
      </c>
      <c r="BK2635" s="213">
        <v>0</v>
      </c>
      <c r="BL2635" s="213">
        <v>0</v>
      </c>
      <c r="BM2635" s="210">
        <f>+BK2635+BL2635</f>
        <v>0</v>
      </c>
      <c r="BN2635" s="210">
        <f>+BJ2635+BM2635</f>
        <v>0</v>
      </c>
      <c r="BO2635" s="209">
        <f>AF2635-AM2635-AT2635-BA2635-BH2635</f>
        <v>0</v>
      </c>
      <c r="BP2635" s="209">
        <f>AG2635-AN2635-AU2635-BB2635-BI2635</f>
        <v>0</v>
      </c>
      <c r="BQ2635" s="210">
        <f>+BO2635+BP2635</f>
        <v>0</v>
      </c>
      <c r="BR2635" s="209">
        <f>AI2635-AP2635-AW2635-BD2635-BK2635</f>
        <v>0</v>
      </c>
      <c r="BS2635" s="209">
        <f>AJ2635-AQ2635-AX2635-BE2635-BL2635</f>
        <v>0</v>
      </c>
      <c r="BT2635" s="210">
        <f>+BR2635+BS2635</f>
        <v>0</v>
      </c>
      <c r="BU2635" s="210">
        <f>+BQ2635+BT2635</f>
        <v>0</v>
      </c>
      <c r="BV2635" s="215">
        <f>R2635+X2635-AD2635</f>
        <v>0</v>
      </c>
      <c r="BW2635" s="215">
        <f>S2635+Y2635-AE2635</f>
        <v>0</v>
      </c>
      <c r="BX2635" s="216">
        <v>0</v>
      </c>
      <c r="BY2635" s="216">
        <v>0</v>
      </c>
      <c r="BZ2635" s="215">
        <f>BV2635-BX2635</f>
        <v>0</v>
      </c>
      <c r="CA2635" s="217">
        <f>BW2635-BY2635</f>
        <v>0</v>
      </c>
    </row>
    <row r="2636" spans="2:79" ht="38.25" hidden="1" customHeight="1">
      <c r="B2636" s="206">
        <v>2015</v>
      </c>
      <c r="C2636" s="207">
        <v>8320</v>
      </c>
      <c r="D2636" s="206">
        <v>9</v>
      </c>
      <c r="E2636" s="206">
        <v>6000</v>
      </c>
      <c r="F2636" s="206">
        <v>6200</v>
      </c>
      <c r="G2636" s="218">
        <v>622</v>
      </c>
      <c r="H2636" s="206">
        <v>2</v>
      </c>
      <c r="I2636" s="220" t="s">
        <v>6</v>
      </c>
      <c r="J2636" s="209">
        <v>0</v>
      </c>
      <c r="K2636" s="209">
        <v>0</v>
      </c>
      <c r="L2636" s="209">
        <f>+J2636+K2636</f>
        <v>0</v>
      </c>
      <c r="M2636" s="209">
        <v>0</v>
      </c>
      <c r="N2636" s="209">
        <v>0</v>
      </c>
      <c r="O2636" s="209">
        <f>+M2636+N2636</f>
        <v>0</v>
      </c>
      <c r="P2636" s="209">
        <f>+L2636+O2636</f>
        <v>0</v>
      </c>
      <c r="Q2636" s="221" t="s">
        <v>8</v>
      </c>
      <c r="R2636" s="257"/>
      <c r="S2636" s="307"/>
      <c r="T2636" s="213">
        <v>0</v>
      </c>
      <c r="U2636" s="213">
        <v>0</v>
      </c>
      <c r="V2636" s="213">
        <v>0</v>
      </c>
      <c r="W2636" s="213">
        <v>0</v>
      </c>
      <c r="X2636" s="213"/>
      <c r="Y2636" s="213"/>
      <c r="Z2636" s="213">
        <v>0</v>
      </c>
      <c r="AA2636" s="213">
        <v>0</v>
      </c>
      <c r="AB2636" s="213">
        <v>0</v>
      </c>
      <c r="AC2636" s="213">
        <v>0</v>
      </c>
      <c r="AD2636" s="214"/>
      <c r="AE2636" s="214"/>
      <c r="AF2636" s="209">
        <f>J2636+T2636-Z2636</f>
        <v>0</v>
      </c>
      <c r="AG2636" s="209">
        <f>K2636+U2636-AA2636</f>
        <v>0</v>
      </c>
      <c r="AH2636" s="210">
        <f>+AF2636+AG2636</f>
        <v>0</v>
      </c>
      <c r="AI2636" s="209">
        <f>M2636+V2636-AB2636</f>
        <v>0</v>
      </c>
      <c r="AJ2636" s="209">
        <f>N2636+W2636-AC2636</f>
        <v>0</v>
      </c>
      <c r="AK2636" s="210">
        <f>+AI2636+AJ2636</f>
        <v>0</v>
      </c>
      <c r="AL2636" s="210">
        <f>+AH2636+AK2636</f>
        <v>0</v>
      </c>
      <c r="AM2636" s="213">
        <v>0</v>
      </c>
      <c r="AN2636" s="213">
        <v>0</v>
      </c>
      <c r="AO2636" s="210">
        <f>+AM2636+AN2636</f>
        <v>0</v>
      </c>
      <c r="AP2636" s="213">
        <v>0</v>
      </c>
      <c r="AQ2636" s="213">
        <v>0</v>
      </c>
      <c r="AR2636" s="210">
        <f>+AP2636+AQ2636</f>
        <v>0</v>
      </c>
      <c r="AS2636" s="210">
        <f>+AO2636+AR2636</f>
        <v>0</v>
      </c>
      <c r="AT2636" s="213">
        <v>0</v>
      </c>
      <c r="AU2636" s="213">
        <v>0</v>
      </c>
      <c r="AV2636" s="210">
        <f>+AT2636+AU2636</f>
        <v>0</v>
      </c>
      <c r="AW2636" s="213">
        <v>0</v>
      </c>
      <c r="AX2636" s="213">
        <v>0</v>
      </c>
      <c r="AY2636" s="210">
        <f>+AW2636+AX2636</f>
        <v>0</v>
      </c>
      <c r="AZ2636" s="210">
        <f>+AV2636+AY2636</f>
        <v>0</v>
      </c>
      <c r="BA2636" s="213">
        <v>0</v>
      </c>
      <c r="BB2636" s="213">
        <v>0</v>
      </c>
      <c r="BC2636" s="210">
        <f>+BA2636+BB2636</f>
        <v>0</v>
      </c>
      <c r="BD2636" s="213">
        <v>0</v>
      </c>
      <c r="BE2636" s="213">
        <v>0</v>
      </c>
      <c r="BF2636" s="210">
        <f>+BD2636+BE2636</f>
        <v>0</v>
      </c>
      <c r="BG2636" s="210">
        <f>+BC2636+BF2636</f>
        <v>0</v>
      </c>
      <c r="BH2636" s="213">
        <v>0</v>
      </c>
      <c r="BI2636" s="213">
        <v>0</v>
      </c>
      <c r="BJ2636" s="210">
        <f>+BH2636+BI2636</f>
        <v>0</v>
      </c>
      <c r="BK2636" s="213">
        <v>0</v>
      </c>
      <c r="BL2636" s="213">
        <v>0</v>
      </c>
      <c r="BM2636" s="210">
        <f>+BK2636+BL2636</f>
        <v>0</v>
      </c>
      <c r="BN2636" s="210">
        <f>+BJ2636+BM2636</f>
        <v>0</v>
      </c>
      <c r="BO2636" s="209">
        <f>AF2636-AM2636-AT2636-BA2636-BH2636</f>
        <v>0</v>
      </c>
      <c r="BP2636" s="209">
        <f>AG2636-AN2636-AU2636-BB2636-BI2636</f>
        <v>0</v>
      </c>
      <c r="BQ2636" s="210">
        <f>+BO2636+BP2636</f>
        <v>0</v>
      </c>
      <c r="BR2636" s="209">
        <f>AI2636-AP2636-AW2636-BD2636-BK2636</f>
        <v>0</v>
      </c>
      <c r="BS2636" s="209">
        <f>AJ2636-AQ2636-AX2636-BE2636-BL2636</f>
        <v>0</v>
      </c>
      <c r="BT2636" s="210">
        <f>+BR2636+BS2636</f>
        <v>0</v>
      </c>
      <c r="BU2636" s="210">
        <f>+BQ2636+BT2636</f>
        <v>0</v>
      </c>
      <c r="BV2636" s="215">
        <f>R2636+X2636-AD2636</f>
        <v>0</v>
      </c>
      <c r="BW2636" s="215">
        <f>S2636+Y2636-AE2636</f>
        <v>0</v>
      </c>
      <c r="BX2636" s="216">
        <v>0</v>
      </c>
      <c r="BY2636" s="216">
        <v>0</v>
      </c>
      <c r="BZ2636" s="215">
        <f>BV2636-BX2636</f>
        <v>0</v>
      </c>
      <c r="CA2636" s="217">
        <f>BW2636-BY2636</f>
        <v>0</v>
      </c>
    </row>
    <row r="2637" spans="2:79" ht="38.25" hidden="1" customHeight="1">
      <c r="B2637" s="206">
        <v>2015</v>
      </c>
      <c r="C2637" s="207">
        <v>8320</v>
      </c>
      <c r="D2637" s="206">
        <v>9</v>
      </c>
      <c r="E2637" s="206">
        <v>6000</v>
      </c>
      <c r="F2637" s="206">
        <v>6200</v>
      </c>
      <c r="G2637" s="218">
        <v>622</v>
      </c>
      <c r="H2637" s="206">
        <v>2</v>
      </c>
      <c r="I2637" s="220" t="s">
        <v>6</v>
      </c>
      <c r="J2637" s="209">
        <v>0</v>
      </c>
      <c r="K2637" s="209">
        <v>0</v>
      </c>
      <c r="L2637" s="209">
        <f>+J2637+K2637</f>
        <v>0</v>
      </c>
      <c r="M2637" s="209">
        <v>0</v>
      </c>
      <c r="N2637" s="209">
        <v>0</v>
      </c>
      <c r="O2637" s="209">
        <f>+M2637+N2637</f>
        <v>0</v>
      </c>
      <c r="P2637" s="209">
        <f>+L2637+O2637</f>
        <v>0</v>
      </c>
      <c r="Q2637" s="221" t="s">
        <v>8</v>
      </c>
      <c r="R2637" s="257"/>
      <c r="S2637" s="307"/>
      <c r="T2637" s="213">
        <v>0</v>
      </c>
      <c r="U2637" s="213">
        <v>0</v>
      </c>
      <c r="V2637" s="213">
        <v>0</v>
      </c>
      <c r="W2637" s="213">
        <v>0</v>
      </c>
      <c r="X2637" s="213"/>
      <c r="Y2637" s="213"/>
      <c r="Z2637" s="213">
        <v>0</v>
      </c>
      <c r="AA2637" s="213">
        <v>0</v>
      </c>
      <c r="AB2637" s="213">
        <v>0</v>
      </c>
      <c r="AC2637" s="213">
        <v>0</v>
      </c>
      <c r="AD2637" s="214"/>
      <c r="AE2637" s="214"/>
      <c r="AF2637" s="209">
        <f>J2637+T2637-Z2637</f>
        <v>0</v>
      </c>
      <c r="AG2637" s="209">
        <f>K2637+U2637-AA2637</f>
        <v>0</v>
      </c>
      <c r="AH2637" s="210">
        <f>+AF2637+AG2637</f>
        <v>0</v>
      </c>
      <c r="AI2637" s="209">
        <f>M2637+V2637-AB2637</f>
        <v>0</v>
      </c>
      <c r="AJ2637" s="209">
        <f>N2637+W2637-AC2637</f>
        <v>0</v>
      </c>
      <c r="AK2637" s="210">
        <f>+AI2637+AJ2637</f>
        <v>0</v>
      </c>
      <c r="AL2637" s="210">
        <f>+AH2637+AK2637</f>
        <v>0</v>
      </c>
      <c r="AM2637" s="213">
        <v>0</v>
      </c>
      <c r="AN2637" s="213">
        <v>0</v>
      </c>
      <c r="AO2637" s="210">
        <f>+AM2637+AN2637</f>
        <v>0</v>
      </c>
      <c r="AP2637" s="213">
        <v>0</v>
      </c>
      <c r="AQ2637" s="213">
        <v>0</v>
      </c>
      <c r="AR2637" s="210">
        <f>+AP2637+AQ2637</f>
        <v>0</v>
      </c>
      <c r="AS2637" s="210">
        <f>+AO2637+AR2637</f>
        <v>0</v>
      </c>
      <c r="AT2637" s="213">
        <v>0</v>
      </c>
      <c r="AU2637" s="213">
        <v>0</v>
      </c>
      <c r="AV2637" s="210">
        <f>+AT2637+AU2637</f>
        <v>0</v>
      </c>
      <c r="AW2637" s="213">
        <v>0</v>
      </c>
      <c r="AX2637" s="213">
        <v>0</v>
      </c>
      <c r="AY2637" s="210">
        <f>+AW2637+AX2637</f>
        <v>0</v>
      </c>
      <c r="AZ2637" s="210">
        <f>+AV2637+AY2637</f>
        <v>0</v>
      </c>
      <c r="BA2637" s="213">
        <v>0</v>
      </c>
      <c r="BB2637" s="213">
        <v>0</v>
      </c>
      <c r="BC2637" s="210">
        <f>+BA2637+BB2637</f>
        <v>0</v>
      </c>
      <c r="BD2637" s="213">
        <v>0</v>
      </c>
      <c r="BE2637" s="213">
        <v>0</v>
      </c>
      <c r="BF2637" s="210">
        <f>+BD2637+BE2637</f>
        <v>0</v>
      </c>
      <c r="BG2637" s="210">
        <f>+BC2637+BF2637</f>
        <v>0</v>
      </c>
      <c r="BH2637" s="213">
        <v>0</v>
      </c>
      <c r="BI2637" s="213">
        <v>0</v>
      </c>
      <c r="BJ2637" s="210">
        <f>+BH2637+BI2637</f>
        <v>0</v>
      </c>
      <c r="BK2637" s="213">
        <v>0</v>
      </c>
      <c r="BL2637" s="213">
        <v>0</v>
      </c>
      <c r="BM2637" s="210">
        <f>+BK2637+BL2637</f>
        <v>0</v>
      </c>
      <c r="BN2637" s="210">
        <f>+BJ2637+BM2637</f>
        <v>0</v>
      </c>
      <c r="BO2637" s="209">
        <f>AF2637-AM2637-AT2637-BA2637-BH2637</f>
        <v>0</v>
      </c>
      <c r="BP2637" s="209">
        <f>AG2637-AN2637-AU2637-BB2637-BI2637</f>
        <v>0</v>
      </c>
      <c r="BQ2637" s="210">
        <f>+BO2637+BP2637</f>
        <v>0</v>
      </c>
      <c r="BR2637" s="209">
        <f>AI2637-AP2637-AW2637-BD2637-BK2637</f>
        <v>0</v>
      </c>
      <c r="BS2637" s="209">
        <f>AJ2637-AQ2637-AX2637-BE2637-BL2637</f>
        <v>0</v>
      </c>
      <c r="BT2637" s="210">
        <f>+BR2637+BS2637</f>
        <v>0</v>
      </c>
      <c r="BU2637" s="210">
        <f>+BQ2637+BT2637</f>
        <v>0</v>
      </c>
      <c r="BV2637" s="215">
        <f>R2637+X2637-AD2637</f>
        <v>0</v>
      </c>
      <c r="BW2637" s="215">
        <f>S2637+Y2637-AE2637</f>
        <v>0</v>
      </c>
      <c r="BX2637" s="216">
        <v>0</v>
      </c>
      <c r="BY2637" s="216">
        <v>0</v>
      </c>
      <c r="BZ2637" s="215">
        <f>BV2637-BX2637</f>
        <v>0</v>
      </c>
      <c r="CA2637" s="217">
        <f>BW2637-BY2637</f>
        <v>0</v>
      </c>
    </row>
    <row r="2638" spans="2:79" ht="38.25" hidden="1" customHeight="1">
      <c r="B2638" s="206">
        <v>2015</v>
      </c>
      <c r="C2638" s="207">
        <v>8320</v>
      </c>
      <c r="D2638" s="206">
        <v>9</v>
      </c>
      <c r="E2638" s="206">
        <v>6000</v>
      </c>
      <c r="F2638" s="206">
        <v>6200</v>
      </c>
      <c r="G2638" s="218">
        <v>622</v>
      </c>
      <c r="H2638" s="206">
        <v>2</v>
      </c>
      <c r="I2638" s="220" t="s">
        <v>6</v>
      </c>
      <c r="J2638" s="209">
        <v>0</v>
      </c>
      <c r="K2638" s="209">
        <v>0</v>
      </c>
      <c r="L2638" s="209">
        <f>+J2638+K2638</f>
        <v>0</v>
      </c>
      <c r="M2638" s="209">
        <v>0</v>
      </c>
      <c r="N2638" s="209">
        <v>0</v>
      </c>
      <c r="O2638" s="209">
        <f>+M2638+N2638</f>
        <v>0</v>
      </c>
      <c r="P2638" s="209">
        <f>+L2638+O2638</f>
        <v>0</v>
      </c>
      <c r="Q2638" s="221" t="s">
        <v>8</v>
      </c>
      <c r="R2638" s="257"/>
      <c r="S2638" s="307"/>
      <c r="T2638" s="213">
        <v>0</v>
      </c>
      <c r="U2638" s="213">
        <v>0</v>
      </c>
      <c r="V2638" s="213">
        <v>0</v>
      </c>
      <c r="W2638" s="213">
        <v>0</v>
      </c>
      <c r="X2638" s="213"/>
      <c r="Y2638" s="213"/>
      <c r="Z2638" s="213">
        <v>0</v>
      </c>
      <c r="AA2638" s="213">
        <v>0</v>
      </c>
      <c r="AB2638" s="213">
        <v>0</v>
      </c>
      <c r="AC2638" s="213">
        <v>0</v>
      </c>
      <c r="AD2638" s="214"/>
      <c r="AE2638" s="214"/>
      <c r="AF2638" s="209">
        <f>J2638+T2638-Z2638</f>
        <v>0</v>
      </c>
      <c r="AG2638" s="209">
        <f>K2638+U2638-AA2638</f>
        <v>0</v>
      </c>
      <c r="AH2638" s="210">
        <f>+AF2638+AG2638</f>
        <v>0</v>
      </c>
      <c r="AI2638" s="209">
        <f>M2638+V2638-AB2638</f>
        <v>0</v>
      </c>
      <c r="AJ2638" s="209">
        <f>N2638+W2638-AC2638</f>
        <v>0</v>
      </c>
      <c r="AK2638" s="210">
        <f>+AI2638+AJ2638</f>
        <v>0</v>
      </c>
      <c r="AL2638" s="210">
        <f>+AH2638+AK2638</f>
        <v>0</v>
      </c>
      <c r="AM2638" s="213">
        <v>0</v>
      </c>
      <c r="AN2638" s="213">
        <v>0</v>
      </c>
      <c r="AO2638" s="210">
        <f>+AM2638+AN2638</f>
        <v>0</v>
      </c>
      <c r="AP2638" s="213">
        <v>0</v>
      </c>
      <c r="AQ2638" s="213">
        <v>0</v>
      </c>
      <c r="AR2638" s="210">
        <f>+AP2638+AQ2638</f>
        <v>0</v>
      </c>
      <c r="AS2638" s="210">
        <f>+AO2638+AR2638</f>
        <v>0</v>
      </c>
      <c r="AT2638" s="213">
        <v>0</v>
      </c>
      <c r="AU2638" s="213">
        <v>0</v>
      </c>
      <c r="AV2638" s="210">
        <f>+AT2638+AU2638</f>
        <v>0</v>
      </c>
      <c r="AW2638" s="213">
        <v>0</v>
      </c>
      <c r="AX2638" s="213">
        <v>0</v>
      </c>
      <c r="AY2638" s="210">
        <f>+AW2638+AX2638</f>
        <v>0</v>
      </c>
      <c r="AZ2638" s="210">
        <f>+AV2638+AY2638</f>
        <v>0</v>
      </c>
      <c r="BA2638" s="213">
        <v>0</v>
      </c>
      <c r="BB2638" s="213">
        <v>0</v>
      </c>
      <c r="BC2638" s="210">
        <f>+BA2638+BB2638</f>
        <v>0</v>
      </c>
      <c r="BD2638" s="213">
        <v>0</v>
      </c>
      <c r="BE2638" s="213">
        <v>0</v>
      </c>
      <c r="BF2638" s="210">
        <f>+BD2638+BE2638</f>
        <v>0</v>
      </c>
      <c r="BG2638" s="210">
        <f>+BC2638+BF2638</f>
        <v>0</v>
      </c>
      <c r="BH2638" s="213">
        <v>0</v>
      </c>
      <c r="BI2638" s="213">
        <v>0</v>
      </c>
      <c r="BJ2638" s="210">
        <f>+BH2638+BI2638</f>
        <v>0</v>
      </c>
      <c r="BK2638" s="213">
        <v>0</v>
      </c>
      <c r="BL2638" s="213">
        <v>0</v>
      </c>
      <c r="BM2638" s="210">
        <f>+BK2638+BL2638</f>
        <v>0</v>
      </c>
      <c r="BN2638" s="210">
        <f>+BJ2638+BM2638</f>
        <v>0</v>
      </c>
      <c r="BO2638" s="209">
        <f>AF2638-AM2638-AT2638-BA2638-BH2638</f>
        <v>0</v>
      </c>
      <c r="BP2638" s="209">
        <f>AG2638-AN2638-AU2638-BB2638-BI2638</f>
        <v>0</v>
      </c>
      <c r="BQ2638" s="210">
        <f>+BO2638+BP2638</f>
        <v>0</v>
      </c>
      <c r="BR2638" s="209">
        <f>AI2638-AP2638-AW2638-BD2638-BK2638</f>
        <v>0</v>
      </c>
      <c r="BS2638" s="209">
        <f>AJ2638-AQ2638-AX2638-BE2638-BL2638</f>
        <v>0</v>
      </c>
      <c r="BT2638" s="210">
        <f>+BR2638+BS2638</f>
        <v>0</v>
      </c>
      <c r="BU2638" s="210">
        <f>+BQ2638+BT2638</f>
        <v>0</v>
      </c>
      <c r="BV2638" s="215">
        <f>R2638+X2638-AD2638</f>
        <v>0</v>
      </c>
      <c r="BW2638" s="215">
        <f>S2638+Y2638-AE2638</f>
        <v>0</v>
      </c>
      <c r="BX2638" s="216">
        <v>0</v>
      </c>
      <c r="BY2638" s="216">
        <v>0</v>
      </c>
      <c r="BZ2638" s="215">
        <f>BV2638-BX2638</f>
        <v>0</v>
      </c>
      <c r="CA2638" s="217">
        <f>BW2638-BY2638</f>
        <v>0</v>
      </c>
    </row>
    <row r="2639" spans="2:79" ht="38.25" hidden="1" customHeight="1">
      <c r="B2639" s="206">
        <v>2015</v>
      </c>
      <c r="C2639" s="207">
        <v>8320</v>
      </c>
      <c r="D2639" s="206">
        <v>9</v>
      </c>
      <c r="E2639" s="206">
        <v>6000</v>
      </c>
      <c r="F2639" s="206">
        <v>6200</v>
      </c>
      <c r="G2639" s="218">
        <v>622</v>
      </c>
      <c r="H2639" s="206">
        <v>2</v>
      </c>
      <c r="I2639" s="220" t="s">
        <v>6</v>
      </c>
      <c r="J2639" s="209">
        <v>0</v>
      </c>
      <c r="K2639" s="209">
        <v>0</v>
      </c>
      <c r="L2639" s="209">
        <f>+J2639+K2639</f>
        <v>0</v>
      </c>
      <c r="M2639" s="209">
        <v>0</v>
      </c>
      <c r="N2639" s="209">
        <v>0</v>
      </c>
      <c r="O2639" s="209">
        <f>+M2639+N2639</f>
        <v>0</v>
      </c>
      <c r="P2639" s="209">
        <f>+L2639+O2639</f>
        <v>0</v>
      </c>
      <c r="Q2639" s="221" t="s">
        <v>8</v>
      </c>
      <c r="R2639" s="257"/>
      <c r="S2639" s="307"/>
      <c r="T2639" s="213">
        <v>0</v>
      </c>
      <c r="U2639" s="213">
        <v>0</v>
      </c>
      <c r="V2639" s="213">
        <v>0</v>
      </c>
      <c r="W2639" s="213">
        <v>0</v>
      </c>
      <c r="X2639" s="213"/>
      <c r="Y2639" s="213"/>
      <c r="Z2639" s="213">
        <v>0</v>
      </c>
      <c r="AA2639" s="213">
        <v>0</v>
      </c>
      <c r="AB2639" s="213">
        <v>0</v>
      </c>
      <c r="AC2639" s="213">
        <v>0</v>
      </c>
      <c r="AD2639" s="214"/>
      <c r="AE2639" s="214"/>
      <c r="AF2639" s="209">
        <f>J2639+T2639-Z2639</f>
        <v>0</v>
      </c>
      <c r="AG2639" s="209">
        <f>K2639+U2639-AA2639</f>
        <v>0</v>
      </c>
      <c r="AH2639" s="210">
        <f>+AF2639+AG2639</f>
        <v>0</v>
      </c>
      <c r="AI2639" s="209">
        <f>M2639+V2639-AB2639</f>
        <v>0</v>
      </c>
      <c r="AJ2639" s="209">
        <f>N2639+W2639-AC2639</f>
        <v>0</v>
      </c>
      <c r="AK2639" s="210">
        <f>+AI2639+AJ2639</f>
        <v>0</v>
      </c>
      <c r="AL2639" s="210">
        <f>+AH2639+AK2639</f>
        <v>0</v>
      </c>
      <c r="AM2639" s="213">
        <v>0</v>
      </c>
      <c r="AN2639" s="213">
        <v>0</v>
      </c>
      <c r="AO2639" s="210">
        <f>+AM2639+AN2639</f>
        <v>0</v>
      </c>
      <c r="AP2639" s="213">
        <v>0</v>
      </c>
      <c r="AQ2639" s="213">
        <v>0</v>
      </c>
      <c r="AR2639" s="210">
        <f>+AP2639+AQ2639</f>
        <v>0</v>
      </c>
      <c r="AS2639" s="210">
        <f>+AO2639+AR2639</f>
        <v>0</v>
      </c>
      <c r="AT2639" s="213">
        <v>0</v>
      </c>
      <c r="AU2639" s="213">
        <v>0</v>
      </c>
      <c r="AV2639" s="210">
        <f>+AT2639+AU2639</f>
        <v>0</v>
      </c>
      <c r="AW2639" s="213">
        <v>0</v>
      </c>
      <c r="AX2639" s="213">
        <v>0</v>
      </c>
      <c r="AY2639" s="210">
        <f>+AW2639+AX2639</f>
        <v>0</v>
      </c>
      <c r="AZ2639" s="210">
        <f>+AV2639+AY2639</f>
        <v>0</v>
      </c>
      <c r="BA2639" s="213">
        <v>0</v>
      </c>
      <c r="BB2639" s="213">
        <v>0</v>
      </c>
      <c r="BC2639" s="210">
        <f>+BA2639+BB2639</f>
        <v>0</v>
      </c>
      <c r="BD2639" s="213">
        <v>0</v>
      </c>
      <c r="BE2639" s="213">
        <v>0</v>
      </c>
      <c r="BF2639" s="210">
        <f>+BD2639+BE2639</f>
        <v>0</v>
      </c>
      <c r="BG2639" s="210">
        <f>+BC2639+BF2639</f>
        <v>0</v>
      </c>
      <c r="BH2639" s="213">
        <v>0</v>
      </c>
      <c r="BI2639" s="213">
        <v>0</v>
      </c>
      <c r="BJ2639" s="210">
        <f>+BH2639+BI2639</f>
        <v>0</v>
      </c>
      <c r="BK2639" s="213">
        <v>0</v>
      </c>
      <c r="BL2639" s="213">
        <v>0</v>
      </c>
      <c r="BM2639" s="210">
        <f>+BK2639+BL2639</f>
        <v>0</v>
      </c>
      <c r="BN2639" s="210">
        <f>+BJ2639+BM2639</f>
        <v>0</v>
      </c>
      <c r="BO2639" s="209">
        <f>AF2639-AM2639-AT2639-BA2639-BH2639</f>
        <v>0</v>
      </c>
      <c r="BP2639" s="209">
        <f>AG2639-AN2639-AU2639-BB2639-BI2639</f>
        <v>0</v>
      </c>
      <c r="BQ2639" s="210">
        <f>+BO2639+BP2639</f>
        <v>0</v>
      </c>
      <c r="BR2639" s="209">
        <f>AI2639-AP2639-AW2639-BD2639-BK2639</f>
        <v>0</v>
      </c>
      <c r="BS2639" s="209">
        <f>AJ2639-AQ2639-AX2639-BE2639-BL2639</f>
        <v>0</v>
      </c>
      <c r="BT2639" s="210">
        <f>+BR2639+BS2639</f>
        <v>0</v>
      </c>
      <c r="BU2639" s="210">
        <f>+BQ2639+BT2639</f>
        <v>0</v>
      </c>
      <c r="BV2639" s="215">
        <f>R2639+X2639-AD2639</f>
        <v>0</v>
      </c>
      <c r="BW2639" s="215">
        <f>S2639+Y2639-AE2639</f>
        <v>0</v>
      </c>
      <c r="BX2639" s="216">
        <v>0</v>
      </c>
      <c r="BY2639" s="216">
        <v>0</v>
      </c>
      <c r="BZ2639" s="215">
        <f>BV2639-BX2639</f>
        <v>0</v>
      </c>
      <c r="CA2639" s="217">
        <f>BW2639-BY2639</f>
        <v>0</v>
      </c>
    </row>
    <row r="2640" spans="2:79" ht="132" hidden="1" customHeight="1">
      <c r="B2640" s="206">
        <v>2015</v>
      </c>
      <c r="C2640" s="207">
        <v>8320</v>
      </c>
      <c r="D2640" s="206">
        <v>9</v>
      </c>
      <c r="E2640" s="206">
        <v>6000</v>
      </c>
      <c r="F2640" s="206">
        <v>6200</v>
      </c>
      <c r="G2640" s="218">
        <v>622</v>
      </c>
      <c r="H2640" s="206">
        <v>2</v>
      </c>
      <c r="I2640" s="220" t="s">
        <v>6</v>
      </c>
      <c r="J2640" s="209">
        <v>0</v>
      </c>
      <c r="K2640" s="209">
        <v>0</v>
      </c>
      <c r="L2640" s="209">
        <f>+J2640+K2640</f>
        <v>0</v>
      </c>
      <c r="M2640" s="209">
        <v>0</v>
      </c>
      <c r="N2640" s="209">
        <v>0</v>
      </c>
      <c r="O2640" s="209">
        <f>+M2640+N2640</f>
        <v>0</v>
      </c>
      <c r="P2640" s="209">
        <f>+L2640+O2640</f>
        <v>0</v>
      </c>
      <c r="Q2640" s="221" t="s">
        <v>8</v>
      </c>
      <c r="R2640" s="257"/>
      <c r="S2640" s="307"/>
      <c r="T2640" s="213">
        <v>0</v>
      </c>
      <c r="U2640" s="213">
        <v>0</v>
      </c>
      <c r="V2640" s="213">
        <v>0</v>
      </c>
      <c r="W2640" s="213">
        <v>0</v>
      </c>
      <c r="X2640" s="213"/>
      <c r="Y2640" s="213"/>
      <c r="Z2640" s="213">
        <v>0</v>
      </c>
      <c r="AA2640" s="213">
        <v>0</v>
      </c>
      <c r="AB2640" s="213">
        <v>0</v>
      </c>
      <c r="AC2640" s="213">
        <v>0</v>
      </c>
      <c r="AD2640" s="214"/>
      <c r="AE2640" s="214"/>
      <c r="AF2640" s="209">
        <f>J2640+T2640-Z2640</f>
        <v>0</v>
      </c>
      <c r="AG2640" s="209">
        <f>K2640+U2640-AA2640</f>
        <v>0</v>
      </c>
      <c r="AH2640" s="210">
        <f>+AF2640+AG2640</f>
        <v>0</v>
      </c>
      <c r="AI2640" s="209">
        <f>M2640+V2640-AB2640</f>
        <v>0</v>
      </c>
      <c r="AJ2640" s="209">
        <f>N2640+W2640-AC2640</f>
        <v>0</v>
      </c>
      <c r="AK2640" s="210">
        <f>+AI2640+AJ2640</f>
        <v>0</v>
      </c>
      <c r="AL2640" s="210">
        <f>+AH2640+AK2640</f>
        <v>0</v>
      </c>
      <c r="AM2640" s="213">
        <v>0</v>
      </c>
      <c r="AN2640" s="213">
        <v>0</v>
      </c>
      <c r="AO2640" s="210">
        <f>+AM2640+AN2640</f>
        <v>0</v>
      </c>
      <c r="AP2640" s="213">
        <v>0</v>
      </c>
      <c r="AQ2640" s="213">
        <v>0</v>
      </c>
      <c r="AR2640" s="210">
        <f>+AP2640+AQ2640</f>
        <v>0</v>
      </c>
      <c r="AS2640" s="210">
        <f>+AO2640+AR2640</f>
        <v>0</v>
      </c>
      <c r="AT2640" s="213">
        <v>0</v>
      </c>
      <c r="AU2640" s="213">
        <v>0</v>
      </c>
      <c r="AV2640" s="210">
        <f>+AT2640+AU2640</f>
        <v>0</v>
      </c>
      <c r="AW2640" s="213">
        <v>0</v>
      </c>
      <c r="AX2640" s="213">
        <v>0</v>
      </c>
      <c r="AY2640" s="210">
        <f>+AW2640+AX2640</f>
        <v>0</v>
      </c>
      <c r="AZ2640" s="210">
        <f>+AV2640+AY2640</f>
        <v>0</v>
      </c>
      <c r="BA2640" s="213">
        <v>0</v>
      </c>
      <c r="BB2640" s="213">
        <v>0</v>
      </c>
      <c r="BC2640" s="210">
        <f>+BA2640+BB2640</f>
        <v>0</v>
      </c>
      <c r="BD2640" s="213">
        <v>0</v>
      </c>
      <c r="BE2640" s="213">
        <v>0</v>
      </c>
      <c r="BF2640" s="210">
        <f>+BD2640+BE2640</f>
        <v>0</v>
      </c>
      <c r="BG2640" s="210">
        <f>+BC2640+BF2640</f>
        <v>0</v>
      </c>
      <c r="BH2640" s="213">
        <v>0</v>
      </c>
      <c r="BI2640" s="213">
        <v>0</v>
      </c>
      <c r="BJ2640" s="210">
        <f>+BH2640+BI2640</f>
        <v>0</v>
      </c>
      <c r="BK2640" s="213">
        <v>0</v>
      </c>
      <c r="BL2640" s="213">
        <v>0</v>
      </c>
      <c r="BM2640" s="210">
        <f>+BK2640+BL2640</f>
        <v>0</v>
      </c>
      <c r="BN2640" s="210">
        <f>+BJ2640+BM2640</f>
        <v>0</v>
      </c>
      <c r="BO2640" s="209">
        <f>AF2640-AM2640-AT2640-BA2640-BH2640</f>
        <v>0</v>
      </c>
      <c r="BP2640" s="209">
        <f>AG2640-AN2640-AU2640-BB2640-BI2640</f>
        <v>0</v>
      </c>
      <c r="BQ2640" s="210">
        <f>+BO2640+BP2640</f>
        <v>0</v>
      </c>
      <c r="BR2640" s="209">
        <f>AI2640-AP2640-AW2640-BD2640-BK2640</f>
        <v>0</v>
      </c>
      <c r="BS2640" s="209">
        <f>AJ2640-AQ2640-AX2640-BE2640-BL2640</f>
        <v>0</v>
      </c>
      <c r="BT2640" s="210">
        <f>+BR2640+BS2640</f>
        <v>0</v>
      </c>
      <c r="BU2640" s="210">
        <f>+BQ2640+BT2640</f>
        <v>0</v>
      </c>
      <c r="BV2640" s="215">
        <f>R2640+X2640-AD2640</f>
        <v>0</v>
      </c>
      <c r="BW2640" s="215">
        <f>S2640+Y2640-AE2640</f>
        <v>0</v>
      </c>
      <c r="BX2640" s="216">
        <v>0</v>
      </c>
      <c r="BY2640" s="216">
        <v>0</v>
      </c>
      <c r="BZ2640" s="215">
        <f>BV2640-BX2640</f>
        <v>0</v>
      </c>
      <c r="CA2640" s="217">
        <f>BW2640-BY2640</f>
        <v>0</v>
      </c>
    </row>
    <row r="2641" spans="2:79" ht="132" hidden="1" customHeight="1">
      <c r="B2641" s="206">
        <v>2015</v>
      </c>
      <c r="C2641" s="207">
        <v>8320</v>
      </c>
      <c r="D2641" s="206">
        <v>9</v>
      </c>
      <c r="E2641" s="206">
        <v>6000</v>
      </c>
      <c r="F2641" s="206">
        <v>6200</v>
      </c>
      <c r="G2641" s="218">
        <v>622</v>
      </c>
      <c r="H2641" s="206">
        <v>2</v>
      </c>
      <c r="I2641" s="220" t="s">
        <v>6</v>
      </c>
      <c r="J2641" s="209">
        <v>0</v>
      </c>
      <c r="K2641" s="209">
        <v>0</v>
      </c>
      <c r="L2641" s="209">
        <f>+J2641+K2641</f>
        <v>0</v>
      </c>
      <c r="M2641" s="209">
        <v>0</v>
      </c>
      <c r="N2641" s="209">
        <v>0</v>
      </c>
      <c r="O2641" s="209">
        <f>+M2641+N2641</f>
        <v>0</v>
      </c>
      <c r="P2641" s="209">
        <f>+L2641+O2641</f>
        <v>0</v>
      </c>
      <c r="Q2641" s="221" t="s">
        <v>8</v>
      </c>
      <c r="R2641" s="257"/>
      <c r="S2641" s="307"/>
      <c r="T2641" s="213">
        <v>0</v>
      </c>
      <c r="U2641" s="213">
        <v>0</v>
      </c>
      <c r="V2641" s="213">
        <v>0</v>
      </c>
      <c r="W2641" s="213">
        <v>0</v>
      </c>
      <c r="X2641" s="213"/>
      <c r="Y2641" s="213"/>
      <c r="Z2641" s="213">
        <v>0</v>
      </c>
      <c r="AA2641" s="213">
        <v>0</v>
      </c>
      <c r="AB2641" s="213">
        <v>0</v>
      </c>
      <c r="AC2641" s="213">
        <v>0</v>
      </c>
      <c r="AD2641" s="214"/>
      <c r="AE2641" s="214"/>
      <c r="AF2641" s="209">
        <f>J2641+T2641-Z2641</f>
        <v>0</v>
      </c>
      <c r="AG2641" s="209">
        <f>K2641+U2641-AA2641</f>
        <v>0</v>
      </c>
      <c r="AH2641" s="210">
        <f>+AF2641+AG2641</f>
        <v>0</v>
      </c>
      <c r="AI2641" s="209">
        <f>M2641+V2641-AB2641</f>
        <v>0</v>
      </c>
      <c r="AJ2641" s="209">
        <f>N2641+W2641-AC2641</f>
        <v>0</v>
      </c>
      <c r="AK2641" s="210">
        <f>+AI2641+AJ2641</f>
        <v>0</v>
      </c>
      <c r="AL2641" s="210">
        <f>+AH2641+AK2641</f>
        <v>0</v>
      </c>
      <c r="AM2641" s="213">
        <v>0</v>
      </c>
      <c r="AN2641" s="213">
        <v>0</v>
      </c>
      <c r="AO2641" s="210">
        <f>+AM2641+AN2641</f>
        <v>0</v>
      </c>
      <c r="AP2641" s="213">
        <v>0</v>
      </c>
      <c r="AQ2641" s="213">
        <v>0</v>
      </c>
      <c r="AR2641" s="210">
        <f>+AP2641+AQ2641</f>
        <v>0</v>
      </c>
      <c r="AS2641" s="210">
        <f>+AO2641+AR2641</f>
        <v>0</v>
      </c>
      <c r="AT2641" s="213">
        <v>0</v>
      </c>
      <c r="AU2641" s="213">
        <v>0</v>
      </c>
      <c r="AV2641" s="210">
        <f>+AT2641+AU2641</f>
        <v>0</v>
      </c>
      <c r="AW2641" s="213">
        <v>0</v>
      </c>
      <c r="AX2641" s="213">
        <v>0</v>
      </c>
      <c r="AY2641" s="210">
        <f>+AW2641+AX2641</f>
        <v>0</v>
      </c>
      <c r="AZ2641" s="210">
        <f>+AV2641+AY2641</f>
        <v>0</v>
      </c>
      <c r="BA2641" s="213">
        <v>0</v>
      </c>
      <c r="BB2641" s="213">
        <v>0</v>
      </c>
      <c r="BC2641" s="210">
        <f>+BA2641+BB2641</f>
        <v>0</v>
      </c>
      <c r="BD2641" s="213">
        <v>0</v>
      </c>
      <c r="BE2641" s="213">
        <v>0</v>
      </c>
      <c r="BF2641" s="210">
        <f>+BD2641+BE2641</f>
        <v>0</v>
      </c>
      <c r="BG2641" s="210">
        <f>+BC2641+BF2641</f>
        <v>0</v>
      </c>
      <c r="BH2641" s="213">
        <v>0</v>
      </c>
      <c r="BI2641" s="213">
        <v>0</v>
      </c>
      <c r="BJ2641" s="210">
        <f>+BH2641+BI2641</f>
        <v>0</v>
      </c>
      <c r="BK2641" s="213">
        <v>0</v>
      </c>
      <c r="BL2641" s="213">
        <v>0</v>
      </c>
      <c r="BM2641" s="210">
        <f>+BK2641+BL2641</f>
        <v>0</v>
      </c>
      <c r="BN2641" s="210">
        <f>+BJ2641+BM2641</f>
        <v>0</v>
      </c>
      <c r="BO2641" s="209">
        <f>AF2641-AM2641-AT2641-BA2641-BH2641</f>
        <v>0</v>
      </c>
      <c r="BP2641" s="209">
        <f>AG2641-AN2641-AU2641-BB2641-BI2641</f>
        <v>0</v>
      </c>
      <c r="BQ2641" s="210">
        <f>+BO2641+BP2641</f>
        <v>0</v>
      </c>
      <c r="BR2641" s="209">
        <f>AI2641-AP2641-AW2641-BD2641-BK2641</f>
        <v>0</v>
      </c>
      <c r="BS2641" s="209">
        <f>AJ2641-AQ2641-AX2641-BE2641-BL2641</f>
        <v>0</v>
      </c>
      <c r="BT2641" s="210">
        <f>+BR2641+BS2641</f>
        <v>0</v>
      </c>
      <c r="BU2641" s="210">
        <f>+BQ2641+BT2641</f>
        <v>0</v>
      </c>
      <c r="BV2641" s="215">
        <f>R2641+X2641-AD2641</f>
        <v>0</v>
      </c>
      <c r="BW2641" s="215">
        <f>S2641+Y2641-AE2641</f>
        <v>0</v>
      </c>
      <c r="BX2641" s="216">
        <v>0</v>
      </c>
      <c r="BY2641" s="216">
        <v>0</v>
      </c>
      <c r="BZ2641" s="215">
        <f>BV2641-BX2641</f>
        <v>0</v>
      </c>
      <c r="CA2641" s="217">
        <f>BW2641-BY2641</f>
        <v>0</v>
      </c>
    </row>
    <row r="2642" spans="2:79" ht="132" hidden="1" customHeight="1">
      <c r="B2642" s="206">
        <v>2015</v>
      </c>
      <c r="C2642" s="207">
        <v>8320</v>
      </c>
      <c r="D2642" s="206">
        <v>9</v>
      </c>
      <c r="E2642" s="206">
        <v>6000</v>
      </c>
      <c r="F2642" s="206">
        <v>6200</v>
      </c>
      <c r="G2642" s="218">
        <v>622</v>
      </c>
      <c r="H2642" s="206">
        <v>2</v>
      </c>
      <c r="I2642" s="220" t="s">
        <v>6</v>
      </c>
      <c r="J2642" s="209">
        <v>0</v>
      </c>
      <c r="K2642" s="209">
        <v>0</v>
      </c>
      <c r="L2642" s="209">
        <f>+J2642+K2642</f>
        <v>0</v>
      </c>
      <c r="M2642" s="209">
        <v>0</v>
      </c>
      <c r="N2642" s="209">
        <v>0</v>
      </c>
      <c r="O2642" s="209">
        <f>+M2642+N2642</f>
        <v>0</v>
      </c>
      <c r="P2642" s="209">
        <f>+L2642+O2642</f>
        <v>0</v>
      </c>
      <c r="Q2642" s="221" t="s">
        <v>8</v>
      </c>
      <c r="R2642" s="257"/>
      <c r="S2642" s="307"/>
      <c r="T2642" s="213">
        <v>0</v>
      </c>
      <c r="U2642" s="213">
        <v>0</v>
      </c>
      <c r="V2642" s="213">
        <v>0</v>
      </c>
      <c r="W2642" s="213">
        <v>0</v>
      </c>
      <c r="X2642" s="213"/>
      <c r="Y2642" s="213"/>
      <c r="Z2642" s="213">
        <v>0</v>
      </c>
      <c r="AA2642" s="213">
        <v>0</v>
      </c>
      <c r="AB2642" s="213">
        <v>0</v>
      </c>
      <c r="AC2642" s="213">
        <v>0</v>
      </c>
      <c r="AD2642" s="214"/>
      <c r="AE2642" s="214"/>
      <c r="AF2642" s="209">
        <f>J2642+T2642-Z2642</f>
        <v>0</v>
      </c>
      <c r="AG2642" s="209">
        <f>K2642+U2642-AA2642</f>
        <v>0</v>
      </c>
      <c r="AH2642" s="210">
        <f>+AF2642+AG2642</f>
        <v>0</v>
      </c>
      <c r="AI2642" s="209">
        <f>M2642+V2642-AB2642</f>
        <v>0</v>
      </c>
      <c r="AJ2642" s="209">
        <f>N2642+W2642-AC2642</f>
        <v>0</v>
      </c>
      <c r="AK2642" s="210">
        <f>+AI2642+AJ2642</f>
        <v>0</v>
      </c>
      <c r="AL2642" s="210">
        <f>+AH2642+AK2642</f>
        <v>0</v>
      </c>
      <c r="AM2642" s="213">
        <v>0</v>
      </c>
      <c r="AN2642" s="213">
        <v>0</v>
      </c>
      <c r="AO2642" s="210">
        <f>+AM2642+AN2642</f>
        <v>0</v>
      </c>
      <c r="AP2642" s="213">
        <v>0</v>
      </c>
      <c r="AQ2642" s="213">
        <v>0</v>
      </c>
      <c r="AR2642" s="210">
        <f>+AP2642+AQ2642</f>
        <v>0</v>
      </c>
      <c r="AS2642" s="210">
        <f>+AO2642+AR2642</f>
        <v>0</v>
      </c>
      <c r="AT2642" s="213">
        <v>0</v>
      </c>
      <c r="AU2642" s="213">
        <v>0</v>
      </c>
      <c r="AV2642" s="210">
        <f>+AT2642+AU2642</f>
        <v>0</v>
      </c>
      <c r="AW2642" s="213">
        <v>0</v>
      </c>
      <c r="AX2642" s="213">
        <v>0</v>
      </c>
      <c r="AY2642" s="210">
        <f>+AW2642+AX2642</f>
        <v>0</v>
      </c>
      <c r="AZ2642" s="210">
        <f>+AV2642+AY2642</f>
        <v>0</v>
      </c>
      <c r="BA2642" s="213">
        <v>0</v>
      </c>
      <c r="BB2642" s="213">
        <v>0</v>
      </c>
      <c r="BC2642" s="210">
        <f>+BA2642+BB2642</f>
        <v>0</v>
      </c>
      <c r="BD2642" s="213">
        <v>0</v>
      </c>
      <c r="BE2642" s="213">
        <v>0</v>
      </c>
      <c r="BF2642" s="210">
        <f>+BD2642+BE2642</f>
        <v>0</v>
      </c>
      <c r="BG2642" s="210">
        <f>+BC2642+BF2642</f>
        <v>0</v>
      </c>
      <c r="BH2642" s="213">
        <v>0</v>
      </c>
      <c r="BI2642" s="213">
        <v>0</v>
      </c>
      <c r="BJ2642" s="210">
        <f>+BH2642+BI2642</f>
        <v>0</v>
      </c>
      <c r="BK2642" s="213">
        <v>0</v>
      </c>
      <c r="BL2642" s="213">
        <v>0</v>
      </c>
      <c r="BM2642" s="210">
        <f>+BK2642+BL2642</f>
        <v>0</v>
      </c>
      <c r="BN2642" s="210">
        <f>+BJ2642+BM2642</f>
        <v>0</v>
      </c>
      <c r="BO2642" s="209">
        <f>AF2642-AM2642-AT2642-BA2642-BH2642</f>
        <v>0</v>
      </c>
      <c r="BP2642" s="209">
        <f>AG2642-AN2642-AU2642-BB2642-BI2642</f>
        <v>0</v>
      </c>
      <c r="BQ2642" s="210">
        <f>+BO2642+BP2642</f>
        <v>0</v>
      </c>
      <c r="BR2642" s="209">
        <f>AI2642-AP2642-AW2642-BD2642-BK2642</f>
        <v>0</v>
      </c>
      <c r="BS2642" s="209">
        <f>AJ2642-AQ2642-AX2642-BE2642-BL2642</f>
        <v>0</v>
      </c>
      <c r="BT2642" s="210">
        <f>+BR2642+BS2642</f>
        <v>0</v>
      </c>
      <c r="BU2642" s="210">
        <f>+BQ2642+BT2642</f>
        <v>0</v>
      </c>
      <c r="BV2642" s="215">
        <f>R2642+X2642-AD2642</f>
        <v>0</v>
      </c>
      <c r="BW2642" s="215">
        <f>S2642+Y2642-AE2642</f>
        <v>0</v>
      </c>
      <c r="BX2642" s="216">
        <v>0</v>
      </c>
      <c r="BY2642" s="216">
        <v>0</v>
      </c>
      <c r="BZ2642" s="215">
        <f>BV2642-BX2642</f>
        <v>0</v>
      </c>
      <c r="CA2642" s="217">
        <f>BW2642-BY2642</f>
        <v>0</v>
      </c>
    </row>
    <row r="2643" spans="2:79" ht="132" hidden="1" customHeight="1">
      <c r="B2643" s="206">
        <v>2015</v>
      </c>
      <c r="C2643" s="207">
        <v>8320</v>
      </c>
      <c r="D2643" s="206">
        <v>9</v>
      </c>
      <c r="E2643" s="206">
        <v>6000</v>
      </c>
      <c r="F2643" s="206">
        <v>6200</v>
      </c>
      <c r="G2643" s="218">
        <v>622</v>
      </c>
      <c r="H2643" s="206">
        <v>2</v>
      </c>
      <c r="I2643" s="220" t="s">
        <v>6</v>
      </c>
      <c r="J2643" s="209">
        <v>0</v>
      </c>
      <c r="K2643" s="209">
        <v>0</v>
      </c>
      <c r="L2643" s="209">
        <f>+J2643+K2643</f>
        <v>0</v>
      </c>
      <c r="M2643" s="209">
        <v>0</v>
      </c>
      <c r="N2643" s="209">
        <v>0</v>
      </c>
      <c r="O2643" s="209">
        <f>+M2643+N2643</f>
        <v>0</v>
      </c>
      <c r="P2643" s="209">
        <f>+L2643+O2643</f>
        <v>0</v>
      </c>
      <c r="Q2643" s="221" t="s">
        <v>8</v>
      </c>
      <c r="R2643" s="257"/>
      <c r="S2643" s="307"/>
      <c r="T2643" s="213">
        <v>0</v>
      </c>
      <c r="U2643" s="213">
        <v>0</v>
      </c>
      <c r="V2643" s="213">
        <v>0</v>
      </c>
      <c r="W2643" s="213">
        <v>0</v>
      </c>
      <c r="X2643" s="213"/>
      <c r="Y2643" s="213"/>
      <c r="Z2643" s="213">
        <v>0</v>
      </c>
      <c r="AA2643" s="213">
        <v>0</v>
      </c>
      <c r="AB2643" s="213">
        <v>0</v>
      </c>
      <c r="AC2643" s="213">
        <v>0</v>
      </c>
      <c r="AD2643" s="214"/>
      <c r="AE2643" s="214"/>
      <c r="AF2643" s="209">
        <f>J2643+T2643-Z2643</f>
        <v>0</v>
      </c>
      <c r="AG2643" s="209">
        <f>K2643+U2643-AA2643</f>
        <v>0</v>
      </c>
      <c r="AH2643" s="210">
        <f>+AF2643+AG2643</f>
        <v>0</v>
      </c>
      <c r="AI2643" s="209">
        <f>M2643+V2643-AB2643</f>
        <v>0</v>
      </c>
      <c r="AJ2643" s="209">
        <f>N2643+W2643-AC2643</f>
        <v>0</v>
      </c>
      <c r="AK2643" s="210">
        <f>+AI2643+AJ2643</f>
        <v>0</v>
      </c>
      <c r="AL2643" s="210">
        <f>+AH2643+AK2643</f>
        <v>0</v>
      </c>
      <c r="AM2643" s="213">
        <v>0</v>
      </c>
      <c r="AN2643" s="213">
        <v>0</v>
      </c>
      <c r="AO2643" s="210">
        <f>+AM2643+AN2643</f>
        <v>0</v>
      </c>
      <c r="AP2643" s="213">
        <v>0</v>
      </c>
      <c r="AQ2643" s="213">
        <v>0</v>
      </c>
      <c r="AR2643" s="210">
        <f>+AP2643+AQ2643</f>
        <v>0</v>
      </c>
      <c r="AS2643" s="210">
        <f>+AO2643+AR2643</f>
        <v>0</v>
      </c>
      <c r="AT2643" s="213">
        <v>0</v>
      </c>
      <c r="AU2643" s="213">
        <v>0</v>
      </c>
      <c r="AV2643" s="210">
        <f>+AT2643+AU2643</f>
        <v>0</v>
      </c>
      <c r="AW2643" s="213">
        <v>0</v>
      </c>
      <c r="AX2643" s="213">
        <v>0</v>
      </c>
      <c r="AY2643" s="210">
        <f>+AW2643+AX2643</f>
        <v>0</v>
      </c>
      <c r="AZ2643" s="210">
        <f>+AV2643+AY2643</f>
        <v>0</v>
      </c>
      <c r="BA2643" s="213">
        <v>0</v>
      </c>
      <c r="BB2643" s="213">
        <v>0</v>
      </c>
      <c r="BC2643" s="210">
        <f>+BA2643+BB2643</f>
        <v>0</v>
      </c>
      <c r="BD2643" s="213">
        <v>0</v>
      </c>
      <c r="BE2643" s="213">
        <v>0</v>
      </c>
      <c r="BF2643" s="210">
        <f>+BD2643+BE2643</f>
        <v>0</v>
      </c>
      <c r="BG2643" s="210">
        <f>+BC2643+BF2643</f>
        <v>0</v>
      </c>
      <c r="BH2643" s="213">
        <v>0</v>
      </c>
      <c r="BI2643" s="213">
        <v>0</v>
      </c>
      <c r="BJ2643" s="210">
        <f>+BH2643+BI2643</f>
        <v>0</v>
      </c>
      <c r="BK2643" s="213">
        <v>0</v>
      </c>
      <c r="BL2643" s="213">
        <v>0</v>
      </c>
      <c r="BM2643" s="210">
        <f>+BK2643+BL2643</f>
        <v>0</v>
      </c>
      <c r="BN2643" s="210">
        <f>+BJ2643+BM2643</f>
        <v>0</v>
      </c>
      <c r="BO2643" s="209">
        <f>AF2643-AM2643-AT2643-BA2643-BH2643</f>
        <v>0</v>
      </c>
      <c r="BP2643" s="209">
        <f>AG2643-AN2643-AU2643-BB2643-BI2643</f>
        <v>0</v>
      </c>
      <c r="BQ2643" s="210">
        <f>+BO2643+BP2643</f>
        <v>0</v>
      </c>
      <c r="BR2643" s="209">
        <f>AI2643-AP2643-AW2643-BD2643-BK2643</f>
        <v>0</v>
      </c>
      <c r="BS2643" s="209">
        <f>AJ2643-AQ2643-AX2643-BE2643-BL2643</f>
        <v>0</v>
      </c>
      <c r="BT2643" s="210">
        <f>+BR2643+BS2643</f>
        <v>0</v>
      </c>
      <c r="BU2643" s="210">
        <f>+BQ2643+BT2643</f>
        <v>0</v>
      </c>
      <c r="BV2643" s="215">
        <f>R2643+X2643-AD2643</f>
        <v>0</v>
      </c>
      <c r="BW2643" s="215">
        <f>S2643+Y2643-AE2643</f>
        <v>0</v>
      </c>
      <c r="BX2643" s="216">
        <v>0</v>
      </c>
      <c r="BY2643" s="216">
        <v>0</v>
      </c>
      <c r="BZ2643" s="215">
        <f>BV2643-BX2643</f>
        <v>0</v>
      </c>
      <c r="CA2643" s="217">
        <f>BW2643-BY2643</f>
        <v>0</v>
      </c>
    </row>
    <row r="2644" spans="2:79" ht="132" hidden="1" customHeight="1">
      <c r="B2644" s="206">
        <v>2015</v>
      </c>
      <c r="C2644" s="207">
        <v>8320</v>
      </c>
      <c r="D2644" s="206">
        <v>9</v>
      </c>
      <c r="E2644" s="206">
        <v>6000</v>
      </c>
      <c r="F2644" s="206">
        <v>6200</v>
      </c>
      <c r="G2644" s="218">
        <v>622</v>
      </c>
      <c r="H2644" s="206">
        <v>2</v>
      </c>
      <c r="I2644" s="220" t="s">
        <v>2102</v>
      </c>
      <c r="J2644" s="209">
        <v>0</v>
      </c>
      <c r="K2644" s="209">
        <v>0</v>
      </c>
      <c r="L2644" s="209">
        <f>+J2644+K2644</f>
        <v>0</v>
      </c>
      <c r="M2644" s="209">
        <v>0</v>
      </c>
      <c r="N2644" s="209">
        <v>0</v>
      </c>
      <c r="O2644" s="209">
        <f>+M2644+N2644</f>
        <v>0</v>
      </c>
      <c r="P2644" s="209">
        <f>+L2644+O2644</f>
        <v>0</v>
      </c>
      <c r="Q2644" s="221" t="s">
        <v>8</v>
      </c>
      <c r="R2644" s="257"/>
      <c r="S2644" s="307"/>
      <c r="T2644" s="213">
        <v>0</v>
      </c>
      <c r="U2644" s="213">
        <v>0</v>
      </c>
      <c r="V2644" s="213">
        <v>0</v>
      </c>
      <c r="W2644" s="213">
        <v>0</v>
      </c>
      <c r="X2644" s="213"/>
      <c r="Y2644" s="213"/>
      <c r="Z2644" s="213">
        <v>0</v>
      </c>
      <c r="AA2644" s="213">
        <v>0</v>
      </c>
      <c r="AB2644" s="213">
        <v>0</v>
      </c>
      <c r="AC2644" s="213">
        <v>0</v>
      </c>
      <c r="AD2644" s="214"/>
      <c r="AE2644" s="214"/>
      <c r="AF2644" s="209">
        <f>J2644+T2644-Z2644</f>
        <v>0</v>
      </c>
      <c r="AG2644" s="209">
        <f>K2644+U2644-AA2644</f>
        <v>0</v>
      </c>
      <c r="AH2644" s="210">
        <f>+AF2644+AG2644</f>
        <v>0</v>
      </c>
      <c r="AI2644" s="209">
        <f>M2644+V2644-AB2644</f>
        <v>0</v>
      </c>
      <c r="AJ2644" s="209">
        <f>N2644+W2644-AC2644</f>
        <v>0</v>
      </c>
      <c r="AK2644" s="210">
        <f>+AI2644+AJ2644</f>
        <v>0</v>
      </c>
      <c r="AL2644" s="210">
        <f>+AH2644+AK2644</f>
        <v>0</v>
      </c>
      <c r="AM2644" s="213">
        <v>0</v>
      </c>
      <c r="AN2644" s="213">
        <v>0</v>
      </c>
      <c r="AO2644" s="210">
        <f>+AM2644+AN2644</f>
        <v>0</v>
      </c>
      <c r="AP2644" s="213">
        <v>0</v>
      </c>
      <c r="AQ2644" s="213">
        <v>0</v>
      </c>
      <c r="AR2644" s="210">
        <f>+AP2644+AQ2644</f>
        <v>0</v>
      </c>
      <c r="AS2644" s="210">
        <f>+AO2644+AR2644</f>
        <v>0</v>
      </c>
      <c r="AT2644" s="213">
        <v>0</v>
      </c>
      <c r="AU2644" s="213">
        <v>0</v>
      </c>
      <c r="AV2644" s="210">
        <f>+AT2644+AU2644</f>
        <v>0</v>
      </c>
      <c r="AW2644" s="213">
        <v>0</v>
      </c>
      <c r="AX2644" s="213">
        <v>0</v>
      </c>
      <c r="AY2644" s="210">
        <f>+AW2644+AX2644</f>
        <v>0</v>
      </c>
      <c r="AZ2644" s="210">
        <f>+AV2644+AY2644</f>
        <v>0</v>
      </c>
      <c r="BA2644" s="213">
        <v>0</v>
      </c>
      <c r="BB2644" s="213">
        <v>0</v>
      </c>
      <c r="BC2644" s="210">
        <f>+BA2644+BB2644</f>
        <v>0</v>
      </c>
      <c r="BD2644" s="213">
        <v>0</v>
      </c>
      <c r="BE2644" s="213">
        <v>0</v>
      </c>
      <c r="BF2644" s="210">
        <f>+BD2644+BE2644</f>
        <v>0</v>
      </c>
      <c r="BG2644" s="210">
        <f>+BC2644+BF2644</f>
        <v>0</v>
      </c>
      <c r="BH2644" s="213">
        <v>0</v>
      </c>
      <c r="BI2644" s="213">
        <v>0</v>
      </c>
      <c r="BJ2644" s="210">
        <f>+BH2644+BI2644</f>
        <v>0</v>
      </c>
      <c r="BK2644" s="213">
        <v>0</v>
      </c>
      <c r="BL2644" s="213">
        <v>0</v>
      </c>
      <c r="BM2644" s="210">
        <f>+BK2644+BL2644</f>
        <v>0</v>
      </c>
      <c r="BN2644" s="210">
        <f>+BJ2644+BM2644</f>
        <v>0</v>
      </c>
      <c r="BO2644" s="209">
        <f>AF2644-AM2644-AT2644-BA2644-BH2644</f>
        <v>0</v>
      </c>
      <c r="BP2644" s="209">
        <f>AG2644-AN2644-AU2644-BB2644-BI2644</f>
        <v>0</v>
      </c>
      <c r="BQ2644" s="210">
        <f>+BO2644+BP2644</f>
        <v>0</v>
      </c>
      <c r="BR2644" s="209">
        <f>AI2644-AP2644-AW2644-BD2644-BK2644</f>
        <v>0</v>
      </c>
      <c r="BS2644" s="209">
        <f>AJ2644-AQ2644-AX2644-BE2644-BL2644</f>
        <v>0</v>
      </c>
      <c r="BT2644" s="210">
        <f>+BR2644+BS2644</f>
        <v>0</v>
      </c>
      <c r="BU2644" s="210">
        <f>+BQ2644+BT2644</f>
        <v>0</v>
      </c>
      <c r="BV2644" s="215">
        <f>R2644+X2644-AD2644</f>
        <v>0</v>
      </c>
      <c r="BW2644" s="215">
        <f>S2644+Y2644-AE2644</f>
        <v>0</v>
      </c>
      <c r="BX2644" s="216">
        <v>0</v>
      </c>
      <c r="BY2644" s="216">
        <v>0</v>
      </c>
      <c r="BZ2644" s="215">
        <f>BV2644-BX2644</f>
        <v>0</v>
      </c>
      <c r="CA2644" s="217">
        <f>BW2644-BY2644</f>
        <v>0</v>
      </c>
    </row>
    <row r="2645" spans="2:79" ht="132" hidden="1" customHeight="1">
      <c r="B2645" s="206">
        <v>2015</v>
      </c>
      <c r="C2645" s="207">
        <v>8320</v>
      </c>
      <c r="D2645" s="206">
        <v>9</v>
      </c>
      <c r="E2645" s="206">
        <v>6000</v>
      </c>
      <c r="F2645" s="206">
        <v>6200</v>
      </c>
      <c r="G2645" s="218">
        <v>622</v>
      </c>
      <c r="H2645" s="206">
        <v>2</v>
      </c>
      <c r="I2645" s="220" t="s">
        <v>2102</v>
      </c>
      <c r="J2645" s="209">
        <v>0</v>
      </c>
      <c r="K2645" s="209">
        <v>0</v>
      </c>
      <c r="L2645" s="209">
        <f>+J2645+K2645</f>
        <v>0</v>
      </c>
      <c r="M2645" s="209">
        <v>0</v>
      </c>
      <c r="N2645" s="209">
        <v>0</v>
      </c>
      <c r="O2645" s="209">
        <f>+M2645+N2645</f>
        <v>0</v>
      </c>
      <c r="P2645" s="209">
        <f>+L2645+O2645</f>
        <v>0</v>
      </c>
      <c r="Q2645" s="221" t="s">
        <v>8</v>
      </c>
      <c r="R2645" s="257"/>
      <c r="S2645" s="307"/>
      <c r="T2645" s="213">
        <v>0</v>
      </c>
      <c r="U2645" s="213">
        <v>0</v>
      </c>
      <c r="V2645" s="213">
        <v>0</v>
      </c>
      <c r="W2645" s="213">
        <v>0</v>
      </c>
      <c r="X2645" s="213"/>
      <c r="Y2645" s="213"/>
      <c r="Z2645" s="213">
        <v>0</v>
      </c>
      <c r="AA2645" s="213">
        <v>0</v>
      </c>
      <c r="AB2645" s="213">
        <v>0</v>
      </c>
      <c r="AC2645" s="213">
        <v>0</v>
      </c>
      <c r="AD2645" s="214"/>
      <c r="AE2645" s="214"/>
      <c r="AF2645" s="209">
        <f>J2645+T2645-Z2645</f>
        <v>0</v>
      </c>
      <c r="AG2645" s="209">
        <f>K2645+U2645-AA2645</f>
        <v>0</v>
      </c>
      <c r="AH2645" s="210">
        <f>+AF2645+AG2645</f>
        <v>0</v>
      </c>
      <c r="AI2645" s="209">
        <f>M2645+V2645-AB2645</f>
        <v>0</v>
      </c>
      <c r="AJ2645" s="209">
        <f>N2645+W2645-AC2645</f>
        <v>0</v>
      </c>
      <c r="AK2645" s="210">
        <f>+AI2645+AJ2645</f>
        <v>0</v>
      </c>
      <c r="AL2645" s="210">
        <f>+AH2645+AK2645</f>
        <v>0</v>
      </c>
      <c r="AM2645" s="213">
        <v>0</v>
      </c>
      <c r="AN2645" s="213">
        <v>0</v>
      </c>
      <c r="AO2645" s="210">
        <f>+AM2645+AN2645</f>
        <v>0</v>
      </c>
      <c r="AP2645" s="213">
        <v>0</v>
      </c>
      <c r="AQ2645" s="213">
        <v>0</v>
      </c>
      <c r="AR2645" s="210">
        <f>+AP2645+AQ2645</f>
        <v>0</v>
      </c>
      <c r="AS2645" s="210">
        <f>+AO2645+AR2645</f>
        <v>0</v>
      </c>
      <c r="AT2645" s="213">
        <v>0</v>
      </c>
      <c r="AU2645" s="213">
        <v>0</v>
      </c>
      <c r="AV2645" s="210">
        <f>+AT2645+AU2645</f>
        <v>0</v>
      </c>
      <c r="AW2645" s="213">
        <v>0</v>
      </c>
      <c r="AX2645" s="213">
        <v>0</v>
      </c>
      <c r="AY2645" s="210">
        <f>+AW2645+AX2645</f>
        <v>0</v>
      </c>
      <c r="AZ2645" s="210">
        <f>+AV2645+AY2645</f>
        <v>0</v>
      </c>
      <c r="BA2645" s="213">
        <v>0</v>
      </c>
      <c r="BB2645" s="213">
        <v>0</v>
      </c>
      <c r="BC2645" s="210">
        <f>+BA2645+BB2645</f>
        <v>0</v>
      </c>
      <c r="BD2645" s="213">
        <v>0</v>
      </c>
      <c r="BE2645" s="213">
        <v>0</v>
      </c>
      <c r="BF2645" s="210">
        <f>+BD2645+BE2645</f>
        <v>0</v>
      </c>
      <c r="BG2645" s="210">
        <f>+BC2645+BF2645</f>
        <v>0</v>
      </c>
      <c r="BH2645" s="213">
        <v>0</v>
      </c>
      <c r="BI2645" s="213">
        <v>0</v>
      </c>
      <c r="BJ2645" s="210">
        <f>+BH2645+BI2645</f>
        <v>0</v>
      </c>
      <c r="BK2645" s="213">
        <v>0</v>
      </c>
      <c r="BL2645" s="213">
        <v>0</v>
      </c>
      <c r="BM2645" s="210">
        <f>+BK2645+BL2645</f>
        <v>0</v>
      </c>
      <c r="BN2645" s="210">
        <f>+BJ2645+BM2645</f>
        <v>0</v>
      </c>
      <c r="BO2645" s="209">
        <f>AF2645-AM2645-AT2645-BA2645-BH2645</f>
        <v>0</v>
      </c>
      <c r="BP2645" s="209">
        <f>AG2645-AN2645-AU2645-BB2645-BI2645</f>
        <v>0</v>
      </c>
      <c r="BQ2645" s="210">
        <f>+BO2645+BP2645</f>
        <v>0</v>
      </c>
      <c r="BR2645" s="209">
        <f>AI2645-AP2645-AW2645-BD2645-BK2645</f>
        <v>0</v>
      </c>
      <c r="BS2645" s="209">
        <f>AJ2645-AQ2645-AX2645-BE2645-BL2645</f>
        <v>0</v>
      </c>
      <c r="BT2645" s="210">
        <f>+BR2645+BS2645</f>
        <v>0</v>
      </c>
      <c r="BU2645" s="210">
        <f>+BQ2645+BT2645</f>
        <v>0</v>
      </c>
      <c r="BV2645" s="215">
        <f>R2645+X2645-AD2645</f>
        <v>0</v>
      </c>
      <c r="BW2645" s="215">
        <f>S2645+Y2645-AE2645</f>
        <v>0</v>
      </c>
      <c r="BX2645" s="216">
        <v>0</v>
      </c>
      <c r="BY2645" s="216">
        <v>0</v>
      </c>
      <c r="BZ2645" s="215">
        <f>BV2645-BX2645</f>
        <v>0</v>
      </c>
      <c r="CA2645" s="217">
        <f>BW2645-BY2645</f>
        <v>0</v>
      </c>
    </row>
    <row r="2646" spans="2:79" ht="132" hidden="1" customHeight="1">
      <c r="B2646" s="206">
        <v>2015</v>
      </c>
      <c r="C2646" s="207">
        <v>8320</v>
      </c>
      <c r="D2646" s="206">
        <v>9</v>
      </c>
      <c r="E2646" s="206">
        <v>6000</v>
      </c>
      <c r="F2646" s="206">
        <v>6200</v>
      </c>
      <c r="G2646" s="218">
        <v>622</v>
      </c>
      <c r="H2646" s="206">
        <v>2</v>
      </c>
      <c r="I2646" s="220" t="s">
        <v>2102</v>
      </c>
      <c r="J2646" s="209">
        <v>0</v>
      </c>
      <c r="K2646" s="209">
        <v>0</v>
      </c>
      <c r="L2646" s="209">
        <f>+J2646+K2646</f>
        <v>0</v>
      </c>
      <c r="M2646" s="209">
        <v>0</v>
      </c>
      <c r="N2646" s="209">
        <v>0</v>
      </c>
      <c r="O2646" s="209">
        <f>+M2646+N2646</f>
        <v>0</v>
      </c>
      <c r="P2646" s="209">
        <f>+L2646+O2646</f>
        <v>0</v>
      </c>
      <c r="Q2646" s="221" t="s">
        <v>8</v>
      </c>
      <c r="R2646" s="257"/>
      <c r="S2646" s="307"/>
      <c r="T2646" s="213">
        <v>0</v>
      </c>
      <c r="U2646" s="213">
        <v>0</v>
      </c>
      <c r="V2646" s="213">
        <v>0</v>
      </c>
      <c r="W2646" s="213">
        <v>0</v>
      </c>
      <c r="X2646" s="213"/>
      <c r="Y2646" s="213"/>
      <c r="Z2646" s="213">
        <v>0</v>
      </c>
      <c r="AA2646" s="213">
        <v>0</v>
      </c>
      <c r="AB2646" s="213">
        <v>0</v>
      </c>
      <c r="AC2646" s="213">
        <v>0</v>
      </c>
      <c r="AD2646" s="214"/>
      <c r="AE2646" s="214"/>
      <c r="AF2646" s="209">
        <f>J2646+T2646-Z2646</f>
        <v>0</v>
      </c>
      <c r="AG2646" s="209">
        <f>K2646+U2646-AA2646</f>
        <v>0</v>
      </c>
      <c r="AH2646" s="210">
        <f>+AF2646+AG2646</f>
        <v>0</v>
      </c>
      <c r="AI2646" s="209">
        <f>M2646+V2646-AB2646</f>
        <v>0</v>
      </c>
      <c r="AJ2646" s="209">
        <f>N2646+W2646-AC2646</f>
        <v>0</v>
      </c>
      <c r="AK2646" s="210">
        <f>+AI2646+AJ2646</f>
        <v>0</v>
      </c>
      <c r="AL2646" s="210">
        <f>+AH2646+AK2646</f>
        <v>0</v>
      </c>
      <c r="AM2646" s="213">
        <v>0</v>
      </c>
      <c r="AN2646" s="213">
        <v>0</v>
      </c>
      <c r="AO2646" s="210">
        <f>+AM2646+AN2646</f>
        <v>0</v>
      </c>
      <c r="AP2646" s="213">
        <v>0</v>
      </c>
      <c r="AQ2646" s="213">
        <v>0</v>
      </c>
      <c r="AR2646" s="210">
        <f>+AP2646+AQ2646</f>
        <v>0</v>
      </c>
      <c r="AS2646" s="210">
        <f>+AO2646+AR2646</f>
        <v>0</v>
      </c>
      <c r="AT2646" s="213">
        <v>0</v>
      </c>
      <c r="AU2646" s="213">
        <v>0</v>
      </c>
      <c r="AV2646" s="210">
        <f>+AT2646+AU2646</f>
        <v>0</v>
      </c>
      <c r="AW2646" s="213">
        <v>0</v>
      </c>
      <c r="AX2646" s="213">
        <v>0</v>
      </c>
      <c r="AY2646" s="210">
        <f>+AW2646+AX2646</f>
        <v>0</v>
      </c>
      <c r="AZ2646" s="210">
        <f>+AV2646+AY2646</f>
        <v>0</v>
      </c>
      <c r="BA2646" s="213">
        <v>0</v>
      </c>
      <c r="BB2646" s="213">
        <v>0</v>
      </c>
      <c r="BC2646" s="210">
        <f>+BA2646+BB2646</f>
        <v>0</v>
      </c>
      <c r="BD2646" s="213">
        <v>0</v>
      </c>
      <c r="BE2646" s="213">
        <v>0</v>
      </c>
      <c r="BF2646" s="210">
        <f>+BD2646+BE2646</f>
        <v>0</v>
      </c>
      <c r="BG2646" s="210">
        <f>+BC2646+BF2646</f>
        <v>0</v>
      </c>
      <c r="BH2646" s="213">
        <v>0</v>
      </c>
      <c r="BI2646" s="213">
        <v>0</v>
      </c>
      <c r="BJ2646" s="210">
        <f>+BH2646+BI2646</f>
        <v>0</v>
      </c>
      <c r="BK2646" s="213">
        <v>0</v>
      </c>
      <c r="BL2646" s="213">
        <v>0</v>
      </c>
      <c r="BM2646" s="210">
        <f>+BK2646+BL2646</f>
        <v>0</v>
      </c>
      <c r="BN2646" s="210">
        <f>+BJ2646+BM2646</f>
        <v>0</v>
      </c>
      <c r="BO2646" s="209">
        <f>AF2646-AM2646-AT2646-BA2646-BH2646</f>
        <v>0</v>
      </c>
      <c r="BP2646" s="209">
        <f>AG2646-AN2646-AU2646-BB2646-BI2646</f>
        <v>0</v>
      </c>
      <c r="BQ2646" s="210">
        <f>+BO2646+BP2646</f>
        <v>0</v>
      </c>
      <c r="BR2646" s="209">
        <f>AI2646-AP2646-AW2646-BD2646-BK2646</f>
        <v>0</v>
      </c>
      <c r="BS2646" s="209">
        <f>AJ2646-AQ2646-AX2646-BE2646-BL2646</f>
        <v>0</v>
      </c>
      <c r="BT2646" s="210">
        <f>+BR2646+BS2646</f>
        <v>0</v>
      </c>
      <c r="BU2646" s="210">
        <f>+BQ2646+BT2646</f>
        <v>0</v>
      </c>
      <c r="BV2646" s="215">
        <f>R2646+X2646-AD2646</f>
        <v>0</v>
      </c>
      <c r="BW2646" s="215">
        <f>S2646+Y2646-AE2646</f>
        <v>0</v>
      </c>
      <c r="BX2646" s="216">
        <v>0</v>
      </c>
      <c r="BY2646" s="216">
        <v>0</v>
      </c>
      <c r="BZ2646" s="215">
        <f>BV2646-BX2646</f>
        <v>0</v>
      </c>
      <c r="CA2646" s="217">
        <f>BW2646-BY2646</f>
        <v>0</v>
      </c>
    </row>
    <row r="2647" spans="2:79" ht="132" hidden="1" customHeight="1">
      <c r="B2647" s="206">
        <v>2015</v>
      </c>
      <c r="C2647" s="207">
        <v>8320</v>
      </c>
      <c r="D2647" s="206">
        <v>9</v>
      </c>
      <c r="E2647" s="206">
        <v>6000</v>
      </c>
      <c r="F2647" s="206">
        <v>6200</v>
      </c>
      <c r="G2647" s="218">
        <v>622</v>
      </c>
      <c r="H2647" s="206">
        <v>2</v>
      </c>
      <c r="I2647" s="220" t="s">
        <v>2102</v>
      </c>
      <c r="J2647" s="209">
        <v>0</v>
      </c>
      <c r="K2647" s="209">
        <v>0</v>
      </c>
      <c r="L2647" s="209">
        <f>+J2647+K2647</f>
        <v>0</v>
      </c>
      <c r="M2647" s="209">
        <v>0</v>
      </c>
      <c r="N2647" s="209">
        <v>0</v>
      </c>
      <c r="O2647" s="209">
        <f>+M2647+N2647</f>
        <v>0</v>
      </c>
      <c r="P2647" s="209">
        <f>+L2647+O2647</f>
        <v>0</v>
      </c>
      <c r="Q2647" s="221" t="s">
        <v>8</v>
      </c>
      <c r="R2647" s="257"/>
      <c r="S2647" s="307"/>
      <c r="T2647" s="213">
        <v>0</v>
      </c>
      <c r="U2647" s="213">
        <v>0</v>
      </c>
      <c r="V2647" s="213">
        <v>0</v>
      </c>
      <c r="W2647" s="213">
        <v>0</v>
      </c>
      <c r="X2647" s="213"/>
      <c r="Y2647" s="213"/>
      <c r="Z2647" s="213">
        <v>0</v>
      </c>
      <c r="AA2647" s="213">
        <v>0</v>
      </c>
      <c r="AB2647" s="213">
        <v>0</v>
      </c>
      <c r="AC2647" s="213">
        <v>0</v>
      </c>
      <c r="AD2647" s="214"/>
      <c r="AE2647" s="214"/>
      <c r="AF2647" s="209">
        <f>J2647+T2647-Z2647</f>
        <v>0</v>
      </c>
      <c r="AG2647" s="209">
        <f>K2647+U2647-AA2647</f>
        <v>0</v>
      </c>
      <c r="AH2647" s="210">
        <f>+AF2647+AG2647</f>
        <v>0</v>
      </c>
      <c r="AI2647" s="209">
        <f>M2647+V2647-AB2647</f>
        <v>0</v>
      </c>
      <c r="AJ2647" s="209">
        <f>N2647+W2647-AC2647</f>
        <v>0</v>
      </c>
      <c r="AK2647" s="210">
        <f>+AI2647+AJ2647</f>
        <v>0</v>
      </c>
      <c r="AL2647" s="210">
        <f>+AH2647+AK2647</f>
        <v>0</v>
      </c>
      <c r="AM2647" s="213">
        <v>0</v>
      </c>
      <c r="AN2647" s="213">
        <v>0</v>
      </c>
      <c r="AO2647" s="210">
        <f>+AM2647+AN2647</f>
        <v>0</v>
      </c>
      <c r="AP2647" s="213">
        <v>0</v>
      </c>
      <c r="AQ2647" s="213">
        <v>0</v>
      </c>
      <c r="AR2647" s="210">
        <f>+AP2647+AQ2647</f>
        <v>0</v>
      </c>
      <c r="AS2647" s="210">
        <f>+AO2647+AR2647</f>
        <v>0</v>
      </c>
      <c r="AT2647" s="213">
        <v>0</v>
      </c>
      <c r="AU2647" s="213">
        <v>0</v>
      </c>
      <c r="AV2647" s="210">
        <f>+AT2647+AU2647</f>
        <v>0</v>
      </c>
      <c r="AW2647" s="213">
        <v>0</v>
      </c>
      <c r="AX2647" s="213">
        <v>0</v>
      </c>
      <c r="AY2647" s="210">
        <f>+AW2647+AX2647</f>
        <v>0</v>
      </c>
      <c r="AZ2647" s="210">
        <f>+AV2647+AY2647</f>
        <v>0</v>
      </c>
      <c r="BA2647" s="213">
        <v>0</v>
      </c>
      <c r="BB2647" s="213">
        <v>0</v>
      </c>
      <c r="BC2647" s="210">
        <f>+BA2647+BB2647</f>
        <v>0</v>
      </c>
      <c r="BD2647" s="213">
        <v>0</v>
      </c>
      <c r="BE2647" s="213">
        <v>0</v>
      </c>
      <c r="BF2647" s="210">
        <f>+BD2647+BE2647</f>
        <v>0</v>
      </c>
      <c r="BG2647" s="210">
        <f>+BC2647+BF2647</f>
        <v>0</v>
      </c>
      <c r="BH2647" s="213">
        <v>0</v>
      </c>
      <c r="BI2647" s="213">
        <v>0</v>
      </c>
      <c r="BJ2647" s="210">
        <f>+BH2647+BI2647</f>
        <v>0</v>
      </c>
      <c r="BK2647" s="213">
        <v>0</v>
      </c>
      <c r="BL2647" s="213">
        <v>0</v>
      </c>
      <c r="BM2647" s="210">
        <f>+BK2647+BL2647</f>
        <v>0</v>
      </c>
      <c r="BN2647" s="210">
        <f>+BJ2647+BM2647</f>
        <v>0</v>
      </c>
      <c r="BO2647" s="209">
        <f>AF2647-AM2647-AT2647-BA2647-BH2647</f>
        <v>0</v>
      </c>
      <c r="BP2647" s="209">
        <f>AG2647-AN2647-AU2647-BB2647-BI2647</f>
        <v>0</v>
      </c>
      <c r="BQ2647" s="210">
        <f>+BO2647+BP2647</f>
        <v>0</v>
      </c>
      <c r="BR2647" s="209">
        <f>AI2647-AP2647-AW2647-BD2647-BK2647</f>
        <v>0</v>
      </c>
      <c r="BS2647" s="209">
        <f>AJ2647-AQ2647-AX2647-BE2647-BL2647</f>
        <v>0</v>
      </c>
      <c r="BT2647" s="210">
        <f>+BR2647+BS2647</f>
        <v>0</v>
      </c>
      <c r="BU2647" s="210">
        <f>+BQ2647+BT2647</f>
        <v>0</v>
      </c>
      <c r="BV2647" s="215">
        <f>R2647+X2647-AD2647</f>
        <v>0</v>
      </c>
      <c r="BW2647" s="215">
        <f>S2647+Y2647-AE2647</f>
        <v>0</v>
      </c>
      <c r="BX2647" s="216">
        <v>0</v>
      </c>
      <c r="BY2647" s="216">
        <v>0</v>
      </c>
      <c r="BZ2647" s="215">
        <f>BV2647-BX2647</f>
        <v>0</v>
      </c>
      <c r="CA2647" s="217">
        <f>BW2647-BY2647</f>
        <v>0</v>
      </c>
    </row>
    <row r="2648" spans="2:79" ht="132" hidden="1" customHeight="1">
      <c r="B2648" s="206">
        <v>2015</v>
      </c>
      <c r="C2648" s="207">
        <v>8320</v>
      </c>
      <c r="D2648" s="206">
        <v>9</v>
      </c>
      <c r="E2648" s="206">
        <v>6000</v>
      </c>
      <c r="F2648" s="206">
        <v>6200</v>
      </c>
      <c r="G2648" s="218">
        <v>622</v>
      </c>
      <c r="H2648" s="206">
        <v>2</v>
      </c>
      <c r="I2648" s="220" t="s">
        <v>2102</v>
      </c>
      <c r="J2648" s="209">
        <v>0</v>
      </c>
      <c r="K2648" s="209">
        <v>0</v>
      </c>
      <c r="L2648" s="209">
        <f>+J2648+K2648</f>
        <v>0</v>
      </c>
      <c r="M2648" s="209">
        <v>0</v>
      </c>
      <c r="N2648" s="209">
        <v>0</v>
      </c>
      <c r="O2648" s="209">
        <f>+M2648+N2648</f>
        <v>0</v>
      </c>
      <c r="P2648" s="209">
        <f>+L2648+O2648</f>
        <v>0</v>
      </c>
      <c r="Q2648" s="221" t="s">
        <v>8</v>
      </c>
      <c r="R2648" s="257"/>
      <c r="S2648" s="307"/>
      <c r="T2648" s="213">
        <v>0</v>
      </c>
      <c r="U2648" s="213">
        <v>0</v>
      </c>
      <c r="V2648" s="213">
        <v>0</v>
      </c>
      <c r="W2648" s="213">
        <v>0</v>
      </c>
      <c r="X2648" s="213"/>
      <c r="Y2648" s="213"/>
      <c r="Z2648" s="213">
        <v>0</v>
      </c>
      <c r="AA2648" s="213">
        <v>0</v>
      </c>
      <c r="AB2648" s="213">
        <v>0</v>
      </c>
      <c r="AC2648" s="213">
        <v>0</v>
      </c>
      <c r="AD2648" s="214"/>
      <c r="AE2648" s="214"/>
      <c r="AF2648" s="209">
        <f>J2648+T2648-Z2648</f>
        <v>0</v>
      </c>
      <c r="AG2648" s="209">
        <f>K2648+U2648-AA2648</f>
        <v>0</v>
      </c>
      <c r="AH2648" s="210">
        <f>+AF2648+AG2648</f>
        <v>0</v>
      </c>
      <c r="AI2648" s="209">
        <f>M2648+V2648-AB2648</f>
        <v>0</v>
      </c>
      <c r="AJ2648" s="209">
        <f>N2648+W2648-AC2648</f>
        <v>0</v>
      </c>
      <c r="AK2648" s="210">
        <f>+AI2648+AJ2648</f>
        <v>0</v>
      </c>
      <c r="AL2648" s="210">
        <f>+AH2648+AK2648</f>
        <v>0</v>
      </c>
      <c r="AM2648" s="213">
        <v>0</v>
      </c>
      <c r="AN2648" s="213">
        <v>0</v>
      </c>
      <c r="AO2648" s="210">
        <f>+AM2648+AN2648</f>
        <v>0</v>
      </c>
      <c r="AP2648" s="213">
        <v>0</v>
      </c>
      <c r="AQ2648" s="213">
        <v>0</v>
      </c>
      <c r="AR2648" s="210">
        <f>+AP2648+AQ2648</f>
        <v>0</v>
      </c>
      <c r="AS2648" s="210">
        <f>+AO2648+AR2648</f>
        <v>0</v>
      </c>
      <c r="AT2648" s="213">
        <v>0</v>
      </c>
      <c r="AU2648" s="213">
        <v>0</v>
      </c>
      <c r="AV2648" s="210">
        <f>+AT2648+AU2648</f>
        <v>0</v>
      </c>
      <c r="AW2648" s="213">
        <v>0</v>
      </c>
      <c r="AX2648" s="213">
        <v>0</v>
      </c>
      <c r="AY2648" s="210">
        <f>+AW2648+AX2648</f>
        <v>0</v>
      </c>
      <c r="AZ2648" s="210">
        <f>+AV2648+AY2648</f>
        <v>0</v>
      </c>
      <c r="BA2648" s="213">
        <v>0</v>
      </c>
      <c r="BB2648" s="213">
        <v>0</v>
      </c>
      <c r="BC2648" s="210">
        <f>+BA2648+BB2648</f>
        <v>0</v>
      </c>
      <c r="BD2648" s="213">
        <v>0</v>
      </c>
      <c r="BE2648" s="213">
        <v>0</v>
      </c>
      <c r="BF2648" s="210">
        <f>+BD2648+BE2648</f>
        <v>0</v>
      </c>
      <c r="BG2648" s="210">
        <f>+BC2648+BF2648</f>
        <v>0</v>
      </c>
      <c r="BH2648" s="213">
        <v>0</v>
      </c>
      <c r="BI2648" s="213">
        <v>0</v>
      </c>
      <c r="BJ2648" s="210">
        <f>+BH2648+BI2648</f>
        <v>0</v>
      </c>
      <c r="BK2648" s="213">
        <v>0</v>
      </c>
      <c r="BL2648" s="213">
        <v>0</v>
      </c>
      <c r="BM2648" s="210">
        <f>+BK2648+BL2648</f>
        <v>0</v>
      </c>
      <c r="BN2648" s="210">
        <f>+BJ2648+BM2648</f>
        <v>0</v>
      </c>
      <c r="BO2648" s="209">
        <f>AF2648-AM2648-AT2648-BA2648-BH2648</f>
        <v>0</v>
      </c>
      <c r="BP2648" s="209">
        <f>AG2648-AN2648-AU2648-BB2648-BI2648</f>
        <v>0</v>
      </c>
      <c r="BQ2648" s="210">
        <f>+BO2648+BP2648</f>
        <v>0</v>
      </c>
      <c r="BR2648" s="209">
        <f>AI2648-AP2648-AW2648-BD2648-BK2648</f>
        <v>0</v>
      </c>
      <c r="BS2648" s="209">
        <f>AJ2648-AQ2648-AX2648-BE2648-BL2648</f>
        <v>0</v>
      </c>
      <c r="BT2648" s="210">
        <f>+BR2648+BS2648</f>
        <v>0</v>
      </c>
      <c r="BU2648" s="210">
        <f>+BQ2648+BT2648</f>
        <v>0</v>
      </c>
      <c r="BV2648" s="215">
        <f>R2648+X2648-AD2648</f>
        <v>0</v>
      </c>
      <c r="BW2648" s="215">
        <f>S2648+Y2648-AE2648</f>
        <v>0</v>
      </c>
      <c r="BX2648" s="216">
        <v>0</v>
      </c>
      <c r="BY2648" s="216">
        <v>0</v>
      </c>
      <c r="BZ2648" s="215">
        <f>BV2648-BX2648</f>
        <v>0</v>
      </c>
      <c r="CA2648" s="217">
        <f>BW2648-BY2648</f>
        <v>0</v>
      </c>
    </row>
    <row r="2649" spans="2:79" ht="132" hidden="1" customHeight="1">
      <c r="B2649" s="206">
        <v>2015</v>
      </c>
      <c r="C2649" s="207">
        <v>8320</v>
      </c>
      <c r="D2649" s="206">
        <v>9</v>
      </c>
      <c r="E2649" s="206">
        <v>6000</v>
      </c>
      <c r="F2649" s="206">
        <v>6200</v>
      </c>
      <c r="G2649" s="218">
        <v>622</v>
      </c>
      <c r="H2649" s="206">
        <v>2</v>
      </c>
      <c r="I2649" s="220" t="s">
        <v>2102</v>
      </c>
      <c r="J2649" s="209">
        <v>0</v>
      </c>
      <c r="K2649" s="209">
        <v>0</v>
      </c>
      <c r="L2649" s="209">
        <f>+J2649+K2649</f>
        <v>0</v>
      </c>
      <c r="M2649" s="209">
        <v>0</v>
      </c>
      <c r="N2649" s="209">
        <v>0</v>
      </c>
      <c r="O2649" s="209">
        <f>+M2649+N2649</f>
        <v>0</v>
      </c>
      <c r="P2649" s="209">
        <f>+L2649+O2649</f>
        <v>0</v>
      </c>
      <c r="Q2649" s="221" t="s">
        <v>8</v>
      </c>
      <c r="R2649" s="257"/>
      <c r="S2649" s="307"/>
      <c r="T2649" s="213">
        <v>0</v>
      </c>
      <c r="U2649" s="213">
        <v>0</v>
      </c>
      <c r="V2649" s="213">
        <v>0</v>
      </c>
      <c r="W2649" s="213">
        <v>0</v>
      </c>
      <c r="X2649" s="213"/>
      <c r="Y2649" s="213"/>
      <c r="Z2649" s="213">
        <v>0</v>
      </c>
      <c r="AA2649" s="213">
        <v>0</v>
      </c>
      <c r="AB2649" s="213">
        <v>0</v>
      </c>
      <c r="AC2649" s="213">
        <v>0</v>
      </c>
      <c r="AD2649" s="214"/>
      <c r="AE2649" s="214"/>
      <c r="AF2649" s="209">
        <f>J2649+T2649-Z2649</f>
        <v>0</v>
      </c>
      <c r="AG2649" s="209">
        <f>K2649+U2649-AA2649</f>
        <v>0</v>
      </c>
      <c r="AH2649" s="210">
        <f>+AF2649+AG2649</f>
        <v>0</v>
      </c>
      <c r="AI2649" s="209">
        <f>M2649+V2649-AB2649</f>
        <v>0</v>
      </c>
      <c r="AJ2649" s="209">
        <f>N2649+W2649-AC2649</f>
        <v>0</v>
      </c>
      <c r="AK2649" s="210">
        <f>+AI2649+AJ2649</f>
        <v>0</v>
      </c>
      <c r="AL2649" s="210">
        <f>+AH2649+AK2649</f>
        <v>0</v>
      </c>
      <c r="AM2649" s="213">
        <v>0</v>
      </c>
      <c r="AN2649" s="213">
        <v>0</v>
      </c>
      <c r="AO2649" s="210">
        <f>+AM2649+AN2649</f>
        <v>0</v>
      </c>
      <c r="AP2649" s="213">
        <v>0</v>
      </c>
      <c r="AQ2649" s="213">
        <v>0</v>
      </c>
      <c r="AR2649" s="210">
        <f>+AP2649+AQ2649</f>
        <v>0</v>
      </c>
      <c r="AS2649" s="210">
        <f>+AO2649+AR2649</f>
        <v>0</v>
      </c>
      <c r="AT2649" s="213">
        <v>0</v>
      </c>
      <c r="AU2649" s="213">
        <v>0</v>
      </c>
      <c r="AV2649" s="210">
        <f>+AT2649+AU2649</f>
        <v>0</v>
      </c>
      <c r="AW2649" s="213">
        <v>0</v>
      </c>
      <c r="AX2649" s="213">
        <v>0</v>
      </c>
      <c r="AY2649" s="210">
        <f>+AW2649+AX2649</f>
        <v>0</v>
      </c>
      <c r="AZ2649" s="210">
        <f>+AV2649+AY2649</f>
        <v>0</v>
      </c>
      <c r="BA2649" s="213">
        <v>0</v>
      </c>
      <c r="BB2649" s="213">
        <v>0</v>
      </c>
      <c r="BC2649" s="210">
        <f>+BA2649+BB2649</f>
        <v>0</v>
      </c>
      <c r="BD2649" s="213">
        <v>0</v>
      </c>
      <c r="BE2649" s="213">
        <v>0</v>
      </c>
      <c r="BF2649" s="210">
        <f>+BD2649+BE2649</f>
        <v>0</v>
      </c>
      <c r="BG2649" s="210">
        <f>+BC2649+BF2649</f>
        <v>0</v>
      </c>
      <c r="BH2649" s="213">
        <v>0</v>
      </c>
      <c r="BI2649" s="213">
        <v>0</v>
      </c>
      <c r="BJ2649" s="210">
        <f>+BH2649+BI2649</f>
        <v>0</v>
      </c>
      <c r="BK2649" s="213">
        <v>0</v>
      </c>
      <c r="BL2649" s="213">
        <v>0</v>
      </c>
      <c r="BM2649" s="210">
        <f>+BK2649+BL2649</f>
        <v>0</v>
      </c>
      <c r="BN2649" s="210">
        <f>+BJ2649+BM2649</f>
        <v>0</v>
      </c>
      <c r="BO2649" s="209">
        <f>AF2649-AM2649-AT2649-BA2649-BH2649</f>
        <v>0</v>
      </c>
      <c r="BP2649" s="209">
        <f>AG2649-AN2649-AU2649-BB2649-BI2649</f>
        <v>0</v>
      </c>
      <c r="BQ2649" s="210">
        <f>+BO2649+BP2649</f>
        <v>0</v>
      </c>
      <c r="BR2649" s="209">
        <f>AI2649-AP2649-AW2649-BD2649-BK2649</f>
        <v>0</v>
      </c>
      <c r="BS2649" s="209">
        <f>AJ2649-AQ2649-AX2649-BE2649-BL2649</f>
        <v>0</v>
      </c>
      <c r="BT2649" s="210">
        <f>+BR2649+BS2649</f>
        <v>0</v>
      </c>
      <c r="BU2649" s="210">
        <f>+BQ2649+BT2649</f>
        <v>0</v>
      </c>
      <c r="BV2649" s="215">
        <f>R2649+X2649-AD2649</f>
        <v>0</v>
      </c>
      <c r="BW2649" s="215">
        <f>S2649+Y2649-AE2649</f>
        <v>0</v>
      </c>
      <c r="BX2649" s="216">
        <v>0</v>
      </c>
      <c r="BY2649" s="216">
        <v>0</v>
      </c>
      <c r="BZ2649" s="215">
        <f>BV2649-BX2649</f>
        <v>0</v>
      </c>
      <c r="CA2649" s="217">
        <f>BW2649-BY2649</f>
        <v>0</v>
      </c>
    </row>
    <row r="2650" spans="2:79" ht="132" hidden="1" customHeight="1">
      <c r="B2650" s="206">
        <v>2015</v>
      </c>
      <c r="C2650" s="207">
        <v>8320</v>
      </c>
      <c r="D2650" s="206">
        <v>9</v>
      </c>
      <c r="E2650" s="206">
        <v>6000</v>
      </c>
      <c r="F2650" s="206">
        <v>6200</v>
      </c>
      <c r="G2650" s="218">
        <v>622</v>
      </c>
      <c r="H2650" s="206">
        <v>2</v>
      </c>
      <c r="I2650" s="220" t="s">
        <v>2102</v>
      </c>
      <c r="J2650" s="209">
        <v>0</v>
      </c>
      <c r="K2650" s="209">
        <v>0</v>
      </c>
      <c r="L2650" s="209">
        <f>+J2650+K2650</f>
        <v>0</v>
      </c>
      <c r="M2650" s="209">
        <v>0</v>
      </c>
      <c r="N2650" s="209">
        <v>0</v>
      </c>
      <c r="O2650" s="209">
        <f>+M2650+N2650</f>
        <v>0</v>
      </c>
      <c r="P2650" s="209">
        <f>+L2650+O2650</f>
        <v>0</v>
      </c>
      <c r="Q2650" s="221" t="s">
        <v>8</v>
      </c>
      <c r="R2650" s="257"/>
      <c r="S2650" s="307"/>
      <c r="T2650" s="213">
        <v>0</v>
      </c>
      <c r="U2650" s="213">
        <v>0</v>
      </c>
      <c r="V2650" s="213">
        <v>0</v>
      </c>
      <c r="W2650" s="213">
        <v>0</v>
      </c>
      <c r="X2650" s="213"/>
      <c r="Y2650" s="213"/>
      <c r="Z2650" s="213">
        <v>0</v>
      </c>
      <c r="AA2650" s="213">
        <v>0</v>
      </c>
      <c r="AB2650" s="213">
        <v>0</v>
      </c>
      <c r="AC2650" s="213">
        <v>0</v>
      </c>
      <c r="AD2650" s="214"/>
      <c r="AE2650" s="214"/>
      <c r="AF2650" s="209">
        <f>J2650+T2650-Z2650</f>
        <v>0</v>
      </c>
      <c r="AG2650" s="209">
        <f>K2650+U2650-AA2650</f>
        <v>0</v>
      </c>
      <c r="AH2650" s="210">
        <f>+AF2650+AG2650</f>
        <v>0</v>
      </c>
      <c r="AI2650" s="209">
        <f>M2650+V2650-AB2650</f>
        <v>0</v>
      </c>
      <c r="AJ2650" s="209">
        <f>N2650+W2650-AC2650</f>
        <v>0</v>
      </c>
      <c r="AK2650" s="210">
        <f>+AI2650+AJ2650</f>
        <v>0</v>
      </c>
      <c r="AL2650" s="210">
        <f>+AH2650+AK2650</f>
        <v>0</v>
      </c>
      <c r="AM2650" s="213">
        <v>0</v>
      </c>
      <c r="AN2650" s="213">
        <v>0</v>
      </c>
      <c r="AO2650" s="210">
        <f>+AM2650+AN2650</f>
        <v>0</v>
      </c>
      <c r="AP2650" s="213">
        <v>0</v>
      </c>
      <c r="AQ2650" s="213">
        <v>0</v>
      </c>
      <c r="AR2650" s="210">
        <f>+AP2650+AQ2650</f>
        <v>0</v>
      </c>
      <c r="AS2650" s="210">
        <f>+AO2650+AR2650</f>
        <v>0</v>
      </c>
      <c r="AT2650" s="213">
        <v>0</v>
      </c>
      <c r="AU2650" s="213">
        <v>0</v>
      </c>
      <c r="AV2650" s="210">
        <f>+AT2650+AU2650</f>
        <v>0</v>
      </c>
      <c r="AW2650" s="213">
        <v>0</v>
      </c>
      <c r="AX2650" s="213">
        <v>0</v>
      </c>
      <c r="AY2650" s="210">
        <f>+AW2650+AX2650</f>
        <v>0</v>
      </c>
      <c r="AZ2650" s="210">
        <f>+AV2650+AY2650</f>
        <v>0</v>
      </c>
      <c r="BA2650" s="213">
        <v>0</v>
      </c>
      <c r="BB2650" s="213">
        <v>0</v>
      </c>
      <c r="BC2650" s="210">
        <f>+BA2650+BB2650</f>
        <v>0</v>
      </c>
      <c r="BD2650" s="213">
        <v>0</v>
      </c>
      <c r="BE2650" s="213">
        <v>0</v>
      </c>
      <c r="BF2650" s="210">
        <f>+BD2650+BE2650</f>
        <v>0</v>
      </c>
      <c r="BG2650" s="210">
        <f>+BC2650+BF2650</f>
        <v>0</v>
      </c>
      <c r="BH2650" s="213">
        <v>0</v>
      </c>
      <c r="BI2650" s="213">
        <v>0</v>
      </c>
      <c r="BJ2650" s="210">
        <f>+BH2650+BI2650</f>
        <v>0</v>
      </c>
      <c r="BK2650" s="213">
        <v>0</v>
      </c>
      <c r="BL2650" s="213">
        <v>0</v>
      </c>
      <c r="BM2650" s="210">
        <f>+BK2650+BL2650</f>
        <v>0</v>
      </c>
      <c r="BN2650" s="210">
        <f>+BJ2650+BM2650</f>
        <v>0</v>
      </c>
      <c r="BO2650" s="209">
        <f>AF2650-AM2650-AT2650-BA2650-BH2650</f>
        <v>0</v>
      </c>
      <c r="BP2650" s="209">
        <f>AG2650-AN2650-AU2650-BB2650-BI2650</f>
        <v>0</v>
      </c>
      <c r="BQ2650" s="210">
        <f>+BO2650+BP2650</f>
        <v>0</v>
      </c>
      <c r="BR2650" s="209">
        <f>AI2650-AP2650-AW2650-BD2650-BK2650</f>
        <v>0</v>
      </c>
      <c r="BS2650" s="209">
        <f>AJ2650-AQ2650-AX2650-BE2650-BL2650</f>
        <v>0</v>
      </c>
      <c r="BT2650" s="210">
        <f>+BR2650+BS2650</f>
        <v>0</v>
      </c>
      <c r="BU2650" s="210">
        <f>+BQ2650+BT2650</f>
        <v>0</v>
      </c>
      <c r="BV2650" s="215">
        <f>R2650+X2650-AD2650</f>
        <v>0</v>
      </c>
      <c r="BW2650" s="215">
        <f>S2650+Y2650-AE2650</f>
        <v>0</v>
      </c>
      <c r="BX2650" s="216">
        <v>0</v>
      </c>
      <c r="BY2650" s="216">
        <v>0</v>
      </c>
      <c r="BZ2650" s="215">
        <f>BV2650-BX2650</f>
        <v>0</v>
      </c>
      <c r="CA2650" s="217">
        <f>BW2650-BY2650</f>
        <v>0</v>
      </c>
    </row>
    <row r="2651" spans="2:79" ht="132" hidden="1" customHeight="1">
      <c r="B2651" s="206">
        <v>2015</v>
      </c>
      <c r="C2651" s="207">
        <v>8320</v>
      </c>
      <c r="D2651" s="206">
        <v>9</v>
      </c>
      <c r="E2651" s="206">
        <v>6000</v>
      </c>
      <c r="F2651" s="206">
        <v>6200</v>
      </c>
      <c r="G2651" s="218">
        <v>622</v>
      </c>
      <c r="H2651" s="206">
        <v>2</v>
      </c>
      <c r="I2651" s="220" t="s">
        <v>2102</v>
      </c>
      <c r="J2651" s="209">
        <v>0</v>
      </c>
      <c r="K2651" s="209">
        <v>0</v>
      </c>
      <c r="L2651" s="209">
        <f>+J2651+K2651</f>
        <v>0</v>
      </c>
      <c r="M2651" s="209">
        <v>0</v>
      </c>
      <c r="N2651" s="209">
        <v>0</v>
      </c>
      <c r="O2651" s="209">
        <f>+M2651+N2651</f>
        <v>0</v>
      </c>
      <c r="P2651" s="209">
        <f>+L2651+O2651</f>
        <v>0</v>
      </c>
      <c r="Q2651" s="221" t="s">
        <v>8</v>
      </c>
      <c r="R2651" s="257"/>
      <c r="S2651" s="307"/>
      <c r="T2651" s="213">
        <v>0</v>
      </c>
      <c r="U2651" s="213">
        <v>0</v>
      </c>
      <c r="V2651" s="213">
        <v>0</v>
      </c>
      <c r="W2651" s="213">
        <v>0</v>
      </c>
      <c r="X2651" s="213"/>
      <c r="Y2651" s="213"/>
      <c r="Z2651" s="213">
        <v>0</v>
      </c>
      <c r="AA2651" s="213">
        <v>0</v>
      </c>
      <c r="AB2651" s="213">
        <v>0</v>
      </c>
      <c r="AC2651" s="213">
        <v>0</v>
      </c>
      <c r="AD2651" s="214"/>
      <c r="AE2651" s="214"/>
      <c r="AF2651" s="209">
        <f>J2651+T2651-Z2651</f>
        <v>0</v>
      </c>
      <c r="AG2651" s="209">
        <f>K2651+U2651-AA2651</f>
        <v>0</v>
      </c>
      <c r="AH2651" s="210">
        <f>+AF2651+AG2651</f>
        <v>0</v>
      </c>
      <c r="AI2651" s="209">
        <f>M2651+V2651-AB2651</f>
        <v>0</v>
      </c>
      <c r="AJ2651" s="209">
        <f>N2651+W2651-AC2651</f>
        <v>0</v>
      </c>
      <c r="AK2651" s="210">
        <f>+AI2651+AJ2651</f>
        <v>0</v>
      </c>
      <c r="AL2651" s="210">
        <f>+AH2651+AK2651</f>
        <v>0</v>
      </c>
      <c r="AM2651" s="213">
        <v>0</v>
      </c>
      <c r="AN2651" s="213">
        <v>0</v>
      </c>
      <c r="AO2651" s="210">
        <f>+AM2651+AN2651</f>
        <v>0</v>
      </c>
      <c r="AP2651" s="213">
        <v>0</v>
      </c>
      <c r="AQ2651" s="213">
        <v>0</v>
      </c>
      <c r="AR2651" s="210">
        <f>+AP2651+AQ2651</f>
        <v>0</v>
      </c>
      <c r="AS2651" s="210">
        <f>+AO2651+AR2651</f>
        <v>0</v>
      </c>
      <c r="AT2651" s="213">
        <v>0</v>
      </c>
      <c r="AU2651" s="213">
        <v>0</v>
      </c>
      <c r="AV2651" s="210">
        <f>+AT2651+AU2651</f>
        <v>0</v>
      </c>
      <c r="AW2651" s="213">
        <v>0</v>
      </c>
      <c r="AX2651" s="213">
        <v>0</v>
      </c>
      <c r="AY2651" s="210">
        <f>+AW2651+AX2651</f>
        <v>0</v>
      </c>
      <c r="AZ2651" s="210">
        <f>+AV2651+AY2651</f>
        <v>0</v>
      </c>
      <c r="BA2651" s="213">
        <v>0</v>
      </c>
      <c r="BB2651" s="213">
        <v>0</v>
      </c>
      <c r="BC2651" s="210">
        <f>+BA2651+BB2651</f>
        <v>0</v>
      </c>
      <c r="BD2651" s="213">
        <v>0</v>
      </c>
      <c r="BE2651" s="213">
        <v>0</v>
      </c>
      <c r="BF2651" s="210">
        <f>+BD2651+BE2651</f>
        <v>0</v>
      </c>
      <c r="BG2651" s="210">
        <f>+BC2651+BF2651</f>
        <v>0</v>
      </c>
      <c r="BH2651" s="213">
        <v>0</v>
      </c>
      <c r="BI2651" s="213">
        <v>0</v>
      </c>
      <c r="BJ2651" s="210">
        <f>+BH2651+BI2651</f>
        <v>0</v>
      </c>
      <c r="BK2651" s="213">
        <v>0</v>
      </c>
      <c r="BL2651" s="213">
        <v>0</v>
      </c>
      <c r="BM2651" s="210">
        <f>+BK2651+BL2651</f>
        <v>0</v>
      </c>
      <c r="BN2651" s="210">
        <f>+BJ2651+BM2651</f>
        <v>0</v>
      </c>
      <c r="BO2651" s="209">
        <f>AF2651-AM2651-AT2651-BA2651-BH2651</f>
        <v>0</v>
      </c>
      <c r="BP2651" s="209">
        <f>AG2651-AN2651-AU2651-BB2651-BI2651</f>
        <v>0</v>
      </c>
      <c r="BQ2651" s="210">
        <f>+BO2651+BP2651</f>
        <v>0</v>
      </c>
      <c r="BR2651" s="209">
        <f>AI2651-AP2651-AW2651-BD2651-BK2651</f>
        <v>0</v>
      </c>
      <c r="BS2651" s="209">
        <f>AJ2651-AQ2651-AX2651-BE2651-BL2651</f>
        <v>0</v>
      </c>
      <c r="BT2651" s="210">
        <f>+BR2651+BS2651</f>
        <v>0</v>
      </c>
      <c r="BU2651" s="210">
        <f>+BQ2651+BT2651</f>
        <v>0</v>
      </c>
      <c r="BV2651" s="215">
        <f>R2651+X2651-AD2651</f>
        <v>0</v>
      </c>
      <c r="BW2651" s="215">
        <f>S2651+Y2651-AE2651</f>
        <v>0</v>
      </c>
      <c r="BX2651" s="216">
        <v>0</v>
      </c>
      <c r="BY2651" s="216">
        <v>0</v>
      </c>
      <c r="BZ2651" s="215">
        <f>BV2651-BX2651</f>
        <v>0</v>
      </c>
      <c r="CA2651" s="217">
        <f>BW2651-BY2651</f>
        <v>0</v>
      </c>
    </row>
    <row r="2652" spans="2:79" ht="132" hidden="1" customHeight="1">
      <c r="B2652" s="206">
        <v>2015</v>
      </c>
      <c r="C2652" s="207">
        <v>8320</v>
      </c>
      <c r="D2652" s="206">
        <v>9</v>
      </c>
      <c r="E2652" s="206">
        <v>6000</v>
      </c>
      <c r="F2652" s="206">
        <v>6200</v>
      </c>
      <c r="G2652" s="218">
        <v>622</v>
      </c>
      <c r="H2652" s="206">
        <v>2</v>
      </c>
      <c r="I2652" s="220" t="s">
        <v>2102</v>
      </c>
      <c r="J2652" s="209">
        <v>0</v>
      </c>
      <c r="K2652" s="209">
        <v>0</v>
      </c>
      <c r="L2652" s="209">
        <f>+J2652+K2652</f>
        <v>0</v>
      </c>
      <c r="M2652" s="209">
        <v>0</v>
      </c>
      <c r="N2652" s="209">
        <v>0</v>
      </c>
      <c r="O2652" s="209">
        <f>+M2652+N2652</f>
        <v>0</v>
      </c>
      <c r="P2652" s="209">
        <f>+L2652+O2652</f>
        <v>0</v>
      </c>
      <c r="Q2652" s="221" t="s">
        <v>8</v>
      </c>
      <c r="R2652" s="257"/>
      <c r="S2652" s="307"/>
      <c r="T2652" s="213">
        <v>0</v>
      </c>
      <c r="U2652" s="213">
        <v>0</v>
      </c>
      <c r="V2652" s="213">
        <v>0</v>
      </c>
      <c r="W2652" s="213">
        <v>0</v>
      </c>
      <c r="X2652" s="213"/>
      <c r="Y2652" s="213"/>
      <c r="Z2652" s="213">
        <v>0</v>
      </c>
      <c r="AA2652" s="213">
        <v>0</v>
      </c>
      <c r="AB2652" s="213">
        <v>0</v>
      </c>
      <c r="AC2652" s="213">
        <v>0</v>
      </c>
      <c r="AD2652" s="214"/>
      <c r="AE2652" s="214"/>
      <c r="AF2652" s="209">
        <f>J2652+T2652-Z2652</f>
        <v>0</v>
      </c>
      <c r="AG2652" s="209">
        <f>K2652+U2652-AA2652</f>
        <v>0</v>
      </c>
      <c r="AH2652" s="210">
        <f>+AF2652+AG2652</f>
        <v>0</v>
      </c>
      <c r="AI2652" s="209">
        <f>M2652+V2652-AB2652</f>
        <v>0</v>
      </c>
      <c r="AJ2652" s="209">
        <f>N2652+W2652-AC2652</f>
        <v>0</v>
      </c>
      <c r="AK2652" s="210">
        <f>+AI2652+AJ2652</f>
        <v>0</v>
      </c>
      <c r="AL2652" s="210">
        <f>+AH2652+AK2652</f>
        <v>0</v>
      </c>
      <c r="AM2652" s="213">
        <v>0</v>
      </c>
      <c r="AN2652" s="213">
        <v>0</v>
      </c>
      <c r="AO2652" s="210">
        <f>+AM2652+AN2652</f>
        <v>0</v>
      </c>
      <c r="AP2652" s="213">
        <v>0</v>
      </c>
      <c r="AQ2652" s="213">
        <v>0</v>
      </c>
      <c r="AR2652" s="210">
        <f>+AP2652+AQ2652</f>
        <v>0</v>
      </c>
      <c r="AS2652" s="210">
        <f>+AO2652+AR2652</f>
        <v>0</v>
      </c>
      <c r="AT2652" s="213">
        <v>0</v>
      </c>
      <c r="AU2652" s="213">
        <v>0</v>
      </c>
      <c r="AV2652" s="210">
        <f>+AT2652+AU2652</f>
        <v>0</v>
      </c>
      <c r="AW2652" s="213">
        <v>0</v>
      </c>
      <c r="AX2652" s="213">
        <v>0</v>
      </c>
      <c r="AY2652" s="210">
        <f>+AW2652+AX2652</f>
        <v>0</v>
      </c>
      <c r="AZ2652" s="210">
        <f>+AV2652+AY2652</f>
        <v>0</v>
      </c>
      <c r="BA2652" s="213">
        <v>0</v>
      </c>
      <c r="BB2652" s="213">
        <v>0</v>
      </c>
      <c r="BC2652" s="210">
        <f>+BA2652+BB2652</f>
        <v>0</v>
      </c>
      <c r="BD2652" s="213">
        <v>0</v>
      </c>
      <c r="BE2652" s="213">
        <v>0</v>
      </c>
      <c r="BF2652" s="210">
        <f>+BD2652+BE2652</f>
        <v>0</v>
      </c>
      <c r="BG2652" s="210">
        <f>+BC2652+BF2652</f>
        <v>0</v>
      </c>
      <c r="BH2652" s="213">
        <v>0</v>
      </c>
      <c r="BI2652" s="213">
        <v>0</v>
      </c>
      <c r="BJ2652" s="210">
        <f>+BH2652+BI2652</f>
        <v>0</v>
      </c>
      <c r="BK2652" s="213">
        <v>0</v>
      </c>
      <c r="BL2652" s="213">
        <v>0</v>
      </c>
      <c r="BM2652" s="210">
        <f>+BK2652+BL2652</f>
        <v>0</v>
      </c>
      <c r="BN2652" s="210">
        <f>+BJ2652+BM2652</f>
        <v>0</v>
      </c>
      <c r="BO2652" s="209">
        <f>AF2652-AM2652-AT2652-BA2652-BH2652</f>
        <v>0</v>
      </c>
      <c r="BP2652" s="209">
        <f>AG2652-AN2652-AU2652-BB2652-BI2652</f>
        <v>0</v>
      </c>
      <c r="BQ2652" s="210">
        <f>+BO2652+BP2652</f>
        <v>0</v>
      </c>
      <c r="BR2652" s="209">
        <f>AI2652-AP2652-AW2652-BD2652-BK2652</f>
        <v>0</v>
      </c>
      <c r="BS2652" s="209">
        <f>AJ2652-AQ2652-AX2652-BE2652-BL2652</f>
        <v>0</v>
      </c>
      <c r="BT2652" s="210">
        <f>+BR2652+BS2652</f>
        <v>0</v>
      </c>
      <c r="BU2652" s="210">
        <f>+BQ2652+BT2652</f>
        <v>0</v>
      </c>
      <c r="BV2652" s="215">
        <f>R2652+X2652-AD2652</f>
        <v>0</v>
      </c>
      <c r="BW2652" s="215">
        <f>S2652+Y2652-AE2652</f>
        <v>0</v>
      </c>
      <c r="BX2652" s="216">
        <v>0</v>
      </c>
      <c r="BY2652" s="216">
        <v>0</v>
      </c>
      <c r="BZ2652" s="215">
        <f>BV2652-BX2652</f>
        <v>0</v>
      </c>
      <c r="CA2652" s="217">
        <f>BW2652-BY2652</f>
        <v>0</v>
      </c>
    </row>
    <row r="2653" spans="2:79" ht="132" hidden="1" customHeight="1">
      <c r="B2653" s="206">
        <v>2015</v>
      </c>
      <c r="C2653" s="207">
        <v>8320</v>
      </c>
      <c r="D2653" s="206">
        <v>9</v>
      </c>
      <c r="E2653" s="206">
        <v>6000</v>
      </c>
      <c r="F2653" s="206">
        <v>6200</v>
      </c>
      <c r="G2653" s="218">
        <v>622</v>
      </c>
      <c r="H2653" s="206">
        <v>2</v>
      </c>
      <c r="I2653" s="220" t="s">
        <v>2102</v>
      </c>
      <c r="J2653" s="209">
        <v>0</v>
      </c>
      <c r="K2653" s="209">
        <v>0</v>
      </c>
      <c r="L2653" s="209">
        <f>+J2653+K2653</f>
        <v>0</v>
      </c>
      <c r="M2653" s="209">
        <v>0</v>
      </c>
      <c r="N2653" s="209">
        <v>0</v>
      </c>
      <c r="O2653" s="209">
        <f>+M2653+N2653</f>
        <v>0</v>
      </c>
      <c r="P2653" s="209">
        <f>+L2653+O2653</f>
        <v>0</v>
      </c>
      <c r="Q2653" s="221" t="s">
        <v>8</v>
      </c>
      <c r="R2653" s="257"/>
      <c r="S2653" s="307"/>
      <c r="T2653" s="213">
        <v>0</v>
      </c>
      <c r="U2653" s="213">
        <v>0</v>
      </c>
      <c r="V2653" s="213">
        <v>0</v>
      </c>
      <c r="W2653" s="213">
        <v>0</v>
      </c>
      <c r="X2653" s="213"/>
      <c r="Y2653" s="213"/>
      <c r="Z2653" s="213">
        <v>0</v>
      </c>
      <c r="AA2653" s="213">
        <v>0</v>
      </c>
      <c r="AB2653" s="213">
        <v>0</v>
      </c>
      <c r="AC2653" s="213">
        <v>0</v>
      </c>
      <c r="AD2653" s="214"/>
      <c r="AE2653" s="214"/>
      <c r="AF2653" s="209">
        <f>J2653+T2653-Z2653</f>
        <v>0</v>
      </c>
      <c r="AG2653" s="209">
        <f>K2653+U2653-AA2653</f>
        <v>0</v>
      </c>
      <c r="AH2653" s="210">
        <f>+AF2653+AG2653</f>
        <v>0</v>
      </c>
      <c r="AI2653" s="209">
        <f>M2653+V2653-AB2653</f>
        <v>0</v>
      </c>
      <c r="AJ2653" s="209">
        <f>N2653+W2653-AC2653</f>
        <v>0</v>
      </c>
      <c r="AK2653" s="210">
        <f>+AI2653+AJ2653</f>
        <v>0</v>
      </c>
      <c r="AL2653" s="210">
        <f>+AH2653+AK2653</f>
        <v>0</v>
      </c>
      <c r="AM2653" s="213">
        <v>0</v>
      </c>
      <c r="AN2653" s="213">
        <v>0</v>
      </c>
      <c r="AO2653" s="210">
        <f>+AM2653+AN2653</f>
        <v>0</v>
      </c>
      <c r="AP2653" s="213">
        <v>0</v>
      </c>
      <c r="AQ2653" s="213">
        <v>0</v>
      </c>
      <c r="AR2653" s="210">
        <f>+AP2653+AQ2653</f>
        <v>0</v>
      </c>
      <c r="AS2653" s="210">
        <f>+AO2653+AR2653</f>
        <v>0</v>
      </c>
      <c r="AT2653" s="213">
        <v>0</v>
      </c>
      <c r="AU2653" s="213">
        <v>0</v>
      </c>
      <c r="AV2653" s="210">
        <f>+AT2653+AU2653</f>
        <v>0</v>
      </c>
      <c r="AW2653" s="213">
        <v>0</v>
      </c>
      <c r="AX2653" s="213">
        <v>0</v>
      </c>
      <c r="AY2653" s="210">
        <f>+AW2653+AX2653</f>
        <v>0</v>
      </c>
      <c r="AZ2653" s="210">
        <f>+AV2653+AY2653</f>
        <v>0</v>
      </c>
      <c r="BA2653" s="213">
        <v>0</v>
      </c>
      <c r="BB2653" s="213">
        <v>0</v>
      </c>
      <c r="BC2653" s="210">
        <f>+BA2653+BB2653</f>
        <v>0</v>
      </c>
      <c r="BD2653" s="213">
        <v>0</v>
      </c>
      <c r="BE2653" s="213">
        <v>0</v>
      </c>
      <c r="BF2653" s="210">
        <f>+BD2653+BE2653</f>
        <v>0</v>
      </c>
      <c r="BG2653" s="210">
        <f>+BC2653+BF2653</f>
        <v>0</v>
      </c>
      <c r="BH2653" s="213">
        <v>0</v>
      </c>
      <c r="BI2653" s="213">
        <v>0</v>
      </c>
      <c r="BJ2653" s="210">
        <f>+BH2653+BI2653</f>
        <v>0</v>
      </c>
      <c r="BK2653" s="213">
        <v>0</v>
      </c>
      <c r="BL2653" s="213">
        <v>0</v>
      </c>
      <c r="BM2653" s="210">
        <f>+BK2653+BL2653</f>
        <v>0</v>
      </c>
      <c r="BN2653" s="210">
        <f>+BJ2653+BM2653</f>
        <v>0</v>
      </c>
      <c r="BO2653" s="209">
        <f>AF2653-AM2653-AT2653-BA2653-BH2653</f>
        <v>0</v>
      </c>
      <c r="BP2653" s="209">
        <f>AG2653-AN2653-AU2653-BB2653-BI2653</f>
        <v>0</v>
      </c>
      <c r="BQ2653" s="210">
        <f>+BO2653+BP2653</f>
        <v>0</v>
      </c>
      <c r="BR2653" s="209">
        <f>AI2653-AP2653-AW2653-BD2653-BK2653</f>
        <v>0</v>
      </c>
      <c r="BS2653" s="209">
        <f>AJ2653-AQ2653-AX2653-BE2653-BL2653</f>
        <v>0</v>
      </c>
      <c r="BT2653" s="210">
        <f>+BR2653+BS2653</f>
        <v>0</v>
      </c>
      <c r="BU2653" s="210">
        <f>+BQ2653+BT2653</f>
        <v>0</v>
      </c>
      <c r="BV2653" s="215">
        <f>R2653+X2653-AD2653</f>
        <v>0</v>
      </c>
      <c r="BW2653" s="215">
        <f>S2653+Y2653-AE2653</f>
        <v>0</v>
      </c>
      <c r="BX2653" s="216">
        <v>0</v>
      </c>
      <c r="BY2653" s="216">
        <v>0</v>
      </c>
      <c r="BZ2653" s="215">
        <f>BV2653-BX2653</f>
        <v>0</v>
      </c>
      <c r="CA2653" s="217">
        <f>BW2653-BY2653</f>
        <v>0</v>
      </c>
    </row>
    <row r="2654" spans="2:79" ht="132" hidden="1" customHeight="1">
      <c r="B2654" s="206">
        <v>2015</v>
      </c>
      <c r="C2654" s="207">
        <v>8320</v>
      </c>
      <c r="D2654" s="206">
        <v>9</v>
      </c>
      <c r="E2654" s="206">
        <v>6000</v>
      </c>
      <c r="F2654" s="206">
        <v>6200</v>
      </c>
      <c r="G2654" s="218">
        <v>622</v>
      </c>
      <c r="H2654" s="206">
        <v>2</v>
      </c>
      <c r="I2654" s="220" t="s">
        <v>2102</v>
      </c>
      <c r="J2654" s="209">
        <v>0</v>
      </c>
      <c r="K2654" s="209">
        <v>0</v>
      </c>
      <c r="L2654" s="209">
        <f>+J2654+K2654</f>
        <v>0</v>
      </c>
      <c r="M2654" s="209">
        <v>0</v>
      </c>
      <c r="N2654" s="209">
        <v>0</v>
      </c>
      <c r="O2654" s="209">
        <f>+M2654+N2654</f>
        <v>0</v>
      </c>
      <c r="P2654" s="209">
        <f>+L2654+O2654</f>
        <v>0</v>
      </c>
      <c r="Q2654" s="221" t="s">
        <v>8</v>
      </c>
      <c r="R2654" s="257"/>
      <c r="S2654" s="307"/>
      <c r="T2654" s="213">
        <v>0</v>
      </c>
      <c r="U2654" s="213">
        <v>0</v>
      </c>
      <c r="V2654" s="213">
        <v>0</v>
      </c>
      <c r="W2654" s="213">
        <v>0</v>
      </c>
      <c r="X2654" s="213"/>
      <c r="Y2654" s="213"/>
      <c r="Z2654" s="213">
        <v>0</v>
      </c>
      <c r="AA2654" s="213">
        <v>0</v>
      </c>
      <c r="AB2654" s="213">
        <v>0</v>
      </c>
      <c r="AC2654" s="213">
        <v>0</v>
      </c>
      <c r="AD2654" s="214"/>
      <c r="AE2654" s="214"/>
      <c r="AF2654" s="209">
        <f>J2654+T2654-Z2654</f>
        <v>0</v>
      </c>
      <c r="AG2654" s="209">
        <f>K2654+U2654-AA2654</f>
        <v>0</v>
      </c>
      <c r="AH2654" s="210">
        <f>+AF2654+AG2654</f>
        <v>0</v>
      </c>
      <c r="AI2654" s="209">
        <f>M2654+V2654-AB2654</f>
        <v>0</v>
      </c>
      <c r="AJ2654" s="209">
        <f>N2654+W2654-AC2654</f>
        <v>0</v>
      </c>
      <c r="AK2654" s="210">
        <f>+AI2654+AJ2654</f>
        <v>0</v>
      </c>
      <c r="AL2654" s="210">
        <f>+AH2654+AK2654</f>
        <v>0</v>
      </c>
      <c r="AM2654" s="213">
        <v>0</v>
      </c>
      <c r="AN2654" s="213">
        <v>0</v>
      </c>
      <c r="AO2654" s="210">
        <f>+AM2654+AN2654</f>
        <v>0</v>
      </c>
      <c r="AP2654" s="213">
        <v>0</v>
      </c>
      <c r="AQ2654" s="213">
        <v>0</v>
      </c>
      <c r="AR2654" s="210">
        <f>+AP2654+AQ2654</f>
        <v>0</v>
      </c>
      <c r="AS2654" s="210">
        <f>+AO2654+AR2654</f>
        <v>0</v>
      </c>
      <c r="AT2654" s="213">
        <v>0</v>
      </c>
      <c r="AU2654" s="213">
        <v>0</v>
      </c>
      <c r="AV2654" s="210">
        <f>+AT2654+AU2654</f>
        <v>0</v>
      </c>
      <c r="AW2654" s="213">
        <v>0</v>
      </c>
      <c r="AX2654" s="213">
        <v>0</v>
      </c>
      <c r="AY2654" s="210">
        <f>+AW2654+AX2654</f>
        <v>0</v>
      </c>
      <c r="AZ2654" s="210">
        <f>+AV2654+AY2654</f>
        <v>0</v>
      </c>
      <c r="BA2654" s="213">
        <v>0</v>
      </c>
      <c r="BB2654" s="213">
        <v>0</v>
      </c>
      <c r="BC2654" s="210">
        <f>+BA2654+BB2654</f>
        <v>0</v>
      </c>
      <c r="BD2654" s="213">
        <v>0</v>
      </c>
      <c r="BE2654" s="213">
        <v>0</v>
      </c>
      <c r="BF2654" s="210">
        <f>+BD2654+BE2654</f>
        <v>0</v>
      </c>
      <c r="BG2654" s="210">
        <f>+BC2654+BF2654</f>
        <v>0</v>
      </c>
      <c r="BH2654" s="213">
        <v>0</v>
      </c>
      <c r="BI2654" s="213">
        <v>0</v>
      </c>
      <c r="BJ2654" s="210">
        <f>+BH2654+BI2654</f>
        <v>0</v>
      </c>
      <c r="BK2654" s="213">
        <v>0</v>
      </c>
      <c r="BL2654" s="213">
        <v>0</v>
      </c>
      <c r="BM2654" s="210">
        <f>+BK2654+BL2654</f>
        <v>0</v>
      </c>
      <c r="BN2654" s="210">
        <f>+BJ2654+BM2654</f>
        <v>0</v>
      </c>
      <c r="BO2654" s="209">
        <f>AF2654-AM2654-AT2654-BA2654-BH2654</f>
        <v>0</v>
      </c>
      <c r="BP2654" s="209">
        <f>AG2654-AN2654-AU2654-BB2654-BI2654</f>
        <v>0</v>
      </c>
      <c r="BQ2654" s="210">
        <f>+BO2654+BP2654</f>
        <v>0</v>
      </c>
      <c r="BR2654" s="209">
        <f>AI2654-AP2654-AW2654-BD2654-BK2654</f>
        <v>0</v>
      </c>
      <c r="BS2654" s="209">
        <f>AJ2654-AQ2654-AX2654-BE2654-BL2654</f>
        <v>0</v>
      </c>
      <c r="BT2654" s="210">
        <f>+BR2654+BS2654</f>
        <v>0</v>
      </c>
      <c r="BU2654" s="210">
        <f>+BQ2654+BT2654</f>
        <v>0</v>
      </c>
      <c r="BV2654" s="215">
        <f>R2654+X2654-AD2654</f>
        <v>0</v>
      </c>
      <c r="BW2654" s="215">
        <f>S2654+Y2654-AE2654</f>
        <v>0</v>
      </c>
      <c r="BX2654" s="216">
        <v>0</v>
      </c>
      <c r="BY2654" s="216">
        <v>0</v>
      </c>
      <c r="BZ2654" s="215">
        <f>BV2654-BX2654</f>
        <v>0</v>
      </c>
      <c r="CA2654" s="217">
        <f>BW2654-BY2654</f>
        <v>0</v>
      </c>
    </row>
    <row r="2655" spans="2:79" ht="132" hidden="1" customHeight="1">
      <c r="B2655" s="206">
        <v>2015</v>
      </c>
      <c r="C2655" s="207">
        <v>8320</v>
      </c>
      <c r="D2655" s="206">
        <v>9</v>
      </c>
      <c r="E2655" s="206">
        <v>6000</v>
      </c>
      <c r="F2655" s="206">
        <v>6200</v>
      </c>
      <c r="G2655" s="218">
        <v>622</v>
      </c>
      <c r="H2655" s="206">
        <v>2</v>
      </c>
      <c r="I2655" s="220" t="s">
        <v>2102</v>
      </c>
      <c r="J2655" s="209">
        <v>0</v>
      </c>
      <c r="K2655" s="209">
        <v>0</v>
      </c>
      <c r="L2655" s="209">
        <f>+J2655+K2655</f>
        <v>0</v>
      </c>
      <c r="M2655" s="209">
        <v>0</v>
      </c>
      <c r="N2655" s="209">
        <v>0</v>
      </c>
      <c r="O2655" s="209">
        <f>+M2655+N2655</f>
        <v>0</v>
      </c>
      <c r="P2655" s="209">
        <f>+L2655+O2655</f>
        <v>0</v>
      </c>
      <c r="Q2655" s="221" t="s">
        <v>8</v>
      </c>
      <c r="R2655" s="257"/>
      <c r="S2655" s="307"/>
      <c r="T2655" s="213">
        <v>0</v>
      </c>
      <c r="U2655" s="213">
        <v>0</v>
      </c>
      <c r="V2655" s="213">
        <v>0</v>
      </c>
      <c r="W2655" s="213">
        <v>0</v>
      </c>
      <c r="X2655" s="213"/>
      <c r="Y2655" s="213"/>
      <c r="Z2655" s="213">
        <v>0</v>
      </c>
      <c r="AA2655" s="213">
        <v>0</v>
      </c>
      <c r="AB2655" s="213">
        <v>0</v>
      </c>
      <c r="AC2655" s="213">
        <v>0</v>
      </c>
      <c r="AD2655" s="214"/>
      <c r="AE2655" s="214"/>
      <c r="AF2655" s="209">
        <f>J2655+T2655-Z2655</f>
        <v>0</v>
      </c>
      <c r="AG2655" s="209">
        <f>K2655+U2655-AA2655</f>
        <v>0</v>
      </c>
      <c r="AH2655" s="210">
        <f>+AF2655+AG2655</f>
        <v>0</v>
      </c>
      <c r="AI2655" s="209">
        <f>M2655+V2655-AB2655</f>
        <v>0</v>
      </c>
      <c r="AJ2655" s="209">
        <f>N2655+W2655-AC2655</f>
        <v>0</v>
      </c>
      <c r="AK2655" s="210">
        <f>+AI2655+AJ2655</f>
        <v>0</v>
      </c>
      <c r="AL2655" s="210">
        <f>+AH2655+AK2655</f>
        <v>0</v>
      </c>
      <c r="AM2655" s="213">
        <v>0</v>
      </c>
      <c r="AN2655" s="213">
        <v>0</v>
      </c>
      <c r="AO2655" s="210">
        <f>+AM2655+AN2655</f>
        <v>0</v>
      </c>
      <c r="AP2655" s="213">
        <v>0</v>
      </c>
      <c r="AQ2655" s="213">
        <v>0</v>
      </c>
      <c r="AR2655" s="210">
        <f>+AP2655+AQ2655</f>
        <v>0</v>
      </c>
      <c r="AS2655" s="210">
        <f>+AO2655+AR2655</f>
        <v>0</v>
      </c>
      <c r="AT2655" s="213">
        <v>0</v>
      </c>
      <c r="AU2655" s="213">
        <v>0</v>
      </c>
      <c r="AV2655" s="210">
        <f>+AT2655+AU2655</f>
        <v>0</v>
      </c>
      <c r="AW2655" s="213">
        <v>0</v>
      </c>
      <c r="AX2655" s="213">
        <v>0</v>
      </c>
      <c r="AY2655" s="210">
        <f>+AW2655+AX2655</f>
        <v>0</v>
      </c>
      <c r="AZ2655" s="210">
        <f>+AV2655+AY2655</f>
        <v>0</v>
      </c>
      <c r="BA2655" s="213">
        <v>0</v>
      </c>
      <c r="BB2655" s="213">
        <v>0</v>
      </c>
      <c r="BC2655" s="210">
        <f>+BA2655+BB2655</f>
        <v>0</v>
      </c>
      <c r="BD2655" s="213">
        <v>0</v>
      </c>
      <c r="BE2655" s="213">
        <v>0</v>
      </c>
      <c r="BF2655" s="210">
        <f>+BD2655+BE2655</f>
        <v>0</v>
      </c>
      <c r="BG2655" s="210">
        <f>+BC2655+BF2655</f>
        <v>0</v>
      </c>
      <c r="BH2655" s="213">
        <v>0</v>
      </c>
      <c r="BI2655" s="213">
        <v>0</v>
      </c>
      <c r="BJ2655" s="210">
        <f>+BH2655+BI2655</f>
        <v>0</v>
      </c>
      <c r="BK2655" s="213">
        <v>0</v>
      </c>
      <c r="BL2655" s="213">
        <v>0</v>
      </c>
      <c r="BM2655" s="210">
        <f>+BK2655+BL2655</f>
        <v>0</v>
      </c>
      <c r="BN2655" s="210">
        <f>+BJ2655+BM2655</f>
        <v>0</v>
      </c>
      <c r="BO2655" s="209">
        <f>AF2655-AM2655-AT2655-BA2655-BH2655</f>
        <v>0</v>
      </c>
      <c r="BP2655" s="209">
        <f>AG2655-AN2655-AU2655-BB2655-BI2655</f>
        <v>0</v>
      </c>
      <c r="BQ2655" s="210">
        <f>+BO2655+BP2655</f>
        <v>0</v>
      </c>
      <c r="BR2655" s="209">
        <f>AI2655-AP2655-AW2655-BD2655-BK2655</f>
        <v>0</v>
      </c>
      <c r="BS2655" s="209">
        <f>AJ2655-AQ2655-AX2655-BE2655-BL2655</f>
        <v>0</v>
      </c>
      <c r="BT2655" s="210">
        <f>+BR2655+BS2655</f>
        <v>0</v>
      </c>
      <c r="BU2655" s="210">
        <f>+BQ2655+BT2655</f>
        <v>0</v>
      </c>
      <c r="BV2655" s="215">
        <f>R2655+X2655-AD2655</f>
        <v>0</v>
      </c>
      <c r="BW2655" s="215">
        <f>S2655+Y2655-AE2655</f>
        <v>0</v>
      </c>
      <c r="BX2655" s="216">
        <v>0</v>
      </c>
      <c r="BY2655" s="216">
        <v>0</v>
      </c>
      <c r="BZ2655" s="215">
        <f>BV2655-BX2655</f>
        <v>0</v>
      </c>
      <c r="CA2655" s="217">
        <f>BW2655-BY2655</f>
        <v>0</v>
      </c>
    </row>
    <row r="2656" spans="2:79" ht="132" hidden="1" customHeight="1">
      <c r="B2656" s="206">
        <v>2015</v>
      </c>
      <c r="C2656" s="207">
        <v>8320</v>
      </c>
      <c r="D2656" s="206">
        <v>9</v>
      </c>
      <c r="E2656" s="206">
        <v>6000</v>
      </c>
      <c r="F2656" s="206">
        <v>6200</v>
      </c>
      <c r="G2656" s="218">
        <v>622</v>
      </c>
      <c r="H2656" s="206">
        <v>2</v>
      </c>
      <c r="I2656" s="220" t="s">
        <v>2102</v>
      </c>
      <c r="J2656" s="209">
        <v>0</v>
      </c>
      <c r="K2656" s="209">
        <v>0</v>
      </c>
      <c r="L2656" s="209">
        <f>+J2656+K2656</f>
        <v>0</v>
      </c>
      <c r="M2656" s="209">
        <v>0</v>
      </c>
      <c r="N2656" s="209">
        <v>0</v>
      </c>
      <c r="O2656" s="209">
        <f>+M2656+N2656</f>
        <v>0</v>
      </c>
      <c r="P2656" s="209">
        <f>+L2656+O2656</f>
        <v>0</v>
      </c>
      <c r="Q2656" s="221" t="s">
        <v>8</v>
      </c>
      <c r="R2656" s="257"/>
      <c r="S2656" s="307"/>
      <c r="T2656" s="213">
        <v>0</v>
      </c>
      <c r="U2656" s="213">
        <v>0</v>
      </c>
      <c r="V2656" s="213">
        <v>0</v>
      </c>
      <c r="W2656" s="213">
        <v>0</v>
      </c>
      <c r="X2656" s="213"/>
      <c r="Y2656" s="213"/>
      <c r="Z2656" s="213">
        <v>0</v>
      </c>
      <c r="AA2656" s="213">
        <v>0</v>
      </c>
      <c r="AB2656" s="213">
        <v>0</v>
      </c>
      <c r="AC2656" s="213">
        <v>0</v>
      </c>
      <c r="AD2656" s="214"/>
      <c r="AE2656" s="214"/>
      <c r="AF2656" s="209">
        <f>J2656+T2656-Z2656</f>
        <v>0</v>
      </c>
      <c r="AG2656" s="209">
        <f>K2656+U2656-AA2656</f>
        <v>0</v>
      </c>
      <c r="AH2656" s="210">
        <f>+AF2656+AG2656</f>
        <v>0</v>
      </c>
      <c r="AI2656" s="209">
        <f>M2656+V2656-AB2656</f>
        <v>0</v>
      </c>
      <c r="AJ2656" s="209">
        <f>N2656+W2656-AC2656</f>
        <v>0</v>
      </c>
      <c r="AK2656" s="210">
        <f>+AI2656+AJ2656</f>
        <v>0</v>
      </c>
      <c r="AL2656" s="210">
        <f>+AH2656+AK2656</f>
        <v>0</v>
      </c>
      <c r="AM2656" s="213">
        <v>0</v>
      </c>
      <c r="AN2656" s="213">
        <v>0</v>
      </c>
      <c r="AO2656" s="210">
        <f>+AM2656+AN2656</f>
        <v>0</v>
      </c>
      <c r="AP2656" s="213">
        <v>0</v>
      </c>
      <c r="AQ2656" s="213">
        <v>0</v>
      </c>
      <c r="AR2656" s="210">
        <f>+AP2656+AQ2656</f>
        <v>0</v>
      </c>
      <c r="AS2656" s="210">
        <f>+AO2656+AR2656</f>
        <v>0</v>
      </c>
      <c r="AT2656" s="213">
        <v>0</v>
      </c>
      <c r="AU2656" s="213">
        <v>0</v>
      </c>
      <c r="AV2656" s="210">
        <f>+AT2656+AU2656</f>
        <v>0</v>
      </c>
      <c r="AW2656" s="213">
        <v>0</v>
      </c>
      <c r="AX2656" s="213">
        <v>0</v>
      </c>
      <c r="AY2656" s="210">
        <f>+AW2656+AX2656</f>
        <v>0</v>
      </c>
      <c r="AZ2656" s="210">
        <f>+AV2656+AY2656</f>
        <v>0</v>
      </c>
      <c r="BA2656" s="213">
        <v>0</v>
      </c>
      <c r="BB2656" s="213">
        <v>0</v>
      </c>
      <c r="BC2656" s="210">
        <f>+BA2656+BB2656</f>
        <v>0</v>
      </c>
      <c r="BD2656" s="213">
        <v>0</v>
      </c>
      <c r="BE2656" s="213">
        <v>0</v>
      </c>
      <c r="BF2656" s="210">
        <f>+BD2656+BE2656</f>
        <v>0</v>
      </c>
      <c r="BG2656" s="210">
        <f>+BC2656+BF2656</f>
        <v>0</v>
      </c>
      <c r="BH2656" s="213">
        <v>0</v>
      </c>
      <c r="BI2656" s="213">
        <v>0</v>
      </c>
      <c r="BJ2656" s="210">
        <f>+BH2656+BI2656</f>
        <v>0</v>
      </c>
      <c r="BK2656" s="213">
        <v>0</v>
      </c>
      <c r="BL2656" s="213">
        <v>0</v>
      </c>
      <c r="BM2656" s="210">
        <f>+BK2656+BL2656</f>
        <v>0</v>
      </c>
      <c r="BN2656" s="210">
        <f>+BJ2656+BM2656</f>
        <v>0</v>
      </c>
      <c r="BO2656" s="209">
        <f>AF2656-AM2656-AT2656-BA2656-BH2656</f>
        <v>0</v>
      </c>
      <c r="BP2656" s="209">
        <f>AG2656-AN2656-AU2656-BB2656-BI2656</f>
        <v>0</v>
      </c>
      <c r="BQ2656" s="210">
        <f>+BO2656+BP2656</f>
        <v>0</v>
      </c>
      <c r="BR2656" s="209">
        <f>AI2656-AP2656-AW2656-BD2656-BK2656</f>
        <v>0</v>
      </c>
      <c r="BS2656" s="209">
        <f>AJ2656-AQ2656-AX2656-BE2656-BL2656</f>
        <v>0</v>
      </c>
      <c r="BT2656" s="210">
        <f>+BR2656+BS2656</f>
        <v>0</v>
      </c>
      <c r="BU2656" s="210">
        <f>+BQ2656+BT2656</f>
        <v>0</v>
      </c>
      <c r="BV2656" s="215">
        <f>R2656+X2656-AD2656</f>
        <v>0</v>
      </c>
      <c r="BW2656" s="215">
        <f>S2656+Y2656-AE2656</f>
        <v>0</v>
      </c>
      <c r="BX2656" s="216">
        <v>0</v>
      </c>
      <c r="BY2656" s="216">
        <v>0</v>
      </c>
      <c r="BZ2656" s="215">
        <f>BV2656-BX2656</f>
        <v>0</v>
      </c>
      <c r="CA2656" s="217">
        <f>BW2656-BY2656</f>
        <v>0</v>
      </c>
    </row>
    <row r="2657" spans="2:79" ht="132" hidden="1" customHeight="1">
      <c r="B2657" s="206">
        <v>2015</v>
      </c>
      <c r="C2657" s="207">
        <v>8320</v>
      </c>
      <c r="D2657" s="206">
        <v>9</v>
      </c>
      <c r="E2657" s="206">
        <v>6000</v>
      </c>
      <c r="F2657" s="206">
        <v>6200</v>
      </c>
      <c r="G2657" s="218">
        <v>622</v>
      </c>
      <c r="H2657" s="206">
        <v>2</v>
      </c>
      <c r="I2657" s="220" t="s">
        <v>2102</v>
      </c>
      <c r="J2657" s="209">
        <v>0</v>
      </c>
      <c r="K2657" s="209">
        <v>0</v>
      </c>
      <c r="L2657" s="209">
        <f>+J2657+K2657</f>
        <v>0</v>
      </c>
      <c r="M2657" s="209">
        <v>0</v>
      </c>
      <c r="N2657" s="209">
        <v>0</v>
      </c>
      <c r="O2657" s="209">
        <f>+M2657+N2657</f>
        <v>0</v>
      </c>
      <c r="P2657" s="209">
        <f>+L2657+O2657</f>
        <v>0</v>
      </c>
      <c r="Q2657" s="221" t="s">
        <v>8</v>
      </c>
      <c r="R2657" s="257"/>
      <c r="S2657" s="307"/>
      <c r="T2657" s="213">
        <v>0</v>
      </c>
      <c r="U2657" s="213">
        <v>0</v>
      </c>
      <c r="V2657" s="213">
        <v>0</v>
      </c>
      <c r="W2657" s="213">
        <v>0</v>
      </c>
      <c r="X2657" s="213"/>
      <c r="Y2657" s="213"/>
      <c r="Z2657" s="213">
        <v>0</v>
      </c>
      <c r="AA2657" s="213">
        <v>0</v>
      </c>
      <c r="AB2657" s="213">
        <v>0</v>
      </c>
      <c r="AC2657" s="213">
        <v>0</v>
      </c>
      <c r="AD2657" s="214"/>
      <c r="AE2657" s="214"/>
      <c r="AF2657" s="209">
        <f>J2657+T2657-Z2657</f>
        <v>0</v>
      </c>
      <c r="AG2657" s="209">
        <f>K2657+U2657-AA2657</f>
        <v>0</v>
      </c>
      <c r="AH2657" s="210">
        <f>+AF2657+AG2657</f>
        <v>0</v>
      </c>
      <c r="AI2657" s="209">
        <f>M2657+V2657-AB2657</f>
        <v>0</v>
      </c>
      <c r="AJ2657" s="209">
        <f>N2657+W2657-AC2657</f>
        <v>0</v>
      </c>
      <c r="AK2657" s="210">
        <f>+AI2657+AJ2657</f>
        <v>0</v>
      </c>
      <c r="AL2657" s="210">
        <f>+AH2657+AK2657</f>
        <v>0</v>
      </c>
      <c r="AM2657" s="213">
        <v>0</v>
      </c>
      <c r="AN2657" s="213">
        <v>0</v>
      </c>
      <c r="AO2657" s="210">
        <f>+AM2657+AN2657</f>
        <v>0</v>
      </c>
      <c r="AP2657" s="213">
        <v>0</v>
      </c>
      <c r="AQ2657" s="213">
        <v>0</v>
      </c>
      <c r="AR2657" s="210">
        <f>+AP2657+AQ2657</f>
        <v>0</v>
      </c>
      <c r="AS2657" s="210">
        <f>+AO2657+AR2657</f>
        <v>0</v>
      </c>
      <c r="AT2657" s="213">
        <v>0</v>
      </c>
      <c r="AU2657" s="213">
        <v>0</v>
      </c>
      <c r="AV2657" s="210">
        <f>+AT2657+AU2657</f>
        <v>0</v>
      </c>
      <c r="AW2657" s="213">
        <v>0</v>
      </c>
      <c r="AX2657" s="213">
        <v>0</v>
      </c>
      <c r="AY2657" s="210">
        <f>+AW2657+AX2657</f>
        <v>0</v>
      </c>
      <c r="AZ2657" s="210">
        <f>+AV2657+AY2657</f>
        <v>0</v>
      </c>
      <c r="BA2657" s="213">
        <v>0</v>
      </c>
      <c r="BB2657" s="213">
        <v>0</v>
      </c>
      <c r="BC2657" s="210">
        <f>+BA2657+BB2657</f>
        <v>0</v>
      </c>
      <c r="BD2657" s="213">
        <v>0</v>
      </c>
      <c r="BE2657" s="213">
        <v>0</v>
      </c>
      <c r="BF2657" s="210">
        <f>+BD2657+BE2657</f>
        <v>0</v>
      </c>
      <c r="BG2657" s="210">
        <f>+BC2657+BF2657</f>
        <v>0</v>
      </c>
      <c r="BH2657" s="213">
        <v>0</v>
      </c>
      <c r="BI2657" s="213">
        <v>0</v>
      </c>
      <c r="BJ2657" s="210">
        <f>+BH2657+BI2657</f>
        <v>0</v>
      </c>
      <c r="BK2657" s="213">
        <v>0</v>
      </c>
      <c r="BL2657" s="213">
        <v>0</v>
      </c>
      <c r="BM2657" s="210">
        <f>+BK2657+BL2657</f>
        <v>0</v>
      </c>
      <c r="BN2657" s="210">
        <f>+BJ2657+BM2657</f>
        <v>0</v>
      </c>
      <c r="BO2657" s="209">
        <f>AF2657-AM2657-AT2657-BA2657-BH2657</f>
        <v>0</v>
      </c>
      <c r="BP2657" s="209">
        <f>AG2657-AN2657-AU2657-BB2657-BI2657</f>
        <v>0</v>
      </c>
      <c r="BQ2657" s="210">
        <f>+BO2657+BP2657</f>
        <v>0</v>
      </c>
      <c r="BR2657" s="209">
        <f>AI2657-AP2657-AW2657-BD2657-BK2657</f>
        <v>0</v>
      </c>
      <c r="BS2657" s="209">
        <f>AJ2657-AQ2657-AX2657-BE2657-BL2657</f>
        <v>0</v>
      </c>
      <c r="BT2657" s="210">
        <f>+BR2657+BS2657</f>
        <v>0</v>
      </c>
      <c r="BU2657" s="210">
        <f>+BQ2657+BT2657</f>
        <v>0</v>
      </c>
      <c r="BV2657" s="215">
        <f>R2657+X2657-AD2657</f>
        <v>0</v>
      </c>
      <c r="BW2657" s="215">
        <f>S2657+Y2657-AE2657</f>
        <v>0</v>
      </c>
      <c r="BX2657" s="216">
        <v>0</v>
      </c>
      <c r="BY2657" s="216">
        <v>0</v>
      </c>
      <c r="BZ2657" s="215">
        <f>BV2657-BX2657</f>
        <v>0</v>
      </c>
      <c r="CA2657" s="217">
        <f>BW2657-BY2657</f>
        <v>0</v>
      </c>
    </row>
    <row r="2658" spans="2:79" ht="132" hidden="1" customHeight="1">
      <c r="B2658" s="206">
        <v>2015</v>
      </c>
      <c r="C2658" s="207">
        <v>8320</v>
      </c>
      <c r="D2658" s="206">
        <v>9</v>
      </c>
      <c r="E2658" s="206">
        <v>6000</v>
      </c>
      <c r="F2658" s="206">
        <v>6200</v>
      </c>
      <c r="G2658" s="218">
        <v>622</v>
      </c>
      <c r="H2658" s="206">
        <v>2</v>
      </c>
      <c r="I2658" s="220" t="s">
        <v>2102</v>
      </c>
      <c r="J2658" s="209">
        <v>0</v>
      </c>
      <c r="K2658" s="209">
        <v>0</v>
      </c>
      <c r="L2658" s="209">
        <f>+J2658+K2658</f>
        <v>0</v>
      </c>
      <c r="M2658" s="209">
        <v>0</v>
      </c>
      <c r="N2658" s="209">
        <v>0</v>
      </c>
      <c r="O2658" s="209">
        <f>+M2658+N2658</f>
        <v>0</v>
      </c>
      <c r="P2658" s="209">
        <f>+L2658+O2658</f>
        <v>0</v>
      </c>
      <c r="Q2658" s="221" t="s">
        <v>8</v>
      </c>
      <c r="R2658" s="257"/>
      <c r="S2658" s="307"/>
      <c r="T2658" s="213">
        <v>0</v>
      </c>
      <c r="U2658" s="213">
        <v>0</v>
      </c>
      <c r="V2658" s="213">
        <v>0</v>
      </c>
      <c r="W2658" s="213">
        <v>0</v>
      </c>
      <c r="X2658" s="213"/>
      <c r="Y2658" s="213"/>
      <c r="Z2658" s="213">
        <v>0</v>
      </c>
      <c r="AA2658" s="213">
        <v>0</v>
      </c>
      <c r="AB2658" s="213">
        <v>0</v>
      </c>
      <c r="AC2658" s="213">
        <v>0</v>
      </c>
      <c r="AD2658" s="214"/>
      <c r="AE2658" s="214"/>
      <c r="AF2658" s="209">
        <f>J2658+T2658-Z2658</f>
        <v>0</v>
      </c>
      <c r="AG2658" s="209">
        <f>K2658+U2658-AA2658</f>
        <v>0</v>
      </c>
      <c r="AH2658" s="210">
        <f>+AF2658+AG2658</f>
        <v>0</v>
      </c>
      <c r="AI2658" s="209">
        <f>M2658+V2658-AB2658</f>
        <v>0</v>
      </c>
      <c r="AJ2658" s="209">
        <f>N2658+W2658-AC2658</f>
        <v>0</v>
      </c>
      <c r="AK2658" s="210">
        <f>+AI2658+AJ2658</f>
        <v>0</v>
      </c>
      <c r="AL2658" s="210">
        <f>+AH2658+AK2658</f>
        <v>0</v>
      </c>
      <c r="AM2658" s="213">
        <v>0</v>
      </c>
      <c r="AN2658" s="213">
        <v>0</v>
      </c>
      <c r="AO2658" s="210">
        <f>+AM2658+AN2658</f>
        <v>0</v>
      </c>
      <c r="AP2658" s="213">
        <v>0</v>
      </c>
      <c r="AQ2658" s="213">
        <v>0</v>
      </c>
      <c r="AR2658" s="210">
        <f>+AP2658+AQ2658</f>
        <v>0</v>
      </c>
      <c r="AS2658" s="210">
        <f>+AO2658+AR2658</f>
        <v>0</v>
      </c>
      <c r="AT2658" s="213">
        <v>0</v>
      </c>
      <c r="AU2658" s="213">
        <v>0</v>
      </c>
      <c r="AV2658" s="210">
        <f>+AT2658+AU2658</f>
        <v>0</v>
      </c>
      <c r="AW2658" s="213">
        <v>0</v>
      </c>
      <c r="AX2658" s="213">
        <v>0</v>
      </c>
      <c r="AY2658" s="210">
        <f>+AW2658+AX2658</f>
        <v>0</v>
      </c>
      <c r="AZ2658" s="210">
        <f>+AV2658+AY2658</f>
        <v>0</v>
      </c>
      <c r="BA2658" s="213">
        <v>0</v>
      </c>
      <c r="BB2658" s="213">
        <v>0</v>
      </c>
      <c r="BC2658" s="210">
        <f>+BA2658+BB2658</f>
        <v>0</v>
      </c>
      <c r="BD2658" s="213">
        <v>0</v>
      </c>
      <c r="BE2658" s="213">
        <v>0</v>
      </c>
      <c r="BF2658" s="210">
        <f>+BD2658+BE2658</f>
        <v>0</v>
      </c>
      <c r="BG2658" s="210">
        <f>+BC2658+BF2658</f>
        <v>0</v>
      </c>
      <c r="BH2658" s="213">
        <v>0</v>
      </c>
      <c r="BI2658" s="213">
        <v>0</v>
      </c>
      <c r="BJ2658" s="210">
        <f>+BH2658+BI2658</f>
        <v>0</v>
      </c>
      <c r="BK2658" s="213">
        <v>0</v>
      </c>
      <c r="BL2658" s="213">
        <v>0</v>
      </c>
      <c r="BM2658" s="210">
        <f>+BK2658+BL2658</f>
        <v>0</v>
      </c>
      <c r="BN2658" s="210">
        <f>+BJ2658+BM2658</f>
        <v>0</v>
      </c>
      <c r="BO2658" s="209">
        <f>AF2658-AM2658-AT2658-BA2658-BH2658</f>
        <v>0</v>
      </c>
      <c r="BP2658" s="209">
        <f>AG2658-AN2658-AU2658-BB2658-BI2658</f>
        <v>0</v>
      </c>
      <c r="BQ2658" s="210">
        <f>+BO2658+BP2658</f>
        <v>0</v>
      </c>
      <c r="BR2658" s="209">
        <f>AI2658-AP2658-AW2658-BD2658-BK2658</f>
        <v>0</v>
      </c>
      <c r="BS2658" s="209">
        <f>AJ2658-AQ2658-AX2658-BE2658-BL2658</f>
        <v>0</v>
      </c>
      <c r="BT2658" s="210">
        <f>+BR2658+BS2658</f>
        <v>0</v>
      </c>
      <c r="BU2658" s="210">
        <f>+BQ2658+BT2658</f>
        <v>0</v>
      </c>
      <c r="BV2658" s="215">
        <f>R2658+X2658-AD2658</f>
        <v>0</v>
      </c>
      <c r="BW2658" s="215">
        <f>S2658+Y2658-AE2658</f>
        <v>0</v>
      </c>
      <c r="BX2658" s="216">
        <v>0</v>
      </c>
      <c r="BY2658" s="216">
        <v>0</v>
      </c>
      <c r="BZ2658" s="215">
        <f>BV2658-BX2658</f>
        <v>0</v>
      </c>
      <c r="CA2658" s="217">
        <f>BW2658-BY2658</f>
        <v>0</v>
      </c>
    </row>
    <row r="2659" spans="2:79" ht="132" hidden="1" customHeight="1">
      <c r="B2659" s="206">
        <v>2015</v>
      </c>
      <c r="C2659" s="207">
        <v>8320</v>
      </c>
      <c r="D2659" s="206">
        <v>9</v>
      </c>
      <c r="E2659" s="206">
        <v>6000</v>
      </c>
      <c r="F2659" s="206">
        <v>6200</v>
      </c>
      <c r="G2659" s="218">
        <v>622</v>
      </c>
      <c r="H2659" s="206">
        <v>2</v>
      </c>
      <c r="I2659" s="220" t="s">
        <v>2102</v>
      </c>
      <c r="J2659" s="209">
        <v>0</v>
      </c>
      <c r="K2659" s="209">
        <v>0</v>
      </c>
      <c r="L2659" s="209">
        <f>+J2659+K2659</f>
        <v>0</v>
      </c>
      <c r="M2659" s="209">
        <v>0</v>
      </c>
      <c r="N2659" s="209">
        <v>0</v>
      </c>
      <c r="O2659" s="209">
        <f>+M2659+N2659</f>
        <v>0</v>
      </c>
      <c r="P2659" s="209">
        <f>+L2659+O2659</f>
        <v>0</v>
      </c>
      <c r="Q2659" s="221" t="s">
        <v>8</v>
      </c>
      <c r="R2659" s="257"/>
      <c r="S2659" s="307"/>
      <c r="T2659" s="213">
        <v>0</v>
      </c>
      <c r="U2659" s="213">
        <v>0</v>
      </c>
      <c r="V2659" s="213">
        <v>0</v>
      </c>
      <c r="W2659" s="213">
        <v>0</v>
      </c>
      <c r="X2659" s="213"/>
      <c r="Y2659" s="213"/>
      <c r="Z2659" s="213">
        <v>0</v>
      </c>
      <c r="AA2659" s="213">
        <v>0</v>
      </c>
      <c r="AB2659" s="213">
        <v>0</v>
      </c>
      <c r="AC2659" s="213">
        <v>0</v>
      </c>
      <c r="AD2659" s="214"/>
      <c r="AE2659" s="214"/>
      <c r="AF2659" s="209">
        <f>J2659+T2659-Z2659</f>
        <v>0</v>
      </c>
      <c r="AG2659" s="209">
        <f>K2659+U2659-AA2659</f>
        <v>0</v>
      </c>
      <c r="AH2659" s="210">
        <f>+AF2659+AG2659</f>
        <v>0</v>
      </c>
      <c r="AI2659" s="209">
        <f>M2659+V2659-AB2659</f>
        <v>0</v>
      </c>
      <c r="AJ2659" s="209">
        <f>N2659+W2659-AC2659</f>
        <v>0</v>
      </c>
      <c r="AK2659" s="210">
        <f>+AI2659+AJ2659</f>
        <v>0</v>
      </c>
      <c r="AL2659" s="210">
        <f>+AH2659+AK2659</f>
        <v>0</v>
      </c>
      <c r="AM2659" s="213">
        <v>0</v>
      </c>
      <c r="AN2659" s="213">
        <v>0</v>
      </c>
      <c r="AO2659" s="210">
        <f>+AM2659+AN2659</f>
        <v>0</v>
      </c>
      <c r="AP2659" s="213">
        <v>0</v>
      </c>
      <c r="AQ2659" s="213">
        <v>0</v>
      </c>
      <c r="AR2659" s="210">
        <f>+AP2659+AQ2659</f>
        <v>0</v>
      </c>
      <c r="AS2659" s="210">
        <f>+AO2659+AR2659</f>
        <v>0</v>
      </c>
      <c r="AT2659" s="213">
        <v>0</v>
      </c>
      <c r="AU2659" s="213">
        <v>0</v>
      </c>
      <c r="AV2659" s="210">
        <f>+AT2659+AU2659</f>
        <v>0</v>
      </c>
      <c r="AW2659" s="213">
        <v>0</v>
      </c>
      <c r="AX2659" s="213">
        <v>0</v>
      </c>
      <c r="AY2659" s="210">
        <f>+AW2659+AX2659</f>
        <v>0</v>
      </c>
      <c r="AZ2659" s="210">
        <f>+AV2659+AY2659</f>
        <v>0</v>
      </c>
      <c r="BA2659" s="213">
        <v>0</v>
      </c>
      <c r="BB2659" s="213">
        <v>0</v>
      </c>
      <c r="BC2659" s="210">
        <f>+BA2659+BB2659</f>
        <v>0</v>
      </c>
      <c r="BD2659" s="213">
        <v>0</v>
      </c>
      <c r="BE2659" s="213">
        <v>0</v>
      </c>
      <c r="BF2659" s="210">
        <f>+BD2659+BE2659</f>
        <v>0</v>
      </c>
      <c r="BG2659" s="210">
        <f>+BC2659+BF2659</f>
        <v>0</v>
      </c>
      <c r="BH2659" s="213">
        <v>0</v>
      </c>
      <c r="BI2659" s="213">
        <v>0</v>
      </c>
      <c r="BJ2659" s="210">
        <f>+BH2659+BI2659</f>
        <v>0</v>
      </c>
      <c r="BK2659" s="213">
        <v>0</v>
      </c>
      <c r="BL2659" s="213">
        <v>0</v>
      </c>
      <c r="BM2659" s="210">
        <f>+BK2659+BL2659</f>
        <v>0</v>
      </c>
      <c r="BN2659" s="210">
        <f>+BJ2659+BM2659</f>
        <v>0</v>
      </c>
      <c r="BO2659" s="209">
        <f>AF2659-AM2659-AT2659-BA2659-BH2659</f>
        <v>0</v>
      </c>
      <c r="BP2659" s="209">
        <f>AG2659-AN2659-AU2659-BB2659-BI2659</f>
        <v>0</v>
      </c>
      <c r="BQ2659" s="210">
        <f>+BO2659+BP2659</f>
        <v>0</v>
      </c>
      <c r="BR2659" s="209">
        <f>AI2659-AP2659-AW2659-BD2659-BK2659</f>
        <v>0</v>
      </c>
      <c r="BS2659" s="209">
        <f>AJ2659-AQ2659-AX2659-BE2659-BL2659</f>
        <v>0</v>
      </c>
      <c r="BT2659" s="210">
        <f>+BR2659+BS2659</f>
        <v>0</v>
      </c>
      <c r="BU2659" s="210">
        <f>+BQ2659+BT2659</f>
        <v>0</v>
      </c>
      <c r="BV2659" s="215">
        <f>R2659+X2659-AD2659</f>
        <v>0</v>
      </c>
      <c r="BW2659" s="215">
        <f>S2659+Y2659-AE2659</f>
        <v>0</v>
      </c>
      <c r="BX2659" s="216">
        <v>0</v>
      </c>
      <c r="BY2659" s="216">
        <v>0</v>
      </c>
      <c r="BZ2659" s="215">
        <f>BV2659-BX2659</f>
        <v>0</v>
      </c>
      <c r="CA2659" s="217">
        <f>BW2659-BY2659</f>
        <v>0</v>
      </c>
    </row>
    <row r="2660" spans="2:79" ht="132" hidden="1" customHeight="1">
      <c r="B2660" s="206">
        <v>2015</v>
      </c>
      <c r="C2660" s="207">
        <v>8320</v>
      </c>
      <c r="D2660" s="206">
        <v>9</v>
      </c>
      <c r="E2660" s="206">
        <v>6000</v>
      </c>
      <c r="F2660" s="206">
        <v>6200</v>
      </c>
      <c r="G2660" s="218">
        <v>622</v>
      </c>
      <c r="H2660" s="206">
        <v>2</v>
      </c>
      <c r="I2660" s="220" t="s">
        <v>2102</v>
      </c>
      <c r="J2660" s="209">
        <v>0</v>
      </c>
      <c r="K2660" s="209">
        <v>0</v>
      </c>
      <c r="L2660" s="209">
        <f>+J2660+K2660</f>
        <v>0</v>
      </c>
      <c r="M2660" s="209">
        <v>0</v>
      </c>
      <c r="N2660" s="209">
        <v>0</v>
      </c>
      <c r="O2660" s="209">
        <f>+M2660+N2660</f>
        <v>0</v>
      </c>
      <c r="P2660" s="209">
        <f>+L2660+O2660</f>
        <v>0</v>
      </c>
      <c r="Q2660" s="221" t="s">
        <v>8</v>
      </c>
      <c r="R2660" s="257"/>
      <c r="S2660" s="307"/>
      <c r="T2660" s="213">
        <v>0</v>
      </c>
      <c r="U2660" s="213">
        <v>0</v>
      </c>
      <c r="V2660" s="213">
        <v>0</v>
      </c>
      <c r="W2660" s="213">
        <v>0</v>
      </c>
      <c r="X2660" s="213"/>
      <c r="Y2660" s="213"/>
      <c r="Z2660" s="213">
        <v>0</v>
      </c>
      <c r="AA2660" s="213">
        <v>0</v>
      </c>
      <c r="AB2660" s="213">
        <v>0</v>
      </c>
      <c r="AC2660" s="213">
        <v>0</v>
      </c>
      <c r="AD2660" s="214"/>
      <c r="AE2660" s="214"/>
      <c r="AF2660" s="209">
        <f>J2660+T2660-Z2660</f>
        <v>0</v>
      </c>
      <c r="AG2660" s="209">
        <f>K2660+U2660-AA2660</f>
        <v>0</v>
      </c>
      <c r="AH2660" s="210">
        <f>+AF2660+AG2660</f>
        <v>0</v>
      </c>
      <c r="AI2660" s="209">
        <f>M2660+V2660-AB2660</f>
        <v>0</v>
      </c>
      <c r="AJ2660" s="209">
        <f>N2660+W2660-AC2660</f>
        <v>0</v>
      </c>
      <c r="AK2660" s="210">
        <f>+AI2660+AJ2660</f>
        <v>0</v>
      </c>
      <c r="AL2660" s="210">
        <f>+AH2660+AK2660</f>
        <v>0</v>
      </c>
      <c r="AM2660" s="213">
        <v>0</v>
      </c>
      <c r="AN2660" s="213">
        <v>0</v>
      </c>
      <c r="AO2660" s="210">
        <f>+AM2660+AN2660</f>
        <v>0</v>
      </c>
      <c r="AP2660" s="213">
        <v>0</v>
      </c>
      <c r="AQ2660" s="213">
        <v>0</v>
      </c>
      <c r="AR2660" s="210">
        <f>+AP2660+AQ2660</f>
        <v>0</v>
      </c>
      <c r="AS2660" s="210">
        <f>+AO2660+AR2660</f>
        <v>0</v>
      </c>
      <c r="AT2660" s="213">
        <v>0</v>
      </c>
      <c r="AU2660" s="213">
        <v>0</v>
      </c>
      <c r="AV2660" s="210">
        <f>+AT2660+AU2660</f>
        <v>0</v>
      </c>
      <c r="AW2660" s="213">
        <v>0</v>
      </c>
      <c r="AX2660" s="213">
        <v>0</v>
      </c>
      <c r="AY2660" s="210">
        <f>+AW2660+AX2660</f>
        <v>0</v>
      </c>
      <c r="AZ2660" s="210">
        <f>+AV2660+AY2660</f>
        <v>0</v>
      </c>
      <c r="BA2660" s="213">
        <v>0</v>
      </c>
      <c r="BB2660" s="213">
        <v>0</v>
      </c>
      <c r="BC2660" s="210">
        <f>+BA2660+BB2660</f>
        <v>0</v>
      </c>
      <c r="BD2660" s="213">
        <v>0</v>
      </c>
      <c r="BE2660" s="213">
        <v>0</v>
      </c>
      <c r="BF2660" s="210">
        <f>+BD2660+BE2660</f>
        <v>0</v>
      </c>
      <c r="BG2660" s="210">
        <f>+BC2660+BF2660</f>
        <v>0</v>
      </c>
      <c r="BH2660" s="213">
        <v>0</v>
      </c>
      <c r="BI2660" s="213">
        <v>0</v>
      </c>
      <c r="BJ2660" s="210">
        <f>+BH2660+BI2660</f>
        <v>0</v>
      </c>
      <c r="BK2660" s="213">
        <v>0</v>
      </c>
      <c r="BL2660" s="213">
        <v>0</v>
      </c>
      <c r="BM2660" s="210">
        <f>+BK2660+BL2660</f>
        <v>0</v>
      </c>
      <c r="BN2660" s="210">
        <f>+BJ2660+BM2660</f>
        <v>0</v>
      </c>
      <c r="BO2660" s="209">
        <f>AF2660-AM2660-AT2660-BA2660-BH2660</f>
        <v>0</v>
      </c>
      <c r="BP2660" s="209">
        <f>AG2660-AN2660-AU2660-BB2660-BI2660</f>
        <v>0</v>
      </c>
      <c r="BQ2660" s="210">
        <f>+BO2660+BP2660</f>
        <v>0</v>
      </c>
      <c r="BR2660" s="209">
        <f>AI2660-AP2660-AW2660-BD2660-BK2660</f>
        <v>0</v>
      </c>
      <c r="BS2660" s="209">
        <f>AJ2660-AQ2660-AX2660-BE2660-BL2660</f>
        <v>0</v>
      </c>
      <c r="BT2660" s="210">
        <f>+BR2660+BS2660</f>
        <v>0</v>
      </c>
      <c r="BU2660" s="210">
        <f>+BQ2660+BT2660</f>
        <v>0</v>
      </c>
      <c r="BV2660" s="215">
        <f>R2660+X2660-AD2660</f>
        <v>0</v>
      </c>
      <c r="BW2660" s="215">
        <f>S2660+Y2660-AE2660</f>
        <v>0</v>
      </c>
      <c r="BX2660" s="216">
        <v>0</v>
      </c>
      <c r="BY2660" s="216">
        <v>0</v>
      </c>
      <c r="BZ2660" s="215">
        <f>BV2660-BX2660</f>
        <v>0</v>
      </c>
      <c r="CA2660" s="217">
        <f>BW2660-BY2660</f>
        <v>0</v>
      </c>
    </row>
    <row r="2661" spans="2:79" ht="132" hidden="1" customHeight="1">
      <c r="B2661" s="206">
        <v>2015</v>
      </c>
      <c r="C2661" s="207">
        <v>8320</v>
      </c>
      <c r="D2661" s="206">
        <v>9</v>
      </c>
      <c r="E2661" s="206">
        <v>6000</v>
      </c>
      <c r="F2661" s="206">
        <v>6200</v>
      </c>
      <c r="G2661" s="218">
        <v>622</v>
      </c>
      <c r="H2661" s="206">
        <v>2</v>
      </c>
      <c r="I2661" s="220" t="s">
        <v>2102</v>
      </c>
      <c r="J2661" s="209">
        <v>0</v>
      </c>
      <c r="K2661" s="209">
        <v>0</v>
      </c>
      <c r="L2661" s="209">
        <f>+J2661+K2661</f>
        <v>0</v>
      </c>
      <c r="M2661" s="209">
        <v>0</v>
      </c>
      <c r="N2661" s="209">
        <v>0</v>
      </c>
      <c r="O2661" s="209">
        <f>+M2661+N2661</f>
        <v>0</v>
      </c>
      <c r="P2661" s="209">
        <f>+L2661+O2661</f>
        <v>0</v>
      </c>
      <c r="Q2661" s="221" t="s">
        <v>8</v>
      </c>
      <c r="R2661" s="257"/>
      <c r="S2661" s="307"/>
      <c r="T2661" s="213">
        <v>0</v>
      </c>
      <c r="U2661" s="213">
        <v>0</v>
      </c>
      <c r="V2661" s="213">
        <v>0</v>
      </c>
      <c r="W2661" s="213">
        <v>0</v>
      </c>
      <c r="X2661" s="213"/>
      <c r="Y2661" s="213"/>
      <c r="Z2661" s="213">
        <v>0</v>
      </c>
      <c r="AA2661" s="213">
        <v>0</v>
      </c>
      <c r="AB2661" s="213">
        <v>0</v>
      </c>
      <c r="AC2661" s="213">
        <v>0</v>
      </c>
      <c r="AD2661" s="214"/>
      <c r="AE2661" s="214"/>
      <c r="AF2661" s="209">
        <f>J2661+T2661-Z2661</f>
        <v>0</v>
      </c>
      <c r="AG2661" s="209">
        <f>K2661+U2661-AA2661</f>
        <v>0</v>
      </c>
      <c r="AH2661" s="210">
        <f>+AF2661+AG2661</f>
        <v>0</v>
      </c>
      <c r="AI2661" s="209">
        <f>M2661+V2661-AB2661</f>
        <v>0</v>
      </c>
      <c r="AJ2661" s="209">
        <f>N2661+W2661-AC2661</f>
        <v>0</v>
      </c>
      <c r="AK2661" s="210">
        <f>+AI2661+AJ2661</f>
        <v>0</v>
      </c>
      <c r="AL2661" s="210">
        <f>+AH2661+AK2661</f>
        <v>0</v>
      </c>
      <c r="AM2661" s="213">
        <v>0</v>
      </c>
      <c r="AN2661" s="213">
        <v>0</v>
      </c>
      <c r="AO2661" s="210">
        <f>+AM2661+AN2661</f>
        <v>0</v>
      </c>
      <c r="AP2661" s="213">
        <v>0</v>
      </c>
      <c r="AQ2661" s="213">
        <v>0</v>
      </c>
      <c r="AR2661" s="210">
        <f>+AP2661+AQ2661</f>
        <v>0</v>
      </c>
      <c r="AS2661" s="210">
        <f>+AO2661+AR2661</f>
        <v>0</v>
      </c>
      <c r="AT2661" s="213">
        <v>0</v>
      </c>
      <c r="AU2661" s="213">
        <v>0</v>
      </c>
      <c r="AV2661" s="210">
        <f>+AT2661+AU2661</f>
        <v>0</v>
      </c>
      <c r="AW2661" s="213">
        <v>0</v>
      </c>
      <c r="AX2661" s="213">
        <v>0</v>
      </c>
      <c r="AY2661" s="210">
        <f>+AW2661+AX2661</f>
        <v>0</v>
      </c>
      <c r="AZ2661" s="210">
        <f>+AV2661+AY2661</f>
        <v>0</v>
      </c>
      <c r="BA2661" s="213">
        <v>0</v>
      </c>
      <c r="BB2661" s="213">
        <v>0</v>
      </c>
      <c r="BC2661" s="210">
        <f>+BA2661+BB2661</f>
        <v>0</v>
      </c>
      <c r="BD2661" s="213">
        <v>0</v>
      </c>
      <c r="BE2661" s="213">
        <v>0</v>
      </c>
      <c r="BF2661" s="210">
        <f>+BD2661+BE2661</f>
        <v>0</v>
      </c>
      <c r="BG2661" s="210">
        <f>+BC2661+BF2661</f>
        <v>0</v>
      </c>
      <c r="BH2661" s="213">
        <v>0</v>
      </c>
      <c r="BI2661" s="213">
        <v>0</v>
      </c>
      <c r="BJ2661" s="210">
        <f>+BH2661+BI2661</f>
        <v>0</v>
      </c>
      <c r="BK2661" s="213">
        <v>0</v>
      </c>
      <c r="BL2661" s="213">
        <v>0</v>
      </c>
      <c r="BM2661" s="210">
        <f>+BK2661+BL2661</f>
        <v>0</v>
      </c>
      <c r="BN2661" s="210">
        <f>+BJ2661+BM2661</f>
        <v>0</v>
      </c>
      <c r="BO2661" s="209">
        <f>AF2661-AM2661-AT2661-BA2661-BH2661</f>
        <v>0</v>
      </c>
      <c r="BP2661" s="209">
        <f>AG2661-AN2661-AU2661-BB2661-BI2661</f>
        <v>0</v>
      </c>
      <c r="BQ2661" s="210">
        <f>+BO2661+BP2661</f>
        <v>0</v>
      </c>
      <c r="BR2661" s="209">
        <f>AI2661-AP2661-AW2661-BD2661-BK2661</f>
        <v>0</v>
      </c>
      <c r="BS2661" s="209">
        <f>AJ2661-AQ2661-AX2661-BE2661-BL2661</f>
        <v>0</v>
      </c>
      <c r="BT2661" s="210">
        <f>+BR2661+BS2661</f>
        <v>0</v>
      </c>
      <c r="BU2661" s="210">
        <f>+BQ2661+BT2661</f>
        <v>0</v>
      </c>
      <c r="BV2661" s="215">
        <f>R2661+X2661-AD2661</f>
        <v>0</v>
      </c>
      <c r="BW2661" s="215">
        <f>S2661+Y2661-AE2661</f>
        <v>0</v>
      </c>
      <c r="BX2661" s="216">
        <v>0</v>
      </c>
      <c r="BY2661" s="216">
        <v>0</v>
      </c>
      <c r="BZ2661" s="215">
        <f>BV2661-BX2661</f>
        <v>0</v>
      </c>
      <c r="CA2661" s="217">
        <f>BW2661-BY2661</f>
        <v>0</v>
      </c>
    </row>
    <row r="2662" spans="2:79" ht="132" hidden="1" customHeight="1">
      <c r="B2662" s="206">
        <v>2015</v>
      </c>
      <c r="C2662" s="207">
        <v>8320</v>
      </c>
      <c r="D2662" s="206">
        <v>9</v>
      </c>
      <c r="E2662" s="206">
        <v>6000</v>
      </c>
      <c r="F2662" s="206">
        <v>6200</v>
      </c>
      <c r="G2662" s="218">
        <v>622</v>
      </c>
      <c r="H2662" s="206">
        <v>2</v>
      </c>
      <c r="I2662" s="220" t="s">
        <v>6</v>
      </c>
      <c r="J2662" s="209">
        <v>0</v>
      </c>
      <c r="K2662" s="209">
        <v>0</v>
      </c>
      <c r="L2662" s="209">
        <f>+J2662+K2662</f>
        <v>0</v>
      </c>
      <c r="M2662" s="209">
        <v>0</v>
      </c>
      <c r="N2662" s="209">
        <v>0</v>
      </c>
      <c r="O2662" s="209">
        <f>+M2662+N2662</f>
        <v>0</v>
      </c>
      <c r="P2662" s="209">
        <f>+L2662+O2662</f>
        <v>0</v>
      </c>
      <c r="Q2662" s="221" t="s">
        <v>8</v>
      </c>
      <c r="R2662" s="257"/>
      <c r="S2662" s="307"/>
      <c r="T2662" s="213">
        <v>0</v>
      </c>
      <c r="U2662" s="213">
        <v>0</v>
      </c>
      <c r="V2662" s="213">
        <v>0</v>
      </c>
      <c r="W2662" s="213">
        <v>0</v>
      </c>
      <c r="X2662" s="213"/>
      <c r="Y2662" s="213"/>
      <c r="Z2662" s="213">
        <v>0</v>
      </c>
      <c r="AA2662" s="213">
        <v>0</v>
      </c>
      <c r="AB2662" s="213">
        <v>0</v>
      </c>
      <c r="AC2662" s="213">
        <v>0</v>
      </c>
      <c r="AD2662" s="214"/>
      <c r="AE2662" s="214"/>
      <c r="AF2662" s="209">
        <f>J2662+T2662-Z2662</f>
        <v>0</v>
      </c>
      <c r="AG2662" s="209">
        <f>K2662+U2662-AA2662</f>
        <v>0</v>
      </c>
      <c r="AH2662" s="210">
        <f>+AF2662+AG2662</f>
        <v>0</v>
      </c>
      <c r="AI2662" s="209">
        <f>M2662+V2662-AB2662</f>
        <v>0</v>
      </c>
      <c r="AJ2662" s="209">
        <f>N2662+W2662-AC2662</f>
        <v>0</v>
      </c>
      <c r="AK2662" s="210">
        <f>+AI2662+AJ2662</f>
        <v>0</v>
      </c>
      <c r="AL2662" s="210">
        <f>+AH2662+AK2662</f>
        <v>0</v>
      </c>
      <c r="AM2662" s="213">
        <v>0</v>
      </c>
      <c r="AN2662" s="213">
        <v>0</v>
      </c>
      <c r="AO2662" s="210">
        <f>+AM2662+AN2662</f>
        <v>0</v>
      </c>
      <c r="AP2662" s="213">
        <v>0</v>
      </c>
      <c r="AQ2662" s="213">
        <v>0</v>
      </c>
      <c r="AR2662" s="210">
        <f>+AP2662+AQ2662</f>
        <v>0</v>
      </c>
      <c r="AS2662" s="210">
        <f>+AO2662+AR2662</f>
        <v>0</v>
      </c>
      <c r="AT2662" s="213">
        <v>0</v>
      </c>
      <c r="AU2662" s="213">
        <v>0</v>
      </c>
      <c r="AV2662" s="210">
        <f>+AT2662+AU2662</f>
        <v>0</v>
      </c>
      <c r="AW2662" s="213">
        <v>0</v>
      </c>
      <c r="AX2662" s="213">
        <v>0</v>
      </c>
      <c r="AY2662" s="210">
        <f>+AW2662+AX2662</f>
        <v>0</v>
      </c>
      <c r="AZ2662" s="210">
        <f>+AV2662+AY2662</f>
        <v>0</v>
      </c>
      <c r="BA2662" s="213">
        <v>0</v>
      </c>
      <c r="BB2662" s="213">
        <v>0</v>
      </c>
      <c r="BC2662" s="210">
        <f>+BA2662+BB2662</f>
        <v>0</v>
      </c>
      <c r="BD2662" s="213">
        <v>0</v>
      </c>
      <c r="BE2662" s="213">
        <v>0</v>
      </c>
      <c r="BF2662" s="210">
        <f>+BD2662+BE2662</f>
        <v>0</v>
      </c>
      <c r="BG2662" s="210">
        <f>+BC2662+BF2662</f>
        <v>0</v>
      </c>
      <c r="BH2662" s="213">
        <v>0</v>
      </c>
      <c r="BI2662" s="213">
        <v>0</v>
      </c>
      <c r="BJ2662" s="210">
        <f>+BH2662+BI2662</f>
        <v>0</v>
      </c>
      <c r="BK2662" s="213">
        <v>0</v>
      </c>
      <c r="BL2662" s="213">
        <v>0</v>
      </c>
      <c r="BM2662" s="210">
        <f>+BK2662+BL2662</f>
        <v>0</v>
      </c>
      <c r="BN2662" s="210">
        <f>+BJ2662+BM2662</f>
        <v>0</v>
      </c>
      <c r="BO2662" s="209">
        <f>AF2662-AM2662-AT2662-BA2662-BH2662</f>
        <v>0</v>
      </c>
      <c r="BP2662" s="209">
        <f>AG2662-AN2662-AU2662-BB2662-BI2662</f>
        <v>0</v>
      </c>
      <c r="BQ2662" s="210">
        <f>+BO2662+BP2662</f>
        <v>0</v>
      </c>
      <c r="BR2662" s="209">
        <f>AI2662-AP2662-AW2662-BD2662-BK2662</f>
        <v>0</v>
      </c>
      <c r="BS2662" s="209">
        <f>AJ2662-AQ2662-AX2662-BE2662-BL2662</f>
        <v>0</v>
      </c>
      <c r="BT2662" s="210">
        <f>+BR2662+BS2662</f>
        <v>0</v>
      </c>
      <c r="BU2662" s="210">
        <f>+BQ2662+BT2662</f>
        <v>0</v>
      </c>
      <c r="BV2662" s="215">
        <f>R2662+X2662-AD2662</f>
        <v>0</v>
      </c>
      <c r="BW2662" s="215">
        <f>S2662+Y2662-AE2662</f>
        <v>0</v>
      </c>
      <c r="BX2662" s="216">
        <v>0</v>
      </c>
      <c r="BY2662" s="216">
        <v>0</v>
      </c>
      <c r="BZ2662" s="215">
        <f>BV2662-BX2662</f>
        <v>0</v>
      </c>
      <c r="CA2662" s="217">
        <f>BW2662-BY2662</f>
        <v>0</v>
      </c>
    </row>
    <row r="2663" spans="2:79" ht="132" hidden="1" customHeight="1">
      <c r="B2663" s="206">
        <v>2015</v>
      </c>
      <c r="C2663" s="207">
        <v>8320</v>
      </c>
      <c r="D2663" s="206">
        <v>9</v>
      </c>
      <c r="E2663" s="206">
        <v>6000</v>
      </c>
      <c r="F2663" s="206">
        <v>6200</v>
      </c>
      <c r="G2663" s="218">
        <v>622</v>
      </c>
      <c r="H2663" s="206">
        <v>2</v>
      </c>
      <c r="I2663" s="220" t="s">
        <v>6</v>
      </c>
      <c r="J2663" s="209">
        <v>0</v>
      </c>
      <c r="K2663" s="209">
        <v>0</v>
      </c>
      <c r="L2663" s="209">
        <f>+J2663+K2663</f>
        <v>0</v>
      </c>
      <c r="M2663" s="209">
        <v>0</v>
      </c>
      <c r="N2663" s="209">
        <v>0</v>
      </c>
      <c r="O2663" s="209">
        <f>+M2663+N2663</f>
        <v>0</v>
      </c>
      <c r="P2663" s="209">
        <f>+L2663+O2663</f>
        <v>0</v>
      </c>
      <c r="Q2663" s="221" t="s">
        <v>8</v>
      </c>
      <c r="R2663" s="257"/>
      <c r="S2663" s="307"/>
      <c r="T2663" s="213">
        <v>0</v>
      </c>
      <c r="U2663" s="213">
        <v>0</v>
      </c>
      <c r="V2663" s="213">
        <v>0</v>
      </c>
      <c r="W2663" s="213">
        <v>0</v>
      </c>
      <c r="X2663" s="213"/>
      <c r="Y2663" s="213"/>
      <c r="Z2663" s="213">
        <v>0</v>
      </c>
      <c r="AA2663" s="213">
        <v>0</v>
      </c>
      <c r="AB2663" s="213">
        <v>0</v>
      </c>
      <c r="AC2663" s="213">
        <v>0</v>
      </c>
      <c r="AD2663" s="214"/>
      <c r="AE2663" s="214"/>
      <c r="AF2663" s="209">
        <f>J2663+T2663-Z2663</f>
        <v>0</v>
      </c>
      <c r="AG2663" s="209">
        <f>K2663+U2663-AA2663</f>
        <v>0</v>
      </c>
      <c r="AH2663" s="210">
        <f>+AF2663+AG2663</f>
        <v>0</v>
      </c>
      <c r="AI2663" s="209">
        <f>M2663+V2663-AB2663</f>
        <v>0</v>
      </c>
      <c r="AJ2663" s="209">
        <f>N2663+W2663-AC2663</f>
        <v>0</v>
      </c>
      <c r="AK2663" s="210">
        <f>+AI2663+AJ2663</f>
        <v>0</v>
      </c>
      <c r="AL2663" s="210">
        <f>+AH2663+AK2663</f>
        <v>0</v>
      </c>
      <c r="AM2663" s="213">
        <v>0</v>
      </c>
      <c r="AN2663" s="213">
        <v>0</v>
      </c>
      <c r="AO2663" s="210">
        <f>+AM2663+AN2663</f>
        <v>0</v>
      </c>
      <c r="AP2663" s="213">
        <v>0</v>
      </c>
      <c r="AQ2663" s="213">
        <v>0</v>
      </c>
      <c r="AR2663" s="210">
        <f>+AP2663+AQ2663</f>
        <v>0</v>
      </c>
      <c r="AS2663" s="210">
        <f>+AO2663+AR2663</f>
        <v>0</v>
      </c>
      <c r="AT2663" s="213">
        <v>0</v>
      </c>
      <c r="AU2663" s="213">
        <v>0</v>
      </c>
      <c r="AV2663" s="210">
        <f>+AT2663+AU2663</f>
        <v>0</v>
      </c>
      <c r="AW2663" s="213">
        <v>0</v>
      </c>
      <c r="AX2663" s="213">
        <v>0</v>
      </c>
      <c r="AY2663" s="210">
        <f>+AW2663+AX2663</f>
        <v>0</v>
      </c>
      <c r="AZ2663" s="210">
        <f>+AV2663+AY2663</f>
        <v>0</v>
      </c>
      <c r="BA2663" s="213">
        <v>0</v>
      </c>
      <c r="BB2663" s="213">
        <v>0</v>
      </c>
      <c r="BC2663" s="210">
        <f>+BA2663+BB2663</f>
        <v>0</v>
      </c>
      <c r="BD2663" s="213">
        <v>0</v>
      </c>
      <c r="BE2663" s="213">
        <v>0</v>
      </c>
      <c r="BF2663" s="210">
        <f>+BD2663+BE2663</f>
        <v>0</v>
      </c>
      <c r="BG2663" s="210">
        <f>+BC2663+BF2663</f>
        <v>0</v>
      </c>
      <c r="BH2663" s="213">
        <v>0</v>
      </c>
      <c r="BI2663" s="213">
        <v>0</v>
      </c>
      <c r="BJ2663" s="210">
        <f>+BH2663+BI2663</f>
        <v>0</v>
      </c>
      <c r="BK2663" s="213">
        <v>0</v>
      </c>
      <c r="BL2663" s="213">
        <v>0</v>
      </c>
      <c r="BM2663" s="210">
        <f>+BK2663+BL2663</f>
        <v>0</v>
      </c>
      <c r="BN2663" s="210">
        <f>+BJ2663+BM2663</f>
        <v>0</v>
      </c>
      <c r="BO2663" s="209">
        <f>AF2663-AM2663-AT2663-BA2663-BH2663</f>
        <v>0</v>
      </c>
      <c r="BP2663" s="209">
        <f>AG2663-AN2663-AU2663-BB2663-BI2663</f>
        <v>0</v>
      </c>
      <c r="BQ2663" s="210">
        <f>+BO2663+BP2663</f>
        <v>0</v>
      </c>
      <c r="BR2663" s="209">
        <f>AI2663-AP2663-AW2663-BD2663-BK2663</f>
        <v>0</v>
      </c>
      <c r="BS2663" s="209">
        <f>AJ2663-AQ2663-AX2663-BE2663-BL2663</f>
        <v>0</v>
      </c>
      <c r="BT2663" s="210">
        <f>+BR2663+BS2663</f>
        <v>0</v>
      </c>
      <c r="BU2663" s="210">
        <f>+BQ2663+BT2663</f>
        <v>0</v>
      </c>
      <c r="BV2663" s="215">
        <f>R2663+X2663-AD2663</f>
        <v>0</v>
      </c>
      <c r="BW2663" s="215">
        <f>S2663+Y2663-AE2663</f>
        <v>0</v>
      </c>
      <c r="BX2663" s="216">
        <v>0</v>
      </c>
      <c r="BY2663" s="216">
        <v>0</v>
      </c>
      <c r="BZ2663" s="215">
        <f>BV2663-BX2663</f>
        <v>0</v>
      </c>
      <c r="CA2663" s="217">
        <f>BW2663-BY2663</f>
        <v>0</v>
      </c>
    </row>
    <row r="2664" spans="2:79" ht="132" hidden="1" customHeight="1">
      <c r="B2664" s="206">
        <v>2015</v>
      </c>
      <c r="C2664" s="207">
        <v>8320</v>
      </c>
      <c r="D2664" s="206">
        <v>9</v>
      </c>
      <c r="E2664" s="206">
        <v>6000</v>
      </c>
      <c r="F2664" s="206">
        <v>6200</v>
      </c>
      <c r="G2664" s="218">
        <v>622</v>
      </c>
      <c r="H2664" s="206">
        <v>2</v>
      </c>
      <c r="I2664" s="220" t="s">
        <v>2102</v>
      </c>
      <c r="J2664" s="209">
        <v>0</v>
      </c>
      <c r="K2664" s="209">
        <v>0</v>
      </c>
      <c r="L2664" s="209">
        <f>+J2664+K2664</f>
        <v>0</v>
      </c>
      <c r="M2664" s="209">
        <v>0</v>
      </c>
      <c r="N2664" s="209">
        <v>0</v>
      </c>
      <c r="O2664" s="209">
        <f>+M2664+N2664</f>
        <v>0</v>
      </c>
      <c r="P2664" s="209">
        <f>+L2664+O2664</f>
        <v>0</v>
      </c>
      <c r="Q2664" s="221" t="s">
        <v>8</v>
      </c>
      <c r="R2664" s="257"/>
      <c r="S2664" s="307"/>
      <c r="T2664" s="213">
        <v>0</v>
      </c>
      <c r="U2664" s="213">
        <v>0</v>
      </c>
      <c r="V2664" s="213">
        <v>0</v>
      </c>
      <c r="W2664" s="213">
        <v>0</v>
      </c>
      <c r="X2664" s="213"/>
      <c r="Y2664" s="213"/>
      <c r="Z2664" s="213">
        <v>0</v>
      </c>
      <c r="AA2664" s="213">
        <v>0</v>
      </c>
      <c r="AB2664" s="213">
        <v>0</v>
      </c>
      <c r="AC2664" s="213">
        <v>0</v>
      </c>
      <c r="AD2664" s="214"/>
      <c r="AE2664" s="214"/>
      <c r="AF2664" s="209">
        <f>J2664+T2664-Z2664</f>
        <v>0</v>
      </c>
      <c r="AG2664" s="209">
        <f>K2664+U2664-AA2664</f>
        <v>0</v>
      </c>
      <c r="AH2664" s="210">
        <f>+AF2664+AG2664</f>
        <v>0</v>
      </c>
      <c r="AI2664" s="209">
        <f>M2664+V2664-AB2664</f>
        <v>0</v>
      </c>
      <c r="AJ2664" s="209">
        <f>N2664+W2664-AC2664</f>
        <v>0</v>
      </c>
      <c r="AK2664" s="210">
        <f>+AI2664+AJ2664</f>
        <v>0</v>
      </c>
      <c r="AL2664" s="210">
        <f>+AH2664+AK2664</f>
        <v>0</v>
      </c>
      <c r="AM2664" s="213">
        <v>0</v>
      </c>
      <c r="AN2664" s="213">
        <v>0</v>
      </c>
      <c r="AO2664" s="210">
        <f>+AM2664+AN2664</f>
        <v>0</v>
      </c>
      <c r="AP2664" s="213">
        <v>0</v>
      </c>
      <c r="AQ2664" s="213">
        <v>0</v>
      </c>
      <c r="AR2664" s="210">
        <f>+AP2664+AQ2664</f>
        <v>0</v>
      </c>
      <c r="AS2664" s="210">
        <f>+AO2664+AR2664</f>
        <v>0</v>
      </c>
      <c r="AT2664" s="213">
        <v>0</v>
      </c>
      <c r="AU2664" s="213">
        <v>0</v>
      </c>
      <c r="AV2664" s="210">
        <f>+AT2664+AU2664</f>
        <v>0</v>
      </c>
      <c r="AW2664" s="213">
        <v>0</v>
      </c>
      <c r="AX2664" s="213">
        <v>0</v>
      </c>
      <c r="AY2664" s="210">
        <f>+AW2664+AX2664</f>
        <v>0</v>
      </c>
      <c r="AZ2664" s="210">
        <f>+AV2664+AY2664</f>
        <v>0</v>
      </c>
      <c r="BA2664" s="213">
        <v>0</v>
      </c>
      <c r="BB2664" s="213">
        <v>0</v>
      </c>
      <c r="BC2664" s="210">
        <f>+BA2664+BB2664</f>
        <v>0</v>
      </c>
      <c r="BD2664" s="213">
        <v>0</v>
      </c>
      <c r="BE2664" s="213">
        <v>0</v>
      </c>
      <c r="BF2664" s="210">
        <f>+BD2664+BE2664</f>
        <v>0</v>
      </c>
      <c r="BG2664" s="210">
        <f>+BC2664+BF2664</f>
        <v>0</v>
      </c>
      <c r="BH2664" s="213">
        <v>0</v>
      </c>
      <c r="BI2664" s="213">
        <v>0</v>
      </c>
      <c r="BJ2664" s="210">
        <f>+BH2664+BI2664</f>
        <v>0</v>
      </c>
      <c r="BK2664" s="213">
        <v>0</v>
      </c>
      <c r="BL2664" s="213">
        <v>0</v>
      </c>
      <c r="BM2664" s="210">
        <f>+BK2664+BL2664</f>
        <v>0</v>
      </c>
      <c r="BN2664" s="210">
        <f>+BJ2664+BM2664</f>
        <v>0</v>
      </c>
      <c r="BO2664" s="209">
        <f>AF2664-AM2664-AT2664-BA2664-BH2664</f>
        <v>0</v>
      </c>
      <c r="BP2664" s="209">
        <f>AG2664-AN2664-AU2664-BB2664-BI2664</f>
        <v>0</v>
      </c>
      <c r="BQ2664" s="210">
        <f>+BO2664+BP2664</f>
        <v>0</v>
      </c>
      <c r="BR2664" s="209">
        <f>AI2664-AP2664-AW2664-BD2664-BK2664</f>
        <v>0</v>
      </c>
      <c r="BS2664" s="209">
        <f>AJ2664-AQ2664-AX2664-BE2664-BL2664</f>
        <v>0</v>
      </c>
      <c r="BT2664" s="210">
        <f>+BR2664+BS2664</f>
        <v>0</v>
      </c>
      <c r="BU2664" s="210">
        <f>+BQ2664+BT2664</f>
        <v>0</v>
      </c>
      <c r="BV2664" s="215">
        <f>R2664+X2664-AD2664</f>
        <v>0</v>
      </c>
      <c r="BW2664" s="215">
        <f>S2664+Y2664-AE2664</f>
        <v>0</v>
      </c>
      <c r="BX2664" s="216">
        <v>0</v>
      </c>
      <c r="BY2664" s="216">
        <v>0</v>
      </c>
      <c r="BZ2664" s="215">
        <f>BV2664-BX2664</f>
        <v>0</v>
      </c>
      <c r="CA2664" s="217">
        <f>BW2664-BY2664</f>
        <v>0</v>
      </c>
    </row>
    <row r="2665" spans="2:79" ht="132" hidden="1" customHeight="1">
      <c r="B2665" s="206">
        <v>2015</v>
      </c>
      <c r="C2665" s="207">
        <v>8320</v>
      </c>
      <c r="D2665" s="206">
        <v>9</v>
      </c>
      <c r="E2665" s="206">
        <v>6000</v>
      </c>
      <c r="F2665" s="206">
        <v>6200</v>
      </c>
      <c r="G2665" s="218">
        <v>622</v>
      </c>
      <c r="H2665" s="206">
        <v>2</v>
      </c>
      <c r="I2665" s="220" t="s">
        <v>2102</v>
      </c>
      <c r="J2665" s="209">
        <v>0</v>
      </c>
      <c r="K2665" s="209">
        <v>0</v>
      </c>
      <c r="L2665" s="209">
        <f>+J2665+K2665</f>
        <v>0</v>
      </c>
      <c r="M2665" s="209">
        <v>0</v>
      </c>
      <c r="N2665" s="209">
        <v>0</v>
      </c>
      <c r="O2665" s="209">
        <f>+M2665+N2665</f>
        <v>0</v>
      </c>
      <c r="P2665" s="209">
        <f>+L2665+O2665</f>
        <v>0</v>
      </c>
      <c r="Q2665" s="221" t="s">
        <v>8</v>
      </c>
      <c r="R2665" s="257"/>
      <c r="S2665" s="307"/>
      <c r="T2665" s="213">
        <v>0</v>
      </c>
      <c r="U2665" s="213">
        <v>0</v>
      </c>
      <c r="V2665" s="213">
        <v>0</v>
      </c>
      <c r="W2665" s="213">
        <v>0</v>
      </c>
      <c r="X2665" s="213"/>
      <c r="Y2665" s="213"/>
      <c r="Z2665" s="213">
        <v>0</v>
      </c>
      <c r="AA2665" s="213">
        <v>0</v>
      </c>
      <c r="AB2665" s="213">
        <v>0</v>
      </c>
      <c r="AC2665" s="213">
        <v>0</v>
      </c>
      <c r="AD2665" s="214"/>
      <c r="AE2665" s="214"/>
      <c r="AF2665" s="209">
        <f>J2665+T2665-Z2665</f>
        <v>0</v>
      </c>
      <c r="AG2665" s="209">
        <f>K2665+U2665-AA2665</f>
        <v>0</v>
      </c>
      <c r="AH2665" s="210">
        <f>+AF2665+AG2665</f>
        <v>0</v>
      </c>
      <c r="AI2665" s="209">
        <f>M2665+V2665-AB2665</f>
        <v>0</v>
      </c>
      <c r="AJ2665" s="209">
        <f>N2665+W2665-AC2665</f>
        <v>0</v>
      </c>
      <c r="AK2665" s="210">
        <f>+AI2665+AJ2665</f>
        <v>0</v>
      </c>
      <c r="AL2665" s="210">
        <f>+AH2665+AK2665</f>
        <v>0</v>
      </c>
      <c r="AM2665" s="213">
        <v>0</v>
      </c>
      <c r="AN2665" s="213">
        <v>0</v>
      </c>
      <c r="AO2665" s="210">
        <f>+AM2665+AN2665</f>
        <v>0</v>
      </c>
      <c r="AP2665" s="213">
        <v>0</v>
      </c>
      <c r="AQ2665" s="213">
        <v>0</v>
      </c>
      <c r="AR2665" s="210">
        <f>+AP2665+AQ2665</f>
        <v>0</v>
      </c>
      <c r="AS2665" s="210">
        <f>+AO2665+AR2665</f>
        <v>0</v>
      </c>
      <c r="AT2665" s="213">
        <v>0</v>
      </c>
      <c r="AU2665" s="213">
        <v>0</v>
      </c>
      <c r="AV2665" s="210">
        <f>+AT2665+AU2665</f>
        <v>0</v>
      </c>
      <c r="AW2665" s="213">
        <v>0</v>
      </c>
      <c r="AX2665" s="213">
        <v>0</v>
      </c>
      <c r="AY2665" s="210">
        <f>+AW2665+AX2665</f>
        <v>0</v>
      </c>
      <c r="AZ2665" s="210">
        <f>+AV2665+AY2665</f>
        <v>0</v>
      </c>
      <c r="BA2665" s="213">
        <v>0</v>
      </c>
      <c r="BB2665" s="213">
        <v>0</v>
      </c>
      <c r="BC2665" s="210">
        <f>+BA2665+BB2665</f>
        <v>0</v>
      </c>
      <c r="BD2665" s="213">
        <v>0</v>
      </c>
      <c r="BE2665" s="213">
        <v>0</v>
      </c>
      <c r="BF2665" s="210">
        <f>+BD2665+BE2665</f>
        <v>0</v>
      </c>
      <c r="BG2665" s="210">
        <f>+BC2665+BF2665</f>
        <v>0</v>
      </c>
      <c r="BH2665" s="213">
        <v>0</v>
      </c>
      <c r="BI2665" s="213">
        <v>0</v>
      </c>
      <c r="BJ2665" s="210">
        <f>+BH2665+BI2665</f>
        <v>0</v>
      </c>
      <c r="BK2665" s="213">
        <v>0</v>
      </c>
      <c r="BL2665" s="213">
        <v>0</v>
      </c>
      <c r="BM2665" s="210">
        <f>+BK2665+BL2665</f>
        <v>0</v>
      </c>
      <c r="BN2665" s="210">
        <f>+BJ2665+BM2665</f>
        <v>0</v>
      </c>
      <c r="BO2665" s="209">
        <f>AF2665-AM2665-AT2665-BA2665-BH2665</f>
        <v>0</v>
      </c>
      <c r="BP2665" s="209">
        <f>AG2665-AN2665-AU2665-BB2665-BI2665</f>
        <v>0</v>
      </c>
      <c r="BQ2665" s="210">
        <f>+BO2665+BP2665</f>
        <v>0</v>
      </c>
      <c r="BR2665" s="209">
        <f>AI2665-AP2665-AW2665-BD2665-BK2665</f>
        <v>0</v>
      </c>
      <c r="BS2665" s="209">
        <f>AJ2665-AQ2665-AX2665-BE2665-BL2665</f>
        <v>0</v>
      </c>
      <c r="BT2665" s="210">
        <f>+BR2665+BS2665</f>
        <v>0</v>
      </c>
      <c r="BU2665" s="210">
        <f>+BQ2665+BT2665</f>
        <v>0</v>
      </c>
      <c r="BV2665" s="215">
        <f>R2665+X2665-AD2665</f>
        <v>0</v>
      </c>
      <c r="BW2665" s="215">
        <f>S2665+Y2665-AE2665</f>
        <v>0</v>
      </c>
      <c r="BX2665" s="216">
        <v>0</v>
      </c>
      <c r="BY2665" s="216">
        <v>0</v>
      </c>
      <c r="BZ2665" s="215">
        <f>BV2665-BX2665</f>
        <v>0</v>
      </c>
      <c r="CA2665" s="217">
        <f>BW2665-BY2665</f>
        <v>0</v>
      </c>
    </row>
    <row r="2666" spans="2:79" ht="132" hidden="1" customHeight="1">
      <c r="B2666" s="206">
        <v>2015</v>
      </c>
      <c r="C2666" s="207">
        <v>8320</v>
      </c>
      <c r="D2666" s="206">
        <v>9</v>
      </c>
      <c r="E2666" s="206">
        <v>6000</v>
      </c>
      <c r="F2666" s="206">
        <v>6200</v>
      </c>
      <c r="G2666" s="218">
        <v>622</v>
      </c>
      <c r="H2666" s="206">
        <v>2</v>
      </c>
      <c r="I2666" s="220" t="s">
        <v>2102</v>
      </c>
      <c r="J2666" s="209">
        <v>0</v>
      </c>
      <c r="K2666" s="209">
        <v>0</v>
      </c>
      <c r="L2666" s="209">
        <f>+J2666+K2666</f>
        <v>0</v>
      </c>
      <c r="M2666" s="209">
        <v>0</v>
      </c>
      <c r="N2666" s="209">
        <v>0</v>
      </c>
      <c r="O2666" s="209">
        <f>+M2666+N2666</f>
        <v>0</v>
      </c>
      <c r="P2666" s="209">
        <f>+L2666+O2666</f>
        <v>0</v>
      </c>
      <c r="Q2666" s="221" t="s">
        <v>8</v>
      </c>
      <c r="R2666" s="257"/>
      <c r="S2666" s="307"/>
      <c r="T2666" s="213">
        <v>0</v>
      </c>
      <c r="U2666" s="213">
        <v>0</v>
      </c>
      <c r="V2666" s="213">
        <v>0</v>
      </c>
      <c r="W2666" s="213">
        <v>0</v>
      </c>
      <c r="X2666" s="213"/>
      <c r="Y2666" s="213"/>
      <c r="Z2666" s="213">
        <v>0</v>
      </c>
      <c r="AA2666" s="213">
        <v>0</v>
      </c>
      <c r="AB2666" s="213">
        <v>0</v>
      </c>
      <c r="AC2666" s="213">
        <v>0</v>
      </c>
      <c r="AD2666" s="214"/>
      <c r="AE2666" s="214"/>
      <c r="AF2666" s="209">
        <f>J2666+T2666-Z2666</f>
        <v>0</v>
      </c>
      <c r="AG2666" s="209">
        <f>K2666+U2666-AA2666</f>
        <v>0</v>
      </c>
      <c r="AH2666" s="210">
        <f>+AF2666+AG2666</f>
        <v>0</v>
      </c>
      <c r="AI2666" s="209">
        <f>M2666+V2666-AB2666</f>
        <v>0</v>
      </c>
      <c r="AJ2666" s="209">
        <f>N2666+W2666-AC2666</f>
        <v>0</v>
      </c>
      <c r="AK2666" s="210">
        <f>+AI2666+AJ2666</f>
        <v>0</v>
      </c>
      <c r="AL2666" s="210">
        <f>+AH2666+AK2666</f>
        <v>0</v>
      </c>
      <c r="AM2666" s="213">
        <v>0</v>
      </c>
      <c r="AN2666" s="213">
        <v>0</v>
      </c>
      <c r="AO2666" s="210">
        <f>+AM2666+AN2666</f>
        <v>0</v>
      </c>
      <c r="AP2666" s="213">
        <v>0</v>
      </c>
      <c r="AQ2666" s="213">
        <v>0</v>
      </c>
      <c r="AR2666" s="210">
        <f>+AP2666+AQ2666</f>
        <v>0</v>
      </c>
      <c r="AS2666" s="210">
        <f>+AO2666+AR2666</f>
        <v>0</v>
      </c>
      <c r="AT2666" s="213">
        <v>0</v>
      </c>
      <c r="AU2666" s="213">
        <v>0</v>
      </c>
      <c r="AV2666" s="210">
        <f>+AT2666+AU2666</f>
        <v>0</v>
      </c>
      <c r="AW2666" s="213">
        <v>0</v>
      </c>
      <c r="AX2666" s="213">
        <v>0</v>
      </c>
      <c r="AY2666" s="210">
        <f>+AW2666+AX2666</f>
        <v>0</v>
      </c>
      <c r="AZ2666" s="210">
        <f>+AV2666+AY2666</f>
        <v>0</v>
      </c>
      <c r="BA2666" s="213">
        <v>0</v>
      </c>
      <c r="BB2666" s="213">
        <v>0</v>
      </c>
      <c r="BC2666" s="210">
        <f>+BA2666+BB2666</f>
        <v>0</v>
      </c>
      <c r="BD2666" s="213">
        <v>0</v>
      </c>
      <c r="BE2666" s="213">
        <v>0</v>
      </c>
      <c r="BF2666" s="210">
        <f>+BD2666+BE2666</f>
        <v>0</v>
      </c>
      <c r="BG2666" s="210">
        <f>+BC2666+BF2666</f>
        <v>0</v>
      </c>
      <c r="BH2666" s="213">
        <v>0</v>
      </c>
      <c r="BI2666" s="213">
        <v>0</v>
      </c>
      <c r="BJ2666" s="210">
        <f>+BH2666+BI2666</f>
        <v>0</v>
      </c>
      <c r="BK2666" s="213">
        <v>0</v>
      </c>
      <c r="BL2666" s="213">
        <v>0</v>
      </c>
      <c r="BM2666" s="210">
        <f>+BK2666+BL2666</f>
        <v>0</v>
      </c>
      <c r="BN2666" s="210">
        <f>+BJ2666+BM2666</f>
        <v>0</v>
      </c>
      <c r="BO2666" s="209">
        <f>AF2666-AM2666-AT2666-BA2666-BH2666</f>
        <v>0</v>
      </c>
      <c r="BP2666" s="209">
        <f>AG2666-AN2666-AU2666-BB2666-BI2666</f>
        <v>0</v>
      </c>
      <c r="BQ2666" s="210">
        <f>+BO2666+BP2666</f>
        <v>0</v>
      </c>
      <c r="BR2666" s="209">
        <f>AI2666-AP2666-AW2666-BD2666-BK2666</f>
        <v>0</v>
      </c>
      <c r="BS2666" s="209">
        <f>AJ2666-AQ2666-AX2666-BE2666-BL2666</f>
        <v>0</v>
      </c>
      <c r="BT2666" s="210">
        <f>+BR2666+BS2666</f>
        <v>0</v>
      </c>
      <c r="BU2666" s="210">
        <f>+BQ2666+BT2666</f>
        <v>0</v>
      </c>
      <c r="BV2666" s="215">
        <f>R2666+X2666-AD2666</f>
        <v>0</v>
      </c>
      <c r="BW2666" s="215">
        <f>S2666+Y2666-AE2666</f>
        <v>0</v>
      </c>
      <c r="BX2666" s="216">
        <v>0</v>
      </c>
      <c r="BY2666" s="216">
        <v>0</v>
      </c>
      <c r="BZ2666" s="215">
        <f>BV2666-BX2666</f>
        <v>0</v>
      </c>
      <c r="CA2666" s="217">
        <f>BW2666-BY2666</f>
        <v>0</v>
      </c>
    </row>
    <row r="2667" spans="2:79" ht="132" hidden="1" customHeight="1">
      <c r="B2667" s="206">
        <v>2015</v>
      </c>
      <c r="C2667" s="207">
        <v>8320</v>
      </c>
      <c r="D2667" s="206">
        <v>9</v>
      </c>
      <c r="E2667" s="206">
        <v>6000</v>
      </c>
      <c r="F2667" s="206">
        <v>6200</v>
      </c>
      <c r="G2667" s="218">
        <v>622</v>
      </c>
      <c r="H2667" s="206">
        <v>2</v>
      </c>
      <c r="I2667" s="220" t="s">
        <v>2102</v>
      </c>
      <c r="J2667" s="209">
        <v>0</v>
      </c>
      <c r="K2667" s="209">
        <v>0</v>
      </c>
      <c r="L2667" s="209">
        <f>+J2667+K2667</f>
        <v>0</v>
      </c>
      <c r="M2667" s="209">
        <v>0</v>
      </c>
      <c r="N2667" s="209">
        <v>0</v>
      </c>
      <c r="O2667" s="209">
        <f>+M2667+N2667</f>
        <v>0</v>
      </c>
      <c r="P2667" s="209">
        <f>+L2667+O2667</f>
        <v>0</v>
      </c>
      <c r="Q2667" s="221" t="s">
        <v>8</v>
      </c>
      <c r="R2667" s="257"/>
      <c r="S2667" s="307"/>
      <c r="T2667" s="213">
        <v>0</v>
      </c>
      <c r="U2667" s="213">
        <v>0</v>
      </c>
      <c r="V2667" s="213">
        <v>0</v>
      </c>
      <c r="W2667" s="213">
        <v>0</v>
      </c>
      <c r="X2667" s="213"/>
      <c r="Y2667" s="213"/>
      <c r="Z2667" s="213">
        <v>0</v>
      </c>
      <c r="AA2667" s="213">
        <v>0</v>
      </c>
      <c r="AB2667" s="213">
        <v>0</v>
      </c>
      <c r="AC2667" s="213">
        <v>0</v>
      </c>
      <c r="AD2667" s="214"/>
      <c r="AE2667" s="214"/>
      <c r="AF2667" s="209">
        <f>J2667+T2667-Z2667</f>
        <v>0</v>
      </c>
      <c r="AG2667" s="209">
        <f>K2667+U2667-AA2667</f>
        <v>0</v>
      </c>
      <c r="AH2667" s="210">
        <f>+AF2667+AG2667</f>
        <v>0</v>
      </c>
      <c r="AI2667" s="209">
        <f>M2667+V2667-AB2667</f>
        <v>0</v>
      </c>
      <c r="AJ2667" s="209">
        <f>N2667+W2667-AC2667</f>
        <v>0</v>
      </c>
      <c r="AK2667" s="210">
        <f>+AI2667+AJ2667</f>
        <v>0</v>
      </c>
      <c r="AL2667" s="210">
        <f>+AH2667+AK2667</f>
        <v>0</v>
      </c>
      <c r="AM2667" s="213">
        <v>0</v>
      </c>
      <c r="AN2667" s="213">
        <v>0</v>
      </c>
      <c r="AO2667" s="210">
        <f>+AM2667+AN2667</f>
        <v>0</v>
      </c>
      <c r="AP2667" s="213">
        <v>0</v>
      </c>
      <c r="AQ2667" s="213">
        <v>0</v>
      </c>
      <c r="AR2667" s="210">
        <f>+AP2667+AQ2667</f>
        <v>0</v>
      </c>
      <c r="AS2667" s="210">
        <f>+AO2667+AR2667</f>
        <v>0</v>
      </c>
      <c r="AT2667" s="213">
        <v>0</v>
      </c>
      <c r="AU2667" s="213">
        <v>0</v>
      </c>
      <c r="AV2667" s="210">
        <f>+AT2667+AU2667</f>
        <v>0</v>
      </c>
      <c r="AW2667" s="213">
        <v>0</v>
      </c>
      <c r="AX2667" s="213">
        <v>0</v>
      </c>
      <c r="AY2667" s="210">
        <f>+AW2667+AX2667</f>
        <v>0</v>
      </c>
      <c r="AZ2667" s="210">
        <f>+AV2667+AY2667</f>
        <v>0</v>
      </c>
      <c r="BA2667" s="213">
        <v>0</v>
      </c>
      <c r="BB2667" s="213">
        <v>0</v>
      </c>
      <c r="BC2667" s="210">
        <f>+BA2667+BB2667</f>
        <v>0</v>
      </c>
      <c r="BD2667" s="213">
        <v>0</v>
      </c>
      <c r="BE2667" s="213">
        <v>0</v>
      </c>
      <c r="BF2667" s="210">
        <f>+BD2667+BE2667</f>
        <v>0</v>
      </c>
      <c r="BG2667" s="210">
        <f>+BC2667+BF2667</f>
        <v>0</v>
      </c>
      <c r="BH2667" s="213">
        <v>0</v>
      </c>
      <c r="BI2667" s="213">
        <v>0</v>
      </c>
      <c r="BJ2667" s="210">
        <f>+BH2667+BI2667</f>
        <v>0</v>
      </c>
      <c r="BK2667" s="213">
        <v>0</v>
      </c>
      <c r="BL2667" s="213">
        <v>0</v>
      </c>
      <c r="BM2667" s="210">
        <f>+BK2667+BL2667</f>
        <v>0</v>
      </c>
      <c r="BN2667" s="210">
        <f>+BJ2667+BM2667</f>
        <v>0</v>
      </c>
      <c r="BO2667" s="209">
        <f>AF2667-AM2667-AT2667-BA2667-BH2667</f>
        <v>0</v>
      </c>
      <c r="BP2667" s="209">
        <f>AG2667-AN2667-AU2667-BB2667-BI2667</f>
        <v>0</v>
      </c>
      <c r="BQ2667" s="210">
        <f>+BO2667+BP2667</f>
        <v>0</v>
      </c>
      <c r="BR2667" s="209">
        <f>AI2667-AP2667-AW2667-BD2667-BK2667</f>
        <v>0</v>
      </c>
      <c r="BS2667" s="209">
        <f>AJ2667-AQ2667-AX2667-BE2667-BL2667</f>
        <v>0</v>
      </c>
      <c r="BT2667" s="210">
        <f>+BR2667+BS2667</f>
        <v>0</v>
      </c>
      <c r="BU2667" s="210">
        <f>+BQ2667+BT2667</f>
        <v>0</v>
      </c>
      <c r="BV2667" s="215">
        <f>R2667+X2667-AD2667</f>
        <v>0</v>
      </c>
      <c r="BW2667" s="215">
        <f>S2667+Y2667-AE2667</f>
        <v>0</v>
      </c>
      <c r="BX2667" s="216">
        <v>0</v>
      </c>
      <c r="BY2667" s="216">
        <v>0</v>
      </c>
      <c r="BZ2667" s="215">
        <f>BV2667-BX2667</f>
        <v>0</v>
      </c>
      <c r="CA2667" s="217">
        <f>BW2667-BY2667</f>
        <v>0</v>
      </c>
    </row>
    <row r="2668" spans="2:79" ht="132" hidden="1" customHeight="1">
      <c r="B2668" s="206">
        <v>2015</v>
      </c>
      <c r="C2668" s="207">
        <v>8320</v>
      </c>
      <c r="D2668" s="206">
        <v>9</v>
      </c>
      <c r="E2668" s="206">
        <v>6000</v>
      </c>
      <c r="F2668" s="206">
        <v>6200</v>
      </c>
      <c r="G2668" s="218">
        <v>622</v>
      </c>
      <c r="H2668" s="206">
        <v>2</v>
      </c>
      <c r="I2668" s="220" t="s">
        <v>2102</v>
      </c>
      <c r="J2668" s="209">
        <v>0</v>
      </c>
      <c r="K2668" s="209">
        <v>0</v>
      </c>
      <c r="L2668" s="209">
        <f>+J2668+K2668</f>
        <v>0</v>
      </c>
      <c r="M2668" s="209">
        <v>0</v>
      </c>
      <c r="N2668" s="209">
        <v>0</v>
      </c>
      <c r="O2668" s="209">
        <f>+M2668+N2668</f>
        <v>0</v>
      </c>
      <c r="P2668" s="209">
        <f>+L2668+O2668</f>
        <v>0</v>
      </c>
      <c r="Q2668" s="221" t="s">
        <v>8</v>
      </c>
      <c r="R2668" s="257"/>
      <c r="S2668" s="307"/>
      <c r="T2668" s="213">
        <v>0</v>
      </c>
      <c r="U2668" s="213">
        <v>0</v>
      </c>
      <c r="V2668" s="213">
        <v>0</v>
      </c>
      <c r="W2668" s="213">
        <v>0</v>
      </c>
      <c r="X2668" s="213"/>
      <c r="Y2668" s="213"/>
      <c r="Z2668" s="213">
        <v>0</v>
      </c>
      <c r="AA2668" s="213">
        <v>0</v>
      </c>
      <c r="AB2668" s="213">
        <v>0</v>
      </c>
      <c r="AC2668" s="213">
        <v>0</v>
      </c>
      <c r="AD2668" s="214"/>
      <c r="AE2668" s="214"/>
      <c r="AF2668" s="209">
        <f>J2668+T2668-Z2668</f>
        <v>0</v>
      </c>
      <c r="AG2668" s="209">
        <f>K2668+U2668-AA2668</f>
        <v>0</v>
      </c>
      <c r="AH2668" s="210">
        <f>+AF2668+AG2668</f>
        <v>0</v>
      </c>
      <c r="AI2668" s="209">
        <f>M2668+V2668-AB2668</f>
        <v>0</v>
      </c>
      <c r="AJ2668" s="209">
        <f>N2668+W2668-AC2668</f>
        <v>0</v>
      </c>
      <c r="AK2668" s="210">
        <f>+AI2668+AJ2668</f>
        <v>0</v>
      </c>
      <c r="AL2668" s="210">
        <f>+AH2668+AK2668</f>
        <v>0</v>
      </c>
      <c r="AM2668" s="213">
        <v>0</v>
      </c>
      <c r="AN2668" s="213">
        <v>0</v>
      </c>
      <c r="AO2668" s="210">
        <f>+AM2668+AN2668</f>
        <v>0</v>
      </c>
      <c r="AP2668" s="213">
        <v>0</v>
      </c>
      <c r="AQ2668" s="213">
        <v>0</v>
      </c>
      <c r="AR2668" s="210">
        <f>+AP2668+AQ2668</f>
        <v>0</v>
      </c>
      <c r="AS2668" s="210">
        <f>+AO2668+AR2668</f>
        <v>0</v>
      </c>
      <c r="AT2668" s="213">
        <v>0</v>
      </c>
      <c r="AU2668" s="213">
        <v>0</v>
      </c>
      <c r="AV2668" s="210">
        <f>+AT2668+AU2668</f>
        <v>0</v>
      </c>
      <c r="AW2668" s="213">
        <v>0</v>
      </c>
      <c r="AX2668" s="213">
        <v>0</v>
      </c>
      <c r="AY2668" s="210">
        <f>+AW2668+AX2668</f>
        <v>0</v>
      </c>
      <c r="AZ2668" s="210">
        <f>+AV2668+AY2668</f>
        <v>0</v>
      </c>
      <c r="BA2668" s="213">
        <v>0</v>
      </c>
      <c r="BB2668" s="213">
        <v>0</v>
      </c>
      <c r="BC2668" s="210">
        <f>+BA2668+BB2668</f>
        <v>0</v>
      </c>
      <c r="BD2668" s="213">
        <v>0</v>
      </c>
      <c r="BE2668" s="213">
        <v>0</v>
      </c>
      <c r="BF2668" s="210">
        <f>+BD2668+BE2668</f>
        <v>0</v>
      </c>
      <c r="BG2668" s="210">
        <f>+BC2668+BF2668</f>
        <v>0</v>
      </c>
      <c r="BH2668" s="213">
        <v>0</v>
      </c>
      <c r="BI2668" s="213">
        <v>0</v>
      </c>
      <c r="BJ2668" s="210">
        <f>+BH2668+BI2668</f>
        <v>0</v>
      </c>
      <c r="BK2668" s="213">
        <v>0</v>
      </c>
      <c r="BL2668" s="213">
        <v>0</v>
      </c>
      <c r="BM2668" s="210">
        <f>+BK2668+BL2668</f>
        <v>0</v>
      </c>
      <c r="BN2668" s="210">
        <f>+BJ2668+BM2668</f>
        <v>0</v>
      </c>
      <c r="BO2668" s="209">
        <f>AF2668-AM2668-AT2668-BA2668-BH2668</f>
        <v>0</v>
      </c>
      <c r="BP2668" s="209">
        <f>AG2668-AN2668-AU2668-BB2668-BI2668</f>
        <v>0</v>
      </c>
      <c r="BQ2668" s="210">
        <f>+BO2668+BP2668</f>
        <v>0</v>
      </c>
      <c r="BR2668" s="209">
        <f>AI2668-AP2668-AW2668-BD2668-BK2668</f>
        <v>0</v>
      </c>
      <c r="BS2668" s="209">
        <f>AJ2668-AQ2668-AX2668-BE2668-BL2668</f>
        <v>0</v>
      </c>
      <c r="BT2668" s="210">
        <f>+BR2668+BS2668</f>
        <v>0</v>
      </c>
      <c r="BU2668" s="210">
        <f>+BQ2668+BT2668</f>
        <v>0</v>
      </c>
      <c r="BV2668" s="215">
        <f>R2668+X2668-AD2668</f>
        <v>0</v>
      </c>
      <c r="BW2668" s="215">
        <f>S2668+Y2668-AE2668</f>
        <v>0</v>
      </c>
      <c r="BX2668" s="216">
        <v>0</v>
      </c>
      <c r="BY2668" s="216">
        <v>0</v>
      </c>
      <c r="BZ2668" s="215">
        <f>BV2668-BX2668</f>
        <v>0</v>
      </c>
      <c r="CA2668" s="217">
        <f>BW2668-BY2668</f>
        <v>0</v>
      </c>
    </row>
    <row r="2669" spans="2:79" ht="132" hidden="1" customHeight="1">
      <c r="B2669" s="206">
        <v>2015</v>
      </c>
      <c r="C2669" s="207">
        <v>8320</v>
      </c>
      <c r="D2669" s="206">
        <v>9</v>
      </c>
      <c r="E2669" s="206">
        <v>6000</v>
      </c>
      <c r="F2669" s="206">
        <v>6200</v>
      </c>
      <c r="G2669" s="218">
        <v>622</v>
      </c>
      <c r="H2669" s="206">
        <v>2</v>
      </c>
      <c r="I2669" s="220" t="s">
        <v>2102</v>
      </c>
      <c r="J2669" s="209">
        <v>0</v>
      </c>
      <c r="K2669" s="209">
        <v>0</v>
      </c>
      <c r="L2669" s="209">
        <f>+J2669+K2669</f>
        <v>0</v>
      </c>
      <c r="M2669" s="209">
        <v>0</v>
      </c>
      <c r="N2669" s="209">
        <v>0</v>
      </c>
      <c r="O2669" s="209">
        <f>+M2669+N2669</f>
        <v>0</v>
      </c>
      <c r="P2669" s="209">
        <f>+L2669+O2669</f>
        <v>0</v>
      </c>
      <c r="Q2669" s="221" t="s">
        <v>8</v>
      </c>
      <c r="R2669" s="257"/>
      <c r="S2669" s="307"/>
      <c r="T2669" s="213">
        <v>0</v>
      </c>
      <c r="U2669" s="213">
        <v>0</v>
      </c>
      <c r="V2669" s="213">
        <v>0</v>
      </c>
      <c r="W2669" s="213">
        <v>0</v>
      </c>
      <c r="X2669" s="213"/>
      <c r="Y2669" s="213"/>
      <c r="Z2669" s="213">
        <v>0</v>
      </c>
      <c r="AA2669" s="213">
        <v>0</v>
      </c>
      <c r="AB2669" s="213">
        <v>0</v>
      </c>
      <c r="AC2669" s="213">
        <v>0</v>
      </c>
      <c r="AD2669" s="214"/>
      <c r="AE2669" s="214"/>
      <c r="AF2669" s="209">
        <f>J2669+T2669-Z2669</f>
        <v>0</v>
      </c>
      <c r="AG2669" s="209">
        <f>K2669+U2669-AA2669</f>
        <v>0</v>
      </c>
      <c r="AH2669" s="210">
        <f>+AF2669+AG2669</f>
        <v>0</v>
      </c>
      <c r="AI2669" s="209">
        <f>M2669+V2669-AB2669</f>
        <v>0</v>
      </c>
      <c r="AJ2669" s="209">
        <f>N2669+W2669-AC2669</f>
        <v>0</v>
      </c>
      <c r="AK2669" s="210">
        <f>+AI2669+AJ2669</f>
        <v>0</v>
      </c>
      <c r="AL2669" s="210">
        <f>+AH2669+AK2669</f>
        <v>0</v>
      </c>
      <c r="AM2669" s="213">
        <v>0</v>
      </c>
      <c r="AN2669" s="213">
        <v>0</v>
      </c>
      <c r="AO2669" s="210">
        <f>+AM2669+AN2669</f>
        <v>0</v>
      </c>
      <c r="AP2669" s="213">
        <v>0</v>
      </c>
      <c r="AQ2669" s="213">
        <v>0</v>
      </c>
      <c r="AR2669" s="210">
        <f>+AP2669+AQ2669</f>
        <v>0</v>
      </c>
      <c r="AS2669" s="210">
        <f>+AO2669+AR2669</f>
        <v>0</v>
      </c>
      <c r="AT2669" s="213">
        <v>0</v>
      </c>
      <c r="AU2669" s="213">
        <v>0</v>
      </c>
      <c r="AV2669" s="210">
        <f>+AT2669+AU2669</f>
        <v>0</v>
      </c>
      <c r="AW2669" s="213">
        <v>0</v>
      </c>
      <c r="AX2669" s="213">
        <v>0</v>
      </c>
      <c r="AY2669" s="210">
        <f>+AW2669+AX2669</f>
        <v>0</v>
      </c>
      <c r="AZ2669" s="210">
        <f>+AV2669+AY2669</f>
        <v>0</v>
      </c>
      <c r="BA2669" s="213">
        <v>0</v>
      </c>
      <c r="BB2669" s="213">
        <v>0</v>
      </c>
      <c r="BC2669" s="210">
        <f>+BA2669+BB2669</f>
        <v>0</v>
      </c>
      <c r="BD2669" s="213">
        <v>0</v>
      </c>
      <c r="BE2669" s="213">
        <v>0</v>
      </c>
      <c r="BF2669" s="210">
        <f>+BD2669+BE2669</f>
        <v>0</v>
      </c>
      <c r="BG2669" s="210">
        <f>+BC2669+BF2669</f>
        <v>0</v>
      </c>
      <c r="BH2669" s="213">
        <v>0</v>
      </c>
      <c r="BI2669" s="213">
        <v>0</v>
      </c>
      <c r="BJ2669" s="210">
        <f>+BH2669+BI2669</f>
        <v>0</v>
      </c>
      <c r="BK2669" s="213">
        <v>0</v>
      </c>
      <c r="BL2669" s="213">
        <v>0</v>
      </c>
      <c r="BM2669" s="210">
        <f>+BK2669+BL2669</f>
        <v>0</v>
      </c>
      <c r="BN2669" s="210">
        <f>+BJ2669+BM2669</f>
        <v>0</v>
      </c>
      <c r="BO2669" s="209">
        <f>AF2669-AM2669-AT2669-BA2669-BH2669</f>
        <v>0</v>
      </c>
      <c r="BP2669" s="209">
        <f>AG2669-AN2669-AU2669-BB2669-BI2669</f>
        <v>0</v>
      </c>
      <c r="BQ2669" s="210">
        <f>+BO2669+BP2669</f>
        <v>0</v>
      </c>
      <c r="BR2669" s="209">
        <f>AI2669-AP2669-AW2669-BD2669-BK2669</f>
        <v>0</v>
      </c>
      <c r="BS2669" s="209">
        <f>AJ2669-AQ2669-AX2669-BE2669-BL2669</f>
        <v>0</v>
      </c>
      <c r="BT2669" s="210">
        <f>+BR2669+BS2669</f>
        <v>0</v>
      </c>
      <c r="BU2669" s="210">
        <f>+BQ2669+BT2669</f>
        <v>0</v>
      </c>
      <c r="BV2669" s="215">
        <f>R2669+X2669-AD2669</f>
        <v>0</v>
      </c>
      <c r="BW2669" s="215">
        <f>S2669+Y2669-AE2669</f>
        <v>0</v>
      </c>
      <c r="BX2669" s="216">
        <v>0</v>
      </c>
      <c r="BY2669" s="216">
        <v>0</v>
      </c>
      <c r="BZ2669" s="215">
        <f>BV2669-BX2669</f>
        <v>0</v>
      </c>
      <c r="CA2669" s="217">
        <f>BW2669-BY2669</f>
        <v>0</v>
      </c>
    </row>
    <row r="2670" spans="2:79" ht="132" hidden="1" customHeight="1">
      <c r="B2670" s="206">
        <v>2015</v>
      </c>
      <c r="C2670" s="207">
        <v>8320</v>
      </c>
      <c r="D2670" s="206">
        <v>9</v>
      </c>
      <c r="E2670" s="206">
        <v>6000</v>
      </c>
      <c r="F2670" s="206">
        <v>6200</v>
      </c>
      <c r="G2670" s="218">
        <v>622</v>
      </c>
      <c r="H2670" s="206">
        <v>2</v>
      </c>
      <c r="I2670" s="220" t="s">
        <v>2102</v>
      </c>
      <c r="J2670" s="209">
        <v>0</v>
      </c>
      <c r="K2670" s="209">
        <v>0</v>
      </c>
      <c r="L2670" s="209">
        <f>+J2670+K2670</f>
        <v>0</v>
      </c>
      <c r="M2670" s="209">
        <v>0</v>
      </c>
      <c r="N2670" s="209">
        <v>0</v>
      </c>
      <c r="O2670" s="209">
        <f>+M2670+N2670</f>
        <v>0</v>
      </c>
      <c r="P2670" s="209">
        <f>+L2670+O2670</f>
        <v>0</v>
      </c>
      <c r="Q2670" s="221" t="s">
        <v>8</v>
      </c>
      <c r="R2670" s="257"/>
      <c r="S2670" s="307"/>
      <c r="T2670" s="213">
        <v>0</v>
      </c>
      <c r="U2670" s="213">
        <v>0</v>
      </c>
      <c r="V2670" s="213">
        <v>0</v>
      </c>
      <c r="W2670" s="213">
        <v>0</v>
      </c>
      <c r="X2670" s="213"/>
      <c r="Y2670" s="213"/>
      <c r="Z2670" s="213">
        <v>0</v>
      </c>
      <c r="AA2670" s="213">
        <v>0</v>
      </c>
      <c r="AB2670" s="213">
        <v>0</v>
      </c>
      <c r="AC2670" s="213">
        <v>0</v>
      </c>
      <c r="AD2670" s="214"/>
      <c r="AE2670" s="214"/>
      <c r="AF2670" s="209">
        <f>J2670+T2670-Z2670</f>
        <v>0</v>
      </c>
      <c r="AG2670" s="209">
        <f>K2670+U2670-AA2670</f>
        <v>0</v>
      </c>
      <c r="AH2670" s="210">
        <f>+AF2670+AG2670</f>
        <v>0</v>
      </c>
      <c r="AI2670" s="209">
        <f>M2670+V2670-AB2670</f>
        <v>0</v>
      </c>
      <c r="AJ2670" s="209">
        <f>N2670+W2670-AC2670</f>
        <v>0</v>
      </c>
      <c r="AK2670" s="210">
        <f>+AI2670+AJ2670</f>
        <v>0</v>
      </c>
      <c r="AL2670" s="210">
        <f>+AH2670+AK2670</f>
        <v>0</v>
      </c>
      <c r="AM2670" s="213">
        <v>0</v>
      </c>
      <c r="AN2670" s="213">
        <v>0</v>
      </c>
      <c r="AO2670" s="210">
        <f>+AM2670+AN2670</f>
        <v>0</v>
      </c>
      <c r="AP2670" s="213">
        <v>0</v>
      </c>
      <c r="AQ2670" s="213">
        <v>0</v>
      </c>
      <c r="AR2670" s="210">
        <f>+AP2670+AQ2670</f>
        <v>0</v>
      </c>
      <c r="AS2670" s="210">
        <f>+AO2670+AR2670</f>
        <v>0</v>
      </c>
      <c r="AT2670" s="213">
        <v>0</v>
      </c>
      <c r="AU2670" s="213">
        <v>0</v>
      </c>
      <c r="AV2670" s="210">
        <f>+AT2670+AU2670</f>
        <v>0</v>
      </c>
      <c r="AW2670" s="213">
        <v>0</v>
      </c>
      <c r="AX2670" s="213">
        <v>0</v>
      </c>
      <c r="AY2670" s="210">
        <f>+AW2670+AX2670</f>
        <v>0</v>
      </c>
      <c r="AZ2670" s="210">
        <f>+AV2670+AY2670</f>
        <v>0</v>
      </c>
      <c r="BA2670" s="213">
        <v>0</v>
      </c>
      <c r="BB2670" s="213">
        <v>0</v>
      </c>
      <c r="BC2670" s="210">
        <f>+BA2670+BB2670</f>
        <v>0</v>
      </c>
      <c r="BD2670" s="213">
        <v>0</v>
      </c>
      <c r="BE2670" s="213">
        <v>0</v>
      </c>
      <c r="BF2670" s="210">
        <f>+BD2670+BE2670</f>
        <v>0</v>
      </c>
      <c r="BG2670" s="210">
        <f>+BC2670+BF2670</f>
        <v>0</v>
      </c>
      <c r="BH2670" s="213">
        <v>0</v>
      </c>
      <c r="BI2670" s="213">
        <v>0</v>
      </c>
      <c r="BJ2670" s="210">
        <f>+BH2670+BI2670</f>
        <v>0</v>
      </c>
      <c r="BK2670" s="213">
        <v>0</v>
      </c>
      <c r="BL2670" s="213">
        <v>0</v>
      </c>
      <c r="BM2670" s="210">
        <f>+BK2670+BL2670</f>
        <v>0</v>
      </c>
      <c r="BN2670" s="210">
        <f>+BJ2670+BM2670</f>
        <v>0</v>
      </c>
      <c r="BO2670" s="209">
        <f>AF2670-AM2670-AT2670-BA2670-BH2670</f>
        <v>0</v>
      </c>
      <c r="BP2670" s="209">
        <f>AG2670-AN2670-AU2670-BB2670-BI2670</f>
        <v>0</v>
      </c>
      <c r="BQ2670" s="210">
        <f>+BO2670+BP2670</f>
        <v>0</v>
      </c>
      <c r="BR2670" s="209">
        <f>AI2670-AP2670-AW2670-BD2670-BK2670</f>
        <v>0</v>
      </c>
      <c r="BS2670" s="209">
        <f>AJ2670-AQ2670-AX2670-BE2670-BL2670</f>
        <v>0</v>
      </c>
      <c r="BT2670" s="210">
        <f>+BR2670+BS2670</f>
        <v>0</v>
      </c>
      <c r="BU2670" s="210">
        <f>+BQ2670+BT2670</f>
        <v>0</v>
      </c>
      <c r="BV2670" s="215">
        <f>R2670+X2670-AD2670</f>
        <v>0</v>
      </c>
      <c r="BW2670" s="215">
        <f>S2670+Y2670-AE2670</f>
        <v>0</v>
      </c>
      <c r="BX2670" s="216">
        <v>0</v>
      </c>
      <c r="BY2670" s="216">
        <v>0</v>
      </c>
      <c r="BZ2670" s="215">
        <f>BV2670-BX2670</f>
        <v>0</v>
      </c>
      <c r="CA2670" s="217">
        <f>BW2670-BY2670</f>
        <v>0</v>
      </c>
    </row>
    <row r="2671" spans="2:79" ht="132" hidden="1" customHeight="1">
      <c r="B2671" s="206">
        <v>2015</v>
      </c>
      <c r="C2671" s="207">
        <v>8320</v>
      </c>
      <c r="D2671" s="206">
        <v>9</v>
      </c>
      <c r="E2671" s="206">
        <v>6000</v>
      </c>
      <c r="F2671" s="206">
        <v>6200</v>
      </c>
      <c r="G2671" s="218">
        <v>622</v>
      </c>
      <c r="H2671" s="206">
        <v>2</v>
      </c>
      <c r="I2671" s="220" t="s">
        <v>2102</v>
      </c>
      <c r="J2671" s="209">
        <v>0</v>
      </c>
      <c r="K2671" s="209">
        <v>0</v>
      </c>
      <c r="L2671" s="209">
        <f>+J2671+K2671</f>
        <v>0</v>
      </c>
      <c r="M2671" s="209">
        <v>0</v>
      </c>
      <c r="N2671" s="209">
        <v>0</v>
      </c>
      <c r="O2671" s="209">
        <f>+M2671+N2671</f>
        <v>0</v>
      </c>
      <c r="P2671" s="209">
        <f>+L2671+O2671</f>
        <v>0</v>
      </c>
      <c r="Q2671" s="221" t="s">
        <v>8</v>
      </c>
      <c r="R2671" s="257"/>
      <c r="S2671" s="307"/>
      <c r="T2671" s="213">
        <v>0</v>
      </c>
      <c r="U2671" s="213">
        <v>0</v>
      </c>
      <c r="V2671" s="213">
        <v>0</v>
      </c>
      <c r="W2671" s="213">
        <v>0</v>
      </c>
      <c r="X2671" s="213"/>
      <c r="Y2671" s="213"/>
      <c r="Z2671" s="213">
        <v>0</v>
      </c>
      <c r="AA2671" s="213">
        <v>0</v>
      </c>
      <c r="AB2671" s="213">
        <v>0</v>
      </c>
      <c r="AC2671" s="213">
        <v>0</v>
      </c>
      <c r="AD2671" s="214"/>
      <c r="AE2671" s="214"/>
      <c r="AF2671" s="209">
        <f>J2671+T2671-Z2671</f>
        <v>0</v>
      </c>
      <c r="AG2671" s="209">
        <f>K2671+U2671-AA2671</f>
        <v>0</v>
      </c>
      <c r="AH2671" s="210">
        <f>+AF2671+AG2671</f>
        <v>0</v>
      </c>
      <c r="AI2671" s="209">
        <f>M2671+V2671-AB2671</f>
        <v>0</v>
      </c>
      <c r="AJ2671" s="209">
        <f>N2671+W2671-AC2671</f>
        <v>0</v>
      </c>
      <c r="AK2671" s="210">
        <f>+AI2671+AJ2671</f>
        <v>0</v>
      </c>
      <c r="AL2671" s="210">
        <f>+AH2671+AK2671</f>
        <v>0</v>
      </c>
      <c r="AM2671" s="213">
        <v>0</v>
      </c>
      <c r="AN2671" s="213">
        <v>0</v>
      </c>
      <c r="AO2671" s="210">
        <f>+AM2671+AN2671</f>
        <v>0</v>
      </c>
      <c r="AP2671" s="213">
        <v>0</v>
      </c>
      <c r="AQ2671" s="213">
        <v>0</v>
      </c>
      <c r="AR2671" s="210">
        <f>+AP2671+AQ2671</f>
        <v>0</v>
      </c>
      <c r="AS2671" s="210">
        <f>+AO2671+AR2671</f>
        <v>0</v>
      </c>
      <c r="AT2671" s="213">
        <v>0</v>
      </c>
      <c r="AU2671" s="213">
        <v>0</v>
      </c>
      <c r="AV2671" s="210">
        <f>+AT2671+AU2671</f>
        <v>0</v>
      </c>
      <c r="AW2671" s="213">
        <v>0</v>
      </c>
      <c r="AX2671" s="213">
        <v>0</v>
      </c>
      <c r="AY2671" s="210">
        <f>+AW2671+AX2671</f>
        <v>0</v>
      </c>
      <c r="AZ2671" s="210">
        <f>+AV2671+AY2671</f>
        <v>0</v>
      </c>
      <c r="BA2671" s="213">
        <v>0</v>
      </c>
      <c r="BB2671" s="213">
        <v>0</v>
      </c>
      <c r="BC2671" s="210">
        <f>+BA2671+BB2671</f>
        <v>0</v>
      </c>
      <c r="BD2671" s="213">
        <v>0</v>
      </c>
      <c r="BE2671" s="213">
        <v>0</v>
      </c>
      <c r="BF2671" s="210">
        <f>+BD2671+BE2671</f>
        <v>0</v>
      </c>
      <c r="BG2671" s="210">
        <f>+BC2671+BF2671</f>
        <v>0</v>
      </c>
      <c r="BH2671" s="213">
        <v>0</v>
      </c>
      <c r="BI2671" s="213">
        <v>0</v>
      </c>
      <c r="BJ2671" s="210">
        <f>+BH2671+BI2671</f>
        <v>0</v>
      </c>
      <c r="BK2671" s="213">
        <v>0</v>
      </c>
      <c r="BL2671" s="213">
        <v>0</v>
      </c>
      <c r="BM2671" s="210">
        <f>+BK2671+BL2671</f>
        <v>0</v>
      </c>
      <c r="BN2671" s="210">
        <f>+BJ2671+BM2671</f>
        <v>0</v>
      </c>
      <c r="BO2671" s="209">
        <f>AF2671-AM2671-AT2671-BA2671-BH2671</f>
        <v>0</v>
      </c>
      <c r="BP2671" s="209">
        <f>AG2671-AN2671-AU2671-BB2671-BI2671</f>
        <v>0</v>
      </c>
      <c r="BQ2671" s="210">
        <f>+BO2671+BP2671</f>
        <v>0</v>
      </c>
      <c r="BR2671" s="209">
        <f>AI2671-AP2671-AW2671-BD2671-BK2671</f>
        <v>0</v>
      </c>
      <c r="BS2671" s="209">
        <f>AJ2671-AQ2671-AX2671-BE2671-BL2671</f>
        <v>0</v>
      </c>
      <c r="BT2671" s="210">
        <f>+BR2671+BS2671</f>
        <v>0</v>
      </c>
      <c r="BU2671" s="210">
        <f>+BQ2671+BT2671</f>
        <v>0</v>
      </c>
      <c r="BV2671" s="215">
        <f>R2671+X2671-AD2671</f>
        <v>0</v>
      </c>
      <c r="BW2671" s="215">
        <f>S2671+Y2671-AE2671</f>
        <v>0</v>
      </c>
      <c r="BX2671" s="216">
        <v>0</v>
      </c>
      <c r="BY2671" s="216">
        <v>0</v>
      </c>
      <c r="BZ2671" s="215">
        <f>BV2671-BX2671</f>
        <v>0</v>
      </c>
      <c r="CA2671" s="217">
        <f>BW2671-BY2671</f>
        <v>0</v>
      </c>
    </row>
    <row r="2672" spans="2:79" ht="132" hidden="1" customHeight="1">
      <c r="B2672" s="206">
        <v>2015</v>
      </c>
      <c r="C2672" s="207">
        <v>8320</v>
      </c>
      <c r="D2672" s="206">
        <v>9</v>
      </c>
      <c r="E2672" s="206">
        <v>6000</v>
      </c>
      <c r="F2672" s="206">
        <v>6200</v>
      </c>
      <c r="G2672" s="218">
        <v>622</v>
      </c>
      <c r="H2672" s="206">
        <v>2</v>
      </c>
      <c r="I2672" s="220" t="s">
        <v>2102</v>
      </c>
      <c r="J2672" s="209">
        <v>0</v>
      </c>
      <c r="K2672" s="209">
        <v>0</v>
      </c>
      <c r="L2672" s="209">
        <f>+J2672+K2672</f>
        <v>0</v>
      </c>
      <c r="M2672" s="209">
        <v>0</v>
      </c>
      <c r="N2672" s="209">
        <v>0</v>
      </c>
      <c r="O2672" s="209">
        <f>+M2672+N2672</f>
        <v>0</v>
      </c>
      <c r="P2672" s="209">
        <f>+L2672+O2672</f>
        <v>0</v>
      </c>
      <c r="Q2672" s="221" t="s">
        <v>8</v>
      </c>
      <c r="R2672" s="257"/>
      <c r="S2672" s="307"/>
      <c r="T2672" s="213">
        <v>0</v>
      </c>
      <c r="U2672" s="213">
        <v>0</v>
      </c>
      <c r="V2672" s="213">
        <v>0</v>
      </c>
      <c r="W2672" s="213">
        <v>0</v>
      </c>
      <c r="X2672" s="213"/>
      <c r="Y2672" s="213"/>
      <c r="Z2672" s="213">
        <v>0</v>
      </c>
      <c r="AA2672" s="213">
        <v>0</v>
      </c>
      <c r="AB2672" s="213">
        <v>0</v>
      </c>
      <c r="AC2672" s="213">
        <v>0</v>
      </c>
      <c r="AD2672" s="214"/>
      <c r="AE2672" s="214"/>
      <c r="AF2672" s="209">
        <f>J2672+T2672-Z2672</f>
        <v>0</v>
      </c>
      <c r="AG2672" s="209">
        <f>K2672+U2672-AA2672</f>
        <v>0</v>
      </c>
      <c r="AH2672" s="210">
        <f>+AF2672+AG2672</f>
        <v>0</v>
      </c>
      <c r="AI2672" s="209">
        <f>M2672+V2672-AB2672</f>
        <v>0</v>
      </c>
      <c r="AJ2672" s="209">
        <f>N2672+W2672-AC2672</f>
        <v>0</v>
      </c>
      <c r="AK2672" s="210">
        <f>+AI2672+AJ2672</f>
        <v>0</v>
      </c>
      <c r="AL2672" s="210">
        <f>+AH2672+AK2672</f>
        <v>0</v>
      </c>
      <c r="AM2672" s="213">
        <v>0</v>
      </c>
      <c r="AN2672" s="213">
        <v>0</v>
      </c>
      <c r="AO2672" s="210">
        <f>+AM2672+AN2672</f>
        <v>0</v>
      </c>
      <c r="AP2672" s="213">
        <v>0</v>
      </c>
      <c r="AQ2672" s="213">
        <v>0</v>
      </c>
      <c r="AR2672" s="210">
        <f>+AP2672+AQ2672</f>
        <v>0</v>
      </c>
      <c r="AS2672" s="210">
        <f>+AO2672+AR2672</f>
        <v>0</v>
      </c>
      <c r="AT2672" s="213">
        <v>0</v>
      </c>
      <c r="AU2672" s="213">
        <v>0</v>
      </c>
      <c r="AV2672" s="210">
        <f>+AT2672+AU2672</f>
        <v>0</v>
      </c>
      <c r="AW2672" s="213">
        <v>0</v>
      </c>
      <c r="AX2672" s="213">
        <v>0</v>
      </c>
      <c r="AY2672" s="210">
        <f>+AW2672+AX2672</f>
        <v>0</v>
      </c>
      <c r="AZ2672" s="210">
        <f>+AV2672+AY2672</f>
        <v>0</v>
      </c>
      <c r="BA2672" s="213">
        <v>0</v>
      </c>
      <c r="BB2672" s="213">
        <v>0</v>
      </c>
      <c r="BC2672" s="210">
        <f>+BA2672+BB2672</f>
        <v>0</v>
      </c>
      <c r="BD2672" s="213">
        <v>0</v>
      </c>
      <c r="BE2672" s="213">
        <v>0</v>
      </c>
      <c r="BF2672" s="210">
        <f>+BD2672+BE2672</f>
        <v>0</v>
      </c>
      <c r="BG2672" s="210">
        <f>+BC2672+BF2672</f>
        <v>0</v>
      </c>
      <c r="BH2672" s="213">
        <v>0</v>
      </c>
      <c r="BI2672" s="213">
        <v>0</v>
      </c>
      <c r="BJ2672" s="210">
        <f>+BH2672+BI2672</f>
        <v>0</v>
      </c>
      <c r="BK2672" s="213">
        <v>0</v>
      </c>
      <c r="BL2672" s="213">
        <v>0</v>
      </c>
      <c r="BM2672" s="210">
        <f>+BK2672+BL2672</f>
        <v>0</v>
      </c>
      <c r="BN2672" s="210">
        <f>+BJ2672+BM2672</f>
        <v>0</v>
      </c>
      <c r="BO2672" s="209">
        <f>AF2672-AM2672-AT2672-BA2672-BH2672</f>
        <v>0</v>
      </c>
      <c r="BP2672" s="209">
        <f>AG2672-AN2672-AU2672-BB2672-BI2672</f>
        <v>0</v>
      </c>
      <c r="BQ2672" s="210">
        <f>+BO2672+BP2672</f>
        <v>0</v>
      </c>
      <c r="BR2672" s="209">
        <f>AI2672-AP2672-AW2672-BD2672-BK2672</f>
        <v>0</v>
      </c>
      <c r="BS2672" s="209">
        <f>AJ2672-AQ2672-AX2672-BE2672-BL2672</f>
        <v>0</v>
      </c>
      <c r="BT2672" s="210">
        <f>+BR2672+BS2672</f>
        <v>0</v>
      </c>
      <c r="BU2672" s="210">
        <f>+BQ2672+BT2672</f>
        <v>0</v>
      </c>
      <c r="BV2672" s="215">
        <f>R2672+X2672-AD2672</f>
        <v>0</v>
      </c>
      <c r="BW2672" s="215">
        <f>S2672+Y2672-AE2672</f>
        <v>0</v>
      </c>
      <c r="BX2672" s="216">
        <v>0</v>
      </c>
      <c r="BY2672" s="216">
        <v>0</v>
      </c>
      <c r="BZ2672" s="215">
        <f>BV2672-BX2672</f>
        <v>0</v>
      </c>
      <c r="CA2672" s="217">
        <f>BW2672-BY2672</f>
        <v>0</v>
      </c>
    </row>
    <row r="2673" spans="2:79" ht="132" hidden="1" customHeight="1">
      <c r="B2673" s="206">
        <v>2015</v>
      </c>
      <c r="C2673" s="207">
        <v>8320</v>
      </c>
      <c r="D2673" s="206">
        <v>9</v>
      </c>
      <c r="E2673" s="206">
        <v>6000</v>
      </c>
      <c r="F2673" s="206">
        <v>6200</v>
      </c>
      <c r="G2673" s="218">
        <v>622</v>
      </c>
      <c r="H2673" s="206">
        <v>2</v>
      </c>
      <c r="I2673" s="220" t="s">
        <v>2102</v>
      </c>
      <c r="J2673" s="209">
        <v>0</v>
      </c>
      <c r="K2673" s="209">
        <v>0</v>
      </c>
      <c r="L2673" s="209">
        <f>+J2673+K2673</f>
        <v>0</v>
      </c>
      <c r="M2673" s="209">
        <v>0</v>
      </c>
      <c r="N2673" s="209">
        <v>0</v>
      </c>
      <c r="O2673" s="209">
        <f>+M2673+N2673</f>
        <v>0</v>
      </c>
      <c r="P2673" s="209">
        <f>+L2673+O2673</f>
        <v>0</v>
      </c>
      <c r="Q2673" s="221" t="s">
        <v>8</v>
      </c>
      <c r="R2673" s="257"/>
      <c r="S2673" s="307"/>
      <c r="T2673" s="213">
        <v>0</v>
      </c>
      <c r="U2673" s="213">
        <v>0</v>
      </c>
      <c r="V2673" s="213">
        <v>0</v>
      </c>
      <c r="W2673" s="213">
        <v>0</v>
      </c>
      <c r="X2673" s="213"/>
      <c r="Y2673" s="213"/>
      <c r="Z2673" s="213">
        <v>0</v>
      </c>
      <c r="AA2673" s="213">
        <v>0</v>
      </c>
      <c r="AB2673" s="213">
        <v>0</v>
      </c>
      <c r="AC2673" s="213">
        <v>0</v>
      </c>
      <c r="AD2673" s="214"/>
      <c r="AE2673" s="214"/>
      <c r="AF2673" s="209">
        <f>J2673+T2673-Z2673</f>
        <v>0</v>
      </c>
      <c r="AG2673" s="209">
        <f>K2673+U2673-AA2673</f>
        <v>0</v>
      </c>
      <c r="AH2673" s="210">
        <f>+AF2673+AG2673</f>
        <v>0</v>
      </c>
      <c r="AI2673" s="209">
        <f>M2673+V2673-AB2673</f>
        <v>0</v>
      </c>
      <c r="AJ2673" s="209">
        <f>N2673+W2673-AC2673</f>
        <v>0</v>
      </c>
      <c r="AK2673" s="210">
        <f>+AI2673+AJ2673</f>
        <v>0</v>
      </c>
      <c r="AL2673" s="210">
        <f>+AH2673+AK2673</f>
        <v>0</v>
      </c>
      <c r="AM2673" s="213">
        <v>0</v>
      </c>
      <c r="AN2673" s="213">
        <v>0</v>
      </c>
      <c r="AO2673" s="210">
        <f>+AM2673+AN2673</f>
        <v>0</v>
      </c>
      <c r="AP2673" s="213">
        <v>0</v>
      </c>
      <c r="AQ2673" s="213">
        <v>0</v>
      </c>
      <c r="AR2673" s="210">
        <f>+AP2673+AQ2673</f>
        <v>0</v>
      </c>
      <c r="AS2673" s="210">
        <f>+AO2673+AR2673</f>
        <v>0</v>
      </c>
      <c r="AT2673" s="213">
        <v>0</v>
      </c>
      <c r="AU2673" s="213">
        <v>0</v>
      </c>
      <c r="AV2673" s="210">
        <f>+AT2673+AU2673</f>
        <v>0</v>
      </c>
      <c r="AW2673" s="213">
        <v>0</v>
      </c>
      <c r="AX2673" s="213">
        <v>0</v>
      </c>
      <c r="AY2673" s="210">
        <f>+AW2673+AX2673</f>
        <v>0</v>
      </c>
      <c r="AZ2673" s="210">
        <f>+AV2673+AY2673</f>
        <v>0</v>
      </c>
      <c r="BA2673" s="213">
        <v>0</v>
      </c>
      <c r="BB2673" s="213">
        <v>0</v>
      </c>
      <c r="BC2673" s="210">
        <f>+BA2673+BB2673</f>
        <v>0</v>
      </c>
      <c r="BD2673" s="213">
        <v>0</v>
      </c>
      <c r="BE2673" s="213">
        <v>0</v>
      </c>
      <c r="BF2673" s="210">
        <f>+BD2673+BE2673</f>
        <v>0</v>
      </c>
      <c r="BG2673" s="210">
        <f>+BC2673+BF2673</f>
        <v>0</v>
      </c>
      <c r="BH2673" s="213">
        <v>0</v>
      </c>
      <c r="BI2673" s="213">
        <v>0</v>
      </c>
      <c r="BJ2673" s="210">
        <f>+BH2673+BI2673</f>
        <v>0</v>
      </c>
      <c r="BK2673" s="213">
        <v>0</v>
      </c>
      <c r="BL2673" s="213">
        <v>0</v>
      </c>
      <c r="BM2673" s="210">
        <f>+BK2673+BL2673</f>
        <v>0</v>
      </c>
      <c r="BN2673" s="210">
        <f>+BJ2673+BM2673</f>
        <v>0</v>
      </c>
      <c r="BO2673" s="209">
        <f>AF2673-AM2673-AT2673-BA2673-BH2673</f>
        <v>0</v>
      </c>
      <c r="BP2673" s="209">
        <f>AG2673-AN2673-AU2673-BB2673-BI2673</f>
        <v>0</v>
      </c>
      <c r="BQ2673" s="210">
        <f>+BO2673+BP2673</f>
        <v>0</v>
      </c>
      <c r="BR2673" s="209">
        <f>AI2673-AP2673-AW2673-BD2673-BK2673</f>
        <v>0</v>
      </c>
      <c r="BS2673" s="209">
        <f>AJ2673-AQ2673-AX2673-BE2673-BL2673</f>
        <v>0</v>
      </c>
      <c r="BT2673" s="210">
        <f>+BR2673+BS2673</f>
        <v>0</v>
      </c>
      <c r="BU2673" s="210">
        <f>+BQ2673+BT2673</f>
        <v>0</v>
      </c>
      <c r="BV2673" s="215">
        <f>R2673+X2673-AD2673</f>
        <v>0</v>
      </c>
      <c r="BW2673" s="215">
        <f>S2673+Y2673-AE2673</f>
        <v>0</v>
      </c>
      <c r="BX2673" s="216">
        <v>0</v>
      </c>
      <c r="BY2673" s="216">
        <v>0</v>
      </c>
      <c r="BZ2673" s="215">
        <f>BV2673-BX2673</f>
        <v>0</v>
      </c>
      <c r="CA2673" s="217">
        <f>BW2673-BY2673</f>
        <v>0</v>
      </c>
    </row>
    <row r="2674" spans="2:79" ht="132" hidden="1" customHeight="1">
      <c r="B2674" s="206">
        <v>2015</v>
      </c>
      <c r="C2674" s="207">
        <v>8320</v>
      </c>
      <c r="D2674" s="206">
        <v>9</v>
      </c>
      <c r="E2674" s="206">
        <v>6000</v>
      </c>
      <c r="F2674" s="206">
        <v>6200</v>
      </c>
      <c r="G2674" s="218">
        <v>622</v>
      </c>
      <c r="H2674" s="206">
        <v>2</v>
      </c>
      <c r="I2674" s="220" t="s">
        <v>2102</v>
      </c>
      <c r="J2674" s="209">
        <v>0</v>
      </c>
      <c r="K2674" s="209">
        <v>0</v>
      </c>
      <c r="L2674" s="209">
        <f>+J2674+K2674</f>
        <v>0</v>
      </c>
      <c r="M2674" s="209">
        <v>0</v>
      </c>
      <c r="N2674" s="209">
        <v>0</v>
      </c>
      <c r="O2674" s="209">
        <f>+M2674+N2674</f>
        <v>0</v>
      </c>
      <c r="P2674" s="209">
        <f>+L2674+O2674</f>
        <v>0</v>
      </c>
      <c r="Q2674" s="221" t="s">
        <v>8</v>
      </c>
      <c r="R2674" s="257"/>
      <c r="S2674" s="307"/>
      <c r="T2674" s="213">
        <v>0</v>
      </c>
      <c r="U2674" s="213">
        <v>0</v>
      </c>
      <c r="V2674" s="213">
        <v>0</v>
      </c>
      <c r="W2674" s="213">
        <v>0</v>
      </c>
      <c r="X2674" s="213"/>
      <c r="Y2674" s="213"/>
      <c r="Z2674" s="213">
        <v>0</v>
      </c>
      <c r="AA2674" s="213">
        <v>0</v>
      </c>
      <c r="AB2674" s="213">
        <v>0</v>
      </c>
      <c r="AC2674" s="213">
        <v>0</v>
      </c>
      <c r="AD2674" s="214"/>
      <c r="AE2674" s="214"/>
      <c r="AF2674" s="209">
        <f>J2674+T2674-Z2674</f>
        <v>0</v>
      </c>
      <c r="AG2674" s="209">
        <f>K2674+U2674-AA2674</f>
        <v>0</v>
      </c>
      <c r="AH2674" s="210">
        <f>+AF2674+AG2674</f>
        <v>0</v>
      </c>
      <c r="AI2674" s="209">
        <f>M2674+V2674-AB2674</f>
        <v>0</v>
      </c>
      <c r="AJ2674" s="209">
        <f>N2674+W2674-AC2674</f>
        <v>0</v>
      </c>
      <c r="AK2674" s="210">
        <f>+AI2674+AJ2674</f>
        <v>0</v>
      </c>
      <c r="AL2674" s="210">
        <f>+AH2674+AK2674</f>
        <v>0</v>
      </c>
      <c r="AM2674" s="213">
        <v>0</v>
      </c>
      <c r="AN2674" s="213">
        <v>0</v>
      </c>
      <c r="AO2674" s="210">
        <f>+AM2674+AN2674</f>
        <v>0</v>
      </c>
      <c r="AP2674" s="213">
        <v>0</v>
      </c>
      <c r="AQ2674" s="213">
        <v>0</v>
      </c>
      <c r="AR2674" s="210">
        <f>+AP2674+AQ2674</f>
        <v>0</v>
      </c>
      <c r="AS2674" s="210">
        <f>+AO2674+AR2674</f>
        <v>0</v>
      </c>
      <c r="AT2674" s="213">
        <v>0</v>
      </c>
      <c r="AU2674" s="213">
        <v>0</v>
      </c>
      <c r="AV2674" s="210">
        <f>+AT2674+AU2674</f>
        <v>0</v>
      </c>
      <c r="AW2674" s="213">
        <v>0</v>
      </c>
      <c r="AX2674" s="213">
        <v>0</v>
      </c>
      <c r="AY2674" s="210">
        <f>+AW2674+AX2674</f>
        <v>0</v>
      </c>
      <c r="AZ2674" s="210">
        <f>+AV2674+AY2674</f>
        <v>0</v>
      </c>
      <c r="BA2674" s="213">
        <v>0</v>
      </c>
      <c r="BB2674" s="213">
        <v>0</v>
      </c>
      <c r="BC2674" s="210">
        <f>+BA2674+BB2674</f>
        <v>0</v>
      </c>
      <c r="BD2674" s="213">
        <v>0</v>
      </c>
      <c r="BE2674" s="213">
        <v>0</v>
      </c>
      <c r="BF2674" s="210">
        <f>+BD2674+BE2674</f>
        <v>0</v>
      </c>
      <c r="BG2674" s="210">
        <f>+BC2674+BF2674</f>
        <v>0</v>
      </c>
      <c r="BH2674" s="213">
        <v>0</v>
      </c>
      <c r="BI2674" s="213">
        <v>0</v>
      </c>
      <c r="BJ2674" s="210">
        <f>+BH2674+BI2674</f>
        <v>0</v>
      </c>
      <c r="BK2674" s="213">
        <v>0</v>
      </c>
      <c r="BL2674" s="213">
        <v>0</v>
      </c>
      <c r="BM2674" s="210">
        <f>+BK2674+BL2674</f>
        <v>0</v>
      </c>
      <c r="BN2674" s="210">
        <f>+BJ2674+BM2674</f>
        <v>0</v>
      </c>
      <c r="BO2674" s="209">
        <f>AF2674-AM2674-AT2674-BA2674-BH2674</f>
        <v>0</v>
      </c>
      <c r="BP2674" s="209">
        <f>AG2674-AN2674-AU2674-BB2674-BI2674</f>
        <v>0</v>
      </c>
      <c r="BQ2674" s="210">
        <f>+BO2674+BP2674</f>
        <v>0</v>
      </c>
      <c r="BR2674" s="209">
        <f>AI2674-AP2674-AW2674-BD2674-BK2674</f>
        <v>0</v>
      </c>
      <c r="BS2674" s="209">
        <f>AJ2674-AQ2674-AX2674-BE2674-BL2674</f>
        <v>0</v>
      </c>
      <c r="BT2674" s="210">
        <f>+BR2674+BS2674</f>
        <v>0</v>
      </c>
      <c r="BU2674" s="210">
        <f>+BQ2674+BT2674</f>
        <v>0</v>
      </c>
      <c r="BV2674" s="215">
        <f>R2674+X2674-AD2674</f>
        <v>0</v>
      </c>
      <c r="BW2674" s="215">
        <f>S2674+Y2674-AE2674</f>
        <v>0</v>
      </c>
      <c r="BX2674" s="216">
        <v>0</v>
      </c>
      <c r="BY2674" s="216">
        <v>0</v>
      </c>
      <c r="BZ2674" s="215">
        <f>BV2674-BX2674</f>
        <v>0</v>
      </c>
      <c r="CA2674" s="217">
        <f>BW2674-BY2674</f>
        <v>0</v>
      </c>
    </row>
    <row r="2675" spans="2:79" ht="132" hidden="1" customHeight="1">
      <c r="B2675" s="206">
        <v>2015</v>
      </c>
      <c r="C2675" s="207">
        <v>8320</v>
      </c>
      <c r="D2675" s="206">
        <v>9</v>
      </c>
      <c r="E2675" s="206">
        <v>6000</v>
      </c>
      <c r="F2675" s="206">
        <v>6200</v>
      </c>
      <c r="G2675" s="218">
        <v>622</v>
      </c>
      <c r="H2675" s="206">
        <v>2</v>
      </c>
      <c r="I2675" s="220" t="s">
        <v>2102</v>
      </c>
      <c r="J2675" s="209">
        <v>0</v>
      </c>
      <c r="K2675" s="209">
        <v>0</v>
      </c>
      <c r="L2675" s="209">
        <f>+J2675+K2675</f>
        <v>0</v>
      </c>
      <c r="M2675" s="209">
        <v>0</v>
      </c>
      <c r="N2675" s="209">
        <v>0</v>
      </c>
      <c r="O2675" s="209">
        <f>+M2675+N2675</f>
        <v>0</v>
      </c>
      <c r="P2675" s="209">
        <f>+L2675+O2675</f>
        <v>0</v>
      </c>
      <c r="Q2675" s="221" t="s">
        <v>8</v>
      </c>
      <c r="R2675" s="257"/>
      <c r="S2675" s="307"/>
      <c r="T2675" s="213">
        <v>0</v>
      </c>
      <c r="U2675" s="213">
        <v>0</v>
      </c>
      <c r="V2675" s="213">
        <v>0</v>
      </c>
      <c r="W2675" s="213">
        <v>0</v>
      </c>
      <c r="X2675" s="213"/>
      <c r="Y2675" s="213"/>
      <c r="Z2675" s="213">
        <v>0</v>
      </c>
      <c r="AA2675" s="213">
        <v>0</v>
      </c>
      <c r="AB2675" s="213">
        <v>0</v>
      </c>
      <c r="AC2675" s="213">
        <v>0</v>
      </c>
      <c r="AD2675" s="214"/>
      <c r="AE2675" s="214"/>
      <c r="AF2675" s="209">
        <f>J2675+T2675-Z2675</f>
        <v>0</v>
      </c>
      <c r="AG2675" s="209">
        <f>K2675+U2675-AA2675</f>
        <v>0</v>
      </c>
      <c r="AH2675" s="210">
        <f>+AF2675+AG2675</f>
        <v>0</v>
      </c>
      <c r="AI2675" s="209">
        <f>M2675+V2675-AB2675</f>
        <v>0</v>
      </c>
      <c r="AJ2675" s="209">
        <f>N2675+W2675-AC2675</f>
        <v>0</v>
      </c>
      <c r="AK2675" s="210">
        <f>+AI2675+AJ2675</f>
        <v>0</v>
      </c>
      <c r="AL2675" s="210">
        <f>+AH2675+AK2675</f>
        <v>0</v>
      </c>
      <c r="AM2675" s="213">
        <v>0</v>
      </c>
      <c r="AN2675" s="213">
        <v>0</v>
      </c>
      <c r="AO2675" s="210">
        <f>+AM2675+AN2675</f>
        <v>0</v>
      </c>
      <c r="AP2675" s="213">
        <v>0</v>
      </c>
      <c r="AQ2675" s="213">
        <v>0</v>
      </c>
      <c r="AR2675" s="210">
        <f>+AP2675+AQ2675</f>
        <v>0</v>
      </c>
      <c r="AS2675" s="210">
        <f>+AO2675+AR2675</f>
        <v>0</v>
      </c>
      <c r="AT2675" s="213">
        <v>0</v>
      </c>
      <c r="AU2675" s="213">
        <v>0</v>
      </c>
      <c r="AV2675" s="210">
        <f>+AT2675+AU2675</f>
        <v>0</v>
      </c>
      <c r="AW2675" s="213">
        <v>0</v>
      </c>
      <c r="AX2675" s="213">
        <v>0</v>
      </c>
      <c r="AY2675" s="210">
        <f>+AW2675+AX2675</f>
        <v>0</v>
      </c>
      <c r="AZ2675" s="210">
        <f>+AV2675+AY2675</f>
        <v>0</v>
      </c>
      <c r="BA2675" s="213">
        <v>0</v>
      </c>
      <c r="BB2675" s="213">
        <v>0</v>
      </c>
      <c r="BC2675" s="210">
        <f>+BA2675+BB2675</f>
        <v>0</v>
      </c>
      <c r="BD2675" s="213">
        <v>0</v>
      </c>
      <c r="BE2675" s="213">
        <v>0</v>
      </c>
      <c r="BF2675" s="210">
        <f>+BD2675+BE2675</f>
        <v>0</v>
      </c>
      <c r="BG2675" s="210">
        <f>+BC2675+BF2675</f>
        <v>0</v>
      </c>
      <c r="BH2675" s="213">
        <v>0</v>
      </c>
      <c r="BI2675" s="213">
        <v>0</v>
      </c>
      <c r="BJ2675" s="210">
        <f>+BH2675+BI2675</f>
        <v>0</v>
      </c>
      <c r="BK2675" s="213">
        <v>0</v>
      </c>
      <c r="BL2675" s="213">
        <v>0</v>
      </c>
      <c r="BM2675" s="210">
        <f>+BK2675+BL2675</f>
        <v>0</v>
      </c>
      <c r="BN2675" s="210">
        <f>+BJ2675+BM2675</f>
        <v>0</v>
      </c>
      <c r="BO2675" s="209">
        <f>AF2675-AM2675-AT2675-BA2675-BH2675</f>
        <v>0</v>
      </c>
      <c r="BP2675" s="209">
        <f>AG2675-AN2675-AU2675-BB2675-BI2675</f>
        <v>0</v>
      </c>
      <c r="BQ2675" s="210">
        <f>+BO2675+BP2675</f>
        <v>0</v>
      </c>
      <c r="BR2675" s="209">
        <f>AI2675-AP2675-AW2675-BD2675-BK2675</f>
        <v>0</v>
      </c>
      <c r="BS2675" s="209">
        <f>AJ2675-AQ2675-AX2675-BE2675-BL2675</f>
        <v>0</v>
      </c>
      <c r="BT2675" s="210">
        <f>+BR2675+BS2675</f>
        <v>0</v>
      </c>
      <c r="BU2675" s="210">
        <f>+BQ2675+BT2675</f>
        <v>0</v>
      </c>
      <c r="BV2675" s="215">
        <f>R2675+X2675-AD2675</f>
        <v>0</v>
      </c>
      <c r="BW2675" s="215">
        <f>S2675+Y2675-AE2675</f>
        <v>0</v>
      </c>
      <c r="BX2675" s="216">
        <v>0</v>
      </c>
      <c r="BY2675" s="216">
        <v>0</v>
      </c>
      <c r="BZ2675" s="215">
        <f>BV2675-BX2675</f>
        <v>0</v>
      </c>
      <c r="CA2675" s="217">
        <f>BW2675-BY2675</f>
        <v>0</v>
      </c>
    </row>
    <row r="2676" spans="2:79" ht="132" hidden="1" customHeight="1">
      <c r="B2676" s="206">
        <v>2015</v>
      </c>
      <c r="C2676" s="207">
        <v>8320</v>
      </c>
      <c r="D2676" s="206">
        <v>9</v>
      </c>
      <c r="E2676" s="206">
        <v>6000</v>
      </c>
      <c r="F2676" s="206">
        <v>6200</v>
      </c>
      <c r="G2676" s="218">
        <v>622</v>
      </c>
      <c r="H2676" s="206">
        <v>2</v>
      </c>
      <c r="I2676" s="220" t="s">
        <v>2102</v>
      </c>
      <c r="J2676" s="209">
        <v>0</v>
      </c>
      <c r="K2676" s="209">
        <v>0</v>
      </c>
      <c r="L2676" s="209">
        <f>+J2676+K2676</f>
        <v>0</v>
      </c>
      <c r="M2676" s="209">
        <v>0</v>
      </c>
      <c r="N2676" s="209">
        <v>0</v>
      </c>
      <c r="O2676" s="209">
        <f>+M2676+N2676</f>
        <v>0</v>
      </c>
      <c r="P2676" s="209">
        <f>+L2676+O2676</f>
        <v>0</v>
      </c>
      <c r="Q2676" s="221" t="s">
        <v>8</v>
      </c>
      <c r="R2676" s="257"/>
      <c r="S2676" s="307"/>
      <c r="T2676" s="213">
        <v>0</v>
      </c>
      <c r="U2676" s="213">
        <v>0</v>
      </c>
      <c r="V2676" s="213">
        <v>0</v>
      </c>
      <c r="W2676" s="213">
        <v>0</v>
      </c>
      <c r="X2676" s="213"/>
      <c r="Y2676" s="213"/>
      <c r="Z2676" s="213">
        <v>0</v>
      </c>
      <c r="AA2676" s="213">
        <v>0</v>
      </c>
      <c r="AB2676" s="213">
        <v>0</v>
      </c>
      <c r="AC2676" s="213">
        <v>0</v>
      </c>
      <c r="AD2676" s="214"/>
      <c r="AE2676" s="214"/>
      <c r="AF2676" s="209">
        <f>J2676+T2676-Z2676</f>
        <v>0</v>
      </c>
      <c r="AG2676" s="209">
        <f>K2676+U2676-AA2676</f>
        <v>0</v>
      </c>
      <c r="AH2676" s="210">
        <f>+AF2676+AG2676</f>
        <v>0</v>
      </c>
      <c r="AI2676" s="209">
        <f>M2676+V2676-AB2676</f>
        <v>0</v>
      </c>
      <c r="AJ2676" s="209">
        <f>N2676+W2676-AC2676</f>
        <v>0</v>
      </c>
      <c r="AK2676" s="210">
        <f>+AI2676+AJ2676</f>
        <v>0</v>
      </c>
      <c r="AL2676" s="210">
        <f>+AH2676+AK2676</f>
        <v>0</v>
      </c>
      <c r="AM2676" s="213">
        <v>0</v>
      </c>
      <c r="AN2676" s="213">
        <v>0</v>
      </c>
      <c r="AO2676" s="210">
        <f>+AM2676+AN2676</f>
        <v>0</v>
      </c>
      <c r="AP2676" s="213">
        <v>0</v>
      </c>
      <c r="AQ2676" s="213">
        <v>0</v>
      </c>
      <c r="AR2676" s="210">
        <f>+AP2676+AQ2676</f>
        <v>0</v>
      </c>
      <c r="AS2676" s="210">
        <f>+AO2676+AR2676</f>
        <v>0</v>
      </c>
      <c r="AT2676" s="213">
        <v>0</v>
      </c>
      <c r="AU2676" s="213">
        <v>0</v>
      </c>
      <c r="AV2676" s="210">
        <f>+AT2676+AU2676</f>
        <v>0</v>
      </c>
      <c r="AW2676" s="213">
        <v>0</v>
      </c>
      <c r="AX2676" s="213">
        <v>0</v>
      </c>
      <c r="AY2676" s="210">
        <f>+AW2676+AX2676</f>
        <v>0</v>
      </c>
      <c r="AZ2676" s="210">
        <f>+AV2676+AY2676</f>
        <v>0</v>
      </c>
      <c r="BA2676" s="213">
        <v>0</v>
      </c>
      <c r="BB2676" s="213">
        <v>0</v>
      </c>
      <c r="BC2676" s="210">
        <f>+BA2676+BB2676</f>
        <v>0</v>
      </c>
      <c r="BD2676" s="213">
        <v>0</v>
      </c>
      <c r="BE2676" s="213">
        <v>0</v>
      </c>
      <c r="BF2676" s="210">
        <f>+BD2676+BE2676</f>
        <v>0</v>
      </c>
      <c r="BG2676" s="210">
        <f>+BC2676+BF2676</f>
        <v>0</v>
      </c>
      <c r="BH2676" s="213">
        <v>0</v>
      </c>
      <c r="BI2676" s="213">
        <v>0</v>
      </c>
      <c r="BJ2676" s="210">
        <f>+BH2676+BI2676</f>
        <v>0</v>
      </c>
      <c r="BK2676" s="213">
        <v>0</v>
      </c>
      <c r="BL2676" s="213">
        <v>0</v>
      </c>
      <c r="BM2676" s="210">
        <f>+BK2676+BL2676</f>
        <v>0</v>
      </c>
      <c r="BN2676" s="210">
        <f>+BJ2676+BM2676</f>
        <v>0</v>
      </c>
      <c r="BO2676" s="209">
        <f>AF2676-AM2676-AT2676-BA2676-BH2676</f>
        <v>0</v>
      </c>
      <c r="BP2676" s="209">
        <f>AG2676-AN2676-AU2676-BB2676-BI2676</f>
        <v>0</v>
      </c>
      <c r="BQ2676" s="210">
        <f>+BO2676+BP2676</f>
        <v>0</v>
      </c>
      <c r="BR2676" s="209">
        <f>AI2676-AP2676-AW2676-BD2676-BK2676</f>
        <v>0</v>
      </c>
      <c r="BS2676" s="209">
        <f>AJ2676-AQ2676-AX2676-BE2676-BL2676</f>
        <v>0</v>
      </c>
      <c r="BT2676" s="210">
        <f>+BR2676+BS2676</f>
        <v>0</v>
      </c>
      <c r="BU2676" s="210">
        <f>+BQ2676+BT2676</f>
        <v>0</v>
      </c>
      <c r="BV2676" s="215">
        <f>R2676+X2676-AD2676</f>
        <v>0</v>
      </c>
      <c r="BW2676" s="215">
        <f>S2676+Y2676-AE2676</f>
        <v>0</v>
      </c>
      <c r="BX2676" s="216">
        <v>0</v>
      </c>
      <c r="BY2676" s="216">
        <v>0</v>
      </c>
      <c r="BZ2676" s="215">
        <f>BV2676-BX2676</f>
        <v>0</v>
      </c>
      <c r="CA2676" s="217">
        <f>BW2676-BY2676</f>
        <v>0</v>
      </c>
    </row>
    <row r="2677" spans="2:79" ht="132" hidden="1" customHeight="1">
      <c r="B2677" s="206">
        <v>2015</v>
      </c>
      <c r="C2677" s="207">
        <v>8320</v>
      </c>
      <c r="D2677" s="206">
        <v>9</v>
      </c>
      <c r="E2677" s="206">
        <v>6000</v>
      </c>
      <c r="F2677" s="206">
        <v>6200</v>
      </c>
      <c r="G2677" s="218">
        <v>622</v>
      </c>
      <c r="H2677" s="206">
        <v>2</v>
      </c>
      <c r="I2677" s="220" t="s">
        <v>2102</v>
      </c>
      <c r="J2677" s="209">
        <v>0</v>
      </c>
      <c r="K2677" s="209">
        <v>0</v>
      </c>
      <c r="L2677" s="209">
        <f>+J2677+K2677</f>
        <v>0</v>
      </c>
      <c r="M2677" s="209">
        <v>0</v>
      </c>
      <c r="N2677" s="209">
        <v>0</v>
      </c>
      <c r="O2677" s="209">
        <f>+M2677+N2677</f>
        <v>0</v>
      </c>
      <c r="P2677" s="209">
        <f>+L2677+O2677</f>
        <v>0</v>
      </c>
      <c r="Q2677" s="221" t="s">
        <v>8</v>
      </c>
      <c r="R2677" s="257"/>
      <c r="S2677" s="307"/>
      <c r="T2677" s="213">
        <v>0</v>
      </c>
      <c r="U2677" s="213">
        <v>0</v>
      </c>
      <c r="V2677" s="213">
        <v>0</v>
      </c>
      <c r="W2677" s="213">
        <v>0</v>
      </c>
      <c r="X2677" s="213"/>
      <c r="Y2677" s="213"/>
      <c r="Z2677" s="213">
        <v>0</v>
      </c>
      <c r="AA2677" s="213">
        <v>0</v>
      </c>
      <c r="AB2677" s="213">
        <v>0</v>
      </c>
      <c r="AC2677" s="213">
        <v>0</v>
      </c>
      <c r="AD2677" s="214"/>
      <c r="AE2677" s="214"/>
      <c r="AF2677" s="209">
        <f>J2677+T2677-Z2677</f>
        <v>0</v>
      </c>
      <c r="AG2677" s="209">
        <f>K2677+U2677-AA2677</f>
        <v>0</v>
      </c>
      <c r="AH2677" s="210">
        <f>+AF2677+AG2677</f>
        <v>0</v>
      </c>
      <c r="AI2677" s="209">
        <f>M2677+V2677-AB2677</f>
        <v>0</v>
      </c>
      <c r="AJ2677" s="209">
        <f>N2677+W2677-AC2677</f>
        <v>0</v>
      </c>
      <c r="AK2677" s="210">
        <f>+AI2677+AJ2677</f>
        <v>0</v>
      </c>
      <c r="AL2677" s="210">
        <f>+AH2677+AK2677</f>
        <v>0</v>
      </c>
      <c r="AM2677" s="213">
        <v>0</v>
      </c>
      <c r="AN2677" s="213">
        <v>0</v>
      </c>
      <c r="AO2677" s="210">
        <f>+AM2677+AN2677</f>
        <v>0</v>
      </c>
      <c r="AP2677" s="213">
        <v>0</v>
      </c>
      <c r="AQ2677" s="213">
        <v>0</v>
      </c>
      <c r="AR2677" s="210">
        <f>+AP2677+AQ2677</f>
        <v>0</v>
      </c>
      <c r="AS2677" s="210">
        <f>+AO2677+AR2677</f>
        <v>0</v>
      </c>
      <c r="AT2677" s="213">
        <v>0</v>
      </c>
      <c r="AU2677" s="213">
        <v>0</v>
      </c>
      <c r="AV2677" s="210">
        <f>+AT2677+AU2677</f>
        <v>0</v>
      </c>
      <c r="AW2677" s="213">
        <v>0</v>
      </c>
      <c r="AX2677" s="213">
        <v>0</v>
      </c>
      <c r="AY2677" s="210">
        <f>+AW2677+AX2677</f>
        <v>0</v>
      </c>
      <c r="AZ2677" s="210">
        <f>+AV2677+AY2677</f>
        <v>0</v>
      </c>
      <c r="BA2677" s="213">
        <v>0</v>
      </c>
      <c r="BB2677" s="213">
        <v>0</v>
      </c>
      <c r="BC2677" s="210">
        <f>+BA2677+BB2677</f>
        <v>0</v>
      </c>
      <c r="BD2677" s="213">
        <v>0</v>
      </c>
      <c r="BE2677" s="213">
        <v>0</v>
      </c>
      <c r="BF2677" s="210">
        <f>+BD2677+BE2677</f>
        <v>0</v>
      </c>
      <c r="BG2677" s="210">
        <f>+BC2677+BF2677</f>
        <v>0</v>
      </c>
      <c r="BH2677" s="213">
        <v>0</v>
      </c>
      <c r="BI2677" s="213">
        <v>0</v>
      </c>
      <c r="BJ2677" s="210">
        <f>+BH2677+BI2677</f>
        <v>0</v>
      </c>
      <c r="BK2677" s="213">
        <v>0</v>
      </c>
      <c r="BL2677" s="213">
        <v>0</v>
      </c>
      <c r="BM2677" s="210">
        <f>+BK2677+BL2677</f>
        <v>0</v>
      </c>
      <c r="BN2677" s="210">
        <f>+BJ2677+BM2677</f>
        <v>0</v>
      </c>
      <c r="BO2677" s="209">
        <f>AF2677-AM2677-AT2677-BA2677-BH2677</f>
        <v>0</v>
      </c>
      <c r="BP2677" s="209">
        <f>AG2677-AN2677-AU2677-BB2677-BI2677</f>
        <v>0</v>
      </c>
      <c r="BQ2677" s="210">
        <f>+BO2677+BP2677</f>
        <v>0</v>
      </c>
      <c r="BR2677" s="209">
        <f>AI2677-AP2677-AW2677-BD2677-BK2677</f>
        <v>0</v>
      </c>
      <c r="BS2677" s="209">
        <f>AJ2677-AQ2677-AX2677-BE2677-BL2677</f>
        <v>0</v>
      </c>
      <c r="BT2677" s="210">
        <f>+BR2677+BS2677</f>
        <v>0</v>
      </c>
      <c r="BU2677" s="210">
        <f>+BQ2677+BT2677</f>
        <v>0</v>
      </c>
      <c r="BV2677" s="215">
        <f>R2677+X2677-AD2677</f>
        <v>0</v>
      </c>
      <c r="BW2677" s="215">
        <f>S2677+Y2677-AE2677</f>
        <v>0</v>
      </c>
      <c r="BX2677" s="216">
        <v>0</v>
      </c>
      <c r="BY2677" s="216">
        <v>0</v>
      </c>
      <c r="BZ2677" s="215">
        <f>BV2677-BX2677</f>
        <v>0</v>
      </c>
      <c r="CA2677" s="217">
        <f>BW2677-BY2677</f>
        <v>0</v>
      </c>
    </row>
    <row r="2678" spans="2:79" ht="132" hidden="1" customHeight="1">
      <c r="B2678" s="206">
        <v>2015</v>
      </c>
      <c r="C2678" s="207">
        <v>8320</v>
      </c>
      <c r="D2678" s="206">
        <v>9</v>
      </c>
      <c r="E2678" s="206">
        <v>6000</v>
      </c>
      <c r="F2678" s="206">
        <v>6200</v>
      </c>
      <c r="G2678" s="218">
        <v>622</v>
      </c>
      <c r="H2678" s="206">
        <v>2</v>
      </c>
      <c r="I2678" s="220" t="s">
        <v>2102</v>
      </c>
      <c r="J2678" s="209">
        <v>0</v>
      </c>
      <c r="K2678" s="209">
        <v>0</v>
      </c>
      <c r="L2678" s="209">
        <f>+J2678+K2678</f>
        <v>0</v>
      </c>
      <c r="M2678" s="209">
        <v>0</v>
      </c>
      <c r="N2678" s="209">
        <v>0</v>
      </c>
      <c r="O2678" s="209">
        <f>+M2678+N2678</f>
        <v>0</v>
      </c>
      <c r="P2678" s="209">
        <f>+L2678+O2678</f>
        <v>0</v>
      </c>
      <c r="Q2678" s="221" t="s">
        <v>8</v>
      </c>
      <c r="R2678" s="257"/>
      <c r="S2678" s="307"/>
      <c r="T2678" s="213">
        <v>0</v>
      </c>
      <c r="U2678" s="213">
        <v>0</v>
      </c>
      <c r="V2678" s="213">
        <v>0</v>
      </c>
      <c r="W2678" s="213">
        <v>0</v>
      </c>
      <c r="X2678" s="213"/>
      <c r="Y2678" s="213"/>
      <c r="Z2678" s="213">
        <v>0</v>
      </c>
      <c r="AA2678" s="213">
        <v>0</v>
      </c>
      <c r="AB2678" s="213">
        <v>0</v>
      </c>
      <c r="AC2678" s="213">
        <v>0</v>
      </c>
      <c r="AD2678" s="214"/>
      <c r="AE2678" s="214"/>
      <c r="AF2678" s="209">
        <f>J2678+T2678-Z2678</f>
        <v>0</v>
      </c>
      <c r="AG2678" s="209">
        <f>K2678+U2678-AA2678</f>
        <v>0</v>
      </c>
      <c r="AH2678" s="210">
        <f>+AF2678+AG2678</f>
        <v>0</v>
      </c>
      <c r="AI2678" s="209">
        <f>M2678+V2678-AB2678</f>
        <v>0</v>
      </c>
      <c r="AJ2678" s="209">
        <f>N2678+W2678-AC2678</f>
        <v>0</v>
      </c>
      <c r="AK2678" s="210">
        <f>+AI2678+AJ2678</f>
        <v>0</v>
      </c>
      <c r="AL2678" s="210">
        <f>+AH2678+AK2678</f>
        <v>0</v>
      </c>
      <c r="AM2678" s="213">
        <v>0</v>
      </c>
      <c r="AN2678" s="213">
        <v>0</v>
      </c>
      <c r="AO2678" s="210">
        <f>+AM2678+AN2678</f>
        <v>0</v>
      </c>
      <c r="AP2678" s="213">
        <v>0</v>
      </c>
      <c r="AQ2678" s="213">
        <v>0</v>
      </c>
      <c r="AR2678" s="210">
        <f>+AP2678+AQ2678</f>
        <v>0</v>
      </c>
      <c r="AS2678" s="210">
        <f>+AO2678+AR2678</f>
        <v>0</v>
      </c>
      <c r="AT2678" s="213">
        <v>0</v>
      </c>
      <c r="AU2678" s="213">
        <v>0</v>
      </c>
      <c r="AV2678" s="210">
        <f>+AT2678+AU2678</f>
        <v>0</v>
      </c>
      <c r="AW2678" s="213">
        <v>0</v>
      </c>
      <c r="AX2678" s="213">
        <v>0</v>
      </c>
      <c r="AY2678" s="210">
        <f>+AW2678+AX2678</f>
        <v>0</v>
      </c>
      <c r="AZ2678" s="210">
        <f>+AV2678+AY2678</f>
        <v>0</v>
      </c>
      <c r="BA2678" s="213">
        <v>0</v>
      </c>
      <c r="BB2678" s="213">
        <v>0</v>
      </c>
      <c r="BC2678" s="210">
        <f>+BA2678+BB2678</f>
        <v>0</v>
      </c>
      <c r="BD2678" s="213">
        <v>0</v>
      </c>
      <c r="BE2678" s="213">
        <v>0</v>
      </c>
      <c r="BF2678" s="210">
        <f>+BD2678+BE2678</f>
        <v>0</v>
      </c>
      <c r="BG2678" s="210">
        <f>+BC2678+BF2678</f>
        <v>0</v>
      </c>
      <c r="BH2678" s="213">
        <v>0</v>
      </c>
      <c r="BI2678" s="213">
        <v>0</v>
      </c>
      <c r="BJ2678" s="210">
        <f>+BH2678+BI2678</f>
        <v>0</v>
      </c>
      <c r="BK2678" s="213">
        <v>0</v>
      </c>
      <c r="BL2678" s="213">
        <v>0</v>
      </c>
      <c r="BM2678" s="210">
        <f>+BK2678+BL2678</f>
        <v>0</v>
      </c>
      <c r="BN2678" s="210">
        <f>+BJ2678+BM2678</f>
        <v>0</v>
      </c>
      <c r="BO2678" s="209">
        <f>AF2678-AM2678-AT2678-BA2678-BH2678</f>
        <v>0</v>
      </c>
      <c r="BP2678" s="209">
        <f>AG2678-AN2678-AU2678-BB2678-BI2678</f>
        <v>0</v>
      </c>
      <c r="BQ2678" s="210">
        <f>+BO2678+BP2678</f>
        <v>0</v>
      </c>
      <c r="BR2678" s="209">
        <f>AI2678-AP2678-AW2678-BD2678-BK2678</f>
        <v>0</v>
      </c>
      <c r="BS2678" s="209">
        <f>AJ2678-AQ2678-AX2678-BE2678-BL2678</f>
        <v>0</v>
      </c>
      <c r="BT2678" s="210">
        <f>+BR2678+BS2678</f>
        <v>0</v>
      </c>
      <c r="BU2678" s="210">
        <f>+BQ2678+BT2678</f>
        <v>0</v>
      </c>
      <c r="BV2678" s="215">
        <f>R2678+X2678-AD2678</f>
        <v>0</v>
      </c>
      <c r="BW2678" s="215">
        <f>S2678+Y2678-AE2678</f>
        <v>0</v>
      </c>
      <c r="BX2678" s="216">
        <v>0</v>
      </c>
      <c r="BY2678" s="216">
        <v>0</v>
      </c>
      <c r="BZ2678" s="215">
        <f>BV2678-BX2678</f>
        <v>0</v>
      </c>
      <c r="CA2678" s="217">
        <f>BW2678-BY2678</f>
        <v>0</v>
      </c>
    </row>
    <row r="2679" spans="2:79" ht="132" hidden="1" customHeight="1">
      <c r="B2679" s="206">
        <v>2015</v>
      </c>
      <c r="C2679" s="207">
        <v>8320</v>
      </c>
      <c r="D2679" s="206">
        <v>9</v>
      </c>
      <c r="E2679" s="206">
        <v>6000</v>
      </c>
      <c r="F2679" s="206">
        <v>6200</v>
      </c>
      <c r="G2679" s="218">
        <v>622</v>
      </c>
      <c r="H2679" s="206">
        <v>2</v>
      </c>
      <c r="I2679" s="220" t="s">
        <v>2102</v>
      </c>
      <c r="J2679" s="209">
        <v>0</v>
      </c>
      <c r="K2679" s="209">
        <v>0</v>
      </c>
      <c r="L2679" s="209">
        <f>+J2679+K2679</f>
        <v>0</v>
      </c>
      <c r="M2679" s="209">
        <v>0</v>
      </c>
      <c r="N2679" s="209">
        <v>0</v>
      </c>
      <c r="O2679" s="209">
        <f>+M2679+N2679</f>
        <v>0</v>
      </c>
      <c r="P2679" s="209">
        <f>+L2679+O2679</f>
        <v>0</v>
      </c>
      <c r="Q2679" s="221" t="s">
        <v>8</v>
      </c>
      <c r="R2679" s="257"/>
      <c r="S2679" s="307"/>
      <c r="T2679" s="213">
        <v>0</v>
      </c>
      <c r="U2679" s="213">
        <v>0</v>
      </c>
      <c r="V2679" s="213">
        <v>0</v>
      </c>
      <c r="W2679" s="213">
        <v>0</v>
      </c>
      <c r="X2679" s="213"/>
      <c r="Y2679" s="213"/>
      <c r="Z2679" s="213">
        <v>0</v>
      </c>
      <c r="AA2679" s="213">
        <v>0</v>
      </c>
      <c r="AB2679" s="213">
        <v>0</v>
      </c>
      <c r="AC2679" s="213">
        <v>0</v>
      </c>
      <c r="AD2679" s="214"/>
      <c r="AE2679" s="214"/>
      <c r="AF2679" s="209">
        <f>J2679+T2679-Z2679</f>
        <v>0</v>
      </c>
      <c r="AG2679" s="209">
        <f>K2679+U2679-AA2679</f>
        <v>0</v>
      </c>
      <c r="AH2679" s="210">
        <f>+AF2679+AG2679</f>
        <v>0</v>
      </c>
      <c r="AI2679" s="209">
        <f>M2679+V2679-AB2679</f>
        <v>0</v>
      </c>
      <c r="AJ2679" s="209">
        <f>N2679+W2679-AC2679</f>
        <v>0</v>
      </c>
      <c r="AK2679" s="210">
        <f>+AI2679+AJ2679</f>
        <v>0</v>
      </c>
      <c r="AL2679" s="210">
        <f>+AH2679+AK2679</f>
        <v>0</v>
      </c>
      <c r="AM2679" s="213">
        <v>0</v>
      </c>
      <c r="AN2679" s="213">
        <v>0</v>
      </c>
      <c r="AO2679" s="210">
        <f>+AM2679+AN2679</f>
        <v>0</v>
      </c>
      <c r="AP2679" s="213">
        <v>0</v>
      </c>
      <c r="AQ2679" s="213">
        <v>0</v>
      </c>
      <c r="AR2679" s="210">
        <f>+AP2679+AQ2679</f>
        <v>0</v>
      </c>
      <c r="AS2679" s="210">
        <f>+AO2679+AR2679</f>
        <v>0</v>
      </c>
      <c r="AT2679" s="213">
        <v>0</v>
      </c>
      <c r="AU2679" s="213">
        <v>0</v>
      </c>
      <c r="AV2679" s="210">
        <f>+AT2679+AU2679</f>
        <v>0</v>
      </c>
      <c r="AW2679" s="213">
        <v>0</v>
      </c>
      <c r="AX2679" s="213">
        <v>0</v>
      </c>
      <c r="AY2679" s="210">
        <f>+AW2679+AX2679</f>
        <v>0</v>
      </c>
      <c r="AZ2679" s="210">
        <f>+AV2679+AY2679</f>
        <v>0</v>
      </c>
      <c r="BA2679" s="213">
        <v>0</v>
      </c>
      <c r="BB2679" s="213">
        <v>0</v>
      </c>
      <c r="BC2679" s="210">
        <f>+BA2679+BB2679</f>
        <v>0</v>
      </c>
      <c r="BD2679" s="213">
        <v>0</v>
      </c>
      <c r="BE2679" s="213">
        <v>0</v>
      </c>
      <c r="BF2679" s="210">
        <f>+BD2679+BE2679</f>
        <v>0</v>
      </c>
      <c r="BG2679" s="210">
        <f>+BC2679+BF2679</f>
        <v>0</v>
      </c>
      <c r="BH2679" s="213">
        <v>0</v>
      </c>
      <c r="BI2679" s="213">
        <v>0</v>
      </c>
      <c r="BJ2679" s="210">
        <f>+BH2679+BI2679</f>
        <v>0</v>
      </c>
      <c r="BK2679" s="213">
        <v>0</v>
      </c>
      <c r="BL2679" s="213">
        <v>0</v>
      </c>
      <c r="BM2679" s="210">
        <f>+BK2679+BL2679</f>
        <v>0</v>
      </c>
      <c r="BN2679" s="210">
        <f>+BJ2679+BM2679</f>
        <v>0</v>
      </c>
      <c r="BO2679" s="209">
        <f>AF2679-AM2679-AT2679-BA2679-BH2679</f>
        <v>0</v>
      </c>
      <c r="BP2679" s="209">
        <f>AG2679-AN2679-AU2679-BB2679-BI2679</f>
        <v>0</v>
      </c>
      <c r="BQ2679" s="210">
        <f>+BO2679+BP2679</f>
        <v>0</v>
      </c>
      <c r="BR2679" s="209">
        <f>AI2679-AP2679-AW2679-BD2679-BK2679</f>
        <v>0</v>
      </c>
      <c r="BS2679" s="209">
        <f>AJ2679-AQ2679-AX2679-BE2679-BL2679</f>
        <v>0</v>
      </c>
      <c r="BT2679" s="210">
        <f>+BR2679+BS2679</f>
        <v>0</v>
      </c>
      <c r="BU2679" s="210">
        <f>+BQ2679+BT2679</f>
        <v>0</v>
      </c>
      <c r="BV2679" s="215">
        <f>R2679+X2679-AD2679</f>
        <v>0</v>
      </c>
      <c r="BW2679" s="215">
        <f>S2679+Y2679-AE2679</f>
        <v>0</v>
      </c>
      <c r="BX2679" s="216">
        <v>0</v>
      </c>
      <c r="BY2679" s="216">
        <v>0</v>
      </c>
      <c r="BZ2679" s="215">
        <f>BV2679-BX2679</f>
        <v>0</v>
      </c>
      <c r="CA2679" s="217">
        <f>BW2679-BY2679</f>
        <v>0</v>
      </c>
    </row>
    <row r="2680" spans="2:79" ht="132" hidden="1" customHeight="1">
      <c r="B2680" s="206">
        <v>2015</v>
      </c>
      <c r="C2680" s="207">
        <v>8320</v>
      </c>
      <c r="D2680" s="206">
        <v>9</v>
      </c>
      <c r="E2680" s="206">
        <v>6000</v>
      </c>
      <c r="F2680" s="206">
        <v>6200</v>
      </c>
      <c r="G2680" s="218">
        <v>622</v>
      </c>
      <c r="H2680" s="206">
        <v>2</v>
      </c>
      <c r="I2680" s="220" t="s">
        <v>2102</v>
      </c>
      <c r="J2680" s="209">
        <v>0</v>
      </c>
      <c r="K2680" s="209">
        <v>0</v>
      </c>
      <c r="L2680" s="209">
        <f>+J2680+K2680</f>
        <v>0</v>
      </c>
      <c r="M2680" s="209">
        <v>0</v>
      </c>
      <c r="N2680" s="209">
        <v>0</v>
      </c>
      <c r="O2680" s="209">
        <f>+M2680+N2680</f>
        <v>0</v>
      </c>
      <c r="P2680" s="209">
        <f>+L2680+O2680</f>
        <v>0</v>
      </c>
      <c r="Q2680" s="221" t="s">
        <v>8</v>
      </c>
      <c r="R2680" s="257"/>
      <c r="S2680" s="307"/>
      <c r="T2680" s="213">
        <v>0</v>
      </c>
      <c r="U2680" s="213">
        <v>0</v>
      </c>
      <c r="V2680" s="213">
        <v>0</v>
      </c>
      <c r="W2680" s="213">
        <v>0</v>
      </c>
      <c r="X2680" s="213"/>
      <c r="Y2680" s="213"/>
      <c r="Z2680" s="213">
        <v>0</v>
      </c>
      <c r="AA2680" s="213">
        <v>0</v>
      </c>
      <c r="AB2680" s="213">
        <v>0</v>
      </c>
      <c r="AC2680" s="213">
        <v>0</v>
      </c>
      <c r="AD2680" s="214"/>
      <c r="AE2680" s="214"/>
      <c r="AF2680" s="209">
        <f>J2680+T2680-Z2680</f>
        <v>0</v>
      </c>
      <c r="AG2680" s="209">
        <f>K2680+U2680-AA2680</f>
        <v>0</v>
      </c>
      <c r="AH2680" s="210">
        <f>+AF2680+AG2680</f>
        <v>0</v>
      </c>
      <c r="AI2680" s="209">
        <f>M2680+V2680-AB2680</f>
        <v>0</v>
      </c>
      <c r="AJ2680" s="209">
        <f>N2680+W2680-AC2680</f>
        <v>0</v>
      </c>
      <c r="AK2680" s="210">
        <f>+AI2680+AJ2680</f>
        <v>0</v>
      </c>
      <c r="AL2680" s="210">
        <f>+AH2680+AK2680</f>
        <v>0</v>
      </c>
      <c r="AM2680" s="213">
        <v>0</v>
      </c>
      <c r="AN2680" s="213">
        <v>0</v>
      </c>
      <c r="AO2680" s="210">
        <f>+AM2680+AN2680</f>
        <v>0</v>
      </c>
      <c r="AP2680" s="213">
        <v>0</v>
      </c>
      <c r="AQ2680" s="213">
        <v>0</v>
      </c>
      <c r="AR2680" s="210">
        <f>+AP2680+AQ2680</f>
        <v>0</v>
      </c>
      <c r="AS2680" s="210">
        <f>+AO2680+AR2680</f>
        <v>0</v>
      </c>
      <c r="AT2680" s="213">
        <v>0</v>
      </c>
      <c r="AU2680" s="213">
        <v>0</v>
      </c>
      <c r="AV2680" s="210">
        <f>+AT2680+AU2680</f>
        <v>0</v>
      </c>
      <c r="AW2680" s="213">
        <v>0</v>
      </c>
      <c r="AX2680" s="213">
        <v>0</v>
      </c>
      <c r="AY2680" s="210">
        <f>+AW2680+AX2680</f>
        <v>0</v>
      </c>
      <c r="AZ2680" s="210">
        <f>+AV2680+AY2680</f>
        <v>0</v>
      </c>
      <c r="BA2680" s="213">
        <v>0</v>
      </c>
      <c r="BB2680" s="213">
        <v>0</v>
      </c>
      <c r="BC2680" s="210">
        <f>+BA2680+BB2680</f>
        <v>0</v>
      </c>
      <c r="BD2680" s="213">
        <v>0</v>
      </c>
      <c r="BE2680" s="213">
        <v>0</v>
      </c>
      <c r="BF2680" s="210">
        <f>+BD2680+BE2680</f>
        <v>0</v>
      </c>
      <c r="BG2680" s="210">
        <f>+BC2680+BF2680</f>
        <v>0</v>
      </c>
      <c r="BH2680" s="213">
        <v>0</v>
      </c>
      <c r="BI2680" s="213">
        <v>0</v>
      </c>
      <c r="BJ2680" s="210">
        <f>+BH2680+BI2680</f>
        <v>0</v>
      </c>
      <c r="BK2680" s="213">
        <v>0</v>
      </c>
      <c r="BL2680" s="213">
        <v>0</v>
      </c>
      <c r="BM2680" s="210">
        <f>+BK2680+BL2680</f>
        <v>0</v>
      </c>
      <c r="BN2680" s="210">
        <f>+BJ2680+BM2680</f>
        <v>0</v>
      </c>
      <c r="BO2680" s="209">
        <f>AF2680-AM2680-AT2680-BA2680-BH2680</f>
        <v>0</v>
      </c>
      <c r="BP2680" s="209">
        <f>AG2680-AN2680-AU2680-BB2680-BI2680</f>
        <v>0</v>
      </c>
      <c r="BQ2680" s="210">
        <f>+BO2680+BP2680</f>
        <v>0</v>
      </c>
      <c r="BR2680" s="209">
        <f>AI2680-AP2680-AW2680-BD2680-BK2680</f>
        <v>0</v>
      </c>
      <c r="BS2680" s="209">
        <f>AJ2680-AQ2680-AX2680-BE2680-BL2680</f>
        <v>0</v>
      </c>
      <c r="BT2680" s="210">
        <f>+BR2680+BS2680</f>
        <v>0</v>
      </c>
      <c r="BU2680" s="210">
        <f>+BQ2680+BT2680</f>
        <v>0</v>
      </c>
      <c r="BV2680" s="215">
        <f>R2680+X2680-AD2680</f>
        <v>0</v>
      </c>
      <c r="BW2680" s="215">
        <f>S2680+Y2680-AE2680</f>
        <v>0</v>
      </c>
      <c r="BX2680" s="216">
        <v>0</v>
      </c>
      <c r="BY2680" s="216">
        <v>0</v>
      </c>
      <c r="BZ2680" s="215">
        <f>BV2680-BX2680</f>
        <v>0</v>
      </c>
      <c r="CA2680" s="217">
        <f>BW2680-BY2680</f>
        <v>0</v>
      </c>
    </row>
    <row r="2681" spans="2:79" ht="132" hidden="1" customHeight="1">
      <c r="B2681" s="206">
        <v>2015</v>
      </c>
      <c r="C2681" s="207">
        <v>8320</v>
      </c>
      <c r="D2681" s="206">
        <v>9</v>
      </c>
      <c r="E2681" s="206">
        <v>6000</v>
      </c>
      <c r="F2681" s="206">
        <v>6200</v>
      </c>
      <c r="G2681" s="218">
        <v>622</v>
      </c>
      <c r="H2681" s="206">
        <v>2</v>
      </c>
      <c r="I2681" s="220" t="s">
        <v>2102</v>
      </c>
      <c r="J2681" s="209">
        <v>0</v>
      </c>
      <c r="K2681" s="209">
        <v>0</v>
      </c>
      <c r="L2681" s="209">
        <f>+J2681+K2681</f>
        <v>0</v>
      </c>
      <c r="M2681" s="209">
        <v>0</v>
      </c>
      <c r="N2681" s="209">
        <v>0</v>
      </c>
      <c r="O2681" s="209">
        <f>+M2681+N2681</f>
        <v>0</v>
      </c>
      <c r="P2681" s="209">
        <f>+L2681+O2681</f>
        <v>0</v>
      </c>
      <c r="Q2681" s="221" t="s">
        <v>8</v>
      </c>
      <c r="R2681" s="257"/>
      <c r="S2681" s="307"/>
      <c r="T2681" s="213">
        <v>0</v>
      </c>
      <c r="U2681" s="213">
        <v>0</v>
      </c>
      <c r="V2681" s="213">
        <v>0</v>
      </c>
      <c r="W2681" s="213">
        <v>0</v>
      </c>
      <c r="X2681" s="213"/>
      <c r="Y2681" s="213"/>
      <c r="Z2681" s="213">
        <v>0</v>
      </c>
      <c r="AA2681" s="213">
        <v>0</v>
      </c>
      <c r="AB2681" s="213">
        <v>0</v>
      </c>
      <c r="AC2681" s="213">
        <v>0</v>
      </c>
      <c r="AD2681" s="214"/>
      <c r="AE2681" s="214"/>
      <c r="AF2681" s="209">
        <f>J2681+T2681-Z2681</f>
        <v>0</v>
      </c>
      <c r="AG2681" s="209">
        <f>K2681+U2681-AA2681</f>
        <v>0</v>
      </c>
      <c r="AH2681" s="210">
        <f>+AF2681+AG2681</f>
        <v>0</v>
      </c>
      <c r="AI2681" s="209">
        <f>M2681+V2681-AB2681</f>
        <v>0</v>
      </c>
      <c r="AJ2681" s="209">
        <f>N2681+W2681-AC2681</f>
        <v>0</v>
      </c>
      <c r="AK2681" s="210">
        <f>+AI2681+AJ2681</f>
        <v>0</v>
      </c>
      <c r="AL2681" s="210">
        <f>+AH2681+AK2681</f>
        <v>0</v>
      </c>
      <c r="AM2681" s="213">
        <v>0</v>
      </c>
      <c r="AN2681" s="213">
        <v>0</v>
      </c>
      <c r="AO2681" s="210">
        <f>+AM2681+AN2681</f>
        <v>0</v>
      </c>
      <c r="AP2681" s="213">
        <v>0</v>
      </c>
      <c r="AQ2681" s="213">
        <v>0</v>
      </c>
      <c r="AR2681" s="210">
        <f>+AP2681+AQ2681</f>
        <v>0</v>
      </c>
      <c r="AS2681" s="210">
        <f>+AO2681+AR2681</f>
        <v>0</v>
      </c>
      <c r="AT2681" s="213">
        <v>0</v>
      </c>
      <c r="AU2681" s="213">
        <v>0</v>
      </c>
      <c r="AV2681" s="210">
        <f>+AT2681+AU2681</f>
        <v>0</v>
      </c>
      <c r="AW2681" s="213">
        <v>0</v>
      </c>
      <c r="AX2681" s="213">
        <v>0</v>
      </c>
      <c r="AY2681" s="210">
        <f>+AW2681+AX2681</f>
        <v>0</v>
      </c>
      <c r="AZ2681" s="210">
        <f>+AV2681+AY2681</f>
        <v>0</v>
      </c>
      <c r="BA2681" s="213">
        <v>0</v>
      </c>
      <c r="BB2681" s="213">
        <v>0</v>
      </c>
      <c r="BC2681" s="210">
        <f>+BA2681+BB2681</f>
        <v>0</v>
      </c>
      <c r="BD2681" s="213">
        <v>0</v>
      </c>
      <c r="BE2681" s="213">
        <v>0</v>
      </c>
      <c r="BF2681" s="210">
        <f>+BD2681+BE2681</f>
        <v>0</v>
      </c>
      <c r="BG2681" s="210">
        <f>+BC2681+BF2681</f>
        <v>0</v>
      </c>
      <c r="BH2681" s="213">
        <v>0</v>
      </c>
      <c r="BI2681" s="213">
        <v>0</v>
      </c>
      <c r="BJ2681" s="210">
        <f>+BH2681+BI2681</f>
        <v>0</v>
      </c>
      <c r="BK2681" s="213">
        <v>0</v>
      </c>
      <c r="BL2681" s="213">
        <v>0</v>
      </c>
      <c r="BM2681" s="210">
        <f>+BK2681+BL2681</f>
        <v>0</v>
      </c>
      <c r="BN2681" s="210">
        <f>+BJ2681+BM2681</f>
        <v>0</v>
      </c>
      <c r="BO2681" s="209">
        <f>AF2681-AM2681-AT2681-BA2681-BH2681</f>
        <v>0</v>
      </c>
      <c r="BP2681" s="209">
        <f>AG2681-AN2681-AU2681-BB2681-BI2681</f>
        <v>0</v>
      </c>
      <c r="BQ2681" s="210">
        <f>+BO2681+BP2681</f>
        <v>0</v>
      </c>
      <c r="BR2681" s="209">
        <f>AI2681-AP2681-AW2681-BD2681-BK2681</f>
        <v>0</v>
      </c>
      <c r="BS2681" s="209">
        <f>AJ2681-AQ2681-AX2681-BE2681-BL2681</f>
        <v>0</v>
      </c>
      <c r="BT2681" s="210">
        <f>+BR2681+BS2681</f>
        <v>0</v>
      </c>
      <c r="BU2681" s="210">
        <f>+BQ2681+BT2681</f>
        <v>0</v>
      </c>
      <c r="BV2681" s="215">
        <f>R2681+X2681-AD2681</f>
        <v>0</v>
      </c>
      <c r="BW2681" s="215">
        <f>S2681+Y2681-AE2681</f>
        <v>0</v>
      </c>
      <c r="BX2681" s="216">
        <v>0</v>
      </c>
      <c r="BY2681" s="216">
        <v>0</v>
      </c>
      <c r="BZ2681" s="215">
        <f>BV2681-BX2681</f>
        <v>0</v>
      </c>
      <c r="CA2681" s="217">
        <f>BW2681-BY2681</f>
        <v>0</v>
      </c>
    </row>
    <row r="2682" spans="2:79" ht="132" hidden="1" customHeight="1">
      <c r="B2682" s="206">
        <v>2015</v>
      </c>
      <c r="C2682" s="207">
        <v>8320</v>
      </c>
      <c r="D2682" s="206">
        <v>9</v>
      </c>
      <c r="E2682" s="206">
        <v>6000</v>
      </c>
      <c r="F2682" s="206">
        <v>6200</v>
      </c>
      <c r="G2682" s="218">
        <v>622</v>
      </c>
      <c r="H2682" s="206">
        <v>2</v>
      </c>
      <c r="I2682" s="220" t="s">
        <v>2102</v>
      </c>
      <c r="J2682" s="209"/>
      <c r="K2682" s="209"/>
      <c r="L2682" s="209">
        <f>+J2682+K2682</f>
        <v>0</v>
      </c>
      <c r="M2682" s="209"/>
      <c r="N2682" s="209"/>
      <c r="O2682" s="209">
        <f>+M2682+N2682</f>
        <v>0</v>
      </c>
      <c r="P2682" s="209">
        <f>+L2682+O2682</f>
        <v>0</v>
      </c>
      <c r="Q2682" s="221" t="s">
        <v>8</v>
      </c>
      <c r="R2682" s="257"/>
      <c r="S2682" s="307"/>
      <c r="T2682" s="213">
        <v>0</v>
      </c>
      <c r="U2682" s="213">
        <v>0</v>
      </c>
      <c r="V2682" s="213">
        <v>0</v>
      </c>
      <c r="W2682" s="213">
        <v>0</v>
      </c>
      <c r="X2682" s="213"/>
      <c r="Y2682" s="213"/>
      <c r="Z2682" s="213">
        <v>0</v>
      </c>
      <c r="AA2682" s="213">
        <v>0</v>
      </c>
      <c r="AB2682" s="213">
        <v>0</v>
      </c>
      <c r="AC2682" s="213">
        <v>0</v>
      </c>
      <c r="AD2682" s="214"/>
      <c r="AE2682" s="214"/>
      <c r="AF2682" s="209">
        <f>J2682+T2682-Z2682</f>
        <v>0</v>
      </c>
      <c r="AG2682" s="209">
        <f>K2682+U2682-AA2682</f>
        <v>0</v>
      </c>
      <c r="AH2682" s="210">
        <f>+AF2682+AG2682</f>
        <v>0</v>
      </c>
      <c r="AI2682" s="209">
        <f>M2682+V2682-AB2682</f>
        <v>0</v>
      </c>
      <c r="AJ2682" s="209">
        <f>N2682+W2682-AC2682</f>
        <v>0</v>
      </c>
      <c r="AK2682" s="210">
        <f>+AI2682+AJ2682</f>
        <v>0</v>
      </c>
      <c r="AL2682" s="210">
        <f>+AH2682+AK2682</f>
        <v>0</v>
      </c>
      <c r="AM2682" s="213">
        <v>0</v>
      </c>
      <c r="AN2682" s="213">
        <v>0</v>
      </c>
      <c r="AO2682" s="210">
        <f>+AM2682+AN2682</f>
        <v>0</v>
      </c>
      <c r="AP2682" s="213">
        <v>0</v>
      </c>
      <c r="AQ2682" s="213">
        <v>0</v>
      </c>
      <c r="AR2682" s="210">
        <f>+AP2682+AQ2682</f>
        <v>0</v>
      </c>
      <c r="AS2682" s="210">
        <f>+AO2682+AR2682</f>
        <v>0</v>
      </c>
      <c r="AT2682" s="213">
        <v>0</v>
      </c>
      <c r="AU2682" s="213">
        <v>0</v>
      </c>
      <c r="AV2682" s="210">
        <f>+AT2682+AU2682</f>
        <v>0</v>
      </c>
      <c r="AW2682" s="213">
        <v>0</v>
      </c>
      <c r="AX2682" s="213">
        <v>0</v>
      </c>
      <c r="AY2682" s="210">
        <f>+AW2682+AX2682</f>
        <v>0</v>
      </c>
      <c r="AZ2682" s="210">
        <f>+AV2682+AY2682</f>
        <v>0</v>
      </c>
      <c r="BA2682" s="213">
        <v>0</v>
      </c>
      <c r="BB2682" s="213">
        <v>0</v>
      </c>
      <c r="BC2682" s="210">
        <f>+BA2682+BB2682</f>
        <v>0</v>
      </c>
      <c r="BD2682" s="213">
        <v>0</v>
      </c>
      <c r="BE2682" s="213">
        <v>0</v>
      </c>
      <c r="BF2682" s="210">
        <f>+BD2682+BE2682</f>
        <v>0</v>
      </c>
      <c r="BG2682" s="210">
        <f>+BC2682+BF2682</f>
        <v>0</v>
      </c>
      <c r="BH2682" s="213">
        <v>0</v>
      </c>
      <c r="BI2682" s="213">
        <v>0</v>
      </c>
      <c r="BJ2682" s="210">
        <f>+BH2682+BI2682</f>
        <v>0</v>
      </c>
      <c r="BK2682" s="213">
        <v>0</v>
      </c>
      <c r="BL2682" s="213">
        <v>0</v>
      </c>
      <c r="BM2682" s="210">
        <f>+BK2682+BL2682</f>
        <v>0</v>
      </c>
      <c r="BN2682" s="210">
        <f>+BJ2682+BM2682</f>
        <v>0</v>
      </c>
      <c r="BO2682" s="209">
        <f>AF2682-AM2682-AT2682-BA2682-BH2682</f>
        <v>0</v>
      </c>
      <c r="BP2682" s="209">
        <f>AG2682-AN2682-AU2682-BB2682-BI2682</f>
        <v>0</v>
      </c>
      <c r="BQ2682" s="210">
        <f>+BO2682+BP2682</f>
        <v>0</v>
      </c>
      <c r="BR2682" s="209">
        <f>AI2682-AP2682-AW2682-BD2682-BK2682</f>
        <v>0</v>
      </c>
      <c r="BS2682" s="209">
        <f>AJ2682-AQ2682-AX2682-BE2682-BL2682</f>
        <v>0</v>
      </c>
      <c r="BT2682" s="210">
        <f>+BR2682+BS2682</f>
        <v>0</v>
      </c>
      <c r="BU2682" s="210">
        <f>+BQ2682+BT2682</f>
        <v>0</v>
      </c>
      <c r="BV2682" s="215">
        <f>R2682+X2682-AD2682</f>
        <v>0</v>
      </c>
      <c r="BW2682" s="215">
        <f>S2682+Y2682-AE2682</f>
        <v>0</v>
      </c>
      <c r="BX2682" s="216">
        <v>0</v>
      </c>
      <c r="BY2682" s="216">
        <v>0</v>
      </c>
      <c r="BZ2682" s="215">
        <f>BV2682-BX2682</f>
        <v>0</v>
      </c>
      <c r="CA2682" s="217">
        <f>BW2682-BY2682</f>
        <v>0</v>
      </c>
    </row>
    <row r="2683" spans="2:79" ht="114" hidden="1" customHeight="1">
      <c r="B2683" s="206">
        <v>2015</v>
      </c>
      <c r="C2683" s="207">
        <v>8320</v>
      </c>
      <c r="D2683" s="206">
        <v>9</v>
      </c>
      <c r="E2683" s="206">
        <v>6000</v>
      </c>
      <c r="F2683" s="206">
        <v>6200</v>
      </c>
      <c r="G2683" s="218">
        <v>622</v>
      </c>
      <c r="H2683" s="206">
        <v>2</v>
      </c>
      <c r="I2683" s="220" t="s">
        <v>2102</v>
      </c>
      <c r="J2683" s="209">
        <v>0</v>
      </c>
      <c r="K2683" s="209">
        <v>0</v>
      </c>
      <c r="L2683" s="210">
        <f>+J2683+K2683</f>
        <v>0</v>
      </c>
      <c r="M2683" s="209">
        <v>0</v>
      </c>
      <c r="N2683" s="209">
        <v>0</v>
      </c>
      <c r="O2683" s="210">
        <f>+M2683+N2683</f>
        <v>0</v>
      </c>
      <c r="P2683" s="210">
        <f>+L2683+O2683</f>
        <v>0</v>
      </c>
      <c r="Q2683" s="221" t="s">
        <v>8</v>
      </c>
      <c r="R2683" s="257"/>
      <c r="S2683" s="307"/>
      <c r="T2683" s="213">
        <v>0</v>
      </c>
      <c r="U2683" s="213">
        <v>0</v>
      </c>
      <c r="V2683" s="213">
        <v>0</v>
      </c>
      <c r="W2683" s="213">
        <v>0</v>
      </c>
      <c r="X2683" s="213"/>
      <c r="Y2683" s="213"/>
      <c r="Z2683" s="213">
        <v>0</v>
      </c>
      <c r="AA2683" s="213">
        <v>0</v>
      </c>
      <c r="AB2683" s="213">
        <v>0</v>
      </c>
      <c r="AC2683" s="213">
        <v>0</v>
      </c>
      <c r="AD2683" s="214"/>
      <c r="AE2683" s="214"/>
      <c r="AF2683" s="209">
        <f>J2683+T2683-Z2683</f>
        <v>0</v>
      </c>
      <c r="AG2683" s="209">
        <f>K2683+U2683-AA2683</f>
        <v>0</v>
      </c>
      <c r="AH2683" s="210">
        <f>+AF2683+AG2683</f>
        <v>0</v>
      </c>
      <c r="AI2683" s="209">
        <f>M2683+V2683-AB2683</f>
        <v>0</v>
      </c>
      <c r="AJ2683" s="209">
        <f>N2683+W2683-AC2683</f>
        <v>0</v>
      </c>
      <c r="AK2683" s="210">
        <f>+AI2683+AJ2683</f>
        <v>0</v>
      </c>
      <c r="AL2683" s="210">
        <f>+AH2683+AK2683</f>
        <v>0</v>
      </c>
      <c r="AM2683" s="213">
        <v>0</v>
      </c>
      <c r="AN2683" s="213">
        <v>0</v>
      </c>
      <c r="AO2683" s="210">
        <f>+AM2683+AN2683</f>
        <v>0</v>
      </c>
      <c r="AP2683" s="213">
        <v>0</v>
      </c>
      <c r="AQ2683" s="213">
        <v>0</v>
      </c>
      <c r="AR2683" s="210">
        <f>+AP2683+AQ2683</f>
        <v>0</v>
      </c>
      <c r="AS2683" s="210">
        <f>+AO2683+AR2683</f>
        <v>0</v>
      </c>
      <c r="AT2683" s="213">
        <v>0</v>
      </c>
      <c r="AU2683" s="213">
        <v>0</v>
      </c>
      <c r="AV2683" s="210">
        <f>+AT2683+AU2683</f>
        <v>0</v>
      </c>
      <c r="AW2683" s="213">
        <v>0</v>
      </c>
      <c r="AX2683" s="213">
        <v>0</v>
      </c>
      <c r="AY2683" s="210">
        <f>+AW2683+AX2683</f>
        <v>0</v>
      </c>
      <c r="AZ2683" s="210">
        <f>+AV2683+AY2683</f>
        <v>0</v>
      </c>
      <c r="BA2683" s="213">
        <v>0</v>
      </c>
      <c r="BB2683" s="213">
        <v>0</v>
      </c>
      <c r="BC2683" s="210">
        <f>+BA2683+BB2683</f>
        <v>0</v>
      </c>
      <c r="BD2683" s="213">
        <v>0</v>
      </c>
      <c r="BE2683" s="213">
        <v>0</v>
      </c>
      <c r="BF2683" s="210">
        <f>+BD2683+BE2683</f>
        <v>0</v>
      </c>
      <c r="BG2683" s="210">
        <f>+BC2683+BF2683</f>
        <v>0</v>
      </c>
      <c r="BH2683" s="213">
        <v>0</v>
      </c>
      <c r="BI2683" s="213">
        <v>0</v>
      </c>
      <c r="BJ2683" s="210">
        <f>+BH2683+BI2683</f>
        <v>0</v>
      </c>
      <c r="BK2683" s="213">
        <v>0</v>
      </c>
      <c r="BL2683" s="213">
        <v>0</v>
      </c>
      <c r="BM2683" s="210">
        <f>+BK2683+BL2683</f>
        <v>0</v>
      </c>
      <c r="BN2683" s="210">
        <f>+BJ2683+BM2683</f>
        <v>0</v>
      </c>
      <c r="BO2683" s="209">
        <f>AF2683-AM2683-AT2683-BA2683-BH2683</f>
        <v>0</v>
      </c>
      <c r="BP2683" s="209">
        <f>AG2683-AN2683-AU2683-BB2683-BI2683</f>
        <v>0</v>
      </c>
      <c r="BQ2683" s="210">
        <f>+BO2683+BP2683</f>
        <v>0</v>
      </c>
      <c r="BR2683" s="209">
        <f>AI2683-AP2683-AW2683-BD2683-BK2683</f>
        <v>0</v>
      </c>
      <c r="BS2683" s="209">
        <f>AJ2683-AQ2683-AX2683-BE2683-BL2683</f>
        <v>0</v>
      </c>
      <c r="BT2683" s="210">
        <f>+BR2683+BS2683</f>
        <v>0</v>
      </c>
      <c r="BU2683" s="210">
        <f>+BQ2683+BT2683</f>
        <v>0</v>
      </c>
      <c r="BV2683" s="215">
        <f>R2683+X2683-AD2683</f>
        <v>0</v>
      </c>
      <c r="BW2683" s="215">
        <f>S2683+Y2683-AE2683</f>
        <v>0</v>
      </c>
      <c r="BX2683" s="216">
        <v>0</v>
      </c>
      <c r="BY2683" s="216">
        <v>0</v>
      </c>
      <c r="BZ2683" s="215">
        <f>BV2683-BX2683</f>
        <v>0</v>
      </c>
      <c r="CA2683" s="217">
        <f>BW2683-BY2683</f>
        <v>0</v>
      </c>
    </row>
    <row r="2684" spans="2:79" ht="67.5" hidden="1" customHeight="1">
      <c r="B2684" s="206">
        <v>2015</v>
      </c>
      <c r="C2684" s="207">
        <v>8320</v>
      </c>
      <c r="D2684" s="206">
        <v>9</v>
      </c>
      <c r="E2684" s="206">
        <v>6000</v>
      </c>
      <c r="F2684" s="206">
        <v>6200</v>
      </c>
      <c r="G2684" s="218">
        <v>622</v>
      </c>
      <c r="H2684" s="206">
        <v>3</v>
      </c>
      <c r="I2684" s="220" t="s">
        <v>7</v>
      </c>
      <c r="J2684" s="209">
        <f>SUM(J2685:J2686)</f>
        <v>0</v>
      </c>
      <c r="K2684" s="209">
        <f>SUM(K2685:K2686)</f>
        <v>0</v>
      </c>
      <c r="L2684" s="209">
        <f>+J2684+K2684</f>
        <v>0</v>
      </c>
      <c r="M2684" s="209">
        <f>SUM(M2685:M2686)</f>
        <v>0</v>
      </c>
      <c r="N2684" s="209">
        <f>SUM(N2685:N2686)</f>
        <v>0</v>
      </c>
      <c r="O2684" s="209">
        <f>+M2684+N2684</f>
        <v>0</v>
      </c>
      <c r="P2684" s="209">
        <f>+L2684+O2684</f>
        <v>0</v>
      </c>
      <c r="Q2684" s="245" t="s">
        <v>7</v>
      </c>
      <c r="R2684" s="257">
        <f>SUM(R2686)</f>
        <v>0</v>
      </c>
      <c r="S2684" s="307"/>
      <c r="T2684" s="209">
        <f>SUM(T2685:T2686)</f>
        <v>0</v>
      </c>
      <c r="U2684" s="209">
        <f>SUM(U2685:U2686)</f>
        <v>0</v>
      </c>
      <c r="V2684" s="209">
        <f>SUM(V2685:V2686)</f>
        <v>0</v>
      </c>
      <c r="W2684" s="209">
        <f>SUM(W2685:W2686)</f>
        <v>0</v>
      </c>
      <c r="X2684" s="213"/>
      <c r="Y2684" s="213"/>
      <c r="Z2684" s="209">
        <f>SUM(Z2685:Z2686)</f>
        <v>0</v>
      </c>
      <c r="AA2684" s="209">
        <f>SUM(AA2685:AA2686)</f>
        <v>0</v>
      </c>
      <c r="AB2684" s="209">
        <f>SUM(AB2685:AB2686)</f>
        <v>0</v>
      </c>
      <c r="AC2684" s="209">
        <f>SUM(AC2685:AC2686)</f>
        <v>0</v>
      </c>
      <c r="AD2684" s="213"/>
      <c r="AE2684" s="213"/>
      <c r="AF2684" s="209">
        <f>SUM(AF2685:AF2686)</f>
        <v>0</v>
      </c>
      <c r="AG2684" s="209">
        <f>SUM(AG2685:AG2686)</f>
        <v>0</v>
      </c>
      <c r="AH2684" s="209">
        <f>+AF2684+AG2684</f>
        <v>0</v>
      </c>
      <c r="AI2684" s="209">
        <f>SUM(AI2685:AI2686)</f>
        <v>0</v>
      </c>
      <c r="AJ2684" s="209">
        <f>N2684+W2684-AC2684</f>
        <v>0</v>
      </c>
      <c r="AK2684" s="210">
        <f>+AI2684+AJ2684</f>
        <v>0</v>
      </c>
      <c r="AL2684" s="210">
        <f>+AH2684+AK2684</f>
        <v>0</v>
      </c>
      <c r="AM2684" s="209">
        <f>SUM(AM2685:AM2686)</f>
        <v>0</v>
      </c>
      <c r="AN2684" s="213">
        <v>0</v>
      </c>
      <c r="AO2684" s="210">
        <f>+AM2684+AN2684</f>
        <v>0</v>
      </c>
      <c r="AP2684" s="213">
        <v>0</v>
      </c>
      <c r="AQ2684" s="213">
        <v>0</v>
      </c>
      <c r="AR2684" s="210">
        <f>+AP2684+AQ2684</f>
        <v>0</v>
      </c>
      <c r="AS2684" s="210">
        <f>+AO2684+AR2684</f>
        <v>0</v>
      </c>
      <c r="AT2684" s="209">
        <f>SUM(AT2685:AT2686)</f>
        <v>0</v>
      </c>
      <c r="AU2684" s="213">
        <v>0</v>
      </c>
      <c r="AV2684" s="210">
        <f>+AT2684+AU2684</f>
        <v>0</v>
      </c>
      <c r="AW2684" s="213">
        <v>0</v>
      </c>
      <c r="AX2684" s="213">
        <v>0</v>
      </c>
      <c r="AY2684" s="210">
        <f>+AW2684+AX2684</f>
        <v>0</v>
      </c>
      <c r="AZ2684" s="210">
        <f>+AV2684+AY2684</f>
        <v>0</v>
      </c>
      <c r="BA2684" s="209">
        <f>SUM(BA2685:BA2686)</f>
        <v>0</v>
      </c>
      <c r="BB2684" s="213">
        <v>0</v>
      </c>
      <c r="BC2684" s="210">
        <f>+BA2684+BB2684</f>
        <v>0</v>
      </c>
      <c r="BD2684" s="213">
        <v>0</v>
      </c>
      <c r="BE2684" s="213">
        <v>0</v>
      </c>
      <c r="BF2684" s="210">
        <f>+BD2684+BE2684</f>
        <v>0</v>
      </c>
      <c r="BG2684" s="210">
        <f>+BC2684+BF2684</f>
        <v>0</v>
      </c>
      <c r="BH2684" s="209">
        <f>SUM(BH2685:BH2686)</f>
        <v>0</v>
      </c>
      <c r="BI2684" s="213">
        <v>0</v>
      </c>
      <c r="BJ2684" s="210">
        <f>+BH2684+BI2684</f>
        <v>0</v>
      </c>
      <c r="BK2684" s="213">
        <v>0</v>
      </c>
      <c r="BL2684" s="213">
        <v>0</v>
      </c>
      <c r="BM2684" s="210">
        <f>+BK2684+BL2684</f>
        <v>0</v>
      </c>
      <c r="BN2684" s="210">
        <f>+BJ2684+BM2684</f>
        <v>0</v>
      </c>
      <c r="BO2684" s="209">
        <f>AF2684-AM2684-AT2684-BA2684-BH2684</f>
        <v>0</v>
      </c>
      <c r="BP2684" s="209">
        <f>AG2684-AN2684-AU2684-BB2684-BI2684</f>
        <v>0</v>
      </c>
      <c r="BQ2684" s="210">
        <f>+BO2684+BP2684</f>
        <v>0</v>
      </c>
      <c r="BR2684" s="209">
        <f>AI2684-AP2684-AW2684-BD2684-BK2684</f>
        <v>0</v>
      </c>
      <c r="BS2684" s="209">
        <f>AJ2684-AQ2684-AX2684-BE2684-BL2684</f>
        <v>0</v>
      </c>
      <c r="BT2684" s="210">
        <f>+BR2684+BS2684</f>
        <v>0</v>
      </c>
      <c r="BU2684" s="210">
        <f>+BQ2684+BT2684</f>
        <v>0</v>
      </c>
      <c r="BV2684" s="215">
        <f>R2684+X2684-AD2684</f>
        <v>0</v>
      </c>
      <c r="BW2684" s="215">
        <f>S2684+Y2684-AE2684</f>
        <v>0</v>
      </c>
      <c r="BX2684" s="216"/>
      <c r="BY2684" s="216">
        <v>0</v>
      </c>
      <c r="BZ2684" s="215">
        <f>BV2684-BX2684</f>
        <v>0</v>
      </c>
      <c r="CA2684" s="217">
        <f>BW2684-BY2684</f>
        <v>0</v>
      </c>
    </row>
    <row r="2685" spans="2:79" ht="67.5" hidden="1" customHeight="1">
      <c r="B2685" s="206">
        <v>2015</v>
      </c>
      <c r="C2685" s="207">
        <v>8320</v>
      </c>
      <c r="D2685" s="206">
        <v>9</v>
      </c>
      <c r="E2685" s="206">
        <v>6000</v>
      </c>
      <c r="F2685" s="206">
        <v>6200</v>
      </c>
      <c r="G2685" s="218">
        <v>622</v>
      </c>
      <c r="H2685" s="206">
        <v>3</v>
      </c>
      <c r="I2685" s="220" t="s">
        <v>6</v>
      </c>
      <c r="J2685" s="209">
        <v>0</v>
      </c>
      <c r="K2685" s="209">
        <v>0</v>
      </c>
      <c r="L2685" s="210">
        <f>+J2685+K2685</f>
        <v>0</v>
      </c>
      <c r="M2685" s="209">
        <v>0</v>
      </c>
      <c r="N2685" s="209">
        <v>0</v>
      </c>
      <c r="O2685" s="210">
        <f>+M2685+N2685</f>
        <v>0</v>
      </c>
      <c r="P2685" s="210">
        <f>+L2685+O2685</f>
        <v>0</v>
      </c>
      <c r="Q2685" s="245" t="s">
        <v>7</v>
      </c>
      <c r="R2685" s="257"/>
      <c r="S2685" s="307"/>
      <c r="T2685" s="213">
        <v>0</v>
      </c>
      <c r="U2685" s="213">
        <v>0</v>
      </c>
      <c r="V2685" s="213">
        <v>0</v>
      </c>
      <c r="W2685" s="213">
        <v>0</v>
      </c>
      <c r="X2685" s="213"/>
      <c r="Y2685" s="213"/>
      <c r="Z2685" s="213">
        <v>0</v>
      </c>
      <c r="AA2685" s="213">
        <v>0</v>
      </c>
      <c r="AB2685" s="213">
        <v>0</v>
      </c>
      <c r="AC2685" s="213">
        <v>0</v>
      </c>
      <c r="AD2685" s="214"/>
      <c r="AE2685" s="214"/>
      <c r="AF2685" s="209">
        <f>J2685+T2685-Z2685</f>
        <v>0</v>
      </c>
      <c r="AG2685" s="209">
        <f>K2685+U2685-AA2685</f>
        <v>0</v>
      </c>
      <c r="AH2685" s="210">
        <f>+AF2685+AG2685</f>
        <v>0</v>
      </c>
      <c r="AI2685" s="209">
        <f>M2685+V2685-AB2685</f>
        <v>0</v>
      </c>
      <c r="AJ2685" s="209">
        <f>N2685+W2685-AC2685</f>
        <v>0</v>
      </c>
      <c r="AK2685" s="210">
        <f>+AI2685+AJ2685</f>
        <v>0</v>
      </c>
      <c r="AL2685" s="210">
        <f>+AH2685+AK2685</f>
        <v>0</v>
      </c>
      <c r="AM2685" s="213">
        <v>0</v>
      </c>
      <c r="AN2685" s="213">
        <v>0</v>
      </c>
      <c r="AO2685" s="210">
        <f>+AM2685+AN2685</f>
        <v>0</v>
      </c>
      <c r="AP2685" s="213">
        <v>0</v>
      </c>
      <c r="AQ2685" s="213">
        <v>0</v>
      </c>
      <c r="AR2685" s="210">
        <f>+AP2685+AQ2685</f>
        <v>0</v>
      </c>
      <c r="AS2685" s="210">
        <f>+AO2685+AR2685</f>
        <v>0</v>
      </c>
      <c r="AT2685" s="213">
        <v>0</v>
      </c>
      <c r="AU2685" s="213">
        <v>0</v>
      </c>
      <c r="AV2685" s="210">
        <f>+AT2685+AU2685</f>
        <v>0</v>
      </c>
      <c r="AW2685" s="213">
        <v>0</v>
      </c>
      <c r="AX2685" s="213">
        <v>0</v>
      </c>
      <c r="AY2685" s="210">
        <f>+AW2685+AX2685</f>
        <v>0</v>
      </c>
      <c r="AZ2685" s="210">
        <f>+AV2685+AY2685</f>
        <v>0</v>
      </c>
      <c r="BA2685" s="213">
        <v>0</v>
      </c>
      <c r="BB2685" s="213">
        <v>0</v>
      </c>
      <c r="BC2685" s="210">
        <f>+BA2685+BB2685</f>
        <v>0</v>
      </c>
      <c r="BD2685" s="213">
        <v>0</v>
      </c>
      <c r="BE2685" s="213">
        <v>0</v>
      </c>
      <c r="BF2685" s="210">
        <f>+BD2685+BE2685</f>
        <v>0</v>
      </c>
      <c r="BG2685" s="210">
        <f>+BC2685+BF2685</f>
        <v>0</v>
      </c>
      <c r="BH2685" s="213">
        <v>0</v>
      </c>
      <c r="BI2685" s="213">
        <v>0</v>
      </c>
      <c r="BJ2685" s="210">
        <f>+BH2685+BI2685</f>
        <v>0</v>
      </c>
      <c r="BK2685" s="213">
        <v>0</v>
      </c>
      <c r="BL2685" s="213">
        <v>0</v>
      </c>
      <c r="BM2685" s="210">
        <f>+BK2685+BL2685</f>
        <v>0</v>
      </c>
      <c r="BN2685" s="210">
        <f>+BJ2685+BM2685</f>
        <v>0</v>
      </c>
      <c r="BO2685" s="209">
        <f>AF2685-AM2685-AT2685-BA2685-BH2685</f>
        <v>0</v>
      </c>
      <c r="BP2685" s="209">
        <f>AG2685-AN2685-AU2685-BB2685-BI2685</f>
        <v>0</v>
      </c>
      <c r="BQ2685" s="210">
        <f>+BO2685+BP2685</f>
        <v>0</v>
      </c>
      <c r="BR2685" s="209">
        <f>AI2685-AP2685-AW2685-BD2685-BK2685</f>
        <v>0</v>
      </c>
      <c r="BS2685" s="209">
        <f>AJ2685-AQ2685-AX2685-BE2685-BL2685</f>
        <v>0</v>
      </c>
      <c r="BT2685" s="210">
        <f>+BR2685+BS2685</f>
        <v>0</v>
      </c>
      <c r="BU2685" s="210">
        <f>+BQ2685+BT2685</f>
        <v>0</v>
      </c>
      <c r="BV2685" s="215">
        <f>R2685+X2685-AD2685</f>
        <v>0</v>
      </c>
      <c r="BW2685" s="215">
        <f>S2685+Y2685-AE2685</f>
        <v>0</v>
      </c>
      <c r="BX2685" s="216">
        <v>0</v>
      </c>
      <c r="BY2685" s="216">
        <v>0</v>
      </c>
      <c r="BZ2685" s="215">
        <f>BV2685-BX2685</f>
        <v>0</v>
      </c>
      <c r="CA2685" s="217">
        <f>BW2685-BY2685</f>
        <v>0</v>
      </c>
    </row>
    <row r="2686" spans="2:79" ht="142.5" hidden="1" customHeight="1">
      <c r="B2686" s="206">
        <v>2015</v>
      </c>
      <c r="C2686" s="207">
        <v>8320</v>
      </c>
      <c r="D2686" s="206">
        <v>9</v>
      </c>
      <c r="E2686" s="206">
        <v>6000</v>
      </c>
      <c r="F2686" s="206">
        <v>6200</v>
      </c>
      <c r="G2686" s="218">
        <v>622</v>
      </c>
      <c r="H2686" s="206">
        <v>3</v>
      </c>
      <c r="I2686" s="220" t="s">
        <v>2102</v>
      </c>
      <c r="J2686" s="209">
        <v>0</v>
      </c>
      <c r="K2686" s="209">
        <v>0</v>
      </c>
      <c r="L2686" s="210">
        <f>+J2686+K2686</f>
        <v>0</v>
      </c>
      <c r="M2686" s="209">
        <v>0</v>
      </c>
      <c r="N2686" s="209">
        <v>0</v>
      </c>
      <c r="O2686" s="210">
        <f>+M2686+N2686</f>
        <v>0</v>
      </c>
      <c r="P2686" s="210">
        <f>+L2686+O2686</f>
        <v>0</v>
      </c>
      <c r="Q2686" s="245" t="s">
        <v>7</v>
      </c>
      <c r="R2686" s="257"/>
      <c r="S2686" s="307"/>
      <c r="T2686" s="213">
        <v>0</v>
      </c>
      <c r="U2686" s="213">
        <v>0</v>
      </c>
      <c r="V2686" s="213">
        <v>0</v>
      </c>
      <c r="W2686" s="213">
        <v>0</v>
      </c>
      <c r="X2686" s="213"/>
      <c r="Y2686" s="213"/>
      <c r="Z2686" s="213">
        <v>0</v>
      </c>
      <c r="AA2686" s="213">
        <v>0</v>
      </c>
      <c r="AB2686" s="213">
        <v>0</v>
      </c>
      <c r="AC2686" s="213">
        <v>0</v>
      </c>
      <c r="AD2686" s="214"/>
      <c r="AE2686" s="214"/>
      <c r="AF2686" s="209">
        <f>J2686+T2686-Z2686</f>
        <v>0</v>
      </c>
      <c r="AG2686" s="209">
        <f>K2686+U2686-AA2686</f>
        <v>0</v>
      </c>
      <c r="AH2686" s="210">
        <f>+AF2686+AG2686</f>
        <v>0</v>
      </c>
      <c r="AI2686" s="209">
        <f>M2686+V2686-AB2686</f>
        <v>0</v>
      </c>
      <c r="AJ2686" s="209">
        <f>N2686+W2686-AC2686</f>
        <v>0</v>
      </c>
      <c r="AK2686" s="210">
        <f>+AI2686+AJ2686</f>
        <v>0</v>
      </c>
      <c r="AL2686" s="210">
        <f>+AH2686+AK2686</f>
        <v>0</v>
      </c>
      <c r="AM2686" s="213">
        <v>0</v>
      </c>
      <c r="AN2686" s="213">
        <v>0</v>
      </c>
      <c r="AO2686" s="210">
        <f>+AM2686+AN2686</f>
        <v>0</v>
      </c>
      <c r="AP2686" s="213">
        <v>0</v>
      </c>
      <c r="AQ2686" s="213">
        <v>0</v>
      </c>
      <c r="AR2686" s="210">
        <f>+AP2686+AQ2686</f>
        <v>0</v>
      </c>
      <c r="AS2686" s="210">
        <f>+AO2686+AR2686</f>
        <v>0</v>
      </c>
      <c r="AT2686" s="213">
        <v>0</v>
      </c>
      <c r="AU2686" s="213">
        <v>0</v>
      </c>
      <c r="AV2686" s="210">
        <f>+AT2686+AU2686</f>
        <v>0</v>
      </c>
      <c r="AW2686" s="213">
        <v>0</v>
      </c>
      <c r="AX2686" s="213">
        <v>0</v>
      </c>
      <c r="AY2686" s="210">
        <f>+AW2686+AX2686</f>
        <v>0</v>
      </c>
      <c r="AZ2686" s="210">
        <f>+AV2686+AY2686</f>
        <v>0</v>
      </c>
      <c r="BA2686" s="213">
        <v>0</v>
      </c>
      <c r="BB2686" s="213">
        <v>0</v>
      </c>
      <c r="BC2686" s="210">
        <f>+BA2686+BB2686</f>
        <v>0</v>
      </c>
      <c r="BD2686" s="213">
        <v>0</v>
      </c>
      <c r="BE2686" s="213">
        <v>0</v>
      </c>
      <c r="BF2686" s="210">
        <f>+BD2686+BE2686</f>
        <v>0</v>
      </c>
      <c r="BG2686" s="210">
        <f>+BC2686+BF2686</f>
        <v>0</v>
      </c>
      <c r="BH2686" s="213">
        <v>0</v>
      </c>
      <c r="BI2686" s="213">
        <v>0</v>
      </c>
      <c r="BJ2686" s="210">
        <f>+BH2686+BI2686</f>
        <v>0</v>
      </c>
      <c r="BK2686" s="213">
        <v>0</v>
      </c>
      <c r="BL2686" s="213">
        <v>0</v>
      </c>
      <c r="BM2686" s="210">
        <f>+BK2686+BL2686</f>
        <v>0</v>
      </c>
      <c r="BN2686" s="210">
        <f>+BJ2686+BM2686</f>
        <v>0</v>
      </c>
      <c r="BO2686" s="209">
        <f>AF2686-AM2686-AT2686-BA2686-BH2686</f>
        <v>0</v>
      </c>
      <c r="BP2686" s="209">
        <f>AG2686-AN2686-AU2686-BB2686-BI2686</f>
        <v>0</v>
      </c>
      <c r="BQ2686" s="210">
        <f>+BO2686+BP2686</f>
        <v>0</v>
      </c>
      <c r="BR2686" s="209">
        <f>AI2686-AP2686-AW2686-BD2686-BK2686</f>
        <v>0</v>
      </c>
      <c r="BS2686" s="209">
        <f>AJ2686-AQ2686-AX2686-BE2686-BL2686</f>
        <v>0</v>
      </c>
      <c r="BT2686" s="210">
        <f>+BR2686+BS2686</f>
        <v>0</v>
      </c>
      <c r="BU2686" s="210">
        <f>+BQ2686+BT2686</f>
        <v>0</v>
      </c>
      <c r="BV2686" s="215">
        <f>R2686+X2686-AD2686</f>
        <v>0</v>
      </c>
      <c r="BW2686" s="215">
        <f>S2686+Y2686-AE2686</f>
        <v>0</v>
      </c>
      <c r="BX2686" s="216">
        <v>0</v>
      </c>
      <c r="BY2686" s="216">
        <v>0</v>
      </c>
      <c r="BZ2686" s="215">
        <f>BV2686-BX2686</f>
        <v>0</v>
      </c>
      <c r="CA2686" s="217">
        <f>BW2686-BY2686</f>
        <v>0</v>
      </c>
    </row>
    <row r="2687" spans="2:79" ht="52.5" hidden="1" customHeight="1">
      <c r="B2687" s="197">
        <v>2015</v>
      </c>
      <c r="C2687" s="198">
        <v>8320</v>
      </c>
      <c r="D2687" s="197">
        <v>9</v>
      </c>
      <c r="E2687" s="197">
        <v>6000</v>
      </c>
      <c r="F2687" s="197">
        <v>6200</v>
      </c>
      <c r="G2687" s="197">
        <v>627</v>
      </c>
      <c r="H2687" s="197" t="s">
        <v>376</v>
      </c>
      <c r="I2687" s="199" t="s">
        <v>4</v>
      </c>
      <c r="J2687" s="200">
        <f>+J2688</f>
        <v>0</v>
      </c>
      <c r="K2687" s="200">
        <f>+K2688</f>
        <v>0</v>
      </c>
      <c r="L2687" s="200">
        <f>+J2687+K2687</f>
        <v>0</v>
      </c>
      <c r="M2687" s="200">
        <f>+M2688</f>
        <v>0</v>
      </c>
      <c r="N2687" s="200">
        <f>+N2688</f>
        <v>0</v>
      </c>
      <c r="O2687" s="200">
        <f>+M2687+N2687</f>
        <v>0</v>
      </c>
      <c r="P2687" s="200">
        <f>+L2687+O2687</f>
        <v>0</v>
      </c>
      <c r="Q2687" s="200"/>
      <c r="R2687" s="309"/>
      <c r="S2687" s="309"/>
      <c r="T2687" s="200">
        <f>+T2688</f>
        <v>0</v>
      </c>
      <c r="U2687" s="200">
        <f>+U2688</f>
        <v>0</v>
      </c>
      <c r="V2687" s="200">
        <f>+V2688</f>
        <v>0</v>
      </c>
      <c r="W2687" s="200">
        <f>+W2688</f>
        <v>0</v>
      </c>
      <c r="X2687" s="202"/>
      <c r="Y2687" s="202"/>
      <c r="Z2687" s="200">
        <f>+Z2688</f>
        <v>0</v>
      </c>
      <c r="AA2687" s="200">
        <f>+AA2688</f>
        <v>0</v>
      </c>
      <c r="AB2687" s="200">
        <f>+AB2688</f>
        <v>0</v>
      </c>
      <c r="AC2687" s="200">
        <f>+AC2688</f>
        <v>0</v>
      </c>
      <c r="AD2687" s="202"/>
      <c r="AE2687" s="202"/>
      <c r="AF2687" s="200">
        <f>+AF2688</f>
        <v>0</v>
      </c>
      <c r="AG2687" s="200">
        <f>+AG2688</f>
        <v>0</v>
      </c>
      <c r="AH2687" s="200">
        <f>+AF2687+AG2687</f>
        <v>0</v>
      </c>
      <c r="AI2687" s="200">
        <f>+AI2688</f>
        <v>0</v>
      </c>
      <c r="AJ2687" s="209">
        <f>N2687+W2687-AC2687</f>
        <v>0</v>
      </c>
      <c r="AK2687" s="210">
        <f>+AI2687+AJ2687</f>
        <v>0</v>
      </c>
      <c r="AL2687" s="210">
        <f>+AH2687+AK2687</f>
        <v>0</v>
      </c>
      <c r="AM2687" s="200">
        <f>+AM2688</f>
        <v>0</v>
      </c>
      <c r="AN2687" s="213">
        <v>0</v>
      </c>
      <c r="AO2687" s="210">
        <f>+AM2687+AN2687</f>
        <v>0</v>
      </c>
      <c r="AP2687" s="213">
        <v>0</v>
      </c>
      <c r="AQ2687" s="213">
        <v>0</v>
      </c>
      <c r="AR2687" s="210">
        <f>+AP2687+AQ2687</f>
        <v>0</v>
      </c>
      <c r="AS2687" s="210">
        <f>+AO2687+AR2687</f>
        <v>0</v>
      </c>
      <c r="AT2687" s="200">
        <f>+AT2688</f>
        <v>0</v>
      </c>
      <c r="AU2687" s="213">
        <v>0</v>
      </c>
      <c r="AV2687" s="210">
        <f>+AT2687+AU2687</f>
        <v>0</v>
      </c>
      <c r="AW2687" s="213">
        <v>0</v>
      </c>
      <c r="AX2687" s="213">
        <v>0</v>
      </c>
      <c r="AY2687" s="210">
        <f>+AW2687+AX2687</f>
        <v>0</v>
      </c>
      <c r="AZ2687" s="210">
        <f>+AV2687+AY2687</f>
        <v>0</v>
      </c>
      <c r="BA2687" s="200">
        <f>+BA2688</f>
        <v>0</v>
      </c>
      <c r="BB2687" s="213">
        <v>0</v>
      </c>
      <c r="BC2687" s="210">
        <f>+BA2687+BB2687</f>
        <v>0</v>
      </c>
      <c r="BD2687" s="213">
        <v>0</v>
      </c>
      <c r="BE2687" s="213">
        <v>0</v>
      </c>
      <c r="BF2687" s="210">
        <f>+BD2687+BE2687</f>
        <v>0</v>
      </c>
      <c r="BG2687" s="210">
        <f>+BC2687+BF2687</f>
        <v>0</v>
      </c>
      <c r="BH2687" s="200">
        <f>+BH2688</f>
        <v>0</v>
      </c>
      <c r="BI2687" s="213">
        <v>0</v>
      </c>
      <c r="BJ2687" s="210">
        <f>+BH2687+BI2687</f>
        <v>0</v>
      </c>
      <c r="BK2687" s="213">
        <v>0</v>
      </c>
      <c r="BL2687" s="213">
        <v>0</v>
      </c>
      <c r="BM2687" s="210">
        <f>+BK2687+BL2687</f>
        <v>0</v>
      </c>
      <c r="BN2687" s="210">
        <f>+BJ2687+BM2687</f>
        <v>0</v>
      </c>
      <c r="BO2687" s="209">
        <f>AF2687-AM2687-AT2687-BA2687-BH2687</f>
        <v>0</v>
      </c>
      <c r="BP2687" s="209">
        <f>AG2687-AN2687-AU2687-BB2687-BI2687</f>
        <v>0</v>
      </c>
      <c r="BQ2687" s="210">
        <f>+BO2687+BP2687</f>
        <v>0</v>
      </c>
      <c r="BR2687" s="209">
        <f>AI2687-AP2687-AW2687-BD2687-BK2687</f>
        <v>0</v>
      </c>
      <c r="BS2687" s="209">
        <f>AJ2687-AQ2687-AX2687-BE2687-BL2687</f>
        <v>0</v>
      </c>
      <c r="BT2687" s="210">
        <f>+BR2687+BS2687</f>
        <v>0</v>
      </c>
      <c r="BU2687" s="210">
        <f>+BQ2687+BT2687</f>
        <v>0</v>
      </c>
      <c r="BV2687" s="215">
        <f>R2687+X2687-AD2687</f>
        <v>0</v>
      </c>
      <c r="BW2687" s="215">
        <f>S2687+Y2687-AE2687</f>
        <v>0</v>
      </c>
      <c r="BX2687" s="204"/>
      <c r="BY2687" s="216">
        <v>0</v>
      </c>
      <c r="BZ2687" s="215">
        <f>BV2687-BX2687</f>
        <v>0</v>
      </c>
      <c r="CA2687" s="217">
        <f>BW2687-BY2687</f>
        <v>0</v>
      </c>
    </row>
    <row r="2688" spans="2:79" ht="36.75" hidden="1" customHeight="1">
      <c r="B2688" s="218">
        <v>2015</v>
      </c>
      <c r="C2688" s="219">
        <v>8320</v>
      </c>
      <c r="D2688" s="218">
        <v>9</v>
      </c>
      <c r="E2688" s="218">
        <v>6000</v>
      </c>
      <c r="F2688" s="218">
        <v>6200</v>
      </c>
      <c r="G2688" s="218">
        <v>627</v>
      </c>
      <c r="H2688" s="206">
        <v>1</v>
      </c>
      <c r="I2688" s="220" t="s">
        <v>3</v>
      </c>
      <c r="J2688" s="209">
        <f>SUM(J2689)</f>
        <v>0</v>
      </c>
      <c r="K2688" s="209">
        <f>SUM(K2689)</f>
        <v>0</v>
      </c>
      <c r="L2688" s="209">
        <f>+J2688+K2688</f>
        <v>0</v>
      </c>
      <c r="M2688" s="209">
        <f>SUM(M2689)</f>
        <v>0</v>
      </c>
      <c r="N2688" s="209">
        <f>SUM(N2689)</f>
        <v>0</v>
      </c>
      <c r="O2688" s="209">
        <f>+M2688+N2688</f>
        <v>0</v>
      </c>
      <c r="P2688" s="209">
        <f>+L2688+O2688</f>
        <v>0</v>
      </c>
      <c r="Q2688" s="245" t="s">
        <v>2</v>
      </c>
      <c r="R2688" s="257">
        <f>SUM(R2689)</f>
        <v>0</v>
      </c>
      <c r="S2688" s="307"/>
      <c r="T2688" s="209">
        <f>SUM(T2689)</f>
        <v>0</v>
      </c>
      <c r="U2688" s="209">
        <f>SUM(U2689)</f>
        <v>0</v>
      </c>
      <c r="V2688" s="209">
        <f>SUM(V2689)</f>
        <v>0</v>
      </c>
      <c r="W2688" s="209">
        <f>SUM(W2689)</f>
        <v>0</v>
      </c>
      <c r="X2688" s="213"/>
      <c r="Y2688" s="213"/>
      <c r="Z2688" s="209">
        <f>SUM(Z2689)</f>
        <v>0</v>
      </c>
      <c r="AA2688" s="209">
        <f>SUM(AA2689)</f>
        <v>0</v>
      </c>
      <c r="AB2688" s="209">
        <f>SUM(AB2689)</f>
        <v>0</v>
      </c>
      <c r="AC2688" s="209">
        <f>SUM(AC2689)</f>
        <v>0</v>
      </c>
      <c r="AD2688" s="213"/>
      <c r="AE2688" s="213"/>
      <c r="AF2688" s="209">
        <f>SUM(AF2689)</f>
        <v>0</v>
      </c>
      <c r="AG2688" s="209">
        <f>SUM(AG2689)</f>
        <v>0</v>
      </c>
      <c r="AH2688" s="209">
        <f>+AF2688+AG2688</f>
        <v>0</v>
      </c>
      <c r="AI2688" s="209">
        <f>SUM(AI2689)</f>
        <v>0</v>
      </c>
      <c r="AJ2688" s="209">
        <f>N2688+W2688-AC2688</f>
        <v>0</v>
      </c>
      <c r="AK2688" s="210">
        <f>+AI2688+AJ2688</f>
        <v>0</v>
      </c>
      <c r="AL2688" s="210">
        <f>+AH2688+AK2688</f>
        <v>0</v>
      </c>
      <c r="AM2688" s="209">
        <f>SUM(AM2689)</f>
        <v>0</v>
      </c>
      <c r="AN2688" s="213">
        <v>0</v>
      </c>
      <c r="AO2688" s="210">
        <f>+AM2688+AN2688</f>
        <v>0</v>
      </c>
      <c r="AP2688" s="213">
        <v>0</v>
      </c>
      <c r="AQ2688" s="213">
        <v>0</v>
      </c>
      <c r="AR2688" s="210">
        <f>+AP2688+AQ2688</f>
        <v>0</v>
      </c>
      <c r="AS2688" s="210">
        <f>+AO2688+AR2688</f>
        <v>0</v>
      </c>
      <c r="AT2688" s="209">
        <f>SUM(AT2689)</f>
        <v>0</v>
      </c>
      <c r="AU2688" s="213">
        <v>0</v>
      </c>
      <c r="AV2688" s="210">
        <f>+AT2688+AU2688</f>
        <v>0</v>
      </c>
      <c r="AW2688" s="213">
        <v>0</v>
      </c>
      <c r="AX2688" s="213">
        <v>0</v>
      </c>
      <c r="AY2688" s="210">
        <f>+AW2688+AX2688</f>
        <v>0</v>
      </c>
      <c r="AZ2688" s="210">
        <f>+AV2688+AY2688</f>
        <v>0</v>
      </c>
      <c r="BA2688" s="209">
        <f>SUM(BA2689)</f>
        <v>0</v>
      </c>
      <c r="BB2688" s="213">
        <v>0</v>
      </c>
      <c r="BC2688" s="210">
        <f>+BA2688+BB2688</f>
        <v>0</v>
      </c>
      <c r="BD2688" s="213">
        <v>0</v>
      </c>
      <c r="BE2688" s="213">
        <v>0</v>
      </c>
      <c r="BF2688" s="210">
        <f>+BD2688+BE2688</f>
        <v>0</v>
      </c>
      <c r="BG2688" s="210">
        <f>+BC2688+BF2688</f>
        <v>0</v>
      </c>
      <c r="BH2688" s="209">
        <f>SUM(BH2689)</f>
        <v>0</v>
      </c>
      <c r="BI2688" s="213">
        <v>0</v>
      </c>
      <c r="BJ2688" s="210">
        <f>+BH2688+BI2688</f>
        <v>0</v>
      </c>
      <c r="BK2688" s="213">
        <v>0</v>
      </c>
      <c r="BL2688" s="213">
        <v>0</v>
      </c>
      <c r="BM2688" s="210">
        <f>+BK2688+BL2688</f>
        <v>0</v>
      </c>
      <c r="BN2688" s="210">
        <f>+BJ2688+BM2688</f>
        <v>0</v>
      </c>
      <c r="BO2688" s="209">
        <f>AF2688-AM2688-AT2688-BA2688-BH2688</f>
        <v>0</v>
      </c>
      <c r="BP2688" s="209">
        <f>AG2688-AN2688-AU2688-BB2688-BI2688</f>
        <v>0</v>
      </c>
      <c r="BQ2688" s="210">
        <f>+BO2688+BP2688</f>
        <v>0</v>
      </c>
      <c r="BR2688" s="209">
        <f>AI2688-AP2688-AW2688-BD2688-BK2688</f>
        <v>0</v>
      </c>
      <c r="BS2688" s="209">
        <f>AJ2688-AQ2688-AX2688-BE2688-BL2688</f>
        <v>0</v>
      </c>
      <c r="BT2688" s="210">
        <f>+BR2688+BS2688</f>
        <v>0</v>
      </c>
      <c r="BU2688" s="210">
        <f>+BQ2688+BT2688</f>
        <v>0</v>
      </c>
      <c r="BV2688" s="215">
        <f>R2688+X2688-AD2688</f>
        <v>0</v>
      </c>
      <c r="BW2688" s="215">
        <f>S2688+Y2688-AE2688</f>
        <v>0</v>
      </c>
      <c r="BX2688" s="216"/>
      <c r="BY2688" s="216">
        <v>0</v>
      </c>
      <c r="BZ2688" s="215">
        <f>BV2688-BX2688</f>
        <v>0</v>
      </c>
      <c r="CA2688" s="217">
        <f>BW2688-BY2688</f>
        <v>0</v>
      </c>
    </row>
    <row r="2689" spans="2:79" ht="125.25" hidden="1" customHeight="1">
      <c r="B2689" s="218">
        <v>2015</v>
      </c>
      <c r="C2689" s="219">
        <v>8320</v>
      </c>
      <c r="D2689" s="218">
        <v>9</v>
      </c>
      <c r="E2689" s="218">
        <v>6000</v>
      </c>
      <c r="F2689" s="218">
        <v>6200</v>
      </c>
      <c r="G2689" s="218">
        <v>627</v>
      </c>
      <c r="H2689" s="206">
        <v>1</v>
      </c>
      <c r="I2689" s="220" t="s">
        <v>2102</v>
      </c>
      <c r="J2689" s="209">
        <v>0</v>
      </c>
      <c r="K2689" s="209">
        <v>0</v>
      </c>
      <c r="L2689" s="210">
        <f>+J2689+K2689</f>
        <v>0</v>
      </c>
      <c r="M2689" s="209">
        <v>0</v>
      </c>
      <c r="N2689" s="209">
        <v>0</v>
      </c>
      <c r="O2689" s="210">
        <f>+M2689+N2689</f>
        <v>0</v>
      </c>
      <c r="P2689" s="210">
        <f>+L2689+O2689</f>
        <v>0</v>
      </c>
      <c r="Q2689" s="245" t="s">
        <v>2</v>
      </c>
      <c r="R2689" s="307"/>
      <c r="S2689" s="307"/>
      <c r="T2689" s="213">
        <v>0</v>
      </c>
      <c r="U2689" s="213">
        <v>0</v>
      </c>
      <c r="V2689" s="213">
        <v>0</v>
      </c>
      <c r="W2689" s="213">
        <v>0</v>
      </c>
      <c r="X2689" s="213"/>
      <c r="Y2689" s="213"/>
      <c r="Z2689" s="213">
        <v>0</v>
      </c>
      <c r="AA2689" s="213">
        <v>0</v>
      </c>
      <c r="AB2689" s="213">
        <v>0</v>
      </c>
      <c r="AC2689" s="213">
        <v>0</v>
      </c>
      <c r="AD2689" s="214"/>
      <c r="AE2689" s="214"/>
      <c r="AF2689" s="209">
        <f>J2689+T2689-Z2689</f>
        <v>0</v>
      </c>
      <c r="AG2689" s="209">
        <f>K2689+U2689-AA2689</f>
        <v>0</v>
      </c>
      <c r="AH2689" s="210">
        <f>+AF2689+AG2689</f>
        <v>0</v>
      </c>
      <c r="AI2689" s="209">
        <f>M2689+V2689-AB2689</f>
        <v>0</v>
      </c>
      <c r="AJ2689" s="209">
        <f>N2689+W2689-AC2689</f>
        <v>0</v>
      </c>
      <c r="AK2689" s="210">
        <f>+AI2689+AJ2689</f>
        <v>0</v>
      </c>
      <c r="AL2689" s="210">
        <f>+AH2689+AK2689</f>
        <v>0</v>
      </c>
      <c r="AM2689" s="213">
        <v>0</v>
      </c>
      <c r="AN2689" s="213">
        <v>0</v>
      </c>
      <c r="AO2689" s="210">
        <f>+AM2689+AN2689</f>
        <v>0</v>
      </c>
      <c r="AP2689" s="213">
        <v>0</v>
      </c>
      <c r="AQ2689" s="213">
        <v>0</v>
      </c>
      <c r="AR2689" s="210">
        <f>+AP2689+AQ2689</f>
        <v>0</v>
      </c>
      <c r="AS2689" s="210">
        <f>+AO2689+AR2689</f>
        <v>0</v>
      </c>
      <c r="AT2689" s="213">
        <v>0</v>
      </c>
      <c r="AU2689" s="213">
        <v>0</v>
      </c>
      <c r="AV2689" s="210">
        <f>+AT2689+AU2689</f>
        <v>0</v>
      </c>
      <c r="AW2689" s="213">
        <v>0</v>
      </c>
      <c r="AX2689" s="213">
        <v>0</v>
      </c>
      <c r="AY2689" s="210">
        <f>+AW2689+AX2689</f>
        <v>0</v>
      </c>
      <c r="AZ2689" s="210">
        <f>+AV2689+AY2689</f>
        <v>0</v>
      </c>
      <c r="BA2689" s="213">
        <v>0</v>
      </c>
      <c r="BB2689" s="213">
        <v>0</v>
      </c>
      <c r="BC2689" s="210">
        <f>+BA2689+BB2689</f>
        <v>0</v>
      </c>
      <c r="BD2689" s="213">
        <v>0</v>
      </c>
      <c r="BE2689" s="213">
        <v>0</v>
      </c>
      <c r="BF2689" s="210">
        <f>+BD2689+BE2689</f>
        <v>0</v>
      </c>
      <c r="BG2689" s="210">
        <f>+BC2689+BF2689</f>
        <v>0</v>
      </c>
      <c r="BH2689" s="213">
        <v>0</v>
      </c>
      <c r="BI2689" s="213">
        <v>0</v>
      </c>
      <c r="BJ2689" s="210">
        <f>+BH2689+BI2689</f>
        <v>0</v>
      </c>
      <c r="BK2689" s="213">
        <v>0</v>
      </c>
      <c r="BL2689" s="213">
        <v>0</v>
      </c>
      <c r="BM2689" s="210">
        <f>+BK2689+BL2689</f>
        <v>0</v>
      </c>
      <c r="BN2689" s="210">
        <f>+BJ2689+BM2689</f>
        <v>0</v>
      </c>
      <c r="BO2689" s="209">
        <f>AF2689-AM2689-AT2689-BA2689-BH2689</f>
        <v>0</v>
      </c>
      <c r="BP2689" s="209">
        <f>AG2689-AN2689-AU2689-BB2689-BI2689</f>
        <v>0</v>
      </c>
      <c r="BQ2689" s="210">
        <f>+BO2689+BP2689</f>
        <v>0</v>
      </c>
      <c r="BR2689" s="209">
        <f>AI2689-AP2689-AW2689-BD2689-BK2689</f>
        <v>0</v>
      </c>
      <c r="BS2689" s="209">
        <f>AJ2689-AQ2689-AX2689-BE2689-BL2689</f>
        <v>0</v>
      </c>
      <c r="BT2689" s="210">
        <f>+BR2689+BS2689</f>
        <v>0</v>
      </c>
      <c r="BU2689" s="210">
        <f>+BQ2689+BT2689</f>
        <v>0</v>
      </c>
      <c r="BV2689" s="215">
        <f>R2689+X2689-AD2689</f>
        <v>0</v>
      </c>
      <c r="BW2689" s="215">
        <f>S2689+Y2689-AE2689</f>
        <v>0</v>
      </c>
      <c r="BX2689" s="216">
        <v>0</v>
      </c>
      <c r="BY2689" s="216">
        <v>0</v>
      </c>
      <c r="BZ2689" s="215">
        <f>BV2689-BX2689</f>
        <v>0</v>
      </c>
      <c r="CA2689" s="217">
        <f>BW2689-BY2689</f>
        <v>0</v>
      </c>
    </row>
    <row r="2690" spans="2:79" ht="37.5" customHeight="1">
      <c r="B2690" s="218">
        <v>2015</v>
      </c>
      <c r="C2690" s="219">
        <v>8320</v>
      </c>
      <c r="D2690" s="218">
        <v>9</v>
      </c>
      <c r="E2690" s="218">
        <v>5000</v>
      </c>
      <c r="F2690" s="218">
        <v>5600</v>
      </c>
      <c r="G2690" s="218">
        <v>569</v>
      </c>
      <c r="H2690" s="206">
        <v>6</v>
      </c>
      <c r="I2690" s="220" t="s">
        <v>958</v>
      </c>
      <c r="J2690" s="209">
        <v>0</v>
      </c>
      <c r="K2690" s="209">
        <v>0</v>
      </c>
      <c r="L2690" s="210">
        <f>+J2690+K2690</f>
        <v>0</v>
      </c>
      <c r="M2690" s="209">
        <v>0</v>
      </c>
      <c r="N2690" s="209">
        <v>0</v>
      </c>
      <c r="O2690" s="210">
        <f>+M2690+N2690</f>
        <v>0</v>
      </c>
      <c r="P2690" s="210">
        <f>+L2690+O2690</f>
        <v>0</v>
      </c>
      <c r="Q2690" s="245"/>
      <c r="R2690" s="307"/>
      <c r="S2690" s="307"/>
      <c r="T2690" s="213">
        <v>0</v>
      </c>
      <c r="U2690" s="213">
        <v>0</v>
      </c>
      <c r="V2690" s="213">
        <v>300000</v>
      </c>
      <c r="W2690" s="213">
        <v>0</v>
      </c>
      <c r="X2690" s="213">
        <v>3</v>
      </c>
      <c r="Y2690" s="213"/>
      <c r="Z2690" s="213">
        <v>0</v>
      </c>
      <c r="AA2690" s="213">
        <v>0</v>
      </c>
      <c r="AB2690" s="213">
        <v>0</v>
      </c>
      <c r="AC2690" s="213">
        <v>0</v>
      </c>
      <c r="AD2690" s="214"/>
      <c r="AE2690" s="214"/>
      <c r="AF2690" s="209">
        <f>J2690+T2690-Z2690</f>
        <v>0</v>
      </c>
      <c r="AG2690" s="209">
        <f>K2690+U2690-AA2690</f>
        <v>0</v>
      </c>
      <c r="AH2690" s="210">
        <f>+AF2690+AG2690</f>
        <v>0</v>
      </c>
      <c r="AI2690" s="209">
        <v>300000</v>
      </c>
      <c r="AJ2690" s="209">
        <f>N2690+W2690-AC2690</f>
        <v>0</v>
      </c>
      <c r="AK2690" s="210">
        <f>+AI2690+AJ2690</f>
        <v>300000</v>
      </c>
      <c r="AL2690" s="210">
        <f>+AH2690+AK2690</f>
        <v>300000</v>
      </c>
      <c r="AM2690" s="213">
        <v>0</v>
      </c>
      <c r="AN2690" s="213">
        <v>0</v>
      </c>
      <c r="AO2690" s="210">
        <f>+AM2690+AN2690</f>
        <v>0</v>
      </c>
      <c r="AP2690" s="213">
        <f>'[1]SISTEMA PENITENCIARIO'!L2280</f>
        <v>95259.199999999997</v>
      </c>
      <c r="AQ2690" s="213">
        <v>0</v>
      </c>
      <c r="AR2690" s="210">
        <f>+AP2690+AQ2690</f>
        <v>95259.199999999997</v>
      </c>
      <c r="AS2690" s="210">
        <f>+AO2690+AR2690</f>
        <v>95259.199999999997</v>
      </c>
      <c r="AT2690" s="213">
        <v>0</v>
      </c>
      <c r="AU2690" s="213">
        <v>0</v>
      </c>
      <c r="AV2690" s="210">
        <f>+AT2690+AU2690</f>
        <v>0</v>
      </c>
      <c r="AW2690" s="213">
        <f>'[1]SISTEMA PENITENCIARIO'!L2281</f>
        <v>0</v>
      </c>
      <c r="AX2690" s="213">
        <v>0</v>
      </c>
      <c r="AY2690" s="210">
        <f>+AW2690+AX2690</f>
        <v>0</v>
      </c>
      <c r="AZ2690" s="210">
        <f>+AV2690+AY2690</f>
        <v>0</v>
      </c>
      <c r="BA2690" s="213">
        <v>0</v>
      </c>
      <c r="BB2690" s="213">
        <v>0</v>
      </c>
      <c r="BC2690" s="210">
        <f>+BA2690+BB2690</f>
        <v>0</v>
      </c>
      <c r="BD2690" s="213">
        <f>'[1]SISTEMA PENITENCIARIO'!L2282</f>
        <v>0</v>
      </c>
      <c r="BE2690" s="213">
        <v>0</v>
      </c>
      <c r="BF2690" s="210">
        <f>+BD2690+BE2690</f>
        <v>0</v>
      </c>
      <c r="BG2690" s="210">
        <f>+BC2690+BF2690</f>
        <v>0</v>
      </c>
      <c r="BH2690" s="213">
        <v>0</v>
      </c>
      <c r="BI2690" s="213">
        <v>0</v>
      </c>
      <c r="BJ2690" s="210">
        <f>+BH2690+BI2690</f>
        <v>0</v>
      </c>
      <c r="BK2690" s="213">
        <f>'[1]SISTEMA PENITENCIARIO'!L2283</f>
        <v>0</v>
      </c>
      <c r="BL2690" s="213">
        <v>0</v>
      </c>
      <c r="BM2690" s="210">
        <f>+BK2690+BL2690</f>
        <v>0</v>
      </c>
      <c r="BN2690" s="210">
        <f>+BJ2690+BM2690</f>
        <v>0</v>
      </c>
      <c r="BO2690" s="209">
        <f>AF2690-AM2690-AT2690-BA2690-BH2690</f>
        <v>0</v>
      </c>
      <c r="BP2690" s="209">
        <f>AG2690-AN2690-AU2690-BB2690-BI2690</f>
        <v>0</v>
      </c>
      <c r="BQ2690" s="210">
        <f>+BO2690+BP2690</f>
        <v>0</v>
      </c>
      <c r="BR2690" s="209">
        <f>AI2690-AP2690-AW2690-BD2690-BK2690</f>
        <v>204740.8</v>
      </c>
      <c r="BS2690" s="209">
        <f>AJ2690-AQ2690-AX2690-BE2690-BL2690</f>
        <v>0</v>
      </c>
      <c r="BT2690" s="210">
        <f>+BR2690+BS2690</f>
        <v>204740.8</v>
      </c>
      <c r="BU2690" s="210">
        <f>+BQ2690+BT2690</f>
        <v>204740.8</v>
      </c>
      <c r="BV2690" s="215">
        <f>R2690+X2690-AD2690</f>
        <v>3</v>
      </c>
      <c r="BW2690" s="215">
        <f>S2690+Y2690-AE2690</f>
        <v>0</v>
      </c>
      <c r="BX2690" s="216">
        <f>'[1]SISTEMA PENITENCIARIO'!M2280</f>
        <v>1</v>
      </c>
      <c r="BY2690" s="216">
        <v>0</v>
      </c>
      <c r="BZ2690" s="215">
        <f>BV2690-BX2690</f>
        <v>2</v>
      </c>
      <c r="CA2690" s="217">
        <f>BW2690-BY2690</f>
        <v>0</v>
      </c>
    </row>
    <row r="2691" spans="2:79" ht="44.25" customHeight="1">
      <c r="B2691" s="170">
        <v>2015</v>
      </c>
      <c r="C2691" s="171">
        <v>8320</v>
      </c>
      <c r="D2691" s="170">
        <v>10</v>
      </c>
      <c r="E2691" s="170"/>
      <c r="F2691" s="170"/>
      <c r="G2691" s="170"/>
      <c r="H2691" s="170"/>
      <c r="I2691" s="172" t="s">
        <v>957</v>
      </c>
      <c r="J2691" s="173">
        <f>+J2692+J2701+J2735+J2787+J2889</f>
        <v>21980000</v>
      </c>
      <c r="K2691" s="173">
        <f>+K2692+K2701+K2735+K2787+K2889</f>
        <v>0</v>
      </c>
      <c r="L2691" s="173">
        <f>+J2691+K2691</f>
        <v>21980000</v>
      </c>
      <c r="M2691" s="173">
        <f>+M2692+M2701+M2735+M2787+M2889</f>
        <v>9718805</v>
      </c>
      <c r="N2691" s="173">
        <f>+N2692+N2701+N2735+N2787+N2889</f>
        <v>0</v>
      </c>
      <c r="O2691" s="173">
        <f>+M2691+N2691</f>
        <v>9718805</v>
      </c>
      <c r="P2691" s="173">
        <f>+L2691+O2691</f>
        <v>31698805</v>
      </c>
      <c r="Q2691" s="173"/>
      <c r="R2691" s="174"/>
      <c r="S2691" s="174"/>
      <c r="T2691" s="173">
        <f>+T2692+T2701+T2735+T2787+T2889</f>
        <v>0</v>
      </c>
      <c r="U2691" s="173">
        <f>+U2692+U2701+U2735+U2787+U2889</f>
        <v>0</v>
      </c>
      <c r="V2691" s="173">
        <f>+V2692+V2701+V2735+V2787+V2889</f>
        <v>0</v>
      </c>
      <c r="W2691" s="173">
        <f>+W2692+W2701+W2735+W2787+W2889</f>
        <v>0</v>
      </c>
      <c r="X2691" s="175"/>
      <c r="Y2691" s="175"/>
      <c r="Z2691" s="173">
        <f>+Z2692+Z2701+Z2735+Z2787+Z2889</f>
        <v>0</v>
      </c>
      <c r="AA2691" s="173">
        <f>+AA2692+AA2701+AA2735+AA2787+AA2889</f>
        <v>0</v>
      </c>
      <c r="AB2691" s="173">
        <f>+AB2692+AB2701+AB2735+AB2787+AB2889</f>
        <v>0</v>
      </c>
      <c r="AC2691" s="173">
        <f>+AC2692+AC2701+AC2735+AC2787+AC2889</f>
        <v>0</v>
      </c>
      <c r="AD2691" s="175"/>
      <c r="AE2691" s="175"/>
      <c r="AF2691" s="173">
        <f>+AF2692+AF2701+AF2735+AF2787+AF2889</f>
        <v>21980000</v>
      </c>
      <c r="AG2691" s="173">
        <f>+AG2692+AG2701+AG2735+AG2787+AG2889</f>
        <v>0</v>
      </c>
      <c r="AH2691" s="173">
        <f>+AF2691+AG2691</f>
        <v>21980000</v>
      </c>
      <c r="AI2691" s="173">
        <f>+AI2692+AI2701+AI2735+AI2787+AI2889</f>
        <v>9718805</v>
      </c>
      <c r="AJ2691" s="173">
        <f>+AJ2692+AJ2701+AJ2735+AJ2787+AJ2889</f>
        <v>0</v>
      </c>
      <c r="AK2691" s="173">
        <f>+AI2691+AJ2691</f>
        <v>9718805</v>
      </c>
      <c r="AL2691" s="173">
        <f>+AH2691+AK2691</f>
        <v>31698805</v>
      </c>
      <c r="AM2691" s="173">
        <f>+AM2692+AM2701+AM2735+AM2787+AM2889</f>
        <v>12859979.02</v>
      </c>
      <c r="AN2691" s="173">
        <f>+AN2692+AN2701+AN2735+AN2787+AN2889</f>
        <v>0</v>
      </c>
      <c r="AO2691" s="173">
        <f>+AM2691+AN2691</f>
        <v>12859979.02</v>
      </c>
      <c r="AP2691" s="173">
        <f>+AP2692+AP2701+AP2735+AP2787+AP2889</f>
        <v>3012583.5300000007</v>
      </c>
      <c r="AQ2691" s="173">
        <f>+AQ2692+AQ2701+AQ2735+AQ2787+AQ2889</f>
        <v>0</v>
      </c>
      <c r="AR2691" s="173">
        <f>+AP2691+AQ2691</f>
        <v>3012583.5300000007</v>
      </c>
      <c r="AS2691" s="173">
        <f>+AO2691+AR2691</f>
        <v>15872562.550000001</v>
      </c>
      <c r="AT2691" s="173">
        <f>+AT2692+AT2701+AT2735+AT2787+AT2889</f>
        <v>0</v>
      </c>
      <c r="AU2691" s="173">
        <f>+AU2692+AU2701+AU2735+AU2787+AU2889</f>
        <v>0</v>
      </c>
      <c r="AV2691" s="173">
        <f>+AT2691+AU2691</f>
        <v>0</v>
      </c>
      <c r="AW2691" s="173">
        <f>+AW2692+AW2701+AW2735+AW2787+AW2889</f>
        <v>258100.74</v>
      </c>
      <c r="AX2691" s="173">
        <f>+AX2692+AX2701+AX2735+AX2787+AX2889</f>
        <v>0</v>
      </c>
      <c r="AY2691" s="173">
        <f>+AW2691+AX2691</f>
        <v>258100.74</v>
      </c>
      <c r="AZ2691" s="173">
        <f>+AV2691+AY2691</f>
        <v>258100.74</v>
      </c>
      <c r="BA2691" s="173">
        <f>+BA2692+BA2701+BA2735+BA2787+BA2889</f>
        <v>5503120</v>
      </c>
      <c r="BB2691" s="173">
        <f>+BB2692+BB2701+BB2735+BB2787+BB2889</f>
        <v>0</v>
      </c>
      <c r="BC2691" s="173">
        <f>+BA2691+BB2691</f>
        <v>5503120</v>
      </c>
      <c r="BD2691" s="173">
        <f>+BD2692+BD2701+BD2735+BD2787+BD2889</f>
        <v>0</v>
      </c>
      <c r="BE2691" s="173">
        <f>+BE2692+BE2701+BE2735+BE2787+BE2889</f>
        <v>0</v>
      </c>
      <c r="BF2691" s="173">
        <f>+BD2691+BE2691</f>
        <v>0</v>
      </c>
      <c r="BG2691" s="173">
        <f>+BC2691+BF2691</f>
        <v>5503120</v>
      </c>
      <c r="BH2691" s="173">
        <f>+BH2692+BH2701+BH2735+BH2787+BH2889</f>
        <v>0</v>
      </c>
      <c r="BI2691" s="173">
        <f>+BI2692+BI2701+BI2735+BI2787+BI2889</f>
        <v>0</v>
      </c>
      <c r="BJ2691" s="173">
        <f>+BH2691+BI2691</f>
        <v>0</v>
      </c>
      <c r="BK2691" s="173">
        <f>+BK2692+BK2701+BK2735+BK2787+BK2889</f>
        <v>53000</v>
      </c>
      <c r="BL2691" s="173">
        <f>+BL2692+BL2701+BL2735+BL2787+BL2889</f>
        <v>0</v>
      </c>
      <c r="BM2691" s="173">
        <f>+BK2691+BL2691</f>
        <v>53000</v>
      </c>
      <c r="BN2691" s="173">
        <f>+BJ2691+BM2691</f>
        <v>53000</v>
      </c>
      <c r="BO2691" s="173">
        <f>+BO2692+BO2701+BO2735+BO2787+BO2889</f>
        <v>3616900.9800000009</v>
      </c>
      <c r="BP2691" s="173">
        <f>+BP2692+BP2701+BP2735+BP2787+BP2889</f>
        <v>0</v>
      </c>
      <c r="BQ2691" s="173">
        <f>+BO2691+BP2691</f>
        <v>3616900.9800000009</v>
      </c>
      <c r="BR2691" s="173">
        <f>+BR2692+BR2701+BR2735+BR2787+BR2889</f>
        <v>6395120.7299999995</v>
      </c>
      <c r="BS2691" s="173">
        <f>+BS2692+BS2701+BS2735+BS2787+BS2889</f>
        <v>0</v>
      </c>
      <c r="BT2691" s="173">
        <f>+BR2691+BS2691</f>
        <v>6395120.7299999995</v>
      </c>
      <c r="BU2691" s="173">
        <f>+BQ2691+BT2691</f>
        <v>10012021.710000001</v>
      </c>
      <c r="BV2691" s="176"/>
      <c r="BW2691" s="176"/>
      <c r="BX2691" s="177"/>
      <c r="BY2691" s="177"/>
      <c r="BZ2691" s="176"/>
      <c r="CA2691" s="178"/>
    </row>
    <row r="2692" spans="2:79">
      <c r="B2692" s="179">
        <v>2015</v>
      </c>
      <c r="C2692" s="180">
        <v>8320</v>
      </c>
      <c r="D2692" s="179">
        <v>10</v>
      </c>
      <c r="E2692" s="179">
        <v>1000</v>
      </c>
      <c r="F2692" s="179"/>
      <c r="G2692" s="179"/>
      <c r="H2692" s="179"/>
      <c r="I2692" s="181" t="s">
        <v>612</v>
      </c>
      <c r="J2692" s="182">
        <f>+J2693+J2698</f>
        <v>0</v>
      </c>
      <c r="K2692" s="182">
        <f>+K2693+K2698</f>
        <v>0</v>
      </c>
      <c r="L2692" s="182">
        <f>+J2692+K2692</f>
        <v>0</v>
      </c>
      <c r="M2692" s="182">
        <f>+M2693+M2698</f>
        <v>2668805</v>
      </c>
      <c r="N2692" s="182">
        <f>+N2693+N2698</f>
        <v>0</v>
      </c>
      <c r="O2692" s="182">
        <f>+M2692+N2692</f>
        <v>2668805</v>
      </c>
      <c r="P2692" s="182">
        <f>+L2692+O2692</f>
        <v>2668805</v>
      </c>
      <c r="Q2692" s="182"/>
      <c r="R2692" s="311"/>
      <c r="S2692" s="311"/>
      <c r="T2692" s="182">
        <f>+T2693+T2698</f>
        <v>0</v>
      </c>
      <c r="U2692" s="182">
        <f>+U2693+U2698</f>
        <v>0</v>
      </c>
      <c r="V2692" s="182">
        <f>+V2693+V2698</f>
        <v>0</v>
      </c>
      <c r="W2692" s="182">
        <f>+W2693+W2698</f>
        <v>0</v>
      </c>
      <c r="X2692" s="184"/>
      <c r="Y2692" s="184"/>
      <c r="Z2692" s="182">
        <f>+Z2693+Z2698</f>
        <v>0</v>
      </c>
      <c r="AA2692" s="182">
        <f>+AA2693+AA2698</f>
        <v>0</v>
      </c>
      <c r="AB2692" s="182">
        <f>+AB2693+AB2698</f>
        <v>0</v>
      </c>
      <c r="AC2692" s="182">
        <f>+AC2693+AC2698</f>
        <v>0</v>
      </c>
      <c r="AD2692" s="184"/>
      <c r="AE2692" s="184"/>
      <c r="AF2692" s="182">
        <f>+AF2693+AF2698</f>
        <v>0</v>
      </c>
      <c r="AG2692" s="182">
        <f>+AG2693+AG2698</f>
        <v>0</v>
      </c>
      <c r="AH2692" s="182">
        <f>+AF2692+AG2692</f>
        <v>0</v>
      </c>
      <c r="AI2692" s="182">
        <f>+AI2693+AI2698</f>
        <v>2668805</v>
      </c>
      <c r="AJ2692" s="182">
        <f>+AJ2693+AJ2698</f>
        <v>0</v>
      </c>
      <c r="AK2692" s="182">
        <f>+AI2692+AJ2692</f>
        <v>2668805</v>
      </c>
      <c r="AL2692" s="182">
        <f>+AH2692+AK2692</f>
        <v>2668805</v>
      </c>
      <c r="AM2692" s="182">
        <f>+AM2693+AM2698</f>
        <v>0</v>
      </c>
      <c r="AN2692" s="182">
        <f>+AN2693+AN2698</f>
        <v>0</v>
      </c>
      <c r="AO2692" s="182">
        <f>+AM2692+AN2692</f>
        <v>0</v>
      </c>
      <c r="AP2692" s="182">
        <f>+AP2693+AP2698</f>
        <v>2641647.8600000008</v>
      </c>
      <c r="AQ2692" s="182">
        <f>+AQ2693+AQ2698</f>
        <v>0</v>
      </c>
      <c r="AR2692" s="182">
        <f>+AP2692+AQ2692</f>
        <v>2641647.8600000008</v>
      </c>
      <c r="AS2692" s="182">
        <f>+AO2692+AR2692</f>
        <v>2641647.8600000008</v>
      </c>
      <c r="AT2692" s="182">
        <f>+AT2693+AT2698</f>
        <v>0</v>
      </c>
      <c r="AU2692" s="182">
        <f>+AU2693+AU2698</f>
        <v>0</v>
      </c>
      <c r="AV2692" s="182">
        <f>+AT2692+AU2692</f>
        <v>0</v>
      </c>
      <c r="AW2692" s="182">
        <f>+AW2693+AW2698</f>
        <v>0</v>
      </c>
      <c r="AX2692" s="182">
        <f>+AX2693+AX2698</f>
        <v>0</v>
      </c>
      <c r="AY2692" s="182">
        <f>+AW2692+AX2692</f>
        <v>0</v>
      </c>
      <c r="AZ2692" s="182">
        <f>+AV2692+AY2692</f>
        <v>0</v>
      </c>
      <c r="BA2692" s="182">
        <f>+BA2693+BA2698</f>
        <v>0</v>
      </c>
      <c r="BB2692" s="182">
        <f>+BB2693+BB2698</f>
        <v>0</v>
      </c>
      <c r="BC2692" s="182">
        <f>+BA2692+BB2692</f>
        <v>0</v>
      </c>
      <c r="BD2692" s="182">
        <f>+BD2693+BD2698</f>
        <v>0</v>
      </c>
      <c r="BE2692" s="182">
        <f>+BE2693+BE2698</f>
        <v>0</v>
      </c>
      <c r="BF2692" s="182">
        <f>+BD2692+BE2692</f>
        <v>0</v>
      </c>
      <c r="BG2692" s="182">
        <f>+BC2692+BF2692</f>
        <v>0</v>
      </c>
      <c r="BH2692" s="182">
        <f>+BH2693+BH2698</f>
        <v>0</v>
      </c>
      <c r="BI2692" s="182">
        <f>+BI2693+BI2698</f>
        <v>0</v>
      </c>
      <c r="BJ2692" s="182">
        <f>+BH2692+BI2692</f>
        <v>0</v>
      </c>
      <c r="BK2692" s="182">
        <f>+BK2693+BK2698</f>
        <v>0</v>
      </c>
      <c r="BL2692" s="182">
        <f>+BL2693+BL2698</f>
        <v>0</v>
      </c>
      <c r="BM2692" s="182">
        <f>+BK2692+BL2692</f>
        <v>0</v>
      </c>
      <c r="BN2692" s="182">
        <f>+BJ2692+BM2692</f>
        <v>0</v>
      </c>
      <c r="BO2692" s="182">
        <f>+BO2693+BO2698</f>
        <v>0</v>
      </c>
      <c r="BP2692" s="182">
        <f>+BP2693+BP2698</f>
        <v>0</v>
      </c>
      <c r="BQ2692" s="182">
        <f>+BO2692+BP2692</f>
        <v>0</v>
      </c>
      <c r="BR2692" s="182">
        <f>+BR2693+BR2698</f>
        <v>27157.139999999199</v>
      </c>
      <c r="BS2692" s="182">
        <f>+BS2693+BS2698</f>
        <v>0</v>
      </c>
      <c r="BT2692" s="182">
        <f>+BR2692+BS2692</f>
        <v>27157.139999999199</v>
      </c>
      <c r="BU2692" s="182">
        <f>+BQ2692+BT2692</f>
        <v>27157.139999999199</v>
      </c>
      <c r="BV2692" s="185"/>
      <c r="BW2692" s="185"/>
      <c r="BX2692" s="186"/>
      <c r="BY2692" s="186"/>
      <c r="BZ2692" s="185"/>
      <c r="CA2692" s="187"/>
    </row>
    <row r="2693" spans="2:79">
      <c r="B2693" s="188">
        <v>2015</v>
      </c>
      <c r="C2693" s="189">
        <v>8320</v>
      </c>
      <c r="D2693" s="188">
        <v>10</v>
      </c>
      <c r="E2693" s="188">
        <v>1000</v>
      </c>
      <c r="F2693" s="188">
        <v>1200</v>
      </c>
      <c r="G2693" s="188"/>
      <c r="H2693" s="188"/>
      <c r="I2693" s="190" t="s">
        <v>611</v>
      </c>
      <c r="J2693" s="191">
        <f>+J2694+J2696</f>
        <v>0</v>
      </c>
      <c r="K2693" s="191">
        <f>+K2694+K2696</f>
        <v>0</v>
      </c>
      <c r="L2693" s="191">
        <f>+J2693+K2693</f>
        <v>0</v>
      </c>
      <c r="M2693" s="191">
        <f>+M2694+M2696</f>
        <v>2668805</v>
      </c>
      <c r="N2693" s="191">
        <f>+N2694+N2696</f>
        <v>0</v>
      </c>
      <c r="O2693" s="191">
        <f>+M2693+N2693</f>
        <v>2668805</v>
      </c>
      <c r="P2693" s="191">
        <f>+L2693+O2693</f>
        <v>2668805</v>
      </c>
      <c r="Q2693" s="191"/>
      <c r="R2693" s="308"/>
      <c r="S2693" s="308"/>
      <c r="T2693" s="191">
        <f>+T2694+T2696</f>
        <v>0</v>
      </c>
      <c r="U2693" s="191">
        <f>+U2694+U2696</f>
        <v>0</v>
      </c>
      <c r="V2693" s="191">
        <f>+V2694+V2696</f>
        <v>0</v>
      </c>
      <c r="W2693" s="191">
        <f>+W2694+W2696</f>
        <v>0</v>
      </c>
      <c r="X2693" s="193"/>
      <c r="Y2693" s="193"/>
      <c r="Z2693" s="191">
        <f>+Z2694+Z2696</f>
        <v>0</v>
      </c>
      <c r="AA2693" s="191">
        <f>+AA2694+AA2696</f>
        <v>0</v>
      </c>
      <c r="AB2693" s="191">
        <f>+AB2694+AB2696</f>
        <v>0</v>
      </c>
      <c r="AC2693" s="191">
        <f>+AC2694+AC2696</f>
        <v>0</v>
      </c>
      <c r="AD2693" s="193"/>
      <c r="AE2693" s="193"/>
      <c r="AF2693" s="191">
        <f>+AF2694+AF2696</f>
        <v>0</v>
      </c>
      <c r="AG2693" s="191">
        <f>+AG2694+AG2696</f>
        <v>0</v>
      </c>
      <c r="AH2693" s="191">
        <f>+AF2693+AG2693</f>
        <v>0</v>
      </c>
      <c r="AI2693" s="191">
        <f>+AI2694+AI2696</f>
        <v>2668805</v>
      </c>
      <c r="AJ2693" s="191">
        <f>+AJ2694+AJ2696</f>
        <v>0</v>
      </c>
      <c r="AK2693" s="191">
        <f>+AI2693+AJ2693</f>
        <v>2668805</v>
      </c>
      <c r="AL2693" s="191">
        <f>+AH2693+AK2693</f>
        <v>2668805</v>
      </c>
      <c r="AM2693" s="191">
        <f>+AM2694+AM2696</f>
        <v>0</v>
      </c>
      <c r="AN2693" s="191">
        <f>+AN2694+AN2696</f>
        <v>0</v>
      </c>
      <c r="AO2693" s="191">
        <f>+AM2693+AN2693</f>
        <v>0</v>
      </c>
      <c r="AP2693" s="191">
        <f>+AP2694+AP2696</f>
        <v>2641647.8600000008</v>
      </c>
      <c r="AQ2693" s="191">
        <f>+AQ2694+AQ2696</f>
        <v>0</v>
      </c>
      <c r="AR2693" s="191">
        <f>+AP2693+AQ2693</f>
        <v>2641647.8600000008</v>
      </c>
      <c r="AS2693" s="191">
        <f>+AO2693+AR2693</f>
        <v>2641647.8600000008</v>
      </c>
      <c r="AT2693" s="191">
        <f>+AT2694+AT2696</f>
        <v>0</v>
      </c>
      <c r="AU2693" s="191">
        <f>+AU2694+AU2696</f>
        <v>0</v>
      </c>
      <c r="AV2693" s="191">
        <f>+AT2693+AU2693</f>
        <v>0</v>
      </c>
      <c r="AW2693" s="191">
        <f>+AW2694+AW2696</f>
        <v>0</v>
      </c>
      <c r="AX2693" s="191">
        <f>+AX2694+AX2696</f>
        <v>0</v>
      </c>
      <c r="AY2693" s="191">
        <f>+AW2693+AX2693</f>
        <v>0</v>
      </c>
      <c r="AZ2693" s="191">
        <f>+AV2693+AY2693</f>
        <v>0</v>
      </c>
      <c r="BA2693" s="191">
        <f>+BA2694+BA2696</f>
        <v>0</v>
      </c>
      <c r="BB2693" s="191">
        <f>+BB2694+BB2696</f>
        <v>0</v>
      </c>
      <c r="BC2693" s="191">
        <f>+BA2693+BB2693</f>
        <v>0</v>
      </c>
      <c r="BD2693" s="191">
        <f>+BD2694+BD2696</f>
        <v>0</v>
      </c>
      <c r="BE2693" s="191">
        <f>+BE2694+BE2696</f>
        <v>0</v>
      </c>
      <c r="BF2693" s="191">
        <f>+BD2693+BE2693</f>
        <v>0</v>
      </c>
      <c r="BG2693" s="191">
        <f>+BC2693+BF2693</f>
        <v>0</v>
      </c>
      <c r="BH2693" s="191">
        <f>+BH2694+BH2696</f>
        <v>0</v>
      </c>
      <c r="BI2693" s="191">
        <f>+BI2694+BI2696</f>
        <v>0</v>
      </c>
      <c r="BJ2693" s="191">
        <f>+BH2693+BI2693</f>
        <v>0</v>
      </c>
      <c r="BK2693" s="191">
        <f>+BK2694+BK2696</f>
        <v>0</v>
      </c>
      <c r="BL2693" s="191">
        <f>+BL2694+BL2696</f>
        <v>0</v>
      </c>
      <c r="BM2693" s="191">
        <f>+BK2693+BL2693</f>
        <v>0</v>
      </c>
      <c r="BN2693" s="191">
        <f>+BJ2693+BM2693</f>
        <v>0</v>
      </c>
      <c r="BO2693" s="191">
        <f>+BO2694+BO2696</f>
        <v>0</v>
      </c>
      <c r="BP2693" s="191">
        <f>+BP2694+BP2696</f>
        <v>0</v>
      </c>
      <c r="BQ2693" s="191">
        <f>+BO2693+BP2693</f>
        <v>0</v>
      </c>
      <c r="BR2693" s="191">
        <f>+BR2694+BR2696</f>
        <v>27157.139999999199</v>
      </c>
      <c r="BS2693" s="191">
        <f>+BS2694+BS2696</f>
        <v>0</v>
      </c>
      <c r="BT2693" s="191">
        <f>+BR2693+BS2693</f>
        <v>27157.139999999199</v>
      </c>
      <c r="BU2693" s="191">
        <f>+BQ2693+BT2693</f>
        <v>27157.139999999199</v>
      </c>
      <c r="BV2693" s="194"/>
      <c r="BW2693" s="194"/>
      <c r="BX2693" s="195"/>
      <c r="BY2693" s="195"/>
      <c r="BZ2693" s="194"/>
      <c r="CA2693" s="196"/>
    </row>
    <row r="2694" spans="2:79" ht="36.75" customHeight="1">
      <c r="B2694" s="197">
        <v>2015</v>
      </c>
      <c r="C2694" s="198">
        <v>8320</v>
      </c>
      <c r="D2694" s="197">
        <v>10</v>
      </c>
      <c r="E2694" s="197">
        <v>1000</v>
      </c>
      <c r="F2694" s="197">
        <v>1200</v>
      </c>
      <c r="G2694" s="197">
        <v>121</v>
      </c>
      <c r="H2694" s="197"/>
      <c r="I2694" s="199" t="s">
        <v>610</v>
      </c>
      <c r="J2694" s="200">
        <f>+J2695</f>
        <v>0</v>
      </c>
      <c r="K2694" s="200">
        <f>+K2695</f>
        <v>0</v>
      </c>
      <c r="L2694" s="200">
        <f>+J2694+K2694</f>
        <v>0</v>
      </c>
      <c r="M2694" s="200">
        <f>+M2695</f>
        <v>2668805</v>
      </c>
      <c r="N2694" s="200">
        <f>+N2695</f>
        <v>0</v>
      </c>
      <c r="O2694" s="200">
        <f>+M2694+N2694</f>
        <v>2668805</v>
      </c>
      <c r="P2694" s="200">
        <f>+L2694+O2694</f>
        <v>2668805</v>
      </c>
      <c r="Q2694" s="200"/>
      <c r="R2694" s="309"/>
      <c r="S2694" s="309"/>
      <c r="T2694" s="200">
        <f>+T2695</f>
        <v>0</v>
      </c>
      <c r="U2694" s="200">
        <f>+U2695</f>
        <v>0</v>
      </c>
      <c r="V2694" s="200">
        <f>+V2695</f>
        <v>0</v>
      </c>
      <c r="W2694" s="200">
        <f>+W2695</f>
        <v>0</v>
      </c>
      <c r="X2694" s="202"/>
      <c r="Y2694" s="202"/>
      <c r="Z2694" s="200">
        <f>+Z2695</f>
        <v>0</v>
      </c>
      <c r="AA2694" s="200">
        <f>+AA2695</f>
        <v>0</v>
      </c>
      <c r="AB2694" s="200">
        <f>+AB2695</f>
        <v>0</v>
      </c>
      <c r="AC2694" s="200">
        <f>+AC2695</f>
        <v>0</v>
      </c>
      <c r="AD2694" s="202"/>
      <c r="AE2694" s="202"/>
      <c r="AF2694" s="200">
        <f>+AF2695</f>
        <v>0</v>
      </c>
      <c r="AG2694" s="200">
        <f>+AG2695</f>
        <v>0</v>
      </c>
      <c r="AH2694" s="200">
        <f>+AF2694+AG2694</f>
        <v>0</v>
      </c>
      <c r="AI2694" s="200">
        <f>+AI2695</f>
        <v>2668805</v>
      </c>
      <c r="AJ2694" s="200">
        <f>+AJ2695</f>
        <v>0</v>
      </c>
      <c r="AK2694" s="200">
        <f>+AI2694+AJ2694</f>
        <v>2668805</v>
      </c>
      <c r="AL2694" s="200">
        <f>+AH2694+AK2694</f>
        <v>2668805</v>
      </c>
      <c r="AM2694" s="200">
        <f>+AM2695</f>
        <v>0</v>
      </c>
      <c r="AN2694" s="200">
        <f>+AN2695</f>
        <v>0</v>
      </c>
      <c r="AO2694" s="200">
        <f>+AM2694+AN2694</f>
        <v>0</v>
      </c>
      <c r="AP2694" s="200">
        <f>+AP2695</f>
        <v>2641647.8600000008</v>
      </c>
      <c r="AQ2694" s="200">
        <f>+AQ2695</f>
        <v>0</v>
      </c>
      <c r="AR2694" s="200">
        <f>+AP2694+AQ2694</f>
        <v>2641647.8600000008</v>
      </c>
      <c r="AS2694" s="200">
        <f>+AO2694+AR2694</f>
        <v>2641647.8600000008</v>
      </c>
      <c r="AT2694" s="200">
        <f>+AT2695</f>
        <v>0</v>
      </c>
      <c r="AU2694" s="200">
        <f>+AU2695</f>
        <v>0</v>
      </c>
      <c r="AV2694" s="200">
        <f>+AT2694+AU2694</f>
        <v>0</v>
      </c>
      <c r="AW2694" s="200">
        <f>+AW2695</f>
        <v>0</v>
      </c>
      <c r="AX2694" s="200">
        <f>+AX2695</f>
        <v>0</v>
      </c>
      <c r="AY2694" s="200">
        <f>+AW2694+AX2694</f>
        <v>0</v>
      </c>
      <c r="AZ2694" s="200">
        <f>+AV2694+AY2694</f>
        <v>0</v>
      </c>
      <c r="BA2694" s="200">
        <f>+BA2695</f>
        <v>0</v>
      </c>
      <c r="BB2694" s="200">
        <f>+BB2695</f>
        <v>0</v>
      </c>
      <c r="BC2694" s="200">
        <f>+BA2694+BB2694</f>
        <v>0</v>
      </c>
      <c r="BD2694" s="200">
        <f>+BD2695</f>
        <v>0</v>
      </c>
      <c r="BE2694" s="200">
        <f>+BE2695</f>
        <v>0</v>
      </c>
      <c r="BF2694" s="200">
        <f>+BD2694+BE2694</f>
        <v>0</v>
      </c>
      <c r="BG2694" s="200">
        <f>+BC2694+BF2694</f>
        <v>0</v>
      </c>
      <c r="BH2694" s="200">
        <f>+BH2695</f>
        <v>0</v>
      </c>
      <c r="BI2694" s="200">
        <f>+BI2695</f>
        <v>0</v>
      </c>
      <c r="BJ2694" s="200">
        <f>+BH2694+BI2694</f>
        <v>0</v>
      </c>
      <c r="BK2694" s="200">
        <f>+BK2695</f>
        <v>0</v>
      </c>
      <c r="BL2694" s="200">
        <f>+BL2695</f>
        <v>0</v>
      </c>
      <c r="BM2694" s="200">
        <f>+BK2694+BL2694</f>
        <v>0</v>
      </c>
      <c r="BN2694" s="200">
        <f>+BJ2694+BM2694</f>
        <v>0</v>
      </c>
      <c r="BO2694" s="200">
        <f>+BO2695</f>
        <v>0</v>
      </c>
      <c r="BP2694" s="200">
        <f>+BP2695</f>
        <v>0</v>
      </c>
      <c r="BQ2694" s="200">
        <f>+BO2694+BP2694</f>
        <v>0</v>
      </c>
      <c r="BR2694" s="200">
        <f>+BR2695</f>
        <v>27157.139999999199</v>
      </c>
      <c r="BS2694" s="200">
        <f>+BS2695</f>
        <v>0</v>
      </c>
      <c r="BT2694" s="200">
        <f>+BR2694+BS2694</f>
        <v>27157.139999999199</v>
      </c>
      <c r="BU2694" s="200">
        <f>+BQ2694+BT2694</f>
        <v>27157.139999999199</v>
      </c>
      <c r="BV2694" s="203"/>
      <c r="BW2694" s="203"/>
      <c r="BX2694" s="204"/>
      <c r="BY2694" s="204"/>
      <c r="BZ2694" s="203"/>
      <c r="CA2694" s="205"/>
    </row>
    <row r="2695" spans="2:79" ht="36.75" customHeight="1">
      <c r="B2695" s="218">
        <v>2015</v>
      </c>
      <c r="C2695" s="219">
        <v>8320</v>
      </c>
      <c r="D2695" s="218">
        <v>10</v>
      </c>
      <c r="E2695" s="218">
        <v>1000</v>
      </c>
      <c r="F2695" s="218">
        <v>1200</v>
      </c>
      <c r="G2695" s="218">
        <v>121</v>
      </c>
      <c r="H2695" s="218">
        <v>1</v>
      </c>
      <c r="I2695" s="220" t="s">
        <v>609</v>
      </c>
      <c r="J2695" s="209">
        <v>0</v>
      </c>
      <c r="K2695" s="209">
        <v>0</v>
      </c>
      <c r="L2695" s="210">
        <f>+J2695+K2695</f>
        <v>0</v>
      </c>
      <c r="M2695" s="209">
        <v>2668805</v>
      </c>
      <c r="N2695" s="209">
        <v>0</v>
      </c>
      <c r="O2695" s="210">
        <f>+M2695+N2695</f>
        <v>2668805</v>
      </c>
      <c r="P2695" s="210">
        <f>+L2695+O2695</f>
        <v>2668805</v>
      </c>
      <c r="Q2695" s="221" t="s">
        <v>607</v>
      </c>
      <c r="R2695" s="307">
        <v>30</v>
      </c>
      <c r="S2695" s="307"/>
      <c r="T2695" s="213">
        <v>0</v>
      </c>
      <c r="U2695" s="213">
        <v>0</v>
      </c>
      <c r="V2695" s="213">
        <v>0</v>
      </c>
      <c r="W2695" s="213">
        <v>0</v>
      </c>
      <c r="X2695" s="213"/>
      <c r="Y2695" s="213"/>
      <c r="Z2695" s="213">
        <v>0</v>
      </c>
      <c r="AA2695" s="213">
        <v>0</v>
      </c>
      <c r="AB2695" s="213">
        <v>0</v>
      </c>
      <c r="AC2695" s="213">
        <v>0</v>
      </c>
      <c r="AD2695" s="214"/>
      <c r="AE2695" s="214"/>
      <c r="AF2695" s="209">
        <f>J2695+T2695-Z2695</f>
        <v>0</v>
      </c>
      <c r="AG2695" s="209">
        <f>K2695+U2695-AA2695</f>
        <v>0</v>
      </c>
      <c r="AH2695" s="210">
        <f>+AF2695+AG2695</f>
        <v>0</v>
      </c>
      <c r="AI2695" s="209">
        <f>M2695+V2695-AB2695</f>
        <v>2668805</v>
      </c>
      <c r="AJ2695" s="209">
        <f>N2695+W2695-AC2695</f>
        <v>0</v>
      </c>
      <c r="AK2695" s="210">
        <f>+AI2695+AJ2695</f>
        <v>2668805</v>
      </c>
      <c r="AL2695" s="210">
        <f>+AH2695+AK2695</f>
        <v>2668805</v>
      </c>
      <c r="AM2695" s="213">
        <v>0</v>
      </c>
      <c r="AN2695" s="213">
        <v>0</v>
      </c>
      <c r="AO2695" s="210">
        <f>+AM2695+AN2695</f>
        <v>0</v>
      </c>
      <c r="AP2695" s="213">
        <f>'[1]RED NACIONAL'!L9</f>
        <v>2641647.8600000008</v>
      </c>
      <c r="AQ2695" s="213">
        <v>0</v>
      </c>
      <c r="AR2695" s="210">
        <f>+AP2695+AQ2695</f>
        <v>2641647.8600000008</v>
      </c>
      <c r="AS2695" s="210">
        <f>+AO2695+AR2695</f>
        <v>2641647.8600000008</v>
      </c>
      <c r="AT2695" s="213">
        <v>0</v>
      </c>
      <c r="AU2695" s="213">
        <v>0</v>
      </c>
      <c r="AV2695" s="210">
        <f>+AT2695+AU2695</f>
        <v>0</v>
      </c>
      <c r="AW2695" s="213">
        <f>'[1]RED NACIONAL'!L10</f>
        <v>0</v>
      </c>
      <c r="AX2695" s="213">
        <v>0</v>
      </c>
      <c r="AY2695" s="210">
        <f>+AW2695+AX2695</f>
        <v>0</v>
      </c>
      <c r="AZ2695" s="210">
        <f>+AV2695+AY2695</f>
        <v>0</v>
      </c>
      <c r="BA2695" s="213">
        <v>0</v>
      </c>
      <c r="BB2695" s="213">
        <v>0</v>
      </c>
      <c r="BC2695" s="210">
        <f>+BA2695+BB2695</f>
        <v>0</v>
      </c>
      <c r="BD2695" s="213">
        <f>'[1]RED NACIONAL'!L11</f>
        <v>0</v>
      </c>
      <c r="BE2695" s="213">
        <v>0</v>
      </c>
      <c r="BF2695" s="210">
        <f>+BD2695+BE2695</f>
        <v>0</v>
      </c>
      <c r="BG2695" s="210">
        <f>+BC2695+BF2695</f>
        <v>0</v>
      </c>
      <c r="BH2695" s="213">
        <v>0</v>
      </c>
      <c r="BI2695" s="213">
        <v>0</v>
      </c>
      <c r="BJ2695" s="210">
        <f>+BH2695+BI2695</f>
        <v>0</v>
      </c>
      <c r="BK2695" s="213">
        <f>'[1]RED NACIONAL'!L12</f>
        <v>0</v>
      </c>
      <c r="BL2695" s="213">
        <v>0</v>
      </c>
      <c r="BM2695" s="210">
        <f>+BK2695+BL2695</f>
        <v>0</v>
      </c>
      <c r="BN2695" s="210">
        <f>+BJ2695+BM2695</f>
        <v>0</v>
      </c>
      <c r="BO2695" s="209">
        <f>AF2695-AM2695-AT2695-BA2695-BH2695</f>
        <v>0</v>
      </c>
      <c r="BP2695" s="209">
        <f>AG2695-AN2695-AU2695-BB2695-BI2695</f>
        <v>0</v>
      </c>
      <c r="BQ2695" s="210">
        <f>+BO2695+BP2695</f>
        <v>0</v>
      </c>
      <c r="BR2695" s="209">
        <f>AI2695-AP2695-AW2695-BD2695-BK2695</f>
        <v>27157.139999999199</v>
      </c>
      <c r="BS2695" s="209">
        <f>AJ2695-AQ2695-AX2695-BE2695-BL2695</f>
        <v>0</v>
      </c>
      <c r="BT2695" s="210">
        <f>+BR2695+BS2695</f>
        <v>27157.139999999199</v>
      </c>
      <c r="BU2695" s="210">
        <f>+BQ2695+BT2695</f>
        <v>27157.139999999199</v>
      </c>
      <c r="BV2695" s="215">
        <f>R2695+X2695-AD2695</f>
        <v>30</v>
      </c>
      <c r="BW2695" s="215">
        <f>S2695+Y2695-AE2695</f>
        <v>0</v>
      </c>
      <c r="BX2695" s="216">
        <f>'[1]RED NACIONAL'!O13</f>
        <v>19</v>
      </c>
      <c r="BY2695" s="216">
        <v>0</v>
      </c>
      <c r="BZ2695" s="215">
        <f>BV2695-BX2695</f>
        <v>11</v>
      </c>
      <c r="CA2695" s="217">
        <f>BW2695-BY2695</f>
        <v>0</v>
      </c>
    </row>
    <row r="2696" spans="2:79" ht="36.75" hidden="1" customHeight="1">
      <c r="B2696" s="197">
        <v>2015</v>
      </c>
      <c r="C2696" s="198">
        <v>8320</v>
      </c>
      <c r="D2696" s="197">
        <v>10</v>
      </c>
      <c r="E2696" s="197">
        <v>1000</v>
      </c>
      <c r="F2696" s="197">
        <v>1200</v>
      </c>
      <c r="G2696" s="197">
        <v>122</v>
      </c>
      <c r="H2696" s="197"/>
      <c r="I2696" s="199" t="s">
        <v>608</v>
      </c>
      <c r="J2696" s="200">
        <f>+J2697</f>
        <v>0</v>
      </c>
      <c r="K2696" s="200">
        <f>+K2697</f>
        <v>0</v>
      </c>
      <c r="L2696" s="200">
        <f>+J2696+K2696</f>
        <v>0</v>
      </c>
      <c r="M2696" s="200">
        <f>+M2697</f>
        <v>0</v>
      </c>
      <c r="N2696" s="200">
        <f>+N2697</f>
        <v>0</v>
      </c>
      <c r="O2696" s="200">
        <f>+M2696+N2696</f>
        <v>0</v>
      </c>
      <c r="P2696" s="200">
        <f>+L2696+O2696</f>
        <v>0</v>
      </c>
      <c r="Q2696" s="200"/>
      <c r="R2696" s="309"/>
      <c r="S2696" s="309"/>
      <c r="T2696" s="200">
        <f>+T2697</f>
        <v>0</v>
      </c>
      <c r="U2696" s="200">
        <f>+U2697</f>
        <v>0</v>
      </c>
      <c r="V2696" s="200">
        <f>+V2697</f>
        <v>0</v>
      </c>
      <c r="W2696" s="200">
        <f>+W2697</f>
        <v>0</v>
      </c>
      <c r="X2696" s="202"/>
      <c r="Y2696" s="202"/>
      <c r="Z2696" s="200">
        <f>+Z2697</f>
        <v>0</v>
      </c>
      <c r="AA2696" s="200">
        <f>+AA2697</f>
        <v>0</v>
      </c>
      <c r="AB2696" s="200">
        <f>+AB2697</f>
        <v>0</v>
      </c>
      <c r="AC2696" s="200">
        <f>+AC2697</f>
        <v>0</v>
      </c>
      <c r="AD2696" s="202"/>
      <c r="AE2696" s="202"/>
      <c r="AF2696" s="200">
        <f>+AF2697</f>
        <v>0</v>
      </c>
      <c r="AG2696" s="200">
        <f>+AG2697</f>
        <v>0</v>
      </c>
      <c r="AH2696" s="200">
        <f>+AF2696+AG2696</f>
        <v>0</v>
      </c>
      <c r="AI2696" s="200">
        <f>+AI2697</f>
        <v>0</v>
      </c>
      <c r="AJ2696" s="200">
        <f>+AJ2697</f>
        <v>0</v>
      </c>
      <c r="AK2696" s="200">
        <f>+AI2696+AJ2696</f>
        <v>0</v>
      </c>
      <c r="AL2696" s="200">
        <f>+AH2696+AK2696</f>
        <v>0</v>
      </c>
      <c r="AM2696" s="200">
        <f>+AM2697</f>
        <v>0</v>
      </c>
      <c r="AN2696" s="200">
        <f>+AN2697</f>
        <v>0</v>
      </c>
      <c r="AO2696" s="200">
        <f>+AM2696+AN2696</f>
        <v>0</v>
      </c>
      <c r="AP2696" s="200">
        <f>+AP2697</f>
        <v>0</v>
      </c>
      <c r="AQ2696" s="200">
        <f>+AQ2697</f>
        <v>0</v>
      </c>
      <c r="AR2696" s="200">
        <f>+AP2696+AQ2696</f>
        <v>0</v>
      </c>
      <c r="AS2696" s="200">
        <f>+AO2696+AR2696</f>
        <v>0</v>
      </c>
      <c r="AT2696" s="200">
        <f>+AT2697</f>
        <v>0</v>
      </c>
      <c r="AU2696" s="200">
        <f>+AU2697</f>
        <v>0</v>
      </c>
      <c r="AV2696" s="200">
        <f>+AT2696+AU2696</f>
        <v>0</v>
      </c>
      <c r="AW2696" s="200">
        <f>+AW2697</f>
        <v>0</v>
      </c>
      <c r="AX2696" s="200">
        <f>+AX2697</f>
        <v>0</v>
      </c>
      <c r="AY2696" s="200">
        <f>+AW2696+AX2696</f>
        <v>0</v>
      </c>
      <c r="AZ2696" s="200">
        <f>+AV2696+AY2696</f>
        <v>0</v>
      </c>
      <c r="BA2696" s="200">
        <f>+BA2697</f>
        <v>0</v>
      </c>
      <c r="BB2696" s="200">
        <f>+BB2697</f>
        <v>0</v>
      </c>
      <c r="BC2696" s="200">
        <f>+BA2696+BB2696</f>
        <v>0</v>
      </c>
      <c r="BD2696" s="200">
        <f>+BD2697</f>
        <v>0</v>
      </c>
      <c r="BE2696" s="200">
        <f>+BE2697</f>
        <v>0</v>
      </c>
      <c r="BF2696" s="200">
        <f>+BD2696+BE2696</f>
        <v>0</v>
      </c>
      <c r="BG2696" s="200">
        <f>+BC2696+BF2696</f>
        <v>0</v>
      </c>
      <c r="BH2696" s="200">
        <f>+BH2697</f>
        <v>0</v>
      </c>
      <c r="BI2696" s="200">
        <f>+BI2697</f>
        <v>0</v>
      </c>
      <c r="BJ2696" s="200">
        <f>+BH2696+BI2696</f>
        <v>0</v>
      </c>
      <c r="BK2696" s="200">
        <f>+BK2697</f>
        <v>0</v>
      </c>
      <c r="BL2696" s="200">
        <f>+BL2697</f>
        <v>0</v>
      </c>
      <c r="BM2696" s="200">
        <f>+BK2696+BL2696</f>
        <v>0</v>
      </c>
      <c r="BN2696" s="200">
        <f>+BJ2696+BM2696</f>
        <v>0</v>
      </c>
      <c r="BO2696" s="200">
        <f>+BO2697</f>
        <v>0</v>
      </c>
      <c r="BP2696" s="200">
        <f>+BP2697</f>
        <v>0</v>
      </c>
      <c r="BQ2696" s="200">
        <f>+BO2696+BP2696</f>
        <v>0</v>
      </c>
      <c r="BR2696" s="200">
        <f>+BR2697</f>
        <v>0</v>
      </c>
      <c r="BS2696" s="200">
        <f>+BS2697</f>
        <v>0</v>
      </c>
      <c r="BT2696" s="200">
        <f>+BR2696+BS2696</f>
        <v>0</v>
      </c>
      <c r="BU2696" s="200">
        <f>+BQ2696+BT2696</f>
        <v>0</v>
      </c>
      <c r="BV2696" s="203"/>
      <c r="BW2696" s="203"/>
      <c r="BX2696" s="204"/>
      <c r="BY2696" s="204"/>
      <c r="BZ2696" s="203"/>
      <c r="CA2696" s="205"/>
    </row>
    <row r="2697" spans="2:79" ht="36.75" hidden="1" customHeight="1">
      <c r="B2697" s="206">
        <v>2015</v>
      </c>
      <c r="C2697" s="207">
        <v>8320</v>
      </c>
      <c r="D2697" s="206">
        <v>10</v>
      </c>
      <c r="E2697" s="206">
        <v>1000</v>
      </c>
      <c r="F2697" s="206">
        <v>1200</v>
      </c>
      <c r="G2697" s="206">
        <v>122</v>
      </c>
      <c r="H2697" s="206">
        <v>1</v>
      </c>
      <c r="I2697" s="220" t="s">
        <v>608</v>
      </c>
      <c r="J2697" s="209">
        <v>0</v>
      </c>
      <c r="K2697" s="209">
        <v>0</v>
      </c>
      <c r="L2697" s="210">
        <f>+J2697+K2697</f>
        <v>0</v>
      </c>
      <c r="M2697" s="209">
        <v>0</v>
      </c>
      <c r="N2697" s="209">
        <v>0</v>
      </c>
      <c r="O2697" s="210">
        <f>+M2697+N2697</f>
        <v>0</v>
      </c>
      <c r="P2697" s="210">
        <f>+L2697+O2697</f>
        <v>0</v>
      </c>
      <c r="Q2697" s="221" t="s">
        <v>607</v>
      </c>
      <c r="R2697" s="307"/>
      <c r="S2697" s="307"/>
      <c r="T2697" s="213">
        <v>0</v>
      </c>
      <c r="U2697" s="213">
        <v>0</v>
      </c>
      <c r="V2697" s="213">
        <v>0</v>
      </c>
      <c r="W2697" s="213">
        <v>0</v>
      </c>
      <c r="X2697" s="213"/>
      <c r="Y2697" s="213"/>
      <c r="Z2697" s="213">
        <v>0</v>
      </c>
      <c r="AA2697" s="213">
        <v>0</v>
      </c>
      <c r="AB2697" s="213">
        <v>0</v>
      </c>
      <c r="AC2697" s="213">
        <v>0</v>
      </c>
      <c r="AD2697" s="214"/>
      <c r="AE2697" s="214"/>
      <c r="AF2697" s="209">
        <f>J2697+T2697-Z2697</f>
        <v>0</v>
      </c>
      <c r="AG2697" s="209">
        <f>K2697+U2697-AA2697</f>
        <v>0</v>
      </c>
      <c r="AH2697" s="210">
        <f>+AF2697+AG2697</f>
        <v>0</v>
      </c>
      <c r="AI2697" s="209">
        <f>M2697+V2697-AB2697</f>
        <v>0</v>
      </c>
      <c r="AJ2697" s="209">
        <f>N2697+W2697-AC2697</f>
        <v>0</v>
      </c>
      <c r="AK2697" s="210">
        <f>+AI2697+AJ2697</f>
        <v>0</v>
      </c>
      <c r="AL2697" s="210">
        <f>+AH2697+AK2697</f>
        <v>0</v>
      </c>
      <c r="AM2697" s="213">
        <v>0</v>
      </c>
      <c r="AN2697" s="213">
        <v>0</v>
      </c>
      <c r="AO2697" s="210">
        <f>+AM2697+AN2697</f>
        <v>0</v>
      </c>
      <c r="AP2697" s="213">
        <v>0</v>
      </c>
      <c r="AQ2697" s="213">
        <v>0</v>
      </c>
      <c r="AR2697" s="210">
        <f>+AP2697+AQ2697</f>
        <v>0</v>
      </c>
      <c r="AS2697" s="210">
        <f>+AO2697+AR2697</f>
        <v>0</v>
      </c>
      <c r="AT2697" s="213">
        <v>0</v>
      </c>
      <c r="AU2697" s="213">
        <v>0</v>
      </c>
      <c r="AV2697" s="210">
        <f>+AT2697+AU2697</f>
        <v>0</v>
      </c>
      <c r="AW2697" s="213">
        <v>0</v>
      </c>
      <c r="AX2697" s="213">
        <v>0</v>
      </c>
      <c r="AY2697" s="210">
        <f>+AW2697+AX2697</f>
        <v>0</v>
      </c>
      <c r="AZ2697" s="210">
        <f>+AV2697+AY2697</f>
        <v>0</v>
      </c>
      <c r="BA2697" s="213">
        <v>0</v>
      </c>
      <c r="BB2697" s="213">
        <v>0</v>
      </c>
      <c r="BC2697" s="210">
        <f>+BA2697+BB2697</f>
        <v>0</v>
      </c>
      <c r="BD2697" s="213">
        <v>0</v>
      </c>
      <c r="BE2697" s="213">
        <v>0</v>
      </c>
      <c r="BF2697" s="210">
        <f>+BD2697+BE2697</f>
        <v>0</v>
      </c>
      <c r="BG2697" s="210">
        <f>+BC2697+BF2697</f>
        <v>0</v>
      </c>
      <c r="BH2697" s="213">
        <v>0</v>
      </c>
      <c r="BI2697" s="213">
        <v>0</v>
      </c>
      <c r="BJ2697" s="210">
        <f>+BH2697+BI2697</f>
        <v>0</v>
      </c>
      <c r="BK2697" s="213">
        <v>0</v>
      </c>
      <c r="BL2697" s="213">
        <v>0</v>
      </c>
      <c r="BM2697" s="210">
        <f>+BK2697+BL2697</f>
        <v>0</v>
      </c>
      <c r="BN2697" s="210">
        <f>+BJ2697+BM2697</f>
        <v>0</v>
      </c>
      <c r="BO2697" s="209">
        <f>AF2697-AM2697-AT2697-BA2697-BH2697</f>
        <v>0</v>
      </c>
      <c r="BP2697" s="209">
        <f>AG2697-AN2697-AU2697-BB2697-BI2697</f>
        <v>0</v>
      </c>
      <c r="BQ2697" s="210">
        <f>+BO2697+BP2697</f>
        <v>0</v>
      </c>
      <c r="BR2697" s="209">
        <f>AI2697-AP2697-AW2697-BD2697-BK2697</f>
        <v>0</v>
      </c>
      <c r="BS2697" s="209">
        <f>AJ2697-AQ2697-AX2697-BE2697-BL2697</f>
        <v>0</v>
      </c>
      <c r="BT2697" s="210">
        <f>+BR2697+BS2697</f>
        <v>0</v>
      </c>
      <c r="BU2697" s="210">
        <f>+BQ2697+BT2697</f>
        <v>0</v>
      </c>
      <c r="BV2697" s="215">
        <f>R2697+X2697-AD2697</f>
        <v>0</v>
      </c>
      <c r="BW2697" s="215">
        <f>S2697+Y2697-AE2697</f>
        <v>0</v>
      </c>
      <c r="BX2697" s="216">
        <v>0</v>
      </c>
      <c r="BY2697" s="216">
        <v>0</v>
      </c>
      <c r="BZ2697" s="215">
        <f>BV2697-BX2697</f>
        <v>0</v>
      </c>
      <c r="CA2697" s="217">
        <f>BW2697-BY2697</f>
        <v>0</v>
      </c>
    </row>
    <row r="2698" spans="2:79" ht="36.75" hidden="1" customHeight="1">
      <c r="B2698" s="188">
        <v>2015</v>
      </c>
      <c r="C2698" s="189">
        <v>8320</v>
      </c>
      <c r="D2698" s="188">
        <v>10</v>
      </c>
      <c r="E2698" s="188">
        <v>1000</v>
      </c>
      <c r="F2698" s="188">
        <v>1500</v>
      </c>
      <c r="G2698" s="188"/>
      <c r="H2698" s="188"/>
      <c r="I2698" s="190" t="s">
        <v>825</v>
      </c>
      <c r="J2698" s="191">
        <f>J2699</f>
        <v>0</v>
      </c>
      <c r="K2698" s="191">
        <f>K2699</f>
        <v>0</v>
      </c>
      <c r="L2698" s="191">
        <f>+J2698+K2698</f>
        <v>0</v>
      </c>
      <c r="M2698" s="191">
        <f>M2699</f>
        <v>0</v>
      </c>
      <c r="N2698" s="191">
        <f>N2699</f>
        <v>0</v>
      </c>
      <c r="O2698" s="191">
        <f>+M2698+N2698</f>
        <v>0</v>
      </c>
      <c r="P2698" s="191">
        <f>+L2698+O2698</f>
        <v>0</v>
      </c>
      <c r="Q2698" s="191"/>
      <c r="R2698" s="308"/>
      <c r="S2698" s="308"/>
      <c r="T2698" s="191">
        <f>T2699</f>
        <v>0</v>
      </c>
      <c r="U2698" s="191">
        <f>U2699</f>
        <v>0</v>
      </c>
      <c r="V2698" s="191">
        <f>V2699</f>
        <v>0</v>
      </c>
      <c r="W2698" s="191">
        <f>W2699</f>
        <v>0</v>
      </c>
      <c r="X2698" s="193"/>
      <c r="Y2698" s="193"/>
      <c r="Z2698" s="191">
        <f>Z2699</f>
        <v>0</v>
      </c>
      <c r="AA2698" s="191">
        <f>AA2699</f>
        <v>0</v>
      </c>
      <c r="AB2698" s="191">
        <f>AB2699</f>
        <v>0</v>
      </c>
      <c r="AC2698" s="191">
        <f>AC2699</f>
        <v>0</v>
      </c>
      <c r="AD2698" s="193"/>
      <c r="AE2698" s="193"/>
      <c r="AF2698" s="191">
        <f>AF2699</f>
        <v>0</v>
      </c>
      <c r="AG2698" s="191">
        <f>AG2699</f>
        <v>0</v>
      </c>
      <c r="AH2698" s="191">
        <f>+AF2698+AG2698</f>
        <v>0</v>
      </c>
      <c r="AI2698" s="191">
        <f>AI2699</f>
        <v>0</v>
      </c>
      <c r="AJ2698" s="191">
        <f>AJ2699</f>
        <v>0</v>
      </c>
      <c r="AK2698" s="191">
        <f>+AI2698+AJ2698</f>
        <v>0</v>
      </c>
      <c r="AL2698" s="191">
        <f>+AH2698+AK2698</f>
        <v>0</v>
      </c>
      <c r="AM2698" s="191">
        <f>AM2699</f>
        <v>0</v>
      </c>
      <c r="AN2698" s="191">
        <f>AN2699</f>
        <v>0</v>
      </c>
      <c r="AO2698" s="191">
        <f>+AM2698+AN2698</f>
        <v>0</v>
      </c>
      <c r="AP2698" s="191">
        <f>AP2699</f>
        <v>0</v>
      </c>
      <c r="AQ2698" s="191">
        <f>AQ2699</f>
        <v>0</v>
      </c>
      <c r="AR2698" s="191">
        <f>+AP2698+AQ2698</f>
        <v>0</v>
      </c>
      <c r="AS2698" s="191">
        <f>+AO2698+AR2698</f>
        <v>0</v>
      </c>
      <c r="AT2698" s="191">
        <f>AT2699</f>
        <v>0</v>
      </c>
      <c r="AU2698" s="191">
        <f>AU2699</f>
        <v>0</v>
      </c>
      <c r="AV2698" s="191">
        <f>+AT2698+AU2698</f>
        <v>0</v>
      </c>
      <c r="AW2698" s="191">
        <f>AW2699</f>
        <v>0</v>
      </c>
      <c r="AX2698" s="191">
        <f>AX2699</f>
        <v>0</v>
      </c>
      <c r="AY2698" s="191">
        <f>+AW2698+AX2698</f>
        <v>0</v>
      </c>
      <c r="AZ2698" s="191">
        <f>+AV2698+AY2698</f>
        <v>0</v>
      </c>
      <c r="BA2698" s="191">
        <f>BA2699</f>
        <v>0</v>
      </c>
      <c r="BB2698" s="191">
        <f>BB2699</f>
        <v>0</v>
      </c>
      <c r="BC2698" s="191">
        <f>+BA2698+BB2698</f>
        <v>0</v>
      </c>
      <c r="BD2698" s="191">
        <f>BD2699</f>
        <v>0</v>
      </c>
      <c r="BE2698" s="191">
        <f>BE2699</f>
        <v>0</v>
      </c>
      <c r="BF2698" s="191">
        <f>+BD2698+BE2698</f>
        <v>0</v>
      </c>
      <c r="BG2698" s="191">
        <f>+BC2698+BF2698</f>
        <v>0</v>
      </c>
      <c r="BH2698" s="191">
        <f>BH2699</f>
        <v>0</v>
      </c>
      <c r="BI2698" s="191">
        <f>BI2699</f>
        <v>0</v>
      </c>
      <c r="BJ2698" s="191">
        <f>+BH2698+BI2698</f>
        <v>0</v>
      </c>
      <c r="BK2698" s="191">
        <f>BK2699</f>
        <v>0</v>
      </c>
      <c r="BL2698" s="191">
        <f>BL2699</f>
        <v>0</v>
      </c>
      <c r="BM2698" s="191">
        <f>+BK2698+BL2698</f>
        <v>0</v>
      </c>
      <c r="BN2698" s="191">
        <f>+BJ2698+BM2698</f>
        <v>0</v>
      </c>
      <c r="BO2698" s="191">
        <f>BO2699</f>
        <v>0</v>
      </c>
      <c r="BP2698" s="191">
        <f>BP2699</f>
        <v>0</v>
      </c>
      <c r="BQ2698" s="191">
        <f>+BO2698+BP2698</f>
        <v>0</v>
      </c>
      <c r="BR2698" s="191">
        <f>BR2699</f>
        <v>0</v>
      </c>
      <c r="BS2698" s="191">
        <f>BS2699</f>
        <v>0</v>
      </c>
      <c r="BT2698" s="191">
        <f>+BR2698+BS2698</f>
        <v>0</v>
      </c>
      <c r="BU2698" s="191">
        <f>+BQ2698+BT2698</f>
        <v>0</v>
      </c>
      <c r="BV2698" s="194"/>
      <c r="BW2698" s="194"/>
      <c r="BX2698" s="195"/>
      <c r="BY2698" s="195"/>
      <c r="BZ2698" s="194"/>
      <c r="CA2698" s="196"/>
    </row>
    <row r="2699" spans="2:79" ht="36.75" hidden="1" customHeight="1">
      <c r="B2699" s="197">
        <v>2015</v>
      </c>
      <c r="C2699" s="198">
        <v>8320</v>
      </c>
      <c r="D2699" s="197">
        <v>10</v>
      </c>
      <c r="E2699" s="197">
        <v>1000</v>
      </c>
      <c r="F2699" s="197">
        <v>1500</v>
      </c>
      <c r="G2699" s="197">
        <v>159</v>
      </c>
      <c r="H2699" s="197"/>
      <c r="I2699" s="199" t="s">
        <v>824</v>
      </c>
      <c r="J2699" s="200">
        <f>J2700</f>
        <v>0</v>
      </c>
      <c r="K2699" s="200">
        <f>K2700</f>
        <v>0</v>
      </c>
      <c r="L2699" s="200">
        <f>+J2699+K2699</f>
        <v>0</v>
      </c>
      <c r="M2699" s="200">
        <f>M2700</f>
        <v>0</v>
      </c>
      <c r="N2699" s="200">
        <f>N2700</f>
        <v>0</v>
      </c>
      <c r="O2699" s="200">
        <f>+M2699+N2699</f>
        <v>0</v>
      </c>
      <c r="P2699" s="200">
        <f>+L2699+O2699</f>
        <v>0</v>
      </c>
      <c r="Q2699" s="200"/>
      <c r="R2699" s="309"/>
      <c r="S2699" s="309"/>
      <c r="T2699" s="200">
        <f>T2700</f>
        <v>0</v>
      </c>
      <c r="U2699" s="200">
        <f>U2700</f>
        <v>0</v>
      </c>
      <c r="V2699" s="200">
        <f>V2700</f>
        <v>0</v>
      </c>
      <c r="W2699" s="200">
        <f>W2700</f>
        <v>0</v>
      </c>
      <c r="X2699" s="202"/>
      <c r="Y2699" s="202"/>
      <c r="Z2699" s="200">
        <f>Z2700</f>
        <v>0</v>
      </c>
      <c r="AA2699" s="200">
        <f>AA2700</f>
        <v>0</v>
      </c>
      <c r="AB2699" s="200">
        <f>AB2700</f>
        <v>0</v>
      </c>
      <c r="AC2699" s="200">
        <f>AC2700</f>
        <v>0</v>
      </c>
      <c r="AD2699" s="202"/>
      <c r="AE2699" s="202"/>
      <c r="AF2699" s="200">
        <f>AF2700</f>
        <v>0</v>
      </c>
      <c r="AG2699" s="200">
        <f>AG2700</f>
        <v>0</v>
      </c>
      <c r="AH2699" s="200">
        <f>+AF2699+AG2699</f>
        <v>0</v>
      </c>
      <c r="AI2699" s="200">
        <f>AI2700</f>
        <v>0</v>
      </c>
      <c r="AJ2699" s="200">
        <f>AJ2700</f>
        <v>0</v>
      </c>
      <c r="AK2699" s="200">
        <f>+AI2699+AJ2699</f>
        <v>0</v>
      </c>
      <c r="AL2699" s="200">
        <f>+AH2699+AK2699</f>
        <v>0</v>
      </c>
      <c r="AM2699" s="200">
        <f>AM2700</f>
        <v>0</v>
      </c>
      <c r="AN2699" s="200">
        <f>AN2700</f>
        <v>0</v>
      </c>
      <c r="AO2699" s="200">
        <f>+AM2699+AN2699</f>
        <v>0</v>
      </c>
      <c r="AP2699" s="200">
        <f>AP2700</f>
        <v>0</v>
      </c>
      <c r="AQ2699" s="200">
        <f>AQ2700</f>
        <v>0</v>
      </c>
      <c r="AR2699" s="200">
        <f>+AP2699+AQ2699</f>
        <v>0</v>
      </c>
      <c r="AS2699" s="200">
        <f>+AO2699+AR2699</f>
        <v>0</v>
      </c>
      <c r="AT2699" s="200">
        <f>AT2700</f>
        <v>0</v>
      </c>
      <c r="AU2699" s="200">
        <f>AU2700</f>
        <v>0</v>
      </c>
      <c r="AV2699" s="200">
        <f>+AT2699+AU2699</f>
        <v>0</v>
      </c>
      <c r="AW2699" s="200">
        <f>AW2700</f>
        <v>0</v>
      </c>
      <c r="AX2699" s="200">
        <f>AX2700</f>
        <v>0</v>
      </c>
      <c r="AY2699" s="200">
        <f>+AW2699+AX2699</f>
        <v>0</v>
      </c>
      <c r="AZ2699" s="200">
        <f>+AV2699+AY2699</f>
        <v>0</v>
      </c>
      <c r="BA2699" s="200">
        <f>BA2700</f>
        <v>0</v>
      </c>
      <c r="BB2699" s="200">
        <f>BB2700</f>
        <v>0</v>
      </c>
      <c r="BC2699" s="200">
        <f>+BA2699+BB2699</f>
        <v>0</v>
      </c>
      <c r="BD2699" s="200">
        <f>BD2700</f>
        <v>0</v>
      </c>
      <c r="BE2699" s="200">
        <f>BE2700</f>
        <v>0</v>
      </c>
      <c r="BF2699" s="200">
        <f>+BD2699+BE2699</f>
        <v>0</v>
      </c>
      <c r="BG2699" s="200">
        <f>+BC2699+BF2699</f>
        <v>0</v>
      </c>
      <c r="BH2699" s="200">
        <f>BH2700</f>
        <v>0</v>
      </c>
      <c r="BI2699" s="200">
        <f>BI2700</f>
        <v>0</v>
      </c>
      <c r="BJ2699" s="200">
        <f>+BH2699+BI2699</f>
        <v>0</v>
      </c>
      <c r="BK2699" s="200">
        <f>BK2700</f>
        <v>0</v>
      </c>
      <c r="BL2699" s="200">
        <f>BL2700</f>
        <v>0</v>
      </c>
      <c r="BM2699" s="200">
        <f>+BK2699+BL2699</f>
        <v>0</v>
      </c>
      <c r="BN2699" s="200">
        <f>+BJ2699+BM2699</f>
        <v>0</v>
      </c>
      <c r="BO2699" s="200">
        <f>BO2700</f>
        <v>0</v>
      </c>
      <c r="BP2699" s="200">
        <f>BP2700</f>
        <v>0</v>
      </c>
      <c r="BQ2699" s="200">
        <f>+BO2699+BP2699</f>
        <v>0</v>
      </c>
      <c r="BR2699" s="200">
        <f>BR2700</f>
        <v>0</v>
      </c>
      <c r="BS2699" s="200">
        <f>BS2700</f>
        <v>0</v>
      </c>
      <c r="BT2699" s="200">
        <f>+BR2699+BS2699</f>
        <v>0</v>
      </c>
      <c r="BU2699" s="200">
        <f>+BQ2699+BT2699</f>
        <v>0</v>
      </c>
      <c r="BV2699" s="203"/>
      <c r="BW2699" s="203"/>
      <c r="BX2699" s="204"/>
      <c r="BY2699" s="204"/>
      <c r="BZ2699" s="203"/>
      <c r="CA2699" s="205"/>
    </row>
    <row r="2700" spans="2:79" ht="36.75" hidden="1" customHeight="1">
      <c r="B2700" s="218">
        <v>2015</v>
      </c>
      <c r="C2700" s="219">
        <v>8320</v>
      </c>
      <c r="D2700" s="218">
        <v>10</v>
      </c>
      <c r="E2700" s="218">
        <v>1000</v>
      </c>
      <c r="F2700" s="218">
        <v>1500</v>
      </c>
      <c r="G2700" s="218">
        <v>159</v>
      </c>
      <c r="H2700" s="218">
        <v>1</v>
      </c>
      <c r="I2700" s="220" t="s">
        <v>823</v>
      </c>
      <c r="J2700" s="209">
        <v>0</v>
      </c>
      <c r="K2700" s="209">
        <v>0</v>
      </c>
      <c r="L2700" s="210">
        <f>+J2700+K2700</f>
        <v>0</v>
      </c>
      <c r="M2700" s="209">
        <v>0</v>
      </c>
      <c r="N2700" s="209">
        <v>0</v>
      </c>
      <c r="O2700" s="210">
        <f>+M2700+N2700</f>
        <v>0</v>
      </c>
      <c r="P2700" s="210">
        <f>+L2700+O2700</f>
        <v>0</v>
      </c>
      <c r="Q2700" s="221" t="s">
        <v>607</v>
      </c>
      <c r="R2700" s="307"/>
      <c r="S2700" s="307"/>
      <c r="T2700" s="213">
        <v>0</v>
      </c>
      <c r="U2700" s="213">
        <v>0</v>
      </c>
      <c r="V2700" s="213">
        <v>0</v>
      </c>
      <c r="W2700" s="213">
        <v>0</v>
      </c>
      <c r="X2700" s="213"/>
      <c r="Y2700" s="213"/>
      <c r="Z2700" s="213">
        <v>0</v>
      </c>
      <c r="AA2700" s="213">
        <v>0</v>
      </c>
      <c r="AB2700" s="213">
        <v>0</v>
      </c>
      <c r="AC2700" s="213">
        <v>0</v>
      </c>
      <c r="AD2700" s="214"/>
      <c r="AE2700" s="214"/>
      <c r="AF2700" s="209">
        <f>J2700+T2700-Z2700</f>
        <v>0</v>
      </c>
      <c r="AG2700" s="209">
        <f>K2700+U2700-AA2700</f>
        <v>0</v>
      </c>
      <c r="AH2700" s="210">
        <f>+AF2700+AG2700</f>
        <v>0</v>
      </c>
      <c r="AI2700" s="209">
        <f>M2700+V2700-AB2700</f>
        <v>0</v>
      </c>
      <c r="AJ2700" s="209">
        <f>N2700+W2700-AC2700</f>
        <v>0</v>
      </c>
      <c r="AK2700" s="210">
        <f>+AI2700+AJ2700</f>
        <v>0</v>
      </c>
      <c r="AL2700" s="210">
        <f>+AH2700+AK2700</f>
        <v>0</v>
      </c>
      <c r="AM2700" s="213">
        <v>0</v>
      </c>
      <c r="AN2700" s="213">
        <v>0</v>
      </c>
      <c r="AO2700" s="210">
        <f>+AM2700+AN2700</f>
        <v>0</v>
      </c>
      <c r="AP2700" s="213">
        <v>0</v>
      </c>
      <c r="AQ2700" s="213">
        <v>0</v>
      </c>
      <c r="AR2700" s="210">
        <f>+AP2700+AQ2700</f>
        <v>0</v>
      </c>
      <c r="AS2700" s="210">
        <f>+AO2700+AR2700</f>
        <v>0</v>
      </c>
      <c r="AT2700" s="213">
        <v>0</v>
      </c>
      <c r="AU2700" s="213">
        <v>0</v>
      </c>
      <c r="AV2700" s="210">
        <f>+AT2700+AU2700</f>
        <v>0</v>
      </c>
      <c r="AW2700" s="213">
        <v>0</v>
      </c>
      <c r="AX2700" s="213">
        <v>0</v>
      </c>
      <c r="AY2700" s="210">
        <f>+AW2700+AX2700</f>
        <v>0</v>
      </c>
      <c r="AZ2700" s="210">
        <f>+AV2700+AY2700</f>
        <v>0</v>
      </c>
      <c r="BA2700" s="213">
        <v>0</v>
      </c>
      <c r="BB2700" s="213">
        <v>0</v>
      </c>
      <c r="BC2700" s="210">
        <f>+BA2700+BB2700</f>
        <v>0</v>
      </c>
      <c r="BD2700" s="213">
        <v>0</v>
      </c>
      <c r="BE2700" s="213">
        <v>0</v>
      </c>
      <c r="BF2700" s="210">
        <f>+BD2700+BE2700</f>
        <v>0</v>
      </c>
      <c r="BG2700" s="210">
        <f>+BC2700+BF2700</f>
        <v>0</v>
      </c>
      <c r="BH2700" s="213">
        <v>0</v>
      </c>
      <c r="BI2700" s="213">
        <v>0</v>
      </c>
      <c r="BJ2700" s="210">
        <f>+BH2700+BI2700</f>
        <v>0</v>
      </c>
      <c r="BK2700" s="213">
        <v>0</v>
      </c>
      <c r="BL2700" s="213">
        <v>0</v>
      </c>
      <c r="BM2700" s="210">
        <f>+BK2700+BL2700</f>
        <v>0</v>
      </c>
      <c r="BN2700" s="210">
        <f>+BJ2700+BM2700</f>
        <v>0</v>
      </c>
      <c r="BO2700" s="209">
        <f>AF2700-AM2700-AT2700-BA2700-BH2700</f>
        <v>0</v>
      </c>
      <c r="BP2700" s="209">
        <f>AG2700-AN2700-AU2700-BB2700-BI2700</f>
        <v>0</v>
      </c>
      <c r="BQ2700" s="210">
        <f>+BO2700+BP2700</f>
        <v>0</v>
      </c>
      <c r="BR2700" s="209">
        <f>AI2700-AP2700-AW2700-BD2700-BK2700</f>
        <v>0</v>
      </c>
      <c r="BS2700" s="209">
        <f>AJ2700-AQ2700-AX2700-BE2700-BL2700</f>
        <v>0</v>
      </c>
      <c r="BT2700" s="210">
        <f>+BR2700+BS2700</f>
        <v>0</v>
      </c>
      <c r="BU2700" s="210">
        <f>+BQ2700+BT2700</f>
        <v>0</v>
      </c>
      <c r="BV2700" s="215">
        <f>R2700+X2700-AD2700</f>
        <v>0</v>
      </c>
      <c r="BW2700" s="215">
        <f>S2700+Y2700-AE2700</f>
        <v>0</v>
      </c>
      <c r="BX2700" s="216">
        <v>0</v>
      </c>
      <c r="BY2700" s="216">
        <v>0</v>
      </c>
      <c r="BZ2700" s="215">
        <f>BV2700-BX2700</f>
        <v>0</v>
      </c>
      <c r="CA2700" s="217">
        <f>BW2700-BY2700</f>
        <v>0</v>
      </c>
    </row>
    <row r="2701" spans="2:79" ht="36.75" customHeight="1">
      <c r="B2701" s="179">
        <v>2015</v>
      </c>
      <c r="C2701" s="180">
        <v>8320</v>
      </c>
      <c r="D2701" s="179">
        <v>10</v>
      </c>
      <c r="E2701" s="179">
        <v>2000</v>
      </c>
      <c r="F2701" s="179"/>
      <c r="G2701" s="179"/>
      <c r="H2701" s="179"/>
      <c r="I2701" s="181" t="s">
        <v>431</v>
      </c>
      <c r="J2701" s="182">
        <f>+J2702+J2707+J2712+J2715+J2719+J2724</f>
        <v>180000</v>
      </c>
      <c r="K2701" s="182">
        <f>+K2702+K2707+K2712+K2715+K2719+K2724</f>
        <v>0</v>
      </c>
      <c r="L2701" s="182">
        <f>+J2701+K2701</f>
        <v>180000</v>
      </c>
      <c r="M2701" s="182">
        <f>+M2702+M2707+M2712+M2715+M2719+M2724</f>
        <v>1050000</v>
      </c>
      <c r="N2701" s="182">
        <f>+N2702+N2707+N2712+N2715+N2719+N2724</f>
        <v>0</v>
      </c>
      <c r="O2701" s="182">
        <f>+M2701+N2701</f>
        <v>1050000</v>
      </c>
      <c r="P2701" s="182">
        <f>+L2701+O2701</f>
        <v>1230000</v>
      </c>
      <c r="Q2701" s="182"/>
      <c r="R2701" s="311"/>
      <c r="S2701" s="311"/>
      <c r="T2701" s="182">
        <f>+T2702+T2707+T2712+T2715+T2719+T2724</f>
        <v>0</v>
      </c>
      <c r="U2701" s="182">
        <f>+U2702+U2707+U2712+U2715+U2719+U2724</f>
        <v>0</v>
      </c>
      <c r="V2701" s="182">
        <f>+V2702+V2707+V2712+V2715+V2719+V2724</f>
        <v>0</v>
      </c>
      <c r="W2701" s="182">
        <f>+W2702+W2707+W2712+W2715+W2719+W2724</f>
        <v>0</v>
      </c>
      <c r="X2701" s="184"/>
      <c r="Y2701" s="184"/>
      <c r="Z2701" s="182">
        <f>+Z2702+Z2707+Z2712+Z2715+Z2719+Z2724</f>
        <v>0</v>
      </c>
      <c r="AA2701" s="182">
        <f>+AA2702+AA2707+AA2712+AA2715+AA2719+AA2724</f>
        <v>0</v>
      </c>
      <c r="AB2701" s="182">
        <f>+AB2702+AB2707+AB2712+AB2715+AB2719+AB2724</f>
        <v>0</v>
      </c>
      <c r="AC2701" s="182">
        <f>+AC2702+AC2707+AC2712+AC2715+AC2719+AC2724</f>
        <v>0</v>
      </c>
      <c r="AD2701" s="184"/>
      <c r="AE2701" s="184"/>
      <c r="AF2701" s="182">
        <f>+AF2702+AF2707+AF2712+AF2715+AF2719+AF2724</f>
        <v>180000</v>
      </c>
      <c r="AG2701" s="182">
        <f>+AG2702+AG2707+AG2712+AG2715+AG2719+AG2724</f>
        <v>0</v>
      </c>
      <c r="AH2701" s="182">
        <f>+AF2701+AG2701</f>
        <v>180000</v>
      </c>
      <c r="AI2701" s="182">
        <f>+AI2702+AI2707+AI2712+AI2715+AI2719+AI2724</f>
        <v>1050000</v>
      </c>
      <c r="AJ2701" s="182">
        <f>+AJ2702+AJ2707+AJ2712+AJ2715+AJ2719+AJ2724</f>
        <v>0</v>
      </c>
      <c r="AK2701" s="182">
        <f>+AI2701+AJ2701</f>
        <v>1050000</v>
      </c>
      <c r="AL2701" s="182">
        <f>+AH2701+AK2701</f>
        <v>1230000</v>
      </c>
      <c r="AM2701" s="182">
        <f>+AM2702+AM2707+AM2712+AM2715+AM2719+AM2724</f>
        <v>144471.31</v>
      </c>
      <c r="AN2701" s="182">
        <f>+AN2702+AN2707+AN2712+AN2715+AN2719+AN2724</f>
        <v>0</v>
      </c>
      <c r="AO2701" s="182">
        <f>+AM2701+AN2701</f>
        <v>144471.31</v>
      </c>
      <c r="AP2701" s="182">
        <f>+AP2702+AP2707+AP2712+AP2715+AP2719+AP2724</f>
        <v>0</v>
      </c>
      <c r="AQ2701" s="182">
        <f>+AQ2702+AQ2707+AQ2712+AQ2715+AQ2719+AQ2724</f>
        <v>0</v>
      </c>
      <c r="AR2701" s="182">
        <f>+AP2701+AQ2701</f>
        <v>0</v>
      </c>
      <c r="AS2701" s="182">
        <f>+AO2701+AR2701</f>
        <v>144471.31</v>
      </c>
      <c r="AT2701" s="182">
        <f>+AT2702+AT2707+AT2712+AT2715+AT2719+AT2724</f>
        <v>0</v>
      </c>
      <c r="AU2701" s="182">
        <f>+AU2702+AU2707+AU2712+AU2715+AU2719+AU2724</f>
        <v>0</v>
      </c>
      <c r="AV2701" s="182">
        <f>+AT2701+AU2701</f>
        <v>0</v>
      </c>
      <c r="AW2701" s="182">
        <f>+AW2702+AW2707+AW2712+AW2715+AW2719+AW2724</f>
        <v>26068.74</v>
      </c>
      <c r="AX2701" s="182">
        <f>+AX2702+AX2707+AX2712+AX2715+AX2719+AX2724</f>
        <v>0</v>
      </c>
      <c r="AY2701" s="182">
        <f>+AW2701+AX2701</f>
        <v>26068.74</v>
      </c>
      <c r="AZ2701" s="182">
        <f>+AV2701+AY2701</f>
        <v>26068.74</v>
      </c>
      <c r="BA2701" s="182">
        <f>+BA2702+BA2707+BA2712+BA2715+BA2719+BA2724</f>
        <v>0</v>
      </c>
      <c r="BB2701" s="182">
        <f>+BB2702+BB2707+BB2712+BB2715+BB2719+BB2724</f>
        <v>0</v>
      </c>
      <c r="BC2701" s="182">
        <f>+BA2701+BB2701</f>
        <v>0</v>
      </c>
      <c r="BD2701" s="182">
        <f>+BD2702+BD2707+BD2712+BD2715+BD2719+BD2724</f>
        <v>0</v>
      </c>
      <c r="BE2701" s="182">
        <f>+BE2702+BE2707+BE2712+BE2715+BE2719+BE2724</f>
        <v>0</v>
      </c>
      <c r="BF2701" s="182">
        <f>+BD2701+BE2701</f>
        <v>0</v>
      </c>
      <c r="BG2701" s="182">
        <f>+BC2701+BF2701</f>
        <v>0</v>
      </c>
      <c r="BH2701" s="182">
        <f>+BH2702+BH2707+BH2712+BH2715+BH2719+BH2724</f>
        <v>0</v>
      </c>
      <c r="BI2701" s="182">
        <f>+BI2702+BI2707+BI2712+BI2715+BI2719+BI2724</f>
        <v>0</v>
      </c>
      <c r="BJ2701" s="182">
        <f>+BH2701+BI2701</f>
        <v>0</v>
      </c>
      <c r="BK2701" s="182">
        <f>+BK2702+BK2707+BK2712+BK2715+BK2719+BK2724</f>
        <v>0</v>
      </c>
      <c r="BL2701" s="182">
        <f>+BL2702+BL2707+BL2712+BL2715+BL2719+BL2724</f>
        <v>0</v>
      </c>
      <c r="BM2701" s="182">
        <f>+BK2701+BL2701</f>
        <v>0</v>
      </c>
      <c r="BN2701" s="182">
        <f>+BJ2701+BM2701</f>
        <v>0</v>
      </c>
      <c r="BO2701" s="182">
        <f>+BO2702+BO2707+BO2712+BO2715+BO2719+BO2724</f>
        <v>35528.69</v>
      </c>
      <c r="BP2701" s="182">
        <f>+BP2702+BP2707+BP2712+BP2715+BP2719+BP2724</f>
        <v>0</v>
      </c>
      <c r="BQ2701" s="182">
        <f>+BO2701+BP2701</f>
        <v>35528.69</v>
      </c>
      <c r="BR2701" s="182">
        <f>+BR2702+BR2707+BR2712+BR2715+BR2719+BR2724</f>
        <v>1023931.26</v>
      </c>
      <c r="BS2701" s="182">
        <f>+BS2702+BS2707+BS2712+BS2715+BS2719+BS2724</f>
        <v>0</v>
      </c>
      <c r="BT2701" s="182">
        <f>+BR2701+BS2701</f>
        <v>1023931.26</v>
      </c>
      <c r="BU2701" s="182">
        <f>+BQ2701+BT2701</f>
        <v>1059459.95</v>
      </c>
      <c r="BV2701" s="185"/>
      <c r="BW2701" s="185"/>
      <c r="BX2701" s="186"/>
      <c r="BY2701" s="186"/>
      <c r="BZ2701" s="185"/>
      <c r="CA2701" s="187"/>
    </row>
    <row r="2702" spans="2:79" ht="54.75" hidden="1" customHeight="1">
      <c r="B2702" s="188">
        <v>2015</v>
      </c>
      <c r="C2702" s="189">
        <v>8320</v>
      </c>
      <c r="D2702" s="188">
        <v>10</v>
      </c>
      <c r="E2702" s="188">
        <v>2000</v>
      </c>
      <c r="F2702" s="188">
        <v>2100</v>
      </c>
      <c r="G2702" s="188"/>
      <c r="H2702" s="188"/>
      <c r="I2702" s="190" t="s">
        <v>430</v>
      </c>
      <c r="J2702" s="191">
        <f>+J2703+J2705</f>
        <v>0</v>
      </c>
      <c r="K2702" s="191">
        <f>+K2703+K2705</f>
        <v>0</v>
      </c>
      <c r="L2702" s="191">
        <f>+J2702+K2702</f>
        <v>0</v>
      </c>
      <c r="M2702" s="191">
        <f>+M2703+M2705</f>
        <v>0</v>
      </c>
      <c r="N2702" s="191">
        <f>+N2703+N2705</f>
        <v>0</v>
      </c>
      <c r="O2702" s="191">
        <f>+M2702+N2702</f>
        <v>0</v>
      </c>
      <c r="P2702" s="191">
        <f>+L2702+O2702</f>
        <v>0</v>
      </c>
      <c r="Q2702" s="191"/>
      <c r="R2702" s="308"/>
      <c r="S2702" s="308"/>
      <c r="T2702" s="191">
        <f>+T2703+T2705</f>
        <v>0</v>
      </c>
      <c r="U2702" s="191">
        <f>+U2703+U2705</f>
        <v>0</v>
      </c>
      <c r="V2702" s="191">
        <f>+V2703+V2705</f>
        <v>0</v>
      </c>
      <c r="W2702" s="191">
        <f>+W2703+W2705</f>
        <v>0</v>
      </c>
      <c r="X2702" s="193"/>
      <c r="Y2702" s="193"/>
      <c r="Z2702" s="191">
        <f>+Z2703+Z2705</f>
        <v>0</v>
      </c>
      <c r="AA2702" s="191">
        <f>+AA2703+AA2705</f>
        <v>0</v>
      </c>
      <c r="AB2702" s="191">
        <f>+AB2703+AB2705</f>
        <v>0</v>
      </c>
      <c r="AC2702" s="191">
        <f>+AC2703+AC2705</f>
        <v>0</v>
      </c>
      <c r="AD2702" s="193"/>
      <c r="AE2702" s="193"/>
      <c r="AF2702" s="191">
        <f>+AF2703+AF2705</f>
        <v>0</v>
      </c>
      <c r="AG2702" s="191">
        <f>+AG2703+AG2705</f>
        <v>0</v>
      </c>
      <c r="AH2702" s="191">
        <f>+AF2702+AG2702</f>
        <v>0</v>
      </c>
      <c r="AI2702" s="191">
        <f>+AI2703+AI2705</f>
        <v>0</v>
      </c>
      <c r="AJ2702" s="191">
        <f>+AJ2703+AJ2705</f>
        <v>0</v>
      </c>
      <c r="AK2702" s="191">
        <f>+AI2702+AJ2702</f>
        <v>0</v>
      </c>
      <c r="AL2702" s="191">
        <f>+AH2702+AK2702</f>
        <v>0</v>
      </c>
      <c r="AM2702" s="191">
        <f>+AM2703+AM2705</f>
        <v>0</v>
      </c>
      <c r="AN2702" s="191">
        <f>+AN2703+AN2705</f>
        <v>0</v>
      </c>
      <c r="AO2702" s="191">
        <f>+AM2702+AN2702</f>
        <v>0</v>
      </c>
      <c r="AP2702" s="191">
        <f>+AP2703+AP2705</f>
        <v>0</v>
      </c>
      <c r="AQ2702" s="191">
        <f>+AQ2703+AQ2705</f>
        <v>0</v>
      </c>
      <c r="AR2702" s="191">
        <f>+AP2702+AQ2702</f>
        <v>0</v>
      </c>
      <c r="AS2702" s="191">
        <f>+AO2702+AR2702</f>
        <v>0</v>
      </c>
      <c r="AT2702" s="191">
        <f>+AT2703+AT2705</f>
        <v>0</v>
      </c>
      <c r="AU2702" s="191">
        <f>+AU2703+AU2705</f>
        <v>0</v>
      </c>
      <c r="AV2702" s="191">
        <f>+AT2702+AU2702</f>
        <v>0</v>
      </c>
      <c r="AW2702" s="191">
        <f>+AW2703+AW2705</f>
        <v>0</v>
      </c>
      <c r="AX2702" s="191">
        <f>+AX2703+AX2705</f>
        <v>0</v>
      </c>
      <c r="AY2702" s="191">
        <f>+AW2702+AX2702</f>
        <v>0</v>
      </c>
      <c r="AZ2702" s="191">
        <f>+AV2702+AY2702</f>
        <v>0</v>
      </c>
      <c r="BA2702" s="191">
        <f>+BA2703+BA2705</f>
        <v>0</v>
      </c>
      <c r="BB2702" s="191">
        <f>+BB2703+BB2705</f>
        <v>0</v>
      </c>
      <c r="BC2702" s="191">
        <f>+BA2702+BB2702</f>
        <v>0</v>
      </c>
      <c r="BD2702" s="191">
        <f>+BD2703+BD2705</f>
        <v>0</v>
      </c>
      <c r="BE2702" s="191">
        <f>+BE2703+BE2705</f>
        <v>0</v>
      </c>
      <c r="BF2702" s="191">
        <f>+BD2702+BE2702</f>
        <v>0</v>
      </c>
      <c r="BG2702" s="191">
        <f>+BC2702+BF2702</f>
        <v>0</v>
      </c>
      <c r="BH2702" s="191">
        <f>+BH2703+BH2705</f>
        <v>0</v>
      </c>
      <c r="BI2702" s="191">
        <f>+BI2703+BI2705</f>
        <v>0</v>
      </c>
      <c r="BJ2702" s="191">
        <f>+BH2702+BI2702</f>
        <v>0</v>
      </c>
      <c r="BK2702" s="191">
        <f>+BK2703+BK2705</f>
        <v>0</v>
      </c>
      <c r="BL2702" s="191">
        <f>+BL2703+BL2705</f>
        <v>0</v>
      </c>
      <c r="BM2702" s="191">
        <f>+BK2702+BL2702</f>
        <v>0</v>
      </c>
      <c r="BN2702" s="191">
        <f>+BJ2702+BM2702</f>
        <v>0</v>
      </c>
      <c r="BO2702" s="191">
        <f>+BO2703+BO2705</f>
        <v>0</v>
      </c>
      <c r="BP2702" s="191">
        <f>+BP2703+BP2705</f>
        <v>0</v>
      </c>
      <c r="BQ2702" s="191">
        <f>+BO2702+BP2702</f>
        <v>0</v>
      </c>
      <c r="BR2702" s="191">
        <f>+BR2703+BR2705</f>
        <v>0</v>
      </c>
      <c r="BS2702" s="191">
        <f>+BS2703+BS2705</f>
        <v>0</v>
      </c>
      <c r="BT2702" s="191">
        <f>+BR2702+BS2702</f>
        <v>0</v>
      </c>
      <c r="BU2702" s="191">
        <f>+BQ2702+BT2702</f>
        <v>0</v>
      </c>
      <c r="BV2702" s="194"/>
      <c r="BW2702" s="194"/>
      <c r="BX2702" s="195"/>
      <c r="BY2702" s="195"/>
      <c r="BZ2702" s="194"/>
      <c r="CA2702" s="196"/>
    </row>
    <row r="2703" spans="2:79" ht="54.75" hidden="1" customHeight="1">
      <c r="B2703" s="197">
        <v>2015</v>
      </c>
      <c r="C2703" s="198">
        <v>8320</v>
      </c>
      <c r="D2703" s="197">
        <v>10</v>
      </c>
      <c r="E2703" s="197">
        <v>2000</v>
      </c>
      <c r="F2703" s="197">
        <v>2100</v>
      </c>
      <c r="G2703" s="197">
        <v>211</v>
      </c>
      <c r="H2703" s="197"/>
      <c r="I2703" s="199" t="s">
        <v>429</v>
      </c>
      <c r="J2703" s="200">
        <f>+J2704</f>
        <v>0</v>
      </c>
      <c r="K2703" s="200">
        <f>+K2704</f>
        <v>0</v>
      </c>
      <c r="L2703" s="200">
        <f>+J2703+K2703</f>
        <v>0</v>
      </c>
      <c r="M2703" s="200">
        <f>+M2704</f>
        <v>0</v>
      </c>
      <c r="N2703" s="200">
        <f>+N2704</f>
        <v>0</v>
      </c>
      <c r="O2703" s="200">
        <f>+M2703+N2703</f>
        <v>0</v>
      </c>
      <c r="P2703" s="200">
        <f>+L2703+O2703</f>
        <v>0</v>
      </c>
      <c r="Q2703" s="200"/>
      <c r="R2703" s="309"/>
      <c r="S2703" s="309"/>
      <c r="T2703" s="200">
        <f>+T2704</f>
        <v>0</v>
      </c>
      <c r="U2703" s="200">
        <f>+U2704</f>
        <v>0</v>
      </c>
      <c r="V2703" s="200">
        <f>+V2704</f>
        <v>0</v>
      </c>
      <c r="W2703" s="200">
        <f>+W2704</f>
        <v>0</v>
      </c>
      <c r="X2703" s="202"/>
      <c r="Y2703" s="202"/>
      <c r="Z2703" s="200">
        <f>+Z2704</f>
        <v>0</v>
      </c>
      <c r="AA2703" s="200">
        <f>+AA2704</f>
        <v>0</v>
      </c>
      <c r="AB2703" s="200">
        <f>+AB2704</f>
        <v>0</v>
      </c>
      <c r="AC2703" s="200">
        <f>+AC2704</f>
        <v>0</v>
      </c>
      <c r="AD2703" s="202"/>
      <c r="AE2703" s="202"/>
      <c r="AF2703" s="200">
        <f>+AF2704</f>
        <v>0</v>
      </c>
      <c r="AG2703" s="200">
        <f>+AG2704</f>
        <v>0</v>
      </c>
      <c r="AH2703" s="200">
        <f>+AF2703+AG2703</f>
        <v>0</v>
      </c>
      <c r="AI2703" s="200">
        <f>+AI2704</f>
        <v>0</v>
      </c>
      <c r="AJ2703" s="200">
        <f>+AJ2704</f>
        <v>0</v>
      </c>
      <c r="AK2703" s="200">
        <f>+AI2703+AJ2703</f>
        <v>0</v>
      </c>
      <c r="AL2703" s="200">
        <f>+AH2703+AK2703</f>
        <v>0</v>
      </c>
      <c r="AM2703" s="200">
        <f>+AM2704</f>
        <v>0</v>
      </c>
      <c r="AN2703" s="200">
        <f>+AN2704</f>
        <v>0</v>
      </c>
      <c r="AO2703" s="200">
        <f>+AM2703+AN2703</f>
        <v>0</v>
      </c>
      <c r="AP2703" s="200">
        <f>+AP2704</f>
        <v>0</v>
      </c>
      <c r="AQ2703" s="200">
        <f>+AQ2704</f>
        <v>0</v>
      </c>
      <c r="AR2703" s="200">
        <f>+AP2703+AQ2703</f>
        <v>0</v>
      </c>
      <c r="AS2703" s="200">
        <f>+AO2703+AR2703</f>
        <v>0</v>
      </c>
      <c r="AT2703" s="200">
        <f>+AT2704</f>
        <v>0</v>
      </c>
      <c r="AU2703" s="200">
        <f>+AU2704</f>
        <v>0</v>
      </c>
      <c r="AV2703" s="200">
        <f>+AT2703+AU2703</f>
        <v>0</v>
      </c>
      <c r="AW2703" s="200">
        <f>+AW2704</f>
        <v>0</v>
      </c>
      <c r="AX2703" s="200">
        <f>+AX2704</f>
        <v>0</v>
      </c>
      <c r="AY2703" s="200">
        <f>+AW2703+AX2703</f>
        <v>0</v>
      </c>
      <c r="AZ2703" s="200">
        <f>+AV2703+AY2703</f>
        <v>0</v>
      </c>
      <c r="BA2703" s="200">
        <f>+BA2704</f>
        <v>0</v>
      </c>
      <c r="BB2703" s="200">
        <f>+BB2704</f>
        <v>0</v>
      </c>
      <c r="BC2703" s="200">
        <f>+BA2703+BB2703</f>
        <v>0</v>
      </c>
      <c r="BD2703" s="200">
        <f>+BD2704</f>
        <v>0</v>
      </c>
      <c r="BE2703" s="200">
        <f>+BE2704</f>
        <v>0</v>
      </c>
      <c r="BF2703" s="200">
        <f>+BD2703+BE2703</f>
        <v>0</v>
      </c>
      <c r="BG2703" s="200">
        <f>+BC2703+BF2703</f>
        <v>0</v>
      </c>
      <c r="BH2703" s="200">
        <f>+BH2704</f>
        <v>0</v>
      </c>
      <c r="BI2703" s="200">
        <f>+BI2704</f>
        <v>0</v>
      </c>
      <c r="BJ2703" s="200">
        <f>+BH2703+BI2703</f>
        <v>0</v>
      </c>
      <c r="BK2703" s="200">
        <f>+BK2704</f>
        <v>0</v>
      </c>
      <c r="BL2703" s="200">
        <f>+BL2704</f>
        <v>0</v>
      </c>
      <c r="BM2703" s="200">
        <f>+BK2703+BL2703</f>
        <v>0</v>
      </c>
      <c r="BN2703" s="200">
        <f>+BJ2703+BM2703</f>
        <v>0</v>
      </c>
      <c r="BO2703" s="200">
        <f>+BO2704</f>
        <v>0</v>
      </c>
      <c r="BP2703" s="200">
        <f>+BP2704</f>
        <v>0</v>
      </c>
      <c r="BQ2703" s="200">
        <f>+BO2703+BP2703</f>
        <v>0</v>
      </c>
      <c r="BR2703" s="200">
        <f>+BR2704</f>
        <v>0</v>
      </c>
      <c r="BS2703" s="200">
        <f>+BS2704</f>
        <v>0</v>
      </c>
      <c r="BT2703" s="200">
        <f>+BR2703+BS2703</f>
        <v>0</v>
      </c>
      <c r="BU2703" s="200">
        <f>+BQ2703+BT2703</f>
        <v>0</v>
      </c>
      <c r="BV2703" s="203"/>
      <c r="BW2703" s="203"/>
      <c r="BX2703" s="204"/>
      <c r="BY2703" s="204"/>
      <c r="BZ2703" s="203"/>
      <c r="CA2703" s="205"/>
    </row>
    <row r="2704" spans="2:79" ht="36.75" hidden="1" customHeight="1">
      <c r="B2704" s="218">
        <v>2015</v>
      </c>
      <c r="C2704" s="219">
        <v>8320</v>
      </c>
      <c r="D2704" s="218">
        <v>10</v>
      </c>
      <c r="E2704" s="218">
        <v>2000</v>
      </c>
      <c r="F2704" s="218">
        <v>2100</v>
      </c>
      <c r="G2704" s="218">
        <v>211</v>
      </c>
      <c r="H2704" s="218">
        <v>1</v>
      </c>
      <c r="I2704" s="220" t="s">
        <v>428</v>
      </c>
      <c r="J2704" s="209">
        <v>0</v>
      </c>
      <c r="K2704" s="209">
        <v>0</v>
      </c>
      <c r="L2704" s="210">
        <f>+J2704+K2704</f>
        <v>0</v>
      </c>
      <c r="M2704" s="209">
        <v>0</v>
      </c>
      <c r="N2704" s="209">
        <v>0</v>
      </c>
      <c r="O2704" s="210">
        <f>+M2704+N2704</f>
        <v>0</v>
      </c>
      <c r="P2704" s="210">
        <f>+L2704+O2704</f>
        <v>0</v>
      </c>
      <c r="Q2704" s="221" t="s">
        <v>19</v>
      </c>
      <c r="R2704" s="307"/>
      <c r="S2704" s="307"/>
      <c r="T2704" s="213">
        <v>0</v>
      </c>
      <c r="U2704" s="213">
        <v>0</v>
      </c>
      <c r="V2704" s="213">
        <v>0</v>
      </c>
      <c r="W2704" s="213">
        <v>0</v>
      </c>
      <c r="X2704" s="213"/>
      <c r="Y2704" s="213"/>
      <c r="Z2704" s="213">
        <v>0</v>
      </c>
      <c r="AA2704" s="213">
        <v>0</v>
      </c>
      <c r="AB2704" s="213">
        <v>0</v>
      </c>
      <c r="AC2704" s="213">
        <v>0</v>
      </c>
      <c r="AD2704" s="214"/>
      <c r="AE2704" s="214"/>
      <c r="AF2704" s="209">
        <f>J2704+T2704-Z2704</f>
        <v>0</v>
      </c>
      <c r="AG2704" s="209">
        <f>K2704+U2704-AA2704</f>
        <v>0</v>
      </c>
      <c r="AH2704" s="210">
        <f>+AF2704+AG2704</f>
        <v>0</v>
      </c>
      <c r="AI2704" s="209">
        <f>M2704+V2704-AB2704</f>
        <v>0</v>
      </c>
      <c r="AJ2704" s="209">
        <f>N2704+W2704-AC2704</f>
        <v>0</v>
      </c>
      <c r="AK2704" s="210">
        <f>+AI2704+AJ2704</f>
        <v>0</v>
      </c>
      <c r="AL2704" s="210">
        <f>+AH2704+AK2704</f>
        <v>0</v>
      </c>
      <c r="AM2704" s="213">
        <v>0</v>
      </c>
      <c r="AN2704" s="213">
        <v>0</v>
      </c>
      <c r="AO2704" s="210">
        <f>+AM2704+AN2704</f>
        <v>0</v>
      </c>
      <c r="AP2704" s="213">
        <v>0</v>
      </c>
      <c r="AQ2704" s="213">
        <v>0</v>
      </c>
      <c r="AR2704" s="210">
        <f>+AP2704+AQ2704</f>
        <v>0</v>
      </c>
      <c r="AS2704" s="210">
        <f>+AO2704+AR2704</f>
        <v>0</v>
      </c>
      <c r="AT2704" s="213">
        <v>0</v>
      </c>
      <c r="AU2704" s="213">
        <v>0</v>
      </c>
      <c r="AV2704" s="210">
        <f>+AT2704+AU2704</f>
        <v>0</v>
      </c>
      <c r="AW2704" s="213">
        <v>0</v>
      </c>
      <c r="AX2704" s="213">
        <v>0</v>
      </c>
      <c r="AY2704" s="210">
        <f>+AW2704+AX2704</f>
        <v>0</v>
      </c>
      <c r="AZ2704" s="210">
        <f>+AV2704+AY2704</f>
        <v>0</v>
      </c>
      <c r="BA2704" s="213">
        <v>0</v>
      </c>
      <c r="BB2704" s="213">
        <v>0</v>
      </c>
      <c r="BC2704" s="210">
        <f>+BA2704+BB2704</f>
        <v>0</v>
      </c>
      <c r="BD2704" s="213">
        <v>0</v>
      </c>
      <c r="BE2704" s="213">
        <v>0</v>
      </c>
      <c r="BF2704" s="210">
        <f>+BD2704+BE2704</f>
        <v>0</v>
      </c>
      <c r="BG2704" s="210">
        <f>+BC2704+BF2704</f>
        <v>0</v>
      </c>
      <c r="BH2704" s="213">
        <v>0</v>
      </c>
      <c r="BI2704" s="213">
        <v>0</v>
      </c>
      <c r="BJ2704" s="210">
        <f>+BH2704+BI2704</f>
        <v>0</v>
      </c>
      <c r="BK2704" s="213">
        <v>0</v>
      </c>
      <c r="BL2704" s="213">
        <v>0</v>
      </c>
      <c r="BM2704" s="210">
        <f>+BK2704+BL2704</f>
        <v>0</v>
      </c>
      <c r="BN2704" s="210">
        <f>+BJ2704+BM2704</f>
        <v>0</v>
      </c>
      <c r="BO2704" s="209">
        <f>AF2704-AM2704-AT2704-BA2704-BH2704</f>
        <v>0</v>
      </c>
      <c r="BP2704" s="209">
        <f>AG2704-AN2704-AU2704-BB2704-BI2704</f>
        <v>0</v>
      </c>
      <c r="BQ2704" s="210">
        <f>+BO2704+BP2704</f>
        <v>0</v>
      </c>
      <c r="BR2704" s="209">
        <f>AI2704-AP2704-AW2704-BD2704-BK2704</f>
        <v>0</v>
      </c>
      <c r="BS2704" s="209">
        <f>AJ2704-AQ2704-AX2704-BE2704-BL2704</f>
        <v>0</v>
      </c>
      <c r="BT2704" s="210">
        <f>+BR2704+BS2704</f>
        <v>0</v>
      </c>
      <c r="BU2704" s="210">
        <f>+BQ2704+BT2704</f>
        <v>0</v>
      </c>
      <c r="BV2704" s="215">
        <f>R2704+X2704-AD2704</f>
        <v>0</v>
      </c>
      <c r="BW2704" s="215">
        <f>S2704+Y2704-AE2704</f>
        <v>0</v>
      </c>
      <c r="BX2704" s="216">
        <v>0</v>
      </c>
      <c r="BY2704" s="216">
        <v>0</v>
      </c>
      <c r="BZ2704" s="215">
        <f>BV2704-BX2704</f>
        <v>0</v>
      </c>
      <c r="CA2704" s="217">
        <f>BW2704-BY2704</f>
        <v>0</v>
      </c>
    </row>
    <row r="2705" spans="2:79" ht="72.75" hidden="1" customHeight="1">
      <c r="B2705" s="197">
        <v>2015</v>
      </c>
      <c r="C2705" s="198">
        <v>8320</v>
      </c>
      <c r="D2705" s="197">
        <v>10</v>
      </c>
      <c r="E2705" s="197">
        <v>2000</v>
      </c>
      <c r="F2705" s="197">
        <v>2100</v>
      </c>
      <c r="G2705" s="197">
        <v>214</v>
      </c>
      <c r="H2705" s="197"/>
      <c r="I2705" s="199" t="s">
        <v>427</v>
      </c>
      <c r="J2705" s="200">
        <f>+J2706</f>
        <v>0</v>
      </c>
      <c r="K2705" s="200">
        <f>+K2706</f>
        <v>0</v>
      </c>
      <c r="L2705" s="200">
        <f>+J2705+K2705</f>
        <v>0</v>
      </c>
      <c r="M2705" s="200">
        <f>+M2706</f>
        <v>0</v>
      </c>
      <c r="N2705" s="200">
        <f>+N2706</f>
        <v>0</v>
      </c>
      <c r="O2705" s="200">
        <f>+M2705+N2705</f>
        <v>0</v>
      </c>
      <c r="P2705" s="200">
        <f>+L2705+O2705</f>
        <v>0</v>
      </c>
      <c r="Q2705" s="200"/>
      <c r="R2705" s="309"/>
      <c r="S2705" s="309"/>
      <c r="T2705" s="200">
        <f>+T2706</f>
        <v>0</v>
      </c>
      <c r="U2705" s="200">
        <f>+U2706</f>
        <v>0</v>
      </c>
      <c r="V2705" s="200">
        <f>+V2706</f>
        <v>0</v>
      </c>
      <c r="W2705" s="200">
        <f>+W2706</f>
        <v>0</v>
      </c>
      <c r="X2705" s="202"/>
      <c r="Y2705" s="202"/>
      <c r="Z2705" s="200">
        <f>+Z2706</f>
        <v>0</v>
      </c>
      <c r="AA2705" s="200">
        <f>+AA2706</f>
        <v>0</v>
      </c>
      <c r="AB2705" s="200">
        <f>+AB2706</f>
        <v>0</v>
      </c>
      <c r="AC2705" s="200">
        <f>+AC2706</f>
        <v>0</v>
      </c>
      <c r="AD2705" s="202"/>
      <c r="AE2705" s="202"/>
      <c r="AF2705" s="200">
        <f>+AF2706</f>
        <v>0</v>
      </c>
      <c r="AG2705" s="200">
        <f>+AG2706</f>
        <v>0</v>
      </c>
      <c r="AH2705" s="200">
        <f>+AF2705+AG2705</f>
        <v>0</v>
      </c>
      <c r="AI2705" s="200">
        <f>+AI2706</f>
        <v>0</v>
      </c>
      <c r="AJ2705" s="200">
        <f>+AJ2706</f>
        <v>0</v>
      </c>
      <c r="AK2705" s="200">
        <f>+AI2705+AJ2705</f>
        <v>0</v>
      </c>
      <c r="AL2705" s="200">
        <f>+AH2705+AK2705</f>
        <v>0</v>
      </c>
      <c r="AM2705" s="200">
        <f>+AM2706</f>
        <v>0</v>
      </c>
      <c r="AN2705" s="200">
        <f>+AN2706</f>
        <v>0</v>
      </c>
      <c r="AO2705" s="200">
        <f>+AM2705+AN2705</f>
        <v>0</v>
      </c>
      <c r="AP2705" s="200">
        <f>+AP2706</f>
        <v>0</v>
      </c>
      <c r="AQ2705" s="200">
        <f>+AQ2706</f>
        <v>0</v>
      </c>
      <c r="AR2705" s="200">
        <f>+AP2705+AQ2705</f>
        <v>0</v>
      </c>
      <c r="AS2705" s="200">
        <f>+AO2705+AR2705</f>
        <v>0</v>
      </c>
      <c r="AT2705" s="200">
        <f>+AT2706</f>
        <v>0</v>
      </c>
      <c r="AU2705" s="200">
        <f>+AU2706</f>
        <v>0</v>
      </c>
      <c r="AV2705" s="200">
        <f>+AT2705+AU2705</f>
        <v>0</v>
      </c>
      <c r="AW2705" s="200">
        <f>+AW2706</f>
        <v>0</v>
      </c>
      <c r="AX2705" s="200">
        <f>+AX2706</f>
        <v>0</v>
      </c>
      <c r="AY2705" s="200">
        <f>+AW2705+AX2705</f>
        <v>0</v>
      </c>
      <c r="AZ2705" s="200">
        <f>+AV2705+AY2705</f>
        <v>0</v>
      </c>
      <c r="BA2705" s="200">
        <f>+BA2706</f>
        <v>0</v>
      </c>
      <c r="BB2705" s="200">
        <f>+BB2706</f>
        <v>0</v>
      </c>
      <c r="BC2705" s="200">
        <f>+BA2705+BB2705</f>
        <v>0</v>
      </c>
      <c r="BD2705" s="200">
        <f>+BD2706</f>
        <v>0</v>
      </c>
      <c r="BE2705" s="200">
        <f>+BE2706</f>
        <v>0</v>
      </c>
      <c r="BF2705" s="200">
        <f>+BD2705+BE2705</f>
        <v>0</v>
      </c>
      <c r="BG2705" s="200">
        <f>+BC2705+BF2705</f>
        <v>0</v>
      </c>
      <c r="BH2705" s="200">
        <f>+BH2706</f>
        <v>0</v>
      </c>
      <c r="BI2705" s="200">
        <f>+BI2706</f>
        <v>0</v>
      </c>
      <c r="BJ2705" s="200">
        <f>+BH2705+BI2705</f>
        <v>0</v>
      </c>
      <c r="BK2705" s="200">
        <f>+BK2706</f>
        <v>0</v>
      </c>
      <c r="BL2705" s="200">
        <f>+BL2706</f>
        <v>0</v>
      </c>
      <c r="BM2705" s="200">
        <f>+BK2705+BL2705</f>
        <v>0</v>
      </c>
      <c r="BN2705" s="200">
        <f>+BJ2705+BM2705</f>
        <v>0</v>
      </c>
      <c r="BO2705" s="200">
        <f>+BO2706</f>
        <v>0</v>
      </c>
      <c r="BP2705" s="200">
        <f>+BP2706</f>
        <v>0</v>
      </c>
      <c r="BQ2705" s="200">
        <f>+BO2705+BP2705</f>
        <v>0</v>
      </c>
      <c r="BR2705" s="200">
        <f>+BR2706</f>
        <v>0</v>
      </c>
      <c r="BS2705" s="200">
        <f>+BS2706</f>
        <v>0</v>
      </c>
      <c r="BT2705" s="200">
        <f>+BR2705+BS2705</f>
        <v>0</v>
      </c>
      <c r="BU2705" s="200">
        <f>+BQ2705+BT2705</f>
        <v>0</v>
      </c>
      <c r="BV2705" s="203"/>
      <c r="BW2705" s="203"/>
      <c r="BX2705" s="204"/>
      <c r="BY2705" s="204"/>
      <c r="BZ2705" s="203"/>
      <c r="CA2705" s="205"/>
    </row>
    <row r="2706" spans="2:79" hidden="1">
      <c r="B2706" s="218">
        <v>2015</v>
      </c>
      <c r="C2706" s="219">
        <v>8320</v>
      </c>
      <c r="D2706" s="218">
        <v>10</v>
      </c>
      <c r="E2706" s="218">
        <v>2000</v>
      </c>
      <c r="F2706" s="218">
        <v>2100</v>
      </c>
      <c r="G2706" s="218">
        <v>214</v>
      </c>
      <c r="H2706" s="218">
        <v>1</v>
      </c>
      <c r="I2706" s="220" t="s">
        <v>426</v>
      </c>
      <c r="J2706" s="209">
        <v>0</v>
      </c>
      <c r="K2706" s="209">
        <v>0</v>
      </c>
      <c r="L2706" s="210">
        <f>+J2706+K2706</f>
        <v>0</v>
      </c>
      <c r="M2706" s="209">
        <v>0</v>
      </c>
      <c r="N2706" s="209">
        <v>0</v>
      </c>
      <c r="O2706" s="210">
        <f>+M2706+N2706</f>
        <v>0</v>
      </c>
      <c r="P2706" s="210">
        <f>+L2706+O2706</f>
        <v>0</v>
      </c>
      <c r="Q2706" s="221" t="s">
        <v>19</v>
      </c>
      <c r="R2706" s="307"/>
      <c r="S2706" s="307"/>
      <c r="T2706" s="213">
        <v>0</v>
      </c>
      <c r="U2706" s="213">
        <v>0</v>
      </c>
      <c r="V2706" s="213">
        <v>0</v>
      </c>
      <c r="W2706" s="213">
        <v>0</v>
      </c>
      <c r="X2706" s="213"/>
      <c r="Y2706" s="213"/>
      <c r="Z2706" s="213">
        <v>0</v>
      </c>
      <c r="AA2706" s="213">
        <v>0</v>
      </c>
      <c r="AB2706" s="213">
        <v>0</v>
      </c>
      <c r="AC2706" s="213">
        <v>0</v>
      </c>
      <c r="AD2706" s="214"/>
      <c r="AE2706" s="214"/>
      <c r="AF2706" s="209">
        <f>J2706+T2706-Z2706</f>
        <v>0</v>
      </c>
      <c r="AG2706" s="209">
        <f>K2706+U2706-AA2706</f>
        <v>0</v>
      </c>
      <c r="AH2706" s="210">
        <f>+AF2706+AG2706</f>
        <v>0</v>
      </c>
      <c r="AI2706" s="209">
        <f>M2706+V2706-AB2706</f>
        <v>0</v>
      </c>
      <c r="AJ2706" s="209">
        <f>N2706+W2706-AC2706</f>
        <v>0</v>
      </c>
      <c r="AK2706" s="210">
        <f>+AI2706+AJ2706</f>
        <v>0</v>
      </c>
      <c r="AL2706" s="210">
        <f>+AH2706+AK2706</f>
        <v>0</v>
      </c>
      <c r="AM2706" s="213">
        <v>0</v>
      </c>
      <c r="AN2706" s="213">
        <v>0</v>
      </c>
      <c r="AO2706" s="210">
        <f>+AM2706+AN2706</f>
        <v>0</v>
      </c>
      <c r="AP2706" s="213">
        <v>0</v>
      </c>
      <c r="AQ2706" s="213">
        <v>0</v>
      </c>
      <c r="AR2706" s="210">
        <f>+AP2706+AQ2706</f>
        <v>0</v>
      </c>
      <c r="AS2706" s="210">
        <f>+AO2706+AR2706</f>
        <v>0</v>
      </c>
      <c r="AT2706" s="213">
        <v>0</v>
      </c>
      <c r="AU2706" s="213">
        <v>0</v>
      </c>
      <c r="AV2706" s="210">
        <f>+AT2706+AU2706</f>
        <v>0</v>
      </c>
      <c r="AW2706" s="213">
        <v>0</v>
      </c>
      <c r="AX2706" s="213">
        <v>0</v>
      </c>
      <c r="AY2706" s="210">
        <f>+AW2706+AX2706</f>
        <v>0</v>
      </c>
      <c r="AZ2706" s="210">
        <f>+AV2706+AY2706</f>
        <v>0</v>
      </c>
      <c r="BA2706" s="213">
        <v>0</v>
      </c>
      <c r="BB2706" s="213">
        <v>0</v>
      </c>
      <c r="BC2706" s="210">
        <f>+BA2706+BB2706</f>
        <v>0</v>
      </c>
      <c r="BD2706" s="213">
        <v>0</v>
      </c>
      <c r="BE2706" s="213">
        <v>0</v>
      </c>
      <c r="BF2706" s="210">
        <f>+BD2706+BE2706</f>
        <v>0</v>
      </c>
      <c r="BG2706" s="210">
        <f>+BC2706+BF2706</f>
        <v>0</v>
      </c>
      <c r="BH2706" s="213">
        <v>0</v>
      </c>
      <c r="BI2706" s="213">
        <v>0</v>
      </c>
      <c r="BJ2706" s="210">
        <f>+BH2706+BI2706</f>
        <v>0</v>
      </c>
      <c r="BK2706" s="213">
        <v>0</v>
      </c>
      <c r="BL2706" s="213">
        <v>0</v>
      </c>
      <c r="BM2706" s="210">
        <f>+BK2706+BL2706</f>
        <v>0</v>
      </c>
      <c r="BN2706" s="210">
        <f>+BJ2706+BM2706</f>
        <v>0</v>
      </c>
      <c r="BO2706" s="209">
        <f>AF2706-AM2706-AT2706-BA2706-BH2706</f>
        <v>0</v>
      </c>
      <c r="BP2706" s="209">
        <f>AG2706-AN2706-AU2706-BB2706-BI2706</f>
        <v>0</v>
      </c>
      <c r="BQ2706" s="210">
        <f>+BO2706+BP2706</f>
        <v>0</v>
      </c>
      <c r="BR2706" s="209">
        <f>AI2706-AP2706-AW2706-BD2706-BK2706</f>
        <v>0</v>
      </c>
      <c r="BS2706" s="209">
        <f>AJ2706-AQ2706-AX2706-BE2706-BL2706</f>
        <v>0</v>
      </c>
      <c r="BT2706" s="210">
        <f>+BR2706+BS2706</f>
        <v>0</v>
      </c>
      <c r="BU2706" s="210">
        <f>+BQ2706+BT2706</f>
        <v>0</v>
      </c>
      <c r="BV2706" s="215">
        <f>R2706+X2706-AD2706</f>
        <v>0</v>
      </c>
      <c r="BW2706" s="215">
        <f>S2706+Y2706-AE2706</f>
        <v>0</v>
      </c>
      <c r="BX2706" s="216">
        <v>0</v>
      </c>
      <c r="BY2706" s="216">
        <v>0</v>
      </c>
      <c r="BZ2706" s="215">
        <f>BV2706-BX2706</f>
        <v>0</v>
      </c>
      <c r="CA2706" s="217">
        <f>BW2706-BY2706</f>
        <v>0</v>
      </c>
    </row>
    <row r="2707" spans="2:79">
      <c r="B2707" s="188">
        <v>2015</v>
      </c>
      <c r="C2707" s="189">
        <v>8320</v>
      </c>
      <c r="D2707" s="188">
        <v>10</v>
      </c>
      <c r="E2707" s="188">
        <v>2000</v>
      </c>
      <c r="F2707" s="188">
        <v>2400</v>
      </c>
      <c r="G2707" s="188"/>
      <c r="H2707" s="188"/>
      <c r="I2707" s="190" t="s">
        <v>419</v>
      </c>
      <c r="J2707" s="191">
        <f>+J2708+J2710</f>
        <v>180000</v>
      </c>
      <c r="K2707" s="191">
        <f>+K2708+K2710</f>
        <v>0</v>
      </c>
      <c r="L2707" s="191">
        <f>+J2707+K2707</f>
        <v>180000</v>
      </c>
      <c r="M2707" s="191">
        <f>+M2708+M2710</f>
        <v>0</v>
      </c>
      <c r="N2707" s="191">
        <f>+N2708+N2710</f>
        <v>0</v>
      </c>
      <c r="O2707" s="191">
        <f>+M2707+N2707</f>
        <v>0</v>
      </c>
      <c r="P2707" s="191">
        <f>+L2707+O2707</f>
        <v>180000</v>
      </c>
      <c r="Q2707" s="191"/>
      <c r="R2707" s="308"/>
      <c r="S2707" s="308"/>
      <c r="T2707" s="191">
        <f>+T2708+T2710</f>
        <v>0</v>
      </c>
      <c r="U2707" s="191">
        <f>+U2708+U2710</f>
        <v>0</v>
      </c>
      <c r="V2707" s="191">
        <f>+V2708+V2710</f>
        <v>0</v>
      </c>
      <c r="W2707" s="191">
        <f>+W2708+W2710</f>
        <v>0</v>
      </c>
      <c r="X2707" s="193"/>
      <c r="Y2707" s="193"/>
      <c r="Z2707" s="191">
        <f>+Z2708+Z2710</f>
        <v>0</v>
      </c>
      <c r="AA2707" s="191">
        <f>+AA2708+AA2710</f>
        <v>0</v>
      </c>
      <c r="AB2707" s="191">
        <f>+AB2708+AB2710</f>
        <v>0</v>
      </c>
      <c r="AC2707" s="191">
        <f>+AC2708+AC2710</f>
        <v>0</v>
      </c>
      <c r="AD2707" s="193"/>
      <c r="AE2707" s="193"/>
      <c r="AF2707" s="191">
        <f>+AF2708+AF2710</f>
        <v>180000</v>
      </c>
      <c r="AG2707" s="191">
        <f>+AG2708+AG2710</f>
        <v>0</v>
      </c>
      <c r="AH2707" s="191">
        <f>+AF2707+AG2707</f>
        <v>180000</v>
      </c>
      <c r="AI2707" s="191">
        <f>+AI2708+AI2710</f>
        <v>0</v>
      </c>
      <c r="AJ2707" s="191">
        <f>+AJ2708+AJ2710</f>
        <v>0</v>
      </c>
      <c r="AK2707" s="191">
        <f>+AI2707+AJ2707</f>
        <v>0</v>
      </c>
      <c r="AL2707" s="191">
        <f>+AH2707+AK2707</f>
        <v>180000</v>
      </c>
      <c r="AM2707" s="191">
        <f>+AM2708+AM2710</f>
        <v>144471.31</v>
      </c>
      <c r="AN2707" s="191">
        <f>+AN2708+AN2710</f>
        <v>0</v>
      </c>
      <c r="AO2707" s="191">
        <f>+AM2707+AN2707</f>
        <v>144471.31</v>
      </c>
      <c r="AP2707" s="191">
        <f>+AP2708+AP2710</f>
        <v>0</v>
      </c>
      <c r="AQ2707" s="191">
        <f>+AQ2708+AQ2710</f>
        <v>0</v>
      </c>
      <c r="AR2707" s="191">
        <f>+AP2707+AQ2707</f>
        <v>0</v>
      </c>
      <c r="AS2707" s="191">
        <f>+AO2707+AR2707</f>
        <v>144471.31</v>
      </c>
      <c r="AT2707" s="191">
        <f>+AT2708+AT2710</f>
        <v>0</v>
      </c>
      <c r="AU2707" s="191">
        <f>+AU2708+AU2710</f>
        <v>0</v>
      </c>
      <c r="AV2707" s="191">
        <f>+AT2707+AU2707</f>
        <v>0</v>
      </c>
      <c r="AW2707" s="191">
        <f>+AW2708+AW2710</f>
        <v>0</v>
      </c>
      <c r="AX2707" s="191">
        <f>+AX2708+AX2710</f>
        <v>0</v>
      </c>
      <c r="AY2707" s="191">
        <f>+AW2707+AX2707</f>
        <v>0</v>
      </c>
      <c r="AZ2707" s="191">
        <f>+AV2707+AY2707</f>
        <v>0</v>
      </c>
      <c r="BA2707" s="191">
        <f>+BA2708+BA2710</f>
        <v>0</v>
      </c>
      <c r="BB2707" s="191">
        <f>+BB2708+BB2710</f>
        <v>0</v>
      </c>
      <c r="BC2707" s="191">
        <f>+BA2707+BB2707</f>
        <v>0</v>
      </c>
      <c r="BD2707" s="191">
        <f>+BD2708+BD2710</f>
        <v>0</v>
      </c>
      <c r="BE2707" s="191">
        <f>+BE2708+BE2710</f>
        <v>0</v>
      </c>
      <c r="BF2707" s="191">
        <f>+BD2707+BE2707</f>
        <v>0</v>
      </c>
      <c r="BG2707" s="191">
        <f>+BC2707+BF2707</f>
        <v>0</v>
      </c>
      <c r="BH2707" s="191">
        <f>+BH2708+BH2710</f>
        <v>0</v>
      </c>
      <c r="BI2707" s="191">
        <f>+BI2708+BI2710</f>
        <v>0</v>
      </c>
      <c r="BJ2707" s="191">
        <f>+BH2707+BI2707</f>
        <v>0</v>
      </c>
      <c r="BK2707" s="191">
        <f>+BK2708+BK2710</f>
        <v>0</v>
      </c>
      <c r="BL2707" s="191">
        <f>+BL2708+BL2710</f>
        <v>0</v>
      </c>
      <c r="BM2707" s="191">
        <f>+BK2707+BL2707</f>
        <v>0</v>
      </c>
      <c r="BN2707" s="191">
        <f>+BJ2707+BM2707</f>
        <v>0</v>
      </c>
      <c r="BO2707" s="191">
        <f>+BO2708+BO2710</f>
        <v>35528.69</v>
      </c>
      <c r="BP2707" s="191">
        <f>+BP2708+BP2710</f>
        <v>0</v>
      </c>
      <c r="BQ2707" s="191">
        <f>+BO2707+BP2707</f>
        <v>35528.69</v>
      </c>
      <c r="BR2707" s="191">
        <f>+BR2708+BR2710</f>
        <v>0</v>
      </c>
      <c r="BS2707" s="191">
        <f>+BS2708+BS2710</f>
        <v>0</v>
      </c>
      <c r="BT2707" s="191">
        <f>+BR2707+BS2707</f>
        <v>0</v>
      </c>
      <c r="BU2707" s="191">
        <f>+BQ2707+BT2707</f>
        <v>35528.69</v>
      </c>
      <c r="BV2707" s="194"/>
      <c r="BW2707" s="194"/>
      <c r="BX2707" s="195"/>
      <c r="BY2707" s="195"/>
      <c r="BZ2707" s="194"/>
      <c r="CA2707" s="196"/>
    </row>
    <row r="2708" spans="2:79" ht="36.75" customHeight="1">
      <c r="B2708" s="197">
        <v>2015</v>
      </c>
      <c r="C2708" s="198">
        <v>8320</v>
      </c>
      <c r="D2708" s="197">
        <v>10</v>
      </c>
      <c r="E2708" s="197">
        <v>2000</v>
      </c>
      <c r="F2708" s="197">
        <v>2400</v>
      </c>
      <c r="G2708" s="197">
        <v>246</v>
      </c>
      <c r="H2708" s="197"/>
      <c r="I2708" s="199" t="s">
        <v>418</v>
      </c>
      <c r="J2708" s="200">
        <f>+J2709</f>
        <v>180000</v>
      </c>
      <c r="K2708" s="200">
        <f>+K2709</f>
        <v>0</v>
      </c>
      <c r="L2708" s="200">
        <f>+J2708+K2708</f>
        <v>180000</v>
      </c>
      <c r="M2708" s="200">
        <f>+M2709</f>
        <v>0</v>
      </c>
      <c r="N2708" s="200">
        <f>+N2709</f>
        <v>0</v>
      </c>
      <c r="O2708" s="200">
        <f>+M2708+N2708</f>
        <v>0</v>
      </c>
      <c r="P2708" s="200">
        <f>+L2708+O2708</f>
        <v>180000</v>
      </c>
      <c r="Q2708" s="200"/>
      <c r="R2708" s="309"/>
      <c r="S2708" s="309"/>
      <c r="T2708" s="200">
        <f>+T2709</f>
        <v>0</v>
      </c>
      <c r="U2708" s="200">
        <f>+U2709</f>
        <v>0</v>
      </c>
      <c r="V2708" s="200">
        <f>+V2709</f>
        <v>0</v>
      </c>
      <c r="W2708" s="200">
        <f>+W2709</f>
        <v>0</v>
      </c>
      <c r="X2708" s="202"/>
      <c r="Y2708" s="202"/>
      <c r="Z2708" s="200">
        <f>+Z2709</f>
        <v>0</v>
      </c>
      <c r="AA2708" s="200">
        <f>+AA2709</f>
        <v>0</v>
      </c>
      <c r="AB2708" s="200">
        <f>+AB2709</f>
        <v>0</v>
      </c>
      <c r="AC2708" s="200">
        <f>+AC2709</f>
        <v>0</v>
      </c>
      <c r="AD2708" s="202"/>
      <c r="AE2708" s="202"/>
      <c r="AF2708" s="200">
        <f>+AF2709</f>
        <v>180000</v>
      </c>
      <c r="AG2708" s="200">
        <f>+AG2709</f>
        <v>0</v>
      </c>
      <c r="AH2708" s="200">
        <f>+AF2708+AG2708</f>
        <v>180000</v>
      </c>
      <c r="AI2708" s="200">
        <f>+AI2709</f>
        <v>0</v>
      </c>
      <c r="AJ2708" s="200">
        <f>+AJ2709</f>
        <v>0</v>
      </c>
      <c r="AK2708" s="200">
        <f>+AI2708+AJ2708</f>
        <v>0</v>
      </c>
      <c r="AL2708" s="200">
        <f>+AH2708+AK2708</f>
        <v>180000</v>
      </c>
      <c r="AM2708" s="200">
        <f>+AM2709</f>
        <v>144471.31</v>
      </c>
      <c r="AN2708" s="200">
        <f>+AN2709</f>
        <v>0</v>
      </c>
      <c r="AO2708" s="200">
        <f>+AM2708+AN2708</f>
        <v>144471.31</v>
      </c>
      <c r="AP2708" s="200">
        <f>+AP2709</f>
        <v>0</v>
      </c>
      <c r="AQ2708" s="200">
        <f>+AQ2709</f>
        <v>0</v>
      </c>
      <c r="AR2708" s="200">
        <f>+AP2708+AQ2708</f>
        <v>0</v>
      </c>
      <c r="AS2708" s="200">
        <f>+AO2708+AR2708</f>
        <v>144471.31</v>
      </c>
      <c r="AT2708" s="200">
        <f>+AT2709</f>
        <v>0</v>
      </c>
      <c r="AU2708" s="200">
        <f>+AU2709</f>
        <v>0</v>
      </c>
      <c r="AV2708" s="200">
        <f>+AT2708+AU2708</f>
        <v>0</v>
      </c>
      <c r="AW2708" s="200">
        <f>+AW2709</f>
        <v>0</v>
      </c>
      <c r="AX2708" s="200">
        <f>+AX2709</f>
        <v>0</v>
      </c>
      <c r="AY2708" s="200">
        <f>+AW2708+AX2708</f>
        <v>0</v>
      </c>
      <c r="AZ2708" s="200">
        <f>+AV2708+AY2708</f>
        <v>0</v>
      </c>
      <c r="BA2708" s="200">
        <f>+BA2709</f>
        <v>0</v>
      </c>
      <c r="BB2708" s="200">
        <f>+BB2709</f>
        <v>0</v>
      </c>
      <c r="BC2708" s="200">
        <f>+BA2708+BB2708</f>
        <v>0</v>
      </c>
      <c r="BD2708" s="200">
        <f>+BD2709</f>
        <v>0</v>
      </c>
      <c r="BE2708" s="200">
        <f>+BE2709</f>
        <v>0</v>
      </c>
      <c r="BF2708" s="200">
        <f>+BD2708+BE2708</f>
        <v>0</v>
      </c>
      <c r="BG2708" s="200">
        <f>+BC2708+BF2708</f>
        <v>0</v>
      </c>
      <c r="BH2708" s="200">
        <f>+BH2709</f>
        <v>0</v>
      </c>
      <c r="BI2708" s="200">
        <f>+BI2709</f>
        <v>0</v>
      </c>
      <c r="BJ2708" s="200">
        <f>+BH2708+BI2708</f>
        <v>0</v>
      </c>
      <c r="BK2708" s="200">
        <f>+BK2709</f>
        <v>0</v>
      </c>
      <c r="BL2708" s="200">
        <f>+BL2709</f>
        <v>0</v>
      </c>
      <c r="BM2708" s="200">
        <f>+BK2708+BL2708</f>
        <v>0</v>
      </c>
      <c r="BN2708" s="200">
        <f>+BJ2708+BM2708</f>
        <v>0</v>
      </c>
      <c r="BO2708" s="200">
        <f>+BO2709</f>
        <v>35528.69</v>
      </c>
      <c r="BP2708" s="200">
        <f>+BP2709</f>
        <v>0</v>
      </c>
      <c r="BQ2708" s="200">
        <f>+BO2708+BP2708</f>
        <v>35528.69</v>
      </c>
      <c r="BR2708" s="200">
        <f>+BR2709</f>
        <v>0</v>
      </c>
      <c r="BS2708" s="200">
        <f>+BS2709</f>
        <v>0</v>
      </c>
      <c r="BT2708" s="200">
        <f>+BR2708+BS2708</f>
        <v>0</v>
      </c>
      <c r="BU2708" s="200">
        <f>+BQ2708+BT2708</f>
        <v>35528.69</v>
      </c>
      <c r="BV2708" s="203"/>
      <c r="BW2708" s="203"/>
      <c r="BX2708" s="204"/>
      <c r="BY2708" s="204"/>
      <c r="BZ2708" s="203"/>
      <c r="CA2708" s="205"/>
    </row>
    <row r="2709" spans="2:79" ht="36.75" customHeight="1">
      <c r="B2709" s="218">
        <v>2015</v>
      </c>
      <c r="C2709" s="219">
        <v>8320</v>
      </c>
      <c r="D2709" s="218">
        <v>10</v>
      </c>
      <c r="E2709" s="218">
        <v>2000</v>
      </c>
      <c r="F2709" s="218">
        <v>2400</v>
      </c>
      <c r="G2709" s="218">
        <v>246</v>
      </c>
      <c r="H2709" s="218">
        <v>1</v>
      </c>
      <c r="I2709" s="220" t="s">
        <v>418</v>
      </c>
      <c r="J2709" s="209">
        <v>180000</v>
      </c>
      <c r="K2709" s="209">
        <v>0</v>
      </c>
      <c r="L2709" s="210">
        <f>+J2709+K2709</f>
        <v>180000</v>
      </c>
      <c r="M2709" s="209">
        <v>0</v>
      </c>
      <c r="N2709" s="209">
        <v>0</v>
      </c>
      <c r="O2709" s="210">
        <f>+M2709+N2709</f>
        <v>0</v>
      </c>
      <c r="P2709" s="210">
        <f>+L2709+O2709</f>
        <v>180000</v>
      </c>
      <c r="Q2709" s="221" t="s">
        <v>422</v>
      </c>
      <c r="R2709" s="307">
        <v>2</v>
      </c>
      <c r="S2709" s="307"/>
      <c r="T2709" s="213">
        <v>0</v>
      </c>
      <c r="U2709" s="213">
        <v>0</v>
      </c>
      <c r="V2709" s="213">
        <v>0</v>
      </c>
      <c r="W2709" s="213">
        <v>0</v>
      </c>
      <c r="X2709" s="213"/>
      <c r="Y2709" s="213"/>
      <c r="Z2709" s="213">
        <v>0</v>
      </c>
      <c r="AA2709" s="213">
        <v>0</v>
      </c>
      <c r="AB2709" s="213">
        <v>0</v>
      </c>
      <c r="AC2709" s="213">
        <v>0</v>
      </c>
      <c r="AD2709" s="214"/>
      <c r="AE2709" s="214"/>
      <c r="AF2709" s="209">
        <f>J2709+T2709-Z2709</f>
        <v>180000</v>
      </c>
      <c r="AG2709" s="209">
        <f>K2709+U2709-AA2709</f>
        <v>0</v>
      </c>
      <c r="AH2709" s="210">
        <f>+AF2709+AG2709</f>
        <v>180000</v>
      </c>
      <c r="AI2709" s="209">
        <f>M2709+V2709-AB2709</f>
        <v>0</v>
      </c>
      <c r="AJ2709" s="209">
        <f>N2709+W2709-AC2709</f>
        <v>0</v>
      </c>
      <c r="AK2709" s="210">
        <f>+AI2709+AJ2709</f>
        <v>0</v>
      </c>
      <c r="AL2709" s="210">
        <f>+AH2709+AK2709</f>
        <v>180000</v>
      </c>
      <c r="AM2709" s="213">
        <f>'[1]RED NACIONAL'!G110</f>
        <v>144471.31</v>
      </c>
      <c r="AN2709" s="213">
        <v>0</v>
      </c>
      <c r="AO2709" s="210">
        <f>+AM2709+AN2709</f>
        <v>144471.31</v>
      </c>
      <c r="AP2709" s="213">
        <v>0</v>
      </c>
      <c r="AQ2709" s="213">
        <v>0</v>
      </c>
      <c r="AR2709" s="210">
        <f>+AP2709+AQ2709</f>
        <v>0</v>
      </c>
      <c r="AS2709" s="210">
        <f>+AO2709+AR2709</f>
        <v>144471.31</v>
      </c>
      <c r="AT2709" s="213">
        <f>'[1]RED NACIONAL'!G111</f>
        <v>0</v>
      </c>
      <c r="AU2709" s="213">
        <v>0</v>
      </c>
      <c r="AV2709" s="210">
        <f>+AT2709+AU2709</f>
        <v>0</v>
      </c>
      <c r="AW2709" s="213">
        <v>0</v>
      </c>
      <c r="AX2709" s="213">
        <v>0</v>
      </c>
      <c r="AY2709" s="210">
        <f>+AW2709+AX2709</f>
        <v>0</v>
      </c>
      <c r="AZ2709" s="210">
        <f>+AV2709+AY2709</f>
        <v>0</v>
      </c>
      <c r="BA2709" s="213">
        <f>'[1]RED NACIONAL'!G112</f>
        <v>0</v>
      </c>
      <c r="BB2709" s="213">
        <v>0</v>
      </c>
      <c r="BC2709" s="210">
        <f>+BA2709+BB2709</f>
        <v>0</v>
      </c>
      <c r="BD2709" s="213">
        <v>0</v>
      </c>
      <c r="BE2709" s="213">
        <v>0</v>
      </c>
      <c r="BF2709" s="210">
        <f>+BD2709+BE2709</f>
        <v>0</v>
      </c>
      <c r="BG2709" s="210">
        <f>+BC2709+BF2709</f>
        <v>0</v>
      </c>
      <c r="BH2709" s="213">
        <f>'[1]RED NACIONAL'!G113</f>
        <v>0</v>
      </c>
      <c r="BI2709" s="213">
        <v>0</v>
      </c>
      <c r="BJ2709" s="210">
        <f>+BH2709+BI2709</f>
        <v>0</v>
      </c>
      <c r="BK2709" s="213">
        <v>0</v>
      </c>
      <c r="BL2709" s="213">
        <v>0</v>
      </c>
      <c r="BM2709" s="210">
        <f>+BK2709+BL2709</f>
        <v>0</v>
      </c>
      <c r="BN2709" s="210">
        <f>+BJ2709+BM2709</f>
        <v>0</v>
      </c>
      <c r="BO2709" s="209">
        <f>AF2709-AM2709-AT2709-BA2709-BH2709</f>
        <v>35528.69</v>
      </c>
      <c r="BP2709" s="209">
        <f>AG2709-AN2709-AU2709-BB2709-BI2709</f>
        <v>0</v>
      </c>
      <c r="BQ2709" s="210">
        <f>+BO2709+BP2709</f>
        <v>35528.69</v>
      </c>
      <c r="BR2709" s="209">
        <f>AI2709-AP2709-AW2709-BD2709-BK2709</f>
        <v>0</v>
      </c>
      <c r="BS2709" s="209">
        <f>AJ2709-AQ2709-AX2709-BE2709-BL2709</f>
        <v>0</v>
      </c>
      <c r="BT2709" s="210">
        <f>+BR2709+BS2709</f>
        <v>0</v>
      </c>
      <c r="BU2709" s="210">
        <f>+BQ2709+BT2709</f>
        <v>35528.69</v>
      </c>
      <c r="BV2709" s="215">
        <f>R2709+X2709-AD2709</f>
        <v>2</v>
      </c>
      <c r="BW2709" s="215">
        <f>S2709+Y2709-AE2709</f>
        <v>0</v>
      </c>
      <c r="BX2709" s="216">
        <f>'[1]RED NACIONAL'!H110</f>
        <v>1</v>
      </c>
      <c r="BY2709" s="216">
        <v>0</v>
      </c>
      <c r="BZ2709" s="215">
        <f>BV2709-BX2709</f>
        <v>1</v>
      </c>
      <c r="CA2709" s="217">
        <f>BW2709-BY2709</f>
        <v>0</v>
      </c>
    </row>
    <row r="2710" spans="2:79" ht="51.75" hidden="1" customHeight="1">
      <c r="B2710" s="197">
        <v>2015</v>
      </c>
      <c r="C2710" s="198">
        <v>8320</v>
      </c>
      <c r="D2710" s="197">
        <v>10</v>
      </c>
      <c r="E2710" s="197">
        <v>2000</v>
      </c>
      <c r="F2710" s="197">
        <v>2400</v>
      </c>
      <c r="G2710" s="197">
        <v>249</v>
      </c>
      <c r="H2710" s="197"/>
      <c r="I2710" s="199" t="s">
        <v>956</v>
      </c>
      <c r="J2710" s="200">
        <f>J2711</f>
        <v>0</v>
      </c>
      <c r="K2710" s="200">
        <f>K2711</f>
        <v>0</v>
      </c>
      <c r="L2710" s="200">
        <f>+J2710+K2710</f>
        <v>0</v>
      </c>
      <c r="M2710" s="200">
        <f>M2711</f>
        <v>0</v>
      </c>
      <c r="N2710" s="200">
        <f>N2711</f>
        <v>0</v>
      </c>
      <c r="O2710" s="200">
        <f>+M2710+N2710</f>
        <v>0</v>
      </c>
      <c r="P2710" s="200">
        <f>+L2710+O2710</f>
        <v>0</v>
      </c>
      <c r="Q2710" s="200"/>
      <c r="R2710" s="309"/>
      <c r="S2710" s="309"/>
      <c r="T2710" s="200">
        <f>T2711</f>
        <v>0</v>
      </c>
      <c r="U2710" s="200">
        <f>U2711</f>
        <v>0</v>
      </c>
      <c r="V2710" s="200">
        <f>V2711</f>
        <v>0</v>
      </c>
      <c r="W2710" s="200">
        <f>W2711</f>
        <v>0</v>
      </c>
      <c r="X2710" s="202"/>
      <c r="Y2710" s="202"/>
      <c r="Z2710" s="200">
        <f>Z2711</f>
        <v>0</v>
      </c>
      <c r="AA2710" s="200">
        <f>AA2711</f>
        <v>0</v>
      </c>
      <c r="AB2710" s="200">
        <f>AB2711</f>
        <v>0</v>
      </c>
      <c r="AC2710" s="200">
        <f>AC2711</f>
        <v>0</v>
      </c>
      <c r="AD2710" s="202"/>
      <c r="AE2710" s="202"/>
      <c r="AF2710" s="200">
        <f>AF2711</f>
        <v>0</v>
      </c>
      <c r="AG2710" s="200">
        <f>AG2711</f>
        <v>0</v>
      </c>
      <c r="AH2710" s="200">
        <f>+AF2710+AG2710</f>
        <v>0</v>
      </c>
      <c r="AI2710" s="200">
        <f>AI2711</f>
        <v>0</v>
      </c>
      <c r="AJ2710" s="200">
        <f>AJ2711</f>
        <v>0</v>
      </c>
      <c r="AK2710" s="200">
        <f>+AI2710+AJ2710</f>
        <v>0</v>
      </c>
      <c r="AL2710" s="200">
        <f>+AH2710+AK2710</f>
        <v>0</v>
      </c>
      <c r="AM2710" s="200">
        <f>AM2711</f>
        <v>0</v>
      </c>
      <c r="AN2710" s="200">
        <f>AN2711</f>
        <v>0</v>
      </c>
      <c r="AO2710" s="200">
        <f>+AM2710+AN2710</f>
        <v>0</v>
      </c>
      <c r="AP2710" s="200">
        <f>AP2711</f>
        <v>0</v>
      </c>
      <c r="AQ2710" s="200">
        <f>AQ2711</f>
        <v>0</v>
      </c>
      <c r="AR2710" s="200">
        <f>+AP2710+AQ2710</f>
        <v>0</v>
      </c>
      <c r="AS2710" s="200">
        <f>+AO2710+AR2710</f>
        <v>0</v>
      </c>
      <c r="AT2710" s="200">
        <f>AT2711</f>
        <v>0</v>
      </c>
      <c r="AU2710" s="200">
        <f>AU2711</f>
        <v>0</v>
      </c>
      <c r="AV2710" s="200">
        <f>+AT2710+AU2710</f>
        <v>0</v>
      </c>
      <c r="AW2710" s="200">
        <f>AW2711</f>
        <v>0</v>
      </c>
      <c r="AX2710" s="200">
        <f>AX2711</f>
        <v>0</v>
      </c>
      <c r="AY2710" s="200">
        <f>+AW2710+AX2710</f>
        <v>0</v>
      </c>
      <c r="AZ2710" s="200">
        <f>+AV2710+AY2710</f>
        <v>0</v>
      </c>
      <c r="BA2710" s="200">
        <f>BA2711</f>
        <v>0</v>
      </c>
      <c r="BB2710" s="200">
        <f>BB2711</f>
        <v>0</v>
      </c>
      <c r="BC2710" s="200">
        <f>+BA2710+BB2710</f>
        <v>0</v>
      </c>
      <c r="BD2710" s="200">
        <f>BD2711</f>
        <v>0</v>
      </c>
      <c r="BE2710" s="200">
        <f>BE2711</f>
        <v>0</v>
      </c>
      <c r="BF2710" s="200">
        <f>+BD2710+BE2710</f>
        <v>0</v>
      </c>
      <c r="BG2710" s="200">
        <f>+BC2710+BF2710</f>
        <v>0</v>
      </c>
      <c r="BH2710" s="200">
        <f>BH2711</f>
        <v>0</v>
      </c>
      <c r="BI2710" s="200">
        <f>BI2711</f>
        <v>0</v>
      </c>
      <c r="BJ2710" s="200">
        <f>+BH2710+BI2710</f>
        <v>0</v>
      </c>
      <c r="BK2710" s="200">
        <f>BK2711</f>
        <v>0</v>
      </c>
      <c r="BL2710" s="200">
        <f>BL2711</f>
        <v>0</v>
      </c>
      <c r="BM2710" s="200">
        <f>+BK2710+BL2710</f>
        <v>0</v>
      </c>
      <c r="BN2710" s="200">
        <f>+BJ2710+BM2710</f>
        <v>0</v>
      </c>
      <c r="BO2710" s="200">
        <f>BO2711</f>
        <v>0</v>
      </c>
      <c r="BP2710" s="200">
        <f>BP2711</f>
        <v>0</v>
      </c>
      <c r="BQ2710" s="200">
        <f>+BO2710+BP2710</f>
        <v>0</v>
      </c>
      <c r="BR2710" s="200">
        <f>BR2711</f>
        <v>0</v>
      </c>
      <c r="BS2710" s="200">
        <f>BS2711</f>
        <v>0</v>
      </c>
      <c r="BT2710" s="200">
        <f>+BR2710+BS2710</f>
        <v>0</v>
      </c>
      <c r="BU2710" s="200">
        <f>+BQ2710+BT2710</f>
        <v>0</v>
      </c>
      <c r="BV2710" s="203"/>
      <c r="BW2710" s="203"/>
      <c r="BX2710" s="204"/>
      <c r="BY2710" s="204"/>
      <c r="BZ2710" s="203"/>
      <c r="CA2710" s="205"/>
    </row>
    <row r="2711" spans="2:79" ht="36.75" hidden="1" customHeight="1">
      <c r="B2711" s="218">
        <v>2015</v>
      </c>
      <c r="C2711" s="219">
        <v>8320</v>
      </c>
      <c r="D2711" s="218">
        <v>10</v>
      </c>
      <c r="E2711" s="218">
        <v>2000</v>
      </c>
      <c r="F2711" s="218">
        <v>2400</v>
      </c>
      <c r="G2711" s="218">
        <v>249</v>
      </c>
      <c r="H2711" s="206">
        <v>1</v>
      </c>
      <c r="I2711" s="208" t="s">
        <v>956</v>
      </c>
      <c r="J2711" s="209">
        <v>0</v>
      </c>
      <c r="K2711" s="209">
        <v>0</v>
      </c>
      <c r="L2711" s="210">
        <f>+J2711+K2711</f>
        <v>0</v>
      </c>
      <c r="M2711" s="209">
        <v>0</v>
      </c>
      <c r="N2711" s="209">
        <v>0</v>
      </c>
      <c r="O2711" s="210">
        <f>+M2711+N2711</f>
        <v>0</v>
      </c>
      <c r="P2711" s="210">
        <f>+L2711+O2711</f>
        <v>0</v>
      </c>
      <c r="Q2711" s="221" t="s">
        <v>422</v>
      </c>
      <c r="R2711" s="307"/>
      <c r="S2711" s="307"/>
      <c r="T2711" s="213">
        <v>0</v>
      </c>
      <c r="U2711" s="213">
        <v>0</v>
      </c>
      <c r="V2711" s="213">
        <v>0</v>
      </c>
      <c r="W2711" s="213">
        <v>0</v>
      </c>
      <c r="X2711" s="213"/>
      <c r="Y2711" s="213"/>
      <c r="Z2711" s="213">
        <v>0</v>
      </c>
      <c r="AA2711" s="213">
        <v>0</v>
      </c>
      <c r="AB2711" s="213">
        <v>0</v>
      </c>
      <c r="AC2711" s="213">
        <v>0</v>
      </c>
      <c r="AD2711" s="214"/>
      <c r="AE2711" s="214"/>
      <c r="AF2711" s="209">
        <f>J2711+T2711-Z2711</f>
        <v>0</v>
      </c>
      <c r="AG2711" s="209">
        <f>K2711+U2711-AA2711</f>
        <v>0</v>
      </c>
      <c r="AH2711" s="210">
        <f>+AF2711+AG2711</f>
        <v>0</v>
      </c>
      <c r="AI2711" s="209">
        <f>M2711+V2711-AB2711</f>
        <v>0</v>
      </c>
      <c r="AJ2711" s="209">
        <f>N2711+W2711-AC2711</f>
        <v>0</v>
      </c>
      <c r="AK2711" s="210">
        <f>+AI2711+AJ2711</f>
        <v>0</v>
      </c>
      <c r="AL2711" s="210">
        <f>+AH2711+AK2711</f>
        <v>0</v>
      </c>
      <c r="AM2711" s="213">
        <v>0</v>
      </c>
      <c r="AN2711" s="213">
        <v>0</v>
      </c>
      <c r="AO2711" s="210">
        <f>+AM2711+AN2711</f>
        <v>0</v>
      </c>
      <c r="AP2711" s="213">
        <v>0</v>
      </c>
      <c r="AQ2711" s="213">
        <v>0</v>
      </c>
      <c r="AR2711" s="210">
        <f>+AP2711+AQ2711</f>
        <v>0</v>
      </c>
      <c r="AS2711" s="210">
        <f>+AO2711+AR2711</f>
        <v>0</v>
      </c>
      <c r="AT2711" s="213">
        <v>0</v>
      </c>
      <c r="AU2711" s="213">
        <v>0</v>
      </c>
      <c r="AV2711" s="210">
        <f>+AT2711+AU2711</f>
        <v>0</v>
      </c>
      <c r="AW2711" s="213">
        <v>0</v>
      </c>
      <c r="AX2711" s="213">
        <v>0</v>
      </c>
      <c r="AY2711" s="210">
        <f>+AW2711+AX2711</f>
        <v>0</v>
      </c>
      <c r="AZ2711" s="210">
        <f>+AV2711+AY2711</f>
        <v>0</v>
      </c>
      <c r="BA2711" s="213">
        <v>0</v>
      </c>
      <c r="BB2711" s="213">
        <v>0</v>
      </c>
      <c r="BC2711" s="210">
        <f>+BA2711+BB2711</f>
        <v>0</v>
      </c>
      <c r="BD2711" s="213">
        <v>0</v>
      </c>
      <c r="BE2711" s="213">
        <v>0</v>
      </c>
      <c r="BF2711" s="210">
        <f>+BD2711+BE2711</f>
        <v>0</v>
      </c>
      <c r="BG2711" s="210">
        <f>+BC2711+BF2711</f>
        <v>0</v>
      </c>
      <c r="BH2711" s="213">
        <v>0</v>
      </c>
      <c r="BI2711" s="213">
        <v>0</v>
      </c>
      <c r="BJ2711" s="210">
        <f>+BH2711+BI2711</f>
        <v>0</v>
      </c>
      <c r="BK2711" s="213">
        <v>0</v>
      </c>
      <c r="BL2711" s="213">
        <v>0</v>
      </c>
      <c r="BM2711" s="210">
        <f>+BK2711+BL2711</f>
        <v>0</v>
      </c>
      <c r="BN2711" s="210">
        <f>+BJ2711+BM2711</f>
        <v>0</v>
      </c>
      <c r="BO2711" s="209">
        <f>AF2711-AM2711-AT2711-BA2711-BH2711</f>
        <v>0</v>
      </c>
      <c r="BP2711" s="209">
        <f>AG2711-AN2711-AU2711-BB2711-BI2711</f>
        <v>0</v>
      </c>
      <c r="BQ2711" s="210">
        <f>+BO2711+BP2711</f>
        <v>0</v>
      </c>
      <c r="BR2711" s="209">
        <f>AI2711-AP2711-AW2711-BD2711-BK2711</f>
        <v>0</v>
      </c>
      <c r="BS2711" s="209">
        <f>AJ2711-AQ2711-AX2711-BE2711-BL2711</f>
        <v>0</v>
      </c>
      <c r="BT2711" s="210">
        <f>+BR2711+BS2711</f>
        <v>0</v>
      </c>
      <c r="BU2711" s="210">
        <f>+BQ2711+BT2711</f>
        <v>0</v>
      </c>
      <c r="BV2711" s="215">
        <f>R2711+X2711-AD2711</f>
        <v>0</v>
      </c>
      <c r="BW2711" s="215">
        <f>S2711+Y2711-AE2711</f>
        <v>0</v>
      </c>
      <c r="BX2711" s="216">
        <v>0</v>
      </c>
      <c r="BY2711" s="216">
        <v>0</v>
      </c>
      <c r="BZ2711" s="215">
        <f>BV2711-BX2711</f>
        <v>0</v>
      </c>
      <c r="CA2711" s="217">
        <f>BW2711-BY2711</f>
        <v>0</v>
      </c>
    </row>
    <row r="2712" spans="2:79" ht="36.75" hidden="1" customHeight="1">
      <c r="B2712" s="188">
        <v>2015</v>
      </c>
      <c r="C2712" s="189">
        <v>8320</v>
      </c>
      <c r="D2712" s="188">
        <v>10</v>
      </c>
      <c r="E2712" s="188">
        <v>2000</v>
      </c>
      <c r="F2712" s="188">
        <v>2500</v>
      </c>
      <c r="G2712" s="188"/>
      <c r="H2712" s="188"/>
      <c r="I2712" s="190" t="s">
        <v>417</v>
      </c>
      <c r="J2712" s="191">
        <f>J2713</f>
        <v>0</v>
      </c>
      <c r="K2712" s="191">
        <f>K2713</f>
        <v>0</v>
      </c>
      <c r="L2712" s="191">
        <f>+J2712+K2712</f>
        <v>0</v>
      </c>
      <c r="M2712" s="191">
        <f>M2713</f>
        <v>0</v>
      </c>
      <c r="N2712" s="191">
        <f>N2713</f>
        <v>0</v>
      </c>
      <c r="O2712" s="191">
        <f>+M2712+N2712</f>
        <v>0</v>
      </c>
      <c r="P2712" s="191">
        <f>+L2712+O2712</f>
        <v>0</v>
      </c>
      <c r="Q2712" s="191"/>
      <c r="R2712" s="308"/>
      <c r="S2712" s="308"/>
      <c r="T2712" s="191">
        <f>T2713</f>
        <v>0</v>
      </c>
      <c r="U2712" s="191">
        <f>U2713</f>
        <v>0</v>
      </c>
      <c r="V2712" s="191">
        <f>V2713</f>
        <v>0</v>
      </c>
      <c r="W2712" s="191">
        <f>W2713</f>
        <v>0</v>
      </c>
      <c r="X2712" s="193"/>
      <c r="Y2712" s="193"/>
      <c r="Z2712" s="191">
        <f>Z2713</f>
        <v>0</v>
      </c>
      <c r="AA2712" s="191">
        <f>AA2713</f>
        <v>0</v>
      </c>
      <c r="AB2712" s="191">
        <f>AB2713</f>
        <v>0</v>
      </c>
      <c r="AC2712" s="191">
        <f>AC2713</f>
        <v>0</v>
      </c>
      <c r="AD2712" s="193"/>
      <c r="AE2712" s="193"/>
      <c r="AF2712" s="191">
        <f>AF2713</f>
        <v>0</v>
      </c>
      <c r="AG2712" s="191">
        <f>AG2713</f>
        <v>0</v>
      </c>
      <c r="AH2712" s="191">
        <f>+AF2712+AG2712</f>
        <v>0</v>
      </c>
      <c r="AI2712" s="191">
        <f>AI2713</f>
        <v>0</v>
      </c>
      <c r="AJ2712" s="191">
        <f>AJ2713</f>
        <v>0</v>
      </c>
      <c r="AK2712" s="191">
        <f>+AI2712+AJ2712</f>
        <v>0</v>
      </c>
      <c r="AL2712" s="191">
        <f>+AH2712+AK2712</f>
        <v>0</v>
      </c>
      <c r="AM2712" s="191">
        <f>AM2713</f>
        <v>0</v>
      </c>
      <c r="AN2712" s="191">
        <f>AN2713</f>
        <v>0</v>
      </c>
      <c r="AO2712" s="191">
        <f>+AM2712+AN2712</f>
        <v>0</v>
      </c>
      <c r="AP2712" s="191">
        <f>AP2713</f>
        <v>0</v>
      </c>
      <c r="AQ2712" s="191">
        <f>AQ2713</f>
        <v>0</v>
      </c>
      <c r="AR2712" s="191">
        <f>+AP2712+AQ2712</f>
        <v>0</v>
      </c>
      <c r="AS2712" s="191">
        <f>+AO2712+AR2712</f>
        <v>0</v>
      </c>
      <c r="AT2712" s="191">
        <f>AT2713</f>
        <v>0</v>
      </c>
      <c r="AU2712" s="191">
        <f>AU2713</f>
        <v>0</v>
      </c>
      <c r="AV2712" s="191">
        <f>+AT2712+AU2712</f>
        <v>0</v>
      </c>
      <c r="AW2712" s="191">
        <f>AW2713</f>
        <v>0</v>
      </c>
      <c r="AX2712" s="191">
        <f>AX2713</f>
        <v>0</v>
      </c>
      <c r="AY2712" s="191">
        <f>+AW2712+AX2712</f>
        <v>0</v>
      </c>
      <c r="AZ2712" s="191">
        <f>+AV2712+AY2712</f>
        <v>0</v>
      </c>
      <c r="BA2712" s="191">
        <f>BA2713</f>
        <v>0</v>
      </c>
      <c r="BB2712" s="191">
        <f>BB2713</f>
        <v>0</v>
      </c>
      <c r="BC2712" s="191">
        <f>+BA2712+BB2712</f>
        <v>0</v>
      </c>
      <c r="BD2712" s="191">
        <f>BD2713</f>
        <v>0</v>
      </c>
      <c r="BE2712" s="191">
        <f>BE2713</f>
        <v>0</v>
      </c>
      <c r="BF2712" s="191">
        <f>+BD2712+BE2712</f>
        <v>0</v>
      </c>
      <c r="BG2712" s="191">
        <f>+BC2712+BF2712</f>
        <v>0</v>
      </c>
      <c r="BH2712" s="191">
        <f>BH2713</f>
        <v>0</v>
      </c>
      <c r="BI2712" s="191">
        <f>BI2713</f>
        <v>0</v>
      </c>
      <c r="BJ2712" s="191">
        <f>+BH2712+BI2712</f>
        <v>0</v>
      </c>
      <c r="BK2712" s="191">
        <f>BK2713</f>
        <v>0</v>
      </c>
      <c r="BL2712" s="191">
        <f>BL2713</f>
        <v>0</v>
      </c>
      <c r="BM2712" s="191">
        <f>+BK2712+BL2712</f>
        <v>0</v>
      </c>
      <c r="BN2712" s="191">
        <f>+BJ2712+BM2712</f>
        <v>0</v>
      </c>
      <c r="BO2712" s="191">
        <f>BO2713</f>
        <v>0</v>
      </c>
      <c r="BP2712" s="191">
        <f>BP2713</f>
        <v>0</v>
      </c>
      <c r="BQ2712" s="191">
        <f>+BO2712+BP2712</f>
        <v>0</v>
      </c>
      <c r="BR2712" s="191">
        <f>BR2713</f>
        <v>0</v>
      </c>
      <c r="BS2712" s="191">
        <f>BS2713</f>
        <v>0</v>
      </c>
      <c r="BT2712" s="191">
        <f>+BR2712+BS2712</f>
        <v>0</v>
      </c>
      <c r="BU2712" s="191">
        <f>+BQ2712+BT2712</f>
        <v>0</v>
      </c>
      <c r="BV2712" s="194"/>
      <c r="BW2712" s="194"/>
      <c r="BX2712" s="195"/>
      <c r="BY2712" s="195"/>
      <c r="BZ2712" s="194"/>
      <c r="CA2712" s="196"/>
    </row>
    <row r="2713" spans="2:79" ht="58.5" hidden="1" customHeight="1">
      <c r="B2713" s="197">
        <v>2015</v>
      </c>
      <c r="C2713" s="198">
        <v>8320</v>
      </c>
      <c r="D2713" s="197">
        <v>10</v>
      </c>
      <c r="E2713" s="197">
        <v>2000</v>
      </c>
      <c r="F2713" s="197">
        <v>2500</v>
      </c>
      <c r="G2713" s="197">
        <v>252</v>
      </c>
      <c r="H2713" s="197"/>
      <c r="I2713" s="199" t="s">
        <v>955</v>
      </c>
      <c r="J2713" s="200">
        <f>J2714</f>
        <v>0</v>
      </c>
      <c r="K2713" s="200">
        <f>K2714</f>
        <v>0</v>
      </c>
      <c r="L2713" s="200">
        <f>+J2713+K2713</f>
        <v>0</v>
      </c>
      <c r="M2713" s="200">
        <f>M2714</f>
        <v>0</v>
      </c>
      <c r="N2713" s="200">
        <f>N2714</f>
        <v>0</v>
      </c>
      <c r="O2713" s="200">
        <f>+M2713+N2713</f>
        <v>0</v>
      </c>
      <c r="P2713" s="200">
        <f>+L2713+O2713</f>
        <v>0</v>
      </c>
      <c r="Q2713" s="200"/>
      <c r="R2713" s="309"/>
      <c r="S2713" s="309"/>
      <c r="T2713" s="200">
        <f>T2714</f>
        <v>0</v>
      </c>
      <c r="U2713" s="200">
        <f>U2714</f>
        <v>0</v>
      </c>
      <c r="V2713" s="200">
        <f>V2714</f>
        <v>0</v>
      </c>
      <c r="W2713" s="200">
        <f>W2714</f>
        <v>0</v>
      </c>
      <c r="X2713" s="202"/>
      <c r="Y2713" s="202"/>
      <c r="Z2713" s="200">
        <f>Z2714</f>
        <v>0</v>
      </c>
      <c r="AA2713" s="200">
        <f>AA2714</f>
        <v>0</v>
      </c>
      <c r="AB2713" s="200">
        <f>AB2714</f>
        <v>0</v>
      </c>
      <c r="AC2713" s="200">
        <f>AC2714</f>
        <v>0</v>
      </c>
      <c r="AD2713" s="202"/>
      <c r="AE2713" s="202"/>
      <c r="AF2713" s="200">
        <f>AF2714</f>
        <v>0</v>
      </c>
      <c r="AG2713" s="200">
        <f>AG2714</f>
        <v>0</v>
      </c>
      <c r="AH2713" s="200">
        <f>+AF2713+AG2713</f>
        <v>0</v>
      </c>
      <c r="AI2713" s="200">
        <f>AI2714</f>
        <v>0</v>
      </c>
      <c r="AJ2713" s="200">
        <f>AJ2714</f>
        <v>0</v>
      </c>
      <c r="AK2713" s="200">
        <f>+AI2713+AJ2713</f>
        <v>0</v>
      </c>
      <c r="AL2713" s="200">
        <f>+AH2713+AK2713</f>
        <v>0</v>
      </c>
      <c r="AM2713" s="200">
        <f>AM2714</f>
        <v>0</v>
      </c>
      <c r="AN2713" s="200">
        <f>AN2714</f>
        <v>0</v>
      </c>
      <c r="AO2713" s="200">
        <f>+AM2713+AN2713</f>
        <v>0</v>
      </c>
      <c r="AP2713" s="200">
        <f>AP2714</f>
        <v>0</v>
      </c>
      <c r="AQ2713" s="200">
        <f>AQ2714</f>
        <v>0</v>
      </c>
      <c r="AR2713" s="200">
        <f>+AP2713+AQ2713</f>
        <v>0</v>
      </c>
      <c r="AS2713" s="200">
        <f>+AO2713+AR2713</f>
        <v>0</v>
      </c>
      <c r="AT2713" s="200">
        <f>AT2714</f>
        <v>0</v>
      </c>
      <c r="AU2713" s="200">
        <f>AU2714</f>
        <v>0</v>
      </c>
      <c r="AV2713" s="200">
        <f>+AT2713+AU2713</f>
        <v>0</v>
      </c>
      <c r="AW2713" s="200">
        <f>AW2714</f>
        <v>0</v>
      </c>
      <c r="AX2713" s="200">
        <f>AX2714</f>
        <v>0</v>
      </c>
      <c r="AY2713" s="200">
        <f>+AW2713+AX2713</f>
        <v>0</v>
      </c>
      <c r="AZ2713" s="200">
        <f>+AV2713+AY2713</f>
        <v>0</v>
      </c>
      <c r="BA2713" s="200">
        <f>BA2714</f>
        <v>0</v>
      </c>
      <c r="BB2713" s="200">
        <f>BB2714</f>
        <v>0</v>
      </c>
      <c r="BC2713" s="200">
        <f>+BA2713+BB2713</f>
        <v>0</v>
      </c>
      <c r="BD2713" s="200">
        <f>BD2714</f>
        <v>0</v>
      </c>
      <c r="BE2713" s="200">
        <f>BE2714</f>
        <v>0</v>
      </c>
      <c r="BF2713" s="200">
        <f>+BD2713+BE2713</f>
        <v>0</v>
      </c>
      <c r="BG2713" s="200">
        <f>+BC2713+BF2713</f>
        <v>0</v>
      </c>
      <c r="BH2713" s="200">
        <f>BH2714</f>
        <v>0</v>
      </c>
      <c r="BI2713" s="200">
        <f>BI2714</f>
        <v>0</v>
      </c>
      <c r="BJ2713" s="200">
        <f>+BH2713+BI2713</f>
        <v>0</v>
      </c>
      <c r="BK2713" s="200">
        <f>BK2714</f>
        <v>0</v>
      </c>
      <c r="BL2713" s="200">
        <f>BL2714</f>
        <v>0</v>
      </c>
      <c r="BM2713" s="200">
        <f>+BK2713+BL2713</f>
        <v>0</v>
      </c>
      <c r="BN2713" s="200">
        <f>+BJ2713+BM2713</f>
        <v>0</v>
      </c>
      <c r="BO2713" s="200">
        <f>BO2714</f>
        <v>0</v>
      </c>
      <c r="BP2713" s="200">
        <f>BP2714</f>
        <v>0</v>
      </c>
      <c r="BQ2713" s="200">
        <f>+BO2713+BP2713</f>
        <v>0</v>
      </c>
      <c r="BR2713" s="200">
        <f>BR2714</f>
        <v>0</v>
      </c>
      <c r="BS2713" s="200">
        <f>BS2714</f>
        <v>0</v>
      </c>
      <c r="BT2713" s="200">
        <f>+BR2713+BS2713</f>
        <v>0</v>
      </c>
      <c r="BU2713" s="200">
        <f>+BQ2713+BT2713</f>
        <v>0</v>
      </c>
      <c r="BV2713" s="203"/>
      <c r="BW2713" s="203"/>
      <c r="BX2713" s="204"/>
      <c r="BY2713" s="204"/>
      <c r="BZ2713" s="203"/>
      <c r="CA2713" s="205"/>
    </row>
    <row r="2714" spans="2:79" ht="36.75" hidden="1" customHeight="1">
      <c r="B2714" s="218">
        <v>2015</v>
      </c>
      <c r="C2714" s="219">
        <v>8320</v>
      </c>
      <c r="D2714" s="218">
        <v>10</v>
      </c>
      <c r="E2714" s="218">
        <v>2000</v>
      </c>
      <c r="F2714" s="218">
        <v>2500</v>
      </c>
      <c r="G2714" s="218">
        <v>252</v>
      </c>
      <c r="H2714" s="206">
        <v>1</v>
      </c>
      <c r="I2714" s="208" t="s">
        <v>955</v>
      </c>
      <c r="J2714" s="209">
        <v>0</v>
      </c>
      <c r="K2714" s="209">
        <v>0</v>
      </c>
      <c r="L2714" s="210">
        <f>+J2714+K2714</f>
        <v>0</v>
      </c>
      <c r="M2714" s="209">
        <v>0</v>
      </c>
      <c r="N2714" s="209">
        <v>0</v>
      </c>
      <c r="O2714" s="210">
        <f>+M2714+N2714</f>
        <v>0</v>
      </c>
      <c r="P2714" s="210">
        <f>+L2714+O2714</f>
        <v>0</v>
      </c>
      <c r="Q2714" s="221" t="s">
        <v>422</v>
      </c>
      <c r="R2714" s="307"/>
      <c r="S2714" s="307"/>
      <c r="T2714" s="213">
        <v>0</v>
      </c>
      <c r="U2714" s="213">
        <v>0</v>
      </c>
      <c r="V2714" s="213">
        <v>0</v>
      </c>
      <c r="W2714" s="213">
        <v>0</v>
      </c>
      <c r="X2714" s="213"/>
      <c r="Y2714" s="213"/>
      <c r="Z2714" s="213">
        <v>0</v>
      </c>
      <c r="AA2714" s="213">
        <v>0</v>
      </c>
      <c r="AB2714" s="213">
        <v>0</v>
      </c>
      <c r="AC2714" s="213">
        <v>0</v>
      </c>
      <c r="AD2714" s="214"/>
      <c r="AE2714" s="214"/>
      <c r="AF2714" s="209">
        <f>J2714+T2714-Z2714</f>
        <v>0</v>
      </c>
      <c r="AG2714" s="209">
        <f>K2714+U2714-AA2714</f>
        <v>0</v>
      </c>
      <c r="AH2714" s="210">
        <f>+AF2714+AG2714</f>
        <v>0</v>
      </c>
      <c r="AI2714" s="209">
        <f>M2714+V2714-AB2714</f>
        <v>0</v>
      </c>
      <c r="AJ2714" s="209">
        <f>N2714+W2714-AC2714</f>
        <v>0</v>
      </c>
      <c r="AK2714" s="210">
        <f>+AI2714+AJ2714</f>
        <v>0</v>
      </c>
      <c r="AL2714" s="210">
        <f>+AH2714+AK2714</f>
        <v>0</v>
      </c>
      <c r="AM2714" s="213">
        <v>0</v>
      </c>
      <c r="AN2714" s="213">
        <v>0</v>
      </c>
      <c r="AO2714" s="210">
        <f>+AM2714+AN2714</f>
        <v>0</v>
      </c>
      <c r="AP2714" s="213">
        <v>0</v>
      </c>
      <c r="AQ2714" s="213">
        <v>0</v>
      </c>
      <c r="AR2714" s="210">
        <f>+AP2714+AQ2714</f>
        <v>0</v>
      </c>
      <c r="AS2714" s="210">
        <f>+AO2714+AR2714</f>
        <v>0</v>
      </c>
      <c r="AT2714" s="213">
        <v>0</v>
      </c>
      <c r="AU2714" s="213">
        <v>0</v>
      </c>
      <c r="AV2714" s="210">
        <f>+AT2714+AU2714</f>
        <v>0</v>
      </c>
      <c r="AW2714" s="213">
        <v>0</v>
      </c>
      <c r="AX2714" s="213">
        <v>0</v>
      </c>
      <c r="AY2714" s="210">
        <f>+AW2714+AX2714</f>
        <v>0</v>
      </c>
      <c r="AZ2714" s="210">
        <f>+AV2714+AY2714</f>
        <v>0</v>
      </c>
      <c r="BA2714" s="213">
        <v>0</v>
      </c>
      <c r="BB2714" s="213">
        <v>0</v>
      </c>
      <c r="BC2714" s="210">
        <f>+BA2714+BB2714</f>
        <v>0</v>
      </c>
      <c r="BD2714" s="213">
        <v>0</v>
      </c>
      <c r="BE2714" s="213">
        <v>0</v>
      </c>
      <c r="BF2714" s="210">
        <f>+BD2714+BE2714</f>
        <v>0</v>
      </c>
      <c r="BG2714" s="210">
        <f>+BC2714+BF2714</f>
        <v>0</v>
      </c>
      <c r="BH2714" s="213">
        <v>0</v>
      </c>
      <c r="BI2714" s="213">
        <v>0</v>
      </c>
      <c r="BJ2714" s="210">
        <f>+BH2714+BI2714</f>
        <v>0</v>
      </c>
      <c r="BK2714" s="213">
        <v>0</v>
      </c>
      <c r="BL2714" s="213">
        <v>0</v>
      </c>
      <c r="BM2714" s="210">
        <f>+BK2714+BL2714</f>
        <v>0</v>
      </c>
      <c r="BN2714" s="210">
        <f>+BJ2714+BM2714</f>
        <v>0</v>
      </c>
      <c r="BO2714" s="209">
        <f>AF2714-AM2714-AT2714-BA2714-BH2714</f>
        <v>0</v>
      </c>
      <c r="BP2714" s="209">
        <f>AG2714-AN2714-AU2714-BB2714-BI2714</f>
        <v>0</v>
      </c>
      <c r="BQ2714" s="210">
        <f>+BO2714+BP2714</f>
        <v>0</v>
      </c>
      <c r="BR2714" s="209">
        <f>AI2714-AP2714-AW2714-BD2714-BK2714</f>
        <v>0</v>
      </c>
      <c r="BS2714" s="209">
        <f>AJ2714-AQ2714-AX2714-BE2714-BL2714</f>
        <v>0</v>
      </c>
      <c r="BT2714" s="210">
        <f>+BR2714+BS2714</f>
        <v>0</v>
      </c>
      <c r="BU2714" s="210">
        <f>+BQ2714+BT2714</f>
        <v>0</v>
      </c>
      <c r="BV2714" s="215">
        <f>R2714+X2714-AD2714</f>
        <v>0</v>
      </c>
      <c r="BW2714" s="215">
        <f>S2714+Y2714-AE2714</f>
        <v>0</v>
      </c>
      <c r="BX2714" s="216">
        <v>0</v>
      </c>
      <c r="BY2714" s="216">
        <v>0</v>
      </c>
      <c r="BZ2714" s="215">
        <f>BV2714-BX2714</f>
        <v>0</v>
      </c>
      <c r="CA2714" s="217">
        <f>BW2714-BY2714</f>
        <v>0</v>
      </c>
    </row>
    <row r="2715" spans="2:79">
      <c r="B2715" s="188">
        <v>2015</v>
      </c>
      <c r="C2715" s="189">
        <v>8320</v>
      </c>
      <c r="D2715" s="188">
        <v>10</v>
      </c>
      <c r="E2715" s="188">
        <v>2000</v>
      </c>
      <c r="F2715" s="188">
        <v>2600</v>
      </c>
      <c r="G2715" s="188"/>
      <c r="H2715" s="188"/>
      <c r="I2715" s="190" t="s">
        <v>410</v>
      </c>
      <c r="J2715" s="191">
        <f>+J2716</f>
        <v>0</v>
      </c>
      <c r="K2715" s="191">
        <f>+K2716</f>
        <v>0</v>
      </c>
      <c r="L2715" s="191">
        <f>+J2715+K2715</f>
        <v>0</v>
      </c>
      <c r="M2715" s="191">
        <f>+M2716</f>
        <v>300000</v>
      </c>
      <c r="N2715" s="191">
        <f>+N2716</f>
        <v>0</v>
      </c>
      <c r="O2715" s="191">
        <f>+M2715+N2715</f>
        <v>300000</v>
      </c>
      <c r="P2715" s="191">
        <f>+L2715+O2715</f>
        <v>300000</v>
      </c>
      <c r="Q2715" s="191"/>
      <c r="R2715" s="308"/>
      <c r="S2715" s="308"/>
      <c r="T2715" s="191">
        <f>+T2716</f>
        <v>0</v>
      </c>
      <c r="U2715" s="191">
        <f>+U2716</f>
        <v>0</v>
      </c>
      <c r="V2715" s="191">
        <f>+V2716</f>
        <v>0</v>
      </c>
      <c r="W2715" s="191">
        <f>+W2716</f>
        <v>0</v>
      </c>
      <c r="X2715" s="193"/>
      <c r="Y2715" s="193"/>
      <c r="Z2715" s="191">
        <f>+Z2716</f>
        <v>0</v>
      </c>
      <c r="AA2715" s="191">
        <f>+AA2716</f>
        <v>0</v>
      </c>
      <c r="AB2715" s="191">
        <f>+AB2716</f>
        <v>0</v>
      </c>
      <c r="AC2715" s="191">
        <f>+AC2716</f>
        <v>0</v>
      </c>
      <c r="AD2715" s="193"/>
      <c r="AE2715" s="193"/>
      <c r="AF2715" s="191">
        <f>+AF2716</f>
        <v>0</v>
      </c>
      <c r="AG2715" s="191">
        <f>+AG2716</f>
        <v>0</v>
      </c>
      <c r="AH2715" s="191">
        <f>+AF2715+AG2715</f>
        <v>0</v>
      </c>
      <c r="AI2715" s="191">
        <f>+AI2716</f>
        <v>300000</v>
      </c>
      <c r="AJ2715" s="191">
        <f>+AJ2716</f>
        <v>0</v>
      </c>
      <c r="AK2715" s="191">
        <f>+AI2715+AJ2715</f>
        <v>300000</v>
      </c>
      <c r="AL2715" s="191">
        <f>+AH2715+AK2715</f>
        <v>300000</v>
      </c>
      <c r="AM2715" s="191">
        <f>+AM2716</f>
        <v>0</v>
      </c>
      <c r="AN2715" s="191">
        <f>+AN2716</f>
        <v>0</v>
      </c>
      <c r="AO2715" s="191">
        <f>+AM2715+AN2715</f>
        <v>0</v>
      </c>
      <c r="AP2715" s="191">
        <f>+AP2716</f>
        <v>0</v>
      </c>
      <c r="AQ2715" s="191">
        <f>+AQ2716</f>
        <v>0</v>
      </c>
      <c r="AR2715" s="191">
        <f>+AP2715+AQ2715</f>
        <v>0</v>
      </c>
      <c r="AS2715" s="191">
        <f>+AO2715+AR2715</f>
        <v>0</v>
      </c>
      <c r="AT2715" s="191">
        <f>+AT2716</f>
        <v>0</v>
      </c>
      <c r="AU2715" s="191">
        <f>+AU2716</f>
        <v>0</v>
      </c>
      <c r="AV2715" s="191">
        <f>+AT2715+AU2715</f>
        <v>0</v>
      </c>
      <c r="AW2715" s="191">
        <f>+AW2716</f>
        <v>26068.74</v>
      </c>
      <c r="AX2715" s="191">
        <f>+AX2716</f>
        <v>0</v>
      </c>
      <c r="AY2715" s="191">
        <f>+AW2715+AX2715</f>
        <v>26068.74</v>
      </c>
      <c r="AZ2715" s="191">
        <f>+AV2715+AY2715</f>
        <v>26068.74</v>
      </c>
      <c r="BA2715" s="191">
        <f>+BA2716</f>
        <v>0</v>
      </c>
      <c r="BB2715" s="191">
        <f>+BB2716</f>
        <v>0</v>
      </c>
      <c r="BC2715" s="191">
        <f>+BA2715+BB2715</f>
        <v>0</v>
      </c>
      <c r="BD2715" s="191">
        <f>+BD2716</f>
        <v>0</v>
      </c>
      <c r="BE2715" s="191">
        <f>+BE2716</f>
        <v>0</v>
      </c>
      <c r="BF2715" s="191">
        <f>+BD2715+BE2715</f>
        <v>0</v>
      </c>
      <c r="BG2715" s="191">
        <f>+BC2715+BF2715</f>
        <v>0</v>
      </c>
      <c r="BH2715" s="191">
        <f>+BH2716</f>
        <v>0</v>
      </c>
      <c r="BI2715" s="191">
        <f>+BI2716</f>
        <v>0</v>
      </c>
      <c r="BJ2715" s="191">
        <f>+BH2715+BI2715</f>
        <v>0</v>
      </c>
      <c r="BK2715" s="191">
        <f>+BK2716</f>
        <v>0</v>
      </c>
      <c r="BL2715" s="191">
        <f>+BL2716</f>
        <v>0</v>
      </c>
      <c r="BM2715" s="191">
        <f>+BK2715+BL2715</f>
        <v>0</v>
      </c>
      <c r="BN2715" s="191">
        <f>+BJ2715+BM2715</f>
        <v>0</v>
      </c>
      <c r="BO2715" s="191">
        <f>+BO2716</f>
        <v>0</v>
      </c>
      <c r="BP2715" s="191">
        <f>+BP2716</f>
        <v>0</v>
      </c>
      <c r="BQ2715" s="191">
        <f>+BO2715+BP2715</f>
        <v>0</v>
      </c>
      <c r="BR2715" s="191">
        <f>+BR2716</f>
        <v>273931.26</v>
      </c>
      <c r="BS2715" s="191">
        <f>+BS2716</f>
        <v>0</v>
      </c>
      <c r="BT2715" s="191">
        <f>+BR2715+BS2715</f>
        <v>273931.26</v>
      </c>
      <c r="BU2715" s="191">
        <f>+BQ2715+BT2715</f>
        <v>273931.26</v>
      </c>
      <c r="BV2715" s="194"/>
      <c r="BW2715" s="194"/>
      <c r="BX2715" s="195"/>
      <c r="BY2715" s="195"/>
      <c r="BZ2715" s="194"/>
      <c r="CA2715" s="196"/>
    </row>
    <row r="2716" spans="2:79">
      <c r="B2716" s="197">
        <v>2015</v>
      </c>
      <c r="C2716" s="198">
        <v>8320</v>
      </c>
      <c r="D2716" s="197">
        <v>10</v>
      </c>
      <c r="E2716" s="197">
        <v>2000</v>
      </c>
      <c r="F2716" s="197">
        <v>2600</v>
      </c>
      <c r="G2716" s="197">
        <v>261</v>
      </c>
      <c r="H2716" s="197"/>
      <c r="I2716" s="199" t="s">
        <v>410</v>
      </c>
      <c r="J2716" s="200">
        <f>SUM(J2717:J2718)</f>
        <v>0</v>
      </c>
      <c r="K2716" s="200">
        <f>SUM(K2717:K2718)</f>
        <v>0</v>
      </c>
      <c r="L2716" s="200">
        <f>+J2716+K2716</f>
        <v>0</v>
      </c>
      <c r="M2716" s="200">
        <f>SUM(M2717:M2718)</f>
        <v>300000</v>
      </c>
      <c r="N2716" s="200">
        <f>SUM(N2717:N2718)</f>
        <v>0</v>
      </c>
      <c r="O2716" s="200">
        <f>+M2716+N2716</f>
        <v>300000</v>
      </c>
      <c r="P2716" s="200">
        <f>+L2716+O2716</f>
        <v>300000</v>
      </c>
      <c r="Q2716" s="200"/>
      <c r="R2716" s="309"/>
      <c r="S2716" s="309"/>
      <c r="T2716" s="200">
        <f>SUM(T2717:T2718)</f>
        <v>0</v>
      </c>
      <c r="U2716" s="200">
        <f>SUM(U2717:U2718)</f>
        <v>0</v>
      </c>
      <c r="V2716" s="200">
        <f>SUM(V2717:V2718)</f>
        <v>0</v>
      </c>
      <c r="W2716" s="200">
        <f>SUM(W2717:W2718)</f>
        <v>0</v>
      </c>
      <c r="X2716" s="202"/>
      <c r="Y2716" s="202"/>
      <c r="Z2716" s="200">
        <f>SUM(Z2717:Z2718)</f>
        <v>0</v>
      </c>
      <c r="AA2716" s="200">
        <f>SUM(AA2717:AA2718)</f>
        <v>0</v>
      </c>
      <c r="AB2716" s="200">
        <f>SUM(AB2717:AB2718)</f>
        <v>0</v>
      </c>
      <c r="AC2716" s="200">
        <f>SUM(AC2717:AC2718)</f>
        <v>0</v>
      </c>
      <c r="AD2716" s="202"/>
      <c r="AE2716" s="202"/>
      <c r="AF2716" s="200">
        <f>SUM(AF2717:AF2718)</f>
        <v>0</v>
      </c>
      <c r="AG2716" s="200">
        <f>SUM(AG2717:AG2718)</f>
        <v>0</v>
      </c>
      <c r="AH2716" s="200">
        <f>+AF2716+AG2716</f>
        <v>0</v>
      </c>
      <c r="AI2716" s="200">
        <f>SUM(AI2717:AI2718)</f>
        <v>300000</v>
      </c>
      <c r="AJ2716" s="200">
        <f>SUM(AJ2717:AJ2718)</f>
        <v>0</v>
      </c>
      <c r="AK2716" s="200">
        <f>+AI2716+AJ2716</f>
        <v>300000</v>
      </c>
      <c r="AL2716" s="200">
        <f>+AH2716+AK2716</f>
        <v>300000</v>
      </c>
      <c r="AM2716" s="200">
        <f>SUM(AM2717:AM2718)</f>
        <v>0</v>
      </c>
      <c r="AN2716" s="200">
        <f>SUM(AN2717:AN2718)</f>
        <v>0</v>
      </c>
      <c r="AO2716" s="200">
        <f>+AM2716+AN2716</f>
        <v>0</v>
      </c>
      <c r="AP2716" s="200">
        <f>SUM(AP2717:AP2718)</f>
        <v>0</v>
      </c>
      <c r="AQ2716" s="200">
        <f>SUM(AQ2717:AQ2718)</f>
        <v>0</v>
      </c>
      <c r="AR2716" s="200">
        <f>+AP2716+AQ2716</f>
        <v>0</v>
      </c>
      <c r="AS2716" s="200">
        <f>+AO2716+AR2716</f>
        <v>0</v>
      </c>
      <c r="AT2716" s="200">
        <f>SUM(AT2717:AT2718)</f>
        <v>0</v>
      </c>
      <c r="AU2716" s="200">
        <f>SUM(AU2717:AU2718)</f>
        <v>0</v>
      </c>
      <c r="AV2716" s="200">
        <f>+AT2716+AU2716</f>
        <v>0</v>
      </c>
      <c r="AW2716" s="200">
        <f>SUM(AW2717:AW2718)</f>
        <v>26068.74</v>
      </c>
      <c r="AX2716" s="200">
        <f>SUM(AX2717:AX2718)</f>
        <v>0</v>
      </c>
      <c r="AY2716" s="200">
        <f>+AW2716+AX2716</f>
        <v>26068.74</v>
      </c>
      <c r="AZ2716" s="200">
        <f>+AV2716+AY2716</f>
        <v>26068.74</v>
      </c>
      <c r="BA2716" s="200">
        <f>SUM(BA2717:BA2718)</f>
        <v>0</v>
      </c>
      <c r="BB2716" s="200">
        <f>SUM(BB2717:BB2718)</f>
        <v>0</v>
      </c>
      <c r="BC2716" s="200">
        <f>+BA2716+BB2716</f>
        <v>0</v>
      </c>
      <c r="BD2716" s="200">
        <f>SUM(BD2717:BD2718)</f>
        <v>0</v>
      </c>
      <c r="BE2716" s="200">
        <f>SUM(BE2717:BE2718)</f>
        <v>0</v>
      </c>
      <c r="BF2716" s="200">
        <f>+BD2716+BE2716</f>
        <v>0</v>
      </c>
      <c r="BG2716" s="200">
        <f>+BC2716+BF2716</f>
        <v>0</v>
      </c>
      <c r="BH2716" s="200">
        <f>SUM(BH2717:BH2718)</f>
        <v>0</v>
      </c>
      <c r="BI2716" s="200">
        <f>SUM(BI2717:BI2718)</f>
        <v>0</v>
      </c>
      <c r="BJ2716" s="200">
        <f>+BH2716+BI2716</f>
        <v>0</v>
      </c>
      <c r="BK2716" s="200">
        <f>SUM(BK2717:BK2718)</f>
        <v>0</v>
      </c>
      <c r="BL2716" s="200">
        <f>SUM(BL2717:BL2718)</f>
        <v>0</v>
      </c>
      <c r="BM2716" s="200">
        <f>+BK2716+BL2716</f>
        <v>0</v>
      </c>
      <c r="BN2716" s="200">
        <f>+BJ2716+BM2716</f>
        <v>0</v>
      </c>
      <c r="BO2716" s="200">
        <f>SUM(BO2717:BO2718)</f>
        <v>0</v>
      </c>
      <c r="BP2716" s="200">
        <f>SUM(BP2717:BP2718)</f>
        <v>0</v>
      </c>
      <c r="BQ2716" s="200">
        <f>+BO2716+BP2716</f>
        <v>0</v>
      </c>
      <c r="BR2716" s="200">
        <f>SUM(BR2717:BR2718)</f>
        <v>273931.26</v>
      </c>
      <c r="BS2716" s="200">
        <f>SUM(BS2717:BS2718)</f>
        <v>0</v>
      </c>
      <c r="BT2716" s="200">
        <f>+BR2716+BS2716</f>
        <v>273931.26</v>
      </c>
      <c r="BU2716" s="200">
        <f>+BQ2716+BT2716</f>
        <v>273931.26</v>
      </c>
      <c r="BV2716" s="203"/>
      <c r="BW2716" s="203"/>
      <c r="BX2716" s="204"/>
      <c r="BY2716" s="204"/>
      <c r="BZ2716" s="203"/>
      <c r="CA2716" s="205"/>
    </row>
    <row r="2717" spans="2:79" s="265" customFormat="1" ht="36.75" customHeight="1">
      <c r="B2717" s="218">
        <v>2015</v>
      </c>
      <c r="C2717" s="219">
        <v>8320</v>
      </c>
      <c r="D2717" s="218">
        <v>10</v>
      </c>
      <c r="E2717" s="218">
        <v>2000</v>
      </c>
      <c r="F2717" s="218">
        <v>2600</v>
      </c>
      <c r="G2717" s="218">
        <v>261</v>
      </c>
      <c r="H2717" s="218">
        <v>1</v>
      </c>
      <c r="I2717" s="327" t="s">
        <v>603</v>
      </c>
      <c r="J2717" s="209">
        <v>0</v>
      </c>
      <c r="K2717" s="209">
        <v>0</v>
      </c>
      <c r="L2717" s="210">
        <f>+J2717+K2717</f>
        <v>0</v>
      </c>
      <c r="M2717" s="209">
        <v>300000</v>
      </c>
      <c r="N2717" s="209">
        <v>0</v>
      </c>
      <c r="O2717" s="210">
        <f>+M2717+N2717</f>
        <v>300000</v>
      </c>
      <c r="P2717" s="210">
        <f>+L2717+O2717</f>
        <v>300000</v>
      </c>
      <c r="Q2717" s="210" t="s">
        <v>409</v>
      </c>
      <c r="R2717" s="314">
        <v>21428</v>
      </c>
      <c r="S2717" s="314"/>
      <c r="T2717" s="213">
        <v>0</v>
      </c>
      <c r="U2717" s="213">
        <v>0</v>
      </c>
      <c r="V2717" s="213">
        <v>0</v>
      </c>
      <c r="W2717" s="213">
        <v>0</v>
      </c>
      <c r="X2717" s="213"/>
      <c r="Y2717" s="213"/>
      <c r="Z2717" s="213">
        <v>0</v>
      </c>
      <c r="AA2717" s="213">
        <v>0</v>
      </c>
      <c r="AB2717" s="213">
        <v>0</v>
      </c>
      <c r="AC2717" s="213">
        <v>0</v>
      </c>
      <c r="AD2717" s="214"/>
      <c r="AE2717" s="214"/>
      <c r="AF2717" s="209">
        <f>J2717+T2717-Z2717</f>
        <v>0</v>
      </c>
      <c r="AG2717" s="209">
        <f>K2717+U2717-AA2717</f>
        <v>0</v>
      </c>
      <c r="AH2717" s="210">
        <f>+AF2717+AG2717</f>
        <v>0</v>
      </c>
      <c r="AI2717" s="209">
        <f>M2717+V2717-AB2717</f>
        <v>300000</v>
      </c>
      <c r="AJ2717" s="209">
        <f>N2717+W2717-AC2717</f>
        <v>0</v>
      </c>
      <c r="AK2717" s="210">
        <f>+AI2717+AJ2717</f>
        <v>300000</v>
      </c>
      <c r="AL2717" s="210">
        <f>+AH2717+AK2717</f>
        <v>300000</v>
      </c>
      <c r="AM2717" s="213">
        <v>0</v>
      </c>
      <c r="AN2717" s="213">
        <v>0</v>
      </c>
      <c r="AO2717" s="210">
        <f>+AM2717+AN2717</f>
        <v>0</v>
      </c>
      <c r="AP2717" s="213">
        <f>'[1]RED NACIONAL'!L155</f>
        <v>0</v>
      </c>
      <c r="AQ2717" s="213">
        <v>0</v>
      </c>
      <c r="AR2717" s="210">
        <f>+AP2717+AQ2717</f>
        <v>0</v>
      </c>
      <c r="AS2717" s="210">
        <f>+AO2717+AR2717</f>
        <v>0</v>
      </c>
      <c r="AT2717" s="213">
        <v>0</v>
      </c>
      <c r="AU2717" s="213">
        <v>0</v>
      </c>
      <c r="AV2717" s="210">
        <f>+AT2717+AU2717</f>
        <v>0</v>
      </c>
      <c r="AW2717" s="213">
        <f>'[1]RED NACIONAL'!L156</f>
        <v>26068.74</v>
      </c>
      <c r="AX2717" s="213">
        <v>0</v>
      </c>
      <c r="AY2717" s="210">
        <f>+AW2717+AX2717</f>
        <v>26068.74</v>
      </c>
      <c r="AZ2717" s="210">
        <f>+AV2717+AY2717</f>
        <v>26068.74</v>
      </c>
      <c r="BA2717" s="213">
        <v>0</v>
      </c>
      <c r="BB2717" s="213">
        <v>0</v>
      </c>
      <c r="BC2717" s="210">
        <f>+BA2717+BB2717</f>
        <v>0</v>
      </c>
      <c r="BD2717" s="213">
        <f>'[1]RED NACIONAL'!L157</f>
        <v>0</v>
      </c>
      <c r="BE2717" s="213">
        <v>0</v>
      </c>
      <c r="BF2717" s="210">
        <f>+BD2717+BE2717</f>
        <v>0</v>
      </c>
      <c r="BG2717" s="210">
        <f>+BC2717+BF2717</f>
        <v>0</v>
      </c>
      <c r="BH2717" s="213">
        <v>0</v>
      </c>
      <c r="BI2717" s="213">
        <v>0</v>
      </c>
      <c r="BJ2717" s="210">
        <f>+BH2717+BI2717</f>
        <v>0</v>
      </c>
      <c r="BK2717" s="213">
        <f>'[1]RED NACIONAL'!L158</f>
        <v>0</v>
      </c>
      <c r="BL2717" s="213">
        <v>0</v>
      </c>
      <c r="BM2717" s="210">
        <f>+BK2717+BL2717</f>
        <v>0</v>
      </c>
      <c r="BN2717" s="210">
        <f>+BJ2717+BM2717</f>
        <v>0</v>
      </c>
      <c r="BO2717" s="209">
        <f>AF2717-AM2717-AT2717-BA2717-BH2717</f>
        <v>0</v>
      </c>
      <c r="BP2717" s="209">
        <f>AG2717-AN2717-AU2717-BB2717-BI2717</f>
        <v>0</v>
      </c>
      <c r="BQ2717" s="210">
        <f>+BO2717+BP2717</f>
        <v>0</v>
      </c>
      <c r="BR2717" s="209">
        <f>AI2717-AP2717-AW2717-BD2717-BK2717</f>
        <v>273931.26</v>
      </c>
      <c r="BS2717" s="209">
        <f>AJ2717-AQ2717-AX2717-BE2717-BL2717</f>
        <v>0</v>
      </c>
      <c r="BT2717" s="210">
        <f>+BR2717+BS2717</f>
        <v>273931.26</v>
      </c>
      <c r="BU2717" s="210">
        <f>+BQ2717+BT2717</f>
        <v>273931.26</v>
      </c>
      <c r="BV2717" s="215">
        <f>R2717+X2717-AD2717</f>
        <v>21428</v>
      </c>
      <c r="BW2717" s="215">
        <f>S2717+Y2717-AE2717</f>
        <v>0</v>
      </c>
      <c r="BX2717" s="216">
        <f>'[1]RED NACIONAL'!M155</f>
        <v>0</v>
      </c>
      <c r="BY2717" s="216">
        <v>0</v>
      </c>
      <c r="BZ2717" s="215">
        <f>BV2717-BX2717</f>
        <v>21428</v>
      </c>
      <c r="CA2717" s="217">
        <f>BW2717-BY2717</f>
        <v>0</v>
      </c>
    </row>
    <row r="2718" spans="2:79" s="265" customFormat="1" ht="36.75" hidden="1" customHeight="1">
      <c r="B2718" s="218">
        <v>2015</v>
      </c>
      <c r="C2718" s="219">
        <v>8320</v>
      </c>
      <c r="D2718" s="218">
        <v>10</v>
      </c>
      <c r="E2718" s="218">
        <v>2000</v>
      </c>
      <c r="F2718" s="218">
        <v>2600</v>
      </c>
      <c r="G2718" s="218">
        <v>261</v>
      </c>
      <c r="H2718" s="206">
        <v>2</v>
      </c>
      <c r="I2718" s="327" t="s">
        <v>954</v>
      </c>
      <c r="J2718" s="209">
        <v>0</v>
      </c>
      <c r="K2718" s="209">
        <v>0</v>
      </c>
      <c r="L2718" s="210">
        <f>+J2718+K2718</f>
        <v>0</v>
      </c>
      <c r="M2718" s="209">
        <v>0</v>
      </c>
      <c r="N2718" s="209">
        <v>0</v>
      </c>
      <c r="O2718" s="210">
        <f>+M2718+N2718</f>
        <v>0</v>
      </c>
      <c r="P2718" s="210">
        <f>+L2718+O2718</f>
        <v>0</v>
      </c>
      <c r="Q2718" s="210" t="s">
        <v>409</v>
      </c>
      <c r="R2718" s="314"/>
      <c r="S2718" s="314"/>
      <c r="T2718" s="213">
        <v>0</v>
      </c>
      <c r="U2718" s="213">
        <v>0</v>
      </c>
      <c r="V2718" s="213">
        <v>0</v>
      </c>
      <c r="W2718" s="213">
        <v>0</v>
      </c>
      <c r="X2718" s="213"/>
      <c r="Y2718" s="213"/>
      <c r="Z2718" s="213">
        <v>0</v>
      </c>
      <c r="AA2718" s="213">
        <v>0</v>
      </c>
      <c r="AB2718" s="213">
        <v>0</v>
      </c>
      <c r="AC2718" s="213">
        <v>0</v>
      </c>
      <c r="AD2718" s="214"/>
      <c r="AE2718" s="214"/>
      <c r="AF2718" s="209">
        <f>J2718+T2718-Z2718</f>
        <v>0</v>
      </c>
      <c r="AG2718" s="209">
        <f>K2718+U2718-AA2718</f>
        <v>0</v>
      </c>
      <c r="AH2718" s="210">
        <f>+AF2718+AG2718</f>
        <v>0</v>
      </c>
      <c r="AI2718" s="209">
        <f>M2718+V2718-AB2718</f>
        <v>0</v>
      </c>
      <c r="AJ2718" s="209">
        <f>N2718+W2718-AC2718</f>
        <v>0</v>
      </c>
      <c r="AK2718" s="210">
        <f>+AI2718+AJ2718</f>
        <v>0</v>
      </c>
      <c r="AL2718" s="210">
        <f>+AH2718+AK2718</f>
        <v>0</v>
      </c>
      <c r="AM2718" s="213">
        <v>0</v>
      </c>
      <c r="AN2718" s="213">
        <v>0</v>
      </c>
      <c r="AO2718" s="210">
        <f>+AM2718+AN2718</f>
        <v>0</v>
      </c>
      <c r="AP2718" s="213">
        <v>0</v>
      </c>
      <c r="AQ2718" s="213">
        <v>0</v>
      </c>
      <c r="AR2718" s="210">
        <f>+AP2718+AQ2718</f>
        <v>0</v>
      </c>
      <c r="AS2718" s="210">
        <f>+AO2718+AR2718</f>
        <v>0</v>
      </c>
      <c r="AT2718" s="213">
        <v>0</v>
      </c>
      <c r="AU2718" s="213">
        <v>0</v>
      </c>
      <c r="AV2718" s="210">
        <f>+AT2718+AU2718</f>
        <v>0</v>
      </c>
      <c r="AW2718" s="213">
        <v>0</v>
      </c>
      <c r="AX2718" s="213">
        <v>0</v>
      </c>
      <c r="AY2718" s="210">
        <f>+AW2718+AX2718</f>
        <v>0</v>
      </c>
      <c r="AZ2718" s="210">
        <f>+AV2718+AY2718</f>
        <v>0</v>
      </c>
      <c r="BA2718" s="213">
        <v>0</v>
      </c>
      <c r="BB2718" s="213">
        <v>0</v>
      </c>
      <c r="BC2718" s="210">
        <f>+BA2718+BB2718</f>
        <v>0</v>
      </c>
      <c r="BD2718" s="213">
        <v>0</v>
      </c>
      <c r="BE2718" s="213">
        <v>0</v>
      </c>
      <c r="BF2718" s="210">
        <f>+BD2718+BE2718</f>
        <v>0</v>
      </c>
      <c r="BG2718" s="210">
        <f>+BC2718+BF2718</f>
        <v>0</v>
      </c>
      <c r="BH2718" s="213">
        <v>0</v>
      </c>
      <c r="BI2718" s="213">
        <v>0</v>
      </c>
      <c r="BJ2718" s="210">
        <f>+BH2718+BI2718</f>
        <v>0</v>
      </c>
      <c r="BK2718" s="213">
        <v>0</v>
      </c>
      <c r="BL2718" s="213">
        <v>0</v>
      </c>
      <c r="BM2718" s="210">
        <f>+BK2718+BL2718</f>
        <v>0</v>
      </c>
      <c r="BN2718" s="210">
        <f>+BJ2718+BM2718</f>
        <v>0</v>
      </c>
      <c r="BO2718" s="209">
        <f>AF2718-AM2718-AT2718-BA2718-BH2718</f>
        <v>0</v>
      </c>
      <c r="BP2718" s="209">
        <f>AG2718-AN2718-AU2718-BB2718-BI2718</f>
        <v>0</v>
      </c>
      <c r="BQ2718" s="210">
        <f>+BO2718+BP2718</f>
        <v>0</v>
      </c>
      <c r="BR2718" s="209">
        <f>AI2718-AP2718-AW2718-BD2718-BK2718</f>
        <v>0</v>
      </c>
      <c r="BS2718" s="209">
        <f>AJ2718-AQ2718-AX2718-BE2718-BL2718</f>
        <v>0</v>
      </c>
      <c r="BT2718" s="210">
        <f>+BR2718+BS2718</f>
        <v>0</v>
      </c>
      <c r="BU2718" s="210">
        <f>+BQ2718+BT2718</f>
        <v>0</v>
      </c>
      <c r="BV2718" s="215">
        <f>R2718+X2718-AD2718</f>
        <v>0</v>
      </c>
      <c r="BW2718" s="215">
        <f>S2718+Y2718-AE2718</f>
        <v>0</v>
      </c>
      <c r="BX2718" s="216">
        <v>0</v>
      </c>
      <c r="BY2718" s="216">
        <v>0</v>
      </c>
      <c r="BZ2718" s="215">
        <f>BV2718-BX2718</f>
        <v>0</v>
      </c>
      <c r="CA2718" s="217">
        <f>BW2718-BY2718</f>
        <v>0</v>
      </c>
    </row>
    <row r="2719" spans="2:79" s="265" customFormat="1" ht="36.75" hidden="1" customHeight="1">
      <c r="B2719" s="188">
        <v>2015</v>
      </c>
      <c r="C2719" s="189">
        <v>8320</v>
      </c>
      <c r="D2719" s="188">
        <v>10</v>
      </c>
      <c r="E2719" s="188">
        <v>2000</v>
      </c>
      <c r="F2719" s="188">
        <v>2700</v>
      </c>
      <c r="G2719" s="188"/>
      <c r="H2719" s="188"/>
      <c r="I2719" s="190" t="s">
        <v>408</v>
      </c>
      <c r="J2719" s="191">
        <f>J2720+J2722</f>
        <v>0</v>
      </c>
      <c r="K2719" s="191">
        <f>K2720+K2722</f>
        <v>0</v>
      </c>
      <c r="L2719" s="191">
        <f>+J2719+K2719</f>
        <v>0</v>
      </c>
      <c r="M2719" s="191">
        <f>M2720+M2722</f>
        <v>0</v>
      </c>
      <c r="N2719" s="191">
        <f>N2720+N2722</f>
        <v>0</v>
      </c>
      <c r="O2719" s="191">
        <f>+M2719+N2719</f>
        <v>0</v>
      </c>
      <c r="P2719" s="191">
        <f>+L2719+O2719</f>
        <v>0</v>
      </c>
      <c r="Q2719" s="191"/>
      <c r="R2719" s="308"/>
      <c r="S2719" s="308"/>
      <c r="T2719" s="191">
        <f>T2720+T2722</f>
        <v>0</v>
      </c>
      <c r="U2719" s="191">
        <f>U2720+U2722</f>
        <v>0</v>
      </c>
      <c r="V2719" s="191">
        <f>V2720+V2722</f>
        <v>0</v>
      </c>
      <c r="W2719" s="191">
        <f>W2720+W2722</f>
        <v>0</v>
      </c>
      <c r="X2719" s="193"/>
      <c r="Y2719" s="193"/>
      <c r="Z2719" s="191">
        <f>Z2720+Z2722</f>
        <v>0</v>
      </c>
      <c r="AA2719" s="191">
        <f>AA2720+AA2722</f>
        <v>0</v>
      </c>
      <c r="AB2719" s="191">
        <f>AB2720+AB2722</f>
        <v>0</v>
      </c>
      <c r="AC2719" s="191">
        <f>AC2720+AC2722</f>
        <v>0</v>
      </c>
      <c r="AD2719" s="193"/>
      <c r="AE2719" s="193"/>
      <c r="AF2719" s="191">
        <f>AF2720+AF2722</f>
        <v>0</v>
      </c>
      <c r="AG2719" s="191">
        <f>AG2720+AG2722</f>
        <v>0</v>
      </c>
      <c r="AH2719" s="191">
        <f>+AF2719+AG2719</f>
        <v>0</v>
      </c>
      <c r="AI2719" s="191">
        <f>AI2720+AI2722</f>
        <v>0</v>
      </c>
      <c r="AJ2719" s="191">
        <f>AJ2720+AJ2722</f>
        <v>0</v>
      </c>
      <c r="AK2719" s="191">
        <f>+AI2719+AJ2719</f>
        <v>0</v>
      </c>
      <c r="AL2719" s="191">
        <f>+AH2719+AK2719</f>
        <v>0</v>
      </c>
      <c r="AM2719" s="191">
        <f>AM2720+AM2722</f>
        <v>0</v>
      </c>
      <c r="AN2719" s="191">
        <f>AN2720+AN2722</f>
        <v>0</v>
      </c>
      <c r="AO2719" s="191">
        <f>+AM2719+AN2719</f>
        <v>0</v>
      </c>
      <c r="AP2719" s="191">
        <f>AP2720+AP2722</f>
        <v>0</v>
      </c>
      <c r="AQ2719" s="191">
        <f>AQ2720+AQ2722</f>
        <v>0</v>
      </c>
      <c r="AR2719" s="191">
        <f>+AP2719+AQ2719</f>
        <v>0</v>
      </c>
      <c r="AS2719" s="191">
        <f>+AO2719+AR2719</f>
        <v>0</v>
      </c>
      <c r="AT2719" s="191">
        <f>AT2720+AT2722</f>
        <v>0</v>
      </c>
      <c r="AU2719" s="191">
        <f>AU2720+AU2722</f>
        <v>0</v>
      </c>
      <c r="AV2719" s="191">
        <f>+AT2719+AU2719</f>
        <v>0</v>
      </c>
      <c r="AW2719" s="191">
        <f>AW2720+AW2722</f>
        <v>0</v>
      </c>
      <c r="AX2719" s="191">
        <f>AX2720+AX2722</f>
        <v>0</v>
      </c>
      <c r="AY2719" s="191">
        <f>+AW2719+AX2719</f>
        <v>0</v>
      </c>
      <c r="AZ2719" s="191">
        <f>+AV2719+AY2719</f>
        <v>0</v>
      </c>
      <c r="BA2719" s="191">
        <f>BA2720+BA2722</f>
        <v>0</v>
      </c>
      <c r="BB2719" s="191">
        <f>BB2720+BB2722</f>
        <v>0</v>
      </c>
      <c r="BC2719" s="191">
        <f>+BA2719+BB2719</f>
        <v>0</v>
      </c>
      <c r="BD2719" s="191">
        <f>BD2720+BD2722</f>
        <v>0</v>
      </c>
      <c r="BE2719" s="191">
        <f>BE2720+BE2722</f>
        <v>0</v>
      </c>
      <c r="BF2719" s="191">
        <f>+BD2719+BE2719</f>
        <v>0</v>
      </c>
      <c r="BG2719" s="191">
        <f>+BC2719+BF2719</f>
        <v>0</v>
      </c>
      <c r="BH2719" s="191">
        <f>BH2720+BH2722</f>
        <v>0</v>
      </c>
      <c r="BI2719" s="191">
        <f>BI2720+BI2722</f>
        <v>0</v>
      </c>
      <c r="BJ2719" s="191">
        <f>+BH2719+BI2719</f>
        <v>0</v>
      </c>
      <c r="BK2719" s="191">
        <f>BK2720+BK2722</f>
        <v>0</v>
      </c>
      <c r="BL2719" s="191">
        <f>BL2720+BL2722</f>
        <v>0</v>
      </c>
      <c r="BM2719" s="191">
        <f>+BK2719+BL2719</f>
        <v>0</v>
      </c>
      <c r="BN2719" s="191">
        <f>+BJ2719+BM2719</f>
        <v>0</v>
      </c>
      <c r="BO2719" s="191">
        <f>BO2720+BO2722</f>
        <v>0</v>
      </c>
      <c r="BP2719" s="191">
        <f>BP2720+BP2722</f>
        <v>0</v>
      </c>
      <c r="BQ2719" s="191">
        <f>+BO2719+BP2719</f>
        <v>0</v>
      </c>
      <c r="BR2719" s="191">
        <f>BR2720+BR2722</f>
        <v>0</v>
      </c>
      <c r="BS2719" s="191">
        <f>BS2720+BS2722</f>
        <v>0</v>
      </c>
      <c r="BT2719" s="191">
        <f>+BR2719+BS2719</f>
        <v>0</v>
      </c>
      <c r="BU2719" s="191">
        <f>+BQ2719+BT2719</f>
        <v>0</v>
      </c>
      <c r="BV2719" s="194"/>
      <c r="BW2719" s="194"/>
      <c r="BX2719" s="195"/>
      <c r="BY2719" s="195"/>
      <c r="BZ2719" s="194"/>
      <c r="CA2719" s="196"/>
    </row>
    <row r="2720" spans="2:79" s="265" customFormat="1" ht="36.75" hidden="1" customHeight="1">
      <c r="B2720" s="197">
        <v>2015</v>
      </c>
      <c r="C2720" s="198">
        <v>8320</v>
      </c>
      <c r="D2720" s="197">
        <v>10</v>
      </c>
      <c r="E2720" s="197">
        <v>2000</v>
      </c>
      <c r="F2720" s="197">
        <v>2700</v>
      </c>
      <c r="G2720" s="197">
        <v>271</v>
      </c>
      <c r="H2720" s="197"/>
      <c r="I2720" s="199" t="s">
        <v>602</v>
      </c>
      <c r="J2720" s="200">
        <f>J2721</f>
        <v>0</v>
      </c>
      <c r="K2720" s="200">
        <f>K2721</f>
        <v>0</v>
      </c>
      <c r="L2720" s="200">
        <f>+J2720+K2720</f>
        <v>0</v>
      </c>
      <c r="M2720" s="200">
        <f>M2721</f>
        <v>0</v>
      </c>
      <c r="N2720" s="200">
        <f>N2721</f>
        <v>0</v>
      </c>
      <c r="O2720" s="200">
        <f>+M2720+N2720</f>
        <v>0</v>
      </c>
      <c r="P2720" s="200">
        <f>+L2720+O2720</f>
        <v>0</v>
      </c>
      <c r="Q2720" s="200"/>
      <c r="R2720" s="309"/>
      <c r="S2720" s="309"/>
      <c r="T2720" s="200">
        <f>T2721</f>
        <v>0</v>
      </c>
      <c r="U2720" s="200">
        <f>U2721</f>
        <v>0</v>
      </c>
      <c r="V2720" s="200">
        <f>V2721</f>
        <v>0</v>
      </c>
      <c r="W2720" s="200">
        <f>W2721</f>
        <v>0</v>
      </c>
      <c r="X2720" s="202"/>
      <c r="Y2720" s="202"/>
      <c r="Z2720" s="200">
        <f>Z2721</f>
        <v>0</v>
      </c>
      <c r="AA2720" s="200">
        <f>AA2721</f>
        <v>0</v>
      </c>
      <c r="AB2720" s="200">
        <f>AB2721</f>
        <v>0</v>
      </c>
      <c r="AC2720" s="200">
        <f>AC2721</f>
        <v>0</v>
      </c>
      <c r="AD2720" s="202"/>
      <c r="AE2720" s="202"/>
      <c r="AF2720" s="200">
        <f>AF2721</f>
        <v>0</v>
      </c>
      <c r="AG2720" s="200">
        <f>AG2721</f>
        <v>0</v>
      </c>
      <c r="AH2720" s="200">
        <f>+AF2720+AG2720</f>
        <v>0</v>
      </c>
      <c r="AI2720" s="200">
        <f>AI2721</f>
        <v>0</v>
      </c>
      <c r="AJ2720" s="200">
        <f>AJ2721</f>
        <v>0</v>
      </c>
      <c r="AK2720" s="200">
        <f>+AI2720+AJ2720</f>
        <v>0</v>
      </c>
      <c r="AL2720" s="200">
        <f>+AH2720+AK2720</f>
        <v>0</v>
      </c>
      <c r="AM2720" s="200">
        <f>AM2721</f>
        <v>0</v>
      </c>
      <c r="AN2720" s="200">
        <f>AN2721</f>
        <v>0</v>
      </c>
      <c r="AO2720" s="200">
        <f>+AM2720+AN2720</f>
        <v>0</v>
      </c>
      <c r="AP2720" s="200">
        <f>AP2721</f>
        <v>0</v>
      </c>
      <c r="AQ2720" s="200">
        <f>AQ2721</f>
        <v>0</v>
      </c>
      <c r="AR2720" s="200">
        <f>+AP2720+AQ2720</f>
        <v>0</v>
      </c>
      <c r="AS2720" s="200">
        <f>+AO2720+AR2720</f>
        <v>0</v>
      </c>
      <c r="AT2720" s="200">
        <f>AT2721</f>
        <v>0</v>
      </c>
      <c r="AU2720" s="200">
        <f>AU2721</f>
        <v>0</v>
      </c>
      <c r="AV2720" s="200">
        <f>+AT2720+AU2720</f>
        <v>0</v>
      </c>
      <c r="AW2720" s="200">
        <f>AW2721</f>
        <v>0</v>
      </c>
      <c r="AX2720" s="200">
        <f>AX2721</f>
        <v>0</v>
      </c>
      <c r="AY2720" s="200">
        <f>+AW2720+AX2720</f>
        <v>0</v>
      </c>
      <c r="AZ2720" s="200">
        <f>+AV2720+AY2720</f>
        <v>0</v>
      </c>
      <c r="BA2720" s="200">
        <f>BA2721</f>
        <v>0</v>
      </c>
      <c r="BB2720" s="200">
        <f>BB2721</f>
        <v>0</v>
      </c>
      <c r="BC2720" s="200">
        <f>+BA2720+BB2720</f>
        <v>0</v>
      </c>
      <c r="BD2720" s="200">
        <f>BD2721</f>
        <v>0</v>
      </c>
      <c r="BE2720" s="200">
        <f>BE2721</f>
        <v>0</v>
      </c>
      <c r="BF2720" s="200">
        <f>+BD2720+BE2720</f>
        <v>0</v>
      </c>
      <c r="BG2720" s="200">
        <f>+BC2720+BF2720</f>
        <v>0</v>
      </c>
      <c r="BH2720" s="200">
        <f>BH2721</f>
        <v>0</v>
      </c>
      <c r="BI2720" s="200">
        <f>BI2721</f>
        <v>0</v>
      </c>
      <c r="BJ2720" s="200">
        <f>+BH2720+BI2720</f>
        <v>0</v>
      </c>
      <c r="BK2720" s="200">
        <f>BK2721</f>
        <v>0</v>
      </c>
      <c r="BL2720" s="200">
        <f>BL2721</f>
        <v>0</v>
      </c>
      <c r="BM2720" s="200">
        <f>+BK2720+BL2720</f>
        <v>0</v>
      </c>
      <c r="BN2720" s="200">
        <f>+BJ2720+BM2720</f>
        <v>0</v>
      </c>
      <c r="BO2720" s="200">
        <f>BO2721</f>
        <v>0</v>
      </c>
      <c r="BP2720" s="200">
        <f>BP2721</f>
        <v>0</v>
      </c>
      <c r="BQ2720" s="200">
        <f>+BO2720+BP2720</f>
        <v>0</v>
      </c>
      <c r="BR2720" s="200">
        <f>BR2721</f>
        <v>0</v>
      </c>
      <c r="BS2720" s="200">
        <f>BS2721</f>
        <v>0</v>
      </c>
      <c r="BT2720" s="200">
        <f>+BR2720+BS2720</f>
        <v>0</v>
      </c>
      <c r="BU2720" s="200">
        <f>+BQ2720+BT2720</f>
        <v>0</v>
      </c>
      <c r="BV2720" s="203"/>
      <c r="BW2720" s="203"/>
      <c r="BX2720" s="204"/>
      <c r="BY2720" s="204"/>
      <c r="BZ2720" s="203"/>
      <c r="CA2720" s="205"/>
    </row>
    <row r="2721" spans="2:79" s="265" customFormat="1" ht="36.75" hidden="1" customHeight="1">
      <c r="B2721" s="218">
        <v>2015</v>
      </c>
      <c r="C2721" s="219">
        <v>8320</v>
      </c>
      <c r="D2721" s="218">
        <v>10</v>
      </c>
      <c r="E2721" s="218">
        <v>2000</v>
      </c>
      <c r="F2721" s="218">
        <v>2700</v>
      </c>
      <c r="G2721" s="218">
        <v>271</v>
      </c>
      <c r="H2721" s="206">
        <v>1</v>
      </c>
      <c r="I2721" s="327" t="s">
        <v>602</v>
      </c>
      <c r="J2721" s="209">
        <v>0</v>
      </c>
      <c r="K2721" s="209">
        <v>0</v>
      </c>
      <c r="L2721" s="210">
        <f>+J2721+K2721</f>
        <v>0</v>
      </c>
      <c r="M2721" s="209">
        <v>0</v>
      </c>
      <c r="N2721" s="209">
        <v>0</v>
      </c>
      <c r="O2721" s="210">
        <f>+M2721+N2721</f>
        <v>0</v>
      </c>
      <c r="P2721" s="210">
        <f>+L2721+O2721</f>
        <v>0</v>
      </c>
      <c r="Q2721" s="210" t="s">
        <v>19</v>
      </c>
      <c r="R2721" s="314"/>
      <c r="S2721" s="314"/>
      <c r="T2721" s="213">
        <v>0</v>
      </c>
      <c r="U2721" s="213">
        <v>0</v>
      </c>
      <c r="V2721" s="213">
        <v>0</v>
      </c>
      <c r="W2721" s="213">
        <v>0</v>
      </c>
      <c r="X2721" s="213"/>
      <c r="Y2721" s="213"/>
      <c r="Z2721" s="213">
        <v>0</v>
      </c>
      <c r="AA2721" s="213">
        <v>0</v>
      </c>
      <c r="AB2721" s="213">
        <v>0</v>
      </c>
      <c r="AC2721" s="213">
        <v>0</v>
      </c>
      <c r="AD2721" s="214"/>
      <c r="AE2721" s="214"/>
      <c r="AF2721" s="209">
        <f>J2721+T2721-Z2721</f>
        <v>0</v>
      </c>
      <c r="AG2721" s="209">
        <f>K2721+U2721-AA2721</f>
        <v>0</v>
      </c>
      <c r="AH2721" s="210">
        <f>+AF2721+AG2721</f>
        <v>0</v>
      </c>
      <c r="AI2721" s="209">
        <f>M2721+V2721-AB2721</f>
        <v>0</v>
      </c>
      <c r="AJ2721" s="209">
        <f>N2721+W2721-AC2721</f>
        <v>0</v>
      </c>
      <c r="AK2721" s="210">
        <f>+AI2721+AJ2721</f>
        <v>0</v>
      </c>
      <c r="AL2721" s="210">
        <f>+AH2721+AK2721</f>
        <v>0</v>
      </c>
      <c r="AM2721" s="213">
        <v>0</v>
      </c>
      <c r="AN2721" s="213">
        <v>0</v>
      </c>
      <c r="AO2721" s="210">
        <f>+AM2721+AN2721</f>
        <v>0</v>
      </c>
      <c r="AP2721" s="213">
        <v>0</v>
      </c>
      <c r="AQ2721" s="213">
        <v>0</v>
      </c>
      <c r="AR2721" s="210">
        <f>+AP2721+AQ2721</f>
        <v>0</v>
      </c>
      <c r="AS2721" s="210">
        <f>+AO2721+AR2721</f>
        <v>0</v>
      </c>
      <c r="AT2721" s="213">
        <v>0</v>
      </c>
      <c r="AU2721" s="213">
        <v>0</v>
      </c>
      <c r="AV2721" s="210">
        <f>+AT2721+AU2721</f>
        <v>0</v>
      </c>
      <c r="AW2721" s="213">
        <v>0</v>
      </c>
      <c r="AX2721" s="213">
        <v>0</v>
      </c>
      <c r="AY2721" s="210">
        <f>+AW2721+AX2721</f>
        <v>0</v>
      </c>
      <c r="AZ2721" s="210">
        <f>+AV2721+AY2721</f>
        <v>0</v>
      </c>
      <c r="BA2721" s="213">
        <v>0</v>
      </c>
      <c r="BB2721" s="213">
        <v>0</v>
      </c>
      <c r="BC2721" s="210">
        <f>+BA2721+BB2721</f>
        <v>0</v>
      </c>
      <c r="BD2721" s="213">
        <v>0</v>
      </c>
      <c r="BE2721" s="213">
        <v>0</v>
      </c>
      <c r="BF2721" s="210">
        <f>+BD2721+BE2721</f>
        <v>0</v>
      </c>
      <c r="BG2721" s="210">
        <f>+BC2721+BF2721</f>
        <v>0</v>
      </c>
      <c r="BH2721" s="213">
        <v>0</v>
      </c>
      <c r="BI2721" s="213">
        <v>0</v>
      </c>
      <c r="BJ2721" s="210">
        <f>+BH2721+BI2721</f>
        <v>0</v>
      </c>
      <c r="BK2721" s="213">
        <v>0</v>
      </c>
      <c r="BL2721" s="213">
        <v>0</v>
      </c>
      <c r="BM2721" s="210">
        <f>+BK2721+BL2721</f>
        <v>0</v>
      </c>
      <c r="BN2721" s="210">
        <f>+BJ2721+BM2721</f>
        <v>0</v>
      </c>
      <c r="BO2721" s="209">
        <f>AF2721-AM2721-AT2721-BA2721-BH2721</f>
        <v>0</v>
      </c>
      <c r="BP2721" s="209">
        <f>AG2721-AN2721-AU2721-BB2721-BI2721</f>
        <v>0</v>
      </c>
      <c r="BQ2721" s="210">
        <f>+BO2721+BP2721</f>
        <v>0</v>
      </c>
      <c r="BR2721" s="209">
        <f>AI2721-AP2721-AW2721-BD2721-BK2721</f>
        <v>0</v>
      </c>
      <c r="BS2721" s="209">
        <f>AJ2721-AQ2721-AX2721-BE2721-BL2721</f>
        <v>0</v>
      </c>
      <c r="BT2721" s="210">
        <f>+BR2721+BS2721</f>
        <v>0</v>
      </c>
      <c r="BU2721" s="210">
        <f>+BQ2721+BT2721</f>
        <v>0</v>
      </c>
      <c r="BV2721" s="215">
        <f>R2721+X2721-AD2721</f>
        <v>0</v>
      </c>
      <c r="BW2721" s="215">
        <f>S2721+Y2721-AE2721</f>
        <v>0</v>
      </c>
      <c r="BX2721" s="216">
        <v>0</v>
      </c>
      <c r="BY2721" s="216">
        <v>0</v>
      </c>
      <c r="BZ2721" s="215">
        <f>BV2721-BX2721</f>
        <v>0</v>
      </c>
      <c r="CA2721" s="217">
        <f>BW2721-BY2721</f>
        <v>0</v>
      </c>
    </row>
    <row r="2722" spans="2:79" s="265" customFormat="1" ht="36.75" hidden="1" customHeight="1">
      <c r="B2722" s="197">
        <v>2015</v>
      </c>
      <c r="C2722" s="198">
        <v>8320</v>
      </c>
      <c r="D2722" s="197">
        <v>10</v>
      </c>
      <c r="E2722" s="197">
        <v>2000</v>
      </c>
      <c r="F2722" s="197">
        <v>2700</v>
      </c>
      <c r="G2722" s="197">
        <v>272</v>
      </c>
      <c r="H2722" s="197"/>
      <c r="I2722" s="199" t="s">
        <v>396</v>
      </c>
      <c r="J2722" s="200">
        <f>J2723</f>
        <v>0</v>
      </c>
      <c r="K2722" s="200">
        <f>K2723</f>
        <v>0</v>
      </c>
      <c r="L2722" s="200">
        <f>+J2722+K2722</f>
        <v>0</v>
      </c>
      <c r="M2722" s="200">
        <f>M2723</f>
        <v>0</v>
      </c>
      <c r="N2722" s="200">
        <f>N2723</f>
        <v>0</v>
      </c>
      <c r="O2722" s="200">
        <f>+M2722+N2722</f>
        <v>0</v>
      </c>
      <c r="P2722" s="200">
        <f>+L2722+O2722</f>
        <v>0</v>
      </c>
      <c r="Q2722" s="200"/>
      <c r="R2722" s="309"/>
      <c r="S2722" s="309"/>
      <c r="T2722" s="200">
        <f>T2723</f>
        <v>0</v>
      </c>
      <c r="U2722" s="200">
        <f>U2723</f>
        <v>0</v>
      </c>
      <c r="V2722" s="200">
        <f>V2723</f>
        <v>0</v>
      </c>
      <c r="W2722" s="200">
        <f>W2723</f>
        <v>0</v>
      </c>
      <c r="X2722" s="202"/>
      <c r="Y2722" s="202"/>
      <c r="Z2722" s="200">
        <f>Z2723</f>
        <v>0</v>
      </c>
      <c r="AA2722" s="200">
        <f>AA2723</f>
        <v>0</v>
      </c>
      <c r="AB2722" s="200">
        <f>AB2723</f>
        <v>0</v>
      </c>
      <c r="AC2722" s="200">
        <f>AC2723</f>
        <v>0</v>
      </c>
      <c r="AD2722" s="202"/>
      <c r="AE2722" s="202"/>
      <c r="AF2722" s="200">
        <f>AF2723</f>
        <v>0</v>
      </c>
      <c r="AG2722" s="200">
        <f>AG2723</f>
        <v>0</v>
      </c>
      <c r="AH2722" s="200">
        <f>+AF2722+AG2722</f>
        <v>0</v>
      </c>
      <c r="AI2722" s="200">
        <f>AI2723</f>
        <v>0</v>
      </c>
      <c r="AJ2722" s="200">
        <f>AJ2723</f>
        <v>0</v>
      </c>
      <c r="AK2722" s="200">
        <f>+AI2722+AJ2722</f>
        <v>0</v>
      </c>
      <c r="AL2722" s="200">
        <f>+AH2722+AK2722</f>
        <v>0</v>
      </c>
      <c r="AM2722" s="200">
        <f>AM2723</f>
        <v>0</v>
      </c>
      <c r="AN2722" s="200">
        <f>AN2723</f>
        <v>0</v>
      </c>
      <c r="AO2722" s="200">
        <f>+AM2722+AN2722</f>
        <v>0</v>
      </c>
      <c r="AP2722" s="200">
        <f>AP2723</f>
        <v>0</v>
      </c>
      <c r="AQ2722" s="200">
        <f>AQ2723</f>
        <v>0</v>
      </c>
      <c r="AR2722" s="200">
        <f>+AP2722+AQ2722</f>
        <v>0</v>
      </c>
      <c r="AS2722" s="200">
        <f>+AO2722+AR2722</f>
        <v>0</v>
      </c>
      <c r="AT2722" s="200">
        <f>AT2723</f>
        <v>0</v>
      </c>
      <c r="AU2722" s="200">
        <f>AU2723</f>
        <v>0</v>
      </c>
      <c r="AV2722" s="200">
        <f>+AT2722+AU2722</f>
        <v>0</v>
      </c>
      <c r="AW2722" s="200">
        <f>AW2723</f>
        <v>0</v>
      </c>
      <c r="AX2722" s="200">
        <f>AX2723</f>
        <v>0</v>
      </c>
      <c r="AY2722" s="200">
        <f>+AW2722+AX2722</f>
        <v>0</v>
      </c>
      <c r="AZ2722" s="200">
        <f>+AV2722+AY2722</f>
        <v>0</v>
      </c>
      <c r="BA2722" s="200">
        <f>BA2723</f>
        <v>0</v>
      </c>
      <c r="BB2722" s="200">
        <f>BB2723</f>
        <v>0</v>
      </c>
      <c r="BC2722" s="200">
        <f>+BA2722+BB2722</f>
        <v>0</v>
      </c>
      <c r="BD2722" s="200">
        <f>BD2723</f>
        <v>0</v>
      </c>
      <c r="BE2722" s="200">
        <f>BE2723</f>
        <v>0</v>
      </c>
      <c r="BF2722" s="200">
        <f>+BD2722+BE2722</f>
        <v>0</v>
      </c>
      <c r="BG2722" s="200">
        <f>+BC2722+BF2722</f>
        <v>0</v>
      </c>
      <c r="BH2722" s="200">
        <f>BH2723</f>
        <v>0</v>
      </c>
      <c r="BI2722" s="200">
        <f>BI2723</f>
        <v>0</v>
      </c>
      <c r="BJ2722" s="200">
        <f>+BH2722+BI2722</f>
        <v>0</v>
      </c>
      <c r="BK2722" s="200">
        <f>BK2723</f>
        <v>0</v>
      </c>
      <c r="BL2722" s="200">
        <f>BL2723</f>
        <v>0</v>
      </c>
      <c r="BM2722" s="200">
        <f>+BK2722+BL2722</f>
        <v>0</v>
      </c>
      <c r="BN2722" s="200">
        <f>+BJ2722+BM2722</f>
        <v>0</v>
      </c>
      <c r="BO2722" s="200">
        <f>BO2723</f>
        <v>0</v>
      </c>
      <c r="BP2722" s="200">
        <f>BP2723</f>
        <v>0</v>
      </c>
      <c r="BQ2722" s="200">
        <f>+BO2722+BP2722</f>
        <v>0</v>
      </c>
      <c r="BR2722" s="200">
        <f>BR2723</f>
        <v>0</v>
      </c>
      <c r="BS2722" s="200">
        <f>BS2723</f>
        <v>0</v>
      </c>
      <c r="BT2722" s="200">
        <f>+BR2722+BS2722</f>
        <v>0</v>
      </c>
      <c r="BU2722" s="200">
        <f>+BQ2722+BT2722</f>
        <v>0</v>
      </c>
      <c r="BV2722" s="203"/>
      <c r="BW2722" s="203"/>
      <c r="BX2722" s="204"/>
      <c r="BY2722" s="204"/>
      <c r="BZ2722" s="203"/>
      <c r="CA2722" s="205"/>
    </row>
    <row r="2723" spans="2:79" s="265" customFormat="1" ht="36.75" hidden="1" customHeight="1">
      <c r="B2723" s="218">
        <v>2015</v>
      </c>
      <c r="C2723" s="219">
        <v>8320</v>
      </c>
      <c r="D2723" s="218">
        <v>10</v>
      </c>
      <c r="E2723" s="218">
        <v>2000</v>
      </c>
      <c r="F2723" s="218">
        <v>2700</v>
      </c>
      <c r="G2723" s="218">
        <v>272</v>
      </c>
      <c r="H2723" s="206">
        <v>1</v>
      </c>
      <c r="I2723" s="327" t="s">
        <v>396</v>
      </c>
      <c r="J2723" s="209">
        <v>0</v>
      </c>
      <c r="K2723" s="209">
        <v>0</v>
      </c>
      <c r="L2723" s="210">
        <f>+J2723+K2723</f>
        <v>0</v>
      </c>
      <c r="M2723" s="209">
        <v>0</v>
      </c>
      <c r="N2723" s="209">
        <v>0</v>
      </c>
      <c r="O2723" s="210">
        <f>+M2723+N2723</f>
        <v>0</v>
      </c>
      <c r="P2723" s="210">
        <f>+L2723+O2723</f>
        <v>0</v>
      </c>
      <c r="Q2723" s="210" t="s">
        <v>19</v>
      </c>
      <c r="R2723" s="314"/>
      <c r="S2723" s="314"/>
      <c r="T2723" s="213">
        <v>0</v>
      </c>
      <c r="U2723" s="213">
        <v>0</v>
      </c>
      <c r="V2723" s="213">
        <v>0</v>
      </c>
      <c r="W2723" s="213">
        <v>0</v>
      </c>
      <c r="X2723" s="213"/>
      <c r="Y2723" s="213"/>
      <c r="Z2723" s="213">
        <v>0</v>
      </c>
      <c r="AA2723" s="213">
        <v>0</v>
      </c>
      <c r="AB2723" s="213">
        <v>0</v>
      </c>
      <c r="AC2723" s="213">
        <v>0</v>
      </c>
      <c r="AD2723" s="214"/>
      <c r="AE2723" s="214"/>
      <c r="AF2723" s="209">
        <f>J2723+T2723-Z2723</f>
        <v>0</v>
      </c>
      <c r="AG2723" s="209">
        <f>K2723+U2723-AA2723</f>
        <v>0</v>
      </c>
      <c r="AH2723" s="210">
        <f>+AF2723+AG2723</f>
        <v>0</v>
      </c>
      <c r="AI2723" s="209">
        <f>M2723+V2723-AB2723</f>
        <v>0</v>
      </c>
      <c r="AJ2723" s="209">
        <f>N2723+W2723-AC2723</f>
        <v>0</v>
      </c>
      <c r="AK2723" s="210">
        <f>+AI2723+AJ2723</f>
        <v>0</v>
      </c>
      <c r="AL2723" s="210">
        <f>+AH2723+AK2723</f>
        <v>0</v>
      </c>
      <c r="AM2723" s="213">
        <v>0</v>
      </c>
      <c r="AN2723" s="213">
        <v>0</v>
      </c>
      <c r="AO2723" s="210">
        <f>+AM2723+AN2723</f>
        <v>0</v>
      </c>
      <c r="AP2723" s="213">
        <v>0</v>
      </c>
      <c r="AQ2723" s="213">
        <v>0</v>
      </c>
      <c r="AR2723" s="210">
        <f>+AP2723+AQ2723</f>
        <v>0</v>
      </c>
      <c r="AS2723" s="210">
        <f>+AO2723+AR2723</f>
        <v>0</v>
      </c>
      <c r="AT2723" s="213">
        <v>0</v>
      </c>
      <c r="AU2723" s="213">
        <v>0</v>
      </c>
      <c r="AV2723" s="210">
        <f>+AT2723+AU2723</f>
        <v>0</v>
      </c>
      <c r="AW2723" s="213">
        <v>0</v>
      </c>
      <c r="AX2723" s="213">
        <v>0</v>
      </c>
      <c r="AY2723" s="210">
        <f>+AW2723+AX2723</f>
        <v>0</v>
      </c>
      <c r="AZ2723" s="210">
        <f>+AV2723+AY2723</f>
        <v>0</v>
      </c>
      <c r="BA2723" s="213">
        <v>0</v>
      </c>
      <c r="BB2723" s="213">
        <v>0</v>
      </c>
      <c r="BC2723" s="210">
        <f>+BA2723+BB2723</f>
        <v>0</v>
      </c>
      <c r="BD2723" s="213">
        <v>0</v>
      </c>
      <c r="BE2723" s="213">
        <v>0</v>
      </c>
      <c r="BF2723" s="210">
        <f>+BD2723+BE2723</f>
        <v>0</v>
      </c>
      <c r="BG2723" s="210">
        <f>+BC2723+BF2723</f>
        <v>0</v>
      </c>
      <c r="BH2723" s="213">
        <v>0</v>
      </c>
      <c r="BI2723" s="213">
        <v>0</v>
      </c>
      <c r="BJ2723" s="210">
        <f>+BH2723+BI2723</f>
        <v>0</v>
      </c>
      <c r="BK2723" s="213">
        <v>0</v>
      </c>
      <c r="BL2723" s="213">
        <v>0</v>
      </c>
      <c r="BM2723" s="210">
        <f>+BK2723+BL2723</f>
        <v>0</v>
      </c>
      <c r="BN2723" s="210">
        <f>+BJ2723+BM2723</f>
        <v>0</v>
      </c>
      <c r="BO2723" s="209">
        <f>AF2723-AM2723-AT2723-BA2723-BH2723</f>
        <v>0</v>
      </c>
      <c r="BP2723" s="209">
        <f>AG2723-AN2723-AU2723-BB2723-BI2723</f>
        <v>0</v>
      </c>
      <c r="BQ2723" s="210">
        <f>+BO2723+BP2723</f>
        <v>0</v>
      </c>
      <c r="BR2723" s="209">
        <f>AI2723-AP2723-AW2723-BD2723-BK2723</f>
        <v>0</v>
      </c>
      <c r="BS2723" s="209">
        <f>AJ2723-AQ2723-AX2723-BE2723-BL2723</f>
        <v>0</v>
      </c>
      <c r="BT2723" s="210">
        <f>+BR2723+BS2723</f>
        <v>0</v>
      </c>
      <c r="BU2723" s="210">
        <f>+BQ2723+BT2723</f>
        <v>0</v>
      </c>
      <c r="BV2723" s="215">
        <f>R2723+X2723-AD2723</f>
        <v>0</v>
      </c>
      <c r="BW2723" s="215">
        <f>S2723+Y2723-AE2723</f>
        <v>0</v>
      </c>
      <c r="BX2723" s="216">
        <v>0</v>
      </c>
      <c r="BY2723" s="216">
        <v>0</v>
      </c>
      <c r="BZ2723" s="215">
        <f>BV2723-BX2723</f>
        <v>0</v>
      </c>
      <c r="CA2723" s="217">
        <f>BW2723-BY2723</f>
        <v>0</v>
      </c>
    </row>
    <row r="2724" spans="2:79" ht="57" customHeight="1">
      <c r="B2724" s="188">
        <v>2015</v>
      </c>
      <c r="C2724" s="189">
        <v>8320</v>
      </c>
      <c r="D2724" s="188">
        <v>10</v>
      </c>
      <c r="E2724" s="188">
        <v>2000</v>
      </c>
      <c r="F2724" s="188">
        <v>2900</v>
      </c>
      <c r="G2724" s="188"/>
      <c r="H2724" s="188"/>
      <c r="I2724" s="190" t="s">
        <v>513</v>
      </c>
      <c r="J2724" s="191">
        <f>+J2725+J2727+J2729+J2731+J2733</f>
        <v>0</v>
      </c>
      <c r="K2724" s="191">
        <f>+K2725+K2727+K2729+K2731+K2733</f>
        <v>0</v>
      </c>
      <c r="L2724" s="191">
        <f>+J2724+K2724</f>
        <v>0</v>
      </c>
      <c r="M2724" s="191">
        <f>+M2725+M2727+M2729+M2731+M2733</f>
        <v>750000</v>
      </c>
      <c r="N2724" s="191">
        <f>+N2725+N2727+N2729+N2731+N2733</f>
        <v>0</v>
      </c>
      <c r="O2724" s="191">
        <f>+M2724+N2724</f>
        <v>750000</v>
      </c>
      <c r="P2724" s="191">
        <f>+L2724+O2724</f>
        <v>750000</v>
      </c>
      <c r="Q2724" s="191"/>
      <c r="R2724" s="308"/>
      <c r="S2724" s="308"/>
      <c r="T2724" s="191">
        <f>+T2725+T2727+T2729+T2731+T2733</f>
        <v>0</v>
      </c>
      <c r="U2724" s="191">
        <f>+U2725+U2727+U2729+U2731+U2733</f>
        <v>0</v>
      </c>
      <c r="V2724" s="191">
        <f>+V2725+V2727+V2729+V2731+V2733</f>
        <v>0</v>
      </c>
      <c r="W2724" s="191">
        <f>+W2725+W2727+W2729+W2731+W2733</f>
        <v>0</v>
      </c>
      <c r="X2724" s="193"/>
      <c r="Y2724" s="193"/>
      <c r="Z2724" s="191">
        <f>+Z2725+Z2727+Z2729+Z2731+Z2733</f>
        <v>0</v>
      </c>
      <c r="AA2724" s="191">
        <f>+AA2725+AA2727+AA2729+AA2731+AA2733</f>
        <v>0</v>
      </c>
      <c r="AB2724" s="191">
        <f>+AB2725+AB2727+AB2729+AB2731+AB2733</f>
        <v>0</v>
      </c>
      <c r="AC2724" s="191">
        <f>+AC2725+AC2727+AC2729+AC2731+AC2733</f>
        <v>0</v>
      </c>
      <c r="AD2724" s="193"/>
      <c r="AE2724" s="193"/>
      <c r="AF2724" s="191">
        <f>+AF2725+AF2727+AF2729+AF2731+AF2733</f>
        <v>0</v>
      </c>
      <c r="AG2724" s="191">
        <f>+AG2725+AG2727+AG2729+AG2731+AG2733</f>
        <v>0</v>
      </c>
      <c r="AH2724" s="191">
        <f>+AF2724+AG2724</f>
        <v>0</v>
      </c>
      <c r="AI2724" s="191">
        <f>+AI2725+AI2727+AI2729+AI2731+AI2733</f>
        <v>750000</v>
      </c>
      <c r="AJ2724" s="191">
        <f>+AJ2725+AJ2727+AJ2729+AJ2731+AJ2733</f>
        <v>0</v>
      </c>
      <c r="AK2724" s="191">
        <f>+AI2724+AJ2724</f>
        <v>750000</v>
      </c>
      <c r="AL2724" s="191">
        <f>+AH2724+AK2724</f>
        <v>750000</v>
      </c>
      <c r="AM2724" s="191">
        <f>+AM2725+AM2727+AM2729+AM2731+AM2733</f>
        <v>0</v>
      </c>
      <c r="AN2724" s="191">
        <f>+AN2725+AN2727+AN2729+AN2731+AN2733</f>
        <v>0</v>
      </c>
      <c r="AO2724" s="191">
        <f>+AM2724+AN2724</f>
        <v>0</v>
      </c>
      <c r="AP2724" s="191">
        <f>+AP2725+AP2727+AP2729+AP2731+AP2733</f>
        <v>0</v>
      </c>
      <c r="AQ2724" s="191">
        <f>+AQ2725+AQ2727+AQ2729+AQ2731+AQ2733</f>
        <v>0</v>
      </c>
      <c r="AR2724" s="191">
        <f>+AP2724+AQ2724</f>
        <v>0</v>
      </c>
      <c r="AS2724" s="191">
        <f>+AO2724+AR2724</f>
        <v>0</v>
      </c>
      <c r="AT2724" s="191">
        <f>+AT2725+AT2727+AT2729+AT2731+AT2733</f>
        <v>0</v>
      </c>
      <c r="AU2724" s="191">
        <f>+AU2725+AU2727+AU2729+AU2731+AU2733</f>
        <v>0</v>
      </c>
      <c r="AV2724" s="191">
        <f>+AT2724+AU2724</f>
        <v>0</v>
      </c>
      <c r="AW2724" s="191">
        <f>+AW2725+AW2727+AW2729+AW2731+AW2733</f>
        <v>0</v>
      </c>
      <c r="AX2724" s="191">
        <f>+AX2725+AX2727+AX2729+AX2731+AX2733</f>
        <v>0</v>
      </c>
      <c r="AY2724" s="191">
        <f>+AW2724+AX2724</f>
        <v>0</v>
      </c>
      <c r="AZ2724" s="191">
        <f>+AV2724+AY2724</f>
        <v>0</v>
      </c>
      <c r="BA2724" s="191">
        <f>+BA2725+BA2727+BA2729+BA2731+BA2733</f>
        <v>0</v>
      </c>
      <c r="BB2724" s="191">
        <f>+BB2725+BB2727+BB2729+BB2731+BB2733</f>
        <v>0</v>
      </c>
      <c r="BC2724" s="191">
        <f>+BA2724+BB2724</f>
        <v>0</v>
      </c>
      <c r="BD2724" s="191">
        <f>+BD2725+BD2727+BD2729+BD2731+BD2733</f>
        <v>0</v>
      </c>
      <c r="BE2724" s="191">
        <f>+BE2725+BE2727+BE2729+BE2731+BE2733</f>
        <v>0</v>
      </c>
      <c r="BF2724" s="191">
        <f>+BD2724+BE2724</f>
        <v>0</v>
      </c>
      <c r="BG2724" s="191">
        <f>+BC2724+BF2724</f>
        <v>0</v>
      </c>
      <c r="BH2724" s="191">
        <f>+BH2725+BH2727+BH2729+BH2731+BH2733</f>
        <v>0</v>
      </c>
      <c r="BI2724" s="191">
        <f>+BI2725+BI2727+BI2729+BI2731+BI2733</f>
        <v>0</v>
      </c>
      <c r="BJ2724" s="191">
        <f>+BH2724+BI2724</f>
        <v>0</v>
      </c>
      <c r="BK2724" s="191">
        <f>+BK2725+BK2727+BK2729+BK2731+BK2733</f>
        <v>0</v>
      </c>
      <c r="BL2724" s="191">
        <f>+BL2725+BL2727+BL2729+BL2731+BL2733</f>
        <v>0</v>
      </c>
      <c r="BM2724" s="191">
        <f>+BK2724+BL2724</f>
        <v>0</v>
      </c>
      <c r="BN2724" s="191">
        <f>+BJ2724+BM2724</f>
        <v>0</v>
      </c>
      <c r="BO2724" s="191">
        <f>+BO2725+BO2727+BO2729+BO2731+BO2733</f>
        <v>0</v>
      </c>
      <c r="BP2724" s="191">
        <f>+BP2725+BP2727+BP2729+BP2731+BP2733</f>
        <v>0</v>
      </c>
      <c r="BQ2724" s="191">
        <f>+BO2724+BP2724</f>
        <v>0</v>
      </c>
      <c r="BR2724" s="191">
        <f>+BR2725+BR2727+BR2729+BR2731+BR2733</f>
        <v>750000</v>
      </c>
      <c r="BS2724" s="191">
        <f>+BS2725+BS2727+BS2729+BS2731+BS2733</f>
        <v>0</v>
      </c>
      <c r="BT2724" s="191">
        <f>+BR2724+BS2724</f>
        <v>750000</v>
      </c>
      <c r="BU2724" s="191">
        <f>+BQ2724+BT2724</f>
        <v>750000</v>
      </c>
      <c r="BV2724" s="194"/>
      <c r="BW2724" s="194"/>
      <c r="BX2724" s="195"/>
      <c r="BY2724" s="195"/>
      <c r="BZ2724" s="194"/>
      <c r="CA2724" s="196"/>
    </row>
    <row r="2725" spans="2:79" ht="36.75" hidden="1" customHeight="1">
      <c r="B2725" s="197">
        <v>2015</v>
      </c>
      <c r="C2725" s="198">
        <v>8320</v>
      </c>
      <c r="D2725" s="197">
        <v>10</v>
      </c>
      <c r="E2725" s="197">
        <v>2000</v>
      </c>
      <c r="F2725" s="197">
        <v>2900</v>
      </c>
      <c r="G2725" s="197">
        <v>291</v>
      </c>
      <c r="H2725" s="197"/>
      <c r="I2725" s="199" t="s">
        <v>381</v>
      </c>
      <c r="J2725" s="200">
        <f>+J2726</f>
        <v>0</v>
      </c>
      <c r="K2725" s="200">
        <f>+K2726</f>
        <v>0</v>
      </c>
      <c r="L2725" s="200">
        <f>+J2725+K2725</f>
        <v>0</v>
      </c>
      <c r="M2725" s="200">
        <f>+M2726</f>
        <v>0</v>
      </c>
      <c r="N2725" s="200">
        <f>+N2726</f>
        <v>0</v>
      </c>
      <c r="O2725" s="200">
        <f>+M2725+N2725</f>
        <v>0</v>
      </c>
      <c r="P2725" s="200">
        <f>+L2725+O2725</f>
        <v>0</v>
      </c>
      <c r="Q2725" s="200"/>
      <c r="R2725" s="309"/>
      <c r="S2725" s="309"/>
      <c r="T2725" s="200">
        <f>+T2726</f>
        <v>0</v>
      </c>
      <c r="U2725" s="200">
        <f>+U2726</f>
        <v>0</v>
      </c>
      <c r="V2725" s="200">
        <f>+V2726</f>
        <v>0</v>
      </c>
      <c r="W2725" s="200">
        <f>+W2726</f>
        <v>0</v>
      </c>
      <c r="X2725" s="202"/>
      <c r="Y2725" s="202"/>
      <c r="Z2725" s="200">
        <f>+Z2726</f>
        <v>0</v>
      </c>
      <c r="AA2725" s="200">
        <f>+AA2726</f>
        <v>0</v>
      </c>
      <c r="AB2725" s="200">
        <f>+AB2726</f>
        <v>0</v>
      </c>
      <c r="AC2725" s="200">
        <f>+AC2726</f>
        <v>0</v>
      </c>
      <c r="AD2725" s="202"/>
      <c r="AE2725" s="202"/>
      <c r="AF2725" s="200">
        <f>+AF2726</f>
        <v>0</v>
      </c>
      <c r="AG2725" s="200">
        <f>+AG2726</f>
        <v>0</v>
      </c>
      <c r="AH2725" s="200">
        <f>+AF2725+AG2725</f>
        <v>0</v>
      </c>
      <c r="AI2725" s="200">
        <f>+AI2726</f>
        <v>0</v>
      </c>
      <c r="AJ2725" s="200">
        <f>+AJ2726</f>
        <v>0</v>
      </c>
      <c r="AK2725" s="200">
        <f>+AI2725+AJ2725</f>
        <v>0</v>
      </c>
      <c r="AL2725" s="200">
        <f>+AH2725+AK2725</f>
        <v>0</v>
      </c>
      <c r="AM2725" s="200">
        <f>+AM2726</f>
        <v>0</v>
      </c>
      <c r="AN2725" s="200">
        <f>+AN2726</f>
        <v>0</v>
      </c>
      <c r="AO2725" s="200">
        <f>+AM2725+AN2725</f>
        <v>0</v>
      </c>
      <c r="AP2725" s="200">
        <f>+AP2726</f>
        <v>0</v>
      </c>
      <c r="AQ2725" s="200">
        <f>+AQ2726</f>
        <v>0</v>
      </c>
      <c r="AR2725" s="200">
        <f>+AP2725+AQ2725</f>
        <v>0</v>
      </c>
      <c r="AS2725" s="200">
        <f>+AO2725+AR2725</f>
        <v>0</v>
      </c>
      <c r="AT2725" s="200">
        <f>+AT2726</f>
        <v>0</v>
      </c>
      <c r="AU2725" s="200">
        <f>+AU2726</f>
        <v>0</v>
      </c>
      <c r="AV2725" s="200">
        <f>+AT2725+AU2725</f>
        <v>0</v>
      </c>
      <c r="AW2725" s="200">
        <f>+AW2726</f>
        <v>0</v>
      </c>
      <c r="AX2725" s="200">
        <f>+AX2726</f>
        <v>0</v>
      </c>
      <c r="AY2725" s="200">
        <f>+AW2725+AX2725</f>
        <v>0</v>
      </c>
      <c r="AZ2725" s="200">
        <f>+AV2725+AY2725</f>
        <v>0</v>
      </c>
      <c r="BA2725" s="200">
        <f>+BA2726</f>
        <v>0</v>
      </c>
      <c r="BB2725" s="200">
        <f>+BB2726</f>
        <v>0</v>
      </c>
      <c r="BC2725" s="200">
        <f>+BA2725+BB2725</f>
        <v>0</v>
      </c>
      <c r="BD2725" s="200">
        <f>+BD2726</f>
        <v>0</v>
      </c>
      <c r="BE2725" s="200">
        <f>+BE2726</f>
        <v>0</v>
      </c>
      <c r="BF2725" s="200">
        <f>+BD2725+BE2725</f>
        <v>0</v>
      </c>
      <c r="BG2725" s="200">
        <f>+BC2725+BF2725</f>
        <v>0</v>
      </c>
      <c r="BH2725" s="200">
        <f>+BH2726</f>
        <v>0</v>
      </c>
      <c r="BI2725" s="200">
        <f>+BI2726</f>
        <v>0</v>
      </c>
      <c r="BJ2725" s="200">
        <f>+BH2725+BI2725</f>
        <v>0</v>
      </c>
      <c r="BK2725" s="200">
        <f>+BK2726</f>
        <v>0</v>
      </c>
      <c r="BL2725" s="200">
        <f>+BL2726</f>
        <v>0</v>
      </c>
      <c r="BM2725" s="200">
        <f>+BK2725+BL2725</f>
        <v>0</v>
      </c>
      <c r="BN2725" s="200">
        <f>+BJ2725+BM2725</f>
        <v>0</v>
      </c>
      <c r="BO2725" s="200">
        <f>+BO2726</f>
        <v>0</v>
      </c>
      <c r="BP2725" s="200">
        <f>+BP2726</f>
        <v>0</v>
      </c>
      <c r="BQ2725" s="200">
        <f>+BO2725+BP2725</f>
        <v>0</v>
      </c>
      <c r="BR2725" s="200">
        <f>+BR2726</f>
        <v>0</v>
      </c>
      <c r="BS2725" s="200">
        <f>+BS2726</f>
        <v>0</v>
      </c>
      <c r="BT2725" s="200">
        <f>+BR2725+BS2725</f>
        <v>0</v>
      </c>
      <c r="BU2725" s="200">
        <f>+BQ2725+BT2725</f>
        <v>0</v>
      </c>
      <c r="BV2725" s="203"/>
      <c r="BW2725" s="203"/>
      <c r="BX2725" s="204"/>
      <c r="BY2725" s="204"/>
      <c r="BZ2725" s="203"/>
      <c r="CA2725" s="205"/>
    </row>
    <row r="2726" spans="2:79" ht="36.75" hidden="1" customHeight="1">
      <c r="B2726" s="218">
        <v>2015</v>
      </c>
      <c r="C2726" s="219">
        <v>8320</v>
      </c>
      <c r="D2726" s="218">
        <v>10</v>
      </c>
      <c r="E2726" s="218">
        <v>2000</v>
      </c>
      <c r="F2726" s="218">
        <v>2900</v>
      </c>
      <c r="G2726" s="218">
        <v>291</v>
      </c>
      <c r="H2726" s="218">
        <v>1</v>
      </c>
      <c r="I2726" s="220" t="s">
        <v>381</v>
      </c>
      <c r="J2726" s="209">
        <v>0</v>
      </c>
      <c r="K2726" s="209">
        <v>0</v>
      </c>
      <c r="L2726" s="210">
        <f>+J2726+K2726</f>
        <v>0</v>
      </c>
      <c r="M2726" s="209">
        <v>0</v>
      </c>
      <c r="N2726" s="209">
        <v>0</v>
      </c>
      <c r="O2726" s="210">
        <f>+M2726+N2726</f>
        <v>0</v>
      </c>
      <c r="P2726" s="210">
        <f>+L2726+O2726</f>
        <v>0</v>
      </c>
      <c r="Q2726" s="221" t="s">
        <v>422</v>
      </c>
      <c r="R2726" s="307"/>
      <c r="S2726" s="307"/>
      <c r="T2726" s="213">
        <v>0</v>
      </c>
      <c r="U2726" s="213">
        <v>0</v>
      </c>
      <c r="V2726" s="213">
        <v>0</v>
      </c>
      <c r="W2726" s="213">
        <v>0</v>
      </c>
      <c r="X2726" s="213"/>
      <c r="Y2726" s="213"/>
      <c r="Z2726" s="213">
        <v>0</v>
      </c>
      <c r="AA2726" s="213">
        <v>0</v>
      </c>
      <c r="AB2726" s="213">
        <v>0</v>
      </c>
      <c r="AC2726" s="213">
        <v>0</v>
      </c>
      <c r="AD2726" s="214"/>
      <c r="AE2726" s="214"/>
      <c r="AF2726" s="209">
        <f>J2726+T2726-Z2726</f>
        <v>0</v>
      </c>
      <c r="AG2726" s="209">
        <f>K2726+U2726-AA2726</f>
        <v>0</v>
      </c>
      <c r="AH2726" s="210">
        <f>+AF2726+AG2726</f>
        <v>0</v>
      </c>
      <c r="AI2726" s="209">
        <f>M2726+V2726-AB2726</f>
        <v>0</v>
      </c>
      <c r="AJ2726" s="209">
        <f>N2726+W2726-AC2726</f>
        <v>0</v>
      </c>
      <c r="AK2726" s="210">
        <f>+AI2726+AJ2726</f>
        <v>0</v>
      </c>
      <c r="AL2726" s="210">
        <f>+AH2726+AK2726</f>
        <v>0</v>
      </c>
      <c r="AM2726" s="213">
        <v>0</v>
      </c>
      <c r="AN2726" s="213">
        <v>0</v>
      </c>
      <c r="AO2726" s="210">
        <f>+AM2726+AN2726</f>
        <v>0</v>
      </c>
      <c r="AP2726" s="213">
        <v>0</v>
      </c>
      <c r="AQ2726" s="213">
        <v>0</v>
      </c>
      <c r="AR2726" s="210">
        <f>+AP2726+AQ2726</f>
        <v>0</v>
      </c>
      <c r="AS2726" s="210">
        <f>+AO2726+AR2726</f>
        <v>0</v>
      </c>
      <c r="AT2726" s="213">
        <v>0</v>
      </c>
      <c r="AU2726" s="213">
        <v>0</v>
      </c>
      <c r="AV2726" s="210">
        <f>+AT2726+AU2726</f>
        <v>0</v>
      </c>
      <c r="AW2726" s="213">
        <v>0</v>
      </c>
      <c r="AX2726" s="213">
        <v>0</v>
      </c>
      <c r="AY2726" s="210">
        <f>+AW2726+AX2726</f>
        <v>0</v>
      </c>
      <c r="AZ2726" s="210">
        <f>+AV2726+AY2726</f>
        <v>0</v>
      </c>
      <c r="BA2726" s="213">
        <v>0</v>
      </c>
      <c r="BB2726" s="213">
        <v>0</v>
      </c>
      <c r="BC2726" s="210">
        <f>+BA2726+BB2726</f>
        <v>0</v>
      </c>
      <c r="BD2726" s="213">
        <v>0</v>
      </c>
      <c r="BE2726" s="213">
        <v>0</v>
      </c>
      <c r="BF2726" s="210">
        <f>+BD2726+BE2726</f>
        <v>0</v>
      </c>
      <c r="BG2726" s="210">
        <f>+BC2726+BF2726</f>
        <v>0</v>
      </c>
      <c r="BH2726" s="213">
        <v>0</v>
      </c>
      <c r="BI2726" s="213">
        <v>0</v>
      </c>
      <c r="BJ2726" s="210">
        <f>+BH2726+BI2726</f>
        <v>0</v>
      </c>
      <c r="BK2726" s="213">
        <v>0</v>
      </c>
      <c r="BL2726" s="213">
        <v>0</v>
      </c>
      <c r="BM2726" s="210">
        <f>+BK2726+BL2726</f>
        <v>0</v>
      </c>
      <c r="BN2726" s="210">
        <f>+BJ2726+BM2726</f>
        <v>0</v>
      </c>
      <c r="BO2726" s="209">
        <f>AF2726-AM2726-AT2726-BA2726-BH2726</f>
        <v>0</v>
      </c>
      <c r="BP2726" s="209">
        <f>AG2726-AN2726-AU2726-BB2726-BI2726</f>
        <v>0</v>
      </c>
      <c r="BQ2726" s="210">
        <f>+BO2726+BP2726</f>
        <v>0</v>
      </c>
      <c r="BR2726" s="209">
        <f>AI2726-AP2726-AW2726-BD2726-BK2726</f>
        <v>0</v>
      </c>
      <c r="BS2726" s="209">
        <f>AJ2726-AQ2726-AX2726-BE2726-BL2726</f>
        <v>0</v>
      </c>
      <c r="BT2726" s="210">
        <f>+BR2726+BS2726</f>
        <v>0</v>
      </c>
      <c r="BU2726" s="210">
        <f>+BQ2726+BT2726</f>
        <v>0</v>
      </c>
      <c r="BV2726" s="215">
        <f>R2726+X2726-AD2726</f>
        <v>0</v>
      </c>
      <c r="BW2726" s="215">
        <f>S2726+Y2726-AE2726</f>
        <v>0</v>
      </c>
      <c r="BX2726" s="216">
        <v>0</v>
      </c>
      <c r="BY2726" s="216">
        <v>0</v>
      </c>
      <c r="BZ2726" s="215">
        <f>BV2726-BX2726</f>
        <v>0</v>
      </c>
      <c r="CA2726" s="217">
        <f>BW2726-BY2726</f>
        <v>0</v>
      </c>
    </row>
    <row r="2727" spans="2:79" ht="60" customHeight="1">
      <c r="B2727" s="197">
        <v>2015</v>
      </c>
      <c r="C2727" s="198">
        <v>8320</v>
      </c>
      <c r="D2727" s="197">
        <v>10</v>
      </c>
      <c r="E2727" s="197">
        <v>2000</v>
      </c>
      <c r="F2727" s="197">
        <v>2900</v>
      </c>
      <c r="G2727" s="197">
        <v>292</v>
      </c>
      <c r="H2727" s="197"/>
      <c r="I2727" s="199" t="s">
        <v>814</v>
      </c>
      <c r="J2727" s="200">
        <f>+J2728</f>
        <v>0</v>
      </c>
      <c r="K2727" s="200">
        <f>+K2728</f>
        <v>0</v>
      </c>
      <c r="L2727" s="200">
        <f>+J2727+K2727</f>
        <v>0</v>
      </c>
      <c r="M2727" s="200">
        <f>+M2728</f>
        <v>400000</v>
      </c>
      <c r="N2727" s="200">
        <f>+N2728</f>
        <v>0</v>
      </c>
      <c r="O2727" s="200">
        <f>+M2727+N2727</f>
        <v>400000</v>
      </c>
      <c r="P2727" s="200">
        <f>+L2727+O2727</f>
        <v>400000</v>
      </c>
      <c r="Q2727" s="358"/>
      <c r="R2727" s="309"/>
      <c r="S2727" s="309"/>
      <c r="T2727" s="200">
        <f>+T2728</f>
        <v>0</v>
      </c>
      <c r="U2727" s="200">
        <f>+U2728</f>
        <v>0</v>
      </c>
      <c r="V2727" s="200">
        <f>+V2728</f>
        <v>0</v>
      </c>
      <c r="W2727" s="200">
        <f>+W2728</f>
        <v>0</v>
      </c>
      <c r="X2727" s="202"/>
      <c r="Y2727" s="202"/>
      <c r="Z2727" s="200">
        <f>+Z2728</f>
        <v>0</v>
      </c>
      <c r="AA2727" s="200">
        <f>+AA2728</f>
        <v>0</v>
      </c>
      <c r="AB2727" s="200">
        <f>+AB2728</f>
        <v>0</v>
      </c>
      <c r="AC2727" s="200">
        <f>+AC2728</f>
        <v>0</v>
      </c>
      <c r="AD2727" s="202"/>
      <c r="AE2727" s="202"/>
      <c r="AF2727" s="200">
        <f>+AF2728</f>
        <v>0</v>
      </c>
      <c r="AG2727" s="200">
        <f>+AG2728</f>
        <v>0</v>
      </c>
      <c r="AH2727" s="200">
        <f>+AF2727+AG2727</f>
        <v>0</v>
      </c>
      <c r="AI2727" s="200">
        <f>+AI2728</f>
        <v>400000</v>
      </c>
      <c r="AJ2727" s="200">
        <f>+AJ2728</f>
        <v>0</v>
      </c>
      <c r="AK2727" s="200">
        <f>+AI2727+AJ2727</f>
        <v>400000</v>
      </c>
      <c r="AL2727" s="200">
        <f>+AH2727+AK2727</f>
        <v>400000</v>
      </c>
      <c r="AM2727" s="200">
        <f>+AM2728</f>
        <v>0</v>
      </c>
      <c r="AN2727" s="200">
        <f>+AN2728</f>
        <v>0</v>
      </c>
      <c r="AO2727" s="200">
        <f>+AM2727+AN2727</f>
        <v>0</v>
      </c>
      <c r="AP2727" s="200">
        <f>+AP2728</f>
        <v>0</v>
      </c>
      <c r="AQ2727" s="200">
        <f>+AQ2728</f>
        <v>0</v>
      </c>
      <c r="AR2727" s="200">
        <f>+AP2727+AQ2727</f>
        <v>0</v>
      </c>
      <c r="AS2727" s="200">
        <f>+AO2727+AR2727</f>
        <v>0</v>
      </c>
      <c r="AT2727" s="200">
        <f>+AT2728</f>
        <v>0</v>
      </c>
      <c r="AU2727" s="200">
        <f>+AU2728</f>
        <v>0</v>
      </c>
      <c r="AV2727" s="200">
        <f>+AT2727+AU2727</f>
        <v>0</v>
      </c>
      <c r="AW2727" s="200">
        <f>+AW2728</f>
        <v>0</v>
      </c>
      <c r="AX2727" s="200">
        <f>+AX2728</f>
        <v>0</v>
      </c>
      <c r="AY2727" s="200">
        <f>+AW2727+AX2727</f>
        <v>0</v>
      </c>
      <c r="AZ2727" s="200">
        <f>+AV2727+AY2727</f>
        <v>0</v>
      </c>
      <c r="BA2727" s="200">
        <f>+BA2728</f>
        <v>0</v>
      </c>
      <c r="BB2727" s="200">
        <f>+BB2728</f>
        <v>0</v>
      </c>
      <c r="BC2727" s="200">
        <f>+BA2727+BB2727</f>
        <v>0</v>
      </c>
      <c r="BD2727" s="200">
        <f>+BD2728</f>
        <v>0</v>
      </c>
      <c r="BE2727" s="200">
        <f>+BE2728</f>
        <v>0</v>
      </c>
      <c r="BF2727" s="200">
        <f>+BD2727+BE2727</f>
        <v>0</v>
      </c>
      <c r="BG2727" s="200">
        <f>+BC2727+BF2727</f>
        <v>0</v>
      </c>
      <c r="BH2727" s="200">
        <f>+BH2728</f>
        <v>0</v>
      </c>
      <c r="BI2727" s="200">
        <f>+BI2728</f>
        <v>0</v>
      </c>
      <c r="BJ2727" s="200">
        <f>+BH2727+BI2727</f>
        <v>0</v>
      </c>
      <c r="BK2727" s="200">
        <f>+BK2728</f>
        <v>0</v>
      </c>
      <c r="BL2727" s="200">
        <f>+BL2728</f>
        <v>0</v>
      </c>
      <c r="BM2727" s="200">
        <f>+BK2727+BL2727</f>
        <v>0</v>
      </c>
      <c r="BN2727" s="200">
        <f>+BJ2727+BM2727</f>
        <v>0</v>
      </c>
      <c r="BO2727" s="200">
        <f>+BO2728</f>
        <v>0</v>
      </c>
      <c r="BP2727" s="200">
        <f>+BP2728</f>
        <v>0</v>
      </c>
      <c r="BQ2727" s="200">
        <f>+BO2727+BP2727</f>
        <v>0</v>
      </c>
      <c r="BR2727" s="200">
        <f>+BR2728</f>
        <v>400000</v>
      </c>
      <c r="BS2727" s="200">
        <f>+BS2728</f>
        <v>0</v>
      </c>
      <c r="BT2727" s="200">
        <f>+BR2727+BS2727</f>
        <v>400000</v>
      </c>
      <c r="BU2727" s="200">
        <f>+BQ2727+BT2727</f>
        <v>400000</v>
      </c>
      <c r="BV2727" s="203"/>
      <c r="BW2727" s="203"/>
      <c r="BX2727" s="204"/>
      <c r="BY2727" s="204"/>
      <c r="BZ2727" s="203"/>
      <c r="CA2727" s="205"/>
    </row>
    <row r="2728" spans="2:79" ht="36.75" customHeight="1">
      <c r="B2728" s="206">
        <v>2015</v>
      </c>
      <c r="C2728" s="207">
        <v>8320</v>
      </c>
      <c r="D2728" s="206">
        <v>10</v>
      </c>
      <c r="E2728" s="206">
        <v>2000</v>
      </c>
      <c r="F2728" s="206">
        <v>2900</v>
      </c>
      <c r="G2728" s="206">
        <v>292</v>
      </c>
      <c r="H2728" s="206">
        <v>1</v>
      </c>
      <c r="I2728" s="220" t="s">
        <v>814</v>
      </c>
      <c r="J2728" s="209">
        <v>0</v>
      </c>
      <c r="K2728" s="209">
        <v>0</v>
      </c>
      <c r="L2728" s="210">
        <f>+J2728+K2728</f>
        <v>0</v>
      </c>
      <c r="M2728" s="209">
        <v>400000</v>
      </c>
      <c r="N2728" s="209">
        <v>0</v>
      </c>
      <c r="O2728" s="210">
        <f>+M2728+N2728</f>
        <v>400000</v>
      </c>
      <c r="P2728" s="210">
        <f>+L2728+O2728</f>
        <v>400000</v>
      </c>
      <c r="Q2728" s="256" t="s">
        <v>422</v>
      </c>
      <c r="R2728" s="307">
        <v>1</v>
      </c>
      <c r="S2728" s="307"/>
      <c r="T2728" s="213">
        <v>0</v>
      </c>
      <c r="U2728" s="213">
        <v>0</v>
      </c>
      <c r="V2728" s="213">
        <v>0</v>
      </c>
      <c r="W2728" s="213">
        <v>0</v>
      </c>
      <c r="X2728" s="213"/>
      <c r="Y2728" s="213"/>
      <c r="Z2728" s="213">
        <v>0</v>
      </c>
      <c r="AA2728" s="213">
        <v>0</v>
      </c>
      <c r="AB2728" s="213">
        <v>0</v>
      </c>
      <c r="AC2728" s="213">
        <v>0</v>
      </c>
      <c r="AD2728" s="214"/>
      <c r="AE2728" s="214"/>
      <c r="AF2728" s="209">
        <f>J2728+T2728-Z2728</f>
        <v>0</v>
      </c>
      <c r="AG2728" s="209">
        <f>K2728+U2728-AA2728</f>
        <v>0</v>
      </c>
      <c r="AH2728" s="210">
        <f>+AF2728+AG2728</f>
        <v>0</v>
      </c>
      <c r="AI2728" s="209">
        <f>M2728+V2728-AB2728</f>
        <v>400000</v>
      </c>
      <c r="AJ2728" s="209">
        <f>N2728+W2728-AC2728</f>
        <v>0</v>
      </c>
      <c r="AK2728" s="210">
        <f>+AI2728+AJ2728</f>
        <v>400000</v>
      </c>
      <c r="AL2728" s="210">
        <f>+AH2728+AK2728</f>
        <v>400000</v>
      </c>
      <c r="AM2728" s="213">
        <v>0</v>
      </c>
      <c r="AN2728" s="213">
        <v>0</v>
      </c>
      <c r="AO2728" s="210">
        <f>+AM2728+AN2728</f>
        <v>0</v>
      </c>
      <c r="AP2728" s="213">
        <f>'[1]RED NACIONAL'!L200</f>
        <v>0</v>
      </c>
      <c r="AQ2728" s="213">
        <v>0</v>
      </c>
      <c r="AR2728" s="210">
        <f>+AP2728+AQ2728</f>
        <v>0</v>
      </c>
      <c r="AS2728" s="210">
        <f>+AO2728+AR2728</f>
        <v>0</v>
      </c>
      <c r="AT2728" s="213">
        <v>0</v>
      </c>
      <c r="AU2728" s="213">
        <v>0</v>
      </c>
      <c r="AV2728" s="210">
        <f>+AT2728+AU2728</f>
        <v>0</v>
      </c>
      <c r="AW2728" s="213">
        <f>'[1]RED NACIONAL'!L201</f>
        <v>0</v>
      </c>
      <c r="AX2728" s="213">
        <v>0</v>
      </c>
      <c r="AY2728" s="210">
        <f>+AW2728+AX2728</f>
        <v>0</v>
      </c>
      <c r="AZ2728" s="210">
        <f>+AV2728+AY2728</f>
        <v>0</v>
      </c>
      <c r="BA2728" s="213">
        <v>0</v>
      </c>
      <c r="BB2728" s="213">
        <v>0</v>
      </c>
      <c r="BC2728" s="210">
        <f>+BA2728+BB2728</f>
        <v>0</v>
      </c>
      <c r="BD2728" s="213">
        <f>'[1]RED NACIONAL'!L202</f>
        <v>0</v>
      </c>
      <c r="BE2728" s="213">
        <v>0</v>
      </c>
      <c r="BF2728" s="210">
        <f>+BD2728+BE2728</f>
        <v>0</v>
      </c>
      <c r="BG2728" s="210">
        <f>+BC2728+BF2728</f>
        <v>0</v>
      </c>
      <c r="BH2728" s="213">
        <v>0</v>
      </c>
      <c r="BI2728" s="213">
        <v>0</v>
      </c>
      <c r="BJ2728" s="210">
        <f>+BH2728+BI2728</f>
        <v>0</v>
      </c>
      <c r="BK2728" s="213">
        <f>'[1]RED NACIONAL'!L203</f>
        <v>0</v>
      </c>
      <c r="BL2728" s="213">
        <v>0</v>
      </c>
      <c r="BM2728" s="210">
        <f>+BK2728+BL2728</f>
        <v>0</v>
      </c>
      <c r="BN2728" s="210">
        <f>+BJ2728+BM2728</f>
        <v>0</v>
      </c>
      <c r="BO2728" s="209">
        <f>AF2728-AM2728-AT2728-BA2728-BH2728</f>
        <v>0</v>
      </c>
      <c r="BP2728" s="209">
        <f>AG2728-AN2728-AU2728-BB2728-BI2728</f>
        <v>0</v>
      </c>
      <c r="BQ2728" s="210">
        <f>+BO2728+BP2728</f>
        <v>0</v>
      </c>
      <c r="BR2728" s="209">
        <f>AI2728-AP2728-AW2728-BD2728-BK2728</f>
        <v>400000</v>
      </c>
      <c r="BS2728" s="209">
        <f>AJ2728-AQ2728-AX2728-BE2728-BL2728</f>
        <v>0</v>
      </c>
      <c r="BT2728" s="210">
        <f>+BR2728+BS2728</f>
        <v>400000</v>
      </c>
      <c r="BU2728" s="210">
        <f>+BQ2728+BT2728</f>
        <v>400000</v>
      </c>
      <c r="BV2728" s="215">
        <f>R2728+X2728-AD2728</f>
        <v>1</v>
      </c>
      <c r="BW2728" s="215">
        <f>S2728+Y2728-AE2728</f>
        <v>0</v>
      </c>
      <c r="BX2728" s="216">
        <f>'[1]RED NACIONAL'!M200</f>
        <v>0</v>
      </c>
      <c r="BY2728" s="216">
        <v>0</v>
      </c>
      <c r="BZ2728" s="215">
        <f>BV2728-BX2728</f>
        <v>1</v>
      </c>
      <c r="CA2728" s="217">
        <f>BW2728-BY2728</f>
        <v>0</v>
      </c>
    </row>
    <row r="2729" spans="2:79" ht="70.5" hidden="1" customHeight="1">
      <c r="B2729" s="197">
        <v>2015</v>
      </c>
      <c r="C2729" s="198">
        <v>8320</v>
      </c>
      <c r="D2729" s="197">
        <v>10</v>
      </c>
      <c r="E2729" s="197">
        <v>2000</v>
      </c>
      <c r="F2729" s="197">
        <v>2900</v>
      </c>
      <c r="G2729" s="197">
        <v>294</v>
      </c>
      <c r="H2729" s="197"/>
      <c r="I2729" s="199" t="s">
        <v>601</v>
      </c>
      <c r="J2729" s="200">
        <f>+J2730</f>
        <v>0</v>
      </c>
      <c r="K2729" s="200">
        <f>+K2730</f>
        <v>0</v>
      </c>
      <c r="L2729" s="200">
        <f>+J2729+K2729</f>
        <v>0</v>
      </c>
      <c r="M2729" s="200">
        <f>+M2730</f>
        <v>0</v>
      </c>
      <c r="N2729" s="200">
        <f>+N2730</f>
        <v>0</v>
      </c>
      <c r="O2729" s="200">
        <f>+M2729+N2729</f>
        <v>0</v>
      </c>
      <c r="P2729" s="200">
        <f>+L2729+O2729</f>
        <v>0</v>
      </c>
      <c r="Q2729" s="200"/>
      <c r="R2729" s="309"/>
      <c r="S2729" s="309"/>
      <c r="T2729" s="200">
        <f>+T2730</f>
        <v>0</v>
      </c>
      <c r="U2729" s="200">
        <f>+U2730</f>
        <v>0</v>
      </c>
      <c r="V2729" s="200">
        <f>+V2730</f>
        <v>0</v>
      </c>
      <c r="W2729" s="200">
        <f>+W2730</f>
        <v>0</v>
      </c>
      <c r="X2729" s="202"/>
      <c r="Y2729" s="202"/>
      <c r="Z2729" s="200">
        <f>+Z2730</f>
        <v>0</v>
      </c>
      <c r="AA2729" s="200">
        <f>+AA2730</f>
        <v>0</v>
      </c>
      <c r="AB2729" s="200">
        <f>+AB2730</f>
        <v>0</v>
      </c>
      <c r="AC2729" s="200">
        <f>+AC2730</f>
        <v>0</v>
      </c>
      <c r="AD2729" s="202"/>
      <c r="AE2729" s="202"/>
      <c r="AF2729" s="200">
        <f>+AF2730</f>
        <v>0</v>
      </c>
      <c r="AG2729" s="200">
        <f>+AG2730</f>
        <v>0</v>
      </c>
      <c r="AH2729" s="200">
        <f>+AF2729+AG2729</f>
        <v>0</v>
      </c>
      <c r="AI2729" s="200">
        <f>+AI2730</f>
        <v>0</v>
      </c>
      <c r="AJ2729" s="200">
        <f>+AJ2730</f>
        <v>0</v>
      </c>
      <c r="AK2729" s="200">
        <f>+AI2729+AJ2729</f>
        <v>0</v>
      </c>
      <c r="AL2729" s="200">
        <f>+AH2729+AK2729</f>
        <v>0</v>
      </c>
      <c r="AM2729" s="200">
        <f>+AM2730</f>
        <v>0</v>
      </c>
      <c r="AN2729" s="200">
        <f>+AN2730</f>
        <v>0</v>
      </c>
      <c r="AO2729" s="200">
        <f>+AM2729+AN2729</f>
        <v>0</v>
      </c>
      <c r="AP2729" s="200">
        <f>+AP2730</f>
        <v>0</v>
      </c>
      <c r="AQ2729" s="200">
        <f>+AQ2730</f>
        <v>0</v>
      </c>
      <c r="AR2729" s="200">
        <f>+AP2729+AQ2729</f>
        <v>0</v>
      </c>
      <c r="AS2729" s="200">
        <f>+AO2729+AR2729</f>
        <v>0</v>
      </c>
      <c r="AT2729" s="200">
        <f>+AT2730</f>
        <v>0</v>
      </c>
      <c r="AU2729" s="200">
        <f>+AU2730</f>
        <v>0</v>
      </c>
      <c r="AV2729" s="200">
        <f>+AT2729+AU2729</f>
        <v>0</v>
      </c>
      <c r="AW2729" s="200">
        <f>+AW2730</f>
        <v>0</v>
      </c>
      <c r="AX2729" s="200">
        <f>+AX2730</f>
        <v>0</v>
      </c>
      <c r="AY2729" s="200">
        <f>+AW2729+AX2729</f>
        <v>0</v>
      </c>
      <c r="AZ2729" s="200">
        <f>+AV2729+AY2729</f>
        <v>0</v>
      </c>
      <c r="BA2729" s="200">
        <f>+BA2730</f>
        <v>0</v>
      </c>
      <c r="BB2729" s="200">
        <f>+BB2730</f>
        <v>0</v>
      </c>
      <c r="BC2729" s="200">
        <f>+BA2729+BB2729</f>
        <v>0</v>
      </c>
      <c r="BD2729" s="200">
        <f>+BD2730</f>
        <v>0</v>
      </c>
      <c r="BE2729" s="200">
        <f>+BE2730</f>
        <v>0</v>
      </c>
      <c r="BF2729" s="200">
        <f>+BD2729+BE2729</f>
        <v>0</v>
      </c>
      <c r="BG2729" s="200">
        <f>+BC2729+BF2729</f>
        <v>0</v>
      </c>
      <c r="BH2729" s="200">
        <f>+BH2730</f>
        <v>0</v>
      </c>
      <c r="BI2729" s="200">
        <f>+BI2730</f>
        <v>0</v>
      </c>
      <c r="BJ2729" s="200">
        <f>+BH2729+BI2729</f>
        <v>0</v>
      </c>
      <c r="BK2729" s="200">
        <f>+BK2730</f>
        <v>0</v>
      </c>
      <c r="BL2729" s="200">
        <f>+BL2730</f>
        <v>0</v>
      </c>
      <c r="BM2729" s="200">
        <f>+BK2729+BL2729</f>
        <v>0</v>
      </c>
      <c r="BN2729" s="200">
        <f>+BJ2729+BM2729</f>
        <v>0</v>
      </c>
      <c r="BO2729" s="200">
        <f>+BO2730</f>
        <v>0</v>
      </c>
      <c r="BP2729" s="200">
        <f>+BP2730</f>
        <v>0</v>
      </c>
      <c r="BQ2729" s="200">
        <f>+BO2729+BP2729</f>
        <v>0</v>
      </c>
      <c r="BR2729" s="200">
        <f>+BR2730</f>
        <v>0</v>
      </c>
      <c r="BS2729" s="200">
        <f>+BS2730</f>
        <v>0</v>
      </c>
      <c r="BT2729" s="200">
        <f>+BR2729+BS2729</f>
        <v>0</v>
      </c>
      <c r="BU2729" s="200">
        <f>+BQ2729+BT2729</f>
        <v>0</v>
      </c>
      <c r="BV2729" s="203"/>
      <c r="BW2729" s="203"/>
      <c r="BX2729" s="204"/>
      <c r="BY2729" s="204"/>
      <c r="BZ2729" s="203"/>
      <c r="CA2729" s="205"/>
    </row>
    <row r="2730" spans="2:79" hidden="1">
      <c r="B2730" s="218">
        <v>2015</v>
      </c>
      <c r="C2730" s="219">
        <v>8320</v>
      </c>
      <c r="D2730" s="218">
        <v>10</v>
      </c>
      <c r="E2730" s="218">
        <v>2000</v>
      </c>
      <c r="F2730" s="218">
        <v>2900</v>
      </c>
      <c r="G2730" s="218">
        <v>294</v>
      </c>
      <c r="H2730" s="218">
        <v>1</v>
      </c>
      <c r="I2730" s="220" t="s">
        <v>600</v>
      </c>
      <c r="J2730" s="209">
        <v>0</v>
      </c>
      <c r="K2730" s="209">
        <v>0</v>
      </c>
      <c r="L2730" s="210">
        <f>+J2730+K2730</f>
        <v>0</v>
      </c>
      <c r="M2730" s="209">
        <v>0</v>
      </c>
      <c r="N2730" s="209">
        <v>0</v>
      </c>
      <c r="O2730" s="210">
        <f>+M2730+N2730</f>
        <v>0</v>
      </c>
      <c r="P2730" s="210">
        <f>+L2730+O2730</f>
        <v>0</v>
      </c>
      <c r="Q2730" s="221" t="s">
        <v>19</v>
      </c>
      <c r="R2730" s="307"/>
      <c r="S2730" s="307"/>
      <c r="T2730" s="213">
        <v>0</v>
      </c>
      <c r="U2730" s="213">
        <v>0</v>
      </c>
      <c r="V2730" s="213">
        <v>0</v>
      </c>
      <c r="W2730" s="213">
        <v>0</v>
      </c>
      <c r="X2730" s="213"/>
      <c r="Y2730" s="213"/>
      <c r="Z2730" s="213">
        <v>0</v>
      </c>
      <c r="AA2730" s="213">
        <v>0</v>
      </c>
      <c r="AB2730" s="213">
        <v>0</v>
      </c>
      <c r="AC2730" s="213">
        <v>0</v>
      </c>
      <c r="AD2730" s="214"/>
      <c r="AE2730" s="214"/>
      <c r="AF2730" s="209">
        <f>J2730+T2730-Z2730</f>
        <v>0</v>
      </c>
      <c r="AG2730" s="209">
        <f>K2730+U2730-AA2730</f>
        <v>0</v>
      </c>
      <c r="AH2730" s="210">
        <f>+AF2730+AG2730</f>
        <v>0</v>
      </c>
      <c r="AI2730" s="209">
        <f>M2730+V2730-AB2730</f>
        <v>0</v>
      </c>
      <c r="AJ2730" s="209">
        <f>N2730+W2730-AC2730</f>
        <v>0</v>
      </c>
      <c r="AK2730" s="210">
        <f>+AI2730+AJ2730</f>
        <v>0</v>
      </c>
      <c r="AL2730" s="210">
        <f>+AH2730+AK2730</f>
        <v>0</v>
      </c>
      <c r="AM2730" s="213">
        <v>0</v>
      </c>
      <c r="AN2730" s="213">
        <v>0</v>
      </c>
      <c r="AO2730" s="210">
        <f>+AM2730+AN2730</f>
        <v>0</v>
      </c>
      <c r="AP2730" s="213">
        <v>0</v>
      </c>
      <c r="AQ2730" s="213">
        <v>0</v>
      </c>
      <c r="AR2730" s="210">
        <f>+AP2730+AQ2730</f>
        <v>0</v>
      </c>
      <c r="AS2730" s="210">
        <f>+AO2730+AR2730</f>
        <v>0</v>
      </c>
      <c r="AT2730" s="213">
        <v>0</v>
      </c>
      <c r="AU2730" s="213">
        <v>0</v>
      </c>
      <c r="AV2730" s="210">
        <f>+AT2730+AU2730</f>
        <v>0</v>
      </c>
      <c r="AW2730" s="213">
        <v>0</v>
      </c>
      <c r="AX2730" s="213">
        <v>0</v>
      </c>
      <c r="AY2730" s="210">
        <f>+AW2730+AX2730</f>
        <v>0</v>
      </c>
      <c r="AZ2730" s="210">
        <f>+AV2730+AY2730</f>
        <v>0</v>
      </c>
      <c r="BA2730" s="213">
        <v>0</v>
      </c>
      <c r="BB2730" s="213">
        <v>0</v>
      </c>
      <c r="BC2730" s="210">
        <f>+BA2730+BB2730</f>
        <v>0</v>
      </c>
      <c r="BD2730" s="213">
        <v>0</v>
      </c>
      <c r="BE2730" s="213">
        <v>0</v>
      </c>
      <c r="BF2730" s="210">
        <f>+BD2730+BE2730</f>
        <v>0</v>
      </c>
      <c r="BG2730" s="210">
        <f>+BC2730+BF2730</f>
        <v>0</v>
      </c>
      <c r="BH2730" s="213">
        <v>0</v>
      </c>
      <c r="BI2730" s="213">
        <v>0</v>
      </c>
      <c r="BJ2730" s="210">
        <f>+BH2730+BI2730</f>
        <v>0</v>
      </c>
      <c r="BK2730" s="213">
        <v>0</v>
      </c>
      <c r="BL2730" s="213">
        <v>0</v>
      </c>
      <c r="BM2730" s="210">
        <f>+BK2730+BL2730</f>
        <v>0</v>
      </c>
      <c r="BN2730" s="210">
        <f>+BJ2730+BM2730</f>
        <v>0</v>
      </c>
      <c r="BO2730" s="209">
        <f>AF2730-AM2730-AT2730-BA2730-BH2730</f>
        <v>0</v>
      </c>
      <c r="BP2730" s="209">
        <f>AG2730-AN2730-AU2730-BB2730-BI2730</f>
        <v>0</v>
      </c>
      <c r="BQ2730" s="210">
        <f>+BO2730+BP2730</f>
        <v>0</v>
      </c>
      <c r="BR2730" s="209">
        <f>AI2730-AP2730-AW2730-BD2730-BK2730</f>
        <v>0</v>
      </c>
      <c r="BS2730" s="209">
        <f>AJ2730-AQ2730-AX2730-BE2730-BL2730</f>
        <v>0</v>
      </c>
      <c r="BT2730" s="210">
        <f>+BR2730+BS2730</f>
        <v>0</v>
      </c>
      <c r="BU2730" s="210">
        <f>+BQ2730+BT2730</f>
        <v>0</v>
      </c>
      <c r="BV2730" s="215">
        <f>R2730+X2730-AD2730</f>
        <v>0</v>
      </c>
      <c r="BW2730" s="215">
        <f>S2730+Y2730-AE2730</f>
        <v>0</v>
      </c>
      <c r="BX2730" s="216">
        <v>0</v>
      </c>
      <c r="BY2730" s="216">
        <v>0</v>
      </c>
      <c r="BZ2730" s="215">
        <f>BV2730-BX2730</f>
        <v>0</v>
      </c>
      <c r="CA2730" s="217">
        <f>BW2730-BY2730</f>
        <v>0</v>
      </c>
    </row>
    <row r="2731" spans="2:79" hidden="1">
      <c r="B2731" s="197">
        <v>2015</v>
      </c>
      <c r="C2731" s="198">
        <v>8320</v>
      </c>
      <c r="D2731" s="197">
        <v>10</v>
      </c>
      <c r="E2731" s="197">
        <v>2000</v>
      </c>
      <c r="F2731" s="197">
        <v>2900</v>
      </c>
      <c r="G2731" s="197">
        <v>296</v>
      </c>
      <c r="H2731" s="197"/>
      <c r="I2731" s="199" t="s">
        <v>377</v>
      </c>
      <c r="J2731" s="200">
        <f>+J2732</f>
        <v>0</v>
      </c>
      <c r="K2731" s="200">
        <f>+K2732</f>
        <v>0</v>
      </c>
      <c r="L2731" s="200">
        <f>+J2731+K2731</f>
        <v>0</v>
      </c>
      <c r="M2731" s="200">
        <f>+M2732</f>
        <v>0</v>
      </c>
      <c r="N2731" s="200">
        <f>+N2732</f>
        <v>0</v>
      </c>
      <c r="O2731" s="200">
        <f>+M2731+N2731</f>
        <v>0</v>
      </c>
      <c r="P2731" s="200">
        <f>+L2731+O2731</f>
        <v>0</v>
      </c>
      <c r="Q2731" s="200"/>
      <c r="R2731" s="309"/>
      <c r="S2731" s="309"/>
      <c r="T2731" s="200">
        <f>+T2732</f>
        <v>0</v>
      </c>
      <c r="U2731" s="200">
        <f>+U2732</f>
        <v>0</v>
      </c>
      <c r="V2731" s="200">
        <f>+V2732</f>
        <v>0</v>
      </c>
      <c r="W2731" s="200">
        <f>+W2732</f>
        <v>0</v>
      </c>
      <c r="X2731" s="202"/>
      <c r="Y2731" s="202"/>
      <c r="Z2731" s="200">
        <f>+Z2732</f>
        <v>0</v>
      </c>
      <c r="AA2731" s="200">
        <f>+AA2732</f>
        <v>0</v>
      </c>
      <c r="AB2731" s="200">
        <f>+AB2732</f>
        <v>0</v>
      </c>
      <c r="AC2731" s="200">
        <f>+AC2732</f>
        <v>0</v>
      </c>
      <c r="AD2731" s="202"/>
      <c r="AE2731" s="202"/>
      <c r="AF2731" s="200">
        <f>+AF2732</f>
        <v>0</v>
      </c>
      <c r="AG2731" s="200">
        <f>+AG2732</f>
        <v>0</v>
      </c>
      <c r="AH2731" s="200">
        <f>+AF2731+AG2731</f>
        <v>0</v>
      </c>
      <c r="AI2731" s="200">
        <f>+AI2732</f>
        <v>0</v>
      </c>
      <c r="AJ2731" s="200">
        <f>+AJ2732</f>
        <v>0</v>
      </c>
      <c r="AK2731" s="200">
        <f>+AI2731+AJ2731</f>
        <v>0</v>
      </c>
      <c r="AL2731" s="200">
        <f>+AH2731+AK2731</f>
        <v>0</v>
      </c>
      <c r="AM2731" s="200">
        <f>+AM2732</f>
        <v>0</v>
      </c>
      <c r="AN2731" s="200">
        <f>+AN2732</f>
        <v>0</v>
      </c>
      <c r="AO2731" s="200">
        <f>+AM2731+AN2731</f>
        <v>0</v>
      </c>
      <c r="AP2731" s="200">
        <f>+AP2732</f>
        <v>0</v>
      </c>
      <c r="AQ2731" s="200">
        <f>+AQ2732</f>
        <v>0</v>
      </c>
      <c r="AR2731" s="200">
        <f>+AP2731+AQ2731</f>
        <v>0</v>
      </c>
      <c r="AS2731" s="200">
        <f>+AO2731+AR2731</f>
        <v>0</v>
      </c>
      <c r="AT2731" s="200">
        <f>+AT2732</f>
        <v>0</v>
      </c>
      <c r="AU2731" s="200">
        <f>+AU2732</f>
        <v>0</v>
      </c>
      <c r="AV2731" s="200">
        <f>+AT2731+AU2731</f>
        <v>0</v>
      </c>
      <c r="AW2731" s="200">
        <f>+AW2732</f>
        <v>0</v>
      </c>
      <c r="AX2731" s="200">
        <f>+AX2732</f>
        <v>0</v>
      </c>
      <c r="AY2731" s="200">
        <f>+AW2731+AX2731</f>
        <v>0</v>
      </c>
      <c r="AZ2731" s="200">
        <f>+AV2731+AY2731</f>
        <v>0</v>
      </c>
      <c r="BA2731" s="200">
        <f>+BA2732</f>
        <v>0</v>
      </c>
      <c r="BB2731" s="200">
        <f>+BB2732</f>
        <v>0</v>
      </c>
      <c r="BC2731" s="200">
        <f>+BA2731+BB2731</f>
        <v>0</v>
      </c>
      <c r="BD2731" s="200">
        <f>+BD2732</f>
        <v>0</v>
      </c>
      <c r="BE2731" s="200">
        <f>+BE2732</f>
        <v>0</v>
      </c>
      <c r="BF2731" s="200">
        <f>+BD2731+BE2731</f>
        <v>0</v>
      </c>
      <c r="BG2731" s="200">
        <f>+BC2731+BF2731</f>
        <v>0</v>
      </c>
      <c r="BH2731" s="200">
        <f>+BH2732</f>
        <v>0</v>
      </c>
      <c r="BI2731" s="200">
        <f>+BI2732</f>
        <v>0</v>
      </c>
      <c r="BJ2731" s="200">
        <f>+BH2731+BI2731</f>
        <v>0</v>
      </c>
      <c r="BK2731" s="200">
        <f>+BK2732</f>
        <v>0</v>
      </c>
      <c r="BL2731" s="200">
        <f>+BL2732</f>
        <v>0</v>
      </c>
      <c r="BM2731" s="200">
        <f>+BK2731+BL2731</f>
        <v>0</v>
      </c>
      <c r="BN2731" s="200">
        <f>+BJ2731+BM2731</f>
        <v>0</v>
      </c>
      <c r="BO2731" s="200">
        <f>+BO2732</f>
        <v>0</v>
      </c>
      <c r="BP2731" s="200">
        <f>+BP2732</f>
        <v>0</v>
      </c>
      <c r="BQ2731" s="200">
        <f>+BO2731+BP2731</f>
        <v>0</v>
      </c>
      <c r="BR2731" s="200">
        <f>+BR2732</f>
        <v>0</v>
      </c>
      <c r="BS2731" s="200">
        <f>+BS2732</f>
        <v>0</v>
      </c>
      <c r="BT2731" s="200">
        <f>+BR2731+BS2731</f>
        <v>0</v>
      </c>
      <c r="BU2731" s="200">
        <f>+BQ2731+BT2731</f>
        <v>0</v>
      </c>
      <c r="BV2731" s="203"/>
      <c r="BW2731" s="203"/>
      <c r="BX2731" s="204"/>
      <c r="BY2731" s="204"/>
      <c r="BZ2731" s="203"/>
      <c r="CA2731" s="205"/>
    </row>
    <row r="2732" spans="2:79" hidden="1">
      <c r="B2732" s="218">
        <v>2015</v>
      </c>
      <c r="C2732" s="219">
        <v>8320</v>
      </c>
      <c r="D2732" s="218">
        <v>10</v>
      </c>
      <c r="E2732" s="218">
        <v>2000</v>
      </c>
      <c r="F2732" s="218">
        <v>2900</v>
      </c>
      <c r="G2732" s="218">
        <v>296</v>
      </c>
      <c r="H2732" s="218">
        <v>1</v>
      </c>
      <c r="I2732" s="220" t="s">
        <v>377</v>
      </c>
      <c r="J2732" s="209">
        <v>0</v>
      </c>
      <c r="K2732" s="209">
        <v>0</v>
      </c>
      <c r="L2732" s="210">
        <f>+J2732+K2732</f>
        <v>0</v>
      </c>
      <c r="M2732" s="209">
        <v>0</v>
      </c>
      <c r="N2732" s="209">
        <v>0</v>
      </c>
      <c r="O2732" s="210">
        <f>+M2732+N2732</f>
        <v>0</v>
      </c>
      <c r="P2732" s="210">
        <f>+L2732+O2732</f>
        <v>0</v>
      </c>
      <c r="Q2732" s="221" t="s">
        <v>19</v>
      </c>
      <c r="R2732" s="307"/>
      <c r="S2732" s="307"/>
      <c r="T2732" s="213">
        <v>0</v>
      </c>
      <c r="U2732" s="213">
        <v>0</v>
      </c>
      <c r="V2732" s="213">
        <v>0</v>
      </c>
      <c r="W2732" s="213">
        <v>0</v>
      </c>
      <c r="X2732" s="213"/>
      <c r="Y2732" s="213"/>
      <c r="Z2732" s="213">
        <v>0</v>
      </c>
      <c r="AA2732" s="213">
        <v>0</v>
      </c>
      <c r="AB2732" s="213">
        <v>0</v>
      </c>
      <c r="AC2732" s="213">
        <v>0</v>
      </c>
      <c r="AD2732" s="214"/>
      <c r="AE2732" s="214"/>
      <c r="AF2732" s="209">
        <f>J2732+T2732-Z2732</f>
        <v>0</v>
      </c>
      <c r="AG2732" s="209">
        <f>K2732+U2732-AA2732</f>
        <v>0</v>
      </c>
      <c r="AH2732" s="210">
        <f>+AF2732+AG2732</f>
        <v>0</v>
      </c>
      <c r="AI2732" s="209">
        <f>M2732+V2732-AB2732</f>
        <v>0</v>
      </c>
      <c r="AJ2732" s="209">
        <f>N2732+W2732-AC2732</f>
        <v>0</v>
      </c>
      <c r="AK2732" s="210">
        <f>+AI2732+AJ2732</f>
        <v>0</v>
      </c>
      <c r="AL2732" s="210">
        <f>+AH2732+AK2732</f>
        <v>0</v>
      </c>
      <c r="AM2732" s="213">
        <v>0</v>
      </c>
      <c r="AN2732" s="213">
        <v>0</v>
      </c>
      <c r="AO2732" s="210">
        <f>+AM2732+AN2732</f>
        <v>0</v>
      </c>
      <c r="AP2732" s="213">
        <v>0</v>
      </c>
      <c r="AQ2732" s="213">
        <v>0</v>
      </c>
      <c r="AR2732" s="210">
        <f>+AP2732+AQ2732</f>
        <v>0</v>
      </c>
      <c r="AS2732" s="210">
        <f>+AO2732+AR2732</f>
        <v>0</v>
      </c>
      <c r="AT2732" s="213">
        <v>0</v>
      </c>
      <c r="AU2732" s="213">
        <v>0</v>
      </c>
      <c r="AV2732" s="210">
        <f>+AT2732+AU2732</f>
        <v>0</v>
      </c>
      <c r="AW2732" s="213">
        <v>0</v>
      </c>
      <c r="AX2732" s="213">
        <v>0</v>
      </c>
      <c r="AY2732" s="210">
        <f>+AW2732+AX2732</f>
        <v>0</v>
      </c>
      <c r="AZ2732" s="210">
        <f>+AV2732+AY2732</f>
        <v>0</v>
      </c>
      <c r="BA2732" s="213">
        <v>0</v>
      </c>
      <c r="BB2732" s="213">
        <v>0</v>
      </c>
      <c r="BC2732" s="210">
        <f>+BA2732+BB2732</f>
        <v>0</v>
      </c>
      <c r="BD2732" s="213">
        <v>0</v>
      </c>
      <c r="BE2732" s="213">
        <v>0</v>
      </c>
      <c r="BF2732" s="210">
        <f>+BD2732+BE2732</f>
        <v>0</v>
      </c>
      <c r="BG2732" s="210">
        <f>+BC2732+BF2732</f>
        <v>0</v>
      </c>
      <c r="BH2732" s="213">
        <v>0</v>
      </c>
      <c r="BI2732" s="213">
        <v>0</v>
      </c>
      <c r="BJ2732" s="210">
        <f>+BH2732+BI2732</f>
        <v>0</v>
      </c>
      <c r="BK2732" s="213">
        <v>0</v>
      </c>
      <c r="BL2732" s="213">
        <v>0</v>
      </c>
      <c r="BM2732" s="210">
        <f>+BK2732+BL2732</f>
        <v>0</v>
      </c>
      <c r="BN2732" s="210">
        <f>+BJ2732+BM2732</f>
        <v>0</v>
      </c>
      <c r="BO2732" s="209">
        <f>AF2732-AM2732-AT2732-BA2732-BH2732</f>
        <v>0</v>
      </c>
      <c r="BP2732" s="209">
        <f>AG2732-AN2732-AU2732-BB2732-BI2732</f>
        <v>0</v>
      </c>
      <c r="BQ2732" s="210">
        <f>+BO2732+BP2732</f>
        <v>0</v>
      </c>
      <c r="BR2732" s="209">
        <f>AI2732-AP2732-AW2732-BD2732-BK2732</f>
        <v>0</v>
      </c>
      <c r="BS2732" s="209">
        <f>AJ2732-AQ2732-AX2732-BE2732-BL2732</f>
        <v>0</v>
      </c>
      <c r="BT2732" s="210">
        <f>+BR2732+BS2732</f>
        <v>0</v>
      </c>
      <c r="BU2732" s="210">
        <f>+BQ2732+BT2732</f>
        <v>0</v>
      </c>
      <c r="BV2732" s="215">
        <f>R2732+X2732-AD2732</f>
        <v>0</v>
      </c>
      <c r="BW2732" s="215">
        <f>S2732+Y2732-AE2732</f>
        <v>0</v>
      </c>
      <c r="BX2732" s="216">
        <v>0</v>
      </c>
      <c r="BY2732" s="216">
        <v>0</v>
      </c>
      <c r="BZ2732" s="215">
        <f>BV2732-BX2732</f>
        <v>0</v>
      </c>
      <c r="CA2732" s="217">
        <f>BW2732-BY2732</f>
        <v>0</v>
      </c>
    </row>
    <row r="2733" spans="2:79" ht="57.75" customHeight="1">
      <c r="B2733" s="197">
        <v>2015</v>
      </c>
      <c r="C2733" s="198">
        <v>8320</v>
      </c>
      <c r="D2733" s="197">
        <v>10</v>
      </c>
      <c r="E2733" s="197">
        <v>2000</v>
      </c>
      <c r="F2733" s="197">
        <v>2900</v>
      </c>
      <c r="G2733" s="197">
        <v>298</v>
      </c>
      <c r="H2733" s="197"/>
      <c r="I2733" s="199" t="s">
        <v>813</v>
      </c>
      <c r="J2733" s="200">
        <f>+J2734</f>
        <v>0</v>
      </c>
      <c r="K2733" s="200">
        <f>+K2734</f>
        <v>0</v>
      </c>
      <c r="L2733" s="200">
        <f>+J2733+K2733</f>
        <v>0</v>
      </c>
      <c r="M2733" s="200">
        <f>+M2734</f>
        <v>350000</v>
      </c>
      <c r="N2733" s="200">
        <f>+N2734</f>
        <v>0</v>
      </c>
      <c r="O2733" s="200">
        <f>+M2733+N2733</f>
        <v>350000</v>
      </c>
      <c r="P2733" s="200">
        <f>+L2733+O2733</f>
        <v>350000</v>
      </c>
      <c r="Q2733" s="200"/>
      <c r="R2733" s="309"/>
      <c r="S2733" s="309"/>
      <c r="T2733" s="200">
        <f>+T2734</f>
        <v>0</v>
      </c>
      <c r="U2733" s="200">
        <f>+U2734</f>
        <v>0</v>
      </c>
      <c r="V2733" s="200">
        <f>+V2734</f>
        <v>0</v>
      </c>
      <c r="W2733" s="200">
        <f>+W2734</f>
        <v>0</v>
      </c>
      <c r="X2733" s="202"/>
      <c r="Y2733" s="202"/>
      <c r="Z2733" s="200">
        <f>+Z2734</f>
        <v>0</v>
      </c>
      <c r="AA2733" s="200">
        <f>+AA2734</f>
        <v>0</v>
      </c>
      <c r="AB2733" s="200">
        <f>+AB2734</f>
        <v>0</v>
      </c>
      <c r="AC2733" s="200">
        <f>+AC2734</f>
        <v>0</v>
      </c>
      <c r="AD2733" s="202"/>
      <c r="AE2733" s="202"/>
      <c r="AF2733" s="200">
        <f>+AF2734</f>
        <v>0</v>
      </c>
      <c r="AG2733" s="200">
        <f>+AG2734</f>
        <v>0</v>
      </c>
      <c r="AH2733" s="200">
        <f>+AF2733+AG2733</f>
        <v>0</v>
      </c>
      <c r="AI2733" s="200">
        <f>+AI2734</f>
        <v>350000</v>
      </c>
      <c r="AJ2733" s="200">
        <f>+AJ2734</f>
        <v>0</v>
      </c>
      <c r="AK2733" s="200">
        <f>+AI2733+AJ2733</f>
        <v>350000</v>
      </c>
      <c r="AL2733" s="200">
        <f>+AH2733+AK2733</f>
        <v>350000</v>
      </c>
      <c r="AM2733" s="200">
        <f>+AM2734</f>
        <v>0</v>
      </c>
      <c r="AN2733" s="200">
        <f>+AN2734</f>
        <v>0</v>
      </c>
      <c r="AO2733" s="200">
        <f>+AM2733+AN2733</f>
        <v>0</v>
      </c>
      <c r="AP2733" s="200">
        <f>+AP2734</f>
        <v>0</v>
      </c>
      <c r="AQ2733" s="200">
        <f>+AQ2734</f>
        <v>0</v>
      </c>
      <c r="AR2733" s="200">
        <f>+AP2733+AQ2733</f>
        <v>0</v>
      </c>
      <c r="AS2733" s="200">
        <f>+AO2733+AR2733</f>
        <v>0</v>
      </c>
      <c r="AT2733" s="200">
        <f>+AT2734</f>
        <v>0</v>
      </c>
      <c r="AU2733" s="200">
        <f>+AU2734</f>
        <v>0</v>
      </c>
      <c r="AV2733" s="200">
        <f>+AT2733+AU2733</f>
        <v>0</v>
      </c>
      <c r="AW2733" s="200">
        <f>+AW2734</f>
        <v>0</v>
      </c>
      <c r="AX2733" s="200">
        <f>+AX2734</f>
        <v>0</v>
      </c>
      <c r="AY2733" s="200">
        <f>+AW2733+AX2733</f>
        <v>0</v>
      </c>
      <c r="AZ2733" s="200">
        <f>+AV2733+AY2733</f>
        <v>0</v>
      </c>
      <c r="BA2733" s="200">
        <f>+BA2734</f>
        <v>0</v>
      </c>
      <c r="BB2733" s="200">
        <f>+BB2734</f>
        <v>0</v>
      </c>
      <c r="BC2733" s="200">
        <f>+BA2733+BB2733</f>
        <v>0</v>
      </c>
      <c r="BD2733" s="200">
        <f>+BD2734</f>
        <v>0</v>
      </c>
      <c r="BE2733" s="200">
        <f>+BE2734</f>
        <v>0</v>
      </c>
      <c r="BF2733" s="200">
        <f>+BD2733+BE2733</f>
        <v>0</v>
      </c>
      <c r="BG2733" s="200">
        <f>+BC2733+BF2733</f>
        <v>0</v>
      </c>
      <c r="BH2733" s="200">
        <f>+BH2734</f>
        <v>0</v>
      </c>
      <c r="BI2733" s="200">
        <f>+BI2734</f>
        <v>0</v>
      </c>
      <c r="BJ2733" s="200">
        <f>+BH2733+BI2733</f>
        <v>0</v>
      </c>
      <c r="BK2733" s="200">
        <f>+BK2734</f>
        <v>0</v>
      </c>
      <c r="BL2733" s="200">
        <f>+BL2734</f>
        <v>0</v>
      </c>
      <c r="BM2733" s="200">
        <f>+BK2733+BL2733</f>
        <v>0</v>
      </c>
      <c r="BN2733" s="200">
        <f>+BJ2733+BM2733</f>
        <v>0</v>
      </c>
      <c r="BO2733" s="200">
        <f>+BO2734</f>
        <v>0</v>
      </c>
      <c r="BP2733" s="200">
        <f>+BP2734</f>
        <v>0</v>
      </c>
      <c r="BQ2733" s="200">
        <f>+BO2733+BP2733</f>
        <v>0</v>
      </c>
      <c r="BR2733" s="200">
        <f>+BR2734</f>
        <v>350000</v>
      </c>
      <c r="BS2733" s="200">
        <f>+BS2734</f>
        <v>0</v>
      </c>
      <c r="BT2733" s="200">
        <f>+BR2733+BS2733</f>
        <v>350000</v>
      </c>
      <c r="BU2733" s="200">
        <f>+BQ2733+BT2733</f>
        <v>350000</v>
      </c>
      <c r="BV2733" s="203"/>
      <c r="BW2733" s="203"/>
      <c r="BX2733" s="204"/>
      <c r="BY2733" s="204"/>
      <c r="BZ2733" s="203"/>
      <c r="CA2733" s="205"/>
    </row>
    <row r="2734" spans="2:79">
      <c r="B2734" s="218">
        <v>2015</v>
      </c>
      <c r="C2734" s="219">
        <v>8320</v>
      </c>
      <c r="D2734" s="218">
        <v>10</v>
      </c>
      <c r="E2734" s="218">
        <v>2000</v>
      </c>
      <c r="F2734" s="218">
        <v>2900</v>
      </c>
      <c r="G2734" s="218">
        <v>298</v>
      </c>
      <c r="H2734" s="218">
        <v>1</v>
      </c>
      <c r="I2734" s="220" t="s">
        <v>813</v>
      </c>
      <c r="J2734" s="209">
        <v>0</v>
      </c>
      <c r="K2734" s="209">
        <v>0</v>
      </c>
      <c r="L2734" s="210">
        <f>+J2734+K2734</f>
        <v>0</v>
      </c>
      <c r="M2734" s="209">
        <v>350000</v>
      </c>
      <c r="N2734" s="209">
        <v>0</v>
      </c>
      <c r="O2734" s="210">
        <f>+M2734+N2734</f>
        <v>350000</v>
      </c>
      <c r="P2734" s="210">
        <f>+L2734+O2734</f>
        <v>350000</v>
      </c>
      <c r="Q2734" s="221" t="s">
        <v>422</v>
      </c>
      <c r="R2734" s="307">
        <v>1</v>
      </c>
      <c r="S2734" s="307"/>
      <c r="T2734" s="213">
        <v>0</v>
      </c>
      <c r="U2734" s="213">
        <v>0</v>
      </c>
      <c r="V2734" s="213">
        <v>0</v>
      </c>
      <c r="W2734" s="213">
        <v>0</v>
      </c>
      <c r="X2734" s="213"/>
      <c r="Y2734" s="213"/>
      <c r="Z2734" s="213">
        <v>0</v>
      </c>
      <c r="AA2734" s="213">
        <v>0</v>
      </c>
      <c r="AB2734" s="213">
        <v>0</v>
      </c>
      <c r="AC2734" s="213">
        <v>0</v>
      </c>
      <c r="AD2734" s="214"/>
      <c r="AE2734" s="214"/>
      <c r="AF2734" s="209">
        <f>J2734+T2734-Z2734</f>
        <v>0</v>
      </c>
      <c r="AG2734" s="209">
        <f>K2734+U2734-AA2734</f>
        <v>0</v>
      </c>
      <c r="AH2734" s="210">
        <f>+AF2734+AG2734</f>
        <v>0</v>
      </c>
      <c r="AI2734" s="209">
        <f>M2734+V2734-AB2734</f>
        <v>350000</v>
      </c>
      <c r="AJ2734" s="209">
        <f>N2734+W2734-AC2734</f>
        <v>0</v>
      </c>
      <c r="AK2734" s="210">
        <f>+AI2734+AJ2734</f>
        <v>350000</v>
      </c>
      <c r="AL2734" s="210">
        <f>+AH2734+AK2734</f>
        <v>350000</v>
      </c>
      <c r="AM2734" s="213">
        <v>0</v>
      </c>
      <c r="AN2734" s="213">
        <v>0</v>
      </c>
      <c r="AO2734" s="210">
        <f>+AM2734+AN2734</f>
        <v>0</v>
      </c>
      <c r="AP2734" s="213">
        <f>'[1]RED NACIONAL'!L245</f>
        <v>0</v>
      </c>
      <c r="AQ2734" s="213">
        <v>0</v>
      </c>
      <c r="AR2734" s="210">
        <f>+AP2734+AQ2734</f>
        <v>0</v>
      </c>
      <c r="AS2734" s="210">
        <f>+AO2734+AR2734</f>
        <v>0</v>
      </c>
      <c r="AT2734" s="213">
        <v>0</v>
      </c>
      <c r="AU2734" s="213">
        <v>0</v>
      </c>
      <c r="AV2734" s="210">
        <f>+AT2734+AU2734</f>
        <v>0</v>
      </c>
      <c r="AW2734" s="213">
        <f>'[1]RED NACIONAL'!L246</f>
        <v>0</v>
      </c>
      <c r="AX2734" s="213">
        <v>0</v>
      </c>
      <c r="AY2734" s="210">
        <f>+AW2734+AX2734</f>
        <v>0</v>
      </c>
      <c r="AZ2734" s="210">
        <f>+AV2734+AY2734</f>
        <v>0</v>
      </c>
      <c r="BA2734" s="213">
        <v>0</v>
      </c>
      <c r="BB2734" s="213">
        <v>0</v>
      </c>
      <c r="BC2734" s="210">
        <f>+BA2734+BB2734</f>
        <v>0</v>
      </c>
      <c r="BD2734" s="213">
        <f>'[1]RED NACIONAL'!L247</f>
        <v>0</v>
      </c>
      <c r="BE2734" s="213">
        <v>0</v>
      </c>
      <c r="BF2734" s="210">
        <f>+BD2734+BE2734</f>
        <v>0</v>
      </c>
      <c r="BG2734" s="210">
        <f>+BC2734+BF2734</f>
        <v>0</v>
      </c>
      <c r="BH2734" s="213">
        <v>0</v>
      </c>
      <c r="BI2734" s="213">
        <v>0</v>
      </c>
      <c r="BJ2734" s="210">
        <f>+BH2734+BI2734</f>
        <v>0</v>
      </c>
      <c r="BK2734" s="213">
        <f>'[1]RED NACIONAL'!L248</f>
        <v>0</v>
      </c>
      <c r="BL2734" s="213">
        <v>0</v>
      </c>
      <c r="BM2734" s="210">
        <f>+BK2734+BL2734</f>
        <v>0</v>
      </c>
      <c r="BN2734" s="210">
        <f>+BJ2734+BM2734</f>
        <v>0</v>
      </c>
      <c r="BO2734" s="209">
        <f>AF2734-AM2734-AT2734-BA2734-BH2734</f>
        <v>0</v>
      </c>
      <c r="BP2734" s="209">
        <f>AG2734-AN2734-AU2734-BB2734-BI2734</f>
        <v>0</v>
      </c>
      <c r="BQ2734" s="210">
        <f>+BO2734+BP2734</f>
        <v>0</v>
      </c>
      <c r="BR2734" s="209">
        <f>AI2734-AP2734-AW2734-BD2734-BK2734</f>
        <v>350000</v>
      </c>
      <c r="BS2734" s="209">
        <f>AJ2734-AQ2734-AX2734-BE2734-BL2734</f>
        <v>0</v>
      </c>
      <c r="BT2734" s="210">
        <f>+BR2734+BS2734</f>
        <v>350000</v>
      </c>
      <c r="BU2734" s="210">
        <f>+BQ2734+BT2734</f>
        <v>350000</v>
      </c>
      <c r="BV2734" s="215">
        <f>R2734+X2734-AD2734</f>
        <v>1</v>
      </c>
      <c r="BW2734" s="215">
        <f>S2734+Y2734-AE2734</f>
        <v>0</v>
      </c>
      <c r="BX2734" s="216">
        <f>'[1]RED NACIONAL'!M245</f>
        <v>0</v>
      </c>
      <c r="BY2734" s="216">
        <v>0</v>
      </c>
      <c r="BZ2734" s="215">
        <f>BV2734-BX2734</f>
        <v>1</v>
      </c>
      <c r="CA2734" s="217">
        <f>BW2734-BY2734</f>
        <v>0</v>
      </c>
    </row>
    <row r="2735" spans="2:79" ht="36.75" customHeight="1">
      <c r="B2735" s="179">
        <v>2015</v>
      </c>
      <c r="C2735" s="180">
        <v>8320</v>
      </c>
      <c r="D2735" s="179">
        <v>10</v>
      </c>
      <c r="E2735" s="179">
        <v>3000</v>
      </c>
      <c r="F2735" s="179"/>
      <c r="G2735" s="179"/>
      <c r="H2735" s="179"/>
      <c r="I2735" s="181" t="s">
        <v>374</v>
      </c>
      <c r="J2735" s="182">
        <f>+J2736+J2745+J2752+J2761+J2764+J2780</f>
        <v>20500000</v>
      </c>
      <c r="K2735" s="182">
        <f>+K2736+K2745+K2752+K2761+K2764+K2780</f>
        <v>0</v>
      </c>
      <c r="L2735" s="182">
        <f>+J2735+K2735</f>
        <v>20500000</v>
      </c>
      <c r="M2735" s="182">
        <f>+M2736+M2745+M2752+M2761+M2764+M2780</f>
        <v>6000000</v>
      </c>
      <c r="N2735" s="182">
        <f>+N2736+N2745+N2752+N2761+N2764+N2780</f>
        <v>0</v>
      </c>
      <c r="O2735" s="182">
        <f>+M2735+N2735</f>
        <v>6000000</v>
      </c>
      <c r="P2735" s="182">
        <f>+L2735+O2735</f>
        <v>26500000</v>
      </c>
      <c r="Q2735" s="182"/>
      <c r="R2735" s="311"/>
      <c r="S2735" s="311"/>
      <c r="T2735" s="182">
        <f>+T2736+T2745+T2752+T2761+T2764+T2780</f>
        <v>0</v>
      </c>
      <c r="U2735" s="182">
        <f>+U2736+U2745+U2752+U2761+U2764+U2780</f>
        <v>0</v>
      </c>
      <c r="V2735" s="182">
        <f>+V2736+V2745+V2752+V2761+V2764+V2780</f>
        <v>0</v>
      </c>
      <c r="W2735" s="182">
        <f>+W2736+W2745+W2752+W2761+W2764+W2780</f>
        <v>0</v>
      </c>
      <c r="X2735" s="184"/>
      <c r="Y2735" s="184"/>
      <c r="Z2735" s="182">
        <f>+Z2736+Z2745+Z2752+Z2761+Z2764+Z2780</f>
        <v>0</v>
      </c>
      <c r="AA2735" s="182">
        <f>+AA2736+AA2745+AA2752+AA2761+AA2764+AA2780</f>
        <v>0</v>
      </c>
      <c r="AB2735" s="182">
        <f>+AB2736+AB2745+AB2752+AB2761+AB2764+AB2780</f>
        <v>0</v>
      </c>
      <c r="AC2735" s="182">
        <f>+AC2736+AC2745+AC2752+AC2761+AC2764+AC2780</f>
        <v>0</v>
      </c>
      <c r="AD2735" s="184"/>
      <c r="AE2735" s="184"/>
      <c r="AF2735" s="182">
        <f>+AF2736+AF2745+AF2752+AF2761+AF2764+AF2780</f>
        <v>20500000</v>
      </c>
      <c r="AG2735" s="182">
        <f>+AG2736+AG2745+AG2752+AG2761+AG2764+AG2780</f>
        <v>0</v>
      </c>
      <c r="AH2735" s="182">
        <f>+AF2735+AG2735</f>
        <v>20500000</v>
      </c>
      <c r="AI2735" s="182">
        <f>+AI2736+AI2745+AI2752+AI2761+AI2764+AI2780</f>
        <v>6000000</v>
      </c>
      <c r="AJ2735" s="182">
        <f>+AJ2736+AJ2745+AJ2752+AJ2761+AJ2764+AJ2780</f>
        <v>0</v>
      </c>
      <c r="AK2735" s="182">
        <f>+AI2735+AJ2735</f>
        <v>6000000</v>
      </c>
      <c r="AL2735" s="182">
        <f>+AH2735+AK2735</f>
        <v>26500000</v>
      </c>
      <c r="AM2735" s="182">
        <f>+AM2736+AM2745+AM2752+AM2761+AM2764+AM2780</f>
        <v>11783621.709999999</v>
      </c>
      <c r="AN2735" s="182">
        <f>+AN2736+AN2745+AN2752+AN2761+AN2764+AN2780</f>
        <v>0</v>
      </c>
      <c r="AO2735" s="182">
        <f>+AM2735+AN2735</f>
        <v>11783621.709999999</v>
      </c>
      <c r="AP2735" s="182">
        <f>+AP2736+AP2745+AP2752+AP2761+AP2764+AP2780</f>
        <v>370935.67000000004</v>
      </c>
      <c r="AQ2735" s="182">
        <f>+AQ2736+AQ2745+AQ2752+AQ2761+AQ2764+AQ2780</f>
        <v>0</v>
      </c>
      <c r="AR2735" s="182">
        <f>+AP2735+AQ2735</f>
        <v>370935.67000000004</v>
      </c>
      <c r="AS2735" s="182">
        <f>+AO2735+AR2735</f>
        <v>12154557.379999999</v>
      </c>
      <c r="AT2735" s="182">
        <f>+AT2736+AT2745+AT2752+AT2761+AT2764+AT2780</f>
        <v>0</v>
      </c>
      <c r="AU2735" s="182">
        <f>+AU2736+AU2745+AU2752+AU2761+AU2764+AU2780</f>
        <v>0</v>
      </c>
      <c r="AV2735" s="182">
        <f>+AT2735+AU2735</f>
        <v>0</v>
      </c>
      <c r="AW2735" s="182">
        <f>+AW2736+AW2745+AW2752+AW2761+AW2764+AW2780</f>
        <v>232032</v>
      </c>
      <c r="AX2735" s="182">
        <f>+AX2736+AX2745+AX2752+AX2761+AX2764+AX2780</f>
        <v>0</v>
      </c>
      <c r="AY2735" s="182">
        <f>+AW2735+AX2735</f>
        <v>232032</v>
      </c>
      <c r="AZ2735" s="182">
        <f>+AV2735+AY2735</f>
        <v>232032</v>
      </c>
      <c r="BA2735" s="182">
        <f>+BA2736+BA2745+BA2752+BA2761+BA2764+BA2780</f>
        <v>5503120</v>
      </c>
      <c r="BB2735" s="182">
        <f>+BB2736+BB2745+BB2752+BB2761+BB2764+BB2780</f>
        <v>0</v>
      </c>
      <c r="BC2735" s="182">
        <f>+BA2735+BB2735</f>
        <v>5503120</v>
      </c>
      <c r="BD2735" s="182">
        <f>+BD2736+BD2745+BD2752+BD2761+BD2764+BD2780</f>
        <v>0</v>
      </c>
      <c r="BE2735" s="182">
        <f>+BE2736+BE2745+BE2752+BE2761+BE2764+BE2780</f>
        <v>0</v>
      </c>
      <c r="BF2735" s="182">
        <f>+BD2735+BE2735</f>
        <v>0</v>
      </c>
      <c r="BG2735" s="182">
        <f>+BC2735+BF2735</f>
        <v>5503120</v>
      </c>
      <c r="BH2735" s="182">
        <f>+BH2736+BH2745+BH2752+BH2761+BH2764+BH2780</f>
        <v>0</v>
      </c>
      <c r="BI2735" s="182">
        <f>+BI2736+BI2745+BI2752+BI2761+BI2764+BI2780</f>
        <v>0</v>
      </c>
      <c r="BJ2735" s="182">
        <f>+BH2735+BI2735</f>
        <v>0</v>
      </c>
      <c r="BK2735" s="182">
        <f>+BK2736+BK2745+BK2752+BK2761+BK2764+BK2780</f>
        <v>53000</v>
      </c>
      <c r="BL2735" s="182">
        <f>+BL2736+BL2745+BL2752+BL2761+BL2764+BL2780</f>
        <v>0</v>
      </c>
      <c r="BM2735" s="182">
        <f>+BK2735+BL2735</f>
        <v>53000</v>
      </c>
      <c r="BN2735" s="182">
        <f>+BJ2735+BM2735</f>
        <v>53000</v>
      </c>
      <c r="BO2735" s="182">
        <f>+BO2736+BO2745+BO2752+BO2761+BO2764+BO2780</f>
        <v>3213258.290000001</v>
      </c>
      <c r="BP2735" s="182">
        <f>+BP2736+BP2745+BP2752+BP2761+BP2764+BP2780</f>
        <v>0</v>
      </c>
      <c r="BQ2735" s="182">
        <f>+BO2735+BP2735</f>
        <v>3213258.290000001</v>
      </c>
      <c r="BR2735" s="182">
        <f>+BR2736+BR2745+BR2752+BR2761+BR2764+BR2780</f>
        <v>5344032.33</v>
      </c>
      <c r="BS2735" s="182">
        <f>+BS2736+BS2745+BS2752+BS2761+BS2764+BS2780</f>
        <v>0</v>
      </c>
      <c r="BT2735" s="182">
        <f>+BR2735+BS2735</f>
        <v>5344032.33</v>
      </c>
      <c r="BU2735" s="182">
        <f>+BQ2735+BT2735</f>
        <v>8557290.620000001</v>
      </c>
      <c r="BV2735" s="185"/>
      <c r="BW2735" s="185"/>
      <c r="BX2735" s="186"/>
      <c r="BY2735" s="186"/>
      <c r="BZ2735" s="185"/>
      <c r="CA2735" s="187"/>
    </row>
    <row r="2736" spans="2:79" ht="36.75" customHeight="1">
      <c r="B2736" s="188">
        <v>2015</v>
      </c>
      <c r="C2736" s="189">
        <v>8320</v>
      </c>
      <c r="D2736" s="188">
        <v>10</v>
      </c>
      <c r="E2736" s="188">
        <v>3000</v>
      </c>
      <c r="F2736" s="188">
        <v>3100</v>
      </c>
      <c r="G2736" s="188"/>
      <c r="H2736" s="188"/>
      <c r="I2736" s="190" t="s">
        <v>509</v>
      </c>
      <c r="J2736" s="191">
        <f>+J2737+J2739+J2741+J2743</f>
        <v>10000000</v>
      </c>
      <c r="K2736" s="191">
        <f>+K2737+K2739+K2741+K2743</f>
        <v>0</v>
      </c>
      <c r="L2736" s="191">
        <f>+J2736+K2736</f>
        <v>10000000</v>
      </c>
      <c r="M2736" s="191">
        <f>+M2737+M2739+M2741+M2743</f>
        <v>5000000</v>
      </c>
      <c r="N2736" s="191">
        <f>+N2737+N2739+N2741+N2743</f>
        <v>0</v>
      </c>
      <c r="O2736" s="191">
        <f>+M2736+N2736</f>
        <v>5000000</v>
      </c>
      <c r="P2736" s="191">
        <f>+L2736+O2736</f>
        <v>15000000</v>
      </c>
      <c r="Q2736" s="191"/>
      <c r="R2736" s="308"/>
      <c r="S2736" s="308"/>
      <c r="T2736" s="191">
        <f>+T2737+T2739+T2741+T2743</f>
        <v>0</v>
      </c>
      <c r="U2736" s="191">
        <f>+U2737+U2739+U2741+U2743</f>
        <v>0</v>
      </c>
      <c r="V2736" s="191">
        <f>+V2737+V2739+V2741+V2743</f>
        <v>0</v>
      </c>
      <c r="W2736" s="191">
        <f>+W2737+W2739+W2741+W2743</f>
        <v>0</v>
      </c>
      <c r="X2736" s="193"/>
      <c r="Y2736" s="193"/>
      <c r="Z2736" s="191">
        <f>+Z2737+Z2739+Z2741+Z2743</f>
        <v>0</v>
      </c>
      <c r="AA2736" s="191">
        <f>+AA2737+AA2739+AA2741+AA2743</f>
        <v>0</v>
      </c>
      <c r="AB2736" s="191">
        <f>+AB2737+AB2739+AB2741+AB2743</f>
        <v>0</v>
      </c>
      <c r="AC2736" s="191">
        <f>+AC2737+AC2739+AC2741+AC2743</f>
        <v>0</v>
      </c>
      <c r="AD2736" s="193"/>
      <c r="AE2736" s="193"/>
      <c r="AF2736" s="191">
        <f>+AF2737+AF2739+AF2741+AF2743</f>
        <v>10000000</v>
      </c>
      <c r="AG2736" s="191">
        <f>+AG2737+AG2739+AG2741+AG2743</f>
        <v>0</v>
      </c>
      <c r="AH2736" s="191">
        <f>+AF2736+AG2736</f>
        <v>10000000</v>
      </c>
      <c r="AI2736" s="191">
        <f>+AI2737+AI2739+AI2741+AI2743</f>
        <v>5000000</v>
      </c>
      <c r="AJ2736" s="191">
        <f>+AJ2737+AJ2739+AJ2741+AJ2743</f>
        <v>0</v>
      </c>
      <c r="AK2736" s="191">
        <f>+AI2736+AJ2736</f>
        <v>5000000</v>
      </c>
      <c r="AL2736" s="191">
        <f>+AH2736+AK2736</f>
        <v>15000000</v>
      </c>
      <c r="AM2736" s="191">
        <f>+AM2737+AM2739+AM2741+AM2743</f>
        <v>6798621.709999999</v>
      </c>
      <c r="AN2736" s="191">
        <f>+AN2737+AN2739+AN2741+AN2743</f>
        <v>0</v>
      </c>
      <c r="AO2736" s="191">
        <f>+AM2736+AN2736</f>
        <v>6798621.709999999</v>
      </c>
      <c r="AP2736" s="191">
        <f>+AP2737+AP2739+AP2741+AP2743</f>
        <v>370935.67000000004</v>
      </c>
      <c r="AQ2736" s="191">
        <f>+AQ2737+AQ2739+AQ2741+AQ2743</f>
        <v>0</v>
      </c>
      <c r="AR2736" s="191">
        <f>+AP2736+AQ2736</f>
        <v>370935.67000000004</v>
      </c>
      <c r="AS2736" s="191">
        <f>+AO2736+AR2736</f>
        <v>7169557.379999999</v>
      </c>
      <c r="AT2736" s="191">
        <f>+AT2737+AT2739+AT2741+AT2743</f>
        <v>0</v>
      </c>
      <c r="AU2736" s="191">
        <f>+AU2737+AU2739+AU2741+AU2743</f>
        <v>0</v>
      </c>
      <c r="AV2736" s="191">
        <f>+AT2736+AU2736</f>
        <v>0</v>
      </c>
      <c r="AW2736" s="191">
        <f>+AW2737+AW2739+AW2741+AW2743</f>
        <v>0</v>
      </c>
      <c r="AX2736" s="191">
        <f>+AX2737+AX2739+AX2741+AX2743</f>
        <v>0</v>
      </c>
      <c r="AY2736" s="191">
        <f>+AW2736+AX2736</f>
        <v>0</v>
      </c>
      <c r="AZ2736" s="191">
        <f>+AV2736+AY2736</f>
        <v>0</v>
      </c>
      <c r="BA2736" s="191">
        <f>+BA2737+BA2739+BA2741+BA2743</f>
        <v>0</v>
      </c>
      <c r="BB2736" s="191">
        <f>+BB2737+BB2739+BB2741+BB2743</f>
        <v>0</v>
      </c>
      <c r="BC2736" s="191">
        <f>+BA2736+BB2736</f>
        <v>0</v>
      </c>
      <c r="BD2736" s="191">
        <f>+BD2737+BD2739+BD2741+BD2743</f>
        <v>0</v>
      </c>
      <c r="BE2736" s="191">
        <f>+BE2737+BE2739+BE2741+BE2743</f>
        <v>0</v>
      </c>
      <c r="BF2736" s="191">
        <f>+BD2736+BE2736</f>
        <v>0</v>
      </c>
      <c r="BG2736" s="191">
        <f>+BC2736+BF2736</f>
        <v>0</v>
      </c>
      <c r="BH2736" s="191">
        <f>+BH2737+BH2739+BH2741+BH2743</f>
        <v>0</v>
      </c>
      <c r="BI2736" s="191">
        <f>+BI2737+BI2739+BI2741+BI2743</f>
        <v>0</v>
      </c>
      <c r="BJ2736" s="191">
        <f>+BH2736+BI2736</f>
        <v>0</v>
      </c>
      <c r="BK2736" s="191">
        <f>+BK2737+BK2739+BK2741+BK2743</f>
        <v>0</v>
      </c>
      <c r="BL2736" s="191">
        <f>+BL2737+BL2739+BL2741+BL2743</f>
        <v>0</v>
      </c>
      <c r="BM2736" s="191">
        <f>+BK2736+BL2736</f>
        <v>0</v>
      </c>
      <c r="BN2736" s="191">
        <f>+BJ2736+BM2736</f>
        <v>0</v>
      </c>
      <c r="BO2736" s="191">
        <f>+BO2737+BO2739+BO2741+BO2743</f>
        <v>3201378.290000001</v>
      </c>
      <c r="BP2736" s="191">
        <f>+BP2737+BP2739+BP2741+BP2743</f>
        <v>0</v>
      </c>
      <c r="BQ2736" s="191">
        <f>+BO2736+BP2736</f>
        <v>3201378.290000001</v>
      </c>
      <c r="BR2736" s="191">
        <f>+BR2737+BR2739+BR2741+BR2743</f>
        <v>4629064.33</v>
      </c>
      <c r="BS2736" s="191">
        <f>+BS2737+BS2739+BS2741+BS2743</f>
        <v>0</v>
      </c>
      <c r="BT2736" s="191">
        <f>+BR2736+BS2736</f>
        <v>4629064.33</v>
      </c>
      <c r="BU2736" s="191">
        <f>+BQ2736+BT2736</f>
        <v>7830442.620000001</v>
      </c>
      <c r="BV2736" s="194"/>
      <c r="BW2736" s="194"/>
      <c r="BX2736" s="195"/>
      <c r="BY2736" s="195"/>
      <c r="BZ2736" s="194"/>
      <c r="CA2736" s="196"/>
    </row>
    <row r="2737" spans="2:79" ht="36.75" customHeight="1">
      <c r="B2737" s="197">
        <v>2015</v>
      </c>
      <c r="C2737" s="198">
        <v>8320</v>
      </c>
      <c r="D2737" s="197">
        <v>10</v>
      </c>
      <c r="E2737" s="197">
        <v>3000</v>
      </c>
      <c r="F2737" s="197">
        <v>3100</v>
      </c>
      <c r="G2737" s="197">
        <v>311</v>
      </c>
      <c r="H2737" s="197"/>
      <c r="I2737" s="199" t="s">
        <v>599</v>
      </c>
      <c r="J2737" s="200">
        <f>+J2738</f>
        <v>0</v>
      </c>
      <c r="K2737" s="200">
        <f>+K2738</f>
        <v>0</v>
      </c>
      <c r="L2737" s="200">
        <f>+J2737+K2737</f>
        <v>0</v>
      </c>
      <c r="M2737" s="200">
        <f>+M2738</f>
        <v>5000000</v>
      </c>
      <c r="N2737" s="200">
        <f>+N2738</f>
        <v>0</v>
      </c>
      <c r="O2737" s="200">
        <f>+M2737+N2737</f>
        <v>5000000</v>
      </c>
      <c r="P2737" s="200">
        <f>+L2737+O2737</f>
        <v>5000000</v>
      </c>
      <c r="Q2737" s="200"/>
      <c r="R2737" s="309"/>
      <c r="S2737" s="309"/>
      <c r="T2737" s="200">
        <f>+T2738</f>
        <v>0</v>
      </c>
      <c r="U2737" s="200">
        <f>+U2738</f>
        <v>0</v>
      </c>
      <c r="V2737" s="200">
        <f>+V2738</f>
        <v>0</v>
      </c>
      <c r="W2737" s="200">
        <f>+W2738</f>
        <v>0</v>
      </c>
      <c r="X2737" s="202"/>
      <c r="Y2737" s="202"/>
      <c r="Z2737" s="200">
        <f>+Z2738</f>
        <v>0</v>
      </c>
      <c r="AA2737" s="200">
        <f>+AA2738</f>
        <v>0</v>
      </c>
      <c r="AB2737" s="200">
        <f>+AB2738</f>
        <v>0</v>
      </c>
      <c r="AC2737" s="200">
        <f>+AC2738</f>
        <v>0</v>
      </c>
      <c r="AD2737" s="202"/>
      <c r="AE2737" s="202"/>
      <c r="AF2737" s="200">
        <f>+AF2738</f>
        <v>0</v>
      </c>
      <c r="AG2737" s="200">
        <f>+AG2738</f>
        <v>0</v>
      </c>
      <c r="AH2737" s="200">
        <f>+AF2737+AG2737</f>
        <v>0</v>
      </c>
      <c r="AI2737" s="200">
        <f>+AI2738</f>
        <v>5000000</v>
      </c>
      <c r="AJ2737" s="200">
        <f>+AJ2738</f>
        <v>0</v>
      </c>
      <c r="AK2737" s="200">
        <f>+AI2737+AJ2737</f>
        <v>5000000</v>
      </c>
      <c r="AL2737" s="200">
        <f>+AH2737+AK2737</f>
        <v>5000000</v>
      </c>
      <c r="AM2737" s="200">
        <f>+AM2738</f>
        <v>0</v>
      </c>
      <c r="AN2737" s="200">
        <f>+AN2738</f>
        <v>0</v>
      </c>
      <c r="AO2737" s="200">
        <f>+AM2737+AN2737</f>
        <v>0</v>
      </c>
      <c r="AP2737" s="200">
        <f>+AP2738</f>
        <v>370935.67000000004</v>
      </c>
      <c r="AQ2737" s="200">
        <f>+AQ2738</f>
        <v>0</v>
      </c>
      <c r="AR2737" s="200">
        <f>+AP2737+AQ2737</f>
        <v>370935.67000000004</v>
      </c>
      <c r="AS2737" s="200">
        <f>+AO2737+AR2737</f>
        <v>370935.67000000004</v>
      </c>
      <c r="AT2737" s="200">
        <f>+AT2738</f>
        <v>0</v>
      </c>
      <c r="AU2737" s="200">
        <f>+AU2738</f>
        <v>0</v>
      </c>
      <c r="AV2737" s="200">
        <f>+AT2737+AU2737</f>
        <v>0</v>
      </c>
      <c r="AW2737" s="200">
        <f>+AW2738</f>
        <v>0</v>
      </c>
      <c r="AX2737" s="200">
        <f>+AX2738</f>
        <v>0</v>
      </c>
      <c r="AY2737" s="200">
        <f>+AW2737+AX2737</f>
        <v>0</v>
      </c>
      <c r="AZ2737" s="200">
        <f>+AV2737+AY2737</f>
        <v>0</v>
      </c>
      <c r="BA2737" s="200">
        <f>+BA2738</f>
        <v>0</v>
      </c>
      <c r="BB2737" s="200">
        <f>+BB2738</f>
        <v>0</v>
      </c>
      <c r="BC2737" s="200">
        <f>+BA2737+BB2737</f>
        <v>0</v>
      </c>
      <c r="BD2737" s="200">
        <f>+BD2738</f>
        <v>0</v>
      </c>
      <c r="BE2737" s="200">
        <f>+BE2738</f>
        <v>0</v>
      </c>
      <c r="BF2737" s="200">
        <f>+BD2737+BE2737</f>
        <v>0</v>
      </c>
      <c r="BG2737" s="200">
        <f>+BC2737+BF2737</f>
        <v>0</v>
      </c>
      <c r="BH2737" s="200">
        <f>+BH2738</f>
        <v>0</v>
      </c>
      <c r="BI2737" s="200">
        <f>+BI2738</f>
        <v>0</v>
      </c>
      <c r="BJ2737" s="200">
        <f>+BH2737+BI2737</f>
        <v>0</v>
      </c>
      <c r="BK2737" s="200">
        <f>+BK2738</f>
        <v>0</v>
      </c>
      <c r="BL2737" s="200">
        <f>+BL2738</f>
        <v>0</v>
      </c>
      <c r="BM2737" s="200">
        <f>+BK2737+BL2737</f>
        <v>0</v>
      </c>
      <c r="BN2737" s="200">
        <f>+BJ2737+BM2737</f>
        <v>0</v>
      </c>
      <c r="BO2737" s="200">
        <f>+BO2738</f>
        <v>0</v>
      </c>
      <c r="BP2737" s="200">
        <f>+BP2738</f>
        <v>0</v>
      </c>
      <c r="BQ2737" s="200">
        <f>+BO2737+BP2737</f>
        <v>0</v>
      </c>
      <c r="BR2737" s="200">
        <f>+BR2738</f>
        <v>4629064.33</v>
      </c>
      <c r="BS2737" s="200">
        <f>+BS2738</f>
        <v>0</v>
      </c>
      <c r="BT2737" s="200">
        <f>+BR2737+BS2737</f>
        <v>4629064.33</v>
      </c>
      <c r="BU2737" s="200">
        <f>+BQ2737+BT2737</f>
        <v>4629064.33</v>
      </c>
      <c r="BV2737" s="203"/>
      <c r="BW2737" s="203"/>
      <c r="BX2737" s="204"/>
      <c r="BY2737" s="204"/>
      <c r="BZ2737" s="203"/>
      <c r="CA2737" s="205"/>
    </row>
    <row r="2738" spans="2:79" ht="36.75" customHeight="1">
      <c r="B2738" s="218">
        <v>2015</v>
      </c>
      <c r="C2738" s="219">
        <v>8320</v>
      </c>
      <c r="D2738" s="218">
        <v>10</v>
      </c>
      <c r="E2738" s="218">
        <v>3000</v>
      </c>
      <c r="F2738" s="218">
        <v>3100</v>
      </c>
      <c r="G2738" s="218">
        <v>311</v>
      </c>
      <c r="H2738" s="218">
        <v>1</v>
      </c>
      <c r="I2738" s="220" t="s">
        <v>598</v>
      </c>
      <c r="J2738" s="209">
        <v>0</v>
      </c>
      <c r="K2738" s="209">
        <v>0</v>
      </c>
      <c r="L2738" s="210">
        <f>+J2738+K2738</f>
        <v>0</v>
      </c>
      <c r="M2738" s="209">
        <v>5000000</v>
      </c>
      <c r="N2738" s="209">
        <v>0</v>
      </c>
      <c r="O2738" s="210">
        <f>+M2738+N2738</f>
        <v>5000000</v>
      </c>
      <c r="P2738" s="210">
        <f>+L2738+O2738</f>
        <v>5000000</v>
      </c>
      <c r="Q2738" s="221" t="s">
        <v>358</v>
      </c>
      <c r="R2738" s="307">
        <v>1</v>
      </c>
      <c r="S2738" s="307"/>
      <c r="T2738" s="213">
        <v>0</v>
      </c>
      <c r="U2738" s="213">
        <v>0</v>
      </c>
      <c r="V2738" s="213">
        <v>0</v>
      </c>
      <c r="W2738" s="213">
        <v>0</v>
      </c>
      <c r="X2738" s="213"/>
      <c r="Y2738" s="213"/>
      <c r="Z2738" s="213">
        <v>0</v>
      </c>
      <c r="AA2738" s="213">
        <v>0</v>
      </c>
      <c r="AB2738" s="213">
        <v>0</v>
      </c>
      <c r="AC2738" s="213">
        <v>0</v>
      </c>
      <c r="AD2738" s="214"/>
      <c r="AE2738" s="214"/>
      <c r="AF2738" s="209">
        <f>J2738+T2738-Z2738</f>
        <v>0</v>
      </c>
      <c r="AG2738" s="209">
        <f>K2738+U2738-AA2738</f>
        <v>0</v>
      </c>
      <c r="AH2738" s="210">
        <f>+AF2738+AG2738</f>
        <v>0</v>
      </c>
      <c r="AI2738" s="209">
        <f>M2738+V2738-AB2738</f>
        <v>5000000</v>
      </c>
      <c r="AJ2738" s="209">
        <f>N2738+W2738-AC2738</f>
        <v>0</v>
      </c>
      <c r="AK2738" s="210">
        <f>+AI2738+AJ2738</f>
        <v>5000000</v>
      </c>
      <c r="AL2738" s="210">
        <f>+AH2738+AK2738</f>
        <v>5000000</v>
      </c>
      <c r="AM2738" s="213">
        <v>0</v>
      </c>
      <c r="AN2738" s="213">
        <v>0</v>
      </c>
      <c r="AO2738" s="210">
        <f>+AM2738+AN2738</f>
        <v>0</v>
      </c>
      <c r="AP2738" s="213">
        <f>'[1]RED NACIONAL'!L290</f>
        <v>370935.67000000004</v>
      </c>
      <c r="AQ2738" s="213">
        <v>0</v>
      </c>
      <c r="AR2738" s="210">
        <f>+AP2738+AQ2738</f>
        <v>370935.67000000004</v>
      </c>
      <c r="AS2738" s="210">
        <f>+AO2738+AR2738</f>
        <v>370935.67000000004</v>
      </c>
      <c r="AT2738" s="213">
        <v>0</v>
      </c>
      <c r="AU2738" s="213">
        <v>0</v>
      </c>
      <c r="AV2738" s="210">
        <f>+AT2738+AU2738</f>
        <v>0</v>
      </c>
      <c r="AW2738" s="213">
        <f>'[1]RED NACIONAL'!L291</f>
        <v>0</v>
      </c>
      <c r="AX2738" s="213">
        <v>0</v>
      </c>
      <c r="AY2738" s="210">
        <f>+AW2738+AX2738</f>
        <v>0</v>
      </c>
      <c r="AZ2738" s="210">
        <f>+AV2738+AY2738</f>
        <v>0</v>
      </c>
      <c r="BA2738" s="213">
        <v>0</v>
      </c>
      <c r="BB2738" s="213">
        <v>0</v>
      </c>
      <c r="BC2738" s="210">
        <f>+BA2738+BB2738</f>
        <v>0</v>
      </c>
      <c r="BD2738" s="213">
        <f>'[1]RED NACIONAL'!L292</f>
        <v>0</v>
      </c>
      <c r="BE2738" s="213">
        <v>0</v>
      </c>
      <c r="BF2738" s="210">
        <f>+BD2738+BE2738</f>
        <v>0</v>
      </c>
      <c r="BG2738" s="210">
        <f>+BC2738+BF2738</f>
        <v>0</v>
      </c>
      <c r="BH2738" s="213">
        <v>0</v>
      </c>
      <c r="BI2738" s="213">
        <v>0</v>
      </c>
      <c r="BJ2738" s="210">
        <f>+BH2738+BI2738</f>
        <v>0</v>
      </c>
      <c r="BK2738" s="213">
        <f>'[1]RED NACIONAL'!L293</f>
        <v>0</v>
      </c>
      <c r="BL2738" s="213">
        <v>0</v>
      </c>
      <c r="BM2738" s="210">
        <f>+BK2738+BL2738</f>
        <v>0</v>
      </c>
      <c r="BN2738" s="210">
        <f>+BJ2738+BM2738</f>
        <v>0</v>
      </c>
      <c r="BO2738" s="209">
        <f>AF2738-AM2738-AT2738-BA2738-BH2738</f>
        <v>0</v>
      </c>
      <c r="BP2738" s="209">
        <f>AG2738-AN2738-AU2738-BB2738-BI2738</f>
        <v>0</v>
      </c>
      <c r="BQ2738" s="210">
        <f>+BO2738+BP2738</f>
        <v>0</v>
      </c>
      <c r="BR2738" s="209">
        <f>AI2738-AP2738-AW2738-BD2738-BK2738</f>
        <v>4629064.33</v>
      </c>
      <c r="BS2738" s="209">
        <f>AJ2738-AQ2738-AX2738-BE2738-BL2738</f>
        <v>0</v>
      </c>
      <c r="BT2738" s="210">
        <f>+BR2738+BS2738</f>
        <v>4629064.33</v>
      </c>
      <c r="BU2738" s="210">
        <f>+BQ2738+BT2738</f>
        <v>4629064.33</v>
      </c>
      <c r="BV2738" s="215">
        <f>R2738+X2738-AD2738</f>
        <v>1</v>
      </c>
      <c r="BW2738" s="215">
        <f>S2738+Y2738-AE2738</f>
        <v>0</v>
      </c>
      <c r="BX2738" s="216">
        <f>'[1]RED NACIONAL'!M290</f>
        <v>2</v>
      </c>
      <c r="BY2738" s="216">
        <v>0</v>
      </c>
      <c r="BZ2738" s="215">
        <f>BV2738-BX2738</f>
        <v>-1</v>
      </c>
      <c r="CA2738" s="217">
        <f>BW2738-BY2738</f>
        <v>0</v>
      </c>
    </row>
    <row r="2739" spans="2:79" hidden="1">
      <c r="B2739" s="197">
        <v>2015</v>
      </c>
      <c r="C2739" s="198">
        <v>8320</v>
      </c>
      <c r="D2739" s="197">
        <v>10</v>
      </c>
      <c r="E2739" s="197">
        <v>3000</v>
      </c>
      <c r="F2739" s="197">
        <v>3100</v>
      </c>
      <c r="G2739" s="197">
        <v>316</v>
      </c>
      <c r="H2739" s="197"/>
      <c r="I2739" s="199" t="s">
        <v>726</v>
      </c>
      <c r="J2739" s="200">
        <f>+J2740</f>
        <v>0</v>
      </c>
      <c r="K2739" s="200">
        <f>+K2740</f>
        <v>0</v>
      </c>
      <c r="L2739" s="200">
        <f>+J2739+K2739</f>
        <v>0</v>
      </c>
      <c r="M2739" s="200">
        <f>+M2740</f>
        <v>0</v>
      </c>
      <c r="N2739" s="200">
        <f>+N2740</f>
        <v>0</v>
      </c>
      <c r="O2739" s="200">
        <f>+M2739+N2739</f>
        <v>0</v>
      </c>
      <c r="P2739" s="200">
        <f>+L2739+O2739</f>
        <v>0</v>
      </c>
      <c r="Q2739" s="200"/>
      <c r="R2739" s="309"/>
      <c r="S2739" s="309"/>
      <c r="T2739" s="200">
        <f>+T2740</f>
        <v>0</v>
      </c>
      <c r="U2739" s="200">
        <f>+U2740</f>
        <v>0</v>
      </c>
      <c r="V2739" s="200">
        <f>+V2740</f>
        <v>0</v>
      </c>
      <c r="W2739" s="200">
        <f>+W2740</f>
        <v>0</v>
      </c>
      <c r="X2739" s="202"/>
      <c r="Y2739" s="202"/>
      <c r="Z2739" s="200">
        <f>+Z2740</f>
        <v>0</v>
      </c>
      <c r="AA2739" s="200">
        <f>+AA2740</f>
        <v>0</v>
      </c>
      <c r="AB2739" s="200">
        <f>+AB2740</f>
        <v>0</v>
      </c>
      <c r="AC2739" s="200">
        <f>+AC2740</f>
        <v>0</v>
      </c>
      <c r="AD2739" s="202"/>
      <c r="AE2739" s="202"/>
      <c r="AF2739" s="200">
        <f>+AF2740</f>
        <v>0</v>
      </c>
      <c r="AG2739" s="200">
        <f>+AG2740</f>
        <v>0</v>
      </c>
      <c r="AH2739" s="200">
        <f>+AF2739+AG2739</f>
        <v>0</v>
      </c>
      <c r="AI2739" s="200">
        <f>+AI2740</f>
        <v>0</v>
      </c>
      <c r="AJ2739" s="200">
        <f>+AJ2740</f>
        <v>0</v>
      </c>
      <c r="AK2739" s="200">
        <f>+AI2739+AJ2739</f>
        <v>0</v>
      </c>
      <c r="AL2739" s="200">
        <f>+AH2739+AK2739</f>
        <v>0</v>
      </c>
      <c r="AM2739" s="200">
        <f>+AM2740</f>
        <v>0</v>
      </c>
      <c r="AN2739" s="200">
        <f>+AN2740</f>
        <v>0</v>
      </c>
      <c r="AO2739" s="200">
        <f>+AM2739+AN2739</f>
        <v>0</v>
      </c>
      <c r="AP2739" s="200">
        <f>+AP2740</f>
        <v>0</v>
      </c>
      <c r="AQ2739" s="200">
        <f>+AQ2740</f>
        <v>0</v>
      </c>
      <c r="AR2739" s="200">
        <f>+AP2739+AQ2739</f>
        <v>0</v>
      </c>
      <c r="AS2739" s="200">
        <f>+AO2739+AR2739</f>
        <v>0</v>
      </c>
      <c r="AT2739" s="200">
        <f>+AT2740</f>
        <v>0</v>
      </c>
      <c r="AU2739" s="200">
        <f>+AU2740</f>
        <v>0</v>
      </c>
      <c r="AV2739" s="200">
        <f>+AT2739+AU2739</f>
        <v>0</v>
      </c>
      <c r="AW2739" s="200">
        <f>+AW2740</f>
        <v>0</v>
      </c>
      <c r="AX2739" s="200">
        <f>+AX2740</f>
        <v>0</v>
      </c>
      <c r="AY2739" s="200">
        <f>+AW2739+AX2739</f>
        <v>0</v>
      </c>
      <c r="AZ2739" s="200">
        <f>+AV2739+AY2739</f>
        <v>0</v>
      </c>
      <c r="BA2739" s="200">
        <f>+BA2740</f>
        <v>0</v>
      </c>
      <c r="BB2739" s="200">
        <f>+BB2740</f>
        <v>0</v>
      </c>
      <c r="BC2739" s="200">
        <f>+BA2739+BB2739</f>
        <v>0</v>
      </c>
      <c r="BD2739" s="200">
        <f>+BD2740</f>
        <v>0</v>
      </c>
      <c r="BE2739" s="200">
        <f>+BE2740</f>
        <v>0</v>
      </c>
      <c r="BF2739" s="200">
        <f>+BD2739+BE2739</f>
        <v>0</v>
      </c>
      <c r="BG2739" s="200">
        <f>+BC2739+BF2739</f>
        <v>0</v>
      </c>
      <c r="BH2739" s="200">
        <f>+BH2740</f>
        <v>0</v>
      </c>
      <c r="BI2739" s="200">
        <f>+BI2740</f>
        <v>0</v>
      </c>
      <c r="BJ2739" s="200">
        <f>+BH2739+BI2739</f>
        <v>0</v>
      </c>
      <c r="BK2739" s="200">
        <f>+BK2740</f>
        <v>0</v>
      </c>
      <c r="BL2739" s="200">
        <f>+BL2740</f>
        <v>0</v>
      </c>
      <c r="BM2739" s="200">
        <f>+BK2739+BL2739</f>
        <v>0</v>
      </c>
      <c r="BN2739" s="200">
        <f>+BJ2739+BM2739</f>
        <v>0</v>
      </c>
      <c r="BO2739" s="200">
        <f>+BO2740</f>
        <v>0</v>
      </c>
      <c r="BP2739" s="200">
        <f>+BP2740</f>
        <v>0</v>
      </c>
      <c r="BQ2739" s="200">
        <f>+BO2739+BP2739</f>
        <v>0</v>
      </c>
      <c r="BR2739" s="200">
        <f>+BR2740</f>
        <v>0</v>
      </c>
      <c r="BS2739" s="200">
        <f>+BS2740</f>
        <v>0</v>
      </c>
      <c r="BT2739" s="200">
        <f>+BR2739+BS2739</f>
        <v>0</v>
      </c>
      <c r="BU2739" s="200">
        <f>+BQ2739+BT2739</f>
        <v>0</v>
      </c>
      <c r="BV2739" s="203"/>
      <c r="BW2739" s="203"/>
      <c r="BX2739" s="204"/>
      <c r="BY2739" s="204"/>
      <c r="BZ2739" s="203"/>
      <c r="CA2739" s="205"/>
    </row>
    <row r="2740" spans="2:79" ht="36.75" hidden="1" customHeight="1">
      <c r="B2740" s="218">
        <v>2015</v>
      </c>
      <c r="C2740" s="219">
        <v>8320</v>
      </c>
      <c r="D2740" s="218">
        <v>10</v>
      </c>
      <c r="E2740" s="218">
        <v>3000</v>
      </c>
      <c r="F2740" s="218">
        <v>3100</v>
      </c>
      <c r="G2740" s="218">
        <v>316</v>
      </c>
      <c r="H2740" s="218">
        <v>1</v>
      </c>
      <c r="I2740" s="220" t="s">
        <v>953</v>
      </c>
      <c r="J2740" s="209">
        <v>0</v>
      </c>
      <c r="K2740" s="209">
        <v>0</v>
      </c>
      <c r="L2740" s="210">
        <f>+J2740+K2740</f>
        <v>0</v>
      </c>
      <c r="M2740" s="209">
        <v>0</v>
      </c>
      <c r="N2740" s="209">
        <v>0</v>
      </c>
      <c r="O2740" s="210">
        <f>+M2740+N2740</f>
        <v>0</v>
      </c>
      <c r="P2740" s="210">
        <f>+L2740+O2740</f>
        <v>0</v>
      </c>
      <c r="Q2740" s="221" t="s">
        <v>358</v>
      </c>
      <c r="R2740" s="307"/>
      <c r="S2740" s="307"/>
      <c r="T2740" s="213">
        <v>0</v>
      </c>
      <c r="U2740" s="213">
        <v>0</v>
      </c>
      <c r="V2740" s="213">
        <v>0</v>
      </c>
      <c r="W2740" s="213">
        <v>0</v>
      </c>
      <c r="X2740" s="213"/>
      <c r="Y2740" s="213"/>
      <c r="Z2740" s="213">
        <v>0</v>
      </c>
      <c r="AA2740" s="213">
        <v>0</v>
      </c>
      <c r="AB2740" s="213">
        <v>0</v>
      </c>
      <c r="AC2740" s="213">
        <v>0</v>
      </c>
      <c r="AD2740" s="214"/>
      <c r="AE2740" s="214"/>
      <c r="AF2740" s="209">
        <f>J2740+T2740-Z2740</f>
        <v>0</v>
      </c>
      <c r="AG2740" s="209">
        <f>K2740+U2740-AA2740</f>
        <v>0</v>
      </c>
      <c r="AH2740" s="210">
        <f>+AF2740+AG2740</f>
        <v>0</v>
      </c>
      <c r="AI2740" s="209">
        <f>M2740+V2740-AB2740</f>
        <v>0</v>
      </c>
      <c r="AJ2740" s="209">
        <f>N2740+W2740-AC2740</f>
        <v>0</v>
      </c>
      <c r="AK2740" s="210">
        <f>+AI2740+AJ2740</f>
        <v>0</v>
      </c>
      <c r="AL2740" s="210">
        <f>+AH2740+AK2740</f>
        <v>0</v>
      </c>
      <c r="AM2740" s="213">
        <v>0</v>
      </c>
      <c r="AN2740" s="213">
        <v>0</v>
      </c>
      <c r="AO2740" s="210">
        <f>+AM2740+AN2740</f>
        <v>0</v>
      </c>
      <c r="AP2740" s="213">
        <v>0</v>
      </c>
      <c r="AQ2740" s="213">
        <v>0</v>
      </c>
      <c r="AR2740" s="210">
        <f>+AP2740+AQ2740</f>
        <v>0</v>
      </c>
      <c r="AS2740" s="210">
        <f>+AO2740+AR2740</f>
        <v>0</v>
      </c>
      <c r="AT2740" s="213">
        <v>0</v>
      </c>
      <c r="AU2740" s="213">
        <v>0</v>
      </c>
      <c r="AV2740" s="210">
        <f>+AT2740+AU2740</f>
        <v>0</v>
      </c>
      <c r="AW2740" s="213">
        <v>0</v>
      </c>
      <c r="AX2740" s="213">
        <v>0</v>
      </c>
      <c r="AY2740" s="210">
        <f>+AW2740+AX2740</f>
        <v>0</v>
      </c>
      <c r="AZ2740" s="210">
        <f>+AV2740+AY2740</f>
        <v>0</v>
      </c>
      <c r="BA2740" s="213">
        <v>0</v>
      </c>
      <c r="BB2740" s="213">
        <v>0</v>
      </c>
      <c r="BC2740" s="210">
        <f>+BA2740+BB2740</f>
        <v>0</v>
      </c>
      <c r="BD2740" s="213">
        <v>0</v>
      </c>
      <c r="BE2740" s="213">
        <v>0</v>
      </c>
      <c r="BF2740" s="210">
        <f>+BD2740+BE2740</f>
        <v>0</v>
      </c>
      <c r="BG2740" s="210">
        <f>+BC2740+BF2740</f>
        <v>0</v>
      </c>
      <c r="BH2740" s="213">
        <v>0</v>
      </c>
      <c r="BI2740" s="213">
        <v>0</v>
      </c>
      <c r="BJ2740" s="210">
        <f>+BH2740+BI2740</f>
        <v>0</v>
      </c>
      <c r="BK2740" s="213">
        <v>0</v>
      </c>
      <c r="BL2740" s="213">
        <v>0</v>
      </c>
      <c r="BM2740" s="210">
        <f>+BK2740+BL2740</f>
        <v>0</v>
      </c>
      <c r="BN2740" s="210">
        <f>+BJ2740+BM2740</f>
        <v>0</v>
      </c>
      <c r="BO2740" s="209">
        <f>AF2740-AM2740-AT2740-BA2740-BH2740</f>
        <v>0</v>
      </c>
      <c r="BP2740" s="209">
        <f>AG2740-AN2740-AU2740-BB2740-BI2740</f>
        <v>0</v>
      </c>
      <c r="BQ2740" s="210">
        <f>+BO2740+BP2740</f>
        <v>0</v>
      </c>
      <c r="BR2740" s="209">
        <f>AI2740-AP2740-AW2740-BD2740-BK2740</f>
        <v>0</v>
      </c>
      <c r="BS2740" s="209">
        <f>AJ2740-AQ2740-AX2740-BE2740-BL2740</f>
        <v>0</v>
      </c>
      <c r="BT2740" s="210">
        <f>+BR2740+BS2740</f>
        <v>0</v>
      </c>
      <c r="BU2740" s="210">
        <f>+BQ2740+BT2740</f>
        <v>0</v>
      </c>
      <c r="BV2740" s="215">
        <f>R2740+X2740-AD2740</f>
        <v>0</v>
      </c>
      <c r="BW2740" s="215">
        <f>S2740+Y2740-AE2740</f>
        <v>0</v>
      </c>
      <c r="BX2740" s="216">
        <v>0</v>
      </c>
      <c r="BY2740" s="216">
        <v>0</v>
      </c>
      <c r="BZ2740" s="215">
        <f>BV2740-BX2740</f>
        <v>0</v>
      </c>
      <c r="CA2740" s="217">
        <f>BW2740-BY2740</f>
        <v>0</v>
      </c>
    </row>
    <row r="2741" spans="2:79" s="5" customFormat="1" ht="72" customHeight="1">
      <c r="B2741" s="197">
        <v>2015</v>
      </c>
      <c r="C2741" s="198">
        <v>8320</v>
      </c>
      <c r="D2741" s="197">
        <v>10</v>
      </c>
      <c r="E2741" s="197">
        <v>3000</v>
      </c>
      <c r="F2741" s="197">
        <v>3100</v>
      </c>
      <c r="G2741" s="197">
        <v>317</v>
      </c>
      <c r="H2741" s="197"/>
      <c r="I2741" s="317" t="s">
        <v>506</v>
      </c>
      <c r="J2741" s="200">
        <f>+J2742</f>
        <v>10000000</v>
      </c>
      <c r="K2741" s="200">
        <f>+K2742</f>
        <v>0</v>
      </c>
      <c r="L2741" s="200">
        <f>+J2741+K2741</f>
        <v>10000000</v>
      </c>
      <c r="M2741" s="200">
        <f>+M2742</f>
        <v>0</v>
      </c>
      <c r="N2741" s="200">
        <f>+N2742</f>
        <v>0</v>
      </c>
      <c r="O2741" s="200">
        <f>+M2741+N2741</f>
        <v>0</v>
      </c>
      <c r="P2741" s="200">
        <f>+L2741+O2741</f>
        <v>10000000</v>
      </c>
      <c r="Q2741" s="318"/>
      <c r="R2741" s="319"/>
      <c r="S2741" s="319"/>
      <c r="T2741" s="200">
        <f>+T2742</f>
        <v>0</v>
      </c>
      <c r="U2741" s="200">
        <f>+U2742</f>
        <v>0</v>
      </c>
      <c r="V2741" s="200">
        <f>+V2742</f>
        <v>0</v>
      </c>
      <c r="W2741" s="200">
        <f>+W2742</f>
        <v>0</v>
      </c>
      <c r="X2741" s="202"/>
      <c r="Y2741" s="202"/>
      <c r="Z2741" s="200">
        <f>+Z2742</f>
        <v>0</v>
      </c>
      <c r="AA2741" s="200">
        <f>+AA2742</f>
        <v>0</v>
      </c>
      <c r="AB2741" s="200">
        <f>+AB2742</f>
        <v>0</v>
      </c>
      <c r="AC2741" s="200">
        <f>+AC2742</f>
        <v>0</v>
      </c>
      <c r="AD2741" s="202"/>
      <c r="AE2741" s="202"/>
      <c r="AF2741" s="200">
        <f>+AF2742</f>
        <v>10000000</v>
      </c>
      <c r="AG2741" s="200">
        <f>+AG2742</f>
        <v>0</v>
      </c>
      <c r="AH2741" s="200">
        <f>+AF2741+AG2741</f>
        <v>10000000</v>
      </c>
      <c r="AI2741" s="200">
        <f>+AI2742</f>
        <v>0</v>
      </c>
      <c r="AJ2741" s="200">
        <f>+AJ2742</f>
        <v>0</v>
      </c>
      <c r="AK2741" s="200">
        <f>+AI2741+AJ2741</f>
        <v>0</v>
      </c>
      <c r="AL2741" s="200">
        <f>+AH2741+AK2741</f>
        <v>10000000</v>
      </c>
      <c r="AM2741" s="200">
        <f>+AM2742</f>
        <v>6798621.709999999</v>
      </c>
      <c r="AN2741" s="200">
        <f>+AN2742</f>
        <v>0</v>
      </c>
      <c r="AO2741" s="200">
        <f>+AM2741+AN2741</f>
        <v>6798621.709999999</v>
      </c>
      <c r="AP2741" s="200">
        <f>+AP2742</f>
        <v>0</v>
      </c>
      <c r="AQ2741" s="200">
        <f>+AQ2742</f>
        <v>0</v>
      </c>
      <c r="AR2741" s="200">
        <f>+AP2741+AQ2741</f>
        <v>0</v>
      </c>
      <c r="AS2741" s="200">
        <f>+AO2741+AR2741</f>
        <v>6798621.709999999</v>
      </c>
      <c r="AT2741" s="200">
        <f>+AT2742</f>
        <v>0</v>
      </c>
      <c r="AU2741" s="200">
        <f>+AU2742</f>
        <v>0</v>
      </c>
      <c r="AV2741" s="200">
        <f>+AT2741+AU2741</f>
        <v>0</v>
      </c>
      <c r="AW2741" s="200">
        <f>+AW2742</f>
        <v>0</v>
      </c>
      <c r="AX2741" s="200">
        <f>+AX2742</f>
        <v>0</v>
      </c>
      <c r="AY2741" s="200">
        <f>+AW2741+AX2741</f>
        <v>0</v>
      </c>
      <c r="AZ2741" s="200">
        <f>+AV2741+AY2741</f>
        <v>0</v>
      </c>
      <c r="BA2741" s="200">
        <f>+BA2742</f>
        <v>0</v>
      </c>
      <c r="BB2741" s="200">
        <f>+BB2742</f>
        <v>0</v>
      </c>
      <c r="BC2741" s="200">
        <f>+BA2741+BB2741</f>
        <v>0</v>
      </c>
      <c r="BD2741" s="200">
        <f>+BD2742</f>
        <v>0</v>
      </c>
      <c r="BE2741" s="200">
        <f>+BE2742</f>
        <v>0</v>
      </c>
      <c r="BF2741" s="200">
        <f>+BD2741+BE2741</f>
        <v>0</v>
      </c>
      <c r="BG2741" s="200">
        <f>+BC2741+BF2741</f>
        <v>0</v>
      </c>
      <c r="BH2741" s="200">
        <f>+BH2742</f>
        <v>0</v>
      </c>
      <c r="BI2741" s="200">
        <f>+BI2742</f>
        <v>0</v>
      </c>
      <c r="BJ2741" s="200">
        <f>+BH2741+BI2741</f>
        <v>0</v>
      </c>
      <c r="BK2741" s="200">
        <f>+BK2742</f>
        <v>0</v>
      </c>
      <c r="BL2741" s="200">
        <f>+BL2742</f>
        <v>0</v>
      </c>
      <c r="BM2741" s="200">
        <f>+BK2741+BL2741</f>
        <v>0</v>
      </c>
      <c r="BN2741" s="200">
        <f>+BJ2741+BM2741</f>
        <v>0</v>
      </c>
      <c r="BO2741" s="200">
        <f>+BO2742</f>
        <v>3201378.290000001</v>
      </c>
      <c r="BP2741" s="200">
        <f>+BP2742</f>
        <v>0</v>
      </c>
      <c r="BQ2741" s="200">
        <f>+BO2741+BP2741</f>
        <v>3201378.290000001</v>
      </c>
      <c r="BR2741" s="200">
        <f>+BR2742</f>
        <v>0</v>
      </c>
      <c r="BS2741" s="200">
        <f>+BS2742</f>
        <v>0</v>
      </c>
      <c r="BT2741" s="200">
        <f>+BR2741+BS2741</f>
        <v>0</v>
      </c>
      <c r="BU2741" s="200">
        <f>+BQ2741+BT2741</f>
        <v>3201378.290000001</v>
      </c>
      <c r="BV2741" s="203"/>
      <c r="BW2741" s="203"/>
      <c r="BX2741" s="204"/>
      <c r="BY2741" s="204"/>
      <c r="BZ2741" s="203"/>
      <c r="CA2741" s="205"/>
    </row>
    <row r="2742" spans="2:79" s="5" customFormat="1">
      <c r="B2742" s="218">
        <v>2015</v>
      </c>
      <c r="C2742" s="219">
        <v>8320</v>
      </c>
      <c r="D2742" s="218">
        <v>10</v>
      </c>
      <c r="E2742" s="218">
        <v>3000</v>
      </c>
      <c r="F2742" s="218">
        <v>3100</v>
      </c>
      <c r="G2742" s="218">
        <v>317</v>
      </c>
      <c r="H2742" s="218">
        <v>1</v>
      </c>
      <c r="I2742" s="320" t="s">
        <v>505</v>
      </c>
      <c r="J2742" s="209">
        <v>10000000</v>
      </c>
      <c r="K2742" s="209">
        <v>0</v>
      </c>
      <c r="L2742" s="210">
        <f>+J2742+K2742</f>
        <v>10000000</v>
      </c>
      <c r="M2742" s="209">
        <v>0</v>
      </c>
      <c r="N2742" s="209">
        <v>0</v>
      </c>
      <c r="O2742" s="210">
        <f>+M2742+N2742</f>
        <v>0</v>
      </c>
      <c r="P2742" s="210">
        <f>+L2742+O2742</f>
        <v>10000000</v>
      </c>
      <c r="Q2742" s="342" t="s">
        <v>358</v>
      </c>
      <c r="R2742" s="322">
        <v>1</v>
      </c>
      <c r="S2742" s="322"/>
      <c r="T2742" s="213">
        <v>0</v>
      </c>
      <c r="U2742" s="213">
        <v>0</v>
      </c>
      <c r="V2742" s="213">
        <v>0</v>
      </c>
      <c r="W2742" s="213">
        <v>0</v>
      </c>
      <c r="X2742" s="213"/>
      <c r="Y2742" s="213"/>
      <c r="Z2742" s="213">
        <v>0</v>
      </c>
      <c r="AA2742" s="213">
        <v>0</v>
      </c>
      <c r="AB2742" s="213">
        <v>0</v>
      </c>
      <c r="AC2742" s="213">
        <v>0</v>
      </c>
      <c r="AD2742" s="214"/>
      <c r="AE2742" s="214"/>
      <c r="AF2742" s="209">
        <f>J2742+T2742-Z2742</f>
        <v>10000000</v>
      </c>
      <c r="AG2742" s="209">
        <f>K2742+U2742-AA2742</f>
        <v>0</v>
      </c>
      <c r="AH2742" s="210">
        <f>+AF2742+AG2742</f>
        <v>10000000</v>
      </c>
      <c r="AI2742" s="209">
        <f>M2742+V2742-AB2742</f>
        <v>0</v>
      </c>
      <c r="AJ2742" s="209">
        <f>N2742+W2742-AC2742</f>
        <v>0</v>
      </c>
      <c r="AK2742" s="210">
        <f>+AI2742+AJ2742</f>
        <v>0</v>
      </c>
      <c r="AL2742" s="210">
        <f>+AH2742+AK2742</f>
        <v>10000000</v>
      </c>
      <c r="AM2742" s="213">
        <f>'[1]RED NACIONAL'!G335</f>
        <v>6798621.709999999</v>
      </c>
      <c r="AN2742" s="213">
        <v>0</v>
      </c>
      <c r="AO2742" s="210">
        <f>+AM2742+AN2742</f>
        <v>6798621.709999999</v>
      </c>
      <c r="AP2742" s="213">
        <v>0</v>
      </c>
      <c r="AQ2742" s="213">
        <v>0</v>
      </c>
      <c r="AR2742" s="210">
        <f>+AP2742+AQ2742</f>
        <v>0</v>
      </c>
      <c r="AS2742" s="210">
        <f>+AO2742+AR2742</f>
        <v>6798621.709999999</v>
      </c>
      <c r="AT2742" s="213">
        <f>'[1]RED NACIONAL'!G336</f>
        <v>0</v>
      </c>
      <c r="AU2742" s="213">
        <v>0</v>
      </c>
      <c r="AV2742" s="210">
        <f>+AT2742+AU2742</f>
        <v>0</v>
      </c>
      <c r="AW2742" s="213">
        <v>0</v>
      </c>
      <c r="AX2742" s="213">
        <v>0</v>
      </c>
      <c r="AY2742" s="210">
        <f>+AW2742+AX2742</f>
        <v>0</v>
      </c>
      <c r="AZ2742" s="210">
        <f>+AV2742+AY2742</f>
        <v>0</v>
      </c>
      <c r="BA2742" s="213">
        <f>'[1]RED NACIONAL'!G337</f>
        <v>0</v>
      </c>
      <c r="BB2742" s="213">
        <v>0</v>
      </c>
      <c r="BC2742" s="210">
        <f>+BA2742+BB2742</f>
        <v>0</v>
      </c>
      <c r="BD2742" s="213">
        <v>0</v>
      </c>
      <c r="BE2742" s="213">
        <v>0</v>
      </c>
      <c r="BF2742" s="210">
        <f>+BD2742+BE2742</f>
        <v>0</v>
      </c>
      <c r="BG2742" s="210">
        <f>+BC2742+BF2742</f>
        <v>0</v>
      </c>
      <c r="BH2742" s="213">
        <f>'[1]RED NACIONAL'!G338</f>
        <v>0</v>
      </c>
      <c r="BI2742" s="213">
        <v>0</v>
      </c>
      <c r="BJ2742" s="210">
        <f>+BH2742+BI2742</f>
        <v>0</v>
      </c>
      <c r="BK2742" s="213">
        <v>0</v>
      </c>
      <c r="BL2742" s="213">
        <v>0</v>
      </c>
      <c r="BM2742" s="210">
        <f>+BK2742+BL2742</f>
        <v>0</v>
      </c>
      <c r="BN2742" s="210">
        <f>+BJ2742+BM2742</f>
        <v>0</v>
      </c>
      <c r="BO2742" s="209">
        <f>AF2742-AM2742-AT2742-BA2742-BH2742</f>
        <v>3201378.290000001</v>
      </c>
      <c r="BP2742" s="209">
        <f>AG2742-AN2742-AU2742-BB2742-BI2742</f>
        <v>0</v>
      </c>
      <c r="BQ2742" s="210">
        <f>+BO2742+BP2742</f>
        <v>3201378.290000001</v>
      </c>
      <c r="BR2742" s="209">
        <f>AI2742-AP2742-AW2742-BD2742-BK2742</f>
        <v>0</v>
      </c>
      <c r="BS2742" s="209">
        <f>AJ2742-AQ2742-AX2742-BE2742-BL2742</f>
        <v>0</v>
      </c>
      <c r="BT2742" s="210">
        <f>+BR2742+BS2742</f>
        <v>0</v>
      </c>
      <c r="BU2742" s="210">
        <f>+BQ2742+BT2742</f>
        <v>3201378.290000001</v>
      </c>
      <c r="BV2742" s="215">
        <f>R2742+X2742-AD2742</f>
        <v>1</v>
      </c>
      <c r="BW2742" s="215">
        <f>S2742+Y2742-AE2742</f>
        <v>0</v>
      </c>
      <c r="BX2742" s="216">
        <f>'[1]RED NACIONAL'!H335</f>
        <v>2</v>
      </c>
      <c r="BY2742" s="216">
        <v>0</v>
      </c>
      <c r="BZ2742" s="215">
        <f>BV2742-BX2742</f>
        <v>-1</v>
      </c>
      <c r="CA2742" s="217">
        <f>BW2742-BY2742</f>
        <v>0</v>
      </c>
    </row>
    <row r="2743" spans="2:79" hidden="1">
      <c r="B2743" s="197">
        <v>2015</v>
      </c>
      <c r="C2743" s="198">
        <v>8320</v>
      </c>
      <c r="D2743" s="197">
        <v>10</v>
      </c>
      <c r="E2743" s="197">
        <v>3000</v>
      </c>
      <c r="F2743" s="197">
        <v>3100</v>
      </c>
      <c r="G2743" s="197">
        <v>319</v>
      </c>
      <c r="H2743" s="197"/>
      <c r="I2743" s="199" t="s">
        <v>724</v>
      </c>
      <c r="J2743" s="200">
        <f>+J2744</f>
        <v>0</v>
      </c>
      <c r="K2743" s="200">
        <f>+K2744</f>
        <v>0</v>
      </c>
      <c r="L2743" s="200">
        <f>+J2743+K2743</f>
        <v>0</v>
      </c>
      <c r="M2743" s="200">
        <f>+M2744</f>
        <v>0</v>
      </c>
      <c r="N2743" s="200">
        <f>+N2744</f>
        <v>0</v>
      </c>
      <c r="O2743" s="200">
        <f>+M2743+N2743</f>
        <v>0</v>
      </c>
      <c r="P2743" s="200">
        <f>+L2743+O2743</f>
        <v>0</v>
      </c>
      <c r="Q2743" s="200"/>
      <c r="R2743" s="309"/>
      <c r="S2743" s="309"/>
      <c r="T2743" s="200">
        <f>+T2744</f>
        <v>0</v>
      </c>
      <c r="U2743" s="200">
        <f>+U2744</f>
        <v>0</v>
      </c>
      <c r="V2743" s="200">
        <f>+V2744</f>
        <v>0</v>
      </c>
      <c r="W2743" s="200">
        <f>+W2744</f>
        <v>0</v>
      </c>
      <c r="X2743" s="202"/>
      <c r="Y2743" s="202"/>
      <c r="Z2743" s="200">
        <f>+Z2744</f>
        <v>0</v>
      </c>
      <c r="AA2743" s="200">
        <f>+AA2744</f>
        <v>0</v>
      </c>
      <c r="AB2743" s="200">
        <f>+AB2744</f>
        <v>0</v>
      </c>
      <c r="AC2743" s="200">
        <f>+AC2744</f>
        <v>0</v>
      </c>
      <c r="AD2743" s="202"/>
      <c r="AE2743" s="202"/>
      <c r="AF2743" s="200">
        <f>+AF2744</f>
        <v>0</v>
      </c>
      <c r="AG2743" s="200">
        <f>+AG2744</f>
        <v>0</v>
      </c>
      <c r="AH2743" s="200">
        <f>+AF2743+AG2743</f>
        <v>0</v>
      </c>
      <c r="AI2743" s="200">
        <f>+AI2744</f>
        <v>0</v>
      </c>
      <c r="AJ2743" s="200">
        <f>+AJ2744</f>
        <v>0</v>
      </c>
      <c r="AK2743" s="200">
        <f>+AI2743+AJ2743</f>
        <v>0</v>
      </c>
      <c r="AL2743" s="200">
        <f>+AH2743+AK2743</f>
        <v>0</v>
      </c>
      <c r="AM2743" s="200">
        <f>+AM2744</f>
        <v>0</v>
      </c>
      <c r="AN2743" s="200">
        <f>+AN2744</f>
        <v>0</v>
      </c>
      <c r="AO2743" s="200">
        <f>+AM2743+AN2743</f>
        <v>0</v>
      </c>
      <c r="AP2743" s="200">
        <f>+AP2744</f>
        <v>0</v>
      </c>
      <c r="AQ2743" s="200">
        <f>+AQ2744</f>
        <v>0</v>
      </c>
      <c r="AR2743" s="200">
        <f>+AP2743+AQ2743</f>
        <v>0</v>
      </c>
      <c r="AS2743" s="200">
        <f>+AO2743+AR2743</f>
        <v>0</v>
      </c>
      <c r="AT2743" s="200">
        <f>+AT2744</f>
        <v>0</v>
      </c>
      <c r="AU2743" s="200">
        <f>+AU2744</f>
        <v>0</v>
      </c>
      <c r="AV2743" s="200">
        <f>+AT2743+AU2743</f>
        <v>0</v>
      </c>
      <c r="AW2743" s="200">
        <f>+AW2744</f>
        <v>0</v>
      </c>
      <c r="AX2743" s="200">
        <f>+AX2744</f>
        <v>0</v>
      </c>
      <c r="AY2743" s="200">
        <f>+AW2743+AX2743</f>
        <v>0</v>
      </c>
      <c r="AZ2743" s="200">
        <f>+AV2743+AY2743</f>
        <v>0</v>
      </c>
      <c r="BA2743" s="200">
        <f>+BA2744</f>
        <v>0</v>
      </c>
      <c r="BB2743" s="200">
        <f>+BB2744</f>
        <v>0</v>
      </c>
      <c r="BC2743" s="200">
        <f>+BA2743+BB2743</f>
        <v>0</v>
      </c>
      <c r="BD2743" s="200">
        <f>+BD2744</f>
        <v>0</v>
      </c>
      <c r="BE2743" s="200">
        <f>+BE2744</f>
        <v>0</v>
      </c>
      <c r="BF2743" s="200">
        <f>+BD2743+BE2743</f>
        <v>0</v>
      </c>
      <c r="BG2743" s="200">
        <f>+BC2743+BF2743</f>
        <v>0</v>
      </c>
      <c r="BH2743" s="200">
        <f>+BH2744</f>
        <v>0</v>
      </c>
      <c r="BI2743" s="200">
        <f>+BI2744</f>
        <v>0</v>
      </c>
      <c r="BJ2743" s="200">
        <f>+BH2743+BI2743</f>
        <v>0</v>
      </c>
      <c r="BK2743" s="200">
        <f>+BK2744</f>
        <v>0</v>
      </c>
      <c r="BL2743" s="200">
        <f>+BL2744</f>
        <v>0</v>
      </c>
      <c r="BM2743" s="200">
        <f>+BK2743+BL2743</f>
        <v>0</v>
      </c>
      <c r="BN2743" s="200">
        <f>+BJ2743+BM2743</f>
        <v>0</v>
      </c>
      <c r="BO2743" s="200">
        <f>+BO2744</f>
        <v>0</v>
      </c>
      <c r="BP2743" s="200">
        <f>+BP2744</f>
        <v>0</v>
      </c>
      <c r="BQ2743" s="200">
        <f>+BO2743+BP2743</f>
        <v>0</v>
      </c>
      <c r="BR2743" s="200">
        <f>+BR2744</f>
        <v>0</v>
      </c>
      <c r="BS2743" s="200">
        <f>+BS2744</f>
        <v>0</v>
      </c>
      <c r="BT2743" s="200">
        <f>+BR2743+BS2743</f>
        <v>0</v>
      </c>
      <c r="BU2743" s="200">
        <f>+BQ2743+BT2743</f>
        <v>0</v>
      </c>
      <c r="BV2743" s="203"/>
      <c r="BW2743" s="203"/>
      <c r="BX2743" s="204"/>
      <c r="BY2743" s="204"/>
      <c r="BZ2743" s="203"/>
      <c r="CA2743" s="205"/>
    </row>
    <row r="2744" spans="2:79" ht="36.75" hidden="1" customHeight="1">
      <c r="B2744" s="218">
        <v>2015</v>
      </c>
      <c r="C2744" s="219">
        <v>8320</v>
      </c>
      <c r="D2744" s="218">
        <v>10</v>
      </c>
      <c r="E2744" s="218">
        <v>3000</v>
      </c>
      <c r="F2744" s="218">
        <v>3100</v>
      </c>
      <c r="G2744" s="218">
        <v>319</v>
      </c>
      <c r="H2744" s="218">
        <v>1</v>
      </c>
      <c r="I2744" s="220" t="s">
        <v>723</v>
      </c>
      <c r="J2744" s="209">
        <v>0</v>
      </c>
      <c r="K2744" s="209">
        <v>0</v>
      </c>
      <c r="L2744" s="210">
        <f>+J2744+K2744</f>
        <v>0</v>
      </c>
      <c r="M2744" s="209">
        <v>0</v>
      </c>
      <c r="N2744" s="209">
        <v>0</v>
      </c>
      <c r="O2744" s="210">
        <f>+M2744+N2744</f>
        <v>0</v>
      </c>
      <c r="P2744" s="210">
        <f>+L2744+O2744</f>
        <v>0</v>
      </c>
      <c r="Q2744" s="245" t="s">
        <v>358</v>
      </c>
      <c r="R2744" s="307"/>
      <c r="S2744" s="307"/>
      <c r="T2744" s="213">
        <v>0</v>
      </c>
      <c r="U2744" s="213">
        <v>0</v>
      </c>
      <c r="V2744" s="213">
        <v>0</v>
      </c>
      <c r="W2744" s="213">
        <v>0</v>
      </c>
      <c r="X2744" s="213"/>
      <c r="Y2744" s="213"/>
      <c r="Z2744" s="213">
        <v>0</v>
      </c>
      <c r="AA2744" s="213">
        <v>0</v>
      </c>
      <c r="AB2744" s="213">
        <v>0</v>
      </c>
      <c r="AC2744" s="213">
        <v>0</v>
      </c>
      <c r="AD2744" s="214"/>
      <c r="AE2744" s="214"/>
      <c r="AF2744" s="209">
        <f>J2744+T2744-Z2744</f>
        <v>0</v>
      </c>
      <c r="AG2744" s="209">
        <f>K2744+U2744-AA2744</f>
        <v>0</v>
      </c>
      <c r="AH2744" s="210">
        <f>+AF2744+AG2744</f>
        <v>0</v>
      </c>
      <c r="AI2744" s="209">
        <f>M2744+V2744-AB2744</f>
        <v>0</v>
      </c>
      <c r="AJ2744" s="209">
        <f>N2744+W2744-AC2744</f>
        <v>0</v>
      </c>
      <c r="AK2744" s="210">
        <f>+AI2744+AJ2744</f>
        <v>0</v>
      </c>
      <c r="AL2744" s="210">
        <f>+AH2744+AK2744</f>
        <v>0</v>
      </c>
      <c r="AM2744" s="213">
        <v>0</v>
      </c>
      <c r="AN2744" s="213">
        <v>0</v>
      </c>
      <c r="AO2744" s="210">
        <f>+AM2744+AN2744</f>
        <v>0</v>
      </c>
      <c r="AP2744" s="213">
        <v>0</v>
      </c>
      <c r="AQ2744" s="213">
        <v>0</v>
      </c>
      <c r="AR2744" s="210">
        <f>+AP2744+AQ2744</f>
        <v>0</v>
      </c>
      <c r="AS2744" s="210">
        <f>+AO2744+AR2744</f>
        <v>0</v>
      </c>
      <c r="AT2744" s="213">
        <v>0</v>
      </c>
      <c r="AU2744" s="213">
        <v>0</v>
      </c>
      <c r="AV2744" s="210">
        <f>+AT2744+AU2744</f>
        <v>0</v>
      </c>
      <c r="AW2744" s="213">
        <v>0</v>
      </c>
      <c r="AX2744" s="213">
        <v>0</v>
      </c>
      <c r="AY2744" s="210">
        <f>+AW2744+AX2744</f>
        <v>0</v>
      </c>
      <c r="AZ2744" s="210">
        <f>+AV2744+AY2744</f>
        <v>0</v>
      </c>
      <c r="BA2744" s="213">
        <v>0</v>
      </c>
      <c r="BB2744" s="213">
        <v>0</v>
      </c>
      <c r="BC2744" s="210">
        <f>+BA2744+BB2744</f>
        <v>0</v>
      </c>
      <c r="BD2744" s="213">
        <v>0</v>
      </c>
      <c r="BE2744" s="213">
        <v>0</v>
      </c>
      <c r="BF2744" s="210">
        <f>+BD2744+BE2744</f>
        <v>0</v>
      </c>
      <c r="BG2744" s="210">
        <f>+BC2744+BF2744</f>
        <v>0</v>
      </c>
      <c r="BH2744" s="213">
        <v>0</v>
      </c>
      <c r="BI2744" s="213">
        <v>0</v>
      </c>
      <c r="BJ2744" s="210">
        <f>+BH2744+BI2744</f>
        <v>0</v>
      </c>
      <c r="BK2744" s="213">
        <v>0</v>
      </c>
      <c r="BL2744" s="213">
        <v>0</v>
      </c>
      <c r="BM2744" s="210">
        <f>+BK2744+BL2744</f>
        <v>0</v>
      </c>
      <c r="BN2744" s="210">
        <f>+BJ2744+BM2744</f>
        <v>0</v>
      </c>
      <c r="BO2744" s="209">
        <f>AF2744-AM2744-AT2744-BA2744-BH2744</f>
        <v>0</v>
      </c>
      <c r="BP2744" s="209">
        <f>AG2744-AN2744-AU2744-BB2744-BI2744</f>
        <v>0</v>
      </c>
      <c r="BQ2744" s="210">
        <f>+BO2744+BP2744</f>
        <v>0</v>
      </c>
      <c r="BR2744" s="209">
        <f>AI2744-AP2744-AW2744-BD2744-BK2744</f>
        <v>0</v>
      </c>
      <c r="BS2744" s="209">
        <f>AJ2744-AQ2744-AX2744-BE2744-BL2744</f>
        <v>0</v>
      </c>
      <c r="BT2744" s="210">
        <f>+BR2744+BS2744</f>
        <v>0</v>
      </c>
      <c r="BU2744" s="210">
        <f>+BQ2744+BT2744</f>
        <v>0</v>
      </c>
      <c r="BV2744" s="215">
        <f>R2744+X2744-AD2744</f>
        <v>0</v>
      </c>
      <c r="BW2744" s="215">
        <f>S2744+Y2744-AE2744</f>
        <v>0</v>
      </c>
      <c r="BX2744" s="216">
        <v>0</v>
      </c>
      <c r="BY2744" s="216">
        <v>0</v>
      </c>
      <c r="BZ2744" s="215">
        <f>BV2744-BX2744</f>
        <v>0</v>
      </c>
      <c r="CA2744" s="217">
        <f>BW2744-BY2744</f>
        <v>0</v>
      </c>
    </row>
    <row r="2745" spans="2:79" ht="36.75" customHeight="1">
      <c r="B2745" s="188">
        <v>2015</v>
      </c>
      <c r="C2745" s="189">
        <v>8320</v>
      </c>
      <c r="D2745" s="188">
        <v>10</v>
      </c>
      <c r="E2745" s="188">
        <v>3000</v>
      </c>
      <c r="F2745" s="188">
        <v>3200</v>
      </c>
      <c r="G2745" s="188"/>
      <c r="H2745" s="188"/>
      <c r="I2745" s="190" t="s">
        <v>645</v>
      </c>
      <c r="J2745" s="191">
        <f>+J2746+J2748+J2750</f>
        <v>0</v>
      </c>
      <c r="K2745" s="191">
        <f>+K2746+K2748+K2750</f>
        <v>0</v>
      </c>
      <c r="L2745" s="191">
        <f>+J2745+K2745</f>
        <v>0</v>
      </c>
      <c r="M2745" s="191">
        <f>+M2746+M2748+M2750</f>
        <v>500000</v>
      </c>
      <c r="N2745" s="191">
        <f>+N2746+N2748+N2750</f>
        <v>0</v>
      </c>
      <c r="O2745" s="191">
        <f>+M2745+N2745</f>
        <v>500000</v>
      </c>
      <c r="P2745" s="191">
        <f>+L2745+O2745</f>
        <v>500000</v>
      </c>
      <c r="Q2745" s="191"/>
      <c r="R2745" s="308"/>
      <c r="S2745" s="308"/>
      <c r="T2745" s="191">
        <f>+T2746+T2748+T2750</f>
        <v>0</v>
      </c>
      <c r="U2745" s="191">
        <f>+U2746+U2748+U2750</f>
        <v>0</v>
      </c>
      <c r="V2745" s="191">
        <f>+V2746+V2748+V2750</f>
        <v>0</v>
      </c>
      <c r="W2745" s="191">
        <f>+W2746+W2748+W2750</f>
        <v>0</v>
      </c>
      <c r="X2745" s="193"/>
      <c r="Y2745" s="193"/>
      <c r="Z2745" s="191">
        <f>+Z2746+Z2748+Z2750</f>
        <v>0</v>
      </c>
      <c r="AA2745" s="191">
        <f>+AA2746+AA2748+AA2750</f>
        <v>0</v>
      </c>
      <c r="AB2745" s="191">
        <f>+AB2746+AB2748+AB2750</f>
        <v>0</v>
      </c>
      <c r="AC2745" s="191">
        <f>+AC2746+AC2748+AC2750</f>
        <v>0</v>
      </c>
      <c r="AD2745" s="193"/>
      <c r="AE2745" s="193"/>
      <c r="AF2745" s="191">
        <f>+AF2746+AF2748+AF2750</f>
        <v>0</v>
      </c>
      <c r="AG2745" s="191">
        <f>+AG2746+AG2748+AG2750</f>
        <v>0</v>
      </c>
      <c r="AH2745" s="191">
        <f>+AF2745+AG2745</f>
        <v>0</v>
      </c>
      <c r="AI2745" s="191">
        <f>+AI2746+AI2748+AI2750</f>
        <v>500000</v>
      </c>
      <c r="AJ2745" s="191">
        <f>+AJ2746+AJ2748+AJ2750</f>
        <v>0</v>
      </c>
      <c r="AK2745" s="191">
        <f>+AI2745+AJ2745</f>
        <v>500000</v>
      </c>
      <c r="AL2745" s="191">
        <f>+AH2745+AK2745</f>
        <v>500000</v>
      </c>
      <c r="AM2745" s="191">
        <f>+AM2746+AM2748+AM2750</f>
        <v>0</v>
      </c>
      <c r="AN2745" s="191">
        <f>+AN2746+AN2748+AN2750</f>
        <v>0</v>
      </c>
      <c r="AO2745" s="191">
        <f>+AM2745+AN2745</f>
        <v>0</v>
      </c>
      <c r="AP2745" s="191">
        <f>+AP2746+AP2748+AP2750</f>
        <v>0</v>
      </c>
      <c r="AQ2745" s="191">
        <f>+AQ2746+AQ2748+AQ2750</f>
        <v>0</v>
      </c>
      <c r="AR2745" s="191">
        <f>+AP2745+AQ2745</f>
        <v>0</v>
      </c>
      <c r="AS2745" s="191">
        <f>+AO2745+AR2745</f>
        <v>0</v>
      </c>
      <c r="AT2745" s="191">
        <f>+AT2746+AT2748+AT2750</f>
        <v>0</v>
      </c>
      <c r="AU2745" s="191">
        <f>+AU2746+AU2748+AU2750</f>
        <v>0</v>
      </c>
      <c r="AV2745" s="191">
        <f>+AT2745+AU2745</f>
        <v>0</v>
      </c>
      <c r="AW2745" s="191">
        <f>+AW2746+AW2748+AW2750</f>
        <v>0</v>
      </c>
      <c r="AX2745" s="191">
        <f>+AX2746+AX2748+AX2750</f>
        <v>0</v>
      </c>
      <c r="AY2745" s="191">
        <f>+AW2745+AX2745</f>
        <v>0</v>
      </c>
      <c r="AZ2745" s="191">
        <f>+AV2745+AY2745</f>
        <v>0</v>
      </c>
      <c r="BA2745" s="191">
        <f>+BA2746+BA2748+BA2750</f>
        <v>0</v>
      </c>
      <c r="BB2745" s="191">
        <f>+BB2746+BB2748+BB2750</f>
        <v>0</v>
      </c>
      <c r="BC2745" s="191">
        <f>+BA2745+BB2745</f>
        <v>0</v>
      </c>
      <c r="BD2745" s="191">
        <f>+BD2746+BD2748+BD2750</f>
        <v>0</v>
      </c>
      <c r="BE2745" s="191">
        <f>+BE2746+BE2748+BE2750</f>
        <v>0</v>
      </c>
      <c r="BF2745" s="191">
        <f>+BD2745+BE2745</f>
        <v>0</v>
      </c>
      <c r="BG2745" s="191">
        <f>+BC2745+BF2745</f>
        <v>0</v>
      </c>
      <c r="BH2745" s="191">
        <f>+BH2746+BH2748+BH2750</f>
        <v>0</v>
      </c>
      <c r="BI2745" s="191">
        <f>+BI2746+BI2748+BI2750</f>
        <v>0</v>
      </c>
      <c r="BJ2745" s="191">
        <f>+BH2745+BI2745</f>
        <v>0</v>
      </c>
      <c r="BK2745" s="191">
        <f>+BK2746+BK2748+BK2750</f>
        <v>53000</v>
      </c>
      <c r="BL2745" s="191">
        <f>+BL2746+BL2748+BL2750</f>
        <v>0</v>
      </c>
      <c r="BM2745" s="191">
        <f>+BK2745+BL2745</f>
        <v>53000</v>
      </c>
      <c r="BN2745" s="191">
        <f>+BJ2745+BM2745</f>
        <v>53000</v>
      </c>
      <c r="BO2745" s="191">
        <f>+BO2746+BO2748+BO2750</f>
        <v>0</v>
      </c>
      <c r="BP2745" s="191">
        <f>+BP2746+BP2748+BP2750</f>
        <v>0</v>
      </c>
      <c r="BQ2745" s="191">
        <f>+BO2745+BP2745</f>
        <v>0</v>
      </c>
      <c r="BR2745" s="191">
        <f>+BR2746+BR2748+BR2750</f>
        <v>447000</v>
      </c>
      <c r="BS2745" s="191">
        <f>+BS2746+BS2748+BS2750</f>
        <v>0</v>
      </c>
      <c r="BT2745" s="191">
        <f>+BR2745+BS2745</f>
        <v>447000</v>
      </c>
      <c r="BU2745" s="191">
        <f>+BQ2745+BT2745</f>
        <v>447000</v>
      </c>
      <c r="BV2745" s="194"/>
      <c r="BW2745" s="194"/>
      <c r="BX2745" s="195"/>
      <c r="BY2745" s="195"/>
      <c r="BZ2745" s="194"/>
      <c r="CA2745" s="196"/>
    </row>
    <row r="2746" spans="2:79" ht="36.75" customHeight="1">
      <c r="B2746" s="197">
        <v>2015</v>
      </c>
      <c r="C2746" s="198">
        <v>8320</v>
      </c>
      <c r="D2746" s="197">
        <v>10</v>
      </c>
      <c r="E2746" s="197">
        <v>3000</v>
      </c>
      <c r="F2746" s="197">
        <v>3200</v>
      </c>
      <c r="G2746" s="197">
        <v>321</v>
      </c>
      <c r="H2746" s="197"/>
      <c r="I2746" s="199" t="s">
        <v>722</v>
      </c>
      <c r="J2746" s="200">
        <f>+J2747</f>
        <v>0</v>
      </c>
      <c r="K2746" s="200">
        <f>+K2747</f>
        <v>0</v>
      </c>
      <c r="L2746" s="200">
        <f>+J2746+K2746</f>
        <v>0</v>
      </c>
      <c r="M2746" s="200">
        <f>+M2747</f>
        <v>500000</v>
      </c>
      <c r="N2746" s="200">
        <f>+N2747</f>
        <v>0</v>
      </c>
      <c r="O2746" s="200">
        <f>+M2746+N2746</f>
        <v>500000</v>
      </c>
      <c r="P2746" s="200">
        <f>+L2746+O2746</f>
        <v>500000</v>
      </c>
      <c r="Q2746" s="200"/>
      <c r="R2746" s="309"/>
      <c r="S2746" s="309"/>
      <c r="T2746" s="200">
        <f>+T2747</f>
        <v>0</v>
      </c>
      <c r="U2746" s="200">
        <f>+U2747</f>
        <v>0</v>
      </c>
      <c r="V2746" s="200">
        <f>+V2747</f>
        <v>0</v>
      </c>
      <c r="W2746" s="200">
        <f>+W2747</f>
        <v>0</v>
      </c>
      <c r="X2746" s="202"/>
      <c r="Y2746" s="202"/>
      <c r="Z2746" s="200">
        <f>+Z2747</f>
        <v>0</v>
      </c>
      <c r="AA2746" s="200">
        <f>+AA2747</f>
        <v>0</v>
      </c>
      <c r="AB2746" s="200">
        <f>+AB2747</f>
        <v>0</v>
      </c>
      <c r="AC2746" s="200">
        <f>+AC2747</f>
        <v>0</v>
      </c>
      <c r="AD2746" s="202"/>
      <c r="AE2746" s="202"/>
      <c r="AF2746" s="200">
        <f>+AF2747</f>
        <v>0</v>
      </c>
      <c r="AG2746" s="200">
        <f>+AG2747</f>
        <v>0</v>
      </c>
      <c r="AH2746" s="200">
        <f>+AF2746+AG2746</f>
        <v>0</v>
      </c>
      <c r="AI2746" s="200">
        <f>+AI2747</f>
        <v>500000</v>
      </c>
      <c r="AJ2746" s="200">
        <f>+AJ2747</f>
        <v>0</v>
      </c>
      <c r="AK2746" s="200">
        <f>+AI2746+AJ2746</f>
        <v>500000</v>
      </c>
      <c r="AL2746" s="200">
        <f>+AH2746+AK2746</f>
        <v>500000</v>
      </c>
      <c r="AM2746" s="200">
        <f>+AM2747</f>
        <v>0</v>
      </c>
      <c r="AN2746" s="200">
        <f>+AN2747</f>
        <v>0</v>
      </c>
      <c r="AO2746" s="200">
        <f>+AM2746+AN2746</f>
        <v>0</v>
      </c>
      <c r="AP2746" s="200">
        <f>+AP2747</f>
        <v>0</v>
      </c>
      <c r="AQ2746" s="200">
        <f>+AQ2747</f>
        <v>0</v>
      </c>
      <c r="AR2746" s="200">
        <f>+AP2746+AQ2746</f>
        <v>0</v>
      </c>
      <c r="AS2746" s="200">
        <f>+AO2746+AR2746</f>
        <v>0</v>
      </c>
      <c r="AT2746" s="200">
        <f>+AT2747</f>
        <v>0</v>
      </c>
      <c r="AU2746" s="200">
        <f>+AU2747</f>
        <v>0</v>
      </c>
      <c r="AV2746" s="200">
        <f>+AT2746+AU2746</f>
        <v>0</v>
      </c>
      <c r="AW2746" s="200">
        <f>+AW2747</f>
        <v>0</v>
      </c>
      <c r="AX2746" s="200">
        <f>+AX2747</f>
        <v>0</v>
      </c>
      <c r="AY2746" s="200">
        <f>+AW2746+AX2746</f>
        <v>0</v>
      </c>
      <c r="AZ2746" s="200">
        <f>+AV2746+AY2746</f>
        <v>0</v>
      </c>
      <c r="BA2746" s="200">
        <f>+BA2747</f>
        <v>0</v>
      </c>
      <c r="BB2746" s="200">
        <f>+BB2747</f>
        <v>0</v>
      </c>
      <c r="BC2746" s="200">
        <f>+BA2746+BB2746</f>
        <v>0</v>
      </c>
      <c r="BD2746" s="200">
        <f>+BD2747</f>
        <v>0</v>
      </c>
      <c r="BE2746" s="200">
        <f>+BE2747</f>
        <v>0</v>
      </c>
      <c r="BF2746" s="200">
        <f>+BD2746+BE2746</f>
        <v>0</v>
      </c>
      <c r="BG2746" s="200">
        <f>+BC2746+BF2746</f>
        <v>0</v>
      </c>
      <c r="BH2746" s="200">
        <f>+BH2747</f>
        <v>0</v>
      </c>
      <c r="BI2746" s="200">
        <f>+BI2747</f>
        <v>0</v>
      </c>
      <c r="BJ2746" s="200">
        <f>+BH2746+BI2746</f>
        <v>0</v>
      </c>
      <c r="BK2746" s="200">
        <f>+BK2747</f>
        <v>53000</v>
      </c>
      <c r="BL2746" s="200">
        <f>+BL2747</f>
        <v>0</v>
      </c>
      <c r="BM2746" s="200">
        <f>+BK2746+BL2746</f>
        <v>53000</v>
      </c>
      <c r="BN2746" s="200">
        <f>+BJ2746+BM2746</f>
        <v>53000</v>
      </c>
      <c r="BO2746" s="200">
        <f>+BO2747</f>
        <v>0</v>
      </c>
      <c r="BP2746" s="200">
        <f>+BP2747</f>
        <v>0</v>
      </c>
      <c r="BQ2746" s="200">
        <f>+BO2746+BP2746</f>
        <v>0</v>
      </c>
      <c r="BR2746" s="200">
        <f>+BR2747</f>
        <v>447000</v>
      </c>
      <c r="BS2746" s="200">
        <f>+BS2747</f>
        <v>0</v>
      </c>
      <c r="BT2746" s="200">
        <f>+BR2746+BS2746</f>
        <v>447000</v>
      </c>
      <c r="BU2746" s="200">
        <f>+BQ2746+BT2746</f>
        <v>447000</v>
      </c>
      <c r="BV2746" s="203"/>
      <c r="BW2746" s="203"/>
      <c r="BX2746" s="204"/>
      <c r="BY2746" s="204"/>
      <c r="BZ2746" s="203"/>
      <c r="CA2746" s="205"/>
    </row>
    <row r="2747" spans="2:79" ht="36.75" customHeight="1">
      <c r="B2747" s="218">
        <v>2015</v>
      </c>
      <c r="C2747" s="219">
        <v>8320</v>
      </c>
      <c r="D2747" s="218">
        <v>10</v>
      </c>
      <c r="E2747" s="218">
        <v>3000</v>
      </c>
      <c r="F2747" s="218">
        <v>3200</v>
      </c>
      <c r="G2747" s="218">
        <v>321</v>
      </c>
      <c r="H2747" s="218">
        <v>1</v>
      </c>
      <c r="I2747" s="220" t="s">
        <v>722</v>
      </c>
      <c r="J2747" s="209">
        <v>0</v>
      </c>
      <c r="K2747" s="209">
        <v>0</v>
      </c>
      <c r="L2747" s="210">
        <f>+J2747+K2747</f>
        <v>0</v>
      </c>
      <c r="M2747" s="209">
        <v>500000</v>
      </c>
      <c r="N2747" s="209">
        <v>0</v>
      </c>
      <c r="O2747" s="210">
        <f>+M2747+N2747</f>
        <v>500000</v>
      </c>
      <c r="P2747" s="210">
        <f>+L2747+O2747</f>
        <v>500000</v>
      </c>
      <c r="Q2747" s="245" t="s">
        <v>358</v>
      </c>
      <c r="R2747" s="307">
        <v>8</v>
      </c>
      <c r="S2747" s="307"/>
      <c r="T2747" s="213">
        <v>0</v>
      </c>
      <c r="U2747" s="213">
        <v>0</v>
      </c>
      <c r="V2747" s="213">
        <v>0</v>
      </c>
      <c r="W2747" s="213">
        <v>0</v>
      </c>
      <c r="X2747" s="213"/>
      <c r="Y2747" s="213"/>
      <c r="Z2747" s="213">
        <v>0</v>
      </c>
      <c r="AA2747" s="213">
        <v>0</v>
      </c>
      <c r="AB2747" s="213">
        <v>0</v>
      </c>
      <c r="AC2747" s="213">
        <v>0</v>
      </c>
      <c r="AD2747" s="214"/>
      <c r="AE2747" s="214"/>
      <c r="AF2747" s="209">
        <f>J2747+T2747-Z2747</f>
        <v>0</v>
      </c>
      <c r="AG2747" s="209">
        <f>K2747+U2747-AA2747</f>
        <v>0</v>
      </c>
      <c r="AH2747" s="210">
        <f>+AF2747+AG2747</f>
        <v>0</v>
      </c>
      <c r="AI2747" s="209">
        <f>M2747+V2747-AB2747</f>
        <v>500000</v>
      </c>
      <c r="AJ2747" s="209">
        <f>N2747+W2747-AC2747</f>
        <v>0</v>
      </c>
      <c r="AK2747" s="210">
        <f>+AI2747+AJ2747</f>
        <v>500000</v>
      </c>
      <c r="AL2747" s="210">
        <f>+AH2747+AK2747</f>
        <v>500000</v>
      </c>
      <c r="AM2747" s="213">
        <v>0</v>
      </c>
      <c r="AN2747" s="213">
        <v>0</v>
      </c>
      <c r="AO2747" s="210">
        <f>+AM2747+AN2747</f>
        <v>0</v>
      </c>
      <c r="AP2747" s="213">
        <f>'[1]RED NACIONAL'!L404</f>
        <v>0</v>
      </c>
      <c r="AQ2747" s="213">
        <v>0</v>
      </c>
      <c r="AR2747" s="210">
        <f>+AP2747+AQ2747</f>
        <v>0</v>
      </c>
      <c r="AS2747" s="210">
        <f>+AO2747+AR2747</f>
        <v>0</v>
      </c>
      <c r="AT2747" s="213">
        <v>0</v>
      </c>
      <c r="AU2747" s="213">
        <v>0</v>
      </c>
      <c r="AV2747" s="210">
        <f>+AT2747+AU2747</f>
        <v>0</v>
      </c>
      <c r="AW2747" s="213">
        <f>'[1]RED NACIONAL'!L405</f>
        <v>0</v>
      </c>
      <c r="AX2747" s="213">
        <v>0</v>
      </c>
      <c r="AY2747" s="210">
        <f>+AW2747+AX2747</f>
        <v>0</v>
      </c>
      <c r="AZ2747" s="210">
        <f>+AV2747+AY2747</f>
        <v>0</v>
      </c>
      <c r="BA2747" s="213">
        <v>0</v>
      </c>
      <c r="BB2747" s="213">
        <v>0</v>
      </c>
      <c r="BC2747" s="210">
        <f>+BA2747+BB2747</f>
        <v>0</v>
      </c>
      <c r="BD2747" s="213">
        <f>'[1]RED NACIONAL'!L406</f>
        <v>0</v>
      </c>
      <c r="BE2747" s="213">
        <v>0</v>
      </c>
      <c r="BF2747" s="210">
        <f>+BD2747+BE2747</f>
        <v>0</v>
      </c>
      <c r="BG2747" s="210">
        <f>+BC2747+BF2747</f>
        <v>0</v>
      </c>
      <c r="BH2747" s="213">
        <v>0</v>
      </c>
      <c r="BI2747" s="213">
        <v>0</v>
      </c>
      <c r="BJ2747" s="210">
        <f>+BH2747+BI2747</f>
        <v>0</v>
      </c>
      <c r="BK2747" s="213">
        <f>'[1]RED NACIONAL'!L407</f>
        <v>53000</v>
      </c>
      <c r="BL2747" s="213">
        <v>0</v>
      </c>
      <c r="BM2747" s="210">
        <f>+BK2747+BL2747</f>
        <v>53000</v>
      </c>
      <c r="BN2747" s="210">
        <f>+BJ2747+BM2747</f>
        <v>53000</v>
      </c>
      <c r="BO2747" s="209">
        <f>AF2747-AM2747-AT2747-BA2747-BH2747</f>
        <v>0</v>
      </c>
      <c r="BP2747" s="209">
        <f>AG2747-AN2747-AU2747-BB2747-BI2747</f>
        <v>0</v>
      </c>
      <c r="BQ2747" s="210">
        <f>+BO2747+BP2747</f>
        <v>0</v>
      </c>
      <c r="BR2747" s="209">
        <f>AI2747-AP2747-AW2747-BD2747-BK2747</f>
        <v>447000</v>
      </c>
      <c r="BS2747" s="209">
        <f>AJ2747-AQ2747-AX2747-BE2747-BL2747</f>
        <v>0</v>
      </c>
      <c r="BT2747" s="210">
        <f>+BR2747+BS2747</f>
        <v>447000</v>
      </c>
      <c r="BU2747" s="210">
        <f>+BQ2747+BT2747</f>
        <v>447000</v>
      </c>
      <c r="BV2747" s="215">
        <f>R2747+X2747-AD2747</f>
        <v>8</v>
      </c>
      <c r="BW2747" s="215">
        <f>S2747+Y2747-AE2747</f>
        <v>0</v>
      </c>
      <c r="BX2747" s="216">
        <f>'[1]RED NACIONAL'!M404</f>
        <v>4</v>
      </c>
      <c r="BY2747" s="216">
        <v>0</v>
      </c>
      <c r="BZ2747" s="215">
        <f>BV2747-BX2747</f>
        <v>4</v>
      </c>
      <c r="CA2747" s="217">
        <f>BW2747-BY2747</f>
        <v>0</v>
      </c>
    </row>
    <row r="2748" spans="2:79" ht="36.75" hidden="1" customHeight="1">
      <c r="B2748" s="197">
        <v>2015</v>
      </c>
      <c r="C2748" s="198">
        <v>8320</v>
      </c>
      <c r="D2748" s="197">
        <v>10</v>
      </c>
      <c r="E2748" s="197">
        <v>3000</v>
      </c>
      <c r="F2748" s="197">
        <v>3200</v>
      </c>
      <c r="G2748" s="197">
        <v>322</v>
      </c>
      <c r="H2748" s="197"/>
      <c r="I2748" s="199" t="s">
        <v>593</v>
      </c>
      <c r="J2748" s="200">
        <f>J2749</f>
        <v>0</v>
      </c>
      <c r="K2748" s="200">
        <f>K2749</f>
        <v>0</v>
      </c>
      <c r="L2748" s="200">
        <f>+J2748+K2748</f>
        <v>0</v>
      </c>
      <c r="M2748" s="200">
        <f>M2749</f>
        <v>0</v>
      </c>
      <c r="N2748" s="200">
        <f>N2749</f>
        <v>0</v>
      </c>
      <c r="O2748" s="200">
        <f>+M2748+N2748</f>
        <v>0</v>
      </c>
      <c r="P2748" s="200">
        <f>+L2748+O2748</f>
        <v>0</v>
      </c>
      <c r="Q2748" s="200"/>
      <c r="R2748" s="309"/>
      <c r="S2748" s="309"/>
      <c r="T2748" s="200">
        <f>T2749</f>
        <v>0</v>
      </c>
      <c r="U2748" s="200">
        <f>U2749</f>
        <v>0</v>
      </c>
      <c r="V2748" s="200">
        <f>V2749</f>
        <v>0</v>
      </c>
      <c r="W2748" s="200">
        <f>W2749</f>
        <v>0</v>
      </c>
      <c r="X2748" s="202"/>
      <c r="Y2748" s="202"/>
      <c r="Z2748" s="200">
        <f>Z2749</f>
        <v>0</v>
      </c>
      <c r="AA2748" s="200">
        <f>AA2749</f>
        <v>0</v>
      </c>
      <c r="AB2748" s="200">
        <f>AB2749</f>
        <v>0</v>
      </c>
      <c r="AC2748" s="200">
        <f>AC2749</f>
        <v>0</v>
      </c>
      <c r="AD2748" s="202"/>
      <c r="AE2748" s="202"/>
      <c r="AF2748" s="200">
        <f>AF2749</f>
        <v>0</v>
      </c>
      <c r="AG2748" s="200">
        <f>AG2749</f>
        <v>0</v>
      </c>
      <c r="AH2748" s="200">
        <f>+AF2748+AG2748</f>
        <v>0</v>
      </c>
      <c r="AI2748" s="200">
        <f>AI2749</f>
        <v>0</v>
      </c>
      <c r="AJ2748" s="200">
        <f>AJ2749</f>
        <v>0</v>
      </c>
      <c r="AK2748" s="200">
        <f>+AI2748+AJ2748</f>
        <v>0</v>
      </c>
      <c r="AL2748" s="200">
        <f>+AH2748+AK2748</f>
        <v>0</v>
      </c>
      <c r="AM2748" s="200">
        <f>AM2749</f>
        <v>0</v>
      </c>
      <c r="AN2748" s="200">
        <f>AN2749</f>
        <v>0</v>
      </c>
      <c r="AO2748" s="200">
        <f>+AM2748+AN2748</f>
        <v>0</v>
      </c>
      <c r="AP2748" s="200">
        <f>AP2749</f>
        <v>0</v>
      </c>
      <c r="AQ2748" s="200">
        <f>AQ2749</f>
        <v>0</v>
      </c>
      <c r="AR2748" s="200">
        <f>+AP2748+AQ2748</f>
        <v>0</v>
      </c>
      <c r="AS2748" s="200">
        <f>+AO2748+AR2748</f>
        <v>0</v>
      </c>
      <c r="AT2748" s="200">
        <f>AT2749</f>
        <v>0</v>
      </c>
      <c r="AU2748" s="200">
        <f>AU2749</f>
        <v>0</v>
      </c>
      <c r="AV2748" s="200">
        <f>+AT2748+AU2748</f>
        <v>0</v>
      </c>
      <c r="AW2748" s="200">
        <f>AW2749</f>
        <v>0</v>
      </c>
      <c r="AX2748" s="200">
        <f>AX2749</f>
        <v>0</v>
      </c>
      <c r="AY2748" s="200">
        <f>+AW2748+AX2748</f>
        <v>0</v>
      </c>
      <c r="AZ2748" s="200">
        <f>+AV2748+AY2748</f>
        <v>0</v>
      </c>
      <c r="BA2748" s="200">
        <f>BA2749</f>
        <v>0</v>
      </c>
      <c r="BB2748" s="200">
        <f>BB2749</f>
        <v>0</v>
      </c>
      <c r="BC2748" s="200">
        <f>+BA2748+BB2748</f>
        <v>0</v>
      </c>
      <c r="BD2748" s="200">
        <f>BD2749</f>
        <v>0</v>
      </c>
      <c r="BE2748" s="200">
        <f>BE2749</f>
        <v>0</v>
      </c>
      <c r="BF2748" s="200">
        <f>+BD2748+BE2748</f>
        <v>0</v>
      </c>
      <c r="BG2748" s="200">
        <f>+BC2748+BF2748</f>
        <v>0</v>
      </c>
      <c r="BH2748" s="200">
        <f>BH2749</f>
        <v>0</v>
      </c>
      <c r="BI2748" s="200">
        <f>BI2749</f>
        <v>0</v>
      </c>
      <c r="BJ2748" s="200">
        <f>+BH2748+BI2748</f>
        <v>0</v>
      </c>
      <c r="BK2748" s="200">
        <f>BK2749</f>
        <v>0</v>
      </c>
      <c r="BL2748" s="200">
        <f>BL2749</f>
        <v>0</v>
      </c>
      <c r="BM2748" s="200">
        <f>+BK2748+BL2748</f>
        <v>0</v>
      </c>
      <c r="BN2748" s="200">
        <f>+BJ2748+BM2748</f>
        <v>0</v>
      </c>
      <c r="BO2748" s="200">
        <f>BO2749</f>
        <v>0</v>
      </c>
      <c r="BP2748" s="200">
        <f>BP2749</f>
        <v>0</v>
      </c>
      <c r="BQ2748" s="200">
        <f>+BO2748+BP2748</f>
        <v>0</v>
      </c>
      <c r="BR2748" s="200">
        <f>BR2749</f>
        <v>0</v>
      </c>
      <c r="BS2748" s="200">
        <f>BS2749</f>
        <v>0</v>
      </c>
      <c r="BT2748" s="200">
        <f>+BR2748+BS2748</f>
        <v>0</v>
      </c>
      <c r="BU2748" s="200">
        <f>+BQ2748+BT2748</f>
        <v>0</v>
      </c>
      <c r="BV2748" s="203"/>
      <c r="BW2748" s="203"/>
      <c r="BX2748" s="204"/>
      <c r="BY2748" s="204"/>
      <c r="BZ2748" s="203"/>
      <c r="CA2748" s="205"/>
    </row>
    <row r="2749" spans="2:79" ht="36.75" hidden="1" customHeight="1">
      <c r="B2749" s="218">
        <v>2015</v>
      </c>
      <c r="C2749" s="219">
        <v>8320</v>
      </c>
      <c r="D2749" s="218">
        <v>10</v>
      </c>
      <c r="E2749" s="218">
        <v>3000</v>
      </c>
      <c r="F2749" s="218">
        <v>3200</v>
      </c>
      <c r="G2749" s="218">
        <v>322</v>
      </c>
      <c r="H2749" s="218">
        <v>1</v>
      </c>
      <c r="I2749" s="220" t="s">
        <v>592</v>
      </c>
      <c r="J2749" s="209">
        <v>0</v>
      </c>
      <c r="K2749" s="209">
        <v>0</v>
      </c>
      <c r="L2749" s="210">
        <f>+J2749+K2749</f>
        <v>0</v>
      </c>
      <c r="M2749" s="209">
        <v>0</v>
      </c>
      <c r="N2749" s="209">
        <v>0</v>
      </c>
      <c r="O2749" s="210">
        <f>+M2749+N2749</f>
        <v>0</v>
      </c>
      <c r="P2749" s="210">
        <f>+L2749+O2749</f>
        <v>0</v>
      </c>
      <c r="Q2749" s="245" t="s">
        <v>358</v>
      </c>
      <c r="R2749" s="307"/>
      <c r="S2749" s="307"/>
      <c r="T2749" s="213">
        <v>0</v>
      </c>
      <c r="U2749" s="213">
        <v>0</v>
      </c>
      <c r="V2749" s="213">
        <v>0</v>
      </c>
      <c r="W2749" s="213">
        <v>0</v>
      </c>
      <c r="X2749" s="213"/>
      <c r="Y2749" s="213"/>
      <c r="Z2749" s="213">
        <v>0</v>
      </c>
      <c r="AA2749" s="213">
        <v>0</v>
      </c>
      <c r="AB2749" s="213">
        <v>0</v>
      </c>
      <c r="AC2749" s="213">
        <v>0</v>
      </c>
      <c r="AD2749" s="214"/>
      <c r="AE2749" s="214"/>
      <c r="AF2749" s="209">
        <f>J2749+T2749-Z2749</f>
        <v>0</v>
      </c>
      <c r="AG2749" s="209">
        <f>K2749+U2749-AA2749</f>
        <v>0</v>
      </c>
      <c r="AH2749" s="210">
        <f>+AF2749+AG2749</f>
        <v>0</v>
      </c>
      <c r="AI2749" s="209">
        <f>M2749+V2749-AB2749</f>
        <v>0</v>
      </c>
      <c r="AJ2749" s="209">
        <f>N2749+W2749-AC2749</f>
        <v>0</v>
      </c>
      <c r="AK2749" s="210">
        <f>+AI2749+AJ2749</f>
        <v>0</v>
      </c>
      <c r="AL2749" s="210">
        <f>+AH2749+AK2749</f>
        <v>0</v>
      </c>
      <c r="AM2749" s="213">
        <v>0</v>
      </c>
      <c r="AN2749" s="213">
        <v>0</v>
      </c>
      <c r="AO2749" s="210">
        <f>+AM2749+AN2749</f>
        <v>0</v>
      </c>
      <c r="AP2749" s="213">
        <v>0</v>
      </c>
      <c r="AQ2749" s="213">
        <v>0</v>
      </c>
      <c r="AR2749" s="210">
        <f>+AP2749+AQ2749</f>
        <v>0</v>
      </c>
      <c r="AS2749" s="210">
        <f>+AO2749+AR2749</f>
        <v>0</v>
      </c>
      <c r="AT2749" s="213">
        <v>0</v>
      </c>
      <c r="AU2749" s="213">
        <v>0</v>
      </c>
      <c r="AV2749" s="210">
        <f>+AT2749+AU2749</f>
        <v>0</v>
      </c>
      <c r="AW2749" s="213">
        <v>0</v>
      </c>
      <c r="AX2749" s="213">
        <v>0</v>
      </c>
      <c r="AY2749" s="210">
        <f>+AW2749+AX2749</f>
        <v>0</v>
      </c>
      <c r="AZ2749" s="210">
        <f>+AV2749+AY2749</f>
        <v>0</v>
      </c>
      <c r="BA2749" s="213">
        <v>0</v>
      </c>
      <c r="BB2749" s="213">
        <v>0</v>
      </c>
      <c r="BC2749" s="210">
        <f>+BA2749+BB2749</f>
        <v>0</v>
      </c>
      <c r="BD2749" s="213">
        <v>0</v>
      </c>
      <c r="BE2749" s="213">
        <v>0</v>
      </c>
      <c r="BF2749" s="210">
        <f>+BD2749+BE2749</f>
        <v>0</v>
      </c>
      <c r="BG2749" s="210">
        <f>+BC2749+BF2749</f>
        <v>0</v>
      </c>
      <c r="BH2749" s="213">
        <v>0</v>
      </c>
      <c r="BI2749" s="213">
        <v>0</v>
      </c>
      <c r="BJ2749" s="210">
        <f>+BH2749+BI2749</f>
        <v>0</v>
      </c>
      <c r="BK2749" s="213">
        <v>0</v>
      </c>
      <c r="BL2749" s="213">
        <v>0</v>
      </c>
      <c r="BM2749" s="210">
        <f>+BK2749+BL2749</f>
        <v>0</v>
      </c>
      <c r="BN2749" s="210">
        <f>+BJ2749+BM2749</f>
        <v>0</v>
      </c>
      <c r="BO2749" s="209">
        <f>AF2749-AM2749-AT2749-BA2749-BH2749</f>
        <v>0</v>
      </c>
      <c r="BP2749" s="209">
        <f>AG2749-AN2749-AU2749-BB2749-BI2749</f>
        <v>0</v>
      </c>
      <c r="BQ2749" s="210">
        <f>+BO2749+BP2749</f>
        <v>0</v>
      </c>
      <c r="BR2749" s="209">
        <f>AI2749-AP2749-AW2749-BD2749-BK2749</f>
        <v>0</v>
      </c>
      <c r="BS2749" s="209">
        <f>AJ2749-AQ2749-AX2749-BE2749-BL2749</f>
        <v>0</v>
      </c>
      <c r="BT2749" s="210">
        <f>+BR2749+BS2749</f>
        <v>0</v>
      </c>
      <c r="BU2749" s="210">
        <f>+BQ2749+BT2749</f>
        <v>0</v>
      </c>
      <c r="BV2749" s="215">
        <f>R2749+X2749-AD2749</f>
        <v>0</v>
      </c>
      <c r="BW2749" s="215">
        <f>S2749+Y2749-AE2749</f>
        <v>0</v>
      </c>
      <c r="BX2749" s="216">
        <v>0</v>
      </c>
      <c r="BY2749" s="216">
        <v>0</v>
      </c>
      <c r="BZ2749" s="215">
        <f>BV2749-BX2749</f>
        <v>0</v>
      </c>
      <c r="CA2749" s="217">
        <f>BW2749-BY2749</f>
        <v>0</v>
      </c>
    </row>
    <row r="2750" spans="2:79" ht="56.25" hidden="1" customHeight="1">
      <c r="B2750" s="197">
        <v>2015</v>
      </c>
      <c r="C2750" s="198">
        <v>8320</v>
      </c>
      <c r="D2750" s="197">
        <v>10</v>
      </c>
      <c r="E2750" s="197">
        <v>3000</v>
      </c>
      <c r="F2750" s="197">
        <v>3200</v>
      </c>
      <c r="G2750" s="197">
        <v>323</v>
      </c>
      <c r="H2750" s="197"/>
      <c r="I2750" s="199" t="s">
        <v>952</v>
      </c>
      <c r="J2750" s="200">
        <f>J2751</f>
        <v>0</v>
      </c>
      <c r="K2750" s="200">
        <f>K2751</f>
        <v>0</v>
      </c>
      <c r="L2750" s="200">
        <f>+J2750+K2750</f>
        <v>0</v>
      </c>
      <c r="M2750" s="200">
        <f>M2751</f>
        <v>0</v>
      </c>
      <c r="N2750" s="200">
        <f>N2751</f>
        <v>0</v>
      </c>
      <c r="O2750" s="200">
        <f>+M2750+N2750</f>
        <v>0</v>
      </c>
      <c r="P2750" s="200">
        <f>+L2750+O2750</f>
        <v>0</v>
      </c>
      <c r="Q2750" s="200"/>
      <c r="R2750" s="309"/>
      <c r="S2750" s="309"/>
      <c r="T2750" s="200">
        <f>T2751</f>
        <v>0</v>
      </c>
      <c r="U2750" s="200">
        <f>U2751</f>
        <v>0</v>
      </c>
      <c r="V2750" s="200">
        <f>V2751</f>
        <v>0</v>
      </c>
      <c r="W2750" s="200">
        <f>W2751</f>
        <v>0</v>
      </c>
      <c r="X2750" s="202"/>
      <c r="Y2750" s="202"/>
      <c r="Z2750" s="200">
        <f>Z2751</f>
        <v>0</v>
      </c>
      <c r="AA2750" s="200">
        <f>AA2751</f>
        <v>0</v>
      </c>
      <c r="AB2750" s="200">
        <f>AB2751</f>
        <v>0</v>
      </c>
      <c r="AC2750" s="200">
        <f>AC2751</f>
        <v>0</v>
      </c>
      <c r="AD2750" s="202"/>
      <c r="AE2750" s="202"/>
      <c r="AF2750" s="200">
        <f>AF2751</f>
        <v>0</v>
      </c>
      <c r="AG2750" s="200">
        <f>AG2751</f>
        <v>0</v>
      </c>
      <c r="AH2750" s="200">
        <f>+AF2750+AG2750</f>
        <v>0</v>
      </c>
      <c r="AI2750" s="200">
        <f>AI2751</f>
        <v>0</v>
      </c>
      <c r="AJ2750" s="200">
        <f>AJ2751</f>
        <v>0</v>
      </c>
      <c r="AK2750" s="200">
        <f>+AI2750+AJ2750</f>
        <v>0</v>
      </c>
      <c r="AL2750" s="200">
        <f>+AH2750+AK2750</f>
        <v>0</v>
      </c>
      <c r="AM2750" s="200">
        <f>AM2751</f>
        <v>0</v>
      </c>
      <c r="AN2750" s="200">
        <f>AN2751</f>
        <v>0</v>
      </c>
      <c r="AO2750" s="200">
        <f>+AM2750+AN2750</f>
        <v>0</v>
      </c>
      <c r="AP2750" s="200">
        <f>AP2751</f>
        <v>0</v>
      </c>
      <c r="AQ2750" s="200">
        <f>AQ2751</f>
        <v>0</v>
      </c>
      <c r="AR2750" s="200">
        <f>+AP2750+AQ2750</f>
        <v>0</v>
      </c>
      <c r="AS2750" s="200">
        <f>+AO2750+AR2750</f>
        <v>0</v>
      </c>
      <c r="AT2750" s="200">
        <f>AT2751</f>
        <v>0</v>
      </c>
      <c r="AU2750" s="200">
        <f>AU2751</f>
        <v>0</v>
      </c>
      <c r="AV2750" s="200">
        <f>+AT2750+AU2750</f>
        <v>0</v>
      </c>
      <c r="AW2750" s="200">
        <f>AW2751</f>
        <v>0</v>
      </c>
      <c r="AX2750" s="200">
        <f>AX2751</f>
        <v>0</v>
      </c>
      <c r="AY2750" s="200">
        <f>+AW2750+AX2750</f>
        <v>0</v>
      </c>
      <c r="AZ2750" s="200">
        <f>+AV2750+AY2750</f>
        <v>0</v>
      </c>
      <c r="BA2750" s="200">
        <f>BA2751</f>
        <v>0</v>
      </c>
      <c r="BB2750" s="200">
        <f>BB2751</f>
        <v>0</v>
      </c>
      <c r="BC2750" s="200">
        <f>+BA2750+BB2750</f>
        <v>0</v>
      </c>
      <c r="BD2750" s="200">
        <f>BD2751</f>
        <v>0</v>
      </c>
      <c r="BE2750" s="200">
        <f>BE2751</f>
        <v>0</v>
      </c>
      <c r="BF2750" s="200">
        <f>+BD2750+BE2750</f>
        <v>0</v>
      </c>
      <c r="BG2750" s="200">
        <f>+BC2750+BF2750</f>
        <v>0</v>
      </c>
      <c r="BH2750" s="200">
        <f>BH2751</f>
        <v>0</v>
      </c>
      <c r="BI2750" s="200">
        <f>BI2751</f>
        <v>0</v>
      </c>
      <c r="BJ2750" s="200">
        <f>+BH2750+BI2750</f>
        <v>0</v>
      </c>
      <c r="BK2750" s="200">
        <f>BK2751</f>
        <v>0</v>
      </c>
      <c r="BL2750" s="200">
        <f>BL2751</f>
        <v>0</v>
      </c>
      <c r="BM2750" s="200">
        <f>+BK2750+BL2750</f>
        <v>0</v>
      </c>
      <c r="BN2750" s="200">
        <f>+BJ2750+BM2750</f>
        <v>0</v>
      </c>
      <c r="BO2750" s="200">
        <f>BO2751</f>
        <v>0</v>
      </c>
      <c r="BP2750" s="200">
        <f>BP2751</f>
        <v>0</v>
      </c>
      <c r="BQ2750" s="200">
        <f>+BO2750+BP2750</f>
        <v>0</v>
      </c>
      <c r="BR2750" s="200">
        <f>BR2751</f>
        <v>0</v>
      </c>
      <c r="BS2750" s="200">
        <f>BS2751</f>
        <v>0</v>
      </c>
      <c r="BT2750" s="200">
        <f>+BR2750+BS2750</f>
        <v>0</v>
      </c>
      <c r="BU2750" s="200">
        <f>+BQ2750+BT2750</f>
        <v>0</v>
      </c>
      <c r="BV2750" s="203"/>
      <c r="BW2750" s="203"/>
      <c r="BX2750" s="204"/>
      <c r="BY2750" s="204"/>
      <c r="BZ2750" s="203"/>
      <c r="CA2750" s="205"/>
    </row>
    <row r="2751" spans="2:79" ht="36.75" hidden="1" customHeight="1">
      <c r="B2751" s="218">
        <v>2015</v>
      </c>
      <c r="C2751" s="219">
        <v>8320</v>
      </c>
      <c r="D2751" s="218">
        <v>10</v>
      </c>
      <c r="E2751" s="218">
        <v>3000</v>
      </c>
      <c r="F2751" s="218">
        <v>3200</v>
      </c>
      <c r="G2751" s="218">
        <v>323</v>
      </c>
      <c r="H2751" s="218">
        <v>1</v>
      </c>
      <c r="I2751" s="220" t="s">
        <v>590</v>
      </c>
      <c r="J2751" s="209">
        <v>0</v>
      </c>
      <c r="K2751" s="209">
        <v>0</v>
      </c>
      <c r="L2751" s="210">
        <f>+J2751+K2751</f>
        <v>0</v>
      </c>
      <c r="M2751" s="209">
        <v>0</v>
      </c>
      <c r="N2751" s="209">
        <v>0</v>
      </c>
      <c r="O2751" s="210">
        <f>+M2751+N2751</f>
        <v>0</v>
      </c>
      <c r="P2751" s="210">
        <f>+L2751+O2751</f>
        <v>0</v>
      </c>
      <c r="Q2751" s="245" t="s">
        <v>358</v>
      </c>
      <c r="R2751" s="307"/>
      <c r="S2751" s="307"/>
      <c r="T2751" s="213">
        <v>0</v>
      </c>
      <c r="U2751" s="213">
        <v>0</v>
      </c>
      <c r="V2751" s="213">
        <v>0</v>
      </c>
      <c r="W2751" s="213">
        <v>0</v>
      </c>
      <c r="X2751" s="213"/>
      <c r="Y2751" s="213"/>
      <c r="Z2751" s="213">
        <v>0</v>
      </c>
      <c r="AA2751" s="213">
        <v>0</v>
      </c>
      <c r="AB2751" s="213">
        <v>0</v>
      </c>
      <c r="AC2751" s="213">
        <v>0</v>
      </c>
      <c r="AD2751" s="214"/>
      <c r="AE2751" s="214"/>
      <c r="AF2751" s="209">
        <f>J2751+T2751-Z2751</f>
        <v>0</v>
      </c>
      <c r="AG2751" s="209">
        <f>K2751+U2751-AA2751</f>
        <v>0</v>
      </c>
      <c r="AH2751" s="210">
        <f>+AF2751+AG2751</f>
        <v>0</v>
      </c>
      <c r="AI2751" s="209">
        <f>M2751+V2751-AB2751</f>
        <v>0</v>
      </c>
      <c r="AJ2751" s="209">
        <f>N2751+W2751-AC2751</f>
        <v>0</v>
      </c>
      <c r="AK2751" s="210">
        <f>+AI2751+AJ2751</f>
        <v>0</v>
      </c>
      <c r="AL2751" s="210">
        <f>+AH2751+AK2751</f>
        <v>0</v>
      </c>
      <c r="AM2751" s="213">
        <v>0</v>
      </c>
      <c r="AN2751" s="213">
        <v>0</v>
      </c>
      <c r="AO2751" s="210">
        <f>+AM2751+AN2751</f>
        <v>0</v>
      </c>
      <c r="AP2751" s="213">
        <v>0</v>
      </c>
      <c r="AQ2751" s="213">
        <v>0</v>
      </c>
      <c r="AR2751" s="210">
        <f>+AP2751+AQ2751</f>
        <v>0</v>
      </c>
      <c r="AS2751" s="210">
        <f>+AO2751+AR2751</f>
        <v>0</v>
      </c>
      <c r="AT2751" s="213">
        <v>0</v>
      </c>
      <c r="AU2751" s="213">
        <v>0</v>
      </c>
      <c r="AV2751" s="210">
        <f>+AT2751+AU2751</f>
        <v>0</v>
      </c>
      <c r="AW2751" s="213">
        <v>0</v>
      </c>
      <c r="AX2751" s="213">
        <v>0</v>
      </c>
      <c r="AY2751" s="210">
        <f>+AW2751+AX2751</f>
        <v>0</v>
      </c>
      <c r="AZ2751" s="210">
        <f>+AV2751+AY2751</f>
        <v>0</v>
      </c>
      <c r="BA2751" s="213">
        <v>0</v>
      </c>
      <c r="BB2751" s="213">
        <v>0</v>
      </c>
      <c r="BC2751" s="210">
        <f>+BA2751+BB2751</f>
        <v>0</v>
      </c>
      <c r="BD2751" s="213">
        <v>0</v>
      </c>
      <c r="BE2751" s="213">
        <v>0</v>
      </c>
      <c r="BF2751" s="210">
        <f>+BD2751+BE2751</f>
        <v>0</v>
      </c>
      <c r="BG2751" s="210">
        <f>+BC2751+BF2751</f>
        <v>0</v>
      </c>
      <c r="BH2751" s="213">
        <v>0</v>
      </c>
      <c r="BI2751" s="213">
        <v>0</v>
      </c>
      <c r="BJ2751" s="210">
        <f>+BH2751+BI2751</f>
        <v>0</v>
      </c>
      <c r="BK2751" s="213">
        <v>0</v>
      </c>
      <c r="BL2751" s="213">
        <v>0</v>
      </c>
      <c r="BM2751" s="210">
        <f>+BK2751+BL2751</f>
        <v>0</v>
      </c>
      <c r="BN2751" s="210">
        <f>+BJ2751+BM2751</f>
        <v>0</v>
      </c>
      <c r="BO2751" s="209">
        <f>AF2751-AM2751-AT2751-BA2751-BH2751</f>
        <v>0</v>
      </c>
      <c r="BP2751" s="209">
        <f>AG2751-AN2751-AU2751-BB2751-BI2751</f>
        <v>0</v>
      </c>
      <c r="BQ2751" s="210">
        <f>+BO2751+BP2751</f>
        <v>0</v>
      </c>
      <c r="BR2751" s="209">
        <f>AI2751-AP2751-AW2751-BD2751-BK2751</f>
        <v>0</v>
      </c>
      <c r="BS2751" s="209">
        <f>AJ2751-AQ2751-AX2751-BE2751-BL2751</f>
        <v>0</v>
      </c>
      <c r="BT2751" s="210">
        <f>+BR2751+BS2751</f>
        <v>0</v>
      </c>
      <c r="BU2751" s="210">
        <f>+BQ2751+BT2751</f>
        <v>0</v>
      </c>
      <c r="BV2751" s="215">
        <f>R2751+X2751-AD2751</f>
        <v>0</v>
      </c>
      <c r="BW2751" s="215">
        <f>S2751+Y2751-AE2751</f>
        <v>0</v>
      </c>
      <c r="BX2751" s="216">
        <v>0</v>
      </c>
      <c r="BY2751" s="216">
        <v>0</v>
      </c>
      <c r="BZ2751" s="215">
        <f>BV2751-BX2751</f>
        <v>0</v>
      </c>
      <c r="CA2751" s="217">
        <f>BW2751-BY2751</f>
        <v>0</v>
      </c>
    </row>
    <row r="2752" spans="2:79" hidden="1">
      <c r="B2752" s="188">
        <v>2015</v>
      </c>
      <c r="C2752" s="189">
        <v>8320</v>
      </c>
      <c r="D2752" s="188">
        <v>10</v>
      </c>
      <c r="E2752" s="188">
        <v>3000</v>
      </c>
      <c r="F2752" s="188">
        <v>3300</v>
      </c>
      <c r="G2752" s="188"/>
      <c r="H2752" s="188"/>
      <c r="I2752" s="190" t="s">
        <v>370</v>
      </c>
      <c r="J2752" s="191">
        <f>+J2753+J2755+J2757+J2759</f>
        <v>0</v>
      </c>
      <c r="K2752" s="191">
        <f>+K2753+K2755+K2757+K2759</f>
        <v>0</v>
      </c>
      <c r="L2752" s="191">
        <f>+J2752+K2752</f>
        <v>0</v>
      </c>
      <c r="M2752" s="191">
        <f>+M2753+M2755+M2757+M2759</f>
        <v>0</v>
      </c>
      <c r="N2752" s="191">
        <f>+N2753+N2755+N2757+N2759</f>
        <v>0</v>
      </c>
      <c r="O2752" s="191">
        <f>+M2752+N2752</f>
        <v>0</v>
      </c>
      <c r="P2752" s="191">
        <f>+L2752+O2752</f>
        <v>0</v>
      </c>
      <c r="Q2752" s="191"/>
      <c r="R2752" s="308"/>
      <c r="S2752" s="308"/>
      <c r="T2752" s="191">
        <f>+T2753+T2755+T2757+T2759</f>
        <v>0</v>
      </c>
      <c r="U2752" s="191">
        <f>+U2753+U2755+U2757+U2759</f>
        <v>0</v>
      </c>
      <c r="V2752" s="191">
        <f>+V2753+V2755+V2757+V2759</f>
        <v>0</v>
      </c>
      <c r="W2752" s="191">
        <f>+W2753+W2755+W2757+W2759</f>
        <v>0</v>
      </c>
      <c r="X2752" s="193"/>
      <c r="Y2752" s="193"/>
      <c r="Z2752" s="191">
        <f>+Z2753+Z2755+Z2757+Z2759</f>
        <v>0</v>
      </c>
      <c r="AA2752" s="191">
        <f>+AA2753+AA2755+AA2757+AA2759</f>
        <v>0</v>
      </c>
      <c r="AB2752" s="191">
        <f>+AB2753+AB2755+AB2757+AB2759</f>
        <v>0</v>
      </c>
      <c r="AC2752" s="191">
        <f>+AC2753+AC2755+AC2757+AC2759</f>
        <v>0</v>
      </c>
      <c r="AD2752" s="193"/>
      <c r="AE2752" s="193"/>
      <c r="AF2752" s="191">
        <f>+AF2753+AF2755+AF2757+AF2759</f>
        <v>0</v>
      </c>
      <c r="AG2752" s="191">
        <f>+AG2753+AG2755+AG2757+AG2759</f>
        <v>0</v>
      </c>
      <c r="AH2752" s="191">
        <f>+AF2752+AG2752</f>
        <v>0</v>
      </c>
      <c r="AI2752" s="191">
        <f>+AI2753+AI2755+AI2757+AI2759</f>
        <v>0</v>
      </c>
      <c r="AJ2752" s="191">
        <f>+AJ2753+AJ2755+AJ2757+AJ2759</f>
        <v>0</v>
      </c>
      <c r="AK2752" s="191">
        <f>+AI2752+AJ2752</f>
        <v>0</v>
      </c>
      <c r="AL2752" s="191">
        <f>+AH2752+AK2752</f>
        <v>0</v>
      </c>
      <c r="AM2752" s="191">
        <f>+AM2753+AM2755+AM2757+AM2759</f>
        <v>0</v>
      </c>
      <c r="AN2752" s="191">
        <f>+AN2753+AN2755+AN2757+AN2759</f>
        <v>0</v>
      </c>
      <c r="AO2752" s="191">
        <f>+AM2752+AN2752</f>
        <v>0</v>
      </c>
      <c r="AP2752" s="191">
        <f>+AP2753+AP2755+AP2757+AP2759</f>
        <v>0</v>
      </c>
      <c r="AQ2752" s="191">
        <f>+AQ2753+AQ2755+AQ2757+AQ2759</f>
        <v>0</v>
      </c>
      <c r="AR2752" s="191">
        <f>+AP2752+AQ2752</f>
        <v>0</v>
      </c>
      <c r="AS2752" s="191">
        <f>+AO2752+AR2752</f>
        <v>0</v>
      </c>
      <c r="AT2752" s="191">
        <f>+AT2753+AT2755+AT2757+AT2759</f>
        <v>0</v>
      </c>
      <c r="AU2752" s="191">
        <f>+AU2753+AU2755+AU2757+AU2759</f>
        <v>0</v>
      </c>
      <c r="AV2752" s="191">
        <f>+AT2752+AU2752</f>
        <v>0</v>
      </c>
      <c r="AW2752" s="191">
        <f>+AW2753+AW2755+AW2757+AW2759</f>
        <v>0</v>
      </c>
      <c r="AX2752" s="191">
        <f>+AX2753+AX2755+AX2757+AX2759</f>
        <v>0</v>
      </c>
      <c r="AY2752" s="191">
        <f>+AW2752+AX2752</f>
        <v>0</v>
      </c>
      <c r="AZ2752" s="191">
        <f>+AV2752+AY2752</f>
        <v>0</v>
      </c>
      <c r="BA2752" s="191">
        <f>+BA2753+BA2755+BA2757+BA2759</f>
        <v>0</v>
      </c>
      <c r="BB2752" s="191">
        <f>+BB2753+BB2755+BB2757+BB2759</f>
        <v>0</v>
      </c>
      <c r="BC2752" s="191">
        <f>+BA2752+BB2752</f>
        <v>0</v>
      </c>
      <c r="BD2752" s="191">
        <f>+BD2753+BD2755+BD2757+BD2759</f>
        <v>0</v>
      </c>
      <c r="BE2752" s="191">
        <f>+BE2753+BE2755+BE2757+BE2759</f>
        <v>0</v>
      </c>
      <c r="BF2752" s="191">
        <f>+BD2752+BE2752</f>
        <v>0</v>
      </c>
      <c r="BG2752" s="191">
        <f>+BC2752+BF2752</f>
        <v>0</v>
      </c>
      <c r="BH2752" s="191">
        <f>+BH2753+BH2755+BH2757+BH2759</f>
        <v>0</v>
      </c>
      <c r="BI2752" s="191">
        <f>+BI2753+BI2755+BI2757+BI2759</f>
        <v>0</v>
      </c>
      <c r="BJ2752" s="191">
        <f>+BH2752+BI2752</f>
        <v>0</v>
      </c>
      <c r="BK2752" s="191">
        <f>+BK2753+BK2755+BK2757+BK2759</f>
        <v>0</v>
      </c>
      <c r="BL2752" s="191">
        <f>+BL2753+BL2755+BL2757+BL2759</f>
        <v>0</v>
      </c>
      <c r="BM2752" s="191">
        <f>+BK2752+BL2752</f>
        <v>0</v>
      </c>
      <c r="BN2752" s="191">
        <f>+BJ2752+BM2752</f>
        <v>0</v>
      </c>
      <c r="BO2752" s="191">
        <f>+BO2753+BO2755+BO2757+BO2759</f>
        <v>0</v>
      </c>
      <c r="BP2752" s="191">
        <f>+BP2753+BP2755+BP2757+BP2759</f>
        <v>0</v>
      </c>
      <c r="BQ2752" s="191">
        <f>+BO2752+BP2752</f>
        <v>0</v>
      </c>
      <c r="BR2752" s="191">
        <f>+BR2753+BR2755+BR2757+BR2759</f>
        <v>0</v>
      </c>
      <c r="BS2752" s="191">
        <f>+BS2753+BS2755+BS2757+BS2759</f>
        <v>0</v>
      </c>
      <c r="BT2752" s="191">
        <f>+BR2752+BS2752</f>
        <v>0</v>
      </c>
      <c r="BU2752" s="191">
        <f>+BQ2752+BT2752</f>
        <v>0</v>
      </c>
      <c r="BV2752" s="194"/>
      <c r="BW2752" s="194"/>
      <c r="BX2752" s="195"/>
      <c r="BY2752" s="195"/>
      <c r="BZ2752" s="194"/>
      <c r="CA2752" s="196"/>
    </row>
    <row r="2753" spans="2:79" ht="45.75" hidden="1" customHeight="1">
      <c r="B2753" s="197">
        <v>2015</v>
      </c>
      <c r="C2753" s="198">
        <v>8320</v>
      </c>
      <c r="D2753" s="197">
        <v>10</v>
      </c>
      <c r="E2753" s="197">
        <v>3000</v>
      </c>
      <c r="F2753" s="197">
        <v>3300</v>
      </c>
      <c r="G2753" s="197">
        <v>332</v>
      </c>
      <c r="H2753" s="197"/>
      <c r="I2753" s="364" t="s">
        <v>803</v>
      </c>
      <c r="J2753" s="200">
        <f>+J2754</f>
        <v>0</v>
      </c>
      <c r="K2753" s="200">
        <f>+K2754</f>
        <v>0</v>
      </c>
      <c r="L2753" s="200">
        <f>+J2753+K2753</f>
        <v>0</v>
      </c>
      <c r="M2753" s="200">
        <f>+M2754</f>
        <v>0</v>
      </c>
      <c r="N2753" s="200">
        <f>+N2754</f>
        <v>0</v>
      </c>
      <c r="O2753" s="200">
        <f>+M2753+N2753</f>
        <v>0</v>
      </c>
      <c r="P2753" s="200">
        <f>+L2753+O2753</f>
        <v>0</v>
      </c>
      <c r="Q2753" s="391"/>
      <c r="R2753" s="201"/>
      <c r="S2753" s="201"/>
      <c r="T2753" s="200">
        <f>+T2754</f>
        <v>0</v>
      </c>
      <c r="U2753" s="200">
        <f>+U2754</f>
        <v>0</v>
      </c>
      <c r="V2753" s="200">
        <f>+V2754</f>
        <v>0</v>
      </c>
      <c r="W2753" s="200">
        <f>+W2754</f>
        <v>0</v>
      </c>
      <c r="X2753" s="202"/>
      <c r="Y2753" s="202"/>
      <c r="Z2753" s="200">
        <f>+Z2754</f>
        <v>0</v>
      </c>
      <c r="AA2753" s="200">
        <f>+AA2754</f>
        <v>0</v>
      </c>
      <c r="AB2753" s="200">
        <f>+AB2754</f>
        <v>0</v>
      </c>
      <c r="AC2753" s="200">
        <f>+AC2754</f>
        <v>0</v>
      </c>
      <c r="AD2753" s="202"/>
      <c r="AE2753" s="202"/>
      <c r="AF2753" s="200">
        <f>+AF2754</f>
        <v>0</v>
      </c>
      <c r="AG2753" s="200">
        <f>+AG2754</f>
        <v>0</v>
      </c>
      <c r="AH2753" s="200">
        <f>+AF2753+AG2753</f>
        <v>0</v>
      </c>
      <c r="AI2753" s="200">
        <f>+AI2754</f>
        <v>0</v>
      </c>
      <c r="AJ2753" s="200">
        <f>+AJ2754</f>
        <v>0</v>
      </c>
      <c r="AK2753" s="200">
        <f>+AI2753+AJ2753</f>
        <v>0</v>
      </c>
      <c r="AL2753" s="200">
        <f>+AH2753+AK2753</f>
        <v>0</v>
      </c>
      <c r="AM2753" s="200">
        <f>+AM2754</f>
        <v>0</v>
      </c>
      <c r="AN2753" s="200">
        <f>+AN2754</f>
        <v>0</v>
      </c>
      <c r="AO2753" s="200">
        <f>+AM2753+AN2753</f>
        <v>0</v>
      </c>
      <c r="AP2753" s="200">
        <f>+AP2754</f>
        <v>0</v>
      </c>
      <c r="AQ2753" s="200">
        <f>+AQ2754</f>
        <v>0</v>
      </c>
      <c r="AR2753" s="200">
        <f>+AP2753+AQ2753</f>
        <v>0</v>
      </c>
      <c r="AS2753" s="200">
        <f>+AO2753+AR2753</f>
        <v>0</v>
      </c>
      <c r="AT2753" s="200">
        <f>+AT2754</f>
        <v>0</v>
      </c>
      <c r="AU2753" s="200">
        <f>+AU2754</f>
        <v>0</v>
      </c>
      <c r="AV2753" s="200">
        <f>+AT2753+AU2753</f>
        <v>0</v>
      </c>
      <c r="AW2753" s="200">
        <f>+AW2754</f>
        <v>0</v>
      </c>
      <c r="AX2753" s="200">
        <f>+AX2754</f>
        <v>0</v>
      </c>
      <c r="AY2753" s="200">
        <f>+AW2753+AX2753</f>
        <v>0</v>
      </c>
      <c r="AZ2753" s="200">
        <f>+AV2753+AY2753</f>
        <v>0</v>
      </c>
      <c r="BA2753" s="200">
        <f>+BA2754</f>
        <v>0</v>
      </c>
      <c r="BB2753" s="200">
        <f>+BB2754</f>
        <v>0</v>
      </c>
      <c r="BC2753" s="200">
        <f>+BA2753+BB2753</f>
        <v>0</v>
      </c>
      <c r="BD2753" s="200">
        <f>+BD2754</f>
        <v>0</v>
      </c>
      <c r="BE2753" s="200">
        <f>+BE2754</f>
        <v>0</v>
      </c>
      <c r="BF2753" s="200">
        <f>+BD2753+BE2753</f>
        <v>0</v>
      </c>
      <c r="BG2753" s="200">
        <f>+BC2753+BF2753</f>
        <v>0</v>
      </c>
      <c r="BH2753" s="200">
        <f>+BH2754</f>
        <v>0</v>
      </c>
      <c r="BI2753" s="200">
        <f>+BI2754</f>
        <v>0</v>
      </c>
      <c r="BJ2753" s="200">
        <f>+BH2753+BI2753</f>
        <v>0</v>
      </c>
      <c r="BK2753" s="200">
        <f>+BK2754</f>
        <v>0</v>
      </c>
      <c r="BL2753" s="200">
        <f>+BL2754</f>
        <v>0</v>
      </c>
      <c r="BM2753" s="200">
        <f>+BK2753+BL2753</f>
        <v>0</v>
      </c>
      <c r="BN2753" s="200">
        <f>+BJ2753+BM2753</f>
        <v>0</v>
      </c>
      <c r="BO2753" s="200">
        <f>+BO2754</f>
        <v>0</v>
      </c>
      <c r="BP2753" s="200">
        <f>+BP2754</f>
        <v>0</v>
      </c>
      <c r="BQ2753" s="200">
        <f>+BO2753+BP2753</f>
        <v>0</v>
      </c>
      <c r="BR2753" s="200">
        <f>+BR2754</f>
        <v>0</v>
      </c>
      <c r="BS2753" s="200">
        <f>+BS2754</f>
        <v>0</v>
      </c>
      <c r="BT2753" s="200">
        <f>+BR2753+BS2753</f>
        <v>0</v>
      </c>
      <c r="BU2753" s="200">
        <f>+BQ2753+BT2753</f>
        <v>0</v>
      </c>
      <c r="BV2753" s="203"/>
      <c r="BW2753" s="203"/>
      <c r="BX2753" s="204"/>
      <c r="BY2753" s="204"/>
      <c r="BZ2753" s="203"/>
      <c r="CA2753" s="205"/>
    </row>
    <row r="2754" spans="2:79" hidden="1">
      <c r="B2754" s="218">
        <v>2015</v>
      </c>
      <c r="C2754" s="219">
        <v>8320</v>
      </c>
      <c r="D2754" s="218">
        <v>10</v>
      </c>
      <c r="E2754" s="218">
        <v>3000</v>
      </c>
      <c r="F2754" s="218">
        <v>3300</v>
      </c>
      <c r="G2754" s="218">
        <v>332</v>
      </c>
      <c r="H2754" s="218">
        <v>1</v>
      </c>
      <c r="I2754" s="220" t="s">
        <v>803</v>
      </c>
      <c r="J2754" s="209">
        <v>0</v>
      </c>
      <c r="K2754" s="209">
        <v>0</v>
      </c>
      <c r="L2754" s="210">
        <f>+J2754+K2754</f>
        <v>0</v>
      </c>
      <c r="M2754" s="209">
        <v>0</v>
      </c>
      <c r="N2754" s="209">
        <v>0</v>
      </c>
      <c r="O2754" s="210">
        <f>+M2754+N2754</f>
        <v>0</v>
      </c>
      <c r="P2754" s="210">
        <f>+L2754+O2754</f>
        <v>0</v>
      </c>
      <c r="Q2754" s="221" t="s">
        <v>358</v>
      </c>
      <c r="R2754" s="307"/>
      <c r="S2754" s="307"/>
      <c r="T2754" s="213">
        <v>0</v>
      </c>
      <c r="U2754" s="213">
        <v>0</v>
      </c>
      <c r="V2754" s="213">
        <v>0</v>
      </c>
      <c r="W2754" s="213">
        <v>0</v>
      </c>
      <c r="X2754" s="213"/>
      <c r="Y2754" s="213"/>
      <c r="Z2754" s="213">
        <v>0</v>
      </c>
      <c r="AA2754" s="213">
        <v>0</v>
      </c>
      <c r="AB2754" s="213">
        <v>0</v>
      </c>
      <c r="AC2754" s="213">
        <v>0</v>
      </c>
      <c r="AD2754" s="214"/>
      <c r="AE2754" s="214"/>
      <c r="AF2754" s="209">
        <f>J2754+T2754-Z2754</f>
        <v>0</v>
      </c>
      <c r="AG2754" s="209">
        <f>K2754+U2754-AA2754</f>
        <v>0</v>
      </c>
      <c r="AH2754" s="210">
        <f>+AF2754+AG2754</f>
        <v>0</v>
      </c>
      <c r="AI2754" s="209">
        <f>M2754+V2754-AB2754</f>
        <v>0</v>
      </c>
      <c r="AJ2754" s="209">
        <f>N2754+W2754-AC2754</f>
        <v>0</v>
      </c>
      <c r="AK2754" s="210">
        <f>+AI2754+AJ2754</f>
        <v>0</v>
      </c>
      <c r="AL2754" s="210">
        <f>+AH2754+AK2754</f>
        <v>0</v>
      </c>
      <c r="AM2754" s="213">
        <v>0</v>
      </c>
      <c r="AN2754" s="213">
        <v>0</v>
      </c>
      <c r="AO2754" s="210">
        <f>+AM2754+AN2754</f>
        <v>0</v>
      </c>
      <c r="AP2754" s="213">
        <v>0</v>
      </c>
      <c r="AQ2754" s="213">
        <v>0</v>
      </c>
      <c r="AR2754" s="210">
        <f>+AP2754+AQ2754</f>
        <v>0</v>
      </c>
      <c r="AS2754" s="210">
        <f>+AO2754+AR2754</f>
        <v>0</v>
      </c>
      <c r="AT2754" s="213">
        <v>0</v>
      </c>
      <c r="AU2754" s="213">
        <v>0</v>
      </c>
      <c r="AV2754" s="210">
        <f>+AT2754+AU2754</f>
        <v>0</v>
      </c>
      <c r="AW2754" s="213">
        <v>0</v>
      </c>
      <c r="AX2754" s="213">
        <v>0</v>
      </c>
      <c r="AY2754" s="210">
        <f>+AW2754+AX2754</f>
        <v>0</v>
      </c>
      <c r="AZ2754" s="210">
        <f>+AV2754+AY2754</f>
        <v>0</v>
      </c>
      <c r="BA2754" s="213">
        <v>0</v>
      </c>
      <c r="BB2754" s="213">
        <v>0</v>
      </c>
      <c r="BC2754" s="210">
        <f>+BA2754+BB2754</f>
        <v>0</v>
      </c>
      <c r="BD2754" s="213">
        <v>0</v>
      </c>
      <c r="BE2754" s="213">
        <v>0</v>
      </c>
      <c r="BF2754" s="210">
        <f>+BD2754+BE2754</f>
        <v>0</v>
      </c>
      <c r="BG2754" s="210">
        <f>+BC2754+BF2754</f>
        <v>0</v>
      </c>
      <c r="BH2754" s="213">
        <v>0</v>
      </c>
      <c r="BI2754" s="213">
        <v>0</v>
      </c>
      <c r="BJ2754" s="210">
        <f>+BH2754+BI2754</f>
        <v>0</v>
      </c>
      <c r="BK2754" s="213">
        <v>0</v>
      </c>
      <c r="BL2754" s="213">
        <v>0</v>
      </c>
      <c r="BM2754" s="210">
        <f>+BK2754+BL2754</f>
        <v>0</v>
      </c>
      <c r="BN2754" s="210">
        <f>+BJ2754+BM2754</f>
        <v>0</v>
      </c>
      <c r="BO2754" s="209">
        <f>AF2754-AM2754-AT2754-BA2754-BH2754</f>
        <v>0</v>
      </c>
      <c r="BP2754" s="209">
        <f>AG2754-AN2754-AU2754-BB2754-BI2754</f>
        <v>0</v>
      </c>
      <c r="BQ2754" s="210">
        <f>+BO2754+BP2754</f>
        <v>0</v>
      </c>
      <c r="BR2754" s="209">
        <f>AI2754-AP2754-AW2754-BD2754-BK2754</f>
        <v>0</v>
      </c>
      <c r="BS2754" s="209">
        <f>AJ2754-AQ2754-AX2754-BE2754-BL2754</f>
        <v>0</v>
      </c>
      <c r="BT2754" s="210">
        <f>+BR2754+BS2754</f>
        <v>0</v>
      </c>
      <c r="BU2754" s="210">
        <f>+BQ2754+BT2754</f>
        <v>0</v>
      </c>
      <c r="BV2754" s="215">
        <f>R2754+X2754-AD2754</f>
        <v>0</v>
      </c>
      <c r="BW2754" s="215">
        <f>S2754+Y2754-AE2754</f>
        <v>0</v>
      </c>
      <c r="BX2754" s="216">
        <v>0</v>
      </c>
      <c r="BY2754" s="216">
        <v>0</v>
      </c>
      <c r="BZ2754" s="215">
        <f>BV2754-BX2754</f>
        <v>0</v>
      </c>
      <c r="CA2754" s="217">
        <f>BW2754-BY2754</f>
        <v>0</v>
      </c>
    </row>
    <row r="2755" spans="2:79" ht="31.5" hidden="1">
      <c r="B2755" s="197">
        <v>2015</v>
      </c>
      <c r="C2755" s="198">
        <v>8320</v>
      </c>
      <c r="D2755" s="197">
        <v>10</v>
      </c>
      <c r="E2755" s="197">
        <v>3000</v>
      </c>
      <c r="F2755" s="197">
        <v>3300</v>
      </c>
      <c r="G2755" s="197">
        <v>333</v>
      </c>
      <c r="H2755" s="197"/>
      <c r="I2755" s="199" t="s">
        <v>504</v>
      </c>
      <c r="J2755" s="200">
        <f>+J2756</f>
        <v>0</v>
      </c>
      <c r="K2755" s="200">
        <f>+K2756</f>
        <v>0</v>
      </c>
      <c r="L2755" s="200">
        <f>+J2755+K2755</f>
        <v>0</v>
      </c>
      <c r="M2755" s="200">
        <f>+M2756</f>
        <v>0</v>
      </c>
      <c r="N2755" s="200">
        <f>+N2756</f>
        <v>0</v>
      </c>
      <c r="O2755" s="200">
        <f>+M2755+N2755</f>
        <v>0</v>
      </c>
      <c r="P2755" s="200">
        <f>+L2755+O2755</f>
        <v>0</v>
      </c>
      <c r="Q2755" s="200"/>
      <c r="R2755" s="309"/>
      <c r="S2755" s="309"/>
      <c r="T2755" s="200">
        <f>+T2756</f>
        <v>0</v>
      </c>
      <c r="U2755" s="200">
        <f>+U2756</f>
        <v>0</v>
      </c>
      <c r="V2755" s="200">
        <f>+V2756</f>
        <v>0</v>
      </c>
      <c r="W2755" s="200">
        <f>+W2756</f>
        <v>0</v>
      </c>
      <c r="X2755" s="202"/>
      <c r="Y2755" s="202"/>
      <c r="Z2755" s="200">
        <f>+Z2756</f>
        <v>0</v>
      </c>
      <c r="AA2755" s="200">
        <f>+AA2756</f>
        <v>0</v>
      </c>
      <c r="AB2755" s="200">
        <f>+AB2756</f>
        <v>0</v>
      </c>
      <c r="AC2755" s="200">
        <f>+AC2756</f>
        <v>0</v>
      </c>
      <c r="AD2755" s="202"/>
      <c r="AE2755" s="202"/>
      <c r="AF2755" s="200">
        <f>+AF2756</f>
        <v>0</v>
      </c>
      <c r="AG2755" s="200">
        <f>+AG2756</f>
        <v>0</v>
      </c>
      <c r="AH2755" s="200">
        <f>+AF2755+AG2755</f>
        <v>0</v>
      </c>
      <c r="AI2755" s="200">
        <f>+AI2756</f>
        <v>0</v>
      </c>
      <c r="AJ2755" s="200">
        <f>+AJ2756</f>
        <v>0</v>
      </c>
      <c r="AK2755" s="200">
        <f>+AI2755+AJ2755</f>
        <v>0</v>
      </c>
      <c r="AL2755" s="200">
        <f>+AH2755+AK2755</f>
        <v>0</v>
      </c>
      <c r="AM2755" s="200">
        <f>+AM2756</f>
        <v>0</v>
      </c>
      <c r="AN2755" s="200">
        <f>+AN2756</f>
        <v>0</v>
      </c>
      <c r="AO2755" s="200">
        <f>+AM2755+AN2755</f>
        <v>0</v>
      </c>
      <c r="AP2755" s="200">
        <f>+AP2756</f>
        <v>0</v>
      </c>
      <c r="AQ2755" s="200">
        <f>+AQ2756</f>
        <v>0</v>
      </c>
      <c r="AR2755" s="200">
        <f>+AP2755+AQ2755</f>
        <v>0</v>
      </c>
      <c r="AS2755" s="200">
        <f>+AO2755+AR2755</f>
        <v>0</v>
      </c>
      <c r="AT2755" s="200">
        <f>+AT2756</f>
        <v>0</v>
      </c>
      <c r="AU2755" s="200">
        <f>+AU2756</f>
        <v>0</v>
      </c>
      <c r="AV2755" s="200">
        <f>+AT2755+AU2755</f>
        <v>0</v>
      </c>
      <c r="AW2755" s="200">
        <f>+AW2756</f>
        <v>0</v>
      </c>
      <c r="AX2755" s="200">
        <f>+AX2756</f>
        <v>0</v>
      </c>
      <c r="AY2755" s="200">
        <f>+AW2755+AX2755</f>
        <v>0</v>
      </c>
      <c r="AZ2755" s="200">
        <f>+AV2755+AY2755</f>
        <v>0</v>
      </c>
      <c r="BA2755" s="200">
        <f>+BA2756</f>
        <v>0</v>
      </c>
      <c r="BB2755" s="200">
        <f>+BB2756</f>
        <v>0</v>
      </c>
      <c r="BC2755" s="200">
        <f>+BA2755+BB2755</f>
        <v>0</v>
      </c>
      <c r="BD2755" s="200">
        <f>+BD2756</f>
        <v>0</v>
      </c>
      <c r="BE2755" s="200">
        <f>+BE2756</f>
        <v>0</v>
      </c>
      <c r="BF2755" s="200">
        <f>+BD2755+BE2755</f>
        <v>0</v>
      </c>
      <c r="BG2755" s="200">
        <f>+BC2755+BF2755</f>
        <v>0</v>
      </c>
      <c r="BH2755" s="200">
        <f>+BH2756</f>
        <v>0</v>
      </c>
      <c r="BI2755" s="200">
        <f>+BI2756</f>
        <v>0</v>
      </c>
      <c r="BJ2755" s="200">
        <f>+BH2755+BI2755</f>
        <v>0</v>
      </c>
      <c r="BK2755" s="200">
        <f>+BK2756</f>
        <v>0</v>
      </c>
      <c r="BL2755" s="200">
        <f>+BL2756</f>
        <v>0</v>
      </c>
      <c r="BM2755" s="200">
        <f>+BK2755+BL2755</f>
        <v>0</v>
      </c>
      <c r="BN2755" s="200">
        <f>+BJ2755+BM2755</f>
        <v>0</v>
      </c>
      <c r="BO2755" s="200">
        <f>+BO2756</f>
        <v>0</v>
      </c>
      <c r="BP2755" s="200">
        <f>+BP2756</f>
        <v>0</v>
      </c>
      <c r="BQ2755" s="200">
        <f>+BO2755+BP2755</f>
        <v>0</v>
      </c>
      <c r="BR2755" s="200">
        <f>+BR2756</f>
        <v>0</v>
      </c>
      <c r="BS2755" s="200">
        <f>+BS2756</f>
        <v>0</v>
      </c>
      <c r="BT2755" s="200">
        <f>+BR2755+BS2755</f>
        <v>0</v>
      </c>
      <c r="BU2755" s="200">
        <f>+BQ2755+BT2755</f>
        <v>0</v>
      </c>
      <c r="BV2755" s="203"/>
      <c r="BW2755" s="203"/>
      <c r="BX2755" s="204"/>
      <c r="BY2755" s="204"/>
      <c r="BZ2755" s="203"/>
      <c r="CA2755" s="205"/>
    </row>
    <row r="2756" spans="2:79" ht="36.75" hidden="1" customHeight="1">
      <c r="B2756" s="218">
        <v>2015</v>
      </c>
      <c r="C2756" s="219">
        <v>8320</v>
      </c>
      <c r="D2756" s="218">
        <v>10</v>
      </c>
      <c r="E2756" s="218">
        <v>3000</v>
      </c>
      <c r="F2756" s="218">
        <v>3300</v>
      </c>
      <c r="G2756" s="218">
        <v>333</v>
      </c>
      <c r="H2756" s="218">
        <v>1</v>
      </c>
      <c r="I2756" s="220" t="s">
        <v>951</v>
      </c>
      <c r="J2756" s="209">
        <v>0</v>
      </c>
      <c r="K2756" s="209">
        <v>0</v>
      </c>
      <c r="L2756" s="210">
        <f>+J2756+K2756</f>
        <v>0</v>
      </c>
      <c r="M2756" s="209">
        <v>0</v>
      </c>
      <c r="N2756" s="209">
        <v>0</v>
      </c>
      <c r="O2756" s="210">
        <f>+M2756+N2756</f>
        <v>0</v>
      </c>
      <c r="P2756" s="210">
        <f>+L2756+O2756</f>
        <v>0</v>
      </c>
      <c r="Q2756" s="221" t="s">
        <v>358</v>
      </c>
      <c r="R2756" s="307"/>
      <c r="S2756" s="307"/>
      <c r="T2756" s="213">
        <v>0</v>
      </c>
      <c r="U2756" s="213">
        <v>0</v>
      </c>
      <c r="V2756" s="213">
        <v>0</v>
      </c>
      <c r="W2756" s="213">
        <v>0</v>
      </c>
      <c r="X2756" s="213"/>
      <c r="Y2756" s="213"/>
      <c r="Z2756" s="213">
        <v>0</v>
      </c>
      <c r="AA2756" s="213">
        <v>0</v>
      </c>
      <c r="AB2756" s="213">
        <v>0</v>
      </c>
      <c r="AC2756" s="213">
        <v>0</v>
      </c>
      <c r="AD2756" s="214"/>
      <c r="AE2756" s="214"/>
      <c r="AF2756" s="209">
        <f>J2756+T2756-Z2756</f>
        <v>0</v>
      </c>
      <c r="AG2756" s="209">
        <f>K2756+U2756-AA2756</f>
        <v>0</v>
      </c>
      <c r="AH2756" s="210">
        <f>+AF2756+AG2756</f>
        <v>0</v>
      </c>
      <c r="AI2756" s="209">
        <f>M2756+V2756-AB2756</f>
        <v>0</v>
      </c>
      <c r="AJ2756" s="209">
        <f>N2756+W2756-AC2756</f>
        <v>0</v>
      </c>
      <c r="AK2756" s="210">
        <f>+AI2756+AJ2756</f>
        <v>0</v>
      </c>
      <c r="AL2756" s="210">
        <f>+AH2756+AK2756</f>
        <v>0</v>
      </c>
      <c r="AM2756" s="213">
        <v>0</v>
      </c>
      <c r="AN2756" s="213">
        <v>0</v>
      </c>
      <c r="AO2756" s="210">
        <f>+AM2756+AN2756</f>
        <v>0</v>
      </c>
      <c r="AP2756" s="213">
        <v>0</v>
      </c>
      <c r="AQ2756" s="213">
        <v>0</v>
      </c>
      <c r="AR2756" s="210">
        <f>+AP2756+AQ2756</f>
        <v>0</v>
      </c>
      <c r="AS2756" s="210">
        <f>+AO2756+AR2756</f>
        <v>0</v>
      </c>
      <c r="AT2756" s="213">
        <v>0</v>
      </c>
      <c r="AU2756" s="213">
        <v>0</v>
      </c>
      <c r="AV2756" s="210">
        <f>+AT2756+AU2756</f>
        <v>0</v>
      </c>
      <c r="AW2756" s="213">
        <v>0</v>
      </c>
      <c r="AX2756" s="213">
        <v>0</v>
      </c>
      <c r="AY2756" s="210">
        <f>+AW2756+AX2756</f>
        <v>0</v>
      </c>
      <c r="AZ2756" s="210">
        <f>+AV2756+AY2756</f>
        <v>0</v>
      </c>
      <c r="BA2756" s="213">
        <v>0</v>
      </c>
      <c r="BB2756" s="213">
        <v>0</v>
      </c>
      <c r="BC2756" s="210">
        <f>+BA2756+BB2756</f>
        <v>0</v>
      </c>
      <c r="BD2756" s="213">
        <v>0</v>
      </c>
      <c r="BE2756" s="213">
        <v>0</v>
      </c>
      <c r="BF2756" s="210">
        <f>+BD2756+BE2756</f>
        <v>0</v>
      </c>
      <c r="BG2756" s="210">
        <f>+BC2756+BF2756</f>
        <v>0</v>
      </c>
      <c r="BH2756" s="213">
        <v>0</v>
      </c>
      <c r="BI2756" s="213">
        <v>0</v>
      </c>
      <c r="BJ2756" s="210">
        <f>+BH2756+BI2756</f>
        <v>0</v>
      </c>
      <c r="BK2756" s="213">
        <v>0</v>
      </c>
      <c r="BL2756" s="213">
        <v>0</v>
      </c>
      <c r="BM2756" s="210">
        <f>+BK2756+BL2756</f>
        <v>0</v>
      </c>
      <c r="BN2756" s="210">
        <f>+BJ2756+BM2756</f>
        <v>0</v>
      </c>
      <c r="BO2756" s="209">
        <f>AF2756-AM2756-AT2756-BA2756-BH2756</f>
        <v>0</v>
      </c>
      <c r="BP2756" s="209">
        <f>AG2756-AN2756-AU2756-BB2756-BI2756</f>
        <v>0</v>
      </c>
      <c r="BQ2756" s="210">
        <f>+BO2756+BP2756</f>
        <v>0</v>
      </c>
      <c r="BR2756" s="209">
        <f>AI2756-AP2756-AW2756-BD2756-BK2756</f>
        <v>0</v>
      </c>
      <c r="BS2756" s="209">
        <f>AJ2756-AQ2756-AX2756-BE2756-BL2756</f>
        <v>0</v>
      </c>
      <c r="BT2756" s="210">
        <f>+BR2756+BS2756</f>
        <v>0</v>
      </c>
      <c r="BU2756" s="210">
        <f>+BQ2756+BT2756</f>
        <v>0</v>
      </c>
      <c r="BV2756" s="215">
        <f>R2756+X2756-AD2756</f>
        <v>0</v>
      </c>
      <c r="BW2756" s="215">
        <f>S2756+Y2756-AE2756</f>
        <v>0</v>
      </c>
      <c r="BX2756" s="216">
        <v>0</v>
      </c>
      <c r="BY2756" s="216">
        <v>0</v>
      </c>
      <c r="BZ2756" s="215">
        <f>BV2756-BX2756</f>
        <v>0</v>
      </c>
      <c r="CA2756" s="217">
        <f>BW2756-BY2756</f>
        <v>0</v>
      </c>
    </row>
    <row r="2757" spans="2:79" ht="36.75" hidden="1" customHeight="1">
      <c r="B2757" s="197">
        <v>2015</v>
      </c>
      <c r="C2757" s="198">
        <v>8320</v>
      </c>
      <c r="D2757" s="197">
        <v>10</v>
      </c>
      <c r="E2757" s="197">
        <v>3000</v>
      </c>
      <c r="F2757" s="197">
        <v>3300</v>
      </c>
      <c r="G2757" s="197">
        <v>334</v>
      </c>
      <c r="H2757" s="197"/>
      <c r="I2757" s="199" t="s">
        <v>502</v>
      </c>
      <c r="J2757" s="200">
        <f>+J2758</f>
        <v>0</v>
      </c>
      <c r="K2757" s="200">
        <f>+K2758</f>
        <v>0</v>
      </c>
      <c r="L2757" s="200">
        <f>+J2757+K2757</f>
        <v>0</v>
      </c>
      <c r="M2757" s="200">
        <f>+M2758</f>
        <v>0</v>
      </c>
      <c r="N2757" s="200">
        <f>+N2758</f>
        <v>0</v>
      </c>
      <c r="O2757" s="200">
        <f>+M2757+N2757</f>
        <v>0</v>
      </c>
      <c r="P2757" s="200">
        <f>+L2757+O2757</f>
        <v>0</v>
      </c>
      <c r="Q2757" s="200"/>
      <c r="R2757" s="309"/>
      <c r="S2757" s="309"/>
      <c r="T2757" s="200">
        <f>+T2758</f>
        <v>0</v>
      </c>
      <c r="U2757" s="200">
        <f>+U2758</f>
        <v>0</v>
      </c>
      <c r="V2757" s="200">
        <f>+V2758</f>
        <v>0</v>
      </c>
      <c r="W2757" s="200">
        <f>+W2758</f>
        <v>0</v>
      </c>
      <c r="X2757" s="202"/>
      <c r="Y2757" s="202"/>
      <c r="Z2757" s="200">
        <f>+Z2758</f>
        <v>0</v>
      </c>
      <c r="AA2757" s="200">
        <f>+AA2758</f>
        <v>0</v>
      </c>
      <c r="AB2757" s="200">
        <f>+AB2758</f>
        <v>0</v>
      </c>
      <c r="AC2757" s="200">
        <f>+AC2758</f>
        <v>0</v>
      </c>
      <c r="AD2757" s="202"/>
      <c r="AE2757" s="202"/>
      <c r="AF2757" s="200">
        <f>+AF2758</f>
        <v>0</v>
      </c>
      <c r="AG2757" s="200">
        <f>+AG2758</f>
        <v>0</v>
      </c>
      <c r="AH2757" s="200">
        <f>+AF2757+AG2757</f>
        <v>0</v>
      </c>
      <c r="AI2757" s="200">
        <f>+AI2758</f>
        <v>0</v>
      </c>
      <c r="AJ2757" s="200">
        <f>+AJ2758</f>
        <v>0</v>
      </c>
      <c r="AK2757" s="200">
        <f>+AI2757+AJ2757</f>
        <v>0</v>
      </c>
      <c r="AL2757" s="200">
        <f>+AH2757+AK2757</f>
        <v>0</v>
      </c>
      <c r="AM2757" s="200">
        <f>+AM2758</f>
        <v>0</v>
      </c>
      <c r="AN2757" s="200">
        <f>+AN2758</f>
        <v>0</v>
      </c>
      <c r="AO2757" s="200">
        <f>+AM2757+AN2757</f>
        <v>0</v>
      </c>
      <c r="AP2757" s="200">
        <f>+AP2758</f>
        <v>0</v>
      </c>
      <c r="AQ2757" s="200">
        <f>+AQ2758</f>
        <v>0</v>
      </c>
      <c r="AR2757" s="200">
        <f>+AP2757+AQ2757</f>
        <v>0</v>
      </c>
      <c r="AS2757" s="200">
        <f>+AO2757+AR2757</f>
        <v>0</v>
      </c>
      <c r="AT2757" s="200">
        <f>+AT2758</f>
        <v>0</v>
      </c>
      <c r="AU2757" s="200">
        <f>+AU2758</f>
        <v>0</v>
      </c>
      <c r="AV2757" s="200">
        <f>+AT2757+AU2757</f>
        <v>0</v>
      </c>
      <c r="AW2757" s="200">
        <f>+AW2758</f>
        <v>0</v>
      </c>
      <c r="AX2757" s="200">
        <f>+AX2758</f>
        <v>0</v>
      </c>
      <c r="AY2757" s="200">
        <f>+AW2757+AX2757</f>
        <v>0</v>
      </c>
      <c r="AZ2757" s="200">
        <f>+AV2757+AY2757</f>
        <v>0</v>
      </c>
      <c r="BA2757" s="200">
        <f>+BA2758</f>
        <v>0</v>
      </c>
      <c r="BB2757" s="200">
        <f>+BB2758</f>
        <v>0</v>
      </c>
      <c r="BC2757" s="200">
        <f>+BA2757+BB2757</f>
        <v>0</v>
      </c>
      <c r="BD2757" s="200">
        <f>+BD2758</f>
        <v>0</v>
      </c>
      <c r="BE2757" s="200">
        <f>+BE2758</f>
        <v>0</v>
      </c>
      <c r="BF2757" s="200">
        <f>+BD2757+BE2757</f>
        <v>0</v>
      </c>
      <c r="BG2757" s="200">
        <f>+BC2757+BF2757</f>
        <v>0</v>
      </c>
      <c r="BH2757" s="200">
        <f>+BH2758</f>
        <v>0</v>
      </c>
      <c r="BI2757" s="200">
        <f>+BI2758</f>
        <v>0</v>
      </c>
      <c r="BJ2757" s="200">
        <f>+BH2757+BI2757</f>
        <v>0</v>
      </c>
      <c r="BK2757" s="200">
        <f>+BK2758</f>
        <v>0</v>
      </c>
      <c r="BL2757" s="200">
        <f>+BL2758</f>
        <v>0</v>
      </c>
      <c r="BM2757" s="200">
        <f>+BK2757+BL2757</f>
        <v>0</v>
      </c>
      <c r="BN2757" s="200">
        <f>+BJ2757+BM2757</f>
        <v>0</v>
      </c>
      <c r="BO2757" s="200">
        <f>+BO2758</f>
        <v>0</v>
      </c>
      <c r="BP2757" s="200">
        <f>+BP2758</f>
        <v>0</v>
      </c>
      <c r="BQ2757" s="200">
        <f>+BO2757+BP2757</f>
        <v>0</v>
      </c>
      <c r="BR2757" s="200">
        <f>+BR2758</f>
        <v>0</v>
      </c>
      <c r="BS2757" s="200">
        <f>+BS2758</f>
        <v>0</v>
      </c>
      <c r="BT2757" s="200">
        <f>+BR2757+BS2757</f>
        <v>0</v>
      </c>
      <c r="BU2757" s="200">
        <f>+BQ2757+BT2757</f>
        <v>0</v>
      </c>
      <c r="BV2757" s="203"/>
      <c r="BW2757" s="203"/>
      <c r="BX2757" s="204"/>
      <c r="BY2757" s="204"/>
      <c r="BZ2757" s="203"/>
      <c r="CA2757" s="205"/>
    </row>
    <row r="2758" spans="2:79" ht="36.75" hidden="1" customHeight="1">
      <c r="B2758" s="218">
        <v>2015</v>
      </c>
      <c r="C2758" s="219">
        <v>8320</v>
      </c>
      <c r="D2758" s="218">
        <v>10</v>
      </c>
      <c r="E2758" s="218">
        <v>3000</v>
      </c>
      <c r="F2758" s="218">
        <v>3300</v>
      </c>
      <c r="G2758" s="218">
        <v>334</v>
      </c>
      <c r="H2758" s="218">
        <v>1</v>
      </c>
      <c r="I2758" s="220" t="s">
        <v>501</v>
      </c>
      <c r="J2758" s="209">
        <v>0</v>
      </c>
      <c r="K2758" s="209">
        <v>0</v>
      </c>
      <c r="L2758" s="210">
        <f>+J2758+K2758</f>
        <v>0</v>
      </c>
      <c r="M2758" s="209">
        <v>0</v>
      </c>
      <c r="N2758" s="209">
        <v>0</v>
      </c>
      <c r="O2758" s="210">
        <f>+M2758+N2758</f>
        <v>0</v>
      </c>
      <c r="P2758" s="210">
        <f>+L2758+O2758</f>
        <v>0</v>
      </c>
      <c r="Q2758" s="221" t="s">
        <v>358</v>
      </c>
      <c r="R2758" s="307"/>
      <c r="S2758" s="307"/>
      <c r="T2758" s="213">
        <v>0</v>
      </c>
      <c r="U2758" s="213">
        <v>0</v>
      </c>
      <c r="V2758" s="213">
        <v>0</v>
      </c>
      <c r="W2758" s="213">
        <v>0</v>
      </c>
      <c r="X2758" s="213"/>
      <c r="Y2758" s="213"/>
      <c r="Z2758" s="213">
        <v>0</v>
      </c>
      <c r="AA2758" s="213">
        <v>0</v>
      </c>
      <c r="AB2758" s="213">
        <v>0</v>
      </c>
      <c r="AC2758" s="213">
        <v>0</v>
      </c>
      <c r="AD2758" s="214"/>
      <c r="AE2758" s="214"/>
      <c r="AF2758" s="209">
        <f>J2758+T2758-Z2758</f>
        <v>0</v>
      </c>
      <c r="AG2758" s="209">
        <f>K2758+U2758-AA2758</f>
        <v>0</v>
      </c>
      <c r="AH2758" s="210">
        <f>+AF2758+AG2758</f>
        <v>0</v>
      </c>
      <c r="AI2758" s="209">
        <f>M2758+V2758-AB2758</f>
        <v>0</v>
      </c>
      <c r="AJ2758" s="209">
        <f>N2758+W2758-AC2758</f>
        <v>0</v>
      </c>
      <c r="AK2758" s="210">
        <f>+AI2758+AJ2758</f>
        <v>0</v>
      </c>
      <c r="AL2758" s="210">
        <f>+AH2758+AK2758</f>
        <v>0</v>
      </c>
      <c r="AM2758" s="213">
        <v>0</v>
      </c>
      <c r="AN2758" s="213">
        <v>0</v>
      </c>
      <c r="AO2758" s="210">
        <f>+AM2758+AN2758</f>
        <v>0</v>
      </c>
      <c r="AP2758" s="213">
        <v>0</v>
      </c>
      <c r="AQ2758" s="213">
        <v>0</v>
      </c>
      <c r="AR2758" s="210">
        <f>+AP2758+AQ2758</f>
        <v>0</v>
      </c>
      <c r="AS2758" s="210">
        <f>+AO2758+AR2758</f>
        <v>0</v>
      </c>
      <c r="AT2758" s="213">
        <v>0</v>
      </c>
      <c r="AU2758" s="213">
        <v>0</v>
      </c>
      <c r="AV2758" s="210">
        <f>+AT2758+AU2758</f>
        <v>0</v>
      </c>
      <c r="AW2758" s="213">
        <v>0</v>
      </c>
      <c r="AX2758" s="213">
        <v>0</v>
      </c>
      <c r="AY2758" s="210">
        <f>+AW2758+AX2758</f>
        <v>0</v>
      </c>
      <c r="AZ2758" s="210">
        <f>+AV2758+AY2758</f>
        <v>0</v>
      </c>
      <c r="BA2758" s="213">
        <v>0</v>
      </c>
      <c r="BB2758" s="213">
        <v>0</v>
      </c>
      <c r="BC2758" s="210">
        <f>+BA2758+BB2758</f>
        <v>0</v>
      </c>
      <c r="BD2758" s="213">
        <v>0</v>
      </c>
      <c r="BE2758" s="213">
        <v>0</v>
      </c>
      <c r="BF2758" s="210">
        <f>+BD2758+BE2758</f>
        <v>0</v>
      </c>
      <c r="BG2758" s="210">
        <f>+BC2758+BF2758</f>
        <v>0</v>
      </c>
      <c r="BH2758" s="213">
        <v>0</v>
      </c>
      <c r="BI2758" s="213">
        <v>0</v>
      </c>
      <c r="BJ2758" s="210">
        <f>+BH2758+BI2758</f>
        <v>0</v>
      </c>
      <c r="BK2758" s="213">
        <v>0</v>
      </c>
      <c r="BL2758" s="213">
        <v>0</v>
      </c>
      <c r="BM2758" s="210">
        <f>+BK2758+BL2758</f>
        <v>0</v>
      </c>
      <c r="BN2758" s="210">
        <f>+BJ2758+BM2758</f>
        <v>0</v>
      </c>
      <c r="BO2758" s="209">
        <f>AF2758-AM2758-AT2758-BA2758-BH2758</f>
        <v>0</v>
      </c>
      <c r="BP2758" s="209">
        <f>AG2758-AN2758-AU2758-BB2758-BI2758</f>
        <v>0</v>
      </c>
      <c r="BQ2758" s="210">
        <f>+BO2758+BP2758</f>
        <v>0</v>
      </c>
      <c r="BR2758" s="209">
        <f>AI2758-AP2758-AW2758-BD2758-BK2758</f>
        <v>0</v>
      </c>
      <c r="BS2758" s="209">
        <f>AJ2758-AQ2758-AX2758-BE2758-BL2758</f>
        <v>0</v>
      </c>
      <c r="BT2758" s="210">
        <f>+BR2758+BS2758</f>
        <v>0</v>
      </c>
      <c r="BU2758" s="210">
        <f>+BQ2758+BT2758</f>
        <v>0</v>
      </c>
      <c r="BV2758" s="215">
        <f>R2758+X2758-AD2758</f>
        <v>0</v>
      </c>
      <c r="BW2758" s="215">
        <f>S2758+Y2758-AE2758</f>
        <v>0</v>
      </c>
      <c r="BX2758" s="216">
        <v>0</v>
      </c>
      <c r="BY2758" s="216">
        <v>0</v>
      </c>
      <c r="BZ2758" s="215">
        <f>BV2758-BX2758</f>
        <v>0</v>
      </c>
      <c r="CA2758" s="217">
        <f>BW2758-BY2758</f>
        <v>0</v>
      </c>
    </row>
    <row r="2759" spans="2:79" ht="36.75" hidden="1" customHeight="1">
      <c r="B2759" s="197">
        <v>2015</v>
      </c>
      <c r="C2759" s="198">
        <v>8320</v>
      </c>
      <c r="D2759" s="197">
        <v>10</v>
      </c>
      <c r="E2759" s="197">
        <v>3000</v>
      </c>
      <c r="F2759" s="197">
        <v>3300</v>
      </c>
      <c r="G2759" s="197">
        <v>338</v>
      </c>
      <c r="H2759" s="197"/>
      <c r="I2759" s="199" t="s">
        <v>584</v>
      </c>
      <c r="J2759" s="200">
        <f>J2760</f>
        <v>0</v>
      </c>
      <c r="K2759" s="200">
        <f>K2760</f>
        <v>0</v>
      </c>
      <c r="L2759" s="200">
        <f>+J2759+K2759</f>
        <v>0</v>
      </c>
      <c r="M2759" s="200">
        <f>M2760</f>
        <v>0</v>
      </c>
      <c r="N2759" s="200">
        <f>N2760</f>
        <v>0</v>
      </c>
      <c r="O2759" s="200">
        <f>+M2759+N2759</f>
        <v>0</v>
      </c>
      <c r="P2759" s="200">
        <f>+L2759+O2759</f>
        <v>0</v>
      </c>
      <c r="Q2759" s="200"/>
      <c r="R2759" s="309"/>
      <c r="S2759" s="309"/>
      <c r="T2759" s="200">
        <f>T2760</f>
        <v>0</v>
      </c>
      <c r="U2759" s="200">
        <f>U2760</f>
        <v>0</v>
      </c>
      <c r="V2759" s="200">
        <f>V2760</f>
        <v>0</v>
      </c>
      <c r="W2759" s="200">
        <f>W2760</f>
        <v>0</v>
      </c>
      <c r="X2759" s="202"/>
      <c r="Y2759" s="202"/>
      <c r="Z2759" s="200">
        <f>Z2760</f>
        <v>0</v>
      </c>
      <c r="AA2759" s="200">
        <f>AA2760</f>
        <v>0</v>
      </c>
      <c r="AB2759" s="200">
        <f>AB2760</f>
        <v>0</v>
      </c>
      <c r="AC2759" s="200">
        <f>AC2760</f>
        <v>0</v>
      </c>
      <c r="AD2759" s="202"/>
      <c r="AE2759" s="202"/>
      <c r="AF2759" s="200">
        <f>AF2760</f>
        <v>0</v>
      </c>
      <c r="AG2759" s="200">
        <f>AG2760</f>
        <v>0</v>
      </c>
      <c r="AH2759" s="200">
        <f>+AF2759+AG2759</f>
        <v>0</v>
      </c>
      <c r="AI2759" s="200">
        <f>AI2760</f>
        <v>0</v>
      </c>
      <c r="AJ2759" s="200">
        <f>AJ2760</f>
        <v>0</v>
      </c>
      <c r="AK2759" s="200">
        <f>+AI2759+AJ2759</f>
        <v>0</v>
      </c>
      <c r="AL2759" s="200">
        <f>+AH2759+AK2759</f>
        <v>0</v>
      </c>
      <c r="AM2759" s="200">
        <f>AM2760</f>
        <v>0</v>
      </c>
      <c r="AN2759" s="200">
        <f>AN2760</f>
        <v>0</v>
      </c>
      <c r="AO2759" s="200">
        <f>+AM2759+AN2759</f>
        <v>0</v>
      </c>
      <c r="AP2759" s="200">
        <f>AP2760</f>
        <v>0</v>
      </c>
      <c r="AQ2759" s="200">
        <f>AQ2760</f>
        <v>0</v>
      </c>
      <c r="AR2759" s="200">
        <f>+AP2759+AQ2759</f>
        <v>0</v>
      </c>
      <c r="AS2759" s="200">
        <f>+AO2759+AR2759</f>
        <v>0</v>
      </c>
      <c r="AT2759" s="200">
        <f>AT2760</f>
        <v>0</v>
      </c>
      <c r="AU2759" s="200">
        <f>AU2760</f>
        <v>0</v>
      </c>
      <c r="AV2759" s="200">
        <f>+AT2759+AU2759</f>
        <v>0</v>
      </c>
      <c r="AW2759" s="200">
        <f>AW2760</f>
        <v>0</v>
      </c>
      <c r="AX2759" s="200">
        <f>AX2760</f>
        <v>0</v>
      </c>
      <c r="AY2759" s="200">
        <f>+AW2759+AX2759</f>
        <v>0</v>
      </c>
      <c r="AZ2759" s="200">
        <f>+AV2759+AY2759</f>
        <v>0</v>
      </c>
      <c r="BA2759" s="200">
        <f>BA2760</f>
        <v>0</v>
      </c>
      <c r="BB2759" s="200">
        <f>BB2760</f>
        <v>0</v>
      </c>
      <c r="BC2759" s="200">
        <f>+BA2759+BB2759</f>
        <v>0</v>
      </c>
      <c r="BD2759" s="200">
        <f>BD2760</f>
        <v>0</v>
      </c>
      <c r="BE2759" s="200">
        <f>BE2760</f>
        <v>0</v>
      </c>
      <c r="BF2759" s="200">
        <f>+BD2759+BE2759</f>
        <v>0</v>
      </c>
      <c r="BG2759" s="200">
        <f>+BC2759+BF2759</f>
        <v>0</v>
      </c>
      <c r="BH2759" s="200">
        <f>BH2760</f>
        <v>0</v>
      </c>
      <c r="BI2759" s="200">
        <f>BI2760</f>
        <v>0</v>
      </c>
      <c r="BJ2759" s="200">
        <f>+BH2759+BI2759</f>
        <v>0</v>
      </c>
      <c r="BK2759" s="200">
        <f>BK2760</f>
        <v>0</v>
      </c>
      <c r="BL2759" s="200">
        <f>BL2760</f>
        <v>0</v>
      </c>
      <c r="BM2759" s="200">
        <f>+BK2759+BL2759</f>
        <v>0</v>
      </c>
      <c r="BN2759" s="200">
        <f>+BJ2759+BM2759</f>
        <v>0</v>
      </c>
      <c r="BO2759" s="200">
        <f>BO2760</f>
        <v>0</v>
      </c>
      <c r="BP2759" s="200">
        <f>BP2760</f>
        <v>0</v>
      </c>
      <c r="BQ2759" s="200">
        <f>+BO2759+BP2759</f>
        <v>0</v>
      </c>
      <c r="BR2759" s="200">
        <f>BR2760</f>
        <v>0</v>
      </c>
      <c r="BS2759" s="200">
        <f>BS2760</f>
        <v>0</v>
      </c>
      <c r="BT2759" s="200">
        <f>+BR2759+BS2759</f>
        <v>0</v>
      </c>
      <c r="BU2759" s="200">
        <f>+BQ2759+BT2759</f>
        <v>0</v>
      </c>
      <c r="BV2759" s="203"/>
      <c r="BW2759" s="203"/>
      <c r="BX2759" s="204"/>
      <c r="BY2759" s="204"/>
      <c r="BZ2759" s="203"/>
      <c r="CA2759" s="205"/>
    </row>
    <row r="2760" spans="2:79" ht="36.75" hidden="1" customHeight="1">
      <c r="B2760" s="206">
        <v>2015</v>
      </c>
      <c r="C2760" s="207">
        <v>8320</v>
      </c>
      <c r="D2760" s="206">
        <v>10</v>
      </c>
      <c r="E2760" s="206">
        <v>3000</v>
      </c>
      <c r="F2760" s="206">
        <v>3300</v>
      </c>
      <c r="G2760" s="218">
        <v>338</v>
      </c>
      <c r="H2760" s="206">
        <v>1</v>
      </c>
      <c r="I2760" s="208" t="s">
        <v>584</v>
      </c>
      <c r="J2760" s="209">
        <v>0</v>
      </c>
      <c r="K2760" s="209">
        <v>0</v>
      </c>
      <c r="L2760" s="210">
        <f>+J2760+K2760</f>
        <v>0</v>
      </c>
      <c r="M2760" s="209">
        <v>0</v>
      </c>
      <c r="N2760" s="209">
        <v>0</v>
      </c>
      <c r="O2760" s="210">
        <f>+M2760+N2760</f>
        <v>0</v>
      </c>
      <c r="P2760" s="210">
        <f>+L2760+O2760</f>
        <v>0</v>
      </c>
      <c r="Q2760" s="221" t="s">
        <v>358</v>
      </c>
      <c r="R2760" s="307"/>
      <c r="S2760" s="307"/>
      <c r="T2760" s="213">
        <v>0</v>
      </c>
      <c r="U2760" s="213">
        <v>0</v>
      </c>
      <c r="V2760" s="213">
        <v>0</v>
      </c>
      <c r="W2760" s="213">
        <v>0</v>
      </c>
      <c r="X2760" s="213"/>
      <c r="Y2760" s="213"/>
      <c r="Z2760" s="213">
        <v>0</v>
      </c>
      <c r="AA2760" s="213">
        <v>0</v>
      </c>
      <c r="AB2760" s="213">
        <v>0</v>
      </c>
      <c r="AC2760" s="213">
        <v>0</v>
      </c>
      <c r="AD2760" s="214"/>
      <c r="AE2760" s="214"/>
      <c r="AF2760" s="209">
        <f>J2760+T2760-Z2760</f>
        <v>0</v>
      </c>
      <c r="AG2760" s="209">
        <f>K2760+U2760-AA2760</f>
        <v>0</v>
      </c>
      <c r="AH2760" s="210">
        <f>+AF2760+AG2760</f>
        <v>0</v>
      </c>
      <c r="AI2760" s="209">
        <f>M2760+V2760-AB2760</f>
        <v>0</v>
      </c>
      <c r="AJ2760" s="209">
        <f>N2760+W2760-AC2760</f>
        <v>0</v>
      </c>
      <c r="AK2760" s="210">
        <f>+AI2760+AJ2760</f>
        <v>0</v>
      </c>
      <c r="AL2760" s="210">
        <f>+AH2760+AK2760</f>
        <v>0</v>
      </c>
      <c r="AM2760" s="213">
        <v>0</v>
      </c>
      <c r="AN2760" s="213">
        <v>0</v>
      </c>
      <c r="AO2760" s="210">
        <f>+AM2760+AN2760</f>
        <v>0</v>
      </c>
      <c r="AP2760" s="213">
        <v>0</v>
      </c>
      <c r="AQ2760" s="213">
        <v>0</v>
      </c>
      <c r="AR2760" s="210">
        <f>+AP2760+AQ2760</f>
        <v>0</v>
      </c>
      <c r="AS2760" s="210">
        <f>+AO2760+AR2760</f>
        <v>0</v>
      </c>
      <c r="AT2760" s="213">
        <v>0</v>
      </c>
      <c r="AU2760" s="213">
        <v>0</v>
      </c>
      <c r="AV2760" s="210">
        <f>+AT2760+AU2760</f>
        <v>0</v>
      </c>
      <c r="AW2760" s="213">
        <v>0</v>
      </c>
      <c r="AX2760" s="213">
        <v>0</v>
      </c>
      <c r="AY2760" s="210">
        <f>+AW2760+AX2760</f>
        <v>0</v>
      </c>
      <c r="AZ2760" s="210">
        <f>+AV2760+AY2760</f>
        <v>0</v>
      </c>
      <c r="BA2760" s="213">
        <v>0</v>
      </c>
      <c r="BB2760" s="213">
        <v>0</v>
      </c>
      <c r="BC2760" s="210">
        <f>+BA2760+BB2760</f>
        <v>0</v>
      </c>
      <c r="BD2760" s="213">
        <v>0</v>
      </c>
      <c r="BE2760" s="213">
        <v>0</v>
      </c>
      <c r="BF2760" s="210">
        <f>+BD2760+BE2760</f>
        <v>0</v>
      </c>
      <c r="BG2760" s="210">
        <f>+BC2760+BF2760</f>
        <v>0</v>
      </c>
      <c r="BH2760" s="213">
        <v>0</v>
      </c>
      <c r="BI2760" s="213">
        <v>0</v>
      </c>
      <c r="BJ2760" s="210">
        <f>+BH2760+BI2760</f>
        <v>0</v>
      </c>
      <c r="BK2760" s="213">
        <v>0</v>
      </c>
      <c r="BL2760" s="213">
        <v>0</v>
      </c>
      <c r="BM2760" s="210">
        <f>+BK2760+BL2760</f>
        <v>0</v>
      </c>
      <c r="BN2760" s="210">
        <f>+BJ2760+BM2760</f>
        <v>0</v>
      </c>
      <c r="BO2760" s="209">
        <f>AF2760-AM2760-AT2760-BA2760-BH2760</f>
        <v>0</v>
      </c>
      <c r="BP2760" s="209">
        <f>AG2760-AN2760-AU2760-BB2760-BI2760</f>
        <v>0</v>
      </c>
      <c r="BQ2760" s="210">
        <f>+BO2760+BP2760</f>
        <v>0</v>
      </c>
      <c r="BR2760" s="209">
        <f>AI2760-AP2760-AW2760-BD2760-BK2760</f>
        <v>0</v>
      </c>
      <c r="BS2760" s="209">
        <f>AJ2760-AQ2760-AX2760-BE2760-BL2760</f>
        <v>0</v>
      </c>
      <c r="BT2760" s="210">
        <f>+BR2760+BS2760</f>
        <v>0</v>
      </c>
      <c r="BU2760" s="210">
        <f>+BQ2760+BT2760</f>
        <v>0</v>
      </c>
      <c r="BV2760" s="215">
        <f>R2760+X2760-AD2760</f>
        <v>0</v>
      </c>
      <c r="BW2760" s="215">
        <f>S2760+Y2760-AE2760</f>
        <v>0</v>
      </c>
      <c r="BX2760" s="216">
        <v>0</v>
      </c>
      <c r="BY2760" s="216">
        <v>0</v>
      </c>
      <c r="BZ2760" s="215">
        <f>BV2760-BX2760</f>
        <v>0</v>
      </c>
      <c r="CA2760" s="217">
        <f>BW2760-BY2760</f>
        <v>0</v>
      </c>
    </row>
    <row r="2761" spans="2:79" ht="46.5" hidden="1" customHeight="1">
      <c r="B2761" s="188">
        <v>2015</v>
      </c>
      <c r="C2761" s="189">
        <v>8320</v>
      </c>
      <c r="D2761" s="188">
        <v>10</v>
      </c>
      <c r="E2761" s="188">
        <v>3000</v>
      </c>
      <c r="F2761" s="188">
        <v>3400</v>
      </c>
      <c r="G2761" s="188"/>
      <c r="H2761" s="188"/>
      <c r="I2761" s="190" t="s">
        <v>797</v>
      </c>
      <c r="J2761" s="191">
        <f>+J2762</f>
        <v>0</v>
      </c>
      <c r="K2761" s="191">
        <f>+K2762</f>
        <v>0</v>
      </c>
      <c r="L2761" s="191">
        <f>+J2761+K2761</f>
        <v>0</v>
      </c>
      <c r="M2761" s="191">
        <f>+M2762</f>
        <v>0</v>
      </c>
      <c r="N2761" s="191">
        <f>+N2762</f>
        <v>0</v>
      </c>
      <c r="O2761" s="191">
        <f>+M2761+N2761</f>
        <v>0</v>
      </c>
      <c r="P2761" s="191">
        <f>+L2761+O2761</f>
        <v>0</v>
      </c>
      <c r="Q2761" s="191"/>
      <c r="R2761" s="308"/>
      <c r="S2761" s="308"/>
      <c r="T2761" s="191">
        <f>+T2762</f>
        <v>0</v>
      </c>
      <c r="U2761" s="191">
        <f>+U2762</f>
        <v>0</v>
      </c>
      <c r="V2761" s="191">
        <f>+V2762</f>
        <v>0</v>
      </c>
      <c r="W2761" s="191">
        <f>+W2762</f>
        <v>0</v>
      </c>
      <c r="X2761" s="193"/>
      <c r="Y2761" s="193"/>
      <c r="Z2761" s="191">
        <f>+Z2762</f>
        <v>0</v>
      </c>
      <c r="AA2761" s="191">
        <f>+AA2762</f>
        <v>0</v>
      </c>
      <c r="AB2761" s="191">
        <f>+AB2762</f>
        <v>0</v>
      </c>
      <c r="AC2761" s="191">
        <f>+AC2762</f>
        <v>0</v>
      </c>
      <c r="AD2761" s="193"/>
      <c r="AE2761" s="193"/>
      <c r="AF2761" s="191">
        <f>+AF2762</f>
        <v>0</v>
      </c>
      <c r="AG2761" s="191">
        <f>+AG2762</f>
        <v>0</v>
      </c>
      <c r="AH2761" s="191">
        <f>+AF2761+AG2761</f>
        <v>0</v>
      </c>
      <c r="AI2761" s="191">
        <f>+AI2762</f>
        <v>0</v>
      </c>
      <c r="AJ2761" s="191">
        <f>+AJ2762</f>
        <v>0</v>
      </c>
      <c r="AK2761" s="191">
        <f>+AI2761+AJ2761</f>
        <v>0</v>
      </c>
      <c r="AL2761" s="191">
        <f>+AH2761+AK2761</f>
        <v>0</v>
      </c>
      <c r="AM2761" s="191">
        <f>+AM2762</f>
        <v>0</v>
      </c>
      <c r="AN2761" s="191">
        <f>+AN2762</f>
        <v>0</v>
      </c>
      <c r="AO2761" s="191">
        <f>+AM2761+AN2761</f>
        <v>0</v>
      </c>
      <c r="AP2761" s="191">
        <f>+AP2762</f>
        <v>0</v>
      </c>
      <c r="AQ2761" s="191">
        <f>+AQ2762</f>
        <v>0</v>
      </c>
      <c r="AR2761" s="191">
        <f>+AP2761+AQ2761</f>
        <v>0</v>
      </c>
      <c r="AS2761" s="191">
        <f>+AO2761+AR2761</f>
        <v>0</v>
      </c>
      <c r="AT2761" s="191">
        <f>+AT2762</f>
        <v>0</v>
      </c>
      <c r="AU2761" s="191">
        <f>+AU2762</f>
        <v>0</v>
      </c>
      <c r="AV2761" s="191">
        <f>+AT2761+AU2761</f>
        <v>0</v>
      </c>
      <c r="AW2761" s="191">
        <f>+AW2762</f>
        <v>0</v>
      </c>
      <c r="AX2761" s="191">
        <f>+AX2762</f>
        <v>0</v>
      </c>
      <c r="AY2761" s="191">
        <f>+AW2761+AX2761</f>
        <v>0</v>
      </c>
      <c r="AZ2761" s="191">
        <f>+AV2761+AY2761</f>
        <v>0</v>
      </c>
      <c r="BA2761" s="191">
        <f>+BA2762</f>
        <v>0</v>
      </c>
      <c r="BB2761" s="191">
        <f>+BB2762</f>
        <v>0</v>
      </c>
      <c r="BC2761" s="191">
        <f>+BA2761+BB2761</f>
        <v>0</v>
      </c>
      <c r="BD2761" s="191">
        <f>+BD2762</f>
        <v>0</v>
      </c>
      <c r="BE2761" s="191">
        <f>+BE2762</f>
        <v>0</v>
      </c>
      <c r="BF2761" s="191">
        <f>+BD2761+BE2761</f>
        <v>0</v>
      </c>
      <c r="BG2761" s="191">
        <f>+BC2761+BF2761</f>
        <v>0</v>
      </c>
      <c r="BH2761" s="191">
        <f>+BH2762</f>
        <v>0</v>
      </c>
      <c r="BI2761" s="191">
        <f>+BI2762</f>
        <v>0</v>
      </c>
      <c r="BJ2761" s="191">
        <f>+BH2761+BI2761</f>
        <v>0</v>
      </c>
      <c r="BK2761" s="191">
        <f>+BK2762</f>
        <v>0</v>
      </c>
      <c r="BL2761" s="191">
        <f>+BL2762</f>
        <v>0</v>
      </c>
      <c r="BM2761" s="191">
        <f>+BK2761+BL2761</f>
        <v>0</v>
      </c>
      <c r="BN2761" s="191">
        <f>+BJ2761+BM2761</f>
        <v>0</v>
      </c>
      <c r="BO2761" s="191">
        <f>+BO2762</f>
        <v>0</v>
      </c>
      <c r="BP2761" s="191">
        <f>+BP2762</f>
        <v>0</v>
      </c>
      <c r="BQ2761" s="191">
        <f>+BO2761+BP2761</f>
        <v>0</v>
      </c>
      <c r="BR2761" s="191">
        <f>+BR2762</f>
        <v>0</v>
      </c>
      <c r="BS2761" s="191">
        <f>+BS2762</f>
        <v>0</v>
      </c>
      <c r="BT2761" s="191">
        <f>+BR2761+BS2761</f>
        <v>0</v>
      </c>
      <c r="BU2761" s="191">
        <f>+BQ2761+BT2761</f>
        <v>0</v>
      </c>
      <c r="BV2761" s="194"/>
      <c r="BW2761" s="194"/>
      <c r="BX2761" s="195"/>
      <c r="BY2761" s="195"/>
      <c r="BZ2761" s="194"/>
      <c r="CA2761" s="196"/>
    </row>
    <row r="2762" spans="2:79" ht="45.75" hidden="1" customHeight="1">
      <c r="B2762" s="197">
        <v>2015</v>
      </c>
      <c r="C2762" s="198">
        <v>8320</v>
      </c>
      <c r="D2762" s="197">
        <v>10</v>
      </c>
      <c r="E2762" s="197">
        <v>3000</v>
      </c>
      <c r="F2762" s="197">
        <v>3400</v>
      </c>
      <c r="G2762" s="197">
        <v>345</v>
      </c>
      <c r="H2762" s="197"/>
      <c r="I2762" s="199" t="s">
        <v>794</v>
      </c>
      <c r="J2762" s="200">
        <f>+J2763</f>
        <v>0</v>
      </c>
      <c r="K2762" s="200">
        <f>+K2763</f>
        <v>0</v>
      </c>
      <c r="L2762" s="200">
        <f>+J2762+K2762</f>
        <v>0</v>
      </c>
      <c r="M2762" s="200">
        <f>+M2763</f>
        <v>0</v>
      </c>
      <c r="N2762" s="200">
        <f>+N2763</f>
        <v>0</v>
      </c>
      <c r="O2762" s="200">
        <f>+M2762+N2762</f>
        <v>0</v>
      </c>
      <c r="P2762" s="200">
        <f>+L2762+O2762</f>
        <v>0</v>
      </c>
      <c r="Q2762" s="391"/>
      <c r="R2762" s="201"/>
      <c r="S2762" s="201"/>
      <c r="T2762" s="200">
        <f>+T2763</f>
        <v>0</v>
      </c>
      <c r="U2762" s="200">
        <f>+U2763</f>
        <v>0</v>
      </c>
      <c r="V2762" s="200">
        <f>+V2763</f>
        <v>0</v>
      </c>
      <c r="W2762" s="200">
        <f>+W2763</f>
        <v>0</v>
      </c>
      <c r="X2762" s="202"/>
      <c r="Y2762" s="202"/>
      <c r="Z2762" s="200">
        <f>+Z2763</f>
        <v>0</v>
      </c>
      <c r="AA2762" s="200">
        <f>+AA2763</f>
        <v>0</v>
      </c>
      <c r="AB2762" s="200">
        <f>+AB2763</f>
        <v>0</v>
      </c>
      <c r="AC2762" s="200">
        <f>+AC2763</f>
        <v>0</v>
      </c>
      <c r="AD2762" s="202"/>
      <c r="AE2762" s="202"/>
      <c r="AF2762" s="200">
        <f>+AF2763</f>
        <v>0</v>
      </c>
      <c r="AG2762" s="200">
        <f>+AG2763</f>
        <v>0</v>
      </c>
      <c r="AH2762" s="200">
        <f>+AF2762+AG2762</f>
        <v>0</v>
      </c>
      <c r="AI2762" s="200">
        <f>+AI2763</f>
        <v>0</v>
      </c>
      <c r="AJ2762" s="200">
        <f>+AJ2763</f>
        <v>0</v>
      </c>
      <c r="AK2762" s="200">
        <f>+AI2762+AJ2762</f>
        <v>0</v>
      </c>
      <c r="AL2762" s="200">
        <f>+AH2762+AK2762</f>
        <v>0</v>
      </c>
      <c r="AM2762" s="200">
        <f>+AM2763</f>
        <v>0</v>
      </c>
      <c r="AN2762" s="200">
        <f>+AN2763</f>
        <v>0</v>
      </c>
      <c r="AO2762" s="200">
        <f>+AM2762+AN2762</f>
        <v>0</v>
      </c>
      <c r="AP2762" s="200">
        <f>+AP2763</f>
        <v>0</v>
      </c>
      <c r="AQ2762" s="200">
        <f>+AQ2763</f>
        <v>0</v>
      </c>
      <c r="AR2762" s="200">
        <f>+AP2762+AQ2762</f>
        <v>0</v>
      </c>
      <c r="AS2762" s="200">
        <f>+AO2762+AR2762</f>
        <v>0</v>
      </c>
      <c r="AT2762" s="200">
        <f>+AT2763</f>
        <v>0</v>
      </c>
      <c r="AU2762" s="200">
        <f>+AU2763</f>
        <v>0</v>
      </c>
      <c r="AV2762" s="200">
        <f>+AT2762+AU2762</f>
        <v>0</v>
      </c>
      <c r="AW2762" s="200">
        <f>+AW2763</f>
        <v>0</v>
      </c>
      <c r="AX2762" s="200">
        <f>+AX2763</f>
        <v>0</v>
      </c>
      <c r="AY2762" s="200">
        <f>+AW2762+AX2762</f>
        <v>0</v>
      </c>
      <c r="AZ2762" s="200">
        <f>+AV2762+AY2762</f>
        <v>0</v>
      </c>
      <c r="BA2762" s="200">
        <f>+BA2763</f>
        <v>0</v>
      </c>
      <c r="BB2762" s="200">
        <f>+BB2763</f>
        <v>0</v>
      </c>
      <c r="BC2762" s="200">
        <f>+BA2762+BB2762</f>
        <v>0</v>
      </c>
      <c r="BD2762" s="200">
        <f>+BD2763</f>
        <v>0</v>
      </c>
      <c r="BE2762" s="200">
        <f>+BE2763</f>
        <v>0</v>
      </c>
      <c r="BF2762" s="200">
        <f>+BD2762+BE2762</f>
        <v>0</v>
      </c>
      <c r="BG2762" s="200">
        <f>+BC2762+BF2762</f>
        <v>0</v>
      </c>
      <c r="BH2762" s="200">
        <f>+BH2763</f>
        <v>0</v>
      </c>
      <c r="BI2762" s="200">
        <f>+BI2763</f>
        <v>0</v>
      </c>
      <c r="BJ2762" s="200">
        <f>+BH2762+BI2762</f>
        <v>0</v>
      </c>
      <c r="BK2762" s="200">
        <f>+BK2763</f>
        <v>0</v>
      </c>
      <c r="BL2762" s="200">
        <f>+BL2763</f>
        <v>0</v>
      </c>
      <c r="BM2762" s="200">
        <f>+BK2762+BL2762</f>
        <v>0</v>
      </c>
      <c r="BN2762" s="200">
        <f>+BJ2762+BM2762</f>
        <v>0</v>
      </c>
      <c r="BO2762" s="200">
        <f>+BO2763</f>
        <v>0</v>
      </c>
      <c r="BP2762" s="200">
        <f>+BP2763</f>
        <v>0</v>
      </c>
      <c r="BQ2762" s="200">
        <f>+BO2762+BP2762</f>
        <v>0</v>
      </c>
      <c r="BR2762" s="200">
        <f>+BR2763</f>
        <v>0</v>
      </c>
      <c r="BS2762" s="200">
        <f>+BS2763</f>
        <v>0</v>
      </c>
      <c r="BT2762" s="200">
        <f>+BR2762+BS2762</f>
        <v>0</v>
      </c>
      <c r="BU2762" s="200">
        <f>+BQ2762+BT2762</f>
        <v>0</v>
      </c>
      <c r="BV2762" s="203"/>
      <c r="BW2762" s="203"/>
      <c r="BX2762" s="204"/>
      <c r="BY2762" s="204"/>
      <c r="BZ2762" s="203"/>
      <c r="CA2762" s="205"/>
    </row>
    <row r="2763" spans="2:79" hidden="1">
      <c r="B2763" s="206">
        <v>2015</v>
      </c>
      <c r="C2763" s="207">
        <v>8320</v>
      </c>
      <c r="D2763" s="206">
        <v>10</v>
      </c>
      <c r="E2763" s="206">
        <v>3000</v>
      </c>
      <c r="F2763" s="206">
        <v>3400</v>
      </c>
      <c r="G2763" s="206">
        <v>345</v>
      </c>
      <c r="H2763" s="206">
        <v>1</v>
      </c>
      <c r="I2763" s="220" t="s">
        <v>794</v>
      </c>
      <c r="J2763" s="209">
        <v>0</v>
      </c>
      <c r="K2763" s="209">
        <v>0</v>
      </c>
      <c r="L2763" s="210">
        <f>+J2763+K2763</f>
        <v>0</v>
      </c>
      <c r="M2763" s="209">
        <v>0</v>
      </c>
      <c r="N2763" s="209">
        <v>0</v>
      </c>
      <c r="O2763" s="210">
        <f>+M2763+N2763</f>
        <v>0</v>
      </c>
      <c r="P2763" s="210">
        <f>+L2763+O2763</f>
        <v>0</v>
      </c>
      <c r="Q2763" s="221" t="s">
        <v>358</v>
      </c>
      <c r="R2763" s="307"/>
      <c r="S2763" s="307"/>
      <c r="T2763" s="213">
        <v>0</v>
      </c>
      <c r="U2763" s="213">
        <v>0</v>
      </c>
      <c r="V2763" s="213">
        <v>0</v>
      </c>
      <c r="W2763" s="213">
        <v>0</v>
      </c>
      <c r="X2763" s="213"/>
      <c r="Y2763" s="213"/>
      <c r="Z2763" s="213">
        <v>0</v>
      </c>
      <c r="AA2763" s="213">
        <v>0</v>
      </c>
      <c r="AB2763" s="213">
        <v>0</v>
      </c>
      <c r="AC2763" s="213">
        <v>0</v>
      </c>
      <c r="AD2763" s="214"/>
      <c r="AE2763" s="214"/>
      <c r="AF2763" s="209">
        <f>J2763+T2763-Z2763</f>
        <v>0</v>
      </c>
      <c r="AG2763" s="209">
        <f>K2763+U2763-AA2763</f>
        <v>0</v>
      </c>
      <c r="AH2763" s="210">
        <f>+AF2763+AG2763</f>
        <v>0</v>
      </c>
      <c r="AI2763" s="209">
        <f>M2763+V2763-AB2763</f>
        <v>0</v>
      </c>
      <c r="AJ2763" s="209">
        <f>N2763+W2763-AC2763</f>
        <v>0</v>
      </c>
      <c r="AK2763" s="210">
        <f>+AI2763+AJ2763</f>
        <v>0</v>
      </c>
      <c r="AL2763" s="210">
        <f>+AH2763+AK2763</f>
        <v>0</v>
      </c>
      <c r="AM2763" s="213">
        <v>0</v>
      </c>
      <c r="AN2763" s="213">
        <v>0</v>
      </c>
      <c r="AO2763" s="210">
        <f>+AM2763+AN2763</f>
        <v>0</v>
      </c>
      <c r="AP2763" s="213">
        <v>0</v>
      </c>
      <c r="AQ2763" s="213">
        <v>0</v>
      </c>
      <c r="AR2763" s="210">
        <f>+AP2763+AQ2763</f>
        <v>0</v>
      </c>
      <c r="AS2763" s="210">
        <f>+AO2763+AR2763</f>
        <v>0</v>
      </c>
      <c r="AT2763" s="213">
        <v>0</v>
      </c>
      <c r="AU2763" s="213">
        <v>0</v>
      </c>
      <c r="AV2763" s="210">
        <f>+AT2763+AU2763</f>
        <v>0</v>
      </c>
      <c r="AW2763" s="213">
        <v>0</v>
      </c>
      <c r="AX2763" s="213">
        <v>0</v>
      </c>
      <c r="AY2763" s="210">
        <f>+AW2763+AX2763</f>
        <v>0</v>
      </c>
      <c r="AZ2763" s="210">
        <f>+AV2763+AY2763</f>
        <v>0</v>
      </c>
      <c r="BA2763" s="213">
        <v>0</v>
      </c>
      <c r="BB2763" s="213">
        <v>0</v>
      </c>
      <c r="BC2763" s="210">
        <f>+BA2763+BB2763</f>
        <v>0</v>
      </c>
      <c r="BD2763" s="213">
        <v>0</v>
      </c>
      <c r="BE2763" s="213">
        <v>0</v>
      </c>
      <c r="BF2763" s="210">
        <f>+BD2763+BE2763</f>
        <v>0</v>
      </c>
      <c r="BG2763" s="210">
        <f>+BC2763+BF2763</f>
        <v>0</v>
      </c>
      <c r="BH2763" s="213">
        <v>0</v>
      </c>
      <c r="BI2763" s="213">
        <v>0</v>
      </c>
      <c r="BJ2763" s="210">
        <f>+BH2763+BI2763</f>
        <v>0</v>
      </c>
      <c r="BK2763" s="213">
        <v>0</v>
      </c>
      <c r="BL2763" s="213">
        <v>0</v>
      </c>
      <c r="BM2763" s="210">
        <f>+BK2763+BL2763</f>
        <v>0</v>
      </c>
      <c r="BN2763" s="210">
        <f>+BJ2763+BM2763</f>
        <v>0</v>
      </c>
      <c r="BO2763" s="209">
        <f>AF2763-AM2763-AT2763-BA2763-BH2763</f>
        <v>0</v>
      </c>
      <c r="BP2763" s="209">
        <f>AG2763-AN2763-AU2763-BB2763-BI2763</f>
        <v>0</v>
      </c>
      <c r="BQ2763" s="210">
        <f>+BO2763+BP2763</f>
        <v>0</v>
      </c>
      <c r="BR2763" s="209">
        <f>AI2763-AP2763-AW2763-BD2763-BK2763</f>
        <v>0</v>
      </c>
      <c r="BS2763" s="209">
        <f>AJ2763-AQ2763-AX2763-BE2763-BL2763</f>
        <v>0</v>
      </c>
      <c r="BT2763" s="210">
        <f>+BR2763+BS2763</f>
        <v>0</v>
      </c>
      <c r="BU2763" s="210">
        <f>+BQ2763+BT2763</f>
        <v>0</v>
      </c>
      <c r="BV2763" s="215">
        <f>R2763+X2763-AD2763</f>
        <v>0</v>
      </c>
      <c r="BW2763" s="215">
        <f>S2763+Y2763-AE2763</f>
        <v>0</v>
      </c>
      <c r="BX2763" s="216">
        <v>0</v>
      </c>
      <c r="BY2763" s="216">
        <v>0</v>
      </c>
      <c r="BZ2763" s="215">
        <f>BV2763-BX2763</f>
        <v>0</v>
      </c>
      <c r="CA2763" s="217">
        <f>BW2763-BY2763</f>
        <v>0</v>
      </c>
    </row>
    <row r="2764" spans="2:79" ht="55.5" customHeight="1">
      <c r="B2764" s="188">
        <v>2015</v>
      </c>
      <c r="C2764" s="189">
        <v>8320</v>
      </c>
      <c r="D2764" s="188">
        <v>10</v>
      </c>
      <c r="E2764" s="188">
        <v>3000</v>
      </c>
      <c r="F2764" s="188">
        <v>3500</v>
      </c>
      <c r="G2764" s="188"/>
      <c r="H2764" s="188"/>
      <c r="I2764" s="190" t="s">
        <v>500</v>
      </c>
      <c r="J2764" s="191">
        <f>+J2765+J2767+J2769+J2771+J2773+J2776+J2778</f>
        <v>10500000</v>
      </c>
      <c r="K2764" s="191">
        <f>+K2765+K2767+K2769+K2771+K2773+K2776+K2778</f>
        <v>0</v>
      </c>
      <c r="L2764" s="191">
        <f>+J2764+K2764</f>
        <v>10500000</v>
      </c>
      <c r="M2764" s="191">
        <f>+M2765+M2767+M2769+M2771+M2773+M2776+M2778</f>
        <v>0</v>
      </c>
      <c r="N2764" s="191">
        <f>+N2765+N2767+N2769+N2771+N2773+N2776+N2778</f>
        <v>0</v>
      </c>
      <c r="O2764" s="191">
        <f>+M2764+N2764</f>
        <v>0</v>
      </c>
      <c r="P2764" s="191">
        <f>+L2764+O2764</f>
        <v>10500000</v>
      </c>
      <c r="Q2764" s="191"/>
      <c r="R2764" s="308"/>
      <c r="S2764" s="308"/>
      <c r="T2764" s="191">
        <f>+T2765+T2767+T2769+T2771+T2773+T2776+T2778</f>
        <v>0</v>
      </c>
      <c r="U2764" s="191">
        <f>+U2765+U2767+U2769+U2771+U2773+U2776+U2778</f>
        <v>0</v>
      </c>
      <c r="V2764" s="191">
        <f>+V2765+V2767+V2769+V2771+V2773+V2776+V2778</f>
        <v>0</v>
      </c>
      <c r="W2764" s="191">
        <f>+W2765+W2767+W2769+W2771+W2773+W2776+W2778</f>
        <v>0</v>
      </c>
      <c r="X2764" s="193"/>
      <c r="Y2764" s="193"/>
      <c r="Z2764" s="191">
        <f>+Z2765+Z2767+Z2769+Z2771+Z2773+Z2776+Z2778</f>
        <v>0</v>
      </c>
      <c r="AA2764" s="191">
        <f>+AA2765+AA2767+AA2769+AA2771+AA2773+AA2776+AA2778</f>
        <v>0</v>
      </c>
      <c r="AB2764" s="191">
        <f>+AB2765+AB2767+AB2769+AB2771+AB2773+AB2776+AB2778</f>
        <v>0</v>
      </c>
      <c r="AC2764" s="191">
        <f>+AC2765+AC2767+AC2769+AC2771+AC2773+AC2776+AC2778</f>
        <v>0</v>
      </c>
      <c r="AD2764" s="193"/>
      <c r="AE2764" s="193"/>
      <c r="AF2764" s="191">
        <f>+AF2765+AF2767+AF2769+AF2771+AF2773+AF2776+AF2778</f>
        <v>10500000</v>
      </c>
      <c r="AG2764" s="191">
        <f>+AG2765+AG2767+AG2769+AG2771+AG2773+AG2776+AG2778</f>
        <v>0</v>
      </c>
      <c r="AH2764" s="191">
        <f>+AF2764+AG2764</f>
        <v>10500000</v>
      </c>
      <c r="AI2764" s="191">
        <f>+AI2765+AI2767+AI2769+AI2771+AI2773+AI2776+AI2778</f>
        <v>0</v>
      </c>
      <c r="AJ2764" s="191">
        <f>+AJ2765+AJ2767+AJ2769+AJ2771+AJ2773+AJ2776+AJ2778</f>
        <v>0</v>
      </c>
      <c r="AK2764" s="191">
        <f>+AI2764+AJ2764</f>
        <v>0</v>
      </c>
      <c r="AL2764" s="191">
        <f>+AH2764+AK2764</f>
        <v>10500000</v>
      </c>
      <c r="AM2764" s="191">
        <f>+AM2765+AM2767+AM2769+AM2771+AM2773+AM2776+AM2778</f>
        <v>4985000</v>
      </c>
      <c r="AN2764" s="191">
        <f>+AN2765+AN2767+AN2769+AN2771+AN2773+AN2776+AN2778</f>
        <v>0</v>
      </c>
      <c r="AO2764" s="191">
        <f>+AM2764+AN2764</f>
        <v>4985000</v>
      </c>
      <c r="AP2764" s="191">
        <f>+AP2765+AP2767+AP2769+AP2771+AP2773+AP2776+AP2778</f>
        <v>0</v>
      </c>
      <c r="AQ2764" s="191">
        <f>+AQ2765+AQ2767+AQ2769+AQ2771+AQ2773+AQ2776+AQ2778</f>
        <v>0</v>
      </c>
      <c r="AR2764" s="191">
        <f>+AP2764+AQ2764</f>
        <v>0</v>
      </c>
      <c r="AS2764" s="191">
        <f>+AO2764+AR2764</f>
        <v>4985000</v>
      </c>
      <c r="AT2764" s="191">
        <f>+AT2765+AT2767+AT2769+AT2771+AT2773+AT2776+AT2778</f>
        <v>0</v>
      </c>
      <c r="AU2764" s="191">
        <f>+AU2765+AU2767+AU2769+AU2771+AU2773+AU2776+AU2778</f>
        <v>0</v>
      </c>
      <c r="AV2764" s="191">
        <f>+AT2764+AU2764</f>
        <v>0</v>
      </c>
      <c r="AW2764" s="191">
        <f>+AW2765+AW2767+AW2769+AW2771+AW2773+AW2776+AW2778</f>
        <v>0</v>
      </c>
      <c r="AX2764" s="191">
        <f>+AX2765+AX2767+AX2769+AX2771+AX2773+AX2776+AX2778</f>
        <v>0</v>
      </c>
      <c r="AY2764" s="191">
        <f>+AW2764+AX2764</f>
        <v>0</v>
      </c>
      <c r="AZ2764" s="191">
        <f>+AV2764+AY2764</f>
        <v>0</v>
      </c>
      <c r="BA2764" s="191">
        <f>+BA2765+BA2767+BA2769+BA2771+BA2773+BA2776+BA2778</f>
        <v>5503120</v>
      </c>
      <c r="BB2764" s="191">
        <f>+BB2765+BB2767+BB2769+BB2771+BB2773+BB2776+BB2778</f>
        <v>0</v>
      </c>
      <c r="BC2764" s="191">
        <f>+BA2764+BB2764</f>
        <v>5503120</v>
      </c>
      <c r="BD2764" s="191">
        <f>+BD2765+BD2767+BD2769+BD2771+BD2773+BD2776+BD2778</f>
        <v>0</v>
      </c>
      <c r="BE2764" s="191">
        <f>+BE2765+BE2767+BE2769+BE2771+BE2773+BE2776+BE2778</f>
        <v>0</v>
      </c>
      <c r="BF2764" s="191">
        <f>+BD2764+BE2764</f>
        <v>0</v>
      </c>
      <c r="BG2764" s="191">
        <f>+BC2764+BF2764</f>
        <v>5503120</v>
      </c>
      <c r="BH2764" s="191">
        <f>+BH2765+BH2767+BH2769+BH2771+BH2773+BH2776+BH2778</f>
        <v>0</v>
      </c>
      <c r="BI2764" s="191">
        <f>+BI2765+BI2767+BI2769+BI2771+BI2773+BI2776+BI2778</f>
        <v>0</v>
      </c>
      <c r="BJ2764" s="191">
        <f>+BH2764+BI2764</f>
        <v>0</v>
      </c>
      <c r="BK2764" s="191">
        <f>+BK2765+BK2767+BK2769+BK2771+BK2773+BK2776+BK2778</f>
        <v>0</v>
      </c>
      <c r="BL2764" s="191">
        <f>+BL2765+BL2767+BL2769+BL2771+BL2773+BL2776+BL2778</f>
        <v>0</v>
      </c>
      <c r="BM2764" s="191">
        <f>+BK2764+BL2764</f>
        <v>0</v>
      </c>
      <c r="BN2764" s="191">
        <f>+BJ2764+BM2764</f>
        <v>0</v>
      </c>
      <c r="BO2764" s="191">
        <f>+BO2765+BO2767+BO2769+BO2771+BO2773+BO2776+BO2778</f>
        <v>11880</v>
      </c>
      <c r="BP2764" s="191">
        <f>+BP2765+BP2767+BP2769+BP2771+BP2773+BP2776+BP2778</f>
        <v>0</v>
      </c>
      <c r="BQ2764" s="191">
        <f>+BO2764+BP2764</f>
        <v>11880</v>
      </c>
      <c r="BR2764" s="191">
        <f>+BR2765+BR2767+BR2769+BR2771+BR2773+BR2776+BR2778</f>
        <v>0</v>
      </c>
      <c r="BS2764" s="191">
        <f>+BS2765+BS2767+BS2769+BS2771+BS2773+BS2776+BS2778</f>
        <v>0</v>
      </c>
      <c r="BT2764" s="191">
        <f>+BR2764+BS2764</f>
        <v>0</v>
      </c>
      <c r="BU2764" s="191">
        <f>+BQ2764+BT2764</f>
        <v>11880</v>
      </c>
      <c r="BV2764" s="194"/>
      <c r="BW2764" s="194"/>
      <c r="BX2764" s="195"/>
      <c r="BY2764" s="195"/>
      <c r="BZ2764" s="194"/>
      <c r="CA2764" s="196"/>
    </row>
    <row r="2765" spans="2:79" ht="51.75" hidden="1" customHeight="1">
      <c r="B2765" s="197">
        <v>2015</v>
      </c>
      <c r="C2765" s="198">
        <v>8320</v>
      </c>
      <c r="D2765" s="197">
        <v>10</v>
      </c>
      <c r="E2765" s="197">
        <v>3000</v>
      </c>
      <c r="F2765" s="197">
        <v>3500</v>
      </c>
      <c r="G2765" s="197">
        <v>351</v>
      </c>
      <c r="H2765" s="197"/>
      <c r="I2765" s="199" t="s">
        <v>364</v>
      </c>
      <c r="J2765" s="200">
        <f>+J2766</f>
        <v>0</v>
      </c>
      <c r="K2765" s="200">
        <f>+K2766</f>
        <v>0</v>
      </c>
      <c r="L2765" s="200">
        <f>+J2765+K2765</f>
        <v>0</v>
      </c>
      <c r="M2765" s="200">
        <f>+M2766</f>
        <v>0</v>
      </c>
      <c r="N2765" s="200">
        <f>+N2766</f>
        <v>0</v>
      </c>
      <c r="O2765" s="200">
        <f>+M2765+N2765</f>
        <v>0</v>
      </c>
      <c r="P2765" s="200">
        <f>+L2765+O2765</f>
        <v>0</v>
      </c>
      <c r="Q2765" s="200"/>
      <c r="R2765" s="309"/>
      <c r="S2765" s="309"/>
      <c r="T2765" s="200">
        <f>+T2766</f>
        <v>0</v>
      </c>
      <c r="U2765" s="200">
        <f>+U2766</f>
        <v>0</v>
      </c>
      <c r="V2765" s="200">
        <f>+V2766</f>
        <v>0</v>
      </c>
      <c r="W2765" s="200">
        <f>+W2766</f>
        <v>0</v>
      </c>
      <c r="X2765" s="202"/>
      <c r="Y2765" s="202"/>
      <c r="Z2765" s="200">
        <f>+Z2766</f>
        <v>0</v>
      </c>
      <c r="AA2765" s="200">
        <f>+AA2766</f>
        <v>0</v>
      </c>
      <c r="AB2765" s="200">
        <f>+AB2766</f>
        <v>0</v>
      </c>
      <c r="AC2765" s="200">
        <f>+AC2766</f>
        <v>0</v>
      </c>
      <c r="AD2765" s="202"/>
      <c r="AE2765" s="202"/>
      <c r="AF2765" s="200">
        <f>+AF2766</f>
        <v>0</v>
      </c>
      <c r="AG2765" s="200">
        <f>+AG2766</f>
        <v>0</v>
      </c>
      <c r="AH2765" s="200">
        <f>+AF2765+AG2765</f>
        <v>0</v>
      </c>
      <c r="AI2765" s="200">
        <f>+AI2766</f>
        <v>0</v>
      </c>
      <c r="AJ2765" s="200">
        <f>+AJ2766</f>
        <v>0</v>
      </c>
      <c r="AK2765" s="200">
        <f>+AI2765+AJ2765</f>
        <v>0</v>
      </c>
      <c r="AL2765" s="200">
        <f>+AH2765+AK2765</f>
        <v>0</v>
      </c>
      <c r="AM2765" s="200">
        <f>+AM2766</f>
        <v>0</v>
      </c>
      <c r="AN2765" s="200">
        <f>+AN2766</f>
        <v>0</v>
      </c>
      <c r="AO2765" s="200">
        <f>+AM2765+AN2765</f>
        <v>0</v>
      </c>
      <c r="AP2765" s="200">
        <f>+AP2766</f>
        <v>0</v>
      </c>
      <c r="AQ2765" s="200">
        <f>+AQ2766</f>
        <v>0</v>
      </c>
      <c r="AR2765" s="200">
        <f>+AP2765+AQ2765</f>
        <v>0</v>
      </c>
      <c r="AS2765" s="200">
        <f>+AO2765+AR2765</f>
        <v>0</v>
      </c>
      <c r="AT2765" s="200">
        <f>+AT2766</f>
        <v>0</v>
      </c>
      <c r="AU2765" s="200">
        <f>+AU2766</f>
        <v>0</v>
      </c>
      <c r="AV2765" s="200">
        <f>+AT2765+AU2765</f>
        <v>0</v>
      </c>
      <c r="AW2765" s="200">
        <f>+AW2766</f>
        <v>0</v>
      </c>
      <c r="AX2765" s="200">
        <f>+AX2766</f>
        <v>0</v>
      </c>
      <c r="AY2765" s="200">
        <f>+AW2765+AX2765</f>
        <v>0</v>
      </c>
      <c r="AZ2765" s="200">
        <f>+AV2765+AY2765</f>
        <v>0</v>
      </c>
      <c r="BA2765" s="200">
        <f>+BA2766</f>
        <v>0</v>
      </c>
      <c r="BB2765" s="200">
        <f>+BB2766</f>
        <v>0</v>
      </c>
      <c r="BC2765" s="200">
        <f>+BA2765+BB2765</f>
        <v>0</v>
      </c>
      <c r="BD2765" s="200">
        <f>+BD2766</f>
        <v>0</v>
      </c>
      <c r="BE2765" s="200">
        <f>+BE2766</f>
        <v>0</v>
      </c>
      <c r="BF2765" s="200">
        <f>+BD2765+BE2765</f>
        <v>0</v>
      </c>
      <c r="BG2765" s="200">
        <f>+BC2765+BF2765</f>
        <v>0</v>
      </c>
      <c r="BH2765" s="200">
        <f>+BH2766</f>
        <v>0</v>
      </c>
      <c r="BI2765" s="200">
        <f>+BI2766</f>
        <v>0</v>
      </c>
      <c r="BJ2765" s="200">
        <f>+BH2765+BI2765</f>
        <v>0</v>
      </c>
      <c r="BK2765" s="200">
        <f>+BK2766</f>
        <v>0</v>
      </c>
      <c r="BL2765" s="200">
        <f>+BL2766</f>
        <v>0</v>
      </c>
      <c r="BM2765" s="200">
        <f>+BK2765+BL2765</f>
        <v>0</v>
      </c>
      <c r="BN2765" s="200">
        <f>+BJ2765+BM2765</f>
        <v>0</v>
      </c>
      <c r="BO2765" s="200">
        <f>+BO2766</f>
        <v>0</v>
      </c>
      <c r="BP2765" s="200">
        <f>+BP2766</f>
        <v>0</v>
      </c>
      <c r="BQ2765" s="200">
        <f>+BO2765+BP2765</f>
        <v>0</v>
      </c>
      <c r="BR2765" s="200">
        <f>+BR2766</f>
        <v>0</v>
      </c>
      <c r="BS2765" s="200">
        <f>+BS2766</f>
        <v>0</v>
      </c>
      <c r="BT2765" s="200">
        <f>+BR2765+BS2765</f>
        <v>0</v>
      </c>
      <c r="BU2765" s="200">
        <f>+BQ2765+BT2765</f>
        <v>0</v>
      </c>
      <c r="BV2765" s="203"/>
      <c r="BW2765" s="203"/>
      <c r="BX2765" s="204"/>
      <c r="BY2765" s="204"/>
      <c r="BZ2765" s="203"/>
      <c r="CA2765" s="205"/>
    </row>
    <row r="2766" spans="2:79" ht="56.25" hidden="1" customHeight="1">
      <c r="B2766" s="218">
        <v>2015</v>
      </c>
      <c r="C2766" s="219">
        <v>8320</v>
      </c>
      <c r="D2766" s="218">
        <v>10</v>
      </c>
      <c r="E2766" s="218">
        <v>3000</v>
      </c>
      <c r="F2766" s="218">
        <v>3500</v>
      </c>
      <c r="G2766" s="218">
        <v>351</v>
      </c>
      <c r="H2766" s="218">
        <v>1</v>
      </c>
      <c r="I2766" s="220" t="s">
        <v>716</v>
      </c>
      <c r="J2766" s="209">
        <v>0</v>
      </c>
      <c r="K2766" s="209">
        <v>0</v>
      </c>
      <c r="L2766" s="210">
        <f>+J2766+K2766</f>
        <v>0</v>
      </c>
      <c r="M2766" s="209">
        <v>0</v>
      </c>
      <c r="N2766" s="209">
        <v>0</v>
      </c>
      <c r="O2766" s="210">
        <f>+M2766+N2766</f>
        <v>0</v>
      </c>
      <c r="P2766" s="210">
        <f>+L2766+O2766</f>
        <v>0</v>
      </c>
      <c r="Q2766" s="221" t="s">
        <v>358</v>
      </c>
      <c r="R2766" s="307"/>
      <c r="S2766" s="307"/>
      <c r="T2766" s="213">
        <v>0</v>
      </c>
      <c r="U2766" s="213">
        <v>0</v>
      </c>
      <c r="V2766" s="213">
        <v>0</v>
      </c>
      <c r="W2766" s="213">
        <v>0</v>
      </c>
      <c r="X2766" s="213"/>
      <c r="Y2766" s="213"/>
      <c r="Z2766" s="213">
        <v>0</v>
      </c>
      <c r="AA2766" s="213">
        <v>0</v>
      </c>
      <c r="AB2766" s="213">
        <v>0</v>
      </c>
      <c r="AC2766" s="213">
        <v>0</v>
      </c>
      <c r="AD2766" s="214"/>
      <c r="AE2766" s="214"/>
      <c r="AF2766" s="209">
        <f>J2766+T2766-Z2766</f>
        <v>0</v>
      </c>
      <c r="AG2766" s="209">
        <f>K2766+U2766-AA2766</f>
        <v>0</v>
      </c>
      <c r="AH2766" s="210">
        <f>+AF2766+AG2766</f>
        <v>0</v>
      </c>
      <c r="AI2766" s="209">
        <f>M2766+V2766-AB2766</f>
        <v>0</v>
      </c>
      <c r="AJ2766" s="209">
        <f>N2766+W2766-AC2766</f>
        <v>0</v>
      </c>
      <c r="AK2766" s="210">
        <f>+AI2766+AJ2766</f>
        <v>0</v>
      </c>
      <c r="AL2766" s="210">
        <f>+AH2766+AK2766</f>
        <v>0</v>
      </c>
      <c r="AM2766" s="213">
        <v>0</v>
      </c>
      <c r="AN2766" s="213">
        <v>0</v>
      </c>
      <c r="AO2766" s="210">
        <f>+AM2766+AN2766</f>
        <v>0</v>
      </c>
      <c r="AP2766" s="213">
        <v>0</v>
      </c>
      <c r="AQ2766" s="213">
        <v>0</v>
      </c>
      <c r="AR2766" s="210">
        <f>+AP2766+AQ2766</f>
        <v>0</v>
      </c>
      <c r="AS2766" s="210">
        <f>+AO2766+AR2766</f>
        <v>0</v>
      </c>
      <c r="AT2766" s="213">
        <v>0</v>
      </c>
      <c r="AU2766" s="213">
        <v>0</v>
      </c>
      <c r="AV2766" s="210">
        <f>+AT2766+AU2766</f>
        <v>0</v>
      </c>
      <c r="AW2766" s="213">
        <v>0</v>
      </c>
      <c r="AX2766" s="213">
        <v>0</v>
      </c>
      <c r="AY2766" s="210">
        <f>+AW2766+AX2766</f>
        <v>0</v>
      </c>
      <c r="AZ2766" s="210">
        <f>+AV2766+AY2766</f>
        <v>0</v>
      </c>
      <c r="BA2766" s="213">
        <v>0</v>
      </c>
      <c r="BB2766" s="213">
        <v>0</v>
      </c>
      <c r="BC2766" s="210">
        <f>+BA2766+BB2766</f>
        <v>0</v>
      </c>
      <c r="BD2766" s="213">
        <v>0</v>
      </c>
      <c r="BE2766" s="213">
        <v>0</v>
      </c>
      <c r="BF2766" s="210">
        <f>+BD2766+BE2766</f>
        <v>0</v>
      </c>
      <c r="BG2766" s="210">
        <f>+BC2766+BF2766</f>
        <v>0</v>
      </c>
      <c r="BH2766" s="213">
        <v>0</v>
      </c>
      <c r="BI2766" s="213">
        <v>0</v>
      </c>
      <c r="BJ2766" s="210">
        <f>+BH2766+BI2766</f>
        <v>0</v>
      </c>
      <c r="BK2766" s="213">
        <v>0</v>
      </c>
      <c r="BL2766" s="213">
        <v>0</v>
      </c>
      <c r="BM2766" s="210">
        <f>+BK2766+BL2766</f>
        <v>0</v>
      </c>
      <c r="BN2766" s="210">
        <f>+BJ2766+BM2766</f>
        <v>0</v>
      </c>
      <c r="BO2766" s="209">
        <f>AF2766-AM2766-AT2766-BA2766-BH2766</f>
        <v>0</v>
      </c>
      <c r="BP2766" s="209">
        <f>AG2766-AN2766-AU2766-BB2766-BI2766</f>
        <v>0</v>
      </c>
      <c r="BQ2766" s="210">
        <f>+BO2766+BP2766</f>
        <v>0</v>
      </c>
      <c r="BR2766" s="209">
        <f>AI2766-AP2766-AW2766-BD2766-BK2766</f>
        <v>0</v>
      </c>
      <c r="BS2766" s="209">
        <f>AJ2766-AQ2766-AX2766-BE2766-BL2766</f>
        <v>0</v>
      </c>
      <c r="BT2766" s="210">
        <f>+BR2766+BS2766</f>
        <v>0</v>
      </c>
      <c r="BU2766" s="210">
        <f>+BQ2766+BT2766</f>
        <v>0</v>
      </c>
      <c r="BV2766" s="215">
        <f>R2766+X2766-AD2766</f>
        <v>0</v>
      </c>
      <c r="BW2766" s="215">
        <f>S2766+Y2766-AE2766</f>
        <v>0</v>
      </c>
      <c r="BX2766" s="216">
        <v>0</v>
      </c>
      <c r="BY2766" s="216">
        <v>0</v>
      </c>
      <c r="BZ2766" s="215">
        <f>BV2766-BX2766</f>
        <v>0</v>
      </c>
      <c r="CA2766" s="217">
        <f>BW2766-BY2766</f>
        <v>0</v>
      </c>
    </row>
    <row r="2767" spans="2:79" ht="80.25" hidden="1" customHeight="1">
      <c r="B2767" s="197">
        <v>2015</v>
      </c>
      <c r="C2767" s="198">
        <v>8320</v>
      </c>
      <c r="D2767" s="197">
        <v>10</v>
      </c>
      <c r="E2767" s="197">
        <v>3000</v>
      </c>
      <c r="F2767" s="197">
        <v>3500</v>
      </c>
      <c r="G2767" s="197">
        <v>352</v>
      </c>
      <c r="H2767" s="197"/>
      <c r="I2767" s="199" t="s">
        <v>583</v>
      </c>
      <c r="J2767" s="200">
        <f>+J2768</f>
        <v>0</v>
      </c>
      <c r="K2767" s="200">
        <f>+K2768</f>
        <v>0</v>
      </c>
      <c r="L2767" s="200">
        <f>+J2767+K2767</f>
        <v>0</v>
      </c>
      <c r="M2767" s="200">
        <f>+M2768</f>
        <v>0</v>
      </c>
      <c r="N2767" s="200">
        <f>+N2768</f>
        <v>0</v>
      </c>
      <c r="O2767" s="200">
        <f>+M2767+N2767</f>
        <v>0</v>
      </c>
      <c r="P2767" s="200">
        <f>+L2767+O2767</f>
        <v>0</v>
      </c>
      <c r="Q2767" s="200"/>
      <c r="R2767" s="309"/>
      <c r="S2767" s="309"/>
      <c r="T2767" s="200">
        <f>+T2768</f>
        <v>0</v>
      </c>
      <c r="U2767" s="200">
        <f>+U2768</f>
        <v>0</v>
      </c>
      <c r="V2767" s="200">
        <f>+V2768</f>
        <v>0</v>
      </c>
      <c r="W2767" s="200">
        <f>+W2768</f>
        <v>0</v>
      </c>
      <c r="X2767" s="202"/>
      <c r="Y2767" s="202"/>
      <c r="Z2767" s="200">
        <f>+Z2768</f>
        <v>0</v>
      </c>
      <c r="AA2767" s="200">
        <f>+AA2768</f>
        <v>0</v>
      </c>
      <c r="AB2767" s="200">
        <f>+AB2768</f>
        <v>0</v>
      </c>
      <c r="AC2767" s="200">
        <f>+AC2768</f>
        <v>0</v>
      </c>
      <c r="AD2767" s="202"/>
      <c r="AE2767" s="202"/>
      <c r="AF2767" s="200">
        <f>+AF2768</f>
        <v>0</v>
      </c>
      <c r="AG2767" s="200">
        <f>+AG2768</f>
        <v>0</v>
      </c>
      <c r="AH2767" s="200">
        <f>+AF2767+AG2767</f>
        <v>0</v>
      </c>
      <c r="AI2767" s="200">
        <f>+AI2768</f>
        <v>0</v>
      </c>
      <c r="AJ2767" s="200">
        <f>+AJ2768</f>
        <v>0</v>
      </c>
      <c r="AK2767" s="200">
        <f>+AI2767+AJ2767</f>
        <v>0</v>
      </c>
      <c r="AL2767" s="200">
        <f>+AH2767+AK2767</f>
        <v>0</v>
      </c>
      <c r="AM2767" s="200">
        <f>+AM2768</f>
        <v>0</v>
      </c>
      <c r="AN2767" s="200">
        <f>+AN2768</f>
        <v>0</v>
      </c>
      <c r="AO2767" s="200">
        <f>+AM2767+AN2767</f>
        <v>0</v>
      </c>
      <c r="AP2767" s="200">
        <f>+AP2768</f>
        <v>0</v>
      </c>
      <c r="AQ2767" s="200">
        <f>+AQ2768</f>
        <v>0</v>
      </c>
      <c r="AR2767" s="200">
        <f>+AP2767+AQ2767</f>
        <v>0</v>
      </c>
      <c r="AS2767" s="200">
        <f>+AO2767+AR2767</f>
        <v>0</v>
      </c>
      <c r="AT2767" s="200">
        <f>+AT2768</f>
        <v>0</v>
      </c>
      <c r="AU2767" s="200">
        <f>+AU2768</f>
        <v>0</v>
      </c>
      <c r="AV2767" s="200">
        <f>+AT2767+AU2767</f>
        <v>0</v>
      </c>
      <c r="AW2767" s="200">
        <f>+AW2768</f>
        <v>0</v>
      </c>
      <c r="AX2767" s="200">
        <f>+AX2768</f>
        <v>0</v>
      </c>
      <c r="AY2767" s="200">
        <f>+AW2767+AX2767</f>
        <v>0</v>
      </c>
      <c r="AZ2767" s="200">
        <f>+AV2767+AY2767</f>
        <v>0</v>
      </c>
      <c r="BA2767" s="200">
        <f>+BA2768</f>
        <v>0</v>
      </c>
      <c r="BB2767" s="200">
        <f>+BB2768</f>
        <v>0</v>
      </c>
      <c r="BC2767" s="200">
        <f>+BA2767+BB2767</f>
        <v>0</v>
      </c>
      <c r="BD2767" s="200">
        <f>+BD2768</f>
        <v>0</v>
      </c>
      <c r="BE2767" s="200">
        <f>+BE2768</f>
        <v>0</v>
      </c>
      <c r="BF2767" s="200">
        <f>+BD2767+BE2767</f>
        <v>0</v>
      </c>
      <c r="BG2767" s="200">
        <f>+BC2767+BF2767</f>
        <v>0</v>
      </c>
      <c r="BH2767" s="200">
        <f>+BH2768</f>
        <v>0</v>
      </c>
      <c r="BI2767" s="200">
        <f>+BI2768</f>
        <v>0</v>
      </c>
      <c r="BJ2767" s="200">
        <f>+BH2767+BI2767</f>
        <v>0</v>
      </c>
      <c r="BK2767" s="200">
        <f>+BK2768</f>
        <v>0</v>
      </c>
      <c r="BL2767" s="200">
        <f>+BL2768</f>
        <v>0</v>
      </c>
      <c r="BM2767" s="200">
        <f>+BK2767+BL2767</f>
        <v>0</v>
      </c>
      <c r="BN2767" s="200">
        <f>+BJ2767+BM2767</f>
        <v>0</v>
      </c>
      <c r="BO2767" s="200">
        <f>+BO2768</f>
        <v>0</v>
      </c>
      <c r="BP2767" s="200">
        <f>+BP2768</f>
        <v>0</v>
      </c>
      <c r="BQ2767" s="200">
        <f>+BO2767+BP2767</f>
        <v>0</v>
      </c>
      <c r="BR2767" s="200">
        <f>+BR2768</f>
        <v>0</v>
      </c>
      <c r="BS2767" s="200">
        <f>+BS2768</f>
        <v>0</v>
      </c>
      <c r="BT2767" s="200">
        <f>+BR2767+BS2767</f>
        <v>0</v>
      </c>
      <c r="BU2767" s="200">
        <f>+BQ2767+BT2767</f>
        <v>0</v>
      </c>
      <c r="BV2767" s="203"/>
      <c r="BW2767" s="203"/>
      <c r="BX2767" s="204"/>
      <c r="BY2767" s="204"/>
      <c r="BZ2767" s="203"/>
      <c r="CA2767" s="205"/>
    </row>
    <row r="2768" spans="2:79" hidden="1">
      <c r="B2768" s="218">
        <v>2015</v>
      </c>
      <c r="C2768" s="219">
        <v>8320</v>
      </c>
      <c r="D2768" s="218">
        <v>10</v>
      </c>
      <c r="E2768" s="218">
        <v>3000</v>
      </c>
      <c r="F2768" s="218">
        <v>3500</v>
      </c>
      <c r="G2768" s="218">
        <v>352</v>
      </c>
      <c r="H2768" s="218">
        <v>1</v>
      </c>
      <c r="I2768" s="220" t="s">
        <v>582</v>
      </c>
      <c r="J2768" s="209">
        <v>0</v>
      </c>
      <c r="K2768" s="209">
        <v>0</v>
      </c>
      <c r="L2768" s="210">
        <f>+J2768+K2768</f>
        <v>0</v>
      </c>
      <c r="M2768" s="209">
        <v>0</v>
      </c>
      <c r="N2768" s="209">
        <v>0</v>
      </c>
      <c r="O2768" s="210">
        <f>+M2768+N2768</f>
        <v>0</v>
      </c>
      <c r="P2768" s="210">
        <f>+L2768+O2768</f>
        <v>0</v>
      </c>
      <c r="Q2768" s="221" t="s">
        <v>358</v>
      </c>
      <c r="R2768" s="307"/>
      <c r="S2768" s="307"/>
      <c r="T2768" s="213">
        <v>0</v>
      </c>
      <c r="U2768" s="213">
        <v>0</v>
      </c>
      <c r="V2768" s="213">
        <v>0</v>
      </c>
      <c r="W2768" s="213">
        <v>0</v>
      </c>
      <c r="X2768" s="213"/>
      <c r="Y2768" s="213"/>
      <c r="Z2768" s="213">
        <v>0</v>
      </c>
      <c r="AA2768" s="213">
        <v>0</v>
      </c>
      <c r="AB2768" s="213">
        <v>0</v>
      </c>
      <c r="AC2768" s="213">
        <v>0</v>
      </c>
      <c r="AD2768" s="214"/>
      <c r="AE2768" s="214"/>
      <c r="AF2768" s="209">
        <f>J2768+T2768-Z2768</f>
        <v>0</v>
      </c>
      <c r="AG2768" s="209">
        <f>K2768+U2768-AA2768</f>
        <v>0</v>
      </c>
      <c r="AH2768" s="210">
        <f>+AF2768+AG2768</f>
        <v>0</v>
      </c>
      <c r="AI2768" s="209">
        <f>M2768+V2768-AB2768</f>
        <v>0</v>
      </c>
      <c r="AJ2768" s="209">
        <f>N2768+W2768-AC2768</f>
        <v>0</v>
      </c>
      <c r="AK2768" s="210">
        <f>+AI2768+AJ2768</f>
        <v>0</v>
      </c>
      <c r="AL2768" s="210">
        <f>+AH2768+AK2768</f>
        <v>0</v>
      </c>
      <c r="AM2768" s="213">
        <v>0</v>
      </c>
      <c r="AN2768" s="213">
        <v>0</v>
      </c>
      <c r="AO2768" s="210">
        <f>+AM2768+AN2768</f>
        <v>0</v>
      </c>
      <c r="AP2768" s="213">
        <v>0</v>
      </c>
      <c r="AQ2768" s="213">
        <v>0</v>
      </c>
      <c r="AR2768" s="210">
        <f>+AP2768+AQ2768</f>
        <v>0</v>
      </c>
      <c r="AS2768" s="210">
        <f>+AO2768+AR2768</f>
        <v>0</v>
      </c>
      <c r="AT2768" s="213">
        <v>0</v>
      </c>
      <c r="AU2768" s="213">
        <v>0</v>
      </c>
      <c r="AV2768" s="210">
        <f>+AT2768+AU2768</f>
        <v>0</v>
      </c>
      <c r="AW2768" s="213">
        <v>0</v>
      </c>
      <c r="AX2768" s="213">
        <v>0</v>
      </c>
      <c r="AY2768" s="210">
        <f>+AW2768+AX2768</f>
        <v>0</v>
      </c>
      <c r="AZ2768" s="210">
        <f>+AV2768+AY2768</f>
        <v>0</v>
      </c>
      <c r="BA2768" s="213">
        <v>0</v>
      </c>
      <c r="BB2768" s="213">
        <v>0</v>
      </c>
      <c r="BC2768" s="210">
        <f>+BA2768+BB2768</f>
        <v>0</v>
      </c>
      <c r="BD2768" s="213">
        <v>0</v>
      </c>
      <c r="BE2768" s="213">
        <v>0</v>
      </c>
      <c r="BF2768" s="210">
        <f>+BD2768+BE2768</f>
        <v>0</v>
      </c>
      <c r="BG2768" s="210">
        <f>+BC2768+BF2768</f>
        <v>0</v>
      </c>
      <c r="BH2768" s="213">
        <v>0</v>
      </c>
      <c r="BI2768" s="213">
        <v>0</v>
      </c>
      <c r="BJ2768" s="210">
        <f>+BH2768+BI2768</f>
        <v>0</v>
      </c>
      <c r="BK2768" s="213">
        <v>0</v>
      </c>
      <c r="BL2768" s="213">
        <v>0</v>
      </c>
      <c r="BM2768" s="210">
        <f>+BK2768+BL2768</f>
        <v>0</v>
      </c>
      <c r="BN2768" s="210">
        <f>+BJ2768+BM2768</f>
        <v>0</v>
      </c>
      <c r="BO2768" s="209">
        <f>AF2768-AM2768-AT2768-BA2768-BH2768</f>
        <v>0</v>
      </c>
      <c r="BP2768" s="209">
        <f>AG2768-AN2768-AU2768-BB2768-BI2768</f>
        <v>0</v>
      </c>
      <c r="BQ2768" s="210">
        <f>+BO2768+BP2768</f>
        <v>0</v>
      </c>
      <c r="BR2768" s="209">
        <f>AI2768-AP2768-AW2768-BD2768-BK2768</f>
        <v>0</v>
      </c>
      <c r="BS2768" s="209">
        <f>AJ2768-AQ2768-AX2768-BE2768-BL2768</f>
        <v>0</v>
      </c>
      <c r="BT2768" s="210">
        <f>+BR2768+BS2768</f>
        <v>0</v>
      </c>
      <c r="BU2768" s="210">
        <f>+BQ2768+BT2768</f>
        <v>0</v>
      </c>
      <c r="BV2768" s="215">
        <f>R2768+X2768-AD2768</f>
        <v>0</v>
      </c>
      <c r="BW2768" s="215">
        <f>S2768+Y2768-AE2768</f>
        <v>0</v>
      </c>
      <c r="BX2768" s="216">
        <v>0</v>
      </c>
      <c r="BY2768" s="216">
        <v>0</v>
      </c>
      <c r="BZ2768" s="215">
        <f>BV2768-BX2768</f>
        <v>0</v>
      </c>
      <c r="CA2768" s="217">
        <f>BW2768-BY2768</f>
        <v>0</v>
      </c>
    </row>
    <row r="2769" spans="2:79" ht="77.25" hidden="1" customHeight="1">
      <c r="B2769" s="197">
        <v>2015</v>
      </c>
      <c r="C2769" s="198">
        <v>8320</v>
      </c>
      <c r="D2769" s="197">
        <v>10</v>
      </c>
      <c r="E2769" s="197">
        <v>3000</v>
      </c>
      <c r="F2769" s="197">
        <v>3500</v>
      </c>
      <c r="G2769" s="197">
        <v>353</v>
      </c>
      <c r="H2769" s="197"/>
      <c r="I2769" s="199" t="s">
        <v>362</v>
      </c>
      <c r="J2769" s="200">
        <f>+J2770</f>
        <v>0</v>
      </c>
      <c r="K2769" s="200">
        <f>+K2770</f>
        <v>0</v>
      </c>
      <c r="L2769" s="200">
        <f>+J2769+K2769</f>
        <v>0</v>
      </c>
      <c r="M2769" s="200">
        <f>+M2770</f>
        <v>0</v>
      </c>
      <c r="N2769" s="200">
        <f>+N2770</f>
        <v>0</v>
      </c>
      <c r="O2769" s="200">
        <f>+M2769+N2769</f>
        <v>0</v>
      </c>
      <c r="P2769" s="200">
        <f>+L2769+O2769</f>
        <v>0</v>
      </c>
      <c r="Q2769" s="200"/>
      <c r="R2769" s="309"/>
      <c r="S2769" s="309"/>
      <c r="T2769" s="200">
        <f>+T2770</f>
        <v>0</v>
      </c>
      <c r="U2769" s="200">
        <f>+U2770</f>
        <v>0</v>
      </c>
      <c r="V2769" s="200">
        <f>+V2770</f>
        <v>0</v>
      </c>
      <c r="W2769" s="200">
        <f>+W2770</f>
        <v>0</v>
      </c>
      <c r="X2769" s="202"/>
      <c r="Y2769" s="202"/>
      <c r="Z2769" s="200">
        <f>+Z2770</f>
        <v>0</v>
      </c>
      <c r="AA2769" s="200">
        <f>+AA2770</f>
        <v>0</v>
      </c>
      <c r="AB2769" s="200">
        <f>+AB2770</f>
        <v>0</v>
      </c>
      <c r="AC2769" s="200">
        <f>+AC2770</f>
        <v>0</v>
      </c>
      <c r="AD2769" s="202"/>
      <c r="AE2769" s="202"/>
      <c r="AF2769" s="200">
        <f>+AF2770</f>
        <v>0</v>
      </c>
      <c r="AG2769" s="200">
        <f>+AG2770</f>
        <v>0</v>
      </c>
      <c r="AH2769" s="200">
        <f>+AF2769+AG2769</f>
        <v>0</v>
      </c>
      <c r="AI2769" s="200">
        <f>+AI2770</f>
        <v>0</v>
      </c>
      <c r="AJ2769" s="200">
        <f>+AJ2770</f>
        <v>0</v>
      </c>
      <c r="AK2769" s="200">
        <f>+AI2769+AJ2769</f>
        <v>0</v>
      </c>
      <c r="AL2769" s="200">
        <f>+AH2769+AK2769</f>
        <v>0</v>
      </c>
      <c r="AM2769" s="200">
        <f>+AM2770</f>
        <v>0</v>
      </c>
      <c r="AN2769" s="200">
        <f>+AN2770</f>
        <v>0</v>
      </c>
      <c r="AO2769" s="200">
        <f>+AM2769+AN2769</f>
        <v>0</v>
      </c>
      <c r="AP2769" s="200">
        <f>+AP2770</f>
        <v>0</v>
      </c>
      <c r="AQ2769" s="200">
        <f>+AQ2770</f>
        <v>0</v>
      </c>
      <c r="AR2769" s="200">
        <f>+AP2769+AQ2769</f>
        <v>0</v>
      </c>
      <c r="AS2769" s="200">
        <f>+AO2769+AR2769</f>
        <v>0</v>
      </c>
      <c r="AT2769" s="200">
        <f>+AT2770</f>
        <v>0</v>
      </c>
      <c r="AU2769" s="200">
        <f>+AU2770</f>
        <v>0</v>
      </c>
      <c r="AV2769" s="200">
        <f>+AT2769+AU2769</f>
        <v>0</v>
      </c>
      <c r="AW2769" s="200">
        <f>+AW2770</f>
        <v>0</v>
      </c>
      <c r="AX2769" s="200">
        <f>+AX2770</f>
        <v>0</v>
      </c>
      <c r="AY2769" s="200">
        <f>+AW2769+AX2769</f>
        <v>0</v>
      </c>
      <c r="AZ2769" s="200">
        <f>+AV2769+AY2769</f>
        <v>0</v>
      </c>
      <c r="BA2769" s="200">
        <f>+BA2770</f>
        <v>0</v>
      </c>
      <c r="BB2769" s="200">
        <f>+BB2770</f>
        <v>0</v>
      </c>
      <c r="BC2769" s="200">
        <f>+BA2769+BB2769</f>
        <v>0</v>
      </c>
      <c r="BD2769" s="200">
        <f>+BD2770</f>
        <v>0</v>
      </c>
      <c r="BE2769" s="200">
        <f>+BE2770</f>
        <v>0</v>
      </c>
      <c r="BF2769" s="200">
        <f>+BD2769+BE2769</f>
        <v>0</v>
      </c>
      <c r="BG2769" s="200">
        <f>+BC2769+BF2769</f>
        <v>0</v>
      </c>
      <c r="BH2769" s="200">
        <f>+BH2770</f>
        <v>0</v>
      </c>
      <c r="BI2769" s="200">
        <f>+BI2770</f>
        <v>0</v>
      </c>
      <c r="BJ2769" s="200">
        <f>+BH2769+BI2769</f>
        <v>0</v>
      </c>
      <c r="BK2769" s="200">
        <f>+BK2770</f>
        <v>0</v>
      </c>
      <c r="BL2769" s="200">
        <f>+BL2770</f>
        <v>0</v>
      </c>
      <c r="BM2769" s="200">
        <f>+BK2769+BL2769</f>
        <v>0</v>
      </c>
      <c r="BN2769" s="200">
        <f>+BJ2769+BM2769</f>
        <v>0</v>
      </c>
      <c r="BO2769" s="200">
        <f>+BO2770</f>
        <v>0</v>
      </c>
      <c r="BP2769" s="200">
        <f>+BP2770</f>
        <v>0</v>
      </c>
      <c r="BQ2769" s="200">
        <f>+BO2769+BP2769</f>
        <v>0</v>
      </c>
      <c r="BR2769" s="200">
        <f>+BR2770</f>
        <v>0</v>
      </c>
      <c r="BS2769" s="200">
        <f>+BS2770</f>
        <v>0</v>
      </c>
      <c r="BT2769" s="200">
        <f>+BR2769+BS2769</f>
        <v>0</v>
      </c>
      <c r="BU2769" s="200">
        <f>+BQ2769+BT2769</f>
        <v>0</v>
      </c>
      <c r="BV2769" s="203"/>
      <c r="BW2769" s="203"/>
      <c r="BX2769" s="204"/>
      <c r="BY2769" s="204"/>
      <c r="BZ2769" s="203"/>
      <c r="CA2769" s="205"/>
    </row>
    <row r="2770" spans="2:79" hidden="1">
      <c r="B2770" s="218">
        <v>2015</v>
      </c>
      <c r="C2770" s="219">
        <v>8320</v>
      </c>
      <c r="D2770" s="218">
        <v>10</v>
      </c>
      <c r="E2770" s="218">
        <v>3000</v>
      </c>
      <c r="F2770" s="218">
        <v>3500</v>
      </c>
      <c r="G2770" s="218">
        <v>353</v>
      </c>
      <c r="H2770" s="218">
        <v>1</v>
      </c>
      <c r="I2770" s="220" t="s">
        <v>361</v>
      </c>
      <c r="J2770" s="209">
        <v>0</v>
      </c>
      <c r="K2770" s="209">
        <v>0</v>
      </c>
      <c r="L2770" s="210">
        <f>+J2770+K2770</f>
        <v>0</v>
      </c>
      <c r="M2770" s="209">
        <v>0</v>
      </c>
      <c r="N2770" s="209">
        <v>0</v>
      </c>
      <c r="O2770" s="210">
        <f>+M2770+N2770</f>
        <v>0</v>
      </c>
      <c r="P2770" s="210">
        <f>+L2770+O2770</f>
        <v>0</v>
      </c>
      <c r="Q2770" s="221" t="s">
        <v>358</v>
      </c>
      <c r="R2770" s="349"/>
      <c r="S2770" s="307"/>
      <c r="T2770" s="213">
        <v>0</v>
      </c>
      <c r="U2770" s="213">
        <v>0</v>
      </c>
      <c r="V2770" s="213">
        <v>0</v>
      </c>
      <c r="W2770" s="213">
        <v>0</v>
      </c>
      <c r="X2770" s="213"/>
      <c r="Y2770" s="213"/>
      <c r="Z2770" s="213">
        <v>0</v>
      </c>
      <c r="AA2770" s="213">
        <v>0</v>
      </c>
      <c r="AB2770" s="213">
        <v>0</v>
      </c>
      <c r="AC2770" s="213">
        <v>0</v>
      </c>
      <c r="AD2770" s="214"/>
      <c r="AE2770" s="214"/>
      <c r="AF2770" s="209">
        <f>J2770+T2770-Z2770</f>
        <v>0</v>
      </c>
      <c r="AG2770" s="209">
        <f>K2770+U2770-AA2770</f>
        <v>0</v>
      </c>
      <c r="AH2770" s="210">
        <f>+AF2770+AG2770</f>
        <v>0</v>
      </c>
      <c r="AI2770" s="209">
        <f>M2770+V2770-AB2770</f>
        <v>0</v>
      </c>
      <c r="AJ2770" s="209">
        <f>N2770+W2770-AC2770</f>
        <v>0</v>
      </c>
      <c r="AK2770" s="210">
        <f>+AI2770+AJ2770</f>
        <v>0</v>
      </c>
      <c r="AL2770" s="210">
        <f>+AH2770+AK2770</f>
        <v>0</v>
      </c>
      <c r="AM2770" s="213">
        <v>0</v>
      </c>
      <c r="AN2770" s="213">
        <v>0</v>
      </c>
      <c r="AO2770" s="210">
        <f>+AM2770+AN2770</f>
        <v>0</v>
      </c>
      <c r="AP2770" s="213">
        <v>0</v>
      </c>
      <c r="AQ2770" s="213">
        <v>0</v>
      </c>
      <c r="AR2770" s="210">
        <f>+AP2770+AQ2770</f>
        <v>0</v>
      </c>
      <c r="AS2770" s="210">
        <f>+AO2770+AR2770</f>
        <v>0</v>
      </c>
      <c r="AT2770" s="213">
        <v>0</v>
      </c>
      <c r="AU2770" s="213">
        <v>0</v>
      </c>
      <c r="AV2770" s="210">
        <f>+AT2770+AU2770</f>
        <v>0</v>
      </c>
      <c r="AW2770" s="213">
        <v>0</v>
      </c>
      <c r="AX2770" s="213">
        <v>0</v>
      </c>
      <c r="AY2770" s="210">
        <f>+AW2770+AX2770</f>
        <v>0</v>
      </c>
      <c r="AZ2770" s="210">
        <f>+AV2770+AY2770</f>
        <v>0</v>
      </c>
      <c r="BA2770" s="213">
        <v>0</v>
      </c>
      <c r="BB2770" s="213">
        <v>0</v>
      </c>
      <c r="BC2770" s="210">
        <f>+BA2770+BB2770</f>
        <v>0</v>
      </c>
      <c r="BD2770" s="213">
        <v>0</v>
      </c>
      <c r="BE2770" s="213">
        <v>0</v>
      </c>
      <c r="BF2770" s="210">
        <f>+BD2770+BE2770</f>
        <v>0</v>
      </c>
      <c r="BG2770" s="210">
        <f>+BC2770+BF2770</f>
        <v>0</v>
      </c>
      <c r="BH2770" s="213">
        <v>0</v>
      </c>
      <c r="BI2770" s="213">
        <v>0</v>
      </c>
      <c r="BJ2770" s="210">
        <f>+BH2770+BI2770</f>
        <v>0</v>
      </c>
      <c r="BK2770" s="213">
        <v>0</v>
      </c>
      <c r="BL2770" s="213">
        <v>0</v>
      </c>
      <c r="BM2770" s="210">
        <f>+BK2770+BL2770</f>
        <v>0</v>
      </c>
      <c r="BN2770" s="210">
        <f>+BJ2770+BM2770</f>
        <v>0</v>
      </c>
      <c r="BO2770" s="209">
        <f>AF2770-AM2770-AT2770-BA2770-BH2770</f>
        <v>0</v>
      </c>
      <c r="BP2770" s="209">
        <f>AG2770-AN2770-AU2770-BB2770-BI2770</f>
        <v>0</v>
      </c>
      <c r="BQ2770" s="210">
        <f>+BO2770+BP2770</f>
        <v>0</v>
      </c>
      <c r="BR2770" s="209">
        <f>AI2770-AP2770-AW2770-BD2770-BK2770</f>
        <v>0</v>
      </c>
      <c r="BS2770" s="209">
        <f>AJ2770-AQ2770-AX2770-BE2770-BL2770</f>
        <v>0</v>
      </c>
      <c r="BT2770" s="210">
        <f>+BR2770+BS2770</f>
        <v>0</v>
      </c>
      <c r="BU2770" s="210">
        <f>+BQ2770+BT2770</f>
        <v>0</v>
      </c>
      <c r="BV2770" s="215">
        <f>R2770+X2770-AD2770</f>
        <v>0</v>
      </c>
      <c r="BW2770" s="215">
        <f>S2770+Y2770-AE2770</f>
        <v>0</v>
      </c>
      <c r="BX2770" s="216">
        <v>0</v>
      </c>
      <c r="BY2770" s="216">
        <v>0</v>
      </c>
      <c r="BZ2770" s="215">
        <f>BV2770-BX2770</f>
        <v>0</v>
      </c>
      <c r="CA2770" s="217">
        <f>BW2770-BY2770</f>
        <v>0</v>
      </c>
    </row>
    <row r="2771" spans="2:79" hidden="1">
      <c r="B2771" s="197">
        <v>2015</v>
      </c>
      <c r="C2771" s="198">
        <v>8320</v>
      </c>
      <c r="D2771" s="197">
        <v>10</v>
      </c>
      <c r="E2771" s="197">
        <v>3000</v>
      </c>
      <c r="F2771" s="197">
        <v>3500</v>
      </c>
      <c r="G2771" s="197">
        <v>355</v>
      </c>
      <c r="H2771" s="197"/>
      <c r="I2771" s="199" t="s">
        <v>360</v>
      </c>
      <c r="J2771" s="200">
        <f>+J2772</f>
        <v>0</v>
      </c>
      <c r="K2771" s="200">
        <f>+K2772</f>
        <v>0</v>
      </c>
      <c r="L2771" s="200">
        <f>+J2771+K2771</f>
        <v>0</v>
      </c>
      <c r="M2771" s="200">
        <f>+M2772</f>
        <v>0</v>
      </c>
      <c r="N2771" s="200">
        <f>+N2772</f>
        <v>0</v>
      </c>
      <c r="O2771" s="200">
        <f>+M2771+N2771</f>
        <v>0</v>
      </c>
      <c r="P2771" s="200">
        <f>+L2771+O2771</f>
        <v>0</v>
      </c>
      <c r="Q2771" s="200"/>
      <c r="R2771" s="309"/>
      <c r="S2771" s="309"/>
      <c r="T2771" s="200">
        <f>+T2772</f>
        <v>0</v>
      </c>
      <c r="U2771" s="200">
        <f>+U2772</f>
        <v>0</v>
      </c>
      <c r="V2771" s="200">
        <f>+V2772</f>
        <v>0</v>
      </c>
      <c r="W2771" s="200">
        <f>+W2772</f>
        <v>0</v>
      </c>
      <c r="X2771" s="202"/>
      <c r="Y2771" s="202"/>
      <c r="Z2771" s="200">
        <f>+Z2772</f>
        <v>0</v>
      </c>
      <c r="AA2771" s="200">
        <f>+AA2772</f>
        <v>0</v>
      </c>
      <c r="AB2771" s="200">
        <f>+AB2772</f>
        <v>0</v>
      </c>
      <c r="AC2771" s="200">
        <f>+AC2772</f>
        <v>0</v>
      </c>
      <c r="AD2771" s="202"/>
      <c r="AE2771" s="202"/>
      <c r="AF2771" s="200">
        <f>+AF2772</f>
        <v>0</v>
      </c>
      <c r="AG2771" s="200">
        <f>+AG2772</f>
        <v>0</v>
      </c>
      <c r="AH2771" s="200">
        <f>+AF2771+AG2771</f>
        <v>0</v>
      </c>
      <c r="AI2771" s="200">
        <f>+AI2772</f>
        <v>0</v>
      </c>
      <c r="AJ2771" s="200">
        <f>+AJ2772</f>
        <v>0</v>
      </c>
      <c r="AK2771" s="200">
        <f>+AI2771+AJ2771</f>
        <v>0</v>
      </c>
      <c r="AL2771" s="200">
        <f>+AH2771+AK2771</f>
        <v>0</v>
      </c>
      <c r="AM2771" s="200">
        <f>+AM2772</f>
        <v>0</v>
      </c>
      <c r="AN2771" s="200">
        <f>+AN2772</f>
        <v>0</v>
      </c>
      <c r="AO2771" s="200">
        <f>+AM2771+AN2771</f>
        <v>0</v>
      </c>
      <c r="AP2771" s="200">
        <f>+AP2772</f>
        <v>0</v>
      </c>
      <c r="AQ2771" s="200">
        <f>+AQ2772</f>
        <v>0</v>
      </c>
      <c r="AR2771" s="200">
        <f>+AP2771+AQ2771</f>
        <v>0</v>
      </c>
      <c r="AS2771" s="200">
        <f>+AO2771+AR2771</f>
        <v>0</v>
      </c>
      <c r="AT2771" s="200">
        <f>+AT2772</f>
        <v>0</v>
      </c>
      <c r="AU2771" s="200">
        <f>+AU2772</f>
        <v>0</v>
      </c>
      <c r="AV2771" s="200">
        <f>+AT2771+AU2771</f>
        <v>0</v>
      </c>
      <c r="AW2771" s="200">
        <f>+AW2772</f>
        <v>0</v>
      </c>
      <c r="AX2771" s="200">
        <f>+AX2772</f>
        <v>0</v>
      </c>
      <c r="AY2771" s="200">
        <f>+AW2771+AX2771</f>
        <v>0</v>
      </c>
      <c r="AZ2771" s="200">
        <f>+AV2771+AY2771</f>
        <v>0</v>
      </c>
      <c r="BA2771" s="200">
        <f>+BA2772</f>
        <v>0</v>
      </c>
      <c r="BB2771" s="200">
        <f>+BB2772</f>
        <v>0</v>
      </c>
      <c r="BC2771" s="200">
        <f>+BA2771+BB2771</f>
        <v>0</v>
      </c>
      <c r="BD2771" s="200">
        <f>+BD2772</f>
        <v>0</v>
      </c>
      <c r="BE2771" s="200">
        <f>+BE2772</f>
        <v>0</v>
      </c>
      <c r="BF2771" s="200">
        <f>+BD2771+BE2771</f>
        <v>0</v>
      </c>
      <c r="BG2771" s="200">
        <f>+BC2771+BF2771</f>
        <v>0</v>
      </c>
      <c r="BH2771" s="200">
        <f>+BH2772</f>
        <v>0</v>
      </c>
      <c r="BI2771" s="200">
        <f>+BI2772</f>
        <v>0</v>
      </c>
      <c r="BJ2771" s="200">
        <f>+BH2771+BI2771</f>
        <v>0</v>
      </c>
      <c r="BK2771" s="200">
        <f>+BK2772</f>
        <v>0</v>
      </c>
      <c r="BL2771" s="200">
        <f>+BL2772</f>
        <v>0</v>
      </c>
      <c r="BM2771" s="200">
        <f>+BK2771+BL2771</f>
        <v>0</v>
      </c>
      <c r="BN2771" s="200">
        <f>+BJ2771+BM2771</f>
        <v>0</v>
      </c>
      <c r="BO2771" s="200">
        <f>+BO2772</f>
        <v>0</v>
      </c>
      <c r="BP2771" s="200">
        <f>+BP2772</f>
        <v>0</v>
      </c>
      <c r="BQ2771" s="200">
        <f>+BO2771+BP2771</f>
        <v>0</v>
      </c>
      <c r="BR2771" s="200">
        <f>+BR2772</f>
        <v>0</v>
      </c>
      <c r="BS2771" s="200">
        <f>+BS2772</f>
        <v>0</v>
      </c>
      <c r="BT2771" s="200">
        <f>+BR2771+BS2771</f>
        <v>0</v>
      </c>
      <c r="BU2771" s="200">
        <f>+BQ2771+BT2771</f>
        <v>0</v>
      </c>
      <c r="BV2771" s="203"/>
      <c r="BW2771" s="203"/>
      <c r="BX2771" s="204"/>
      <c r="BY2771" s="204"/>
      <c r="BZ2771" s="203"/>
      <c r="CA2771" s="205"/>
    </row>
    <row r="2772" spans="2:79" hidden="1">
      <c r="B2772" s="218">
        <v>2015</v>
      </c>
      <c r="C2772" s="219">
        <v>8320</v>
      </c>
      <c r="D2772" s="218">
        <v>10</v>
      </c>
      <c r="E2772" s="218">
        <v>3000</v>
      </c>
      <c r="F2772" s="218">
        <v>3500</v>
      </c>
      <c r="G2772" s="218">
        <v>355</v>
      </c>
      <c r="H2772" s="218">
        <v>1</v>
      </c>
      <c r="I2772" s="220" t="s">
        <v>581</v>
      </c>
      <c r="J2772" s="209">
        <v>0</v>
      </c>
      <c r="K2772" s="209">
        <v>0</v>
      </c>
      <c r="L2772" s="210">
        <f>+J2772+K2772</f>
        <v>0</v>
      </c>
      <c r="M2772" s="209">
        <v>0</v>
      </c>
      <c r="N2772" s="209">
        <v>0</v>
      </c>
      <c r="O2772" s="210">
        <f>+M2772+N2772</f>
        <v>0</v>
      </c>
      <c r="P2772" s="210">
        <f>+L2772+O2772</f>
        <v>0</v>
      </c>
      <c r="Q2772" s="221" t="s">
        <v>358</v>
      </c>
      <c r="R2772" s="307"/>
      <c r="S2772" s="307"/>
      <c r="T2772" s="213">
        <v>0</v>
      </c>
      <c r="U2772" s="213">
        <v>0</v>
      </c>
      <c r="V2772" s="213">
        <v>0</v>
      </c>
      <c r="W2772" s="213">
        <v>0</v>
      </c>
      <c r="X2772" s="213"/>
      <c r="Y2772" s="213"/>
      <c r="Z2772" s="213">
        <v>0</v>
      </c>
      <c r="AA2772" s="213">
        <v>0</v>
      </c>
      <c r="AB2772" s="213">
        <v>0</v>
      </c>
      <c r="AC2772" s="213">
        <v>0</v>
      </c>
      <c r="AD2772" s="214"/>
      <c r="AE2772" s="214"/>
      <c r="AF2772" s="209">
        <f>J2772+T2772-Z2772</f>
        <v>0</v>
      </c>
      <c r="AG2772" s="209">
        <f>K2772+U2772-AA2772</f>
        <v>0</v>
      </c>
      <c r="AH2772" s="210">
        <f>+AF2772+AG2772</f>
        <v>0</v>
      </c>
      <c r="AI2772" s="209">
        <f>M2772+V2772-AB2772</f>
        <v>0</v>
      </c>
      <c r="AJ2772" s="209">
        <f>N2772+W2772-AC2772</f>
        <v>0</v>
      </c>
      <c r="AK2772" s="210">
        <f>+AI2772+AJ2772</f>
        <v>0</v>
      </c>
      <c r="AL2772" s="210">
        <f>+AH2772+AK2772</f>
        <v>0</v>
      </c>
      <c r="AM2772" s="213">
        <v>0</v>
      </c>
      <c r="AN2772" s="213">
        <v>0</v>
      </c>
      <c r="AO2772" s="210">
        <f>+AM2772+AN2772</f>
        <v>0</v>
      </c>
      <c r="AP2772" s="213">
        <v>0</v>
      </c>
      <c r="AQ2772" s="213">
        <v>0</v>
      </c>
      <c r="AR2772" s="210">
        <f>+AP2772+AQ2772</f>
        <v>0</v>
      </c>
      <c r="AS2772" s="210">
        <f>+AO2772+AR2772</f>
        <v>0</v>
      </c>
      <c r="AT2772" s="213">
        <v>0</v>
      </c>
      <c r="AU2772" s="213">
        <v>0</v>
      </c>
      <c r="AV2772" s="210">
        <f>+AT2772+AU2772</f>
        <v>0</v>
      </c>
      <c r="AW2772" s="213">
        <v>0</v>
      </c>
      <c r="AX2772" s="213">
        <v>0</v>
      </c>
      <c r="AY2772" s="210">
        <f>+AW2772+AX2772</f>
        <v>0</v>
      </c>
      <c r="AZ2772" s="210">
        <f>+AV2772+AY2772</f>
        <v>0</v>
      </c>
      <c r="BA2772" s="213">
        <v>0</v>
      </c>
      <c r="BB2772" s="213">
        <v>0</v>
      </c>
      <c r="BC2772" s="210">
        <f>+BA2772+BB2772</f>
        <v>0</v>
      </c>
      <c r="BD2772" s="213">
        <v>0</v>
      </c>
      <c r="BE2772" s="213">
        <v>0</v>
      </c>
      <c r="BF2772" s="210">
        <f>+BD2772+BE2772</f>
        <v>0</v>
      </c>
      <c r="BG2772" s="210">
        <f>+BC2772+BF2772</f>
        <v>0</v>
      </c>
      <c r="BH2772" s="213">
        <v>0</v>
      </c>
      <c r="BI2772" s="213">
        <v>0</v>
      </c>
      <c r="BJ2772" s="210">
        <f>+BH2772+BI2772</f>
        <v>0</v>
      </c>
      <c r="BK2772" s="213">
        <v>0</v>
      </c>
      <c r="BL2772" s="213">
        <v>0</v>
      </c>
      <c r="BM2772" s="210">
        <f>+BK2772+BL2772</f>
        <v>0</v>
      </c>
      <c r="BN2772" s="210">
        <f>+BJ2772+BM2772</f>
        <v>0</v>
      </c>
      <c r="BO2772" s="209">
        <f>AF2772-AM2772-AT2772-BA2772-BH2772</f>
        <v>0</v>
      </c>
      <c r="BP2772" s="209">
        <f>AG2772-AN2772-AU2772-BB2772-BI2772</f>
        <v>0</v>
      </c>
      <c r="BQ2772" s="210">
        <f>+BO2772+BP2772</f>
        <v>0</v>
      </c>
      <c r="BR2772" s="209">
        <f>AI2772-AP2772-AW2772-BD2772-BK2772</f>
        <v>0</v>
      </c>
      <c r="BS2772" s="209">
        <f>AJ2772-AQ2772-AX2772-BE2772-BL2772</f>
        <v>0</v>
      </c>
      <c r="BT2772" s="210">
        <f>+BR2772+BS2772</f>
        <v>0</v>
      </c>
      <c r="BU2772" s="210">
        <f>+BQ2772+BT2772</f>
        <v>0</v>
      </c>
      <c r="BV2772" s="215">
        <f>R2772+X2772-AD2772</f>
        <v>0</v>
      </c>
      <c r="BW2772" s="215">
        <f>S2772+Y2772-AE2772</f>
        <v>0</v>
      </c>
      <c r="BX2772" s="216">
        <v>0</v>
      </c>
      <c r="BY2772" s="216">
        <v>0</v>
      </c>
      <c r="BZ2772" s="215">
        <f>BV2772-BX2772</f>
        <v>0</v>
      </c>
      <c r="CA2772" s="217">
        <f>BW2772-BY2772</f>
        <v>0</v>
      </c>
    </row>
    <row r="2773" spans="2:79" ht="76.5" customHeight="1">
      <c r="B2773" s="197">
        <v>2015</v>
      </c>
      <c r="C2773" s="198">
        <v>8320</v>
      </c>
      <c r="D2773" s="197">
        <v>10</v>
      </c>
      <c r="E2773" s="197">
        <v>3000</v>
      </c>
      <c r="F2773" s="197">
        <v>3500</v>
      </c>
      <c r="G2773" s="197">
        <v>357</v>
      </c>
      <c r="H2773" s="197"/>
      <c r="I2773" s="230" t="s">
        <v>715</v>
      </c>
      <c r="J2773" s="200">
        <f>SUM(J2774:J2775)</f>
        <v>10500000</v>
      </c>
      <c r="K2773" s="200">
        <f>SUM(K2774:K2775)</f>
        <v>0</v>
      </c>
      <c r="L2773" s="200">
        <f>+J2773+K2773</f>
        <v>10500000</v>
      </c>
      <c r="M2773" s="200">
        <f>SUM(M2774:M2775)</f>
        <v>0</v>
      </c>
      <c r="N2773" s="200">
        <f>SUM(N2774:N2775)</f>
        <v>0</v>
      </c>
      <c r="O2773" s="200">
        <f>+M2773+N2773</f>
        <v>0</v>
      </c>
      <c r="P2773" s="200">
        <f>+L2773+O2773</f>
        <v>10500000</v>
      </c>
      <c r="Q2773" s="200"/>
      <c r="R2773" s="309"/>
      <c r="S2773" s="309"/>
      <c r="T2773" s="200">
        <f>SUM(T2774:T2775)</f>
        <v>0</v>
      </c>
      <c r="U2773" s="200">
        <f>SUM(U2774:U2775)</f>
        <v>0</v>
      </c>
      <c r="V2773" s="200">
        <f>SUM(V2774:V2775)</f>
        <v>0</v>
      </c>
      <c r="W2773" s="200">
        <f>SUM(W2774:W2775)</f>
        <v>0</v>
      </c>
      <c r="X2773" s="202"/>
      <c r="Y2773" s="202"/>
      <c r="Z2773" s="200">
        <f>SUM(Z2774:Z2775)</f>
        <v>0</v>
      </c>
      <c r="AA2773" s="200">
        <f>SUM(AA2774:AA2775)</f>
        <v>0</v>
      </c>
      <c r="AB2773" s="200">
        <f>SUM(AB2774:AB2775)</f>
        <v>0</v>
      </c>
      <c r="AC2773" s="200">
        <f>SUM(AC2774:AC2775)</f>
        <v>0</v>
      </c>
      <c r="AD2773" s="202"/>
      <c r="AE2773" s="202"/>
      <c r="AF2773" s="200">
        <f>SUM(AF2774:AF2775)</f>
        <v>10500000</v>
      </c>
      <c r="AG2773" s="200">
        <f>SUM(AG2774:AG2775)</f>
        <v>0</v>
      </c>
      <c r="AH2773" s="200">
        <f>+AF2773+AG2773</f>
        <v>10500000</v>
      </c>
      <c r="AI2773" s="200">
        <f>SUM(AI2774:AI2775)</f>
        <v>0</v>
      </c>
      <c r="AJ2773" s="200">
        <f>SUM(AJ2774:AJ2775)</f>
        <v>0</v>
      </c>
      <c r="AK2773" s="200">
        <f>+AI2773+AJ2773</f>
        <v>0</v>
      </c>
      <c r="AL2773" s="200">
        <f>+AH2773+AK2773</f>
        <v>10500000</v>
      </c>
      <c r="AM2773" s="200">
        <f>SUM(AM2774:AM2775)</f>
        <v>4985000</v>
      </c>
      <c r="AN2773" s="200">
        <f>SUM(AN2774:AN2775)</f>
        <v>0</v>
      </c>
      <c r="AO2773" s="200">
        <f>+AM2773+AN2773</f>
        <v>4985000</v>
      </c>
      <c r="AP2773" s="200">
        <f>SUM(AP2774:AP2775)</f>
        <v>0</v>
      </c>
      <c r="AQ2773" s="200">
        <f>SUM(AQ2774:AQ2775)</f>
        <v>0</v>
      </c>
      <c r="AR2773" s="200">
        <f>+AP2773+AQ2773</f>
        <v>0</v>
      </c>
      <c r="AS2773" s="200">
        <f>+AO2773+AR2773</f>
        <v>4985000</v>
      </c>
      <c r="AT2773" s="200">
        <f>SUM(AT2774:AT2775)</f>
        <v>0</v>
      </c>
      <c r="AU2773" s="200">
        <f>SUM(AU2774:AU2775)</f>
        <v>0</v>
      </c>
      <c r="AV2773" s="200">
        <f>+AT2773+AU2773</f>
        <v>0</v>
      </c>
      <c r="AW2773" s="200">
        <f>SUM(AW2774:AW2775)</f>
        <v>0</v>
      </c>
      <c r="AX2773" s="200">
        <f>SUM(AX2774:AX2775)</f>
        <v>0</v>
      </c>
      <c r="AY2773" s="200">
        <f>+AW2773+AX2773</f>
        <v>0</v>
      </c>
      <c r="AZ2773" s="200">
        <f>+AV2773+AY2773</f>
        <v>0</v>
      </c>
      <c r="BA2773" s="200">
        <f>SUM(BA2774:BA2775)</f>
        <v>5503120</v>
      </c>
      <c r="BB2773" s="200">
        <f>SUM(BB2774:BB2775)</f>
        <v>0</v>
      </c>
      <c r="BC2773" s="200">
        <f>+BA2773+BB2773</f>
        <v>5503120</v>
      </c>
      <c r="BD2773" s="200">
        <f>SUM(BD2774:BD2775)</f>
        <v>0</v>
      </c>
      <c r="BE2773" s="200">
        <f>SUM(BE2774:BE2775)</f>
        <v>0</v>
      </c>
      <c r="BF2773" s="200">
        <f>+BD2773+BE2773</f>
        <v>0</v>
      </c>
      <c r="BG2773" s="200">
        <f>+BC2773+BF2773</f>
        <v>5503120</v>
      </c>
      <c r="BH2773" s="200">
        <f>SUM(BH2774:BH2775)</f>
        <v>0</v>
      </c>
      <c r="BI2773" s="200">
        <f>SUM(BI2774:BI2775)</f>
        <v>0</v>
      </c>
      <c r="BJ2773" s="200">
        <f>+BH2773+BI2773</f>
        <v>0</v>
      </c>
      <c r="BK2773" s="200">
        <f>SUM(BK2774:BK2775)</f>
        <v>0</v>
      </c>
      <c r="BL2773" s="200">
        <f>SUM(BL2774:BL2775)</f>
        <v>0</v>
      </c>
      <c r="BM2773" s="200">
        <f>+BK2773+BL2773</f>
        <v>0</v>
      </c>
      <c r="BN2773" s="200">
        <f>+BJ2773+BM2773</f>
        <v>0</v>
      </c>
      <c r="BO2773" s="200">
        <f>SUM(BO2774:BO2775)</f>
        <v>11880</v>
      </c>
      <c r="BP2773" s="200">
        <f>SUM(BP2774:BP2775)</f>
        <v>0</v>
      </c>
      <c r="BQ2773" s="200">
        <f>+BO2773+BP2773</f>
        <v>11880</v>
      </c>
      <c r="BR2773" s="200">
        <f>SUM(BR2774:BR2775)</f>
        <v>0</v>
      </c>
      <c r="BS2773" s="200">
        <f>SUM(BS2774:BS2775)</f>
        <v>0</v>
      </c>
      <c r="BT2773" s="200">
        <f>+BR2773+BS2773</f>
        <v>0</v>
      </c>
      <c r="BU2773" s="200">
        <f>+BQ2773+BT2773</f>
        <v>11880</v>
      </c>
      <c r="BV2773" s="203"/>
      <c r="BW2773" s="203"/>
      <c r="BX2773" s="204"/>
      <c r="BY2773" s="204"/>
      <c r="BZ2773" s="203"/>
      <c r="CA2773" s="205"/>
    </row>
    <row r="2774" spans="2:79" ht="37.5" customHeight="1">
      <c r="B2774" s="218">
        <v>2015</v>
      </c>
      <c r="C2774" s="219">
        <v>8320</v>
      </c>
      <c r="D2774" s="218">
        <v>10</v>
      </c>
      <c r="E2774" s="218">
        <v>3000</v>
      </c>
      <c r="F2774" s="218">
        <v>3500</v>
      </c>
      <c r="G2774" s="218">
        <v>357</v>
      </c>
      <c r="H2774" s="218">
        <v>1</v>
      </c>
      <c r="I2774" s="220" t="s">
        <v>714</v>
      </c>
      <c r="J2774" s="209">
        <v>10500000</v>
      </c>
      <c r="K2774" s="209">
        <v>0</v>
      </c>
      <c r="L2774" s="210">
        <f>+J2774+K2774</f>
        <v>10500000</v>
      </c>
      <c r="M2774" s="209">
        <v>0</v>
      </c>
      <c r="N2774" s="209">
        <v>0</v>
      </c>
      <c r="O2774" s="210">
        <f>+M2774+N2774</f>
        <v>0</v>
      </c>
      <c r="P2774" s="210">
        <f>+L2774+O2774</f>
        <v>10500000</v>
      </c>
      <c r="Q2774" s="245" t="s">
        <v>358</v>
      </c>
      <c r="R2774" s="349">
        <v>2</v>
      </c>
      <c r="S2774" s="307"/>
      <c r="T2774" s="213">
        <v>0</v>
      </c>
      <c r="U2774" s="213">
        <v>0</v>
      </c>
      <c r="V2774" s="213">
        <v>0</v>
      </c>
      <c r="W2774" s="213">
        <v>0</v>
      </c>
      <c r="X2774" s="213"/>
      <c r="Y2774" s="213"/>
      <c r="Z2774" s="213">
        <v>0</v>
      </c>
      <c r="AA2774" s="213">
        <v>0</v>
      </c>
      <c r="AB2774" s="213">
        <v>0</v>
      </c>
      <c r="AC2774" s="213">
        <v>0</v>
      </c>
      <c r="AD2774" s="214"/>
      <c r="AE2774" s="214"/>
      <c r="AF2774" s="209">
        <f>J2774+T2774-Z2774</f>
        <v>10500000</v>
      </c>
      <c r="AG2774" s="209">
        <f>K2774+U2774-AA2774</f>
        <v>0</v>
      </c>
      <c r="AH2774" s="210">
        <f>+AF2774+AG2774</f>
        <v>10500000</v>
      </c>
      <c r="AI2774" s="209">
        <f>M2774+V2774-AB2774</f>
        <v>0</v>
      </c>
      <c r="AJ2774" s="209">
        <f>N2774+W2774-AC2774</f>
        <v>0</v>
      </c>
      <c r="AK2774" s="210">
        <f>+AI2774+AJ2774</f>
        <v>0</v>
      </c>
      <c r="AL2774" s="210">
        <f>+AH2774+AK2774</f>
        <v>10500000</v>
      </c>
      <c r="AM2774" s="213">
        <f>'[1]RED NACIONAL'!G455</f>
        <v>4985000</v>
      </c>
      <c r="AN2774" s="213">
        <v>0</v>
      </c>
      <c r="AO2774" s="210">
        <f>+AM2774+AN2774</f>
        <v>4985000</v>
      </c>
      <c r="AP2774" s="213">
        <v>0</v>
      </c>
      <c r="AQ2774" s="213">
        <v>0</v>
      </c>
      <c r="AR2774" s="210">
        <f>+AP2774+AQ2774</f>
        <v>0</v>
      </c>
      <c r="AS2774" s="210">
        <f>+AO2774+AR2774</f>
        <v>4985000</v>
      </c>
      <c r="AT2774" s="213">
        <f>'[1]RED NACIONAL'!G456</f>
        <v>0</v>
      </c>
      <c r="AU2774" s="213">
        <v>0</v>
      </c>
      <c r="AV2774" s="210">
        <f>+AT2774+AU2774</f>
        <v>0</v>
      </c>
      <c r="AW2774" s="213">
        <v>0</v>
      </c>
      <c r="AX2774" s="213">
        <v>0</v>
      </c>
      <c r="AY2774" s="210">
        <f>+AW2774+AX2774</f>
        <v>0</v>
      </c>
      <c r="AZ2774" s="210">
        <f>+AV2774+AY2774</f>
        <v>0</v>
      </c>
      <c r="BA2774" s="213">
        <f>'[1]RED NACIONAL'!G457</f>
        <v>5503120</v>
      </c>
      <c r="BB2774" s="213">
        <v>0</v>
      </c>
      <c r="BC2774" s="210">
        <f>+BA2774+BB2774</f>
        <v>5503120</v>
      </c>
      <c r="BD2774" s="213">
        <v>0</v>
      </c>
      <c r="BE2774" s="213">
        <v>0</v>
      </c>
      <c r="BF2774" s="210">
        <f>+BD2774+BE2774</f>
        <v>0</v>
      </c>
      <c r="BG2774" s="210">
        <f>+BC2774+BF2774</f>
        <v>5503120</v>
      </c>
      <c r="BH2774" s="213">
        <f>'[1]RED NACIONAL'!G458</f>
        <v>0</v>
      </c>
      <c r="BI2774" s="213">
        <v>0</v>
      </c>
      <c r="BJ2774" s="210">
        <f>+BH2774+BI2774</f>
        <v>0</v>
      </c>
      <c r="BK2774" s="213">
        <v>0</v>
      </c>
      <c r="BL2774" s="213">
        <v>0</v>
      </c>
      <c r="BM2774" s="210">
        <f>+BK2774+BL2774</f>
        <v>0</v>
      </c>
      <c r="BN2774" s="210">
        <f>+BJ2774+BM2774</f>
        <v>0</v>
      </c>
      <c r="BO2774" s="209">
        <f>AF2774-AM2774-AT2774-BA2774-BH2774</f>
        <v>11880</v>
      </c>
      <c r="BP2774" s="209">
        <f>AG2774-AN2774-AU2774-BB2774-BI2774</f>
        <v>0</v>
      </c>
      <c r="BQ2774" s="210">
        <f>+BO2774+BP2774</f>
        <v>11880</v>
      </c>
      <c r="BR2774" s="209">
        <f>AI2774-AP2774-AW2774-BD2774-BK2774</f>
        <v>0</v>
      </c>
      <c r="BS2774" s="209">
        <f>AJ2774-AQ2774-AX2774-BE2774-BL2774</f>
        <v>0</v>
      </c>
      <c r="BT2774" s="210">
        <f>+BR2774+BS2774</f>
        <v>0</v>
      </c>
      <c r="BU2774" s="210">
        <f>+BQ2774+BT2774</f>
        <v>11880</v>
      </c>
      <c r="BV2774" s="215">
        <f>R2774+X2774-AD2774</f>
        <v>2</v>
      </c>
      <c r="BW2774" s="215">
        <f>S2774+Y2774-AE2774</f>
        <v>0</v>
      </c>
      <c r="BX2774" s="216">
        <f>'[1]RED NACIONAL'!H455</f>
        <v>1</v>
      </c>
      <c r="BY2774" s="216">
        <v>0</v>
      </c>
      <c r="BZ2774" s="215">
        <f>BV2774-BX2774</f>
        <v>1</v>
      </c>
      <c r="CA2774" s="217">
        <f>BW2774-BY2774</f>
        <v>0</v>
      </c>
    </row>
    <row r="2775" spans="2:79" ht="37.5" hidden="1" customHeight="1">
      <c r="B2775" s="218">
        <v>2015</v>
      </c>
      <c r="C2775" s="219">
        <v>8320</v>
      </c>
      <c r="D2775" s="218">
        <v>10</v>
      </c>
      <c r="E2775" s="218">
        <v>3000</v>
      </c>
      <c r="F2775" s="218">
        <v>3500</v>
      </c>
      <c r="G2775" s="218">
        <v>357</v>
      </c>
      <c r="H2775" s="218">
        <v>2</v>
      </c>
      <c r="I2775" s="220" t="s">
        <v>950</v>
      </c>
      <c r="J2775" s="209">
        <v>0</v>
      </c>
      <c r="K2775" s="209">
        <v>0</v>
      </c>
      <c r="L2775" s="210">
        <f>+J2775+K2775</f>
        <v>0</v>
      </c>
      <c r="M2775" s="209">
        <v>0</v>
      </c>
      <c r="N2775" s="209">
        <v>0</v>
      </c>
      <c r="O2775" s="210">
        <f>+M2775+N2775</f>
        <v>0</v>
      </c>
      <c r="P2775" s="210">
        <f>+L2775+O2775</f>
        <v>0</v>
      </c>
      <c r="Q2775" s="245" t="s">
        <v>358</v>
      </c>
      <c r="R2775" s="349"/>
      <c r="S2775" s="307"/>
      <c r="T2775" s="213">
        <v>0</v>
      </c>
      <c r="U2775" s="213">
        <v>0</v>
      </c>
      <c r="V2775" s="213">
        <v>0</v>
      </c>
      <c r="W2775" s="213">
        <v>0</v>
      </c>
      <c r="X2775" s="213"/>
      <c r="Y2775" s="213"/>
      <c r="Z2775" s="213">
        <v>0</v>
      </c>
      <c r="AA2775" s="213">
        <v>0</v>
      </c>
      <c r="AB2775" s="213">
        <v>0</v>
      </c>
      <c r="AC2775" s="213">
        <v>0</v>
      </c>
      <c r="AD2775" s="214"/>
      <c r="AE2775" s="214"/>
      <c r="AF2775" s="209">
        <f>J2775+T2775-Z2775</f>
        <v>0</v>
      </c>
      <c r="AG2775" s="209">
        <f>K2775+U2775-AA2775</f>
        <v>0</v>
      </c>
      <c r="AH2775" s="210">
        <f>+AF2775+AG2775</f>
        <v>0</v>
      </c>
      <c r="AI2775" s="209">
        <f>M2775+V2775-AB2775</f>
        <v>0</v>
      </c>
      <c r="AJ2775" s="209">
        <f>N2775+W2775-AC2775</f>
        <v>0</v>
      </c>
      <c r="AK2775" s="210">
        <f>+AI2775+AJ2775</f>
        <v>0</v>
      </c>
      <c r="AL2775" s="210">
        <f>+AH2775+AK2775</f>
        <v>0</v>
      </c>
      <c r="AM2775" s="213">
        <v>0</v>
      </c>
      <c r="AN2775" s="213">
        <v>0</v>
      </c>
      <c r="AO2775" s="210">
        <f>+AM2775+AN2775</f>
        <v>0</v>
      </c>
      <c r="AP2775" s="213">
        <v>0</v>
      </c>
      <c r="AQ2775" s="213">
        <v>0</v>
      </c>
      <c r="AR2775" s="210">
        <f>+AP2775+AQ2775</f>
        <v>0</v>
      </c>
      <c r="AS2775" s="210">
        <f>+AO2775+AR2775</f>
        <v>0</v>
      </c>
      <c r="AT2775" s="213">
        <v>0</v>
      </c>
      <c r="AU2775" s="213">
        <v>0</v>
      </c>
      <c r="AV2775" s="210">
        <f>+AT2775+AU2775</f>
        <v>0</v>
      </c>
      <c r="AW2775" s="213">
        <v>0</v>
      </c>
      <c r="AX2775" s="213">
        <v>0</v>
      </c>
      <c r="AY2775" s="210">
        <f>+AW2775+AX2775</f>
        <v>0</v>
      </c>
      <c r="AZ2775" s="210">
        <f>+AV2775+AY2775</f>
        <v>0</v>
      </c>
      <c r="BA2775" s="213">
        <v>0</v>
      </c>
      <c r="BB2775" s="213">
        <v>0</v>
      </c>
      <c r="BC2775" s="210">
        <f>+BA2775+BB2775</f>
        <v>0</v>
      </c>
      <c r="BD2775" s="213">
        <v>0</v>
      </c>
      <c r="BE2775" s="213">
        <v>0</v>
      </c>
      <c r="BF2775" s="210">
        <f>+BD2775+BE2775</f>
        <v>0</v>
      </c>
      <c r="BG2775" s="210">
        <f>+BC2775+BF2775</f>
        <v>0</v>
      </c>
      <c r="BH2775" s="213">
        <v>0</v>
      </c>
      <c r="BI2775" s="213">
        <v>0</v>
      </c>
      <c r="BJ2775" s="210">
        <f>+BH2775+BI2775</f>
        <v>0</v>
      </c>
      <c r="BK2775" s="213">
        <v>0</v>
      </c>
      <c r="BL2775" s="213">
        <v>0</v>
      </c>
      <c r="BM2775" s="210">
        <f>+BK2775+BL2775</f>
        <v>0</v>
      </c>
      <c r="BN2775" s="210">
        <f>+BJ2775+BM2775</f>
        <v>0</v>
      </c>
      <c r="BO2775" s="209">
        <f>AF2775-AM2775-AT2775-BA2775-BH2775</f>
        <v>0</v>
      </c>
      <c r="BP2775" s="209">
        <f>AG2775-AN2775-AU2775-BB2775-BI2775</f>
        <v>0</v>
      </c>
      <c r="BQ2775" s="210">
        <f>+BO2775+BP2775</f>
        <v>0</v>
      </c>
      <c r="BR2775" s="209">
        <f>AI2775-AP2775-AW2775-BD2775-BK2775</f>
        <v>0</v>
      </c>
      <c r="BS2775" s="209">
        <f>AJ2775-AQ2775-AX2775-BE2775-BL2775</f>
        <v>0</v>
      </c>
      <c r="BT2775" s="210">
        <f>+BR2775+BS2775</f>
        <v>0</v>
      </c>
      <c r="BU2775" s="210">
        <f>+BQ2775+BT2775</f>
        <v>0</v>
      </c>
      <c r="BV2775" s="215">
        <f>R2775+X2775-AD2775</f>
        <v>0</v>
      </c>
      <c r="BW2775" s="215">
        <f>S2775+Y2775-AE2775</f>
        <v>0</v>
      </c>
      <c r="BX2775" s="216">
        <v>0</v>
      </c>
      <c r="BY2775" s="216">
        <v>0</v>
      </c>
      <c r="BZ2775" s="215">
        <f>BV2775-BX2775</f>
        <v>0</v>
      </c>
      <c r="CA2775" s="217">
        <f>BW2775-BY2775</f>
        <v>0</v>
      </c>
    </row>
    <row r="2776" spans="2:79" ht="37.5" hidden="1" customHeight="1">
      <c r="B2776" s="197">
        <v>2015</v>
      </c>
      <c r="C2776" s="198">
        <v>8320</v>
      </c>
      <c r="D2776" s="197">
        <v>10</v>
      </c>
      <c r="E2776" s="197">
        <v>3000</v>
      </c>
      <c r="F2776" s="197">
        <v>3500</v>
      </c>
      <c r="G2776" s="197">
        <v>358</v>
      </c>
      <c r="H2776" s="197"/>
      <c r="I2776" s="199" t="s">
        <v>580</v>
      </c>
      <c r="J2776" s="200">
        <f>J2777</f>
        <v>0</v>
      </c>
      <c r="K2776" s="200">
        <f>K2777</f>
        <v>0</v>
      </c>
      <c r="L2776" s="200">
        <f>+J2776+K2776</f>
        <v>0</v>
      </c>
      <c r="M2776" s="200">
        <f>M2777</f>
        <v>0</v>
      </c>
      <c r="N2776" s="200">
        <f>N2777</f>
        <v>0</v>
      </c>
      <c r="O2776" s="200">
        <f>+M2776+N2776</f>
        <v>0</v>
      </c>
      <c r="P2776" s="200">
        <f>+L2776+O2776</f>
        <v>0</v>
      </c>
      <c r="Q2776" s="200"/>
      <c r="R2776" s="309"/>
      <c r="S2776" s="309"/>
      <c r="T2776" s="200">
        <f>T2777</f>
        <v>0</v>
      </c>
      <c r="U2776" s="200">
        <f>U2777</f>
        <v>0</v>
      </c>
      <c r="V2776" s="200">
        <f>V2777</f>
        <v>0</v>
      </c>
      <c r="W2776" s="200">
        <f>W2777</f>
        <v>0</v>
      </c>
      <c r="X2776" s="202"/>
      <c r="Y2776" s="202"/>
      <c r="Z2776" s="200">
        <f>Z2777</f>
        <v>0</v>
      </c>
      <c r="AA2776" s="200">
        <f>AA2777</f>
        <v>0</v>
      </c>
      <c r="AB2776" s="200">
        <f>AB2777</f>
        <v>0</v>
      </c>
      <c r="AC2776" s="200">
        <f>AC2777</f>
        <v>0</v>
      </c>
      <c r="AD2776" s="202"/>
      <c r="AE2776" s="202"/>
      <c r="AF2776" s="200">
        <f>AF2777</f>
        <v>0</v>
      </c>
      <c r="AG2776" s="200">
        <f>AG2777</f>
        <v>0</v>
      </c>
      <c r="AH2776" s="200">
        <f>+AF2776+AG2776</f>
        <v>0</v>
      </c>
      <c r="AI2776" s="200">
        <f>AI2777</f>
        <v>0</v>
      </c>
      <c r="AJ2776" s="200">
        <f>AJ2777</f>
        <v>0</v>
      </c>
      <c r="AK2776" s="200">
        <f>+AI2776+AJ2776</f>
        <v>0</v>
      </c>
      <c r="AL2776" s="200">
        <f>+AH2776+AK2776</f>
        <v>0</v>
      </c>
      <c r="AM2776" s="200">
        <f>AM2777</f>
        <v>0</v>
      </c>
      <c r="AN2776" s="200">
        <f>AN2777</f>
        <v>0</v>
      </c>
      <c r="AO2776" s="200">
        <f>+AM2776+AN2776</f>
        <v>0</v>
      </c>
      <c r="AP2776" s="200">
        <f>AP2777</f>
        <v>0</v>
      </c>
      <c r="AQ2776" s="200">
        <f>AQ2777</f>
        <v>0</v>
      </c>
      <c r="AR2776" s="200">
        <f>+AP2776+AQ2776</f>
        <v>0</v>
      </c>
      <c r="AS2776" s="200">
        <f>+AO2776+AR2776</f>
        <v>0</v>
      </c>
      <c r="AT2776" s="200">
        <f>AT2777</f>
        <v>0</v>
      </c>
      <c r="AU2776" s="200">
        <f>AU2777</f>
        <v>0</v>
      </c>
      <c r="AV2776" s="200">
        <f>+AT2776+AU2776</f>
        <v>0</v>
      </c>
      <c r="AW2776" s="200">
        <f>AW2777</f>
        <v>0</v>
      </c>
      <c r="AX2776" s="200">
        <f>AX2777</f>
        <v>0</v>
      </c>
      <c r="AY2776" s="200">
        <f>+AW2776+AX2776</f>
        <v>0</v>
      </c>
      <c r="AZ2776" s="200">
        <f>+AV2776+AY2776</f>
        <v>0</v>
      </c>
      <c r="BA2776" s="200">
        <f>BA2777</f>
        <v>0</v>
      </c>
      <c r="BB2776" s="200">
        <f>BB2777</f>
        <v>0</v>
      </c>
      <c r="BC2776" s="200">
        <f>+BA2776+BB2776</f>
        <v>0</v>
      </c>
      <c r="BD2776" s="200">
        <f>BD2777</f>
        <v>0</v>
      </c>
      <c r="BE2776" s="200">
        <f>BE2777</f>
        <v>0</v>
      </c>
      <c r="BF2776" s="200">
        <f>+BD2776+BE2776</f>
        <v>0</v>
      </c>
      <c r="BG2776" s="200">
        <f>+BC2776+BF2776</f>
        <v>0</v>
      </c>
      <c r="BH2776" s="200">
        <f>BH2777</f>
        <v>0</v>
      </c>
      <c r="BI2776" s="200">
        <f>BI2777</f>
        <v>0</v>
      </c>
      <c r="BJ2776" s="200">
        <f>+BH2776+BI2776</f>
        <v>0</v>
      </c>
      <c r="BK2776" s="200">
        <f>BK2777</f>
        <v>0</v>
      </c>
      <c r="BL2776" s="200">
        <f>BL2777</f>
        <v>0</v>
      </c>
      <c r="BM2776" s="200">
        <f>+BK2776+BL2776</f>
        <v>0</v>
      </c>
      <c r="BN2776" s="200">
        <f>+BJ2776+BM2776</f>
        <v>0</v>
      </c>
      <c r="BO2776" s="200">
        <f>BO2777</f>
        <v>0</v>
      </c>
      <c r="BP2776" s="200">
        <f>BP2777</f>
        <v>0</v>
      </c>
      <c r="BQ2776" s="200">
        <f>+BO2776+BP2776</f>
        <v>0</v>
      </c>
      <c r="BR2776" s="200">
        <f>BR2777</f>
        <v>0</v>
      </c>
      <c r="BS2776" s="200">
        <f>BS2777</f>
        <v>0</v>
      </c>
      <c r="BT2776" s="200">
        <f>+BR2776+BS2776</f>
        <v>0</v>
      </c>
      <c r="BU2776" s="200">
        <f>+BQ2776+BT2776</f>
        <v>0</v>
      </c>
      <c r="BV2776" s="203"/>
      <c r="BW2776" s="203"/>
      <c r="BX2776" s="204"/>
      <c r="BY2776" s="204"/>
      <c r="BZ2776" s="203"/>
      <c r="CA2776" s="205"/>
    </row>
    <row r="2777" spans="2:79" ht="37.5" hidden="1" customHeight="1">
      <c r="B2777" s="206">
        <v>2015</v>
      </c>
      <c r="C2777" s="207">
        <v>8320</v>
      </c>
      <c r="D2777" s="206">
        <v>10</v>
      </c>
      <c r="E2777" s="206">
        <v>3000</v>
      </c>
      <c r="F2777" s="206">
        <v>3500</v>
      </c>
      <c r="G2777" s="218">
        <v>358</v>
      </c>
      <c r="H2777" s="206">
        <v>1</v>
      </c>
      <c r="I2777" s="208" t="s">
        <v>580</v>
      </c>
      <c r="J2777" s="209">
        <v>0</v>
      </c>
      <c r="K2777" s="209">
        <v>0</v>
      </c>
      <c r="L2777" s="210">
        <f>+J2777+K2777</f>
        <v>0</v>
      </c>
      <c r="M2777" s="209">
        <v>0</v>
      </c>
      <c r="N2777" s="209">
        <v>0</v>
      </c>
      <c r="O2777" s="210">
        <f>+M2777+N2777</f>
        <v>0</v>
      </c>
      <c r="P2777" s="210">
        <f>+L2777+O2777</f>
        <v>0</v>
      </c>
      <c r="Q2777" s="245" t="s">
        <v>358</v>
      </c>
      <c r="R2777" s="349"/>
      <c r="S2777" s="307"/>
      <c r="T2777" s="213">
        <v>0</v>
      </c>
      <c r="U2777" s="213">
        <v>0</v>
      </c>
      <c r="V2777" s="213">
        <v>0</v>
      </c>
      <c r="W2777" s="213">
        <v>0</v>
      </c>
      <c r="X2777" s="213"/>
      <c r="Y2777" s="213"/>
      <c r="Z2777" s="213">
        <v>0</v>
      </c>
      <c r="AA2777" s="213">
        <v>0</v>
      </c>
      <c r="AB2777" s="213">
        <v>0</v>
      </c>
      <c r="AC2777" s="213">
        <v>0</v>
      </c>
      <c r="AD2777" s="214"/>
      <c r="AE2777" s="214"/>
      <c r="AF2777" s="209">
        <f>J2777+T2777-Z2777</f>
        <v>0</v>
      </c>
      <c r="AG2777" s="209">
        <f>K2777+U2777-AA2777</f>
        <v>0</v>
      </c>
      <c r="AH2777" s="210">
        <f>+AF2777+AG2777</f>
        <v>0</v>
      </c>
      <c r="AI2777" s="209">
        <f>M2777+V2777-AB2777</f>
        <v>0</v>
      </c>
      <c r="AJ2777" s="209">
        <f>N2777+W2777-AC2777</f>
        <v>0</v>
      </c>
      <c r="AK2777" s="210">
        <f>+AI2777+AJ2777</f>
        <v>0</v>
      </c>
      <c r="AL2777" s="210">
        <f>+AH2777+AK2777</f>
        <v>0</v>
      </c>
      <c r="AM2777" s="213">
        <v>0</v>
      </c>
      <c r="AN2777" s="213">
        <v>0</v>
      </c>
      <c r="AO2777" s="210">
        <f>+AM2777+AN2777</f>
        <v>0</v>
      </c>
      <c r="AP2777" s="213">
        <v>0</v>
      </c>
      <c r="AQ2777" s="213">
        <v>0</v>
      </c>
      <c r="AR2777" s="210">
        <f>+AP2777+AQ2777</f>
        <v>0</v>
      </c>
      <c r="AS2777" s="210">
        <f>+AO2777+AR2777</f>
        <v>0</v>
      </c>
      <c r="AT2777" s="213">
        <v>0</v>
      </c>
      <c r="AU2777" s="213">
        <v>0</v>
      </c>
      <c r="AV2777" s="210">
        <f>+AT2777+AU2777</f>
        <v>0</v>
      </c>
      <c r="AW2777" s="213">
        <v>0</v>
      </c>
      <c r="AX2777" s="213">
        <v>0</v>
      </c>
      <c r="AY2777" s="210">
        <f>+AW2777+AX2777</f>
        <v>0</v>
      </c>
      <c r="AZ2777" s="210">
        <f>+AV2777+AY2777</f>
        <v>0</v>
      </c>
      <c r="BA2777" s="213">
        <v>0</v>
      </c>
      <c r="BB2777" s="213">
        <v>0</v>
      </c>
      <c r="BC2777" s="210">
        <f>+BA2777+BB2777</f>
        <v>0</v>
      </c>
      <c r="BD2777" s="213">
        <v>0</v>
      </c>
      <c r="BE2777" s="213">
        <v>0</v>
      </c>
      <c r="BF2777" s="210">
        <f>+BD2777+BE2777</f>
        <v>0</v>
      </c>
      <c r="BG2777" s="210">
        <f>+BC2777+BF2777</f>
        <v>0</v>
      </c>
      <c r="BH2777" s="213">
        <v>0</v>
      </c>
      <c r="BI2777" s="213">
        <v>0</v>
      </c>
      <c r="BJ2777" s="210">
        <f>+BH2777+BI2777</f>
        <v>0</v>
      </c>
      <c r="BK2777" s="213">
        <v>0</v>
      </c>
      <c r="BL2777" s="213">
        <v>0</v>
      </c>
      <c r="BM2777" s="210">
        <f>+BK2777+BL2777</f>
        <v>0</v>
      </c>
      <c r="BN2777" s="210">
        <f>+BJ2777+BM2777</f>
        <v>0</v>
      </c>
      <c r="BO2777" s="209">
        <f>AF2777-AM2777-AT2777-BA2777-BH2777</f>
        <v>0</v>
      </c>
      <c r="BP2777" s="209">
        <f>AG2777-AN2777-AU2777-BB2777-BI2777</f>
        <v>0</v>
      </c>
      <c r="BQ2777" s="210">
        <f>+BO2777+BP2777</f>
        <v>0</v>
      </c>
      <c r="BR2777" s="209">
        <f>AI2777-AP2777-AW2777-BD2777-BK2777</f>
        <v>0</v>
      </c>
      <c r="BS2777" s="209">
        <f>AJ2777-AQ2777-AX2777-BE2777-BL2777</f>
        <v>0</v>
      </c>
      <c r="BT2777" s="210">
        <f>+BR2777+BS2777</f>
        <v>0</v>
      </c>
      <c r="BU2777" s="210">
        <f>+BQ2777+BT2777</f>
        <v>0</v>
      </c>
      <c r="BV2777" s="215">
        <f>R2777+X2777-AD2777</f>
        <v>0</v>
      </c>
      <c r="BW2777" s="215">
        <f>S2777+Y2777-AE2777</f>
        <v>0</v>
      </c>
      <c r="BX2777" s="216">
        <v>0</v>
      </c>
      <c r="BY2777" s="216">
        <v>0</v>
      </c>
      <c r="BZ2777" s="215">
        <f>BV2777-BX2777</f>
        <v>0</v>
      </c>
      <c r="CA2777" s="217">
        <f>BW2777-BY2777</f>
        <v>0</v>
      </c>
    </row>
    <row r="2778" spans="2:79" ht="37.5" hidden="1" customHeight="1">
      <c r="B2778" s="197">
        <v>2015</v>
      </c>
      <c r="C2778" s="198">
        <v>8320</v>
      </c>
      <c r="D2778" s="197">
        <v>10</v>
      </c>
      <c r="E2778" s="197">
        <v>3000</v>
      </c>
      <c r="F2778" s="197">
        <v>3500</v>
      </c>
      <c r="G2778" s="197">
        <v>359</v>
      </c>
      <c r="H2778" s="197"/>
      <c r="I2778" s="199" t="s">
        <v>949</v>
      </c>
      <c r="J2778" s="200">
        <f>J2779</f>
        <v>0</v>
      </c>
      <c r="K2778" s="200">
        <f>K2779</f>
        <v>0</v>
      </c>
      <c r="L2778" s="200">
        <f>+J2778+K2778</f>
        <v>0</v>
      </c>
      <c r="M2778" s="200">
        <f>M2779</f>
        <v>0</v>
      </c>
      <c r="N2778" s="200">
        <f>N2779</f>
        <v>0</v>
      </c>
      <c r="O2778" s="200">
        <f>+M2778+N2778</f>
        <v>0</v>
      </c>
      <c r="P2778" s="200">
        <f>+L2778+O2778</f>
        <v>0</v>
      </c>
      <c r="Q2778" s="200"/>
      <c r="R2778" s="309"/>
      <c r="S2778" s="309"/>
      <c r="T2778" s="200">
        <f>T2779</f>
        <v>0</v>
      </c>
      <c r="U2778" s="200">
        <f>U2779</f>
        <v>0</v>
      </c>
      <c r="V2778" s="200">
        <f>V2779</f>
        <v>0</v>
      </c>
      <c r="W2778" s="200">
        <f>W2779</f>
        <v>0</v>
      </c>
      <c r="X2778" s="202"/>
      <c r="Y2778" s="202"/>
      <c r="Z2778" s="200">
        <f>Z2779</f>
        <v>0</v>
      </c>
      <c r="AA2778" s="200">
        <f>AA2779</f>
        <v>0</v>
      </c>
      <c r="AB2778" s="200">
        <f>AB2779</f>
        <v>0</v>
      </c>
      <c r="AC2778" s="200">
        <f>AC2779</f>
        <v>0</v>
      </c>
      <c r="AD2778" s="202"/>
      <c r="AE2778" s="202"/>
      <c r="AF2778" s="200">
        <f>AF2779</f>
        <v>0</v>
      </c>
      <c r="AG2778" s="200">
        <f>AG2779</f>
        <v>0</v>
      </c>
      <c r="AH2778" s="200">
        <f>+AF2778+AG2778</f>
        <v>0</v>
      </c>
      <c r="AI2778" s="200">
        <f>AI2779</f>
        <v>0</v>
      </c>
      <c r="AJ2778" s="200">
        <f>AJ2779</f>
        <v>0</v>
      </c>
      <c r="AK2778" s="200">
        <f>+AI2778+AJ2778</f>
        <v>0</v>
      </c>
      <c r="AL2778" s="200">
        <f>+AH2778+AK2778</f>
        <v>0</v>
      </c>
      <c r="AM2778" s="200">
        <f>AM2779</f>
        <v>0</v>
      </c>
      <c r="AN2778" s="200">
        <f>AN2779</f>
        <v>0</v>
      </c>
      <c r="AO2778" s="200">
        <f>+AM2778+AN2778</f>
        <v>0</v>
      </c>
      <c r="AP2778" s="200">
        <f>AP2779</f>
        <v>0</v>
      </c>
      <c r="AQ2778" s="200">
        <f>AQ2779</f>
        <v>0</v>
      </c>
      <c r="AR2778" s="200">
        <f>+AP2778+AQ2778</f>
        <v>0</v>
      </c>
      <c r="AS2778" s="200">
        <f>+AO2778+AR2778</f>
        <v>0</v>
      </c>
      <c r="AT2778" s="200">
        <f>AT2779</f>
        <v>0</v>
      </c>
      <c r="AU2778" s="200">
        <f>AU2779</f>
        <v>0</v>
      </c>
      <c r="AV2778" s="200">
        <f>+AT2778+AU2778</f>
        <v>0</v>
      </c>
      <c r="AW2778" s="200">
        <f>AW2779</f>
        <v>0</v>
      </c>
      <c r="AX2778" s="200">
        <f>AX2779</f>
        <v>0</v>
      </c>
      <c r="AY2778" s="200">
        <f>+AW2778+AX2778</f>
        <v>0</v>
      </c>
      <c r="AZ2778" s="200">
        <f>+AV2778+AY2778</f>
        <v>0</v>
      </c>
      <c r="BA2778" s="200">
        <f>BA2779</f>
        <v>0</v>
      </c>
      <c r="BB2778" s="200">
        <f>BB2779</f>
        <v>0</v>
      </c>
      <c r="BC2778" s="200">
        <f>+BA2778+BB2778</f>
        <v>0</v>
      </c>
      <c r="BD2778" s="200">
        <f>BD2779</f>
        <v>0</v>
      </c>
      <c r="BE2778" s="200">
        <f>BE2779</f>
        <v>0</v>
      </c>
      <c r="BF2778" s="200">
        <f>+BD2778+BE2778</f>
        <v>0</v>
      </c>
      <c r="BG2778" s="200">
        <f>+BC2778+BF2778</f>
        <v>0</v>
      </c>
      <c r="BH2778" s="200">
        <f>BH2779</f>
        <v>0</v>
      </c>
      <c r="BI2778" s="200">
        <f>BI2779</f>
        <v>0</v>
      </c>
      <c r="BJ2778" s="200">
        <f>+BH2778+BI2778</f>
        <v>0</v>
      </c>
      <c r="BK2778" s="200">
        <f>BK2779</f>
        <v>0</v>
      </c>
      <c r="BL2778" s="200">
        <f>BL2779</f>
        <v>0</v>
      </c>
      <c r="BM2778" s="200">
        <f>+BK2778+BL2778</f>
        <v>0</v>
      </c>
      <c r="BN2778" s="200">
        <f>+BJ2778+BM2778</f>
        <v>0</v>
      </c>
      <c r="BO2778" s="200">
        <f>BO2779</f>
        <v>0</v>
      </c>
      <c r="BP2778" s="200">
        <f>BP2779</f>
        <v>0</v>
      </c>
      <c r="BQ2778" s="200">
        <f>+BO2778+BP2778</f>
        <v>0</v>
      </c>
      <c r="BR2778" s="200">
        <f>BR2779</f>
        <v>0</v>
      </c>
      <c r="BS2778" s="200">
        <f>BS2779</f>
        <v>0</v>
      </c>
      <c r="BT2778" s="200">
        <f>+BR2778+BS2778</f>
        <v>0</v>
      </c>
      <c r="BU2778" s="200">
        <f>+BQ2778+BT2778</f>
        <v>0</v>
      </c>
      <c r="BV2778" s="203"/>
      <c r="BW2778" s="203"/>
      <c r="BX2778" s="204"/>
      <c r="BY2778" s="204"/>
      <c r="BZ2778" s="203"/>
      <c r="CA2778" s="205"/>
    </row>
    <row r="2779" spans="2:79" ht="37.5" hidden="1" customHeight="1">
      <c r="B2779" s="206">
        <v>2015</v>
      </c>
      <c r="C2779" s="207">
        <v>8320</v>
      </c>
      <c r="D2779" s="206">
        <v>10</v>
      </c>
      <c r="E2779" s="206">
        <v>3000</v>
      </c>
      <c r="F2779" s="206">
        <v>3500</v>
      </c>
      <c r="G2779" s="218">
        <v>359</v>
      </c>
      <c r="H2779" s="206">
        <v>1</v>
      </c>
      <c r="I2779" s="208" t="s">
        <v>949</v>
      </c>
      <c r="J2779" s="209">
        <v>0</v>
      </c>
      <c r="K2779" s="209">
        <v>0</v>
      </c>
      <c r="L2779" s="210">
        <f>+J2779+K2779</f>
        <v>0</v>
      </c>
      <c r="M2779" s="209">
        <v>0</v>
      </c>
      <c r="N2779" s="209">
        <v>0</v>
      </c>
      <c r="O2779" s="210">
        <f>+M2779+N2779</f>
        <v>0</v>
      </c>
      <c r="P2779" s="210">
        <f>+L2779+O2779</f>
        <v>0</v>
      </c>
      <c r="Q2779" s="245" t="s">
        <v>358</v>
      </c>
      <c r="R2779" s="349"/>
      <c r="S2779" s="307"/>
      <c r="T2779" s="213">
        <v>0</v>
      </c>
      <c r="U2779" s="213">
        <v>0</v>
      </c>
      <c r="V2779" s="213">
        <v>0</v>
      </c>
      <c r="W2779" s="213">
        <v>0</v>
      </c>
      <c r="X2779" s="213"/>
      <c r="Y2779" s="213"/>
      <c r="Z2779" s="213">
        <v>0</v>
      </c>
      <c r="AA2779" s="213">
        <v>0</v>
      </c>
      <c r="AB2779" s="213">
        <v>0</v>
      </c>
      <c r="AC2779" s="213">
        <v>0</v>
      </c>
      <c r="AD2779" s="214"/>
      <c r="AE2779" s="214"/>
      <c r="AF2779" s="209">
        <f>J2779+T2779-Z2779</f>
        <v>0</v>
      </c>
      <c r="AG2779" s="209">
        <f>K2779+U2779-AA2779</f>
        <v>0</v>
      </c>
      <c r="AH2779" s="210">
        <f>+AF2779+AG2779</f>
        <v>0</v>
      </c>
      <c r="AI2779" s="209">
        <f>M2779+V2779-AB2779</f>
        <v>0</v>
      </c>
      <c r="AJ2779" s="209">
        <f>N2779+W2779-AC2779</f>
        <v>0</v>
      </c>
      <c r="AK2779" s="210">
        <f>+AI2779+AJ2779</f>
        <v>0</v>
      </c>
      <c r="AL2779" s="210">
        <f>+AH2779+AK2779</f>
        <v>0</v>
      </c>
      <c r="AM2779" s="213">
        <v>0</v>
      </c>
      <c r="AN2779" s="213">
        <v>0</v>
      </c>
      <c r="AO2779" s="210">
        <f>+AM2779+AN2779</f>
        <v>0</v>
      </c>
      <c r="AP2779" s="213">
        <v>0</v>
      </c>
      <c r="AQ2779" s="213">
        <v>0</v>
      </c>
      <c r="AR2779" s="210">
        <f>+AP2779+AQ2779</f>
        <v>0</v>
      </c>
      <c r="AS2779" s="210">
        <f>+AO2779+AR2779</f>
        <v>0</v>
      </c>
      <c r="AT2779" s="213">
        <v>0</v>
      </c>
      <c r="AU2779" s="213">
        <v>0</v>
      </c>
      <c r="AV2779" s="210">
        <f>+AT2779+AU2779</f>
        <v>0</v>
      </c>
      <c r="AW2779" s="213">
        <v>0</v>
      </c>
      <c r="AX2779" s="213">
        <v>0</v>
      </c>
      <c r="AY2779" s="210">
        <f>+AW2779+AX2779</f>
        <v>0</v>
      </c>
      <c r="AZ2779" s="210">
        <f>+AV2779+AY2779</f>
        <v>0</v>
      </c>
      <c r="BA2779" s="213">
        <v>0</v>
      </c>
      <c r="BB2779" s="213">
        <v>0</v>
      </c>
      <c r="BC2779" s="210">
        <f>+BA2779+BB2779</f>
        <v>0</v>
      </c>
      <c r="BD2779" s="213">
        <v>0</v>
      </c>
      <c r="BE2779" s="213">
        <v>0</v>
      </c>
      <c r="BF2779" s="210">
        <f>+BD2779+BE2779</f>
        <v>0</v>
      </c>
      <c r="BG2779" s="210">
        <f>+BC2779+BF2779</f>
        <v>0</v>
      </c>
      <c r="BH2779" s="213">
        <v>0</v>
      </c>
      <c r="BI2779" s="213">
        <v>0</v>
      </c>
      <c r="BJ2779" s="210">
        <f>+BH2779+BI2779</f>
        <v>0</v>
      </c>
      <c r="BK2779" s="213">
        <v>0</v>
      </c>
      <c r="BL2779" s="213">
        <v>0</v>
      </c>
      <c r="BM2779" s="210">
        <f>+BK2779+BL2779</f>
        <v>0</v>
      </c>
      <c r="BN2779" s="210">
        <f>+BJ2779+BM2779</f>
        <v>0</v>
      </c>
      <c r="BO2779" s="209">
        <f>AF2779-AM2779-AT2779-BA2779-BH2779</f>
        <v>0</v>
      </c>
      <c r="BP2779" s="209">
        <f>AG2779-AN2779-AU2779-BB2779-BI2779</f>
        <v>0</v>
      </c>
      <c r="BQ2779" s="210">
        <f>+BO2779+BP2779</f>
        <v>0</v>
      </c>
      <c r="BR2779" s="209">
        <f>AI2779-AP2779-AW2779-BD2779-BK2779</f>
        <v>0</v>
      </c>
      <c r="BS2779" s="209">
        <f>AJ2779-AQ2779-AX2779-BE2779-BL2779</f>
        <v>0</v>
      </c>
      <c r="BT2779" s="210">
        <f>+BR2779+BS2779</f>
        <v>0</v>
      </c>
      <c r="BU2779" s="210">
        <f>+BQ2779+BT2779</f>
        <v>0</v>
      </c>
      <c r="BV2779" s="215">
        <f>R2779+X2779-AD2779</f>
        <v>0</v>
      </c>
      <c r="BW2779" s="215">
        <f>S2779+Y2779-AE2779</f>
        <v>0</v>
      </c>
      <c r="BX2779" s="216">
        <v>0</v>
      </c>
      <c r="BY2779" s="216">
        <v>0</v>
      </c>
      <c r="BZ2779" s="215">
        <f>BV2779-BX2779</f>
        <v>0</v>
      </c>
      <c r="CA2779" s="217">
        <f>BW2779-BY2779</f>
        <v>0</v>
      </c>
    </row>
    <row r="2780" spans="2:79" ht="36.75" customHeight="1">
      <c r="B2780" s="188">
        <v>2015</v>
      </c>
      <c r="C2780" s="189">
        <v>8320</v>
      </c>
      <c r="D2780" s="188">
        <v>10</v>
      </c>
      <c r="E2780" s="188">
        <v>3000</v>
      </c>
      <c r="F2780" s="188">
        <v>3700</v>
      </c>
      <c r="G2780" s="188"/>
      <c r="H2780" s="188"/>
      <c r="I2780" s="190" t="s">
        <v>357</v>
      </c>
      <c r="J2780" s="191">
        <f>+J2781+J2783+J2785</f>
        <v>0</v>
      </c>
      <c r="K2780" s="191">
        <f>+K2781+K2783+K2785</f>
        <v>0</v>
      </c>
      <c r="L2780" s="191">
        <f>+J2780+K2780</f>
        <v>0</v>
      </c>
      <c r="M2780" s="191">
        <f>+M2781+M2783+M2785</f>
        <v>500000</v>
      </c>
      <c r="N2780" s="191">
        <f>+N2781+N2783+N2785</f>
        <v>0</v>
      </c>
      <c r="O2780" s="191">
        <f>+M2780+N2780</f>
        <v>500000</v>
      </c>
      <c r="P2780" s="191">
        <f>+L2780+O2780</f>
        <v>500000</v>
      </c>
      <c r="Q2780" s="191"/>
      <c r="R2780" s="308"/>
      <c r="S2780" s="308"/>
      <c r="T2780" s="191">
        <f>+T2781+T2783+T2785</f>
        <v>0</v>
      </c>
      <c r="U2780" s="191">
        <f>+U2781+U2783+U2785</f>
        <v>0</v>
      </c>
      <c r="V2780" s="191">
        <f>+V2781+V2783+V2785</f>
        <v>0</v>
      </c>
      <c r="W2780" s="191">
        <f>+W2781+W2783+W2785</f>
        <v>0</v>
      </c>
      <c r="X2780" s="193"/>
      <c r="Y2780" s="193"/>
      <c r="Z2780" s="191">
        <f>+Z2781+Z2783+Z2785</f>
        <v>0</v>
      </c>
      <c r="AA2780" s="191">
        <f>+AA2781+AA2783+AA2785</f>
        <v>0</v>
      </c>
      <c r="AB2780" s="191">
        <f>+AB2781+AB2783+AB2785</f>
        <v>0</v>
      </c>
      <c r="AC2780" s="191">
        <f>+AC2781+AC2783+AC2785</f>
        <v>0</v>
      </c>
      <c r="AD2780" s="193"/>
      <c r="AE2780" s="193"/>
      <c r="AF2780" s="191">
        <f>+AF2781+AF2783+AF2785</f>
        <v>0</v>
      </c>
      <c r="AG2780" s="191">
        <f>+AG2781+AG2783+AG2785</f>
        <v>0</v>
      </c>
      <c r="AH2780" s="191">
        <f>+AF2780+AG2780</f>
        <v>0</v>
      </c>
      <c r="AI2780" s="191">
        <f>+AI2781+AI2783+AI2785</f>
        <v>500000</v>
      </c>
      <c r="AJ2780" s="191">
        <f>+AJ2781+AJ2783+AJ2785</f>
        <v>0</v>
      </c>
      <c r="AK2780" s="191">
        <f>+AI2780+AJ2780</f>
        <v>500000</v>
      </c>
      <c r="AL2780" s="191">
        <f>+AH2780+AK2780</f>
        <v>500000</v>
      </c>
      <c r="AM2780" s="191">
        <f>+AM2781+AM2783+AM2785</f>
        <v>0</v>
      </c>
      <c r="AN2780" s="191">
        <f>+AN2781+AN2783+AN2785</f>
        <v>0</v>
      </c>
      <c r="AO2780" s="191">
        <f>+AM2780+AN2780</f>
        <v>0</v>
      </c>
      <c r="AP2780" s="191">
        <f>+AP2781+AP2783+AP2785</f>
        <v>0</v>
      </c>
      <c r="AQ2780" s="191">
        <f>+AQ2781+AQ2783+AQ2785</f>
        <v>0</v>
      </c>
      <c r="AR2780" s="191">
        <f>+AP2780+AQ2780</f>
        <v>0</v>
      </c>
      <c r="AS2780" s="191">
        <f>+AO2780+AR2780</f>
        <v>0</v>
      </c>
      <c r="AT2780" s="191">
        <f>+AT2781+AT2783+AT2785</f>
        <v>0</v>
      </c>
      <c r="AU2780" s="191">
        <f>+AU2781+AU2783+AU2785</f>
        <v>0</v>
      </c>
      <c r="AV2780" s="191">
        <f>+AT2780+AU2780</f>
        <v>0</v>
      </c>
      <c r="AW2780" s="191">
        <f>+AW2781+AW2783+AW2785</f>
        <v>232032</v>
      </c>
      <c r="AX2780" s="191">
        <f>+AX2781+AX2783+AX2785</f>
        <v>0</v>
      </c>
      <c r="AY2780" s="191">
        <f>+AW2780+AX2780</f>
        <v>232032</v>
      </c>
      <c r="AZ2780" s="191">
        <f>+AV2780+AY2780</f>
        <v>232032</v>
      </c>
      <c r="BA2780" s="191">
        <f>+BA2781+BA2783+BA2785</f>
        <v>0</v>
      </c>
      <c r="BB2780" s="191">
        <f>+BB2781+BB2783+BB2785</f>
        <v>0</v>
      </c>
      <c r="BC2780" s="191">
        <f>+BA2780+BB2780</f>
        <v>0</v>
      </c>
      <c r="BD2780" s="191">
        <f>+BD2781+BD2783+BD2785</f>
        <v>0</v>
      </c>
      <c r="BE2780" s="191">
        <f>+BE2781+BE2783+BE2785</f>
        <v>0</v>
      </c>
      <c r="BF2780" s="191">
        <f>+BD2780+BE2780</f>
        <v>0</v>
      </c>
      <c r="BG2780" s="191">
        <f>+BC2780+BF2780</f>
        <v>0</v>
      </c>
      <c r="BH2780" s="191">
        <f>+BH2781+BH2783+BH2785</f>
        <v>0</v>
      </c>
      <c r="BI2780" s="191">
        <f>+BI2781+BI2783+BI2785</f>
        <v>0</v>
      </c>
      <c r="BJ2780" s="191">
        <f>+BH2780+BI2780</f>
        <v>0</v>
      </c>
      <c r="BK2780" s="191">
        <f>+BK2781+BK2783+BK2785</f>
        <v>0</v>
      </c>
      <c r="BL2780" s="191">
        <f>+BL2781+BL2783+BL2785</f>
        <v>0</v>
      </c>
      <c r="BM2780" s="191">
        <f>+BK2780+BL2780</f>
        <v>0</v>
      </c>
      <c r="BN2780" s="191">
        <f>+BJ2780+BM2780</f>
        <v>0</v>
      </c>
      <c r="BO2780" s="191">
        <f>+BO2781+BO2783+BO2785</f>
        <v>0</v>
      </c>
      <c r="BP2780" s="191">
        <f>+BP2781+BP2783+BP2785</f>
        <v>0</v>
      </c>
      <c r="BQ2780" s="191">
        <f>+BO2780+BP2780</f>
        <v>0</v>
      </c>
      <c r="BR2780" s="191">
        <f>+BR2781+BR2783+BR2785</f>
        <v>267968</v>
      </c>
      <c r="BS2780" s="191">
        <f>+BS2781+BS2783+BS2785</f>
        <v>0</v>
      </c>
      <c r="BT2780" s="191">
        <f>+BR2780+BS2780</f>
        <v>267968</v>
      </c>
      <c r="BU2780" s="191">
        <f>+BQ2780+BT2780</f>
        <v>267968</v>
      </c>
      <c r="BV2780" s="194"/>
      <c r="BW2780" s="194"/>
      <c r="BX2780" s="195"/>
      <c r="BY2780" s="195"/>
      <c r="BZ2780" s="194"/>
      <c r="CA2780" s="196"/>
    </row>
    <row r="2781" spans="2:79" s="265" customFormat="1" ht="36.75" hidden="1" customHeight="1">
      <c r="B2781" s="197">
        <v>2015</v>
      </c>
      <c r="C2781" s="198">
        <v>8320</v>
      </c>
      <c r="D2781" s="197">
        <v>10</v>
      </c>
      <c r="E2781" s="197">
        <v>3000</v>
      </c>
      <c r="F2781" s="197">
        <v>3700</v>
      </c>
      <c r="G2781" s="197">
        <v>371</v>
      </c>
      <c r="H2781" s="197"/>
      <c r="I2781" s="230" t="s">
        <v>578</v>
      </c>
      <c r="J2781" s="200">
        <f>+J2782</f>
        <v>0</v>
      </c>
      <c r="K2781" s="200">
        <f>+K2782</f>
        <v>0</v>
      </c>
      <c r="L2781" s="200">
        <f>+J2781+K2781</f>
        <v>0</v>
      </c>
      <c r="M2781" s="200">
        <f>+M2782</f>
        <v>0</v>
      </c>
      <c r="N2781" s="200">
        <f>+N2782</f>
        <v>0</v>
      </c>
      <c r="O2781" s="200">
        <f>+M2781+N2781</f>
        <v>0</v>
      </c>
      <c r="P2781" s="200">
        <f>+L2781+O2781</f>
        <v>0</v>
      </c>
      <c r="Q2781" s="240"/>
      <c r="R2781" s="316"/>
      <c r="S2781" s="316"/>
      <c r="T2781" s="200">
        <f>+T2782</f>
        <v>0</v>
      </c>
      <c r="U2781" s="200">
        <f>+U2782</f>
        <v>0</v>
      </c>
      <c r="V2781" s="200">
        <f>+V2782</f>
        <v>0</v>
      </c>
      <c r="W2781" s="200">
        <f>+W2782</f>
        <v>0</v>
      </c>
      <c r="X2781" s="202"/>
      <c r="Y2781" s="202"/>
      <c r="Z2781" s="200">
        <f>+Z2782</f>
        <v>0</v>
      </c>
      <c r="AA2781" s="200">
        <f>+AA2782</f>
        <v>0</v>
      </c>
      <c r="AB2781" s="200">
        <f>+AB2782</f>
        <v>0</v>
      </c>
      <c r="AC2781" s="200">
        <f>+AC2782</f>
        <v>0</v>
      </c>
      <c r="AD2781" s="202"/>
      <c r="AE2781" s="202"/>
      <c r="AF2781" s="200">
        <f>+AF2782</f>
        <v>0</v>
      </c>
      <c r="AG2781" s="200">
        <f>+AG2782</f>
        <v>0</v>
      </c>
      <c r="AH2781" s="200">
        <f>+AF2781+AG2781</f>
        <v>0</v>
      </c>
      <c r="AI2781" s="200">
        <f>+AI2782</f>
        <v>0</v>
      </c>
      <c r="AJ2781" s="200">
        <f>+AJ2782</f>
        <v>0</v>
      </c>
      <c r="AK2781" s="200">
        <f>+AI2781+AJ2781</f>
        <v>0</v>
      </c>
      <c r="AL2781" s="200">
        <f>+AH2781+AK2781</f>
        <v>0</v>
      </c>
      <c r="AM2781" s="200">
        <f>+AM2782</f>
        <v>0</v>
      </c>
      <c r="AN2781" s="200">
        <f>+AN2782</f>
        <v>0</v>
      </c>
      <c r="AO2781" s="200">
        <f>+AM2781+AN2781</f>
        <v>0</v>
      </c>
      <c r="AP2781" s="200">
        <f>+AP2782</f>
        <v>0</v>
      </c>
      <c r="AQ2781" s="200">
        <f>+AQ2782</f>
        <v>0</v>
      </c>
      <c r="AR2781" s="200">
        <f>+AP2781+AQ2781</f>
        <v>0</v>
      </c>
      <c r="AS2781" s="200">
        <f>+AO2781+AR2781</f>
        <v>0</v>
      </c>
      <c r="AT2781" s="200">
        <f>+AT2782</f>
        <v>0</v>
      </c>
      <c r="AU2781" s="200">
        <f>+AU2782</f>
        <v>0</v>
      </c>
      <c r="AV2781" s="200">
        <f>+AT2781+AU2781</f>
        <v>0</v>
      </c>
      <c r="AW2781" s="200">
        <f>+AW2782</f>
        <v>0</v>
      </c>
      <c r="AX2781" s="200">
        <f>+AX2782</f>
        <v>0</v>
      </c>
      <c r="AY2781" s="200">
        <f>+AW2781+AX2781</f>
        <v>0</v>
      </c>
      <c r="AZ2781" s="200">
        <f>+AV2781+AY2781</f>
        <v>0</v>
      </c>
      <c r="BA2781" s="200">
        <f>+BA2782</f>
        <v>0</v>
      </c>
      <c r="BB2781" s="200">
        <f>+BB2782</f>
        <v>0</v>
      </c>
      <c r="BC2781" s="200">
        <f>+BA2781+BB2781</f>
        <v>0</v>
      </c>
      <c r="BD2781" s="200">
        <f>+BD2782</f>
        <v>0</v>
      </c>
      <c r="BE2781" s="200">
        <f>+BE2782</f>
        <v>0</v>
      </c>
      <c r="BF2781" s="200">
        <f>+BD2781+BE2781</f>
        <v>0</v>
      </c>
      <c r="BG2781" s="200">
        <f>+BC2781+BF2781</f>
        <v>0</v>
      </c>
      <c r="BH2781" s="200">
        <f>+BH2782</f>
        <v>0</v>
      </c>
      <c r="BI2781" s="200">
        <f>+BI2782</f>
        <v>0</v>
      </c>
      <c r="BJ2781" s="200">
        <f>+BH2781+BI2781</f>
        <v>0</v>
      </c>
      <c r="BK2781" s="200">
        <f>+BK2782</f>
        <v>0</v>
      </c>
      <c r="BL2781" s="200">
        <f>+BL2782</f>
        <v>0</v>
      </c>
      <c r="BM2781" s="200">
        <f>+BK2781+BL2781</f>
        <v>0</v>
      </c>
      <c r="BN2781" s="200">
        <f>+BJ2781+BM2781</f>
        <v>0</v>
      </c>
      <c r="BO2781" s="200">
        <f>+BO2782</f>
        <v>0</v>
      </c>
      <c r="BP2781" s="200">
        <f>+BP2782</f>
        <v>0</v>
      </c>
      <c r="BQ2781" s="200">
        <f>+BO2781+BP2781</f>
        <v>0</v>
      </c>
      <c r="BR2781" s="200">
        <f>+BR2782</f>
        <v>0</v>
      </c>
      <c r="BS2781" s="200">
        <f>+BS2782</f>
        <v>0</v>
      </c>
      <c r="BT2781" s="200">
        <f>+BR2781+BS2781</f>
        <v>0</v>
      </c>
      <c r="BU2781" s="200">
        <f>+BQ2781+BT2781</f>
        <v>0</v>
      </c>
      <c r="BV2781" s="203"/>
      <c r="BW2781" s="203"/>
      <c r="BX2781" s="204"/>
      <c r="BY2781" s="204"/>
      <c r="BZ2781" s="203"/>
      <c r="CA2781" s="205"/>
    </row>
    <row r="2782" spans="2:79" ht="36.75" hidden="1" customHeight="1">
      <c r="B2782" s="218">
        <v>2015</v>
      </c>
      <c r="C2782" s="219">
        <v>8320</v>
      </c>
      <c r="D2782" s="218">
        <v>10</v>
      </c>
      <c r="E2782" s="218">
        <v>3000</v>
      </c>
      <c r="F2782" s="218">
        <v>3700</v>
      </c>
      <c r="G2782" s="218">
        <v>371</v>
      </c>
      <c r="H2782" s="218">
        <v>1</v>
      </c>
      <c r="I2782" s="220" t="s">
        <v>577</v>
      </c>
      <c r="J2782" s="209">
        <v>0</v>
      </c>
      <c r="K2782" s="209">
        <v>0</v>
      </c>
      <c r="L2782" s="210">
        <f>+J2782+K2782</f>
        <v>0</v>
      </c>
      <c r="M2782" s="209">
        <v>0</v>
      </c>
      <c r="N2782" s="209">
        <v>0</v>
      </c>
      <c r="O2782" s="210">
        <f>+M2782+N2782</f>
        <v>0</v>
      </c>
      <c r="P2782" s="210">
        <f>+L2782+O2782</f>
        <v>0</v>
      </c>
      <c r="Q2782" s="221" t="s">
        <v>355</v>
      </c>
      <c r="R2782" s="307"/>
      <c r="S2782" s="307"/>
      <c r="T2782" s="213">
        <v>0</v>
      </c>
      <c r="U2782" s="213">
        <v>0</v>
      </c>
      <c r="V2782" s="213">
        <v>0</v>
      </c>
      <c r="W2782" s="213">
        <v>0</v>
      </c>
      <c r="X2782" s="213"/>
      <c r="Y2782" s="213"/>
      <c r="Z2782" s="213">
        <v>0</v>
      </c>
      <c r="AA2782" s="213">
        <v>0</v>
      </c>
      <c r="AB2782" s="213">
        <v>0</v>
      </c>
      <c r="AC2782" s="213">
        <v>0</v>
      </c>
      <c r="AD2782" s="214"/>
      <c r="AE2782" s="214"/>
      <c r="AF2782" s="209">
        <f>J2782+T2782-Z2782</f>
        <v>0</v>
      </c>
      <c r="AG2782" s="209">
        <f>K2782+U2782-AA2782</f>
        <v>0</v>
      </c>
      <c r="AH2782" s="210">
        <f>+AF2782+AG2782</f>
        <v>0</v>
      </c>
      <c r="AI2782" s="209">
        <f>M2782+V2782-AB2782</f>
        <v>0</v>
      </c>
      <c r="AJ2782" s="209">
        <f>N2782+W2782-AC2782</f>
        <v>0</v>
      </c>
      <c r="AK2782" s="210">
        <f>+AI2782+AJ2782</f>
        <v>0</v>
      </c>
      <c r="AL2782" s="210">
        <f>+AH2782+AK2782</f>
        <v>0</v>
      </c>
      <c r="AM2782" s="213">
        <v>0</v>
      </c>
      <c r="AN2782" s="213">
        <v>0</v>
      </c>
      <c r="AO2782" s="210">
        <f>+AM2782+AN2782</f>
        <v>0</v>
      </c>
      <c r="AP2782" s="213">
        <v>0</v>
      </c>
      <c r="AQ2782" s="213">
        <v>0</v>
      </c>
      <c r="AR2782" s="210">
        <f>+AP2782+AQ2782</f>
        <v>0</v>
      </c>
      <c r="AS2782" s="210">
        <f>+AO2782+AR2782</f>
        <v>0</v>
      </c>
      <c r="AT2782" s="213">
        <v>0</v>
      </c>
      <c r="AU2782" s="213">
        <v>0</v>
      </c>
      <c r="AV2782" s="210">
        <f>+AT2782+AU2782</f>
        <v>0</v>
      </c>
      <c r="AW2782" s="213">
        <v>0</v>
      </c>
      <c r="AX2782" s="213">
        <v>0</v>
      </c>
      <c r="AY2782" s="210">
        <f>+AW2782+AX2782</f>
        <v>0</v>
      </c>
      <c r="AZ2782" s="210">
        <f>+AV2782+AY2782</f>
        <v>0</v>
      </c>
      <c r="BA2782" s="213">
        <v>0</v>
      </c>
      <c r="BB2782" s="213">
        <v>0</v>
      </c>
      <c r="BC2782" s="210">
        <f>+BA2782+BB2782</f>
        <v>0</v>
      </c>
      <c r="BD2782" s="213">
        <v>0</v>
      </c>
      <c r="BE2782" s="213">
        <v>0</v>
      </c>
      <c r="BF2782" s="210">
        <f>+BD2782+BE2782</f>
        <v>0</v>
      </c>
      <c r="BG2782" s="210">
        <f>+BC2782+BF2782</f>
        <v>0</v>
      </c>
      <c r="BH2782" s="213">
        <v>0</v>
      </c>
      <c r="BI2782" s="213">
        <v>0</v>
      </c>
      <c r="BJ2782" s="210">
        <f>+BH2782+BI2782</f>
        <v>0</v>
      </c>
      <c r="BK2782" s="213">
        <v>0</v>
      </c>
      <c r="BL2782" s="213">
        <v>0</v>
      </c>
      <c r="BM2782" s="210">
        <f>+BK2782+BL2782</f>
        <v>0</v>
      </c>
      <c r="BN2782" s="210">
        <f>+BJ2782+BM2782</f>
        <v>0</v>
      </c>
      <c r="BO2782" s="209">
        <f>AF2782-AM2782-AT2782-BA2782-BH2782</f>
        <v>0</v>
      </c>
      <c r="BP2782" s="209">
        <f>AG2782-AN2782-AU2782-BB2782-BI2782</f>
        <v>0</v>
      </c>
      <c r="BQ2782" s="210">
        <f>+BO2782+BP2782</f>
        <v>0</v>
      </c>
      <c r="BR2782" s="209">
        <f>AI2782-AP2782-AW2782-BD2782-BK2782</f>
        <v>0</v>
      </c>
      <c r="BS2782" s="209">
        <f>AJ2782-AQ2782-AX2782-BE2782-BL2782</f>
        <v>0</v>
      </c>
      <c r="BT2782" s="210">
        <f>+BR2782+BS2782</f>
        <v>0</v>
      </c>
      <c r="BU2782" s="210">
        <f>+BQ2782+BT2782</f>
        <v>0</v>
      </c>
      <c r="BV2782" s="215">
        <f>R2782+X2782-AD2782</f>
        <v>0</v>
      </c>
      <c r="BW2782" s="215">
        <f>S2782+Y2782-AE2782</f>
        <v>0</v>
      </c>
      <c r="BX2782" s="216">
        <v>0</v>
      </c>
      <c r="BY2782" s="216">
        <v>0</v>
      </c>
      <c r="BZ2782" s="215">
        <f>BV2782-BX2782</f>
        <v>0</v>
      </c>
      <c r="CA2782" s="217">
        <f>BW2782-BY2782</f>
        <v>0</v>
      </c>
    </row>
    <row r="2783" spans="2:79" s="265" customFormat="1" ht="36.75" customHeight="1">
      <c r="B2783" s="197">
        <v>2015</v>
      </c>
      <c r="C2783" s="198">
        <v>8320</v>
      </c>
      <c r="D2783" s="197">
        <v>10</v>
      </c>
      <c r="E2783" s="197">
        <v>3000</v>
      </c>
      <c r="F2783" s="197">
        <v>3700</v>
      </c>
      <c r="G2783" s="197">
        <v>372</v>
      </c>
      <c r="H2783" s="197"/>
      <c r="I2783" s="230" t="s">
        <v>576</v>
      </c>
      <c r="J2783" s="200">
        <f>+J2784</f>
        <v>0</v>
      </c>
      <c r="K2783" s="200">
        <f>+K2784</f>
        <v>0</v>
      </c>
      <c r="L2783" s="200">
        <f>+J2783+K2783</f>
        <v>0</v>
      </c>
      <c r="M2783" s="200">
        <f>+M2784</f>
        <v>100000</v>
      </c>
      <c r="N2783" s="200">
        <f>+N2784</f>
        <v>0</v>
      </c>
      <c r="O2783" s="200">
        <f>+M2783+N2783</f>
        <v>100000</v>
      </c>
      <c r="P2783" s="200">
        <f>+L2783+O2783</f>
        <v>100000</v>
      </c>
      <c r="Q2783" s="240"/>
      <c r="R2783" s="316"/>
      <c r="S2783" s="316"/>
      <c r="T2783" s="200">
        <f>+T2784</f>
        <v>0</v>
      </c>
      <c r="U2783" s="200">
        <f>+U2784</f>
        <v>0</v>
      </c>
      <c r="V2783" s="200">
        <f>+V2784</f>
        <v>0</v>
      </c>
      <c r="W2783" s="200">
        <f>+W2784</f>
        <v>0</v>
      </c>
      <c r="X2783" s="202"/>
      <c r="Y2783" s="202"/>
      <c r="Z2783" s="200">
        <f>+Z2784</f>
        <v>0</v>
      </c>
      <c r="AA2783" s="200">
        <f>+AA2784</f>
        <v>0</v>
      </c>
      <c r="AB2783" s="200">
        <f>+AB2784</f>
        <v>0</v>
      </c>
      <c r="AC2783" s="200">
        <f>+AC2784</f>
        <v>0</v>
      </c>
      <c r="AD2783" s="202"/>
      <c r="AE2783" s="202"/>
      <c r="AF2783" s="200">
        <f>+AF2784</f>
        <v>0</v>
      </c>
      <c r="AG2783" s="200">
        <f>+AG2784</f>
        <v>0</v>
      </c>
      <c r="AH2783" s="200">
        <f>+AF2783+AG2783</f>
        <v>0</v>
      </c>
      <c r="AI2783" s="200">
        <f>+AI2784</f>
        <v>100000</v>
      </c>
      <c r="AJ2783" s="200">
        <f>+AJ2784</f>
        <v>0</v>
      </c>
      <c r="AK2783" s="200">
        <f>+AI2783+AJ2783</f>
        <v>100000</v>
      </c>
      <c r="AL2783" s="200">
        <f>+AH2783+AK2783</f>
        <v>100000</v>
      </c>
      <c r="AM2783" s="200">
        <f>+AM2784</f>
        <v>0</v>
      </c>
      <c r="AN2783" s="200">
        <f>+AN2784</f>
        <v>0</v>
      </c>
      <c r="AO2783" s="200">
        <f>+AM2783+AN2783</f>
        <v>0</v>
      </c>
      <c r="AP2783" s="200">
        <f>+AP2784</f>
        <v>0</v>
      </c>
      <c r="AQ2783" s="200">
        <f>+AQ2784</f>
        <v>0</v>
      </c>
      <c r="AR2783" s="200">
        <f>+AP2783+AQ2783</f>
        <v>0</v>
      </c>
      <c r="AS2783" s="200">
        <f>+AO2783+AR2783</f>
        <v>0</v>
      </c>
      <c r="AT2783" s="200">
        <f>+AT2784</f>
        <v>0</v>
      </c>
      <c r="AU2783" s="200">
        <f>+AU2784</f>
        <v>0</v>
      </c>
      <c r="AV2783" s="200">
        <f>+AT2783+AU2783</f>
        <v>0</v>
      </c>
      <c r="AW2783" s="200">
        <f>+AW2784</f>
        <v>1132</v>
      </c>
      <c r="AX2783" s="200">
        <f>+AX2784</f>
        <v>0</v>
      </c>
      <c r="AY2783" s="200">
        <f>+AW2783+AX2783</f>
        <v>1132</v>
      </c>
      <c r="AZ2783" s="200">
        <f>+AV2783+AY2783</f>
        <v>1132</v>
      </c>
      <c r="BA2783" s="200">
        <f>+BA2784</f>
        <v>0</v>
      </c>
      <c r="BB2783" s="200">
        <f>+BB2784</f>
        <v>0</v>
      </c>
      <c r="BC2783" s="200">
        <f>+BA2783+BB2783</f>
        <v>0</v>
      </c>
      <c r="BD2783" s="200">
        <f>+BD2784</f>
        <v>0</v>
      </c>
      <c r="BE2783" s="200">
        <f>+BE2784</f>
        <v>0</v>
      </c>
      <c r="BF2783" s="200">
        <f>+BD2783+BE2783</f>
        <v>0</v>
      </c>
      <c r="BG2783" s="200">
        <f>+BC2783+BF2783</f>
        <v>0</v>
      </c>
      <c r="BH2783" s="200">
        <f>+BH2784</f>
        <v>0</v>
      </c>
      <c r="BI2783" s="200">
        <f>+BI2784</f>
        <v>0</v>
      </c>
      <c r="BJ2783" s="200">
        <f>+BH2783+BI2783</f>
        <v>0</v>
      </c>
      <c r="BK2783" s="200">
        <f>+BK2784</f>
        <v>0</v>
      </c>
      <c r="BL2783" s="200">
        <f>+BL2784</f>
        <v>0</v>
      </c>
      <c r="BM2783" s="200">
        <f>+BK2783+BL2783</f>
        <v>0</v>
      </c>
      <c r="BN2783" s="200">
        <f>+BJ2783+BM2783</f>
        <v>0</v>
      </c>
      <c r="BO2783" s="200">
        <f>+BO2784</f>
        <v>0</v>
      </c>
      <c r="BP2783" s="200">
        <f>+BP2784</f>
        <v>0</v>
      </c>
      <c r="BQ2783" s="200">
        <f>+BO2783+BP2783</f>
        <v>0</v>
      </c>
      <c r="BR2783" s="200">
        <f>+BR2784</f>
        <v>98868</v>
      </c>
      <c r="BS2783" s="200">
        <f>+BS2784</f>
        <v>0</v>
      </c>
      <c r="BT2783" s="200">
        <f>+BR2783+BS2783</f>
        <v>98868</v>
      </c>
      <c r="BU2783" s="200">
        <f>+BQ2783+BT2783</f>
        <v>98868</v>
      </c>
      <c r="BV2783" s="203"/>
      <c r="BW2783" s="203"/>
      <c r="BX2783" s="204"/>
      <c r="BY2783" s="204"/>
      <c r="BZ2783" s="203"/>
      <c r="CA2783" s="205"/>
    </row>
    <row r="2784" spans="2:79" ht="36.75" customHeight="1">
      <c r="B2784" s="218">
        <v>2015</v>
      </c>
      <c r="C2784" s="219">
        <v>8320</v>
      </c>
      <c r="D2784" s="218">
        <v>10</v>
      </c>
      <c r="E2784" s="218">
        <v>3000</v>
      </c>
      <c r="F2784" s="218">
        <v>3700</v>
      </c>
      <c r="G2784" s="218">
        <v>372</v>
      </c>
      <c r="H2784" s="218">
        <v>1</v>
      </c>
      <c r="I2784" s="220" t="s">
        <v>575</v>
      </c>
      <c r="J2784" s="209">
        <v>0</v>
      </c>
      <c r="K2784" s="209">
        <v>0</v>
      </c>
      <c r="L2784" s="210">
        <f>+J2784+K2784</f>
        <v>0</v>
      </c>
      <c r="M2784" s="209">
        <v>100000</v>
      </c>
      <c r="N2784" s="209">
        <v>0</v>
      </c>
      <c r="O2784" s="210">
        <f>+M2784+N2784</f>
        <v>100000</v>
      </c>
      <c r="P2784" s="210">
        <f>+L2784+O2784</f>
        <v>100000</v>
      </c>
      <c r="Q2784" s="221" t="s">
        <v>355</v>
      </c>
      <c r="R2784" s="307">
        <v>50</v>
      </c>
      <c r="S2784" s="307"/>
      <c r="T2784" s="213">
        <v>0</v>
      </c>
      <c r="U2784" s="213">
        <v>0</v>
      </c>
      <c r="V2784" s="213">
        <v>0</v>
      </c>
      <c r="W2784" s="213">
        <v>0</v>
      </c>
      <c r="X2784" s="213"/>
      <c r="Y2784" s="213"/>
      <c r="Z2784" s="213">
        <v>0</v>
      </c>
      <c r="AA2784" s="213">
        <v>0</v>
      </c>
      <c r="AB2784" s="213">
        <v>0</v>
      </c>
      <c r="AC2784" s="213">
        <v>0</v>
      </c>
      <c r="AD2784" s="214"/>
      <c r="AE2784" s="214"/>
      <c r="AF2784" s="209">
        <f>J2784+T2784-Z2784</f>
        <v>0</v>
      </c>
      <c r="AG2784" s="209">
        <f>K2784+U2784-AA2784</f>
        <v>0</v>
      </c>
      <c r="AH2784" s="210">
        <f>+AF2784+AG2784</f>
        <v>0</v>
      </c>
      <c r="AI2784" s="209">
        <f>M2784+V2784-AB2784</f>
        <v>100000</v>
      </c>
      <c r="AJ2784" s="209">
        <f>N2784+W2784-AC2784</f>
        <v>0</v>
      </c>
      <c r="AK2784" s="210">
        <f>+AI2784+AJ2784</f>
        <v>100000</v>
      </c>
      <c r="AL2784" s="210">
        <f>+AH2784+AK2784</f>
        <v>100000</v>
      </c>
      <c r="AM2784" s="213">
        <v>0</v>
      </c>
      <c r="AN2784" s="213">
        <v>0</v>
      </c>
      <c r="AO2784" s="210">
        <f>+AM2784+AN2784</f>
        <v>0</v>
      </c>
      <c r="AP2784" s="213">
        <f>'[1]RED NACIONAL'!L501</f>
        <v>0</v>
      </c>
      <c r="AQ2784" s="213">
        <v>0</v>
      </c>
      <c r="AR2784" s="210">
        <f>+AP2784+AQ2784</f>
        <v>0</v>
      </c>
      <c r="AS2784" s="210">
        <f>+AO2784+AR2784</f>
        <v>0</v>
      </c>
      <c r="AT2784" s="213">
        <v>0</v>
      </c>
      <c r="AU2784" s="213">
        <v>0</v>
      </c>
      <c r="AV2784" s="210">
        <f>+AT2784+AU2784</f>
        <v>0</v>
      </c>
      <c r="AW2784" s="213">
        <f>'[1]RED NACIONAL'!L502</f>
        <v>1132</v>
      </c>
      <c r="AX2784" s="213">
        <v>0</v>
      </c>
      <c r="AY2784" s="210">
        <f>+AW2784+AX2784</f>
        <v>1132</v>
      </c>
      <c r="AZ2784" s="210">
        <f>+AV2784+AY2784</f>
        <v>1132</v>
      </c>
      <c r="BA2784" s="213">
        <v>0</v>
      </c>
      <c r="BB2784" s="213">
        <v>0</v>
      </c>
      <c r="BC2784" s="210">
        <f>+BA2784+BB2784</f>
        <v>0</v>
      </c>
      <c r="BD2784" s="213">
        <f>'[1]RED NACIONAL'!L503</f>
        <v>0</v>
      </c>
      <c r="BE2784" s="213">
        <v>0</v>
      </c>
      <c r="BF2784" s="210">
        <f>+BD2784+BE2784</f>
        <v>0</v>
      </c>
      <c r="BG2784" s="210">
        <f>+BC2784+BF2784</f>
        <v>0</v>
      </c>
      <c r="BH2784" s="213">
        <v>0</v>
      </c>
      <c r="BI2784" s="213">
        <v>0</v>
      </c>
      <c r="BJ2784" s="210">
        <f>+BH2784+BI2784</f>
        <v>0</v>
      </c>
      <c r="BK2784" s="213">
        <f>'[1]RED NACIONAL'!L504</f>
        <v>0</v>
      </c>
      <c r="BL2784" s="213">
        <v>0</v>
      </c>
      <c r="BM2784" s="210">
        <f>+BK2784+BL2784</f>
        <v>0</v>
      </c>
      <c r="BN2784" s="210">
        <f>+BJ2784+BM2784</f>
        <v>0</v>
      </c>
      <c r="BO2784" s="209">
        <f>AF2784-AM2784-AT2784-BA2784-BH2784</f>
        <v>0</v>
      </c>
      <c r="BP2784" s="209">
        <f>AG2784-AN2784-AU2784-BB2784-BI2784</f>
        <v>0</v>
      </c>
      <c r="BQ2784" s="210">
        <f>+BO2784+BP2784</f>
        <v>0</v>
      </c>
      <c r="BR2784" s="209">
        <f>AI2784-AP2784-AW2784-BD2784-BK2784</f>
        <v>98868</v>
      </c>
      <c r="BS2784" s="209">
        <f>AJ2784-AQ2784-AX2784-BE2784-BL2784</f>
        <v>0</v>
      </c>
      <c r="BT2784" s="210">
        <f>+BR2784+BS2784</f>
        <v>98868</v>
      </c>
      <c r="BU2784" s="210">
        <f>+BQ2784+BT2784</f>
        <v>98868</v>
      </c>
      <c r="BV2784" s="215">
        <f>R2784+X2784-AD2784</f>
        <v>50</v>
      </c>
      <c r="BW2784" s="215">
        <f>S2784+Y2784-AE2784</f>
        <v>0</v>
      </c>
      <c r="BX2784" s="216">
        <f>'[1]RED NACIONAL'!M501</f>
        <v>0</v>
      </c>
      <c r="BY2784" s="216">
        <v>0</v>
      </c>
      <c r="BZ2784" s="215">
        <f>BV2784-BX2784</f>
        <v>50</v>
      </c>
      <c r="CA2784" s="217">
        <f>BW2784-BY2784</f>
        <v>0</v>
      </c>
    </row>
    <row r="2785" spans="2:79" s="265" customFormat="1" ht="36.75" customHeight="1">
      <c r="B2785" s="197">
        <v>2015</v>
      </c>
      <c r="C2785" s="198">
        <v>8320</v>
      </c>
      <c r="D2785" s="197">
        <v>10</v>
      </c>
      <c r="E2785" s="197">
        <v>3000</v>
      </c>
      <c r="F2785" s="197">
        <v>3700</v>
      </c>
      <c r="G2785" s="197">
        <v>375</v>
      </c>
      <c r="H2785" s="197"/>
      <c r="I2785" s="230" t="s">
        <v>356</v>
      </c>
      <c r="J2785" s="200">
        <f>+J2786</f>
        <v>0</v>
      </c>
      <c r="K2785" s="200">
        <f>+K2786</f>
        <v>0</v>
      </c>
      <c r="L2785" s="200">
        <f>+J2785+K2785</f>
        <v>0</v>
      </c>
      <c r="M2785" s="200">
        <f>+M2786</f>
        <v>400000</v>
      </c>
      <c r="N2785" s="200">
        <f>+N2786</f>
        <v>0</v>
      </c>
      <c r="O2785" s="200">
        <f>+M2785+N2785</f>
        <v>400000</v>
      </c>
      <c r="P2785" s="200">
        <f>+L2785+O2785</f>
        <v>400000</v>
      </c>
      <c r="Q2785" s="240"/>
      <c r="R2785" s="316"/>
      <c r="S2785" s="316"/>
      <c r="T2785" s="200">
        <f>+T2786</f>
        <v>0</v>
      </c>
      <c r="U2785" s="200">
        <f>+U2786</f>
        <v>0</v>
      </c>
      <c r="V2785" s="200">
        <f>+V2786</f>
        <v>0</v>
      </c>
      <c r="W2785" s="200">
        <f>+W2786</f>
        <v>0</v>
      </c>
      <c r="X2785" s="202"/>
      <c r="Y2785" s="202"/>
      <c r="Z2785" s="200">
        <f>+Z2786</f>
        <v>0</v>
      </c>
      <c r="AA2785" s="200">
        <f>+AA2786</f>
        <v>0</v>
      </c>
      <c r="AB2785" s="200">
        <f>+AB2786</f>
        <v>0</v>
      </c>
      <c r="AC2785" s="200">
        <f>+AC2786</f>
        <v>0</v>
      </c>
      <c r="AD2785" s="202"/>
      <c r="AE2785" s="202"/>
      <c r="AF2785" s="200">
        <f>+AF2786</f>
        <v>0</v>
      </c>
      <c r="AG2785" s="200">
        <f>+AG2786</f>
        <v>0</v>
      </c>
      <c r="AH2785" s="200">
        <f>+AF2785+AG2785</f>
        <v>0</v>
      </c>
      <c r="AI2785" s="200">
        <f>+AI2786</f>
        <v>400000</v>
      </c>
      <c r="AJ2785" s="200">
        <f>+AJ2786</f>
        <v>0</v>
      </c>
      <c r="AK2785" s="200">
        <f>+AI2785+AJ2785</f>
        <v>400000</v>
      </c>
      <c r="AL2785" s="200">
        <f>+AH2785+AK2785</f>
        <v>400000</v>
      </c>
      <c r="AM2785" s="200">
        <f>+AM2786</f>
        <v>0</v>
      </c>
      <c r="AN2785" s="200">
        <f>+AN2786</f>
        <v>0</v>
      </c>
      <c r="AO2785" s="200">
        <f>+AM2785+AN2785</f>
        <v>0</v>
      </c>
      <c r="AP2785" s="200">
        <f>+AP2786</f>
        <v>0</v>
      </c>
      <c r="AQ2785" s="200">
        <f>+AQ2786</f>
        <v>0</v>
      </c>
      <c r="AR2785" s="200">
        <f>+AP2785+AQ2785</f>
        <v>0</v>
      </c>
      <c r="AS2785" s="200">
        <f>+AO2785+AR2785</f>
        <v>0</v>
      </c>
      <c r="AT2785" s="200">
        <f>+AT2786</f>
        <v>0</v>
      </c>
      <c r="AU2785" s="200">
        <f>+AU2786</f>
        <v>0</v>
      </c>
      <c r="AV2785" s="200">
        <f>+AT2785+AU2785</f>
        <v>0</v>
      </c>
      <c r="AW2785" s="200">
        <f>+AW2786</f>
        <v>230900</v>
      </c>
      <c r="AX2785" s="200">
        <f>+AX2786</f>
        <v>0</v>
      </c>
      <c r="AY2785" s="200">
        <f>+AW2785+AX2785</f>
        <v>230900</v>
      </c>
      <c r="AZ2785" s="200">
        <f>+AV2785+AY2785</f>
        <v>230900</v>
      </c>
      <c r="BA2785" s="200">
        <f>+BA2786</f>
        <v>0</v>
      </c>
      <c r="BB2785" s="200">
        <f>+BB2786</f>
        <v>0</v>
      </c>
      <c r="BC2785" s="200">
        <f>+BA2785+BB2785</f>
        <v>0</v>
      </c>
      <c r="BD2785" s="200">
        <f>+BD2786</f>
        <v>0</v>
      </c>
      <c r="BE2785" s="200">
        <f>+BE2786</f>
        <v>0</v>
      </c>
      <c r="BF2785" s="200">
        <f>+BD2785+BE2785</f>
        <v>0</v>
      </c>
      <c r="BG2785" s="200">
        <f>+BC2785+BF2785</f>
        <v>0</v>
      </c>
      <c r="BH2785" s="200">
        <f>+BH2786</f>
        <v>0</v>
      </c>
      <c r="BI2785" s="200">
        <f>+BI2786</f>
        <v>0</v>
      </c>
      <c r="BJ2785" s="200">
        <f>+BH2785+BI2785</f>
        <v>0</v>
      </c>
      <c r="BK2785" s="200">
        <f>+BK2786</f>
        <v>0</v>
      </c>
      <c r="BL2785" s="200">
        <f>+BL2786</f>
        <v>0</v>
      </c>
      <c r="BM2785" s="200">
        <f>+BK2785+BL2785</f>
        <v>0</v>
      </c>
      <c r="BN2785" s="200">
        <f>+BJ2785+BM2785</f>
        <v>0</v>
      </c>
      <c r="BO2785" s="200">
        <f>+BO2786</f>
        <v>0</v>
      </c>
      <c r="BP2785" s="200">
        <f>+BP2786</f>
        <v>0</v>
      </c>
      <c r="BQ2785" s="200">
        <f>+BO2785+BP2785</f>
        <v>0</v>
      </c>
      <c r="BR2785" s="200">
        <f>+BR2786</f>
        <v>169100</v>
      </c>
      <c r="BS2785" s="200">
        <f>+BS2786</f>
        <v>0</v>
      </c>
      <c r="BT2785" s="200">
        <f>+BR2785+BS2785</f>
        <v>169100</v>
      </c>
      <c r="BU2785" s="200">
        <f>+BQ2785+BT2785</f>
        <v>169100</v>
      </c>
      <c r="BV2785" s="203"/>
      <c r="BW2785" s="203"/>
      <c r="BX2785" s="204"/>
      <c r="BY2785" s="204"/>
      <c r="BZ2785" s="203"/>
      <c r="CA2785" s="205"/>
    </row>
    <row r="2786" spans="2:79" ht="36.75" customHeight="1">
      <c r="B2786" s="218">
        <v>2015</v>
      </c>
      <c r="C2786" s="219">
        <v>8320</v>
      </c>
      <c r="D2786" s="218">
        <v>10</v>
      </c>
      <c r="E2786" s="218">
        <v>3000</v>
      </c>
      <c r="F2786" s="218">
        <v>3700</v>
      </c>
      <c r="G2786" s="218">
        <v>375</v>
      </c>
      <c r="H2786" s="218">
        <v>1</v>
      </c>
      <c r="I2786" s="220" t="s">
        <v>710</v>
      </c>
      <c r="J2786" s="209">
        <v>0</v>
      </c>
      <c r="K2786" s="209">
        <v>0</v>
      </c>
      <c r="L2786" s="210">
        <f>+J2786+K2786</f>
        <v>0</v>
      </c>
      <c r="M2786" s="209">
        <v>400000</v>
      </c>
      <c r="N2786" s="209">
        <v>0</v>
      </c>
      <c r="O2786" s="210">
        <f>+M2786+N2786</f>
        <v>400000</v>
      </c>
      <c r="P2786" s="210">
        <f>+L2786+O2786</f>
        <v>400000</v>
      </c>
      <c r="Q2786" s="221" t="s">
        <v>355</v>
      </c>
      <c r="R2786" s="307">
        <v>135</v>
      </c>
      <c r="S2786" s="307"/>
      <c r="T2786" s="213">
        <v>0</v>
      </c>
      <c r="U2786" s="213">
        <v>0</v>
      </c>
      <c r="V2786" s="213">
        <v>0</v>
      </c>
      <c r="W2786" s="213">
        <v>0</v>
      </c>
      <c r="X2786" s="213"/>
      <c r="Y2786" s="213"/>
      <c r="Z2786" s="213">
        <v>0</v>
      </c>
      <c r="AA2786" s="213">
        <v>0</v>
      </c>
      <c r="AB2786" s="213">
        <v>0</v>
      </c>
      <c r="AC2786" s="213">
        <v>0</v>
      </c>
      <c r="AD2786" s="214"/>
      <c r="AE2786" s="214"/>
      <c r="AF2786" s="209">
        <f>J2786+T2786-Z2786</f>
        <v>0</v>
      </c>
      <c r="AG2786" s="209">
        <f>K2786+U2786-AA2786</f>
        <v>0</v>
      </c>
      <c r="AH2786" s="210">
        <f>+AF2786+AG2786</f>
        <v>0</v>
      </c>
      <c r="AI2786" s="209">
        <f>M2786+V2786-AB2786</f>
        <v>400000</v>
      </c>
      <c r="AJ2786" s="209">
        <f>N2786+W2786-AC2786</f>
        <v>0</v>
      </c>
      <c r="AK2786" s="210">
        <f>+AI2786+AJ2786</f>
        <v>400000</v>
      </c>
      <c r="AL2786" s="210">
        <f>+AH2786+AK2786</f>
        <v>400000</v>
      </c>
      <c r="AM2786" s="213">
        <v>0</v>
      </c>
      <c r="AN2786" s="213">
        <v>0</v>
      </c>
      <c r="AO2786" s="210">
        <f>+AM2786+AN2786</f>
        <v>0</v>
      </c>
      <c r="AP2786" s="213">
        <f>'[1]RED NACIONAL'!L546</f>
        <v>0</v>
      </c>
      <c r="AQ2786" s="213">
        <v>0</v>
      </c>
      <c r="AR2786" s="210">
        <f>+AP2786+AQ2786</f>
        <v>0</v>
      </c>
      <c r="AS2786" s="210">
        <f>+AO2786+AR2786</f>
        <v>0</v>
      </c>
      <c r="AT2786" s="213">
        <v>0</v>
      </c>
      <c r="AU2786" s="213">
        <v>0</v>
      </c>
      <c r="AV2786" s="210">
        <f>+AT2786+AU2786</f>
        <v>0</v>
      </c>
      <c r="AW2786" s="213">
        <f>'[1]RED NACIONAL'!L547</f>
        <v>230900</v>
      </c>
      <c r="AX2786" s="213">
        <v>0</v>
      </c>
      <c r="AY2786" s="210">
        <f>+AW2786+AX2786</f>
        <v>230900</v>
      </c>
      <c r="AZ2786" s="210">
        <f>+AV2786+AY2786</f>
        <v>230900</v>
      </c>
      <c r="BA2786" s="213">
        <v>0</v>
      </c>
      <c r="BB2786" s="213">
        <v>0</v>
      </c>
      <c r="BC2786" s="210">
        <f>+BA2786+BB2786</f>
        <v>0</v>
      </c>
      <c r="BD2786" s="213">
        <f>'[1]RED NACIONAL'!L548</f>
        <v>0</v>
      </c>
      <c r="BE2786" s="213">
        <v>0</v>
      </c>
      <c r="BF2786" s="210">
        <f>+BD2786+BE2786</f>
        <v>0</v>
      </c>
      <c r="BG2786" s="210">
        <f>+BC2786+BF2786</f>
        <v>0</v>
      </c>
      <c r="BH2786" s="213">
        <v>0</v>
      </c>
      <c r="BI2786" s="213">
        <v>0</v>
      </c>
      <c r="BJ2786" s="210">
        <f>+BH2786+BI2786</f>
        <v>0</v>
      </c>
      <c r="BK2786" s="213">
        <f>'[1]RED NACIONAL'!L549</f>
        <v>0</v>
      </c>
      <c r="BL2786" s="213">
        <v>0</v>
      </c>
      <c r="BM2786" s="210">
        <f>+BK2786+BL2786</f>
        <v>0</v>
      </c>
      <c r="BN2786" s="210">
        <f>+BJ2786+BM2786</f>
        <v>0</v>
      </c>
      <c r="BO2786" s="209">
        <f>AF2786-AM2786-AT2786-BA2786-BH2786</f>
        <v>0</v>
      </c>
      <c r="BP2786" s="209">
        <f>AG2786-AN2786-AU2786-BB2786-BI2786</f>
        <v>0</v>
      </c>
      <c r="BQ2786" s="210">
        <f>+BO2786+BP2786</f>
        <v>0</v>
      </c>
      <c r="BR2786" s="209">
        <f>AI2786-AP2786-AW2786-BD2786-BK2786</f>
        <v>169100</v>
      </c>
      <c r="BS2786" s="209">
        <f>AJ2786-AQ2786-AX2786-BE2786-BL2786</f>
        <v>0</v>
      </c>
      <c r="BT2786" s="210">
        <f>+BR2786+BS2786</f>
        <v>169100</v>
      </c>
      <c r="BU2786" s="210">
        <f>+BQ2786+BT2786</f>
        <v>169100</v>
      </c>
      <c r="BV2786" s="215">
        <f>R2786+X2786-AD2786</f>
        <v>135</v>
      </c>
      <c r="BW2786" s="215">
        <f>S2786+Y2786-AE2786</f>
        <v>0</v>
      </c>
      <c r="BX2786" s="216">
        <f>'[1]RED NACIONAL'!M546</f>
        <v>87</v>
      </c>
      <c r="BY2786" s="216">
        <v>0</v>
      </c>
      <c r="BZ2786" s="215">
        <f>BV2786-BX2786</f>
        <v>48</v>
      </c>
      <c r="CA2786" s="217">
        <f>BW2786-BY2786</f>
        <v>0</v>
      </c>
    </row>
    <row r="2787" spans="2:79" ht="57.75" customHeight="1">
      <c r="B2787" s="179">
        <v>2015</v>
      </c>
      <c r="C2787" s="180">
        <v>8320</v>
      </c>
      <c r="D2787" s="179">
        <v>10</v>
      </c>
      <c r="E2787" s="179">
        <v>5000</v>
      </c>
      <c r="F2787" s="179"/>
      <c r="G2787" s="179"/>
      <c r="H2787" s="179"/>
      <c r="I2787" s="181" t="s">
        <v>280</v>
      </c>
      <c r="J2787" s="182">
        <f>+J2788+J2827+J2830+J2835+J2884</f>
        <v>1300000</v>
      </c>
      <c r="K2787" s="182">
        <f>+K2788+K2827+K2830+K2835+K2884</f>
        <v>0</v>
      </c>
      <c r="L2787" s="182">
        <f>+J2787+K2787</f>
        <v>1300000</v>
      </c>
      <c r="M2787" s="182">
        <f>+M2788+M2827+M2830+M2835+M2884</f>
        <v>0</v>
      </c>
      <c r="N2787" s="182">
        <f>+N2788+N2827+N2830+N2835+N2884</f>
        <v>0</v>
      </c>
      <c r="O2787" s="182">
        <f>+M2787+N2787</f>
        <v>0</v>
      </c>
      <c r="P2787" s="182">
        <f>+L2787+O2787</f>
        <v>1300000</v>
      </c>
      <c r="Q2787" s="182"/>
      <c r="R2787" s="311"/>
      <c r="S2787" s="311"/>
      <c r="T2787" s="182">
        <f>+T2788+T2827+T2830+T2835+T2884</f>
        <v>0</v>
      </c>
      <c r="U2787" s="182">
        <f>+U2788+U2827+U2830+U2835+U2884</f>
        <v>0</v>
      </c>
      <c r="V2787" s="182">
        <f>+V2788+V2827+V2830+V2835+V2884</f>
        <v>0</v>
      </c>
      <c r="W2787" s="182">
        <f>+W2788+W2827+W2830+W2835+W2884</f>
        <v>0</v>
      </c>
      <c r="X2787" s="184"/>
      <c r="Y2787" s="184"/>
      <c r="Z2787" s="182">
        <f>+Z2788+Z2827+Z2830+Z2835+Z2884</f>
        <v>0</v>
      </c>
      <c r="AA2787" s="182">
        <f>+AA2788+AA2827+AA2830+AA2835+AA2884</f>
        <v>0</v>
      </c>
      <c r="AB2787" s="182">
        <f>+AB2788+AB2827+AB2830+AB2835+AB2884</f>
        <v>0</v>
      </c>
      <c r="AC2787" s="182">
        <f>+AC2788+AC2827+AC2830+AC2835+AC2884</f>
        <v>0</v>
      </c>
      <c r="AD2787" s="184"/>
      <c r="AE2787" s="184"/>
      <c r="AF2787" s="182">
        <f>+AF2788+AF2827+AF2830+AF2835+AF2884</f>
        <v>1300000</v>
      </c>
      <c r="AG2787" s="182">
        <f>+AG2788+AG2827+AG2830+AG2835+AG2884</f>
        <v>0</v>
      </c>
      <c r="AH2787" s="182">
        <f>+AF2787+AG2787</f>
        <v>1300000</v>
      </c>
      <c r="AI2787" s="182">
        <f>+AI2788+AI2827+AI2830+AI2835+AI2884</f>
        <v>0</v>
      </c>
      <c r="AJ2787" s="182">
        <f>+AJ2788+AJ2827+AJ2830+AJ2835+AJ2884</f>
        <v>0</v>
      </c>
      <c r="AK2787" s="182">
        <f>+AI2787+AJ2787</f>
        <v>0</v>
      </c>
      <c r="AL2787" s="182">
        <f>+AH2787+AK2787</f>
        <v>1300000</v>
      </c>
      <c r="AM2787" s="182">
        <f>+AM2788+AM2827+AM2830+AM2835+AM2884</f>
        <v>931886</v>
      </c>
      <c r="AN2787" s="182">
        <f>+AN2788+AN2827+AN2830+AN2835+AN2884</f>
        <v>0</v>
      </c>
      <c r="AO2787" s="182">
        <f>+AM2787+AN2787</f>
        <v>931886</v>
      </c>
      <c r="AP2787" s="182">
        <f>+AP2788+AP2827+AP2830+AP2835+AP2884</f>
        <v>0</v>
      </c>
      <c r="AQ2787" s="182">
        <f>+AQ2788+AQ2827+AQ2830+AQ2835+AQ2884</f>
        <v>0</v>
      </c>
      <c r="AR2787" s="182">
        <f>+AP2787+AQ2787</f>
        <v>0</v>
      </c>
      <c r="AS2787" s="182">
        <f>+AO2787+AR2787</f>
        <v>931886</v>
      </c>
      <c r="AT2787" s="182">
        <f>+AT2788+AT2827+AT2830+AT2835+AT2884</f>
        <v>0</v>
      </c>
      <c r="AU2787" s="182">
        <f>+AU2788+AU2827+AU2830+AU2835+AU2884</f>
        <v>0</v>
      </c>
      <c r="AV2787" s="182">
        <f>+AT2787+AU2787</f>
        <v>0</v>
      </c>
      <c r="AW2787" s="182">
        <f>+AW2788+AW2827+AW2830+AW2835+AW2884</f>
        <v>0</v>
      </c>
      <c r="AX2787" s="182">
        <f>+AX2788+AX2827+AX2830+AX2835+AX2884</f>
        <v>0</v>
      </c>
      <c r="AY2787" s="182">
        <f>+AW2787+AX2787</f>
        <v>0</v>
      </c>
      <c r="AZ2787" s="182">
        <f>+AV2787+AY2787</f>
        <v>0</v>
      </c>
      <c r="BA2787" s="182">
        <f>+BA2788+BA2827+BA2830+BA2835+BA2884</f>
        <v>0</v>
      </c>
      <c r="BB2787" s="182">
        <f>+BB2788+BB2827+BB2830+BB2835+BB2884</f>
        <v>0</v>
      </c>
      <c r="BC2787" s="182">
        <f>+BA2787+BB2787</f>
        <v>0</v>
      </c>
      <c r="BD2787" s="182">
        <f>+BD2788+BD2827+BD2830+BD2835+BD2884</f>
        <v>0</v>
      </c>
      <c r="BE2787" s="182">
        <f>+BE2788+BE2827+BE2830+BE2835+BE2884</f>
        <v>0</v>
      </c>
      <c r="BF2787" s="182">
        <f>+BD2787+BE2787</f>
        <v>0</v>
      </c>
      <c r="BG2787" s="182">
        <f>+BC2787+BF2787</f>
        <v>0</v>
      </c>
      <c r="BH2787" s="182">
        <f>+BH2788+BH2827+BH2830+BH2835+BH2884</f>
        <v>0</v>
      </c>
      <c r="BI2787" s="182">
        <f>+BI2788+BI2827+BI2830+BI2835+BI2884</f>
        <v>0</v>
      </c>
      <c r="BJ2787" s="182">
        <f>+BH2787+BI2787</f>
        <v>0</v>
      </c>
      <c r="BK2787" s="182">
        <f>+BK2788+BK2827+BK2830+BK2835+BK2884</f>
        <v>0</v>
      </c>
      <c r="BL2787" s="182">
        <f>+BL2788+BL2827+BL2830+BL2835+BL2884</f>
        <v>0</v>
      </c>
      <c r="BM2787" s="182">
        <f>+BK2787+BL2787</f>
        <v>0</v>
      </c>
      <c r="BN2787" s="182">
        <f>+BJ2787+BM2787</f>
        <v>0</v>
      </c>
      <c r="BO2787" s="182">
        <f>+BO2788+BO2827+BO2830+BO2835+BO2884</f>
        <v>368114</v>
      </c>
      <c r="BP2787" s="182">
        <f>+BP2788+BP2827+BP2830+BP2835+BP2884</f>
        <v>0</v>
      </c>
      <c r="BQ2787" s="182">
        <f>+BO2787+BP2787</f>
        <v>368114</v>
      </c>
      <c r="BR2787" s="182">
        <f>+BR2788+BR2827+BR2830+BR2835+BR2884</f>
        <v>0</v>
      </c>
      <c r="BS2787" s="182">
        <f>+BS2788+BS2827+BS2830+BS2835+BS2884</f>
        <v>0</v>
      </c>
      <c r="BT2787" s="182">
        <f>+BR2787+BS2787</f>
        <v>0</v>
      </c>
      <c r="BU2787" s="182">
        <f>+BQ2787+BT2787</f>
        <v>368114</v>
      </c>
      <c r="BV2787" s="185"/>
      <c r="BW2787" s="185"/>
      <c r="BX2787" s="186"/>
      <c r="BY2787" s="186"/>
      <c r="BZ2787" s="185"/>
      <c r="CA2787" s="187"/>
    </row>
    <row r="2788" spans="2:79">
      <c r="B2788" s="188">
        <v>2015</v>
      </c>
      <c r="C2788" s="189">
        <v>8320</v>
      </c>
      <c r="D2788" s="188">
        <v>10</v>
      </c>
      <c r="E2788" s="188">
        <v>5000</v>
      </c>
      <c r="F2788" s="188">
        <v>5100</v>
      </c>
      <c r="G2788" s="188"/>
      <c r="H2788" s="188"/>
      <c r="I2788" s="190" t="s">
        <v>278</v>
      </c>
      <c r="J2788" s="191">
        <f>+J2789+J2793+J2822</f>
        <v>300000</v>
      </c>
      <c r="K2788" s="191">
        <f>+K2789+K2793+K2822</f>
        <v>0</v>
      </c>
      <c r="L2788" s="191">
        <f>+J2788+K2788</f>
        <v>300000</v>
      </c>
      <c r="M2788" s="191">
        <f>+M2789+M2793+M2822</f>
        <v>0</v>
      </c>
      <c r="N2788" s="191">
        <f>+N2789+N2793+N2822</f>
        <v>0</v>
      </c>
      <c r="O2788" s="191">
        <f>+M2788+N2788</f>
        <v>0</v>
      </c>
      <c r="P2788" s="191">
        <f>+L2788+O2788</f>
        <v>300000</v>
      </c>
      <c r="Q2788" s="191"/>
      <c r="R2788" s="308"/>
      <c r="S2788" s="308"/>
      <c r="T2788" s="191">
        <f>+T2789+T2793+T2822</f>
        <v>0</v>
      </c>
      <c r="U2788" s="191">
        <f>+U2789+U2793+U2822</f>
        <v>0</v>
      </c>
      <c r="V2788" s="191">
        <f>+V2789+V2793+V2822</f>
        <v>0</v>
      </c>
      <c r="W2788" s="191">
        <f>+W2789+W2793+W2822</f>
        <v>0</v>
      </c>
      <c r="X2788" s="193"/>
      <c r="Y2788" s="193"/>
      <c r="Z2788" s="191">
        <f>+Z2789+Z2793+Z2822</f>
        <v>0</v>
      </c>
      <c r="AA2788" s="191">
        <f>+AA2789+AA2793+AA2822</f>
        <v>0</v>
      </c>
      <c r="AB2788" s="191">
        <f>+AB2789+AB2793+AB2822</f>
        <v>0</v>
      </c>
      <c r="AC2788" s="191">
        <f>+AC2789+AC2793+AC2822</f>
        <v>0</v>
      </c>
      <c r="AD2788" s="193"/>
      <c r="AE2788" s="193"/>
      <c r="AF2788" s="191">
        <f>+AF2789+AF2793+AF2822</f>
        <v>300000</v>
      </c>
      <c r="AG2788" s="191">
        <f>+AG2789+AG2793+AG2822</f>
        <v>0</v>
      </c>
      <c r="AH2788" s="191">
        <f>+AF2788+AG2788</f>
        <v>300000</v>
      </c>
      <c r="AI2788" s="191">
        <f>+AI2789+AI2793+AI2822</f>
        <v>0</v>
      </c>
      <c r="AJ2788" s="191">
        <f>+AJ2789+AJ2793+AJ2822</f>
        <v>0</v>
      </c>
      <c r="AK2788" s="191">
        <f>+AI2788+AJ2788</f>
        <v>0</v>
      </c>
      <c r="AL2788" s="191">
        <f>+AH2788+AK2788</f>
        <v>300000</v>
      </c>
      <c r="AM2788" s="191">
        <f>+AM2789+AM2793+AM2822</f>
        <v>0</v>
      </c>
      <c r="AN2788" s="191">
        <f>+AN2789+AN2793+AN2822</f>
        <v>0</v>
      </c>
      <c r="AO2788" s="191">
        <f>+AM2788+AN2788</f>
        <v>0</v>
      </c>
      <c r="AP2788" s="191">
        <f>+AP2789+AP2793+AP2822</f>
        <v>0</v>
      </c>
      <c r="AQ2788" s="191">
        <f>+AQ2789+AQ2793+AQ2822</f>
        <v>0</v>
      </c>
      <c r="AR2788" s="191">
        <f>+AP2788+AQ2788</f>
        <v>0</v>
      </c>
      <c r="AS2788" s="191">
        <f>+AO2788+AR2788</f>
        <v>0</v>
      </c>
      <c r="AT2788" s="191">
        <f>+AT2789+AT2793+AT2822</f>
        <v>0</v>
      </c>
      <c r="AU2788" s="191">
        <f>+AU2789+AU2793+AU2822</f>
        <v>0</v>
      </c>
      <c r="AV2788" s="191">
        <f>+AT2788+AU2788</f>
        <v>0</v>
      </c>
      <c r="AW2788" s="191">
        <f>+AW2789+AW2793+AW2822</f>
        <v>0</v>
      </c>
      <c r="AX2788" s="191">
        <f>+AX2789+AX2793+AX2822</f>
        <v>0</v>
      </c>
      <c r="AY2788" s="191">
        <f>+AW2788+AX2788</f>
        <v>0</v>
      </c>
      <c r="AZ2788" s="191">
        <f>+AV2788+AY2788</f>
        <v>0</v>
      </c>
      <c r="BA2788" s="191">
        <f>+BA2789+BA2793+BA2822</f>
        <v>0</v>
      </c>
      <c r="BB2788" s="191">
        <f>+BB2789+BB2793+BB2822</f>
        <v>0</v>
      </c>
      <c r="BC2788" s="191">
        <f>+BA2788+BB2788</f>
        <v>0</v>
      </c>
      <c r="BD2788" s="191">
        <f>+BD2789+BD2793+BD2822</f>
        <v>0</v>
      </c>
      <c r="BE2788" s="191">
        <f>+BE2789+BE2793+BE2822</f>
        <v>0</v>
      </c>
      <c r="BF2788" s="191">
        <f>+BD2788+BE2788</f>
        <v>0</v>
      </c>
      <c r="BG2788" s="191">
        <f>+BC2788+BF2788</f>
        <v>0</v>
      </c>
      <c r="BH2788" s="191">
        <f>+BH2789+BH2793+BH2822</f>
        <v>0</v>
      </c>
      <c r="BI2788" s="191">
        <f>+BI2789+BI2793+BI2822</f>
        <v>0</v>
      </c>
      <c r="BJ2788" s="191">
        <f>+BH2788+BI2788</f>
        <v>0</v>
      </c>
      <c r="BK2788" s="191">
        <f>+BK2789+BK2793+BK2822</f>
        <v>0</v>
      </c>
      <c r="BL2788" s="191">
        <f>+BL2789+BL2793+BL2822</f>
        <v>0</v>
      </c>
      <c r="BM2788" s="191">
        <f>+BK2788+BL2788</f>
        <v>0</v>
      </c>
      <c r="BN2788" s="191">
        <f>+BJ2788+BM2788</f>
        <v>0</v>
      </c>
      <c r="BO2788" s="191">
        <f>+BO2789+BO2793+BO2822</f>
        <v>300000</v>
      </c>
      <c r="BP2788" s="191">
        <f>+BP2789+BP2793+BP2822</f>
        <v>0</v>
      </c>
      <c r="BQ2788" s="191">
        <f>+BO2788+BP2788</f>
        <v>300000</v>
      </c>
      <c r="BR2788" s="191">
        <f>+BR2789+BR2793+BR2822</f>
        <v>0</v>
      </c>
      <c r="BS2788" s="191">
        <f>+BS2789+BS2793+BS2822</f>
        <v>0</v>
      </c>
      <c r="BT2788" s="191">
        <f>+BR2788+BS2788</f>
        <v>0</v>
      </c>
      <c r="BU2788" s="191">
        <f>+BQ2788+BT2788</f>
        <v>300000</v>
      </c>
      <c r="BV2788" s="194"/>
      <c r="BW2788" s="194"/>
      <c r="BX2788" s="195"/>
      <c r="BY2788" s="195"/>
      <c r="BZ2788" s="194"/>
      <c r="CA2788" s="196"/>
    </row>
    <row r="2789" spans="2:79" ht="36" hidden="1" customHeight="1">
      <c r="B2789" s="197">
        <v>2015</v>
      </c>
      <c r="C2789" s="198">
        <v>8320</v>
      </c>
      <c r="D2789" s="197">
        <v>10</v>
      </c>
      <c r="E2789" s="197">
        <v>5000</v>
      </c>
      <c r="F2789" s="197">
        <v>5100</v>
      </c>
      <c r="G2789" s="197">
        <v>511</v>
      </c>
      <c r="H2789" s="197"/>
      <c r="I2789" s="230" t="s">
        <v>277</v>
      </c>
      <c r="J2789" s="200">
        <f>SUM(J2790:J2792)</f>
        <v>0</v>
      </c>
      <c r="K2789" s="200">
        <f>SUM(K2790:K2792)</f>
        <v>0</v>
      </c>
      <c r="L2789" s="200">
        <f>+J2789+K2789</f>
        <v>0</v>
      </c>
      <c r="M2789" s="200">
        <f>SUM(M2790:M2792)</f>
        <v>0</v>
      </c>
      <c r="N2789" s="200">
        <f>SUM(N2790:N2792)</f>
        <v>0</v>
      </c>
      <c r="O2789" s="200">
        <f>+M2789+N2789</f>
        <v>0</v>
      </c>
      <c r="P2789" s="200">
        <f>+L2789+O2789</f>
        <v>0</v>
      </c>
      <c r="Q2789" s="240"/>
      <c r="R2789" s="316"/>
      <c r="S2789" s="316"/>
      <c r="T2789" s="200">
        <f>SUM(T2790:T2792)</f>
        <v>0</v>
      </c>
      <c r="U2789" s="200">
        <f>SUM(U2790:U2792)</f>
        <v>0</v>
      </c>
      <c r="V2789" s="200">
        <f>SUM(V2790:V2792)</f>
        <v>0</v>
      </c>
      <c r="W2789" s="200">
        <f>SUM(W2790:W2792)</f>
        <v>0</v>
      </c>
      <c r="X2789" s="202"/>
      <c r="Y2789" s="202"/>
      <c r="Z2789" s="200">
        <f>SUM(Z2790:Z2792)</f>
        <v>0</v>
      </c>
      <c r="AA2789" s="200">
        <f>SUM(AA2790:AA2792)</f>
        <v>0</v>
      </c>
      <c r="AB2789" s="200">
        <f>SUM(AB2790:AB2792)</f>
        <v>0</v>
      </c>
      <c r="AC2789" s="200">
        <f>SUM(AC2790:AC2792)</f>
        <v>0</v>
      </c>
      <c r="AD2789" s="202"/>
      <c r="AE2789" s="202"/>
      <c r="AF2789" s="200">
        <f>SUM(AF2790:AF2792)</f>
        <v>0</v>
      </c>
      <c r="AG2789" s="200">
        <f>SUM(AG2790:AG2792)</f>
        <v>0</v>
      </c>
      <c r="AH2789" s="200">
        <f>+AF2789+AG2789</f>
        <v>0</v>
      </c>
      <c r="AI2789" s="200">
        <f>SUM(AI2790:AI2792)</f>
        <v>0</v>
      </c>
      <c r="AJ2789" s="200">
        <f>SUM(AJ2790:AJ2792)</f>
        <v>0</v>
      </c>
      <c r="AK2789" s="200">
        <f>+AI2789+AJ2789</f>
        <v>0</v>
      </c>
      <c r="AL2789" s="200">
        <f>+AH2789+AK2789</f>
        <v>0</v>
      </c>
      <c r="AM2789" s="200">
        <f>SUM(AM2790:AM2792)</f>
        <v>0</v>
      </c>
      <c r="AN2789" s="200">
        <f>SUM(AN2790:AN2792)</f>
        <v>0</v>
      </c>
      <c r="AO2789" s="200">
        <f>+AM2789+AN2789</f>
        <v>0</v>
      </c>
      <c r="AP2789" s="200">
        <f>SUM(AP2790:AP2792)</f>
        <v>0</v>
      </c>
      <c r="AQ2789" s="200">
        <f>SUM(AQ2790:AQ2792)</f>
        <v>0</v>
      </c>
      <c r="AR2789" s="200">
        <f>+AP2789+AQ2789</f>
        <v>0</v>
      </c>
      <c r="AS2789" s="200">
        <f>+AO2789+AR2789</f>
        <v>0</v>
      </c>
      <c r="AT2789" s="200">
        <f>SUM(AT2790:AT2792)</f>
        <v>0</v>
      </c>
      <c r="AU2789" s="200">
        <f>SUM(AU2790:AU2792)</f>
        <v>0</v>
      </c>
      <c r="AV2789" s="200">
        <f>+AT2789+AU2789</f>
        <v>0</v>
      </c>
      <c r="AW2789" s="200">
        <f>SUM(AW2790:AW2792)</f>
        <v>0</v>
      </c>
      <c r="AX2789" s="200">
        <f>SUM(AX2790:AX2792)</f>
        <v>0</v>
      </c>
      <c r="AY2789" s="200">
        <f>+AW2789+AX2789</f>
        <v>0</v>
      </c>
      <c r="AZ2789" s="200">
        <f>+AV2789+AY2789</f>
        <v>0</v>
      </c>
      <c r="BA2789" s="200">
        <f>SUM(BA2790:BA2792)</f>
        <v>0</v>
      </c>
      <c r="BB2789" s="200">
        <f>SUM(BB2790:BB2792)</f>
        <v>0</v>
      </c>
      <c r="BC2789" s="200">
        <f>+BA2789+BB2789</f>
        <v>0</v>
      </c>
      <c r="BD2789" s="200">
        <f>SUM(BD2790:BD2792)</f>
        <v>0</v>
      </c>
      <c r="BE2789" s="200">
        <f>SUM(BE2790:BE2792)</f>
        <v>0</v>
      </c>
      <c r="BF2789" s="200">
        <f>+BD2789+BE2789</f>
        <v>0</v>
      </c>
      <c r="BG2789" s="200">
        <f>+BC2789+BF2789</f>
        <v>0</v>
      </c>
      <c r="BH2789" s="200">
        <f>SUM(BH2790:BH2792)</f>
        <v>0</v>
      </c>
      <c r="BI2789" s="200">
        <f>SUM(BI2790:BI2792)</f>
        <v>0</v>
      </c>
      <c r="BJ2789" s="200">
        <f>+BH2789+BI2789</f>
        <v>0</v>
      </c>
      <c r="BK2789" s="200">
        <f>SUM(BK2790:BK2792)</f>
        <v>0</v>
      </c>
      <c r="BL2789" s="200">
        <f>SUM(BL2790:BL2792)</f>
        <v>0</v>
      </c>
      <c r="BM2789" s="200">
        <f>+BK2789+BL2789</f>
        <v>0</v>
      </c>
      <c r="BN2789" s="200">
        <f>+BJ2789+BM2789</f>
        <v>0</v>
      </c>
      <c r="BO2789" s="200">
        <f>SUM(BO2790:BO2792)</f>
        <v>0</v>
      </c>
      <c r="BP2789" s="200">
        <f>SUM(BP2790:BP2792)</f>
        <v>0</v>
      </c>
      <c r="BQ2789" s="200">
        <f>+BO2789+BP2789</f>
        <v>0</v>
      </c>
      <c r="BR2789" s="200">
        <f>SUM(BR2790:BR2792)</f>
        <v>0</v>
      </c>
      <c r="BS2789" s="200">
        <f>SUM(BS2790:BS2792)</f>
        <v>0</v>
      </c>
      <c r="BT2789" s="200">
        <f>+BR2789+BS2789</f>
        <v>0</v>
      </c>
      <c r="BU2789" s="200">
        <f>+BQ2789+BT2789</f>
        <v>0</v>
      </c>
      <c r="BV2789" s="203"/>
      <c r="BW2789" s="203"/>
      <c r="BX2789" s="204"/>
      <c r="BY2789" s="204"/>
      <c r="BZ2789" s="203"/>
      <c r="CA2789" s="205"/>
    </row>
    <row r="2790" spans="2:79" hidden="1">
      <c r="B2790" s="206">
        <v>2015</v>
      </c>
      <c r="C2790" s="207">
        <v>8320</v>
      </c>
      <c r="D2790" s="206">
        <v>10</v>
      </c>
      <c r="E2790" s="206">
        <v>5000</v>
      </c>
      <c r="F2790" s="206">
        <v>5100</v>
      </c>
      <c r="G2790" s="206">
        <v>511</v>
      </c>
      <c r="H2790" s="206">
        <v>1</v>
      </c>
      <c r="I2790" s="220" t="s">
        <v>703</v>
      </c>
      <c r="J2790" s="209">
        <v>0</v>
      </c>
      <c r="K2790" s="209">
        <v>0</v>
      </c>
      <c r="L2790" s="210">
        <f>+J2790+K2790</f>
        <v>0</v>
      </c>
      <c r="M2790" s="209">
        <v>0</v>
      </c>
      <c r="N2790" s="209">
        <v>0</v>
      </c>
      <c r="O2790" s="210">
        <f>+M2790+N2790</f>
        <v>0</v>
      </c>
      <c r="P2790" s="210">
        <f>+L2790+O2790</f>
        <v>0</v>
      </c>
      <c r="Q2790" s="221" t="s">
        <v>19</v>
      </c>
      <c r="R2790" s="307"/>
      <c r="S2790" s="307"/>
      <c r="T2790" s="213">
        <v>0</v>
      </c>
      <c r="U2790" s="213">
        <v>0</v>
      </c>
      <c r="V2790" s="213">
        <v>0</v>
      </c>
      <c r="W2790" s="213">
        <v>0</v>
      </c>
      <c r="X2790" s="213"/>
      <c r="Y2790" s="213"/>
      <c r="Z2790" s="213">
        <v>0</v>
      </c>
      <c r="AA2790" s="213">
        <v>0</v>
      </c>
      <c r="AB2790" s="213">
        <v>0</v>
      </c>
      <c r="AC2790" s="213">
        <v>0</v>
      </c>
      <c r="AD2790" s="214"/>
      <c r="AE2790" s="214"/>
      <c r="AF2790" s="209">
        <f>J2790+T2790-Z2790</f>
        <v>0</v>
      </c>
      <c r="AG2790" s="209">
        <f>K2790+U2790-AA2790</f>
        <v>0</v>
      </c>
      <c r="AH2790" s="210">
        <f>+AF2790+AG2790</f>
        <v>0</v>
      </c>
      <c r="AI2790" s="209">
        <f>M2790+V2790-AB2790</f>
        <v>0</v>
      </c>
      <c r="AJ2790" s="209">
        <f>N2790+W2790-AC2790</f>
        <v>0</v>
      </c>
      <c r="AK2790" s="210">
        <f>+AI2790+AJ2790</f>
        <v>0</v>
      </c>
      <c r="AL2790" s="210">
        <f>+AH2790+AK2790</f>
        <v>0</v>
      </c>
      <c r="AM2790" s="213">
        <v>0</v>
      </c>
      <c r="AN2790" s="213">
        <v>0</v>
      </c>
      <c r="AO2790" s="210">
        <f>+AM2790+AN2790</f>
        <v>0</v>
      </c>
      <c r="AP2790" s="213">
        <v>0</v>
      </c>
      <c r="AQ2790" s="213">
        <v>0</v>
      </c>
      <c r="AR2790" s="210">
        <f>+AP2790+AQ2790</f>
        <v>0</v>
      </c>
      <c r="AS2790" s="210">
        <f>+AO2790+AR2790</f>
        <v>0</v>
      </c>
      <c r="AT2790" s="213">
        <v>0</v>
      </c>
      <c r="AU2790" s="213">
        <v>0</v>
      </c>
      <c r="AV2790" s="210">
        <f>+AT2790+AU2790</f>
        <v>0</v>
      </c>
      <c r="AW2790" s="213">
        <v>0</v>
      </c>
      <c r="AX2790" s="213">
        <v>0</v>
      </c>
      <c r="AY2790" s="210">
        <f>+AW2790+AX2790</f>
        <v>0</v>
      </c>
      <c r="AZ2790" s="210">
        <f>+AV2790+AY2790</f>
        <v>0</v>
      </c>
      <c r="BA2790" s="213">
        <v>0</v>
      </c>
      <c r="BB2790" s="213">
        <v>0</v>
      </c>
      <c r="BC2790" s="210">
        <f>+BA2790+BB2790</f>
        <v>0</v>
      </c>
      <c r="BD2790" s="213">
        <v>0</v>
      </c>
      <c r="BE2790" s="213">
        <v>0</v>
      </c>
      <c r="BF2790" s="210">
        <f>+BD2790+BE2790</f>
        <v>0</v>
      </c>
      <c r="BG2790" s="210">
        <f>+BC2790+BF2790</f>
        <v>0</v>
      </c>
      <c r="BH2790" s="213">
        <v>0</v>
      </c>
      <c r="BI2790" s="213">
        <v>0</v>
      </c>
      <c r="BJ2790" s="210">
        <f>+BH2790+BI2790</f>
        <v>0</v>
      </c>
      <c r="BK2790" s="213">
        <v>0</v>
      </c>
      <c r="BL2790" s="213">
        <v>0</v>
      </c>
      <c r="BM2790" s="210">
        <f>+BK2790+BL2790</f>
        <v>0</v>
      </c>
      <c r="BN2790" s="210">
        <f>+BJ2790+BM2790</f>
        <v>0</v>
      </c>
      <c r="BO2790" s="209">
        <f>AF2790-AM2790-AT2790-BA2790-BH2790</f>
        <v>0</v>
      </c>
      <c r="BP2790" s="209">
        <f>AG2790-AN2790-AU2790-BB2790-BI2790</f>
        <v>0</v>
      </c>
      <c r="BQ2790" s="210">
        <f>+BO2790+BP2790</f>
        <v>0</v>
      </c>
      <c r="BR2790" s="209">
        <f>AI2790-AP2790-AW2790-BD2790-BK2790</f>
        <v>0</v>
      </c>
      <c r="BS2790" s="209">
        <f>AJ2790-AQ2790-AX2790-BE2790-BL2790</f>
        <v>0</v>
      </c>
      <c r="BT2790" s="210">
        <f>+BR2790+BS2790</f>
        <v>0</v>
      </c>
      <c r="BU2790" s="210">
        <f>+BQ2790+BT2790</f>
        <v>0</v>
      </c>
      <c r="BV2790" s="215">
        <f>R2790+X2790-AD2790</f>
        <v>0</v>
      </c>
      <c r="BW2790" s="215">
        <f>S2790+Y2790-AE2790</f>
        <v>0</v>
      </c>
      <c r="BX2790" s="216">
        <v>0</v>
      </c>
      <c r="BY2790" s="216">
        <v>0</v>
      </c>
      <c r="BZ2790" s="215">
        <f>BV2790-BX2790</f>
        <v>0</v>
      </c>
      <c r="CA2790" s="217">
        <f>BW2790-BY2790</f>
        <v>0</v>
      </c>
    </row>
    <row r="2791" spans="2:79" hidden="1">
      <c r="B2791" s="206">
        <v>2015</v>
      </c>
      <c r="C2791" s="207">
        <v>8320</v>
      </c>
      <c r="D2791" s="206">
        <v>10</v>
      </c>
      <c r="E2791" s="206">
        <v>5000</v>
      </c>
      <c r="F2791" s="206">
        <v>5100</v>
      </c>
      <c r="G2791" s="206">
        <v>511</v>
      </c>
      <c r="H2791" s="206">
        <v>2</v>
      </c>
      <c r="I2791" s="208" t="s">
        <v>633</v>
      </c>
      <c r="J2791" s="209">
        <v>0</v>
      </c>
      <c r="K2791" s="209">
        <v>0</v>
      </c>
      <c r="L2791" s="210">
        <f>+J2791+K2791</f>
        <v>0</v>
      </c>
      <c r="M2791" s="209">
        <v>0</v>
      </c>
      <c r="N2791" s="209">
        <v>0</v>
      </c>
      <c r="O2791" s="210">
        <f>+M2791+N2791</f>
        <v>0</v>
      </c>
      <c r="P2791" s="210">
        <f>+L2791+O2791</f>
        <v>0</v>
      </c>
      <c r="Q2791" s="299" t="s">
        <v>19</v>
      </c>
      <c r="R2791" s="310"/>
      <c r="S2791" s="310"/>
      <c r="T2791" s="213">
        <v>0</v>
      </c>
      <c r="U2791" s="213">
        <v>0</v>
      </c>
      <c r="V2791" s="213">
        <v>0</v>
      </c>
      <c r="W2791" s="213">
        <v>0</v>
      </c>
      <c r="X2791" s="213"/>
      <c r="Y2791" s="213"/>
      <c r="Z2791" s="213">
        <v>0</v>
      </c>
      <c r="AA2791" s="213">
        <v>0</v>
      </c>
      <c r="AB2791" s="213">
        <v>0</v>
      </c>
      <c r="AC2791" s="213">
        <v>0</v>
      </c>
      <c r="AD2791" s="214"/>
      <c r="AE2791" s="214"/>
      <c r="AF2791" s="209">
        <f>J2791+T2791-Z2791</f>
        <v>0</v>
      </c>
      <c r="AG2791" s="209">
        <f>K2791+U2791-AA2791</f>
        <v>0</v>
      </c>
      <c r="AH2791" s="210">
        <f>+AF2791+AG2791</f>
        <v>0</v>
      </c>
      <c r="AI2791" s="209">
        <f>M2791+V2791-AB2791</f>
        <v>0</v>
      </c>
      <c r="AJ2791" s="209">
        <f>N2791+W2791-AC2791</f>
        <v>0</v>
      </c>
      <c r="AK2791" s="210">
        <f>+AI2791+AJ2791</f>
        <v>0</v>
      </c>
      <c r="AL2791" s="210">
        <f>+AH2791+AK2791</f>
        <v>0</v>
      </c>
      <c r="AM2791" s="213">
        <v>0</v>
      </c>
      <c r="AN2791" s="213">
        <v>0</v>
      </c>
      <c r="AO2791" s="210">
        <f>+AM2791+AN2791</f>
        <v>0</v>
      </c>
      <c r="AP2791" s="213">
        <v>0</v>
      </c>
      <c r="AQ2791" s="213">
        <v>0</v>
      </c>
      <c r="AR2791" s="210">
        <f>+AP2791+AQ2791</f>
        <v>0</v>
      </c>
      <c r="AS2791" s="210">
        <f>+AO2791+AR2791</f>
        <v>0</v>
      </c>
      <c r="AT2791" s="213">
        <v>0</v>
      </c>
      <c r="AU2791" s="213">
        <v>0</v>
      </c>
      <c r="AV2791" s="210">
        <f>+AT2791+AU2791</f>
        <v>0</v>
      </c>
      <c r="AW2791" s="213">
        <v>0</v>
      </c>
      <c r="AX2791" s="213">
        <v>0</v>
      </c>
      <c r="AY2791" s="210">
        <f>+AW2791+AX2791</f>
        <v>0</v>
      </c>
      <c r="AZ2791" s="210">
        <f>+AV2791+AY2791</f>
        <v>0</v>
      </c>
      <c r="BA2791" s="213">
        <v>0</v>
      </c>
      <c r="BB2791" s="213">
        <v>0</v>
      </c>
      <c r="BC2791" s="210">
        <f>+BA2791+BB2791</f>
        <v>0</v>
      </c>
      <c r="BD2791" s="213">
        <v>0</v>
      </c>
      <c r="BE2791" s="213">
        <v>0</v>
      </c>
      <c r="BF2791" s="210">
        <f>+BD2791+BE2791</f>
        <v>0</v>
      </c>
      <c r="BG2791" s="210">
        <f>+BC2791+BF2791</f>
        <v>0</v>
      </c>
      <c r="BH2791" s="213">
        <v>0</v>
      </c>
      <c r="BI2791" s="213">
        <v>0</v>
      </c>
      <c r="BJ2791" s="210">
        <f>+BH2791+BI2791</f>
        <v>0</v>
      </c>
      <c r="BK2791" s="213">
        <v>0</v>
      </c>
      <c r="BL2791" s="213">
        <v>0</v>
      </c>
      <c r="BM2791" s="210">
        <f>+BK2791+BL2791</f>
        <v>0</v>
      </c>
      <c r="BN2791" s="210">
        <f>+BJ2791+BM2791</f>
        <v>0</v>
      </c>
      <c r="BO2791" s="209">
        <f>AF2791-AM2791-AT2791-BA2791-BH2791</f>
        <v>0</v>
      </c>
      <c r="BP2791" s="209">
        <f>AG2791-AN2791-AU2791-BB2791-BI2791</f>
        <v>0</v>
      </c>
      <c r="BQ2791" s="210">
        <f>+BO2791+BP2791</f>
        <v>0</v>
      </c>
      <c r="BR2791" s="209">
        <f>AI2791-AP2791-AW2791-BD2791-BK2791</f>
        <v>0</v>
      </c>
      <c r="BS2791" s="209">
        <f>AJ2791-AQ2791-AX2791-BE2791-BL2791</f>
        <v>0</v>
      </c>
      <c r="BT2791" s="210">
        <f>+BR2791+BS2791</f>
        <v>0</v>
      </c>
      <c r="BU2791" s="210">
        <f>+BQ2791+BT2791</f>
        <v>0</v>
      </c>
      <c r="BV2791" s="215">
        <f>R2791+X2791-AD2791</f>
        <v>0</v>
      </c>
      <c r="BW2791" s="215">
        <f>S2791+Y2791-AE2791</f>
        <v>0</v>
      </c>
      <c r="BX2791" s="216">
        <v>0</v>
      </c>
      <c r="BY2791" s="216">
        <v>0</v>
      </c>
      <c r="BZ2791" s="215">
        <f>BV2791-BX2791</f>
        <v>0</v>
      </c>
      <c r="CA2791" s="217">
        <f>BW2791-BY2791</f>
        <v>0</v>
      </c>
    </row>
    <row r="2792" spans="2:79" hidden="1">
      <c r="B2792" s="206">
        <v>2015</v>
      </c>
      <c r="C2792" s="207">
        <v>8320</v>
      </c>
      <c r="D2792" s="206">
        <v>10</v>
      </c>
      <c r="E2792" s="206">
        <v>5000</v>
      </c>
      <c r="F2792" s="206">
        <v>5100</v>
      </c>
      <c r="G2792" s="206">
        <v>511</v>
      </c>
      <c r="H2792" s="206">
        <v>3</v>
      </c>
      <c r="I2792" s="208" t="s">
        <v>275</v>
      </c>
      <c r="J2792" s="209">
        <v>0</v>
      </c>
      <c r="K2792" s="209">
        <v>0</v>
      </c>
      <c r="L2792" s="210">
        <f>+J2792+K2792</f>
        <v>0</v>
      </c>
      <c r="M2792" s="209">
        <v>0</v>
      </c>
      <c r="N2792" s="209">
        <v>0</v>
      </c>
      <c r="O2792" s="210">
        <f>+M2792+N2792</f>
        <v>0</v>
      </c>
      <c r="P2792" s="210">
        <f>+L2792+O2792</f>
        <v>0</v>
      </c>
      <c r="Q2792" s="299" t="s">
        <v>19</v>
      </c>
      <c r="R2792" s="310"/>
      <c r="S2792" s="310"/>
      <c r="T2792" s="213">
        <v>0</v>
      </c>
      <c r="U2792" s="213">
        <v>0</v>
      </c>
      <c r="V2792" s="213">
        <v>0</v>
      </c>
      <c r="W2792" s="213">
        <v>0</v>
      </c>
      <c r="X2792" s="213"/>
      <c r="Y2792" s="213"/>
      <c r="Z2792" s="213">
        <v>0</v>
      </c>
      <c r="AA2792" s="213">
        <v>0</v>
      </c>
      <c r="AB2792" s="213">
        <v>0</v>
      </c>
      <c r="AC2792" s="213">
        <v>0</v>
      </c>
      <c r="AD2792" s="214"/>
      <c r="AE2792" s="214"/>
      <c r="AF2792" s="209">
        <f>J2792+T2792-Z2792</f>
        <v>0</v>
      </c>
      <c r="AG2792" s="209">
        <f>K2792+U2792-AA2792</f>
        <v>0</v>
      </c>
      <c r="AH2792" s="210">
        <f>+AF2792+AG2792</f>
        <v>0</v>
      </c>
      <c r="AI2792" s="209">
        <f>M2792+V2792-AB2792</f>
        <v>0</v>
      </c>
      <c r="AJ2792" s="209">
        <f>N2792+W2792-AC2792</f>
        <v>0</v>
      </c>
      <c r="AK2792" s="210">
        <f>+AI2792+AJ2792</f>
        <v>0</v>
      </c>
      <c r="AL2792" s="210">
        <f>+AH2792+AK2792</f>
        <v>0</v>
      </c>
      <c r="AM2792" s="213">
        <v>0</v>
      </c>
      <c r="AN2792" s="213">
        <v>0</v>
      </c>
      <c r="AO2792" s="210">
        <f>+AM2792+AN2792</f>
        <v>0</v>
      </c>
      <c r="AP2792" s="213">
        <v>0</v>
      </c>
      <c r="AQ2792" s="213">
        <v>0</v>
      </c>
      <c r="AR2792" s="210">
        <f>+AP2792+AQ2792</f>
        <v>0</v>
      </c>
      <c r="AS2792" s="210">
        <f>+AO2792+AR2792</f>
        <v>0</v>
      </c>
      <c r="AT2792" s="213">
        <v>0</v>
      </c>
      <c r="AU2792" s="213">
        <v>0</v>
      </c>
      <c r="AV2792" s="210">
        <f>+AT2792+AU2792</f>
        <v>0</v>
      </c>
      <c r="AW2792" s="213">
        <v>0</v>
      </c>
      <c r="AX2792" s="213">
        <v>0</v>
      </c>
      <c r="AY2792" s="210">
        <f>+AW2792+AX2792</f>
        <v>0</v>
      </c>
      <c r="AZ2792" s="210">
        <f>+AV2792+AY2792</f>
        <v>0</v>
      </c>
      <c r="BA2792" s="213">
        <v>0</v>
      </c>
      <c r="BB2792" s="213">
        <v>0</v>
      </c>
      <c r="BC2792" s="210">
        <f>+BA2792+BB2792</f>
        <v>0</v>
      </c>
      <c r="BD2792" s="213">
        <v>0</v>
      </c>
      <c r="BE2792" s="213">
        <v>0</v>
      </c>
      <c r="BF2792" s="210">
        <f>+BD2792+BE2792</f>
        <v>0</v>
      </c>
      <c r="BG2792" s="210">
        <f>+BC2792+BF2792</f>
        <v>0</v>
      </c>
      <c r="BH2792" s="213">
        <v>0</v>
      </c>
      <c r="BI2792" s="213">
        <v>0</v>
      </c>
      <c r="BJ2792" s="210">
        <f>+BH2792+BI2792</f>
        <v>0</v>
      </c>
      <c r="BK2792" s="213">
        <v>0</v>
      </c>
      <c r="BL2792" s="213">
        <v>0</v>
      </c>
      <c r="BM2792" s="210">
        <f>+BK2792+BL2792</f>
        <v>0</v>
      </c>
      <c r="BN2792" s="210">
        <f>+BJ2792+BM2792</f>
        <v>0</v>
      </c>
      <c r="BO2792" s="209">
        <f>AF2792-AM2792-AT2792-BA2792-BH2792</f>
        <v>0</v>
      </c>
      <c r="BP2792" s="209">
        <f>AG2792-AN2792-AU2792-BB2792-BI2792</f>
        <v>0</v>
      </c>
      <c r="BQ2792" s="210">
        <f>+BO2792+BP2792</f>
        <v>0</v>
      </c>
      <c r="BR2792" s="209">
        <f>AI2792-AP2792-AW2792-BD2792-BK2792</f>
        <v>0</v>
      </c>
      <c r="BS2792" s="209">
        <f>AJ2792-AQ2792-AX2792-BE2792-BL2792</f>
        <v>0</v>
      </c>
      <c r="BT2792" s="210">
        <f>+BR2792+BS2792</f>
        <v>0</v>
      </c>
      <c r="BU2792" s="210">
        <f>+BQ2792+BT2792</f>
        <v>0</v>
      </c>
      <c r="BV2792" s="215">
        <f>R2792+X2792-AD2792</f>
        <v>0</v>
      </c>
      <c r="BW2792" s="215">
        <f>S2792+Y2792-AE2792</f>
        <v>0</v>
      </c>
      <c r="BX2792" s="216">
        <v>0</v>
      </c>
      <c r="BY2792" s="216">
        <v>0</v>
      </c>
      <c r="BZ2792" s="215">
        <f>BV2792-BX2792</f>
        <v>0</v>
      </c>
      <c r="CA2792" s="217">
        <f>BW2792-BY2792</f>
        <v>0</v>
      </c>
    </row>
    <row r="2793" spans="2:79" hidden="1">
      <c r="B2793" s="197">
        <v>2015</v>
      </c>
      <c r="C2793" s="198">
        <v>8320</v>
      </c>
      <c r="D2793" s="197">
        <v>10</v>
      </c>
      <c r="E2793" s="197">
        <v>5000</v>
      </c>
      <c r="F2793" s="197">
        <v>5100</v>
      </c>
      <c r="G2793" s="197">
        <v>515</v>
      </c>
      <c r="H2793" s="197"/>
      <c r="I2793" s="199" t="s">
        <v>242</v>
      </c>
      <c r="J2793" s="200">
        <f>SUM(J2794:J2821)</f>
        <v>0</v>
      </c>
      <c r="K2793" s="200">
        <f>SUM(K2794:K2821)</f>
        <v>0</v>
      </c>
      <c r="L2793" s="200">
        <f>+J2793+K2793</f>
        <v>0</v>
      </c>
      <c r="M2793" s="200">
        <f>SUM(M2794:M2821)</f>
        <v>0</v>
      </c>
      <c r="N2793" s="200">
        <f>SUM(N2794:N2821)</f>
        <v>0</v>
      </c>
      <c r="O2793" s="200">
        <f>+M2793+N2793</f>
        <v>0</v>
      </c>
      <c r="P2793" s="200">
        <f>+L2793+O2793</f>
        <v>0</v>
      </c>
      <c r="Q2793" s="200"/>
      <c r="R2793" s="309"/>
      <c r="S2793" s="309"/>
      <c r="T2793" s="200">
        <f>SUM(T2794:T2821)</f>
        <v>0</v>
      </c>
      <c r="U2793" s="200">
        <f>SUM(U2794:U2821)</f>
        <v>0</v>
      </c>
      <c r="V2793" s="200">
        <f>SUM(V2794:V2821)</f>
        <v>0</v>
      </c>
      <c r="W2793" s="200">
        <f>SUM(W2794:W2821)</f>
        <v>0</v>
      </c>
      <c r="X2793" s="202"/>
      <c r="Y2793" s="202"/>
      <c r="Z2793" s="200">
        <f>SUM(Z2794:Z2821)</f>
        <v>0</v>
      </c>
      <c r="AA2793" s="200">
        <f>SUM(AA2794:AA2821)</f>
        <v>0</v>
      </c>
      <c r="AB2793" s="200">
        <f>SUM(AB2794:AB2821)</f>
        <v>0</v>
      </c>
      <c r="AC2793" s="200">
        <f>SUM(AC2794:AC2821)</f>
        <v>0</v>
      </c>
      <c r="AD2793" s="202"/>
      <c r="AE2793" s="202"/>
      <c r="AF2793" s="200">
        <f>SUM(AF2794:AF2821)</f>
        <v>0</v>
      </c>
      <c r="AG2793" s="200">
        <f>SUM(AG2794:AG2821)</f>
        <v>0</v>
      </c>
      <c r="AH2793" s="200">
        <f>+AF2793+AG2793</f>
        <v>0</v>
      </c>
      <c r="AI2793" s="200">
        <f>SUM(AI2794:AI2821)</f>
        <v>0</v>
      </c>
      <c r="AJ2793" s="200">
        <f>SUM(AJ2794:AJ2821)</f>
        <v>0</v>
      </c>
      <c r="AK2793" s="200">
        <f>+AI2793+AJ2793</f>
        <v>0</v>
      </c>
      <c r="AL2793" s="200">
        <f>+AH2793+AK2793</f>
        <v>0</v>
      </c>
      <c r="AM2793" s="200">
        <f>SUM(AM2794:AM2821)</f>
        <v>0</v>
      </c>
      <c r="AN2793" s="200">
        <f>SUM(AN2794:AN2821)</f>
        <v>0</v>
      </c>
      <c r="AO2793" s="200">
        <f>+AM2793+AN2793</f>
        <v>0</v>
      </c>
      <c r="AP2793" s="200">
        <f>SUM(AP2794:AP2821)</f>
        <v>0</v>
      </c>
      <c r="AQ2793" s="200">
        <f>SUM(AQ2794:AQ2821)</f>
        <v>0</v>
      </c>
      <c r="AR2793" s="200">
        <f>+AP2793+AQ2793</f>
        <v>0</v>
      </c>
      <c r="AS2793" s="200">
        <f>+AO2793+AR2793</f>
        <v>0</v>
      </c>
      <c r="AT2793" s="200">
        <f>SUM(AT2794:AT2821)</f>
        <v>0</v>
      </c>
      <c r="AU2793" s="200">
        <f>SUM(AU2794:AU2821)</f>
        <v>0</v>
      </c>
      <c r="AV2793" s="200">
        <f>+AT2793+AU2793</f>
        <v>0</v>
      </c>
      <c r="AW2793" s="200">
        <f>SUM(AW2794:AW2821)</f>
        <v>0</v>
      </c>
      <c r="AX2793" s="200">
        <f>SUM(AX2794:AX2821)</f>
        <v>0</v>
      </c>
      <c r="AY2793" s="200">
        <f>+AW2793+AX2793</f>
        <v>0</v>
      </c>
      <c r="AZ2793" s="200">
        <f>+AV2793+AY2793</f>
        <v>0</v>
      </c>
      <c r="BA2793" s="200">
        <f>SUM(BA2794:BA2821)</f>
        <v>0</v>
      </c>
      <c r="BB2793" s="200">
        <f>SUM(BB2794:BB2821)</f>
        <v>0</v>
      </c>
      <c r="BC2793" s="200">
        <f>+BA2793+BB2793</f>
        <v>0</v>
      </c>
      <c r="BD2793" s="200">
        <f>SUM(BD2794:BD2821)</f>
        <v>0</v>
      </c>
      <c r="BE2793" s="200">
        <f>SUM(BE2794:BE2821)</f>
        <v>0</v>
      </c>
      <c r="BF2793" s="200">
        <f>+BD2793+BE2793</f>
        <v>0</v>
      </c>
      <c r="BG2793" s="200">
        <f>+BC2793+BF2793</f>
        <v>0</v>
      </c>
      <c r="BH2793" s="200">
        <f>SUM(BH2794:BH2821)</f>
        <v>0</v>
      </c>
      <c r="BI2793" s="200">
        <f>SUM(BI2794:BI2821)</f>
        <v>0</v>
      </c>
      <c r="BJ2793" s="200">
        <f>+BH2793+BI2793</f>
        <v>0</v>
      </c>
      <c r="BK2793" s="200">
        <f>SUM(BK2794:BK2821)</f>
        <v>0</v>
      </c>
      <c r="BL2793" s="200">
        <f>SUM(BL2794:BL2821)</f>
        <v>0</v>
      </c>
      <c r="BM2793" s="200">
        <f>+BK2793+BL2793</f>
        <v>0</v>
      </c>
      <c r="BN2793" s="200">
        <f>+BJ2793+BM2793</f>
        <v>0</v>
      </c>
      <c r="BO2793" s="200">
        <f>SUM(BO2794:BO2821)</f>
        <v>0</v>
      </c>
      <c r="BP2793" s="200">
        <f>SUM(BP2794:BP2821)</f>
        <v>0</v>
      </c>
      <c r="BQ2793" s="200">
        <f>+BO2793+BP2793</f>
        <v>0</v>
      </c>
      <c r="BR2793" s="200">
        <f>SUM(BR2794:BR2821)</f>
        <v>0</v>
      </c>
      <c r="BS2793" s="200">
        <f>SUM(BS2794:BS2821)</f>
        <v>0</v>
      </c>
      <c r="BT2793" s="200">
        <f>+BR2793+BS2793</f>
        <v>0</v>
      </c>
      <c r="BU2793" s="200">
        <f>+BQ2793+BT2793</f>
        <v>0</v>
      </c>
      <c r="BV2793" s="203"/>
      <c r="BW2793" s="203"/>
      <c r="BX2793" s="204"/>
      <c r="BY2793" s="204"/>
      <c r="BZ2793" s="203"/>
      <c r="CA2793" s="205"/>
    </row>
    <row r="2794" spans="2:79" ht="36.75" hidden="1" customHeight="1">
      <c r="B2794" s="218">
        <v>2015</v>
      </c>
      <c r="C2794" s="219">
        <v>8320</v>
      </c>
      <c r="D2794" s="218">
        <v>10</v>
      </c>
      <c r="E2794" s="218">
        <v>5000</v>
      </c>
      <c r="F2794" s="218">
        <v>5100</v>
      </c>
      <c r="G2794" s="218">
        <v>515</v>
      </c>
      <c r="H2794" s="218">
        <v>1</v>
      </c>
      <c r="I2794" s="220" t="s">
        <v>241</v>
      </c>
      <c r="J2794" s="209">
        <v>0</v>
      </c>
      <c r="K2794" s="209">
        <v>0</v>
      </c>
      <c r="L2794" s="210">
        <f>+J2794+K2794</f>
        <v>0</v>
      </c>
      <c r="M2794" s="209">
        <v>0</v>
      </c>
      <c r="N2794" s="209">
        <v>0</v>
      </c>
      <c r="O2794" s="210">
        <f>+M2794+N2794</f>
        <v>0</v>
      </c>
      <c r="P2794" s="210">
        <f>+L2794+O2794</f>
        <v>0</v>
      </c>
      <c r="Q2794" s="221" t="s">
        <v>19</v>
      </c>
      <c r="R2794" s="307"/>
      <c r="S2794" s="307"/>
      <c r="T2794" s="213">
        <v>0</v>
      </c>
      <c r="U2794" s="213">
        <v>0</v>
      </c>
      <c r="V2794" s="213">
        <v>0</v>
      </c>
      <c r="W2794" s="213">
        <v>0</v>
      </c>
      <c r="X2794" s="213"/>
      <c r="Y2794" s="213"/>
      <c r="Z2794" s="213">
        <v>0</v>
      </c>
      <c r="AA2794" s="213">
        <v>0</v>
      </c>
      <c r="AB2794" s="213">
        <v>0</v>
      </c>
      <c r="AC2794" s="213">
        <v>0</v>
      </c>
      <c r="AD2794" s="214"/>
      <c r="AE2794" s="214"/>
      <c r="AF2794" s="209">
        <f>J2794+T2794-Z2794</f>
        <v>0</v>
      </c>
      <c r="AG2794" s="209">
        <f>K2794+U2794-AA2794</f>
        <v>0</v>
      </c>
      <c r="AH2794" s="210">
        <f>+AF2794+AG2794</f>
        <v>0</v>
      </c>
      <c r="AI2794" s="209">
        <f>M2794+V2794-AB2794</f>
        <v>0</v>
      </c>
      <c r="AJ2794" s="209">
        <f>N2794+W2794-AC2794</f>
        <v>0</v>
      </c>
      <c r="AK2794" s="210">
        <f>+AI2794+AJ2794</f>
        <v>0</v>
      </c>
      <c r="AL2794" s="210">
        <f>+AH2794+AK2794</f>
        <v>0</v>
      </c>
      <c r="AM2794" s="213">
        <v>0</v>
      </c>
      <c r="AN2794" s="213">
        <v>0</v>
      </c>
      <c r="AO2794" s="210">
        <f>+AM2794+AN2794</f>
        <v>0</v>
      </c>
      <c r="AP2794" s="213">
        <v>0</v>
      </c>
      <c r="AQ2794" s="213">
        <v>0</v>
      </c>
      <c r="AR2794" s="210">
        <f>+AP2794+AQ2794</f>
        <v>0</v>
      </c>
      <c r="AS2794" s="210">
        <f>+AO2794+AR2794</f>
        <v>0</v>
      </c>
      <c r="AT2794" s="213">
        <v>0</v>
      </c>
      <c r="AU2794" s="213">
        <v>0</v>
      </c>
      <c r="AV2794" s="210">
        <f>+AT2794+AU2794</f>
        <v>0</v>
      </c>
      <c r="AW2794" s="213">
        <v>0</v>
      </c>
      <c r="AX2794" s="213">
        <v>0</v>
      </c>
      <c r="AY2794" s="210">
        <f>+AW2794+AX2794</f>
        <v>0</v>
      </c>
      <c r="AZ2794" s="210">
        <f>+AV2794+AY2794</f>
        <v>0</v>
      </c>
      <c r="BA2794" s="213">
        <v>0</v>
      </c>
      <c r="BB2794" s="213">
        <v>0</v>
      </c>
      <c r="BC2794" s="210">
        <f>+BA2794+BB2794</f>
        <v>0</v>
      </c>
      <c r="BD2794" s="213">
        <v>0</v>
      </c>
      <c r="BE2794" s="213">
        <v>0</v>
      </c>
      <c r="BF2794" s="210">
        <f>+BD2794+BE2794</f>
        <v>0</v>
      </c>
      <c r="BG2794" s="210">
        <f>+BC2794+BF2794</f>
        <v>0</v>
      </c>
      <c r="BH2794" s="213">
        <v>0</v>
      </c>
      <c r="BI2794" s="213">
        <v>0</v>
      </c>
      <c r="BJ2794" s="210">
        <f>+BH2794+BI2794</f>
        <v>0</v>
      </c>
      <c r="BK2794" s="213">
        <v>0</v>
      </c>
      <c r="BL2794" s="213">
        <v>0</v>
      </c>
      <c r="BM2794" s="210">
        <f>+BK2794+BL2794</f>
        <v>0</v>
      </c>
      <c r="BN2794" s="210">
        <f>+BJ2794+BM2794</f>
        <v>0</v>
      </c>
      <c r="BO2794" s="209">
        <f>AF2794-AM2794-AT2794-BA2794-BH2794</f>
        <v>0</v>
      </c>
      <c r="BP2794" s="209">
        <f>AG2794-AN2794-AU2794-BB2794-BI2794</f>
        <v>0</v>
      </c>
      <c r="BQ2794" s="210">
        <f>+BO2794+BP2794</f>
        <v>0</v>
      </c>
      <c r="BR2794" s="209">
        <f>AI2794-AP2794-AW2794-BD2794-BK2794</f>
        <v>0</v>
      </c>
      <c r="BS2794" s="209">
        <f>AJ2794-AQ2794-AX2794-BE2794-BL2794</f>
        <v>0</v>
      </c>
      <c r="BT2794" s="210">
        <f>+BR2794+BS2794</f>
        <v>0</v>
      </c>
      <c r="BU2794" s="210">
        <f>+BQ2794+BT2794</f>
        <v>0</v>
      </c>
      <c r="BV2794" s="215">
        <f>R2794+X2794-AD2794</f>
        <v>0</v>
      </c>
      <c r="BW2794" s="215">
        <f>S2794+Y2794-AE2794</f>
        <v>0</v>
      </c>
      <c r="BX2794" s="216">
        <v>0</v>
      </c>
      <c r="BY2794" s="216">
        <v>0</v>
      </c>
      <c r="BZ2794" s="215">
        <f>BV2794-BX2794</f>
        <v>0</v>
      </c>
      <c r="CA2794" s="217">
        <f>BW2794-BY2794</f>
        <v>0</v>
      </c>
    </row>
    <row r="2795" spans="2:79" ht="36.75" hidden="1" customHeight="1">
      <c r="B2795" s="218">
        <v>2015</v>
      </c>
      <c r="C2795" s="219">
        <v>8320</v>
      </c>
      <c r="D2795" s="218">
        <v>10</v>
      </c>
      <c r="E2795" s="218">
        <v>5000</v>
      </c>
      <c r="F2795" s="218">
        <v>5100</v>
      </c>
      <c r="G2795" s="218">
        <v>515</v>
      </c>
      <c r="H2795" s="218">
        <v>2</v>
      </c>
      <c r="I2795" s="220" t="s">
        <v>692</v>
      </c>
      <c r="J2795" s="209">
        <v>0</v>
      </c>
      <c r="K2795" s="209">
        <v>0</v>
      </c>
      <c r="L2795" s="210">
        <f>+J2795+K2795</f>
        <v>0</v>
      </c>
      <c r="M2795" s="209">
        <v>0</v>
      </c>
      <c r="N2795" s="209">
        <v>0</v>
      </c>
      <c r="O2795" s="210">
        <f>+M2795+N2795</f>
        <v>0</v>
      </c>
      <c r="P2795" s="210">
        <f>+L2795+O2795</f>
        <v>0</v>
      </c>
      <c r="Q2795" s="221" t="s">
        <v>19</v>
      </c>
      <c r="R2795" s="307"/>
      <c r="S2795" s="307"/>
      <c r="T2795" s="213">
        <v>0</v>
      </c>
      <c r="U2795" s="213">
        <v>0</v>
      </c>
      <c r="V2795" s="213">
        <v>0</v>
      </c>
      <c r="W2795" s="213">
        <v>0</v>
      </c>
      <c r="X2795" s="213"/>
      <c r="Y2795" s="213"/>
      <c r="Z2795" s="213">
        <v>0</v>
      </c>
      <c r="AA2795" s="213">
        <v>0</v>
      </c>
      <c r="AB2795" s="213">
        <v>0</v>
      </c>
      <c r="AC2795" s="213">
        <v>0</v>
      </c>
      <c r="AD2795" s="214"/>
      <c r="AE2795" s="214"/>
      <c r="AF2795" s="209">
        <f>J2795+T2795-Z2795</f>
        <v>0</v>
      </c>
      <c r="AG2795" s="209">
        <f>K2795+U2795-AA2795</f>
        <v>0</v>
      </c>
      <c r="AH2795" s="210">
        <f>+AF2795+AG2795</f>
        <v>0</v>
      </c>
      <c r="AI2795" s="209">
        <f>M2795+V2795-AB2795</f>
        <v>0</v>
      </c>
      <c r="AJ2795" s="209">
        <f>N2795+W2795-AC2795</f>
        <v>0</v>
      </c>
      <c r="AK2795" s="210">
        <f>+AI2795+AJ2795</f>
        <v>0</v>
      </c>
      <c r="AL2795" s="210">
        <f>+AH2795+AK2795</f>
        <v>0</v>
      </c>
      <c r="AM2795" s="213">
        <v>0</v>
      </c>
      <c r="AN2795" s="213">
        <v>0</v>
      </c>
      <c r="AO2795" s="210">
        <f>+AM2795+AN2795</f>
        <v>0</v>
      </c>
      <c r="AP2795" s="213">
        <v>0</v>
      </c>
      <c r="AQ2795" s="213">
        <v>0</v>
      </c>
      <c r="AR2795" s="210">
        <f>+AP2795+AQ2795</f>
        <v>0</v>
      </c>
      <c r="AS2795" s="210">
        <f>+AO2795+AR2795</f>
        <v>0</v>
      </c>
      <c r="AT2795" s="213">
        <v>0</v>
      </c>
      <c r="AU2795" s="213">
        <v>0</v>
      </c>
      <c r="AV2795" s="210">
        <f>+AT2795+AU2795</f>
        <v>0</v>
      </c>
      <c r="AW2795" s="213">
        <v>0</v>
      </c>
      <c r="AX2795" s="213">
        <v>0</v>
      </c>
      <c r="AY2795" s="210">
        <f>+AW2795+AX2795</f>
        <v>0</v>
      </c>
      <c r="AZ2795" s="210">
        <f>+AV2795+AY2795</f>
        <v>0</v>
      </c>
      <c r="BA2795" s="213">
        <v>0</v>
      </c>
      <c r="BB2795" s="213">
        <v>0</v>
      </c>
      <c r="BC2795" s="210">
        <f>+BA2795+BB2795</f>
        <v>0</v>
      </c>
      <c r="BD2795" s="213">
        <v>0</v>
      </c>
      <c r="BE2795" s="213">
        <v>0</v>
      </c>
      <c r="BF2795" s="210">
        <f>+BD2795+BE2795</f>
        <v>0</v>
      </c>
      <c r="BG2795" s="210">
        <f>+BC2795+BF2795</f>
        <v>0</v>
      </c>
      <c r="BH2795" s="213">
        <v>0</v>
      </c>
      <c r="BI2795" s="213">
        <v>0</v>
      </c>
      <c r="BJ2795" s="210">
        <f>+BH2795+BI2795</f>
        <v>0</v>
      </c>
      <c r="BK2795" s="213">
        <v>0</v>
      </c>
      <c r="BL2795" s="213">
        <v>0</v>
      </c>
      <c r="BM2795" s="210">
        <f>+BK2795+BL2795</f>
        <v>0</v>
      </c>
      <c r="BN2795" s="210">
        <f>+BJ2795+BM2795</f>
        <v>0</v>
      </c>
      <c r="BO2795" s="209">
        <f>AF2795-AM2795-AT2795-BA2795-BH2795</f>
        <v>0</v>
      </c>
      <c r="BP2795" s="209">
        <f>AG2795-AN2795-AU2795-BB2795-BI2795</f>
        <v>0</v>
      </c>
      <c r="BQ2795" s="210">
        <f>+BO2795+BP2795</f>
        <v>0</v>
      </c>
      <c r="BR2795" s="209">
        <f>AI2795-AP2795-AW2795-BD2795-BK2795</f>
        <v>0</v>
      </c>
      <c r="BS2795" s="209">
        <f>AJ2795-AQ2795-AX2795-BE2795-BL2795</f>
        <v>0</v>
      </c>
      <c r="BT2795" s="210">
        <f>+BR2795+BS2795</f>
        <v>0</v>
      </c>
      <c r="BU2795" s="210">
        <f>+BQ2795+BT2795</f>
        <v>0</v>
      </c>
      <c r="BV2795" s="215">
        <f>R2795+X2795-AD2795</f>
        <v>0</v>
      </c>
      <c r="BW2795" s="215">
        <f>S2795+Y2795-AE2795</f>
        <v>0</v>
      </c>
      <c r="BX2795" s="216">
        <v>0</v>
      </c>
      <c r="BY2795" s="216">
        <v>0</v>
      </c>
      <c r="BZ2795" s="215">
        <f>BV2795-BX2795</f>
        <v>0</v>
      </c>
      <c r="CA2795" s="217">
        <f>BW2795-BY2795</f>
        <v>0</v>
      </c>
    </row>
    <row r="2796" spans="2:79" ht="36.75" hidden="1" customHeight="1">
      <c r="B2796" s="218">
        <v>2015</v>
      </c>
      <c r="C2796" s="219">
        <v>8320</v>
      </c>
      <c r="D2796" s="218">
        <v>10</v>
      </c>
      <c r="E2796" s="218">
        <v>5000</v>
      </c>
      <c r="F2796" s="218">
        <v>5100</v>
      </c>
      <c r="G2796" s="218">
        <v>515</v>
      </c>
      <c r="H2796" s="218">
        <v>4</v>
      </c>
      <c r="I2796" s="220" t="s">
        <v>853</v>
      </c>
      <c r="J2796" s="209">
        <v>0</v>
      </c>
      <c r="K2796" s="209">
        <v>0</v>
      </c>
      <c r="L2796" s="210">
        <f>+J2796+K2796</f>
        <v>0</v>
      </c>
      <c r="M2796" s="209">
        <v>0</v>
      </c>
      <c r="N2796" s="209">
        <v>0</v>
      </c>
      <c r="O2796" s="210">
        <f>+M2796+N2796</f>
        <v>0</v>
      </c>
      <c r="P2796" s="210">
        <f>+L2796+O2796</f>
        <v>0</v>
      </c>
      <c r="Q2796" s="221" t="s">
        <v>19</v>
      </c>
      <c r="R2796" s="307"/>
      <c r="S2796" s="307"/>
      <c r="T2796" s="213">
        <v>0</v>
      </c>
      <c r="U2796" s="213">
        <v>0</v>
      </c>
      <c r="V2796" s="213">
        <v>0</v>
      </c>
      <c r="W2796" s="213">
        <v>0</v>
      </c>
      <c r="X2796" s="213"/>
      <c r="Y2796" s="213"/>
      <c r="Z2796" s="213">
        <v>0</v>
      </c>
      <c r="AA2796" s="213">
        <v>0</v>
      </c>
      <c r="AB2796" s="213">
        <v>0</v>
      </c>
      <c r="AC2796" s="213">
        <v>0</v>
      </c>
      <c r="AD2796" s="214"/>
      <c r="AE2796" s="214"/>
      <c r="AF2796" s="209">
        <f>J2796+T2796-Z2796</f>
        <v>0</v>
      </c>
      <c r="AG2796" s="209">
        <f>K2796+U2796-AA2796</f>
        <v>0</v>
      </c>
      <c r="AH2796" s="210">
        <f>+AF2796+AG2796</f>
        <v>0</v>
      </c>
      <c r="AI2796" s="209">
        <f>M2796+V2796-AB2796</f>
        <v>0</v>
      </c>
      <c r="AJ2796" s="209">
        <f>N2796+W2796-AC2796</f>
        <v>0</v>
      </c>
      <c r="AK2796" s="210">
        <f>+AI2796+AJ2796</f>
        <v>0</v>
      </c>
      <c r="AL2796" s="210">
        <f>+AH2796+AK2796</f>
        <v>0</v>
      </c>
      <c r="AM2796" s="213">
        <v>0</v>
      </c>
      <c r="AN2796" s="213">
        <v>0</v>
      </c>
      <c r="AO2796" s="210">
        <f>+AM2796+AN2796</f>
        <v>0</v>
      </c>
      <c r="AP2796" s="213">
        <v>0</v>
      </c>
      <c r="AQ2796" s="213">
        <v>0</v>
      </c>
      <c r="AR2796" s="210">
        <f>+AP2796+AQ2796</f>
        <v>0</v>
      </c>
      <c r="AS2796" s="210">
        <f>+AO2796+AR2796</f>
        <v>0</v>
      </c>
      <c r="AT2796" s="213">
        <v>0</v>
      </c>
      <c r="AU2796" s="213">
        <v>0</v>
      </c>
      <c r="AV2796" s="210">
        <f>+AT2796+AU2796</f>
        <v>0</v>
      </c>
      <c r="AW2796" s="213">
        <v>0</v>
      </c>
      <c r="AX2796" s="213">
        <v>0</v>
      </c>
      <c r="AY2796" s="210">
        <f>+AW2796+AX2796</f>
        <v>0</v>
      </c>
      <c r="AZ2796" s="210">
        <f>+AV2796+AY2796</f>
        <v>0</v>
      </c>
      <c r="BA2796" s="213">
        <v>0</v>
      </c>
      <c r="BB2796" s="213">
        <v>0</v>
      </c>
      <c r="BC2796" s="210">
        <f>+BA2796+BB2796</f>
        <v>0</v>
      </c>
      <c r="BD2796" s="213">
        <v>0</v>
      </c>
      <c r="BE2796" s="213">
        <v>0</v>
      </c>
      <c r="BF2796" s="210">
        <f>+BD2796+BE2796</f>
        <v>0</v>
      </c>
      <c r="BG2796" s="210">
        <f>+BC2796+BF2796</f>
        <v>0</v>
      </c>
      <c r="BH2796" s="213">
        <v>0</v>
      </c>
      <c r="BI2796" s="213">
        <v>0</v>
      </c>
      <c r="BJ2796" s="210">
        <f>+BH2796+BI2796</f>
        <v>0</v>
      </c>
      <c r="BK2796" s="213">
        <v>0</v>
      </c>
      <c r="BL2796" s="213">
        <v>0</v>
      </c>
      <c r="BM2796" s="210">
        <f>+BK2796+BL2796</f>
        <v>0</v>
      </c>
      <c r="BN2796" s="210">
        <f>+BJ2796+BM2796</f>
        <v>0</v>
      </c>
      <c r="BO2796" s="209">
        <f>AF2796-AM2796-AT2796-BA2796-BH2796</f>
        <v>0</v>
      </c>
      <c r="BP2796" s="209">
        <f>AG2796-AN2796-AU2796-BB2796-BI2796</f>
        <v>0</v>
      </c>
      <c r="BQ2796" s="210">
        <f>+BO2796+BP2796</f>
        <v>0</v>
      </c>
      <c r="BR2796" s="209">
        <f>AI2796-AP2796-AW2796-BD2796-BK2796</f>
        <v>0</v>
      </c>
      <c r="BS2796" s="209">
        <f>AJ2796-AQ2796-AX2796-BE2796-BL2796</f>
        <v>0</v>
      </c>
      <c r="BT2796" s="210">
        <f>+BR2796+BS2796</f>
        <v>0</v>
      </c>
      <c r="BU2796" s="210">
        <f>+BQ2796+BT2796</f>
        <v>0</v>
      </c>
      <c r="BV2796" s="215">
        <f>R2796+X2796-AD2796</f>
        <v>0</v>
      </c>
      <c r="BW2796" s="215">
        <f>S2796+Y2796-AE2796</f>
        <v>0</v>
      </c>
      <c r="BX2796" s="216">
        <v>0</v>
      </c>
      <c r="BY2796" s="216">
        <v>0</v>
      </c>
      <c r="BZ2796" s="215">
        <f>BV2796-BX2796</f>
        <v>0</v>
      </c>
      <c r="CA2796" s="217">
        <f>BW2796-BY2796</f>
        <v>0</v>
      </c>
    </row>
    <row r="2797" spans="2:79" ht="36.75" hidden="1" customHeight="1">
      <c r="B2797" s="218">
        <v>2015</v>
      </c>
      <c r="C2797" s="219">
        <v>8320</v>
      </c>
      <c r="D2797" s="218">
        <v>10</v>
      </c>
      <c r="E2797" s="218">
        <v>5000</v>
      </c>
      <c r="F2797" s="218">
        <v>5100</v>
      </c>
      <c r="G2797" s="218">
        <v>515</v>
      </c>
      <c r="H2797" s="218">
        <v>6</v>
      </c>
      <c r="I2797" s="220" t="s">
        <v>347</v>
      </c>
      <c r="J2797" s="209">
        <v>0</v>
      </c>
      <c r="K2797" s="209">
        <v>0</v>
      </c>
      <c r="L2797" s="210">
        <f>+J2797+K2797</f>
        <v>0</v>
      </c>
      <c r="M2797" s="209">
        <v>0</v>
      </c>
      <c r="N2797" s="209">
        <v>0</v>
      </c>
      <c r="O2797" s="210">
        <f>+M2797+N2797</f>
        <v>0</v>
      </c>
      <c r="P2797" s="210">
        <f>+L2797+O2797</f>
        <v>0</v>
      </c>
      <c r="Q2797" s="221" t="s">
        <v>19</v>
      </c>
      <c r="R2797" s="307"/>
      <c r="S2797" s="307"/>
      <c r="T2797" s="213">
        <v>0</v>
      </c>
      <c r="U2797" s="213">
        <v>0</v>
      </c>
      <c r="V2797" s="213">
        <v>0</v>
      </c>
      <c r="W2797" s="213">
        <v>0</v>
      </c>
      <c r="X2797" s="213"/>
      <c r="Y2797" s="213"/>
      <c r="Z2797" s="213">
        <v>0</v>
      </c>
      <c r="AA2797" s="213">
        <v>0</v>
      </c>
      <c r="AB2797" s="213">
        <v>0</v>
      </c>
      <c r="AC2797" s="213">
        <v>0</v>
      </c>
      <c r="AD2797" s="214"/>
      <c r="AE2797" s="214"/>
      <c r="AF2797" s="209">
        <f>J2797+T2797-Z2797</f>
        <v>0</v>
      </c>
      <c r="AG2797" s="209">
        <f>K2797+U2797-AA2797</f>
        <v>0</v>
      </c>
      <c r="AH2797" s="210">
        <f>+AF2797+AG2797</f>
        <v>0</v>
      </c>
      <c r="AI2797" s="209">
        <f>M2797+V2797-AB2797</f>
        <v>0</v>
      </c>
      <c r="AJ2797" s="209">
        <f>N2797+W2797-AC2797</f>
        <v>0</v>
      </c>
      <c r="AK2797" s="210">
        <f>+AI2797+AJ2797</f>
        <v>0</v>
      </c>
      <c r="AL2797" s="210">
        <f>+AH2797+AK2797</f>
        <v>0</v>
      </c>
      <c r="AM2797" s="213">
        <v>0</v>
      </c>
      <c r="AN2797" s="213">
        <v>0</v>
      </c>
      <c r="AO2797" s="210">
        <f>+AM2797+AN2797</f>
        <v>0</v>
      </c>
      <c r="AP2797" s="213">
        <v>0</v>
      </c>
      <c r="AQ2797" s="213">
        <v>0</v>
      </c>
      <c r="AR2797" s="210">
        <f>+AP2797+AQ2797</f>
        <v>0</v>
      </c>
      <c r="AS2797" s="210">
        <f>+AO2797+AR2797</f>
        <v>0</v>
      </c>
      <c r="AT2797" s="213">
        <v>0</v>
      </c>
      <c r="AU2797" s="213">
        <v>0</v>
      </c>
      <c r="AV2797" s="210">
        <f>+AT2797+AU2797</f>
        <v>0</v>
      </c>
      <c r="AW2797" s="213">
        <v>0</v>
      </c>
      <c r="AX2797" s="213">
        <v>0</v>
      </c>
      <c r="AY2797" s="210">
        <f>+AW2797+AX2797</f>
        <v>0</v>
      </c>
      <c r="AZ2797" s="210">
        <f>+AV2797+AY2797</f>
        <v>0</v>
      </c>
      <c r="BA2797" s="213">
        <v>0</v>
      </c>
      <c r="BB2797" s="213">
        <v>0</v>
      </c>
      <c r="BC2797" s="210">
        <f>+BA2797+BB2797</f>
        <v>0</v>
      </c>
      <c r="BD2797" s="213">
        <v>0</v>
      </c>
      <c r="BE2797" s="213">
        <v>0</v>
      </c>
      <c r="BF2797" s="210">
        <f>+BD2797+BE2797</f>
        <v>0</v>
      </c>
      <c r="BG2797" s="210">
        <f>+BC2797+BF2797</f>
        <v>0</v>
      </c>
      <c r="BH2797" s="213">
        <v>0</v>
      </c>
      <c r="BI2797" s="213">
        <v>0</v>
      </c>
      <c r="BJ2797" s="210">
        <f>+BH2797+BI2797</f>
        <v>0</v>
      </c>
      <c r="BK2797" s="213">
        <v>0</v>
      </c>
      <c r="BL2797" s="213">
        <v>0</v>
      </c>
      <c r="BM2797" s="210">
        <f>+BK2797+BL2797</f>
        <v>0</v>
      </c>
      <c r="BN2797" s="210">
        <f>+BJ2797+BM2797</f>
        <v>0</v>
      </c>
      <c r="BO2797" s="209">
        <f>AF2797-AM2797-AT2797-BA2797-BH2797</f>
        <v>0</v>
      </c>
      <c r="BP2797" s="209">
        <f>AG2797-AN2797-AU2797-BB2797-BI2797</f>
        <v>0</v>
      </c>
      <c r="BQ2797" s="210">
        <f>+BO2797+BP2797</f>
        <v>0</v>
      </c>
      <c r="BR2797" s="209">
        <f>AI2797-AP2797-AW2797-BD2797-BK2797</f>
        <v>0</v>
      </c>
      <c r="BS2797" s="209">
        <f>AJ2797-AQ2797-AX2797-BE2797-BL2797</f>
        <v>0</v>
      </c>
      <c r="BT2797" s="210">
        <f>+BR2797+BS2797</f>
        <v>0</v>
      </c>
      <c r="BU2797" s="210">
        <f>+BQ2797+BT2797</f>
        <v>0</v>
      </c>
      <c r="BV2797" s="215">
        <f>R2797+X2797-AD2797</f>
        <v>0</v>
      </c>
      <c r="BW2797" s="215">
        <f>S2797+Y2797-AE2797</f>
        <v>0</v>
      </c>
      <c r="BX2797" s="216">
        <v>0</v>
      </c>
      <c r="BY2797" s="216">
        <v>0</v>
      </c>
      <c r="BZ2797" s="215">
        <f>BV2797-BX2797</f>
        <v>0</v>
      </c>
      <c r="CA2797" s="217">
        <f>BW2797-BY2797</f>
        <v>0</v>
      </c>
    </row>
    <row r="2798" spans="2:79" ht="36.75" hidden="1" customHeight="1">
      <c r="B2798" s="206">
        <v>2015</v>
      </c>
      <c r="C2798" s="207">
        <v>8320</v>
      </c>
      <c r="D2798" s="206">
        <v>10</v>
      </c>
      <c r="E2798" s="206">
        <v>5000</v>
      </c>
      <c r="F2798" s="206">
        <v>5100</v>
      </c>
      <c r="G2798" s="218">
        <v>515</v>
      </c>
      <c r="H2798" s="206">
        <v>8</v>
      </c>
      <c r="I2798" s="220" t="s">
        <v>229</v>
      </c>
      <c r="J2798" s="209">
        <v>0</v>
      </c>
      <c r="K2798" s="209">
        <v>0</v>
      </c>
      <c r="L2798" s="210">
        <f>+J2798+K2798</f>
        <v>0</v>
      </c>
      <c r="M2798" s="209">
        <v>0</v>
      </c>
      <c r="N2798" s="209">
        <v>0</v>
      </c>
      <c r="O2798" s="210">
        <f>+M2798+N2798</f>
        <v>0</v>
      </c>
      <c r="P2798" s="210">
        <f>+L2798+O2798</f>
        <v>0</v>
      </c>
      <c r="Q2798" s="256" t="s">
        <v>19</v>
      </c>
      <c r="R2798" s="307"/>
      <c r="S2798" s="307"/>
      <c r="T2798" s="213">
        <v>0</v>
      </c>
      <c r="U2798" s="213">
        <v>0</v>
      </c>
      <c r="V2798" s="213">
        <v>0</v>
      </c>
      <c r="W2798" s="213">
        <v>0</v>
      </c>
      <c r="X2798" s="213"/>
      <c r="Y2798" s="213"/>
      <c r="Z2798" s="213">
        <v>0</v>
      </c>
      <c r="AA2798" s="213">
        <v>0</v>
      </c>
      <c r="AB2798" s="213">
        <v>0</v>
      </c>
      <c r="AC2798" s="213">
        <v>0</v>
      </c>
      <c r="AD2798" s="214"/>
      <c r="AE2798" s="214"/>
      <c r="AF2798" s="209">
        <f>J2798+T2798-Z2798</f>
        <v>0</v>
      </c>
      <c r="AG2798" s="209">
        <f>K2798+U2798-AA2798</f>
        <v>0</v>
      </c>
      <c r="AH2798" s="210">
        <f>+AF2798+AG2798</f>
        <v>0</v>
      </c>
      <c r="AI2798" s="209">
        <f>M2798+V2798-AB2798</f>
        <v>0</v>
      </c>
      <c r="AJ2798" s="209">
        <f>N2798+W2798-AC2798</f>
        <v>0</v>
      </c>
      <c r="AK2798" s="210">
        <f>+AI2798+AJ2798</f>
        <v>0</v>
      </c>
      <c r="AL2798" s="210">
        <f>+AH2798+AK2798</f>
        <v>0</v>
      </c>
      <c r="AM2798" s="213">
        <v>0</v>
      </c>
      <c r="AN2798" s="213">
        <v>0</v>
      </c>
      <c r="AO2798" s="210">
        <f>+AM2798+AN2798</f>
        <v>0</v>
      </c>
      <c r="AP2798" s="213">
        <v>0</v>
      </c>
      <c r="AQ2798" s="213">
        <v>0</v>
      </c>
      <c r="AR2798" s="210">
        <f>+AP2798+AQ2798</f>
        <v>0</v>
      </c>
      <c r="AS2798" s="210">
        <f>+AO2798+AR2798</f>
        <v>0</v>
      </c>
      <c r="AT2798" s="213">
        <v>0</v>
      </c>
      <c r="AU2798" s="213">
        <v>0</v>
      </c>
      <c r="AV2798" s="210">
        <f>+AT2798+AU2798</f>
        <v>0</v>
      </c>
      <c r="AW2798" s="213">
        <v>0</v>
      </c>
      <c r="AX2798" s="213">
        <v>0</v>
      </c>
      <c r="AY2798" s="210">
        <f>+AW2798+AX2798</f>
        <v>0</v>
      </c>
      <c r="AZ2798" s="210">
        <f>+AV2798+AY2798</f>
        <v>0</v>
      </c>
      <c r="BA2798" s="213">
        <v>0</v>
      </c>
      <c r="BB2798" s="213">
        <v>0</v>
      </c>
      <c r="BC2798" s="210">
        <f>+BA2798+BB2798</f>
        <v>0</v>
      </c>
      <c r="BD2798" s="213">
        <v>0</v>
      </c>
      <c r="BE2798" s="213">
        <v>0</v>
      </c>
      <c r="BF2798" s="210">
        <f>+BD2798+BE2798</f>
        <v>0</v>
      </c>
      <c r="BG2798" s="210">
        <f>+BC2798+BF2798</f>
        <v>0</v>
      </c>
      <c r="BH2798" s="213">
        <v>0</v>
      </c>
      <c r="BI2798" s="213">
        <v>0</v>
      </c>
      <c r="BJ2798" s="210">
        <f>+BH2798+BI2798</f>
        <v>0</v>
      </c>
      <c r="BK2798" s="213">
        <v>0</v>
      </c>
      <c r="BL2798" s="213">
        <v>0</v>
      </c>
      <c r="BM2798" s="210">
        <f>+BK2798+BL2798</f>
        <v>0</v>
      </c>
      <c r="BN2798" s="210">
        <f>+BJ2798+BM2798</f>
        <v>0</v>
      </c>
      <c r="BO2798" s="209">
        <f>AF2798-AM2798-AT2798-BA2798-BH2798</f>
        <v>0</v>
      </c>
      <c r="BP2798" s="209">
        <f>AG2798-AN2798-AU2798-BB2798-BI2798</f>
        <v>0</v>
      </c>
      <c r="BQ2798" s="210">
        <f>+BO2798+BP2798</f>
        <v>0</v>
      </c>
      <c r="BR2798" s="209">
        <f>AI2798-AP2798-AW2798-BD2798-BK2798</f>
        <v>0</v>
      </c>
      <c r="BS2798" s="209">
        <f>AJ2798-AQ2798-AX2798-BE2798-BL2798</f>
        <v>0</v>
      </c>
      <c r="BT2798" s="210">
        <f>+BR2798+BS2798</f>
        <v>0</v>
      </c>
      <c r="BU2798" s="210">
        <f>+BQ2798+BT2798</f>
        <v>0</v>
      </c>
      <c r="BV2798" s="215">
        <f>R2798+X2798-AD2798</f>
        <v>0</v>
      </c>
      <c r="BW2798" s="215">
        <f>S2798+Y2798-AE2798</f>
        <v>0</v>
      </c>
      <c r="BX2798" s="216">
        <v>0</v>
      </c>
      <c r="BY2798" s="216">
        <v>0</v>
      </c>
      <c r="BZ2798" s="215">
        <f>BV2798-BX2798</f>
        <v>0</v>
      </c>
      <c r="CA2798" s="217">
        <f>BW2798-BY2798</f>
        <v>0</v>
      </c>
    </row>
    <row r="2799" spans="2:79" s="265" customFormat="1" ht="69" hidden="1" customHeight="1">
      <c r="B2799" s="206">
        <v>2015</v>
      </c>
      <c r="C2799" s="207">
        <v>8320</v>
      </c>
      <c r="D2799" s="206">
        <v>10</v>
      </c>
      <c r="E2799" s="206">
        <v>5000</v>
      </c>
      <c r="F2799" s="206">
        <v>5100</v>
      </c>
      <c r="G2799" s="218">
        <v>515</v>
      </c>
      <c r="H2799" s="206">
        <v>11</v>
      </c>
      <c r="I2799" s="392" t="s">
        <v>771</v>
      </c>
      <c r="J2799" s="209">
        <v>0</v>
      </c>
      <c r="K2799" s="209">
        <v>0</v>
      </c>
      <c r="L2799" s="210">
        <f>+J2799+K2799</f>
        <v>0</v>
      </c>
      <c r="M2799" s="209">
        <v>0</v>
      </c>
      <c r="N2799" s="209">
        <v>0</v>
      </c>
      <c r="O2799" s="210">
        <f>+M2799+N2799</f>
        <v>0</v>
      </c>
      <c r="P2799" s="210">
        <f>+L2799+O2799</f>
        <v>0</v>
      </c>
      <c r="Q2799" s="354" t="s">
        <v>770</v>
      </c>
      <c r="R2799" s="257"/>
      <c r="S2799" s="212"/>
      <c r="T2799" s="213">
        <v>0</v>
      </c>
      <c r="U2799" s="213">
        <v>0</v>
      </c>
      <c r="V2799" s="213">
        <v>0</v>
      </c>
      <c r="W2799" s="213">
        <v>0</v>
      </c>
      <c r="X2799" s="213"/>
      <c r="Y2799" s="213"/>
      <c r="Z2799" s="213">
        <v>0</v>
      </c>
      <c r="AA2799" s="213">
        <v>0</v>
      </c>
      <c r="AB2799" s="213">
        <v>0</v>
      </c>
      <c r="AC2799" s="213">
        <v>0</v>
      </c>
      <c r="AD2799" s="214"/>
      <c r="AE2799" s="214"/>
      <c r="AF2799" s="209">
        <f>J2799+T2799-Z2799</f>
        <v>0</v>
      </c>
      <c r="AG2799" s="209">
        <f>K2799+U2799-AA2799</f>
        <v>0</v>
      </c>
      <c r="AH2799" s="210">
        <f>+AF2799+AG2799</f>
        <v>0</v>
      </c>
      <c r="AI2799" s="209">
        <f>M2799+V2799-AB2799</f>
        <v>0</v>
      </c>
      <c r="AJ2799" s="209">
        <f>N2799+W2799-AC2799</f>
        <v>0</v>
      </c>
      <c r="AK2799" s="210">
        <f>+AI2799+AJ2799</f>
        <v>0</v>
      </c>
      <c r="AL2799" s="210">
        <f>+AH2799+AK2799</f>
        <v>0</v>
      </c>
      <c r="AM2799" s="213">
        <v>0</v>
      </c>
      <c r="AN2799" s="213">
        <v>0</v>
      </c>
      <c r="AO2799" s="210">
        <f>+AM2799+AN2799</f>
        <v>0</v>
      </c>
      <c r="AP2799" s="213">
        <v>0</v>
      </c>
      <c r="AQ2799" s="213">
        <v>0</v>
      </c>
      <c r="AR2799" s="210">
        <f>+AP2799+AQ2799</f>
        <v>0</v>
      </c>
      <c r="AS2799" s="210">
        <f>+AO2799+AR2799</f>
        <v>0</v>
      </c>
      <c r="AT2799" s="213">
        <v>0</v>
      </c>
      <c r="AU2799" s="213">
        <v>0</v>
      </c>
      <c r="AV2799" s="210">
        <f>+AT2799+AU2799</f>
        <v>0</v>
      </c>
      <c r="AW2799" s="213">
        <v>0</v>
      </c>
      <c r="AX2799" s="213">
        <v>0</v>
      </c>
      <c r="AY2799" s="210">
        <f>+AW2799+AX2799</f>
        <v>0</v>
      </c>
      <c r="AZ2799" s="210">
        <f>+AV2799+AY2799</f>
        <v>0</v>
      </c>
      <c r="BA2799" s="213">
        <v>0</v>
      </c>
      <c r="BB2799" s="213">
        <v>0</v>
      </c>
      <c r="BC2799" s="210">
        <f>+BA2799+BB2799</f>
        <v>0</v>
      </c>
      <c r="BD2799" s="213">
        <v>0</v>
      </c>
      <c r="BE2799" s="213">
        <v>0</v>
      </c>
      <c r="BF2799" s="210">
        <f>+BD2799+BE2799</f>
        <v>0</v>
      </c>
      <c r="BG2799" s="210">
        <f>+BC2799+BF2799</f>
        <v>0</v>
      </c>
      <c r="BH2799" s="213">
        <v>0</v>
      </c>
      <c r="BI2799" s="213">
        <v>0</v>
      </c>
      <c r="BJ2799" s="210">
        <f>+BH2799+BI2799</f>
        <v>0</v>
      </c>
      <c r="BK2799" s="213">
        <v>0</v>
      </c>
      <c r="BL2799" s="213">
        <v>0</v>
      </c>
      <c r="BM2799" s="210">
        <f>+BK2799+BL2799</f>
        <v>0</v>
      </c>
      <c r="BN2799" s="210">
        <f>+BJ2799+BM2799</f>
        <v>0</v>
      </c>
      <c r="BO2799" s="209">
        <f>AF2799-AM2799-AT2799-BA2799-BH2799</f>
        <v>0</v>
      </c>
      <c r="BP2799" s="209">
        <f>AG2799-AN2799-AU2799-BB2799-BI2799</f>
        <v>0</v>
      </c>
      <c r="BQ2799" s="210">
        <f>+BO2799+BP2799</f>
        <v>0</v>
      </c>
      <c r="BR2799" s="209">
        <f>AI2799-AP2799-AW2799-BD2799-BK2799</f>
        <v>0</v>
      </c>
      <c r="BS2799" s="209">
        <f>AJ2799-AQ2799-AX2799-BE2799-BL2799</f>
        <v>0</v>
      </c>
      <c r="BT2799" s="210">
        <f>+BR2799+BS2799</f>
        <v>0</v>
      </c>
      <c r="BU2799" s="210">
        <f>+BQ2799+BT2799</f>
        <v>0</v>
      </c>
      <c r="BV2799" s="215">
        <f>R2799+X2799-AD2799</f>
        <v>0</v>
      </c>
      <c r="BW2799" s="215">
        <f>S2799+Y2799-AE2799</f>
        <v>0</v>
      </c>
      <c r="BX2799" s="216">
        <v>0</v>
      </c>
      <c r="BY2799" s="216">
        <v>0</v>
      </c>
      <c r="BZ2799" s="215">
        <f>BV2799-BX2799</f>
        <v>0</v>
      </c>
      <c r="CA2799" s="217">
        <f>BW2799-BY2799</f>
        <v>0</v>
      </c>
    </row>
    <row r="2800" spans="2:79" s="265" customFormat="1" ht="40.5" hidden="1" customHeight="1">
      <c r="B2800" s="206">
        <v>2015</v>
      </c>
      <c r="C2800" s="207">
        <v>8320</v>
      </c>
      <c r="D2800" s="206">
        <v>10</v>
      </c>
      <c r="E2800" s="206">
        <v>5000</v>
      </c>
      <c r="F2800" s="206">
        <v>5100</v>
      </c>
      <c r="G2800" s="218">
        <v>515</v>
      </c>
      <c r="H2800" s="206">
        <v>12</v>
      </c>
      <c r="I2800" s="327" t="s">
        <v>948</v>
      </c>
      <c r="J2800" s="209">
        <v>0</v>
      </c>
      <c r="K2800" s="209">
        <v>0</v>
      </c>
      <c r="L2800" s="210">
        <f>+J2800+K2800</f>
        <v>0</v>
      </c>
      <c r="M2800" s="209">
        <v>0</v>
      </c>
      <c r="N2800" s="209">
        <v>0</v>
      </c>
      <c r="O2800" s="210">
        <f>+M2800+N2800</f>
        <v>0</v>
      </c>
      <c r="P2800" s="210">
        <f>+L2800+O2800</f>
        <v>0</v>
      </c>
      <c r="Q2800" s="355" t="s">
        <v>145</v>
      </c>
      <c r="R2800" s="257"/>
      <c r="S2800" s="212"/>
      <c r="T2800" s="213">
        <v>0</v>
      </c>
      <c r="U2800" s="213">
        <v>0</v>
      </c>
      <c r="V2800" s="213">
        <v>0</v>
      </c>
      <c r="W2800" s="213">
        <v>0</v>
      </c>
      <c r="X2800" s="213"/>
      <c r="Y2800" s="213"/>
      <c r="Z2800" s="213">
        <v>0</v>
      </c>
      <c r="AA2800" s="213">
        <v>0</v>
      </c>
      <c r="AB2800" s="213">
        <v>0</v>
      </c>
      <c r="AC2800" s="213">
        <v>0</v>
      </c>
      <c r="AD2800" s="214"/>
      <c r="AE2800" s="214"/>
      <c r="AF2800" s="209">
        <f>J2800+T2800-Z2800</f>
        <v>0</v>
      </c>
      <c r="AG2800" s="209">
        <f>K2800+U2800-AA2800</f>
        <v>0</v>
      </c>
      <c r="AH2800" s="210">
        <f>+AF2800+AG2800</f>
        <v>0</v>
      </c>
      <c r="AI2800" s="209">
        <f>M2800+V2800-AB2800</f>
        <v>0</v>
      </c>
      <c r="AJ2800" s="209">
        <f>N2800+W2800-AC2800</f>
        <v>0</v>
      </c>
      <c r="AK2800" s="210">
        <f>+AI2800+AJ2800</f>
        <v>0</v>
      </c>
      <c r="AL2800" s="210">
        <f>+AH2800+AK2800</f>
        <v>0</v>
      </c>
      <c r="AM2800" s="213">
        <v>0</v>
      </c>
      <c r="AN2800" s="213">
        <v>0</v>
      </c>
      <c r="AO2800" s="210">
        <f>+AM2800+AN2800</f>
        <v>0</v>
      </c>
      <c r="AP2800" s="213">
        <v>0</v>
      </c>
      <c r="AQ2800" s="213">
        <v>0</v>
      </c>
      <c r="AR2800" s="210">
        <f>+AP2800+AQ2800</f>
        <v>0</v>
      </c>
      <c r="AS2800" s="210">
        <f>+AO2800+AR2800</f>
        <v>0</v>
      </c>
      <c r="AT2800" s="213">
        <v>0</v>
      </c>
      <c r="AU2800" s="213">
        <v>0</v>
      </c>
      <c r="AV2800" s="210">
        <f>+AT2800+AU2800</f>
        <v>0</v>
      </c>
      <c r="AW2800" s="213">
        <v>0</v>
      </c>
      <c r="AX2800" s="213">
        <v>0</v>
      </c>
      <c r="AY2800" s="210">
        <f>+AW2800+AX2800</f>
        <v>0</v>
      </c>
      <c r="AZ2800" s="210">
        <f>+AV2800+AY2800</f>
        <v>0</v>
      </c>
      <c r="BA2800" s="213">
        <v>0</v>
      </c>
      <c r="BB2800" s="213">
        <v>0</v>
      </c>
      <c r="BC2800" s="210">
        <f>+BA2800+BB2800</f>
        <v>0</v>
      </c>
      <c r="BD2800" s="213">
        <v>0</v>
      </c>
      <c r="BE2800" s="213">
        <v>0</v>
      </c>
      <c r="BF2800" s="210">
        <f>+BD2800+BE2800</f>
        <v>0</v>
      </c>
      <c r="BG2800" s="210">
        <f>+BC2800+BF2800</f>
        <v>0</v>
      </c>
      <c r="BH2800" s="213">
        <v>0</v>
      </c>
      <c r="BI2800" s="213">
        <v>0</v>
      </c>
      <c r="BJ2800" s="210">
        <f>+BH2800+BI2800</f>
        <v>0</v>
      </c>
      <c r="BK2800" s="213">
        <v>0</v>
      </c>
      <c r="BL2800" s="213">
        <v>0</v>
      </c>
      <c r="BM2800" s="210">
        <f>+BK2800+BL2800</f>
        <v>0</v>
      </c>
      <c r="BN2800" s="210">
        <f>+BJ2800+BM2800</f>
        <v>0</v>
      </c>
      <c r="BO2800" s="209">
        <f>AF2800-AM2800-AT2800-BA2800-BH2800</f>
        <v>0</v>
      </c>
      <c r="BP2800" s="209">
        <f>AG2800-AN2800-AU2800-BB2800-BI2800</f>
        <v>0</v>
      </c>
      <c r="BQ2800" s="210">
        <f>+BO2800+BP2800</f>
        <v>0</v>
      </c>
      <c r="BR2800" s="209">
        <f>AI2800-AP2800-AW2800-BD2800-BK2800</f>
        <v>0</v>
      </c>
      <c r="BS2800" s="209">
        <f>AJ2800-AQ2800-AX2800-BE2800-BL2800</f>
        <v>0</v>
      </c>
      <c r="BT2800" s="210">
        <f>+BR2800+BS2800</f>
        <v>0</v>
      </c>
      <c r="BU2800" s="210">
        <f>+BQ2800+BT2800</f>
        <v>0</v>
      </c>
      <c r="BV2800" s="215">
        <f>R2800+X2800-AD2800</f>
        <v>0</v>
      </c>
      <c r="BW2800" s="215">
        <f>S2800+Y2800-AE2800</f>
        <v>0</v>
      </c>
      <c r="BX2800" s="216">
        <v>0</v>
      </c>
      <c r="BY2800" s="216">
        <v>0</v>
      </c>
      <c r="BZ2800" s="215">
        <f>BV2800-BX2800</f>
        <v>0</v>
      </c>
      <c r="CA2800" s="217">
        <f>BW2800-BY2800</f>
        <v>0</v>
      </c>
    </row>
    <row r="2801" spans="2:79" ht="48.75" hidden="1" customHeight="1">
      <c r="B2801" s="206">
        <v>2015</v>
      </c>
      <c r="C2801" s="207">
        <v>8320</v>
      </c>
      <c r="D2801" s="206">
        <v>10</v>
      </c>
      <c r="E2801" s="206">
        <v>5000</v>
      </c>
      <c r="F2801" s="206">
        <v>5100</v>
      </c>
      <c r="G2801" s="218">
        <v>515</v>
      </c>
      <c r="H2801" s="206">
        <v>14</v>
      </c>
      <c r="I2801" s="320" t="s">
        <v>947</v>
      </c>
      <c r="J2801" s="209">
        <v>0</v>
      </c>
      <c r="K2801" s="209">
        <v>0</v>
      </c>
      <c r="L2801" s="210">
        <f>+J2801+K2801</f>
        <v>0</v>
      </c>
      <c r="M2801" s="209">
        <v>0</v>
      </c>
      <c r="N2801" s="209">
        <v>0</v>
      </c>
      <c r="O2801" s="210">
        <f>+M2801+N2801</f>
        <v>0</v>
      </c>
      <c r="P2801" s="210">
        <f>+L2801+O2801</f>
        <v>0</v>
      </c>
      <c r="Q2801" s="343" t="s">
        <v>19</v>
      </c>
      <c r="R2801" s="393"/>
      <c r="S2801" s="307"/>
      <c r="T2801" s="213">
        <v>0</v>
      </c>
      <c r="U2801" s="213">
        <v>0</v>
      </c>
      <c r="V2801" s="213">
        <v>0</v>
      </c>
      <c r="W2801" s="213">
        <v>0</v>
      </c>
      <c r="X2801" s="213"/>
      <c r="Y2801" s="213"/>
      <c r="Z2801" s="213">
        <v>0</v>
      </c>
      <c r="AA2801" s="213">
        <v>0</v>
      </c>
      <c r="AB2801" s="213">
        <v>0</v>
      </c>
      <c r="AC2801" s="213">
        <v>0</v>
      </c>
      <c r="AD2801" s="214"/>
      <c r="AE2801" s="214"/>
      <c r="AF2801" s="209">
        <f>J2801+T2801-Z2801</f>
        <v>0</v>
      </c>
      <c r="AG2801" s="209">
        <f>K2801+U2801-AA2801</f>
        <v>0</v>
      </c>
      <c r="AH2801" s="210">
        <f>+AF2801+AG2801</f>
        <v>0</v>
      </c>
      <c r="AI2801" s="209">
        <f>M2801+V2801-AB2801</f>
        <v>0</v>
      </c>
      <c r="AJ2801" s="209">
        <f>N2801+W2801-AC2801</f>
        <v>0</v>
      </c>
      <c r="AK2801" s="210">
        <f>+AI2801+AJ2801</f>
        <v>0</v>
      </c>
      <c r="AL2801" s="210">
        <f>+AH2801+AK2801</f>
        <v>0</v>
      </c>
      <c r="AM2801" s="213">
        <v>0</v>
      </c>
      <c r="AN2801" s="213">
        <v>0</v>
      </c>
      <c r="AO2801" s="210">
        <f>+AM2801+AN2801</f>
        <v>0</v>
      </c>
      <c r="AP2801" s="213">
        <v>0</v>
      </c>
      <c r="AQ2801" s="213">
        <v>0</v>
      </c>
      <c r="AR2801" s="210">
        <f>+AP2801+AQ2801</f>
        <v>0</v>
      </c>
      <c r="AS2801" s="210">
        <f>+AO2801+AR2801</f>
        <v>0</v>
      </c>
      <c r="AT2801" s="213">
        <v>0</v>
      </c>
      <c r="AU2801" s="213">
        <v>0</v>
      </c>
      <c r="AV2801" s="210">
        <f>+AT2801+AU2801</f>
        <v>0</v>
      </c>
      <c r="AW2801" s="213">
        <v>0</v>
      </c>
      <c r="AX2801" s="213">
        <v>0</v>
      </c>
      <c r="AY2801" s="210">
        <f>+AW2801+AX2801</f>
        <v>0</v>
      </c>
      <c r="AZ2801" s="210">
        <f>+AV2801+AY2801</f>
        <v>0</v>
      </c>
      <c r="BA2801" s="213">
        <v>0</v>
      </c>
      <c r="BB2801" s="213">
        <v>0</v>
      </c>
      <c r="BC2801" s="210">
        <f>+BA2801+BB2801</f>
        <v>0</v>
      </c>
      <c r="BD2801" s="213">
        <v>0</v>
      </c>
      <c r="BE2801" s="213">
        <v>0</v>
      </c>
      <c r="BF2801" s="210">
        <f>+BD2801+BE2801</f>
        <v>0</v>
      </c>
      <c r="BG2801" s="210">
        <f>+BC2801+BF2801</f>
        <v>0</v>
      </c>
      <c r="BH2801" s="213">
        <v>0</v>
      </c>
      <c r="BI2801" s="213">
        <v>0</v>
      </c>
      <c r="BJ2801" s="210">
        <f>+BH2801+BI2801</f>
        <v>0</v>
      </c>
      <c r="BK2801" s="213">
        <v>0</v>
      </c>
      <c r="BL2801" s="213">
        <v>0</v>
      </c>
      <c r="BM2801" s="210">
        <f>+BK2801+BL2801</f>
        <v>0</v>
      </c>
      <c r="BN2801" s="210">
        <f>+BJ2801+BM2801</f>
        <v>0</v>
      </c>
      <c r="BO2801" s="209">
        <f>AF2801-AM2801-AT2801-BA2801-BH2801</f>
        <v>0</v>
      </c>
      <c r="BP2801" s="209">
        <f>AG2801-AN2801-AU2801-BB2801-BI2801</f>
        <v>0</v>
      </c>
      <c r="BQ2801" s="210">
        <f>+BO2801+BP2801</f>
        <v>0</v>
      </c>
      <c r="BR2801" s="209">
        <f>AI2801-AP2801-AW2801-BD2801-BK2801</f>
        <v>0</v>
      </c>
      <c r="BS2801" s="209">
        <f>AJ2801-AQ2801-AX2801-BE2801-BL2801</f>
        <v>0</v>
      </c>
      <c r="BT2801" s="210">
        <f>+BR2801+BS2801</f>
        <v>0</v>
      </c>
      <c r="BU2801" s="210">
        <f>+BQ2801+BT2801</f>
        <v>0</v>
      </c>
      <c r="BV2801" s="215">
        <f>R2801+X2801-AD2801</f>
        <v>0</v>
      </c>
      <c r="BW2801" s="215">
        <f>S2801+Y2801-AE2801</f>
        <v>0</v>
      </c>
      <c r="BX2801" s="216">
        <v>0</v>
      </c>
      <c r="BY2801" s="216">
        <v>0</v>
      </c>
      <c r="BZ2801" s="215">
        <f>BV2801-BX2801</f>
        <v>0</v>
      </c>
      <c r="CA2801" s="217">
        <f>BW2801-BY2801</f>
        <v>0</v>
      </c>
    </row>
    <row r="2802" spans="2:79" ht="36.75" hidden="1" customHeight="1">
      <c r="B2802" s="206">
        <v>2015</v>
      </c>
      <c r="C2802" s="207">
        <v>8320</v>
      </c>
      <c r="D2802" s="206">
        <v>10</v>
      </c>
      <c r="E2802" s="206">
        <v>5000</v>
      </c>
      <c r="F2802" s="206">
        <v>5100</v>
      </c>
      <c r="G2802" s="218">
        <v>515</v>
      </c>
      <c r="H2802" s="206">
        <v>16</v>
      </c>
      <c r="I2802" s="350" t="s">
        <v>767</v>
      </c>
      <c r="J2802" s="209">
        <v>0</v>
      </c>
      <c r="K2802" s="209">
        <v>0</v>
      </c>
      <c r="L2802" s="210">
        <f>+J2802+K2802</f>
        <v>0</v>
      </c>
      <c r="M2802" s="209">
        <v>0</v>
      </c>
      <c r="N2802" s="209">
        <v>0</v>
      </c>
      <c r="O2802" s="210">
        <f>+M2802+N2802</f>
        <v>0</v>
      </c>
      <c r="P2802" s="210">
        <f>+L2802+O2802</f>
        <v>0</v>
      </c>
      <c r="Q2802" s="394" t="s">
        <v>19</v>
      </c>
      <c r="R2802" s="395"/>
      <c r="S2802" s="307"/>
      <c r="T2802" s="213">
        <v>0</v>
      </c>
      <c r="U2802" s="213">
        <v>0</v>
      </c>
      <c r="V2802" s="213">
        <v>0</v>
      </c>
      <c r="W2802" s="213">
        <v>0</v>
      </c>
      <c r="X2802" s="213"/>
      <c r="Y2802" s="213"/>
      <c r="Z2802" s="213">
        <v>0</v>
      </c>
      <c r="AA2802" s="213">
        <v>0</v>
      </c>
      <c r="AB2802" s="213">
        <v>0</v>
      </c>
      <c r="AC2802" s="213">
        <v>0</v>
      </c>
      <c r="AD2802" s="214"/>
      <c r="AE2802" s="214"/>
      <c r="AF2802" s="209">
        <f>J2802+T2802-Z2802</f>
        <v>0</v>
      </c>
      <c r="AG2802" s="209">
        <f>K2802+U2802-AA2802</f>
        <v>0</v>
      </c>
      <c r="AH2802" s="210">
        <f>+AF2802+AG2802</f>
        <v>0</v>
      </c>
      <c r="AI2802" s="209">
        <f>M2802+V2802-AB2802</f>
        <v>0</v>
      </c>
      <c r="AJ2802" s="209">
        <f>N2802+W2802-AC2802</f>
        <v>0</v>
      </c>
      <c r="AK2802" s="210">
        <f>+AI2802+AJ2802</f>
        <v>0</v>
      </c>
      <c r="AL2802" s="210">
        <f>+AH2802+AK2802</f>
        <v>0</v>
      </c>
      <c r="AM2802" s="213">
        <v>0</v>
      </c>
      <c r="AN2802" s="213">
        <v>0</v>
      </c>
      <c r="AO2802" s="210">
        <f>+AM2802+AN2802</f>
        <v>0</v>
      </c>
      <c r="AP2802" s="213">
        <v>0</v>
      </c>
      <c r="AQ2802" s="213">
        <v>0</v>
      </c>
      <c r="AR2802" s="210">
        <f>+AP2802+AQ2802</f>
        <v>0</v>
      </c>
      <c r="AS2802" s="210">
        <f>+AO2802+AR2802</f>
        <v>0</v>
      </c>
      <c r="AT2802" s="213">
        <v>0</v>
      </c>
      <c r="AU2802" s="213">
        <v>0</v>
      </c>
      <c r="AV2802" s="210">
        <f>+AT2802+AU2802</f>
        <v>0</v>
      </c>
      <c r="AW2802" s="213">
        <v>0</v>
      </c>
      <c r="AX2802" s="213">
        <v>0</v>
      </c>
      <c r="AY2802" s="210">
        <f>+AW2802+AX2802</f>
        <v>0</v>
      </c>
      <c r="AZ2802" s="210">
        <f>+AV2802+AY2802</f>
        <v>0</v>
      </c>
      <c r="BA2802" s="213">
        <v>0</v>
      </c>
      <c r="BB2802" s="213">
        <v>0</v>
      </c>
      <c r="BC2802" s="210">
        <f>+BA2802+BB2802</f>
        <v>0</v>
      </c>
      <c r="BD2802" s="213">
        <v>0</v>
      </c>
      <c r="BE2802" s="213">
        <v>0</v>
      </c>
      <c r="BF2802" s="210">
        <f>+BD2802+BE2802</f>
        <v>0</v>
      </c>
      <c r="BG2802" s="210">
        <f>+BC2802+BF2802</f>
        <v>0</v>
      </c>
      <c r="BH2802" s="213">
        <v>0</v>
      </c>
      <c r="BI2802" s="213">
        <v>0</v>
      </c>
      <c r="BJ2802" s="210">
        <f>+BH2802+BI2802</f>
        <v>0</v>
      </c>
      <c r="BK2802" s="213">
        <v>0</v>
      </c>
      <c r="BL2802" s="213">
        <v>0</v>
      </c>
      <c r="BM2802" s="210">
        <f>+BK2802+BL2802</f>
        <v>0</v>
      </c>
      <c r="BN2802" s="210">
        <f>+BJ2802+BM2802</f>
        <v>0</v>
      </c>
      <c r="BO2802" s="209">
        <f>AF2802-AM2802-AT2802-BA2802-BH2802</f>
        <v>0</v>
      </c>
      <c r="BP2802" s="209">
        <f>AG2802-AN2802-AU2802-BB2802-BI2802</f>
        <v>0</v>
      </c>
      <c r="BQ2802" s="210">
        <f>+BO2802+BP2802</f>
        <v>0</v>
      </c>
      <c r="BR2802" s="209">
        <f>AI2802-AP2802-AW2802-BD2802-BK2802</f>
        <v>0</v>
      </c>
      <c r="BS2802" s="209">
        <f>AJ2802-AQ2802-AX2802-BE2802-BL2802</f>
        <v>0</v>
      </c>
      <c r="BT2802" s="210">
        <f>+BR2802+BS2802</f>
        <v>0</v>
      </c>
      <c r="BU2802" s="210">
        <f>+BQ2802+BT2802</f>
        <v>0</v>
      </c>
      <c r="BV2802" s="215">
        <f>R2802+X2802-AD2802</f>
        <v>0</v>
      </c>
      <c r="BW2802" s="215">
        <f>S2802+Y2802-AE2802</f>
        <v>0</v>
      </c>
      <c r="BX2802" s="216">
        <v>0</v>
      </c>
      <c r="BY2802" s="216">
        <v>0</v>
      </c>
      <c r="BZ2802" s="215">
        <f>BV2802-BX2802</f>
        <v>0</v>
      </c>
      <c r="CA2802" s="217">
        <f>BW2802-BY2802</f>
        <v>0</v>
      </c>
    </row>
    <row r="2803" spans="2:79" ht="36.75" hidden="1" customHeight="1">
      <c r="B2803" s="206">
        <v>2015</v>
      </c>
      <c r="C2803" s="207">
        <v>8320</v>
      </c>
      <c r="D2803" s="206">
        <v>10</v>
      </c>
      <c r="E2803" s="206">
        <v>5000</v>
      </c>
      <c r="F2803" s="206">
        <v>5100</v>
      </c>
      <c r="G2803" s="218">
        <v>515</v>
      </c>
      <c r="H2803" s="206">
        <v>17</v>
      </c>
      <c r="I2803" s="350" t="s">
        <v>946</v>
      </c>
      <c r="J2803" s="209">
        <v>0</v>
      </c>
      <c r="K2803" s="209">
        <v>0</v>
      </c>
      <c r="L2803" s="210">
        <f>+J2803+K2803</f>
        <v>0</v>
      </c>
      <c r="M2803" s="209">
        <v>0</v>
      </c>
      <c r="N2803" s="209">
        <v>0</v>
      </c>
      <c r="O2803" s="210">
        <f>+M2803+N2803</f>
        <v>0</v>
      </c>
      <c r="P2803" s="210">
        <f>+L2803+O2803</f>
        <v>0</v>
      </c>
      <c r="Q2803" s="394" t="s">
        <v>19</v>
      </c>
      <c r="R2803" s="395"/>
      <c r="S2803" s="307"/>
      <c r="T2803" s="213">
        <v>0</v>
      </c>
      <c r="U2803" s="213">
        <v>0</v>
      </c>
      <c r="V2803" s="213">
        <v>0</v>
      </c>
      <c r="W2803" s="213">
        <v>0</v>
      </c>
      <c r="X2803" s="213"/>
      <c r="Y2803" s="213"/>
      <c r="Z2803" s="213">
        <v>0</v>
      </c>
      <c r="AA2803" s="213">
        <v>0</v>
      </c>
      <c r="AB2803" s="213">
        <v>0</v>
      </c>
      <c r="AC2803" s="213">
        <v>0</v>
      </c>
      <c r="AD2803" s="214"/>
      <c r="AE2803" s="214"/>
      <c r="AF2803" s="209">
        <f>J2803+T2803-Z2803</f>
        <v>0</v>
      </c>
      <c r="AG2803" s="209">
        <f>K2803+U2803-AA2803</f>
        <v>0</v>
      </c>
      <c r="AH2803" s="210">
        <f>+AF2803+AG2803</f>
        <v>0</v>
      </c>
      <c r="AI2803" s="209">
        <f>M2803+V2803-AB2803</f>
        <v>0</v>
      </c>
      <c r="AJ2803" s="209">
        <f>N2803+W2803-AC2803</f>
        <v>0</v>
      </c>
      <c r="AK2803" s="210">
        <f>+AI2803+AJ2803</f>
        <v>0</v>
      </c>
      <c r="AL2803" s="210">
        <f>+AH2803+AK2803</f>
        <v>0</v>
      </c>
      <c r="AM2803" s="213">
        <v>0</v>
      </c>
      <c r="AN2803" s="213">
        <v>0</v>
      </c>
      <c r="AO2803" s="210">
        <f>+AM2803+AN2803</f>
        <v>0</v>
      </c>
      <c r="AP2803" s="213">
        <v>0</v>
      </c>
      <c r="AQ2803" s="213">
        <v>0</v>
      </c>
      <c r="AR2803" s="210">
        <f>+AP2803+AQ2803</f>
        <v>0</v>
      </c>
      <c r="AS2803" s="210">
        <f>+AO2803+AR2803</f>
        <v>0</v>
      </c>
      <c r="AT2803" s="213">
        <v>0</v>
      </c>
      <c r="AU2803" s="213">
        <v>0</v>
      </c>
      <c r="AV2803" s="210">
        <f>+AT2803+AU2803</f>
        <v>0</v>
      </c>
      <c r="AW2803" s="213">
        <v>0</v>
      </c>
      <c r="AX2803" s="213">
        <v>0</v>
      </c>
      <c r="AY2803" s="210">
        <f>+AW2803+AX2803</f>
        <v>0</v>
      </c>
      <c r="AZ2803" s="210">
        <f>+AV2803+AY2803</f>
        <v>0</v>
      </c>
      <c r="BA2803" s="213">
        <v>0</v>
      </c>
      <c r="BB2803" s="213">
        <v>0</v>
      </c>
      <c r="BC2803" s="210">
        <f>+BA2803+BB2803</f>
        <v>0</v>
      </c>
      <c r="BD2803" s="213">
        <v>0</v>
      </c>
      <c r="BE2803" s="213">
        <v>0</v>
      </c>
      <c r="BF2803" s="210">
        <f>+BD2803+BE2803</f>
        <v>0</v>
      </c>
      <c r="BG2803" s="210">
        <f>+BC2803+BF2803</f>
        <v>0</v>
      </c>
      <c r="BH2803" s="213">
        <v>0</v>
      </c>
      <c r="BI2803" s="213">
        <v>0</v>
      </c>
      <c r="BJ2803" s="210">
        <f>+BH2803+BI2803</f>
        <v>0</v>
      </c>
      <c r="BK2803" s="213">
        <v>0</v>
      </c>
      <c r="BL2803" s="213">
        <v>0</v>
      </c>
      <c r="BM2803" s="210">
        <f>+BK2803+BL2803</f>
        <v>0</v>
      </c>
      <c r="BN2803" s="210">
        <f>+BJ2803+BM2803</f>
        <v>0</v>
      </c>
      <c r="BO2803" s="209">
        <f>AF2803-AM2803-AT2803-BA2803-BH2803</f>
        <v>0</v>
      </c>
      <c r="BP2803" s="209">
        <f>AG2803-AN2803-AU2803-BB2803-BI2803</f>
        <v>0</v>
      </c>
      <c r="BQ2803" s="210">
        <f>+BO2803+BP2803</f>
        <v>0</v>
      </c>
      <c r="BR2803" s="209">
        <f>AI2803-AP2803-AW2803-BD2803-BK2803</f>
        <v>0</v>
      </c>
      <c r="BS2803" s="209">
        <f>AJ2803-AQ2803-AX2803-BE2803-BL2803</f>
        <v>0</v>
      </c>
      <c r="BT2803" s="210">
        <f>+BR2803+BS2803</f>
        <v>0</v>
      </c>
      <c r="BU2803" s="210">
        <f>+BQ2803+BT2803</f>
        <v>0</v>
      </c>
      <c r="BV2803" s="215">
        <f>R2803+X2803-AD2803</f>
        <v>0</v>
      </c>
      <c r="BW2803" s="215">
        <f>S2803+Y2803-AE2803</f>
        <v>0</v>
      </c>
      <c r="BX2803" s="216">
        <v>0</v>
      </c>
      <c r="BY2803" s="216">
        <v>0</v>
      </c>
      <c r="BZ2803" s="215">
        <f>BV2803-BX2803</f>
        <v>0</v>
      </c>
      <c r="CA2803" s="217">
        <f>BW2803-BY2803</f>
        <v>0</v>
      </c>
    </row>
    <row r="2804" spans="2:79" ht="36.75" hidden="1" customHeight="1">
      <c r="B2804" s="206">
        <v>2015</v>
      </c>
      <c r="C2804" s="207">
        <v>8320</v>
      </c>
      <c r="D2804" s="206">
        <v>10</v>
      </c>
      <c r="E2804" s="206">
        <v>5000</v>
      </c>
      <c r="F2804" s="206">
        <v>5100</v>
      </c>
      <c r="G2804" s="218">
        <v>515</v>
      </c>
      <c r="H2804" s="206">
        <v>18</v>
      </c>
      <c r="I2804" s="350" t="s">
        <v>945</v>
      </c>
      <c r="J2804" s="209">
        <v>0</v>
      </c>
      <c r="K2804" s="209">
        <v>0</v>
      </c>
      <c r="L2804" s="210">
        <f>+J2804+K2804</f>
        <v>0</v>
      </c>
      <c r="M2804" s="209">
        <v>0</v>
      </c>
      <c r="N2804" s="209">
        <v>0</v>
      </c>
      <c r="O2804" s="210">
        <f>+M2804+N2804</f>
        <v>0</v>
      </c>
      <c r="P2804" s="210">
        <f>+L2804+O2804</f>
        <v>0</v>
      </c>
      <c r="Q2804" s="394" t="s">
        <v>19</v>
      </c>
      <c r="R2804" s="395"/>
      <c r="S2804" s="307"/>
      <c r="T2804" s="213">
        <v>0</v>
      </c>
      <c r="U2804" s="213">
        <v>0</v>
      </c>
      <c r="V2804" s="213">
        <v>0</v>
      </c>
      <c r="W2804" s="213">
        <v>0</v>
      </c>
      <c r="X2804" s="213"/>
      <c r="Y2804" s="213"/>
      <c r="Z2804" s="213">
        <v>0</v>
      </c>
      <c r="AA2804" s="213">
        <v>0</v>
      </c>
      <c r="AB2804" s="213">
        <v>0</v>
      </c>
      <c r="AC2804" s="213">
        <v>0</v>
      </c>
      <c r="AD2804" s="214"/>
      <c r="AE2804" s="214"/>
      <c r="AF2804" s="209">
        <f>J2804+T2804-Z2804</f>
        <v>0</v>
      </c>
      <c r="AG2804" s="209">
        <f>K2804+U2804-AA2804</f>
        <v>0</v>
      </c>
      <c r="AH2804" s="210">
        <f>+AF2804+AG2804</f>
        <v>0</v>
      </c>
      <c r="AI2804" s="209">
        <f>M2804+V2804-AB2804</f>
        <v>0</v>
      </c>
      <c r="AJ2804" s="209">
        <f>N2804+W2804-AC2804</f>
        <v>0</v>
      </c>
      <c r="AK2804" s="210">
        <f>+AI2804+AJ2804</f>
        <v>0</v>
      </c>
      <c r="AL2804" s="210">
        <f>+AH2804+AK2804</f>
        <v>0</v>
      </c>
      <c r="AM2804" s="213">
        <v>0</v>
      </c>
      <c r="AN2804" s="213">
        <v>0</v>
      </c>
      <c r="AO2804" s="210">
        <f>+AM2804+AN2804</f>
        <v>0</v>
      </c>
      <c r="AP2804" s="213">
        <v>0</v>
      </c>
      <c r="AQ2804" s="213">
        <v>0</v>
      </c>
      <c r="AR2804" s="210">
        <f>+AP2804+AQ2804</f>
        <v>0</v>
      </c>
      <c r="AS2804" s="210">
        <f>+AO2804+AR2804</f>
        <v>0</v>
      </c>
      <c r="AT2804" s="213">
        <v>0</v>
      </c>
      <c r="AU2804" s="213">
        <v>0</v>
      </c>
      <c r="AV2804" s="210">
        <f>+AT2804+AU2804</f>
        <v>0</v>
      </c>
      <c r="AW2804" s="213">
        <v>0</v>
      </c>
      <c r="AX2804" s="213">
        <v>0</v>
      </c>
      <c r="AY2804" s="210">
        <f>+AW2804+AX2804</f>
        <v>0</v>
      </c>
      <c r="AZ2804" s="210">
        <f>+AV2804+AY2804</f>
        <v>0</v>
      </c>
      <c r="BA2804" s="213">
        <v>0</v>
      </c>
      <c r="BB2804" s="213">
        <v>0</v>
      </c>
      <c r="BC2804" s="210">
        <f>+BA2804+BB2804</f>
        <v>0</v>
      </c>
      <c r="BD2804" s="213">
        <v>0</v>
      </c>
      <c r="BE2804" s="213">
        <v>0</v>
      </c>
      <c r="BF2804" s="210">
        <f>+BD2804+BE2804</f>
        <v>0</v>
      </c>
      <c r="BG2804" s="210">
        <f>+BC2804+BF2804</f>
        <v>0</v>
      </c>
      <c r="BH2804" s="213">
        <v>0</v>
      </c>
      <c r="BI2804" s="213">
        <v>0</v>
      </c>
      <c r="BJ2804" s="210">
        <f>+BH2804+BI2804</f>
        <v>0</v>
      </c>
      <c r="BK2804" s="213">
        <v>0</v>
      </c>
      <c r="BL2804" s="213">
        <v>0</v>
      </c>
      <c r="BM2804" s="210">
        <f>+BK2804+BL2804</f>
        <v>0</v>
      </c>
      <c r="BN2804" s="210">
        <f>+BJ2804+BM2804</f>
        <v>0</v>
      </c>
      <c r="BO2804" s="209">
        <f>AF2804-AM2804-AT2804-BA2804-BH2804</f>
        <v>0</v>
      </c>
      <c r="BP2804" s="209">
        <f>AG2804-AN2804-AU2804-BB2804-BI2804</f>
        <v>0</v>
      </c>
      <c r="BQ2804" s="210">
        <f>+BO2804+BP2804</f>
        <v>0</v>
      </c>
      <c r="BR2804" s="209">
        <f>AI2804-AP2804-AW2804-BD2804-BK2804</f>
        <v>0</v>
      </c>
      <c r="BS2804" s="209">
        <f>AJ2804-AQ2804-AX2804-BE2804-BL2804</f>
        <v>0</v>
      </c>
      <c r="BT2804" s="210">
        <f>+BR2804+BS2804</f>
        <v>0</v>
      </c>
      <c r="BU2804" s="210">
        <f>+BQ2804+BT2804</f>
        <v>0</v>
      </c>
      <c r="BV2804" s="215">
        <f>R2804+X2804-AD2804</f>
        <v>0</v>
      </c>
      <c r="BW2804" s="215">
        <f>S2804+Y2804-AE2804</f>
        <v>0</v>
      </c>
      <c r="BX2804" s="216">
        <v>0</v>
      </c>
      <c r="BY2804" s="216">
        <v>0</v>
      </c>
      <c r="BZ2804" s="215">
        <f>BV2804-BX2804</f>
        <v>0</v>
      </c>
      <c r="CA2804" s="217">
        <f>BW2804-BY2804</f>
        <v>0</v>
      </c>
    </row>
    <row r="2805" spans="2:79" ht="36.75" hidden="1" customHeight="1">
      <c r="B2805" s="206">
        <v>2015</v>
      </c>
      <c r="C2805" s="207">
        <v>8320</v>
      </c>
      <c r="D2805" s="206">
        <v>10</v>
      </c>
      <c r="E2805" s="206">
        <v>5000</v>
      </c>
      <c r="F2805" s="206">
        <v>5100</v>
      </c>
      <c r="G2805" s="218">
        <v>515</v>
      </c>
      <c r="H2805" s="206">
        <v>19</v>
      </c>
      <c r="I2805" s="350" t="s">
        <v>944</v>
      </c>
      <c r="J2805" s="209">
        <v>0</v>
      </c>
      <c r="K2805" s="209">
        <v>0</v>
      </c>
      <c r="L2805" s="210">
        <f>+J2805+K2805</f>
        <v>0</v>
      </c>
      <c r="M2805" s="209">
        <v>0</v>
      </c>
      <c r="N2805" s="209">
        <v>0</v>
      </c>
      <c r="O2805" s="210">
        <f>+M2805+N2805</f>
        <v>0</v>
      </c>
      <c r="P2805" s="210">
        <f>+L2805+O2805</f>
        <v>0</v>
      </c>
      <c r="Q2805" s="394" t="s">
        <v>19</v>
      </c>
      <c r="R2805" s="395"/>
      <c r="S2805" s="307"/>
      <c r="T2805" s="213">
        <v>0</v>
      </c>
      <c r="U2805" s="213">
        <v>0</v>
      </c>
      <c r="V2805" s="213">
        <v>0</v>
      </c>
      <c r="W2805" s="213">
        <v>0</v>
      </c>
      <c r="X2805" s="213"/>
      <c r="Y2805" s="213"/>
      <c r="Z2805" s="213">
        <v>0</v>
      </c>
      <c r="AA2805" s="213">
        <v>0</v>
      </c>
      <c r="AB2805" s="213">
        <v>0</v>
      </c>
      <c r="AC2805" s="213">
        <v>0</v>
      </c>
      <c r="AD2805" s="214"/>
      <c r="AE2805" s="214"/>
      <c r="AF2805" s="209">
        <f>J2805+T2805-Z2805</f>
        <v>0</v>
      </c>
      <c r="AG2805" s="209">
        <f>K2805+U2805-AA2805</f>
        <v>0</v>
      </c>
      <c r="AH2805" s="210">
        <f>+AF2805+AG2805</f>
        <v>0</v>
      </c>
      <c r="AI2805" s="209">
        <f>M2805+V2805-AB2805</f>
        <v>0</v>
      </c>
      <c r="AJ2805" s="209">
        <f>N2805+W2805-AC2805</f>
        <v>0</v>
      </c>
      <c r="AK2805" s="210">
        <f>+AI2805+AJ2805</f>
        <v>0</v>
      </c>
      <c r="AL2805" s="210">
        <f>+AH2805+AK2805</f>
        <v>0</v>
      </c>
      <c r="AM2805" s="213">
        <v>0</v>
      </c>
      <c r="AN2805" s="213">
        <v>0</v>
      </c>
      <c r="AO2805" s="210">
        <f>+AM2805+AN2805</f>
        <v>0</v>
      </c>
      <c r="AP2805" s="213">
        <v>0</v>
      </c>
      <c r="AQ2805" s="213">
        <v>0</v>
      </c>
      <c r="AR2805" s="210">
        <f>+AP2805+AQ2805</f>
        <v>0</v>
      </c>
      <c r="AS2805" s="210">
        <f>+AO2805+AR2805</f>
        <v>0</v>
      </c>
      <c r="AT2805" s="213">
        <v>0</v>
      </c>
      <c r="AU2805" s="213">
        <v>0</v>
      </c>
      <c r="AV2805" s="210">
        <f>+AT2805+AU2805</f>
        <v>0</v>
      </c>
      <c r="AW2805" s="213">
        <v>0</v>
      </c>
      <c r="AX2805" s="213">
        <v>0</v>
      </c>
      <c r="AY2805" s="210">
        <f>+AW2805+AX2805</f>
        <v>0</v>
      </c>
      <c r="AZ2805" s="210">
        <f>+AV2805+AY2805</f>
        <v>0</v>
      </c>
      <c r="BA2805" s="213">
        <v>0</v>
      </c>
      <c r="BB2805" s="213">
        <v>0</v>
      </c>
      <c r="BC2805" s="210">
        <f>+BA2805+BB2805</f>
        <v>0</v>
      </c>
      <c r="BD2805" s="213">
        <v>0</v>
      </c>
      <c r="BE2805" s="213">
        <v>0</v>
      </c>
      <c r="BF2805" s="210">
        <f>+BD2805+BE2805</f>
        <v>0</v>
      </c>
      <c r="BG2805" s="210">
        <f>+BC2805+BF2805</f>
        <v>0</v>
      </c>
      <c r="BH2805" s="213">
        <v>0</v>
      </c>
      <c r="BI2805" s="213">
        <v>0</v>
      </c>
      <c r="BJ2805" s="210">
        <f>+BH2805+BI2805</f>
        <v>0</v>
      </c>
      <c r="BK2805" s="213">
        <v>0</v>
      </c>
      <c r="BL2805" s="213">
        <v>0</v>
      </c>
      <c r="BM2805" s="210">
        <f>+BK2805+BL2805</f>
        <v>0</v>
      </c>
      <c r="BN2805" s="210">
        <f>+BJ2805+BM2805</f>
        <v>0</v>
      </c>
      <c r="BO2805" s="209">
        <f>AF2805-AM2805-AT2805-BA2805-BH2805</f>
        <v>0</v>
      </c>
      <c r="BP2805" s="209">
        <f>AG2805-AN2805-AU2805-BB2805-BI2805</f>
        <v>0</v>
      </c>
      <c r="BQ2805" s="210">
        <f>+BO2805+BP2805</f>
        <v>0</v>
      </c>
      <c r="BR2805" s="209">
        <f>AI2805-AP2805-AW2805-BD2805-BK2805</f>
        <v>0</v>
      </c>
      <c r="BS2805" s="209">
        <f>AJ2805-AQ2805-AX2805-BE2805-BL2805</f>
        <v>0</v>
      </c>
      <c r="BT2805" s="210">
        <f>+BR2805+BS2805</f>
        <v>0</v>
      </c>
      <c r="BU2805" s="210">
        <f>+BQ2805+BT2805</f>
        <v>0</v>
      </c>
      <c r="BV2805" s="215">
        <f>R2805+X2805-AD2805</f>
        <v>0</v>
      </c>
      <c r="BW2805" s="215">
        <f>S2805+Y2805-AE2805</f>
        <v>0</v>
      </c>
      <c r="BX2805" s="216">
        <v>0</v>
      </c>
      <c r="BY2805" s="216">
        <v>0</v>
      </c>
      <c r="BZ2805" s="215">
        <f>BV2805-BX2805</f>
        <v>0</v>
      </c>
      <c r="CA2805" s="217">
        <f>BW2805-BY2805</f>
        <v>0</v>
      </c>
    </row>
    <row r="2806" spans="2:79" ht="65.25" hidden="1" customHeight="1">
      <c r="B2806" s="206">
        <v>2015</v>
      </c>
      <c r="C2806" s="207">
        <v>8320</v>
      </c>
      <c r="D2806" s="206">
        <v>10</v>
      </c>
      <c r="E2806" s="206">
        <v>5000</v>
      </c>
      <c r="F2806" s="206">
        <v>5100</v>
      </c>
      <c r="G2806" s="218">
        <v>515</v>
      </c>
      <c r="H2806" s="206">
        <v>20</v>
      </c>
      <c r="I2806" s="350" t="s">
        <v>943</v>
      </c>
      <c r="J2806" s="209">
        <v>0</v>
      </c>
      <c r="K2806" s="209">
        <v>0</v>
      </c>
      <c r="L2806" s="210">
        <f>+J2806+K2806</f>
        <v>0</v>
      </c>
      <c r="M2806" s="209">
        <v>0</v>
      </c>
      <c r="N2806" s="209">
        <v>0</v>
      </c>
      <c r="O2806" s="210">
        <f>+M2806+N2806</f>
        <v>0</v>
      </c>
      <c r="P2806" s="210">
        <f>+L2806+O2806</f>
        <v>0</v>
      </c>
      <c r="Q2806" s="394" t="s">
        <v>19</v>
      </c>
      <c r="R2806" s="395"/>
      <c r="S2806" s="307"/>
      <c r="T2806" s="213">
        <v>0</v>
      </c>
      <c r="U2806" s="213">
        <v>0</v>
      </c>
      <c r="V2806" s="213">
        <v>0</v>
      </c>
      <c r="W2806" s="213">
        <v>0</v>
      </c>
      <c r="X2806" s="213"/>
      <c r="Y2806" s="213"/>
      <c r="Z2806" s="213">
        <v>0</v>
      </c>
      <c r="AA2806" s="213">
        <v>0</v>
      </c>
      <c r="AB2806" s="213">
        <v>0</v>
      </c>
      <c r="AC2806" s="213">
        <v>0</v>
      </c>
      <c r="AD2806" s="214"/>
      <c r="AE2806" s="214"/>
      <c r="AF2806" s="209">
        <f>J2806+T2806-Z2806</f>
        <v>0</v>
      </c>
      <c r="AG2806" s="209">
        <f>K2806+U2806-AA2806</f>
        <v>0</v>
      </c>
      <c r="AH2806" s="210">
        <f>+AF2806+AG2806</f>
        <v>0</v>
      </c>
      <c r="AI2806" s="209">
        <f>M2806+V2806-AB2806</f>
        <v>0</v>
      </c>
      <c r="AJ2806" s="209">
        <f>N2806+W2806-AC2806</f>
        <v>0</v>
      </c>
      <c r="AK2806" s="210">
        <f>+AI2806+AJ2806</f>
        <v>0</v>
      </c>
      <c r="AL2806" s="210">
        <f>+AH2806+AK2806</f>
        <v>0</v>
      </c>
      <c r="AM2806" s="213">
        <v>0</v>
      </c>
      <c r="AN2806" s="213">
        <v>0</v>
      </c>
      <c r="AO2806" s="210">
        <f>+AM2806+AN2806</f>
        <v>0</v>
      </c>
      <c r="AP2806" s="213">
        <v>0</v>
      </c>
      <c r="AQ2806" s="213">
        <v>0</v>
      </c>
      <c r="AR2806" s="210">
        <f>+AP2806+AQ2806</f>
        <v>0</v>
      </c>
      <c r="AS2806" s="210">
        <f>+AO2806+AR2806</f>
        <v>0</v>
      </c>
      <c r="AT2806" s="213">
        <v>0</v>
      </c>
      <c r="AU2806" s="213">
        <v>0</v>
      </c>
      <c r="AV2806" s="210">
        <f>+AT2806+AU2806</f>
        <v>0</v>
      </c>
      <c r="AW2806" s="213">
        <v>0</v>
      </c>
      <c r="AX2806" s="213">
        <v>0</v>
      </c>
      <c r="AY2806" s="210">
        <f>+AW2806+AX2806</f>
        <v>0</v>
      </c>
      <c r="AZ2806" s="210">
        <f>+AV2806+AY2806</f>
        <v>0</v>
      </c>
      <c r="BA2806" s="213">
        <v>0</v>
      </c>
      <c r="BB2806" s="213">
        <v>0</v>
      </c>
      <c r="BC2806" s="210">
        <f>+BA2806+BB2806</f>
        <v>0</v>
      </c>
      <c r="BD2806" s="213">
        <v>0</v>
      </c>
      <c r="BE2806" s="213">
        <v>0</v>
      </c>
      <c r="BF2806" s="210">
        <f>+BD2806+BE2806</f>
        <v>0</v>
      </c>
      <c r="BG2806" s="210">
        <f>+BC2806+BF2806</f>
        <v>0</v>
      </c>
      <c r="BH2806" s="213">
        <v>0</v>
      </c>
      <c r="BI2806" s="213">
        <v>0</v>
      </c>
      <c r="BJ2806" s="210">
        <f>+BH2806+BI2806</f>
        <v>0</v>
      </c>
      <c r="BK2806" s="213">
        <v>0</v>
      </c>
      <c r="BL2806" s="213">
        <v>0</v>
      </c>
      <c r="BM2806" s="210">
        <f>+BK2806+BL2806</f>
        <v>0</v>
      </c>
      <c r="BN2806" s="210">
        <f>+BJ2806+BM2806</f>
        <v>0</v>
      </c>
      <c r="BO2806" s="209">
        <f>AF2806-AM2806-AT2806-BA2806-BH2806</f>
        <v>0</v>
      </c>
      <c r="BP2806" s="209">
        <f>AG2806-AN2806-AU2806-BB2806-BI2806</f>
        <v>0</v>
      </c>
      <c r="BQ2806" s="210">
        <f>+BO2806+BP2806</f>
        <v>0</v>
      </c>
      <c r="BR2806" s="209">
        <f>AI2806-AP2806-AW2806-BD2806-BK2806</f>
        <v>0</v>
      </c>
      <c r="BS2806" s="209">
        <f>AJ2806-AQ2806-AX2806-BE2806-BL2806</f>
        <v>0</v>
      </c>
      <c r="BT2806" s="210">
        <f>+BR2806+BS2806</f>
        <v>0</v>
      </c>
      <c r="BU2806" s="210">
        <f>+BQ2806+BT2806</f>
        <v>0</v>
      </c>
      <c r="BV2806" s="215">
        <f>R2806+X2806-AD2806</f>
        <v>0</v>
      </c>
      <c r="BW2806" s="215">
        <f>S2806+Y2806-AE2806</f>
        <v>0</v>
      </c>
      <c r="BX2806" s="216">
        <v>0</v>
      </c>
      <c r="BY2806" s="216">
        <v>0</v>
      </c>
      <c r="BZ2806" s="215">
        <f>BV2806-BX2806</f>
        <v>0</v>
      </c>
      <c r="CA2806" s="217">
        <f>BW2806-BY2806</f>
        <v>0</v>
      </c>
    </row>
    <row r="2807" spans="2:79" ht="36.75" hidden="1" customHeight="1">
      <c r="B2807" s="206">
        <v>2015</v>
      </c>
      <c r="C2807" s="207">
        <v>8320</v>
      </c>
      <c r="D2807" s="206">
        <v>10</v>
      </c>
      <c r="E2807" s="206">
        <v>5000</v>
      </c>
      <c r="F2807" s="206">
        <v>5100</v>
      </c>
      <c r="G2807" s="218">
        <v>515</v>
      </c>
      <c r="H2807" s="206">
        <v>23</v>
      </c>
      <c r="I2807" s="220" t="s">
        <v>942</v>
      </c>
      <c r="J2807" s="209">
        <v>0</v>
      </c>
      <c r="K2807" s="209">
        <v>0</v>
      </c>
      <c r="L2807" s="210">
        <f>+J2807+K2807</f>
        <v>0</v>
      </c>
      <c r="M2807" s="209">
        <v>0</v>
      </c>
      <c r="N2807" s="209">
        <v>0</v>
      </c>
      <c r="O2807" s="210">
        <f>+M2807+N2807</f>
        <v>0</v>
      </c>
      <c r="P2807" s="210">
        <f>+L2807+O2807</f>
        <v>0</v>
      </c>
      <c r="Q2807" s="394" t="s">
        <v>19</v>
      </c>
      <c r="R2807" s="395"/>
      <c r="S2807" s="307"/>
      <c r="T2807" s="213">
        <v>0</v>
      </c>
      <c r="U2807" s="213">
        <v>0</v>
      </c>
      <c r="V2807" s="213">
        <v>0</v>
      </c>
      <c r="W2807" s="213">
        <v>0</v>
      </c>
      <c r="X2807" s="213"/>
      <c r="Y2807" s="213"/>
      <c r="Z2807" s="213">
        <v>0</v>
      </c>
      <c r="AA2807" s="213">
        <v>0</v>
      </c>
      <c r="AB2807" s="213">
        <v>0</v>
      </c>
      <c r="AC2807" s="213">
        <v>0</v>
      </c>
      <c r="AD2807" s="214"/>
      <c r="AE2807" s="214"/>
      <c r="AF2807" s="209">
        <f>J2807+T2807-Z2807</f>
        <v>0</v>
      </c>
      <c r="AG2807" s="209">
        <f>K2807+U2807-AA2807</f>
        <v>0</v>
      </c>
      <c r="AH2807" s="210">
        <f>+AF2807+AG2807</f>
        <v>0</v>
      </c>
      <c r="AI2807" s="209">
        <f>M2807+V2807-AB2807</f>
        <v>0</v>
      </c>
      <c r="AJ2807" s="209">
        <f>N2807+W2807-AC2807</f>
        <v>0</v>
      </c>
      <c r="AK2807" s="210">
        <f>+AI2807+AJ2807</f>
        <v>0</v>
      </c>
      <c r="AL2807" s="210">
        <f>+AH2807+AK2807</f>
        <v>0</v>
      </c>
      <c r="AM2807" s="213">
        <v>0</v>
      </c>
      <c r="AN2807" s="213">
        <v>0</v>
      </c>
      <c r="AO2807" s="210">
        <f>+AM2807+AN2807</f>
        <v>0</v>
      </c>
      <c r="AP2807" s="213">
        <v>0</v>
      </c>
      <c r="AQ2807" s="213">
        <v>0</v>
      </c>
      <c r="AR2807" s="210">
        <f>+AP2807+AQ2807</f>
        <v>0</v>
      </c>
      <c r="AS2807" s="210">
        <f>+AO2807+AR2807</f>
        <v>0</v>
      </c>
      <c r="AT2807" s="213">
        <v>0</v>
      </c>
      <c r="AU2807" s="213">
        <v>0</v>
      </c>
      <c r="AV2807" s="210">
        <f>+AT2807+AU2807</f>
        <v>0</v>
      </c>
      <c r="AW2807" s="213">
        <v>0</v>
      </c>
      <c r="AX2807" s="213">
        <v>0</v>
      </c>
      <c r="AY2807" s="210">
        <f>+AW2807+AX2807</f>
        <v>0</v>
      </c>
      <c r="AZ2807" s="210">
        <f>+AV2807+AY2807</f>
        <v>0</v>
      </c>
      <c r="BA2807" s="213">
        <v>0</v>
      </c>
      <c r="BB2807" s="213">
        <v>0</v>
      </c>
      <c r="BC2807" s="210">
        <f>+BA2807+BB2807</f>
        <v>0</v>
      </c>
      <c r="BD2807" s="213">
        <v>0</v>
      </c>
      <c r="BE2807" s="213">
        <v>0</v>
      </c>
      <c r="BF2807" s="210">
        <f>+BD2807+BE2807</f>
        <v>0</v>
      </c>
      <c r="BG2807" s="210">
        <f>+BC2807+BF2807</f>
        <v>0</v>
      </c>
      <c r="BH2807" s="213">
        <v>0</v>
      </c>
      <c r="BI2807" s="213">
        <v>0</v>
      </c>
      <c r="BJ2807" s="210">
        <f>+BH2807+BI2807</f>
        <v>0</v>
      </c>
      <c r="BK2807" s="213">
        <v>0</v>
      </c>
      <c r="BL2807" s="213">
        <v>0</v>
      </c>
      <c r="BM2807" s="210">
        <f>+BK2807+BL2807</f>
        <v>0</v>
      </c>
      <c r="BN2807" s="210">
        <f>+BJ2807+BM2807</f>
        <v>0</v>
      </c>
      <c r="BO2807" s="209">
        <f>AF2807-AM2807-AT2807-BA2807-BH2807</f>
        <v>0</v>
      </c>
      <c r="BP2807" s="209">
        <f>AG2807-AN2807-AU2807-BB2807-BI2807</f>
        <v>0</v>
      </c>
      <c r="BQ2807" s="210">
        <f>+BO2807+BP2807</f>
        <v>0</v>
      </c>
      <c r="BR2807" s="209">
        <f>AI2807-AP2807-AW2807-BD2807-BK2807</f>
        <v>0</v>
      </c>
      <c r="BS2807" s="209">
        <f>AJ2807-AQ2807-AX2807-BE2807-BL2807</f>
        <v>0</v>
      </c>
      <c r="BT2807" s="210">
        <f>+BR2807+BS2807</f>
        <v>0</v>
      </c>
      <c r="BU2807" s="210">
        <f>+BQ2807+BT2807</f>
        <v>0</v>
      </c>
      <c r="BV2807" s="215">
        <f>R2807+X2807-AD2807</f>
        <v>0</v>
      </c>
      <c r="BW2807" s="215">
        <f>S2807+Y2807-AE2807</f>
        <v>0</v>
      </c>
      <c r="BX2807" s="216">
        <v>0</v>
      </c>
      <c r="BY2807" s="216">
        <v>0</v>
      </c>
      <c r="BZ2807" s="215">
        <f>BV2807-BX2807</f>
        <v>0</v>
      </c>
      <c r="CA2807" s="217">
        <f>BW2807-BY2807</f>
        <v>0</v>
      </c>
    </row>
    <row r="2808" spans="2:79" ht="36.75" hidden="1" customHeight="1">
      <c r="B2808" s="206">
        <v>2015</v>
      </c>
      <c r="C2808" s="207">
        <v>8320</v>
      </c>
      <c r="D2808" s="206">
        <v>10</v>
      </c>
      <c r="E2808" s="206">
        <v>5000</v>
      </c>
      <c r="F2808" s="206">
        <v>5100</v>
      </c>
      <c r="G2808" s="218">
        <v>515</v>
      </c>
      <c r="H2808" s="206">
        <v>24</v>
      </c>
      <c r="I2808" s="220" t="s">
        <v>693</v>
      </c>
      <c r="J2808" s="209">
        <v>0</v>
      </c>
      <c r="K2808" s="209">
        <v>0</v>
      </c>
      <c r="L2808" s="210">
        <f>+J2808+K2808</f>
        <v>0</v>
      </c>
      <c r="M2808" s="209">
        <v>0</v>
      </c>
      <c r="N2808" s="209">
        <v>0</v>
      </c>
      <c r="O2808" s="210">
        <f>+M2808+N2808</f>
        <v>0</v>
      </c>
      <c r="P2808" s="210">
        <f>+L2808+O2808</f>
        <v>0</v>
      </c>
      <c r="Q2808" s="394" t="s">
        <v>19</v>
      </c>
      <c r="R2808" s="395"/>
      <c r="S2808" s="307"/>
      <c r="T2808" s="213">
        <v>0</v>
      </c>
      <c r="U2808" s="213">
        <v>0</v>
      </c>
      <c r="V2808" s="213">
        <v>0</v>
      </c>
      <c r="W2808" s="213">
        <v>0</v>
      </c>
      <c r="X2808" s="213"/>
      <c r="Y2808" s="213"/>
      <c r="Z2808" s="213">
        <v>0</v>
      </c>
      <c r="AA2808" s="213">
        <v>0</v>
      </c>
      <c r="AB2808" s="213">
        <v>0</v>
      </c>
      <c r="AC2808" s="213">
        <v>0</v>
      </c>
      <c r="AD2808" s="214"/>
      <c r="AE2808" s="214"/>
      <c r="AF2808" s="209">
        <f>J2808+T2808-Z2808</f>
        <v>0</v>
      </c>
      <c r="AG2808" s="209">
        <f>K2808+U2808-AA2808</f>
        <v>0</v>
      </c>
      <c r="AH2808" s="210">
        <f>+AF2808+AG2808</f>
        <v>0</v>
      </c>
      <c r="AI2808" s="209">
        <f>M2808+V2808-AB2808</f>
        <v>0</v>
      </c>
      <c r="AJ2808" s="209">
        <f>N2808+W2808-AC2808</f>
        <v>0</v>
      </c>
      <c r="AK2808" s="210">
        <f>+AI2808+AJ2808</f>
        <v>0</v>
      </c>
      <c r="AL2808" s="210">
        <f>+AH2808+AK2808</f>
        <v>0</v>
      </c>
      <c r="AM2808" s="213">
        <v>0</v>
      </c>
      <c r="AN2808" s="213">
        <v>0</v>
      </c>
      <c r="AO2808" s="210">
        <f>+AM2808+AN2808</f>
        <v>0</v>
      </c>
      <c r="AP2808" s="213">
        <v>0</v>
      </c>
      <c r="AQ2808" s="213">
        <v>0</v>
      </c>
      <c r="AR2808" s="210">
        <f>+AP2808+AQ2808</f>
        <v>0</v>
      </c>
      <c r="AS2808" s="210">
        <f>+AO2808+AR2808</f>
        <v>0</v>
      </c>
      <c r="AT2808" s="213">
        <v>0</v>
      </c>
      <c r="AU2808" s="213">
        <v>0</v>
      </c>
      <c r="AV2808" s="210">
        <f>+AT2808+AU2808</f>
        <v>0</v>
      </c>
      <c r="AW2808" s="213">
        <v>0</v>
      </c>
      <c r="AX2808" s="213">
        <v>0</v>
      </c>
      <c r="AY2808" s="210">
        <f>+AW2808+AX2808</f>
        <v>0</v>
      </c>
      <c r="AZ2808" s="210">
        <f>+AV2808+AY2808</f>
        <v>0</v>
      </c>
      <c r="BA2808" s="213">
        <v>0</v>
      </c>
      <c r="BB2808" s="213">
        <v>0</v>
      </c>
      <c r="BC2808" s="210">
        <f>+BA2808+BB2808</f>
        <v>0</v>
      </c>
      <c r="BD2808" s="213">
        <v>0</v>
      </c>
      <c r="BE2808" s="213">
        <v>0</v>
      </c>
      <c r="BF2808" s="210">
        <f>+BD2808+BE2808</f>
        <v>0</v>
      </c>
      <c r="BG2808" s="210">
        <f>+BC2808+BF2808</f>
        <v>0</v>
      </c>
      <c r="BH2808" s="213">
        <v>0</v>
      </c>
      <c r="BI2808" s="213">
        <v>0</v>
      </c>
      <c r="BJ2808" s="210">
        <f>+BH2808+BI2808</f>
        <v>0</v>
      </c>
      <c r="BK2808" s="213">
        <v>0</v>
      </c>
      <c r="BL2808" s="213">
        <v>0</v>
      </c>
      <c r="BM2808" s="210">
        <f>+BK2808+BL2808</f>
        <v>0</v>
      </c>
      <c r="BN2808" s="210">
        <f>+BJ2808+BM2808</f>
        <v>0</v>
      </c>
      <c r="BO2808" s="209">
        <f>AF2808-AM2808-AT2808-BA2808-BH2808</f>
        <v>0</v>
      </c>
      <c r="BP2808" s="209">
        <f>AG2808-AN2808-AU2808-BB2808-BI2808</f>
        <v>0</v>
      </c>
      <c r="BQ2808" s="210">
        <f>+BO2808+BP2808</f>
        <v>0</v>
      </c>
      <c r="BR2808" s="209">
        <f>AI2808-AP2808-AW2808-BD2808-BK2808</f>
        <v>0</v>
      </c>
      <c r="BS2808" s="209">
        <f>AJ2808-AQ2808-AX2808-BE2808-BL2808</f>
        <v>0</v>
      </c>
      <c r="BT2808" s="210">
        <f>+BR2808+BS2808</f>
        <v>0</v>
      </c>
      <c r="BU2808" s="210">
        <f>+BQ2808+BT2808</f>
        <v>0</v>
      </c>
      <c r="BV2808" s="215">
        <f>R2808+X2808-AD2808</f>
        <v>0</v>
      </c>
      <c r="BW2808" s="215">
        <f>S2808+Y2808-AE2808</f>
        <v>0</v>
      </c>
      <c r="BX2808" s="216">
        <v>0</v>
      </c>
      <c r="BY2808" s="216">
        <v>0</v>
      </c>
      <c r="BZ2808" s="215">
        <f>BV2808-BX2808</f>
        <v>0</v>
      </c>
      <c r="CA2808" s="217">
        <f>BW2808-BY2808</f>
        <v>0</v>
      </c>
    </row>
    <row r="2809" spans="2:79" ht="36.75" hidden="1" customHeight="1">
      <c r="B2809" s="352">
        <v>2015</v>
      </c>
      <c r="C2809" s="206">
        <v>8320</v>
      </c>
      <c r="D2809" s="206">
        <v>10</v>
      </c>
      <c r="E2809" s="352">
        <v>5000</v>
      </c>
      <c r="F2809" s="352">
        <v>5100</v>
      </c>
      <c r="G2809" s="218">
        <v>515</v>
      </c>
      <c r="H2809" s="206">
        <v>25</v>
      </c>
      <c r="I2809" s="208" t="s">
        <v>240</v>
      </c>
      <c r="J2809" s="209">
        <v>0</v>
      </c>
      <c r="K2809" s="209">
        <v>0</v>
      </c>
      <c r="L2809" s="210">
        <f>+J2809+K2809</f>
        <v>0</v>
      </c>
      <c r="M2809" s="209">
        <v>0</v>
      </c>
      <c r="N2809" s="209">
        <v>0</v>
      </c>
      <c r="O2809" s="210">
        <f>+M2809+N2809</f>
        <v>0</v>
      </c>
      <c r="P2809" s="210">
        <f>+L2809+O2809</f>
        <v>0</v>
      </c>
      <c r="Q2809" s="394" t="s">
        <v>19</v>
      </c>
      <c r="R2809" s="395"/>
      <c r="S2809" s="307"/>
      <c r="T2809" s="213">
        <v>0</v>
      </c>
      <c r="U2809" s="213">
        <v>0</v>
      </c>
      <c r="V2809" s="213">
        <v>0</v>
      </c>
      <c r="W2809" s="213">
        <v>0</v>
      </c>
      <c r="X2809" s="213"/>
      <c r="Y2809" s="213"/>
      <c r="Z2809" s="213">
        <v>0</v>
      </c>
      <c r="AA2809" s="213">
        <v>0</v>
      </c>
      <c r="AB2809" s="213">
        <v>0</v>
      </c>
      <c r="AC2809" s="213">
        <v>0</v>
      </c>
      <c r="AD2809" s="214"/>
      <c r="AE2809" s="214"/>
      <c r="AF2809" s="209">
        <f>J2809+T2809-Z2809</f>
        <v>0</v>
      </c>
      <c r="AG2809" s="209">
        <f>K2809+U2809-AA2809</f>
        <v>0</v>
      </c>
      <c r="AH2809" s="210">
        <f>+AF2809+AG2809</f>
        <v>0</v>
      </c>
      <c r="AI2809" s="209">
        <f>M2809+V2809-AB2809</f>
        <v>0</v>
      </c>
      <c r="AJ2809" s="209">
        <f>N2809+W2809-AC2809</f>
        <v>0</v>
      </c>
      <c r="AK2809" s="210">
        <f>+AI2809+AJ2809</f>
        <v>0</v>
      </c>
      <c r="AL2809" s="210">
        <f>+AH2809+AK2809</f>
        <v>0</v>
      </c>
      <c r="AM2809" s="213">
        <v>0</v>
      </c>
      <c r="AN2809" s="213">
        <v>0</v>
      </c>
      <c r="AO2809" s="210">
        <f>+AM2809+AN2809</f>
        <v>0</v>
      </c>
      <c r="AP2809" s="213">
        <v>0</v>
      </c>
      <c r="AQ2809" s="213">
        <v>0</v>
      </c>
      <c r="AR2809" s="210">
        <f>+AP2809+AQ2809</f>
        <v>0</v>
      </c>
      <c r="AS2809" s="210">
        <f>+AO2809+AR2809</f>
        <v>0</v>
      </c>
      <c r="AT2809" s="213">
        <v>0</v>
      </c>
      <c r="AU2809" s="213">
        <v>0</v>
      </c>
      <c r="AV2809" s="210">
        <f>+AT2809+AU2809</f>
        <v>0</v>
      </c>
      <c r="AW2809" s="213">
        <v>0</v>
      </c>
      <c r="AX2809" s="213">
        <v>0</v>
      </c>
      <c r="AY2809" s="210">
        <f>+AW2809+AX2809</f>
        <v>0</v>
      </c>
      <c r="AZ2809" s="210">
        <f>+AV2809+AY2809</f>
        <v>0</v>
      </c>
      <c r="BA2809" s="213">
        <v>0</v>
      </c>
      <c r="BB2809" s="213">
        <v>0</v>
      </c>
      <c r="BC2809" s="210">
        <f>+BA2809+BB2809</f>
        <v>0</v>
      </c>
      <c r="BD2809" s="213">
        <v>0</v>
      </c>
      <c r="BE2809" s="213">
        <v>0</v>
      </c>
      <c r="BF2809" s="210">
        <f>+BD2809+BE2809</f>
        <v>0</v>
      </c>
      <c r="BG2809" s="210">
        <f>+BC2809+BF2809</f>
        <v>0</v>
      </c>
      <c r="BH2809" s="213">
        <v>0</v>
      </c>
      <c r="BI2809" s="213">
        <v>0</v>
      </c>
      <c r="BJ2809" s="210">
        <f>+BH2809+BI2809</f>
        <v>0</v>
      </c>
      <c r="BK2809" s="213">
        <v>0</v>
      </c>
      <c r="BL2809" s="213">
        <v>0</v>
      </c>
      <c r="BM2809" s="210">
        <f>+BK2809+BL2809</f>
        <v>0</v>
      </c>
      <c r="BN2809" s="210">
        <f>+BJ2809+BM2809</f>
        <v>0</v>
      </c>
      <c r="BO2809" s="209">
        <f>AF2809-AM2809-AT2809-BA2809-BH2809</f>
        <v>0</v>
      </c>
      <c r="BP2809" s="209">
        <f>AG2809-AN2809-AU2809-BB2809-BI2809</f>
        <v>0</v>
      </c>
      <c r="BQ2809" s="210">
        <f>+BO2809+BP2809</f>
        <v>0</v>
      </c>
      <c r="BR2809" s="209">
        <f>AI2809-AP2809-AW2809-BD2809-BK2809</f>
        <v>0</v>
      </c>
      <c r="BS2809" s="209">
        <f>AJ2809-AQ2809-AX2809-BE2809-BL2809</f>
        <v>0</v>
      </c>
      <c r="BT2809" s="210">
        <f>+BR2809+BS2809</f>
        <v>0</v>
      </c>
      <c r="BU2809" s="210">
        <f>+BQ2809+BT2809</f>
        <v>0</v>
      </c>
      <c r="BV2809" s="215">
        <f>R2809+X2809-AD2809</f>
        <v>0</v>
      </c>
      <c r="BW2809" s="215">
        <f>S2809+Y2809-AE2809</f>
        <v>0</v>
      </c>
      <c r="BX2809" s="216">
        <v>0</v>
      </c>
      <c r="BY2809" s="216">
        <v>0</v>
      </c>
      <c r="BZ2809" s="215">
        <f>BV2809-BX2809</f>
        <v>0</v>
      </c>
      <c r="CA2809" s="217">
        <f>BW2809-BY2809</f>
        <v>0</v>
      </c>
    </row>
    <row r="2810" spans="2:79" ht="36.75" hidden="1" customHeight="1">
      <c r="B2810" s="352">
        <v>2015</v>
      </c>
      <c r="C2810" s="206">
        <v>8320</v>
      </c>
      <c r="D2810" s="206">
        <v>10</v>
      </c>
      <c r="E2810" s="352">
        <v>5000</v>
      </c>
      <c r="F2810" s="352">
        <v>5100</v>
      </c>
      <c r="G2810" s="218">
        <v>515</v>
      </c>
      <c r="H2810" s="206">
        <v>26</v>
      </c>
      <c r="I2810" s="208" t="s">
        <v>222</v>
      </c>
      <c r="J2810" s="209">
        <v>0</v>
      </c>
      <c r="K2810" s="209">
        <v>0</v>
      </c>
      <c r="L2810" s="210">
        <f>+J2810+K2810</f>
        <v>0</v>
      </c>
      <c r="M2810" s="209">
        <v>0</v>
      </c>
      <c r="N2810" s="209">
        <v>0</v>
      </c>
      <c r="O2810" s="210">
        <f>+M2810+N2810</f>
        <v>0</v>
      </c>
      <c r="P2810" s="210">
        <f>+L2810+O2810</f>
        <v>0</v>
      </c>
      <c r="Q2810" s="394" t="s">
        <v>19</v>
      </c>
      <c r="R2810" s="395"/>
      <c r="S2810" s="307"/>
      <c r="T2810" s="213">
        <v>0</v>
      </c>
      <c r="U2810" s="213">
        <v>0</v>
      </c>
      <c r="V2810" s="213">
        <v>0</v>
      </c>
      <c r="W2810" s="213">
        <v>0</v>
      </c>
      <c r="X2810" s="213"/>
      <c r="Y2810" s="213"/>
      <c r="Z2810" s="213">
        <v>0</v>
      </c>
      <c r="AA2810" s="213">
        <v>0</v>
      </c>
      <c r="AB2810" s="213">
        <v>0</v>
      </c>
      <c r="AC2810" s="213">
        <v>0</v>
      </c>
      <c r="AD2810" s="214"/>
      <c r="AE2810" s="214"/>
      <c r="AF2810" s="209">
        <f>J2810+T2810-Z2810</f>
        <v>0</v>
      </c>
      <c r="AG2810" s="209">
        <f>K2810+U2810-AA2810</f>
        <v>0</v>
      </c>
      <c r="AH2810" s="210">
        <f>+AF2810+AG2810</f>
        <v>0</v>
      </c>
      <c r="AI2810" s="209">
        <f>M2810+V2810-AB2810</f>
        <v>0</v>
      </c>
      <c r="AJ2810" s="209">
        <f>N2810+W2810-AC2810</f>
        <v>0</v>
      </c>
      <c r="AK2810" s="210">
        <f>+AI2810+AJ2810</f>
        <v>0</v>
      </c>
      <c r="AL2810" s="210">
        <f>+AH2810+AK2810</f>
        <v>0</v>
      </c>
      <c r="AM2810" s="213">
        <v>0</v>
      </c>
      <c r="AN2810" s="213">
        <v>0</v>
      </c>
      <c r="AO2810" s="210">
        <f>+AM2810+AN2810</f>
        <v>0</v>
      </c>
      <c r="AP2810" s="213">
        <v>0</v>
      </c>
      <c r="AQ2810" s="213">
        <v>0</v>
      </c>
      <c r="AR2810" s="210">
        <f>+AP2810+AQ2810</f>
        <v>0</v>
      </c>
      <c r="AS2810" s="210">
        <f>+AO2810+AR2810</f>
        <v>0</v>
      </c>
      <c r="AT2810" s="213">
        <v>0</v>
      </c>
      <c r="AU2810" s="213">
        <v>0</v>
      </c>
      <c r="AV2810" s="210">
        <f>+AT2810+AU2810</f>
        <v>0</v>
      </c>
      <c r="AW2810" s="213">
        <v>0</v>
      </c>
      <c r="AX2810" s="213">
        <v>0</v>
      </c>
      <c r="AY2810" s="210">
        <f>+AW2810+AX2810</f>
        <v>0</v>
      </c>
      <c r="AZ2810" s="210">
        <f>+AV2810+AY2810</f>
        <v>0</v>
      </c>
      <c r="BA2810" s="213">
        <v>0</v>
      </c>
      <c r="BB2810" s="213">
        <v>0</v>
      </c>
      <c r="BC2810" s="210">
        <f>+BA2810+BB2810</f>
        <v>0</v>
      </c>
      <c r="BD2810" s="213">
        <v>0</v>
      </c>
      <c r="BE2810" s="213">
        <v>0</v>
      </c>
      <c r="BF2810" s="210">
        <f>+BD2810+BE2810</f>
        <v>0</v>
      </c>
      <c r="BG2810" s="210">
        <f>+BC2810+BF2810</f>
        <v>0</v>
      </c>
      <c r="BH2810" s="213">
        <v>0</v>
      </c>
      <c r="BI2810" s="213">
        <v>0</v>
      </c>
      <c r="BJ2810" s="210">
        <f>+BH2810+BI2810</f>
        <v>0</v>
      </c>
      <c r="BK2810" s="213">
        <v>0</v>
      </c>
      <c r="BL2810" s="213">
        <v>0</v>
      </c>
      <c r="BM2810" s="210">
        <f>+BK2810+BL2810</f>
        <v>0</v>
      </c>
      <c r="BN2810" s="210">
        <f>+BJ2810+BM2810</f>
        <v>0</v>
      </c>
      <c r="BO2810" s="209">
        <f>AF2810-AM2810-AT2810-BA2810-BH2810</f>
        <v>0</v>
      </c>
      <c r="BP2810" s="209">
        <f>AG2810-AN2810-AU2810-BB2810-BI2810</f>
        <v>0</v>
      </c>
      <c r="BQ2810" s="210">
        <f>+BO2810+BP2810</f>
        <v>0</v>
      </c>
      <c r="BR2810" s="209">
        <f>AI2810-AP2810-AW2810-BD2810-BK2810</f>
        <v>0</v>
      </c>
      <c r="BS2810" s="209">
        <f>AJ2810-AQ2810-AX2810-BE2810-BL2810</f>
        <v>0</v>
      </c>
      <c r="BT2810" s="210">
        <f>+BR2810+BS2810</f>
        <v>0</v>
      </c>
      <c r="BU2810" s="210">
        <f>+BQ2810+BT2810</f>
        <v>0</v>
      </c>
      <c r="BV2810" s="215">
        <f>R2810+X2810-AD2810</f>
        <v>0</v>
      </c>
      <c r="BW2810" s="215">
        <f>S2810+Y2810-AE2810</f>
        <v>0</v>
      </c>
      <c r="BX2810" s="216">
        <v>0</v>
      </c>
      <c r="BY2810" s="216">
        <v>0</v>
      </c>
      <c r="BZ2810" s="215">
        <f>BV2810-BX2810</f>
        <v>0</v>
      </c>
      <c r="CA2810" s="217">
        <f>BW2810-BY2810</f>
        <v>0</v>
      </c>
    </row>
    <row r="2811" spans="2:79" ht="36.75" hidden="1" customHeight="1">
      <c r="B2811" s="352">
        <v>2015</v>
      </c>
      <c r="C2811" s="206">
        <v>8320</v>
      </c>
      <c r="D2811" s="206">
        <v>10</v>
      </c>
      <c r="E2811" s="352">
        <v>5000</v>
      </c>
      <c r="F2811" s="352">
        <v>5100</v>
      </c>
      <c r="G2811" s="218">
        <v>515</v>
      </c>
      <c r="H2811" s="206">
        <v>27</v>
      </c>
      <c r="I2811" s="208" t="s">
        <v>941</v>
      </c>
      <c r="J2811" s="209">
        <v>0</v>
      </c>
      <c r="K2811" s="209">
        <v>0</v>
      </c>
      <c r="L2811" s="210">
        <f>+J2811+K2811</f>
        <v>0</v>
      </c>
      <c r="M2811" s="209">
        <v>0</v>
      </c>
      <c r="N2811" s="209">
        <v>0</v>
      </c>
      <c r="O2811" s="210">
        <f>+M2811+N2811</f>
        <v>0</v>
      </c>
      <c r="P2811" s="210">
        <f>+L2811+O2811</f>
        <v>0</v>
      </c>
      <c r="Q2811" s="394" t="s">
        <v>19</v>
      </c>
      <c r="R2811" s="395"/>
      <c r="S2811" s="307"/>
      <c r="T2811" s="213">
        <v>0</v>
      </c>
      <c r="U2811" s="213">
        <v>0</v>
      </c>
      <c r="V2811" s="213">
        <v>0</v>
      </c>
      <c r="W2811" s="213">
        <v>0</v>
      </c>
      <c r="X2811" s="213"/>
      <c r="Y2811" s="213"/>
      <c r="Z2811" s="213">
        <v>0</v>
      </c>
      <c r="AA2811" s="213">
        <v>0</v>
      </c>
      <c r="AB2811" s="213">
        <v>0</v>
      </c>
      <c r="AC2811" s="213">
        <v>0</v>
      </c>
      <c r="AD2811" s="214"/>
      <c r="AE2811" s="214"/>
      <c r="AF2811" s="209">
        <f>J2811+T2811-Z2811</f>
        <v>0</v>
      </c>
      <c r="AG2811" s="209">
        <f>K2811+U2811-AA2811</f>
        <v>0</v>
      </c>
      <c r="AH2811" s="210">
        <f>+AF2811+AG2811</f>
        <v>0</v>
      </c>
      <c r="AI2811" s="209">
        <f>M2811+V2811-AB2811</f>
        <v>0</v>
      </c>
      <c r="AJ2811" s="209">
        <f>N2811+W2811-AC2811</f>
        <v>0</v>
      </c>
      <c r="AK2811" s="210">
        <f>+AI2811+AJ2811</f>
        <v>0</v>
      </c>
      <c r="AL2811" s="210">
        <f>+AH2811+AK2811</f>
        <v>0</v>
      </c>
      <c r="AM2811" s="213">
        <v>0</v>
      </c>
      <c r="AN2811" s="213">
        <v>0</v>
      </c>
      <c r="AO2811" s="210">
        <f>+AM2811+AN2811</f>
        <v>0</v>
      </c>
      <c r="AP2811" s="213">
        <v>0</v>
      </c>
      <c r="AQ2811" s="213">
        <v>0</v>
      </c>
      <c r="AR2811" s="210">
        <f>+AP2811+AQ2811</f>
        <v>0</v>
      </c>
      <c r="AS2811" s="210">
        <f>+AO2811+AR2811</f>
        <v>0</v>
      </c>
      <c r="AT2811" s="213">
        <v>0</v>
      </c>
      <c r="AU2811" s="213">
        <v>0</v>
      </c>
      <c r="AV2811" s="210">
        <f>+AT2811+AU2811</f>
        <v>0</v>
      </c>
      <c r="AW2811" s="213">
        <v>0</v>
      </c>
      <c r="AX2811" s="213">
        <v>0</v>
      </c>
      <c r="AY2811" s="210">
        <f>+AW2811+AX2811</f>
        <v>0</v>
      </c>
      <c r="AZ2811" s="210">
        <f>+AV2811+AY2811</f>
        <v>0</v>
      </c>
      <c r="BA2811" s="213">
        <v>0</v>
      </c>
      <c r="BB2811" s="213">
        <v>0</v>
      </c>
      <c r="BC2811" s="210">
        <f>+BA2811+BB2811</f>
        <v>0</v>
      </c>
      <c r="BD2811" s="213">
        <v>0</v>
      </c>
      <c r="BE2811" s="213">
        <v>0</v>
      </c>
      <c r="BF2811" s="210">
        <f>+BD2811+BE2811</f>
        <v>0</v>
      </c>
      <c r="BG2811" s="210">
        <f>+BC2811+BF2811</f>
        <v>0</v>
      </c>
      <c r="BH2811" s="213">
        <v>0</v>
      </c>
      <c r="BI2811" s="213">
        <v>0</v>
      </c>
      <c r="BJ2811" s="210">
        <f>+BH2811+BI2811</f>
        <v>0</v>
      </c>
      <c r="BK2811" s="213">
        <v>0</v>
      </c>
      <c r="BL2811" s="213">
        <v>0</v>
      </c>
      <c r="BM2811" s="210">
        <f>+BK2811+BL2811</f>
        <v>0</v>
      </c>
      <c r="BN2811" s="210">
        <f>+BJ2811+BM2811</f>
        <v>0</v>
      </c>
      <c r="BO2811" s="209">
        <f>AF2811-AM2811-AT2811-BA2811-BH2811</f>
        <v>0</v>
      </c>
      <c r="BP2811" s="209">
        <f>AG2811-AN2811-AU2811-BB2811-BI2811</f>
        <v>0</v>
      </c>
      <c r="BQ2811" s="210">
        <f>+BO2811+BP2811</f>
        <v>0</v>
      </c>
      <c r="BR2811" s="209">
        <f>AI2811-AP2811-AW2811-BD2811-BK2811</f>
        <v>0</v>
      </c>
      <c r="BS2811" s="209">
        <f>AJ2811-AQ2811-AX2811-BE2811-BL2811</f>
        <v>0</v>
      </c>
      <c r="BT2811" s="210">
        <f>+BR2811+BS2811</f>
        <v>0</v>
      </c>
      <c r="BU2811" s="210">
        <f>+BQ2811+BT2811</f>
        <v>0</v>
      </c>
      <c r="BV2811" s="215">
        <f>R2811+X2811-AD2811</f>
        <v>0</v>
      </c>
      <c r="BW2811" s="215">
        <f>S2811+Y2811-AE2811</f>
        <v>0</v>
      </c>
      <c r="BX2811" s="216">
        <v>0</v>
      </c>
      <c r="BY2811" s="216">
        <v>0</v>
      </c>
      <c r="BZ2811" s="215">
        <f>BV2811-BX2811</f>
        <v>0</v>
      </c>
      <c r="CA2811" s="217">
        <f>BW2811-BY2811</f>
        <v>0</v>
      </c>
    </row>
    <row r="2812" spans="2:79" ht="36.75" hidden="1" customHeight="1">
      <c r="B2812" s="352">
        <v>2015</v>
      </c>
      <c r="C2812" s="206">
        <v>8320</v>
      </c>
      <c r="D2812" s="206">
        <v>10</v>
      </c>
      <c r="E2812" s="352">
        <v>5000</v>
      </c>
      <c r="F2812" s="352">
        <v>5100</v>
      </c>
      <c r="G2812" s="218">
        <v>515</v>
      </c>
      <c r="H2812" s="206">
        <v>28</v>
      </c>
      <c r="I2812" s="208" t="s">
        <v>773</v>
      </c>
      <c r="J2812" s="209">
        <v>0</v>
      </c>
      <c r="K2812" s="209">
        <v>0</v>
      </c>
      <c r="L2812" s="210">
        <f>+J2812+K2812</f>
        <v>0</v>
      </c>
      <c r="M2812" s="209">
        <v>0</v>
      </c>
      <c r="N2812" s="209">
        <v>0</v>
      </c>
      <c r="O2812" s="210">
        <f>+M2812+N2812</f>
        <v>0</v>
      </c>
      <c r="P2812" s="210">
        <f>+L2812+O2812</f>
        <v>0</v>
      </c>
      <c r="Q2812" s="394" t="s">
        <v>19</v>
      </c>
      <c r="R2812" s="395"/>
      <c r="S2812" s="307"/>
      <c r="T2812" s="213">
        <v>0</v>
      </c>
      <c r="U2812" s="213">
        <v>0</v>
      </c>
      <c r="V2812" s="213">
        <v>0</v>
      </c>
      <c r="W2812" s="213">
        <v>0</v>
      </c>
      <c r="X2812" s="213"/>
      <c r="Y2812" s="213"/>
      <c r="Z2812" s="213">
        <v>0</v>
      </c>
      <c r="AA2812" s="213">
        <v>0</v>
      </c>
      <c r="AB2812" s="213">
        <v>0</v>
      </c>
      <c r="AC2812" s="213">
        <v>0</v>
      </c>
      <c r="AD2812" s="214"/>
      <c r="AE2812" s="214"/>
      <c r="AF2812" s="209">
        <f>J2812+T2812-Z2812</f>
        <v>0</v>
      </c>
      <c r="AG2812" s="209">
        <f>K2812+U2812-AA2812</f>
        <v>0</v>
      </c>
      <c r="AH2812" s="210">
        <f>+AF2812+AG2812</f>
        <v>0</v>
      </c>
      <c r="AI2812" s="209">
        <f>M2812+V2812-AB2812</f>
        <v>0</v>
      </c>
      <c r="AJ2812" s="209">
        <f>N2812+W2812-AC2812</f>
        <v>0</v>
      </c>
      <c r="AK2812" s="210">
        <f>+AI2812+AJ2812</f>
        <v>0</v>
      </c>
      <c r="AL2812" s="210">
        <f>+AH2812+AK2812</f>
        <v>0</v>
      </c>
      <c r="AM2812" s="213">
        <v>0</v>
      </c>
      <c r="AN2812" s="213">
        <v>0</v>
      </c>
      <c r="AO2812" s="210">
        <f>+AM2812+AN2812</f>
        <v>0</v>
      </c>
      <c r="AP2812" s="213">
        <v>0</v>
      </c>
      <c r="AQ2812" s="213">
        <v>0</v>
      </c>
      <c r="AR2812" s="210">
        <f>+AP2812+AQ2812</f>
        <v>0</v>
      </c>
      <c r="AS2812" s="210">
        <f>+AO2812+AR2812</f>
        <v>0</v>
      </c>
      <c r="AT2812" s="213">
        <v>0</v>
      </c>
      <c r="AU2812" s="213">
        <v>0</v>
      </c>
      <c r="AV2812" s="210">
        <f>+AT2812+AU2812</f>
        <v>0</v>
      </c>
      <c r="AW2812" s="213">
        <v>0</v>
      </c>
      <c r="AX2812" s="213">
        <v>0</v>
      </c>
      <c r="AY2812" s="210">
        <f>+AW2812+AX2812</f>
        <v>0</v>
      </c>
      <c r="AZ2812" s="210">
        <f>+AV2812+AY2812</f>
        <v>0</v>
      </c>
      <c r="BA2812" s="213">
        <v>0</v>
      </c>
      <c r="BB2812" s="213">
        <v>0</v>
      </c>
      <c r="BC2812" s="210">
        <f>+BA2812+BB2812</f>
        <v>0</v>
      </c>
      <c r="BD2812" s="213">
        <v>0</v>
      </c>
      <c r="BE2812" s="213">
        <v>0</v>
      </c>
      <c r="BF2812" s="210">
        <f>+BD2812+BE2812</f>
        <v>0</v>
      </c>
      <c r="BG2812" s="210">
        <f>+BC2812+BF2812</f>
        <v>0</v>
      </c>
      <c r="BH2812" s="213">
        <v>0</v>
      </c>
      <c r="BI2812" s="213">
        <v>0</v>
      </c>
      <c r="BJ2812" s="210">
        <f>+BH2812+BI2812</f>
        <v>0</v>
      </c>
      <c r="BK2812" s="213">
        <v>0</v>
      </c>
      <c r="BL2812" s="213">
        <v>0</v>
      </c>
      <c r="BM2812" s="210">
        <f>+BK2812+BL2812</f>
        <v>0</v>
      </c>
      <c r="BN2812" s="210">
        <f>+BJ2812+BM2812</f>
        <v>0</v>
      </c>
      <c r="BO2812" s="209">
        <f>AF2812-AM2812-AT2812-BA2812-BH2812</f>
        <v>0</v>
      </c>
      <c r="BP2812" s="209">
        <f>AG2812-AN2812-AU2812-BB2812-BI2812</f>
        <v>0</v>
      </c>
      <c r="BQ2812" s="210">
        <f>+BO2812+BP2812</f>
        <v>0</v>
      </c>
      <c r="BR2812" s="209">
        <f>AI2812-AP2812-AW2812-BD2812-BK2812</f>
        <v>0</v>
      </c>
      <c r="BS2812" s="209">
        <f>AJ2812-AQ2812-AX2812-BE2812-BL2812</f>
        <v>0</v>
      </c>
      <c r="BT2812" s="210">
        <f>+BR2812+BS2812</f>
        <v>0</v>
      </c>
      <c r="BU2812" s="210">
        <f>+BQ2812+BT2812</f>
        <v>0</v>
      </c>
      <c r="BV2812" s="215">
        <f>R2812+X2812-AD2812</f>
        <v>0</v>
      </c>
      <c r="BW2812" s="215">
        <f>S2812+Y2812-AE2812</f>
        <v>0</v>
      </c>
      <c r="BX2812" s="216">
        <v>0</v>
      </c>
      <c r="BY2812" s="216">
        <v>0</v>
      </c>
      <c r="BZ2812" s="215">
        <f>BV2812-BX2812</f>
        <v>0</v>
      </c>
      <c r="CA2812" s="217">
        <f>BW2812-BY2812</f>
        <v>0</v>
      </c>
    </row>
    <row r="2813" spans="2:79" ht="36.75" hidden="1" customHeight="1">
      <c r="B2813" s="352">
        <v>2015</v>
      </c>
      <c r="C2813" s="206">
        <v>8320</v>
      </c>
      <c r="D2813" s="206">
        <v>10</v>
      </c>
      <c r="E2813" s="352">
        <v>5000</v>
      </c>
      <c r="F2813" s="352">
        <v>5100</v>
      </c>
      <c r="G2813" s="218">
        <v>515</v>
      </c>
      <c r="H2813" s="206">
        <v>29</v>
      </c>
      <c r="I2813" s="208" t="s">
        <v>940</v>
      </c>
      <c r="J2813" s="209">
        <v>0</v>
      </c>
      <c r="K2813" s="209">
        <v>0</v>
      </c>
      <c r="L2813" s="210">
        <f>+J2813+K2813</f>
        <v>0</v>
      </c>
      <c r="M2813" s="209">
        <v>0</v>
      </c>
      <c r="N2813" s="209">
        <v>0</v>
      </c>
      <c r="O2813" s="210">
        <f>+M2813+N2813</f>
        <v>0</v>
      </c>
      <c r="P2813" s="210">
        <f>+L2813+O2813</f>
        <v>0</v>
      </c>
      <c r="Q2813" s="396" t="s">
        <v>145</v>
      </c>
      <c r="R2813" s="395"/>
      <c r="S2813" s="307"/>
      <c r="T2813" s="213">
        <v>0</v>
      </c>
      <c r="U2813" s="213">
        <v>0</v>
      </c>
      <c r="V2813" s="213">
        <v>0</v>
      </c>
      <c r="W2813" s="213">
        <v>0</v>
      </c>
      <c r="X2813" s="213"/>
      <c r="Y2813" s="213"/>
      <c r="Z2813" s="213">
        <v>0</v>
      </c>
      <c r="AA2813" s="213">
        <v>0</v>
      </c>
      <c r="AB2813" s="213">
        <v>0</v>
      </c>
      <c r="AC2813" s="213">
        <v>0</v>
      </c>
      <c r="AD2813" s="214"/>
      <c r="AE2813" s="214"/>
      <c r="AF2813" s="209">
        <f>J2813+T2813-Z2813</f>
        <v>0</v>
      </c>
      <c r="AG2813" s="209">
        <f>K2813+U2813-AA2813</f>
        <v>0</v>
      </c>
      <c r="AH2813" s="210">
        <f>+AF2813+AG2813</f>
        <v>0</v>
      </c>
      <c r="AI2813" s="209">
        <f>M2813+V2813-AB2813</f>
        <v>0</v>
      </c>
      <c r="AJ2813" s="209">
        <f>N2813+W2813-AC2813</f>
        <v>0</v>
      </c>
      <c r="AK2813" s="210">
        <f>+AI2813+AJ2813</f>
        <v>0</v>
      </c>
      <c r="AL2813" s="210">
        <f>+AH2813+AK2813</f>
        <v>0</v>
      </c>
      <c r="AM2813" s="213">
        <v>0</v>
      </c>
      <c r="AN2813" s="213">
        <v>0</v>
      </c>
      <c r="AO2813" s="210">
        <f>+AM2813+AN2813</f>
        <v>0</v>
      </c>
      <c r="AP2813" s="213">
        <v>0</v>
      </c>
      <c r="AQ2813" s="213">
        <v>0</v>
      </c>
      <c r="AR2813" s="210">
        <f>+AP2813+AQ2813</f>
        <v>0</v>
      </c>
      <c r="AS2813" s="210">
        <f>+AO2813+AR2813</f>
        <v>0</v>
      </c>
      <c r="AT2813" s="213">
        <v>0</v>
      </c>
      <c r="AU2813" s="213">
        <v>0</v>
      </c>
      <c r="AV2813" s="210">
        <f>+AT2813+AU2813</f>
        <v>0</v>
      </c>
      <c r="AW2813" s="213">
        <v>0</v>
      </c>
      <c r="AX2813" s="213">
        <v>0</v>
      </c>
      <c r="AY2813" s="210">
        <f>+AW2813+AX2813</f>
        <v>0</v>
      </c>
      <c r="AZ2813" s="210">
        <f>+AV2813+AY2813</f>
        <v>0</v>
      </c>
      <c r="BA2813" s="213">
        <v>0</v>
      </c>
      <c r="BB2813" s="213">
        <v>0</v>
      </c>
      <c r="BC2813" s="210">
        <f>+BA2813+BB2813</f>
        <v>0</v>
      </c>
      <c r="BD2813" s="213">
        <v>0</v>
      </c>
      <c r="BE2813" s="213">
        <v>0</v>
      </c>
      <c r="BF2813" s="210">
        <f>+BD2813+BE2813</f>
        <v>0</v>
      </c>
      <c r="BG2813" s="210">
        <f>+BC2813+BF2813</f>
        <v>0</v>
      </c>
      <c r="BH2813" s="213">
        <v>0</v>
      </c>
      <c r="BI2813" s="213">
        <v>0</v>
      </c>
      <c r="BJ2813" s="210">
        <f>+BH2813+BI2813</f>
        <v>0</v>
      </c>
      <c r="BK2813" s="213">
        <v>0</v>
      </c>
      <c r="BL2813" s="213">
        <v>0</v>
      </c>
      <c r="BM2813" s="210">
        <f>+BK2813+BL2813</f>
        <v>0</v>
      </c>
      <c r="BN2813" s="210">
        <f>+BJ2813+BM2813</f>
        <v>0</v>
      </c>
      <c r="BO2813" s="209">
        <f>AF2813-AM2813-AT2813-BA2813-BH2813</f>
        <v>0</v>
      </c>
      <c r="BP2813" s="209">
        <f>AG2813-AN2813-AU2813-BB2813-BI2813</f>
        <v>0</v>
      </c>
      <c r="BQ2813" s="210">
        <f>+BO2813+BP2813</f>
        <v>0</v>
      </c>
      <c r="BR2813" s="209">
        <f>AI2813-AP2813-AW2813-BD2813-BK2813</f>
        <v>0</v>
      </c>
      <c r="BS2813" s="209">
        <f>AJ2813-AQ2813-AX2813-BE2813-BL2813</f>
        <v>0</v>
      </c>
      <c r="BT2813" s="210">
        <f>+BR2813+BS2813</f>
        <v>0</v>
      </c>
      <c r="BU2813" s="210">
        <f>+BQ2813+BT2813</f>
        <v>0</v>
      </c>
      <c r="BV2813" s="215">
        <f>R2813+X2813-AD2813</f>
        <v>0</v>
      </c>
      <c r="BW2813" s="215">
        <f>S2813+Y2813-AE2813</f>
        <v>0</v>
      </c>
      <c r="BX2813" s="216">
        <v>0</v>
      </c>
      <c r="BY2813" s="216">
        <v>0</v>
      </c>
      <c r="BZ2813" s="215">
        <f>BV2813-BX2813</f>
        <v>0</v>
      </c>
      <c r="CA2813" s="217">
        <f>BW2813-BY2813</f>
        <v>0</v>
      </c>
    </row>
    <row r="2814" spans="2:79" ht="36.75" hidden="1" customHeight="1">
      <c r="B2814" s="352">
        <v>2015</v>
      </c>
      <c r="C2814" s="206">
        <v>8320</v>
      </c>
      <c r="D2814" s="206">
        <v>10</v>
      </c>
      <c r="E2814" s="352">
        <v>5000</v>
      </c>
      <c r="F2814" s="352">
        <v>5100</v>
      </c>
      <c r="G2814" s="218">
        <v>515</v>
      </c>
      <c r="H2814" s="206">
        <v>30</v>
      </c>
      <c r="I2814" s="208" t="s">
        <v>939</v>
      </c>
      <c r="J2814" s="209">
        <v>0</v>
      </c>
      <c r="K2814" s="209">
        <v>0</v>
      </c>
      <c r="L2814" s="210">
        <f>+J2814+K2814</f>
        <v>0</v>
      </c>
      <c r="M2814" s="209">
        <v>0</v>
      </c>
      <c r="N2814" s="209">
        <v>0</v>
      </c>
      <c r="O2814" s="210">
        <f>+M2814+N2814</f>
        <v>0</v>
      </c>
      <c r="P2814" s="210">
        <f>+L2814+O2814</f>
        <v>0</v>
      </c>
      <c r="Q2814" s="394" t="s">
        <v>19</v>
      </c>
      <c r="R2814" s="395"/>
      <c r="S2814" s="307"/>
      <c r="T2814" s="213">
        <v>0</v>
      </c>
      <c r="U2814" s="213">
        <v>0</v>
      </c>
      <c r="V2814" s="213">
        <v>0</v>
      </c>
      <c r="W2814" s="213">
        <v>0</v>
      </c>
      <c r="X2814" s="213"/>
      <c r="Y2814" s="213"/>
      <c r="Z2814" s="213">
        <v>0</v>
      </c>
      <c r="AA2814" s="213">
        <v>0</v>
      </c>
      <c r="AB2814" s="213">
        <v>0</v>
      </c>
      <c r="AC2814" s="213">
        <v>0</v>
      </c>
      <c r="AD2814" s="214"/>
      <c r="AE2814" s="214"/>
      <c r="AF2814" s="209">
        <f>J2814+T2814-Z2814</f>
        <v>0</v>
      </c>
      <c r="AG2814" s="209">
        <f>K2814+U2814-AA2814</f>
        <v>0</v>
      </c>
      <c r="AH2814" s="210">
        <f>+AF2814+AG2814</f>
        <v>0</v>
      </c>
      <c r="AI2814" s="209">
        <f>M2814+V2814-AB2814</f>
        <v>0</v>
      </c>
      <c r="AJ2814" s="209">
        <f>N2814+W2814-AC2814</f>
        <v>0</v>
      </c>
      <c r="AK2814" s="210">
        <f>+AI2814+AJ2814</f>
        <v>0</v>
      </c>
      <c r="AL2814" s="210">
        <f>+AH2814+AK2814</f>
        <v>0</v>
      </c>
      <c r="AM2814" s="213">
        <v>0</v>
      </c>
      <c r="AN2814" s="213">
        <v>0</v>
      </c>
      <c r="AO2814" s="210">
        <f>+AM2814+AN2814</f>
        <v>0</v>
      </c>
      <c r="AP2814" s="213">
        <v>0</v>
      </c>
      <c r="AQ2814" s="213">
        <v>0</v>
      </c>
      <c r="AR2814" s="210">
        <f>+AP2814+AQ2814</f>
        <v>0</v>
      </c>
      <c r="AS2814" s="210">
        <f>+AO2814+AR2814</f>
        <v>0</v>
      </c>
      <c r="AT2814" s="213">
        <v>0</v>
      </c>
      <c r="AU2814" s="213">
        <v>0</v>
      </c>
      <c r="AV2814" s="210">
        <f>+AT2814+AU2814</f>
        <v>0</v>
      </c>
      <c r="AW2814" s="213">
        <v>0</v>
      </c>
      <c r="AX2814" s="213">
        <v>0</v>
      </c>
      <c r="AY2814" s="210">
        <f>+AW2814+AX2814</f>
        <v>0</v>
      </c>
      <c r="AZ2814" s="210">
        <f>+AV2814+AY2814</f>
        <v>0</v>
      </c>
      <c r="BA2814" s="213">
        <v>0</v>
      </c>
      <c r="BB2814" s="213">
        <v>0</v>
      </c>
      <c r="BC2814" s="210">
        <f>+BA2814+BB2814</f>
        <v>0</v>
      </c>
      <c r="BD2814" s="213">
        <v>0</v>
      </c>
      <c r="BE2814" s="213">
        <v>0</v>
      </c>
      <c r="BF2814" s="210">
        <f>+BD2814+BE2814</f>
        <v>0</v>
      </c>
      <c r="BG2814" s="210">
        <f>+BC2814+BF2814</f>
        <v>0</v>
      </c>
      <c r="BH2814" s="213">
        <v>0</v>
      </c>
      <c r="BI2814" s="213">
        <v>0</v>
      </c>
      <c r="BJ2814" s="210">
        <f>+BH2814+BI2814</f>
        <v>0</v>
      </c>
      <c r="BK2814" s="213">
        <v>0</v>
      </c>
      <c r="BL2814" s="213">
        <v>0</v>
      </c>
      <c r="BM2814" s="210">
        <f>+BK2814+BL2814</f>
        <v>0</v>
      </c>
      <c r="BN2814" s="210">
        <f>+BJ2814+BM2814</f>
        <v>0</v>
      </c>
      <c r="BO2814" s="209">
        <f>AF2814-AM2814-AT2814-BA2814-BH2814</f>
        <v>0</v>
      </c>
      <c r="BP2814" s="209">
        <f>AG2814-AN2814-AU2814-BB2814-BI2814</f>
        <v>0</v>
      </c>
      <c r="BQ2814" s="210">
        <f>+BO2814+BP2814</f>
        <v>0</v>
      </c>
      <c r="BR2814" s="209">
        <f>AI2814-AP2814-AW2814-BD2814-BK2814</f>
        <v>0</v>
      </c>
      <c r="BS2814" s="209">
        <f>AJ2814-AQ2814-AX2814-BE2814-BL2814</f>
        <v>0</v>
      </c>
      <c r="BT2814" s="210">
        <f>+BR2814+BS2814</f>
        <v>0</v>
      </c>
      <c r="BU2814" s="210">
        <f>+BQ2814+BT2814</f>
        <v>0</v>
      </c>
      <c r="BV2814" s="215">
        <f>R2814+X2814-AD2814</f>
        <v>0</v>
      </c>
      <c r="BW2814" s="215">
        <f>S2814+Y2814-AE2814</f>
        <v>0</v>
      </c>
      <c r="BX2814" s="216">
        <v>0</v>
      </c>
      <c r="BY2814" s="216">
        <v>0</v>
      </c>
      <c r="BZ2814" s="215">
        <f>BV2814-BX2814</f>
        <v>0</v>
      </c>
      <c r="CA2814" s="217">
        <f>BW2814-BY2814</f>
        <v>0</v>
      </c>
    </row>
    <row r="2815" spans="2:79" ht="36.75" hidden="1" customHeight="1">
      <c r="B2815" s="352">
        <v>2015</v>
      </c>
      <c r="C2815" s="206">
        <v>8320</v>
      </c>
      <c r="D2815" s="206">
        <v>10</v>
      </c>
      <c r="E2815" s="352">
        <v>5000</v>
      </c>
      <c r="F2815" s="352">
        <v>5100</v>
      </c>
      <c r="G2815" s="218">
        <v>515</v>
      </c>
      <c r="H2815" s="206">
        <v>31</v>
      </c>
      <c r="I2815" s="208" t="s">
        <v>938</v>
      </c>
      <c r="J2815" s="209">
        <v>0</v>
      </c>
      <c r="K2815" s="209">
        <v>0</v>
      </c>
      <c r="L2815" s="210">
        <f>+J2815+K2815</f>
        <v>0</v>
      </c>
      <c r="M2815" s="209">
        <v>0</v>
      </c>
      <c r="N2815" s="209">
        <v>0</v>
      </c>
      <c r="O2815" s="210">
        <f>+M2815+N2815</f>
        <v>0</v>
      </c>
      <c r="P2815" s="210">
        <f>+L2815+O2815</f>
        <v>0</v>
      </c>
      <c r="Q2815" s="394" t="s">
        <v>770</v>
      </c>
      <c r="R2815" s="395"/>
      <c r="S2815" s="307"/>
      <c r="T2815" s="213">
        <v>0</v>
      </c>
      <c r="U2815" s="213">
        <v>0</v>
      </c>
      <c r="V2815" s="213">
        <v>0</v>
      </c>
      <c r="W2815" s="213">
        <v>0</v>
      </c>
      <c r="X2815" s="213"/>
      <c r="Y2815" s="213"/>
      <c r="Z2815" s="213">
        <v>0</v>
      </c>
      <c r="AA2815" s="213">
        <v>0</v>
      </c>
      <c r="AB2815" s="213">
        <v>0</v>
      </c>
      <c r="AC2815" s="213">
        <v>0</v>
      </c>
      <c r="AD2815" s="214"/>
      <c r="AE2815" s="214"/>
      <c r="AF2815" s="209">
        <f>J2815+T2815-Z2815</f>
        <v>0</v>
      </c>
      <c r="AG2815" s="209">
        <f>K2815+U2815-AA2815</f>
        <v>0</v>
      </c>
      <c r="AH2815" s="210">
        <f>+AF2815+AG2815</f>
        <v>0</v>
      </c>
      <c r="AI2815" s="209">
        <f>M2815+V2815-AB2815</f>
        <v>0</v>
      </c>
      <c r="AJ2815" s="209">
        <f>N2815+W2815-AC2815</f>
        <v>0</v>
      </c>
      <c r="AK2815" s="210">
        <f>+AI2815+AJ2815</f>
        <v>0</v>
      </c>
      <c r="AL2815" s="210">
        <f>+AH2815+AK2815</f>
        <v>0</v>
      </c>
      <c r="AM2815" s="213">
        <v>0</v>
      </c>
      <c r="AN2815" s="213">
        <v>0</v>
      </c>
      <c r="AO2815" s="210">
        <f>+AM2815+AN2815</f>
        <v>0</v>
      </c>
      <c r="AP2815" s="213">
        <v>0</v>
      </c>
      <c r="AQ2815" s="213">
        <v>0</v>
      </c>
      <c r="AR2815" s="210">
        <f>+AP2815+AQ2815</f>
        <v>0</v>
      </c>
      <c r="AS2815" s="210">
        <f>+AO2815+AR2815</f>
        <v>0</v>
      </c>
      <c r="AT2815" s="213">
        <v>0</v>
      </c>
      <c r="AU2815" s="213">
        <v>0</v>
      </c>
      <c r="AV2815" s="210">
        <f>+AT2815+AU2815</f>
        <v>0</v>
      </c>
      <c r="AW2815" s="213">
        <v>0</v>
      </c>
      <c r="AX2815" s="213">
        <v>0</v>
      </c>
      <c r="AY2815" s="210">
        <f>+AW2815+AX2815</f>
        <v>0</v>
      </c>
      <c r="AZ2815" s="210">
        <f>+AV2815+AY2815</f>
        <v>0</v>
      </c>
      <c r="BA2815" s="213">
        <v>0</v>
      </c>
      <c r="BB2815" s="213">
        <v>0</v>
      </c>
      <c r="BC2815" s="210">
        <f>+BA2815+BB2815</f>
        <v>0</v>
      </c>
      <c r="BD2815" s="213">
        <v>0</v>
      </c>
      <c r="BE2815" s="213">
        <v>0</v>
      </c>
      <c r="BF2815" s="210">
        <f>+BD2815+BE2815</f>
        <v>0</v>
      </c>
      <c r="BG2815" s="210">
        <f>+BC2815+BF2815</f>
        <v>0</v>
      </c>
      <c r="BH2815" s="213">
        <v>0</v>
      </c>
      <c r="BI2815" s="213">
        <v>0</v>
      </c>
      <c r="BJ2815" s="210">
        <f>+BH2815+BI2815</f>
        <v>0</v>
      </c>
      <c r="BK2815" s="213">
        <v>0</v>
      </c>
      <c r="BL2815" s="213">
        <v>0</v>
      </c>
      <c r="BM2815" s="210">
        <f>+BK2815+BL2815</f>
        <v>0</v>
      </c>
      <c r="BN2815" s="210">
        <f>+BJ2815+BM2815</f>
        <v>0</v>
      </c>
      <c r="BO2815" s="209">
        <f>AF2815-AM2815-AT2815-BA2815-BH2815</f>
        <v>0</v>
      </c>
      <c r="BP2815" s="209">
        <f>AG2815-AN2815-AU2815-BB2815-BI2815</f>
        <v>0</v>
      </c>
      <c r="BQ2815" s="210">
        <f>+BO2815+BP2815</f>
        <v>0</v>
      </c>
      <c r="BR2815" s="209">
        <f>AI2815-AP2815-AW2815-BD2815-BK2815</f>
        <v>0</v>
      </c>
      <c r="BS2815" s="209">
        <f>AJ2815-AQ2815-AX2815-BE2815-BL2815</f>
        <v>0</v>
      </c>
      <c r="BT2815" s="210">
        <f>+BR2815+BS2815</f>
        <v>0</v>
      </c>
      <c r="BU2815" s="210">
        <f>+BQ2815+BT2815</f>
        <v>0</v>
      </c>
      <c r="BV2815" s="215">
        <f>R2815+X2815-AD2815</f>
        <v>0</v>
      </c>
      <c r="BW2815" s="215">
        <f>S2815+Y2815-AE2815</f>
        <v>0</v>
      </c>
      <c r="BX2815" s="216">
        <v>0</v>
      </c>
      <c r="BY2815" s="216">
        <v>0</v>
      </c>
      <c r="BZ2815" s="215">
        <f>BV2815-BX2815</f>
        <v>0</v>
      </c>
      <c r="CA2815" s="217">
        <f>BW2815-BY2815</f>
        <v>0</v>
      </c>
    </row>
    <row r="2816" spans="2:79" ht="36.75" hidden="1" customHeight="1">
      <c r="B2816" s="352">
        <v>2015</v>
      </c>
      <c r="C2816" s="206">
        <v>8320</v>
      </c>
      <c r="D2816" s="206">
        <v>10</v>
      </c>
      <c r="E2816" s="352">
        <v>5000</v>
      </c>
      <c r="F2816" s="352">
        <v>5100</v>
      </c>
      <c r="G2816" s="218">
        <v>515</v>
      </c>
      <c r="H2816" s="206">
        <v>32</v>
      </c>
      <c r="I2816" s="208" t="s">
        <v>937</v>
      </c>
      <c r="J2816" s="209">
        <v>0</v>
      </c>
      <c r="K2816" s="209">
        <v>0</v>
      </c>
      <c r="L2816" s="210">
        <f>+J2816+K2816</f>
        <v>0</v>
      </c>
      <c r="M2816" s="209">
        <v>0</v>
      </c>
      <c r="N2816" s="209">
        <v>0</v>
      </c>
      <c r="O2816" s="210">
        <f>+M2816+N2816</f>
        <v>0</v>
      </c>
      <c r="P2816" s="210">
        <f>+L2816+O2816</f>
        <v>0</v>
      </c>
      <c r="Q2816" s="394" t="s">
        <v>770</v>
      </c>
      <c r="R2816" s="395"/>
      <c r="S2816" s="307"/>
      <c r="T2816" s="213">
        <v>0</v>
      </c>
      <c r="U2816" s="213">
        <v>0</v>
      </c>
      <c r="V2816" s="213">
        <v>0</v>
      </c>
      <c r="W2816" s="213">
        <v>0</v>
      </c>
      <c r="X2816" s="213"/>
      <c r="Y2816" s="213"/>
      <c r="Z2816" s="213">
        <v>0</v>
      </c>
      <c r="AA2816" s="213">
        <v>0</v>
      </c>
      <c r="AB2816" s="213">
        <v>0</v>
      </c>
      <c r="AC2816" s="213">
        <v>0</v>
      </c>
      <c r="AD2816" s="214"/>
      <c r="AE2816" s="214"/>
      <c r="AF2816" s="209">
        <f>J2816+T2816-Z2816</f>
        <v>0</v>
      </c>
      <c r="AG2816" s="209">
        <f>K2816+U2816-AA2816</f>
        <v>0</v>
      </c>
      <c r="AH2816" s="210">
        <f>+AF2816+AG2816</f>
        <v>0</v>
      </c>
      <c r="AI2816" s="209">
        <f>M2816+V2816-AB2816</f>
        <v>0</v>
      </c>
      <c r="AJ2816" s="209">
        <f>N2816+W2816-AC2816</f>
        <v>0</v>
      </c>
      <c r="AK2816" s="210">
        <f>+AI2816+AJ2816</f>
        <v>0</v>
      </c>
      <c r="AL2816" s="210">
        <f>+AH2816+AK2816</f>
        <v>0</v>
      </c>
      <c r="AM2816" s="213">
        <v>0</v>
      </c>
      <c r="AN2816" s="213">
        <v>0</v>
      </c>
      <c r="AO2816" s="210">
        <f>+AM2816+AN2816</f>
        <v>0</v>
      </c>
      <c r="AP2816" s="213">
        <v>0</v>
      </c>
      <c r="AQ2816" s="213">
        <v>0</v>
      </c>
      <c r="AR2816" s="210">
        <f>+AP2816+AQ2816</f>
        <v>0</v>
      </c>
      <c r="AS2816" s="210">
        <f>+AO2816+AR2816</f>
        <v>0</v>
      </c>
      <c r="AT2816" s="213">
        <v>0</v>
      </c>
      <c r="AU2816" s="213">
        <v>0</v>
      </c>
      <c r="AV2816" s="210">
        <f>+AT2816+AU2816</f>
        <v>0</v>
      </c>
      <c r="AW2816" s="213">
        <v>0</v>
      </c>
      <c r="AX2816" s="213">
        <v>0</v>
      </c>
      <c r="AY2816" s="210">
        <f>+AW2816+AX2816</f>
        <v>0</v>
      </c>
      <c r="AZ2816" s="210">
        <f>+AV2816+AY2816</f>
        <v>0</v>
      </c>
      <c r="BA2816" s="213">
        <v>0</v>
      </c>
      <c r="BB2816" s="213">
        <v>0</v>
      </c>
      <c r="BC2816" s="210">
        <f>+BA2816+BB2816</f>
        <v>0</v>
      </c>
      <c r="BD2816" s="213">
        <v>0</v>
      </c>
      <c r="BE2816" s="213">
        <v>0</v>
      </c>
      <c r="BF2816" s="210">
        <f>+BD2816+BE2816</f>
        <v>0</v>
      </c>
      <c r="BG2816" s="210">
        <f>+BC2816+BF2816</f>
        <v>0</v>
      </c>
      <c r="BH2816" s="213">
        <v>0</v>
      </c>
      <c r="BI2816" s="213">
        <v>0</v>
      </c>
      <c r="BJ2816" s="210">
        <f>+BH2816+BI2816</f>
        <v>0</v>
      </c>
      <c r="BK2816" s="213">
        <v>0</v>
      </c>
      <c r="BL2816" s="213">
        <v>0</v>
      </c>
      <c r="BM2816" s="210">
        <f>+BK2816+BL2816</f>
        <v>0</v>
      </c>
      <c r="BN2816" s="210">
        <f>+BJ2816+BM2816</f>
        <v>0</v>
      </c>
      <c r="BO2816" s="209">
        <f>AF2816-AM2816-AT2816-BA2816-BH2816</f>
        <v>0</v>
      </c>
      <c r="BP2816" s="209">
        <f>AG2816-AN2816-AU2816-BB2816-BI2816</f>
        <v>0</v>
      </c>
      <c r="BQ2816" s="210">
        <f>+BO2816+BP2816</f>
        <v>0</v>
      </c>
      <c r="BR2816" s="209">
        <f>AI2816-AP2816-AW2816-BD2816-BK2816</f>
        <v>0</v>
      </c>
      <c r="BS2816" s="209">
        <f>AJ2816-AQ2816-AX2816-BE2816-BL2816</f>
        <v>0</v>
      </c>
      <c r="BT2816" s="210">
        <f>+BR2816+BS2816</f>
        <v>0</v>
      </c>
      <c r="BU2816" s="210">
        <f>+BQ2816+BT2816</f>
        <v>0</v>
      </c>
      <c r="BV2816" s="215">
        <f>R2816+X2816-AD2816</f>
        <v>0</v>
      </c>
      <c r="BW2816" s="215">
        <f>S2816+Y2816-AE2816</f>
        <v>0</v>
      </c>
      <c r="BX2816" s="216">
        <v>0</v>
      </c>
      <c r="BY2816" s="216">
        <v>0</v>
      </c>
      <c r="BZ2816" s="215">
        <f>BV2816-BX2816</f>
        <v>0</v>
      </c>
      <c r="CA2816" s="217">
        <f>BW2816-BY2816</f>
        <v>0</v>
      </c>
    </row>
    <row r="2817" spans="2:79" ht="36.75" hidden="1" customHeight="1">
      <c r="B2817" s="352">
        <v>2015</v>
      </c>
      <c r="C2817" s="206">
        <v>8320</v>
      </c>
      <c r="D2817" s="206">
        <v>10</v>
      </c>
      <c r="E2817" s="352">
        <v>5000</v>
      </c>
      <c r="F2817" s="352">
        <v>5100</v>
      </c>
      <c r="G2817" s="218">
        <v>515</v>
      </c>
      <c r="H2817" s="206">
        <v>33</v>
      </c>
      <c r="I2817" s="208" t="s">
        <v>936</v>
      </c>
      <c r="J2817" s="209">
        <v>0</v>
      </c>
      <c r="K2817" s="209">
        <v>0</v>
      </c>
      <c r="L2817" s="210">
        <f>+J2817+K2817</f>
        <v>0</v>
      </c>
      <c r="M2817" s="209">
        <v>0</v>
      </c>
      <c r="N2817" s="209">
        <v>0</v>
      </c>
      <c r="O2817" s="210">
        <f>+M2817+N2817</f>
        <v>0</v>
      </c>
      <c r="P2817" s="210">
        <f>+L2817+O2817</f>
        <v>0</v>
      </c>
      <c r="Q2817" s="394" t="s">
        <v>19</v>
      </c>
      <c r="R2817" s="395"/>
      <c r="S2817" s="307"/>
      <c r="T2817" s="213">
        <v>0</v>
      </c>
      <c r="U2817" s="213">
        <v>0</v>
      </c>
      <c r="V2817" s="213">
        <v>0</v>
      </c>
      <c r="W2817" s="213">
        <v>0</v>
      </c>
      <c r="X2817" s="213"/>
      <c r="Y2817" s="213"/>
      <c r="Z2817" s="213">
        <v>0</v>
      </c>
      <c r="AA2817" s="213">
        <v>0</v>
      </c>
      <c r="AB2817" s="213">
        <v>0</v>
      </c>
      <c r="AC2817" s="213">
        <v>0</v>
      </c>
      <c r="AD2817" s="214"/>
      <c r="AE2817" s="214"/>
      <c r="AF2817" s="209">
        <f>J2817+T2817-Z2817</f>
        <v>0</v>
      </c>
      <c r="AG2817" s="209">
        <f>K2817+U2817-AA2817</f>
        <v>0</v>
      </c>
      <c r="AH2817" s="210">
        <f>+AF2817+AG2817</f>
        <v>0</v>
      </c>
      <c r="AI2817" s="209">
        <f>M2817+V2817-AB2817</f>
        <v>0</v>
      </c>
      <c r="AJ2817" s="209">
        <f>N2817+W2817-AC2817</f>
        <v>0</v>
      </c>
      <c r="AK2817" s="210">
        <f>+AI2817+AJ2817</f>
        <v>0</v>
      </c>
      <c r="AL2817" s="210">
        <f>+AH2817+AK2817</f>
        <v>0</v>
      </c>
      <c r="AM2817" s="213">
        <v>0</v>
      </c>
      <c r="AN2817" s="213">
        <v>0</v>
      </c>
      <c r="AO2817" s="210">
        <f>+AM2817+AN2817</f>
        <v>0</v>
      </c>
      <c r="AP2817" s="213">
        <v>0</v>
      </c>
      <c r="AQ2817" s="213">
        <v>0</v>
      </c>
      <c r="AR2817" s="210">
        <f>+AP2817+AQ2817</f>
        <v>0</v>
      </c>
      <c r="AS2817" s="210">
        <f>+AO2817+AR2817</f>
        <v>0</v>
      </c>
      <c r="AT2817" s="213">
        <v>0</v>
      </c>
      <c r="AU2817" s="213">
        <v>0</v>
      </c>
      <c r="AV2817" s="210">
        <f>+AT2817+AU2817</f>
        <v>0</v>
      </c>
      <c r="AW2817" s="213">
        <v>0</v>
      </c>
      <c r="AX2817" s="213">
        <v>0</v>
      </c>
      <c r="AY2817" s="210">
        <f>+AW2817+AX2817</f>
        <v>0</v>
      </c>
      <c r="AZ2817" s="210">
        <f>+AV2817+AY2817</f>
        <v>0</v>
      </c>
      <c r="BA2817" s="213">
        <v>0</v>
      </c>
      <c r="BB2817" s="213">
        <v>0</v>
      </c>
      <c r="BC2817" s="210">
        <f>+BA2817+BB2817</f>
        <v>0</v>
      </c>
      <c r="BD2817" s="213">
        <v>0</v>
      </c>
      <c r="BE2817" s="213">
        <v>0</v>
      </c>
      <c r="BF2817" s="210">
        <f>+BD2817+BE2817</f>
        <v>0</v>
      </c>
      <c r="BG2817" s="210">
        <f>+BC2817+BF2817</f>
        <v>0</v>
      </c>
      <c r="BH2817" s="213">
        <v>0</v>
      </c>
      <c r="BI2817" s="213">
        <v>0</v>
      </c>
      <c r="BJ2817" s="210">
        <f>+BH2817+BI2817</f>
        <v>0</v>
      </c>
      <c r="BK2817" s="213">
        <v>0</v>
      </c>
      <c r="BL2817" s="213">
        <v>0</v>
      </c>
      <c r="BM2817" s="210">
        <f>+BK2817+BL2817</f>
        <v>0</v>
      </c>
      <c r="BN2817" s="210">
        <f>+BJ2817+BM2817</f>
        <v>0</v>
      </c>
      <c r="BO2817" s="209">
        <f>AF2817-AM2817-AT2817-BA2817-BH2817</f>
        <v>0</v>
      </c>
      <c r="BP2817" s="209">
        <f>AG2817-AN2817-AU2817-BB2817-BI2817</f>
        <v>0</v>
      </c>
      <c r="BQ2817" s="210">
        <f>+BO2817+BP2817</f>
        <v>0</v>
      </c>
      <c r="BR2817" s="209">
        <f>AI2817-AP2817-AW2817-BD2817-BK2817</f>
        <v>0</v>
      </c>
      <c r="BS2817" s="209">
        <f>AJ2817-AQ2817-AX2817-BE2817-BL2817</f>
        <v>0</v>
      </c>
      <c r="BT2817" s="210">
        <f>+BR2817+BS2817</f>
        <v>0</v>
      </c>
      <c r="BU2817" s="210">
        <f>+BQ2817+BT2817</f>
        <v>0</v>
      </c>
      <c r="BV2817" s="215">
        <f>R2817+X2817-AD2817</f>
        <v>0</v>
      </c>
      <c r="BW2817" s="215">
        <f>S2817+Y2817-AE2817</f>
        <v>0</v>
      </c>
      <c r="BX2817" s="216">
        <v>0</v>
      </c>
      <c r="BY2817" s="216">
        <v>0</v>
      </c>
      <c r="BZ2817" s="215">
        <f>BV2817-BX2817</f>
        <v>0</v>
      </c>
      <c r="CA2817" s="217">
        <f>BW2817-BY2817</f>
        <v>0</v>
      </c>
    </row>
    <row r="2818" spans="2:79" ht="36.75" hidden="1" customHeight="1">
      <c r="B2818" s="352">
        <v>2015</v>
      </c>
      <c r="C2818" s="206">
        <v>8320</v>
      </c>
      <c r="D2818" s="206">
        <v>10</v>
      </c>
      <c r="E2818" s="352">
        <v>5000</v>
      </c>
      <c r="F2818" s="352">
        <v>5100</v>
      </c>
      <c r="G2818" s="218">
        <v>515</v>
      </c>
      <c r="H2818" s="206">
        <v>34</v>
      </c>
      <c r="I2818" s="208" t="s">
        <v>935</v>
      </c>
      <c r="J2818" s="209">
        <v>0</v>
      </c>
      <c r="K2818" s="209">
        <v>0</v>
      </c>
      <c r="L2818" s="210">
        <f>+J2818+K2818</f>
        <v>0</v>
      </c>
      <c r="M2818" s="209">
        <v>0</v>
      </c>
      <c r="N2818" s="209">
        <v>0</v>
      </c>
      <c r="O2818" s="210">
        <f>+M2818+N2818</f>
        <v>0</v>
      </c>
      <c r="P2818" s="210">
        <f>+L2818+O2818</f>
        <v>0</v>
      </c>
      <c r="Q2818" s="394" t="s">
        <v>770</v>
      </c>
      <c r="R2818" s="395"/>
      <c r="S2818" s="307"/>
      <c r="T2818" s="213">
        <v>0</v>
      </c>
      <c r="U2818" s="213">
        <v>0</v>
      </c>
      <c r="V2818" s="213">
        <v>0</v>
      </c>
      <c r="W2818" s="213">
        <v>0</v>
      </c>
      <c r="X2818" s="213"/>
      <c r="Y2818" s="213"/>
      <c r="Z2818" s="213">
        <v>0</v>
      </c>
      <c r="AA2818" s="213">
        <v>0</v>
      </c>
      <c r="AB2818" s="213">
        <v>0</v>
      </c>
      <c r="AC2818" s="213">
        <v>0</v>
      </c>
      <c r="AD2818" s="214"/>
      <c r="AE2818" s="214"/>
      <c r="AF2818" s="209">
        <f>J2818+T2818-Z2818</f>
        <v>0</v>
      </c>
      <c r="AG2818" s="209">
        <f>K2818+U2818-AA2818</f>
        <v>0</v>
      </c>
      <c r="AH2818" s="210">
        <f>+AF2818+AG2818</f>
        <v>0</v>
      </c>
      <c r="AI2818" s="209">
        <f>M2818+V2818-AB2818</f>
        <v>0</v>
      </c>
      <c r="AJ2818" s="209">
        <f>N2818+W2818-AC2818</f>
        <v>0</v>
      </c>
      <c r="AK2818" s="210">
        <f>+AI2818+AJ2818</f>
        <v>0</v>
      </c>
      <c r="AL2818" s="210">
        <f>+AH2818+AK2818</f>
        <v>0</v>
      </c>
      <c r="AM2818" s="213">
        <v>0</v>
      </c>
      <c r="AN2818" s="213">
        <v>0</v>
      </c>
      <c r="AO2818" s="210">
        <f>+AM2818+AN2818</f>
        <v>0</v>
      </c>
      <c r="AP2818" s="213">
        <v>0</v>
      </c>
      <c r="AQ2818" s="213">
        <v>0</v>
      </c>
      <c r="AR2818" s="210">
        <f>+AP2818+AQ2818</f>
        <v>0</v>
      </c>
      <c r="AS2818" s="210">
        <f>+AO2818+AR2818</f>
        <v>0</v>
      </c>
      <c r="AT2818" s="213">
        <v>0</v>
      </c>
      <c r="AU2818" s="213">
        <v>0</v>
      </c>
      <c r="AV2818" s="210">
        <f>+AT2818+AU2818</f>
        <v>0</v>
      </c>
      <c r="AW2818" s="213">
        <v>0</v>
      </c>
      <c r="AX2818" s="213">
        <v>0</v>
      </c>
      <c r="AY2818" s="210">
        <f>+AW2818+AX2818</f>
        <v>0</v>
      </c>
      <c r="AZ2818" s="210">
        <f>+AV2818+AY2818</f>
        <v>0</v>
      </c>
      <c r="BA2818" s="213">
        <v>0</v>
      </c>
      <c r="BB2818" s="213">
        <v>0</v>
      </c>
      <c r="BC2818" s="210">
        <f>+BA2818+BB2818</f>
        <v>0</v>
      </c>
      <c r="BD2818" s="213">
        <v>0</v>
      </c>
      <c r="BE2818" s="213">
        <v>0</v>
      </c>
      <c r="BF2818" s="210">
        <f>+BD2818+BE2818</f>
        <v>0</v>
      </c>
      <c r="BG2818" s="210">
        <f>+BC2818+BF2818</f>
        <v>0</v>
      </c>
      <c r="BH2818" s="213">
        <v>0</v>
      </c>
      <c r="BI2818" s="213">
        <v>0</v>
      </c>
      <c r="BJ2818" s="210">
        <f>+BH2818+BI2818</f>
        <v>0</v>
      </c>
      <c r="BK2818" s="213">
        <v>0</v>
      </c>
      <c r="BL2818" s="213">
        <v>0</v>
      </c>
      <c r="BM2818" s="210">
        <f>+BK2818+BL2818</f>
        <v>0</v>
      </c>
      <c r="BN2818" s="210">
        <f>+BJ2818+BM2818</f>
        <v>0</v>
      </c>
      <c r="BO2818" s="209">
        <f>AF2818-AM2818-AT2818-BA2818-BH2818</f>
        <v>0</v>
      </c>
      <c r="BP2818" s="209">
        <f>AG2818-AN2818-AU2818-BB2818-BI2818</f>
        <v>0</v>
      </c>
      <c r="BQ2818" s="210">
        <f>+BO2818+BP2818</f>
        <v>0</v>
      </c>
      <c r="BR2818" s="209">
        <f>AI2818-AP2818-AW2818-BD2818-BK2818</f>
        <v>0</v>
      </c>
      <c r="BS2818" s="209">
        <f>AJ2818-AQ2818-AX2818-BE2818-BL2818</f>
        <v>0</v>
      </c>
      <c r="BT2818" s="210">
        <f>+BR2818+BS2818</f>
        <v>0</v>
      </c>
      <c r="BU2818" s="210">
        <f>+BQ2818+BT2818</f>
        <v>0</v>
      </c>
      <c r="BV2818" s="215">
        <f>R2818+X2818-AD2818</f>
        <v>0</v>
      </c>
      <c r="BW2818" s="215">
        <f>S2818+Y2818-AE2818</f>
        <v>0</v>
      </c>
      <c r="BX2818" s="216">
        <v>0</v>
      </c>
      <c r="BY2818" s="216">
        <v>0</v>
      </c>
      <c r="BZ2818" s="215">
        <f>BV2818-BX2818</f>
        <v>0</v>
      </c>
      <c r="CA2818" s="217">
        <f>BW2818-BY2818</f>
        <v>0</v>
      </c>
    </row>
    <row r="2819" spans="2:79" ht="36.75" hidden="1" customHeight="1">
      <c r="B2819" s="352">
        <v>2015</v>
      </c>
      <c r="C2819" s="206">
        <v>8320</v>
      </c>
      <c r="D2819" s="206">
        <v>10</v>
      </c>
      <c r="E2819" s="352">
        <v>5000</v>
      </c>
      <c r="F2819" s="352">
        <v>5100</v>
      </c>
      <c r="G2819" s="218">
        <v>515</v>
      </c>
      <c r="H2819" s="206">
        <v>35</v>
      </c>
      <c r="I2819" s="208" t="s">
        <v>934</v>
      </c>
      <c r="J2819" s="209">
        <v>0</v>
      </c>
      <c r="K2819" s="209">
        <v>0</v>
      </c>
      <c r="L2819" s="210">
        <f>+J2819+K2819</f>
        <v>0</v>
      </c>
      <c r="M2819" s="209">
        <v>0</v>
      </c>
      <c r="N2819" s="209">
        <v>0</v>
      </c>
      <c r="O2819" s="210">
        <f>+M2819+N2819</f>
        <v>0</v>
      </c>
      <c r="P2819" s="210">
        <f>+L2819+O2819</f>
        <v>0</v>
      </c>
      <c r="Q2819" s="394" t="s">
        <v>770</v>
      </c>
      <c r="R2819" s="395"/>
      <c r="S2819" s="307"/>
      <c r="T2819" s="213">
        <v>0</v>
      </c>
      <c r="U2819" s="213">
        <v>0</v>
      </c>
      <c r="V2819" s="213">
        <v>0</v>
      </c>
      <c r="W2819" s="213">
        <v>0</v>
      </c>
      <c r="X2819" s="213"/>
      <c r="Y2819" s="213"/>
      <c r="Z2819" s="213">
        <v>0</v>
      </c>
      <c r="AA2819" s="213">
        <v>0</v>
      </c>
      <c r="AB2819" s="213">
        <v>0</v>
      </c>
      <c r="AC2819" s="213">
        <v>0</v>
      </c>
      <c r="AD2819" s="214"/>
      <c r="AE2819" s="214"/>
      <c r="AF2819" s="209">
        <f>J2819+T2819-Z2819</f>
        <v>0</v>
      </c>
      <c r="AG2819" s="209">
        <f>K2819+U2819-AA2819</f>
        <v>0</v>
      </c>
      <c r="AH2819" s="210">
        <f>+AF2819+AG2819</f>
        <v>0</v>
      </c>
      <c r="AI2819" s="209">
        <f>M2819+V2819-AB2819</f>
        <v>0</v>
      </c>
      <c r="AJ2819" s="209">
        <f>N2819+W2819-AC2819</f>
        <v>0</v>
      </c>
      <c r="AK2819" s="210">
        <f>+AI2819+AJ2819</f>
        <v>0</v>
      </c>
      <c r="AL2819" s="210">
        <f>+AH2819+AK2819</f>
        <v>0</v>
      </c>
      <c r="AM2819" s="213">
        <v>0</v>
      </c>
      <c r="AN2819" s="213">
        <v>0</v>
      </c>
      <c r="AO2819" s="210">
        <f>+AM2819+AN2819</f>
        <v>0</v>
      </c>
      <c r="AP2819" s="213">
        <v>0</v>
      </c>
      <c r="AQ2819" s="213">
        <v>0</v>
      </c>
      <c r="AR2819" s="210">
        <f>+AP2819+AQ2819</f>
        <v>0</v>
      </c>
      <c r="AS2819" s="210">
        <f>+AO2819+AR2819</f>
        <v>0</v>
      </c>
      <c r="AT2819" s="213">
        <v>0</v>
      </c>
      <c r="AU2819" s="213">
        <v>0</v>
      </c>
      <c r="AV2819" s="210">
        <f>+AT2819+AU2819</f>
        <v>0</v>
      </c>
      <c r="AW2819" s="213">
        <v>0</v>
      </c>
      <c r="AX2819" s="213">
        <v>0</v>
      </c>
      <c r="AY2819" s="210">
        <f>+AW2819+AX2819</f>
        <v>0</v>
      </c>
      <c r="AZ2819" s="210">
        <f>+AV2819+AY2819</f>
        <v>0</v>
      </c>
      <c r="BA2819" s="213">
        <v>0</v>
      </c>
      <c r="BB2819" s="213">
        <v>0</v>
      </c>
      <c r="BC2819" s="210">
        <f>+BA2819+BB2819</f>
        <v>0</v>
      </c>
      <c r="BD2819" s="213">
        <v>0</v>
      </c>
      <c r="BE2819" s="213">
        <v>0</v>
      </c>
      <c r="BF2819" s="210">
        <f>+BD2819+BE2819</f>
        <v>0</v>
      </c>
      <c r="BG2819" s="210">
        <f>+BC2819+BF2819</f>
        <v>0</v>
      </c>
      <c r="BH2819" s="213">
        <v>0</v>
      </c>
      <c r="BI2819" s="213">
        <v>0</v>
      </c>
      <c r="BJ2819" s="210">
        <f>+BH2819+BI2819</f>
        <v>0</v>
      </c>
      <c r="BK2819" s="213">
        <v>0</v>
      </c>
      <c r="BL2819" s="213">
        <v>0</v>
      </c>
      <c r="BM2819" s="210">
        <f>+BK2819+BL2819</f>
        <v>0</v>
      </c>
      <c r="BN2819" s="210">
        <f>+BJ2819+BM2819</f>
        <v>0</v>
      </c>
      <c r="BO2819" s="209">
        <f>AF2819-AM2819-AT2819-BA2819-BH2819</f>
        <v>0</v>
      </c>
      <c r="BP2819" s="209">
        <f>AG2819-AN2819-AU2819-BB2819-BI2819</f>
        <v>0</v>
      </c>
      <c r="BQ2819" s="210">
        <f>+BO2819+BP2819</f>
        <v>0</v>
      </c>
      <c r="BR2819" s="209">
        <f>AI2819-AP2819-AW2819-BD2819-BK2819</f>
        <v>0</v>
      </c>
      <c r="BS2819" s="209">
        <f>AJ2819-AQ2819-AX2819-BE2819-BL2819</f>
        <v>0</v>
      </c>
      <c r="BT2819" s="210">
        <f>+BR2819+BS2819</f>
        <v>0</v>
      </c>
      <c r="BU2819" s="210">
        <f>+BQ2819+BT2819</f>
        <v>0</v>
      </c>
      <c r="BV2819" s="215">
        <f>R2819+X2819-AD2819</f>
        <v>0</v>
      </c>
      <c r="BW2819" s="215">
        <f>S2819+Y2819-AE2819</f>
        <v>0</v>
      </c>
      <c r="BX2819" s="216">
        <v>0</v>
      </c>
      <c r="BY2819" s="216">
        <v>0</v>
      </c>
      <c r="BZ2819" s="215">
        <f>BV2819-BX2819</f>
        <v>0</v>
      </c>
      <c r="CA2819" s="217">
        <f>BW2819-BY2819</f>
        <v>0</v>
      </c>
    </row>
    <row r="2820" spans="2:79" ht="36.75" hidden="1" customHeight="1">
      <c r="B2820" s="352">
        <v>2015</v>
      </c>
      <c r="C2820" s="206">
        <v>8320</v>
      </c>
      <c r="D2820" s="206">
        <v>10</v>
      </c>
      <c r="E2820" s="352">
        <v>5000</v>
      </c>
      <c r="F2820" s="352">
        <v>5100</v>
      </c>
      <c r="G2820" s="218">
        <v>515</v>
      </c>
      <c r="H2820" s="206">
        <v>36</v>
      </c>
      <c r="I2820" s="208" t="s">
        <v>933</v>
      </c>
      <c r="J2820" s="209">
        <v>0</v>
      </c>
      <c r="K2820" s="209">
        <v>0</v>
      </c>
      <c r="L2820" s="210">
        <f>+J2820+K2820</f>
        <v>0</v>
      </c>
      <c r="M2820" s="209">
        <v>0</v>
      </c>
      <c r="N2820" s="209">
        <v>0</v>
      </c>
      <c r="O2820" s="210">
        <f>+M2820+N2820</f>
        <v>0</v>
      </c>
      <c r="P2820" s="210">
        <f>+L2820+O2820</f>
        <v>0</v>
      </c>
      <c r="Q2820" s="394" t="s">
        <v>770</v>
      </c>
      <c r="R2820" s="395"/>
      <c r="S2820" s="307"/>
      <c r="T2820" s="213">
        <v>0</v>
      </c>
      <c r="U2820" s="213">
        <v>0</v>
      </c>
      <c r="V2820" s="213">
        <v>0</v>
      </c>
      <c r="W2820" s="213">
        <v>0</v>
      </c>
      <c r="X2820" s="213"/>
      <c r="Y2820" s="213"/>
      <c r="Z2820" s="213">
        <v>0</v>
      </c>
      <c r="AA2820" s="213">
        <v>0</v>
      </c>
      <c r="AB2820" s="213">
        <v>0</v>
      </c>
      <c r="AC2820" s="213">
        <v>0</v>
      </c>
      <c r="AD2820" s="214"/>
      <c r="AE2820" s="214"/>
      <c r="AF2820" s="209">
        <f>J2820+T2820-Z2820</f>
        <v>0</v>
      </c>
      <c r="AG2820" s="209">
        <f>K2820+U2820-AA2820</f>
        <v>0</v>
      </c>
      <c r="AH2820" s="210">
        <f>+AF2820+AG2820</f>
        <v>0</v>
      </c>
      <c r="AI2820" s="209">
        <f>M2820+V2820-AB2820</f>
        <v>0</v>
      </c>
      <c r="AJ2820" s="209">
        <f>N2820+W2820-AC2820</f>
        <v>0</v>
      </c>
      <c r="AK2820" s="210">
        <f>+AI2820+AJ2820</f>
        <v>0</v>
      </c>
      <c r="AL2820" s="210">
        <f>+AH2820+AK2820</f>
        <v>0</v>
      </c>
      <c r="AM2820" s="213">
        <v>0</v>
      </c>
      <c r="AN2820" s="213">
        <v>0</v>
      </c>
      <c r="AO2820" s="210">
        <f>+AM2820+AN2820</f>
        <v>0</v>
      </c>
      <c r="AP2820" s="213">
        <v>0</v>
      </c>
      <c r="AQ2820" s="213">
        <v>0</v>
      </c>
      <c r="AR2820" s="210">
        <f>+AP2820+AQ2820</f>
        <v>0</v>
      </c>
      <c r="AS2820" s="210">
        <f>+AO2820+AR2820</f>
        <v>0</v>
      </c>
      <c r="AT2820" s="213">
        <v>0</v>
      </c>
      <c r="AU2820" s="213">
        <v>0</v>
      </c>
      <c r="AV2820" s="210">
        <f>+AT2820+AU2820</f>
        <v>0</v>
      </c>
      <c r="AW2820" s="213">
        <v>0</v>
      </c>
      <c r="AX2820" s="213">
        <v>0</v>
      </c>
      <c r="AY2820" s="210">
        <f>+AW2820+AX2820</f>
        <v>0</v>
      </c>
      <c r="AZ2820" s="210">
        <f>+AV2820+AY2820</f>
        <v>0</v>
      </c>
      <c r="BA2820" s="213">
        <v>0</v>
      </c>
      <c r="BB2820" s="213">
        <v>0</v>
      </c>
      <c r="BC2820" s="210">
        <f>+BA2820+BB2820</f>
        <v>0</v>
      </c>
      <c r="BD2820" s="213">
        <v>0</v>
      </c>
      <c r="BE2820" s="213">
        <v>0</v>
      </c>
      <c r="BF2820" s="210">
        <f>+BD2820+BE2820</f>
        <v>0</v>
      </c>
      <c r="BG2820" s="210">
        <f>+BC2820+BF2820</f>
        <v>0</v>
      </c>
      <c r="BH2820" s="213">
        <v>0</v>
      </c>
      <c r="BI2820" s="213">
        <v>0</v>
      </c>
      <c r="BJ2820" s="210">
        <f>+BH2820+BI2820</f>
        <v>0</v>
      </c>
      <c r="BK2820" s="213">
        <v>0</v>
      </c>
      <c r="BL2820" s="213">
        <v>0</v>
      </c>
      <c r="BM2820" s="210">
        <f>+BK2820+BL2820</f>
        <v>0</v>
      </c>
      <c r="BN2820" s="210">
        <f>+BJ2820+BM2820</f>
        <v>0</v>
      </c>
      <c r="BO2820" s="209">
        <f>AF2820-AM2820-AT2820-BA2820-BH2820</f>
        <v>0</v>
      </c>
      <c r="BP2820" s="209">
        <f>AG2820-AN2820-AU2820-BB2820-BI2820</f>
        <v>0</v>
      </c>
      <c r="BQ2820" s="210">
        <f>+BO2820+BP2820</f>
        <v>0</v>
      </c>
      <c r="BR2820" s="209">
        <f>AI2820-AP2820-AW2820-BD2820-BK2820</f>
        <v>0</v>
      </c>
      <c r="BS2820" s="209">
        <f>AJ2820-AQ2820-AX2820-BE2820-BL2820</f>
        <v>0</v>
      </c>
      <c r="BT2820" s="210">
        <f>+BR2820+BS2820</f>
        <v>0</v>
      </c>
      <c r="BU2820" s="210">
        <f>+BQ2820+BT2820</f>
        <v>0</v>
      </c>
      <c r="BV2820" s="215">
        <f>R2820+X2820-AD2820</f>
        <v>0</v>
      </c>
      <c r="BW2820" s="215">
        <f>S2820+Y2820-AE2820</f>
        <v>0</v>
      </c>
      <c r="BX2820" s="216">
        <v>0</v>
      </c>
      <c r="BY2820" s="216">
        <v>0</v>
      </c>
      <c r="BZ2820" s="215">
        <f>BV2820-BX2820</f>
        <v>0</v>
      </c>
      <c r="CA2820" s="217">
        <f>BW2820-BY2820</f>
        <v>0</v>
      </c>
    </row>
    <row r="2821" spans="2:79" ht="36.75" hidden="1" customHeight="1">
      <c r="B2821" s="352">
        <v>2015</v>
      </c>
      <c r="C2821" s="206">
        <v>8320</v>
      </c>
      <c r="D2821" s="206">
        <v>10</v>
      </c>
      <c r="E2821" s="352">
        <v>5000</v>
      </c>
      <c r="F2821" s="352">
        <v>5100</v>
      </c>
      <c r="G2821" s="218">
        <v>515</v>
      </c>
      <c r="H2821" s="206">
        <v>37</v>
      </c>
      <c r="I2821" s="208" t="s">
        <v>932</v>
      </c>
      <c r="J2821" s="209">
        <v>0</v>
      </c>
      <c r="K2821" s="209">
        <v>0</v>
      </c>
      <c r="L2821" s="210">
        <f>+J2821+K2821</f>
        <v>0</v>
      </c>
      <c r="M2821" s="209">
        <v>0</v>
      </c>
      <c r="N2821" s="209">
        <v>0</v>
      </c>
      <c r="O2821" s="210">
        <f>+M2821+N2821</f>
        <v>0</v>
      </c>
      <c r="P2821" s="210">
        <f>+L2821+O2821</f>
        <v>0</v>
      </c>
      <c r="Q2821" s="394" t="s">
        <v>19</v>
      </c>
      <c r="R2821" s="395"/>
      <c r="S2821" s="307"/>
      <c r="T2821" s="213">
        <v>0</v>
      </c>
      <c r="U2821" s="213">
        <v>0</v>
      </c>
      <c r="V2821" s="213">
        <v>0</v>
      </c>
      <c r="W2821" s="213">
        <v>0</v>
      </c>
      <c r="X2821" s="213"/>
      <c r="Y2821" s="213"/>
      <c r="Z2821" s="213">
        <v>0</v>
      </c>
      <c r="AA2821" s="213">
        <v>0</v>
      </c>
      <c r="AB2821" s="213">
        <v>0</v>
      </c>
      <c r="AC2821" s="213">
        <v>0</v>
      </c>
      <c r="AD2821" s="214"/>
      <c r="AE2821" s="214"/>
      <c r="AF2821" s="209">
        <f>J2821+T2821-Z2821</f>
        <v>0</v>
      </c>
      <c r="AG2821" s="209">
        <f>K2821+U2821-AA2821</f>
        <v>0</v>
      </c>
      <c r="AH2821" s="210">
        <f>+AF2821+AG2821</f>
        <v>0</v>
      </c>
      <c r="AI2821" s="209">
        <f>M2821+V2821-AB2821</f>
        <v>0</v>
      </c>
      <c r="AJ2821" s="209">
        <f>N2821+W2821-AC2821</f>
        <v>0</v>
      </c>
      <c r="AK2821" s="210">
        <f>+AI2821+AJ2821</f>
        <v>0</v>
      </c>
      <c r="AL2821" s="210">
        <f>+AH2821+AK2821</f>
        <v>0</v>
      </c>
      <c r="AM2821" s="213">
        <v>0</v>
      </c>
      <c r="AN2821" s="213">
        <v>0</v>
      </c>
      <c r="AO2821" s="210">
        <f>+AM2821+AN2821</f>
        <v>0</v>
      </c>
      <c r="AP2821" s="213">
        <v>0</v>
      </c>
      <c r="AQ2821" s="213">
        <v>0</v>
      </c>
      <c r="AR2821" s="210">
        <f>+AP2821+AQ2821</f>
        <v>0</v>
      </c>
      <c r="AS2821" s="210">
        <f>+AO2821+AR2821</f>
        <v>0</v>
      </c>
      <c r="AT2821" s="213">
        <v>0</v>
      </c>
      <c r="AU2821" s="213">
        <v>0</v>
      </c>
      <c r="AV2821" s="210">
        <f>+AT2821+AU2821</f>
        <v>0</v>
      </c>
      <c r="AW2821" s="213">
        <v>0</v>
      </c>
      <c r="AX2821" s="213">
        <v>0</v>
      </c>
      <c r="AY2821" s="210">
        <f>+AW2821+AX2821</f>
        <v>0</v>
      </c>
      <c r="AZ2821" s="210">
        <f>+AV2821+AY2821</f>
        <v>0</v>
      </c>
      <c r="BA2821" s="213">
        <v>0</v>
      </c>
      <c r="BB2821" s="213">
        <v>0</v>
      </c>
      <c r="BC2821" s="210">
        <f>+BA2821+BB2821</f>
        <v>0</v>
      </c>
      <c r="BD2821" s="213">
        <v>0</v>
      </c>
      <c r="BE2821" s="213">
        <v>0</v>
      </c>
      <c r="BF2821" s="210">
        <f>+BD2821+BE2821</f>
        <v>0</v>
      </c>
      <c r="BG2821" s="210">
        <f>+BC2821+BF2821</f>
        <v>0</v>
      </c>
      <c r="BH2821" s="213">
        <v>0</v>
      </c>
      <c r="BI2821" s="213">
        <v>0</v>
      </c>
      <c r="BJ2821" s="210">
        <f>+BH2821+BI2821</f>
        <v>0</v>
      </c>
      <c r="BK2821" s="213">
        <v>0</v>
      </c>
      <c r="BL2821" s="213">
        <v>0</v>
      </c>
      <c r="BM2821" s="210">
        <f>+BK2821+BL2821</f>
        <v>0</v>
      </c>
      <c r="BN2821" s="210">
        <f>+BJ2821+BM2821</f>
        <v>0</v>
      </c>
      <c r="BO2821" s="209">
        <f>AF2821-AM2821-AT2821-BA2821-BH2821</f>
        <v>0</v>
      </c>
      <c r="BP2821" s="209">
        <f>AG2821-AN2821-AU2821-BB2821-BI2821</f>
        <v>0</v>
      </c>
      <c r="BQ2821" s="210">
        <f>+BO2821+BP2821</f>
        <v>0</v>
      </c>
      <c r="BR2821" s="209">
        <f>AI2821-AP2821-AW2821-BD2821-BK2821</f>
        <v>0</v>
      </c>
      <c r="BS2821" s="209">
        <f>AJ2821-AQ2821-AX2821-BE2821-BL2821</f>
        <v>0</v>
      </c>
      <c r="BT2821" s="210">
        <f>+BR2821+BS2821</f>
        <v>0</v>
      </c>
      <c r="BU2821" s="210">
        <f>+BQ2821+BT2821</f>
        <v>0</v>
      </c>
      <c r="BV2821" s="215">
        <f>R2821+X2821-AD2821</f>
        <v>0</v>
      </c>
      <c r="BW2821" s="215">
        <f>S2821+Y2821-AE2821</f>
        <v>0</v>
      </c>
      <c r="BX2821" s="216">
        <v>0</v>
      </c>
      <c r="BY2821" s="216">
        <v>0</v>
      </c>
      <c r="BZ2821" s="215">
        <f>BV2821-BX2821</f>
        <v>0</v>
      </c>
      <c r="CA2821" s="217">
        <f>BW2821-BY2821</f>
        <v>0</v>
      </c>
    </row>
    <row r="2822" spans="2:79" ht="59.25" customHeight="1">
      <c r="B2822" s="197">
        <v>2015</v>
      </c>
      <c r="C2822" s="198">
        <v>8320</v>
      </c>
      <c r="D2822" s="197">
        <v>10</v>
      </c>
      <c r="E2822" s="197">
        <v>5000</v>
      </c>
      <c r="F2822" s="197">
        <v>5100</v>
      </c>
      <c r="G2822" s="197">
        <v>519</v>
      </c>
      <c r="H2822" s="197"/>
      <c r="I2822" s="199" t="s">
        <v>219</v>
      </c>
      <c r="J2822" s="200">
        <f>SUM(J2823:J2826)</f>
        <v>300000</v>
      </c>
      <c r="K2822" s="200">
        <f>SUM(K2823:K2826)</f>
        <v>0</v>
      </c>
      <c r="L2822" s="200">
        <f>+J2822+K2822</f>
        <v>300000</v>
      </c>
      <c r="M2822" s="200">
        <f>SUM(M2823:M2826)</f>
        <v>0</v>
      </c>
      <c r="N2822" s="200">
        <f>SUM(N2823:N2826)</f>
        <v>0</v>
      </c>
      <c r="O2822" s="200">
        <f>+M2822+N2822</f>
        <v>0</v>
      </c>
      <c r="P2822" s="200">
        <f>+L2822+O2822</f>
        <v>300000</v>
      </c>
      <c r="Q2822" s="200"/>
      <c r="R2822" s="309"/>
      <c r="S2822" s="309"/>
      <c r="T2822" s="200">
        <f>SUM(T2823:T2826)</f>
        <v>0</v>
      </c>
      <c r="U2822" s="200">
        <f>SUM(U2823:U2826)</f>
        <v>0</v>
      </c>
      <c r="V2822" s="200">
        <f>SUM(V2823:V2826)</f>
        <v>0</v>
      </c>
      <c r="W2822" s="200">
        <f>SUM(W2823:W2826)</f>
        <v>0</v>
      </c>
      <c r="X2822" s="202"/>
      <c r="Y2822" s="202"/>
      <c r="Z2822" s="200">
        <f>SUM(Z2823:Z2826)</f>
        <v>0</v>
      </c>
      <c r="AA2822" s="200">
        <f>SUM(AA2823:AA2826)</f>
        <v>0</v>
      </c>
      <c r="AB2822" s="200">
        <f>SUM(AB2823:AB2826)</f>
        <v>0</v>
      </c>
      <c r="AC2822" s="200">
        <f>SUM(AC2823:AC2826)</f>
        <v>0</v>
      </c>
      <c r="AD2822" s="202"/>
      <c r="AE2822" s="202"/>
      <c r="AF2822" s="200">
        <f>SUM(AF2823:AF2826)</f>
        <v>300000</v>
      </c>
      <c r="AG2822" s="200">
        <f>SUM(AG2823:AG2826)</f>
        <v>0</v>
      </c>
      <c r="AH2822" s="200">
        <f>+AF2822+AG2822</f>
        <v>300000</v>
      </c>
      <c r="AI2822" s="200">
        <f>SUM(AI2823:AI2826)</f>
        <v>0</v>
      </c>
      <c r="AJ2822" s="200">
        <f>SUM(AJ2823:AJ2826)</f>
        <v>0</v>
      </c>
      <c r="AK2822" s="200">
        <f>+AI2822+AJ2822</f>
        <v>0</v>
      </c>
      <c r="AL2822" s="200">
        <f>+AH2822+AK2822</f>
        <v>300000</v>
      </c>
      <c r="AM2822" s="200">
        <f>SUM(AM2823:AM2826)</f>
        <v>0</v>
      </c>
      <c r="AN2822" s="200">
        <f>SUM(AN2823:AN2826)</f>
        <v>0</v>
      </c>
      <c r="AO2822" s="200">
        <f>+AM2822+AN2822</f>
        <v>0</v>
      </c>
      <c r="AP2822" s="200">
        <f>SUM(AP2823:AP2826)</f>
        <v>0</v>
      </c>
      <c r="AQ2822" s="200">
        <f>SUM(AQ2823:AQ2826)</f>
        <v>0</v>
      </c>
      <c r="AR2822" s="200">
        <f>+AP2822+AQ2822</f>
        <v>0</v>
      </c>
      <c r="AS2822" s="200">
        <f>+AO2822+AR2822</f>
        <v>0</v>
      </c>
      <c r="AT2822" s="200">
        <f>SUM(AT2823:AT2826)</f>
        <v>0</v>
      </c>
      <c r="AU2822" s="200">
        <f>SUM(AU2823:AU2826)</f>
        <v>0</v>
      </c>
      <c r="AV2822" s="200">
        <f>+AT2822+AU2822</f>
        <v>0</v>
      </c>
      <c r="AW2822" s="200">
        <f>SUM(AW2823:AW2826)</f>
        <v>0</v>
      </c>
      <c r="AX2822" s="200">
        <f>SUM(AX2823:AX2826)</f>
        <v>0</v>
      </c>
      <c r="AY2822" s="200">
        <f>+AW2822+AX2822</f>
        <v>0</v>
      </c>
      <c r="AZ2822" s="200">
        <f>+AV2822+AY2822</f>
        <v>0</v>
      </c>
      <c r="BA2822" s="200">
        <f>SUM(BA2823:BA2826)</f>
        <v>0</v>
      </c>
      <c r="BB2822" s="200">
        <f>SUM(BB2823:BB2826)</f>
        <v>0</v>
      </c>
      <c r="BC2822" s="200">
        <f>+BA2822+BB2822</f>
        <v>0</v>
      </c>
      <c r="BD2822" s="200">
        <f>SUM(BD2823:BD2826)</f>
        <v>0</v>
      </c>
      <c r="BE2822" s="200">
        <f>SUM(BE2823:BE2826)</f>
        <v>0</v>
      </c>
      <c r="BF2822" s="200">
        <f>+BD2822+BE2822</f>
        <v>0</v>
      </c>
      <c r="BG2822" s="200">
        <f>+BC2822+BF2822</f>
        <v>0</v>
      </c>
      <c r="BH2822" s="200">
        <f>SUM(BH2823:BH2826)</f>
        <v>0</v>
      </c>
      <c r="BI2822" s="200">
        <f>SUM(BI2823:BI2826)</f>
        <v>0</v>
      </c>
      <c r="BJ2822" s="200">
        <f>+BH2822+BI2822</f>
        <v>0</v>
      </c>
      <c r="BK2822" s="200">
        <f>SUM(BK2823:BK2826)</f>
        <v>0</v>
      </c>
      <c r="BL2822" s="200">
        <f>SUM(BL2823:BL2826)</f>
        <v>0</v>
      </c>
      <c r="BM2822" s="200">
        <f>+BK2822+BL2822</f>
        <v>0</v>
      </c>
      <c r="BN2822" s="200">
        <f>+BJ2822+BM2822</f>
        <v>0</v>
      </c>
      <c r="BO2822" s="200">
        <f>SUM(BO2823:BO2826)</f>
        <v>300000</v>
      </c>
      <c r="BP2822" s="200">
        <f>SUM(BP2823:BP2826)</f>
        <v>0</v>
      </c>
      <c r="BQ2822" s="200">
        <f>+BO2822+BP2822</f>
        <v>300000</v>
      </c>
      <c r="BR2822" s="200">
        <f>SUM(BR2823:BR2826)</f>
        <v>0</v>
      </c>
      <c r="BS2822" s="200">
        <f>SUM(BS2823:BS2826)</f>
        <v>0</v>
      </c>
      <c r="BT2822" s="200">
        <f>+BR2822+BS2822</f>
        <v>0</v>
      </c>
      <c r="BU2822" s="200">
        <f>+BQ2822+BT2822</f>
        <v>300000</v>
      </c>
      <c r="BV2822" s="203"/>
      <c r="BW2822" s="203"/>
      <c r="BX2822" s="204"/>
      <c r="BY2822" s="204"/>
      <c r="BZ2822" s="203"/>
      <c r="CA2822" s="205"/>
    </row>
    <row r="2823" spans="2:79" ht="36.75" customHeight="1">
      <c r="B2823" s="218">
        <v>2015</v>
      </c>
      <c r="C2823" s="219">
        <v>8320</v>
      </c>
      <c r="D2823" s="218">
        <v>10</v>
      </c>
      <c r="E2823" s="218">
        <v>5000</v>
      </c>
      <c r="F2823" s="218">
        <v>5100</v>
      </c>
      <c r="G2823" s="218">
        <v>519</v>
      </c>
      <c r="H2823" s="218">
        <v>1</v>
      </c>
      <c r="I2823" s="220" t="s">
        <v>38</v>
      </c>
      <c r="J2823" s="209">
        <v>300000</v>
      </c>
      <c r="K2823" s="209">
        <v>0</v>
      </c>
      <c r="L2823" s="210">
        <f>+J2823+K2823</f>
        <v>300000</v>
      </c>
      <c r="M2823" s="209">
        <v>0</v>
      </c>
      <c r="N2823" s="209">
        <v>0</v>
      </c>
      <c r="O2823" s="210">
        <f>+M2823+N2823</f>
        <v>0</v>
      </c>
      <c r="P2823" s="210">
        <f>+L2823+O2823</f>
        <v>300000</v>
      </c>
      <c r="Q2823" s="221" t="s">
        <v>19</v>
      </c>
      <c r="R2823" s="307">
        <v>10</v>
      </c>
      <c r="S2823" s="307"/>
      <c r="T2823" s="213">
        <v>0</v>
      </c>
      <c r="U2823" s="213">
        <v>0</v>
      </c>
      <c r="V2823" s="213">
        <v>0</v>
      </c>
      <c r="W2823" s="213">
        <v>0</v>
      </c>
      <c r="X2823" s="213"/>
      <c r="Y2823" s="213"/>
      <c r="Z2823" s="213">
        <v>0</v>
      </c>
      <c r="AA2823" s="213">
        <v>0</v>
      </c>
      <c r="AB2823" s="213">
        <v>0</v>
      </c>
      <c r="AC2823" s="213">
        <v>0</v>
      </c>
      <c r="AD2823" s="214"/>
      <c r="AE2823" s="214"/>
      <c r="AF2823" s="209">
        <f>J2823+T2823-Z2823</f>
        <v>300000</v>
      </c>
      <c r="AG2823" s="209">
        <f>K2823+U2823-AA2823</f>
        <v>0</v>
      </c>
      <c r="AH2823" s="210">
        <f>+AF2823+AG2823</f>
        <v>300000</v>
      </c>
      <c r="AI2823" s="209">
        <f>M2823+V2823-AB2823</f>
        <v>0</v>
      </c>
      <c r="AJ2823" s="209">
        <f>N2823+W2823-AC2823</f>
        <v>0</v>
      </c>
      <c r="AK2823" s="210">
        <f>+AI2823+AJ2823</f>
        <v>0</v>
      </c>
      <c r="AL2823" s="210">
        <f>+AH2823+AK2823</f>
        <v>300000</v>
      </c>
      <c r="AM2823" s="213">
        <f>'[1]RED NACIONAL'!G591</f>
        <v>0</v>
      </c>
      <c r="AN2823" s="213">
        <v>0</v>
      </c>
      <c r="AO2823" s="210">
        <f>+AM2823+AN2823</f>
        <v>0</v>
      </c>
      <c r="AP2823" s="213">
        <v>0</v>
      </c>
      <c r="AQ2823" s="213">
        <v>0</v>
      </c>
      <c r="AR2823" s="210">
        <f>+AP2823+AQ2823</f>
        <v>0</v>
      </c>
      <c r="AS2823" s="210">
        <f>+AO2823+AR2823</f>
        <v>0</v>
      </c>
      <c r="AT2823" s="213">
        <f>'[1]RED NACIONAL'!G592</f>
        <v>0</v>
      </c>
      <c r="AU2823" s="213">
        <v>0</v>
      </c>
      <c r="AV2823" s="210">
        <f>+AT2823+AU2823</f>
        <v>0</v>
      </c>
      <c r="AW2823" s="213">
        <v>0</v>
      </c>
      <c r="AX2823" s="213">
        <v>0</v>
      </c>
      <c r="AY2823" s="210">
        <f>+AW2823+AX2823</f>
        <v>0</v>
      </c>
      <c r="AZ2823" s="210">
        <f>+AV2823+AY2823</f>
        <v>0</v>
      </c>
      <c r="BA2823" s="213">
        <f>'[1]RED NACIONAL'!G593</f>
        <v>0</v>
      </c>
      <c r="BB2823" s="213">
        <v>0</v>
      </c>
      <c r="BC2823" s="210">
        <f>+BA2823+BB2823</f>
        <v>0</v>
      </c>
      <c r="BD2823" s="213">
        <v>0</v>
      </c>
      <c r="BE2823" s="213">
        <v>0</v>
      </c>
      <c r="BF2823" s="210">
        <f>+BD2823+BE2823</f>
        <v>0</v>
      </c>
      <c r="BG2823" s="210">
        <f>+BC2823+BF2823</f>
        <v>0</v>
      </c>
      <c r="BH2823" s="213">
        <f>'[1]RED NACIONAL'!G594</f>
        <v>0</v>
      </c>
      <c r="BI2823" s="213">
        <v>0</v>
      </c>
      <c r="BJ2823" s="210">
        <f>+BH2823+BI2823</f>
        <v>0</v>
      </c>
      <c r="BK2823" s="213">
        <v>0</v>
      </c>
      <c r="BL2823" s="213">
        <v>0</v>
      </c>
      <c r="BM2823" s="210">
        <f>+BK2823+BL2823</f>
        <v>0</v>
      </c>
      <c r="BN2823" s="210">
        <f>+BJ2823+BM2823</f>
        <v>0</v>
      </c>
      <c r="BO2823" s="209">
        <f>AF2823-AM2823-AT2823-BA2823-BH2823</f>
        <v>300000</v>
      </c>
      <c r="BP2823" s="209">
        <f>AG2823-AN2823-AU2823-BB2823-BI2823</f>
        <v>0</v>
      </c>
      <c r="BQ2823" s="210">
        <f>+BO2823+BP2823</f>
        <v>300000</v>
      </c>
      <c r="BR2823" s="209">
        <f>AI2823-AP2823-AW2823-BD2823-BK2823</f>
        <v>0</v>
      </c>
      <c r="BS2823" s="209">
        <f>AJ2823-AQ2823-AX2823-BE2823-BL2823</f>
        <v>0</v>
      </c>
      <c r="BT2823" s="210">
        <f>+BR2823+BS2823</f>
        <v>0</v>
      </c>
      <c r="BU2823" s="210">
        <f>+BQ2823+BT2823</f>
        <v>300000</v>
      </c>
      <c r="BV2823" s="215">
        <f>R2823+X2823-AD2823</f>
        <v>10</v>
      </c>
      <c r="BW2823" s="215">
        <f>S2823+Y2823-AE2823</f>
        <v>0</v>
      </c>
      <c r="BX2823" s="216">
        <f>'[2]RED NACIONAL'!H504</f>
        <v>0</v>
      </c>
      <c r="BY2823" s="216">
        <v>0</v>
      </c>
      <c r="BZ2823" s="215">
        <f>BV2823-BX2823</f>
        <v>10</v>
      </c>
      <c r="CA2823" s="217">
        <f>BW2823-BY2823</f>
        <v>0</v>
      </c>
    </row>
    <row r="2824" spans="2:79" hidden="1">
      <c r="B2824" s="218">
        <v>2015</v>
      </c>
      <c r="C2824" s="219">
        <v>8320</v>
      </c>
      <c r="D2824" s="218">
        <v>10</v>
      </c>
      <c r="E2824" s="218">
        <v>5000</v>
      </c>
      <c r="F2824" s="218">
        <v>5100</v>
      </c>
      <c r="G2824" s="218">
        <v>519</v>
      </c>
      <c r="H2824" s="218">
        <v>2</v>
      </c>
      <c r="I2824" s="220" t="s">
        <v>765</v>
      </c>
      <c r="J2824" s="209">
        <v>0</v>
      </c>
      <c r="K2824" s="209">
        <v>0</v>
      </c>
      <c r="L2824" s="210">
        <f>+J2824+K2824</f>
        <v>0</v>
      </c>
      <c r="M2824" s="209">
        <v>0</v>
      </c>
      <c r="N2824" s="209">
        <v>0</v>
      </c>
      <c r="O2824" s="210">
        <f>+M2824+N2824</f>
        <v>0</v>
      </c>
      <c r="P2824" s="210">
        <f>+L2824+O2824</f>
        <v>0</v>
      </c>
      <c r="Q2824" s="221" t="s">
        <v>19</v>
      </c>
      <c r="R2824" s="307"/>
      <c r="S2824" s="307"/>
      <c r="T2824" s="213">
        <v>0</v>
      </c>
      <c r="U2824" s="213">
        <v>0</v>
      </c>
      <c r="V2824" s="213">
        <v>0</v>
      </c>
      <c r="W2824" s="213">
        <v>0</v>
      </c>
      <c r="X2824" s="213"/>
      <c r="Y2824" s="213"/>
      <c r="Z2824" s="213">
        <v>0</v>
      </c>
      <c r="AA2824" s="213">
        <v>0</v>
      </c>
      <c r="AB2824" s="213">
        <v>0</v>
      </c>
      <c r="AC2824" s="213">
        <v>0</v>
      </c>
      <c r="AD2824" s="214"/>
      <c r="AE2824" s="214"/>
      <c r="AF2824" s="209">
        <f>J2824+T2824-Z2824</f>
        <v>0</v>
      </c>
      <c r="AG2824" s="209">
        <f>K2824+U2824-AA2824</f>
        <v>0</v>
      </c>
      <c r="AH2824" s="210">
        <f>+AF2824+AG2824</f>
        <v>0</v>
      </c>
      <c r="AI2824" s="209">
        <f>M2824+V2824-AB2824</f>
        <v>0</v>
      </c>
      <c r="AJ2824" s="209">
        <f>N2824+W2824-AC2824</f>
        <v>0</v>
      </c>
      <c r="AK2824" s="210">
        <f>+AI2824+AJ2824</f>
        <v>0</v>
      </c>
      <c r="AL2824" s="210">
        <f>+AH2824+AK2824</f>
        <v>0</v>
      </c>
      <c r="AM2824" s="213">
        <v>0</v>
      </c>
      <c r="AN2824" s="213">
        <v>0</v>
      </c>
      <c r="AO2824" s="210">
        <f>+AM2824+AN2824</f>
        <v>0</v>
      </c>
      <c r="AP2824" s="213">
        <v>0</v>
      </c>
      <c r="AQ2824" s="213">
        <v>0</v>
      </c>
      <c r="AR2824" s="210">
        <f>+AP2824+AQ2824</f>
        <v>0</v>
      </c>
      <c r="AS2824" s="210">
        <f>+AO2824+AR2824</f>
        <v>0</v>
      </c>
      <c r="AT2824" s="213">
        <v>0</v>
      </c>
      <c r="AU2824" s="213">
        <v>0</v>
      </c>
      <c r="AV2824" s="210">
        <f>+AT2824+AU2824</f>
        <v>0</v>
      </c>
      <c r="AW2824" s="213">
        <v>0</v>
      </c>
      <c r="AX2824" s="213">
        <v>0</v>
      </c>
      <c r="AY2824" s="210">
        <f>+AW2824+AX2824</f>
        <v>0</v>
      </c>
      <c r="AZ2824" s="210">
        <f>+AV2824+AY2824</f>
        <v>0</v>
      </c>
      <c r="BA2824" s="213">
        <v>0</v>
      </c>
      <c r="BB2824" s="213">
        <v>0</v>
      </c>
      <c r="BC2824" s="210">
        <f>+BA2824+BB2824</f>
        <v>0</v>
      </c>
      <c r="BD2824" s="213">
        <v>0</v>
      </c>
      <c r="BE2824" s="213">
        <v>0</v>
      </c>
      <c r="BF2824" s="210">
        <f>+BD2824+BE2824</f>
        <v>0</v>
      </c>
      <c r="BG2824" s="210">
        <f>+BC2824+BF2824</f>
        <v>0</v>
      </c>
      <c r="BH2824" s="213">
        <v>0</v>
      </c>
      <c r="BI2824" s="213">
        <v>0</v>
      </c>
      <c r="BJ2824" s="210">
        <f>+BH2824+BI2824</f>
        <v>0</v>
      </c>
      <c r="BK2824" s="213">
        <v>0</v>
      </c>
      <c r="BL2824" s="213">
        <v>0</v>
      </c>
      <c r="BM2824" s="210">
        <f>+BK2824+BL2824</f>
        <v>0</v>
      </c>
      <c r="BN2824" s="210">
        <f>+BJ2824+BM2824</f>
        <v>0</v>
      </c>
      <c r="BO2824" s="209">
        <f>AF2824-AM2824-AT2824-BA2824-BH2824</f>
        <v>0</v>
      </c>
      <c r="BP2824" s="209">
        <f>AG2824-AN2824-AU2824-BB2824-BI2824</f>
        <v>0</v>
      </c>
      <c r="BQ2824" s="210">
        <f>+BO2824+BP2824</f>
        <v>0</v>
      </c>
      <c r="BR2824" s="209">
        <f>AI2824-AP2824-AW2824-BD2824-BK2824</f>
        <v>0</v>
      </c>
      <c r="BS2824" s="209">
        <f>AJ2824-AQ2824-AX2824-BE2824-BL2824</f>
        <v>0</v>
      </c>
      <c r="BT2824" s="210">
        <f>+BR2824+BS2824</f>
        <v>0</v>
      </c>
      <c r="BU2824" s="210">
        <f>+BQ2824+BT2824</f>
        <v>0</v>
      </c>
      <c r="BV2824" s="215">
        <f>R2824+X2824-AD2824</f>
        <v>0</v>
      </c>
      <c r="BW2824" s="215">
        <f>S2824+Y2824-AE2824</f>
        <v>0</v>
      </c>
      <c r="BX2824" s="216">
        <v>0</v>
      </c>
      <c r="BY2824" s="216">
        <v>0</v>
      </c>
      <c r="BZ2824" s="215">
        <f>BV2824-BX2824</f>
        <v>0</v>
      </c>
      <c r="CA2824" s="217">
        <f>BW2824-BY2824</f>
        <v>0</v>
      </c>
    </row>
    <row r="2825" spans="2:79" hidden="1">
      <c r="B2825" s="218">
        <v>2015</v>
      </c>
      <c r="C2825" s="219">
        <v>8320</v>
      </c>
      <c r="D2825" s="218">
        <v>10</v>
      </c>
      <c r="E2825" s="218">
        <v>5000</v>
      </c>
      <c r="F2825" s="218">
        <v>5100</v>
      </c>
      <c r="G2825" s="218">
        <v>519</v>
      </c>
      <c r="H2825" s="218">
        <v>3</v>
      </c>
      <c r="I2825" s="220" t="s">
        <v>619</v>
      </c>
      <c r="J2825" s="209">
        <v>0</v>
      </c>
      <c r="K2825" s="209">
        <v>0</v>
      </c>
      <c r="L2825" s="210">
        <f>+J2825+K2825</f>
        <v>0</v>
      </c>
      <c r="M2825" s="209">
        <v>0</v>
      </c>
      <c r="N2825" s="209">
        <v>0</v>
      </c>
      <c r="O2825" s="210">
        <f>+M2825+N2825</f>
        <v>0</v>
      </c>
      <c r="P2825" s="210">
        <f>+L2825+O2825</f>
        <v>0</v>
      </c>
      <c r="Q2825" s="221" t="s">
        <v>85</v>
      </c>
      <c r="R2825" s="307"/>
      <c r="S2825" s="307"/>
      <c r="T2825" s="213">
        <v>0</v>
      </c>
      <c r="U2825" s="213">
        <v>0</v>
      </c>
      <c r="V2825" s="213">
        <v>0</v>
      </c>
      <c r="W2825" s="213">
        <v>0</v>
      </c>
      <c r="X2825" s="213"/>
      <c r="Y2825" s="213"/>
      <c r="Z2825" s="213">
        <v>0</v>
      </c>
      <c r="AA2825" s="213">
        <v>0</v>
      </c>
      <c r="AB2825" s="213">
        <v>0</v>
      </c>
      <c r="AC2825" s="213">
        <v>0</v>
      </c>
      <c r="AD2825" s="214"/>
      <c r="AE2825" s="214"/>
      <c r="AF2825" s="209">
        <f>J2825+T2825-Z2825</f>
        <v>0</v>
      </c>
      <c r="AG2825" s="209">
        <f>K2825+U2825-AA2825</f>
        <v>0</v>
      </c>
      <c r="AH2825" s="210">
        <f>+AF2825+AG2825</f>
        <v>0</v>
      </c>
      <c r="AI2825" s="209">
        <f>M2825+V2825-AB2825</f>
        <v>0</v>
      </c>
      <c r="AJ2825" s="209">
        <f>N2825+W2825-AC2825</f>
        <v>0</v>
      </c>
      <c r="AK2825" s="210">
        <f>+AI2825+AJ2825</f>
        <v>0</v>
      </c>
      <c r="AL2825" s="210">
        <f>+AH2825+AK2825</f>
        <v>0</v>
      </c>
      <c r="AM2825" s="213">
        <v>0</v>
      </c>
      <c r="AN2825" s="213">
        <v>0</v>
      </c>
      <c r="AO2825" s="210">
        <f>+AM2825+AN2825</f>
        <v>0</v>
      </c>
      <c r="AP2825" s="213">
        <v>0</v>
      </c>
      <c r="AQ2825" s="213">
        <v>0</v>
      </c>
      <c r="AR2825" s="210">
        <f>+AP2825+AQ2825</f>
        <v>0</v>
      </c>
      <c r="AS2825" s="210">
        <f>+AO2825+AR2825</f>
        <v>0</v>
      </c>
      <c r="AT2825" s="213">
        <v>0</v>
      </c>
      <c r="AU2825" s="213">
        <v>0</v>
      </c>
      <c r="AV2825" s="210">
        <f>+AT2825+AU2825</f>
        <v>0</v>
      </c>
      <c r="AW2825" s="213">
        <v>0</v>
      </c>
      <c r="AX2825" s="213">
        <v>0</v>
      </c>
      <c r="AY2825" s="210">
        <f>+AW2825+AX2825</f>
        <v>0</v>
      </c>
      <c r="AZ2825" s="210">
        <f>+AV2825+AY2825</f>
        <v>0</v>
      </c>
      <c r="BA2825" s="213">
        <v>0</v>
      </c>
      <c r="BB2825" s="213">
        <v>0</v>
      </c>
      <c r="BC2825" s="210">
        <f>+BA2825+BB2825</f>
        <v>0</v>
      </c>
      <c r="BD2825" s="213">
        <v>0</v>
      </c>
      <c r="BE2825" s="213">
        <v>0</v>
      </c>
      <c r="BF2825" s="210">
        <f>+BD2825+BE2825</f>
        <v>0</v>
      </c>
      <c r="BG2825" s="210">
        <f>+BC2825+BF2825</f>
        <v>0</v>
      </c>
      <c r="BH2825" s="213">
        <v>0</v>
      </c>
      <c r="BI2825" s="213">
        <v>0</v>
      </c>
      <c r="BJ2825" s="210">
        <f>+BH2825+BI2825</f>
        <v>0</v>
      </c>
      <c r="BK2825" s="213">
        <v>0</v>
      </c>
      <c r="BL2825" s="213">
        <v>0</v>
      </c>
      <c r="BM2825" s="210">
        <f>+BK2825+BL2825</f>
        <v>0</v>
      </c>
      <c r="BN2825" s="210">
        <f>+BJ2825+BM2825</f>
        <v>0</v>
      </c>
      <c r="BO2825" s="209">
        <f>AF2825-AM2825-AT2825-BA2825-BH2825</f>
        <v>0</v>
      </c>
      <c r="BP2825" s="209">
        <f>AG2825-AN2825-AU2825-BB2825-BI2825</f>
        <v>0</v>
      </c>
      <c r="BQ2825" s="210">
        <f>+BO2825+BP2825</f>
        <v>0</v>
      </c>
      <c r="BR2825" s="209">
        <f>AI2825-AP2825-AW2825-BD2825-BK2825</f>
        <v>0</v>
      </c>
      <c r="BS2825" s="209">
        <f>AJ2825-AQ2825-AX2825-BE2825-BL2825</f>
        <v>0</v>
      </c>
      <c r="BT2825" s="210">
        <f>+BR2825+BS2825</f>
        <v>0</v>
      </c>
      <c r="BU2825" s="210">
        <f>+BQ2825+BT2825</f>
        <v>0</v>
      </c>
      <c r="BV2825" s="215">
        <f>R2825+X2825-AD2825</f>
        <v>0</v>
      </c>
      <c r="BW2825" s="215">
        <f>S2825+Y2825-AE2825</f>
        <v>0</v>
      </c>
      <c r="BX2825" s="216">
        <v>0</v>
      </c>
      <c r="BY2825" s="216">
        <v>0</v>
      </c>
      <c r="BZ2825" s="215">
        <f>BV2825-BX2825</f>
        <v>0</v>
      </c>
      <c r="CA2825" s="217">
        <f>BW2825-BY2825</f>
        <v>0</v>
      </c>
    </row>
    <row r="2826" spans="2:79" ht="30" hidden="1">
      <c r="B2826" s="218">
        <v>2015</v>
      </c>
      <c r="C2826" s="219">
        <v>8320</v>
      </c>
      <c r="D2826" s="218">
        <v>10</v>
      </c>
      <c r="E2826" s="218">
        <v>5000</v>
      </c>
      <c r="F2826" s="218">
        <v>5100</v>
      </c>
      <c r="G2826" s="218">
        <v>519</v>
      </c>
      <c r="H2826" s="218">
        <v>4</v>
      </c>
      <c r="I2826" s="220" t="s">
        <v>931</v>
      </c>
      <c r="J2826" s="209">
        <v>0</v>
      </c>
      <c r="K2826" s="209">
        <v>0</v>
      </c>
      <c r="L2826" s="210">
        <f>+J2826+K2826</f>
        <v>0</v>
      </c>
      <c r="M2826" s="209">
        <v>0</v>
      </c>
      <c r="N2826" s="209">
        <v>0</v>
      </c>
      <c r="O2826" s="210">
        <f>+M2826+N2826</f>
        <v>0</v>
      </c>
      <c r="P2826" s="210">
        <f>+L2826+O2826</f>
        <v>0</v>
      </c>
      <c r="Q2826" s="221" t="s">
        <v>85</v>
      </c>
      <c r="R2826" s="307"/>
      <c r="S2826" s="307"/>
      <c r="T2826" s="213">
        <v>0</v>
      </c>
      <c r="U2826" s="213">
        <v>0</v>
      </c>
      <c r="V2826" s="213">
        <v>0</v>
      </c>
      <c r="W2826" s="213">
        <v>0</v>
      </c>
      <c r="X2826" s="213"/>
      <c r="Y2826" s="213"/>
      <c r="Z2826" s="213">
        <v>0</v>
      </c>
      <c r="AA2826" s="213">
        <v>0</v>
      </c>
      <c r="AB2826" s="213">
        <v>0</v>
      </c>
      <c r="AC2826" s="213">
        <v>0</v>
      </c>
      <c r="AD2826" s="214"/>
      <c r="AE2826" s="214"/>
      <c r="AF2826" s="209">
        <f>J2826+T2826-Z2826</f>
        <v>0</v>
      </c>
      <c r="AG2826" s="209">
        <f>K2826+U2826-AA2826</f>
        <v>0</v>
      </c>
      <c r="AH2826" s="210">
        <f>+AF2826+AG2826</f>
        <v>0</v>
      </c>
      <c r="AI2826" s="209">
        <f>M2826+V2826-AB2826</f>
        <v>0</v>
      </c>
      <c r="AJ2826" s="209">
        <f>N2826+W2826-AC2826</f>
        <v>0</v>
      </c>
      <c r="AK2826" s="210">
        <f>+AI2826+AJ2826</f>
        <v>0</v>
      </c>
      <c r="AL2826" s="210">
        <f>+AH2826+AK2826</f>
        <v>0</v>
      </c>
      <c r="AM2826" s="213">
        <v>0</v>
      </c>
      <c r="AN2826" s="213">
        <v>0</v>
      </c>
      <c r="AO2826" s="210">
        <f>+AM2826+AN2826</f>
        <v>0</v>
      </c>
      <c r="AP2826" s="213">
        <v>0</v>
      </c>
      <c r="AQ2826" s="213">
        <v>0</v>
      </c>
      <c r="AR2826" s="210">
        <f>+AP2826+AQ2826</f>
        <v>0</v>
      </c>
      <c r="AS2826" s="210">
        <f>+AO2826+AR2826</f>
        <v>0</v>
      </c>
      <c r="AT2826" s="213">
        <v>0</v>
      </c>
      <c r="AU2826" s="213">
        <v>0</v>
      </c>
      <c r="AV2826" s="210">
        <f>+AT2826+AU2826</f>
        <v>0</v>
      </c>
      <c r="AW2826" s="213">
        <v>0</v>
      </c>
      <c r="AX2826" s="213">
        <v>0</v>
      </c>
      <c r="AY2826" s="210">
        <f>+AW2826+AX2826</f>
        <v>0</v>
      </c>
      <c r="AZ2826" s="210">
        <f>+AV2826+AY2826</f>
        <v>0</v>
      </c>
      <c r="BA2826" s="213">
        <v>0</v>
      </c>
      <c r="BB2826" s="213">
        <v>0</v>
      </c>
      <c r="BC2826" s="210">
        <f>+BA2826+BB2826</f>
        <v>0</v>
      </c>
      <c r="BD2826" s="213">
        <v>0</v>
      </c>
      <c r="BE2826" s="213">
        <v>0</v>
      </c>
      <c r="BF2826" s="210">
        <f>+BD2826+BE2826</f>
        <v>0</v>
      </c>
      <c r="BG2826" s="210">
        <f>+BC2826+BF2826</f>
        <v>0</v>
      </c>
      <c r="BH2826" s="213">
        <v>0</v>
      </c>
      <c r="BI2826" s="213">
        <v>0</v>
      </c>
      <c r="BJ2826" s="210">
        <f>+BH2826+BI2826</f>
        <v>0</v>
      </c>
      <c r="BK2826" s="213">
        <v>0</v>
      </c>
      <c r="BL2826" s="213">
        <v>0</v>
      </c>
      <c r="BM2826" s="210">
        <f>+BK2826+BL2826</f>
        <v>0</v>
      </c>
      <c r="BN2826" s="210">
        <f>+BJ2826+BM2826</f>
        <v>0</v>
      </c>
      <c r="BO2826" s="209">
        <f>AF2826-AM2826-AT2826-BA2826-BH2826</f>
        <v>0</v>
      </c>
      <c r="BP2826" s="209">
        <f>AG2826-AN2826-AU2826-BB2826-BI2826</f>
        <v>0</v>
      </c>
      <c r="BQ2826" s="210">
        <f>+BO2826+BP2826</f>
        <v>0</v>
      </c>
      <c r="BR2826" s="209">
        <f>AI2826-AP2826-AW2826-BD2826-BK2826</f>
        <v>0</v>
      </c>
      <c r="BS2826" s="209">
        <f>AJ2826-AQ2826-AX2826-BE2826-BL2826</f>
        <v>0</v>
      </c>
      <c r="BT2826" s="210">
        <f>+BR2826+BS2826</f>
        <v>0</v>
      </c>
      <c r="BU2826" s="210">
        <f>+BQ2826+BT2826</f>
        <v>0</v>
      </c>
      <c r="BV2826" s="215">
        <f>R2826+X2826-AD2826</f>
        <v>0</v>
      </c>
      <c r="BW2826" s="215">
        <f>S2826+Y2826-AE2826</f>
        <v>0</v>
      </c>
      <c r="BX2826" s="216">
        <v>0</v>
      </c>
      <c r="BY2826" s="216">
        <v>0</v>
      </c>
      <c r="BZ2826" s="215">
        <f>BV2826-BX2826</f>
        <v>0</v>
      </c>
      <c r="CA2826" s="217">
        <f>BW2826-BY2826</f>
        <v>0</v>
      </c>
    </row>
    <row r="2827" spans="2:79" ht="59.25" hidden="1" customHeight="1">
      <c r="B2827" s="188">
        <v>2015</v>
      </c>
      <c r="C2827" s="189">
        <v>8320</v>
      </c>
      <c r="D2827" s="188">
        <v>10</v>
      </c>
      <c r="E2827" s="188">
        <v>5000</v>
      </c>
      <c r="F2827" s="188">
        <v>5200</v>
      </c>
      <c r="G2827" s="188"/>
      <c r="H2827" s="188"/>
      <c r="I2827" s="190" t="s">
        <v>206</v>
      </c>
      <c r="J2827" s="191">
        <f>J2828</f>
        <v>0</v>
      </c>
      <c r="K2827" s="191">
        <f>K2828</f>
        <v>0</v>
      </c>
      <c r="L2827" s="191">
        <f>+J2827+K2827</f>
        <v>0</v>
      </c>
      <c r="M2827" s="191">
        <f>M2828</f>
        <v>0</v>
      </c>
      <c r="N2827" s="191">
        <f>N2828</f>
        <v>0</v>
      </c>
      <c r="O2827" s="191">
        <f>+M2827+N2827</f>
        <v>0</v>
      </c>
      <c r="P2827" s="191">
        <f>+L2827+O2827</f>
        <v>0</v>
      </c>
      <c r="Q2827" s="191"/>
      <c r="R2827" s="308"/>
      <c r="S2827" s="308"/>
      <c r="T2827" s="191">
        <f>T2828</f>
        <v>0</v>
      </c>
      <c r="U2827" s="191">
        <f>U2828</f>
        <v>0</v>
      </c>
      <c r="V2827" s="191">
        <f>V2828</f>
        <v>0</v>
      </c>
      <c r="W2827" s="191">
        <f>W2828</f>
        <v>0</v>
      </c>
      <c r="X2827" s="193"/>
      <c r="Y2827" s="193"/>
      <c r="Z2827" s="191">
        <f>Z2828</f>
        <v>0</v>
      </c>
      <c r="AA2827" s="191">
        <f>AA2828</f>
        <v>0</v>
      </c>
      <c r="AB2827" s="191">
        <f>AB2828</f>
        <v>0</v>
      </c>
      <c r="AC2827" s="191">
        <f>AC2828</f>
        <v>0</v>
      </c>
      <c r="AD2827" s="193"/>
      <c r="AE2827" s="193"/>
      <c r="AF2827" s="191">
        <f>AF2828</f>
        <v>0</v>
      </c>
      <c r="AG2827" s="191">
        <f>AG2828</f>
        <v>0</v>
      </c>
      <c r="AH2827" s="191">
        <f>+AF2827+AG2827</f>
        <v>0</v>
      </c>
      <c r="AI2827" s="191">
        <f>AI2828</f>
        <v>0</v>
      </c>
      <c r="AJ2827" s="191">
        <f>AJ2828</f>
        <v>0</v>
      </c>
      <c r="AK2827" s="191">
        <f>+AI2827+AJ2827</f>
        <v>0</v>
      </c>
      <c r="AL2827" s="191">
        <f>+AH2827+AK2827</f>
        <v>0</v>
      </c>
      <c r="AM2827" s="191">
        <f>AM2828</f>
        <v>0</v>
      </c>
      <c r="AN2827" s="191">
        <f>AN2828</f>
        <v>0</v>
      </c>
      <c r="AO2827" s="191">
        <f>+AM2827+AN2827</f>
        <v>0</v>
      </c>
      <c r="AP2827" s="191">
        <f>AP2828</f>
        <v>0</v>
      </c>
      <c r="AQ2827" s="191">
        <f>AQ2828</f>
        <v>0</v>
      </c>
      <c r="AR2827" s="191">
        <f>+AP2827+AQ2827</f>
        <v>0</v>
      </c>
      <c r="AS2827" s="191">
        <f>+AO2827+AR2827</f>
        <v>0</v>
      </c>
      <c r="AT2827" s="191">
        <f>AT2828</f>
        <v>0</v>
      </c>
      <c r="AU2827" s="191">
        <f>AU2828</f>
        <v>0</v>
      </c>
      <c r="AV2827" s="191">
        <f>+AT2827+AU2827</f>
        <v>0</v>
      </c>
      <c r="AW2827" s="191">
        <f>AW2828</f>
        <v>0</v>
      </c>
      <c r="AX2827" s="191">
        <f>AX2828</f>
        <v>0</v>
      </c>
      <c r="AY2827" s="191">
        <f>+AW2827+AX2827</f>
        <v>0</v>
      </c>
      <c r="AZ2827" s="191">
        <f>+AV2827+AY2827</f>
        <v>0</v>
      </c>
      <c r="BA2827" s="191">
        <f>BA2828</f>
        <v>0</v>
      </c>
      <c r="BB2827" s="191">
        <f>BB2828</f>
        <v>0</v>
      </c>
      <c r="BC2827" s="191">
        <f>+BA2827+BB2827</f>
        <v>0</v>
      </c>
      <c r="BD2827" s="191">
        <f>BD2828</f>
        <v>0</v>
      </c>
      <c r="BE2827" s="191">
        <f>BE2828</f>
        <v>0</v>
      </c>
      <c r="BF2827" s="191">
        <f>+BD2827+BE2827</f>
        <v>0</v>
      </c>
      <c r="BG2827" s="191">
        <f>+BC2827+BF2827</f>
        <v>0</v>
      </c>
      <c r="BH2827" s="191">
        <f>BH2828</f>
        <v>0</v>
      </c>
      <c r="BI2827" s="191">
        <f>BI2828</f>
        <v>0</v>
      </c>
      <c r="BJ2827" s="191">
        <f>+BH2827+BI2827</f>
        <v>0</v>
      </c>
      <c r="BK2827" s="191">
        <f>BK2828</f>
        <v>0</v>
      </c>
      <c r="BL2827" s="191">
        <f>BL2828</f>
        <v>0</v>
      </c>
      <c r="BM2827" s="191">
        <f>+BK2827+BL2827</f>
        <v>0</v>
      </c>
      <c r="BN2827" s="191">
        <f>+BJ2827+BM2827</f>
        <v>0</v>
      </c>
      <c r="BO2827" s="191">
        <f>BO2828</f>
        <v>0</v>
      </c>
      <c r="BP2827" s="191">
        <f>BP2828</f>
        <v>0</v>
      </c>
      <c r="BQ2827" s="191">
        <f>+BO2827+BP2827</f>
        <v>0</v>
      </c>
      <c r="BR2827" s="191">
        <f>BR2828</f>
        <v>0</v>
      </c>
      <c r="BS2827" s="191">
        <f>BS2828</f>
        <v>0</v>
      </c>
      <c r="BT2827" s="191">
        <f>+BR2827+BS2827</f>
        <v>0</v>
      </c>
      <c r="BU2827" s="191">
        <f>+BQ2827+BT2827</f>
        <v>0</v>
      </c>
      <c r="BV2827" s="194"/>
      <c r="BW2827" s="194"/>
      <c r="BX2827" s="195"/>
      <c r="BY2827" s="195"/>
      <c r="BZ2827" s="194"/>
      <c r="CA2827" s="196"/>
    </row>
    <row r="2828" spans="2:79" hidden="1">
      <c r="B2828" s="197">
        <v>2015</v>
      </c>
      <c r="C2828" s="198">
        <v>8320</v>
      </c>
      <c r="D2828" s="197">
        <v>10</v>
      </c>
      <c r="E2828" s="197">
        <v>5000</v>
      </c>
      <c r="F2828" s="197">
        <v>5200</v>
      </c>
      <c r="G2828" s="197">
        <v>523</v>
      </c>
      <c r="H2828" s="197"/>
      <c r="I2828" s="230" t="s">
        <v>196</v>
      </c>
      <c r="J2828" s="200">
        <f>J2829</f>
        <v>0</v>
      </c>
      <c r="K2828" s="200">
        <f>K2829</f>
        <v>0</v>
      </c>
      <c r="L2828" s="200">
        <f>+J2828+K2828</f>
        <v>0</v>
      </c>
      <c r="M2828" s="200">
        <f>M2829</f>
        <v>0</v>
      </c>
      <c r="N2828" s="200">
        <f>N2829</f>
        <v>0</v>
      </c>
      <c r="O2828" s="200">
        <f>+M2828+N2828</f>
        <v>0</v>
      </c>
      <c r="P2828" s="200">
        <f>+L2828+O2828</f>
        <v>0</v>
      </c>
      <c r="Q2828" s="200"/>
      <c r="R2828" s="309"/>
      <c r="S2828" s="309"/>
      <c r="T2828" s="200">
        <f>T2829</f>
        <v>0</v>
      </c>
      <c r="U2828" s="200">
        <f>U2829</f>
        <v>0</v>
      </c>
      <c r="V2828" s="200">
        <f>V2829</f>
        <v>0</v>
      </c>
      <c r="W2828" s="200">
        <f>W2829</f>
        <v>0</v>
      </c>
      <c r="X2828" s="202"/>
      <c r="Y2828" s="202"/>
      <c r="Z2828" s="200">
        <f>Z2829</f>
        <v>0</v>
      </c>
      <c r="AA2828" s="200">
        <f>AA2829</f>
        <v>0</v>
      </c>
      <c r="AB2828" s="200">
        <f>AB2829</f>
        <v>0</v>
      </c>
      <c r="AC2828" s="200">
        <f>AC2829</f>
        <v>0</v>
      </c>
      <c r="AD2828" s="202"/>
      <c r="AE2828" s="202"/>
      <c r="AF2828" s="200">
        <f>AF2829</f>
        <v>0</v>
      </c>
      <c r="AG2828" s="200">
        <f>AG2829</f>
        <v>0</v>
      </c>
      <c r="AH2828" s="200">
        <f>+AF2828+AG2828</f>
        <v>0</v>
      </c>
      <c r="AI2828" s="200">
        <f>AI2829</f>
        <v>0</v>
      </c>
      <c r="AJ2828" s="200">
        <f>AJ2829</f>
        <v>0</v>
      </c>
      <c r="AK2828" s="200">
        <f>+AI2828+AJ2828</f>
        <v>0</v>
      </c>
      <c r="AL2828" s="200">
        <f>+AH2828+AK2828</f>
        <v>0</v>
      </c>
      <c r="AM2828" s="200">
        <f>AM2829</f>
        <v>0</v>
      </c>
      <c r="AN2828" s="200">
        <f>AN2829</f>
        <v>0</v>
      </c>
      <c r="AO2828" s="200">
        <f>+AM2828+AN2828</f>
        <v>0</v>
      </c>
      <c r="AP2828" s="200">
        <f>AP2829</f>
        <v>0</v>
      </c>
      <c r="AQ2828" s="200">
        <f>AQ2829</f>
        <v>0</v>
      </c>
      <c r="AR2828" s="200">
        <f>+AP2828+AQ2828</f>
        <v>0</v>
      </c>
      <c r="AS2828" s="200">
        <f>+AO2828+AR2828</f>
        <v>0</v>
      </c>
      <c r="AT2828" s="200">
        <f>AT2829</f>
        <v>0</v>
      </c>
      <c r="AU2828" s="200">
        <f>AU2829</f>
        <v>0</v>
      </c>
      <c r="AV2828" s="200">
        <f>+AT2828+AU2828</f>
        <v>0</v>
      </c>
      <c r="AW2828" s="200">
        <f>AW2829</f>
        <v>0</v>
      </c>
      <c r="AX2828" s="200">
        <f>AX2829</f>
        <v>0</v>
      </c>
      <c r="AY2828" s="200">
        <f>+AW2828+AX2828</f>
        <v>0</v>
      </c>
      <c r="AZ2828" s="200">
        <f>+AV2828+AY2828</f>
        <v>0</v>
      </c>
      <c r="BA2828" s="200">
        <f>BA2829</f>
        <v>0</v>
      </c>
      <c r="BB2828" s="200">
        <f>BB2829</f>
        <v>0</v>
      </c>
      <c r="BC2828" s="200">
        <f>+BA2828+BB2828</f>
        <v>0</v>
      </c>
      <c r="BD2828" s="200">
        <f>BD2829</f>
        <v>0</v>
      </c>
      <c r="BE2828" s="200">
        <f>BE2829</f>
        <v>0</v>
      </c>
      <c r="BF2828" s="200">
        <f>+BD2828+BE2828</f>
        <v>0</v>
      </c>
      <c r="BG2828" s="200">
        <f>+BC2828+BF2828</f>
        <v>0</v>
      </c>
      <c r="BH2828" s="200">
        <f>BH2829</f>
        <v>0</v>
      </c>
      <c r="BI2828" s="200">
        <f>BI2829</f>
        <v>0</v>
      </c>
      <c r="BJ2828" s="200">
        <f>+BH2828+BI2828</f>
        <v>0</v>
      </c>
      <c r="BK2828" s="200">
        <f>BK2829</f>
        <v>0</v>
      </c>
      <c r="BL2828" s="200">
        <f>BL2829</f>
        <v>0</v>
      </c>
      <c r="BM2828" s="200">
        <f>+BK2828+BL2828</f>
        <v>0</v>
      </c>
      <c r="BN2828" s="200">
        <f>+BJ2828+BM2828</f>
        <v>0</v>
      </c>
      <c r="BO2828" s="200">
        <f>BO2829</f>
        <v>0</v>
      </c>
      <c r="BP2828" s="200">
        <f>BP2829</f>
        <v>0</v>
      </c>
      <c r="BQ2828" s="200">
        <f>+BO2828+BP2828</f>
        <v>0</v>
      </c>
      <c r="BR2828" s="200">
        <f>BR2829</f>
        <v>0</v>
      </c>
      <c r="BS2828" s="200">
        <f>BS2829</f>
        <v>0</v>
      </c>
      <c r="BT2828" s="200">
        <f>+BR2828+BS2828</f>
        <v>0</v>
      </c>
      <c r="BU2828" s="200">
        <f>+BQ2828+BT2828</f>
        <v>0</v>
      </c>
      <c r="BV2828" s="203"/>
      <c r="BW2828" s="203"/>
      <c r="BX2828" s="204"/>
      <c r="BY2828" s="204"/>
      <c r="BZ2828" s="203"/>
      <c r="CA2828" s="205"/>
    </row>
    <row r="2829" spans="2:79" hidden="1">
      <c r="B2829" s="206">
        <v>2015</v>
      </c>
      <c r="C2829" s="207">
        <v>8320</v>
      </c>
      <c r="D2829" s="206">
        <v>10</v>
      </c>
      <c r="E2829" s="206">
        <v>5000</v>
      </c>
      <c r="F2829" s="206">
        <v>5200</v>
      </c>
      <c r="G2829" s="218">
        <v>523</v>
      </c>
      <c r="H2829" s="206">
        <v>1</v>
      </c>
      <c r="I2829" s="220" t="s">
        <v>930</v>
      </c>
      <c r="J2829" s="209">
        <v>0</v>
      </c>
      <c r="K2829" s="209">
        <v>0</v>
      </c>
      <c r="L2829" s="210">
        <f>+J2829+K2829</f>
        <v>0</v>
      </c>
      <c r="M2829" s="209">
        <v>0</v>
      </c>
      <c r="N2829" s="209">
        <v>0</v>
      </c>
      <c r="O2829" s="210">
        <f>+M2829+N2829</f>
        <v>0</v>
      </c>
      <c r="P2829" s="210">
        <f>+L2829+O2829</f>
        <v>0</v>
      </c>
      <c r="Q2829" s="221" t="s">
        <v>929</v>
      </c>
      <c r="R2829" s="307"/>
      <c r="S2829" s="307"/>
      <c r="T2829" s="213">
        <v>0</v>
      </c>
      <c r="U2829" s="213">
        <v>0</v>
      </c>
      <c r="V2829" s="213">
        <v>0</v>
      </c>
      <c r="W2829" s="213">
        <v>0</v>
      </c>
      <c r="X2829" s="213"/>
      <c r="Y2829" s="213"/>
      <c r="Z2829" s="213">
        <v>0</v>
      </c>
      <c r="AA2829" s="213">
        <v>0</v>
      </c>
      <c r="AB2829" s="213">
        <v>0</v>
      </c>
      <c r="AC2829" s="213">
        <v>0</v>
      </c>
      <c r="AD2829" s="214"/>
      <c r="AE2829" s="214"/>
      <c r="AF2829" s="209">
        <f>J2829+T2829-Z2829</f>
        <v>0</v>
      </c>
      <c r="AG2829" s="209">
        <f>K2829+U2829-AA2829</f>
        <v>0</v>
      </c>
      <c r="AH2829" s="210">
        <f>+AF2829+AG2829</f>
        <v>0</v>
      </c>
      <c r="AI2829" s="209">
        <f>M2829+V2829-AB2829</f>
        <v>0</v>
      </c>
      <c r="AJ2829" s="209">
        <f>N2829+W2829-AC2829</f>
        <v>0</v>
      </c>
      <c r="AK2829" s="210">
        <f>+AI2829+AJ2829</f>
        <v>0</v>
      </c>
      <c r="AL2829" s="210">
        <f>+AH2829+AK2829</f>
        <v>0</v>
      </c>
      <c r="AM2829" s="213">
        <v>0</v>
      </c>
      <c r="AN2829" s="213">
        <v>0</v>
      </c>
      <c r="AO2829" s="210">
        <f>+AM2829+AN2829</f>
        <v>0</v>
      </c>
      <c r="AP2829" s="213">
        <v>0</v>
      </c>
      <c r="AQ2829" s="213">
        <v>0</v>
      </c>
      <c r="AR2829" s="210">
        <f>+AP2829+AQ2829</f>
        <v>0</v>
      </c>
      <c r="AS2829" s="210">
        <f>+AO2829+AR2829</f>
        <v>0</v>
      </c>
      <c r="AT2829" s="213">
        <v>0</v>
      </c>
      <c r="AU2829" s="213">
        <v>0</v>
      </c>
      <c r="AV2829" s="210">
        <f>+AT2829+AU2829</f>
        <v>0</v>
      </c>
      <c r="AW2829" s="213">
        <v>0</v>
      </c>
      <c r="AX2829" s="213">
        <v>0</v>
      </c>
      <c r="AY2829" s="210">
        <f>+AW2829+AX2829</f>
        <v>0</v>
      </c>
      <c r="AZ2829" s="210">
        <f>+AV2829+AY2829</f>
        <v>0</v>
      </c>
      <c r="BA2829" s="213">
        <v>0</v>
      </c>
      <c r="BB2829" s="213">
        <v>0</v>
      </c>
      <c r="BC2829" s="210">
        <f>+BA2829+BB2829</f>
        <v>0</v>
      </c>
      <c r="BD2829" s="213">
        <v>0</v>
      </c>
      <c r="BE2829" s="213">
        <v>0</v>
      </c>
      <c r="BF2829" s="210">
        <f>+BD2829+BE2829</f>
        <v>0</v>
      </c>
      <c r="BG2829" s="210">
        <f>+BC2829+BF2829</f>
        <v>0</v>
      </c>
      <c r="BH2829" s="213">
        <v>0</v>
      </c>
      <c r="BI2829" s="213">
        <v>0</v>
      </c>
      <c r="BJ2829" s="210">
        <f>+BH2829+BI2829</f>
        <v>0</v>
      </c>
      <c r="BK2829" s="213">
        <v>0</v>
      </c>
      <c r="BL2829" s="213">
        <v>0</v>
      </c>
      <c r="BM2829" s="210">
        <f>+BK2829+BL2829</f>
        <v>0</v>
      </c>
      <c r="BN2829" s="210">
        <f>+BJ2829+BM2829</f>
        <v>0</v>
      </c>
      <c r="BO2829" s="209">
        <f>AF2829-AM2829-AT2829-BA2829-BH2829</f>
        <v>0</v>
      </c>
      <c r="BP2829" s="209">
        <f>AG2829-AN2829-AU2829-BB2829-BI2829</f>
        <v>0</v>
      </c>
      <c r="BQ2829" s="210">
        <f>+BO2829+BP2829</f>
        <v>0</v>
      </c>
      <c r="BR2829" s="209">
        <f>AI2829-AP2829-AW2829-BD2829-BK2829</f>
        <v>0</v>
      </c>
      <c r="BS2829" s="209">
        <f>AJ2829-AQ2829-AX2829-BE2829-BL2829</f>
        <v>0</v>
      </c>
      <c r="BT2829" s="210">
        <f>+BR2829+BS2829</f>
        <v>0</v>
      </c>
      <c r="BU2829" s="210">
        <f>+BQ2829+BT2829</f>
        <v>0</v>
      </c>
      <c r="BV2829" s="215">
        <f>R2829+X2829-AD2829</f>
        <v>0</v>
      </c>
      <c r="BW2829" s="215">
        <f>S2829+Y2829-AE2829</f>
        <v>0</v>
      </c>
      <c r="BX2829" s="216">
        <v>0</v>
      </c>
      <c r="BY2829" s="216">
        <v>0</v>
      </c>
      <c r="BZ2829" s="215">
        <f>BV2829-BX2829</f>
        <v>0</v>
      </c>
      <c r="CA2829" s="217">
        <f>BW2829-BY2829</f>
        <v>0</v>
      </c>
    </row>
    <row r="2830" spans="2:79" ht="36.75" hidden="1" customHeight="1">
      <c r="B2830" s="188">
        <v>2015</v>
      </c>
      <c r="C2830" s="189">
        <v>8320</v>
      </c>
      <c r="D2830" s="188">
        <v>10</v>
      </c>
      <c r="E2830" s="188">
        <v>5000</v>
      </c>
      <c r="F2830" s="188">
        <v>5400</v>
      </c>
      <c r="G2830" s="188"/>
      <c r="H2830" s="188"/>
      <c r="I2830" s="190" t="s">
        <v>79</v>
      </c>
      <c r="J2830" s="191">
        <f>+J2831+J2833</f>
        <v>0</v>
      </c>
      <c r="K2830" s="191">
        <f>+K2831+K2833</f>
        <v>0</v>
      </c>
      <c r="L2830" s="191">
        <f>+J2830+K2830</f>
        <v>0</v>
      </c>
      <c r="M2830" s="191">
        <f>+M2831+M2833</f>
        <v>0</v>
      </c>
      <c r="N2830" s="191">
        <f>+N2831+N2833</f>
        <v>0</v>
      </c>
      <c r="O2830" s="191">
        <f>+M2830+N2830</f>
        <v>0</v>
      </c>
      <c r="P2830" s="191">
        <f>+L2830+O2830</f>
        <v>0</v>
      </c>
      <c r="Q2830" s="191"/>
      <c r="R2830" s="308"/>
      <c r="S2830" s="308"/>
      <c r="T2830" s="191">
        <f>+T2831+T2833</f>
        <v>0</v>
      </c>
      <c r="U2830" s="191">
        <f>+U2831+U2833</f>
        <v>0</v>
      </c>
      <c r="V2830" s="191">
        <f>+V2831+V2833</f>
        <v>0</v>
      </c>
      <c r="W2830" s="191">
        <f>+W2831+W2833</f>
        <v>0</v>
      </c>
      <c r="X2830" s="193"/>
      <c r="Y2830" s="193"/>
      <c r="Z2830" s="191">
        <f>+Z2831+Z2833</f>
        <v>0</v>
      </c>
      <c r="AA2830" s="191">
        <f>+AA2831+AA2833</f>
        <v>0</v>
      </c>
      <c r="AB2830" s="191">
        <f>+AB2831+AB2833</f>
        <v>0</v>
      </c>
      <c r="AC2830" s="191">
        <f>+AC2831+AC2833</f>
        <v>0</v>
      </c>
      <c r="AD2830" s="193"/>
      <c r="AE2830" s="193"/>
      <c r="AF2830" s="191">
        <f>+AF2831+AF2833</f>
        <v>0</v>
      </c>
      <c r="AG2830" s="191">
        <f>+AG2831+AG2833</f>
        <v>0</v>
      </c>
      <c r="AH2830" s="191">
        <f>+AF2830+AG2830</f>
        <v>0</v>
      </c>
      <c r="AI2830" s="191">
        <f>+AI2831+AI2833</f>
        <v>0</v>
      </c>
      <c r="AJ2830" s="191">
        <f>+AJ2831+AJ2833</f>
        <v>0</v>
      </c>
      <c r="AK2830" s="191">
        <f>+AI2830+AJ2830</f>
        <v>0</v>
      </c>
      <c r="AL2830" s="191">
        <f>+AH2830+AK2830</f>
        <v>0</v>
      </c>
      <c r="AM2830" s="191">
        <f>+AM2831+AM2833</f>
        <v>0</v>
      </c>
      <c r="AN2830" s="191">
        <f>+AN2831+AN2833</f>
        <v>0</v>
      </c>
      <c r="AO2830" s="191">
        <f>+AM2830+AN2830</f>
        <v>0</v>
      </c>
      <c r="AP2830" s="191">
        <f>+AP2831+AP2833</f>
        <v>0</v>
      </c>
      <c r="AQ2830" s="191">
        <f>+AQ2831+AQ2833</f>
        <v>0</v>
      </c>
      <c r="AR2830" s="191">
        <f>+AP2830+AQ2830</f>
        <v>0</v>
      </c>
      <c r="AS2830" s="191">
        <f>+AO2830+AR2830</f>
        <v>0</v>
      </c>
      <c r="AT2830" s="191">
        <f>+AT2831+AT2833</f>
        <v>0</v>
      </c>
      <c r="AU2830" s="191">
        <f>+AU2831+AU2833</f>
        <v>0</v>
      </c>
      <c r="AV2830" s="191">
        <f>+AT2830+AU2830</f>
        <v>0</v>
      </c>
      <c r="AW2830" s="191">
        <f>+AW2831+AW2833</f>
        <v>0</v>
      </c>
      <c r="AX2830" s="191">
        <f>+AX2831+AX2833</f>
        <v>0</v>
      </c>
      <c r="AY2830" s="191">
        <f>+AW2830+AX2830</f>
        <v>0</v>
      </c>
      <c r="AZ2830" s="191">
        <f>+AV2830+AY2830</f>
        <v>0</v>
      </c>
      <c r="BA2830" s="191">
        <f>+BA2831+BA2833</f>
        <v>0</v>
      </c>
      <c r="BB2830" s="191">
        <f>+BB2831+BB2833</f>
        <v>0</v>
      </c>
      <c r="BC2830" s="191">
        <f>+BA2830+BB2830</f>
        <v>0</v>
      </c>
      <c r="BD2830" s="191">
        <f>+BD2831+BD2833</f>
        <v>0</v>
      </c>
      <c r="BE2830" s="191">
        <f>+BE2831+BE2833</f>
        <v>0</v>
      </c>
      <c r="BF2830" s="191">
        <f>+BD2830+BE2830</f>
        <v>0</v>
      </c>
      <c r="BG2830" s="191">
        <f>+BC2830+BF2830</f>
        <v>0</v>
      </c>
      <c r="BH2830" s="191">
        <f>+BH2831+BH2833</f>
        <v>0</v>
      </c>
      <c r="BI2830" s="191">
        <f>+BI2831+BI2833</f>
        <v>0</v>
      </c>
      <c r="BJ2830" s="191">
        <f>+BH2830+BI2830</f>
        <v>0</v>
      </c>
      <c r="BK2830" s="191">
        <f>+BK2831+BK2833</f>
        <v>0</v>
      </c>
      <c r="BL2830" s="191">
        <f>+BL2831+BL2833</f>
        <v>0</v>
      </c>
      <c r="BM2830" s="191">
        <f>+BK2830+BL2830</f>
        <v>0</v>
      </c>
      <c r="BN2830" s="191">
        <f>+BJ2830+BM2830</f>
        <v>0</v>
      </c>
      <c r="BO2830" s="191">
        <f>+BO2831+BO2833</f>
        <v>0</v>
      </c>
      <c r="BP2830" s="191">
        <f>+BP2831+BP2833</f>
        <v>0</v>
      </c>
      <c r="BQ2830" s="191">
        <f>+BO2830+BP2830</f>
        <v>0</v>
      </c>
      <c r="BR2830" s="191">
        <f>+BR2831+BR2833</f>
        <v>0</v>
      </c>
      <c r="BS2830" s="191">
        <f>+BS2831+BS2833</f>
        <v>0</v>
      </c>
      <c r="BT2830" s="191">
        <f>+BR2830+BS2830</f>
        <v>0</v>
      </c>
      <c r="BU2830" s="191">
        <f>+BQ2830+BT2830</f>
        <v>0</v>
      </c>
      <c r="BV2830" s="194"/>
      <c r="BW2830" s="194"/>
      <c r="BX2830" s="195"/>
      <c r="BY2830" s="195"/>
      <c r="BZ2830" s="194"/>
      <c r="CA2830" s="196"/>
    </row>
    <row r="2831" spans="2:79" ht="36.75" hidden="1" customHeight="1">
      <c r="B2831" s="197">
        <v>2015</v>
      </c>
      <c r="C2831" s="198">
        <v>8320</v>
      </c>
      <c r="D2831" s="197">
        <v>10</v>
      </c>
      <c r="E2831" s="197">
        <v>5000</v>
      </c>
      <c r="F2831" s="197">
        <v>5400</v>
      </c>
      <c r="G2831" s="197">
        <v>541</v>
      </c>
      <c r="H2831" s="197"/>
      <c r="I2831" s="199" t="s">
        <v>78</v>
      </c>
      <c r="J2831" s="200">
        <f>+J2832</f>
        <v>0</v>
      </c>
      <c r="K2831" s="200">
        <f>+K2832</f>
        <v>0</v>
      </c>
      <c r="L2831" s="200">
        <f>+J2831+K2831</f>
        <v>0</v>
      </c>
      <c r="M2831" s="200">
        <f>+M2832</f>
        <v>0</v>
      </c>
      <c r="N2831" s="200">
        <f>+N2832</f>
        <v>0</v>
      </c>
      <c r="O2831" s="200">
        <f>+M2831+N2831</f>
        <v>0</v>
      </c>
      <c r="P2831" s="200">
        <f>+L2831+O2831</f>
        <v>0</v>
      </c>
      <c r="Q2831" s="200"/>
      <c r="R2831" s="309"/>
      <c r="S2831" s="309"/>
      <c r="T2831" s="200">
        <f>+T2832</f>
        <v>0</v>
      </c>
      <c r="U2831" s="200">
        <f>+U2832</f>
        <v>0</v>
      </c>
      <c r="V2831" s="200">
        <f>+V2832</f>
        <v>0</v>
      </c>
      <c r="W2831" s="200">
        <f>+W2832</f>
        <v>0</v>
      </c>
      <c r="X2831" s="202"/>
      <c r="Y2831" s="202"/>
      <c r="Z2831" s="200">
        <f>+Z2832</f>
        <v>0</v>
      </c>
      <c r="AA2831" s="200">
        <f>+AA2832</f>
        <v>0</v>
      </c>
      <c r="AB2831" s="200">
        <f>+AB2832</f>
        <v>0</v>
      </c>
      <c r="AC2831" s="200">
        <f>+AC2832</f>
        <v>0</v>
      </c>
      <c r="AD2831" s="202"/>
      <c r="AE2831" s="202"/>
      <c r="AF2831" s="200">
        <f>+AF2832</f>
        <v>0</v>
      </c>
      <c r="AG2831" s="200">
        <f>+AG2832</f>
        <v>0</v>
      </c>
      <c r="AH2831" s="200">
        <f>+AF2831+AG2831</f>
        <v>0</v>
      </c>
      <c r="AI2831" s="200">
        <f>+AI2832</f>
        <v>0</v>
      </c>
      <c r="AJ2831" s="200">
        <f>+AJ2832</f>
        <v>0</v>
      </c>
      <c r="AK2831" s="200">
        <f>+AI2831+AJ2831</f>
        <v>0</v>
      </c>
      <c r="AL2831" s="200">
        <f>+AH2831+AK2831</f>
        <v>0</v>
      </c>
      <c r="AM2831" s="200">
        <f>+AM2832</f>
        <v>0</v>
      </c>
      <c r="AN2831" s="200">
        <f>+AN2832</f>
        <v>0</v>
      </c>
      <c r="AO2831" s="200">
        <f>+AM2831+AN2831</f>
        <v>0</v>
      </c>
      <c r="AP2831" s="200">
        <f>+AP2832</f>
        <v>0</v>
      </c>
      <c r="AQ2831" s="200">
        <f>+AQ2832</f>
        <v>0</v>
      </c>
      <c r="AR2831" s="200">
        <f>+AP2831+AQ2831</f>
        <v>0</v>
      </c>
      <c r="AS2831" s="200">
        <f>+AO2831+AR2831</f>
        <v>0</v>
      </c>
      <c r="AT2831" s="200">
        <f>+AT2832</f>
        <v>0</v>
      </c>
      <c r="AU2831" s="200">
        <f>+AU2832</f>
        <v>0</v>
      </c>
      <c r="AV2831" s="200">
        <f>+AT2831+AU2831</f>
        <v>0</v>
      </c>
      <c r="AW2831" s="200">
        <f>+AW2832</f>
        <v>0</v>
      </c>
      <c r="AX2831" s="200">
        <f>+AX2832</f>
        <v>0</v>
      </c>
      <c r="AY2831" s="200">
        <f>+AW2831+AX2831</f>
        <v>0</v>
      </c>
      <c r="AZ2831" s="200">
        <f>+AV2831+AY2831</f>
        <v>0</v>
      </c>
      <c r="BA2831" s="200">
        <f>+BA2832</f>
        <v>0</v>
      </c>
      <c r="BB2831" s="200">
        <f>+BB2832</f>
        <v>0</v>
      </c>
      <c r="BC2831" s="200">
        <f>+BA2831+BB2831</f>
        <v>0</v>
      </c>
      <c r="BD2831" s="200">
        <f>+BD2832</f>
        <v>0</v>
      </c>
      <c r="BE2831" s="200">
        <f>+BE2832</f>
        <v>0</v>
      </c>
      <c r="BF2831" s="200">
        <f>+BD2831+BE2831</f>
        <v>0</v>
      </c>
      <c r="BG2831" s="200">
        <f>+BC2831+BF2831</f>
        <v>0</v>
      </c>
      <c r="BH2831" s="200">
        <f>+BH2832</f>
        <v>0</v>
      </c>
      <c r="BI2831" s="200">
        <f>+BI2832</f>
        <v>0</v>
      </c>
      <c r="BJ2831" s="200">
        <f>+BH2831+BI2831</f>
        <v>0</v>
      </c>
      <c r="BK2831" s="200">
        <f>+BK2832</f>
        <v>0</v>
      </c>
      <c r="BL2831" s="200">
        <f>+BL2832</f>
        <v>0</v>
      </c>
      <c r="BM2831" s="200">
        <f>+BK2831+BL2831</f>
        <v>0</v>
      </c>
      <c r="BN2831" s="200">
        <f>+BJ2831+BM2831</f>
        <v>0</v>
      </c>
      <c r="BO2831" s="200">
        <f>+BO2832</f>
        <v>0</v>
      </c>
      <c r="BP2831" s="200">
        <f>+BP2832</f>
        <v>0</v>
      </c>
      <c r="BQ2831" s="200">
        <f>+BO2831+BP2831</f>
        <v>0</v>
      </c>
      <c r="BR2831" s="200">
        <f>+BR2832</f>
        <v>0</v>
      </c>
      <c r="BS2831" s="200">
        <f>+BS2832</f>
        <v>0</v>
      </c>
      <c r="BT2831" s="200">
        <f>+BR2831+BS2831</f>
        <v>0</v>
      </c>
      <c r="BU2831" s="200">
        <f>+BQ2831+BT2831</f>
        <v>0</v>
      </c>
      <c r="BV2831" s="203"/>
      <c r="BW2831" s="203"/>
      <c r="BX2831" s="204"/>
      <c r="BY2831" s="204"/>
      <c r="BZ2831" s="203"/>
      <c r="CA2831" s="205"/>
    </row>
    <row r="2832" spans="2:79" ht="36.75" hidden="1" customHeight="1">
      <c r="B2832" s="218">
        <v>2015</v>
      </c>
      <c r="C2832" s="219">
        <v>8320</v>
      </c>
      <c r="D2832" s="218">
        <v>10</v>
      </c>
      <c r="E2832" s="218">
        <v>5000</v>
      </c>
      <c r="F2832" s="218">
        <v>5400</v>
      </c>
      <c r="G2832" s="218">
        <v>541</v>
      </c>
      <c r="H2832" s="218">
        <v>1</v>
      </c>
      <c r="I2832" s="220" t="s">
        <v>74</v>
      </c>
      <c r="J2832" s="209">
        <v>0</v>
      </c>
      <c r="K2832" s="209">
        <v>0</v>
      </c>
      <c r="L2832" s="210">
        <f>+J2832+K2832</f>
        <v>0</v>
      </c>
      <c r="M2832" s="209">
        <v>0</v>
      </c>
      <c r="N2832" s="209">
        <v>0</v>
      </c>
      <c r="O2832" s="210">
        <f>+M2832+N2832</f>
        <v>0</v>
      </c>
      <c r="P2832" s="210">
        <f>+L2832+O2832</f>
        <v>0</v>
      </c>
      <c r="Q2832" s="221" t="s">
        <v>19</v>
      </c>
      <c r="R2832" s="307"/>
      <c r="S2832" s="307"/>
      <c r="T2832" s="213">
        <v>0</v>
      </c>
      <c r="U2832" s="213">
        <v>0</v>
      </c>
      <c r="V2832" s="213">
        <v>0</v>
      </c>
      <c r="W2832" s="213">
        <v>0</v>
      </c>
      <c r="X2832" s="213"/>
      <c r="Y2832" s="213"/>
      <c r="Z2832" s="213">
        <v>0</v>
      </c>
      <c r="AA2832" s="213">
        <v>0</v>
      </c>
      <c r="AB2832" s="213">
        <v>0</v>
      </c>
      <c r="AC2832" s="213">
        <v>0</v>
      </c>
      <c r="AD2832" s="214"/>
      <c r="AE2832" s="214"/>
      <c r="AF2832" s="209">
        <f>J2832+T2832-Z2832</f>
        <v>0</v>
      </c>
      <c r="AG2832" s="209">
        <f>K2832+U2832-AA2832</f>
        <v>0</v>
      </c>
      <c r="AH2832" s="210">
        <f>+AF2832+AG2832</f>
        <v>0</v>
      </c>
      <c r="AI2832" s="209">
        <f>M2832+V2832-AB2832</f>
        <v>0</v>
      </c>
      <c r="AJ2832" s="209">
        <f>N2832+W2832-AC2832</f>
        <v>0</v>
      </c>
      <c r="AK2832" s="210">
        <f>+AI2832+AJ2832</f>
        <v>0</v>
      </c>
      <c r="AL2832" s="210">
        <f>+AH2832+AK2832</f>
        <v>0</v>
      </c>
      <c r="AM2832" s="213">
        <v>0</v>
      </c>
      <c r="AN2832" s="213">
        <v>0</v>
      </c>
      <c r="AO2832" s="210">
        <f>+AM2832+AN2832</f>
        <v>0</v>
      </c>
      <c r="AP2832" s="213">
        <v>0</v>
      </c>
      <c r="AQ2832" s="213">
        <v>0</v>
      </c>
      <c r="AR2832" s="210">
        <f>+AP2832+AQ2832</f>
        <v>0</v>
      </c>
      <c r="AS2832" s="210">
        <f>+AO2832+AR2832</f>
        <v>0</v>
      </c>
      <c r="AT2832" s="213">
        <v>0</v>
      </c>
      <c r="AU2832" s="213">
        <v>0</v>
      </c>
      <c r="AV2832" s="210">
        <f>+AT2832+AU2832</f>
        <v>0</v>
      </c>
      <c r="AW2832" s="213">
        <v>0</v>
      </c>
      <c r="AX2832" s="213">
        <v>0</v>
      </c>
      <c r="AY2832" s="210">
        <f>+AW2832+AX2832</f>
        <v>0</v>
      </c>
      <c r="AZ2832" s="210">
        <f>+AV2832+AY2832</f>
        <v>0</v>
      </c>
      <c r="BA2832" s="213">
        <v>0</v>
      </c>
      <c r="BB2832" s="213">
        <v>0</v>
      </c>
      <c r="BC2832" s="210">
        <f>+BA2832+BB2832</f>
        <v>0</v>
      </c>
      <c r="BD2832" s="213">
        <v>0</v>
      </c>
      <c r="BE2832" s="213">
        <v>0</v>
      </c>
      <c r="BF2832" s="210">
        <f>+BD2832+BE2832</f>
        <v>0</v>
      </c>
      <c r="BG2832" s="210">
        <f>+BC2832+BF2832</f>
        <v>0</v>
      </c>
      <c r="BH2832" s="213">
        <v>0</v>
      </c>
      <c r="BI2832" s="213">
        <v>0</v>
      </c>
      <c r="BJ2832" s="210">
        <f>+BH2832+BI2832</f>
        <v>0</v>
      </c>
      <c r="BK2832" s="213">
        <v>0</v>
      </c>
      <c r="BL2832" s="213">
        <v>0</v>
      </c>
      <c r="BM2832" s="210">
        <f>+BK2832+BL2832</f>
        <v>0</v>
      </c>
      <c r="BN2832" s="210">
        <f>+BJ2832+BM2832</f>
        <v>0</v>
      </c>
      <c r="BO2832" s="209">
        <f>AF2832-AM2832-AT2832-BA2832-BH2832</f>
        <v>0</v>
      </c>
      <c r="BP2832" s="209">
        <f>AG2832-AN2832-AU2832-BB2832-BI2832</f>
        <v>0</v>
      </c>
      <c r="BQ2832" s="210">
        <f>+BO2832+BP2832</f>
        <v>0</v>
      </c>
      <c r="BR2832" s="209">
        <f>AI2832-AP2832-AW2832-BD2832-BK2832</f>
        <v>0</v>
      </c>
      <c r="BS2832" s="209">
        <f>AJ2832-AQ2832-AX2832-BE2832-BL2832</f>
        <v>0</v>
      </c>
      <c r="BT2832" s="210">
        <f>+BR2832+BS2832</f>
        <v>0</v>
      </c>
      <c r="BU2832" s="210">
        <f>+BQ2832+BT2832</f>
        <v>0</v>
      </c>
      <c r="BV2832" s="215">
        <f>R2832+X2832-AD2832</f>
        <v>0</v>
      </c>
      <c r="BW2832" s="215">
        <f>S2832+Y2832-AE2832</f>
        <v>0</v>
      </c>
      <c r="BX2832" s="216">
        <v>0</v>
      </c>
      <c r="BY2832" s="216">
        <v>0</v>
      </c>
      <c r="BZ2832" s="215">
        <f>BV2832-BX2832</f>
        <v>0</v>
      </c>
      <c r="CA2832" s="217">
        <f>BW2832-BY2832</f>
        <v>0</v>
      </c>
    </row>
    <row r="2833" spans="2:79" ht="36.75" hidden="1" customHeight="1">
      <c r="B2833" s="197">
        <v>2015</v>
      </c>
      <c r="C2833" s="198">
        <v>8320</v>
      </c>
      <c r="D2833" s="197">
        <v>10</v>
      </c>
      <c r="E2833" s="197">
        <v>5000</v>
      </c>
      <c r="F2833" s="197">
        <v>5400</v>
      </c>
      <c r="G2833" s="197">
        <v>542</v>
      </c>
      <c r="H2833" s="197"/>
      <c r="I2833" s="199" t="s">
        <v>297</v>
      </c>
      <c r="J2833" s="200">
        <f>J2834</f>
        <v>0</v>
      </c>
      <c r="K2833" s="200">
        <f>K2834</f>
        <v>0</v>
      </c>
      <c r="L2833" s="200">
        <f>+J2833+K2833</f>
        <v>0</v>
      </c>
      <c r="M2833" s="200">
        <f>M2834</f>
        <v>0</v>
      </c>
      <c r="N2833" s="200">
        <f>N2834</f>
        <v>0</v>
      </c>
      <c r="O2833" s="200">
        <f>+M2833+N2833</f>
        <v>0</v>
      </c>
      <c r="P2833" s="200">
        <f>+L2833+O2833</f>
        <v>0</v>
      </c>
      <c r="Q2833" s="200"/>
      <c r="R2833" s="309"/>
      <c r="S2833" s="309"/>
      <c r="T2833" s="200">
        <f>T2834</f>
        <v>0</v>
      </c>
      <c r="U2833" s="200">
        <f>U2834</f>
        <v>0</v>
      </c>
      <c r="V2833" s="200">
        <f>V2834</f>
        <v>0</v>
      </c>
      <c r="W2833" s="200">
        <f>W2834</f>
        <v>0</v>
      </c>
      <c r="X2833" s="202"/>
      <c r="Y2833" s="202"/>
      <c r="Z2833" s="200">
        <f>Z2834</f>
        <v>0</v>
      </c>
      <c r="AA2833" s="200">
        <f>AA2834</f>
        <v>0</v>
      </c>
      <c r="AB2833" s="200">
        <f>AB2834</f>
        <v>0</v>
      </c>
      <c r="AC2833" s="200">
        <f>AC2834</f>
        <v>0</v>
      </c>
      <c r="AD2833" s="202"/>
      <c r="AE2833" s="202"/>
      <c r="AF2833" s="200">
        <f>AF2834</f>
        <v>0</v>
      </c>
      <c r="AG2833" s="200">
        <f>AG2834</f>
        <v>0</v>
      </c>
      <c r="AH2833" s="200">
        <f>+AF2833+AG2833</f>
        <v>0</v>
      </c>
      <c r="AI2833" s="200">
        <f>AI2834</f>
        <v>0</v>
      </c>
      <c r="AJ2833" s="200">
        <f>AJ2834</f>
        <v>0</v>
      </c>
      <c r="AK2833" s="200">
        <f>+AI2833+AJ2833</f>
        <v>0</v>
      </c>
      <c r="AL2833" s="200">
        <f>+AH2833+AK2833</f>
        <v>0</v>
      </c>
      <c r="AM2833" s="200">
        <f>AM2834</f>
        <v>0</v>
      </c>
      <c r="AN2833" s="200">
        <f>AN2834</f>
        <v>0</v>
      </c>
      <c r="AO2833" s="200">
        <f>+AM2833+AN2833</f>
        <v>0</v>
      </c>
      <c r="AP2833" s="200">
        <f>AP2834</f>
        <v>0</v>
      </c>
      <c r="AQ2833" s="200">
        <f>AQ2834</f>
        <v>0</v>
      </c>
      <c r="AR2833" s="200">
        <f>+AP2833+AQ2833</f>
        <v>0</v>
      </c>
      <c r="AS2833" s="200">
        <f>+AO2833+AR2833</f>
        <v>0</v>
      </c>
      <c r="AT2833" s="200">
        <f>AT2834</f>
        <v>0</v>
      </c>
      <c r="AU2833" s="200">
        <f>AU2834</f>
        <v>0</v>
      </c>
      <c r="AV2833" s="200">
        <f>+AT2833+AU2833</f>
        <v>0</v>
      </c>
      <c r="AW2833" s="200">
        <f>AW2834</f>
        <v>0</v>
      </c>
      <c r="AX2833" s="200">
        <f>AX2834</f>
        <v>0</v>
      </c>
      <c r="AY2833" s="200">
        <f>+AW2833+AX2833</f>
        <v>0</v>
      </c>
      <c r="AZ2833" s="200">
        <f>+AV2833+AY2833</f>
        <v>0</v>
      </c>
      <c r="BA2833" s="200">
        <f>BA2834</f>
        <v>0</v>
      </c>
      <c r="BB2833" s="200">
        <f>BB2834</f>
        <v>0</v>
      </c>
      <c r="BC2833" s="200">
        <f>+BA2833+BB2833</f>
        <v>0</v>
      </c>
      <c r="BD2833" s="200">
        <f>BD2834</f>
        <v>0</v>
      </c>
      <c r="BE2833" s="200">
        <f>BE2834</f>
        <v>0</v>
      </c>
      <c r="BF2833" s="200">
        <f>+BD2833+BE2833</f>
        <v>0</v>
      </c>
      <c r="BG2833" s="200">
        <f>+BC2833+BF2833</f>
        <v>0</v>
      </c>
      <c r="BH2833" s="200">
        <f>BH2834</f>
        <v>0</v>
      </c>
      <c r="BI2833" s="200">
        <f>BI2834</f>
        <v>0</v>
      </c>
      <c r="BJ2833" s="200">
        <f>+BH2833+BI2833</f>
        <v>0</v>
      </c>
      <c r="BK2833" s="200">
        <f>BK2834</f>
        <v>0</v>
      </c>
      <c r="BL2833" s="200">
        <f>BL2834</f>
        <v>0</v>
      </c>
      <c r="BM2833" s="200">
        <f>+BK2833+BL2833</f>
        <v>0</v>
      </c>
      <c r="BN2833" s="200">
        <f>+BJ2833+BM2833</f>
        <v>0</v>
      </c>
      <c r="BO2833" s="200">
        <f>BO2834</f>
        <v>0</v>
      </c>
      <c r="BP2833" s="200">
        <f>BP2834</f>
        <v>0</v>
      </c>
      <c r="BQ2833" s="200">
        <f>+BO2833+BP2833</f>
        <v>0</v>
      </c>
      <c r="BR2833" s="200">
        <f>BR2834</f>
        <v>0</v>
      </c>
      <c r="BS2833" s="200">
        <f>BS2834</f>
        <v>0</v>
      </c>
      <c r="BT2833" s="200">
        <f>+BR2833+BS2833</f>
        <v>0</v>
      </c>
      <c r="BU2833" s="200">
        <f>+BQ2833+BT2833</f>
        <v>0</v>
      </c>
      <c r="BV2833" s="203"/>
      <c r="BW2833" s="203"/>
      <c r="BX2833" s="204"/>
      <c r="BY2833" s="204"/>
      <c r="BZ2833" s="203"/>
      <c r="CA2833" s="205"/>
    </row>
    <row r="2834" spans="2:79" ht="36.75" hidden="1" customHeight="1">
      <c r="B2834" s="218">
        <v>2015</v>
      </c>
      <c r="C2834" s="219">
        <v>8320</v>
      </c>
      <c r="D2834" s="218">
        <v>10</v>
      </c>
      <c r="E2834" s="218">
        <v>5000</v>
      </c>
      <c r="F2834" s="218">
        <v>5400</v>
      </c>
      <c r="G2834" s="218">
        <v>542</v>
      </c>
      <c r="H2834" s="218">
        <v>1</v>
      </c>
      <c r="I2834" s="220" t="s">
        <v>297</v>
      </c>
      <c r="J2834" s="209">
        <v>0</v>
      </c>
      <c r="K2834" s="209">
        <v>0</v>
      </c>
      <c r="L2834" s="210">
        <f>+J2834+K2834</f>
        <v>0</v>
      </c>
      <c r="M2834" s="209">
        <v>0</v>
      </c>
      <c r="N2834" s="209">
        <v>0</v>
      </c>
      <c r="O2834" s="210">
        <f>+M2834+N2834</f>
        <v>0</v>
      </c>
      <c r="P2834" s="210">
        <f>+L2834+O2834</f>
        <v>0</v>
      </c>
      <c r="Q2834" s="221" t="s">
        <v>19</v>
      </c>
      <c r="R2834" s="307"/>
      <c r="S2834" s="307"/>
      <c r="T2834" s="213">
        <v>0</v>
      </c>
      <c r="U2834" s="213">
        <v>0</v>
      </c>
      <c r="V2834" s="213">
        <v>0</v>
      </c>
      <c r="W2834" s="213">
        <v>0</v>
      </c>
      <c r="X2834" s="213"/>
      <c r="Y2834" s="213"/>
      <c r="Z2834" s="213">
        <v>0</v>
      </c>
      <c r="AA2834" s="213">
        <v>0</v>
      </c>
      <c r="AB2834" s="213">
        <v>0</v>
      </c>
      <c r="AC2834" s="213">
        <v>0</v>
      </c>
      <c r="AD2834" s="214"/>
      <c r="AE2834" s="214"/>
      <c r="AF2834" s="209">
        <f>J2834+T2834-Z2834</f>
        <v>0</v>
      </c>
      <c r="AG2834" s="209">
        <f>K2834+U2834-AA2834</f>
        <v>0</v>
      </c>
      <c r="AH2834" s="210">
        <f>+AF2834+AG2834</f>
        <v>0</v>
      </c>
      <c r="AI2834" s="209">
        <f>M2834+V2834-AB2834</f>
        <v>0</v>
      </c>
      <c r="AJ2834" s="209">
        <f>N2834+W2834-AC2834</f>
        <v>0</v>
      </c>
      <c r="AK2834" s="210">
        <f>+AI2834+AJ2834</f>
        <v>0</v>
      </c>
      <c r="AL2834" s="210">
        <f>+AH2834+AK2834</f>
        <v>0</v>
      </c>
      <c r="AM2834" s="213">
        <v>0</v>
      </c>
      <c r="AN2834" s="213">
        <v>0</v>
      </c>
      <c r="AO2834" s="210">
        <f>+AM2834+AN2834</f>
        <v>0</v>
      </c>
      <c r="AP2834" s="213">
        <v>0</v>
      </c>
      <c r="AQ2834" s="213">
        <v>0</v>
      </c>
      <c r="AR2834" s="210">
        <f>+AP2834+AQ2834</f>
        <v>0</v>
      </c>
      <c r="AS2834" s="210">
        <f>+AO2834+AR2834</f>
        <v>0</v>
      </c>
      <c r="AT2834" s="213">
        <v>0</v>
      </c>
      <c r="AU2834" s="213">
        <v>0</v>
      </c>
      <c r="AV2834" s="210">
        <f>+AT2834+AU2834</f>
        <v>0</v>
      </c>
      <c r="AW2834" s="213">
        <v>0</v>
      </c>
      <c r="AX2834" s="213">
        <v>0</v>
      </c>
      <c r="AY2834" s="210">
        <f>+AW2834+AX2834</f>
        <v>0</v>
      </c>
      <c r="AZ2834" s="210">
        <f>+AV2834+AY2834</f>
        <v>0</v>
      </c>
      <c r="BA2834" s="213">
        <v>0</v>
      </c>
      <c r="BB2834" s="213">
        <v>0</v>
      </c>
      <c r="BC2834" s="210">
        <f>+BA2834+BB2834</f>
        <v>0</v>
      </c>
      <c r="BD2834" s="213">
        <v>0</v>
      </c>
      <c r="BE2834" s="213">
        <v>0</v>
      </c>
      <c r="BF2834" s="210">
        <f>+BD2834+BE2834</f>
        <v>0</v>
      </c>
      <c r="BG2834" s="210">
        <f>+BC2834+BF2834</f>
        <v>0</v>
      </c>
      <c r="BH2834" s="213">
        <v>0</v>
      </c>
      <c r="BI2834" s="213">
        <v>0</v>
      </c>
      <c r="BJ2834" s="210">
        <f>+BH2834+BI2834</f>
        <v>0</v>
      </c>
      <c r="BK2834" s="213">
        <v>0</v>
      </c>
      <c r="BL2834" s="213">
        <v>0</v>
      </c>
      <c r="BM2834" s="210">
        <f>+BK2834+BL2834</f>
        <v>0</v>
      </c>
      <c r="BN2834" s="210">
        <f>+BJ2834+BM2834</f>
        <v>0</v>
      </c>
      <c r="BO2834" s="209">
        <f>AF2834-AM2834-AT2834-BA2834-BH2834</f>
        <v>0</v>
      </c>
      <c r="BP2834" s="209">
        <f>AG2834-AN2834-AU2834-BB2834-BI2834</f>
        <v>0</v>
      </c>
      <c r="BQ2834" s="210">
        <f>+BO2834+BP2834</f>
        <v>0</v>
      </c>
      <c r="BR2834" s="209">
        <f>AI2834-AP2834-AW2834-BD2834-BK2834</f>
        <v>0</v>
      </c>
      <c r="BS2834" s="209">
        <f>AJ2834-AQ2834-AX2834-BE2834-BL2834</f>
        <v>0</v>
      </c>
      <c r="BT2834" s="210">
        <f>+BR2834+BS2834</f>
        <v>0</v>
      </c>
      <c r="BU2834" s="210">
        <f>+BQ2834+BT2834</f>
        <v>0</v>
      </c>
      <c r="BV2834" s="215">
        <f>R2834+X2834-AD2834</f>
        <v>0</v>
      </c>
      <c r="BW2834" s="215">
        <f>S2834+Y2834-AE2834</f>
        <v>0</v>
      </c>
      <c r="BX2834" s="216">
        <v>0</v>
      </c>
      <c r="BY2834" s="216">
        <v>0</v>
      </c>
      <c r="BZ2834" s="215">
        <f>BV2834-BX2834</f>
        <v>0</v>
      </c>
      <c r="CA2834" s="217">
        <f>BW2834-BY2834</f>
        <v>0</v>
      </c>
    </row>
    <row r="2835" spans="2:79" ht="72.75" customHeight="1">
      <c r="B2835" s="188">
        <v>2015</v>
      </c>
      <c r="C2835" s="189">
        <v>8320</v>
      </c>
      <c r="D2835" s="188">
        <v>10</v>
      </c>
      <c r="E2835" s="188">
        <v>5000</v>
      </c>
      <c r="F2835" s="188">
        <v>5600</v>
      </c>
      <c r="G2835" s="188"/>
      <c r="H2835" s="188"/>
      <c r="I2835" s="190" t="s">
        <v>437</v>
      </c>
      <c r="J2835" s="191">
        <f>+J2836+J2838+J2840+J2867+J2881</f>
        <v>1000000</v>
      </c>
      <c r="K2835" s="191">
        <f>+K2836+K2838+K2840+K2867+K2881</f>
        <v>0</v>
      </c>
      <c r="L2835" s="191">
        <f>+J2835+K2835</f>
        <v>1000000</v>
      </c>
      <c r="M2835" s="191">
        <f>+M2836+M2838+M2840+M2867+M2881</f>
        <v>0</v>
      </c>
      <c r="N2835" s="191">
        <f>+N2836+N2838+N2840+N2867+N2881</f>
        <v>0</v>
      </c>
      <c r="O2835" s="191">
        <f>+M2835+N2835</f>
        <v>0</v>
      </c>
      <c r="P2835" s="191">
        <f>+L2835+O2835</f>
        <v>1000000</v>
      </c>
      <c r="Q2835" s="191"/>
      <c r="R2835" s="308"/>
      <c r="S2835" s="308"/>
      <c r="T2835" s="191">
        <f>+T2836+T2838+T2840+T2867+T2881</f>
        <v>0</v>
      </c>
      <c r="U2835" s="191">
        <f>+U2836+U2838+U2840+U2867+U2881</f>
        <v>0</v>
      </c>
      <c r="V2835" s="191">
        <f>+V2836+V2838+V2840+V2867+V2881</f>
        <v>0</v>
      </c>
      <c r="W2835" s="191">
        <f>+W2836+W2838+W2840+W2867+W2881</f>
        <v>0</v>
      </c>
      <c r="X2835" s="193"/>
      <c r="Y2835" s="193"/>
      <c r="Z2835" s="191">
        <f>+Z2836+Z2838+Z2840+Z2867+Z2881</f>
        <v>0</v>
      </c>
      <c r="AA2835" s="191">
        <f>+AA2836+AA2838+AA2840+AA2867+AA2881</f>
        <v>0</v>
      </c>
      <c r="AB2835" s="191">
        <f>+AB2836+AB2838+AB2840+AB2867+AB2881</f>
        <v>0</v>
      </c>
      <c r="AC2835" s="191">
        <f>+AC2836+AC2838+AC2840+AC2867+AC2881</f>
        <v>0</v>
      </c>
      <c r="AD2835" s="193"/>
      <c r="AE2835" s="193"/>
      <c r="AF2835" s="191">
        <f>+AF2836+AF2838+AF2840+AF2867+AF2881</f>
        <v>1000000</v>
      </c>
      <c r="AG2835" s="191">
        <f>+AG2836+AG2838+AG2840+AG2867+AG2881</f>
        <v>0</v>
      </c>
      <c r="AH2835" s="191">
        <f>+AF2835+AG2835</f>
        <v>1000000</v>
      </c>
      <c r="AI2835" s="191">
        <f>+AI2836+AI2838+AI2840+AI2867+AI2881</f>
        <v>0</v>
      </c>
      <c r="AJ2835" s="191">
        <f>+AJ2836+AJ2838+AJ2840+AJ2867+AJ2881</f>
        <v>0</v>
      </c>
      <c r="AK2835" s="191">
        <f>+AI2835+AJ2835</f>
        <v>0</v>
      </c>
      <c r="AL2835" s="191">
        <f>+AH2835+AK2835</f>
        <v>1000000</v>
      </c>
      <c r="AM2835" s="191">
        <f>+AM2836+AM2838+AM2840+AM2867+AM2881</f>
        <v>931886</v>
      </c>
      <c r="AN2835" s="191">
        <f>+AN2836+AN2838+AN2840+AN2867+AN2881</f>
        <v>0</v>
      </c>
      <c r="AO2835" s="191">
        <f>+AM2835+AN2835</f>
        <v>931886</v>
      </c>
      <c r="AP2835" s="191">
        <f>+AP2836+AP2838+AP2840+AP2867+AP2881</f>
        <v>0</v>
      </c>
      <c r="AQ2835" s="191">
        <f>+AQ2836+AQ2838+AQ2840+AQ2867+AQ2881</f>
        <v>0</v>
      </c>
      <c r="AR2835" s="191">
        <f>+AP2835+AQ2835</f>
        <v>0</v>
      </c>
      <c r="AS2835" s="191">
        <f>+AO2835+AR2835</f>
        <v>931886</v>
      </c>
      <c r="AT2835" s="191">
        <f>+AT2836+AT2838+AT2840+AT2867+AT2881</f>
        <v>0</v>
      </c>
      <c r="AU2835" s="191">
        <f>+AU2836+AU2838+AU2840+AU2867+AU2881</f>
        <v>0</v>
      </c>
      <c r="AV2835" s="191">
        <f>+AT2835+AU2835</f>
        <v>0</v>
      </c>
      <c r="AW2835" s="191">
        <f>+AW2836+AW2838+AW2840+AW2867+AW2881</f>
        <v>0</v>
      </c>
      <c r="AX2835" s="191">
        <f>+AX2836+AX2838+AX2840+AX2867+AX2881</f>
        <v>0</v>
      </c>
      <c r="AY2835" s="191">
        <f>+AW2835+AX2835</f>
        <v>0</v>
      </c>
      <c r="AZ2835" s="191">
        <f>+AV2835+AY2835</f>
        <v>0</v>
      </c>
      <c r="BA2835" s="191">
        <f>+BA2836+BA2838+BA2840+BA2867+BA2881</f>
        <v>0</v>
      </c>
      <c r="BB2835" s="191">
        <f>+BB2836+BB2838+BB2840+BB2867+BB2881</f>
        <v>0</v>
      </c>
      <c r="BC2835" s="191">
        <f>+BA2835+BB2835</f>
        <v>0</v>
      </c>
      <c r="BD2835" s="191">
        <f>+BD2836+BD2838+BD2840+BD2867+BD2881</f>
        <v>0</v>
      </c>
      <c r="BE2835" s="191">
        <f>+BE2836+BE2838+BE2840+BE2867+BE2881</f>
        <v>0</v>
      </c>
      <c r="BF2835" s="191">
        <f>+BD2835+BE2835</f>
        <v>0</v>
      </c>
      <c r="BG2835" s="191">
        <f>+BC2835+BF2835</f>
        <v>0</v>
      </c>
      <c r="BH2835" s="191">
        <f>+BH2836+BH2838+BH2840+BH2867+BH2881</f>
        <v>0</v>
      </c>
      <c r="BI2835" s="191">
        <f>+BI2836+BI2838+BI2840+BI2867+BI2881</f>
        <v>0</v>
      </c>
      <c r="BJ2835" s="191">
        <f>+BH2835+BI2835</f>
        <v>0</v>
      </c>
      <c r="BK2835" s="191">
        <f>+BK2836+BK2838+BK2840+BK2867+BK2881</f>
        <v>0</v>
      </c>
      <c r="BL2835" s="191">
        <f>+BL2836+BL2838+BL2840+BL2867+BL2881</f>
        <v>0</v>
      </c>
      <c r="BM2835" s="191">
        <f>+BK2835+BL2835</f>
        <v>0</v>
      </c>
      <c r="BN2835" s="191">
        <f>+BJ2835+BM2835</f>
        <v>0</v>
      </c>
      <c r="BO2835" s="191">
        <f>+BO2836+BO2838+BO2840+BO2867+BO2881</f>
        <v>68114</v>
      </c>
      <c r="BP2835" s="191">
        <f>+BP2836+BP2838+BP2840+BP2867+BP2881</f>
        <v>0</v>
      </c>
      <c r="BQ2835" s="191">
        <f>+BO2835+BP2835</f>
        <v>68114</v>
      </c>
      <c r="BR2835" s="191">
        <f>+BR2836+BR2838+BR2840+BR2867+BR2881</f>
        <v>0</v>
      </c>
      <c r="BS2835" s="191">
        <f>+BS2836+BS2838+BS2840+BS2867+BS2881</f>
        <v>0</v>
      </c>
      <c r="BT2835" s="191">
        <f>+BR2835+BS2835</f>
        <v>0</v>
      </c>
      <c r="BU2835" s="191">
        <f>+BQ2835+BT2835</f>
        <v>68114</v>
      </c>
      <c r="BV2835" s="194"/>
      <c r="BW2835" s="194"/>
      <c r="BX2835" s="195"/>
      <c r="BY2835" s="195"/>
      <c r="BZ2835" s="194"/>
      <c r="CA2835" s="196"/>
    </row>
    <row r="2836" spans="2:79" s="265" customFormat="1" ht="40.5" hidden="1" customHeight="1">
      <c r="B2836" s="197">
        <v>2015</v>
      </c>
      <c r="C2836" s="198">
        <v>8320</v>
      </c>
      <c r="D2836" s="197">
        <v>10</v>
      </c>
      <c r="E2836" s="197">
        <v>5000</v>
      </c>
      <c r="F2836" s="197">
        <v>5600</v>
      </c>
      <c r="G2836" s="197">
        <v>562</v>
      </c>
      <c r="H2836" s="197"/>
      <c r="I2836" s="397" t="s">
        <v>45</v>
      </c>
      <c r="J2836" s="200">
        <f>+J2837</f>
        <v>0</v>
      </c>
      <c r="K2836" s="200">
        <f>+K2837</f>
        <v>0</v>
      </c>
      <c r="L2836" s="200">
        <f>+J2836+K2836</f>
        <v>0</v>
      </c>
      <c r="M2836" s="200">
        <f>+M2837</f>
        <v>0</v>
      </c>
      <c r="N2836" s="200">
        <f>+N2837</f>
        <v>0</v>
      </c>
      <c r="O2836" s="200">
        <f>+M2836+N2836</f>
        <v>0</v>
      </c>
      <c r="P2836" s="200">
        <f>+L2836+O2836</f>
        <v>0</v>
      </c>
      <c r="Q2836" s="198"/>
      <c r="R2836" s="316"/>
      <c r="S2836" s="316"/>
      <c r="T2836" s="200">
        <f>+T2837</f>
        <v>0</v>
      </c>
      <c r="U2836" s="200">
        <f>+U2837</f>
        <v>0</v>
      </c>
      <c r="V2836" s="200">
        <f>+V2837</f>
        <v>0</v>
      </c>
      <c r="W2836" s="200">
        <f>+W2837</f>
        <v>0</v>
      </c>
      <c r="X2836" s="202"/>
      <c r="Y2836" s="202"/>
      <c r="Z2836" s="200">
        <f>+Z2837</f>
        <v>0</v>
      </c>
      <c r="AA2836" s="200">
        <f>+AA2837</f>
        <v>0</v>
      </c>
      <c r="AB2836" s="200">
        <f>+AB2837</f>
        <v>0</v>
      </c>
      <c r="AC2836" s="200">
        <f>+AC2837</f>
        <v>0</v>
      </c>
      <c r="AD2836" s="202"/>
      <c r="AE2836" s="202"/>
      <c r="AF2836" s="200">
        <f>+AF2837</f>
        <v>0</v>
      </c>
      <c r="AG2836" s="200">
        <f>+AG2837</f>
        <v>0</v>
      </c>
      <c r="AH2836" s="200">
        <f>+AF2836+AG2836</f>
        <v>0</v>
      </c>
      <c r="AI2836" s="200">
        <f>+AI2837</f>
        <v>0</v>
      </c>
      <c r="AJ2836" s="200">
        <f>+AJ2837</f>
        <v>0</v>
      </c>
      <c r="AK2836" s="200">
        <f>+AI2836+AJ2836</f>
        <v>0</v>
      </c>
      <c r="AL2836" s="200">
        <f>+AH2836+AK2836</f>
        <v>0</v>
      </c>
      <c r="AM2836" s="200">
        <f>+AM2837</f>
        <v>0</v>
      </c>
      <c r="AN2836" s="200">
        <f>+AN2837</f>
        <v>0</v>
      </c>
      <c r="AO2836" s="200">
        <f>+AM2836+AN2836</f>
        <v>0</v>
      </c>
      <c r="AP2836" s="200">
        <f>+AP2837</f>
        <v>0</v>
      </c>
      <c r="AQ2836" s="200">
        <f>+AQ2837</f>
        <v>0</v>
      </c>
      <c r="AR2836" s="200">
        <f>+AP2836+AQ2836</f>
        <v>0</v>
      </c>
      <c r="AS2836" s="200">
        <f>+AO2836+AR2836</f>
        <v>0</v>
      </c>
      <c r="AT2836" s="200">
        <f>+AT2837</f>
        <v>0</v>
      </c>
      <c r="AU2836" s="200">
        <f>+AU2837</f>
        <v>0</v>
      </c>
      <c r="AV2836" s="200">
        <f>+AT2836+AU2836</f>
        <v>0</v>
      </c>
      <c r="AW2836" s="200">
        <f>+AW2837</f>
        <v>0</v>
      </c>
      <c r="AX2836" s="200">
        <f>+AX2837</f>
        <v>0</v>
      </c>
      <c r="AY2836" s="200">
        <f>+AW2836+AX2836</f>
        <v>0</v>
      </c>
      <c r="AZ2836" s="200">
        <f>+AV2836+AY2836</f>
        <v>0</v>
      </c>
      <c r="BA2836" s="200">
        <f>+BA2837</f>
        <v>0</v>
      </c>
      <c r="BB2836" s="200">
        <f>+BB2837</f>
        <v>0</v>
      </c>
      <c r="BC2836" s="200">
        <f>+BA2836+BB2836</f>
        <v>0</v>
      </c>
      <c r="BD2836" s="200">
        <f>+BD2837</f>
        <v>0</v>
      </c>
      <c r="BE2836" s="200">
        <f>+BE2837</f>
        <v>0</v>
      </c>
      <c r="BF2836" s="200">
        <f>+BD2836+BE2836</f>
        <v>0</v>
      </c>
      <c r="BG2836" s="200">
        <f>+BC2836+BF2836</f>
        <v>0</v>
      </c>
      <c r="BH2836" s="200">
        <f>+BH2837</f>
        <v>0</v>
      </c>
      <c r="BI2836" s="200">
        <f>+BI2837</f>
        <v>0</v>
      </c>
      <c r="BJ2836" s="200">
        <f>+BH2836+BI2836</f>
        <v>0</v>
      </c>
      <c r="BK2836" s="200">
        <f>+BK2837</f>
        <v>0</v>
      </c>
      <c r="BL2836" s="200">
        <f>+BL2837</f>
        <v>0</v>
      </c>
      <c r="BM2836" s="200">
        <f>+BK2836+BL2836</f>
        <v>0</v>
      </c>
      <c r="BN2836" s="200">
        <f>+BJ2836+BM2836</f>
        <v>0</v>
      </c>
      <c r="BO2836" s="200">
        <f>+BO2837</f>
        <v>0</v>
      </c>
      <c r="BP2836" s="200">
        <f>+BP2837</f>
        <v>0</v>
      </c>
      <c r="BQ2836" s="200">
        <f>+BO2836+BP2836</f>
        <v>0</v>
      </c>
      <c r="BR2836" s="200">
        <f>+BR2837</f>
        <v>0</v>
      </c>
      <c r="BS2836" s="200">
        <f>+BS2837</f>
        <v>0</v>
      </c>
      <c r="BT2836" s="200">
        <f>+BR2836+BS2836</f>
        <v>0</v>
      </c>
      <c r="BU2836" s="200">
        <f>+BQ2836+BT2836</f>
        <v>0</v>
      </c>
      <c r="BV2836" s="203"/>
      <c r="BW2836" s="203"/>
      <c r="BX2836" s="204"/>
      <c r="BY2836" s="204"/>
      <c r="BZ2836" s="203"/>
      <c r="CA2836" s="205"/>
    </row>
    <row r="2837" spans="2:79" s="265" customFormat="1" ht="40.5" hidden="1" customHeight="1">
      <c r="B2837" s="206">
        <v>2015</v>
      </c>
      <c r="C2837" s="207">
        <v>8320</v>
      </c>
      <c r="D2837" s="206">
        <v>10</v>
      </c>
      <c r="E2837" s="206">
        <v>5000</v>
      </c>
      <c r="F2837" s="206">
        <v>5600</v>
      </c>
      <c r="G2837" s="206">
        <v>562</v>
      </c>
      <c r="H2837" s="206">
        <v>1</v>
      </c>
      <c r="I2837" s="327" t="s">
        <v>928</v>
      </c>
      <c r="J2837" s="209">
        <v>0</v>
      </c>
      <c r="K2837" s="209">
        <v>0</v>
      </c>
      <c r="L2837" s="210">
        <f>+J2837+K2837</f>
        <v>0</v>
      </c>
      <c r="M2837" s="209">
        <v>0</v>
      </c>
      <c r="N2837" s="209">
        <v>0</v>
      </c>
      <c r="O2837" s="210">
        <f>+M2837+N2837</f>
        <v>0</v>
      </c>
      <c r="P2837" s="210">
        <f>+L2837+O2837</f>
        <v>0</v>
      </c>
      <c r="Q2837" s="221" t="s">
        <v>19</v>
      </c>
      <c r="R2837" s="257"/>
      <c r="S2837" s="314"/>
      <c r="T2837" s="213">
        <v>0</v>
      </c>
      <c r="U2837" s="213">
        <v>0</v>
      </c>
      <c r="V2837" s="213">
        <v>0</v>
      </c>
      <c r="W2837" s="213">
        <v>0</v>
      </c>
      <c r="X2837" s="213"/>
      <c r="Y2837" s="213"/>
      <c r="Z2837" s="213">
        <v>0</v>
      </c>
      <c r="AA2837" s="213">
        <v>0</v>
      </c>
      <c r="AB2837" s="213">
        <v>0</v>
      </c>
      <c r="AC2837" s="213">
        <v>0</v>
      </c>
      <c r="AD2837" s="214"/>
      <c r="AE2837" s="214"/>
      <c r="AF2837" s="209">
        <f>J2837+T2837-Z2837</f>
        <v>0</v>
      </c>
      <c r="AG2837" s="209">
        <f>K2837+U2837-AA2837</f>
        <v>0</v>
      </c>
      <c r="AH2837" s="210">
        <f>+AF2837+AG2837</f>
        <v>0</v>
      </c>
      <c r="AI2837" s="209">
        <f>M2837+V2837-AB2837</f>
        <v>0</v>
      </c>
      <c r="AJ2837" s="209">
        <f>N2837+W2837-AC2837</f>
        <v>0</v>
      </c>
      <c r="AK2837" s="210">
        <f>+AI2837+AJ2837</f>
        <v>0</v>
      </c>
      <c r="AL2837" s="210">
        <f>+AH2837+AK2837</f>
        <v>0</v>
      </c>
      <c r="AM2837" s="213">
        <v>0</v>
      </c>
      <c r="AN2837" s="213">
        <v>0</v>
      </c>
      <c r="AO2837" s="210">
        <f>+AM2837+AN2837</f>
        <v>0</v>
      </c>
      <c r="AP2837" s="213">
        <v>0</v>
      </c>
      <c r="AQ2837" s="213">
        <v>0</v>
      </c>
      <c r="AR2837" s="210">
        <f>+AP2837+AQ2837</f>
        <v>0</v>
      </c>
      <c r="AS2837" s="210">
        <f>+AO2837+AR2837</f>
        <v>0</v>
      </c>
      <c r="AT2837" s="213">
        <v>0</v>
      </c>
      <c r="AU2837" s="213">
        <v>0</v>
      </c>
      <c r="AV2837" s="210">
        <f>+AT2837+AU2837</f>
        <v>0</v>
      </c>
      <c r="AW2837" s="213">
        <v>0</v>
      </c>
      <c r="AX2837" s="213">
        <v>0</v>
      </c>
      <c r="AY2837" s="210">
        <f>+AW2837+AX2837</f>
        <v>0</v>
      </c>
      <c r="AZ2837" s="210">
        <f>+AV2837+AY2837</f>
        <v>0</v>
      </c>
      <c r="BA2837" s="213">
        <v>0</v>
      </c>
      <c r="BB2837" s="213">
        <v>0</v>
      </c>
      <c r="BC2837" s="210">
        <f>+BA2837+BB2837</f>
        <v>0</v>
      </c>
      <c r="BD2837" s="213">
        <v>0</v>
      </c>
      <c r="BE2837" s="213">
        <v>0</v>
      </c>
      <c r="BF2837" s="210">
        <f>+BD2837+BE2837</f>
        <v>0</v>
      </c>
      <c r="BG2837" s="210">
        <f>+BC2837+BF2837</f>
        <v>0</v>
      </c>
      <c r="BH2837" s="213">
        <v>0</v>
      </c>
      <c r="BI2837" s="213">
        <v>0</v>
      </c>
      <c r="BJ2837" s="210">
        <f>+BH2837+BI2837</f>
        <v>0</v>
      </c>
      <c r="BK2837" s="213">
        <v>0</v>
      </c>
      <c r="BL2837" s="213">
        <v>0</v>
      </c>
      <c r="BM2837" s="210">
        <f>+BK2837+BL2837</f>
        <v>0</v>
      </c>
      <c r="BN2837" s="210">
        <f>+BJ2837+BM2837</f>
        <v>0</v>
      </c>
      <c r="BO2837" s="209">
        <f>AF2837-AM2837-AT2837-BA2837-BH2837</f>
        <v>0</v>
      </c>
      <c r="BP2837" s="209">
        <f>AG2837-AN2837-AU2837-BB2837-BI2837</f>
        <v>0</v>
      </c>
      <c r="BQ2837" s="210">
        <f>+BO2837+BP2837</f>
        <v>0</v>
      </c>
      <c r="BR2837" s="209">
        <f>AI2837-AP2837-AW2837-BD2837-BK2837</f>
        <v>0</v>
      </c>
      <c r="BS2837" s="209">
        <f>AJ2837-AQ2837-AX2837-BE2837-BL2837</f>
        <v>0</v>
      </c>
      <c r="BT2837" s="210">
        <f>+BR2837+BS2837</f>
        <v>0</v>
      </c>
      <c r="BU2837" s="210">
        <f>+BQ2837+BT2837</f>
        <v>0</v>
      </c>
      <c r="BV2837" s="215">
        <f>R2837+X2837-AD2837</f>
        <v>0</v>
      </c>
      <c r="BW2837" s="215">
        <f>S2837+Y2837-AE2837</f>
        <v>0</v>
      </c>
      <c r="BX2837" s="216">
        <v>0</v>
      </c>
      <c r="BY2837" s="216">
        <v>0</v>
      </c>
      <c r="BZ2837" s="215">
        <f>BV2837-BX2837</f>
        <v>0</v>
      </c>
      <c r="CA2837" s="217">
        <f>BW2837-BY2837</f>
        <v>0</v>
      </c>
    </row>
    <row r="2838" spans="2:79" ht="81" hidden="1" customHeight="1">
      <c r="B2838" s="197">
        <v>2015</v>
      </c>
      <c r="C2838" s="198">
        <v>8320</v>
      </c>
      <c r="D2838" s="197">
        <v>10</v>
      </c>
      <c r="E2838" s="197">
        <v>5000</v>
      </c>
      <c r="F2838" s="197">
        <v>5600</v>
      </c>
      <c r="G2838" s="197">
        <v>564</v>
      </c>
      <c r="H2838" s="197"/>
      <c r="I2838" s="199" t="s">
        <v>39</v>
      </c>
      <c r="J2838" s="200">
        <f>+J2839</f>
        <v>0</v>
      </c>
      <c r="K2838" s="200">
        <f>+K2839</f>
        <v>0</v>
      </c>
      <c r="L2838" s="200">
        <f>+J2838+K2838</f>
        <v>0</v>
      </c>
      <c r="M2838" s="200">
        <f>+M2839</f>
        <v>0</v>
      </c>
      <c r="N2838" s="200">
        <f>+N2839</f>
        <v>0</v>
      </c>
      <c r="O2838" s="200">
        <f>+M2838+N2838</f>
        <v>0</v>
      </c>
      <c r="P2838" s="200">
        <f>+L2838+O2838</f>
        <v>0</v>
      </c>
      <c r="Q2838" s="200"/>
      <c r="R2838" s="309"/>
      <c r="S2838" s="309"/>
      <c r="T2838" s="200">
        <f>+T2839</f>
        <v>0</v>
      </c>
      <c r="U2838" s="200">
        <f>+U2839</f>
        <v>0</v>
      </c>
      <c r="V2838" s="200">
        <f>+V2839</f>
        <v>0</v>
      </c>
      <c r="W2838" s="200">
        <f>+W2839</f>
        <v>0</v>
      </c>
      <c r="X2838" s="202"/>
      <c r="Y2838" s="202"/>
      <c r="Z2838" s="200">
        <f>+Z2839</f>
        <v>0</v>
      </c>
      <c r="AA2838" s="200">
        <f>+AA2839</f>
        <v>0</v>
      </c>
      <c r="AB2838" s="200">
        <f>+AB2839</f>
        <v>0</v>
      </c>
      <c r="AC2838" s="200">
        <f>+AC2839</f>
        <v>0</v>
      </c>
      <c r="AD2838" s="202"/>
      <c r="AE2838" s="202"/>
      <c r="AF2838" s="200">
        <f>+AF2839</f>
        <v>0</v>
      </c>
      <c r="AG2838" s="200">
        <f>+AG2839</f>
        <v>0</v>
      </c>
      <c r="AH2838" s="200">
        <f>+AF2838+AG2838</f>
        <v>0</v>
      </c>
      <c r="AI2838" s="200">
        <f>+AI2839</f>
        <v>0</v>
      </c>
      <c r="AJ2838" s="200">
        <f>+AJ2839</f>
        <v>0</v>
      </c>
      <c r="AK2838" s="200">
        <f>+AI2838+AJ2838</f>
        <v>0</v>
      </c>
      <c r="AL2838" s="200">
        <f>+AH2838+AK2838</f>
        <v>0</v>
      </c>
      <c r="AM2838" s="200">
        <f>+AM2839</f>
        <v>0</v>
      </c>
      <c r="AN2838" s="200">
        <f>+AN2839</f>
        <v>0</v>
      </c>
      <c r="AO2838" s="200">
        <f>+AM2838+AN2838</f>
        <v>0</v>
      </c>
      <c r="AP2838" s="200">
        <f>+AP2839</f>
        <v>0</v>
      </c>
      <c r="AQ2838" s="200">
        <f>+AQ2839</f>
        <v>0</v>
      </c>
      <c r="AR2838" s="200">
        <f>+AP2838+AQ2838</f>
        <v>0</v>
      </c>
      <c r="AS2838" s="200">
        <f>+AO2838+AR2838</f>
        <v>0</v>
      </c>
      <c r="AT2838" s="200">
        <f>+AT2839</f>
        <v>0</v>
      </c>
      <c r="AU2838" s="200">
        <f>+AU2839</f>
        <v>0</v>
      </c>
      <c r="AV2838" s="200">
        <f>+AT2838+AU2838</f>
        <v>0</v>
      </c>
      <c r="AW2838" s="200">
        <f>+AW2839</f>
        <v>0</v>
      </c>
      <c r="AX2838" s="200">
        <f>+AX2839</f>
        <v>0</v>
      </c>
      <c r="AY2838" s="200">
        <f>+AW2838+AX2838</f>
        <v>0</v>
      </c>
      <c r="AZ2838" s="200">
        <f>+AV2838+AY2838</f>
        <v>0</v>
      </c>
      <c r="BA2838" s="200">
        <f>+BA2839</f>
        <v>0</v>
      </c>
      <c r="BB2838" s="200">
        <f>+BB2839</f>
        <v>0</v>
      </c>
      <c r="BC2838" s="200">
        <f>+BA2838+BB2838</f>
        <v>0</v>
      </c>
      <c r="BD2838" s="200">
        <f>+BD2839</f>
        <v>0</v>
      </c>
      <c r="BE2838" s="200">
        <f>+BE2839</f>
        <v>0</v>
      </c>
      <c r="BF2838" s="200">
        <f>+BD2838+BE2838</f>
        <v>0</v>
      </c>
      <c r="BG2838" s="200">
        <f>+BC2838+BF2838</f>
        <v>0</v>
      </c>
      <c r="BH2838" s="200">
        <f>+BH2839</f>
        <v>0</v>
      </c>
      <c r="BI2838" s="200">
        <f>+BI2839</f>
        <v>0</v>
      </c>
      <c r="BJ2838" s="200">
        <f>+BH2838+BI2838</f>
        <v>0</v>
      </c>
      <c r="BK2838" s="200">
        <f>+BK2839</f>
        <v>0</v>
      </c>
      <c r="BL2838" s="200">
        <f>+BL2839</f>
        <v>0</v>
      </c>
      <c r="BM2838" s="200">
        <f>+BK2838+BL2838</f>
        <v>0</v>
      </c>
      <c r="BN2838" s="200">
        <f>+BJ2838+BM2838</f>
        <v>0</v>
      </c>
      <c r="BO2838" s="200">
        <f>+BO2839</f>
        <v>0</v>
      </c>
      <c r="BP2838" s="200">
        <f>+BP2839</f>
        <v>0</v>
      </c>
      <c r="BQ2838" s="200">
        <f>+BO2838+BP2838</f>
        <v>0</v>
      </c>
      <c r="BR2838" s="200">
        <f>+BR2839</f>
        <v>0</v>
      </c>
      <c r="BS2838" s="200">
        <f>+BS2839</f>
        <v>0</v>
      </c>
      <c r="BT2838" s="200">
        <f>+BR2838+BS2838</f>
        <v>0</v>
      </c>
      <c r="BU2838" s="200">
        <f>+BQ2838+BT2838</f>
        <v>0</v>
      </c>
      <c r="BV2838" s="203"/>
      <c r="BW2838" s="203"/>
      <c r="BX2838" s="204"/>
      <c r="BY2838" s="204"/>
      <c r="BZ2838" s="203"/>
      <c r="CA2838" s="205"/>
    </row>
    <row r="2839" spans="2:79" ht="36.75" hidden="1" customHeight="1">
      <c r="B2839" s="218">
        <v>2015</v>
      </c>
      <c r="C2839" s="219">
        <v>8320</v>
      </c>
      <c r="D2839" s="218">
        <v>10</v>
      </c>
      <c r="E2839" s="218">
        <v>5000</v>
      </c>
      <c r="F2839" s="218">
        <v>5600</v>
      </c>
      <c r="G2839" s="218">
        <v>564</v>
      </c>
      <c r="H2839" s="218">
        <v>1</v>
      </c>
      <c r="I2839" s="220" t="s">
        <v>38</v>
      </c>
      <c r="J2839" s="209">
        <v>0</v>
      </c>
      <c r="K2839" s="209">
        <v>0</v>
      </c>
      <c r="L2839" s="210">
        <f>+J2839+K2839</f>
        <v>0</v>
      </c>
      <c r="M2839" s="209">
        <v>0</v>
      </c>
      <c r="N2839" s="209">
        <v>0</v>
      </c>
      <c r="O2839" s="210">
        <f>+M2839+N2839</f>
        <v>0</v>
      </c>
      <c r="P2839" s="210">
        <f>+L2839+O2839</f>
        <v>0</v>
      </c>
      <c r="Q2839" s="221" t="s">
        <v>19</v>
      </c>
      <c r="R2839" s="307"/>
      <c r="S2839" s="307"/>
      <c r="T2839" s="213">
        <v>0</v>
      </c>
      <c r="U2839" s="213">
        <v>0</v>
      </c>
      <c r="V2839" s="213">
        <v>0</v>
      </c>
      <c r="W2839" s="213">
        <v>0</v>
      </c>
      <c r="X2839" s="213"/>
      <c r="Y2839" s="213"/>
      <c r="Z2839" s="213">
        <v>0</v>
      </c>
      <c r="AA2839" s="213">
        <v>0</v>
      </c>
      <c r="AB2839" s="213">
        <v>0</v>
      </c>
      <c r="AC2839" s="213">
        <v>0</v>
      </c>
      <c r="AD2839" s="214"/>
      <c r="AE2839" s="214"/>
      <c r="AF2839" s="209">
        <f>J2839+T2839-Z2839</f>
        <v>0</v>
      </c>
      <c r="AG2839" s="209">
        <f>K2839+U2839-AA2839</f>
        <v>0</v>
      </c>
      <c r="AH2839" s="210">
        <f>+AF2839+AG2839</f>
        <v>0</v>
      </c>
      <c r="AI2839" s="209">
        <f>M2839+V2839-AB2839</f>
        <v>0</v>
      </c>
      <c r="AJ2839" s="209">
        <f>N2839+W2839-AC2839</f>
        <v>0</v>
      </c>
      <c r="AK2839" s="210">
        <f>+AI2839+AJ2839</f>
        <v>0</v>
      </c>
      <c r="AL2839" s="210">
        <f>+AH2839+AK2839</f>
        <v>0</v>
      </c>
      <c r="AM2839" s="213">
        <v>0</v>
      </c>
      <c r="AN2839" s="213">
        <v>0</v>
      </c>
      <c r="AO2839" s="210">
        <f>+AM2839+AN2839</f>
        <v>0</v>
      </c>
      <c r="AP2839" s="213">
        <v>0</v>
      </c>
      <c r="AQ2839" s="213">
        <v>0</v>
      </c>
      <c r="AR2839" s="210">
        <f>+AP2839+AQ2839</f>
        <v>0</v>
      </c>
      <c r="AS2839" s="210">
        <f>+AO2839+AR2839</f>
        <v>0</v>
      </c>
      <c r="AT2839" s="213">
        <v>0</v>
      </c>
      <c r="AU2839" s="213">
        <v>0</v>
      </c>
      <c r="AV2839" s="210">
        <f>+AT2839+AU2839</f>
        <v>0</v>
      </c>
      <c r="AW2839" s="213">
        <v>0</v>
      </c>
      <c r="AX2839" s="213">
        <v>0</v>
      </c>
      <c r="AY2839" s="210">
        <f>+AW2839+AX2839</f>
        <v>0</v>
      </c>
      <c r="AZ2839" s="210">
        <f>+AV2839+AY2839</f>
        <v>0</v>
      </c>
      <c r="BA2839" s="213">
        <v>0</v>
      </c>
      <c r="BB2839" s="213">
        <v>0</v>
      </c>
      <c r="BC2839" s="210">
        <f>+BA2839+BB2839</f>
        <v>0</v>
      </c>
      <c r="BD2839" s="213">
        <v>0</v>
      </c>
      <c r="BE2839" s="213">
        <v>0</v>
      </c>
      <c r="BF2839" s="210">
        <f>+BD2839+BE2839</f>
        <v>0</v>
      </c>
      <c r="BG2839" s="210">
        <f>+BC2839+BF2839</f>
        <v>0</v>
      </c>
      <c r="BH2839" s="213">
        <v>0</v>
      </c>
      <c r="BI2839" s="213">
        <v>0</v>
      </c>
      <c r="BJ2839" s="210">
        <f>+BH2839+BI2839</f>
        <v>0</v>
      </c>
      <c r="BK2839" s="213">
        <v>0</v>
      </c>
      <c r="BL2839" s="213">
        <v>0</v>
      </c>
      <c r="BM2839" s="210">
        <f>+BK2839+BL2839</f>
        <v>0</v>
      </c>
      <c r="BN2839" s="210">
        <f>+BJ2839+BM2839</f>
        <v>0</v>
      </c>
      <c r="BO2839" s="209">
        <f>AF2839-AM2839-AT2839-BA2839-BH2839</f>
        <v>0</v>
      </c>
      <c r="BP2839" s="209">
        <f>AG2839-AN2839-AU2839-BB2839-BI2839</f>
        <v>0</v>
      </c>
      <c r="BQ2839" s="210">
        <f>+BO2839+BP2839</f>
        <v>0</v>
      </c>
      <c r="BR2839" s="209">
        <f>AI2839-AP2839-AW2839-BD2839-BK2839</f>
        <v>0</v>
      </c>
      <c r="BS2839" s="209">
        <f>AJ2839-AQ2839-AX2839-BE2839-BL2839</f>
        <v>0</v>
      </c>
      <c r="BT2839" s="210">
        <f>+BR2839+BS2839</f>
        <v>0</v>
      </c>
      <c r="BU2839" s="210">
        <f>+BQ2839+BT2839</f>
        <v>0</v>
      </c>
      <c r="BV2839" s="215">
        <f>R2839+X2839-AD2839</f>
        <v>0</v>
      </c>
      <c r="BW2839" s="215">
        <f>S2839+Y2839-AE2839</f>
        <v>0</v>
      </c>
      <c r="BX2839" s="216">
        <v>0</v>
      </c>
      <c r="BY2839" s="216">
        <v>0</v>
      </c>
      <c r="BZ2839" s="215">
        <f>BV2839-BX2839</f>
        <v>0</v>
      </c>
      <c r="CA2839" s="217">
        <f>BW2839-BY2839</f>
        <v>0</v>
      </c>
    </row>
    <row r="2840" spans="2:79" ht="67.5" customHeight="1">
      <c r="B2840" s="197">
        <v>2015</v>
      </c>
      <c r="C2840" s="198">
        <v>8320</v>
      </c>
      <c r="D2840" s="197">
        <v>10</v>
      </c>
      <c r="E2840" s="197">
        <v>5000</v>
      </c>
      <c r="F2840" s="197">
        <v>5600</v>
      </c>
      <c r="G2840" s="197">
        <v>565</v>
      </c>
      <c r="H2840" s="197"/>
      <c r="I2840" s="199" t="s">
        <v>36</v>
      </c>
      <c r="J2840" s="200">
        <f>SUM(J2841:J2866)</f>
        <v>1000000</v>
      </c>
      <c r="K2840" s="200">
        <f>SUM(K2841:K2866)</f>
        <v>0</v>
      </c>
      <c r="L2840" s="200">
        <f>+J2840+K2840</f>
        <v>1000000</v>
      </c>
      <c r="M2840" s="200">
        <f>SUM(M2841:M2866)</f>
        <v>0</v>
      </c>
      <c r="N2840" s="200">
        <f>SUM(N2841:N2866)</f>
        <v>0</v>
      </c>
      <c r="O2840" s="200">
        <f>+M2840+N2840</f>
        <v>0</v>
      </c>
      <c r="P2840" s="200">
        <f>+L2840+O2840</f>
        <v>1000000</v>
      </c>
      <c r="Q2840" s="200"/>
      <c r="R2840" s="309"/>
      <c r="S2840" s="309"/>
      <c r="T2840" s="200">
        <f>SUM(T2841:T2866)</f>
        <v>0</v>
      </c>
      <c r="U2840" s="200">
        <f>SUM(U2841:U2866)</f>
        <v>0</v>
      </c>
      <c r="V2840" s="200">
        <f>SUM(V2841:V2866)</f>
        <v>0</v>
      </c>
      <c r="W2840" s="200">
        <f>SUM(W2841:W2866)</f>
        <v>0</v>
      </c>
      <c r="X2840" s="202"/>
      <c r="Y2840" s="202"/>
      <c r="Z2840" s="200">
        <f>SUM(Z2841:Z2866)</f>
        <v>0</v>
      </c>
      <c r="AA2840" s="200">
        <f>SUM(AA2841:AA2866)</f>
        <v>0</v>
      </c>
      <c r="AB2840" s="200">
        <f>SUM(AB2841:AB2866)</f>
        <v>0</v>
      </c>
      <c r="AC2840" s="200">
        <f>SUM(AC2841:AC2866)</f>
        <v>0</v>
      </c>
      <c r="AD2840" s="202"/>
      <c r="AE2840" s="202"/>
      <c r="AF2840" s="200">
        <f>SUM(AF2841:AF2866)</f>
        <v>1000000</v>
      </c>
      <c r="AG2840" s="200">
        <f>SUM(AG2841:AG2866)</f>
        <v>0</v>
      </c>
      <c r="AH2840" s="200">
        <f>+AF2840+AG2840</f>
        <v>1000000</v>
      </c>
      <c r="AI2840" s="200">
        <f>SUM(AI2841:AI2866)</f>
        <v>0</v>
      </c>
      <c r="AJ2840" s="200">
        <f>SUM(AJ2841:AJ2866)</f>
        <v>0</v>
      </c>
      <c r="AK2840" s="200">
        <f>+AI2840+AJ2840</f>
        <v>0</v>
      </c>
      <c r="AL2840" s="200">
        <f>+AH2840+AK2840</f>
        <v>1000000</v>
      </c>
      <c r="AM2840" s="200">
        <f>SUM(AM2841:AM2866)</f>
        <v>931886</v>
      </c>
      <c r="AN2840" s="200">
        <f>SUM(AN2841:AN2866)</f>
        <v>0</v>
      </c>
      <c r="AO2840" s="200">
        <f>+AM2840+AN2840</f>
        <v>931886</v>
      </c>
      <c r="AP2840" s="200">
        <f>SUM(AP2841:AP2866)</f>
        <v>0</v>
      </c>
      <c r="AQ2840" s="200">
        <f>SUM(AQ2841:AQ2866)</f>
        <v>0</v>
      </c>
      <c r="AR2840" s="200">
        <f>+AP2840+AQ2840</f>
        <v>0</v>
      </c>
      <c r="AS2840" s="200">
        <f>+AO2840+AR2840</f>
        <v>931886</v>
      </c>
      <c r="AT2840" s="200">
        <f>SUM(AT2841:AT2866)</f>
        <v>0</v>
      </c>
      <c r="AU2840" s="200">
        <f>SUM(AU2841:AU2866)</f>
        <v>0</v>
      </c>
      <c r="AV2840" s="200">
        <f>+AT2840+AU2840</f>
        <v>0</v>
      </c>
      <c r="AW2840" s="200">
        <f>SUM(AW2841:AW2866)</f>
        <v>0</v>
      </c>
      <c r="AX2840" s="200">
        <f>SUM(AX2841:AX2866)</f>
        <v>0</v>
      </c>
      <c r="AY2840" s="200">
        <f>+AW2840+AX2840</f>
        <v>0</v>
      </c>
      <c r="AZ2840" s="200">
        <f>+AV2840+AY2840</f>
        <v>0</v>
      </c>
      <c r="BA2840" s="200">
        <f>SUM(BA2841:BA2866)</f>
        <v>0</v>
      </c>
      <c r="BB2840" s="200">
        <f>SUM(BB2841:BB2866)</f>
        <v>0</v>
      </c>
      <c r="BC2840" s="200">
        <f>+BA2840+BB2840</f>
        <v>0</v>
      </c>
      <c r="BD2840" s="200">
        <f>SUM(BD2841:BD2866)</f>
        <v>0</v>
      </c>
      <c r="BE2840" s="200">
        <f>SUM(BE2841:BE2866)</f>
        <v>0</v>
      </c>
      <c r="BF2840" s="200">
        <f>+BD2840+BE2840</f>
        <v>0</v>
      </c>
      <c r="BG2840" s="200">
        <f>+BC2840+BF2840</f>
        <v>0</v>
      </c>
      <c r="BH2840" s="200">
        <f>SUM(BH2841:BH2866)</f>
        <v>0</v>
      </c>
      <c r="BI2840" s="200">
        <f>SUM(BI2841:BI2866)</f>
        <v>0</v>
      </c>
      <c r="BJ2840" s="200">
        <f>+BH2840+BI2840</f>
        <v>0</v>
      </c>
      <c r="BK2840" s="200">
        <f>SUM(BK2841:BK2866)</f>
        <v>0</v>
      </c>
      <c r="BL2840" s="200">
        <f>SUM(BL2841:BL2866)</f>
        <v>0</v>
      </c>
      <c r="BM2840" s="200">
        <f>+BK2840+BL2840</f>
        <v>0</v>
      </c>
      <c r="BN2840" s="200">
        <f>+BJ2840+BM2840</f>
        <v>0</v>
      </c>
      <c r="BO2840" s="200">
        <f>SUM(BO2841:BO2866)</f>
        <v>68114</v>
      </c>
      <c r="BP2840" s="200">
        <f>SUM(BP2841:BP2866)</f>
        <v>0</v>
      </c>
      <c r="BQ2840" s="200">
        <f>+BO2840+BP2840</f>
        <v>68114</v>
      </c>
      <c r="BR2840" s="200">
        <f>SUM(BR2841:BR2866)</f>
        <v>0</v>
      </c>
      <c r="BS2840" s="200">
        <f>SUM(BS2841:BS2866)</f>
        <v>0</v>
      </c>
      <c r="BT2840" s="200">
        <f>+BR2840+BS2840</f>
        <v>0</v>
      </c>
      <c r="BU2840" s="200">
        <f>+BQ2840+BT2840</f>
        <v>68114</v>
      </c>
      <c r="BV2840" s="203"/>
      <c r="BW2840" s="203"/>
      <c r="BX2840" s="204"/>
      <c r="BY2840" s="204"/>
      <c r="BZ2840" s="203"/>
      <c r="CA2840" s="205"/>
    </row>
    <row r="2841" spans="2:79" hidden="1">
      <c r="B2841" s="218">
        <v>2015</v>
      </c>
      <c r="C2841" s="219">
        <v>8320</v>
      </c>
      <c r="D2841" s="218">
        <v>10</v>
      </c>
      <c r="E2841" s="218">
        <v>5000</v>
      </c>
      <c r="F2841" s="218">
        <v>5600</v>
      </c>
      <c r="G2841" s="218">
        <v>565</v>
      </c>
      <c r="H2841" s="218">
        <v>1</v>
      </c>
      <c r="I2841" s="301" t="s">
        <v>927</v>
      </c>
      <c r="J2841" s="209">
        <v>0</v>
      </c>
      <c r="K2841" s="209">
        <v>0</v>
      </c>
      <c r="L2841" s="210">
        <f>+J2841+K2841</f>
        <v>0</v>
      </c>
      <c r="M2841" s="209">
        <v>0</v>
      </c>
      <c r="N2841" s="209">
        <v>0</v>
      </c>
      <c r="O2841" s="210">
        <f>+M2841+N2841</f>
        <v>0</v>
      </c>
      <c r="P2841" s="210">
        <f>+L2841+O2841</f>
        <v>0</v>
      </c>
      <c r="Q2841" s="221" t="s">
        <v>19</v>
      </c>
      <c r="R2841" s="307"/>
      <c r="S2841" s="307"/>
      <c r="T2841" s="213">
        <v>0</v>
      </c>
      <c r="U2841" s="213">
        <v>0</v>
      </c>
      <c r="V2841" s="213">
        <v>0</v>
      </c>
      <c r="W2841" s="213">
        <v>0</v>
      </c>
      <c r="X2841" s="213"/>
      <c r="Y2841" s="213"/>
      <c r="Z2841" s="213">
        <v>0</v>
      </c>
      <c r="AA2841" s="213">
        <v>0</v>
      </c>
      <c r="AB2841" s="213">
        <v>0</v>
      </c>
      <c r="AC2841" s="213">
        <v>0</v>
      </c>
      <c r="AD2841" s="214"/>
      <c r="AE2841" s="214"/>
      <c r="AF2841" s="209">
        <f>J2841+T2841-Z2841</f>
        <v>0</v>
      </c>
      <c r="AG2841" s="209">
        <f>K2841+U2841-AA2841</f>
        <v>0</v>
      </c>
      <c r="AH2841" s="210">
        <f>+AF2841+AG2841</f>
        <v>0</v>
      </c>
      <c r="AI2841" s="209">
        <f>M2841+V2841-AB2841</f>
        <v>0</v>
      </c>
      <c r="AJ2841" s="209">
        <f>N2841+W2841-AC2841</f>
        <v>0</v>
      </c>
      <c r="AK2841" s="210">
        <f>+AI2841+AJ2841</f>
        <v>0</v>
      </c>
      <c r="AL2841" s="210">
        <f>+AH2841+AK2841</f>
        <v>0</v>
      </c>
      <c r="AM2841" s="213">
        <v>0</v>
      </c>
      <c r="AN2841" s="213">
        <v>0</v>
      </c>
      <c r="AO2841" s="210">
        <f>+AM2841+AN2841</f>
        <v>0</v>
      </c>
      <c r="AP2841" s="213">
        <v>0</v>
      </c>
      <c r="AQ2841" s="213">
        <v>0</v>
      </c>
      <c r="AR2841" s="210">
        <f>+AP2841+AQ2841</f>
        <v>0</v>
      </c>
      <c r="AS2841" s="210">
        <f>+AO2841+AR2841</f>
        <v>0</v>
      </c>
      <c r="AT2841" s="213">
        <v>0</v>
      </c>
      <c r="AU2841" s="213">
        <v>0</v>
      </c>
      <c r="AV2841" s="210">
        <f>+AT2841+AU2841</f>
        <v>0</v>
      </c>
      <c r="AW2841" s="213">
        <v>0</v>
      </c>
      <c r="AX2841" s="213">
        <v>0</v>
      </c>
      <c r="AY2841" s="210">
        <f>+AW2841+AX2841</f>
        <v>0</v>
      </c>
      <c r="AZ2841" s="210">
        <f>+AV2841+AY2841</f>
        <v>0</v>
      </c>
      <c r="BA2841" s="213">
        <v>0</v>
      </c>
      <c r="BB2841" s="213">
        <v>0</v>
      </c>
      <c r="BC2841" s="210">
        <f>+BA2841+BB2841</f>
        <v>0</v>
      </c>
      <c r="BD2841" s="213">
        <v>0</v>
      </c>
      <c r="BE2841" s="213">
        <v>0</v>
      </c>
      <c r="BF2841" s="210">
        <f>+BD2841+BE2841</f>
        <v>0</v>
      </c>
      <c r="BG2841" s="210">
        <f>+BC2841+BF2841</f>
        <v>0</v>
      </c>
      <c r="BH2841" s="213">
        <v>0</v>
      </c>
      <c r="BI2841" s="213">
        <v>0</v>
      </c>
      <c r="BJ2841" s="210">
        <f>+BH2841+BI2841</f>
        <v>0</v>
      </c>
      <c r="BK2841" s="213">
        <v>0</v>
      </c>
      <c r="BL2841" s="213">
        <v>0</v>
      </c>
      <c r="BM2841" s="210">
        <f>+BK2841+BL2841</f>
        <v>0</v>
      </c>
      <c r="BN2841" s="210">
        <f>+BJ2841+BM2841</f>
        <v>0</v>
      </c>
      <c r="BO2841" s="209">
        <f>AF2841-AM2841-AT2841-BA2841-BH2841</f>
        <v>0</v>
      </c>
      <c r="BP2841" s="209">
        <f>AG2841-AN2841-AU2841-BB2841-BI2841</f>
        <v>0</v>
      </c>
      <c r="BQ2841" s="210">
        <f>+BO2841+BP2841</f>
        <v>0</v>
      </c>
      <c r="BR2841" s="209">
        <f>AI2841-AP2841-AW2841-BD2841-BK2841</f>
        <v>0</v>
      </c>
      <c r="BS2841" s="209">
        <f>AJ2841-AQ2841-AX2841-BE2841-BL2841</f>
        <v>0</v>
      </c>
      <c r="BT2841" s="210">
        <f>+BR2841+BS2841</f>
        <v>0</v>
      </c>
      <c r="BU2841" s="210">
        <f>+BQ2841+BT2841</f>
        <v>0</v>
      </c>
      <c r="BV2841" s="215">
        <f>R2841+X2841-AD2841</f>
        <v>0</v>
      </c>
      <c r="BW2841" s="215">
        <f>S2841+Y2841-AE2841</f>
        <v>0</v>
      </c>
      <c r="BX2841" s="216">
        <v>0</v>
      </c>
      <c r="BY2841" s="216">
        <v>0</v>
      </c>
      <c r="BZ2841" s="215">
        <f>BV2841-BX2841</f>
        <v>0</v>
      </c>
      <c r="CA2841" s="217">
        <f>BW2841-BY2841</f>
        <v>0</v>
      </c>
    </row>
    <row r="2842" spans="2:79" ht="36.75" hidden="1" customHeight="1">
      <c r="B2842" s="218">
        <v>2015</v>
      </c>
      <c r="C2842" s="219">
        <v>8320</v>
      </c>
      <c r="D2842" s="218">
        <v>10</v>
      </c>
      <c r="E2842" s="218">
        <v>5000</v>
      </c>
      <c r="F2842" s="218">
        <v>5600</v>
      </c>
      <c r="G2842" s="218">
        <v>565</v>
      </c>
      <c r="H2842" s="218">
        <v>2</v>
      </c>
      <c r="I2842" s="301" t="s">
        <v>926</v>
      </c>
      <c r="J2842" s="209">
        <v>0</v>
      </c>
      <c r="K2842" s="209">
        <v>0</v>
      </c>
      <c r="L2842" s="210">
        <f>+J2842+K2842</f>
        <v>0</v>
      </c>
      <c r="M2842" s="209">
        <v>0</v>
      </c>
      <c r="N2842" s="209">
        <v>0</v>
      </c>
      <c r="O2842" s="210">
        <f>+M2842+N2842</f>
        <v>0</v>
      </c>
      <c r="P2842" s="210">
        <f>+L2842+O2842</f>
        <v>0</v>
      </c>
      <c r="Q2842" s="221" t="s">
        <v>19</v>
      </c>
      <c r="R2842" s="307"/>
      <c r="S2842" s="307"/>
      <c r="T2842" s="213">
        <v>0</v>
      </c>
      <c r="U2842" s="213">
        <v>0</v>
      </c>
      <c r="V2842" s="213">
        <v>0</v>
      </c>
      <c r="W2842" s="213">
        <v>0</v>
      </c>
      <c r="X2842" s="213"/>
      <c r="Y2842" s="213"/>
      <c r="Z2842" s="213">
        <v>0</v>
      </c>
      <c r="AA2842" s="213">
        <v>0</v>
      </c>
      <c r="AB2842" s="213">
        <v>0</v>
      </c>
      <c r="AC2842" s="213">
        <v>0</v>
      </c>
      <c r="AD2842" s="214"/>
      <c r="AE2842" s="214"/>
      <c r="AF2842" s="209">
        <f>J2842+T2842-Z2842</f>
        <v>0</v>
      </c>
      <c r="AG2842" s="209">
        <f>K2842+U2842-AA2842</f>
        <v>0</v>
      </c>
      <c r="AH2842" s="210">
        <f>+AF2842+AG2842</f>
        <v>0</v>
      </c>
      <c r="AI2842" s="209">
        <f>M2842+V2842-AB2842</f>
        <v>0</v>
      </c>
      <c r="AJ2842" s="209">
        <f>N2842+W2842-AC2842</f>
        <v>0</v>
      </c>
      <c r="AK2842" s="210">
        <f>+AI2842+AJ2842</f>
        <v>0</v>
      </c>
      <c r="AL2842" s="210">
        <f>+AH2842+AK2842</f>
        <v>0</v>
      </c>
      <c r="AM2842" s="213">
        <v>0</v>
      </c>
      <c r="AN2842" s="213">
        <v>0</v>
      </c>
      <c r="AO2842" s="210">
        <f>+AM2842+AN2842</f>
        <v>0</v>
      </c>
      <c r="AP2842" s="213">
        <v>0</v>
      </c>
      <c r="AQ2842" s="213">
        <v>0</v>
      </c>
      <c r="AR2842" s="210">
        <f>+AP2842+AQ2842</f>
        <v>0</v>
      </c>
      <c r="AS2842" s="210">
        <f>+AO2842+AR2842</f>
        <v>0</v>
      </c>
      <c r="AT2842" s="213">
        <v>0</v>
      </c>
      <c r="AU2842" s="213">
        <v>0</v>
      </c>
      <c r="AV2842" s="210">
        <f>+AT2842+AU2842</f>
        <v>0</v>
      </c>
      <c r="AW2842" s="213">
        <v>0</v>
      </c>
      <c r="AX2842" s="213">
        <v>0</v>
      </c>
      <c r="AY2842" s="210">
        <f>+AW2842+AX2842</f>
        <v>0</v>
      </c>
      <c r="AZ2842" s="210">
        <f>+AV2842+AY2842</f>
        <v>0</v>
      </c>
      <c r="BA2842" s="213">
        <v>0</v>
      </c>
      <c r="BB2842" s="213">
        <v>0</v>
      </c>
      <c r="BC2842" s="210">
        <f>+BA2842+BB2842</f>
        <v>0</v>
      </c>
      <c r="BD2842" s="213">
        <v>0</v>
      </c>
      <c r="BE2842" s="213">
        <v>0</v>
      </c>
      <c r="BF2842" s="210">
        <f>+BD2842+BE2842</f>
        <v>0</v>
      </c>
      <c r="BG2842" s="210">
        <f>+BC2842+BF2842</f>
        <v>0</v>
      </c>
      <c r="BH2842" s="213">
        <v>0</v>
      </c>
      <c r="BI2842" s="213">
        <v>0</v>
      </c>
      <c r="BJ2842" s="210">
        <f>+BH2842+BI2842</f>
        <v>0</v>
      </c>
      <c r="BK2842" s="213">
        <v>0</v>
      </c>
      <c r="BL2842" s="213">
        <v>0</v>
      </c>
      <c r="BM2842" s="210">
        <f>+BK2842+BL2842</f>
        <v>0</v>
      </c>
      <c r="BN2842" s="210">
        <f>+BJ2842+BM2842</f>
        <v>0</v>
      </c>
      <c r="BO2842" s="209">
        <f>AF2842-AM2842-AT2842-BA2842-BH2842</f>
        <v>0</v>
      </c>
      <c r="BP2842" s="209">
        <f>AG2842-AN2842-AU2842-BB2842-BI2842</f>
        <v>0</v>
      </c>
      <c r="BQ2842" s="210">
        <f>+BO2842+BP2842</f>
        <v>0</v>
      </c>
      <c r="BR2842" s="209">
        <f>AI2842-AP2842-AW2842-BD2842-BK2842</f>
        <v>0</v>
      </c>
      <c r="BS2842" s="209">
        <f>AJ2842-AQ2842-AX2842-BE2842-BL2842</f>
        <v>0</v>
      </c>
      <c r="BT2842" s="210">
        <f>+BR2842+BS2842</f>
        <v>0</v>
      </c>
      <c r="BU2842" s="210">
        <f>+BQ2842+BT2842</f>
        <v>0</v>
      </c>
      <c r="BV2842" s="215">
        <f>R2842+X2842-AD2842</f>
        <v>0</v>
      </c>
      <c r="BW2842" s="215">
        <f>S2842+Y2842-AE2842</f>
        <v>0</v>
      </c>
      <c r="BX2842" s="216">
        <v>0</v>
      </c>
      <c r="BY2842" s="216">
        <v>0</v>
      </c>
      <c r="BZ2842" s="215">
        <f>BV2842-BX2842</f>
        <v>0</v>
      </c>
      <c r="CA2842" s="217">
        <f>BW2842-BY2842</f>
        <v>0</v>
      </c>
    </row>
    <row r="2843" spans="2:79" ht="38.25" customHeight="1">
      <c r="B2843" s="218">
        <v>2015</v>
      </c>
      <c r="C2843" s="219">
        <v>8320</v>
      </c>
      <c r="D2843" s="218">
        <v>10</v>
      </c>
      <c r="E2843" s="218">
        <v>5000</v>
      </c>
      <c r="F2843" s="218">
        <v>5600</v>
      </c>
      <c r="G2843" s="218">
        <v>565</v>
      </c>
      <c r="H2843" s="218">
        <v>3</v>
      </c>
      <c r="I2843" s="301" t="s">
        <v>925</v>
      </c>
      <c r="J2843" s="209">
        <v>1000000</v>
      </c>
      <c r="K2843" s="209">
        <v>0</v>
      </c>
      <c r="L2843" s="210">
        <f>+J2843+K2843</f>
        <v>1000000</v>
      </c>
      <c r="M2843" s="209">
        <v>0</v>
      </c>
      <c r="N2843" s="209">
        <v>0</v>
      </c>
      <c r="O2843" s="210">
        <f>+M2843+N2843</f>
        <v>0</v>
      </c>
      <c r="P2843" s="210">
        <f>+L2843+O2843</f>
        <v>1000000</v>
      </c>
      <c r="Q2843" s="221" t="s">
        <v>19</v>
      </c>
      <c r="R2843" s="307">
        <v>2</v>
      </c>
      <c r="S2843" s="307"/>
      <c r="T2843" s="213">
        <v>0</v>
      </c>
      <c r="U2843" s="213">
        <v>0</v>
      </c>
      <c r="V2843" s="213">
        <v>0</v>
      </c>
      <c r="W2843" s="213">
        <v>0</v>
      </c>
      <c r="X2843" s="213"/>
      <c r="Y2843" s="213"/>
      <c r="Z2843" s="213">
        <v>0</v>
      </c>
      <c r="AA2843" s="213">
        <v>0</v>
      </c>
      <c r="AB2843" s="213">
        <v>0</v>
      </c>
      <c r="AC2843" s="213">
        <v>0</v>
      </c>
      <c r="AD2843" s="214"/>
      <c r="AE2843" s="214"/>
      <c r="AF2843" s="209">
        <f>J2843+T2843-Z2843</f>
        <v>1000000</v>
      </c>
      <c r="AG2843" s="209">
        <f>K2843+U2843-AA2843</f>
        <v>0</v>
      </c>
      <c r="AH2843" s="210">
        <f>+AF2843+AG2843</f>
        <v>1000000</v>
      </c>
      <c r="AI2843" s="209">
        <f>M2843+V2843-AB2843</f>
        <v>0</v>
      </c>
      <c r="AJ2843" s="209">
        <f>N2843+W2843-AC2843</f>
        <v>0</v>
      </c>
      <c r="AK2843" s="210">
        <f>+AI2843+AJ2843</f>
        <v>0</v>
      </c>
      <c r="AL2843" s="210">
        <f>+AH2843+AK2843</f>
        <v>1000000</v>
      </c>
      <c r="AM2843" s="213">
        <f>'[1]RED NACIONAL'!G636</f>
        <v>931886</v>
      </c>
      <c r="AN2843" s="213">
        <v>0</v>
      </c>
      <c r="AO2843" s="210">
        <f>+AM2843+AN2843</f>
        <v>931886</v>
      </c>
      <c r="AP2843" s="213">
        <v>0</v>
      </c>
      <c r="AQ2843" s="213">
        <v>0</v>
      </c>
      <c r="AR2843" s="210">
        <f>+AP2843+AQ2843</f>
        <v>0</v>
      </c>
      <c r="AS2843" s="210">
        <f>+AO2843+AR2843</f>
        <v>931886</v>
      </c>
      <c r="AT2843" s="213">
        <f>'[1]RED NACIONAL'!G637</f>
        <v>0</v>
      </c>
      <c r="AU2843" s="213">
        <v>0</v>
      </c>
      <c r="AV2843" s="210">
        <f>+AT2843+AU2843</f>
        <v>0</v>
      </c>
      <c r="AW2843" s="213">
        <v>0</v>
      </c>
      <c r="AX2843" s="213">
        <v>0</v>
      </c>
      <c r="AY2843" s="210">
        <f>+AW2843+AX2843</f>
        <v>0</v>
      </c>
      <c r="AZ2843" s="210">
        <f>+AV2843+AY2843</f>
        <v>0</v>
      </c>
      <c r="BA2843" s="213">
        <f>'[1]RED NACIONAL'!G638</f>
        <v>0</v>
      </c>
      <c r="BB2843" s="213">
        <v>0</v>
      </c>
      <c r="BC2843" s="210">
        <f>+BA2843+BB2843</f>
        <v>0</v>
      </c>
      <c r="BD2843" s="213">
        <v>0</v>
      </c>
      <c r="BE2843" s="213">
        <v>0</v>
      </c>
      <c r="BF2843" s="210">
        <f>+BD2843+BE2843</f>
        <v>0</v>
      </c>
      <c r="BG2843" s="210">
        <f>+BC2843+BF2843</f>
        <v>0</v>
      </c>
      <c r="BH2843" s="213">
        <f>'[1]RED NACIONAL'!G639</f>
        <v>0</v>
      </c>
      <c r="BI2843" s="213">
        <v>0</v>
      </c>
      <c r="BJ2843" s="210">
        <f>+BH2843+BI2843</f>
        <v>0</v>
      </c>
      <c r="BK2843" s="213">
        <v>0</v>
      </c>
      <c r="BL2843" s="213">
        <v>0</v>
      </c>
      <c r="BM2843" s="210">
        <f>+BK2843+BL2843</f>
        <v>0</v>
      </c>
      <c r="BN2843" s="210">
        <f>+BJ2843+BM2843</f>
        <v>0</v>
      </c>
      <c r="BO2843" s="209">
        <f>AF2843-AM2843-AT2843-BA2843-BH2843</f>
        <v>68114</v>
      </c>
      <c r="BP2843" s="209">
        <f>AG2843-AN2843-AU2843-BB2843-BI2843</f>
        <v>0</v>
      </c>
      <c r="BQ2843" s="210">
        <f>+BO2843+BP2843</f>
        <v>68114</v>
      </c>
      <c r="BR2843" s="209">
        <f>AI2843-AP2843-AW2843-BD2843-BK2843</f>
        <v>0</v>
      </c>
      <c r="BS2843" s="209">
        <f>AJ2843-AQ2843-AX2843-BE2843-BL2843</f>
        <v>0</v>
      </c>
      <c r="BT2843" s="210">
        <f>+BR2843+BS2843</f>
        <v>0</v>
      </c>
      <c r="BU2843" s="210">
        <f>+BQ2843+BT2843</f>
        <v>68114</v>
      </c>
      <c r="BV2843" s="215">
        <f>R2843+X2843-AD2843</f>
        <v>2</v>
      </c>
      <c r="BW2843" s="215">
        <f>S2843+Y2843-AE2843</f>
        <v>0</v>
      </c>
      <c r="BX2843" s="216">
        <f>'[1]RED NACIONAL'!H636</f>
        <v>2</v>
      </c>
      <c r="BY2843" s="216">
        <v>0</v>
      </c>
      <c r="BZ2843" s="215">
        <f>BV2843-BX2843</f>
        <v>0</v>
      </c>
      <c r="CA2843" s="217">
        <f>BW2843-BY2843</f>
        <v>0</v>
      </c>
    </row>
    <row r="2844" spans="2:79" ht="36.75" hidden="1" customHeight="1">
      <c r="B2844" s="218">
        <v>2015</v>
      </c>
      <c r="C2844" s="219">
        <v>8320</v>
      </c>
      <c r="D2844" s="218">
        <v>10</v>
      </c>
      <c r="E2844" s="218">
        <v>5000</v>
      </c>
      <c r="F2844" s="218">
        <v>5600</v>
      </c>
      <c r="G2844" s="218">
        <v>565</v>
      </c>
      <c r="H2844" s="218">
        <v>4</v>
      </c>
      <c r="I2844" s="301" t="s">
        <v>661</v>
      </c>
      <c r="J2844" s="209">
        <v>0</v>
      </c>
      <c r="K2844" s="209">
        <v>0</v>
      </c>
      <c r="L2844" s="210">
        <f>+J2844+K2844</f>
        <v>0</v>
      </c>
      <c r="M2844" s="209">
        <v>0</v>
      </c>
      <c r="N2844" s="209">
        <v>0</v>
      </c>
      <c r="O2844" s="210">
        <f>+M2844+N2844</f>
        <v>0</v>
      </c>
      <c r="P2844" s="210">
        <f>+L2844+O2844</f>
        <v>0</v>
      </c>
      <c r="Q2844" s="221" t="s">
        <v>19</v>
      </c>
      <c r="R2844" s="307"/>
      <c r="S2844" s="307"/>
      <c r="T2844" s="213">
        <v>0</v>
      </c>
      <c r="U2844" s="213">
        <v>0</v>
      </c>
      <c r="V2844" s="213">
        <v>0</v>
      </c>
      <c r="W2844" s="213">
        <v>0</v>
      </c>
      <c r="X2844" s="213"/>
      <c r="Y2844" s="213"/>
      <c r="Z2844" s="213">
        <v>0</v>
      </c>
      <c r="AA2844" s="213">
        <v>0</v>
      </c>
      <c r="AB2844" s="213">
        <v>0</v>
      </c>
      <c r="AC2844" s="213">
        <v>0</v>
      </c>
      <c r="AD2844" s="214"/>
      <c r="AE2844" s="214"/>
      <c r="AF2844" s="209">
        <f>J2844+T2844-Z2844</f>
        <v>0</v>
      </c>
      <c r="AG2844" s="209">
        <f>K2844+U2844-AA2844</f>
        <v>0</v>
      </c>
      <c r="AH2844" s="210">
        <f>+AF2844+AG2844</f>
        <v>0</v>
      </c>
      <c r="AI2844" s="209">
        <f>M2844+V2844-AB2844</f>
        <v>0</v>
      </c>
      <c r="AJ2844" s="209">
        <f>N2844+W2844-AC2844</f>
        <v>0</v>
      </c>
      <c r="AK2844" s="210">
        <f>+AI2844+AJ2844</f>
        <v>0</v>
      </c>
      <c r="AL2844" s="210">
        <f>+AH2844+AK2844</f>
        <v>0</v>
      </c>
      <c r="AM2844" s="213">
        <v>0</v>
      </c>
      <c r="AN2844" s="213">
        <v>0</v>
      </c>
      <c r="AO2844" s="210">
        <f>+AM2844+AN2844</f>
        <v>0</v>
      </c>
      <c r="AP2844" s="213">
        <v>0</v>
      </c>
      <c r="AQ2844" s="213">
        <v>0</v>
      </c>
      <c r="AR2844" s="210">
        <f>+AP2844+AQ2844</f>
        <v>0</v>
      </c>
      <c r="AS2844" s="210">
        <f>+AO2844+AR2844</f>
        <v>0</v>
      </c>
      <c r="AT2844" s="213">
        <v>0</v>
      </c>
      <c r="AU2844" s="213">
        <v>0</v>
      </c>
      <c r="AV2844" s="210">
        <f>+AT2844+AU2844</f>
        <v>0</v>
      </c>
      <c r="AW2844" s="213">
        <v>0</v>
      </c>
      <c r="AX2844" s="213">
        <v>0</v>
      </c>
      <c r="AY2844" s="210">
        <f>+AW2844+AX2844</f>
        <v>0</v>
      </c>
      <c r="AZ2844" s="210">
        <f>+AV2844+AY2844</f>
        <v>0</v>
      </c>
      <c r="BA2844" s="213">
        <v>0</v>
      </c>
      <c r="BB2844" s="213">
        <v>0</v>
      </c>
      <c r="BC2844" s="210">
        <f>+BA2844+BB2844</f>
        <v>0</v>
      </c>
      <c r="BD2844" s="213">
        <v>0</v>
      </c>
      <c r="BE2844" s="213">
        <v>0</v>
      </c>
      <c r="BF2844" s="210">
        <f>+BD2844+BE2844</f>
        <v>0</v>
      </c>
      <c r="BG2844" s="210">
        <f>+BC2844+BF2844</f>
        <v>0</v>
      </c>
      <c r="BH2844" s="213">
        <v>0</v>
      </c>
      <c r="BI2844" s="213">
        <v>0</v>
      </c>
      <c r="BJ2844" s="210">
        <f>+BH2844+BI2844</f>
        <v>0</v>
      </c>
      <c r="BK2844" s="213">
        <v>0</v>
      </c>
      <c r="BL2844" s="213">
        <v>0</v>
      </c>
      <c r="BM2844" s="210">
        <f>+BK2844+BL2844</f>
        <v>0</v>
      </c>
      <c r="BN2844" s="210">
        <f>+BJ2844+BM2844</f>
        <v>0</v>
      </c>
      <c r="BO2844" s="209">
        <f>AF2844-AM2844-AT2844-BA2844-BH2844</f>
        <v>0</v>
      </c>
      <c r="BP2844" s="209">
        <f>AG2844-AN2844-AU2844-BB2844-BI2844</f>
        <v>0</v>
      </c>
      <c r="BQ2844" s="210">
        <f>+BO2844+BP2844</f>
        <v>0</v>
      </c>
      <c r="BR2844" s="209">
        <f>AI2844-AP2844-AW2844-BD2844-BK2844</f>
        <v>0</v>
      </c>
      <c r="BS2844" s="209">
        <f>AJ2844-AQ2844-AX2844-BE2844-BL2844</f>
        <v>0</v>
      </c>
      <c r="BT2844" s="210">
        <f>+BR2844+BS2844</f>
        <v>0</v>
      </c>
      <c r="BU2844" s="210">
        <f>+BQ2844+BT2844</f>
        <v>0</v>
      </c>
      <c r="BV2844" s="215">
        <f>R2844+X2844-AD2844</f>
        <v>0</v>
      </c>
      <c r="BW2844" s="215">
        <f>S2844+Y2844-AE2844</f>
        <v>0</v>
      </c>
      <c r="BX2844" s="216">
        <v>0</v>
      </c>
      <c r="BY2844" s="216">
        <v>0</v>
      </c>
      <c r="BZ2844" s="215">
        <f>BV2844-BX2844</f>
        <v>0</v>
      </c>
      <c r="CA2844" s="217">
        <f>BW2844-BY2844</f>
        <v>0</v>
      </c>
    </row>
    <row r="2845" spans="2:79" ht="36.75" hidden="1" customHeight="1">
      <c r="B2845" s="218">
        <v>2015</v>
      </c>
      <c r="C2845" s="219">
        <v>8320</v>
      </c>
      <c r="D2845" s="218">
        <v>10</v>
      </c>
      <c r="E2845" s="218">
        <v>5000</v>
      </c>
      <c r="F2845" s="218">
        <v>5600</v>
      </c>
      <c r="G2845" s="218">
        <v>565</v>
      </c>
      <c r="H2845" s="218">
        <v>5</v>
      </c>
      <c r="I2845" s="301" t="s">
        <v>924</v>
      </c>
      <c r="J2845" s="209">
        <v>0</v>
      </c>
      <c r="K2845" s="209">
        <v>0</v>
      </c>
      <c r="L2845" s="210">
        <f>+J2845+K2845</f>
        <v>0</v>
      </c>
      <c r="M2845" s="209">
        <v>0</v>
      </c>
      <c r="N2845" s="209">
        <v>0</v>
      </c>
      <c r="O2845" s="210">
        <f>+M2845+N2845</f>
        <v>0</v>
      </c>
      <c r="P2845" s="210">
        <f>+L2845+O2845</f>
        <v>0</v>
      </c>
      <c r="Q2845" s="221" t="s">
        <v>19</v>
      </c>
      <c r="R2845" s="307"/>
      <c r="S2845" s="307"/>
      <c r="T2845" s="213">
        <v>0</v>
      </c>
      <c r="U2845" s="213">
        <v>0</v>
      </c>
      <c r="V2845" s="213">
        <v>0</v>
      </c>
      <c r="W2845" s="213">
        <v>0</v>
      </c>
      <c r="X2845" s="213"/>
      <c r="Y2845" s="213"/>
      <c r="Z2845" s="213">
        <v>0</v>
      </c>
      <c r="AA2845" s="213">
        <v>0</v>
      </c>
      <c r="AB2845" s="213">
        <v>0</v>
      </c>
      <c r="AC2845" s="213">
        <v>0</v>
      </c>
      <c r="AD2845" s="214"/>
      <c r="AE2845" s="214"/>
      <c r="AF2845" s="209">
        <f>J2845+T2845-Z2845</f>
        <v>0</v>
      </c>
      <c r="AG2845" s="209">
        <f>K2845+U2845-AA2845</f>
        <v>0</v>
      </c>
      <c r="AH2845" s="210">
        <f>+AF2845+AG2845</f>
        <v>0</v>
      </c>
      <c r="AI2845" s="209">
        <f>M2845+V2845-AB2845</f>
        <v>0</v>
      </c>
      <c r="AJ2845" s="209">
        <f>N2845+W2845-AC2845</f>
        <v>0</v>
      </c>
      <c r="AK2845" s="210">
        <f>+AI2845+AJ2845</f>
        <v>0</v>
      </c>
      <c r="AL2845" s="210">
        <f>+AH2845+AK2845</f>
        <v>0</v>
      </c>
      <c r="AM2845" s="213">
        <v>0</v>
      </c>
      <c r="AN2845" s="213">
        <v>0</v>
      </c>
      <c r="AO2845" s="210">
        <f>+AM2845+AN2845</f>
        <v>0</v>
      </c>
      <c r="AP2845" s="213">
        <v>0</v>
      </c>
      <c r="AQ2845" s="213">
        <v>0</v>
      </c>
      <c r="AR2845" s="210">
        <f>+AP2845+AQ2845</f>
        <v>0</v>
      </c>
      <c r="AS2845" s="210">
        <f>+AO2845+AR2845</f>
        <v>0</v>
      </c>
      <c r="AT2845" s="213">
        <v>0</v>
      </c>
      <c r="AU2845" s="213">
        <v>0</v>
      </c>
      <c r="AV2845" s="210">
        <f>+AT2845+AU2845</f>
        <v>0</v>
      </c>
      <c r="AW2845" s="213">
        <v>0</v>
      </c>
      <c r="AX2845" s="213">
        <v>0</v>
      </c>
      <c r="AY2845" s="210">
        <f>+AW2845+AX2845</f>
        <v>0</v>
      </c>
      <c r="AZ2845" s="210">
        <f>+AV2845+AY2845</f>
        <v>0</v>
      </c>
      <c r="BA2845" s="213">
        <v>0</v>
      </c>
      <c r="BB2845" s="213">
        <v>0</v>
      </c>
      <c r="BC2845" s="210">
        <f>+BA2845+BB2845</f>
        <v>0</v>
      </c>
      <c r="BD2845" s="213">
        <v>0</v>
      </c>
      <c r="BE2845" s="213">
        <v>0</v>
      </c>
      <c r="BF2845" s="210">
        <f>+BD2845+BE2845</f>
        <v>0</v>
      </c>
      <c r="BG2845" s="210">
        <f>+BC2845+BF2845</f>
        <v>0</v>
      </c>
      <c r="BH2845" s="213">
        <v>0</v>
      </c>
      <c r="BI2845" s="213">
        <v>0</v>
      </c>
      <c r="BJ2845" s="210">
        <f>+BH2845+BI2845</f>
        <v>0</v>
      </c>
      <c r="BK2845" s="213">
        <v>0</v>
      </c>
      <c r="BL2845" s="213">
        <v>0</v>
      </c>
      <c r="BM2845" s="210">
        <f>+BK2845+BL2845</f>
        <v>0</v>
      </c>
      <c r="BN2845" s="210">
        <f>+BJ2845+BM2845</f>
        <v>0</v>
      </c>
      <c r="BO2845" s="209">
        <f>AF2845-AM2845-AT2845-BA2845-BH2845</f>
        <v>0</v>
      </c>
      <c r="BP2845" s="209">
        <f>AG2845-AN2845-AU2845-BB2845-BI2845</f>
        <v>0</v>
      </c>
      <c r="BQ2845" s="210">
        <f>+BO2845+BP2845</f>
        <v>0</v>
      </c>
      <c r="BR2845" s="209">
        <f>AI2845-AP2845-AW2845-BD2845-BK2845</f>
        <v>0</v>
      </c>
      <c r="BS2845" s="209">
        <f>AJ2845-AQ2845-AX2845-BE2845-BL2845</f>
        <v>0</v>
      </c>
      <c r="BT2845" s="210">
        <f>+BR2845+BS2845</f>
        <v>0</v>
      </c>
      <c r="BU2845" s="210">
        <f>+BQ2845+BT2845</f>
        <v>0</v>
      </c>
      <c r="BV2845" s="215">
        <f>R2845+X2845-AD2845</f>
        <v>0</v>
      </c>
      <c r="BW2845" s="215">
        <f>S2845+Y2845-AE2845</f>
        <v>0</v>
      </c>
      <c r="BX2845" s="216">
        <v>0</v>
      </c>
      <c r="BY2845" s="216">
        <v>0</v>
      </c>
      <c r="BZ2845" s="215">
        <f>BV2845-BX2845</f>
        <v>0</v>
      </c>
      <c r="CA2845" s="217">
        <f>BW2845-BY2845</f>
        <v>0</v>
      </c>
    </row>
    <row r="2846" spans="2:79" ht="36.75" hidden="1" customHeight="1">
      <c r="B2846" s="218">
        <v>2015</v>
      </c>
      <c r="C2846" s="219">
        <v>8320</v>
      </c>
      <c r="D2846" s="218">
        <v>10</v>
      </c>
      <c r="E2846" s="218">
        <v>5000</v>
      </c>
      <c r="F2846" s="218">
        <v>5600</v>
      </c>
      <c r="G2846" s="218">
        <v>565</v>
      </c>
      <c r="H2846" s="218">
        <v>6</v>
      </c>
      <c r="I2846" s="301" t="s">
        <v>923</v>
      </c>
      <c r="J2846" s="209">
        <v>0</v>
      </c>
      <c r="K2846" s="209">
        <v>0</v>
      </c>
      <c r="L2846" s="210">
        <f>+J2846+K2846</f>
        <v>0</v>
      </c>
      <c r="M2846" s="209">
        <v>0</v>
      </c>
      <c r="N2846" s="209">
        <v>0</v>
      </c>
      <c r="O2846" s="210">
        <f>+M2846+N2846</f>
        <v>0</v>
      </c>
      <c r="P2846" s="210">
        <f>+L2846+O2846</f>
        <v>0</v>
      </c>
      <c r="Q2846" s="221" t="s">
        <v>19</v>
      </c>
      <c r="R2846" s="307"/>
      <c r="S2846" s="307"/>
      <c r="T2846" s="213">
        <v>0</v>
      </c>
      <c r="U2846" s="213">
        <v>0</v>
      </c>
      <c r="V2846" s="213">
        <v>0</v>
      </c>
      <c r="W2846" s="213">
        <v>0</v>
      </c>
      <c r="X2846" s="213"/>
      <c r="Y2846" s="213"/>
      <c r="Z2846" s="213">
        <v>0</v>
      </c>
      <c r="AA2846" s="213">
        <v>0</v>
      </c>
      <c r="AB2846" s="213">
        <v>0</v>
      </c>
      <c r="AC2846" s="213">
        <v>0</v>
      </c>
      <c r="AD2846" s="214"/>
      <c r="AE2846" s="214"/>
      <c r="AF2846" s="209">
        <f>J2846+T2846-Z2846</f>
        <v>0</v>
      </c>
      <c r="AG2846" s="209">
        <f>K2846+U2846-AA2846</f>
        <v>0</v>
      </c>
      <c r="AH2846" s="210">
        <f>+AF2846+AG2846</f>
        <v>0</v>
      </c>
      <c r="AI2846" s="209">
        <f>M2846+V2846-AB2846</f>
        <v>0</v>
      </c>
      <c r="AJ2846" s="209">
        <f>N2846+W2846-AC2846</f>
        <v>0</v>
      </c>
      <c r="AK2846" s="210">
        <f>+AI2846+AJ2846</f>
        <v>0</v>
      </c>
      <c r="AL2846" s="210">
        <f>+AH2846+AK2846</f>
        <v>0</v>
      </c>
      <c r="AM2846" s="213">
        <v>0</v>
      </c>
      <c r="AN2846" s="213">
        <v>0</v>
      </c>
      <c r="AO2846" s="210">
        <f>+AM2846+AN2846</f>
        <v>0</v>
      </c>
      <c r="AP2846" s="213">
        <v>0</v>
      </c>
      <c r="AQ2846" s="213">
        <v>0</v>
      </c>
      <c r="AR2846" s="210">
        <f>+AP2846+AQ2846</f>
        <v>0</v>
      </c>
      <c r="AS2846" s="210">
        <f>+AO2846+AR2846</f>
        <v>0</v>
      </c>
      <c r="AT2846" s="213">
        <v>0</v>
      </c>
      <c r="AU2846" s="213">
        <v>0</v>
      </c>
      <c r="AV2846" s="210">
        <f>+AT2846+AU2846</f>
        <v>0</v>
      </c>
      <c r="AW2846" s="213">
        <v>0</v>
      </c>
      <c r="AX2846" s="213">
        <v>0</v>
      </c>
      <c r="AY2846" s="210">
        <f>+AW2846+AX2846</f>
        <v>0</v>
      </c>
      <c r="AZ2846" s="210">
        <f>+AV2846+AY2846</f>
        <v>0</v>
      </c>
      <c r="BA2846" s="213">
        <v>0</v>
      </c>
      <c r="BB2846" s="213">
        <v>0</v>
      </c>
      <c r="BC2846" s="210">
        <f>+BA2846+BB2846</f>
        <v>0</v>
      </c>
      <c r="BD2846" s="213">
        <v>0</v>
      </c>
      <c r="BE2846" s="213">
        <v>0</v>
      </c>
      <c r="BF2846" s="210">
        <f>+BD2846+BE2846</f>
        <v>0</v>
      </c>
      <c r="BG2846" s="210">
        <f>+BC2846+BF2846</f>
        <v>0</v>
      </c>
      <c r="BH2846" s="213">
        <v>0</v>
      </c>
      <c r="BI2846" s="213">
        <v>0</v>
      </c>
      <c r="BJ2846" s="210">
        <f>+BH2846+BI2846</f>
        <v>0</v>
      </c>
      <c r="BK2846" s="213">
        <v>0</v>
      </c>
      <c r="BL2846" s="213">
        <v>0</v>
      </c>
      <c r="BM2846" s="210">
        <f>+BK2846+BL2846</f>
        <v>0</v>
      </c>
      <c r="BN2846" s="210">
        <f>+BJ2846+BM2846</f>
        <v>0</v>
      </c>
      <c r="BO2846" s="209">
        <f>AF2846-AM2846-AT2846-BA2846-BH2846</f>
        <v>0</v>
      </c>
      <c r="BP2846" s="209">
        <f>AG2846-AN2846-AU2846-BB2846-BI2846</f>
        <v>0</v>
      </c>
      <c r="BQ2846" s="210">
        <f>+BO2846+BP2846</f>
        <v>0</v>
      </c>
      <c r="BR2846" s="209">
        <f>AI2846-AP2846-AW2846-BD2846-BK2846</f>
        <v>0</v>
      </c>
      <c r="BS2846" s="209">
        <f>AJ2846-AQ2846-AX2846-BE2846-BL2846</f>
        <v>0</v>
      </c>
      <c r="BT2846" s="210">
        <f>+BR2846+BS2846</f>
        <v>0</v>
      </c>
      <c r="BU2846" s="210">
        <f>+BQ2846+BT2846</f>
        <v>0</v>
      </c>
      <c r="BV2846" s="215">
        <f>R2846+X2846-AD2846</f>
        <v>0</v>
      </c>
      <c r="BW2846" s="215">
        <f>S2846+Y2846-AE2846</f>
        <v>0</v>
      </c>
      <c r="BX2846" s="216">
        <v>0</v>
      </c>
      <c r="BY2846" s="216">
        <v>0</v>
      </c>
      <c r="BZ2846" s="215">
        <f>BV2846-BX2846</f>
        <v>0</v>
      </c>
      <c r="CA2846" s="217">
        <f>BW2846-BY2846</f>
        <v>0</v>
      </c>
    </row>
    <row r="2847" spans="2:79" ht="36.75" hidden="1" customHeight="1">
      <c r="B2847" s="218">
        <v>2015</v>
      </c>
      <c r="C2847" s="219">
        <v>8320</v>
      </c>
      <c r="D2847" s="218">
        <v>10</v>
      </c>
      <c r="E2847" s="218">
        <v>5000</v>
      </c>
      <c r="F2847" s="218">
        <v>5600</v>
      </c>
      <c r="G2847" s="218">
        <v>565</v>
      </c>
      <c r="H2847" s="218">
        <v>7</v>
      </c>
      <c r="I2847" s="301" t="s">
        <v>922</v>
      </c>
      <c r="J2847" s="209">
        <v>0</v>
      </c>
      <c r="K2847" s="209">
        <v>0</v>
      </c>
      <c r="L2847" s="210">
        <f>+J2847+K2847</f>
        <v>0</v>
      </c>
      <c r="M2847" s="209">
        <v>0</v>
      </c>
      <c r="N2847" s="209">
        <v>0</v>
      </c>
      <c r="O2847" s="210">
        <f>+M2847+N2847</f>
        <v>0</v>
      </c>
      <c r="P2847" s="210">
        <f>+L2847+O2847</f>
        <v>0</v>
      </c>
      <c r="Q2847" s="221" t="s">
        <v>19</v>
      </c>
      <c r="R2847" s="307"/>
      <c r="S2847" s="307"/>
      <c r="T2847" s="213">
        <v>0</v>
      </c>
      <c r="U2847" s="213">
        <v>0</v>
      </c>
      <c r="V2847" s="213">
        <v>0</v>
      </c>
      <c r="W2847" s="213">
        <v>0</v>
      </c>
      <c r="X2847" s="213"/>
      <c r="Y2847" s="213"/>
      <c r="Z2847" s="213">
        <v>0</v>
      </c>
      <c r="AA2847" s="213">
        <v>0</v>
      </c>
      <c r="AB2847" s="213">
        <v>0</v>
      </c>
      <c r="AC2847" s="213">
        <v>0</v>
      </c>
      <c r="AD2847" s="214"/>
      <c r="AE2847" s="214"/>
      <c r="AF2847" s="209">
        <f>J2847+T2847-Z2847</f>
        <v>0</v>
      </c>
      <c r="AG2847" s="209">
        <f>K2847+U2847-AA2847</f>
        <v>0</v>
      </c>
      <c r="AH2847" s="210">
        <f>+AF2847+AG2847</f>
        <v>0</v>
      </c>
      <c r="AI2847" s="209">
        <f>M2847+V2847-AB2847</f>
        <v>0</v>
      </c>
      <c r="AJ2847" s="209">
        <f>N2847+W2847-AC2847</f>
        <v>0</v>
      </c>
      <c r="AK2847" s="210">
        <f>+AI2847+AJ2847</f>
        <v>0</v>
      </c>
      <c r="AL2847" s="210">
        <f>+AH2847+AK2847</f>
        <v>0</v>
      </c>
      <c r="AM2847" s="213">
        <v>0</v>
      </c>
      <c r="AN2847" s="213">
        <v>0</v>
      </c>
      <c r="AO2847" s="210">
        <f>+AM2847+AN2847</f>
        <v>0</v>
      </c>
      <c r="AP2847" s="213">
        <v>0</v>
      </c>
      <c r="AQ2847" s="213">
        <v>0</v>
      </c>
      <c r="AR2847" s="210">
        <f>+AP2847+AQ2847</f>
        <v>0</v>
      </c>
      <c r="AS2847" s="210">
        <f>+AO2847+AR2847</f>
        <v>0</v>
      </c>
      <c r="AT2847" s="213">
        <v>0</v>
      </c>
      <c r="AU2847" s="213">
        <v>0</v>
      </c>
      <c r="AV2847" s="210">
        <f>+AT2847+AU2847</f>
        <v>0</v>
      </c>
      <c r="AW2847" s="213">
        <v>0</v>
      </c>
      <c r="AX2847" s="213">
        <v>0</v>
      </c>
      <c r="AY2847" s="210">
        <f>+AW2847+AX2847</f>
        <v>0</v>
      </c>
      <c r="AZ2847" s="210">
        <f>+AV2847+AY2847</f>
        <v>0</v>
      </c>
      <c r="BA2847" s="213">
        <v>0</v>
      </c>
      <c r="BB2847" s="213">
        <v>0</v>
      </c>
      <c r="BC2847" s="210">
        <f>+BA2847+BB2847</f>
        <v>0</v>
      </c>
      <c r="BD2847" s="213">
        <v>0</v>
      </c>
      <c r="BE2847" s="213">
        <v>0</v>
      </c>
      <c r="BF2847" s="210">
        <f>+BD2847+BE2847</f>
        <v>0</v>
      </c>
      <c r="BG2847" s="210">
        <f>+BC2847+BF2847</f>
        <v>0</v>
      </c>
      <c r="BH2847" s="213">
        <v>0</v>
      </c>
      <c r="BI2847" s="213">
        <v>0</v>
      </c>
      <c r="BJ2847" s="210">
        <f>+BH2847+BI2847</f>
        <v>0</v>
      </c>
      <c r="BK2847" s="213">
        <v>0</v>
      </c>
      <c r="BL2847" s="213">
        <v>0</v>
      </c>
      <c r="BM2847" s="210">
        <f>+BK2847+BL2847</f>
        <v>0</v>
      </c>
      <c r="BN2847" s="210">
        <f>+BJ2847+BM2847</f>
        <v>0</v>
      </c>
      <c r="BO2847" s="209">
        <f>AF2847-AM2847-AT2847-BA2847-BH2847</f>
        <v>0</v>
      </c>
      <c r="BP2847" s="209">
        <f>AG2847-AN2847-AU2847-BB2847-BI2847</f>
        <v>0</v>
      </c>
      <c r="BQ2847" s="210">
        <f>+BO2847+BP2847</f>
        <v>0</v>
      </c>
      <c r="BR2847" s="209">
        <f>AI2847-AP2847-AW2847-BD2847-BK2847</f>
        <v>0</v>
      </c>
      <c r="BS2847" s="209">
        <f>AJ2847-AQ2847-AX2847-BE2847-BL2847</f>
        <v>0</v>
      </c>
      <c r="BT2847" s="210">
        <f>+BR2847+BS2847</f>
        <v>0</v>
      </c>
      <c r="BU2847" s="210">
        <f>+BQ2847+BT2847</f>
        <v>0</v>
      </c>
      <c r="BV2847" s="215">
        <f>R2847+X2847-AD2847</f>
        <v>0</v>
      </c>
      <c r="BW2847" s="215">
        <f>S2847+Y2847-AE2847</f>
        <v>0</v>
      </c>
      <c r="BX2847" s="216">
        <v>0</v>
      </c>
      <c r="BY2847" s="216">
        <v>0</v>
      </c>
      <c r="BZ2847" s="215">
        <f>BV2847-BX2847</f>
        <v>0</v>
      </c>
      <c r="CA2847" s="217">
        <f>BW2847-BY2847</f>
        <v>0</v>
      </c>
    </row>
    <row r="2848" spans="2:79" ht="36.75" hidden="1" customHeight="1">
      <c r="B2848" s="218">
        <v>2015</v>
      </c>
      <c r="C2848" s="219">
        <v>8320</v>
      </c>
      <c r="D2848" s="218">
        <v>10</v>
      </c>
      <c r="E2848" s="218">
        <v>5000</v>
      </c>
      <c r="F2848" s="218">
        <v>5600</v>
      </c>
      <c r="G2848" s="218">
        <v>565</v>
      </c>
      <c r="H2848" s="218">
        <v>8</v>
      </c>
      <c r="I2848" s="301" t="s">
        <v>921</v>
      </c>
      <c r="J2848" s="209">
        <v>0</v>
      </c>
      <c r="K2848" s="209">
        <v>0</v>
      </c>
      <c r="L2848" s="210">
        <f>+J2848+K2848</f>
        <v>0</v>
      </c>
      <c r="M2848" s="209">
        <v>0</v>
      </c>
      <c r="N2848" s="209">
        <v>0</v>
      </c>
      <c r="O2848" s="210">
        <f>+M2848+N2848</f>
        <v>0</v>
      </c>
      <c r="P2848" s="210">
        <f>+L2848+O2848</f>
        <v>0</v>
      </c>
      <c r="Q2848" s="221" t="s">
        <v>19</v>
      </c>
      <c r="R2848" s="307"/>
      <c r="S2848" s="307"/>
      <c r="T2848" s="213">
        <v>0</v>
      </c>
      <c r="U2848" s="213">
        <v>0</v>
      </c>
      <c r="V2848" s="213">
        <v>0</v>
      </c>
      <c r="W2848" s="213">
        <v>0</v>
      </c>
      <c r="X2848" s="213"/>
      <c r="Y2848" s="213"/>
      <c r="Z2848" s="213">
        <v>0</v>
      </c>
      <c r="AA2848" s="213">
        <v>0</v>
      </c>
      <c r="AB2848" s="213">
        <v>0</v>
      </c>
      <c r="AC2848" s="213">
        <v>0</v>
      </c>
      <c r="AD2848" s="214"/>
      <c r="AE2848" s="214"/>
      <c r="AF2848" s="209">
        <f>J2848+T2848-Z2848</f>
        <v>0</v>
      </c>
      <c r="AG2848" s="209">
        <f>K2848+U2848-AA2848</f>
        <v>0</v>
      </c>
      <c r="AH2848" s="210">
        <f>+AF2848+AG2848</f>
        <v>0</v>
      </c>
      <c r="AI2848" s="209">
        <f>M2848+V2848-AB2848</f>
        <v>0</v>
      </c>
      <c r="AJ2848" s="209">
        <f>N2848+W2848-AC2848</f>
        <v>0</v>
      </c>
      <c r="AK2848" s="210">
        <f>+AI2848+AJ2848</f>
        <v>0</v>
      </c>
      <c r="AL2848" s="210">
        <f>+AH2848+AK2848</f>
        <v>0</v>
      </c>
      <c r="AM2848" s="213">
        <v>0</v>
      </c>
      <c r="AN2848" s="213">
        <v>0</v>
      </c>
      <c r="AO2848" s="210">
        <f>+AM2848+AN2848</f>
        <v>0</v>
      </c>
      <c r="AP2848" s="213">
        <v>0</v>
      </c>
      <c r="AQ2848" s="213">
        <v>0</v>
      </c>
      <c r="AR2848" s="210">
        <f>+AP2848+AQ2848</f>
        <v>0</v>
      </c>
      <c r="AS2848" s="210">
        <f>+AO2848+AR2848</f>
        <v>0</v>
      </c>
      <c r="AT2848" s="213">
        <v>0</v>
      </c>
      <c r="AU2848" s="213">
        <v>0</v>
      </c>
      <c r="AV2848" s="210">
        <f>+AT2848+AU2848</f>
        <v>0</v>
      </c>
      <c r="AW2848" s="213">
        <v>0</v>
      </c>
      <c r="AX2848" s="213">
        <v>0</v>
      </c>
      <c r="AY2848" s="210">
        <f>+AW2848+AX2848</f>
        <v>0</v>
      </c>
      <c r="AZ2848" s="210">
        <f>+AV2848+AY2848</f>
        <v>0</v>
      </c>
      <c r="BA2848" s="213">
        <v>0</v>
      </c>
      <c r="BB2848" s="213">
        <v>0</v>
      </c>
      <c r="BC2848" s="210">
        <f>+BA2848+BB2848</f>
        <v>0</v>
      </c>
      <c r="BD2848" s="213">
        <v>0</v>
      </c>
      <c r="BE2848" s="213">
        <v>0</v>
      </c>
      <c r="BF2848" s="210">
        <f>+BD2848+BE2848</f>
        <v>0</v>
      </c>
      <c r="BG2848" s="210">
        <f>+BC2848+BF2848</f>
        <v>0</v>
      </c>
      <c r="BH2848" s="213">
        <v>0</v>
      </c>
      <c r="BI2848" s="213">
        <v>0</v>
      </c>
      <c r="BJ2848" s="210">
        <f>+BH2848+BI2848</f>
        <v>0</v>
      </c>
      <c r="BK2848" s="213">
        <v>0</v>
      </c>
      <c r="BL2848" s="213">
        <v>0</v>
      </c>
      <c r="BM2848" s="210">
        <f>+BK2848+BL2848</f>
        <v>0</v>
      </c>
      <c r="BN2848" s="210">
        <f>+BJ2848+BM2848</f>
        <v>0</v>
      </c>
      <c r="BO2848" s="209">
        <f>AF2848-AM2848-AT2848-BA2848-BH2848</f>
        <v>0</v>
      </c>
      <c r="BP2848" s="209">
        <f>AG2848-AN2848-AU2848-BB2848-BI2848</f>
        <v>0</v>
      </c>
      <c r="BQ2848" s="210">
        <f>+BO2848+BP2848</f>
        <v>0</v>
      </c>
      <c r="BR2848" s="209">
        <f>AI2848-AP2848-AW2848-BD2848-BK2848</f>
        <v>0</v>
      </c>
      <c r="BS2848" s="209">
        <f>AJ2848-AQ2848-AX2848-BE2848-BL2848</f>
        <v>0</v>
      </c>
      <c r="BT2848" s="210">
        <f>+BR2848+BS2848</f>
        <v>0</v>
      </c>
      <c r="BU2848" s="210">
        <f>+BQ2848+BT2848</f>
        <v>0</v>
      </c>
      <c r="BV2848" s="215">
        <f>R2848+X2848-AD2848</f>
        <v>0</v>
      </c>
      <c r="BW2848" s="215">
        <f>S2848+Y2848-AE2848</f>
        <v>0</v>
      </c>
      <c r="BX2848" s="216">
        <v>0</v>
      </c>
      <c r="BY2848" s="216">
        <v>0</v>
      </c>
      <c r="BZ2848" s="215">
        <f>BV2848-BX2848</f>
        <v>0</v>
      </c>
      <c r="CA2848" s="217">
        <f>BW2848-BY2848</f>
        <v>0</v>
      </c>
    </row>
    <row r="2849" spans="2:79" ht="36.75" hidden="1" customHeight="1">
      <c r="B2849" s="218">
        <v>2015</v>
      </c>
      <c r="C2849" s="219">
        <v>8320</v>
      </c>
      <c r="D2849" s="218">
        <v>10</v>
      </c>
      <c r="E2849" s="218">
        <v>5000</v>
      </c>
      <c r="F2849" s="218">
        <v>5600</v>
      </c>
      <c r="G2849" s="218">
        <v>565</v>
      </c>
      <c r="H2849" s="218">
        <v>9</v>
      </c>
      <c r="I2849" s="301" t="s">
        <v>657</v>
      </c>
      <c r="J2849" s="209">
        <v>0</v>
      </c>
      <c r="K2849" s="209">
        <v>0</v>
      </c>
      <c r="L2849" s="210">
        <f>+J2849+K2849</f>
        <v>0</v>
      </c>
      <c r="M2849" s="209">
        <v>0</v>
      </c>
      <c r="N2849" s="209">
        <v>0</v>
      </c>
      <c r="O2849" s="210">
        <f>+M2849+N2849</f>
        <v>0</v>
      </c>
      <c r="P2849" s="210">
        <f>+L2849+O2849</f>
        <v>0</v>
      </c>
      <c r="Q2849" s="245" t="s">
        <v>145</v>
      </c>
      <c r="R2849" s="307"/>
      <c r="S2849" s="307"/>
      <c r="T2849" s="213">
        <v>0</v>
      </c>
      <c r="U2849" s="213">
        <v>0</v>
      </c>
      <c r="V2849" s="213">
        <v>0</v>
      </c>
      <c r="W2849" s="213">
        <v>0</v>
      </c>
      <c r="X2849" s="213"/>
      <c r="Y2849" s="213"/>
      <c r="Z2849" s="213">
        <v>0</v>
      </c>
      <c r="AA2849" s="213">
        <v>0</v>
      </c>
      <c r="AB2849" s="213">
        <v>0</v>
      </c>
      <c r="AC2849" s="213">
        <v>0</v>
      </c>
      <c r="AD2849" s="214"/>
      <c r="AE2849" s="214"/>
      <c r="AF2849" s="209">
        <f>J2849+T2849-Z2849</f>
        <v>0</v>
      </c>
      <c r="AG2849" s="209">
        <f>K2849+U2849-AA2849</f>
        <v>0</v>
      </c>
      <c r="AH2849" s="210">
        <f>+AF2849+AG2849</f>
        <v>0</v>
      </c>
      <c r="AI2849" s="209">
        <f>M2849+V2849-AB2849</f>
        <v>0</v>
      </c>
      <c r="AJ2849" s="209">
        <f>N2849+W2849-AC2849</f>
        <v>0</v>
      </c>
      <c r="AK2849" s="210">
        <f>+AI2849+AJ2849</f>
        <v>0</v>
      </c>
      <c r="AL2849" s="210">
        <f>+AH2849+AK2849</f>
        <v>0</v>
      </c>
      <c r="AM2849" s="213">
        <v>0</v>
      </c>
      <c r="AN2849" s="213">
        <v>0</v>
      </c>
      <c r="AO2849" s="210">
        <f>+AM2849+AN2849</f>
        <v>0</v>
      </c>
      <c r="AP2849" s="213">
        <v>0</v>
      </c>
      <c r="AQ2849" s="213">
        <v>0</v>
      </c>
      <c r="AR2849" s="210">
        <f>+AP2849+AQ2849</f>
        <v>0</v>
      </c>
      <c r="AS2849" s="210">
        <f>+AO2849+AR2849</f>
        <v>0</v>
      </c>
      <c r="AT2849" s="213">
        <v>0</v>
      </c>
      <c r="AU2849" s="213">
        <v>0</v>
      </c>
      <c r="AV2849" s="210">
        <f>+AT2849+AU2849</f>
        <v>0</v>
      </c>
      <c r="AW2849" s="213">
        <v>0</v>
      </c>
      <c r="AX2849" s="213">
        <v>0</v>
      </c>
      <c r="AY2849" s="210">
        <f>+AW2849+AX2849</f>
        <v>0</v>
      </c>
      <c r="AZ2849" s="210">
        <f>+AV2849+AY2849</f>
        <v>0</v>
      </c>
      <c r="BA2849" s="213">
        <v>0</v>
      </c>
      <c r="BB2849" s="213">
        <v>0</v>
      </c>
      <c r="BC2849" s="210">
        <f>+BA2849+BB2849</f>
        <v>0</v>
      </c>
      <c r="BD2849" s="213">
        <v>0</v>
      </c>
      <c r="BE2849" s="213">
        <v>0</v>
      </c>
      <c r="BF2849" s="210">
        <f>+BD2849+BE2849</f>
        <v>0</v>
      </c>
      <c r="BG2849" s="210">
        <f>+BC2849+BF2849</f>
        <v>0</v>
      </c>
      <c r="BH2849" s="213">
        <v>0</v>
      </c>
      <c r="BI2849" s="213">
        <v>0</v>
      </c>
      <c r="BJ2849" s="210">
        <f>+BH2849+BI2849</f>
        <v>0</v>
      </c>
      <c r="BK2849" s="213">
        <v>0</v>
      </c>
      <c r="BL2849" s="213">
        <v>0</v>
      </c>
      <c r="BM2849" s="210">
        <f>+BK2849+BL2849</f>
        <v>0</v>
      </c>
      <c r="BN2849" s="210">
        <f>+BJ2849+BM2849</f>
        <v>0</v>
      </c>
      <c r="BO2849" s="209">
        <f>AF2849-AM2849-AT2849-BA2849-BH2849</f>
        <v>0</v>
      </c>
      <c r="BP2849" s="209">
        <f>AG2849-AN2849-AU2849-BB2849-BI2849</f>
        <v>0</v>
      </c>
      <c r="BQ2849" s="210">
        <f>+BO2849+BP2849</f>
        <v>0</v>
      </c>
      <c r="BR2849" s="209">
        <f>AI2849-AP2849-AW2849-BD2849-BK2849</f>
        <v>0</v>
      </c>
      <c r="BS2849" s="209">
        <f>AJ2849-AQ2849-AX2849-BE2849-BL2849</f>
        <v>0</v>
      </c>
      <c r="BT2849" s="210">
        <f>+BR2849+BS2849</f>
        <v>0</v>
      </c>
      <c r="BU2849" s="210">
        <f>+BQ2849+BT2849</f>
        <v>0</v>
      </c>
      <c r="BV2849" s="215">
        <f>R2849+X2849-AD2849</f>
        <v>0</v>
      </c>
      <c r="BW2849" s="215">
        <f>S2849+Y2849-AE2849</f>
        <v>0</v>
      </c>
      <c r="BX2849" s="216">
        <v>0</v>
      </c>
      <c r="BY2849" s="216">
        <v>0</v>
      </c>
      <c r="BZ2849" s="215">
        <f>BV2849-BX2849</f>
        <v>0</v>
      </c>
      <c r="CA2849" s="217">
        <f>BW2849-BY2849</f>
        <v>0</v>
      </c>
    </row>
    <row r="2850" spans="2:79" ht="36.75" hidden="1" customHeight="1">
      <c r="B2850" s="218">
        <v>2015</v>
      </c>
      <c r="C2850" s="219">
        <v>8320</v>
      </c>
      <c r="D2850" s="218">
        <v>10</v>
      </c>
      <c r="E2850" s="218">
        <v>5000</v>
      </c>
      <c r="F2850" s="218">
        <v>5600</v>
      </c>
      <c r="G2850" s="218">
        <v>565</v>
      </c>
      <c r="H2850" s="218">
        <v>10</v>
      </c>
      <c r="I2850" s="301" t="s">
        <v>656</v>
      </c>
      <c r="J2850" s="209">
        <v>0</v>
      </c>
      <c r="K2850" s="209">
        <v>0</v>
      </c>
      <c r="L2850" s="210">
        <f>+J2850+K2850</f>
        <v>0</v>
      </c>
      <c r="M2850" s="209">
        <v>0</v>
      </c>
      <c r="N2850" s="209">
        <v>0</v>
      </c>
      <c r="O2850" s="210">
        <f>+M2850+N2850</f>
        <v>0</v>
      </c>
      <c r="P2850" s="210">
        <f>+L2850+O2850</f>
        <v>0</v>
      </c>
      <c r="Q2850" s="245" t="s">
        <v>145</v>
      </c>
      <c r="R2850" s="307"/>
      <c r="S2850" s="307"/>
      <c r="T2850" s="213">
        <v>0</v>
      </c>
      <c r="U2850" s="213">
        <v>0</v>
      </c>
      <c r="V2850" s="213">
        <v>0</v>
      </c>
      <c r="W2850" s="213">
        <v>0</v>
      </c>
      <c r="X2850" s="213"/>
      <c r="Y2850" s="213"/>
      <c r="Z2850" s="213">
        <v>0</v>
      </c>
      <c r="AA2850" s="213">
        <v>0</v>
      </c>
      <c r="AB2850" s="213">
        <v>0</v>
      </c>
      <c r="AC2850" s="213">
        <v>0</v>
      </c>
      <c r="AD2850" s="214"/>
      <c r="AE2850" s="214"/>
      <c r="AF2850" s="209">
        <f>J2850+T2850-Z2850</f>
        <v>0</v>
      </c>
      <c r="AG2850" s="209">
        <f>K2850+U2850-AA2850</f>
        <v>0</v>
      </c>
      <c r="AH2850" s="210">
        <f>+AF2850+AG2850</f>
        <v>0</v>
      </c>
      <c r="AI2850" s="209">
        <f>M2850+V2850-AB2850</f>
        <v>0</v>
      </c>
      <c r="AJ2850" s="209">
        <f>N2850+W2850-AC2850</f>
        <v>0</v>
      </c>
      <c r="AK2850" s="210">
        <f>+AI2850+AJ2850</f>
        <v>0</v>
      </c>
      <c r="AL2850" s="210">
        <f>+AH2850+AK2850</f>
        <v>0</v>
      </c>
      <c r="AM2850" s="213">
        <v>0</v>
      </c>
      <c r="AN2850" s="213">
        <v>0</v>
      </c>
      <c r="AO2850" s="210">
        <f>+AM2850+AN2850</f>
        <v>0</v>
      </c>
      <c r="AP2850" s="213">
        <v>0</v>
      </c>
      <c r="AQ2850" s="213">
        <v>0</v>
      </c>
      <c r="AR2850" s="210">
        <f>+AP2850+AQ2850</f>
        <v>0</v>
      </c>
      <c r="AS2850" s="210">
        <f>+AO2850+AR2850</f>
        <v>0</v>
      </c>
      <c r="AT2850" s="213">
        <v>0</v>
      </c>
      <c r="AU2850" s="213">
        <v>0</v>
      </c>
      <c r="AV2850" s="210">
        <f>+AT2850+AU2850</f>
        <v>0</v>
      </c>
      <c r="AW2850" s="213">
        <v>0</v>
      </c>
      <c r="AX2850" s="213">
        <v>0</v>
      </c>
      <c r="AY2850" s="210">
        <f>+AW2850+AX2850</f>
        <v>0</v>
      </c>
      <c r="AZ2850" s="210">
        <f>+AV2850+AY2850</f>
        <v>0</v>
      </c>
      <c r="BA2850" s="213">
        <v>0</v>
      </c>
      <c r="BB2850" s="213">
        <v>0</v>
      </c>
      <c r="BC2850" s="210">
        <f>+BA2850+BB2850</f>
        <v>0</v>
      </c>
      <c r="BD2850" s="213">
        <v>0</v>
      </c>
      <c r="BE2850" s="213">
        <v>0</v>
      </c>
      <c r="BF2850" s="210">
        <f>+BD2850+BE2850</f>
        <v>0</v>
      </c>
      <c r="BG2850" s="210">
        <f>+BC2850+BF2850</f>
        <v>0</v>
      </c>
      <c r="BH2850" s="213">
        <v>0</v>
      </c>
      <c r="BI2850" s="213">
        <v>0</v>
      </c>
      <c r="BJ2850" s="210">
        <f>+BH2850+BI2850</f>
        <v>0</v>
      </c>
      <c r="BK2850" s="213">
        <v>0</v>
      </c>
      <c r="BL2850" s="213">
        <v>0</v>
      </c>
      <c r="BM2850" s="210">
        <f>+BK2850+BL2850</f>
        <v>0</v>
      </c>
      <c r="BN2850" s="210">
        <f>+BJ2850+BM2850</f>
        <v>0</v>
      </c>
      <c r="BO2850" s="209">
        <f>AF2850-AM2850-AT2850-BA2850-BH2850</f>
        <v>0</v>
      </c>
      <c r="BP2850" s="209">
        <f>AG2850-AN2850-AU2850-BB2850-BI2850</f>
        <v>0</v>
      </c>
      <c r="BQ2850" s="210">
        <f>+BO2850+BP2850</f>
        <v>0</v>
      </c>
      <c r="BR2850" s="209">
        <f>AI2850-AP2850-AW2850-BD2850-BK2850</f>
        <v>0</v>
      </c>
      <c r="BS2850" s="209">
        <f>AJ2850-AQ2850-AX2850-BE2850-BL2850</f>
        <v>0</v>
      </c>
      <c r="BT2850" s="210">
        <f>+BR2850+BS2850</f>
        <v>0</v>
      </c>
      <c r="BU2850" s="210">
        <f>+BQ2850+BT2850</f>
        <v>0</v>
      </c>
      <c r="BV2850" s="215">
        <f>R2850+X2850-AD2850</f>
        <v>0</v>
      </c>
      <c r="BW2850" s="215">
        <f>S2850+Y2850-AE2850</f>
        <v>0</v>
      </c>
      <c r="BX2850" s="216">
        <v>0</v>
      </c>
      <c r="BY2850" s="216">
        <v>0</v>
      </c>
      <c r="BZ2850" s="215">
        <f>BV2850-BX2850</f>
        <v>0</v>
      </c>
      <c r="CA2850" s="217">
        <f>BW2850-BY2850</f>
        <v>0</v>
      </c>
    </row>
    <row r="2851" spans="2:79" ht="36.75" hidden="1" customHeight="1">
      <c r="B2851" s="206">
        <v>2015</v>
      </c>
      <c r="C2851" s="207">
        <v>8320</v>
      </c>
      <c r="D2851" s="206">
        <v>10</v>
      </c>
      <c r="E2851" s="206">
        <v>5000</v>
      </c>
      <c r="F2851" s="206">
        <v>5600</v>
      </c>
      <c r="G2851" s="218">
        <v>565</v>
      </c>
      <c r="H2851" s="206">
        <v>11</v>
      </c>
      <c r="I2851" s="379" t="s">
        <v>920</v>
      </c>
      <c r="J2851" s="209">
        <v>0</v>
      </c>
      <c r="K2851" s="209">
        <v>0</v>
      </c>
      <c r="L2851" s="210">
        <f>+J2851+K2851</f>
        <v>0</v>
      </c>
      <c r="M2851" s="209">
        <v>0</v>
      </c>
      <c r="N2851" s="209">
        <v>0</v>
      </c>
      <c r="O2851" s="210">
        <f>+M2851+N2851</f>
        <v>0</v>
      </c>
      <c r="P2851" s="210">
        <f>+L2851+O2851</f>
        <v>0</v>
      </c>
      <c r="Q2851" s="245" t="s">
        <v>145</v>
      </c>
      <c r="R2851" s="307"/>
      <c r="S2851" s="307"/>
      <c r="T2851" s="213">
        <v>0</v>
      </c>
      <c r="U2851" s="213">
        <v>0</v>
      </c>
      <c r="V2851" s="213">
        <v>0</v>
      </c>
      <c r="W2851" s="213">
        <v>0</v>
      </c>
      <c r="X2851" s="213"/>
      <c r="Y2851" s="213"/>
      <c r="Z2851" s="213">
        <v>0</v>
      </c>
      <c r="AA2851" s="213">
        <v>0</v>
      </c>
      <c r="AB2851" s="213">
        <v>0</v>
      </c>
      <c r="AC2851" s="213">
        <v>0</v>
      </c>
      <c r="AD2851" s="214"/>
      <c r="AE2851" s="214"/>
      <c r="AF2851" s="209">
        <f>J2851+T2851-Z2851</f>
        <v>0</v>
      </c>
      <c r="AG2851" s="209">
        <f>K2851+U2851-AA2851</f>
        <v>0</v>
      </c>
      <c r="AH2851" s="210">
        <f>+AF2851+AG2851</f>
        <v>0</v>
      </c>
      <c r="AI2851" s="209">
        <f>M2851+V2851-AB2851</f>
        <v>0</v>
      </c>
      <c r="AJ2851" s="209">
        <f>N2851+W2851-AC2851</f>
        <v>0</v>
      </c>
      <c r="AK2851" s="210">
        <f>+AI2851+AJ2851</f>
        <v>0</v>
      </c>
      <c r="AL2851" s="210">
        <f>+AH2851+AK2851</f>
        <v>0</v>
      </c>
      <c r="AM2851" s="213">
        <v>0</v>
      </c>
      <c r="AN2851" s="213">
        <v>0</v>
      </c>
      <c r="AO2851" s="210">
        <f>+AM2851+AN2851</f>
        <v>0</v>
      </c>
      <c r="AP2851" s="213">
        <v>0</v>
      </c>
      <c r="AQ2851" s="213">
        <v>0</v>
      </c>
      <c r="AR2851" s="210">
        <f>+AP2851+AQ2851</f>
        <v>0</v>
      </c>
      <c r="AS2851" s="210">
        <f>+AO2851+AR2851</f>
        <v>0</v>
      </c>
      <c r="AT2851" s="213">
        <v>0</v>
      </c>
      <c r="AU2851" s="213">
        <v>0</v>
      </c>
      <c r="AV2851" s="210">
        <f>+AT2851+AU2851</f>
        <v>0</v>
      </c>
      <c r="AW2851" s="213">
        <v>0</v>
      </c>
      <c r="AX2851" s="213">
        <v>0</v>
      </c>
      <c r="AY2851" s="210">
        <f>+AW2851+AX2851</f>
        <v>0</v>
      </c>
      <c r="AZ2851" s="210">
        <f>+AV2851+AY2851</f>
        <v>0</v>
      </c>
      <c r="BA2851" s="213">
        <v>0</v>
      </c>
      <c r="BB2851" s="213">
        <v>0</v>
      </c>
      <c r="BC2851" s="210">
        <f>+BA2851+BB2851</f>
        <v>0</v>
      </c>
      <c r="BD2851" s="213">
        <v>0</v>
      </c>
      <c r="BE2851" s="213">
        <v>0</v>
      </c>
      <c r="BF2851" s="210">
        <f>+BD2851+BE2851</f>
        <v>0</v>
      </c>
      <c r="BG2851" s="210">
        <f>+BC2851+BF2851</f>
        <v>0</v>
      </c>
      <c r="BH2851" s="213">
        <v>0</v>
      </c>
      <c r="BI2851" s="213">
        <v>0</v>
      </c>
      <c r="BJ2851" s="210">
        <f>+BH2851+BI2851</f>
        <v>0</v>
      </c>
      <c r="BK2851" s="213">
        <v>0</v>
      </c>
      <c r="BL2851" s="213">
        <v>0</v>
      </c>
      <c r="BM2851" s="210">
        <f>+BK2851+BL2851</f>
        <v>0</v>
      </c>
      <c r="BN2851" s="210">
        <f>+BJ2851+BM2851</f>
        <v>0</v>
      </c>
      <c r="BO2851" s="209">
        <f>AF2851-AM2851-AT2851-BA2851-BH2851</f>
        <v>0</v>
      </c>
      <c r="BP2851" s="209">
        <f>AG2851-AN2851-AU2851-BB2851-BI2851</f>
        <v>0</v>
      </c>
      <c r="BQ2851" s="210">
        <f>+BO2851+BP2851</f>
        <v>0</v>
      </c>
      <c r="BR2851" s="209">
        <f>AI2851-AP2851-AW2851-BD2851-BK2851</f>
        <v>0</v>
      </c>
      <c r="BS2851" s="209">
        <f>AJ2851-AQ2851-AX2851-BE2851-BL2851</f>
        <v>0</v>
      </c>
      <c r="BT2851" s="210">
        <f>+BR2851+BS2851</f>
        <v>0</v>
      </c>
      <c r="BU2851" s="210">
        <f>+BQ2851+BT2851</f>
        <v>0</v>
      </c>
      <c r="BV2851" s="215">
        <f>R2851+X2851-AD2851</f>
        <v>0</v>
      </c>
      <c r="BW2851" s="215">
        <f>S2851+Y2851-AE2851</f>
        <v>0</v>
      </c>
      <c r="BX2851" s="216">
        <v>0</v>
      </c>
      <c r="BY2851" s="216">
        <v>0</v>
      </c>
      <c r="BZ2851" s="215">
        <f>BV2851-BX2851</f>
        <v>0</v>
      </c>
      <c r="CA2851" s="217">
        <f>BW2851-BY2851</f>
        <v>0</v>
      </c>
    </row>
    <row r="2852" spans="2:79" ht="36.75" hidden="1" customHeight="1">
      <c r="B2852" s="206">
        <v>2015</v>
      </c>
      <c r="C2852" s="207">
        <v>8320</v>
      </c>
      <c r="D2852" s="206">
        <v>10</v>
      </c>
      <c r="E2852" s="206">
        <v>5000</v>
      </c>
      <c r="F2852" s="206">
        <v>5600</v>
      </c>
      <c r="G2852" s="218">
        <v>565</v>
      </c>
      <c r="H2852" s="206">
        <v>12</v>
      </c>
      <c r="I2852" s="379" t="s">
        <v>756</v>
      </c>
      <c r="J2852" s="209">
        <v>0</v>
      </c>
      <c r="K2852" s="209">
        <v>0</v>
      </c>
      <c r="L2852" s="210">
        <f>+J2852+K2852</f>
        <v>0</v>
      </c>
      <c r="M2852" s="209">
        <v>0</v>
      </c>
      <c r="N2852" s="209">
        <v>0</v>
      </c>
      <c r="O2852" s="210">
        <f>+M2852+N2852</f>
        <v>0</v>
      </c>
      <c r="P2852" s="210">
        <f>+L2852+O2852</f>
        <v>0</v>
      </c>
      <c r="Q2852" s="221" t="s">
        <v>19</v>
      </c>
      <c r="R2852" s="307"/>
      <c r="S2852" s="307"/>
      <c r="T2852" s="213">
        <v>0</v>
      </c>
      <c r="U2852" s="213">
        <v>0</v>
      </c>
      <c r="V2852" s="213">
        <v>0</v>
      </c>
      <c r="W2852" s="213">
        <v>0</v>
      </c>
      <c r="X2852" s="213"/>
      <c r="Y2852" s="213"/>
      <c r="Z2852" s="213">
        <v>0</v>
      </c>
      <c r="AA2852" s="213">
        <v>0</v>
      </c>
      <c r="AB2852" s="213">
        <v>0</v>
      </c>
      <c r="AC2852" s="213">
        <v>0</v>
      </c>
      <c r="AD2852" s="214"/>
      <c r="AE2852" s="214"/>
      <c r="AF2852" s="209">
        <f>J2852+T2852-Z2852</f>
        <v>0</v>
      </c>
      <c r="AG2852" s="209">
        <f>K2852+U2852-AA2852</f>
        <v>0</v>
      </c>
      <c r="AH2852" s="210">
        <f>+AF2852+AG2852</f>
        <v>0</v>
      </c>
      <c r="AI2852" s="209">
        <f>M2852+V2852-AB2852</f>
        <v>0</v>
      </c>
      <c r="AJ2852" s="209">
        <f>N2852+W2852-AC2852</f>
        <v>0</v>
      </c>
      <c r="AK2852" s="210">
        <f>+AI2852+AJ2852</f>
        <v>0</v>
      </c>
      <c r="AL2852" s="210">
        <f>+AH2852+AK2852</f>
        <v>0</v>
      </c>
      <c r="AM2852" s="213">
        <v>0</v>
      </c>
      <c r="AN2852" s="213">
        <v>0</v>
      </c>
      <c r="AO2852" s="210">
        <f>+AM2852+AN2852</f>
        <v>0</v>
      </c>
      <c r="AP2852" s="213">
        <v>0</v>
      </c>
      <c r="AQ2852" s="213">
        <v>0</v>
      </c>
      <c r="AR2852" s="210">
        <f>+AP2852+AQ2852</f>
        <v>0</v>
      </c>
      <c r="AS2852" s="210">
        <f>+AO2852+AR2852</f>
        <v>0</v>
      </c>
      <c r="AT2852" s="213">
        <v>0</v>
      </c>
      <c r="AU2852" s="213">
        <v>0</v>
      </c>
      <c r="AV2852" s="210">
        <f>+AT2852+AU2852</f>
        <v>0</v>
      </c>
      <c r="AW2852" s="213">
        <v>0</v>
      </c>
      <c r="AX2852" s="213">
        <v>0</v>
      </c>
      <c r="AY2852" s="210">
        <f>+AW2852+AX2852</f>
        <v>0</v>
      </c>
      <c r="AZ2852" s="210">
        <f>+AV2852+AY2852</f>
        <v>0</v>
      </c>
      <c r="BA2852" s="213">
        <v>0</v>
      </c>
      <c r="BB2852" s="213">
        <v>0</v>
      </c>
      <c r="BC2852" s="210">
        <f>+BA2852+BB2852</f>
        <v>0</v>
      </c>
      <c r="BD2852" s="213">
        <v>0</v>
      </c>
      <c r="BE2852" s="213">
        <v>0</v>
      </c>
      <c r="BF2852" s="210">
        <f>+BD2852+BE2852</f>
        <v>0</v>
      </c>
      <c r="BG2852" s="210">
        <f>+BC2852+BF2852</f>
        <v>0</v>
      </c>
      <c r="BH2852" s="213">
        <v>0</v>
      </c>
      <c r="BI2852" s="213">
        <v>0</v>
      </c>
      <c r="BJ2852" s="210">
        <f>+BH2852+BI2852</f>
        <v>0</v>
      </c>
      <c r="BK2852" s="213">
        <v>0</v>
      </c>
      <c r="BL2852" s="213">
        <v>0</v>
      </c>
      <c r="BM2852" s="210">
        <f>+BK2852+BL2852</f>
        <v>0</v>
      </c>
      <c r="BN2852" s="210">
        <f>+BJ2852+BM2852</f>
        <v>0</v>
      </c>
      <c r="BO2852" s="209">
        <f>AF2852-AM2852-AT2852-BA2852-BH2852</f>
        <v>0</v>
      </c>
      <c r="BP2852" s="209">
        <f>AG2852-AN2852-AU2852-BB2852-BI2852</f>
        <v>0</v>
      </c>
      <c r="BQ2852" s="210">
        <f>+BO2852+BP2852</f>
        <v>0</v>
      </c>
      <c r="BR2852" s="209">
        <f>AI2852-AP2852-AW2852-BD2852-BK2852</f>
        <v>0</v>
      </c>
      <c r="BS2852" s="209">
        <f>AJ2852-AQ2852-AX2852-BE2852-BL2852</f>
        <v>0</v>
      </c>
      <c r="BT2852" s="210">
        <f>+BR2852+BS2852</f>
        <v>0</v>
      </c>
      <c r="BU2852" s="210">
        <f>+BQ2852+BT2852</f>
        <v>0</v>
      </c>
      <c r="BV2852" s="215">
        <f>R2852+X2852-AD2852</f>
        <v>0</v>
      </c>
      <c r="BW2852" s="215">
        <f>S2852+Y2852-AE2852</f>
        <v>0</v>
      </c>
      <c r="BX2852" s="216">
        <v>0</v>
      </c>
      <c r="BY2852" s="216">
        <v>0</v>
      </c>
      <c r="BZ2852" s="215">
        <f>BV2852-BX2852</f>
        <v>0</v>
      </c>
      <c r="CA2852" s="217">
        <f>BW2852-BY2852</f>
        <v>0</v>
      </c>
    </row>
    <row r="2853" spans="2:79" ht="36.75" hidden="1" customHeight="1">
      <c r="B2853" s="206">
        <v>2015</v>
      </c>
      <c r="C2853" s="207">
        <v>8320</v>
      </c>
      <c r="D2853" s="206">
        <v>10</v>
      </c>
      <c r="E2853" s="206">
        <v>5000</v>
      </c>
      <c r="F2853" s="206">
        <v>5600</v>
      </c>
      <c r="G2853" s="218">
        <v>565</v>
      </c>
      <c r="H2853" s="206">
        <v>13</v>
      </c>
      <c r="I2853" s="379" t="s">
        <v>919</v>
      </c>
      <c r="J2853" s="209">
        <v>0</v>
      </c>
      <c r="K2853" s="209">
        <v>0</v>
      </c>
      <c r="L2853" s="210">
        <f>+J2853+K2853</f>
        <v>0</v>
      </c>
      <c r="M2853" s="209">
        <v>0</v>
      </c>
      <c r="N2853" s="209">
        <v>0</v>
      </c>
      <c r="O2853" s="210">
        <f>+M2853+N2853</f>
        <v>0</v>
      </c>
      <c r="P2853" s="210">
        <f>+L2853+O2853</f>
        <v>0</v>
      </c>
      <c r="Q2853" s="221" t="s">
        <v>19</v>
      </c>
      <c r="R2853" s="307"/>
      <c r="S2853" s="307"/>
      <c r="T2853" s="213">
        <v>0</v>
      </c>
      <c r="U2853" s="213">
        <v>0</v>
      </c>
      <c r="V2853" s="213">
        <v>0</v>
      </c>
      <c r="W2853" s="213">
        <v>0</v>
      </c>
      <c r="X2853" s="213"/>
      <c r="Y2853" s="213"/>
      <c r="Z2853" s="213">
        <v>0</v>
      </c>
      <c r="AA2853" s="213">
        <v>0</v>
      </c>
      <c r="AB2853" s="213">
        <v>0</v>
      </c>
      <c r="AC2853" s="213">
        <v>0</v>
      </c>
      <c r="AD2853" s="214"/>
      <c r="AE2853" s="214"/>
      <c r="AF2853" s="209">
        <f>J2853+T2853-Z2853</f>
        <v>0</v>
      </c>
      <c r="AG2853" s="209">
        <f>K2853+U2853-AA2853</f>
        <v>0</v>
      </c>
      <c r="AH2853" s="210">
        <f>+AF2853+AG2853</f>
        <v>0</v>
      </c>
      <c r="AI2853" s="209">
        <f>M2853+V2853-AB2853</f>
        <v>0</v>
      </c>
      <c r="AJ2853" s="209">
        <f>N2853+W2853-AC2853</f>
        <v>0</v>
      </c>
      <c r="AK2853" s="210">
        <f>+AI2853+AJ2853</f>
        <v>0</v>
      </c>
      <c r="AL2853" s="210">
        <f>+AH2853+AK2853</f>
        <v>0</v>
      </c>
      <c r="AM2853" s="213">
        <v>0</v>
      </c>
      <c r="AN2853" s="213">
        <v>0</v>
      </c>
      <c r="AO2853" s="210">
        <f>+AM2853+AN2853</f>
        <v>0</v>
      </c>
      <c r="AP2853" s="213">
        <v>0</v>
      </c>
      <c r="AQ2853" s="213">
        <v>0</v>
      </c>
      <c r="AR2853" s="210">
        <f>+AP2853+AQ2853</f>
        <v>0</v>
      </c>
      <c r="AS2853" s="210">
        <f>+AO2853+AR2853</f>
        <v>0</v>
      </c>
      <c r="AT2853" s="213">
        <v>0</v>
      </c>
      <c r="AU2853" s="213">
        <v>0</v>
      </c>
      <c r="AV2853" s="210">
        <f>+AT2853+AU2853</f>
        <v>0</v>
      </c>
      <c r="AW2853" s="213">
        <v>0</v>
      </c>
      <c r="AX2853" s="213">
        <v>0</v>
      </c>
      <c r="AY2853" s="210">
        <f>+AW2853+AX2853</f>
        <v>0</v>
      </c>
      <c r="AZ2853" s="210">
        <f>+AV2853+AY2853</f>
        <v>0</v>
      </c>
      <c r="BA2853" s="213">
        <v>0</v>
      </c>
      <c r="BB2853" s="213">
        <v>0</v>
      </c>
      <c r="BC2853" s="210">
        <f>+BA2853+BB2853</f>
        <v>0</v>
      </c>
      <c r="BD2853" s="213">
        <v>0</v>
      </c>
      <c r="BE2853" s="213">
        <v>0</v>
      </c>
      <c r="BF2853" s="210">
        <f>+BD2853+BE2853</f>
        <v>0</v>
      </c>
      <c r="BG2853" s="210">
        <f>+BC2853+BF2853</f>
        <v>0</v>
      </c>
      <c r="BH2853" s="213">
        <v>0</v>
      </c>
      <c r="BI2853" s="213">
        <v>0</v>
      </c>
      <c r="BJ2853" s="210">
        <f>+BH2853+BI2853</f>
        <v>0</v>
      </c>
      <c r="BK2853" s="213">
        <v>0</v>
      </c>
      <c r="BL2853" s="213">
        <v>0</v>
      </c>
      <c r="BM2853" s="210">
        <f>+BK2853+BL2853</f>
        <v>0</v>
      </c>
      <c r="BN2853" s="210">
        <f>+BJ2853+BM2853</f>
        <v>0</v>
      </c>
      <c r="BO2853" s="209">
        <f>AF2853-AM2853-AT2853-BA2853-BH2853</f>
        <v>0</v>
      </c>
      <c r="BP2853" s="209">
        <f>AG2853-AN2853-AU2853-BB2853-BI2853</f>
        <v>0</v>
      </c>
      <c r="BQ2853" s="210">
        <f>+BO2853+BP2853</f>
        <v>0</v>
      </c>
      <c r="BR2853" s="209">
        <f>AI2853-AP2853-AW2853-BD2853-BK2853</f>
        <v>0</v>
      </c>
      <c r="BS2853" s="209">
        <f>AJ2853-AQ2853-AX2853-BE2853-BL2853</f>
        <v>0</v>
      </c>
      <c r="BT2853" s="210">
        <f>+BR2853+BS2853</f>
        <v>0</v>
      </c>
      <c r="BU2853" s="210">
        <f>+BQ2853+BT2853</f>
        <v>0</v>
      </c>
      <c r="BV2853" s="215">
        <f>R2853+X2853-AD2853</f>
        <v>0</v>
      </c>
      <c r="BW2853" s="215">
        <f>S2853+Y2853-AE2853</f>
        <v>0</v>
      </c>
      <c r="BX2853" s="216">
        <v>0</v>
      </c>
      <c r="BY2853" s="216">
        <v>0</v>
      </c>
      <c r="BZ2853" s="215">
        <f>BV2853-BX2853</f>
        <v>0</v>
      </c>
      <c r="CA2853" s="217">
        <f>BW2853-BY2853</f>
        <v>0</v>
      </c>
    </row>
    <row r="2854" spans="2:79" ht="55.5" hidden="1" customHeight="1">
      <c r="B2854" s="206">
        <v>2015</v>
      </c>
      <c r="C2854" s="207">
        <v>8320</v>
      </c>
      <c r="D2854" s="206">
        <v>10</v>
      </c>
      <c r="E2854" s="206">
        <v>5000</v>
      </c>
      <c r="F2854" s="206">
        <v>5600</v>
      </c>
      <c r="G2854" s="218">
        <v>565</v>
      </c>
      <c r="H2854" s="206">
        <v>21</v>
      </c>
      <c r="I2854" s="379" t="s">
        <v>755</v>
      </c>
      <c r="J2854" s="209">
        <v>0</v>
      </c>
      <c r="K2854" s="209">
        <v>0</v>
      </c>
      <c r="L2854" s="210">
        <f>+J2854+K2854</f>
        <v>0</v>
      </c>
      <c r="M2854" s="209">
        <v>0</v>
      </c>
      <c r="N2854" s="209">
        <v>0</v>
      </c>
      <c r="O2854" s="210">
        <f>+M2854+N2854</f>
        <v>0</v>
      </c>
      <c r="P2854" s="210">
        <f>+L2854+O2854</f>
        <v>0</v>
      </c>
      <c r="Q2854" s="299" t="s">
        <v>19</v>
      </c>
      <c r="R2854" s="310"/>
      <c r="S2854" s="310"/>
      <c r="T2854" s="213">
        <v>0</v>
      </c>
      <c r="U2854" s="213">
        <v>0</v>
      </c>
      <c r="V2854" s="213">
        <v>0</v>
      </c>
      <c r="W2854" s="213">
        <v>0</v>
      </c>
      <c r="X2854" s="213"/>
      <c r="Y2854" s="213"/>
      <c r="Z2854" s="213">
        <v>0</v>
      </c>
      <c r="AA2854" s="213">
        <v>0</v>
      </c>
      <c r="AB2854" s="213">
        <v>0</v>
      </c>
      <c r="AC2854" s="213">
        <v>0</v>
      </c>
      <c r="AD2854" s="214"/>
      <c r="AE2854" s="214"/>
      <c r="AF2854" s="209">
        <f>J2854+T2854-Z2854</f>
        <v>0</v>
      </c>
      <c r="AG2854" s="209">
        <f>K2854+U2854-AA2854</f>
        <v>0</v>
      </c>
      <c r="AH2854" s="210">
        <f>+AF2854+AG2854</f>
        <v>0</v>
      </c>
      <c r="AI2854" s="209">
        <f>M2854+V2854-AB2854</f>
        <v>0</v>
      </c>
      <c r="AJ2854" s="209">
        <f>N2854+W2854-AC2854</f>
        <v>0</v>
      </c>
      <c r="AK2854" s="210">
        <f>+AI2854+AJ2854</f>
        <v>0</v>
      </c>
      <c r="AL2854" s="210">
        <f>+AH2854+AK2854</f>
        <v>0</v>
      </c>
      <c r="AM2854" s="213">
        <v>0</v>
      </c>
      <c r="AN2854" s="213">
        <v>0</v>
      </c>
      <c r="AO2854" s="210">
        <f>+AM2854+AN2854</f>
        <v>0</v>
      </c>
      <c r="AP2854" s="213">
        <v>0</v>
      </c>
      <c r="AQ2854" s="213">
        <v>0</v>
      </c>
      <c r="AR2854" s="210">
        <f>+AP2854+AQ2854</f>
        <v>0</v>
      </c>
      <c r="AS2854" s="210">
        <f>+AO2854+AR2854</f>
        <v>0</v>
      </c>
      <c r="AT2854" s="213">
        <v>0</v>
      </c>
      <c r="AU2854" s="213">
        <v>0</v>
      </c>
      <c r="AV2854" s="210">
        <f>+AT2854+AU2854</f>
        <v>0</v>
      </c>
      <c r="AW2854" s="213">
        <v>0</v>
      </c>
      <c r="AX2854" s="213">
        <v>0</v>
      </c>
      <c r="AY2854" s="210">
        <f>+AW2854+AX2854</f>
        <v>0</v>
      </c>
      <c r="AZ2854" s="210">
        <f>+AV2854+AY2854</f>
        <v>0</v>
      </c>
      <c r="BA2854" s="213">
        <v>0</v>
      </c>
      <c r="BB2854" s="213">
        <v>0</v>
      </c>
      <c r="BC2854" s="210">
        <f>+BA2854+BB2854</f>
        <v>0</v>
      </c>
      <c r="BD2854" s="213">
        <v>0</v>
      </c>
      <c r="BE2854" s="213">
        <v>0</v>
      </c>
      <c r="BF2854" s="210">
        <f>+BD2854+BE2854</f>
        <v>0</v>
      </c>
      <c r="BG2854" s="210">
        <f>+BC2854+BF2854</f>
        <v>0</v>
      </c>
      <c r="BH2854" s="213">
        <v>0</v>
      </c>
      <c r="BI2854" s="213">
        <v>0</v>
      </c>
      <c r="BJ2854" s="210">
        <f>+BH2854+BI2854</f>
        <v>0</v>
      </c>
      <c r="BK2854" s="213">
        <v>0</v>
      </c>
      <c r="BL2854" s="213">
        <v>0</v>
      </c>
      <c r="BM2854" s="210">
        <f>+BK2854+BL2854</f>
        <v>0</v>
      </c>
      <c r="BN2854" s="210">
        <f>+BJ2854+BM2854</f>
        <v>0</v>
      </c>
      <c r="BO2854" s="209">
        <f>AF2854-AM2854-AT2854-BA2854-BH2854</f>
        <v>0</v>
      </c>
      <c r="BP2854" s="209">
        <f>AG2854-AN2854-AU2854-BB2854-BI2854</f>
        <v>0</v>
      </c>
      <c r="BQ2854" s="210">
        <f>+BO2854+BP2854</f>
        <v>0</v>
      </c>
      <c r="BR2854" s="209">
        <f>AI2854-AP2854-AW2854-BD2854-BK2854</f>
        <v>0</v>
      </c>
      <c r="BS2854" s="209">
        <f>AJ2854-AQ2854-AX2854-BE2854-BL2854</f>
        <v>0</v>
      </c>
      <c r="BT2854" s="210">
        <f>+BR2854+BS2854</f>
        <v>0</v>
      </c>
      <c r="BU2854" s="210">
        <f>+BQ2854+BT2854</f>
        <v>0</v>
      </c>
      <c r="BV2854" s="215">
        <f>R2854+X2854-AD2854</f>
        <v>0</v>
      </c>
      <c r="BW2854" s="215">
        <f>S2854+Y2854-AE2854</f>
        <v>0</v>
      </c>
      <c r="BX2854" s="216">
        <v>0</v>
      </c>
      <c r="BY2854" s="216">
        <v>0</v>
      </c>
      <c r="BZ2854" s="215">
        <f>BV2854-BX2854</f>
        <v>0</v>
      </c>
      <c r="CA2854" s="217">
        <f>BW2854-BY2854</f>
        <v>0</v>
      </c>
    </row>
    <row r="2855" spans="2:79" ht="36.75" hidden="1" customHeight="1">
      <c r="B2855" s="206">
        <v>2015</v>
      </c>
      <c r="C2855" s="207">
        <v>8320</v>
      </c>
      <c r="D2855" s="206">
        <v>10</v>
      </c>
      <c r="E2855" s="206">
        <v>5000</v>
      </c>
      <c r="F2855" s="206">
        <v>5600</v>
      </c>
      <c r="G2855" s="218">
        <v>565</v>
      </c>
      <c r="H2855" s="206">
        <v>34</v>
      </c>
      <c r="I2855" s="301" t="s">
        <v>918</v>
      </c>
      <c r="J2855" s="209">
        <v>0</v>
      </c>
      <c r="K2855" s="209">
        <v>0</v>
      </c>
      <c r="L2855" s="210">
        <f>+J2855+K2855</f>
        <v>0</v>
      </c>
      <c r="M2855" s="209">
        <v>0</v>
      </c>
      <c r="N2855" s="209">
        <v>0</v>
      </c>
      <c r="O2855" s="210">
        <f>+M2855+N2855</f>
        <v>0</v>
      </c>
      <c r="P2855" s="210">
        <f>+L2855+O2855</f>
        <v>0</v>
      </c>
      <c r="Q2855" s="245" t="s">
        <v>145</v>
      </c>
      <c r="R2855" s="307"/>
      <c r="S2855" s="307"/>
      <c r="T2855" s="213">
        <v>0</v>
      </c>
      <c r="U2855" s="213">
        <v>0</v>
      </c>
      <c r="V2855" s="213">
        <v>0</v>
      </c>
      <c r="W2855" s="213">
        <v>0</v>
      </c>
      <c r="X2855" s="213"/>
      <c r="Y2855" s="213"/>
      <c r="Z2855" s="213">
        <v>0</v>
      </c>
      <c r="AA2855" s="213">
        <v>0</v>
      </c>
      <c r="AB2855" s="213">
        <v>0</v>
      </c>
      <c r="AC2855" s="213">
        <v>0</v>
      </c>
      <c r="AD2855" s="214"/>
      <c r="AE2855" s="214"/>
      <c r="AF2855" s="209">
        <f>J2855+T2855-Z2855</f>
        <v>0</v>
      </c>
      <c r="AG2855" s="209">
        <f>K2855+U2855-AA2855</f>
        <v>0</v>
      </c>
      <c r="AH2855" s="210">
        <f>+AF2855+AG2855</f>
        <v>0</v>
      </c>
      <c r="AI2855" s="209">
        <f>M2855+V2855-AB2855</f>
        <v>0</v>
      </c>
      <c r="AJ2855" s="209">
        <f>N2855+W2855-AC2855</f>
        <v>0</v>
      </c>
      <c r="AK2855" s="210">
        <f>+AI2855+AJ2855</f>
        <v>0</v>
      </c>
      <c r="AL2855" s="210">
        <f>+AH2855+AK2855</f>
        <v>0</v>
      </c>
      <c r="AM2855" s="213">
        <v>0</v>
      </c>
      <c r="AN2855" s="213">
        <v>0</v>
      </c>
      <c r="AO2855" s="210">
        <f>+AM2855+AN2855</f>
        <v>0</v>
      </c>
      <c r="AP2855" s="213">
        <v>0</v>
      </c>
      <c r="AQ2855" s="213">
        <v>0</v>
      </c>
      <c r="AR2855" s="210">
        <f>+AP2855+AQ2855</f>
        <v>0</v>
      </c>
      <c r="AS2855" s="210">
        <f>+AO2855+AR2855</f>
        <v>0</v>
      </c>
      <c r="AT2855" s="213">
        <v>0</v>
      </c>
      <c r="AU2855" s="213">
        <v>0</v>
      </c>
      <c r="AV2855" s="210">
        <f>+AT2855+AU2855</f>
        <v>0</v>
      </c>
      <c r="AW2855" s="213">
        <v>0</v>
      </c>
      <c r="AX2855" s="213">
        <v>0</v>
      </c>
      <c r="AY2855" s="210">
        <f>+AW2855+AX2855</f>
        <v>0</v>
      </c>
      <c r="AZ2855" s="210">
        <f>+AV2855+AY2855</f>
        <v>0</v>
      </c>
      <c r="BA2855" s="213">
        <v>0</v>
      </c>
      <c r="BB2855" s="213">
        <v>0</v>
      </c>
      <c r="BC2855" s="210">
        <f>+BA2855+BB2855</f>
        <v>0</v>
      </c>
      <c r="BD2855" s="213">
        <v>0</v>
      </c>
      <c r="BE2855" s="213">
        <v>0</v>
      </c>
      <c r="BF2855" s="210">
        <f>+BD2855+BE2855</f>
        <v>0</v>
      </c>
      <c r="BG2855" s="210">
        <f>+BC2855+BF2855</f>
        <v>0</v>
      </c>
      <c r="BH2855" s="213">
        <v>0</v>
      </c>
      <c r="BI2855" s="213">
        <v>0</v>
      </c>
      <c r="BJ2855" s="210">
        <f>+BH2855+BI2855</f>
        <v>0</v>
      </c>
      <c r="BK2855" s="213">
        <v>0</v>
      </c>
      <c r="BL2855" s="213">
        <v>0</v>
      </c>
      <c r="BM2855" s="210">
        <f>+BK2855+BL2855</f>
        <v>0</v>
      </c>
      <c r="BN2855" s="210">
        <f>+BJ2855+BM2855</f>
        <v>0</v>
      </c>
      <c r="BO2855" s="209">
        <f>AF2855-AM2855-AT2855-BA2855-BH2855</f>
        <v>0</v>
      </c>
      <c r="BP2855" s="209">
        <f>AG2855-AN2855-AU2855-BB2855-BI2855</f>
        <v>0</v>
      </c>
      <c r="BQ2855" s="210">
        <f>+BO2855+BP2855</f>
        <v>0</v>
      </c>
      <c r="BR2855" s="209">
        <f>AI2855-AP2855-AW2855-BD2855-BK2855</f>
        <v>0</v>
      </c>
      <c r="BS2855" s="209">
        <f>AJ2855-AQ2855-AX2855-BE2855-BL2855</f>
        <v>0</v>
      </c>
      <c r="BT2855" s="210">
        <f>+BR2855+BS2855</f>
        <v>0</v>
      </c>
      <c r="BU2855" s="210">
        <f>+BQ2855+BT2855</f>
        <v>0</v>
      </c>
      <c r="BV2855" s="215">
        <f>R2855+X2855-AD2855</f>
        <v>0</v>
      </c>
      <c r="BW2855" s="215">
        <f>S2855+Y2855-AE2855</f>
        <v>0</v>
      </c>
      <c r="BX2855" s="216">
        <v>0</v>
      </c>
      <c r="BY2855" s="216">
        <v>0</v>
      </c>
      <c r="BZ2855" s="215">
        <f>BV2855-BX2855</f>
        <v>0</v>
      </c>
      <c r="CA2855" s="217">
        <f>BW2855-BY2855</f>
        <v>0</v>
      </c>
    </row>
    <row r="2856" spans="2:79" ht="36.75" hidden="1" customHeight="1">
      <c r="B2856" s="206">
        <v>2015</v>
      </c>
      <c r="C2856" s="207">
        <v>8320</v>
      </c>
      <c r="D2856" s="206">
        <v>10</v>
      </c>
      <c r="E2856" s="206">
        <v>5000</v>
      </c>
      <c r="F2856" s="206">
        <v>5600</v>
      </c>
      <c r="G2856" s="218">
        <v>565</v>
      </c>
      <c r="H2856" s="206">
        <v>35</v>
      </c>
      <c r="I2856" s="301" t="s">
        <v>917</v>
      </c>
      <c r="J2856" s="209">
        <v>0</v>
      </c>
      <c r="K2856" s="209">
        <v>0</v>
      </c>
      <c r="L2856" s="210">
        <f>+J2856+K2856</f>
        <v>0</v>
      </c>
      <c r="M2856" s="209">
        <v>0</v>
      </c>
      <c r="N2856" s="209">
        <v>0</v>
      </c>
      <c r="O2856" s="210">
        <f>+M2856+N2856</f>
        <v>0</v>
      </c>
      <c r="P2856" s="210">
        <f>+L2856+O2856</f>
        <v>0</v>
      </c>
      <c r="Q2856" s="245" t="s">
        <v>145</v>
      </c>
      <c r="R2856" s="307"/>
      <c r="S2856" s="307"/>
      <c r="T2856" s="213">
        <v>0</v>
      </c>
      <c r="U2856" s="213">
        <v>0</v>
      </c>
      <c r="V2856" s="213">
        <v>0</v>
      </c>
      <c r="W2856" s="213">
        <v>0</v>
      </c>
      <c r="X2856" s="213"/>
      <c r="Y2856" s="213"/>
      <c r="Z2856" s="213">
        <v>0</v>
      </c>
      <c r="AA2856" s="213">
        <v>0</v>
      </c>
      <c r="AB2856" s="213">
        <v>0</v>
      </c>
      <c r="AC2856" s="213">
        <v>0</v>
      </c>
      <c r="AD2856" s="214"/>
      <c r="AE2856" s="214"/>
      <c r="AF2856" s="209">
        <f>J2856+T2856-Z2856</f>
        <v>0</v>
      </c>
      <c r="AG2856" s="209">
        <f>K2856+U2856-AA2856</f>
        <v>0</v>
      </c>
      <c r="AH2856" s="210">
        <f>+AF2856+AG2856</f>
        <v>0</v>
      </c>
      <c r="AI2856" s="209">
        <f>M2856+V2856-AB2856</f>
        <v>0</v>
      </c>
      <c r="AJ2856" s="209">
        <f>N2856+W2856-AC2856</f>
        <v>0</v>
      </c>
      <c r="AK2856" s="210">
        <f>+AI2856+AJ2856</f>
        <v>0</v>
      </c>
      <c r="AL2856" s="210">
        <f>+AH2856+AK2856</f>
        <v>0</v>
      </c>
      <c r="AM2856" s="213">
        <v>0</v>
      </c>
      <c r="AN2856" s="213">
        <v>0</v>
      </c>
      <c r="AO2856" s="210">
        <f>+AM2856+AN2856</f>
        <v>0</v>
      </c>
      <c r="AP2856" s="213">
        <v>0</v>
      </c>
      <c r="AQ2856" s="213">
        <v>0</v>
      </c>
      <c r="AR2856" s="210">
        <f>+AP2856+AQ2856</f>
        <v>0</v>
      </c>
      <c r="AS2856" s="210">
        <f>+AO2856+AR2856</f>
        <v>0</v>
      </c>
      <c r="AT2856" s="213">
        <v>0</v>
      </c>
      <c r="AU2856" s="213">
        <v>0</v>
      </c>
      <c r="AV2856" s="210">
        <f>+AT2856+AU2856</f>
        <v>0</v>
      </c>
      <c r="AW2856" s="213">
        <v>0</v>
      </c>
      <c r="AX2856" s="213">
        <v>0</v>
      </c>
      <c r="AY2856" s="210">
        <f>+AW2856+AX2856</f>
        <v>0</v>
      </c>
      <c r="AZ2856" s="210">
        <f>+AV2856+AY2856</f>
        <v>0</v>
      </c>
      <c r="BA2856" s="213">
        <v>0</v>
      </c>
      <c r="BB2856" s="213">
        <v>0</v>
      </c>
      <c r="BC2856" s="210">
        <f>+BA2856+BB2856</f>
        <v>0</v>
      </c>
      <c r="BD2856" s="213">
        <v>0</v>
      </c>
      <c r="BE2856" s="213">
        <v>0</v>
      </c>
      <c r="BF2856" s="210">
        <f>+BD2856+BE2856</f>
        <v>0</v>
      </c>
      <c r="BG2856" s="210">
        <f>+BC2856+BF2856</f>
        <v>0</v>
      </c>
      <c r="BH2856" s="213">
        <v>0</v>
      </c>
      <c r="BI2856" s="213">
        <v>0</v>
      </c>
      <c r="BJ2856" s="210">
        <f>+BH2856+BI2856</f>
        <v>0</v>
      </c>
      <c r="BK2856" s="213">
        <v>0</v>
      </c>
      <c r="BL2856" s="213">
        <v>0</v>
      </c>
      <c r="BM2856" s="210">
        <f>+BK2856+BL2856</f>
        <v>0</v>
      </c>
      <c r="BN2856" s="210">
        <f>+BJ2856+BM2856</f>
        <v>0</v>
      </c>
      <c r="BO2856" s="209">
        <f>AF2856-AM2856-AT2856-BA2856-BH2856</f>
        <v>0</v>
      </c>
      <c r="BP2856" s="209">
        <f>AG2856-AN2856-AU2856-BB2856-BI2856</f>
        <v>0</v>
      </c>
      <c r="BQ2856" s="210">
        <f>+BO2856+BP2856</f>
        <v>0</v>
      </c>
      <c r="BR2856" s="209">
        <f>AI2856-AP2856-AW2856-BD2856-BK2856</f>
        <v>0</v>
      </c>
      <c r="BS2856" s="209">
        <f>AJ2856-AQ2856-AX2856-BE2856-BL2856</f>
        <v>0</v>
      </c>
      <c r="BT2856" s="210">
        <f>+BR2856+BS2856</f>
        <v>0</v>
      </c>
      <c r="BU2856" s="210">
        <f>+BQ2856+BT2856</f>
        <v>0</v>
      </c>
      <c r="BV2856" s="215">
        <f>R2856+X2856-AD2856</f>
        <v>0</v>
      </c>
      <c r="BW2856" s="215">
        <f>S2856+Y2856-AE2856</f>
        <v>0</v>
      </c>
      <c r="BX2856" s="216">
        <v>0</v>
      </c>
      <c r="BY2856" s="216">
        <v>0</v>
      </c>
      <c r="BZ2856" s="215">
        <f>BV2856-BX2856</f>
        <v>0</v>
      </c>
      <c r="CA2856" s="217">
        <f>BW2856-BY2856</f>
        <v>0</v>
      </c>
    </row>
    <row r="2857" spans="2:79" ht="36.75" hidden="1" customHeight="1">
      <c r="B2857" s="206">
        <v>2015</v>
      </c>
      <c r="C2857" s="207">
        <v>8320</v>
      </c>
      <c r="D2857" s="206">
        <v>10</v>
      </c>
      <c r="E2857" s="206">
        <v>5000</v>
      </c>
      <c r="F2857" s="206">
        <v>5600</v>
      </c>
      <c r="G2857" s="218">
        <v>565</v>
      </c>
      <c r="H2857" s="206">
        <v>36</v>
      </c>
      <c r="I2857" s="301" t="s">
        <v>916</v>
      </c>
      <c r="J2857" s="209">
        <v>0</v>
      </c>
      <c r="K2857" s="209">
        <v>0</v>
      </c>
      <c r="L2857" s="210">
        <f>+J2857+K2857</f>
        <v>0</v>
      </c>
      <c r="M2857" s="209">
        <v>0</v>
      </c>
      <c r="N2857" s="209">
        <v>0</v>
      </c>
      <c r="O2857" s="210">
        <f>+M2857+N2857</f>
        <v>0</v>
      </c>
      <c r="P2857" s="210">
        <f>+L2857+O2857</f>
        <v>0</v>
      </c>
      <c r="Q2857" s="256" t="s">
        <v>19</v>
      </c>
      <c r="R2857" s="307"/>
      <c r="S2857" s="307"/>
      <c r="T2857" s="213">
        <v>0</v>
      </c>
      <c r="U2857" s="213">
        <v>0</v>
      </c>
      <c r="V2857" s="213">
        <v>0</v>
      </c>
      <c r="W2857" s="213">
        <v>0</v>
      </c>
      <c r="X2857" s="213"/>
      <c r="Y2857" s="213"/>
      <c r="Z2857" s="213">
        <v>0</v>
      </c>
      <c r="AA2857" s="213">
        <v>0</v>
      </c>
      <c r="AB2857" s="213">
        <v>0</v>
      </c>
      <c r="AC2857" s="213">
        <v>0</v>
      </c>
      <c r="AD2857" s="214"/>
      <c r="AE2857" s="214"/>
      <c r="AF2857" s="209">
        <f>J2857+T2857-Z2857</f>
        <v>0</v>
      </c>
      <c r="AG2857" s="209">
        <f>K2857+U2857-AA2857</f>
        <v>0</v>
      </c>
      <c r="AH2857" s="210">
        <f>+AF2857+AG2857</f>
        <v>0</v>
      </c>
      <c r="AI2857" s="209">
        <f>M2857+V2857-AB2857</f>
        <v>0</v>
      </c>
      <c r="AJ2857" s="209">
        <f>N2857+W2857-AC2857</f>
        <v>0</v>
      </c>
      <c r="AK2857" s="210">
        <f>+AI2857+AJ2857</f>
        <v>0</v>
      </c>
      <c r="AL2857" s="210">
        <f>+AH2857+AK2857</f>
        <v>0</v>
      </c>
      <c r="AM2857" s="213">
        <v>0</v>
      </c>
      <c r="AN2857" s="213">
        <v>0</v>
      </c>
      <c r="AO2857" s="210">
        <f>+AM2857+AN2857</f>
        <v>0</v>
      </c>
      <c r="AP2857" s="213">
        <v>0</v>
      </c>
      <c r="AQ2857" s="213">
        <v>0</v>
      </c>
      <c r="AR2857" s="210">
        <f>+AP2857+AQ2857</f>
        <v>0</v>
      </c>
      <c r="AS2857" s="210">
        <f>+AO2857+AR2857</f>
        <v>0</v>
      </c>
      <c r="AT2857" s="213">
        <v>0</v>
      </c>
      <c r="AU2857" s="213">
        <v>0</v>
      </c>
      <c r="AV2857" s="210">
        <f>+AT2857+AU2857</f>
        <v>0</v>
      </c>
      <c r="AW2857" s="213">
        <v>0</v>
      </c>
      <c r="AX2857" s="213">
        <v>0</v>
      </c>
      <c r="AY2857" s="210">
        <f>+AW2857+AX2857</f>
        <v>0</v>
      </c>
      <c r="AZ2857" s="210">
        <f>+AV2857+AY2857</f>
        <v>0</v>
      </c>
      <c r="BA2857" s="213">
        <v>0</v>
      </c>
      <c r="BB2857" s="213">
        <v>0</v>
      </c>
      <c r="BC2857" s="210">
        <f>+BA2857+BB2857</f>
        <v>0</v>
      </c>
      <c r="BD2857" s="213">
        <v>0</v>
      </c>
      <c r="BE2857" s="213">
        <v>0</v>
      </c>
      <c r="BF2857" s="210">
        <f>+BD2857+BE2857</f>
        <v>0</v>
      </c>
      <c r="BG2857" s="210">
        <f>+BC2857+BF2857</f>
        <v>0</v>
      </c>
      <c r="BH2857" s="213">
        <v>0</v>
      </c>
      <c r="BI2857" s="213">
        <v>0</v>
      </c>
      <c r="BJ2857" s="210">
        <f>+BH2857+BI2857</f>
        <v>0</v>
      </c>
      <c r="BK2857" s="213">
        <v>0</v>
      </c>
      <c r="BL2857" s="213">
        <v>0</v>
      </c>
      <c r="BM2857" s="210">
        <f>+BK2857+BL2857</f>
        <v>0</v>
      </c>
      <c r="BN2857" s="210">
        <f>+BJ2857+BM2857</f>
        <v>0</v>
      </c>
      <c r="BO2857" s="209">
        <f>AF2857-AM2857-AT2857-BA2857-BH2857</f>
        <v>0</v>
      </c>
      <c r="BP2857" s="209">
        <f>AG2857-AN2857-AU2857-BB2857-BI2857</f>
        <v>0</v>
      </c>
      <c r="BQ2857" s="210">
        <f>+BO2857+BP2857</f>
        <v>0</v>
      </c>
      <c r="BR2857" s="209">
        <f>AI2857-AP2857-AW2857-BD2857-BK2857</f>
        <v>0</v>
      </c>
      <c r="BS2857" s="209">
        <f>AJ2857-AQ2857-AX2857-BE2857-BL2857</f>
        <v>0</v>
      </c>
      <c r="BT2857" s="210">
        <f>+BR2857+BS2857</f>
        <v>0</v>
      </c>
      <c r="BU2857" s="210">
        <f>+BQ2857+BT2857</f>
        <v>0</v>
      </c>
      <c r="BV2857" s="215">
        <f>R2857+X2857-AD2857</f>
        <v>0</v>
      </c>
      <c r="BW2857" s="215">
        <f>S2857+Y2857-AE2857</f>
        <v>0</v>
      </c>
      <c r="BX2857" s="216">
        <v>0</v>
      </c>
      <c r="BY2857" s="216">
        <v>0</v>
      </c>
      <c r="BZ2857" s="215">
        <f>BV2857-BX2857</f>
        <v>0</v>
      </c>
      <c r="CA2857" s="217">
        <f>BW2857-BY2857</f>
        <v>0</v>
      </c>
    </row>
    <row r="2858" spans="2:79" ht="36.75" hidden="1" customHeight="1">
      <c r="B2858" s="206">
        <v>2015</v>
      </c>
      <c r="C2858" s="207">
        <v>8320</v>
      </c>
      <c r="D2858" s="206">
        <v>10</v>
      </c>
      <c r="E2858" s="206">
        <v>5000</v>
      </c>
      <c r="F2858" s="206">
        <v>5600</v>
      </c>
      <c r="G2858" s="218">
        <v>565</v>
      </c>
      <c r="H2858" s="206">
        <v>37</v>
      </c>
      <c r="I2858" s="301" t="s">
        <v>915</v>
      </c>
      <c r="J2858" s="209">
        <v>0</v>
      </c>
      <c r="K2858" s="209">
        <v>0</v>
      </c>
      <c r="L2858" s="210">
        <f>+J2858+K2858</f>
        <v>0</v>
      </c>
      <c r="M2858" s="209">
        <v>0</v>
      </c>
      <c r="N2858" s="209">
        <v>0</v>
      </c>
      <c r="O2858" s="210">
        <f>+M2858+N2858</f>
        <v>0</v>
      </c>
      <c r="P2858" s="210">
        <f>+L2858+O2858</f>
        <v>0</v>
      </c>
      <c r="Q2858" s="256" t="s">
        <v>19</v>
      </c>
      <c r="R2858" s="307"/>
      <c r="S2858" s="307"/>
      <c r="T2858" s="213">
        <v>0</v>
      </c>
      <c r="U2858" s="213">
        <v>0</v>
      </c>
      <c r="V2858" s="213">
        <v>0</v>
      </c>
      <c r="W2858" s="213">
        <v>0</v>
      </c>
      <c r="X2858" s="213"/>
      <c r="Y2858" s="213"/>
      <c r="Z2858" s="213">
        <v>0</v>
      </c>
      <c r="AA2858" s="213">
        <v>0</v>
      </c>
      <c r="AB2858" s="213">
        <v>0</v>
      </c>
      <c r="AC2858" s="213">
        <v>0</v>
      </c>
      <c r="AD2858" s="214"/>
      <c r="AE2858" s="214"/>
      <c r="AF2858" s="209">
        <f>J2858+T2858-Z2858</f>
        <v>0</v>
      </c>
      <c r="AG2858" s="209">
        <f>K2858+U2858-AA2858</f>
        <v>0</v>
      </c>
      <c r="AH2858" s="210">
        <f>+AF2858+AG2858</f>
        <v>0</v>
      </c>
      <c r="AI2858" s="209">
        <f>M2858+V2858-AB2858</f>
        <v>0</v>
      </c>
      <c r="AJ2858" s="209">
        <f>N2858+W2858-AC2858</f>
        <v>0</v>
      </c>
      <c r="AK2858" s="210">
        <f>+AI2858+AJ2858</f>
        <v>0</v>
      </c>
      <c r="AL2858" s="210">
        <f>+AH2858+AK2858</f>
        <v>0</v>
      </c>
      <c r="AM2858" s="213">
        <v>0</v>
      </c>
      <c r="AN2858" s="213">
        <v>0</v>
      </c>
      <c r="AO2858" s="210">
        <f>+AM2858+AN2858</f>
        <v>0</v>
      </c>
      <c r="AP2858" s="213">
        <v>0</v>
      </c>
      <c r="AQ2858" s="213">
        <v>0</v>
      </c>
      <c r="AR2858" s="210">
        <f>+AP2858+AQ2858</f>
        <v>0</v>
      </c>
      <c r="AS2858" s="210">
        <f>+AO2858+AR2858</f>
        <v>0</v>
      </c>
      <c r="AT2858" s="213">
        <v>0</v>
      </c>
      <c r="AU2858" s="213">
        <v>0</v>
      </c>
      <c r="AV2858" s="210">
        <f>+AT2858+AU2858</f>
        <v>0</v>
      </c>
      <c r="AW2858" s="213">
        <v>0</v>
      </c>
      <c r="AX2858" s="213">
        <v>0</v>
      </c>
      <c r="AY2858" s="210">
        <f>+AW2858+AX2858</f>
        <v>0</v>
      </c>
      <c r="AZ2858" s="210">
        <f>+AV2858+AY2858</f>
        <v>0</v>
      </c>
      <c r="BA2858" s="213">
        <v>0</v>
      </c>
      <c r="BB2858" s="213">
        <v>0</v>
      </c>
      <c r="BC2858" s="210">
        <f>+BA2858+BB2858</f>
        <v>0</v>
      </c>
      <c r="BD2858" s="213">
        <v>0</v>
      </c>
      <c r="BE2858" s="213">
        <v>0</v>
      </c>
      <c r="BF2858" s="210">
        <f>+BD2858+BE2858</f>
        <v>0</v>
      </c>
      <c r="BG2858" s="210">
        <f>+BC2858+BF2858</f>
        <v>0</v>
      </c>
      <c r="BH2858" s="213">
        <v>0</v>
      </c>
      <c r="BI2858" s="213">
        <v>0</v>
      </c>
      <c r="BJ2858" s="210">
        <f>+BH2858+BI2858</f>
        <v>0</v>
      </c>
      <c r="BK2858" s="213">
        <v>0</v>
      </c>
      <c r="BL2858" s="213">
        <v>0</v>
      </c>
      <c r="BM2858" s="210">
        <f>+BK2858+BL2858</f>
        <v>0</v>
      </c>
      <c r="BN2858" s="210">
        <f>+BJ2858+BM2858</f>
        <v>0</v>
      </c>
      <c r="BO2858" s="209">
        <f>AF2858-AM2858-AT2858-BA2858-BH2858</f>
        <v>0</v>
      </c>
      <c r="BP2858" s="209">
        <f>AG2858-AN2858-AU2858-BB2858-BI2858</f>
        <v>0</v>
      </c>
      <c r="BQ2858" s="210">
        <f>+BO2858+BP2858</f>
        <v>0</v>
      </c>
      <c r="BR2858" s="209">
        <f>AI2858-AP2858-AW2858-BD2858-BK2858</f>
        <v>0</v>
      </c>
      <c r="BS2858" s="209">
        <f>AJ2858-AQ2858-AX2858-BE2858-BL2858</f>
        <v>0</v>
      </c>
      <c r="BT2858" s="210">
        <f>+BR2858+BS2858</f>
        <v>0</v>
      </c>
      <c r="BU2858" s="210">
        <f>+BQ2858+BT2858</f>
        <v>0</v>
      </c>
      <c r="BV2858" s="215">
        <f>R2858+X2858-AD2858</f>
        <v>0</v>
      </c>
      <c r="BW2858" s="215">
        <f>S2858+Y2858-AE2858</f>
        <v>0</v>
      </c>
      <c r="BX2858" s="216">
        <v>0</v>
      </c>
      <c r="BY2858" s="216">
        <v>0</v>
      </c>
      <c r="BZ2858" s="215">
        <f>BV2858-BX2858</f>
        <v>0</v>
      </c>
      <c r="CA2858" s="217">
        <f>BW2858-BY2858</f>
        <v>0</v>
      </c>
    </row>
    <row r="2859" spans="2:79" ht="65.25" hidden="1" customHeight="1">
      <c r="B2859" s="206">
        <v>2015</v>
      </c>
      <c r="C2859" s="207">
        <v>8320</v>
      </c>
      <c r="D2859" s="206">
        <v>10</v>
      </c>
      <c r="E2859" s="206">
        <v>5000</v>
      </c>
      <c r="F2859" s="206">
        <v>5600</v>
      </c>
      <c r="G2859" s="218">
        <v>565</v>
      </c>
      <c r="H2859" s="206">
        <v>38</v>
      </c>
      <c r="I2859" s="398" t="s">
        <v>914</v>
      </c>
      <c r="J2859" s="209">
        <v>0</v>
      </c>
      <c r="K2859" s="209">
        <v>0</v>
      </c>
      <c r="L2859" s="210">
        <f>+J2859+K2859</f>
        <v>0</v>
      </c>
      <c r="M2859" s="209">
        <v>0</v>
      </c>
      <c r="N2859" s="209">
        <v>0</v>
      </c>
      <c r="O2859" s="210">
        <f>+M2859+N2859</f>
        <v>0</v>
      </c>
      <c r="P2859" s="210">
        <f>+L2859+O2859</f>
        <v>0</v>
      </c>
      <c r="Q2859" s="256" t="s">
        <v>85</v>
      </c>
      <c r="R2859" s="307"/>
      <c r="S2859" s="307"/>
      <c r="T2859" s="213">
        <v>0</v>
      </c>
      <c r="U2859" s="213">
        <v>0</v>
      </c>
      <c r="V2859" s="213">
        <v>0</v>
      </c>
      <c r="W2859" s="213">
        <v>0</v>
      </c>
      <c r="X2859" s="213"/>
      <c r="Y2859" s="213"/>
      <c r="Z2859" s="213">
        <v>0</v>
      </c>
      <c r="AA2859" s="213">
        <v>0</v>
      </c>
      <c r="AB2859" s="213">
        <v>0</v>
      </c>
      <c r="AC2859" s="213">
        <v>0</v>
      </c>
      <c r="AD2859" s="214"/>
      <c r="AE2859" s="214"/>
      <c r="AF2859" s="209">
        <f>J2859+T2859-Z2859</f>
        <v>0</v>
      </c>
      <c r="AG2859" s="209">
        <f>K2859+U2859-AA2859</f>
        <v>0</v>
      </c>
      <c r="AH2859" s="210">
        <f>+AF2859+AG2859</f>
        <v>0</v>
      </c>
      <c r="AI2859" s="209">
        <f>M2859+V2859-AB2859</f>
        <v>0</v>
      </c>
      <c r="AJ2859" s="209">
        <f>N2859+W2859-AC2859</f>
        <v>0</v>
      </c>
      <c r="AK2859" s="210">
        <f>+AI2859+AJ2859</f>
        <v>0</v>
      </c>
      <c r="AL2859" s="210">
        <f>+AH2859+AK2859</f>
        <v>0</v>
      </c>
      <c r="AM2859" s="213">
        <v>0</v>
      </c>
      <c r="AN2859" s="213">
        <v>0</v>
      </c>
      <c r="AO2859" s="210">
        <f>+AM2859+AN2859</f>
        <v>0</v>
      </c>
      <c r="AP2859" s="213">
        <v>0</v>
      </c>
      <c r="AQ2859" s="213">
        <v>0</v>
      </c>
      <c r="AR2859" s="210">
        <f>+AP2859+AQ2859</f>
        <v>0</v>
      </c>
      <c r="AS2859" s="210">
        <f>+AO2859+AR2859</f>
        <v>0</v>
      </c>
      <c r="AT2859" s="213">
        <v>0</v>
      </c>
      <c r="AU2859" s="213">
        <v>0</v>
      </c>
      <c r="AV2859" s="210">
        <f>+AT2859+AU2859</f>
        <v>0</v>
      </c>
      <c r="AW2859" s="213">
        <v>0</v>
      </c>
      <c r="AX2859" s="213">
        <v>0</v>
      </c>
      <c r="AY2859" s="210">
        <f>+AW2859+AX2859</f>
        <v>0</v>
      </c>
      <c r="AZ2859" s="210">
        <f>+AV2859+AY2859</f>
        <v>0</v>
      </c>
      <c r="BA2859" s="213">
        <v>0</v>
      </c>
      <c r="BB2859" s="213">
        <v>0</v>
      </c>
      <c r="BC2859" s="210">
        <f>+BA2859+BB2859</f>
        <v>0</v>
      </c>
      <c r="BD2859" s="213">
        <v>0</v>
      </c>
      <c r="BE2859" s="213">
        <v>0</v>
      </c>
      <c r="BF2859" s="210">
        <f>+BD2859+BE2859</f>
        <v>0</v>
      </c>
      <c r="BG2859" s="210">
        <f>+BC2859+BF2859</f>
        <v>0</v>
      </c>
      <c r="BH2859" s="213">
        <v>0</v>
      </c>
      <c r="BI2859" s="213">
        <v>0</v>
      </c>
      <c r="BJ2859" s="210">
        <f>+BH2859+BI2859</f>
        <v>0</v>
      </c>
      <c r="BK2859" s="213">
        <v>0</v>
      </c>
      <c r="BL2859" s="213">
        <v>0</v>
      </c>
      <c r="BM2859" s="210">
        <f>+BK2859+BL2859</f>
        <v>0</v>
      </c>
      <c r="BN2859" s="210">
        <f>+BJ2859+BM2859</f>
        <v>0</v>
      </c>
      <c r="BO2859" s="209">
        <f>AF2859-AM2859-AT2859-BA2859-BH2859</f>
        <v>0</v>
      </c>
      <c r="BP2859" s="209">
        <f>AG2859-AN2859-AU2859-BB2859-BI2859</f>
        <v>0</v>
      </c>
      <c r="BQ2859" s="210">
        <f>+BO2859+BP2859</f>
        <v>0</v>
      </c>
      <c r="BR2859" s="209">
        <f>AI2859-AP2859-AW2859-BD2859-BK2859</f>
        <v>0</v>
      </c>
      <c r="BS2859" s="209">
        <f>AJ2859-AQ2859-AX2859-BE2859-BL2859</f>
        <v>0</v>
      </c>
      <c r="BT2859" s="210">
        <f>+BR2859+BS2859</f>
        <v>0</v>
      </c>
      <c r="BU2859" s="210">
        <f>+BQ2859+BT2859</f>
        <v>0</v>
      </c>
      <c r="BV2859" s="215">
        <f>R2859+X2859-AD2859</f>
        <v>0</v>
      </c>
      <c r="BW2859" s="215">
        <f>S2859+Y2859-AE2859</f>
        <v>0</v>
      </c>
      <c r="BX2859" s="216">
        <v>0</v>
      </c>
      <c r="BY2859" s="216">
        <v>0</v>
      </c>
      <c r="BZ2859" s="215">
        <f>BV2859-BX2859</f>
        <v>0</v>
      </c>
      <c r="CA2859" s="217">
        <f>BW2859-BY2859</f>
        <v>0</v>
      </c>
    </row>
    <row r="2860" spans="2:79" ht="65.25" hidden="1" customHeight="1">
      <c r="B2860" s="206">
        <v>2015</v>
      </c>
      <c r="C2860" s="207">
        <v>8320</v>
      </c>
      <c r="D2860" s="206">
        <v>10</v>
      </c>
      <c r="E2860" s="206">
        <v>5000</v>
      </c>
      <c r="F2860" s="206">
        <v>5600</v>
      </c>
      <c r="G2860" s="218">
        <v>565</v>
      </c>
      <c r="H2860" s="206">
        <v>39</v>
      </c>
      <c r="I2860" s="398" t="s">
        <v>913</v>
      </c>
      <c r="J2860" s="209">
        <v>0</v>
      </c>
      <c r="K2860" s="209">
        <v>0</v>
      </c>
      <c r="L2860" s="210">
        <f>+J2860+K2860</f>
        <v>0</v>
      </c>
      <c r="M2860" s="209">
        <v>0</v>
      </c>
      <c r="N2860" s="209">
        <v>0</v>
      </c>
      <c r="O2860" s="210">
        <f>+M2860+N2860</f>
        <v>0</v>
      </c>
      <c r="P2860" s="210">
        <f>+L2860+O2860</f>
        <v>0</v>
      </c>
      <c r="Q2860" s="256" t="s">
        <v>434</v>
      </c>
      <c r="R2860" s="307"/>
      <c r="S2860" s="307"/>
      <c r="T2860" s="213">
        <v>0</v>
      </c>
      <c r="U2860" s="213">
        <v>0</v>
      </c>
      <c r="V2860" s="213">
        <v>0</v>
      </c>
      <c r="W2860" s="213">
        <v>0</v>
      </c>
      <c r="X2860" s="213"/>
      <c r="Y2860" s="213"/>
      <c r="Z2860" s="213">
        <v>0</v>
      </c>
      <c r="AA2860" s="213">
        <v>0</v>
      </c>
      <c r="AB2860" s="213">
        <v>0</v>
      </c>
      <c r="AC2860" s="213">
        <v>0</v>
      </c>
      <c r="AD2860" s="214"/>
      <c r="AE2860" s="214"/>
      <c r="AF2860" s="209">
        <f>J2860+T2860-Z2860</f>
        <v>0</v>
      </c>
      <c r="AG2860" s="209">
        <f>K2860+U2860-AA2860</f>
        <v>0</v>
      </c>
      <c r="AH2860" s="210">
        <f>+AF2860+AG2860</f>
        <v>0</v>
      </c>
      <c r="AI2860" s="209">
        <f>M2860+V2860-AB2860</f>
        <v>0</v>
      </c>
      <c r="AJ2860" s="209">
        <f>N2860+W2860-AC2860</f>
        <v>0</v>
      </c>
      <c r="AK2860" s="210">
        <f>+AI2860+AJ2860</f>
        <v>0</v>
      </c>
      <c r="AL2860" s="210">
        <f>+AH2860+AK2860</f>
        <v>0</v>
      </c>
      <c r="AM2860" s="213">
        <v>0</v>
      </c>
      <c r="AN2860" s="213">
        <v>0</v>
      </c>
      <c r="AO2860" s="210">
        <f>+AM2860+AN2860</f>
        <v>0</v>
      </c>
      <c r="AP2860" s="213">
        <v>0</v>
      </c>
      <c r="AQ2860" s="213">
        <v>0</v>
      </c>
      <c r="AR2860" s="210">
        <f>+AP2860+AQ2860</f>
        <v>0</v>
      </c>
      <c r="AS2860" s="210">
        <f>+AO2860+AR2860</f>
        <v>0</v>
      </c>
      <c r="AT2860" s="213">
        <v>0</v>
      </c>
      <c r="AU2860" s="213">
        <v>0</v>
      </c>
      <c r="AV2860" s="210">
        <f>+AT2860+AU2860</f>
        <v>0</v>
      </c>
      <c r="AW2860" s="213">
        <v>0</v>
      </c>
      <c r="AX2860" s="213">
        <v>0</v>
      </c>
      <c r="AY2860" s="210">
        <f>+AW2860+AX2860</f>
        <v>0</v>
      </c>
      <c r="AZ2860" s="210">
        <f>+AV2860+AY2860</f>
        <v>0</v>
      </c>
      <c r="BA2860" s="213">
        <v>0</v>
      </c>
      <c r="BB2860" s="213">
        <v>0</v>
      </c>
      <c r="BC2860" s="210">
        <f>+BA2860+BB2860</f>
        <v>0</v>
      </c>
      <c r="BD2860" s="213">
        <v>0</v>
      </c>
      <c r="BE2860" s="213">
        <v>0</v>
      </c>
      <c r="BF2860" s="210">
        <f>+BD2860+BE2860</f>
        <v>0</v>
      </c>
      <c r="BG2860" s="210">
        <f>+BC2860+BF2860</f>
        <v>0</v>
      </c>
      <c r="BH2860" s="213">
        <v>0</v>
      </c>
      <c r="BI2860" s="213">
        <v>0</v>
      </c>
      <c r="BJ2860" s="210">
        <f>+BH2860+BI2860</f>
        <v>0</v>
      </c>
      <c r="BK2860" s="213">
        <v>0</v>
      </c>
      <c r="BL2860" s="213">
        <v>0</v>
      </c>
      <c r="BM2860" s="210">
        <f>+BK2860+BL2860</f>
        <v>0</v>
      </c>
      <c r="BN2860" s="210">
        <f>+BJ2860+BM2860</f>
        <v>0</v>
      </c>
      <c r="BO2860" s="209">
        <f>AF2860-AM2860-AT2860-BA2860-BH2860</f>
        <v>0</v>
      </c>
      <c r="BP2860" s="209">
        <f>AG2860-AN2860-AU2860-BB2860-BI2860</f>
        <v>0</v>
      </c>
      <c r="BQ2860" s="210">
        <f>+BO2860+BP2860</f>
        <v>0</v>
      </c>
      <c r="BR2860" s="209">
        <f>AI2860-AP2860-AW2860-BD2860-BK2860</f>
        <v>0</v>
      </c>
      <c r="BS2860" s="209">
        <f>AJ2860-AQ2860-AX2860-BE2860-BL2860</f>
        <v>0</v>
      </c>
      <c r="BT2860" s="210">
        <f>+BR2860+BS2860</f>
        <v>0</v>
      </c>
      <c r="BU2860" s="210">
        <f>+BQ2860+BT2860</f>
        <v>0</v>
      </c>
      <c r="BV2860" s="215">
        <f>R2860+X2860-AD2860</f>
        <v>0</v>
      </c>
      <c r="BW2860" s="215">
        <f>S2860+Y2860-AE2860</f>
        <v>0</v>
      </c>
      <c r="BX2860" s="216">
        <v>0</v>
      </c>
      <c r="BY2860" s="216">
        <v>0</v>
      </c>
      <c r="BZ2860" s="215">
        <f>BV2860-BX2860</f>
        <v>0</v>
      </c>
      <c r="CA2860" s="217">
        <f>BW2860-BY2860</f>
        <v>0</v>
      </c>
    </row>
    <row r="2861" spans="2:79" ht="65.25" hidden="1" customHeight="1">
      <c r="B2861" s="206">
        <v>2015</v>
      </c>
      <c r="C2861" s="207">
        <v>8320</v>
      </c>
      <c r="D2861" s="206">
        <v>10</v>
      </c>
      <c r="E2861" s="206">
        <v>5000</v>
      </c>
      <c r="F2861" s="206">
        <v>5600</v>
      </c>
      <c r="G2861" s="218">
        <v>565</v>
      </c>
      <c r="H2861" s="206">
        <v>40</v>
      </c>
      <c r="I2861" s="398" t="s">
        <v>912</v>
      </c>
      <c r="J2861" s="209">
        <v>0</v>
      </c>
      <c r="K2861" s="209">
        <v>0</v>
      </c>
      <c r="L2861" s="210">
        <f>+J2861+K2861</f>
        <v>0</v>
      </c>
      <c r="M2861" s="209">
        <v>0</v>
      </c>
      <c r="N2861" s="209">
        <v>0</v>
      </c>
      <c r="O2861" s="210">
        <f>+M2861+N2861</f>
        <v>0</v>
      </c>
      <c r="P2861" s="210">
        <f>+L2861+O2861</f>
        <v>0</v>
      </c>
      <c r="Q2861" s="256" t="s">
        <v>434</v>
      </c>
      <c r="R2861" s="307"/>
      <c r="S2861" s="307"/>
      <c r="T2861" s="213">
        <v>0</v>
      </c>
      <c r="U2861" s="213">
        <v>0</v>
      </c>
      <c r="V2861" s="213">
        <v>0</v>
      </c>
      <c r="W2861" s="213">
        <v>0</v>
      </c>
      <c r="X2861" s="213"/>
      <c r="Y2861" s="213"/>
      <c r="Z2861" s="213">
        <v>0</v>
      </c>
      <c r="AA2861" s="213">
        <v>0</v>
      </c>
      <c r="AB2861" s="213">
        <v>0</v>
      </c>
      <c r="AC2861" s="213">
        <v>0</v>
      </c>
      <c r="AD2861" s="214"/>
      <c r="AE2861" s="214"/>
      <c r="AF2861" s="209">
        <f>J2861+T2861-Z2861</f>
        <v>0</v>
      </c>
      <c r="AG2861" s="209">
        <f>K2861+U2861-AA2861</f>
        <v>0</v>
      </c>
      <c r="AH2861" s="210">
        <f>+AF2861+AG2861</f>
        <v>0</v>
      </c>
      <c r="AI2861" s="209">
        <f>M2861+V2861-AB2861</f>
        <v>0</v>
      </c>
      <c r="AJ2861" s="209">
        <f>N2861+W2861-AC2861</f>
        <v>0</v>
      </c>
      <c r="AK2861" s="210">
        <f>+AI2861+AJ2861</f>
        <v>0</v>
      </c>
      <c r="AL2861" s="210">
        <f>+AH2861+AK2861</f>
        <v>0</v>
      </c>
      <c r="AM2861" s="213">
        <v>0</v>
      </c>
      <c r="AN2861" s="213">
        <v>0</v>
      </c>
      <c r="AO2861" s="210">
        <f>+AM2861+AN2861</f>
        <v>0</v>
      </c>
      <c r="AP2861" s="213">
        <v>0</v>
      </c>
      <c r="AQ2861" s="213">
        <v>0</v>
      </c>
      <c r="AR2861" s="210">
        <f>+AP2861+AQ2861</f>
        <v>0</v>
      </c>
      <c r="AS2861" s="210">
        <f>+AO2861+AR2861</f>
        <v>0</v>
      </c>
      <c r="AT2861" s="213">
        <v>0</v>
      </c>
      <c r="AU2861" s="213">
        <v>0</v>
      </c>
      <c r="AV2861" s="210">
        <f>+AT2861+AU2861</f>
        <v>0</v>
      </c>
      <c r="AW2861" s="213">
        <v>0</v>
      </c>
      <c r="AX2861" s="213">
        <v>0</v>
      </c>
      <c r="AY2861" s="210">
        <f>+AW2861+AX2861</f>
        <v>0</v>
      </c>
      <c r="AZ2861" s="210">
        <f>+AV2861+AY2861</f>
        <v>0</v>
      </c>
      <c r="BA2861" s="213">
        <v>0</v>
      </c>
      <c r="BB2861" s="213">
        <v>0</v>
      </c>
      <c r="BC2861" s="210">
        <f>+BA2861+BB2861</f>
        <v>0</v>
      </c>
      <c r="BD2861" s="213">
        <v>0</v>
      </c>
      <c r="BE2861" s="213">
        <v>0</v>
      </c>
      <c r="BF2861" s="210">
        <f>+BD2861+BE2861</f>
        <v>0</v>
      </c>
      <c r="BG2861" s="210">
        <f>+BC2861+BF2861</f>
        <v>0</v>
      </c>
      <c r="BH2861" s="213">
        <v>0</v>
      </c>
      <c r="BI2861" s="213">
        <v>0</v>
      </c>
      <c r="BJ2861" s="210">
        <f>+BH2861+BI2861</f>
        <v>0</v>
      </c>
      <c r="BK2861" s="213">
        <v>0</v>
      </c>
      <c r="BL2861" s="213">
        <v>0</v>
      </c>
      <c r="BM2861" s="210">
        <f>+BK2861+BL2861</f>
        <v>0</v>
      </c>
      <c r="BN2861" s="210">
        <f>+BJ2861+BM2861</f>
        <v>0</v>
      </c>
      <c r="BO2861" s="209">
        <f>AF2861-AM2861-AT2861-BA2861-BH2861</f>
        <v>0</v>
      </c>
      <c r="BP2861" s="209">
        <f>AG2861-AN2861-AU2861-BB2861-BI2861</f>
        <v>0</v>
      </c>
      <c r="BQ2861" s="210">
        <f>+BO2861+BP2861</f>
        <v>0</v>
      </c>
      <c r="BR2861" s="209">
        <f>AI2861-AP2861-AW2861-BD2861-BK2861</f>
        <v>0</v>
      </c>
      <c r="BS2861" s="209">
        <f>AJ2861-AQ2861-AX2861-BE2861-BL2861</f>
        <v>0</v>
      </c>
      <c r="BT2861" s="210">
        <f>+BR2861+BS2861</f>
        <v>0</v>
      </c>
      <c r="BU2861" s="210">
        <f>+BQ2861+BT2861</f>
        <v>0</v>
      </c>
      <c r="BV2861" s="215">
        <f>R2861+X2861-AD2861</f>
        <v>0</v>
      </c>
      <c r="BW2861" s="215">
        <f>S2861+Y2861-AE2861</f>
        <v>0</v>
      </c>
      <c r="BX2861" s="216">
        <v>0</v>
      </c>
      <c r="BY2861" s="216">
        <v>0</v>
      </c>
      <c r="BZ2861" s="215">
        <f>BV2861-BX2861</f>
        <v>0</v>
      </c>
      <c r="CA2861" s="217">
        <f>BW2861-BY2861</f>
        <v>0</v>
      </c>
    </row>
    <row r="2862" spans="2:79" ht="65.25" hidden="1" customHeight="1">
      <c r="B2862" s="206">
        <v>2015</v>
      </c>
      <c r="C2862" s="207">
        <v>8320</v>
      </c>
      <c r="D2862" s="206">
        <v>10</v>
      </c>
      <c r="E2862" s="206">
        <v>5000</v>
      </c>
      <c r="F2862" s="206">
        <v>5600</v>
      </c>
      <c r="G2862" s="218">
        <v>565</v>
      </c>
      <c r="H2862" s="206">
        <v>41</v>
      </c>
      <c r="I2862" s="398" t="s">
        <v>747</v>
      </c>
      <c r="J2862" s="209">
        <v>0</v>
      </c>
      <c r="K2862" s="209">
        <v>0</v>
      </c>
      <c r="L2862" s="210">
        <f>+J2862+K2862</f>
        <v>0</v>
      </c>
      <c r="M2862" s="209">
        <v>0</v>
      </c>
      <c r="N2862" s="209">
        <v>0</v>
      </c>
      <c r="O2862" s="210">
        <f>+M2862+N2862</f>
        <v>0</v>
      </c>
      <c r="P2862" s="210">
        <f>+L2862+O2862</f>
        <v>0</v>
      </c>
      <c r="Q2862" s="256" t="s">
        <v>19</v>
      </c>
      <c r="R2862" s="307"/>
      <c r="S2862" s="307"/>
      <c r="T2862" s="213">
        <v>0</v>
      </c>
      <c r="U2862" s="213">
        <v>0</v>
      </c>
      <c r="V2862" s="213">
        <v>0</v>
      </c>
      <c r="W2862" s="213">
        <v>0</v>
      </c>
      <c r="X2862" s="213"/>
      <c r="Y2862" s="213"/>
      <c r="Z2862" s="213">
        <v>0</v>
      </c>
      <c r="AA2862" s="213">
        <v>0</v>
      </c>
      <c r="AB2862" s="213">
        <v>0</v>
      </c>
      <c r="AC2862" s="213">
        <v>0</v>
      </c>
      <c r="AD2862" s="214"/>
      <c r="AE2862" s="214"/>
      <c r="AF2862" s="209">
        <f>J2862+T2862-Z2862</f>
        <v>0</v>
      </c>
      <c r="AG2862" s="209">
        <f>K2862+U2862-AA2862</f>
        <v>0</v>
      </c>
      <c r="AH2862" s="210">
        <f>+AF2862+AG2862</f>
        <v>0</v>
      </c>
      <c r="AI2862" s="209">
        <f>M2862+V2862-AB2862</f>
        <v>0</v>
      </c>
      <c r="AJ2862" s="209">
        <f>N2862+W2862-AC2862</f>
        <v>0</v>
      </c>
      <c r="AK2862" s="210">
        <f>+AI2862+AJ2862</f>
        <v>0</v>
      </c>
      <c r="AL2862" s="210">
        <f>+AH2862+AK2862</f>
        <v>0</v>
      </c>
      <c r="AM2862" s="213">
        <v>0</v>
      </c>
      <c r="AN2862" s="213">
        <v>0</v>
      </c>
      <c r="AO2862" s="210">
        <f>+AM2862+AN2862</f>
        <v>0</v>
      </c>
      <c r="AP2862" s="213">
        <v>0</v>
      </c>
      <c r="AQ2862" s="213">
        <v>0</v>
      </c>
      <c r="AR2862" s="210">
        <f>+AP2862+AQ2862</f>
        <v>0</v>
      </c>
      <c r="AS2862" s="210">
        <f>+AO2862+AR2862</f>
        <v>0</v>
      </c>
      <c r="AT2862" s="213">
        <v>0</v>
      </c>
      <c r="AU2862" s="213">
        <v>0</v>
      </c>
      <c r="AV2862" s="210">
        <f>+AT2862+AU2862</f>
        <v>0</v>
      </c>
      <c r="AW2862" s="213">
        <v>0</v>
      </c>
      <c r="AX2862" s="213">
        <v>0</v>
      </c>
      <c r="AY2862" s="210">
        <f>+AW2862+AX2862</f>
        <v>0</v>
      </c>
      <c r="AZ2862" s="210">
        <f>+AV2862+AY2862</f>
        <v>0</v>
      </c>
      <c r="BA2862" s="213">
        <v>0</v>
      </c>
      <c r="BB2862" s="213">
        <v>0</v>
      </c>
      <c r="BC2862" s="210">
        <f>+BA2862+BB2862</f>
        <v>0</v>
      </c>
      <c r="BD2862" s="213">
        <v>0</v>
      </c>
      <c r="BE2862" s="213">
        <v>0</v>
      </c>
      <c r="BF2862" s="210">
        <f>+BD2862+BE2862</f>
        <v>0</v>
      </c>
      <c r="BG2862" s="210">
        <f>+BC2862+BF2862</f>
        <v>0</v>
      </c>
      <c r="BH2862" s="213">
        <v>0</v>
      </c>
      <c r="BI2862" s="213">
        <v>0</v>
      </c>
      <c r="BJ2862" s="210">
        <f>+BH2862+BI2862</f>
        <v>0</v>
      </c>
      <c r="BK2862" s="213">
        <v>0</v>
      </c>
      <c r="BL2862" s="213">
        <v>0</v>
      </c>
      <c r="BM2862" s="210">
        <f>+BK2862+BL2862</f>
        <v>0</v>
      </c>
      <c r="BN2862" s="210">
        <f>+BJ2862+BM2862</f>
        <v>0</v>
      </c>
      <c r="BO2862" s="209">
        <f>AF2862-AM2862-AT2862-BA2862-BH2862</f>
        <v>0</v>
      </c>
      <c r="BP2862" s="209">
        <f>AG2862-AN2862-AU2862-BB2862-BI2862</f>
        <v>0</v>
      </c>
      <c r="BQ2862" s="210">
        <f>+BO2862+BP2862</f>
        <v>0</v>
      </c>
      <c r="BR2862" s="209">
        <f>AI2862-AP2862-AW2862-BD2862-BK2862</f>
        <v>0</v>
      </c>
      <c r="BS2862" s="209">
        <f>AJ2862-AQ2862-AX2862-BE2862-BL2862</f>
        <v>0</v>
      </c>
      <c r="BT2862" s="210">
        <f>+BR2862+BS2862</f>
        <v>0</v>
      </c>
      <c r="BU2862" s="210">
        <f>+BQ2862+BT2862</f>
        <v>0</v>
      </c>
      <c r="BV2862" s="215">
        <f>R2862+X2862-AD2862</f>
        <v>0</v>
      </c>
      <c r="BW2862" s="215">
        <f>S2862+Y2862-AE2862</f>
        <v>0</v>
      </c>
      <c r="BX2862" s="216">
        <v>0</v>
      </c>
      <c r="BY2862" s="216">
        <v>0</v>
      </c>
      <c r="BZ2862" s="215">
        <f>BV2862-BX2862</f>
        <v>0</v>
      </c>
      <c r="CA2862" s="217">
        <f>BW2862-BY2862</f>
        <v>0</v>
      </c>
    </row>
    <row r="2863" spans="2:79" ht="65.25" hidden="1" customHeight="1">
      <c r="B2863" s="206">
        <v>2015</v>
      </c>
      <c r="C2863" s="207">
        <v>8320</v>
      </c>
      <c r="D2863" s="206">
        <v>10</v>
      </c>
      <c r="E2863" s="206">
        <v>5000</v>
      </c>
      <c r="F2863" s="206">
        <v>5600</v>
      </c>
      <c r="G2863" s="218">
        <v>565</v>
      </c>
      <c r="H2863" s="206">
        <v>42</v>
      </c>
      <c r="I2863" s="398" t="s">
        <v>911</v>
      </c>
      <c r="J2863" s="209">
        <v>0</v>
      </c>
      <c r="K2863" s="209">
        <v>0</v>
      </c>
      <c r="L2863" s="210">
        <f>+J2863+K2863</f>
        <v>0</v>
      </c>
      <c r="M2863" s="209">
        <v>0</v>
      </c>
      <c r="N2863" s="209">
        <v>0</v>
      </c>
      <c r="O2863" s="210">
        <f>+M2863+N2863</f>
        <v>0</v>
      </c>
      <c r="P2863" s="210">
        <f>+L2863+O2863</f>
        <v>0</v>
      </c>
      <c r="Q2863" s="256" t="s">
        <v>910</v>
      </c>
      <c r="R2863" s="307"/>
      <c r="S2863" s="307"/>
      <c r="T2863" s="213">
        <v>0</v>
      </c>
      <c r="U2863" s="213">
        <v>0</v>
      </c>
      <c r="V2863" s="213">
        <v>0</v>
      </c>
      <c r="W2863" s="213">
        <v>0</v>
      </c>
      <c r="X2863" s="213"/>
      <c r="Y2863" s="213"/>
      <c r="Z2863" s="213">
        <v>0</v>
      </c>
      <c r="AA2863" s="213">
        <v>0</v>
      </c>
      <c r="AB2863" s="213">
        <v>0</v>
      </c>
      <c r="AC2863" s="213">
        <v>0</v>
      </c>
      <c r="AD2863" s="214"/>
      <c r="AE2863" s="214"/>
      <c r="AF2863" s="209">
        <f>J2863+T2863-Z2863</f>
        <v>0</v>
      </c>
      <c r="AG2863" s="209">
        <f>K2863+U2863-AA2863</f>
        <v>0</v>
      </c>
      <c r="AH2863" s="210">
        <f>+AF2863+AG2863</f>
        <v>0</v>
      </c>
      <c r="AI2863" s="209">
        <f>M2863+V2863-AB2863</f>
        <v>0</v>
      </c>
      <c r="AJ2863" s="209">
        <f>N2863+W2863-AC2863</f>
        <v>0</v>
      </c>
      <c r="AK2863" s="210">
        <f>+AI2863+AJ2863</f>
        <v>0</v>
      </c>
      <c r="AL2863" s="210">
        <f>+AH2863+AK2863</f>
        <v>0</v>
      </c>
      <c r="AM2863" s="213">
        <v>0</v>
      </c>
      <c r="AN2863" s="213">
        <v>0</v>
      </c>
      <c r="AO2863" s="210">
        <f>+AM2863+AN2863</f>
        <v>0</v>
      </c>
      <c r="AP2863" s="213">
        <v>0</v>
      </c>
      <c r="AQ2863" s="213">
        <v>0</v>
      </c>
      <c r="AR2863" s="210">
        <f>+AP2863+AQ2863</f>
        <v>0</v>
      </c>
      <c r="AS2863" s="210">
        <f>+AO2863+AR2863</f>
        <v>0</v>
      </c>
      <c r="AT2863" s="213">
        <v>0</v>
      </c>
      <c r="AU2863" s="213">
        <v>0</v>
      </c>
      <c r="AV2863" s="210">
        <f>+AT2863+AU2863</f>
        <v>0</v>
      </c>
      <c r="AW2863" s="213">
        <v>0</v>
      </c>
      <c r="AX2863" s="213">
        <v>0</v>
      </c>
      <c r="AY2863" s="210">
        <f>+AW2863+AX2863</f>
        <v>0</v>
      </c>
      <c r="AZ2863" s="210">
        <f>+AV2863+AY2863</f>
        <v>0</v>
      </c>
      <c r="BA2863" s="213">
        <v>0</v>
      </c>
      <c r="BB2863" s="213">
        <v>0</v>
      </c>
      <c r="BC2863" s="210">
        <f>+BA2863+BB2863</f>
        <v>0</v>
      </c>
      <c r="BD2863" s="213">
        <v>0</v>
      </c>
      <c r="BE2863" s="213">
        <v>0</v>
      </c>
      <c r="BF2863" s="210">
        <f>+BD2863+BE2863</f>
        <v>0</v>
      </c>
      <c r="BG2863" s="210">
        <f>+BC2863+BF2863</f>
        <v>0</v>
      </c>
      <c r="BH2863" s="213">
        <v>0</v>
      </c>
      <c r="BI2863" s="213">
        <v>0</v>
      </c>
      <c r="BJ2863" s="210">
        <f>+BH2863+BI2863</f>
        <v>0</v>
      </c>
      <c r="BK2863" s="213">
        <v>0</v>
      </c>
      <c r="BL2863" s="213">
        <v>0</v>
      </c>
      <c r="BM2863" s="210">
        <f>+BK2863+BL2863</f>
        <v>0</v>
      </c>
      <c r="BN2863" s="210">
        <f>+BJ2863+BM2863</f>
        <v>0</v>
      </c>
      <c r="BO2863" s="209">
        <f>AF2863-AM2863-AT2863-BA2863-BH2863</f>
        <v>0</v>
      </c>
      <c r="BP2863" s="209">
        <f>AG2863-AN2863-AU2863-BB2863-BI2863</f>
        <v>0</v>
      </c>
      <c r="BQ2863" s="210">
        <f>+BO2863+BP2863</f>
        <v>0</v>
      </c>
      <c r="BR2863" s="209">
        <f>AI2863-AP2863-AW2863-BD2863-BK2863</f>
        <v>0</v>
      </c>
      <c r="BS2863" s="209">
        <f>AJ2863-AQ2863-AX2863-BE2863-BL2863</f>
        <v>0</v>
      </c>
      <c r="BT2863" s="210">
        <f>+BR2863+BS2863</f>
        <v>0</v>
      </c>
      <c r="BU2863" s="210">
        <f>+BQ2863+BT2863</f>
        <v>0</v>
      </c>
      <c r="BV2863" s="215">
        <f>R2863+X2863-AD2863</f>
        <v>0</v>
      </c>
      <c r="BW2863" s="215">
        <f>S2863+Y2863-AE2863</f>
        <v>0</v>
      </c>
      <c r="BX2863" s="216">
        <v>0</v>
      </c>
      <c r="BY2863" s="216">
        <v>0</v>
      </c>
      <c r="BZ2863" s="215">
        <f>BV2863-BX2863</f>
        <v>0</v>
      </c>
      <c r="CA2863" s="217">
        <f>BW2863-BY2863</f>
        <v>0</v>
      </c>
    </row>
    <row r="2864" spans="2:79" ht="65.25" hidden="1" customHeight="1">
      <c r="B2864" s="206">
        <v>2015</v>
      </c>
      <c r="C2864" s="207">
        <v>8320</v>
      </c>
      <c r="D2864" s="206">
        <v>10</v>
      </c>
      <c r="E2864" s="206">
        <v>5000</v>
      </c>
      <c r="F2864" s="206">
        <v>5600</v>
      </c>
      <c r="G2864" s="218">
        <v>565</v>
      </c>
      <c r="H2864" s="206">
        <v>43</v>
      </c>
      <c r="I2864" s="398" t="s">
        <v>909</v>
      </c>
      <c r="J2864" s="209">
        <v>0</v>
      </c>
      <c r="K2864" s="209">
        <v>0</v>
      </c>
      <c r="L2864" s="210">
        <f>+J2864+K2864</f>
        <v>0</v>
      </c>
      <c r="M2864" s="209">
        <v>0</v>
      </c>
      <c r="N2864" s="209">
        <v>0</v>
      </c>
      <c r="O2864" s="210">
        <f>+M2864+N2864</f>
        <v>0</v>
      </c>
      <c r="P2864" s="210">
        <f>+L2864+O2864</f>
        <v>0</v>
      </c>
      <c r="Q2864" s="256" t="s">
        <v>19</v>
      </c>
      <c r="R2864" s="307"/>
      <c r="S2864" s="307"/>
      <c r="T2864" s="213">
        <v>0</v>
      </c>
      <c r="U2864" s="213">
        <v>0</v>
      </c>
      <c r="V2864" s="213">
        <v>0</v>
      </c>
      <c r="W2864" s="213">
        <v>0</v>
      </c>
      <c r="X2864" s="213"/>
      <c r="Y2864" s="213"/>
      <c r="Z2864" s="213">
        <v>0</v>
      </c>
      <c r="AA2864" s="213">
        <v>0</v>
      </c>
      <c r="AB2864" s="213">
        <v>0</v>
      </c>
      <c r="AC2864" s="213">
        <v>0</v>
      </c>
      <c r="AD2864" s="214"/>
      <c r="AE2864" s="214"/>
      <c r="AF2864" s="209">
        <f>J2864+T2864-Z2864</f>
        <v>0</v>
      </c>
      <c r="AG2864" s="209">
        <f>K2864+U2864-AA2864</f>
        <v>0</v>
      </c>
      <c r="AH2864" s="210">
        <f>+AF2864+AG2864</f>
        <v>0</v>
      </c>
      <c r="AI2864" s="209">
        <f>M2864+V2864-AB2864</f>
        <v>0</v>
      </c>
      <c r="AJ2864" s="209">
        <f>N2864+W2864-AC2864</f>
        <v>0</v>
      </c>
      <c r="AK2864" s="210">
        <f>+AI2864+AJ2864</f>
        <v>0</v>
      </c>
      <c r="AL2864" s="210">
        <f>+AH2864+AK2864</f>
        <v>0</v>
      </c>
      <c r="AM2864" s="213">
        <v>0</v>
      </c>
      <c r="AN2864" s="213">
        <v>0</v>
      </c>
      <c r="AO2864" s="210">
        <f>+AM2864+AN2864</f>
        <v>0</v>
      </c>
      <c r="AP2864" s="213">
        <v>0</v>
      </c>
      <c r="AQ2864" s="213">
        <v>0</v>
      </c>
      <c r="AR2864" s="210">
        <f>+AP2864+AQ2864</f>
        <v>0</v>
      </c>
      <c r="AS2864" s="210">
        <f>+AO2864+AR2864</f>
        <v>0</v>
      </c>
      <c r="AT2864" s="213">
        <v>0</v>
      </c>
      <c r="AU2864" s="213">
        <v>0</v>
      </c>
      <c r="AV2864" s="210">
        <f>+AT2864+AU2864</f>
        <v>0</v>
      </c>
      <c r="AW2864" s="213">
        <v>0</v>
      </c>
      <c r="AX2864" s="213">
        <v>0</v>
      </c>
      <c r="AY2864" s="210">
        <f>+AW2864+AX2864</f>
        <v>0</v>
      </c>
      <c r="AZ2864" s="210">
        <f>+AV2864+AY2864</f>
        <v>0</v>
      </c>
      <c r="BA2864" s="213">
        <v>0</v>
      </c>
      <c r="BB2864" s="213">
        <v>0</v>
      </c>
      <c r="BC2864" s="210">
        <f>+BA2864+BB2864</f>
        <v>0</v>
      </c>
      <c r="BD2864" s="213">
        <v>0</v>
      </c>
      <c r="BE2864" s="213">
        <v>0</v>
      </c>
      <c r="BF2864" s="210">
        <f>+BD2864+BE2864</f>
        <v>0</v>
      </c>
      <c r="BG2864" s="210">
        <f>+BC2864+BF2864</f>
        <v>0</v>
      </c>
      <c r="BH2864" s="213">
        <v>0</v>
      </c>
      <c r="BI2864" s="213">
        <v>0</v>
      </c>
      <c r="BJ2864" s="210">
        <f>+BH2864+BI2864</f>
        <v>0</v>
      </c>
      <c r="BK2864" s="213">
        <v>0</v>
      </c>
      <c r="BL2864" s="213">
        <v>0</v>
      </c>
      <c r="BM2864" s="210">
        <f>+BK2864+BL2864</f>
        <v>0</v>
      </c>
      <c r="BN2864" s="210">
        <f>+BJ2864+BM2864</f>
        <v>0</v>
      </c>
      <c r="BO2864" s="209">
        <f>AF2864-AM2864-AT2864-BA2864-BH2864</f>
        <v>0</v>
      </c>
      <c r="BP2864" s="209">
        <f>AG2864-AN2864-AU2864-BB2864-BI2864</f>
        <v>0</v>
      </c>
      <c r="BQ2864" s="210">
        <f>+BO2864+BP2864</f>
        <v>0</v>
      </c>
      <c r="BR2864" s="209">
        <f>AI2864-AP2864-AW2864-BD2864-BK2864</f>
        <v>0</v>
      </c>
      <c r="BS2864" s="209">
        <f>AJ2864-AQ2864-AX2864-BE2864-BL2864</f>
        <v>0</v>
      </c>
      <c r="BT2864" s="210">
        <f>+BR2864+BS2864</f>
        <v>0</v>
      </c>
      <c r="BU2864" s="210">
        <f>+BQ2864+BT2864</f>
        <v>0</v>
      </c>
      <c r="BV2864" s="215">
        <f>R2864+X2864-AD2864</f>
        <v>0</v>
      </c>
      <c r="BW2864" s="215">
        <f>S2864+Y2864-AE2864</f>
        <v>0</v>
      </c>
      <c r="BX2864" s="216">
        <v>0</v>
      </c>
      <c r="BY2864" s="216">
        <v>0</v>
      </c>
      <c r="BZ2864" s="215">
        <f>BV2864-BX2864</f>
        <v>0</v>
      </c>
      <c r="CA2864" s="217">
        <f>BW2864-BY2864</f>
        <v>0</v>
      </c>
    </row>
    <row r="2865" spans="2:79" ht="65.25" hidden="1" customHeight="1">
      <c r="B2865" s="206">
        <v>2015</v>
      </c>
      <c r="C2865" s="207">
        <v>8320</v>
      </c>
      <c r="D2865" s="206">
        <v>10</v>
      </c>
      <c r="E2865" s="206">
        <v>5000</v>
      </c>
      <c r="F2865" s="206">
        <v>5600</v>
      </c>
      <c r="G2865" s="218">
        <v>565</v>
      </c>
      <c r="H2865" s="206">
        <v>44</v>
      </c>
      <c r="I2865" s="398" t="s">
        <v>908</v>
      </c>
      <c r="J2865" s="209">
        <v>0</v>
      </c>
      <c r="K2865" s="209">
        <v>0</v>
      </c>
      <c r="L2865" s="210">
        <f>+J2865+K2865</f>
        <v>0</v>
      </c>
      <c r="M2865" s="209">
        <v>0</v>
      </c>
      <c r="N2865" s="209">
        <v>0</v>
      </c>
      <c r="O2865" s="210">
        <f>+M2865+N2865</f>
        <v>0</v>
      </c>
      <c r="P2865" s="210">
        <f>+L2865+O2865</f>
        <v>0</v>
      </c>
      <c r="Q2865" s="256" t="s">
        <v>19</v>
      </c>
      <c r="R2865" s="307"/>
      <c r="S2865" s="307"/>
      <c r="T2865" s="213">
        <v>0</v>
      </c>
      <c r="U2865" s="213">
        <v>0</v>
      </c>
      <c r="V2865" s="213">
        <v>0</v>
      </c>
      <c r="W2865" s="213">
        <v>0</v>
      </c>
      <c r="X2865" s="213"/>
      <c r="Y2865" s="213"/>
      <c r="Z2865" s="213">
        <v>0</v>
      </c>
      <c r="AA2865" s="213">
        <v>0</v>
      </c>
      <c r="AB2865" s="213">
        <v>0</v>
      </c>
      <c r="AC2865" s="213">
        <v>0</v>
      </c>
      <c r="AD2865" s="214"/>
      <c r="AE2865" s="214"/>
      <c r="AF2865" s="209">
        <f>J2865+T2865-Z2865</f>
        <v>0</v>
      </c>
      <c r="AG2865" s="209">
        <f>K2865+U2865-AA2865</f>
        <v>0</v>
      </c>
      <c r="AH2865" s="210">
        <f>+AF2865+AG2865</f>
        <v>0</v>
      </c>
      <c r="AI2865" s="209">
        <f>M2865+V2865-AB2865</f>
        <v>0</v>
      </c>
      <c r="AJ2865" s="209">
        <f>N2865+W2865-AC2865</f>
        <v>0</v>
      </c>
      <c r="AK2865" s="210">
        <f>+AI2865+AJ2865</f>
        <v>0</v>
      </c>
      <c r="AL2865" s="210">
        <f>+AH2865+AK2865</f>
        <v>0</v>
      </c>
      <c r="AM2865" s="213">
        <v>0</v>
      </c>
      <c r="AN2865" s="213">
        <v>0</v>
      </c>
      <c r="AO2865" s="210">
        <f>+AM2865+AN2865</f>
        <v>0</v>
      </c>
      <c r="AP2865" s="213">
        <v>0</v>
      </c>
      <c r="AQ2865" s="213">
        <v>0</v>
      </c>
      <c r="AR2865" s="210">
        <f>+AP2865+AQ2865</f>
        <v>0</v>
      </c>
      <c r="AS2865" s="210">
        <f>+AO2865+AR2865</f>
        <v>0</v>
      </c>
      <c r="AT2865" s="213">
        <v>0</v>
      </c>
      <c r="AU2865" s="213">
        <v>0</v>
      </c>
      <c r="AV2865" s="210">
        <f>+AT2865+AU2865</f>
        <v>0</v>
      </c>
      <c r="AW2865" s="213">
        <v>0</v>
      </c>
      <c r="AX2865" s="213">
        <v>0</v>
      </c>
      <c r="AY2865" s="210">
        <f>+AW2865+AX2865</f>
        <v>0</v>
      </c>
      <c r="AZ2865" s="210">
        <f>+AV2865+AY2865</f>
        <v>0</v>
      </c>
      <c r="BA2865" s="213">
        <v>0</v>
      </c>
      <c r="BB2865" s="213">
        <v>0</v>
      </c>
      <c r="BC2865" s="210">
        <f>+BA2865+BB2865</f>
        <v>0</v>
      </c>
      <c r="BD2865" s="213">
        <v>0</v>
      </c>
      <c r="BE2865" s="213">
        <v>0</v>
      </c>
      <c r="BF2865" s="210">
        <f>+BD2865+BE2865</f>
        <v>0</v>
      </c>
      <c r="BG2865" s="210">
        <f>+BC2865+BF2865</f>
        <v>0</v>
      </c>
      <c r="BH2865" s="213">
        <v>0</v>
      </c>
      <c r="BI2865" s="213">
        <v>0</v>
      </c>
      <c r="BJ2865" s="210">
        <f>+BH2865+BI2865</f>
        <v>0</v>
      </c>
      <c r="BK2865" s="213">
        <v>0</v>
      </c>
      <c r="BL2865" s="213">
        <v>0</v>
      </c>
      <c r="BM2865" s="210">
        <f>+BK2865+BL2865</f>
        <v>0</v>
      </c>
      <c r="BN2865" s="210">
        <f>+BJ2865+BM2865</f>
        <v>0</v>
      </c>
      <c r="BO2865" s="209">
        <f>AF2865-AM2865-AT2865-BA2865-BH2865</f>
        <v>0</v>
      </c>
      <c r="BP2865" s="209">
        <f>AG2865-AN2865-AU2865-BB2865-BI2865</f>
        <v>0</v>
      </c>
      <c r="BQ2865" s="210">
        <f>+BO2865+BP2865</f>
        <v>0</v>
      </c>
      <c r="BR2865" s="209">
        <f>AI2865-AP2865-AW2865-BD2865-BK2865</f>
        <v>0</v>
      </c>
      <c r="BS2865" s="209">
        <f>AJ2865-AQ2865-AX2865-BE2865-BL2865</f>
        <v>0</v>
      </c>
      <c r="BT2865" s="210">
        <f>+BR2865+BS2865</f>
        <v>0</v>
      </c>
      <c r="BU2865" s="210">
        <f>+BQ2865+BT2865</f>
        <v>0</v>
      </c>
      <c r="BV2865" s="215">
        <f>R2865+X2865-AD2865</f>
        <v>0</v>
      </c>
      <c r="BW2865" s="215">
        <f>S2865+Y2865-AE2865</f>
        <v>0</v>
      </c>
      <c r="BX2865" s="216">
        <v>0</v>
      </c>
      <c r="BY2865" s="216">
        <v>0</v>
      </c>
      <c r="BZ2865" s="215">
        <f>BV2865-BX2865</f>
        <v>0</v>
      </c>
      <c r="CA2865" s="217">
        <f>BW2865-BY2865</f>
        <v>0</v>
      </c>
    </row>
    <row r="2866" spans="2:79" ht="65.25" hidden="1" customHeight="1">
      <c r="B2866" s="206">
        <v>2015</v>
      </c>
      <c r="C2866" s="207">
        <v>8320</v>
      </c>
      <c r="D2866" s="206">
        <v>10</v>
      </c>
      <c r="E2866" s="206">
        <v>5000</v>
      </c>
      <c r="F2866" s="206">
        <v>5600</v>
      </c>
      <c r="G2866" s="218">
        <v>565</v>
      </c>
      <c r="H2866" s="206">
        <v>45</v>
      </c>
      <c r="I2866" s="398" t="s">
        <v>907</v>
      </c>
      <c r="J2866" s="209">
        <v>0</v>
      </c>
      <c r="K2866" s="209">
        <v>0</v>
      </c>
      <c r="L2866" s="210">
        <f>+J2866+K2866</f>
        <v>0</v>
      </c>
      <c r="M2866" s="209">
        <v>0</v>
      </c>
      <c r="N2866" s="209">
        <v>0</v>
      </c>
      <c r="O2866" s="210">
        <f>+M2866+N2866</f>
        <v>0</v>
      </c>
      <c r="P2866" s="210">
        <f>+L2866+O2866</f>
        <v>0</v>
      </c>
      <c r="Q2866" s="256" t="s">
        <v>19</v>
      </c>
      <c r="R2866" s="307"/>
      <c r="S2866" s="307"/>
      <c r="T2866" s="213">
        <v>0</v>
      </c>
      <c r="U2866" s="213">
        <v>0</v>
      </c>
      <c r="V2866" s="213">
        <v>0</v>
      </c>
      <c r="W2866" s="213">
        <v>0</v>
      </c>
      <c r="X2866" s="213"/>
      <c r="Y2866" s="213"/>
      <c r="Z2866" s="213">
        <v>0</v>
      </c>
      <c r="AA2866" s="213">
        <v>0</v>
      </c>
      <c r="AB2866" s="213">
        <v>0</v>
      </c>
      <c r="AC2866" s="213">
        <v>0</v>
      </c>
      <c r="AD2866" s="214"/>
      <c r="AE2866" s="214"/>
      <c r="AF2866" s="209">
        <f>J2866+T2866-Z2866</f>
        <v>0</v>
      </c>
      <c r="AG2866" s="209">
        <f>K2866+U2866-AA2866</f>
        <v>0</v>
      </c>
      <c r="AH2866" s="210">
        <f>+AF2866+AG2866</f>
        <v>0</v>
      </c>
      <c r="AI2866" s="209">
        <f>M2866+V2866-AB2866</f>
        <v>0</v>
      </c>
      <c r="AJ2866" s="209">
        <f>N2866+W2866-AC2866</f>
        <v>0</v>
      </c>
      <c r="AK2866" s="210">
        <f>+AI2866+AJ2866</f>
        <v>0</v>
      </c>
      <c r="AL2866" s="210">
        <f>+AH2866+AK2866</f>
        <v>0</v>
      </c>
      <c r="AM2866" s="213">
        <v>0</v>
      </c>
      <c r="AN2866" s="213">
        <v>0</v>
      </c>
      <c r="AO2866" s="210">
        <f>+AM2866+AN2866</f>
        <v>0</v>
      </c>
      <c r="AP2866" s="213">
        <v>0</v>
      </c>
      <c r="AQ2866" s="213">
        <v>0</v>
      </c>
      <c r="AR2866" s="210">
        <f>+AP2866+AQ2866</f>
        <v>0</v>
      </c>
      <c r="AS2866" s="210">
        <f>+AO2866+AR2866</f>
        <v>0</v>
      </c>
      <c r="AT2866" s="213">
        <v>0</v>
      </c>
      <c r="AU2866" s="213">
        <v>0</v>
      </c>
      <c r="AV2866" s="210">
        <f>+AT2866+AU2866</f>
        <v>0</v>
      </c>
      <c r="AW2866" s="213">
        <v>0</v>
      </c>
      <c r="AX2866" s="213">
        <v>0</v>
      </c>
      <c r="AY2866" s="210">
        <f>+AW2866+AX2866</f>
        <v>0</v>
      </c>
      <c r="AZ2866" s="210">
        <f>+AV2866+AY2866</f>
        <v>0</v>
      </c>
      <c r="BA2866" s="213">
        <v>0</v>
      </c>
      <c r="BB2866" s="213">
        <v>0</v>
      </c>
      <c r="BC2866" s="210">
        <f>+BA2866+BB2866</f>
        <v>0</v>
      </c>
      <c r="BD2866" s="213">
        <v>0</v>
      </c>
      <c r="BE2866" s="213">
        <v>0</v>
      </c>
      <c r="BF2866" s="210">
        <f>+BD2866+BE2866</f>
        <v>0</v>
      </c>
      <c r="BG2866" s="210">
        <f>+BC2866+BF2866</f>
        <v>0</v>
      </c>
      <c r="BH2866" s="213">
        <v>0</v>
      </c>
      <c r="BI2866" s="213">
        <v>0</v>
      </c>
      <c r="BJ2866" s="210">
        <f>+BH2866+BI2866</f>
        <v>0</v>
      </c>
      <c r="BK2866" s="213">
        <v>0</v>
      </c>
      <c r="BL2866" s="213">
        <v>0</v>
      </c>
      <c r="BM2866" s="210">
        <f>+BK2866+BL2866</f>
        <v>0</v>
      </c>
      <c r="BN2866" s="210">
        <f>+BJ2866+BM2866</f>
        <v>0</v>
      </c>
      <c r="BO2866" s="209">
        <f>AF2866-AM2866-AT2866-BA2866-BH2866</f>
        <v>0</v>
      </c>
      <c r="BP2866" s="209">
        <f>AG2866-AN2866-AU2866-BB2866-BI2866</f>
        <v>0</v>
      </c>
      <c r="BQ2866" s="210">
        <f>+BO2866+BP2866</f>
        <v>0</v>
      </c>
      <c r="BR2866" s="209">
        <f>AI2866-AP2866-AW2866-BD2866-BK2866</f>
        <v>0</v>
      </c>
      <c r="BS2866" s="209">
        <f>AJ2866-AQ2866-AX2866-BE2866-BL2866</f>
        <v>0</v>
      </c>
      <c r="BT2866" s="210">
        <f>+BR2866+BS2866</f>
        <v>0</v>
      </c>
      <c r="BU2866" s="210">
        <f>+BQ2866+BT2866</f>
        <v>0</v>
      </c>
      <c r="BV2866" s="215">
        <f>R2866+X2866-AD2866</f>
        <v>0</v>
      </c>
      <c r="BW2866" s="215">
        <f>S2866+Y2866-AE2866</f>
        <v>0</v>
      </c>
      <c r="BX2866" s="216">
        <v>0</v>
      </c>
      <c r="BY2866" s="216">
        <v>0</v>
      </c>
      <c r="BZ2866" s="215">
        <f>BV2866-BX2866</f>
        <v>0</v>
      </c>
      <c r="CA2866" s="217">
        <f>BW2866-BY2866</f>
        <v>0</v>
      </c>
    </row>
    <row r="2867" spans="2:79" hidden="1">
      <c r="B2867" s="197">
        <v>2015</v>
      </c>
      <c r="C2867" s="198">
        <v>8320</v>
      </c>
      <c r="D2867" s="197">
        <v>10</v>
      </c>
      <c r="E2867" s="197">
        <v>5000</v>
      </c>
      <c r="F2867" s="197">
        <v>5600</v>
      </c>
      <c r="G2867" s="197">
        <v>566</v>
      </c>
      <c r="H2867" s="197"/>
      <c r="I2867" s="199" t="s">
        <v>34</v>
      </c>
      <c r="J2867" s="200">
        <f>SUM(J2868:J2880)</f>
        <v>0</v>
      </c>
      <c r="K2867" s="200">
        <f>SUM(K2868:K2880)</f>
        <v>0</v>
      </c>
      <c r="L2867" s="200">
        <f>+J2867+K2867</f>
        <v>0</v>
      </c>
      <c r="M2867" s="200">
        <f>SUM(M2868:M2880)</f>
        <v>0</v>
      </c>
      <c r="N2867" s="200">
        <f>SUM(N2868:N2880)</f>
        <v>0</v>
      </c>
      <c r="O2867" s="200">
        <f>+M2867+N2867</f>
        <v>0</v>
      </c>
      <c r="P2867" s="200">
        <f>+L2867+O2867</f>
        <v>0</v>
      </c>
      <c r="Q2867" s="200"/>
      <c r="R2867" s="309"/>
      <c r="S2867" s="309"/>
      <c r="T2867" s="200">
        <f>SUM(T2868:T2880)</f>
        <v>0</v>
      </c>
      <c r="U2867" s="200">
        <f>SUM(U2868:U2880)</f>
        <v>0</v>
      </c>
      <c r="V2867" s="200">
        <f>SUM(V2868:V2880)</f>
        <v>0</v>
      </c>
      <c r="W2867" s="200">
        <f>SUM(W2868:W2880)</f>
        <v>0</v>
      </c>
      <c r="X2867" s="202"/>
      <c r="Y2867" s="202"/>
      <c r="Z2867" s="200">
        <f>SUM(Z2868:Z2880)</f>
        <v>0</v>
      </c>
      <c r="AA2867" s="200">
        <f>SUM(AA2868:AA2880)</f>
        <v>0</v>
      </c>
      <c r="AB2867" s="200">
        <f>SUM(AB2868:AB2880)</f>
        <v>0</v>
      </c>
      <c r="AC2867" s="200">
        <f>SUM(AC2868:AC2880)</f>
        <v>0</v>
      </c>
      <c r="AD2867" s="202"/>
      <c r="AE2867" s="202"/>
      <c r="AF2867" s="200">
        <f>SUM(AF2868:AF2880)</f>
        <v>0</v>
      </c>
      <c r="AG2867" s="200">
        <f>SUM(AG2868:AG2880)</f>
        <v>0</v>
      </c>
      <c r="AH2867" s="200">
        <f>+AF2867+AG2867</f>
        <v>0</v>
      </c>
      <c r="AI2867" s="200">
        <f>SUM(AI2868:AI2880)</f>
        <v>0</v>
      </c>
      <c r="AJ2867" s="200">
        <f>SUM(AJ2868:AJ2880)</f>
        <v>0</v>
      </c>
      <c r="AK2867" s="200">
        <f>+AI2867+AJ2867</f>
        <v>0</v>
      </c>
      <c r="AL2867" s="200">
        <f>+AH2867+AK2867</f>
        <v>0</v>
      </c>
      <c r="AM2867" s="200">
        <f>SUM(AM2868:AM2880)</f>
        <v>0</v>
      </c>
      <c r="AN2867" s="200">
        <f>SUM(AN2868:AN2880)</f>
        <v>0</v>
      </c>
      <c r="AO2867" s="200">
        <f>+AM2867+AN2867</f>
        <v>0</v>
      </c>
      <c r="AP2867" s="200">
        <f>SUM(AP2868:AP2880)</f>
        <v>0</v>
      </c>
      <c r="AQ2867" s="200">
        <f>SUM(AQ2868:AQ2880)</f>
        <v>0</v>
      </c>
      <c r="AR2867" s="200">
        <f>+AP2867+AQ2867</f>
        <v>0</v>
      </c>
      <c r="AS2867" s="200">
        <f>+AO2867+AR2867</f>
        <v>0</v>
      </c>
      <c r="AT2867" s="200">
        <f>SUM(AT2868:AT2880)</f>
        <v>0</v>
      </c>
      <c r="AU2867" s="200">
        <f>SUM(AU2868:AU2880)</f>
        <v>0</v>
      </c>
      <c r="AV2867" s="200">
        <f>+AT2867+AU2867</f>
        <v>0</v>
      </c>
      <c r="AW2867" s="200">
        <f>SUM(AW2868:AW2880)</f>
        <v>0</v>
      </c>
      <c r="AX2867" s="200">
        <f>SUM(AX2868:AX2880)</f>
        <v>0</v>
      </c>
      <c r="AY2867" s="200">
        <f>+AW2867+AX2867</f>
        <v>0</v>
      </c>
      <c r="AZ2867" s="200">
        <f>+AV2867+AY2867</f>
        <v>0</v>
      </c>
      <c r="BA2867" s="200">
        <f>SUM(BA2868:BA2880)</f>
        <v>0</v>
      </c>
      <c r="BB2867" s="200">
        <f>SUM(BB2868:BB2880)</f>
        <v>0</v>
      </c>
      <c r="BC2867" s="200">
        <f>+BA2867+BB2867</f>
        <v>0</v>
      </c>
      <c r="BD2867" s="200">
        <f>SUM(BD2868:BD2880)</f>
        <v>0</v>
      </c>
      <c r="BE2867" s="200">
        <f>SUM(BE2868:BE2880)</f>
        <v>0</v>
      </c>
      <c r="BF2867" s="200">
        <f>+BD2867+BE2867</f>
        <v>0</v>
      </c>
      <c r="BG2867" s="200">
        <f>+BC2867+BF2867</f>
        <v>0</v>
      </c>
      <c r="BH2867" s="200">
        <f>SUM(BH2868:BH2880)</f>
        <v>0</v>
      </c>
      <c r="BI2867" s="200">
        <f>SUM(BI2868:BI2880)</f>
        <v>0</v>
      </c>
      <c r="BJ2867" s="200">
        <f>+BH2867+BI2867</f>
        <v>0</v>
      </c>
      <c r="BK2867" s="200">
        <f>SUM(BK2868:BK2880)</f>
        <v>0</v>
      </c>
      <c r="BL2867" s="200">
        <f>SUM(BL2868:BL2880)</f>
        <v>0</v>
      </c>
      <c r="BM2867" s="200">
        <f>+BK2867+BL2867</f>
        <v>0</v>
      </c>
      <c r="BN2867" s="200">
        <f>+BJ2867+BM2867</f>
        <v>0</v>
      </c>
      <c r="BO2867" s="200">
        <f>SUM(BO2868:BO2880)</f>
        <v>0</v>
      </c>
      <c r="BP2867" s="200">
        <f>SUM(BP2868:BP2880)</f>
        <v>0</v>
      </c>
      <c r="BQ2867" s="200">
        <f>+BO2867+BP2867</f>
        <v>0</v>
      </c>
      <c r="BR2867" s="200">
        <f>SUM(BR2868:BR2880)</f>
        <v>0</v>
      </c>
      <c r="BS2867" s="200">
        <f>SUM(BS2868:BS2880)</f>
        <v>0</v>
      </c>
      <c r="BT2867" s="200">
        <f>+BR2867+BS2867</f>
        <v>0</v>
      </c>
      <c r="BU2867" s="200">
        <f>+BQ2867+BT2867</f>
        <v>0</v>
      </c>
      <c r="BV2867" s="203"/>
      <c r="BW2867" s="203"/>
      <c r="BX2867" s="204"/>
      <c r="BY2867" s="204"/>
      <c r="BZ2867" s="203"/>
      <c r="CA2867" s="205"/>
    </row>
    <row r="2868" spans="2:79" ht="36.75" hidden="1" customHeight="1">
      <c r="B2868" s="218">
        <v>2015</v>
      </c>
      <c r="C2868" s="219">
        <v>8320</v>
      </c>
      <c r="D2868" s="218">
        <v>10</v>
      </c>
      <c r="E2868" s="218">
        <v>5000</v>
      </c>
      <c r="F2868" s="218">
        <v>5600</v>
      </c>
      <c r="G2868" s="218">
        <v>566</v>
      </c>
      <c r="H2868" s="218">
        <v>1</v>
      </c>
      <c r="I2868" s="300" t="s">
        <v>906</v>
      </c>
      <c r="J2868" s="209">
        <v>0</v>
      </c>
      <c r="K2868" s="209">
        <v>0</v>
      </c>
      <c r="L2868" s="210">
        <f>+J2868+K2868</f>
        <v>0</v>
      </c>
      <c r="M2868" s="209">
        <v>0</v>
      </c>
      <c r="N2868" s="209">
        <v>0</v>
      </c>
      <c r="O2868" s="210">
        <f>+M2868+N2868</f>
        <v>0</v>
      </c>
      <c r="P2868" s="210">
        <f>+L2868+O2868</f>
        <v>0</v>
      </c>
      <c r="Q2868" s="221" t="s">
        <v>19</v>
      </c>
      <c r="R2868" s="307"/>
      <c r="S2868" s="307"/>
      <c r="T2868" s="213">
        <v>0</v>
      </c>
      <c r="U2868" s="213">
        <v>0</v>
      </c>
      <c r="V2868" s="213">
        <v>0</v>
      </c>
      <c r="W2868" s="213">
        <v>0</v>
      </c>
      <c r="X2868" s="213"/>
      <c r="Y2868" s="213"/>
      <c r="Z2868" s="213">
        <v>0</v>
      </c>
      <c r="AA2868" s="213">
        <v>0</v>
      </c>
      <c r="AB2868" s="213">
        <v>0</v>
      </c>
      <c r="AC2868" s="213">
        <v>0</v>
      </c>
      <c r="AD2868" s="214"/>
      <c r="AE2868" s="214"/>
      <c r="AF2868" s="209">
        <f>J2868+T2868-Z2868</f>
        <v>0</v>
      </c>
      <c r="AG2868" s="209">
        <f>K2868+U2868-AA2868</f>
        <v>0</v>
      </c>
      <c r="AH2868" s="210">
        <f>+AF2868+AG2868</f>
        <v>0</v>
      </c>
      <c r="AI2868" s="209">
        <f>M2868+V2868-AB2868</f>
        <v>0</v>
      </c>
      <c r="AJ2868" s="209">
        <f>N2868+W2868-AC2868</f>
        <v>0</v>
      </c>
      <c r="AK2868" s="210">
        <f>+AI2868+AJ2868</f>
        <v>0</v>
      </c>
      <c r="AL2868" s="210">
        <f>+AH2868+AK2868</f>
        <v>0</v>
      </c>
      <c r="AM2868" s="213">
        <v>0</v>
      </c>
      <c r="AN2868" s="213">
        <v>0</v>
      </c>
      <c r="AO2868" s="210">
        <f>+AM2868+AN2868</f>
        <v>0</v>
      </c>
      <c r="AP2868" s="213">
        <v>0</v>
      </c>
      <c r="AQ2868" s="213">
        <v>0</v>
      </c>
      <c r="AR2868" s="210">
        <f>+AP2868+AQ2868</f>
        <v>0</v>
      </c>
      <c r="AS2868" s="210">
        <f>+AO2868+AR2868</f>
        <v>0</v>
      </c>
      <c r="AT2868" s="213">
        <v>0</v>
      </c>
      <c r="AU2868" s="213">
        <v>0</v>
      </c>
      <c r="AV2868" s="210">
        <f>+AT2868+AU2868</f>
        <v>0</v>
      </c>
      <c r="AW2868" s="213">
        <v>0</v>
      </c>
      <c r="AX2868" s="213">
        <v>0</v>
      </c>
      <c r="AY2868" s="210">
        <f>+AW2868+AX2868</f>
        <v>0</v>
      </c>
      <c r="AZ2868" s="210">
        <f>+AV2868+AY2868</f>
        <v>0</v>
      </c>
      <c r="BA2868" s="213">
        <v>0</v>
      </c>
      <c r="BB2868" s="213">
        <v>0</v>
      </c>
      <c r="BC2868" s="210">
        <f>+BA2868+BB2868</f>
        <v>0</v>
      </c>
      <c r="BD2868" s="213">
        <v>0</v>
      </c>
      <c r="BE2868" s="213">
        <v>0</v>
      </c>
      <c r="BF2868" s="210">
        <f>+BD2868+BE2868</f>
        <v>0</v>
      </c>
      <c r="BG2868" s="210">
        <f>+BC2868+BF2868</f>
        <v>0</v>
      </c>
      <c r="BH2868" s="213">
        <v>0</v>
      </c>
      <c r="BI2868" s="213">
        <v>0</v>
      </c>
      <c r="BJ2868" s="210">
        <f>+BH2868+BI2868</f>
        <v>0</v>
      </c>
      <c r="BK2868" s="213">
        <v>0</v>
      </c>
      <c r="BL2868" s="213">
        <v>0</v>
      </c>
      <c r="BM2868" s="210">
        <f>+BK2868+BL2868</f>
        <v>0</v>
      </c>
      <c r="BN2868" s="210">
        <f>+BJ2868+BM2868</f>
        <v>0</v>
      </c>
      <c r="BO2868" s="209">
        <f>AF2868-AM2868-AT2868-BA2868-BH2868</f>
        <v>0</v>
      </c>
      <c r="BP2868" s="209">
        <f>AG2868-AN2868-AU2868-BB2868-BI2868</f>
        <v>0</v>
      </c>
      <c r="BQ2868" s="210">
        <f>+BO2868+BP2868</f>
        <v>0</v>
      </c>
      <c r="BR2868" s="209">
        <f>AI2868-AP2868-AW2868-BD2868-BK2868</f>
        <v>0</v>
      </c>
      <c r="BS2868" s="209">
        <f>AJ2868-AQ2868-AX2868-BE2868-BL2868</f>
        <v>0</v>
      </c>
      <c r="BT2868" s="210">
        <f>+BR2868+BS2868</f>
        <v>0</v>
      </c>
      <c r="BU2868" s="210">
        <f>+BQ2868+BT2868</f>
        <v>0</v>
      </c>
      <c r="BV2868" s="215">
        <f>R2868+X2868-AD2868</f>
        <v>0</v>
      </c>
      <c r="BW2868" s="215">
        <f>S2868+Y2868-AE2868</f>
        <v>0</v>
      </c>
      <c r="BX2868" s="216">
        <v>0</v>
      </c>
      <c r="BY2868" s="216">
        <v>0</v>
      </c>
      <c r="BZ2868" s="215">
        <f>BV2868-BX2868</f>
        <v>0</v>
      </c>
      <c r="CA2868" s="217">
        <f>BW2868-BY2868</f>
        <v>0</v>
      </c>
    </row>
    <row r="2869" spans="2:79" ht="36.75" hidden="1" customHeight="1">
      <c r="B2869" s="218">
        <v>2015</v>
      </c>
      <c r="C2869" s="219">
        <v>8320</v>
      </c>
      <c r="D2869" s="218">
        <v>10</v>
      </c>
      <c r="E2869" s="218">
        <v>5000</v>
      </c>
      <c r="F2869" s="218">
        <v>5600</v>
      </c>
      <c r="G2869" s="218">
        <v>566</v>
      </c>
      <c r="H2869" s="218">
        <v>2</v>
      </c>
      <c r="I2869" s="300" t="s">
        <v>746</v>
      </c>
      <c r="J2869" s="209">
        <v>0</v>
      </c>
      <c r="K2869" s="209">
        <v>0</v>
      </c>
      <c r="L2869" s="210">
        <f>+J2869+K2869</f>
        <v>0</v>
      </c>
      <c r="M2869" s="209">
        <v>0</v>
      </c>
      <c r="N2869" s="209">
        <v>0</v>
      </c>
      <c r="O2869" s="210">
        <f>+M2869+N2869</f>
        <v>0</v>
      </c>
      <c r="P2869" s="210">
        <f>+L2869+O2869</f>
        <v>0</v>
      </c>
      <c r="Q2869" s="221" t="s">
        <v>19</v>
      </c>
      <c r="R2869" s="307"/>
      <c r="S2869" s="307"/>
      <c r="T2869" s="213">
        <v>0</v>
      </c>
      <c r="U2869" s="213">
        <v>0</v>
      </c>
      <c r="V2869" s="213">
        <v>0</v>
      </c>
      <c r="W2869" s="213">
        <v>0</v>
      </c>
      <c r="X2869" s="213"/>
      <c r="Y2869" s="213"/>
      <c r="Z2869" s="213">
        <v>0</v>
      </c>
      <c r="AA2869" s="213">
        <v>0</v>
      </c>
      <c r="AB2869" s="213">
        <v>0</v>
      </c>
      <c r="AC2869" s="213">
        <v>0</v>
      </c>
      <c r="AD2869" s="214"/>
      <c r="AE2869" s="214"/>
      <c r="AF2869" s="209">
        <f>J2869+T2869-Z2869</f>
        <v>0</v>
      </c>
      <c r="AG2869" s="209">
        <f>K2869+U2869-AA2869</f>
        <v>0</v>
      </c>
      <c r="AH2869" s="210">
        <f>+AF2869+AG2869</f>
        <v>0</v>
      </c>
      <c r="AI2869" s="209">
        <f>M2869+V2869-AB2869</f>
        <v>0</v>
      </c>
      <c r="AJ2869" s="209">
        <f>N2869+W2869-AC2869</f>
        <v>0</v>
      </c>
      <c r="AK2869" s="210">
        <f>+AI2869+AJ2869</f>
        <v>0</v>
      </c>
      <c r="AL2869" s="210">
        <f>+AH2869+AK2869</f>
        <v>0</v>
      </c>
      <c r="AM2869" s="213">
        <v>0</v>
      </c>
      <c r="AN2869" s="213">
        <v>0</v>
      </c>
      <c r="AO2869" s="210">
        <f>+AM2869+AN2869</f>
        <v>0</v>
      </c>
      <c r="AP2869" s="213">
        <v>0</v>
      </c>
      <c r="AQ2869" s="213">
        <v>0</v>
      </c>
      <c r="AR2869" s="210">
        <f>+AP2869+AQ2869</f>
        <v>0</v>
      </c>
      <c r="AS2869" s="210">
        <f>+AO2869+AR2869</f>
        <v>0</v>
      </c>
      <c r="AT2869" s="213">
        <v>0</v>
      </c>
      <c r="AU2869" s="213">
        <v>0</v>
      </c>
      <c r="AV2869" s="210">
        <f>+AT2869+AU2869</f>
        <v>0</v>
      </c>
      <c r="AW2869" s="213">
        <v>0</v>
      </c>
      <c r="AX2869" s="213">
        <v>0</v>
      </c>
      <c r="AY2869" s="210">
        <f>+AW2869+AX2869</f>
        <v>0</v>
      </c>
      <c r="AZ2869" s="210">
        <f>+AV2869+AY2869</f>
        <v>0</v>
      </c>
      <c r="BA2869" s="213">
        <v>0</v>
      </c>
      <c r="BB2869" s="213">
        <v>0</v>
      </c>
      <c r="BC2869" s="210">
        <f>+BA2869+BB2869</f>
        <v>0</v>
      </c>
      <c r="BD2869" s="213">
        <v>0</v>
      </c>
      <c r="BE2869" s="213">
        <v>0</v>
      </c>
      <c r="BF2869" s="210">
        <f>+BD2869+BE2869</f>
        <v>0</v>
      </c>
      <c r="BG2869" s="210">
        <f>+BC2869+BF2869</f>
        <v>0</v>
      </c>
      <c r="BH2869" s="213">
        <v>0</v>
      </c>
      <c r="BI2869" s="213">
        <v>0</v>
      </c>
      <c r="BJ2869" s="210">
        <f>+BH2869+BI2869</f>
        <v>0</v>
      </c>
      <c r="BK2869" s="213">
        <v>0</v>
      </c>
      <c r="BL2869" s="213">
        <v>0</v>
      </c>
      <c r="BM2869" s="210">
        <f>+BK2869+BL2869</f>
        <v>0</v>
      </c>
      <c r="BN2869" s="210">
        <f>+BJ2869+BM2869</f>
        <v>0</v>
      </c>
      <c r="BO2869" s="209">
        <f>AF2869-AM2869-AT2869-BA2869-BH2869</f>
        <v>0</v>
      </c>
      <c r="BP2869" s="209">
        <f>AG2869-AN2869-AU2869-BB2869-BI2869</f>
        <v>0</v>
      </c>
      <c r="BQ2869" s="210">
        <f>+BO2869+BP2869</f>
        <v>0</v>
      </c>
      <c r="BR2869" s="209">
        <f>AI2869-AP2869-AW2869-BD2869-BK2869</f>
        <v>0</v>
      </c>
      <c r="BS2869" s="209">
        <f>AJ2869-AQ2869-AX2869-BE2869-BL2869</f>
        <v>0</v>
      </c>
      <c r="BT2869" s="210">
        <f>+BR2869+BS2869</f>
        <v>0</v>
      </c>
      <c r="BU2869" s="210">
        <f>+BQ2869+BT2869</f>
        <v>0</v>
      </c>
      <c r="BV2869" s="215">
        <f>R2869+X2869-AD2869</f>
        <v>0</v>
      </c>
      <c r="BW2869" s="215">
        <f>S2869+Y2869-AE2869</f>
        <v>0</v>
      </c>
      <c r="BX2869" s="216">
        <v>0</v>
      </c>
      <c r="BY2869" s="216">
        <v>0</v>
      </c>
      <c r="BZ2869" s="215">
        <f>BV2869-BX2869</f>
        <v>0</v>
      </c>
      <c r="CA2869" s="217">
        <f>BW2869-BY2869</f>
        <v>0</v>
      </c>
    </row>
    <row r="2870" spans="2:79" ht="36.75" hidden="1" customHeight="1">
      <c r="B2870" s="218">
        <v>2015</v>
      </c>
      <c r="C2870" s="219">
        <v>8320</v>
      </c>
      <c r="D2870" s="218">
        <v>10</v>
      </c>
      <c r="E2870" s="218">
        <v>5000</v>
      </c>
      <c r="F2870" s="218">
        <v>5600</v>
      </c>
      <c r="G2870" s="218">
        <v>566</v>
      </c>
      <c r="H2870" s="218">
        <v>3</v>
      </c>
      <c r="I2870" s="300" t="s">
        <v>905</v>
      </c>
      <c r="J2870" s="209">
        <v>0</v>
      </c>
      <c r="K2870" s="209">
        <v>0</v>
      </c>
      <c r="L2870" s="210">
        <f>+J2870+K2870</f>
        <v>0</v>
      </c>
      <c r="M2870" s="209">
        <v>0</v>
      </c>
      <c r="N2870" s="209">
        <v>0</v>
      </c>
      <c r="O2870" s="210">
        <f>+M2870+N2870</f>
        <v>0</v>
      </c>
      <c r="P2870" s="210">
        <f>+L2870+O2870</f>
        <v>0</v>
      </c>
      <c r="Q2870" s="221" t="s">
        <v>19</v>
      </c>
      <c r="R2870" s="307"/>
      <c r="S2870" s="307"/>
      <c r="T2870" s="213">
        <v>0</v>
      </c>
      <c r="U2870" s="213">
        <v>0</v>
      </c>
      <c r="V2870" s="213">
        <v>0</v>
      </c>
      <c r="W2870" s="213">
        <v>0</v>
      </c>
      <c r="X2870" s="213"/>
      <c r="Y2870" s="213"/>
      <c r="Z2870" s="213">
        <v>0</v>
      </c>
      <c r="AA2870" s="213">
        <v>0</v>
      </c>
      <c r="AB2870" s="213">
        <v>0</v>
      </c>
      <c r="AC2870" s="213">
        <v>0</v>
      </c>
      <c r="AD2870" s="214"/>
      <c r="AE2870" s="214"/>
      <c r="AF2870" s="209">
        <f>J2870+T2870-Z2870</f>
        <v>0</v>
      </c>
      <c r="AG2870" s="209">
        <f>K2870+U2870-AA2870</f>
        <v>0</v>
      </c>
      <c r="AH2870" s="210">
        <f>+AF2870+AG2870</f>
        <v>0</v>
      </c>
      <c r="AI2870" s="209">
        <f>M2870+V2870-AB2870</f>
        <v>0</v>
      </c>
      <c r="AJ2870" s="209">
        <f>N2870+W2870-AC2870</f>
        <v>0</v>
      </c>
      <c r="AK2870" s="210">
        <f>+AI2870+AJ2870</f>
        <v>0</v>
      </c>
      <c r="AL2870" s="210">
        <f>+AH2870+AK2870</f>
        <v>0</v>
      </c>
      <c r="AM2870" s="213">
        <v>0</v>
      </c>
      <c r="AN2870" s="213">
        <v>0</v>
      </c>
      <c r="AO2870" s="210">
        <f>+AM2870+AN2870</f>
        <v>0</v>
      </c>
      <c r="AP2870" s="213">
        <v>0</v>
      </c>
      <c r="AQ2870" s="213">
        <v>0</v>
      </c>
      <c r="AR2870" s="210">
        <f>+AP2870+AQ2870</f>
        <v>0</v>
      </c>
      <c r="AS2870" s="210">
        <f>+AO2870+AR2870</f>
        <v>0</v>
      </c>
      <c r="AT2870" s="213">
        <v>0</v>
      </c>
      <c r="AU2870" s="213">
        <v>0</v>
      </c>
      <c r="AV2870" s="210">
        <f>+AT2870+AU2870</f>
        <v>0</v>
      </c>
      <c r="AW2870" s="213">
        <v>0</v>
      </c>
      <c r="AX2870" s="213">
        <v>0</v>
      </c>
      <c r="AY2870" s="210">
        <f>+AW2870+AX2870</f>
        <v>0</v>
      </c>
      <c r="AZ2870" s="210">
        <f>+AV2870+AY2870</f>
        <v>0</v>
      </c>
      <c r="BA2870" s="213">
        <v>0</v>
      </c>
      <c r="BB2870" s="213">
        <v>0</v>
      </c>
      <c r="BC2870" s="210">
        <f>+BA2870+BB2870</f>
        <v>0</v>
      </c>
      <c r="BD2870" s="213">
        <v>0</v>
      </c>
      <c r="BE2870" s="213">
        <v>0</v>
      </c>
      <c r="BF2870" s="210">
        <f>+BD2870+BE2870</f>
        <v>0</v>
      </c>
      <c r="BG2870" s="210">
        <f>+BC2870+BF2870</f>
        <v>0</v>
      </c>
      <c r="BH2870" s="213">
        <v>0</v>
      </c>
      <c r="BI2870" s="213">
        <v>0</v>
      </c>
      <c r="BJ2870" s="210">
        <f>+BH2870+BI2870</f>
        <v>0</v>
      </c>
      <c r="BK2870" s="213">
        <v>0</v>
      </c>
      <c r="BL2870" s="213">
        <v>0</v>
      </c>
      <c r="BM2870" s="210">
        <f>+BK2870+BL2870</f>
        <v>0</v>
      </c>
      <c r="BN2870" s="210">
        <f>+BJ2870+BM2870</f>
        <v>0</v>
      </c>
      <c r="BO2870" s="209">
        <f>AF2870-AM2870-AT2870-BA2870-BH2870</f>
        <v>0</v>
      </c>
      <c r="BP2870" s="209">
        <f>AG2870-AN2870-AU2870-BB2870-BI2870</f>
        <v>0</v>
      </c>
      <c r="BQ2870" s="210">
        <f>+BO2870+BP2870</f>
        <v>0</v>
      </c>
      <c r="BR2870" s="209">
        <f>AI2870-AP2870-AW2870-BD2870-BK2870</f>
        <v>0</v>
      </c>
      <c r="BS2870" s="209">
        <f>AJ2870-AQ2870-AX2870-BE2870-BL2870</f>
        <v>0</v>
      </c>
      <c r="BT2870" s="210">
        <f>+BR2870+BS2870</f>
        <v>0</v>
      </c>
      <c r="BU2870" s="210">
        <f>+BQ2870+BT2870</f>
        <v>0</v>
      </c>
      <c r="BV2870" s="215">
        <f>R2870+X2870-AD2870</f>
        <v>0</v>
      </c>
      <c r="BW2870" s="215">
        <f>S2870+Y2870-AE2870</f>
        <v>0</v>
      </c>
      <c r="BX2870" s="216">
        <v>0</v>
      </c>
      <c r="BY2870" s="216">
        <v>0</v>
      </c>
      <c r="BZ2870" s="215">
        <f>BV2870-BX2870</f>
        <v>0</v>
      </c>
      <c r="CA2870" s="217">
        <f>BW2870-BY2870</f>
        <v>0</v>
      </c>
    </row>
    <row r="2871" spans="2:79" ht="36.75" hidden="1" customHeight="1">
      <c r="B2871" s="218">
        <v>2015</v>
      </c>
      <c r="C2871" s="219">
        <v>8320</v>
      </c>
      <c r="D2871" s="218">
        <v>10</v>
      </c>
      <c r="E2871" s="218">
        <v>5000</v>
      </c>
      <c r="F2871" s="218">
        <v>5600</v>
      </c>
      <c r="G2871" s="218">
        <v>566</v>
      </c>
      <c r="H2871" s="218">
        <v>4</v>
      </c>
      <c r="I2871" s="300" t="s">
        <v>904</v>
      </c>
      <c r="J2871" s="209">
        <v>0</v>
      </c>
      <c r="K2871" s="209">
        <v>0</v>
      </c>
      <c r="L2871" s="210">
        <f>+J2871+K2871</f>
        <v>0</v>
      </c>
      <c r="M2871" s="209">
        <v>0</v>
      </c>
      <c r="N2871" s="209">
        <v>0</v>
      </c>
      <c r="O2871" s="210">
        <f>+M2871+N2871</f>
        <v>0</v>
      </c>
      <c r="P2871" s="210">
        <f>+L2871+O2871</f>
        <v>0</v>
      </c>
      <c r="Q2871" s="221" t="s">
        <v>19</v>
      </c>
      <c r="R2871" s="307"/>
      <c r="S2871" s="307"/>
      <c r="T2871" s="213">
        <v>0</v>
      </c>
      <c r="U2871" s="213">
        <v>0</v>
      </c>
      <c r="V2871" s="213">
        <v>0</v>
      </c>
      <c r="W2871" s="213">
        <v>0</v>
      </c>
      <c r="X2871" s="213"/>
      <c r="Y2871" s="213"/>
      <c r="Z2871" s="213">
        <v>0</v>
      </c>
      <c r="AA2871" s="213">
        <v>0</v>
      </c>
      <c r="AB2871" s="213">
        <v>0</v>
      </c>
      <c r="AC2871" s="213">
        <v>0</v>
      </c>
      <c r="AD2871" s="214"/>
      <c r="AE2871" s="214"/>
      <c r="AF2871" s="209">
        <f>J2871+T2871-Z2871</f>
        <v>0</v>
      </c>
      <c r="AG2871" s="209">
        <f>K2871+U2871-AA2871</f>
        <v>0</v>
      </c>
      <c r="AH2871" s="210">
        <f>+AF2871+AG2871</f>
        <v>0</v>
      </c>
      <c r="AI2871" s="209">
        <f>M2871+V2871-AB2871</f>
        <v>0</v>
      </c>
      <c r="AJ2871" s="209">
        <f>N2871+W2871-AC2871</f>
        <v>0</v>
      </c>
      <c r="AK2871" s="210">
        <f>+AI2871+AJ2871</f>
        <v>0</v>
      </c>
      <c r="AL2871" s="210">
        <f>+AH2871+AK2871</f>
        <v>0</v>
      </c>
      <c r="AM2871" s="213">
        <v>0</v>
      </c>
      <c r="AN2871" s="213">
        <v>0</v>
      </c>
      <c r="AO2871" s="210">
        <f>+AM2871+AN2871</f>
        <v>0</v>
      </c>
      <c r="AP2871" s="213">
        <v>0</v>
      </c>
      <c r="AQ2871" s="213">
        <v>0</v>
      </c>
      <c r="AR2871" s="210">
        <f>+AP2871+AQ2871</f>
        <v>0</v>
      </c>
      <c r="AS2871" s="210">
        <f>+AO2871+AR2871</f>
        <v>0</v>
      </c>
      <c r="AT2871" s="213">
        <v>0</v>
      </c>
      <c r="AU2871" s="213">
        <v>0</v>
      </c>
      <c r="AV2871" s="210">
        <f>+AT2871+AU2871</f>
        <v>0</v>
      </c>
      <c r="AW2871" s="213">
        <v>0</v>
      </c>
      <c r="AX2871" s="213">
        <v>0</v>
      </c>
      <c r="AY2871" s="210">
        <f>+AW2871+AX2871</f>
        <v>0</v>
      </c>
      <c r="AZ2871" s="210">
        <f>+AV2871+AY2871</f>
        <v>0</v>
      </c>
      <c r="BA2871" s="213">
        <v>0</v>
      </c>
      <c r="BB2871" s="213">
        <v>0</v>
      </c>
      <c r="BC2871" s="210">
        <f>+BA2871+BB2871</f>
        <v>0</v>
      </c>
      <c r="BD2871" s="213">
        <v>0</v>
      </c>
      <c r="BE2871" s="213">
        <v>0</v>
      </c>
      <c r="BF2871" s="210">
        <f>+BD2871+BE2871</f>
        <v>0</v>
      </c>
      <c r="BG2871" s="210">
        <f>+BC2871+BF2871</f>
        <v>0</v>
      </c>
      <c r="BH2871" s="213">
        <v>0</v>
      </c>
      <c r="BI2871" s="213">
        <v>0</v>
      </c>
      <c r="BJ2871" s="210">
        <f>+BH2871+BI2871</f>
        <v>0</v>
      </c>
      <c r="BK2871" s="213">
        <v>0</v>
      </c>
      <c r="BL2871" s="213">
        <v>0</v>
      </c>
      <c r="BM2871" s="210">
        <f>+BK2871+BL2871</f>
        <v>0</v>
      </c>
      <c r="BN2871" s="210">
        <f>+BJ2871+BM2871</f>
        <v>0</v>
      </c>
      <c r="BO2871" s="209">
        <f>AF2871-AM2871-AT2871-BA2871-BH2871</f>
        <v>0</v>
      </c>
      <c r="BP2871" s="209">
        <f>AG2871-AN2871-AU2871-BB2871-BI2871</f>
        <v>0</v>
      </c>
      <c r="BQ2871" s="210">
        <f>+BO2871+BP2871</f>
        <v>0</v>
      </c>
      <c r="BR2871" s="209">
        <f>AI2871-AP2871-AW2871-BD2871-BK2871</f>
        <v>0</v>
      </c>
      <c r="BS2871" s="209">
        <f>AJ2871-AQ2871-AX2871-BE2871-BL2871</f>
        <v>0</v>
      </c>
      <c r="BT2871" s="210">
        <f>+BR2871+BS2871</f>
        <v>0</v>
      </c>
      <c r="BU2871" s="210">
        <f>+BQ2871+BT2871</f>
        <v>0</v>
      </c>
      <c r="BV2871" s="215">
        <f>R2871+X2871-AD2871</f>
        <v>0</v>
      </c>
      <c r="BW2871" s="215">
        <f>S2871+Y2871-AE2871</f>
        <v>0</v>
      </c>
      <c r="BX2871" s="216">
        <v>0</v>
      </c>
      <c r="BY2871" s="216">
        <v>0</v>
      </c>
      <c r="BZ2871" s="215">
        <f>BV2871-BX2871</f>
        <v>0</v>
      </c>
      <c r="CA2871" s="217">
        <f>BW2871-BY2871</f>
        <v>0</v>
      </c>
    </row>
    <row r="2872" spans="2:79" ht="36.75" hidden="1" customHeight="1">
      <c r="B2872" s="218">
        <v>2015</v>
      </c>
      <c r="C2872" s="219">
        <v>8320</v>
      </c>
      <c r="D2872" s="218">
        <v>10</v>
      </c>
      <c r="E2872" s="218">
        <v>5000</v>
      </c>
      <c r="F2872" s="218">
        <v>5600</v>
      </c>
      <c r="G2872" s="218">
        <v>566</v>
      </c>
      <c r="H2872" s="218">
        <v>5</v>
      </c>
      <c r="I2872" s="300" t="s">
        <v>903</v>
      </c>
      <c r="J2872" s="209">
        <v>0</v>
      </c>
      <c r="K2872" s="209">
        <v>0</v>
      </c>
      <c r="L2872" s="210">
        <f>+J2872+K2872</f>
        <v>0</v>
      </c>
      <c r="M2872" s="209">
        <v>0</v>
      </c>
      <c r="N2872" s="209">
        <v>0</v>
      </c>
      <c r="O2872" s="210">
        <f>+M2872+N2872</f>
        <v>0</v>
      </c>
      <c r="P2872" s="210">
        <f>+L2872+O2872</f>
        <v>0</v>
      </c>
      <c r="Q2872" s="221" t="s">
        <v>19</v>
      </c>
      <c r="R2872" s="307"/>
      <c r="S2872" s="307"/>
      <c r="T2872" s="213">
        <v>0</v>
      </c>
      <c r="U2872" s="213">
        <v>0</v>
      </c>
      <c r="V2872" s="213">
        <v>0</v>
      </c>
      <c r="W2872" s="213">
        <v>0</v>
      </c>
      <c r="X2872" s="213"/>
      <c r="Y2872" s="213"/>
      <c r="Z2872" s="213">
        <v>0</v>
      </c>
      <c r="AA2872" s="213">
        <v>0</v>
      </c>
      <c r="AB2872" s="213">
        <v>0</v>
      </c>
      <c r="AC2872" s="213">
        <v>0</v>
      </c>
      <c r="AD2872" s="214"/>
      <c r="AE2872" s="214"/>
      <c r="AF2872" s="209">
        <f>J2872+T2872-Z2872</f>
        <v>0</v>
      </c>
      <c r="AG2872" s="209">
        <f>K2872+U2872-AA2872</f>
        <v>0</v>
      </c>
      <c r="AH2872" s="210">
        <f>+AF2872+AG2872</f>
        <v>0</v>
      </c>
      <c r="AI2872" s="209">
        <f>M2872+V2872-AB2872</f>
        <v>0</v>
      </c>
      <c r="AJ2872" s="209">
        <f>N2872+W2872-AC2872</f>
        <v>0</v>
      </c>
      <c r="AK2872" s="210">
        <f>+AI2872+AJ2872</f>
        <v>0</v>
      </c>
      <c r="AL2872" s="210">
        <f>+AH2872+AK2872</f>
        <v>0</v>
      </c>
      <c r="AM2872" s="213">
        <v>0</v>
      </c>
      <c r="AN2872" s="213">
        <v>0</v>
      </c>
      <c r="AO2872" s="210">
        <f>+AM2872+AN2872</f>
        <v>0</v>
      </c>
      <c r="AP2872" s="213">
        <v>0</v>
      </c>
      <c r="AQ2872" s="213">
        <v>0</v>
      </c>
      <c r="AR2872" s="210">
        <f>+AP2872+AQ2872</f>
        <v>0</v>
      </c>
      <c r="AS2872" s="210">
        <f>+AO2872+AR2872</f>
        <v>0</v>
      </c>
      <c r="AT2872" s="213">
        <v>0</v>
      </c>
      <c r="AU2872" s="213">
        <v>0</v>
      </c>
      <c r="AV2872" s="210">
        <f>+AT2872+AU2872</f>
        <v>0</v>
      </c>
      <c r="AW2872" s="213">
        <v>0</v>
      </c>
      <c r="AX2872" s="213">
        <v>0</v>
      </c>
      <c r="AY2872" s="210">
        <f>+AW2872+AX2872</f>
        <v>0</v>
      </c>
      <c r="AZ2872" s="210">
        <f>+AV2872+AY2872</f>
        <v>0</v>
      </c>
      <c r="BA2872" s="213">
        <v>0</v>
      </c>
      <c r="BB2872" s="213">
        <v>0</v>
      </c>
      <c r="BC2872" s="210">
        <f>+BA2872+BB2872</f>
        <v>0</v>
      </c>
      <c r="BD2872" s="213">
        <v>0</v>
      </c>
      <c r="BE2872" s="213">
        <v>0</v>
      </c>
      <c r="BF2872" s="210">
        <f>+BD2872+BE2872</f>
        <v>0</v>
      </c>
      <c r="BG2872" s="210">
        <f>+BC2872+BF2872</f>
        <v>0</v>
      </c>
      <c r="BH2872" s="213">
        <v>0</v>
      </c>
      <c r="BI2872" s="213">
        <v>0</v>
      </c>
      <c r="BJ2872" s="210">
        <f>+BH2872+BI2872</f>
        <v>0</v>
      </c>
      <c r="BK2872" s="213">
        <v>0</v>
      </c>
      <c r="BL2872" s="213">
        <v>0</v>
      </c>
      <c r="BM2872" s="210">
        <f>+BK2872+BL2872</f>
        <v>0</v>
      </c>
      <c r="BN2872" s="210">
        <f>+BJ2872+BM2872</f>
        <v>0</v>
      </c>
      <c r="BO2872" s="209">
        <f>AF2872-AM2872-AT2872-BA2872-BH2872</f>
        <v>0</v>
      </c>
      <c r="BP2872" s="209">
        <f>AG2872-AN2872-AU2872-BB2872-BI2872</f>
        <v>0</v>
      </c>
      <c r="BQ2872" s="210">
        <f>+BO2872+BP2872</f>
        <v>0</v>
      </c>
      <c r="BR2872" s="209">
        <f>AI2872-AP2872-AW2872-BD2872-BK2872</f>
        <v>0</v>
      </c>
      <c r="BS2872" s="209">
        <f>AJ2872-AQ2872-AX2872-BE2872-BL2872</f>
        <v>0</v>
      </c>
      <c r="BT2872" s="210">
        <f>+BR2872+BS2872</f>
        <v>0</v>
      </c>
      <c r="BU2872" s="210">
        <f>+BQ2872+BT2872</f>
        <v>0</v>
      </c>
      <c r="BV2872" s="215">
        <f>R2872+X2872-AD2872</f>
        <v>0</v>
      </c>
      <c r="BW2872" s="215">
        <f>S2872+Y2872-AE2872</f>
        <v>0</v>
      </c>
      <c r="BX2872" s="216">
        <v>0</v>
      </c>
      <c r="BY2872" s="216">
        <v>0</v>
      </c>
      <c r="BZ2872" s="215">
        <f>BV2872-BX2872</f>
        <v>0</v>
      </c>
      <c r="CA2872" s="217">
        <f>BW2872-BY2872</f>
        <v>0</v>
      </c>
    </row>
    <row r="2873" spans="2:79" ht="36.75" hidden="1" customHeight="1">
      <c r="B2873" s="218">
        <v>2015</v>
      </c>
      <c r="C2873" s="219">
        <v>8320</v>
      </c>
      <c r="D2873" s="218">
        <v>10</v>
      </c>
      <c r="E2873" s="218">
        <v>5000</v>
      </c>
      <c r="F2873" s="218">
        <v>5600</v>
      </c>
      <c r="G2873" s="218">
        <v>566</v>
      </c>
      <c r="H2873" s="218">
        <v>6</v>
      </c>
      <c r="I2873" s="300" t="s">
        <v>902</v>
      </c>
      <c r="J2873" s="209">
        <v>0</v>
      </c>
      <c r="K2873" s="209">
        <v>0</v>
      </c>
      <c r="L2873" s="210">
        <f>+J2873+K2873</f>
        <v>0</v>
      </c>
      <c r="M2873" s="209">
        <v>0</v>
      </c>
      <c r="N2873" s="209">
        <v>0</v>
      </c>
      <c r="O2873" s="210">
        <f>+M2873+N2873</f>
        <v>0</v>
      </c>
      <c r="P2873" s="210">
        <f>+L2873+O2873</f>
        <v>0</v>
      </c>
      <c r="Q2873" s="221" t="s">
        <v>19</v>
      </c>
      <c r="R2873" s="307"/>
      <c r="S2873" s="307"/>
      <c r="T2873" s="213">
        <v>0</v>
      </c>
      <c r="U2873" s="213">
        <v>0</v>
      </c>
      <c r="V2873" s="213">
        <v>0</v>
      </c>
      <c r="W2873" s="213">
        <v>0</v>
      </c>
      <c r="X2873" s="213"/>
      <c r="Y2873" s="213"/>
      <c r="Z2873" s="213">
        <v>0</v>
      </c>
      <c r="AA2873" s="213">
        <v>0</v>
      </c>
      <c r="AB2873" s="213">
        <v>0</v>
      </c>
      <c r="AC2873" s="213">
        <v>0</v>
      </c>
      <c r="AD2873" s="214"/>
      <c r="AE2873" s="214"/>
      <c r="AF2873" s="209">
        <f>J2873+T2873-Z2873</f>
        <v>0</v>
      </c>
      <c r="AG2873" s="209">
        <f>K2873+U2873-AA2873</f>
        <v>0</v>
      </c>
      <c r="AH2873" s="210">
        <f>+AF2873+AG2873</f>
        <v>0</v>
      </c>
      <c r="AI2873" s="209">
        <f>M2873+V2873-AB2873</f>
        <v>0</v>
      </c>
      <c r="AJ2873" s="209">
        <f>N2873+W2873-AC2873</f>
        <v>0</v>
      </c>
      <c r="AK2873" s="210">
        <f>+AI2873+AJ2873</f>
        <v>0</v>
      </c>
      <c r="AL2873" s="210">
        <f>+AH2873+AK2873</f>
        <v>0</v>
      </c>
      <c r="AM2873" s="213">
        <v>0</v>
      </c>
      <c r="AN2873" s="213">
        <v>0</v>
      </c>
      <c r="AO2873" s="210">
        <f>+AM2873+AN2873</f>
        <v>0</v>
      </c>
      <c r="AP2873" s="213">
        <v>0</v>
      </c>
      <c r="AQ2873" s="213">
        <v>0</v>
      </c>
      <c r="AR2873" s="210">
        <f>+AP2873+AQ2873</f>
        <v>0</v>
      </c>
      <c r="AS2873" s="210">
        <f>+AO2873+AR2873</f>
        <v>0</v>
      </c>
      <c r="AT2873" s="213">
        <v>0</v>
      </c>
      <c r="AU2873" s="213">
        <v>0</v>
      </c>
      <c r="AV2873" s="210">
        <f>+AT2873+AU2873</f>
        <v>0</v>
      </c>
      <c r="AW2873" s="213">
        <v>0</v>
      </c>
      <c r="AX2873" s="213">
        <v>0</v>
      </c>
      <c r="AY2873" s="210">
        <f>+AW2873+AX2873</f>
        <v>0</v>
      </c>
      <c r="AZ2873" s="210">
        <f>+AV2873+AY2873</f>
        <v>0</v>
      </c>
      <c r="BA2873" s="213">
        <v>0</v>
      </c>
      <c r="BB2873" s="213">
        <v>0</v>
      </c>
      <c r="BC2873" s="210">
        <f>+BA2873+BB2873</f>
        <v>0</v>
      </c>
      <c r="BD2873" s="213">
        <v>0</v>
      </c>
      <c r="BE2873" s="213">
        <v>0</v>
      </c>
      <c r="BF2873" s="210">
        <f>+BD2873+BE2873</f>
        <v>0</v>
      </c>
      <c r="BG2873" s="210">
        <f>+BC2873+BF2873</f>
        <v>0</v>
      </c>
      <c r="BH2873" s="213">
        <v>0</v>
      </c>
      <c r="BI2873" s="213">
        <v>0</v>
      </c>
      <c r="BJ2873" s="210">
        <f>+BH2873+BI2873</f>
        <v>0</v>
      </c>
      <c r="BK2873" s="213">
        <v>0</v>
      </c>
      <c r="BL2873" s="213">
        <v>0</v>
      </c>
      <c r="BM2873" s="210">
        <f>+BK2873+BL2873</f>
        <v>0</v>
      </c>
      <c r="BN2873" s="210">
        <f>+BJ2873+BM2873</f>
        <v>0</v>
      </c>
      <c r="BO2873" s="209">
        <f>AF2873-AM2873-AT2873-BA2873-BH2873</f>
        <v>0</v>
      </c>
      <c r="BP2873" s="209">
        <f>AG2873-AN2873-AU2873-BB2873-BI2873</f>
        <v>0</v>
      </c>
      <c r="BQ2873" s="210">
        <f>+BO2873+BP2873</f>
        <v>0</v>
      </c>
      <c r="BR2873" s="209">
        <f>AI2873-AP2873-AW2873-BD2873-BK2873</f>
        <v>0</v>
      </c>
      <c r="BS2873" s="209">
        <f>AJ2873-AQ2873-AX2873-BE2873-BL2873</f>
        <v>0</v>
      </c>
      <c r="BT2873" s="210">
        <f>+BR2873+BS2873</f>
        <v>0</v>
      </c>
      <c r="BU2873" s="210">
        <f>+BQ2873+BT2873</f>
        <v>0</v>
      </c>
      <c r="BV2873" s="215">
        <f>R2873+X2873-AD2873</f>
        <v>0</v>
      </c>
      <c r="BW2873" s="215">
        <f>S2873+Y2873-AE2873</f>
        <v>0</v>
      </c>
      <c r="BX2873" s="216">
        <v>0</v>
      </c>
      <c r="BY2873" s="216">
        <v>0</v>
      </c>
      <c r="BZ2873" s="215">
        <f>BV2873-BX2873</f>
        <v>0</v>
      </c>
      <c r="CA2873" s="217">
        <f>BW2873-BY2873</f>
        <v>0</v>
      </c>
    </row>
    <row r="2874" spans="2:79" s="265" customFormat="1" ht="40.5" hidden="1" customHeight="1">
      <c r="B2874" s="206">
        <v>2015</v>
      </c>
      <c r="C2874" s="207">
        <v>8320</v>
      </c>
      <c r="D2874" s="206">
        <v>10</v>
      </c>
      <c r="E2874" s="206">
        <v>5000</v>
      </c>
      <c r="F2874" s="206">
        <v>5600</v>
      </c>
      <c r="G2874" s="218">
        <v>566</v>
      </c>
      <c r="H2874" s="206">
        <v>7</v>
      </c>
      <c r="I2874" s="302" t="s">
        <v>901</v>
      </c>
      <c r="J2874" s="209">
        <v>0</v>
      </c>
      <c r="K2874" s="209">
        <v>0</v>
      </c>
      <c r="L2874" s="210">
        <f>+J2874+K2874</f>
        <v>0</v>
      </c>
      <c r="M2874" s="209">
        <v>0</v>
      </c>
      <c r="N2874" s="209">
        <v>0</v>
      </c>
      <c r="O2874" s="210">
        <f>+M2874+N2874</f>
        <v>0</v>
      </c>
      <c r="P2874" s="210">
        <f>+L2874+O2874</f>
        <v>0</v>
      </c>
      <c r="Q2874" s="293" t="s">
        <v>85</v>
      </c>
      <c r="R2874" s="399"/>
      <c r="S2874" s="212"/>
      <c r="T2874" s="213">
        <v>0</v>
      </c>
      <c r="U2874" s="213">
        <v>0</v>
      </c>
      <c r="V2874" s="213">
        <v>0</v>
      </c>
      <c r="W2874" s="213">
        <v>0</v>
      </c>
      <c r="X2874" s="213"/>
      <c r="Y2874" s="213"/>
      <c r="Z2874" s="213">
        <v>0</v>
      </c>
      <c r="AA2874" s="213">
        <v>0</v>
      </c>
      <c r="AB2874" s="213">
        <v>0</v>
      </c>
      <c r="AC2874" s="213">
        <v>0</v>
      </c>
      <c r="AD2874" s="214"/>
      <c r="AE2874" s="214"/>
      <c r="AF2874" s="209">
        <f>J2874+T2874-Z2874</f>
        <v>0</v>
      </c>
      <c r="AG2874" s="209">
        <f>K2874+U2874-AA2874</f>
        <v>0</v>
      </c>
      <c r="AH2874" s="210">
        <f>+AF2874+AG2874</f>
        <v>0</v>
      </c>
      <c r="AI2874" s="209">
        <f>M2874+V2874-AB2874</f>
        <v>0</v>
      </c>
      <c r="AJ2874" s="209">
        <f>N2874+W2874-AC2874</f>
        <v>0</v>
      </c>
      <c r="AK2874" s="210">
        <f>+AI2874+AJ2874</f>
        <v>0</v>
      </c>
      <c r="AL2874" s="210">
        <f>+AH2874+AK2874</f>
        <v>0</v>
      </c>
      <c r="AM2874" s="213">
        <v>0</v>
      </c>
      <c r="AN2874" s="213">
        <v>0</v>
      </c>
      <c r="AO2874" s="210">
        <f>+AM2874+AN2874</f>
        <v>0</v>
      </c>
      <c r="AP2874" s="213">
        <v>0</v>
      </c>
      <c r="AQ2874" s="213">
        <v>0</v>
      </c>
      <c r="AR2874" s="210">
        <f>+AP2874+AQ2874</f>
        <v>0</v>
      </c>
      <c r="AS2874" s="210">
        <f>+AO2874+AR2874</f>
        <v>0</v>
      </c>
      <c r="AT2874" s="213">
        <v>0</v>
      </c>
      <c r="AU2874" s="213">
        <v>0</v>
      </c>
      <c r="AV2874" s="210">
        <f>+AT2874+AU2874</f>
        <v>0</v>
      </c>
      <c r="AW2874" s="213">
        <v>0</v>
      </c>
      <c r="AX2874" s="213">
        <v>0</v>
      </c>
      <c r="AY2874" s="210">
        <f>+AW2874+AX2874</f>
        <v>0</v>
      </c>
      <c r="AZ2874" s="210">
        <f>+AV2874+AY2874</f>
        <v>0</v>
      </c>
      <c r="BA2874" s="213">
        <v>0</v>
      </c>
      <c r="BB2874" s="213">
        <v>0</v>
      </c>
      <c r="BC2874" s="210">
        <f>+BA2874+BB2874</f>
        <v>0</v>
      </c>
      <c r="BD2874" s="213">
        <v>0</v>
      </c>
      <c r="BE2874" s="213">
        <v>0</v>
      </c>
      <c r="BF2874" s="210">
        <f>+BD2874+BE2874</f>
        <v>0</v>
      </c>
      <c r="BG2874" s="210">
        <f>+BC2874+BF2874</f>
        <v>0</v>
      </c>
      <c r="BH2874" s="213">
        <v>0</v>
      </c>
      <c r="BI2874" s="213">
        <v>0</v>
      </c>
      <c r="BJ2874" s="210">
        <f>+BH2874+BI2874</f>
        <v>0</v>
      </c>
      <c r="BK2874" s="213">
        <v>0</v>
      </c>
      <c r="BL2874" s="213">
        <v>0</v>
      </c>
      <c r="BM2874" s="210">
        <f>+BK2874+BL2874</f>
        <v>0</v>
      </c>
      <c r="BN2874" s="210">
        <f>+BJ2874+BM2874</f>
        <v>0</v>
      </c>
      <c r="BO2874" s="209">
        <f>AF2874-AM2874-AT2874-BA2874-BH2874</f>
        <v>0</v>
      </c>
      <c r="BP2874" s="209">
        <f>AG2874-AN2874-AU2874-BB2874-BI2874</f>
        <v>0</v>
      </c>
      <c r="BQ2874" s="210">
        <f>+BO2874+BP2874</f>
        <v>0</v>
      </c>
      <c r="BR2874" s="209">
        <f>AI2874-AP2874-AW2874-BD2874-BK2874</f>
        <v>0</v>
      </c>
      <c r="BS2874" s="209">
        <f>AJ2874-AQ2874-AX2874-BE2874-BL2874</f>
        <v>0</v>
      </c>
      <c r="BT2874" s="210">
        <f>+BR2874+BS2874</f>
        <v>0</v>
      </c>
      <c r="BU2874" s="210">
        <f>+BQ2874+BT2874</f>
        <v>0</v>
      </c>
      <c r="BV2874" s="215">
        <f>R2874+X2874-AD2874</f>
        <v>0</v>
      </c>
      <c r="BW2874" s="215">
        <f>S2874+Y2874-AE2874</f>
        <v>0</v>
      </c>
      <c r="BX2874" s="216">
        <v>0</v>
      </c>
      <c r="BY2874" s="216">
        <v>0</v>
      </c>
      <c r="BZ2874" s="215">
        <f>BV2874-BX2874</f>
        <v>0</v>
      </c>
      <c r="CA2874" s="217">
        <f>BW2874-BY2874</f>
        <v>0</v>
      </c>
    </row>
    <row r="2875" spans="2:79" s="265" customFormat="1" ht="40.5" hidden="1" customHeight="1">
      <c r="B2875" s="206">
        <v>2015</v>
      </c>
      <c r="C2875" s="207">
        <v>8320</v>
      </c>
      <c r="D2875" s="206">
        <v>10</v>
      </c>
      <c r="E2875" s="206">
        <v>5000</v>
      </c>
      <c r="F2875" s="206">
        <v>5600</v>
      </c>
      <c r="G2875" s="218">
        <v>566</v>
      </c>
      <c r="H2875" s="206">
        <v>8</v>
      </c>
      <c r="I2875" s="302" t="s">
        <v>900</v>
      </c>
      <c r="J2875" s="209">
        <v>0</v>
      </c>
      <c r="K2875" s="209">
        <v>0</v>
      </c>
      <c r="L2875" s="210">
        <f>+J2875+K2875</f>
        <v>0</v>
      </c>
      <c r="M2875" s="209">
        <v>0</v>
      </c>
      <c r="N2875" s="209">
        <v>0</v>
      </c>
      <c r="O2875" s="210">
        <f>+M2875+N2875</f>
        <v>0</v>
      </c>
      <c r="P2875" s="210">
        <f>+L2875+O2875</f>
        <v>0</v>
      </c>
      <c r="Q2875" s="211" t="s">
        <v>85</v>
      </c>
      <c r="R2875" s="399"/>
      <c r="S2875" s="212"/>
      <c r="T2875" s="213">
        <v>0</v>
      </c>
      <c r="U2875" s="213">
        <v>0</v>
      </c>
      <c r="V2875" s="213">
        <v>0</v>
      </c>
      <c r="W2875" s="213">
        <v>0</v>
      </c>
      <c r="X2875" s="213"/>
      <c r="Y2875" s="213"/>
      <c r="Z2875" s="213">
        <v>0</v>
      </c>
      <c r="AA2875" s="213">
        <v>0</v>
      </c>
      <c r="AB2875" s="213">
        <v>0</v>
      </c>
      <c r="AC2875" s="213">
        <v>0</v>
      </c>
      <c r="AD2875" s="214"/>
      <c r="AE2875" s="214"/>
      <c r="AF2875" s="209">
        <f>J2875+T2875-Z2875</f>
        <v>0</v>
      </c>
      <c r="AG2875" s="209">
        <f>K2875+U2875-AA2875</f>
        <v>0</v>
      </c>
      <c r="AH2875" s="210">
        <f>+AF2875+AG2875</f>
        <v>0</v>
      </c>
      <c r="AI2875" s="209">
        <f>M2875+V2875-AB2875</f>
        <v>0</v>
      </c>
      <c r="AJ2875" s="209">
        <f>N2875+W2875-AC2875</f>
        <v>0</v>
      </c>
      <c r="AK2875" s="210">
        <f>+AI2875+AJ2875</f>
        <v>0</v>
      </c>
      <c r="AL2875" s="210">
        <f>+AH2875+AK2875</f>
        <v>0</v>
      </c>
      <c r="AM2875" s="213">
        <v>0</v>
      </c>
      <c r="AN2875" s="213">
        <v>0</v>
      </c>
      <c r="AO2875" s="210">
        <f>+AM2875+AN2875</f>
        <v>0</v>
      </c>
      <c r="AP2875" s="213">
        <v>0</v>
      </c>
      <c r="AQ2875" s="213">
        <v>0</v>
      </c>
      <c r="AR2875" s="210">
        <f>+AP2875+AQ2875</f>
        <v>0</v>
      </c>
      <c r="AS2875" s="210">
        <f>+AO2875+AR2875</f>
        <v>0</v>
      </c>
      <c r="AT2875" s="213">
        <v>0</v>
      </c>
      <c r="AU2875" s="213">
        <v>0</v>
      </c>
      <c r="AV2875" s="210">
        <f>+AT2875+AU2875</f>
        <v>0</v>
      </c>
      <c r="AW2875" s="213">
        <v>0</v>
      </c>
      <c r="AX2875" s="213">
        <v>0</v>
      </c>
      <c r="AY2875" s="210">
        <f>+AW2875+AX2875</f>
        <v>0</v>
      </c>
      <c r="AZ2875" s="210">
        <f>+AV2875+AY2875</f>
        <v>0</v>
      </c>
      <c r="BA2875" s="213">
        <v>0</v>
      </c>
      <c r="BB2875" s="213">
        <v>0</v>
      </c>
      <c r="BC2875" s="210">
        <f>+BA2875+BB2875</f>
        <v>0</v>
      </c>
      <c r="BD2875" s="213">
        <v>0</v>
      </c>
      <c r="BE2875" s="213">
        <v>0</v>
      </c>
      <c r="BF2875" s="210">
        <f>+BD2875+BE2875</f>
        <v>0</v>
      </c>
      <c r="BG2875" s="210">
        <f>+BC2875+BF2875</f>
        <v>0</v>
      </c>
      <c r="BH2875" s="213">
        <v>0</v>
      </c>
      <c r="BI2875" s="213">
        <v>0</v>
      </c>
      <c r="BJ2875" s="210">
        <f>+BH2875+BI2875</f>
        <v>0</v>
      </c>
      <c r="BK2875" s="213">
        <v>0</v>
      </c>
      <c r="BL2875" s="213">
        <v>0</v>
      </c>
      <c r="BM2875" s="210">
        <f>+BK2875+BL2875</f>
        <v>0</v>
      </c>
      <c r="BN2875" s="210">
        <f>+BJ2875+BM2875</f>
        <v>0</v>
      </c>
      <c r="BO2875" s="209">
        <f>AF2875-AM2875-AT2875-BA2875-BH2875</f>
        <v>0</v>
      </c>
      <c r="BP2875" s="209">
        <f>AG2875-AN2875-AU2875-BB2875-BI2875</f>
        <v>0</v>
      </c>
      <c r="BQ2875" s="210">
        <f>+BO2875+BP2875</f>
        <v>0</v>
      </c>
      <c r="BR2875" s="209">
        <f>AI2875-AP2875-AW2875-BD2875-BK2875</f>
        <v>0</v>
      </c>
      <c r="BS2875" s="209">
        <f>AJ2875-AQ2875-AX2875-BE2875-BL2875</f>
        <v>0</v>
      </c>
      <c r="BT2875" s="210">
        <f>+BR2875+BS2875</f>
        <v>0</v>
      </c>
      <c r="BU2875" s="210">
        <f>+BQ2875+BT2875</f>
        <v>0</v>
      </c>
      <c r="BV2875" s="215">
        <f>R2875+X2875-AD2875</f>
        <v>0</v>
      </c>
      <c r="BW2875" s="215">
        <f>S2875+Y2875-AE2875</f>
        <v>0</v>
      </c>
      <c r="BX2875" s="216">
        <v>0</v>
      </c>
      <c r="BY2875" s="216">
        <v>0</v>
      </c>
      <c r="BZ2875" s="215">
        <f>BV2875-BX2875</f>
        <v>0</v>
      </c>
      <c r="CA2875" s="217">
        <f>BW2875-BY2875</f>
        <v>0</v>
      </c>
    </row>
    <row r="2876" spans="2:79" ht="36.75" hidden="1" customHeight="1">
      <c r="B2876" s="206">
        <v>2015</v>
      </c>
      <c r="C2876" s="207">
        <v>8320</v>
      </c>
      <c r="D2876" s="206">
        <v>10</v>
      </c>
      <c r="E2876" s="206">
        <v>5000</v>
      </c>
      <c r="F2876" s="206">
        <v>5600</v>
      </c>
      <c r="G2876" s="218">
        <v>566</v>
      </c>
      <c r="H2876" s="206">
        <v>9</v>
      </c>
      <c r="I2876" s="208" t="s">
        <v>899</v>
      </c>
      <c r="J2876" s="209">
        <v>0</v>
      </c>
      <c r="K2876" s="209">
        <v>0</v>
      </c>
      <c r="L2876" s="210">
        <f>+J2876+K2876</f>
        <v>0</v>
      </c>
      <c r="M2876" s="209">
        <v>0</v>
      </c>
      <c r="N2876" s="209">
        <v>0</v>
      </c>
      <c r="O2876" s="210">
        <f>+M2876+N2876</f>
        <v>0</v>
      </c>
      <c r="P2876" s="210">
        <f>+L2876+O2876</f>
        <v>0</v>
      </c>
      <c r="Q2876" s="221" t="s">
        <v>19</v>
      </c>
      <c r="R2876" s="349"/>
      <c r="S2876" s="307"/>
      <c r="T2876" s="213">
        <v>0</v>
      </c>
      <c r="U2876" s="213">
        <v>0</v>
      </c>
      <c r="V2876" s="213">
        <v>0</v>
      </c>
      <c r="W2876" s="213">
        <v>0</v>
      </c>
      <c r="X2876" s="213"/>
      <c r="Y2876" s="213"/>
      <c r="Z2876" s="213">
        <v>0</v>
      </c>
      <c r="AA2876" s="213">
        <v>0</v>
      </c>
      <c r="AB2876" s="213">
        <v>0</v>
      </c>
      <c r="AC2876" s="213">
        <v>0</v>
      </c>
      <c r="AD2876" s="214"/>
      <c r="AE2876" s="214"/>
      <c r="AF2876" s="209">
        <f>J2876+T2876-Z2876</f>
        <v>0</v>
      </c>
      <c r="AG2876" s="209">
        <f>K2876+U2876-AA2876</f>
        <v>0</v>
      </c>
      <c r="AH2876" s="210">
        <f>+AF2876+AG2876</f>
        <v>0</v>
      </c>
      <c r="AI2876" s="209">
        <f>M2876+V2876-AB2876</f>
        <v>0</v>
      </c>
      <c r="AJ2876" s="209">
        <f>N2876+W2876-AC2876</f>
        <v>0</v>
      </c>
      <c r="AK2876" s="210">
        <f>+AI2876+AJ2876</f>
        <v>0</v>
      </c>
      <c r="AL2876" s="210">
        <f>+AH2876+AK2876</f>
        <v>0</v>
      </c>
      <c r="AM2876" s="213">
        <v>0</v>
      </c>
      <c r="AN2876" s="213">
        <v>0</v>
      </c>
      <c r="AO2876" s="210">
        <f>+AM2876+AN2876</f>
        <v>0</v>
      </c>
      <c r="AP2876" s="213">
        <v>0</v>
      </c>
      <c r="AQ2876" s="213">
        <v>0</v>
      </c>
      <c r="AR2876" s="210">
        <f>+AP2876+AQ2876</f>
        <v>0</v>
      </c>
      <c r="AS2876" s="210">
        <f>+AO2876+AR2876</f>
        <v>0</v>
      </c>
      <c r="AT2876" s="213">
        <v>0</v>
      </c>
      <c r="AU2876" s="213">
        <v>0</v>
      </c>
      <c r="AV2876" s="210">
        <f>+AT2876+AU2876</f>
        <v>0</v>
      </c>
      <c r="AW2876" s="213">
        <v>0</v>
      </c>
      <c r="AX2876" s="213">
        <v>0</v>
      </c>
      <c r="AY2876" s="210">
        <f>+AW2876+AX2876</f>
        <v>0</v>
      </c>
      <c r="AZ2876" s="210">
        <f>+AV2876+AY2876</f>
        <v>0</v>
      </c>
      <c r="BA2876" s="213">
        <v>0</v>
      </c>
      <c r="BB2876" s="213">
        <v>0</v>
      </c>
      <c r="BC2876" s="210">
        <f>+BA2876+BB2876</f>
        <v>0</v>
      </c>
      <c r="BD2876" s="213">
        <v>0</v>
      </c>
      <c r="BE2876" s="213">
        <v>0</v>
      </c>
      <c r="BF2876" s="210">
        <f>+BD2876+BE2876</f>
        <v>0</v>
      </c>
      <c r="BG2876" s="210">
        <f>+BC2876+BF2876</f>
        <v>0</v>
      </c>
      <c r="BH2876" s="213">
        <v>0</v>
      </c>
      <c r="BI2876" s="213">
        <v>0</v>
      </c>
      <c r="BJ2876" s="210">
        <f>+BH2876+BI2876</f>
        <v>0</v>
      </c>
      <c r="BK2876" s="213">
        <v>0</v>
      </c>
      <c r="BL2876" s="213">
        <v>0</v>
      </c>
      <c r="BM2876" s="210">
        <f>+BK2876+BL2876</f>
        <v>0</v>
      </c>
      <c r="BN2876" s="210">
        <f>+BJ2876+BM2876</f>
        <v>0</v>
      </c>
      <c r="BO2876" s="209">
        <f>AF2876-AM2876-AT2876-BA2876-BH2876</f>
        <v>0</v>
      </c>
      <c r="BP2876" s="209">
        <f>AG2876-AN2876-AU2876-BB2876-BI2876</f>
        <v>0</v>
      </c>
      <c r="BQ2876" s="210">
        <f>+BO2876+BP2876</f>
        <v>0</v>
      </c>
      <c r="BR2876" s="209">
        <f>AI2876-AP2876-AW2876-BD2876-BK2876</f>
        <v>0</v>
      </c>
      <c r="BS2876" s="209">
        <f>AJ2876-AQ2876-AX2876-BE2876-BL2876</f>
        <v>0</v>
      </c>
      <c r="BT2876" s="210">
        <f>+BR2876+BS2876</f>
        <v>0</v>
      </c>
      <c r="BU2876" s="210">
        <f>+BQ2876+BT2876</f>
        <v>0</v>
      </c>
      <c r="BV2876" s="215">
        <f>R2876+X2876-AD2876</f>
        <v>0</v>
      </c>
      <c r="BW2876" s="215">
        <f>S2876+Y2876-AE2876</f>
        <v>0</v>
      </c>
      <c r="BX2876" s="216">
        <v>0</v>
      </c>
      <c r="BY2876" s="216">
        <v>0</v>
      </c>
      <c r="BZ2876" s="215">
        <f>BV2876-BX2876</f>
        <v>0</v>
      </c>
      <c r="CA2876" s="217">
        <f>BW2876-BY2876</f>
        <v>0</v>
      </c>
    </row>
    <row r="2877" spans="2:79" ht="53.25" hidden="1" customHeight="1">
      <c r="B2877" s="206">
        <v>2015</v>
      </c>
      <c r="C2877" s="207">
        <v>8320</v>
      </c>
      <c r="D2877" s="206">
        <v>10</v>
      </c>
      <c r="E2877" s="206">
        <v>5000</v>
      </c>
      <c r="F2877" s="206">
        <v>5600</v>
      </c>
      <c r="G2877" s="218">
        <v>566</v>
      </c>
      <c r="H2877" s="206">
        <v>10</v>
      </c>
      <c r="I2877" s="208" t="s">
        <v>898</v>
      </c>
      <c r="J2877" s="209">
        <v>0</v>
      </c>
      <c r="K2877" s="209">
        <v>0</v>
      </c>
      <c r="L2877" s="210">
        <f>+J2877+K2877</f>
        <v>0</v>
      </c>
      <c r="M2877" s="209">
        <v>0</v>
      </c>
      <c r="N2877" s="209">
        <v>0</v>
      </c>
      <c r="O2877" s="210">
        <f>+M2877+N2877</f>
        <v>0</v>
      </c>
      <c r="P2877" s="210">
        <f>+L2877+O2877</f>
        <v>0</v>
      </c>
      <c r="Q2877" s="221" t="s">
        <v>19</v>
      </c>
      <c r="R2877" s="349"/>
      <c r="S2877" s="307"/>
      <c r="T2877" s="213">
        <v>0</v>
      </c>
      <c r="U2877" s="213">
        <v>0</v>
      </c>
      <c r="V2877" s="213">
        <v>0</v>
      </c>
      <c r="W2877" s="213">
        <v>0</v>
      </c>
      <c r="X2877" s="213"/>
      <c r="Y2877" s="213"/>
      <c r="Z2877" s="213">
        <v>0</v>
      </c>
      <c r="AA2877" s="213">
        <v>0</v>
      </c>
      <c r="AB2877" s="213">
        <v>0</v>
      </c>
      <c r="AC2877" s="213">
        <v>0</v>
      </c>
      <c r="AD2877" s="214"/>
      <c r="AE2877" s="214"/>
      <c r="AF2877" s="209">
        <f>J2877+T2877-Z2877</f>
        <v>0</v>
      </c>
      <c r="AG2877" s="209">
        <f>K2877+U2877-AA2877</f>
        <v>0</v>
      </c>
      <c r="AH2877" s="210">
        <f>+AF2877+AG2877</f>
        <v>0</v>
      </c>
      <c r="AI2877" s="209">
        <f>M2877+V2877-AB2877</f>
        <v>0</v>
      </c>
      <c r="AJ2877" s="209">
        <f>N2877+W2877-AC2877</f>
        <v>0</v>
      </c>
      <c r="AK2877" s="210">
        <f>+AI2877+AJ2877</f>
        <v>0</v>
      </c>
      <c r="AL2877" s="210">
        <f>+AH2877+AK2877</f>
        <v>0</v>
      </c>
      <c r="AM2877" s="213">
        <v>0</v>
      </c>
      <c r="AN2877" s="213">
        <v>0</v>
      </c>
      <c r="AO2877" s="210">
        <f>+AM2877+AN2877</f>
        <v>0</v>
      </c>
      <c r="AP2877" s="213">
        <v>0</v>
      </c>
      <c r="AQ2877" s="213">
        <v>0</v>
      </c>
      <c r="AR2877" s="210">
        <f>+AP2877+AQ2877</f>
        <v>0</v>
      </c>
      <c r="AS2877" s="210">
        <f>+AO2877+AR2877</f>
        <v>0</v>
      </c>
      <c r="AT2877" s="213">
        <v>0</v>
      </c>
      <c r="AU2877" s="213">
        <v>0</v>
      </c>
      <c r="AV2877" s="210">
        <f>+AT2877+AU2877</f>
        <v>0</v>
      </c>
      <c r="AW2877" s="213">
        <v>0</v>
      </c>
      <c r="AX2877" s="213">
        <v>0</v>
      </c>
      <c r="AY2877" s="210">
        <f>+AW2877+AX2877</f>
        <v>0</v>
      </c>
      <c r="AZ2877" s="210">
        <f>+AV2877+AY2877</f>
        <v>0</v>
      </c>
      <c r="BA2877" s="213">
        <v>0</v>
      </c>
      <c r="BB2877" s="213">
        <v>0</v>
      </c>
      <c r="BC2877" s="210">
        <f>+BA2877+BB2877</f>
        <v>0</v>
      </c>
      <c r="BD2877" s="213">
        <v>0</v>
      </c>
      <c r="BE2877" s="213">
        <v>0</v>
      </c>
      <c r="BF2877" s="210">
        <f>+BD2877+BE2877</f>
        <v>0</v>
      </c>
      <c r="BG2877" s="210">
        <f>+BC2877+BF2877</f>
        <v>0</v>
      </c>
      <c r="BH2877" s="213">
        <v>0</v>
      </c>
      <c r="BI2877" s="213">
        <v>0</v>
      </c>
      <c r="BJ2877" s="210">
        <f>+BH2877+BI2877</f>
        <v>0</v>
      </c>
      <c r="BK2877" s="213">
        <v>0</v>
      </c>
      <c r="BL2877" s="213">
        <v>0</v>
      </c>
      <c r="BM2877" s="210">
        <f>+BK2877+BL2877</f>
        <v>0</v>
      </c>
      <c r="BN2877" s="210">
        <f>+BJ2877+BM2877</f>
        <v>0</v>
      </c>
      <c r="BO2877" s="209">
        <f>AF2877-AM2877-AT2877-BA2877-BH2877</f>
        <v>0</v>
      </c>
      <c r="BP2877" s="209">
        <f>AG2877-AN2877-AU2877-BB2877-BI2877</f>
        <v>0</v>
      </c>
      <c r="BQ2877" s="210">
        <f>+BO2877+BP2877</f>
        <v>0</v>
      </c>
      <c r="BR2877" s="209">
        <f>AI2877-AP2877-AW2877-BD2877-BK2877</f>
        <v>0</v>
      </c>
      <c r="BS2877" s="209">
        <f>AJ2877-AQ2877-AX2877-BE2877-BL2877</f>
        <v>0</v>
      </c>
      <c r="BT2877" s="210">
        <f>+BR2877+BS2877</f>
        <v>0</v>
      </c>
      <c r="BU2877" s="210">
        <f>+BQ2877+BT2877</f>
        <v>0</v>
      </c>
      <c r="BV2877" s="215">
        <f>R2877+X2877-AD2877</f>
        <v>0</v>
      </c>
      <c r="BW2877" s="215">
        <f>S2877+Y2877-AE2877</f>
        <v>0</v>
      </c>
      <c r="BX2877" s="216">
        <v>0</v>
      </c>
      <c r="BY2877" s="216">
        <v>0</v>
      </c>
      <c r="BZ2877" s="215">
        <f>BV2877-BX2877</f>
        <v>0</v>
      </c>
      <c r="CA2877" s="217">
        <f>BW2877-BY2877</f>
        <v>0</v>
      </c>
    </row>
    <row r="2878" spans="2:79" ht="66.75" hidden="1" customHeight="1">
      <c r="B2878" s="206">
        <v>2015</v>
      </c>
      <c r="C2878" s="207">
        <v>8320</v>
      </c>
      <c r="D2878" s="206">
        <v>10</v>
      </c>
      <c r="E2878" s="206">
        <v>5000</v>
      </c>
      <c r="F2878" s="206">
        <v>5600</v>
      </c>
      <c r="G2878" s="218">
        <v>566</v>
      </c>
      <c r="H2878" s="206">
        <v>15</v>
      </c>
      <c r="I2878" s="208" t="s">
        <v>897</v>
      </c>
      <c r="J2878" s="209">
        <v>0</v>
      </c>
      <c r="K2878" s="209">
        <v>0</v>
      </c>
      <c r="L2878" s="210">
        <f>+J2878+K2878</f>
        <v>0</v>
      </c>
      <c r="M2878" s="209">
        <v>0</v>
      </c>
      <c r="N2878" s="209">
        <v>0</v>
      </c>
      <c r="O2878" s="210">
        <f>+M2878+N2878</f>
        <v>0</v>
      </c>
      <c r="P2878" s="210">
        <f>+L2878+O2878</f>
        <v>0</v>
      </c>
      <c r="Q2878" s="221" t="s">
        <v>19</v>
      </c>
      <c r="R2878" s="349"/>
      <c r="S2878" s="307"/>
      <c r="T2878" s="213">
        <v>0</v>
      </c>
      <c r="U2878" s="213">
        <v>0</v>
      </c>
      <c r="V2878" s="213">
        <v>0</v>
      </c>
      <c r="W2878" s="213">
        <v>0</v>
      </c>
      <c r="X2878" s="213"/>
      <c r="Y2878" s="213"/>
      <c r="Z2878" s="213">
        <v>0</v>
      </c>
      <c r="AA2878" s="213">
        <v>0</v>
      </c>
      <c r="AB2878" s="213">
        <v>0</v>
      </c>
      <c r="AC2878" s="213">
        <v>0</v>
      </c>
      <c r="AD2878" s="214"/>
      <c r="AE2878" s="214"/>
      <c r="AF2878" s="209">
        <f>J2878+T2878-Z2878</f>
        <v>0</v>
      </c>
      <c r="AG2878" s="209">
        <f>K2878+U2878-AA2878</f>
        <v>0</v>
      </c>
      <c r="AH2878" s="210">
        <f>+AF2878+AG2878</f>
        <v>0</v>
      </c>
      <c r="AI2878" s="209">
        <f>M2878+V2878-AB2878</f>
        <v>0</v>
      </c>
      <c r="AJ2878" s="209">
        <f>N2878+W2878-AC2878</f>
        <v>0</v>
      </c>
      <c r="AK2878" s="210">
        <f>+AI2878+AJ2878</f>
        <v>0</v>
      </c>
      <c r="AL2878" s="210">
        <f>+AH2878+AK2878</f>
        <v>0</v>
      </c>
      <c r="AM2878" s="213">
        <v>0</v>
      </c>
      <c r="AN2878" s="213">
        <v>0</v>
      </c>
      <c r="AO2878" s="210">
        <f>+AM2878+AN2878</f>
        <v>0</v>
      </c>
      <c r="AP2878" s="213">
        <v>0</v>
      </c>
      <c r="AQ2878" s="213">
        <v>0</v>
      </c>
      <c r="AR2878" s="210">
        <f>+AP2878+AQ2878</f>
        <v>0</v>
      </c>
      <c r="AS2878" s="210">
        <f>+AO2878+AR2878</f>
        <v>0</v>
      </c>
      <c r="AT2878" s="213">
        <v>0</v>
      </c>
      <c r="AU2878" s="213">
        <v>0</v>
      </c>
      <c r="AV2878" s="210">
        <f>+AT2878+AU2878</f>
        <v>0</v>
      </c>
      <c r="AW2878" s="213">
        <v>0</v>
      </c>
      <c r="AX2878" s="213">
        <v>0</v>
      </c>
      <c r="AY2878" s="210">
        <f>+AW2878+AX2878</f>
        <v>0</v>
      </c>
      <c r="AZ2878" s="210">
        <f>+AV2878+AY2878</f>
        <v>0</v>
      </c>
      <c r="BA2878" s="213">
        <v>0</v>
      </c>
      <c r="BB2878" s="213">
        <v>0</v>
      </c>
      <c r="BC2878" s="210">
        <f>+BA2878+BB2878</f>
        <v>0</v>
      </c>
      <c r="BD2878" s="213">
        <v>0</v>
      </c>
      <c r="BE2878" s="213">
        <v>0</v>
      </c>
      <c r="BF2878" s="210">
        <f>+BD2878+BE2878</f>
        <v>0</v>
      </c>
      <c r="BG2878" s="210">
        <f>+BC2878+BF2878</f>
        <v>0</v>
      </c>
      <c r="BH2878" s="213">
        <v>0</v>
      </c>
      <c r="BI2878" s="213">
        <v>0</v>
      </c>
      <c r="BJ2878" s="210">
        <f>+BH2878+BI2878</f>
        <v>0</v>
      </c>
      <c r="BK2878" s="213">
        <v>0</v>
      </c>
      <c r="BL2878" s="213">
        <v>0</v>
      </c>
      <c r="BM2878" s="210">
        <f>+BK2878+BL2878</f>
        <v>0</v>
      </c>
      <c r="BN2878" s="210">
        <f>+BJ2878+BM2878</f>
        <v>0</v>
      </c>
      <c r="BO2878" s="209">
        <f>AF2878-AM2878-AT2878-BA2878-BH2878</f>
        <v>0</v>
      </c>
      <c r="BP2878" s="209">
        <f>AG2878-AN2878-AU2878-BB2878-BI2878</f>
        <v>0</v>
      </c>
      <c r="BQ2878" s="210">
        <f>+BO2878+BP2878</f>
        <v>0</v>
      </c>
      <c r="BR2878" s="209">
        <f>AI2878-AP2878-AW2878-BD2878-BK2878</f>
        <v>0</v>
      </c>
      <c r="BS2878" s="209">
        <f>AJ2878-AQ2878-AX2878-BE2878-BL2878</f>
        <v>0</v>
      </c>
      <c r="BT2878" s="210">
        <f>+BR2878+BS2878</f>
        <v>0</v>
      </c>
      <c r="BU2878" s="210">
        <f>+BQ2878+BT2878</f>
        <v>0</v>
      </c>
      <c r="BV2878" s="215">
        <f>R2878+X2878-AD2878</f>
        <v>0</v>
      </c>
      <c r="BW2878" s="215">
        <f>S2878+Y2878-AE2878</f>
        <v>0</v>
      </c>
      <c r="BX2878" s="216">
        <v>0</v>
      </c>
      <c r="BY2878" s="216">
        <v>0</v>
      </c>
      <c r="BZ2878" s="215">
        <f>BV2878-BX2878</f>
        <v>0</v>
      </c>
      <c r="CA2878" s="217">
        <f>BW2878-BY2878</f>
        <v>0</v>
      </c>
    </row>
    <row r="2879" spans="2:79" ht="66.75" hidden="1" customHeight="1">
      <c r="B2879" s="206">
        <v>2015</v>
      </c>
      <c r="C2879" s="207">
        <v>8320</v>
      </c>
      <c r="D2879" s="206">
        <v>10</v>
      </c>
      <c r="E2879" s="206">
        <v>5000</v>
      </c>
      <c r="F2879" s="206">
        <v>5600</v>
      </c>
      <c r="G2879" s="218">
        <v>566</v>
      </c>
      <c r="H2879" s="206">
        <v>16</v>
      </c>
      <c r="I2879" s="208" t="s">
        <v>896</v>
      </c>
      <c r="J2879" s="209">
        <v>0</v>
      </c>
      <c r="K2879" s="209">
        <v>0</v>
      </c>
      <c r="L2879" s="210">
        <f>+J2879+K2879</f>
        <v>0</v>
      </c>
      <c r="M2879" s="209">
        <v>0</v>
      </c>
      <c r="N2879" s="209">
        <v>0</v>
      </c>
      <c r="O2879" s="210">
        <f>+M2879+N2879</f>
        <v>0</v>
      </c>
      <c r="P2879" s="210">
        <f>+L2879+O2879</f>
        <v>0</v>
      </c>
      <c r="Q2879" s="221" t="s">
        <v>85</v>
      </c>
      <c r="R2879" s="349"/>
      <c r="S2879" s="307"/>
      <c r="T2879" s="213">
        <v>0</v>
      </c>
      <c r="U2879" s="213">
        <v>0</v>
      </c>
      <c r="V2879" s="213">
        <v>0</v>
      </c>
      <c r="W2879" s="213">
        <v>0</v>
      </c>
      <c r="X2879" s="213"/>
      <c r="Y2879" s="213"/>
      <c r="Z2879" s="213">
        <v>0</v>
      </c>
      <c r="AA2879" s="213">
        <v>0</v>
      </c>
      <c r="AB2879" s="213">
        <v>0</v>
      </c>
      <c r="AC2879" s="213">
        <v>0</v>
      </c>
      <c r="AD2879" s="214"/>
      <c r="AE2879" s="214"/>
      <c r="AF2879" s="209">
        <f>J2879+T2879-Z2879</f>
        <v>0</v>
      </c>
      <c r="AG2879" s="209">
        <f>K2879+U2879-AA2879</f>
        <v>0</v>
      </c>
      <c r="AH2879" s="210">
        <f>+AF2879+AG2879</f>
        <v>0</v>
      </c>
      <c r="AI2879" s="209">
        <f>M2879+V2879-AB2879</f>
        <v>0</v>
      </c>
      <c r="AJ2879" s="209">
        <f>N2879+W2879-AC2879</f>
        <v>0</v>
      </c>
      <c r="AK2879" s="210">
        <f>+AI2879+AJ2879</f>
        <v>0</v>
      </c>
      <c r="AL2879" s="210">
        <f>+AH2879+AK2879</f>
        <v>0</v>
      </c>
      <c r="AM2879" s="213">
        <v>0</v>
      </c>
      <c r="AN2879" s="213">
        <v>0</v>
      </c>
      <c r="AO2879" s="210">
        <f>+AM2879+AN2879</f>
        <v>0</v>
      </c>
      <c r="AP2879" s="213">
        <v>0</v>
      </c>
      <c r="AQ2879" s="213">
        <v>0</v>
      </c>
      <c r="AR2879" s="210">
        <f>+AP2879+AQ2879</f>
        <v>0</v>
      </c>
      <c r="AS2879" s="210">
        <f>+AO2879+AR2879</f>
        <v>0</v>
      </c>
      <c r="AT2879" s="213">
        <v>0</v>
      </c>
      <c r="AU2879" s="213">
        <v>0</v>
      </c>
      <c r="AV2879" s="210">
        <f>+AT2879+AU2879</f>
        <v>0</v>
      </c>
      <c r="AW2879" s="213">
        <v>0</v>
      </c>
      <c r="AX2879" s="213">
        <v>0</v>
      </c>
      <c r="AY2879" s="210">
        <f>+AW2879+AX2879</f>
        <v>0</v>
      </c>
      <c r="AZ2879" s="210">
        <f>+AV2879+AY2879</f>
        <v>0</v>
      </c>
      <c r="BA2879" s="213">
        <v>0</v>
      </c>
      <c r="BB2879" s="213">
        <v>0</v>
      </c>
      <c r="BC2879" s="210">
        <f>+BA2879+BB2879</f>
        <v>0</v>
      </c>
      <c r="BD2879" s="213">
        <v>0</v>
      </c>
      <c r="BE2879" s="213">
        <v>0</v>
      </c>
      <c r="BF2879" s="210">
        <f>+BD2879+BE2879</f>
        <v>0</v>
      </c>
      <c r="BG2879" s="210">
        <f>+BC2879+BF2879</f>
        <v>0</v>
      </c>
      <c r="BH2879" s="213">
        <v>0</v>
      </c>
      <c r="BI2879" s="213">
        <v>0</v>
      </c>
      <c r="BJ2879" s="210">
        <f>+BH2879+BI2879</f>
        <v>0</v>
      </c>
      <c r="BK2879" s="213">
        <v>0</v>
      </c>
      <c r="BL2879" s="213">
        <v>0</v>
      </c>
      <c r="BM2879" s="210">
        <f>+BK2879+BL2879</f>
        <v>0</v>
      </c>
      <c r="BN2879" s="210">
        <f>+BJ2879+BM2879</f>
        <v>0</v>
      </c>
      <c r="BO2879" s="209">
        <f>AF2879-AM2879-AT2879-BA2879-BH2879</f>
        <v>0</v>
      </c>
      <c r="BP2879" s="209">
        <f>AG2879-AN2879-AU2879-BB2879-BI2879</f>
        <v>0</v>
      </c>
      <c r="BQ2879" s="210">
        <f>+BO2879+BP2879</f>
        <v>0</v>
      </c>
      <c r="BR2879" s="209">
        <f>AI2879-AP2879-AW2879-BD2879-BK2879</f>
        <v>0</v>
      </c>
      <c r="BS2879" s="209">
        <f>AJ2879-AQ2879-AX2879-BE2879-BL2879</f>
        <v>0</v>
      </c>
      <c r="BT2879" s="210">
        <f>+BR2879+BS2879</f>
        <v>0</v>
      </c>
      <c r="BU2879" s="210">
        <f>+BQ2879+BT2879</f>
        <v>0</v>
      </c>
      <c r="BV2879" s="215">
        <f>R2879+X2879-AD2879</f>
        <v>0</v>
      </c>
      <c r="BW2879" s="215">
        <f>S2879+Y2879-AE2879</f>
        <v>0</v>
      </c>
      <c r="BX2879" s="216">
        <v>0</v>
      </c>
      <c r="BY2879" s="216">
        <v>0</v>
      </c>
      <c r="BZ2879" s="215">
        <f>BV2879-BX2879</f>
        <v>0</v>
      </c>
      <c r="CA2879" s="217">
        <f>BW2879-BY2879</f>
        <v>0</v>
      </c>
    </row>
    <row r="2880" spans="2:79" ht="66.75" hidden="1" customHeight="1">
      <c r="B2880" s="206">
        <v>2015</v>
      </c>
      <c r="C2880" s="207">
        <v>8320</v>
      </c>
      <c r="D2880" s="206">
        <v>10</v>
      </c>
      <c r="E2880" s="206">
        <v>5000</v>
      </c>
      <c r="F2880" s="206">
        <v>5600</v>
      </c>
      <c r="G2880" s="218">
        <v>566</v>
      </c>
      <c r="H2880" s="206">
        <v>17</v>
      </c>
      <c r="I2880" s="208" t="s">
        <v>895</v>
      </c>
      <c r="J2880" s="209">
        <v>0</v>
      </c>
      <c r="K2880" s="209">
        <v>0</v>
      </c>
      <c r="L2880" s="210">
        <f>+J2880+K2880</f>
        <v>0</v>
      </c>
      <c r="M2880" s="209">
        <v>0</v>
      </c>
      <c r="N2880" s="209">
        <v>0</v>
      </c>
      <c r="O2880" s="210">
        <f>+M2880+N2880</f>
        <v>0</v>
      </c>
      <c r="P2880" s="210">
        <f>+L2880+O2880</f>
        <v>0</v>
      </c>
      <c r="Q2880" s="221" t="s">
        <v>85</v>
      </c>
      <c r="R2880" s="349"/>
      <c r="S2880" s="307"/>
      <c r="T2880" s="213">
        <v>0</v>
      </c>
      <c r="U2880" s="213">
        <v>0</v>
      </c>
      <c r="V2880" s="213">
        <v>0</v>
      </c>
      <c r="W2880" s="213">
        <v>0</v>
      </c>
      <c r="X2880" s="213"/>
      <c r="Y2880" s="213"/>
      <c r="Z2880" s="213">
        <v>0</v>
      </c>
      <c r="AA2880" s="213">
        <v>0</v>
      </c>
      <c r="AB2880" s="213">
        <v>0</v>
      </c>
      <c r="AC2880" s="213">
        <v>0</v>
      </c>
      <c r="AD2880" s="214"/>
      <c r="AE2880" s="214"/>
      <c r="AF2880" s="209">
        <f>J2880+T2880-Z2880</f>
        <v>0</v>
      </c>
      <c r="AG2880" s="209">
        <f>K2880+U2880-AA2880</f>
        <v>0</v>
      </c>
      <c r="AH2880" s="210">
        <f>+AF2880+AG2880</f>
        <v>0</v>
      </c>
      <c r="AI2880" s="209">
        <f>M2880+V2880-AB2880</f>
        <v>0</v>
      </c>
      <c r="AJ2880" s="209">
        <f>N2880+W2880-AC2880</f>
        <v>0</v>
      </c>
      <c r="AK2880" s="210">
        <f>+AI2880+AJ2880</f>
        <v>0</v>
      </c>
      <c r="AL2880" s="210">
        <f>+AH2880+AK2880</f>
        <v>0</v>
      </c>
      <c r="AM2880" s="213">
        <v>0</v>
      </c>
      <c r="AN2880" s="213">
        <v>0</v>
      </c>
      <c r="AO2880" s="210">
        <f>+AM2880+AN2880</f>
        <v>0</v>
      </c>
      <c r="AP2880" s="213">
        <v>0</v>
      </c>
      <c r="AQ2880" s="213">
        <v>0</v>
      </c>
      <c r="AR2880" s="210">
        <f>+AP2880+AQ2880</f>
        <v>0</v>
      </c>
      <c r="AS2880" s="210">
        <f>+AO2880+AR2880</f>
        <v>0</v>
      </c>
      <c r="AT2880" s="213">
        <v>0</v>
      </c>
      <c r="AU2880" s="213">
        <v>0</v>
      </c>
      <c r="AV2880" s="210">
        <f>+AT2880+AU2880</f>
        <v>0</v>
      </c>
      <c r="AW2880" s="213">
        <v>0</v>
      </c>
      <c r="AX2880" s="213">
        <v>0</v>
      </c>
      <c r="AY2880" s="210">
        <f>+AW2880+AX2880</f>
        <v>0</v>
      </c>
      <c r="AZ2880" s="210">
        <f>+AV2880+AY2880</f>
        <v>0</v>
      </c>
      <c r="BA2880" s="213">
        <v>0</v>
      </c>
      <c r="BB2880" s="213">
        <v>0</v>
      </c>
      <c r="BC2880" s="210">
        <f>+BA2880+BB2880</f>
        <v>0</v>
      </c>
      <c r="BD2880" s="213">
        <v>0</v>
      </c>
      <c r="BE2880" s="213">
        <v>0</v>
      </c>
      <c r="BF2880" s="210">
        <f>+BD2880+BE2880</f>
        <v>0</v>
      </c>
      <c r="BG2880" s="210">
        <f>+BC2880+BF2880</f>
        <v>0</v>
      </c>
      <c r="BH2880" s="213">
        <v>0</v>
      </c>
      <c r="BI2880" s="213">
        <v>0</v>
      </c>
      <c r="BJ2880" s="210">
        <f>+BH2880+BI2880</f>
        <v>0</v>
      </c>
      <c r="BK2880" s="213">
        <v>0</v>
      </c>
      <c r="BL2880" s="213">
        <v>0</v>
      </c>
      <c r="BM2880" s="210">
        <f>+BK2880+BL2880</f>
        <v>0</v>
      </c>
      <c r="BN2880" s="210">
        <f>+BJ2880+BM2880</f>
        <v>0</v>
      </c>
      <c r="BO2880" s="209">
        <f>AF2880-AM2880-AT2880-BA2880-BH2880</f>
        <v>0</v>
      </c>
      <c r="BP2880" s="209">
        <f>AG2880-AN2880-AU2880-BB2880-BI2880</f>
        <v>0</v>
      </c>
      <c r="BQ2880" s="210">
        <f>+BO2880+BP2880</f>
        <v>0</v>
      </c>
      <c r="BR2880" s="209">
        <f>AI2880-AP2880-AW2880-BD2880-BK2880</f>
        <v>0</v>
      </c>
      <c r="BS2880" s="209">
        <f>AJ2880-AQ2880-AX2880-BE2880-BL2880</f>
        <v>0</v>
      </c>
      <c r="BT2880" s="210">
        <f>+BR2880+BS2880</f>
        <v>0</v>
      </c>
      <c r="BU2880" s="210">
        <f>+BQ2880+BT2880</f>
        <v>0</v>
      </c>
      <c r="BV2880" s="215">
        <f>R2880+X2880-AD2880</f>
        <v>0</v>
      </c>
      <c r="BW2880" s="215">
        <f>S2880+Y2880-AE2880</f>
        <v>0</v>
      </c>
      <c r="BX2880" s="216">
        <v>0</v>
      </c>
      <c r="BY2880" s="216">
        <v>0</v>
      </c>
      <c r="BZ2880" s="215">
        <f>BV2880-BX2880</f>
        <v>0</v>
      </c>
      <c r="CA2880" s="217">
        <f>BW2880-BY2880</f>
        <v>0</v>
      </c>
    </row>
    <row r="2881" spans="2:79" hidden="1">
      <c r="B2881" s="197">
        <v>2015</v>
      </c>
      <c r="C2881" s="198">
        <v>8320</v>
      </c>
      <c r="D2881" s="197">
        <v>10</v>
      </c>
      <c r="E2881" s="197">
        <v>5000</v>
      </c>
      <c r="F2881" s="197">
        <v>5600</v>
      </c>
      <c r="G2881" s="197">
        <v>567</v>
      </c>
      <c r="H2881" s="197"/>
      <c r="I2881" s="199" t="s">
        <v>894</v>
      </c>
      <c r="J2881" s="200">
        <f>SUM(J2882:J2883)</f>
        <v>0</v>
      </c>
      <c r="K2881" s="200">
        <f>SUM(K2882:K2883)</f>
        <v>0</v>
      </c>
      <c r="L2881" s="200">
        <f>+J2881+K2881</f>
        <v>0</v>
      </c>
      <c r="M2881" s="200">
        <f>SUM(M2882:M2883)</f>
        <v>0</v>
      </c>
      <c r="N2881" s="200">
        <f>SUM(N2882:N2883)</f>
        <v>0</v>
      </c>
      <c r="O2881" s="200">
        <f>+M2881+N2881</f>
        <v>0</v>
      </c>
      <c r="P2881" s="200">
        <f>+L2881+O2881</f>
        <v>0</v>
      </c>
      <c r="Q2881" s="200"/>
      <c r="R2881" s="309"/>
      <c r="S2881" s="309"/>
      <c r="T2881" s="200">
        <f>SUM(T2882:T2883)</f>
        <v>0</v>
      </c>
      <c r="U2881" s="200">
        <f>SUM(U2882:U2883)</f>
        <v>0</v>
      </c>
      <c r="V2881" s="200">
        <f>SUM(V2882:V2883)</f>
        <v>0</v>
      </c>
      <c r="W2881" s="200">
        <f>SUM(W2882:W2883)</f>
        <v>0</v>
      </c>
      <c r="X2881" s="202"/>
      <c r="Y2881" s="202"/>
      <c r="Z2881" s="200">
        <f>SUM(Z2882:Z2883)</f>
        <v>0</v>
      </c>
      <c r="AA2881" s="200">
        <f>SUM(AA2882:AA2883)</f>
        <v>0</v>
      </c>
      <c r="AB2881" s="200">
        <f>SUM(AB2882:AB2883)</f>
        <v>0</v>
      </c>
      <c r="AC2881" s="200">
        <f>SUM(AC2882:AC2883)</f>
        <v>0</v>
      </c>
      <c r="AD2881" s="202"/>
      <c r="AE2881" s="202"/>
      <c r="AF2881" s="200">
        <f>SUM(AF2882:AF2883)</f>
        <v>0</v>
      </c>
      <c r="AG2881" s="200">
        <f>SUM(AG2882:AG2883)</f>
        <v>0</v>
      </c>
      <c r="AH2881" s="200">
        <f>+AF2881+AG2881</f>
        <v>0</v>
      </c>
      <c r="AI2881" s="200">
        <f>SUM(AI2882:AI2883)</f>
        <v>0</v>
      </c>
      <c r="AJ2881" s="200">
        <f>SUM(AJ2882:AJ2883)</f>
        <v>0</v>
      </c>
      <c r="AK2881" s="200">
        <f>+AI2881+AJ2881</f>
        <v>0</v>
      </c>
      <c r="AL2881" s="200">
        <f>+AH2881+AK2881</f>
        <v>0</v>
      </c>
      <c r="AM2881" s="200">
        <f>SUM(AM2882:AM2883)</f>
        <v>0</v>
      </c>
      <c r="AN2881" s="200">
        <f>SUM(AN2882:AN2883)</f>
        <v>0</v>
      </c>
      <c r="AO2881" s="200">
        <f>+AM2881+AN2881</f>
        <v>0</v>
      </c>
      <c r="AP2881" s="200">
        <f>SUM(AP2882:AP2883)</f>
        <v>0</v>
      </c>
      <c r="AQ2881" s="200">
        <f>SUM(AQ2882:AQ2883)</f>
        <v>0</v>
      </c>
      <c r="AR2881" s="200">
        <f>+AP2881+AQ2881</f>
        <v>0</v>
      </c>
      <c r="AS2881" s="200">
        <f>+AO2881+AR2881</f>
        <v>0</v>
      </c>
      <c r="AT2881" s="200">
        <f>SUM(AT2882:AT2883)</f>
        <v>0</v>
      </c>
      <c r="AU2881" s="200">
        <f>SUM(AU2882:AU2883)</f>
        <v>0</v>
      </c>
      <c r="AV2881" s="200">
        <f>+AT2881+AU2881</f>
        <v>0</v>
      </c>
      <c r="AW2881" s="200">
        <f>SUM(AW2882:AW2883)</f>
        <v>0</v>
      </c>
      <c r="AX2881" s="200">
        <f>SUM(AX2882:AX2883)</f>
        <v>0</v>
      </c>
      <c r="AY2881" s="200">
        <f>+AW2881+AX2881</f>
        <v>0</v>
      </c>
      <c r="AZ2881" s="200">
        <f>+AV2881+AY2881</f>
        <v>0</v>
      </c>
      <c r="BA2881" s="200">
        <f>SUM(BA2882:BA2883)</f>
        <v>0</v>
      </c>
      <c r="BB2881" s="200">
        <f>SUM(BB2882:BB2883)</f>
        <v>0</v>
      </c>
      <c r="BC2881" s="200">
        <f>+BA2881+BB2881</f>
        <v>0</v>
      </c>
      <c r="BD2881" s="200">
        <f>SUM(BD2882:BD2883)</f>
        <v>0</v>
      </c>
      <c r="BE2881" s="200">
        <f>SUM(BE2882:BE2883)</f>
        <v>0</v>
      </c>
      <c r="BF2881" s="200">
        <f>+BD2881+BE2881</f>
        <v>0</v>
      </c>
      <c r="BG2881" s="200">
        <f>+BC2881+BF2881</f>
        <v>0</v>
      </c>
      <c r="BH2881" s="200">
        <f>SUM(BH2882:BH2883)</f>
        <v>0</v>
      </c>
      <c r="BI2881" s="200">
        <f>SUM(BI2882:BI2883)</f>
        <v>0</v>
      </c>
      <c r="BJ2881" s="200">
        <f>+BH2881+BI2881</f>
        <v>0</v>
      </c>
      <c r="BK2881" s="200">
        <f>SUM(BK2882:BK2883)</f>
        <v>0</v>
      </c>
      <c r="BL2881" s="200">
        <f>SUM(BL2882:BL2883)</f>
        <v>0</v>
      </c>
      <c r="BM2881" s="200">
        <f>+BK2881+BL2881</f>
        <v>0</v>
      </c>
      <c r="BN2881" s="200">
        <f>+BJ2881+BM2881</f>
        <v>0</v>
      </c>
      <c r="BO2881" s="200">
        <f>SUM(BO2882:BO2883)</f>
        <v>0</v>
      </c>
      <c r="BP2881" s="200">
        <f>SUM(BP2882:BP2883)</f>
        <v>0</v>
      </c>
      <c r="BQ2881" s="200">
        <f>+BO2881+BP2881</f>
        <v>0</v>
      </c>
      <c r="BR2881" s="200">
        <f>SUM(BR2882:BR2883)</f>
        <v>0</v>
      </c>
      <c r="BS2881" s="200">
        <f>SUM(BS2882:BS2883)</f>
        <v>0</v>
      </c>
      <c r="BT2881" s="200">
        <f>+BR2881+BS2881</f>
        <v>0</v>
      </c>
      <c r="BU2881" s="200">
        <f>+BQ2881+BT2881</f>
        <v>0</v>
      </c>
      <c r="BV2881" s="203"/>
      <c r="BW2881" s="203"/>
      <c r="BX2881" s="204"/>
      <c r="BY2881" s="204"/>
      <c r="BZ2881" s="203"/>
      <c r="CA2881" s="205"/>
    </row>
    <row r="2882" spans="2:79" ht="36.75" hidden="1" customHeight="1">
      <c r="B2882" s="206">
        <v>2015</v>
      </c>
      <c r="C2882" s="207">
        <v>8320</v>
      </c>
      <c r="D2882" s="206">
        <v>10</v>
      </c>
      <c r="E2882" s="206">
        <v>5000</v>
      </c>
      <c r="F2882" s="206">
        <v>5600</v>
      </c>
      <c r="G2882" s="206">
        <v>567</v>
      </c>
      <c r="H2882" s="206">
        <v>1</v>
      </c>
      <c r="I2882" s="302" t="s">
        <v>893</v>
      </c>
      <c r="J2882" s="209">
        <v>0</v>
      </c>
      <c r="K2882" s="209">
        <v>0</v>
      </c>
      <c r="L2882" s="210">
        <f>+J2882+K2882</f>
        <v>0</v>
      </c>
      <c r="M2882" s="209">
        <v>0</v>
      </c>
      <c r="N2882" s="209">
        <v>0</v>
      </c>
      <c r="O2882" s="210">
        <f>+M2882+N2882</f>
        <v>0</v>
      </c>
      <c r="P2882" s="210">
        <f>+L2882+O2882</f>
        <v>0</v>
      </c>
      <c r="Q2882" s="299" t="s">
        <v>19</v>
      </c>
      <c r="R2882" s="310"/>
      <c r="S2882" s="310"/>
      <c r="T2882" s="213">
        <v>0</v>
      </c>
      <c r="U2882" s="213">
        <v>0</v>
      </c>
      <c r="V2882" s="213">
        <v>0</v>
      </c>
      <c r="W2882" s="213">
        <v>0</v>
      </c>
      <c r="X2882" s="213"/>
      <c r="Y2882" s="213"/>
      <c r="Z2882" s="213">
        <v>0</v>
      </c>
      <c r="AA2882" s="213">
        <v>0</v>
      </c>
      <c r="AB2882" s="213">
        <v>0</v>
      </c>
      <c r="AC2882" s="213">
        <v>0</v>
      </c>
      <c r="AD2882" s="214"/>
      <c r="AE2882" s="214"/>
      <c r="AF2882" s="209">
        <f>J2882+T2882-Z2882</f>
        <v>0</v>
      </c>
      <c r="AG2882" s="209">
        <f>K2882+U2882-AA2882</f>
        <v>0</v>
      </c>
      <c r="AH2882" s="210">
        <f>+AF2882+AG2882</f>
        <v>0</v>
      </c>
      <c r="AI2882" s="209">
        <f>M2882+V2882-AB2882</f>
        <v>0</v>
      </c>
      <c r="AJ2882" s="209">
        <f>N2882+W2882-AC2882</f>
        <v>0</v>
      </c>
      <c r="AK2882" s="210">
        <f>+AI2882+AJ2882</f>
        <v>0</v>
      </c>
      <c r="AL2882" s="210">
        <f>+AH2882+AK2882</f>
        <v>0</v>
      </c>
      <c r="AM2882" s="213">
        <v>0</v>
      </c>
      <c r="AN2882" s="213">
        <v>0</v>
      </c>
      <c r="AO2882" s="210">
        <f>+AM2882+AN2882</f>
        <v>0</v>
      </c>
      <c r="AP2882" s="213">
        <v>0</v>
      </c>
      <c r="AQ2882" s="213">
        <v>0</v>
      </c>
      <c r="AR2882" s="210">
        <f>+AP2882+AQ2882</f>
        <v>0</v>
      </c>
      <c r="AS2882" s="210">
        <f>+AO2882+AR2882</f>
        <v>0</v>
      </c>
      <c r="AT2882" s="213">
        <v>0</v>
      </c>
      <c r="AU2882" s="213">
        <v>0</v>
      </c>
      <c r="AV2882" s="210">
        <f>+AT2882+AU2882</f>
        <v>0</v>
      </c>
      <c r="AW2882" s="213">
        <v>0</v>
      </c>
      <c r="AX2882" s="213">
        <v>0</v>
      </c>
      <c r="AY2882" s="210">
        <f>+AW2882+AX2882</f>
        <v>0</v>
      </c>
      <c r="AZ2882" s="210">
        <f>+AV2882+AY2882</f>
        <v>0</v>
      </c>
      <c r="BA2882" s="213">
        <v>0</v>
      </c>
      <c r="BB2882" s="213">
        <v>0</v>
      </c>
      <c r="BC2882" s="210">
        <f>+BA2882+BB2882</f>
        <v>0</v>
      </c>
      <c r="BD2882" s="213">
        <v>0</v>
      </c>
      <c r="BE2882" s="213">
        <v>0</v>
      </c>
      <c r="BF2882" s="210">
        <f>+BD2882+BE2882</f>
        <v>0</v>
      </c>
      <c r="BG2882" s="210">
        <f>+BC2882+BF2882</f>
        <v>0</v>
      </c>
      <c r="BH2882" s="213">
        <v>0</v>
      </c>
      <c r="BI2882" s="213">
        <v>0</v>
      </c>
      <c r="BJ2882" s="210">
        <f>+BH2882+BI2882</f>
        <v>0</v>
      </c>
      <c r="BK2882" s="213">
        <v>0</v>
      </c>
      <c r="BL2882" s="213">
        <v>0</v>
      </c>
      <c r="BM2882" s="210">
        <f>+BK2882+BL2882</f>
        <v>0</v>
      </c>
      <c r="BN2882" s="210">
        <f>+BJ2882+BM2882</f>
        <v>0</v>
      </c>
      <c r="BO2882" s="209">
        <f>AF2882-AM2882-AT2882-BA2882-BH2882</f>
        <v>0</v>
      </c>
      <c r="BP2882" s="209">
        <f>AG2882-AN2882-AU2882-BB2882-BI2882</f>
        <v>0</v>
      </c>
      <c r="BQ2882" s="210">
        <f>+BO2882+BP2882</f>
        <v>0</v>
      </c>
      <c r="BR2882" s="209">
        <f>AI2882-AP2882-AW2882-BD2882-BK2882</f>
        <v>0</v>
      </c>
      <c r="BS2882" s="209">
        <f>AJ2882-AQ2882-AX2882-BE2882-BL2882</f>
        <v>0</v>
      </c>
      <c r="BT2882" s="210">
        <f>+BR2882+BS2882</f>
        <v>0</v>
      </c>
      <c r="BU2882" s="210">
        <f>+BQ2882+BT2882</f>
        <v>0</v>
      </c>
      <c r="BV2882" s="215">
        <f>R2882+X2882-AD2882</f>
        <v>0</v>
      </c>
      <c r="BW2882" s="215">
        <f>S2882+Y2882-AE2882</f>
        <v>0</v>
      </c>
      <c r="BX2882" s="216">
        <v>0</v>
      </c>
      <c r="BY2882" s="216">
        <v>0</v>
      </c>
      <c r="BZ2882" s="215">
        <f>BV2882-BX2882</f>
        <v>0</v>
      </c>
      <c r="CA2882" s="217">
        <f>BW2882-BY2882</f>
        <v>0</v>
      </c>
    </row>
    <row r="2883" spans="2:79" ht="36.75" hidden="1" customHeight="1">
      <c r="B2883" s="352">
        <v>2015</v>
      </c>
      <c r="C2883" s="352">
        <v>8320</v>
      </c>
      <c r="D2883" s="206">
        <v>10</v>
      </c>
      <c r="E2883" s="352">
        <v>5000</v>
      </c>
      <c r="F2883" s="352">
        <v>5600</v>
      </c>
      <c r="G2883" s="352">
        <v>567</v>
      </c>
      <c r="H2883" s="206">
        <v>2</v>
      </c>
      <c r="I2883" s="208" t="s">
        <v>892</v>
      </c>
      <c r="J2883" s="209">
        <v>0</v>
      </c>
      <c r="K2883" s="209">
        <v>0</v>
      </c>
      <c r="L2883" s="210">
        <f>+J2883+K2883</f>
        <v>0</v>
      </c>
      <c r="M2883" s="209">
        <v>0</v>
      </c>
      <c r="N2883" s="209">
        <v>0</v>
      </c>
      <c r="O2883" s="210">
        <f>+M2883+N2883</f>
        <v>0</v>
      </c>
      <c r="P2883" s="210">
        <f>+L2883+O2883</f>
        <v>0</v>
      </c>
      <c r="Q2883" s="299" t="s">
        <v>19</v>
      </c>
      <c r="R2883" s="400"/>
      <c r="S2883" s="307"/>
      <c r="T2883" s="213">
        <v>0</v>
      </c>
      <c r="U2883" s="213">
        <v>0</v>
      </c>
      <c r="V2883" s="213">
        <v>0</v>
      </c>
      <c r="W2883" s="213">
        <v>0</v>
      </c>
      <c r="X2883" s="213"/>
      <c r="Y2883" s="213"/>
      <c r="Z2883" s="213">
        <v>0</v>
      </c>
      <c r="AA2883" s="213">
        <v>0</v>
      </c>
      <c r="AB2883" s="213">
        <v>0</v>
      </c>
      <c r="AC2883" s="213">
        <v>0</v>
      </c>
      <c r="AD2883" s="214"/>
      <c r="AE2883" s="214"/>
      <c r="AF2883" s="209">
        <f>J2883+T2883-Z2883</f>
        <v>0</v>
      </c>
      <c r="AG2883" s="209">
        <f>K2883+U2883-AA2883</f>
        <v>0</v>
      </c>
      <c r="AH2883" s="210">
        <f>+AF2883+AG2883</f>
        <v>0</v>
      </c>
      <c r="AI2883" s="209">
        <f>M2883+V2883-AB2883</f>
        <v>0</v>
      </c>
      <c r="AJ2883" s="209">
        <f>N2883+W2883-AC2883</f>
        <v>0</v>
      </c>
      <c r="AK2883" s="210">
        <f>+AI2883+AJ2883</f>
        <v>0</v>
      </c>
      <c r="AL2883" s="210">
        <f>+AH2883+AK2883</f>
        <v>0</v>
      </c>
      <c r="AM2883" s="213">
        <v>0</v>
      </c>
      <c r="AN2883" s="213">
        <v>0</v>
      </c>
      <c r="AO2883" s="210">
        <f>+AM2883+AN2883</f>
        <v>0</v>
      </c>
      <c r="AP2883" s="213">
        <v>0</v>
      </c>
      <c r="AQ2883" s="213">
        <v>0</v>
      </c>
      <c r="AR2883" s="210">
        <f>+AP2883+AQ2883</f>
        <v>0</v>
      </c>
      <c r="AS2883" s="210">
        <f>+AO2883+AR2883</f>
        <v>0</v>
      </c>
      <c r="AT2883" s="213">
        <v>0</v>
      </c>
      <c r="AU2883" s="213">
        <v>0</v>
      </c>
      <c r="AV2883" s="210">
        <f>+AT2883+AU2883</f>
        <v>0</v>
      </c>
      <c r="AW2883" s="213">
        <v>0</v>
      </c>
      <c r="AX2883" s="213">
        <v>0</v>
      </c>
      <c r="AY2883" s="210">
        <f>+AW2883+AX2883</f>
        <v>0</v>
      </c>
      <c r="AZ2883" s="210">
        <f>+AV2883+AY2883</f>
        <v>0</v>
      </c>
      <c r="BA2883" s="213">
        <v>0</v>
      </c>
      <c r="BB2883" s="213">
        <v>0</v>
      </c>
      <c r="BC2883" s="210">
        <f>+BA2883+BB2883</f>
        <v>0</v>
      </c>
      <c r="BD2883" s="213">
        <v>0</v>
      </c>
      <c r="BE2883" s="213">
        <v>0</v>
      </c>
      <c r="BF2883" s="210">
        <f>+BD2883+BE2883</f>
        <v>0</v>
      </c>
      <c r="BG2883" s="210">
        <f>+BC2883+BF2883</f>
        <v>0</v>
      </c>
      <c r="BH2883" s="213">
        <v>0</v>
      </c>
      <c r="BI2883" s="213">
        <v>0</v>
      </c>
      <c r="BJ2883" s="210">
        <f>+BH2883+BI2883</f>
        <v>0</v>
      </c>
      <c r="BK2883" s="213">
        <v>0</v>
      </c>
      <c r="BL2883" s="213">
        <v>0</v>
      </c>
      <c r="BM2883" s="210">
        <f>+BK2883+BL2883</f>
        <v>0</v>
      </c>
      <c r="BN2883" s="210">
        <f>+BJ2883+BM2883</f>
        <v>0</v>
      </c>
      <c r="BO2883" s="209">
        <f>AF2883-AM2883-AT2883-BA2883-BH2883</f>
        <v>0</v>
      </c>
      <c r="BP2883" s="209">
        <f>AG2883-AN2883-AU2883-BB2883-BI2883</f>
        <v>0</v>
      </c>
      <c r="BQ2883" s="210">
        <f>+BO2883+BP2883</f>
        <v>0</v>
      </c>
      <c r="BR2883" s="209">
        <f>AI2883-AP2883-AW2883-BD2883-BK2883</f>
        <v>0</v>
      </c>
      <c r="BS2883" s="209">
        <f>AJ2883-AQ2883-AX2883-BE2883-BL2883</f>
        <v>0</v>
      </c>
      <c r="BT2883" s="210">
        <f>+BR2883+BS2883</f>
        <v>0</v>
      </c>
      <c r="BU2883" s="210">
        <f>+BQ2883+BT2883</f>
        <v>0</v>
      </c>
      <c r="BV2883" s="215">
        <f>R2883+X2883-AD2883</f>
        <v>0</v>
      </c>
      <c r="BW2883" s="215">
        <f>S2883+Y2883-AE2883</f>
        <v>0</v>
      </c>
      <c r="BX2883" s="216">
        <v>0</v>
      </c>
      <c r="BY2883" s="216">
        <v>0</v>
      </c>
      <c r="BZ2883" s="215">
        <f>BV2883-BX2883</f>
        <v>0</v>
      </c>
      <c r="CA2883" s="217">
        <f>BW2883-BY2883</f>
        <v>0</v>
      </c>
    </row>
    <row r="2884" spans="2:79" ht="36.75" hidden="1" customHeight="1">
      <c r="B2884" s="188">
        <v>2015</v>
      </c>
      <c r="C2884" s="189">
        <v>8320</v>
      </c>
      <c r="D2884" s="188">
        <v>10</v>
      </c>
      <c r="E2884" s="188">
        <v>5000</v>
      </c>
      <c r="F2884" s="188">
        <v>5900</v>
      </c>
      <c r="G2884" s="188"/>
      <c r="H2884" s="188"/>
      <c r="I2884" s="190" t="s">
        <v>18</v>
      </c>
      <c r="J2884" s="191">
        <f>+J2885+J2887</f>
        <v>0</v>
      </c>
      <c r="K2884" s="191">
        <f>+K2885+K2887</f>
        <v>0</v>
      </c>
      <c r="L2884" s="191">
        <f>+J2884+K2884</f>
        <v>0</v>
      </c>
      <c r="M2884" s="191">
        <f>+M2885+M2887</f>
        <v>0</v>
      </c>
      <c r="N2884" s="191">
        <f>+N2885+N2887</f>
        <v>0</v>
      </c>
      <c r="O2884" s="191">
        <f>+M2884+N2884</f>
        <v>0</v>
      </c>
      <c r="P2884" s="191">
        <f>+L2884+O2884</f>
        <v>0</v>
      </c>
      <c r="Q2884" s="191"/>
      <c r="R2884" s="308"/>
      <c r="S2884" s="308"/>
      <c r="T2884" s="191">
        <f>+T2885+T2887</f>
        <v>0</v>
      </c>
      <c r="U2884" s="191">
        <f>+U2885+U2887</f>
        <v>0</v>
      </c>
      <c r="V2884" s="191">
        <f>+V2885+V2887</f>
        <v>0</v>
      </c>
      <c r="W2884" s="191">
        <f>+W2885+W2887</f>
        <v>0</v>
      </c>
      <c r="X2884" s="193"/>
      <c r="Y2884" s="193"/>
      <c r="Z2884" s="191">
        <f>+Z2885+Z2887</f>
        <v>0</v>
      </c>
      <c r="AA2884" s="191">
        <f>+AA2885+AA2887</f>
        <v>0</v>
      </c>
      <c r="AB2884" s="191">
        <f>+AB2885+AB2887</f>
        <v>0</v>
      </c>
      <c r="AC2884" s="191">
        <f>+AC2885+AC2887</f>
        <v>0</v>
      </c>
      <c r="AD2884" s="193"/>
      <c r="AE2884" s="193"/>
      <c r="AF2884" s="191">
        <f>+AF2885+AF2887</f>
        <v>0</v>
      </c>
      <c r="AG2884" s="191">
        <f>+AG2885+AG2887</f>
        <v>0</v>
      </c>
      <c r="AH2884" s="191">
        <f>+AF2884+AG2884</f>
        <v>0</v>
      </c>
      <c r="AI2884" s="191">
        <f>+AI2885+AI2887</f>
        <v>0</v>
      </c>
      <c r="AJ2884" s="191">
        <f>+AJ2885+AJ2887</f>
        <v>0</v>
      </c>
      <c r="AK2884" s="191">
        <f>+AI2884+AJ2884</f>
        <v>0</v>
      </c>
      <c r="AL2884" s="191">
        <f>+AH2884+AK2884</f>
        <v>0</v>
      </c>
      <c r="AM2884" s="191">
        <f>+AM2885+AM2887</f>
        <v>0</v>
      </c>
      <c r="AN2884" s="191">
        <f>+AN2885+AN2887</f>
        <v>0</v>
      </c>
      <c r="AO2884" s="191">
        <f>+AM2884+AN2884</f>
        <v>0</v>
      </c>
      <c r="AP2884" s="191">
        <f>+AP2885+AP2887</f>
        <v>0</v>
      </c>
      <c r="AQ2884" s="191">
        <f>+AQ2885+AQ2887</f>
        <v>0</v>
      </c>
      <c r="AR2884" s="191">
        <f>+AP2884+AQ2884</f>
        <v>0</v>
      </c>
      <c r="AS2884" s="191">
        <f>+AO2884+AR2884</f>
        <v>0</v>
      </c>
      <c r="AT2884" s="191">
        <f>+AT2885+AT2887</f>
        <v>0</v>
      </c>
      <c r="AU2884" s="191">
        <f>+AU2885+AU2887</f>
        <v>0</v>
      </c>
      <c r="AV2884" s="191">
        <f>+AT2884+AU2884</f>
        <v>0</v>
      </c>
      <c r="AW2884" s="191">
        <f>+AW2885+AW2887</f>
        <v>0</v>
      </c>
      <c r="AX2884" s="191">
        <f>+AX2885+AX2887</f>
        <v>0</v>
      </c>
      <c r="AY2884" s="191">
        <f>+AW2884+AX2884</f>
        <v>0</v>
      </c>
      <c r="AZ2884" s="191">
        <f>+AV2884+AY2884</f>
        <v>0</v>
      </c>
      <c r="BA2884" s="191">
        <f>+BA2885+BA2887</f>
        <v>0</v>
      </c>
      <c r="BB2884" s="191">
        <f>+BB2885+BB2887</f>
        <v>0</v>
      </c>
      <c r="BC2884" s="191">
        <f>+BA2884+BB2884</f>
        <v>0</v>
      </c>
      <c r="BD2884" s="191">
        <f>+BD2885+BD2887</f>
        <v>0</v>
      </c>
      <c r="BE2884" s="191">
        <f>+BE2885+BE2887</f>
        <v>0</v>
      </c>
      <c r="BF2884" s="191">
        <f>+BD2884+BE2884</f>
        <v>0</v>
      </c>
      <c r="BG2884" s="191">
        <f>+BC2884+BF2884</f>
        <v>0</v>
      </c>
      <c r="BH2884" s="191">
        <f>+BH2885+BH2887</f>
        <v>0</v>
      </c>
      <c r="BI2884" s="191">
        <f>+BI2885+BI2887</f>
        <v>0</v>
      </c>
      <c r="BJ2884" s="191">
        <f>+BH2884+BI2884</f>
        <v>0</v>
      </c>
      <c r="BK2884" s="191">
        <f>+BK2885+BK2887</f>
        <v>0</v>
      </c>
      <c r="BL2884" s="191">
        <f>+BL2885+BL2887</f>
        <v>0</v>
      </c>
      <c r="BM2884" s="191">
        <f>+BK2884+BL2884</f>
        <v>0</v>
      </c>
      <c r="BN2884" s="191">
        <f>+BJ2884+BM2884</f>
        <v>0</v>
      </c>
      <c r="BO2884" s="191">
        <f>+BO2885+BO2887</f>
        <v>0</v>
      </c>
      <c r="BP2884" s="191">
        <f>+BP2885+BP2887</f>
        <v>0</v>
      </c>
      <c r="BQ2884" s="191">
        <f>+BO2884+BP2884</f>
        <v>0</v>
      </c>
      <c r="BR2884" s="191">
        <f>+BR2885+BR2887</f>
        <v>0</v>
      </c>
      <c r="BS2884" s="191">
        <f>+BS2885+BS2887</f>
        <v>0</v>
      </c>
      <c r="BT2884" s="191">
        <f>+BR2884+BS2884</f>
        <v>0</v>
      </c>
      <c r="BU2884" s="191">
        <f>+BQ2884+BT2884</f>
        <v>0</v>
      </c>
      <c r="BV2884" s="194"/>
      <c r="BW2884" s="194"/>
      <c r="BX2884" s="195"/>
      <c r="BY2884" s="195"/>
      <c r="BZ2884" s="194"/>
      <c r="CA2884" s="196"/>
    </row>
    <row r="2885" spans="2:79" ht="36.75" hidden="1" customHeight="1">
      <c r="B2885" s="197">
        <v>2015</v>
      </c>
      <c r="C2885" s="198">
        <v>8320</v>
      </c>
      <c r="D2885" s="197">
        <v>10</v>
      </c>
      <c r="E2885" s="197">
        <v>5000</v>
      </c>
      <c r="F2885" s="197">
        <v>5900</v>
      </c>
      <c r="G2885" s="197">
        <v>591</v>
      </c>
      <c r="H2885" s="197"/>
      <c r="I2885" s="199" t="s">
        <v>17</v>
      </c>
      <c r="J2885" s="200">
        <f>+J2886</f>
        <v>0</v>
      </c>
      <c r="K2885" s="200">
        <f>+K2886</f>
        <v>0</v>
      </c>
      <c r="L2885" s="200">
        <f>+J2885+K2885</f>
        <v>0</v>
      </c>
      <c r="M2885" s="200">
        <f>+M2886</f>
        <v>0</v>
      </c>
      <c r="N2885" s="200">
        <f>+N2886</f>
        <v>0</v>
      </c>
      <c r="O2885" s="200">
        <f>+M2885+N2885</f>
        <v>0</v>
      </c>
      <c r="P2885" s="200">
        <f>+L2885+O2885</f>
        <v>0</v>
      </c>
      <c r="Q2885" s="200"/>
      <c r="R2885" s="309"/>
      <c r="S2885" s="309"/>
      <c r="T2885" s="200">
        <f>+T2886</f>
        <v>0</v>
      </c>
      <c r="U2885" s="200">
        <f>+U2886</f>
        <v>0</v>
      </c>
      <c r="V2885" s="200">
        <f>+V2886</f>
        <v>0</v>
      </c>
      <c r="W2885" s="200">
        <f>+W2886</f>
        <v>0</v>
      </c>
      <c r="X2885" s="202"/>
      <c r="Y2885" s="202"/>
      <c r="Z2885" s="200">
        <f>+Z2886</f>
        <v>0</v>
      </c>
      <c r="AA2885" s="200">
        <f>+AA2886</f>
        <v>0</v>
      </c>
      <c r="AB2885" s="200">
        <f>+AB2886</f>
        <v>0</v>
      </c>
      <c r="AC2885" s="200">
        <f>+AC2886</f>
        <v>0</v>
      </c>
      <c r="AD2885" s="202"/>
      <c r="AE2885" s="202"/>
      <c r="AF2885" s="200">
        <f>+AF2886</f>
        <v>0</v>
      </c>
      <c r="AG2885" s="200">
        <f>+AG2886</f>
        <v>0</v>
      </c>
      <c r="AH2885" s="200">
        <f>+AF2885+AG2885</f>
        <v>0</v>
      </c>
      <c r="AI2885" s="200">
        <f>+AI2886</f>
        <v>0</v>
      </c>
      <c r="AJ2885" s="200">
        <f>+AJ2886</f>
        <v>0</v>
      </c>
      <c r="AK2885" s="200">
        <f>+AI2885+AJ2885</f>
        <v>0</v>
      </c>
      <c r="AL2885" s="200">
        <f>+AH2885+AK2885</f>
        <v>0</v>
      </c>
      <c r="AM2885" s="200">
        <f>+AM2886</f>
        <v>0</v>
      </c>
      <c r="AN2885" s="200">
        <f>+AN2886</f>
        <v>0</v>
      </c>
      <c r="AO2885" s="200">
        <f>+AM2885+AN2885</f>
        <v>0</v>
      </c>
      <c r="AP2885" s="200">
        <f>+AP2886</f>
        <v>0</v>
      </c>
      <c r="AQ2885" s="200">
        <f>+AQ2886</f>
        <v>0</v>
      </c>
      <c r="AR2885" s="200">
        <f>+AP2885+AQ2885</f>
        <v>0</v>
      </c>
      <c r="AS2885" s="200">
        <f>+AO2885+AR2885</f>
        <v>0</v>
      </c>
      <c r="AT2885" s="200">
        <f>+AT2886</f>
        <v>0</v>
      </c>
      <c r="AU2885" s="200">
        <f>+AU2886</f>
        <v>0</v>
      </c>
      <c r="AV2885" s="200">
        <f>+AT2885+AU2885</f>
        <v>0</v>
      </c>
      <c r="AW2885" s="200">
        <f>+AW2886</f>
        <v>0</v>
      </c>
      <c r="AX2885" s="200">
        <f>+AX2886</f>
        <v>0</v>
      </c>
      <c r="AY2885" s="200">
        <f>+AW2885+AX2885</f>
        <v>0</v>
      </c>
      <c r="AZ2885" s="200">
        <f>+AV2885+AY2885</f>
        <v>0</v>
      </c>
      <c r="BA2885" s="200">
        <f>+BA2886</f>
        <v>0</v>
      </c>
      <c r="BB2885" s="200">
        <f>+BB2886</f>
        <v>0</v>
      </c>
      <c r="BC2885" s="200">
        <f>+BA2885+BB2885</f>
        <v>0</v>
      </c>
      <c r="BD2885" s="200">
        <f>+BD2886</f>
        <v>0</v>
      </c>
      <c r="BE2885" s="200">
        <f>+BE2886</f>
        <v>0</v>
      </c>
      <c r="BF2885" s="200">
        <f>+BD2885+BE2885</f>
        <v>0</v>
      </c>
      <c r="BG2885" s="200">
        <f>+BC2885+BF2885</f>
        <v>0</v>
      </c>
      <c r="BH2885" s="200">
        <f>+BH2886</f>
        <v>0</v>
      </c>
      <c r="BI2885" s="200">
        <f>+BI2886</f>
        <v>0</v>
      </c>
      <c r="BJ2885" s="200">
        <f>+BH2885+BI2885</f>
        <v>0</v>
      </c>
      <c r="BK2885" s="200">
        <f>+BK2886</f>
        <v>0</v>
      </c>
      <c r="BL2885" s="200">
        <f>+BL2886</f>
        <v>0</v>
      </c>
      <c r="BM2885" s="200">
        <f>+BK2885+BL2885</f>
        <v>0</v>
      </c>
      <c r="BN2885" s="200">
        <f>+BJ2885+BM2885</f>
        <v>0</v>
      </c>
      <c r="BO2885" s="200">
        <f>+BO2886</f>
        <v>0</v>
      </c>
      <c r="BP2885" s="200">
        <f>+BP2886</f>
        <v>0</v>
      </c>
      <c r="BQ2885" s="200">
        <f>+BO2885+BP2885</f>
        <v>0</v>
      </c>
      <c r="BR2885" s="200">
        <f>+BR2886</f>
        <v>0</v>
      </c>
      <c r="BS2885" s="200">
        <f>+BS2886</f>
        <v>0</v>
      </c>
      <c r="BT2885" s="200">
        <f>+BR2885+BS2885</f>
        <v>0</v>
      </c>
      <c r="BU2885" s="200">
        <f>+BQ2885+BT2885</f>
        <v>0</v>
      </c>
      <c r="BV2885" s="203"/>
      <c r="BW2885" s="203"/>
      <c r="BX2885" s="204"/>
      <c r="BY2885" s="204"/>
      <c r="BZ2885" s="203"/>
      <c r="CA2885" s="205"/>
    </row>
    <row r="2886" spans="2:79" ht="36.75" hidden="1" customHeight="1">
      <c r="B2886" s="218">
        <v>2015</v>
      </c>
      <c r="C2886" s="219">
        <v>8320</v>
      </c>
      <c r="D2886" s="218">
        <v>10</v>
      </c>
      <c r="E2886" s="218">
        <v>5000</v>
      </c>
      <c r="F2886" s="218">
        <v>5900</v>
      </c>
      <c r="G2886" s="218">
        <v>591</v>
      </c>
      <c r="H2886" s="218">
        <v>1</v>
      </c>
      <c r="I2886" s="220" t="s">
        <v>17</v>
      </c>
      <c r="J2886" s="209">
        <v>0</v>
      </c>
      <c r="K2886" s="209">
        <v>0</v>
      </c>
      <c r="L2886" s="210">
        <f>+J2886+K2886</f>
        <v>0</v>
      </c>
      <c r="M2886" s="209">
        <v>0</v>
      </c>
      <c r="N2886" s="209">
        <v>0</v>
      </c>
      <c r="O2886" s="210">
        <f>+M2886+N2886</f>
        <v>0</v>
      </c>
      <c r="P2886" s="210">
        <f>+L2886+O2886</f>
        <v>0</v>
      </c>
      <c r="Q2886" s="221" t="s">
        <v>14</v>
      </c>
      <c r="R2886" s="307"/>
      <c r="S2886" s="307"/>
      <c r="T2886" s="213">
        <v>0</v>
      </c>
      <c r="U2886" s="213">
        <v>0</v>
      </c>
      <c r="V2886" s="213">
        <v>0</v>
      </c>
      <c r="W2886" s="213">
        <v>0</v>
      </c>
      <c r="X2886" s="213"/>
      <c r="Y2886" s="213"/>
      <c r="Z2886" s="213">
        <v>0</v>
      </c>
      <c r="AA2886" s="213">
        <v>0</v>
      </c>
      <c r="AB2886" s="213">
        <v>0</v>
      </c>
      <c r="AC2886" s="213">
        <v>0</v>
      </c>
      <c r="AD2886" s="214"/>
      <c r="AE2886" s="214"/>
      <c r="AF2886" s="209">
        <f>J2886+T2886-Z2886</f>
        <v>0</v>
      </c>
      <c r="AG2886" s="209">
        <f>K2886+U2886-AA2886</f>
        <v>0</v>
      </c>
      <c r="AH2886" s="210">
        <f>+AF2886+AG2886</f>
        <v>0</v>
      </c>
      <c r="AI2886" s="209">
        <f>M2886+V2886-AB2886</f>
        <v>0</v>
      </c>
      <c r="AJ2886" s="209">
        <f>N2886+W2886-AC2886</f>
        <v>0</v>
      </c>
      <c r="AK2886" s="210">
        <f>+AI2886+AJ2886</f>
        <v>0</v>
      </c>
      <c r="AL2886" s="210">
        <f>+AH2886+AK2886</f>
        <v>0</v>
      </c>
      <c r="AM2886" s="213">
        <v>0</v>
      </c>
      <c r="AN2886" s="213">
        <v>0</v>
      </c>
      <c r="AO2886" s="210">
        <f>+AM2886+AN2886</f>
        <v>0</v>
      </c>
      <c r="AP2886" s="213">
        <v>0</v>
      </c>
      <c r="AQ2886" s="213">
        <v>0</v>
      </c>
      <c r="AR2886" s="210">
        <f>+AP2886+AQ2886</f>
        <v>0</v>
      </c>
      <c r="AS2886" s="210">
        <f>+AO2886+AR2886</f>
        <v>0</v>
      </c>
      <c r="AT2886" s="213">
        <v>0</v>
      </c>
      <c r="AU2886" s="213">
        <v>0</v>
      </c>
      <c r="AV2886" s="210">
        <f>+AT2886+AU2886</f>
        <v>0</v>
      </c>
      <c r="AW2886" s="213">
        <v>0</v>
      </c>
      <c r="AX2886" s="213">
        <v>0</v>
      </c>
      <c r="AY2886" s="210">
        <f>+AW2886+AX2886</f>
        <v>0</v>
      </c>
      <c r="AZ2886" s="210">
        <f>+AV2886+AY2886</f>
        <v>0</v>
      </c>
      <c r="BA2886" s="213">
        <v>0</v>
      </c>
      <c r="BB2886" s="213">
        <v>0</v>
      </c>
      <c r="BC2886" s="210">
        <f>+BA2886+BB2886</f>
        <v>0</v>
      </c>
      <c r="BD2886" s="213">
        <v>0</v>
      </c>
      <c r="BE2886" s="213">
        <v>0</v>
      </c>
      <c r="BF2886" s="210">
        <f>+BD2886+BE2886</f>
        <v>0</v>
      </c>
      <c r="BG2886" s="210">
        <f>+BC2886+BF2886</f>
        <v>0</v>
      </c>
      <c r="BH2886" s="213">
        <v>0</v>
      </c>
      <c r="BI2886" s="213">
        <v>0</v>
      </c>
      <c r="BJ2886" s="210">
        <f>+BH2886+BI2886</f>
        <v>0</v>
      </c>
      <c r="BK2886" s="213">
        <v>0</v>
      </c>
      <c r="BL2886" s="213">
        <v>0</v>
      </c>
      <c r="BM2886" s="210">
        <f>+BK2886+BL2886</f>
        <v>0</v>
      </c>
      <c r="BN2886" s="210">
        <f>+BJ2886+BM2886</f>
        <v>0</v>
      </c>
      <c r="BO2886" s="209">
        <f>AF2886-AM2886-AT2886-BA2886-BH2886</f>
        <v>0</v>
      </c>
      <c r="BP2886" s="209">
        <f>AG2886-AN2886-AU2886-BB2886-BI2886</f>
        <v>0</v>
      </c>
      <c r="BQ2886" s="210">
        <f>+BO2886+BP2886</f>
        <v>0</v>
      </c>
      <c r="BR2886" s="209">
        <f>AI2886-AP2886-AW2886-BD2886-BK2886</f>
        <v>0</v>
      </c>
      <c r="BS2886" s="209">
        <f>AJ2886-AQ2886-AX2886-BE2886-BL2886</f>
        <v>0</v>
      </c>
      <c r="BT2886" s="210">
        <f>+BR2886+BS2886</f>
        <v>0</v>
      </c>
      <c r="BU2886" s="210">
        <f>+BQ2886+BT2886</f>
        <v>0</v>
      </c>
      <c r="BV2886" s="215">
        <f>R2886+X2886-AD2886</f>
        <v>0</v>
      </c>
      <c r="BW2886" s="215">
        <f>S2886+Y2886-AE2886</f>
        <v>0</v>
      </c>
      <c r="BX2886" s="216">
        <v>0</v>
      </c>
      <c r="BY2886" s="216">
        <v>0</v>
      </c>
      <c r="BZ2886" s="215">
        <f>BV2886-BX2886</f>
        <v>0</v>
      </c>
      <c r="CA2886" s="217">
        <f>BW2886-BY2886</f>
        <v>0</v>
      </c>
    </row>
    <row r="2887" spans="2:79" hidden="1">
      <c r="B2887" s="197">
        <v>2015</v>
      </c>
      <c r="C2887" s="198">
        <v>8320</v>
      </c>
      <c r="D2887" s="197">
        <v>10</v>
      </c>
      <c r="E2887" s="197">
        <v>5000</v>
      </c>
      <c r="F2887" s="197">
        <v>5900</v>
      </c>
      <c r="G2887" s="197">
        <v>597</v>
      </c>
      <c r="H2887" s="197"/>
      <c r="I2887" s="199" t="s">
        <v>16</v>
      </c>
      <c r="J2887" s="200">
        <f>+J2888</f>
        <v>0</v>
      </c>
      <c r="K2887" s="200">
        <f>+K2888</f>
        <v>0</v>
      </c>
      <c r="L2887" s="200">
        <f>+J2887+K2887</f>
        <v>0</v>
      </c>
      <c r="M2887" s="200">
        <f>+M2888</f>
        <v>0</v>
      </c>
      <c r="N2887" s="200">
        <f>+N2888</f>
        <v>0</v>
      </c>
      <c r="O2887" s="200">
        <f>+M2887+N2887</f>
        <v>0</v>
      </c>
      <c r="P2887" s="200">
        <f>+L2887+O2887</f>
        <v>0</v>
      </c>
      <c r="Q2887" s="200"/>
      <c r="R2887" s="309"/>
      <c r="S2887" s="309"/>
      <c r="T2887" s="200">
        <f>+T2888</f>
        <v>0</v>
      </c>
      <c r="U2887" s="200">
        <f>+U2888</f>
        <v>0</v>
      </c>
      <c r="V2887" s="200">
        <f>+V2888</f>
        <v>0</v>
      </c>
      <c r="W2887" s="200">
        <f>+W2888</f>
        <v>0</v>
      </c>
      <c r="X2887" s="202"/>
      <c r="Y2887" s="202"/>
      <c r="Z2887" s="200">
        <f>+Z2888</f>
        <v>0</v>
      </c>
      <c r="AA2887" s="200">
        <f>+AA2888</f>
        <v>0</v>
      </c>
      <c r="AB2887" s="200">
        <f>+AB2888</f>
        <v>0</v>
      </c>
      <c r="AC2887" s="200">
        <f>+AC2888</f>
        <v>0</v>
      </c>
      <c r="AD2887" s="202"/>
      <c r="AE2887" s="202"/>
      <c r="AF2887" s="200">
        <f>+AF2888</f>
        <v>0</v>
      </c>
      <c r="AG2887" s="200">
        <f>+AG2888</f>
        <v>0</v>
      </c>
      <c r="AH2887" s="200">
        <f>+AF2887+AG2887</f>
        <v>0</v>
      </c>
      <c r="AI2887" s="200">
        <f>+AI2888</f>
        <v>0</v>
      </c>
      <c r="AJ2887" s="200">
        <f>+AJ2888</f>
        <v>0</v>
      </c>
      <c r="AK2887" s="200">
        <f>+AI2887+AJ2887</f>
        <v>0</v>
      </c>
      <c r="AL2887" s="200">
        <f>+AH2887+AK2887</f>
        <v>0</v>
      </c>
      <c r="AM2887" s="200">
        <f>+AM2888</f>
        <v>0</v>
      </c>
      <c r="AN2887" s="200">
        <f>+AN2888</f>
        <v>0</v>
      </c>
      <c r="AO2887" s="200">
        <f>+AM2887+AN2887</f>
        <v>0</v>
      </c>
      <c r="AP2887" s="200">
        <f>+AP2888</f>
        <v>0</v>
      </c>
      <c r="AQ2887" s="200">
        <f>+AQ2888</f>
        <v>0</v>
      </c>
      <c r="AR2887" s="200">
        <f>+AP2887+AQ2887</f>
        <v>0</v>
      </c>
      <c r="AS2887" s="200">
        <f>+AO2887+AR2887</f>
        <v>0</v>
      </c>
      <c r="AT2887" s="200">
        <f>+AT2888</f>
        <v>0</v>
      </c>
      <c r="AU2887" s="200">
        <f>+AU2888</f>
        <v>0</v>
      </c>
      <c r="AV2887" s="200">
        <f>+AT2887+AU2887</f>
        <v>0</v>
      </c>
      <c r="AW2887" s="200">
        <f>+AW2888</f>
        <v>0</v>
      </c>
      <c r="AX2887" s="200">
        <f>+AX2888</f>
        <v>0</v>
      </c>
      <c r="AY2887" s="200">
        <f>+AW2887+AX2887</f>
        <v>0</v>
      </c>
      <c r="AZ2887" s="200">
        <f>+AV2887+AY2887</f>
        <v>0</v>
      </c>
      <c r="BA2887" s="200">
        <f>+BA2888</f>
        <v>0</v>
      </c>
      <c r="BB2887" s="200">
        <f>+BB2888</f>
        <v>0</v>
      </c>
      <c r="BC2887" s="200">
        <f>+BA2887+BB2887</f>
        <v>0</v>
      </c>
      <c r="BD2887" s="200">
        <f>+BD2888</f>
        <v>0</v>
      </c>
      <c r="BE2887" s="200">
        <f>+BE2888</f>
        <v>0</v>
      </c>
      <c r="BF2887" s="200">
        <f>+BD2887+BE2887</f>
        <v>0</v>
      </c>
      <c r="BG2887" s="200">
        <f>+BC2887+BF2887</f>
        <v>0</v>
      </c>
      <c r="BH2887" s="200">
        <f>+BH2888</f>
        <v>0</v>
      </c>
      <c r="BI2887" s="200">
        <f>+BI2888</f>
        <v>0</v>
      </c>
      <c r="BJ2887" s="200">
        <f>+BH2887+BI2887</f>
        <v>0</v>
      </c>
      <c r="BK2887" s="200">
        <f>+BK2888</f>
        <v>0</v>
      </c>
      <c r="BL2887" s="200">
        <f>+BL2888</f>
        <v>0</v>
      </c>
      <c r="BM2887" s="200">
        <f>+BK2887+BL2887</f>
        <v>0</v>
      </c>
      <c r="BN2887" s="200">
        <f>+BJ2887+BM2887</f>
        <v>0</v>
      </c>
      <c r="BO2887" s="200">
        <f>+BO2888</f>
        <v>0</v>
      </c>
      <c r="BP2887" s="200">
        <f>+BP2888</f>
        <v>0</v>
      </c>
      <c r="BQ2887" s="200">
        <f>+BO2887+BP2887</f>
        <v>0</v>
      </c>
      <c r="BR2887" s="200">
        <f>+BR2888</f>
        <v>0</v>
      </c>
      <c r="BS2887" s="200">
        <f>+BS2888</f>
        <v>0</v>
      </c>
      <c r="BT2887" s="200">
        <f>+BR2887+BS2887</f>
        <v>0</v>
      </c>
      <c r="BU2887" s="200">
        <f>+BQ2887+BT2887</f>
        <v>0</v>
      </c>
      <c r="BV2887" s="203"/>
      <c r="BW2887" s="203"/>
      <c r="BX2887" s="204"/>
      <c r="BY2887" s="204"/>
      <c r="BZ2887" s="203"/>
      <c r="CA2887" s="205"/>
    </row>
    <row r="2888" spans="2:79" ht="36.75" hidden="1" customHeight="1">
      <c r="B2888" s="218">
        <v>2015</v>
      </c>
      <c r="C2888" s="219">
        <v>8320</v>
      </c>
      <c r="D2888" s="218">
        <v>10</v>
      </c>
      <c r="E2888" s="218">
        <v>5000</v>
      </c>
      <c r="F2888" s="218">
        <v>5900</v>
      </c>
      <c r="G2888" s="218">
        <v>597</v>
      </c>
      <c r="H2888" s="218">
        <v>1</v>
      </c>
      <c r="I2888" s="220" t="s">
        <v>616</v>
      </c>
      <c r="J2888" s="209">
        <v>0</v>
      </c>
      <c r="K2888" s="209">
        <v>0</v>
      </c>
      <c r="L2888" s="210">
        <f>+J2888+K2888</f>
        <v>0</v>
      </c>
      <c r="M2888" s="209">
        <v>0</v>
      </c>
      <c r="N2888" s="209">
        <v>0</v>
      </c>
      <c r="O2888" s="210">
        <f>+M2888+N2888</f>
        <v>0</v>
      </c>
      <c r="P2888" s="210">
        <f>+L2888+O2888</f>
        <v>0</v>
      </c>
      <c r="Q2888" s="221" t="s">
        <v>14</v>
      </c>
      <c r="R2888" s="307"/>
      <c r="S2888" s="307"/>
      <c r="T2888" s="213">
        <v>0</v>
      </c>
      <c r="U2888" s="213">
        <v>0</v>
      </c>
      <c r="V2888" s="213">
        <v>0</v>
      </c>
      <c r="W2888" s="213">
        <v>0</v>
      </c>
      <c r="X2888" s="213"/>
      <c r="Y2888" s="213"/>
      <c r="Z2888" s="213">
        <v>0</v>
      </c>
      <c r="AA2888" s="213">
        <v>0</v>
      </c>
      <c r="AB2888" s="213">
        <v>0</v>
      </c>
      <c r="AC2888" s="213">
        <v>0</v>
      </c>
      <c r="AD2888" s="214"/>
      <c r="AE2888" s="214"/>
      <c r="AF2888" s="209">
        <f>J2888+T2888-Z2888</f>
        <v>0</v>
      </c>
      <c r="AG2888" s="209">
        <f>K2888+U2888-AA2888</f>
        <v>0</v>
      </c>
      <c r="AH2888" s="210">
        <f>+AF2888+AG2888</f>
        <v>0</v>
      </c>
      <c r="AI2888" s="209">
        <f>M2888+V2888-AB2888</f>
        <v>0</v>
      </c>
      <c r="AJ2888" s="209">
        <f>N2888+W2888-AC2888</f>
        <v>0</v>
      </c>
      <c r="AK2888" s="210">
        <f>+AI2888+AJ2888</f>
        <v>0</v>
      </c>
      <c r="AL2888" s="210">
        <f>+AH2888+AK2888</f>
        <v>0</v>
      </c>
      <c r="AM2888" s="213">
        <v>0</v>
      </c>
      <c r="AN2888" s="213">
        <v>0</v>
      </c>
      <c r="AO2888" s="210">
        <f>+AM2888+AN2888</f>
        <v>0</v>
      </c>
      <c r="AP2888" s="213">
        <v>0</v>
      </c>
      <c r="AQ2888" s="213">
        <v>0</v>
      </c>
      <c r="AR2888" s="210">
        <f>+AP2888+AQ2888</f>
        <v>0</v>
      </c>
      <c r="AS2888" s="210">
        <f>+AO2888+AR2888</f>
        <v>0</v>
      </c>
      <c r="AT2888" s="213">
        <v>0</v>
      </c>
      <c r="AU2888" s="213">
        <v>0</v>
      </c>
      <c r="AV2888" s="210">
        <f>+AT2888+AU2888</f>
        <v>0</v>
      </c>
      <c r="AW2888" s="213">
        <v>0</v>
      </c>
      <c r="AX2888" s="213">
        <v>0</v>
      </c>
      <c r="AY2888" s="210">
        <f>+AW2888+AX2888</f>
        <v>0</v>
      </c>
      <c r="AZ2888" s="210">
        <f>+AV2888+AY2888</f>
        <v>0</v>
      </c>
      <c r="BA2888" s="213">
        <v>0</v>
      </c>
      <c r="BB2888" s="213">
        <v>0</v>
      </c>
      <c r="BC2888" s="210">
        <f>+BA2888+BB2888</f>
        <v>0</v>
      </c>
      <c r="BD2888" s="213">
        <v>0</v>
      </c>
      <c r="BE2888" s="213">
        <v>0</v>
      </c>
      <c r="BF2888" s="210">
        <f>+BD2888+BE2888</f>
        <v>0</v>
      </c>
      <c r="BG2888" s="210">
        <f>+BC2888+BF2888</f>
        <v>0</v>
      </c>
      <c r="BH2888" s="213">
        <v>0</v>
      </c>
      <c r="BI2888" s="213">
        <v>0</v>
      </c>
      <c r="BJ2888" s="210">
        <f>+BH2888+BI2888</f>
        <v>0</v>
      </c>
      <c r="BK2888" s="213">
        <v>0</v>
      </c>
      <c r="BL2888" s="213">
        <v>0</v>
      </c>
      <c r="BM2888" s="210">
        <f>+BK2888+BL2888</f>
        <v>0</v>
      </c>
      <c r="BN2888" s="210">
        <f>+BJ2888+BM2888</f>
        <v>0</v>
      </c>
      <c r="BO2888" s="209">
        <f>AF2888-AM2888-AT2888-BA2888-BH2888</f>
        <v>0</v>
      </c>
      <c r="BP2888" s="209">
        <f>AG2888-AN2888-AU2888-BB2888-BI2888</f>
        <v>0</v>
      </c>
      <c r="BQ2888" s="210">
        <f>+BO2888+BP2888</f>
        <v>0</v>
      </c>
      <c r="BR2888" s="209">
        <f>AI2888-AP2888-AW2888-BD2888-BK2888</f>
        <v>0</v>
      </c>
      <c r="BS2888" s="209">
        <f>AJ2888-AQ2888-AX2888-BE2888-BL2888</f>
        <v>0</v>
      </c>
      <c r="BT2888" s="210">
        <f>+BR2888+BS2888</f>
        <v>0</v>
      </c>
      <c r="BU2888" s="210">
        <f>+BQ2888+BT2888</f>
        <v>0</v>
      </c>
      <c r="BV2888" s="215">
        <f>R2888+X2888-AD2888</f>
        <v>0</v>
      </c>
      <c r="BW2888" s="215">
        <f>S2888+Y2888-AE2888</f>
        <v>0</v>
      </c>
      <c r="BX2888" s="216">
        <v>0</v>
      </c>
      <c r="BY2888" s="216">
        <v>0</v>
      </c>
      <c r="BZ2888" s="215">
        <f>BV2888-BX2888</f>
        <v>0</v>
      </c>
      <c r="CA2888" s="217">
        <f>BW2888-BY2888</f>
        <v>0</v>
      </c>
    </row>
    <row r="2889" spans="2:79" ht="36.75" hidden="1" customHeight="1">
      <c r="B2889" s="179">
        <v>2015</v>
      </c>
      <c r="C2889" s="180">
        <v>8320</v>
      </c>
      <c r="D2889" s="179">
        <v>10</v>
      </c>
      <c r="E2889" s="179">
        <v>6000</v>
      </c>
      <c r="F2889" s="179"/>
      <c r="G2889" s="179"/>
      <c r="H2889" s="179"/>
      <c r="I2889" s="181" t="s">
        <v>13</v>
      </c>
      <c r="J2889" s="182">
        <f>+J2890</f>
        <v>0</v>
      </c>
      <c r="K2889" s="182">
        <f>+K2890</f>
        <v>0</v>
      </c>
      <c r="L2889" s="182">
        <f>+J2889+K2889</f>
        <v>0</v>
      </c>
      <c r="M2889" s="182">
        <f>+M2890</f>
        <v>0</v>
      </c>
      <c r="N2889" s="182">
        <f>+N2890</f>
        <v>0</v>
      </c>
      <c r="O2889" s="182">
        <f>+M2889+N2889</f>
        <v>0</v>
      </c>
      <c r="P2889" s="182">
        <f>+L2889+O2889</f>
        <v>0</v>
      </c>
      <c r="Q2889" s="182"/>
      <c r="R2889" s="311"/>
      <c r="S2889" s="311"/>
      <c r="T2889" s="182">
        <f>+T2890</f>
        <v>0</v>
      </c>
      <c r="U2889" s="182">
        <f>+U2890</f>
        <v>0</v>
      </c>
      <c r="V2889" s="182">
        <f>+V2890</f>
        <v>0</v>
      </c>
      <c r="W2889" s="182">
        <f>+W2890</f>
        <v>0</v>
      </c>
      <c r="X2889" s="184"/>
      <c r="Y2889" s="184"/>
      <c r="Z2889" s="182">
        <f>+Z2890</f>
        <v>0</v>
      </c>
      <c r="AA2889" s="182">
        <f>+AA2890</f>
        <v>0</v>
      </c>
      <c r="AB2889" s="182">
        <f>+AB2890</f>
        <v>0</v>
      </c>
      <c r="AC2889" s="182">
        <f>+AC2890</f>
        <v>0</v>
      </c>
      <c r="AD2889" s="184"/>
      <c r="AE2889" s="184"/>
      <c r="AF2889" s="182">
        <f>+AF2890</f>
        <v>0</v>
      </c>
      <c r="AG2889" s="182">
        <f>+AG2890</f>
        <v>0</v>
      </c>
      <c r="AH2889" s="182">
        <f>+AF2889+AG2889</f>
        <v>0</v>
      </c>
      <c r="AI2889" s="182">
        <f>+AI2890</f>
        <v>0</v>
      </c>
      <c r="AJ2889" s="182">
        <f>+AJ2890</f>
        <v>0</v>
      </c>
      <c r="AK2889" s="182">
        <f>+AI2889+AJ2889</f>
        <v>0</v>
      </c>
      <c r="AL2889" s="182">
        <f>+AH2889+AK2889</f>
        <v>0</v>
      </c>
      <c r="AM2889" s="182">
        <f>+AM2890</f>
        <v>0</v>
      </c>
      <c r="AN2889" s="182">
        <f>+AN2890</f>
        <v>0</v>
      </c>
      <c r="AO2889" s="182">
        <f>+AM2889+AN2889</f>
        <v>0</v>
      </c>
      <c r="AP2889" s="182">
        <f>+AP2890</f>
        <v>0</v>
      </c>
      <c r="AQ2889" s="182">
        <f>+AQ2890</f>
        <v>0</v>
      </c>
      <c r="AR2889" s="182">
        <f>+AP2889+AQ2889</f>
        <v>0</v>
      </c>
      <c r="AS2889" s="182">
        <f>+AO2889+AR2889</f>
        <v>0</v>
      </c>
      <c r="AT2889" s="182">
        <f>+AT2890</f>
        <v>0</v>
      </c>
      <c r="AU2889" s="182">
        <f>+AU2890</f>
        <v>0</v>
      </c>
      <c r="AV2889" s="182">
        <f>+AT2889+AU2889</f>
        <v>0</v>
      </c>
      <c r="AW2889" s="182">
        <f>+AW2890</f>
        <v>0</v>
      </c>
      <c r="AX2889" s="182">
        <f>+AX2890</f>
        <v>0</v>
      </c>
      <c r="AY2889" s="182">
        <f>+AW2889+AX2889</f>
        <v>0</v>
      </c>
      <c r="AZ2889" s="182">
        <f>+AV2889+AY2889</f>
        <v>0</v>
      </c>
      <c r="BA2889" s="182">
        <f>+BA2890</f>
        <v>0</v>
      </c>
      <c r="BB2889" s="182">
        <f>+BB2890</f>
        <v>0</v>
      </c>
      <c r="BC2889" s="182">
        <f>+BA2889+BB2889</f>
        <v>0</v>
      </c>
      <c r="BD2889" s="182">
        <f>+BD2890</f>
        <v>0</v>
      </c>
      <c r="BE2889" s="182">
        <f>+BE2890</f>
        <v>0</v>
      </c>
      <c r="BF2889" s="182">
        <f>+BD2889+BE2889</f>
        <v>0</v>
      </c>
      <c r="BG2889" s="182">
        <f>+BC2889+BF2889</f>
        <v>0</v>
      </c>
      <c r="BH2889" s="182">
        <f>+BH2890</f>
        <v>0</v>
      </c>
      <c r="BI2889" s="182">
        <f>+BI2890</f>
        <v>0</v>
      </c>
      <c r="BJ2889" s="182">
        <f>+BH2889+BI2889</f>
        <v>0</v>
      </c>
      <c r="BK2889" s="182">
        <f>+BK2890</f>
        <v>0</v>
      </c>
      <c r="BL2889" s="182">
        <f>+BL2890</f>
        <v>0</v>
      </c>
      <c r="BM2889" s="182">
        <f>+BK2889+BL2889</f>
        <v>0</v>
      </c>
      <c r="BN2889" s="182">
        <f>+BJ2889+BM2889</f>
        <v>0</v>
      </c>
      <c r="BO2889" s="182">
        <f>+BO2890</f>
        <v>0</v>
      </c>
      <c r="BP2889" s="182">
        <f>+BP2890</f>
        <v>0</v>
      </c>
      <c r="BQ2889" s="182">
        <f>+BO2889+BP2889</f>
        <v>0</v>
      </c>
      <c r="BR2889" s="182">
        <f>+BR2890</f>
        <v>0</v>
      </c>
      <c r="BS2889" s="182">
        <f>+BS2890</f>
        <v>0</v>
      </c>
      <c r="BT2889" s="182">
        <f>+BR2889+BS2889</f>
        <v>0</v>
      </c>
      <c r="BU2889" s="182">
        <f>+BQ2889+BT2889</f>
        <v>0</v>
      </c>
      <c r="BV2889" s="185"/>
      <c r="BW2889" s="185"/>
      <c r="BX2889" s="186"/>
      <c r="BY2889" s="186"/>
      <c r="BZ2889" s="185"/>
      <c r="CA2889" s="187"/>
    </row>
    <row r="2890" spans="2:79" ht="36.75" hidden="1" customHeight="1">
      <c r="B2890" s="188">
        <v>2015</v>
      </c>
      <c r="C2890" s="189">
        <v>8320</v>
      </c>
      <c r="D2890" s="188">
        <v>10</v>
      </c>
      <c r="E2890" s="188">
        <v>6000</v>
      </c>
      <c r="F2890" s="188">
        <v>6200</v>
      </c>
      <c r="G2890" s="188"/>
      <c r="H2890" s="188"/>
      <c r="I2890" s="190" t="s">
        <v>12</v>
      </c>
      <c r="J2890" s="191">
        <f>+J2891+J2898</f>
        <v>0</v>
      </c>
      <c r="K2890" s="191">
        <f>+K2891+K2898</f>
        <v>0</v>
      </c>
      <c r="L2890" s="191">
        <f>+J2890+K2890</f>
        <v>0</v>
      </c>
      <c r="M2890" s="191">
        <f>+M2891+M2898</f>
        <v>0</v>
      </c>
      <c r="N2890" s="191">
        <f>+N2891+N2898</f>
        <v>0</v>
      </c>
      <c r="O2890" s="191">
        <f>+M2890+N2890</f>
        <v>0</v>
      </c>
      <c r="P2890" s="191">
        <f>+L2890+O2890</f>
        <v>0</v>
      </c>
      <c r="Q2890" s="191"/>
      <c r="R2890" s="308"/>
      <c r="S2890" s="308"/>
      <c r="T2890" s="191">
        <f>+T2891+T2898</f>
        <v>0</v>
      </c>
      <c r="U2890" s="191">
        <f>+U2891+U2898</f>
        <v>0</v>
      </c>
      <c r="V2890" s="191">
        <f>+V2891+V2898</f>
        <v>0</v>
      </c>
      <c r="W2890" s="191">
        <f>+W2891+W2898</f>
        <v>0</v>
      </c>
      <c r="X2890" s="193"/>
      <c r="Y2890" s="193"/>
      <c r="Z2890" s="191">
        <f>+Z2891+Z2898</f>
        <v>0</v>
      </c>
      <c r="AA2890" s="191">
        <f>+AA2891+AA2898</f>
        <v>0</v>
      </c>
      <c r="AB2890" s="191">
        <f>+AB2891+AB2898</f>
        <v>0</v>
      </c>
      <c r="AC2890" s="191">
        <f>+AC2891+AC2898</f>
        <v>0</v>
      </c>
      <c r="AD2890" s="193"/>
      <c r="AE2890" s="193"/>
      <c r="AF2890" s="191">
        <f>+AF2891+AF2898</f>
        <v>0</v>
      </c>
      <c r="AG2890" s="191">
        <f>+AG2891+AG2898</f>
        <v>0</v>
      </c>
      <c r="AH2890" s="191">
        <f>+AF2890+AG2890</f>
        <v>0</v>
      </c>
      <c r="AI2890" s="191">
        <f>+AI2891+AI2898</f>
        <v>0</v>
      </c>
      <c r="AJ2890" s="191">
        <f>+AJ2891+AJ2898</f>
        <v>0</v>
      </c>
      <c r="AK2890" s="191">
        <f>+AI2890+AJ2890</f>
        <v>0</v>
      </c>
      <c r="AL2890" s="191">
        <f>+AH2890+AK2890</f>
        <v>0</v>
      </c>
      <c r="AM2890" s="191">
        <f>+AM2891+AM2898</f>
        <v>0</v>
      </c>
      <c r="AN2890" s="191">
        <f>+AN2891+AN2898</f>
        <v>0</v>
      </c>
      <c r="AO2890" s="191">
        <f>+AM2890+AN2890</f>
        <v>0</v>
      </c>
      <c r="AP2890" s="191">
        <f>+AP2891+AP2898</f>
        <v>0</v>
      </c>
      <c r="AQ2890" s="191">
        <f>+AQ2891+AQ2898</f>
        <v>0</v>
      </c>
      <c r="AR2890" s="191">
        <f>+AP2890+AQ2890</f>
        <v>0</v>
      </c>
      <c r="AS2890" s="191">
        <f>+AO2890+AR2890</f>
        <v>0</v>
      </c>
      <c r="AT2890" s="191">
        <f>+AT2891+AT2898</f>
        <v>0</v>
      </c>
      <c r="AU2890" s="191">
        <f>+AU2891+AU2898</f>
        <v>0</v>
      </c>
      <c r="AV2890" s="191">
        <f>+AT2890+AU2890</f>
        <v>0</v>
      </c>
      <c r="AW2890" s="191">
        <f>+AW2891+AW2898</f>
        <v>0</v>
      </c>
      <c r="AX2890" s="191">
        <f>+AX2891+AX2898</f>
        <v>0</v>
      </c>
      <c r="AY2890" s="191">
        <f>+AW2890+AX2890</f>
        <v>0</v>
      </c>
      <c r="AZ2890" s="191">
        <f>+AV2890+AY2890</f>
        <v>0</v>
      </c>
      <c r="BA2890" s="191">
        <f>+BA2891+BA2898</f>
        <v>0</v>
      </c>
      <c r="BB2890" s="191">
        <f>+BB2891+BB2898</f>
        <v>0</v>
      </c>
      <c r="BC2890" s="191">
        <f>+BA2890+BB2890</f>
        <v>0</v>
      </c>
      <c r="BD2890" s="191">
        <f>+BD2891+BD2898</f>
        <v>0</v>
      </c>
      <c r="BE2890" s="191">
        <f>+BE2891+BE2898</f>
        <v>0</v>
      </c>
      <c r="BF2890" s="191">
        <f>+BD2890+BE2890</f>
        <v>0</v>
      </c>
      <c r="BG2890" s="191">
        <f>+BC2890+BF2890</f>
        <v>0</v>
      </c>
      <c r="BH2890" s="191">
        <f>+BH2891+BH2898</f>
        <v>0</v>
      </c>
      <c r="BI2890" s="191">
        <f>+BI2891+BI2898</f>
        <v>0</v>
      </c>
      <c r="BJ2890" s="191">
        <f>+BH2890+BI2890</f>
        <v>0</v>
      </c>
      <c r="BK2890" s="191">
        <f>+BK2891+BK2898</f>
        <v>0</v>
      </c>
      <c r="BL2890" s="191">
        <f>+BL2891+BL2898</f>
        <v>0</v>
      </c>
      <c r="BM2890" s="191">
        <f>+BK2890+BL2890</f>
        <v>0</v>
      </c>
      <c r="BN2890" s="191">
        <f>+BJ2890+BM2890</f>
        <v>0</v>
      </c>
      <c r="BO2890" s="191">
        <f>+BO2891+BO2898</f>
        <v>0</v>
      </c>
      <c r="BP2890" s="191">
        <f>+BP2891+BP2898</f>
        <v>0</v>
      </c>
      <c r="BQ2890" s="191">
        <f>+BO2890+BP2890</f>
        <v>0</v>
      </c>
      <c r="BR2890" s="191">
        <f>+BR2891+BR2898</f>
        <v>0</v>
      </c>
      <c r="BS2890" s="191">
        <f>+BS2891+BS2898</f>
        <v>0</v>
      </c>
      <c r="BT2890" s="191">
        <f>+BR2890+BS2890</f>
        <v>0</v>
      </c>
      <c r="BU2890" s="191">
        <f>+BQ2890+BT2890</f>
        <v>0</v>
      </c>
      <c r="BV2890" s="194"/>
      <c r="BW2890" s="194"/>
      <c r="BX2890" s="195"/>
      <c r="BY2890" s="195"/>
      <c r="BZ2890" s="194"/>
      <c r="CA2890" s="196"/>
    </row>
    <row r="2891" spans="2:79" ht="36" hidden="1" customHeight="1">
      <c r="B2891" s="197">
        <v>2015</v>
      </c>
      <c r="C2891" s="198">
        <v>8320</v>
      </c>
      <c r="D2891" s="197">
        <v>10</v>
      </c>
      <c r="E2891" s="197">
        <v>6000</v>
      </c>
      <c r="F2891" s="197">
        <v>6200</v>
      </c>
      <c r="G2891" s="197">
        <v>622</v>
      </c>
      <c r="H2891" s="197"/>
      <c r="I2891" s="199" t="s">
        <v>11</v>
      </c>
      <c r="J2891" s="200">
        <f>+J2892+J2894+J2896</f>
        <v>0</v>
      </c>
      <c r="K2891" s="200">
        <f>+K2892+K2894+K2896</f>
        <v>0</v>
      </c>
      <c r="L2891" s="200">
        <f>+J2891+K2891</f>
        <v>0</v>
      </c>
      <c r="M2891" s="200">
        <f>+M2892+M2894+M2896</f>
        <v>0</v>
      </c>
      <c r="N2891" s="200">
        <f>+N2892+N2894+N2896</f>
        <v>0</v>
      </c>
      <c r="O2891" s="200">
        <f>+M2891+N2891</f>
        <v>0</v>
      </c>
      <c r="P2891" s="200">
        <f>+L2891+O2891</f>
        <v>0</v>
      </c>
      <c r="Q2891" s="200"/>
      <c r="R2891" s="309"/>
      <c r="S2891" s="309"/>
      <c r="T2891" s="200">
        <f>+T2892+T2894+T2896</f>
        <v>0</v>
      </c>
      <c r="U2891" s="200">
        <f>+U2892+U2894+U2896</f>
        <v>0</v>
      </c>
      <c r="V2891" s="200">
        <f>+V2892+V2894+V2896</f>
        <v>0</v>
      </c>
      <c r="W2891" s="200">
        <f>+W2892+W2894+W2896</f>
        <v>0</v>
      </c>
      <c r="X2891" s="202"/>
      <c r="Y2891" s="202"/>
      <c r="Z2891" s="200">
        <f>+Z2892+Z2894+Z2896</f>
        <v>0</v>
      </c>
      <c r="AA2891" s="200">
        <f>+AA2892+AA2894+AA2896</f>
        <v>0</v>
      </c>
      <c r="AB2891" s="200">
        <f>+AB2892+AB2894+AB2896</f>
        <v>0</v>
      </c>
      <c r="AC2891" s="200">
        <f>+AC2892+AC2894+AC2896</f>
        <v>0</v>
      </c>
      <c r="AD2891" s="202"/>
      <c r="AE2891" s="202"/>
      <c r="AF2891" s="200">
        <f>+AF2892+AF2894+AF2896</f>
        <v>0</v>
      </c>
      <c r="AG2891" s="200">
        <f>+AG2892+AG2894+AG2896</f>
        <v>0</v>
      </c>
      <c r="AH2891" s="200">
        <f>+AF2891+AG2891</f>
        <v>0</v>
      </c>
      <c r="AI2891" s="200">
        <f>+AI2892+AI2894+AI2896</f>
        <v>0</v>
      </c>
      <c r="AJ2891" s="200">
        <f>+AJ2892+AJ2894+AJ2896</f>
        <v>0</v>
      </c>
      <c r="AK2891" s="200">
        <f>+AI2891+AJ2891</f>
        <v>0</v>
      </c>
      <c r="AL2891" s="200">
        <f>+AH2891+AK2891</f>
        <v>0</v>
      </c>
      <c r="AM2891" s="200">
        <f>+AM2892+AM2894+AM2896</f>
        <v>0</v>
      </c>
      <c r="AN2891" s="200">
        <f>+AN2892+AN2894+AN2896</f>
        <v>0</v>
      </c>
      <c r="AO2891" s="200">
        <f>+AM2891+AN2891</f>
        <v>0</v>
      </c>
      <c r="AP2891" s="200">
        <f>+AP2892+AP2894+AP2896</f>
        <v>0</v>
      </c>
      <c r="AQ2891" s="200">
        <f>+AQ2892+AQ2894+AQ2896</f>
        <v>0</v>
      </c>
      <c r="AR2891" s="200">
        <f>+AP2891+AQ2891</f>
        <v>0</v>
      </c>
      <c r="AS2891" s="200">
        <f>+AO2891+AR2891</f>
        <v>0</v>
      </c>
      <c r="AT2891" s="200">
        <f>+AT2892+AT2894+AT2896</f>
        <v>0</v>
      </c>
      <c r="AU2891" s="200">
        <f>+AU2892+AU2894+AU2896</f>
        <v>0</v>
      </c>
      <c r="AV2891" s="200">
        <f>+AT2891+AU2891</f>
        <v>0</v>
      </c>
      <c r="AW2891" s="200">
        <f>+AW2892+AW2894+AW2896</f>
        <v>0</v>
      </c>
      <c r="AX2891" s="200">
        <f>+AX2892+AX2894+AX2896</f>
        <v>0</v>
      </c>
      <c r="AY2891" s="200">
        <f>+AW2891+AX2891</f>
        <v>0</v>
      </c>
      <c r="AZ2891" s="200">
        <f>+AV2891+AY2891</f>
        <v>0</v>
      </c>
      <c r="BA2891" s="200">
        <f>+BA2892+BA2894+BA2896</f>
        <v>0</v>
      </c>
      <c r="BB2891" s="200">
        <f>+BB2892+BB2894+BB2896</f>
        <v>0</v>
      </c>
      <c r="BC2891" s="200">
        <f>+BA2891+BB2891</f>
        <v>0</v>
      </c>
      <c r="BD2891" s="200">
        <f>+BD2892+BD2894+BD2896</f>
        <v>0</v>
      </c>
      <c r="BE2891" s="200">
        <f>+BE2892+BE2894+BE2896</f>
        <v>0</v>
      </c>
      <c r="BF2891" s="200">
        <f>+BD2891+BE2891</f>
        <v>0</v>
      </c>
      <c r="BG2891" s="200">
        <f>+BC2891+BF2891</f>
        <v>0</v>
      </c>
      <c r="BH2891" s="200">
        <f>+BH2892+BH2894+BH2896</f>
        <v>0</v>
      </c>
      <c r="BI2891" s="200">
        <f>+BI2892+BI2894+BI2896</f>
        <v>0</v>
      </c>
      <c r="BJ2891" s="200">
        <f>+BH2891+BI2891</f>
        <v>0</v>
      </c>
      <c r="BK2891" s="200">
        <f>+BK2892+BK2894+BK2896</f>
        <v>0</v>
      </c>
      <c r="BL2891" s="200">
        <f>+BL2892+BL2894+BL2896</f>
        <v>0</v>
      </c>
      <c r="BM2891" s="200">
        <f>+BK2891+BL2891</f>
        <v>0</v>
      </c>
      <c r="BN2891" s="200">
        <f>+BJ2891+BM2891</f>
        <v>0</v>
      </c>
      <c r="BO2891" s="200">
        <f>+BO2892+BO2894+BO2896</f>
        <v>0</v>
      </c>
      <c r="BP2891" s="200">
        <f>+BP2892+BP2894+BP2896</f>
        <v>0</v>
      </c>
      <c r="BQ2891" s="200">
        <f>+BO2891+BP2891</f>
        <v>0</v>
      </c>
      <c r="BR2891" s="200">
        <f>+BR2892+BR2894+BR2896</f>
        <v>0</v>
      </c>
      <c r="BS2891" s="200">
        <f>+BS2892+BS2894+BS2896</f>
        <v>0</v>
      </c>
      <c r="BT2891" s="200">
        <f>+BR2891+BS2891</f>
        <v>0</v>
      </c>
      <c r="BU2891" s="200">
        <f>+BQ2891+BT2891</f>
        <v>0</v>
      </c>
      <c r="BV2891" s="203"/>
      <c r="BW2891" s="203"/>
      <c r="BX2891" s="204"/>
      <c r="BY2891" s="204"/>
      <c r="BZ2891" s="203"/>
      <c r="CA2891" s="205"/>
    </row>
    <row r="2892" spans="2:79" ht="36.75" hidden="1" customHeight="1">
      <c r="B2892" s="218">
        <v>2015</v>
      </c>
      <c r="C2892" s="219">
        <v>8320</v>
      </c>
      <c r="D2892" s="218">
        <v>10</v>
      </c>
      <c r="E2892" s="218">
        <v>6000</v>
      </c>
      <c r="F2892" s="218">
        <v>6200</v>
      </c>
      <c r="G2892" s="218">
        <v>622</v>
      </c>
      <c r="H2892" s="218">
        <v>1</v>
      </c>
      <c r="I2892" s="208" t="s">
        <v>10</v>
      </c>
      <c r="J2892" s="209">
        <f>SUM(J2893)</f>
        <v>0</v>
      </c>
      <c r="K2892" s="209">
        <f>SUM(K2893)</f>
        <v>0</v>
      </c>
      <c r="L2892" s="209">
        <f>+J2892+K2892</f>
        <v>0</v>
      </c>
      <c r="M2892" s="209">
        <f>SUM(M2893)</f>
        <v>0</v>
      </c>
      <c r="N2892" s="209">
        <f>SUM(N2893)</f>
        <v>0</v>
      </c>
      <c r="O2892" s="209">
        <f>+M2892+N2892</f>
        <v>0</v>
      </c>
      <c r="P2892" s="209">
        <f>+L2892+O2892</f>
        <v>0</v>
      </c>
      <c r="Q2892" s="221" t="s">
        <v>8</v>
      </c>
      <c r="R2892" s="257">
        <f>SUM(R2893)</f>
        <v>0</v>
      </c>
      <c r="S2892" s="307"/>
      <c r="T2892" s="209">
        <f>SUM(T2893)</f>
        <v>0</v>
      </c>
      <c r="U2892" s="209">
        <f>SUM(U2893)</f>
        <v>0</v>
      </c>
      <c r="V2892" s="209">
        <f>SUM(V2893)</f>
        <v>0</v>
      </c>
      <c r="W2892" s="209">
        <f>SUM(W2893)</f>
        <v>0</v>
      </c>
      <c r="X2892" s="213"/>
      <c r="Y2892" s="213"/>
      <c r="Z2892" s="209">
        <f>SUM(Z2893)</f>
        <v>0</v>
      </c>
      <c r="AA2892" s="209">
        <f>SUM(AA2893)</f>
        <v>0</v>
      </c>
      <c r="AB2892" s="209">
        <f>SUM(AB2893)</f>
        <v>0</v>
      </c>
      <c r="AC2892" s="209">
        <f>SUM(AC2893)</f>
        <v>0</v>
      </c>
      <c r="AD2892" s="213"/>
      <c r="AE2892" s="213"/>
      <c r="AF2892" s="209">
        <f>SUM(AF2893)</f>
        <v>0</v>
      </c>
      <c r="AG2892" s="209">
        <f>SUM(AG2893)</f>
        <v>0</v>
      </c>
      <c r="AH2892" s="209">
        <f>+AF2892+AG2892</f>
        <v>0</v>
      </c>
      <c r="AI2892" s="209">
        <f>SUM(AI2893)</f>
        <v>0</v>
      </c>
      <c r="AJ2892" s="209">
        <f>SUM(AJ2893)</f>
        <v>0</v>
      </c>
      <c r="AK2892" s="209">
        <f>+AI2892+AJ2892</f>
        <v>0</v>
      </c>
      <c r="AL2892" s="209">
        <f>+AH2892+AK2892</f>
        <v>0</v>
      </c>
      <c r="AM2892" s="209">
        <f>SUM(AM2893)</f>
        <v>0</v>
      </c>
      <c r="AN2892" s="209">
        <f>SUM(AN2893)</f>
        <v>0</v>
      </c>
      <c r="AO2892" s="209">
        <f>+AM2892+AN2892</f>
        <v>0</v>
      </c>
      <c r="AP2892" s="209">
        <f>SUM(AP2893)</f>
        <v>0</v>
      </c>
      <c r="AQ2892" s="209">
        <f>SUM(AQ2893)</f>
        <v>0</v>
      </c>
      <c r="AR2892" s="209">
        <f>+AP2892+AQ2892</f>
        <v>0</v>
      </c>
      <c r="AS2892" s="209">
        <f>+AO2892+AR2892</f>
        <v>0</v>
      </c>
      <c r="AT2892" s="209">
        <f>SUM(AT2893)</f>
        <v>0</v>
      </c>
      <c r="AU2892" s="209">
        <f>SUM(AU2893)</f>
        <v>0</v>
      </c>
      <c r="AV2892" s="209">
        <f>+AT2892+AU2892</f>
        <v>0</v>
      </c>
      <c r="AW2892" s="209">
        <f>SUM(AW2893)</f>
        <v>0</v>
      </c>
      <c r="AX2892" s="209">
        <f>SUM(AX2893)</f>
        <v>0</v>
      </c>
      <c r="AY2892" s="209">
        <f>+AW2892+AX2892</f>
        <v>0</v>
      </c>
      <c r="AZ2892" s="209">
        <f>+AV2892+AY2892</f>
        <v>0</v>
      </c>
      <c r="BA2892" s="209">
        <f>SUM(BA2893)</f>
        <v>0</v>
      </c>
      <c r="BB2892" s="209">
        <f>SUM(BB2893)</f>
        <v>0</v>
      </c>
      <c r="BC2892" s="209">
        <f>+BA2892+BB2892</f>
        <v>0</v>
      </c>
      <c r="BD2892" s="209">
        <f>SUM(BD2893)</f>
        <v>0</v>
      </c>
      <c r="BE2892" s="209">
        <f>SUM(BE2893)</f>
        <v>0</v>
      </c>
      <c r="BF2892" s="209">
        <f>+BD2892+BE2892</f>
        <v>0</v>
      </c>
      <c r="BG2892" s="209">
        <f>+BC2892+BF2892</f>
        <v>0</v>
      </c>
      <c r="BH2892" s="209">
        <f>SUM(BH2893)</f>
        <v>0</v>
      </c>
      <c r="BI2892" s="209">
        <f>SUM(BI2893)</f>
        <v>0</v>
      </c>
      <c r="BJ2892" s="209">
        <f>+BH2892+BI2892</f>
        <v>0</v>
      </c>
      <c r="BK2892" s="209">
        <f>SUM(BK2893)</f>
        <v>0</v>
      </c>
      <c r="BL2892" s="209">
        <f>SUM(BL2893)</f>
        <v>0</v>
      </c>
      <c r="BM2892" s="209">
        <f>+BK2892+BL2892</f>
        <v>0</v>
      </c>
      <c r="BN2892" s="209">
        <f>+BJ2892+BM2892</f>
        <v>0</v>
      </c>
      <c r="BO2892" s="209">
        <f>SUM(BO2893)</f>
        <v>0</v>
      </c>
      <c r="BP2892" s="209">
        <f>SUM(BP2893)</f>
        <v>0</v>
      </c>
      <c r="BQ2892" s="209">
        <f>+BO2892+BP2892</f>
        <v>0</v>
      </c>
      <c r="BR2892" s="209">
        <f>SUM(BR2893)</f>
        <v>0</v>
      </c>
      <c r="BS2892" s="209">
        <f>SUM(BS2893)</f>
        <v>0</v>
      </c>
      <c r="BT2892" s="209">
        <f>+BR2892+BS2892</f>
        <v>0</v>
      </c>
      <c r="BU2892" s="209">
        <f>+BQ2892+BT2892</f>
        <v>0</v>
      </c>
      <c r="BV2892" s="215"/>
      <c r="BW2892" s="215"/>
      <c r="BX2892" s="216"/>
      <c r="BY2892" s="216"/>
      <c r="BZ2892" s="215"/>
      <c r="CA2892" s="217"/>
    </row>
    <row r="2893" spans="2:79" ht="105" hidden="1" customHeight="1">
      <c r="B2893" s="218">
        <v>2015</v>
      </c>
      <c r="C2893" s="219">
        <v>8320</v>
      </c>
      <c r="D2893" s="218">
        <v>10</v>
      </c>
      <c r="E2893" s="218">
        <v>6000</v>
      </c>
      <c r="F2893" s="218">
        <v>6200</v>
      </c>
      <c r="G2893" s="218">
        <v>622</v>
      </c>
      <c r="H2893" s="218">
        <v>1</v>
      </c>
      <c r="I2893" s="220" t="s">
        <v>2102</v>
      </c>
      <c r="J2893" s="209">
        <v>0</v>
      </c>
      <c r="K2893" s="209">
        <v>0</v>
      </c>
      <c r="L2893" s="210">
        <f>+J2893+K2893</f>
        <v>0</v>
      </c>
      <c r="M2893" s="209">
        <v>0</v>
      </c>
      <c r="N2893" s="209">
        <v>0</v>
      </c>
      <c r="O2893" s="210">
        <f>+M2893+N2893</f>
        <v>0</v>
      </c>
      <c r="P2893" s="210">
        <f>+L2893+O2893</f>
        <v>0</v>
      </c>
      <c r="Q2893" s="221" t="s">
        <v>8</v>
      </c>
      <c r="R2893" s="257"/>
      <c r="S2893" s="307"/>
      <c r="T2893" s="213">
        <v>0</v>
      </c>
      <c r="U2893" s="213">
        <v>0</v>
      </c>
      <c r="V2893" s="213">
        <v>0</v>
      </c>
      <c r="W2893" s="213">
        <v>0</v>
      </c>
      <c r="X2893" s="213"/>
      <c r="Y2893" s="213"/>
      <c r="Z2893" s="213">
        <v>0</v>
      </c>
      <c r="AA2893" s="213">
        <v>0</v>
      </c>
      <c r="AB2893" s="213">
        <v>0</v>
      </c>
      <c r="AC2893" s="213">
        <v>0</v>
      </c>
      <c r="AD2893" s="214"/>
      <c r="AE2893" s="214"/>
      <c r="AF2893" s="209">
        <f>J2893+T2893-Z2893</f>
        <v>0</v>
      </c>
      <c r="AG2893" s="209">
        <f>K2893+U2893-AA2893</f>
        <v>0</v>
      </c>
      <c r="AH2893" s="210">
        <f>+AF2893+AG2893</f>
        <v>0</v>
      </c>
      <c r="AI2893" s="209">
        <f>M2893+V2893-AB2893</f>
        <v>0</v>
      </c>
      <c r="AJ2893" s="209">
        <f>N2893+W2893-AC2893</f>
        <v>0</v>
      </c>
      <c r="AK2893" s="210">
        <f>+AI2893+AJ2893</f>
        <v>0</v>
      </c>
      <c r="AL2893" s="210">
        <f>+AH2893+AK2893</f>
        <v>0</v>
      </c>
      <c r="AM2893" s="213">
        <v>0</v>
      </c>
      <c r="AN2893" s="213">
        <v>0</v>
      </c>
      <c r="AO2893" s="210">
        <f>+AM2893+AN2893</f>
        <v>0</v>
      </c>
      <c r="AP2893" s="213">
        <v>0</v>
      </c>
      <c r="AQ2893" s="213">
        <v>0</v>
      </c>
      <c r="AR2893" s="210">
        <f>+AP2893+AQ2893</f>
        <v>0</v>
      </c>
      <c r="AS2893" s="210">
        <f>+AO2893+AR2893</f>
        <v>0</v>
      </c>
      <c r="AT2893" s="213">
        <v>0</v>
      </c>
      <c r="AU2893" s="213">
        <v>0</v>
      </c>
      <c r="AV2893" s="210">
        <f>+AT2893+AU2893</f>
        <v>0</v>
      </c>
      <c r="AW2893" s="213">
        <v>0</v>
      </c>
      <c r="AX2893" s="213">
        <v>0</v>
      </c>
      <c r="AY2893" s="210">
        <f>+AW2893+AX2893</f>
        <v>0</v>
      </c>
      <c r="AZ2893" s="210">
        <f>+AV2893+AY2893</f>
        <v>0</v>
      </c>
      <c r="BA2893" s="213">
        <v>0</v>
      </c>
      <c r="BB2893" s="213">
        <v>0</v>
      </c>
      <c r="BC2893" s="210">
        <f>+BA2893+BB2893</f>
        <v>0</v>
      </c>
      <c r="BD2893" s="213">
        <v>0</v>
      </c>
      <c r="BE2893" s="213">
        <v>0</v>
      </c>
      <c r="BF2893" s="210">
        <f>+BD2893+BE2893</f>
        <v>0</v>
      </c>
      <c r="BG2893" s="210">
        <f>+BC2893+BF2893</f>
        <v>0</v>
      </c>
      <c r="BH2893" s="213">
        <v>0</v>
      </c>
      <c r="BI2893" s="213">
        <v>0</v>
      </c>
      <c r="BJ2893" s="210">
        <f>+BH2893+BI2893</f>
        <v>0</v>
      </c>
      <c r="BK2893" s="213">
        <v>0</v>
      </c>
      <c r="BL2893" s="213">
        <v>0</v>
      </c>
      <c r="BM2893" s="210">
        <f>+BK2893+BL2893</f>
        <v>0</v>
      </c>
      <c r="BN2893" s="210">
        <f>+BJ2893+BM2893</f>
        <v>0</v>
      </c>
      <c r="BO2893" s="209">
        <f>AF2893-AM2893-AT2893-BA2893-BH2893</f>
        <v>0</v>
      </c>
      <c r="BP2893" s="209">
        <f>AG2893-AN2893-AU2893-BB2893-BI2893</f>
        <v>0</v>
      </c>
      <c r="BQ2893" s="210">
        <f>+BO2893+BP2893</f>
        <v>0</v>
      </c>
      <c r="BR2893" s="209">
        <f>AI2893-AP2893-AW2893-BD2893-BK2893</f>
        <v>0</v>
      </c>
      <c r="BS2893" s="209">
        <f>AJ2893-AQ2893-AX2893-BE2893-BL2893</f>
        <v>0</v>
      </c>
      <c r="BT2893" s="210">
        <f>+BR2893+BS2893</f>
        <v>0</v>
      </c>
      <c r="BU2893" s="210">
        <f>+BQ2893+BT2893</f>
        <v>0</v>
      </c>
      <c r="BV2893" s="215">
        <f>R2893+X2893-AD2893</f>
        <v>0</v>
      </c>
      <c r="BW2893" s="215">
        <f>S2893+Y2893-AE2893</f>
        <v>0</v>
      </c>
      <c r="BX2893" s="216">
        <v>0</v>
      </c>
      <c r="BY2893" s="216">
        <v>0</v>
      </c>
      <c r="BZ2893" s="215">
        <f>BV2893-BX2893</f>
        <v>0</v>
      </c>
      <c r="CA2893" s="217">
        <f>BW2893-BY2893</f>
        <v>0</v>
      </c>
    </row>
    <row r="2894" spans="2:79" hidden="1">
      <c r="B2894" s="218">
        <v>2015</v>
      </c>
      <c r="C2894" s="219">
        <v>8320</v>
      </c>
      <c r="D2894" s="218">
        <v>10</v>
      </c>
      <c r="E2894" s="218">
        <v>6000</v>
      </c>
      <c r="F2894" s="218">
        <v>6200</v>
      </c>
      <c r="G2894" s="218">
        <v>622</v>
      </c>
      <c r="H2894" s="218">
        <v>2</v>
      </c>
      <c r="I2894" s="208" t="s">
        <v>9</v>
      </c>
      <c r="J2894" s="209">
        <f>SUM(J2895)</f>
        <v>0</v>
      </c>
      <c r="K2894" s="209">
        <f>SUM(K2895)</f>
        <v>0</v>
      </c>
      <c r="L2894" s="209">
        <f>+J2894+K2894</f>
        <v>0</v>
      </c>
      <c r="M2894" s="209">
        <f>SUM(M2895)</f>
        <v>0</v>
      </c>
      <c r="N2894" s="209">
        <f>SUM(N2895)</f>
        <v>0</v>
      </c>
      <c r="O2894" s="209">
        <f>+M2894+N2894</f>
        <v>0</v>
      </c>
      <c r="P2894" s="209">
        <f>+L2894+O2894</f>
        <v>0</v>
      </c>
      <c r="Q2894" s="299" t="s">
        <v>8</v>
      </c>
      <c r="R2894" s="257">
        <f>SUM(R2895)</f>
        <v>0</v>
      </c>
      <c r="S2894" s="307"/>
      <c r="T2894" s="209">
        <f>SUM(T2895)</f>
        <v>0</v>
      </c>
      <c r="U2894" s="209">
        <f>SUM(U2895)</f>
        <v>0</v>
      </c>
      <c r="V2894" s="209">
        <f>SUM(V2895)</f>
        <v>0</v>
      </c>
      <c r="W2894" s="209">
        <f>SUM(W2895)</f>
        <v>0</v>
      </c>
      <c r="X2894" s="213"/>
      <c r="Y2894" s="213"/>
      <c r="Z2894" s="209">
        <f>SUM(Z2895)</f>
        <v>0</v>
      </c>
      <c r="AA2894" s="209">
        <f>SUM(AA2895)</f>
        <v>0</v>
      </c>
      <c r="AB2894" s="209">
        <f>SUM(AB2895)</f>
        <v>0</v>
      </c>
      <c r="AC2894" s="209">
        <f>SUM(AC2895)</f>
        <v>0</v>
      </c>
      <c r="AD2894" s="213"/>
      <c r="AE2894" s="213"/>
      <c r="AF2894" s="209">
        <f>SUM(AF2895)</f>
        <v>0</v>
      </c>
      <c r="AG2894" s="209">
        <f>SUM(AG2895)</f>
        <v>0</v>
      </c>
      <c r="AH2894" s="209">
        <f>+AF2894+AG2894</f>
        <v>0</v>
      </c>
      <c r="AI2894" s="209">
        <f>SUM(AI2895)</f>
        <v>0</v>
      </c>
      <c r="AJ2894" s="209">
        <f>SUM(AJ2895)</f>
        <v>0</v>
      </c>
      <c r="AK2894" s="209">
        <f>+AI2894+AJ2894</f>
        <v>0</v>
      </c>
      <c r="AL2894" s="209">
        <f>+AH2894+AK2894</f>
        <v>0</v>
      </c>
      <c r="AM2894" s="209">
        <f>SUM(AM2895)</f>
        <v>0</v>
      </c>
      <c r="AN2894" s="209">
        <f>SUM(AN2895)</f>
        <v>0</v>
      </c>
      <c r="AO2894" s="209">
        <f>+AM2894+AN2894</f>
        <v>0</v>
      </c>
      <c r="AP2894" s="209">
        <f>SUM(AP2895)</f>
        <v>0</v>
      </c>
      <c r="AQ2894" s="209">
        <f>SUM(AQ2895)</f>
        <v>0</v>
      </c>
      <c r="AR2894" s="209">
        <f>+AP2894+AQ2894</f>
        <v>0</v>
      </c>
      <c r="AS2894" s="209">
        <f>+AO2894+AR2894</f>
        <v>0</v>
      </c>
      <c r="AT2894" s="209">
        <f>SUM(AT2895)</f>
        <v>0</v>
      </c>
      <c r="AU2894" s="209">
        <f>SUM(AU2895)</f>
        <v>0</v>
      </c>
      <c r="AV2894" s="209">
        <f>+AT2894+AU2894</f>
        <v>0</v>
      </c>
      <c r="AW2894" s="209">
        <f>SUM(AW2895)</f>
        <v>0</v>
      </c>
      <c r="AX2894" s="209">
        <f>SUM(AX2895)</f>
        <v>0</v>
      </c>
      <c r="AY2894" s="209">
        <f>+AW2894+AX2894</f>
        <v>0</v>
      </c>
      <c r="AZ2894" s="209">
        <f>+AV2894+AY2894</f>
        <v>0</v>
      </c>
      <c r="BA2894" s="209">
        <f>SUM(BA2895)</f>
        <v>0</v>
      </c>
      <c r="BB2894" s="209">
        <f>SUM(BB2895)</f>
        <v>0</v>
      </c>
      <c r="BC2894" s="209">
        <f>+BA2894+BB2894</f>
        <v>0</v>
      </c>
      <c r="BD2894" s="209">
        <f>SUM(BD2895)</f>
        <v>0</v>
      </c>
      <c r="BE2894" s="209">
        <f>SUM(BE2895)</f>
        <v>0</v>
      </c>
      <c r="BF2894" s="209">
        <f>+BD2894+BE2894</f>
        <v>0</v>
      </c>
      <c r="BG2894" s="209">
        <f>+BC2894+BF2894</f>
        <v>0</v>
      </c>
      <c r="BH2894" s="209">
        <f>SUM(BH2895)</f>
        <v>0</v>
      </c>
      <c r="BI2894" s="209">
        <f>SUM(BI2895)</f>
        <v>0</v>
      </c>
      <c r="BJ2894" s="209">
        <f>+BH2894+BI2894</f>
        <v>0</v>
      </c>
      <c r="BK2894" s="209">
        <f>SUM(BK2895)</f>
        <v>0</v>
      </c>
      <c r="BL2894" s="209">
        <f>SUM(BL2895)</f>
        <v>0</v>
      </c>
      <c r="BM2894" s="209">
        <f>+BK2894+BL2894</f>
        <v>0</v>
      </c>
      <c r="BN2894" s="209">
        <f>+BJ2894+BM2894</f>
        <v>0</v>
      </c>
      <c r="BO2894" s="209">
        <f>SUM(BO2895)</f>
        <v>0</v>
      </c>
      <c r="BP2894" s="209">
        <f>SUM(BP2895)</f>
        <v>0</v>
      </c>
      <c r="BQ2894" s="209">
        <f>+BO2894+BP2894</f>
        <v>0</v>
      </c>
      <c r="BR2894" s="209">
        <f>SUM(BR2895)</f>
        <v>0</v>
      </c>
      <c r="BS2894" s="209">
        <f>SUM(BS2895)</f>
        <v>0</v>
      </c>
      <c r="BT2894" s="209">
        <f>+BR2894+BS2894</f>
        <v>0</v>
      </c>
      <c r="BU2894" s="209">
        <f>+BQ2894+BT2894</f>
        <v>0</v>
      </c>
      <c r="BV2894" s="215"/>
      <c r="BW2894" s="215"/>
      <c r="BX2894" s="216"/>
      <c r="BY2894" s="216"/>
      <c r="BZ2894" s="215"/>
      <c r="CA2894" s="217"/>
    </row>
    <row r="2895" spans="2:79" ht="129" hidden="1" customHeight="1">
      <c r="B2895" s="206">
        <v>2015</v>
      </c>
      <c r="C2895" s="207">
        <v>8320</v>
      </c>
      <c r="D2895" s="206">
        <v>10</v>
      </c>
      <c r="E2895" s="206">
        <v>6000</v>
      </c>
      <c r="F2895" s="206">
        <v>6200</v>
      </c>
      <c r="G2895" s="218">
        <v>622</v>
      </c>
      <c r="H2895" s="206">
        <v>2</v>
      </c>
      <c r="I2895" s="220" t="s">
        <v>2102</v>
      </c>
      <c r="J2895" s="209">
        <v>0</v>
      </c>
      <c r="K2895" s="209">
        <v>0</v>
      </c>
      <c r="L2895" s="210">
        <f>+J2895+K2895</f>
        <v>0</v>
      </c>
      <c r="M2895" s="209">
        <v>0</v>
      </c>
      <c r="N2895" s="209">
        <v>0</v>
      </c>
      <c r="O2895" s="210">
        <f>+M2895+N2895</f>
        <v>0</v>
      </c>
      <c r="P2895" s="210">
        <f>+L2895+O2895</f>
        <v>0</v>
      </c>
      <c r="Q2895" s="221" t="s">
        <v>8</v>
      </c>
      <c r="R2895" s="257"/>
      <c r="S2895" s="307"/>
      <c r="T2895" s="213">
        <v>0</v>
      </c>
      <c r="U2895" s="213">
        <v>0</v>
      </c>
      <c r="V2895" s="213">
        <v>0</v>
      </c>
      <c r="W2895" s="213">
        <v>0</v>
      </c>
      <c r="X2895" s="213"/>
      <c r="Y2895" s="213"/>
      <c r="Z2895" s="213">
        <v>0</v>
      </c>
      <c r="AA2895" s="213">
        <v>0</v>
      </c>
      <c r="AB2895" s="213">
        <v>0</v>
      </c>
      <c r="AC2895" s="213">
        <v>0</v>
      </c>
      <c r="AD2895" s="214"/>
      <c r="AE2895" s="214"/>
      <c r="AF2895" s="209">
        <f>J2895+T2895-Z2895</f>
        <v>0</v>
      </c>
      <c r="AG2895" s="209">
        <f>K2895+U2895-AA2895</f>
        <v>0</v>
      </c>
      <c r="AH2895" s="210">
        <f>+AF2895+AG2895</f>
        <v>0</v>
      </c>
      <c r="AI2895" s="209">
        <f>M2895+V2895-AB2895</f>
        <v>0</v>
      </c>
      <c r="AJ2895" s="209">
        <f>N2895+W2895-AC2895</f>
        <v>0</v>
      </c>
      <c r="AK2895" s="210">
        <f>+AI2895+AJ2895</f>
        <v>0</v>
      </c>
      <c r="AL2895" s="210">
        <f>+AH2895+AK2895</f>
        <v>0</v>
      </c>
      <c r="AM2895" s="213">
        <v>0</v>
      </c>
      <c r="AN2895" s="213">
        <v>0</v>
      </c>
      <c r="AO2895" s="210">
        <f>+AM2895+AN2895</f>
        <v>0</v>
      </c>
      <c r="AP2895" s="213">
        <v>0</v>
      </c>
      <c r="AQ2895" s="213">
        <v>0</v>
      </c>
      <c r="AR2895" s="210">
        <f>+AP2895+AQ2895</f>
        <v>0</v>
      </c>
      <c r="AS2895" s="210">
        <f>+AO2895+AR2895</f>
        <v>0</v>
      </c>
      <c r="AT2895" s="213">
        <v>0</v>
      </c>
      <c r="AU2895" s="213">
        <v>0</v>
      </c>
      <c r="AV2895" s="210">
        <f>+AT2895+AU2895</f>
        <v>0</v>
      </c>
      <c r="AW2895" s="213">
        <v>0</v>
      </c>
      <c r="AX2895" s="213">
        <v>0</v>
      </c>
      <c r="AY2895" s="210">
        <f>+AW2895+AX2895</f>
        <v>0</v>
      </c>
      <c r="AZ2895" s="210">
        <f>+AV2895+AY2895</f>
        <v>0</v>
      </c>
      <c r="BA2895" s="213">
        <v>0</v>
      </c>
      <c r="BB2895" s="213">
        <v>0</v>
      </c>
      <c r="BC2895" s="210">
        <f>+BA2895+BB2895</f>
        <v>0</v>
      </c>
      <c r="BD2895" s="213">
        <v>0</v>
      </c>
      <c r="BE2895" s="213">
        <v>0</v>
      </c>
      <c r="BF2895" s="210">
        <f>+BD2895+BE2895</f>
        <v>0</v>
      </c>
      <c r="BG2895" s="210">
        <f>+BC2895+BF2895</f>
        <v>0</v>
      </c>
      <c r="BH2895" s="213">
        <v>0</v>
      </c>
      <c r="BI2895" s="213">
        <v>0</v>
      </c>
      <c r="BJ2895" s="210">
        <f>+BH2895+BI2895</f>
        <v>0</v>
      </c>
      <c r="BK2895" s="213">
        <v>0</v>
      </c>
      <c r="BL2895" s="213">
        <v>0</v>
      </c>
      <c r="BM2895" s="210">
        <f>+BK2895+BL2895</f>
        <v>0</v>
      </c>
      <c r="BN2895" s="210">
        <f>+BJ2895+BM2895</f>
        <v>0</v>
      </c>
      <c r="BO2895" s="209">
        <f>AF2895-AM2895-AT2895-BA2895-BH2895</f>
        <v>0</v>
      </c>
      <c r="BP2895" s="209">
        <f>AG2895-AN2895-AU2895-BB2895-BI2895</f>
        <v>0</v>
      </c>
      <c r="BQ2895" s="210">
        <f>+BO2895+BP2895</f>
        <v>0</v>
      </c>
      <c r="BR2895" s="209">
        <f>AI2895-AP2895-AW2895-BD2895-BK2895</f>
        <v>0</v>
      </c>
      <c r="BS2895" s="209">
        <f>AJ2895-AQ2895-AX2895-BE2895-BL2895</f>
        <v>0</v>
      </c>
      <c r="BT2895" s="210">
        <f>+BR2895+BS2895</f>
        <v>0</v>
      </c>
      <c r="BU2895" s="210">
        <f>+BQ2895+BT2895</f>
        <v>0</v>
      </c>
      <c r="BV2895" s="215">
        <f>R2895+X2895-AD2895</f>
        <v>0</v>
      </c>
      <c r="BW2895" s="215">
        <f>S2895+Y2895-AE2895</f>
        <v>0</v>
      </c>
      <c r="BX2895" s="216">
        <v>0</v>
      </c>
      <c r="BY2895" s="216">
        <v>0</v>
      </c>
      <c r="BZ2895" s="215">
        <f>BV2895-BX2895</f>
        <v>0</v>
      </c>
      <c r="CA2895" s="217">
        <f>BW2895-BY2895</f>
        <v>0</v>
      </c>
    </row>
    <row r="2896" spans="2:79" ht="54" hidden="1" customHeight="1">
      <c r="B2896" s="206">
        <v>2015</v>
      </c>
      <c r="C2896" s="207">
        <v>8320</v>
      </c>
      <c r="D2896" s="206">
        <v>10</v>
      </c>
      <c r="E2896" s="206">
        <v>6000</v>
      </c>
      <c r="F2896" s="206">
        <v>6200</v>
      </c>
      <c r="G2896" s="218">
        <v>622</v>
      </c>
      <c r="H2896" s="218">
        <v>3</v>
      </c>
      <c r="I2896" s="208" t="s">
        <v>7</v>
      </c>
      <c r="J2896" s="209">
        <f>SUM(J2897)</f>
        <v>0</v>
      </c>
      <c r="K2896" s="209">
        <f>SUM(K2897)</f>
        <v>0</v>
      </c>
      <c r="L2896" s="209">
        <f>+J2896+K2896</f>
        <v>0</v>
      </c>
      <c r="M2896" s="209">
        <f>SUM(M2897)</f>
        <v>0</v>
      </c>
      <c r="N2896" s="209">
        <f>SUM(N2897)</f>
        <v>0</v>
      </c>
      <c r="O2896" s="209">
        <f>+M2896+N2896</f>
        <v>0</v>
      </c>
      <c r="P2896" s="209">
        <f>+L2896+O2896</f>
        <v>0</v>
      </c>
      <c r="Q2896" s="245" t="s">
        <v>7</v>
      </c>
      <c r="R2896" s="257">
        <f>SUM(R2897)</f>
        <v>0</v>
      </c>
      <c r="S2896" s="307"/>
      <c r="T2896" s="209">
        <f>SUM(T2897)</f>
        <v>0</v>
      </c>
      <c r="U2896" s="209">
        <f>SUM(U2897)</f>
        <v>0</v>
      </c>
      <c r="V2896" s="209">
        <f>SUM(V2897)</f>
        <v>0</v>
      </c>
      <c r="W2896" s="209">
        <f>SUM(W2897)</f>
        <v>0</v>
      </c>
      <c r="X2896" s="213"/>
      <c r="Y2896" s="213"/>
      <c r="Z2896" s="209">
        <f>SUM(Z2897)</f>
        <v>0</v>
      </c>
      <c r="AA2896" s="209">
        <f>SUM(AA2897)</f>
        <v>0</v>
      </c>
      <c r="AB2896" s="209">
        <f>SUM(AB2897)</f>
        <v>0</v>
      </c>
      <c r="AC2896" s="209">
        <f>SUM(AC2897)</f>
        <v>0</v>
      </c>
      <c r="AD2896" s="213"/>
      <c r="AE2896" s="213"/>
      <c r="AF2896" s="209">
        <f>SUM(AF2897)</f>
        <v>0</v>
      </c>
      <c r="AG2896" s="209">
        <f>SUM(AG2897)</f>
        <v>0</v>
      </c>
      <c r="AH2896" s="209">
        <f>+AF2896+AG2896</f>
        <v>0</v>
      </c>
      <c r="AI2896" s="209">
        <f>SUM(AI2897)</f>
        <v>0</v>
      </c>
      <c r="AJ2896" s="209">
        <f>SUM(AJ2897)</f>
        <v>0</v>
      </c>
      <c r="AK2896" s="209">
        <f>+AI2896+AJ2896</f>
        <v>0</v>
      </c>
      <c r="AL2896" s="209">
        <f>+AH2896+AK2896</f>
        <v>0</v>
      </c>
      <c r="AM2896" s="209">
        <f>SUM(AM2897)</f>
        <v>0</v>
      </c>
      <c r="AN2896" s="209">
        <f>SUM(AN2897)</f>
        <v>0</v>
      </c>
      <c r="AO2896" s="209">
        <f>+AM2896+AN2896</f>
        <v>0</v>
      </c>
      <c r="AP2896" s="209">
        <f>SUM(AP2897)</f>
        <v>0</v>
      </c>
      <c r="AQ2896" s="209">
        <f>SUM(AQ2897)</f>
        <v>0</v>
      </c>
      <c r="AR2896" s="209">
        <f>+AP2896+AQ2896</f>
        <v>0</v>
      </c>
      <c r="AS2896" s="209">
        <f>+AO2896+AR2896</f>
        <v>0</v>
      </c>
      <c r="AT2896" s="209">
        <f>SUM(AT2897)</f>
        <v>0</v>
      </c>
      <c r="AU2896" s="209">
        <f>SUM(AU2897)</f>
        <v>0</v>
      </c>
      <c r="AV2896" s="209">
        <f>+AT2896+AU2896</f>
        <v>0</v>
      </c>
      <c r="AW2896" s="209">
        <f>SUM(AW2897)</f>
        <v>0</v>
      </c>
      <c r="AX2896" s="209">
        <f>SUM(AX2897)</f>
        <v>0</v>
      </c>
      <c r="AY2896" s="209">
        <f>+AW2896+AX2896</f>
        <v>0</v>
      </c>
      <c r="AZ2896" s="209">
        <f>+AV2896+AY2896</f>
        <v>0</v>
      </c>
      <c r="BA2896" s="209">
        <f>SUM(BA2897)</f>
        <v>0</v>
      </c>
      <c r="BB2896" s="209">
        <f>SUM(BB2897)</f>
        <v>0</v>
      </c>
      <c r="BC2896" s="209">
        <f>+BA2896+BB2896</f>
        <v>0</v>
      </c>
      <c r="BD2896" s="209">
        <f>SUM(BD2897)</f>
        <v>0</v>
      </c>
      <c r="BE2896" s="209">
        <f>SUM(BE2897)</f>
        <v>0</v>
      </c>
      <c r="BF2896" s="209">
        <f>+BD2896+BE2896</f>
        <v>0</v>
      </c>
      <c r="BG2896" s="209">
        <f>+BC2896+BF2896</f>
        <v>0</v>
      </c>
      <c r="BH2896" s="209">
        <f>SUM(BH2897)</f>
        <v>0</v>
      </c>
      <c r="BI2896" s="209">
        <f>SUM(BI2897)</f>
        <v>0</v>
      </c>
      <c r="BJ2896" s="209">
        <f>+BH2896+BI2896</f>
        <v>0</v>
      </c>
      <c r="BK2896" s="209">
        <f>SUM(BK2897)</f>
        <v>0</v>
      </c>
      <c r="BL2896" s="209">
        <f>SUM(BL2897)</f>
        <v>0</v>
      </c>
      <c r="BM2896" s="209">
        <f>+BK2896+BL2896</f>
        <v>0</v>
      </c>
      <c r="BN2896" s="209">
        <f>+BJ2896+BM2896</f>
        <v>0</v>
      </c>
      <c r="BO2896" s="209">
        <f>SUM(BO2897)</f>
        <v>0</v>
      </c>
      <c r="BP2896" s="209">
        <f>SUM(BP2897)</f>
        <v>0</v>
      </c>
      <c r="BQ2896" s="209">
        <f>+BO2896+BP2896</f>
        <v>0</v>
      </c>
      <c r="BR2896" s="209">
        <f>SUM(BR2897)</f>
        <v>0</v>
      </c>
      <c r="BS2896" s="209">
        <f>SUM(BS2897)</f>
        <v>0</v>
      </c>
      <c r="BT2896" s="209">
        <f>+BR2896+BS2896</f>
        <v>0</v>
      </c>
      <c r="BU2896" s="209">
        <f>+BQ2896+BT2896</f>
        <v>0</v>
      </c>
      <c r="BV2896" s="215"/>
      <c r="BW2896" s="215"/>
      <c r="BX2896" s="216"/>
      <c r="BY2896" s="216"/>
      <c r="BZ2896" s="215"/>
      <c r="CA2896" s="217"/>
    </row>
    <row r="2897" spans="2:79" ht="129" hidden="1" customHeight="1">
      <c r="B2897" s="206">
        <v>2015</v>
      </c>
      <c r="C2897" s="207">
        <v>8320</v>
      </c>
      <c r="D2897" s="206">
        <v>10</v>
      </c>
      <c r="E2897" s="206">
        <v>6000</v>
      </c>
      <c r="F2897" s="206">
        <v>6200</v>
      </c>
      <c r="G2897" s="218">
        <v>622</v>
      </c>
      <c r="H2897" s="206">
        <v>3</v>
      </c>
      <c r="I2897" s="220" t="s">
        <v>2102</v>
      </c>
      <c r="J2897" s="209">
        <v>0</v>
      </c>
      <c r="K2897" s="209">
        <v>0</v>
      </c>
      <c r="L2897" s="210">
        <f>+J2897+K2897</f>
        <v>0</v>
      </c>
      <c r="M2897" s="209">
        <v>0</v>
      </c>
      <c r="N2897" s="209">
        <v>0</v>
      </c>
      <c r="O2897" s="210">
        <f>+M2897+N2897</f>
        <v>0</v>
      </c>
      <c r="P2897" s="210">
        <f>+L2897+O2897</f>
        <v>0</v>
      </c>
      <c r="Q2897" s="245" t="s">
        <v>7</v>
      </c>
      <c r="R2897" s="257"/>
      <c r="S2897" s="307"/>
      <c r="T2897" s="213">
        <v>0</v>
      </c>
      <c r="U2897" s="213">
        <v>0</v>
      </c>
      <c r="V2897" s="213">
        <v>0</v>
      </c>
      <c r="W2897" s="213">
        <v>0</v>
      </c>
      <c r="X2897" s="213"/>
      <c r="Y2897" s="213"/>
      <c r="Z2897" s="213">
        <v>0</v>
      </c>
      <c r="AA2897" s="213">
        <v>0</v>
      </c>
      <c r="AB2897" s="213">
        <v>0</v>
      </c>
      <c r="AC2897" s="213">
        <v>0</v>
      </c>
      <c r="AD2897" s="214"/>
      <c r="AE2897" s="214"/>
      <c r="AF2897" s="209">
        <f>J2897+T2897-Z2897</f>
        <v>0</v>
      </c>
      <c r="AG2897" s="209">
        <f>K2897+U2897-AA2897</f>
        <v>0</v>
      </c>
      <c r="AH2897" s="210">
        <f>+AF2897+AG2897</f>
        <v>0</v>
      </c>
      <c r="AI2897" s="209">
        <f>M2897+V2897-AB2897</f>
        <v>0</v>
      </c>
      <c r="AJ2897" s="209">
        <f>N2897+W2897-AC2897</f>
        <v>0</v>
      </c>
      <c r="AK2897" s="210">
        <f>+AI2897+AJ2897</f>
        <v>0</v>
      </c>
      <c r="AL2897" s="210">
        <f>+AH2897+AK2897</f>
        <v>0</v>
      </c>
      <c r="AM2897" s="213">
        <v>0</v>
      </c>
      <c r="AN2897" s="213">
        <v>0</v>
      </c>
      <c r="AO2897" s="210">
        <f>+AM2897+AN2897</f>
        <v>0</v>
      </c>
      <c r="AP2897" s="213">
        <v>0</v>
      </c>
      <c r="AQ2897" s="213">
        <v>0</v>
      </c>
      <c r="AR2897" s="210">
        <f>+AP2897+AQ2897</f>
        <v>0</v>
      </c>
      <c r="AS2897" s="210">
        <f>+AO2897+AR2897</f>
        <v>0</v>
      </c>
      <c r="AT2897" s="213">
        <v>0</v>
      </c>
      <c r="AU2897" s="213">
        <v>0</v>
      </c>
      <c r="AV2897" s="210">
        <f>+AT2897+AU2897</f>
        <v>0</v>
      </c>
      <c r="AW2897" s="213">
        <v>0</v>
      </c>
      <c r="AX2897" s="213">
        <v>0</v>
      </c>
      <c r="AY2897" s="210">
        <f>+AW2897+AX2897</f>
        <v>0</v>
      </c>
      <c r="AZ2897" s="210">
        <f>+AV2897+AY2897</f>
        <v>0</v>
      </c>
      <c r="BA2897" s="213">
        <v>0</v>
      </c>
      <c r="BB2897" s="213">
        <v>0</v>
      </c>
      <c r="BC2897" s="210">
        <f>+BA2897+BB2897</f>
        <v>0</v>
      </c>
      <c r="BD2897" s="213">
        <v>0</v>
      </c>
      <c r="BE2897" s="213">
        <v>0</v>
      </c>
      <c r="BF2897" s="210">
        <f>+BD2897+BE2897</f>
        <v>0</v>
      </c>
      <c r="BG2897" s="210">
        <f>+BC2897+BF2897</f>
        <v>0</v>
      </c>
      <c r="BH2897" s="213">
        <v>0</v>
      </c>
      <c r="BI2897" s="213">
        <v>0</v>
      </c>
      <c r="BJ2897" s="210">
        <f>+BH2897+BI2897</f>
        <v>0</v>
      </c>
      <c r="BK2897" s="213">
        <v>0</v>
      </c>
      <c r="BL2897" s="213">
        <v>0</v>
      </c>
      <c r="BM2897" s="210">
        <f>+BK2897+BL2897</f>
        <v>0</v>
      </c>
      <c r="BN2897" s="210">
        <f>+BJ2897+BM2897</f>
        <v>0</v>
      </c>
      <c r="BO2897" s="209">
        <f>AF2897-AM2897-AT2897-BA2897-BH2897</f>
        <v>0</v>
      </c>
      <c r="BP2897" s="209">
        <f>AG2897-AN2897-AU2897-BB2897-BI2897</f>
        <v>0</v>
      </c>
      <c r="BQ2897" s="210">
        <f>+BO2897+BP2897</f>
        <v>0</v>
      </c>
      <c r="BR2897" s="209">
        <f>AI2897-AP2897-AW2897-BD2897-BK2897</f>
        <v>0</v>
      </c>
      <c r="BS2897" s="209">
        <f>AJ2897-AQ2897-AX2897-BE2897-BL2897</f>
        <v>0</v>
      </c>
      <c r="BT2897" s="210">
        <f>+BR2897+BS2897</f>
        <v>0</v>
      </c>
      <c r="BU2897" s="210">
        <f>+BQ2897+BT2897</f>
        <v>0</v>
      </c>
      <c r="BV2897" s="215">
        <f>R2897+X2897-AD2897</f>
        <v>0</v>
      </c>
      <c r="BW2897" s="215">
        <f>S2897+Y2897-AE2897</f>
        <v>0</v>
      </c>
      <c r="BX2897" s="216">
        <v>0</v>
      </c>
      <c r="BY2897" s="216">
        <v>0</v>
      </c>
      <c r="BZ2897" s="215">
        <f>BV2897-BX2897</f>
        <v>0</v>
      </c>
      <c r="CA2897" s="217">
        <f>BW2897-BY2897</f>
        <v>0</v>
      </c>
    </row>
    <row r="2898" spans="2:79" ht="69" hidden="1" customHeight="1">
      <c r="B2898" s="197">
        <v>2015</v>
      </c>
      <c r="C2898" s="198">
        <v>8320</v>
      </c>
      <c r="D2898" s="197">
        <v>10</v>
      </c>
      <c r="E2898" s="197">
        <v>6000</v>
      </c>
      <c r="F2898" s="197">
        <v>6200</v>
      </c>
      <c r="G2898" s="197">
        <v>629</v>
      </c>
      <c r="H2898" s="197"/>
      <c r="I2898" s="199" t="s">
        <v>891</v>
      </c>
      <c r="J2898" s="200">
        <f>+J2899</f>
        <v>0</v>
      </c>
      <c r="K2898" s="200">
        <f>+K2899</f>
        <v>0</v>
      </c>
      <c r="L2898" s="200">
        <f>+J2898+K2898</f>
        <v>0</v>
      </c>
      <c r="M2898" s="200">
        <f>+M2899</f>
        <v>0</v>
      </c>
      <c r="N2898" s="200">
        <f>+N2899</f>
        <v>0</v>
      </c>
      <c r="O2898" s="200">
        <f>+M2898+N2898</f>
        <v>0</v>
      </c>
      <c r="P2898" s="200">
        <f>+L2898+O2898</f>
        <v>0</v>
      </c>
      <c r="Q2898" s="200"/>
      <c r="R2898" s="309"/>
      <c r="S2898" s="309"/>
      <c r="T2898" s="200">
        <f>+T2899</f>
        <v>0</v>
      </c>
      <c r="U2898" s="200">
        <f>+U2899</f>
        <v>0</v>
      </c>
      <c r="V2898" s="200">
        <f>+V2899</f>
        <v>0</v>
      </c>
      <c r="W2898" s="200">
        <f>+W2899</f>
        <v>0</v>
      </c>
      <c r="X2898" s="202"/>
      <c r="Y2898" s="202"/>
      <c r="Z2898" s="200">
        <f>+Z2899</f>
        <v>0</v>
      </c>
      <c r="AA2898" s="200">
        <f>+AA2899</f>
        <v>0</v>
      </c>
      <c r="AB2898" s="200">
        <f>+AB2899</f>
        <v>0</v>
      </c>
      <c r="AC2898" s="200">
        <f>+AC2899</f>
        <v>0</v>
      </c>
      <c r="AD2898" s="202"/>
      <c r="AE2898" s="202"/>
      <c r="AF2898" s="200">
        <f>+AF2899</f>
        <v>0</v>
      </c>
      <c r="AG2898" s="200">
        <f>+AG2899</f>
        <v>0</v>
      </c>
      <c r="AH2898" s="200">
        <f>+AF2898+AG2898</f>
        <v>0</v>
      </c>
      <c r="AI2898" s="200">
        <f>+AI2899</f>
        <v>0</v>
      </c>
      <c r="AJ2898" s="200">
        <f>+AJ2899</f>
        <v>0</v>
      </c>
      <c r="AK2898" s="200">
        <f>+AI2898+AJ2898</f>
        <v>0</v>
      </c>
      <c r="AL2898" s="200">
        <f>+AH2898+AK2898</f>
        <v>0</v>
      </c>
      <c r="AM2898" s="200">
        <f>+AM2899</f>
        <v>0</v>
      </c>
      <c r="AN2898" s="200">
        <f>+AN2899</f>
        <v>0</v>
      </c>
      <c r="AO2898" s="200">
        <f>+AM2898+AN2898</f>
        <v>0</v>
      </c>
      <c r="AP2898" s="200">
        <f>+AP2899</f>
        <v>0</v>
      </c>
      <c r="AQ2898" s="200">
        <f>+AQ2899</f>
        <v>0</v>
      </c>
      <c r="AR2898" s="200">
        <f>+AP2898+AQ2898</f>
        <v>0</v>
      </c>
      <c r="AS2898" s="200">
        <f>+AO2898+AR2898</f>
        <v>0</v>
      </c>
      <c r="AT2898" s="200">
        <f>+AT2899</f>
        <v>0</v>
      </c>
      <c r="AU2898" s="200">
        <f>+AU2899</f>
        <v>0</v>
      </c>
      <c r="AV2898" s="200">
        <f>+AT2898+AU2898</f>
        <v>0</v>
      </c>
      <c r="AW2898" s="200">
        <f>+AW2899</f>
        <v>0</v>
      </c>
      <c r="AX2898" s="200">
        <f>+AX2899</f>
        <v>0</v>
      </c>
      <c r="AY2898" s="200">
        <f>+AW2898+AX2898</f>
        <v>0</v>
      </c>
      <c r="AZ2898" s="200">
        <f>+AV2898+AY2898</f>
        <v>0</v>
      </c>
      <c r="BA2898" s="200">
        <f>+BA2899</f>
        <v>0</v>
      </c>
      <c r="BB2898" s="200">
        <f>+BB2899</f>
        <v>0</v>
      </c>
      <c r="BC2898" s="200">
        <f>+BA2898+BB2898</f>
        <v>0</v>
      </c>
      <c r="BD2898" s="200">
        <f>+BD2899</f>
        <v>0</v>
      </c>
      <c r="BE2898" s="200">
        <f>+BE2899</f>
        <v>0</v>
      </c>
      <c r="BF2898" s="200">
        <f>+BD2898+BE2898</f>
        <v>0</v>
      </c>
      <c r="BG2898" s="200">
        <f>+BC2898+BF2898</f>
        <v>0</v>
      </c>
      <c r="BH2898" s="200">
        <f>+BH2899</f>
        <v>0</v>
      </c>
      <c r="BI2898" s="200">
        <f>+BI2899</f>
        <v>0</v>
      </c>
      <c r="BJ2898" s="200">
        <f>+BH2898+BI2898</f>
        <v>0</v>
      </c>
      <c r="BK2898" s="200">
        <f>+BK2899</f>
        <v>0</v>
      </c>
      <c r="BL2898" s="200">
        <f>+BL2899</f>
        <v>0</v>
      </c>
      <c r="BM2898" s="200">
        <f>+BK2898+BL2898</f>
        <v>0</v>
      </c>
      <c r="BN2898" s="200">
        <f>+BJ2898+BM2898</f>
        <v>0</v>
      </c>
      <c r="BO2898" s="200">
        <f>+BO2899</f>
        <v>0</v>
      </c>
      <c r="BP2898" s="200">
        <f>+BP2899</f>
        <v>0</v>
      </c>
      <c r="BQ2898" s="200">
        <f>+BO2898+BP2898</f>
        <v>0</v>
      </c>
      <c r="BR2898" s="200">
        <f>+BR2899</f>
        <v>0</v>
      </c>
      <c r="BS2898" s="200">
        <f>+BS2899</f>
        <v>0</v>
      </c>
      <c r="BT2898" s="200">
        <f>+BR2898+BS2898</f>
        <v>0</v>
      </c>
      <c r="BU2898" s="200">
        <f>+BQ2898+BT2898</f>
        <v>0</v>
      </c>
      <c r="BV2898" s="203"/>
      <c r="BW2898" s="203"/>
      <c r="BX2898" s="204"/>
      <c r="BY2898" s="204"/>
      <c r="BZ2898" s="203"/>
      <c r="CA2898" s="205"/>
    </row>
    <row r="2899" spans="2:79" ht="51" hidden="1" customHeight="1">
      <c r="B2899" s="218">
        <v>2015</v>
      </c>
      <c r="C2899" s="219">
        <v>8320</v>
      </c>
      <c r="D2899" s="218">
        <v>10</v>
      </c>
      <c r="E2899" s="218">
        <v>6000</v>
      </c>
      <c r="F2899" s="218">
        <v>6200</v>
      </c>
      <c r="G2899" s="218">
        <v>629</v>
      </c>
      <c r="H2899" s="218">
        <v>1</v>
      </c>
      <c r="I2899" s="220" t="s">
        <v>890</v>
      </c>
      <c r="J2899" s="209">
        <f>SUM(J2900:J2902)</f>
        <v>0</v>
      </c>
      <c r="K2899" s="209">
        <f>SUM(K2900:K2902)</f>
        <v>0</v>
      </c>
      <c r="L2899" s="209">
        <f>+J2899+K2899</f>
        <v>0</v>
      </c>
      <c r="M2899" s="209">
        <f>SUM(M2900:M2902)</f>
        <v>0</v>
      </c>
      <c r="N2899" s="209">
        <f>SUM(N2900:N2902)</f>
        <v>0</v>
      </c>
      <c r="O2899" s="209">
        <f>+M2899+N2899</f>
        <v>0</v>
      </c>
      <c r="P2899" s="209">
        <f>+L2899+O2899</f>
        <v>0</v>
      </c>
      <c r="Q2899" s="245" t="s">
        <v>8</v>
      </c>
      <c r="R2899" s="257">
        <f>SUM(R2900:R2902)</f>
        <v>0</v>
      </c>
      <c r="S2899" s="307"/>
      <c r="T2899" s="209">
        <f>SUM(T2900:T2902)</f>
        <v>0</v>
      </c>
      <c r="U2899" s="209">
        <f>SUM(U2900:U2902)</f>
        <v>0</v>
      </c>
      <c r="V2899" s="209">
        <f>SUM(V2900:V2902)</f>
        <v>0</v>
      </c>
      <c r="W2899" s="209">
        <f>SUM(W2900:W2902)</f>
        <v>0</v>
      </c>
      <c r="X2899" s="213"/>
      <c r="Y2899" s="213"/>
      <c r="Z2899" s="209">
        <f>SUM(Z2900:Z2902)</f>
        <v>0</v>
      </c>
      <c r="AA2899" s="209">
        <f>SUM(AA2900:AA2902)</f>
        <v>0</v>
      </c>
      <c r="AB2899" s="209">
        <f>SUM(AB2900:AB2902)</f>
        <v>0</v>
      </c>
      <c r="AC2899" s="209">
        <f>SUM(AC2900:AC2902)</f>
        <v>0</v>
      </c>
      <c r="AD2899" s="213"/>
      <c r="AE2899" s="213"/>
      <c r="AF2899" s="209">
        <f>SUM(AF2900:AF2902)</f>
        <v>0</v>
      </c>
      <c r="AG2899" s="209">
        <f>SUM(AG2900:AG2902)</f>
        <v>0</v>
      </c>
      <c r="AH2899" s="209">
        <f>+AF2899+AG2899</f>
        <v>0</v>
      </c>
      <c r="AI2899" s="209">
        <f>SUM(AI2900:AI2902)</f>
        <v>0</v>
      </c>
      <c r="AJ2899" s="209">
        <f>SUM(AJ2900:AJ2902)</f>
        <v>0</v>
      </c>
      <c r="AK2899" s="209">
        <f>+AI2899+AJ2899</f>
        <v>0</v>
      </c>
      <c r="AL2899" s="209">
        <f>+AH2899+AK2899</f>
        <v>0</v>
      </c>
      <c r="AM2899" s="209">
        <f>SUM(AM2900:AM2902)</f>
        <v>0</v>
      </c>
      <c r="AN2899" s="209">
        <f>SUM(AN2900:AN2902)</f>
        <v>0</v>
      </c>
      <c r="AO2899" s="209">
        <f>+AM2899+AN2899</f>
        <v>0</v>
      </c>
      <c r="AP2899" s="209">
        <f>SUM(AP2900:AP2902)</f>
        <v>0</v>
      </c>
      <c r="AQ2899" s="209">
        <f>SUM(AQ2900:AQ2902)</f>
        <v>0</v>
      </c>
      <c r="AR2899" s="209">
        <f>+AP2899+AQ2899</f>
        <v>0</v>
      </c>
      <c r="AS2899" s="209">
        <f>+AO2899+AR2899</f>
        <v>0</v>
      </c>
      <c r="AT2899" s="209">
        <f>SUM(AT2900:AT2902)</f>
        <v>0</v>
      </c>
      <c r="AU2899" s="209">
        <f>SUM(AU2900:AU2902)</f>
        <v>0</v>
      </c>
      <c r="AV2899" s="209">
        <f>+AT2899+AU2899</f>
        <v>0</v>
      </c>
      <c r="AW2899" s="209">
        <f>SUM(AW2900:AW2902)</f>
        <v>0</v>
      </c>
      <c r="AX2899" s="209">
        <f>SUM(AX2900:AX2902)</f>
        <v>0</v>
      </c>
      <c r="AY2899" s="209">
        <f>+AW2899+AX2899</f>
        <v>0</v>
      </c>
      <c r="AZ2899" s="209">
        <f>+AV2899+AY2899</f>
        <v>0</v>
      </c>
      <c r="BA2899" s="209">
        <f>SUM(BA2900:BA2902)</f>
        <v>0</v>
      </c>
      <c r="BB2899" s="209">
        <f>SUM(BB2900:BB2902)</f>
        <v>0</v>
      </c>
      <c r="BC2899" s="209">
        <f>+BA2899+BB2899</f>
        <v>0</v>
      </c>
      <c r="BD2899" s="209">
        <f>SUM(BD2900:BD2902)</f>
        <v>0</v>
      </c>
      <c r="BE2899" s="209">
        <f>SUM(BE2900:BE2902)</f>
        <v>0</v>
      </c>
      <c r="BF2899" s="209">
        <f>+BD2899+BE2899</f>
        <v>0</v>
      </c>
      <c r="BG2899" s="209">
        <f>+BC2899+BF2899</f>
        <v>0</v>
      </c>
      <c r="BH2899" s="209">
        <f>SUM(BH2900:BH2902)</f>
        <v>0</v>
      </c>
      <c r="BI2899" s="209">
        <f>SUM(BI2900:BI2902)</f>
        <v>0</v>
      </c>
      <c r="BJ2899" s="209">
        <f>+BH2899+BI2899</f>
        <v>0</v>
      </c>
      <c r="BK2899" s="209">
        <f>SUM(BK2900:BK2902)</f>
        <v>0</v>
      </c>
      <c r="BL2899" s="209">
        <f>SUM(BL2900:BL2902)</f>
        <v>0</v>
      </c>
      <c r="BM2899" s="209">
        <f>+BK2899+BL2899</f>
        <v>0</v>
      </c>
      <c r="BN2899" s="209">
        <f>+BJ2899+BM2899</f>
        <v>0</v>
      </c>
      <c r="BO2899" s="209">
        <f>SUM(BO2900:BO2902)</f>
        <v>0</v>
      </c>
      <c r="BP2899" s="209">
        <f>SUM(BP2900:BP2902)</f>
        <v>0</v>
      </c>
      <c r="BQ2899" s="209">
        <f>+BO2899+BP2899</f>
        <v>0</v>
      </c>
      <c r="BR2899" s="209">
        <f>SUM(BR2900:BR2902)</f>
        <v>0</v>
      </c>
      <c r="BS2899" s="209">
        <f>SUM(BS2900:BS2902)</f>
        <v>0</v>
      </c>
      <c r="BT2899" s="209">
        <f>+BR2899+BS2899</f>
        <v>0</v>
      </c>
      <c r="BU2899" s="209">
        <f>+BQ2899+BT2899</f>
        <v>0</v>
      </c>
      <c r="BV2899" s="215"/>
      <c r="BW2899" s="215"/>
      <c r="BX2899" s="216"/>
      <c r="BY2899" s="216"/>
      <c r="BZ2899" s="215"/>
      <c r="CA2899" s="217"/>
    </row>
    <row r="2900" spans="2:79" ht="78.75" hidden="1">
      <c r="B2900" s="218">
        <v>2015</v>
      </c>
      <c r="C2900" s="219">
        <v>8320</v>
      </c>
      <c r="D2900" s="218">
        <v>10</v>
      </c>
      <c r="E2900" s="218">
        <v>6000</v>
      </c>
      <c r="F2900" s="218">
        <v>6200</v>
      </c>
      <c r="G2900" s="218">
        <v>629</v>
      </c>
      <c r="H2900" s="218">
        <v>1</v>
      </c>
      <c r="I2900" s="220" t="s">
        <v>2102</v>
      </c>
      <c r="J2900" s="209">
        <v>0</v>
      </c>
      <c r="K2900" s="209">
        <v>0</v>
      </c>
      <c r="L2900" s="210">
        <f>+J2900+K2900</f>
        <v>0</v>
      </c>
      <c r="M2900" s="209">
        <v>0</v>
      </c>
      <c r="N2900" s="209">
        <v>0</v>
      </c>
      <c r="O2900" s="210">
        <f>+M2900+N2900</f>
        <v>0</v>
      </c>
      <c r="P2900" s="210">
        <f>+L2900+O2900</f>
        <v>0</v>
      </c>
      <c r="Q2900" s="245" t="s">
        <v>8</v>
      </c>
      <c r="R2900" s="307"/>
      <c r="S2900" s="307"/>
      <c r="T2900" s="213">
        <v>0</v>
      </c>
      <c r="U2900" s="213">
        <v>0</v>
      </c>
      <c r="V2900" s="213">
        <v>0</v>
      </c>
      <c r="W2900" s="213">
        <v>0</v>
      </c>
      <c r="X2900" s="213"/>
      <c r="Y2900" s="213"/>
      <c r="Z2900" s="213">
        <v>0</v>
      </c>
      <c r="AA2900" s="213">
        <v>0</v>
      </c>
      <c r="AB2900" s="213">
        <v>0</v>
      </c>
      <c r="AC2900" s="213">
        <v>0</v>
      </c>
      <c r="AD2900" s="214"/>
      <c r="AE2900" s="214"/>
      <c r="AF2900" s="209">
        <f>J2900+T2900-Z2900</f>
        <v>0</v>
      </c>
      <c r="AG2900" s="209">
        <f>K2900+U2900-AA2900</f>
        <v>0</v>
      </c>
      <c r="AH2900" s="210">
        <f>+AF2900+AG2900</f>
        <v>0</v>
      </c>
      <c r="AI2900" s="209">
        <f>M2900+V2900-AB2900</f>
        <v>0</v>
      </c>
      <c r="AJ2900" s="209">
        <f>N2900+W2900-AC2900</f>
        <v>0</v>
      </c>
      <c r="AK2900" s="210">
        <f>+AI2900+AJ2900</f>
        <v>0</v>
      </c>
      <c r="AL2900" s="210">
        <f>+AH2900+AK2900</f>
        <v>0</v>
      </c>
      <c r="AM2900" s="213">
        <v>0</v>
      </c>
      <c r="AN2900" s="213">
        <v>0</v>
      </c>
      <c r="AO2900" s="210">
        <f>+AM2900+AN2900</f>
        <v>0</v>
      </c>
      <c r="AP2900" s="213">
        <v>0</v>
      </c>
      <c r="AQ2900" s="213">
        <v>0</v>
      </c>
      <c r="AR2900" s="210">
        <f>+AP2900+AQ2900</f>
        <v>0</v>
      </c>
      <c r="AS2900" s="210">
        <f>+AO2900+AR2900</f>
        <v>0</v>
      </c>
      <c r="AT2900" s="213">
        <v>0</v>
      </c>
      <c r="AU2900" s="213">
        <v>0</v>
      </c>
      <c r="AV2900" s="210">
        <f>+AT2900+AU2900</f>
        <v>0</v>
      </c>
      <c r="AW2900" s="213">
        <v>0</v>
      </c>
      <c r="AX2900" s="213">
        <v>0</v>
      </c>
      <c r="AY2900" s="210">
        <f>+AW2900+AX2900</f>
        <v>0</v>
      </c>
      <c r="AZ2900" s="210">
        <f>+AV2900+AY2900</f>
        <v>0</v>
      </c>
      <c r="BA2900" s="213">
        <v>0</v>
      </c>
      <c r="BB2900" s="213">
        <v>0</v>
      </c>
      <c r="BC2900" s="210">
        <f>+BA2900+BB2900</f>
        <v>0</v>
      </c>
      <c r="BD2900" s="213">
        <v>0</v>
      </c>
      <c r="BE2900" s="213">
        <v>0</v>
      </c>
      <c r="BF2900" s="210">
        <f>+BD2900+BE2900</f>
        <v>0</v>
      </c>
      <c r="BG2900" s="210">
        <f>+BC2900+BF2900</f>
        <v>0</v>
      </c>
      <c r="BH2900" s="213">
        <v>0</v>
      </c>
      <c r="BI2900" s="213">
        <v>0</v>
      </c>
      <c r="BJ2900" s="210">
        <f>+BH2900+BI2900</f>
        <v>0</v>
      </c>
      <c r="BK2900" s="213">
        <v>0</v>
      </c>
      <c r="BL2900" s="213">
        <v>0</v>
      </c>
      <c r="BM2900" s="210">
        <f>+BK2900+BL2900</f>
        <v>0</v>
      </c>
      <c r="BN2900" s="210">
        <f>+BJ2900+BM2900</f>
        <v>0</v>
      </c>
      <c r="BO2900" s="209">
        <f>AF2900-AM2900-AT2900-BA2900-BH2900</f>
        <v>0</v>
      </c>
      <c r="BP2900" s="209">
        <f>AG2900-AN2900-AU2900-BB2900-BI2900</f>
        <v>0</v>
      </c>
      <c r="BQ2900" s="210">
        <f>+BO2900+BP2900</f>
        <v>0</v>
      </c>
      <c r="BR2900" s="209">
        <f>AI2900-AP2900-AW2900-BD2900-BK2900</f>
        <v>0</v>
      </c>
      <c r="BS2900" s="209">
        <f>AJ2900-AQ2900-AX2900-BE2900-BL2900</f>
        <v>0</v>
      </c>
      <c r="BT2900" s="210">
        <f>+BR2900+BS2900</f>
        <v>0</v>
      </c>
      <c r="BU2900" s="210">
        <f>+BQ2900+BT2900</f>
        <v>0</v>
      </c>
      <c r="BV2900" s="215">
        <f>R2900+X2900-AD2900</f>
        <v>0</v>
      </c>
      <c r="BW2900" s="215">
        <f>S2900+Y2900-AE2900</f>
        <v>0</v>
      </c>
      <c r="BX2900" s="216">
        <v>0</v>
      </c>
      <c r="BY2900" s="216">
        <v>0</v>
      </c>
      <c r="BZ2900" s="215">
        <f>BV2900-BX2900</f>
        <v>0</v>
      </c>
      <c r="CA2900" s="217">
        <f>BW2900-BY2900</f>
        <v>0</v>
      </c>
    </row>
    <row r="2901" spans="2:79" ht="78.75" hidden="1">
      <c r="B2901" s="218">
        <v>2015</v>
      </c>
      <c r="C2901" s="219">
        <v>8320</v>
      </c>
      <c r="D2901" s="218">
        <v>10</v>
      </c>
      <c r="E2901" s="218">
        <v>6000</v>
      </c>
      <c r="F2901" s="218">
        <v>6200</v>
      </c>
      <c r="G2901" s="218">
        <v>629</v>
      </c>
      <c r="H2901" s="218">
        <v>1</v>
      </c>
      <c r="I2901" s="220" t="s">
        <v>2102</v>
      </c>
      <c r="J2901" s="209">
        <v>0</v>
      </c>
      <c r="K2901" s="209">
        <v>0</v>
      </c>
      <c r="L2901" s="210">
        <f>+J2901+K2901</f>
        <v>0</v>
      </c>
      <c r="M2901" s="209">
        <v>0</v>
      </c>
      <c r="N2901" s="209">
        <v>0</v>
      </c>
      <c r="O2901" s="210">
        <f>+M2901+N2901</f>
        <v>0</v>
      </c>
      <c r="P2901" s="210">
        <f>+L2901+O2901</f>
        <v>0</v>
      </c>
      <c r="Q2901" s="245" t="s">
        <v>8</v>
      </c>
      <c r="R2901" s="307"/>
      <c r="S2901" s="307"/>
      <c r="T2901" s="213">
        <v>0</v>
      </c>
      <c r="U2901" s="213">
        <v>0</v>
      </c>
      <c r="V2901" s="213">
        <v>0</v>
      </c>
      <c r="W2901" s="213">
        <v>0</v>
      </c>
      <c r="X2901" s="213"/>
      <c r="Y2901" s="213"/>
      <c r="Z2901" s="213">
        <v>0</v>
      </c>
      <c r="AA2901" s="213">
        <v>0</v>
      </c>
      <c r="AB2901" s="213">
        <v>0</v>
      </c>
      <c r="AC2901" s="213">
        <v>0</v>
      </c>
      <c r="AD2901" s="214"/>
      <c r="AE2901" s="214"/>
      <c r="AF2901" s="209">
        <f>J2901+T2901-Z2901</f>
        <v>0</v>
      </c>
      <c r="AG2901" s="209">
        <f>K2901+U2901-AA2901</f>
        <v>0</v>
      </c>
      <c r="AH2901" s="210">
        <f>+AF2901+AG2901</f>
        <v>0</v>
      </c>
      <c r="AI2901" s="209">
        <f>M2901+V2901-AB2901</f>
        <v>0</v>
      </c>
      <c r="AJ2901" s="209">
        <f>N2901+W2901-AC2901</f>
        <v>0</v>
      </c>
      <c r="AK2901" s="210">
        <f>+AI2901+AJ2901</f>
        <v>0</v>
      </c>
      <c r="AL2901" s="210">
        <f>+AH2901+AK2901</f>
        <v>0</v>
      </c>
      <c r="AM2901" s="213">
        <v>0</v>
      </c>
      <c r="AN2901" s="213">
        <v>0</v>
      </c>
      <c r="AO2901" s="210">
        <f>+AM2901+AN2901</f>
        <v>0</v>
      </c>
      <c r="AP2901" s="213">
        <v>0</v>
      </c>
      <c r="AQ2901" s="213">
        <v>0</v>
      </c>
      <c r="AR2901" s="210">
        <f>+AP2901+AQ2901</f>
        <v>0</v>
      </c>
      <c r="AS2901" s="210">
        <f>+AO2901+AR2901</f>
        <v>0</v>
      </c>
      <c r="AT2901" s="213">
        <v>0</v>
      </c>
      <c r="AU2901" s="213">
        <v>0</v>
      </c>
      <c r="AV2901" s="210">
        <f>+AT2901+AU2901</f>
        <v>0</v>
      </c>
      <c r="AW2901" s="213">
        <v>0</v>
      </c>
      <c r="AX2901" s="213">
        <v>0</v>
      </c>
      <c r="AY2901" s="210">
        <f>+AW2901+AX2901</f>
        <v>0</v>
      </c>
      <c r="AZ2901" s="210">
        <f>+AV2901+AY2901</f>
        <v>0</v>
      </c>
      <c r="BA2901" s="213">
        <v>0</v>
      </c>
      <c r="BB2901" s="213">
        <v>0</v>
      </c>
      <c r="BC2901" s="210">
        <f>+BA2901+BB2901</f>
        <v>0</v>
      </c>
      <c r="BD2901" s="213">
        <v>0</v>
      </c>
      <c r="BE2901" s="213">
        <v>0</v>
      </c>
      <c r="BF2901" s="210">
        <f>+BD2901+BE2901</f>
        <v>0</v>
      </c>
      <c r="BG2901" s="210">
        <f>+BC2901+BF2901</f>
        <v>0</v>
      </c>
      <c r="BH2901" s="213">
        <v>0</v>
      </c>
      <c r="BI2901" s="213">
        <v>0</v>
      </c>
      <c r="BJ2901" s="210">
        <f>+BH2901+BI2901</f>
        <v>0</v>
      </c>
      <c r="BK2901" s="213">
        <v>0</v>
      </c>
      <c r="BL2901" s="213">
        <v>0</v>
      </c>
      <c r="BM2901" s="210">
        <f>+BK2901+BL2901</f>
        <v>0</v>
      </c>
      <c r="BN2901" s="210">
        <f>+BJ2901+BM2901</f>
        <v>0</v>
      </c>
      <c r="BO2901" s="209">
        <f>AF2901-AM2901-AT2901-BA2901-BH2901</f>
        <v>0</v>
      </c>
      <c r="BP2901" s="209">
        <f>AG2901-AN2901-AU2901-BB2901-BI2901</f>
        <v>0</v>
      </c>
      <c r="BQ2901" s="210">
        <f>+BO2901+BP2901</f>
        <v>0</v>
      </c>
      <c r="BR2901" s="209">
        <f>AI2901-AP2901-AW2901-BD2901-BK2901</f>
        <v>0</v>
      </c>
      <c r="BS2901" s="209">
        <f>AJ2901-AQ2901-AX2901-BE2901-BL2901</f>
        <v>0</v>
      </c>
      <c r="BT2901" s="210">
        <f>+BR2901+BS2901</f>
        <v>0</v>
      </c>
      <c r="BU2901" s="210">
        <f>+BQ2901+BT2901</f>
        <v>0</v>
      </c>
      <c r="BV2901" s="215">
        <f>R2901+X2901-AD2901</f>
        <v>0</v>
      </c>
      <c r="BW2901" s="215">
        <f>S2901+Y2901-AE2901</f>
        <v>0</v>
      </c>
      <c r="BX2901" s="216">
        <v>0</v>
      </c>
      <c r="BY2901" s="216">
        <v>0</v>
      </c>
      <c r="BZ2901" s="215">
        <f>BV2901-BX2901</f>
        <v>0</v>
      </c>
      <c r="CA2901" s="217">
        <f>BW2901-BY2901</f>
        <v>0</v>
      </c>
    </row>
    <row r="2902" spans="2:79" ht="78.75" hidden="1">
      <c r="B2902" s="218">
        <v>2015</v>
      </c>
      <c r="C2902" s="219">
        <v>8320</v>
      </c>
      <c r="D2902" s="218">
        <v>10</v>
      </c>
      <c r="E2902" s="218">
        <v>6000</v>
      </c>
      <c r="F2902" s="218">
        <v>6200</v>
      </c>
      <c r="G2902" s="218">
        <v>629</v>
      </c>
      <c r="H2902" s="218">
        <v>1</v>
      </c>
      <c r="I2902" s="220" t="s">
        <v>2102</v>
      </c>
      <c r="J2902" s="209">
        <v>0</v>
      </c>
      <c r="K2902" s="209">
        <v>0</v>
      </c>
      <c r="L2902" s="210">
        <f>+J2902+K2902</f>
        <v>0</v>
      </c>
      <c r="M2902" s="209">
        <v>0</v>
      </c>
      <c r="N2902" s="209">
        <v>0</v>
      </c>
      <c r="O2902" s="210">
        <f>+M2902+N2902</f>
        <v>0</v>
      </c>
      <c r="P2902" s="210">
        <f>+L2902+O2902</f>
        <v>0</v>
      </c>
      <c r="Q2902" s="245" t="s">
        <v>8</v>
      </c>
      <c r="R2902" s="307"/>
      <c r="S2902" s="307"/>
      <c r="T2902" s="213">
        <v>0</v>
      </c>
      <c r="U2902" s="213">
        <v>0</v>
      </c>
      <c r="V2902" s="213">
        <v>0</v>
      </c>
      <c r="W2902" s="213">
        <v>0</v>
      </c>
      <c r="X2902" s="213"/>
      <c r="Y2902" s="213"/>
      <c r="Z2902" s="213">
        <v>0</v>
      </c>
      <c r="AA2902" s="213">
        <v>0</v>
      </c>
      <c r="AB2902" s="213">
        <v>0</v>
      </c>
      <c r="AC2902" s="213">
        <v>0</v>
      </c>
      <c r="AD2902" s="214"/>
      <c r="AE2902" s="214"/>
      <c r="AF2902" s="209">
        <f>J2902+T2902-Z2902</f>
        <v>0</v>
      </c>
      <c r="AG2902" s="209">
        <f>K2902+U2902-AA2902</f>
        <v>0</v>
      </c>
      <c r="AH2902" s="210">
        <f>+AF2902+AG2902</f>
        <v>0</v>
      </c>
      <c r="AI2902" s="209">
        <f>M2902+V2902-AB2902</f>
        <v>0</v>
      </c>
      <c r="AJ2902" s="209">
        <f>N2902+W2902-AC2902</f>
        <v>0</v>
      </c>
      <c r="AK2902" s="210">
        <f>+AI2902+AJ2902</f>
        <v>0</v>
      </c>
      <c r="AL2902" s="210">
        <f>+AH2902+AK2902</f>
        <v>0</v>
      </c>
      <c r="AM2902" s="213">
        <v>0</v>
      </c>
      <c r="AN2902" s="213">
        <v>0</v>
      </c>
      <c r="AO2902" s="210">
        <f>+AM2902+AN2902</f>
        <v>0</v>
      </c>
      <c r="AP2902" s="213">
        <v>0</v>
      </c>
      <c r="AQ2902" s="213">
        <v>0</v>
      </c>
      <c r="AR2902" s="210">
        <f>+AP2902+AQ2902</f>
        <v>0</v>
      </c>
      <c r="AS2902" s="210">
        <f>+AO2902+AR2902</f>
        <v>0</v>
      </c>
      <c r="AT2902" s="213">
        <v>0</v>
      </c>
      <c r="AU2902" s="213">
        <v>0</v>
      </c>
      <c r="AV2902" s="210">
        <f>+AT2902+AU2902</f>
        <v>0</v>
      </c>
      <c r="AW2902" s="213">
        <v>0</v>
      </c>
      <c r="AX2902" s="213">
        <v>0</v>
      </c>
      <c r="AY2902" s="210">
        <f>+AW2902+AX2902</f>
        <v>0</v>
      </c>
      <c r="AZ2902" s="210">
        <f>+AV2902+AY2902</f>
        <v>0</v>
      </c>
      <c r="BA2902" s="213">
        <v>0</v>
      </c>
      <c r="BB2902" s="213">
        <v>0</v>
      </c>
      <c r="BC2902" s="210">
        <f>+BA2902+BB2902</f>
        <v>0</v>
      </c>
      <c r="BD2902" s="213">
        <v>0</v>
      </c>
      <c r="BE2902" s="213">
        <v>0</v>
      </c>
      <c r="BF2902" s="210">
        <f>+BD2902+BE2902</f>
        <v>0</v>
      </c>
      <c r="BG2902" s="210">
        <f>+BC2902+BF2902</f>
        <v>0</v>
      </c>
      <c r="BH2902" s="213">
        <v>0</v>
      </c>
      <c r="BI2902" s="213">
        <v>0</v>
      </c>
      <c r="BJ2902" s="210">
        <f>+BH2902+BI2902</f>
        <v>0</v>
      </c>
      <c r="BK2902" s="213">
        <v>0</v>
      </c>
      <c r="BL2902" s="213">
        <v>0</v>
      </c>
      <c r="BM2902" s="210">
        <f>+BK2902+BL2902</f>
        <v>0</v>
      </c>
      <c r="BN2902" s="210">
        <f>+BJ2902+BM2902</f>
        <v>0</v>
      </c>
      <c r="BO2902" s="209">
        <f>AF2902-AM2902-AT2902-BA2902-BH2902</f>
        <v>0</v>
      </c>
      <c r="BP2902" s="209">
        <f>AG2902-AN2902-AU2902-BB2902-BI2902</f>
        <v>0</v>
      </c>
      <c r="BQ2902" s="210">
        <f>+BO2902+BP2902</f>
        <v>0</v>
      </c>
      <c r="BR2902" s="209">
        <f>AI2902-AP2902-AW2902-BD2902-BK2902</f>
        <v>0</v>
      </c>
      <c r="BS2902" s="209">
        <f>AJ2902-AQ2902-AX2902-BE2902-BL2902</f>
        <v>0</v>
      </c>
      <c r="BT2902" s="210">
        <f>+BR2902+BS2902</f>
        <v>0</v>
      </c>
      <c r="BU2902" s="210">
        <f>+BQ2902+BT2902</f>
        <v>0</v>
      </c>
      <c r="BV2902" s="215">
        <f>R2902+X2902-AD2902</f>
        <v>0</v>
      </c>
      <c r="BW2902" s="215">
        <f>S2902+Y2902-AE2902</f>
        <v>0</v>
      </c>
      <c r="BX2902" s="216">
        <v>0</v>
      </c>
      <c r="BY2902" s="216">
        <v>0</v>
      </c>
      <c r="BZ2902" s="215">
        <f>BV2902-BX2902</f>
        <v>0</v>
      </c>
      <c r="CA2902" s="217">
        <f>BW2902-BY2902</f>
        <v>0</v>
      </c>
    </row>
    <row r="2903" spans="2:79" ht="44.25" customHeight="1">
      <c r="B2903" s="170">
        <v>2015</v>
      </c>
      <c r="C2903" s="171">
        <v>8320</v>
      </c>
      <c r="D2903" s="170">
        <v>11</v>
      </c>
      <c r="E2903" s="170"/>
      <c r="F2903" s="170"/>
      <c r="G2903" s="170"/>
      <c r="H2903" s="170"/>
      <c r="I2903" s="172" t="s">
        <v>889</v>
      </c>
      <c r="J2903" s="173">
        <f>+J2904+J2913+J2951+J3000+J3096</f>
        <v>2800000</v>
      </c>
      <c r="K2903" s="173">
        <f>+K2904+K2913+K2951+K3000+K3096</f>
        <v>0</v>
      </c>
      <c r="L2903" s="173">
        <f>+J2903+K2903</f>
        <v>2800000</v>
      </c>
      <c r="M2903" s="173">
        <f>+M2904+M2913+M2951+M3000+M3096</f>
        <v>4924564</v>
      </c>
      <c r="N2903" s="173">
        <f>+N2904+N2913+N2951+N3000+N3096</f>
        <v>0</v>
      </c>
      <c r="O2903" s="173">
        <f>+M2903+N2903</f>
        <v>4924564</v>
      </c>
      <c r="P2903" s="173">
        <f>+L2903+O2903</f>
        <v>7724564</v>
      </c>
      <c r="Q2903" s="173"/>
      <c r="R2903" s="174"/>
      <c r="S2903" s="174"/>
      <c r="T2903" s="173">
        <f>+T2904+T2913+T2951+T3000+T3096</f>
        <v>0</v>
      </c>
      <c r="U2903" s="173">
        <f>+U2904+U2913+U2951+U3000+U3096</f>
        <v>0</v>
      </c>
      <c r="V2903" s="173">
        <f>+V2904+V2913+V2951+V3000+V3096</f>
        <v>0</v>
      </c>
      <c r="W2903" s="173">
        <f>+W2904+W2913+W2951+W3000+W3096</f>
        <v>0</v>
      </c>
      <c r="X2903" s="175"/>
      <c r="Y2903" s="175"/>
      <c r="Z2903" s="173">
        <f>+Z2904+Z2913+Z2951+Z3000+Z3096</f>
        <v>0</v>
      </c>
      <c r="AA2903" s="173">
        <f>+AA2904+AA2913+AA2951+AA3000+AA3096</f>
        <v>0</v>
      </c>
      <c r="AB2903" s="173">
        <f>+AB2904+AB2913+AB2951+AB3000+AB3096</f>
        <v>0</v>
      </c>
      <c r="AC2903" s="173">
        <f>+AC2904+AC2913+AC2951+AC3000+AC3096</f>
        <v>0</v>
      </c>
      <c r="AD2903" s="175"/>
      <c r="AE2903" s="175"/>
      <c r="AF2903" s="173">
        <f>+AF2904+AF2913+AF2951+AF3000+AF3096</f>
        <v>2800000</v>
      </c>
      <c r="AG2903" s="173">
        <f>+AG2904+AG2913+AG2951+AG3000+AG3096</f>
        <v>0</v>
      </c>
      <c r="AH2903" s="173">
        <f>+AF2903+AG2903</f>
        <v>2800000</v>
      </c>
      <c r="AI2903" s="173">
        <f>+AI2904+AI2913+AI2951+AI3000+AI3096</f>
        <v>4924564</v>
      </c>
      <c r="AJ2903" s="173">
        <f>+AJ2904+AJ2913+AJ2951+AJ3000+AJ3096</f>
        <v>0</v>
      </c>
      <c r="AK2903" s="173">
        <f>+AI2903+AJ2903</f>
        <v>4924564</v>
      </c>
      <c r="AL2903" s="173">
        <f>+AH2903+AK2903</f>
        <v>7724564</v>
      </c>
      <c r="AM2903" s="173">
        <f>+AM2904+AM2913+AM2951+AM3000+AM3096</f>
        <v>0</v>
      </c>
      <c r="AN2903" s="173">
        <f>+AN2904+AN2913+AN2951+AN3000+AN3096</f>
        <v>0</v>
      </c>
      <c r="AO2903" s="173">
        <f>+AM2903+AN2903</f>
        <v>0</v>
      </c>
      <c r="AP2903" s="173">
        <f>+AP2904+AP2913+AP2951+AP3000+AP3096</f>
        <v>3339212.1900000004</v>
      </c>
      <c r="AQ2903" s="173">
        <f>+AQ2904+AQ2913+AQ2951+AQ3000+AQ3096</f>
        <v>0</v>
      </c>
      <c r="AR2903" s="173">
        <f>+AP2903+AQ2903</f>
        <v>3339212.1900000004</v>
      </c>
      <c r="AS2903" s="173">
        <f>+AO2903+AR2903</f>
        <v>3339212.1900000004</v>
      </c>
      <c r="AT2903" s="173">
        <f>+AT2904+AT2913+AT2951+AT3000+AT3096</f>
        <v>0</v>
      </c>
      <c r="AU2903" s="173">
        <f>+AU2904+AU2913+AU2951+AU3000+AU3096</f>
        <v>0</v>
      </c>
      <c r="AV2903" s="173">
        <f>+AT2903+AU2903</f>
        <v>0</v>
      </c>
      <c r="AW2903" s="173">
        <f>+AW2904+AW2913+AW2951+AW3000+AW3096</f>
        <v>0</v>
      </c>
      <c r="AX2903" s="173">
        <f>+AX2904+AX2913+AX2951+AX3000+AX3096</f>
        <v>0</v>
      </c>
      <c r="AY2903" s="173">
        <f>+AW2903+AX2903</f>
        <v>0</v>
      </c>
      <c r="AZ2903" s="173">
        <f>+AV2903+AY2903</f>
        <v>0</v>
      </c>
      <c r="BA2903" s="173">
        <f>+BA2904+BA2913+BA2951+BA3000+BA3096</f>
        <v>1895456.09</v>
      </c>
      <c r="BB2903" s="173">
        <f>+BB2904+BB2913+BB2951+BB3000+BB3096</f>
        <v>0</v>
      </c>
      <c r="BC2903" s="173">
        <f>+BA2903+BB2903</f>
        <v>1895456.09</v>
      </c>
      <c r="BD2903" s="173">
        <f>+BD2904+BD2913+BD2951+BD3000+BD3096</f>
        <v>0</v>
      </c>
      <c r="BE2903" s="173">
        <f>+BE2904+BE2913+BE2951+BE3000+BE3096</f>
        <v>0</v>
      </c>
      <c r="BF2903" s="173">
        <f>+BD2903+BE2903</f>
        <v>0</v>
      </c>
      <c r="BG2903" s="173">
        <f>+BC2903+BF2903</f>
        <v>1895456.09</v>
      </c>
      <c r="BH2903" s="173">
        <f>+BH2904+BH2913+BH2951+BH3000+BH3096</f>
        <v>0</v>
      </c>
      <c r="BI2903" s="173">
        <f>+BI2904+BI2913+BI2951+BI3000+BI3096</f>
        <v>0</v>
      </c>
      <c r="BJ2903" s="173">
        <f>+BH2903+BI2903</f>
        <v>0</v>
      </c>
      <c r="BK2903" s="173">
        <f>+BK2904+BK2913+BK2951+BK3000+BK3096</f>
        <v>486856.64</v>
      </c>
      <c r="BL2903" s="173">
        <f>+BL2904+BL2913+BL2951+BL3000+BL3096</f>
        <v>0</v>
      </c>
      <c r="BM2903" s="173">
        <f>+BK2903+BL2903</f>
        <v>486856.64</v>
      </c>
      <c r="BN2903" s="173">
        <f>+BJ2903+BM2903</f>
        <v>486856.64</v>
      </c>
      <c r="BO2903" s="173">
        <f>+BO2904+BO2913+BO2951+BO3000+BO3096</f>
        <v>904543.90999999992</v>
      </c>
      <c r="BP2903" s="173">
        <f>+BP2904+BP2913+BP2951+BP3000+BP3096</f>
        <v>0</v>
      </c>
      <c r="BQ2903" s="173">
        <f>+BO2903+BP2903</f>
        <v>904543.90999999992</v>
      </c>
      <c r="BR2903" s="173">
        <f>+BR2904+BR2913+BR2951+BR3000+BR3096</f>
        <v>1098495.1699999995</v>
      </c>
      <c r="BS2903" s="173">
        <f>+BS2904+BS2913+BS2951+BS3000+BS3096</f>
        <v>0</v>
      </c>
      <c r="BT2903" s="173">
        <f>+BR2903+BS2903</f>
        <v>1098495.1699999995</v>
      </c>
      <c r="BU2903" s="173">
        <f>+BQ2903+BT2903</f>
        <v>2003039.0799999994</v>
      </c>
      <c r="BV2903" s="176"/>
      <c r="BW2903" s="176"/>
      <c r="BX2903" s="177"/>
      <c r="BY2903" s="177"/>
      <c r="BZ2903" s="176"/>
      <c r="CA2903" s="178"/>
    </row>
    <row r="2904" spans="2:79" ht="36.75" customHeight="1">
      <c r="B2904" s="179">
        <v>2015</v>
      </c>
      <c r="C2904" s="180">
        <v>8320</v>
      </c>
      <c r="D2904" s="179">
        <v>11</v>
      </c>
      <c r="E2904" s="179">
        <v>1000</v>
      </c>
      <c r="F2904" s="179"/>
      <c r="G2904" s="179"/>
      <c r="H2904" s="179"/>
      <c r="I2904" s="181" t="s">
        <v>612</v>
      </c>
      <c r="J2904" s="182">
        <f>+J2905+J2910</f>
        <v>0</v>
      </c>
      <c r="K2904" s="182">
        <f>+K2905+K2910</f>
        <v>0</v>
      </c>
      <c r="L2904" s="182">
        <f>+J2904+K2904</f>
        <v>0</v>
      </c>
      <c r="M2904" s="182">
        <f>+M2905+M2910</f>
        <v>4124564</v>
      </c>
      <c r="N2904" s="182">
        <f>+N2905+N2910</f>
        <v>0</v>
      </c>
      <c r="O2904" s="182">
        <f>+M2904+N2904</f>
        <v>4124564</v>
      </c>
      <c r="P2904" s="182">
        <f>+L2904+O2904</f>
        <v>4124564</v>
      </c>
      <c r="Q2904" s="182"/>
      <c r="R2904" s="311"/>
      <c r="S2904" s="311"/>
      <c r="T2904" s="182">
        <f>+T2905+T2910</f>
        <v>0</v>
      </c>
      <c r="U2904" s="182">
        <f>+U2905+U2910</f>
        <v>0</v>
      </c>
      <c r="V2904" s="182">
        <f>+V2905+V2910</f>
        <v>0</v>
      </c>
      <c r="W2904" s="182">
        <f>+W2905+W2910</f>
        <v>0</v>
      </c>
      <c r="X2904" s="184"/>
      <c r="Y2904" s="184"/>
      <c r="Z2904" s="182">
        <f>+Z2905+Z2910</f>
        <v>0</v>
      </c>
      <c r="AA2904" s="182">
        <f>+AA2905+AA2910</f>
        <v>0</v>
      </c>
      <c r="AB2904" s="182">
        <f>+AB2905+AB2910</f>
        <v>0</v>
      </c>
      <c r="AC2904" s="182">
        <f>+AC2905+AC2910</f>
        <v>0</v>
      </c>
      <c r="AD2904" s="184"/>
      <c r="AE2904" s="184"/>
      <c r="AF2904" s="182">
        <f>+AF2905+AF2910</f>
        <v>0</v>
      </c>
      <c r="AG2904" s="182">
        <f>+AG2905+AG2910</f>
        <v>0</v>
      </c>
      <c r="AH2904" s="182">
        <f>+AF2904+AG2904</f>
        <v>0</v>
      </c>
      <c r="AI2904" s="182">
        <f>+AI2905+AI2910</f>
        <v>4124564</v>
      </c>
      <c r="AJ2904" s="182">
        <f>+AJ2905+AJ2910</f>
        <v>0</v>
      </c>
      <c r="AK2904" s="182">
        <f>+AI2904+AJ2904</f>
        <v>4124564</v>
      </c>
      <c r="AL2904" s="182">
        <f>+AH2904+AK2904</f>
        <v>4124564</v>
      </c>
      <c r="AM2904" s="182">
        <f>+AM2905+AM2910</f>
        <v>0</v>
      </c>
      <c r="AN2904" s="182">
        <f>+AN2905+AN2910</f>
        <v>0</v>
      </c>
      <c r="AO2904" s="182">
        <f>+AM2904+AN2904</f>
        <v>0</v>
      </c>
      <c r="AP2904" s="182">
        <f>+AP2905+AP2910</f>
        <v>3339212.1900000004</v>
      </c>
      <c r="AQ2904" s="182">
        <f>+AQ2905+AQ2910</f>
        <v>0</v>
      </c>
      <c r="AR2904" s="182">
        <f>+AP2904+AQ2904</f>
        <v>3339212.1900000004</v>
      </c>
      <c r="AS2904" s="182">
        <f>+AO2904+AR2904</f>
        <v>3339212.1900000004</v>
      </c>
      <c r="AT2904" s="182">
        <f>+AT2905+AT2910</f>
        <v>0</v>
      </c>
      <c r="AU2904" s="182">
        <f>+AU2905+AU2910</f>
        <v>0</v>
      </c>
      <c r="AV2904" s="182">
        <f>+AT2904+AU2904</f>
        <v>0</v>
      </c>
      <c r="AW2904" s="182">
        <f>+AW2905+AW2910</f>
        <v>0</v>
      </c>
      <c r="AX2904" s="182">
        <f>+AX2905+AX2910</f>
        <v>0</v>
      </c>
      <c r="AY2904" s="182">
        <f>+AW2904+AX2904</f>
        <v>0</v>
      </c>
      <c r="AZ2904" s="182">
        <f>+AV2904+AY2904</f>
        <v>0</v>
      </c>
      <c r="BA2904" s="182">
        <f>+BA2905+BA2910</f>
        <v>0</v>
      </c>
      <c r="BB2904" s="182">
        <f>+BB2905+BB2910</f>
        <v>0</v>
      </c>
      <c r="BC2904" s="182">
        <f>+BA2904+BB2904</f>
        <v>0</v>
      </c>
      <c r="BD2904" s="182">
        <f>+BD2905+BD2910</f>
        <v>0</v>
      </c>
      <c r="BE2904" s="182">
        <f>+BE2905+BE2910</f>
        <v>0</v>
      </c>
      <c r="BF2904" s="182">
        <f>+BD2904+BE2904</f>
        <v>0</v>
      </c>
      <c r="BG2904" s="182">
        <f>+BC2904+BF2904</f>
        <v>0</v>
      </c>
      <c r="BH2904" s="182">
        <f>+BH2905+BH2910</f>
        <v>0</v>
      </c>
      <c r="BI2904" s="182">
        <f>+BI2905+BI2910</f>
        <v>0</v>
      </c>
      <c r="BJ2904" s="182">
        <f>+BH2904+BI2904</f>
        <v>0</v>
      </c>
      <c r="BK2904" s="182">
        <f>+BK2905+BK2910</f>
        <v>0</v>
      </c>
      <c r="BL2904" s="182">
        <f>+BL2905+BL2910</f>
        <v>0</v>
      </c>
      <c r="BM2904" s="182">
        <f>+BK2904+BL2904</f>
        <v>0</v>
      </c>
      <c r="BN2904" s="182">
        <f>+BJ2904+BM2904</f>
        <v>0</v>
      </c>
      <c r="BO2904" s="182">
        <f>+BO2905+BO2910</f>
        <v>0</v>
      </c>
      <c r="BP2904" s="182">
        <f>+BP2905+BP2910</f>
        <v>0</v>
      </c>
      <c r="BQ2904" s="182">
        <f>+BO2904+BP2904</f>
        <v>0</v>
      </c>
      <c r="BR2904" s="182">
        <f>+BR2905+BR2910</f>
        <v>785351.80999999959</v>
      </c>
      <c r="BS2904" s="182">
        <f>+BS2905+BS2910</f>
        <v>0</v>
      </c>
      <c r="BT2904" s="182">
        <f>+BR2904+BS2904</f>
        <v>785351.80999999959</v>
      </c>
      <c r="BU2904" s="182">
        <f>+BQ2904+BT2904</f>
        <v>785351.80999999959</v>
      </c>
      <c r="BV2904" s="185"/>
      <c r="BW2904" s="185"/>
      <c r="BX2904" s="186"/>
      <c r="BY2904" s="186"/>
      <c r="BZ2904" s="185"/>
      <c r="CA2904" s="187"/>
    </row>
    <row r="2905" spans="2:79">
      <c r="B2905" s="188">
        <v>2015</v>
      </c>
      <c r="C2905" s="189">
        <v>8320</v>
      </c>
      <c r="D2905" s="188">
        <v>11</v>
      </c>
      <c r="E2905" s="188">
        <v>1000</v>
      </c>
      <c r="F2905" s="188">
        <v>1200</v>
      </c>
      <c r="G2905" s="188"/>
      <c r="H2905" s="188"/>
      <c r="I2905" s="190" t="s">
        <v>611</v>
      </c>
      <c r="J2905" s="191">
        <f>+J2906+J2908</f>
        <v>0</v>
      </c>
      <c r="K2905" s="191">
        <f>+K2906+K2908</f>
        <v>0</v>
      </c>
      <c r="L2905" s="191">
        <f>+J2905+K2905</f>
        <v>0</v>
      </c>
      <c r="M2905" s="191">
        <f>+M2906+M2908</f>
        <v>4124564</v>
      </c>
      <c r="N2905" s="191">
        <f>+N2906+N2908</f>
        <v>0</v>
      </c>
      <c r="O2905" s="191">
        <f>+M2905+N2905</f>
        <v>4124564</v>
      </c>
      <c r="P2905" s="191">
        <f>+L2905+O2905</f>
        <v>4124564</v>
      </c>
      <c r="Q2905" s="191"/>
      <c r="R2905" s="308"/>
      <c r="S2905" s="308"/>
      <c r="T2905" s="191">
        <f>+T2906+T2908</f>
        <v>0</v>
      </c>
      <c r="U2905" s="191">
        <f>+U2906+U2908</f>
        <v>0</v>
      </c>
      <c r="V2905" s="191">
        <f>+V2906+V2908</f>
        <v>0</v>
      </c>
      <c r="W2905" s="191">
        <f>+W2906+W2908</f>
        <v>0</v>
      </c>
      <c r="X2905" s="193"/>
      <c r="Y2905" s="193"/>
      <c r="Z2905" s="191">
        <f>+Z2906+Z2908</f>
        <v>0</v>
      </c>
      <c r="AA2905" s="191">
        <f>+AA2906+AA2908</f>
        <v>0</v>
      </c>
      <c r="AB2905" s="191">
        <f>+AB2906+AB2908</f>
        <v>0</v>
      </c>
      <c r="AC2905" s="191">
        <f>+AC2906+AC2908</f>
        <v>0</v>
      </c>
      <c r="AD2905" s="193"/>
      <c r="AE2905" s="193"/>
      <c r="AF2905" s="191">
        <f>+AF2906+AF2908</f>
        <v>0</v>
      </c>
      <c r="AG2905" s="191">
        <f>+AG2906+AG2908</f>
        <v>0</v>
      </c>
      <c r="AH2905" s="191">
        <f>+AF2905+AG2905</f>
        <v>0</v>
      </c>
      <c r="AI2905" s="191">
        <f>+AI2906+AI2908</f>
        <v>4124564</v>
      </c>
      <c r="AJ2905" s="191">
        <f>+AJ2906+AJ2908</f>
        <v>0</v>
      </c>
      <c r="AK2905" s="191">
        <f>+AI2905+AJ2905</f>
        <v>4124564</v>
      </c>
      <c r="AL2905" s="191">
        <f>+AH2905+AK2905</f>
        <v>4124564</v>
      </c>
      <c r="AM2905" s="191">
        <f>+AM2906+AM2908</f>
        <v>0</v>
      </c>
      <c r="AN2905" s="191">
        <f>+AN2906+AN2908</f>
        <v>0</v>
      </c>
      <c r="AO2905" s="191">
        <f>+AM2905+AN2905</f>
        <v>0</v>
      </c>
      <c r="AP2905" s="191">
        <f>+AP2906+AP2908</f>
        <v>3339212.1900000004</v>
      </c>
      <c r="AQ2905" s="191">
        <f>+AQ2906+AQ2908</f>
        <v>0</v>
      </c>
      <c r="AR2905" s="191">
        <f>+AP2905+AQ2905</f>
        <v>3339212.1900000004</v>
      </c>
      <c r="AS2905" s="191">
        <f>+AO2905+AR2905</f>
        <v>3339212.1900000004</v>
      </c>
      <c r="AT2905" s="191">
        <f>+AT2906+AT2908</f>
        <v>0</v>
      </c>
      <c r="AU2905" s="191">
        <f>+AU2906+AU2908</f>
        <v>0</v>
      </c>
      <c r="AV2905" s="191">
        <f>+AT2905+AU2905</f>
        <v>0</v>
      </c>
      <c r="AW2905" s="191">
        <f>+AW2906+AW2908</f>
        <v>0</v>
      </c>
      <c r="AX2905" s="191">
        <f>+AX2906+AX2908</f>
        <v>0</v>
      </c>
      <c r="AY2905" s="191">
        <f>+AW2905+AX2905</f>
        <v>0</v>
      </c>
      <c r="AZ2905" s="191">
        <f>+AV2905+AY2905</f>
        <v>0</v>
      </c>
      <c r="BA2905" s="191">
        <f>+BA2906+BA2908</f>
        <v>0</v>
      </c>
      <c r="BB2905" s="191">
        <f>+BB2906+BB2908</f>
        <v>0</v>
      </c>
      <c r="BC2905" s="191">
        <f>+BA2905+BB2905</f>
        <v>0</v>
      </c>
      <c r="BD2905" s="191">
        <f>+BD2906+BD2908</f>
        <v>0</v>
      </c>
      <c r="BE2905" s="191">
        <f>+BE2906+BE2908</f>
        <v>0</v>
      </c>
      <c r="BF2905" s="191">
        <f>+BD2905+BE2905</f>
        <v>0</v>
      </c>
      <c r="BG2905" s="191">
        <f>+BC2905+BF2905</f>
        <v>0</v>
      </c>
      <c r="BH2905" s="191">
        <f>+BH2906+BH2908</f>
        <v>0</v>
      </c>
      <c r="BI2905" s="191">
        <f>+BI2906+BI2908</f>
        <v>0</v>
      </c>
      <c r="BJ2905" s="191">
        <f>+BH2905+BI2905</f>
        <v>0</v>
      </c>
      <c r="BK2905" s="191">
        <f>+BK2906+BK2908</f>
        <v>0</v>
      </c>
      <c r="BL2905" s="191">
        <f>+BL2906+BL2908</f>
        <v>0</v>
      </c>
      <c r="BM2905" s="191">
        <f>+BK2905+BL2905</f>
        <v>0</v>
      </c>
      <c r="BN2905" s="191">
        <f>+BJ2905+BM2905</f>
        <v>0</v>
      </c>
      <c r="BO2905" s="191">
        <f>+BO2906+BO2908</f>
        <v>0</v>
      </c>
      <c r="BP2905" s="191">
        <f>+BP2906+BP2908</f>
        <v>0</v>
      </c>
      <c r="BQ2905" s="191">
        <f>+BO2905+BP2905</f>
        <v>0</v>
      </c>
      <c r="BR2905" s="191">
        <f>+BR2906+BR2908</f>
        <v>785351.80999999959</v>
      </c>
      <c r="BS2905" s="191">
        <f>+BS2906+BS2908</f>
        <v>0</v>
      </c>
      <c r="BT2905" s="191">
        <f>+BR2905+BS2905</f>
        <v>785351.80999999959</v>
      </c>
      <c r="BU2905" s="191">
        <f>+BQ2905+BT2905</f>
        <v>785351.80999999959</v>
      </c>
      <c r="BV2905" s="194"/>
      <c r="BW2905" s="194"/>
      <c r="BX2905" s="195"/>
      <c r="BY2905" s="195"/>
      <c r="BZ2905" s="194"/>
      <c r="CA2905" s="196"/>
    </row>
    <row r="2906" spans="2:79" ht="36.75" customHeight="1">
      <c r="B2906" s="197">
        <v>2015</v>
      </c>
      <c r="C2906" s="198">
        <v>8320</v>
      </c>
      <c r="D2906" s="197">
        <v>11</v>
      </c>
      <c r="E2906" s="197">
        <v>1000</v>
      </c>
      <c r="F2906" s="197">
        <v>1200</v>
      </c>
      <c r="G2906" s="197">
        <v>121</v>
      </c>
      <c r="H2906" s="197"/>
      <c r="I2906" s="199" t="s">
        <v>610</v>
      </c>
      <c r="J2906" s="200">
        <f>+J2907</f>
        <v>0</v>
      </c>
      <c r="K2906" s="200">
        <f>+K2907</f>
        <v>0</v>
      </c>
      <c r="L2906" s="200">
        <f>+J2906+K2906</f>
        <v>0</v>
      </c>
      <c r="M2906" s="200">
        <f>+M2907</f>
        <v>4124564</v>
      </c>
      <c r="N2906" s="200">
        <f>+N2907</f>
        <v>0</v>
      </c>
      <c r="O2906" s="200">
        <f>+M2906+N2906</f>
        <v>4124564</v>
      </c>
      <c r="P2906" s="200">
        <f>+L2906+O2906</f>
        <v>4124564</v>
      </c>
      <c r="Q2906" s="200"/>
      <c r="R2906" s="309"/>
      <c r="S2906" s="309"/>
      <c r="T2906" s="200">
        <f>+T2907</f>
        <v>0</v>
      </c>
      <c r="U2906" s="200">
        <f>+U2907</f>
        <v>0</v>
      </c>
      <c r="V2906" s="200">
        <f>+V2907</f>
        <v>0</v>
      </c>
      <c r="W2906" s="200">
        <f>+W2907</f>
        <v>0</v>
      </c>
      <c r="X2906" s="202"/>
      <c r="Y2906" s="202"/>
      <c r="Z2906" s="200">
        <f>+Z2907</f>
        <v>0</v>
      </c>
      <c r="AA2906" s="200">
        <f>+AA2907</f>
        <v>0</v>
      </c>
      <c r="AB2906" s="200">
        <f>+AB2907</f>
        <v>0</v>
      </c>
      <c r="AC2906" s="200">
        <f>+AC2907</f>
        <v>0</v>
      </c>
      <c r="AD2906" s="202"/>
      <c r="AE2906" s="202"/>
      <c r="AF2906" s="200">
        <f>+AF2907</f>
        <v>0</v>
      </c>
      <c r="AG2906" s="200">
        <f>+AG2907</f>
        <v>0</v>
      </c>
      <c r="AH2906" s="200">
        <f>+AF2906+AG2906</f>
        <v>0</v>
      </c>
      <c r="AI2906" s="200">
        <f>+AI2907</f>
        <v>4124564</v>
      </c>
      <c r="AJ2906" s="200">
        <f>+AJ2907</f>
        <v>0</v>
      </c>
      <c r="AK2906" s="200">
        <f>+AI2906+AJ2906</f>
        <v>4124564</v>
      </c>
      <c r="AL2906" s="200">
        <f>+AH2906+AK2906</f>
        <v>4124564</v>
      </c>
      <c r="AM2906" s="200">
        <f>+AM2907</f>
        <v>0</v>
      </c>
      <c r="AN2906" s="200">
        <f>+AN2907</f>
        <v>0</v>
      </c>
      <c r="AO2906" s="200">
        <f>+AM2906+AN2906</f>
        <v>0</v>
      </c>
      <c r="AP2906" s="200">
        <f>+AP2907</f>
        <v>3339212.1900000004</v>
      </c>
      <c r="AQ2906" s="200">
        <f>+AQ2907</f>
        <v>0</v>
      </c>
      <c r="AR2906" s="200">
        <f>+AP2906+AQ2906</f>
        <v>3339212.1900000004</v>
      </c>
      <c r="AS2906" s="200">
        <f>+AO2906+AR2906</f>
        <v>3339212.1900000004</v>
      </c>
      <c r="AT2906" s="200">
        <f>+AT2907</f>
        <v>0</v>
      </c>
      <c r="AU2906" s="200">
        <f>+AU2907</f>
        <v>0</v>
      </c>
      <c r="AV2906" s="200">
        <f>+AT2906+AU2906</f>
        <v>0</v>
      </c>
      <c r="AW2906" s="200">
        <f>+AW2907</f>
        <v>0</v>
      </c>
      <c r="AX2906" s="200">
        <f>+AX2907</f>
        <v>0</v>
      </c>
      <c r="AY2906" s="200">
        <f>+AW2906+AX2906</f>
        <v>0</v>
      </c>
      <c r="AZ2906" s="200">
        <f>+AV2906+AY2906</f>
        <v>0</v>
      </c>
      <c r="BA2906" s="200">
        <f>+BA2907</f>
        <v>0</v>
      </c>
      <c r="BB2906" s="200">
        <f>+BB2907</f>
        <v>0</v>
      </c>
      <c r="BC2906" s="200">
        <f>+BA2906+BB2906</f>
        <v>0</v>
      </c>
      <c r="BD2906" s="200">
        <f>+BD2907</f>
        <v>0</v>
      </c>
      <c r="BE2906" s="200">
        <f>+BE2907</f>
        <v>0</v>
      </c>
      <c r="BF2906" s="200">
        <f>+BD2906+BE2906</f>
        <v>0</v>
      </c>
      <c r="BG2906" s="200">
        <f>+BC2906+BF2906</f>
        <v>0</v>
      </c>
      <c r="BH2906" s="200">
        <f>+BH2907</f>
        <v>0</v>
      </c>
      <c r="BI2906" s="200">
        <f>+BI2907</f>
        <v>0</v>
      </c>
      <c r="BJ2906" s="200">
        <f>+BH2906+BI2906</f>
        <v>0</v>
      </c>
      <c r="BK2906" s="200">
        <f>+BK2907</f>
        <v>0</v>
      </c>
      <c r="BL2906" s="200">
        <f>+BL2907</f>
        <v>0</v>
      </c>
      <c r="BM2906" s="200">
        <f>+BK2906+BL2906</f>
        <v>0</v>
      </c>
      <c r="BN2906" s="200">
        <f>+BJ2906+BM2906</f>
        <v>0</v>
      </c>
      <c r="BO2906" s="200">
        <f>+BO2907</f>
        <v>0</v>
      </c>
      <c r="BP2906" s="200">
        <f>+BP2907</f>
        <v>0</v>
      </c>
      <c r="BQ2906" s="200">
        <f>+BO2906+BP2906</f>
        <v>0</v>
      </c>
      <c r="BR2906" s="200">
        <f>+BR2907</f>
        <v>785351.80999999959</v>
      </c>
      <c r="BS2906" s="200">
        <f>+BS2907</f>
        <v>0</v>
      </c>
      <c r="BT2906" s="200">
        <f>+BR2906+BS2906</f>
        <v>785351.80999999959</v>
      </c>
      <c r="BU2906" s="200">
        <f>+BQ2906+BT2906</f>
        <v>785351.80999999959</v>
      </c>
      <c r="BV2906" s="203"/>
      <c r="BW2906" s="203"/>
      <c r="BX2906" s="204"/>
      <c r="BY2906" s="204"/>
      <c r="BZ2906" s="203"/>
      <c r="CA2906" s="205"/>
    </row>
    <row r="2907" spans="2:79" ht="36.75" customHeight="1">
      <c r="B2907" s="218">
        <v>2015</v>
      </c>
      <c r="C2907" s="219">
        <v>8320</v>
      </c>
      <c r="D2907" s="218">
        <v>11</v>
      </c>
      <c r="E2907" s="218">
        <v>1000</v>
      </c>
      <c r="F2907" s="218">
        <v>1200</v>
      </c>
      <c r="G2907" s="218">
        <v>121</v>
      </c>
      <c r="H2907" s="218">
        <v>1</v>
      </c>
      <c r="I2907" s="220" t="s">
        <v>609</v>
      </c>
      <c r="J2907" s="209">
        <v>0</v>
      </c>
      <c r="K2907" s="209">
        <v>0</v>
      </c>
      <c r="L2907" s="210">
        <f>+J2907+K2907</f>
        <v>0</v>
      </c>
      <c r="M2907" s="209">
        <v>4124564</v>
      </c>
      <c r="N2907" s="209">
        <v>0</v>
      </c>
      <c r="O2907" s="210">
        <f>+M2907+N2907</f>
        <v>4124564</v>
      </c>
      <c r="P2907" s="210">
        <f>+L2907+O2907</f>
        <v>4124564</v>
      </c>
      <c r="Q2907" s="221" t="s">
        <v>607</v>
      </c>
      <c r="R2907" s="307">
        <v>30</v>
      </c>
      <c r="S2907" s="307"/>
      <c r="T2907" s="213">
        <v>0</v>
      </c>
      <c r="U2907" s="213">
        <v>0</v>
      </c>
      <c r="V2907" s="213">
        <v>0</v>
      </c>
      <c r="W2907" s="213">
        <v>0</v>
      </c>
      <c r="X2907" s="213"/>
      <c r="Y2907" s="213"/>
      <c r="Z2907" s="213">
        <v>0</v>
      </c>
      <c r="AA2907" s="213">
        <v>0</v>
      </c>
      <c r="AB2907" s="213">
        <v>0</v>
      </c>
      <c r="AC2907" s="213">
        <v>0</v>
      </c>
      <c r="AD2907" s="214"/>
      <c r="AE2907" s="214"/>
      <c r="AF2907" s="209">
        <f>J2907+T2907-Z2907</f>
        <v>0</v>
      </c>
      <c r="AG2907" s="209">
        <f>K2907+U2907-AA2907</f>
        <v>0</v>
      </c>
      <c r="AH2907" s="210">
        <f>+AF2907+AG2907</f>
        <v>0</v>
      </c>
      <c r="AI2907" s="209">
        <f>M2907+V2907-AB2907</f>
        <v>4124564</v>
      </c>
      <c r="AJ2907" s="209">
        <f>N2907+W2907-AC2907</f>
        <v>0</v>
      </c>
      <c r="AK2907" s="210">
        <f>+AI2907+AJ2907</f>
        <v>4124564</v>
      </c>
      <c r="AL2907" s="210">
        <f>+AH2907+AK2907</f>
        <v>4124564</v>
      </c>
      <c r="AM2907" s="213">
        <v>0</v>
      </c>
      <c r="AN2907" s="213">
        <v>0</v>
      </c>
      <c r="AO2907" s="210">
        <f>+AM2907+AN2907</f>
        <v>0</v>
      </c>
      <c r="AP2907" s="213">
        <f>'[1]SISTEMA NACIONAL'!L8</f>
        <v>3339212.1900000004</v>
      </c>
      <c r="AQ2907" s="213">
        <v>0</v>
      </c>
      <c r="AR2907" s="210">
        <f>+AP2907+AQ2907</f>
        <v>3339212.1900000004</v>
      </c>
      <c r="AS2907" s="210">
        <f>+AO2907+AR2907</f>
        <v>3339212.1900000004</v>
      </c>
      <c r="AT2907" s="213">
        <v>0</v>
      </c>
      <c r="AU2907" s="213">
        <v>0</v>
      </c>
      <c r="AV2907" s="210">
        <f>+AT2907+AU2907</f>
        <v>0</v>
      </c>
      <c r="AW2907" s="213">
        <f>'[1]SISTEMA NACIONAL'!L9</f>
        <v>0</v>
      </c>
      <c r="AX2907" s="213">
        <v>0</v>
      </c>
      <c r="AY2907" s="210">
        <f>+AW2907+AX2907</f>
        <v>0</v>
      </c>
      <c r="AZ2907" s="210">
        <f>+AV2907+AY2907</f>
        <v>0</v>
      </c>
      <c r="BA2907" s="213">
        <v>0</v>
      </c>
      <c r="BB2907" s="213">
        <v>0</v>
      </c>
      <c r="BC2907" s="210">
        <f>+BA2907+BB2907</f>
        <v>0</v>
      </c>
      <c r="BD2907" s="213">
        <f>'[1]SISTEMA NACIONAL'!L10</f>
        <v>0</v>
      </c>
      <c r="BE2907" s="213">
        <v>0</v>
      </c>
      <c r="BF2907" s="210">
        <f>+BD2907+BE2907</f>
        <v>0</v>
      </c>
      <c r="BG2907" s="210">
        <f>+BC2907+BF2907</f>
        <v>0</v>
      </c>
      <c r="BH2907" s="213">
        <v>0</v>
      </c>
      <c r="BI2907" s="213">
        <v>0</v>
      </c>
      <c r="BJ2907" s="210">
        <f>+BH2907+BI2907</f>
        <v>0</v>
      </c>
      <c r="BK2907" s="213">
        <f>'[1]SISTEMA NACIONAL'!L11</f>
        <v>0</v>
      </c>
      <c r="BL2907" s="213">
        <v>0</v>
      </c>
      <c r="BM2907" s="210">
        <f>+BK2907+BL2907</f>
        <v>0</v>
      </c>
      <c r="BN2907" s="210">
        <f>+BJ2907+BM2907</f>
        <v>0</v>
      </c>
      <c r="BO2907" s="209">
        <f>AF2907-AM2907-AT2907-BA2907-BH2907</f>
        <v>0</v>
      </c>
      <c r="BP2907" s="209">
        <f>AG2907-AN2907-AU2907-BB2907-BI2907</f>
        <v>0</v>
      </c>
      <c r="BQ2907" s="210">
        <f>+BO2907+BP2907</f>
        <v>0</v>
      </c>
      <c r="BR2907" s="209">
        <f>AI2907-AP2907-AW2907-BD2907-BK2907</f>
        <v>785351.80999999959</v>
      </c>
      <c r="BS2907" s="209">
        <f>AJ2907-AQ2907-AX2907-BE2907-BL2907</f>
        <v>0</v>
      </c>
      <c r="BT2907" s="210">
        <f>+BR2907+BS2907</f>
        <v>785351.80999999959</v>
      </c>
      <c r="BU2907" s="210">
        <f>+BQ2907+BT2907</f>
        <v>785351.80999999959</v>
      </c>
      <c r="BV2907" s="215">
        <f>R2907+X2907-AD2907</f>
        <v>30</v>
      </c>
      <c r="BW2907" s="215">
        <f>S2907+Y2907-AE2907</f>
        <v>0</v>
      </c>
      <c r="BX2907" s="216">
        <f>'[1]SISTEMA NACIONAL'!O12</f>
        <v>8</v>
      </c>
      <c r="BY2907" s="216">
        <v>0</v>
      </c>
      <c r="BZ2907" s="215">
        <f>BV2907-BX2907</f>
        <v>22</v>
      </c>
      <c r="CA2907" s="217">
        <f>BW2907-BY2907</f>
        <v>0</v>
      </c>
    </row>
    <row r="2908" spans="2:79" ht="36.75" hidden="1" customHeight="1">
      <c r="B2908" s="197">
        <v>2015</v>
      </c>
      <c r="C2908" s="198">
        <v>8320</v>
      </c>
      <c r="D2908" s="197">
        <v>11</v>
      </c>
      <c r="E2908" s="197">
        <v>1000</v>
      </c>
      <c r="F2908" s="197">
        <v>1200</v>
      </c>
      <c r="G2908" s="197">
        <v>122</v>
      </c>
      <c r="H2908" s="197"/>
      <c r="I2908" s="199" t="s">
        <v>608</v>
      </c>
      <c r="J2908" s="200">
        <f>+J2909</f>
        <v>0</v>
      </c>
      <c r="K2908" s="200">
        <f>+K2909</f>
        <v>0</v>
      </c>
      <c r="L2908" s="200">
        <f>+J2908+K2908</f>
        <v>0</v>
      </c>
      <c r="M2908" s="200">
        <f>+M2909</f>
        <v>0</v>
      </c>
      <c r="N2908" s="200">
        <f>+N2909</f>
        <v>0</v>
      </c>
      <c r="O2908" s="200">
        <f>+M2908+N2908</f>
        <v>0</v>
      </c>
      <c r="P2908" s="200">
        <f>+L2908+O2908</f>
        <v>0</v>
      </c>
      <c r="Q2908" s="200"/>
      <c r="R2908" s="309"/>
      <c r="S2908" s="309"/>
      <c r="T2908" s="200">
        <f>+T2909</f>
        <v>0</v>
      </c>
      <c r="U2908" s="200">
        <f>+U2909</f>
        <v>0</v>
      </c>
      <c r="V2908" s="200">
        <f>+V2909</f>
        <v>0</v>
      </c>
      <c r="W2908" s="200">
        <f>+W2909</f>
        <v>0</v>
      </c>
      <c r="X2908" s="202"/>
      <c r="Y2908" s="202"/>
      <c r="Z2908" s="200">
        <f>+Z2909</f>
        <v>0</v>
      </c>
      <c r="AA2908" s="200">
        <f>+AA2909</f>
        <v>0</v>
      </c>
      <c r="AB2908" s="200">
        <f>+AB2909</f>
        <v>0</v>
      </c>
      <c r="AC2908" s="200">
        <f>+AC2909</f>
        <v>0</v>
      </c>
      <c r="AD2908" s="202"/>
      <c r="AE2908" s="202"/>
      <c r="AF2908" s="200">
        <f>+AF2909</f>
        <v>0</v>
      </c>
      <c r="AG2908" s="200">
        <f>+AG2909</f>
        <v>0</v>
      </c>
      <c r="AH2908" s="200">
        <f>+AF2908+AG2908</f>
        <v>0</v>
      </c>
      <c r="AI2908" s="200">
        <f>+AI2909</f>
        <v>0</v>
      </c>
      <c r="AJ2908" s="200">
        <f>+AJ2909</f>
        <v>0</v>
      </c>
      <c r="AK2908" s="200">
        <f>+AI2908+AJ2908</f>
        <v>0</v>
      </c>
      <c r="AL2908" s="200">
        <f>+AH2908+AK2908</f>
        <v>0</v>
      </c>
      <c r="AM2908" s="200">
        <f>+AM2909</f>
        <v>0</v>
      </c>
      <c r="AN2908" s="200">
        <f>+AN2909</f>
        <v>0</v>
      </c>
      <c r="AO2908" s="200">
        <f>+AM2908+AN2908</f>
        <v>0</v>
      </c>
      <c r="AP2908" s="200">
        <f>+AP2909</f>
        <v>0</v>
      </c>
      <c r="AQ2908" s="200">
        <f>+AQ2909</f>
        <v>0</v>
      </c>
      <c r="AR2908" s="200">
        <f>+AP2908+AQ2908</f>
        <v>0</v>
      </c>
      <c r="AS2908" s="200">
        <f>+AO2908+AR2908</f>
        <v>0</v>
      </c>
      <c r="AT2908" s="200">
        <f>+AT2909</f>
        <v>0</v>
      </c>
      <c r="AU2908" s="200">
        <f>+AU2909</f>
        <v>0</v>
      </c>
      <c r="AV2908" s="200">
        <f>+AT2908+AU2908</f>
        <v>0</v>
      </c>
      <c r="AW2908" s="200">
        <f>+AW2909</f>
        <v>0</v>
      </c>
      <c r="AX2908" s="200">
        <f>+AX2909</f>
        <v>0</v>
      </c>
      <c r="AY2908" s="200">
        <f>+AW2908+AX2908</f>
        <v>0</v>
      </c>
      <c r="AZ2908" s="200">
        <f>+AV2908+AY2908</f>
        <v>0</v>
      </c>
      <c r="BA2908" s="200">
        <f>+BA2909</f>
        <v>0</v>
      </c>
      <c r="BB2908" s="200">
        <f>+BB2909</f>
        <v>0</v>
      </c>
      <c r="BC2908" s="200">
        <f>+BA2908+BB2908</f>
        <v>0</v>
      </c>
      <c r="BD2908" s="200">
        <f>+BD2909</f>
        <v>0</v>
      </c>
      <c r="BE2908" s="200">
        <f>+BE2909</f>
        <v>0</v>
      </c>
      <c r="BF2908" s="200">
        <f>+BD2908+BE2908</f>
        <v>0</v>
      </c>
      <c r="BG2908" s="200">
        <f>+BC2908+BF2908</f>
        <v>0</v>
      </c>
      <c r="BH2908" s="200">
        <f>+BH2909</f>
        <v>0</v>
      </c>
      <c r="BI2908" s="200">
        <f>+BI2909</f>
        <v>0</v>
      </c>
      <c r="BJ2908" s="200">
        <f>+BH2908+BI2908</f>
        <v>0</v>
      </c>
      <c r="BK2908" s="200">
        <f>+BK2909</f>
        <v>0</v>
      </c>
      <c r="BL2908" s="200">
        <f>+BL2909</f>
        <v>0</v>
      </c>
      <c r="BM2908" s="200">
        <f>+BK2908+BL2908</f>
        <v>0</v>
      </c>
      <c r="BN2908" s="200">
        <f>+BJ2908+BM2908</f>
        <v>0</v>
      </c>
      <c r="BO2908" s="200">
        <f>+BO2909</f>
        <v>0</v>
      </c>
      <c r="BP2908" s="200">
        <f>+BP2909</f>
        <v>0</v>
      </c>
      <c r="BQ2908" s="200">
        <f>+BO2908+BP2908</f>
        <v>0</v>
      </c>
      <c r="BR2908" s="200">
        <f>+BR2909</f>
        <v>0</v>
      </c>
      <c r="BS2908" s="200">
        <f>+BS2909</f>
        <v>0</v>
      </c>
      <c r="BT2908" s="200">
        <f>+BR2908+BS2908</f>
        <v>0</v>
      </c>
      <c r="BU2908" s="200">
        <f>+BQ2908+BT2908</f>
        <v>0</v>
      </c>
      <c r="BV2908" s="203"/>
      <c r="BW2908" s="203"/>
      <c r="BX2908" s="204"/>
      <c r="BY2908" s="204"/>
      <c r="BZ2908" s="203"/>
      <c r="CA2908" s="205"/>
    </row>
    <row r="2909" spans="2:79" ht="36.75" hidden="1" customHeight="1">
      <c r="B2909" s="206">
        <v>2015</v>
      </c>
      <c r="C2909" s="207">
        <v>8320</v>
      </c>
      <c r="D2909" s="206">
        <v>11</v>
      </c>
      <c r="E2909" s="206">
        <v>1000</v>
      </c>
      <c r="F2909" s="206">
        <v>1200</v>
      </c>
      <c r="G2909" s="206">
        <v>122</v>
      </c>
      <c r="H2909" s="206">
        <v>1</v>
      </c>
      <c r="I2909" s="220" t="s">
        <v>608</v>
      </c>
      <c r="J2909" s="209">
        <v>0</v>
      </c>
      <c r="K2909" s="209">
        <v>0</v>
      </c>
      <c r="L2909" s="210">
        <f>+J2909+K2909</f>
        <v>0</v>
      </c>
      <c r="M2909" s="209">
        <v>0</v>
      </c>
      <c r="N2909" s="209">
        <v>0</v>
      </c>
      <c r="O2909" s="210">
        <f>+M2909+N2909</f>
        <v>0</v>
      </c>
      <c r="P2909" s="210">
        <f>+L2909+O2909</f>
        <v>0</v>
      </c>
      <c r="Q2909" s="221" t="s">
        <v>607</v>
      </c>
      <c r="R2909" s="307"/>
      <c r="S2909" s="307"/>
      <c r="T2909" s="213">
        <v>0</v>
      </c>
      <c r="U2909" s="213">
        <v>0</v>
      </c>
      <c r="V2909" s="213">
        <v>0</v>
      </c>
      <c r="W2909" s="213">
        <v>0</v>
      </c>
      <c r="X2909" s="213"/>
      <c r="Y2909" s="213"/>
      <c r="Z2909" s="213">
        <v>0</v>
      </c>
      <c r="AA2909" s="213">
        <v>0</v>
      </c>
      <c r="AB2909" s="213">
        <v>0</v>
      </c>
      <c r="AC2909" s="213">
        <v>0</v>
      </c>
      <c r="AD2909" s="214"/>
      <c r="AE2909" s="214"/>
      <c r="AF2909" s="209">
        <f>J2909+T2909-Z2909</f>
        <v>0</v>
      </c>
      <c r="AG2909" s="209">
        <f>K2909+U2909-AA2909</f>
        <v>0</v>
      </c>
      <c r="AH2909" s="210">
        <f>+AF2909+AG2909</f>
        <v>0</v>
      </c>
      <c r="AI2909" s="209">
        <f>M2909+V2909-AB2909</f>
        <v>0</v>
      </c>
      <c r="AJ2909" s="209">
        <f>N2909+W2909-AC2909</f>
        <v>0</v>
      </c>
      <c r="AK2909" s="210">
        <f>+AI2909+AJ2909</f>
        <v>0</v>
      </c>
      <c r="AL2909" s="210">
        <f>+AH2909+AK2909</f>
        <v>0</v>
      </c>
      <c r="AM2909" s="213">
        <v>0</v>
      </c>
      <c r="AN2909" s="213">
        <v>0</v>
      </c>
      <c r="AO2909" s="210">
        <f>+AM2909+AN2909</f>
        <v>0</v>
      </c>
      <c r="AP2909" s="213">
        <v>0</v>
      </c>
      <c r="AQ2909" s="213">
        <v>0</v>
      </c>
      <c r="AR2909" s="210">
        <f>+AP2909+AQ2909</f>
        <v>0</v>
      </c>
      <c r="AS2909" s="210">
        <f>+AO2909+AR2909</f>
        <v>0</v>
      </c>
      <c r="AT2909" s="213">
        <v>0</v>
      </c>
      <c r="AU2909" s="213">
        <v>0</v>
      </c>
      <c r="AV2909" s="210">
        <f>+AT2909+AU2909</f>
        <v>0</v>
      </c>
      <c r="AW2909" s="213">
        <v>0</v>
      </c>
      <c r="AX2909" s="213">
        <v>0</v>
      </c>
      <c r="AY2909" s="210">
        <f>+AW2909+AX2909</f>
        <v>0</v>
      </c>
      <c r="AZ2909" s="210">
        <f>+AV2909+AY2909</f>
        <v>0</v>
      </c>
      <c r="BA2909" s="213">
        <v>0</v>
      </c>
      <c r="BB2909" s="213">
        <v>0</v>
      </c>
      <c r="BC2909" s="210">
        <f>+BA2909+BB2909</f>
        <v>0</v>
      </c>
      <c r="BD2909" s="213">
        <v>0</v>
      </c>
      <c r="BE2909" s="213">
        <v>0</v>
      </c>
      <c r="BF2909" s="210">
        <f>+BD2909+BE2909</f>
        <v>0</v>
      </c>
      <c r="BG2909" s="210">
        <f>+BC2909+BF2909</f>
        <v>0</v>
      </c>
      <c r="BH2909" s="213">
        <v>0</v>
      </c>
      <c r="BI2909" s="213">
        <v>0</v>
      </c>
      <c r="BJ2909" s="210">
        <f>+BH2909+BI2909</f>
        <v>0</v>
      </c>
      <c r="BK2909" s="213">
        <v>0</v>
      </c>
      <c r="BL2909" s="213">
        <v>0</v>
      </c>
      <c r="BM2909" s="210">
        <f>+BK2909+BL2909</f>
        <v>0</v>
      </c>
      <c r="BN2909" s="210">
        <f>+BJ2909+BM2909</f>
        <v>0</v>
      </c>
      <c r="BO2909" s="209">
        <f>AF2909-AM2909-AT2909-BA2909-BH2909</f>
        <v>0</v>
      </c>
      <c r="BP2909" s="209">
        <f>AG2909-AN2909-AU2909-BB2909-BI2909</f>
        <v>0</v>
      </c>
      <c r="BQ2909" s="210">
        <f>+BO2909+BP2909</f>
        <v>0</v>
      </c>
      <c r="BR2909" s="209">
        <f>AI2909-AP2909-AW2909-BD2909-BK2909</f>
        <v>0</v>
      </c>
      <c r="BS2909" s="209">
        <f>AJ2909-AQ2909-AX2909-BE2909-BL2909</f>
        <v>0</v>
      </c>
      <c r="BT2909" s="210">
        <f>+BR2909+BS2909</f>
        <v>0</v>
      </c>
      <c r="BU2909" s="210">
        <f>+BQ2909+BT2909</f>
        <v>0</v>
      </c>
      <c r="BV2909" s="215">
        <f>R2909+X2909-AD2909</f>
        <v>0</v>
      </c>
      <c r="BW2909" s="215">
        <f>S2909+Y2909-AE2909</f>
        <v>0</v>
      </c>
      <c r="BX2909" s="216">
        <v>0</v>
      </c>
      <c r="BY2909" s="216">
        <v>0</v>
      </c>
      <c r="BZ2909" s="215">
        <f>BV2909-BX2909</f>
        <v>0</v>
      </c>
      <c r="CA2909" s="217">
        <f>BW2909-BY2909</f>
        <v>0</v>
      </c>
    </row>
    <row r="2910" spans="2:79" ht="36.75" hidden="1" customHeight="1">
      <c r="B2910" s="188">
        <v>2015</v>
      </c>
      <c r="C2910" s="189">
        <v>8320</v>
      </c>
      <c r="D2910" s="188">
        <v>11</v>
      </c>
      <c r="E2910" s="188">
        <v>1000</v>
      </c>
      <c r="F2910" s="188">
        <v>1500</v>
      </c>
      <c r="G2910" s="188"/>
      <c r="H2910" s="188"/>
      <c r="I2910" s="190" t="s">
        <v>825</v>
      </c>
      <c r="J2910" s="191">
        <f>J2911</f>
        <v>0</v>
      </c>
      <c r="K2910" s="191">
        <f>K2911</f>
        <v>0</v>
      </c>
      <c r="L2910" s="191">
        <f>+J2910+K2910</f>
        <v>0</v>
      </c>
      <c r="M2910" s="191">
        <f>M2911</f>
        <v>0</v>
      </c>
      <c r="N2910" s="191">
        <f>N2911</f>
        <v>0</v>
      </c>
      <c r="O2910" s="191">
        <f>+M2910+N2910</f>
        <v>0</v>
      </c>
      <c r="P2910" s="191">
        <f>+L2910+O2910</f>
        <v>0</v>
      </c>
      <c r="Q2910" s="191"/>
      <c r="R2910" s="308"/>
      <c r="S2910" s="308"/>
      <c r="T2910" s="191">
        <f>T2911</f>
        <v>0</v>
      </c>
      <c r="U2910" s="191">
        <f>U2911</f>
        <v>0</v>
      </c>
      <c r="V2910" s="191">
        <f>V2911</f>
        <v>0</v>
      </c>
      <c r="W2910" s="191">
        <f>W2911</f>
        <v>0</v>
      </c>
      <c r="X2910" s="193"/>
      <c r="Y2910" s="193"/>
      <c r="Z2910" s="191">
        <f>Z2911</f>
        <v>0</v>
      </c>
      <c r="AA2910" s="191">
        <f>AA2911</f>
        <v>0</v>
      </c>
      <c r="AB2910" s="191">
        <f>AB2911</f>
        <v>0</v>
      </c>
      <c r="AC2910" s="191">
        <f>AC2911</f>
        <v>0</v>
      </c>
      <c r="AD2910" s="193"/>
      <c r="AE2910" s="193"/>
      <c r="AF2910" s="191">
        <f>AF2911</f>
        <v>0</v>
      </c>
      <c r="AG2910" s="191">
        <f>AG2911</f>
        <v>0</v>
      </c>
      <c r="AH2910" s="191">
        <f>+AF2910+AG2910</f>
        <v>0</v>
      </c>
      <c r="AI2910" s="191">
        <f>AI2911</f>
        <v>0</v>
      </c>
      <c r="AJ2910" s="191">
        <f>AJ2911</f>
        <v>0</v>
      </c>
      <c r="AK2910" s="191">
        <f>+AI2910+AJ2910</f>
        <v>0</v>
      </c>
      <c r="AL2910" s="191">
        <f>+AH2910+AK2910</f>
        <v>0</v>
      </c>
      <c r="AM2910" s="191">
        <f>AM2911</f>
        <v>0</v>
      </c>
      <c r="AN2910" s="191">
        <f>AN2911</f>
        <v>0</v>
      </c>
      <c r="AO2910" s="191">
        <f>+AM2910+AN2910</f>
        <v>0</v>
      </c>
      <c r="AP2910" s="191">
        <f>AP2911</f>
        <v>0</v>
      </c>
      <c r="AQ2910" s="191">
        <f>AQ2911</f>
        <v>0</v>
      </c>
      <c r="AR2910" s="191">
        <f>+AP2910+AQ2910</f>
        <v>0</v>
      </c>
      <c r="AS2910" s="191">
        <f>+AO2910+AR2910</f>
        <v>0</v>
      </c>
      <c r="AT2910" s="191">
        <f>AT2911</f>
        <v>0</v>
      </c>
      <c r="AU2910" s="191">
        <f>AU2911</f>
        <v>0</v>
      </c>
      <c r="AV2910" s="191">
        <f>+AT2910+AU2910</f>
        <v>0</v>
      </c>
      <c r="AW2910" s="191">
        <f>AW2911</f>
        <v>0</v>
      </c>
      <c r="AX2910" s="191">
        <f>AX2911</f>
        <v>0</v>
      </c>
      <c r="AY2910" s="191">
        <f>+AW2910+AX2910</f>
        <v>0</v>
      </c>
      <c r="AZ2910" s="191">
        <f>+AV2910+AY2910</f>
        <v>0</v>
      </c>
      <c r="BA2910" s="191">
        <f>BA2911</f>
        <v>0</v>
      </c>
      <c r="BB2910" s="191">
        <f>BB2911</f>
        <v>0</v>
      </c>
      <c r="BC2910" s="191">
        <f>+BA2910+BB2910</f>
        <v>0</v>
      </c>
      <c r="BD2910" s="191">
        <f>BD2911</f>
        <v>0</v>
      </c>
      <c r="BE2910" s="191">
        <f>BE2911</f>
        <v>0</v>
      </c>
      <c r="BF2910" s="191">
        <f>+BD2910+BE2910</f>
        <v>0</v>
      </c>
      <c r="BG2910" s="191">
        <f>+BC2910+BF2910</f>
        <v>0</v>
      </c>
      <c r="BH2910" s="191">
        <f>BH2911</f>
        <v>0</v>
      </c>
      <c r="BI2910" s="191">
        <f>BI2911</f>
        <v>0</v>
      </c>
      <c r="BJ2910" s="191">
        <f>+BH2910+BI2910</f>
        <v>0</v>
      </c>
      <c r="BK2910" s="191">
        <f>BK2911</f>
        <v>0</v>
      </c>
      <c r="BL2910" s="191">
        <f>BL2911</f>
        <v>0</v>
      </c>
      <c r="BM2910" s="191">
        <f>+BK2910+BL2910</f>
        <v>0</v>
      </c>
      <c r="BN2910" s="191">
        <f>+BJ2910+BM2910</f>
        <v>0</v>
      </c>
      <c r="BO2910" s="191">
        <f>BO2911</f>
        <v>0</v>
      </c>
      <c r="BP2910" s="191">
        <f>BP2911</f>
        <v>0</v>
      </c>
      <c r="BQ2910" s="191">
        <f>+BO2910+BP2910</f>
        <v>0</v>
      </c>
      <c r="BR2910" s="191">
        <f>BR2911</f>
        <v>0</v>
      </c>
      <c r="BS2910" s="191">
        <f>BS2911</f>
        <v>0</v>
      </c>
      <c r="BT2910" s="191">
        <f>+BR2910+BS2910</f>
        <v>0</v>
      </c>
      <c r="BU2910" s="191">
        <f>+BQ2910+BT2910</f>
        <v>0</v>
      </c>
      <c r="BV2910" s="194"/>
      <c r="BW2910" s="194"/>
      <c r="BX2910" s="195"/>
      <c r="BY2910" s="195"/>
      <c r="BZ2910" s="194"/>
      <c r="CA2910" s="196"/>
    </row>
    <row r="2911" spans="2:79" ht="36.75" hidden="1" customHeight="1">
      <c r="B2911" s="197">
        <v>2015</v>
      </c>
      <c r="C2911" s="198">
        <v>8320</v>
      </c>
      <c r="D2911" s="197">
        <v>11</v>
      </c>
      <c r="E2911" s="197">
        <v>1000</v>
      </c>
      <c r="F2911" s="197">
        <v>1500</v>
      </c>
      <c r="G2911" s="197">
        <v>159</v>
      </c>
      <c r="H2911" s="197"/>
      <c r="I2911" s="199" t="s">
        <v>824</v>
      </c>
      <c r="J2911" s="200">
        <f>J2912</f>
        <v>0</v>
      </c>
      <c r="K2911" s="200">
        <f>K2912</f>
        <v>0</v>
      </c>
      <c r="L2911" s="200">
        <f>+J2911+K2911</f>
        <v>0</v>
      </c>
      <c r="M2911" s="200">
        <f>M2912</f>
        <v>0</v>
      </c>
      <c r="N2911" s="200">
        <f>N2912</f>
        <v>0</v>
      </c>
      <c r="O2911" s="200">
        <f>+M2911+N2911</f>
        <v>0</v>
      </c>
      <c r="P2911" s="200">
        <f>+L2911+O2911</f>
        <v>0</v>
      </c>
      <c r="Q2911" s="200"/>
      <c r="R2911" s="309"/>
      <c r="S2911" s="309"/>
      <c r="T2911" s="200">
        <f>T2912</f>
        <v>0</v>
      </c>
      <c r="U2911" s="200">
        <f>U2912</f>
        <v>0</v>
      </c>
      <c r="V2911" s="200">
        <f>V2912</f>
        <v>0</v>
      </c>
      <c r="W2911" s="200">
        <f>W2912</f>
        <v>0</v>
      </c>
      <c r="X2911" s="202"/>
      <c r="Y2911" s="202"/>
      <c r="Z2911" s="200">
        <f>Z2912</f>
        <v>0</v>
      </c>
      <c r="AA2911" s="200">
        <f>AA2912</f>
        <v>0</v>
      </c>
      <c r="AB2911" s="200">
        <f>AB2912</f>
        <v>0</v>
      </c>
      <c r="AC2911" s="200">
        <f>AC2912</f>
        <v>0</v>
      </c>
      <c r="AD2911" s="202"/>
      <c r="AE2911" s="202"/>
      <c r="AF2911" s="200">
        <f>AF2912</f>
        <v>0</v>
      </c>
      <c r="AG2911" s="200">
        <f>AG2912</f>
        <v>0</v>
      </c>
      <c r="AH2911" s="200">
        <f>+AF2911+AG2911</f>
        <v>0</v>
      </c>
      <c r="AI2911" s="200">
        <f>AI2912</f>
        <v>0</v>
      </c>
      <c r="AJ2911" s="200">
        <f>AJ2912</f>
        <v>0</v>
      </c>
      <c r="AK2911" s="200">
        <f>+AI2911+AJ2911</f>
        <v>0</v>
      </c>
      <c r="AL2911" s="200">
        <f>+AH2911+AK2911</f>
        <v>0</v>
      </c>
      <c r="AM2911" s="200">
        <f>AM2912</f>
        <v>0</v>
      </c>
      <c r="AN2911" s="200">
        <f>AN2912</f>
        <v>0</v>
      </c>
      <c r="AO2911" s="200">
        <f>+AM2911+AN2911</f>
        <v>0</v>
      </c>
      <c r="AP2911" s="200">
        <f>AP2912</f>
        <v>0</v>
      </c>
      <c r="AQ2911" s="200">
        <f>AQ2912</f>
        <v>0</v>
      </c>
      <c r="AR2911" s="200">
        <f>+AP2911+AQ2911</f>
        <v>0</v>
      </c>
      <c r="AS2911" s="200">
        <f>+AO2911+AR2911</f>
        <v>0</v>
      </c>
      <c r="AT2911" s="200">
        <f>AT2912</f>
        <v>0</v>
      </c>
      <c r="AU2911" s="200">
        <f>AU2912</f>
        <v>0</v>
      </c>
      <c r="AV2911" s="200">
        <f>+AT2911+AU2911</f>
        <v>0</v>
      </c>
      <c r="AW2911" s="200">
        <f>AW2912</f>
        <v>0</v>
      </c>
      <c r="AX2911" s="200">
        <f>AX2912</f>
        <v>0</v>
      </c>
      <c r="AY2911" s="200">
        <f>+AW2911+AX2911</f>
        <v>0</v>
      </c>
      <c r="AZ2911" s="200">
        <f>+AV2911+AY2911</f>
        <v>0</v>
      </c>
      <c r="BA2911" s="200">
        <f>BA2912</f>
        <v>0</v>
      </c>
      <c r="BB2911" s="200">
        <f>BB2912</f>
        <v>0</v>
      </c>
      <c r="BC2911" s="200">
        <f>+BA2911+BB2911</f>
        <v>0</v>
      </c>
      <c r="BD2911" s="200">
        <f>BD2912</f>
        <v>0</v>
      </c>
      <c r="BE2911" s="200">
        <f>BE2912</f>
        <v>0</v>
      </c>
      <c r="BF2911" s="200">
        <f>+BD2911+BE2911</f>
        <v>0</v>
      </c>
      <c r="BG2911" s="200">
        <f>+BC2911+BF2911</f>
        <v>0</v>
      </c>
      <c r="BH2911" s="200">
        <f>BH2912</f>
        <v>0</v>
      </c>
      <c r="BI2911" s="200">
        <f>BI2912</f>
        <v>0</v>
      </c>
      <c r="BJ2911" s="200">
        <f>+BH2911+BI2911</f>
        <v>0</v>
      </c>
      <c r="BK2911" s="200">
        <f>BK2912</f>
        <v>0</v>
      </c>
      <c r="BL2911" s="200">
        <f>BL2912</f>
        <v>0</v>
      </c>
      <c r="BM2911" s="200">
        <f>+BK2911+BL2911</f>
        <v>0</v>
      </c>
      <c r="BN2911" s="200">
        <f>+BJ2911+BM2911</f>
        <v>0</v>
      </c>
      <c r="BO2911" s="200">
        <f>BO2912</f>
        <v>0</v>
      </c>
      <c r="BP2911" s="200">
        <f>BP2912</f>
        <v>0</v>
      </c>
      <c r="BQ2911" s="200">
        <f>+BO2911+BP2911</f>
        <v>0</v>
      </c>
      <c r="BR2911" s="200">
        <f>BR2912</f>
        <v>0</v>
      </c>
      <c r="BS2911" s="200">
        <f>BS2912</f>
        <v>0</v>
      </c>
      <c r="BT2911" s="200">
        <f>+BR2911+BS2911</f>
        <v>0</v>
      </c>
      <c r="BU2911" s="200">
        <f>+BQ2911+BT2911</f>
        <v>0</v>
      </c>
      <c r="BV2911" s="203"/>
      <c r="BW2911" s="203"/>
      <c r="BX2911" s="204"/>
      <c r="BY2911" s="204"/>
      <c r="BZ2911" s="203"/>
      <c r="CA2911" s="205"/>
    </row>
    <row r="2912" spans="2:79" ht="36.75" hidden="1" customHeight="1">
      <c r="B2912" s="218">
        <v>2015</v>
      </c>
      <c r="C2912" s="219">
        <v>8320</v>
      </c>
      <c r="D2912" s="218">
        <v>11</v>
      </c>
      <c r="E2912" s="218">
        <v>1000</v>
      </c>
      <c r="F2912" s="218">
        <v>1500</v>
      </c>
      <c r="G2912" s="218">
        <v>159</v>
      </c>
      <c r="H2912" s="218">
        <v>1</v>
      </c>
      <c r="I2912" s="220" t="s">
        <v>823</v>
      </c>
      <c r="J2912" s="209">
        <v>0</v>
      </c>
      <c r="K2912" s="209">
        <v>0</v>
      </c>
      <c r="L2912" s="210">
        <f>+J2912+K2912</f>
        <v>0</v>
      </c>
      <c r="M2912" s="209">
        <v>0</v>
      </c>
      <c r="N2912" s="209">
        <v>0</v>
      </c>
      <c r="O2912" s="210">
        <f>+M2912+N2912</f>
        <v>0</v>
      </c>
      <c r="P2912" s="210">
        <f>+L2912+O2912</f>
        <v>0</v>
      </c>
      <c r="Q2912" s="221" t="s">
        <v>607</v>
      </c>
      <c r="R2912" s="307"/>
      <c r="S2912" s="307"/>
      <c r="T2912" s="213">
        <v>0</v>
      </c>
      <c r="U2912" s="213">
        <v>0</v>
      </c>
      <c r="V2912" s="213">
        <v>0</v>
      </c>
      <c r="W2912" s="213">
        <v>0</v>
      </c>
      <c r="X2912" s="213"/>
      <c r="Y2912" s="213"/>
      <c r="Z2912" s="213">
        <v>0</v>
      </c>
      <c r="AA2912" s="213">
        <v>0</v>
      </c>
      <c r="AB2912" s="213">
        <v>0</v>
      </c>
      <c r="AC2912" s="213">
        <v>0</v>
      </c>
      <c r="AD2912" s="214"/>
      <c r="AE2912" s="214"/>
      <c r="AF2912" s="209">
        <f>J2912+T2912-Z2912</f>
        <v>0</v>
      </c>
      <c r="AG2912" s="209">
        <f>K2912+U2912-AA2912</f>
        <v>0</v>
      </c>
      <c r="AH2912" s="210">
        <f>+AF2912+AG2912</f>
        <v>0</v>
      </c>
      <c r="AI2912" s="209">
        <f>M2912+V2912-AB2912</f>
        <v>0</v>
      </c>
      <c r="AJ2912" s="209">
        <f>N2912+W2912-AC2912</f>
        <v>0</v>
      </c>
      <c r="AK2912" s="210">
        <f>+AI2912+AJ2912</f>
        <v>0</v>
      </c>
      <c r="AL2912" s="210">
        <f>+AH2912+AK2912</f>
        <v>0</v>
      </c>
      <c r="AM2912" s="213">
        <v>0</v>
      </c>
      <c r="AN2912" s="213">
        <v>0</v>
      </c>
      <c r="AO2912" s="210">
        <f>+AM2912+AN2912</f>
        <v>0</v>
      </c>
      <c r="AP2912" s="213">
        <v>0</v>
      </c>
      <c r="AQ2912" s="213">
        <v>0</v>
      </c>
      <c r="AR2912" s="210">
        <f>+AP2912+AQ2912</f>
        <v>0</v>
      </c>
      <c r="AS2912" s="210">
        <f>+AO2912+AR2912</f>
        <v>0</v>
      </c>
      <c r="AT2912" s="213">
        <v>0</v>
      </c>
      <c r="AU2912" s="213">
        <v>0</v>
      </c>
      <c r="AV2912" s="210">
        <f>+AT2912+AU2912</f>
        <v>0</v>
      </c>
      <c r="AW2912" s="213">
        <v>0</v>
      </c>
      <c r="AX2912" s="213">
        <v>0</v>
      </c>
      <c r="AY2912" s="210">
        <f>+AW2912+AX2912</f>
        <v>0</v>
      </c>
      <c r="AZ2912" s="210">
        <f>+AV2912+AY2912</f>
        <v>0</v>
      </c>
      <c r="BA2912" s="213">
        <v>0</v>
      </c>
      <c r="BB2912" s="213">
        <v>0</v>
      </c>
      <c r="BC2912" s="210">
        <f>+BA2912+BB2912</f>
        <v>0</v>
      </c>
      <c r="BD2912" s="213">
        <v>0</v>
      </c>
      <c r="BE2912" s="213">
        <v>0</v>
      </c>
      <c r="BF2912" s="210">
        <f>+BD2912+BE2912</f>
        <v>0</v>
      </c>
      <c r="BG2912" s="210">
        <f>+BC2912+BF2912</f>
        <v>0</v>
      </c>
      <c r="BH2912" s="213">
        <v>0</v>
      </c>
      <c r="BI2912" s="213">
        <v>0</v>
      </c>
      <c r="BJ2912" s="210">
        <f>+BH2912+BI2912</f>
        <v>0</v>
      </c>
      <c r="BK2912" s="213">
        <v>0</v>
      </c>
      <c r="BL2912" s="213">
        <v>0</v>
      </c>
      <c r="BM2912" s="210">
        <f>+BK2912+BL2912</f>
        <v>0</v>
      </c>
      <c r="BN2912" s="210">
        <f>+BJ2912+BM2912</f>
        <v>0</v>
      </c>
      <c r="BO2912" s="209">
        <f>AF2912-AM2912-AT2912-BA2912-BH2912</f>
        <v>0</v>
      </c>
      <c r="BP2912" s="209">
        <f>AG2912-AN2912-AU2912-BB2912-BI2912</f>
        <v>0</v>
      </c>
      <c r="BQ2912" s="210">
        <f>+BO2912+BP2912</f>
        <v>0</v>
      </c>
      <c r="BR2912" s="209">
        <f>AI2912-AP2912-AW2912-BD2912-BK2912</f>
        <v>0</v>
      </c>
      <c r="BS2912" s="209">
        <f>AJ2912-AQ2912-AX2912-BE2912-BL2912</f>
        <v>0</v>
      </c>
      <c r="BT2912" s="210">
        <f>+BR2912+BS2912</f>
        <v>0</v>
      </c>
      <c r="BU2912" s="210">
        <f>+BQ2912+BT2912</f>
        <v>0</v>
      </c>
      <c r="BV2912" s="215">
        <f>R2912+X2912-AD2912</f>
        <v>0</v>
      </c>
      <c r="BW2912" s="215">
        <f>S2912+Y2912-AE2912</f>
        <v>0</v>
      </c>
      <c r="BX2912" s="216">
        <v>0</v>
      </c>
      <c r="BY2912" s="216">
        <v>0</v>
      </c>
      <c r="BZ2912" s="215">
        <f>BV2912-BX2912</f>
        <v>0</v>
      </c>
      <c r="CA2912" s="217">
        <f>BW2912-BY2912</f>
        <v>0</v>
      </c>
    </row>
    <row r="2913" spans="2:79" ht="36.75" customHeight="1">
      <c r="B2913" s="179">
        <v>2015</v>
      </c>
      <c r="C2913" s="180">
        <v>8320</v>
      </c>
      <c r="D2913" s="179">
        <v>11</v>
      </c>
      <c r="E2913" s="179">
        <v>2000</v>
      </c>
      <c r="F2913" s="179"/>
      <c r="G2913" s="179"/>
      <c r="H2913" s="179"/>
      <c r="I2913" s="181" t="s">
        <v>431</v>
      </c>
      <c r="J2913" s="182">
        <f>+J2914+J2925+J2928+J2935+J2939+J2942</f>
        <v>0</v>
      </c>
      <c r="K2913" s="182">
        <f>+K2914+K2925+K2928+K2935+K2939+K2942</f>
        <v>0</v>
      </c>
      <c r="L2913" s="182">
        <f>+J2913+K2913</f>
        <v>0</v>
      </c>
      <c r="M2913" s="182">
        <f>+M2914+M2925+M2928+M2935+M2939+M2942</f>
        <v>500000</v>
      </c>
      <c r="N2913" s="182">
        <f>+N2914+N2925+N2928+N2935+N2939+N2942</f>
        <v>0</v>
      </c>
      <c r="O2913" s="182">
        <f>+M2913+N2913</f>
        <v>500000</v>
      </c>
      <c r="P2913" s="182">
        <f>+L2913+O2913</f>
        <v>500000</v>
      </c>
      <c r="Q2913" s="182"/>
      <c r="R2913" s="311"/>
      <c r="S2913" s="311"/>
      <c r="T2913" s="182">
        <f>+T2914+T2925+T2928+T2935+T2939+T2942</f>
        <v>0</v>
      </c>
      <c r="U2913" s="182">
        <f>+U2914+U2925+U2928+U2935+U2939+U2942</f>
        <v>0</v>
      </c>
      <c r="V2913" s="182">
        <f>+V2914+V2925+V2928+V2935+V2939+V2942</f>
        <v>0</v>
      </c>
      <c r="W2913" s="182">
        <f>+W2914+W2925+W2928+W2935+W2939+W2942</f>
        <v>0</v>
      </c>
      <c r="X2913" s="184"/>
      <c r="Y2913" s="184"/>
      <c r="Z2913" s="182">
        <f>+Z2914+Z2925+Z2928+Z2935+Z2939+Z2942</f>
        <v>0</v>
      </c>
      <c r="AA2913" s="182">
        <f>+AA2914+AA2925+AA2928+AA2935+AA2939+AA2942</f>
        <v>0</v>
      </c>
      <c r="AB2913" s="182">
        <f>+AB2914+AB2925+AB2928+AB2935+AB2939+AB2942</f>
        <v>0</v>
      </c>
      <c r="AC2913" s="182">
        <f>+AC2914+AC2925+AC2928+AC2935+AC2939+AC2942</f>
        <v>0</v>
      </c>
      <c r="AD2913" s="184"/>
      <c r="AE2913" s="184"/>
      <c r="AF2913" s="182">
        <f>+AF2914+AF2925+AF2928+AF2935+AF2939+AF2942</f>
        <v>0</v>
      </c>
      <c r="AG2913" s="182">
        <f>+AG2914+AG2925+AG2928+AG2935+AG2939+AG2942</f>
        <v>0</v>
      </c>
      <c r="AH2913" s="182">
        <f>+AF2913+AG2913</f>
        <v>0</v>
      </c>
      <c r="AI2913" s="182">
        <f>+AI2914+AI2925+AI2928+AI2935+AI2939+AI2942</f>
        <v>500000</v>
      </c>
      <c r="AJ2913" s="182">
        <f>+AJ2914+AJ2925+AJ2928+AJ2935+AJ2939+AJ2942</f>
        <v>0</v>
      </c>
      <c r="AK2913" s="182">
        <f>+AI2913+AJ2913</f>
        <v>500000</v>
      </c>
      <c r="AL2913" s="182">
        <f>+AH2913+AK2913</f>
        <v>500000</v>
      </c>
      <c r="AM2913" s="182">
        <f>+AM2914+AM2925+AM2928+AM2935+AM2939+AM2942</f>
        <v>0</v>
      </c>
      <c r="AN2913" s="182">
        <f>+AN2914+AN2925+AN2928+AN2935+AN2939+AN2942</f>
        <v>0</v>
      </c>
      <c r="AO2913" s="182">
        <f>+AM2913+AN2913</f>
        <v>0</v>
      </c>
      <c r="AP2913" s="182">
        <f>+AP2914+AP2925+AP2928+AP2935+AP2939+AP2942</f>
        <v>0</v>
      </c>
      <c r="AQ2913" s="182">
        <f>+AQ2914+AQ2925+AQ2928+AQ2935+AQ2939+AQ2942</f>
        <v>0</v>
      </c>
      <c r="AR2913" s="182">
        <f>+AP2913+AQ2913</f>
        <v>0</v>
      </c>
      <c r="AS2913" s="182">
        <f>+AO2913+AR2913</f>
        <v>0</v>
      </c>
      <c r="AT2913" s="182">
        <f>+AT2914+AT2925+AT2928+AT2935+AT2939+AT2942</f>
        <v>0</v>
      </c>
      <c r="AU2913" s="182">
        <f>+AU2914+AU2925+AU2928+AU2935+AU2939+AU2942</f>
        <v>0</v>
      </c>
      <c r="AV2913" s="182">
        <f>+AT2913+AU2913</f>
        <v>0</v>
      </c>
      <c r="AW2913" s="182">
        <f>+AW2914+AW2925+AW2928+AW2935+AW2939+AW2942</f>
        <v>0</v>
      </c>
      <c r="AX2913" s="182">
        <f>+AX2914+AX2925+AX2928+AX2935+AX2939+AX2942</f>
        <v>0</v>
      </c>
      <c r="AY2913" s="182">
        <f>+AW2913+AX2913</f>
        <v>0</v>
      </c>
      <c r="AZ2913" s="182">
        <f>+AV2913+AY2913</f>
        <v>0</v>
      </c>
      <c r="BA2913" s="182">
        <f>+BA2914+BA2925+BA2928+BA2935+BA2939+BA2942</f>
        <v>0</v>
      </c>
      <c r="BB2913" s="182">
        <f>+BB2914+BB2925+BB2928+BB2935+BB2939+BB2942</f>
        <v>0</v>
      </c>
      <c r="BC2913" s="182">
        <f>+BA2913+BB2913</f>
        <v>0</v>
      </c>
      <c r="BD2913" s="182">
        <f>+BD2914+BD2925+BD2928+BD2935+BD2939+BD2942</f>
        <v>0</v>
      </c>
      <c r="BE2913" s="182">
        <f>+BE2914+BE2925+BE2928+BE2935+BE2939+BE2942</f>
        <v>0</v>
      </c>
      <c r="BF2913" s="182">
        <f>+BD2913+BE2913</f>
        <v>0</v>
      </c>
      <c r="BG2913" s="182">
        <f>+BC2913+BF2913</f>
        <v>0</v>
      </c>
      <c r="BH2913" s="182">
        <f>+BH2914+BH2925+BH2928+BH2935+BH2939+BH2942</f>
        <v>0</v>
      </c>
      <c r="BI2913" s="182">
        <f>+BI2914+BI2925+BI2928+BI2935+BI2939+BI2942</f>
        <v>0</v>
      </c>
      <c r="BJ2913" s="182">
        <f>+BH2913+BI2913</f>
        <v>0</v>
      </c>
      <c r="BK2913" s="182">
        <f>+BK2914+BK2925+BK2928+BK2935+BK2939+BK2942</f>
        <v>486856.64</v>
      </c>
      <c r="BL2913" s="182">
        <f>+BL2914+BL2925+BL2928+BL2935+BL2939+BL2942</f>
        <v>0</v>
      </c>
      <c r="BM2913" s="182">
        <f>+BK2913+BL2913</f>
        <v>486856.64</v>
      </c>
      <c r="BN2913" s="182">
        <f>+BJ2913+BM2913</f>
        <v>486856.64</v>
      </c>
      <c r="BO2913" s="182">
        <f>+BO2914+BO2925+BO2928+BO2935+BO2939+BO2942</f>
        <v>0</v>
      </c>
      <c r="BP2913" s="182">
        <f>+BP2914+BP2925+BP2928+BP2935+BP2939+BP2942</f>
        <v>0</v>
      </c>
      <c r="BQ2913" s="182">
        <f>+BO2913+BP2913</f>
        <v>0</v>
      </c>
      <c r="BR2913" s="182">
        <f>+BR2914+BR2925+BR2928+BR2935+BR2939+BR2942</f>
        <v>13143.359999999986</v>
      </c>
      <c r="BS2913" s="182">
        <f>+BS2914+BS2925+BS2928+BS2935+BS2939+BS2942</f>
        <v>0</v>
      </c>
      <c r="BT2913" s="182">
        <f>+BR2913+BS2913</f>
        <v>13143.359999999986</v>
      </c>
      <c r="BU2913" s="182">
        <f>+BQ2913+BT2913</f>
        <v>13143.359999999986</v>
      </c>
      <c r="BV2913" s="185"/>
      <c r="BW2913" s="185"/>
      <c r="BX2913" s="186"/>
      <c r="BY2913" s="186"/>
      <c r="BZ2913" s="185"/>
      <c r="CA2913" s="187"/>
    </row>
    <row r="2914" spans="2:79" ht="65.25" customHeight="1">
      <c r="B2914" s="188">
        <v>2015</v>
      </c>
      <c r="C2914" s="189">
        <v>8320</v>
      </c>
      <c r="D2914" s="188">
        <v>11</v>
      </c>
      <c r="E2914" s="188">
        <v>2000</v>
      </c>
      <c r="F2914" s="188">
        <v>2100</v>
      </c>
      <c r="G2914" s="188"/>
      <c r="H2914" s="188"/>
      <c r="I2914" s="190" t="s">
        <v>430</v>
      </c>
      <c r="J2914" s="191">
        <f>+J2915+J2917+J2919+J2921+J2923</f>
        <v>0</v>
      </c>
      <c r="K2914" s="191">
        <f>+K2915+K2917+K2919+K2921+K2923</f>
        <v>0</v>
      </c>
      <c r="L2914" s="191">
        <f>+J2914+K2914</f>
        <v>0</v>
      </c>
      <c r="M2914" s="191">
        <f>+M2915+M2917+M2919+M2921+M2923</f>
        <v>500000</v>
      </c>
      <c r="N2914" s="191">
        <f>+N2915+N2917+N2919+N2921+N2923</f>
        <v>0</v>
      </c>
      <c r="O2914" s="191">
        <f>+M2914+N2914</f>
        <v>500000</v>
      </c>
      <c r="P2914" s="191">
        <f>+L2914+O2914</f>
        <v>500000</v>
      </c>
      <c r="Q2914" s="191"/>
      <c r="R2914" s="308"/>
      <c r="S2914" s="308"/>
      <c r="T2914" s="191">
        <f>+T2915+T2917+T2919+T2921+T2923</f>
        <v>0</v>
      </c>
      <c r="U2914" s="191">
        <f>+U2915+U2917+U2919+U2921+U2923</f>
        <v>0</v>
      </c>
      <c r="V2914" s="191">
        <f>+V2915+V2917+V2919+V2921+V2923</f>
        <v>0</v>
      </c>
      <c r="W2914" s="191">
        <f>+W2915+W2917+W2919+W2921+W2923</f>
        <v>0</v>
      </c>
      <c r="X2914" s="193"/>
      <c r="Y2914" s="193"/>
      <c r="Z2914" s="191">
        <f>+Z2915+Z2917+Z2919+Z2921+Z2923</f>
        <v>0</v>
      </c>
      <c r="AA2914" s="191">
        <f>+AA2915+AA2917+AA2919+AA2921+AA2923</f>
        <v>0</v>
      </c>
      <c r="AB2914" s="191">
        <f>+AB2915+AB2917+AB2919+AB2921+AB2923</f>
        <v>0</v>
      </c>
      <c r="AC2914" s="191">
        <f>+AC2915+AC2917+AC2919+AC2921+AC2923</f>
        <v>0</v>
      </c>
      <c r="AD2914" s="193"/>
      <c r="AE2914" s="193"/>
      <c r="AF2914" s="191">
        <f>+AF2915+AF2917+AF2919+AF2921+AF2923</f>
        <v>0</v>
      </c>
      <c r="AG2914" s="191">
        <f>+AG2915+AG2917+AG2919+AG2921+AG2923</f>
        <v>0</v>
      </c>
      <c r="AH2914" s="191">
        <f>+AF2914+AG2914</f>
        <v>0</v>
      </c>
      <c r="AI2914" s="191">
        <f>+AI2915+AI2917+AI2919+AI2921+AI2923</f>
        <v>500000</v>
      </c>
      <c r="AJ2914" s="191">
        <f>+AJ2915+AJ2917+AJ2919+AJ2921+AJ2923</f>
        <v>0</v>
      </c>
      <c r="AK2914" s="191">
        <f>+AI2914+AJ2914</f>
        <v>500000</v>
      </c>
      <c r="AL2914" s="191">
        <f>+AH2914+AK2914</f>
        <v>500000</v>
      </c>
      <c r="AM2914" s="191">
        <f>+AM2915+AM2917+AM2919+AM2921+AM2923</f>
        <v>0</v>
      </c>
      <c r="AN2914" s="191">
        <f>+AN2915+AN2917+AN2919+AN2921+AN2923</f>
        <v>0</v>
      </c>
      <c r="AO2914" s="191">
        <f>+AM2914+AN2914</f>
        <v>0</v>
      </c>
      <c r="AP2914" s="191">
        <f>+AP2915+AP2917+AP2919+AP2921+AP2923</f>
        <v>0</v>
      </c>
      <c r="AQ2914" s="191">
        <f>+AQ2915+AQ2917+AQ2919+AQ2921+AQ2923</f>
        <v>0</v>
      </c>
      <c r="AR2914" s="191">
        <f>+AP2914+AQ2914</f>
        <v>0</v>
      </c>
      <c r="AS2914" s="191">
        <f>+AO2914+AR2914</f>
        <v>0</v>
      </c>
      <c r="AT2914" s="191">
        <f>+AT2915+AT2917+AT2919+AT2921+AT2923</f>
        <v>0</v>
      </c>
      <c r="AU2914" s="191">
        <f>+AU2915+AU2917+AU2919+AU2921+AU2923</f>
        <v>0</v>
      </c>
      <c r="AV2914" s="191">
        <f>+AT2914+AU2914</f>
        <v>0</v>
      </c>
      <c r="AW2914" s="191">
        <f>+AW2915+AW2917+AW2919+AW2921+AW2923</f>
        <v>0</v>
      </c>
      <c r="AX2914" s="191">
        <f>+AX2915+AX2917+AX2919+AX2921+AX2923</f>
        <v>0</v>
      </c>
      <c r="AY2914" s="191">
        <f>+AW2914+AX2914</f>
        <v>0</v>
      </c>
      <c r="AZ2914" s="191">
        <f>+AV2914+AY2914</f>
        <v>0</v>
      </c>
      <c r="BA2914" s="191">
        <f>+BA2915+BA2917+BA2919+BA2921+BA2923</f>
        <v>0</v>
      </c>
      <c r="BB2914" s="191">
        <f>+BB2915+BB2917+BB2919+BB2921+BB2923</f>
        <v>0</v>
      </c>
      <c r="BC2914" s="191">
        <f>+BA2914+BB2914</f>
        <v>0</v>
      </c>
      <c r="BD2914" s="191">
        <f>+BD2915+BD2917+BD2919+BD2921+BD2923</f>
        <v>0</v>
      </c>
      <c r="BE2914" s="191">
        <f>+BE2915+BE2917+BE2919+BE2921+BE2923</f>
        <v>0</v>
      </c>
      <c r="BF2914" s="191">
        <f>+BD2914+BE2914</f>
        <v>0</v>
      </c>
      <c r="BG2914" s="191">
        <f>+BC2914+BF2914</f>
        <v>0</v>
      </c>
      <c r="BH2914" s="191">
        <f>+BH2915+BH2917+BH2919+BH2921+BH2923</f>
        <v>0</v>
      </c>
      <c r="BI2914" s="191">
        <f>+BI2915+BI2917+BI2919+BI2921+BI2923</f>
        <v>0</v>
      </c>
      <c r="BJ2914" s="191">
        <f>+BH2914+BI2914</f>
        <v>0</v>
      </c>
      <c r="BK2914" s="191">
        <f>+BK2915+BK2917+BK2919+BK2921+BK2923</f>
        <v>486856.64</v>
      </c>
      <c r="BL2914" s="191">
        <f>+BL2915+BL2917+BL2919+BL2921+BL2923</f>
        <v>0</v>
      </c>
      <c r="BM2914" s="191">
        <f>+BK2914+BL2914</f>
        <v>486856.64</v>
      </c>
      <c r="BN2914" s="191">
        <f>+BJ2914+BM2914</f>
        <v>486856.64</v>
      </c>
      <c r="BO2914" s="191">
        <f>+BO2915+BO2917+BO2919+BO2921+BO2923</f>
        <v>0</v>
      </c>
      <c r="BP2914" s="191">
        <f>+BP2915+BP2917+BP2919+BP2921+BP2923</f>
        <v>0</v>
      </c>
      <c r="BQ2914" s="191">
        <f>+BO2914+BP2914</f>
        <v>0</v>
      </c>
      <c r="BR2914" s="191">
        <f>+BR2915+BR2917+BR2919+BR2921+BR2923</f>
        <v>13143.359999999986</v>
      </c>
      <c r="BS2914" s="191">
        <f>+BS2915+BS2917+BS2919+BS2921+BS2923</f>
        <v>0</v>
      </c>
      <c r="BT2914" s="191">
        <f>+BR2914+BS2914</f>
        <v>13143.359999999986</v>
      </c>
      <c r="BU2914" s="191">
        <f>+BQ2914+BT2914</f>
        <v>13143.359999999986</v>
      </c>
      <c r="BV2914" s="194"/>
      <c r="BW2914" s="194"/>
      <c r="BX2914" s="195"/>
      <c r="BY2914" s="195"/>
      <c r="BZ2914" s="194"/>
      <c r="CA2914" s="196"/>
    </row>
    <row r="2915" spans="2:79" hidden="1">
      <c r="B2915" s="197">
        <v>2015</v>
      </c>
      <c r="C2915" s="198">
        <v>8320</v>
      </c>
      <c r="D2915" s="197">
        <v>11</v>
      </c>
      <c r="E2915" s="197">
        <v>2000</v>
      </c>
      <c r="F2915" s="197">
        <v>2100</v>
      </c>
      <c r="G2915" s="197">
        <v>211</v>
      </c>
      <c r="H2915" s="197"/>
      <c r="I2915" s="199" t="s">
        <v>429</v>
      </c>
      <c r="J2915" s="200">
        <f>+J2916</f>
        <v>0</v>
      </c>
      <c r="K2915" s="200">
        <f>+K2916</f>
        <v>0</v>
      </c>
      <c r="L2915" s="200">
        <f>+J2915+K2915</f>
        <v>0</v>
      </c>
      <c r="M2915" s="200">
        <f>+M2916</f>
        <v>0</v>
      </c>
      <c r="N2915" s="200">
        <f>+N2916</f>
        <v>0</v>
      </c>
      <c r="O2915" s="200">
        <f>+M2915+N2915</f>
        <v>0</v>
      </c>
      <c r="P2915" s="200">
        <f>+L2915+O2915</f>
        <v>0</v>
      </c>
      <c r="Q2915" s="200"/>
      <c r="R2915" s="309"/>
      <c r="S2915" s="309"/>
      <c r="T2915" s="200">
        <f>+T2916</f>
        <v>0</v>
      </c>
      <c r="U2915" s="200">
        <f>+U2916</f>
        <v>0</v>
      </c>
      <c r="V2915" s="200">
        <f>+V2916</f>
        <v>0</v>
      </c>
      <c r="W2915" s="200">
        <f>+W2916</f>
        <v>0</v>
      </c>
      <c r="X2915" s="202"/>
      <c r="Y2915" s="202"/>
      <c r="Z2915" s="200">
        <f>+Z2916</f>
        <v>0</v>
      </c>
      <c r="AA2915" s="200">
        <f>+AA2916</f>
        <v>0</v>
      </c>
      <c r="AB2915" s="200">
        <f>+AB2916</f>
        <v>0</v>
      </c>
      <c r="AC2915" s="200">
        <f>+AC2916</f>
        <v>0</v>
      </c>
      <c r="AD2915" s="202"/>
      <c r="AE2915" s="202"/>
      <c r="AF2915" s="200">
        <f>+AF2916</f>
        <v>0</v>
      </c>
      <c r="AG2915" s="200">
        <f>+AG2916</f>
        <v>0</v>
      </c>
      <c r="AH2915" s="200">
        <f>+AF2915+AG2915</f>
        <v>0</v>
      </c>
      <c r="AI2915" s="200">
        <f>+AI2916</f>
        <v>0</v>
      </c>
      <c r="AJ2915" s="200">
        <f>+AJ2916</f>
        <v>0</v>
      </c>
      <c r="AK2915" s="200">
        <f>+AI2915+AJ2915</f>
        <v>0</v>
      </c>
      <c r="AL2915" s="200">
        <f>+AH2915+AK2915</f>
        <v>0</v>
      </c>
      <c r="AM2915" s="200">
        <f>+AM2916</f>
        <v>0</v>
      </c>
      <c r="AN2915" s="200">
        <f>+AN2916</f>
        <v>0</v>
      </c>
      <c r="AO2915" s="200">
        <f>+AM2915+AN2915</f>
        <v>0</v>
      </c>
      <c r="AP2915" s="200">
        <f>+AP2916</f>
        <v>0</v>
      </c>
      <c r="AQ2915" s="200">
        <f>+AQ2916</f>
        <v>0</v>
      </c>
      <c r="AR2915" s="200">
        <f>+AP2915+AQ2915</f>
        <v>0</v>
      </c>
      <c r="AS2915" s="200">
        <f>+AO2915+AR2915</f>
        <v>0</v>
      </c>
      <c r="AT2915" s="200">
        <f>+AT2916</f>
        <v>0</v>
      </c>
      <c r="AU2915" s="200">
        <f>+AU2916</f>
        <v>0</v>
      </c>
      <c r="AV2915" s="200">
        <f>+AT2915+AU2915</f>
        <v>0</v>
      </c>
      <c r="AW2915" s="200">
        <f>+AW2916</f>
        <v>0</v>
      </c>
      <c r="AX2915" s="200">
        <f>+AX2916</f>
        <v>0</v>
      </c>
      <c r="AY2915" s="200">
        <f>+AW2915+AX2915</f>
        <v>0</v>
      </c>
      <c r="AZ2915" s="200">
        <f>+AV2915+AY2915</f>
        <v>0</v>
      </c>
      <c r="BA2915" s="200">
        <f>+BA2916</f>
        <v>0</v>
      </c>
      <c r="BB2915" s="200">
        <f>+BB2916</f>
        <v>0</v>
      </c>
      <c r="BC2915" s="200">
        <f>+BA2915+BB2915</f>
        <v>0</v>
      </c>
      <c r="BD2915" s="200">
        <f>+BD2916</f>
        <v>0</v>
      </c>
      <c r="BE2915" s="200">
        <f>+BE2916</f>
        <v>0</v>
      </c>
      <c r="BF2915" s="200">
        <f>+BD2915+BE2915</f>
        <v>0</v>
      </c>
      <c r="BG2915" s="200">
        <f>+BC2915+BF2915</f>
        <v>0</v>
      </c>
      <c r="BH2915" s="200">
        <f>+BH2916</f>
        <v>0</v>
      </c>
      <c r="BI2915" s="200">
        <f>+BI2916</f>
        <v>0</v>
      </c>
      <c r="BJ2915" s="200">
        <f>+BH2915+BI2915</f>
        <v>0</v>
      </c>
      <c r="BK2915" s="200">
        <f>+BK2916</f>
        <v>0</v>
      </c>
      <c r="BL2915" s="200">
        <f>+BL2916</f>
        <v>0</v>
      </c>
      <c r="BM2915" s="200">
        <f>+BK2915+BL2915</f>
        <v>0</v>
      </c>
      <c r="BN2915" s="200">
        <f>+BJ2915+BM2915</f>
        <v>0</v>
      </c>
      <c r="BO2915" s="200">
        <f>+BO2916</f>
        <v>0</v>
      </c>
      <c r="BP2915" s="200">
        <f>+BP2916</f>
        <v>0</v>
      </c>
      <c r="BQ2915" s="200">
        <f>+BO2915+BP2915</f>
        <v>0</v>
      </c>
      <c r="BR2915" s="200">
        <f>+BR2916</f>
        <v>0</v>
      </c>
      <c r="BS2915" s="200">
        <f>+BS2916</f>
        <v>0</v>
      </c>
      <c r="BT2915" s="200">
        <f>+BR2915+BS2915</f>
        <v>0</v>
      </c>
      <c r="BU2915" s="200">
        <f>+BQ2915+BT2915</f>
        <v>0</v>
      </c>
      <c r="BV2915" s="203"/>
      <c r="BW2915" s="203"/>
      <c r="BX2915" s="204"/>
      <c r="BY2915" s="204"/>
      <c r="BZ2915" s="203"/>
      <c r="CA2915" s="205"/>
    </row>
    <row r="2916" spans="2:79" ht="36.75" hidden="1" customHeight="1">
      <c r="B2916" s="218">
        <v>2015</v>
      </c>
      <c r="C2916" s="219">
        <v>8320</v>
      </c>
      <c r="D2916" s="218">
        <v>11</v>
      </c>
      <c r="E2916" s="218">
        <v>2000</v>
      </c>
      <c r="F2916" s="218">
        <v>2100</v>
      </c>
      <c r="G2916" s="218">
        <v>211</v>
      </c>
      <c r="H2916" s="218">
        <v>1</v>
      </c>
      <c r="I2916" s="220" t="s">
        <v>428</v>
      </c>
      <c r="J2916" s="209">
        <v>0</v>
      </c>
      <c r="K2916" s="209">
        <v>0</v>
      </c>
      <c r="L2916" s="210">
        <f>+J2916+K2916</f>
        <v>0</v>
      </c>
      <c r="M2916" s="209">
        <v>0</v>
      </c>
      <c r="N2916" s="209">
        <v>0</v>
      </c>
      <c r="O2916" s="210">
        <f>+M2916+N2916</f>
        <v>0</v>
      </c>
      <c r="P2916" s="210">
        <f>+L2916+O2916</f>
        <v>0</v>
      </c>
      <c r="Q2916" s="221" t="s">
        <v>19</v>
      </c>
      <c r="R2916" s="307"/>
      <c r="S2916" s="307"/>
      <c r="T2916" s="213">
        <v>0</v>
      </c>
      <c r="U2916" s="213">
        <v>0</v>
      </c>
      <c r="V2916" s="213">
        <v>0</v>
      </c>
      <c r="W2916" s="213">
        <v>0</v>
      </c>
      <c r="X2916" s="213"/>
      <c r="Y2916" s="213"/>
      <c r="Z2916" s="213">
        <v>0</v>
      </c>
      <c r="AA2916" s="213">
        <v>0</v>
      </c>
      <c r="AB2916" s="213">
        <v>0</v>
      </c>
      <c r="AC2916" s="213">
        <v>0</v>
      </c>
      <c r="AD2916" s="214"/>
      <c r="AE2916" s="214"/>
      <c r="AF2916" s="209">
        <f>J2916+T2916-Z2916</f>
        <v>0</v>
      </c>
      <c r="AG2916" s="209">
        <f>K2916+U2916-AA2916</f>
        <v>0</v>
      </c>
      <c r="AH2916" s="210">
        <f>+AF2916+AG2916</f>
        <v>0</v>
      </c>
      <c r="AI2916" s="209">
        <f>M2916+V2916-AB2916</f>
        <v>0</v>
      </c>
      <c r="AJ2916" s="209">
        <f>N2916+W2916-AC2916</f>
        <v>0</v>
      </c>
      <c r="AK2916" s="210">
        <f>+AI2916+AJ2916</f>
        <v>0</v>
      </c>
      <c r="AL2916" s="210">
        <f>+AH2916+AK2916</f>
        <v>0</v>
      </c>
      <c r="AM2916" s="213">
        <v>0</v>
      </c>
      <c r="AN2916" s="213">
        <v>0</v>
      </c>
      <c r="AO2916" s="210">
        <f>+AM2916+AN2916</f>
        <v>0</v>
      </c>
      <c r="AP2916" s="213">
        <v>0</v>
      </c>
      <c r="AQ2916" s="213">
        <v>0</v>
      </c>
      <c r="AR2916" s="210">
        <f>+AP2916+AQ2916</f>
        <v>0</v>
      </c>
      <c r="AS2916" s="210">
        <f>+AO2916+AR2916</f>
        <v>0</v>
      </c>
      <c r="AT2916" s="213">
        <v>0</v>
      </c>
      <c r="AU2916" s="213">
        <v>0</v>
      </c>
      <c r="AV2916" s="210">
        <f>+AT2916+AU2916</f>
        <v>0</v>
      </c>
      <c r="AW2916" s="213">
        <v>0</v>
      </c>
      <c r="AX2916" s="213">
        <v>0</v>
      </c>
      <c r="AY2916" s="210">
        <f>+AW2916+AX2916</f>
        <v>0</v>
      </c>
      <c r="AZ2916" s="210">
        <f>+AV2916+AY2916</f>
        <v>0</v>
      </c>
      <c r="BA2916" s="213">
        <v>0</v>
      </c>
      <c r="BB2916" s="213">
        <v>0</v>
      </c>
      <c r="BC2916" s="210">
        <f>+BA2916+BB2916</f>
        <v>0</v>
      </c>
      <c r="BD2916" s="213">
        <v>0</v>
      </c>
      <c r="BE2916" s="213">
        <v>0</v>
      </c>
      <c r="BF2916" s="210">
        <f>+BD2916+BE2916</f>
        <v>0</v>
      </c>
      <c r="BG2916" s="210">
        <f>+BC2916+BF2916</f>
        <v>0</v>
      </c>
      <c r="BH2916" s="213">
        <v>0</v>
      </c>
      <c r="BI2916" s="213">
        <v>0</v>
      </c>
      <c r="BJ2916" s="210">
        <f>+BH2916+BI2916</f>
        <v>0</v>
      </c>
      <c r="BK2916" s="213">
        <v>0</v>
      </c>
      <c r="BL2916" s="213">
        <v>0</v>
      </c>
      <c r="BM2916" s="210">
        <f>+BK2916+BL2916</f>
        <v>0</v>
      </c>
      <c r="BN2916" s="210">
        <f>+BJ2916+BM2916</f>
        <v>0</v>
      </c>
      <c r="BO2916" s="209">
        <f>AF2916-AM2916-AT2916-BA2916-BH2916</f>
        <v>0</v>
      </c>
      <c r="BP2916" s="209">
        <f>AG2916-AN2916-AU2916-BB2916-BI2916</f>
        <v>0</v>
      </c>
      <c r="BQ2916" s="210">
        <f>+BO2916+BP2916</f>
        <v>0</v>
      </c>
      <c r="BR2916" s="209">
        <f>AI2916-AP2916-AW2916-BD2916-BK2916</f>
        <v>0</v>
      </c>
      <c r="BS2916" s="209">
        <f>AJ2916-AQ2916-AX2916-BE2916-BL2916</f>
        <v>0</v>
      </c>
      <c r="BT2916" s="210">
        <f>+BR2916+BS2916</f>
        <v>0</v>
      </c>
      <c r="BU2916" s="210">
        <f>+BQ2916+BT2916</f>
        <v>0</v>
      </c>
      <c r="BV2916" s="215">
        <f>R2916+X2916-AD2916</f>
        <v>0</v>
      </c>
      <c r="BW2916" s="215">
        <f>S2916+Y2916-AE2916</f>
        <v>0</v>
      </c>
      <c r="BX2916" s="216">
        <v>0</v>
      </c>
      <c r="BY2916" s="216">
        <v>0</v>
      </c>
      <c r="BZ2916" s="215">
        <f>BV2916-BX2916</f>
        <v>0</v>
      </c>
      <c r="CA2916" s="217">
        <f>BW2916-BY2916</f>
        <v>0</v>
      </c>
    </row>
    <row r="2917" spans="2:79" hidden="1">
      <c r="B2917" s="197">
        <v>2015</v>
      </c>
      <c r="C2917" s="198">
        <v>8320</v>
      </c>
      <c r="D2917" s="197">
        <v>11</v>
      </c>
      <c r="E2917" s="197">
        <v>2000</v>
      </c>
      <c r="F2917" s="197">
        <v>2100</v>
      </c>
      <c r="G2917" s="197">
        <v>212</v>
      </c>
      <c r="H2917" s="197"/>
      <c r="I2917" s="199" t="s">
        <v>606</v>
      </c>
      <c r="J2917" s="200">
        <f>+J2918</f>
        <v>0</v>
      </c>
      <c r="K2917" s="200">
        <f>+K2918</f>
        <v>0</v>
      </c>
      <c r="L2917" s="200">
        <f>+J2917+K2917</f>
        <v>0</v>
      </c>
      <c r="M2917" s="200">
        <f>+M2918</f>
        <v>0</v>
      </c>
      <c r="N2917" s="200">
        <f>+N2918</f>
        <v>0</v>
      </c>
      <c r="O2917" s="200">
        <f>+M2917+N2917</f>
        <v>0</v>
      </c>
      <c r="P2917" s="200">
        <f>+L2917+O2917</f>
        <v>0</v>
      </c>
      <c r="Q2917" s="200"/>
      <c r="R2917" s="309"/>
      <c r="S2917" s="309"/>
      <c r="T2917" s="200">
        <f>+T2918</f>
        <v>0</v>
      </c>
      <c r="U2917" s="200">
        <f>+U2918</f>
        <v>0</v>
      </c>
      <c r="V2917" s="200">
        <f>+V2918</f>
        <v>0</v>
      </c>
      <c r="W2917" s="200">
        <f>+W2918</f>
        <v>0</v>
      </c>
      <c r="X2917" s="202"/>
      <c r="Y2917" s="202"/>
      <c r="Z2917" s="200">
        <f>+Z2918</f>
        <v>0</v>
      </c>
      <c r="AA2917" s="200">
        <f>+AA2918</f>
        <v>0</v>
      </c>
      <c r="AB2917" s="200">
        <f>+AB2918</f>
        <v>0</v>
      </c>
      <c r="AC2917" s="200">
        <f>+AC2918</f>
        <v>0</v>
      </c>
      <c r="AD2917" s="202"/>
      <c r="AE2917" s="202"/>
      <c r="AF2917" s="200">
        <f>+AF2918</f>
        <v>0</v>
      </c>
      <c r="AG2917" s="200">
        <f>+AG2918</f>
        <v>0</v>
      </c>
      <c r="AH2917" s="200">
        <f>+AF2917+AG2917</f>
        <v>0</v>
      </c>
      <c r="AI2917" s="200">
        <f>+AI2918</f>
        <v>0</v>
      </c>
      <c r="AJ2917" s="200">
        <f>+AJ2918</f>
        <v>0</v>
      </c>
      <c r="AK2917" s="200">
        <f>+AI2917+AJ2917</f>
        <v>0</v>
      </c>
      <c r="AL2917" s="200">
        <f>+AH2917+AK2917</f>
        <v>0</v>
      </c>
      <c r="AM2917" s="200">
        <f>+AM2918</f>
        <v>0</v>
      </c>
      <c r="AN2917" s="200">
        <f>+AN2918</f>
        <v>0</v>
      </c>
      <c r="AO2917" s="200">
        <f>+AM2917+AN2917</f>
        <v>0</v>
      </c>
      <c r="AP2917" s="200">
        <f>+AP2918</f>
        <v>0</v>
      </c>
      <c r="AQ2917" s="200">
        <f>+AQ2918</f>
        <v>0</v>
      </c>
      <c r="AR2917" s="200">
        <f>+AP2917+AQ2917</f>
        <v>0</v>
      </c>
      <c r="AS2917" s="200">
        <f>+AO2917+AR2917</f>
        <v>0</v>
      </c>
      <c r="AT2917" s="200">
        <f>+AT2918</f>
        <v>0</v>
      </c>
      <c r="AU2917" s="200">
        <f>+AU2918</f>
        <v>0</v>
      </c>
      <c r="AV2917" s="200">
        <f>+AT2917+AU2917</f>
        <v>0</v>
      </c>
      <c r="AW2917" s="200">
        <f>+AW2918</f>
        <v>0</v>
      </c>
      <c r="AX2917" s="200">
        <f>+AX2918</f>
        <v>0</v>
      </c>
      <c r="AY2917" s="200">
        <f>+AW2917+AX2917</f>
        <v>0</v>
      </c>
      <c r="AZ2917" s="200">
        <f>+AV2917+AY2917</f>
        <v>0</v>
      </c>
      <c r="BA2917" s="200">
        <f>+BA2918</f>
        <v>0</v>
      </c>
      <c r="BB2917" s="200">
        <f>+BB2918</f>
        <v>0</v>
      </c>
      <c r="BC2917" s="200">
        <f>+BA2917+BB2917</f>
        <v>0</v>
      </c>
      <c r="BD2917" s="200">
        <f>+BD2918</f>
        <v>0</v>
      </c>
      <c r="BE2917" s="200">
        <f>+BE2918</f>
        <v>0</v>
      </c>
      <c r="BF2917" s="200">
        <f>+BD2917+BE2917</f>
        <v>0</v>
      </c>
      <c r="BG2917" s="200">
        <f>+BC2917+BF2917</f>
        <v>0</v>
      </c>
      <c r="BH2917" s="200">
        <f>+BH2918</f>
        <v>0</v>
      </c>
      <c r="BI2917" s="200">
        <f>+BI2918</f>
        <v>0</v>
      </c>
      <c r="BJ2917" s="200">
        <f>+BH2917+BI2917</f>
        <v>0</v>
      </c>
      <c r="BK2917" s="200">
        <f>+BK2918</f>
        <v>0</v>
      </c>
      <c r="BL2917" s="200">
        <f>+BL2918</f>
        <v>0</v>
      </c>
      <c r="BM2917" s="200">
        <f>+BK2917+BL2917</f>
        <v>0</v>
      </c>
      <c r="BN2917" s="200">
        <f>+BJ2917+BM2917</f>
        <v>0</v>
      </c>
      <c r="BO2917" s="200">
        <f>+BO2918</f>
        <v>0</v>
      </c>
      <c r="BP2917" s="200">
        <f>+BP2918</f>
        <v>0</v>
      </c>
      <c r="BQ2917" s="200">
        <f>+BO2917+BP2917</f>
        <v>0</v>
      </c>
      <c r="BR2917" s="200">
        <f>+BR2918</f>
        <v>0</v>
      </c>
      <c r="BS2917" s="200">
        <f>+BS2918</f>
        <v>0</v>
      </c>
      <c r="BT2917" s="200">
        <f>+BR2917+BS2917</f>
        <v>0</v>
      </c>
      <c r="BU2917" s="200">
        <f>+BQ2917+BT2917</f>
        <v>0</v>
      </c>
      <c r="BV2917" s="203"/>
      <c r="BW2917" s="203"/>
      <c r="BX2917" s="204"/>
      <c r="BY2917" s="204"/>
      <c r="BZ2917" s="203"/>
      <c r="CA2917" s="205"/>
    </row>
    <row r="2918" spans="2:79" ht="31.5" hidden="1">
      <c r="B2918" s="218">
        <v>2015</v>
      </c>
      <c r="C2918" s="219">
        <v>8320</v>
      </c>
      <c r="D2918" s="218">
        <v>11</v>
      </c>
      <c r="E2918" s="218">
        <v>2000</v>
      </c>
      <c r="F2918" s="218">
        <v>2100</v>
      </c>
      <c r="G2918" s="218">
        <v>212</v>
      </c>
      <c r="H2918" s="218">
        <v>1</v>
      </c>
      <c r="I2918" s="220" t="s">
        <v>888</v>
      </c>
      <c r="J2918" s="209">
        <v>0</v>
      </c>
      <c r="K2918" s="209">
        <v>0</v>
      </c>
      <c r="L2918" s="210">
        <f>+J2918+K2918</f>
        <v>0</v>
      </c>
      <c r="M2918" s="209">
        <v>0</v>
      </c>
      <c r="N2918" s="209">
        <v>0</v>
      </c>
      <c r="O2918" s="210">
        <f>+M2918+N2918</f>
        <v>0</v>
      </c>
      <c r="P2918" s="210">
        <f>+L2918+O2918</f>
        <v>0</v>
      </c>
      <c r="Q2918" s="245" t="s">
        <v>739</v>
      </c>
      <c r="R2918" s="307"/>
      <c r="S2918" s="307"/>
      <c r="T2918" s="213">
        <v>0</v>
      </c>
      <c r="U2918" s="213">
        <v>0</v>
      </c>
      <c r="V2918" s="213">
        <v>0</v>
      </c>
      <c r="W2918" s="213">
        <v>0</v>
      </c>
      <c r="X2918" s="213"/>
      <c r="Y2918" s="213"/>
      <c r="Z2918" s="213">
        <v>0</v>
      </c>
      <c r="AA2918" s="213">
        <v>0</v>
      </c>
      <c r="AB2918" s="213">
        <v>0</v>
      </c>
      <c r="AC2918" s="213">
        <v>0</v>
      </c>
      <c r="AD2918" s="214"/>
      <c r="AE2918" s="214"/>
      <c r="AF2918" s="209">
        <f>J2918+T2918-Z2918</f>
        <v>0</v>
      </c>
      <c r="AG2918" s="209">
        <f>K2918+U2918-AA2918</f>
        <v>0</v>
      </c>
      <c r="AH2918" s="210">
        <f>+AF2918+AG2918</f>
        <v>0</v>
      </c>
      <c r="AI2918" s="209">
        <f>M2918+V2918-AB2918</f>
        <v>0</v>
      </c>
      <c r="AJ2918" s="209">
        <f>N2918+W2918-AC2918</f>
        <v>0</v>
      </c>
      <c r="AK2918" s="210">
        <f>+AI2918+AJ2918</f>
        <v>0</v>
      </c>
      <c r="AL2918" s="210">
        <f>+AH2918+AK2918</f>
        <v>0</v>
      </c>
      <c r="AM2918" s="213">
        <v>0</v>
      </c>
      <c r="AN2918" s="213">
        <v>0</v>
      </c>
      <c r="AO2918" s="210">
        <f>+AM2918+AN2918</f>
        <v>0</v>
      </c>
      <c r="AP2918" s="213">
        <v>0</v>
      </c>
      <c r="AQ2918" s="213">
        <v>0</v>
      </c>
      <c r="AR2918" s="210">
        <f>+AP2918+AQ2918</f>
        <v>0</v>
      </c>
      <c r="AS2918" s="210">
        <f>+AO2918+AR2918</f>
        <v>0</v>
      </c>
      <c r="AT2918" s="213">
        <v>0</v>
      </c>
      <c r="AU2918" s="213">
        <v>0</v>
      </c>
      <c r="AV2918" s="210">
        <f>+AT2918+AU2918</f>
        <v>0</v>
      </c>
      <c r="AW2918" s="213">
        <v>0</v>
      </c>
      <c r="AX2918" s="213">
        <v>0</v>
      </c>
      <c r="AY2918" s="210">
        <f>+AW2918+AX2918</f>
        <v>0</v>
      </c>
      <c r="AZ2918" s="210">
        <f>+AV2918+AY2918</f>
        <v>0</v>
      </c>
      <c r="BA2918" s="213">
        <v>0</v>
      </c>
      <c r="BB2918" s="213">
        <v>0</v>
      </c>
      <c r="BC2918" s="210">
        <f>+BA2918+BB2918</f>
        <v>0</v>
      </c>
      <c r="BD2918" s="213">
        <v>0</v>
      </c>
      <c r="BE2918" s="213">
        <v>0</v>
      </c>
      <c r="BF2918" s="210">
        <f>+BD2918+BE2918</f>
        <v>0</v>
      </c>
      <c r="BG2918" s="210">
        <f>+BC2918+BF2918</f>
        <v>0</v>
      </c>
      <c r="BH2918" s="213">
        <v>0</v>
      </c>
      <c r="BI2918" s="213">
        <v>0</v>
      </c>
      <c r="BJ2918" s="210">
        <f>+BH2918+BI2918</f>
        <v>0</v>
      </c>
      <c r="BK2918" s="213">
        <v>0</v>
      </c>
      <c r="BL2918" s="213">
        <v>0</v>
      </c>
      <c r="BM2918" s="210">
        <f>+BK2918+BL2918</f>
        <v>0</v>
      </c>
      <c r="BN2918" s="210">
        <f>+BJ2918+BM2918</f>
        <v>0</v>
      </c>
      <c r="BO2918" s="209">
        <f>AF2918-AM2918-AT2918-BA2918-BH2918</f>
        <v>0</v>
      </c>
      <c r="BP2918" s="209">
        <f>AG2918-AN2918-AU2918-BB2918-BI2918</f>
        <v>0</v>
      </c>
      <c r="BQ2918" s="210">
        <f>+BO2918+BP2918</f>
        <v>0</v>
      </c>
      <c r="BR2918" s="209">
        <f>AI2918-AP2918-AW2918-BD2918-BK2918</f>
        <v>0</v>
      </c>
      <c r="BS2918" s="209">
        <f>AJ2918-AQ2918-AX2918-BE2918-BL2918</f>
        <v>0</v>
      </c>
      <c r="BT2918" s="210">
        <f>+BR2918+BS2918</f>
        <v>0</v>
      </c>
      <c r="BU2918" s="210">
        <f>+BQ2918+BT2918</f>
        <v>0</v>
      </c>
      <c r="BV2918" s="215">
        <f>R2918+X2918-AD2918</f>
        <v>0</v>
      </c>
      <c r="BW2918" s="215">
        <f>S2918+Y2918-AE2918</f>
        <v>0</v>
      </c>
      <c r="BX2918" s="216">
        <v>0</v>
      </c>
      <c r="BY2918" s="216">
        <v>0</v>
      </c>
      <c r="BZ2918" s="215">
        <f>BV2918-BX2918</f>
        <v>0</v>
      </c>
      <c r="CA2918" s="217">
        <f>BW2918-BY2918</f>
        <v>0</v>
      </c>
    </row>
    <row r="2919" spans="2:79" ht="71.25" customHeight="1">
      <c r="B2919" s="197">
        <v>2015</v>
      </c>
      <c r="C2919" s="198">
        <v>8320</v>
      </c>
      <c r="D2919" s="197">
        <v>11</v>
      </c>
      <c r="E2919" s="197">
        <v>2000</v>
      </c>
      <c r="F2919" s="197">
        <v>2100</v>
      </c>
      <c r="G2919" s="197">
        <v>214</v>
      </c>
      <c r="H2919" s="197"/>
      <c r="I2919" s="199" t="s">
        <v>427</v>
      </c>
      <c r="J2919" s="200">
        <f>+J2920</f>
        <v>0</v>
      </c>
      <c r="K2919" s="200">
        <f>+K2920</f>
        <v>0</v>
      </c>
      <c r="L2919" s="200">
        <f>+J2919+K2919</f>
        <v>0</v>
      </c>
      <c r="M2919" s="200">
        <f>+M2920</f>
        <v>500000</v>
      </c>
      <c r="N2919" s="200">
        <f>+N2920</f>
        <v>0</v>
      </c>
      <c r="O2919" s="200">
        <f>+M2919+N2919</f>
        <v>500000</v>
      </c>
      <c r="P2919" s="200">
        <f>+L2919+O2919</f>
        <v>500000</v>
      </c>
      <c r="Q2919" s="200"/>
      <c r="R2919" s="309"/>
      <c r="S2919" s="309"/>
      <c r="T2919" s="200">
        <f>+T2920</f>
        <v>0</v>
      </c>
      <c r="U2919" s="200">
        <f>+U2920</f>
        <v>0</v>
      </c>
      <c r="V2919" s="200">
        <f>+V2920</f>
        <v>0</v>
      </c>
      <c r="W2919" s="200">
        <f>+W2920</f>
        <v>0</v>
      </c>
      <c r="X2919" s="202"/>
      <c r="Y2919" s="202"/>
      <c r="Z2919" s="200">
        <f>+Z2920</f>
        <v>0</v>
      </c>
      <c r="AA2919" s="200">
        <f>+AA2920</f>
        <v>0</v>
      </c>
      <c r="AB2919" s="200">
        <f>+AB2920</f>
        <v>0</v>
      </c>
      <c r="AC2919" s="200">
        <f>+AC2920</f>
        <v>0</v>
      </c>
      <c r="AD2919" s="202"/>
      <c r="AE2919" s="202"/>
      <c r="AF2919" s="200">
        <f>+AF2920</f>
        <v>0</v>
      </c>
      <c r="AG2919" s="200">
        <f>+AG2920</f>
        <v>0</v>
      </c>
      <c r="AH2919" s="200">
        <f>+AF2919+AG2919</f>
        <v>0</v>
      </c>
      <c r="AI2919" s="200">
        <f>+AI2920</f>
        <v>500000</v>
      </c>
      <c r="AJ2919" s="200">
        <f>+AJ2920</f>
        <v>0</v>
      </c>
      <c r="AK2919" s="200">
        <f>+AI2919+AJ2919</f>
        <v>500000</v>
      </c>
      <c r="AL2919" s="200">
        <f>+AH2919+AK2919</f>
        <v>500000</v>
      </c>
      <c r="AM2919" s="200">
        <f>+AM2920</f>
        <v>0</v>
      </c>
      <c r="AN2919" s="200">
        <f>+AN2920</f>
        <v>0</v>
      </c>
      <c r="AO2919" s="200">
        <f>+AM2919+AN2919</f>
        <v>0</v>
      </c>
      <c r="AP2919" s="200">
        <f>+AP2920</f>
        <v>0</v>
      </c>
      <c r="AQ2919" s="200">
        <f>+AQ2920</f>
        <v>0</v>
      </c>
      <c r="AR2919" s="200">
        <f>+AP2919+AQ2919</f>
        <v>0</v>
      </c>
      <c r="AS2919" s="200">
        <f>+AO2919+AR2919</f>
        <v>0</v>
      </c>
      <c r="AT2919" s="200">
        <f>+AT2920</f>
        <v>0</v>
      </c>
      <c r="AU2919" s="200">
        <f>+AU2920</f>
        <v>0</v>
      </c>
      <c r="AV2919" s="200">
        <f>+AT2919+AU2919</f>
        <v>0</v>
      </c>
      <c r="AW2919" s="200">
        <f>+AW2920</f>
        <v>0</v>
      </c>
      <c r="AX2919" s="200">
        <f>+AX2920</f>
        <v>0</v>
      </c>
      <c r="AY2919" s="200">
        <f>+AW2919+AX2919</f>
        <v>0</v>
      </c>
      <c r="AZ2919" s="200">
        <f>+AV2919+AY2919</f>
        <v>0</v>
      </c>
      <c r="BA2919" s="200">
        <f>+BA2920</f>
        <v>0</v>
      </c>
      <c r="BB2919" s="200">
        <f>+BB2920</f>
        <v>0</v>
      </c>
      <c r="BC2919" s="200">
        <f>+BA2919+BB2919</f>
        <v>0</v>
      </c>
      <c r="BD2919" s="200">
        <f>+BD2920</f>
        <v>0</v>
      </c>
      <c r="BE2919" s="200">
        <f>+BE2920</f>
        <v>0</v>
      </c>
      <c r="BF2919" s="200">
        <f>+BD2919+BE2919</f>
        <v>0</v>
      </c>
      <c r="BG2919" s="200">
        <f>+BC2919+BF2919</f>
        <v>0</v>
      </c>
      <c r="BH2919" s="200">
        <f>+BH2920</f>
        <v>0</v>
      </c>
      <c r="BI2919" s="200">
        <f>+BI2920</f>
        <v>0</v>
      </c>
      <c r="BJ2919" s="200">
        <f>+BH2919+BI2919</f>
        <v>0</v>
      </c>
      <c r="BK2919" s="200">
        <f>+BK2920</f>
        <v>486856.64</v>
      </c>
      <c r="BL2919" s="200">
        <f>+BL2920</f>
        <v>0</v>
      </c>
      <c r="BM2919" s="200">
        <f>+BK2919+BL2919</f>
        <v>486856.64</v>
      </c>
      <c r="BN2919" s="200">
        <f>+BJ2919+BM2919</f>
        <v>486856.64</v>
      </c>
      <c r="BO2919" s="200">
        <f>+BO2920</f>
        <v>0</v>
      </c>
      <c r="BP2919" s="200">
        <f>+BP2920</f>
        <v>0</v>
      </c>
      <c r="BQ2919" s="200">
        <f>+BO2919+BP2919</f>
        <v>0</v>
      </c>
      <c r="BR2919" s="200">
        <f>+BR2920</f>
        <v>13143.359999999986</v>
      </c>
      <c r="BS2919" s="200">
        <f>+BS2920</f>
        <v>0</v>
      </c>
      <c r="BT2919" s="200">
        <f>+BR2919+BS2919</f>
        <v>13143.359999999986</v>
      </c>
      <c r="BU2919" s="200">
        <f>+BQ2919+BT2919</f>
        <v>13143.359999999986</v>
      </c>
      <c r="BV2919" s="203"/>
      <c r="BW2919" s="203"/>
      <c r="BX2919" s="204"/>
      <c r="BY2919" s="204"/>
      <c r="BZ2919" s="203"/>
      <c r="CA2919" s="205"/>
    </row>
    <row r="2920" spans="2:79" ht="59.25" customHeight="1">
      <c r="B2920" s="218">
        <v>2015</v>
      </c>
      <c r="C2920" s="219">
        <v>8320</v>
      </c>
      <c r="D2920" s="218">
        <v>11</v>
      </c>
      <c r="E2920" s="218">
        <v>2000</v>
      </c>
      <c r="F2920" s="218">
        <v>2100</v>
      </c>
      <c r="G2920" s="218">
        <v>214</v>
      </c>
      <c r="H2920" s="218">
        <v>1</v>
      </c>
      <c r="I2920" s="220" t="s">
        <v>426</v>
      </c>
      <c r="J2920" s="209">
        <v>0</v>
      </c>
      <c r="K2920" s="209">
        <v>0</v>
      </c>
      <c r="L2920" s="210">
        <f>+J2920+K2920</f>
        <v>0</v>
      </c>
      <c r="M2920" s="209">
        <v>500000</v>
      </c>
      <c r="N2920" s="209">
        <v>0</v>
      </c>
      <c r="O2920" s="210">
        <f>+M2920+N2920</f>
        <v>500000</v>
      </c>
      <c r="P2920" s="210">
        <f>+L2920+O2920</f>
        <v>500000</v>
      </c>
      <c r="Q2920" s="221" t="s">
        <v>422</v>
      </c>
      <c r="R2920" s="307">
        <v>1</v>
      </c>
      <c r="S2920" s="307"/>
      <c r="T2920" s="213">
        <v>0</v>
      </c>
      <c r="U2920" s="213">
        <v>0</v>
      </c>
      <c r="V2920" s="213">
        <v>0</v>
      </c>
      <c r="W2920" s="213">
        <v>0</v>
      </c>
      <c r="X2920" s="213"/>
      <c r="Y2920" s="213"/>
      <c r="Z2920" s="213">
        <v>0</v>
      </c>
      <c r="AA2920" s="213">
        <v>0</v>
      </c>
      <c r="AB2920" s="213">
        <v>0</v>
      </c>
      <c r="AC2920" s="213">
        <v>0</v>
      </c>
      <c r="AD2920" s="214"/>
      <c r="AE2920" s="214"/>
      <c r="AF2920" s="209">
        <f>J2920+T2920-Z2920</f>
        <v>0</v>
      </c>
      <c r="AG2920" s="209">
        <f>K2920+U2920-AA2920</f>
        <v>0</v>
      </c>
      <c r="AH2920" s="210">
        <f>+AF2920+AG2920</f>
        <v>0</v>
      </c>
      <c r="AI2920" s="209">
        <f>M2920+V2920-AB2920</f>
        <v>500000</v>
      </c>
      <c r="AJ2920" s="209">
        <f>N2920+W2920-AC2920</f>
        <v>0</v>
      </c>
      <c r="AK2920" s="210">
        <f>+AI2920+AJ2920</f>
        <v>500000</v>
      </c>
      <c r="AL2920" s="210">
        <f>+AH2920+AK2920</f>
        <v>500000</v>
      </c>
      <c r="AM2920" s="213">
        <v>0</v>
      </c>
      <c r="AN2920" s="213">
        <v>0</v>
      </c>
      <c r="AO2920" s="210">
        <f>+AM2920+AN2920</f>
        <v>0</v>
      </c>
      <c r="AP2920" s="213">
        <f>'[1]SISTEMA NACIONAL'!L133</f>
        <v>0</v>
      </c>
      <c r="AQ2920" s="213">
        <v>0</v>
      </c>
      <c r="AR2920" s="210">
        <f>+AP2920+AQ2920</f>
        <v>0</v>
      </c>
      <c r="AS2920" s="210">
        <f>+AO2920+AR2920</f>
        <v>0</v>
      </c>
      <c r="AT2920" s="213">
        <v>0</v>
      </c>
      <c r="AU2920" s="213">
        <v>0</v>
      </c>
      <c r="AV2920" s="210">
        <f>+AT2920+AU2920</f>
        <v>0</v>
      </c>
      <c r="AW2920" s="213">
        <f>'[1]SISTEMA NACIONAL'!L134</f>
        <v>0</v>
      </c>
      <c r="AX2920" s="213">
        <v>0</v>
      </c>
      <c r="AY2920" s="210">
        <f>+AW2920+AX2920</f>
        <v>0</v>
      </c>
      <c r="AZ2920" s="210">
        <f>+AV2920+AY2920</f>
        <v>0</v>
      </c>
      <c r="BA2920" s="213">
        <v>0</v>
      </c>
      <c r="BB2920" s="213">
        <v>0</v>
      </c>
      <c r="BC2920" s="210">
        <f>+BA2920+BB2920</f>
        <v>0</v>
      </c>
      <c r="BD2920" s="213">
        <f>'[1]SISTEMA NACIONAL'!L135</f>
        <v>0</v>
      </c>
      <c r="BE2920" s="213">
        <v>0</v>
      </c>
      <c r="BF2920" s="210">
        <f>+BD2920+BE2920</f>
        <v>0</v>
      </c>
      <c r="BG2920" s="210">
        <f>+BC2920+BF2920</f>
        <v>0</v>
      </c>
      <c r="BH2920" s="213">
        <v>0</v>
      </c>
      <c r="BI2920" s="213">
        <v>0</v>
      </c>
      <c r="BJ2920" s="210">
        <f>+BH2920+BI2920</f>
        <v>0</v>
      </c>
      <c r="BK2920" s="213">
        <f>'[1]SISTEMA NACIONAL'!L136</f>
        <v>486856.64</v>
      </c>
      <c r="BL2920" s="213">
        <v>0</v>
      </c>
      <c r="BM2920" s="210">
        <f>+BK2920+BL2920</f>
        <v>486856.64</v>
      </c>
      <c r="BN2920" s="210">
        <f>+BJ2920+BM2920</f>
        <v>486856.64</v>
      </c>
      <c r="BO2920" s="209">
        <f>AF2920-AM2920-AT2920-BA2920-BH2920</f>
        <v>0</v>
      </c>
      <c r="BP2920" s="209">
        <f>AG2920-AN2920-AU2920-BB2920-BI2920</f>
        <v>0</v>
      </c>
      <c r="BQ2920" s="210">
        <f>+BO2920+BP2920</f>
        <v>0</v>
      </c>
      <c r="BR2920" s="209">
        <f>AI2920-AP2920-AW2920-BD2920-BK2920</f>
        <v>13143.359999999986</v>
      </c>
      <c r="BS2920" s="209">
        <f>AJ2920-AQ2920-AX2920-BE2920-BL2920</f>
        <v>0</v>
      </c>
      <c r="BT2920" s="210">
        <f>+BR2920+BS2920</f>
        <v>13143.359999999986</v>
      </c>
      <c r="BU2920" s="210">
        <f>+BQ2920+BT2920</f>
        <v>13143.359999999986</v>
      </c>
      <c r="BV2920" s="215">
        <f>R2920+X2920-AD2920</f>
        <v>1</v>
      </c>
      <c r="BW2920" s="215">
        <f>S2920+Y2920-AE2920</f>
        <v>0</v>
      </c>
      <c r="BX2920" s="216">
        <f>'[1]SISTEMA NACIONAL'!M133</f>
        <v>0</v>
      </c>
      <c r="BY2920" s="216">
        <v>0</v>
      </c>
      <c r="BZ2920" s="215">
        <f>BV2920-BX2920</f>
        <v>1</v>
      </c>
      <c r="CA2920" s="217">
        <f>BW2920-BY2920</f>
        <v>0</v>
      </c>
    </row>
    <row r="2921" spans="2:79" ht="36.75" hidden="1" customHeight="1">
      <c r="B2921" s="197">
        <v>2015</v>
      </c>
      <c r="C2921" s="198">
        <v>8320</v>
      </c>
      <c r="D2921" s="197">
        <v>11</v>
      </c>
      <c r="E2921" s="197">
        <v>2000</v>
      </c>
      <c r="F2921" s="197">
        <v>2100</v>
      </c>
      <c r="G2921" s="197">
        <v>216</v>
      </c>
      <c r="H2921" s="197"/>
      <c r="I2921" s="199" t="s">
        <v>546</v>
      </c>
      <c r="J2921" s="200">
        <f>+J2922</f>
        <v>0</v>
      </c>
      <c r="K2921" s="200">
        <f>+K2922</f>
        <v>0</v>
      </c>
      <c r="L2921" s="200">
        <f>+J2921+K2921</f>
        <v>0</v>
      </c>
      <c r="M2921" s="200">
        <f>+M2922</f>
        <v>0</v>
      </c>
      <c r="N2921" s="200">
        <f>+N2922</f>
        <v>0</v>
      </c>
      <c r="O2921" s="200">
        <f>+M2921+N2921</f>
        <v>0</v>
      </c>
      <c r="P2921" s="200">
        <f>+L2921+O2921</f>
        <v>0</v>
      </c>
      <c r="Q2921" s="200"/>
      <c r="R2921" s="309"/>
      <c r="S2921" s="309"/>
      <c r="T2921" s="200">
        <f>+T2922</f>
        <v>0</v>
      </c>
      <c r="U2921" s="200">
        <f>+U2922</f>
        <v>0</v>
      </c>
      <c r="V2921" s="200">
        <f>+V2922</f>
        <v>0</v>
      </c>
      <c r="W2921" s="200">
        <f>+W2922</f>
        <v>0</v>
      </c>
      <c r="X2921" s="202"/>
      <c r="Y2921" s="202"/>
      <c r="Z2921" s="200">
        <f>+Z2922</f>
        <v>0</v>
      </c>
      <c r="AA2921" s="200">
        <f>+AA2922</f>
        <v>0</v>
      </c>
      <c r="AB2921" s="200">
        <f>+AB2922</f>
        <v>0</v>
      </c>
      <c r="AC2921" s="200">
        <f>+AC2922</f>
        <v>0</v>
      </c>
      <c r="AD2921" s="202"/>
      <c r="AE2921" s="202"/>
      <c r="AF2921" s="200">
        <f>+AF2922</f>
        <v>0</v>
      </c>
      <c r="AG2921" s="200">
        <f>+AG2922</f>
        <v>0</v>
      </c>
      <c r="AH2921" s="200">
        <f>+AF2921+AG2921</f>
        <v>0</v>
      </c>
      <c r="AI2921" s="200">
        <f>+AI2922</f>
        <v>0</v>
      </c>
      <c r="AJ2921" s="200">
        <f>+AJ2922</f>
        <v>0</v>
      </c>
      <c r="AK2921" s="200">
        <f>+AI2921+AJ2921</f>
        <v>0</v>
      </c>
      <c r="AL2921" s="200">
        <f>+AH2921+AK2921</f>
        <v>0</v>
      </c>
      <c r="AM2921" s="200">
        <f>+AM2922</f>
        <v>0</v>
      </c>
      <c r="AN2921" s="200">
        <f>+AN2922</f>
        <v>0</v>
      </c>
      <c r="AO2921" s="200">
        <f>+AM2921+AN2921</f>
        <v>0</v>
      </c>
      <c r="AP2921" s="200">
        <f>+AP2922</f>
        <v>0</v>
      </c>
      <c r="AQ2921" s="200">
        <f>+AQ2922</f>
        <v>0</v>
      </c>
      <c r="AR2921" s="200">
        <f>+AP2921+AQ2921</f>
        <v>0</v>
      </c>
      <c r="AS2921" s="200">
        <f>+AO2921+AR2921</f>
        <v>0</v>
      </c>
      <c r="AT2921" s="200">
        <f>+AT2922</f>
        <v>0</v>
      </c>
      <c r="AU2921" s="200">
        <f>+AU2922</f>
        <v>0</v>
      </c>
      <c r="AV2921" s="200">
        <f>+AT2921+AU2921</f>
        <v>0</v>
      </c>
      <c r="AW2921" s="200">
        <f>+AW2922</f>
        <v>0</v>
      </c>
      <c r="AX2921" s="200">
        <f>+AX2922</f>
        <v>0</v>
      </c>
      <c r="AY2921" s="200">
        <f>+AW2921+AX2921</f>
        <v>0</v>
      </c>
      <c r="AZ2921" s="200">
        <f>+AV2921+AY2921</f>
        <v>0</v>
      </c>
      <c r="BA2921" s="200">
        <f>+BA2922</f>
        <v>0</v>
      </c>
      <c r="BB2921" s="200">
        <f>+BB2922</f>
        <v>0</v>
      </c>
      <c r="BC2921" s="200">
        <f>+BA2921+BB2921</f>
        <v>0</v>
      </c>
      <c r="BD2921" s="200">
        <f>+BD2922</f>
        <v>0</v>
      </c>
      <c r="BE2921" s="200">
        <f>+BE2922</f>
        <v>0</v>
      </c>
      <c r="BF2921" s="200">
        <f>+BD2921+BE2921</f>
        <v>0</v>
      </c>
      <c r="BG2921" s="200">
        <f>+BC2921+BF2921</f>
        <v>0</v>
      </c>
      <c r="BH2921" s="200">
        <f>+BH2922</f>
        <v>0</v>
      </c>
      <c r="BI2921" s="200">
        <f>+BI2922</f>
        <v>0</v>
      </c>
      <c r="BJ2921" s="200">
        <f>+BH2921+BI2921</f>
        <v>0</v>
      </c>
      <c r="BK2921" s="200">
        <f>+BK2922</f>
        <v>0</v>
      </c>
      <c r="BL2921" s="200">
        <f>+BL2922</f>
        <v>0</v>
      </c>
      <c r="BM2921" s="200">
        <f>+BK2921+BL2921</f>
        <v>0</v>
      </c>
      <c r="BN2921" s="200">
        <f>+BJ2921+BM2921</f>
        <v>0</v>
      </c>
      <c r="BO2921" s="200">
        <f>+BO2922</f>
        <v>0</v>
      </c>
      <c r="BP2921" s="200">
        <f>+BP2922</f>
        <v>0</v>
      </c>
      <c r="BQ2921" s="200">
        <f>+BO2921+BP2921</f>
        <v>0</v>
      </c>
      <c r="BR2921" s="200">
        <f>+BR2922</f>
        <v>0</v>
      </c>
      <c r="BS2921" s="200">
        <f>+BS2922</f>
        <v>0</v>
      </c>
      <c r="BT2921" s="200">
        <f>+BR2921+BS2921</f>
        <v>0</v>
      </c>
      <c r="BU2921" s="200">
        <f>+BQ2921+BT2921</f>
        <v>0</v>
      </c>
      <c r="BV2921" s="203"/>
      <c r="BW2921" s="203"/>
      <c r="BX2921" s="204"/>
      <c r="BY2921" s="204"/>
      <c r="BZ2921" s="203"/>
      <c r="CA2921" s="205"/>
    </row>
    <row r="2922" spans="2:79" ht="36.75" hidden="1" customHeight="1">
      <c r="B2922" s="218">
        <v>2015</v>
      </c>
      <c r="C2922" s="219">
        <v>8320</v>
      </c>
      <c r="D2922" s="218">
        <v>11</v>
      </c>
      <c r="E2922" s="218">
        <v>2000</v>
      </c>
      <c r="F2922" s="218">
        <v>2100</v>
      </c>
      <c r="G2922" s="218">
        <v>216</v>
      </c>
      <c r="H2922" s="218">
        <v>1</v>
      </c>
      <c r="I2922" s="220" t="s">
        <v>546</v>
      </c>
      <c r="J2922" s="209">
        <v>0</v>
      </c>
      <c r="K2922" s="209">
        <v>0</v>
      </c>
      <c r="L2922" s="210">
        <f>+J2922+K2922</f>
        <v>0</v>
      </c>
      <c r="M2922" s="209">
        <v>0</v>
      </c>
      <c r="N2922" s="209">
        <v>0</v>
      </c>
      <c r="O2922" s="210">
        <f>+M2922+N2922</f>
        <v>0</v>
      </c>
      <c r="P2922" s="210">
        <f>+L2922+O2922</f>
        <v>0</v>
      </c>
      <c r="Q2922" s="221" t="s">
        <v>19</v>
      </c>
      <c r="R2922" s="307"/>
      <c r="S2922" s="307"/>
      <c r="T2922" s="213">
        <v>0</v>
      </c>
      <c r="U2922" s="213">
        <v>0</v>
      </c>
      <c r="V2922" s="213">
        <v>0</v>
      </c>
      <c r="W2922" s="213">
        <v>0</v>
      </c>
      <c r="X2922" s="213"/>
      <c r="Y2922" s="213"/>
      <c r="Z2922" s="213">
        <v>0</v>
      </c>
      <c r="AA2922" s="213">
        <v>0</v>
      </c>
      <c r="AB2922" s="213">
        <v>0</v>
      </c>
      <c r="AC2922" s="213">
        <v>0</v>
      </c>
      <c r="AD2922" s="214"/>
      <c r="AE2922" s="214"/>
      <c r="AF2922" s="209">
        <f>J2922+T2922-Z2922</f>
        <v>0</v>
      </c>
      <c r="AG2922" s="209">
        <f>K2922+U2922-AA2922</f>
        <v>0</v>
      </c>
      <c r="AH2922" s="210">
        <f>+AF2922+AG2922</f>
        <v>0</v>
      </c>
      <c r="AI2922" s="209">
        <f>M2922+V2922-AB2922</f>
        <v>0</v>
      </c>
      <c r="AJ2922" s="209">
        <f>N2922+W2922-AC2922</f>
        <v>0</v>
      </c>
      <c r="AK2922" s="210">
        <f>+AI2922+AJ2922</f>
        <v>0</v>
      </c>
      <c r="AL2922" s="210">
        <f>+AH2922+AK2922</f>
        <v>0</v>
      </c>
      <c r="AM2922" s="213">
        <v>0</v>
      </c>
      <c r="AN2922" s="213">
        <v>0</v>
      </c>
      <c r="AO2922" s="210">
        <f>+AM2922+AN2922</f>
        <v>0</v>
      </c>
      <c r="AP2922" s="213">
        <v>0</v>
      </c>
      <c r="AQ2922" s="213">
        <v>0</v>
      </c>
      <c r="AR2922" s="210">
        <f>+AP2922+AQ2922</f>
        <v>0</v>
      </c>
      <c r="AS2922" s="210">
        <f>+AO2922+AR2922</f>
        <v>0</v>
      </c>
      <c r="AT2922" s="213">
        <v>0</v>
      </c>
      <c r="AU2922" s="213">
        <v>0</v>
      </c>
      <c r="AV2922" s="210">
        <f>+AT2922+AU2922</f>
        <v>0</v>
      </c>
      <c r="AW2922" s="213">
        <v>0</v>
      </c>
      <c r="AX2922" s="213">
        <v>0</v>
      </c>
      <c r="AY2922" s="210">
        <f>+AW2922+AX2922</f>
        <v>0</v>
      </c>
      <c r="AZ2922" s="210">
        <f>+AV2922+AY2922</f>
        <v>0</v>
      </c>
      <c r="BA2922" s="213">
        <v>0</v>
      </c>
      <c r="BB2922" s="213">
        <v>0</v>
      </c>
      <c r="BC2922" s="210">
        <f>+BA2922+BB2922</f>
        <v>0</v>
      </c>
      <c r="BD2922" s="213">
        <v>0</v>
      </c>
      <c r="BE2922" s="213">
        <v>0</v>
      </c>
      <c r="BF2922" s="210">
        <f>+BD2922+BE2922</f>
        <v>0</v>
      </c>
      <c r="BG2922" s="210">
        <f>+BC2922+BF2922</f>
        <v>0</v>
      </c>
      <c r="BH2922" s="213">
        <v>0</v>
      </c>
      <c r="BI2922" s="213">
        <v>0</v>
      </c>
      <c r="BJ2922" s="210">
        <f>+BH2922+BI2922</f>
        <v>0</v>
      </c>
      <c r="BK2922" s="213">
        <v>0</v>
      </c>
      <c r="BL2922" s="213">
        <v>0</v>
      </c>
      <c r="BM2922" s="210">
        <f>+BK2922+BL2922</f>
        <v>0</v>
      </c>
      <c r="BN2922" s="210">
        <f>+BJ2922+BM2922</f>
        <v>0</v>
      </c>
      <c r="BO2922" s="209">
        <f>AF2922-AM2922-AT2922-BA2922-BH2922</f>
        <v>0</v>
      </c>
      <c r="BP2922" s="209">
        <f>AG2922-AN2922-AU2922-BB2922-BI2922</f>
        <v>0</v>
      </c>
      <c r="BQ2922" s="210">
        <f>+BO2922+BP2922</f>
        <v>0</v>
      </c>
      <c r="BR2922" s="209">
        <f>AI2922-AP2922-AW2922-BD2922-BK2922</f>
        <v>0</v>
      </c>
      <c r="BS2922" s="209">
        <f>AJ2922-AQ2922-AX2922-BE2922-BL2922</f>
        <v>0</v>
      </c>
      <c r="BT2922" s="210">
        <f>+BR2922+BS2922</f>
        <v>0</v>
      </c>
      <c r="BU2922" s="210">
        <f>+BQ2922+BT2922</f>
        <v>0</v>
      </c>
      <c r="BV2922" s="215">
        <f>R2922+X2922-AD2922</f>
        <v>0</v>
      </c>
      <c r="BW2922" s="215">
        <f>S2922+Y2922-AE2922</f>
        <v>0</v>
      </c>
      <c r="BX2922" s="216">
        <v>0</v>
      </c>
      <c r="BY2922" s="216">
        <v>0</v>
      </c>
      <c r="BZ2922" s="215">
        <f>BV2922-BX2922</f>
        <v>0</v>
      </c>
      <c r="CA2922" s="217">
        <f>BW2922-BY2922</f>
        <v>0</v>
      </c>
    </row>
    <row r="2923" spans="2:79" ht="36.75" hidden="1" customHeight="1">
      <c r="B2923" s="197">
        <v>2015</v>
      </c>
      <c r="C2923" s="198">
        <v>8320</v>
      </c>
      <c r="D2923" s="197">
        <v>11</v>
      </c>
      <c r="E2923" s="197">
        <v>2000</v>
      </c>
      <c r="F2923" s="197">
        <v>2100</v>
      </c>
      <c r="G2923" s="197">
        <v>218</v>
      </c>
      <c r="H2923" s="197"/>
      <c r="I2923" s="199" t="s">
        <v>887</v>
      </c>
      <c r="J2923" s="200">
        <f>J2924</f>
        <v>0</v>
      </c>
      <c r="K2923" s="200">
        <f>K2924</f>
        <v>0</v>
      </c>
      <c r="L2923" s="200">
        <f>+J2923+K2923</f>
        <v>0</v>
      </c>
      <c r="M2923" s="200">
        <f>M2924</f>
        <v>0</v>
      </c>
      <c r="N2923" s="200">
        <f>N2924</f>
        <v>0</v>
      </c>
      <c r="O2923" s="200">
        <f>+M2923+N2923</f>
        <v>0</v>
      </c>
      <c r="P2923" s="200">
        <f>+L2923+O2923</f>
        <v>0</v>
      </c>
      <c r="Q2923" s="200"/>
      <c r="R2923" s="309"/>
      <c r="S2923" s="309"/>
      <c r="T2923" s="200">
        <f>T2924</f>
        <v>0</v>
      </c>
      <c r="U2923" s="200">
        <f>U2924</f>
        <v>0</v>
      </c>
      <c r="V2923" s="200">
        <f>V2924</f>
        <v>0</v>
      </c>
      <c r="W2923" s="200">
        <f>W2924</f>
        <v>0</v>
      </c>
      <c r="X2923" s="202"/>
      <c r="Y2923" s="202"/>
      <c r="Z2923" s="200">
        <f>Z2924</f>
        <v>0</v>
      </c>
      <c r="AA2923" s="200">
        <f>AA2924</f>
        <v>0</v>
      </c>
      <c r="AB2923" s="200">
        <f>AB2924</f>
        <v>0</v>
      </c>
      <c r="AC2923" s="200">
        <f>AC2924</f>
        <v>0</v>
      </c>
      <c r="AD2923" s="202"/>
      <c r="AE2923" s="202"/>
      <c r="AF2923" s="200">
        <f>AF2924</f>
        <v>0</v>
      </c>
      <c r="AG2923" s="200">
        <f>AG2924</f>
        <v>0</v>
      </c>
      <c r="AH2923" s="200">
        <f>+AF2923+AG2923</f>
        <v>0</v>
      </c>
      <c r="AI2923" s="200">
        <f>AI2924</f>
        <v>0</v>
      </c>
      <c r="AJ2923" s="200">
        <f>AJ2924</f>
        <v>0</v>
      </c>
      <c r="AK2923" s="200">
        <f>+AI2923+AJ2923</f>
        <v>0</v>
      </c>
      <c r="AL2923" s="200">
        <f>+AH2923+AK2923</f>
        <v>0</v>
      </c>
      <c r="AM2923" s="200">
        <f>AM2924</f>
        <v>0</v>
      </c>
      <c r="AN2923" s="200">
        <f>AN2924</f>
        <v>0</v>
      </c>
      <c r="AO2923" s="200">
        <f>+AM2923+AN2923</f>
        <v>0</v>
      </c>
      <c r="AP2923" s="200">
        <f>AP2924</f>
        <v>0</v>
      </c>
      <c r="AQ2923" s="200">
        <f>AQ2924</f>
        <v>0</v>
      </c>
      <c r="AR2923" s="200">
        <f>+AP2923+AQ2923</f>
        <v>0</v>
      </c>
      <c r="AS2923" s="200">
        <f>+AO2923+AR2923</f>
        <v>0</v>
      </c>
      <c r="AT2923" s="200">
        <f>AT2924</f>
        <v>0</v>
      </c>
      <c r="AU2923" s="200">
        <f>AU2924</f>
        <v>0</v>
      </c>
      <c r="AV2923" s="200">
        <f>+AT2923+AU2923</f>
        <v>0</v>
      </c>
      <c r="AW2923" s="200">
        <f>AW2924</f>
        <v>0</v>
      </c>
      <c r="AX2923" s="200">
        <f>AX2924</f>
        <v>0</v>
      </c>
      <c r="AY2923" s="200">
        <f>+AW2923+AX2923</f>
        <v>0</v>
      </c>
      <c r="AZ2923" s="200">
        <f>+AV2923+AY2923</f>
        <v>0</v>
      </c>
      <c r="BA2923" s="200">
        <f>BA2924</f>
        <v>0</v>
      </c>
      <c r="BB2923" s="200">
        <f>BB2924</f>
        <v>0</v>
      </c>
      <c r="BC2923" s="200">
        <f>+BA2923+BB2923</f>
        <v>0</v>
      </c>
      <c r="BD2923" s="200">
        <f>BD2924</f>
        <v>0</v>
      </c>
      <c r="BE2923" s="200">
        <f>BE2924</f>
        <v>0</v>
      </c>
      <c r="BF2923" s="200">
        <f>+BD2923+BE2923</f>
        <v>0</v>
      </c>
      <c r="BG2923" s="200">
        <f>+BC2923+BF2923</f>
        <v>0</v>
      </c>
      <c r="BH2923" s="200">
        <f>BH2924</f>
        <v>0</v>
      </c>
      <c r="BI2923" s="200">
        <f>BI2924</f>
        <v>0</v>
      </c>
      <c r="BJ2923" s="200">
        <f>+BH2923+BI2923</f>
        <v>0</v>
      </c>
      <c r="BK2923" s="200">
        <f>BK2924</f>
        <v>0</v>
      </c>
      <c r="BL2923" s="200">
        <f>BL2924</f>
        <v>0</v>
      </c>
      <c r="BM2923" s="200">
        <f>+BK2923+BL2923</f>
        <v>0</v>
      </c>
      <c r="BN2923" s="200">
        <f>+BJ2923+BM2923</f>
        <v>0</v>
      </c>
      <c r="BO2923" s="200">
        <f>BO2924</f>
        <v>0</v>
      </c>
      <c r="BP2923" s="200">
        <f>BP2924</f>
        <v>0</v>
      </c>
      <c r="BQ2923" s="200">
        <f>+BO2923+BP2923</f>
        <v>0</v>
      </c>
      <c r="BR2923" s="200">
        <f>BR2924</f>
        <v>0</v>
      </c>
      <c r="BS2923" s="200">
        <f>BS2924</f>
        <v>0</v>
      </c>
      <c r="BT2923" s="200">
        <f>+BR2923+BS2923</f>
        <v>0</v>
      </c>
      <c r="BU2923" s="200">
        <f>+BQ2923+BT2923</f>
        <v>0</v>
      </c>
      <c r="BV2923" s="203"/>
      <c r="BW2923" s="203"/>
      <c r="BX2923" s="204"/>
      <c r="BY2923" s="204"/>
      <c r="BZ2923" s="203"/>
      <c r="CA2923" s="205"/>
    </row>
    <row r="2924" spans="2:79" ht="36.75" hidden="1" customHeight="1">
      <c r="B2924" s="218">
        <v>2015</v>
      </c>
      <c r="C2924" s="219">
        <v>8320</v>
      </c>
      <c r="D2924" s="218">
        <v>11</v>
      </c>
      <c r="E2924" s="218">
        <v>2000</v>
      </c>
      <c r="F2924" s="218">
        <v>2100</v>
      </c>
      <c r="G2924" s="218">
        <v>218</v>
      </c>
      <c r="H2924" s="218">
        <v>1</v>
      </c>
      <c r="I2924" s="220" t="s">
        <v>887</v>
      </c>
      <c r="J2924" s="209">
        <v>0</v>
      </c>
      <c r="K2924" s="209">
        <v>0</v>
      </c>
      <c r="L2924" s="210">
        <f>+J2924+K2924</f>
        <v>0</v>
      </c>
      <c r="M2924" s="209">
        <v>0</v>
      </c>
      <c r="N2924" s="209">
        <v>0</v>
      </c>
      <c r="O2924" s="210">
        <f>+M2924+N2924</f>
        <v>0</v>
      </c>
      <c r="P2924" s="210">
        <f>+L2924+O2924</f>
        <v>0</v>
      </c>
      <c r="Q2924" s="221" t="s">
        <v>19</v>
      </c>
      <c r="R2924" s="307"/>
      <c r="S2924" s="307"/>
      <c r="T2924" s="213">
        <v>0</v>
      </c>
      <c r="U2924" s="213">
        <v>0</v>
      </c>
      <c r="V2924" s="213">
        <v>0</v>
      </c>
      <c r="W2924" s="213">
        <v>0</v>
      </c>
      <c r="X2924" s="213"/>
      <c r="Y2924" s="213"/>
      <c r="Z2924" s="213">
        <v>0</v>
      </c>
      <c r="AA2924" s="213">
        <v>0</v>
      </c>
      <c r="AB2924" s="213">
        <v>0</v>
      </c>
      <c r="AC2924" s="213">
        <v>0</v>
      </c>
      <c r="AD2924" s="214"/>
      <c r="AE2924" s="214"/>
      <c r="AF2924" s="209">
        <f>J2924+T2924-Z2924</f>
        <v>0</v>
      </c>
      <c r="AG2924" s="209">
        <f>K2924+U2924-AA2924</f>
        <v>0</v>
      </c>
      <c r="AH2924" s="210">
        <f>+AF2924+AG2924</f>
        <v>0</v>
      </c>
      <c r="AI2924" s="209">
        <f>M2924+V2924-AB2924</f>
        <v>0</v>
      </c>
      <c r="AJ2924" s="209">
        <f>N2924+W2924-AC2924</f>
        <v>0</v>
      </c>
      <c r="AK2924" s="210">
        <f>+AI2924+AJ2924</f>
        <v>0</v>
      </c>
      <c r="AL2924" s="210">
        <f>+AH2924+AK2924</f>
        <v>0</v>
      </c>
      <c r="AM2924" s="213">
        <v>0</v>
      </c>
      <c r="AN2924" s="213">
        <v>0</v>
      </c>
      <c r="AO2924" s="210">
        <f>+AM2924+AN2924</f>
        <v>0</v>
      </c>
      <c r="AP2924" s="213">
        <v>0</v>
      </c>
      <c r="AQ2924" s="213">
        <v>0</v>
      </c>
      <c r="AR2924" s="210">
        <f>+AP2924+AQ2924</f>
        <v>0</v>
      </c>
      <c r="AS2924" s="210">
        <f>+AO2924+AR2924</f>
        <v>0</v>
      </c>
      <c r="AT2924" s="213">
        <v>0</v>
      </c>
      <c r="AU2924" s="213">
        <v>0</v>
      </c>
      <c r="AV2924" s="210">
        <f>+AT2924+AU2924</f>
        <v>0</v>
      </c>
      <c r="AW2924" s="213">
        <v>0</v>
      </c>
      <c r="AX2924" s="213">
        <v>0</v>
      </c>
      <c r="AY2924" s="210">
        <f>+AW2924+AX2924</f>
        <v>0</v>
      </c>
      <c r="AZ2924" s="210">
        <f>+AV2924+AY2924</f>
        <v>0</v>
      </c>
      <c r="BA2924" s="213">
        <v>0</v>
      </c>
      <c r="BB2924" s="213">
        <v>0</v>
      </c>
      <c r="BC2924" s="210">
        <f>+BA2924+BB2924</f>
        <v>0</v>
      </c>
      <c r="BD2924" s="213">
        <v>0</v>
      </c>
      <c r="BE2924" s="213">
        <v>0</v>
      </c>
      <c r="BF2924" s="210">
        <f>+BD2924+BE2924</f>
        <v>0</v>
      </c>
      <c r="BG2924" s="210">
        <f>+BC2924+BF2924</f>
        <v>0</v>
      </c>
      <c r="BH2924" s="213">
        <v>0</v>
      </c>
      <c r="BI2924" s="213">
        <v>0</v>
      </c>
      <c r="BJ2924" s="210">
        <f>+BH2924+BI2924</f>
        <v>0</v>
      </c>
      <c r="BK2924" s="213">
        <v>0</v>
      </c>
      <c r="BL2924" s="213">
        <v>0</v>
      </c>
      <c r="BM2924" s="210">
        <f>+BK2924+BL2924</f>
        <v>0</v>
      </c>
      <c r="BN2924" s="210">
        <f>+BJ2924+BM2924</f>
        <v>0</v>
      </c>
      <c r="BO2924" s="209">
        <f>AF2924-AM2924-AT2924-BA2924-BH2924</f>
        <v>0</v>
      </c>
      <c r="BP2924" s="209">
        <f>AG2924-AN2924-AU2924-BB2924-BI2924</f>
        <v>0</v>
      </c>
      <c r="BQ2924" s="210">
        <f>+BO2924+BP2924</f>
        <v>0</v>
      </c>
      <c r="BR2924" s="209">
        <f>AI2924-AP2924-AW2924-BD2924-BK2924</f>
        <v>0</v>
      </c>
      <c r="BS2924" s="209">
        <f>AJ2924-AQ2924-AX2924-BE2924-BL2924</f>
        <v>0</v>
      </c>
      <c r="BT2924" s="210">
        <f>+BR2924+BS2924</f>
        <v>0</v>
      </c>
      <c r="BU2924" s="210">
        <f>+BQ2924+BT2924</f>
        <v>0</v>
      </c>
      <c r="BV2924" s="215">
        <f>R2924+X2924-AD2924</f>
        <v>0</v>
      </c>
      <c r="BW2924" s="215">
        <f>S2924+Y2924-AE2924</f>
        <v>0</v>
      </c>
      <c r="BX2924" s="216">
        <v>0</v>
      </c>
      <c r="BY2924" s="216">
        <v>0</v>
      </c>
      <c r="BZ2924" s="215">
        <f>BV2924-BX2924</f>
        <v>0</v>
      </c>
      <c r="CA2924" s="217">
        <f>BW2924-BY2924</f>
        <v>0</v>
      </c>
    </row>
    <row r="2925" spans="2:79" ht="55.5" hidden="1" customHeight="1">
      <c r="B2925" s="188">
        <v>2015</v>
      </c>
      <c r="C2925" s="189">
        <v>8320</v>
      </c>
      <c r="D2925" s="188">
        <v>11</v>
      </c>
      <c r="E2925" s="188">
        <v>2000</v>
      </c>
      <c r="F2925" s="188">
        <v>2400</v>
      </c>
      <c r="G2925" s="188"/>
      <c r="H2925" s="188"/>
      <c r="I2925" s="190" t="s">
        <v>419</v>
      </c>
      <c r="J2925" s="191">
        <f>+J2926</f>
        <v>0</v>
      </c>
      <c r="K2925" s="191">
        <f>+K2926</f>
        <v>0</v>
      </c>
      <c r="L2925" s="191">
        <f>+J2925+K2925</f>
        <v>0</v>
      </c>
      <c r="M2925" s="191">
        <f>+M2926</f>
        <v>0</v>
      </c>
      <c r="N2925" s="191">
        <f>+N2926</f>
        <v>0</v>
      </c>
      <c r="O2925" s="191">
        <f>+M2925+N2925</f>
        <v>0</v>
      </c>
      <c r="P2925" s="191">
        <f>+L2925+O2925</f>
        <v>0</v>
      </c>
      <c r="Q2925" s="191"/>
      <c r="R2925" s="308"/>
      <c r="S2925" s="308"/>
      <c r="T2925" s="191">
        <f>+T2926</f>
        <v>0</v>
      </c>
      <c r="U2925" s="191">
        <f>+U2926</f>
        <v>0</v>
      </c>
      <c r="V2925" s="191">
        <f>+V2926</f>
        <v>0</v>
      </c>
      <c r="W2925" s="191">
        <f>+W2926</f>
        <v>0</v>
      </c>
      <c r="X2925" s="193"/>
      <c r="Y2925" s="193"/>
      <c r="Z2925" s="191">
        <f>+Z2926</f>
        <v>0</v>
      </c>
      <c r="AA2925" s="191">
        <f>+AA2926</f>
        <v>0</v>
      </c>
      <c r="AB2925" s="191">
        <f>+AB2926</f>
        <v>0</v>
      </c>
      <c r="AC2925" s="191">
        <f>+AC2926</f>
        <v>0</v>
      </c>
      <c r="AD2925" s="193"/>
      <c r="AE2925" s="193"/>
      <c r="AF2925" s="191">
        <f>+AF2926</f>
        <v>0</v>
      </c>
      <c r="AG2925" s="191">
        <f>+AG2926</f>
        <v>0</v>
      </c>
      <c r="AH2925" s="191">
        <f>+AF2925+AG2925</f>
        <v>0</v>
      </c>
      <c r="AI2925" s="191">
        <f>+AI2926</f>
        <v>0</v>
      </c>
      <c r="AJ2925" s="191">
        <f>+AJ2926</f>
        <v>0</v>
      </c>
      <c r="AK2925" s="191">
        <f>+AI2925+AJ2925</f>
        <v>0</v>
      </c>
      <c r="AL2925" s="191">
        <f>+AH2925+AK2925</f>
        <v>0</v>
      </c>
      <c r="AM2925" s="191">
        <f>+AM2926</f>
        <v>0</v>
      </c>
      <c r="AN2925" s="191">
        <f>+AN2926</f>
        <v>0</v>
      </c>
      <c r="AO2925" s="191">
        <f>+AM2925+AN2925</f>
        <v>0</v>
      </c>
      <c r="AP2925" s="191">
        <f>+AP2926</f>
        <v>0</v>
      </c>
      <c r="AQ2925" s="191">
        <f>+AQ2926</f>
        <v>0</v>
      </c>
      <c r="AR2925" s="191">
        <f>+AP2925+AQ2925</f>
        <v>0</v>
      </c>
      <c r="AS2925" s="191">
        <f>+AO2925+AR2925</f>
        <v>0</v>
      </c>
      <c r="AT2925" s="191">
        <f>+AT2926</f>
        <v>0</v>
      </c>
      <c r="AU2925" s="191">
        <f>+AU2926</f>
        <v>0</v>
      </c>
      <c r="AV2925" s="191">
        <f>+AT2925+AU2925</f>
        <v>0</v>
      </c>
      <c r="AW2925" s="191">
        <f>+AW2926</f>
        <v>0</v>
      </c>
      <c r="AX2925" s="191">
        <f>+AX2926</f>
        <v>0</v>
      </c>
      <c r="AY2925" s="191">
        <f>+AW2925+AX2925</f>
        <v>0</v>
      </c>
      <c r="AZ2925" s="191">
        <f>+AV2925+AY2925</f>
        <v>0</v>
      </c>
      <c r="BA2925" s="191">
        <f>+BA2926</f>
        <v>0</v>
      </c>
      <c r="BB2925" s="191">
        <f>+BB2926</f>
        <v>0</v>
      </c>
      <c r="BC2925" s="191">
        <f>+BA2925+BB2925</f>
        <v>0</v>
      </c>
      <c r="BD2925" s="191">
        <f>+BD2926</f>
        <v>0</v>
      </c>
      <c r="BE2925" s="191">
        <f>+BE2926</f>
        <v>0</v>
      </c>
      <c r="BF2925" s="191">
        <f>+BD2925+BE2925</f>
        <v>0</v>
      </c>
      <c r="BG2925" s="191">
        <f>+BC2925+BF2925</f>
        <v>0</v>
      </c>
      <c r="BH2925" s="191">
        <f>+BH2926</f>
        <v>0</v>
      </c>
      <c r="BI2925" s="191">
        <f>+BI2926</f>
        <v>0</v>
      </c>
      <c r="BJ2925" s="191">
        <f>+BH2925+BI2925</f>
        <v>0</v>
      </c>
      <c r="BK2925" s="191">
        <f>+BK2926</f>
        <v>0</v>
      </c>
      <c r="BL2925" s="191">
        <f>+BL2926</f>
        <v>0</v>
      </c>
      <c r="BM2925" s="191">
        <f>+BK2925+BL2925</f>
        <v>0</v>
      </c>
      <c r="BN2925" s="191">
        <f>+BJ2925+BM2925</f>
        <v>0</v>
      </c>
      <c r="BO2925" s="191">
        <f>+BO2926</f>
        <v>0</v>
      </c>
      <c r="BP2925" s="191">
        <f>+BP2926</f>
        <v>0</v>
      </c>
      <c r="BQ2925" s="191">
        <f>+BO2925+BP2925</f>
        <v>0</v>
      </c>
      <c r="BR2925" s="191">
        <f>+BR2926</f>
        <v>0</v>
      </c>
      <c r="BS2925" s="191">
        <f>+BS2926</f>
        <v>0</v>
      </c>
      <c r="BT2925" s="191">
        <f>+BR2925+BS2925</f>
        <v>0</v>
      </c>
      <c r="BU2925" s="191">
        <f>+BQ2925+BT2925</f>
        <v>0</v>
      </c>
      <c r="BV2925" s="194"/>
      <c r="BW2925" s="194"/>
      <c r="BX2925" s="195"/>
      <c r="BY2925" s="195"/>
      <c r="BZ2925" s="194"/>
      <c r="CA2925" s="196"/>
    </row>
    <row r="2926" spans="2:79" s="265" customFormat="1" ht="36.75" hidden="1" customHeight="1">
      <c r="B2926" s="197">
        <v>2015</v>
      </c>
      <c r="C2926" s="198">
        <v>8320</v>
      </c>
      <c r="D2926" s="197">
        <v>11</v>
      </c>
      <c r="E2926" s="197">
        <v>2000</v>
      </c>
      <c r="F2926" s="197">
        <v>2400</v>
      </c>
      <c r="G2926" s="197">
        <v>246</v>
      </c>
      <c r="H2926" s="197"/>
      <c r="I2926" s="230" t="s">
        <v>418</v>
      </c>
      <c r="J2926" s="200">
        <f>+J2927</f>
        <v>0</v>
      </c>
      <c r="K2926" s="200">
        <f>+K2927</f>
        <v>0</v>
      </c>
      <c r="L2926" s="200">
        <f>+J2926+K2926</f>
        <v>0</v>
      </c>
      <c r="M2926" s="200">
        <f>+M2927</f>
        <v>0</v>
      </c>
      <c r="N2926" s="200">
        <f>+N2927</f>
        <v>0</v>
      </c>
      <c r="O2926" s="200">
        <f>+M2926+N2926</f>
        <v>0</v>
      </c>
      <c r="P2926" s="200">
        <f>+L2926+O2926</f>
        <v>0</v>
      </c>
      <c r="Q2926" s="240"/>
      <c r="R2926" s="316"/>
      <c r="S2926" s="316"/>
      <c r="T2926" s="200">
        <f>+T2927</f>
        <v>0</v>
      </c>
      <c r="U2926" s="200">
        <f>+U2927</f>
        <v>0</v>
      </c>
      <c r="V2926" s="200">
        <f>+V2927</f>
        <v>0</v>
      </c>
      <c r="W2926" s="200">
        <f>+W2927</f>
        <v>0</v>
      </c>
      <c r="X2926" s="202"/>
      <c r="Y2926" s="202"/>
      <c r="Z2926" s="200">
        <f>+Z2927</f>
        <v>0</v>
      </c>
      <c r="AA2926" s="200">
        <f>+AA2927</f>
        <v>0</v>
      </c>
      <c r="AB2926" s="200">
        <f>+AB2927</f>
        <v>0</v>
      </c>
      <c r="AC2926" s="200">
        <f>+AC2927</f>
        <v>0</v>
      </c>
      <c r="AD2926" s="202"/>
      <c r="AE2926" s="202"/>
      <c r="AF2926" s="200">
        <f>+AF2927</f>
        <v>0</v>
      </c>
      <c r="AG2926" s="200">
        <f>+AG2927</f>
        <v>0</v>
      </c>
      <c r="AH2926" s="200">
        <f>+AF2926+AG2926</f>
        <v>0</v>
      </c>
      <c r="AI2926" s="200">
        <f>+AI2927</f>
        <v>0</v>
      </c>
      <c r="AJ2926" s="200">
        <f>+AJ2927</f>
        <v>0</v>
      </c>
      <c r="AK2926" s="200">
        <f>+AI2926+AJ2926</f>
        <v>0</v>
      </c>
      <c r="AL2926" s="200">
        <f>+AH2926+AK2926</f>
        <v>0</v>
      </c>
      <c r="AM2926" s="200">
        <f>+AM2927</f>
        <v>0</v>
      </c>
      <c r="AN2926" s="200">
        <f>+AN2927</f>
        <v>0</v>
      </c>
      <c r="AO2926" s="200">
        <f>+AM2926+AN2926</f>
        <v>0</v>
      </c>
      <c r="AP2926" s="200">
        <f>+AP2927</f>
        <v>0</v>
      </c>
      <c r="AQ2926" s="200">
        <f>+AQ2927</f>
        <v>0</v>
      </c>
      <c r="AR2926" s="200">
        <f>+AP2926+AQ2926</f>
        <v>0</v>
      </c>
      <c r="AS2926" s="200">
        <f>+AO2926+AR2926</f>
        <v>0</v>
      </c>
      <c r="AT2926" s="200">
        <f>+AT2927</f>
        <v>0</v>
      </c>
      <c r="AU2926" s="200">
        <f>+AU2927</f>
        <v>0</v>
      </c>
      <c r="AV2926" s="200">
        <f>+AT2926+AU2926</f>
        <v>0</v>
      </c>
      <c r="AW2926" s="200">
        <f>+AW2927</f>
        <v>0</v>
      </c>
      <c r="AX2926" s="200">
        <f>+AX2927</f>
        <v>0</v>
      </c>
      <c r="AY2926" s="200">
        <f>+AW2926+AX2926</f>
        <v>0</v>
      </c>
      <c r="AZ2926" s="200">
        <f>+AV2926+AY2926</f>
        <v>0</v>
      </c>
      <c r="BA2926" s="200">
        <f>+BA2927</f>
        <v>0</v>
      </c>
      <c r="BB2926" s="200">
        <f>+BB2927</f>
        <v>0</v>
      </c>
      <c r="BC2926" s="200">
        <f>+BA2926+BB2926</f>
        <v>0</v>
      </c>
      <c r="BD2926" s="200">
        <f>+BD2927</f>
        <v>0</v>
      </c>
      <c r="BE2926" s="200">
        <f>+BE2927</f>
        <v>0</v>
      </c>
      <c r="BF2926" s="200">
        <f>+BD2926+BE2926</f>
        <v>0</v>
      </c>
      <c r="BG2926" s="200">
        <f>+BC2926+BF2926</f>
        <v>0</v>
      </c>
      <c r="BH2926" s="200">
        <f>+BH2927</f>
        <v>0</v>
      </c>
      <c r="BI2926" s="200">
        <f>+BI2927</f>
        <v>0</v>
      </c>
      <c r="BJ2926" s="200">
        <f>+BH2926+BI2926</f>
        <v>0</v>
      </c>
      <c r="BK2926" s="200">
        <f>+BK2927</f>
        <v>0</v>
      </c>
      <c r="BL2926" s="200">
        <f>+BL2927</f>
        <v>0</v>
      </c>
      <c r="BM2926" s="200">
        <f>+BK2926+BL2926</f>
        <v>0</v>
      </c>
      <c r="BN2926" s="200">
        <f>+BJ2926+BM2926</f>
        <v>0</v>
      </c>
      <c r="BO2926" s="200">
        <f>+BO2927</f>
        <v>0</v>
      </c>
      <c r="BP2926" s="200">
        <f>+BP2927</f>
        <v>0</v>
      </c>
      <c r="BQ2926" s="200">
        <f>+BO2926+BP2926</f>
        <v>0</v>
      </c>
      <c r="BR2926" s="200">
        <f>+BR2927</f>
        <v>0</v>
      </c>
      <c r="BS2926" s="200">
        <f>+BS2927</f>
        <v>0</v>
      </c>
      <c r="BT2926" s="200">
        <f>+BR2926+BS2926</f>
        <v>0</v>
      </c>
      <c r="BU2926" s="200">
        <f>+BQ2926+BT2926</f>
        <v>0</v>
      </c>
      <c r="BV2926" s="203"/>
      <c r="BW2926" s="203"/>
      <c r="BX2926" s="204"/>
      <c r="BY2926" s="204"/>
      <c r="BZ2926" s="203"/>
      <c r="CA2926" s="205"/>
    </row>
    <row r="2927" spans="2:79" s="265" customFormat="1" ht="36.75" hidden="1" customHeight="1">
      <c r="B2927" s="206">
        <v>2015</v>
      </c>
      <c r="C2927" s="207">
        <v>8320</v>
      </c>
      <c r="D2927" s="206">
        <v>11</v>
      </c>
      <c r="E2927" s="206">
        <v>2000</v>
      </c>
      <c r="F2927" s="206">
        <v>2400</v>
      </c>
      <c r="G2927" s="206">
        <v>246</v>
      </c>
      <c r="H2927" s="206">
        <v>1</v>
      </c>
      <c r="I2927" s="327" t="s">
        <v>418</v>
      </c>
      <c r="J2927" s="209">
        <v>0</v>
      </c>
      <c r="K2927" s="209">
        <v>0</v>
      </c>
      <c r="L2927" s="210">
        <f>+J2927+K2927</f>
        <v>0</v>
      </c>
      <c r="M2927" s="209">
        <v>0</v>
      </c>
      <c r="N2927" s="209">
        <v>0</v>
      </c>
      <c r="O2927" s="210">
        <f>+M2927+N2927</f>
        <v>0</v>
      </c>
      <c r="P2927" s="210">
        <f>+L2927+O2927</f>
        <v>0</v>
      </c>
      <c r="Q2927" s="210" t="s">
        <v>422</v>
      </c>
      <c r="R2927" s="314"/>
      <c r="S2927" s="314"/>
      <c r="T2927" s="213">
        <v>0</v>
      </c>
      <c r="U2927" s="213">
        <v>0</v>
      </c>
      <c r="V2927" s="213">
        <v>0</v>
      </c>
      <c r="W2927" s="213">
        <v>0</v>
      </c>
      <c r="X2927" s="213"/>
      <c r="Y2927" s="213"/>
      <c r="Z2927" s="213">
        <v>0</v>
      </c>
      <c r="AA2927" s="213">
        <v>0</v>
      </c>
      <c r="AB2927" s="213">
        <v>0</v>
      </c>
      <c r="AC2927" s="213">
        <v>0</v>
      </c>
      <c r="AD2927" s="214"/>
      <c r="AE2927" s="214"/>
      <c r="AF2927" s="209">
        <f>J2927+T2927-Z2927</f>
        <v>0</v>
      </c>
      <c r="AG2927" s="209">
        <f>K2927+U2927-AA2927</f>
        <v>0</v>
      </c>
      <c r="AH2927" s="210">
        <f>+AF2927+AG2927</f>
        <v>0</v>
      </c>
      <c r="AI2927" s="209">
        <f>M2927+V2927-AB2927</f>
        <v>0</v>
      </c>
      <c r="AJ2927" s="209">
        <f>N2927+W2927-AC2927</f>
        <v>0</v>
      </c>
      <c r="AK2927" s="210">
        <f>+AI2927+AJ2927</f>
        <v>0</v>
      </c>
      <c r="AL2927" s="210">
        <f>+AH2927+AK2927</f>
        <v>0</v>
      </c>
      <c r="AM2927" s="213">
        <v>0</v>
      </c>
      <c r="AN2927" s="213">
        <v>0</v>
      </c>
      <c r="AO2927" s="210">
        <f>+AM2927+AN2927</f>
        <v>0</v>
      </c>
      <c r="AP2927" s="213">
        <v>0</v>
      </c>
      <c r="AQ2927" s="213">
        <v>0</v>
      </c>
      <c r="AR2927" s="210">
        <f>+AP2927+AQ2927</f>
        <v>0</v>
      </c>
      <c r="AS2927" s="210">
        <f>+AO2927+AR2927</f>
        <v>0</v>
      </c>
      <c r="AT2927" s="213">
        <v>0</v>
      </c>
      <c r="AU2927" s="213">
        <v>0</v>
      </c>
      <c r="AV2927" s="210">
        <f>+AT2927+AU2927</f>
        <v>0</v>
      </c>
      <c r="AW2927" s="213">
        <v>0</v>
      </c>
      <c r="AX2927" s="213">
        <v>0</v>
      </c>
      <c r="AY2927" s="210">
        <f>+AW2927+AX2927</f>
        <v>0</v>
      </c>
      <c r="AZ2927" s="210">
        <f>+AV2927+AY2927</f>
        <v>0</v>
      </c>
      <c r="BA2927" s="213">
        <v>0</v>
      </c>
      <c r="BB2927" s="213">
        <v>0</v>
      </c>
      <c r="BC2927" s="210">
        <f>+BA2927+BB2927</f>
        <v>0</v>
      </c>
      <c r="BD2927" s="213">
        <v>0</v>
      </c>
      <c r="BE2927" s="213">
        <v>0</v>
      </c>
      <c r="BF2927" s="210">
        <f>+BD2927+BE2927</f>
        <v>0</v>
      </c>
      <c r="BG2927" s="210">
        <f>+BC2927+BF2927</f>
        <v>0</v>
      </c>
      <c r="BH2927" s="213">
        <v>0</v>
      </c>
      <c r="BI2927" s="213">
        <v>0</v>
      </c>
      <c r="BJ2927" s="210">
        <f>+BH2927+BI2927</f>
        <v>0</v>
      </c>
      <c r="BK2927" s="213">
        <v>0</v>
      </c>
      <c r="BL2927" s="213">
        <v>0</v>
      </c>
      <c r="BM2927" s="210">
        <f>+BK2927+BL2927</f>
        <v>0</v>
      </c>
      <c r="BN2927" s="210">
        <f>+BJ2927+BM2927</f>
        <v>0</v>
      </c>
      <c r="BO2927" s="209">
        <f>AF2927-AM2927-AT2927-BA2927-BH2927</f>
        <v>0</v>
      </c>
      <c r="BP2927" s="209">
        <f>AG2927-AN2927-AU2927-BB2927-BI2927</f>
        <v>0</v>
      </c>
      <c r="BQ2927" s="210">
        <f>+BO2927+BP2927</f>
        <v>0</v>
      </c>
      <c r="BR2927" s="209">
        <f>AI2927-AP2927-AW2927-BD2927-BK2927</f>
        <v>0</v>
      </c>
      <c r="BS2927" s="209">
        <f>AJ2927-AQ2927-AX2927-BE2927-BL2927</f>
        <v>0</v>
      </c>
      <c r="BT2927" s="210">
        <f>+BR2927+BS2927</f>
        <v>0</v>
      </c>
      <c r="BU2927" s="210">
        <f>+BQ2927+BT2927</f>
        <v>0</v>
      </c>
      <c r="BV2927" s="215">
        <f>R2927+X2927-AD2927</f>
        <v>0</v>
      </c>
      <c r="BW2927" s="215">
        <f>S2927+Y2927-AE2927</f>
        <v>0</v>
      </c>
      <c r="BX2927" s="216">
        <v>0</v>
      </c>
      <c r="BY2927" s="216">
        <v>0</v>
      </c>
      <c r="BZ2927" s="215">
        <f>BV2927-BX2927</f>
        <v>0</v>
      </c>
      <c r="CA2927" s="217">
        <f>BW2927-BY2927</f>
        <v>0</v>
      </c>
    </row>
    <row r="2928" spans="2:79" hidden="1">
      <c r="B2928" s="188">
        <v>2015</v>
      </c>
      <c r="C2928" s="189">
        <v>8320</v>
      </c>
      <c r="D2928" s="188">
        <v>11</v>
      </c>
      <c r="E2928" s="188">
        <v>2000</v>
      </c>
      <c r="F2928" s="188">
        <v>2500</v>
      </c>
      <c r="G2928" s="188"/>
      <c r="H2928" s="188"/>
      <c r="I2928" s="190" t="s">
        <v>545</v>
      </c>
      <c r="J2928" s="191">
        <f>+J2929+J2931+J2933</f>
        <v>0</v>
      </c>
      <c r="K2928" s="191">
        <f>+K2929+K2931+K2933</f>
        <v>0</v>
      </c>
      <c r="L2928" s="191">
        <f>+J2928+K2928</f>
        <v>0</v>
      </c>
      <c r="M2928" s="191">
        <f>+M2929+M2931+M2933</f>
        <v>0</v>
      </c>
      <c r="N2928" s="191">
        <f>+N2929+N2931+N2933</f>
        <v>0</v>
      </c>
      <c r="O2928" s="191">
        <f>+M2928+N2928</f>
        <v>0</v>
      </c>
      <c r="P2928" s="191">
        <f>+L2928+O2928</f>
        <v>0</v>
      </c>
      <c r="Q2928" s="191"/>
      <c r="R2928" s="308"/>
      <c r="S2928" s="308"/>
      <c r="T2928" s="191">
        <f>+T2929+T2931+T2933</f>
        <v>0</v>
      </c>
      <c r="U2928" s="191">
        <f>+U2929+U2931+U2933</f>
        <v>0</v>
      </c>
      <c r="V2928" s="191">
        <f>+V2929+V2931+V2933</f>
        <v>0</v>
      </c>
      <c r="W2928" s="191">
        <f>+W2929+W2931+W2933</f>
        <v>0</v>
      </c>
      <c r="X2928" s="193"/>
      <c r="Y2928" s="193"/>
      <c r="Z2928" s="191">
        <f>+Z2929+Z2931+Z2933</f>
        <v>0</v>
      </c>
      <c r="AA2928" s="191">
        <f>+AA2929+AA2931+AA2933</f>
        <v>0</v>
      </c>
      <c r="AB2928" s="191">
        <f>+AB2929+AB2931+AB2933</f>
        <v>0</v>
      </c>
      <c r="AC2928" s="191">
        <f>+AC2929+AC2931+AC2933</f>
        <v>0</v>
      </c>
      <c r="AD2928" s="193"/>
      <c r="AE2928" s="193"/>
      <c r="AF2928" s="191">
        <f>+AF2929+AF2931+AF2933</f>
        <v>0</v>
      </c>
      <c r="AG2928" s="191">
        <f>+AG2929+AG2931+AG2933</f>
        <v>0</v>
      </c>
      <c r="AH2928" s="191">
        <f>+AF2928+AG2928</f>
        <v>0</v>
      </c>
      <c r="AI2928" s="191">
        <f>+AI2929+AI2931+AI2933</f>
        <v>0</v>
      </c>
      <c r="AJ2928" s="191">
        <f>+AJ2929+AJ2931+AJ2933</f>
        <v>0</v>
      </c>
      <c r="AK2928" s="191">
        <f>+AI2928+AJ2928</f>
        <v>0</v>
      </c>
      <c r="AL2928" s="191">
        <f>+AH2928+AK2928</f>
        <v>0</v>
      </c>
      <c r="AM2928" s="191">
        <f>+AM2929+AM2931+AM2933</f>
        <v>0</v>
      </c>
      <c r="AN2928" s="191">
        <f>+AN2929+AN2931+AN2933</f>
        <v>0</v>
      </c>
      <c r="AO2928" s="191">
        <f>+AM2928+AN2928</f>
        <v>0</v>
      </c>
      <c r="AP2928" s="191">
        <f>+AP2929+AP2931+AP2933</f>
        <v>0</v>
      </c>
      <c r="AQ2928" s="191">
        <f>+AQ2929+AQ2931+AQ2933</f>
        <v>0</v>
      </c>
      <c r="AR2928" s="191">
        <f>+AP2928+AQ2928</f>
        <v>0</v>
      </c>
      <c r="AS2928" s="191">
        <f>+AO2928+AR2928</f>
        <v>0</v>
      </c>
      <c r="AT2928" s="191">
        <f>+AT2929+AT2931+AT2933</f>
        <v>0</v>
      </c>
      <c r="AU2928" s="191">
        <f>+AU2929+AU2931+AU2933</f>
        <v>0</v>
      </c>
      <c r="AV2928" s="191">
        <f>+AT2928+AU2928</f>
        <v>0</v>
      </c>
      <c r="AW2928" s="191">
        <f>+AW2929+AW2931+AW2933</f>
        <v>0</v>
      </c>
      <c r="AX2928" s="191">
        <f>+AX2929+AX2931+AX2933</f>
        <v>0</v>
      </c>
      <c r="AY2928" s="191">
        <f>+AW2928+AX2928</f>
        <v>0</v>
      </c>
      <c r="AZ2928" s="191">
        <f>+AV2928+AY2928</f>
        <v>0</v>
      </c>
      <c r="BA2928" s="191">
        <f>+BA2929+BA2931+BA2933</f>
        <v>0</v>
      </c>
      <c r="BB2928" s="191">
        <f>+BB2929+BB2931+BB2933</f>
        <v>0</v>
      </c>
      <c r="BC2928" s="191">
        <f>+BA2928+BB2928</f>
        <v>0</v>
      </c>
      <c r="BD2928" s="191">
        <f>+BD2929+BD2931+BD2933</f>
        <v>0</v>
      </c>
      <c r="BE2928" s="191">
        <f>+BE2929+BE2931+BE2933</f>
        <v>0</v>
      </c>
      <c r="BF2928" s="191">
        <f>+BD2928+BE2928</f>
        <v>0</v>
      </c>
      <c r="BG2928" s="191">
        <f>+BC2928+BF2928</f>
        <v>0</v>
      </c>
      <c r="BH2928" s="191">
        <f>+BH2929+BH2931+BH2933</f>
        <v>0</v>
      </c>
      <c r="BI2928" s="191">
        <f>+BI2929+BI2931+BI2933</f>
        <v>0</v>
      </c>
      <c r="BJ2928" s="191">
        <f>+BH2928+BI2928</f>
        <v>0</v>
      </c>
      <c r="BK2928" s="191">
        <f>+BK2929+BK2931+BK2933</f>
        <v>0</v>
      </c>
      <c r="BL2928" s="191">
        <f>+BL2929+BL2931+BL2933</f>
        <v>0</v>
      </c>
      <c r="BM2928" s="191">
        <f>+BK2928+BL2928</f>
        <v>0</v>
      </c>
      <c r="BN2928" s="191">
        <f>+BJ2928+BM2928</f>
        <v>0</v>
      </c>
      <c r="BO2928" s="191">
        <f>+BO2929+BO2931+BO2933</f>
        <v>0</v>
      </c>
      <c r="BP2928" s="191">
        <f>+BP2929+BP2931+BP2933</f>
        <v>0</v>
      </c>
      <c r="BQ2928" s="191">
        <f>+BO2928+BP2928</f>
        <v>0</v>
      </c>
      <c r="BR2928" s="191">
        <f>+BR2929+BR2931+BR2933</f>
        <v>0</v>
      </c>
      <c r="BS2928" s="191">
        <f>+BS2929+BS2931+BS2933</f>
        <v>0</v>
      </c>
      <c r="BT2928" s="191">
        <f>+BR2928+BS2928</f>
        <v>0</v>
      </c>
      <c r="BU2928" s="191">
        <f>+BQ2928+BT2928</f>
        <v>0</v>
      </c>
      <c r="BV2928" s="194"/>
      <c r="BW2928" s="194"/>
      <c r="BX2928" s="195"/>
      <c r="BY2928" s="195"/>
      <c r="BZ2928" s="194"/>
      <c r="CA2928" s="196"/>
    </row>
    <row r="2929" spans="2:79" s="265" customFormat="1" ht="36.75" hidden="1" customHeight="1">
      <c r="B2929" s="197">
        <v>2015</v>
      </c>
      <c r="C2929" s="198">
        <v>8320</v>
      </c>
      <c r="D2929" s="197">
        <v>11</v>
      </c>
      <c r="E2929" s="197">
        <v>2000</v>
      </c>
      <c r="F2929" s="197">
        <v>2500</v>
      </c>
      <c r="G2929" s="197">
        <v>251</v>
      </c>
      <c r="H2929" s="197"/>
      <c r="I2929" s="230" t="s">
        <v>416</v>
      </c>
      <c r="J2929" s="200">
        <f>+J2930</f>
        <v>0</v>
      </c>
      <c r="K2929" s="200">
        <f>+K2930</f>
        <v>0</v>
      </c>
      <c r="L2929" s="200">
        <f>+J2929+K2929</f>
        <v>0</v>
      </c>
      <c r="M2929" s="200">
        <f>+M2930</f>
        <v>0</v>
      </c>
      <c r="N2929" s="200">
        <f>+N2930</f>
        <v>0</v>
      </c>
      <c r="O2929" s="200">
        <f>+M2929+N2929</f>
        <v>0</v>
      </c>
      <c r="P2929" s="200">
        <f>+L2929+O2929</f>
        <v>0</v>
      </c>
      <c r="Q2929" s="240"/>
      <c r="R2929" s="316"/>
      <c r="S2929" s="316"/>
      <c r="T2929" s="200">
        <f>+T2930</f>
        <v>0</v>
      </c>
      <c r="U2929" s="200">
        <f>+U2930</f>
        <v>0</v>
      </c>
      <c r="V2929" s="200">
        <f>+V2930</f>
        <v>0</v>
      </c>
      <c r="W2929" s="200">
        <f>+W2930</f>
        <v>0</v>
      </c>
      <c r="X2929" s="202"/>
      <c r="Y2929" s="202"/>
      <c r="Z2929" s="200">
        <f>+Z2930</f>
        <v>0</v>
      </c>
      <c r="AA2929" s="200">
        <f>+AA2930</f>
        <v>0</v>
      </c>
      <c r="AB2929" s="200">
        <f>+AB2930</f>
        <v>0</v>
      </c>
      <c r="AC2929" s="200">
        <f>+AC2930</f>
        <v>0</v>
      </c>
      <c r="AD2929" s="202"/>
      <c r="AE2929" s="202"/>
      <c r="AF2929" s="200">
        <f>+AF2930</f>
        <v>0</v>
      </c>
      <c r="AG2929" s="200">
        <f>+AG2930</f>
        <v>0</v>
      </c>
      <c r="AH2929" s="200">
        <f>+AF2929+AG2929</f>
        <v>0</v>
      </c>
      <c r="AI2929" s="200">
        <f>+AI2930</f>
        <v>0</v>
      </c>
      <c r="AJ2929" s="200">
        <f>+AJ2930</f>
        <v>0</v>
      </c>
      <c r="AK2929" s="200">
        <f>+AI2929+AJ2929</f>
        <v>0</v>
      </c>
      <c r="AL2929" s="200">
        <f>+AH2929+AK2929</f>
        <v>0</v>
      </c>
      <c r="AM2929" s="200">
        <f>+AM2930</f>
        <v>0</v>
      </c>
      <c r="AN2929" s="200">
        <f>+AN2930</f>
        <v>0</v>
      </c>
      <c r="AO2929" s="200">
        <f>+AM2929+AN2929</f>
        <v>0</v>
      </c>
      <c r="AP2929" s="200">
        <f>+AP2930</f>
        <v>0</v>
      </c>
      <c r="AQ2929" s="200">
        <f>+AQ2930</f>
        <v>0</v>
      </c>
      <c r="AR2929" s="200">
        <f>+AP2929+AQ2929</f>
        <v>0</v>
      </c>
      <c r="AS2929" s="200">
        <f>+AO2929+AR2929</f>
        <v>0</v>
      </c>
      <c r="AT2929" s="200">
        <f>+AT2930</f>
        <v>0</v>
      </c>
      <c r="AU2929" s="200">
        <f>+AU2930</f>
        <v>0</v>
      </c>
      <c r="AV2929" s="200">
        <f>+AT2929+AU2929</f>
        <v>0</v>
      </c>
      <c r="AW2929" s="200">
        <f>+AW2930</f>
        <v>0</v>
      </c>
      <c r="AX2929" s="200">
        <f>+AX2930</f>
        <v>0</v>
      </c>
      <c r="AY2929" s="200">
        <f>+AW2929+AX2929</f>
        <v>0</v>
      </c>
      <c r="AZ2929" s="200">
        <f>+AV2929+AY2929</f>
        <v>0</v>
      </c>
      <c r="BA2929" s="200">
        <f>+BA2930</f>
        <v>0</v>
      </c>
      <c r="BB2929" s="200">
        <f>+BB2930</f>
        <v>0</v>
      </c>
      <c r="BC2929" s="200">
        <f>+BA2929+BB2929</f>
        <v>0</v>
      </c>
      <c r="BD2929" s="200">
        <f>+BD2930</f>
        <v>0</v>
      </c>
      <c r="BE2929" s="200">
        <f>+BE2930</f>
        <v>0</v>
      </c>
      <c r="BF2929" s="200">
        <f>+BD2929+BE2929</f>
        <v>0</v>
      </c>
      <c r="BG2929" s="200">
        <f>+BC2929+BF2929</f>
        <v>0</v>
      </c>
      <c r="BH2929" s="200">
        <f>+BH2930</f>
        <v>0</v>
      </c>
      <c r="BI2929" s="200">
        <f>+BI2930</f>
        <v>0</v>
      </c>
      <c r="BJ2929" s="200">
        <f>+BH2929+BI2929</f>
        <v>0</v>
      </c>
      <c r="BK2929" s="200">
        <f>+BK2930</f>
        <v>0</v>
      </c>
      <c r="BL2929" s="200">
        <f>+BL2930</f>
        <v>0</v>
      </c>
      <c r="BM2929" s="200">
        <f>+BK2929+BL2929</f>
        <v>0</v>
      </c>
      <c r="BN2929" s="200">
        <f>+BJ2929+BM2929</f>
        <v>0</v>
      </c>
      <c r="BO2929" s="200">
        <f>+BO2930</f>
        <v>0</v>
      </c>
      <c r="BP2929" s="200">
        <f>+BP2930</f>
        <v>0</v>
      </c>
      <c r="BQ2929" s="200">
        <f>+BO2929+BP2929</f>
        <v>0</v>
      </c>
      <c r="BR2929" s="200">
        <f>+BR2930</f>
        <v>0</v>
      </c>
      <c r="BS2929" s="200">
        <f>+BS2930</f>
        <v>0</v>
      </c>
      <c r="BT2929" s="200">
        <f>+BR2929+BS2929</f>
        <v>0</v>
      </c>
      <c r="BU2929" s="200">
        <f>+BQ2929+BT2929</f>
        <v>0</v>
      </c>
      <c r="BV2929" s="203"/>
      <c r="BW2929" s="203"/>
      <c r="BX2929" s="204"/>
      <c r="BY2929" s="204"/>
      <c r="BZ2929" s="203"/>
      <c r="CA2929" s="205"/>
    </row>
    <row r="2930" spans="2:79" s="265" customFormat="1" ht="87.75" hidden="1" customHeight="1">
      <c r="B2930" s="206">
        <v>2015</v>
      </c>
      <c r="C2930" s="207">
        <v>8320</v>
      </c>
      <c r="D2930" s="206">
        <v>11</v>
      </c>
      <c r="E2930" s="206">
        <v>2000</v>
      </c>
      <c r="F2930" s="206">
        <v>2500</v>
      </c>
      <c r="G2930" s="206">
        <v>251</v>
      </c>
      <c r="H2930" s="218">
        <v>1</v>
      </c>
      <c r="I2930" s="327" t="s">
        <v>416</v>
      </c>
      <c r="J2930" s="209">
        <v>0</v>
      </c>
      <c r="K2930" s="209">
        <v>0</v>
      </c>
      <c r="L2930" s="210">
        <f>+J2930+K2930</f>
        <v>0</v>
      </c>
      <c r="M2930" s="209">
        <v>0</v>
      </c>
      <c r="N2930" s="209">
        <v>0</v>
      </c>
      <c r="O2930" s="210">
        <f>+M2930+N2930</f>
        <v>0</v>
      </c>
      <c r="P2930" s="210">
        <f>+L2930+O2930</f>
        <v>0</v>
      </c>
      <c r="Q2930" s="293" t="s">
        <v>544</v>
      </c>
      <c r="R2930" s="314"/>
      <c r="S2930" s="314"/>
      <c r="T2930" s="213">
        <v>0</v>
      </c>
      <c r="U2930" s="213">
        <v>0</v>
      </c>
      <c r="V2930" s="213">
        <v>0</v>
      </c>
      <c r="W2930" s="213">
        <v>0</v>
      </c>
      <c r="X2930" s="213"/>
      <c r="Y2930" s="213"/>
      <c r="Z2930" s="213">
        <v>0</v>
      </c>
      <c r="AA2930" s="213">
        <v>0</v>
      </c>
      <c r="AB2930" s="213">
        <v>0</v>
      </c>
      <c r="AC2930" s="213">
        <v>0</v>
      </c>
      <c r="AD2930" s="214"/>
      <c r="AE2930" s="214"/>
      <c r="AF2930" s="209">
        <f>J2930+T2930-Z2930</f>
        <v>0</v>
      </c>
      <c r="AG2930" s="209">
        <f>K2930+U2930-AA2930</f>
        <v>0</v>
      </c>
      <c r="AH2930" s="210">
        <f>+AF2930+AG2930</f>
        <v>0</v>
      </c>
      <c r="AI2930" s="209">
        <f>M2930+V2930-AB2930</f>
        <v>0</v>
      </c>
      <c r="AJ2930" s="209">
        <f>N2930+W2930-AC2930</f>
        <v>0</v>
      </c>
      <c r="AK2930" s="210">
        <f>+AI2930+AJ2930</f>
        <v>0</v>
      </c>
      <c r="AL2930" s="210">
        <f>+AH2930+AK2930</f>
        <v>0</v>
      </c>
      <c r="AM2930" s="213">
        <v>0</v>
      </c>
      <c r="AN2930" s="213">
        <v>0</v>
      </c>
      <c r="AO2930" s="210">
        <f>+AM2930+AN2930</f>
        <v>0</v>
      </c>
      <c r="AP2930" s="213">
        <v>0</v>
      </c>
      <c r="AQ2930" s="213">
        <v>0</v>
      </c>
      <c r="AR2930" s="210">
        <f>+AP2930+AQ2930</f>
        <v>0</v>
      </c>
      <c r="AS2930" s="210">
        <f>+AO2930+AR2930</f>
        <v>0</v>
      </c>
      <c r="AT2930" s="213">
        <v>0</v>
      </c>
      <c r="AU2930" s="213">
        <v>0</v>
      </c>
      <c r="AV2930" s="210">
        <f>+AT2930+AU2930</f>
        <v>0</v>
      </c>
      <c r="AW2930" s="213">
        <v>0</v>
      </c>
      <c r="AX2930" s="213">
        <v>0</v>
      </c>
      <c r="AY2930" s="210">
        <f>+AW2930+AX2930</f>
        <v>0</v>
      </c>
      <c r="AZ2930" s="210">
        <f>+AV2930+AY2930</f>
        <v>0</v>
      </c>
      <c r="BA2930" s="213">
        <v>0</v>
      </c>
      <c r="BB2930" s="213">
        <v>0</v>
      </c>
      <c r="BC2930" s="210">
        <f>+BA2930+BB2930</f>
        <v>0</v>
      </c>
      <c r="BD2930" s="213">
        <v>0</v>
      </c>
      <c r="BE2930" s="213">
        <v>0</v>
      </c>
      <c r="BF2930" s="210">
        <f>+BD2930+BE2930</f>
        <v>0</v>
      </c>
      <c r="BG2930" s="210">
        <f>+BC2930+BF2930</f>
        <v>0</v>
      </c>
      <c r="BH2930" s="213">
        <v>0</v>
      </c>
      <c r="BI2930" s="213">
        <v>0</v>
      </c>
      <c r="BJ2930" s="210">
        <f>+BH2930+BI2930</f>
        <v>0</v>
      </c>
      <c r="BK2930" s="213">
        <v>0</v>
      </c>
      <c r="BL2930" s="213">
        <v>0</v>
      </c>
      <c r="BM2930" s="210">
        <f>+BK2930+BL2930</f>
        <v>0</v>
      </c>
      <c r="BN2930" s="210">
        <f>+BJ2930+BM2930</f>
        <v>0</v>
      </c>
      <c r="BO2930" s="209">
        <f>AF2930-AM2930-AT2930-BA2930-BH2930</f>
        <v>0</v>
      </c>
      <c r="BP2930" s="209">
        <f>AG2930-AN2930-AU2930-BB2930-BI2930</f>
        <v>0</v>
      </c>
      <c r="BQ2930" s="210">
        <f>+BO2930+BP2930</f>
        <v>0</v>
      </c>
      <c r="BR2930" s="209">
        <f>AI2930-AP2930-AW2930-BD2930-BK2930</f>
        <v>0</v>
      </c>
      <c r="BS2930" s="209">
        <f>AJ2930-AQ2930-AX2930-BE2930-BL2930</f>
        <v>0</v>
      </c>
      <c r="BT2930" s="210">
        <f>+BR2930+BS2930</f>
        <v>0</v>
      </c>
      <c r="BU2930" s="210">
        <f>+BQ2930+BT2930</f>
        <v>0</v>
      </c>
      <c r="BV2930" s="215">
        <f>R2930+X2930-AD2930</f>
        <v>0</v>
      </c>
      <c r="BW2930" s="215">
        <f>S2930+Y2930-AE2930</f>
        <v>0</v>
      </c>
      <c r="BX2930" s="216">
        <v>0</v>
      </c>
      <c r="BY2930" s="216">
        <v>0</v>
      </c>
      <c r="BZ2930" s="215">
        <f>BV2930-BX2930</f>
        <v>0</v>
      </c>
      <c r="CA2930" s="217">
        <f>BW2930-BY2930</f>
        <v>0</v>
      </c>
    </row>
    <row r="2931" spans="2:79" ht="48.75" hidden="1" customHeight="1">
      <c r="B2931" s="197">
        <v>2015</v>
      </c>
      <c r="C2931" s="198">
        <v>8320</v>
      </c>
      <c r="D2931" s="197">
        <v>11</v>
      </c>
      <c r="E2931" s="197">
        <v>2000</v>
      </c>
      <c r="F2931" s="197">
        <v>2500</v>
      </c>
      <c r="G2931" s="197">
        <v>254</v>
      </c>
      <c r="H2931" s="197"/>
      <c r="I2931" s="199" t="s">
        <v>415</v>
      </c>
      <c r="J2931" s="200">
        <f>+J2932</f>
        <v>0</v>
      </c>
      <c r="K2931" s="200">
        <f>+K2932</f>
        <v>0</v>
      </c>
      <c r="L2931" s="200">
        <f>+J2931+K2931</f>
        <v>0</v>
      </c>
      <c r="M2931" s="200">
        <f>+M2932</f>
        <v>0</v>
      </c>
      <c r="N2931" s="200">
        <f>+N2932</f>
        <v>0</v>
      </c>
      <c r="O2931" s="200">
        <f>+M2931+N2931</f>
        <v>0</v>
      </c>
      <c r="P2931" s="200">
        <f>+L2931+O2931</f>
        <v>0</v>
      </c>
      <c r="Q2931" s="243"/>
      <c r="R2931" s="309"/>
      <c r="S2931" s="309"/>
      <c r="T2931" s="200">
        <f>+T2932</f>
        <v>0</v>
      </c>
      <c r="U2931" s="200">
        <f>+U2932</f>
        <v>0</v>
      </c>
      <c r="V2931" s="200">
        <f>+V2932</f>
        <v>0</v>
      </c>
      <c r="W2931" s="200">
        <f>+W2932</f>
        <v>0</v>
      </c>
      <c r="X2931" s="202"/>
      <c r="Y2931" s="202"/>
      <c r="Z2931" s="200">
        <f>+Z2932</f>
        <v>0</v>
      </c>
      <c r="AA2931" s="200">
        <f>+AA2932</f>
        <v>0</v>
      </c>
      <c r="AB2931" s="200">
        <f>+AB2932</f>
        <v>0</v>
      </c>
      <c r="AC2931" s="200">
        <f>+AC2932</f>
        <v>0</v>
      </c>
      <c r="AD2931" s="202"/>
      <c r="AE2931" s="202"/>
      <c r="AF2931" s="200">
        <f>+AF2932</f>
        <v>0</v>
      </c>
      <c r="AG2931" s="200">
        <f>+AG2932</f>
        <v>0</v>
      </c>
      <c r="AH2931" s="200">
        <f>+AF2931+AG2931</f>
        <v>0</v>
      </c>
      <c r="AI2931" s="200">
        <f>+AI2932</f>
        <v>0</v>
      </c>
      <c r="AJ2931" s="200">
        <f>+AJ2932</f>
        <v>0</v>
      </c>
      <c r="AK2931" s="200">
        <f>+AI2931+AJ2931</f>
        <v>0</v>
      </c>
      <c r="AL2931" s="200">
        <f>+AH2931+AK2931</f>
        <v>0</v>
      </c>
      <c r="AM2931" s="200">
        <f>+AM2932</f>
        <v>0</v>
      </c>
      <c r="AN2931" s="200">
        <f>+AN2932</f>
        <v>0</v>
      </c>
      <c r="AO2931" s="200">
        <f>+AM2931+AN2931</f>
        <v>0</v>
      </c>
      <c r="AP2931" s="200">
        <f>+AP2932</f>
        <v>0</v>
      </c>
      <c r="AQ2931" s="200">
        <f>+AQ2932</f>
        <v>0</v>
      </c>
      <c r="AR2931" s="200">
        <f>+AP2931+AQ2931</f>
        <v>0</v>
      </c>
      <c r="AS2931" s="200">
        <f>+AO2931+AR2931</f>
        <v>0</v>
      </c>
      <c r="AT2931" s="200">
        <f>+AT2932</f>
        <v>0</v>
      </c>
      <c r="AU2931" s="200">
        <f>+AU2932</f>
        <v>0</v>
      </c>
      <c r="AV2931" s="200">
        <f>+AT2931+AU2931</f>
        <v>0</v>
      </c>
      <c r="AW2931" s="200">
        <f>+AW2932</f>
        <v>0</v>
      </c>
      <c r="AX2931" s="200">
        <f>+AX2932</f>
        <v>0</v>
      </c>
      <c r="AY2931" s="200">
        <f>+AW2931+AX2931</f>
        <v>0</v>
      </c>
      <c r="AZ2931" s="200">
        <f>+AV2931+AY2931</f>
        <v>0</v>
      </c>
      <c r="BA2931" s="200">
        <f>+BA2932</f>
        <v>0</v>
      </c>
      <c r="BB2931" s="200">
        <f>+BB2932</f>
        <v>0</v>
      </c>
      <c r="BC2931" s="200">
        <f>+BA2931+BB2931</f>
        <v>0</v>
      </c>
      <c r="BD2931" s="200">
        <f>+BD2932</f>
        <v>0</v>
      </c>
      <c r="BE2931" s="200">
        <f>+BE2932</f>
        <v>0</v>
      </c>
      <c r="BF2931" s="200">
        <f>+BD2931+BE2931</f>
        <v>0</v>
      </c>
      <c r="BG2931" s="200">
        <f>+BC2931+BF2931</f>
        <v>0</v>
      </c>
      <c r="BH2931" s="200">
        <f>+BH2932</f>
        <v>0</v>
      </c>
      <c r="BI2931" s="200">
        <f>+BI2932</f>
        <v>0</v>
      </c>
      <c r="BJ2931" s="200">
        <f>+BH2931+BI2931</f>
        <v>0</v>
      </c>
      <c r="BK2931" s="200">
        <f>+BK2932</f>
        <v>0</v>
      </c>
      <c r="BL2931" s="200">
        <f>+BL2932</f>
        <v>0</v>
      </c>
      <c r="BM2931" s="200">
        <f>+BK2931+BL2931</f>
        <v>0</v>
      </c>
      <c r="BN2931" s="200">
        <f>+BJ2931+BM2931</f>
        <v>0</v>
      </c>
      <c r="BO2931" s="200">
        <f>+BO2932</f>
        <v>0</v>
      </c>
      <c r="BP2931" s="200">
        <f>+BP2932</f>
        <v>0</v>
      </c>
      <c r="BQ2931" s="200">
        <f>+BO2931+BP2931</f>
        <v>0</v>
      </c>
      <c r="BR2931" s="200">
        <f>+BR2932</f>
        <v>0</v>
      </c>
      <c r="BS2931" s="200">
        <f>+BS2932</f>
        <v>0</v>
      </c>
      <c r="BT2931" s="200">
        <f>+BR2931+BS2931</f>
        <v>0</v>
      </c>
      <c r="BU2931" s="200">
        <f>+BQ2931+BT2931</f>
        <v>0</v>
      </c>
      <c r="BV2931" s="203"/>
      <c r="BW2931" s="203"/>
      <c r="BX2931" s="204"/>
      <c r="BY2931" s="204"/>
      <c r="BZ2931" s="203"/>
      <c r="CA2931" s="205"/>
    </row>
    <row r="2932" spans="2:79" hidden="1">
      <c r="B2932" s="206">
        <v>2015</v>
      </c>
      <c r="C2932" s="207">
        <v>8320</v>
      </c>
      <c r="D2932" s="206">
        <v>11</v>
      </c>
      <c r="E2932" s="206">
        <v>2000</v>
      </c>
      <c r="F2932" s="206">
        <v>2500</v>
      </c>
      <c r="G2932" s="206">
        <v>254</v>
      </c>
      <c r="H2932" s="206">
        <v>1</v>
      </c>
      <c r="I2932" s="220" t="s">
        <v>415</v>
      </c>
      <c r="J2932" s="209">
        <v>0</v>
      </c>
      <c r="K2932" s="209">
        <v>0</v>
      </c>
      <c r="L2932" s="210">
        <f>+J2932+K2932</f>
        <v>0</v>
      </c>
      <c r="M2932" s="209">
        <v>0</v>
      </c>
      <c r="N2932" s="209">
        <v>0</v>
      </c>
      <c r="O2932" s="210">
        <f>+M2932+N2932</f>
        <v>0</v>
      </c>
      <c r="P2932" s="210">
        <f>+L2932+O2932</f>
        <v>0</v>
      </c>
      <c r="Q2932" s="246" t="s">
        <v>19</v>
      </c>
      <c r="R2932" s="307"/>
      <c r="S2932" s="307"/>
      <c r="T2932" s="213">
        <v>0</v>
      </c>
      <c r="U2932" s="213">
        <v>0</v>
      </c>
      <c r="V2932" s="213">
        <v>0</v>
      </c>
      <c r="W2932" s="213">
        <v>0</v>
      </c>
      <c r="X2932" s="213"/>
      <c r="Y2932" s="213"/>
      <c r="Z2932" s="213">
        <v>0</v>
      </c>
      <c r="AA2932" s="213">
        <v>0</v>
      </c>
      <c r="AB2932" s="213">
        <v>0</v>
      </c>
      <c r="AC2932" s="213">
        <v>0</v>
      </c>
      <c r="AD2932" s="214"/>
      <c r="AE2932" s="214"/>
      <c r="AF2932" s="209">
        <f>J2932+T2932-Z2932</f>
        <v>0</v>
      </c>
      <c r="AG2932" s="209">
        <f>K2932+U2932-AA2932</f>
        <v>0</v>
      </c>
      <c r="AH2932" s="210">
        <f>+AF2932+AG2932</f>
        <v>0</v>
      </c>
      <c r="AI2932" s="209">
        <f>M2932+V2932-AB2932</f>
        <v>0</v>
      </c>
      <c r="AJ2932" s="209">
        <f>N2932+W2932-AC2932</f>
        <v>0</v>
      </c>
      <c r="AK2932" s="210">
        <f>+AI2932+AJ2932</f>
        <v>0</v>
      </c>
      <c r="AL2932" s="210">
        <f>+AH2932+AK2932</f>
        <v>0</v>
      </c>
      <c r="AM2932" s="213">
        <v>0</v>
      </c>
      <c r="AN2932" s="213">
        <v>0</v>
      </c>
      <c r="AO2932" s="210">
        <f>+AM2932+AN2932</f>
        <v>0</v>
      </c>
      <c r="AP2932" s="213">
        <v>0</v>
      </c>
      <c r="AQ2932" s="213">
        <v>0</v>
      </c>
      <c r="AR2932" s="210">
        <f>+AP2932+AQ2932</f>
        <v>0</v>
      </c>
      <c r="AS2932" s="210">
        <f>+AO2932+AR2932</f>
        <v>0</v>
      </c>
      <c r="AT2932" s="213">
        <v>0</v>
      </c>
      <c r="AU2932" s="213">
        <v>0</v>
      </c>
      <c r="AV2932" s="210">
        <f>+AT2932+AU2932</f>
        <v>0</v>
      </c>
      <c r="AW2932" s="213">
        <v>0</v>
      </c>
      <c r="AX2932" s="213">
        <v>0</v>
      </c>
      <c r="AY2932" s="210">
        <f>+AW2932+AX2932</f>
        <v>0</v>
      </c>
      <c r="AZ2932" s="210">
        <f>+AV2932+AY2932</f>
        <v>0</v>
      </c>
      <c r="BA2932" s="213">
        <v>0</v>
      </c>
      <c r="BB2932" s="213">
        <v>0</v>
      </c>
      <c r="BC2932" s="210">
        <f>+BA2932+BB2932</f>
        <v>0</v>
      </c>
      <c r="BD2932" s="213">
        <v>0</v>
      </c>
      <c r="BE2932" s="213">
        <v>0</v>
      </c>
      <c r="BF2932" s="210">
        <f>+BD2932+BE2932</f>
        <v>0</v>
      </c>
      <c r="BG2932" s="210">
        <f>+BC2932+BF2932</f>
        <v>0</v>
      </c>
      <c r="BH2932" s="213">
        <v>0</v>
      </c>
      <c r="BI2932" s="213">
        <v>0</v>
      </c>
      <c r="BJ2932" s="210">
        <f>+BH2932+BI2932</f>
        <v>0</v>
      </c>
      <c r="BK2932" s="213">
        <v>0</v>
      </c>
      <c r="BL2932" s="213">
        <v>0</v>
      </c>
      <c r="BM2932" s="210">
        <f>+BK2932+BL2932</f>
        <v>0</v>
      </c>
      <c r="BN2932" s="210">
        <f>+BJ2932+BM2932</f>
        <v>0</v>
      </c>
      <c r="BO2932" s="209">
        <f>AF2932-AM2932-AT2932-BA2932-BH2932</f>
        <v>0</v>
      </c>
      <c r="BP2932" s="209">
        <f>AG2932-AN2932-AU2932-BB2932-BI2932</f>
        <v>0</v>
      </c>
      <c r="BQ2932" s="210">
        <f>+BO2932+BP2932</f>
        <v>0</v>
      </c>
      <c r="BR2932" s="209">
        <f>AI2932-AP2932-AW2932-BD2932-BK2932</f>
        <v>0</v>
      </c>
      <c r="BS2932" s="209">
        <f>AJ2932-AQ2932-AX2932-BE2932-BL2932</f>
        <v>0</v>
      </c>
      <c r="BT2932" s="210">
        <f>+BR2932+BS2932</f>
        <v>0</v>
      </c>
      <c r="BU2932" s="210">
        <f>+BQ2932+BT2932</f>
        <v>0</v>
      </c>
      <c r="BV2932" s="215">
        <f>R2932+X2932-AD2932</f>
        <v>0</v>
      </c>
      <c r="BW2932" s="215">
        <f>S2932+Y2932-AE2932</f>
        <v>0</v>
      </c>
      <c r="BX2932" s="216">
        <v>0</v>
      </c>
      <c r="BY2932" s="216">
        <v>0</v>
      </c>
      <c r="BZ2932" s="215">
        <f>BV2932-BX2932</f>
        <v>0</v>
      </c>
      <c r="CA2932" s="217">
        <f>BW2932-BY2932</f>
        <v>0</v>
      </c>
    </row>
    <row r="2933" spans="2:79" hidden="1">
      <c r="B2933" s="197">
        <v>2015</v>
      </c>
      <c r="C2933" s="198">
        <v>8320</v>
      </c>
      <c r="D2933" s="197">
        <v>11</v>
      </c>
      <c r="E2933" s="197">
        <v>2000</v>
      </c>
      <c r="F2933" s="197">
        <v>2500</v>
      </c>
      <c r="G2933" s="197">
        <v>255</v>
      </c>
      <c r="H2933" s="197"/>
      <c r="I2933" s="199" t="s">
        <v>414</v>
      </c>
      <c r="J2933" s="200">
        <f>+J2934</f>
        <v>0</v>
      </c>
      <c r="K2933" s="200">
        <f>+K2934</f>
        <v>0</v>
      </c>
      <c r="L2933" s="200">
        <f>+J2933+K2933</f>
        <v>0</v>
      </c>
      <c r="M2933" s="200">
        <f>+M2934</f>
        <v>0</v>
      </c>
      <c r="N2933" s="200">
        <f>+N2934</f>
        <v>0</v>
      </c>
      <c r="O2933" s="200">
        <f>+M2933+N2933</f>
        <v>0</v>
      </c>
      <c r="P2933" s="200">
        <f>+L2933+O2933</f>
        <v>0</v>
      </c>
      <c r="Q2933" s="200"/>
      <c r="R2933" s="309"/>
      <c r="S2933" s="309"/>
      <c r="T2933" s="200">
        <f>+T2934</f>
        <v>0</v>
      </c>
      <c r="U2933" s="200">
        <f>+U2934</f>
        <v>0</v>
      </c>
      <c r="V2933" s="200">
        <f>+V2934</f>
        <v>0</v>
      </c>
      <c r="W2933" s="200">
        <f>+W2934</f>
        <v>0</v>
      </c>
      <c r="X2933" s="202"/>
      <c r="Y2933" s="202"/>
      <c r="Z2933" s="200">
        <f>+Z2934</f>
        <v>0</v>
      </c>
      <c r="AA2933" s="200">
        <f>+AA2934</f>
        <v>0</v>
      </c>
      <c r="AB2933" s="200">
        <f>+AB2934</f>
        <v>0</v>
      </c>
      <c r="AC2933" s="200">
        <f>+AC2934</f>
        <v>0</v>
      </c>
      <c r="AD2933" s="202"/>
      <c r="AE2933" s="202"/>
      <c r="AF2933" s="200">
        <f>+AF2934</f>
        <v>0</v>
      </c>
      <c r="AG2933" s="200">
        <f>+AG2934</f>
        <v>0</v>
      </c>
      <c r="AH2933" s="200">
        <f>+AF2933+AG2933</f>
        <v>0</v>
      </c>
      <c r="AI2933" s="200">
        <f>+AI2934</f>
        <v>0</v>
      </c>
      <c r="AJ2933" s="200">
        <f>+AJ2934</f>
        <v>0</v>
      </c>
      <c r="AK2933" s="200">
        <f>+AI2933+AJ2933</f>
        <v>0</v>
      </c>
      <c r="AL2933" s="200">
        <f>+AH2933+AK2933</f>
        <v>0</v>
      </c>
      <c r="AM2933" s="200">
        <f>+AM2934</f>
        <v>0</v>
      </c>
      <c r="AN2933" s="200">
        <f>+AN2934</f>
        <v>0</v>
      </c>
      <c r="AO2933" s="200">
        <f>+AM2933+AN2933</f>
        <v>0</v>
      </c>
      <c r="AP2933" s="200">
        <f>+AP2934</f>
        <v>0</v>
      </c>
      <c r="AQ2933" s="200">
        <f>+AQ2934</f>
        <v>0</v>
      </c>
      <c r="AR2933" s="200">
        <f>+AP2933+AQ2933</f>
        <v>0</v>
      </c>
      <c r="AS2933" s="200">
        <f>+AO2933+AR2933</f>
        <v>0</v>
      </c>
      <c r="AT2933" s="200">
        <f>+AT2934</f>
        <v>0</v>
      </c>
      <c r="AU2933" s="200">
        <f>+AU2934</f>
        <v>0</v>
      </c>
      <c r="AV2933" s="200">
        <f>+AT2933+AU2933</f>
        <v>0</v>
      </c>
      <c r="AW2933" s="200">
        <f>+AW2934</f>
        <v>0</v>
      </c>
      <c r="AX2933" s="200">
        <f>+AX2934</f>
        <v>0</v>
      </c>
      <c r="AY2933" s="200">
        <f>+AW2933+AX2933</f>
        <v>0</v>
      </c>
      <c r="AZ2933" s="200">
        <f>+AV2933+AY2933</f>
        <v>0</v>
      </c>
      <c r="BA2933" s="200">
        <f>+BA2934</f>
        <v>0</v>
      </c>
      <c r="BB2933" s="200">
        <f>+BB2934</f>
        <v>0</v>
      </c>
      <c r="BC2933" s="200">
        <f>+BA2933+BB2933</f>
        <v>0</v>
      </c>
      <c r="BD2933" s="200">
        <f>+BD2934</f>
        <v>0</v>
      </c>
      <c r="BE2933" s="200">
        <f>+BE2934</f>
        <v>0</v>
      </c>
      <c r="BF2933" s="200">
        <f>+BD2933+BE2933</f>
        <v>0</v>
      </c>
      <c r="BG2933" s="200">
        <f>+BC2933+BF2933</f>
        <v>0</v>
      </c>
      <c r="BH2933" s="200">
        <f>+BH2934</f>
        <v>0</v>
      </c>
      <c r="BI2933" s="200">
        <f>+BI2934</f>
        <v>0</v>
      </c>
      <c r="BJ2933" s="200">
        <f>+BH2933+BI2933</f>
        <v>0</v>
      </c>
      <c r="BK2933" s="200">
        <f>+BK2934</f>
        <v>0</v>
      </c>
      <c r="BL2933" s="200">
        <f>+BL2934</f>
        <v>0</v>
      </c>
      <c r="BM2933" s="200">
        <f>+BK2933+BL2933</f>
        <v>0</v>
      </c>
      <c r="BN2933" s="200">
        <f>+BJ2933+BM2933</f>
        <v>0</v>
      </c>
      <c r="BO2933" s="200">
        <f>+BO2934</f>
        <v>0</v>
      </c>
      <c r="BP2933" s="200">
        <f>+BP2934</f>
        <v>0</v>
      </c>
      <c r="BQ2933" s="200">
        <f>+BO2933+BP2933</f>
        <v>0</v>
      </c>
      <c r="BR2933" s="200">
        <f>+BR2934</f>
        <v>0</v>
      </c>
      <c r="BS2933" s="200">
        <f>+BS2934</f>
        <v>0</v>
      </c>
      <c r="BT2933" s="200">
        <f>+BR2933+BS2933</f>
        <v>0</v>
      </c>
      <c r="BU2933" s="200">
        <f>+BQ2933+BT2933</f>
        <v>0</v>
      </c>
      <c r="BV2933" s="203"/>
      <c r="BW2933" s="203"/>
      <c r="BX2933" s="204"/>
      <c r="BY2933" s="204"/>
      <c r="BZ2933" s="203"/>
      <c r="CA2933" s="205"/>
    </row>
    <row r="2934" spans="2:79" hidden="1">
      <c r="B2934" s="218">
        <v>2015</v>
      </c>
      <c r="C2934" s="219">
        <v>8320</v>
      </c>
      <c r="D2934" s="218">
        <v>11</v>
      </c>
      <c r="E2934" s="218">
        <v>2000</v>
      </c>
      <c r="F2934" s="218">
        <v>2500</v>
      </c>
      <c r="G2934" s="218">
        <v>255</v>
      </c>
      <c r="H2934" s="218">
        <v>1</v>
      </c>
      <c r="I2934" s="220" t="s">
        <v>414</v>
      </c>
      <c r="J2934" s="209">
        <v>0</v>
      </c>
      <c r="K2934" s="209">
        <v>0</v>
      </c>
      <c r="L2934" s="210">
        <f>+J2934+K2934</f>
        <v>0</v>
      </c>
      <c r="M2934" s="209">
        <v>0</v>
      </c>
      <c r="N2934" s="209">
        <v>0</v>
      </c>
      <c r="O2934" s="210">
        <f>+M2934+N2934</f>
        <v>0</v>
      </c>
      <c r="P2934" s="210">
        <f>+L2934+O2934</f>
        <v>0</v>
      </c>
      <c r="Q2934" s="245" t="s">
        <v>19</v>
      </c>
      <c r="R2934" s="307"/>
      <c r="S2934" s="307"/>
      <c r="T2934" s="213">
        <v>0</v>
      </c>
      <c r="U2934" s="213">
        <v>0</v>
      </c>
      <c r="V2934" s="213">
        <v>0</v>
      </c>
      <c r="W2934" s="213">
        <v>0</v>
      </c>
      <c r="X2934" s="213"/>
      <c r="Y2934" s="213"/>
      <c r="Z2934" s="213">
        <v>0</v>
      </c>
      <c r="AA2934" s="213">
        <v>0</v>
      </c>
      <c r="AB2934" s="213">
        <v>0</v>
      </c>
      <c r="AC2934" s="213">
        <v>0</v>
      </c>
      <c r="AD2934" s="214"/>
      <c r="AE2934" s="214"/>
      <c r="AF2934" s="209">
        <f>J2934+T2934-Z2934</f>
        <v>0</v>
      </c>
      <c r="AG2934" s="209">
        <f>K2934+U2934-AA2934</f>
        <v>0</v>
      </c>
      <c r="AH2934" s="210">
        <f>+AF2934+AG2934</f>
        <v>0</v>
      </c>
      <c r="AI2934" s="209">
        <f>M2934+V2934-AB2934</f>
        <v>0</v>
      </c>
      <c r="AJ2934" s="209">
        <f>N2934+W2934-AC2934</f>
        <v>0</v>
      </c>
      <c r="AK2934" s="210">
        <f>+AI2934+AJ2934</f>
        <v>0</v>
      </c>
      <c r="AL2934" s="210">
        <f>+AH2934+AK2934</f>
        <v>0</v>
      </c>
      <c r="AM2934" s="213">
        <v>0</v>
      </c>
      <c r="AN2934" s="213">
        <v>0</v>
      </c>
      <c r="AO2934" s="210">
        <f>+AM2934+AN2934</f>
        <v>0</v>
      </c>
      <c r="AP2934" s="213">
        <v>0</v>
      </c>
      <c r="AQ2934" s="213">
        <v>0</v>
      </c>
      <c r="AR2934" s="210">
        <f>+AP2934+AQ2934</f>
        <v>0</v>
      </c>
      <c r="AS2934" s="210">
        <f>+AO2934+AR2934</f>
        <v>0</v>
      </c>
      <c r="AT2934" s="213">
        <v>0</v>
      </c>
      <c r="AU2934" s="213">
        <v>0</v>
      </c>
      <c r="AV2934" s="210">
        <f>+AT2934+AU2934</f>
        <v>0</v>
      </c>
      <c r="AW2934" s="213">
        <v>0</v>
      </c>
      <c r="AX2934" s="213">
        <v>0</v>
      </c>
      <c r="AY2934" s="210">
        <f>+AW2934+AX2934</f>
        <v>0</v>
      </c>
      <c r="AZ2934" s="210">
        <f>+AV2934+AY2934</f>
        <v>0</v>
      </c>
      <c r="BA2934" s="213">
        <v>0</v>
      </c>
      <c r="BB2934" s="213">
        <v>0</v>
      </c>
      <c r="BC2934" s="210">
        <f>+BA2934+BB2934</f>
        <v>0</v>
      </c>
      <c r="BD2934" s="213">
        <v>0</v>
      </c>
      <c r="BE2934" s="213">
        <v>0</v>
      </c>
      <c r="BF2934" s="210">
        <f>+BD2934+BE2934</f>
        <v>0</v>
      </c>
      <c r="BG2934" s="210">
        <f>+BC2934+BF2934</f>
        <v>0</v>
      </c>
      <c r="BH2934" s="213">
        <v>0</v>
      </c>
      <c r="BI2934" s="213">
        <v>0</v>
      </c>
      <c r="BJ2934" s="210">
        <f>+BH2934+BI2934</f>
        <v>0</v>
      </c>
      <c r="BK2934" s="213">
        <v>0</v>
      </c>
      <c r="BL2934" s="213">
        <v>0</v>
      </c>
      <c r="BM2934" s="210">
        <f>+BK2934+BL2934</f>
        <v>0</v>
      </c>
      <c r="BN2934" s="210">
        <f>+BJ2934+BM2934</f>
        <v>0</v>
      </c>
      <c r="BO2934" s="209">
        <f>AF2934-AM2934-AT2934-BA2934-BH2934</f>
        <v>0</v>
      </c>
      <c r="BP2934" s="209">
        <f>AG2934-AN2934-AU2934-BB2934-BI2934</f>
        <v>0</v>
      </c>
      <c r="BQ2934" s="210">
        <f>+BO2934+BP2934</f>
        <v>0</v>
      </c>
      <c r="BR2934" s="209">
        <f>AI2934-AP2934-AW2934-BD2934-BK2934</f>
        <v>0</v>
      </c>
      <c r="BS2934" s="209">
        <f>AJ2934-AQ2934-AX2934-BE2934-BL2934</f>
        <v>0</v>
      </c>
      <c r="BT2934" s="210">
        <f>+BR2934+BS2934</f>
        <v>0</v>
      </c>
      <c r="BU2934" s="210">
        <f>+BQ2934+BT2934</f>
        <v>0</v>
      </c>
      <c r="BV2934" s="215">
        <f>R2934+X2934-AD2934</f>
        <v>0</v>
      </c>
      <c r="BW2934" s="215">
        <f>S2934+Y2934-AE2934</f>
        <v>0</v>
      </c>
      <c r="BX2934" s="216">
        <v>0</v>
      </c>
      <c r="BY2934" s="216">
        <v>0</v>
      </c>
      <c r="BZ2934" s="215">
        <f>BV2934-BX2934</f>
        <v>0</v>
      </c>
      <c r="CA2934" s="217">
        <f>BW2934-BY2934</f>
        <v>0</v>
      </c>
    </row>
    <row r="2935" spans="2:79" hidden="1">
      <c r="B2935" s="188">
        <v>2015</v>
      </c>
      <c r="C2935" s="401">
        <v>8320</v>
      </c>
      <c r="D2935" s="188">
        <v>11</v>
      </c>
      <c r="E2935" s="188">
        <v>2000</v>
      </c>
      <c r="F2935" s="188">
        <v>2600</v>
      </c>
      <c r="G2935" s="188"/>
      <c r="H2935" s="188"/>
      <c r="I2935" s="190" t="s">
        <v>411</v>
      </c>
      <c r="J2935" s="191">
        <f>+J2936</f>
        <v>0</v>
      </c>
      <c r="K2935" s="191">
        <f>+K2936</f>
        <v>0</v>
      </c>
      <c r="L2935" s="191">
        <f>+J2935+K2935</f>
        <v>0</v>
      </c>
      <c r="M2935" s="191">
        <f>+M2936</f>
        <v>0</v>
      </c>
      <c r="N2935" s="191">
        <f>+N2936</f>
        <v>0</v>
      </c>
      <c r="O2935" s="191">
        <f>+M2935+N2935</f>
        <v>0</v>
      </c>
      <c r="P2935" s="191">
        <f>+L2935+O2935</f>
        <v>0</v>
      </c>
      <c r="Q2935" s="191"/>
      <c r="R2935" s="308"/>
      <c r="S2935" s="308"/>
      <c r="T2935" s="191">
        <f>+T2936</f>
        <v>0</v>
      </c>
      <c r="U2935" s="191">
        <f>+U2936</f>
        <v>0</v>
      </c>
      <c r="V2935" s="191">
        <f>+V2936</f>
        <v>0</v>
      </c>
      <c r="W2935" s="191">
        <f>+W2936</f>
        <v>0</v>
      </c>
      <c r="X2935" s="193"/>
      <c r="Y2935" s="193"/>
      <c r="Z2935" s="191">
        <f>+Z2936</f>
        <v>0</v>
      </c>
      <c r="AA2935" s="191">
        <f>+AA2936</f>
        <v>0</v>
      </c>
      <c r="AB2935" s="191">
        <f>+AB2936</f>
        <v>0</v>
      </c>
      <c r="AC2935" s="191">
        <f>+AC2936</f>
        <v>0</v>
      </c>
      <c r="AD2935" s="193"/>
      <c r="AE2935" s="193"/>
      <c r="AF2935" s="191">
        <f>+AF2936</f>
        <v>0</v>
      </c>
      <c r="AG2935" s="191">
        <f>+AG2936</f>
        <v>0</v>
      </c>
      <c r="AH2935" s="191">
        <f>+AF2935+AG2935</f>
        <v>0</v>
      </c>
      <c r="AI2935" s="191">
        <f>+AI2936</f>
        <v>0</v>
      </c>
      <c r="AJ2935" s="191">
        <f>+AJ2936</f>
        <v>0</v>
      </c>
      <c r="AK2935" s="191">
        <f>+AI2935+AJ2935</f>
        <v>0</v>
      </c>
      <c r="AL2935" s="191">
        <f>+AH2935+AK2935</f>
        <v>0</v>
      </c>
      <c r="AM2935" s="191">
        <f>+AM2936</f>
        <v>0</v>
      </c>
      <c r="AN2935" s="191">
        <f>+AN2936</f>
        <v>0</v>
      </c>
      <c r="AO2935" s="191">
        <f>+AM2935+AN2935</f>
        <v>0</v>
      </c>
      <c r="AP2935" s="191">
        <f>+AP2936</f>
        <v>0</v>
      </c>
      <c r="AQ2935" s="191">
        <f>+AQ2936</f>
        <v>0</v>
      </c>
      <c r="AR2935" s="191">
        <f>+AP2935+AQ2935</f>
        <v>0</v>
      </c>
      <c r="AS2935" s="191">
        <f>+AO2935+AR2935</f>
        <v>0</v>
      </c>
      <c r="AT2935" s="191">
        <f>+AT2936</f>
        <v>0</v>
      </c>
      <c r="AU2935" s="191">
        <f>+AU2936</f>
        <v>0</v>
      </c>
      <c r="AV2935" s="191">
        <f>+AT2935+AU2935</f>
        <v>0</v>
      </c>
      <c r="AW2935" s="191">
        <f>+AW2936</f>
        <v>0</v>
      </c>
      <c r="AX2935" s="191">
        <f>+AX2936</f>
        <v>0</v>
      </c>
      <c r="AY2935" s="191">
        <f>+AW2935+AX2935</f>
        <v>0</v>
      </c>
      <c r="AZ2935" s="191">
        <f>+AV2935+AY2935</f>
        <v>0</v>
      </c>
      <c r="BA2935" s="191">
        <f>+BA2936</f>
        <v>0</v>
      </c>
      <c r="BB2935" s="191">
        <f>+BB2936</f>
        <v>0</v>
      </c>
      <c r="BC2935" s="191">
        <f>+BA2935+BB2935</f>
        <v>0</v>
      </c>
      <c r="BD2935" s="191">
        <f>+BD2936</f>
        <v>0</v>
      </c>
      <c r="BE2935" s="191">
        <f>+BE2936</f>
        <v>0</v>
      </c>
      <c r="BF2935" s="191">
        <f>+BD2935+BE2935</f>
        <v>0</v>
      </c>
      <c r="BG2935" s="191">
        <f>+BC2935+BF2935</f>
        <v>0</v>
      </c>
      <c r="BH2935" s="191">
        <f>+BH2936</f>
        <v>0</v>
      </c>
      <c r="BI2935" s="191">
        <f>+BI2936</f>
        <v>0</v>
      </c>
      <c r="BJ2935" s="191">
        <f>+BH2935+BI2935</f>
        <v>0</v>
      </c>
      <c r="BK2935" s="191">
        <f>+BK2936</f>
        <v>0</v>
      </c>
      <c r="BL2935" s="191">
        <f>+BL2936</f>
        <v>0</v>
      </c>
      <c r="BM2935" s="191">
        <f>+BK2935+BL2935</f>
        <v>0</v>
      </c>
      <c r="BN2935" s="191">
        <f>+BJ2935+BM2935</f>
        <v>0</v>
      </c>
      <c r="BO2935" s="191">
        <f>+BO2936</f>
        <v>0</v>
      </c>
      <c r="BP2935" s="191">
        <f>+BP2936</f>
        <v>0</v>
      </c>
      <c r="BQ2935" s="191">
        <f>+BO2935+BP2935</f>
        <v>0</v>
      </c>
      <c r="BR2935" s="191">
        <f>+BR2936</f>
        <v>0</v>
      </c>
      <c r="BS2935" s="191">
        <f>+BS2936</f>
        <v>0</v>
      </c>
      <c r="BT2935" s="191">
        <f>+BR2935+BS2935</f>
        <v>0</v>
      </c>
      <c r="BU2935" s="191">
        <f>+BQ2935+BT2935</f>
        <v>0</v>
      </c>
      <c r="BV2935" s="194"/>
      <c r="BW2935" s="194"/>
      <c r="BX2935" s="195"/>
      <c r="BY2935" s="195"/>
      <c r="BZ2935" s="194"/>
      <c r="CA2935" s="196"/>
    </row>
    <row r="2936" spans="2:79" s="265" customFormat="1" ht="36.75" hidden="1" customHeight="1">
      <c r="B2936" s="197">
        <v>2015</v>
      </c>
      <c r="C2936" s="198">
        <v>8320</v>
      </c>
      <c r="D2936" s="197">
        <v>11</v>
      </c>
      <c r="E2936" s="197">
        <v>2000</v>
      </c>
      <c r="F2936" s="197">
        <v>2600</v>
      </c>
      <c r="G2936" s="197">
        <v>261</v>
      </c>
      <c r="H2936" s="197"/>
      <c r="I2936" s="230" t="s">
        <v>410</v>
      </c>
      <c r="J2936" s="200">
        <f>SUM(J2937:J2938)</f>
        <v>0</v>
      </c>
      <c r="K2936" s="200">
        <f>SUM(K2937:K2938)</f>
        <v>0</v>
      </c>
      <c r="L2936" s="200">
        <f>+J2936+K2936</f>
        <v>0</v>
      </c>
      <c r="M2936" s="200">
        <f>SUM(M2937:M2938)</f>
        <v>0</v>
      </c>
      <c r="N2936" s="200">
        <f>SUM(N2937:N2938)</f>
        <v>0</v>
      </c>
      <c r="O2936" s="200">
        <f>+M2936+N2936</f>
        <v>0</v>
      </c>
      <c r="P2936" s="200">
        <f>+L2936+O2936</f>
        <v>0</v>
      </c>
      <c r="Q2936" s="240"/>
      <c r="R2936" s="316"/>
      <c r="S2936" s="316"/>
      <c r="T2936" s="200">
        <f>SUM(T2937:T2938)</f>
        <v>0</v>
      </c>
      <c r="U2936" s="200">
        <f>SUM(U2937:U2938)</f>
        <v>0</v>
      </c>
      <c r="V2936" s="200">
        <f>SUM(V2937:V2938)</f>
        <v>0</v>
      </c>
      <c r="W2936" s="200">
        <f>SUM(W2937:W2938)</f>
        <v>0</v>
      </c>
      <c r="X2936" s="202"/>
      <c r="Y2936" s="202"/>
      <c r="Z2936" s="200">
        <f>SUM(Z2937:Z2938)</f>
        <v>0</v>
      </c>
      <c r="AA2936" s="200">
        <f>SUM(AA2937:AA2938)</f>
        <v>0</v>
      </c>
      <c r="AB2936" s="200">
        <f>SUM(AB2937:AB2938)</f>
        <v>0</v>
      </c>
      <c r="AC2936" s="200">
        <f>SUM(AC2937:AC2938)</f>
        <v>0</v>
      </c>
      <c r="AD2936" s="202"/>
      <c r="AE2936" s="202"/>
      <c r="AF2936" s="200">
        <f>SUM(AF2937:AF2938)</f>
        <v>0</v>
      </c>
      <c r="AG2936" s="200">
        <f>SUM(AG2937:AG2938)</f>
        <v>0</v>
      </c>
      <c r="AH2936" s="200">
        <f>+AF2936+AG2936</f>
        <v>0</v>
      </c>
      <c r="AI2936" s="200">
        <f>SUM(AI2937:AI2938)</f>
        <v>0</v>
      </c>
      <c r="AJ2936" s="200">
        <f>SUM(AJ2937:AJ2938)</f>
        <v>0</v>
      </c>
      <c r="AK2936" s="200">
        <f>+AI2936+AJ2936</f>
        <v>0</v>
      </c>
      <c r="AL2936" s="200">
        <f>+AH2936+AK2936</f>
        <v>0</v>
      </c>
      <c r="AM2936" s="200">
        <f>SUM(AM2937:AM2938)</f>
        <v>0</v>
      </c>
      <c r="AN2936" s="200">
        <f>SUM(AN2937:AN2938)</f>
        <v>0</v>
      </c>
      <c r="AO2936" s="200">
        <f>+AM2936+AN2936</f>
        <v>0</v>
      </c>
      <c r="AP2936" s="200">
        <f>SUM(AP2937:AP2938)</f>
        <v>0</v>
      </c>
      <c r="AQ2936" s="200">
        <f>SUM(AQ2937:AQ2938)</f>
        <v>0</v>
      </c>
      <c r="AR2936" s="200">
        <f>+AP2936+AQ2936</f>
        <v>0</v>
      </c>
      <c r="AS2936" s="200">
        <f>+AO2936+AR2936</f>
        <v>0</v>
      </c>
      <c r="AT2936" s="200">
        <f>SUM(AT2937:AT2938)</f>
        <v>0</v>
      </c>
      <c r="AU2936" s="200">
        <f>SUM(AU2937:AU2938)</f>
        <v>0</v>
      </c>
      <c r="AV2936" s="200">
        <f>+AT2936+AU2936</f>
        <v>0</v>
      </c>
      <c r="AW2936" s="200">
        <f>SUM(AW2937:AW2938)</f>
        <v>0</v>
      </c>
      <c r="AX2936" s="200">
        <f>SUM(AX2937:AX2938)</f>
        <v>0</v>
      </c>
      <c r="AY2936" s="200">
        <f>+AW2936+AX2936</f>
        <v>0</v>
      </c>
      <c r="AZ2936" s="200">
        <f>+AV2936+AY2936</f>
        <v>0</v>
      </c>
      <c r="BA2936" s="200">
        <f>SUM(BA2937:BA2938)</f>
        <v>0</v>
      </c>
      <c r="BB2936" s="200">
        <f>SUM(BB2937:BB2938)</f>
        <v>0</v>
      </c>
      <c r="BC2936" s="200">
        <f>+BA2936+BB2936</f>
        <v>0</v>
      </c>
      <c r="BD2936" s="200">
        <f>SUM(BD2937:BD2938)</f>
        <v>0</v>
      </c>
      <c r="BE2936" s="200">
        <f>SUM(BE2937:BE2938)</f>
        <v>0</v>
      </c>
      <c r="BF2936" s="200">
        <f>+BD2936+BE2936</f>
        <v>0</v>
      </c>
      <c r="BG2936" s="200">
        <f>+BC2936+BF2936</f>
        <v>0</v>
      </c>
      <c r="BH2936" s="200">
        <f>SUM(BH2937:BH2938)</f>
        <v>0</v>
      </c>
      <c r="BI2936" s="200">
        <f>SUM(BI2937:BI2938)</f>
        <v>0</v>
      </c>
      <c r="BJ2936" s="200">
        <f>+BH2936+BI2936</f>
        <v>0</v>
      </c>
      <c r="BK2936" s="200">
        <f>SUM(BK2937:BK2938)</f>
        <v>0</v>
      </c>
      <c r="BL2936" s="200">
        <f>SUM(BL2937:BL2938)</f>
        <v>0</v>
      </c>
      <c r="BM2936" s="200">
        <f>+BK2936+BL2936</f>
        <v>0</v>
      </c>
      <c r="BN2936" s="200">
        <f>+BJ2936+BM2936</f>
        <v>0</v>
      </c>
      <c r="BO2936" s="200">
        <f>SUM(BO2937:BO2938)</f>
        <v>0</v>
      </c>
      <c r="BP2936" s="200">
        <f>SUM(BP2937:BP2938)</f>
        <v>0</v>
      </c>
      <c r="BQ2936" s="200">
        <f>+BO2936+BP2936</f>
        <v>0</v>
      </c>
      <c r="BR2936" s="200">
        <f>SUM(BR2937:BR2938)</f>
        <v>0</v>
      </c>
      <c r="BS2936" s="200">
        <f>SUM(BS2937:BS2938)</f>
        <v>0</v>
      </c>
      <c r="BT2936" s="200">
        <f>+BR2936+BS2936</f>
        <v>0</v>
      </c>
      <c r="BU2936" s="200">
        <f>+BQ2936+BT2936</f>
        <v>0</v>
      </c>
      <c r="BV2936" s="203"/>
      <c r="BW2936" s="203"/>
      <c r="BX2936" s="204"/>
      <c r="BY2936" s="204"/>
      <c r="BZ2936" s="203"/>
      <c r="CA2936" s="205"/>
    </row>
    <row r="2937" spans="2:79" s="265" customFormat="1" ht="37.5" hidden="1" customHeight="1">
      <c r="B2937" s="206">
        <v>2015</v>
      </c>
      <c r="C2937" s="207">
        <v>8320</v>
      </c>
      <c r="D2937" s="206">
        <v>11</v>
      </c>
      <c r="E2937" s="206">
        <v>2000</v>
      </c>
      <c r="F2937" s="206">
        <v>2600</v>
      </c>
      <c r="G2937" s="206">
        <v>261</v>
      </c>
      <c r="H2937" s="206">
        <v>1</v>
      </c>
      <c r="I2937" s="327" t="s">
        <v>603</v>
      </c>
      <c r="J2937" s="209">
        <v>0</v>
      </c>
      <c r="K2937" s="209">
        <v>0</v>
      </c>
      <c r="L2937" s="210">
        <f>+J2937+K2937</f>
        <v>0</v>
      </c>
      <c r="M2937" s="209">
        <v>0</v>
      </c>
      <c r="N2937" s="209">
        <v>0</v>
      </c>
      <c r="O2937" s="210">
        <f>+M2937+N2937</f>
        <v>0</v>
      </c>
      <c r="P2937" s="210">
        <f>+L2937+O2937</f>
        <v>0</v>
      </c>
      <c r="Q2937" s="293" t="s">
        <v>409</v>
      </c>
      <c r="R2937" s="314"/>
      <c r="S2937" s="314"/>
      <c r="T2937" s="213">
        <v>0</v>
      </c>
      <c r="U2937" s="213">
        <v>0</v>
      </c>
      <c r="V2937" s="213">
        <v>0</v>
      </c>
      <c r="W2937" s="213">
        <v>0</v>
      </c>
      <c r="X2937" s="213"/>
      <c r="Y2937" s="213"/>
      <c r="Z2937" s="213">
        <v>0</v>
      </c>
      <c r="AA2937" s="213">
        <v>0</v>
      </c>
      <c r="AB2937" s="213">
        <v>0</v>
      </c>
      <c r="AC2937" s="213">
        <v>0</v>
      </c>
      <c r="AD2937" s="214"/>
      <c r="AE2937" s="214"/>
      <c r="AF2937" s="209">
        <f>J2937+T2937-Z2937</f>
        <v>0</v>
      </c>
      <c r="AG2937" s="209">
        <f>K2937+U2937-AA2937</f>
        <v>0</v>
      </c>
      <c r="AH2937" s="210">
        <f>+AF2937+AG2937</f>
        <v>0</v>
      </c>
      <c r="AI2937" s="209">
        <f>M2937+V2937-AB2937</f>
        <v>0</v>
      </c>
      <c r="AJ2937" s="209">
        <f>N2937+W2937-AC2937</f>
        <v>0</v>
      </c>
      <c r="AK2937" s="210">
        <f>+AI2937+AJ2937</f>
        <v>0</v>
      </c>
      <c r="AL2937" s="210">
        <f>+AH2937+AK2937</f>
        <v>0</v>
      </c>
      <c r="AM2937" s="213">
        <v>0</v>
      </c>
      <c r="AN2937" s="213">
        <v>0</v>
      </c>
      <c r="AO2937" s="210">
        <f>+AM2937+AN2937</f>
        <v>0</v>
      </c>
      <c r="AP2937" s="213">
        <v>0</v>
      </c>
      <c r="AQ2937" s="213">
        <v>0</v>
      </c>
      <c r="AR2937" s="210">
        <f>+AP2937+AQ2937</f>
        <v>0</v>
      </c>
      <c r="AS2937" s="210">
        <f>+AO2937+AR2937</f>
        <v>0</v>
      </c>
      <c r="AT2937" s="213">
        <v>0</v>
      </c>
      <c r="AU2937" s="213">
        <v>0</v>
      </c>
      <c r="AV2937" s="210">
        <f>+AT2937+AU2937</f>
        <v>0</v>
      </c>
      <c r="AW2937" s="213">
        <v>0</v>
      </c>
      <c r="AX2937" s="213">
        <v>0</v>
      </c>
      <c r="AY2937" s="210">
        <f>+AW2937+AX2937</f>
        <v>0</v>
      </c>
      <c r="AZ2937" s="210">
        <f>+AV2937+AY2937</f>
        <v>0</v>
      </c>
      <c r="BA2937" s="213">
        <v>0</v>
      </c>
      <c r="BB2937" s="213">
        <v>0</v>
      </c>
      <c r="BC2937" s="210">
        <f>+BA2937+BB2937</f>
        <v>0</v>
      </c>
      <c r="BD2937" s="213">
        <v>0</v>
      </c>
      <c r="BE2937" s="213">
        <v>0</v>
      </c>
      <c r="BF2937" s="210">
        <f>+BD2937+BE2937</f>
        <v>0</v>
      </c>
      <c r="BG2937" s="210">
        <f>+BC2937+BF2937</f>
        <v>0</v>
      </c>
      <c r="BH2937" s="213">
        <v>0</v>
      </c>
      <c r="BI2937" s="213">
        <v>0</v>
      </c>
      <c r="BJ2937" s="210">
        <f>+BH2937+BI2937</f>
        <v>0</v>
      </c>
      <c r="BK2937" s="213">
        <v>0</v>
      </c>
      <c r="BL2937" s="213">
        <v>0</v>
      </c>
      <c r="BM2937" s="210">
        <f>+BK2937+BL2937</f>
        <v>0</v>
      </c>
      <c r="BN2937" s="210">
        <f>+BJ2937+BM2937</f>
        <v>0</v>
      </c>
      <c r="BO2937" s="209">
        <f>AF2937-AM2937-AT2937-BA2937-BH2937</f>
        <v>0</v>
      </c>
      <c r="BP2937" s="209">
        <f>AG2937-AN2937-AU2937-BB2937-BI2937</f>
        <v>0</v>
      </c>
      <c r="BQ2937" s="210">
        <f>+BO2937+BP2937</f>
        <v>0</v>
      </c>
      <c r="BR2937" s="209">
        <f>AI2937-AP2937-AW2937-BD2937-BK2937</f>
        <v>0</v>
      </c>
      <c r="BS2937" s="209">
        <f>AJ2937-AQ2937-AX2937-BE2937-BL2937</f>
        <v>0</v>
      </c>
      <c r="BT2937" s="210">
        <f>+BR2937+BS2937</f>
        <v>0</v>
      </c>
      <c r="BU2937" s="210">
        <f>+BQ2937+BT2937</f>
        <v>0</v>
      </c>
      <c r="BV2937" s="215">
        <f>R2937+X2937-AD2937</f>
        <v>0</v>
      </c>
      <c r="BW2937" s="215">
        <f>S2937+Y2937-AE2937</f>
        <v>0</v>
      </c>
      <c r="BX2937" s="216">
        <v>0</v>
      </c>
      <c r="BY2937" s="216">
        <v>0</v>
      </c>
      <c r="BZ2937" s="215">
        <f>BV2937-BX2937</f>
        <v>0</v>
      </c>
      <c r="CA2937" s="217">
        <f>BW2937-BY2937</f>
        <v>0</v>
      </c>
    </row>
    <row r="2938" spans="2:79" s="265" customFormat="1" ht="37.5" hidden="1" customHeight="1">
      <c r="B2938" s="206">
        <v>2015</v>
      </c>
      <c r="C2938" s="207">
        <v>8320</v>
      </c>
      <c r="D2938" s="206">
        <v>11</v>
      </c>
      <c r="E2938" s="206">
        <v>2000</v>
      </c>
      <c r="F2938" s="206">
        <v>2600</v>
      </c>
      <c r="G2938" s="206">
        <v>261</v>
      </c>
      <c r="H2938" s="206">
        <v>2</v>
      </c>
      <c r="I2938" s="327" t="s">
        <v>735</v>
      </c>
      <c r="J2938" s="209">
        <v>0</v>
      </c>
      <c r="K2938" s="209">
        <v>0</v>
      </c>
      <c r="L2938" s="210">
        <f>+J2938+K2938</f>
        <v>0</v>
      </c>
      <c r="M2938" s="209">
        <v>0</v>
      </c>
      <c r="N2938" s="209"/>
      <c r="O2938" s="210">
        <f>+M2938+N2938</f>
        <v>0</v>
      </c>
      <c r="P2938" s="210">
        <f>+L2938+O2938</f>
        <v>0</v>
      </c>
      <c r="Q2938" s="293" t="s">
        <v>409</v>
      </c>
      <c r="R2938" s="314"/>
      <c r="S2938" s="314"/>
      <c r="T2938" s="213">
        <v>0</v>
      </c>
      <c r="U2938" s="213">
        <v>0</v>
      </c>
      <c r="V2938" s="213">
        <v>0</v>
      </c>
      <c r="W2938" s="213">
        <v>0</v>
      </c>
      <c r="X2938" s="213"/>
      <c r="Y2938" s="213"/>
      <c r="Z2938" s="213">
        <v>0</v>
      </c>
      <c r="AA2938" s="213">
        <v>0</v>
      </c>
      <c r="AB2938" s="213">
        <v>0</v>
      </c>
      <c r="AC2938" s="213">
        <v>0</v>
      </c>
      <c r="AD2938" s="214"/>
      <c r="AE2938" s="214"/>
      <c r="AF2938" s="209">
        <f>J2938+T2938-Z2938</f>
        <v>0</v>
      </c>
      <c r="AG2938" s="209">
        <f>K2938+U2938-AA2938</f>
        <v>0</v>
      </c>
      <c r="AH2938" s="210">
        <f>+AF2938+AG2938</f>
        <v>0</v>
      </c>
      <c r="AI2938" s="209">
        <f>M2938+V2938-AB2938</f>
        <v>0</v>
      </c>
      <c r="AJ2938" s="209">
        <f>N2938+W2938-AC2938</f>
        <v>0</v>
      </c>
      <c r="AK2938" s="210">
        <f>+AI2938+AJ2938</f>
        <v>0</v>
      </c>
      <c r="AL2938" s="210">
        <f>+AH2938+AK2938</f>
        <v>0</v>
      </c>
      <c r="AM2938" s="213">
        <v>0</v>
      </c>
      <c r="AN2938" s="213">
        <v>0</v>
      </c>
      <c r="AO2938" s="210">
        <f>+AM2938+AN2938</f>
        <v>0</v>
      </c>
      <c r="AP2938" s="213">
        <v>0</v>
      </c>
      <c r="AQ2938" s="213">
        <v>0</v>
      </c>
      <c r="AR2938" s="210">
        <f>+AP2938+AQ2938</f>
        <v>0</v>
      </c>
      <c r="AS2938" s="210">
        <f>+AO2938+AR2938</f>
        <v>0</v>
      </c>
      <c r="AT2938" s="213">
        <v>0</v>
      </c>
      <c r="AU2938" s="213">
        <v>0</v>
      </c>
      <c r="AV2938" s="210">
        <f>+AT2938+AU2938</f>
        <v>0</v>
      </c>
      <c r="AW2938" s="213">
        <v>0</v>
      </c>
      <c r="AX2938" s="213">
        <v>0</v>
      </c>
      <c r="AY2938" s="210">
        <f>+AW2938+AX2938</f>
        <v>0</v>
      </c>
      <c r="AZ2938" s="210">
        <f>+AV2938+AY2938</f>
        <v>0</v>
      </c>
      <c r="BA2938" s="213">
        <v>0</v>
      </c>
      <c r="BB2938" s="213">
        <v>0</v>
      </c>
      <c r="BC2938" s="210">
        <f>+BA2938+BB2938</f>
        <v>0</v>
      </c>
      <c r="BD2938" s="213">
        <v>0</v>
      </c>
      <c r="BE2938" s="213">
        <v>0</v>
      </c>
      <c r="BF2938" s="210">
        <f>+BD2938+BE2938</f>
        <v>0</v>
      </c>
      <c r="BG2938" s="210">
        <f>+BC2938+BF2938</f>
        <v>0</v>
      </c>
      <c r="BH2938" s="213">
        <v>0</v>
      </c>
      <c r="BI2938" s="213">
        <v>0</v>
      </c>
      <c r="BJ2938" s="210">
        <f>+BH2938+BI2938</f>
        <v>0</v>
      </c>
      <c r="BK2938" s="213">
        <v>0</v>
      </c>
      <c r="BL2938" s="213">
        <v>0</v>
      </c>
      <c r="BM2938" s="210">
        <f>+BK2938+BL2938</f>
        <v>0</v>
      </c>
      <c r="BN2938" s="210">
        <f>+BJ2938+BM2938</f>
        <v>0</v>
      </c>
      <c r="BO2938" s="209">
        <f>AF2938-AM2938-AT2938-BA2938-BH2938</f>
        <v>0</v>
      </c>
      <c r="BP2938" s="209">
        <f>AG2938-AN2938-AU2938-BB2938-BI2938</f>
        <v>0</v>
      </c>
      <c r="BQ2938" s="210">
        <f>+BO2938+BP2938</f>
        <v>0</v>
      </c>
      <c r="BR2938" s="209">
        <f>AI2938-AP2938-AW2938-BD2938-BK2938</f>
        <v>0</v>
      </c>
      <c r="BS2938" s="209">
        <f>AJ2938-AQ2938-AX2938-BE2938-BL2938</f>
        <v>0</v>
      </c>
      <c r="BT2938" s="210">
        <f>+BR2938+BS2938</f>
        <v>0</v>
      </c>
      <c r="BU2938" s="210">
        <f>+BQ2938+BT2938</f>
        <v>0</v>
      </c>
      <c r="BV2938" s="215">
        <f>R2938+X2938-AD2938</f>
        <v>0</v>
      </c>
      <c r="BW2938" s="215">
        <f>S2938+Y2938-AE2938</f>
        <v>0</v>
      </c>
      <c r="BX2938" s="216">
        <v>0</v>
      </c>
      <c r="BY2938" s="216">
        <v>0</v>
      </c>
      <c r="BZ2938" s="215">
        <f>BV2938-BX2938</f>
        <v>0</v>
      </c>
      <c r="CA2938" s="217">
        <f>BW2938-BY2938</f>
        <v>0</v>
      </c>
    </row>
    <row r="2939" spans="2:79" s="265" customFormat="1" ht="37.5" hidden="1" customHeight="1">
      <c r="B2939" s="188">
        <v>2015</v>
      </c>
      <c r="C2939" s="189">
        <v>8320</v>
      </c>
      <c r="D2939" s="188">
        <v>11</v>
      </c>
      <c r="E2939" s="188">
        <v>2000</v>
      </c>
      <c r="F2939" s="188">
        <v>2700</v>
      </c>
      <c r="G2939" s="188"/>
      <c r="H2939" s="188"/>
      <c r="I2939" s="190" t="s">
        <v>408</v>
      </c>
      <c r="J2939" s="191">
        <f>J2940</f>
        <v>0</v>
      </c>
      <c r="K2939" s="191">
        <f>K2940</f>
        <v>0</v>
      </c>
      <c r="L2939" s="191">
        <f>+J2939+K2939</f>
        <v>0</v>
      </c>
      <c r="M2939" s="191">
        <f>M2940</f>
        <v>0</v>
      </c>
      <c r="N2939" s="191">
        <f>N2940</f>
        <v>0</v>
      </c>
      <c r="O2939" s="191">
        <f>+M2939+N2939</f>
        <v>0</v>
      </c>
      <c r="P2939" s="191">
        <f>+L2939+O2939</f>
        <v>0</v>
      </c>
      <c r="Q2939" s="191"/>
      <c r="R2939" s="308"/>
      <c r="S2939" s="308"/>
      <c r="T2939" s="191">
        <f>T2940</f>
        <v>0</v>
      </c>
      <c r="U2939" s="191">
        <f>U2940</f>
        <v>0</v>
      </c>
      <c r="V2939" s="191">
        <f>V2940</f>
        <v>0</v>
      </c>
      <c r="W2939" s="191">
        <f>W2940</f>
        <v>0</v>
      </c>
      <c r="X2939" s="193"/>
      <c r="Y2939" s="193"/>
      <c r="Z2939" s="191">
        <f>Z2940</f>
        <v>0</v>
      </c>
      <c r="AA2939" s="191">
        <f>AA2940</f>
        <v>0</v>
      </c>
      <c r="AB2939" s="191">
        <f>AB2940</f>
        <v>0</v>
      </c>
      <c r="AC2939" s="191">
        <f>AC2940</f>
        <v>0</v>
      </c>
      <c r="AD2939" s="193"/>
      <c r="AE2939" s="193"/>
      <c r="AF2939" s="191">
        <f>AF2940</f>
        <v>0</v>
      </c>
      <c r="AG2939" s="191">
        <f>AG2940</f>
        <v>0</v>
      </c>
      <c r="AH2939" s="191">
        <f>+AF2939+AG2939</f>
        <v>0</v>
      </c>
      <c r="AI2939" s="191">
        <f>AI2940</f>
        <v>0</v>
      </c>
      <c r="AJ2939" s="191">
        <f>AJ2940</f>
        <v>0</v>
      </c>
      <c r="AK2939" s="191">
        <f>+AI2939+AJ2939</f>
        <v>0</v>
      </c>
      <c r="AL2939" s="191">
        <f>+AH2939+AK2939</f>
        <v>0</v>
      </c>
      <c r="AM2939" s="191">
        <f>AM2940</f>
        <v>0</v>
      </c>
      <c r="AN2939" s="191">
        <f>AN2940</f>
        <v>0</v>
      </c>
      <c r="AO2939" s="191">
        <f>+AM2939+AN2939</f>
        <v>0</v>
      </c>
      <c r="AP2939" s="191">
        <f>AP2940</f>
        <v>0</v>
      </c>
      <c r="AQ2939" s="191">
        <f>AQ2940</f>
        <v>0</v>
      </c>
      <c r="AR2939" s="191">
        <f>+AP2939+AQ2939</f>
        <v>0</v>
      </c>
      <c r="AS2939" s="191">
        <f>+AO2939+AR2939</f>
        <v>0</v>
      </c>
      <c r="AT2939" s="191">
        <f>AT2940</f>
        <v>0</v>
      </c>
      <c r="AU2939" s="191">
        <f>AU2940</f>
        <v>0</v>
      </c>
      <c r="AV2939" s="191">
        <f>+AT2939+AU2939</f>
        <v>0</v>
      </c>
      <c r="AW2939" s="191">
        <f>AW2940</f>
        <v>0</v>
      </c>
      <c r="AX2939" s="191">
        <f>AX2940</f>
        <v>0</v>
      </c>
      <c r="AY2939" s="191">
        <f>+AW2939+AX2939</f>
        <v>0</v>
      </c>
      <c r="AZ2939" s="191">
        <f>+AV2939+AY2939</f>
        <v>0</v>
      </c>
      <c r="BA2939" s="191">
        <f>BA2940</f>
        <v>0</v>
      </c>
      <c r="BB2939" s="191">
        <f>BB2940</f>
        <v>0</v>
      </c>
      <c r="BC2939" s="191">
        <f>+BA2939+BB2939</f>
        <v>0</v>
      </c>
      <c r="BD2939" s="191">
        <f>BD2940</f>
        <v>0</v>
      </c>
      <c r="BE2939" s="191">
        <f>BE2940</f>
        <v>0</v>
      </c>
      <c r="BF2939" s="191">
        <f>+BD2939+BE2939</f>
        <v>0</v>
      </c>
      <c r="BG2939" s="191">
        <f>+BC2939+BF2939</f>
        <v>0</v>
      </c>
      <c r="BH2939" s="191">
        <f>BH2940</f>
        <v>0</v>
      </c>
      <c r="BI2939" s="191">
        <f>BI2940</f>
        <v>0</v>
      </c>
      <c r="BJ2939" s="191">
        <f>+BH2939+BI2939</f>
        <v>0</v>
      </c>
      <c r="BK2939" s="191">
        <f>BK2940</f>
        <v>0</v>
      </c>
      <c r="BL2939" s="191">
        <f>BL2940</f>
        <v>0</v>
      </c>
      <c r="BM2939" s="191">
        <f>+BK2939+BL2939</f>
        <v>0</v>
      </c>
      <c r="BN2939" s="191">
        <f>+BJ2939+BM2939</f>
        <v>0</v>
      </c>
      <c r="BO2939" s="191">
        <f>BO2940</f>
        <v>0</v>
      </c>
      <c r="BP2939" s="191">
        <f>BP2940</f>
        <v>0</v>
      </c>
      <c r="BQ2939" s="191">
        <f>+BO2939+BP2939</f>
        <v>0</v>
      </c>
      <c r="BR2939" s="191">
        <f>BR2940</f>
        <v>0</v>
      </c>
      <c r="BS2939" s="191">
        <f>BS2940</f>
        <v>0</v>
      </c>
      <c r="BT2939" s="191">
        <f>+BR2939+BS2939</f>
        <v>0</v>
      </c>
      <c r="BU2939" s="191">
        <f>+BQ2939+BT2939</f>
        <v>0</v>
      </c>
      <c r="BV2939" s="194"/>
      <c r="BW2939" s="194"/>
      <c r="BX2939" s="195"/>
      <c r="BY2939" s="195"/>
      <c r="BZ2939" s="194"/>
      <c r="CA2939" s="196"/>
    </row>
    <row r="2940" spans="2:79" s="265" customFormat="1" ht="37.5" hidden="1" customHeight="1">
      <c r="B2940" s="197">
        <v>2015</v>
      </c>
      <c r="C2940" s="198">
        <v>8320</v>
      </c>
      <c r="D2940" s="197">
        <v>11</v>
      </c>
      <c r="E2940" s="197">
        <v>2000</v>
      </c>
      <c r="F2940" s="197">
        <v>2700</v>
      </c>
      <c r="G2940" s="197">
        <v>271</v>
      </c>
      <c r="H2940" s="197"/>
      <c r="I2940" s="199" t="s">
        <v>602</v>
      </c>
      <c r="J2940" s="200">
        <f>J2941</f>
        <v>0</v>
      </c>
      <c r="K2940" s="200">
        <f>K2941</f>
        <v>0</v>
      </c>
      <c r="L2940" s="200">
        <f>+J2940+K2940</f>
        <v>0</v>
      </c>
      <c r="M2940" s="200">
        <f>M2941</f>
        <v>0</v>
      </c>
      <c r="N2940" s="200">
        <f>N2941</f>
        <v>0</v>
      </c>
      <c r="O2940" s="200">
        <f>+M2940+N2940</f>
        <v>0</v>
      </c>
      <c r="P2940" s="200">
        <f>+L2940+O2940</f>
        <v>0</v>
      </c>
      <c r="Q2940" s="200"/>
      <c r="R2940" s="309"/>
      <c r="S2940" s="309"/>
      <c r="T2940" s="200">
        <f>T2941</f>
        <v>0</v>
      </c>
      <c r="U2940" s="200">
        <f>U2941</f>
        <v>0</v>
      </c>
      <c r="V2940" s="200">
        <f>V2941</f>
        <v>0</v>
      </c>
      <c r="W2940" s="200">
        <f>W2941</f>
        <v>0</v>
      </c>
      <c r="X2940" s="202"/>
      <c r="Y2940" s="202"/>
      <c r="Z2940" s="200">
        <f>Z2941</f>
        <v>0</v>
      </c>
      <c r="AA2940" s="200">
        <f>AA2941</f>
        <v>0</v>
      </c>
      <c r="AB2940" s="200">
        <f>AB2941</f>
        <v>0</v>
      </c>
      <c r="AC2940" s="200">
        <f>AC2941</f>
        <v>0</v>
      </c>
      <c r="AD2940" s="202"/>
      <c r="AE2940" s="202"/>
      <c r="AF2940" s="200">
        <f>AF2941</f>
        <v>0</v>
      </c>
      <c r="AG2940" s="200">
        <f>AG2941</f>
        <v>0</v>
      </c>
      <c r="AH2940" s="200">
        <f>+AF2940+AG2940</f>
        <v>0</v>
      </c>
      <c r="AI2940" s="200">
        <f>AI2941</f>
        <v>0</v>
      </c>
      <c r="AJ2940" s="200">
        <f>AJ2941</f>
        <v>0</v>
      </c>
      <c r="AK2940" s="200">
        <f>+AI2940+AJ2940</f>
        <v>0</v>
      </c>
      <c r="AL2940" s="200">
        <f>+AH2940+AK2940</f>
        <v>0</v>
      </c>
      <c r="AM2940" s="200">
        <f>AM2941</f>
        <v>0</v>
      </c>
      <c r="AN2940" s="200">
        <f>AN2941</f>
        <v>0</v>
      </c>
      <c r="AO2940" s="200">
        <f>+AM2940+AN2940</f>
        <v>0</v>
      </c>
      <c r="AP2940" s="200">
        <f>AP2941</f>
        <v>0</v>
      </c>
      <c r="AQ2940" s="200">
        <f>AQ2941</f>
        <v>0</v>
      </c>
      <c r="AR2940" s="200">
        <f>+AP2940+AQ2940</f>
        <v>0</v>
      </c>
      <c r="AS2940" s="200">
        <f>+AO2940+AR2940</f>
        <v>0</v>
      </c>
      <c r="AT2940" s="200">
        <f>AT2941</f>
        <v>0</v>
      </c>
      <c r="AU2940" s="200">
        <f>AU2941</f>
        <v>0</v>
      </c>
      <c r="AV2940" s="200">
        <f>+AT2940+AU2940</f>
        <v>0</v>
      </c>
      <c r="AW2940" s="200">
        <f>AW2941</f>
        <v>0</v>
      </c>
      <c r="AX2940" s="200">
        <f>AX2941</f>
        <v>0</v>
      </c>
      <c r="AY2940" s="200">
        <f>+AW2940+AX2940</f>
        <v>0</v>
      </c>
      <c r="AZ2940" s="200">
        <f>+AV2940+AY2940</f>
        <v>0</v>
      </c>
      <c r="BA2940" s="200">
        <f>BA2941</f>
        <v>0</v>
      </c>
      <c r="BB2940" s="200">
        <f>BB2941</f>
        <v>0</v>
      </c>
      <c r="BC2940" s="200">
        <f>+BA2940+BB2940</f>
        <v>0</v>
      </c>
      <c r="BD2940" s="200">
        <f>BD2941</f>
        <v>0</v>
      </c>
      <c r="BE2940" s="200">
        <f>BE2941</f>
        <v>0</v>
      </c>
      <c r="BF2940" s="200">
        <f>+BD2940+BE2940</f>
        <v>0</v>
      </c>
      <c r="BG2940" s="200">
        <f>+BC2940+BF2940</f>
        <v>0</v>
      </c>
      <c r="BH2940" s="200">
        <f>BH2941</f>
        <v>0</v>
      </c>
      <c r="BI2940" s="200">
        <f>BI2941</f>
        <v>0</v>
      </c>
      <c r="BJ2940" s="200">
        <f>+BH2940+BI2940</f>
        <v>0</v>
      </c>
      <c r="BK2940" s="200">
        <f>BK2941</f>
        <v>0</v>
      </c>
      <c r="BL2940" s="200">
        <f>BL2941</f>
        <v>0</v>
      </c>
      <c r="BM2940" s="200">
        <f>+BK2940+BL2940</f>
        <v>0</v>
      </c>
      <c r="BN2940" s="200">
        <f>+BJ2940+BM2940</f>
        <v>0</v>
      </c>
      <c r="BO2940" s="200">
        <f>BO2941</f>
        <v>0</v>
      </c>
      <c r="BP2940" s="200">
        <f>BP2941</f>
        <v>0</v>
      </c>
      <c r="BQ2940" s="200">
        <f>+BO2940+BP2940</f>
        <v>0</v>
      </c>
      <c r="BR2940" s="200">
        <f>BR2941</f>
        <v>0</v>
      </c>
      <c r="BS2940" s="200">
        <f>BS2941</f>
        <v>0</v>
      </c>
      <c r="BT2940" s="200">
        <f>+BR2940+BS2940</f>
        <v>0</v>
      </c>
      <c r="BU2940" s="200">
        <f>+BQ2940+BT2940</f>
        <v>0</v>
      </c>
      <c r="BV2940" s="203"/>
      <c r="BW2940" s="203"/>
      <c r="BX2940" s="204"/>
      <c r="BY2940" s="204"/>
      <c r="BZ2940" s="203"/>
      <c r="CA2940" s="205"/>
    </row>
    <row r="2941" spans="2:79" s="265" customFormat="1" ht="37.5" hidden="1" customHeight="1">
      <c r="B2941" s="218">
        <v>2015</v>
      </c>
      <c r="C2941" s="219">
        <v>8320</v>
      </c>
      <c r="D2941" s="218">
        <v>11</v>
      </c>
      <c r="E2941" s="218">
        <v>2000</v>
      </c>
      <c r="F2941" s="218">
        <v>2700</v>
      </c>
      <c r="G2941" s="218">
        <v>271</v>
      </c>
      <c r="H2941" s="218">
        <v>1</v>
      </c>
      <c r="I2941" s="220" t="s">
        <v>602</v>
      </c>
      <c r="J2941" s="209">
        <v>0</v>
      </c>
      <c r="K2941" s="209">
        <v>0</v>
      </c>
      <c r="L2941" s="210">
        <f>+J2941+K2941</f>
        <v>0</v>
      </c>
      <c r="M2941" s="209">
        <v>0</v>
      </c>
      <c r="N2941" s="209">
        <v>0</v>
      </c>
      <c r="O2941" s="210">
        <f>+M2941+N2941</f>
        <v>0</v>
      </c>
      <c r="P2941" s="210">
        <f>+L2941+O2941</f>
        <v>0</v>
      </c>
      <c r="Q2941" s="245" t="s">
        <v>405</v>
      </c>
      <c r="R2941" s="307"/>
      <c r="S2941" s="307"/>
      <c r="T2941" s="213">
        <v>0</v>
      </c>
      <c r="U2941" s="213">
        <v>0</v>
      </c>
      <c r="V2941" s="213">
        <v>0</v>
      </c>
      <c r="W2941" s="213">
        <v>0</v>
      </c>
      <c r="X2941" s="213"/>
      <c r="Y2941" s="213"/>
      <c r="Z2941" s="213">
        <v>0</v>
      </c>
      <c r="AA2941" s="213">
        <v>0</v>
      </c>
      <c r="AB2941" s="213">
        <v>0</v>
      </c>
      <c r="AC2941" s="213">
        <v>0</v>
      </c>
      <c r="AD2941" s="214"/>
      <c r="AE2941" s="214"/>
      <c r="AF2941" s="209">
        <f>J2941+T2941-Z2941</f>
        <v>0</v>
      </c>
      <c r="AG2941" s="209">
        <f>K2941+U2941-AA2941</f>
        <v>0</v>
      </c>
      <c r="AH2941" s="210">
        <f>+AF2941+AG2941</f>
        <v>0</v>
      </c>
      <c r="AI2941" s="209">
        <f>M2941+V2941-AB2941</f>
        <v>0</v>
      </c>
      <c r="AJ2941" s="209">
        <f>N2941+W2941-AC2941</f>
        <v>0</v>
      </c>
      <c r="AK2941" s="210">
        <f>+AI2941+AJ2941</f>
        <v>0</v>
      </c>
      <c r="AL2941" s="210">
        <f>+AH2941+AK2941</f>
        <v>0</v>
      </c>
      <c r="AM2941" s="213">
        <v>0</v>
      </c>
      <c r="AN2941" s="213">
        <v>0</v>
      </c>
      <c r="AO2941" s="210">
        <f>+AM2941+AN2941</f>
        <v>0</v>
      </c>
      <c r="AP2941" s="213">
        <v>0</v>
      </c>
      <c r="AQ2941" s="213">
        <v>0</v>
      </c>
      <c r="AR2941" s="210">
        <f>+AP2941+AQ2941</f>
        <v>0</v>
      </c>
      <c r="AS2941" s="210">
        <f>+AO2941+AR2941</f>
        <v>0</v>
      </c>
      <c r="AT2941" s="213">
        <v>0</v>
      </c>
      <c r="AU2941" s="213">
        <v>0</v>
      </c>
      <c r="AV2941" s="210">
        <f>+AT2941+AU2941</f>
        <v>0</v>
      </c>
      <c r="AW2941" s="213">
        <v>0</v>
      </c>
      <c r="AX2941" s="213">
        <v>0</v>
      </c>
      <c r="AY2941" s="210">
        <f>+AW2941+AX2941</f>
        <v>0</v>
      </c>
      <c r="AZ2941" s="210">
        <f>+AV2941+AY2941</f>
        <v>0</v>
      </c>
      <c r="BA2941" s="213">
        <v>0</v>
      </c>
      <c r="BB2941" s="213">
        <v>0</v>
      </c>
      <c r="BC2941" s="210">
        <f>+BA2941+BB2941</f>
        <v>0</v>
      </c>
      <c r="BD2941" s="213">
        <v>0</v>
      </c>
      <c r="BE2941" s="213">
        <v>0</v>
      </c>
      <c r="BF2941" s="210">
        <f>+BD2941+BE2941</f>
        <v>0</v>
      </c>
      <c r="BG2941" s="210">
        <f>+BC2941+BF2941</f>
        <v>0</v>
      </c>
      <c r="BH2941" s="213">
        <v>0</v>
      </c>
      <c r="BI2941" s="213">
        <v>0</v>
      </c>
      <c r="BJ2941" s="210">
        <f>+BH2941+BI2941</f>
        <v>0</v>
      </c>
      <c r="BK2941" s="213">
        <v>0</v>
      </c>
      <c r="BL2941" s="213">
        <v>0</v>
      </c>
      <c r="BM2941" s="210">
        <f>+BK2941+BL2941</f>
        <v>0</v>
      </c>
      <c r="BN2941" s="210">
        <f>+BJ2941+BM2941</f>
        <v>0</v>
      </c>
      <c r="BO2941" s="209">
        <f>AF2941-AM2941-AT2941-BA2941-BH2941</f>
        <v>0</v>
      </c>
      <c r="BP2941" s="209">
        <f>AG2941-AN2941-AU2941-BB2941-BI2941</f>
        <v>0</v>
      </c>
      <c r="BQ2941" s="210">
        <f>+BO2941+BP2941</f>
        <v>0</v>
      </c>
      <c r="BR2941" s="209">
        <f>AI2941-AP2941-AW2941-BD2941-BK2941</f>
        <v>0</v>
      </c>
      <c r="BS2941" s="209">
        <f>AJ2941-AQ2941-AX2941-BE2941-BL2941</f>
        <v>0</v>
      </c>
      <c r="BT2941" s="210">
        <f>+BR2941+BS2941</f>
        <v>0</v>
      </c>
      <c r="BU2941" s="210">
        <f>+BQ2941+BT2941</f>
        <v>0</v>
      </c>
      <c r="BV2941" s="215">
        <f>R2941+X2941-AD2941</f>
        <v>0</v>
      </c>
      <c r="BW2941" s="215">
        <f>S2941+Y2941-AE2941</f>
        <v>0</v>
      </c>
      <c r="BX2941" s="216">
        <v>0</v>
      </c>
      <c r="BY2941" s="216">
        <v>0</v>
      </c>
      <c r="BZ2941" s="215">
        <f>BV2941-BX2941</f>
        <v>0</v>
      </c>
      <c r="CA2941" s="217">
        <f>BW2941-BY2941</f>
        <v>0</v>
      </c>
    </row>
    <row r="2942" spans="2:79" hidden="1">
      <c r="B2942" s="188">
        <v>2015</v>
      </c>
      <c r="C2942" s="189">
        <v>8320</v>
      </c>
      <c r="D2942" s="188">
        <v>11</v>
      </c>
      <c r="E2942" s="188">
        <v>2000</v>
      </c>
      <c r="F2942" s="188">
        <v>2900</v>
      </c>
      <c r="G2942" s="188"/>
      <c r="H2942" s="188"/>
      <c r="I2942" s="190" t="s">
        <v>513</v>
      </c>
      <c r="J2942" s="191">
        <f>+J2943+J2945+J2947+J2949</f>
        <v>0</v>
      </c>
      <c r="K2942" s="191">
        <f>+K2943+K2945+K2947+K2949</f>
        <v>0</v>
      </c>
      <c r="L2942" s="191">
        <f>+J2942+K2942</f>
        <v>0</v>
      </c>
      <c r="M2942" s="191">
        <f>+M2943+M2945+M2947+M2949</f>
        <v>0</v>
      </c>
      <c r="N2942" s="191">
        <f>+N2943+N2945+N2947+N2949</f>
        <v>0</v>
      </c>
      <c r="O2942" s="191">
        <f>+M2942+N2942</f>
        <v>0</v>
      </c>
      <c r="P2942" s="191">
        <f>+L2942+O2942</f>
        <v>0</v>
      </c>
      <c r="Q2942" s="191"/>
      <c r="R2942" s="308"/>
      <c r="S2942" s="308"/>
      <c r="T2942" s="191">
        <f>+T2943+T2945+T2947+T2949</f>
        <v>0</v>
      </c>
      <c r="U2942" s="191">
        <f>+U2943+U2945+U2947+U2949</f>
        <v>0</v>
      </c>
      <c r="V2942" s="191">
        <f>+V2943+V2945+V2947+V2949</f>
        <v>0</v>
      </c>
      <c r="W2942" s="191">
        <f>+W2943+W2945+W2947+W2949</f>
        <v>0</v>
      </c>
      <c r="X2942" s="193"/>
      <c r="Y2942" s="193"/>
      <c r="Z2942" s="191">
        <f>+Z2943+Z2945+Z2947+Z2949</f>
        <v>0</v>
      </c>
      <c r="AA2942" s="191">
        <f>+AA2943+AA2945+AA2947+AA2949</f>
        <v>0</v>
      </c>
      <c r="AB2942" s="191">
        <f>+AB2943+AB2945+AB2947+AB2949</f>
        <v>0</v>
      </c>
      <c r="AC2942" s="191">
        <f>+AC2943+AC2945+AC2947+AC2949</f>
        <v>0</v>
      </c>
      <c r="AD2942" s="193"/>
      <c r="AE2942" s="193"/>
      <c r="AF2942" s="191">
        <f>+AF2943+AF2945+AF2947+AF2949</f>
        <v>0</v>
      </c>
      <c r="AG2942" s="191">
        <f>+AG2943+AG2945+AG2947+AG2949</f>
        <v>0</v>
      </c>
      <c r="AH2942" s="191">
        <f>+AF2942+AG2942</f>
        <v>0</v>
      </c>
      <c r="AI2942" s="191">
        <f>+AI2943+AI2945+AI2947+AI2949</f>
        <v>0</v>
      </c>
      <c r="AJ2942" s="191">
        <f>+AJ2943+AJ2945+AJ2947+AJ2949</f>
        <v>0</v>
      </c>
      <c r="AK2942" s="191">
        <f>+AI2942+AJ2942</f>
        <v>0</v>
      </c>
      <c r="AL2942" s="191">
        <f>+AH2942+AK2942</f>
        <v>0</v>
      </c>
      <c r="AM2942" s="191">
        <f>+AM2943+AM2945+AM2947+AM2949</f>
        <v>0</v>
      </c>
      <c r="AN2942" s="191">
        <f>+AN2943+AN2945+AN2947+AN2949</f>
        <v>0</v>
      </c>
      <c r="AO2942" s="191">
        <f>+AM2942+AN2942</f>
        <v>0</v>
      </c>
      <c r="AP2942" s="191">
        <f>+AP2943+AP2945+AP2947+AP2949</f>
        <v>0</v>
      </c>
      <c r="AQ2942" s="191">
        <f>+AQ2943+AQ2945+AQ2947+AQ2949</f>
        <v>0</v>
      </c>
      <c r="AR2942" s="191">
        <f>+AP2942+AQ2942</f>
        <v>0</v>
      </c>
      <c r="AS2942" s="191">
        <f>+AO2942+AR2942</f>
        <v>0</v>
      </c>
      <c r="AT2942" s="191">
        <f>+AT2943+AT2945+AT2947+AT2949</f>
        <v>0</v>
      </c>
      <c r="AU2942" s="191">
        <f>+AU2943+AU2945+AU2947+AU2949</f>
        <v>0</v>
      </c>
      <c r="AV2942" s="191">
        <f>+AT2942+AU2942</f>
        <v>0</v>
      </c>
      <c r="AW2942" s="191">
        <f>+AW2943+AW2945+AW2947+AW2949</f>
        <v>0</v>
      </c>
      <c r="AX2942" s="191">
        <f>+AX2943+AX2945+AX2947+AX2949</f>
        <v>0</v>
      </c>
      <c r="AY2942" s="191">
        <f>+AW2942+AX2942</f>
        <v>0</v>
      </c>
      <c r="AZ2942" s="191">
        <f>+AV2942+AY2942</f>
        <v>0</v>
      </c>
      <c r="BA2942" s="191">
        <f>+BA2943+BA2945+BA2947+BA2949</f>
        <v>0</v>
      </c>
      <c r="BB2942" s="191">
        <f>+BB2943+BB2945+BB2947+BB2949</f>
        <v>0</v>
      </c>
      <c r="BC2942" s="191">
        <f>+BA2942+BB2942</f>
        <v>0</v>
      </c>
      <c r="BD2942" s="191">
        <f>+BD2943+BD2945+BD2947+BD2949</f>
        <v>0</v>
      </c>
      <c r="BE2942" s="191">
        <f>+BE2943+BE2945+BE2947+BE2949</f>
        <v>0</v>
      </c>
      <c r="BF2942" s="191">
        <f>+BD2942+BE2942</f>
        <v>0</v>
      </c>
      <c r="BG2942" s="191">
        <f>+BC2942+BF2942</f>
        <v>0</v>
      </c>
      <c r="BH2942" s="191">
        <f>+BH2943+BH2945+BH2947+BH2949</f>
        <v>0</v>
      </c>
      <c r="BI2942" s="191">
        <f>+BI2943+BI2945+BI2947+BI2949</f>
        <v>0</v>
      </c>
      <c r="BJ2942" s="191">
        <f>+BH2942+BI2942</f>
        <v>0</v>
      </c>
      <c r="BK2942" s="191">
        <f>+BK2943+BK2945+BK2947+BK2949</f>
        <v>0</v>
      </c>
      <c r="BL2942" s="191">
        <f>+BL2943+BL2945+BL2947+BL2949</f>
        <v>0</v>
      </c>
      <c r="BM2942" s="191">
        <f>+BK2942+BL2942</f>
        <v>0</v>
      </c>
      <c r="BN2942" s="191">
        <f>+BJ2942+BM2942</f>
        <v>0</v>
      </c>
      <c r="BO2942" s="191">
        <f>+BO2943+BO2945+BO2947+BO2949</f>
        <v>0</v>
      </c>
      <c r="BP2942" s="191">
        <f>+BP2943+BP2945+BP2947+BP2949</f>
        <v>0</v>
      </c>
      <c r="BQ2942" s="191">
        <f>+BO2942+BP2942</f>
        <v>0</v>
      </c>
      <c r="BR2942" s="191">
        <f>+BR2943+BR2945+BR2947+BR2949</f>
        <v>0</v>
      </c>
      <c r="BS2942" s="191">
        <f>+BS2943+BS2945+BS2947+BS2949</f>
        <v>0</v>
      </c>
      <c r="BT2942" s="191">
        <f>+BR2942+BS2942</f>
        <v>0</v>
      </c>
      <c r="BU2942" s="191">
        <f>+BQ2942+BT2942</f>
        <v>0</v>
      </c>
      <c r="BV2942" s="194"/>
      <c r="BW2942" s="194"/>
      <c r="BX2942" s="195"/>
      <c r="BY2942" s="195"/>
      <c r="BZ2942" s="194"/>
      <c r="CA2942" s="196"/>
    </row>
    <row r="2943" spans="2:79" ht="36.75" hidden="1" customHeight="1">
      <c r="B2943" s="197">
        <v>2015</v>
      </c>
      <c r="C2943" s="198">
        <v>8320</v>
      </c>
      <c r="D2943" s="197">
        <v>11</v>
      </c>
      <c r="E2943" s="197">
        <v>2000</v>
      </c>
      <c r="F2943" s="197">
        <v>2900</v>
      </c>
      <c r="G2943" s="197">
        <v>291</v>
      </c>
      <c r="H2943" s="197"/>
      <c r="I2943" s="199" t="s">
        <v>381</v>
      </c>
      <c r="J2943" s="200">
        <f>+J2944</f>
        <v>0</v>
      </c>
      <c r="K2943" s="200">
        <f>+K2944</f>
        <v>0</v>
      </c>
      <c r="L2943" s="200">
        <f>+J2943+K2943</f>
        <v>0</v>
      </c>
      <c r="M2943" s="200">
        <f>+M2944</f>
        <v>0</v>
      </c>
      <c r="N2943" s="200">
        <f>+N2944</f>
        <v>0</v>
      </c>
      <c r="O2943" s="200">
        <f>+M2943+N2943</f>
        <v>0</v>
      </c>
      <c r="P2943" s="200">
        <f>+L2943+O2943</f>
        <v>0</v>
      </c>
      <c r="Q2943" s="200"/>
      <c r="R2943" s="309"/>
      <c r="S2943" s="309"/>
      <c r="T2943" s="200">
        <f>+T2944</f>
        <v>0</v>
      </c>
      <c r="U2943" s="200">
        <f>+U2944</f>
        <v>0</v>
      </c>
      <c r="V2943" s="200">
        <f>+V2944</f>
        <v>0</v>
      </c>
      <c r="W2943" s="200">
        <f>+W2944</f>
        <v>0</v>
      </c>
      <c r="X2943" s="202"/>
      <c r="Y2943" s="202"/>
      <c r="Z2943" s="200">
        <f>+Z2944</f>
        <v>0</v>
      </c>
      <c r="AA2943" s="200">
        <f>+AA2944</f>
        <v>0</v>
      </c>
      <c r="AB2943" s="200">
        <f>+AB2944</f>
        <v>0</v>
      </c>
      <c r="AC2943" s="200">
        <f>+AC2944</f>
        <v>0</v>
      </c>
      <c r="AD2943" s="202"/>
      <c r="AE2943" s="202"/>
      <c r="AF2943" s="200">
        <f>+AF2944</f>
        <v>0</v>
      </c>
      <c r="AG2943" s="200">
        <f>+AG2944</f>
        <v>0</v>
      </c>
      <c r="AH2943" s="200">
        <f>+AF2943+AG2943</f>
        <v>0</v>
      </c>
      <c r="AI2943" s="200">
        <f>+AI2944</f>
        <v>0</v>
      </c>
      <c r="AJ2943" s="200">
        <f>+AJ2944</f>
        <v>0</v>
      </c>
      <c r="AK2943" s="200">
        <f>+AI2943+AJ2943</f>
        <v>0</v>
      </c>
      <c r="AL2943" s="200">
        <f>+AH2943+AK2943</f>
        <v>0</v>
      </c>
      <c r="AM2943" s="200">
        <f>+AM2944</f>
        <v>0</v>
      </c>
      <c r="AN2943" s="200">
        <f>+AN2944</f>
        <v>0</v>
      </c>
      <c r="AO2943" s="200">
        <f>+AM2943+AN2943</f>
        <v>0</v>
      </c>
      <c r="AP2943" s="200">
        <f>+AP2944</f>
        <v>0</v>
      </c>
      <c r="AQ2943" s="200">
        <f>+AQ2944</f>
        <v>0</v>
      </c>
      <c r="AR2943" s="200">
        <f>+AP2943+AQ2943</f>
        <v>0</v>
      </c>
      <c r="AS2943" s="200">
        <f>+AO2943+AR2943</f>
        <v>0</v>
      </c>
      <c r="AT2943" s="200">
        <f>+AT2944</f>
        <v>0</v>
      </c>
      <c r="AU2943" s="200">
        <f>+AU2944</f>
        <v>0</v>
      </c>
      <c r="AV2943" s="200">
        <f>+AT2943+AU2943</f>
        <v>0</v>
      </c>
      <c r="AW2943" s="200">
        <f>+AW2944</f>
        <v>0</v>
      </c>
      <c r="AX2943" s="200">
        <f>+AX2944</f>
        <v>0</v>
      </c>
      <c r="AY2943" s="200">
        <f>+AW2943+AX2943</f>
        <v>0</v>
      </c>
      <c r="AZ2943" s="200">
        <f>+AV2943+AY2943</f>
        <v>0</v>
      </c>
      <c r="BA2943" s="200">
        <f>+BA2944</f>
        <v>0</v>
      </c>
      <c r="BB2943" s="200">
        <f>+BB2944</f>
        <v>0</v>
      </c>
      <c r="BC2943" s="200">
        <f>+BA2943+BB2943</f>
        <v>0</v>
      </c>
      <c r="BD2943" s="200">
        <f>+BD2944</f>
        <v>0</v>
      </c>
      <c r="BE2943" s="200">
        <f>+BE2944</f>
        <v>0</v>
      </c>
      <c r="BF2943" s="200">
        <f>+BD2943+BE2943</f>
        <v>0</v>
      </c>
      <c r="BG2943" s="200">
        <f>+BC2943+BF2943</f>
        <v>0</v>
      </c>
      <c r="BH2943" s="200">
        <f>+BH2944</f>
        <v>0</v>
      </c>
      <c r="BI2943" s="200">
        <f>+BI2944</f>
        <v>0</v>
      </c>
      <c r="BJ2943" s="200">
        <f>+BH2943+BI2943</f>
        <v>0</v>
      </c>
      <c r="BK2943" s="200">
        <f>+BK2944</f>
        <v>0</v>
      </c>
      <c r="BL2943" s="200">
        <f>+BL2944</f>
        <v>0</v>
      </c>
      <c r="BM2943" s="200">
        <f>+BK2943+BL2943</f>
        <v>0</v>
      </c>
      <c r="BN2943" s="200">
        <f>+BJ2943+BM2943</f>
        <v>0</v>
      </c>
      <c r="BO2943" s="200">
        <f>+BO2944</f>
        <v>0</v>
      </c>
      <c r="BP2943" s="200">
        <f>+BP2944</f>
        <v>0</v>
      </c>
      <c r="BQ2943" s="200">
        <f>+BO2943+BP2943</f>
        <v>0</v>
      </c>
      <c r="BR2943" s="200">
        <f>+BR2944</f>
        <v>0</v>
      </c>
      <c r="BS2943" s="200">
        <f>+BS2944</f>
        <v>0</v>
      </c>
      <c r="BT2943" s="200">
        <f>+BR2943+BS2943</f>
        <v>0</v>
      </c>
      <c r="BU2943" s="200">
        <f>+BQ2943+BT2943</f>
        <v>0</v>
      </c>
      <c r="BV2943" s="203"/>
      <c r="BW2943" s="203"/>
      <c r="BX2943" s="204"/>
      <c r="BY2943" s="204"/>
      <c r="BZ2943" s="203"/>
      <c r="CA2943" s="205"/>
    </row>
    <row r="2944" spans="2:79" ht="36.75" hidden="1" customHeight="1">
      <c r="B2944" s="218">
        <v>2015</v>
      </c>
      <c r="C2944" s="219">
        <v>8320</v>
      </c>
      <c r="D2944" s="218">
        <v>11</v>
      </c>
      <c r="E2944" s="218">
        <v>2000</v>
      </c>
      <c r="F2944" s="218">
        <v>2900</v>
      </c>
      <c r="G2944" s="218">
        <v>291</v>
      </c>
      <c r="H2944" s="218">
        <v>1</v>
      </c>
      <c r="I2944" s="220" t="s">
        <v>381</v>
      </c>
      <c r="J2944" s="209">
        <v>0</v>
      </c>
      <c r="K2944" s="209">
        <v>0</v>
      </c>
      <c r="L2944" s="210">
        <f>+J2944+K2944</f>
        <v>0</v>
      </c>
      <c r="M2944" s="209">
        <v>0</v>
      </c>
      <c r="N2944" s="209">
        <v>0</v>
      </c>
      <c r="O2944" s="210">
        <f>+M2944+N2944</f>
        <v>0</v>
      </c>
      <c r="P2944" s="210">
        <f>+L2944+O2944</f>
        <v>0</v>
      </c>
      <c r="Q2944" s="221" t="s">
        <v>422</v>
      </c>
      <c r="R2944" s="307"/>
      <c r="S2944" s="307"/>
      <c r="T2944" s="213">
        <v>0</v>
      </c>
      <c r="U2944" s="213">
        <v>0</v>
      </c>
      <c r="V2944" s="213">
        <v>0</v>
      </c>
      <c r="W2944" s="213">
        <v>0</v>
      </c>
      <c r="X2944" s="213"/>
      <c r="Y2944" s="213"/>
      <c r="Z2944" s="213">
        <v>0</v>
      </c>
      <c r="AA2944" s="213">
        <v>0</v>
      </c>
      <c r="AB2944" s="213">
        <v>0</v>
      </c>
      <c r="AC2944" s="213">
        <v>0</v>
      </c>
      <c r="AD2944" s="214"/>
      <c r="AE2944" s="214"/>
      <c r="AF2944" s="209">
        <f>J2944+T2944-Z2944</f>
        <v>0</v>
      </c>
      <c r="AG2944" s="209">
        <f>K2944+U2944-AA2944</f>
        <v>0</v>
      </c>
      <c r="AH2944" s="210">
        <f>+AF2944+AG2944</f>
        <v>0</v>
      </c>
      <c r="AI2944" s="209">
        <f>M2944+V2944-AB2944</f>
        <v>0</v>
      </c>
      <c r="AJ2944" s="209">
        <f>N2944+W2944-AC2944</f>
        <v>0</v>
      </c>
      <c r="AK2944" s="210">
        <f>+AI2944+AJ2944</f>
        <v>0</v>
      </c>
      <c r="AL2944" s="210">
        <f>+AH2944+AK2944</f>
        <v>0</v>
      </c>
      <c r="AM2944" s="213">
        <v>0</v>
      </c>
      <c r="AN2944" s="213">
        <v>0</v>
      </c>
      <c r="AO2944" s="210">
        <f>+AM2944+AN2944</f>
        <v>0</v>
      </c>
      <c r="AP2944" s="213">
        <v>0</v>
      </c>
      <c r="AQ2944" s="213">
        <v>0</v>
      </c>
      <c r="AR2944" s="210">
        <f>+AP2944+AQ2944</f>
        <v>0</v>
      </c>
      <c r="AS2944" s="210">
        <f>+AO2944+AR2944</f>
        <v>0</v>
      </c>
      <c r="AT2944" s="213">
        <v>0</v>
      </c>
      <c r="AU2944" s="213">
        <v>0</v>
      </c>
      <c r="AV2944" s="210">
        <f>+AT2944+AU2944</f>
        <v>0</v>
      </c>
      <c r="AW2944" s="213">
        <v>0</v>
      </c>
      <c r="AX2944" s="213">
        <v>0</v>
      </c>
      <c r="AY2944" s="210">
        <f>+AW2944+AX2944</f>
        <v>0</v>
      </c>
      <c r="AZ2944" s="210">
        <f>+AV2944+AY2944</f>
        <v>0</v>
      </c>
      <c r="BA2944" s="213">
        <v>0</v>
      </c>
      <c r="BB2944" s="213">
        <v>0</v>
      </c>
      <c r="BC2944" s="210">
        <f>+BA2944+BB2944</f>
        <v>0</v>
      </c>
      <c r="BD2944" s="213">
        <v>0</v>
      </c>
      <c r="BE2944" s="213">
        <v>0</v>
      </c>
      <c r="BF2944" s="210">
        <f>+BD2944+BE2944</f>
        <v>0</v>
      </c>
      <c r="BG2944" s="210">
        <f>+BC2944+BF2944</f>
        <v>0</v>
      </c>
      <c r="BH2944" s="213">
        <v>0</v>
      </c>
      <c r="BI2944" s="213">
        <v>0</v>
      </c>
      <c r="BJ2944" s="210">
        <f>+BH2944+BI2944</f>
        <v>0</v>
      </c>
      <c r="BK2944" s="213">
        <v>0</v>
      </c>
      <c r="BL2944" s="213">
        <v>0</v>
      </c>
      <c r="BM2944" s="210">
        <f>+BK2944+BL2944</f>
        <v>0</v>
      </c>
      <c r="BN2944" s="210">
        <f>+BJ2944+BM2944</f>
        <v>0</v>
      </c>
      <c r="BO2944" s="209">
        <f>AF2944-AM2944-AT2944-BA2944-BH2944</f>
        <v>0</v>
      </c>
      <c r="BP2944" s="209">
        <f>AG2944-AN2944-AU2944-BB2944-BI2944</f>
        <v>0</v>
      </c>
      <c r="BQ2944" s="210">
        <f>+BO2944+BP2944</f>
        <v>0</v>
      </c>
      <c r="BR2944" s="209">
        <f>AI2944-AP2944-AW2944-BD2944-BK2944</f>
        <v>0</v>
      </c>
      <c r="BS2944" s="209">
        <f>AJ2944-AQ2944-AX2944-BE2944-BL2944</f>
        <v>0</v>
      </c>
      <c r="BT2944" s="210">
        <f>+BR2944+BS2944</f>
        <v>0</v>
      </c>
      <c r="BU2944" s="210">
        <f>+BQ2944+BT2944</f>
        <v>0</v>
      </c>
      <c r="BV2944" s="215">
        <f>R2944+X2944-AD2944</f>
        <v>0</v>
      </c>
      <c r="BW2944" s="215">
        <f>S2944+Y2944-AE2944</f>
        <v>0</v>
      </c>
      <c r="BX2944" s="216">
        <v>0</v>
      </c>
      <c r="BY2944" s="216">
        <v>0</v>
      </c>
      <c r="BZ2944" s="215">
        <f>BV2944-BX2944</f>
        <v>0</v>
      </c>
      <c r="CA2944" s="217">
        <f>BW2944-BY2944</f>
        <v>0</v>
      </c>
    </row>
    <row r="2945" spans="2:79" ht="81" hidden="1" customHeight="1">
      <c r="B2945" s="197">
        <v>2015</v>
      </c>
      <c r="C2945" s="198">
        <v>8320</v>
      </c>
      <c r="D2945" s="197">
        <v>11</v>
      </c>
      <c r="E2945" s="197">
        <v>2000</v>
      </c>
      <c r="F2945" s="197">
        <v>2900</v>
      </c>
      <c r="G2945" s="197">
        <v>294</v>
      </c>
      <c r="H2945" s="197"/>
      <c r="I2945" s="199" t="s">
        <v>601</v>
      </c>
      <c r="J2945" s="200">
        <f>+J2946</f>
        <v>0</v>
      </c>
      <c r="K2945" s="200">
        <f>+K2946</f>
        <v>0</v>
      </c>
      <c r="L2945" s="200">
        <f>+J2945+K2945</f>
        <v>0</v>
      </c>
      <c r="M2945" s="200">
        <f>+M2946</f>
        <v>0</v>
      </c>
      <c r="N2945" s="200">
        <f>+N2946</f>
        <v>0</v>
      </c>
      <c r="O2945" s="200">
        <f>+M2945+N2945</f>
        <v>0</v>
      </c>
      <c r="P2945" s="200">
        <f>+L2945+O2945</f>
        <v>0</v>
      </c>
      <c r="Q2945" s="200"/>
      <c r="R2945" s="309"/>
      <c r="S2945" s="309"/>
      <c r="T2945" s="200">
        <f>+T2946</f>
        <v>0</v>
      </c>
      <c r="U2945" s="200">
        <f>+U2946</f>
        <v>0</v>
      </c>
      <c r="V2945" s="200">
        <f>+V2946</f>
        <v>0</v>
      </c>
      <c r="W2945" s="200">
        <f>+W2946</f>
        <v>0</v>
      </c>
      <c r="X2945" s="202"/>
      <c r="Y2945" s="202"/>
      <c r="Z2945" s="200">
        <f>+Z2946</f>
        <v>0</v>
      </c>
      <c r="AA2945" s="200">
        <f>+AA2946</f>
        <v>0</v>
      </c>
      <c r="AB2945" s="200">
        <f>+AB2946</f>
        <v>0</v>
      </c>
      <c r="AC2945" s="200">
        <f>+AC2946</f>
        <v>0</v>
      </c>
      <c r="AD2945" s="202"/>
      <c r="AE2945" s="202"/>
      <c r="AF2945" s="200">
        <f>+AF2946</f>
        <v>0</v>
      </c>
      <c r="AG2945" s="200">
        <f>+AG2946</f>
        <v>0</v>
      </c>
      <c r="AH2945" s="200">
        <f>+AF2945+AG2945</f>
        <v>0</v>
      </c>
      <c r="AI2945" s="200">
        <f>+AI2946</f>
        <v>0</v>
      </c>
      <c r="AJ2945" s="200">
        <f>+AJ2946</f>
        <v>0</v>
      </c>
      <c r="AK2945" s="200">
        <f>+AI2945+AJ2945</f>
        <v>0</v>
      </c>
      <c r="AL2945" s="200">
        <f>+AH2945+AK2945</f>
        <v>0</v>
      </c>
      <c r="AM2945" s="200">
        <f>+AM2946</f>
        <v>0</v>
      </c>
      <c r="AN2945" s="200">
        <f>+AN2946</f>
        <v>0</v>
      </c>
      <c r="AO2945" s="200">
        <f>+AM2945+AN2945</f>
        <v>0</v>
      </c>
      <c r="AP2945" s="200">
        <f>+AP2946</f>
        <v>0</v>
      </c>
      <c r="AQ2945" s="200">
        <f>+AQ2946</f>
        <v>0</v>
      </c>
      <c r="AR2945" s="200">
        <f>+AP2945+AQ2945</f>
        <v>0</v>
      </c>
      <c r="AS2945" s="200">
        <f>+AO2945+AR2945</f>
        <v>0</v>
      </c>
      <c r="AT2945" s="200">
        <f>+AT2946</f>
        <v>0</v>
      </c>
      <c r="AU2945" s="200">
        <f>+AU2946</f>
        <v>0</v>
      </c>
      <c r="AV2945" s="200">
        <f>+AT2945+AU2945</f>
        <v>0</v>
      </c>
      <c r="AW2945" s="200">
        <f>+AW2946</f>
        <v>0</v>
      </c>
      <c r="AX2945" s="200">
        <f>+AX2946</f>
        <v>0</v>
      </c>
      <c r="AY2945" s="200">
        <f>+AW2945+AX2945</f>
        <v>0</v>
      </c>
      <c r="AZ2945" s="200">
        <f>+AV2945+AY2945</f>
        <v>0</v>
      </c>
      <c r="BA2945" s="200">
        <f>+BA2946</f>
        <v>0</v>
      </c>
      <c r="BB2945" s="200">
        <f>+BB2946</f>
        <v>0</v>
      </c>
      <c r="BC2945" s="200">
        <f>+BA2945+BB2945</f>
        <v>0</v>
      </c>
      <c r="BD2945" s="200">
        <f>+BD2946</f>
        <v>0</v>
      </c>
      <c r="BE2945" s="200">
        <f>+BE2946</f>
        <v>0</v>
      </c>
      <c r="BF2945" s="200">
        <f>+BD2945+BE2945</f>
        <v>0</v>
      </c>
      <c r="BG2945" s="200">
        <f>+BC2945+BF2945</f>
        <v>0</v>
      </c>
      <c r="BH2945" s="200">
        <f>+BH2946</f>
        <v>0</v>
      </c>
      <c r="BI2945" s="200">
        <f>+BI2946</f>
        <v>0</v>
      </c>
      <c r="BJ2945" s="200">
        <f>+BH2945+BI2945</f>
        <v>0</v>
      </c>
      <c r="BK2945" s="200">
        <f>+BK2946</f>
        <v>0</v>
      </c>
      <c r="BL2945" s="200">
        <f>+BL2946</f>
        <v>0</v>
      </c>
      <c r="BM2945" s="200">
        <f>+BK2945+BL2945</f>
        <v>0</v>
      </c>
      <c r="BN2945" s="200">
        <f>+BJ2945+BM2945</f>
        <v>0</v>
      </c>
      <c r="BO2945" s="200">
        <f>+BO2946</f>
        <v>0</v>
      </c>
      <c r="BP2945" s="200">
        <f>+BP2946</f>
        <v>0</v>
      </c>
      <c r="BQ2945" s="200">
        <f>+BO2945+BP2945</f>
        <v>0</v>
      </c>
      <c r="BR2945" s="200">
        <f>+BR2946</f>
        <v>0</v>
      </c>
      <c r="BS2945" s="200">
        <f>+BS2946</f>
        <v>0</v>
      </c>
      <c r="BT2945" s="200">
        <f>+BR2945+BS2945</f>
        <v>0</v>
      </c>
      <c r="BU2945" s="200">
        <f>+BQ2945+BT2945</f>
        <v>0</v>
      </c>
      <c r="BV2945" s="203"/>
      <c r="BW2945" s="203"/>
      <c r="BX2945" s="204"/>
      <c r="BY2945" s="204"/>
      <c r="BZ2945" s="203"/>
      <c r="CA2945" s="205"/>
    </row>
    <row r="2946" spans="2:79" ht="30" hidden="1">
      <c r="B2946" s="218">
        <v>2015</v>
      </c>
      <c r="C2946" s="219">
        <v>8320</v>
      </c>
      <c r="D2946" s="218">
        <v>11</v>
      </c>
      <c r="E2946" s="218">
        <v>2000</v>
      </c>
      <c r="F2946" s="218">
        <v>2900</v>
      </c>
      <c r="G2946" s="218">
        <v>294</v>
      </c>
      <c r="H2946" s="218">
        <v>1</v>
      </c>
      <c r="I2946" s="220" t="s">
        <v>601</v>
      </c>
      <c r="J2946" s="209">
        <v>0</v>
      </c>
      <c r="K2946" s="209">
        <v>0</v>
      </c>
      <c r="L2946" s="210">
        <f>+J2946+K2946</f>
        <v>0</v>
      </c>
      <c r="M2946" s="209">
        <v>0</v>
      </c>
      <c r="N2946" s="209">
        <v>0</v>
      </c>
      <c r="O2946" s="210">
        <f>+M2946+N2946</f>
        <v>0</v>
      </c>
      <c r="P2946" s="210">
        <f>+L2946+O2946</f>
        <v>0</v>
      </c>
      <c r="Q2946" s="221" t="s">
        <v>422</v>
      </c>
      <c r="R2946" s="307"/>
      <c r="S2946" s="307"/>
      <c r="T2946" s="213">
        <v>0</v>
      </c>
      <c r="U2946" s="213">
        <v>0</v>
      </c>
      <c r="V2946" s="213">
        <v>0</v>
      </c>
      <c r="W2946" s="213">
        <v>0</v>
      </c>
      <c r="X2946" s="213"/>
      <c r="Y2946" s="213"/>
      <c r="Z2946" s="213">
        <v>0</v>
      </c>
      <c r="AA2946" s="213">
        <v>0</v>
      </c>
      <c r="AB2946" s="213">
        <v>0</v>
      </c>
      <c r="AC2946" s="213">
        <v>0</v>
      </c>
      <c r="AD2946" s="214"/>
      <c r="AE2946" s="214"/>
      <c r="AF2946" s="209">
        <f>J2946+T2946-Z2946</f>
        <v>0</v>
      </c>
      <c r="AG2946" s="209">
        <f>K2946+U2946-AA2946</f>
        <v>0</v>
      </c>
      <c r="AH2946" s="210">
        <f>+AF2946+AG2946</f>
        <v>0</v>
      </c>
      <c r="AI2946" s="209">
        <f>M2946+V2946-AB2946</f>
        <v>0</v>
      </c>
      <c r="AJ2946" s="209">
        <f>N2946+W2946-AC2946</f>
        <v>0</v>
      </c>
      <c r="AK2946" s="210">
        <f>+AI2946+AJ2946</f>
        <v>0</v>
      </c>
      <c r="AL2946" s="210">
        <f>+AH2946+AK2946</f>
        <v>0</v>
      </c>
      <c r="AM2946" s="213">
        <v>0</v>
      </c>
      <c r="AN2946" s="213">
        <v>0</v>
      </c>
      <c r="AO2946" s="210">
        <f>+AM2946+AN2946</f>
        <v>0</v>
      </c>
      <c r="AP2946" s="213">
        <v>0</v>
      </c>
      <c r="AQ2946" s="213">
        <v>0</v>
      </c>
      <c r="AR2946" s="210">
        <f>+AP2946+AQ2946</f>
        <v>0</v>
      </c>
      <c r="AS2946" s="210">
        <f>+AO2946+AR2946</f>
        <v>0</v>
      </c>
      <c r="AT2946" s="213">
        <v>0</v>
      </c>
      <c r="AU2946" s="213">
        <v>0</v>
      </c>
      <c r="AV2946" s="210">
        <f>+AT2946+AU2946</f>
        <v>0</v>
      </c>
      <c r="AW2946" s="213">
        <v>0</v>
      </c>
      <c r="AX2946" s="213">
        <v>0</v>
      </c>
      <c r="AY2946" s="210">
        <f>+AW2946+AX2946</f>
        <v>0</v>
      </c>
      <c r="AZ2946" s="210">
        <f>+AV2946+AY2946</f>
        <v>0</v>
      </c>
      <c r="BA2946" s="213">
        <v>0</v>
      </c>
      <c r="BB2946" s="213">
        <v>0</v>
      </c>
      <c r="BC2946" s="210">
        <f>+BA2946+BB2946</f>
        <v>0</v>
      </c>
      <c r="BD2946" s="213">
        <v>0</v>
      </c>
      <c r="BE2946" s="213">
        <v>0</v>
      </c>
      <c r="BF2946" s="210">
        <f>+BD2946+BE2946</f>
        <v>0</v>
      </c>
      <c r="BG2946" s="210">
        <f>+BC2946+BF2946</f>
        <v>0</v>
      </c>
      <c r="BH2946" s="213">
        <v>0</v>
      </c>
      <c r="BI2946" s="213">
        <v>0</v>
      </c>
      <c r="BJ2946" s="210">
        <f>+BH2946+BI2946</f>
        <v>0</v>
      </c>
      <c r="BK2946" s="213">
        <v>0</v>
      </c>
      <c r="BL2946" s="213">
        <v>0</v>
      </c>
      <c r="BM2946" s="210">
        <f>+BK2946+BL2946</f>
        <v>0</v>
      </c>
      <c r="BN2946" s="210">
        <f>+BJ2946+BM2946</f>
        <v>0</v>
      </c>
      <c r="BO2946" s="209">
        <f>AF2946-AM2946-AT2946-BA2946-BH2946</f>
        <v>0</v>
      </c>
      <c r="BP2946" s="209">
        <f>AG2946-AN2946-AU2946-BB2946-BI2946</f>
        <v>0</v>
      </c>
      <c r="BQ2946" s="210">
        <f>+BO2946+BP2946</f>
        <v>0</v>
      </c>
      <c r="BR2946" s="209">
        <f>AI2946-AP2946-AW2946-BD2946-BK2946</f>
        <v>0</v>
      </c>
      <c r="BS2946" s="209">
        <f>AJ2946-AQ2946-AX2946-BE2946-BL2946</f>
        <v>0</v>
      </c>
      <c r="BT2946" s="210">
        <f>+BR2946+BS2946</f>
        <v>0</v>
      </c>
      <c r="BU2946" s="210">
        <f>+BQ2946+BT2946</f>
        <v>0</v>
      </c>
      <c r="BV2946" s="215">
        <f>R2946+X2946-AD2946</f>
        <v>0</v>
      </c>
      <c r="BW2946" s="215">
        <f>S2946+Y2946-AE2946</f>
        <v>0</v>
      </c>
      <c r="BX2946" s="216">
        <v>0</v>
      </c>
      <c r="BY2946" s="216">
        <v>0</v>
      </c>
      <c r="BZ2946" s="215">
        <f>BV2946-BX2946</f>
        <v>0</v>
      </c>
      <c r="CA2946" s="217">
        <f>BW2946-BY2946</f>
        <v>0</v>
      </c>
    </row>
    <row r="2947" spans="2:79" hidden="1">
      <c r="B2947" s="197">
        <v>2015</v>
      </c>
      <c r="C2947" s="198">
        <v>8320</v>
      </c>
      <c r="D2947" s="197">
        <v>11</v>
      </c>
      <c r="E2947" s="197">
        <v>2000</v>
      </c>
      <c r="F2947" s="197">
        <v>2900</v>
      </c>
      <c r="G2947" s="197">
        <v>296</v>
      </c>
      <c r="H2947" s="197"/>
      <c r="I2947" s="199" t="s">
        <v>377</v>
      </c>
      <c r="J2947" s="200">
        <f>J2948</f>
        <v>0</v>
      </c>
      <c r="K2947" s="200">
        <f>K2948</f>
        <v>0</v>
      </c>
      <c r="L2947" s="200">
        <f>+J2947+K2947</f>
        <v>0</v>
      </c>
      <c r="M2947" s="200">
        <f>M2948</f>
        <v>0</v>
      </c>
      <c r="N2947" s="200">
        <f>N2948</f>
        <v>0</v>
      </c>
      <c r="O2947" s="200">
        <f>+M2947+N2947</f>
        <v>0</v>
      </c>
      <c r="P2947" s="200">
        <f>+L2947+O2947</f>
        <v>0</v>
      </c>
      <c r="Q2947" s="200"/>
      <c r="R2947" s="309"/>
      <c r="S2947" s="309"/>
      <c r="T2947" s="200">
        <f>T2948</f>
        <v>0</v>
      </c>
      <c r="U2947" s="200">
        <f>U2948</f>
        <v>0</v>
      </c>
      <c r="V2947" s="200">
        <f>V2948</f>
        <v>0</v>
      </c>
      <c r="W2947" s="200">
        <f>W2948</f>
        <v>0</v>
      </c>
      <c r="X2947" s="202"/>
      <c r="Y2947" s="202"/>
      <c r="Z2947" s="200">
        <f>Z2948</f>
        <v>0</v>
      </c>
      <c r="AA2947" s="200">
        <f>AA2948</f>
        <v>0</v>
      </c>
      <c r="AB2947" s="200">
        <f>AB2948</f>
        <v>0</v>
      </c>
      <c r="AC2947" s="200">
        <f>AC2948</f>
        <v>0</v>
      </c>
      <c r="AD2947" s="202"/>
      <c r="AE2947" s="202"/>
      <c r="AF2947" s="200">
        <f>AF2948</f>
        <v>0</v>
      </c>
      <c r="AG2947" s="200">
        <f>AG2948</f>
        <v>0</v>
      </c>
      <c r="AH2947" s="200">
        <f>+AF2947+AG2947</f>
        <v>0</v>
      </c>
      <c r="AI2947" s="200">
        <f>AI2948</f>
        <v>0</v>
      </c>
      <c r="AJ2947" s="200">
        <f>AJ2948</f>
        <v>0</v>
      </c>
      <c r="AK2947" s="200">
        <f>+AI2947+AJ2947</f>
        <v>0</v>
      </c>
      <c r="AL2947" s="200">
        <f>+AH2947+AK2947</f>
        <v>0</v>
      </c>
      <c r="AM2947" s="200">
        <f>AM2948</f>
        <v>0</v>
      </c>
      <c r="AN2947" s="200">
        <f>AN2948</f>
        <v>0</v>
      </c>
      <c r="AO2947" s="200">
        <f>+AM2947+AN2947</f>
        <v>0</v>
      </c>
      <c r="AP2947" s="200">
        <f>AP2948</f>
        <v>0</v>
      </c>
      <c r="AQ2947" s="200">
        <f>AQ2948</f>
        <v>0</v>
      </c>
      <c r="AR2947" s="200">
        <f>+AP2947+AQ2947</f>
        <v>0</v>
      </c>
      <c r="AS2947" s="200">
        <f>+AO2947+AR2947</f>
        <v>0</v>
      </c>
      <c r="AT2947" s="200">
        <f>AT2948</f>
        <v>0</v>
      </c>
      <c r="AU2947" s="200">
        <f>AU2948</f>
        <v>0</v>
      </c>
      <c r="AV2947" s="200">
        <f>+AT2947+AU2947</f>
        <v>0</v>
      </c>
      <c r="AW2947" s="200">
        <f>AW2948</f>
        <v>0</v>
      </c>
      <c r="AX2947" s="200">
        <f>AX2948</f>
        <v>0</v>
      </c>
      <c r="AY2947" s="200">
        <f>+AW2947+AX2947</f>
        <v>0</v>
      </c>
      <c r="AZ2947" s="200">
        <f>+AV2947+AY2947</f>
        <v>0</v>
      </c>
      <c r="BA2947" s="200">
        <f>BA2948</f>
        <v>0</v>
      </c>
      <c r="BB2947" s="200">
        <f>BB2948</f>
        <v>0</v>
      </c>
      <c r="BC2947" s="200">
        <f>+BA2947+BB2947</f>
        <v>0</v>
      </c>
      <c r="BD2947" s="200">
        <f>BD2948</f>
        <v>0</v>
      </c>
      <c r="BE2947" s="200">
        <f>BE2948</f>
        <v>0</v>
      </c>
      <c r="BF2947" s="200">
        <f>+BD2947+BE2947</f>
        <v>0</v>
      </c>
      <c r="BG2947" s="200">
        <f>+BC2947+BF2947</f>
        <v>0</v>
      </c>
      <c r="BH2947" s="200">
        <f>BH2948</f>
        <v>0</v>
      </c>
      <c r="BI2947" s="200">
        <f>BI2948</f>
        <v>0</v>
      </c>
      <c r="BJ2947" s="200">
        <f>+BH2947+BI2947</f>
        <v>0</v>
      </c>
      <c r="BK2947" s="200">
        <f>BK2948</f>
        <v>0</v>
      </c>
      <c r="BL2947" s="200">
        <f>BL2948</f>
        <v>0</v>
      </c>
      <c r="BM2947" s="200">
        <f>+BK2947+BL2947</f>
        <v>0</v>
      </c>
      <c r="BN2947" s="200">
        <f>+BJ2947+BM2947</f>
        <v>0</v>
      </c>
      <c r="BO2947" s="200">
        <f>BO2948</f>
        <v>0</v>
      </c>
      <c r="BP2947" s="200">
        <f>BP2948</f>
        <v>0</v>
      </c>
      <c r="BQ2947" s="200">
        <f>+BO2947+BP2947</f>
        <v>0</v>
      </c>
      <c r="BR2947" s="200">
        <f>BR2948</f>
        <v>0</v>
      </c>
      <c r="BS2947" s="200">
        <f>BS2948</f>
        <v>0</v>
      </c>
      <c r="BT2947" s="200">
        <f>+BR2947+BS2947</f>
        <v>0</v>
      </c>
      <c r="BU2947" s="200">
        <f>+BQ2947+BT2947</f>
        <v>0</v>
      </c>
      <c r="BV2947" s="203"/>
      <c r="BW2947" s="203"/>
      <c r="BX2947" s="204"/>
      <c r="BY2947" s="204"/>
      <c r="BZ2947" s="203"/>
      <c r="CA2947" s="205"/>
    </row>
    <row r="2948" spans="2:79" hidden="1">
      <c r="B2948" s="218">
        <v>2015</v>
      </c>
      <c r="C2948" s="219">
        <v>8320</v>
      </c>
      <c r="D2948" s="218">
        <v>11</v>
      </c>
      <c r="E2948" s="218">
        <v>2000</v>
      </c>
      <c r="F2948" s="218">
        <v>2900</v>
      </c>
      <c r="G2948" s="218">
        <v>296</v>
      </c>
      <c r="H2948" s="218">
        <v>1</v>
      </c>
      <c r="I2948" s="220" t="s">
        <v>377</v>
      </c>
      <c r="J2948" s="209">
        <v>0</v>
      </c>
      <c r="K2948" s="209">
        <v>0</v>
      </c>
      <c r="L2948" s="210">
        <f>+J2948+K2948</f>
        <v>0</v>
      </c>
      <c r="M2948" s="209">
        <v>0</v>
      </c>
      <c r="N2948" s="209">
        <v>0</v>
      </c>
      <c r="O2948" s="210">
        <f>+M2948+N2948</f>
        <v>0</v>
      </c>
      <c r="P2948" s="210">
        <f>+L2948+O2948</f>
        <v>0</v>
      </c>
      <c r="Q2948" s="221" t="s">
        <v>422</v>
      </c>
      <c r="R2948" s="307"/>
      <c r="S2948" s="307"/>
      <c r="T2948" s="213">
        <v>0</v>
      </c>
      <c r="U2948" s="213">
        <v>0</v>
      </c>
      <c r="V2948" s="213">
        <v>0</v>
      </c>
      <c r="W2948" s="213">
        <v>0</v>
      </c>
      <c r="X2948" s="213"/>
      <c r="Y2948" s="213"/>
      <c r="Z2948" s="213">
        <v>0</v>
      </c>
      <c r="AA2948" s="213">
        <v>0</v>
      </c>
      <c r="AB2948" s="213">
        <v>0</v>
      </c>
      <c r="AC2948" s="213">
        <v>0</v>
      </c>
      <c r="AD2948" s="214"/>
      <c r="AE2948" s="214"/>
      <c r="AF2948" s="209">
        <f>J2948+T2948-Z2948</f>
        <v>0</v>
      </c>
      <c r="AG2948" s="209">
        <f>K2948+U2948-AA2948</f>
        <v>0</v>
      </c>
      <c r="AH2948" s="210">
        <f>+AF2948+AG2948</f>
        <v>0</v>
      </c>
      <c r="AI2948" s="209">
        <f>M2948+V2948-AB2948</f>
        <v>0</v>
      </c>
      <c r="AJ2948" s="209">
        <f>N2948+W2948-AC2948</f>
        <v>0</v>
      </c>
      <c r="AK2948" s="210">
        <f>+AI2948+AJ2948</f>
        <v>0</v>
      </c>
      <c r="AL2948" s="210">
        <f>+AH2948+AK2948</f>
        <v>0</v>
      </c>
      <c r="AM2948" s="213">
        <v>0</v>
      </c>
      <c r="AN2948" s="213">
        <v>0</v>
      </c>
      <c r="AO2948" s="210">
        <f>+AM2948+AN2948</f>
        <v>0</v>
      </c>
      <c r="AP2948" s="213">
        <v>0</v>
      </c>
      <c r="AQ2948" s="213">
        <v>0</v>
      </c>
      <c r="AR2948" s="210">
        <f>+AP2948+AQ2948</f>
        <v>0</v>
      </c>
      <c r="AS2948" s="210">
        <f>+AO2948+AR2948</f>
        <v>0</v>
      </c>
      <c r="AT2948" s="213">
        <v>0</v>
      </c>
      <c r="AU2948" s="213">
        <v>0</v>
      </c>
      <c r="AV2948" s="210">
        <f>+AT2948+AU2948</f>
        <v>0</v>
      </c>
      <c r="AW2948" s="213">
        <v>0</v>
      </c>
      <c r="AX2948" s="213">
        <v>0</v>
      </c>
      <c r="AY2948" s="210">
        <f>+AW2948+AX2948</f>
        <v>0</v>
      </c>
      <c r="AZ2948" s="210">
        <f>+AV2948+AY2948</f>
        <v>0</v>
      </c>
      <c r="BA2948" s="213">
        <v>0</v>
      </c>
      <c r="BB2948" s="213">
        <v>0</v>
      </c>
      <c r="BC2948" s="210">
        <f>+BA2948+BB2948</f>
        <v>0</v>
      </c>
      <c r="BD2948" s="213">
        <v>0</v>
      </c>
      <c r="BE2948" s="213">
        <v>0</v>
      </c>
      <c r="BF2948" s="210">
        <f>+BD2948+BE2948</f>
        <v>0</v>
      </c>
      <c r="BG2948" s="210">
        <f>+BC2948+BF2948</f>
        <v>0</v>
      </c>
      <c r="BH2948" s="213">
        <v>0</v>
      </c>
      <c r="BI2948" s="213">
        <v>0</v>
      </c>
      <c r="BJ2948" s="210">
        <f>+BH2948+BI2948</f>
        <v>0</v>
      </c>
      <c r="BK2948" s="213">
        <v>0</v>
      </c>
      <c r="BL2948" s="213">
        <v>0</v>
      </c>
      <c r="BM2948" s="210">
        <f>+BK2948+BL2948</f>
        <v>0</v>
      </c>
      <c r="BN2948" s="210">
        <f>+BJ2948+BM2948</f>
        <v>0</v>
      </c>
      <c r="BO2948" s="209">
        <f>AF2948-AM2948-AT2948-BA2948-BH2948</f>
        <v>0</v>
      </c>
      <c r="BP2948" s="209">
        <f>AG2948-AN2948-AU2948-BB2948-BI2948</f>
        <v>0</v>
      </c>
      <c r="BQ2948" s="210">
        <f>+BO2948+BP2948</f>
        <v>0</v>
      </c>
      <c r="BR2948" s="209">
        <f>AI2948-AP2948-AW2948-BD2948-BK2948</f>
        <v>0</v>
      </c>
      <c r="BS2948" s="209">
        <f>AJ2948-AQ2948-AX2948-BE2948-BL2948</f>
        <v>0</v>
      </c>
      <c r="BT2948" s="210">
        <f>+BR2948+BS2948</f>
        <v>0</v>
      </c>
      <c r="BU2948" s="210">
        <f>+BQ2948+BT2948</f>
        <v>0</v>
      </c>
      <c r="BV2948" s="215">
        <f>R2948+X2948-AD2948</f>
        <v>0</v>
      </c>
      <c r="BW2948" s="215">
        <f>S2948+Y2948-AE2948</f>
        <v>0</v>
      </c>
      <c r="BX2948" s="216">
        <v>0</v>
      </c>
      <c r="BY2948" s="216">
        <v>0</v>
      </c>
      <c r="BZ2948" s="215">
        <f>BV2948-BX2948</f>
        <v>0</v>
      </c>
      <c r="CA2948" s="217">
        <f>BW2948-BY2948</f>
        <v>0</v>
      </c>
    </row>
    <row r="2949" spans="2:79" hidden="1">
      <c r="B2949" s="197">
        <v>2015</v>
      </c>
      <c r="C2949" s="198">
        <v>8320</v>
      </c>
      <c r="D2949" s="197">
        <v>11</v>
      </c>
      <c r="E2949" s="197">
        <v>2000</v>
      </c>
      <c r="F2949" s="197">
        <v>2900</v>
      </c>
      <c r="G2949" s="197">
        <v>299</v>
      </c>
      <c r="H2949" s="197"/>
      <c r="I2949" s="199" t="s">
        <v>886</v>
      </c>
      <c r="J2949" s="200">
        <f>J2950</f>
        <v>0</v>
      </c>
      <c r="K2949" s="200">
        <f>K2950</f>
        <v>0</v>
      </c>
      <c r="L2949" s="200">
        <f>+J2949+K2949</f>
        <v>0</v>
      </c>
      <c r="M2949" s="200">
        <f>M2950</f>
        <v>0</v>
      </c>
      <c r="N2949" s="200">
        <f>N2950</f>
        <v>0</v>
      </c>
      <c r="O2949" s="200">
        <f>+M2949+N2949</f>
        <v>0</v>
      </c>
      <c r="P2949" s="200">
        <f>+L2949+O2949</f>
        <v>0</v>
      </c>
      <c r="Q2949" s="200"/>
      <c r="R2949" s="309"/>
      <c r="S2949" s="309"/>
      <c r="T2949" s="200">
        <f>T2950</f>
        <v>0</v>
      </c>
      <c r="U2949" s="200">
        <f>U2950</f>
        <v>0</v>
      </c>
      <c r="V2949" s="200">
        <f>V2950</f>
        <v>0</v>
      </c>
      <c r="W2949" s="200">
        <f>W2950</f>
        <v>0</v>
      </c>
      <c r="X2949" s="202"/>
      <c r="Y2949" s="202"/>
      <c r="Z2949" s="200">
        <f>Z2950</f>
        <v>0</v>
      </c>
      <c r="AA2949" s="200">
        <f>AA2950</f>
        <v>0</v>
      </c>
      <c r="AB2949" s="200">
        <f>AB2950</f>
        <v>0</v>
      </c>
      <c r="AC2949" s="200">
        <f>AC2950</f>
        <v>0</v>
      </c>
      <c r="AD2949" s="202"/>
      <c r="AE2949" s="202"/>
      <c r="AF2949" s="200">
        <f>AF2950</f>
        <v>0</v>
      </c>
      <c r="AG2949" s="200">
        <f>AG2950</f>
        <v>0</v>
      </c>
      <c r="AH2949" s="200">
        <f>+AF2949+AG2949</f>
        <v>0</v>
      </c>
      <c r="AI2949" s="200">
        <f>AI2950</f>
        <v>0</v>
      </c>
      <c r="AJ2949" s="200">
        <f>AJ2950</f>
        <v>0</v>
      </c>
      <c r="AK2949" s="200">
        <f>+AI2949+AJ2949</f>
        <v>0</v>
      </c>
      <c r="AL2949" s="200">
        <f>+AH2949+AK2949</f>
        <v>0</v>
      </c>
      <c r="AM2949" s="200">
        <f>AM2950</f>
        <v>0</v>
      </c>
      <c r="AN2949" s="200">
        <f>AN2950</f>
        <v>0</v>
      </c>
      <c r="AO2949" s="200">
        <f>+AM2949+AN2949</f>
        <v>0</v>
      </c>
      <c r="AP2949" s="200">
        <f>AP2950</f>
        <v>0</v>
      </c>
      <c r="AQ2949" s="200">
        <f>AQ2950</f>
        <v>0</v>
      </c>
      <c r="AR2949" s="200">
        <f>+AP2949+AQ2949</f>
        <v>0</v>
      </c>
      <c r="AS2949" s="200">
        <f>+AO2949+AR2949</f>
        <v>0</v>
      </c>
      <c r="AT2949" s="200">
        <f>AT2950</f>
        <v>0</v>
      </c>
      <c r="AU2949" s="200">
        <f>AU2950</f>
        <v>0</v>
      </c>
      <c r="AV2949" s="200">
        <f>+AT2949+AU2949</f>
        <v>0</v>
      </c>
      <c r="AW2949" s="200">
        <f>AW2950</f>
        <v>0</v>
      </c>
      <c r="AX2949" s="200">
        <f>AX2950</f>
        <v>0</v>
      </c>
      <c r="AY2949" s="200">
        <f>+AW2949+AX2949</f>
        <v>0</v>
      </c>
      <c r="AZ2949" s="200">
        <f>+AV2949+AY2949</f>
        <v>0</v>
      </c>
      <c r="BA2949" s="200">
        <f>BA2950</f>
        <v>0</v>
      </c>
      <c r="BB2949" s="200">
        <f>BB2950</f>
        <v>0</v>
      </c>
      <c r="BC2949" s="200">
        <f>+BA2949+BB2949</f>
        <v>0</v>
      </c>
      <c r="BD2949" s="200">
        <f>BD2950</f>
        <v>0</v>
      </c>
      <c r="BE2949" s="200">
        <f>BE2950</f>
        <v>0</v>
      </c>
      <c r="BF2949" s="200">
        <f>+BD2949+BE2949</f>
        <v>0</v>
      </c>
      <c r="BG2949" s="200">
        <f>+BC2949+BF2949</f>
        <v>0</v>
      </c>
      <c r="BH2949" s="200">
        <f>BH2950</f>
        <v>0</v>
      </c>
      <c r="BI2949" s="200">
        <f>BI2950</f>
        <v>0</v>
      </c>
      <c r="BJ2949" s="200">
        <f>+BH2949+BI2949</f>
        <v>0</v>
      </c>
      <c r="BK2949" s="200">
        <f>BK2950</f>
        <v>0</v>
      </c>
      <c r="BL2949" s="200">
        <f>BL2950</f>
        <v>0</v>
      </c>
      <c r="BM2949" s="200">
        <f>+BK2949+BL2949</f>
        <v>0</v>
      </c>
      <c r="BN2949" s="200">
        <f>+BJ2949+BM2949</f>
        <v>0</v>
      </c>
      <c r="BO2949" s="200">
        <f>BO2950</f>
        <v>0</v>
      </c>
      <c r="BP2949" s="200">
        <f>BP2950</f>
        <v>0</v>
      </c>
      <c r="BQ2949" s="200">
        <f>+BO2949+BP2949</f>
        <v>0</v>
      </c>
      <c r="BR2949" s="200">
        <f>BR2950</f>
        <v>0</v>
      </c>
      <c r="BS2949" s="200">
        <f>BS2950</f>
        <v>0</v>
      </c>
      <c r="BT2949" s="200">
        <f>+BR2949+BS2949</f>
        <v>0</v>
      </c>
      <c r="BU2949" s="200">
        <f>+BQ2949+BT2949</f>
        <v>0</v>
      </c>
      <c r="BV2949" s="203"/>
      <c r="BW2949" s="203"/>
      <c r="BX2949" s="204"/>
      <c r="BY2949" s="204"/>
      <c r="BZ2949" s="203"/>
      <c r="CA2949" s="205"/>
    </row>
    <row r="2950" spans="2:79" hidden="1">
      <c r="B2950" s="218">
        <v>2015</v>
      </c>
      <c r="C2950" s="219">
        <v>8320</v>
      </c>
      <c r="D2950" s="218">
        <v>11</v>
      </c>
      <c r="E2950" s="218">
        <v>2000</v>
      </c>
      <c r="F2950" s="218">
        <v>2900</v>
      </c>
      <c r="G2950" s="218">
        <v>299</v>
      </c>
      <c r="H2950" s="218">
        <v>1</v>
      </c>
      <c r="I2950" s="220" t="s">
        <v>886</v>
      </c>
      <c r="J2950" s="209">
        <v>0</v>
      </c>
      <c r="K2950" s="209">
        <v>0</v>
      </c>
      <c r="L2950" s="210">
        <f>+J2950+K2950</f>
        <v>0</v>
      </c>
      <c r="M2950" s="209">
        <v>0</v>
      </c>
      <c r="N2950" s="209">
        <v>0</v>
      </c>
      <c r="O2950" s="210">
        <f>+M2950+N2950</f>
        <v>0</v>
      </c>
      <c r="P2950" s="210">
        <f>+L2950+O2950</f>
        <v>0</v>
      </c>
      <c r="Q2950" s="221" t="s">
        <v>19</v>
      </c>
      <c r="R2950" s="307"/>
      <c r="S2950" s="307"/>
      <c r="T2950" s="213">
        <v>0</v>
      </c>
      <c r="U2950" s="213">
        <v>0</v>
      </c>
      <c r="V2950" s="213">
        <v>0</v>
      </c>
      <c r="W2950" s="213">
        <v>0</v>
      </c>
      <c r="X2950" s="213"/>
      <c r="Y2950" s="213"/>
      <c r="Z2950" s="213">
        <v>0</v>
      </c>
      <c r="AA2950" s="213">
        <v>0</v>
      </c>
      <c r="AB2950" s="213">
        <v>0</v>
      </c>
      <c r="AC2950" s="213">
        <v>0</v>
      </c>
      <c r="AD2950" s="214"/>
      <c r="AE2950" s="214"/>
      <c r="AF2950" s="209">
        <f>J2950+T2950-Z2950</f>
        <v>0</v>
      </c>
      <c r="AG2950" s="209">
        <f>K2950+U2950-AA2950</f>
        <v>0</v>
      </c>
      <c r="AH2950" s="210">
        <f>+AF2950+AG2950</f>
        <v>0</v>
      </c>
      <c r="AI2950" s="209">
        <f>M2950+V2950-AB2950</f>
        <v>0</v>
      </c>
      <c r="AJ2950" s="209">
        <f>N2950+W2950-AC2950</f>
        <v>0</v>
      </c>
      <c r="AK2950" s="210">
        <f>+AI2950+AJ2950</f>
        <v>0</v>
      </c>
      <c r="AL2950" s="210">
        <f>+AH2950+AK2950</f>
        <v>0</v>
      </c>
      <c r="AM2950" s="213">
        <v>0</v>
      </c>
      <c r="AN2950" s="213">
        <v>0</v>
      </c>
      <c r="AO2950" s="210">
        <f>+AM2950+AN2950</f>
        <v>0</v>
      </c>
      <c r="AP2950" s="213">
        <v>0</v>
      </c>
      <c r="AQ2950" s="213">
        <v>0</v>
      </c>
      <c r="AR2950" s="210">
        <f>+AP2950+AQ2950</f>
        <v>0</v>
      </c>
      <c r="AS2950" s="210">
        <f>+AO2950+AR2950</f>
        <v>0</v>
      </c>
      <c r="AT2950" s="213">
        <v>0</v>
      </c>
      <c r="AU2950" s="213">
        <v>0</v>
      </c>
      <c r="AV2950" s="210">
        <f>+AT2950+AU2950</f>
        <v>0</v>
      </c>
      <c r="AW2950" s="213">
        <v>0</v>
      </c>
      <c r="AX2950" s="213">
        <v>0</v>
      </c>
      <c r="AY2950" s="210">
        <f>+AW2950+AX2950</f>
        <v>0</v>
      </c>
      <c r="AZ2950" s="210">
        <f>+AV2950+AY2950</f>
        <v>0</v>
      </c>
      <c r="BA2950" s="213">
        <v>0</v>
      </c>
      <c r="BB2950" s="213">
        <v>0</v>
      </c>
      <c r="BC2950" s="210">
        <f>+BA2950+BB2950</f>
        <v>0</v>
      </c>
      <c r="BD2950" s="213">
        <v>0</v>
      </c>
      <c r="BE2950" s="213">
        <v>0</v>
      </c>
      <c r="BF2950" s="210">
        <f>+BD2950+BE2950</f>
        <v>0</v>
      </c>
      <c r="BG2950" s="210">
        <f>+BC2950+BF2950</f>
        <v>0</v>
      </c>
      <c r="BH2950" s="213">
        <v>0</v>
      </c>
      <c r="BI2950" s="213">
        <v>0</v>
      </c>
      <c r="BJ2950" s="210">
        <f>+BH2950+BI2950</f>
        <v>0</v>
      </c>
      <c r="BK2950" s="213">
        <v>0</v>
      </c>
      <c r="BL2950" s="213">
        <v>0</v>
      </c>
      <c r="BM2950" s="210">
        <f>+BK2950+BL2950</f>
        <v>0</v>
      </c>
      <c r="BN2950" s="210">
        <f>+BJ2950+BM2950</f>
        <v>0</v>
      </c>
      <c r="BO2950" s="209">
        <f>AF2950-AM2950-AT2950-BA2950-BH2950</f>
        <v>0</v>
      </c>
      <c r="BP2950" s="209">
        <f>AG2950-AN2950-AU2950-BB2950-BI2950</f>
        <v>0</v>
      </c>
      <c r="BQ2950" s="210">
        <f>+BO2950+BP2950</f>
        <v>0</v>
      </c>
      <c r="BR2950" s="209">
        <f>AI2950-AP2950-AW2950-BD2950-BK2950</f>
        <v>0</v>
      </c>
      <c r="BS2950" s="209">
        <f>AJ2950-AQ2950-AX2950-BE2950-BL2950</f>
        <v>0</v>
      </c>
      <c r="BT2950" s="210">
        <f>+BR2950+BS2950</f>
        <v>0</v>
      </c>
      <c r="BU2950" s="210">
        <f>+BQ2950+BT2950</f>
        <v>0</v>
      </c>
      <c r="BV2950" s="215">
        <f>R2950+X2950-AD2950</f>
        <v>0</v>
      </c>
      <c r="BW2950" s="215">
        <f>S2950+Y2950-AE2950</f>
        <v>0</v>
      </c>
      <c r="BX2950" s="216">
        <v>0</v>
      </c>
      <c r="BY2950" s="216">
        <v>0</v>
      </c>
      <c r="BZ2950" s="215">
        <f>BV2950-BX2950</f>
        <v>0</v>
      </c>
      <c r="CA2950" s="217">
        <f>BW2950-BY2950</f>
        <v>0</v>
      </c>
    </row>
    <row r="2951" spans="2:79" ht="36.75" customHeight="1">
      <c r="B2951" s="179">
        <v>2015</v>
      </c>
      <c r="C2951" s="180">
        <v>8320</v>
      </c>
      <c r="D2951" s="179">
        <v>11</v>
      </c>
      <c r="E2951" s="179">
        <v>3000</v>
      </c>
      <c r="F2951" s="179"/>
      <c r="G2951" s="179"/>
      <c r="H2951" s="179"/>
      <c r="I2951" s="181" t="s">
        <v>374</v>
      </c>
      <c r="J2951" s="182">
        <f>+J2952+J2962+J2965+J2972+J2988+J2997</f>
        <v>1900000</v>
      </c>
      <c r="K2951" s="182">
        <f>+K2952+K2962+K2965+K2972+K2988+K2997</f>
        <v>0</v>
      </c>
      <c r="L2951" s="182">
        <f>+J2951+K2951</f>
        <v>1900000</v>
      </c>
      <c r="M2951" s="182">
        <f>+M2952+M2962+M2965+M2972+M2988+M2997</f>
        <v>300000</v>
      </c>
      <c r="N2951" s="182">
        <f>+N2952+N2962+N2965+N2972+N2988+N2997</f>
        <v>0</v>
      </c>
      <c r="O2951" s="182">
        <f>+M2951+N2951</f>
        <v>300000</v>
      </c>
      <c r="P2951" s="182">
        <f>+L2951+O2951</f>
        <v>2200000</v>
      </c>
      <c r="Q2951" s="182"/>
      <c r="R2951" s="311"/>
      <c r="S2951" s="311"/>
      <c r="T2951" s="182">
        <f>+T2952+T2962+T2965+T2972+T2988+T2997</f>
        <v>0</v>
      </c>
      <c r="U2951" s="182">
        <f>+U2952+U2962+U2965+U2972+U2988+U2997</f>
        <v>0</v>
      </c>
      <c r="V2951" s="182">
        <f>+V2952+V2962+V2965+V2972+V2988+V2997</f>
        <v>0</v>
      </c>
      <c r="W2951" s="182">
        <f>+W2952+W2962+W2965+W2972+W2988+W2997</f>
        <v>0</v>
      </c>
      <c r="X2951" s="184"/>
      <c r="Y2951" s="184"/>
      <c r="Z2951" s="182">
        <f>+Z2952+Z2962+Z2965+Z2972+Z2988+Z2997</f>
        <v>0</v>
      </c>
      <c r="AA2951" s="182">
        <f>+AA2952+AA2962+AA2965+AA2972+AA2988+AA2997</f>
        <v>0</v>
      </c>
      <c r="AB2951" s="182">
        <f>+AB2952+AB2962+AB2965+AB2972+AB2988+AB2997</f>
        <v>0</v>
      </c>
      <c r="AC2951" s="182">
        <f>+AC2952+AC2962+AC2965+AC2972+AC2988+AC2997</f>
        <v>0</v>
      </c>
      <c r="AD2951" s="184"/>
      <c r="AE2951" s="184"/>
      <c r="AF2951" s="182">
        <f>+AF2952+AF2962+AF2965+AF2972+AF2988+AF2997</f>
        <v>1900000</v>
      </c>
      <c r="AG2951" s="182">
        <f>+AG2952+AG2962+AG2965+AG2972+AG2988+AG2997</f>
        <v>0</v>
      </c>
      <c r="AH2951" s="182">
        <f>+AF2951+AG2951</f>
        <v>1900000</v>
      </c>
      <c r="AI2951" s="182">
        <f>+AI2952+AI2962+AI2965+AI2972+AI2988+AI2997</f>
        <v>300000</v>
      </c>
      <c r="AJ2951" s="182">
        <f>+AJ2952+AJ2962+AJ2965+AJ2972+AJ2988+AJ2997</f>
        <v>0</v>
      </c>
      <c r="AK2951" s="182">
        <f>+AI2951+AJ2951</f>
        <v>300000</v>
      </c>
      <c r="AL2951" s="182">
        <f>+AH2951+AK2951</f>
        <v>2200000</v>
      </c>
      <c r="AM2951" s="182">
        <f>+AM2952+AM2962+AM2965+AM2972+AM2988+AM2997</f>
        <v>0</v>
      </c>
      <c r="AN2951" s="182">
        <f>+AN2952+AN2962+AN2965+AN2972+AN2988+AN2997</f>
        <v>0</v>
      </c>
      <c r="AO2951" s="182">
        <f>+AM2951+AN2951</f>
        <v>0</v>
      </c>
      <c r="AP2951" s="182">
        <f>+AP2952+AP2962+AP2965+AP2972+AP2988+AP2997</f>
        <v>0</v>
      </c>
      <c r="AQ2951" s="182">
        <f>+AQ2952+AQ2962+AQ2965+AQ2972+AQ2988+AQ2997</f>
        <v>0</v>
      </c>
      <c r="AR2951" s="182">
        <f>+AP2951+AQ2951</f>
        <v>0</v>
      </c>
      <c r="AS2951" s="182">
        <f>+AO2951+AR2951</f>
        <v>0</v>
      </c>
      <c r="AT2951" s="182">
        <f>+AT2952+AT2962+AT2965+AT2972+AT2988+AT2997</f>
        <v>0</v>
      </c>
      <c r="AU2951" s="182">
        <f>+AU2952+AU2962+AU2965+AU2972+AU2988+AU2997</f>
        <v>0</v>
      </c>
      <c r="AV2951" s="182">
        <f>+AT2951+AU2951</f>
        <v>0</v>
      </c>
      <c r="AW2951" s="182">
        <f>+AW2952+AW2962+AW2965+AW2972+AW2988+AW2997</f>
        <v>0</v>
      </c>
      <c r="AX2951" s="182">
        <f>+AX2952+AX2962+AX2965+AX2972+AX2988+AX2997</f>
        <v>0</v>
      </c>
      <c r="AY2951" s="182">
        <f>+AW2951+AX2951</f>
        <v>0</v>
      </c>
      <c r="AZ2951" s="182">
        <f>+AV2951+AY2951</f>
        <v>0</v>
      </c>
      <c r="BA2951" s="182">
        <f>+BA2952+BA2962+BA2965+BA2972+BA2988+BA2997</f>
        <v>1895456.09</v>
      </c>
      <c r="BB2951" s="182">
        <f>+BB2952+BB2962+BB2965+BB2972+BB2988+BB2997</f>
        <v>0</v>
      </c>
      <c r="BC2951" s="182">
        <f>+BA2951+BB2951</f>
        <v>1895456.09</v>
      </c>
      <c r="BD2951" s="182">
        <f>+BD2952+BD2962+BD2965+BD2972+BD2988+BD2997</f>
        <v>0</v>
      </c>
      <c r="BE2951" s="182">
        <f>+BE2952+BE2962+BE2965+BE2972+BE2988+BE2997</f>
        <v>0</v>
      </c>
      <c r="BF2951" s="182">
        <f>+BD2951+BE2951</f>
        <v>0</v>
      </c>
      <c r="BG2951" s="182">
        <f>+BC2951+BF2951</f>
        <v>1895456.09</v>
      </c>
      <c r="BH2951" s="182">
        <f>+BH2952+BH2962+BH2965+BH2972+BH2988+BH2997</f>
        <v>0</v>
      </c>
      <c r="BI2951" s="182">
        <f>+BI2952+BI2962+BI2965+BI2972+BI2988+BI2997</f>
        <v>0</v>
      </c>
      <c r="BJ2951" s="182">
        <f>+BH2951+BI2951</f>
        <v>0</v>
      </c>
      <c r="BK2951" s="182">
        <f>+BK2952+BK2962+BK2965+BK2972+BK2988+BK2997</f>
        <v>0</v>
      </c>
      <c r="BL2951" s="182">
        <f>+BL2952+BL2962+BL2965+BL2972+BL2988+BL2997</f>
        <v>0</v>
      </c>
      <c r="BM2951" s="182">
        <f>+BK2951+BL2951</f>
        <v>0</v>
      </c>
      <c r="BN2951" s="182">
        <f>+BJ2951+BM2951</f>
        <v>0</v>
      </c>
      <c r="BO2951" s="182">
        <f>+BO2952+BO2962+BO2965+BO2972+BO2988+BO2997</f>
        <v>4543.9099999999162</v>
      </c>
      <c r="BP2951" s="182">
        <f>+BP2952+BP2962+BP2965+BP2972+BP2988+BP2997</f>
        <v>0</v>
      </c>
      <c r="BQ2951" s="182">
        <f>+BO2951+BP2951</f>
        <v>4543.9099999999162</v>
      </c>
      <c r="BR2951" s="182">
        <f>+BR2952+BR2962+BR2965+BR2972+BR2988+BR2997</f>
        <v>300000</v>
      </c>
      <c r="BS2951" s="182">
        <f>+BS2952+BS2962+BS2965+BS2972+BS2988+BS2997</f>
        <v>0</v>
      </c>
      <c r="BT2951" s="182">
        <f>+BR2951+BS2951</f>
        <v>300000</v>
      </c>
      <c r="BU2951" s="182">
        <f>+BQ2951+BT2951</f>
        <v>304543.90999999992</v>
      </c>
      <c r="BV2951" s="185"/>
      <c r="BW2951" s="185"/>
      <c r="BX2951" s="186"/>
      <c r="BY2951" s="186"/>
      <c r="BZ2951" s="185"/>
      <c r="CA2951" s="187"/>
    </row>
    <row r="2952" spans="2:79" ht="36.75" hidden="1" customHeight="1">
      <c r="B2952" s="188">
        <v>2015</v>
      </c>
      <c r="C2952" s="189">
        <v>8320</v>
      </c>
      <c r="D2952" s="188">
        <v>11</v>
      </c>
      <c r="E2952" s="188">
        <v>3000</v>
      </c>
      <c r="F2952" s="188">
        <v>3100</v>
      </c>
      <c r="G2952" s="188"/>
      <c r="H2952" s="188"/>
      <c r="I2952" s="190" t="s">
        <v>509</v>
      </c>
      <c r="J2952" s="191">
        <f>J2953+J2955+J2957+J2960</f>
        <v>0</v>
      </c>
      <c r="K2952" s="191">
        <f>K2953+K2955+K2957+K2960</f>
        <v>0</v>
      </c>
      <c r="L2952" s="191">
        <f>+J2952+K2952</f>
        <v>0</v>
      </c>
      <c r="M2952" s="191">
        <f>M2953+M2955+M2957+M2960</f>
        <v>0</v>
      </c>
      <c r="N2952" s="191">
        <f>N2953+N2955+N2957+N2960</f>
        <v>0</v>
      </c>
      <c r="O2952" s="191">
        <f>+M2952+N2952</f>
        <v>0</v>
      </c>
      <c r="P2952" s="191">
        <f>+L2952+O2952</f>
        <v>0</v>
      </c>
      <c r="Q2952" s="191"/>
      <c r="R2952" s="308"/>
      <c r="S2952" s="308"/>
      <c r="T2952" s="191">
        <f>T2953+T2955+T2957+T2960</f>
        <v>0</v>
      </c>
      <c r="U2952" s="191">
        <f>U2953+U2955+U2957+U2960</f>
        <v>0</v>
      </c>
      <c r="V2952" s="191">
        <f>V2953+V2955+V2957+V2960</f>
        <v>0</v>
      </c>
      <c r="W2952" s="191">
        <f>W2953+W2955+W2957+W2960</f>
        <v>0</v>
      </c>
      <c r="X2952" s="193"/>
      <c r="Y2952" s="193"/>
      <c r="Z2952" s="191">
        <f>Z2953+Z2955+Z2957+Z2960</f>
        <v>0</v>
      </c>
      <c r="AA2952" s="191">
        <f>AA2953+AA2955+AA2957+AA2960</f>
        <v>0</v>
      </c>
      <c r="AB2952" s="191">
        <f>AB2953+AB2955+AB2957+AB2960</f>
        <v>0</v>
      </c>
      <c r="AC2952" s="191">
        <f>AC2953+AC2955+AC2957+AC2960</f>
        <v>0</v>
      </c>
      <c r="AD2952" s="193"/>
      <c r="AE2952" s="193"/>
      <c r="AF2952" s="191">
        <f>AF2953+AF2955+AF2957+AF2960</f>
        <v>0</v>
      </c>
      <c r="AG2952" s="191">
        <f>AG2953+AG2955+AG2957+AG2960</f>
        <v>0</v>
      </c>
      <c r="AH2952" s="191">
        <f>+AF2952+AG2952</f>
        <v>0</v>
      </c>
      <c r="AI2952" s="191">
        <f>AI2953+AI2955+AI2957+AI2960</f>
        <v>0</v>
      </c>
      <c r="AJ2952" s="191">
        <f>AJ2953+AJ2955+AJ2957+AJ2960</f>
        <v>0</v>
      </c>
      <c r="AK2952" s="191">
        <f>+AI2952+AJ2952</f>
        <v>0</v>
      </c>
      <c r="AL2952" s="191">
        <f>+AH2952+AK2952</f>
        <v>0</v>
      </c>
      <c r="AM2952" s="191">
        <f>AM2953+AM2955+AM2957+AM2960</f>
        <v>0</v>
      </c>
      <c r="AN2952" s="191">
        <f>AN2953+AN2955+AN2957+AN2960</f>
        <v>0</v>
      </c>
      <c r="AO2952" s="191">
        <f>+AM2952+AN2952</f>
        <v>0</v>
      </c>
      <c r="AP2952" s="191">
        <f>AP2953+AP2955+AP2957+AP2960</f>
        <v>0</v>
      </c>
      <c r="AQ2952" s="191">
        <f>AQ2953+AQ2955+AQ2957+AQ2960</f>
        <v>0</v>
      </c>
      <c r="AR2952" s="191">
        <f>+AP2952+AQ2952</f>
        <v>0</v>
      </c>
      <c r="AS2952" s="191">
        <f>+AO2952+AR2952</f>
        <v>0</v>
      </c>
      <c r="AT2952" s="191">
        <f>AT2953+AT2955+AT2957+AT2960</f>
        <v>0</v>
      </c>
      <c r="AU2952" s="191">
        <f>AU2953+AU2955+AU2957+AU2960</f>
        <v>0</v>
      </c>
      <c r="AV2952" s="191">
        <f>+AT2952+AU2952</f>
        <v>0</v>
      </c>
      <c r="AW2952" s="191">
        <f>AW2953+AW2955+AW2957+AW2960</f>
        <v>0</v>
      </c>
      <c r="AX2952" s="191">
        <f>AX2953+AX2955+AX2957+AX2960</f>
        <v>0</v>
      </c>
      <c r="AY2952" s="191">
        <f>+AW2952+AX2952</f>
        <v>0</v>
      </c>
      <c r="AZ2952" s="191">
        <f>+AV2952+AY2952</f>
        <v>0</v>
      </c>
      <c r="BA2952" s="191">
        <f>BA2953+BA2955+BA2957+BA2960</f>
        <v>0</v>
      </c>
      <c r="BB2952" s="191">
        <f>BB2953+BB2955+BB2957+BB2960</f>
        <v>0</v>
      </c>
      <c r="BC2952" s="191">
        <f>+BA2952+BB2952</f>
        <v>0</v>
      </c>
      <c r="BD2952" s="191">
        <f>BD2953+BD2955+BD2957+BD2960</f>
        <v>0</v>
      </c>
      <c r="BE2952" s="191">
        <f>BE2953+BE2955+BE2957+BE2960</f>
        <v>0</v>
      </c>
      <c r="BF2952" s="191">
        <f>+BD2952+BE2952</f>
        <v>0</v>
      </c>
      <c r="BG2952" s="191">
        <f>+BC2952+BF2952</f>
        <v>0</v>
      </c>
      <c r="BH2952" s="191">
        <f>BH2953+BH2955+BH2957+BH2960</f>
        <v>0</v>
      </c>
      <c r="BI2952" s="191">
        <f>BI2953+BI2955+BI2957+BI2960</f>
        <v>0</v>
      </c>
      <c r="BJ2952" s="191">
        <f>+BH2952+BI2952</f>
        <v>0</v>
      </c>
      <c r="BK2952" s="191">
        <f>BK2953+BK2955+BK2957+BK2960</f>
        <v>0</v>
      </c>
      <c r="BL2952" s="191">
        <f>BL2953+BL2955+BL2957+BL2960</f>
        <v>0</v>
      </c>
      <c r="BM2952" s="191">
        <f>+BK2952+BL2952</f>
        <v>0</v>
      </c>
      <c r="BN2952" s="191">
        <f>+BJ2952+BM2952</f>
        <v>0</v>
      </c>
      <c r="BO2952" s="191">
        <f>BO2953+BO2955+BO2957+BO2960</f>
        <v>0</v>
      </c>
      <c r="BP2952" s="191">
        <f>BP2953+BP2955+BP2957+BP2960</f>
        <v>0</v>
      </c>
      <c r="BQ2952" s="191">
        <f>+BO2952+BP2952</f>
        <v>0</v>
      </c>
      <c r="BR2952" s="191">
        <f>BR2953+BR2955+BR2957+BR2960</f>
        <v>0</v>
      </c>
      <c r="BS2952" s="191">
        <f>BS2953+BS2955+BS2957+BS2960</f>
        <v>0</v>
      </c>
      <c r="BT2952" s="191">
        <f>+BR2952+BS2952</f>
        <v>0</v>
      </c>
      <c r="BU2952" s="191">
        <f>+BQ2952+BT2952</f>
        <v>0</v>
      </c>
      <c r="BV2952" s="194"/>
      <c r="BW2952" s="194"/>
      <c r="BX2952" s="195"/>
      <c r="BY2952" s="195"/>
      <c r="BZ2952" s="194"/>
      <c r="CA2952" s="196"/>
    </row>
    <row r="2953" spans="2:79" ht="36.75" hidden="1" customHeight="1">
      <c r="B2953" s="197">
        <v>2015</v>
      </c>
      <c r="C2953" s="198">
        <v>8320</v>
      </c>
      <c r="D2953" s="197">
        <v>11</v>
      </c>
      <c r="E2953" s="197">
        <v>3000</v>
      </c>
      <c r="F2953" s="197">
        <v>3100</v>
      </c>
      <c r="G2953" s="197">
        <v>311</v>
      </c>
      <c r="H2953" s="197"/>
      <c r="I2953" s="199" t="s">
        <v>599</v>
      </c>
      <c r="J2953" s="200">
        <f>J2954</f>
        <v>0</v>
      </c>
      <c r="K2953" s="200">
        <f>K2954</f>
        <v>0</v>
      </c>
      <c r="L2953" s="200">
        <f>+J2953+K2953</f>
        <v>0</v>
      </c>
      <c r="M2953" s="200">
        <f>M2954</f>
        <v>0</v>
      </c>
      <c r="N2953" s="200">
        <f>N2954</f>
        <v>0</v>
      </c>
      <c r="O2953" s="200">
        <f>+M2953+N2953</f>
        <v>0</v>
      </c>
      <c r="P2953" s="200">
        <f>+L2953+O2953</f>
        <v>0</v>
      </c>
      <c r="Q2953" s="200"/>
      <c r="R2953" s="309"/>
      <c r="S2953" s="309"/>
      <c r="T2953" s="200">
        <f>T2954</f>
        <v>0</v>
      </c>
      <c r="U2953" s="200">
        <f>U2954</f>
        <v>0</v>
      </c>
      <c r="V2953" s="200">
        <f>V2954</f>
        <v>0</v>
      </c>
      <c r="W2953" s="200">
        <f>W2954</f>
        <v>0</v>
      </c>
      <c r="X2953" s="202"/>
      <c r="Y2953" s="202"/>
      <c r="Z2953" s="200">
        <f>Z2954</f>
        <v>0</v>
      </c>
      <c r="AA2953" s="200">
        <f>AA2954</f>
        <v>0</v>
      </c>
      <c r="AB2953" s="200">
        <f>AB2954</f>
        <v>0</v>
      </c>
      <c r="AC2953" s="200">
        <f>AC2954</f>
        <v>0</v>
      </c>
      <c r="AD2953" s="202"/>
      <c r="AE2953" s="202"/>
      <c r="AF2953" s="200">
        <f>AF2954</f>
        <v>0</v>
      </c>
      <c r="AG2953" s="200">
        <f>AG2954</f>
        <v>0</v>
      </c>
      <c r="AH2953" s="200">
        <f>+AF2953+AG2953</f>
        <v>0</v>
      </c>
      <c r="AI2953" s="200">
        <f>AI2954</f>
        <v>0</v>
      </c>
      <c r="AJ2953" s="200">
        <f>AJ2954</f>
        <v>0</v>
      </c>
      <c r="AK2953" s="200">
        <f>+AI2953+AJ2953</f>
        <v>0</v>
      </c>
      <c r="AL2953" s="200">
        <f>+AH2953+AK2953</f>
        <v>0</v>
      </c>
      <c r="AM2953" s="200">
        <f>AM2954</f>
        <v>0</v>
      </c>
      <c r="AN2953" s="200">
        <f>AN2954</f>
        <v>0</v>
      </c>
      <c r="AO2953" s="200">
        <f>+AM2953+AN2953</f>
        <v>0</v>
      </c>
      <c r="AP2953" s="200">
        <f>AP2954</f>
        <v>0</v>
      </c>
      <c r="AQ2953" s="200">
        <f>AQ2954</f>
        <v>0</v>
      </c>
      <c r="AR2953" s="200">
        <f>+AP2953+AQ2953</f>
        <v>0</v>
      </c>
      <c r="AS2953" s="200">
        <f>+AO2953+AR2953</f>
        <v>0</v>
      </c>
      <c r="AT2953" s="200">
        <f>AT2954</f>
        <v>0</v>
      </c>
      <c r="AU2953" s="200">
        <f>AU2954</f>
        <v>0</v>
      </c>
      <c r="AV2953" s="200">
        <f>+AT2953+AU2953</f>
        <v>0</v>
      </c>
      <c r="AW2953" s="200">
        <f>AW2954</f>
        <v>0</v>
      </c>
      <c r="AX2953" s="200">
        <f>AX2954</f>
        <v>0</v>
      </c>
      <c r="AY2953" s="200">
        <f>+AW2953+AX2953</f>
        <v>0</v>
      </c>
      <c r="AZ2953" s="200">
        <f>+AV2953+AY2953</f>
        <v>0</v>
      </c>
      <c r="BA2953" s="200">
        <f>BA2954</f>
        <v>0</v>
      </c>
      <c r="BB2953" s="200">
        <f>BB2954</f>
        <v>0</v>
      </c>
      <c r="BC2953" s="200">
        <f>+BA2953+BB2953</f>
        <v>0</v>
      </c>
      <c r="BD2953" s="200">
        <f>BD2954</f>
        <v>0</v>
      </c>
      <c r="BE2953" s="200">
        <f>BE2954</f>
        <v>0</v>
      </c>
      <c r="BF2953" s="200">
        <f>+BD2953+BE2953</f>
        <v>0</v>
      </c>
      <c r="BG2953" s="200">
        <f>+BC2953+BF2953</f>
        <v>0</v>
      </c>
      <c r="BH2953" s="200">
        <f>BH2954</f>
        <v>0</v>
      </c>
      <c r="BI2953" s="200">
        <f>BI2954</f>
        <v>0</v>
      </c>
      <c r="BJ2953" s="200">
        <f>+BH2953+BI2953</f>
        <v>0</v>
      </c>
      <c r="BK2953" s="200">
        <f>BK2954</f>
        <v>0</v>
      </c>
      <c r="BL2953" s="200">
        <f>BL2954</f>
        <v>0</v>
      </c>
      <c r="BM2953" s="200">
        <f>+BK2953+BL2953</f>
        <v>0</v>
      </c>
      <c r="BN2953" s="200">
        <f>+BJ2953+BM2953</f>
        <v>0</v>
      </c>
      <c r="BO2953" s="200">
        <f>BO2954</f>
        <v>0</v>
      </c>
      <c r="BP2953" s="200">
        <f>BP2954</f>
        <v>0</v>
      </c>
      <c r="BQ2953" s="200">
        <f>+BO2953+BP2953</f>
        <v>0</v>
      </c>
      <c r="BR2953" s="200">
        <f>BR2954</f>
        <v>0</v>
      </c>
      <c r="BS2953" s="200">
        <f>BS2954</f>
        <v>0</v>
      </c>
      <c r="BT2953" s="200">
        <f>+BR2953+BS2953</f>
        <v>0</v>
      </c>
      <c r="BU2953" s="200">
        <f>+BQ2953+BT2953</f>
        <v>0</v>
      </c>
      <c r="BV2953" s="203"/>
      <c r="BW2953" s="203"/>
      <c r="BX2953" s="204"/>
      <c r="BY2953" s="204"/>
      <c r="BZ2953" s="203"/>
      <c r="CA2953" s="205"/>
    </row>
    <row r="2954" spans="2:79" ht="36.75" hidden="1" customHeight="1">
      <c r="B2954" s="206">
        <v>2015</v>
      </c>
      <c r="C2954" s="207">
        <v>8320</v>
      </c>
      <c r="D2954" s="206">
        <v>11</v>
      </c>
      <c r="E2954" s="206">
        <v>3000</v>
      </c>
      <c r="F2954" s="206">
        <v>3100</v>
      </c>
      <c r="G2954" s="206">
        <v>311</v>
      </c>
      <c r="H2954" s="206">
        <v>1</v>
      </c>
      <c r="I2954" s="220" t="s">
        <v>598</v>
      </c>
      <c r="J2954" s="209">
        <v>0</v>
      </c>
      <c r="K2954" s="209">
        <v>0</v>
      </c>
      <c r="L2954" s="210">
        <f>+J2954+K2954</f>
        <v>0</v>
      </c>
      <c r="M2954" s="209">
        <v>0</v>
      </c>
      <c r="N2954" s="209">
        <v>0</v>
      </c>
      <c r="O2954" s="210">
        <f>+M2954+N2954</f>
        <v>0</v>
      </c>
      <c r="P2954" s="210">
        <f>+L2954+O2954</f>
        <v>0</v>
      </c>
      <c r="Q2954" s="221" t="s">
        <v>358</v>
      </c>
      <c r="R2954" s="307"/>
      <c r="S2954" s="307"/>
      <c r="T2954" s="213">
        <v>0</v>
      </c>
      <c r="U2954" s="213">
        <v>0</v>
      </c>
      <c r="V2954" s="213">
        <v>0</v>
      </c>
      <c r="W2954" s="213">
        <v>0</v>
      </c>
      <c r="X2954" s="213"/>
      <c r="Y2954" s="213"/>
      <c r="Z2954" s="213">
        <v>0</v>
      </c>
      <c r="AA2954" s="213">
        <v>0</v>
      </c>
      <c r="AB2954" s="213">
        <v>0</v>
      </c>
      <c r="AC2954" s="213">
        <v>0</v>
      </c>
      <c r="AD2954" s="214"/>
      <c r="AE2954" s="214"/>
      <c r="AF2954" s="209">
        <f>J2954+T2954-Z2954</f>
        <v>0</v>
      </c>
      <c r="AG2954" s="209">
        <f>K2954+U2954-AA2954</f>
        <v>0</v>
      </c>
      <c r="AH2954" s="210">
        <f>+AF2954+AG2954</f>
        <v>0</v>
      </c>
      <c r="AI2954" s="209">
        <f>M2954+V2954-AB2954</f>
        <v>0</v>
      </c>
      <c r="AJ2954" s="209">
        <f>N2954+W2954-AC2954</f>
        <v>0</v>
      </c>
      <c r="AK2954" s="210">
        <f>+AI2954+AJ2954</f>
        <v>0</v>
      </c>
      <c r="AL2954" s="210">
        <f>+AH2954+AK2954</f>
        <v>0</v>
      </c>
      <c r="AM2954" s="213">
        <v>0</v>
      </c>
      <c r="AN2954" s="213">
        <v>0</v>
      </c>
      <c r="AO2954" s="210">
        <f>+AM2954+AN2954</f>
        <v>0</v>
      </c>
      <c r="AP2954" s="213">
        <v>0</v>
      </c>
      <c r="AQ2954" s="213">
        <v>0</v>
      </c>
      <c r="AR2954" s="210">
        <f>+AP2954+AQ2954</f>
        <v>0</v>
      </c>
      <c r="AS2954" s="210">
        <f>+AO2954+AR2954</f>
        <v>0</v>
      </c>
      <c r="AT2954" s="213">
        <v>0</v>
      </c>
      <c r="AU2954" s="213">
        <v>0</v>
      </c>
      <c r="AV2954" s="210">
        <f>+AT2954+AU2954</f>
        <v>0</v>
      </c>
      <c r="AW2954" s="213">
        <v>0</v>
      </c>
      <c r="AX2954" s="213">
        <v>0</v>
      </c>
      <c r="AY2954" s="210">
        <f>+AW2954+AX2954</f>
        <v>0</v>
      </c>
      <c r="AZ2954" s="210">
        <f>+AV2954+AY2954</f>
        <v>0</v>
      </c>
      <c r="BA2954" s="213">
        <v>0</v>
      </c>
      <c r="BB2954" s="213">
        <v>0</v>
      </c>
      <c r="BC2954" s="210">
        <f>+BA2954+BB2954</f>
        <v>0</v>
      </c>
      <c r="BD2954" s="213">
        <v>0</v>
      </c>
      <c r="BE2954" s="213">
        <v>0</v>
      </c>
      <c r="BF2954" s="210">
        <f>+BD2954+BE2954</f>
        <v>0</v>
      </c>
      <c r="BG2954" s="210">
        <f>+BC2954+BF2954</f>
        <v>0</v>
      </c>
      <c r="BH2954" s="213">
        <v>0</v>
      </c>
      <c r="BI2954" s="213">
        <v>0</v>
      </c>
      <c r="BJ2954" s="210">
        <f>+BH2954+BI2954</f>
        <v>0</v>
      </c>
      <c r="BK2954" s="213">
        <v>0</v>
      </c>
      <c r="BL2954" s="213">
        <v>0</v>
      </c>
      <c r="BM2954" s="210">
        <f>+BK2954+BL2954</f>
        <v>0</v>
      </c>
      <c r="BN2954" s="210">
        <f>+BJ2954+BM2954</f>
        <v>0</v>
      </c>
      <c r="BO2954" s="209">
        <f>AF2954-AM2954-AT2954-BA2954-BH2954</f>
        <v>0</v>
      </c>
      <c r="BP2954" s="209">
        <f>AG2954-AN2954-AU2954-BB2954-BI2954</f>
        <v>0</v>
      </c>
      <c r="BQ2954" s="210">
        <f>+BO2954+BP2954</f>
        <v>0</v>
      </c>
      <c r="BR2954" s="209">
        <f>AI2954-AP2954-AW2954-BD2954-BK2954</f>
        <v>0</v>
      </c>
      <c r="BS2954" s="209">
        <f>AJ2954-AQ2954-AX2954-BE2954-BL2954</f>
        <v>0</v>
      </c>
      <c r="BT2954" s="210">
        <f>+BR2954+BS2954</f>
        <v>0</v>
      </c>
      <c r="BU2954" s="210">
        <f>+BQ2954+BT2954</f>
        <v>0</v>
      </c>
      <c r="BV2954" s="215">
        <f>R2954+X2954-AD2954</f>
        <v>0</v>
      </c>
      <c r="BW2954" s="215">
        <f>S2954+Y2954-AE2954</f>
        <v>0</v>
      </c>
      <c r="BX2954" s="216">
        <v>0</v>
      </c>
      <c r="BY2954" s="216">
        <v>0</v>
      </c>
      <c r="BZ2954" s="215">
        <f>BV2954-BX2954</f>
        <v>0</v>
      </c>
      <c r="CA2954" s="217">
        <f>BW2954-BY2954</f>
        <v>0</v>
      </c>
    </row>
    <row r="2955" spans="2:79" ht="48.75" hidden="1" customHeight="1">
      <c r="B2955" s="197">
        <v>2015</v>
      </c>
      <c r="C2955" s="198">
        <v>8320</v>
      </c>
      <c r="D2955" s="197">
        <v>11</v>
      </c>
      <c r="E2955" s="197">
        <v>3000</v>
      </c>
      <c r="F2955" s="197">
        <v>3100</v>
      </c>
      <c r="G2955" s="197">
        <v>316</v>
      </c>
      <c r="H2955" s="197"/>
      <c r="I2955" s="199" t="s">
        <v>726</v>
      </c>
      <c r="J2955" s="200">
        <f>+J2956</f>
        <v>0</v>
      </c>
      <c r="K2955" s="200">
        <f>+K2956</f>
        <v>0</v>
      </c>
      <c r="L2955" s="200">
        <f>+J2955+K2955</f>
        <v>0</v>
      </c>
      <c r="M2955" s="200">
        <f>+M2956</f>
        <v>0</v>
      </c>
      <c r="N2955" s="200">
        <f>+N2956</f>
        <v>0</v>
      </c>
      <c r="O2955" s="200">
        <f>+M2955+N2955</f>
        <v>0</v>
      </c>
      <c r="P2955" s="200">
        <f>+L2955+O2955</f>
        <v>0</v>
      </c>
      <c r="Q2955" s="200"/>
      <c r="R2955" s="309"/>
      <c r="S2955" s="309"/>
      <c r="T2955" s="200">
        <f>+T2956</f>
        <v>0</v>
      </c>
      <c r="U2955" s="200">
        <f>+U2956</f>
        <v>0</v>
      </c>
      <c r="V2955" s="200">
        <f>+V2956</f>
        <v>0</v>
      </c>
      <c r="W2955" s="200">
        <f>+W2956</f>
        <v>0</v>
      </c>
      <c r="X2955" s="202"/>
      <c r="Y2955" s="202"/>
      <c r="Z2955" s="200">
        <f>+Z2956</f>
        <v>0</v>
      </c>
      <c r="AA2955" s="200">
        <f>+AA2956</f>
        <v>0</v>
      </c>
      <c r="AB2955" s="200">
        <f>+AB2956</f>
        <v>0</v>
      </c>
      <c r="AC2955" s="200">
        <f>+AC2956</f>
        <v>0</v>
      </c>
      <c r="AD2955" s="202"/>
      <c r="AE2955" s="202"/>
      <c r="AF2955" s="200">
        <f>+AF2956</f>
        <v>0</v>
      </c>
      <c r="AG2955" s="200">
        <f>+AG2956</f>
        <v>0</v>
      </c>
      <c r="AH2955" s="200">
        <f>+AF2955+AG2955</f>
        <v>0</v>
      </c>
      <c r="AI2955" s="200">
        <f>+AI2956</f>
        <v>0</v>
      </c>
      <c r="AJ2955" s="200">
        <f>+AJ2956</f>
        <v>0</v>
      </c>
      <c r="AK2955" s="200">
        <f>+AI2955+AJ2955</f>
        <v>0</v>
      </c>
      <c r="AL2955" s="200">
        <f>+AH2955+AK2955</f>
        <v>0</v>
      </c>
      <c r="AM2955" s="200">
        <f>+AM2956</f>
        <v>0</v>
      </c>
      <c r="AN2955" s="200">
        <f>+AN2956</f>
        <v>0</v>
      </c>
      <c r="AO2955" s="200">
        <f>+AM2955+AN2955</f>
        <v>0</v>
      </c>
      <c r="AP2955" s="200">
        <f>+AP2956</f>
        <v>0</v>
      </c>
      <c r="AQ2955" s="200">
        <f>+AQ2956</f>
        <v>0</v>
      </c>
      <c r="AR2955" s="200">
        <f>+AP2955+AQ2955</f>
        <v>0</v>
      </c>
      <c r="AS2955" s="200">
        <f>+AO2955+AR2955</f>
        <v>0</v>
      </c>
      <c r="AT2955" s="200">
        <f>+AT2956</f>
        <v>0</v>
      </c>
      <c r="AU2955" s="200">
        <f>+AU2956</f>
        <v>0</v>
      </c>
      <c r="AV2955" s="200">
        <f>+AT2955+AU2955</f>
        <v>0</v>
      </c>
      <c r="AW2955" s="200">
        <f>+AW2956</f>
        <v>0</v>
      </c>
      <c r="AX2955" s="200">
        <f>+AX2956</f>
        <v>0</v>
      </c>
      <c r="AY2955" s="200">
        <f>+AW2955+AX2955</f>
        <v>0</v>
      </c>
      <c r="AZ2955" s="200">
        <f>+AV2955+AY2955</f>
        <v>0</v>
      </c>
      <c r="BA2955" s="200">
        <f>+BA2956</f>
        <v>0</v>
      </c>
      <c r="BB2955" s="200">
        <f>+BB2956</f>
        <v>0</v>
      </c>
      <c r="BC2955" s="200">
        <f>+BA2955+BB2955</f>
        <v>0</v>
      </c>
      <c r="BD2955" s="200">
        <f>+BD2956</f>
        <v>0</v>
      </c>
      <c r="BE2955" s="200">
        <f>+BE2956</f>
        <v>0</v>
      </c>
      <c r="BF2955" s="200">
        <f>+BD2955+BE2955</f>
        <v>0</v>
      </c>
      <c r="BG2955" s="200">
        <f>+BC2955+BF2955</f>
        <v>0</v>
      </c>
      <c r="BH2955" s="200">
        <f>+BH2956</f>
        <v>0</v>
      </c>
      <c r="BI2955" s="200">
        <f>+BI2956</f>
        <v>0</v>
      </c>
      <c r="BJ2955" s="200">
        <f>+BH2955+BI2955</f>
        <v>0</v>
      </c>
      <c r="BK2955" s="200">
        <f>+BK2956</f>
        <v>0</v>
      </c>
      <c r="BL2955" s="200">
        <f>+BL2956</f>
        <v>0</v>
      </c>
      <c r="BM2955" s="200">
        <f>+BK2955+BL2955</f>
        <v>0</v>
      </c>
      <c r="BN2955" s="200">
        <f>+BJ2955+BM2955</f>
        <v>0</v>
      </c>
      <c r="BO2955" s="200">
        <f>+BO2956</f>
        <v>0</v>
      </c>
      <c r="BP2955" s="200">
        <f>+BP2956</f>
        <v>0</v>
      </c>
      <c r="BQ2955" s="200">
        <f>+BO2955+BP2955</f>
        <v>0</v>
      </c>
      <c r="BR2955" s="200">
        <f>+BR2956</f>
        <v>0</v>
      </c>
      <c r="BS2955" s="200">
        <f>+BS2956</f>
        <v>0</v>
      </c>
      <c r="BT2955" s="200">
        <f>+BR2955+BS2955</f>
        <v>0</v>
      </c>
      <c r="BU2955" s="200">
        <f>+BQ2955+BT2955</f>
        <v>0</v>
      </c>
      <c r="BV2955" s="203"/>
      <c r="BW2955" s="203"/>
      <c r="BX2955" s="204"/>
      <c r="BY2955" s="204"/>
      <c r="BZ2955" s="203"/>
      <c r="CA2955" s="205"/>
    </row>
    <row r="2956" spans="2:79" ht="51" hidden="1" customHeight="1">
      <c r="B2956" s="206">
        <v>2015</v>
      </c>
      <c r="C2956" s="207">
        <v>8320</v>
      </c>
      <c r="D2956" s="206">
        <v>11</v>
      </c>
      <c r="E2956" s="206">
        <v>3000</v>
      </c>
      <c r="F2956" s="206">
        <v>3100</v>
      </c>
      <c r="G2956" s="206">
        <v>316</v>
      </c>
      <c r="H2956" s="206">
        <v>1</v>
      </c>
      <c r="I2956" s="220" t="s">
        <v>885</v>
      </c>
      <c r="J2956" s="209">
        <v>0</v>
      </c>
      <c r="K2956" s="209">
        <v>0</v>
      </c>
      <c r="L2956" s="210">
        <f>+J2956+K2956</f>
        <v>0</v>
      </c>
      <c r="M2956" s="209">
        <v>0</v>
      </c>
      <c r="N2956" s="209">
        <v>0</v>
      </c>
      <c r="O2956" s="210">
        <f>+M2956+N2956</f>
        <v>0</v>
      </c>
      <c r="P2956" s="210">
        <f>+L2956+O2956</f>
        <v>0</v>
      </c>
      <c r="Q2956" s="221" t="s">
        <v>358</v>
      </c>
      <c r="R2956" s="307"/>
      <c r="S2956" s="307"/>
      <c r="T2956" s="213">
        <v>0</v>
      </c>
      <c r="U2956" s="213">
        <v>0</v>
      </c>
      <c r="V2956" s="213">
        <v>0</v>
      </c>
      <c r="W2956" s="213">
        <v>0</v>
      </c>
      <c r="X2956" s="213"/>
      <c r="Y2956" s="213"/>
      <c r="Z2956" s="213">
        <v>0</v>
      </c>
      <c r="AA2956" s="213">
        <v>0</v>
      </c>
      <c r="AB2956" s="213">
        <v>0</v>
      </c>
      <c r="AC2956" s="213">
        <v>0</v>
      </c>
      <c r="AD2956" s="214"/>
      <c r="AE2956" s="214"/>
      <c r="AF2956" s="209">
        <f>J2956+T2956-Z2956</f>
        <v>0</v>
      </c>
      <c r="AG2956" s="209">
        <f>K2956+U2956-AA2956</f>
        <v>0</v>
      </c>
      <c r="AH2956" s="210">
        <f>+AF2956+AG2956</f>
        <v>0</v>
      </c>
      <c r="AI2956" s="209">
        <f>M2956+V2956-AB2956</f>
        <v>0</v>
      </c>
      <c r="AJ2956" s="209">
        <f>N2956+W2956-AC2956</f>
        <v>0</v>
      </c>
      <c r="AK2956" s="210">
        <f>+AI2956+AJ2956</f>
        <v>0</v>
      </c>
      <c r="AL2956" s="210">
        <f>+AH2956+AK2956</f>
        <v>0</v>
      </c>
      <c r="AM2956" s="213">
        <v>0</v>
      </c>
      <c r="AN2956" s="213">
        <v>0</v>
      </c>
      <c r="AO2956" s="210">
        <f>+AM2956+AN2956</f>
        <v>0</v>
      </c>
      <c r="AP2956" s="213">
        <v>0</v>
      </c>
      <c r="AQ2956" s="213">
        <v>0</v>
      </c>
      <c r="AR2956" s="210">
        <f>+AP2956+AQ2956</f>
        <v>0</v>
      </c>
      <c r="AS2956" s="210">
        <f>+AO2956+AR2956</f>
        <v>0</v>
      </c>
      <c r="AT2956" s="213">
        <v>0</v>
      </c>
      <c r="AU2956" s="213">
        <v>0</v>
      </c>
      <c r="AV2956" s="210">
        <f>+AT2956+AU2956</f>
        <v>0</v>
      </c>
      <c r="AW2956" s="213">
        <v>0</v>
      </c>
      <c r="AX2956" s="213">
        <v>0</v>
      </c>
      <c r="AY2956" s="210">
        <f>+AW2956+AX2956</f>
        <v>0</v>
      </c>
      <c r="AZ2956" s="210">
        <f>+AV2956+AY2956</f>
        <v>0</v>
      </c>
      <c r="BA2956" s="213">
        <v>0</v>
      </c>
      <c r="BB2956" s="213">
        <v>0</v>
      </c>
      <c r="BC2956" s="210">
        <f>+BA2956+BB2956</f>
        <v>0</v>
      </c>
      <c r="BD2956" s="213">
        <v>0</v>
      </c>
      <c r="BE2956" s="213">
        <v>0</v>
      </c>
      <c r="BF2956" s="210">
        <f>+BD2956+BE2956</f>
        <v>0</v>
      </c>
      <c r="BG2956" s="210">
        <f>+BC2956+BF2956</f>
        <v>0</v>
      </c>
      <c r="BH2956" s="213">
        <v>0</v>
      </c>
      <c r="BI2956" s="213">
        <v>0</v>
      </c>
      <c r="BJ2956" s="210">
        <f>+BH2956+BI2956</f>
        <v>0</v>
      </c>
      <c r="BK2956" s="213">
        <v>0</v>
      </c>
      <c r="BL2956" s="213">
        <v>0</v>
      </c>
      <c r="BM2956" s="210">
        <f>+BK2956+BL2956</f>
        <v>0</v>
      </c>
      <c r="BN2956" s="210">
        <f>+BJ2956+BM2956</f>
        <v>0</v>
      </c>
      <c r="BO2956" s="209">
        <f>AF2956-AM2956-AT2956-BA2956-BH2956</f>
        <v>0</v>
      </c>
      <c r="BP2956" s="209">
        <f>AG2956-AN2956-AU2956-BB2956-BI2956</f>
        <v>0</v>
      </c>
      <c r="BQ2956" s="210">
        <f>+BO2956+BP2956</f>
        <v>0</v>
      </c>
      <c r="BR2956" s="209">
        <f>AI2956-AP2956-AW2956-BD2956-BK2956</f>
        <v>0</v>
      </c>
      <c r="BS2956" s="209">
        <f>AJ2956-AQ2956-AX2956-BE2956-BL2956</f>
        <v>0</v>
      </c>
      <c r="BT2956" s="210">
        <f>+BR2956+BS2956</f>
        <v>0</v>
      </c>
      <c r="BU2956" s="210">
        <f>+BQ2956+BT2956</f>
        <v>0</v>
      </c>
      <c r="BV2956" s="215">
        <f>R2956+X2956-AD2956</f>
        <v>0</v>
      </c>
      <c r="BW2956" s="215">
        <f>S2956+Y2956-AE2956</f>
        <v>0</v>
      </c>
      <c r="BX2956" s="216">
        <v>0</v>
      </c>
      <c r="BY2956" s="216">
        <v>0</v>
      </c>
      <c r="BZ2956" s="215">
        <f>BV2956-BX2956</f>
        <v>0</v>
      </c>
      <c r="CA2956" s="217">
        <f>BW2956-BY2956</f>
        <v>0</v>
      </c>
    </row>
    <row r="2957" spans="2:79" ht="48.75" hidden="1" customHeight="1">
      <c r="B2957" s="197">
        <v>2015</v>
      </c>
      <c r="C2957" s="198">
        <v>8320</v>
      </c>
      <c r="D2957" s="197">
        <v>11</v>
      </c>
      <c r="E2957" s="197">
        <v>3000</v>
      </c>
      <c r="F2957" s="197">
        <v>3100</v>
      </c>
      <c r="G2957" s="197">
        <v>317</v>
      </c>
      <c r="H2957" s="197"/>
      <c r="I2957" s="199" t="s">
        <v>506</v>
      </c>
      <c r="J2957" s="200">
        <f>SUM(J2958:J2959)</f>
        <v>0</v>
      </c>
      <c r="K2957" s="200">
        <f>SUM(K2958:K2959)</f>
        <v>0</v>
      </c>
      <c r="L2957" s="200">
        <f>+J2957+K2957</f>
        <v>0</v>
      </c>
      <c r="M2957" s="200">
        <f>SUM(M2958:M2959)</f>
        <v>0</v>
      </c>
      <c r="N2957" s="200">
        <f>SUM(N2958:N2959)</f>
        <v>0</v>
      </c>
      <c r="O2957" s="200">
        <f>+M2957+N2957</f>
        <v>0</v>
      </c>
      <c r="P2957" s="200">
        <f>+L2957+O2957</f>
        <v>0</v>
      </c>
      <c r="Q2957" s="200"/>
      <c r="R2957" s="309"/>
      <c r="S2957" s="309"/>
      <c r="T2957" s="200">
        <f>SUM(T2958:T2959)</f>
        <v>0</v>
      </c>
      <c r="U2957" s="200">
        <f>SUM(U2958:U2959)</f>
        <v>0</v>
      </c>
      <c r="V2957" s="200">
        <f>SUM(V2958:V2959)</f>
        <v>0</v>
      </c>
      <c r="W2957" s="200">
        <f>SUM(W2958:W2959)</f>
        <v>0</v>
      </c>
      <c r="X2957" s="202"/>
      <c r="Y2957" s="202"/>
      <c r="Z2957" s="200">
        <f>SUM(Z2958:Z2959)</f>
        <v>0</v>
      </c>
      <c r="AA2957" s="200">
        <f>SUM(AA2958:AA2959)</f>
        <v>0</v>
      </c>
      <c r="AB2957" s="200">
        <f>SUM(AB2958:AB2959)</f>
        <v>0</v>
      </c>
      <c r="AC2957" s="200">
        <f>SUM(AC2958:AC2959)</f>
        <v>0</v>
      </c>
      <c r="AD2957" s="202"/>
      <c r="AE2957" s="202"/>
      <c r="AF2957" s="200">
        <f>SUM(AF2958:AF2959)</f>
        <v>0</v>
      </c>
      <c r="AG2957" s="200">
        <f>SUM(AG2958:AG2959)</f>
        <v>0</v>
      </c>
      <c r="AH2957" s="200">
        <f>+AF2957+AG2957</f>
        <v>0</v>
      </c>
      <c r="AI2957" s="200">
        <f>SUM(AI2958:AI2959)</f>
        <v>0</v>
      </c>
      <c r="AJ2957" s="200">
        <f>SUM(AJ2958:AJ2959)</f>
        <v>0</v>
      </c>
      <c r="AK2957" s="200">
        <f>+AI2957+AJ2957</f>
        <v>0</v>
      </c>
      <c r="AL2957" s="200">
        <f>+AH2957+AK2957</f>
        <v>0</v>
      </c>
      <c r="AM2957" s="200">
        <f>SUM(AM2958:AM2959)</f>
        <v>0</v>
      </c>
      <c r="AN2957" s="200">
        <f>SUM(AN2958:AN2959)</f>
        <v>0</v>
      </c>
      <c r="AO2957" s="200">
        <f>+AM2957+AN2957</f>
        <v>0</v>
      </c>
      <c r="AP2957" s="200">
        <f>SUM(AP2958:AP2959)</f>
        <v>0</v>
      </c>
      <c r="AQ2957" s="200">
        <f>SUM(AQ2958:AQ2959)</f>
        <v>0</v>
      </c>
      <c r="AR2957" s="200">
        <f>+AP2957+AQ2957</f>
        <v>0</v>
      </c>
      <c r="AS2957" s="200">
        <f>+AO2957+AR2957</f>
        <v>0</v>
      </c>
      <c r="AT2957" s="200">
        <f>SUM(AT2958:AT2959)</f>
        <v>0</v>
      </c>
      <c r="AU2957" s="200">
        <f>SUM(AU2958:AU2959)</f>
        <v>0</v>
      </c>
      <c r="AV2957" s="200">
        <f>+AT2957+AU2957</f>
        <v>0</v>
      </c>
      <c r="AW2957" s="200">
        <f>SUM(AW2958:AW2959)</f>
        <v>0</v>
      </c>
      <c r="AX2957" s="200">
        <f>SUM(AX2958:AX2959)</f>
        <v>0</v>
      </c>
      <c r="AY2957" s="200">
        <f>+AW2957+AX2957</f>
        <v>0</v>
      </c>
      <c r="AZ2957" s="200">
        <f>+AV2957+AY2957</f>
        <v>0</v>
      </c>
      <c r="BA2957" s="200">
        <f>SUM(BA2958:BA2959)</f>
        <v>0</v>
      </c>
      <c r="BB2957" s="200">
        <f>SUM(BB2958:BB2959)</f>
        <v>0</v>
      </c>
      <c r="BC2957" s="200">
        <f>+BA2957+BB2957</f>
        <v>0</v>
      </c>
      <c r="BD2957" s="200">
        <f>SUM(BD2958:BD2959)</f>
        <v>0</v>
      </c>
      <c r="BE2957" s="200">
        <f>SUM(BE2958:BE2959)</f>
        <v>0</v>
      </c>
      <c r="BF2957" s="200">
        <f>+BD2957+BE2957</f>
        <v>0</v>
      </c>
      <c r="BG2957" s="200">
        <f>+BC2957+BF2957</f>
        <v>0</v>
      </c>
      <c r="BH2957" s="200">
        <f>SUM(BH2958:BH2959)</f>
        <v>0</v>
      </c>
      <c r="BI2957" s="200">
        <f>SUM(BI2958:BI2959)</f>
        <v>0</v>
      </c>
      <c r="BJ2957" s="200">
        <f>+BH2957+BI2957</f>
        <v>0</v>
      </c>
      <c r="BK2957" s="200">
        <f>SUM(BK2958:BK2959)</f>
        <v>0</v>
      </c>
      <c r="BL2957" s="200">
        <f>SUM(BL2958:BL2959)</f>
        <v>0</v>
      </c>
      <c r="BM2957" s="200">
        <f>+BK2957+BL2957</f>
        <v>0</v>
      </c>
      <c r="BN2957" s="200">
        <f>+BJ2957+BM2957</f>
        <v>0</v>
      </c>
      <c r="BO2957" s="200">
        <f>SUM(BO2958:BO2959)</f>
        <v>0</v>
      </c>
      <c r="BP2957" s="200">
        <f>SUM(BP2958:BP2959)</f>
        <v>0</v>
      </c>
      <c r="BQ2957" s="200">
        <f>+BO2957+BP2957</f>
        <v>0</v>
      </c>
      <c r="BR2957" s="200">
        <f>SUM(BR2958:BR2959)</f>
        <v>0</v>
      </c>
      <c r="BS2957" s="200">
        <f>SUM(BS2958:BS2959)</f>
        <v>0</v>
      </c>
      <c r="BT2957" s="200">
        <f>+BR2957+BS2957</f>
        <v>0</v>
      </c>
      <c r="BU2957" s="200">
        <f>+BQ2957+BT2957</f>
        <v>0</v>
      </c>
      <c r="BV2957" s="203"/>
      <c r="BW2957" s="203"/>
      <c r="BX2957" s="204"/>
      <c r="BY2957" s="204"/>
      <c r="BZ2957" s="203"/>
      <c r="CA2957" s="205"/>
    </row>
    <row r="2958" spans="2:79" hidden="1">
      <c r="B2958" s="218">
        <v>2015</v>
      </c>
      <c r="C2958" s="219">
        <v>8320</v>
      </c>
      <c r="D2958" s="218">
        <v>11</v>
      </c>
      <c r="E2958" s="218">
        <v>3000</v>
      </c>
      <c r="F2958" s="218">
        <v>3100</v>
      </c>
      <c r="G2958" s="218">
        <v>317</v>
      </c>
      <c r="H2958" s="218">
        <v>1</v>
      </c>
      <c r="I2958" s="220" t="s">
        <v>505</v>
      </c>
      <c r="J2958" s="209">
        <v>0</v>
      </c>
      <c r="K2958" s="209">
        <v>0</v>
      </c>
      <c r="L2958" s="210">
        <f>+J2958+K2958</f>
        <v>0</v>
      </c>
      <c r="M2958" s="209">
        <v>0</v>
      </c>
      <c r="N2958" s="209">
        <v>0</v>
      </c>
      <c r="O2958" s="210">
        <f>+M2958+N2958</f>
        <v>0</v>
      </c>
      <c r="P2958" s="210">
        <f>+L2958+O2958</f>
        <v>0</v>
      </c>
      <c r="Q2958" s="221" t="s">
        <v>358</v>
      </c>
      <c r="R2958" s="307"/>
      <c r="S2958" s="307"/>
      <c r="T2958" s="213">
        <v>0</v>
      </c>
      <c r="U2958" s="213">
        <v>0</v>
      </c>
      <c r="V2958" s="213">
        <v>0</v>
      </c>
      <c r="W2958" s="213">
        <v>0</v>
      </c>
      <c r="X2958" s="213"/>
      <c r="Y2958" s="213"/>
      <c r="Z2958" s="213">
        <v>0</v>
      </c>
      <c r="AA2958" s="213">
        <v>0</v>
      </c>
      <c r="AB2958" s="213">
        <v>0</v>
      </c>
      <c r="AC2958" s="213">
        <v>0</v>
      </c>
      <c r="AD2958" s="214"/>
      <c r="AE2958" s="214"/>
      <c r="AF2958" s="209">
        <f>J2958+T2958-Z2958</f>
        <v>0</v>
      </c>
      <c r="AG2958" s="209">
        <f>K2958+U2958-AA2958</f>
        <v>0</v>
      </c>
      <c r="AH2958" s="210">
        <f>+AF2958+AG2958</f>
        <v>0</v>
      </c>
      <c r="AI2958" s="209">
        <f>M2958+V2958-AB2958</f>
        <v>0</v>
      </c>
      <c r="AJ2958" s="209">
        <f>N2958+W2958-AC2958</f>
        <v>0</v>
      </c>
      <c r="AK2958" s="210">
        <f>+AI2958+AJ2958</f>
        <v>0</v>
      </c>
      <c r="AL2958" s="210">
        <f>+AH2958+AK2958</f>
        <v>0</v>
      </c>
      <c r="AM2958" s="213">
        <v>0</v>
      </c>
      <c r="AN2958" s="213">
        <v>0</v>
      </c>
      <c r="AO2958" s="210">
        <f>+AM2958+AN2958</f>
        <v>0</v>
      </c>
      <c r="AP2958" s="213">
        <v>0</v>
      </c>
      <c r="AQ2958" s="213">
        <v>0</v>
      </c>
      <c r="AR2958" s="210">
        <f>+AP2958+AQ2958</f>
        <v>0</v>
      </c>
      <c r="AS2958" s="210">
        <f>+AO2958+AR2958</f>
        <v>0</v>
      </c>
      <c r="AT2958" s="213">
        <v>0</v>
      </c>
      <c r="AU2958" s="213">
        <v>0</v>
      </c>
      <c r="AV2958" s="210">
        <f>+AT2958+AU2958</f>
        <v>0</v>
      </c>
      <c r="AW2958" s="213">
        <v>0</v>
      </c>
      <c r="AX2958" s="213">
        <v>0</v>
      </c>
      <c r="AY2958" s="210">
        <f>+AW2958+AX2958</f>
        <v>0</v>
      </c>
      <c r="AZ2958" s="210">
        <f>+AV2958+AY2958</f>
        <v>0</v>
      </c>
      <c r="BA2958" s="213">
        <v>0</v>
      </c>
      <c r="BB2958" s="213">
        <v>0</v>
      </c>
      <c r="BC2958" s="210">
        <f>+BA2958+BB2958</f>
        <v>0</v>
      </c>
      <c r="BD2958" s="213">
        <v>0</v>
      </c>
      <c r="BE2958" s="213">
        <v>0</v>
      </c>
      <c r="BF2958" s="210">
        <f>+BD2958+BE2958</f>
        <v>0</v>
      </c>
      <c r="BG2958" s="210">
        <f>+BC2958+BF2958</f>
        <v>0</v>
      </c>
      <c r="BH2958" s="213">
        <v>0</v>
      </c>
      <c r="BI2958" s="213">
        <v>0</v>
      </c>
      <c r="BJ2958" s="210">
        <f>+BH2958+BI2958</f>
        <v>0</v>
      </c>
      <c r="BK2958" s="213">
        <v>0</v>
      </c>
      <c r="BL2958" s="213">
        <v>0</v>
      </c>
      <c r="BM2958" s="210">
        <f>+BK2958+BL2958</f>
        <v>0</v>
      </c>
      <c r="BN2958" s="210">
        <f>+BJ2958+BM2958</f>
        <v>0</v>
      </c>
      <c r="BO2958" s="209">
        <f>AF2958-AM2958-AT2958-BA2958-BH2958</f>
        <v>0</v>
      </c>
      <c r="BP2958" s="209">
        <f>AG2958-AN2958-AU2958-BB2958-BI2958</f>
        <v>0</v>
      </c>
      <c r="BQ2958" s="210">
        <f>+BO2958+BP2958</f>
        <v>0</v>
      </c>
      <c r="BR2958" s="209">
        <f>AI2958-AP2958-AW2958-BD2958-BK2958</f>
        <v>0</v>
      </c>
      <c r="BS2958" s="209">
        <f>AJ2958-AQ2958-AX2958-BE2958-BL2958</f>
        <v>0</v>
      </c>
      <c r="BT2958" s="210">
        <f>+BR2958+BS2958</f>
        <v>0</v>
      </c>
      <c r="BU2958" s="210">
        <f>+BQ2958+BT2958</f>
        <v>0</v>
      </c>
      <c r="BV2958" s="215">
        <f>R2958+X2958-AD2958</f>
        <v>0</v>
      </c>
      <c r="BW2958" s="215">
        <f>S2958+Y2958-AE2958</f>
        <v>0</v>
      </c>
      <c r="BX2958" s="216">
        <v>0</v>
      </c>
      <c r="BY2958" s="216">
        <v>0</v>
      </c>
      <c r="BZ2958" s="215">
        <f>BV2958-BX2958</f>
        <v>0</v>
      </c>
      <c r="CA2958" s="217">
        <f>BW2958-BY2958</f>
        <v>0</v>
      </c>
    </row>
    <row r="2959" spans="2:79" ht="36.75" hidden="1" customHeight="1">
      <c r="B2959" s="218">
        <v>2015</v>
      </c>
      <c r="C2959" s="219">
        <v>8320</v>
      </c>
      <c r="D2959" s="218">
        <v>11</v>
      </c>
      <c r="E2959" s="218">
        <v>3000</v>
      </c>
      <c r="F2959" s="218">
        <v>3100</v>
      </c>
      <c r="G2959" s="218">
        <v>317</v>
      </c>
      <c r="H2959" s="218">
        <v>2</v>
      </c>
      <c r="I2959" s="301" t="s">
        <v>884</v>
      </c>
      <c r="J2959" s="209">
        <v>0</v>
      </c>
      <c r="K2959" s="209">
        <v>0</v>
      </c>
      <c r="L2959" s="210">
        <f>+J2959+K2959</f>
        <v>0</v>
      </c>
      <c r="M2959" s="209">
        <v>0</v>
      </c>
      <c r="N2959" s="209">
        <v>0</v>
      </c>
      <c r="O2959" s="210">
        <f>+M2959+N2959</f>
        <v>0</v>
      </c>
      <c r="P2959" s="210">
        <f>+L2959+O2959</f>
        <v>0</v>
      </c>
      <c r="Q2959" s="221" t="s">
        <v>358</v>
      </c>
      <c r="R2959" s="307"/>
      <c r="S2959" s="307"/>
      <c r="T2959" s="213">
        <v>0</v>
      </c>
      <c r="U2959" s="213">
        <v>0</v>
      </c>
      <c r="V2959" s="213">
        <v>0</v>
      </c>
      <c r="W2959" s="213">
        <v>0</v>
      </c>
      <c r="X2959" s="213"/>
      <c r="Y2959" s="213"/>
      <c r="Z2959" s="213">
        <v>0</v>
      </c>
      <c r="AA2959" s="213">
        <v>0</v>
      </c>
      <c r="AB2959" s="213">
        <v>0</v>
      </c>
      <c r="AC2959" s="213">
        <v>0</v>
      </c>
      <c r="AD2959" s="214"/>
      <c r="AE2959" s="214"/>
      <c r="AF2959" s="209">
        <f>J2959+T2959-Z2959</f>
        <v>0</v>
      </c>
      <c r="AG2959" s="209">
        <f>K2959+U2959-AA2959</f>
        <v>0</v>
      </c>
      <c r="AH2959" s="210">
        <f>+AF2959+AG2959</f>
        <v>0</v>
      </c>
      <c r="AI2959" s="209">
        <f>M2959+V2959-AB2959</f>
        <v>0</v>
      </c>
      <c r="AJ2959" s="209">
        <f>N2959+W2959-AC2959</f>
        <v>0</v>
      </c>
      <c r="AK2959" s="210">
        <f>+AI2959+AJ2959</f>
        <v>0</v>
      </c>
      <c r="AL2959" s="210">
        <f>+AH2959+AK2959</f>
        <v>0</v>
      </c>
      <c r="AM2959" s="213">
        <v>0</v>
      </c>
      <c r="AN2959" s="213">
        <v>0</v>
      </c>
      <c r="AO2959" s="210">
        <f>+AM2959+AN2959</f>
        <v>0</v>
      </c>
      <c r="AP2959" s="213">
        <v>0</v>
      </c>
      <c r="AQ2959" s="213">
        <v>0</v>
      </c>
      <c r="AR2959" s="210">
        <f>+AP2959+AQ2959</f>
        <v>0</v>
      </c>
      <c r="AS2959" s="210">
        <f>+AO2959+AR2959</f>
        <v>0</v>
      </c>
      <c r="AT2959" s="213">
        <v>0</v>
      </c>
      <c r="AU2959" s="213">
        <v>0</v>
      </c>
      <c r="AV2959" s="210">
        <f>+AT2959+AU2959</f>
        <v>0</v>
      </c>
      <c r="AW2959" s="213">
        <v>0</v>
      </c>
      <c r="AX2959" s="213">
        <v>0</v>
      </c>
      <c r="AY2959" s="210">
        <f>+AW2959+AX2959</f>
        <v>0</v>
      </c>
      <c r="AZ2959" s="210">
        <f>+AV2959+AY2959</f>
        <v>0</v>
      </c>
      <c r="BA2959" s="213">
        <v>0</v>
      </c>
      <c r="BB2959" s="213">
        <v>0</v>
      </c>
      <c r="BC2959" s="210">
        <f>+BA2959+BB2959</f>
        <v>0</v>
      </c>
      <c r="BD2959" s="213">
        <v>0</v>
      </c>
      <c r="BE2959" s="213">
        <v>0</v>
      </c>
      <c r="BF2959" s="210">
        <f>+BD2959+BE2959</f>
        <v>0</v>
      </c>
      <c r="BG2959" s="210">
        <f>+BC2959+BF2959</f>
        <v>0</v>
      </c>
      <c r="BH2959" s="213">
        <v>0</v>
      </c>
      <c r="BI2959" s="213">
        <v>0</v>
      </c>
      <c r="BJ2959" s="210">
        <f>+BH2959+BI2959</f>
        <v>0</v>
      </c>
      <c r="BK2959" s="213">
        <v>0</v>
      </c>
      <c r="BL2959" s="213">
        <v>0</v>
      </c>
      <c r="BM2959" s="210">
        <f>+BK2959+BL2959</f>
        <v>0</v>
      </c>
      <c r="BN2959" s="210">
        <f>+BJ2959+BM2959</f>
        <v>0</v>
      </c>
      <c r="BO2959" s="209">
        <f>AF2959-AM2959-AT2959-BA2959-BH2959</f>
        <v>0</v>
      </c>
      <c r="BP2959" s="209">
        <f>AG2959-AN2959-AU2959-BB2959-BI2959</f>
        <v>0</v>
      </c>
      <c r="BQ2959" s="210">
        <f>+BO2959+BP2959</f>
        <v>0</v>
      </c>
      <c r="BR2959" s="209">
        <f>AI2959-AP2959-AW2959-BD2959-BK2959</f>
        <v>0</v>
      </c>
      <c r="BS2959" s="209">
        <f>AJ2959-AQ2959-AX2959-BE2959-BL2959</f>
        <v>0</v>
      </c>
      <c r="BT2959" s="210">
        <f>+BR2959+BS2959</f>
        <v>0</v>
      </c>
      <c r="BU2959" s="210">
        <f>+BQ2959+BT2959</f>
        <v>0</v>
      </c>
      <c r="BV2959" s="215">
        <f>R2959+X2959-AD2959</f>
        <v>0</v>
      </c>
      <c r="BW2959" s="215">
        <f>S2959+Y2959-AE2959</f>
        <v>0</v>
      </c>
      <c r="BX2959" s="216">
        <v>0</v>
      </c>
      <c r="BY2959" s="216">
        <v>0</v>
      </c>
      <c r="BZ2959" s="215">
        <f>BV2959-BX2959</f>
        <v>0</v>
      </c>
      <c r="CA2959" s="217">
        <f>BW2959-BY2959</f>
        <v>0</v>
      </c>
    </row>
    <row r="2960" spans="2:79" ht="36.75" hidden="1" customHeight="1">
      <c r="B2960" s="197">
        <v>2015</v>
      </c>
      <c r="C2960" s="198">
        <v>8320</v>
      </c>
      <c r="D2960" s="197">
        <v>11</v>
      </c>
      <c r="E2960" s="197">
        <v>3000</v>
      </c>
      <c r="F2960" s="197">
        <v>3100</v>
      </c>
      <c r="G2960" s="197">
        <v>319</v>
      </c>
      <c r="H2960" s="197"/>
      <c r="I2960" s="199" t="s">
        <v>724</v>
      </c>
      <c r="J2960" s="200">
        <f>J2961</f>
        <v>0</v>
      </c>
      <c r="K2960" s="200">
        <f>K2961</f>
        <v>0</v>
      </c>
      <c r="L2960" s="200">
        <f>+J2960+K2960</f>
        <v>0</v>
      </c>
      <c r="M2960" s="200">
        <f>M2961</f>
        <v>0</v>
      </c>
      <c r="N2960" s="200">
        <f>N2961</f>
        <v>0</v>
      </c>
      <c r="O2960" s="200">
        <f>+M2960+N2960</f>
        <v>0</v>
      </c>
      <c r="P2960" s="200">
        <f>+L2960+O2960</f>
        <v>0</v>
      </c>
      <c r="Q2960" s="200"/>
      <c r="R2960" s="309"/>
      <c r="S2960" s="309"/>
      <c r="T2960" s="200">
        <f>T2961</f>
        <v>0</v>
      </c>
      <c r="U2960" s="200">
        <f>U2961</f>
        <v>0</v>
      </c>
      <c r="V2960" s="200">
        <f>V2961</f>
        <v>0</v>
      </c>
      <c r="W2960" s="200">
        <f>W2961</f>
        <v>0</v>
      </c>
      <c r="X2960" s="202"/>
      <c r="Y2960" s="202"/>
      <c r="Z2960" s="200">
        <f>Z2961</f>
        <v>0</v>
      </c>
      <c r="AA2960" s="200">
        <f>AA2961</f>
        <v>0</v>
      </c>
      <c r="AB2960" s="200">
        <f>AB2961</f>
        <v>0</v>
      </c>
      <c r="AC2960" s="200">
        <f>AC2961</f>
        <v>0</v>
      </c>
      <c r="AD2960" s="202"/>
      <c r="AE2960" s="202"/>
      <c r="AF2960" s="200">
        <f>AF2961</f>
        <v>0</v>
      </c>
      <c r="AG2960" s="200">
        <f>AG2961</f>
        <v>0</v>
      </c>
      <c r="AH2960" s="200">
        <f>+AF2960+AG2960</f>
        <v>0</v>
      </c>
      <c r="AI2960" s="200">
        <f>AI2961</f>
        <v>0</v>
      </c>
      <c r="AJ2960" s="200">
        <f>AJ2961</f>
        <v>0</v>
      </c>
      <c r="AK2960" s="200">
        <f>+AI2960+AJ2960</f>
        <v>0</v>
      </c>
      <c r="AL2960" s="200">
        <f>+AH2960+AK2960</f>
        <v>0</v>
      </c>
      <c r="AM2960" s="200">
        <f>AM2961</f>
        <v>0</v>
      </c>
      <c r="AN2960" s="200">
        <f>AN2961</f>
        <v>0</v>
      </c>
      <c r="AO2960" s="200">
        <f>+AM2960+AN2960</f>
        <v>0</v>
      </c>
      <c r="AP2960" s="200">
        <f>AP2961</f>
        <v>0</v>
      </c>
      <c r="AQ2960" s="200">
        <f>AQ2961</f>
        <v>0</v>
      </c>
      <c r="AR2960" s="200">
        <f>+AP2960+AQ2960</f>
        <v>0</v>
      </c>
      <c r="AS2960" s="200">
        <f>+AO2960+AR2960</f>
        <v>0</v>
      </c>
      <c r="AT2960" s="200">
        <f>AT2961</f>
        <v>0</v>
      </c>
      <c r="AU2960" s="200">
        <f>AU2961</f>
        <v>0</v>
      </c>
      <c r="AV2960" s="200">
        <f>+AT2960+AU2960</f>
        <v>0</v>
      </c>
      <c r="AW2960" s="200">
        <f>AW2961</f>
        <v>0</v>
      </c>
      <c r="AX2960" s="200">
        <f>AX2961</f>
        <v>0</v>
      </c>
      <c r="AY2960" s="200">
        <f>+AW2960+AX2960</f>
        <v>0</v>
      </c>
      <c r="AZ2960" s="200">
        <f>+AV2960+AY2960</f>
        <v>0</v>
      </c>
      <c r="BA2960" s="200">
        <f>BA2961</f>
        <v>0</v>
      </c>
      <c r="BB2960" s="200">
        <f>BB2961</f>
        <v>0</v>
      </c>
      <c r="BC2960" s="200">
        <f>+BA2960+BB2960</f>
        <v>0</v>
      </c>
      <c r="BD2960" s="200">
        <f>BD2961</f>
        <v>0</v>
      </c>
      <c r="BE2960" s="200">
        <f>BE2961</f>
        <v>0</v>
      </c>
      <c r="BF2960" s="200">
        <f>+BD2960+BE2960</f>
        <v>0</v>
      </c>
      <c r="BG2960" s="200">
        <f>+BC2960+BF2960</f>
        <v>0</v>
      </c>
      <c r="BH2960" s="200">
        <f>BH2961</f>
        <v>0</v>
      </c>
      <c r="BI2960" s="200">
        <f>BI2961</f>
        <v>0</v>
      </c>
      <c r="BJ2960" s="200">
        <f>+BH2960+BI2960</f>
        <v>0</v>
      </c>
      <c r="BK2960" s="200">
        <f>BK2961</f>
        <v>0</v>
      </c>
      <c r="BL2960" s="200">
        <f>BL2961</f>
        <v>0</v>
      </c>
      <c r="BM2960" s="200">
        <f>+BK2960+BL2960</f>
        <v>0</v>
      </c>
      <c r="BN2960" s="200">
        <f>+BJ2960+BM2960</f>
        <v>0</v>
      </c>
      <c r="BO2960" s="200">
        <f>BO2961</f>
        <v>0</v>
      </c>
      <c r="BP2960" s="200">
        <f>BP2961</f>
        <v>0</v>
      </c>
      <c r="BQ2960" s="200">
        <f>+BO2960+BP2960</f>
        <v>0</v>
      </c>
      <c r="BR2960" s="200">
        <f>BR2961</f>
        <v>0</v>
      </c>
      <c r="BS2960" s="200">
        <f>BS2961</f>
        <v>0</v>
      </c>
      <c r="BT2960" s="200">
        <f>+BR2960+BS2960</f>
        <v>0</v>
      </c>
      <c r="BU2960" s="200">
        <f>+BQ2960+BT2960</f>
        <v>0</v>
      </c>
      <c r="BV2960" s="203"/>
      <c r="BW2960" s="203"/>
      <c r="BX2960" s="204"/>
      <c r="BY2960" s="204"/>
      <c r="BZ2960" s="203"/>
      <c r="CA2960" s="205"/>
    </row>
    <row r="2961" spans="2:79" ht="36.75" hidden="1" customHeight="1">
      <c r="B2961" s="218">
        <v>2015</v>
      </c>
      <c r="C2961" s="219">
        <v>8320</v>
      </c>
      <c r="D2961" s="218">
        <v>11</v>
      </c>
      <c r="E2961" s="218">
        <v>3000</v>
      </c>
      <c r="F2961" s="218">
        <v>3100</v>
      </c>
      <c r="G2961" s="218">
        <v>319</v>
      </c>
      <c r="H2961" s="218">
        <v>1</v>
      </c>
      <c r="I2961" s="220" t="s">
        <v>723</v>
      </c>
      <c r="J2961" s="209">
        <v>0</v>
      </c>
      <c r="K2961" s="209">
        <v>0</v>
      </c>
      <c r="L2961" s="210">
        <f>+J2961+K2961</f>
        <v>0</v>
      </c>
      <c r="M2961" s="209">
        <v>0</v>
      </c>
      <c r="N2961" s="209">
        <v>0</v>
      </c>
      <c r="O2961" s="210">
        <f>+M2961+N2961</f>
        <v>0</v>
      </c>
      <c r="P2961" s="210">
        <f>+L2961+O2961</f>
        <v>0</v>
      </c>
      <c r="Q2961" s="221" t="s">
        <v>358</v>
      </c>
      <c r="R2961" s="307"/>
      <c r="S2961" s="307"/>
      <c r="T2961" s="213">
        <v>0</v>
      </c>
      <c r="U2961" s="213">
        <v>0</v>
      </c>
      <c r="V2961" s="213">
        <v>0</v>
      </c>
      <c r="W2961" s="213">
        <v>0</v>
      </c>
      <c r="X2961" s="213"/>
      <c r="Y2961" s="213"/>
      <c r="Z2961" s="213">
        <v>0</v>
      </c>
      <c r="AA2961" s="213">
        <v>0</v>
      </c>
      <c r="AB2961" s="213">
        <v>0</v>
      </c>
      <c r="AC2961" s="213">
        <v>0</v>
      </c>
      <c r="AD2961" s="214"/>
      <c r="AE2961" s="214"/>
      <c r="AF2961" s="209">
        <f>J2961+T2961-Z2961</f>
        <v>0</v>
      </c>
      <c r="AG2961" s="209">
        <f>K2961+U2961-AA2961</f>
        <v>0</v>
      </c>
      <c r="AH2961" s="210">
        <f>+AF2961+AG2961</f>
        <v>0</v>
      </c>
      <c r="AI2961" s="209">
        <f>M2961+V2961-AB2961</f>
        <v>0</v>
      </c>
      <c r="AJ2961" s="209">
        <f>N2961+W2961-AC2961</f>
        <v>0</v>
      </c>
      <c r="AK2961" s="210">
        <f>+AI2961+AJ2961</f>
        <v>0</v>
      </c>
      <c r="AL2961" s="210">
        <f>+AH2961+AK2961</f>
        <v>0</v>
      </c>
      <c r="AM2961" s="213">
        <v>0</v>
      </c>
      <c r="AN2961" s="213">
        <v>0</v>
      </c>
      <c r="AO2961" s="210">
        <f>+AM2961+AN2961</f>
        <v>0</v>
      </c>
      <c r="AP2961" s="213">
        <v>0</v>
      </c>
      <c r="AQ2961" s="213">
        <v>0</v>
      </c>
      <c r="AR2961" s="210">
        <f>+AP2961+AQ2961</f>
        <v>0</v>
      </c>
      <c r="AS2961" s="210">
        <f>+AO2961+AR2961</f>
        <v>0</v>
      </c>
      <c r="AT2961" s="213">
        <v>0</v>
      </c>
      <c r="AU2961" s="213">
        <v>0</v>
      </c>
      <c r="AV2961" s="210">
        <f>+AT2961+AU2961</f>
        <v>0</v>
      </c>
      <c r="AW2961" s="213">
        <v>0</v>
      </c>
      <c r="AX2961" s="213">
        <v>0</v>
      </c>
      <c r="AY2961" s="210">
        <f>+AW2961+AX2961</f>
        <v>0</v>
      </c>
      <c r="AZ2961" s="210">
        <f>+AV2961+AY2961</f>
        <v>0</v>
      </c>
      <c r="BA2961" s="213">
        <v>0</v>
      </c>
      <c r="BB2961" s="213">
        <v>0</v>
      </c>
      <c r="BC2961" s="210">
        <f>+BA2961+BB2961</f>
        <v>0</v>
      </c>
      <c r="BD2961" s="213">
        <v>0</v>
      </c>
      <c r="BE2961" s="213">
        <v>0</v>
      </c>
      <c r="BF2961" s="210">
        <f>+BD2961+BE2961</f>
        <v>0</v>
      </c>
      <c r="BG2961" s="210">
        <f>+BC2961+BF2961</f>
        <v>0</v>
      </c>
      <c r="BH2961" s="213">
        <v>0</v>
      </c>
      <c r="BI2961" s="213">
        <v>0</v>
      </c>
      <c r="BJ2961" s="210">
        <f>+BH2961+BI2961</f>
        <v>0</v>
      </c>
      <c r="BK2961" s="213">
        <v>0</v>
      </c>
      <c r="BL2961" s="213">
        <v>0</v>
      </c>
      <c r="BM2961" s="210">
        <f>+BK2961+BL2961</f>
        <v>0</v>
      </c>
      <c r="BN2961" s="210">
        <f>+BJ2961+BM2961</f>
        <v>0</v>
      </c>
      <c r="BO2961" s="209">
        <f>AF2961-AM2961-AT2961-BA2961-BH2961</f>
        <v>0</v>
      </c>
      <c r="BP2961" s="209">
        <f>AG2961-AN2961-AU2961-BB2961-BI2961</f>
        <v>0</v>
      </c>
      <c r="BQ2961" s="210">
        <f>+BO2961+BP2961</f>
        <v>0</v>
      </c>
      <c r="BR2961" s="209">
        <f>AI2961-AP2961-AW2961-BD2961-BK2961</f>
        <v>0</v>
      </c>
      <c r="BS2961" s="209">
        <f>AJ2961-AQ2961-AX2961-BE2961-BL2961</f>
        <v>0</v>
      </c>
      <c r="BT2961" s="210">
        <f>+BR2961+BS2961</f>
        <v>0</v>
      </c>
      <c r="BU2961" s="210">
        <f>+BQ2961+BT2961</f>
        <v>0</v>
      </c>
      <c r="BV2961" s="215">
        <f>R2961+X2961-AD2961</f>
        <v>0</v>
      </c>
      <c r="BW2961" s="215">
        <f>S2961+Y2961-AE2961</f>
        <v>0</v>
      </c>
      <c r="BX2961" s="216">
        <v>0</v>
      </c>
      <c r="BY2961" s="216">
        <v>0</v>
      </c>
      <c r="BZ2961" s="215">
        <f>BV2961-BX2961</f>
        <v>0</v>
      </c>
      <c r="CA2961" s="217">
        <f>BW2961-BY2961</f>
        <v>0</v>
      </c>
    </row>
    <row r="2962" spans="2:79" ht="36.75" hidden="1" customHeight="1">
      <c r="B2962" s="188">
        <v>2015</v>
      </c>
      <c r="C2962" s="189">
        <v>8320</v>
      </c>
      <c r="D2962" s="188">
        <v>11</v>
      </c>
      <c r="E2962" s="188">
        <v>3000</v>
      </c>
      <c r="F2962" s="188">
        <v>3200</v>
      </c>
      <c r="G2962" s="188"/>
      <c r="H2962" s="188"/>
      <c r="I2962" s="190" t="s">
        <v>509</v>
      </c>
      <c r="J2962" s="191">
        <f>J2963</f>
        <v>0</v>
      </c>
      <c r="K2962" s="191">
        <f>K2963</f>
        <v>0</v>
      </c>
      <c r="L2962" s="191">
        <f>+J2962+K2962</f>
        <v>0</v>
      </c>
      <c r="M2962" s="191">
        <f>M2963</f>
        <v>0</v>
      </c>
      <c r="N2962" s="191">
        <f>N2963</f>
        <v>0</v>
      </c>
      <c r="O2962" s="191">
        <f>+M2962+N2962</f>
        <v>0</v>
      </c>
      <c r="P2962" s="191">
        <f>+L2962+O2962</f>
        <v>0</v>
      </c>
      <c r="Q2962" s="191"/>
      <c r="R2962" s="308"/>
      <c r="S2962" s="308"/>
      <c r="T2962" s="191">
        <f>T2963</f>
        <v>0</v>
      </c>
      <c r="U2962" s="191">
        <f>U2963</f>
        <v>0</v>
      </c>
      <c r="V2962" s="191">
        <f>V2963</f>
        <v>0</v>
      </c>
      <c r="W2962" s="191">
        <f>W2963</f>
        <v>0</v>
      </c>
      <c r="X2962" s="193"/>
      <c r="Y2962" s="193"/>
      <c r="Z2962" s="191">
        <f>Z2963</f>
        <v>0</v>
      </c>
      <c r="AA2962" s="191">
        <f>AA2963</f>
        <v>0</v>
      </c>
      <c r="AB2962" s="191">
        <f>AB2963</f>
        <v>0</v>
      </c>
      <c r="AC2962" s="191">
        <f>AC2963</f>
        <v>0</v>
      </c>
      <c r="AD2962" s="193"/>
      <c r="AE2962" s="193"/>
      <c r="AF2962" s="191">
        <f>AF2963</f>
        <v>0</v>
      </c>
      <c r="AG2962" s="191">
        <f>AG2963</f>
        <v>0</v>
      </c>
      <c r="AH2962" s="191">
        <f>+AF2962+AG2962</f>
        <v>0</v>
      </c>
      <c r="AI2962" s="191">
        <f>AI2963</f>
        <v>0</v>
      </c>
      <c r="AJ2962" s="191">
        <f>AJ2963</f>
        <v>0</v>
      </c>
      <c r="AK2962" s="191">
        <f>+AI2962+AJ2962</f>
        <v>0</v>
      </c>
      <c r="AL2962" s="191">
        <f>+AH2962+AK2962</f>
        <v>0</v>
      </c>
      <c r="AM2962" s="191">
        <f>AM2963</f>
        <v>0</v>
      </c>
      <c r="AN2962" s="191">
        <f>AN2963</f>
        <v>0</v>
      </c>
      <c r="AO2962" s="191">
        <f>+AM2962+AN2962</f>
        <v>0</v>
      </c>
      <c r="AP2962" s="191">
        <f>AP2963</f>
        <v>0</v>
      </c>
      <c r="AQ2962" s="191">
        <f>AQ2963</f>
        <v>0</v>
      </c>
      <c r="AR2962" s="191">
        <f>+AP2962+AQ2962</f>
        <v>0</v>
      </c>
      <c r="AS2962" s="191">
        <f>+AO2962+AR2962</f>
        <v>0</v>
      </c>
      <c r="AT2962" s="191">
        <f>AT2963</f>
        <v>0</v>
      </c>
      <c r="AU2962" s="191">
        <f>AU2963</f>
        <v>0</v>
      </c>
      <c r="AV2962" s="191">
        <f>+AT2962+AU2962</f>
        <v>0</v>
      </c>
      <c r="AW2962" s="191">
        <f>AW2963</f>
        <v>0</v>
      </c>
      <c r="AX2962" s="191">
        <f>AX2963</f>
        <v>0</v>
      </c>
      <c r="AY2962" s="191">
        <f>+AW2962+AX2962</f>
        <v>0</v>
      </c>
      <c r="AZ2962" s="191">
        <f>+AV2962+AY2962</f>
        <v>0</v>
      </c>
      <c r="BA2962" s="191">
        <f>BA2963</f>
        <v>0</v>
      </c>
      <c r="BB2962" s="191">
        <f>BB2963</f>
        <v>0</v>
      </c>
      <c r="BC2962" s="191">
        <f>+BA2962+BB2962</f>
        <v>0</v>
      </c>
      <c r="BD2962" s="191">
        <f>BD2963</f>
        <v>0</v>
      </c>
      <c r="BE2962" s="191">
        <f>BE2963</f>
        <v>0</v>
      </c>
      <c r="BF2962" s="191">
        <f>+BD2962+BE2962</f>
        <v>0</v>
      </c>
      <c r="BG2962" s="191">
        <f>+BC2962+BF2962</f>
        <v>0</v>
      </c>
      <c r="BH2962" s="191">
        <f>BH2963</f>
        <v>0</v>
      </c>
      <c r="BI2962" s="191">
        <f>BI2963</f>
        <v>0</v>
      </c>
      <c r="BJ2962" s="191">
        <f>+BH2962+BI2962</f>
        <v>0</v>
      </c>
      <c r="BK2962" s="191">
        <f>BK2963</f>
        <v>0</v>
      </c>
      <c r="BL2962" s="191">
        <f>BL2963</f>
        <v>0</v>
      </c>
      <c r="BM2962" s="191">
        <f>+BK2962+BL2962</f>
        <v>0</v>
      </c>
      <c r="BN2962" s="191">
        <f>+BJ2962+BM2962</f>
        <v>0</v>
      </c>
      <c r="BO2962" s="191">
        <f>BO2963</f>
        <v>0</v>
      </c>
      <c r="BP2962" s="191">
        <f>BP2963</f>
        <v>0</v>
      </c>
      <c r="BQ2962" s="191">
        <f>+BO2962+BP2962</f>
        <v>0</v>
      </c>
      <c r="BR2962" s="191">
        <f>BR2963</f>
        <v>0</v>
      </c>
      <c r="BS2962" s="191">
        <f>BS2963</f>
        <v>0</v>
      </c>
      <c r="BT2962" s="191">
        <f>+BR2962+BS2962</f>
        <v>0</v>
      </c>
      <c r="BU2962" s="191">
        <f>+BQ2962+BT2962</f>
        <v>0</v>
      </c>
      <c r="BV2962" s="194"/>
      <c r="BW2962" s="194"/>
      <c r="BX2962" s="195"/>
      <c r="BY2962" s="195"/>
      <c r="BZ2962" s="194"/>
      <c r="CA2962" s="196"/>
    </row>
    <row r="2963" spans="2:79" ht="36.75" hidden="1" customHeight="1">
      <c r="B2963" s="197">
        <v>2015</v>
      </c>
      <c r="C2963" s="198">
        <v>8320</v>
      </c>
      <c r="D2963" s="197">
        <v>11</v>
      </c>
      <c r="E2963" s="197">
        <v>3000</v>
      </c>
      <c r="F2963" s="197">
        <v>3200</v>
      </c>
      <c r="G2963" s="197">
        <v>327</v>
      </c>
      <c r="H2963" s="197"/>
      <c r="I2963" s="199" t="s">
        <v>644</v>
      </c>
      <c r="J2963" s="200">
        <f>J2964</f>
        <v>0</v>
      </c>
      <c r="K2963" s="200">
        <f>K2964</f>
        <v>0</v>
      </c>
      <c r="L2963" s="200">
        <f>+J2963+K2963</f>
        <v>0</v>
      </c>
      <c r="M2963" s="200">
        <f>M2964</f>
        <v>0</v>
      </c>
      <c r="N2963" s="200">
        <f>N2964</f>
        <v>0</v>
      </c>
      <c r="O2963" s="200">
        <f>+M2963+N2963</f>
        <v>0</v>
      </c>
      <c r="P2963" s="200">
        <f>+L2963+O2963</f>
        <v>0</v>
      </c>
      <c r="Q2963" s="200"/>
      <c r="R2963" s="309"/>
      <c r="S2963" s="309"/>
      <c r="T2963" s="200">
        <f>T2964</f>
        <v>0</v>
      </c>
      <c r="U2963" s="200">
        <f>U2964</f>
        <v>0</v>
      </c>
      <c r="V2963" s="200">
        <f>V2964</f>
        <v>0</v>
      </c>
      <c r="W2963" s="200">
        <f>W2964</f>
        <v>0</v>
      </c>
      <c r="X2963" s="202"/>
      <c r="Y2963" s="202"/>
      <c r="Z2963" s="200">
        <f>Z2964</f>
        <v>0</v>
      </c>
      <c r="AA2963" s="200">
        <f>AA2964</f>
        <v>0</v>
      </c>
      <c r="AB2963" s="200">
        <f>AB2964</f>
        <v>0</v>
      </c>
      <c r="AC2963" s="200">
        <f>AC2964</f>
        <v>0</v>
      </c>
      <c r="AD2963" s="202"/>
      <c r="AE2963" s="202"/>
      <c r="AF2963" s="200">
        <f>AF2964</f>
        <v>0</v>
      </c>
      <c r="AG2963" s="200">
        <f>AG2964</f>
        <v>0</v>
      </c>
      <c r="AH2963" s="200">
        <f>+AF2963+AG2963</f>
        <v>0</v>
      </c>
      <c r="AI2963" s="200">
        <f>AI2964</f>
        <v>0</v>
      </c>
      <c r="AJ2963" s="200">
        <f>AJ2964</f>
        <v>0</v>
      </c>
      <c r="AK2963" s="200">
        <f>+AI2963+AJ2963</f>
        <v>0</v>
      </c>
      <c r="AL2963" s="200">
        <f>+AH2963+AK2963</f>
        <v>0</v>
      </c>
      <c r="AM2963" s="200">
        <f>AM2964</f>
        <v>0</v>
      </c>
      <c r="AN2963" s="200">
        <f>AN2964</f>
        <v>0</v>
      </c>
      <c r="AO2963" s="200">
        <f>+AM2963+AN2963</f>
        <v>0</v>
      </c>
      <c r="AP2963" s="200">
        <f>AP2964</f>
        <v>0</v>
      </c>
      <c r="AQ2963" s="200">
        <f>AQ2964</f>
        <v>0</v>
      </c>
      <c r="AR2963" s="200">
        <f>+AP2963+AQ2963</f>
        <v>0</v>
      </c>
      <c r="AS2963" s="200">
        <f>+AO2963+AR2963</f>
        <v>0</v>
      </c>
      <c r="AT2963" s="200">
        <f>AT2964</f>
        <v>0</v>
      </c>
      <c r="AU2963" s="200">
        <f>AU2964</f>
        <v>0</v>
      </c>
      <c r="AV2963" s="200">
        <f>+AT2963+AU2963</f>
        <v>0</v>
      </c>
      <c r="AW2963" s="200">
        <f>AW2964</f>
        <v>0</v>
      </c>
      <c r="AX2963" s="200">
        <f>AX2964</f>
        <v>0</v>
      </c>
      <c r="AY2963" s="200">
        <f>+AW2963+AX2963</f>
        <v>0</v>
      </c>
      <c r="AZ2963" s="200">
        <f>+AV2963+AY2963</f>
        <v>0</v>
      </c>
      <c r="BA2963" s="200">
        <f>BA2964</f>
        <v>0</v>
      </c>
      <c r="BB2963" s="200">
        <f>BB2964</f>
        <v>0</v>
      </c>
      <c r="BC2963" s="200">
        <f>+BA2963+BB2963</f>
        <v>0</v>
      </c>
      <c r="BD2963" s="200">
        <f>BD2964</f>
        <v>0</v>
      </c>
      <c r="BE2963" s="200">
        <f>BE2964</f>
        <v>0</v>
      </c>
      <c r="BF2963" s="200">
        <f>+BD2963+BE2963</f>
        <v>0</v>
      </c>
      <c r="BG2963" s="200">
        <f>+BC2963+BF2963</f>
        <v>0</v>
      </c>
      <c r="BH2963" s="200">
        <f>BH2964</f>
        <v>0</v>
      </c>
      <c r="BI2963" s="200">
        <f>BI2964</f>
        <v>0</v>
      </c>
      <c r="BJ2963" s="200">
        <f>+BH2963+BI2963</f>
        <v>0</v>
      </c>
      <c r="BK2963" s="200">
        <f>BK2964</f>
        <v>0</v>
      </c>
      <c r="BL2963" s="200">
        <f>BL2964</f>
        <v>0</v>
      </c>
      <c r="BM2963" s="200">
        <f>+BK2963+BL2963</f>
        <v>0</v>
      </c>
      <c r="BN2963" s="200">
        <f>+BJ2963+BM2963</f>
        <v>0</v>
      </c>
      <c r="BO2963" s="200">
        <f>BO2964</f>
        <v>0</v>
      </c>
      <c r="BP2963" s="200">
        <f>BP2964</f>
        <v>0</v>
      </c>
      <c r="BQ2963" s="200">
        <f>+BO2963+BP2963</f>
        <v>0</v>
      </c>
      <c r="BR2963" s="200">
        <f>BR2964</f>
        <v>0</v>
      </c>
      <c r="BS2963" s="200">
        <f>BS2964</f>
        <v>0</v>
      </c>
      <c r="BT2963" s="200">
        <f>+BR2963+BS2963</f>
        <v>0</v>
      </c>
      <c r="BU2963" s="200">
        <f>+BQ2963+BT2963</f>
        <v>0</v>
      </c>
      <c r="BV2963" s="203"/>
      <c r="BW2963" s="203"/>
      <c r="BX2963" s="204"/>
      <c r="BY2963" s="204"/>
      <c r="BZ2963" s="203"/>
      <c r="CA2963" s="205"/>
    </row>
    <row r="2964" spans="2:79" ht="36.75" hidden="1" customHeight="1">
      <c r="B2964" s="218">
        <v>2015</v>
      </c>
      <c r="C2964" s="219">
        <v>8320</v>
      </c>
      <c r="D2964" s="218">
        <v>11</v>
      </c>
      <c r="E2964" s="218">
        <v>3000</v>
      </c>
      <c r="F2964" s="218">
        <v>3200</v>
      </c>
      <c r="G2964" s="218">
        <v>327</v>
      </c>
      <c r="H2964" s="218">
        <v>1</v>
      </c>
      <c r="I2964" s="220" t="s">
        <v>643</v>
      </c>
      <c r="J2964" s="209">
        <v>0</v>
      </c>
      <c r="K2964" s="209">
        <v>0</v>
      </c>
      <c r="L2964" s="210">
        <f>+J2964+K2964</f>
        <v>0</v>
      </c>
      <c r="M2964" s="209">
        <v>0</v>
      </c>
      <c r="N2964" s="209">
        <v>0</v>
      </c>
      <c r="O2964" s="210">
        <f>+M2964+N2964</f>
        <v>0</v>
      </c>
      <c r="P2964" s="210">
        <f>+L2964+O2964</f>
        <v>0</v>
      </c>
      <c r="Q2964" s="221" t="s">
        <v>358</v>
      </c>
      <c r="R2964" s="307"/>
      <c r="S2964" s="307"/>
      <c r="T2964" s="213">
        <v>0</v>
      </c>
      <c r="U2964" s="213">
        <v>0</v>
      </c>
      <c r="V2964" s="213">
        <v>0</v>
      </c>
      <c r="W2964" s="213">
        <v>0</v>
      </c>
      <c r="X2964" s="213"/>
      <c r="Y2964" s="213"/>
      <c r="Z2964" s="213">
        <v>0</v>
      </c>
      <c r="AA2964" s="213">
        <v>0</v>
      </c>
      <c r="AB2964" s="213">
        <v>0</v>
      </c>
      <c r="AC2964" s="213">
        <v>0</v>
      </c>
      <c r="AD2964" s="214"/>
      <c r="AE2964" s="214"/>
      <c r="AF2964" s="209">
        <f>J2964+T2964-Z2964</f>
        <v>0</v>
      </c>
      <c r="AG2964" s="209">
        <f>K2964+U2964-AA2964</f>
        <v>0</v>
      </c>
      <c r="AH2964" s="210">
        <f>+AF2964+AG2964</f>
        <v>0</v>
      </c>
      <c r="AI2964" s="209">
        <f>M2964+V2964-AB2964</f>
        <v>0</v>
      </c>
      <c r="AJ2964" s="209">
        <f>N2964+W2964-AC2964</f>
        <v>0</v>
      </c>
      <c r="AK2964" s="210">
        <f>+AI2964+AJ2964</f>
        <v>0</v>
      </c>
      <c r="AL2964" s="210">
        <f>+AH2964+AK2964</f>
        <v>0</v>
      </c>
      <c r="AM2964" s="213">
        <v>0</v>
      </c>
      <c r="AN2964" s="213">
        <v>0</v>
      </c>
      <c r="AO2964" s="210">
        <f>+AM2964+AN2964</f>
        <v>0</v>
      </c>
      <c r="AP2964" s="213">
        <v>0</v>
      </c>
      <c r="AQ2964" s="213">
        <v>0</v>
      </c>
      <c r="AR2964" s="210">
        <f>+AP2964+AQ2964</f>
        <v>0</v>
      </c>
      <c r="AS2964" s="210">
        <f>+AO2964+AR2964</f>
        <v>0</v>
      </c>
      <c r="AT2964" s="213">
        <v>0</v>
      </c>
      <c r="AU2964" s="213">
        <v>0</v>
      </c>
      <c r="AV2964" s="210">
        <f>+AT2964+AU2964</f>
        <v>0</v>
      </c>
      <c r="AW2964" s="213">
        <v>0</v>
      </c>
      <c r="AX2964" s="213">
        <v>0</v>
      </c>
      <c r="AY2964" s="210">
        <f>+AW2964+AX2964</f>
        <v>0</v>
      </c>
      <c r="AZ2964" s="210">
        <f>+AV2964+AY2964</f>
        <v>0</v>
      </c>
      <c r="BA2964" s="213">
        <v>0</v>
      </c>
      <c r="BB2964" s="213">
        <v>0</v>
      </c>
      <c r="BC2964" s="210">
        <f>+BA2964+BB2964</f>
        <v>0</v>
      </c>
      <c r="BD2964" s="213">
        <v>0</v>
      </c>
      <c r="BE2964" s="213">
        <v>0</v>
      </c>
      <c r="BF2964" s="210">
        <f>+BD2964+BE2964</f>
        <v>0</v>
      </c>
      <c r="BG2964" s="210">
        <f>+BC2964+BF2964</f>
        <v>0</v>
      </c>
      <c r="BH2964" s="213">
        <v>0</v>
      </c>
      <c r="BI2964" s="213">
        <v>0</v>
      </c>
      <c r="BJ2964" s="210">
        <f>+BH2964+BI2964</f>
        <v>0</v>
      </c>
      <c r="BK2964" s="213">
        <v>0</v>
      </c>
      <c r="BL2964" s="213">
        <v>0</v>
      </c>
      <c r="BM2964" s="210">
        <f>+BK2964+BL2964</f>
        <v>0</v>
      </c>
      <c r="BN2964" s="210">
        <f>+BJ2964+BM2964</f>
        <v>0</v>
      </c>
      <c r="BO2964" s="209">
        <f>AF2964-AM2964-AT2964-BA2964-BH2964</f>
        <v>0</v>
      </c>
      <c r="BP2964" s="209">
        <f>AG2964-AN2964-AU2964-BB2964-BI2964</f>
        <v>0</v>
      </c>
      <c r="BQ2964" s="210">
        <f>+BO2964+BP2964</f>
        <v>0</v>
      </c>
      <c r="BR2964" s="209">
        <f>AI2964-AP2964-AW2964-BD2964-BK2964</f>
        <v>0</v>
      </c>
      <c r="BS2964" s="209">
        <f>AJ2964-AQ2964-AX2964-BE2964-BL2964</f>
        <v>0</v>
      </c>
      <c r="BT2964" s="210">
        <f>+BR2964+BS2964</f>
        <v>0</v>
      </c>
      <c r="BU2964" s="210">
        <f>+BQ2964+BT2964</f>
        <v>0</v>
      </c>
      <c r="BV2964" s="215">
        <f>R2964+X2964-AD2964</f>
        <v>0</v>
      </c>
      <c r="BW2964" s="215">
        <f>S2964+Y2964-AE2964</f>
        <v>0</v>
      </c>
      <c r="BX2964" s="216">
        <v>0</v>
      </c>
      <c r="BY2964" s="216">
        <v>0</v>
      </c>
      <c r="BZ2964" s="215">
        <f>BV2964-BX2964</f>
        <v>0</v>
      </c>
      <c r="CA2964" s="217">
        <f>BW2964-BY2964</f>
        <v>0</v>
      </c>
    </row>
    <row r="2965" spans="2:79" hidden="1">
      <c r="B2965" s="188">
        <v>2015</v>
      </c>
      <c r="C2965" s="189">
        <v>8320</v>
      </c>
      <c r="D2965" s="188">
        <v>11</v>
      </c>
      <c r="E2965" s="188">
        <v>3000</v>
      </c>
      <c r="F2965" s="188">
        <v>3300</v>
      </c>
      <c r="G2965" s="188"/>
      <c r="H2965" s="188"/>
      <c r="I2965" s="190" t="s">
        <v>883</v>
      </c>
      <c r="J2965" s="191">
        <f>+J2966+J2970</f>
        <v>0</v>
      </c>
      <c r="K2965" s="191">
        <f>+K2966+K2970</f>
        <v>0</v>
      </c>
      <c r="L2965" s="191">
        <f>+J2965+K2965</f>
        <v>0</v>
      </c>
      <c r="M2965" s="191">
        <f>+M2966+M2970</f>
        <v>0</v>
      </c>
      <c r="N2965" s="191">
        <f>+N2966+N2970</f>
        <v>0</v>
      </c>
      <c r="O2965" s="191">
        <f>+M2965+N2965</f>
        <v>0</v>
      </c>
      <c r="P2965" s="191">
        <f>+L2965+O2965</f>
        <v>0</v>
      </c>
      <c r="Q2965" s="191"/>
      <c r="R2965" s="308"/>
      <c r="S2965" s="308"/>
      <c r="T2965" s="191">
        <f>+T2966+T2970</f>
        <v>0</v>
      </c>
      <c r="U2965" s="191">
        <f>+U2966+U2970</f>
        <v>0</v>
      </c>
      <c r="V2965" s="191">
        <f>+V2966+V2970</f>
        <v>0</v>
      </c>
      <c r="W2965" s="191">
        <f>+W2966+W2970</f>
        <v>0</v>
      </c>
      <c r="X2965" s="193"/>
      <c r="Y2965" s="193"/>
      <c r="Z2965" s="191">
        <f>+Z2966+Z2970</f>
        <v>0</v>
      </c>
      <c r="AA2965" s="191">
        <f>+AA2966+AA2970</f>
        <v>0</v>
      </c>
      <c r="AB2965" s="191">
        <f>+AB2966+AB2970</f>
        <v>0</v>
      </c>
      <c r="AC2965" s="191">
        <f>+AC2966+AC2970</f>
        <v>0</v>
      </c>
      <c r="AD2965" s="193"/>
      <c r="AE2965" s="193"/>
      <c r="AF2965" s="191">
        <f>+AF2966+AF2970</f>
        <v>0</v>
      </c>
      <c r="AG2965" s="191">
        <f>+AG2966+AG2970</f>
        <v>0</v>
      </c>
      <c r="AH2965" s="191">
        <f>+AF2965+AG2965</f>
        <v>0</v>
      </c>
      <c r="AI2965" s="191">
        <f>+AI2966+AI2970</f>
        <v>0</v>
      </c>
      <c r="AJ2965" s="191">
        <f>+AJ2966+AJ2970</f>
        <v>0</v>
      </c>
      <c r="AK2965" s="191">
        <f>+AI2965+AJ2965</f>
        <v>0</v>
      </c>
      <c r="AL2965" s="191">
        <f>+AH2965+AK2965</f>
        <v>0</v>
      </c>
      <c r="AM2965" s="191">
        <f>+AM2966+AM2970</f>
        <v>0</v>
      </c>
      <c r="AN2965" s="191">
        <f>+AN2966+AN2970</f>
        <v>0</v>
      </c>
      <c r="AO2965" s="191">
        <f>+AM2965+AN2965</f>
        <v>0</v>
      </c>
      <c r="AP2965" s="191">
        <f>+AP2966+AP2970</f>
        <v>0</v>
      </c>
      <c r="AQ2965" s="191">
        <f>+AQ2966+AQ2970</f>
        <v>0</v>
      </c>
      <c r="AR2965" s="191">
        <f>+AP2965+AQ2965</f>
        <v>0</v>
      </c>
      <c r="AS2965" s="191">
        <f>+AO2965+AR2965</f>
        <v>0</v>
      </c>
      <c r="AT2965" s="191">
        <f>+AT2966+AT2970</f>
        <v>0</v>
      </c>
      <c r="AU2965" s="191">
        <f>+AU2966+AU2970</f>
        <v>0</v>
      </c>
      <c r="AV2965" s="191">
        <f>+AT2965+AU2965</f>
        <v>0</v>
      </c>
      <c r="AW2965" s="191">
        <f>+AW2966+AW2970</f>
        <v>0</v>
      </c>
      <c r="AX2965" s="191">
        <f>+AX2966+AX2970</f>
        <v>0</v>
      </c>
      <c r="AY2965" s="191">
        <f>+AW2965+AX2965</f>
        <v>0</v>
      </c>
      <c r="AZ2965" s="191">
        <f>+AV2965+AY2965</f>
        <v>0</v>
      </c>
      <c r="BA2965" s="191">
        <f>+BA2966+BA2970</f>
        <v>0</v>
      </c>
      <c r="BB2965" s="191">
        <f>+BB2966+BB2970</f>
        <v>0</v>
      </c>
      <c r="BC2965" s="191">
        <f>+BA2965+BB2965</f>
        <v>0</v>
      </c>
      <c r="BD2965" s="191">
        <f>+BD2966+BD2970</f>
        <v>0</v>
      </c>
      <c r="BE2965" s="191">
        <f>+BE2966+BE2970</f>
        <v>0</v>
      </c>
      <c r="BF2965" s="191">
        <f>+BD2965+BE2965</f>
        <v>0</v>
      </c>
      <c r="BG2965" s="191">
        <f>+BC2965+BF2965</f>
        <v>0</v>
      </c>
      <c r="BH2965" s="191">
        <f>+BH2966+BH2970</f>
        <v>0</v>
      </c>
      <c r="BI2965" s="191">
        <f>+BI2966+BI2970</f>
        <v>0</v>
      </c>
      <c r="BJ2965" s="191">
        <f>+BH2965+BI2965</f>
        <v>0</v>
      </c>
      <c r="BK2965" s="191">
        <f>+BK2966+BK2970</f>
        <v>0</v>
      </c>
      <c r="BL2965" s="191">
        <f>+BL2966+BL2970</f>
        <v>0</v>
      </c>
      <c r="BM2965" s="191">
        <f>+BK2965+BL2965</f>
        <v>0</v>
      </c>
      <c r="BN2965" s="191">
        <f>+BJ2965+BM2965</f>
        <v>0</v>
      </c>
      <c r="BO2965" s="191">
        <f>+BO2966+BO2970</f>
        <v>0</v>
      </c>
      <c r="BP2965" s="191">
        <f>+BP2966+BP2970</f>
        <v>0</v>
      </c>
      <c r="BQ2965" s="191">
        <f>+BO2965+BP2965</f>
        <v>0</v>
      </c>
      <c r="BR2965" s="191">
        <f>+BR2966+BR2970</f>
        <v>0</v>
      </c>
      <c r="BS2965" s="191">
        <f>+BS2966+BS2970</f>
        <v>0</v>
      </c>
      <c r="BT2965" s="191">
        <f>+BR2965+BS2965</f>
        <v>0</v>
      </c>
      <c r="BU2965" s="191">
        <f>+BQ2965+BT2965</f>
        <v>0</v>
      </c>
      <c r="BV2965" s="194"/>
      <c r="BW2965" s="194"/>
      <c r="BX2965" s="195"/>
      <c r="BY2965" s="195"/>
      <c r="BZ2965" s="194"/>
      <c r="CA2965" s="196"/>
    </row>
    <row r="2966" spans="2:79" ht="53.25" hidden="1" customHeight="1">
      <c r="B2966" s="197">
        <v>2015</v>
      </c>
      <c r="C2966" s="198">
        <v>8320</v>
      </c>
      <c r="D2966" s="197">
        <v>11</v>
      </c>
      <c r="E2966" s="197">
        <v>3000</v>
      </c>
      <c r="F2966" s="197">
        <v>3300</v>
      </c>
      <c r="G2966" s="197">
        <v>333</v>
      </c>
      <c r="H2966" s="197"/>
      <c r="I2966" s="199" t="s">
        <v>504</v>
      </c>
      <c r="J2966" s="200">
        <f>SUM(J2967:J2969)</f>
        <v>0</v>
      </c>
      <c r="K2966" s="200">
        <f>SUM(K2967:K2969)</f>
        <v>0</v>
      </c>
      <c r="L2966" s="200">
        <f>+J2966+K2966</f>
        <v>0</v>
      </c>
      <c r="M2966" s="200">
        <f>SUM(M2967:M2969)</f>
        <v>0</v>
      </c>
      <c r="N2966" s="200">
        <f>SUM(N2967:N2969)</f>
        <v>0</v>
      </c>
      <c r="O2966" s="200">
        <f>+M2966+N2966</f>
        <v>0</v>
      </c>
      <c r="P2966" s="200">
        <f>+L2966+O2966</f>
        <v>0</v>
      </c>
      <c r="Q2966" s="200"/>
      <c r="R2966" s="309"/>
      <c r="S2966" s="309"/>
      <c r="T2966" s="200">
        <f>SUM(T2967:T2969)</f>
        <v>0</v>
      </c>
      <c r="U2966" s="200">
        <f>SUM(U2967:U2969)</f>
        <v>0</v>
      </c>
      <c r="V2966" s="200">
        <f>SUM(V2967:V2969)</f>
        <v>0</v>
      </c>
      <c r="W2966" s="200">
        <f>SUM(W2967:W2969)</f>
        <v>0</v>
      </c>
      <c r="X2966" s="202"/>
      <c r="Y2966" s="202"/>
      <c r="Z2966" s="200">
        <f>SUM(Z2967:Z2969)</f>
        <v>0</v>
      </c>
      <c r="AA2966" s="200">
        <f>SUM(AA2967:AA2969)</f>
        <v>0</v>
      </c>
      <c r="AB2966" s="200">
        <f>SUM(AB2967:AB2969)</f>
        <v>0</v>
      </c>
      <c r="AC2966" s="200">
        <f>SUM(AC2967:AC2969)</f>
        <v>0</v>
      </c>
      <c r="AD2966" s="202"/>
      <c r="AE2966" s="202"/>
      <c r="AF2966" s="200">
        <f>SUM(AF2967:AF2969)</f>
        <v>0</v>
      </c>
      <c r="AG2966" s="200">
        <f>SUM(AG2967:AG2969)</f>
        <v>0</v>
      </c>
      <c r="AH2966" s="200">
        <f>+AF2966+AG2966</f>
        <v>0</v>
      </c>
      <c r="AI2966" s="200">
        <f>SUM(AI2967:AI2969)</f>
        <v>0</v>
      </c>
      <c r="AJ2966" s="200">
        <f>SUM(AJ2967:AJ2969)</f>
        <v>0</v>
      </c>
      <c r="AK2966" s="200">
        <f>+AI2966+AJ2966</f>
        <v>0</v>
      </c>
      <c r="AL2966" s="200">
        <f>+AH2966+AK2966</f>
        <v>0</v>
      </c>
      <c r="AM2966" s="200">
        <f>SUM(AM2967:AM2969)</f>
        <v>0</v>
      </c>
      <c r="AN2966" s="200">
        <f>SUM(AN2967:AN2969)</f>
        <v>0</v>
      </c>
      <c r="AO2966" s="200">
        <f>+AM2966+AN2966</f>
        <v>0</v>
      </c>
      <c r="AP2966" s="200">
        <f>SUM(AP2967:AP2969)</f>
        <v>0</v>
      </c>
      <c r="AQ2966" s="200">
        <f>SUM(AQ2967:AQ2969)</f>
        <v>0</v>
      </c>
      <c r="AR2966" s="200">
        <f>+AP2966+AQ2966</f>
        <v>0</v>
      </c>
      <c r="AS2966" s="200">
        <f>+AO2966+AR2966</f>
        <v>0</v>
      </c>
      <c r="AT2966" s="200">
        <f>SUM(AT2967:AT2969)</f>
        <v>0</v>
      </c>
      <c r="AU2966" s="200">
        <f>SUM(AU2967:AU2969)</f>
        <v>0</v>
      </c>
      <c r="AV2966" s="200">
        <f>+AT2966+AU2966</f>
        <v>0</v>
      </c>
      <c r="AW2966" s="200">
        <f>SUM(AW2967:AW2969)</f>
        <v>0</v>
      </c>
      <c r="AX2966" s="200">
        <f>SUM(AX2967:AX2969)</f>
        <v>0</v>
      </c>
      <c r="AY2966" s="200">
        <f>+AW2966+AX2966</f>
        <v>0</v>
      </c>
      <c r="AZ2966" s="200">
        <f>+AV2966+AY2966</f>
        <v>0</v>
      </c>
      <c r="BA2966" s="200">
        <f>SUM(BA2967:BA2969)</f>
        <v>0</v>
      </c>
      <c r="BB2966" s="200">
        <f>SUM(BB2967:BB2969)</f>
        <v>0</v>
      </c>
      <c r="BC2966" s="200">
        <f>+BA2966+BB2966</f>
        <v>0</v>
      </c>
      <c r="BD2966" s="200">
        <f>SUM(BD2967:BD2969)</f>
        <v>0</v>
      </c>
      <c r="BE2966" s="200">
        <f>SUM(BE2967:BE2969)</f>
        <v>0</v>
      </c>
      <c r="BF2966" s="200">
        <f>+BD2966+BE2966</f>
        <v>0</v>
      </c>
      <c r="BG2966" s="200">
        <f>+BC2966+BF2966</f>
        <v>0</v>
      </c>
      <c r="BH2966" s="200">
        <f>SUM(BH2967:BH2969)</f>
        <v>0</v>
      </c>
      <c r="BI2966" s="200">
        <f>SUM(BI2967:BI2969)</f>
        <v>0</v>
      </c>
      <c r="BJ2966" s="200">
        <f>+BH2966+BI2966</f>
        <v>0</v>
      </c>
      <c r="BK2966" s="200">
        <f>SUM(BK2967:BK2969)</f>
        <v>0</v>
      </c>
      <c r="BL2966" s="200">
        <f>SUM(BL2967:BL2969)</f>
        <v>0</v>
      </c>
      <c r="BM2966" s="200">
        <f>+BK2966+BL2966</f>
        <v>0</v>
      </c>
      <c r="BN2966" s="200">
        <f>+BJ2966+BM2966</f>
        <v>0</v>
      </c>
      <c r="BO2966" s="200">
        <f>SUM(BO2967:BO2969)</f>
        <v>0</v>
      </c>
      <c r="BP2966" s="200">
        <f>SUM(BP2967:BP2969)</f>
        <v>0</v>
      </c>
      <c r="BQ2966" s="200">
        <f>+BO2966+BP2966</f>
        <v>0</v>
      </c>
      <c r="BR2966" s="200">
        <f>SUM(BR2967:BR2969)</f>
        <v>0</v>
      </c>
      <c r="BS2966" s="200">
        <f>SUM(BS2967:BS2969)</f>
        <v>0</v>
      </c>
      <c r="BT2966" s="200">
        <f>+BR2966+BS2966</f>
        <v>0</v>
      </c>
      <c r="BU2966" s="200">
        <f>+BQ2966+BT2966</f>
        <v>0</v>
      </c>
      <c r="BV2966" s="203"/>
      <c r="BW2966" s="203"/>
      <c r="BX2966" s="204"/>
      <c r="BY2966" s="204"/>
      <c r="BZ2966" s="203"/>
      <c r="CA2966" s="205"/>
    </row>
    <row r="2967" spans="2:79" ht="36.75" hidden="1" customHeight="1">
      <c r="B2967" s="218">
        <v>2015</v>
      </c>
      <c r="C2967" s="219">
        <v>8320</v>
      </c>
      <c r="D2967" s="218">
        <v>11</v>
      </c>
      <c r="E2967" s="218">
        <v>3000</v>
      </c>
      <c r="F2967" s="218">
        <v>3300</v>
      </c>
      <c r="G2967" s="218">
        <v>333</v>
      </c>
      <c r="H2967" s="218">
        <v>1</v>
      </c>
      <c r="I2967" s="220" t="s">
        <v>640</v>
      </c>
      <c r="J2967" s="209">
        <v>0</v>
      </c>
      <c r="K2967" s="209">
        <v>0</v>
      </c>
      <c r="L2967" s="210">
        <f>+J2967+K2967</f>
        <v>0</v>
      </c>
      <c r="M2967" s="209">
        <v>0</v>
      </c>
      <c r="N2967" s="209">
        <v>0</v>
      </c>
      <c r="O2967" s="210">
        <f>+M2967+N2967</f>
        <v>0</v>
      </c>
      <c r="P2967" s="210">
        <f>+L2967+O2967</f>
        <v>0</v>
      </c>
      <c r="Q2967" s="221" t="s">
        <v>358</v>
      </c>
      <c r="R2967" s="307"/>
      <c r="S2967" s="307"/>
      <c r="T2967" s="213">
        <v>0</v>
      </c>
      <c r="U2967" s="213">
        <v>0</v>
      </c>
      <c r="V2967" s="213">
        <v>0</v>
      </c>
      <c r="W2967" s="213">
        <v>0</v>
      </c>
      <c r="X2967" s="213"/>
      <c r="Y2967" s="213"/>
      <c r="Z2967" s="213">
        <v>0</v>
      </c>
      <c r="AA2967" s="213">
        <v>0</v>
      </c>
      <c r="AB2967" s="213">
        <v>0</v>
      </c>
      <c r="AC2967" s="213">
        <v>0</v>
      </c>
      <c r="AD2967" s="214"/>
      <c r="AE2967" s="214"/>
      <c r="AF2967" s="209">
        <f>J2967+T2967-Z2967</f>
        <v>0</v>
      </c>
      <c r="AG2967" s="209">
        <f>K2967+U2967-AA2967</f>
        <v>0</v>
      </c>
      <c r="AH2967" s="210">
        <f>+AF2967+AG2967</f>
        <v>0</v>
      </c>
      <c r="AI2967" s="209">
        <f>M2967+V2967-AB2967</f>
        <v>0</v>
      </c>
      <c r="AJ2967" s="209">
        <f>N2967+W2967-AC2967</f>
        <v>0</v>
      </c>
      <c r="AK2967" s="210">
        <f>+AI2967+AJ2967</f>
        <v>0</v>
      </c>
      <c r="AL2967" s="210">
        <f>+AH2967+AK2967</f>
        <v>0</v>
      </c>
      <c r="AM2967" s="213">
        <v>0</v>
      </c>
      <c r="AN2967" s="213">
        <v>0</v>
      </c>
      <c r="AO2967" s="210">
        <f>+AM2967+AN2967</f>
        <v>0</v>
      </c>
      <c r="AP2967" s="213">
        <v>0</v>
      </c>
      <c r="AQ2967" s="213">
        <v>0</v>
      </c>
      <c r="AR2967" s="210">
        <f>+AP2967+AQ2967</f>
        <v>0</v>
      </c>
      <c r="AS2967" s="210">
        <f>+AO2967+AR2967</f>
        <v>0</v>
      </c>
      <c r="AT2967" s="213">
        <v>0</v>
      </c>
      <c r="AU2967" s="213">
        <v>0</v>
      </c>
      <c r="AV2967" s="210">
        <f>+AT2967+AU2967</f>
        <v>0</v>
      </c>
      <c r="AW2967" s="213">
        <v>0</v>
      </c>
      <c r="AX2967" s="213">
        <v>0</v>
      </c>
      <c r="AY2967" s="210">
        <f>+AW2967+AX2967</f>
        <v>0</v>
      </c>
      <c r="AZ2967" s="210">
        <f>+AV2967+AY2967</f>
        <v>0</v>
      </c>
      <c r="BA2967" s="213">
        <v>0</v>
      </c>
      <c r="BB2967" s="213">
        <v>0</v>
      </c>
      <c r="BC2967" s="210">
        <f>+BA2967+BB2967</f>
        <v>0</v>
      </c>
      <c r="BD2967" s="213">
        <v>0</v>
      </c>
      <c r="BE2967" s="213">
        <v>0</v>
      </c>
      <c r="BF2967" s="210">
        <f>+BD2967+BE2967</f>
        <v>0</v>
      </c>
      <c r="BG2967" s="210">
        <f>+BC2967+BF2967</f>
        <v>0</v>
      </c>
      <c r="BH2967" s="213">
        <v>0</v>
      </c>
      <c r="BI2967" s="213">
        <v>0</v>
      </c>
      <c r="BJ2967" s="210">
        <f>+BH2967+BI2967</f>
        <v>0</v>
      </c>
      <c r="BK2967" s="213">
        <v>0</v>
      </c>
      <c r="BL2967" s="213">
        <v>0</v>
      </c>
      <c r="BM2967" s="210">
        <f>+BK2967+BL2967</f>
        <v>0</v>
      </c>
      <c r="BN2967" s="210">
        <f>+BJ2967+BM2967</f>
        <v>0</v>
      </c>
      <c r="BO2967" s="209">
        <f>AF2967-AM2967-AT2967-BA2967-BH2967</f>
        <v>0</v>
      </c>
      <c r="BP2967" s="209">
        <f>AG2967-AN2967-AU2967-BB2967-BI2967</f>
        <v>0</v>
      </c>
      <c r="BQ2967" s="210">
        <f>+BO2967+BP2967</f>
        <v>0</v>
      </c>
      <c r="BR2967" s="209">
        <f>AI2967-AP2967-AW2967-BD2967-BK2967</f>
        <v>0</v>
      </c>
      <c r="BS2967" s="209">
        <f>AJ2967-AQ2967-AX2967-BE2967-BL2967</f>
        <v>0</v>
      </c>
      <c r="BT2967" s="210">
        <f>+BR2967+BS2967</f>
        <v>0</v>
      </c>
      <c r="BU2967" s="210">
        <f>+BQ2967+BT2967</f>
        <v>0</v>
      </c>
      <c r="BV2967" s="215">
        <f>R2967+X2967-AD2967</f>
        <v>0</v>
      </c>
      <c r="BW2967" s="215">
        <f>S2967+Y2967-AE2967</f>
        <v>0</v>
      </c>
      <c r="BX2967" s="216">
        <v>0</v>
      </c>
      <c r="BY2967" s="216">
        <v>0</v>
      </c>
      <c r="BZ2967" s="215">
        <f>BV2967-BX2967</f>
        <v>0</v>
      </c>
      <c r="CA2967" s="217">
        <f>BW2967-BY2967</f>
        <v>0</v>
      </c>
    </row>
    <row r="2968" spans="2:79" ht="36.75" hidden="1" customHeight="1">
      <c r="B2968" s="218">
        <v>2015</v>
      </c>
      <c r="C2968" s="219">
        <v>8320</v>
      </c>
      <c r="D2968" s="218">
        <v>11</v>
      </c>
      <c r="E2968" s="218">
        <v>3000</v>
      </c>
      <c r="F2968" s="218">
        <v>3300</v>
      </c>
      <c r="G2968" s="218">
        <v>333</v>
      </c>
      <c r="H2968" s="218">
        <v>2</v>
      </c>
      <c r="I2968" s="220" t="s">
        <v>802</v>
      </c>
      <c r="J2968" s="209">
        <v>0</v>
      </c>
      <c r="K2968" s="209">
        <v>0</v>
      </c>
      <c r="L2968" s="210">
        <f>+J2968+K2968</f>
        <v>0</v>
      </c>
      <c r="M2968" s="209">
        <v>0</v>
      </c>
      <c r="N2968" s="209">
        <v>0</v>
      </c>
      <c r="O2968" s="210">
        <f>+M2968+N2968</f>
        <v>0</v>
      </c>
      <c r="P2968" s="210">
        <f>+L2968+O2968</f>
        <v>0</v>
      </c>
      <c r="Q2968" s="221" t="s">
        <v>358</v>
      </c>
      <c r="R2968" s="307"/>
      <c r="S2968" s="307"/>
      <c r="T2968" s="213">
        <v>0</v>
      </c>
      <c r="U2968" s="213">
        <v>0</v>
      </c>
      <c r="V2968" s="213">
        <v>0</v>
      </c>
      <c r="W2968" s="213">
        <v>0</v>
      </c>
      <c r="X2968" s="213"/>
      <c r="Y2968" s="213"/>
      <c r="Z2968" s="213">
        <v>0</v>
      </c>
      <c r="AA2968" s="213">
        <v>0</v>
      </c>
      <c r="AB2968" s="213">
        <v>0</v>
      </c>
      <c r="AC2968" s="213">
        <v>0</v>
      </c>
      <c r="AD2968" s="214"/>
      <c r="AE2968" s="214"/>
      <c r="AF2968" s="209">
        <f>J2968+T2968-Z2968</f>
        <v>0</v>
      </c>
      <c r="AG2968" s="209">
        <f>K2968+U2968-AA2968</f>
        <v>0</v>
      </c>
      <c r="AH2968" s="210">
        <f>+AF2968+AG2968</f>
        <v>0</v>
      </c>
      <c r="AI2968" s="209">
        <f>M2968+V2968-AB2968</f>
        <v>0</v>
      </c>
      <c r="AJ2968" s="209">
        <f>N2968+W2968-AC2968</f>
        <v>0</v>
      </c>
      <c r="AK2968" s="210">
        <f>+AI2968+AJ2968</f>
        <v>0</v>
      </c>
      <c r="AL2968" s="210">
        <f>+AH2968+AK2968</f>
        <v>0</v>
      </c>
      <c r="AM2968" s="213">
        <v>0</v>
      </c>
      <c r="AN2968" s="213">
        <v>0</v>
      </c>
      <c r="AO2968" s="210">
        <f>+AM2968+AN2968</f>
        <v>0</v>
      </c>
      <c r="AP2968" s="213">
        <v>0</v>
      </c>
      <c r="AQ2968" s="213">
        <v>0</v>
      </c>
      <c r="AR2968" s="210">
        <f>+AP2968+AQ2968</f>
        <v>0</v>
      </c>
      <c r="AS2968" s="210">
        <f>+AO2968+AR2968</f>
        <v>0</v>
      </c>
      <c r="AT2968" s="213">
        <v>0</v>
      </c>
      <c r="AU2968" s="213">
        <v>0</v>
      </c>
      <c r="AV2968" s="210">
        <f>+AT2968+AU2968</f>
        <v>0</v>
      </c>
      <c r="AW2968" s="213">
        <v>0</v>
      </c>
      <c r="AX2968" s="213">
        <v>0</v>
      </c>
      <c r="AY2968" s="210">
        <f>+AW2968+AX2968</f>
        <v>0</v>
      </c>
      <c r="AZ2968" s="210">
        <f>+AV2968+AY2968</f>
        <v>0</v>
      </c>
      <c r="BA2968" s="213">
        <v>0</v>
      </c>
      <c r="BB2968" s="213">
        <v>0</v>
      </c>
      <c r="BC2968" s="210">
        <f>+BA2968+BB2968</f>
        <v>0</v>
      </c>
      <c r="BD2968" s="213">
        <v>0</v>
      </c>
      <c r="BE2968" s="213">
        <v>0</v>
      </c>
      <c r="BF2968" s="210">
        <f>+BD2968+BE2968</f>
        <v>0</v>
      </c>
      <c r="BG2968" s="210">
        <f>+BC2968+BF2968</f>
        <v>0</v>
      </c>
      <c r="BH2968" s="213">
        <v>0</v>
      </c>
      <c r="BI2968" s="213">
        <v>0</v>
      </c>
      <c r="BJ2968" s="210">
        <f>+BH2968+BI2968</f>
        <v>0</v>
      </c>
      <c r="BK2968" s="213">
        <v>0</v>
      </c>
      <c r="BL2968" s="213">
        <v>0</v>
      </c>
      <c r="BM2968" s="210">
        <f>+BK2968+BL2968</f>
        <v>0</v>
      </c>
      <c r="BN2968" s="210">
        <f>+BJ2968+BM2968</f>
        <v>0</v>
      </c>
      <c r="BO2968" s="209">
        <f>AF2968-AM2968-AT2968-BA2968-BH2968</f>
        <v>0</v>
      </c>
      <c r="BP2968" s="209">
        <f>AG2968-AN2968-AU2968-BB2968-BI2968</f>
        <v>0</v>
      </c>
      <c r="BQ2968" s="210">
        <f>+BO2968+BP2968</f>
        <v>0</v>
      </c>
      <c r="BR2968" s="209">
        <f>AI2968-AP2968-AW2968-BD2968-BK2968</f>
        <v>0</v>
      </c>
      <c r="BS2968" s="209">
        <f>AJ2968-AQ2968-AX2968-BE2968-BL2968</f>
        <v>0</v>
      </c>
      <c r="BT2968" s="210">
        <f>+BR2968+BS2968</f>
        <v>0</v>
      </c>
      <c r="BU2968" s="210">
        <f>+BQ2968+BT2968</f>
        <v>0</v>
      </c>
      <c r="BV2968" s="215">
        <f>R2968+X2968-AD2968</f>
        <v>0</v>
      </c>
      <c r="BW2968" s="215">
        <f>S2968+Y2968-AE2968</f>
        <v>0</v>
      </c>
      <c r="BX2968" s="216">
        <v>0</v>
      </c>
      <c r="BY2968" s="216">
        <v>0</v>
      </c>
      <c r="BZ2968" s="215">
        <f>BV2968-BX2968</f>
        <v>0</v>
      </c>
      <c r="CA2968" s="217">
        <f>BW2968-BY2968</f>
        <v>0</v>
      </c>
    </row>
    <row r="2969" spans="2:79" hidden="1">
      <c r="B2969" s="218">
        <v>2015</v>
      </c>
      <c r="C2969" s="219">
        <v>8320</v>
      </c>
      <c r="D2969" s="218">
        <v>11</v>
      </c>
      <c r="E2969" s="218">
        <v>3000</v>
      </c>
      <c r="F2969" s="218">
        <v>3300</v>
      </c>
      <c r="G2969" s="218">
        <v>333</v>
      </c>
      <c r="H2969" s="218">
        <v>3</v>
      </c>
      <c r="I2969" s="220" t="s">
        <v>503</v>
      </c>
      <c r="J2969" s="209">
        <v>0</v>
      </c>
      <c r="K2969" s="209">
        <v>0</v>
      </c>
      <c r="L2969" s="210">
        <f>+J2969+K2969</f>
        <v>0</v>
      </c>
      <c r="M2969" s="209">
        <v>0</v>
      </c>
      <c r="N2969" s="209">
        <v>0</v>
      </c>
      <c r="O2969" s="210">
        <f>+M2969+N2969</f>
        <v>0</v>
      </c>
      <c r="P2969" s="210">
        <f>+L2969+O2969</f>
        <v>0</v>
      </c>
      <c r="Q2969" s="221" t="s">
        <v>358</v>
      </c>
      <c r="R2969" s="307"/>
      <c r="S2969" s="307"/>
      <c r="T2969" s="213">
        <v>0</v>
      </c>
      <c r="U2969" s="213">
        <v>0</v>
      </c>
      <c r="V2969" s="213">
        <v>0</v>
      </c>
      <c r="W2969" s="213">
        <v>0</v>
      </c>
      <c r="X2969" s="213"/>
      <c r="Y2969" s="213"/>
      <c r="Z2969" s="213">
        <v>0</v>
      </c>
      <c r="AA2969" s="213">
        <v>0</v>
      </c>
      <c r="AB2969" s="213">
        <v>0</v>
      </c>
      <c r="AC2969" s="213">
        <v>0</v>
      </c>
      <c r="AD2969" s="214"/>
      <c r="AE2969" s="214"/>
      <c r="AF2969" s="209">
        <f>J2969+T2969-Z2969</f>
        <v>0</v>
      </c>
      <c r="AG2969" s="209">
        <f>K2969+U2969-AA2969</f>
        <v>0</v>
      </c>
      <c r="AH2969" s="210">
        <f>+AF2969+AG2969</f>
        <v>0</v>
      </c>
      <c r="AI2969" s="209">
        <f>M2969+V2969-AB2969</f>
        <v>0</v>
      </c>
      <c r="AJ2969" s="209">
        <f>N2969+W2969-AC2969</f>
        <v>0</v>
      </c>
      <c r="AK2969" s="210">
        <f>+AI2969+AJ2969</f>
        <v>0</v>
      </c>
      <c r="AL2969" s="210">
        <f>+AH2969+AK2969</f>
        <v>0</v>
      </c>
      <c r="AM2969" s="213">
        <v>0</v>
      </c>
      <c r="AN2969" s="213">
        <v>0</v>
      </c>
      <c r="AO2969" s="210">
        <f>+AM2969+AN2969</f>
        <v>0</v>
      </c>
      <c r="AP2969" s="213">
        <v>0</v>
      </c>
      <c r="AQ2969" s="213">
        <v>0</v>
      </c>
      <c r="AR2969" s="210">
        <f>+AP2969+AQ2969</f>
        <v>0</v>
      </c>
      <c r="AS2969" s="210">
        <f>+AO2969+AR2969</f>
        <v>0</v>
      </c>
      <c r="AT2969" s="213">
        <v>0</v>
      </c>
      <c r="AU2969" s="213">
        <v>0</v>
      </c>
      <c r="AV2969" s="210">
        <f>+AT2969+AU2969</f>
        <v>0</v>
      </c>
      <c r="AW2969" s="213">
        <v>0</v>
      </c>
      <c r="AX2969" s="213">
        <v>0</v>
      </c>
      <c r="AY2969" s="210">
        <f>+AW2969+AX2969</f>
        <v>0</v>
      </c>
      <c r="AZ2969" s="210">
        <f>+AV2969+AY2969</f>
        <v>0</v>
      </c>
      <c r="BA2969" s="213">
        <v>0</v>
      </c>
      <c r="BB2969" s="213">
        <v>0</v>
      </c>
      <c r="BC2969" s="210">
        <f>+BA2969+BB2969</f>
        <v>0</v>
      </c>
      <c r="BD2969" s="213">
        <v>0</v>
      </c>
      <c r="BE2969" s="213">
        <v>0</v>
      </c>
      <c r="BF2969" s="210">
        <f>+BD2969+BE2969</f>
        <v>0</v>
      </c>
      <c r="BG2969" s="210">
        <f>+BC2969+BF2969</f>
        <v>0</v>
      </c>
      <c r="BH2969" s="213">
        <v>0</v>
      </c>
      <c r="BI2969" s="213">
        <v>0</v>
      </c>
      <c r="BJ2969" s="210">
        <f>+BH2969+BI2969</f>
        <v>0</v>
      </c>
      <c r="BK2969" s="213">
        <v>0</v>
      </c>
      <c r="BL2969" s="213">
        <v>0</v>
      </c>
      <c r="BM2969" s="210">
        <f>+BK2969+BL2969</f>
        <v>0</v>
      </c>
      <c r="BN2969" s="210">
        <f>+BJ2969+BM2969</f>
        <v>0</v>
      </c>
      <c r="BO2969" s="209">
        <f>AF2969-AM2969-AT2969-BA2969-BH2969</f>
        <v>0</v>
      </c>
      <c r="BP2969" s="209">
        <f>AG2969-AN2969-AU2969-BB2969-BI2969</f>
        <v>0</v>
      </c>
      <c r="BQ2969" s="210">
        <f>+BO2969+BP2969</f>
        <v>0</v>
      </c>
      <c r="BR2969" s="209">
        <f>AI2969-AP2969-AW2969-BD2969-BK2969</f>
        <v>0</v>
      </c>
      <c r="BS2969" s="209">
        <f>AJ2969-AQ2969-AX2969-BE2969-BL2969</f>
        <v>0</v>
      </c>
      <c r="BT2969" s="210">
        <f>+BR2969+BS2969</f>
        <v>0</v>
      </c>
      <c r="BU2969" s="210">
        <f>+BQ2969+BT2969</f>
        <v>0</v>
      </c>
      <c r="BV2969" s="215">
        <f>R2969+X2969-AD2969</f>
        <v>0</v>
      </c>
      <c r="BW2969" s="215">
        <f>S2969+Y2969-AE2969</f>
        <v>0</v>
      </c>
      <c r="BX2969" s="216">
        <v>0</v>
      </c>
      <c r="BY2969" s="216">
        <v>0</v>
      </c>
      <c r="BZ2969" s="215">
        <f>BV2969-BX2969</f>
        <v>0</v>
      </c>
      <c r="CA2969" s="217">
        <f>BW2969-BY2969</f>
        <v>0</v>
      </c>
    </row>
    <row r="2970" spans="2:79" ht="36.75" hidden="1" customHeight="1">
      <c r="B2970" s="197">
        <v>2015</v>
      </c>
      <c r="C2970" s="198">
        <v>8320</v>
      </c>
      <c r="D2970" s="197">
        <v>11</v>
      </c>
      <c r="E2970" s="197">
        <v>3000</v>
      </c>
      <c r="F2970" s="197">
        <v>3300</v>
      </c>
      <c r="G2970" s="197">
        <v>334</v>
      </c>
      <c r="H2970" s="197"/>
      <c r="I2970" s="199" t="s">
        <v>502</v>
      </c>
      <c r="J2970" s="200">
        <f>+J2971</f>
        <v>0</v>
      </c>
      <c r="K2970" s="200">
        <f>+K2971</f>
        <v>0</v>
      </c>
      <c r="L2970" s="200">
        <f>+J2970+K2970</f>
        <v>0</v>
      </c>
      <c r="M2970" s="200">
        <f>+M2971</f>
        <v>0</v>
      </c>
      <c r="N2970" s="200">
        <f>+N2971</f>
        <v>0</v>
      </c>
      <c r="O2970" s="200">
        <f>+M2970+N2970</f>
        <v>0</v>
      </c>
      <c r="P2970" s="200">
        <f>+L2970+O2970</f>
        <v>0</v>
      </c>
      <c r="Q2970" s="200"/>
      <c r="R2970" s="309"/>
      <c r="S2970" s="309"/>
      <c r="T2970" s="200">
        <f>+T2971</f>
        <v>0</v>
      </c>
      <c r="U2970" s="200">
        <f>+U2971</f>
        <v>0</v>
      </c>
      <c r="V2970" s="200">
        <f>+V2971</f>
        <v>0</v>
      </c>
      <c r="W2970" s="200">
        <f>+W2971</f>
        <v>0</v>
      </c>
      <c r="X2970" s="202"/>
      <c r="Y2970" s="202"/>
      <c r="Z2970" s="200">
        <f>+Z2971</f>
        <v>0</v>
      </c>
      <c r="AA2970" s="200">
        <f>+AA2971</f>
        <v>0</v>
      </c>
      <c r="AB2970" s="200">
        <f>+AB2971</f>
        <v>0</v>
      </c>
      <c r="AC2970" s="200">
        <f>+AC2971</f>
        <v>0</v>
      </c>
      <c r="AD2970" s="202"/>
      <c r="AE2970" s="202"/>
      <c r="AF2970" s="200">
        <f>+AF2971</f>
        <v>0</v>
      </c>
      <c r="AG2970" s="200">
        <f>+AG2971</f>
        <v>0</v>
      </c>
      <c r="AH2970" s="200">
        <f>+AF2970+AG2970</f>
        <v>0</v>
      </c>
      <c r="AI2970" s="200">
        <f>+AI2971</f>
        <v>0</v>
      </c>
      <c r="AJ2970" s="200">
        <f>+AJ2971</f>
        <v>0</v>
      </c>
      <c r="AK2970" s="200">
        <f>+AI2970+AJ2970</f>
        <v>0</v>
      </c>
      <c r="AL2970" s="200">
        <f>+AH2970+AK2970</f>
        <v>0</v>
      </c>
      <c r="AM2970" s="200">
        <f>+AM2971</f>
        <v>0</v>
      </c>
      <c r="AN2970" s="200">
        <f>+AN2971</f>
        <v>0</v>
      </c>
      <c r="AO2970" s="200">
        <f>+AM2970+AN2970</f>
        <v>0</v>
      </c>
      <c r="AP2970" s="200">
        <f>+AP2971</f>
        <v>0</v>
      </c>
      <c r="AQ2970" s="200">
        <f>+AQ2971</f>
        <v>0</v>
      </c>
      <c r="AR2970" s="200">
        <f>+AP2970+AQ2970</f>
        <v>0</v>
      </c>
      <c r="AS2970" s="200">
        <f>+AO2970+AR2970</f>
        <v>0</v>
      </c>
      <c r="AT2970" s="200">
        <f>+AT2971</f>
        <v>0</v>
      </c>
      <c r="AU2970" s="200">
        <f>+AU2971</f>
        <v>0</v>
      </c>
      <c r="AV2970" s="200">
        <f>+AT2970+AU2970</f>
        <v>0</v>
      </c>
      <c r="AW2970" s="200">
        <f>+AW2971</f>
        <v>0</v>
      </c>
      <c r="AX2970" s="200">
        <f>+AX2971</f>
        <v>0</v>
      </c>
      <c r="AY2970" s="200">
        <f>+AW2970+AX2970</f>
        <v>0</v>
      </c>
      <c r="AZ2970" s="200">
        <f>+AV2970+AY2970</f>
        <v>0</v>
      </c>
      <c r="BA2970" s="200">
        <f>+BA2971</f>
        <v>0</v>
      </c>
      <c r="BB2970" s="200">
        <f>+BB2971</f>
        <v>0</v>
      </c>
      <c r="BC2970" s="200">
        <f>+BA2970+BB2970</f>
        <v>0</v>
      </c>
      <c r="BD2970" s="200">
        <f>+BD2971</f>
        <v>0</v>
      </c>
      <c r="BE2970" s="200">
        <f>+BE2971</f>
        <v>0</v>
      </c>
      <c r="BF2970" s="200">
        <f>+BD2970+BE2970</f>
        <v>0</v>
      </c>
      <c r="BG2970" s="200">
        <f>+BC2970+BF2970</f>
        <v>0</v>
      </c>
      <c r="BH2970" s="200">
        <f>+BH2971</f>
        <v>0</v>
      </c>
      <c r="BI2970" s="200">
        <f>+BI2971</f>
        <v>0</v>
      </c>
      <c r="BJ2970" s="200">
        <f>+BH2970+BI2970</f>
        <v>0</v>
      </c>
      <c r="BK2970" s="200">
        <f>+BK2971</f>
        <v>0</v>
      </c>
      <c r="BL2970" s="200">
        <f>+BL2971</f>
        <v>0</v>
      </c>
      <c r="BM2970" s="200">
        <f>+BK2970+BL2970</f>
        <v>0</v>
      </c>
      <c r="BN2970" s="200">
        <f>+BJ2970+BM2970</f>
        <v>0</v>
      </c>
      <c r="BO2970" s="200">
        <f>+BO2971</f>
        <v>0</v>
      </c>
      <c r="BP2970" s="200">
        <f>+BP2971</f>
        <v>0</v>
      </c>
      <c r="BQ2970" s="200">
        <f>+BO2970+BP2970</f>
        <v>0</v>
      </c>
      <c r="BR2970" s="200">
        <f>+BR2971</f>
        <v>0</v>
      </c>
      <c r="BS2970" s="200">
        <f>+BS2971</f>
        <v>0</v>
      </c>
      <c r="BT2970" s="200">
        <f>+BR2970+BS2970</f>
        <v>0</v>
      </c>
      <c r="BU2970" s="200">
        <f>+BQ2970+BT2970</f>
        <v>0</v>
      </c>
      <c r="BV2970" s="203"/>
      <c r="BW2970" s="203"/>
      <c r="BX2970" s="204"/>
      <c r="BY2970" s="204"/>
      <c r="BZ2970" s="203"/>
      <c r="CA2970" s="205"/>
    </row>
    <row r="2971" spans="2:79" ht="36.75" hidden="1" customHeight="1">
      <c r="B2971" s="218">
        <v>2015</v>
      </c>
      <c r="C2971" s="219">
        <v>8320</v>
      </c>
      <c r="D2971" s="218">
        <v>11</v>
      </c>
      <c r="E2971" s="218">
        <v>3000</v>
      </c>
      <c r="F2971" s="218">
        <v>3300</v>
      </c>
      <c r="G2971" s="218">
        <v>334</v>
      </c>
      <c r="H2971" s="218">
        <v>1</v>
      </c>
      <c r="I2971" s="220" t="s">
        <v>501</v>
      </c>
      <c r="J2971" s="209">
        <v>0</v>
      </c>
      <c r="K2971" s="209">
        <v>0</v>
      </c>
      <c r="L2971" s="210">
        <f>+J2971+K2971</f>
        <v>0</v>
      </c>
      <c r="M2971" s="209">
        <v>0</v>
      </c>
      <c r="N2971" s="209">
        <v>0</v>
      </c>
      <c r="O2971" s="210">
        <f>+M2971+N2971</f>
        <v>0</v>
      </c>
      <c r="P2971" s="210">
        <f>+L2971+O2971</f>
        <v>0</v>
      </c>
      <c r="Q2971" s="221" t="s">
        <v>358</v>
      </c>
      <c r="R2971" s="307"/>
      <c r="S2971" s="307"/>
      <c r="T2971" s="213">
        <v>0</v>
      </c>
      <c r="U2971" s="213">
        <v>0</v>
      </c>
      <c r="V2971" s="213">
        <v>0</v>
      </c>
      <c r="W2971" s="213">
        <v>0</v>
      </c>
      <c r="X2971" s="213"/>
      <c r="Y2971" s="213"/>
      <c r="Z2971" s="213">
        <v>0</v>
      </c>
      <c r="AA2971" s="213">
        <v>0</v>
      </c>
      <c r="AB2971" s="213">
        <v>0</v>
      </c>
      <c r="AC2971" s="213">
        <v>0</v>
      </c>
      <c r="AD2971" s="214"/>
      <c r="AE2971" s="214"/>
      <c r="AF2971" s="209">
        <f>J2971+T2971-Z2971</f>
        <v>0</v>
      </c>
      <c r="AG2971" s="209">
        <f>K2971+U2971-AA2971</f>
        <v>0</v>
      </c>
      <c r="AH2971" s="210">
        <f>+AF2971+AG2971</f>
        <v>0</v>
      </c>
      <c r="AI2971" s="209">
        <f>M2971+V2971-AB2971</f>
        <v>0</v>
      </c>
      <c r="AJ2971" s="209">
        <f>N2971+W2971-AC2971</f>
        <v>0</v>
      </c>
      <c r="AK2971" s="210">
        <f>+AI2971+AJ2971</f>
        <v>0</v>
      </c>
      <c r="AL2971" s="210">
        <f>+AH2971+AK2971</f>
        <v>0</v>
      </c>
      <c r="AM2971" s="213">
        <v>0</v>
      </c>
      <c r="AN2971" s="213">
        <v>0</v>
      </c>
      <c r="AO2971" s="210">
        <f>+AM2971+AN2971</f>
        <v>0</v>
      </c>
      <c r="AP2971" s="213">
        <v>0</v>
      </c>
      <c r="AQ2971" s="213">
        <v>0</v>
      </c>
      <c r="AR2971" s="210">
        <f>+AP2971+AQ2971</f>
        <v>0</v>
      </c>
      <c r="AS2971" s="210">
        <f>+AO2971+AR2971</f>
        <v>0</v>
      </c>
      <c r="AT2971" s="213">
        <v>0</v>
      </c>
      <c r="AU2971" s="213">
        <v>0</v>
      </c>
      <c r="AV2971" s="210">
        <f>+AT2971+AU2971</f>
        <v>0</v>
      </c>
      <c r="AW2971" s="213">
        <v>0</v>
      </c>
      <c r="AX2971" s="213">
        <v>0</v>
      </c>
      <c r="AY2971" s="210">
        <f>+AW2971+AX2971</f>
        <v>0</v>
      </c>
      <c r="AZ2971" s="210">
        <f>+AV2971+AY2971</f>
        <v>0</v>
      </c>
      <c r="BA2971" s="213">
        <v>0</v>
      </c>
      <c r="BB2971" s="213">
        <v>0</v>
      </c>
      <c r="BC2971" s="210">
        <f>+BA2971+BB2971</f>
        <v>0</v>
      </c>
      <c r="BD2971" s="213">
        <v>0</v>
      </c>
      <c r="BE2971" s="213">
        <v>0</v>
      </c>
      <c r="BF2971" s="210">
        <f>+BD2971+BE2971</f>
        <v>0</v>
      </c>
      <c r="BG2971" s="210">
        <f>+BC2971+BF2971</f>
        <v>0</v>
      </c>
      <c r="BH2971" s="213">
        <v>0</v>
      </c>
      <c r="BI2971" s="213">
        <v>0</v>
      </c>
      <c r="BJ2971" s="210">
        <f>+BH2971+BI2971</f>
        <v>0</v>
      </c>
      <c r="BK2971" s="213">
        <v>0</v>
      </c>
      <c r="BL2971" s="213">
        <v>0</v>
      </c>
      <c r="BM2971" s="210">
        <f>+BK2971+BL2971</f>
        <v>0</v>
      </c>
      <c r="BN2971" s="210">
        <f>+BJ2971+BM2971</f>
        <v>0</v>
      </c>
      <c r="BO2971" s="209">
        <f>AF2971-AM2971-AT2971-BA2971-BH2971</f>
        <v>0</v>
      </c>
      <c r="BP2971" s="209">
        <f>AG2971-AN2971-AU2971-BB2971-BI2971</f>
        <v>0</v>
      </c>
      <c r="BQ2971" s="210">
        <f>+BO2971+BP2971</f>
        <v>0</v>
      </c>
      <c r="BR2971" s="209">
        <f>AI2971-AP2971-AW2971-BD2971-BK2971</f>
        <v>0</v>
      </c>
      <c r="BS2971" s="209">
        <f>AJ2971-AQ2971-AX2971-BE2971-BL2971</f>
        <v>0</v>
      </c>
      <c r="BT2971" s="210">
        <f>+BR2971+BS2971</f>
        <v>0</v>
      </c>
      <c r="BU2971" s="210">
        <f>+BQ2971+BT2971</f>
        <v>0</v>
      </c>
      <c r="BV2971" s="215">
        <f>R2971+X2971-AD2971</f>
        <v>0</v>
      </c>
      <c r="BW2971" s="215">
        <f>S2971+Y2971-AE2971</f>
        <v>0</v>
      </c>
      <c r="BX2971" s="216">
        <v>0</v>
      </c>
      <c r="BY2971" s="216">
        <v>0</v>
      </c>
      <c r="BZ2971" s="215">
        <f>BV2971-BX2971</f>
        <v>0</v>
      </c>
      <c r="CA2971" s="217">
        <f>BW2971-BY2971</f>
        <v>0</v>
      </c>
    </row>
    <row r="2972" spans="2:79" ht="57.75" customHeight="1">
      <c r="B2972" s="188">
        <v>2015</v>
      </c>
      <c r="C2972" s="189">
        <v>8320</v>
      </c>
      <c r="D2972" s="188">
        <v>11</v>
      </c>
      <c r="E2972" s="188">
        <v>3000</v>
      </c>
      <c r="F2972" s="188">
        <v>3500</v>
      </c>
      <c r="G2972" s="188"/>
      <c r="H2972" s="188"/>
      <c r="I2972" s="190" t="s">
        <v>500</v>
      </c>
      <c r="J2972" s="191">
        <f>+J2973+J2975+J2978+J2980</f>
        <v>1900000</v>
      </c>
      <c r="K2972" s="191">
        <f>+K2973+K2975+K2978+K2980</f>
        <v>0</v>
      </c>
      <c r="L2972" s="191">
        <f>+J2972+K2972</f>
        <v>1900000</v>
      </c>
      <c r="M2972" s="191">
        <f>+M2973+M2975+M2978+M2980</f>
        <v>0</v>
      </c>
      <c r="N2972" s="191">
        <f>+N2973+N2975+N2978+N2980</f>
        <v>0</v>
      </c>
      <c r="O2972" s="191">
        <f>+M2972+N2972</f>
        <v>0</v>
      </c>
      <c r="P2972" s="191">
        <f>+L2972+O2972</f>
        <v>1900000</v>
      </c>
      <c r="Q2972" s="191"/>
      <c r="R2972" s="308"/>
      <c r="S2972" s="308"/>
      <c r="T2972" s="191">
        <f>+T2973+T2975+T2978+T2980</f>
        <v>0</v>
      </c>
      <c r="U2972" s="191">
        <f>+U2973+U2975+U2978+U2980</f>
        <v>0</v>
      </c>
      <c r="V2972" s="191">
        <f>+V2973+V2975+V2978+V2980</f>
        <v>0</v>
      </c>
      <c r="W2972" s="191">
        <f>+W2973+W2975+W2978+W2980</f>
        <v>0</v>
      </c>
      <c r="X2972" s="193"/>
      <c r="Y2972" s="193"/>
      <c r="Z2972" s="191">
        <f>+Z2973+Z2975+Z2978+Z2980</f>
        <v>0</v>
      </c>
      <c r="AA2972" s="191">
        <f>+AA2973+AA2975+AA2978+AA2980</f>
        <v>0</v>
      </c>
      <c r="AB2972" s="191">
        <f>+AB2973+AB2975+AB2978+AB2980</f>
        <v>0</v>
      </c>
      <c r="AC2972" s="191">
        <f>+AC2973+AC2975+AC2978+AC2980</f>
        <v>0</v>
      </c>
      <c r="AD2972" s="193"/>
      <c r="AE2972" s="193"/>
      <c r="AF2972" s="191">
        <f>+AF2973+AF2975+AF2978+AF2980</f>
        <v>1900000</v>
      </c>
      <c r="AG2972" s="191">
        <f>+AG2973+AG2975+AG2978+AG2980</f>
        <v>0</v>
      </c>
      <c r="AH2972" s="191">
        <f>+AF2972+AG2972</f>
        <v>1900000</v>
      </c>
      <c r="AI2972" s="191">
        <f>+AI2973+AI2975+AI2978+AI2980</f>
        <v>0</v>
      </c>
      <c r="AJ2972" s="191">
        <f>+AJ2973+AJ2975+AJ2978+AJ2980</f>
        <v>0</v>
      </c>
      <c r="AK2972" s="191">
        <f>+AI2972+AJ2972</f>
        <v>0</v>
      </c>
      <c r="AL2972" s="191">
        <f>+AH2972+AK2972</f>
        <v>1900000</v>
      </c>
      <c r="AM2972" s="191">
        <f>+AM2973+AM2975+AM2978+AM2980</f>
        <v>0</v>
      </c>
      <c r="AN2972" s="191">
        <f>+AN2973+AN2975+AN2978+AN2980</f>
        <v>0</v>
      </c>
      <c r="AO2972" s="191">
        <f>+AM2972+AN2972</f>
        <v>0</v>
      </c>
      <c r="AP2972" s="191">
        <f>+AP2973+AP2975+AP2978+AP2980</f>
        <v>0</v>
      </c>
      <c r="AQ2972" s="191">
        <f>+AQ2973+AQ2975+AQ2978+AQ2980</f>
        <v>0</v>
      </c>
      <c r="AR2972" s="191">
        <f>+AP2972+AQ2972</f>
        <v>0</v>
      </c>
      <c r="AS2972" s="191">
        <f>+AO2972+AR2972</f>
        <v>0</v>
      </c>
      <c r="AT2972" s="191">
        <f>+AT2973+AT2975+AT2978+AT2980</f>
        <v>0</v>
      </c>
      <c r="AU2972" s="191">
        <f>+AU2973+AU2975+AU2978+AU2980</f>
        <v>0</v>
      </c>
      <c r="AV2972" s="191">
        <f>+AT2972+AU2972</f>
        <v>0</v>
      </c>
      <c r="AW2972" s="191">
        <f>+AW2973+AW2975+AW2978+AW2980</f>
        <v>0</v>
      </c>
      <c r="AX2972" s="191">
        <f>+AX2973+AX2975+AX2978+AX2980</f>
        <v>0</v>
      </c>
      <c r="AY2972" s="191">
        <f>+AW2972+AX2972</f>
        <v>0</v>
      </c>
      <c r="AZ2972" s="191">
        <f>+AV2972+AY2972</f>
        <v>0</v>
      </c>
      <c r="BA2972" s="191">
        <f>+BA2973+BA2975+BA2978+BA2980</f>
        <v>1895456.09</v>
      </c>
      <c r="BB2972" s="191">
        <f>+BB2973+BB2975+BB2978+BB2980</f>
        <v>0</v>
      </c>
      <c r="BC2972" s="191">
        <f>+BA2972+BB2972</f>
        <v>1895456.09</v>
      </c>
      <c r="BD2972" s="191">
        <f>+BD2973+BD2975+BD2978+BD2980</f>
        <v>0</v>
      </c>
      <c r="BE2972" s="191">
        <f>+BE2973+BE2975+BE2978+BE2980</f>
        <v>0</v>
      </c>
      <c r="BF2972" s="191">
        <f>+BD2972+BE2972</f>
        <v>0</v>
      </c>
      <c r="BG2972" s="191">
        <f>+BC2972+BF2972</f>
        <v>1895456.09</v>
      </c>
      <c r="BH2972" s="191">
        <f>+BH2973+BH2975+BH2978+BH2980</f>
        <v>0</v>
      </c>
      <c r="BI2972" s="191">
        <f>+BI2973+BI2975+BI2978+BI2980</f>
        <v>0</v>
      </c>
      <c r="BJ2972" s="191">
        <f>+BH2972+BI2972</f>
        <v>0</v>
      </c>
      <c r="BK2972" s="191">
        <f>+BK2973+BK2975+BK2978+BK2980</f>
        <v>0</v>
      </c>
      <c r="BL2972" s="191">
        <f>+BL2973+BL2975+BL2978+BL2980</f>
        <v>0</v>
      </c>
      <c r="BM2972" s="191">
        <f>+BK2972+BL2972</f>
        <v>0</v>
      </c>
      <c r="BN2972" s="191">
        <f>+BJ2972+BM2972</f>
        <v>0</v>
      </c>
      <c r="BO2972" s="191">
        <f>+BO2973+BO2975+BO2978+BO2980</f>
        <v>4543.9099999999162</v>
      </c>
      <c r="BP2972" s="191">
        <f>+BP2973+BP2975+BP2978+BP2980</f>
        <v>0</v>
      </c>
      <c r="BQ2972" s="191">
        <f>+BO2972+BP2972</f>
        <v>4543.9099999999162</v>
      </c>
      <c r="BR2972" s="191">
        <f>+BR2973+BR2975+BR2978+BR2980</f>
        <v>0</v>
      </c>
      <c r="BS2972" s="191">
        <f>+BS2973+BS2975+BS2978+BS2980</f>
        <v>0</v>
      </c>
      <c r="BT2972" s="191">
        <f>+BR2972+BS2972</f>
        <v>0</v>
      </c>
      <c r="BU2972" s="191">
        <f>+BQ2972+BT2972</f>
        <v>4543.9099999999162</v>
      </c>
      <c r="BV2972" s="194"/>
      <c r="BW2972" s="194"/>
      <c r="BX2972" s="195"/>
      <c r="BY2972" s="195"/>
      <c r="BZ2972" s="194"/>
      <c r="CA2972" s="196"/>
    </row>
    <row r="2973" spans="2:79" s="265" customFormat="1" ht="54" hidden="1" customHeight="1">
      <c r="B2973" s="197">
        <v>2015</v>
      </c>
      <c r="C2973" s="198">
        <v>8320</v>
      </c>
      <c r="D2973" s="197">
        <v>11</v>
      </c>
      <c r="E2973" s="197">
        <v>3000</v>
      </c>
      <c r="F2973" s="197">
        <v>3500</v>
      </c>
      <c r="G2973" s="197">
        <v>351</v>
      </c>
      <c r="H2973" s="197"/>
      <c r="I2973" s="239" t="s">
        <v>364</v>
      </c>
      <c r="J2973" s="200">
        <f>+J2974</f>
        <v>0</v>
      </c>
      <c r="K2973" s="200">
        <f>+K2974</f>
        <v>0</v>
      </c>
      <c r="L2973" s="200">
        <f>+J2973+K2973</f>
        <v>0</v>
      </c>
      <c r="M2973" s="200">
        <f>+M2974</f>
        <v>0</v>
      </c>
      <c r="N2973" s="200">
        <f>+N2974</f>
        <v>0</v>
      </c>
      <c r="O2973" s="200">
        <f>+M2973+N2973</f>
        <v>0</v>
      </c>
      <c r="P2973" s="200">
        <f>+L2973+O2973</f>
        <v>0</v>
      </c>
      <c r="Q2973" s="240"/>
      <c r="R2973" s="316"/>
      <c r="S2973" s="316"/>
      <c r="T2973" s="200">
        <f>+T2974</f>
        <v>0</v>
      </c>
      <c r="U2973" s="200">
        <f>+U2974</f>
        <v>0</v>
      </c>
      <c r="V2973" s="200">
        <f>+V2974</f>
        <v>0</v>
      </c>
      <c r="W2973" s="200">
        <f>+W2974</f>
        <v>0</v>
      </c>
      <c r="X2973" s="202"/>
      <c r="Y2973" s="202"/>
      <c r="Z2973" s="200">
        <f>+Z2974</f>
        <v>0</v>
      </c>
      <c r="AA2973" s="200">
        <f>+AA2974</f>
        <v>0</v>
      </c>
      <c r="AB2973" s="200">
        <f>+AB2974</f>
        <v>0</v>
      </c>
      <c r="AC2973" s="200">
        <f>+AC2974</f>
        <v>0</v>
      </c>
      <c r="AD2973" s="202"/>
      <c r="AE2973" s="202"/>
      <c r="AF2973" s="200">
        <f>+AF2974</f>
        <v>0</v>
      </c>
      <c r="AG2973" s="200">
        <f>+AG2974</f>
        <v>0</v>
      </c>
      <c r="AH2973" s="200">
        <f>+AF2973+AG2973</f>
        <v>0</v>
      </c>
      <c r="AI2973" s="200">
        <f>+AI2974</f>
        <v>0</v>
      </c>
      <c r="AJ2973" s="200">
        <f>+AJ2974</f>
        <v>0</v>
      </c>
      <c r="AK2973" s="200">
        <f>+AI2973+AJ2973</f>
        <v>0</v>
      </c>
      <c r="AL2973" s="200">
        <f>+AH2973+AK2973</f>
        <v>0</v>
      </c>
      <c r="AM2973" s="200">
        <f>+AM2974</f>
        <v>0</v>
      </c>
      <c r="AN2973" s="200">
        <f>+AN2974</f>
        <v>0</v>
      </c>
      <c r="AO2973" s="200">
        <f>+AM2973+AN2973</f>
        <v>0</v>
      </c>
      <c r="AP2973" s="200">
        <f>+AP2974</f>
        <v>0</v>
      </c>
      <c r="AQ2973" s="200">
        <f>+AQ2974</f>
        <v>0</v>
      </c>
      <c r="AR2973" s="200">
        <f>+AP2973+AQ2973</f>
        <v>0</v>
      </c>
      <c r="AS2973" s="200">
        <f>+AO2973+AR2973</f>
        <v>0</v>
      </c>
      <c r="AT2973" s="200">
        <f>+AT2974</f>
        <v>0</v>
      </c>
      <c r="AU2973" s="200">
        <f>+AU2974</f>
        <v>0</v>
      </c>
      <c r="AV2973" s="200">
        <f>+AT2973+AU2973</f>
        <v>0</v>
      </c>
      <c r="AW2973" s="200">
        <f>+AW2974</f>
        <v>0</v>
      </c>
      <c r="AX2973" s="200">
        <f>+AX2974</f>
        <v>0</v>
      </c>
      <c r="AY2973" s="200">
        <f>+AW2973+AX2973</f>
        <v>0</v>
      </c>
      <c r="AZ2973" s="200">
        <f>+AV2973+AY2973</f>
        <v>0</v>
      </c>
      <c r="BA2973" s="200">
        <f>+BA2974</f>
        <v>0</v>
      </c>
      <c r="BB2973" s="200">
        <f>+BB2974</f>
        <v>0</v>
      </c>
      <c r="BC2973" s="200">
        <f>+BA2973+BB2973</f>
        <v>0</v>
      </c>
      <c r="BD2973" s="200">
        <f>+BD2974</f>
        <v>0</v>
      </c>
      <c r="BE2973" s="200">
        <f>+BE2974</f>
        <v>0</v>
      </c>
      <c r="BF2973" s="200">
        <f>+BD2973+BE2973</f>
        <v>0</v>
      </c>
      <c r="BG2973" s="200">
        <f>+BC2973+BF2973</f>
        <v>0</v>
      </c>
      <c r="BH2973" s="200">
        <f>+BH2974</f>
        <v>0</v>
      </c>
      <c r="BI2973" s="200">
        <f>+BI2974</f>
        <v>0</v>
      </c>
      <c r="BJ2973" s="200">
        <f>+BH2973+BI2973</f>
        <v>0</v>
      </c>
      <c r="BK2973" s="200">
        <f>+BK2974</f>
        <v>0</v>
      </c>
      <c r="BL2973" s="200">
        <f>+BL2974</f>
        <v>0</v>
      </c>
      <c r="BM2973" s="200">
        <f>+BK2973+BL2973</f>
        <v>0</v>
      </c>
      <c r="BN2973" s="200">
        <f>+BJ2973+BM2973</f>
        <v>0</v>
      </c>
      <c r="BO2973" s="200">
        <f>+BO2974</f>
        <v>0</v>
      </c>
      <c r="BP2973" s="200">
        <f>+BP2974</f>
        <v>0</v>
      </c>
      <c r="BQ2973" s="200">
        <f>+BO2973+BP2973</f>
        <v>0</v>
      </c>
      <c r="BR2973" s="200">
        <f>+BR2974</f>
        <v>0</v>
      </c>
      <c r="BS2973" s="200">
        <f>+BS2974</f>
        <v>0</v>
      </c>
      <c r="BT2973" s="200">
        <f>+BR2973+BS2973</f>
        <v>0</v>
      </c>
      <c r="BU2973" s="200">
        <f>+BQ2973+BT2973</f>
        <v>0</v>
      </c>
      <c r="BV2973" s="203"/>
      <c r="BW2973" s="203"/>
      <c r="BX2973" s="204"/>
      <c r="BY2973" s="204"/>
      <c r="BZ2973" s="203"/>
      <c r="CA2973" s="205"/>
    </row>
    <row r="2974" spans="2:79" s="265" customFormat="1" ht="66" hidden="1" customHeight="1">
      <c r="B2974" s="206">
        <v>2015</v>
      </c>
      <c r="C2974" s="207">
        <v>8320</v>
      </c>
      <c r="D2974" s="206">
        <v>11</v>
      </c>
      <c r="E2974" s="206">
        <v>3000</v>
      </c>
      <c r="F2974" s="206">
        <v>3500</v>
      </c>
      <c r="G2974" s="206">
        <v>351</v>
      </c>
      <c r="H2974" s="206">
        <v>1</v>
      </c>
      <c r="I2974" s="402" t="s">
        <v>716</v>
      </c>
      <c r="J2974" s="209">
        <v>0</v>
      </c>
      <c r="K2974" s="209">
        <v>0</v>
      </c>
      <c r="L2974" s="210">
        <f>+J2974+K2974</f>
        <v>0</v>
      </c>
      <c r="M2974" s="209">
        <v>0</v>
      </c>
      <c r="N2974" s="209">
        <v>0</v>
      </c>
      <c r="O2974" s="210">
        <f>+M2974+N2974</f>
        <v>0</v>
      </c>
      <c r="P2974" s="210">
        <f>+L2974+O2974</f>
        <v>0</v>
      </c>
      <c r="Q2974" s="293" t="s">
        <v>876</v>
      </c>
      <c r="R2974" s="403"/>
      <c r="S2974" s="212"/>
      <c r="T2974" s="213">
        <v>0</v>
      </c>
      <c r="U2974" s="213">
        <v>0</v>
      </c>
      <c r="V2974" s="213">
        <v>0</v>
      </c>
      <c r="W2974" s="213">
        <v>0</v>
      </c>
      <c r="X2974" s="213"/>
      <c r="Y2974" s="213"/>
      <c r="Z2974" s="213">
        <v>0</v>
      </c>
      <c r="AA2974" s="213">
        <v>0</v>
      </c>
      <c r="AB2974" s="213">
        <v>0</v>
      </c>
      <c r="AC2974" s="213">
        <v>0</v>
      </c>
      <c r="AD2974" s="214"/>
      <c r="AE2974" s="214"/>
      <c r="AF2974" s="209">
        <f>J2974+T2974-Z2974</f>
        <v>0</v>
      </c>
      <c r="AG2974" s="209">
        <f>K2974+U2974-AA2974</f>
        <v>0</v>
      </c>
      <c r="AH2974" s="210">
        <f>+AF2974+AG2974</f>
        <v>0</v>
      </c>
      <c r="AI2974" s="209">
        <f>M2974+V2974-AB2974</f>
        <v>0</v>
      </c>
      <c r="AJ2974" s="209">
        <f>N2974+W2974-AC2974</f>
        <v>0</v>
      </c>
      <c r="AK2974" s="210">
        <f>+AI2974+AJ2974</f>
        <v>0</v>
      </c>
      <c r="AL2974" s="210">
        <f>+AH2974+AK2974</f>
        <v>0</v>
      </c>
      <c r="AM2974" s="213">
        <v>0</v>
      </c>
      <c r="AN2974" s="213">
        <v>0</v>
      </c>
      <c r="AO2974" s="210">
        <f>+AM2974+AN2974</f>
        <v>0</v>
      </c>
      <c r="AP2974" s="213">
        <v>0</v>
      </c>
      <c r="AQ2974" s="213">
        <v>0</v>
      </c>
      <c r="AR2974" s="210">
        <f>+AP2974+AQ2974</f>
        <v>0</v>
      </c>
      <c r="AS2974" s="210">
        <f>+AO2974+AR2974</f>
        <v>0</v>
      </c>
      <c r="AT2974" s="213">
        <v>0</v>
      </c>
      <c r="AU2974" s="213">
        <v>0</v>
      </c>
      <c r="AV2974" s="210">
        <f>+AT2974+AU2974</f>
        <v>0</v>
      </c>
      <c r="AW2974" s="213">
        <v>0</v>
      </c>
      <c r="AX2974" s="213">
        <v>0</v>
      </c>
      <c r="AY2974" s="210">
        <f>+AW2974+AX2974</f>
        <v>0</v>
      </c>
      <c r="AZ2974" s="210">
        <f>+AV2974+AY2974</f>
        <v>0</v>
      </c>
      <c r="BA2974" s="213">
        <v>0</v>
      </c>
      <c r="BB2974" s="213">
        <v>0</v>
      </c>
      <c r="BC2974" s="210">
        <f>+BA2974+BB2974</f>
        <v>0</v>
      </c>
      <c r="BD2974" s="213">
        <v>0</v>
      </c>
      <c r="BE2974" s="213">
        <v>0</v>
      </c>
      <c r="BF2974" s="210">
        <f>+BD2974+BE2974</f>
        <v>0</v>
      </c>
      <c r="BG2974" s="210">
        <f>+BC2974+BF2974</f>
        <v>0</v>
      </c>
      <c r="BH2974" s="213">
        <v>0</v>
      </c>
      <c r="BI2974" s="213">
        <v>0</v>
      </c>
      <c r="BJ2974" s="210">
        <f>+BH2974+BI2974</f>
        <v>0</v>
      </c>
      <c r="BK2974" s="213">
        <v>0</v>
      </c>
      <c r="BL2974" s="213">
        <v>0</v>
      </c>
      <c r="BM2974" s="210">
        <f>+BK2974+BL2974</f>
        <v>0</v>
      </c>
      <c r="BN2974" s="210">
        <f>+BJ2974+BM2974</f>
        <v>0</v>
      </c>
      <c r="BO2974" s="209">
        <f>AF2974-AM2974-AT2974-BA2974-BH2974</f>
        <v>0</v>
      </c>
      <c r="BP2974" s="209">
        <f>AG2974-AN2974-AU2974-BB2974-BI2974</f>
        <v>0</v>
      </c>
      <c r="BQ2974" s="210">
        <f>+BO2974+BP2974</f>
        <v>0</v>
      </c>
      <c r="BR2974" s="209">
        <f>AI2974-AP2974-AW2974-BD2974-BK2974</f>
        <v>0</v>
      </c>
      <c r="BS2974" s="209">
        <f>AJ2974-AQ2974-AX2974-BE2974-BL2974</f>
        <v>0</v>
      </c>
      <c r="BT2974" s="210">
        <f>+BR2974+BS2974</f>
        <v>0</v>
      </c>
      <c r="BU2974" s="210">
        <f>+BQ2974+BT2974</f>
        <v>0</v>
      </c>
      <c r="BV2974" s="215">
        <f>R2974+X2974-AD2974</f>
        <v>0</v>
      </c>
      <c r="BW2974" s="215">
        <f>S2974+Y2974-AE2974</f>
        <v>0</v>
      </c>
      <c r="BX2974" s="216">
        <v>0</v>
      </c>
      <c r="BY2974" s="216">
        <v>0</v>
      </c>
      <c r="BZ2974" s="215">
        <f>BV2974-BX2974</f>
        <v>0</v>
      </c>
      <c r="CA2974" s="217">
        <f>BW2974-BY2974</f>
        <v>0</v>
      </c>
    </row>
    <row r="2975" spans="2:79" ht="31.5" hidden="1">
      <c r="B2975" s="197">
        <v>2015</v>
      </c>
      <c r="C2975" s="198">
        <v>8320</v>
      </c>
      <c r="D2975" s="197">
        <v>11</v>
      </c>
      <c r="E2975" s="197">
        <v>3000</v>
      </c>
      <c r="F2975" s="197">
        <v>3500</v>
      </c>
      <c r="G2975" s="197">
        <v>353</v>
      </c>
      <c r="H2975" s="197"/>
      <c r="I2975" s="199" t="s">
        <v>362</v>
      </c>
      <c r="J2975" s="200">
        <f>SUM(J2976:J2977)</f>
        <v>0</v>
      </c>
      <c r="K2975" s="200">
        <f>SUM(K2976:K2977)</f>
        <v>0</v>
      </c>
      <c r="L2975" s="200">
        <f>+J2975+K2975</f>
        <v>0</v>
      </c>
      <c r="M2975" s="200">
        <f>SUM(M2976:M2977)</f>
        <v>0</v>
      </c>
      <c r="N2975" s="200">
        <f>SUM(N2976:N2977)</f>
        <v>0</v>
      </c>
      <c r="O2975" s="200">
        <f>+M2975+N2975</f>
        <v>0</v>
      </c>
      <c r="P2975" s="200">
        <f>+L2975+O2975</f>
        <v>0</v>
      </c>
      <c r="Q2975" s="243"/>
      <c r="R2975" s="309"/>
      <c r="S2975" s="309"/>
      <c r="T2975" s="200">
        <f>SUM(T2976:T2977)</f>
        <v>0</v>
      </c>
      <c r="U2975" s="200">
        <f>SUM(U2976:U2977)</f>
        <v>0</v>
      </c>
      <c r="V2975" s="200">
        <f>SUM(V2976:V2977)</f>
        <v>0</v>
      </c>
      <c r="W2975" s="200">
        <f>SUM(W2976:W2977)</f>
        <v>0</v>
      </c>
      <c r="X2975" s="202"/>
      <c r="Y2975" s="202"/>
      <c r="Z2975" s="200">
        <f>SUM(Z2976:Z2977)</f>
        <v>0</v>
      </c>
      <c r="AA2975" s="200">
        <f>SUM(AA2976:AA2977)</f>
        <v>0</v>
      </c>
      <c r="AB2975" s="200">
        <f>SUM(AB2976:AB2977)</f>
        <v>0</v>
      </c>
      <c r="AC2975" s="200">
        <f>SUM(AC2976:AC2977)</f>
        <v>0</v>
      </c>
      <c r="AD2975" s="202"/>
      <c r="AE2975" s="202"/>
      <c r="AF2975" s="200">
        <f>SUM(AF2976:AF2977)</f>
        <v>0</v>
      </c>
      <c r="AG2975" s="200">
        <f>SUM(AG2976:AG2977)</f>
        <v>0</v>
      </c>
      <c r="AH2975" s="200">
        <f>+AF2975+AG2975</f>
        <v>0</v>
      </c>
      <c r="AI2975" s="200">
        <f>SUM(AI2976:AI2977)</f>
        <v>0</v>
      </c>
      <c r="AJ2975" s="200">
        <f>SUM(AJ2976:AJ2977)</f>
        <v>0</v>
      </c>
      <c r="AK2975" s="200">
        <f>+AI2975+AJ2975</f>
        <v>0</v>
      </c>
      <c r="AL2975" s="200">
        <f>+AH2975+AK2975</f>
        <v>0</v>
      </c>
      <c r="AM2975" s="200">
        <f>SUM(AM2976:AM2977)</f>
        <v>0</v>
      </c>
      <c r="AN2975" s="200">
        <f>SUM(AN2976:AN2977)</f>
        <v>0</v>
      </c>
      <c r="AO2975" s="200">
        <f>+AM2975+AN2975</f>
        <v>0</v>
      </c>
      <c r="AP2975" s="200">
        <f>SUM(AP2976:AP2977)</f>
        <v>0</v>
      </c>
      <c r="AQ2975" s="200">
        <f>SUM(AQ2976:AQ2977)</f>
        <v>0</v>
      </c>
      <c r="AR2975" s="200">
        <f>+AP2975+AQ2975</f>
        <v>0</v>
      </c>
      <c r="AS2975" s="200">
        <f>+AO2975+AR2975</f>
        <v>0</v>
      </c>
      <c r="AT2975" s="200">
        <f>SUM(AT2976:AT2977)</f>
        <v>0</v>
      </c>
      <c r="AU2975" s="200">
        <f>SUM(AU2976:AU2977)</f>
        <v>0</v>
      </c>
      <c r="AV2975" s="200">
        <f>+AT2975+AU2975</f>
        <v>0</v>
      </c>
      <c r="AW2975" s="200">
        <f>SUM(AW2976:AW2977)</f>
        <v>0</v>
      </c>
      <c r="AX2975" s="200">
        <f>SUM(AX2976:AX2977)</f>
        <v>0</v>
      </c>
      <c r="AY2975" s="200">
        <f>+AW2975+AX2975</f>
        <v>0</v>
      </c>
      <c r="AZ2975" s="200">
        <f>+AV2975+AY2975</f>
        <v>0</v>
      </c>
      <c r="BA2975" s="200">
        <f>SUM(BA2976:BA2977)</f>
        <v>0</v>
      </c>
      <c r="BB2975" s="200">
        <f>SUM(BB2976:BB2977)</f>
        <v>0</v>
      </c>
      <c r="BC2975" s="200">
        <f>+BA2975+BB2975</f>
        <v>0</v>
      </c>
      <c r="BD2975" s="200">
        <f>SUM(BD2976:BD2977)</f>
        <v>0</v>
      </c>
      <c r="BE2975" s="200">
        <f>SUM(BE2976:BE2977)</f>
        <v>0</v>
      </c>
      <c r="BF2975" s="200">
        <f>+BD2975+BE2975</f>
        <v>0</v>
      </c>
      <c r="BG2975" s="200">
        <f>+BC2975+BF2975</f>
        <v>0</v>
      </c>
      <c r="BH2975" s="200">
        <f>SUM(BH2976:BH2977)</f>
        <v>0</v>
      </c>
      <c r="BI2975" s="200">
        <f>SUM(BI2976:BI2977)</f>
        <v>0</v>
      </c>
      <c r="BJ2975" s="200">
        <f>+BH2975+BI2975</f>
        <v>0</v>
      </c>
      <c r="BK2975" s="200">
        <f>SUM(BK2976:BK2977)</f>
        <v>0</v>
      </c>
      <c r="BL2975" s="200">
        <f>SUM(BL2976:BL2977)</f>
        <v>0</v>
      </c>
      <c r="BM2975" s="200">
        <f>+BK2975+BL2975</f>
        <v>0</v>
      </c>
      <c r="BN2975" s="200">
        <f>+BJ2975+BM2975</f>
        <v>0</v>
      </c>
      <c r="BO2975" s="200">
        <f>SUM(BO2976:BO2977)</f>
        <v>0</v>
      </c>
      <c r="BP2975" s="200">
        <f>SUM(BP2976:BP2977)</f>
        <v>0</v>
      </c>
      <c r="BQ2975" s="200">
        <f>+BO2975+BP2975</f>
        <v>0</v>
      </c>
      <c r="BR2975" s="200">
        <f>SUM(BR2976:BR2977)</f>
        <v>0</v>
      </c>
      <c r="BS2975" s="200">
        <f>SUM(BS2976:BS2977)</f>
        <v>0</v>
      </c>
      <c r="BT2975" s="200">
        <f>+BR2975+BS2975</f>
        <v>0</v>
      </c>
      <c r="BU2975" s="200">
        <f>+BQ2975+BT2975</f>
        <v>0</v>
      </c>
      <c r="BV2975" s="203"/>
      <c r="BW2975" s="203"/>
      <c r="BX2975" s="204"/>
      <c r="BY2975" s="204"/>
      <c r="BZ2975" s="203"/>
      <c r="CA2975" s="205"/>
    </row>
    <row r="2976" spans="2:79" hidden="1">
      <c r="B2976" s="206">
        <v>2015</v>
      </c>
      <c r="C2976" s="207">
        <v>8320</v>
      </c>
      <c r="D2976" s="206">
        <v>11</v>
      </c>
      <c r="E2976" s="206">
        <v>3000</v>
      </c>
      <c r="F2976" s="206">
        <v>3500</v>
      </c>
      <c r="G2976" s="206">
        <v>353</v>
      </c>
      <c r="H2976" s="206">
        <v>1</v>
      </c>
      <c r="I2976" s="220" t="s">
        <v>361</v>
      </c>
      <c r="J2976" s="209">
        <v>0</v>
      </c>
      <c r="K2976" s="209">
        <v>0</v>
      </c>
      <c r="L2976" s="210">
        <f>+J2976+K2976</f>
        <v>0</v>
      </c>
      <c r="M2976" s="209">
        <v>0</v>
      </c>
      <c r="N2976" s="209">
        <v>0</v>
      </c>
      <c r="O2976" s="210">
        <f>+M2976+N2976</f>
        <v>0</v>
      </c>
      <c r="P2976" s="210">
        <f>+L2976+O2976</f>
        <v>0</v>
      </c>
      <c r="Q2976" s="246" t="s">
        <v>358</v>
      </c>
      <c r="R2976" s="349"/>
      <c r="S2976" s="307"/>
      <c r="T2976" s="213">
        <v>0</v>
      </c>
      <c r="U2976" s="213">
        <v>0</v>
      </c>
      <c r="V2976" s="213">
        <v>0</v>
      </c>
      <c r="W2976" s="213">
        <v>0</v>
      </c>
      <c r="X2976" s="213"/>
      <c r="Y2976" s="213"/>
      <c r="Z2976" s="213">
        <v>0</v>
      </c>
      <c r="AA2976" s="213">
        <v>0</v>
      </c>
      <c r="AB2976" s="213">
        <v>0</v>
      </c>
      <c r="AC2976" s="213">
        <v>0</v>
      </c>
      <c r="AD2976" s="214"/>
      <c r="AE2976" s="214"/>
      <c r="AF2976" s="209">
        <f>J2976+T2976-Z2976</f>
        <v>0</v>
      </c>
      <c r="AG2976" s="209">
        <f>K2976+U2976-AA2976</f>
        <v>0</v>
      </c>
      <c r="AH2976" s="210">
        <f>+AF2976+AG2976</f>
        <v>0</v>
      </c>
      <c r="AI2976" s="209">
        <f>M2976+V2976-AB2976</f>
        <v>0</v>
      </c>
      <c r="AJ2976" s="209">
        <f>N2976+W2976-AC2976</f>
        <v>0</v>
      </c>
      <c r="AK2976" s="210">
        <f>+AI2976+AJ2976</f>
        <v>0</v>
      </c>
      <c r="AL2976" s="210">
        <f>+AH2976+AK2976</f>
        <v>0</v>
      </c>
      <c r="AM2976" s="213">
        <v>0</v>
      </c>
      <c r="AN2976" s="213">
        <v>0</v>
      </c>
      <c r="AO2976" s="210">
        <f>+AM2976+AN2976</f>
        <v>0</v>
      </c>
      <c r="AP2976" s="213">
        <v>0</v>
      </c>
      <c r="AQ2976" s="213">
        <v>0</v>
      </c>
      <c r="AR2976" s="210">
        <f>+AP2976+AQ2976</f>
        <v>0</v>
      </c>
      <c r="AS2976" s="210">
        <f>+AO2976+AR2976</f>
        <v>0</v>
      </c>
      <c r="AT2976" s="213">
        <v>0</v>
      </c>
      <c r="AU2976" s="213">
        <v>0</v>
      </c>
      <c r="AV2976" s="210">
        <f>+AT2976+AU2976</f>
        <v>0</v>
      </c>
      <c r="AW2976" s="213">
        <v>0</v>
      </c>
      <c r="AX2976" s="213">
        <v>0</v>
      </c>
      <c r="AY2976" s="210">
        <f>+AW2976+AX2976</f>
        <v>0</v>
      </c>
      <c r="AZ2976" s="210">
        <f>+AV2976+AY2976</f>
        <v>0</v>
      </c>
      <c r="BA2976" s="213">
        <v>0</v>
      </c>
      <c r="BB2976" s="213">
        <v>0</v>
      </c>
      <c r="BC2976" s="210">
        <f>+BA2976+BB2976</f>
        <v>0</v>
      </c>
      <c r="BD2976" s="213">
        <v>0</v>
      </c>
      <c r="BE2976" s="213">
        <v>0</v>
      </c>
      <c r="BF2976" s="210">
        <f>+BD2976+BE2976</f>
        <v>0</v>
      </c>
      <c r="BG2976" s="210">
        <f>+BC2976+BF2976</f>
        <v>0</v>
      </c>
      <c r="BH2976" s="213">
        <v>0</v>
      </c>
      <c r="BI2976" s="213">
        <v>0</v>
      </c>
      <c r="BJ2976" s="210">
        <f>+BH2976+BI2976</f>
        <v>0</v>
      </c>
      <c r="BK2976" s="213">
        <v>0</v>
      </c>
      <c r="BL2976" s="213">
        <v>0</v>
      </c>
      <c r="BM2976" s="210">
        <f>+BK2976+BL2976</f>
        <v>0</v>
      </c>
      <c r="BN2976" s="210">
        <f>+BJ2976+BM2976</f>
        <v>0</v>
      </c>
      <c r="BO2976" s="209">
        <f>AF2976-AM2976-AT2976-BA2976-BH2976</f>
        <v>0</v>
      </c>
      <c r="BP2976" s="209">
        <f>AG2976-AN2976-AU2976-BB2976-BI2976</f>
        <v>0</v>
      </c>
      <c r="BQ2976" s="210">
        <f>+BO2976+BP2976</f>
        <v>0</v>
      </c>
      <c r="BR2976" s="209">
        <f>AI2976-AP2976-AW2976-BD2976-BK2976</f>
        <v>0</v>
      </c>
      <c r="BS2976" s="209">
        <f>AJ2976-AQ2976-AX2976-BE2976-BL2976</f>
        <v>0</v>
      </c>
      <c r="BT2976" s="210">
        <f>+BR2976+BS2976</f>
        <v>0</v>
      </c>
      <c r="BU2976" s="210">
        <f>+BQ2976+BT2976</f>
        <v>0</v>
      </c>
      <c r="BV2976" s="215">
        <f>R2976+X2976-AD2976</f>
        <v>0</v>
      </c>
      <c r="BW2976" s="215">
        <f>S2976+Y2976-AE2976</f>
        <v>0</v>
      </c>
      <c r="BX2976" s="216">
        <v>0</v>
      </c>
      <c r="BY2976" s="216">
        <v>0</v>
      </c>
      <c r="BZ2976" s="215">
        <f>BV2976-BX2976</f>
        <v>0</v>
      </c>
      <c r="CA2976" s="217">
        <f>BW2976-BY2976</f>
        <v>0</v>
      </c>
    </row>
    <row r="2977" spans="2:79" hidden="1">
      <c r="B2977" s="206">
        <v>2015</v>
      </c>
      <c r="C2977" s="207">
        <v>8320</v>
      </c>
      <c r="D2977" s="206">
        <v>11</v>
      </c>
      <c r="E2977" s="206">
        <v>3000</v>
      </c>
      <c r="F2977" s="206">
        <v>3500</v>
      </c>
      <c r="G2977" s="206">
        <v>353</v>
      </c>
      <c r="H2977" s="206">
        <v>2</v>
      </c>
      <c r="I2977" s="220" t="s">
        <v>882</v>
      </c>
      <c r="J2977" s="209">
        <v>0</v>
      </c>
      <c r="K2977" s="209">
        <v>0</v>
      </c>
      <c r="L2977" s="210">
        <f>+J2977+K2977</f>
        <v>0</v>
      </c>
      <c r="M2977" s="209">
        <v>0</v>
      </c>
      <c r="N2977" s="209">
        <v>0</v>
      </c>
      <c r="O2977" s="210">
        <f>+M2977+N2977</f>
        <v>0</v>
      </c>
      <c r="P2977" s="210">
        <f>+L2977+O2977</f>
        <v>0</v>
      </c>
      <c r="Q2977" s="246" t="s">
        <v>358</v>
      </c>
      <c r="R2977" s="349"/>
      <c r="S2977" s="307"/>
      <c r="T2977" s="213">
        <v>0</v>
      </c>
      <c r="U2977" s="213">
        <v>0</v>
      </c>
      <c r="V2977" s="213">
        <v>0</v>
      </c>
      <c r="W2977" s="213">
        <v>0</v>
      </c>
      <c r="X2977" s="213"/>
      <c r="Y2977" s="213"/>
      <c r="Z2977" s="213">
        <v>0</v>
      </c>
      <c r="AA2977" s="213">
        <v>0</v>
      </c>
      <c r="AB2977" s="213">
        <v>0</v>
      </c>
      <c r="AC2977" s="213">
        <v>0</v>
      </c>
      <c r="AD2977" s="214"/>
      <c r="AE2977" s="214"/>
      <c r="AF2977" s="209">
        <f>J2977+T2977-Z2977</f>
        <v>0</v>
      </c>
      <c r="AG2977" s="209">
        <f>K2977+U2977-AA2977</f>
        <v>0</v>
      </c>
      <c r="AH2977" s="210">
        <f>+AF2977+AG2977</f>
        <v>0</v>
      </c>
      <c r="AI2977" s="209">
        <f>M2977+V2977-AB2977</f>
        <v>0</v>
      </c>
      <c r="AJ2977" s="209">
        <f>N2977+W2977-AC2977</f>
        <v>0</v>
      </c>
      <c r="AK2977" s="210">
        <f>+AI2977+AJ2977</f>
        <v>0</v>
      </c>
      <c r="AL2977" s="210">
        <f>+AH2977+AK2977</f>
        <v>0</v>
      </c>
      <c r="AM2977" s="213">
        <v>0</v>
      </c>
      <c r="AN2977" s="213">
        <v>0</v>
      </c>
      <c r="AO2977" s="210">
        <f>+AM2977+AN2977</f>
        <v>0</v>
      </c>
      <c r="AP2977" s="213">
        <v>0</v>
      </c>
      <c r="AQ2977" s="213">
        <v>0</v>
      </c>
      <c r="AR2977" s="210">
        <f>+AP2977+AQ2977</f>
        <v>0</v>
      </c>
      <c r="AS2977" s="210">
        <f>+AO2977+AR2977</f>
        <v>0</v>
      </c>
      <c r="AT2977" s="213">
        <v>0</v>
      </c>
      <c r="AU2977" s="213">
        <v>0</v>
      </c>
      <c r="AV2977" s="210">
        <f>+AT2977+AU2977</f>
        <v>0</v>
      </c>
      <c r="AW2977" s="213">
        <v>0</v>
      </c>
      <c r="AX2977" s="213">
        <v>0</v>
      </c>
      <c r="AY2977" s="210">
        <f>+AW2977+AX2977</f>
        <v>0</v>
      </c>
      <c r="AZ2977" s="210">
        <f>+AV2977+AY2977</f>
        <v>0</v>
      </c>
      <c r="BA2977" s="213">
        <v>0</v>
      </c>
      <c r="BB2977" s="213">
        <v>0</v>
      </c>
      <c r="BC2977" s="210">
        <f>+BA2977+BB2977</f>
        <v>0</v>
      </c>
      <c r="BD2977" s="213">
        <v>0</v>
      </c>
      <c r="BE2977" s="213">
        <v>0</v>
      </c>
      <c r="BF2977" s="210">
        <f>+BD2977+BE2977</f>
        <v>0</v>
      </c>
      <c r="BG2977" s="210">
        <f>+BC2977+BF2977</f>
        <v>0</v>
      </c>
      <c r="BH2977" s="213">
        <v>0</v>
      </c>
      <c r="BI2977" s="213">
        <v>0</v>
      </c>
      <c r="BJ2977" s="210">
        <f>+BH2977+BI2977</f>
        <v>0</v>
      </c>
      <c r="BK2977" s="213">
        <v>0</v>
      </c>
      <c r="BL2977" s="213">
        <v>0</v>
      </c>
      <c r="BM2977" s="210">
        <f>+BK2977+BL2977</f>
        <v>0</v>
      </c>
      <c r="BN2977" s="210">
        <f>+BJ2977+BM2977</f>
        <v>0</v>
      </c>
      <c r="BO2977" s="209">
        <f>AF2977-AM2977-AT2977-BA2977-BH2977</f>
        <v>0</v>
      </c>
      <c r="BP2977" s="209">
        <f>AG2977-AN2977-AU2977-BB2977-BI2977</f>
        <v>0</v>
      </c>
      <c r="BQ2977" s="210">
        <f>+BO2977+BP2977</f>
        <v>0</v>
      </c>
      <c r="BR2977" s="209">
        <f>AI2977-AP2977-AW2977-BD2977-BK2977</f>
        <v>0</v>
      </c>
      <c r="BS2977" s="209">
        <f>AJ2977-AQ2977-AX2977-BE2977-BL2977</f>
        <v>0</v>
      </c>
      <c r="BT2977" s="210">
        <f>+BR2977+BS2977</f>
        <v>0</v>
      </c>
      <c r="BU2977" s="210">
        <f>+BQ2977+BT2977</f>
        <v>0</v>
      </c>
      <c r="BV2977" s="215">
        <f>R2977+X2977-AD2977</f>
        <v>0</v>
      </c>
      <c r="BW2977" s="215">
        <f>S2977+Y2977-AE2977</f>
        <v>0</v>
      </c>
      <c r="BX2977" s="216">
        <v>0</v>
      </c>
      <c r="BY2977" s="216">
        <v>0</v>
      </c>
      <c r="BZ2977" s="215">
        <f>BV2977-BX2977</f>
        <v>0</v>
      </c>
      <c r="CA2977" s="217">
        <f>BW2977-BY2977</f>
        <v>0</v>
      </c>
    </row>
    <row r="2978" spans="2:79" hidden="1">
      <c r="B2978" s="197">
        <v>2015</v>
      </c>
      <c r="C2978" s="198">
        <v>8320</v>
      </c>
      <c r="D2978" s="197">
        <v>11</v>
      </c>
      <c r="E2978" s="197">
        <v>3000</v>
      </c>
      <c r="F2978" s="197">
        <v>3500</v>
      </c>
      <c r="G2978" s="197">
        <v>355</v>
      </c>
      <c r="H2978" s="197"/>
      <c r="I2978" s="199" t="s">
        <v>360</v>
      </c>
      <c r="J2978" s="200">
        <f>+J2979</f>
        <v>0</v>
      </c>
      <c r="K2978" s="200">
        <f>+K2979</f>
        <v>0</v>
      </c>
      <c r="L2978" s="200">
        <f>+J2978+K2978</f>
        <v>0</v>
      </c>
      <c r="M2978" s="200">
        <f>+M2979</f>
        <v>0</v>
      </c>
      <c r="N2978" s="200">
        <f>+N2979</f>
        <v>0</v>
      </c>
      <c r="O2978" s="200">
        <f>+M2978+N2978</f>
        <v>0</v>
      </c>
      <c r="P2978" s="200">
        <f>+L2978+O2978</f>
        <v>0</v>
      </c>
      <c r="Q2978" s="243"/>
      <c r="R2978" s="309"/>
      <c r="S2978" s="309"/>
      <c r="T2978" s="200">
        <f>+T2979</f>
        <v>0</v>
      </c>
      <c r="U2978" s="200">
        <f>+U2979</f>
        <v>0</v>
      </c>
      <c r="V2978" s="200">
        <f>+V2979</f>
        <v>0</v>
      </c>
      <c r="W2978" s="200">
        <f>+W2979</f>
        <v>0</v>
      </c>
      <c r="X2978" s="202"/>
      <c r="Y2978" s="202"/>
      <c r="Z2978" s="200">
        <f>+Z2979</f>
        <v>0</v>
      </c>
      <c r="AA2978" s="200">
        <f>+AA2979</f>
        <v>0</v>
      </c>
      <c r="AB2978" s="200">
        <f>+AB2979</f>
        <v>0</v>
      </c>
      <c r="AC2978" s="200">
        <f>+AC2979</f>
        <v>0</v>
      </c>
      <c r="AD2978" s="202"/>
      <c r="AE2978" s="202"/>
      <c r="AF2978" s="200">
        <f>+AF2979</f>
        <v>0</v>
      </c>
      <c r="AG2978" s="200">
        <f>+AG2979</f>
        <v>0</v>
      </c>
      <c r="AH2978" s="200">
        <f>+AF2978+AG2978</f>
        <v>0</v>
      </c>
      <c r="AI2978" s="200">
        <f>+AI2979</f>
        <v>0</v>
      </c>
      <c r="AJ2978" s="200">
        <f>+AJ2979</f>
        <v>0</v>
      </c>
      <c r="AK2978" s="200">
        <f>+AI2978+AJ2978</f>
        <v>0</v>
      </c>
      <c r="AL2978" s="200">
        <f>+AH2978+AK2978</f>
        <v>0</v>
      </c>
      <c r="AM2978" s="200">
        <f>+AM2979</f>
        <v>0</v>
      </c>
      <c r="AN2978" s="200">
        <f>+AN2979</f>
        <v>0</v>
      </c>
      <c r="AO2978" s="200">
        <f>+AM2978+AN2978</f>
        <v>0</v>
      </c>
      <c r="AP2978" s="200">
        <f>+AP2979</f>
        <v>0</v>
      </c>
      <c r="AQ2978" s="200">
        <f>+AQ2979</f>
        <v>0</v>
      </c>
      <c r="AR2978" s="200">
        <f>+AP2978+AQ2978</f>
        <v>0</v>
      </c>
      <c r="AS2978" s="200">
        <f>+AO2978+AR2978</f>
        <v>0</v>
      </c>
      <c r="AT2978" s="200">
        <f>+AT2979</f>
        <v>0</v>
      </c>
      <c r="AU2978" s="200">
        <f>+AU2979</f>
        <v>0</v>
      </c>
      <c r="AV2978" s="200">
        <f>+AT2978+AU2978</f>
        <v>0</v>
      </c>
      <c r="AW2978" s="200">
        <f>+AW2979</f>
        <v>0</v>
      </c>
      <c r="AX2978" s="200">
        <f>+AX2979</f>
        <v>0</v>
      </c>
      <c r="AY2978" s="200">
        <f>+AW2978+AX2978</f>
        <v>0</v>
      </c>
      <c r="AZ2978" s="200">
        <f>+AV2978+AY2978</f>
        <v>0</v>
      </c>
      <c r="BA2978" s="200">
        <f>+BA2979</f>
        <v>0</v>
      </c>
      <c r="BB2978" s="200">
        <f>+BB2979</f>
        <v>0</v>
      </c>
      <c r="BC2978" s="200">
        <f>+BA2978+BB2978</f>
        <v>0</v>
      </c>
      <c r="BD2978" s="200">
        <f>+BD2979</f>
        <v>0</v>
      </c>
      <c r="BE2978" s="200">
        <f>+BE2979</f>
        <v>0</v>
      </c>
      <c r="BF2978" s="200">
        <f>+BD2978+BE2978</f>
        <v>0</v>
      </c>
      <c r="BG2978" s="200">
        <f>+BC2978+BF2978</f>
        <v>0</v>
      </c>
      <c r="BH2978" s="200">
        <f>+BH2979</f>
        <v>0</v>
      </c>
      <c r="BI2978" s="200">
        <f>+BI2979</f>
        <v>0</v>
      </c>
      <c r="BJ2978" s="200">
        <f>+BH2978+BI2978</f>
        <v>0</v>
      </c>
      <c r="BK2978" s="200">
        <f>+BK2979</f>
        <v>0</v>
      </c>
      <c r="BL2978" s="200">
        <f>+BL2979</f>
        <v>0</v>
      </c>
      <c r="BM2978" s="200">
        <f>+BK2978+BL2978</f>
        <v>0</v>
      </c>
      <c r="BN2978" s="200">
        <f>+BJ2978+BM2978</f>
        <v>0</v>
      </c>
      <c r="BO2978" s="200">
        <f>+BO2979</f>
        <v>0</v>
      </c>
      <c r="BP2978" s="200">
        <f>+BP2979</f>
        <v>0</v>
      </c>
      <c r="BQ2978" s="200">
        <f>+BO2978+BP2978</f>
        <v>0</v>
      </c>
      <c r="BR2978" s="200">
        <f>+BR2979</f>
        <v>0</v>
      </c>
      <c r="BS2978" s="200">
        <f>+BS2979</f>
        <v>0</v>
      </c>
      <c r="BT2978" s="200">
        <f>+BR2978+BS2978</f>
        <v>0</v>
      </c>
      <c r="BU2978" s="200">
        <f>+BQ2978+BT2978</f>
        <v>0</v>
      </c>
      <c r="BV2978" s="203"/>
      <c r="BW2978" s="203"/>
      <c r="BX2978" s="204"/>
      <c r="BY2978" s="204"/>
      <c r="BZ2978" s="203"/>
      <c r="CA2978" s="205"/>
    </row>
    <row r="2979" spans="2:79" hidden="1">
      <c r="B2979" s="206">
        <v>2015</v>
      </c>
      <c r="C2979" s="207">
        <v>8320</v>
      </c>
      <c r="D2979" s="206">
        <v>11</v>
      </c>
      <c r="E2979" s="206">
        <v>3000</v>
      </c>
      <c r="F2979" s="206">
        <v>3500</v>
      </c>
      <c r="G2979" s="206">
        <v>355</v>
      </c>
      <c r="H2979" s="206">
        <v>1</v>
      </c>
      <c r="I2979" s="220" t="s">
        <v>581</v>
      </c>
      <c r="J2979" s="209">
        <v>0</v>
      </c>
      <c r="K2979" s="209">
        <v>0</v>
      </c>
      <c r="L2979" s="210">
        <f>+J2979+K2979</f>
        <v>0</v>
      </c>
      <c r="M2979" s="209">
        <v>0</v>
      </c>
      <c r="N2979" s="209">
        <v>0</v>
      </c>
      <c r="O2979" s="210">
        <f>+M2979+N2979</f>
        <v>0</v>
      </c>
      <c r="P2979" s="210">
        <f>+L2979+O2979</f>
        <v>0</v>
      </c>
      <c r="Q2979" s="246" t="s">
        <v>358</v>
      </c>
      <c r="R2979" s="349"/>
      <c r="S2979" s="307"/>
      <c r="T2979" s="213">
        <v>0</v>
      </c>
      <c r="U2979" s="213">
        <v>0</v>
      </c>
      <c r="V2979" s="213">
        <v>0</v>
      </c>
      <c r="W2979" s="213">
        <v>0</v>
      </c>
      <c r="X2979" s="213"/>
      <c r="Y2979" s="213"/>
      <c r="Z2979" s="213">
        <v>0</v>
      </c>
      <c r="AA2979" s="213">
        <v>0</v>
      </c>
      <c r="AB2979" s="213">
        <v>0</v>
      </c>
      <c r="AC2979" s="213">
        <v>0</v>
      </c>
      <c r="AD2979" s="214"/>
      <c r="AE2979" s="214"/>
      <c r="AF2979" s="209">
        <f>J2979+T2979-Z2979</f>
        <v>0</v>
      </c>
      <c r="AG2979" s="209">
        <f>K2979+U2979-AA2979</f>
        <v>0</v>
      </c>
      <c r="AH2979" s="210">
        <f>+AF2979+AG2979</f>
        <v>0</v>
      </c>
      <c r="AI2979" s="209">
        <f>M2979+V2979-AB2979</f>
        <v>0</v>
      </c>
      <c r="AJ2979" s="209">
        <f>N2979+W2979-AC2979</f>
        <v>0</v>
      </c>
      <c r="AK2979" s="210">
        <f>+AI2979+AJ2979</f>
        <v>0</v>
      </c>
      <c r="AL2979" s="210">
        <f>+AH2979+AK2979</f>
        <v>0</v>
      </c>
      <c r="AM2979" s="213">
        <v>0</v>
      </c>
      <c r="AN2979" s="213">
        <v>0</v>
      </c>
      <c r="AO2979" s="210">
        <f>+AM2979+AN2979</f>
        <v>0</v>
      </c>
      <c r="AP2979" s="213">
        <v>0</v>
      </c>
      <c r="AQ2979" s="213">
        <v>0</v>
      </c>
      <c r="AR2979" s="210">
        <f>+AP2979+AQ2979</f>
        <v>0</v>
      </c>
      <c r="AS2979" s="210">
        <f>+AO2979+AR2979</f>
        <v>0</v>
      </c>
      <c r="AT2979" s="213">
        <v>0</v>
      </c>
      <c r="AU2979" s="213">
        <v>0</v>
      </c>
      <c r="AV2979" s="210">
        <f>+AT2979+AU2979</f>
        <v>0</v>
      </c>
      <c r="AW2979" s="213">
        <v>0</v>
      </c>
      <c r="AX2979" s="213">
        <v>0</v>
      </c>
      <c r="AY2979" s="210">
        <f>+AW2979+AX2979</f>
        <v>0</v>
      </c>
      <c r="AZ2979" s="210">
        <f>+AV2979+AY2979</f>
        <v>0</v>
      </c>
      <c r="BA2979" s="213">
        <v>0</v>
      </c>
      <c r="BB2979" s="213">
        <v>0</v>
      </c>
      <c r="BC2979" s="210">
        <f>+BA2979+BB2979</f>
        <v>0</v>
      </c>
      <c r="BD2979" s="213">
        <v>0</v>
      </c>
      <c r="BE2979" s="213">
        <v>0</v>
      </c>
      <c r="BF2979" s="210">
        <f>+BD2979+BE2979</f>
        <v>0</v>
      </c>
      <c r="BG2979" s="210">
        <f>+BC2979+BF2979</f>
        <v>0</v>
      </c>
      <c r="BH2979" s="213">
        <v>0</v>
      </c>
      <c r="BI2979" s="213">
        <v>0</v>
      </c>
      <c r="BJ2979" s="210">
        <f>+BH2979+BI2979</f>
        <v>0</v>
      </c>
      <c r="BK2979" s="213">
        <v>0</v>
      </c>
      <c r="BL2979" s="213">
        <v>0</v>
      </c>
      <c r="BM2979" s="210">
        <f>+BK2979+BL2979</f>
        <v>0</v>
      </c>
      <c r="BN2979" s="210">
        <f>+BJ2979+BM2979</f>
        <v>0</v>
      </c>
      <c r="BO2979" s="209">
        <f>AF2979-AM2979-AT2979-BA2979-BH2979</f>
        <v>0</v>
      </c>
      <c r="BP2979" s="209">
        <f>AG2979-AN2979-AU2979-BB2979-BI2979</f>
        <v>0</v>
      </c>
      <c r="BQ2979" s="210">
        <f>+BO2979+BP2979</f>
        <v>0</v>
      </c>
      <c r="BR2979" s="209">
        <f>AI2979-AP2979-AW2979-BD2979-BK2979</f>
        <v>0</v>
      </c>
      <c r="BS2979" s="209">
        <f>AJ2979-AQ2979-AX2979-BE2979-BL2979</f>
        <v>0</v>
      </c>
      <c r="BT2979" s="210">
        <f>+BR2979+BS2979</f>
        <v>0</v>
      </c>
      <c r="BU2979" s="210">
        <f>+BQ2979+BT2979</f>
        <v>0</v>
      </c>
      <c r="BV2979" s="215">
        <f>R2979+X2979-AD2979</f>
        <v>0</v>
      </c>
      <c r="BW2979" s="215">
        <f>S2979+Y2979-AE2979</f>
        <v>0</v>
      </c>
      <c r="BX2979" s="216">
        <v>0</v>
      </c>
      <c r="BY2979" s="216">
        <v>0</v>
      </c>
      <c r="BZ2979" s="215">
        <f>BV2979-BX2979</f>
        <v>0</v>
      </c>
      <c r="CA2979" s="217">
        <f>BW2979-BY2979</f>
        <v>0</v>
      </c>
    </row>
    <row r="2980" spans="2:79" ht="78.75" customHeight="1">
      <c r="B2980" s="197">
        <v>2015</v>
      </c>
      <c r="C2980" s="198">
        <v>8320</v>
      </c>
      <c r="D2980" s="197">
        <v>11</v>
      </c>
      <c r="E2980" s="197">
        <v>3000</v>
      </c>
      <c r="F2980" s="197">
        <v>3500</v>
      </c>
      <c r="G2980" s="197">
        <v>357</v>
      </c>
      <c r="H2980" s="197"/>
      <c r="I2980" s="230" t="s">
        <v>715</v>
      </c>
      <c r="J2980" s="200">
        <f>SUM(J2981:J2987)</f>
        <v>1900000</v>
      </c>
      <c r="K2980" s="200">
        <f>SUM(K2981:K2987)</f>
        <v>0</v>
      </c>
      <c r="L2980" s="200">
        <f>+J2980+K2980</f>
        <v>1900000</v>
      </c>
      <c r="M2980" s="200">
        <f>SUM(M2981:M2987)</f>
        <v>0</v>
      </c>
      <c r="N2980" s="200">
        <f>SUM(N2981:N2987)</f>
        <v>0</v>
      </c>
      <c r="O2980" s="200">
        <f>+M2980+N2980</f>
        <v>0</v>
      </c>
      <c r="P2980" s="200">
        <f>+L2980+O2980</f>
        <v>1900000</v>
      </c>
      <c r="Q2980" s="200"/>
      <c r="R2980" s="309"/>
      <c r="S2980" s="309"/>
      <c r="T2980" s="200">
        <f>SUM(T2981:T2987)</f>
        <v>0</v>
      </c>
      <c r="U2980" s="200">
        <f>SUM(U2981:U2987)</f>
        <v>0</v>
      </c>
      <c r="V2980" s="200">
        <f>SUM(V2981:V2987)</f>
        <v>0</v>
      </c>
      <c r="W2980" s="200">
        <f>SUM(W2981:W2987)</f>
        <v>0</v>
      </c>
      <c r="X2980" s="202"/>
      <c r="Y2980" s="202"/>
      <c r="Z2980" s="200">
        <f>SUM(Z2981:Z2987)</f>
        <v>0</v>
      </c>
      <c r="AA2980" s="200">
        <f>SUM(AA2981:AA2987)</f>
        <v>0</v>
      </c>
      <c r="AB2980" s="200">
        <f>SUM(AB2981:AB2987)</f>
        <v>0</v>
      </c>
      <c r="AC2980" s="200">
        <f>SUM(AC2981:AC2987)</f>
        <v>0</v>
      </c>
      <c r="AD2980" s="202"/>
      <c r="AE2980" s="202"/>
      <c r="AF2980" s="200">
        <f>SUM(AF2981:AF2987)</f>
        <v>1900000</v>
      </c>
      <c r="AG2980" s="200">
        <f>SUM(AG2981:AG2987)</f>
        <v>0</v>
      </c>
      <c r="AH2980" s="200">
        <f>+AF2980+AG2980</f>
        <v>1900000</v>
      </c>
      <c r="AI2980" s="200">
        <f>SUM(AI2981:AI2987)</f>
        <v>0</v>
      </c>
      <c r="AJ2980" s="200">
        <f>SUM(AJ2981:AJ2987)</f>
        <v>0</v>
      </c>
      <c r="AK2980" s="200">
        <f>+AI2980+AJ2980</f>
        <v>0</v>
      </c>
      <c r="AL2980" s="200">
        <f>+AH2980+AK2980</f>
        <v>1900000</v>
      </c>
      <c r="AM2980" s="200">
        <f>SUM(AM2981:AM2987)</f>
        <v>0</v>
      </c>
      <c r="AN2980" s="200">
        <f>SUM(AN2981:AN2987)</f>
        <v>0</v>
      </c>
      <c r="AO2980" s="200">
        <f>+AM2980+AN2980</f>
        <v>0</v>
      </c>
      <c r="AP2980" s="200">
        <f>SUM(AP2981:AP2987)</f>
        <v>0</v>
      </c>
      <c r="AQ2980" s="200">
        <f>SUM(AQ2981:AQ2987)</f>
        <v>0</v>
      </c>
      <c r="AR2980" s="200">
        <f>+AP2980+AQ2980</f>
        <v>0</v>
      </c>
      <c r="AS2980" s="200">
        <f>+AO2980+AR2980</f>
        <v>0</v>
      </c>
      <c r="AT2980" s="200">
        <f>SUM(AT2981:AT2987)</f>
        <v>0</v>
      </c>
      <c r="AU2980" s="200">
        <f>SUM(AU2981:AU2987)</f>
        <v>0</v>
      </c>
      <c r="AV2980" s="200">
        <f>+AT2980+AU2980</f>
        <v>0</v>
      </c>
      <c r="AW2980" s="200">
        <f>SUM(AW2981:AW2987)</f>
        <v>0</v>
      </c>
      <c r="AX2980" s="200">
        <f>SUM(AX2981:AX2987)</f>
        <v>0</v>
      </c>
      <c r="AY2980" s="200">
        <f>+AW2980+AX2980</f>
        <v>0</v>
      </c>
      <c r="AZ2980" s="200">
        <f>+AV2980+AY2980</f>
        <v>0</v>
      </c>
      <c r="BA2980" s="200">
        <f>SUM(BA2981:BA2987)</f>
        <v>1895456.09</v>
      </c>
      <c r="BB2980" s="200">
        <f>SUM(BB2981:BB2987)</f>
        <v>0</v>
      </c>
      <c r="BC2980" s="200">
        <f>+BA2980+BB2980</f>
        <v>1895456.09</v>
      </c>
      <c r="BD2980" s="200">
        <f>SUM(BD2981:BD2987)</f>
        <v>0</v>
      </c>
      <c r="BE2980" s="200">
        <f>SUM(BE2981:BE2987)</f>
        <v>0</v>
      </c>
      <c r="BF2980" s="200">
        <f>+BD2980+BE2980</f>
        <v>0</v>
      </c>
      <c r="BG2980" s="200">
        <f>+BC2980+BF2980</f>
        <v>1895456.09</v>
      </c>
      <c r="BH2980" s="200">
        <f>SUM(BH2981:BH2987)</f>
        <v>0</v>
      </c>
      <c r="BI2980" s="200">
        <f>SUM(BI2981:BI2987)</f>
        <v>0</v>
      </c>
      <c r="BJ2980" s="200">
        <f>+BH2980+BI2980</f>
        <v>0</v>
      </c>
      <c r="BK2980" s="200">
        <f>SUM(BK2981:BK2987)</f>
        <v>0</v>
      </c>
      <c r="BL2980" s="200">
        <f>SUM(BL2981:BL2987)</f>
        <v>0</v>
      </c>
      <c r="BM2980" s="200">
        <f>+BK2980+BL2980</f>
        <v>0</v>
      </c>
      <c r="BN2980" s="200">
        <f>+BJ2980+BM2980</f>
        <v>0</v>
      </c>
      <c r="BO2980" s="200">
        <f>SUM(BO2981:BO2987)</f>
        <v>4543.9099999999162</v>
      </c>
      <c r="BP2980" s="200">
        <f>SUM(BP2981:BP2987)</f>
        <v>0</v>
      </c>
      <c r="BQ2980" s="200">
        <f>+BO2980+BP2980</f>
        <v>4543.9099999999162</v>
      </c>
      <c r="BR2980" s="200">
        <f>SUM(BR2981:BR2987)</f>
        <v>0</v>
      </c>
      <c r="BS2980" s="200">
        <f>SUM(BS2981:BS2987)</f>
        <v>0</v>
      </c>
      <c r="BT2980" s="200">
        <f>+BR2980+BS2980</f>
        <v>0</v>
      </c>
      <c r="BU2980" s="200">
        <f>+BQ2980+BT2980</f>
        <v>4543.9099999999162</v>
      </c>
      <c r="BV2980" s="203"/>
      <c r="BW2980" s="203"/>
      <c r="BX2980" s="204"/>
      <c r="BY2980" s="204"/>
      <c r="BZ2980" s="203"/>
      <c r="CA2980" s="205"/>
    </row>
    <row r="2981" spans="2:79" hidden="1">
      <c r="B2981" s="218">
        <v>2015</v>
      </c>
      <c r="C2981" s="219">
        <v>8320</v>
      </c>
      <c r="D2981" s="218">
        <v>11</v>
      </c>
      <c r="E2981" s="218">
        <v>3000</v>
      </c>
      <c r="F2981" s="218">
        <v>3500</v>
      </c>
      <c r="G2981" s="218">
        <v>357</v>
      </c>
      <c r="H2981" s="218">
        <v>1</v>
      </c>
      <c r="I2981" s="220" t="s">
        <v>714</v>
      </c>
      <c r="J2981" s="209">
        <v>0</v>
      </c>
      <c r="K2981" s="209">
        <v>0</v>
      </c>
      <c r="L2981" s="210">
        <f>+J2981+K2981</f>
        <v>0</v>
      </c>
      <c r="M2981" s="209">
        <v>0</v>
      </c>
      <c r="N2981" s="209">
        <v>0</v>
      </c>
      <c r="O2981" s="210">
        <f>+M2981+N2981</f>
        <v>0</v>
      </c>
      <c r="P2981" s="210">
        <f>+L2981+O2981</f>
        <v>0</v>
      </c>
      <c r="Q2981" s="245" t="s">
        <v>358</v>
      </c>
      <c r="R2981" s="349"/>
      <c r="S2981" s="307"/>
      <c r="T2981" s="213">
        <v>0</v>
      </c>
      <c r="U2981" s="213">
        <v>0</v>
      </c>
      <c r="V2981" s="213">
        <v>0</v>
      </c>
      <c r="W2981" s="213">
        <v>0</v>
      </c>
      <c r="X2981" s="213"/>
      <c r="Y2981" s="213"/>
      <c r="Z2981" s="213">
        <v>0</v>
      </c>
      <c r="AA2981" s="213">
        <v>0</v>
      </c>
      <c r="AB2981" s="213">
        <v>0</v>
      </c>
      <c r="AC2981" s="213">
        <v>0</v>
      </c>
      <c r="AD2981" s="214"/>
      <c r="AE2981" s="214"/>
      <c r="AF2981" s="209">
        <f>J2981+T2981-Z2981</f>
        <v>0</v>
      </c>
      <c r="AG2981" s="209">
        <f>K2981+U2981-AA2981</f>
        <v>0</v>
      </c>
      <c r="AH2981" s="210">
        <f>+AF2981+AG2981</f>
        <v>0</v>
      </c>
      <c r="AI2981" s="209">
        <f>M2981+V2981-AB2981</f>
        <v>0</v>
      </c>
      <c r="AJ2981" s="209">
        <f>N2981+W2981-AC2981</f>
        <v>0</v>
      </c>
      <c r="AK2981" s="210">
        <f>+AI2981+AJ2981</f>
        <v>0</v>
      </c>
      <c r="AL2981" s="210">
        <f>+AH2981+AK2981</f>
        <v>0</v>
      </c>
      <c r="AM2981" s="213">
        <v>0</v>
      </c>
      <c r="AN2981" s="213">
        <v>0</v>
      </c>
      <c r="AO2981" s="210">
        <f>+AM2981+AN2981</f>
        <v>0</v>
      </c>
      <c r="AP2981" s="213">
        <v>0</v>
      </c>
      <c r="AQ2981" s="213">
        <v>0</v>
      </c>
      <c r="AR2981" s="210">
        <f>+AP2981+AQ2981</f>
        <v>0</v>
      </c>
      <c r="AS2981" s="210">
        <f>+AO2981+AR2981</f>
        <v>0</v>
      </c>
      <c r="AT2981" s="213">
        <v>0</v>
      </c>
      <c r="AU2981" s="213">
        <v>0</v>
      </c>
      <c r="AV2981" s="210">
        <f>+AT2981+AU2981</f>
        <v>0</v>
      </c>
      <c r="AW2981" s="213">
        <v>0</v>
      </c>
      <c r="AX2981" s="213">
        <v>0</v>
      </c>
      <c r="AY2981" s="210">
        <f>+AW2981+AX2981</f>
        <v>0</v>
      </c>
      <c r="AZ2981" s="210">
        <f>+AV2981+AY2981</f>
        <v>0</v>
      </c>
      <c r="BA2981" s="213">
        <v>0</v>
      </c>
      <c r="BB2981" s="213">
        <v>0</v>
      </c>
      <c r="BC2981" s="210">
        <f>+BA2981+BB2981</f>
        <v>0</v>
      </c>
      <c r="BD2981" s="213">
        <v>0</v>
      </c>
      <c r="BE2981" s="213">
        <v>0</v>
      </c>
      <c r="BF2981" s="210">
        <f>+BD2981+BE2981</f>
        <v>0</v>
      </c>
      <c r="BG2981" s="210">
        <f>+BC2981+BF2981</f>
        <v>0</v>
      </c>
      <c r="BH2981" s="213">
        <v>0</v>
      </c>
      <c r="BI2981" s="213">
        <v>0</v>
      </c>
      <c r="BJ2981" s="210">
        <f>+BH2981+BI2981</f>
        <v>0</v>
      </c>
      <c r="BK2981" s="213">
        <v>0</v>
      </c>
      <c r="BL2981" s="213">
        <v>0</v>
      </c>
      <c r="BM2981" s="210">
        <f>+BK2981+BL2981</f>
        <v>0</v>
      </c>
      <c r="BN2981" s="210">
        <f>+BJ2981+BM2981</f>
        <v>0</v>
      </c>
      <c r="BO2981" s="209">
        <f>AF2981-AM2981-AT2981-BA2981-BH2981</f>
        <v>0</v>
      </c>
      <c r="BP2981" s="209">
        <f>AG2981-AN2981-AU2981-BB2981-BI2981</f>
        <v>0</v>
      </c>
      <c r="BQ2981" s="210">
        <f>+BO2981+BP2981</f>
        <v>0</v>
      </c>
      <c r="BR2981" s="209">
        <f>AI2981-AP2981-AW2981-BD2981-BK2981</f>
        <v>0</v>
      </c>
      <c r="BS2981" s="209">
        <f>AJ2981-AQ2981-AX2981-BE2981-BL2981</f>
        <v>0</v>
      </c>
      <c r="BT2981" s="210">
        <f>+BR2981+BS2981</f>
        <v>0</v>
      </c>
      <c r="BU2981" s="210">
        <f>+BQ2981+BT2981</f>
        <v>0</v>
      </c>
      <c r="BV2981" s="215">
        <f>R2981+X2981-AD2981</f>
        <v>0</v>
      </c>
      <c r="BW2981" s="215">
        <f>S2981+Y2981-AE2981</f>
        <v>0</v>
      </c>
      <c r="BX2981" s="216">
        <v>0</v>
      </c>
      <c r="BY2981" s="216">
        <v>0</v>
      </c>
      <c r="BZ2981" s="215">
        <f>BV2981-BX2981</f>
        <v>0</v>
      </c>
      <c r="CA2981" s="217">
        <f>BW2981-BY2981</f>
        <v>0</v>
      </c>
    </row>
    <row r="2982" spans="2:79" hidden="1">
      <c r="B2982" s="218">
        <v>2015</v>
      </c>
      <c r="C2982" s="219">
        <v>8320</v>
      </c>
      <c r="D2982" s="218">
        <v>11</v>
      </c>
      <c r="E2982" s="218">
        <v>3000</v>
      </c>
      <c r="F2982" s="218">
        <v>3500</v>
      </c>
      <c r="G2982" s="218">
        <v>357</v>
      </c>
      <c r="H2982" s="218">
        <v>3</v>
      </c>
      <c r="I2982" s="220" t="s">
        <v>881</v>
      </c>
      <c r="J2982" s="209">
        <v>0</v>
      </c>
      <c r="K2982" s="209">
        <v>0</v>
      </c>
      <c r="L2982" s="210">
        <f>+J2982+K2982</f>
        <v>0</v>
      </c>
      <c r="M2982" s="209">
        <v>0</v>
      </c>
      <c r="N2982" s="209">
        <v>0</v>
      </c>
      <c r="O2982" s="210">
        <f>+M2982+N2982</f>
        <v>0</v>
      </c>
      <c r="P2982" s="210">
        <f>+L2982+O2982</f>
        <v>0</v>
      </c>
      <c r="Q2982" s="245" t="s">
        <v>358</v>
      </c>
      <c r="R2982" s="349"/>
      <c r="S2982" s="307"/>
      <c r="T2982" s="213">
        <v>0</v>
      </c>
      <c r="U2982" s="213">
        <v>0</v>
      </c>
      <c r="V2982" s="213">
        <v>0</v>
      </c>
      <c r="W2982" s="213">
        <v>0</v>
      </c>
      <c r="X2982" s="213"/>
      <c r="Y2982" s="213"/>
      <c r="Z2982" s="213">
        <v>0</v>
      </c>
      <c r="AA2982" s="213">
        <v>0</v>
      </c>
      <c r="AB2982" s="213">
        <v>0</v>
      </c>
      <c r="AC2982" s="213">
        <v>0</v>
      </c>
      <c r="AD2982" s="214"/>
      <c r="AE2982" s="214"/>
      <c r="AF2982" s="209">
        <f>J2982+T2982-Z2982</f>
        <v>0</v>
      </c>
      <c r="AG2982" s="209">
        <f>K2982+U2982-AA2982</f>
        <v>0</v>
      </c>
      <c r="AH2982" s="210">
        <f>+AF2982+AG2982</f>
        <v>0</v>
      </c>
      <c r="AI2982" s="209">
        <f>M2982+V2982-AB2982</f>
        <v>0</v>
      </c>
      <c r="AJ2982" s="209">
        <f>N2982+W2982-AC2982</f>
        <v>0</v>
      </c>
      <c r="AK2982" s="210">
        <f>+AI2982+AJ2982</f>
        <v>0</v>
      </c>
      <c r="AL2982" s="210">
        <f>+AH2982+AK2982</f>
        <v>0</v>
      </c>
      <c r="AM2982" s="213">
        <v>0</v>
      </c>
      <c r="AN2982" s="213">
        <v>0</v>
      </c>
      <c r="AO2982" s="210">
        <f>+AM2982+AN2982</f>
        <v>0</v>
      </c>
      <c r="AP2982" s="213">
        <v>0</v>
      </c>
      <c r="AQ2982" s="213">
        <v>0</v>
      </c>
      <c r="AR2982" s="210">
        <f>+AP2982+AQ2982</f>
        <v>0</v>
      </c>
      <c r="AS2982" s="210">
        <f>+AO2982+AR2982</f>
        <v>0</v>
      </c>
      <c r="AT2982" s="213">
        <v>0</v>
      </c>
      <c r="AU2982" s="213">
        <v>0</v>
      </c>
      <c r="AV2982" s="210">
        <f>+AT2982+AU2982</f>
        <v>0</v>
      </c>
      <c r="AW2982" s="213">
        <v>0</v>
      </c>
      <c r="AX2982" s="213">
        <v>0</v>
      </c>
      <c r="AY2982" s="210">
        <f>+AW2982+AX2982</f>
        <v>0</v>
      </c>
      <c r="AZ2982" s="210">
        <f>+AV2982+AY2982</f>
        <v>0</v>
      </c>
      <c r="BA2982" s="213">
        <v>0</v>
      </c>
      <c r="BB2982" s="213">
        <v>0</v>
      </c>
      <c r="BC2982" s="210">
        <f>+BA2982+BB2982</f>
        <v>0</v>
      </c>
      <c r="BD2982" s="213">
        <v>0</v>
      </c>
      <c r="BE2982" s="213">
        <v>0</v>
      </c>
      <c r="BF2982" s="210">
        <f>+BD2982+BE2982</f>
        <v>0</v>
      </c>
      <c r="BG2982" s="210">
        <f>+BC2982+BF2982</f>
        <v>0</v>
      </c>
      <c r="BH2982" s="213">
        <v>0</v>
      </c>
      <c r="BI2982" s="213">
        <v>0</v>
      </c>
      <c r="BJ2982" s="210">
        <f>+BH2982+BI2982</f>
        <v>0</v>
      </c>
      <c r="BK2982" s="213">
        <v>0</v>
      </c>
      <c r="BL2982" s="213">
        <v>0</v>
      </c>
      <c r="BM2982" s="210">
        <f>+BK2982+BL2982</f>
        <v>0</v>
      </c>
      <c r="BN2982" s="210">
        <f>+BJ2982+BM2982</f>
        <v>0</v>
      </c>
      <c r="BO2982" s="209">
        <f>AF2982-AM2982-AT2982-BA2982-BH2982</f>
        <v>0</v>
      </c>
      <c r="BP2982" s="209">
        <f>AG2982-AN2982-AU2982-BB2982-BI2982</f>
        <v>0</v>
      </c>
      <c r="BQ2982" s="210">
        <f>+BO2982+BP2982</f>
        <v>0</v>
      </c>
      <c r="BR2982" s="209">
        <f>AI2982-AP2982-AW2982-BD2982-BK2982</f>
        <v>0</v>
      </c>
      <c r="BS2982" s="209">
        <f>AJ2982-AQ2982-AX2982-BE2982-BL2982</f>
        <v>0</v>
      </c>
      <c r="BT2982" s="210">
        <f>+BR2982+BS2982</f>
        <v>0</v>
      </c>
      <c r="BU2982" s="210">
        <f>+BQ2982+BT2982</f>
        <v>0</v>
      </c>
      <c r="BV2982" s="215">
        <f>R2982+X2982-AD2982</f>
        <v>0</v>
      </c>
      <c r="BW2982" s="215">
        <f>S2982+Y2982-AE2982</f>
        <v>0</v>
      </c>
      <c r="BX2982" s="216">
        <v>0</v>
      </c>
      <c r="BY2982" s="216">
        <v>0</v>
      </c>
      <c r="BZ2982" s="215">
        <f>BV2982-BX2982</f>
        <v>0</v>
      </c>
      <c r="CA2982" s="217">
        <f>BW2982-BY2982</f>
        <v>0</v>
      </c>
    </row>
    <row r="2983" spans="2:79" ht="30" hidden="1">
      <c r="B2983" s="218">
        <v>2015</v>
      </c>
      <c r="C2983" s="219">
        <v>8320</v>
      </c>
      <c r="D2983" s="218">
        <v>11</v>
      </c>
      <c r="E2983" s="218">
        <v>3000</v>
      </c>
      <c r="F2983" s="218">
        <v>3500</v>
      </c>
      <c r="G2983" s="218">
        <v>357</v>
      </c>
      <c r="H2983" s="218">
        <v>4</v>
      </c>
      <c r="I2983" s="220" t="s">
        <v>880</v>
      </c>
      <c r="J2983" s="209">
        <v>0</v>
      </c>
      <c r="K2983" s="209">
        <v>0</v>
      </c>
      <c r="L2983" s="210">
        <f>+J2983+K2983</f>
        <v>0</v>
      </c>
      <c r="M2983" s="209">
        <v>0</v>
      </c>
      <c r="N2983" s="209">
        <v>0</v>
      </c>
      <c r="O2983" s="210">
        <f>+M2983+N2983</f>
        <v>0</v>
      </c>
      <c r="P2983" s="210">
        <f>+L2983+O2983</f>
        <v>0</v>
      </c>
      <c r="Q2983" s="245" t="s">
        <v>358</v>
      </c>
      <c r="R2983" s="349"/>
      <c r="S2983" s="307"/>
      <c r="T2983" s="213">
        <v>0</v>
      </c>
      <c r="U2983" s="213">
        <v>0</v>
      </c>
      <c r="V2983" s="213">
        <v>0</v>
      </c>
      <c r="W2983" s="213">
        <v>0</v>
      </c>
      <c r="X2983" s="213"/>
      <c r="Y2983" s="213"/>
      <c r="Z2983" s="213">
        <v>0</v>
      </c>
      <c r="AA2983" s="213">
        <v>0</v>
      </c>
      <c r="AB2983" s="213">
        <v>0</v>
      </c>
      <c r="AC2983" s="213">
        <v>0</v>
      </c>
      <c r="AD2983" s="214"/>
      <c r="AE2983" s="214"/>
      <c r="AF2983" s="209">
        <f>J2983+T2983-Z2983</f>
        <v>0</v>
      </c>
      <c r="AG2983" s="209">
        <f>K2983+U2983-AA2983</f>
        <v>0</v>
      </c>
      <c r="AH2983" s="210">
        <f>+AF2983+AG2983</f>
        <v>0</v>
      </c>
      <c r="AI2983" s="209">
        <f>M2983+V2983-AB2983</f>
        <v>0</v>
      </c>
      <c r="AJ2983" s="209">
        <f>N2983+W2983-AC2983</f>
        <v>0</v>
      </c>
      <c r="AK2983" s="210">
        <f>+AI2983+AJ2983</f>
        <v>0</v>
      </c>
      <c r="AL2983" s="210">
        <f>+AH2983+AK2983</f>
        <v>0</v>
      </c>
      <c r="AM2983" s="213">
        <v>0</v>
      </c>
      <c r="AN2983" s="213">
        <v>0</v>
      </c>
      <c r="AO2983" s="210">
        <f>+AM2983+AN2983</f>
        <v>0</v>
      </c>
      <c r="AP2983" s="213">
        <v>0</v>
      </c>
      <c r="AQ2983" s="213">
        <v>0</v>
      </c>
      <c r="AR2983" s="210">
        <f>+AP2983+AQ2983</f>
        <v>0</v>
      </c>
      <c r="AS2983" s="210">
        <f>+AO2983+AR2983</f>
        <v>0</v>
      </c>
      <c r="AT2983" s="213">
        <v>0</v>
      </c>
      <c r="AU2983" s="213">
        <v>0</v>
      </c>
      <c r="AV2983" s="210">
        <f>+AT2983+AU2983</f>
        <v>0</v>
      </c>
      <c r="AW2983" s="213">
        <v>0</v>
      </c>
      <c r="AX2983" s="213">
        <v>0</v>
      </c>
      <c r="AY2983" s="210">
        <f>+AW2983+AX2983</f>
        <v>0</v>
      </c>
      <c r="AZ2983" s="210">
        <f>+AV2983+AY2983</f>
        <v>0</v>
      </c>
      <c r="BA2983" s="213">
        <v>0</v>
      </c>
      <c r="BB2983" s="213">
        <v>0</v>
      </c>
      <c r="BC2983" s="210">
        <f>+BA2983+BB2983</f>
        <v>0</v>
      </c>
      <c r="BD2983" s="213">
        <v>0</v>
      </c>
      <c r="BE2983" s="213">
        <v>0</v>
      </c>
      <c r="BF2983" s="210">
        <f>+BD2983+BE2983</f>
        <v>0</v>
      </c>
      <c r="BG2983" s="210">
        <f>+BC2983+BF2983</f>
        <v>0</v>
      </c>
      <c r="BH2983" s="213">
        <v>0</v>
      </c>
      <c r="BI2983" s="213">
        <v>0</v>
      </c>
      <c r="BJ2983" s="210">
        <f>+BH2983+BI2983</f>
        <v>0</v>
      </c>
      <c r="BK2983" s="213">
        <v>0</v>
      </c>
      <c r="BL2983" s="213">
        <v>0</v>
      </c>
      <c r="BM2983" s="210">
        <f>+BK2983+BL2983</f>
        <v>0</v>
      </c>
      <c r="BN2983" s="210">
        <f>+BJ2983+BM2983</f>
        <v>0</v>
      </c>
      <c r="BO2983" s="209">
        <f>AF2983-AM2983-AT2983-BA2983-BH2983</f>
        <v>0</v>
      </c>
      <c r="BP2983" s="209">
        <f>AG2983-AN2983-AU2983-BB2983-BI2983</f>
        <v>0</v>
      </c>
      <c r="BQ2983" s="210">
        <f>+BO2983+BP2983</f>
        <v>0</v>
      </c>
      <c r="BR2983" s="209">
        <f>AI2983-AP2983-AW2983-BD2983-BK2983</f>
        <v>0</v>
      </c>
      <c r="BS2983" s="209">
        <f>AJ2983-AQ2983-AX2983-BE2983-BL2983</f>
        <v>0</v>
      </c>
      <c r="BT2983" s="210">
        <f>+BR2983+BS2983</f>
        <v>0</v>
      </c>
      <c r="BU2983" s="210">
        <f>+BQ2983+BT2983</f>
        <v>0</v>
      </c>
      <c r="BV2983" s="215">
        <f>R2983+X2983-AD2983</f>
        <v>0</v>
      </c>
      <c r="BW2983" s="215">
        <f>S2983+Y2983-AE2983</f>
        <v>0</v>
      </c>
      <c r="BX2983" s="216">
        <v>0</v>
      </c>
      <c r="BY2983" s="216">
        <v>0</v>
      </c>
      <c r="BZ2983" s="215">
        <f>BV2983-BX2983</f>
        <v>0</v>
      </c>
      <c r="CA2983" s="217">
        <f>BW2983-BY2983</f>
        <v>0</v>
      </c>
    </row>
    <row r="2984" spans="2:79" ht="36.75" customHeight="1">
      <c r="B2984" s="218">
        <v>2015</v>
      </c>
      <c r="C2984" s="219">
        <v>8320</v>
      </c>
      <c r="D2984" s="218">
        <v>11</v>
      </c>
      <c r="E2984" s="218">
        <v>3000</v>
      </c>
      <c r="F2984" s="218">
        <v>3500</v>
      </c>
      <c r="G2984" s="218">
        <v>357</v>
      </c>
      <c r="H2984" s="218">
        <v>5</v>
      </c>
      <c r="I2984" s="220" t="s">
        <v>879</v>
      </c>
      <c r="J2984" s="209">
        <v>1900000</v>
      </c>
      <c r="K2984" s="209">
        <v>0</v>
      </c>
      <c r="L2984" s="210">
        <f>+J2984+K2984</f>
        <v>1900000</v>
      </c>
      <c r="M2984" s="209">
        <v>0</v>
      </c>
      <c r="N2984" s="209">
        <v>0</v>
      </c>
      <c r="O2984" s="210">
        <f>+M2984+N2984</f>
        <v>0</v>
      </c>
      <c r="P2984" s="210">
        <f>+L2984+O2984</f>
        <v>1900000</v>
      </c>
      <c r="Q2984" s="245" t="s">
        <v>358</v>
      </c>
      <c r="R2984" s="349" t="s">
        <v>586</v>
      </c>
      <c r="S2984" s="307"/>
      <c r="T2984" s="213">
        <v>0</v>
      </c>
      <c r="U2984" s="213">
        <v>0</v>
      </c>
      <c r="V2984" s="213">
        <v>0</v>
      </c>
      <c r="W2984" s="213">
        <v>0</v>
      </c>
      <c r="X2984" s="213"/>
      <c r="Y2984" s="213"/>
      <c r="Z2984" s="213">
        <v>0</v>
      </c>
      <c r="AA2984" s="213">
        <v>0</v>
      </c>
      <c r="AB2984" s="213">
        <v>0</v>
      </c>
      <c r="AC2984" s="213">
        <v>0</v>
      </c>
      <c r="AD2984" s="214"/>
      <c r="AE2984" s="214"/>
      <c r="AF2984" s="209">
        <f>J2984+T2984-Z2984</f>
        <v>1900000</v>
      </c>
      <c r="AG2984" s="209">
        <f>K2984+U2984-AA2984</f>
        <v>0</v>
      </c>
      <c r="AH2984" s="210">
        <f>+AF2984+AG2984</f>
        <v>1900000</v>
      </c>
      <c r="AI2984" s="209">
        <f>M2984+V2984-AB2984</f>
        <v>0</v>
      </c>
      <c r="AJ2984" s="209">
        <f>N2984+W2984-AC2984</f>
        <v>0</v>
      </c>
      <c r="AK2984" s="210">
        <f>+AI2984+AJ2984</f>
        <v>0</v>
      </c>
      <c r="AL2984" s="210">
        <f>+AH2984+AK2984</f>
        <v>1900000</v>
      </c>
      <c r="AM2984" s="213">
        <f>'[1]SISTEMA NACIONAL'!G178</f>
        <v>0</v>
      </c>
      <c r="AN2984" s="213">
        <v>0</v>
      </c>
      <c r="AO2984" s="210">
        <f>+AM2984+AN2984</f>
        <v>0</v>
      </c>
      <c r="AP2984" s="213">
        <v>0</v>
      </c>
      <c r="AQ2984" s="213">
        <v>0</v>
      </c>
      <c r="AR2984" s="210">
        <f>+AP2984+AQ2984</f>
        <v>0</v>
      </c>
      <c r="AS2984" s="210">
        <f>+AO2984+AR2984</f>
        <v>0</v>
      </c>
      <c r="AT2984" s="213">
        <f>'[1]SISTEMA NACIONAL'!G179</f>
        <v>0</v>
      </c>
      <c r="AU2984" s="213">
        <v>0</v>
      </c>
      <c r="AV2984" s="210">
        <f>+AT2984+AU2984</f>
        <v>0</v>
      </c>
      <c r="AW2984" s="213">
        <v>0</v>
      </c>
      <c r="AX2984" s="213">
        <v>0</v>
      </c>
      <c r="AY2984" s="210">
        <f>+AW2984+AX2984</f>
        <v>0</v>
      </c>
      <c r="AZ2984" s="210">
        <f>+AV2984+AY2984</f>
        <v>0</v>
      </c>
      <c r="BA2984" s="213">
        <f>'[1]SISTEMA NACIONAL'!G180</f>
        <v>1895456.09</v>
      </c>
      <c r="BB2984" s="213">
        <v>0</v>
      </c>
      <c r="BC2984" s="210">
        <f>+BA2984+BB2984</f>
        <v>1895456.09</v>
      </c>
      <c r="BD2984" s="213">
        <v>0</v>
      </c>
      <c r="BE2984" s="213">
        <v>0</v>
      </c>
      <c r="BF2984" s="210">
        <f>+BD2984+BE2984</f>
        <v>0</v>
      </c>
      <c r="BG2984" s="210">
        <f>+BC2984+BF2984</f>
        <v>1895456.09</v>
      </c>
      <c r="BH2984" s="213">
        <f>'[1]SISTEMA NACIONAL'!G181</f>
        <v>0</v>
      </c>
      <c r="BI2984" s="213">
        <v>0</v>
      </c>
      <c r="BJ2984" s="210">
        <f>+BH2984+BI2984</f>
        <v>0</v>
      </c>
      <c r="BK2984" s="213">
        <v>0</v>
      </c>
      <c r="BL2984" s="213">
        <v>0</v>
      </c>
      <c r="BM2984" s="210">
        <f>+BK2984+BL2984</f>
        <v>0</v>
      </c>
      <c r="BN2984" s="210">
        <f>+BJ2984+BM2984</f>
        <v>0</v>
      </c>
      <c r="BO2984" s="209">
        <f>AF2984-AM2984-AT2984-BA2984-BH2984</f>
        <v>4543.9099999999162</v>
      </c>
      <c r="BP2984" s="209">
        <f>AG2984-AN2984-AU2984-BB2984-BI2984</f>
        <v>0</v>
      </c>
      <c r="BQ2984" s="210">
        <f>+BO2984+BP2984</f>
        <v>4543.9099999999162</v>
      </c>
      <c r="BR2984" s="209">
        <f>AI2984-AP2984-AW2984-BD2984-BK2984</f>
        <v>0</v>
      </c>
      <c r="BS2984" s="209">
        <f>AJ2984-AQ2984-AX2984-BE2984-BL2984</f>
        <v>0</v>
      </c>
      <c r="BT2984" s="210">
        <f>+BR2984+BS2984</f>
        <v>0</v>
      </c>
      <c r="BU2984" s="210">
        <f>+BQ2984+BT2984</f>
        <v>4543.9099999999162</v>
      </c>
      <c r="BV2984" s="215">
        <f>R2984+X2984-AD2984</f>
        <v>1</v>
      </c>
      <c r="BW2984" s="215">
        <f>S2984+Y2984-AE2984</f>
        <v>0</v>
      </c>
      <c r="BX2984" s="216">
        <f>'[1]SISTEMA NACIONAL'!H178</f>
        <v>0</v>
      </c>
      <c r="BY2984" s="216">
        <v>0</v>
      </c>
      <c r="BZ2984" s="215">
        <f>BV2984-BX2984</f>
        <v>1</v>
      </c>
      <c r="CA2984" s="217">
        <f>BW2984-BY2984</f>
        <v>0</v>
      </c>
    </row>
    <row r="2985" spans="2:79" ht="42.75" hidden="1" customHeight="1">
      <c r="B2985" s="206">
        <v>2015</v>
      </c>
      <c r="C2985" s="207">
        <v>8320</v>
      </c>
      <c r="D2985" s="206">
        <v>11</v>
      </c>
      <c r="E2985" s="206">
        <v>3000</v>
      </c>
      <c r="F2985" s="206">
        <v>3500</v>
      </c>
      <c r="G2985" s="218">
        <v>357</v>
      </c>
      <c r="H2985" s="206">
        <v>6</v>
      </c>
      <c r="I2985" s="220" t="s">
        <v>878</v>
      </c>
      <c r="J2985" s="209">
        <v>0</v>
      </c>
      <c r="K2985" s="209">
        <v>0</v>
      </c>
      <c r="L2985" s="210">
        <f>+J2985+K2985</f>
        <v>0</v>
      </c>
      <c r="M2985" s="209">
        <v>0</v>
      </c>
      <c r="N2985" s="209">
        <v>0</v>
      </c>
      <c r="O2985" s="210">
        <f>+M2985+N2985</f>
        <v>0</v>
      </c>
      <c r="P2985" s="210">
        <f>+L2985+O2985</f>
        <v>0</v>
      </c>
      <c r="Q2985" s="245" t="s">
        <v>358</v>
      </c>
      <c r="R2985" s="349"/>
      <c r="S2985" s="307"/>
      <c r="T2985" s="213">
        <v>0</v>
      </c>
      <c r="U2985" s="213">
        <v>0</v>
      </c>
      <c r="V2985" s="213">
        <v>0</v>
      </c>
      <c r="W2985" s="213">
        <v>0</v>
      </c>
      <c r="X2985" s="213"/>
      <c r="Y2985" s="213"/>
      <c r="Z2985" s="213">
        <v>0</v>
      </c>
      <c r="AA2985" s="213">
        <v>0</v>
      </c>
      <c r="AB2985" s="213">
        <v>0</v>
      </c>
      <c r="AC2985" s="213">
        <v>0</v>
      </c>
      <c r="AD2985" s="214"/>
      <c r="AE2985" s="214"/>
      <c r="AF2985" s="209">
        <f>J2985+T2985-Z2985</f>
        <v>0</v>
      </c>
      <c r="AG2985" s="209">
        <f>K2985+U2985-AA2985</f>
        <v>0</v>
      </c>
      <c r="AH2985" s="210">
        <f>+AF2985+AG2985</f>
        <v>0</v>
      </c>
      <c r="AI2985" s="209">
        <f>M2985+V2985-AB2985</f>
        <v>0</v>
      </c>
      <c r="AJ2985" s="209">
        <f>N2985+W2985-AC2985</f>
        <v>0</v>
      </c>
      <c r="AK2985" s="210">
        <f>+AI2985+AJ2985</f>
        <v>0</v>
      </c>
      <c r="AL2985" s="210">
        <f>+AH2985+AK2985</f>
        <v>0</v>
      </c>
      <c r="AM2985" s="213">
        <v>0</v>
      </c>
      <c r="AN2985" s="213">
        <v>0</v>
      </c>
      <c r="AO2985" s="210">
        <f>+AM2985+AN2985</f>
        <v>0</v>
      </c>
      <c r="AP2985" s="213">
        <v>0</v>
      </c>
      <c r="AQ2985" s="213">
        <v>0</v>
      </c>
      <c r="AR2985" s="210">
        <f>+AP2985+AQ2985</f>
        <v>0</v>
      </c>
      <c r="AS2985" s="210">
        <f>+AO2985+AR2985</f>
        <v>0</v>
      </c>
      <c r="AT2985" s="213">
        <v>0</v>
      </c>
      <c r="AU2985" s="213">
        <v>0</v>
      </c>
      <c r="AV2985" s="210">
        <f>+AT2985+AU2985</f>
        <v>0</v>
      </c>
      <c r="AW2985" s="213">
        <v>0</v>
      </c>
      <c r="AX2985" s="213">
        <v>0</v>
      </c>
      <c r="AY2985" s="210">
        <f>+AW2985+AX2985</f>
        <v>0</v>
      </c>
      <c r="AZ2985" s="210">
        <f>+AV2985+AY2985</f>
        <v>0</v>
      </c>
      <c r="BA2985" s="213">
        <v>0</v>
      </c>
      <c r="BB2985" s="213">
        <v>0</v>
      </c>
      <c r="BC2985" s="210">
        <f>+BA2985+BB2985</f>
        <v>0</v>
      </c>
      <c r="BD2985" s="213">
        <v>0</v>
      </c>
      <c r="BE2985" s="213">
        <v>0</v>
      </c>
      <c r="BF2985" s="210">
        <f>+BD2985+BE2985</f>
        <v>0</v>
      </c>
      <c r="BG2985" s="210">
        <f>+BC2985+BF2985</f>
        <v>0</v>
      </c>
      <c r="BH2985" s="213">
        <v>0</v>
      </c>
      <c r="BI2985" s="213">
        <v>0</v>
      </c>
      <c r="BJ2985" s="210">
        <f>+BH2985+BI2985</f>
        <v>0</v>
      </c>
      <c r="BK2985" s="213">
        <v>0</v>
      </c>
      <c r="BL2985" s="213">
        <v>0</v>
      </c>
      <c r="BM2985" s="210">
        <f>+BK2985+BL2985</f>
        <v>0</v>
      </c>
      <c r="BN2985" s="210">
        <f>+BJ2985+BM2985</f>
        <v>0</v>
      </c>
      <c r="BO2985" s="209">
        <f>AF2985-AM2985-AT2985-BA2985-BH2985</f>
        <v>0</v>
      </c>
      <c r="BP2985" s="209">
        <f>AG2985-AN2985-AU2985-BB2985-BI2985</f>
        <v>0</v>
      </c>
      <c r="BQ2985" s="210">
        <f>+BO2985+BP2985</f>
        <v>0</v>
      </c>
      <c r="BR2985" s="209">
        <f>AI2985-AP2985-AW2985-BD2985-BK2985</f>
        <v>0</v>
      </c>
      <c r="BS2985" s="209">
        <f>AJ2985-AQ2985-AX2985-BE2985-BL2985</f>
        <v>0</v>
      </c>
      <c r="BT2985" s="210">
        <f>+BR2985+BS2985</f>
        <v>0</v>
      </c>
      <c r="BU2985" s="210">
        <f>+BQ2985+BT2985</f>
        <v>0</v>
      </c>
      <c r="BV2985" s="215">
        <f>R2985+X2985-AD2985</f>
        <v>0</v>
      </c>
      <c r="BW2985" s="215">
        <f>S2985+Y2985-AE2985</f>
        <v>0</v>
      </c>
      <c r="BX2985" s="216">
        <v>0</v>
      </c>
      <c r="BY2985" s="216">
        <v>0</v>
      </c>
      <c r="BZ2985" s="215">
        <f>BV2985-BX2985</f>
        <v>0</v>
      </c>
      <c r="CA2985" s="217">
        <f>BW2985-BY2985</f>
        <v>0</v>
      </c>
    </row>
    <row r="2986" spans="2:79" ht="36.75" hidden="1" customHeight="1">
      <c r="B2986" s="206">
        <v>2015</v>
      </c>
      <c r="C2986" s="207">
        <v>8320</v>
      </c>
      <c r="D2986" s="206">
        <v>11</v>
      </c>
      <c r="E2986" s="206">
        <v>3000</v>
      </c>
      <c r="F2986" s="206">
        <v>3500</v>
      </c>
      <c r="G2986" s="218">
        <v>357</v>
      </c>
      <c r="H2986" s="206">
        <v>7</v>
      </c>
      <c r="I2986" s="208" t="s">
        <v>877</v>
      </c>
      <c r="J2986" s="209">
        <v>0</v>
      </c>
      <c r="K2986" s="209">
        <v>0</v>
      </c>
      <c r="L2986" s="210">
        <f>+J2986+K2986</f>
        <v>0</v>
      </c>
      <c r="M2986" s="209">
        <v>0</v>
      </c>
      <c r="N2986" s="209">
        <v>0</v>
      </c>
      <c r="O2986" s="210">
        <f>+M2986+N2986</f>
        <v>0</v>
      </c>
      <c r="P2986" s="210">
        <f>+L2986+O2986</f>
        <v>0</v>
      </c>
      <c r="Q2986" s="245" t="s">
        <v>876</v>
      </c>
      <c r="R2986" s="400"/>
      <c r="S2986" s="307"/>
      <c r="T2986" s="213">
        <v>0</v>
      </c>
      <c r="U2986" s="213">
        <v>0</v>
      </c>
      <c r="V2986" s="213">
        <v>0</v>
      </c>
      <c r="W2986" s="213">
        <v>0</v>
      </c>
      <c r="X2986" s="213"/>
      <c r="Y2986" s="213"/>
      <c r="Z2986" s="213">
        <v>0</v>
      </c>
      <c r="AA2986" s="213">
        <v>0</v>
      </c>
      <c r="AB2986" s="213">
        <v>0</v>
      </c>
      <c r="AC2986" s="213">
        <v>0</v>
      </c>
      <c r="AD2986" s="214"/>
      <c r="AE2986" s="214"/>
      <c r="AF2986" s="209">
        <f>J2986+T2986-Z2986</f>
        <v>0</v>
      </c>
      <c r="AG2986" s="209">
        <f>K2986+U2986-AA2986</f>
        <v>0</v>
      </c>
      <c r="AH2986" s="210">
        <f>+AF2986+AG2986</f>
        <v>0</v>
      </c>
      <c r="AI2986" s="209">
        <f>M2986+V2986-AB2986</f>
        <v>0</v>
      </c>
      <c r="AJ2986" s="209">
        <f>N2986+W2986-AC2986</f>
        <v>0</v>
      </c>
      <c r="AK2986" s="210">
        <f>+AI2986+AJ2986</f>
        <v>0</v>
      </c>
      <c r="AL2986" s="210">
        <f>+AH2986+AK2986</f>
        <v>0</v>
      </c>
      <c r="AM2986" s="213">
        <v>0</v>
      </c>
      <c r="AN2986" s="213">
        <v>0</v>
      </c>
      <c r="AO2986" s="210">
        <f>+AM2986+AN2986</f>
        <v>0</v>
      </c>
      <c r="AP2986" s="213">
        <v>0</v>
      </c>
      <c r="AQ2986" s="213">
        <v>0</v>
      </c>
      <c r="AR2986" s="210">
        <f>+AP2986+AQ2986</f>
        <v>0</v>
      </c>
      <c r="AS2986" s="210">
        <f>+AO2986+AR2986</f>
        <v>0</v>
      </c>
      <c r="AT2986" s="213">
        <v>0</v>
      </c>
      <c r="AU2986" s="213">
        <v>0</v>
      </c>
      <c r="AV2986" s="210">
        <f>+AT2986+AU2986</f>
        <v>0</v>
      </c>
      <c r="AW2986" s="213">
        <v>0</v>
      </c>
      <c r="AX2986" s="213">
        <v>0</v>
      </c>
      <c r="AY2986" s="210">
        <f>+AW2986+AX2986</f>
        <v>0</v>
      </c>
      <c r="AZ2986" s="210">
        <f>+AV2986+AY2986</f>
        <v>0</v>
      </c>
      <c r="BA2986" s="213">
        <v>0</v>
      </c>
      <c r="BB2986" s="213">
        <v>0</v>
      </c>
      <c r="BC2986" s="210">
        <f>+BA2986+BB2986</f>
        <v>0</v>
      </c>
      <c r="BD2986" s="213">
        <v>0</v>
      </c>
      <c r="BE2986" s="213">
        <v>0</v>
      </c>
      <c r="BF2986" s="210">
        <f>+BD2986+BE2986</f>
        <v>0</v>
      </c>
      <c r="BG2986" s="210">
        <f>+BC2986+BF2986</f>
        <v>0</v>
      </c>
      <c r="BH2986" s="213">
        <v>0</v>
      </c>
      <c r="BI2986" s="213">
        <v>0</v>
      </c>
      <c r="BJ2986" s="210">
        <f>+BH2986+BI2986</f>
        <v>0</v>
      </c>
      <c r="BK2986" s="213">
        <v>0</v>
      </c>
      <c r="BL2986" s="213">
        <v>0</v>
      </c>
      <c r="BM2986" s="210">
        <f>+BK2986+BL2986</f>
        <v>0</v>
      </c>
      <c r="BN2986" s="210">
        <f>+BJ2986+BM2986</f>
        <v>0</v>
      </c>
      <c r="BO2986" s="209">
        <f>AF2986-AM2986-AT2986-BA2986-BH2986</f>
        <v>0</v>
      </c>
      <c r="BP2986" s="209">
        <f>AG2986-AN2986-AU2986-BB2986-BI2986</f>
        <v>0</v>
      </c>
      <c r="BQ2986" s="210">
        <f>+BO2986+BP2986</f>
        <v>0</v>
      </c>
      <c r="BR2986" s="209">
        <f>AI2986-AP2986-AW2986-BD2986-BK2986</f>
        <v>0</v>
      </c>
      <c r="BS2986" s="209">
        <f>AJ2986-AQ2986-AX2986-BE2986-BL2986</f>
        <v>0</v>
      </c>
      <c r="BT2986" s="210">
        <f>+BR2986+BS2986</f>
        <v>0</v>
      </c>
      <c r="BU2986" s="210">
        <f>+BQ2986+BT2986</f>
        <v>0</v>
      </c>
      <c r="BV2986" s="215">
        <f>R2986+X2986-AD2986</f>
        <v>0</v>
      </c>
      <c r="BW2986" s="215">
        <f>S2986+Y2986-AE2986</f>
        <v>0</v>
      </c>
      <c r="BX2986" s="216">
        <v>0</v>
      </c>
      <c r="BY2986" s="216">
        <v>0</v>
      </c>
      <c r="BZ2986" s="215">
        <f>BV2986-BX2986</f>
        <v>0</v>
      </c>
      <c r="CA2986" s="217">
        <f>BW2986-BY2986</f>
        <v>0</v>
      </c>
    </row>
    <row r="2987" spans="2:79" ht="36.75" hidden="1" customHeight="1">
      <c r="B2987" s="206">
        <v>2015</v>
      </c>
      <c r="C2987" s="207">
        <v>8320</v>
      </c>
      <c r="D2987" s="206">
        <v>11</v>
      </c>
      <c r="E2987" s="206">
        <v>3000</v>
      </c>
      <c r="F2987" s="206">
        <v>3500</v>
      </c>
      <c r="G2987" s="218">
        <v>357</v>
      </c>
      <c r="H2987" s="206">
        <v>8</v>
      </c>
      <c r="I2987" s="208" t="s">
        <v>875</v>
      </c>
      <c r="J2987" s="209">
        <v>0</v>
      </c>
      <c r="K2987" s="209">
        <v>0</v>
      </c>
      <c r="L2987" s="210">
        <f>+J2987+K2987</f>
        <v>0</v>
      </c>
      <c r="M2987" s="209">
        <v>0</v>
      </c>
      <c r="N2987" s="209">
        <v>0</v>
      </c>
      <c r="O2987" s="210">
        <f>+M2987+N2987</f>
        <v>0</v>
      </c>
      <c r="P2987" s="210">
        <f>+L2987+O2987</f>
        <v>0</v>
      </c>
      <c r="Q2987" s="245" t="s">
        <v>358</v>
      </c>
      <c r="R2987" s="400"/>
      <c r="S2987" s="307"/>
      <c r="T2987" s="213">
        <v>0</v>
      </c>
      <c r="U2987" s="213">
        <v>0</v>
      </c>
      <c r="V2987" s="213">
        <v>0</v>
      </c>
      <c r="W2987" s="213">
        <v>0</v>
      </c>
      <c r="X2987" s="213"/>
      <c r="Y2987" s="213"/>
      <c r="Z2987" s="213">
        <v>0</v>
      </c>
      <c r="AA2987" s="213">
        <v>0</v>
      </c>
      <c r="AB2987" s="213">
        <v>0</v>
      </c>
      <c r="AC2987" s="213">
        <v>0</v>
      </c>
      <c r="AD2987" s="214"/>
      <c r="AE2987" s="214"/>
      <c r="AF2987" s="209">
        <f>J2987+T2987-Z2987</f>
        <v>0</v>
      </c>
      <c r="AG2987" s="209">
        <f>K2987+U2987-AA2987</f>
        <v>0</v>
      </c>
      <c r="AH2987" s="210">
        <f>+AF2987+AG2987</f>
        <v>0</v>
      </c>
      <c r="AI2987" s="209">
        <f>M2987+V2987-AB2987</f>
        <v>0</v>
      </c>
      <c r="AJ2987" s="209">
        <f>N2987+W2987-AC2987</f>
        <v>0</v>
      </c>
      <c r="AK2987" s="210">
        <f>+AI2987+AJ2987</f>
        <v>0</v>
      </c>
      <c r="AL2987" s="210">
        <f>+AH2987+AK2987</f>
        <v>0</v>
      </c>
      <c r="AM2987" s="213">
        <v>0</v>
      </c>
      <c r="AN2987" s="213">
        <v>0</v>
      </c>
      <c r="AO2987" s="210">
        <f>+AM2987+AN2987</f>
        <v>0</v>
      </c>
      <c r="AP2987" s="213">
        <v>0</v>
      </c>
      <c r="AQ2987" s="213">
        <v>0</v>
      </c>
      <c r="AR2987" s="210">
        <f>+AP2987+AQ2987</f>
        <v>0</v>
      </c>
      <c r="AS2987" s="210">
        <f>+AO2987+AR2987</f>
        <v>0</v>
      </c>
      <c r="AT2987" s="213">
        <v>0</v>
      </c>
      <c r="AU2987" s="213">
        <v>0</v>
      </c>
      <c r="AV2987" s="210">
        <f>+AT2987+AU2987</f>
        <v>0</v>
      </c>
      <c r="AW2987" s="213">
        <v>0</v>
      </c>
      <c r="AX2987" s="213">
        <v>0</v>
      </c>
      <c r="AY2987" s="210">
        <f>+AW2987+AX2987</f>
        <v>0</v>
      </c>
      <c r="AZ2987" s="210">
        <f>+AV2987+AY2987</f>
        <v>0</v>
      </c>
      <c r="BA2987" s="213">
        <v>0</v>
      </c>
      <c r="BB2987" s="213">
        <v>0</v>
      </c>
      <c r="BC2987" s="210">
        <f>+BA2987+BB2987</f>
        <v>0</v>
      </c>
      <c r="BD2987" s="213">
        <v>0</v>
      </c>
      <c r="BE2987" s="213">
        <v>0</v>
      </c>
      <c r="BF2987" s="210">
        <f>+BD2987+BE2987</f>
        <v>0</v>
      </c>
      <c r="BG2987" s="210">
        <f>+BC2987+BF2987</f>
        <v>0</v>
      </c>
      <c r="BH2987" s="213">
        <v>0</v>
      </c>
      <c r="BI2987" s="213">
        <v>0</v>
      </c>
      <c r="BJ2987" s="210">
        <f>+BH2987+BI2987</f>
        <v>0</v>
      </c>
      <c r="BK2987" s="213">
        <v>0</v>
      </c>
      <c r="BL2987" s="213">
        <v>0</v>
      </c>
      <c r="BM2987" s="210">
        <f>+BK2987+BL2987</f>
        <v>0</v>
      </c>
      <c r="BN2987" s="210">
        <f>+BJ2987+BM2987</f>
        <v>0</v>
      </c>
      <c r="BO2987" s="209">
        <f>AF2987-AM2987-AT2987-BA2987-BH2987</f>
        <v>0</v>
      </c>
      <c r="BP2987" s="209">
        <f>AG2987-AN2987-AU2987-BB2987-BI2987</f>
        <v>0</v>
      </c>
      <c r="BQ2987" s="210">
        <f>+BO2987+BP2987</f>
        <v>0</v>
      </c>
      <c r="BR2987" s="209">
        <f>AI2987-AP2987-AW2987-BD2987-BK2987</f>
        <v>0</v>
      </c>
      <c r="BS2987" s="209">
        <f>AJ2987-AQ2987-AX2987-BE2987-BL2987</f>
        <v>0</v>
      </c>
      <c r="BT2987" s="210">
        <f>+BR2987+BS2987</f>
        <v>0</v>
      </c>
      <c r="BU2987" s="210">
        <f>+BQ2987+BT2987</f>
        <v>0</v>
      </c>
      <c r="BV2987" s="215">
        <f>R2987+X2987-AD2987</f>
        <v>0</v>
      </c>
      <c r="BW2987" s="215">
        <f>S2987+Y2987-AE2987</f>
        <v>0</v>
      </c>
      <c r="BX2987" s="216">
        <v>0</v>
      </c>
      <c r="BY2987" s="216">
        <v>0</v>
      </c>
      <c r="BZ2987" s="215">
        <f>BV2987-BX2987</f>
        <v>0</v>
      </c>
      <c r="CA2987" s="217">
        <f>BW2987-BY2987</f>
        <v>0</v>
      </c>
    </row>
    <row r="2988" spans="2:79" ht="36.75" customHeight="1">
      <c r="B2988" s="188">
        <v>2015</v>
      </c>
      <c r="C2988" s="189">
        <v>8320</v>
      </c>
      <c r="D2988" s="188">
        <v>11</v>
      </c>
      <c r="E2988" s="188">
        <v>3000</v>
      </c>
      <c r="F2988" s="188">
        <v>3700</v>
      </c>
      <c r="G2988" s="188"/>
      <c r="H2988" s="188"/>
      <c r="I2988" s="190" t="s">
        <v>357</v>
      </c>
      <c r="J2988" s="191">
        <f>+J2989+J2991+J2993+J2995</f>
        <v>0</v>
      </c>
      <c r="K2988" s="191">
        <f>+K2989+K2991+K2993+K2995</f>
        <v>0</v>
      </c>
      <c r="L2988" s="191">
        <f>+J2988+K2988</f>
        <v>0</v>
      </c>
      <c r="M2988" s="191">
        <f>+M2989+M2991+M2993+M2995</f>
        <v>300000</v>
      </c>
      <c r="N2988" s="191">
        <f>+N2989+N2991+N2993+N2995</f>
        <v>0</v>
      </c>
      <c r="O2988" s="191">
        <f>+M2988+N2988</f>
        <v>300000</v>
      </c>
      <c r="P2988" s="191">
        <f>+L2988+O2988</f>
        <v>300000</v>
      </c>
      <c r="Q2988" s="191"/>
      <c r="R2988" s="308"/>
      <c r="S2988" s="308"/>
      <c r="T2988" s="191">
        <f>+T2989+T2991+T2993+T2995</f>
        <v>0</v>
      </c>
      <c r="U2988" s="191">
        <f>+U2989+U2991+U2993+U2995</f>
        <v>0</v>
      </c>
      <c r="V2988" s="191">
        <f>+V2989+V2991+V2993+V2995</f>
        <v>0</v>
      </c>
      <c r="W2988" s="191">
        <f>+W2989+W2991+W2993+W2995</f>
        <v>0</v>
      </c>
      <c r="X2988" s="193"/>
      <c r="Y2988" s="193"/>
      <c r="Z2988" s="191">
        <f>+Z2989+Z2991+Z2993+Z2995</f>
        <v>0</v>
      </c>
      <c r="AA2988" s="191">
        <f>+AA2989+AA2991+AA2993+AA2995</f>
        <v>0</v>
      </c>
      <c r="AB2988" s="191">
        <f>+AB2989+AB2991+AB2993+AB2995</f>
        <v>0</v>
      </c>
      <c r="AC2988" s="191">
        <f>+AC2989+AC2991+AC2993+AC2995</f>
        <v>0</v>
      </c>
      <c r="AD2988" s="193"/>
      <c r="AE2988" s="193"/>
      <c r="AF2988" s="191">
        <f>+AF2989+AF2991+AF2993+AF2995</f>
        <v>0</v>
      </c>
      <c r="AG2988" s="191">
        <f>+AG2989+AG2991+AG2993+AG2995</f>
        <v>0</v>
      </c>
      <c r="AH2988" s="191">
        <f>+AF2988+AG2988</f>
        <v>0</v>
      </c>
      <c r="AI2988" s="191">
        <f>+AI2989+AI2991+AI2993+AI2995</f>
        <v>300000</v>
      </c>
      <c r="AJ2988" s="191">
        <f>+AJ2989+AJ2991+AJ2993+AJ2995</f>
        <v>0</v>
      </c>
      <c r="AK2988" s="191">
        <f>+AI2988+AJ2988</f>
        <v>300000</v>
      </c>
      <c r="AL2988" s="191">
        <f>+AH2988+AK2988</f>
        <v>300000</v>
      </c>
      <c r="AM2988" s="191">
        <f>+AM2989+AM2991+AM2993+AM2995</f>
        <v>0</v>
      </c>
      <c r="AN2988" s="191">
        <f>+AN2989+AN2991+AN2993+AN2995</f>
        <v>0</v>
      </c>
      <c r="AO2988" s="191">
        <f>+AM2988+AN2988</f>
        <v>0</v>
      </c>
      <c r="AP2988" s="191">
        <f>+AP2989+AP2991+AP2993+AP2995</f>
        <v>0</v>
      </c>
      <c r="AQ2988" s="191">
        <f>+AQ2989+AQ2991+AQ2993+AQ2995</f>
        <v>0</v>
      </c>
      <c r="AR2988" s="191">
        <f>+AP2988+AQ2988</f>
        <v>0</v>
      </c>
      <c r="AS2988" s="191">
        <f>+AO2988+AR2988</f>
        <v>0</v>
      </c>
      <c r="AT2988" s="191">
        <f>+AT2989+AT2991+AT2993+AT2995</f>
        <v>0</v>
      </c>
      <c r="AU2988" s="191">
        <f>+AU2989+AU2991+AU2993+AU2995</f>
        <v>0</v>
      </c>
      <c r="AV2988" s="191">
        <f>+AT2988+AU2988</f>
        <v>0</v>
      </c>
      <c r="AW2988" s="191">
        <f>+AW2989+AW2991+AW2993+AW2995</f>
        <v>0</v>
      </c>
      <c r="AX2988" s="191">
        <f>+AX2989+AX2991+AX2993+AX2995</f>
        <v>0</v>
      </c>
      <c r="AY2988" s="191">
        <f>+AW2988+AX2988</f>
        <v>0</v>
      </c>
      <c r="AZ2988" s="191">
        <f>+AV2988+AY2988</f>
        <v>0</v>
      </c>
      <c r="BA2988" s="191">
        <f>+BA2989+BA2991+BA2993+BA2995</f>
        <v>0</v>
      </c>
      <c r="BB2988" s="191">
        <f>+BB2989+BB2991+BB2993+BB2995</f>
        <v>0</v>
      </c>
      <c r="BC2988" s="191">
        <f>+BA2988+BB2988</f>
        <v>0</v>
      </c>
      <c r="BD2988" s="191">
        <f>+BD2989+BD2991+BD2993+BD2995</f>
        <v>0</v>
      </c>
      <c r="BE2988" s="191">
        <f>+BE2989+BE2991+BE2993+BE2995</f>
        <v>0</v>
      </c>
      <c r="BF2988" s="191">
        <f>+BD2988+BE2988</f>
        <v>0</v>
      </c>
      <c r="BG2988" s="191">
        <f>+BC2988+BF2988</f>
        <v>0</v>
      </c>
      <c r="BH2988" s="191">
        <f>+BH2989+BH2991+BH2993+BH2995</f>
        <v>0</v>
      </c>
      <c r="BI2988" s="191">
        <f>+BI2989+BI2991+BI2993+BI2995</f>
        <v>0</v>
      </c>
      <c r="BJ2988" s="191">
        <f>+BH2988+BI2988</f>
        <v>0</v>
      </c>
      <c r="BK2988" s="191">
        <f>+BK2989+BK2991+BK2993+BK2995</f>
        <v>0</v>
      </c>
      <c r="BL2988" s="191">
        <f>+BL2989+BL2991+BL2993+BL2995</f>
        <v>0</v>
      </c>
      <c r="BM2988" s="191">
        <f>+BK2988+BL2988</f>
        <v>0</v>
      </c>
      <c r="BN2988" s="191">
        <f>+BJ2988+BM2988</f>
        <v>0</v>
      </c>
      <c r="BO2988" s="191">
        <f>+BO2989+BO2991+BO2993+BO2995</f>
        <v>0</v>
      </c>
      <c r="BP2988" s="191">
        <f>+BP2989+BP2991+BP2993+BP2995</f>
        <v>0</v>
      </c>
      <c r="BQ2988" s="191">
        <f>+BO2988+BP2988</f>
        <v>0</v>
      </c>
      <c r="BR2988" s="191">
        <f>+BR2989+BR2991+BR2993+BR2995</f>
        <v>300000</v>
      </c>
      <c r="BS2988" s="191">
        <f>+BS2989+BS2991+BS2993+BS2995</f>
        <v>0</v>
      </c>
      <c r="BT2988" s="191">
        <f>+BR2988+BS2988</f>
        <v>300000</v>
      </c>
      <c r="BU2988" s="191">
        <f>+BQ2988+BT2988</f>
        <v>300000</v>
      </c>
      <c r="BV2988" s="194"/>
      <c r="BW2988" s="194"/>
      <c r="BX2988" s="195"/>
      <c r="BY2988" s="195"/>
      <c r="BZ2988" s="194"/>
      <c r="CA2988" s="196"/>
    </row>
    <row r="2989" spans="2:79" s="265" customFormat="1" ht="36.75" hidden="1" customHeight="1">
      <c r="B2989" s="197">
        <v>2015</v>
      </c>
      <c r="C2989" s="198">
        <v>8320</v>
      </c>
      <c r="D2989" s="197">
        <v>11</v>
      </c>
      <c r="E2989" s="197">
        <v>3000</v>
      </c>
      <c r="F2989" s="197">
        <v>3700</v>
      </c>
      <c r="G2989" s="197">
        <v>371</v>
      </c>
      <c r="H2989" s="197"/>
      <c r="I2989" s="230" t="s">
        <v>578</v>
      </c>
      <c r="J2989" s="200">
        <f>+J2990</f>
        <v>0</v>
      </c>
      <c r="K2989" s="200">
        <f>+K2990</f>
        <v>0</v>
      </c>
      <c r="L2989" s="200">
        <f>+J2989+K2989</f>
        <v>0</v>
      </c>
      <c r="M2989" s="200">
        <f>+M2990</f>
        <v>0</v>
      </c>
      <c r="N2989" s="200">
        <f>+N2990</f>
        <v>0</v>
      </c>
      <c r="O2989" s="200">
        <f>+M2989+N2989</f>
        <v>0</v>
      </c>
      <c r="P2989" s="200">
        <f>+L2989+O2989</f>
        <v>0</v>
      </c>
      <c r="Q2989" s="240"/>
      <c r="R2989" s="316"/>
      <c r="S2989" s="316"/>
      <c r="T2989" s="200">
        <f>+T2990</f>
        <v>0</v>
      </c>
      <c r="U2989" s="200">
        <f>+U2990</f>
        <v>0</v>
      </c>
      <c r="V2989" s="200">
        <f>+V2990</f>
        <v>0</v>
      </c>
      <c r="W2989" s="200">
        <f>+W2990</f>
        <v>0</v>
      </c>
      <c r="X2989" s="202"/>
      <c r="Y2989" s="202"/>
      <c r="Z2989" s="200">
        <f>+Z2990</f>
        <v>0</v>
      </c>
      <c r="AA2989" s="200">
        <f>+AA2990</f>
        <v>0</v>
      </c>
      <c r="AB2989" s="200">
        <f>+AB2990</f>
        <v>0</v>
      </c>
      <c r="AC2989" s="200">
        <f>+AC2990</f>
        <v>0</v>
      </c>
      <c r="AD2989" s="202"/>
      <c r="AE2989" s="202"/>
      <c r="AF2989" s="200">
        <f>+AF2990</f>
        <v>0</v>
      </c>
      <c r="AG2989" s="200">
        <f>+AG2990</f>
        <v>0</v>
      </c>
      <c r="AH2989" s="200">
        <f>+AF2989+AG2989</f>
        <v>0</v>
      </c>
      <c r="AI2989" s="200">
        <f>+AI2990</f>
        <v>0</v>
      </c>
      <c r="AJ2989" s="200">
        <f>+AJ2990</f>
        <v>0</v>
      </c>
      <c r="AK2989" s="200">
        <f>+AI2989+AJ2989</f>
        <v>0</v>
      </c>
      <c r="AL2989" s="200">
        <f>+AH2989+AK2989</f>
        <v>0</v>
      </c>
      <c r="AM2989" s="200">
        <f>+AM2990</f>
        <v>0</v>
      </c>
      <c r="AN2989" s="200">
        <f>+AN2990</f>
        <v>0</v>
      </c>
      <c r="AO2989" s="200">
        <f>+AM2989+AN2989</f>
        <v>0</v>
      </c>
      <c r="AP2989" s="200">
        <f>+AP2990</f>
        <v>0</v>
      </c>
      <c r="AQ2989" s="200">
        <f>+AQ2990</f>
        <v>0</v>
      </c>
      <c r="AR2989" s="200">
        <f>+AP2989+AQ2989</f>
        <v>0</v>
      </c>
      <c r="AS2989" s="200">
        <f>+AO2989+AR2989</f>
        <v>0</v>
      </c>
      <c r="AT2989" s="200">
        <f>+AT2990</f>
        <v>0</v>
      </c>
      <c r="AU2989" s="200">
        <f>+AU2990</f>
        <v>0</v>
      </c>
      <c r="AV2989" s="200">
        <f>+AT2989+AU2989</f>
        <v>0</v>
      </c>
      <c r="AW2989" s="200">
        <f>+AW2990</f>
        <v>0</v>
      </c>
      <c r="AX2989" s="200">
        <f>+AX2990</f>
        <v>0</v>
      </c>
      <c r="AY2989" s="200">
        <f>+AW2989+AX2989</f>
        <v>0</v>
      </c>
      <c r="AZ2989" s="200">
        <f>+AV2989+AY2989</f>
        <v>0</v>
      </c>
      <c r="BA2989" s="200">
        <f>+BA2990</f>
        <v>0</v>
      </c>
      <c r="BB2989" s="200">
        <f>+BB2990</f>
        <v>0</v>
      </c>
      <c r="BC2989" s="200">
        <f>+BA2989+BB2989</f>
        <v>0</v>
      </c>
      <c r="BD2989" s="200">
        <f>+BD2990</f>
        <v>0</v>
      </c>
      <c r="BE2989" s="200">
        <f>+BE2990</f>
        <v>0</v>
      </c>
      <c r="BF2989" s="200">
        <f>+BD2989+BE2989</f>
        <v>0</v>
      </c>
      <c r="BG2989" s="200">
        <f>+BC2989+BF2989</f>
        <v>0</v>
      </c>
      <c r="BH2989" s="200">
        <f>+BH2990</f>
        <v>0</v>
      </c>
      <c r="BI2989" s="200">
        <f>+BI2990</f>
        <v>0</v>
      </c>
      <c r="BJ2989" s="200">
        <f>+BH2989+BI2989</f>
        <v>0</v>
      </c>
      <c r="BK2989" s="200">
        <f>+BK2990</f>
        <v>0</v>
      </c>
      <c r="BL2989" s="200">
        <f>+BL2990</f>
        <v>0</v>
      </c>
      <c r="BM2989" s="200">
        <f>+BK2989+BL2989</f>
        <v>0</v>
      </c>
      <c r="BN2989" s="200">
        <f>+BJ2989+BM2989</f>
        <v>0</v>
      </c>
      <c r="BO2989" s="200">
        <f>+BO2990</f>
        <v>0</v>
      </c>
      <c r="BP2989" s="200">
        <f>+BP2990</f>
        <v>0</v>
      </c>
      <c r="BQ2989" s="200">
        <f>+BO2989+BP2989</f>
        <v>0</v>
      </c>
      <c r="BR2989" s="200">
        <f>+BR2990</f>
        <v>0</v>
      </c>
      <c r="BS2989" s="200">
        <f>+BS2990</f>
        <v>0</v>
      </c>
      <c r="BT2989" s="200">
        <f>+BR2989+BS2989</f>
        <v>0</v>
      </c>
      <c r="BU2989" s="200">
        <f>+BQ2989+BT2989</f>
        <v>0</v>
      </c>
      <c r="BV2989" s="203"/>
      <c r="BW2989" s="203"/>
      <c r="BX2989" s="204"/>
      <c r="BY2989" s="204"/>
      <c r="BZ2989" s="203"/>
      <c r="CA2989" s="205"/>
    </row>
    <row r="2990" spans="2:79" ht="36.75" hidden="1" customHeight="1">
      <c r="B2990" s="218">
        <v>2015</v>
      </c>
      <c r="C2990" s="219">
        <v>8320</v>
      </c>
      <c r="D2990" s="218">
        <v>11</v>
      </c>
      <c r="E2990" s="218">
        <v>3000</v>
      </c>
      <c r="F2990" s="218">
        <v>3700</v>
      </c>
      <c r="G2990" s="218">
        <v>371</v>
      </c>
      <c r="H2990" s="218">
        <v>1</v>
      </c>
      <c r="I2990" s="220" t="s">
        <v>788</v>
      </c>
      <c r="J2990" s="209">
        <v>0</v>
      </c>
      <c r="K2990" s="209">
        <v>0</v>
      </c>
      <c r="L2990" s="210">
        <f>+J2990+K2990</f>
        <v>0</v>
      </c>
      <c r="M2990" s="209">
        <v>0</v>
      </c>
      <c r="N2990" s="209">
        <v>0</v>
      </c>
      <c r="O2990" s="210">
        <f>+M2990+N2990</f>
        <v>0</v>
      </c>
      <c r="P2990" s="210">
        <f>+L2990+O2990</f>
        <v>0</v>
      </c>
      <c r="Q2990" s="221" t="s">
        <v>355</v>
      </c>
      <c r="R2990" s="307"/>
      <c r="S2990" s="307"/>
      <c r="T2990" s="213">
        <v>0</v>
      </c>
      <c r="U2990" s="213">
        <v>0</v>
      </c>
      <c r="V2990" s="213">
        <v>0</v>
      </c>
      <c r="W2990" s="213">
        <v>0</v>
      </c>
      <c r="X2990" s="213"/>
      <c r="Y2990" s="213"/>
      <c r="Z2990" s="213">
        <v>0</v>
      </c>
      <c r="AA2990" s="213">
        <v>0</v>
      </c>
      <c r="AB2990" s="213">
        <v>0</v>
      </c>
      <c r="AC2990" s="213">
        <v>0</v>
      </c>
      <c r="AD2990" s="214"/>
      <c r="AE2990" s="214"/>
      <c r="AF2990" s="209">
        <f>J2990+T2990-Z2990</f>
        <v>0</v>
      </c>
      <c r="AG2990" s="209">
        <f>K2990+U2990-AA2990</f>
        <v>0</v>
      </c>
      <c r="AH2990" s="210">
        <f>+AF2990+AG2990</f>
        <v>0</v>
      </c>
      <c r="AI2990" s="209">
        <f>M2990+V2990-AB2990</f>
        <v>0</v>
      </c>
      <c r="AJ2990" s="209">
        <f>N2990+W2990-AC2990</f>
        <v>0</v>
      </c>
      <c r="AK2990" s="210">
        <f>+AI2990+AJ2990</f>
        <v>0</v>
      </c>
      <c r="AL2990" s="210">
        <f>+AH2990+AK2990</f>
        <v>0</v>
      </c>
      <c r="AM2990" s="213">
        <v>0</v>
      </c>
      <c r="AN2990" s="213">
        <v>0</v>
      </c>
      <c r="AO2990" s="210">
        <f>+AM2990+AN2990</f>
        <v>0</v>
      </c>
      <c r="AP2990" s="213">
        <v>0</v>
      </c>
      <c r="AQ2990" s="213">
        <v>0</v>
      </c>
      <c r="AR2990" s="210">
        <f>+AP2990+AQ2990</f>
        <v>0</v>
      </c>
      <c r="AS2990" s="210">
        <f>+AO2990+AR2990</f>
        <v>0</v>
      </c>
      <c r="AT2990" s="213">
        <v>0</v>
      </c>
      <c r="AU2990" s="213">
        <v>0</v>
      </c>
      <c r="AV2990" s="210">
        <f>+AT2990+AU2990</f>
        <v>0</v>
      </c>
      <c r="AW2990" s="213">
        <v>0</v>
      </c>
      <c r="AX2990" s="213">
        <v>0</v>
      </c>
      <c r="AY2990" s="210">
        <f>+AW2990+AX2990</f>
        <v>0</v>
      </c>
      <c r="AZ2990" s="210">
        <f>+AV2990+AY2990</f>
        <v>0</v>
      </c>
      <c r="BA2990" s="213">
        <v>0</v>
      </c>
      <c r="BB2990" s="213">
        <v>0</v>
      </c>
      <c r="BC2990" s="210">
        <f>+BA2990+BB2990</f>
        <v>0</v>
      </c>
      <c r="BD2990" s="213">
        <v>0</v>
      </c>
      <c r="BE2990" s="213">
        <v>0</v>
      </c>
      <c r="BF2990" s="210">
        <f>+BD2990+BE2990</f>
        <v>0</v>
      </c>
      <c r="BG2990" s="210">
        <f>+BC2990+BF2990</f>
        <v>0</v>
      </c>
      <c r="BH2990" s="213">
        <v>0</v>
      </c>
      <c r="BI2990" s="213">
        <v>0</v>
      </c>
      <c r="BJ2990" s="210">
        <f>+BH2990+BI2990</f>
        <v>0</v>
      </c>
      <c r="BK2990" s="213">
        <v>0</v>
      </c>
      <c r="BL2990" s="213">
        <v>0</v>
      </c>
      <c r="BM2990" s="210">
        <f>+BK2990+BL2990</f>
        <v>0</v>
      </c>
      <c r="BN2990" s="210">
        <f>+BJ2990+BM2990</f>
        <v>0</v>
      </c>
      <c r="BO2990" s="209">
        <f>AF2990-AM2990-AT2990-BA2990-BH2990</f>
        <v>0</v>
      </c>
      <c r="BP2990" s="209">
        <f>AG2990-AN2990-AU2990-BB2990-BI2990</f>
        <v>0</v>
      </c>
      <c r="BQ2990" s="210">
        <f>+BO2990+BP2990</f>
        <v>0</v>
      </c>
      <c r="BR2990" s="209">
        <f>AI2990-AP2990-AW2990-BD2990-BK2990</f>
        <v>0</v>
      </c>
      <c r="BS2990" s="209">
        <f>AJ2990-AQ2990-AX2990-BE2990-BL2990</f>
        <v>0</v>
      </c>
      <c r="BT2990" s="210">
        <f>+BR2990+BS2990</f>
        <v>0</v>
      </c>
      <c r="BU2990" s="210">
        <f>+BQ2990+BT2990</f>
        <v>0</v>
      </c>
      <c r="BV2990" s="215">
        <f>R2990+X2990-AD2990</f>
        <v>0</v>
      </c>
      <c r="BW2990" s="215">
        <f>S2990+Y2990-AE2990</f>
        <v>0</v>
      </c>
      <c r="BX2990" s="216">
        <v>0</v>
      </c>
      <c r="BY2990" s="216">
        <v>0</v>
      </c>
      <c r="BZ2990" s="215">
        <f>BV2990-BX2990</f>
        <v>0</v>
      </c>
      <c r="CA2990" s="217">
        <f>BW2990-BY2990</f>
        <v>0</v>
      </c>
    </row>
    <row r="2991" spans="2:79" s="265" customFormat="1" ht="36.75" customHeight="1">
      <c r="B2991" s="197">
        <v>2015</v>
      </c>
      <c r="C2991" s="198">
        <v>8320</v>
      </c>
      <c r="D2991" s="197">
        <v>11</v>
      </c>
      <c r="E2991" s="197">
        <v>3000</v>
      </c>
      <c r="F2991" s="197">
        <v>3700</v>
      </c>
      <c r="G2991" s="197">
        <v>372</v>
      </c>
      <c r="H2991" s="197"/>
      <c r="I2991" s="230" t="s">
        <v>576</v>
      </c>
      <c r="J2991" s="200">
        <f>+J2992</f>
        <v>0</v>
      </c>
      <c r="K2991" s="200">
        <f>+K2992</f>
        <v>0</v>
      </c>
      <c r="L2991" s="200">
        <f>+J2991+K2991</f>
        <v>0</v>
      </c>
      <c r="M2991" s="200">
        <f>+M2992</f>
        <v>100000</v>
      </c>
      <c r="N2991" s="200">
        <f>+N2992</f>
        <v>0</v>
      </c>
      <c r="O2991" s="200">
        <f>+M2991+N2991</f>
        <v>100000</v>
      </c>
      <c r="P2991" s="200">
        <f>+L2991+O2991</f>
        <v>100000</v>
      </c>
      <c r="Q2991" s="240"/>
      <c r="R2991" s="316"/>
      <c r="S2991" s="316"/>
      <c r="T2991" s="200">
        <f>+T2992</f>
        <v>0</v>
      </c>
      <c r="U2991" s="200">
        <f>+U2992</f>
        <v>0</v>
      </c>
      <c r="V2991" s="200">
        <f>+V2992</f>
        <v>0</v>
      </c>
      <c r="W2991" s="200">
        <f>+W2992</f>
        <v>0</v>
      </c>
      <c r="X2991" s="202"/>
      <c r="Y2991" s="202"/>
      <c r="Z2991" s="200">
        <f>+Z2992</f>
        <v>0</v>
      </c>
      <c r="AA2991" s="200">
        <f>+AA2992</f>
        <v>0</v>
      </c>
      <c r="AB2991" s="200">
        <f>+AB2992</f>
        <v>0</v>
      </c>
      <c r="AC2991" s="200">
        <f>+AC2992</f>
        <v>0</v>
      </c>
      <c r="AD2991" s="202"/>
      <c r="AE2991" s="202"/>
      <c r="AF2991" s="200">
        <f>+AF2992</f>
        <v>0</v>
      </c>
      <c r="AG2991" s="200">
        <f>+AG2992</f>
        <v>0</v>
      </c>
      <c r="AH2991" s="200">
        <f>+AF2991+AG2991</f>
        <v>0</v>
      </c>
      <c r="AI2991" s="200">
        <f>+AI2992</f>
        <v>100000</v>
      </c>
      <c r="AJ2991" s="200">
        <f>+AJ2992</f>
        <v>0</v>
      </c>
      <c r="AK2991" s="200">
        <f>+AI2991+AJ2991</f>
        <v>100000</v>
      </c>
      <c r="AL2991" s="200">
        <f>+AH2991+AK2991</f>
        <v>100000</v>
      </c>
      <c r="AM2991" s="200">
        <f>+AM2992</f>
        <v>0</v>
      </c>
      <c r="AN2991" s="200">
        <f>+AN2992</f>
        <v>0</v>
      </c>
      <c r="AO2991" s="200">
        <f>+AM2991+AN2991</f>
        <v>0</v>
      </c>
      <c r="AP2991" s="200">
        <f>+AP2992</f>
        <v>0</v>
      </c>
      <c r="AQ2991" s="200">
        <f>+AQ2992</f>
        <v>0</v>
      </c>
      <c r="AR2991" s="200">
        <f>+AP2991+AQ2991</f>
        <v>0</v>
      </c>
      <c r="AS2991" s="200">
        <f>+AO2991+AR2991</f>
        <v>0</v>
      </c>
      <c r="AT2991" s="200">
        <f>+AT2992</f>
        <v>0</v>
      </c>
      <c r="AU2991" s="200">
        <f>+AU2992</f>
        <v>0</v>
      </c>
      <c r="AV2991" s="200">
        <f>+AT2991+AU2991</f>
        <v>0</v>
      </c>
      <c r="AW2991" s="200">
        <f>+AW2992</f>
        <v>0</v>
      </c>
      <c r="AX2991" s="200">
        <f>+AX2992</f>
        <v>0</v>
      </c>
      <c r="AY2991" s="200">
        <f>+AW2991+AX2991</f>
        <v>0</v>
      </c>
      <c r="AZ2991" s="200">
        <f>+AV2991+AY2991</f>
        <v>0</v>
      </c>
      <c r="BA2991" s="200">
        <f>+BA2992</f>
        <v>0</v>
      </c>
      <c r="BB2991" s="200">
        <f>+BB2992</f>
        <v>0</v>
      </c>
      <c r="BC2991" s="200">
        <f>+BA2991+BB2991</f>
        <v>0</v>
      </c>
      <c r="BD2991" s="200">
        <f>+BD2992</f>
        <v>0</v>
      </c>
      <c r="BE2991" s="200">
        <f>+BE2992</f>
        <v>0</v>
      </c>
      <c r="BF2991" s="200">
        <f>+BD2991+BE2991</f>
        <v>0</v>
      </c>
      <c r="BG2991" s="200">
        <f>+BC2991+BF2991</f>
        <v>0</v>
      </c>
      <c r="BH2991" s="200">
        <f>+BH2992</f>
        <v>0</v>
      </c>
      <c r="BI2991" s="200">
        <f>+BI2992</f>
        <v>0</v>
      </c>
      <c r="BJ2991" s="200">
        <f>+BH2991+BI2991</f>
        <v>0</v>
      </c>
      <c r="BK2991" s="200">
        <f>+BK2992</f>
        <v>0</v>
      </c>
      <c r="BL2991" s="200">
        <f>+BL2992</f>
        <v>0</v>
      </c>
      <c r="BM2991" s="200">
        <f>+BK2991+BL2991</f>
        <v>0</v>
      </c>
      <c r="BN2991" s="200">
        <f>+BJ2991+BM2991</f>
        <v>0</v>
      </c>
      <c r="BO2991" s="200">
        <f>+BO2992</f>
        <v>0</v>
      </c>
      <c r="BP2991" s="200">
        <f>+BP2992</f>
        <v>0</v>
      </c>
      <c r="BQ2991" s="200">
        <f>+BO2991+BP2991</f>
        <v>0</v>
      </c>
      <c r="BR2991" s="200">
        <f>+BR2992</f>
        <v>100000</v>
      </c>
      <c r="BS2991" s="200">
        <f>+BS2992</f>
        <v>0</v>
      </c>
      <c r="BT2991" s="200">
        <f>+BR2991+BS2991</f>
        <v>100000</v>
      </c>
      <c r="BU2991" s="200">
        <f>+BQ2991+BT2991</f>
        <v>100000</v>
      </c>
      <c r="BV2991" s="203"/>
      <c r="BW2991" s="203"/>
      <c r="BX2991" s="204"/>
      <c r="BY2991" s="204"/>
      <c r="BZ2991" s="203"/>
      <c r="CA2991" s="205"/>
    </row>
    <row r="2992" spans="2:79" ht="36.75" customHeight="1">
      <c r="B2992" s="218">
        <v>2015</v>
      </c>
      <c r="C2992" s="219">
        <v>8320</v>
      </c>
      <c r="D2992" s="218">
        <v>11</v>
      </c>
      <c r="E2992" s="218">
        <v>3000</v>
      </c>
      <c r="F2992" s="218">
        <v>3700</v>
      </c>
      <c r="G2992" s="218">
        <v>372</v>
      </c>
      <c r="H2992" s="218">
        <v>1</v>
      </c>
      <c r="I2992" s="220" t="s">
        <v>786</v>
      </c>
      <c r="J2992" s="209">
        <v>0</v>
      </c>
      <c r="K2992" s="209">
        <v>0</v>
      </c>
      <c r="L2992" s="210">
        <f>+J2992+K2992</f>
        <v>0</v>
      </c>
      <c r="M2992" s="209">
        <v>100000</v>
      </c>
      <c r="N2992" s="209">
        <v>0</v>
      </c>
      <c r="O2992" s="210">
        <f>+M2992+N2992</f>
        <v>100000</v>
      </c>
      <c r="P2992" s="210">
        <f>+L2992+O2992</f>
        <v>100000</v>
      </c>
      <c r="Q2992" s="221" t="s">
        <v>355</v>
      </c>
      <c r="R2992" s="307">
        <v>50</v>
      </c>
      <c r="S2992" s="307"/>
      <c r="T2992" s="213">
        <v>0</v>
      </c>
      <c r="U2992" s="213">
        <v>0</v>
      </c>
      <c r="V2992" s="213">
        <v>0</v>
      </c>
      <c r="W2992" s="213">
        <v>0</v>
      </c>
      <c r="X2992" s="213"/>
      <c r="Y2992" s="213"/>
      <c r="Z2992" s="213">
        <v>0</v>
      </c>
      <c r="AA2992" s="213">
        <v>0</v>
      </c>
      <c r="AB2992" s="213">
        <v>0</v>
      </c>
      <c r="AC2992" s="213">
        <v>0</v>
      </c>
      <c r="AD2992" s="214"/>
      <c r="AE2992" s="214"/>
      <c r="AF2992" s="209">
        <f>J2992+T2992-Z2992</f>
        <v>0</v>
      </c>
      <c r="AG2992" s="209">
        <f>K2992+U2992-AA2992</f>
        <v>0</v>
      </c>
      <c r="AH2992" s="210">
        <f>+AF2992+AG2992</f>
        <v>0</v>
      </c>
      <c r="AI2992" s="209">
        <f>M2992+V2992-AB2992</f>
        <v>100000</v>
      </c>
      <c r="AJ2992" s="209">
        <f>N2992+W2992-AC2992</f>
        <v>0</v>
      </c>
      <c r="AK2992" s="210">
        <f>+AI2992+AJ2992</f>
        <v>100000</v>
      </c>
      <c r="AL2992" s="210">
        <f>+AH2992+AK2992</f>
        <v>100000</v>
      </c>
      <c r="AM2992" s="213">
        <v>0</v>
      </c>
      <c r="AN2992" s="213">
        <v>0</v>
      </c>
      <c r="AO2992" s="210">
        <f>+AM2992+AN2992</f>
        <v>0</v>
      </c>
      <c r="AP2992" s="213">
        <f>'[1]SISTEMA NACIONAL'!L223</f>
        <v>0</v>
      </c>
      <c r="AQ2992" s="213">
        <v>0</v>
      </c>
      <c r="AR2992" s="210">
        <f>+AP2992+AQ2992</f>
        <v>0</v>
      </c>
      <c r="AS2992" s="210">
        <f>+AO2992+AR2992</f>
        <v>0</v>
      </c>
      <c r="AT2992" s="213">
        <v>0</v>
      </c>
      <c r="AU2992" s="213">
        <v>0</v>
      </c>
      <c r="AV2992" s="210">
        <f>+AT2992+AU2992</f>
        <v>0</v>
      </c>
      <c r="AW2992" s="213">
        <f>'[1]SISTEMA NACIONAL'!L224</f>
        <v>0</v>
      </c>
      <c r="AX2992" s="213">
        <v>0</v>
      </c>
      <c r="AY2992" s="210">
        <f>+AW2992+AX2992</f>
        <v>0</v>
      </c>
      <c r="AZ2992" s="210">
        <f>+AV2992+AY2992</f>
        <v>0</v>
      </c>
      <c r="BA2992" s="213">
        <v>0</v>
      </c>
      <c r="BB2992" s="213">
        <v>0</v>
      </c>
      <c r="BC2992" s="210">
        <f>+BA2992+BB2992</f>
        <v>0</v>
      </c>
      <c r="BD2992" s="213">
        <f>'[1]SISTEMA NACIONAL'!M225</f>
        <v>0</v>
      </c>
      <c r="BE2992" s="213">
        <v>0</v>
      </c>
      <c r="BF2992" s="210">
        <f>+BD2992+BE2992</f>
        <v>0</v>
      </c>
      <c r="BG2992" s="210">
        <f>+BC2992+BF2992</f>
        <v>0</v>
      </c>
      <c r="BH2992" s="213">
        <v>0</v>
      </c>
      <c r="BI2992" s="213">
        <v>0</v>
      </c>
      <c r="BJ2992" s="210">
        <f>+BH2992+BI2992</f>
        <v>0</v>
      </c>
      <c r="BK2992" s="213">
        <f>'[1]SISTEMA NACIONAL'!L226</f>
        <v>0</v>
      </c>
      <c r="BL2992" s="213">
        <v>0</v>
      </c>
      <c r="BM2992" s="210">
        <f>+BK2992+BL2992</f>
        <v>0</v>
      </c>
      <c r="BN2992" s="210">
        <f>+BJ2992+BM2992</f>
        <v>0</v>
      </c>
      <c r="BO2992" s="209">
        <f>AF2992-AM2992-AT2992-BA2992-BH2992</f>
        <v>0</v>
      </c>
      <c r="BP2992" s="209">
        <f>AG2992-AN2992-AU2992-BB2992-BI2992</f>
        <v>0</v>
      </c>
      <c r="BQ2992" s="210">
        <f>+BO2992+BP2992</f>
        <v>0</v>
      </c>
      <c r="BR2992" s="209">
        <f>AI2992-AP2992-AW2992-BD2992-BK2992</f>
        <v>100000</v>
      </c>
      <c r="BS2992" s="209">
        <f>AJ2992-AQ2992-AX2992-BE2992-BL2992</f>
        <v>0</v>
      </c>
      <c r="BT2992" s="210">
        <f>+BR2992+BS2992</f>
        <v>100000</v>
      </c>
      <c r="BU2992" s="210">
        <f>+BQ2992+BT2992</f>
        <v>100000</v>
      </c>
      <c r="BV2992" s="215">
        <f>R2992+X2992-AD2992</f>
        <v>50</v>
      </c>
      <c r="BW2992" s="215">
        <f>S2992+Y2992-AE2992</f>
        <v>0</v>
      </c>
      <c r="BX2992" s="216">
        <f>'[1]SISTEMA NACIONAL'!M223</f>
        <v>0</v>
      </c>
      <c r="BY2992" s="216">
        <v>0</v>
      </c>
      <c r="BZ2992" s="215">
        <f>BV2992-BX2992</f>
        <v>50</v>
      </c>
      <c r="CA2992" s="217">
        <f>BW2992-BY2992</f>
        <v>0</v>
      </c>
    </row>
    <row r="2993" spans="2:79" s="265" customFormat="1" ht="36.75" customHeight="1">
      <c r="B2993" s="197">
        <v>2015</v>
      </c>
      <c r="C2993" s="198">
        <v>8320</v>
      </c>
      <c r="D2993" s="197">
        <v>11</v>
      </c>
      <c r="E2993" s="197">
        <v>3000</v>
      </c>
      <c r="F2993" s="197">
        <v>3700</v>
      </c>
      <c r="G2993" s="197">
        <v>375</v>
      </c>
      <c r="H2993" s="197"/>
      <c r="I2993" s="230" t="s">
        <v>356</v>
      </c>
      <c r="J2993" s="200">
        <f>+J2994</f>
        <v>0</v>
      </c>
      <c r="K2993" s="200">
        <f>+K2994</f>
        <v>0</v>
      </c>
      <c r="L2993" s="200">
        <f>+J2993+K2993</f>
        <v>0</v>
      </c>
      <c r="M2993" s="200">
        <f>+M2994</f>
        <v>200000</v>
      </c>
      <c r="N2993" s="200">
        <f>+N2994</f>
        <v>0</v>
      </c>
      <c r="O2993" s="200">
        <f>+M2993+N2993</f>
        <v>200000</v>
      </c>
      <c r="P2993" s="200">
        <f>+L2993+O2993</f>
        <v>200000</v>
      </c>
      <c r="Q2993" s="240"/>
      <c r="R2993" s="316"/>
      <c r="S2993" s="316"/>
      <c r="T2993" s="200">
        <f>+T2994</f>
        <v>0</v>
      </c>
      <c r="U2993" s="200">
        <f>+U2994</f>
        <v>0</v>
      </c>
      <c r="V2993" s="200">
        <f>+V2994</f>
        <v>0</v>
      </c>
      <c r="W2993" s="200">
        <f>+W2994</f>
        <v>0</v>
      </c>
      <c r="X2993" s="202"/>
      <c r="Y2993" s="202"/>
      <c r="Z2993" s="200">
        <f>+Z2994</f>
        <v>0</v>
      </c>
      <c r="AA2993" s="200">
        <f>+AA2994</f>
        <v>0</v>
      </c>
      <c r="AB2993" s="200">
        <f>+AB2994</f>
        <v>0</v>
      </c>
      <c r="AC2993" s="200">
        <f>+AC2994</f>
        <v>0</v>
      </c>
      <c r="AD2993" s="202"/>
      <c r="AE2993" s="202"/>
      <c r="AF2993" s="200">
        <f>+AF2994</f>
        <v>0</v>
      </c>
      <c r="AG2993" s="200">
        <f>+AG2994</f>
        <v>0</v>
      </c>
      <c r="AH2993" s="200">
        <f>+AF2993+AG2993</f>
        <v>0</v>
      </c>
      <c r="AI2993" s="200">
        <f>+AI2994</f>
        <v>200000</v>
      </c>
      <c r="AJ2993" s="200">
        <f>+AJ2994</f>
        <v>0</v>
      </c>
      <c r="AK2993" s="200">
        <f>+AI2993+AJ2993</f>
        <v>200000</v>
      </c>
      <c r="AL2993" s="200">
        <f>+AH2993+AK2993</f>
        <v>200000</v>
      </c>
      <c r="AM2993" s="200">
        <f>+AM2994</f>
        <v>0</v>
      </c>
      <c r="AN2993" s="200">
        <f>+AN2994</f>
        <v>0</v>
      </c>
      <c r="AO2993" s="200">
        <f>+AM2993+AN2993</f>
        <v>0</v>
      </c>
      <c r="AP2993" s="200">
        <f>+AP2994</f>
        <v>0</v>
      </c>
      <c r="AQ2993" s="200">
        <f>+AQ2994</f>
        <v>0</v>
      </c>
      <c r="AR2993" s="200">
        <f>+AP2993+AQ2993</f>
        <v>0</v>
      </c>
      <c r="AS2993" s="200">
        <f>+AO2993+AR2993</f>
        <v>0</v>
      </c>
      <c r="AT2993" s="200">
        <f>+AT2994</f>
        <v>0</v>
      </c>
      <c r="AU2993" s="200">
        <f>+AU2994</f>
        <v>0</v>
      </c>
      <c r="AV2993" s="200">
        <f>+AT2993+AU2993</f>
        <v>0</v>
      </c>
      <c r="AW2993" s="200">
        <f>+AW2994</f>
        <v>0</v>
      </c>
      <c r="AX2993" s="200">
        <f>+AX2994</f>
        <v>0</v>
      </c>
      <c r="AY2993" s="200">
        <f>+AW2993+AX2993</f>
        <v>0</v>
      </c>
      <c r="AZ2993" s="200">
        <f>+AV2993+AY2993</f>
        <v>0</v>
      </c>
      <c r="BA2993" s="200">
        <f>+BA2994</f>
        <v>0</v>
      </c>
      <c r="BB2993" s="200">
        <f>+BB2994</f>
        <v>0</v>
      </c>
      <c r="BC2993" s="200">
        <f>+BA2993+BB2993</f>
        <v>0</v>
      </c>
      <c r="BD2993" s="200">
        <f>+BD2994</f>
        <v>0</v>
      </c>
      <c r="BE2993" s="200">
        <f>+BE2994</f>
        <v>0</v>
      </c>
      <c r="BF2993" s="200">
        <f>+BD2993+BE2993</f>
        <v>0</v>
      </c>
      <c r="BG2993" s="200">
        <f>+BC2993+BF2993</f>
        <v>0</v>
      </c>
      <c r="BH2993" s="200">
        <f>+BH2994</f>
        <v>0</v>
      </c>
      <c r="BI2993" s="200">
        <f>+BI2994</f>
        <v>0</v>
      </c>
      <c r="BJ2993" s="200">
        <f>+BH2993+BI2993</f>
        <v>0</v>
      </c>
      <c r="BK2993" s="200">
        <f>+BK2994</f>
        <v>0</v>
      </c>
      <c r="BL2993" s="200">
        <f>+BL2994</f>
        <v>0</v>
      </c>
      <c r="BM2993" s="200">
        <f>+BK2993+BL2993</f>
        <v>0</v>
      </c>
      <c r="BN2993" s="200">
        <f>+BJ2993+BM2993</f>
        <v>0</v>
      </c>
      <c r="BO2993" s="200">
        <f>+BO2994</f>
        <v>0</v>
      </c>
      <c r="BP2993" s="200">
        <f>+BP2994</f>
        <v>0</v>
      </c>
      <c r="BQ2993" s="200">
        <f>+BO2993+BP2993</f>
        <v>0</v>
      </c>
      <c r="BR2993" s="200">
        <f>+BR2994</f>
        <v>200000</v>
      </c>
      <c r="BS2993" s="200">
        <f>+BS2994</f>
        <v>0</v>
      </c>
      <c r="BT2993" s="200">
        <f>+BR2993+BS2993</f>
        <v>200000</v>
      </c>
      <c r="BU2993" s="200">
        <f>+BQ2993+BT2993</f>
        <v>200000</v>
      </c>
      <c r="BV2993" s="203"/>
      <c r="BW2993" s="203"/>
      <c r="BX2993" s="204"/>
      <c r="BY2993" s="204"/>
      <c r="BZ2993" s="203"/>
      <c r="CA2993" s="205"/>
    </row>
    <row r="2994" spans="2:79" ht="51.75" customHeight="1">
      <c r="B2994" s="218">
        <v>2015</v>
      </c>
      <c r="C2994" s="219">
        <v>8320</v>
      </c>
      <c r="D2994" s="218">
        <v>11</v>
      </c>
      <c r="E2994" s="218">
        <v>3000</v>
      </c>
      <c r="F2994" s="218">
        <v>3700</v>
      </c>
      <c r="G2994" s="218">
        <v>375</v>
      </c>
      <c r="H2994" s="218">
        <v>1</v>
      </c>
      <c r="I2994" s="220" t="s">
        <v>574</v>
      </c>
      <c r="J2994" s="209">
        <v>0</v>
      </c>
      <c r="K2994" s="209">
        <v>0</v>
      </c>
      <c r="L2994" s="210">
        <f>+J2994+K2994</f>
        <v>0</v>
      </c>
      <c r="M2994" s="209">
        <v>200000</v>
      </c>
      <c r="N2994" s="209">
        <v>0</v>
      </c>
      <c r="O2994" s="210">
        <f>+M2994+N2994</f>
        <v>200000</v>
      </c>
      <c r="P2994" s="210">
        <f>+L2994+O2994</f>
        <v>200000</v>
      </c>
      <c r="Q2994" s="221" t="s">
        <v>355</v>
      </c>
      <c r="R2994" s="307">
        <v>100</v>
      </c>
      <c r="S2994" s="307"/>
      <c r="T2994" s="213">
        <v>0</v>
      </c>
      <c r="U2994" s="213">
        <v>0</v>
      </c>
      <c r="V2994" s="213">
        <v>0</v>
      </c>
      <c r="W2994" s="213">
        <v>0</v>
      </c>
      <c r="X2994" s="213"/>
      <c r="Y2994" s="213"/>
      <c r="Z2994" s="213">
        <v>0</v>
      </c>
      <c r="AA2994" s="213">
        <v>0</v>
      </c>
      <c r="AB2994" s="213">
        <v>0</v>
      </c>
      <c r="AC2994" s="213">
        <v>0</v>
      </c>
      <c r="AD2994" s="214"/>
      <c r="AE2994" s="214"/>
      <c r="AF2994" s="209">
        <f>J2994+T2994-Z2994</f>
        <v>0</v>
      </c>
      <c r="AG2994" s="209">
        <f>K2994+U2994-AA2994</f>
        <v>0</v>
      </c>
      <c r="AH2994" s="210">
        <f>+AF2994+AG2994</f>
        <v>0</v>
      </c>
      <c r="AI2994" s="209">
        <f>M2994+V2994-AB2994</f>
        <v>200000</v>
      </c>
      <c r="AJ2994" s="209">
        <f>N2994+W2994-AC2994</f>
        <v>0</v>
      </c>
      <c r="AK2994" s="210">
        <f>+AI2994+AJ2994</f>
        <v>200000</v>
      </c>
      <c r="AL2994" s="210">
        <f>+AH2994+AK2994</f>
        <v>200000</v>
      </c>
      <c r="AM2994" s="213">
        <v>0</v>
      </c>
      <c r="AN2994" s="213">
        <v>0</v>
      </c>
      <c r="AO2994" s="210">
        <f>+AM2994+AN2994</f>
        <v>0</v>
      </c>
      <c r="AP2994" s="213">
        <f>'[1]SISTEMA NACIONAL'!L268</f>
        <v>0</v>
      </c>
      <c r="AQ2994" s="213">
        <v>0</v>
      </c>
      <c r="AR2994" s="210">
        <f>+AP2994+AQ2994</f>
        <v>0</v>
      </c>
      <c r="AS2994" s="210">
        <f>+AO2994+AR2994</f>
        <v>0</v>
      </c>
      <c r="AT2994" s="213">
        <v>0</v>
      </c>
      <c r="AU2994" s="213">
        <v>0</v>
      </c>
      <c r="AV2994" s="210">
        <f>+AT2994+AU2994</f>
        <v>0</v>
      </c>
      <c r="AW2994" s="213">
        <f>'[1]SISTEMA NACIONAL'!L269</f>
        <v>0</v>
      </c>
      <c r="AX2994" s="213">
        <v>0</v>
      </c>
      <c r="AY2994" s="210">
        <f>+AW2994+AX2994</f>
        <v>0</v>
      </c>
      <c r="AZ2994" s="210">
        <f>+AV2994+AY2994</f>
        <v>0</v>
      </c>
      <c r="BA2994" s="213">
        <v>0</v>
      </c>
      <c r="BB2994" s="213">
        <v>0</v>
      </c>
      <c r="BC2994" s="210">
        <f>+BA2994+BB2994</f>
        <v>0</v>
      </c>
      <c r="BD2994" s="213">
        <f>'[1]SISTEMA NACIONAL'!L270</f>
        <v>0</v>
      </c>
      <c r="BE2994" s="213">
        <v>0</v>
      </c>
      <c r="BF2994" s="210">
        <f>+BD2994+BE2994</f>
        <v>0</v>
      </c>
      <c r="BG2994" s="210">
        <f>+BC2994+BF2994</f>
        <v>0</v>
      </c>
      <c r="BH2994" s="213">
        <v>0</v>
      </c>
      <c r="BI2994" s="213">
        <v>0</v>
      </c>
      <c r="BJ2994" s="210">
        <f>+BH2994+BI2994</f>
        <v>0</v>
      </c>
      <c r="BK2994" s="213">
        <f>'[1]SISTEMA NACIONAL'!L271</f>
        <v>0</v>
      </c>
      <c r="BL2994" s="213">
        <v>0</v>
      </c>
      <c r="BM2994" s="210">
        <f>+BK2994+BL2994</f>
        <v>0</v>
      </c>
      <c r="BN2994" s="210">
        <f>+BJ2994+BM2994</f>
        <v>0</v>
      </c>
      <c r="BO2994" s="209">
        <f>AF2994-AM2994-AT2994-BA2994-BH2994</f>
        <v>0</v>
      </c>
      <c r="BP2994" s="209">
        <f>AG2994-AN2994-AU2994-BB2994-BI2994</f>
        <v>0</v>
      </c>
      <c r="BQ2994" s="210">
        <f>+BO2994+BP2994</f>
        <v>0</v>
      </c>
      <c r="BR2994" s="209">
        <f>AI2994-AP2994-AW2994-BD2994-BK2994</f>
        <v>200000</v>
      </c>
      <c r="BS2994" s="209">
        <f>AJ2994-AQ2994-AX2994-BE2994-BL2994</f>
        <v>0</v>
      </c>
      <c r="BT2994" s="210">
        <f>+BR2994+BS2994</f>
        <v>200000</v>
      </c>
      <c r="BU2994" s="210">
        <f>+BQ2994+BT2994</f>
        <v>200000</v>
      </c>
      <c r="BV2994" s="215">
        <f>R2994+X2994-AD2994</f>
        <v>100</v>
      </c>
      <c r="BW2994" s="215">
        <f>S2994+Y2994-AE2994</f>
        <v>0</v>
      </c>
      <c r="BX2994" s="216">
        <f>'[1]SISTEMA NACIONAL'!M268</f>
        <v>0</v>
      </c>
      <c r="BY2994" s="216">
        <v>0</v>
      </c>
      <c r="BZ2994" s="215">
        <f>BV2994-BX2994</f>
        <v>100</v>
      </c>
      <c r="CA2994" s="217">
        <f>BW2994-BY2994</f>
        <v>0</v>
      </c>
    </row>
    <row r="2995" spans="2:79" ht="36.75" hidden="1" customHeight="1">
      <c r="B2995" s="197">
        <v>2015</v>
      </c>
      <c r="C2995" s="198">
        <v>8320</v>
      </c>
      <c r="D2995" s="197">
        <v>11</v>
      </c>
      <c r="E2995" s="197">
        <v>3000</v>
      </c>
      <c r="F2995" s="197">
        <v>3700</v>
      </c>
      <c r="G2995" s="197">
        <v>379</v>
      </c>
      <c r="H2995" s="197"/>
      <c r="I2995" s="230" t="s">
        <v>785</v>
      </c>
      <c r="J2995" s="200">
        <f>J2996</f>
        <v>0</v>
      </c>
      <c r="K2995" s="200">
        <f>K2996</f>
        <v>0</v>
      </c>
      <c r="L2995" s="200">
        <f>+J2995+K2995</f>
        <v>0</v>
      </c>
      <c r="M2995" s="200">
        <f>M2996</f>
        <v>0</v>
      </c>
      <c r="N2995" s="200">
        <f>N2996</f>
        <v>0</v>
      </c>
      <c r="O2995" s="200">
        <f>+M2995+N2995</f>
        <v>0</v>
      </c>
      <c r="P2995" s="200">
        <f>+L2995+O2995</f>
        <v>0</v>
      </c>
      <c r="Q2995" s="240"/>
      <c r="R2995" s="316"/>
      <c r="S2995" s="316"/>
      <c r="T2995" s="200">
        <f>T2996</f>
        <v>0</v>
      </c>
      <c r="U2995" s="200">
        <f>U2996</f>
        <v>0</v>
      </c>
      <c r="V2995" s="200">
        <f>V2996</f>
        <v>0</v>
      </c>
      <c r="W2995" s="200">
        <f>W2996</f>
        <v>0</v>
      </c>
      <c r="X2995" s="202"/>
      <c r="Y2995" s="202"/>
      <c r="Z2995" s="200">
        <f>Z2996</f>
        <v>0</v>
      </c>
      <c r="AA2995" s="200">
        <f>AA2996</f>
        <v>0</v>
      </c>
      <c r="AB2995" s="200">
        <f>AB2996</f>
        <v>0</v>
      </c>
      <c r="AC2995" s="200">
        <f>AC2996</f>
        <v>0</v>
      </c>
      <c r="AD2995" s="202"/>
      <c r="AE2995" s="202"/>
      <c r="AF2995" s="200">
        <f>AF2996</f>
        <v>0</v>
      </c>
      <c r="AG2995" s="200">
        <f>AG2996</f>
        <v>0</v>
      </c>
      <c r="AH2995" s="200">
        <f>+AF2995+AG2995</f>
        <v>0</v>
      </c>
      <c r="AI2995" s="200">
        <f>AI2996</f>
        <v>0</v>
      </c>
      <c r="AJ2995" s="200">
        <f>AJ2996</f>
        <v>0</v>
      </c>
      <c r="AK2995" s="200">
        <f>+AI2995+AJ2995</f>
        <v>0</v>
      </c>
      <c r="AL2995" s="200">
        <f>+AH2995+AK2995</f>
        <v>0</v>
      </c>
      <c r="AM2995" s="200">
        <f>AM2996</f>
        <v>0</v>
      </c>
      <c r="AN2995" s="200">
        <f>AN2996</f>
        <v>0</v>
      </c>
      <c r="AO2995" s="200">
        <f>+AM2995+AN2995</f>
        <v>0</v>
      </c>
      <c r="AP2995" s="200">
        <f>AP2996</f>
        <v>0</v>
      </c>
      <c r="AQ2995" s="200">
        <f>AQ2996</f>
        <v>0</v>
      </c>
      <c r="AR2995" s="200">
        <f>+AP2995+AQ2995</f>
        <v>0</v>
      </c>
      <c r="AS2995" s="200">
        <f>+AO2995+AR2995</f>
        <v>0</v>
      </c>
      <c r="AT2995" s="200">
        <f>AT2996</f>
        <v>0</v>
      </c>
      <c r="AU2995" s="200">
        <f>AU2996</f>
        <v>0</v>
      </c>
      <c r="AV2995" s="200">
        <f>+AT2995+AU2995</f>
        <v>0</v>
      </c>
      <c r="AW2995" s="200">
        <f>AW2996</f>
        <v>0</v>
      </c>
      <c r="AX2995" s="200">
        <f>AX2996</f>
        <v>0</v>
      </c>
      <c r="AY2995" s="200">
        <f>+AW2995+AX2995</f>
        <v>0</v>
      </c>
      <c r="AZ2995" s="200">
        <f>+AV2995+AY2995</f>
        <v>0</v>
      </c>
      <c r="BA2995" s="200">
        <f>BA2996</f>
        <v>0</v>
      </c>
      <c r="BB2995" s="200">
        <f>BB2996</f>
        <v>0</v>
      </c>
      <c r="BC2995" s="200">
        <f>+BA2995+BB2995</f>
        <v>0</v>
      </c>
      <c r="BD2995" s="200">
        <f>BD2996</f>
        <v>0</v>
      </c>
      <c r="BE2995" s="200">
        <f>BE2996</f>
        <v>0</v>
      </c>
      <c r="BF2995" s="200">
        <f>+BD2995+BE2995</f>
        <v>0</v>
      </c>
      <c r="BG2995" s="200">
        <f>+BC2995+BF2995</f>
        <v>0</v>
      </c>
      <c r="BH2995" s="200">
        <f>BH2996</f>
        <v>0</v>
      </c>
      <c r="BI2995" s="200">
        <f>BI2996</f>
        <v>0</v>
      </c>
      <c r="BJ2995" s="200">
        <f>+BH2995+BI2995</f>
        <v>0</v>
      </c>
      <c r="BK2995" s="200">
        <f>BK2996</f>
        <v>0</v>
      </c>
      <c r="BL2995" s="200">
        <f>BL2996</f>
        <v>0</v>
      </c>
      <c r="BM2995" s="200">
        <f>+BK2995+BL2995</f>
        <v>0</v>
      </c>
      <c r="BN2995" s="200">
        <f>+BJ2995+BM2995</f>
        <v>0</v>
      </c>
      <c r="BO2995" s="200">
        <f>BO2996</f>
        <v>0</v>
      </c>
      <c r="BP2995" s="200">
        <f>BP2996</f>
        <v>0</v>
      </c>
      <c r="BQ2995" s="200">
        <f>+BO2995+BP2995</f>
        <v>0</v>
      </c>
      <c r="BR2995" s="200">
        <f>BR2996</f>
        <v>0</v>
      </c>
      <c r="BS2995" s="200">
        <f>BS2996</f>
        <v>0</v>
      </c>
      <c r="BT2995" s="200">
        <f>+BR2995+BS2995</f>
        <v>0</v>
      </c>
      <c r="BU2995" s="200">
        <f>+BQ2995+BT2995</f>
        <v>0</v>
      </c>
      <c r="BV2995" s="203"/>
      <c r="BW2995" s="203"/>
      <c r="BX2995" s="204"/>
      <c r="BY2995" s="204"/>
      <c r="BZ2995" s="203"/>
      <c r="CA2995" s="205"/>
    </row>
    <row r="2996" spans="2:79" ht="36.75" hidden="1" customHeight="1">
      <c r="B2996" s="218">
        <v>2015</v>
      </c>
      <c r="C2996" s="219">
        <v>8320</v>
      </c>
      <c r="D2996" s="218">
        <v>11</v>
      </c>
      <c r="E2996" s="218">
        <v>3000</v>
      </c>
      <c r="F2996" s="218">
        <v>3700</v>
      </c>
      <c r="G2996" s="218">
        <v>379</v>
      </c>
      <c r="H2996" s="218">
        <v>1</v>
      </c>
      <c r="I2996" s="220" t="s">
        <v>784</v>
      </c>
      <c r="J2996" s="209">
        <v>0</v>
      </c>
      <c r="K2996" s="209">
        <v>0</v>
      </c>
      <c r="L2996" s="210">
        <f>+J2996+K2996</f>
        <v>0</v>
      </c>
      <c r="M2996" s="209">
        <v>0</v>
      </c>
      <c r="N2996" s="209">
        <v>0</v>
      </c>
      <c r="O2996" s="210">
        <f>+M2996+N2996</f>
        <v>0</v>
      </c>
      <c r="P2996" s="210">
        <f>+L2996+O2996</f>
        <v>0</v>
      </c>
      <c r="Q2996" s="221" t="s">
        <v>355</v>
      </c>
      <c r="R2996" s="307"/>
      <c r="S2996" s="307"/>
      <c r="T2996" s="213">
        <v>0</v>
      </c>
      <c r="U2996" s="213">
        <v>0</v>
      </c>
      <c r="V2996" s="213">
        <v>0</v>
      </c>
      <c r="W2996" s="213">
        <v>0</v>
      </c>
      <c r="X2996" s="213"/>
      <c r="Y2996" s="213"/>
      <c r="Z2996" s="213">
        <v>0</v>
      </c>
      <c r="AA2996" s="213">
        <v>0</v>
      </c>
      <c r="AB2996" s="213">
        <v>0</v>
      </c>
      <c r="AC2996" s="213">
        <v>0</v>
      </c>
      <c r="AD2996" s="214"/>
      <c r="AE2996" s="214"/>
      <c r="AF2996" s="209">
        <f>J2996+T2996-Z2996</f>
        <v>0</v>
      </c>
      <c r="AG2996" s="209">
        <f>K2996+U2996-AA2996</f>
        <v>0</v>
      </c>
      <c r="AH2996" s="210">
        <f>+AF2996+AG2996</f>
        <v>0</v>
      </c>
      <c r="AI2996" s="209">
        <f>M2996+V2996-AB2996</f>
        <v>0</v>
      </c>
      <c r="AJ2996" s="209">
        <f>N2996+W2996-AC2996</f>
        <v>0</v>
      </c>
      <c r="AK2996" s="210">
        <f>+AI2996+AJ2996</f>
        <v>0</v>
      </c>
      <c r="AL2996" s="210">
        <f>+AH2996+AK2996</f>
        <v>0</v>
      </c>
      <c r="AM2996" s="213">
        <v>0</v>
      </c>
      <c r="AN2996" s="213">
        <v>0</v>
      </c>
      <c r="AO2996" s="210">
        <f>+AM2996+AN2996</f>
        <v>0</v>
      </c>
      <c r="AP2996" s="213">
        <v>0</v>
      </c>
      <c r="AQ2996" s="213">
        <v>0</v>
      </c>
      <c r="AR2996" s="210">
        <f>+AP2996+AQ2996</f>
        <v>0</v>
      </c>
      <c r="AS2996" s="210">
        <f>+AO2996+AR2996</f>
        <v>0</v>
      </c>
      <c r="AT2996" s="213">
        <v>0</v>
      </c>
      <c r="AU2996" s="213">
        <v>0</v>
      </c>
      <c r="AV2996" s="210">
        <f>+AT2996+AU2996</f>
        <v>0</v>
      </c>
      <c r="AW2996" s="213">
        <v>0</v>
      </c>
      <c r="AX2996" s="213">
        <v>0</v>
      </c>
      <c r="AY2996" s="210">
        <f>+AW2996+AX2996</f>
        <v>0</v>
      </c>
      <c r="AZ2996" s="210">
        <f>+AV2996+AY2996</f>
        <v>0</v>
      </c>
      <c r="BA2996" s="213">
        <v>0</v>
      </c>
      <c r="BB2996" s="213">
        <v>0</v>
      </c>
      <c r="BC2996" s="210">
        <f>+BA2996+BB2996</f>
        <v>0</v>
      </c>
      <c r="BD2996" s="213">
        <v>0</v>
      </c>
      <c r="BE2996" s="213">
        <v>0</v>
      </c>
      <c r="BF2996" s="210">
        <f>+BD2996+BE2996</f>
        <v>0</v>
      </c>
      <c r="BG2996" s="210">
        <f>+BC2996+BF2996</f>
        <v>0</v>
      </c>
      <c r="BH2996" s="213">
        <v>0</v>
      </c>
      <c r="BI2996" s="213">
        <v>0</v>
      </c>
      <c r="BJ2996" s="210">
        <f>+BH2996+BI2996</f>
        <v>0</v>
      </c>
      <c r="BK2996" s="213">
        <v>0</v>
      </c>
      <c r="BL2996" s="213">
        <v>0</v>
      </c>
      <c r="BM2996" s="210">
        <f>+BK2996+BL2996</f>
        <v>0</v>
      </c>
      <c r="BN2996" s="210">
        <f>+BJ2996+BM2996</f>
        <v>0</v>
      </c>
      <c r="BO2996" s="209">
        <f>AF2996-AM2996-AT2996-BA2996-BH2996</f>
        <v>0</v>
      </c>
      <c r="BP2996" s="209">
        <f>AG2996-AN2996-AU2996-BB2996-BI2996</f>
        <v>0</v>
      </c>
      <c r="BQ2996" s="210">
        <f>+BO2996+BP2996</f>
        <v>0</v>
      </c>
      <c r="BR2996" s="209">
        <f>AI2996-AP2996-AW2996-BD2996-BK2996</f>
        <v>0</v>
      </c>
      <c r="BS2996" s="209">
        <f>AJ2996-AQ2996-AX2996-BE2996-BL2996</f>
        <v>0</v>
      </c>
      <c r="BT2996" s="210">
        <f>+BR2996+BS2996</f>
        <v>0</v>
      </c>
      <c r="BU2996" s="210">
        <f>+BQ2996+BT2996</f>
        <v>0</v>
      </c>
      <c r="BV2996" s="215">
        <f>R2996+X2996-AD2996</f>
        <v>0</v>
      </c>
      <c r="BW2996" s="215">
        <f>S2996+Y2996-AE2996</f>
        <v>0</v>
      </c>
      <c r="BX2996" s="216">
        <v>0</v>
      </c>
      <c r="BY2996" s="216">
        <v>0</v>
      </c>
      <c r="BZ2996" s="215">
        <f>BV2996-BX2996</f>
        <v>0</v>
      </c>
      <c r="CA2996" s="217">
        <f>BW2996-BY2996</f>
        <v>0</v>
      </c>
    </row>
    <row r="2997" spans="2:79" ht="36.75" hidden="1" customHeight="1">
      <c r="B2997" s="188">
        <v>2015</v>
      </c>
      <c r="C2997" s="189">
        <v>8320</v>
      </c>
      <c r="D2997" s="188">
        <v>11</v>
      </c>
      <c r="E2997" s="188">
        <v>3000</v>
      </c>
      <c r="F2997" s="188">
        <v>3900</v>
      </c>
      <c r="G2997" s="188"/>
      <c r="H2997" s="188"/>
      <c r="I2997" s="190" t="s">
        <v>709</v>
      </c>
      <c r="J2997" s="191">
        <f>J2998</f>
        <v>0</v>
      </c>
      <c r="K2997" s="191">
        <f>K2998</f>
        <v>0</v>
      </c>
      <c r="L2997" s="191">
        <f>+J2997+K2997</f>
        <v>0</v>
      </c>
      <c r="M2997" s="191">
        <f>M2998</f>
        <v>0</v>
      </c>
      <c r="N2997" s="191">
        <f>N2998</f>
        <v>0</v>
      </c>
      <c r="O2997" s="191">
        <f>+M2997+N2997</f>
        <v>0</v>
      </c>
      <c r="P2997" s="191">
        <f>+L2997+O2997</f>
        <v>0</v>
      </c>
      <c r="Q2997" s="191"/>
      <c r="R2997" s="308"/>
      <c r="S2997" s="308"/>
      <c r="T2997" s="191">
        <f>T2998</f>
        <v>0</v>
      </c>
      <c r="U2997" s="191">
        <f>U2998</f>
        <v>0</v>
      </c>
      <c r="V2997" s="191">
        <f>V2998</f>
        <v>0</v>
      </c>
      <c r="W2997" s="191">
        <f>W2998</f>
        <v>0</v>
      </c>
      <c r="X2997" s="193"/>
      <c r="Y2997" s="193"/>
      <c r="Z2997" s="191">
        <f>Z2998</f>
        <v>0</v>
      </c>
      <c r="AA2997" s="191">
        <f>AA2998</f>
        <v>0</v>
      </c>
      <c r="AB2997" s="191">
        <f>AB2998</f>
        <v>0</v>
      </c>
      <c r="AC2997" s="191">
        <f>AC2998</f>
        <v>0</v>
      </c>
      <c r="AD2997" s="193"/>
      <c r="AE2997" s="193"/>
      <c r="AF2997" s="191">
        <f>AF2998</f>
        <v>0</v>
      </c>
      <c r="AG2997" s="191">
        <f>AG2998</f>
        <v>0</v>
      </c>
      <c r="AH2997" s="191">
        <f>+AF2997+AG2997</f>
        <v>0</v>
      </c>
      <c r="AI2997" s="191">
        <f>AI2998</f>
        <v>0</v>
      </c>
      <c r="AJ2997" s="191">
        <f>AJ2998</f>
        <v>0</v>
      </c>
      <c r="AK2997" s="191">
        <f>+AI2997+AJ2997</f>
        <v>0</v>
      </c>
      <c r="AL2997" s="191">
        <f>+AH2997+AK2997</f>
        <v>0</v>
      </c>
      <c r="AM2997" s="191">
        <f>AM2998</f>
        <v>0</v>
      </c>
      <c r="AN2997" s="191">
        <f>AN2998</f>
        <v>0</v>
      </c>
      <c r="AO2997" s="191">
        <f>+AM2997+AN2997</f>
        <v>0</v>
      </c>
      <c r="AP2997" s="191">
        <f>AP2998</f>
        <v>0</v>
      </c>
      <c r="AQ2997" s="191">
        <f>AQ2998</f>
        <v>0</v>
      </c>
      <c r="AR2997" s="191">
        <f>+AP2997+AQ2997</f>
        <v>0</v>
      </c>
      <c r="AS2997" s="191">
        <f>+AO2997+AR2997</f>
        <v>0</v>
      </c>
      <c r="AT2997" s="191">
        <f>AT2998</f>
        <v>0</v>
      </c>
      <c r="AU2997" s="191">
        <f>AU2998</f>
        <v>0</v>
      </c>
      <c r="AV2997" s="191">
        <f>+AT2997+AU2997</f>
        <v>0</v>
      </c>
      <c r="AW2997" s="191">
        <f>AW2998</f>
        <v>0</v>
      </c>
      <c r="AX2997" s="191">
        <f>AX2998</f>
        <v>0</v>
      </c>
      <c r="AY2997" s="191">
        <f>+AW2997+AX2997</f>
        <v>0</v>
      </c>
      <c r="AZ2997" s="191">
        <f>+AV2997+AY2997</f>
        <v>0</v>
      </c>
      <c r="BA2997" s="191">
        <f>BA2998</f>
        <v>0</v>
      </c>
      <c r="BB2997" s="191">
        <f>BB2998</f>
        <v>0</v>
      </c>
      <c r="BC2997" s="191">
        <f>+BA2997+BB2997</f>
        <v>0</v>
      </c>
      <c r="BD2997" s="191">
        <f>BD2998</f>
        <v>0</v>
      </c>
      <c r="BE2997" s="191">
        <f>BE2998</f>
        <v>0</v>
      </c>
      <c r="BF2997" s="191">
        <f>+BD2997+BE2997</f>
        <v>0</v>
      </c>
      <c r="BG2997" s="191">
        <f>+BC2997+BF2997</f>
        <v>0</v>
      </c>
      <c r="BH2997" s="191">
        <f>BH2998</f>
        <v>0</v>
      </c>
      <c r="BI2997" s="191">
        <f>BI2998</f>
        <v>0</v>
      </c>
      <c r="BJ2997" s="191">
        <f>+BH2997+BI2997</f>
        <v>0</v>
      </c>
      <c r="BK2997" s="191">
        <f>BK2998</f>
        <v>0</v>
      </c>
      <c r="BL2997" s="191">
        <f>BL2998</f>
        <v>0</v>
      </c>
      <c r="BM2997" s="191">
        <f>+BK2997+BL2997</f>
        <v>0</v>
      </c>
      <c r="BN2997" s="191">
        <f>+BJ2997+BM2997</f>
        <v>0</v>
      </c>
      <c r="BO2997" s="191">
        <f>BO2998</f>
        <v>0</v>
      </c>
      <c r="BP2997" s="191">
        <f>BP2998</f>
        <v>0</v>
      </c>
      <c r="BQ2997" s="191">
        <f>+BO2997+BP2997</f>
        <v>0</v>
      </c>
      <c r="BR2997" s="191">
        <f>BR2998</f>
        <v>0</v>
      </c>
      <c r="BS2997" s="191">
        <f>BS2998</f>
        <v>0</v>
      </c>
      <c r="BT2997" s="191">
        <f>+BR2997+BS2997</f>
        <v>0</v>
      </c>
      <c r="BU2997" s="191">
        <f>+BQ2997+BT2997</f>
        <v>0</v>
      </c>
      <c r="BV2997" s="194"/>
      <c r="BW2997" s="194"/>
      <c r="BX2997" s="195"/>
      <c r="BY2997" s="195"/>
      <c r="BZ2997" s="194"/>
      <c r="CA2997" s="196"/>
    </row>
    <row r="2998" spans="2:79" ht="36.75" hidden="1" customHeight="1">
      <c r="B2998" s="197">
        <v>2015</v>
      </c>
      <c r="C2998" s="198">
        <v>8320</v>
      </c>
      <c r="D2998" s="197">
        <v>11</v>
      </c>
      <c r="E2998" s="197">
        <v>3000</v>
      </c>
      <c r="F2998" s="197">
        <v>3900</v>
      </c>
      <c r="G2998" s="197">
        <v>392</v>
      </c>
      <c r="H2998" s="197"/>
      <c r="I2998" s="230" t="s">
        <v>569</v>
      </c>
      <c r="J2998" s="200">
        <f>J2999</f>
        <v>0</v>
      </c>
      <c r="K2998" s="200">
        <f>K2999</f>
        <v>0</v>
      </c>
      <c r="L2998" s="200">
        <f>+J2998+K2998</f>
        <v>0</v>
      </c>
      <c r="M2998" s="200">
        <f>M2999</f>
        <v>0</v>
      </c>
      <c r="N2998" s="200">
        <f>N2999</f>
        <v>0</v>
      </c>
      <c r="O2998" s="200">
        <f>+M2998+N2998</f>
        <v>0</v>
      </c>
      <c r="P2998" s="200">
        <f>+L2998+O2998</f>
        <v>0</v>
      </c>
      <c r="Q2998" s="240"/>
      <c r="R2998" s="316"/>
      <c r="S2998" s="316"/>
      <c r="T2998" s="200">
        <f>T2999</f>
        <v>0</v>
      </c>
      <c r="U2998" s="200">
        <f>U2999</f>
        <v>0</v>
      </c>
      <c r="V2998" s="200">
        <f>V2999</f>
        <v>0</v>
      </c>
      <c r="W2998" s="200">
        <f>W2999</f>
        <v>0</v>
      </c>
      <c r="X2998" s="202"/>
      <c r="Y2998" s="202"/>
      <c r="Z2998" s="200">
        <f>Z2999</f>
        <v>0</v>
      </c>
      <c r="AA2998" s="200">
        <f>AA2999</f>
        <v>0</v>
      </c>
      <c r="AB2998" s="200">
        <f>AB2999</f>
        <v>0</v>
      </c>
      <c r="AC2998" s="200">
        <f>AC2999</f>
        <v>0</v>
      </c>
      <c r="AD2998" s="202"/>
      <c r="AE2998" s="202"/>
      <c r="AF2998" s="200">
        <f>AF2999</f>
        <v>0</v>
      </c>
      <c r="AG2998" s="200">
        <f>AG2999</f>
        <v>0</v>
      </c>
      <c r="AH2998" s="200">
        <f>+AF2998+AG2998</f>
        <v>0</v>
      </c>
      <c r="AI2998" s="200">
        <f>AI2999</f>
        <v>0</v>
      </c>
      <c r="AJ2998" s="200">
        <f>AJ2999</f>
        <v>0</v>
      </c>
      <c r="AK2998" s="200">
        <f>+AI2998+AJ2998</f>
        <v>0</v>
      </c>
      <c r="AL2998" s="200">
        <f>+AH2998+AK2998</f>
        <v>0</v>
      </c>
      <c r="AM2998" s="200">
        <f>AM2999</f>
        <v>0</v>
      </c>
      <c r="AN2998" s="200">
        <f>AN2999</f>
        <v>0</v>
      </c>
      <c r="AO2998" s="200">
        <f>+AM2998+AN2998</f>
        <v>0</v>
      </c>
      <c r="AP2998" s="200">
        <f>AP2999</f>
        <v>0</v>
      </c>
      <c r="AQ2998" s="200">
        <f>AQ2999</f>
        <v>0</v>
      </c>
      <c r="AR2998" s="200">
        <f>+AP2998+AQ2998</f>
        <v>0</v>
      </c>
      <c r="AS2998" s="200">
        <f>+AO2998+AR2998</f>
        <v>0</v>
      </c>
      <c r="AT2998" s="200">
        <f>AT2999</f>
        <v>0</v>
      </c>
      <c r="AU2998" s="200">
        <f>AU2999</f>
        <v>0</v>
      </c>
      <c r="AV2998" s="200">
        <f>+AT2998+AU2998</f>
        <v>0</v>
      </c>
      <c r="AW2998" s="200">
        <f>AW2999</f>
        <v>0</v>
      </c>
      <c r="AX2998" s="200">
        <f>AX2999</f>
        <v>0</v>
      </c>
      <c r="AY2998" s="200">
        <f>+AW2998+AX2998</f>
        <v>0</v>
      </c>
      <c r="AZ2998" s="200">
        <f>+AV2998+AY2998</f>
        <v>0</v>
      </c>
      <c r="BA2998" s="200">
        <f>BA2999</f>
        <v>0</v>
      </c>
      <c r="BB2998" s="200">
        <f>BB2999</f>
        <v>0</v>
      </c>
      <c r="BC2998" s="200">
        <f>+BA2998+BB2998</f>
        <v>0</v>
      </c>
      <c r="BD2998" s="200">
        <f>BD2999</f>
        <v>0</v>
      </c>
      <c r="BE2998" s="200">
        <f>BE2999</f>
        <v>0</v>
      </c>
      <c r="BF2998" s="200">
        <f>+BD2998+BE2998</f>
        <v>0</v>
      </c>
      <c r="BG2998" s="200">
        <f>+BC2998+BF2998</f>
        <v>0</v>
      </c>
      <c r="BH2998" s="200">
        <f>BH2999</f>
        <v>0</v>
      </c>
      <c r="BI2998" s="200">
        <f>BI2999</f>
        <v>0</v>
      </c>
      <c r="BJ2998" s="200">
        <f>+BH2998+BI2998</f>
        <v>0</v>
      </c>
      <c r="BK2998" s="200">
        <f>BK2999</f>
        <v>0</v>
      </c>
      <c r="BL2998" s="200">
        <f>BL2999</f>
        <v>0</v>
      </c>
      <c r="BM2998" s="200">
        <f>+BK2998+BL2998</f>
        <v>0</v>
      </c>
      <c r="BN2998" s="200">
        <f>+BJ2998+BM2998</f>
        <v>0</v>
      </c>
      <c r="BO2998" s="200">
        <f>BO2999</f>
        <v>0</v>
      </c>
      <c r="BP2998" s="200">
        <f>BP2999</f>
        <v>0</v>
      </c>
      <c r="BQ2998" s="200">
        <f>+BO2998+BP2998</f>
        <v>0</v>
      </c>
      <c r="BR2998" s="200">
        <f>BR2999</f>
        <v>0</v>
      </c>
      <c r="BS2998" s="200">
        <f>BS2999</f>
        <v>0</v>
      </c>
      <c r="BT2998" s="200">
        <f>+BR2998+BS2998</f>
        <v>0</v>
      </c>
      <c r="BU2998" s="200">
        <f>+BQ2998+BT2998</f>
        <v>0</v>
      </c>
      <c r="BV2998" s="203"/>
      <c r="BW2998" s="203"/>
      <c r="BX2998" s="204"/>
      <c r="BY2998" s="204"/>
      <c r="BZ2998" s="203"/>
      <c r="CA2998" s="205"/>
    </row>
    <row r="2999" spans="2:79" ht="36.75" hidden="1" customHeight="1">
      <c r="B2999" s="218">
        <v>2015</v>
      </c>
      <c r="C2999" s="219">
        <v>8320</v>
      </c>
      <c r="D2999" s="218">
        <v>11</v>
      </c>
      <c r="E2999" s="218">
        <v>3000</v>
      </c>
      <c r="F2999" s="218">
        <v>3900</v>
      </c>
      <c r="G2999" s="218">
        <v>392</v>
      </c>
      <c r="H2999" s="218">
        <v>2</v>
      </c>
      <c r="I2999" s="220" t="s">
        <v>568</v>
      </c>
      <c r="J2999" s="209">
        <v>0</v>
      </c>
      <c r="K2999" s="209">
        <v>0</v>
      </c>
      <c r="L2999" s="210">
        <f>+J2999+K2999</f>
        <v>0</v>
      </c>
      <c r="M2999" s="209">
        <v>0</v>
      </c>
      <c r="N2999" s="209">
        <v>0</v>
      </c>
      <c r="O2999" s="210">
        <f>+M2999+N2999</f>
        <v>0</v>
      </c>
      <c r="P2999" s="210">
        <f>+L2999+O2999</f>
        <v>0</v>
      </c>
      <c r="Q2999" s="221" t="s">
        <v>355</v>
      </c>
      <c r="R2999" s="307"/>
      <c r="S2999" s="307"/>
      <c r="T2999" s="213">
        <v>0</v>
      </c>
      <c r="U2999" s="213">
        <v>0</v>
      </c>
      <c r="V2999" s="213">
        <v>0</v>
      </c>
      <c r="W2999" s="213">
        <v>0</v>
      </c>
      <c r="X2999" s="213"/>
      <c r="Y2999" s="213"/>
      <c r="Z2999" s="213">
        <v>0</v>
      </c>
      <c r="AA2999" s="213">
        <v>0</v>
      </c>
      <c r="AB2999" s="213">
        <v>0</v>
      </c>
      <c r="AC2999" s="213">
        <v>0</v>
      </c>
      <c r="AD2999" s="214"/>
      <c r="AE2999" s="214"/>
      <c r="AF2999" s="209">
        <f>J2999+T2999-Z2999</f>
        <v>0</v>
      </c>
      <c r="AG2999" s="209">
        <f>K2999+U2999-AA2999</f>
        <v>0</v>
      </c>
      <c r="AH2999" s="210">
        <f>+AF2999+AG2999</f>
        <v>0</v>
      </c>
      <c r="AI2999" s="209">
        <f>M2999+V2999-AB2999</f>
        <v>0</v>
      </c>
      <c r="AJ2999" s="209">
        <f>N2999+W2999-AC2999</f>
        <v>0</v>
      </c>
      <c r="AK2999" s="210">
        <f>+AI2999+AJ2999</f>
        <v>0</v>
      </c>
      <c r="AL2999" s="210">
        <f>+AH2999+AK2999</f>
        <v>0</v>
      </c>
      <c r="AM2999" s="213">
        <v>0</v>
      </c>
      <c r="AN2999" s="213">
        <v>0</v>
      </c>
      <c r="AO2999" s="210">
        <f>+AM2999+AN2999</f>
        <v>0</v>
      </c>
      <c r="AP2999" s="213">
        <v>0</v>
      </c>
      <c r="AQ2999" s="213">
        <v>0</v>
      </c>
      <c r="AR2999" s="210">
        <f>+AP2999+AQ2999</f>
        <v>0</v>
      </c>
      <c r="AS2999" s="210">
        <f>+AO2999+AR2999</f>
        <v>0</v>
      </c>
      <c r="AT2999" s="213">
        <v>0</v>
      </c>
      <c r="AU2999" s="213">
        <v>0</v>
      </c>
      <c r="AV2999" s="210">
        <f>+AT2999+AU2999</f>
        <v>0</v>
      </c>
      <c r="AW2999" s="213">
        <v>0</v>
      </c>
      <c r="AX2999" s="213">
        <v>0</v>
      </c>
      <c r="AY2999" s="210">
        <f>+AW2999+AX2999</f>
        <v>0</v>
      </c>
      <c r="AZ2999" s="210">
        <f>+AV2999+AY2999</f>
        <v>0</v>
      </c>
      <c r="BA2999" s="213">
        <v>0</v>
      </c>
      <c r="BB2999" s="213">
        <v>0</v>
      </c>
      <c r="BC2999" s="210">
        <f>+BA2999+BB2999</f>
        <v>0</v>
      </c>
      <c r="BD2999" s="213">
        <v>0</v>
      </c>
      <c r="BE2999" s="213">
        <v>0</v>
      </c>
      <c r="BF2999" s="210">
        <f>+BD2999+BE2999</f>
        <v>0</v>
      </c>
      <c r="BG2999" s="210">
        <f>+BC2999+BF2999</f>
        <v>0</v>
      </c>
      <c r="BH2999" s="213">
        <v>0</v>
      </c>
      <c r="BI2999" s="213">
        <v>0</v>
      </c>
      <c r="BJ2999" s="210">
        <f>+BH2999+BI2999</f>
        <v>0</v>
      </c>
      <c r="BK2999" s="213">
        <v>0</v>
      </c>
      <c r="BL2999" s="213">
        <v>0</v>
      </c>
      <c r="BM2999" s="210">
        <f>+BK2999+BL2999</f>
        <v>0</v>
      </c>
      <c r="BN2999" s="210">
        <f>+BJ2999+BM2999</f>
        <v>0</v>
      </c>
      <c r="BO2999" s="209">
        <f>AF2999-AM2999-AT2999-BA2999-BH2999</f>
        <v>0</v>
      </c>
      <c r="BP2999" s="209">
        <f>AG2999-AN2999-AU2999-BB2999-BI2999</f>
        <v>0</v>
      </c>
      <c r="BQ2999" s="210">
        <f>+BO2999+BP2999</f>
        <v>0</v>
      </c>
      <c r="BR2999" s="209">
        <f>AI2999-AP2999-AW2999-BD2999-BK2999</f>
        <v>0</v>
      </c>
      <c r="BS2999" s="209">
        <f>AJ2999-AQ2999-AX2999-BE2999-BL2999</f>
        <v>0</v>
      </c>
      <c r="BT2999" s="210">
        <f>+BR2999+BS2999</f>
        <v>0</v>
      </c>
      <c r="BU2999" s="210">
        <f>+BQ2999+BT2999</f>
        <v>0</v>
      </c>
      <c r="BV2999" s="215">
        <f>R2999+X2999-AD2999</f>
        <v>0</v>
      </c>
      <c r="BW2999" s="215">
        <f>S2999+Y2999-AE2999</f>
        <v>0</v>
      </c>
      <c r="BX2999" s="216">
        <v>0</v>
      </c>
      <c r="BY2999" s="216">
        <v>0</v>
      </c>
      <c r="BZ2999" s="215">
        <f>BV2999-BX2999</f>
        <v>0</v>
      </c>
      <c r="CA2999" s="217">
        <f>BW2999-BY2999</f>
        <v>0</v>
      </c>
    </row>
    <row r="3000" spans="2:79" ht="60" customHeight="1">
      <c r="B3000" s="179">
        <v>2015</v>
      </c>
      <c r="C3000" s="180">
        <v>8320</v>
      </c>
      <c r="D3000" s="179">
        <v>11</v>
      </c>
      <c r="E3000" s="179">
        <v>5000</v>
      </c>
      <c r="F3000" s="179"/>
      <c r="G3000" s="179"/>
      <c r="H3000" s="179"/>
      <c r="I3000" s="181" t="s">
        <v>280</v>
      </c>
      <c r="J3000" s="182">
        <f>+J3001+J3064+J3079+J3082+J3091</f>
        <v>900000</v>
      </c>
      <c r="K3000" s="182">
        <f>+K3001+K3064+K3079+K3082+K3091</f>
        <v>0</v>
      </c>
      <c r="L3000" s="182">
        <f>+J3000+K3000</f>
        <v>900000</v>
      </c>
      <c r="M3000" s="182">
        <f>+M3001+M3064+M3079+M3082+M3091</f>
        <v>0</v>
      </c>
      <c r="N3000" s="182">
        <f>+N3001+N3064+N3079+N3082+N3091</f>
        <v>0</v>
      </c>
      <c r="O3000" s="182">
        <f>+M3000+N3000</f>
        <v>0</v>
      </c>
      <c r="P3000" s="182">
        <f>+L3000+O3000</f>
        <v>900000</v>
      </c>
      <c r="Q3000" s="182"/>
      <c r="R3000" s="311"/>
      <c r="S3000" s="311"/>
      <c r="T3000" s="182">
        <f>+T3001+T3064+T3079+T3082+T3091</f>
        <v>0</v>
      </c>
      <c r="U3000" s="182">
        <f>+U3001+U3064+U3079+U3082+U3091</f>
        <v>0</v>
      </c>
      <c r="V3000" s="182">
        <f>+V3001+V3064+V3079+V3082+V3091</f>
        <v>0</v>
      </c>
      <c r="W3000" s="182">
        <f>+W3001+W3064+W3079+W3082+W3091</f>
        <v>0</v>
      </c>
      <c r="X3000" s="184"/>
      <c r="Y3000" s="184"/>
      <c r="Z3000" s="182">
        <f>+Z3001+Z3064+Z3079+Z3082+Z3091</f>
        <v>0</v>
      </c>
      <c r="AA3000" s="182">
        <f>+AA3001+AA3064+AA3079+AA3082+AA3091</f>
        <v>0</v>
      </c>
      <c r="AB3000" s="182">
        <f>+AB3001+AB3064+AB3079+AB3082+AB3091</f>
        <v>0</v>
      </c>
      <c r="AC3000" s="182">
        <f>+AC3001+AC3064+AC3079+AC3082+AC3091</f>
        <v>0</v>
      </c>
      <c r="AD3000" s="184"/>
      <c r="AE3000" s="184"/>
      <c r="AF3000" s="182">
        <f>+AF3001+AF3064+AF3079+AF3082+AF3091</f>
        <v>900000</v>
      </c>
      <c r="AG3000" s="182">
        <f>+AG3001+AG3064+AG3079+AG3082+AG3091</f>
        <v>0</v>
      </c>
      <c r="AH3000" s="182">
        <f>+AF3000+AG3000</f>
        <v>900000</v>
      </c>
      <c r="AI3000" s="182">
        <f>+AI3001+AI3064+AI3079+AI3082+AI3091</f>
        <v>0</v>
      </c>
      <c r="AJ3000" s="182">
        <f>+AJ3001+AJ3064+AJ3079+AJ3082+AJ3091</f>
        <v>0</v>
      </c>
      <c r="AK3000" s="182">
        <f>+AI3000+AJ3000</f>
        <v>0</v>
      </c>
      <c r="AL3000" s="182">
        <f>+AH3000+AK3000</f>
        <v>900000</v>
      </c>
      <c r="AM3000" s="182">
        <f>+AM3001+AM3064+AM3079+AM3082+AM3091</f>
        <v>0</v>
      </c>
      <c r="AN3000" s="182">
        <f>+AN3001+AN3064+AN3079+AN3082+AN3091</f>
        <v>0</v>
      </c>
      <c r="AO3000" s="182">
        <f>+AM3000+AN3000</f>
        <v>0</v>
      </c>
      <c r="AP3000" s="182">
        <f>+AP3001+AP3064+AP3079+AP3082+AP3091</f>
        <v>0</v>
      </c>
      <c r="AQ3000" s="182">
        <f>+AQ3001+AQ3064+AQ3079+AQ3082+AQ3091</f>
        <v>0</v>
      </c>
      <c r="AR3000" s="182">
        <f>+AP3000+AQ3000</f>
        <v>0</v>
      </c>
      <c r="AS3000" s="182">
        <f>+AO3000+AR3000</f>
        <v>0</v>
      </c>
      <c r="AT3000" s="182">
        <f>+AT3001+AT3064+AT3079+AT3082+AT3091</f>
        <v>0</v>
      </c>
      <c r="AU3000" s="182">
        <f>+AU3001+AU3064+AU3079+AU3082+AU3091</f>
        <v>0</v>
      </c>
      <c r="AV3000" s="182">
        <f>+AT3000+AU3000</f>
        <v>0</v>
      </c>
      <c r="AW3000" s="182">
        <f>+AW3001+AW3064+AW3079+AW3082+AW3091</f>
        <v>0</v>
      </c>
      <c r="AX3000" s="182">
        <f>+AX3001+AX3064+AX3079+AX3082+AX3091</f>
        <v>0</v>
      </c>
      <c r="AY3000" s="182">
        <f>+AW3000+AX3000</f>
        <v>0</v>
      </c>
      <c r="AZ3000" s="182">
        <f>+AV3000+AY3000</f>
        <v>0</v>
      </c>
      <c r="BA3000" s="182">
        <f>+BA3001+BA3064+BA3079+BA3082+BA3091</f>
        <v>0</v>
      </c>
      <c r="BB3000" s="182">
        <f>+BB3001+BB3064+BB3079+BB3082+BB3091</f>
        <v>0</v>
      </c>
      <c r="BC3000" s="182">
        <f>+BA3000+BB3000</f>
        <v>0</v>
      </c>
      <c r="BD3000" s="182">
        <f>+BD3001+BD3064+BD3079+BD3082+BD3091</f>
        <v>0</v>
      </c>
      <c r="BE3000" s="182">
        <f>+BE3001+BE3064+BE3079+BE3082+BE3091</f>
        <v>0</v>
      </c>
      <c r="BF3000" s="182">
        <f>+BD3000+BE3000</f>
        <v>0</v>
      </c>
      <c r="BG3000" s="182">
        <f>+BC3000+BF3000</f>
        <v>0</v>
      </c>
      <c r="BH3000" s="182">
        <f>+BH3001+BH3064+BH3079+BH3082+BH3091</f>
        <v>0</v>
      </c>
      <c r="BI3000" s="182">
        <f>+BI3001+BI3064+BI3079+BI3082+BI3091</f>
        <v>0</v>
      </c>
      <c r="BJ3000" s="182">
        <f>+BH3000+BI3000</f>
        <v>0</v>
      </c>
      <c r="BK3000" s="182">
        <f>+BK3001+BK3064+BK3079+BK3082+BK3091</f>
        <v>0</v>
      </c>
      <c r="BL3000" s="182">
        <f>+BL3001+BL3064+BL3079+BL3082+BL3091</f>
        <v>0</v>
      </c>
      <c r="BM3000" s="182">
        <f>+BK3000+BL3000</f>
        <v>0</v>
      </c>
      <c r="BN3000" s="182">
        <f>+BJ3000+BM3000</f>
        <v>0</v>
      </c>
      <c r="BO3000" s="182">
        <f>+BO3001+BO3064+BO3079+BO3082+BO3091</f>
        <v>900000</v>
      </c>
      <c r="BP3000" s="182">
        <f>+BP3001+BP3064+BP3079+BP3082+BP3091</f>
        <v>0</v>
      </c>
      <c r="BQ3000" s="182">
        <f>+BO3000+BP3000</f>
        <v>900000</v>
      </c>
      <c r="BR3000" s="182">
        <f>+BR3001+BR3064+BR3079+BR3082+BR3091</f>
        <v>0</v>
      </c>
      <c r="BS3000" s="182">
        <f>+BS3001+BS3064+BS3079+BS3082+BS3091</f>
        <v>0</v>
      </c>
      <c r="BT3000" s="182">
        <f>+BR3000+BS3000</f>
        <v>0</v>
      </c>
      <c r="BU3000" s="182">
        <f>+BQ3000+BT3000</f>
        <v>900000</v>
      </c>
      <c r="BV3000" s="185"/>
      <c r="BW3000" s="185"/>
      <c r="BX3000" s="186"/>
      <c r="BY3000" s="186"/>
      <c r="BZ3000" s="185"/>
      <c r="CA3000" s="187"/>
    </row>
    <row r="3001" spans="2:79">
      <c r="B3001" s="188">
        <v>2015</v>
      </c>
      <c r="C3001" s="189">
        <v>8320</v>
      </c>
      <c r="D3001" s="188">
        <v>11</v>
      </c>
      <c r="E3001" s="188">
        <v>5000</v>
      </c>
      <c r="F3001" s="188">
        <v>5100</v>
      </c>
      <c r="G3001" s="188"/>
      <c r="H3001" s="188"/>
      <c r="I3001" s="190" t="s">
        <v>278</v>
      </c>
      <c r="J3001" s="191">
        <f>+J3002+J3023+J3057</f>
        <v>900000</v>
      </c>
      <c r="K3001" s="191">
        <f>+K3002+K3023+K3057</f>
        <v>0</v>
      </c>
      <c r="L3001" s="191">
        <f>+J3001+K3001</f>
        <v>900000</v>
      </c>
      <c r="M3001" s="191">
        <f>+M3002+M3023+M3057</f>
        <v>0</v>
      </c>
      <c r="N3001" s="191">
        <f>+N3002+N3023+N3057</f>
        <v>0</v>
      </c>
      <c r="O3001" s="191">
        <f>+M3001+N3001</f>
        <v>0</v>
      </c>
      <c r="P3001" s="191">
        <f>+L3001+O3001</f>
        <v>900000</v>
      </c>
      <c r="Q3001" s="191"/>
      <c r="R3001" s="308"/>
      <c r="S3001" s="308"/>
      <c r="T3001" s="191">
        <f>+T3002+T3023+T3057</f>
        <v>0</v>
      </c>
      <c r="U3001" s="191">
        <f>+U3002+U3023+U3057</f>
        <v>0</v>
      </c>
      <c r="V3001" s="191">
        <f>+V3002+V3023+V3057</f>
        <v>0</v>
      </c>
      <c r="W3001" s="191">
        <f>+W3002+W3023+W3057</f>
        <v>0</v>
      </c>
      <c r="X3001" s="193"/>
      <c r="Y3001" s="193"/>
      <c r="Z3001" s="191">
        <f>+Z3002+Z3023+Z3057</f>
        <v>0</v>
      </c>
      <c r="AA3001" s="191">
        <f>+AA3002+AA3023+AA3057</f>
        <v>0</v>
      </c>
      <c r="AB3001" s="191">
        <f>+AB3002+AB3023+AB3057</f>
        <v>0</v>
      </c>
      <c r="AC3001" s="191">
        <f>+AC3002+AC3023+AC3057</f>
        <v>0</v>
      </c>
      <c r="AD3001" s="193"/>
      <c r="AE3001" s="193"/>
      <c r="AF3001" s="191">
        <f>+AF3002+AF3023+AF3057</f>
        <v>900000</v>
      </c>
      <c r="AG3001" s="191">
        <f>+AG3002+AG3023+AG3057</f>
        <v>0</v>
      </c>
      <c r="AH3001" s="191">
        <f>+AF3001+AG3001</f>
        <v>900000</v>
      </c>
      <c r="AI3001" s="191">
        <f>+AI3002+AI3023+AI3057</f>
        <v>0</v>
      </c>
      <c r="AJ3001" s="191">
        <f>+AJ3002+AJ3023+AJ3057</f>
        <v>0</v>
      </c>
      <c r="AK3001" s="191">
        <f>+AI3001+AJ3001</f>
        <v>0</v>
      </c>
      <c r="AL3001" s="191">
        <f>+AH3001+AK3001</f>
        <v>900000</v>
      </c>
      <c r="AM3001" s="191">
        <f>+AM3002+AM3023+AM3057</f>
        <v>0</v>
      </c>
      <c r="AN3001" s="191">
        <f>+AN3002+AN3023+AN3057</f>
        <v>0</v>
      </c>
      <c r="AO3001" s="191">
        <f>+AM3001+AN3001</f>
        <v>0</v>
      </c>
      <c r="AP3001" s="191">
        <f>+AP3002+AP3023+AP3057</f>
        <v>0</v>
      </c>
      <c r="AQ3001" s="191">
        <f>+AQ3002+AQ3023+AQ3057</f>
        <v>0</v>
      </c>
      <c r="AR3001" s="191">
        <f>+AP3001+AQ3001</f>
        <v>0</v>
      </c>
      <c r="AS3001" s="191">
        <f>+AO3001+AR3001</f>
        <v>0</v>
      </c>
      <c r="AT3001" s="191">
        <f>+AT3002+AT3023+AT3057</f>
        <v>0</v>
      </c>
      <c r="AU3001" s="191">
        <f>+AU3002+AU3023+AU3057</f>
        <v>0</v>
      </c>
      <c r="AV3001" s="191">
        <f>+AT3001+AU3001</f>
        <v>0</v>
      </c>
      <c r="AW3001" s="191">
        <f>+AW3002+AW3023+AW3057</f>
        <v>0</v>
      </c>
      <c r="AX3001" s="191">
        <f>+AX3002+AX3023+AX3057</f>
        <v>0</v>
      </c>
      <c r="AY3001" s="191">
        <f>+AW3001+AX3001</f>
        <v>0</v>
      </c>
      <c r="AZ3001" s="191">
        <f>+AV3001+AY3001</f>
        <v>0</v>
      </c>
      <c r="BA3001" s="191">
        <f>+BA3002+BA3023+BA3057</f>
        <v>0</v>
      </c>
      <c r="BB3001" s="191">
        <f>+BB3002+BB3023+BB3057</f>
        <v>0</v>
      </c>
      <c r="BC3001" s="191">
        <f>+BA3001+BB3001</f>
        <v>0</v>
      </c>
      <c r="BD3001" s="191">
        <f>+BD3002+BD3023+BD3057</f>
        <v>0</v>
      </c>
      <c r="BE3001" s="191">
        <f>+BE3002+BE3023+BE3057</f>
        <v>0</v>
      </c>
      <c r="BF3001" s="191">
        <f>+BD3001+BE3001</f>
        <v>0</v>
      </c>
      <c r="BG3001" s="191">
        <f>+BC3001+BF3001</f>
        <v>0</v>
      </c>
      <c r="BH3001" s="191">
        <f>+BH3002+BH3023+BH3057</f>
        <v>0</v>
      </c>
      <c r="BI3001" s="191">
        <f>+BI3002+BI3023+BI3057</f>
        <v>0</v>
      </c>
      <c r="BJ3001" s="191">
        <f>+BH3001+BI3001</f>
        <v>0</v>
      </c>
      <c r="BK3001" s="191">
        <f>+BK3002+BK3023+BK3057</f>
        <v>0</v>
      </c>
      <c r="BL3001" s="191">
        <f>+BL3002+BL3023+BL3057</f>
        <v>0</v>
      </c>
      <c r="BM3001" s="191">
        <f>+BK3001+BL3001</f>
        <v>0</v>
      </c>
      <c r="BN3001" s="191">
        <f>+BJ3001+BM3001</f>
        <v>0</v>
      </c>
      <c r="BO3001" s="191">
        <f>+BO3002+BO3023+BO3057</f>
        <v>900000</v>
      </c>
      <c r="BP3001" s="191">
        <f>+BP3002+BP3023+BP3057</f>
        <v>0</v>
      </c>
      <c r="BQ3001" s="191">
        <f>+BO3001+BP3001</f>
        <v>900000</v>
      </c>
      <c r="BR3001" s="191">
        <f>+BR3002+BR3023+BR3057</f>
        <v>0</v>
      </c>
      <c r="BS3001" s="191">
        <f>+BS3002+BS3023+BS3057</f>
        <v>0</v>
      </c>
      <c r="BT3001" s="191">
        <f>+BR3001+BS3001</f>
        <v>0</v>
      </c>
      <c r="BU3001" s="191">
        <f>+BQ3001+BT3001</f>
        <v>900000</v>
      </c>
      <c r="BV3001" s="194"/>
      <c r="BW3001" s="194"/>
      <c r="BX3001" s="195"/>
      <c r="BY3001" s="195"/>
      <c r="BZ3001" s="194"/>
      <c r="CA3001" s="196"/>
    </row>
    <row r="3002" spans="2:79" ht="36.75" hidden="1" customHeight="1">
      <c r="B3002" s="197">
        <v>2015</v>
      </c>
      <c r="C3002" s="198">
        <v>8320</v>
      </c>
      <c r="D3002" s="197">
        <v>11</v>
      </c>
      <c r="E3002" s="197">
        <v>5000</v>
      </c>
      <c r="F3002" s="197">
        <v>5100</v>
      </c>
      <c r="G3002" s="197">
        <v>511</v>
      </c>
      <c r="H3002" s="197"/>
      <c r="I3002" s="199" t="s">
        <v>277</v>
      </c>
      <c r="J3002" s="200">
        <f>SUM(J3003:J3022)</f>
        <v>0</v>
      </c>
      <c r="K3002" s="200">
        <f>SUM(K3003:K3022)</f>
        <v>0</v>
      </c>
      <c r="L3002" s="200">
        <f>+J3002+K3002</f>
        <v>0</v>
      </c>
      <c r="M3002" s="200">
        <f>SUM(M3003:M3022)</f>
        <v>0</v>
      </c>
      <c r="N3002" s="200">
        <f>SUM(N3003:N3022)</f>
        <v>0</v>
      </c>
      <c r="O3002" s="200">
        <f>+M3002+N3002</f>
        <v>0</v>
      </c>
      <c r="P3002" s="200">
        <f>+L3002+O3002</f>
        <v>0</v>
      </c>
      <c r="Q3002" s="200"/>
      <c r="R3002" s="309"/>
      <c r="S3002" s="309"/>
      <c r="T3002" s="200">
        <f>SUM(T3003:T3022)</f>
        <v>0</v>
      </c>
      <c r="U3002" s="200">
        <f>SUM(U3003:U3022)</f>
        <v>0</v>
      </c>
      <c r="V3002" s="200">
        <f>SUM(V3003:V3022)</f>
        <v>0</v>
      </c>
      <c r="W3002" s="200">
        <f>SUM(W3003:W3022)</f>
        <v>0</v>
      </c>
      <c r="X3002" s="202"/>
      <c r="Y3002" s="202"/>
      <c r="Z3002" s="200">
        <f>SUM(Z3003:Z3022)</f>
        <v>0</v>
      </c>
      <c r="AA3002" s="200">
        <f>SUM(AA3003:AA3022)</f>
        <v>0</v>
      </c>
      <c r="AB3002" s="200">
        <f>SUM(AB3003:AB3022)</f>
        <v>0</v>
      </c>
      <c r="AC3002" s="200">
        <f>SUM(AC3003:AC3022)</f>
        <v>0</v>
      </c>
      <c r="AD3002" s="202"/>
      <c r="AE3002" s="202"/>
      <c r="AF3002" s="200">
        <f>SUM(AF3003:AF3022)</f>
        <v>0</v>
      </c>
      <c r="AG3002" s="200">
        <f>SUM(AG3003:AG3022)</f>
        <v>0</v>
      </c>
      <c r="AH3002" s="200">
        <f>+AF3002+AG3002</f>
        <v>0</v>
      </c>
      <c r="AI3002" s="200">
        <f>SUM(AI3003:AI3022)</f>
        <v>0</v>
      </c>
      <c r="AJ3002" s="200">
        <f>SUM(AJ3003:AJ3022)</f>
        <v>0</v>
      </c>
      <c r="AK3002" s="200">
        <f>+AI3002+AJ3002</f>
        <v>0</v>
      </c>
      <c r="AL3002" s="200">
        <f>+AH3002+AK3002</f>
        <v>0</v>
      </c>
      <c r="AM3002" s="200">
        <f>SUM(AM3003:AM3022)</f>
        <v>0</v>
      </c>
      <c r="AN3002" s="200">
        <f>SUM(AN3003:AN3022)</f>
        <v>0</v>
      </c>
      <c r="AO3002" s="200">
        <f>+AM3002+AN3002</f>
        <v>0</v>
      </c>
      <c r="AP3002" s="200">
        <f>SUM(AP3003:AP3022)</f>
        <v>0</v>
      </c>
      <c r="AQ3002" s="200">
        <f>SUM(AQ3003:AQ3022)</f>
        <v>0</v>
      </c>
      <c r="AR3002" s="200">
        <f>+AP3002+AQ3002</f>
        <v>0</v>
      </c>
      <c r="AS3002" s="200">
        <f>+AO3002+AR3002</f>
        <v>0</v>
      </c>
      <c r="AT3002" s="200">
        <f>SUM(AT3003:AT3022)</f>
        <v>0</v>
      </c>
      <c r="AU3002" s="200">
        <f>SUM(AU3003:AU3022)</f>
        <v>0</v>
      </c>
      <c r="AV3002" s="200">
        <f>+AT3002+AU3002</f>
        <v>0</v>
      </c>
      <c r="AW3002" s="200">
        <f>SUM(AW3003:AW3022)</f>
        <v>0</v>
      </c>
      <c r="AX3002" s="200">
        <f>SUM(AX3003:AX3022)</f>
        <v>0</v>
      </c>
      <c r="AY3002" s="200">
        <f>+AW3002+AX3002</f>
        <v>0</v>
      </c>
      <c r="AZ3002" s="200">
        <f>+AV3002+AY3002</f>
        <v>0</v>
      </c>
      <c r="BA3002" s="200">
        <f>SUM(BA3003:BA3022)</f>
        <v>0</v>
      </c>
      <c r="BB3002" s="200">
        <f>SUM(BB3003:BB3022)</f>
        <v>0</v>
      </c>
      <c r="BC3002" s="200">
        <f>+BA3002+BB3002</f>
        <v>0</v>
      </c>
      <c r="BD3002" s="200">
        <f>SUM(BD3003:BD3022)</f>
        <v>0</v>
      </c>
      <c r="BE3002" s="200">
        <f>SUM(BE3003:BE3022)</f>
        <v>0</v>
      </c>
      <c r="BF3002" s="200">
        <f>+BD3002+BE3002</f>
        <v>0</v>
      </c>
      <c r="BG3002" s="200">
        <f>+BC3002+BF3002</f>
        <v>0</v>
      </c>
      <c r="BH3002" s="200">
        <f>SUM(BH3003:BH3022)</f>
        <v>0</v>
      </c>
      <c r="BI3002" s="200">
        <f>SUM(BI3003:BI3022)</f>
        <v>0</v>
      </c>
      <c r="BJ3002" s="200">
        <f>+BH3002+BI3002</f>
        <v>0</v>
      </c>
      <c r="BK3002" s="200">
        <f>SUM(BK3003:BK3022)</f>
        <v>0</v>
      </c>
      <c r="BL3002" s="200">
        <f>SUM(BL3003:BL3022)</f>
        <v>0</v>
      </c>
      <c r="BM3002" s="200">
        <f>+BK3002+BL3002</f>
        <v>0</v>
      </c>
      <c r="BN3002" s="200">
        <f>+BJ3002+BM3002</f>
        <v>0</v>
      </c>
      <c r="BO3002" s="200">
        <f>SUM(BO3003:BO3022)</f>
        <v>0</v>
      </c>
      <c r="BP3002" s="200">
        <f>SUM(BP3003:BP3022)</f>
        <v>0</v>
      </c>
      <c r="BQ3002" s="200">
        <f>+BO3002+BP3002</f>
        <v>0</v>
      </c>
      <c r="BR3002" s="200">
        <f>SUM(BR3003:BR3022)</f>
        <v>0</v>
      </c>
      <c r="BS3002" s="200">
        <f>SUM(BS3003:BS3022)</f>
        <v>0</v>
      </c>
      <c r="BT3002" s="200">
        <f>+BR3002+BS3002</f>
        <v>0</v>
      </c>
      <c r="BU3002" s="200">
        <f>+BQ3002+BT3002</f>
        <v>0</v>
      </c>
      <c r="BV3002" s="203"/>
      <c r="BW3002" s="203"/>
      <c r="BX3002" s="204"/>
      <c r="BY3002" s="204"/>
      <c r="BZ3002" s="203"/>
      <c r="CA3002" s="205"/>
    </row>
    <row r="3003" spans="2:79" ht="36.75" hidden="1" customHeight="1">
      <c r="B3003" s="218">
        <v>2015</v>
      </c>
      <c r="C3003" s="219">
        <v>8320</v>
      </c>
      <c r="D3003" s="218">
        <v>11</v>
      </c>
      <c r="E3003" s="218">
        <v>5000</v>
      </c>
      <c r="F3003" s="218">
        <v>5100</v>
      </c>
      <c r="G3003" s="218">
        <v>511</v>
      </c>
      <c r="H3003" s="218">
        <v>1</v>
      </c>
      <c r="I3003" s="220" t="s">
        <v>703</v>
      </c>
      <c r="J3003" s="209">
        <v>0</v>
      </c>
      <c r="K3003" s="209">
        <v>0</v>
      </c>
      <c r="L3003" s="210">
        <f>+J3003+K3003</f>
        <v>0</v>
      </c>
      <c r="M3003" s="209">
        <v>0</v>
      </c>
      <c r="N3003" s="209">
        <v>0</v>
      </c>
      <c r="O3003" s="210">
        <f>+M3003+N3003</f>
        <v>0</v>
      </c>
      <c r="P3003" s="210">
        <f>+L3003+O3003</f>
        <v>0</v>
      </c>
      <c r="Q3003" s="221" t="s">
        <v>19</v>
      </c>
      <c r="R3003" s="307"/>
      <c r="S3003" s="307"/>
      <c r="T3003" s="213">
        <v>0</v>
      </c>
      <c r="U3003" s="213">
        <v>0</v>
      </c>
      <c r="V3003" s="213">
        <v>0</v>
      </c>
      <c r="W3003" s="213">
        <v>0</v>
      </c>
      <c r="X3003" s="213"/>
      <c r="Y3003" s="213"/>
      <c r="Z3003" s="213">
        <v>0</v>
      </c>
      <c r="AA3003" s="213">
        <v>0</v>
      </c>
      <c r="AB3003" s="213">
        <v>0</v>
      </c>
      <c r="AC3003" s="213">
        <v>0</v>
      </c>
      <c r="AD3003" s="214"/>
      <c r="AE3003" s="214"/>
      <c r="AF3003" s="209">
        <f>J3003+T3003-Z3003</f>
        <v>0</v>
      </c>
      <c r="AG3003" s="209">
        <f>K3003+U3003-AA3003</f>
        <v>0</v>
      </c>
      <c r="AH3003" s="210">
        <f>+AF3003+AG3003</f>
        <v>0</v>
      </c>
      <c r="AI3003" s="209">
        <f>M3003+V3003-AB3003</f>
        <v>0</v>
      </c>
      <c r="AJ3003" s="209">
        <f>N3003+W3003-AC3003</f>
        <v>0</v>
      </c>
      <c r="AK3003" s="210">
        <f>+AI3003+AJ3003</f>
        <v>0</v>
      </c>
      <c r="AL3003" s="210">
        <f>+AH3003+AK3003</f>
        <v>0</v>
      </c>
      <c r="AM3003" s="213">
        <v>0</v>
      </c>
      <c r="AN3003" s="213">
        <v>0</v>
      </c>
      <c r="AO3003" s="210">
        <f>+AM3003+AN3003</f>
        <v>0</v>
      </c>
      <c r="AP3003" s="213">
        <v>0</v>
      </c>
      <c r="AQ3003" s="213">
        <v>0</v>
      </c>
      <c r="AR3003" s="210">
        <f>+AP3003+AQ3003</f>
        <v>0</v>
      </c>
      <c r="AS3003" s="210">
        <f>+AO3003+AR3003</f>
        <v>0</v>
      </c>
      <c r="AT3003" s="213">
        <v>0</v>
      </c>
      <c r="AU3003" s="213">
        <v>0</v>
      </c>
      <c r="AV3003" s="210">
        <f>+AT3003+AU3003</f>
        <v>0</v>
      </c>
      <c r="AW3003" s="213">
        <v>0</v>
      </c>
      <c r="AX3003" s="213">
        <v>0</v>
      </c>
      <c r="AY3003" s="210">
        <f>+AW3003+AX3003</f>
        <v>0</v>
      </c>
      <c r="AZ3003" s="210">
        <f>+AV3003+AY3003</f>
        <v>0</v>
      </c>
      <c r="BA3003" s="213">
        <v>0</v>
      </c>
      <c r="BB3003" s="213">
        <v>0</v>
      </c>
      <c r="BC3003" s="210">
        <f>+BA3003+BB3003</f>
        <v>0</v>
      </c>
      <c r="BD3003" s="213">
        <v>0</v>
      </c>
      <c r="BE3003" s="213">
        <v>0</v>
      </c>
      <c r="BF3003" s="210">
        <f>+BD3003+BE3003</f>
        <v>0</v>
      </c>
      <c r="BG3003" s="210">
        <f>+BC3003+BF3003</f>
        <v>0</v>
      </c>
      <c r="BH3003" s="213">
        <v>0</v>
      </c>
      <c r="BI3003" s="213">
        <v>0</v>
      </c>
      <c r="BJ3003" s="210">
        <f>+BH3003+BI3003</f>
        <v>0</v>
      </c>
      <c r="BK3003" s="213">
        <v>0</v>
      </c>
      <c r="BL3003" s="213">
        <v>0</v>
      </c>
      <c r="BM3003" s="210">
        <f>+BK3003+BL3003</f>
        <v>0</v>
      </c>
      <c r="BN3003" s="210">
        <f>+BJ3003+BM3003</f>
        <v>0</v>
      </c>
      <c r="BO3003" s="209">
        <f>AF3003-AM3003-AT3003-BA3003-BH3003</f>
        <v>0</v>
      </c>
      <c r="BP3003" s="209">
        <f>AG3003-AN3003-AU3003-BB3003-BI3003</f>
        <v>0</v>
      </c>
      <c r="BQ3003" s="210">
        <f>+BO3003+BP3003</f>
        <v>0</v>
      </c>
      <c r="BR3003" s="209">
        <f>AI3003-AP3003-AW3003-BD3003-BK3003</f>
        <v>0</v>
      </c>
      <c r="BS3003" s="209">
        <f>AJ3003-AQ3003-AX3003-BE3003-BL3003</f>
        <v>0</v>
      </c>
      <c r="BT3003" s="210">
        <f>+BR3003+BS3003</f>
        <v>0</v>
      </c>
      <c r="BU3003" s="210">
        <f>+BQ3003+BT3003</f>
        <v>0</v>
      </c>
      <c r="BV3003" s="215">
        <f>R3003+X3003-AD3003</f>
        <v>0</v>
      </c>
      <c r="BW3003" s="215">
        <f>S3003+Y3003-AE3003</f>
        <v>0</v>
      </c>
      <c r="BX3003" s="216">
        <v>0</v>
      </c>
      <c r="BY3003" s="216">
        <v>0</v>
      </c>
      <c r="BZ3003" s="215">
        <f>BV3003-BX3003</f>
        <v>0</v>
      </c>
      <c r="CA3003" s="217">
        <f>BW3003-BY3003</f>
        <v>0</v>
      </c>
    </row>
    <row r="3004" spans="2:79" ht="36.75" hidden="1" customHeight="1">
      <c r="B3004" s="218">
        <v>2015</v>
      </c>
      <c r="C3004" s="219">
        <v>8320</v>
      </c>
      <c r="D3004" s="218">
        <v>11</v>
      </c>
      <c r="E3004" s="218">
        <v>5000</v>
      </c>
      <c r="F3004" s="218">
        <v>5100</v>
      </c>
      <c r="G3004" s="218">
        <v>511</v>
      </c>
      <c r="H3004" s="218">
        <v>2</v>
      </c>
      <c r="I3004" s="220" t="s">
        <v>633</v>
      </c>
      <c r="J3004" s="209">
        <v>0</v>
      </c>
      <c r="K3004" s="209">
        <v>0</v>
      </c>
      <c r="L3004" s="210">
        <f>+J3004+K3004</f>
        <v>0</v>
      </c>
      <c r="M3004" s="209">
        <v>0</v>
      </c>
      <c r="N3004" s="209">
        <v>0</v>
      </c>
      <c r="O3004" s="210">
        <f>+M3004+N3004</f>
        <v>0</v>
      </c>
      <c r="P3004" s="210">
        <f>+L3004+O3004</f>
        <v>0</v>
      </c>
      <c r="Q3004" s="221" t="s">
        <v>19</v>
      </c>
      <c r="R3004" s="307"/>
      <c r="S3004" s="307"/>
      <c r="T3004" s="213">
        <v>0</v>
      </c>
      <c r="U3004" s="213">
        <v>0</v>
      </c>
      <c r="V3004" s="213">
        <v>0</v>
      </c>
      <c r="W3004" s="213">
        <v>0</v>
      </c>
      <c r="X3004" s="213"/>
      <c r="Y3004" s="213"/>
      <c r="Z3004" s="213">
        <v>0</v>
      </c>
      <c r="AA3004" s="213">
        <v>0</v>
      </c>
      <c r="AB3004" s="213">
        <v>0</v>
      </c>
      <c r="AC3004" s="213">
        <v>0</v>
      </c>
      <c r="AD3004" s="214"/>
      <c r="AE3004" s="214"/>
      <c r="AF3004" s="209">
        <f>J3004+T3004-Z3004</f>
        <v>0</v>
      </c>
      <c r="AG3004" s="209">
        <f>K3004+U3004-AA3004</f>
        <v>0</v>
      </c>
      <c r="AH3004" s="210">
        <f>+AF3004+AG3004</f>
        <v>0</v>
      </c>
      <c r="AI3004" s="209">
        <f>M3004+V3004-AB3004</f>
        <v>0</v>
      </c>
      <c r="AJ3004" s="209">
        <f>N3004+W3004-AC3004</f>
        <v>0</v>
      </c>
      <c r="AK3004" s="210">
        <f>+AI3004+AJ3004</f>
        <v>0</v>
      </c>
      <c r="AL3004" s="210">
        <f>+AH3004+AK3004</f>
        <v>0</v>
      </c>
      <c r="AM3004" s="213">
        <v>0</v>
      </c>
      <c r="AN3004" s="213">
        <v>0</v>
      </c>
      <c r="AO3004" s="210">
        <f>+AM3004+AN3004</f>
        <v>0</v>
      </c>
      <c r="AP3004" s="213">
        <v>0</v>
      </c>
      <c r="AQ3004" s="213">
        <v>0</v>
      </c>
      <c r="AR3004" s="210">
        <f>+AP3004+AQ3004</f>
        <v>0</v>
      </c>
      <c r="AS3004" s="210">
        <f>+AO3004+AR3004</f>
        <v>0</v>
      </c>
      <c r="AT3004" s="213">
        <v>0</v>
      </c>
      <c r="AU3004" s="213">
        <v>0</v>
      </c>
      <c r="AV3004" s="210">
        <f>+AT3004+AU3004</f>
        <v>0</v>
      </c>
      <c r="AW3004" s="213">
        <v>0</v>
      </c>
      <c r="AX3004" s="213">
        <v>0</v>
      </c>
      <c r="AY3004" s="210">
        <f>+AW3004+AX3004</f>
        <v>0</v>
      </c>
      <c r="AZ3004" s="210">
        <f>+AV3004+AY3004</f>
        <v>0</v>
      </c>
      <c r="BA3004" s="213">
        <v>0</v>
      </c>
      <c r="BB3004" s="213">
        <v>0</v>
      </c>
      <c r="BC3004" s="210">
        <f>+BA3004+BB3004</f>
        <v>0</v>
      </c>
      <c r="BD3004" s="213">
        <v>0</v>
      </c>
      <c r="BE3004" s="213">
        <v>0</v>
      </c>
      <c r="BF3004" s="210">
        <f>+BD3004+BE3004</f>
        <v>0</v>
      </c>
      <c r="BG3004" s="210">
        <f>+BC3004+BF3004</f>
        <v>0</v>
      </c>
      <c r="BH3004" s="213">
        <v>0</v>
      </c>
      <c r="BI3004" s="213">
        <v>0</v>
      </c>
      <c r="BJ3004" s="210">
        <f>+BH3004+BI3004</f>
        <v>0</v>
      </c>
      <c r="BK3004" s="213">
        <v>0</v>
      </c>
      <c r="BL3004" s="213">
        <v>0</v>
      </c>
      <c r="BM3004" s="210">
        <f>+BK3004+BL3004</f>
        <v>0</v>
      </c>
      <c r="BN3004" s="210">
        <f>+BJ3004+BM3004</f>
        <v>0</v>
      </c>
      <c r="BO3004" s="209">
        <f>AF3004-AM3004-AT3004-BA3004-BH3004</f>
        <v>0</v>
      </c>
      <c r="BP3004" s="209">
        <f>AG3004-AN3004-AU3004-BB3004-BI3004</f>
        <v>0</v>
      </c>
      <c r="BQ3004" s="210">
        <f>+BO3004+BP3004</f>
        <v>0</v>
      </c>
      <c r="BR3004" s="209">
        <f>AI3004-AP3004-AW3004-BD3004-BK3004</f>
        <v>0</v>
      </c>
      <c r="BS3004" s="209">
        <f>AJ3004-AQ3004-AX3004-BE3004-BL3004</f>
        <v>0</v>
      </c>
      <c r="BT3004" s="210">
        <f>+BR3004+BS3004</f>
        <v>0</v>
      </c>
      <c r="BU3004" s="210">
        <f>+BQ3004+BT3004</f>
        <v>0</v>
      </c>
      <c r="BV3004" s="215">
        <f>R3004+X3004-AD3004</f>
        <v>0</v>
      </c>
      <c r="BW3004" s="215">
        <f>S3004+Y3004-AE3004</f>
        <v>0</v>
      </c>
      <c r="BX3004" s="216">
        <v>0</v>
      </c>
      <c r="BY3004" s="216">
        <v>0</v>
      </c>
      <c r="BZ3004" s="215">
        <f>BV3004-BX3004</f>
        <v>0</v>
      </c>
      <c r="CA3004" s="217">
        <f>BW3004-BY3004</f>
        <v>0</v>
      </c>
    </row>
    <row r="3005" spans="2:79" ht="36.75" hidden="1" customHeight="1">
      <c r="B3005" s="218">
        <v>2015</v>
      </c>
      <c r="C3005" s="219">
        <v>8320</v>
      </c>
      <c r="D3005" s="218">
        <v>11</v>
      </c>
      <c r="E3005" s="218">
        <v>5000</v>
      </c>
      <c r="F3005" s="218">
        <v>5100</v>
      </c>
      <c r="G3005" s="218">
        <v>511</v>
      </c>
      <c r="H3005" s="218">
        <v>3</v>
      </c>
      <c r="I3005" s="220" t="s">
        <v>275</v>
      </c>
      <c r="J3005" s="209">
        <v>0</v>
      </c>
      <c r="K3005" s="209">
        <v>0</v>
      </c>
      <c r="L3005" s="210">
        <f>+J3005+K3005</f>
        <v>0</v>
      </c>
      <c r="M3005" s="209">
        <v>0</v>
      </c>
      <c r="N3005" s="209">
        <v>0</v>
      </c>
      <c r="O3005" s="210">
        <f>+M3005+N3005</f>
        <v>0</v>
      </c>
      <c r="P3005" s="210">
        <f>+L3005+O3005</f>
        <v>0</v>
      </c>
      <c r="Q3005" s="221" t="s">
        <v>19</v>
      </c>
      <c r="R3005" s="307"/>
      <c r="S3005" s="307"/>
      <c r="T3005" s="213">
        <v>0</v>
      </c>
      <c r="U3005" s="213">
        <v>0</v>
      </c>
      <c r="V3005" s="213">
        <v>0</v>
      </c>
      <c r="W3005" s="213">
        <v>0</v>
      </c>
      <c r="X3005" s="213"/>
      <c r="Y3005" s="213"/>
      <c r="Z3005" s="213">
        <v>0</v>
      </c>
      <c r="AA3005" s="213">
        <v>0</v>
      </c>
      <c r="AB3005" s="213">
        <v>0</v>
      </c>
      <c r="AC3005" s="213">
        <v>0</v>
      </c>
      <c r="AD3005" s="214"/>
      <c r="AE3005" s="214"/>
      <c r="AF3005" s="209">
        <f>J3005+T3005-Z3005</f>
        <v>0</v>
      </c>
      <c r="AG3005" s="209">
        <f>K3005+U3005-AA3005</f>
        <v>0</v>
      </c>
      <c r="AH3005" s="210">
        <f>+AF3005+AG3005</f>
        <v>0</v>
      </c>
      <c r="AI3005" s="209">
        <f>M3005+V3005-AB3005</f>
        <v>0</v>
      </c>
      <c r="AJ3005" s="209">
        <f>N3005+W3005-AC3005</f>
        <v>0</v>
      </c>
      <c r="AK3005" s="210">
        <f>+AI3005+AJ3005</f>
        <v>0</v>
      </c>
      <c r="AL3005" s="210">
        <f>+AH3005+AK3005</f>
        <v>0</v>
      </c>
      <c r="AM3005" s="213">
        <v>0</v>
      </c>
      <c r="AN3005" s="213">
        <v>0</v>
      </c>
      <c r="AO3005" s="210">
        <f>+AM3005+AN3005</f>
        <v>0</v>
      </c>
      <c r="AP3005" s="213">
        <v>0</v>
      </c>
      <c r="AQ3005" s="213">
        <v>0</v>
      </c>
      <c r="AR3005" s="210">
        <f>+AP3005+AQ3005</f>
        <v>0</v>
      </c>
      <c r="AS3005" s="210">
        <f>+AO3005+AR3005</f>
        <v>0</v>
      </c>
      <c r="AT3005" s="213">
        <v>0</v>
      </c>
      <c r="AU3005" s="213">
        <v>0</v>
      </c>
      <c r="AV3005" s="210">
        <f>+AT3005+AU3005</f>
        <v>0</v>
      </c>
      <c r="AW3005" s="213">
        <v>0</v>
      </c>
      <c r="AX3005" s="213">
        <v>0</v>
      </c>
      <c r="AY3005" s="210">
        <f>+AW3005+AX3005</f>
        <v>0</v>
      </c>
      <c r="AZ3005" s="210">
        <f>+AV3005+AY3005</f>
        <v>0</v>
      </c>
      <c r="BA3005" s="213">
        <v>0</v>
      </c>
      <c r="BB3005" s="213">
        <v>0</v>
      </c>
      <c r="BC3005" s="210">
        <f>+BA3005+BB3005</f>
        <v>0</v>
      </c>
      <c r="BD3005" s="213">
        <v>0</v>
      </c>
      <c r="BE3005" s="213">
        <v>0</v>
      </c>
      <c r="BF3005" s="210">
        <f>+BD3005+BE3005</f>
        <v>0</v>
      </c>
      <c r="BG3005" s="210">
        <f>+BC3005+BF3005</f>
        <v>0</v>
      </c>
      <c r="BH3005" s="213">
        <v>0</v>
      </c>
      <c r="BI3005" s="213">
        <v>0</v>
      </c>
      <c r="BJ3005" s="210">
        <f>+BH3005+BI3005</f>
        <v>0</v>
      </c>
      <c r="BK3005" s="213">
        <v>0</v>
      </c>
      <c r="BL3005" s="213">
        <v>0</v>
      </c>
      <c r="BM3005" s="210">
        <f>+BK3005+BL3005</f>
        <v>0</v>
      </c>
      <c r="BN3005" s="210">
        <f>+BJ3005+BM3005</f>
        <v>0</v>
      </c>
      <c r="BO3005" s="209">
        <f>AF3005-AM3005-AT3005-BA3005-BH3005</f>
        <v>0</v>
      </c>
      <c r="BP3005" s="209">
        <f>AG3005-AN3005-AU3005-BB3005-BI3005</f>
        <v>0</v>
      </c>
      <c r="BQ3005" s="210">
        <f>+BO3005+BP3005</f>
        <v>0</v>
      </c>
      <c r="BR3005" s="209">
        <f>AI3005-AP3005-AW3005-BD3005-BK3005</f>
        <v>0</v>
      </c>
      <c r="BS3005" s="209">
        <f>AJ3005-AQ3005-AX3005-BE3005-BL3005</f>
        <v>0</v>
      </c>
      <c r="BT3005" s="210">
        <f>+BR3005+BS3005</f>
        <v>0</v>
      </c>
      <c r="BU3005" s="210">
        <f>+BQ3005+BT3005</f>
        <v>0</v>
      </c>
      <c r="BV3005" s="215">
        <f>R3005+X3005-AD3005</f>
        <v>0</v>
      </c>
      <c r="BW3005" s="215">
        <f>S3005+Y3005-AE3005</f>
        <v>0</v>
      </c>
      <c r="BX3005" s="216">
        <v>0</v>
      </c>
      <c r="BY3005" s="216">
        <v>0</v>
      </c>
      <c r="BZ3005" s="215">
        <f>BV3005-BX3005</f>
        <v>0</v>
      </c>
      <c r="CA3005" s="217">
        <f>BW3005-BY3005</f>
        <v>0</v>
      </c>
    </row>
    <row r="3006" spans="2:79" ht="36.75" hidden="1" customHeight="1">
      <c r="B3006" s="218">
        <v>2015</v>
      </c>
      <c r="C3006" s="219">
        <v>8320</v>
      </c>
      <c r="D3006" s="218">
        <v>11</v>
      </c>
      <c r="E3006" s="218">
        <v>5000</v>
      </c>
      <c r="F3006" s="218">
        <v>5100</v>
      </c>
      <c r="G3006" s="218">
        <v>511</v>
      </c>
      <c r="H3006" s="218">
        <v>4</v>
      </c>
      <c r="I3006" s="220" t="s">
        <v>874</v>
      </c>
      <c r="J3006" s="209">
        <v>0</v>
      </c>
      <c r="K3006" s="209">
        <v>0</v>
      </c>
      <c r="L3006" s="210">
        <f>+J3006+K3006</f>
        <v>0</v>
      </c>
      <c r="M3006" s="209">
        <v>0</v>
      </c>
      <c r="N3006" s="209">
        <v>0</v>
      </c>
      <c r="O3006" s="210">
        <f>+M3006+N3006</f>
        <v>0</v>
      </c>
      <c r="P3006" s="210">
        <f>+L3006+O3006</f>
        <v>0</v>
      </c>
      <c r="Q3006" s="221" t="s">
        <v>19</v>
      </c>
      <c r="R3006" s="307"/>
      <c r="S3006" s="307"/>
      <c r="T3006" s="213">
        <v>0</v>
      </c>
      <c r="U3006" s="213">
        <v>0</v>
      </c>
      <c r="V3006" s="213">
        <v>0</v>
      </c>
      <c r="W3006" s="213">
        <v>0</v>
      </c>
      <c r="X3006" s="213"/>
      <c r="Y3006" s="213"/>
      <c r="Z3006" s="213">
        <v>0</v>
      </c>
      <c r="AA3006" s="213">
        <v>0</v>
      </c>
      <c r="AB3006" s="213">
        <v>0</v>
      </c>
      <c r="AC3006" s="213">
        <v>0</v>
      </c>
      <c r="AD3006" s="214"/>
      <c r="AE3006" s="214"/>
      <c r="AF3006" s="209">
        <f>J3006+T3006-Z3006</f>
        <v>0</v>
      </c>
      <c r="AG3006" s="209">
        <f>K3006+U3006-AA3006</f>
        <v>0</v>
      </c>
      <c r="AH3006" s="210">
        <f>+AF3006+AG3006</f>
        <v>0</v>
      </c>
      <c r="AI3006" s="209">
        <f>M3006+V3006-AB3006</f>
        <v>0</v>
      </c>
      <c r="AJ3006" s="209">
        <f>N3006+W3006-AC3006</f>
        <v>0</v>
      </c>
      <c r="AK3006" s="210">
        <f>+AI3006+AJ3006</f>
        <v>0</v>
      </c>
      <c r="AL3006" s="210">
        <f>+AH3006+AK3006</f>
        <v>0</v>
      </c>
      <c r="AM3006" s="213">
        <v>0</v>
      </c>
      <c r="AN3006" s="213">
        <v>0</v>
      </c>
      <c r="AO3006" s="210">
        <f>+AM3006+AN3006</f>
        <v>0</v>
      </c>
      <c r="AP3006" s="213">
        <v>0</v>
      </c>
      <c r="AQ3006" s="213">
        <v>0</v>
      </c>
      <c r="AR3006" s="210">
        <f>+AP3006+AQ3006</f>
        <v>0</v>
      </c>
      <c r="AS3006" s="210">
        <f>+AO3006+AR3006</f>
        <v>0</v>
      </c>
      <c r="AT3006" s="213">
        <v>0</v>
      </c>
      <c r="AU3006" s="213">
        <v>0</v>
      </c>
      <c r="AV3006" s="210">
        <f>+AT3006+AU3006</f>
        <v>0</v>
      </c>
      <c r="AW3006" s="213">
        <v>0</v>
      </c>
      <c r="AX3006" s="213">
        <v>0</v>
      </c>
      <c r="AY3006" s="210">
        <f>+AW3006+AX3006</f>
        <v>0</v>
      </c>
      <c r="AZ3006" s="210">
        <f>+AV3006+AY3006</f>
        <v>0</v>
      </c>
      <c r="BA3006" s="213">
        <v>0</v>
      </c>
      <c r="BB3006" s="213">
        <v>0</v>
      </c>
      <c r="BC3006" s="210">
        <f>+BA3006+BB3006</f>
        <v>0</v>
      </c>
      <c r="BD3006" s="213">
        <v>0</v>
      </c>
      <c r="BE3006" s="213">
        <v>0</v>
      </c>
      <c r="BF3006" s="210">
        <f>+BD3006+BE3006</f>
        <v>0</v>
      </c>
      <c r="BG3006" s="210">
        <f>+BC3006+BF3006</f>
        <v>0</v>
      </c>
      <c r="BH3006" s="213">
        <v>0</v>
      </c>
      <c r="BI3006" s="213">
        <v>0</v>
      </c>
      <c r="BJ3006" s="210">
        <f>+BH3006+BI3006</f>
        <v>0</v>
      </c>
      <c r="BK3006" s="213">
        <v>0</v>
      </c>
      <c r="BL3006" s="213">
        <v>0</v>
      </c>
      <c r="BM3006" s="210">
        <f>+BK3006+BL3006</f>
        <v>0</v>
      </c>
      <c r="BN3006" s="210">
        <f>+BJ3006+BM3006</f>
        <v>0</v>
      </c>
      <c r="BO3006" s="209">
        <f>AF3006-AM3006-AT3006-BA3006-BH3006</f>
        <v>0</v>
      </c>
      <c r="BP3006" s="209">
        <f>AG3006-AN3006-AU3006-BB3006-BI3006</f>
        <v>0</v>
      </c>
      <c r="BQ3006" s="210">
        <f>+BO3006+BP3006</f>
        <v>0</v>
      </c>
      <c r="BR3006" s="209">
        <f>AI3006-AP3006-AW3006-BD3006-BK3006</f>
        <v>0</v>
      </c>
      <c r="BS3006" s="209">
        <f>AJ3006-AQ3006-AX3006-BE3006-BL3006</f>
        <v>0</v>
      </c>
      <c r="BT3006" s="210">
        <f>+BR3006+BS3006</f>
        <v>0</v>
      </c>
      <c r="BU3006" s="210">
        <f>+BQ3006+BT3006</f>
        <v>0</v>
      </c>
      <c r="BV3006" s="215">
        <f>R3006+X3006-AD3006</f>
        <v>0</v>
      </c>
      <c r="BW3006" s="215">
        <f>S3006+Y3006-AE3006</f>
        <v>0</v>
      </c>
      <c r="BX3006" s="216">
        <v>0</v>
      </c>
      <c r="BY3006" s="216">
        <v>0</v>
      </c>
      <c r="BZ3006" s="215">
        <f>BV3006-BX3006</f>
        <v>0</v>
      </c>
      <c r="CA3006" s="217">
        <f>BW3006-BY3006</f>
        <v>0</v>
      </c>
    </row>
    <row r="3007" spans="2:79" ht="36.75" hidden="1" customHeight="1">
      <c r="B3007" s="218">
        <v>2015</v>
      </c>
      <c r="C3007" s="219">
        <v>8320</v>
      </c>
      <c r="D3007" s="218">
        <v>11</v>
      </c>
      <c r="E3007" s="218">
        <v>5000</v>
      </c>
      <c r="F3007" s="218">
        <v>5100</v>
      </c>
      <c r="G3007" s="218">
        <v>511</v>
      </c>
      <c r="H3007" s="218">
        <v>5</v>
      </c>
      <c r="I3007" s="220" t="s">
        <v>274</v>
      </c>
      <c r="J3007" s="209">
        <v>0</v>
      </c>
      <c r="K3007" s="209">
        <v>0</v>
      </c>
      <c r="L3007" s="210">
        <f>+J3007+K3007</f>
        <v>0</v>
      </c>
      <c r="M3007" s="209">
        <v>0</v>
      </c>
      <c r="N3007" s="209">
        <v>0</v>
      </c>
      <c r="O3007" s="210">
        <f>+M3007+N3007</f>
        <v>0</v>
      </c>
      <c r="P3007" s="210">
        <f>+L3007+O3007</f>
        <v>0</v>
      </c>
      <c r="Q3007" s="221" t="s">
        <v>19</v>
      </c>
      <c r="R3007" s="307"/>
      <c r="S3007" s="307"/>
      <c r="T3007" s="213">
        <v>0</v>
      </c>
      <c r="U3007" s="213">
        <v>0</v>
      </c>
      <c r="V3007" s="213">
        <v>0</v>
      </c>
      <c r="W3007" s="213">
        <v>0</v>
      </c>
      <c r="X3007" s="213"/>
      <c r="Y3007" s="213"/>
      <c r="Z3007" s="213">
        <v>0</v>
      </c>
      <c r="AA3007" s="213">
        <v>0</v>
      </c>
      <c r="AB3007" s="213">
        <v>0</v>
      </c>
      <c r="AC3007" s="213">
        <v>0</v>
      </c>
      <c r="AD3007" s="214"/>
      <c r="AE3007" s="214"/>
      <c r="AF3007" s="209">
        <f>J3007+T3007-Z3007</f>
        <v>0</v>
      </c>
      <c r="AG3007" s="209">
        <f>K3007+U3007-AA3007</f>
        <v>0</v>
      </c>
      <c r="AH3007" s="210">
        <f>+AF3007+AG3007</f>
        <v>0</v>
      </c>
      <c r="AI3007" s="209">
        <f>M3007+V3007-AB3007</f>
        <v>0</v>
      </c>
      <c r="AJ3007" s="209">
        <f>N3007+W3007-AC3007</f>
        <v>0</v>
      </c>
      <c r="AK3007" s="210">
        <f>+AI3007+AJ3007</f>
        <v>0</v>
      </c>
      <c r="AL3007" s="210">
        <f>+AH3007+AK3007</f>
        <v>0</v>
      </c>
      <c r="AM3007" s="213">
        <v>0</v>
      </c>
      <c r="AN3007" s="213">
        <v>0</v>
      </c>
      <c r="AO3007" s="210">
        <f>+AM3007+AN3007</f>
        <v>0</v>
      </c>
      <c r="AP3007" s="213">
        <v>0</v>
      </c>
      <c r="AQ3007" s="213">
        <v>0</v>
      </c>
      <c r="AR3007" s="210">
        <f>+AP3007+AQ3007</f>
        <v>0</v>
      </c>
      <c r="AS3007" s="210">
        <f>+AO3007+AR3007</f>
        <v>0</v>
      </c>
      <c r="AT3007" s="213">
        <v>0</v>
      </c>
      <c r="AU3007" s="213">
        <v>0</v>
      </c>
      <c r="AV3007" s="210">
        <f>+AT3007+AU3007</f>
        <v>0</v>
      </c>
      <c r="AW3007" s="213">
        <v>0</v>
      </c>
      <c r="AX3007" s="213">
        <v>0</v>
      </c>
      <c r="AY3007" s="210">
        <f>+AW3007+AX3007</f>
        <v>0</v>
      </c>
      <c r="AZ3007" s="210">
        <f>+AV3007+AY3007</f>
        <v>0</v>
      </c>
      <c r="BA3007" s="213">
        <v>0</v>
      </c>
      <c r="BB3007" s="213">
        <v>0</v>
      </c>
      <c r="BC3007" s="210">
        <f>+BA3007+BB3007</f>
        <v>0</v>
      </c>
      <c r="BD3007" s="213">
        <v>0</v>
      </c>
      <c r="BE3007" s="213">
        <v>0</v>
      </c>
      <c r="BF3007" s="210">
        <f>+BD3007+BE3007</f>
        <v>0</v>
      </c>
      <c r="BG3007" s="210">
        <f>+BC3007+BF3007</f>
        <v>0</v>
      </c>
      <c r="BH3007" s="213">
        <v>0</v>
      </c>
      <c r="BI3007" s="213">
        <v>0</v>
      </c>
      <c r="BJ3007" s="210">
        <f>+BH3007+BI3007</f>
        <v>0</v>
      </c>
      <c r="BK3007" s="213">
        <v>0</v>
      </c>
      <c r="BL3007" s="213">
        <v>0</v>
      </c>
      <c r="BM3007" s="210">
        <f>+BK3007+BL3007</f>
        <v>0</v>
      </c>
      <c r="BN3007" s="210">
        <f>+BJ3007+BM3007</f>
        <v>0</v>
      </c>
      <c r="BO3007" s="209">
        <f>AF3007-AM3007-AT3007-BA3007-BH3007</f>
        <v>0</v>
      </c>
      <c r="BP3007" s="209">
        <f>AG3007-AN3007-AU3007-BB3007-BI3007</f>
        <v>0</v>
      </c>
      <c r="BQ3007" s="210">
        <f>+BO3007+BP3007</f>
        <v>0</v>
      </c>
      <c r="BR3007" s="209">
        <f>AI3007-AP3007-AW3007-BD3007-BK3007</f>
        <v>0</v>
      </c>
      <c r="BS3007" s="209">
        <f>AJ3007-AQ3007-AX3007-BE3007-BL3007</f>
        <v>0</v>
      </c>
      <c r="BT3007" s="210">
        <f>+BR3007+BS3007</f>
        <v>0</v>
      </c>
      <c r="BU3007" s="210">
        <f>+BQ3007+BT3007</f>
        <v>0</v>
      </c>
      <c r="BV3007" s="215">
        <f>R3007+X3007-AD3007</f>
        <v>0</v>
      </c>
      <c r="BW3007" s="215">
        <f>S3007+Y3007-AE3007</f>
        <v>0</v>
      </c>
      <c r="BX3007" s="216">
        <v>0</v>
      </c>
      <c r="BY3007" s="216">
        <v>0</v>
      </c>
      <c r="BZ3007" s="215">
        <f>BV3007-BX3007</f>
        <v>0</v>
      </c>
      <c r="CA3007" s="217">
        <f>BW3007-BY3007</f>
        <v>0</v>
      </c>
    </row>
    <row r="3008" spans="2:79" ht="36.75" hidden="1" customHeight="1">
      <c r="B3008" s="218">
        <v>2015</v>
      </c>
      <c r="C3008" s="219">
        <v>8320</v>
      </c>
      <c r="D3008" s="218">
        <v>11</v>
      </c>
      <c r="E3008" s="218">
        <v>5000</v>
      </c>
      <c r="F3008" s="218">
        <v>5100</v>
      </c>
      <c r="G3008" s="218">
        <v>511</v>
      </c>
      <c r="H3008" s="218">
        <v>6</v>
      </c>
      <c r="I3008" s="220" t="s">
        <v>562</v>
      </c>
      <c r="J3008" s="209">
        <v>0</v>
      </c>
      <c r="K3008" s="209">
        <v>0</v>
      </c>
      <c r="L3008" s="210">
        <f>+J3008+K3008</f>
        <v>0</v>
      </c>
      <c r="M3008" s="209">
        <v>0</v>
      </c>
      <c r="N3008" s="209">
        <v>0</v>
      </c>
      <c r="O3008" s="210">
        <f>+M3008+N3008</f>
        <v>0</v>
      </c>
      <c r="P3008" s="210">
        <f>+L3008+O3008</f>
        <v>0</v>
      </c>
      <c r="Q3008" s="221" t="s">
        <v>19</v>
      </c>
      <c r="R3008" s="307"/>
      <c r="S3008" s="307"/>
      <c r="T3008" s="213">
        <v>0</v>
      </c>
      <c r="U3008" s="213">
        <v>0</v>
      </c>
      <c r="V3008" s="213">
        <v>0</v>
      </c>
      <c r="W3008" s="213">
        <v>0</v>
      </c>
      <c r="X3008" s="213"/>
      <c r="Y3008" s="213"/>
      <c r="Z3008" s="213">
        <v>0</v>
      </c>
      <c r="AA3008" s="213">
        <v>0</v>
      </c>
      <c r="AB3008" s="213">
        <v>0</v>
      </c>
      <c r="AC3008" s="213">
        <v>0</v>
      </c>
      <c r="AD3008" s="214"/>
      <c r="AE3008" s="214"/>
      <c r="AF3008" s="209">
        <f>J3008+T3008-Z3008</f>
        <v>0</v>
      </c>
      <c r="AG3008" s="209">
        <f>K3008+U3008-AA3008</f>
        <v>0</v>
      </c>
      <c r="AH3008" s="210">
        <f>+AF3008+AG3008</f>
        <v>0</v>
      </c>
      <c r="AI3008" s="209">
        <f>M3008+V3008-AB3008</f>
        <v>0</v>
      </c>
      <c r="AJ3008" s="209">
        <f>N3008+W3008-AC3008</f>
        <v>0</v>
      </c>
      <c r="AK3008" s="210">
        <f>+AI3008+AJ3008</f>
        <v>0</v>
      </c>
      <c r="AL3008" s="210">
        <f>+AH3008+AK3008</f>
        <v>0</v>
      </c>
      <c r="AM3008" s="213">
        <v>0</v>
      </c>
      <c r="AN3008" s="213">
        <v>0</v>
      </c>
      <c r="AO3008" s="210">
        <f>+AM3008+AN3008</f>
        <v>0</v>
      </c>
      <c r="AP3008" s="213">
        <v>0</v>
      </c>
      <c r="AQ3008" s="213">
        <v>0</v>
      </c>
      <c r="AR3008" s="210">
        <f>+AP3008+AQ3008</f>
        <v>0</v>
      </c>
      <c r="AS3008" s="210">
        <f>+AO3008+AR3008</f>
        <v>0</v>
      </c>
      <c r="AT3008" s="213">
        <v>0</v>
      </c>
      <c r="AU3008" s="213">
        <v>0</v>
      </c>
      <c r="AV3008" s="210">
        <f>+AT3008+AU3008</f>
        <v>0</v>
      </c>
      <c r="AW3008" s="213">
        <v>0</v>
      </c>
      <c r="AX3008" s="213">
        <v>0</v>
      </c>
      <c r="AY3008" s="210">
        <f>+AW3008+AX3008</f>
        <v>0</v>
      </c>
      <c r="AZ3008" s="210">
        <f>+AV3008+AY3008</f>
        <v>0</v>
      </c>
      <c r="BA3008" s="213">
        <v>0</v>
      </c>
      <c r="BB3008" s="213">
        <v>0</v>
      </c>
      <c r="BC3008" s="210">
        <f>+BA3008+BB3008</f>
        <v>0</v>
      </c>
      <c r="BD3008" s="213">
        <v>0</v>
      </c>
      <c r="BE3008" s="213">
        <v>0</v>
      </c>
      <c r="BF3008" s="210">
        <f>+BD3008+BE3008</f>
        <v>0</v>
      </c>
      <c r="BG3008" s="210">
        <f>+BC3008+BF3008</f>
        <v>0</v>
      </c>
      <c r="BH3008" s="213">
        <v>0</v>
      </c>
      <c r="BI3008" s="213">
        <v>0</v>
      </c>
      <c r="BJ3008" s="210">
        <f>+BH3008+BI3008</f>
        <v>0</v>
      </c>
      <c r="BK3008" s="213">
        <v>0</v>
      </c>
      <c r="BL3008" s="213">
        <v>0</v>
      </c>
      <c r="BM3008" s="210">
        <f>+BK3008+BL3008</f>
        <v>0</v>
      </c>
      <c r="BN3008" s="210">
        <f>+BJ3008+BM3008</f>
        <v>0</v>
      </c>
      <c r="BO3008" s="209">
        <f>AF3008-AM3008-AT3008-BA3008-BH3008</f>
        <v>0</v>
      </c>
      <c r="BP3008" s="209">
        <f>AG3008-AN3008-AU3008-BB3008-BI3008</f>
        <v>0</v>
      </c>
      <c r="BQ3008" s="210">
        <f>+BO3008+BP3008</f>
        <v>0</v>
      </c>
      <c r="BR3008" s="209">
        <f>AI3008-AP3008-AW3008-BD3008-BK3008</f>
        <v>0</v>
      </c>
      <c r="BS3008" s="209">
        <f>AJ3008-AQ3008-AX3008-BE3008-BL3008</f>
        <v>0</v>
      </c>
      <c r="BT3008" s="210">
        <f>+BR3008+BS3008</f>
        <v>0</v>
      </c>
      <c r="BU3008" s="210">
        <f>+BQ3008+BT3008</f>
        <v>0</v>
      </c>
      <c r="BV3008" s="215">
        <f>R3008+X3008-AD3008</f>
        <v>0</v>
      </c>
      <c r="BW3008" s="215">
        <f>S3008+Y3008-AE3008</f>
        <v>0</v>
      </c>
      <c r="BX3008" s="216">
        <v>0</v>
      </c>
      <c r="BY3008" s="216">
        <v>0</v>
      </c>
      <c r="BZ3008" s="215">
        <f>BV3008-BX3008</f>
        <v>0</v>
      </c>
      <c r="CA3008" s="217">
        <f>BW3008-BY3008</f>
        <v>0</v>
      </c>
    </row>
    <row r="3009" spans="2:79" ht="36.75" hidden="1" customHeight="1">
      <c r="B3009" s="218">
        <v>2015</v>
      </c>
      <c r="C3009" s="219">
        <v>8320</v>
      </c>
      <c r="D3009" s="218">
        <v>11</v>
      </c>
      <c r="E3009" s="218">
        <v>5000</v>
      </c>
      <c r="F3009" s="218">
        <v>5100</v>
      </c>
      <c r="G3009" s="218">
        <v>511</v>
      </c>
      <c r="H3009" s="218">
        <v>7</v>
      </c>
      <c r="I3009" s="220" t="s">
        <v>698</v>
      </c>
      <c r="J3009" s="209">
        <v>0</v>
      </c>
      <c r="K3009" s="209">
        <v>0</v>
      </c>
      <c r="L3009" s="210">
        <f>+J3009+K3009</f>
        <v>0</v>
      </c>
      <c r="M3009" s="209">
        <v>0</v>
      </c>
      <c r="N3009" s="209">
        <v>0</v>
      </c>
      <c r="O3009" s="210">
        <f>+M3009+N3009</f>
        <v>0</v>
      </c>
      <c r="P3009" s="210">
        <f>+L3009+O3009</f>
        <v>0</v>
      </c>
      <c r="Q3009" s="221" t="s">
        <v>19</v>
      </c>
      <c r="R3009" s="307"/>
      <c r="S3009" s="307"/>
      <c r="T3009" s="213">
        <v>0</v>
      </c>
      <c r="U3009" s="213">
        <v>0</v>
      </c>
      <c r="V3009" s="213">
        <v>0</v>
      </c>
      <c r="W3009" s="213">
        <v>0</v>
      </c>
      <c r="X3009" s="213"/>
      <c r="Y3009" s="213"/>
      <c r="Z3009" s="213">
        <v>0</v>
      </c>
      <c r="AA3009" s="213">
        <v>0</v>
      </c>
      <c r="AB3009" s="213">
        <v>0</v>
      </c>
      <c r="AC3009" s="213">
        <v>0</v>
      </c>
      <c r="AD3009" s="214"/>
      <c r="AE3009" s="214"/>
      <c r="AF3009" s="209">
        <f>J3009+T3009-Z3009</f>
        <v>0</v>
      </c>
      <c r="AG3009" s="209">
        <f>K3009+U3009-AA3009</f>
        <v>0</v>
      </c>
      <c r="AH3009" s="210">
        <f>+AF3009+AG3009</f>
        <v>0</v>
      </c>
      <c r="AI3009" s="209">
        <f>M3009+V3009-AB3009</f>
        <v>0</v>
      </c>
      <c r="AJ3009" s="209">
        <f>N3009+W3009-AC3009</f>
        <v>0</v>
      </c>
      <c r="AK3009" s="210">
        <f>+AI3009+AJ3009</f>
        <v>0</v>
      </c>
      <c r="AL3009" s="210">
        <f>+AH3009+AK3009</f>
        <v>0</v>
      </c>
      <c r="AM3009" s="213">
        <v>0</v>
      </c>
      <c r="AN3009" s="213">
        <v>0</v>
      </c>
      <c r="AO3009" s="210">
        <f>+AM3009+AN3009</f>
        <v>0</v>
      </c>
      <c r="AP3009" s="213">
        <v>0</v>
      </c>
      <c r="AQ3009" s="213">
        <v>0</v>
      </c>
      <c r="AR3009" s="210">
        <f>+AP3009+AQ3009</f>
        <v>0</v>
      </c>
      <c r="AS3009" s="210">
        <f>+AO3009+AR3009</f>
        <v>0</v>
      </c>
      <c r="AT3009" s="213">
        <v>0</v>
      </c>
      <c r="AU3009" s="213">
        <v>0</v>
      </c>
      <c r="AV3009" s="210">
        <f>+AT3009+AU3009</f>
        <v>0</v>
      </c>
      <c r="AW3009" s="213">
        <v>0</v>
      </c>
      <c r="AX3009" s="213">
        <v>0</v>
      </c>
      <c r="AY3009" s="210">
        <f>+AW3009+AX3009</f>
        <v>0</v>
      </c>
      <c r="AZ3009" s="210">
        <f>+AV3009+AY3009</f>
        <v>0</v>
      </c>
      <c r="BA3009" s="213">
        <v>0</v>
      </c>
      <c r="BB3009" s="213">
        <v>0</v>
      </c>
      <c r="BC3009" s="210">
        <f>+BA3009+BB3009</f>
        <v>0</v>
      </c>
      <c r="BD3009" s="213">
        <v>0</v>
      </c>
      <c r="BE3009" s="213">
        <v>0</v>
      </c>
      <c r="BF3009" s="210">
        <f>+BD3009+BE3009</f>
        <v>0</v>
      </c>
      <c r="BG3009" s="210">
        <f>+BC3009+BF3009</f>
        <v>0</v>
      </c>
      <c r="BH3009" s="213">
        <v>0</v>
      </c>
      <c r="BI3009" s="213">
        <v>0</v>
      </c>
      <c r="BJ3009" s="210">
        <f>+BH3009+BI3009</f>
        <v>0</v>
      </c>
      <c r="BK3009" s="213">
        <v>0</v>
      </c>
      <c r="BL3009" s="213">
        <v>0</v>
      </c>
      <c r="BM3009" s="210">
        <f>+BK3009+BL3009</f>
        <v>0</v>
      </c>
      <c r="BN3009" s="210">
        <f>+BJ3009+BM3009</f>
        <v>0</v>
      </c>
      <c r="BO3009" s="209">
        <f>AF3009-AM3009-AT3009-BA3009-BH3009</f>
        <v>0</v>
      </c>
      <c r="BP3009" s="209">
        <f>AG3009-AN3009-AU3009-BB3009-BI3009</f>
        <v>0</v>
      </c>
      <c r="BQ3009" s="210">
        <f>+BO3009+BP3009</f>
        <v>0</v>
      </c>
      <c r="BR3009" s="209">
        <f>AI3009-AP3009-AW3009-BD3009-BK3009</f>
        <v>0</v>
      </c>
      <c r="BS3009" s="209">
        <f>AJ3009-AQ3009-AX3009-BE3009-BL3009</f>
        <v>0</v>
      </c>
      <c r="BT3009" s="210">
        <f>+BR3009+BS3009</f>
        <v>0</v>
      </c>
      <c r="BU3009" s="210">
        <f>+BQ3009+BT3009</f>
        <v>0</v>
      </c>
      <c r="BV3009" s="215">
        <f>R3009+X3009-AD3009</f>
        <v>0</v>
      </c>
      <c r="BW3009" s="215">
        <f>S3009+Y3009-AE3009</f>
        <v>0</v>
      </c>
      <c r="BX3009" s="216">
        <v>0</v>
      </c>
      <c r="BY3009" s="216">
        <v>0</v>
      </c>
      <c r="BZ3009" s="215">
        <f>BV3009-BX3009</f>
        <v>0</v>
      </c>
      <c r="CA3009" s="217">
        <f>BW3009-BY3009</f>
        <v>0</v>
      </c>
    </row>
    <row r="3010" spans="2:79" ht="36.75" hidden="1" customHeight="1">
      <c r="B3010" s="218">
        <v>2015</v>
      </c>
      <c r="C3010" s="219">
        <v>8320</v>
      </c>
      <c r="D3010" s="218">
        <v>11</v>
      </c>
      <c r="E3010" s="218">
        <v>5000</v>
      </c>
      <c r="F3010" s="218">
        <v>5100</v>
      </c>
      <c r="G3010" s="218">
        <v>511</v>
      </c>
      <c r="H3010" s="218">
        <v>8</v>
      </c>
      <c r="I3010" s="220" t="s">
        <v>873</v>
      </c>
      <c r="J3010" s="209">
        <v>0</v>
      </c>
      <c r="K3010" s="209">
        <v>0</v>
      </c>
      <c r="L3010" s="210">
        <f>+J3010+K3010</f>
        <v>0</v>
      </c>
      <c r="M3010" s="209">
        <v>0</v>
      </c>
      <c r="N3010" s="209">
        <v>0</v>
      </c>
      <c r="O3010" s="210">
        <f>+M3010+N3010</f>
        <v>0</v>
      </c>
      <c r="P3010" s="210">
        <f>+L3010+O3010</f>
        <v>0</v>
      </c>
      <c r="Q3010" s="221" t="s">
        <v>19</v>
      </c>
      <c r="R3010" s="307"/>
      <c r="S3010" s="307"/>
      <c r="T3010" s="213">
        <v>0</v>
      </c>
      <c r="U3010" s="213">
        <v>0</v>
      </c>
      <c r="V3010" s="213">
        <v>0</v>
      </c>
      <c r="W3010" s="213">
        <v>0</v>
      </c>
      <c r="X3010" s="213"/>
      <c r="Y3010" s="213"/>
      <c r="Z3010" s="213">
        <v>0</v>
      </c>
      <c r="AA3010" s="213">
        <v>0</v>
      </c>
      <c r="AB3010" s="213">
        <v>0</v>
      </c>
      <c r="AC3010" s="213">
        <v>0</v>
      </c>
      <c r="AD3010" s="214"/>
      <c r="AE3010" s="214"/>
      <c r="AF3010" s="209">
        <f>J3010+T3010-Z3010</f>
        <v>0</v>
      </c>
      <c r="AG3010" s="209">
        <f>K3010+U3010-AA3010</f>
        <v>0</v>
      </c>
      <c r="AH3010" s="210">
        <f>+AF3010+AG3010</f>
        <v>0</v>
      </c>
      <c r="AI3010" s="209">
        <f>M3010+V3010-AB3010</f>
        <v>0</v>
      </c>
      <c r="AJ3010" s="209">
        <f>N3010+W3010-AC3010</f>
        <v>0</v>
      </c>
      <c r="AK3010" s="210">
        <f>+AI3010+AJ3010</f>
        <v>0</v>
      </c>
      <c r="AL3010" s="210">
        <f>+AH3010+AK3010</f>
        <v>0</v>
      </c>
      <c r="AM3010" s="213">
        <v>0</v>
      </c>
      <c r="AN3010" s="213">
        <v>0</v>
      </c>
      <c r="AO3010" s="210">
        <f>+AM3010+AN3010</f>
        <v>0</v>
      </c>
      <c r="AP3010" s="213">
        <v>0</v>
      </c>
      <c r="AQ3010" s="213">
        <v>0</v>
      </c>
      <c r="AR3010" s="210">
        <f>+AP3010+AQ3010</f>
        <v>0</v>
      </c>
      <c r="AS3010" s="210">
        <f>+AO3010+AR3010</f>
        <v>0</v>
      </c>
      <c r="AT3010" s="213">
        <v>0</v>
      </c>
      <c r="AU3010" s="213">
        <v>0</v>
      </c>
      <c r="AV3010" s="210">
        <f>+AT3010+AU3010</f>
        <v>0</v>
      </c>
      <c r="AW3010" s="213">
        <v>0</v>
      </c>
      <c r="AX3010" s="213">
        <v>0</v>
      </c>
      <c r="AY3010" s="210">
        <f>+AW3010+AX3010</f>
        <v>0</v>
      </c>
      <c r="AZ3010" s="210">
        <f>+AV3010+AY3010</f>
        <v>0</v>
      </c>
      <c r="BA3010" s="213">
        <v>0</v>
      </c>
      <c r="BB3010" s="213">
        <v>0</v>
      </c>
      <c r="BC3010" s="210">
        <f>+BA3010+BB3010</f>
        <v>0</v>
      </c>
      <c r="BD3010" s="213">
        <v>0</v>
      </c>
      <c r="BE3010" s="213">
        <v>0</v>
      </c>
      <c r="BF3010" s="210">
        <f>+BD3010+BE3010</f>
        <v>0</v>
      </c>
      <c r="BG3010" s="210">
        <f>+BC3010+BF3010</f>
        <v>0</v>
      </c>
      <c r="BH3010" s="213">
        <v>0</v>
      </c>
      <c r="BI3010" s="213">
        <v>0</v>
      </c>
      <c r="BJ3010" s="210">
        <f>+BH3010+BI3010</f>
        <v>0</v>
      </c>
      <c r="BK3010" s="213">
        <v>0</v>
      </c>
      <c r="BL3010" s="213">
        <v>0</v>
      </c>
      <c r="BM3010" s="210">
        <f>+BK3010+BL3010</f>
        <v>0</v>
      </c>
      <c r="BN3010" s="210">
        <f>+BJ3010+BM3010</f>
        <v>0</v>
      </c>
      <c r="BO3010" s="209">
        <f>AF3010-AM3010-AT3010-BA3010-BH3010</f>
        <v>0</v>
      </c>
      <c r="BP3010" s="209">
        <f>AG3010-AN3010-AU3010-BB3010-BI3010</f>
        <v>0</v>
      </c>
      <c r="BQ3010" s="210">
        <f>+BO3010+BP3010</f>
        <v>0</v>
      </c>
      <c r="BR3010" s="209">
        <f>AI3010-AP3010-AW3010-BD3010-BK3010</f>
        <v>0</v>
      </c>
      <c r="BS3010" s="209">
        <f>AJ3010-AQ3010-AX3010-BE3010-BL3010</f>
        <v>0</v>
      </c>
      <c r="BT3010" s="210">
        <f>+BR3010+BS3010</f>
        <v>0</v>
      </c>
      <c r="BU3010" s="210">
        <f>+BQ3010+BT3010</f>
        <v>0</v>
      </c>
      <c r="BV3010" s="215">
        <f>R3010+X3010-AD3010</f>
        <v>0</v>
      </c>
      <c r="BW3010" s="215">
        <f>S3010+Y3010-AE3010</f>
        <v>0</v>
      </c>
      <c r="BX3010" s="216">
        <v>0</v>
      </c>
      <c r="BY3010" s="216">
        <v>0</v>
      </c>
      <c r="BZ3010" s="215">
        <f>BV3010-BX3010</f>
        <v>0</v>
      </c>
      <c r="CA3010" s="217">
        <f>BW3010-BY3010</f>
        <v>0</v>
      </c>
    </row>
    <row r="3011" spans="2:79" ht="36.75" hidden="1" customHeight="1">
      <c r="B3011" s="218">
        <v>2015</v>
      </c>
      <c r="C3011" s="219">
        <v>8320</v>
      </c>
      <c r="D3011" s="218">
        <v>11</v>
      </c>
      <c r="E3011" s="218">
        <v>5000</v>
      </c>
      <c r="F3011" s="218">
        <v>5100</v>
      </c>
      <c r="G3011" s="218">
        <v>511</v>
      </c>
      <c r="H3011" s="218">
        <v>9</v>
      </c>
      <c r="I3011" s="220" t="s">
        <v>872</v>
      </c>
      <c r="J3011" s="209">
        <v>0</v>
      </c>
      <c r="K3011" s="209">
        <v>0</v>
      </c>
      <c r="L3011" s="210">
        <f>+J3011+K3011</f>
        <v>0</v>
      </c>
      <c r="M3011" s="209">
        <v>0</v>
      </c>
      <c r="N3011" s="209">
        <v>0</v>
      </c>
      <c r="O3011" s="210">
        <f>+M3011+N3011</f>
        <v>0</v>
      </c>
      <c r="P3011" s="210">
        <f>+L3011+O3011</f>
        <v>0</v>
      </c>
      <c r="Q3011" s="221" t="s">
        <v>19</v>
      </c>
      <c r="R3011" s="307"/>
      <c r="S3011" s="307"/>
      <c r="T3011" s="213">
        <v>0</v>
      </c>
      <c r="U3011" s="213">
        <v>0</v>
      </c>
      <c r="V3011" s="213">
        <v>0</v>
      </c>
      <c r="W3011" s="213">
        <v>0</v>
      </c>
      <c r="X3011" s="213"/>
      <c r="Y3011" s="213"/>
      <c r="Z3011" s="213">
        <v>0</v>
      </c>
      <c r="AA3011" s="213">
        <v>0</v>
      </c>
      <c r="AB3011" s="213">
        <v>0</v>
      </c>
      <c r="AC3011" s="213">
        <v>0</v>
      </c>
      <c r="AD3011" s="214"/>
      <c r="AE3011" s="214"/>
      <c r="AF3011" s="209">
        <f>J3011+T3011-Z3011</f>
        <v>0</v>
      </c>
      <c r="AG3011" s="209">
        <f>K3011+U3011-AA3011</f>
        <v>0</v>
      </c>
      <c r="AH3011" s="210">
        <f>+AF3011+AG3011</f>
        <v>0</v>
      </c>
      <c r="AI3011" s="209">
        <f>M3011+V3011-AB3011</f>
        <v>0</v>
      </c>
      <c r="AJ3011" s="209">
        <f>N3011+W3011-AC3011</f>
        <v>0</v>
      </c>
      <c r="AK3011" s="210">
        <f>+AI3011+AJ3011</f>
        <v>0</v>
      </c>
      <c r="AL3011" s="210">
        <f>+AH3011+AK3011</f>
        <v>0</v>
      </c>
      <c r="AM3011" s="213">
        <v>0</v>
      </c>
      <c r="AN3011" s="213">
        <v>0</v>
      </c>
      <c r="AO3011" s="210">
        <f>+AM3011+AN3011</f>
        <v>0</v>
      </c>
      <c r="AP3011" s="213">
        <v>0</v>
      </c>
      <c r="AQ3011" s="213">
        <v>0</v>
      </c>
      <c r="AR3011" s="210">
        <f>+AP3011+AQ3011</f>
        <v>0</v>
      </c>
      <c r="AS3011" s="210">
        <f>+AO3011+AR3011</f>
        <v>0</v>
      </c>
      <c r="AT3011" s="213">
        <v>0</v>
      </c>
      <c r="AU3011" s="213">
        <v>0</v>
      </c>
      <c r="AV3011" s="210">
        <f>+AT3011+AU3011</f>
        <v>0</v>
      </c>
      <c r="AW3011" s="213">
        <v>0</v>
      </c>
      <c r="AX3011" s="213">
        <v>0</v>
      </c>
      <c r="AY3011" s="210">
        <f>+AW3011+AX3011</f>
        <v>0</v>
      </c>
      <c r="AZ3011" s="210">
        <f>+AV3011+AY3011</f>
        <v>0</v>
      </c>
      <c r="BA3011" s="213">
        <v>0</v>
      </c>
      <c r="BB3011" s="213">
        <v>0</v>
      </c>
      <c r="BC3011" s="210">
        <f>+BA3011+BB3011</f>
        <v>0</v>
      </c>
      <c r="BD3011" s="213">
        <v>0</v>
      </c>
      <c r="BE3011" s="213">
        <v>0</v>
      </c>
      <c r="BF3011" s="210">
        <f>+BD3011+BE3011</f>
        <v>0</v>
      </c>
      <c r="BG3011" s="210">
        <f>+BC3011+BF3011</f>
        <v>0</v>
      </c>
      <c r="BH3011" s="213">
        <v>0</v>
      </c>
      <c r="BI3011" s="213">
        <v>0</v>
      </c>
      <c r="BJ3011" s="210">
        <f>+BH3011+BI3011</f>
        <v>0</v>
      </c>
      <c r="BK3011" s="213">
        <v>0</v>
      </c>
      <c r="BL3011" s="213">
        <v>0</v>
      </c>
      <c r="BM3011" s="210">
        <f>+BK3011+BL3011</f>
        <v>0</v>
      </c>
      <c r="BN3011" s="210">
        <f>+BJ3011+BM3011</f>
        <v>0</v>
      </c>
      <c r="BO3011" s="209">
        <f>AF3011-AM3011-AT3011-BA3011-BH3011</f>
        <v>0</v>
      </c>
      <c r="BP3011" s="209">
        <f>AG3011-AN3011-AU3011-BB3011-BI3011</f>
        <v>0</v>
      </c>
      <c r="BQ3011" s="210">
        <f>+BO3011+BP3011</f>
        <v>0</v>
      </c>
      <c r="BR3011" s="209">
        <f>AI3011-AP3011-AW3011-BD3011-BK3011</f>
        <v>0</v>
      </c>
      <c r="BS3011" s="209">
        <f>AJ3011-AQ3011-AX3011-BE3011-BL3011</f>
        <v>0</v>
      </c>
      <c r="BT3011" s="210">
        <f>+BR3011+BS3011</f>
        <v>0</v>
      </c>
      <c r="BU3011" s="210">
        <f>+BQ3011+BT3011</f>
        <v>0</v>
      </c>
      <c r="BV3011" s="215">
        <f>R3011+X3011-AD3011</f>
        <v>0</v>
      </c>
      <c r="BW3011" s="215">
        <f>S3011+Y3011-AE3011</f>
        <v>0</v>
      </c>
      <c r="BX3011" s="216">
        <v>0</v>
      </c>
      <c r="BY3011" s="216">
        <v>0</v>
      </c>
      <c r="BZ3011" s="215">
        <f>BV3011-BX3011</f>
        <v>0</v>
      </c>
      <c r="CA3011" s="217">
        <f>BW3011-BY3011</f>
        <v>0</v>
      </c>
    </row>
    <row r="3012" spans="2:79" ht="36.75" hidden="1" customHeight="1">
      <c r="B3012" s="218">
        <v>2015</v>
      </c>
      <c r="C3012" s="219">
        <v>8320</v>
      </c>
      <c r="D3012" s="218">
        <v>11</v>
      </c>
      <c r="E3012" s="218">
        <v>5000</v>
      </c>
      <c r="F3012" s="218">
        <v>5100</v>
      </c>
      <c r="G3012" s="218">
        <v>511</v>
      </c>
      <c r="H3012" s="218">
        <v>10</v>
      </c>
      <c r="I3012" s="220" t="s">
        <v>252</v>
      </c>
      <c r="J3012" s="209">
        <v>0</v>
      </c>
      <c r="K3012" s="209">
        <v>0</v>
      </c>
      <c r="L3012" s="210">
        <f>+J3012+K3012</f>
        <v>0</v>
      </c>
      <c r="M3012" s="209">
        <v>0</v>
      </c>
      <c r="N3012" s="209">
        <v>0</v>
      </c>
      <c r="O3012" s="210">
        <f>+M3012+N3012</f>
        <v>0</v>
      </c>
      <c r="P3012" s="210">
        <f>+L3012+O3012</f>
        <v>0</v>
      </c>
      <c r="Q3012" s="221" t="s">
        <v>19</v>
      </c>
      <c r="R3012" s="307"/>
      <c r="S3012" s="307"/>
      <c r="T3012" s="213">
        <v>0</v>
      </c>
      <c r="U3012" s="213">
        <v>0</v>
      </c>
      <c r="V3012" s="213">
        <v>0</v>
      </c>
      <c r="W3012" s="213">
        <v>0</v>
      </c>
      <c r="X3012" s="213"/>
      <c r="Y3012" s="213"/>
      <c r="Z3012" s="213">
        <v>0</v>
      </c>
      <c r="AA3012" s="213">
        <v>0</v>
      </c>
      <c r="AB3012" s="213">
        <v>0</v>
      </c>
      <c r="AC3012" s="213">
        <v>0</v>
      </c>
      <c r="AD3012" s="214"/>
      <c r="AE3012" s="214"/>
      <c r="AF3012" s="209">
        <f>J3012+T3012-Z3012</f>
        <v>0</v>
      </c>
      <c r="AG3012" s="209">
        <f>K3012+U3012-AA3012</f>
        <v>0</v>
      </c>
      <c r="AH3012" s="210">
        <f>+AF3012+AG3012</f>
        <v>0</v>
      </c>
      <c r="AI3012" s="209">
        <f>M3012+V3012-AB3012</f>
        <v>0</v>
      </c>
      <c r="AJ3012" s="209">
        <f>N3012+W3012-AC3012</f>
        <v>0</v>
      </c>
      <c r="AK3012" s="210">
        <f>+AI3012+AJ3012</f>
        <v>0</v>
      </c>
      <c r="AL3012" s="210">
        <f>+AH3012+AK3012</f>
        <v>0</v>
      </c>
      <c r="AM3012" s="213">
        <v>0</v>
      </c>
      <c r="AN3012" s="213">
        <v>0</v>
      </c>
      <c r="AO3012" s="210">
        <f>+AM3012+AN3012</f>
        <v>0</v>
      </c>
      <c r="AP3012" s="213">
        <v>0</v>
      </c>
      <c r="AQ3012" s="213">
        <v>0</v>
      </c>
      <c r="AR3012" s="210">
        <f>+AP3012+AQ3012</f>
        <v>0</v>
      </c>
      <c r="AS3012" s="210">
        <f>+AO3012+AR3012</f>
        <v>0</v>
      </c>
      <c r="AT3012" s="213">
        <v>0</v>
      </c>
      <c r="AU3012" s="213">
        <v>0</v>
      </c>
      <c r="AV3012" s="210">
        <f>+AT3012+AU3012</f>
        <v>0</v>
      </c>
      <c r="AW3012" s="213">
        <v>0</v>
      </c>
      <c r="AX3012" s="213">
        <v>0</v>
      </c>
      <c r="AY3012" s="210">
        <f>+AW3012+AX3012</f>
        <v>0</v>
      </c>
      <c r="AZ3012" s="210">
        <f>+AV3012+AY3012</f>
        <v>0</v>
      </c>
      <c r="BA3012" s="213">
        <v>0</v>
      </c>
      <c r="BB3012" s="213">
        <v>0</v>
      </c>
      <c r="BC3012" s="210">
        <f>+BA3012+BB3012</f>
        <v>0</v>
      </c>
      <c r="BD3012" s="213">
        <v>0</v>
      </c>
      <c r="BE3012" s="213">
        <v>0</v>
      </c>
      <c r="BF3012" s="210">
        <f>+BD3012+BE3012</f>
        <v>0</v>
      </c>
      <c r="BG3012" s="210">
        <f>+BC3012+BF3012</f>
        <v>0</v>
      </c>
      <c r="BH3012" s="213">
        <v>0</v>
      </c>
      <c r="BI3012" s="213">
        <v>0</v>
      </c>
      <c r="BJ3012" s="210">
        <f>+BH3012+BI3012</f>
        <v>0</v>
      </c>
      <c r="BK3012" s="213">
        <v>0</v>
      </c>
      <c r="BL3012" s="213">
        <v>0</v>
      </c>
      <c r="BM3012" s="210">
        <f>+BK3012+BL3012</f>
        <v>0</v>
      </c>
      <c r="BN3012" s="210">
        <f>+BJ3012+BM3012</f>
        <v>0</v>
      </c>
      <c r="BO3012" s="209">
        <f>AF3012-AM3012-AT3012-BA3012-BH3012</f>
        <v>0</v>
      </c>
      <c r="BP3012" s="209">
        <f>AG3012-AN3012-AU3012-BB3012-BI3012</f>
        <v>0</v>
      </c>
      <c r="BQ3012" s="210">
        <f>+BO3012+BP3012</f>
        <v>0</v>
      </c>
      <c r="BR3012" s="209">
        <f>AI3012-AP3012-AW3012-BD3012-BK3012</f>
        <v>0</v>
      </c>
      <c r="BS3012" s="209">
        <f>AJ3012-AQ3012-AX3012-BE3012-BL3012</f>
        <v>0</v>
      </c>
      <c r="BT3012" s="210">
        <f>+BR3012+BS3012</f>
        <v>0</v>
      </c>
      <c r="BU3012" s="210">
        <f>+BQ3012+BT3012</f>
        <v>0</v>
      </c>
      <c r="BV3012" s="215">
        <f>R3012+X3012-AD3012</f>
        <v>0</v>
      </c>
      <c r="BW3012" s="215">
        <f>S3012+Y3012-AE3012</f>
        <v>0</v>
      </c>
      <c r="BX3012" s="216">
        <v>0</v>
      </c>
      <c r="BY3012" s="216">
        <v>0</v>
      </c>
      <c r="BZ3012" s="215">
        <f>BV3012-BX3012</f>
        <v>0</v>
      </c>
      <c r="CA3012" s="217">
        <f>BW3012-BY3012</f>
        <v>0</v>
      </c>
    </row>
    <row r="3013" spans="2:79" ht="36.75" hidden="1" customHeight="1">
      <c r="B3013" s="218">
        <v>2015</v>
      </c>
      <c r="C3013" s="219">
        <v>8320</v>
      </c>
      <c r="D3013" s="218">
        <v>11</v>
      </c>
      <c r="E3013" s="218">
        <v>5000</v>
      </c>
      <c r="F3013" s="218">
        <v>5100</v>
      </c>
      <c r="G3013" s="218">
        <v>511</v>
      </c>
      <c r="H3013" s="218">
        <v>11</v>
      </c>
      <c r="I3013" s="220" t="s">
        <v>269</v>
      </c>
      <c r="J3013" s="209">
        <v>0</v>
      </c>
      <c r="K3013" s="209">
        <v>0</v>
      </c>
      <c r="L3013" s="210">
        <f>+J3013+K3013</f>
        <v>0</v>
      </c>
      <c r="M3013" s="209">
        <v>0</v>
      </c>
      <c r="N3013" s="209">
        <v>0</v>
      </c>
      <c r="O3013" s="210">
        <f>+M3013+N3013</f>
        <v>0</v>
      </c>
      <c r="P3013" s="210">
        <f>+L3013+O3013</f>
        <v>0</v>
      </c>
      <c r="Q3013" s="221" t="s">
        <v>19</v>
      </c>
      <c r="R3013" s="307"/>
      <c r="S3013" s="307"/>
      <c r="T3013" s="213">
        <v>0</v>
      </c>
      <c r="U3013" s="213">
        <v>0</v>
      </c>
      <c r="V3013" s="213">
        <v>0</v>
      </c>
      <c r="W3013" s="213">
        <v>0</v>
      </c>
      <c r="X3013" s="213"/>
      <c r="Y3013" s="213"/>
      <c r="Z3013" s="213">
        <v>0</v>
      </c>
      <c r="AA3013" s="213">
        <v>0</v>
      </c>
      <c r="AB3013" s="213">
        <v>0</v>
      </c>
      <c r="AC3013" s="213">
        <v>0</v>
      </c>
      <c r="AD3013" s="214"/>
      <c r="AE3013" s="214"/>
      <c r="AF3013" s="209">
        <f>J3013+T3013-Z3013</f>
        <v>0</v>
      </c>
      <c r="AG3013" s="209">
        <f>K3013+U3013-AA3013</f>
        <v>0</v>
      </c>
      <c r="AH3013" s="210">
        <f>+AF3013+AG3013</f>
        <v>0</v>
      </c>
      <c r="AI3013" s="209">
        <f>M3013+V3013-AB3013</f>
        <v>0</v>
      </c>
      <c r="AJ3013" s="209">
        <f>N3013+W3013-AC3013</f>
        <v>0</v>
      </c>
      <c r="AK3013" s="210">
        <f>+AI3013+AJ3013</f>
        <v>0</v>
      </c>
      <c r="AL3013" s="210">
        <f>+AH3013+AK3013</f>
        <v>0</v>
      </c>
      <c r="AM3013" s="213">
        <v>0</v>
      </c>
      <c r="AN3013" s="213">
        <v>0</v>
      </c>
      <c r="AO3013" s="210">
        <f>+AM3013+AN3013</f>
        <v>0</v>
      </c>
      <c r="AP3013" s="213">
        <v>0</v>
      </c>
      <c r="AQ3013" s="213">
        <v>0</v>
      </c>
      <c r="AR3013" s="210">
        <f>+AP3013+AQ3013</f>
        <v>0</v>
      </c>
      <c r="AS3013" s="210">
        <f>+AO3013+AR3013</f>
        <v>0</v>
      </c>
      <c r="AT3013" s="213">
        <v>0</v>
      </c>
      <c r="AU3013" s="213">
        <v>0</v>
      </c>
      <c r="AV3013" s="210">
        <f>+AT3013+AU3013</f>
        <v>0</v>
      </c>
      <c r="AW3013" s="213">
        <v>0</v>
      </c>
      <c r="AX3013" s="213">
        <v>0</v>
      </c>
      <c r="AY3013" s="210">
        <f>+AW3013+AX3013</f>
        <v>0</v>
      </c>
      <c r="AZ3013" s="210">
        <f>+AV3013+AY3013</f>
        <v>0</v>
      </c>
      <c r="BA3013" s="213">
        <v>0</v>
      </c>
      <c r="BB3013" s="213">
        <v>0</v>
      </c>
      <c r="BC3013" s="210">
        <f>+BA3013+BB3013</f>
        <v>0</v>
      </c>
      <c r="BD3013" s="213">
        <v>0</v>
      </c>
      <c r="BE3013" s="213">
        <v>0</v>
      </c>
      <c r="BF3013" s="210">
        <f>+BD3013+BE3013</f>
        <v>0</v>
      </c>
      <c r="BG3013" s="210">
        <f>+BC3013+BF3013</f>
        <v>0</v>
      </c>
      <c r="BH3013" s="213">
        <v>0</v>
      </c>
      <c r="BI3013" s="213">
        <v>0</v>
      </c>
      <c r="BJ3013" s="210">
        <f>+BH3013+BI3013</f>
        <v>0</v>
      </c>
      <c r="BK3013" s="213">
        <v>0</v>
      </c>
      <c r="BL3013" s="213">
        <v>0</v>
      </c>
      <c r="BM3013" s="210">
        <f>+BK3013+BL3013</f>
        <v>0</v>
      </c>
      <c r="BN3013" s="210">
        <f>+BJ3013+BM3013</f>
        <v>0</v>
      </c>
      <c r="BO3013" s="209">
        <f>AF3013-AM3013-AT3013-BA3013-BH3013</f>
        <v>0</v>
      </c>
      <c r="BP3013" s="209">
        <f>AG3013-AN3013-AU3013-BB3013-BI3013</f>
        <v>0</v>
      </c>
      <c r="BQ3013" s="210">
        <f>+BO3013+BP3013</f>
        <v>0</v>
      </c>
      <c r="BR3013" s="209">
        <f>AI3013-AP3013-AW3013-BD3013-BK3013</f>
        <v>0</v>
      </c>
      <c r="BS3013" s="209">
        <f>AJ3013-AQ3013-AX3013-BE3013-BL3013</f>
        <v>0</v>
      </c>
      <c r="BT3013" s="210">
        <f>+BR3013+BS3013</f>
        <v>0</v>
      </c>
      <c r="BU3013" s="210">
        <f>+BQ3013+BT3013</f>
        <v>0</v>
      </c>
      <c r="BV3013" s="215">
        <f>R3013+X3013-AD3013</f>
        <v>0</v>
      </c>
      <c r="BW3013" s="215">
        <f>S3013+Y3013-AE3013</f>
        <v>0</v>
      </c>
      <c r="BX3013" s="216">
        <v>0</v>
      </c>
      <c r="BY3013" s="216">
        <v>0</v>
      </c>
      <c r="BZ3013" s="215">
        <f>BV3013-BX3013</f>
        <v>0</v>
      </c>
      <c r="CA3013" s="217">
        <f>BW3013-BY3013</f>
        <v>0</v>
      </c>
    </row>
    <row r="3014" spans="2:79" ht="36.75" hidden="1" customHeight="1">
      <c r="B3014" s="218">
        <v>2015</v>
      </c>
      <c r="C3014" s="219">
        <v>8320</v>
      </c>
      <c r="D3014" s="218">
        <v>11</v>
      </c>
      <c r="E3014" s="218">
        <v>5000</v>
      </c>
      <c r="F3014" s="218">
        <v>5100</v>
      </c>
      <c r="G3014" s="218">
        <v>511</v>
      </c>
      <c r="H3014" s="218">
        <v>12</v>
      </c>
      <c r="I3014" s="220" t="s">
        <v>871</v>
      </c>
      <c r="J3014" s="209">
        <v>0</v>
      </c>
      <c r="K3014" s="209">
        <v>0</v>
      </c>
      <c r="L3014" s="210">
        <f>+J3014+K3014</f>
        <v>0</v>
      </c>
      <c r="M3014" s="209">
        <v>0</v>
      </c>
      <c r="N3014" s="209">
        <v>0</v>
      </c>
      <c r="O3014" s="210">
        <f>+M3014+N3014</f>
        <v>0</v>
      </c>
      <c r="P3014" s="210">
        <f>+L3014+O3014</f>
        <v>0</v>
      </c>
      <c r="Q3014" s="221" t="s">
        <v>19</v>
      </c>
      <c r="R3014" s="307"/>
      <c r="S3014" s="307"/>
      <c r="T3014" s="213">
        <v>0</v>
      </c>
      <c r="U3014" s="213">
        <v>0</v>
      </c>
      <c r="V3014" s="213">
        <v>0</v>
      </c>
      <c r="W3014" s="213">
        <v>0</v>
      </c>
      <c r="X3014" s="213"/>
      <c r="Y3014" s="213"/>
      <c r="Z3014" s="213">
        <v>0</v>
      </c>
      <c r="AA3014" s="213">
        <v>0</v>
      </c>
      <c r="AB3014" s="213">
        <v>0</v>
      </c>
      <c r="AC3014" s="213">
        <v>0</v>
      </c>
      <c r="AD3014" s="214"/>
      <c r="AE3014" s="214"/>
      <c r="AF3014" s="209">
        <f>J3014+T3014-Z3014</f>
        <v>0</v>
      </c>
      <c r="AG3014" s="209">
        <f>K3014+U3014-AA3014</f>
        <v>0</v>
      </c>
      <c r="AH3014" s="210">
        <f>+AF3014+AG3014</f>
        <v>0</v>
      </c>
      <c r="AI3014" s="209">
        <f>M3014+V3014-AB3014</f>
        <v>0</v>
      </c>
      <c r="AJ3014" s="209">
        <f>N3014+W3014-AC3014</f>
        <v>0</v>
      </c>
      <c r="AK3014" s="210">
        <f>+AI3014+AJ3014</f>
        <v>0</v>
      </c>
      <c r="AL3014" s="210">
        <f>+AH3014+AK3014</f>
        <v>0</v>
      </c>
      <c r="AM3014" s="213">
        <v>0</v>
      </c>
      <c r="AN3014" s="213">
        <v>0</v>
      </c>
      <c r="AO3014" s="210">
        <f>+AM3014+AN3014</f>
        <v>0</v>
      </c>
      <c r="AP3014" s="213">
        <v>0</v>
      </c>
      <c r="AQ3014" s="213">
        <v>0</v>
      </c>
      <c r="AR3014" s="210">
        <f>+AP3014+AQ3014</f>
        <v>0</v>
      </c>
      <c r="AS3014" s="210">
        <f>+AO3014+AR3014</f>
        <v>0</v>
      </c>
      <c r="AT3014" s="213">
        <v>0</v>
      </c>
      <c r="AU3014" s="213">
        <v>0</v>
      </c>
      <c r="AV3014" s="210">
        <f>+AT3014+AU3014</f>
        <v>0</v>
      </c>
      <c r="AW3014" s="213">
        <v>0</v>
      </c>
      <c r="AX3014" s="213">
        <v>0</v>
      </c>
      <c r="AY3014" s="210">
        <f>+AW3014+AX3014</f>
        <v>0</v>
      </c>
      <c r="AZ3014" s="210">
        <f>+AV3014+AY3014</f>
        <v>0</v>
      </c>
      <c r="BA3014" s="213">
        <v>0</v>
      </c>
      <c r="BB3014" s="213">
        <v>0</v>
      </c>
      <c r="BC3014" s="210">
        <f>+BA3014+BB3014</f>
        <v>0</v>
      </c>
      <c r="BD3014" s="213">
        <v>0</v>
      </c>
      <c r="BE3014" s="213">
        <v>0</v>
      </c>
      <c r="BF3014" s="210">
        <f>+BD3014+BE3014</f>
        <v>0</v>
      </c>
      <c r="BG3014" s="210">
        <f>+BC3014+BF3014</f>
        <v>0</v>
      </c>
      <c r="BH3014" s="213">
        <v>0</v>
      </c>
      <c r="BI3014" s="213">
        <v>0</v>
      </c>
      <c r="BJ3014" s="210">
        <f>+BH3014+BI3014</f>
        <v>0</v>
      </c>
      <c r="BK3014" s="213">
        <v>0</v>
      </c>
      <c r="BL3014" s="213">
        <v>0</v>
      </c>
      <c r="BM3014" s="210">
        <f>+BK3014+BL3014</f>
        <v>0</v>
      </c>
      <c r="BN3014" s="210">
        <f>+BJ3014+BM3014</f>
        <v>0</v>
      </c>
      <c r="BO3014" s="209">
        <f>AF3014-AM3014-AT3014-BA3014-BH3014</f>
        <v>0</v>
      </c>
      <c r="BP3014" s="209">
        <f>AG3014-AN3014-AU3014-BB3014-BI3014</f>
        <v>0</v>
      </c>
      <c r="BQ3014" s="210">
        <f>+BO3014+BP3014</f>
        <v>0</v>
      </c>
      <c r="BR3014" s="209">
        <f>AI3014-AP3014-AW3014-BD3014-BK3014</f>
        <v>0</v>
      </c>
      <c r="BS3014" s="209">
        <f>AJ3014-AQ3014-AX3014-BE3014-BL3014</f>
        <v>0</v>
      </c>
      <c r="BT3014" s="210">
        <f>+BR3014+BS3014</f>
        <v>0</v>
      </c>
      <c r="BU3014" s="210">
        <f>+BQ3014+BT3014</f>
        <v>0</v>
      </c>
      <c r="BV3014" s="215">
        <f>R3014+X3014-AD3014</f>
        <v>0</v>
      </c>
      <c r="BW3014" s="215">
        <f>S3014+Y3014-AE3014</f>
        <v>0</v>
      </c>
      <c r="BX3014" s="216">
        <v>0</v>
      </c>
      <c r="BY3014" s="216">
        <v>0</v>
      </c>
      <c r="BZ3014" s="215">
        <f>BV3014-BX3014</f>
        <v>0</v>
      </c>
      <c r="CA3014" s="217">
        <f>BW3014-BY3014</f>
        <v>0</v>
      </c>
    </row>
    <row r="3015" spans="2:79" ht="36.75" hidden="1" customHeight="1">
      <c r="B3015" s="218">
        <v>2015</v>
      </c>
      <c r="C3015" s="219">
        <v>8320</v>
      </c>
      <c r="D3015" s="218">
        <v>11</v>
      </c>
      <c r="E3015" s="218">
        <v>5000</v>
      </c>
      <c r="F3015" s="218">
        <v>5100</v>
      </c>
      <c r="G3015" s="218">
        <v>511</v>
      </c>
      <c r="H3015" s="218">
        <v>13</v>
      </c>
      <c r="I3015" s="220" t="s">
        <v>870</v>
      </c>
      <c r="J3015" s="209">
        <v>0</v>
      </c>
      <c r="K3015" s="209">
        <v>0</v>
      </c>
      <c r="L3015" s="210">
        <f>+J3015+K3015</f>
        <v>0</v>
      </c>
      <c r="M3015" s="209">
        <v>0</v>
      </c>
      <c r="N3015" s="209">
        <v>0</v>
      </c>
      <c r="O3015" s="210">
        <f>+M3015+N3015</f>
        <v>0</v>
      </c>
      <c r="P3015" s="210">
        <f>+L3015+O3015</f>
        <v>0</v>
      </c>
      <c r="Q3015" s="221" t="s">
        <v>19</v>
      </c>
      <c r="R3015" s="307"/>
      <c r="S3015" s="307"/>
      <c r="T3015" s="213">
        <v>0</v>
      </c>
      <c r="U3015" s="213">
        <v>0</v>
      </c>
      <c r="V3015" s="213">
        <v>0</v>
      </c>
      <c r="W3015" s="213">
        <v>0</v>
      </c>
      <c r="X3015" s="213"/>
      <c r="Y3015" s="213"/>
      <c r="Z3015" s="213">
        <v>0</v>
      </c>
      <c r="AA3015" s="213">
        <v>0</v>
      </c>
      <c r="AB3015" s="213">
        <v>0</v>
      </c>
      <c r="AC3015" s="213">
        <v>0</v>
      </c>
      <c r="AD3015" s="214"/>
      <c r="AE3015" s="214"/>
      <c r="AF3015" s="209">
        <f>J3015+T3015-Z3015</f>
        <v>0</v>
      </c>
      <c r="AG3015" s="209">
        <f>K3015+U3015-AA3015</f>
        <v>0</v>
      </c>
      <c r="AH3015" s="210">
        <f>+AF3015+AG3015</f>
        <v>0</v>
      </c>
      <c r="AI3015" s="209">
        <f>M3015+V3015-AB3015</f>
        <v>0</v>
      </c>
      <c r="AJ3015" s="209">
        <f>N3015+W3015-AC3015</f>
        <v>0</v>
      </c>
      <c r="AK3015" s="210">
        <f>+AI3015+AJ3015</f>
        <v>0</v>
      </c>
      <c r="AL3015" s="210">
        <f>+AH3015+AK3015</f>
        <v>0</v>
      </c>
      <c r="AM3015" s="213">
        <v>0</v>
      </c>
      <c r="AN3015" s="213">
        <v>0</v>
      </c>
      <c r="AO3015" s="210">
        <f>+AM3015+AN3015</f>
        <v>0</v>
      </c>
      <c r="AP3015" s="213">
        <v>0</v>
      </c>
      <c r="AQ3015" s="213">
        <v>0</v>
      </c>
      <c r="AR3015" s="210">
        <f>+AP3015+AQ3015</f>
        <v>0</v>
      </c>
      <c r="AS3015" s="210">
        <f>+AO3015+AR3015</f>
        <v>0</v>
      </c>
      <c r="AT3015" s="213">
        <v>0</v>
      </c>
      <c r="AU3015" s="213">
        <v>0</v>
      </c>
      <c r="AV3015" s="210">
        <f>+AT3015+AU3015</f>
        <v>0</v>
      </c>
      <c r="AW3015" s="213">
        <v>0</v>
      </c>
      <c r="AX3015" s="213">
        <v>0</v>
      </c>
      <c r="AY3015" s="210">
        <f>+AW3015+AX3015</f>
        <v>0</v>
      </c>
      <c r="AZ3015" s="210">
        <f>+AV3015+AY3015</f>
        <v>0</v>
      </c>
      <c r="BA3015" s="213">
        <v>0</v>
      </c>
      <c r="BB3015" s="213">
        <v>0</v>
      </c>
      <c r="BC3015" s="210">
        <f>+BA3015+BB3015</f>
        <v>0</v>
      </c>
      <c r="BD3015" s="213">
        <v>0</v>
      </c>
      <c r="BE3015" s="213">
        <v>0</v>
      </c>
      <c r="BF3015" s="210">
        <f>+BD3015+BE3015</f>
        <v>0</v>
      </c>
      <c r="BG3015" s="210">
        <f>+BC3015+BF3015</f>
        <v>0</v>
      </c>
      <c r="BH3015" s="213">
        <v>0</v>
      </c>
      <c r="BI3015" s="213">
        <v>0</v>
      </c>
      <c r="BJ3015" s="210">
        <f>+BH3015+BI3015</f>
        <v>0</v>
      </c>
      <c r="BK3015" s="213">
        <v>0</v>
      </c>
      <c r="BL3015" s="213">
        <v>0</v>
      </c>
      <c r="BM3015" s="210">
        <f>+BK3015+BL3015</f>
        <v>0</v>
      </c>
      <c r="BN3015" s="210">
        <f>+BJ3015+BM3015</f>
        <v>0</v>
      </c>
      <c r="BO3015" s="209">
        <f>AF3015-AM3015-AT3015-BA3015-BH3015</f>
        <v>0</v>
      </c>
      <c r="BP3015" s="209">
        <f>AG3015-AN3015-AU3015-BB3015-BI3015</f>
        <v>0</v>
      </c>
      <c r="BQ3015" s="210">
        <f>+BO3015+BP3015</f>
        <v>0</v>
      </c>
      <c r="BR3015" s="209">
        <f>AI3015-AP3015-AW3015-BD3015-BK3015</f>
        <v>0</v>
      </c>
      <c r="BS3015" s="209">
        <f>AJ3015-AQ3015-AX3015-BE3015-BL3015</f>
        <v>0</v>
      </c>
      <c r="BT3015" s="210">
        <f>+BR3015+BS3015</f>
        <v>0</v>
      </c>
      <c r="BU3015" s="210">
        <f>+BQ3015+BT3015</f>
        <v>0</v>
      </c>
      <c r="BV3015" s="215">
        <f>R3015+X3015-AD3015</f>
        <v>0</v>
      </c>
      <c r="BW3015" s="215">
        <f>S3015+Y3015-AE3015</f>
        <v>0</v>
      </c>
      <c r="BX3015" s="216">
        <v>0</v>
      </c>
      <c r="BY3015" s="216">
        <v>0</v>
      </c>
      <c r="BZ3015" s="215">
        <f>BV3015-BX3015</f>
        <v>0</v>
      </c>
      <c r="CA3015" s="217">
        <f>BW3015-BY3015</f>
        <v>0</v>
      </c>
    </row>
    <row r="3016" spans="2:79" ht="36.75" hidden="1" customHeight="1">
      <c r="B3016" s="218">
        <v>2015</v>
      </c>
      <c r="C3016" s="219">
        <v>8320</v>
      </c>
      <c r="D3016" s="218">
        <v>11</v>
      </c>
      <c r="E3016" s="218">
        <v>5000</v>
      </c>
      <c r="F3016" s="218">
        <v>5100</v>
      </c>
      <c r="G3016" s="218">
        <v>511</v>
      </c>
      <c r="H3016" s="218">
        <v>14</v>
      </c>
      <c r="I3016" s="220" t="s">
        <v>869</v>
      </c>
      <c r="J3016" s="209">
        <v>0</v>
      </c>
      <c r="K3016" s="209">
        <v>0</v>
      </c>
      <c r="L3016" s="210">
        <f>+J3016+K3016</f>
        <v>0</v>
      </c>
      <c r="M3016" s="209">
        <v>0</v>
      </c>
      <c r="N3016" s="209">
        <v>0</v>
      </c>
      <c r="O3016" s="210">
        <f>+M3016+N3016</f>
        <v>0</v>
      </c>
      <c r="P3016" s="210">
        <f>+L3016+O3016</f>
        <v>0</v>
      </c>
      <c r="Q3016" s="221" t="s">
        <v>19</v>
      </c>
      <c r="R3016" s="307"/>
      <c r="S3016" s="307"/>
      <c r="T3016" s="213">
        <v>0</v>
      </c>
      <c r="U3016" s="213">
        <v>0</v>
      </c>
      <c r="V3016" s="213">
        <v>0</v>
      </c>
      <c r="W3016" s="213">
        <v>0</v>
      </c>
      <c r="X3016" s="213"/>
      <c r="Y3016" s="213"/>
      <c r="Z3016" s="213">
        <v>0</v>
      </c>
      <c r="AA3016" s="213">
        <v>0</v>
      </c>
      <c r="AB3016" s="213">
        <v>0</v>
      </c>
      <c r="AC3016" s="213">
        <v>0</v>
      </c>
      <c r="AD3016" s="214"/>
      <c r="AE3016" s="214"/>
      <c r="AF3016" s="209">
        <f>J3016+T3016-Z3016</f>
        <v>0</v>
      </c>
      <c r="AG3016" s="209">
        <f>K3016+U3016-AA3016</f>
        <v>0</v>
      </c>
      <c r="AH3016" s="210">
        <f>+AF3016+AG3016</f>
        <v>0</v>
      </c>
      <c r="AI3016" s="209">
        <f>M3016+V3016-AB3016</f>
        <v>0</v>
      </c>
      <c r="AJ3016" s="209">
        <f>N3016+W3016-AC3016</f>
        <v>0</v>
      </c>
      <c r="AK3016" s="210">
        <f>+AI3016+AJ3016</f>
        <v>0</v>
      </c>
      <c r="AL3016" s="210">
        <f>+AH3016+AK3016</f>
        <v>0</v>
      </c>
      <c r="AM3016" s="213">
        <v>0</v>
      </c>
      <c r="AN3016" s="213">
        <v>0</v>
      </c>
      <c r="AO3016" s="210">
        <f>+AM3016+AN3016</f>
        <v>0</v>
      </c>
      <c r="AP3016" s="213">
        <v>0</v>
      </c>
      <c r="AQ3016" s="213">
        <v>0</v>
      </c>
      <c r="AR3016" s="210">
        <f>+AP3016+AQ3016</f>
        <v>0</v>
      </c>
      <c r="AS3016" s="210">
        <f>+AO3016+AR3016</f>
        <v>0</v>
      </c>
      <c r="AT3016" s="213">
        <v>0</v>
      </c>
      <c r="AU3016" s="213">
        <v>0</v>
      </c>
      <c r="AV3016" s="210">
        <f>+AT3016+AU3016</f>
        <v>0</v>
      </c>
      <c r="AW3016" s="213">
        <v>0</v>
      </c>
      <c r="AX3016" s="213">
        <v>0</v>
      </c>
      <c r="AY3016" s="210">
        <f>+AW3016+AX3016</f>
        <v>0</v>
      </c>
      <c r="AZ3016" s="210">
        <f>+AV3016+AY3016</f>
        <v>0</v>
      </c>
      <c r="BA3016" s="213">
        <v>0</v>
      </c>
      <c r="BB3016" s="213">
        <v>0</v>
      </c>
      <c r="BC3016" s="210">
        <f>+BA3016+BB3016</f>
        <v>0</v>
      </c>
      <c r="BD3016" s="213">
        <v>0</v>
      </c>
      <c r="BE3016" s="213">
        <v>0</v>
      </c>
      <c r="BF3016" s="210">
        <f>+BD3016+BE3016</f>
        <v>0</v>
      </c>
      <c r="BG3016" s="210">
        <f>+BC3016+BF3016</f>
        <v>0</v>
      </c>
      <c r="BH3016" s="213">
        <v>0</v>
      </c>
      <c r="BI3016" s="213">
        <v>0</v>
      </c>
      <c r="BJ3016" s="210">
        <f>+BH3016+BI3016</f>
        <v>0</v>
      </c>
      <c r="BK3016" s="213">
        <v>0</v>
      </c>
      <c r="BL3016" s="213">
        <v>0</v>
      </c>
      <c r="BM3016" s="210">
        <f>+BK3016+BL3016</f>
        <v>0</v>
      </c>
      <c r="BN3016" s="210">
        <f>+BJ3016+BM3016</f>
        <v>0</v>
      </c>
      <c r="BO3016" s="209">
        <f>AF3016-AM3016-AT3016-BA3016-BH3016</f>
        <v>0</v>
      </c>
      <c r="BP3016" s="209">
        <f>AG3016-AN3016-AU3016-BB3016-BI3016</f>
        <v>0</v>
      </c>
      <c r="BQ3016" s="210">
        <f>+BO3016+BP3016</f>
        <v>0</v>
      </c>
      <c r="BR3016" s="209">
        <f>AI3016-AP3016-AW3016-BD3016-BK3016</f>
        <v>0</v>
      </c>
      <c r="BS3016" s="209">
        <f>AJ3016-AQ3016-AX3016-BE3016-BL3016</f>
        <v>0</v>
      </c>
      <c r="BT3016" s="210">
        <f>+BR3016+BS3016</f>
        <v>0</v>
      </c>
      <c r="BU3016" s="210">
        <f>+BQ3016+BT3016</f>
        <v>0</v>
      </c>
      <c r="BV3016" s="215">
        <f>R3016+X3016-AD3016</f>
        <v>0</v>
      </c>
      <c r="BW3016" s="215">
        <f>S3016+Y3016-AE3016</f>
        <v>0</v>
      </c>
      <c r="BX3016" s="216">
        <v>0</v>
      </c>
      <c r="BY3016" s="216">
        <v>0</v>
      </c>
      <c r="BZ3016" s="215">
        <f>BV3016-BX3016</f>
        <v>0</v>
      </c>
      <c r="CA3016" s="217">
        <f>BW3016-BY3016</f>
        <v>0</v>
      </c>
    </row>
    <row r="3017" spans="2:79" ht="36.75" hidden="1" customHeight="1">
      <c r="B3017" s="218">
        <v>2015</v>
      </c>
      <c r="C3017" s="219">
        <v>8320</v>
      </c>
      <c r="D3017" s="218">
        <v>11</v>
      </c>
      <c r="E3017" s="218">
        <v>5000</v>
      </c>
      <c r="F3017" s="218">
        <v>5100</v>
      </c>
      <c r="G3017" s="218">
        <v>511</v>
      </c>
      <c r="H3017" s="218">
        <v>15</v>
      </c>
      <c r="I3017" s="220" t="s">
        <v>269</v>
      </c>
      <c r="J3017" s="209">
        <v>0</v>
      </c>
      <c r="K3017" s="209">
        <v>0</v>
      </c>
      <c r="L3017" s="210">
        <f>+J3017+K3017</f>
        <v>0</v>
      </c>
      <c r="M3017" s="209">
        <v>0</v>
      </c>
      <c r="N3017" s="209">
        <v>0</v>
      </c>
      <c r="O3017" s="210">
        <f>+M3017+N3017</f>
        <v>0</v>
      </c>
      <c r="P3017" s="210">
        <f>+L3017+O3017</f>
        <v>0</v>
      </c>
      <c r="Q3017" s="221" t="s">
        <v>19</v>
      </c>
      <c r="R3017" s="307"/>
      <c r="S3017" s="307"/>
      <c r="T3017" s="213">
        <v>0</v>
      </c>
      <c r="U3017" s="213">
        <v>0</v>
      </c>
      <c r="V3017" s="213">
        <v>0</v>
      </c>
      <c r="W3017" s="213">
        <v>0</v>
      </c>
      <c r="X3017" s="213"/>
      <c r="Y3017" s="213"/>
      <c r="Z3017" s="213">
        <v>0</v>
      </c>
      <c r="AA3017" s="213">
        <v>0</v>
      </c>
      <c r="AB3017" s="213">
        <v>0</v>
      </c>
      <c r="AC3017" s="213">
        <v>0</v>
      </c>
      <c r="AD3017" s="214"/>
      <c r="AE3017" s="214"/>
      <c r="AF3017" s="209">
        <f>J3017+T3017-Z3017</f>
        <v>0</v>
      </c>
      <c r="AG3017" s="209">
        <f>K3017+U3017-AA3017</f>
        <v>0</v>
      </c>
      <c r="AH3017" s="210">
        <f>+AF3017+AG3017</f>
        <v>0</v>
      </c>
      <c r="AI3017" s="209">
        <f>M3017+V3017-AB3017</f>
        <v>0</v>
      </c>
      <c r="AJ3017" s="209">
        <f>N3017+W3017-AC3017</f>
        <v>0</v>
      </c>
      <c r="AK3017" s="210">
        <f>+AI3017+AJ3017</f>
        <v>0</v>
      </c>
      <c r="AL3017" s="210">
        <f>+AH3017+AK3017</f>
        <v>0</v>
      </c>
      <c r="AM3017" s="213">
        <v>0</v>
      </c>
      <c r="AN3017" s="213">
        <v>0</v>
      </c>
      <c r="AO3017" s="210">
        <f>+AM3017+AN3017</f>
        <v>0</v>
      </c>
      <c r="AP3017" s="213">
        <v>0</v>
      </c>
      <c r="AQ3017" s="213">
        <v>0</v>
      </c>
      <c r="AR3017" s="210">
        <f>+AP3017+AQ3017</f>
        <v>0</v>
      </c>
      <c r="AS3017" s="210">
        <f>+AO3017+AR3017</f>
        <v>0</v>
      </c>
      <c r="AT3017" s="213">
        <v>0</v>
      </c>
      <c r="AU3017" s="213">
        <v>0</v>
      </c>
      <c r="AV3017" s="210">
        <f>+AT3017+AU3017</f>
        <v>0</v>
      </c>
      <c r="AW3017" s="213">
        <v>0</v>
      </c>
      <c r="AX3017" s="213">
        <v>0</v>
      </c>
      <c r="AY3017" s="210">
        <f>+AW3017+AX3017</f>
        <v>0</v>
      </c>
      <c r="AZ3017" s="210">
        <f>+AV3017+AY3017</f>
        <v>0</v>
      </c>
      <c r="BA3017" s="213">
        <v>0</v>
      </c>
      <c r="BB3017" s="213">
        <v>0</v>
      </c>
      <c r="BC3017" s="210">
        <f>+BA3017+BB3017</f>
        <v>0</v>
      </c>
      <c r="BD3017" s="213">
        <v>0</v>
      </c>
      <c r="BE3017" s="213">
        <v>0</v>
      </c>
      <c r="BF3017" s="210">
        <f>+BD3017+BE3017</f>
        <v>0</v>
      </c>
      <c r="BG3017" s="210">
        <f>+BC3017+BF3017</f>
        <v>0</v>
      </c>
      <c r="BH3017" s="213">
        <v>0</v>
      </c>
      <c r="BI3017" s="213">
        <v>0</v>
      </c>
      <c r="BJ3017" s="210">
        <f>+BH3017+BI3017</f>
        <v>0</v>
      </c>
      <c r="BK3017" s="213">
        <v>0</v>
      </c>
      <c r="BL3017" s="213">
        <v>0</v>
      </c>
      <c r="BM3017" s="210">
        <f>+BK3017+BL3017</f>
        <v>0</v>
      </c>
      <c r="BN3017" s="210">
        <f>+BJ3017+BM3017</f>
        <v>0</v>
      </c>
      <c r="BO3017" s="209">
        <f>AF3017-AM3017-AT3017-BA3017-BH3017</f>
        <v>0</v>
      </c>
      <c r="BP3017" s="209">
        <f>AG3017-AN3017-AU3017-BB3017-BI3017</f>
        <v>0</v>
      </c>
      <c r="BQ3017" s="210">
        <f>+BO3017+BP3017</f>
        <v>0</v>
      </c>
      <c r="BR3017" s="209">
        <f>AI3017-AP3017-AW3017-BD3017-BK3017</f>
        <v>0</v>
      </c>
      <c r="BS3017" s="209">
        <f>AJ3017-AQ3017-AX3017-BE3017-BL3017</f>
        <v>0</v>
      </c>
      <c r="BT3017" s="210">
        <f>+BR3017+BS3017</f>
        <v>0</v>
      </c>
      <c r="BU3017" s="210">
        <f>+BQ3017+BT3017</f>
        <v>0</v>
      </c>
      <c r="BV3017" s="215">
        <f>R3017+X3017-AD3017</f>
        <v>0</v>
      </c>
      <c r="BW3017" s="215">
        <f>S3017+Y3017-AE3017</f>
        <v>0</v>
      </c>
      <c r="BX3017" s="216">
        <v>0</v>
      </c>
      <c r="BY3017" s="216">
        <v>0</v>
      </c>
      <c r="BZ3017" s="215">
        <f>BV3017-BX3017</f>
        <v>0</v>
      </c>
      <c r="CA3017" s="217">
        <f>BW3017-BY3017</f>
        <v>0</v>
      </c>
    </row>
    <row r="3018" spans="2:79" ht="36.75" hidden="1" customHeight="1">
      <c r="B3018" s="218">
        <v>2015</v>
      </c>
      <c r="C3018" s="219">
        <v>8320</v>
      </c>
      <c r="D3018" s="218">
        <v>11</v>
      </c>
      <c r="E3018" s="218">
        <v>5000</v>
      </c>
      <c r="F3018" s="218">
        <v>5100</v>
      </c>
      <c r="G3018" s="218">
        <v>511</v>
      </c>
      <c r="H3018" s="218">
        <v>16</v>
      </c>
      <c r="I3018" s="220" t="s">
        <v>699</v>
      </c>
      <c r="J3018" s="209">
        <v>0</v>
      </c>
      <c r="K3018" s="209">
        <v>0</v>
      </c>
      <c r="L3018" s="210">
        <f>+J3018+K3018</f>
        <v>0</v>
      </c>
      <c r="M3018" s="209">
        <v>0</v>
      </c>
      <c r="N3018" s="209">
        <v>0</v>
      </c>
      <c r="O3018" s="210">
        <f>+M3018+N3018</f>
        <v>0</v>
      </c>
      <c r="P3018" s="210">
        <f>+L3018+O3018</f>
        <v>0</v>
      </c>
      <c r="Q3018" s="221" t="s">
        <v>19</v>
      </c>
      <c r="R3018" s="307"/>
      <c r="S3018" s="307"/>
      <c r="T3018" s="213">
        <v>0</v>
      </c>
      <c r="U3018" s="213">
        <v>0</v>
      </c>
      <c r="V3018" s="213">
        <v>0</v>
      </c>
      <c r="W3018" s="213">
        <v>0</v>
      </c>
      <c r="X3018" s="213"/>
      <c r="Y3018" s="213"/>
      <c r="Z3018" s="213">
        <v>0</v>
      </c>
      <c r="AA3018" s="213">
        <v>0</v>
      </c>
      <c r="AB3018" s="213">
        <v>0</v>
      </c>
      <c r="AC3018" s="213">
        <v>0</v>
      </c>
      <c r="AD3018" s="214"/>
      <c r="AE3018" s="214"/>
      <c r="AF3018" s="209">
        <f>J3018+T3018-Z3018</f>
        <v>0</v>
      </c>
      <c r="AG3018" s="209">
        <f>K3018+U3018-AA3018</f>
        <v>0</v>
      </c>
      <c r="AH3018" s="210">
        <f>+AF3018+AG3018</f>
        <v>0</v>
      </c>
      <c r="AI3018" s="209">
        <f>M3018+V3018-AB3018</f>
        <v>0</v>
      </c>
      <c r="AJ3018" s="209">
        <f>N3018+W3018-AC3018</f>
        <v>0</v>
      </c>
      <c r="AK3018" s="210">
        <f>+AI3018+AJ3018</f>
        <v>0</v>
      </c>
      <c r="AL3018" s="210">
        <f>+AH3018+AK3018</f>
        <v>0</v>
      </c>
      <c r="AM3018" s="213">
        <v>0</v>
      </c>
      <c r="AN3018" s="213">
        <v>0</v>
      </c>
      <c r="AO3018" s="210">
        <f>+AM3018+AN3018</f>
        <v>0</v>
      </c>
      <c r="AP3018" s="213">
        <v>0</v>
      </c>
      <c r="AQ3018" s="213">
        <v>0</v>
      </c>
      <c r="AR3018" s="210">
        <f>+AP3018+AQ3018</f>
        <v>0</v>
      </c>
      <c r="AS3018" s="210">
        <f>+AO3018+AR3018</f>
        <v>0</v>
      </c>
      <c r="AT3018" s="213">
        <v>0</v>
      </c>
      <c r="AU3018" s="213">
        <v>0</v>
      </c>
      <c r="AV3018" s="210">
        <f>+AT3018+AU3018</f>
        <v>0</v>
      </c>
      <c r="AW3018" s="213">
        <v>0</v>
      </c>
      <c r="AX3018" s="213">
        <v>0</v>
      </c>
      <c r="AY3018" s="210">
        <f>+AW3018+AX3018</f>
        <v>0</v>
      </c>
      <c r="AZ3018" s="210">
        <f>+AV3018+AY3018</f>
        <v>0</v>
      </c>
      <c r="BA3018" s="213">
        <v>0</v>
      </c>
      <c r="BB3018" s="213">
        <v>0</v>
      </c>
      <c r="BC3018" s="210">
        <f>+BA3018+BB3018</f>
        <v>0</v>
      </c>
      <c r="BD3018" s="213">
        <v>0</v>
      </c>
      <c r="BE3018" s="213">
        <v>0</v>
      </c>
      <c r="BF3018" s="210">
        <f>+BD3018+BE3018</f>
        <v>0</v>
      </c>
      <c r="BG3018" s="210">
        <f>+BC3018+BF3018</f>
        <v>0</v>
      </c>
      <c r="BH3018" s="213">
        <v>0</v>
      </c>
      <c r="BI3018" s="213">
        <v>0</v>
      </c>
      <c r="BJ3018" s="210">
        <f>+BH3018+BI3018</f>
        <v>0</v>
      </c>
      <c r="BK3018" s="213">
        <v>0</v>
      </c>
      <c r="BL3018" s="213">
        <v>0</v>
      </c>
      <c r="BM3018" s="210">
        <f>+BK3018+BL3018</f>
        <v>0</v>
      </c>
      <c r="BN3018" s="210">
        <f>+BJ3018+BM3018</f>
        <v>0</v>
      </c>
      <c r="BO3018" s="209">
        <f>AF3018-AM3018-AT3018-BA3018-BH3018</f>
        <v>0</v>
      </c>
      <c r="BP3018" s="209">
        <f>AG3018-AN3018-AU3018-BB3018-BI3018</f>
        <v>0</v>
      </c>
      <c r="BQ3018" s="210">
        <f>+BO3018+BP3018</f>
        <v>0</v>
      </c>
      <c r="BR3018" s="209">
        <f>AI3018-AP3018-AW3018-BD3018-BK3018</f>
        <v>0</v>
      </c>
      <c r="BS3018" s="209">
        <f>AJ3018-AQ3018-AX3018-BE3018-BL3018</f>
        <v>0</v>
      </c>
      <c r="BT3018" s="210">
        <f>+BR3018+BS3018</f>
        <v>0</v>
      </c>
      <c r="BU3018" s="210">
        <f>+BQ3018+BT3018</f>
        <v>0</v>
      </c>
      <c r="BV3018" s="215">
        <f>R3018+X3018-AD3018</f>
        <v>0</v>
      </c>
      <c r="BW3018" s="215">
        <f>S3018+Y3018-AE3018</f>
        <v>0</v>
      </c>
      <c r="BX3018" s="216">
        <v>0</v>
      </c>
      <c r="BY3018" s="216">
        <v>0</v>
      </c>
      <c r="BZ3018" s="215">
        <f>BV3018-BX3018</f>
        <v>0</v>
      </c>
      <c r="CA3018" s="217">
        <f>BW3018-BY3018</f>
        <v>0</v>
      </c>
    </row>
    <row r="3019" spans="2:79" ht="36.75" hidden="1" customHeight="1">
      <c r="B3019" s="218">
        <v>2015</v>
      </c>
      <c r="C3019" s="219">
        <v>8320</v>
      </c>
      <c r="D3019" s="218">
        <v>11</v>
      </c>
      <c r="E3019" s="218">
        <v>5000</v>
      </c>
      <c r="F3019" s="218">
        <v>5100</v>
      </c>
      <c r="G3019" s="218">
        <v>511</v>
      </c>
      <c r="H3019" s="218">
        <v>17</v>
      </c>
      <c r="I3019" s="220" t="s">
        <v>868</v>
      </c>
      <c r="J3019" s="209">
        <v>0</v>
      </c>
      <c r="K3019" s="209">
        <v>0</v>
      </c>
      <c r="L3019" s="210">
        <f>+J3019+K3019</f>
        <v>0</v>
      </c>
      <c r="M3019" s="209">
        <v>0</v>
      </c>
      <c r="N3019" s="209">
        <v>0</v>
      </c>
      <c r="O3019" s="210">
        <f>+M3019+N3019</f>
        <v>0</v>
      </c>
      <c r="P3019" s="210">
        <f>+L3019+O3019</f>
        <v>0</v>
      </c>
      <c r="Q3019" s="221" t="s">
        <v>19</v>
      </c>
      <c r="R3019" s="307"/>
      <c r="S3019" s="307"/>
      <c r="T3019" s="213">
        <v>0</v>
      </c>
      <c r="U3019" s="213">
        <v>0</v>
      </c>
      <c r="V3019" s="213">
        <v>0</v>
      </c>
      <c r="W3019" s="213">
        <v>0</v>
      </c>
      <c r="X3019" s="213"/>
      <c r="Y3019" s="213"/>
      <c r="Z3019" s="213">
        <v>0</v>
      </c>
      <c r="AA3019" s="213">
        <v>0</v>
      </c>
      <c r="AB3019" s="213">
        <v>0</v>
      </c>
      <c r="AC3019" s="213">
        <v>0</v>
      </c>
      <c r="AD3019" s="214"/>
      <c r="AE3019" s="214"/>
      <c r="AF3019" s="209">
        <f>J3019+T3019-Z3019</f>
        <v>0</v>
      </c>
      <c r="AG3019" s="209">
        <f>K3019+U3019-AA3019</f>
        <v>0</v>
      </c>
      <c r="AH3019" s="210">
        <f>+AF3019+AG3019</f>
        <v>0</v>
      </c>
      <c r="AI3019" s="209">
        <f>M3019+V3019-AB3019</f>
        <v>0</v>
      </c>
      <c r="AJ3019" s="209">
        <f>N3019+W3019-AC3019</f>
        <v>0</v>
      </c>
      <c r="AK3019" s="210">
        <f>+AI3019+AJ3019</f>
        <v>0</v>
      </c>
      <c r="AL3019" s="210">
        <f>+AH3019+AK3019</f>
        <v>0</v>
      </c>
      <c r="AM3019" s="213">
        <v>0</v>
      </c>
      <c r="AN3019" s="213">
        <v>0</v>
      </c>
      <c r="AO3019" s="210">
        <f>+AM3019+AN3019</f>
        <v>0</v>
      </c>
      <c r="AP3019" s="213">
        <v>0</v>
      </c>
      <c r="AQ3019" s="213">
        <v>0</v>
      </c>
      <c r="AR3019" s="210">
        <f>+AP3019+AQ3019</f>
        <v>0</v>
      </c>
      <c r="AS3019" s="210">
        <f>+AO3019+AR3019</f>
        <v>0</v>
      </c>
      <c r="AT3019" s="213">
        <v>0</v>
      </c>
      <c r="AU3019" s="213">
        <v>0</v>
      </c>
      <c r="AV3019" s="210">
        <f>+AT3019+AU3019</f>
        <v>0</v>
      </c>
      <c r="AW3019" s="213">
        <v>0</v>
      </c>
      <c r="AX3019" s="213">
        <v>0</v>
      </c>
      <c r="AY3019" s="210">
        <f>+AW3019+AX3019</f>
        <v>0</v>
      </c>
      <c r="AZ3019" s="210">
        <f>+AV3019+AY3019</f>
        <v>0</v>
      </c>
      <c r="BA3019" s="213">
        <v>0</v>
      </c>
      <c r="BB3019" s="213">
        <v>0</v>
      </c>
      <c r="BC3019" s="210">
        <f>+BA3019+BB3019</f>
        <v>0</v>
      </c>
      <c r="BD3019" s="213">
        <v>0</v>
      </c>
      <c r="BE3019" s="213">
        <v>0</v>
      </c>
      <c r="BF3019" s="210">
        <f>+BD3019+BE3019</f>
        <v>0</v>
      </c>
      <c r="BG3019" s="210">
        <f>+BC3019+BF3019</f>
        <v>0</v>
      </c>
      <c r="BH3019" s="213">
        <v>0</v>
      </c>
      <c r="BI3019" s="213">
        <v>0</v>
      </c>
      <c r="BJ3019" s="210">
        <f>+BH3019+BI3019</f>
        <v>0</v>
      </c>
      <c r="BK3019" s="213">
        <v>0</v>
      </c>
      <c r="BL3019" s="213">
        <v>0</v>
      </c>
      <c r="BM3019" s="210">
        <f>+BK3019+BL3019</f>
        <v>0</v>
      </c>
      <c r="BN3019" s="210">
        <f>+BJ3019+BM3019</f>
        <v>0</v>
      </c>
      <c r="BO3019" s="209">
        <f>AF3019-AM3019-AT3019-BA3019-BH3019</f>
        <v>0</v>
      </c>
      <c r="BP3019" s="209">
        <f>AG3019-AN3019-AU3019-BB3019-BI3019</f>
        <v>0</v>
      </c>
      <c r="BQ3019" s="210">
        <f>+BO3019+BP3019</f>
        <v>0</v>
      </c>
      <c r="BR3019" s="209">
        <f>AI3019-AP3019-AW3019-BD3019-BK3019</f>
        <v>0</v>
      </c>
      <c r="BS3019" s="209">
        <f>AJ3019-AQ3019-AX3019-BE3019-BL3019</f>
        <v>0</v>
      </c>
      <c r="BT3019" s="210">
        <f>+BR3019+BS3019</f>
        <v>0</v>
      </c>
      <c r="BU3019" s="210">
        <f>+BQ3019+BT3019</f>
        <v>0</v>
      </c>
      <c r="BV3019" s="215">
        <f>R3019+X3019-AD3019</f>
        <v>0</v>
      </c>
      <c r="BW3019" s="215">
        <f>S3019+Y3019-AE3019</f>
        <v>0</v>
      </c>
      <c r="BX3019" s="216">
        <v>0</v>
      </c>
      <c r="BY3019" s="216">
        <v>0</v>
      </c>
      <c r="BZ3019" s="215">
        <f>BV3019-BX3019</f>
        <v>0</v>
      </c>
      <c r="CA3019" s="217">
        <f>BW3019-BY3019</f>
        <v>0</v>
      </c>
    </row>
    <row r="3020" spans="2:79" ht="36.75" hidden="1" customHeight="1">
      <c r="B3020" s="218">
        <v>2015</v>
      </c>
      <c r="C3020" s="219">
        <v>8320</v>
      </c>
      <c r="D3020" s="218">
        <v>11</v>
      </c>
      <c r="E3020" s="218">
        <v>5000</v>
      </c>
      <c r="F3020" s="218">
        <v>5100</v>
      </c>
      <c r="G3020" s="218">
        <v>511</v>
      </c>
      <c r="H3020" s="218">
        <v>18</v>
      </c>
      <c r="I3020" s="220" t="s">
        <v>867</v>
      </c>
      <c r="J3020" s="209">
        <v>0</v>
      </c>
      <c r="K3020" s="209">
        <v>0</v>
      </c>
      <c r="L3020" s="210">
        <f>+J3020+K3020</f>
        <v>0</v>
      </c>
      <c r="M3020" s="209">
        <v>0</v>
      </c>
      <c r="N3020" s="209">
        <v>0</v>
      </c>
      <c r="O3020" s="210">
        <f>+M3020+N3020</f>
        <v>0</v>
      </c>
      <c r="P3020" s="210">
        <f>+L3020+O3020</f>
        <v>0</v>
      </c>
      <c r="Q3020" s="221" t="s">
        <v>19</v>
      </c>
      <c r="R3020" s="307"/>
      <c r="S3020" s="307"/>
      <c r="T3020" s="213">
        <v>0</v>
      </c>
      <c r="U3020" s="213">
        <v>0</v>
      </c>
      <c r="V3020" s="213">
        <v>0</v>
      </c>
      <c r="W3020" s="213">
        <v>0</v>
      </c>
      <c r="X3020" s="213"/>
      <c r="Y3020" s="213"/>
      <c r="Z3020" s="213">
        <v>0</v>
      </c>
      <c r="AA3020" s="213">
        <v>0</v>
      </c>
      <c r="AB3020" s="213">
        <v>0</v>
      </c>
      <c r="AC3020" s="213">
        <v>0</v>
      </c>
      <c r="AD3020" s="214"/>
      <c r="AE3020" s="214"/>
      <c r="AF3020" s="209">
        <f>J3020+T3020-Z3020</f>
        <v>0</v>
      </c>
      <c r="AG3020" s="209">
        <f>K3020+U3020-AA3020</f>
        <v>0</v>
      </c>
      <c r="AH3020" s="210">
        <f>+AF3020+AG3020</f>
        <v>0</v>
      </c>
      <c r="AI3020" s="209">
        <f>M3020+V3020-AB3020</f>
        <v>0</v>
      </c>
      <c r="AJ3020" s="209">
        <f>N3020+W3020-AC3020</f>
        <v>0</v>
      </c>
      <c r="AK3020" s="210">
        <f>+AI3020+AJ3020</f>
        <v>0</v>
      </c>
      <c r="AL3020" s="210">
        <f>+AH3020+AK3020</f>
        <v>0</v>
      </c>
      <c r="AM3020" s="213">
        <v>0</v>
      </c>
      <c r="AN3020" s="213">
        <v>0</v>
      </c>
      <c r="AO3020" s="210">
        <f>+AM3020+AN3020</f>
        <v>0</v>
      </c>
      <c r="AP3020" s="213">
        <v>0</v>
      </c>
      <c r="AQ3020" s="213">
        <v>0</v>
      </c>
      <c r="AR3020" s="210">
        <f>+AP3020+AQ3020</f>
        <v>0</v>
      </c>
      <c r="AS3020" s="210">
        <f>+AO3020+AR3020</f>
        <v>0</v>
      </c>
      <c r="AT3020" s="213">
        <v>0</v>
      </c>
      <c r="AU3020" s="213">
        <v>0</v>
      </c>
      <c r="AV3020" s="210">
        <f>+AT3020+AU3020</f>
        <v>0</v>
      </c>
      <c r="AW3020" s="213">
        <v>0</v>
      </c>
      <c r="AX3020" s="213">
        <v>0</v>
      </c>
      <c r="AY3020" s="210">
        <f>+AW3020+AX3020</f>
        <v>0</v>
      </c>
      <c r="AZ3020" s="210">
        <f>+AV3020+AY3020</f>
        <v>0</v>
      </c>
      <c r="BA3020" s="213">
        <v>0</v>
      </c>
      <c r="BB3020" s="213">
        <v>0</v>
      </c>
      <c r="BC3020" s="210">
        <f>+BA3020+BB3020</f>
        <v>0</v>
      </c>
      <c r="BD3020" s="213">
        <v>0</v>
      </c>
      <c r="BE3020" s="213">
        <v>0</v>
      </c>
      <c r="BF3020" s="210">
        <f>+BD3020+BE3020</f>
        <v>0</v>
      </c>
      <c r="BG3020" s="210">
        <f>+BC3020+BF3020</f>
        <v>0</v>
      </c>
      <c r="BH3020" s="213">
        <v>0</v>
      </c>
      <c r="BI3020" s="213">
        <v>0</v>
      </c>
      <c r="BJ3020" s="210">
        <f>+BH3020+BI3020</f>
        <v>0</v>
      </c>
      <c r="BK3020" s="213">
        <v>0</v>
      </c>
      <c r="BL3020" s="213">
        <v>0</v>
      </c>
      <c r="BM3020" s="210">
        <f>+BK3020+BL3020</f>
        <v>0</v>
      </c>
      <c r="BN3020" s="210">
        <f>+BJ3020+BM3020</f>
        <v>0</v>
      </c>
      <c r="BO3020" s="209">
        <f>AF3020-AM3020-AT3020-BA3020-BH3020</f>
        <v>0</v>
      </c>
      <c r="BP3020" s="209">
        <f>AG3020-AN3020-AU3020-BB3020-BI3020</f>
        <v>0</v>
      </c>
      <c r="BQ3020" s="210">
        <f>+BO3020+BP3020</f>
        <v>0</v>
      </c>
      <c r="BR3020" s="209">
        <f>AI3020-AP3020-AW3020-BD3020-BK3020</f>
        <v>0</v>
      </c>
      <c r="BS3020" s="209">
        <f>AJ3020-AQ3020-AX3020-BE3020-BL3020</f>
        <v>0</v>
      </c>
      <c r="BT3020" s="210">
        <f>+BR3020+BS3020</f>
        <v>0</v>
      </c>
      <c r="BU3020" s="210">
        <f>+BQ3020+BT3020</f>
        <v>0</v>
      </c>
      <c r="BV3020" s="215">
        <f>R3020+X3020-AD3020</f>
        <v>0</v>
      </c>
      <c r="BW3020" s="215">
        <f>S3020+Y3020-AE3020</f>
        <v>0</v>
      </c>
      <c r="BX3020" s="216">
        <v>0</v>
      </c>
      <c r="BY3020" s="216">
        <v>0</v>
      </c>
      <c r="BZ3020" s="215">
        <f>BV3020-BX3020</f>
        <v>0</v>
      </c>
      <c r="CA3020" s="217">
        <f>BW3020-BY3020</f>
        <v>0</v>
      </c>
    </row>
    <row r="3021" spans="2:79" ht="36.75" hidden="1" customHeight="1">
      <c r="B3021" s="218">
        <v>2015</v>
      </c>
      <c r="C3021" s="219">
        <v>8320</v>
      </c>
      <c r="D3021" s="218">
        <v>11</v>
      </c>
      <c r="E3021" s="218">
        <v>5000</v>
      </c>
      <c r="F3021" s="218">
        <v>5100</v>
      </c>
      <c r="G3021" s="218">
        <v>511</v>
      </c>
      <c r="H3021" s="218">
        <v>19</v>
      </c>
      <c r="I3021" s="220" t="s">
        <v>866</v>
      </c>
      <c r="J3021" s="209">
        <v>0</v>
      </c>
      <c r="K3021" s="209">
        <v>0</v>
      </c>
      <c r="L3021" s="210">
        <f>+J3021+K3021</f>
        <v>0</v>
      </c>
      <c r="M3021" s="209">
        <v>0</v>
      </c>
      <c r="N3021" s="209">
        <v>0</v>
      </c>
      <c r="O3021" s="210">
        <f>+M3021+N3021</f>
        <v>0</v>
      </c>
      <c r="P3021" s="210">
        <f>+L3021+O3021</f>
        <v>0</v>
      </c>
      <c r="Q3021" s="221" t="s">
        <v>19</v>
      </c>
      <c r="R3021" s="307"/>
      <c r="S3021" s="307"/>
      <c r="T3021" s="213">
        <v>0</v>
      </c>
      <c r="U3021" s="213">
        <v>0</v>
      </c>
      <c r="V3021" s="213">
        <v>0</v>
      </c>
      <c r="W3021" s="213">
        <v>0</v>
      </c>
      <c r="X3021" s="213"/>
      <c r="Y3021" s="213"/>
      <c r="Z3021" s="213">
        <v>0</v>
      </c>
      <c r="AA3021" s="213">
        <v>0</v>
      </c>
      <c r="AB3021" s="213">
        <v>0</v>
      </c>
      <c r="AC3021" s="213">
        <v>0</v>
      </c>
      <c r="AD3021" s="214"/>
      <c r="AE3021" s="214"/>
      <c r="AF3021" s="209">
        <f>J3021+T3021-Z3021</f>
        <v>0</v>
      </c>
      <c r="AG3021" s="209">
        <f>K3021+U3021-AA3021</f>
        <v>0</v>
      </c>
      <c r="AH3021" s="210">
        <f>+AF3021+AG3021</f>
        <v>0</v>
      </c>
      <c r="AI3021" s="209">
        <f>M3021+V3021-AB3021</f>
        <v>0</v>
      </c>
      <c r="AJ3021" s="209">
        <f>N3021+W3021-AC3021</f>
        <v>0</v>
      </c>
      <c r="AK3021" s="210">
        <f>+AI3021+AJ3021</f>
        <v>0</v>
      </c>
      <c r="AL3021" s="210">
        <f>+AH3021+AK3021</f>
        <v>0</v>
      </c>
      <c r="AM3021" s="213">
        <v>0</v>
      </c>
      <c r="AN3021" s="213">
        <v>0</v>
      </c>
      <c r="AO3021" s="210">
        <f>+AM3021+AN3021</f>
        <v>0</v>
      </c>
      <c r="AP3021" s="213">
        <v>0</v>
      </c>
      <c r="AQ3021" s="213">
        <v>0</v>
      </c>
      <c r="AR3021" s="210">
        <f>+AP3021+AQ3021</f>
        <v>0</v>
      </c>
      <c r="AS3021" s="210">
        <f>+AO3021+AR3021</f>
        <v>0</v>
      </c>
      <c r="AT3021" s="213">
        <v>0</v>
      </c>
      <c r="AU3021" s="213">
        <v>0</v>
      </c>
      <c r="AV3021" s="210">
        <f>+AT3021+AU3021</f>
        <v>0</v>
      </c>
      <c r="AW3021" s="213">
        <v>0</v>
      </c>
      <c r="AX3021" s="213">
        <v>0</v>
      </c>
      <c r="AY3021" s="210">
        <f>+AW3021+AX3021</f>
        <v>0</v>
      </c>
      <c r="AZ3021" s="210">
        <f>+AV3021+AY3021</f>
        <v>0</v>
      </c>
      <c r="BA3021" s="213">
        <v>0</v>
      </c>
      <c r="BB3021" s="213">
        <v>0</v>
      </c>
      <c r="BC3021" s="210">
        <f>+BA3021+BB3021</f>
        <v>0</v>
      </c>
      <c r="BD3021" s="213">
        <v>0</v>
      </c>
      <c r="BE3021" s="213">
        <v>0</v>
      </c>
      <c r="BF3021" s="210">
        <f>+BD3021+BE3021</f>
        <v>0</v>
      </c>
      <c r="BG3021" s="210">
        <f>+BC3021+BF3021</f>
        <v>0</v>
      </c>
      <c r="BH3021" s="213">
        <v>0</v>
      </c>
      <c r="BI3021" s="213">
        <v>0</v>
      </c>
      <c r="BJ3021" s="210">
        <f>+BH3021+BI3021</f>
        <v>0</v>
      </c>
      <c r="BK3021" s="213">
        <v>0</v>
      </c>
      <c r="BL3021" s="213">
        <v>0</v>
      </c>
      <c r="BM3021" s="210">
        <f>+BK3021+BL3021</f>
        <v>0</v>
      </c>
      <c r="BN3021" s="210">
        <f>+BJ3021+BM3021</f>
        <v>0</v>
      </c>
      <c r="BO3021" s="209">
        <f>AF3021-AM3021-AT3021-BA3021-BH3021</f>
        <v>0</v>
      </c>
      <c r="BP3021" s="209">
        <f>AG3021-AN3021-AU3021-BB3021-BI3021</f>
        <v>0</v>
      </c>
      <c r="BQ3021" s="210">
        <f>+BO3021+BP3021</f>
        <v>0</v>
      </c>
      <c r="BR3021" s="209">
        <f>AI3021-AP3021-AW3021-BD3021-BK3021</f>
        <v>0</v>
      </c>
      <c r="BS3021" s="209">
        <f>AJ3021-AQ3021-AX3021-BE3021-BL3021</f>
        <v>0</v>
      </c>
      <c r="BT3021" s="210">
        <f>+BR3021+BS3021</f>
        <v>0</v>
      </c>
      <c r="BU3021" s="210">
        <f>+BQ3021+BT3021</f>
        <v>0</v>
      </c>
      <c r="BV3021" s="215">
        <f>R3021+X3021-AD3021</f>
        <v>0</v>
      </c>
      <c r="BW3021" s="215">
        <f>S3021+Y3021-AE3021</f>
        <v>0</v>
      </c>
      <c r="BX3021" s="216">
        <v>0</v>
      </c>
      <c r="BY3021" s="216">
        <v>0</v>
      </c>
      <c r="BZ3021" s="215">
        <f>BV3021-BX3021</f>
        <v>0</v>
      </c>
      <c r="CA3021" s="217">
        <f>BW3021-BY3021</f>
        <v>0</v>
      </c>
    </row>
    <row r="3022" spans="2:79" ht="36.75" hidden="1" customHeight="1">
      <c r="B3022" s="218">
        <v>2015</v>
      </c>
      <c r="C3022" s="219">
        <v>8320</v>
      </c>
      <c r="D3022" s="218">
        <v>11</v>
      </c>
      <c r="E3022" s="218">
        <v>5000</v>
      </c>
      <c r="F3022" s="218">
        <v>5100</v>
      </c>
      <c r="G3022" s="218">
        <v>511</v>
      </c>
      <c r="H3022" s="218">
        <v>20</v>
      </c>
      <c r="I3022" s="220" t="s">
        <v>261</v>
      </c>
      <c r="J3022" s="209">
        <v>0</v>
      </c>
      <c r="K3022" s="209">
        <v>0</v>
      </c>
      <c r="L3022" s="210">
        <f>+J3022+K3022</f>
        <v>0</v>
      </c>
      <c r="M3022" s="209">
        <v>0</v>
      </c>
      <c r="N3022" s="209">
        <v>0</v>
      </c>
      <c r="O3022" s="210">
        <f>+M3022+N3022</f>
        <v>0</v>
      </c>
      <c r="P3022" s="210">
        <f>+L3022+O3022</f>
        <v>0</v>
      </c>
      <c r="Q3022" s="221" t="s">
        <v>19</v>
      </c>
      <c r="R3022" s="307"/>
      <c r="S3022" s="307"/>
      <c r="T3022" s="213">
        <v>0</v>
      </c>
      <c r="U3022" s="213">
        <v>0</v>
      </c>
      <c r="V3022" s="213">
        <v>0</v>
      </c>
      <c r="W3022" s="213">
        <v>0</v>
      </c>
      <c r="X3022" s="213"/>
      <c r="Y3022" s="213"/>
      <c r="Z3022" s="213">
        <v>0</v>
      </c>
      <c r="AA3022" s="213">
        <v>0</v>
      </c>
      <c r="AB3022" s="213">
        <v>0</v>
      </c>
      <c r="AC3022" s="213">
        <v>0</v>
      </c>
      <c r="AD3022" s="214"/>
      <c r="AE3022" s="214"/>
      <c r="AF3022" s="209">
        <f>J3022+T3022-Z3022</f>
        <v>0</v>
      </c>
      <c r="AG3022" s="209">
        <f>K3022+U3022-AA3022</f>
        <v>0</v>
      </c>
      <c r="AH3022" s="210">
        <f>+AF3022+AG3022</f>
        <v>0</v>
      </c>
      <c r="AI3022" s="209">
        <f>M3022+V3022-AB3022</f>
        <v>0</v>
      </c>
      <c r="AJ3022" s="209">
        <f>N3022+W3022-AC3022</f>
        <v>0</v>
      </c>
      <c r="AK3022" s="210">
        <f>+AI3022+AJ3022</f>
        <v>0</v>
      </c>
      <c r="AL3022" s="210">
        <f>+AH3022+AK3022</f>
        <v>0</v>
      </c>
      <c r="AM3022" s="213">
        <v>0</v>
      </c>
      <c r="AN3022" s="213">
        <v>0</v>
      </c>
      <c r="AO3022" s="210">
        <f>+AM3022+AN3022</f>
        <v>0</v>
      </c>
      <c r="AP3022" s="213">
        <v>0</v>
      </c>
      <c r="AQ3022" s="213">
        <v>0</v>
      </c>
      <c r="AR3022" s="210">
        <f>+AP3022+AQ3022</f>
        <v>0</v>
      </c>
      <c r="AS3022" s="210">
        <f>+AO3022+AR3022</f>
        <v>0</v>
      </c>
      <c r="AT3022" s="213">
        <v>0</v>
      </c>
      <c r="AU3022" s="213">
        <v>0</v>
      </c>
      <c r="AV3022" s="210">
        <f>+AT3022+AU3022</f>
        <v>0</v>
      </c>
      <c r="AW3022" s="213">
        <v>0</v>
      </c>
      <c r="AX3022" s="213">
        <v>0</v>
      </c>
      <c r="AY3022" s="210">
        <f>+AW3022+AX3022</f>
        <v>0</v>
      </c>
      <c r="AZ3022" s="210">
        <f>+AV3022+AY3022</f>
        <v>0</v>
      </c>
      <c r="BA3022" s="213">
        <v>0</v>
      </c>
      <c r="BB3022" s="213">
        <v>0</v>
      </c>
      <c r="BC3022" s="210">
        <f>+BA3022+BB3022</f>
        <v>0</v>
      </c>
      <c r="BD3022" s="213">
        <v>0</v>
      </c>
      <c r="BE3022" s="213">
        <v>0</v>
      </c>
      <c r="BF3022" s="210">
        <f>+BD3022+BE3022</f>
        <v>0</v>
      </c>
      <c r="BG3022" s="210">
        <f>+BC3022+BF3022</f>
        <v>0</v>
      </c>
      <c r="BH3022" s="213">
        <v>0</v>
      </c>
      <c r="BI3022" s="213">
        <v>0</v>
      </c>
      <c r="BJ3022" s="210">
        <f>+BH3022+BI3022</f>
        <v>0</v>
      </c>
      <c r="BK3022" s="213">
        <v>0</v>
      </c>
      <c r="BL3022" s="213">
        <v>0</v>
      </c>
      <c r="BM3022" s="210">
        <f>+BK3022+BL3022</f>
        <v>0</v>
      </c>
      <c r="BN3022" s="210">
        <f>+BJ3022+BM3022</f>
        <v>0</v>
      </c>
      <c r="BO3022" s="209">
        <f>AF3022-AM3022-AT3022-BA3022-BH3022</f>
        <v>0</v>
      </c>
      <c r="BP3022" s="209">
        <f>AG3022-AN3022-AU3022-BB3022-BI3022</f>
        <v>0</v>
      </c>
      <c r="BQ3022" s="210">
        <f>+BO3022+BP3022</f>
        <v>0</v>
      </c>
      <c r="BR3022" s="209">
        <f>AI3022-AP3022-AW3022-BD3022-BK3022</f>
        <v>0</v>
      </c>
      <c r="BS3022" s="209">
        <f>AJ3022-AQ3022-AX3022-BE3022-BL3022</f>
        <v>0</v>
      </c>
      <c r="BT3022" s="210">
        <f>+BR3022+BS3022</f>
        <v>0</v>
      </c>
      <c r="BU3022" s="210">
        <f>+BQ3022+BT3022</f>
        <v>0</v>
      </c>
      <c r="BV3022" s="215">
        <f>R3022+X3022-AD3022</f>
        <v>0</v>
      </c>
      <c r="BW3022" s="215">
        <f>S3022+Y3022-AE3022</f>
        <v>0</v>
      </c>
      <c r="BX3022" s="216">
        <v>0</v>
      </c>
      <c r="BY3022" s="216">
        <v>0</v>
      </c>
      <c r="BZ3022" s="215">
        <f>BV3022-BX3022</f>
        <v>0</v>
      </c>
      <c r="CA3022" s="217">
        <f>BW3022-BY3022</f>
        <v>0</v>
      </c>
    </row>
    <row r="3023" spans="2:79" ht="65.25" customHeight="1">
      <c r="B3023" s="197">
        <v>2015</v>
      </c>
      <c r="C3023" s="198">
        <v>8320</v>
      </c>
      <c r="D3023" s="197">
        <v>11</v>
      </c>
      <c r="E3023" s="197">
        <v>5000</v>
      </c>
      <c r="F3023" s="197">
        <v>5100</v>
      </c>
      <c r="G3023" s="197">
        <v>515</v>
      </c>
      <c r="H3023" s="197"/>
      <c r="I3023" s="199" t="s">
        <v>242</v>
      </c>
      <c r="J3023" s="200">
        <f>SUM(J3024:J3056)</f>
        <v>900000</v>
      </c>
      <c r="K3023" s="200">
        <f>SUM(K3024:K3056)</f>
        <v>0</v>
      </c>
      <c r="L3023" s="200">
        <f>+J3023+K3023</f>
        <v>900000</v>
      </c>
      <c r="M3023" s="200">
        <f>SUM(M3024:M3056)</f>
        <v>0</v>
      </c>
      <c r="N3023" s="200">
        <f>SUM(N3024:N3056)</f>
        <v>0</v>
      </c>
      <c r="O3023" s="200">
        <f>+M3023+N3023</f>
        <v>0</v>
      </c>
      <c r="P3023" s="200">
        <f>+L3023+O3023</f>
        <v>900000</v>
      </c>
      <c r="Q3023" s="362"/>
      <c r="R3023" s="201"/>
      <c r="S3023" s="309"/>
      <c r="T3023" s="200">
        <f>SUM(T3024:T3056)</f>
        <v>0</v>
      </c>
      <c r="U3023" s="200">
        <f>SUM(U3024:U3056)</f>
        <v>0</v>
      </c>
      <c r="V3023" s="200">
        <f>SUM(V3024:V3056)</f>
        <v>0</v>
      </c>
      <c r="W3023" s="200">
        <f>SUM(W3024:W3056)</f>
        <v>0</v>
      </c>
      <c r="X3023" s="202"/>
      <c r="Y3023" s="202"/>
      <c r="Z3023" s="200">
        <f>SUM(Z3024:Z3056)</f>
        <v>0</v>
      </c>
      <c r="AA3023" s="200">
        <f>SUM(AA3024:AA3056)</f>
        <v>0</v>
      </c>
      <c r="AB3023" s="200">
        <f>SUM(AB3024:AB3056)</f>
        <v>0</v>
      </c>
      <c r="AC3023" s="200">
        <f>SUM(AC3024:AC3056)</f>
        <v>0</v>
      </c>
      <c r="AD3023" s="202"/>
      <c r="AE3023" s="202"/>
      <c r="AF3023" s="200">
        <f>SUM(AF3024:AF3056)</f>
        <v>900000</v>
      </c>
      <c r="AG3023" s="200">
        <f>SUM(AG3024:AG3056)</f>
        <v>0</v>
      </c>
      <c r="AH3023" s="200">
        <f>+AF3023+AG3023</f>
        <v>900000</v>
      </c>
      <c r="AI3023" s="200">
        <f>SUM(AI3024:AI3056)</f>
        <v>0</v>
      </c>
      <c r="AJ3023" s="200">
        <f>SUM(AJ3024:AJ3056)</f>
        <v>0</v>
      </c>
      <c r="AK3023" s="200">
        <f>+AI3023+AJ3023</f>
        <v>0</v>
      </c>
      <c r="AL3023" s="200">
        <f>+AH3023+AK3023</f>
        <v>900000</v>
      </c>
      <c r="AM3023" s="200">
        <f>SUM(AM3024:AM3056)</f>
        <v>0</v>
      </c>
      <c r="AN3023" s="200">
        <f>SUM(AN3024:AN3056)</f>
        <v>0</v>
      </c>
      <c r="AO3023" s="200">
        <f>+AM3023+AN3023</f>
        <v>0</v>
      </c>
      <c r="AP3023" s="200">
        <f>SUM(AP3024:AP3056)</f>
        <v>0</v>
      </c>
      <c r="AQ3023" s="200">
        <f>SUM(AQ3024:AQ3056)</f>
        <v>0</v>
      </c>
      <c r="AR3023" s="200">
        <f>+AP3023+AQ3023</f>
        <v>0</v>
      </c>
      <c r="AS3023" s="200">
        <f>+AO3023+AR3023</f>
        <v>0</v>
      </c>
      <c r="AT3023" s="200">
        <f>SUM(AT3024:AT3056)</f>
        <v>0</v>
      </c>
      <c r="AU3023" s="200">
        <f>SUM(AU3024:AU3056)</f>
        <v>0</v>
      </c>
      <c r="AV3023" s="200">
        <f>+AT3023+AU3023</f>
        <v>0</v>
      </c>
      <c r="AW3023" s="200">
        <f>SUM(AW3024:AW3056)</f>
        <v>0</v>
      </c>
      <c r="AX3023" s="200">
        <f>SUM(AX3024:AX3056)</f>
        <v>0</v>
      </c>
      <c r="AY3023" s="200">
        <f>+AW3023+AX3023</f>
        <v>0</v>
      </c>
      <c r="AZ3023" s="200">
        <f>+AV3023+AY3023</f>
        <v>0</v>
      </c>
      <c r="BA3023" s="200">
        <f>SUM(BA3024:BA3056)</f>
        <v>0</v>
      </c>
      <c r="BB3023" s="200">
        <f>SUM(BB3024:BB3056)</f>
        <v>0</v>
      </c>
      <c r="BC3023" s="200">
        <f>+BA3023+BB3023</f>
        <v>0</v>
      </c>
      <c r="BD3023" s="200">
        <f>SUM(BD3024:BD3056)</f>
        <v>0</v>
      </c>
      <c r="BE3023" s="200">
        <f>SUM(BE3024:BE3056)</f>
        <v>0</v>
      </c>
      <c r="BF3023" s="200">
        <f>+BD3023+BE3023</f>
        <v>0</v>
      </c>
      <c r="BG3023" s="200">
        <f>+BC3023+BF3023</f>
        <v>0</v>
      </c>
      <c r="BH3023" s="200">
        <f>SUM(BH3024:BH3056)</f>
        <v>0</v>
      </c>
      <c r="BI3023" s="200">
        <f>SUM(BI3024:BI3056)</f>
        <v>0</v>
      </c>
      <c r="BJ3023" s="200">
        <f>+BH3023+BI3023</f>
        <v>0</v>
      </c>
      <c r="BK3023" s="200">
        <f>SUM(BK3024:BK3056)</f>
        <v>0</v>
      </c>
      <c r="BL3023" s="200">
        <f>SUM(BL3024:BL3056)</f>
        <v>0</v>
      </c>
      <c r="BM3023" s="200">
        <f>+BK3023+BL3023</f>
        <v>0</v>
      </c>
      <c r="BN3023" s="200">
        <f>+BJ3023+BM3023</f>
        <v>0</v>
      </c>
      <c r="BO3023" s="200">
        <f>SUM(BO3024:BO3056)</f>
        <v>900000</v>
      </c>
      <c r="BP3023" s="200">
        <f>SUM(BP3024:BP3056)</f>
        <v>0</v>
      </c>
      <c r="BQ3023" s="200">
        <f>+BO3023+BP3023</f>
        <v>900000</v>
      </c>
      <c r="BR3023" s="200">
        <f>SUM(BR3024:BR3056)</f>
        <v>0</v>
      </c>
      <c r="BS3023" s="200">
        <f>SUM(BS3024:BS3056)</f>
        <v>0</v>
      </c>
      <c r="BT3023" s="200">
        <f>+BR3023+BS3023</f>
        <v>0</v>
      </c>
      <c r="BU3023" s="200">
        <f>+BQ3023+BT3023</f>
        <v>900000</v>
      </c>
      <c r="BV3023" s="203"/>
      <c r="BW3023" s="203"/>
      <c r="BX3023" s="204"/>
      <c r="BY3023" s="204"/>
      <c r="BZ3023" s="203"/>
      <c r="CA3023" s="205"/>
    </row>
    <row r="3024" spans="2:79" ht="36.75" hidden="1" customHeight="1">
      <c r="B3024" s="218">
        <v>2015</v>
      </c>
      <c r="C3024" s="219">
        <v>8320</v>
      </c>
      <c r="D3024" s="218">
        <v>11</v>
      </c>
      <c r="E3024" s="218">
        <v>5000</v>
      </c>
      <c r="F3024" s="218">
        <v>5100</v>
      </c>
      <c r="G3024" s="218">
        <v>515</v>
      </c>
      <c r="H3024" s="218">
        <v>1</v>
      </c>
      <c r="I3024" s="301" t="s">
        <v>865</v>
      </c>
      <c r="J3024" s="209">
        <v>0</v>
      </c>
      <c r="K3024" s="209">
        <v>0</v>
      </c>
      <c r="L3024" s="210">
        <f>+J3024+K3024</f>
        <v>0</v>
      </c>
      <c r="M3024" s="209">
        <v>0</v>
      </c>
      <c r="N3024" s="209">
        <v>0</v>
      </c>
      <c r="O3024" s="210">
        <f>+M3024+N3024</f>
        <v>0</v>
      </c>
      <c r="P3024" s="210">
        <f>+L3024+O3024</f>
        <v>0</v>
      </c>
      <c r="Q3024" s="221" t="s">
        <v>19</v>
      </c>
      <c r="R3024" s="307"/>
      <c r="S3024" s="307"/>
      <c r="T3024" s="213">
        <v>0</v>
      </c>
      <c r="U3024" s="213">
        <v>0</v>
      </c>
      <c r="V3024" s="213">
        <v>0</v>
      </c>
      <c r="W3024" s="213">
        <v>0</v>
      </c>
      <c r="X3024" s="213"/>
      <c r="Y3024" s="213"/>
      <c r="Z3024" s="213">
        <v>0</v>
      </c>
      <c r="AA3024" s="213">
        <v>0</v>
      </c>
      <c r="AB3024" s="213">
        <v>0</v>
      </c>
      <c r="AC3024" s="213">
        <v>0</v>
      </c>
      <c r="AD3024" s="214"/>
      <c r="AE3024" s="214"/>
      <c r="AF3024" s="209">
        <f>J3024+T3024-Z3024</f>
        <v>0</v>
      </c>
      <c r="AG3024" s="209">
        <f>K3024+U3024-AA3024</f>
        <v>0</v>
      </c>
      <c r="AH3024" s="210">
        <f>+AF3024+AG3024</f>
        <v>0</v>
      </c>
      <c r="AI3024" s="209">
        <f>M3024+V3024-AB3024</f>
        <v>0</v>
      </c>
      <c r="AJ3024" s="209">
        <f>N3024+W3024-AC3024</f>
        <v>0</v>
      </c>
      <c r="AK3024" s="210">
        <f>+AI3024+AJ3024</f>
        <v>0</v>
      </c>
      <c r="AL3024" s="210">
        <f>+AH3024+AK3024</f>
        <v>0</v>
      </c>
      <c r="AM3024" s="213">
        <v>0</v>
      </c>
      <c r="AN3024" s="213">
        <v>0</v>
      </c>
      <c r="AO3024" s="210">
        <f>+AM3024+AN3024</f>
        <v>0</v>
      </c>
      <c r="AP3024" s="213">
        <v>0</v>
      </c>
      <c r="AQ3024" s="213">
        <v>0</v>
      </c>
      <c r="AR3024" s="210">
        <f>+AP3024+AQ3024</f>
        <v>0</v>
      </c>
      <c r="AS3024" s="210">
        <f>+AO3024+AR3024</f>
        <v>0</v>
      </c>
      <c r="AT3024" s="213">
        <v>0</v>
      </c>
      <c r="AU3024" s="213">
        <v>0</v>
      </c>
      <c r="AV3024" s="210">
        <f>+AT3024+AU3024</f>
        <v>0</v>
      </c>
      <c r="AW3024" s="213">
        <v>0</v>
      </c>
      <c r="AX3024" s="213">
        <v>0</v>
      </c>
      <c r="AY3024" s="210">
        <f>+AW3024+AX3024</f>
        <v>0</v>
      </c>
      <c r="AZ3024" s="210">
        <f>+AV3024+AY3024</f>
        <v>0</v>
      </c>
      <c r="BA3024" s="213">
        <v>0</v>
      </c>
      <c r="BB3024" s="213">
        <v>0</v>
      </c>
      <c r="BC3024" s="210">
        <f>+BA3024+BB3024</f>
        <v>0</v>
      </c>
      <c r="BD3024" s="213">
        <v>0</v>
      </c>
      <c r="BE3024" s="213">
        <v>0</v>
      </c>
      <c r="BF3024" s="210">
        <f>+BD3024+BE3024</f>
        <v>0</v>
      </c>
      <c r="BG3024" s="210">
        <f>+BC3024+BF3024</f>
        <v>0</v>
      </c>
      <c r="BH3024" s="213">
        <v>0</v>
      </c>
      <c r="BI3024" s="213">
        <v>0</v>
      </c>
      <c r="BJ3024" s="210">
        <f>+BH3024+BI3024</f>
        <v>0</v>
      </c>
      <c r="BK3024" s="213">
        <v>0</v>
      </c>
      <c r="BL3024" s="213">
        <v>0</v>
      </c>
      <c r="BM3024" s="210">
        <f>+BK3024+BL3024</f>
        <v>0</v>
      </c>
      <c r="BN3024" s="210">
        <f>+BJ3024+BM3024</f>
        <v>0</v>
      </c>
      <c r="BO3024" s="209">
        <f>AF3024-AM3024-AT3024-BA3024-BH3024</f>
        <v>0</v>
      </c>
      <c r="BP3024" s="209">
        <f>AG3024-AN3024-AU3024-BB3024-BI3024</f>
        <v>0</v>
      </c>
      <c r="BQ3024" s="210">
        <f>+BO3024+BP3024</f>
        <v>0</v>
      </c>
      <c r="BR3024" s="209">
        <f>AI3024-AP3024-AW3024-BD3024-BK3024</f>
        <v>0</v>
      </c>
      <c r="BS3024" s="209">
        <f>AJ3024-AQ3024-AX3024-BE3024-BL3024</f>
        <v>0</v>
      </c>
      <c r="BT3024" s="210">
        <f>+BR3024+BS3024</f>
        <v>0</v>
      </c>
      <c r="BU3024" s="210">
        <f>+BQ3024+BT3024</f>
        <v>0</v>
      </c>
      <c r="BV3024" s="215">
        <f>R3024+X3024-AD3024</f>
        <v>0</v>
      </c>
      <c r="BW3024" s="215">
        <f>S3024+Y3024-AE3024</f>
        <v>0</v>
      </c>
      <c r="BX3024" s="216">
        <v>0</v>
      </c>
      <c r="BY3024" s="216">
        <v>0</v>
      </c>
      <c r="BZ3024" s="215">
        <f>BV3024-BX3024</f>
        <v>0</v>
      </c>
      <c r="CA3024" s="217">
        <f>BW3024-BY3024</f>
        <v>0</v>
      </c>
    </row>
    <row r="3025" spans="2:79" ht="36.75" customHeight="1">
      <c r="B3025" s="218">
        <v>2015</v>
      </c>
      <c r="C3025" s="219">
        <v>8320</v>
      </c>
      <c r="D3025" s="218">
        <v>11</v>
      </c>
      <c r="E3025" s="218">
        <v>5000</v>
      </c>
      <c r="F3025" s="218">
        <v>5100</v>
      </c>
      <c r="G3025" s="218">
        <v>515</v>
      </c>
      <c r="H3025" s="218">
        <v>2</v>
      </c>
      <c r="I3025" s="301" t="s">
        <v>864</v>
      </c>
      <c r="J3025" s="209">
        <v>700000</v>
      </c>
      <c r="K3025" s="209">
        <v>0</v>
      </c>
      <c r="L3025" s="210">
        <f>+J3025+K3025</f>
        <v>700000</v>
      </c>
      <c r="M3025" s="209">
        <v>0</v>
      </c>
      <c r="N3025" s="209">
        <v>0</v>
      </c>
      <c r="O3025" s="210">
        <f>+M3025+N3025</f>
        <v>0</v>
      </c>
      <c r="P3025" s="210">
        <f>+L3025+O3025</f>
        <v>700000</v>
      </c>
      <c r="Q3025" s="221" t="s">
        <v>19</v>
      </c>
      <c r="R3025" s="307">
        <v>50</v>
      </c>
      <c r="S3025" s="307"/>
      <c r="T3025" s="213">
        <v>0</v>
      </c>
      <c r="U3025" s="213">
        <v>0</v>
      </c>
      <c r="V3025" s="213">
        <v>0</v>
      </c>
      <c r="W3025" s="213">
        <v>0</v>
      </c>
      <c r="X3025" s="213"/>
      <c r="Y3025" s="213"/>
      <c r="Z3025" s="213">
        <v>0</v>
      </c>
      <c r="AA3025" s="213">
        <v>0</v>
      </c>
      <c r="AB3025" s="213">
        <v>0</v>
      </c>
      <c r="AC3025" s="213">
        <v>0</v>
      </c>
      <c r="AD3025" s="214"/>
      <c r="AE3025" s="214"/>
      <c r="AF3025" s="209">
        <f>J3025+T3025-Z3025</f>
        <v>700000</v>
      </c>
      <c r="AG3025" s="209">
        <f>K3025+U3025-AA3025</f>
        <v>0</v>
      </c>
      <c r="AH3025" s="210">
        <f>+AF3025+AG3025</f>
        <v>700000</v>
      </c>
      <c r="AI3025" s="209">
        <f>M3025+V3025-AB3025</f>
        <v>0</v>
      </c>
      <c r="AJ3025" s="209">
        <f>N3025+W3025-AC3025</f>
        <v>0</v>
      </c>
      <c r="AK3025" s="210">
        <f>+AI3025+AJ3025</f>
        <v>0</v>
      </c>
      <c r="AL3025" s="210">
        <f>+AH3025+AK3025</f>
        <v>700000</v>
      </c>
      <c r="AM3025" s="213">
        <f>'[1]SISTEMA NACIONAL'!G313</f>
        <v>0</v>
      </c>
      <c r="AN3025" s="213">
        <v>0</v>
      </c>
      <c r="AO3025" s="210">
        <f>+AM3025+AN3025</f>
        <v>0</v>
      </c>
      <c r="AP3025" s="213">
        <v>0</v>
      </c>
      <c r="AQ3025" s="213">
        <v>0</v>
      </c>
      <c r="AR3025" s="210">
        <f>+AP3025+AQ3025</f>
        <v>0</v>
      </c>
      <c r="AS3025" s="210">
        <f>+AO3025+AR3025</f>
        <v>0</v>
      </c>
      <c r="AT3025" s="213">
        <f>'[1]SISTEMA NACIONAL'!G314</f>
        <v>0</v>
      </c>
      <c r="AU3025" s="213">
        <v>0</v>
      </c>
      <c r="AV3025" s="210">
        <f>+AT3025+AU3025</f>
        <v>0</v>
      </c>
      <c r="AW3025" s="213">
        <v>0</v>
      </c>
      <c r="AX3025" s="213">
        <v>0</v>
      </c>
      <c r="AY3025" s="210">
        <f>+AW3025+AX3025</f>
        <v>0</v>
      </c>
      <c r="AZ3025" s="210">
        <f>+AV3025+AY3025</f>
        <v>0</v>
      </c>
      <c r="BA3025" s="213">
        <f>'[1]SISTEMA NACIONAL'!G315</f>
        <v>0</v>
      </c>
      <c r="BB3025" s="213">
        <v>0</v>
      </c>
      <c r="BC3025" s="210">
        <f>+BA3025+BB3025</f>
        <v>0</v>
      </c>
      <c r="BD3025" s="213">
        <v>0</v>
      </c>
      <c r="BE3025" s="213">
        <v>0</v>
      </c>
      <c r="BF3025" s="210">
        <f>+BD3025+BE3025</f>
        <v>0</v>
      </c>
      <c r="BG3025" s="210">
        <f>+BC3025+BF3025</f>
        <v>0</v>
      </c>
      <c r="BH3025" s="213">
        <f>'[1]SISTEMA NACIONAL'!G316</f>
        <v>0</v>
      </c>
      <c r="BI3025" s="213">
        <v>0</v>
      </c>
      <c r="BJ3025" s="210">
        <f>+BH3025+BI3025</f>
        <v>0</v>
      </c>
      <c r="BK3025" s="213">
        <v>0</v>
      </c>
      <c r="BL3025" s="213">
        <v>0</v>
      </c>
      <c r="BM3025" s="210">
        <f>+BK3025+BL3025</f>
        <v>0</v>
      </c>
      <c r="BN3025" s="210">
        <f>+BJ3025+BM3025</f>
        <v>0</v>
      </c>
      <c r="BO3025" s="209">
        <f>AF3025-AM3025-AT3025-BA3025-BH3025</f>
        <v>700000</v>
      </c>
      <c r="BP3025" s="209">
        <f>AG3025-AN3025-AU3025-BB3025-BI3025</f>
        <v>0</v>
      </c>
      <c r="BQ3025" s="210">
        <f>+BO3025+BP3025</f>
        <v>700000</v>
      </c>
      <c r="BR3025" s="209">
        <f>AI3025-AP3025-AW3025-BD3025-BK3025</f>
        <v>0</v>
      </c>
      <c r="BS3025" s="209">
        <f>AJ3025-AQ3025-AX3025-BE3025-BL3025</f>
        <v>0</v>
      </c>
      <c r="BT3025" s="210">
        <f>+BR3025+BS3025</f>
        <v>0</v>
      </c>
      <c r="BU3025" s="210">
        <f>+BQ3025+BT3025</f>
        <v>700000</v>
      </c>
      <c r="BV3025" s="215">
        <f>R3025+X3025-AD3025</f>
        <v>50</v>
      </c>
      <c r="BW3025" s="215">
        <f>S3025+Y3025-AE3025</f>
        <v>0</v>
      </c>
      <c r="BX3025" s="216">
        <f>'[1]SISTEMA NACIONAL'!H313</f>
        <v>0</v>
      </c>
      <c r="BY3025" s="216">
        <v>0</v>
      </c>
      <c r="BZ3025" s="215">
        <f>BV3025-BX3025</f>
        <v>50</v>
      </c>
      <c r="CA3025" s="217">
        <f>BW3025-BY3025</f>
        <v>0</v>
      </c>
    </row>
    <row r="3026" spans="2:79" ht="36.75" customHeight="1">
      <c r="B3026" s="218">
        <v>2015</v>
      </c>
      <c r="C3026" s="219">
        <v>8320</v>
      </c>
      <c r="D3026" s="218">
        <v>11</v>
      </c>
      <c r="E3026" s="218">
        <v>5000</v>
      </c>
      <c r="F3026" s="218">
        <v>5100</v>
      </c>
      <c r="G3026" s="218">
        <v>515</v>
      </c>
      <c r="H3026" s="218">
        <v>3</v>
      </c>
      <c r="I3026" s="301" t="s">
        <v>240</v>
      </c>
      <c r="J3026" s="209">
        <v>200000</v>
      </c>
      <c r="K3026" s="209">
        <v>0</v>
      </c>
      <c r="L3026" s="210">
        <f>+J3026+K3026</f>
        <v>200000</v>
      </c>
      <c r="M3026" s="209">
        <v>0</v>
      </c>
      <c r="N3026" s="209">
        <v>0</v>
      </c>
      <c r="O3026" s="210">
        <f>+M3026+N3026</f>
        <v>0</v>
      </c>
      <c r="P3026" s="210">
        <f>+L3026+O3026</f>
        <v>200000</v>
      </c>
      <c r="Q3026" s="221" t="s">
        <v>19</v>
      </c>
      <c r="R3026" s="307">
        <v>10</v>
      </c>
      <c r="S3026" s="307"/>
      <c r="T3026" s="213">
        <v>0</v>
      </c>
      <c r="U3026" s="213">
        <v>0</v>
      </c>
      <c r="V3026" s="213">
        <v>0</v>
      </c>
      <c r="W3026" s="213">
        <v>0</v>
      </c>
      <c r="X3026" s="213"/>
      <c r="Y3026" s="213"/>
      <c r="Z3026" s="213">
        <v>0</v>
      </c>
      <c r="AA3026" s="213">
        <v>0</v>
      </c>
      <c r="AB3026" s="213">
        <v>0</v>
      </c>
      <c r="AC3026" s="213">
        <v>0</v>
      </c>
      <c r="AD3026" s="214"/>
      <c r="AE3026" s="214"/>
      <c r="AF3026" s="209">
        <f>J3026+T3026-Z3026</f>
        <v>200000</v>
      </c>
      <c r="AG3026" s="209">
        <f>K3026+U3026-AA3026</f>
        <v>0</v>
      </c>
      <c r="AH3026" s="210">
        <f>+AF3026+AG3026</f>
        <v>200000</v>
      </c>
      <c r="AI3026" s="209">
        <f>M3026+V3026-AB3026</f>
        <v>0</v>
      </c>
      <c r="AJ3026" s="209">
        <f>N3026+W3026-AC3026</f>
        <v>0</v>
      </c>
      <c r="AK3026" s="210">
        <f>+AI3026+AJ3026</f>
        <v>0</v>
      </c>
      <c r="AL3026" s="210">
        <f>+AH3026+AK3026</f>
        <v>200000</v>
      </c>
      <c r="AM3026" s="213">
        <f>'[1]SISTEMA NACIONAL'!G358</f>
        <v>0</v>
      </c>
      <c r="AN3026" s="213">
        <v>0</v>
      </c>
      <c r="AO3026" s="210">
        <f>+AM3026+AN3026</f>
        <v>0</v>
      </c>
      <c r="AP3026" s="213">
        <v>0</v>
      </c>
      <c r="AQ3026" s="213">
        <v>0</v>
      </c>
      <c r="AR3026" s="210">
        <f>+AP3026+AQ3026</f>
        <v>0</v>
      </c>
      <c r="AS3026" s="210">
        <f>+AO3026+AR3026</f>
        <v>0</v>
      </c>
      <c r="AT3026" s="213">
        <f>'[1]SISTEMA NACIONAL'!G359</f>
        <v>0</v>
      </c>
      <c r="AU3026" s="213">
        <v>0</v>
      </c>
      <c r="AV3026" s="210">
        <f>+AT3026+AU3026</f>
        <v>0</v>
      </c>
      <c r="AW3026" s="213">
        <v>0</v>
      </c>
      <c r="AX3026" s="213">
        <v>0</v>
      </c>
      <c r="AY3026" s="210">
        <f>+AW3026+AX3026</f>
        <v>0</v>
      </c>
      <c r="AZ3026" s="210">
        <f>+AV3026+AY3026</f>
        <v>0</v>
      </c>
      <c r="BA3026" s="213">
        <f>'[1]SISTEMA NACIONAL'!G360</f>
        <v>0</v>
      </c>
      <c r="BB3026" s="213">
        <v>0</v>
      </c>
      <c r="BC3026" s="210">
        <f>+BA3026+BB3026</f>
        <v>0</v>
      </c>
      <c r="BD3026" s="213">
        <v>0</v>
      </c>
      <c r="BE3026" s="213">
        <v>0</v>
      </c>
      <c r="BF3026" s="210">
        <f>+BD3026+BE3026</f>
        <v>0</v>
      </c>
      <c r="BG3026" s="210">
        <f>+BC3026+BF3026</f>
        <v>0</v>
      </c>
      <c r="BH3026" s="213">
        <f>'[1]SISTEMA NACIONAL'!G361</f>
        <v>0</v>
      </c>
      <c r="BI3026" s="213">
        <v>0</v>
      </c>
      <c r="BJ3026" s="210">
        <f>+BH3026+BI3026</f>
        <v>0</v>
      </c>
      <c r="BK3026" s="213">
        <v>0</v>
      </c>
      <c r="BL3026" s="213">
        <v>0</v>
      </c>
      <c r="BM3026" s="210">
        <f>+BK3026+BL3026</f>
        <v>0</v>
      </c>
      <c r="BN3026" s="210">
        <f>+BJ3026+BM3026</f>
        <v>0</v>
      </c>
      <c r="BO3026" s="209">
        <f>AF3026-AM3026-AT3026-BA3026-BH3026</f>
        <v>200000</v>
      </c>
      <c r="BP3026" s="209">
        <f>AG3026-AN3026-AU3026-BB3026-BI3026</f>
        <v>0</v>
      </c>
      <c r="BQ3026" s="210">
        <f>+BO3026+BP3026</f>
        <v>200000</v>
      </c>
      <c r="BR3026" s="209">
        <f>AI3026-AP3026-AW3026-BD3026-BK3026</f>
        <v>0</v>
      </c>
      <c r="BS3026" s="209">
        <f>AJ3026-AQ3026-AX3026-BE3026-BL3026</f>
        <v>0</v>
      </c>
      <c r="BT3026" s="210">
        <f>+BR3026+BS3026</f>
        <v>0</v>
      </c>
      <c r="BU3026" s="210">
        <f>+BQ3026+BT3026</f>
        <v>200000</v>
      </c>
      <c r="BV3026" s="215">
        <f>R3026+X3026-AD3026</f>
        <v>10</v>
      </c>
      <c r="BW3026" s="215">
        <f>S3026+Y3026-AE3026</f>
        <v>0</v>
      </c>
      <c r="BX3026" s="216">
        <f>'[1]SISTEMA NACIONAL'!H358</f>
        <v>0</v>
      </c>
      <c r="BY3026" s="216">
        <v>0</v>
      </c>
      <c r="BZ3026" s="215">
        <f>BV3026-BX3026</f>
        <v>10</v>
      </c>
      <c r="CA3026" s="217">
        <f>BW3026-BY3026</f>
        <v>0</v>
      </c>
    </row>
    <row r="3027" spans="2:79" ht="36.75" hidden="1" customHeight="1">
      <c r="B3027" s="218">
        <v>2015</v>
      </c>
      <c r="C3027" s="219">
        <v>8320</v>
      </c>
      <c r="D3027" s="218">
        <v>11</v>
      </c>
      <c r="E3027" s="218">
        <v>5000</v>
      </c>
      <c r="F3027" s="218">
        <v>5100</v>
      </c>
      <c r="G3027" s="218">
        <v>515</v>
      </c>
      <c r="H3027" s="218">
        <v>4</v>
      </c>
      <c r="I3027" s="301" t="s">
        <v>863</v>
      </c>
      <c r="J3027" s="209">
        <v>0</v>
      </c>
      <c r="K3027" s="209">
        <v>0</v>
      </c>
      <c r="L3027" s="210">
        <f>+J3027+K3027</f>
        <v>0</v>
      </c>
      <c r="M3027" s="209">
        <v>0</v>
      </c>
      <c r="N3027" s="209">
        <v>0</v>
      </c>
      <c r="O3027" s="210">
        <f>+M3027+N3027</f>
        <v>0</v>
      </c>
      <c r="P3027" s="210">
        <f>+L3027+O3027</f>
        <v>0</v>
      </c>
      <c r="Q3027" s="221" t="s">
        <v>19</v>
      </c>
      <c r="R3027" s="307"/>
      <c r="S3027" s="307"/>
      <c r="T3027" s="213">
        <v>0</v>
      </c>
      <c r="U3027" s="213">
        <v>0</v>
      </c>
      <c r="V3027" s="213">
        <v>0</v>
      </c>
      <c r="W3027" s="213">
        <v>0</v>
      </c>
      <c r="X3027" s="213"/>
      <c r="Y3027" s="213"/>
      <c r="Z3027" s="213">
        <v>0</v>
      </c>
      <c r="AA3027" s="213">
        <v>0</v>
      </c>
      <c r="AB3027" s="213">
        <v>0</v>
      </c>
      <c r="AC3027" s="213">
        <v>0</v>
      </c>
      <c r="AD3027" s="214"/>
      <c r="AE3027" s="214"/>
      <c r="AF3027" s="209">
        <f>J3027+T3027-Z3027</f>
        <v>0</v>
      </c>
      <c r="AG3027" s="209">
        <f>K3027+U3027-AA3027</f>
        <v>0</v>
      </c>
      <c r="AH3027" s="210">
        <f>+AF3027+AG3027</f>
        <v>0</v>
      </c>
      <c r="AI3027" s="209">
        <f>M3027+V3027-AB3027</f>
        <v>0</v>
      </c>
      <c r="AJ3027" s="209">
        <f>N3027+W3027-AC3027</f>
        <v>0</v>
      </c>
      <c r="AK3027" s="210">
        <f>+AI3027+AJ3027</f>
        <v>0</v>
      </c>
      <c r="AL3027" s="210">
        <f>+AH3027+AK3027</f>
        <v>0</v>
      </c>
      <c r="AM3027" s="213">
        <v>0</v>
      </c>
      <c r="AN3027" s="213">
        <v>0</v>
      </c>
      <c r="AO3027" s="210">
        <f>+AM3027+AN3027</f>
        <v>0</v>
      </c>
      <c r="AP3027" s="213">
        <v>0</v>
      </c>
      <c r="AQ3027" s="213">
        <v>0</v>
      </c>
      <c r="AR3027" s="210">
        <f>+AP3027+AQ3027</f>
        <v>0</v>
      </c>
      <c r="AS3027" s="210">
        <f>+AO3027+AR3027</f>
        <v>0</v>
      </c>
      <c r="AT3027" s="213">
        <v>0</v>
      </c>
      <c r="AU3027" s="213">
        <v>0</v>
      </c>
      <c r="AV3027" s="210">
        <f>+AT3027+AU3027</f>
        <v>0</v>
      </c>
      <c r="AW3027" s="213">
        <v>0</v>
      </c>
      <c r="AX3027" s="213">
        <v>0</v>
      </c>
      <c r="AY3027" s="210">
        <f>+AW3027+AX3027</f>
        <v>0</v>
      </c>
      <c r="AZ3027" s="210">
        <f>+AV3027+AY3027</f>
        <v>0</v>
      </c>
      <c r="BA3027" s="213">
        <v>0</v>
      </c>
      <c r="BB3027" s="213">
        <v>0</v>
      </c>
      <c r="BC3027" s="210">
        <f>+BA3027+BB3027</f>
        <v>0</v>
      </c>
      <c r="BD3027" s="213">
        <v>0</v>
      </c>
      <c r="BE3027" s="213">
        <v>0</v>
      </c>
      <c r="BF3027" s="210">
        <f>+BD3027+BE3027</f>
        <v>0</v>
      </c>
      <c r="BG3027" s="210">
        <f>+BC3027+BF3027</f>
        <v>0</v>
      </c>
      <c r="BH3027" s="213">
        <v>0</v>
      </c>
      <c r="BI3027" s="213">
        <v>0</v>
      </c>
      <c r="BJ3027" s="210">
        <f>+BH3027+BI3027</f>
        <v>0</v>
      </c>
      <c r="BK3027" s="213">
        <v>0</v>
      </c>
      <c r="BL3027" s="213">
        <v>0</v>
      </c>
      <c r="BM3027" s="210">
        <f>+BK3027+BL3027</f>
        <v>0</v>
      </c>
      <c r="BN3027" s="210">
        <f>+BJ3027+BM3027</f>
        <v>0</v>
      </c>
      <c r="BO3027" s="209">
        <f>AF3027-AM3027-AT3027-BA3027-BH3027</f>
        <v>0</v>
      </c>
      <c r="BP3027" s="209">
        <f>AG3027-AN3027-AU3027-BB3027-BI3027</f>
        <v>0</v>
      </c>
      <c r="BQ3027" s="210">
        <f>+BO3027+BP3027</f>
        <v>0</v>
      </c>
      <c r="BR3027" s="209">
        <f>AI3027-AP3027-AW3027-BD3027-BK3027</f>
        <v>0</v>
      </c>
      <c r="BS3027" s="209">
        <f>AJ3027-AQ3027-AX3027-BE3027-BL3027</f>
        <v>0</v>
      </c>
      <c r="BT3027" s="210">
        <f>+BR3027+BS3027</f>
        <v>0</v>
      </c>
      <c r="BU3027" s="210">
        <f>+BQ3027+BT3027</f>
        <v>0</v>
      </c>
      <c r="BV3027" s="215">
        <f>R3027+X3027-AD3027</f>
        <v>0</v>
      </c>
      <c r="BW3027" s="215">
        <f>S3027+Y3027-AE3027</f>
        <v>0</v>
      </c>
      <c r="BX3027" s="216">
        <v>0</v>
      </c>
      <c r="BY3027" s="216">
        <v>0</v>
      </c>
      <c r="BZ3027" s="215">
        <f>BV3027-BX3027</f>
        <v>0</v>
      </c>
      <c r="CA3027" s="217">
        <f>BW3027-BY3027</f>
        <v>0</v>
      </c>
    </row>
    <row r="3028" spans="2:79" ht="36.75" hidden="1" customHeight="1">
      <c r="B3028" s="218">
        <v>2015</v>
      </c>
      <c r="C3028" s="219">
        <v>8320</v>
      </c>
      <c r="D3028" s="218">
        <v>11</v>
      </c>
      <c r="E3028" s="218">
        <v>5000</v>
      </c>
      <c r="F3028" s="218">
        <v>5100</v>
      </c>
      <c r="G3028" s="218">
        <v>515</v>
      </c>
      <c r="H3028" s="218">
        <v>5</v>
      </c>
      <c r="I3028" s="301" t="s">
        <v>862</v>
      </c>
      <c r="J3028" s="209">
        <v>0</v>
      </c>
      <c r="K3028" s="209">
        <v>0</v>
      </c>
      <c r="L3028" s="210">
        <f>+J3028+K3028</f>
        <v>0</v>
      </c>
      <c r="M3028" s="209">
        <v>0</v>
      </c>
      <c r="N3028" s="209">
        <v>0</v>
      </c>
      <c r="O3028" s="210">
        <f>+M3028+N3028</f>
        <v>0</v>
      </c>
      <c r="P3028" s="210">
        <f>+L3028+O3028</f>
        <v>0</v>
      </c>
      <c r="Q3028" s="221" t="s">
        <v>19</v>
      </c>
      <c r="R3028" s="307"/>
      <c r="S3028" s="307"/>
      <c r="T3028" s="213">
        <v>0</v>
      </c>
      <c r="U3028" s="213">
        <v>0</v>
      </c>
      <c r="V3028" s="213">
        <v>0</v>
      </c>
      <c r="W3028" s="213">
        <v>0</v>
      </c>
      <c r="X3028" s="213"/>
      <c r="Y3028" s="213"/>
      <c r="Z3028" s="213">
        <v>0</v>
      </c>
      <c r="AA3028" s="213">
        <v>0</v>
      </c>
      <c r="AB3028" s="213">
        <v>0</v>
      </c>
      <c r="AC3028" s="213">
        <v>0</v>
      </c>
      <c r="AD3028" s="214"/>
      <c r="AE3028" s="214"/>
      <c r="AF3028" s="209">
        <f>J3028+T3028-Z3028</f>
        <v>0</v>
      </c>
      <c r="AG3028" s="209">
        <f>K3028+U3028-AA3028</f>
        <v>0</v>
      </c>
      <c r="AH3028" s="210">
        <f>+AF3028+AG3028</f>
        <v>0</v>
      </c>
      <c r="AI3028" s="209">
        <f>M3028+V3028-AB3028</f>
        <v>0</v>
      </c>
      <c r="AJ3028" s="209">
        <f>N3028+W3028-AC3028</f>
        <v>0</v>
      </c>
      <c r="AK3028" s="210">
        <f>+AI3028+AJ3028</f>
        <v>0</v>
      </c>
      <c r="AL3028" s="210">
        <f>+AH3028+AK3028</f>
        <v>0</v>
      </c>
      <c r="AM3028" s="213">
        <v>0</v>
      </c>
      <c r="AN3028" s="213">
        <v>0</v>
      </c>
      <c r="AO3028" s="210">
        <f>+AM3028+AN3028</f>
        <v>0</v>
      </c>
      <c r="AP3028" s="213">
        <v>0</v>
      </c>
      <c r="AQ3028" s="213">
        <v>0</v>
      </c>
      <c r="AR3028" s="210">
        <f>+AP3028+AQ3028</f>
        <v>0</v>
      </c>
      <c r="AS3028" s="210">
        <f>+AO3028+AR3028</f>
        <v>0</v>
      </c>
      <c r="AT3028" s="213">
        <v>0</v>
      </c>
      <c r="AU3028" s="213">
        <v>0</v>
      </c>
      <c r="AV3028" s="210">
        <f>+AT3028+AU3028</f>
        <v>0</v>
      </c>
      <c r="AW3028" s="213">
        <v>0</v>
      </c>
      <c r="AX3028" s="213">
        <v>0</v>
      </c>
      <c r="AY3028" s="210">
        <f>+AW3028+AX3028</f>
        <v>0</v>
      </c>
      <c r="AZ3028" s="210">
        <f>+AV3028+AY3028</f>
        <v>0</v>
      </c>
      <c r="BA3028" s="213">
        <v>0</v>
      </c>
      <c r="BB3028" s="213">
        <v>0</v>
      </c>
      <c r="BC3028" s="210">
        <f>+BA3028+BB3028</f>
        <v>0</v>
      </c>
      <c r="BD3028" s="213">
        <v>0</v>
      </c>
      <c r="BE3028" s="213">
        <v>0</v>
      </c>
      <c r="BF3028" s="210">
        <f>+BD3028+BE3028</f>
        <v>0</v>
      </c>
      <c r="BG3028" s="210">
        <f>+BC3028+BF3028</f>
        <v>0</v>
      </c>
      <c r="BH3028" s="213">
        <v>0</v>
      </c>
      <c r="BI3028" s="213">
        <v>0</v>
      </c>
      <c r="BJ3028" s="210">
        <f>+BH3028+BI3028</f>
        <v>0</v>
      </c>
      <c r="BK3028" s="213">
        <v>0</v>
      </c>
      <c r="BL3028" s="213">
        <v>0</v>
      </c>
      <c r="BM3028" s="210">
        <f>+BK3028+BL3028</f>
        <v>0</v>
      </c>
      <c r="BN3028" s="210">
        <f>+BJ3028+BM3028</f>
        <v>0</v>
      </c>
      <c r="BO3028" s="209">
        <f>AF3028-AM3028-AT3028-BA3028-BH3028</f>
        <v>0</v>
      </c>
      <c r="BP3028" s="209">
        <f>AG3028-AN3028-AU3028-BB3028-BI3028</f>
        <v>0</v>
      </c>
      <c r="BQ3028" s="210">
        <f>+BO3028+BP3028</f>
        <v>0</v>
      </c>
      <c r="BR3028" s="209">
        <f>AI3028-AP3028-AW3028-BD3028-BK3028</f>
        <v>0</v>
      </c>
      <c r="BS3028" s="209">
        <f>AJ3028-AQ3028-AX3028-BE3028-BL3028</f>
        <v>0</v>
      </c>
      <c r="BT3028" s="210">
        <f>+BR3028+BS3028</f>
        <v>0</v>
      </c>
      <c r="BU3028" s="210">
        <f>+BQ3028+BT3028</f>
        <v>0</v>
      </c>
      <c r="BV3028" s="215">
        <f>R3028+X3028-AD3028</f>
        <v>0</v>
      </c>
      <c r="BW3028" s="215">
        <f>S3028+Y3028-AE3028</f>
        <v>0</v>
      </c>
      <c r="BX3028" s="216">
        <v>0</v>
      </c>
      <c r="BY3028" s="216">
        <v>0</v>
      </c>
      <c r="BZ3028" s="215">
        <f>BV3028-BX3028</f>
        <v>0</v>
      </c>
      <c r="CA3028" s="217">
        <f>BW3028-BY3028</f>
        <v>0</v>
      </c>
    </row>
    <row r="3029" spans="2:79" ht="36.75" hidden="1" customHeight="1">
      <c r="B3029" s="218">
        <v>2015</v>
      </c>
      <c r="C3029" s="219">
        <v>8320</v>
      </c>
      <c r="D3029" s="218">
        <v>11</v>
      </c>
      <c r="E3029" s="218">
        <v>5000</v>
      </c>
      <c r="F3029" s="218">
        <v>5100</v>
      </c>
      <c r="G3029" s="218">
        <v>515</v>
      </c>
      <c r="H3029" s="218">
        <v>6</v>
      </c>
      <c r="I3029" s="301" t="s">
        <v>861</v>
      </c>
      <c r="J3029" s="209">
        <v>0</v>
      </c>
      <c r="K3029" s="209">
        <v>0</v>
      </c>
      <c r="L3029" s="210">
        <f>+J3029+K3029</f>
        <v>0</v>
      </c>
      <c r="M3029" s="209">
        <v>0</v>
      </c>
      <c r="N3029" s="209">
        <v>0</v>
      </c>
      <c r="O3029" s="210">
        <f>+M3029+N3029</f>
        <v>0</v>
      </c>
      <c r="P3029" s="210">
        <f>+L3029+O3029</f>
        <v>0</v>
      </c>
      <c r="Q3029" s="221" t="s">
        <v>19</v>
      </c>
      <c r="R3029" s="307"/>
      <c r="S3029" s="307"/>
      <c r="T3029" s="213">
        <v>0</v>
      </c>
      <c r="U3029" s="213">
        <v>0</v>
      </c>
      <c r="V3029" s="213">
        <v>0</v>
      </c>
      <c r="W3029" s="213">
        <v>0</v>
      </c>
      <c r="X3029" s="213"/>
      <c r="Y3029" s="213"/>
      <c r="Z3029" s="213">
        <v>0</v>
      </c>
      <c r="AA3029" s="213">
        <v>0</v>
      </c>
      <c r="AB3029" s="213">
        <v>0</v>
      </c>
      <c r="AC3029" s="213">
        <v>0</v>
      </c>
      <c r="AD3029" s="214"/>
      <c r="AE3029" s="214"/>
      <c r="AF3029" s="209">
        <f>J3029+T3029-Z3029</f>
        <v>0</v>
      </c>
      <c r="AG3029" s="209">
        <f>K3029+U3029-AA3029</f>
        <v>0</v>
      </c>
      <c r="AH3029" s="210">
        <f>+AF3029+AG3029</f>
        <v>0</v>
      </c>
      <c r="AI3029" s="209">
        <f>M3029+V3029-AB3029</f>
        <v>0</v>
      </c>
      <c r="AJ3029" s="209">
        <f>N3029+W3029-AC3029</f>
        <v>0</v>
      </c>
      <c r="AK3029" s="210">
        <f>+AI3029+AJ3029</f>
        <v>0</v>
      </c>
      <c r="AL3029" s="210">
        <f>+AH3029+AK3029</f>
        <v>0</v>
      </c>
      <c r="AM3029" s="213">
        <v>0</v>
      </c>
      <c r="AN3029" s="213">
        <v>0</v>
      </c>
      <c r="AO3029" s="210">
        <f>+AM3029+AN3029</f>
        <v>0</v>
      </c>
      <c r="AP3029" s="213">
        <v>0</v>
      </c>
      <c r="AQ3029" s="213">
        <v>0</v>
      </c>
      <c r="AR3029" s="210">
        <f>+AP3029+AQ3029</f>
        <v>0</v>
      </c>
      <c r="AS3029" s="210">
        <f>+AO3029+AR3029</f>
        <v>0</v>
      </c>
      <c r="AT3029" s="213">
        <v>0</v>
      </c>
      <c r="AU3029" s="213">
        <v>0</v>
      </c>
      <c r="AV3029" s="210">
        <f>+AT3029+AU3029</f>
        <v>0</v>
      </c>
      <c r="AW3029" s="213">
        <v>0</v>
      </c>
      <c r="AX3029" s="213">
        <v>0</v>
      </c>
      <c r="AY3029" s="210">
        <f>+AW3029+AX3029</f>
        <v>0</v>
      </c>
      <c r="AZ3029" s="210">
        <f>+AV3029+AY3029</f>
        <v>0</v>
      </c>
      <c r="BA3029" s="213">
        <v>0</v>
      </c>
      <c r="BB3029" s="213">
        <v>0</v>
      </c>
      <c r="BC3029" s="210">
        <f>+BA3029+BB3029</f>
        <v>0</v>
      </c>
      <c r="BD3029" s="213">
        <v>0</v>
      </c>
      <c r="BE3029" s="213">
        <v>0</v>
      </c>
      <c r="BF3029" s="210">
        <f>+BD3029+BE3029</f>
        <v>0</v>
      </c>
      <c r="BG3029" s="210">
        <f>+BC3029+BF3029</f>
        <v>0</v>
      </c>
      <c r="BH3029" s="213">
        <v>0</v>
      </c>
      <c r="BI3029" s="213">
        <v>0</v>
      </c>
      <c r="BJ3029" s="210">
        <f>+BH3029+BI3029</f>
        <v>0</v>
      </c>
      <c r="BK3029" s="213">
        <v>0</v>
      </c>
      <c r="BL3029" s="213">
        <v>0</v>
      </c>
      <c r="BM3029" s="210">
        <f>+BK3029+BL3029</f>
        <v>0</v>
      </c>
      <c r="BN3029" s="210">
        <f>+BJ3029+BM3029</f>
        <v>0</v>
      </c>
      <c r="BO3029" s="209">
        <f>AF3029-AM3029-AT3029-BA3029-BH3029</f>
        <v>0</v>
      </c>
      <c r="BP3029" s="209">
        <f>AG3029-AN3029-AU3029-BB3029-BI3029</f>
        <v>0</v>
      </c>
      <c r="BQ3029" s="210">
        <f>+BO3029+BP3029</f>
        <v>0</v>
      </c>
      <c r="BR3029" s="209">
        <f>AI3029-AP3029-AW3029-BD3029-BK3029</f>
        <v>0</v>
      </c>
      <c r="BS3029" s="209">
        <f>AJ3029-AQ3029-AX3029-BE3029-BL3029</f>
        <v>0</v>
      </c>
      <c r="BT3029" s="210">
        <f>+BR3029+BS3029</f>
        <v>0</v>
      </c>
      <c r="BU3029" s="210">
        <f>+BQ3029+BT3029</f>
        <v>0</v>
      </c>
      <c r="BV3029" s="215">
        <f>R3029+X3029-AD3029</f>
        <v>0</v>
      </c>
      <c r="BW3029" s="215">
        <f>S3029+Y3029-AE3029</f>
        <v>0</v>
      </c>
      <c r="BX3029" s="216">
        <v>0</v>
      </c>
      <c r="BY3029" s="216">
        <v>0</v>
      </c>
      <c r="BZ3029" s="215">
        <f>BV3029-BX3029</f>
        <v>0</v>
      </c>
      <c r="CA3029" s="217">
        <f>BW3029-BY3029</f>
        <v>0</v>
      </c>
    </row>
    <row r="3030" spans="2:79" ht="36.75" hidden="1" customHeight="1">
      <c r="B3030" s="218">
        <v>2015</v>
      </c>
      <c r="C3030" s="219">
        <v>8320</v>
      </c>
      <c r="D3030" s="218">
        <v>11</v>
      </c>
      <c r="E3030" s="218">
        <v>5000</v>
      </c>
      <c r="F3030" s="218">
        <v>5100</v>
      </c>
      <c r="G3030" s="218">
        <v>515</v>
      </c>
      <c r="H3030" s="218">
        <v>7</v>
      </c>
      <c r="I3030" s="301" t="s">
        <v>860</v>
      </c>
      <c r="J3030" s="209">
        <v>0</v>
      </c>
      <c r="K3030" s="209">
        <v>0</v>
      </c>
      <c r="L3030" s="210">
        <f>+J3030+K3030</f>
        <v>0</v>
      </c>
      <c r="M3030" s="209">
        <v>0</v>
      </c>
      <c r="N3030" s="209">
        <v>0</v>
      </c>
      <c r="O3030" s="210">
        <f>+M3030+N3030</f>
        <v>0</v>
      </c>
      <c r="P3030" s="210">
        <f>+L3030+O3030</f>
        <v>0</v>
      </c>
      <c r="Q3030" s="221" t="s">
        <v>19</v>
      </c>
      <c r="R3030" s="307"/>
      <c r="S3030" s="307"/>
      <c r="T3030" s="213">
        <v>0</v>
      </c>
      <c r="U3030" s="213">
        <v>0</v>
      </c>
      <c r="V3030" s="213">
        <v>0</v>
      </c>
      <c r="W3030" s="213">
        <v>0</v>
      </c>
      <c r="X3030" s="213"/>
      <c r="Y3030" s="213"/>
      <c r="Z3030" s="213">
        <v>0</v>
      </c>
      <c r="AA3030" s="213">
        <v>0</v>
      </c>
      <c r="AB3030" s="213">
        <v>0</v>
      </c>
      <c r="AC3030" s="213">
        <v>0</v>
      </c>
      <c r="AD3030" s="214"/>
      <c r="AE3030" s="214"/>
      <c r="AF3030" s="209">
        <f>J3030+T3030-Z3030</f>
        <v>0</v>
      </c>
      <c r="AG3030" s="209">
        <f>K3030+U3030-AA3030</f>
        <v>0</v>
      </c>
      <c r="AH3030" s="210">
        <f>+AF3030+AG3030</f>
        <v>0</v>
      </c>
      <c r="AI3030" s="209">
        <f>M3030+V3030-AB3030</f>
        <v>0</v>
      </c>
      <c r="AJ3030" s="209">
        <f>N3030+W3030-AC3030</f>
        <v>0</v>
      </c>
      <c r="AK3030" s="210">
        <f>+AI3030+AJ3030</f>
        <v>0</v>
      </c>
      <c r="AL3030" s="210">
        <f>+AH3030+AK3030</f>
        <v>0</v>
      </c>
      <c r="AM3030" s="213">
        <v>0</v>
      </c>
      <c r="AN3030" s="213">
        <v>0</v>
      </c>
      <c r="AO3030" s="210">
        <f>+AM3030+AN3030</f>
        <v>0</v>
      </c>
      <c r="AP3030" s="213">
        <v>0</v>
      </c>
      <c r="AQ3030" s="213">
        <v>0</v>
      </c>
      <c r="AR3030" s="210">
        <f>+AP3030+AQ3030</f>
        <v>0</v>
      </c>
      <c r="AS3030" s="210">
        <f>+AO3030+AR3030</f>
        <v>0</v>
      </c>
      <c r="AT3030" s="213">
        <v>0</v>
      </c>
      <c r="AU3030" s="213">
        <v>0</v>
      </c>
      <c r="AV3030" s="210">
        <f>+AT3030+AU3030</f>
        <v>0</v>
      </c>
      <c r="AW3030" s="213">
        <v>0</v>
      </c>
      <c r="AX3030" s="213">
        <v>0</v>
      </c>
      <c r="AY3030" s="210">
        <f>+AW3030+AX3030</f>
        <v>0</v>
      </c>
      <c r="AZ3030" s="210">
        <f>+AV3030+AY3030</f>
        <v>0</v>
      </c>
      <c r="BA3030" s="213">
        <v>0</v>
      </c>
      <c r="BB3030" s="213">
        <v>0</v>
      </c>
      <c r="BC3030" s="210">
        <f>+BA3030+BB3030</f>
        <v>0</v>
      </c>
      <c r="BD3030" s="213">
        <v>0</v>
      </c>
      <c r="BE3030" s="213">
        <v>0</v>
      </c>
      <c r="BF3030" s="210">
        <f>+BD3030+BE3030</f>
        <v>0</v>
      </c>
      <c r="BG3030" s="210">
        <f>+BC3030+BF3030</f>
        <v>0</v>
      </c>
      <c r="BH3030" s="213">
        <v>0</v>
      </c>
      <c r="BI3030" s="213">
        <v>0</v>
      </c>
      <c r="BJ3030" s="210">
        <f>+BH3030+BI3030</f>
        <v>0</v>
      </c>
      <c r="BK3030" s="213">
        <v>0</v>
      </c>
      <c r="BL3030" s="213">
        <v>0</v>
      </c>
      <c r="BM3030" s="210">
        <f>+BK3030+BL3030</f>
        <v>0</v>
      </c>
      <c r="BN3030" s="210">
        <f>+BJ3030+BM3030</f>
        <v>0</v>
      </c>
      <c r="BO3030" s="209">
        <f>AF3030-AM3030-AT3030-BA3030-BH3030</f>
        <v>0</v>
      </c>
      <c r="BP3030" s="209">
        <f>AG3030-AN3030-AU3030-BB3030-BI3030</f>
        <v>0</v>
      </c>
      <c r="BQ3030" s="210">
        <f>+BO3030+BP3030</f>
        <v>0</v>
      </c>
      <c r="BR3030" s="209">
        <f>AI3030-AP3030-AW3030-BD3030-BK3030</f>
        <v>0</v>
      </c>
      <c r="BS3030" s="209">
        <f>AJ3030-AQ3030-AX3030-BE3030-BL3030</f>
        <v>0</v>
      </c>
      <c r="BT3030" s="210">
        <f>+BR3030+BS3030</f>
        <v>0</v>
      </c>
      <c r="BU3030" s="210">
        <f>+BQ3030+BT3030</f>
        <v>0</v>
      </c>
      <c r="BV3030" s="215">
        <f>R3030+X3030-AD3030</f>
        <v>0</v>
      </c>
      <c r="BW3030" s="215">
        <f>S3030+Y3030-AE3030</f>
        <v>0</v>
      </c>
      <c r="BX3030" s="216">
        <v>0</v>
      </c>
      <c r="BY3030" s="216">
        <v>0</v>
      </c>
      <c r="BZ3030" s="215">
        <f>BV3030-BX3030</f>
        <v>0</v>
      </c>
      <c r="CA3030" s="217">
        <f>BW3030-BY3030</f>
        <v>0</v>
      </c>
    </row>
    <row r="3031" spans="2:79" ht="36.75" hidden="1" customHeight="1">
      <c r="B3031" s="218">
        <v>2015</v>
      </c>
      <c r="C3031" s="219">
        <v>8320</v>
      </c>
      <c r="D3031" s="218">
        <v>11</v>
      </c>
      <c r="E3031" s="218">
        <v>5000</v>
      </c>
      <c r="F3031" s="218">
        <v>5100</v>
      </c>
      <c r="G3031" s="218">
        <v>515</v>
      </c>
      <c r="H3031" s="218">
        <v>8</v>
      </c>
      <c r="I3031" s="301" t="s">
        <v>773</v>
      </c>
      <c r="J3031" s="209">
        <v>0</v>
      </c>
      <c r="K3031" s="209">
        <v>0</v>
      </c>
      <c r="L3031" s="210">
        <f>+J3031+K3031</f>
        <v>0</v>
      </c>
      <c r="M3031" s="209">
        <v>0</v>
      </c>
      <c r="N3031" s="209">
        <v>0</v>
      </c>
      <c r="O3031" s="210">
        <f>+M3031+N3031</f>
        <v>0</v>
      </c>
      <c r="P3031" s="210">
        <f>+L3031+O3031</f>
        <v>0</v>
      </c>
      <c r="Q3031" s="221" t="s">
        <v>19</v>
      </c>
      <c r="R3031" s="307"/>
      <c r="S3031" s="307"/>
      <c r="T3031" s="213">
        <v>0</v>
      </c>
      <c r="U3031" s="213">
        <v>0</v>
      </c>
      <c r="V3031" s="213">
        <v>0</v>
      </c>
      <c r="W3031" s="213">
        <v>0</v>
      </c>
      <c r="X3031" s="213"/>
      <c r="Y3031" s="213"/>
      <c r="Z3031" s="213">
        <v>0</v>
      </c>
      <c r="AA3031" s="213">
        <v>0</v>
      </c>
      <c r="AB3031" s="213">
        <v>0</v>
      </c>
      <c r="AC3031" s="213">
        <v>0</v>
      </c>
      <c r="AD3031" s="214"/>
      <c r="AE3031" s="214"/>
      <c r="AF3031" s="209">
        <f>J3031+T3031-Z3031</f>
        <v>0</v>
      </c>
      <c r="AG3031" s="209">
        <f>K3031+U3031-AA3031</f>
        <v>0</v>
      </c>
      <c r="AH3031" s="210">
        <f>+AF3031+AG3031</f>
        <v>0</v>
      </c>
      <c r="AI3031" s="209">
        <f>M3031+V3031-AB3031</f>
        <v>0</v>
      </c>
      <c r="AJ3031" s="209">
        <f>N3031+W3031-AC3031</f>
        <v>0</v>
      </c>
      <c r="AK3031" s="210">
        <f>+AI3031+AJ3031</f>
        <v>0</v>
      </c>
      <c r="AL3031" s="210">
        <f>+AH3031+AK3031</f>
        <v>0</v>
      </c>
      <c r="AM3031" s="213">
        <v>0</v>
      </c>
      <c r="AN3031" s="213">
        <v>0</v>
      </c>
      <c r="AO3031" s="210">
        <f>+AM3031+AN3031</f>
        <v>0</v>
      </c>
      <c r="AP3031" s="213">
        <v>0</v>
      </c>
      <c r="AQ3031" s="213">
        <v>0</v>
      </c>
      <c r="AR3031" s="210">
        <f>+AP3031+AQ3031</f>
        <v>0</v>
      </c>
      <c r="AS3031" s="210">
        <f>+AO3031+AR3031</f>
        <v>0</v>
      </c>
      <c r="AT3031" s="213">
        <v>0</v>
      </c>
      <c r="AU3031" s="213">
        <v>0</v>
      </c>
      <c r="AV3031" s="210">
        <f>+AT3031+AU3031</f>
        <v>0</v>
      </c>
      <c r="AW3031" s="213">
        <v>0</v>
      </c>
      <c r="AX3031" s="213">
        <v>0</v>
      </c>
      <c r="AY3031" s="210">
        <f>+AW3031+AX3031</f>
        <v>0</v>
      </c>
      <c r="AZ3031" s="210">
        <f>+AV3031+AY3031</f>
        <v>0</v>
      </c>
      <c r="BA3031" s="213">
        <v>0</v>
      </c>
      <c r="BB3031" s="213">
        <v>0</v>
      </c>
      <c r="BC3031" s="210">
        <f>+BA3031+BB3031</f>
        <v>0</v>
      </c>
      <c r="BD3031" s="213">
        <v>0</v>
      </c>
      <c r="BE3031" s="213">
        <v>0</v>
      </c>
      <c r="BF3031" s="210">
        <f>+BD3031+BE3031</f>
        <v>0</v>
      </c>
      <c r="BG3031" s="210">
        <f>+BC3031+BF3031</f>
        <v>0</v>
      </c>
      <c r="BH3031" s="213">
        <v>0</v>
      </c>
      <c r="BI3031" s="213">
        <v>0</v>
      </c>
      <c r="BJ3031" s="210">
        <f>+BH3031+BI3031</f>
        <v>0</v>
      </c>
      <c r="BK3031" s="213">
        <v>0</v>
      </c>
      <c r="BL3031" s="213">
        <v>0</v>
      </c>
      <c r="BM3031" s="210">
        <f>+BK3031+BL3031</f>
        <v>0</v>
      </c>
      <c r="BN3031" s="210">
        <f>+BJ3031+BM3031</f>
        <v>0</v>
      </c>
      <c r="BO3031" s="209">
        <f>AF3031-AM3031-AT3031-BA3031-BH3031</f>
        <v>0</v>
      </c>
      <c r="BP3031" s="209">
        <f>AG3031-AN3031-AU3031-BB3031-BI3031</f>
        <v>0</v>
      </c>
      <c r="BQ3031" s="210">
        <f>+BO3031+BP3031</f>
        <v>0</v>
      </c>
      <c r="BR3031" s="209">
        <f>AI3031-AP3031-AW3031-BD3031-BK3031</f>
        <v>0</v>
      </c>
      <c r="BS3031" s="209">
        <f>AJ3031-AQ3031-AX3031-BE3031-BL3031</f>
        <v>0</v>
      </c>
      <c r="BT3031" s="210">
        <f>+BR3031+BS3031</f>
        <v>0</v>
      </c>
      <c r="BU3031" s="210">
        <f>+BQ3031+BT3031</f>
        <v>0</v>
      </c>
      <c r="BV3031" s="215">
        <f>R3031+X3031-AD3031</f>
        <v>0</v>
      </c>
      <c r="BW3031" s="215">
        <f>S3031+Y3031-AE3031</f>
        <v>0</v>
      </c>
      <c r="BX3031" s="216">
        <v>0</v>
      </c>
      <c r="BY3031" s="216">
        <v>0</v>
      </c>
      <c r="BZ3031" s="215">
        <f>BV3031-BX3031</f>
        <v>0</v>
      </c>
      <c r="CA3031" s="217">
        <f>BW3031-BY3031</f>
        <v>0</v>
      </c>
    </row>
    <row r="3032" spans="2:79" ht="36.75" hidden="1" customHeight="1">
      <c r="B3032" s="218">
        <v>2015</v>
      </c>
      <c r="C3032" s="219">
        <v>8320</v>
      </c>
      <c r="D3032" s="218">
        <v>11</v>
      </c>
      <c r="E3032" s="218">
        <v>5000</v>
      </c>
      <c r="F3032" s="218">
        <v>5100</v>
      </c>
      <c r="G3032" s="218">
        <v>515</v>
      </c>
      <c r="H3032" s="218">
        <v>9</v>
      </c>
      <c r="I3032" s="301" t="s">
        <v>859</v>
      </c>
      <c r="J3032" s="209">
        <v>0</v>
      </c>
      <c r="K3032" s="209">
        <v>0</v>
      </c>
      <c r="L3032" s="210">
        <f>+J3032+K3032</f>
        <v>0</v>
      </c>
      <c r="M3032" s="209">
        <v>0</v>
      </c>
      <c r="N3032" s="209">
        <v>0</v>
      </c>
      <c r="O3032" s="210">
        <f>+M3032+N3032</f>
        <v>0</v>
      </c>
      <c r="P3032" s="210">
        <f>+L3032+O3032</f>
        <v>0</v>
      </c>
      <c r="Q3032" s="221" t="s">
        <v>19</v>
      </c>
      <c r="R3032" s="307"/>
      <c r="S3032" s="307"/>
      <c r="T3032" s="213">
        <v>0</v>
      </c>
      <c r="U3032" s="213">
        <v>0</v>
      </c>
      <c r="V3032" s="213">
        <v>0</v>
      </c>
      <c r="W3032" s="213">
        <v>0</v>
      </c>
      <c r="X3032" s="213"/>
      <c r="Y3032" s="213"/>
      <c r="Z3032" s="213">
        <v>0</v>
      </c>
      <c r="AA3032" s="213">
        <v>0</v>
      </c>
      <c r="AB3032" s="213">
        <v>0</v>
      </c>
      <c r="AC3032" s="213">
        <v>0</v>
      </c>
      <c r="AD3032" s="214"/>
      <c r="AE3032" s="214"/>
      <c r="AF3032" s="209">
        <f>J3032+T3032-Z3032</f>
        <v>0</v>
      </c>
      <c r="AG3032" s="209">
        <f>K3032+U3032-AA3032</f>
        <v>0</v>
      </c>
      <c r="AH3032" s="210">
        <f>+AF3032+AG3032</f>
        <v>0</v>
      </c>
      <c r="AI3032" s="209">
        <f>M3032+V3032-AB3032</f>
        <v>0</v>
      </c>
      <c r="AJ3032" s="209">
        <f>N3032+W3032-AC3032</f>
        <v>0</v>
      </c>
      <c r="AK3032" s="210">
        <f>+AI3032+AJ3032</f>
        <v>0</v>
      </c>
      <c r="AL3032" s="210">
        <f>+AH3032+AK3032</f>
        <v>0</v>
      </c>
      <c r="AM3032" s="213">
        <v>0</v>
      </c>
      <c r="AN3032" s="213">
        <v>0</v>
      </c>
      <c r="AO3032" s="210">
        <f>+AM3032+AN3032</f>
        <v>0</v>
      </c>
      <c r="AP3032" s="213">
        <v>0</v>
      </c>
      <c r="AQ3032" s="213">
        <v>0</v>
      </c>
      <c r="AR3032" s="210">
        <f>+AP3032+AQ3032</f>
        <v>0</v>
      </c>
      <c r="AS3032" s="210">
        <f>+AO3032+AR3032</f>
        <v>0</v>
      </c>
      <c r="AT3032" s="213">
        <v>0</v>
      </c>
      <c r="AU3032" s="213">
        <v>0</v>
      </c>
      <c r="AV3032" s="210">
        <f>+AT3032+AU3032</f>
        <v>0</v>
      </c>
      <c r="AW3032" s="213">
        <v>0</v>
      </c>
      <c r="AX3032" s="213">
        <v>0</v>
      </c>
      <c r="AY3032" s="210">
        <f>+AW3032+AX3032</f>
        <v>0</v>
      </c>
      <c r="AZ3032" s="210">
        <f>+AV3032+AY3032</f>
        <v>0</v>
      </c>
      <c r="BA3032" s="213">
        <v>0</v>
      </c>
      <c r="BB3032" s="213">
        <v>0</v>
      </c>
      <c r="BC3032" s="210">
        <f>+BA3032+BB3032</f>
        <v>0</v>
      </c>
      <c r="BD3032" s="213">
        <v>0</v>
      </c>
      <c r="BE3032" s="213">
        <v>0</v>
      </c>
      <c r="BF3032" s="210">
        <f>+BD3032+BE3032</f>
        <v>0</v>
      </c>
      <c r="BG3032" s="210">
        <f>+BC3032+BF3032</f>
        <v>0</v>
      </c>
      <c r="BH3032" s="213">
        <v>0</v>
      </c>
      <c r="BI3032" s="213">
        <v>0</v>
      </c>
      <c r="BJ3032" s="210">
        <f>+BH3032+BI3032</f>
        <v>0</v>
      </c>
      <c r="BK3032" s="213">
        <v>0</v>
      </c>
      <c r="BL3032" s="213">
        <v>0</v>
      </c>
      <c r="BM3032" s="210">
        <f>+BK3032+BL3032</f>
        <v>0</v>
      </c>
      <c r="BN3032" s="210">
        <f>+BJ3032+BM3032</f>
        <v>0</v>
      </c>
      <c r="BO3032" s="209">
        <f>AF3032-AM3032-AT3032-BA3032-BH3032</f>
        <v>0</v>
      </c>
      <c r="BP3032" s="209">
        <f>AG3032-AN3032-AU3032-BB3032-BI3032</f>
        <v>0</v>
      </c>
      <c r="BQ3032" s="210">
        <f>+BO3032+BP3032</f>
        <v>0</v>
      </c>
      <c r="BR3032" s="209">
        <f>AI3032-AP3032-AW3032-BD3032-BK3032</f>
        <v>0</v>
      </c>
      <c r="BS3032" s="209">
        <f>AJ3032-AQ3032-AX3032-BE3032-BL3032</f>
        <v>0</v>
      </c>
      <c r="BT3032" s="210">
        <f>+BR3032+BS3032</f>
        <v>0</v>
      </c>
      <c r="BU3032" s="210">
        <f>+BQ3032+BT3032</f>
        <v>0</v>
      </c>
      <c r="BV3032" s="215">
        <f>R3032+X3032-AD3032</f>
        <v>0</v>
      </c>
      <c r="BW3032" s="215">
        <f>S3032+Y3032-AE3032</f>
        <v>0</v>
      </c>
      <c r="BX3032" s="216">
        <v>0</v>
      </c>
      <c r="BY3032" s="216">
        <v>0</v>
      </c>
      <c r="BZ3032" s="215">
        <f>BV3032-BX3032</f>
        <v>0</v>
      </c>
      <c r="CA3032" s="217">
        <f>BW3032-BY3032</f>
        <v>0</v>
      </c>
    </row>
    <row r="3033" spans="2:79" ht="36.75" hidden="1" customHeight="1">
      <c r="B3033" s="218">
        <v>2015</v>
      </c>
      <c r="C3033" s="219">
        <v>8320</v>
      </c>
      <c r="D3033" s="218">
        <v>11</v>
      </c>
      <c r="E3033" s="218">
        <v>5000</v>
      </c>
      <c r="F3033" s="218">
        <v>5100</v>
      </c>
      <c r="G3033" s="218">
        <v>515</v>
      </c>
      <c r="H3033" s="218">
        <v>10</v>
      </c>
      <c r="I3033" s="301" t="s">
        <v>858</v>
      </c>
      <c r="J3033" s="209">
        <v>0</v>
      </c>
      <c r="K3033" s="209">
        <v>0</v>
      </c>
      <c r="L3033" s="210">
        <f>+J3033+K3033</f>
        <v>0</v>
      </c>
      <c r="M3033" s="209">
        <v>0</v>
      </c>
      <c r="N3033" s="209">
        <v>0</v>
      </c>
      <c r="O3033" s="210">
        <f>+M3033+N3033</f>
        <v>0</v>
      </c>
      <c r="P3033" s="210">
        <f>+L3033+O3033</f>
        <v>0</v>
      </c>
      <c r="Q3033" s="221" t="s">
        <v>19</v>
      </c>
      <c r="R3033" s="307"/>
      <c r="S3033" s="307"/>
      <c r="T3033" s="213">
        <v>0</v>
      </c>
      <c r="U3033" s="213">
        <v>0</v>
      </c>
      <c r="V3033" s="213">
        <v>0</v>
      </c>
      <c r="W3033" s="213">
        <v>0</v>
      </c>
      <c r="X3033" s="213"/>
      <c r="Y3033" s="213"/>
      <c r="Z3033" s="213">
        <v>0</v>
      </c>
      <c r="AA3033" s="213">
        <v>0</v>
      </c>
      <c r="AB3033" s="213">
        <v>0</v>
      </c>
      <c r="AC3033" s="213">
        <v>0</v>
      </c>
      <c r="AD3033" s="214"/>
      <c r="AE3033" s="214"/>
      <c r="AF3033" s="209">
        <f>J3033+T3033-Z3033</f>
        <v>0</v>
      </c>
      <c r="AG3033" s="209">
        <f>K3033+U3033-AA3033</f>
        <v>0</v>
      </c>
      <c r="AH3033" s="210">
        <f>+AF3033+AG3033</f>
        <v>0</v>
      </c>
      <c r="AI3033" s="209">
        <f>M3033+V3033-AB3033</f>
        <v>0</v>
      </c>
      <c r="AJ3033" s="209">
        <f>N3033+W3033-AC3033</f>
        <v>0</v>
      </c>
      <c r="AK3033" s="210">
        <f>+AI3033+AJ3033</f>
        <v>0</v>
      </c>
      <c r="AL3033" s="210">
        <f>+AH3033+AK3033</f>
        <v>0</v>
      </c>
      <c r="AM3033" s="213">
        <v>0</v>
      </c>
      <c r="AN3033" s="213">
        <v>0</v>
      </c>
      <c r="AO3033" s="210">
        <f>+AM3033+AN3033</f>
        <v>0</v>
      </c>
      <c r="AP3033" s="213">
        <v>0</v>
      </c>
      <c r="AQ3033" s="213">
        <v>0</v>
      </c>
      <c r="AR3033" s="210">
        <f>+AP3033+AQ3033</f>
        <v>0</v>
      </c>
      <c r="AS3033" s="210">
        <f>+AO3033+AR3033</f>
        <v>0</v>
      </c>
      <c r="AT3033" s="213">
        <v>0</v>
      </c>
      <c r="AU3033" s="213">
        <v>0</v>
      </c>
      <c r="AV3033" s="210">
        <f>+AT3033+AU3033</f>
        <v>0</v>
      </c>
      <c r="AW3033" s="213">
        <v>0</v>
      </c>
      <c r="AX3033" s="213">
        <v>0</v>
      </c>
      <c r="AY3033" s="210">
        <f>+AW3033+AX3033</f>
        <v>0</v>
      </c>
      <c r="AZ3033" s="210">
        <f>+AV3033+AY3033</f>
        <v>0</v>
      </c>
      <c r="BA3033" s="213">
        <v>0</v>
      </c>
      <c r="BB3033" s="213">
        <v>0</v>
      </c>
      <c r="BC3033" s="210">
        <f>+BA3033+BB3033</f>
        <v>0</v>
      </c>
      <c r="BD3033" s="213">
        <v>0</v>
      </c>
      <c r="BE3033" s="213">
        <v>0</v>
      </c>
      <c r="BF3033" s="210">
        <f>+BD3033+BE3033</f>
        <v>0</v>
      </c>
      <c r="BG3033" s="210">
        <f>+BC3033+BF3033</f>
        <v>0</v>
      </c>
      <c r="BH3033" s="213">
        <v>0</v>
      </c>
      <c r="BI3033" s="213">
        <v>0</v>
      </c>
      <c r="BJ3033" s="210">
        <f>+BH3033+BI3033</f>
        <v>0</v>
      </c>
      <c r="BK3033" s="213">
        <v>0</v>
      </c>
      <c r="BL3033" s="213">
        <v>0</v>
      </c>
      <c r="BM3033" s="210">
        <f>+BK3033+BL3033</f>
        <v>0</v>
      </c>
      <c r="BN3033" s="210">
        <f>+BJ3033+BM3033</f>
        <v>0</v>
      </c>
      <c r="BO3033" s="209">
        <f>AF3033-AM3033-AT3033-BA3033-BH3033</f>
        <v>0</v>
      </c>
      <c r="BP3033" s="209">
        <f>AG3033-AN3033-AU3033-BB3033-BI3033</f>
        <v>0</v>
      </c>
      <c r="BQ3033" s="210">
        <f>+BO3033+BP3033</f>
        <v>0</v>
      </c>
      <c r="BR3033" s="209">
        <f>AI3033-AP3033-AW3033-BD3033-BK3033</f>
        <v>0</v>
      </c>
      <c r="BS3033" s="209">
        <f>AJ3033-AQ3033-AX3033-BE3033-BL3033</f>
        <v>0</v>
      </c>
      <c r="BT3033" s="210">
        <f>+BR3033+BS3033</f>
        <v>0</v>
      </c>
      <c r="BU3033" s="210">
        <f>+BQ3033+BT3033</f>
        <v>0</v>
      </c>
      <c r="BV3033" s="215">
        <f>R3033+X3033-AD3033</f>
        <v>0</v>
      </c>
      <c r="BW3033" s="215">
        <f>S3033+Y3033-AE3033</f>
        <v>0</v>
      </c>
      <c r="BX3033" s="216">
        <v>0</v>
      </c>
      <c r="BY3033" s="216">
        <v>0</v>
      </c>
      <c r="BZ3033" s="215">
        <f>BV3033-BX3033</f>
        <v>0</v>
      </c>
      <c r="CA3033" s="217">
        <f>BW3033-BY3033</f>
        <v>0</v>
      </c>
    </row>
    <row r="3034" spans="2:79" ht="36.75" hidden="1" customHeight="1">
      <c r="B3034" s="218">
        <v>2015</v>
      </c>
      <c r="C3034" s="219">
        <v>8320</v>
      </c>
      <c r="D3034" s="218">
        <v>11</v>
      </c>
      <c r="E3034" s="218">
        <v>5000</v>
      </c>
      <c r="F3034" s="218">
        <v>5100</v>
      </c>
      <c r="G3034" s="218">
        <v>515</v>
      </c>
      <c r="H3034" s="218">
        <v>12</v>
      </c>
      <c r="I3034" s="301" t="s">
        <v>857</v>
      </c>
      <c r="J3034" s="209">
        <v>0</v>
      </c>
      <c r="K3034" s="209">
        <v>0</v>
      </c>
      <c r="L3034" s="210">
        <f>+J3034+K3034</f>
        <v>0</v>
      </c>
      <c r="M3034" s="209">
        <v>0</v>
      </c>
      <c r="N3034" s="209">
        <v>0</v>
      </c>
      <c r="O3034" s="210">
        <f>+M3034+N3034</f>
        <v>0</v>
      </c>
      <c r="P3034" s="210">
        <f>+L3034+O3034</f>
        <v>0</v>
      </c>
      <c r="Q3034" s="221" t="s">
        <v>19</v>
      </c>
      <c r="R3034" s="307"/>
      <c r="S3034" s="307"/>
      <c r="T3034" s="213">
        <v>0</v>
      </c>
      <c r="U3034" s="213">
        <v>0</v>
      </c>
      <c r="V3034" s="213">
        <v>0</v>
      </c>
      <c r="W3034" s="213">
        <v>0</v>
      </c>
      <c r="X3034" s="213"/>
      <c r="Y3034" s="213"/>
      <c r="Z3034" s="213">
        <v>0</v>
      </c>
      <c r="AA3034" s="213">
        <v>0</v>
      </c>
      <c r="AB3034" s="213">
        <v>0</v>
      </c>
      <c r="AC3034" s="213">
        <v>0</v>
      </c>
      <c r="AD3034" s="214"/>
      <c r="AE3034" s="214"/>
      <c r="AF3034" s="209">
        <f>J3034+T3034-Z3034</f>
        <v>0</v>
      </c>
      <c r="AG3034" s="209">
        <f>K3034+U3034-AA3034</f>
        <v>0</v>
      </c>
      <c r="AH3034" s="210">
        <f>+AF3034+AG3034</f>
        <v>0</v>
      </c>
      <c r="AI3034" s="209">
        <f>M3034+V3034-AB3034</f>
        <v>0</v>
      </c>
      <c r="AJ3034" s="209">
        <f>N3034+W3034-AC3034</f>
        <v>0</v>
      </c>
      <c r="AK3034" s="210">
        <f>+AI3034+AJ3034</f>
        <v>0</v>
      </c>
      <c r="AL3034" s="210">
        <f>+AH3034+AK3034</f>
        <v>0</v>
      </c>
      <c r="AM3034" s="213">
        <v>0</v>
      </c>
      <c r="AN3034" s="213">
        <v>0</v>
      </c>
      <c r="AO3034" s="210">
        <f>+AM3034+AN3034</f>
        <v>0</v>
      </c>
      <c r="AP3034" s="213">
        <v>0</v>
      </c>
      <c r="AQ3034" s="213">
        <v>0</v>
      </c>
      <c r="AR3034" s="210">
        <f>+AP3034+AQ3034</f>
        <v>0</v>
      </c>
      <c r="AS3034" s="210">
        <f>+AO3034+AR3034</f>
        <v>0</v>
      </c>
      <c r="AT3034" s="213">
        <v>0</v>
      </c>
      <c r="AU3034" s="213">
        <v>0</v>
      </c>
      <c r="AV3034" s="210">
        <f>+AT3034+AU3034</f>
        <v>0</v>
      </c>
      <c r="AW3034" s="213">
        <v>0</v>
      </c>
      <c r="AX3034" s="213">
        <v>0</v>
      </c>
      <c r="AY3034" s="210">
        <f>+AW3034+AX3034</f>
        <v>0</v>
      </c>
      <c r="AZ3034" s="210">
        <f>+AV3034+AY3034</f>
        <v>0</v>
      </c>
      <c r="BA3034" s="213">
        <v>0</v>
      </c>
      <c r="BB3034" s="213">
        <v>0</v>
      </c>
      <c r="BC3034" s="210">
        <f>+BA3034+BB3034</f>
        <v>0</v>
      </c>
      <c r="BD3034" s="213">
        <v>0</v>
      </c>
      <c r="BE3034" s="213">
        <v>0</v>
      </c>
      <c r="BF3034" s="210">
        <f>+BD3034+BE3034</f>
        <v>0</v>
      </c>
      <c r="BG3034" s="210">
        <f>+BC3034+BF3034</f>
        <v>0</v>
      </c>
      <c r="BH3034" s="213">
        <v>0</v>
      </c>
      <c r="BI3034" s="213">
        <v>0</v>
      </c>
      <c r="BJ3034" s="210">
        <f>+BH3034+BI3034</f>
        <v>0</v>
      </c>
      <c r="BK3034" s="213">
        <v>0</v>
      </c>
      <c r="BL3034" s="213">
        <v>0</v>
      </c>
      <c r="BM3034" s="210">
        <f>+BK3034+BL3034</f>
        <v>0</v>
      </c>
      <c r="BN3034" s="210">
        <f>+BJ3034+BM3034</f>
        <v>0</v>
      </c>
      <c r="BO3034" s="209">
        <f>AF3034-AM3034-AT3034-BA3034-BH3034</f>
        <v>0</v>
      </c>
      <c r="BP3034" s="209">
        <f>AG3034-AN3034-AU3034-BB3034-BI3034</f>
        <v>0</v>
      </c>
      <c r="BQ3034" s="210">
        <f>+BO3034+BP3034</f>
        <v>0</v>
      </c>
      <c r="BR3034" s="209">
        <f>AI3034-AP3034-AW3034-BD3034-BK3034</f>
        <v>0</v>
      </c>
      <c r="BS3034" s="209">
        <f>AJ3034-AQ3034-AX3034-BE3034-BL3034</f>
        <v>0</v>
      </c>
      <c r="BT3034" s="210">
        <f>+BR3034+BS3034</f>
        <v>0</v>
      </c>
      <c r="BU3034" s="210">
        <f>+BQ3034+BT3034</f>
        <v>0</v>
      </c>
      <c r="BV3034" s="215">
        <f>R3034+X3034-AD3034</f>
        <v>0</v>
      </c>
      <c r="BW3034" s="215">
        <f>S3034+Y3034-AE3034</f>
        <v>0</v>
      </c>
      <c r="BX3034" s="216">
        <v>0</v>
      </c>
      <c r="BY3034" s="216">
        <v>0</v>
      </c>
      <c r="BZ3034" s="215">
        <f>BV3034-BX3034</f>
        <v>0</v>
      </c>
      <c r="CA3034" s="217">
        <f>BW3034-BY3034</f>
        <v>0</v>
      </c>
    </row>
    <row r="3035" spans="2:79" ht="36.75" hidden="1" customHeight="1">
      <c r="B3035" s="218">
        <v>2015</v>
      </c>
      <c r="C3035" s="219">
        <v>8320</v>
      </c>
      <c r="D3035" s="218">
        <v>11</v>
      </c>
      <c r="E3035" s="218">
        <v>5000</v>
      </c>
      <c r="F3035" s="218">
        <v>5100</v>
      </c>
      <c r="G3035" s="218">
        <v>515</v>
      </c>
      <c r="H3035" s="218">
        <v>13</v>
      </c>
      <c r="I3035" s="301" t="s">
        <v>856</v>
      </c>
      <c r="J3035" s="209">
        <v>0</v>
      </c>
      <c r="K3035" s="209">
        <v>0</v>
      </c>
      <c r="L3035" s="210">
        <f>+J3035+K3035</f>
        <v>0</v>
      </c>
      <c r="M3035" s="209">
        <v>0</v>
      </c>
      <c r="N3035" s="209">
        <v>0</v>
      </c>
      <c r="O3035" s="210">
        <f>+M3035+N3035</f>
        <v>0</v>
      </c>
      <c r="P3035" s="210">
        <f>+L3035+O3035</f>
        <v>0</v>
      </c>
      <c r="Q3035" s="221" t="s">
        <v>19</v>
      </c>
      <c r="R3035" s="307"/>
      <c r="S3035" s="307"/>
      <c r="T3035" s="213">
        <v>0</v>
      </c>
      <c r="U3035" s="213">
        <v>0</v>
      </c>
      <c r="V3035" s="213">
        <v>0</v>
      </c>
      <c r="W3035" s="213">
        <v>0</v>
      </c>
      <c r="X3035" s="213"/>
      <c r="Y3035" s="213"/>
      <c r="Z3035" s="213">
        <v>0</v>
      </c>
      <c r="AA3035" s="213">
        <v>0</v>
      </c>
      <c r="AB3035" s="213">
        <v>0</v>
      </c>
      <c r="AC3035" s="213">
        <v>0</v>
      </c>
      <c r="AD3035" s="214"/>
      <c r="AE3035" s="214"/>
      <c r="AF3035" s="209">
        <f>J3035+T3035-Z3035</f>
        <v>0</v>
      </c>
      <c r="AG3035" s="209">
        <f>K3035+U3035-AA3035</f>
        <v>0</v>
      </c>
      <c r="AH3035" s="210">
        <f>+AF3035+AG3035</f>
        <v>0</v>
      </c>
      <c r="AI3035" s="209">
        <f>M3035+V3035-AB3035</f>
        <v>0</v>
      </c>
      <c r="AJ3035" s="209">
        <f>N3035+W3035-AC3035</f>
        <v>0</v>
      </c>
      <c r="AK3035" s="210">
        <f>+AI3035+AJ3035</f>
        <v>0</v>
      </c>
      <c r="AL3035" s="210">
        <f>+AH3035+AK3035</f>
        <v>0</v>
      </c>
      <c r="AM3035" s="213">
        <v>0</v>
      </c>
      <c r="AN3035" s="213">
        <v>0</v>
      </c>
      <c r="AO3035" s="210">
        <f>+AM3035+AN3035</f>
        <v>0</v>
      </c>
      <c r="AP3035" s="213">
        <v>0</v>
      </c>
      <c r="AQ3035" s="213">
        <v>0</v>
      </c>
      <c r="AR3035" s="210">
        <f>+AP3035+AQ3035</f>
        <v>0</v>
      </c>
      <c r="AS3035" s="210">
        <f>+AO3035+AR3035</f>
        <v>0</v>
      </c>
      <c r="AT3035" s="213">
        <v>0</v>
      </c>
      <c r="AU3035" s="213">
        <v>0</v>
      </c>
      <c r="AV3035" s="210">
        <f>+AT3035+AU3035</f>
        <v>0</v>
      </c>
      <c r="AW3035" s="213">
        <v>0</v>
      </c>
      <c r="AX3035" s="213">
        <v>0</v>
      </c>
      <c r="AY3035" s="210">
        <f>+AW3035+AX3035</f>
        <v>0</v>
      </c>
      <c r="AZ3035" s="210">
        <f>+AV3035+AY3035</f>
        <v>0</v>
      </c>
      <c r="BA3035" s="213">
        <v>0</v>
      </c>
      <c r="BB3035" s="213">
        <v>0</v>
      </c>
      <c r="BC3035" s="210">
        <f>+BA3035+BB3035</f>
        <v>0</v>
      </c>
      <c r="BD3035" s="213">
        <v>0</v>
      </c>
      <c r="BE3035" s="213">
        <v>0</v>
      </c>
      <c r="BF3035" s="210">
        <f>+BD3035+BE3035</f>
        <v>0</v>
      </c>
      <c r="BG3035" s="210">
        <f>+BC3035+BF3035</f>
        <v>0</v>
      </c>
      <c r="BH3035" s="213">
        <v>0</v>
      </c>
      <c r="BI3035" s="213">
        <v>0</v>
      </c>
      <c r="BJ3035" s="210">
        <f>+BH3035+BI3035</f>
        <v>0</v>
      </c>
      <c r="BK3035" s="213">
        <v>0</v>
      </c>
      <c r="BL3035" s="213">
        <v>0</v>
      </c>
      <c r="BM3035" s="210">
        <f>+BK3035+BL3035</f>
        <v>0</v>
      </c>
      <c r="BN3035" s="210">
        <f>+BJ3035+BM3035</f>
        <v>0</v>
      </c>
      <c r="BO3035" s="209">
        <f>AF3035-AM3035-AT3035-BA3035-BH3035</f>
        <v>0</v>
      </c>
      <c r="BP3035" s="209">
        <f>AG3035-AN3035-AU3035-BB3035-BI3035</f>
        <v>0</v>
      </c>
      <c r="BQ3035" s="210">
        <f>+BO3035+BP3035</f>
        <v>0</v>
      </c>
      <c r="BR3035" s="209">
        <f>AI3035-AP3035-AW3035-BD3035-BK3035</f>
        <v>0</v>
      </c>
      <c r="BS3035" s="209">
        <f>AJ3035-AQ3035-AX3035-BE3035-BL3035</f>
        <v>0</v>
      </c>
      <c r="BT3035" s="210">
        <f>+BR3035+BS3035</f>
        <v>0</v>
      </c>
      <c r="BU3035" s="210">
        <f>+BQ3035+BT3035</f>
        <v>0</v>
      </c>
      <c r="BV3035" s="215">
        <f>R3035+X3035-AD3035</f>
        <v>0</v>
      </c>
      <c r="BW3035" s="215">
        <f>S3035+Y3035-AE3035</f>
        <v>0</v>
      </c>
      <c r="BX3035" s="216">
        <v>0</v>
      </c>
      <c r="BY3035" s="216">
        <v>0</v>
      </c>
      <c r="BZ3035" s="215">
        <f>BV3035-BX3035</f>
        <v>0</v>
      </c>
      <c r="CA3035" s="217">
        <f>BW3035-BY3035</f>
        <v>0</v>
      </c>
    </row>
    <row r="3036" spans="2:79" ht="36.75" hidden="1" customHeight="1">
      <c r="B3036" s="218">
        <v>2015</v>
      </c>
      <c r="C3036" s="219">
        <v>8320</v>
      </c>
      <c r="D3036" s="218">
        <v>11</v>
      </c>
      <c r="E3036" s="218">
        <v>5000</v>
      </c>
      <c r="F3036" s="218">
        <v>5100</v>
      </c>
      <c r="G3036" s="218">
        <v>515</v>
      </c>
      <c r="H3036" s="218">
        <v>14</v>
      </c>
      <c r="I3036" s="301" t="s">
        <v>855</v>
      </c>
      <c r="J3036" s="209">
        <v>0</v>
      </c>
      <c r="K3036" s="209">
        <v>0</v>
      </c>
      <c r="L3036" s="210">
        <f>+J3036+K3036</f>
        <v>0</v>
      </c>
      <c r="M3036" s="209">
        <v>0</v>
      </c>
      <c r="N3036" s="209">
        <v>0</v>
      </c>
      <c r="O3036" s="210">
        <f>+M3036+N3036</f>
        <v>0</v>
      </c>
      <c r="P3036" s="210">
        <f>+L3036+O3036</f>
        <v>0</v>
      </c>
      <c r="Q3036" s="221" t="s">
        <v>19</v>
      </c>
      <c r="R3036" s="307"/>
      <c r="S3036" s="307"/>
      <c r="T3036" s="213">
        <v>0</v>
      </c>
      <c r="U3036" s="213">
        <v>0</v>
      </c>
      <c r="V3036" s="213">
        <v>0</v>
      </c>
      <c r="W3036" s="213">
        <v>0</v>
      </c>
      <c r="X3036" s="213"/>
      <c r="Y3036" s="213"/>
      <c r="Z3036" s="213">
        <v>0</v>
      </c>
      <c r="AA3036" s="213">
        <v>0</v>
      </c>
      <c r="AB3036" s="213">
        <v>0</v>
      </c>
      <c r="AC3036" s="213">
        <v>0</v>
      </c>
      <c r="AD3036" s="214"/>
      <c r="AE3036" s="214"/>
      <c r="AF3036" s="209">
        <f>J3036+T3036-Z3036</f>
        <v>0</v>
      </c>
      <c r="AG3036" s="209">
        <f>K3036+U3036-AA3036</f>
        <v>0</v>
      </c>
      <c r="AH3036" s="210">
        <f>+AF3036+AG3036</f>
        <v>0</v>
      </c>
      <c r="AI3036" s="209">
        <f>M3036+V3036-AB3036</f>
        <v>0</v>
      </c>
      <c r="AJ3036" s="209">
        <f>N3036+W3036-AC3036</f>
        <v>0</v>
      </c>
      <c r="AK3036" s="210">
        <f>+AI3036+AJ3036</f>
        <v>0</v>
      </c>
      <c r="AL3036" s="210">
        <f>+AH3036+AK3036</f>
        <v>0</v>
      </c>
      <c r="AM3036" s="213">
        <v>0</v>
      </c>
      <c r="AN3036" s="213">
        <v>0</v>
      </c>
      <c r="AO3036" s="210">
        <f>+AM3036+AN3036</f>
        <v>0</v>
      </c>
      <c r="AP3036" s="213">
        <v>0</v>
      </c>
      <c r="AQ3036" s="213">
        <v>0</v>
      </c>
      <c r="AR3036" s="210">
        <f>+AP3036+AQ3036</f>
        <v>0</v>
      </c>
      <c r="AS3036" s="210">
        <f>+AO3036+AR3036</f>
        <v>0</v>
      </c>
      <c r="AT3036" s="213">
        <v>0</v>
      </c>
      <c r="AU3036" s="213">
        <v>0</v>
      </c>
      <c r="AV3036" s="210">
        <f>+AT3036+AU3036</f>
        <v>0</v>
      </c>
      <c r="AW3036" s="213">
        <v>0</v>
      </c>
      <c r="AX3036" s="213">
        <v>0</v>
      </c>
      <c r="AY3036" s="210">
        <f>+AW3036+AX3036</f>
        <v>0</v>
      </c>
      <c r="AZ3036" s="210">
        <f>+AV3036+AY3036</f>
        <v>0</v>
      </c>
      <c r="BA3036" s="213">
        <v>0</v>
      </c>
      <c r="BB3036" s="213">
        <v>0</v>
      </c>
      <c r="BC3036" s="210">
        <f>+BA3036+BB3036</f>
        <v>0</v>
      </c>
      <c r="BD3036" s="213">
        <v>0</v>
      </c>
      <c r="BE3036" s="213">
        <v>0</v>
      </c>
      <c r="BF3036" s="210">
        <f>+BD3036+BE3036</f>
        <v>0</v>
      </c>
      <c r="BG3036" s="210">
        <f>+BC3036+BF3036</f>
        <v>0</v>
      </c>
      <c r="BH3036" s="213">
        <v>0</v>
      </c>
      <c r="BI3036" s="213">
        <v>0</v>
      </c>
      <c r="BJ3036" s="210">
        <f>+BH3036+BI3036</f>
        <v>0</v>
      </c>
      <c r="BK3036" s="213">
        <v>0</v>
      </c>
      <c r="BL3036" s="213">
        <v>0</v>
      </c>
      <c r="BM3036" s="210">
        <f>+BK3036+BL3036</f>
        <v>0</v>
      </c>
      <c r="BN3036" s="210">
        <f>+BJ3036+BM3036</f>
        <v>0</v>
      </c>
      <c r="BO3036" s="209">
        <f>AF3036-AM3036-AT3036-BA3036-BH3036</f>
        <v>0</v>
      </c>
      <c r="BP3036" s="209">
        <f>AG3036-AN3036-AU3036-BB3036-BI3036</f>
        <v>0</v>
      </c>
      <c r="BQ3036" s="210">
        <f>+BO3036+BP3036</f>
        <v>0</v>
      </c>
      <c r="BR3036" s="209">
        <f>AI3036-AP3036-AW3036-BD3036-BK3036</f>
        <v>0</v>
      </c>
      <c r="BS3036" s="209">
        <f>AJ3036-AQ3036-AX3036-BE3036-BL3036</f>
        <v>0</v>
      </c>
      <c r="BT3036" s="210">
        <f>+BR3036+BS3036</f>
        <v>0</v>
      </c>
      <c r="BU3036" s="210">
        <f>+BQ3036+BT3036</f>
        <v>0</v>
      </c>
      <c r="BV3036" s="215">
        <f>R3036+X3036-AD3036</f>
        <v>0</v>
      </c>
      <c r="BW3036" s="215">
        <f>S3036+Y3036-AE3036</f>
        <v>0</v>
      </c>
      <c r="BX3036" s="216">
        <v>0</v>
      </c>
      <c r="BY3036" s="216">
        <v>0</v>
      </c>
      <c r="BZ3036" s="215">
        <f>BV3036-BX3036</f>
        <v>0</v>
      </c>
      <c r="CA3036" s="217">
        <f>BW3036-BY3036</f>
        <v>0</v>
      </c>
    </row>
    <row r="3037" spans="2:79" ht="36.75" hidden="1" customHeight="1">
      <c r="B3037" s="218">
        <v>2015</v>
      </c>
      <c r="C3037" s="219">
        <v>8320</v>
      </c>
      <c r="D3037" s="218">
        <v>11</v>
      </c>
      <c r="E3037" s="218">
        <v>5000</v>
      </c>
      <c r="F3037" s="218">
        <v>5100</v>
      </c>
      <c r="G3037" s="218">
        <v>515</v>
      </c>
      <c r="H3037" s="218">
        <v>15</v>
      </c>
      <c r="I3037" s="301" t="s">
        <v>854</v>
      </c>
      <c r="J3037" s="209">
        <v>0</v>
      </c>
      <c r="K3037" s="209">
        <v>0</v>
      </c>
      <c r="L3037" s="210">
        <f>+J3037+K3037</f>
        <v>0</v>
      </c>
      <c r="M3037" s="209">
        <v>0</v>
      </c>
      <c r="N3037" s="209">
        <v>0</v>
      </c>
      <c r="O3037" s="210">
        <f>+M3037+N3037</f>
        <v>0</v>
      </c>
      <c r="P3037" s="210">
        <f>+L3037+O3037</f>
        <v>0</v>
      </c>
      <c r="Q3037" s="221" t="s">
        <v>19</v>
      </c>
      <c r="R3037" s="307"/>
      <c r="S3037" s="307"/>
      <c r="T3037" s="213">
        <v>0</v>
      </c>
      <c r="U3037" s="213">
        <v>0</v>
      </c>
      <c r="V3037" s="213">
        <v>0</v>
      </c>
      <c r="W3037" s="213">
        <v>0</v>
      </c>
      <c r="X3037" s="213"/>
      <c r="Y3037" s="213"/>
      <c r="Z3037" s="213">
        <v>0</v>
      </c>
      <c r="AA3037" s="213">
        <v>0</v>
      </c>
      <c r="AB3037" s="213">
        <v>0</v>
      </c>
      <c r="AC3037" s="213">
        <v>0</v>
      </c>
      <c r="AD3037" s="214"/>
      <c r="AE3037" s="214"/>
      <c r="AF3037" s="209">
        <f>J3037+T3037-Z3037</f>
        <v>0</v>
      </c>
      <c r="AG3037" s="209">
        <f>K3037+U3037-AA3037</f>
        <v>0</v>
      </c>
      <c r="AH3037" s="210">
        <f>+AF3037+AG3037</f>
        <v>0</v>
      </c>
      <c r="AI3037" s="209">
        <f>M3037+V3037-AB3037</f>
        <v>0</v>
      </c>
      <c r="AJ3037" s="209">
        <f>N3037+W3037-AC3037</f>
        <v>0</v>
      </c>
      <c r="AK3037" s="210">
        <f>+AI3037+AJ3037</f>
        <v>0</v>
      </c>
      <c r="AL3037" s="210">
        <f>+AH3037+AK3037</f>
        <v>0</v>
      </c>
      <c r="AM3037" s="213">
        <v>0</v>
      </c>
      <c r="AN3037" s="213">
        <v>0</v>
      </c>
      <c r="AO3037" s="210">
        <f>+AM3037+AN3037</f>
        <v>0</v>
      </c>
      <c r="AP3037" s="213">
        <v>0</v>
      </c>
      <c r="AQ3037" s="213">
        <v>0</v>
      </c>
      <c r="AR3037" s="210">
        <f>+AP3037+AQ3037</f>
        <v>0</v>
      </c>
      <c r="AS3037" s="210">
        <f>+AO3037+AR3037</f>
        <v>0</v>
      </c>
      <c r="AT3037" s="213">
        <v>0</v>
      </c>
      <c r="AU3037" s="213">
        <v>0</v>
      </c>
      <c r="AV3037" s="210">
        <f>+AT3037+AU3037</f>
        <v>0</v>
      </c>
      <c r="AW3037" s="213">
        <v>0</v>
      </c>
      <c r="AX3037" s="213">
        <v>0</v>
      </c>
      <c r="AY3037" s="210">
        <f>+AW3037+AX3037</f>
        <v>0</v>
      </c>
      <c r="AZ3037" s="210">
        <f>+AV3037+AY3037</f>
        <v>0</v>
      </c>
      <c r="BA3037" s="213">
        <v>0</v>
      </c>
      <c r="BB3037" s="213">
        <v>0</v>
      </c>
      <c r="BC3037" s="210">
        <f>+BA3037+BB3037</f>
        <v>0</v>
      </c>
      <c r="BD3037" s="213">
        <v>0</v>
      </c>
      <c r="BE3037" s="213">
        <v>0</v>
      </c>
      <c r="BF3037" s="210">
        <f>+BD3037+BE3037</f>
        <v>0</v>
      </c>
      <c r="BG3037" s="210">
        <f>+BC3037+BF3037</f>
        <v>0</v>
      </c>
      <c r="BH3037" s="213">
        <v>0</v>
      </c>
      <c r="BI3037" s="213">
        <v>0</v>
      </c>
      <c r="BJ3037" s="210">
        <f>+BH3037+BI3037</f>
        <v>0</v>
      </c>
      <c r="BK3037" s="213">
        <v>0</v>
      </c>
      <c r="BL3037" s="213">
        <v>0</v>
      </c>
      <c r="BM3037" s="210">
        <f>+BK3037+BL3037</f>
        <v>0</v>
      </c>
      <c r="BN3037" s="210">
        <f>+BJ3037+BM3037</f>
        <v>0</v>
      </c>
      <c r="BO3037" s="209">
        <f>AF3037-AM3037-AT3037-BA3037-BH3037</f>
        <v>0</v>
      </c>
      <c r="BP3037" s="209">
        <f>AG3037-AN3037-AU3037-BB3037-BI3037</f>
        <v>0</v>
      </c>
      <c r="BQ3037" s="210">
        <f>+BO3037+BP3037</f>
        <v>0</v>
      </c>
      <c r="BR3037" s="209">
        <f>AI3037-AP3037-AW3037-BD3037-BK3037</f>
        <v>0</v>
      </c>
      <c r="BS3037" s="209">
        <f>AJ3037-AQ3037-AX3037-BE3037-BL3037</f>
        <v>0</v>
      </c>
      <c r="BT3037" s="210">
        <f>+BR3037+BS3037</f>
        <v>0</v>
      </c>
      <c r="BU3037" s="210">
        <f>+BQ3037+BT3037</f>
        <v>0</v>
      </c>
      <c r="BV3037" s="215">
        <f>R3037+X3037-AD3037</f>
        <v>0</v>
      </c>
      <c r="BW3037" s="215">
        <f>S3037+Y3037-AE3037</f>
        <v>0</v>
      </c>
      <c r="BX3037" s="216">
        <v>0</v>
      </c>
      <c r="BY3037" s="216">
        <v>0</v>
      </c>
      <c r="BZ3037" s="215">
        <f>BV3037-BX3037</f>
        <v>0</v>
      </c>
      <c r="CA3037" s="217">
        <f>BW3037-BY3037</f>
        <v>0</v>
      </c>
    </row>
    <row r="3038" spans="2:79" ht="36.75" hidden="1" customHeight="1">
      <c r="B3038" s="218">
        <v>2015</v>
      </c>
      <c r="C3038" s="219">
        <v>8320</v>
      </c>
      <c r="D3038" s="218">
        <v>11</v>
      </c>
      <c r="E3038" s="218">
        <v>5000</v>
      </c>
      <c r="F3038" s="218">
        <v>5100</v>
      </c>
      <c r="G3038" s="218">
        <v>515</v>
      </c>
      <c r="H3038" s="218">
        <v>16</v>
      </c>
      <c r="I3038" s="301" t="s">
        <v>853</v>
      </c>
      <c r="J3038" s="209">
        <v>0</v>
      </c>
      <c r="K3038" s="209">
        <v>0</v>
      </c>
      <c r="L3038" s="210">
        <f>+J3038+K3038</f>
        <v>0</v>
      </c>
      <c r="M3038" s="209">
        <v>0</v>
      </c>
      <c r="N3038" s="209">
        <v>0</v>
      </c>
      <c r="O3038" s="210">
        <f>+M3038+N3038</f>
        <v>0</v>
      </c>
      <c r="P3038" s="210">
        <f>+L3038+O3038</f>
        <v>0</v>
      </c>
      <c r="Q3038" s="221" t="s">
        <v>19</v>
      </c>
      <c r="R3038" s="307"/>
      <c r="S3038" s="307"/>
      <c r="T3038" s="213">
        <v>0</v>
      </c>
      <c r="U3038" s="213">
        <v>0</v>
      </c>
      <c r="V3038" s="213">
        <v>0</v>
      </c>
      <c r="W3038" s="213">
        <v>0</v>
      </c>
      <c r="X3038" s="213"/>
      <c r="Y3038" s="213"/>
      <c r="Z3038" s="213">
        <v>0</v>
      </c>
      <c r="AA3038" s="213">
        <v>0</v>
      </c>
      <c r="AB3038" s="213">
        <v>0</v>
      </c>
      <c r="AC3038" s="213">
        <v>0</v>
      </c>
      <c r="AD3038" s="214"/>
      <c r="AE3038" s="214"/>
      <c r="AF3038" s="209">
        <f>J3038+T3038-Z3038</f>
        <v>0</v>
      </c>
      <c r="AG3038" s="209">
        <f>K3038+U3038-AA3038</f>
        <v>0</v>
      </c>
      <c r="AH3038" s="210">
        <f>+AF3038+AG3038</f>
        <v>0</v>
      </c>
      <c r="AI3038" s="209">
        <f>M3038+V3038-AB3038</f>
        <v>0</v>
      </c>
      <c r="AJ3038" s="209">
        <f>N3038+W3038-AC3038</f>
        <v>0</v>
      </c>
      <c r="AK3038" s="210">
        <f>+AI3038+AJ3038</f>
        <v>0</v>
      </c>
      <c r="AL3038" s="210">
        <f>+AH3038+AK3038</f>
        <v>0</v>
      </c>
      <c r="AM3038" s="213">
        <v>0</v>
      </c>
      <c r="AN3038" s="213">
        <v>0</v>
      </c>
      <c r="AO3038" s="210">
        <f>+AM3038+AN3038</f>
        <v>0</v>
      </c>
      <c r="AP3038" s="213">
        <v>0</v>
      </c>
      <c r="AQ3038" s="213">
        <v>0</v>
      </c>
      <c r="AR3038" s="210">
        <f>+AP3038+AQ3038</f>
        <v>0</v>
      </c>
      <c r="AS3038" s="210">
        <f>+AO3038+AR3038</f>
        <v>0</v>
      </c>
      <c r="AT3038" s="213">
        <v>0</v>
      </c>
      <c r="AU3038" s="213">
        <v>0</v>
      </c>
      <c r="AV3038" s="210">
        <f>+AT3038+AU3038</f>
        <v>0</v>
      </c>
      <c r="AW3038" s="213">
        <v>0</v>
      </c>
      <c r="AX3038" s="213">
        <v>0</v>
      </c>
      <c r="AY3038" s="210">
        <f>+AW3038+AX3038</f>
        <v>0</v>
      </c>
      <c r="AZ3038" s="210">
        <f>+AV3038+AY3038</f>
        <v>0</v>
      </c>
      <c r="BA3038" s="213">
        <v>0</v>
      </c>
      <c r="BB3038" s="213">
        <v>0</v>
      </c>
      <c r="BC3038" s="210">
        <f>+BA3038+BB3038</f>
        <v>0</v>
      </c>
      <c r="BD3038" s="213">
        <v>0</v>
      </c>
      <c r="BE3038" s="213">
        <v>0</v>
      </c>
      <c r="BF3038" s="210">
        <f>+BD3038+BE3038</f>
        <v>0</v>
      </c>
      <c r="BG3038" s="210">
        <f>+BC3038+BF3038</f>
        <v>0</v>
      </c>
      <c r="BH3038" s="213">
        <v>0</v>
      </c>
      <c r="BI3038" s="213">
        <v>0</v>
      </c>
      <c r="BJ3038" s="210">
        <f>+BH3038+BI3038</f>
        <v>0</v>
      </c>
      <c r="BK3038" s="213">
        <v>0</v>
      </c>
      <c r="BL3038" s="213">
        <v>0</v>
      </c>
      <c r="BM3038" s="210">
        <f>+BK3038+BL3038</f>
        <v>0</v>
      </c>
      <c r="BN3038" s="210">
        <f>+BJ3038+BM3038</f>
        <v>0</v>
      </c>
      <c r="BO3038" s="209">
        <f>AF3038-AM3038-AT3038-BA3038-BH3038</f>
        <v>0</v>
      </c>
      <c r="BP3038" s="209">
        <f>AG3038-AN3038-AU3038-BB3038-BI3038</f>
        <v>0</v>
      </c>
      <c r="BQ3038" s="210">
        <f>+BO3038+BP3038</f>
        <v>0</v>
      </c>
      <c r="BR3038" s="209">
        <f>AI3038-AP3038-AW3038-BD3038-BK3038</f>
        <v>0</v>
      </c>
      <c r="BS3038" s="209">
        <f>AJ3038-AQ3038-AX3038-BE3038-BL3038</f>
        <v>0</v>
      </c>
      <c r="BT3038" s="210">
        <f>+BR3038+BS3038</f>
        <v>0</v>
      </c>
      <c r="BU3038" s="210">
        <f>+BQ3038+BT3038</f>
        <v>0</v>
      </c>
      <c r="BV3038" s="215">
        <f>R3038+X3038-AD3038</f>
        <v>0</v>
      </c>
      <c r="BW3038" s="215">
        <f>S3038+Y3038-AE3038</f>
        <v>0</v>
      </c>
      <c r="BX3038" s="216">
        <v>0</v>
      </c>
      <c r="BY3038" s="216">
        <v>0</v>
      </c>
      <c r="BZ3038" s="215">
        <f>BV3038-BX3038</f>
        <v>0</v>
      </c>
      <c r="CA3038" s="217">
        <f>BW3038-BY3038</f>
        <v>0</v>
      </c>
    </row>
    <row r="3039" spans="2:79" ht="36.75" hidden="1" customHeight="1">
      <c r="B3039" s="218">
        <v>2015</v>
      </c>
      <c r="C3039" s="219">
        <v>8320</v>
      </c>
      <c r="D3039" s="218">
        <v>11</v>
      </c>
      <c r="E3039" s="218">
        <v>5000</v>
      </c>
      <c r="F3039" s="218">
        <v>5100</v>
      </c>
      <c r="G3039" s="218">
        <v>515</v>
      </c>
      <c r="H3039" s="218">
        <v>17</v>
      </c>
      <c r="I3039" s="301" t="s">
        <v>852</v>
      </c>
      <c r="J3039" s="209">
        <v>0</v>
      </c>
      <c r="K3039" s="209">
        <v>0</v>
      </c>
      <c r="L3039" s="210">
        <f>+J3039+K3039</f>
        <v>0</v>
      </c>
      <c r="M3039" s="209">
        <v>0</v>
      </c>
      <c r="N3039" s="209">
        <v>0</v>
      </c>
      <c r="O3039" s="210">
        <f>+M3039+N3039</f>
        <v>0</v>
      </c>
      <c r="P3039" s="210">
        <f>+L3039+O3039</f>
        <v>0</v>
      </c>
      <c r="Q3039" s="221" t="s">
        <v>19</v>
      </c>
      <c r="R3039" s="307"/>
      <c r="S3039" s="307"/>
      <c r="T3039" s="213">
        <v>0</v>
      </c>
      <c r="U3039" s="213">
        <v>0</v>
      </c>
      <c r="V3039" s="213">
        <v>0</v>
      </c>
      <c r="W3039" s="213">
        <v>0</v>
      </c>
      <c r="X3039" s="213"/>
      <c r="Y3039" s="213"/>
      <c r="Z3039" s="213">
        <v>0</v>
      </c>
      <c r="AA3039" s="213">
        <v>0</v>
      </c>
      <c r="AB3039" s="213">
        <v>0</v>
      </c>
      <c r="AC3039" s="213">
        <v>0</v>
      </c>
      <c r="AD3039" s="214"/>
      <c r="AE3039" s="214"/>
      <c r="AF3039" s="209">
        <f>J3039+T3039-Z3039</f>
        <v>0</v>
      </c>
      <c r="AG3039" s="209">
        <f>K3039+U3039-AA3039</f>
        <v>0</v>
      </c>
      <c r="AH3039" s="210">
        <f>+AF3039+AG3039</f>
        <v>0</v>
      </c>
      <c r="AI3039" s="209">
        <f>M3039+V3039-AB3039</f>
        <v>0</v>
      </c>
      <c r="AJ3039" s="209">
        <f>N3039+W3039-AC3039</f>
        <v>0</v>
      </c>
      <c r="AK3039" s="210">
        <f>+AI3039+AJ3039</f>
        <v>0</v>
      </c>
      <c r="AL3039" s="210">
        <f>+AH3039+AK3039</f>
        <v>0</v>
      </c>
      <c r="AM3039" s="213">
        <v>0</v>
      </c>
      <c r="AN3039" s="213">
        <v>0</v>
      </c>
      <c r="AO3039" s="210">
        <f>+AM3039+AN3039</f>
        <v>0</v>
      </c>
      <c r="AP3039" s="213">
        <v>0</v>
      </c>
      <c r="AQ3039" s="213">
        <v>0</v>
      </c>
      <c r="AR3039" s="210">
        <f>+AP3039+AQ3039</f>
        <v>0</v>
      </c>
      <c r="AS3039" s="210">
        <f>+AO3039+AR3039</f>
        <v>0</v>
      </c>
      <c r="AT3039" s="213">
        <v>0</v>
      </c>
      <c r="AU3039" s="213">
        <v>0</v>
      </c>
      <c r="AV3039" s="210">
        <f>+AT3039+AU3039</f>
        <v>0</v>
      </c>
      <c r="AW3039" s="213">
        <v>0</v>
      </c>
      <c r="AX3039" s="213">
        <v>0</v>
      </c>
      <c r="AY3039" s="210">
        <f>+AW3039+AX3039</f>
        <v>0</v>
      </c>
      <c r="AZ3039" s="210">
        <f>+AV3039+AY3039</f>
        <v>0</v>
      </c>
      <c r="BA3039" s="213">
        <v>0</v>
      </c>
      <c r="BB3039" s="213">
        <v>0</v>
      </c>
      <c r="BC3039" s="210">
        <f>+BA3039+BB3039</f>
        <v>0</v>
      </c>
      <c r="BD3039" s="213">
        <v>0</v>
      </c>
      <c r="BE3039" s="213">
        <v>0</v>
      </c>
      <c r="BF3039" s="210">
        <f>+BD3039+BE3039</f>
        <v>0</v>
      </c>
      <c r="BG3039" s="210">
        <f>+BC3039+BF3039</f>
        <v>0</v>
      </c>
      <c r="BH3039" s="213">
        <v>0</v>
      </c>
      <c r="BI3039" s="213">
        <v>0</v>
      </c>
      <c r="BJ3039" s="210">
        <f>+BH3039+BI3039</f>
        <v>0</v>
      </c>
      <c r="BK3039" s="213">
        <v>0</v>
      </c>
      <c r="BL3039" s="213">
        <v>0</v>
      </c>
      <c r="BM3039" s="210">
        <f>+BK3039+BL3039</f>
        <v>0</v>
      </c>
      <c r="BN3039" s="210">
        <f>+BJ3039+BM3039</f>
        <v>0</v>
      </c>
      <c r="BO3039" s="209">
        <f>AF3039-AM3039-AT3039-BA3039-BH3039</f>
        <v>0</v>
      </c>
      <c r="BP3039" s="209">
        <f>AG3039-AN3039-AU3039-BB3039-BI3039</f>
        <v>0</v>
      </c>
      <c r="BQ3039" s="210">
        <f>+BO3039+BP3039</f>
        <v>0</v>
      </c>
      <c r="BR3039" s="209">
        <f>AI3039-AP3039-AW3039-BD3039-BK3039</f>
        <v>0</v>
      </c>
      <c r="BS3039" s="209">
        <f>AJ3039-AQ3039-AX3039-BE3039-BL3039</f>
        <v>0</v>
      </c>
      <c r="BT3039" s="210">
        <f>+BR3039+BS3039</f>
        <v>0</v>
      </c>
      <c r="BU3039" s="210">
        <f>+BQ3039+BT3039</f>
        <v>0</v>
      </c>
      <c r="BV3039" s="215">
        <f>R3039+X3039-AD3039</f>
        <v>0</v>
      </c>
      <c r="BW3039" s="215">
        <f>S3039+Y3039-AE3039</f>
        <v>0</v>
      </c>
      <c r="BX3039" s="216">
        <v>0</v>
      </c>
      <c r="BY3039" s="216">
        <v>0</v>
      </c>
      <c r="BZ3039" s="215">
        <f>BV3039-BX3039</f>
        <v>0</v>
      </c>
      <c r="CA3039" s="217">
        <f>BW3039-BY3039</f>
        <v>0</v>
      </c>
    </row>
    <row r="3040" spans="2:79" ht="36.75" hidden="1" customHeight="1">
      <c r="B3040" s="218">
        <v>2015</v>
      </c>
      <c r="C3040" s="219">
        <v>8320</v>
      </c>
      <c r="D3040" s="218">
        <v>11</v>
      </c>
      <c r="E3040" s="218">
        <v>5000</v>
      </c>
      <c r="F3040" s="218">
        <v>5100</v>
      </c>
      <c r="G3040" s="218">
        <v>515</v>
      </c>
      <c r="H3040" s="218">
        <v>18</v>
      </c>
      <c r="I3040" s="301" t="s">
        <v>851</v>
      </c>
      <c r="J3040" s="209">
        <v>0</v>
      </c>
      <c r="K3040" s="209">
        <v>0</v>
      </c>
      <c r="L3040" s="210">
        <f>+J3040+K3040</f>
        <v>0</v>
      </c>
      <c r="M3040" s="209">
        <v>0</v>
      </c>
      <c r="N3040" s="209">
        <v>0</v>
      </c>
      <c r="O3040" s="210">
        <f>+M3040+N3040</f>
        <v>0</v>
      </c>
      <c r="P3040" s="210">
        <f>+L3040+O3040</f>
        <v>0</v>
      </c>
      <c r="Q3040" s="221" t="s">
        <v>19</v>
      </c>
      <c r="R3040" s="307"/>
      <c r="S3040" s="307"/>
      <c r="T3040" s="213">
        <v>0</v>
      </c>
      <c r="U3040" s="213">
        <v>0</v>
      </c>
      <c r="V3040" s="213">
        <v>0</v>
      </c>
      <c r="W3040" s="213">
        <v>0</v>
      </c>
      <c r="X3040" s="213"/>
      <c r="Y3040" s="213"/>
      <c r="Z3040" s="213">
        <v>0</v>
      </c>
      <c r="AA3040" s="213">
        <v>0</v>
      </c>
      <c r="AB3040" s="213">
        <v>0</v>
      </c>
      <c r="AC3040" s="213">
        <v>0</v>
      </c>
      <c r="AD3040" s="214"/>
      <c r="AE3040" s="214"/>
      <c r="AF3040" s="209">
        <f>J3040+T3040-Z3040</f>
        <v>0</v>
      </c>
      <c r="AG3040" s="209">
        <f>K3040+U3040-AA3040</f>
        <v>0</v>
      </c>
      <c r="AH3040" s="210">
        <f>+AF3040+AG3040</f>
        <v>0</v>
      </c>
      <c r="AI3040" s="209">
        <f>M3040+V3040-AB3040</f>
        <v>0</v>
      </c>
      <c r="AJ3040" s="209">
        <f>N3040+W3040-AC3040</f>
        <v>0</v>
      </c>
      <c r="AK3040" s="210">
        <f>+AI3040+AJ3040</f>
        <v>0</v>
      </c>
      <c r="AL3040" s="210">
        <f>+AH3040+AK3040</f>
        <v>0</v>
      </c>
      <c r="AM3040" s="213">
        <v>0</v>
      </c>
      <c r="AN3040" s="213">
        <v>0</v>
      </c>
      <c r="AO3040" s="210">
        <f>+AM3040+AN3040</f>
        <v>0</v>
      </c>
      <c r="AP3040" s="213">
        <v>0</v>
      </c>
      <c r="AQ3040" s="213">
        <v>0</v>
      </c>
      <c r="AR3040" s="210">
        <f>+AP3040+AQ3040</f>
        <v>0</v>
      </c>
      <c r="AS3040" s="210">
        <f>+AO3040+AR3040</f>
        <v>0</v>
      </c>
      <c r="AT3040" s="213">
        <v>0</v>
      </c>
      <c r="AU3040" s="213">
        <v>0</v>
      </c>
      <c r="AV3040" s="210">
        <f>+AT3040+AU3040</f>
        <v>0</v>
      </c>
      <c r="AW3040" s="213">
        <v>0</v>
      </c>
      <c r="AX3040" s="213">
        <v>0</v>
      </c>
      <c r="AY3040" s="210">
        <f>+AW3040+AX3040</f>
        <v>0</v>
      </c>
      <c r="AZ3040" s="210">
        <f>+AV3040+AY3040</f>
        <v>0</v>
      </c>
      <c r="BA3040" s="213">
        <v>0</v>
      </c>
      <c r="BB3040" s="213">
        <v>0</v>
      </c>
      <c r="BC3040" s="210">
        <f>+BA3040+BB3040</f>
        <v>0</v>
      </c>
      <c r="BD3040" s="213">
        <v>0</v>
      </c>
      <c r="BE3040" s="213">
        <v>0</v>
      </c>
      <c r="BF3040" s="210">
        <f>+BD3040+BE3040</f>
        <v>0</v>
      </c>
      <c r="BG3040" s="210">
        <f>+BC3040+BF3040</f>
        <v>0</v>
      </c>
      <c r="BH3040" s="213">
        <v>0</v>
      </c>
      <c r="BI3040" s="213">
        <v>0</v>
      </c>
      <c r="BJ3040" s="210">
        <f>+BH3040+BI3040</f>
        <v>0</v>
      </c>
      <c r="BK3040" s="213">
        <v>0</v>
      </c>
      <c r="BL3040" s="213">
        <v>0</v>
      </c>
      <c r="BM3040" s="210">
        <f>+BK3040+BL3040</f>
        <v>0</v>
      </c>
      <c r="BN3040" s="210">
        <f>+BJ3040+BM3040</f>
        <v>0</v>
      </c>
      <c r="BO3040" s="209">
        <f>AF3040-AM3040-AT3040-BA3040-BH3040</f>
        <v>0</v>
      </c>
      <c r="BP3040" s="209">
        <f>AG3040-AN3040-AU3040-BB3040-BI3040</f>
        <v>0</v>
      </c>
      <c r="BQ3040" s="210">
        <f>+BO3040+BP3040</f>
        <v>0</v>
      </c>
      <c r="BR3040" s="209">
        <f>AI3040-AP3040-AW3040-BD3040-BK3040</f>
        <v>0</v>
      </c>
      <c r="BS3040" s="209">
        <f>AJ3040-AQ3040-AX3040-BE3040-BL3040</f>
        <v>0</v>
      </c>
      <c r="BT3040" s="210">
        <f>+BR3040+BS3040</f>
        <v>0</v>
      </c>
      <c r="BU3040" s="210">
        <f>+BQ3040+BT3040</f>
        <v>0</v>
      </c>
      <c r="BV3040" s="215">
        <f>R3040+X3040-AD3040</f>
        <v>0</v>
      </c>
      <c r="BW3040" s="215">
        <f>S3040+Y3040-AE3040</f>
        <v>0</v>
      </c>
      <c r="BX3040" s="216">
        <v>0</v>
      </c>
      <c r="BY3040" s="216">
        <v>0</v>
      </c>
      <c r="BZ3040" s="215">
        <f>BV3040-BX3040</f>
        <v>0</v>
      </c>
      <c r="CA3040" s="217">
        <f>BW3040-BY3040</f>
        <v>0</v>
      </c>
    </row>
    <row r="3041" spans="2:79" ht="36.75" hidden="1" customHeight="1">
      <c r="B3041" s="218">
        <v>2015</v>
      </c>
      <c r="C3041" s="219">
        <v>8320</v>
      </c>
      <c r="D3041" s="218">
        <v>11</v>
      </c>
      <c r="E3041" s="218">
        <v>5000</v>
      </c>
      <c r="F3041" s="218">
        <v>5100</v>
      </c>
      <c r="G3041" s="218">
        <v>515</v>
      </c>
      <c r="H3041" s="218">
        <v>19</v>
      </c>
      <c r="I3041" s="301" t="s">
        <v>226</v>
      </c>
      <c r="J3041" s="209">
        <v>0</v>
      </c>
      <c r="K3041" s="209">
        <v>0</v>
      </c>
      <c r="L3041" s="210">
        <f>+J3041+K3041</f>
        <v>0</v>
      </c>
      <c r="M3041" s="209">
        <v>0</v>
      </c>
      <c r="N3041" s="209">
        <v>0</v>
      </c>
      <c r="O3041" s="210">
        <f>+M3041+N3041</f>
        <v>0</v>
      </c>
      <c r="P3041" s="210">
        <f>+L3041+O3041</f>
        <v>0</v>
      </c>
      <c r="Q3041" s="221" t="s">
        <v>19</v>
      </c>
      <c r="R3041" s="307"/>
      <c r="S3041" s="307"/>
      <c r="T3041" s="213">
        <v>0</v>
      </c>
      <c r="U3041" s="213">
        <v>0</v>
      </c>
      <c r="V3041" s="213">
        <v>0</v>
      </c>
      <c r="W3041" s="213">
        <v>0</v>
      </c>
      <c r="X3041" s="213"/>
      <c r="Y3041" s="213"/>
      <c r="Z3041" s="213">
        <v>0</v>
      </c>
      <c r="AA3041" s="213">
        <v>0</v>
      </c>
      <c r="AB3041" s="213">
        <v>0</v>
      </c>
      <c r="AC3041" s="213">
        <v>0</v>
      </c>
      <c r="AD3041" s="214"/>
      <c r="AE3041" s="214"/>
      <c r="AF3041" s="209">
        <f>J3041+T3041-Z3041</f>
        <v>0</v>
      </c>
      <c r="AG3041" s="209">
        <f>K3041+U3041-AA3041</f>
        <v>0</v>
      </c>
      <c r="AH3041" s="210">
        <f>+AF3041+AG3041</f>
        <v>0</v>
      </c>
      <c r="AI3041" s="209">
        <f>M3041+V3041-AB3041</f>
        <v>0</v>
      </c>
      <c r="AJ3041" s="209">
        <f>N3041+W3041-AC3041</f>
        <v>0</v>
      </c>
      <c r="AK3041" s="210">
        <f>+AI3041+AJ3041</f>
        <v>0</v>
      </c>
      <c r="AL3041" s="210">
        <f>+AH3041+AK3041</f>
        <v>0</v>
      </c>
      <c r="AM3041" s="213">
        <v>0</v>
      </c>
      <c r="AN3041" s="213">
        <v>0</v>
      </c>
      <c r="AO3041" s="210">
        <f>+AM3041+AN3041</f>
        <v>0</v>
      </c>
      <c r="AP3041" s="213">
        <v>0</v>
      </c>
      <c r="AQ3041" s="213">
        <v>0</v>
      </c>
      <c r="AR3041" s="210">
        <f>+AP3041+AQ3041</f>
        <v>0</v>
      </c>
      <c r="AS3041" s="210">
        <f>+AO3041+AR3041</f>
        <v>0</v>
      </c>
      <c r="AT3041" s="213">
        <v>0</v>
      </c>
      <c r="AU3041" s="213">
        <v>0</v>
      </c>
      <c r="AV3041" s="210">
        <f>+AT3041+AU3041</f>
        <v>0</v>
      </c>
      <c r="AW3041" s="213">
        <v>0</v>
      </c>
      <c r="AX3041" s="213">
        <v>0</v>
      </c>
      <c r="AY3041" s="210">
        <f>+AW3041+AX3041</f>
        <v>0</v>
      </c>
      <c r="AZ3041" s="210">
        <f>+AV3041+AY3041</f>
        <v>0</v>
      </c>
      <c r="BA3041" s="213">
        <v>0</v>
      </c>
      <c r="BB3041" s="213">
        <v>0</v>
      </c>
      <c r="BC3041" s="210">
        <f>+BA3041+BB3041</f>
        <v>0</v>
      </c>
      <c r="BD3041" s="213">
        <v>0</v>
      </c>
      <c r="BE3041" s="213">
        <v>0</v>
      </c>
      <c r="BF3041" s="210">
        <f>+BD3041+BE3041</f>
        <v>0</v>
      </c>
      <c r="BG3041" s="210">
        <f>+BC3041+BF3041</f>
        <v>0</v>
      </c>
      <c r="BH3041" s="213">
        <v>0</v>
      </c>
      <c r="BI3041" s="213">
        <v>0</v>
      </c>
      <c r="BJ3041" s="210">
        <f>+BH3041+BI3041</f>
        <v>0</v>
      </c>
      <c r="BK3041" s="213">
        <v>0</v>
      </c>
      <c r="BL3041" s="213">
        <v>0</v>
      </c>
      <c r="BM3041" s="210">
        <f>+BK3041+BL3041</f>
        <v>0</v>
      </c>
      <c r="BN3041" s="210">
        <f>+BJ3041+BM3041</f>
        <v>0</v>
      </c>
      <c r="BO3041" s="209">
        <f>AF3041-AM3041-AT3041-BA3041-BH3041</f>
        <v>0</v>
      </c>
      <c r="BP3041" s="209">
        <f>AG3041-AN3041-AU3041-BB3041-BI3041</f>
        <v>0</v>
      </c>
      <c r="BQ3041" s="210">
        <f>+BO3041+BP3041</f>
        <v>0</v>
      </c>
      <c r="BR3041" s="209">
        <f>AI3041-AP3041-AW3041-BD3041-BK3041</f>
        <v>0</v>
      </c>
      <c r="BS3041" s="209">
        <f>AJ3041-AQ3041-AX3041-BE3041-BL3041</f>
        <v>0</v>
      </c>
      <c r="BT3041" s="210">
        <f>+BR3041+BS3041</f>
        <v>0</v>
      </c>
      <c r="BU3041" s="210">
        <f>+BQ3041+BT3041</f>
        <v>0</v>
      </c>
      <c r="BV3041" s="215">
        <f>R3041+X3041-AD3041</f>
        <v>0</v>
      </c>
      <c r="BW3041" s="215">
        <f>S3041+Y3041-AE3041</f>
        <v>0</v>
      </c>
      <c r="BX3041" s="216">
        <v>0</v>
      </c>
      <c r="BY3041" s="216">
        <v>0</v>
      </c>
      <c r="BZ3041" s="215">
        <f>BV3041-BX3041</f>
        <v>0</v>
      </c>
      <c r="CA3041" s="217">
        <f>BW3041-BY3041</f>
        <v>0</v>
      </c>
    </row>
    <row r="3042" spans="2:79" ht="36.75" hidden="1" customHeight="1">
      <c r="B3042" s="218">
        <v>2015</v>
      </c>
      <c r="C3042" s="219">
        <v>8320</v>
      </c>
      <c r="D3042" s="218">
        <v>11</v>
      </c>
      <c r="E3042" s="218">
        <v>5000</v>
      </c>
      <c r="F3042" s="218">
        <v>5100</v>
      </c>
      <c r="G3042" s="218">
        <v>515</v>
      </c>
      <c r="H3042" s="218">
        <v>20</v>
      </c>
      <c r="I3042" s="301" t="s">
        <v>850</v>
      </c>
      <c r="J3042" s="209">
        <v>0</v>
      </c>
      <c r="K3042" s="209">
        <v>0</v>
      </c>
      <c r="L3042" s="210">
        <f>+J3042+K3042</f>
        <v>0</v>
      </c>
      <c r="M3042" s="209">
        <v>0</v>
      </c>
      <c r="N3042" s="209">
        <v>0</v>
      </c>
      <c r="O3042" s="210">
        <f>+M3042+N3042</f>
        <v>0</v>
      </c>
      <c r="P3042" s="210">
        <f>+L3042+O3042</f>
        <v>0</v>
      </c>
      <c r="Q3042" s="221" t="s">
        <v>19</v>
      </c>
      <c r="R3042" s="307"/>
      <c r="S3042" s="307"/>
      <c r="T3042" s="213">
        <v>0</v>
      </c>
      <c r="U3042" s="213">
        <v>0</v>
      </c>
      <c r="V3042" s="213">
        <v>0</v>
      </c>
      <c r="W3042" s="213">
        <v>0</v>
      </c>
      <c r="X3042" s="213"/>
      <c r="Y3042" s="213"/>
      <c r="Z3042" s="213">
        <v>0</v>
      </c>
      <c r="AA3042" s="213">
        <v>0</v>
      </c>
      <c r="AB3042" s="213">
        <v>0</v>
      </c>
      <c r="AC3042" s="213">
        <v>0</v>
      </c>
      <c r="AD3042" s="214"/>
      <c r="AE3042" s="214"/>
      <c r="AF3042" s="209">
        <f>J3042+T3042-Z3042</f>
        <v>0</v>
      </c>
      <c r="AG3042" s="209">
        <f>K3042+U3042-AA3042</f>
        <v>0</v>
      </c>
      <c r="AH3042" s="210">
        <f>+AF3042+AG3042</f>
        <v>0</v>
      </c>
      <c r="AI3042" s="209">
        <f>M3042+V3042-AB3042</f>
        <v>0</v>
      </c>
      <c r="AJ3042" s="209">
        <f>N3042+W3042-AC3042</f>
        <v>0</v>
      </c>
      <c r="AK3042" s="210">
        <f>+AI3042+AJ3042</f>
        <v>0</v>
      </c>
      <c r="AL3042" s="210">
        <f>+AH3042+AK3042</f>
        <v>0</v>
      </c>
      <c r="AM3042" s="213">
        <v>0</v>
      </c>
      <c r="AN3042" s="213">
        <v>0</v>
      </c>
      <c r="AO3042" s="210">
        <f>+AM3042+AN3042</f>
        <v>0</v>
      </c>
      <c r="AP3042" s="213">
        <v>0</v>
      </c>
      <c r="AQ3042" s="213">
        <v>0</v>
      </c>
      <c r="AR3042" s="210">
        <f>+AP3042+AQ3042</f>
        <v>0</v>
      </c>
      <c r="AS3042" s="210">
        <f>+AO3042+AR3042</f>
        <v>0</v>
      </c>
      <c r="AT3042" s="213">
        <v>0</v>
      </c>
      <c r="AU3042" s="213">
        <v>0</v>
      </c>
      <c r="AV3042" s="210">
        <f>+AT3042+AU3042</f>
        <v>0</v>
      </c>
      <c r="AW3042" s="213">
        <v>0</v>
      </c>
      <c r="AX3042" s="213">
        <v>0</v>
      </c>
      <c r="AY3042" s="210">
        <f>+AW3042+AX3042</f>
        <v>0</v>
      </c>
      <c r="AZ3042" s="210">
        <f>+AV3042+AY3042</f>
        <v>0</v>
      </c>
      <c r="BA3042" s="213">
        <v>0</v>
      </c>
      <c r="BB3042" s="213">
        <v>0</v>
      </c>
      <c r="BC3042" s="210">
        <f>+BA3042+BB3042</f>
        <v>0</v>
      </c>
      <c r="BD3042" s="213">
        <v>0</v>
      </c>
      <c r="BE3042" s="213">
        <v>0</v>
      </c>
      <c r="BF3042" s="210">
        <f>+BD3042+BE3042</f>
        <v>0</v>
      </c>
      <c r="BG3042" s="210">
        <f>+BC3042+BF3042</f>
        <v>0</v>
      </c>
      <c r="BH3042" s="213">
        <v>0</v>
      </c>
      <c r="BI3042" s="213">
        <v>0</v>
      </c>
      <c r="BJ3042" s="210">
        <f>+BH3042+BI3042</f>
        <v>0</v>
      </c>
      <c r="BK3042" s="213">
        <v>0</v>
      </c>
      <c r="BL3042" s="213">
        <v>0</v>
      </c>
      <c r="BM3042" s="210">
        <f>+BK3042+BL3042</f>
        <v>0</v>
      </c>
      <c r="BN3042" s="210">
        <f>+BJ3042+BM3042</f>
        <v>0</v>
      </c>
      <c r="BO3042" s="209">
        <f>AF3042-AM3042-AT3042-BA3042-BH3042</f>
        <v>0</v>
      </c>
      <c r="BP3042" s="209">
        <f>AG3042-AN3042-AU3042-BB3042-BI3042</f>
        <v>0</v>
      </c>
      <c r="BQ3042" s="210">
        <f>+BO3042+BP3042</f>
        <v>0</v>
      </c>
      <c r="BR3042" s="209">
        <f>AI3042-AP3042-AW3042-BD3042-BK3042</f>
        <v>0</v>
      </c>
      <c r="BS3042" s="209">
        <f>AJ3042-AQ3042-AX3042-BE3042-BL3042</f>
        <v>0</v>
      </c>
      <c r="BT3042" s="210">
        <f>+BR3042+BS3042</f>
        <v>0</v>
      </c>
      <c r="BU3042" s="210">
        <f>+BQ3042+BT3042</f>
        <v>0</v>
      </c>
      <c r="BV3042" s="215">
        <f>R3042+X3042-AD3042</f>
        <v>0</v>
      </c>
      <c r="BW3042" s="215">
        <f>S3042+Y3042-AE3042</f>
        <v>0</v>
      </c>
      <c r="BX3042" s="216">
        <v>0</v>
      </c>
      <c r="BY3042" s="216">
        <v>0</v>
      </c>
      <c r="BZ3042" s="215">
        <f>BV3042-BX3042</f>
        <v>0</v>
      </c>
      <c r="CA3042" s="217">
        <f>BW3042-BY3042</f>
        <v>0</v>
      </c>
    </row>
    <row r="3043" spans="2:79" ht="36.75" hidden="1" customHeight="1">
      <c r="B3043" s="218">
        <v>2015</v>
      </c>
      <c r="C3043" s="219">
        <v>8320</v>
      </c>
      <c r="D3043" s="218">
        <v>11</v>
      </c>
      <c r="E3043" s="218">
        <v>5000</v>
      </c>
      <c r="F3043" s="218">
        <v>5100</v>
      </c>
      <c r="G3043" s="218">
        <v>515</v>
      </c>
      <c r="H3043" s="218">
        <v>21</v>
      </c>
      <c r="I3043" s="301" t="s">
        <v>624</v>
      </c>
      <c r="J3043" s="209">
        <v>0</v>
      </c>
      <c r="K3043" s="209">
        <v>0</v>
      </c>
      <c r="L3043" s="210">
        <f>+J3043+K3043</f>
        <v>0</v>
      </c>
      <c r="M3043" s="209">
        <v>0</v>
      </c>
      <c r="N3043" s="209">
        <v>0</v>
      </c>
      <c r="O3043" s="210">
        <f>+M3043+N3043</f>
        <v>0</v>
      </c>
      <c r="P3043" s="210">
        <f>+L3043+O3043</f>
        <v>0</v>
      </c>
      <c r="Q3043" s="221" t="s">
        <v>19</v>
      </c>
      <c r="R3043" s="307"/>
      <c r="S3043" s="307"/>
      <c r="T3043" s="213">
        <v>0</v>
      </c>
      <c r="U3043" s="213">
        <v>0</v>
      </c>
      <c r="V3043" s="213">
        <v>0</v>
      </c>
      <c r="W3043" s="213">
        <v>0</v>
      </c>
      <c r="X3043" s="213"/>
      <c r="Y3043" s="213"/>
      <c r="Z3043" s="213">
        <v>0</v>
      </c>
      <c r="AA3043" s="213">
        <v>0</v>
      </c>
      <c r="AB3043" s="213">
        <v>0</v>
      </c>
      <c r="AC3043" s="213">
        <v>0</v>
      </c>
      <c r="AD3043" s="214"/>
      <c r="AE3043" s="214"/>
      <c r="AF3043" s="209">
        <f>J3043+T3043-Z3043</f>
        <v>0</v>
      </c>
      <c r="AG3043" s="209">
        <f>K3043+U3043-AA3043</f>
        <v>0</v>
      </c>
      <c r="AH3043" s="210">
        <f>+AF3043+AG3043</f>
        <v>0</v>
      </c>
      <c r="AI3043" s="209">
        <f>M3043+V3043-AB3043</f>
        <v>0</v>
      </c>
      <c r="AJ3043" s="209">
        <f>N3043+W3043-AC3043</f>
        <v>0</v>
      </c>
      <c r="AK3043" s="210">
        <f>+AI3043+AJ3043</f>
        <v>0</v>
      </c>
      <c r="AL3043" s="210">
        <f>+AH3043+AK3043</f>
        <v>0</v>
      </c>
      <c r="AM3043" s="213">
        <v>0</v>
      </c>
      <c r="AN3043" s="213">
        <v>0</v>
      </c>
      <c r="AO3043" s="210">
        <f>+AM3043+AN3043</f>
        <v>0</v>
      </c>
      <c r="AP3043" s="213">
        <v>0</v>
      </c>
      <c r="AQ3043" s="213">
        <v>0</v>
      </c>
      <c r="AR3043" s="210">
        <f>+AP3043+AQ3043</f>
        <v>0</v>
      </c>
      <c r="AS3043" s="210">
        <f>+AO3043+AR3043</f>
        <v>0</v>
      </c>
      <c r="AT3043" s="213">
        <v>0</v>
      </c>
      <c r="AU3043" s="213">
        <v>0</v>
      </c>
      <c r="AV3043" s="210">
        <f>+AT3043+AU3043</f>
        <v>0</v>
      </c>
      <c r="AW3043" s="213">
        <v>0</v>
      </c>
      <c r="AX3043" s="213">
        <v>0</v>
      </c>
      <c r="AY3043" s="210">
        <f>+AW3043+AX3043</f>
        <v>0</v>
      </c>
      <c r="AZ3043" s="210">
        <f>+AV3043+AY3043</f>
        <v>0</v>
      </c>
      <c r="BA3043" s="213">
        <v>0</v>
      </c>
      <c r="BB3043" s="213">
        <v>0</v>
      </c>
      <c r="BC3043" s="210">
        <f>+BA3043+BB3043</f>
        <v>0</v>
      </c>
      <c r="BD3043" s="213">
        <v>0</v>
      </c>
      <c r="BE3043" s="213">
        <v>0</v>
      </c>
      <c r="BF3043" s="210">
        <f>+BD3043+BE3043</f>
        <v>0</v>
      </c>
      <c r="BG3043" s="210">
        <f>+BC3043+BF3043</f>
        <v>0</v>
      </c>
      <c r="BH3043" s="213">
        <v>0</v>
      </c>
      <c r="BI3043" s="213">
        <v>0</v>
      </c>
      <c r="BJ3043" s="210">
        <f>+BH3043+BI3043</f>
        <v>0</v>
      </c>
      <c r="BK3043" s="213">
        <v>0</v>
      </c>
      <c r="BL3043" s="213">
        <v>0</v>
      </c>
      <c r="BM3043" s="210">
        <f>+BK3043+BL3043</f>
        <v>0</v>
      </c>
      <c r="BN3043" s="210">
        <f>+BJ3043+BM3043</f>
        <v>0</v>
      </c>
      <c r="BO3043" s="209">
        <f>AF3043-AM3043-AT3043-BA3043-BH3043</f>
        <v>0</v>
      </c>
      <c r="BP3043" s="209">
        <f>AG3043-AN3043-AU3043-BB3043-BI3043</f>
        <v>0</v>
      </c>
      <c r="BQ3043" s="210">
        <f>+BO3043+BP3043</f>
        <v>0</v>
      </c>
      <c r="BR3043" s="209">
        <f>AI3043-AP3043-AW3043-BD3043-BK3043</f>
        <v>0</v>
      </c>
      <c r="BS3043" s="209">
        <f>AJ3043-AQ3043-AX3043-BE3043-BL3043</f>
        <v>0</v>
      </c>
      <c r="BT3043" s="210">
        <f>+BR3043+BS3043</f>
        <v>0</v>
      </c>
      <c r="BU3043" s="210">
        <f>+BQ3043+BT3043</f>
        <v>0</v>
      </c>
      <c r="BV3043" s="215">
        <f>R3043+X3043-AD3043</f>
        <v>0</v>
      </c>
      <c r="BW3043" s="215">
        <f>S3043+Y3043-AE3043</f>
        <v>0</v>
      </c>
      <c r="BX3043" s="216">
        <v>0</v>
      </c>
      <c r="BY3043" s="216">
        <v>0</v>
      </c>
      <c r="BZ3043" s="215">
        <f>BV3043-BX3043</f>
        <v>0</v>
      </c>
      <c r="CA3043" s="217">
        <f>BW3043-BY3043</f>
        <v>0</v>
      </c>
    </row>
    <row r="3044" spans="2:79" ht="36.75" hidden="1" customHeight="1">
      <c r="B3044" s="218">
        <v>2015</v>
      </c>
      <c r="C3044" s="219">
        <v>8320</v>
      </c>
      <c r="D3044" s="218">
        <v>11</v>
      </c>
      <c r="E3044" s="218">
        <v>5000</v>
      </c>
      <c r="F3044" s="218">
        <v>5100</v>
      </c>
      <c r="G3044" s="218">
        <v>515</v>
      </c>
      <c r="H3044" s="218">
        <v>23</v>
      </c>
      <c r="I3044" s="301" t="s">
        <v>230</v>
      </c>
      <c r="J3044" s="209">
        <v>0</v>
      </c>
      <c r="K3044" s="209">
        <v>0</v>
      </c>
      <c r="L3044" s="210">
        <f>+J3044+K3044</f>
        <v>0</v>
      </c>
      <c r="M3044" s="209">
        <v>0</v>
      </c>
      <c r="N3044" s="209">
        <v>0</v>
      </c>
      <c r="O3044" s="210">
        <f>+M3044+N3044</f>
        <v>0</v>
      </c>
      <c r="P3044" s="210">
        <f>+L3044+O3044</f>
        <v>0</v>
      </c>
      <c r="Q3044" s="221" t="s">
        <v>19</v>
      </c>
      <c r="R3044" s="307"/>
      <c r="S3044" s="307"/>
      <c r="T3044" s="213">
        <v>0</v>
      </c>
      <c r="U3044" s="213">
        <v>0</v>
      </c>
      <c r="V3044" s="213">
        <v>0</v>
      </c>
      <c r="W3044" s="213">
        <v>0</v>
      </c>
      <c r="X3044" s="213"/>
      <c r="Y3044" s="213"/>
      <c r="Z3044" s="213">
        <v>0</v>
      </c>
      <c r="AA3044" s="213">
        <v>0</v>
      </c>
      <c r="AB3044" s="213">
        <v>0</v>
      </c>
      <c r="AC3044" s="213">
        <v>0</v>
      </c>
      <c r="AD3044" s="214"/>
      <c r="AE3044" s="214"/>
      <c r="AF3044" s="209">
        <f>J3044+T3044-Z3044</f>
        <v>0</v>
      </c>
      <c r="AG3044" s="209">
        <f>K3044+U3044-AA3044</f>
        <v>0</v>
      </c>
      <c r="AH3044" s="210">
        <f>+AF3044+AG3044</f>
        <v>0</v>
      </c>
      <c r="AI3044" s="209">
        <f>M3044+V3044-AB3044</f>
        <v>0</v>
      </c>
      <c r="AJ3044" s="209">
        <f>N3044+W3044-AC3044</f>
        <v>0</v>
      </c>
      <c r="AK3044" s="210">
        <f>+AI3044+AJ3044</f>
        <v>0</v>
      </c>
      <c r="AL3044" s="210">
        <f>+AH3044+AK3044</f>
        <v>0</v>
      </c>
      <c r="AM3044" s="213">
        <v>0</v>
      </c>
      <c r="AN3044" s="213">
        <v>0</v>
      </c>
      <c r="AO3044" s="210">
        <f>+AM3044+AN3044</f>
        <v>0</v>
      </c>
      <c r="AP3044" s="213">
        <v>0</v>
      </c>
      <c r="AQ3044" s="213">
        <v>0</v>
      </c>
      <c r="AR3044" s="210">
        <f>+AP3044+AQ3044</f>
        <v>0</v>
      </c>
      <c r="AS3044" s="210">
        <f>+AO3044+AR3044</f>
        <v>0</v>
      </c>
      <c r="AT3044" s="213">
        <v>0</v>
      </c>
      <c r="AU3044" s="213">
        <v>0</v>
      </c>
      <c r="AV3044" s="210">
        <f>+AT3044+AU3044</f>
        <v>0</v>
      </c>
      <c r="AW3044" s="213">
        <v>0</v>
      </c>
      <c r="AX3044" s="213">
        <v>0</v>
      </c>
      <c r="AY3044" s="210">
        <f>+AW3044+AX3044</f>
        <v>0</v>
      </c>
      <c r="AZ3044" s="210">
        <f>+AV3044+AY3044</f>
        <v>0</v>
      </c>
      <c r="BA3044" s="213">
        <v>0</v>
      </c>
      <c r="BB3044" s="213">
        <v>0</v>
      </c>
      <c r="BC3044" s="210">
        <f>+BA3044+BB3044</f>
        <v>0</v>
      </c>
      <c r="BD3044" s="213">
        <v>0</v>
      </c>
      <c r="BE3044" s="213">
        <v>0</v>
      </c>
      <c r="BF3044" s="210">
        <f>+BD3044+BE3044</f>
        <v>0</v>
      </c>
      <c r="BG3044" s="210">
        <f>+BC3044+BF3044</f>
        <v>0</v>
      </c>
      <c r="BH3044" s="213">
        <v>0</v>
      </c>
      <c r="BI3044" s="213">
        <v>0</v>
      </c>
      <c r="BJ3044" s="210">
        <f>+BH3044+BI3044</f>
        <v>0</v>
      </c>
      <c r="BK3044" s="213">
        <v>0</v>
      </c>
      <c r="BL3044" s="213">
        <v>0</v>
      </c>
      <c r="BM3044" s="210">
        <f>+BK3044+BL3044</f>
        <v>0</v>
      </c>
      <c r="BN3044" s="210">
        <f>+BJ3044+BM3044</f>
        <v>0</v>
      </c>
      <c r="BO3044" s="209">
        <f>AF3044-AM3044-AT3044-BA3044-BH3044</f>
        <v>0</v>
      </c>
      <c r="BP3044" s="209">
        <f>AG3044-AN3044-AU3044-BB3044-BI3044</f>
        <v>0</v>
      </c>
      <c r="BQ3044" s="210">
        <f>+BO3044+BP3044</f>
        <v>0</v>
      </c>
      <c r="BR3044" s="209">
        <f>AI3044-AP3044-AW3044-BD3044-BK3044</f>
        <v>0</v>
      </c>
      <c r="BS3044" s="209">
        <f>AJ3044-AQ3044-AX3044-BE3044-BL3044</f>
        <v>0</v>
      </c>
      <c r="BT3044" s="210">
        <f>+BR3044+BS3044</f>
        <v>0</v>
      </c>
      <c r="BU3044" s="210">
        <f>+BQ3044+BT3044</f>
        <v>0</v>
      </c>
      <c r="BV3044" s="215">
        <f>R3044+X3044-AD3044</f>
        <v>0</v>
      </c>
      <c r="BW3044" s="215">
        <f>S3044+Y3044-AE3044</f>
        <v>0</v>
      </c>
      <c r="BX3044" s="216">
        <v>0</v>
      </c>
      <c r="BY3044" s="216">
        <v>0</v>
      </c>
      <c r="BZ3044" s="215">
        <f>BV3044-BX3044</f>
        <v>0</v>
      </c>
      <c r="CA3044" s="217">
        <f>BW3044-BY3044</f>
        <v>0</v>
      </c>
    </row>
    <row r="3045" spans="2:79" ht="36.75" hidden="1" customHeight="1">
      <c r="B3045" s="218">
        <v>2015</v>
      </c>
      <c r="C3045" s="219">
        <v>8320</v>
      </c>
      <c r="D3045" s="218">
        <v>11</v>
      </c>
      <c r="E3045" s="218">
        <v>5000</v>
      </c>
      <c r="F3045" s="218">
        <v>5100</v>
      </c>
      <c r="G3045" s="218">
        <v>515</v>
      </c>
      <c r="H3045" s="218">
        <v>24</v>
      </c>
      <c r="I3045" s="301" t="s">
        <v>234</v>
      </c>
      <c r="J3045" s="209">
        <v>0</v>
      </c>
      <c r="K3045" s="209">
        <v>0</v>
      </c>
      <c r="L3045" s="210">
        <f>+J3045+K3045</f>
        <v>0</v>
      </c>
      <c r="M3045" s="209">
        <v>0</v>
      </c>
      <c r="N3045" s="209">
        <v>0</v>
      </c>
      <c r="O3045" s="210">
        <f>+M3045+N3045</f>
        <v>0</v>
      </c>
      <c r="P3045" s="210">
        <f>+L3045+O3045</f>
        <v>0</v>
      </c>
      <c r="Q3045" s="221" t="s">
        <v>19</v>
      </c>
      <c r="R3045" s="307"/>
      <c r="S3045" s="307"/>
      <c r="T3045" s="213">
        <v>0</v>
      </c>
      <c r="U3045" s="213">
        <v>0</v>
      </c>
      <c r="V3045" s="213">
        <v>0</v>
      </c>
      <c r="W3045" s="213">
        <v>0</v>
      </c>
      <c r="X3045" s="213"/>
      <c r="Y3045" s="213"/>
      <c r="Z3045" s="213">
        <v>0</v>
      </c>
      <c r="AA3045" s="213">
        <v>0</v>
      </c>
      <c r="AB3045" s="213">
        <v>0</v>
      </c>
      <c r="AC3045" s="213">
        <v>0</v>
      </c>
      <c r="AD3045" s="214"/>
      <c r="AE3045" s="214"/>
      <c r="AF3045" s="209">
        <f>J3045+T3045-Z3045</f>
        <v>0</v>
      </c>
      <c r="AG3045" s="209">
        <f>K3045+U3045-AA3045</f>
        <v>0</v>
      </c>
      <c r="AH3045" s="210">
        <f>+AF3045+AG3045</f>
        <v>0</v>
      </c>
      <c r="AI3045" s="209">
        <f>M3045+V3045-AB3045</f>
        <v>0</v>
      </c>
      <c r="AJ3045" s="209">
        <f>N3045+W3045-AC3045</f>
        <v>0</v>
      </c>
      <c r="AK3045" s="210">
        <f>+AI3045+AJ3045</f>
        <v>0</v>
      </c>
      <c r="AL3045" s="210">
        <f>+AH3045+AK3045</f>
        <v>0</v>
      </c>
      <c r="AM3045" s="213">
        <v>0</v>
      </c>
      <c r="AN3045" s="213">
        <v>0</v>
      </c>
      <c r="AO3045" s="210">
        <f>+AM3045+AN3045</f>
        <v>0</v>
      </c>
      <c r="AP3045" s="213">
        <v>0</v>
      </c>
      <c r="AQ3045" s="213">
        <v>0</v>
      </c>
      <c r="AR3045" s="210">
        <f>+AP3045+AQ3045</f>
        <v>0</v>
      </c>
      <c r="AS3045" s="210">
        <f>+AO3045+AR3045</f>
        <v>0</v>
      </c>
      <c r="AT3045" s="213">
        <v>0</v>
      </c>
      <c r="AU3045" s="213">
        <v>0</v>
      </c>
      <c r="AV3045" s="210">
        <f>+AT3045+AU3045</f>
        <v>0</v>
      </c>
      <c r="AW3045" s="213">
        <v>0</v>
      </c>
      <c r="AX3045" s="213">
        <v>0</v>
      </c>
      <c r="AY3045" s="210">
        <f>+AW3045+AX3045</f>
        <v>0</v>
      </c>
      <c r="AZ3045" s="210">
        <f>+AV3045+AY3045</f>
        <v>0</v>
      </c>
      <c r="BA3045" s="213">
        <v>0</v>
      </c>
      <c r="BB3045" s="213">
        <v>0</v>
      </c>
      <c r="BC3045" s="210">
        <f>+BA3045+BB3045</f>
        <v>0</v>
      </c>
      <c r="BD3045" s="213">
        <v>0</v>
      </c>
      <c r="BE3045" s="213">
        <v>0</v>
      </c>
      <c r="BF3045" s="210">
        <f>+BD3045+BE3045</f>
        <v>0</v>
      </c>
      <c r="BG3045" s="210">
        <f>+BC3045+BF3045</f>
        <v>0</v>
      </c>
      <c r="BH3045" s="213">
        <v>0</v>
      </c>
      <c r="BI3045" s="213">
        <v>0</v>
      </c>
      <c r="BJ3045" s="210">
        <f>+BH3045+BI3045</f>
        <v>0</v>
      </c>
      <c r="BK3045" s="213">
        <v>0</v>
      </c>
      <c r="BL3045" s="213">
        <v>0</v>
      </c>
      <c r="BM3045" s="210">
        <f>+BK3045+BL3045</f>
        <v>0</v>
      </c>
      <c r="BN3045" s="210">
        <f>+BJ3045+BM3045</f>
        <v>0</v>
      </c>
      <c r="BO3045" s="209">
        <f>AF3045-AM3045-AT3045-BA3045-BH3045</f>
        <v>0</v>
      </c>
      <c r="BP3045" s="209">
        <f>AG3045-AN3045-AU3045-BB3045-BI3045</f>
        <v>0</v>
      </c>
      <c r="BQ3045" s="210">
        <f>+BO3045+BP3045</f>
        <v>0</v>
      </c>
      <c r="BR3045" s="209">
        <f>AI3045-AP3045-AW3045-BD3045-BK3045</f>
        <v>0</v>
      </c>
      <c r="BS3045" s="209">
        <f>AJ3045-AQ3045-AX3045-BE3045-BL3045</f>
        <v>0</v>
      </c>
      <c r="BT3045" s="210">
        <f>+BR3045+BS3045</f>
        <v>0</v>
      </c>
      <c r="BU3045" s="210">
        <f>+BQ3045+BT3045</f>
        <v>0</v>
      </c>
      <c r="BV3045" s="215">
        <f>R3045+X3045-AD3045</f>
        <v>0</v>
      </c>
      <c r="BW3045" s="215">
        <f>S3045+Y3045-AE3045</f>
        <v>0</v>
      </c>
      <c r="BX3045" s="216">
        <v>0</v>
      </c>
      <c r="BY3045" s="216">
        <v>0</v>
      </c>
      <c r="BZ3045" s="215">
        <f>BV3045-BX3045</f>
        <v>0</v>
      </c>
      <c r="CA3045" s="217">
        <f>BW3045-BY3045</f>
        <v>0</v>
      </c>
    </row>
    <row r="3046" spans="2:79" ht="36.75" hidden="1" customHeight="1">
      <c r="B3046" s="218">
        <v>2015</v>
      </c>
      <c r="C3046" s="219">
        <v>8320</v>
      </c>
      <c r="D3046" s="218">
        <v>11</v>
      </c>
      <c r="E3046" s="218">
        <v>5000</v>
      </c>
      <c r="F3046" s="218">
        <v>5100</v>
      </c>
      <c r="G3046" s="218">
        <v>515</v>
      </c>
      <c r="H3046" s="218">
        <v>25</v>
      </c>
      <c r="I3046" s="301" t="s">
        <v>227</v>
      </c>
      <c r="J3046" s="209">
        <v>0</v>
      </c>
      <c r="K3046" s="209">
        <v>0</v>
      </c>
      <c r="L3046" s="210">
        <f>+J3046+K3046</f>
        <v>0</v>
      </c>
      <c r="M3046" s="209">
        <v>0</v>
      </c>
      <c r="N3046" s="209">
        <v>0</v>
      </c>
      <c r="O3046" s="210">
        <f>+M3046+N3046</f>
        <v>0</v>
      </c>
      <c r="P3046" s="210">
        <f>+L3046+O3046</f>
        <v>0</v>
      </c>
      <c r="Q3046" s="221" t="s">
        <v>19</v>
      </c>
      <c r="R3046" s="307"/>
      <c r="S3046" s="307"/>
      <c r="T3046" s="213">
        <v>0</v>
      </c>
      <c r="U3046" s="213">
        <v>0</v>
      </c>
      <c r="V3046" s="213">
        <v>0</v>
      </c>
      <c r="W3046" s="213">
        <v>0</v>
      </c>
      <c r="X3046" s="213"/>
      <c r="Y3046" s="213"/>
      <c r="Z3046" s="213">
        <v>0</v>
      </c>
      <c r="AA3046" s="213">
        <v>0</v>
      </c>
      <c r="AB3046" s="213">
        <v>0</v>
      </c>
      <c r="AC3046" s="213">
        <v>0</v>
      </c>
      <c r="AD3046" s="214"/>
      <c r="AE3046" s="214"/>
      <c r="AF3046" s="209">
        <f>J3046+T3046-Z3046</f>
        <v>0</v>
      </c>
      <c r="AG3046" s="209">
        <f>K3046+U3046-AA3046</f>
        <v>0</v>
      </c>
      <c r="AH3046" s="210">
        <f>+AF3046+AG3046</f>
        <v>0</v>
      </c>
      <c r="AI3046" s="209">
        <f>M3046+V3046-AB3046</f>
        <v>0</v>
      </c>
      <c r="AJ3046" s="209">
        <f>N3046+W3046-AC3046</f>
        <v>0</v>
      </c>
      <c r="AK3046" s="210">
        <f>+AI3046+AJ3046</f>
        <v>0</v>
      </c>
      <c r="AL3046" s="210">
        <f>+AH3046+AK3046</f>
        <v>0</v>
      </c>
      <c r="AM3046" s="213">
        <v>0</v>
      </c>
      <c r="AN3046" s="213">
        <v>0</v>
      </c>
      <c r="AO3046" s="210">
        <f>+AM3046+AN3046</f>
        <v>0</v>
      </c>
      <c r="AP3046" s="213">
        <v>0</v>
      </c>
      <c r="AQ3046" s="213">
        <v>0</v>
      </c>
      <c r="AR3046" s="210">
        <f>+AP3046+AQ3046</f>
        <v>0</v>
      </c>
      <c r="AS3046" s="210">
        <f>+AO3046+AR3046</f>
        <v>0</v>
      </c>
      <c r="AT3046" s="213">
        <v>0</v>
      </c>
      <c r="AU3046" s="213">
        <v>0</v>
      </c>
      <c r="AV3046" s="210">
        <f>+AT3046+AU3046</f>
        <v>0</v>
      </c>
      <c r="AW3046" s="213">
        <v>0</v>
      </c>
      <c r="AX3046" s="213">
        <v>0</v>
      </c>
      <c r="AY3046" s="210">
        <f>+AW3046+AX3046</f>
        <v>0</v>
      </c>
      <c r="AZ3046" s="210">
        <f>+AV3046+AY3046</f>
        <v>0</v>
      </c>
      <c r="BA3046" s="213">
        <v>0</v>
      </c>
      <c r="BB3046" s="213">
        <v>0</v>
      </c>
      <c r="BC3046" s="210">
        <f>+BA3046+BB3046</f>
        <v>0</v>
      </c>
      <c r="BD3046" s="213">
        <v>0</v>
      </c>
      <c r="BE3046" s="213">
        <v>0</v>
      </c>
      <c r="BF3046" s="210">
        <f>+BD3046+BE3046</f>
        <v>0</v>
      </c>
      <c r="BG3046" s="210">
        <f>+BC3046+BF3046</f>
        <v>0</v>
      </c>
      <c r="BH3046" s="213">
        <v>0</v>
      </c>
      <c r="BI3046" s="213">
        <v>0</v>
      </c>
      <c r="BJ3046" s="210">
        <f>+BH3046+BI3046</f>
        <v>0</v>
      </c>
      <c r="BK3046" s="213">
        <v>0</v>
      </c>
      <c r="BL3046" s="213">
        <v>0</v>
      </c>
      <c r="BM3046" s="210">
        <f>+BK3046+BL3046</f>
        <v>0</v>
      </c>
      <c r="BN3046" s="210">
        <f>+BJ3046+BM3046</f>
        <v>0</v>
      </c>
      <c r="BO3046" s="209">
        <f>AF3046-AM3046-AT3046-BA3046-BH3046</f>
        <v>0</v>
      </c>
      <c r="BP3046" s="209">
        <f>AG3046-AN3046-AU3046-BB3046-BI3046</f>
        <v>0</v>
      </c>
      <c r="BQ3046" s="210">
        <f>+BO3046+BP3046</f>
        <v>0</v>
      </c>
      <c r="BR3046" s="209">
        <f>AI3046-AP3046-AW3046-BD3046-BK3046</f>
        <v>0</v>
      </c>
      <c r="BS3046" s="209">
        <f>AJ3046-AQ3046-AX3046-BE3046-BL3046</f>
        <v>0</v>
      </c>
      <c r="BT3046" s="210">
        <f>+BR3046+BS3046</f>
        <v>0</v>
      </c>
      <c r="BU3046" s="210">
        <f>+BQ3046+BT3046</f>
        <v>0</v>
      </c>
      <c r="BV3046" s="215">
        <f>R3046+X3046-AD3046</f>
        <v>0</v>
      </c>
      <c r="BW3046" s="215">
        <f>S3046+Y3046-AE3046</f>
        <v>0</v>
      </c>
      <c r="BX3046" s="216">
        <v>0</v>
      </c>
      <c r="BY3046" s="216">
        <v>0</v>
      </c>
      <c r="BZ3046" s="215">
        <f>BV3046-BX3046</f>
        <v>0</v>
      </c>
      <c r="CA3046" s="217">
        <f>BW3046-BY3046</f>
        <v>0</v>
      </c>
    </row>
    <row r="3047" spans="2:79" ht="36.75" hidden="1" customHeight="1">
      <c r="B3047" s="206">
        <v>2015</v>
      </c>
      <c r="C3047" s="207">
        <v>8320</v>
      </c>
      <c r="D3047" s="206">
        <v>11</v>
      </c>
      <c r="E3047" s="206">
        <v>5000</v>
      </c>
      <c r="F3047" s="206">
        <v>5100</v>
      </c>
      <c r="G3047" s="218">
        <v>515</v>
      </c>
      <c r="H3047" s="206">
        <v>26</v>
      </c>
      <c r="I3047" s="301" t="s">
        <v>233</v>
      </c>
      <c r="J3047" s="209">
        <v>0</v>
      </c>
      <c r="K3047" s="209">
        <v>0</v>
      </c>
      <c r="L3047" s="210">
        <f>+J3047+K3047</f>
        <v>0</v>
      </c>
      <c r="M3047" s="209">
        <v>0</v>
      </c>
      <c r="N3047" s="209">
        <v>0</v>
      </c>
      <c r="O3047" s="210">
        <f>+M3047+N3047</f>
        <v>0</v>
      </c>
      <c r="P3047" s="210">
        <f>+L3047+O3047</f>
        <v>0</v>
      </c>
      <c r="Q3047" s="221" t="s">
        <v>19</v>
      </c>
      <c r="R3047" s="307"/>
      <c r="S3047" s="307"/>
      <c r="T3047" s="213">
        <v>0</v>
      </c>
      <c r="U3047" s="213">
        <v>0</v>
      </c>
      <c r="V3047" s="213">
        <v>0</v>
      </c>
      <c r="W3047" s="213">
        <v>0</v>
      </c>
      <c r="X3047" s="213"/>
      <c r="Y3047" s="213"/>
      <c r="Z3047" s="213">
        <v>0</v>
      </c>
      <c r="AA3047" s="213">
        <v>0</v>
      </c>
      <c r="AB3047" s="213">
        <v>0</v>
      </c>
      <c r="AC3047" s="213">
        <v>0</v>
      </c>
      <c r="AD3047" s="214"/>
      <c r="AE3047" s="214"/>
      <c r="AF3047" s="209">
        <f>J3047+T3047-Z3047</f>
        <v>0</v>
      </c>
      <c r="AG3047" s="209">
        <f>K3047+U3047-AA3047</f>
        <v>0</v>
      </c>
      <c r="AH3047" s="210">
        <f>+AF3047+AG3047</f>
        <v>0</v>
      </c>
      <c r="AI3047" s="209">
        <f>M3047+V3047-AB3047</f>
        <v>0</v>
      </c>
      <c r="AJ3047" s="209">
        <f>N3047+W3047-AC3047</f>
        <v>0</v>
      </c>
      <c r="AK3047" s="210">
        <f>+AI3047+AJ3047</f>
        <v>0</v>
      </c>
      <c r="AL3047" s="210">
        <f>+AH3047+AK3047</f>
        <v>0</v>
      </c>
      <c r="AM3047" s="213">
        <v>0</v>
      </c>
      <c r="AN3047" s="213">
        <v>0</v>
      </c>
      <c r="AO3047" s="210">
        <f>+AM3047+AN3047</f>
        <v>0</v>
      </c>
      <c r="AP3047" s="213">
        <v>0</v>
      </c>
      <c r="AQ3047" s="213">
        <v>0</v>
      </c>
      <c r="AR3047" s="210">
        <f>+AP3047+AQ3047</f>
        <v>0</v>
      </c>
      <c r="AS3047" s="210">
        <f>+AO3047+AR3047</f>
        <v>0</v>
      </c>
      <c r="AT3047" s="213">
        <v>0</v>
      </c>
      <c r="AU3047" s="213">
        <v>0</v>
      </c>
      <c r="AV3047" s="210">
        <f>+AT3047+AU3047</f>
        <v>0</v>
      </c>
      <c r="AW3047" s="213">
        <v>0</v>
      </c>
      <c r="AX3047" s="213">
        <v>0</v>
      </c>
      <c r="AY3047" s="210">
        <f>+AW3047+AX3047</f>
        <v>0</v>
      </c>
      <c r="AZ3047" s="210">
        <f>+AV3047+AY3047</f>
        <v>0</v>
      </c>
      <c r="BA3047" s="213">
        <v>0</v>
      </c>
      <c r="BB3047" s="213">
        <v>0</v>
      </c>
      <c r="BC3047" s="210">
        <f>+BA3047+BB3047</f>
        <v>0</v>
      </c>
      <c r="BD3047" s="213">
        <v>0</v>
      </c>
      <c r="BE3047" s="213">
        <v>0</v>
      </c>
      <c r="BF3047" s="210">
        <f>+BD3047+BE3047</f>
        <v>0</v>
      </c>
      <c r="BG3047" s="210">
        <f>+BC3047+BF3047</f>
        <v>0</v>
      </c>
      <c r="BH3047" s="213">
        <v>0</v>
      </c>
      <c r="BI3047" s="213">
        <v>0</v>
      </c>
      <c r="BJ3047" s="210">
        <f>+BH3047+BI3047</f>
        <v>0</v>
      </c>
      <c r="BK3047" s="213">
        <v>0</v>
      </c>
      <c r="BL3047" s="213">
        <v>0</v>
      </c>
      <c r="BM3047" s="210">
        <f>+BK3047+BL3047</f>
        <v>0</v>
      </c>
      <c r="BN3047" s="210">
        <f>+BJ3047+BM3047</f>
        <v>0</v>
      </c>
      <c r="BO3047" s="209">
        <f>AF3047-AM3047-AT3047-BA3047-BH3047</f>
        <v>0</v>
      </c>
      <c r="BP3047" s="209">
        <f>AG3047-AN3047-AU3047-BB3047-BI3047</f>
        <v>0</v>
      </c>
      <c r="BQ3047" s="210">
        <f>+BO3047+BP3047</f>
        <v>0</v>
      </c>
      <c r="BR3047" s="209">
        <f>AI3047-AP3047-AW3047-BD3047-BK3047</f>
        <v>0</v>
      </c>
      <c r="BS3047" s="209">
        <f>AJ3047-AQ3047-AX3047-BE3047-BL3047</f>
        <v>0</v>
      </c>
      <c r="BT3047" s="210">
        <f>+BR3047+BS3047</f>
        <v>0</v>
      </c>
      <c r="BU3047" s="210">
        <f>+BQ3047+BT3047</f>
        <v>0</v>
      </c>
      <c r="BV3047" s="215">
        <f>R3047+X3047-AD3047</f>
        <v>0</v>
      </c>
      <c r="BW3047" s="215">
        <f>S3047+Y3047-AE3047</f>
        <v>0</v>
      </c>
      <c r="BX3047" s="216">
        <v>0</v>
      </c>
      <c r="BY3047" s="216">
        <v>0</v>
      </c>
      <c r="BZ3047" s="215">
        <f>BV3047-BX3047</f>
        <v>0</v>
      </c>
      <c r="CA3047" s="217">
        <f>BW3047-BY3047</f>
        <v>0</v>
      </c>
    </row>
    <row r="3048" spans="2:79" ht="36.75" hidden="1" customHeight="1">
      <c r="B3048" s="206">
        <v>2015</v>
      </c>
      <c r="C3048" s="207">
        <v>8320</v>
      </c>
      <c r="D3048" s="206">
        <v>11</v>
      </c>
      <c r="E3048" s="206">
        <v>5000</v>
      </c>
      <c r="F3048" s="206">
        <v>5100</v>
      </c>
      <c r="G3048" s="218">
        <v>515</v>
      </c>
      <c r="H3048" s="206">
        <v>30</v>
      </c>
      <c r="I3048" s="379" t="s">
        <v>849</v>
      </c>
      <c r="J3048" s="209">
        <v>0</v>
      </c>
      <c r="K3048" s="209">
        <v>0</v>
      </c>
      <c r="L3048" s="210">
        <f>+J3048+K3048</f>
        <v>0</v>
      </c>
      <c r="M3048" s="209">
        <v>0</v>
      </c>
      <c r="N3048" s="209">
        <v>0</v>
      </c>
      <c r="O3048" s="210">
        <f>+M3048+N3048</f>
        <v>0</v>
      </c>
      <c r="P3048" s="210">
        <f>+L3048+O3048</f>
        <v>0</v>
      </c>
      <c r="Q3048" s="299" t="s">
        <v>19</v>
      </c>
      <c r="R3048" s="310"/>
      <c r="S3048" s="310"/>
      <c r="T3048" s="213">
        <v>0</v>
      </c>
      <c r="U3048" s="213">
        <v>0</v>
      </c>
      <c r="V3048" s="213">
        <v>0</v>
      </c>
      <c r="W3048" s="213">
        <v>0</v>
      </c>
      <c r="X3048" s="213"/>
      <c r="Y3048" s="213"/>
      <c r="Z3048" s="213">
        <v>0</v>
      </c>
      <c r="AA3048" s="213">
        <v>0</v>
      </c>
      <c r="AB3048" s="213">
        <v>0</v>
      </c>
      <c r="AC3048" s="213">
        <v>0</v>
      </c>
      <c r="AD3048" s="214"/>
      <c r="AE3048" s="214"/>
      <c r="AF3048" s="209">
        <f>J3048+T3048-Z3048</f>
        <v>0</v>
      </c>
      <c r="AG3048" s="209">
        <f>K3048+U3048-AA3048</f>
        <v>0</v>
      </c>
      <c r="AH3048" s="210">
        <f>+AF3048+AG3048</f>
        <v>0</v>
      </c>
      <c r="AI3048" s="209">
        <f>M3048+V3048-AB3048</f>
        <v>0</v>
      </c>
      <c r="AJ3048" s="209">
        <f>N3048+W3048-AC3048</f>
        <v>0</v>
      </c>
      <c r="AK3048" s="210">
        <f>+AI3048+AJ3048</f>
        <v>0</v>
      </c>
      <c r="AL3048" s="210">
        <f>+AH3048+AK3048</f>
        <v>0</v>
      </c>
      <c r="AM3048" s="213">
        <v>0</v>
      </c>
      <c r="AN3048" s="213">
        <v>0</v>
      </c>
      <c r="AO3048" s="210">
        <f>+AM3048+AN3048</f>
        <v>0</v>
      </c>
      <c r="AP3048" s="213">
        <v>0</v>
      </c>
      <c r="AQ3048" s="213">
        <v>0</v>
      </c>
      <c r="AR3048" s="210">
        <f>+AP3048+AQ3048</f>
        <v>0</v>
      </c>
      <c r="AS3048" s="210">
        <f>+AO3048+AR3048</f>
        <v>0</v>
      </c>
      <c r="AT3048" s="213">
        <v>0</v>
      </c>
      <c r="AU3048" s="213">
        <v>0</v>
      </c>
      <c r="AV3048" s="210">
        <f>+AT3048+AU3048</f>
        <v>0</v>
      </c>
      <c r="AW3048" s="213">
        <v>0</v>
      </c>
      <c r="AX3048" s="213">
        <v>0</v>
      </c>
      <c r="AY3048" s="210">
        <f>+AW3048+AX3048</f>
        <v>0</v>
      </c>
      <c r="AZ3048" s="210">
        <f>+AV3048+AY3048</f>
        <v>0</v>
      </c>
      <c r="BA3048" s="213">
        <v>0</v>
      </c>
      <c r="BB3048" s="213">
        <v>0</v>
      </c>
      <c r="BC3048" s="210">
        <f>+BA3048+BB3048</f>
        <v>0</v>
      </c>
      <c r="BD3048" s="213">
        <v>0</v>
      </c>
      <c r="BE3048" s="213">
        <v>0</v>
      </c>
      <c r="BF3048" s="210">
        <f>+BD3048+BE3048</f>
        <v>0</v>
      </c>
      <c r="BG3048" s="210">
        <f>+BC3048+BF3048</f>
        <v>0</v>
      </c>
      <c r="BH3048" s="213">
        <v>0</v>
      </c>
      <c r="BI3048" s="213">
        <v>0</v>
      </c>
      <c r="BJ3048" s="210">
        <f>+BH3048+BI3048</f>
        <v>0</v>
      </c>
      <c r="BK3048" s="213">
        <v>0</v>
      </c>
      <c r="BL3048" s="213">
        <v>0</v>
      </c>
      <c r="BM3048" s="210">
        <f>+BK3048+BL3048</f>
        <v>0</v>
      </c>
      <c r="BN3048" s="210">
        <f>+BJ3048+BM3048</f>
        <v>0</v>
      </c>
      <c r="BO3048" s="209">
        <f>AF3048-AM3048-AT3048-BA3048-BH3048</f>
        <v>0</v>
      </c>
      <c r="BP3048" s="209">
        <f>AG3048-AN3048-AU3048-BB3048-BI3048</f>
        <v>0</v>
      </c>
      <c r="BQ3048" s="210">
        <f>+BO3048+BP3048</f>
        <v>0</v>
      </c>
      <c r="BR3048" s="209">
        <f>AI3048-AP3048-AW3048-BD3048-BK3048</f>
        <v>0</v>
      </c>
      <c r="BS3048" s="209">
        <f>AJ3048-AQ3048-AX3048-BE3048-BL3048</f>
        <v>0</v>
      </c>
      <c r="BT3048" s="210">
        <f>+BR3048+BS3048</f>
        <v>0</v>
      </c>
      <c r="BU3048" s="210">
        <f>+BQ3048+BT3048</f>
        <v>0</v>
      </c>
      <c r="BV3048" s="215">
        <f>R3048+X3048-AD3048</f>
        <v>0</v>
      </c>
      <c r="BW3048" s="215">
        <f>S3048+Y3048-AE3048</f>
        <v>0</v>
      </c>
      <c r="BX3048" s="216">
        <v>0</v>
      </c>
      <c r="BY3048" s="216">
        <v>0</v>
      </c>
      <c r="BZ3048" s="215">
        <f>BV3048-BX3048</f>
        <v>0</v>
      </c>
      <c r="CA3048" s="217">
        <f>BW3048-BY3048</f>
        <v>0</v>
      </c>
    </row>
    <row r="3049" spans="2:79" ht="36.75" hidden="1" customHeight="1">
      <c r="B3049" s="206">
        <v>2015</v>
      </c>
      <c r="C3049" s="207">
        <v>8320</v>
      </c>
      <c r="D3049" s="206">
        <v>11</v>
      </c>
      <c r="E3049" s="206">
        <v>5000</v>
      </c>
      <c r="F3049" s="206">
        <v>5100</v>
      </c>
      <c r="G3049" s="218">
        <v>515</v>
      </c>
      <c r="H3049" s="206">
        <v>31</v>
      </c>
      <c r="I3049" s="379" t="s">
        <v>848</v>
      </c>
      <c r="J3049" s="209">
        <v>0</v>
      </c>
      <c r="K3049" s="209">
        <v>0</v>
      </c>
      <c r="L3049" s="210">
        <f>+J3049+K3049</f>
        <v>0</v>
      </c>
      <c r="M3049" s="209">
        <v>0</v>
      </c>
      <c r="N3049" s="209">
        <v>0</v>
      </c>
      <c r="O3049" s="210">
        <f>+M3049+N3049</f>
        <v>0</v>
      </c>
      <c r="P3049" s="210">
        <f>+L3049+O3049</f>
        <v>0</v>
      </c>
      <c r="Q3049" s="299" t="s">
        <v>19</v>
      </c>
      <c r="R3049" s="310"/>
      <c r="S3049" s="310"/>
      <c r="T3049" s="213">
        <v>0</v>
      </c>
      <c r="U3049" s="213">
        <v>0</v>
      </c>
      <c r="V3049" s="213">
        <v>0</v>
      </c>
      <c r="W3049" s="213">
        <v>0</v>
      </c>
      <c r="X3049" s="213"/>
      <c r="Y3049" s="213"/>
      <c r="Z3049" s="213">
        <v>0</v>
      </c>
      <c r="AA3049" s="213">
        <v>0</v>
      </c>
      <c r="AB3049" s="213">
        <v>0</v>
      </c>
      <c r="AC3049" s="213">
        <v>0</v>
      </c>
      <c r="AD3049" s="214"/>
      <c r="AE3049" s="214"/>
      <c r="AF3049" s="209">
        <f>J3049+T3049-Z3049</f>
        <v>0</v>
      </c>
      <c r="AG3049" s="209">
        <f>K3049+U3049-AA3049</f>
        <v>0</v>
      </c>
      <c r="AH3049" s="210">
        <f>+AF3049+AG3049</f>
        <v>0</v>
      </c>
      <c r="AI3049" s="209">
        <f>M3049+V3049-AB3049</f>
        <v>0</v>
      </c>
      <c r="AJ3049" s="209">
        <f>N3049+W3049-AC3049</f>
        <v>0</v>
      </c>
      <c r="AK3049" s="210">
        <f>+AI3049+AJ3049</f>
        <v>0</v>
      </c>
      <c r="AL3049" s="210">
        <f>+AH3049+AK3049</f>
        <v>0</v>
      </c>
      <c r="AM3049" s="213">
        <v>0</v>
      </c>
      <c r="AN3049" s="213">
        <v>0</v>
      </c>
      <c r="AO3049" s="210">
        <f>+AM3049+AN3049</f>
        <v>0</v>
      </c>
      <c r="AP3049" s="213">
        <v>0</v>
      </c>
      <c r="AQ3049" s="213">
        <v>0</v>
      </c>
      <c r="AR3049" s="210">
        <f>+AP3049+AQ3049</f>
        <v>0</v>
      </c>
      <c r="AS3049" s="210">
        <f>+AO3049+AR3049</f>
        <v>0</v>
      </c>
      <c r="AT3049" s="213">
        <v>0</v>
      </c>
      <c r="AU3049" s="213">
        <v>0</v>
      </c>
      <c r="AV3049" s="210">
        <f>+AT3049+AU3049</f>
        <v>0</v>
      </c>
      <c r="AW3049" s="213">
        <v>0</v>
      </c>
      <c r="AX3049" s="213">
        <v>0</v>
      </c>
      <c r="AY3049" s="210">
        <f>+AW3049+AX3049</f>
        <v>0</v>
      </c>
      <c r="AZ3049" s="210">
        <f>+AV3049+AY3049</f>
        <v>0</v>
      </c>
      <c r="BA3049" s="213">
        <v>0</v>
      </c>
      <c r="BB3049" s="213">
        <v>0</v>
      </c>
      <c r="BC3049" s="210">
        <f>+BA3049+BB3049</f>
        <v>0</v>
      </c>
      <c r="BD3049" s="213">
        <v>0</v>
      </c>
      <c r="BE3049" s="213">
        <v>0</v>
      </c>
      <c r="BF3049" s="210">
        <f>+BD3049+BE3049</f>
        <v>0</v>
      </c>
      <c r="BG3049" s="210">
        <f>+BC3049+BF3049</f>
        <v>0</v>
      </c>
      <c r="BH3049" s="213">
        <v>0</v>
      </c>
      <c r="BI3049" s="213">
        <v>0</v>
      </c>
      <c r="BJ3049" s="210">
        <f>+BH3049+BI3049</f>
        <v>0</v>
      </c>
      <c r="BK3049" s="213">
        <v>0</v>
      </c>
      <c r="BL3049" s="213">
        <v>0</v>
      </c>
      <c r="BM3049" s="210">
        <f>+BK3049+BL3049</f>
        <v>0</v>
      </c>
      <c r="BN3049" s="210">
        <f>+BJ3049+BM3049</f>
        <v>0</v>
      </c>
      <c r="BO3049" s="209">
        <f>AF3049-AM3049-AT3049-BA3049-BH3049</f>
        <v>0</v>
      </c>
      <c r="BP3049" s="209">
        <f>AG3049-AN3049-AU3049-BB3049-BI3049</f>
        <v>0</v>
      </c>
      <c r="BQ3049" s="210">
        <f>+BO3049+BP3049</f>
        <v>0</v>
      </c>
      <c r="BR3049" s="209">
        <f>AI3049-AP3049-AW3049-BD3049-BK3049</f>
        <v>0</v>
      </c>
      <c r="BS3049" s="209">
        <f>AJ3049-AQ3049-AX3049-BE3049-BL3049</f>
        <v>0</v>
      </c>
      <c r="BT3049" s="210">
        <f>+BR3049+BS3049</f>
        <v>0</v>
      </c>
      <c r="BU3049" s="210">
        <f>+BQ3049+BT3049</f>
        <v>0</v>
      </c>
      <c r="BV3049" s="215">
        <f>R3049+X3049-AD3049</f>
        <v>0</v>
      </c>
      <c r="BW3049" s="215">
        <f>S3049+Y3049-AE3049</f>
        <v>0</v>
      </c>
      <c r="BX3049" s="216">
        <v>0</v>
      </c>
      <c r="BY3049" s="216">
        <v>0</v>
      </c>
      <c r="BZ3049" s="215">
        <f>BV3049-BX3049</f>
        <v>0</v>
      </c>
      <c r="CA3049" s="217">
        <f>BW3049-BY3049</f>
        <v>0</v>
      </c>
    </row>
    <row r="3050" spans="2:79" ht="36.75" hidden="1" customHeight="1">
      <c r="B3050" s="206">
        <v>2015</v>
      </c>
      <c r="C3050" s="207">
        <v>8320</v>
      </c>
      <c r="D3050" s="206">
        <v>11</v>
      </c>
      <c r="E3050" s="206">
        <v>5000</v>
      </c>
      <c r="F3050" s="206">
        <v>5100</v>
      </c>
      <c r="G3050" s="218">
        <v>515</v>
      </c>
      <c r="H3050" s="206">
        <v>32</v>
      </c>
      <c r="I3050" s="379" t="s">
        <v>689</v>
      </c>
      <c r="J3050" s="209">
        <v>0</v>
      </c>
      <c r="K3050" s="209">
        <v>0</v>
      </c>
      <c r="L3050" s="210">
        <f>+J3050+K3050</f>
        <v>0</v>
      </c>
      <c r="M3050" s="209">
        <v>0</v>
      </c>
      <c r="N3050" s="209">
        <v>0</v>
      </c>
      <c r="O3050" s="210">
        <f>+M3050+N3050</f>
        <v>0</v>
      </c>
      <c r="P3050" s="210">
        <f>+L3050+O3050</f>
        <v>0</v>
      </c>
      <c r="Q3050" s="299" t="s">
        <v>19</v>
      </c>
      <c r="R3050" s="310"/>
      <c r="S3050" s="310"/>
      <c r="T3050" s="213">
        <v>0</v>
      </c>
      <c r="U3050" s="213">
        <v>0</v>
      </c>
      <c r="V3050" s="213">
        <v>0</v>
      </c>
      <c r="W3050" s="213">
        <v>0</v>
      </c>
      <c r="X3050" s="213"/>
      <c r="Y3050" s="213"/>
      <c r="Z3050" s="213">
        <v>0</v>
      </c>
      <c r="AA3050" s="213">
        <v>0</v>
      </c>
      <c r="AB3050" s="213">
        <v>0</v>
      </c>
      <c r="AC3050" s="213">
        <v>0</v>
      </c>
      <c r="AD3050" s="214"/>
      <c r="AE3050" s="214"/>
      <c r="AF3050" s="209">
        <f>J3050+T3050-Z3050</f>
        <v>0</v>
      </c>
      <c r="AG3050" s="209">
        <f>K3050+U3050-AA3050</f>
        <v>0</v>
      </c>
      <c r="AH3050" s="210">
        <f>+AF3050+AG3050</f>
        <v>0</v>
      </c>
      <c r="AI3050" s="209">
        <f>M3050+V3050-AB3050</f>
        <v>0</v>
      </c>
      <c r="AJ3050" s="209">
        <f>N3050+W3050-AC3050</f>
        <v>0</v>
      </c>
      <c r="AK3050" s="210">
        <f>+AI3050+AJ3050</f>
        <v>0</v>
      </c>
      <c r="AL3050" s="210">
        <f>+AH3050+AK3050</f>
        <v>0</v>
      </c>
      <c r="AM3050" s="213">
        <v>0</v>
      </c>
      <c r="AN3050" s="213">
        <v>0</v>
      </c>
      <c r="AO3050" s="210">
        <f>+AM3050+AN3050</f>
        <v>0</v>
      </c>
      <c r="AP3050" s="213">
        <v>0</v>
      </c>
      <c r="AQ3050" s="213">
        <v>0</v>
      </c>
      <c r="AR3050" s="210">
        <f>+AP3050+AQ3050</f>
        <v>0</v>
      </c>
      <c r="AS3050" s="210">
        <f>+AO3050+AR3050</f>
        <v>0</v>
      </c>
      <c r="AT3050" s="213">
        <v>0</v>
      </c>
      <c r="AU3050" s="213">
        <v>0</v>
      </c>
      <c r="AV3050" s="210">
        <f>+AT3050+AU3050</f>
        <v>0</v>
      </c>
      <c r="AW3050" s="213">
        <v>0</v>
      </c>
      <c r="AX3050" s="213">
        <v>0</v>
      </c>
      <c r="AY3050" s="210">
        <f>+AW3050+AX3050</f>
        <v>0</v>
      </c>
      <c r="AZ3050" s="210">
        <f>+AV3050+AY3050</f>
        <v>0</v>
      </c>
      <c r="BA3050" s="213">
        <v>0</v>
      </c>
      <c r="BB3050" s="213">
        <v>0</v>
      </c>
      <c r="BC3050" s="210">
        <f>+BA3050+BB3050</f>
        <v>0</v>
      </c>
      <c r="BD3050" s="213">
        <v>0</v>
      </c>
      <c r="BE3050" s="213">
        <v>0</v>
      </c>
      <c r="BF3050" s="210">
        <f>+BD3050+BE3050</f>
        <v>0</v>
      </c>
      <c r="BG3050" s="210">
        <f>+BC3050+BF3050</f>
        <v>0</v>
      </c>
      <c r="BH3050" s="213">
        <v>0</v>
      </c>
      <c r="BI3050" s="213">
        <v>0</v>
      </c>
      <c r="BJ3050" s="210">
        <f>+BH3050+BI3050</f>
        <v>0</v>
      </c>
      <c r="BK3050" s="213">
        <v>0</v>
      </c>
      <c r="BL3050" s="213">
        <v>0</v>
      </c>
      <c r="BM3050" s="210">
        <f>+BK3050+BL3050</f>
        <v>0</v>
      </c>
      <c r="BN3050" s="210">
        <f>+BJ3050+BM3050</f>
        <v>0</v>
      </c>
      <c r="BO3050" s="209">
        <f>AF3050-AM3050-AT3050-BA3050-BH3050</f>
        <v>0</v>
      </c>
      <c r="BP3050" s="209">
        <f>AG3050-AN3050-AU3050-BB3050-BI3050</f>
        <v>0</v>
      </c>
      <c r="BQ3050" s="210">
        <f>+BO3050+BP3050</f>
        <v>0</v>
      </c>
      <c r="BR3050" s="209">
        <f>AI3050-AP3050-AW3050-BD3050-BK3050</f>
        <v>0</v>
      </c>
      <c r="BS3050" s="209">
        <f>AJ3050-AQ3050-AX3050-BE3050-BL3050</f>
        <v>0</v>
      </c>
      <c r="BT3050" s="210">
        <f>+BR3050+BS3050</f>
        <v>0</v>
      </c>
      <c r="BU3050" s="210">
        <f>+BQ3050+BT3050</f>
        <v>0</v>
      </c>
      <c r="BV3050" s="215">
        <f>R3050+X3050-AD3050</f>
        <v>0</v>
      </c>
      <c r="BW3050" s="215">
        <f>S3050+Y3050-AE3050</f>
        <v>0</v>
      </c>
      <c r="BX3050" s="216">
        <v>0</v>
      </c>
      <c r="BY3050" s="216">
        <v>0</v>
      </c>
      <c r="BZ3050" s="215">
        <f>BV3050-BX3050</f>
        <v>0</v>
      </c>
      <c r="CA3050" s="217">
        <f>BW3050-BY3050</f>
        <v>0</v>
      </c>
    </row>
    <row r="3051" spans="2:79" ht="36.75" hidden="1" customHeight="1">
      <c r="B3051" s="206">
        <v>2015</v>
      </c>
      <c r="C3051" s="207">
        <v>8320</v>
      </c>
      <c r="D3051" s="206">
        <v>11</v>
      </c>
      <c r="E3051" s="206">
        <v>5000</v>
      </c>
      <c r="F3051" s="206">
        <v>5100</v>
      </c>
      <c r="G3051" s="218">
        <v>515</v>
      </c>
      <c r="H3051" s="206">
        <v>33</v>
      </c>
      <c r="I3051" s="379" t="s">
        <v>847</v>
      </c>
      <c r="J3051" s="209">
        <v>0</v>
      </c>
      <c r="K3051" s="209">
        <v>0</v>
      </c>
      <c r="L3051" s="210">
        <f>+J3051+K3051</f>
        <v>0</v>
      </c>
      <c r="M3051" s="209">
        <v>0</v>
      </c>
      <c r="N3051" s="209">
        <v>0</v>
      </c>
      <c r="O3051" s="210">
        <f>+M3051+N3051</f>
        <v>0</v>
      </c>
      <c r="P3051" s="210">
        <f>+L3051+O3051</f>
        <v>0</v>
      </c>
      <c r="Q3051" s="299" t="s">
        <v>19</v>
      </c>
      <c r="R3051" s="310"/>
      <c r="S3051" s="310"/>
      <c r="T3051" s="213">
        <v>0</v>
      </c>
      <c r="U3051" s="213">
        <v>0</v>
      </c>
      <c r="V3051" s="213">
        <v>0</v>
      </c>
      <c r="W3051" s="213">
        <v>0</v>
      </c>
      <c r="X3051" s="213"/>
      <c r="Y3051" s="213"/>
      <c r="Z3051" s="213">
        <v>0</v>
      </c>
      <c r="AA3051" s="213">
        <v>0</v>
      </c>
      <c r="AB3051" s="213">
        <v>0</v>
      </c>
      <c r="AC3051" s="213">
        <v>0</v>
      </c>
      <c r="AD3051" s="214"/>
      <c r="AE3051" s="214"/>
      <c r="AF3051" s="209">
        <f>J3051+T3051-Z3051</f>
        <v>0</v>
      </c>
      <c r="AG3051" s="209">
        <f>K3051+U3051-AA3051</f>
        <v>0</v>
      </c>
      <c r="AH3051" s="210">
        <f>+AF3051+AG3051</f>
        <v>0</v>
      </c>
      <c r="AI3051" s="209">
        <f>M3051+V3051-AB3051</f>
        <v>0</v>
      </c>
      <c r="AJ3051" s="209">
        <f>N3051+W3051-AC3051</f>
        <v>0</v>
      </c>
      <c r="AK3051" s="210">
        <f>+AI3051+AJ3051</f>
        <v>0</v>
      </c>
      <c r="AL3051" s="210">
        <f>+AH3051+AK3051</f>
        <v>0</v>
      </c>
      <c r="AM3051" s="213">
        <v>0</v>
      </c>
      <c r="AN3051" s="213">
        <v>0</v>
      </c>
      <c r="AO3051" s="210">
        <f>+AM3051+AN3051</f>
        <v>0</v>
      </c>
      <c r="AP3051" s="213">
        <v>0</v>
      </c>
      <c r="AQ3051" s="213">
        <v>0</v>
      </c>
      <c r="AR3051" s="210">
        <f>+AP3051+AQ3051</f>
        <v>0</v>
      </c>
      <c r="AS3051" s="210">
        <f>+AO3051+AR3051</f>
        <v>0</v>
      </c>
      <c r="AT3051" s="213">
        <v>0</v>
      </c>
      <c r="AU3051" s="213">
        <v>0</v>
      </c>
      <c r="AV3051" s="210">
        <f>+AT3051+AU3051</f>
        <v>0</v>
      </c>
      <c r="AW3051" s="213">
        <v>0</v>
      </c>
      <c r="AX3051" s="213">
        <v>0</v>
      </c>
      <c r="AY3051" s="210">
        <f>+AW3051+AX3051</f>
        <v>0</v>
      </c>
      <c r="AZ3051" s="210">
        <f>+AV3051+AY3051</f>
        <v>0</v>
      </c>
      <c r="BA3051" s="213">
        <v>0</v>
      </c>
      <c r="BB3051" s="213">
        <v>0</v>
      </c>
      <c r="BC3051" s="210">
        <f>+BA3051+BB3051</f>
        <v>0</v>
      </c>
      <c r="BD3051" s="213">
        <v>0</v>
      </c>
      <c r="BE3051" s="213">
        <v>0</v>
      </c>
      <c r="BF3051" s="210">
        <f>+BD3051+BE3051</f>
        <v>0</v>
      </c>
      <c r="BG3051" s="210">
        <f>+BC3051+BF3051</f>
        <v>0</v>
      </c>
      <c r="BH3051" s="213">
        <v>0</v>
      </c>
      <c r="BI3051" s="213">
        <v>0</v>
      </c>
      <c r="BJ3051" s="210">
        <f>+BH3051+BI3051</f>
        <v>0</v>
      </c>
      <c r="BK3051" s="213">
        <v>0</v>
      </c>
      <c r="BL3051" s="213">
        <v>0</v>
      </c>
      <c r="BM3051" s="210">
        <f>+BK3051+BL3051</f>
        <v>0</v>
      </c>
      <c r="BN3051" s="210">
        <f>+BJ3051+BM3051</f>
        <v>0</v>
      </c>
      <c r="BO3051" s="209">
        <f>AF3051-AM3051-AT3051-BA3051-BH3051</f>
        <v>0</v>
      </c>
      <c r="BP3051" s="209">
        <f>AG3051-AN3051-AU3051-BB3051-BI3051</f>
        <v>0</v>
      </c>
      <c r="BQ3051" s="210">
        <f>+BO3051+BP3051</f>
        <v>0</v>
      </c>
      <c r="BR3051" s="209">
        <f>AI3051-AP3051-AW3051-BD3051-BK3051</f>
        <v>0</v>
      </c>
      <c r="BS3051" s="209">
        <f>AJ3051-AQ3051-AX3051-BE3051-BL3051</f>
        <v>0</v>
      </c>
      <c r="BT3051" s="210">
        <f>+BR3051+BS3051</f>
        <v>0</v>
      </c>
      <c r="BU3051" s="210">
        <f>+BQ3051+BT3051</f>
        <v>0</v>
      </c>
      <c r="BV3051" s="215">
        <f>R3051+X3051-AD3051</f>
        <v>0</v>
      </c>
      <c r="BW3051" s="215">
        <f>S3051+Y3051-AE3051</f>
        <v>0</v>
      </c>
      <c r="BX3051" s="216">
        <v>0</v>
      </c>
      <c r="BY3051" s="216">
        <v>0</v>
      </c>
      <c r="BZ3051" s="215">
        <f>BV3051-BX3051</f>
        <v>0</v>
      </c>
      <c r="CA3051" s="217">
        <f>BW3051-BY3051</f>
        <v>0</v>
      </c>
    </row>
    <row r="3052" spans="2:79" ht="36.75" hidden="1" customHeight="1">
      <c r="B3052" s="206">
        <v>2015</v>
      </c>
      <c r="C3052" s="207">
        <v>8320</v>
      </c>
      <c r="D3052" s="206">
        <v>11</v>
      </c>
      <c r="E3052" s="206">
        <v>5000</v>
      </c>
      <c r="F3052" s="206">
        <v>5100</v>
      </c>
      <c r="G3052" s="218">
        <v>515</v>
      </c>
      <c r="H3052" s="206">
        <v>34</v>
      </c>
      <c r="I3052" s="379" t="s">
        <v>846</v>
      </c>
      <c r="J3052" s="209">
        <v>0</v>
      </c>
      <c r="K3052" s="209">
        <v>0</v>
      </c>
      <c r="L3052" s="210">
        <f>+J3052+K3052</f>
        <v>0</v>
      </c>
      <c r="M3052" s="209">
        <v>0</v>
      </c>
      <c r="N3052" s="209">
        <v>0</v>
      </c>
      <c r="O3052" s="210">
        <f>+M3052+N3052</f>
        <v>0</v>
      </c>
      <c r="P3052" s="210">
        <f>+L3052+O3052</f>
        <v>0</v>
      </c>
      <c r="Q3052" s="299" t="s">
        <v>19</v>
      </c>
      <c r="R3052" s="310"/>
      <c r="S3052" s="310"/>
      <c r="T3052" s="213">
        <v>0</v>
      </c>
      <c r="U3052" s="213">
        <v>0</v>
      </c>
      <c r="V3052" s="213">
        <v>0</v>
      </c>
      <c r="W3052" s="213">
        <v>0</v>
      </c>
      <c r="X3052" s="213"/>
      <c r="Y3052" s="213"/>
      <c r="Z3052" s="213">
        <v>0</v>
      </c>
      <c r="AA3052" s="213">
        <v>0</v>
      </c>
      <c r="AB3052" s="213">
        <v>0</v>
      </c>
      <c r="AC3052" s="213">
        <v>0</v>
      </c>
      <c r="AD3052" s="214"/>
      <c r="AE3052" s="214"/>
      <c r="AF3052" s="209">
        <f>J3052+T3052-Z3052</f>
        <v>0</v>
      </c>
      <c r="AG3052" s="209">
        <f>K3052+U3052-AA3052</f>
        <v>0</v>
      </c>
      <c r="AH3052" s="210">
        <f>+AF3052+AG3052</f>
        <v>0</v>
      </c>
      <c r="AI3052" s="209">
        <f>M3052+V3052-AB3052</f>
        <v>0</v>
      </c>
      <c r="AJ3052" s="209">
        <f>N3052+W3052-AC3052</f>
        <v>0</v>
      </c>
      <c r="AK3052" s="210">
        <f>+AI3052+AJ3052</f>
        <v>0</v>
      </c>
      <c r="AL3052" s="210">
        <f>+AH3052+AK3052</f>
        <v>0</v>
      </c>
      <c r="AM3052" s="213">
        <v>0</v>
      </c>
      <c r="AN3052" s="213">
        <v>0</v>
      </c>
      <c r="AO3052" s="210">
        <f>+AM3052+AN3052</f>
        <v>0</v>
      </c>
      <c r="AP3052" s="213">
        <v>0</v>
      </c>
      <c r="AQ3052" s="213">
        <v>0</v>
      </c>
      <c r="AR3052" s="210">
        <f>+AP3052+AQ3052</f>
        <v>0</v>
      </c>
      <c r="AS3052" s="210">
        <f>+AO3052+AR3052</f>
        <v>0</v>
      </c>
      <c r="AT3052" s="213">
        <v>0</v>
      </c>
      <c r="AU3052" s="213">
        <v>0</v>
      </c>
      <c r="AV3052" s="210">
        <f>+AT3052+AU3052</f>
        <v>0</v>
      </c>
      <c r="AW3052" s="213">
        <v>0</v>
      </c>
      <c r="AX3052" s="213">
        <v>0</v>
      </c>
      <c r="AY3052" s="210">
        <f>+AW3052+AX3052</f>
        <v>0</v>
      </c>
      <c r="AZ3052" s="210">
        <f>+AV3052+AY3052</f>
        <v>0</v>
      </c>
      <c r="BA3052" s="213">
        <v>0</v>
      </c>
      <c r="BB3052" s="213">
        <v>0</v>
      </c>
      <c r="BC3052" s="210">
        <f>+BA3052+BB3052</f>
        <v>0</v>
      </c>
      <c r="BD3052" s="213">
        <v>0</v>
      </c>
      <c r="BE3052" s="213">
        <v>0</v>
      </c>
      <c r="BF3052" s="210">
        <f>+BD3052+BE3052</f>
        <v>0</v>
      </c>
      <c r="BG3052" s="210">
        <f>+BC3052+BF3052</f>
        <v>0</v>
      </c>
      <c r="BH3052" s="213">
        <v>0</v>
      </c>
      <c r="BI3052" s="213">
        <v>0</v>
      </c>
      <c r="BJ3052" s="210">
        <f>+BH3052+BI3052</f>
        <v>0</v>
      </c>
      <c r="BK3052" s="213">
        <v>0</v>
      </c>
      <c r="BL3052" s="213">
        <v>0</v>
      </c>
      <c r="BM3052" s="210">
        <f>+BK3052+BL3052</f>
        <v>0</v>
      </c>
      <c r="BN3052" s="210">
        <f>+BJ3052+BM3052</f>
        <v>0</v>
      </c>
      <c r="BO3052" s="209">
        <f>AF3052-AM3052-AT3052-BA3052-BH3052</f>
        <v>0</v>
      </c>
      <c r="BP3052" s="209">
        <f>AG3052-AN3052-AU3052-BB3052-BI3052</f>
        <v>0</v>
      </c>
      <c r="BQ3052" s="210">
        <f>+BO3052+BP3052</f>
        <v>0</v>
      </c>
      <c r="BR3052" s="209">
        <f>AI3052-AP3052-AW3052-BD3052-BK3052</f>
        <v>0</v>
      </c>
      <c r="BS3052" s="209">
        <f>AJ3052-AQ3052-AX3052-BE3052-BL3052</f>
        <v>0</v>
      </c>
      <c r="BT3052" s="210">
        <f>+BR3052+BS3052</f>
        <v>0</v>
      </c>
      <c r="BU3052" s="210">
        <f>+BQ3052+BT3052</f>
        <v>0</v>
      </c>
      <c r="BV3052" s="215">
        <f>R3052+X3052-AD3052</f>
        <v>0</v>
      </c>
      <c r="BW3052" s="215">
        <f>S3052+Y3052-AE3052</f>
        <v>0</v>
      </c>
      <c r="BX3052" s="216">
        <v>0</v>
      </c>
      <c r="BY3052" s="216">
        <v>0</v>
      </c>
      <c r="BZ3052" s="215">
        <f>BV3052-BX3052</f>
        <v>0</v>
      </c>
      <c r="CA3052" s="217">
        <f>BW3052-BY3052</f>
        <v>0</v>
      </c>
    </row>
    <row r="3053" spans="2:79" ht="36.75" hidden="1" customHeight="1">
      <c r="B3053" s="206">
        <v>2015</v>
      </c>
      <c r="C3053" s="207">
        <v>8320</v>
      </c>
      <c r="D3053" s="206">
        <v>11</v>
      </c>
      <c r="E3053" s="206">
        <v>5000</v>
      </c>
      <c r="F3053" s="206">
        <v>5100</v>
      </c>
      <c r="G3053" s="218">
        <v>515</v>
      </c>
      <c r="H3053" s="206">
        <v>35</v>
      </c>
      <c r="I3053" s="379" t="s">
        <v>845</v>
      </c>
      <c r="J3053" s="209">
        <v>0</v>
      </c>
      <c r="K3053" s="209">
        <v>0</v>
      </c>
      <c r="L3053" s="210">
        <f>+J3053+K3053</f>
        <v>0</v>
      </c>
      <c r="M3053" s="209">
        <v>0</v>
      </c>
      <c r="N3053" s="209">
        <v>0</v>
      </c>
      <c r="O3053" s="210">
        <f>+M3053+N3053</f>
        <v>0</v>
      </c>
      <c r="P3053" s="210">
        <f>+L3053+O3053</f>
        <v>0</v>
      </c>
      <c r="Q3053" s="299" t="s">
        <v>19</v>
      </c>
      <c r="R3053" s="310"/>
      <c r="S3053" s="310"/>
      <c r="T3053" s="213">
        <v>0</v>
      </c>
      <c r="U3053" s="213">
        <v>0</v>
      </c>
      <c r="V3053" s="213">
        <v>0</v>
      </c>
      <c r="W3053" s="213">
        <v>0</v>
      </c>
      <c r="X3053" s="213"/>
      <c r="Y3053" s="213"/>
      <c r="Z3053" s="213">
        <v>0</v>
      </c>
      <c r="AA3053" s="213">
        <v>0</v>
      </c>
      <c r="AB3053" s="213">
        <v>0</v>
      </c>
      <c r="AC3053" s="213">
        <v>0</v>
      </c>
      <c r="AD3053" s="214"/>
      <c r="AE3053" s="214"/>
      <c r="AF3053" s="209">
        <f>J3053+T3053-Z3053</f>
        <v>0</v>
      </c>
      <c r="AG3053" s="209">
        <f>K3053+U3053-AA3053</f>
        <v>0</v>
      </c>
      <c r="AH3053" s="210">
        <f>+AF3053+AG3053</f>
        <v>0</v>
      </c>
      <c r="AI3053" s="209">
        <f>M3053+V3053-AB3053</f>
        <v>0</v>
      </c>
      <c r="AJ3053" s="209">
        <f>N3053+W3053-AC3053</f>
        <v>0</v>
      </c>
      <c r="AK3053" s="210">
        <f>+AI3053+AJ3053</f>
        <v>0</v>
      </c>
      <c r="AL3053" s="210">
        <f>+AH3053+AK3053</f>
        <v>0</v>
      </c>
      <c r="AM3053" s="213">
        <v>0</v>
      </c>
      <c r="AN3053" s="213">
        <v>0</v>
      </c>
      <c r="AO3053" s="210">
        <f>+AM3053+AN3053</f>
        <v>0</v>
      </c>
      <c r="AP3053" s="213">
        <v>0</v>
      </c>
      <c r="AQ3053" s="213">
        <v>0</v>
      </c>
      <c r="AR3053" s="210">
        <f>+AP3053+AQ3053</f>
        <v>0</v>
      </c>
      <c r="AS3053" s="210">
        <f>+AO3053+AR3053</f>
        <v>0</v>
      </c>
      <c r="AT3053" s="213">
        <v>0</v>
      </c>
      <c r="AU3053" s="213">
        <v>0</v>
      </c>
      <c r="AV3053" s="210">
        <f>+AT3053+AU3053</f>
        <v>0</v>
      </c>
      <c r="AW3053" s="213">
        <v>0</v>
      </c>
      <c r="AX3053" s="213">
        <v>0</v>
      </c>
      <c r="AY3053" s="210">
        <f>+AW3053+AX3053</f>
        <v>0</v>
      </c>
      <c r="AZ3053" s="210">
        <f>+AV3053+AY3053</f>
        <v>0</v>
      </c>
      <c r="BA3053" s="213">
        <v>0</v>
      </c>
      <c r="BB3053" s="213">
        <v>0</v>
      </c>
      <c r="BC3053" s="210">
        <f>+BA3053+BB3053</f>
        <v>0</v>
      </c>
      <c r="BD3053" s="213">
        <v>0</v>
      </c>
      <c r="BE3053" s="213">
        <v>0</v>
      </c>
      <c r="BF3053" s="210">
        <f>+BD3053+BE3053</f>
        <v>0</v>
      </c>
      <c r="BG3053" s="210">
        <f>+BC3053+BF3053</f>
        <v>0</v>
      </c>
      <c r="BH3053" s="213">
        <v>0</v>
      </c>
      <c r="BI3053" s="213">
        <v>0</v>
      </c>
      <c r="BJ3053" s="210">
        <f>+BH3053+BI3053</f>
        <v>0</v>
      </c>
      <c r="BK3053" s="213">
        <v>0</v>
      </c>
      <c r="BL3053" s="213">
        <v>0</v>
      </c>
      <c r="BM3053" s="210">
        <f>+BK3053+BL3053</f>
        <v>0</v>
      </c>
      <c r="BN3053" s="210">
        <f>+BJ3053+BM3053</f>
        <v>0</v>
      </c>
      <c r="BO3053" s="209">
        <f>AF3053-AM3053-AT3053-BA3053-BH3053</f>
        <v>0</v>
      </c>
      <c r="BP3053" s="209">
        <f>AG3053-AN3053-AU3053-BB3053-BI3053</f>
        <v>0</v>
      </c>
      <c r="BQ3053" s="210">
        <f>+BO3053+BP3053</f>
        <v>0</v>
      </c>
      <c r="BR3053" s="209">
        <f>AI3053-AP3053-AW3053-BD3053-BK3053</f>
        <v>0</v>
      </c>
      <c r="BS3053" s="209">
        <f>AJ3053-AQ3053-AX3053-BE3053-BL3053</f>
        <v>0</v>
      </c>
      <c r="BT3053" s="210">
        <f>+BR3053+BS3053</f>
        <v>0</v>
      </c>
      <c r="BU3053" s="210">
        <f>+BQ3053+BT3053</f>
        <v>0</v>
      </c>
      <c r="BV3053" s="215">
        <f>R3053+X3053-AD3053</f>
        <v>0</v>
      </c>
      <c r="BW3053" s="215">
        <f>S3053+Y3053-AE3053</f>
        <v>0</v>
      </c>
      <c r="BX3053" s="216">
        <v>0</v>
      </c>
      <c r="BY3053" s="216">
        <v>0</v>
      </c>
      <c r="BZ3053" s="215">
        <f>BV3053-BX3053</f>
        <v>0</v>
      </c>
      <c r="CA3053" s="217">
        <f>BW3053-BY3053</f>
        <v>0</v>
      </c>
    </row>
    <row r="3054" spans="2:79" ht="36.75" hidden="1" customHeight="1">
      <c r="B3054" s="206">
        <v>2015</v>
      </c>
      <c r="C3054" s="207">
        <v>8320</v>
      </c>
      <c r="D3054" s="206">
        <v>11</v>
      </c>
      <c r="E3054" s="206">
        <v>5000</v>
      </c>
      <c r="F3054" s="206">
        <v>5100</v>
      </c>
      <c r="G3054" s="218">
        <v>515</v>
      </c>
      <c r="H3054" s="206">
        <v>36</v>
      </c>
      <c r="I3054" s="379" t="s">
        <v>771</v>
      </c>
      <c r="J3054" s="209">
        <v>0</v>
      </c>
      <c r="K3054" s="209">
        <v>0</v>
      </c>
      <c r="L3054" s="210">
        <f>+J3054+K3054</f>
        <v>0</v>
      </c>
      <c r="M3054" s="209">
        <v>0</v>
      </c>
      <c r="N3054" s="209">
        <v>0</v>
      </c>
      <c r="O3054" s="210">
        <f>+M3054+N3054</f>
        <v>0</v>
      </c>
      <c r="P3054" s="210">
        <f>+L3054+O3054</f>
        <v>0</v>
      </c>
      <c r="Q3054" s="299" t="s">
        <v>19</v>
      </c>
      <c r="R3054" s="310"/>
      <c r="S3054" s="310"/>
      <c r="T3054" s="213">
        <v>0</v>
      </c>
      <c r="U3054" s="213">
        <v>0</v>
      </c>
      <c r="V3054" s="213">
        <v>0</v>
      </c>
      <c r="W3054" s="213">
        <v>0</v>
      </c>
      <c r="X3054" s="213"/>
      <c r="Y3054" s="213"/>
      <c r="Z3054" s="213">
        <v>0</v>
      </c>
      <c r="AA3054" s="213">
        <v>0</v>
      </c>
      <c r="AB3054" s="213">
        <v>0</v>
      </c>
      <c r="AC3054" s="213">
        <v>0</v>
      </c>
      <c r="AD3054" s="214"/>
      <c r="AE3054" s="214"/>
      <c r="AF3054" s="209">
        <f>J3054+T3054-Z3054</f>
        <v>0</v>
      </c>
      <c r="AG3054" s="209">
        <f>K3054+U3054-AA3054</f>
        <v>0</v>
      </c>
      <c r="AH3054" s="210">
        <f>+AF3054+AG3054</f>
        <v>0</v>
      </c>
      <c r="AI3054" s="209">
        <f>M3054+V3054-AB3054</f>
        <v>0</v>
      </c>
      <c r="AJ3054" s="209">
        <f>N3054+W3054-AC3054</f>
        <v>0</v>
      </c>
      <c r="AK3054" s="210">
        <f>+AI3054+AJ3054</f>
        <v>0</v>
      </c>
      <c r="AL3054" s="210">
        <f>+AH3054+AK3054</f>
        <v>0</v>
      </c>
      <c r="AM3054" s="213">
        <v>0</v>
      </c>
      <c r="AN3054" s="213">
        <v>0</v>
      </c>
      <c r="AO3054" s="210">
        <f>+AM3054+AN3054</f>
        <v>0</v>
      </c>
      <c r="AP3054" s="213">
        <v>0</v>
      </c>
      <c r="AQ3054" s="213">
        <v>0</v>
      </c>
      <c r="AR3054" s="210">
        <f>+AP3054+AQ3054</f>
        <v>0</v>
      </c>
      <c r="AS3054" s="210">
        <f>+AO3054+AR3054</f>
        <v>0</v>
      </c>
      <c r="AT3054" s="213">
        <v>0</v>
      </c>
      <c r="AU3054" s="213">
        <v>0</v>
      </c>
      <c r="AV3054" s="210">
        <f>+AT3054+AU3054</f>
        <v>0</v>
      </c>
      <c r="AW3054" s="213">
        <v>0</v>
      </c>
      <c r="AX3054" s="213">
        <v>0</v>
      </c>
      <c r="AY3054" s="210">
        <f>+AW3054+AX3054</f>
        <v>0</v>
      </c>
      <c r="AZ3054" s="210">
        <f>+AV3054+AY3054</f>
        <v>0</v>
      </c>
      <c r="BA3054" s="213">
        <v>0</v>
      </c>
      <c r="BB3054" s="213">
        <v>0</v>
      </c>
      <c r="BC3054" s="210">
        <f>+BA3054+BB3054</f>
        <v>0</v>
      </c>
      <c r="BD3054" s="213">
        <v>0</v>
      </c>
      <c r="BE3054" s="213">
        <v>0</v>
      </c>
      <c r="BF3054" s="210">
        <f>+BD3054+BE3054</f>
        <v>0</v>
      </c>
      <c r="BG3054" s="210">
        <f>+BC3054+BF3054</f>
        <v>0</v>
      </c>
      <c r="BH3054" s="213">
        <v>0</v>
      </c>
      <c r="BI3054" s="213">
        <v>0</v>
      </c>
      <c r="BJ3054" s="210">
        <f>+BH3054+BI3054</f>
        <v>0</v>
      </c>
      <c r="BK3054" s="213">
        <v>0</v>
      </c>
      <c r="BL3054" s="213">
        <v>0</v>
      </c>
      <c r="BM3054" s="210">
        <f>+BK3054+BL3054</f>
        <v>0</v>
      </c>
      <c r="BN3054" s="210">
        <f>+BJ3054+BM3054</f>
        <v>0</v>
      </c>
      <c r="BO3054" s="209">
        <f>AF3054-AM3054-AT3054-BA3054-BH3054</f>
        <v>0</v>
      </c>
      <c r="BP3054" s="209">
        <f>AG3054-AN3054-AU3054-BB3054-BI3054</f>
        <v>0</v>
      </c>
      <c r="BQ3054" s="210">
        <f>+BO3054+BP3054</f>
        <v>0</v>
      </c>
      <c r="BR3054" s="209">
        <f>AI3054-AP3054-AW3054-BD3054-BK3054</f>
        <v>0</v>
      </c>
      <c r="BS3054" s="209">
        <f>AJ3054-AQ3054-AX3054-BE3054-BL3054</f>
        <v>0</v>
      </c>
      <c r="BT3054" s="210">
        <f>+BR3054+BS3054</f>
        <v>0</v>
      </c>
      <c r="BU3054" s="210">
        <f>+BQ3054+BT3054</f>
        <v>0</v>
      </c>
      <c r="BV3054" s="215">
        <f>R3054+X3054-AD3054</f>
        <v>0</v>
      </c>
      <c r="BW3054" s="215">
        <f>S3054+Y3054-AE3054</f>
        <v>0</v>
      </c>
      <c r="BX3054" s="216">
        <v>0</v>
      </c>
      <c r="BY3054" s="216">
        <v>0</v>
      </c>
      <c r="BZ3054" s="215">
        <f>BV3054-BX3054</f>
        <v>0</v>
      </c>
      <c r="CA3054" s="217">
        <f>BW3054-BY3054</f>
        <v>0</v>
      </c>
    </row>
    <row r="3055" spans="2:79" ht="36.75" hidden="1" customHeight="1">
      <c r="B3055" s="206">
        <v>2015</v>
      </c>
      <c r="C3055" s="207">
        <v>8320</v>
      </c>
      <c r="D3055" s="206">
        <v>11</v>
      </c>
      <c r="E3055" s="206">
        <v>5000</v>
      </c>
      <c r="F3055" s="206">
        <v>5100</v>
      </c>
      <c r="G3055" s="218">
        <v>515</v>
      </c>
      <c r="H3055" s="206">
        <v>37</v>
      </c>
      <c r="I3055" s="379" t="s">
        <v>844</v>
      </c>
      <c r="J3055" s="209">
        <v>0</v>
      </c>
      <c r="K3055" s="209">
        <v>0</v>
      </c>
      <c r="L3055" s="210">
        <f>+J3055+K3055</f>
        <v>0</v>
      </c>
      <c r="M3055" s="209">
        <v>0</v>
      </c>
      <c r="N3055" s="209">
        <v>0</v>
      </c>
      <c r="O3055" s="210">
        <f>+M3055+N3055</f>
        <v>0</v>
      </c>
      <c r="P3055" s="210">
        <f>+L3055+O3055</f>
        <v>0</v>
      </c>
      <c r="Q3055" s="299" t="s">
        <v>19</v>
      </c>
      <c r="R3055" s="310"/>
      <c r="S3055" s="310"/>
      <c r="T3055" s="213">
        <v>0</v>
      </c>
      <c r="U3055" s="213">
        <v>0</v>
      </c>
      <c r="V3055" s="213">
        <v>0</v>
      </c>
      <c r="W3055" s="213">
        <v>0</v>
      </c>
      <c r="X3055" s="213"/>
      <c r="Y3055" s="213"/>
      <c r="Z3055" s="213">
        <v>0</v>
      </c>
      <c r="AA3055" s="213">
        <v>0</v>
      </c>
      <c r="AB3055" s="213">
        <v>0</v>
      </c>
      <c r="AC3055" s="213">
        <v>0</v>
      </c>
      <c r="AD3055" s="214"/>
      <c r="AE3055" s="214"/>
      <c r="AF3055" s="209">
        <f>J3055+T3055-Z3055</f>
        <v>0</v>
      </c>
      <c r="AG3055" s="209">
        <f>K3055+U3055-AA3055</f>
        <v>0</v>
      </c>
      <c r="AH3055" s="210">
        <f>+AF3055+AG3055</f>
        <v>0</v>
      </c>
      <c r="AI3055" s="209">
        <f>M3055+V3055-AB3055</f>
        <v>0</v>
      </c>
      <c r="AJ3055" s="209">
        <f>N3055+W3055-AC3055</f>
        <v>0</v>
      </c>
      <c r="AK3055" s="210">
        <f>+AI3055+AJ3055</f>
        <v>0</v>
      </c>
      <c r="AL3055" s="210">
        <f>+AH3055+AK3055</f>
        <v>0</v>
      </c>
      <c r="AM3055" s="213">
        <v>0</v>
      </c>
      <c r="AN3055" s="213">
        <v>0</v>
      </c>
      <c r="AO3055" s="210">
        <f>+AM3055+AN3055</f>
        <v>0</v>
      </c>
      <c r="AP3055" s="213">
        <v>0</v>
      </c>
      <c r="AQ3055" s="213">
        <v>0</v>
      </c>
      <c r="AR3055" s="210">
        <f>+AP3055+AQ3055</f>
        <v>0</v>
      </c>
      <c r="AS3055" s="210">
        <f>+AO3055+AR3055</f>
        <v>0</v>
      </c>
      <c r="AT3055" s="213">
        <v>0</v>
      </c>
      <c r="AU3055" s="213">
        <v>0</v>
      </c>
      <c r="AV3055" s="210">
        <f>+AT3055+AU3055</f>
        <v>0</v>
      </c>
      <c r="AW3055" s="213">
        <v>0</v>
      </c>
      <c r="AX3055" s="213">
        <v>0</v>
      </c>
      <c r="AY3055" s="210">
        <f>+AW3055+AX3055</f>
        <v>0</v>
      </c>
      <c r="AZ3055" s="210">
        <f>+AV3055+AY3055</f>
        <v>0</v>
      </c>
      <c r="BA3055" s="213">
        <v>0</v>
      </c>
      <c r="BB3055" s="213">
        <v>0</v>
      </c>
      <c r="BC3055" s="210">
        <f>+BA3055+BB3055</f>
        <v>0</v>
      </c>
      <c r="BD3055" s="213">
        <v>0</v>
      </c>
      <c r="BE3055" s="213">
        <v>0</v>
      </c>
      <c r="BF3055" s="210">
        <f>+BD3055+BE3055</f>
        <v>0</v>
      </c>
      <c r="BG3055" s="210">
        <f>+BC3055+BF3055</f>
        <v>0</v>
      </c>
      <c r="BH3055" s="213">
        <v>0</v>
      </c>
      <c r="BI3055" s="213">
        <v>0</v>
      </c>
      <c r="BJ3055" s="210">
        <f>+BH3055+BI3055</f>
        <v>0</v>
      </c>
      <c r="BK3055" s="213">
        <v>0</v>
      </c>
      <c r="BL3055" s="213">
        <v>0</v>
      </c>
      <c r="BM3055" s="210">
        <f>+BK3055+BL3055</f>
        <v>0</v>
      </c>
      <c r="BN3055" s="210">
        <f>+BJ3055+BM3055</f>
        <v>0</v>
      </c>
      <c r="BO3055" s="209">
        <f>AF3055-AM3055-AT3055-BA3055-BH3055</f>
        <v>0</v>
      </c>
      <c r="BP3055" s="209">
        <f>AG3055-AN3055-AU3055-BB3055-BI3055</f>
        <v>0</v>
      </c>
      <c r="BQ3055" s="210">
        <f>+BO3055+BP3055</f>
        <v>0</v>
      </c>
      <c r="BR3055" s="209">
        <f>AI3055-AP3055-AW3055-BD3055-BK3055</f>
        <v>0</v>
      </c>
      <c r="BS3055" s="209">
        <f>AJ3055-AQ3055-AX3055-BE3055-BL3055</f>
        <v>0</v>
      </c>
      <c r="BT3055" s="210">
        <f>+BR3055+BS3055</f>
        <v>0</v>
      </c>
      <c r="BU3055" s="210">
        <f>+BQ3055+BT3055</f>
        <v>0</v>
      </c>
      <c r="BV3055" s="215">
        <f>R3055+X3055-AD3055</f>
        <v>0</v>
      </c>
      <c r="BW3055" s="215">
        <f>S3055+Y3055-AE3055</f>
        <v>0</v>
      </c>
      <c r="BX3055" s="216">
        <v>0</v>
      </c>
      <c r="BY3055" s="216">
        <v>0</v>
      </c>
      <c r="BZ3055" s="215">
        <f>BV3055-BX3055</f>
        <v>0</v>
      </c>
      <c r="CA3055" s="217">
        <f>BW3055-BY3055</f>
        <v>0</v>
      </c>
    </row>
    <row r="3056" spans="2:79" ht="36.75" hidden="1" customHeight="1">
      <c r="B3056" s="206">
        <v>2015</v>
      </c>
      <c r="C3056" s="207">
        <v>8320</v>
      </c>
      <c r="D3056" s="206">
        <v>11</v>
      </c>
      <c r="E3056" s="206">
        <v>5000</v>
      </c>
      <c r="F3056" s="206">
        <v>5100</v>
      </c>
      <c r="G3056" s="218">
        <v>515</v>
      </c>
      <c r="H3056" s="206">
        <v>38</v>
      </c>
      <c r="I3056" s="379" t="s">
        <v>843</v>
      </c>
      <c r="J3056" s="209">
        <v>0</v>
      </c>
      <c r="K3056" s="209">
        <v>0</v>
      </c>
      <c r="L3056" s="210">
        <f>+J3056+K3056</f>
        <v>0</v>
      </c>
      <c r="M3056" s="209">
        <v>0</v>
      </c>
      <c r="N3056" s="209">
        <v>0</v>
      </c>
      <c r="O3056" s="210">
        <f>+M3056+N3056</f>
        <v>0</v>
      </c>
      <c r="P3056" s="210">
        <f>+L3056+O3056</f>
        <v>0</v>
      </c>
      <c r="Q3056" s="299" t="s">
        <v>19</v>
      </c>
      <c r="R3056" s="310"/>
      <c r="S3056" s="310"/>
      <c r="T3056" s="213">
        <v>0</v>
      </c>
      <c r="U3056" s="213">
        <v>0</v>
      </c>
      <c r="V3056" s="213">
        <v>0</v>
      </c>
      <c r="W3056" s="213">
        <v>0</v>
      </c>
      <c r="X3056" s="213"/>
      <c r="Y3056" s="213"/>
      <c r="Z3056" s="213">
        <v>0</v>
      </c>
      <c r="AA3056" s="213">
        <v>0</v>
      </c>
      <c r="AB3056" s="213">
        <v>0</v>
      </c>
      <c r="AC3056" s="213">
        <v>0</v>
      </c>
      <c r="AD3056" s="214"/>
      <c r="AE3056" s="214"/>
      <c r="AF3056" s="209">
        <f>J3056+T3056-Z3056</f>
        <v>0</v>
      </c>
      <c r="AG3056" s="209">
        <f>K3056+U3056-AA3056</f>
        <v>0</v>
      </c>
      <c r="AH3056" s="210">
        <f>+AF3056+AG3056</f>
        <v>0</v>
      </c>
      <c r="AI3056" s="209">
        <f>M3056+V3056-AB3056</f>
        <v>0</v>
      </c>
      <c r="AJ3056" s="209">
        <f>N3056+W3056-AC3056</f>
        <v>0</v>
      </c>
      <c r="AK3056" s="210">
        <f>+AI3056+AJ3056</f>
        <v>0</v>
      </c>
      <c r="AL3056" s="210">
        <f>+AH3056+AK3056</f>
        <v>0</v>
      </c>
      <c r="AM3056" s="213">
        <v>0</v>
      </c>
      <c r="AN3056" s="213">
        <v>0</v>
      </c>
      <c r="AO3056" s="210">
        <f>+AM3056+AN3056</f>
        <v>0</v>
      </c>
      <c r="AP3056" s="213">
        <v>0</v>
      </c>
      <c r="AQ3056" s="213">
        <v>0</v>
      </c>
      <c r="AR3056" s="210">
        <f>+AP3056+AQ3056</f>
        <v>0</v>
      </c>
      <c r="AS3056" s="210">
        <f>+AO3056+AR3056</f>
        <v>0</v>
      </c>
      <c r="AT3056" s="213">
        <v>0</v>
      </c>
      <c r="AU3056" s="213">
        <v>0</v>
      </c>
      <c r="AV3056" s="210">
        <f>+AT3056+AU3056</f>
        <v>0</v>
      </c>
      <c r="AW3056" s="213">
        <v>0</v>
      </c>
      <c r="AX3056" s="213">
        <v>0</v>
      </c>
      <c r="AY3056" s="210">
        <f>+AW3056+AX3056</f>
        <v>0</v>
      </c>
      <c r="AZ3056" s="210">
        <f>+AV3056+AY3056</f>
        <v>0</v>
      </c>
      <c r="BA3056" s="213">
        <v>0</v>
      </c>
      <c r="BB3056" s="213">
        <v>0</v>
      </c>
      <c r="BC3056" s="210">
        <f>+BA3056+BB3056</f>
        <v>0</v>
      </c>
      <c r="BD3056" s="213">
        <v>0</v>
      </c>
      <c r="BE3056" s="213">
        <v>0</v>
      </c>
      <c r="BF3056" s="210">
        <f>+BD3056+BE3056</f>
        <v>0</v>
      </c>
      <c r="BG3056" s="210">
        <f>+BC3056+BF3056</f>
        <v>0</v>
      </c>
      <c r="BH3056" s="213">
        <v>0</v>
      </c>
      <c r="BI3056" s="213">
        <v>0</v>
      </c>
      <c r="BJ3056" s="210">
        <f>+BH3056+BI3056</f>
        <v>0</v>
      </c>
      <c r="BK3056" s="213">
        <v>0</v>
      </c>
      <c r="BL3056" s="213">
        <v>0</v>
      </c>
      <c r="BM3056" s="210">
        <f>+BK3056+BL3056</f>
        <v>0</v>
      </c>
      <c r="BN3056" s="210">
        <f>+BJ3056+BM3056</f>
        <v>0</v>
      </c>
      <c r="BO3056" s="209">
        <f>AF3056-AM3056-AT3056-BA3056-BH3056</f>
        <v>0</v>
      </c>
      <c r="BP3056" s="209">
        <f>AG3056-AN3056-AU3056-BB3056-BI3056</f>
        <v>0</v>
      </c>
      <c r="BQ3056" s="210">
        <f>+BO3056+BP3056</f>
        <v>0</v>
      </c>
      <c r="BR3056" s="209">
        <f>AI3056-AP3056-AW3056-BD3056-BK3056</f>
        <v>0</v>
      </c>
      <c r="BS3056" s="209">
        <f>AJ3056-AQ3056-AX3056-BE3056-BL3056</f>
        <v>0</v>
      </c>
      <c r="BT3056" s="210">
        <f>+BR3056+BS3056</f>
        <v>0</v>
      </c>
      <c r="BU3056" s="210">
        <f>+BQ3056+BT3056</f>
        <v>0</v>
      </c>
      <c r="BV3056" s="215">
        <f>R3056+X3056-AD3056</f>
        <v>0</v>
      </c>
      <c r="BW3056" s="215">
        <f>S3056+Y3056-AE3056</f>
        <v>0</v>
      </c>
      <c r="BX3056" s="216">
        <v>0</v>
      </c>
      <c r="BY3056" s="216">
        <v>0</v>
      </c>
      <c r="BZ3056" s="215">
        <f>BV3056-BX3056</f>
        <v>0</v>
      </c>
      <c r="CA3056" s="217">
        <f>BW3056-BY3056</f>
        <v>0</v>
      </c>
    </row>
    <row r="3057" spans="2:79" ht="51" hidden="1" customHeight="1">
      <c r="B3057" s="197">
        <v>2015</v>
      </c>
      <c r="C3057" s="198">
        <v>8320</v>
      </c>
      <c r="D3057" s="197">
        <v>11</v>
      </c>
      <c r="E3057" s="197">
        <v>5000</v>
      </c>
      <c r="F3057" s="197">
        <v>5100</v>
      </c>
      <c r="G3057" s="197">
        <v>519</v>
      </c>
      <c r="H3057" s="197"/>
      <c r="I3057" s="199" t="s">
        <v>219</v>
      </c>
      <c r="J3057" s="200">
        <f>SUM(J3058:J3063)</f>
        <v>0</v>
      </c>
      <c r="K3057" s="200">
        <f>SUM(K3058:K3063)</f>
        <v>0</v>
      </c>
      <c r="L3057" s="200">
        <f>+J3057+K3057</f>
        <v>0</v>
      </c>
      <c r="M3057" s="200">
        <f>SUM(M3058:M3063)</f>
        <v>0</v>
      </c>
      <c r="N3057" s="200">
        <f>SUM(N3058:N3063)</f>
        <v>0</v>
      </c>
      <c r="O3057" s="200">
        <f>+M3057+N3057</f>
        <v>0</v>
      </c>
      <c r="P3057" s="200">
        <f>+L3057+O3057</f>
        <v>0</v>
      </c>
      <c r="Q3057" s="200"/>
      <c r="R3057" s="309"/>
      <c r="S3057" s="309"/>
      <c r="T3057" s="200">
        <f>SUM(T3058:T3063)</f>
        <v>0</v>
      </c>
      <c r="U3057" s="200">
        <f>SUM(U3058:U3063)</f>
        <v>0</v>
      </c>
      <c r="V3057" s="200">
        <f>SUM(V3058:V3063)</f>
        <v>0</v>
      </c>
      <c r="W3057" s="200">
        <f>SUM(W3058:W3063)</f>
        <v>0</v>
      </c>
      <c r="X3057" s="202"/>
      <c r="Y3057" s="202"/>
      <c r="Z3057" s="200">
        <f>SUM(Z3058:Z3063)</f>
        <v>0</v>
      </c>
      <c r="AA3057" s="200">
        <f>SUM(AA3058:AA3063)</f>
        <v>0</v>
      </c>
      <c r="AB3057" s="200">
        <f>SUM(AB3058:AB3063)</f>
        <v>0</v>
      </c>
      <c r="AC3057" s="200">
        <f>SUM(AC3058:AC3063)</f>
        <v>0</v>
      </c>
      <c r="AD3057" s="202"/>
      <c r="AE3057" s="202"/>
      <c r="AF3057" s="200">
        <f>SUM(AF3058:AF3063)</f>
        <v>0</v>
      </c>
      <c r="AG3057" s="200">
        <f>SUM(AG3058:AG3063)</f>
        <v>0</v>
      </c>
      <c r="AH3057" s="200">
        <f>+AF3057+AG3057</f>
        <v>0</v>
      </c>
      <c r="AI3057" s="200">
        <f>SUM(AI3058:AI3063)</f>
        <v>0</v>
      </c>
      <c r="AJ3057" s="200">
        <f>SUM(AJ3058:AJ3063)</f>
        <v>0</v>
      </c>
      <c r="AK3057" s="200">
        <f>+AI3057+AJ3057</f>
        <v>0</v>
      </c>
      <c r="AL3057" s="200">
        <f>+AH3057+AK3057</f>
        <v>0</v>
      </c>
      <c r="AM3057" s="200">
        <f>SUM(AM3058:AM3063)</f>
        <v>0</v>
      </c>
      <c r="AN3057" s="200">
        <f>SUM(AN3058:AN3063)</f>
        <v>0</v>
      </c>
      <c r="AO3057" s="200">
        <f>+AM3057+AN3057</f>
        <v>0</v>
      </c>
      <c r="AP3057" s="200">
        <f>SUM(AP3058:AP3063)</f>
        <v>0</v>
      </c>
      <c r="AQ3057" s="200">
        <f>SUM(AQ3058:AQ3063)</f>
        <v>0</v>
      </c>
      <c r="AR3057" s="200">
        <f>+AP3057+AQ3057</f>
        <v>0</v>
      </c>
      <c r="AS3057" s="200">
        <f>+AO3057+AR3057</f>
        <v>0</v>
      </c>
      <c r="AT3057" s="200">
        <f>SUM(AT3058:AT3063)</f>
        <v>0</v>
      </c>
      <c r="AU3057" s="200">
        <f>SUM(AU3058:AU3063)</f>
        <v>0</v>
      </c>
      <c r="AV3057" s="200">
        <f>+AT3057+AU3057</f>
        <v>0</v>
      </c>
      <c r="AW3057" s="200">
        <f>SUM(AW3058:AW3063)</f>
        <v>0</v>
      </c>
      <c r="AX3057" s="200">
        <f>SUM(AX3058:AX3063)</f>
        <v>0</v>
      </c>
      <c r="AY3057" s="200">
        <f>+AW3057+AX3057</f>
        <v>0</v>
      </c>
      <c r="AZ3057" s="200">
        <f>+AV3057+AY3057</f>
        <v>0</v>
      </c>
      <c r="BA3057" s="200">
        <f>SUM(BA3058:BA3063)</f>
        <v>0</v>
      </c>
      <c r="BB3057" s="200">
        <f>SUM(BB3058:BB3063)</f>
        <v>0</v>
      </c>
      <c r="BC3057" s="200">
        <f>+BA3057+BB3057</f>
        <v>0</v>
      </c>
      <c r="BD3057" s="200">
        <f>SUM(BD3058:BD3063)</f>
        <v>0</v>
      </c>
      <c r="BE3057" s="200">
        <f>SUM(BE3058:BE3063)</f>
        <v>0</v>
      </c>
      <c r="BF3057" s="200">
        <f>+BD3057+BE3057</f>
        <v>0</v>
      </c>
      <c r="BG3057" s="200">
        <f>+BC3057+BF3057</f>
        <v>0</v>
      </c>
      <c r="BH3057" s="200">
        <f>SUM(BH3058:BH3063)</f>
        <v>0</v>
      </c>
      <c r="BI3057" s="200">
        <f>SUM(BI3058:BI3063)</f>
        <v>0</v>
      </c>
      <c r="BJ3057" s="200">
        <f>+BH3057+BI3057</f>
        <v>0</v>
      </c>
      <c r="BK3057" s="200">
        <f>SUM(BK3058:BK3063)</f>
        <v>0</v>
      </c>
      <c r="BL3057" s="200">
        <f>SUM(BL3058:BL3063)</f>
        <v>0</v>
      </c>
      <c r="BM3057" s="200">
        <f>+BK3057+BL3057</f>
        <v>0</v>
      </c>
      <c r="BN3057" s="200">
        <f>+BJ3057+BM3057</f>
        <v>0</v>
      </c>
      <c r="BO3057" s="200">
        <f>SUM(BO3058:BO3063)</f>
        <v>0</v>
      </c>
      <c r="BP3057" s="200">
        <f>SUM(BP3058:BP3063)</f>
        <v>0</v>
      </c>
      <c r="BQ3057" s="200">
        <f>+BO3057+BP3057</f>
        <v>0</v>
      </c>
      <c r="BR3057" s="200">
        <f>SUM(BR3058:BR3063)</f>
        <v>0</v>
      </c>
      <c r="BS3057" s="200">
        <f>SUM(BS3058:BS3063)</f>
        <v>0</v>
      </c>
      <c r="BT3057" s="200">
        <f>+BR3057+BS3057</f>
        <v>0</v>
      </c>
      <c r="BU3057" s="200">
        <f>+BQ3057+BT3057</f>
        <v>0</v>
      </c>
      <c r="BV3057" s="203"/>
      <c r="BW3057" s="203"/>
      <c r="BX3057" s="204"/>
      <c r="BY3057" s="204"/>
      <c r="BZ3057" s="203"/>
      <c r="CA3057" s="205"/>
    </row>
    <row r="3058" spans="2:79" ht="36.75" hidden="1" customHeight="1">
      <c r="B3058" s="218">
        <v>2015</v>
      </c>
      <c r="C3058" s="219">
        <v>8320</v>
      </c>
      <c r="D3058" s="218">
        <v>11</v>
      </c>
      <c r="E3058" s="218">
        <v>5000</v>
      </c>
      <c r="F3058" s="218">
        <v>5100</v>
      </c>
      <c r="G3058" s="218">
        <v>519</v>
      </c>
      <c r="H3058" s="218">
        <v>1</v>
      </c>
      <c r="I3058" s="220" t="s">
        <v>203</v>
      </c>
      <c r="J3058" s="209">
        <v>0</v>
      </c>
      <c r="K3058" s="209">
        <v>0</v>
      </c>
      <c r="L3058" s="210">
        <f>+J3058+K3058</f>
        <v>0</v>
      </c>
      <c r="M3058" s="209">
        <v>0</v>
      </c>
      <c r="N3058" s="209">
        <v>0</v>
      </c>
      <c r="O3058" s="210">
        <f>+M3058+N3058</f>
        <v>0</v>
      </c>
      <c r="P3058" s="210">
        <f>+L3058+O3058</f>
        <v>0</v>
      </c>
      <c r="Q3058" s="221" t="s">
        <v>19</v>
      </c>
      <c r="R3058" s="307"/>
      <c r="S3058" s="307"/>
      <c r="T3058" s="213">
        <v>0</v>
      </c>
      <c r="U3058" s="213">
        <v>0</v>
      </c>
      <c r="V3058" s="213">
        <v>0</v>
      </c>
      <c r="W3058" s="213">
        <v>0</v>
      </c>
      <c r="X3058" s="213"/>
      <c r="Y3058" s="213"/>
      <c r="Z3058" s="213">
        <v>0</v>
      </c>
      <c r="AA3058" s="213">
        <v>0</v>
      </c>
      <c r="AB3058" s="213">
        <v>0</v>
      </c>
      <c r="AC3058" s="213">
        <v>0</v>
      </c>
      <c r="AD3058" s="214"/>
      <c r="AE3058" s="214"/>
      <c r="AF3058" s="209">
        <f>J3058+T3058-Z3058</f>
        <v>0</v>
      </c>
      <c r="AG3058" s="209">
        <f>K3058+U3058-AA3058</f>
        <v>0</v>
      </c>
      <c r="AH3058" s="210">
        <f>+AF3058+AG3058</f>
        <v>0</v>
      </c>
      <c r="AI3058" s="209">
        <f>M3058+V3058-AB3058</f>
        <v>0</v>
      </c>
      <c r="AJ3058" s="209">
        <f>N3058+W3058-AC3058</f>
        <v>0</v>
      </c>
      <c r="AK3058" s="210">
        <f>+AI3058+AJ3058</f>
        <v>0</v>
      </c>
      <c r="AL3058" s="210">
        <f>+AH3058+AK3058</f>
        <v>0</v>
      </c>
      <c r="AM3058" s="213">
        <v>0</v>
      </c>
      <c r="AN3058" s="213">
        <v>0</v>
      </c>
      <c r="AO3058" s="210">
        <f>+AM3058+AN3058</f>
        <v>0</v>
      </c>
      <c r="AP3058" s="213">
        <v>0</v>
      </c>
      <c r="AQ3058" s="213">
        <v>0</v>
      </c>
      <c r="AR3058" s="210">
        <f>+AP3058+AQ3058</f>
        <v>0</v>
      </c>
      <c r="AS3058" s="210">
        <f>+AO3058+AR3058</f>
        <v>0</v>
      </c>
      <c r="AT3058" s="213">
        <v>0</v>
      </c>
      <c r="AU3058" s="213">
        <v>0</v>
      </c>
      <c r="AV3058" s="210">
        <f>+AT3058+AU3058</f>
        <v>0</v>
      </c>
      <c r="AW3058" s="213">
        <v>0</v>
      </c>
      <c r="AX3058" s="213">
        <v>0</v>
      </c>
      <c r="AY3058" s="210">
        <f>+AW3058+AX3058</f>
        <v>0</v>
      </c>
      <c r="AZ3058" s="210">
        <f>+AV3058+AY3058</f>
        <v>0</v>
      </c>
      <c r="BA3058" s="213">
        <v>0</v>
      </c>
      <c r="BB3058" s="213">
        <v>0</v>
      </c>
      <c r="BC3058" s="210">
        <f>+BA3058+BB3058</f>
        <v>0</v>
      </c>
      <c r="BD3058" s="213">
        <v>0</v>
      </c>
      <c r="BE3058" s="213">
        <v>0</v>
      </c>
      <c r="BF3058" s="210">
        <f>+BD3058+BE3058</f>
        <v>0</v>
      </c>
      <c r="BG3058" s="210">
        <f>+BC3058+BF3058</f>
        <v>0</v>
      </c>
      <c r="BH3058" s="213">
        <v>0</v>
      </c>
      <c r="BI3058" s="213">
        <v>0</v>
      </c>
      <c r="BJ3058" s="210">
        <f>+BH3058+BI3058</f>
        <v>0</v>
      </c>
      <c r="BK3058" s="213">
        <v>0</v>
      </c>
      <c r="BL3058" s="213">
        <v>0</v>
      </c>
      <c r="BM3058" s="210">
        <f>+BK3058+BL3058</f>
        <v>0</v>
      </c>
      <c r="BN3058" s="210">
        <f>+BJ3058+BM3058</f>
        <v>0</v>
      </c>
      <c r="BO3058" s="209">
        <f>AF3058-AM3058-AT3058-BA3058-BH3058</f>
        <v>0</v>
      </c>
      <c r="BP3058" s="209">
        <f>AG3058-AN3058-AU3058-BB3058-BI3058</f>
        <v>0</v>
      </c>
      <c r="BQ3058" s="210">
        <f>+BO3058+BP3058</f>
        <v>0</v>
      </c>
      <c r="BR3058" s="209">
        <f>AI3058-AP3058-AW3058-BD3058-BK3058</f>
        <v>0</v>
      </c>
      <c r="BS3058" s="209">
        <f>AJ3058-AQ3058-AX3058-BE3058-BL3058</f>
        <v>0</v>
      </c>
      <c r="BT3058" s="210">
        <f>+BR3058+BS3058</f>
        <v>0</v>
      </c>
      <c r="BU3058" s="210">
        <f>+BQ3058+BT3058</f>
        <v>0</v>
      </c>
      <c r="BV3058" s="215">
        <f>R3058+X3058-AD3058</f>
        <v>0</v>
      </c>
      <c r="BW3058" s="215">
        <f>S3058+Y3058-AE3058</f>
        <v>0</v>
      </c>
      <c r="BX3058" s="216">
        <v>0</v>
      </c>
      <c r="BY3058" s="216">
        <v>0</v>
      </c>
      <c r="BZ3058" s="215">
        <f>BV3058-BX3058</f>
        <v>0</v>
      </c>
      <c r="CA3058" s="217">
        <f>BW3058-BY3058</f>
        <v>0</v>
      </c>
    </row>
    <row r="3059" spans="2:79" ht="36.75" hidden="1" customHeight="1">
      <c r="B3059" s="218">
        <v>2015</v>
      </c>
      <c r="C3059" s="219">
        <v>8320</v>
      </c>
      <c r="D3059" s="218">
        <v>11</v>
      </c>
      <c r="E3059" s="218">
        <v>5000</v>
      </c>
      <c r="F3059" s="218">
        <v>5100</v>
      </c>
      <c r="G3059" s="218">
        <v>519</v>
      </c>
      <c r="H3059" s="218">
        <v>2</v>
      </c>
      <c r="I3059" s="220" t="s">
        <v>842</v>
      </c>
      <c r="J3059" s="209">
        <v>0</v>
      </c>
      <c r="K3059" s="209">
        <v>0</v>
      </c>
      <c r="L3059" s="210">
        <f>+J3059+K3059</f>
        <v>0</v>
      </c>
      <c r="M3059" s="209">
        <v>0</v>
      </c>
      <c r="N3059" s="209">
        <v>0</v>
      </c>
      <c r="O3059" s="210">
        <f>+M3059+N3059</f>
        <v>0</v>
      </c>
      <c r="P3059" s="210">
        <f>+L3059+O3059</f>
        <v>0</v>
      </c>
      <c r="Q3059" s="221" t="s">
        <v>19</v>
      </c>
      <c r="R3059" s="307"/>
      <c r="S3059" s="307"/>
      <c r="T3059" s="213">
        <v>0</v>
      </c>
      <c r="U3059" s="213">
        <v>0</v>
      </c>
      <c r="V3059" s="213">
        <v>0</v>
      </c>
      <c r="W3059" s="213">
        <v>0</v>
      </c>
      <c r="X3059" s="213"/>
      <c r="Y3059" s="213"/>
      <c r="Z3059" s="213">
        <v>0</v>
      </c>
      <c r="AA3059" s="213">
        <v>0</v>
      </c>
      <c r="AB3059" s="213">
        <v>0</v>
      </c>
      <c r="AC3059" s="213">
        <v>0</v>
      </c>
      <c r="AD3059" s="214"/>
      <c r="AE3059" s="214"/>
      <c r="AF3059" s="209">
        <f>J3059+T3059-Z3059</f>
        <v>0</v>
      </c>
      <c r="AG3059" s="209">
        <f>K3059+U3059-AA3059</f>
        <v>0</v>
      </c>
      <c r="AH3059" s="210">
        <f>+AF3059+AG3059</f>
        <v>0</v>
      </c>
      <c r="AI3059" s="209">
        <f>M3059+V3059-AB3059</f>
        <v>0</v>
      </c>
      <c r="AJ3059" s="209">
        <f>N3059+W3059-AC3059</f>
        <v>0</v>
      </c>
      <c r="AK3059" s="210">
        <f>+AI3059+AJ3059</f>
        <v>0</v>
      </c>
      <c r="AL3059" s="210">
        <f>+AH3059+AK3059</f>
        <v>0</v>
      </c>
      <c r="AM3059" s="213">
        <v>0</v>
      </c>
      <c r="AN3059" s="213">
        <v>0</v>
      </c>
      <c r="AO3059" s="210">
        <f>+AM3059+AN3059</f>
        <v>0</v>
      </c>
      <c r="AP3059" s="213">
        <v>0</v>
      </c>
      <c r="AQ3059" s="213">
        <v>0</v>
      </c>
      <c r="AR3059" s="210">
        <f>+AP3059+AQ3059</f>
        <v>0</v>
      </c>
      <c r="AS3059" s="210">
        <f>+AO3059+AR3059</f>
        <v>0</v>
      </c>
      <c r="AT3059" s="213">
        <v>0</v>
      </c>
      <c r="AU3059" s="213">
        <v>0</v>
      </c>
      <c r="AV3059" s="210">
        <f>+AT3059+AU3059</f>
        <v>0</v>
      </c>
      <c r="AW3059" s="213">
        <v>0</v>
      </c>
      <c r="AX3059" s="213">
        <v>0</v>
      </c>
      <c r="AY3059" s="210">
        <f>+AW3059+AX3059</f>
        <v>0</v>
      </c>
      <c r="AZ3059" s="210">
        <f>+AV3059+AY3059</f>
        <v>0</v>
      </c>
      <c r="BA3059" s="213">
        <v>0</v>
      </c>
      <c r="BB3059" s="213">
        <v>0</v>
      </c>
      <c r="BC3059" s="210">
        <f>+BA3059+BB3059</f>
        <v>0</v>
      </c>
      <c r="BD3059" s="213">
        <v>0</v>
      </c>
      <c r="BE3059" s="213">
        <v>0</v>
      </c>
      <c r="BF3059" s="210">
        <f>+BD3059+BE3059</f>
        <v>0</v>
      </c>
      <c r="BG3059" s="210">
        <f>+BC3059+BF3059</f>
        <v>0</v>
      </c>
      <c r="BH3059" s="213">
        <v>0</v>
      </c>
      <c r="BI3059" s="213">
        <v>0</v>
      </c>
      <c r="BJ3059" s="210">
        <f>+BH3059+BI3059</f>
        <v>0</v>
      </c>
      <c r="BK3059" s="213">
        <v>0</v>
      </c>
      <c r="BL3059" s="213">
        <v>0</v>
      </c>
      <c r="BM3059" s="210">
        <f>+BK3059+BL3059</f>
        <v>0</v>
      </c>
      <c r="BN3059" s="210">
        <f>+BJ3059+BM3059</f>
        <v>0</v>
      </c>
      <c r="BO3059" s="209">
        <f>AF3059-AM3059-AT3059-BA3059-BH3059</f>
        <v>0</v>
      </c>
      <c r="BP3059" s="209">
        <f>AG3059-AN3059-AU3059-BB3059-BI3059</f>
        <v>0</v>
      </c>
      <c r="BQ3059" s="210">
        <f>+BO3059+BP3059</f>
        <v>0</v>
      </c>
      <c r="BR3059" s="209">
        <f>AI3059-AP3059-AW3059-BD3059-BK3059</f>
        <v>0</v>
      </c>
      <c r="BS3059" s="209">
        <f>AJ3059-AQ3059-AX3059-BE3059-BL3059</f>
        <v>0</v>
      </c>
      <c r="BT3059" s="210">
        <f>+BR3059+BS3059</f>
        <v>0</v>
      </c>
      <c r="BU3059" s="210">
        <f>+BQ3059+BT3059</f>
        <v>0</v>
      </c>
      <c r="BV3059" s="215">
        <f>R3059+X3059-AD3059</f>
        <v>0</v>
      </c>
      <c r="BW3059" s="215">
        <f>S3059+Y3059-AE3059</f>
        <v>0</v>
      </c>
      <c r="BX3059" s="216">
        <v>0</v>
      </c>
      <c r="BY3059" s="216">
        <v>0</v>
      </c>
      <c r="BZ3059" s="215">
        <f>BV3059-BX3059</f>
        <v>0</v>
      </c>
      <c r="CA3059" s="217">
        <f>BW3059-BY3059</f>
        <v>0</v>
      </c>
    </row>
    <row r="3060" spans="2:79" ht="36.75" hidden="1" customHeight="1">
      <c r="B3060" s="218">
        <v>2015</v>
      </c>
      <c r="C3060" s="219">
        <v>8320</v>
      </c>
      <c r="D3060" s="218">
        <v>11</v>
      </c>
      <c r="E3060" s="218">
        <v>5000</v>
      </c>
      <c r="F3060" s="218">
        <v>5100</v>
      </c>
      <c r="G3060" s="218">
        <v>519</v>
      </c>
      <c r="H3060" s="218">
        <v>3</v>
      </c>
      <c r="I3060" s="208" t="s">
        <v>841</v>
      </c>
      <c r="J3060" s="209">
        <v>0</v>
      </c>
      <c r="K3060" s="209">
        <v>0</v>
      </c>
      <c r="L3060" s="210">
        <f>+J3060+K3060</f>
        <v>0</v>
      </c>
      <c r="M3060" s="209">
        <v>0</v>
      </c>
      <c r="N3060" s="209">
        <v>0</v>
      </c>
      <c r="O3060" s="210">
        <f>+M3060+N3060</f>
        <v>0</v>
      </c>
      <c r="P3060" s="210">
        <f>+L3060+O3060</f>
        <v>0</v>
      </c>
      <c r="Q3060" s="221" t="s">
        <v>19</v>
      </c>
      <c r="R3060" s="307"/>
      <c r="S3060" s="307"/>
      <c r="T3060" s="213">
        <v>0</v>
      </c>
      <c r="U3060" s="213">
        <v>0</v>
      </c>
      <c r="V3060" s="213">
        <v>0</v>
      </c>
      <c r="W3060" s="213">
        <v>0</v>
      </c>
      <c r="X3060" s="213"/>
      <c r="Y3060" s="213"/>
      <c r="Z3060" s="213">
        <v>0</v>
      </c>
      <c r="AA3060" s="213">
        <v>0</v>
      </c>
      <c r="AB3060" s="213">
        <v>0</v>
      </c>
      <c r="AC3060" s="213">
        <v>0</v>
      </c>
      <c r="AD3060" s="214"/>
      <c r="AE3060" s="214"/>
      <c r="AF3060" s="209">
        <f>J3060+T3060-Z3060</f>
        <v>0</v>
      </c>
      <c r="AG3060" s="209">
        <f>K3060+U3060-AA3060</f>
        <v>0</v>
      </c>
      <c r="AH3060" s="210">
        <f>+AF3060+AG3060</f>
        <v>0</v>
      </c>
      <c r="AI3060" s="209">
        <f>M3060+V3060-AB3060</f>
        <v>0</v>
      </c>
      <c r="AJ3060" s="209">
        <f>N3060+W3060-AC3060</f>
        <v>0</v>
      </c>
      <c r="AK3060" s="210">
        <f>+AI3060+AJ3060</f>
        <v>0</v>
      </c>
      <c r="AL3060" s="210">
        <f>+AH3060+AK3060</f>
        <v>0</v>
      </c>
      <c r="AM3060" s="213">
        <v>0</v>
      </c>
      <c r="AN3060" s="213">
        <v>0</v>
      </c>
      <c r="AO3060" s="210">
        <f>+AM3060+AN3060</f>
        <v>0</v>
      </c>
      <c r="AP3060" s="213">
        <v>0</v>
      </c>
      <c r="AQ3060" s="213">
        <v>0</v>
      </c>
      <c r="AR3060" s="210">
        <f>+AP3060+AQ3060</f>
        <v>0</v>
      </c>
      <c r="AS3060" s="210">
        <f>+AO3060+AR3060</f>
        <v>0</v>
      </c>
      <c r="AT3060" s="213">
        <v>0</v>
      </c>
      <c r="AU3060" s="213">
        <v>0</v>
      </c>
      <c r="AV3060" s="210">
        <f>+AT3060+AU3060</f>
        <v>0</v>
      </c>
      <c r="AW3060" s="213">
        <v>0</v>
      </c>
      <c r="AX3060" s="213">
        <v>0</v>
      </c>
      <c r="AY3060" s="210">
        <f>+AW3060+AX3060</f>
        <v>0</v>
      </c>
      <c r="AZ3060" s="210">
        <f>+AV3060+AY3060</f>
        <v>0</v>
      </c>
      <c r="BA3060" s="213">
        <v>0</v>
      </c>
      <c r="BB3060" s="213">
        <v>0</v>
      </c>
      <c r="BC3060" s="210">
        <f>+BA3060+BB3060</f>
        <v>0</v>
      </c>
      <c r="BD3060" s="213">
        <v>0</v>
      </c>
      <c r="BE3060" s="213">
        <v>0</v>
      </c>
      <c r="BF3060" s="210">
        <f>+BD3060+BE3060</f>
        <v>0</v>
      </c>
      <c r="BG3060" s="210">
        <f>+BC3060+BF3060</f>
        <v>0</v>
      </c>
      <c r="BH3060" s="213">
        <v>0</v>
      </c>
      <c r="BI3060" s="213">
        <v>0</v>
      </c>
      <c r="BJ3060" s="210">
        <f>+BH3060+BI3060</f>
        <v>0</v>
      </c>
      <c r="BK3060" s="213">
        <v>0</v>
      </c>
      <c r="BL3060" s="213">
        <v>0</v>
      </c>
      <c r="BM3060" s="210">
        <f>+BK3060+BL3060</f>
        <v>0</v>
      </c>
      <c r="BN3060" s="210">
        <f>+BJ3060+BM3060</f>
        <v>0</v>
      </c>
      <c r="BO3060" s="209">
        <f>AF3060-AM3060-AT3060-BA3060-BH3060</f>
        <v>0</v>
      </c>
      <c r="BP3060" s="209">
        <f>AG3060-AN3060-AU3060-BB3060-BI3060</f>
        <v>0</v>
      </c>
      <c r="BQ3060" s="210">
        <f>+BO3060+BP3060</f>
        <v>0</v>
      </c>
      <c r="BR3060" s="209">
        <f>AI3060-AP3060-AW3060-BD3060-BK3060</f>
        <v>0</v>
      </c>
      <c r="BS3060" s="209">
        <f>AJ3060-AQ3060-AX3060-BE3060-BL3060</f>
        <v>0</v>
      </c>
      <c r="BT3060" s="210">
        <f>+BR3060+BS3060</f>
        <v>0</v>
      </c>
      <c r="BU3060" s="210">
        <f>+BQ3060+BT3060</f>
        <v>0</v>
      </c>
      <c r="BV3060" s="215">
        <f>R3060+X3060-AD3060</f>
        <v>0</v>
      </c>
      <c r="BW3060" s="215">
        <f>S3060+Y3060-AE3060</f>
        <v>0</v>
      </c>
      <c r="BX3060" s="216">
        <v>0</v>
      </c>
      <c r="BY3060" s="216">
        <v>0</v>
      </c>
      <c r="BZ3060" s="215">
        <f>BV3060-BX3060</f>
        <v>0</v>
      </c>
      <c r="CA3060" s="217">
        <f>BW3060-BY3060</f>
        <v>0</v>
      </c>
    </row>
    <row r="3061" spans="2:79" ht="36.75" hidden="1" customHeight="1">
      <c r="B3061" s="206">
        <v>2015</v>
      </c>
      <c r="C3061" s="207">
        <v>8320</v>
      </c>
      <c r="D3061" s="206">
        <v>11</v>
      </c>
      <c r="E3061" s="206">
        <v>5000</v>
      </c>
      <c r="F3061" s="206">
        <v>5100</v>
      </c>
      <c r="G3061" s="218">
        <v>519</v>
      </c>
      <c r="H3061" s="206">
        <v>4</v>
      </c>
      <c r="I3061" s="220" t="s">
        <v>492</v>
      </c>
      <c r="J3061" s="209">
        <v>0</v>
      </c>
      <c r="K3061" s="209">
        <v>0</v>
      </c>
      <c r="L3061" s="210">
        <f>+J3061+K3061</f>
        <v>0</v>
      </c>
      <c r="M3061" s="209">
        <v>0</v>
      </c>
      <c r="N3061" s="209">
        <v>0</v>
      </c>
      <c r="O3061" s="210">
        <f>+M3061+N3061</f>
        <v>0</v>
      </c>
      <c r="P3061" s="210">
        <f>+L3061+O3061</f>
        <v>0</v>
      </c>
      <c r="Q3061" s="221" t="s">
        <v>19</v>
      </c>
      <c r="R3061" s="307"/>
      <c r="S3061" s="307"/>
      <c r="T3061" s="213">
        <v>0</v>
      </c>
      <c r="U3061" s="213">
        <v>0</v>
      </c>
      <c r="V3061" s="213">
        <v>0</v>
      </c>
      <c r="W3061" s="213">
        <v>0</v>
      </c>
      <c r="X3061" s="213"/>
      <c r="Y3061" s="213"/>
      <c r="Z3061" s="213">
        <v>0</v>
      </c>
      <c r="AA3061" s="213">
        <v>0</v>
      </c>
      <c r="AB3061" s="213">
        <v>0</v>
      </c>
      <c r="AC3061" s="213">
        <v>0</v>
      </c>
      <c r="AD3061" s="214"/>
      <c r="AE3061" s="214"/>
      <c r="AF3061" s="209">
        <f>J3061+T3061-Z3061</f>
        <v>0</v>
      </c>
      <c r="AG3061" s="209">
        <f>K3061+U3061-AA3061</f>
        <v>0</v>
      </c>
      <c r="AH3061" s="210">
        <f>+AF3061+AG3061</f>
        <v>0</v>
      </c>
      <c r="AI3061" s="209">
        <f>M3061+V3061-AB3061</f>
        <v>0</v>
      </c>
      <c r="AJ3061" s="209">
        <f>N3061+W3061-AC3061</f>
        <v>0</v>
      </c>
      <c r="AK3061" s="210">
        <f>+AI3061+AJ3061</f>
        <v>0</v>
      </c>
      <c r="AL3061" s="210">
        <f>+AH3061+AK3061</f>
        <v>0</v>
      </c>
      <c r="AM3061" s="213">
        <v>0</v>
      </c>
      <c r="AN3061" s="213">
        <v>0</v>
      </c>
      <c r="AO3061" s="210">
        <f>+AM3061+AN3061</f>
        <v>0</v>
      </c>
      <c r="AP3061" s="213">
        <v>0</v>
      </c>
      <c r="AQ3061" s="213">
        <v>0</v>
      </c>
      <c r="AR3061" s="210">
        <f>+AP3061+AQ3061</f>
        <v>0</v>
      </c>
      <c r="AS3061" s="210">
        <f>+AO3061+AR3061</f>
        <v>0</v>
      </c>
      <c r="AT3061" s="213">
        <v>0</v>
      </c>
      <c r="AU3061" s="213">
        <v>0</v>
      </c>
      <c r="AV3061" s="210">
        <f>+AT3061+AU3061</f>
        <v>0</v>
      </c>
      <c r="AW3061" s="213">
        <v>0</v>
      </c>
      <c r="AX3061" s="213">
        <v>0</v>
      </c>
      <c r="AY3061" s="210">
        <f>+AW3061+AX3061</f>
        <v>0</v>
      </c>
      <c r="AZ3061" s="210">
        <f>+AV3061+AY3061</f>
        <v>0</v>
      </c>
      <c r="BA3061" s="213">
        <v>0</v>
      </c>
      <c r="BB3061" s="213">
        <v>0</v>
      </c>
      <c r="BC3061" s="210">
        <f>+BA3061+BB3061</f>
        <v>0</v>
      </c>
      <c r="BD3061" s="213">
        <v>0</v>
      </c>
      <c r="BE3061" s="213">
        <v>0</v>
      </c>
      <c r="BF3061" s="210">
        <f>+BD3061+BE3061</f>
        <v>0</v>
      </c>
      <c r="BG3061" s="210">
        <f>+BC3061+BF3061</f>
        <v>0</v>
      </c>
      <c r="BH3061" s="213">
        <v>0</v>
      </c>
      <c r="BI3061" s="213">
        <v>0</v>
      </c>
      <c r="BJ3061" s="210">
        <f>+BH3061+BI3061</f>
        <v>0</v>
      </c>
      <c r="BK3061" s="213">
        <v>0</v>
      </c>
      <c r="BL3061" s="213">
        <v>0</v>
      </c>
      <c r="BM3061" s="210">
        <f>+BK3061+BL3061</f>
        <v>0</v>
      </c>
      <c r="BN3061" s="210">
        <f>+BJ3061+BM3061</f>
        <v>0</v>
      </c>
      <c r="BO3061" s="209">
        <f>AF3061-AM3061-AT3061-BA3061-BH3061</f>
        <v>0</v>
      </c>
      <c r="BP3061" s="209">
        <f>AG3061-AN3061-AU3061-BB3061-BI3061</f>
        <v>0</v>
      </c>
      <c r="BQ3061" s="210">
        <f>+BO3061+BP3061</f>
        <v>0</v>
      </c>
      <c r="BR3061" s="209">
        <f>AI3061-AP3061-AW3061-BD3061-BK3061</f>
        <v>0</v>
      </c>
      <c r="BS3061" s="209">
        <f>AJ3061-AQ3061-AX3061-BE3061-BL3061</f>
        <v>0</v>
      </c>
      <c r="BT3061" s="210">
        <f>+BR3061+BS3061</f>
        <v>0</v>
      </c>
      <c r="BU3061" s="210">
        <f>+BQ3061+BT3061</f>
        <v>0</v>
      </c>
      <c r="BV3061" s="215">
        <f>R3061+X3061-AD3061</f>
        <v>0</v>
      </c>
      <c r="BW3061" s="215">
        <f>S3061+Y3061-AE3061</f>
        <v>0</v>
      </c>
      <c r="BX3061" s="216">
        <v>0</v>
      </c>
      <c r="BY3061" s="216">
        <v>0</v>
      </c>
      <c r="BZ3061" s="215">
        <f>BV3061-BX3061</f>
        <v>0</v>
      </c>
      <c r="CA3061" s="217">
        <f>BW3061-BY3061</f>
        <v>0</v>
      </c>
    </row>
    <row r="3062" spans="2:79" ht="36.75" hidden="1" customHeight="1">
      <c r="B3062" s="206">
        <v>2015</v>
      </c>
      <c r="C3062" s="207">
        <v>8320</v>
      </c>
      <c r="D3062" s="206">
        <v>11</v>
      </c>
      <c r="E3062" s="206">
        <v>5000</v>
      </c>
      <c r="F3062" s="206">
        <v>5100</v>
      </c>
      <c r="G3062" s="218">
        <v>519</v>
      </c>
      <c r="H3062" s="206">
        <v>5</v>
      </c>
      <c r="I3062" s="220" t="s">
        <v>840</v>
      </c>
      <c r="J3062" s="209">
        <v>0</v>
      </c>
      <c r="K3062" s="209">
        <v>0</v>
      </c>
      <c r="L3062" s="210">
        <f>+J3062+K3062</f>
        <v>0</v>
      </c>
      <c r="M3062" s="209">
        <v>0</v>
      </c>
      <c r="N3062" s="209">
        <v>0</v>
      </c>
      <c r="O3062" s="210">
        <f>+M3062+N3062</f>
        <v>0</v>
      </c>
      <c r="P3062" s="210">
        <f>+L3062+O3062</f>
        <v>0</v>
      </c>
      <c r="Q3062" s="221" t="s">
        <v>19</v>
      </c>
      <c r="R3062" s="307"/>
      <c r="S3062" s="307"/>
      <c r="T3062" s="213">
        <v>0</v>
      </c>
      <c r="U3062" s="213">
        <v>0</v>
      </c>
      <c r="V3062" s="213">
        <v>0</v>
      </c>
      <c r="W3062" s="213">
        <v>0</v>
      </c>
      <c r="X3062" s="213"/>
      <c r="Y3062" s="213"/>
      <c r="Z3062" s="213">
        <v>0</v>
      </c>
      <c r="AA3062" s="213">
        <v>0</v>
      </c>
      <c r="AB3062" s="213">
        <v>0</v>
      </c>
      <c r="AC3062" s="213">
        <v>0</v>
      </c>
      <c r="AD3062" s="214"/>
      <c r="AE3062" s="214"/>
      <c r="AF3062" s="209">
        <f>J3062+T3062-Z3062</f>
        <v>0</v>
      </c>
      <c r="AG3062" s="209">
        <f>K3062+U3062-AA3062</f>
        <v>0</v>
      </c>
      <c r="AH3062" s="210">
        <f>+AF3062+AG3062</f>
        <v>0</v>
      </c>
      <c r="AI3062" s="209">
        <f>M3062+V3062-AB3062</f>
        <v>0</v>
      </c>
      <c r="AJ3062" s="209">
        <f>N3062+W3062-AC3062</f>
        <v>0</v>
      </c>
      <c r="AK3062" s="210">
        <f>+AI3062+AJ3062</f>
        <v>0</v>
      </c>
      <c r="AL3062" s="210">
        <f>+AH3062+AK3062</f>
        <v>0</v>
      </c>
      <c r="AM3062" s="213">
        <v>0</v>
      </c>
      <c r="AN3062" s="213">
        <v>0</v>
      </c>
      <c r="AO3062" s="210">
        <f>+AM3062+AN3062</f>
        <v>0</v>
      </c>
      <c r="AP3062" s="213">
        <v>0</v>
      </c>
      <c r="AQ3062" s="213">
        <v>0</v>
      </c>
      <c r="AR3062" s="210">
        <f>+AP3062+AQ3062</f>
        <v>0</v>
      </c>
      <c r="AS3062" s="210">
        <f>+AO3062+AR3062</f>
        <v>0</v>
      </c>
      <c r="AT3062" s="213">
        <v>0</v>
      </c>
      <c r="AU3062" s="213">
        <v>0</v>
      </c>
      <c r="AV3062" s="210">
        <f>+AT3062+AU3062</f>
        <v>0</v>
      </c>
      <c r="AW3062" s="213">
        <v>0</v>
      </c>
      <c r="AX3062" s="213">
        <v>0</v>
      </c>
      <c r="AY3062" s="210">
        <f>+AW3062+AX3062</f>
        <v>0</v>
      </c>
      <c r="AZ3062" s="210">
        <f>+AV3062+AY3062</f>
        <v>0</v>
      </c>
      <c r="BA3062" s="213">
        <v>0</v>
      </c>
      <c r="BB3062" s="213">
        <v>0</v>
      </c>
      <c r="BC3062" s="210">
        <f>+BA3062+BB3062</f>
        <v>0</v>
      </c>
      <c r="BD3062" s="213">
        <v>0</v>
      </c>
      <c r="BE3062" s="213">
        <v>0</v>
      </c>
      <c r="BF3062" s="210">
        <f>+BD3062+BE3062</f>
        <v>0</v>
      </c>
      <c r="BG3062" s="210">
        <f>+BC3062+BF3062</f>
        <v>0</v>
      </c>
      <c r="BH3062" s="213">
        <v>0</v>
      </c>
      <c r="BI3062" s="213">
        <v>0</v>
      </c>
      <c r="BJ3062" s="210">
        <f>+BH3062+BI3062</f>
        <v>0</v>
      </c>
      <c r="BK3062" s="213">
        <v>0</v>
      </c>
      <c r="BL3062" s="213">
        <v>0</v>
      </c>
      <c r="BM3062" s="210">
        <f>+BK3062+BL3062</f>
        <v>0</v>
      </c>
      <c r="BN3062" s="210">
        <f>+BJ3062+BM3062</f>
        <v>0</v>
      </c>
      <c r="BO3062" s="209">
        <f>AF3062-AM3062-AT3062-BA3062-BH3062</f>
        <v>0</v>
      </c>
      <c r="BP3062" s="209">
        <f>AG3062-AN3062-AU3062-BB3062-BI3062</f>
        <v>0</v>
      </c>
      <c r="BQ3062" s="210">
        <f>+BO3062+BP3062</f>
        <v>0</v>
      </c>
      <c r="BR3062" s="209">
        <f>AI3062-AP3062-AW3062-BD3062-BK3062</f>
        <v>0</v>
      </c>
      <c r="BS3062" s="209">
        <f>AJ3062-AQ3062-AX3062-BE3062-BL3062</f>
        <v>0</v>
      </c>
      <c r="BT3062" s="210">
        <f>+BR3062+BS3062</f>
        <v>0</v>
      </c>
      <c r="BU3062" s="210">
        <f>+BQ3062+BT3062</f>
        <v>0</v>
      </c>
      <c r="BV3062" s="215">
        <f>R3062+X3062-AD3062</f>
        <v>0</v>
      </c>
      <c r="BW3062" s="215">
        <f>S3062+Y3062-AE3062</f>
        <v>0</v>
      </c>
      <c r="BX3062" s="216">
        <v>0</v>
      </c>
      <c r="BY3062" s="216">
        <v>0</v>
      </c>
      <c r="BZ3062" s="215">
        <f>BV3062-BX3062</f>
        <v>0</v>
      </c>
      <c r="CA3062" s="217">
        <f>BW3062-BY3062</f>
        <v>0</v>
      </c>
    </row>
    <row r="3063" spans="2:79" ht="36.75" hidden="1" customHeight="1">
      <c r="B3063" s="206">
        <v>2015</v>
      </c>
      <c r="C3063" s="207">
        <v>8320</v>
      </c>
      <c r="D3063" s="206">
        <v>11</v>
      </c>
      <c r="E3063" s="206">
        <v>5000</v>
      </c>
      <c r="F3063" s="206">
        <v>5100</v>
      </c>
      <c r="G3063" s="218">
        <v>519</v>
      </c>
      <c r="H3063" s="206">
        <v>6</v>
      </c>
      <c r="I3063" s="220" t="s">
        <v>839</v>
      </c>
      <c r="J3063" s="209">
        <v>0</v>
      </c>
      <c r="K3063" s="209">
        <v>0</v>
      </c>
      <c r="L3063" s="210">
        <f>+J3063+K3063</f>
        <v>0</v>
      </c>
      <c r="M3063" s="209">
        <v>0</v>
      </c>
      <c r="N3063" s="209">
        <v>0</v>
      </c>
      <c r="O3063" s="210">
        <f>+M3063+N3063</f>
        <v>0</v>
      </c>
      <c r="P3063" s="210">
        <f>+L3063+O3063</f>
        <v>0</v>
      </c>
      <c r="Q3063" s="221" t="s">
        <v>19</v>
      </c>
      <c r="R3063" s="307"/>
      <c r="S3063" s="307"/>
      <c r="T3063" s="213">
        <v>0</v>
      </c>
      <c r="U3063" s="213">
        <v>0</v>
      </c>
      <c r="V3063" s="213">
        <v>0</v>
      </c>
      <c r="W3063" s="213">
        <v>0</v>
      </c>
      <c r="X3063" s="213"/>
      <c r="Y3063" s="213"/>
      <c r="Z3063" s="213">
        <v>0</v>
      </c>
      <c r="AA3063" s="213">
        <v>0</v>
      </c>
      <c r="AB3063" s="213">
        <v>0</v>
      </c>
      <c r="AC3063" s="213">
        <v>0</v>
      </c>
      <c r="AD3063" s="214"/>
      <c r="AE3063" s="214"/>
      <c r="AF3063" s="209">
        <f>J3063+T3063-Z3063</f>
        <v>0</v>
      </c>
      <c r="AG3063" s="209">
        <f>K3063+U3063-AA3063</f>
        <v>0</v>
      </c>
      <c r="AH3063" s="210">
        <f>+AF3063+AG3063</f>
        <v>0</v>
      </c>
      <c r="AI3063" s="209">
        <f>M3063+V3063-AB3063</f>
        <v>0</v>
      </c>
      <c r="AJ3063" s="209">
        <f>N3063+W3063-AC3063</f>
        <v>0</v>
      </c>
      <c r="AK3063" s="210">
        <f>+AI3063+AJ3063</f>
        <v>0</v>
      </c>
      <c r="AL3063" s="210">
        <f>+AH3063+AK3063</f>
        <v>0</v>
      </c>
      <c r="AM3063" s="213">
        <v>0</v>
      </c>
      <c r="AN3063" s="213">
        <v>0</v>
      </c>
      <c r="AO3063" s="210">
        <f>+AM3063+AN3063</f>
        <v>0</v>
      </c>
      <c r="AP3063" s="213">
        <v>0</v>
      </c>
      <c r="AQ3063" s="213">
        <v>0</v>
      </c>
      <c r="AR3063" s="210">
        <f>+AP3063+AQ3063</f>
        <v>0</v>
      </c>
      <c r="AS3063" s="210">
        <f>+AO3063+AR3063</f>
        <v>0</v>
      </c>
      <c r="AT3063" s="213">
        <v>0</v>
      </c>
      <c r="AU3063" s="213">
        <v>0</v>
      </c>
      <c r="AV3063" s="210">
        <f>+AT3063+AU3063</f>
        <v>0</v>
      </c>
      <c r="AW3063" s="213">
        <v>0</v>
      </c>
      <c r="AX3063" s="213">
        <v>0</v>
      </c>
      <c r="AY3063" s="210">
        <f>+AW3063+AX3063</f>
        <v>0</v>
      </c>
      <c r="AZ3063" s="210">
        <f>+AV3063+AY3063</f>
        <v>0</v>
      </c>
      <c r="BA3063" s="213">
        <v>0</v>
      </c>
      <c r="BB3063" s="213">
        <v>0</v>
      </c>
      <c r="BC3063" s="210">
        <f>+BA3063+BB3063</f>
        <v>0</v>
      </c>
      <c r="BD3063" s="213">
        <v>0</v>
      </c>
      <c r="BE3063" s="213">
        <v>0</v>
      </c>
      <c r="BF3063" s="210">
        <f>+BD3063+BE3063</f>
        <v>0</v>
      </c>
      <c r="BG3063" s="210">
        <f>+BC3063+BF3063</f>
        <v>0</v>
      </c>
      <c r="BH3063" s="213">
        <v>0</v>
      </c>
      <c r="BI3063" s="213">
        <v>0</v>
      </c>
      <c r="BJ3063" s="210">
        <f>+BH3063+BI3063</f>
        <v>0</v>
      </c>
      <c r="BK3063" s="213">
        <v>0</v>
      </c>
      <c r="BL3063" s="213">
        <v>0</v>
      </c>
      <c r="BM3063" s="210">
        <f>+BK3063+BL3063</f>
        <v>0</v>
      </c>
      <c r="BN3063" s="210">
        <f>+BJ3063+BM3063</f>
        <v>0</v>
      </c>
      <c r="BO3063" s="209">
        <f>AF3063-AM3063-AT3063-BA3063-BH3063</f>
        <v>0</v>
      </c>
      <c r="BP3063" s="209">
        <f>AG3063-AN3063-AU3063-BB3063-BI3063</f>
        <v>0</v>
      </c>
      <c r="BQ3063" s="210">
        <f>+BO3063+BP3063</f>
        <v>0</v>
      </c>
      <c r="BR3063" s="209">
        <f>AI3063-AP3063-AW3063-BD3063-BK3063</f>
        <v>0</v>
      </c>
      <c r="BS3063" s="209">
        <f>AJ3063-AQ3063-AX3063-BE3063-BL3063</f>
        <v>0</v>
      </c>
      <c r="BT3063" s="210">
        <f>+BR3063+BS3063</f>
        <v>0</v>
      </c>
      <c r="BU3063" s="210">
        <f>+BQ3063+BT3063</f>
        <v>0</v>
      </c>
      <c r="BV3063" s="215">
        <f>R3063+X3063-AD3063</f>
        <v>0</v>
      </c>
      <c r="BW3063" s="215">
        <f>S3063+Y3063-AE3063</f>
        <v>0</v>
      </c>
      <c r="BX3063" s="216">
        <v>0</v>
      </c>
      <c r="BY3063" s="216">
        <v>0</v>
      </c>
      <c r="BZ3063" s="215">
        <f>BV3063-BX3063</f>
        <v>0</v>
      </c>
      <c r="CA3063" s="217">
        <f>BW3063-BY3063</f>
        <v>0</v>
      </c>
    </row>
    <row r="3064" spans="2:79" ht="59.25" hidden="1" customHeight="1">
      <c r="B3064" s="188">
        <v>2015</v>
      </c>
      <c r="C3064" s="189">
        <v>8320</v>
      </c>
      <c r="D3064" s="188">
        <v>11</v>
      </c>
      <c r="E3064" s="188">
        <v>5000</v>
      </c>
      <c r="F3064" s="188">
        <v>5200</v>
      </c>
      <c r="G3064" s="188"/>
      <c r="H3064" s="188"/>
      <c r="I3064" s="190" t="s">
        <v>206</v>
      </c>
      <c r="J3064" s="191">
        <f>+J3065+J3072</f>
        <v>0</v>
      </c>
      <c r="K3064" s="191">
        <f>+K3065+K3072</f>
        <v>0</v>
      </c>
      <c r="L3064" s="191">
        <f>+J3064+K3064</f>
        <v>0</v>
      </c>
      <c r="M3064" s="191">
        <f>+M3065+M3072</f>
        <v>0</v>
      </c>
      <c r="N3064" s="191">
        <f>+N3065+N3072</f>
        <v>0</v>
      </c>
      <c r="O3064" s="191">
        <f>+M3064+N3064</f>
        <v>0</v>
      </c>
      <c r="P3064" s="191">
        <f>+L3064+O3064</f>
        <v>0</v>
      </c>
      <c r="Q3064" s="191"/>
      <c r="R3064" s="308"/>
      <c r="S3064" s="308"/>
      <c r="T3064" s="191">
        <f>+T3065+T3072</f>
        <v>0</v>
      </c>
      <c r="U3064" s="191">
        <f>+U3065+U3072</f>
        <v>0</v>
      </c>
      <c r="V3064" s="191">
        <f>+V3065+V3072</f>
        <v>0</v>
      </c>
      <c r="W3064" s="191">
        <f>+W3065+W3072</f>
        <v>0</v>
      </c>
      <c r="X3064" s="193"/>
      <c r="Y3064" s="193"/>
      <c r="Z3064" s="191">
        <f>+Z3065+Z3072</f>
        <v>0</v>
      </c>
      <c r="AA3064" s="191">
        <f>+AA3065+AA3072</f>
        <v>0</v>
      </c>
      <c r="AB3064" s="191">
        <f>+AB3065+AB3072</f>
        <v>0</v>
      </c>
      <c r="AC3064" s="191">
        <f>+AC3065+AC3072</f>
        <v>0</v>
      </c>
      <c r="AD3064" s="193"/>
      <c r="AE3064" s="193"/>
      <c r="AF3064" s="191">
        <f>+AF3065+AF3072</f>
        <v>0</v>
      </c>
      <c r="AG3064" s="191">
        <f>+AG3065+AG3072</f>
        <v>0</v>
      </c>
      <c r="AH3064" s="191">
        <f>+AF3064+AG3064</f>
        <v>0</v>
      </c>
      <c r="AI3064" s="191">
        <f>+AI3065+AI3072</f>
        <v>0</v>
      </c>
      <c r="AJ3064" s="191">
        <f>+AJ3065+AJ3072</f>
        <v>0</v>
      </c>
      <c r="AK3064" s="191">
        <f>+AI3064+AJ3064</f>
        <v>0</v>
      </c>
      <c r="AL3064" s="191">
        <f>+AH3064+AK3064</f>
        <v>0</v>
      </c>
      <c r="AM3064" s="191">
        <f>+AM3065+AM3072</f>
        <v>0</v>
      </c>
      <c r="AN3064" s="191">
        <f>+AN3065+AN3072</f>
        <v>0</v>
      </c>
      <c r="AO3064" s="191">
        <f>+AM3064+AN3064</f>
        <v>0</v>
      </c>
      <c r="AP3064" s="191">
        <f>+AP3065+AP3072</f>
        <v>0</v>
      </c>
      <c r="AQ3064" s="191">
        <f>+AQ3065+AQ3072</f>
        <v>0</v>
      </c>
      <c r="AR3064" s="191">
        <f>+AP3064+AQ3064</f>
        <v>0</v>
      </c>
      <c r="AS3064" s="191">
        <f>+AO3064+AR3064</f>
        <v>0</v>
      </c>
      <c r="AT3064" s="191">
        <f>+AT3065+AT3072</f>
        <v>0</v>
      </c>
      <c r="AU3064" s="191">
        <f>+AU3065+AU3072</f>
        <v>0</v>
      </c>
      <c r="AV3064" s="191">
        <f>+AT3064+AU3064</f>
        <v>0</v>
      </c>
      <c r="AW3064" s="191">
        <f>+AW3065+AW3072</f>
        <v>0</v>
      </c>
      <c r="AX3064" s="191">
        <f>+AX3065+AX3072</f>
        <v>0</v>
      </c>
      <c r="AY3064" s="191">
        <f>+AW3064+AX3064</f>
        <v>0</v>
      </c>
      <c r="AZ3064" s="191">
        <f>+AV3064+AY3064</f>
        <v>0</v>
      </c>
      <c r="BA3064" s="191">
        <f>+BA3065+BA3072</f>
        <v>0</v>
      </c>
      <c r="BB3064" s="191">
        <f>+BB3065+BB3072</f>
        <v>0</v>
      </c>
      <c r="BC3064" s="191">
        <f>+BA3064+BB3064</f>
        <v>0</v>
      </c>
      <c r="BD3064" s="191">
        <f>+BD3065+BD3072</f>
        <v>0</v>
      </c>
      <c r="BE3064" s="191">
        <f>+BE3065+BE3072</f>
        <v>0</v>
      </c>
      <c r="BF3064" s="191">
        <f>+BD3064+BE3064</f>
        <v>0</v>
      </c>
      <c r="BG3064" s="191">
        <f>+BC3064+BF3064</f>
        <v>0</v>
      </c>
      <c r="BH3064" s="191">
        <f>+BH3065+BH3072</f>
        <v>0</v>
      </c>
      <c r="BI3064" s="191">
        <f>+BI3065+BI3072</f>
        <v>0</v>
      </c>
      <c r="BJ3064" s="191">
        <f>+BH3064+BI3064</f>
        <v>0</v>
      </c>
      <c r="BK3064" s="191">
        <f>+BK3065+BK3072</f>
        <v>0</v>
      </c>
      <c r="BL3064" s="191">
        <f>+BL3065+BL3072</f>
        <v>0</v>
      </c>
      <c r="BM3064" s="191">
        <f>+BK3064+BL3064</f>
        <v>0</v>
      </c>
      <c r="BN3064" s="191">
        <f>+BJ3064+BM3064</f>
        <v>0</v>
      </c>
      <c r="BO3064" s="191">
        <f>+BO3065+BO3072</f>
        <v>0</v>
      </c>
      <c r="BP3064" s="191">
        <f>+BP3065+BP3072</f>
        <v>0</v>
      </c>
      <c r="BQ3064" s="191">
        <f>+BO3064+BP3064</f>
        <v>0</v>
      </c>
      <c r="BR3064" s="191">
        <f>+BR3065+BR3072</f>
        <v>0</v>
      </c>
      <c r="BS3064" s="191">
        <f>+BS3065+BS3072</f>
        <v>0</v>
      </c>
      <c r="BT3064" s="191">
        <f>+BR3064+BS3064</f>
        <v>0</v>
      </c>
      <c r="BU3064" s="191">
        <f>+BQ3064+BT3064</f>
        <v>0</v>
      </c>
      <c r="BV3064" s="194"/>
      <c r="BW3064" s="194"/>
      <c r="BX3064" s="195"/>
      <c r="BY3064" s="195"/>
      <c r="BZ3064" s="194"/>
      <c r="CA3064" s="196"/>
    </row>
    <row r="3065" spans="2:79" ht="36.75" hidden="1" customHeight="1">
      <c r="B3065" s="197">
        <v>2015</v>
      </c>
      <c r="C3065" s="198">
        <v>8320</v>
      </c>
      <c r="D3065" s="197">
        <v>11</v>
      </c>
      <c r="E3065" s="197">
        <v>5000</v>
      </c>
      <c r="F3065" s="197">
        <v>5200</v>
      </c>
      <c r="G3065" s="197">
        <v>521</v>
      </c>
      <c r="H3065" s="197"/>
      <c r="I3065" s="199" t="s">
        <v>205</v>
      </c>
      <c r="J3065" s="200">
        <f>SUM(J3066:J3071)</f>
        <v>0</v>
      </c>
      <c r="K3065" s="200">
        <f>SUM(K3066:K3071)</f>
        <v>0</v>
      </c>
      <c r="L3065" s="200">
        <f>+J3065+K3065</f>
        <v>0</v>
      </c>
      <c r="M3065" s="200">
        <f>SUM(M3066:M3071)</f>
        <v>0</v>
      </c>
      <c r="N3065" s="200">
        <f>SUM(N3066:N3071)</f>
        <v>0</v>
      </c>
      <c r="O3065" s="200">
        <f>+M3065+N3065</f>
        <v>0</v>
      </c>
      <c r="P3065" s="200">
        <f>+L3065+O3065</f>
        <v>0</v>
      </c>
      <c r="Q3065" s="200"/>
      <c r="R3065" s="309"/>
      <c r="S3065" s="309"/>
      <c r="T3065" s="200">
        <f>SUM(T3066:T3071)</f>
        <v>0</v>
      </c>
      <c r="U3065" s="200">
        <f>SUM(U3066:U3071)</f>
        <v>0</v>
      </c>
      <c r="V3065" s="200">
        <f>SUM(V3066:V3071)</f>
        <v>0</v>
      </c>
      <c r="W3065" s="200">
        <f>SUM(W3066:W3071)</f>
        <v>0</v>
      </c>
      <c r="X3065" s="202"/>
      <c r="Y3065" s="202"/>
      <c r="Z3065" s="200">
        <f>SUM(Z3066:Z3071)</f>
        <v>0</v>
      </c>
      <c r="AA3065" s="200">
        <f>SUM(AA3066:AA3071)</f>
        <v>0</v>
      </c>
      <c r="AB3065" s="200">
        <f>SUM(AB3066:AB3071)</f>
        <v>0</v>
      </c>
      <c r="AC3065" s="200">
        <f>SUM(AC3066:AC3071)</f>
        <v>0</v>
      </c>
      <c r="AD3065" s="202"/>
      <c r="AE3065" s="202"/>
      <c r="AF3065" s="200">
        <f>SUM(AF3066:AF3071)</f>
        <v>0</v>
      </c>
      <c r="AG3065" s="200">
        <f>SUM(AG3066:AG3071)</f>
        <v>0</v>
      </c>
      <c r="AH3065" s="200">
        <f>+AF3065+AG3065</f>
        <v>0</v>
      </c>
      <c r="AI3065" s="200">
        <f>SUM(AI3066:AI3071)</f>
        <v>0</v>
      </c>
      <c r="AJ3065" s="200">
        <f>SUM(AJ3066:AJ3071)</f>
        <v>0</v>
      </c>
      <c r="AK3065" s="200">
        <f>+AI3065+AJ3065</f>
        <v>0</v>
      </c>
      <c r="AL3065" s="200">
        <f>+AH3065+AK3065</f>
        <v>0</v>
      </c>
      <c r="AM3065" s="200">
        <f>SUM(AM3066:AM3071)</f>
        <v>0</v>
      </c>
      <c r="AN3065" s="200">
        <f>SUM(AN3066:AN3071)</f>
        <v>0</v>
      </c>
      <c r="AO3065" s="200">
        <f>+AM3065+AN3065</f>
        <v>0</v>
      </c>
      <c r="AP3065" s="200">
        <f>SUM(AP3066:AP3071)</f>
        <v>0</v>
      </c>
      <c r="AQ3065" s="200">
        <f>SUM(AQ3066:AQ3071)</f>
        <v>0</v>
      </c>
      <c r="AR3065" s="200">
        <f>+AP3065+AQ3065</f>
        <v>0</v>
      </c>
      <c r="AS3065" s="200">
        <f>+AO3065+AR3065</f>
        <v>0</v>
      </c>
      <c r="AT3065" s="200">
        <f>SUM(AT3066:AT3071)</f>
        <v>0</v>
      </c>
      <c r="AU3065" s="200">
        <f>SUM(AU3066:AU3071)</f>
        <v>0</v>
      </c>
      <c r="AV3065" s="200">
        <f>+AT3065+AU3065</f>
        <v>0</v>
      </c>
      <c r="AW3065" s="200">
        <f>SUM(AW3066:AW3071)</f>
        <v>0</v>
      </c>
      <c r="AX3065" s="200">
        <f>SUM(AX3066:AX3071)</f>
        <v>0</v>
      </c>
      <c r="AY3065" s="200">
        <f>+AW3065+AX3065</f>
        <v>0</v>
      </c>
      <c r="AZ3065" s="200">
        <f>+AV3065+AY3065</f>
        <v>0</v>
      </c>
      <c r="BA3065" s="200">
        <f>SUM(BA3066:BA3071)</f>
        <v>0</v>
      </c>
      <c r="BB3065" s="200">
        <f>SUM(BB3066:BB3071)</f>
        <v>0</v>
      </c>
      <c r="BC3065" s="200">
        <f>+BA3065+BB3065</f>
        <v>0</v>
      </c>
      <c r="BD3065" s="200">
        <f>SUM(BD3066:BD3071)</f>
        <v>0</v>
      </c>
      <c r="BE3065" s="200">
        <f>SUM(BE3066:BE3071)</f>
        <v>0</v>
      </c>
      <c r="BF3065" s="200">
        <f>+BD3065+BE3065</f>
        <v>0</v>
      </c>
      <c r="BG3065" s="200">
        <f>+BC3065+BF3065</f>
        <v>0</v>
      </c>
      <c r="BH3065" s="200">
        <f>SUM(BH3066:BH3071)</f>
        <v>0</v>
      </c>
      <c r="BI3065" s="200">
        <f>SUM(BI3066:BI3071)</f>
        <v>0</v>
      </c>
      <c r="BJ3065" s="200">
        <f>+BH3065+BI3065</f>
        <v>0</v>
      </c>
      <c r="BK3065" s="200">
        <f>SUM(BK3066:BK3071)</f>
        <v>0</v>
      </c>
      <c r="BL3065" s="200">
        <f>SUM(BL3066:BL3071)</f>
        <v>0</v>
      </c>
      <c r="BM3065" s="200">
        <f>+BK3065+BL3065</f>
        <v>0</v>
      </c>
      <c r="BN3065" s="200">
        <f>+BJ3065+BM3065</f>
        <v>0</v>
      </c>
      <c r="BO3065" s="200">
        <f>SUM(BO3066:BO3071)</f>
        <v>0</v>
      </c>
      <c r="BP3065" s="200">
        <f>SUM(BP3066:BP3071)</f>
        <v>0</v>
      </c>
      <c r="BQ3065" s="200">
        <f>+BO3065+BP3065</f>
        <v>0</v>
      </c>
      <c r="BR3065" s="200">
        <f>SUM(BR3066:BR3071)</f>
        <v>0</v>
      </c>
      <c r="BS3065" s="200">
        <f>SUM(BS3066:BS3071)</f>
        <v>0</v>
      </c>
      <c r="BT3065" s="200">
        <f>+BR3065+BS3065</f>
        <v>0</v>
      </c>
      <c r="BU3065" s="200">
        <f>+BQ3065+BT3065</f>
        <v>0</v>
      </c>
      <c r="BV3065" s="203"/>
      <c r="BW3065" s="203"/>
      <c r="BX3065" s="204"/>
      <c r="BY3065" s="204"/>
      <c r="BZ3065" s="203"/>
      <c r="CA3065" s="205"/>
    </row>
    <row r="3066" spans="2:79" ht="36.75" hidden="1" customHeight="1">
      <c r="B3066" s="218">
        <v>2015</v>
      </c>
      <c r="C3066" s="219">
        <v>8320</v>
      </c>
      <c r="D3066" s="218">
        <v>11</v>
      </c>
      <c r="E3066" s="218">
        <v>5000</v>
      </c>
      <c r="F3066" s="218">
        <v>5200</v>
      </c>
      <c r="G3066" s="218">
        <v>521</v>
      </c>
      <c r="H3066" s="218">
        <v>1</v>
      </c>
      <c r="I3066" s="301" t="s">
        <v>838</v>
      </c>
      <c r="J3066" s="209">
        <v>0</v>
      </c>
      <c r="K3066" s="209">
        <v>0</v>
      </c>
      <c r="L3066" s="210">
        <f>+J3066+K3066</f>
        <v>0</v>
      </c>
      <c r="M3066" s="209">
        <v>0</v>
      </c>
      <c r="N3066" s="209">
        <v>0</v>
      </c>
      <c r="O3066" s="210">
        <f>+M3066+N3066</f>
        <v>0</v>
      </c>
      <c r="P3066" s="210">
        <f>+L3066+O3066</f>
        <v>0</v>
      </c>
      <c r="Q3066" s="245" t="s">
        <v>145</v>
      </c>
      <c r="R3066" s="307"/>
      <c r="S3066" s="307"/>
      <c r="T3066" s="213">
        <v>0</v>
      </c>
      <c r="U3066" s="213">
        <v>0</v>
      </c>
      <c r="V3066" s="213">
        <v>0</v>
      </c>
      <c r="W3066" s="213">
        <v>0</v>
      </c>
      <c r="X3066" s="213"/>
      <c r="Y3066" s="213"/>
      <c r="Z3066" s="213">
        <v>0</v>
      </c>
      <c r="AA3066" s="213">
        <v>0</v>
      </c>
      <c r="AB3066" s="213">
        <v>0</v>
      </c>
      <c r="AC3066" s="213">
        <v>0</v>
      </c>
      <c r="AD3066" s="214"/>
      <c r="AE3066" s="214"/>
      <c r="AF3066" s="209">
        <f>J3066+T3066-Z3066</f>
        <v>0</v>
      </c>
      <c r="AG3066" s="209">
        <f>K3066+U3066-AA3066</f>
        <v>0</v>
      </c>
      <c r="AH3066" s="210">
        <f>+AF3066+AG3066</f>
        <v>0</v>
      </c>
      <c r="AI3066" s="209">
        <f>M3066+V3066-AB3066</f>
        <v>0</v>
      </c>
      <c r="AJ3066" s="209">
        <f>N3066+W3066-AC3066</f>
        <v>0</v>
      </c>
      <c r="AK3066" s="210">
        <f>+AI3066+AJ3066</f>
        <v>0</v>
      </c>
      <c r="AL3066" s="210">
        <f>+AH3066+AK3066</f>
        <v>0</v>
      </c>
      <c r="AM3066" s="213">
        <v>0</v>
      </c>
      <c r="AN3066" s="213">
        <v>0</v>
      </c>
      <c r="AO3066" s="210">
        <f>+AM3066+AN3066</f>
        <v>0</v>
      </c>
      <c r="AP3066" s="213">
        <v>0</v>
      </c>
      <c r="AQ3066" s="213">
        <v>0</v>
      </c>
      <c r="AR3066" s="210">
        <f>+AP3066+AQ3066</f>
        <v>0</v>
      </c>
      <c r="AS3066" s="210">
        <f>+AO3066+AR3066</f>
        <v>0</v>
      </c>
      <c r="AT3066" s="213">
        <v>0</v>
      </c>
      <c r="AU3066" s="213">
        <v>0</v>
      </c>
      <c r="AV3066" s="210">
        <f>+AT3066+AU3066</f>
        <v>0</v>
      </c>
      <c r="AW3066" s="213">
        <v>0</v>
      </c>
      <c r="AX3066" s="213">
        <v>0</v>
      </c>
      <c r="AY3066" s="210">
        <f>+AW3066+AX3066</f>
        <v>0</v>
      </c>
      <c r="AZ3066" s="210">
        <f>+AV3066+AY3066</f>
        <v>0</v>
      </c>
      <c r="BA3066" s="213">
        <v>0</v>
      </c>
      <c r="BB3066" s="213">
        <v>0</v>
      </c>
      <c r="BC3066" s="210">
        <f>+BA3066+BB3066</f>
        <v>0</v>
      </c>
      <c r="BD3066" s="213">
        <v>0</v>
      </c>
      <c r="BE3066" s="213">
        <v>0</v>
      </c>
      <c r="BF3066" s="210">
        <f>+BD3066+BE3066</f>
        <v>0</v>
      </c>
      <c r="BG3066" s="210">
        <f>+BC3066+BF3066</f>
        <v>0</v>
      </c>
      <c r="BH3066" s="213">
        <v>0</v>
      </c>
      <c r="BI3066" s="213">
        <v>0</v>
      </c>
      <c r="BJ3066" s="210">
        <f>+BH3066+BI3066</f>
        <v>0</v>
      </c>
      <c r="BK3066" s="213">
        <v>0</v>
      </c>
      <c r="BL3066" s="213">
        <v>0</v>
      </c>
      <c r="BM3066" s="210">
        <f>+BK3066+BL3066</f>
        <v>0</v>
      </c>
      <c r="BN3066" s="210">
        <f>+BJ3066+BM3066</f>
        <v>0</v>
      </c>
      <c r="BO3066" s="209">
        <f>AF3066-AM3066-AT3066-BA3066-BH3066</f>
        <v>0</v>
      </c>
      <c r="BP3066" s="209">
        <f>AG3066-AN3066-AU3066-BB3066-BI3066</f>
        <v>0</v>
      </c>
      <c r="BQ3066" s="210">
        <f>+BO3066+BP3066</f>
        <v>0</v>
      </c>
      <c r="BR3066" s="209">
        <f>AI3066-AP3066-AW3066-BD3066-BK3066</f>
        <v>0</v>
      </c>
      <c r="BS3066" s="209">
        <f>AJ3066-AQ3066-AX3066-BE3066-BL3066</f>
        <v>0</v>
      </c>
      <c r="BT3066" s="210">
        <f>+BR3066+BS3066</f>
        <v>0</v>
      </c>
      <c r="BU3066" s="210">
        <f>+BQ3066+BT3066</f>
        <v>0</v>
      </c>
      <c r="BV3066" s="215">
        <f>R3066+X3066-AD3066</f>
        <v>0</v>
      </c>
      <c r="BW3066" s="215">
        <f>S3066+Y3066-AE3066</f>
        <v>0</v>
      </c>
      <c r="BX3066" s="216">
        <v>0</v>
      </c>
      <c r="BY3066" s="216">
        <v>0</v>
      </c>
      <c r="BZ3066" s="215">
        <f>BV3066-BX3066</f>
        <v>0</v>
      </c>
      <c r="CA3066" s="217">
        <f>BW3066-BY3066</f>
        <v>0</v>
      </c>
    </row>
    <row r="3067" spans="2:79" ht="36.75" hidden="1" customHeight="1">
      <c r="B3067" s="218">
        <v>2015</v>
      </c>
      <c r="C3067" s="219">
        <v>8320</v>
      </c>
      <c r="D3067" s="218">
        <v>11</v>
      </c>
      <c r="E3067" s="218">
        <v>5000</v>
      </c>
      <c r="F3067" s="218">
        <v>5200</v>
      </c>
      <c r="G3067" s="218">
        <v>521</v>
      </c>
      <c r="H3067" s="218">
        <v>2</v>
      </c>
      <c r="I3067" s="301" t="s">
        <v>238</v>
      </c>
      <c r="J3067" s="209">
        <v>0</v>
      </c>
      <c r="K3067" s="209">
        <v>0</v>
      </c>
      <c r="L3067" s="210">
        <f>+J3067+K3067</f>
        <v>0</v>
      </c>
      <c r="M3067" s="209">
        <v>0</v>
      </c>
      <c r="N3067" s="209">
        <v>0</v>
      </c>
      <c r="O3067" s="210">
        <f>+M3067+N3067</f>
        <v>0</v>
      </c>
      <c r="P3067" s="210">
        <f>+L3067+O3067</f>
        <v>0</v>
      </c>
      <c r="Q3067" s="245" t="s">
        <v>145</v>
      </c>
      <c r="R3067" s="307"/>
      <c r="S3067" s="307"/>
      <c r="T3067" s="213">
        <v>0</v>
      </c>
      <c r="U3067" s="213">
        <v>0</v>
      </c>
      <c r="V3067" s="213">
        <v>0</v>
      </c>
      <c r="W3067" s="213">
        <v>0</v>
      </c>
      <c r="X3067" s="213"/>
      <c r="Y3067" s="213"/>
      <c r="Z3067" s="213">
        <v>0</v>
      </c>
      <c r="AA3067" s="213">
        <v>0</v>
      </c>
      <c r="AB3067" s="213">
        <v>0</v>
      </c>
      <c r="AC3067" s="213">
        <v>0</v>
      </c>
      <c r="AD3067" s="214"/>
      <c r="AE3067" s="214"/>
      <c r="AF3067" s="209">
        <f>J3067+T3067-Z3067</f>
        <v>0</v>
      </c>
      <c r="AG3067" s="209">
        <f>K3067+U3067-AA3067</f>
        <v>0</v>
      </c>
      <c r="AH3067" s="210">
        <f>+AF3067+AG3067</f>
        <v>0</v>
      </c>
      <c r="AI3067" s="209">
        <f>M3067+V3067-AB3067</f>
        <v>0</v>
      </c>
      <c r="AJ3067" s="209">
        <f>N3067+W3067-AC3067</f>
        <v>0</v>
      </c>
      <c r="AK3067" s="210">
        <f>+AI3067+AJ3067</f>
        <v>0</v>
      </c>
      <c r="AL3067" s="210">
        <f>+AH3067+AK3067</f>
        <v>0</v>
      </c>
      <c r="AM3067" s="213">
        <v>0</v>
      </c>
      <c r="AN3067" s="213">
        <v>0</v>
      </c>
      <c r="AO3067" s="210">
        <f>+AM3067+AN3067</f>
        <v>0</v>
      </c>
      <c r="AP3067" s="213">
        <v>0</v>
      </c>
      <c r="AQ3067" s="213">
        <v>0</v>
      </c>
      <c r="AR3067" s="210">
        <f>+AP3067+AQ3067</f>
        <v>0</v>
      </c>
      <c r="AS3067" s="210">
        <f>+AO3067+AR3067</f>
        <v>0</v>
      </c>
      <c r="AT3067" s="213">
        <v>0</v>
      </c>
      <c r="AU3067" s="213">
        <v>0</v>
      </c>
      <c r="AV3067" s="210">
        <f>+AT3067+AU3067</f>
        <v>0</v>
      </c>
      <c r="AW3067" s="213">
        <v>0</v>
      </c>
      <c r="AX3067" s="213">
        <v>0</v>
      </c>
      <c r="AY3067" s="210">
        <f>+AW3067+AX3067</f>
        <v>0</v>
      </c>
      <c r="AZ3067" s="210">
        <f>+AV3067+AY3067</f>
        <v>0</v>
      </c>
      <c r="BA3067" s="213">
        <v>0</v>
      </c>
      <c r="BB3067" s="213">
        <v>0</v>
      </c>
      <c r="BC3067" s="210">
        <f>+BA3067+BB3067</f>
        <v>0</v>
      </c>
      <c r="BD3067" s="213">
        <v>0</v>
      </c>
      <c r="BE3067" s="213">
        <v>0</v>
      </c>
      <c r="BF3067" s="210">
        <f>+BD3067+BE3067</f>
        <v>0</v>
      </c>
      <c r="BG3067" s="210">
        <f>+BC3067+BF3067</f>
        <v>0</v>
      </c>
      <c r="BH3067" s="213">
        <v>0</v>
      </c>
      <c r="BI3067" s="213">
        <v>0</v>
      </c>
      <c r="BJ3067" s="210">
        <f>+BH3067+BI3067</f>
        <v>0</v>
      </c>
      <c r="BK3067" s="213">
        <v>0</v>
      </c>
      <c r="BL3067" s="213">
        <v>0</v>
      </c>
      <c r="BM3067" s="210">
        <f>+BK3067+BL3067</f>
        <v>0</v>
      </c>
      <c r="BN3067" s="210">
        <f>+BJ3067+BM3067</f>
        <v>0</v>
      </c>
      <c r="BO3067" s="209">
        <f>AF3067-AM3067-AT3067-BA3067-BH3067</f>
        <v>0</v>
      </c>
      <c r="BP3067" s="209">
        <f>AG3067-AN3067-AU3067-BB3067-BI3067</f>
        <v>0</v>
      </c>
      <c r="BQ3067" s="210">
        <f>+BO3067+BP3067</f>
        <v>0</v>
      </c>
      <c r="BR3067" s="209">
        <f>AI3067-AP3067-AW3067-BD3067-BK3067</f>
        <v>0</v>
      </c>
      <c r="BS3067" s="209">
        <f>AJ3067-AQ3067-AX3067-BE3067-BL3067</f>
        <v>0</v>
      </c>
      <c r="BT3067" s="210">
        <f>+BR3067+BS3067</f>
        <v>0</v>
      </c>
      <c r="BU3067" s="210">
        <f>+BQ3067+BT3067</f>
        <v>0</v>
      </c>
      <c r="BV3067" s="215">
        <f>R3067+X3067-AD3067</f>
        <v>0</v>
      </c>
      <c r="BW3067" s="215">
        <f>S3067+Y3067-AE3067</f>
        <v>0</v>
      </c>
      <c r="BX3067" s="216">
        <v>0</v>
      </c>
      <c r="BY3067" s="216">
        <v>0</v>
      </c>
      <c r="BZ3067" s="215">
        <f>BV3067-BX3067</f>
        <v>0</v>
      </c>
      <c r="CA3067" s="217">
        <f>BW3067-BY3067</f>
        <v>0</v>
      </c>
    </row>
    <row r="3068" spans="2:79" ht="36.75" hidden="1" customHeight="1">
      <c r="B3068" s="218">
        <v>2015</v>
      </c>
      <c r="C3068" s="219">
        <v>8320</v>
      </c>
      <c r="D3068" s="218">
        <v>11</v>
      </c>
      <c r="E3068" s="218">
        <v>5000</v>
      </c>
      <c r="F3068" s="218">
        <v>5200</v>
      </c>
      <c r="G3068" s="218">
        <v>521</v>
      </c>
      <c r="H3068" s="218">
        <v>3</v>
      </c>
      <c r="I3068" s="301" t="s">
        <v>203</v>
      </c>
      <c r="J3068" s="209">
        <v>0</v>
      </c>
      <c r="K3068" s="209">
        <v>0</v>
      </c>
      <c r="L3068" s="210">
        <f>+J3068+K3068</f>
        <v>0</v>
      </c>
      <c r="M3068" s="209">
        <v>0</v>
      </c>
      <c r="N3068" s="209">
        <v>0</v>
      </c>
      <c r="O3068" s="210">
        <f>+M3068+N3068</f>
        <v>0</v>
      </c>
      <c r="P3068" s="210">
        <f>+L3068+O3068</f>
        <v>0</v>
      </c>
      <c r="Q3068" s="245" t="s">
        <v>145</v>
      </c>
      <c r="R3068" s="307"/>
      <c r="S3068" s="307"/>
      <c r="T3068" s="213">
        <v>0</v>
      </c>
      <c r="U3068" s="213">
        <v>0</v>
      </c>
      <c r="V3068" s="213">
        <v>0</v>
      </c>
      <c r="W3068" s="213">
        <v>0</v>
      </c>
      <c r="X3068" s="213"/>
      <c r="Y3068" s="213"/>
      <c r="Z3068" s="213">
        <v>0</v>
      </c>
      <c r="AA3068" s="213">
        <v>0</v>
      </c>
      <c r="AB3068" s="213">
        <v>0</v>
      </c>
      <c r="AC3068" s="213">
        <v>0</v>
      </c>
      <c r="AD3068" s="214"/>
      <c r="AE3068" s="214"/>
      <c r="AF3068" s="209">
        <f>J3068+T3068-Z3068</f>
        <v>0</v>
      </c>
      <c r="AG3068" s="209">
        <f>K3068+U3068-AA3068</f>
        <v>0</v>
      </c>
      <c r="AH3068" s="210">
        <f>+AF3068+AG3068</f>
        <v>0</v>
      </c>
      <c r="AI3068" s="209">
        <f>M3068+V3068-AB3068</f>
        <v>0</v>
      </c>
      <c r="AJ3068" s="209">
        <f>N3068+W3068-AC3068</f>
        <v>0</v>
      </c>
      <c r="AK3068" s="210">
        <f>+AI3068+AJ3068</f>
        <v>0</v>
      </c>
      <c r="AL3068" s="210">
        <f>+AH3068+AK3068</f>
        <v>0</v>
      </c>
      <c r="AM3068" s="213">
        <v>0</v>
      </c>
      <c r="AN3068" s="213">
        <v>0</v>
      </c>
      <c r="AO3068" s="210">
        <f>+AM3068+AN3068</f>
        <v>0</v>
      </c>
      <c r="AP3068" s="213">
        <v>0</v>
      </c>
      <c r="AQ3068" s="213">
        <v>0</v>
      </c>
      <c r="AR3068" s="210">
        <f>+AP3068+AQ3068</f>
        <v>0</v>
      </c>
      <c r="AS3068" s="210">
        <f>+AO3068+AR3068</f>
        <v>0</v>
      </c>
      <c r="AT3068" s="213">
        <v>0</v>
      </c>
      <c r="AU3068" s="213">
        <v>0</v>
      </c>
      <c r="AV3068" s="210">
        <f>+AT3068+AU3068</f>
        <v>0</v>
      </c>
      <c r="AW3068" s="213">
        <v>0</v>
      </c>
      <c r="AX3068" s="213">
        <v>0</v>
      </c>
      <c r="AY3068" s="210">
        <f>+AW3068+AX3068</f>
        <v>0</v>
      </c>
      <c r="AZ3068" s="210">
        <f>+AV3068+AY3068</f>
        <v>0</v>
      </c>
      <c r="BA3068" s="213">
        <v>0</v>
      </c>
      <c r="BB3068" s="213">
        <v>0</v>
      </c>
      <c r="BC3068" s="210">
        <f>+BA3068+BB3068</f>
        <v>0</v>
      </c>
      <c r="BD3068" s="213">
        <v>0</v>
      </c>
      <c r="BE3068" s="213">
        <v>0</v>
      </c>
      <c r="BF3068" s="210">
        <f>+BD3068+BE3068</f>
        <v>0</v>
      </c>
      <c r="BG3068" s="210">
        <f>+BC3068+BF3068</f>
        <v>0</v>
      </c>
      <c r="BH3068" s="213">
        <v>0</v>
      </c>
      <c r="BI3068" s="213">
        <v>0</v>
      </c>
      <c r="BJ3068" s="210">
        <f>+BH3068+BI3068</f>
        <v>0</v>
      </c>
      <c r="BK3068" s="213">
        <v>0</v>
      </c>
      <c r="BL3068" s="213">
        <v>0</v>
      </c>
      <c r="BM3068" s="210">
        <f>+BK3068+BL3068</f>
        <v>0</v>
      </c>
      <c r="BN3068" s="210">
        <f>+BJ3068+BM3068</f>
        <v>0</v>
      </c>
      <c r="BO3068" s="209">
        <f>AF3068-AM3068-AT3068-BA3068-BH3068</f>
        <v>0</v>
      </c>
      <c r="BP3068" s="209">
        <f>AG3068-AN3068-AU3068-BB3068-BI3068</f>
        <v>0</v>
      </c>
      <c r="BQ3068" s="210">
        <f>+BO3068+BP3068</f>
        <v>0</v>
      </c>
      <c r="BR3068" s="209">
        <f>AI3068-AP3068-AW3068-BD3068-BK3068</f>
        <v>0</v>
      </c>
      <c r="BS3068" s="209">
        <f>AJ3068-AQ3068-AX3068-BE3068-BL3068</f>
        <v>0</v>
      </c>
      <c r="BT3068" s="210">
        <f>+BR3068+BS3068</f>
        <v>0</v>
      </c>
      <c r="BU3068" s="210">
        <f>+BQ3068+BT3068</f>
        <v>0</v>
      </c>
      <c r="BV3068" s="215">
        <f>R3068+X3068-AD3068</f>
        <v>0</v>
      </c>
      <c r="BW3068" s="215">
        <f>S3068+Y3068-AE3068</f>
        <v>0</v>
      </c>
      <c r="BX3068" s="216">
        <v>0</v>
      </c>
      <c r="BY3068" s="216">
        <v>0</v>
      </c>
      <c r="BZ3068" s="215">
        <f>BV3068-BX3068</f>
        <v>0</v>
      </c>
      <c r="CA3068" s="217">
        <f>BW3068-BY3068</f>
        <v>0</v>
      </c>
    </row>
    <row r="3069" spans="2:79" ht="36.75" hidden="1" customHeight="1">
      <c r="B3069" s="218">
        <v>2015</v>
      </c>
      <c r="C3069" s="219">
        <v>8320</v>
      </c>
      <c r="D3069" s="218">
        <v>11</v>
      </c>
      <c r="E3069" s="218">
        <v>5000</v>
      </c>
      <c r="F3069" s="218">
        <v>5200</v>
      </c>
      <c r="G3069" s="218">
        <v>521</v>
      </c>
      <c r="H3069" s="218">
        <v>4</v>
      </c>
      <c r="I3069" s="301" t="s">
        <v>837</v>
      </c>
      <c r="J3069" s="209">
        <v>0</v>
      </c>
      <c r="K3069" s="209">
        <v>0</v>
      </c>
      <c r="L3069" s="210">
        <f>+J3069+K3069</f>
        <v>0</v>
      </c>
      <c r="M3069" s="209">
        <v>0</v>
      </c>
      <c r="N3069" s="209">
        <v>0</v>
      </c>
      <c r="O3069" s="210">
        <f>+M3069+N3069</f>
        <v>0</v>
      </c>
      <c r="P3069" s="210">
        <f>+L3069+O3069</f>
        <v>0</v>
      </c>
      <c r="Q3069" s="245" t="s">
        <v>145</v>
      </c>
      <c r="R3069" s="307"/>
      <c r="S3069" s="307"/>
      <c r="T3069" s="213">
        <v>0</v>
      </c>
      <c r="U3069" s="213">
        <v>0</v>
      </c>
      <c r="V3069" s="213">
        <v>0</v>
      </c>
      <c r="W3069" s="213">
        <v>0</v>
      </c>
      <c r="X3069" s="213"/>
      <c r="Y3069" s="213"/>
      <c r="Z3069" s="213">
        <v>0</v>
      </c>
      <c r="AA3069" s="213">
        <v>0</v>
      </c>
      <c r="AB3069" s="213">
        <v>0</v>
      </c>
      <c r="AC3069" s="213">
        <v>0</v>
      </c>
      <c r="AD3069" s="214"/>
      <c r="AE3069" s="214"/>
      <c r="AF3069" s="209">
        <f>J3069+T3069-Z3069</f>
        <v>0</v>
      </c>
      <c r="AG3069" s="209">
        <f>K3069+U3069-AA3069</f>
        <v>0</v>
      </c>
      <c r="AH3069" s="210">
        <f>+AF3069+AG3069</f>
        <v>0</v>
      </c>
      <c r="AI3069" s="209">
        <f>M3069+V3069-AB3069</f>
        <v>0</v>
      </c>
      <c r="AJ3069" s="209">
        <f>N3069+W3069-AC3069</f>
        <v>0</v>
      </c>
      <c r="AK3069" s="210">
        <f>+AI3069+AJ3069</f>
        <v>0</v>
      </c>
      <c r="AL3069" s="210">
        <f>+AH3069+AK3069</f>
        <v>0</v>
      </c>
      <c r="AM3069" s="213">
        <v>0</v>
      </c>
      <c r="AN3069" s="213">
        <v>0</v>
      </c>
      <c r="AO3069" s="210">
        <f>+AM3069+AN3069</f>
        <v>0</v>
      </c>
      <c r="AP3069" s="213">
        <v>0</v>
      </c>
      <c r="AQ3069" s="213">
        <v>0</v>
      </c>
      <c r="AR3069" s="210">
        <f>+AP3069+AQ3069</f>
        <v>0</v>
      </c>
      <c r="AS3069" s="210">
        <f>+AO3069+AR3069</f>
        <v>0</v>
      </c>
      <c r="AT3069" s="213">
        <v>0</v>
      </c>
      <c r="AU3069" s="213">
        <v>0</v>
      </c>
      <c r="AV3069" s="210">
        <f>+AT3069+AU3069</f>
        <v>0</v>
      </c>
      <c r="AW3069" s="213">
        <v>0</v>
      </c>
      <c r="AX3069" s="213">
        <v>0</v>
      </c>
      <c r="AY3069" s="210">
        <f>+AW3069+AX3069</f>
        <v>0</v>
      </c>
      <c r="AZ3069" s="210">
        <f>+AV3069+AY3069</f>
        <v>0</v>
      </c>
      <c r="BA3069" s="213">
        <v>0</v>
      </c>
      <c r="BB3069" s="213">
        <v>0</v>
      </c>
      <c r="BC3069" s="210">
        <f>+BA3069+BB3069</f>
        <v>0</v>
      </c>
      <c r="BD3069" s="213">
        <v>0</v>
      </c>
      <c r="BE3069" s="213">
        <v>0</v>
      </c>
      <c r="BF3069" s="210">
        <f>+BD3069+BE3069</f>
        <v>0</v>
      </c>
      <c r="BG3069" s="210">
        <f>+BC3069+BF3069</f>
        <v>0</v>
      </c>
      <c r="BH3069" s="213">
        <v>0</v>
      </c>
      <c r="BI3069" s="213">
        <v>0</v>
      </c>
      <c r="BJ3069" s="210">
        <f>+BH3069+BI3069</f>
        <v>0</v>
      </c>
      <c r="BK3069" s="213">
        <v>0</v>
      </c>
      <c r="BL3069" s="213">
        <v>0</v>
      </c>
      <c r="BM3069" s="210">
        <f>+BK3069+BL3069</f>
        <v>0</v>
      </c>
      <c r="BN3069" s="210">
        <f>+BJ3069+BM3069</f>
        <v>0</v>
      </c>
      <c r="BO3069" s="209">
        <f>AF3069-AM3069-AT3069-BA3069-BH3069</f>
        <v>0</v>
      </c>
      <c r="BP3069" s="209">
        <f>AG3069-AN3069-AU3069-BB3069-BI3069</f>
        <v>0</v>
      </c>
      <c r="BQ3069" s="210">
        <f>+BO3069+BP3069</f>
        <v>0</v>
      </c>
      <c r="BR3069" s="209">
        <f>AI3069-AP3069-AW3069-BD3069-BK3069</f>
        <v>0</v>
      </c>
      <c r="BS3069" s="209">
        <f>AJ3069-AQ3069-AX3069-BE3069-BL3069</f>
        <v>0</v>
      </c>
      <c r="BT3069" s="210">
        <f>+BR3069+BS3069</f>
        <v>0</v>
      </c>
      <c r="BU3069" s="210">
        <f>+BQ3069+BT3069</f>
        <v>0</v>
      </c>
      <c r="BV3069" s="215">
        <f>R3069+X3069-AD3069</f>
        <v>0</v>
      </c>
      <c r="BW3069" s="215">
        <f>S3069+Y3069-AE3069</f>
        <v>0</v>
      </c>
      <c r="BX3069" s="216">
        <v>0</v>
      </c>
      <c r="BY3069" s="216">
        <v>0</v>
      </c>
      <c r="BZ3069" s="215">
        <f>BV3069-BX3069</f>
        <v>0</v>
      </c>
      <c r="CA3069" s="217">
        <f>BW3069-BY3069</f>
        <v>0</v>
      </c>
    </row>
    <row r="3070" spans="2:79" ht="36.75" hidden="1" customHeight="1">
      <c r="B3070" s="218">
        <v>2015</v>
      </c>
      <c r="C3070" s="219">
        <v>8320</v>
      </c>
      <c r="D3070" s="218">
        <v>11</v>
      </c>
      <c r="E3070" s="218">
        <v>5000</v>
      </c>
      <c r="F3070" s="218">
        <v>5200</v>
      </c>
      <c r="G3070" s="218">
        <v>521</v>
      </c>
      <c r="H3070" s="218">
        <v>5</v>
      </c>
      <c r="I3070" s="301" t="s">
        <v>836</v>
      </c>
      <c r="J3070" s="209">
        <v>0</v>
      </c>
      <c r="K3070" s="209">
        <v>0</v>
      </c>
      <c r="L3070" s="210">
        <f>+J3070+K3070</f>
        <v>0</v>
      </c>
      <c r="M3070" s="209">
        <v>0</v>
      </c>
      <c r="N3070" s="209">
        <v>0</v>
      </c>
      <c r="O3070" s="210">
        <f>+M3070+N3070</f>
        <v>0</v>
      </c>
      <c r="P3070" s="210">
        <f>+L3070+O3070</f>
        <v>0</v>
      </c>
      <c r="Q3070" s="245" t="s">
        <v>145</v>
      </c>
      <c r="R3070" s="307"/>
      <c r="S3070" s="307"/>
      <c r="T3070" s="213">
        <v>0</v>
      </c>
      <c r="U3070" s="213">
        <v>0</v>
      </c>
      <c r="V3070" s="213">
        <v>0</v>
      </c>
      <c r="W3070" s="213">
        <v>0</v>
      </c>
      <c r="X3070" s="213"/>
      <c r="Y3070" s="213"/>
      <c r="Z3070" s="213">
        <v>0</v>
      </c>
      <c r="AA3070" s="213">
        <v>0</v>
      </c>
      <c r="AB3070" s="213">
        <v>0</v>
      </c>
      <c r="AC3070" s="213">
        <v>0</v>
      </c>
      <c r="AD3070" s="214"/>
      <c r="AE3070" s="214"/>
      <c r="AF3070" s="209">
        <f>J3070+T3070-Z3070</f>
        <v>0</v>
      </c>
      <c r="AG3070" s="209">
        <f>K3070+U3070-AA3070</f>
        <v>0</v>
      </c>
      <c r="AH3070" s="210">
        <f>+AF3070+AG3070</f>
        <v>0</v>
      </c>
      <c r="AI3070" s="209">
        <f>M3070+V3070-AB3070</f>
        <v>0</v>
      </c>
      <c r="AJ3070" s="209">
        <f>N3070+W3070-AC3070</f>
        <v>0</v>
      </c>
      <c r="AK3070" s="210">
        <f>+AI3070+AJ3070</f>
        <v>0</v>
      </c>
      <c r="AL3070" s="210">
        <f>+AH3070+AK3070</f>
        <v>0</v>
      </c>
      <c r="AM3070" s="213">
        <v>0</v>
      </c>
      <c r="AN3070" s="213">
        <v>0</v>
      </c>
      <c r="AO3070" s="210">
        <f>+AM3070+AN3070</f>
        <v>0</v>
      </c>
      <c r="AP3070" s="213">
        <v>0</v>
      </c>
      <c r="AQ3070" s="213">
        <v>0</v>
      </c>
      <c r="AR3070" s="210">
        <f>+AP3070+AQ3070</f>
        <v>0</v>
      </c>
      <c r="AS3070" s="210">
        <f>+AO3070+AR3070</f>
        <v>0</v>
      </c>
      <c r="AT3070" s="213">
        <v>0</v>
      </c>
      <c r="AU3070" s="213">
        <v>0</v>
      </c>
      <c r="AV3070" s="210">
        <f>+AT3070+AU3070</f>
        <v>0</v>
      </c>
      <c r="AW3070" s="213">
        <v>0</v>
      </c>
      <c r="AX3070" s="213">
        <v>0</v>
      </c>
      <c r="AY3070" s="210">
        <f>+AW3070+AX3070</f>
        <v>0</v>
      </c>
      <c r="AZ3070" s="210">
        <f>+AV3070+AY3070</f>
        <v>0</v>
      </c>
      <c r="BA3070" s="213">
        <v>0</v>
      </c>
      <c r="BB3070" s="213">
        <v>0</v>
      </c>
      <c r="BC3070" s="210">
        <f>+BA3070+BB3070</f>
        <v>0</v>
      </c>
      <c r="BD3070" s="213">
        <v>0</v>
      </c>
      <c r="BE3070" s="213">
        <v>0</v>
      </c>
      <c r="BF3070" s="210">
        <f>+BD3070+BE3070</f>
        <v>0</v>
      </c>
      <c r="BG3070" s="210">
        <f>+BC3070+BF3070</f>
        <v>0</v>
      </c>
      <c r="BH3070" s="213">
        <v>0</v>
      </c>
      <c r="BI3070" s="213">
        <v>0</v>
      </c>
      <c r="BJ3070" s="210">
        <f>+BH3070+BI3070</f>
        <v>0</v>
      </c>
      <c r="BK3070" s="213">
        <v>0</v>
      </c>
      <c r="BL3070" s="213">
        <v>0</v>
      </c>
      <c r="BM3070" s="210">
        <f>+BK3070+BL3070</f>
        <v>0</v>
      </c>
      <c r="BN3070" s="210">
        <f>+BJ3070+BM3070</f>
        <v>0</v>
      </c>
      <c r="BO3070" s="209">
        <f>AF3070-AM3070-AT3070-BA3070-BH3070</f>
        <v>0</v>
      </c>
      <c r="BP3070" s="209">
        <f>AG3070-AN3070-AU3070-BB3070-BI3070</f>
        <v>0</v>
      </c>
      <c r="BQ3070" s="210">
        <f>+BO3070+BP3070</f>
        <v>0</v>
      </c>
      <c r="BR3070" s="209">
        <f>AI3070-AP3070-AW3070-BD3070-BK3070</f>
        <v>0</v>
      </c>
      <c r="BS3070" s="209">
        <f>AJ3070-AQ3070-AX3070-BE3070-BL3070</f>
        <v>0</v>
      </c>
      <c r="BT3070" s="210">
        <f>+BR3070+BS3070</f>
        <v>0</v>
      </c>
      <c r="BU3070" s="210">
        <f>+BQ3070+BT3070</f>
        <v>0</v>
      </c>
      <c r="BV3070" s="215">
        <f>R3070+X3070-AD3070</f>
        <v>0</v>
      </c>
      <c r="BW3070" s="215">
        <f>S3070+Y3070-AE3070</f>
        <v>0</v>
      </c>
      <c r="BX3070" s="216">
        <v>0</v>
      </c>
      <c r="BY3070" s="216">
        <v>0</v>
      </c>
      <c r="BZ3070" s="215">
        <f>BV3070-BX3070</f>
        <v>0</v>
      </c>
      <c r="CA3070" s="217">
        <f>BW3070-BY3070</f>
        <v>0</v>
      </c>
    </row>
    <row r="3071" spans="2:79" ht="36.75" hidden="1" customHeight="1">
      <c r="B3071" s="218">
        <v>2015</v>
      </c>
      <c r="C3071" s="219">
        <v>8320</v>
      </c>
      <c r="D3071" s="218">
        <v>11</v>
      </c>
      <c r="E3071" s="218">
        <v>5000</v>
      </c>
      <c r="F3071" s="218">
        <v>5200</v>
      </c>
      <c r="G3071" s="218">
        <v>521</v>
      </c>
      <c r="H3071" s="218">
        <v>6</v>
      </c>
      <c r="I3071" s="301" t="s">
        <v>835</v>
      </c>
      <c r="J3071" s="209">
        <v>0</v>
      </c>
      <c r="K3071" s="209">
        <v>0</v>
      </c>
      <c r="L3071" s="210">
        <f>+J3071+K3071</f>
        <v>0</v>
      </c>
      <c r="M3071" s="209">
        <v>0</v>
      </c>
      <c r="N3071" s="209">
        <v>0</v>
      </c>
      <c r="O3071" s="210">
        <f>+M3071+N3071</f>
        <v>0</v>
      </c>
      <c r="P3071" s="210">
        <f>+L3071+O3071</f>
        <v>0</v>
      </c>
      <c r="Q3071" s="245" t="s">
        <v>145</v>
      </c>
      <c r="R3071" s="307"/>
      <c r="S3071" s="307"/>
      <c r="T3071" s="213">
        <v>0</v>
      </c>
      <c r="U3071" s="213">
        <v>0</v>
      </c>
      <c r="V3071" s="213">
        <v>0</v>
      </c>
      <c r="W3071" s="213">
        <v>0</v>
      </c>
      <c r="X3071" s="213"/>
      <c r="Y3071" s="213"/>
      <c r="Z3071" s="213">
        <v>0</v>
      </c>
      <c r="AA3071" s="213">
        <v>0</v>
      </c>
      <c r="AB3071" s="213">
        <v>0</v>
      </c>
      <c r="AC3071" s="213">
        <v>0</v>
      </c>
      <c r="AD3071" s="214"/>
      <c r="AE3071" s="214"/>
      <c r="AF3071" s="209">
        <f>J3071+T3071-Z3071</f>
        <v>0</v>
      </c>
      <c r="AG3071" s="209">
        <f>K3071+U3071-AA3071</f>
        <v>0</v>
      </c>
      <c r="AH3071" s="210">
        <f>+AF3071+AG3071</f>
        <v>0</v>
      </c>
      <c r="AI3071" s="209">
        <f>M3071+V3071-AB3071</f>
        <v>0</v>
      </c>
      <c r="AJ3071" s="209">
        <f>N3071+W3071-AC3071</f>
        <v>0</v>
      </c>
      <c r="AK3071" s="210">
        <f>+AI3071+AJ3071</f>
        <v>0</v>
      </c>
      <c r="AL3071" s="210">
        <f>+AH3071+AK3071</f>
        <v>0</v>
      </c>
      <c r="AM3071" s="213">
        <v>0</v>
      </c>
      <c r="AN3071" s="213">
        <v>0</v>
      </c>
      <c r="AO3071" s="210">
        <f>+AM3071+AN3071</f>
        <v>0</v>
      </c>
      <c r="AP3071" s="213">
        <v>0</v>
      </c>
      <c r="AQ3071" s="213">
        <v>0</v>
      </c>
      <c r="AR3071" s="210">
        <f>+AP3071+AQ3071</f>
        <v>0</v>
      </c>
      <c r="AS3071" s="210">
        <f>+AO3071+AR3071</f>
        <v>0</v>
      </c>
      <c r="AT3071" s="213">
        <v>0</v>
      </c>
      <c r="AU3071" s="213">
        <v>0</v>
      </c>
      <c r="AV3071" s="210">
        <f>+AT3071+AU3071</f>
        <v>0</v>
      </c>
      <c r="AW3071" s="213">
        <v>0</v>
      </c>
      <c r="AX3071" s="213">
        <v>0</v>
      </c>
      <c r="AY3071" s="210">
        <f>+AW3071+AX3071</f>
        <v>0</v>
      </c>
      <c r="AZ3071" s="210">
        <f>+AV3071+AY3071</f>
        <v>0</v>
      </c>
      <c r="BA3071" s="213">
        <v>0</v>
      </c>
      <c r="BB3071" s="213">
        <v>0</v>
      </c>
      <c r="BC3071" s="210">
        <f>+BA3071+BB3071</f>
        <v>0</v>
      </c>
      <c r="BD3071" s="213">
        <v>0</v>
      </c>
      <c r="BE3071" s="213">
        <v>0</v>
      </c>
      <c r="BF3071" s="210">
        <f>+BD3071+BE3071</f>
        <v>0</v>
      </c>
      <c r="BG3071" s="210">
        <f>+BC3071+BF3071</f>
        <v>0</v>
      </c>
      <c r="BH3071" s="213">
        <v>0</v>
      </c>
      <c r="BI3071" s="213">
        <v>0</v>
      </c>
      <c r="BJ3071" s="210">
        <f>+BH3071+BI3071</f>
        <v>0</v>
      </c>
      <c r="BK3071" s="213">
        <v>0</v>
      </c>
      <c r="BL3071" s="213">
        <v>0</v>
      </c>
      <c r="BM3071" s="210">
        <f>+BK3071+BL3071</f>
        <v>0</v>
      </c>
      <c r="BN3071" s="210">
        <f>+BJ3071+BM3071</f>
        <v>0</v>
      </c>
      <c r="BO3071" s="209">
        <f>AF3071-AM3071-AT3071-BA3071-BH3071</f>
        <v>0</v>
      </c>
      <c r="BP3071" s="209">
        <f>AG3071-AN3071-AU3071-BB3071-BI3071</f>
        <v>0</v>
      </c>
      <c r="BQ3071" s="210">
        <f>+BO3071+BP3071</f>
        <v>0</v>
      </c>
      <c r="BR3071" s="209">
        <f>AI3071-AP3071-AW3071-BD3071-BK3071</f>
        <v>0</v>
      </c>
      <c r="BS3071" s="209">
        <f>AJ3071-AQ3071-AX3071-BE3071-BL3071</f>
        <v>0</v>
      </c>
      <c r="BT3071" s="210">
        <f>+BR3071+BS3071</f>
        <v>0</v>
      </c>
      <c r="BU3071" s="210">
        <f>+BQ3071+BT3071</f>
        <v>0</v>
      </c>
      <c r="BV3071" s="215">
        <f>R3071+X3071-AD3071</f>
        <v>0</v>
      </c>
      <c r="BW3071" s="215">
        <f>S3071+Y3071-AE3071</f>
        <v>0</v>
      </c>
      <c r="BX3071" s="216">
        <v>0</v>
      </c>
      <c r="BY3071" s="216">
        <v>0</v>
      </c>
      <c r="BZ3071" s="215">
        <f>BV3071-BX3071</f>
        <v>0</v>
      </c>
      <c r="CA3071" s="217">
        <f>BW3071-BY3071</f>
        <v>0</v>
      </c>
    </row>
    <row r="3072" spans="2:79" ht="36.75" hidden="1" customHeight="1">
      <c r="B3072" s="197">
        <v>2015</v>
      </c>
      <c r="C3072" s="198">
        <v>8320</v>
      </c>
      <c r="D3072" s="197">
        <v>11</v>
      </c>
      <c r="E3072" s="197">
        <v>5000</v>
      </c>
      <c r="F3072" s="197">
        <v>5200</v>
      </c>
      <c r="G3072" s="197">
        <v>523</v>
      </c>
      <c r="H3072" s="197"/>
      <c r="I3072" s="199" t="s">
        <v>196</v>
      </c>
      <c r="J3072" s="200">
        <f>SUM(J3073:J3078)</f>
        <v>0</v>
      </c>
      <c r="K3072" s="200">
        <f>SUM(K3073:K3078)</f>
        <v>0</v>
      </c>
      <c r="L3072" s="200">
        <f>+J3072+K3072</f>
        <v>0</v>
      </c>
      <c r="M3072" s="200">
        <f>SUM(M3073:M3078)</f>
        <v>0</v>
      </c>
      <c r="N3072" s="200">
        <f>SUM(N3073:N3078)</f>
        <v>0</v>
      </c>
      <c r="O3072" s="200">
        <f>+M3072+N3072</f>
        <v>0</v>
      </c>
      <c r="P3072" s="200">
        <f>+L3072+O3072</f>
        <v>0</v>
      </c>
      <c r="Q3072" s="200"/>
      <c r="R3072" s="309"/>
      <c r="S3072" s="309"/>
      <c r="T3072" s="200">
        <f>SUM(T3073:T3078)</f>
        <v>0</v>
      </c>
      <c r="U3072" s="200">
        <f>SUM(U3073:U3078)</f>
        <v>0</v>
      </c>
      <c r="V3072" s="200">
        <f>SUM(V3073:V3078)</f>
        <v>0</v>
      </c>
      <c r="W3072" s="200">
        <f>SUM(W3073:W3078)</f>
        <v>0</v>
      </c>
      <c r="X3072" s="202"/>
      <c r="Y3072" s="202"/>
      <c r="Z3072" s="200">
        <f>SUM(Z3073:Z3078)</f>
        <v>0</v>
      </c>
      <c r="AA3072" s="200">
        <f>SUM(AA3073:AA3078)</f>
        <v>0</v>
      </c>
      <c r="AB3072" s="200">
        <f>SUM(AB3073:AB3078)</f>
        <v>0</v>
      </c>
      <c r="AC3072" s="200">
        <f>SUM(AC3073:AC3078)</f>
        <v>0</v>
      </c>
      <c r="AD3072" s="202"/>
      <c r="AE3072" s="202"/>
      <c r="AF3072" s="200">
        <f>SUM(AF3073:AF3078)</f>
        <v>0</v>
      </c>
      <c r="AG3072" s="200">
        <f>SUM(AG3073:AG3078)</f>
        <v>0</v>
      </c>
      <c r="AH3072" s="200">
        <f>+AF3072+AG3072</f>
        <v>0</v>
      </c>
      <c r="AI3072" s="200">
        <f>SUM(AI3073:AI3078)</f>
        <v>0</v>
      </c>
      <c r="AJ3072" s="200">
        <f>SUM(AJ3073:AJ3078)</f>
        <v>0</v>
      </c>
      <c r="AK3072" s="200">
        <f>+AI3072+AJ3072</f>
        <v>0</v>
      </c>
      <c r="AL3072" s="200">
        <f>+AH3072+AK3072</f>
        <v>0</v>
      </c>
      <c r="AM3072" s="200">
        <f>SUM(AM3073:AM3078)</f>
        <v>0</v>
      </c>
      <c r="AN3072" s="200">
        <f>SUM(AN3073:AN3078)</f>
        <v>0</v>
      </c>
      <c r="AO3072" s="200">
        <f>+AM3072+AN3072</f>
        <v>0</v>
      </c>
      <c r="AP3072" s="200">
        <f>SUM(AP3073:AP3078)</f>
        <v>0</v>
      </c>
      <c r="AQ3072" s="200">
        <f>SUM(AQ3073:AQ3078)</f>
        <v>0</v>
      </c>
      <c r="AR3072" s="200">
        <f>+AP3072+AQ3072</f>
        <v>0</v>
      </c>
      <c r="AS3072" s="200">
        <f>+AO3072+AR3072</f>
        <v>0</v>
      </c>
      <c r="AT3072" s="200">
        <f>SUM(AT3073:AT3078)</f>
        <v>0</v>
      </c>
      <c r="AU3072" s="200">
        <f>SUM(AU3073:AU3078)</f>
        <v>0</v>
      </c>
      <c r="AV3072" s="200">
        <f>+AT3072+AU3072</f>
        <v>0</v>
      </c>
      <c r="AW3072" s="200">
        <f>SUM(AW3073:AW3078)</f>
        <v>0</v>
      </c>
      <c r="AX3072" s="200">
        <f>SUM(AX3073:AX3078)</f>
        <v>0</v>
      </c>
      <c r="AY3072" s="200">
        <f>+AW3072+AX3072</f>
        <v>0</v>
      </c>
      <c r="AZ3072" s="200">
        <f>+AV3072+AY3072</f>
        <v>0</v>
      </c>
      <c r="BA3072" s="200">
        <f>SUM(BA3073:BA3078)</f>
        <v>0</v>
      </c>
      <c r="BB3072" s="200">
        <f>SUM(BB3073:BB3078)</f>
        <v>0</v>
      </c>
      <c r="BC3072" s="200">
        <f>+BA3072+BB3072</f>
        <v>0</v>
      </c>
      <c r="BD3072" s="200">
        <f>SUM(BD3073:BD3078)</f>
        <v>0</v>
      </c>
      <c r="BE3072" s="200">
        <f>SUM(BE3073:BE3078)</f>
        <v>0</v>
      </c>
      <c r="BF3072" s="200">
        <f>+BD3072+BE3072</f>
        <v>0</v>
      </c>
      <c r="BG3072" s="200">
        <f>+BC3072+BF3072</f>
        <v>0</v>
      </c>
      <c r="BH3072" s="200">
        <f>SUM(BH3073:BH3078)</f>
        <v>0</v>
      </c>
      <c r="BI3072" s="200">
        <f>SUM(BI3073:BI3078)</f>
        <v>0</v>
      </c>
      <c r="BJ3072" s="200">
        <f>+BH3072+BI3072</f>
        <v>0</v>
      </c>
      <c r="BK3072" s="200">
        <f>SUM(BK3073:BK3078)</f>
        <v>0</v>
      </c>
      <c r="BL3072" s="200">
        <f>SUM(BL3073:BL3078)</f>
        <v>0</v>
      </c>
      <c r="BM3072" s="200">
        <f>+BK3072+BL3072</f>
        <v>0</v>
      </c>
      <c r="BN3072" s="200">
        <f>+BJ3072+BM3072</f>
        <v>0</v>
      </c>
      <c r="BO3072" s="200">
        <f>SUM(BO3073:BO3078)</f>
        <v>0</v>
      </c>
      <c r="BP3072" s="200">
        <f>SUM(BP3073:BP3078)</f>
        <v>0</v>
      </c>
      <c r="BQ3072" s="200">
        <f>+BO3072+BP3072</f>
        <v>0</v>
      </c>
      <c r="BR3072" s="200">
        <f>SUM(BR3073:BR3078)</f>
        <v>0</v>
      </c>
      <c r="BS3072" s="200">
        <f>SUM(BS3073:BS3078)</f>
        <v>0</v>
      </c>
      <c r="BT3072" s="200">
        <f>+BR3072+BS3072</f>
        <v>0</v>
      </c>
      <c r="BU3072" s="200">
        <f>+BQ3072+BT3072</f>
        <v>0</v>
      </c>
      <c r="BV3072" s="203"/>
      <c r="BW3072" s="203"/>
      <c r="BX3072" s="204"/>
      <c r="BY3072" s="204"/>
      <c r="BZ3072" s="203"/>
      <c r="CA3072" s="205"/>
    </row>
    <row r="3073" spans="2:79" ht="36.75" hidden="1" customHeight="1">
      <c r="B3073" s="218">
        <v>2015</v>
      </c>
      <c r="C3073" s="219">
        <v>8320</v>
      </c>
      <c r="D3073" s="218">
        <v>11</v>
      </c>
      <c r="E3073" s="218">
        <v>5000</v>
      </c>
      <c r="F3073" s="218">
        <v>5200</v>
      </c>
      <c r="G3073" s="218">
        <v>523</v>
      </c>
      <c r="H3073" s="218">
        <v>1</v>
      </c>
      <c r="I3073" s="220" t="s">
        <v>195</v>
      </c>
      <c r="J3073" s="209">
        <v>0</v>
      </c>
      <c r="K3073" s="209">
        <v>0</v>
      </c>
      <c r="L3073" s="210">
        <f>+J3073+K3073</f>
        <v>0</v>
      </c>
      <c r="M3073" s="209">
        <v>0</v>
      </c>
      <c r="N3073" s="209">
        <v>0</v>
      </c>
      <c r="O3073" s="210">
        <f>+M3073+N3073</f>
        <v>0</v>
      </c>
      <c r="P3073" s="210">
        <f>+L3073+O3073</f>
        <v>0</v>
      </c>
      <c r="Q3073" s="221" t="s">
        <v>19</v>
      </c>
      <c r="R3073" s="307"/>
      <c r="S3073" s="307"/>
      <c r="T3073" s="213">
        <v>0</v>
      </c>
      <c r="U3073" s="213">
        <v>0</v>
      </c>
      <c r="V3073" s="213">
        <v>0</v>
      </c>
      <c r="W3073" s="213">
        <v>0</v>
      </c>
      <c r="X3073" s="213"/>
      <c r="Y3073" s="213"/>
      <c r="Z3073" s="213">
        <v>0</v>
      </c>
      <c r="AA3073" s="213">
        <v>0</v>
      </c>
      <c r="AB3073" s="213">
        <v>0</v>
      </c>
      <c r="AC3073" s="213">
        <v>0</v>
      </c>
      <c r="AD3073" s="214"/>
      <c r="AE3073" s="214"/>
      <c r="AF3073" s="209">
        <f>J3073+T3073-Z3073</f>
        <v>0</v>
      </c>
      <c r="AG3073" s="209">
        <f>K3073+U3073-AA3073</f>
        <v>0</v>
      </c>
      <c r="AH3073" s="210">
        <f>+AF3073+AG3073</f>
        <v>0</v>
      </c>
      <c r="AI3073" s="209">
        <f>M3073+V3073-AB3073</f>
        <v>0</v>
      </c>
      <c r="AJ3073" s="209">
        <f>N3073+W3073-AC3073</f>
        <v>0</v>
      </c>
      <c r="AK3073" s="210">
        <f>+AI3073+AJ3073</f>
        <v>0</v>
      </c>
      <c r="AL3073" s="210">
        <f>+AH3073+AK3073</f>
        <v>0</v>
      </c>
      <c r="AM3073" s="213">
        <v>0</v>
      </c>
      <c r="AN3073" s="213">
        <v>0</v>
      </c>
      <c r="AO3073" s="210">
        <f>+AM3073+AN3073</f>
        <v>0</v>
      </c>
      <c r="AP3073" s="213">
        <v>0</v>
      </c>
      <c r="AQ3073" s="213">
        <v>0</v>
      </c>
      <c r="AR3073" s="210">
        <f>+AP3073+AQ3073</f>
        <v>0</v>
      </c>
      <c r="AS3073" s="210">
        <f>+AO3073+AR3073</f>
        <v>0</v>
      </c>
      <c r="AT3073" s="213">
        <v>0</v>
      </c>
      <c r="AU3073" s="213">
        <v>0</v>
      </c>
      <c r="AV3073" s="210">
        <f>+AT3073+AU3073</f>
        <v>0</v>
      </c>
      <c r="AW3073" s="213">
        <v>0</v>
      </c>
      <c r="AX3073" s="213">
        <v>0</v>
      </c>
      <c r="AY3073" s="210">
        <f>+AW3073+AX3073</f>
        <v>0</v>
      </c>
      <c r="AZ3073" s="210">
        <f>+AV3073+AY3073</f>
        <v>0</v>
      </c>
      <c r="BA3073" s="213">
        <v>0</v>
      </c>
      <c r="BB3073" s="213">
        <v>0</v>
      </c>
      <c r="BC3073" s="210">
        <f>+BA3073+BB3073</f>
        <v>0</v>
      </c>
      <c r="BD3073" s="213">
        <v>0</v>
      </c>
      <c r="BE3073" s="213">
        <v>0</v>
      </c>
      <c r="BF3073" s="210">
        <f>+BD3073+BE3073</f>
        <v>0</v>
      </c>
      <c r="BG3073" s="210">
        <f>+BC3073+BF3073</f>
        <v>0</v>
      </c>
      <c r="BH3073" s="213">
        <v>0</v>
      </c>
      <c r="BI3073" s="213">
        <v>0</v>
      </c>
      <c r="BJ3073" s="210">
        <f>+BH3073+BI3073</f>
        <v>0</v>
      </c>
      <c r="BK3073" s="213">
        <v>0</v>
      </c>
      <c r="BL3073" s="213">
        <v>0</v>
      </c>
      <c r="BM3073" s="210">
        <f>+BK3073+BL3073</f>
        <v>0</v>
      </c>
      <c r="BN3073" s="210">
        <f>+BJ3073+BM3073</f>
        <v>0</v>
      </c>
      <c r="BO3073" s="209">
        <f>AF3073-AM3073-AT3073-BA3073-BH3073</f>
        <v>0</v>
      </c>
      <c r="BP3073" s="209">
        <f>AG3073-AN3073-AU3073-BB3073-BI3073</f>
        <v>0</v>
      </c>
      <c r="BQ3073" s="210">
        <f>+BO3073+BP3073</f>
        <v>0</v>
      </c>
      <c r="BR3073" s="209">
        <f>AI3073-AP3073-AW3073-BD3073-BK3073</f>
        <v>0</v>
      </c>
      <c r="BS3073" s="209">
        <f>AJ3073-AQ3073-AX3073-BE3073-BL3073</f>
        <v>0</v>
      </c>
      <c r="BT3073" s="210">
        <f>+BR3073+BS3073</f>
        <v>0</v>
      </c>
      <c r="BU3073" s="210">
        <f>+BQ3073+BT3073</f>
        <v>0</v>
      </c>
      <c r="BV3073" s="215">
        <f>R3073+X3073-AD3073</f>
        <v>0</v>
      </c>
      <c r="BW3073" s="215">
        <f>S3073+Y3073-AE3073</f>
        <v>0</v>
      </c>
      <c r="BX3073" s="216">
        <v>0</v>
      </c>
      <c r="BY3073" s="216">
        <v>0</v>
      </c>
      <c r="BZ3073" s="215">
        <f>BV3073-BX3073</f>
        <v>0</v>
      </c>
      <c r="CA3073" s="217">
        <f>BW3073-BY3073</f>
        <v>0</v>
      </c>
    </row>
    <row r="3074" spans="2:79" ht="36.75" hidden="1" customHeight="1">
      <c r="B3074" s="218">
        <v>2015</v>
      </c>
      <c r="C3074" s="219">
        <v>8320</v>
      </c>
      <c r="D3074" s="218">
        <v>11</v>
      </c>
      <c r="E3074" s="218">
        <v>5000</v>
      </c>
      <c r="F3074" s="218">
        <v>5200</v>
      </c>
      <c r="G3074" s="218">
        <v>523</v>
      </c>
      <c r="H3074" s="218">
        <v>2</v>
      </c>
      <c r="I3074" s="220" t="s">
        <v>834</v>
      </c>
      <c r="J3074" s="209">
        <v>0</v>
      </c>
      <c r="K3074" s="209">
        <v>0</v>
      </c>
      <c r="L3074" s="210">
        <f>+J3074+K3074</f>
        <v>0</v>
      </c>
      <c r="M3074" s="209">
        <v>0</v>
      </c>
      <c r="N3074" s="209">
        <v>0</v>
      </c>
      <c r="O3074" s="210">
        <f>+M3074+N3074</f>
        <v>0</v>
      </c>
      <c r="P3074" s="210">
        <f>+L3074+O3074</f>
        <v>0</v>
      </c>
      <c r="Q3074" s="221" t="s">
        <v>19</v>
      </c>
      <c r="R3074" s="307"/>
      <c r="S3074" s="307"/>
      <c r="T3074" s="213">
        <v>0</v>
      </c>
      <c r="U3074" s="213">
        <v>0</v>
      </c>
      <c r="V3074" s="213">
        <v>0</v>
      </c>
      <c r="W3074" s="213">
        <v>0</v>
      </c>
      <c r="X3074" s="213"/>
      <c r="Y3074" s="213"/>
      <c r="Z3074" s="213">
        <v>0</v>
      </c>
      <c r="AA3074" s="213">
        <v>0</v>
      </c>
      <c r="AB3074" s="213">
        <v>0</v>
      </c>
      <c r="AC3074" s="213">
        <v>0</v>
      </c>
      <c r="AD3074" s="214"/>
      <c r="AE3074" s="214"/>
      <c r="AF3074" s="209">
        <f>J3074+T3074-Z3074</f>
        <v>0</v>
      </c>
      <c r="AG3074" s="209">
        <f>K3074+U3074-AA3074</f>
        <v>0</v>
      </c>
      <c r="AH3074" s="210">
        <f>+AF3074+AG3074</f>
        <v>0</v>
      </c>
      <c r="AI3074" s="209">
        <f>M3074+V3074-AB3074</f>
        <v>0</v>
      </c>
      <c r="AJ3074" s="209">
        <f>N3074+W3074-AC3074</f>
        <v>0</v>
      </c>
      <c r="AK3074" s="210">
        <f>+AI3074+AJ3074</f>
        <v>0</v>
      </c>
      <c r="AL3074" s="210">
        <f>+AH3074+AK3074</f>
        <v>0</v>
      </c>
      <c r="AM3074" s="213">
        <v>0</v>
      </c>
      <c r="AN3074" s="213">
        <v>0</v>
      </c>
      <c r="AO3074" s="210">
        <f>+AM3074+AN3074</f>
        <v>0</v>
      </c>
      <c r="AP3074" s="213">
        <v>0</v>
      </c>
      <c r="AQ3074" s="213">
        <v>0</v>
      </c>
      <c r="AR3074" s="210">
        <f>+AP3074+AQ3074</f>
        <v>0</v>
      </c>
      <c r="AS3074" s="210">
        <f>+AO3074+AR3074</f>
        <v>0</v>
      </c>
      <c r="AT3074" s="213">
        <v>0</v>
      </c>
      <c r="AU3074" s="213">
        <v>0</v>
      </c>
      <c r="AV3074" s="210">
        <f>+AT3074+AU3074</f>
        <v>0</v>
      </c>
      <c r="AW3074" s="213">
        <v>0</v>
      </c>
      <c r="AX3074" s="213">
        <v>0</v>
      </c>
      <c r="AY3074" s="210">
        <f>+AW3074+AX3074</f>
        <v>0</v>
      </c>
      <c r="AZ3074" s="210">
        <f>+AV3074+AY3074</f>
        <v>0</v>
      </c>
      <c r="BA3074" s="213">
        <v>0</v>
      </c>
      <c r="BB3074" s="213">
        <v>0</v>
      </c>
      <c r="BC3074" s="210">
        <f>+BA3074+BB3074</f>
        <v>0</v>
      </c>
      <c r="BD3074" s="213">
        <v>0</v>
      </c>
      <c r="BE3074" s="213">
        <v>0</v>
      </c>
      <c r="BF3074" s="210">
        <f>+BD3074+BE3074</f>
        <v>0</v>
      </c>
      <c r="BG3074" s="210">
        <f>+BC3074+BF3074</f>
        <v>0</v>
      </c>
      <c r="BH3074" s="213">
        <v>0</v>
      </c>
      <c r="BI3074" s="213">
        <v>0</v>
      </c>
      <c r="BJ3074" s="210">
        <f>+BH3074+BI3074</f>
        <v>0</v>
      </c>
      <c r="BK3074" s="213">
        <v>0</v>
      </c>
      <c r="BL3074" s="213">
        <v>0</v>
      </c>
      <c r="BM3074" s="210">
        <f>+BK3074+BL3074</f>
        <v>0</v>
      </c>
      <c r="BN3074" s="210">
        <f>+BJ3074+BM3074</f>
        <v>0</v>
      </c>
      <c r="BO3074" s="209">
        <f>AF3074-AM3074-AT3074-BA3074-BH3074</f>
        <v>0</v>
      </c>
      <c r="BP3074" s="209">
        <f>AG3074-AN3074-AU3074-BB3074-BI3074</f>
        <v>0</v>
      </c>
      <c r="BQ3074" s="210">
        <f>+BO3074+BP3074</f>
        <v>0</v>
      </c>
      <c r="BR3074" s="209">
        <f>AI3074-AP3074-AW3074-BD3074-BK3074</f>
        <v>0</v>
      </c>
      <c r="BS3074" s="209">
        <f>AJ3074-AQ3074-AX3074-BE3074-BL3074</f>
        <v>0</v>
      </c>
      <c r="BT3074" s="210">
        <f>+BR3074+BS3074</f>
        <v>0</v>
      </c>
      <c r="BU3074" s="210">
        <f>+BQ3074+BT3074</f>
        <v>0</v>
      </c>
      <c r="BV3074" s="215">
        <f>R3074+X3074-AD3074</f>
        <v>0</v>
      </c>
      <c r="BW3074" s="215">
        <f>S3074+Y3074-AE3074</f>
        <v>0</v>
      </c>
      <c r="BX3074" s="216">
        <v>0</v>
      </c>
      <c r="BY3074" s="216">
        <v>0</v>
      </c>
      <c r="BZ3074" s="215">
        <f>BV3074-BX3074</f>
        <v>0</v>
      </c>
      <c r="CA3074" s="217">
        <f>BW3074-BY3074</f>
        <v>0</v>
      </c>
    </row>
    <row r="3075" spans="2:79" ht="36.75" hidden="1" customHeight="1">
      <c r="B3075" s="218">
        <v>2015</v>
      </c>
      <c r="C3075" s="219">
        <v>8320</v>
      </c>
      <c r="D3075" s="218">
        <v>11</v>
      </c>
      <c r="E3075" s="218">
        <v>5000</v>
      </c>
      <c r="F3075" s="218">
        <v>5200</v>
      </c>
      <c r="G3075" s="218">
        <v>523</v>
      </c>
      <c r="H3075" s="218">
        <v>3</v>
      </c>
      <c r="I3075" s="220" t="s">
        <v>833</v>
      </c>
      <c r="J3075" s="209">
        <v>0</v>
      </c>
      <c r="K3075" s="209">
        <v>0</v>
      </c>
      <c r="L3075" s="210">
        <f>+J3075+K3075</f>
        <v>0</v>
      </c>
      <c r="M3075" s="209">
        <v>0</v>
      </c>
      <c r="N3075" s="209">
        <v>0</v>
      </c>
      <c r="O3075" s="210">
        <f>+M3075+N3075</f>
        <v>0</v>
      </c>
      <c r="P3075" s="210">
        <f>+L3075+O3075</f>
        <v>0</v>
      </c>
      <c r="Q3075" s="221" t="s">
        <v>19</v>
      </c>
      <c r="R3075" s="307"/>
      <c r="S3075" s="307"/>
      <c r="T3075" s="213">
        <v>0</v>
      </c>
      <c r="U3075" s="213">
        <v>0</v>
      </c>
      <c r="V3075" s="213">
        <v>0</v>
      </c>
      <c r="W3075" s="213">
        <v>0</v>
      </c>
      <c r="X3075" s="213"/>
      <c r="Y3075" s="213"/>
      <c r="Z3075" s="213">
        <v>0</v>
      </c>
      <c r="AA3075" s="213">
        <v>0</v>
      </c>
      <c r="AB3075" s="213">
        <v>0</v>
      </c>
      <c r="AC3075" s="213">
        <v>0</v>
      </c>
      <c r="AD3075" s="214"/>
      <c r="AE3075" s="214"/>
      <c r="AF3075" s="209">
        <f>J3075+T3075-Z3075</f>
        <v>0</v>
      </c>
      <c r="AG3075" s="209">
        <f>K3075+U3075-AA3075</f>
        <v>0</v>
      </c>
      <c r="AH3075" s="210">
        <f>+AF3075+AG3075</f>
        <v>0</v>
      </c>
      <c r="AI3075" s="209">
        <f>M3075+V3075-AB3075</f>
        <v>0</v>
      </c>
      <c r="AJ3075" s="209">
        <f>N3075+W3075-AC3075</f>
        <v>0</v>
      </c>
      <c r="AK3075" s="210">
        <f>+AI3075+AJ3075</f>
        <v>0</v>
      </c>
      <c r="AL3075" s="210">
        <f>+AH3075+AK3075</f>
        <v>0</v>
      </c>
      <c r="AM3075" s="213">
        <v>0</v>
      </c>
      <c r="AN3075" s="213">
        <v>0</v>
      </c>
      <c r="AO3075" s="210">
        <f>+AM3075+AN3075</f>
        <v>0</v>
      </c>
      <c r="AP3075" s="213">
        <v>0</v>
      </c>
      <c r="AQ3075" s="213">
        <v>0</v>
      </c>
      <c r="AR3075" s="210">
        <f>+AP3075+AQ3075</f>
        <v>0</v>
      </c>
      <c r="AS3075" s="210">
        <f>+AO3075+AR3075</f>
        <v>0</v>
      </c>
      <c r="AT3075" s="213">
        <v>0</v>
      </c>
      <c r="AU3075" s="213">
        <v>0</v>
      </c>
      <c r="AV3075" s="210">
        <f>+AT3075+AU3075</f>
        <v>0</v>
      </c>
      <c r="AW3075" s="213">
        <v>0</v>
      </c>
      <c r="AX3075" s="213">
        <v>0</v>
      </c>
      <c r="AY3075" s="210">
        <f>+AW3075+AX3075</f>
        <v>0</v>
      </c>
      <c r="AZ3075" s="210">
        <f>+AV3075+AY3075</f>
        <v>0</v>
      </c>
      <c r="BA3075" s="213">
        <v>0</v>
      </c>
      <c r="BB3075" s="213">
        <v>0</v>
      </c>
      <c r="BC3075" s="210">
        <f>+BA3075+BB3075</f>
        <v>0</v>
      </c>
      <c r="BD3075" s="213">
        <v>0</v>
      </c>
      <c r="BE3075" s="213">
        <v>0</v>
      </c>
      <c r="BF3075" s="210">
        <f>+BD3075+BE3075</f>
        <v>0</v>
      </c>
      <c r="BG3075" s="210">
        <f>+BC3075+BF3075</f>
        <v>0</v>
      </c>
      <c r="BH3075" s="213">
        <v>0</v>
      </c>
      <c r="BI3075" s="213">
        <v>0</v>
      </c>
      <c r="BJ3075" s="210">
        <f>+BH3075+BI3075</f>
        <v>0</v>
      </c>
      <c r="BK3075" s="213">
        <v>0</v>
      </c>
      <c r="BL3075" s="213">
        <v>0</v>
      </c>
      <c r="BM3075" s="210">
        <f>+BK3075+BL3075</f>
        <v>0</v>
      </c>
      <c r="BN3075" s="210">
        <f>+BJ3075+BM3075</f>
        <v>0</v>
      </c>
      <c r="BO3075" s="209">
        <f>AF3075-AM3075-AT3075-BA3075-BH3075</f>
        <v>0</v>
      </c>
      <c r="BP3075" s="209">
        <f>AG3075-AN3075-AU3075-BB3075-BI3075</f>
        <v>0</v>
      </c>
      <c r="BQ3075" s="210">
        <f>+BO3075+BP3075</f>
        <v>0</v>
      </c>
      <c r="BR3075" s="209">
        <f>AI3075-AP3075-AW3075-BD3075-BK3075</f>
        <v>0</v>
      </c>
      <c r="BS3075" s="209">
        <f>AJ3075-AQ3075-AX3075-BE3075-BL3075</f>
        <v>0</v>
      </c>
      <c r="BT3075" s="210">
        <f>+BR3075+BS3075</f>
        <v>0</v>
      </c>
      <c r="BU3075" s="210">
        <f>+BQ3075+BT3075</f>
        <v>0</v>
      </c>
      <c r="BV3075" s="215">
        <f>R3075+X3075-AD3075</f>
        <v>0</v>
      </c>
      <c r="BW3075" s="215">
        <f>S3075+Y3075-AE3075</f>
        <v>0</v>
      </c>
      <c r="BX3075" s="216">
        <v>0</v>
      </c>
      <c r="BY3075" s="216">
        <v>0</v>
      </c>
      <c r="BZ3075" s="215">
        <f>BV3075-BX3075</f>
        <v>0</v>
      </c>
      <c r="CA3075" s="217">
        <f>BW3075-BY3075</f>
        <v>0</v>
      </c>
    </row>
    <row r="3076" spans="2:79" ht="36.75" hidden="1" customHeight="1">
      <c r="B3076" s="218">
        <v>2015</v>
      </c>
      <c r="C3076" s="219">
        <v>8320</v>
      </c>
      <c r="D3076" s="218">
        <v>11</v>
      </c>
      <c r="E3076" s="218">
        <v>5000</v>
      </c>
      <c r="F3076" s="218">
        <v>5200</v>
      </c>
      <c r="G3076" s="218">
        <v>523</v>
      </c>
      <c r="H3076" s="218">
        <v>4</v>
      </c>
      <c r="I3076" s="379" t="s">
        <v>186</v>
      </c>
      <c r="J3076" s="209">
        <v>0</v>
      </c>
      <c r="K3076" s="209">
        <v>0</v>
      </c>
      <c r="L3076" s="210">
        <f>+J3076+K3076</f>
        <v>0</v>
      </c>
      <c r="M3076" s="209">
        <v>0</v>
      </c>
      <c r="N3076" s="209">
        <v>0</v>
      </c>
      <c r="O3076" s="210">
        <f>+M3076+N3076</f>
        <v>0</v>
      </c>
      <c r="P3076" s="210">
        <f>+L3076+O3076</f>
        <v>0</v>
      </c>
      <c r="Q3076" s="245" t="s">
        <v>145</v>
      </c>
      <c r="R3076" s="307"/>
      <c r="S3076" s="307"/>
      <c r="T3076" s="213">
        <v>0</v>
      </c>
      <c r="U3076" s="213">
        <v>0</v>
      </c>
      <c r="V3076" s="213">
        <v>0</v>
      </c>
      <c r="W3076" s="213">
        <v>0</v>
      </c>
      <c r="X3076" s="213"/>
      <c r="Y3076" s="213"/>
      <c r="Z3076" s="213">
        <v>0</v>
      </c>
      <c r="AA3076" s="213">
        <v>0</v>
      </c>
      <c r="AB3076" s="213">
        <v>0</v>
      </c>
      <c r="AC3076" s="213">
        <v>0</v>
      </c>
      <c r="AD3076" s="214"/>
      <c r="AE3076" s="214"/>
      <c r="AF3076" s="209">
        <f>J3076+T3076-Z3076</f>
        <v>0</v>
      </c>
      <c r="AG3076" s="209">
        <f>K3076+U3076-AA3076</f>
        <v>0</v>
      </c>
      <c r="AH3076" s="210">
        <f>+AF3076+AG3076</f>
        <v>0</v>
      </c>
      <c r="AI3076" s="209">
        <f>M3076+V3076-AB3076</f>
        <v>0</v>
      </c>
      <c r="AJ3076" s="209">
        <f>N3076+W3076-AC3076</f>
        <v>0</v>
      </c>
      <c r="AK3076" s="210">
        <f>+AI3076+AJ3076</f>
        <v>0</v>
      </c>
      <c r="AL3076" s="210">
        <f>+AH3076+AK3076</f>
        <v>0</v>
      </c>
      <c r="AM3076" s="213">
        <v>0</v>
      </c>
      <c r="AN3076" s="213">
        <v>0</v>
      </c>
      <c r="AO3076" s="210">
        <f>+AM3076+AN3076</f>
        <v>0</v>
      </c>
      <c r="AP3076" s="213">
        <v>0</v>
      </c>
      <c r="AQ3076" s="213">
        <v>0</v>
      </c>
      <c r="AR3076" s="210">
        <f>+AP3076+AQ3076</f>
        <v>0</v>
      </c>
      <c r="AS3076" s="210">
        <f>+AO3076+AR3076</f>
        <v>0</v>
      </c>
      <c r="AT3076" s="213">
        <v>0</v>
      </c>
      <c r="AU3076" s="213">
        <v>0</v>
      </c>
      <c r="AV3076" s="210">
        <f>+AT3076+AU3076</f>
        <v>0</v>
      </c>
      <c r="AW3076" s="213">
        <v>0</v>
      </c>
      <c r="AX3076" s="213">
        <v>0</v>
      </c>
      <c r="AY3076" s="210">
        <f>+AW3076+AX3076</f>
        <v>0</v>
      </c>
      <c r="AZ3076" s="210">
        <f>+AV3076+AY3076</f>
        <v>0</v>
      </c>
      <c r="BA3076" s="213">
        <v>0</v>
      </c>
      <c r="BB3076" s="213">
        <v>0</v>
      </c>
      <c r="BC3076" s="210">
        <f>+BA3076+BB3076</f>
        <v>0</v>
      </c>
      <c r="BD3076" s="213">
        <v>0</v>
      </c>
      <c r="BE3076" s="213">
        <v>0</v>
      </c>
      <c r="BF3076" s="210">
        <f>+BD3076+BE3076</f>
        <v>0</v>
      </c>
      <c r="BG3076" s="210">
        <f>+BC3076+BF3076</f>
        <v>0</v>
      </c>
      <c r="BH3076" s="213">
        <v>0</v>
      </c>
      <c r="BI3076" s="213">
        <v>0</v>
      </c>
      <c r="BJ3076" s="210">
        <f>+BH3076+BI3076</f>
        <v>0</v>
      </c>
      <c r="BK3076" s="213">
        <v>0</v>
      </c>
      <c r="BL3076" s="213">
        <v>0</v>
      </c>
      <c r="BM3076" s="210">
        <f>+BK3076+BL3076</f>
        <v>0</v>
      </c>
      <c r="BN3076" s="210">
        <f>+BJ3076+BM3076</f>
        <v>0</v>
      </c>
      <c r="BO3076" s="209">
        <f>AF3076-AM3076-AT3076-BA3076-BH3076</f>
        <v>0</v>
      </c>
      <c r="BP3076" s="209">
        <f>AG3076-AN3076-AU3076-BB3076-BI3076</f>
        <v>0</v>
      </c>
      <c r="BQ3076" s="210">
        <f>+BO3076+BP3076</f>
        <v>0</v>
      </c>
      <c r="BR3076" s="209">
        <f>AI3076-AP3076-AW3076-BD3076-BK3076</f>
        <v>0</v>
      </c>
      <c r="BS3076" s="209">
        <f>AJ3076-AQ3076-AX3076-BE3076-BL3076</f>
        <v>0</v>
      </c>
      <c r="BT3076" s="210">
        <f>+BR3076+BS3076</f>
        <v>0</v>
      </c>
      <c r="BU3076" s="210">
        <f>+BQ3076+BT3076</f>
        <v>0</v>
      </c>
      <c r="BV3076" s="215">
        <f>R3076+X3076-AD3076</f>
        <v>0</v>
      </c>
      <c r="BW3076" s="215">
        <f>S3076+Y3076-AE3076</f>
        <v>0</v>
      </c>
      <c r="BX3076" s="216">
        <v>0</v>
      </c>
      <c r="BY3076" s="216">
        <v>0</v>
      </c>
      <c r="BZ3076" s="215">
        <f>BV3076-BX3076</f>
        <v>0</v>
      </c>
      <c r="CA3076" s="217">
        <f>BW3076-BY3076</f>
        <v>0</v>
      </c>
    </row>
    <row r="3077" spans="2:79" ht="36.75" hidden="1" customHeight="1">
      <c r="B3077" s="218">
        <v>2015</v>
      </c>
      <c r="C3077" s="219">
        <v>8320</v>
      </c>
      <c r="D3077" s="218">
        <v>11</v>
      </c>
      <c r="E3077" s="218">
        <v>5000</v>
      </c>
      <c r="F3077" s="218">
        <v>5200</v>
      </c>
      <c r="G3077" s="218">
        <v>523</v>
      </c>
      <c r="H3077" s="218">
        <v>5</v>
      </c>
      <c r="I3077" s="379" t="s">
        <v>832</v>
      </c>
      <c r="J3077" s="209">
        <v>0</v>
      </c>
      <c r="K3077" s="209">
        <v>0</v>
      </c>
      <c r="L3077" s="210">
        <f>+J3077+K3077</f>
        <v>0</v>
      </c>
      <c r="M3077" s="209">
        <v>0</v>
      </c>
      <c r="N3077" s="209">
        <v>0</v>
      </c>
      <c r="O3077" s="210">
        <f>+M3077+N3077</f>
        <v>0</v>
      </c>
      <c r="P3077" s="210">
        <f>+L3077+O3077</f>
        <v>0</v>
      </c>
      <c r="Q3077" s="245" t="s">
        <v>145</v>
      </c>
      <c r="R3077" s="307"/>
      <c r="S3077" s="307"/>
      <c r="T3077" s="213">
        <v>0</v>
      </c>
      <c r="U3077" s="213">
        <v>0</v>
      </c>
      <c r="V3077" s="213">
        <v>0</v>
      </c>
      <c r="W3077" s="213">
        <v>0</v>
      </c>
      <c r="X3077" s="213"/>
      <c r="Y3077" s="213"/>
      <c r="Z3077" s="213">
        <v>0</v>
      </c>
      <c r="AA3077" s="213">
        <v>0</v>
      </c>
      <c r="AB3077" s="213">
        <v>0</v>
      </c>
      <c r="AC3077" s="213">
        <v>0</v>
      </c>
      <c r="AD3077" s="214"/>
      <c r="AE3077" s="214"/>
      <c r="AF3077" s="209">
        <f>J3077+T3077-Z3077</f>
        <v>0</v>
      </c>
      <c r="AG3077" s="209">
        <f>K3077+U3077-AA3077</f>
        <v>0</v>
      </c>
      <c r="AH3077" s="210">
        <f>+AF3077+AG3077</f>
        <v>0</v>
      </c>
      <c r="AI3077" s="209">
        <f>M3077+V3077-AB3077</f>
        <v>0</v>
      </c>
      <c r="AJ3077" s="209">
        <f>N3077+W3077-AC3077</f>
        <v>0</v>
      </c>
      <c r="AK3077" s="210">
        <f>+AI3077+AJ3077</f>
        <v>0</v>
      </c>
      <c r="AL3077" s="210">
        <f>+AH3077+AK3077</f>
        <v>0</v>
      </c>
      <c r="AM3077" s="213">
        <v>0</v>
      </c>
      <c r="AN3077" s="213">
        <v>0</v>
      </c>
      <c r="AO3077" s="210">
        <f>+AM3077+AN3077</f>
        <v>0</v>
      </c>
      <c r="AP3077" s="213">
        <v>0</v>
      </c>
      <c r="AQ3077" s="213">
        <v>0</v>
      </c>
      <c r="AR3077" s="210">
        <f>+AP3077+AQ3077</f>
        <v>0</v>
      </c>
      <c r="AS3077" s="210">
        <f>+AO3077+AR3077</f>
        <v>0</v>
      </c>
      <c r="AT3077" s="213">
        <v>0</v>
      </c>
      <c r="AU3077" s="213">
        <v>0</v>
      </c>
      <c r="AV3077" s="210">
        <f>+AT3077+AU3077</f>
        <v>0</v>
      </c>
      <c r="AW3077" s="213">
        <v>0</v>
      </c>
      <c r="AX3077" s="213">
        <v>0</v>
      </c>
      <c r="AY3077" s="210">
        <f>+AW3077+AX3077</f>
        <v>0</v>
      </c>
      <c r="AZ3077" s="210">
        <f>+AV3077+AY3077</f>
        <v>0</v>
      </c>
      <c r="BA3077" s="213">
        <v>0</v>
      </c>
      <c r="BB3077" s="213">
        <v>0</v>
      </c>
      <c r="BC3077" s="210">
        <f>+BA3077+BB3077</f>
        <v>0</v>
      </c>
      <c r="BD3077" s="213">
        <v>0</v>
      </c>
      <c r="BE3077" s="213">
        <v>0</v>
      </c>
      <c r="BF3077" s="210">
        <f>+BD3077+BE3077</f>
        <v>0</v>
      </c>
      <c r="BG3077" s="210">
        <f>+BC3077+BF3077</f>
        <v>0</v>
      </c>
      <c r="BH3077" s="213">
        <v>0</v>
      </c>
      <c r="BI3077" s="213">
        <v>0</v>
      </c>
      <c r="BJ3077" s="210">
        <f>+BH3077+BI3077</f>
        <v>0</v>
      </c>
      <c r="BK3077" s="213">
        <v>0</v>
      </c>
      <c r="BL3077" s="213">
        <v>0</v>
      </c>
      <c r="BM3077" s="210">
        <f>+BK3077+BL3077</f>
        <v>0</v>
      </c>
      <c r="BN3077" s="210">
        <f>+BJ3077+BM3077</f>
        <v>0</v>
      </c>
      <c r="BO3077" s="209">
        <f>AF3077-AM3077-AT3077-BA3077-BH3077</f>
        <v>0</v>
      </c>
      <c r="BP3077" s="209">
        <f>AG3077-AN3077-AU3077-BB3077-BI3077</f>
        <v>0</v>
      </c>
      <c r="BQ3077" s="210">
        <f>+BO3077+BP3077</f>
        <v>0</v>
      </c>
      <c r="BR3077" s="209">
        <f>AI3077-AP3077-AW3077-BD3077-BK3077</f>
        <v>0</v>
      </c>
      <c r="BS3077" s="209">
        <f>AJ3077-AQ3077-AX3077-BE3077-BL3077</f>
        <v>0</v>
      </c>
      <c r="BT3077" s="210">
        <f>+BR3077+BS3077</f>
        <v>0</v>
      </c>
      <c r="BU3077" s="210">
        <f>+BQ3077+BT3077</f>
        <v>0</v>
      </c>
      <c r="BV3077" s="215">
        <f>R3077+X3077-AD3077</f>
        <v>0</v>
      </c>
      <c r="BW3077" s="215">
        <f>S3077+Y3077-AE3077</f>
        <v>0</v>
      </c>
      <c r="BX3077" s="216">
        <v>0</v>
      </c>
      <c r="BY3077" s="216">
        <v>0</v>
      </c>
      <c r="BZ3077" s="215">
        <f>BV3077-BX3077</f>
        <v>0</v>
      </c>
      <c r="CA3077" s="217">
        <f>BW3077-BY3077</f>
        <v>0</v>
      </c>
    </row>
    <row r="3078" spans="2:79" ht="36.75" hidden="1" customHeight="1">
      <c r="B3078" s="218">
        <v>2015</v>
      </c>
      <c r="C3078" s="219">
        <v>8320</v>
      </c>
      <c r="D3078" s="218">
        <v>11</v>
      </c>
      <c r="E3078" s="218">
        <v>5000</v>
      </c>
      <c r="F3078" s="218">
        <v>5200</v>
      </c>
      <c r="G3078" s="218">
        <v>523</v>
      </c>
      <c r="H3078" s="218">
        <v>6</v>
      </c>
      <c r="I3078" s="379" t="s">
        <v>831</v>
      </c>
      <c r="J3078" s="209">
        <v>0</v>
      </c>
      <c r="K3078" s="209">
        <v>0</v>
      </c>
      <c r="L3078" s="210">
        <f>+J3078+K3078</f>
        <v>0</v>
      </c>
      <c r="M3078" s="209">
        <v>0</v>
      </c>
      <c r="N3078" s="209">
        <v>0</v>
      </c>
      <c r="O3078" s="210">
        <f>+M3078+N3078</f>
        <v>0</v>
      </c>
      <c r="P3078" s="210">
        <f>+L3078+O3078</f>
        <v>0</v>
      </c>
      <c r="Q3078" s="245" t="s">
        <v>145</v>
      </c>
      <c r="R3078" s="307"/>
      <c r="S3078" s="307"/>
      <c r="T3078" s="213">
        <v>0</v>
      </c>
      <c r="U3078" s="213">
        <v>0</v>
      </c>
      <c r="V3078" s="213">
        <v>0</v>
      </c>
      <c r="W3078" s="213">
        <v>0</v>
      </c>
      <c r="X3078" s="213"/>
      <c r="Y3078" s="213"/>
      <c r="Z3078" s="213">
        <v>0</v>
      </c>
      <c r="AA3078" s="213">
        <v>0</v>
      </c>
      <c r="AB3078" s="213">
        <v>0</v>
      </c>
      <c r="AC3078" s="213">
        <v>0</v>
      </c>
      <c r="AD3078" s="214"/>
      <c r="AE3078" s="214"/>
      <c r="AF3078" s="209">
        <f>J3078+T3078-Z3078</f>
        <v>0</v>
      </c>
      <c r="AG3078" s="209">
        <f>K3078+U3078-AA3078</f>
        <v>0</v>
      </c>
      <c r="AH3078" s="210">
        <f>+AF3078+AG3078</f>
        <v>0</v>
      </c>
      <c r="AI3078" s="209">
        <f>M3078+V3078-AB3078</f>
        <v>0</v>
      </c>
      <c r="AJ3078" s="209">
        <f>N3078+W3078-AC3078</f>
        <v>0</v>
      </c>
      <c r="AK3078" s="210">
        <f>+AI3078+AJ3078</f>
        <v>0</v>
      </c>
      <c r="AL3078" s="210">
        <f>+AH3078+AK3078</f>
        <v>0</v>
      </c>
      <c r="AM3078" s="213">
        <v>0</v>
      </c>
      <c r="AN3078" s="213">
        <v>0</v>
      </c>
      <c r="AO3078" s="210">
        <f>+AM3078+AN3078</f>
        <v>0</v>
      </c>
      <c r="AP3078" s="213">
        <v>0</v>
      </c>
      <c r="AQ3078" s="213">
        <v>0</v>
      </c>
      <c r="AR3078" s="210">
        <f>+AP3078+AQ3078</f>
        <v>0</v>
      </c>
      <c r="AS3078" s="210">
        <f>+AO3078+AR3078</f>
        <v>0</v>
      </c>
      <c r="AT3078" s="213">
        <v>0</v>
      </c>
      <c r="AU3078" s="213">
        <v>0</v>
      </c>
      <c r="AV3078" s="210">
        <f>+AT3078+AU3078</f>
        <v>0</v>
      </c>
      <c r="AW3078" s="213">
        <v>0</v>
      </c>
      <c r="AX3078" s="213">
        <v>0</v>
      </c>
      <c r="AY3078" s="210">
        <f>+AW3078+AX3078</f>
        <v>0</v>
      </c>
      <c r="AZ3078" s="210">
        <f>+AV3078+AY3078</f>
        <v>0</v>
      </c>
      <c r="BA3078" s="213">
        <v>0</v>
      </c>
      <c r="BB3078" s="213">
        <v>0</v>
      </c>
      <c r="BC3078" s="210">
        <f>+BA3078+BB3078</f>
        <v>0</v>
      </c>
      <c r="BD3078" s="213">
        <v>0</v>
      </c>
      <c r="BE3078" s="213">
        <v>0</v>
      </c>
      <c r="BF3078" s="210">
        <f>+BD3078+BE3078</f>
        <v>0</v>
      </c>
      <c r="BG3078" s="210">
        <f>+BC3078+BF3078</f>
        <v>0</v>
      </c>
      <c r="BH3078" s="213">
        <v>0</v>
      </c>
      <c r="BI3078" s="213">
        <v>0</v>
      </c>
      <c r="BJ3078" s="210">
        <f>+BH3078+BI3078</f>
        <v>0</v>
      </c>
      <c r="BK3078" s="213">
        <v>0</v>
      </c>
      <c r="BL3078" s="213">
        <v>0</v>
      </c>
      <c r="BM3078" s="210">
        <f>+BK3078+BL3078</f>
        <v>0</v>
      </c>
      <c r="BN3078" s="210">
        <f>+BJ3078+BM3078</f>
        <v>0</v>
      </c>
      <c r="BO3078" s="209">
        <f>AF3078-AM3078-AT3078-BA3078-BH3078</f>
        <v>0</v>
      </c>
      <c r="BP3078" s="209">
        <f>AG3078-AN3078-AU3078-BB3078-BI3078</f>
        <v>0</v>
      </c>
      <c r="BQ3078" s="210">
        <f>+BO3078+BP3078</f>
        <v>0</v>
      </c>
      <c r="BR3078" s="209">
        <f>AI3078-AP3078-AW3078-BD3078-BK3078</f>
        <v>0</v>
      </c>
      <c r="BS3078" s="209">
        <f>AJ3078-AQ3078-AX3078-BE3078-BL3078</f>
        <v>0</v>
      </c>
      <c r="BT3078" s="210">
        <f>+BR3078+BS3078</f>
        <v>0</v>
      </c>
      <c r="BU3078" s="210">
        <f>+BQ3078+BT3078</f>
        <v>0</v>
      </c>
      <c r="BV3078" s="215">
        <f>R3078+X3078-AD3078</f>
        <v>0</v>
      </c>
      <c r="BW3078" s="215">
        <f>S3078+Y3078-AE3078</f>
        <v>0</v>
      </c>
      <c r="BX3078" s="216">
        <v>0</v>
      </c>
      <c r="BY3078" s="216">
        <v>0</v>
      </c>
      <c r="BZ3078" s="215">
        <f>BV3078-BX3078</f>
        <v>0</v>
      </c>
      <c r="CA3078" s="217">
        <f>BW3078-BY3078</f>
        <v>0</v>
      </c>
    </row>
    <row r="3079" spans="2:79" ht="36.75" hidden="1" customHeight="1">
      <c r="B3079" s="188">
        <v>2015</v>
      </c>
      <c r="C3079" s="189">
        <v>8320</v>
      </c>
      <c r="D3079" s="188">
        <v>11</v>
      </c>
      <c r="E3079" s="188">
        <v>5000</v>
      </c>
      <c r="F3079" s="188">
        <v>5500</v>
      </c>
      <c r="G3079" s="188"/>
      <c r="H3079" s="188"/>
      <c r="I3079" s="190" t="s">
        <v>69</v>
      </c>
      <c r="J3079" s="191">
        <f>+J3080</f>
        <v>0</v>
      </c>
      <c r="K3079" s="191">
        <f>+K3080</f>
        <v>0</v>
      </c>
      <c r="L3079" s="191">
        <f>+J3079+K3079</f>
        <v>0</v>
      </c>
      <c r="M3079" s="191">
        <f>+M3080</f>
        <v>0</v>
      </c>
      <c r="N3079" s="191">
        <f>+N3080</f>
        <v>0</v>
      </c>
      <c r="O3079" s="191">
        <f>+M3079+N3079</f>
        <v>0</v>
      </c>
      <c r="P3079" s="191">
        <f>+L3079+O3079</f>
        <v>0</v>
      </c>
      <c r="Q3079" s="191"/>
      <c r="R3079" s="308"/>
      <c r="S3079" s="308"/>
      <c r="T3079" s="191">
        <f>+T3080</f>
        <v>0</v>
      </c>
      <c r="U3079" s="191">
        <f>+U3080</f>
        <v>0</v>
      </c>
      <c r="V3079" s="191">
        <f>+V3080</f>
        <v>0</v>
      </c>
      <c r="W3079" s="191">
        <f>+W3080</f>
        <v>0</v>
      </c>
      <c r="X3079" s="193"/>
      <c r="Y3079" s="193"/>
      <c r="Z3079" s="191">
        <f>+Z3080</f>
        <v>0</v>
      </c>
      <c r="AA3079" s="191">
        <f>+AA3080</f>
        <v>0</v>
      </c>
      <c r="AB3079" s="191">
        <f>+AB3080</f>
        <v>0</v>
      </c>
      <c r="AC3079" s="191">
        <f>+AC3080</f>
        <v>0</v>
      </c>
      <c r="AD3079" s="193"/>
      <c r="AE3079" s="193"/>
      <c r="AF3079" s="191">
        <f>+AF3080</f>
        <v>0</v>
      </c>
      <c r="AG3079" s="191">
        <f>+AG3080</f>
        <v>0</v>
      </c>
      <c r="AH3079" s="191">
        <f>+AF3079+AG3079</f>
        <v>0</v>
      </c>
      <c r="AI3079" s="191">
        <f>+AI3080</f>
        <v>0</v>
      </c>
      <c r="AJ3079" s="191">
        <f>+AJ3080</f>
        <v>0</v>
      </c>
      <c r="AK3079" s="191">
        <f>+AI3079+AJ3079</f>
        <v>0</v>
      </c>
      <c r="AL3079" s="191">
        <f>+AH3079+AK3079</f>
        <v>0</v>
      </c>
      <c r="AM3079" s="191">
        <f>+AM3080</f>
        <v>0</v>
      </c>
      <c r="AN3079" s="191">
        <f>+AN3080</f>
        <v>0</v>
      </c>
      <c r="AO3079" s="191">
        <f>+AM3079+AN3079</f>
        <v>0</v>
      </c>
      <c r="AP3079" s="191">
        <f>+AP3080</f>
        <v>0</v>
      </c>
      <c r="AQ3079" s="191">
        <f>+AQ3080</f>
        <v>0</v>
      </c>
      <c r="AR3079" s="191">
        <f>+AP3079+AQ3079</f>
        <v>0</v>
      </c>
      <c r="AS3079" s="191">
        <f>+AO3079+AR3079</f>
        <v>0</v>
      </c>
      <c r="AT3079" s="191">
        <f>+AT3080</f>
        <v>0</v>
      </c>
      <c r="AU3079" s="191">
        <f>+AU3080</f>
        <v>0</v>
      </c>
      <c r="AV3079" s="191">
        <f>+AT3079+AU3079</f>
        <v>0</v>
      </c>
      <c r="AW3079" s="191">
        <f>+AW3080</f>
        <v>0</v>
      </c>
      <c r="AX3079" s="191">
        <f>+AX3080</f>
        <v>0</v>
      </c>
      <c r="AY3079" s="191">
        <f>+AW3079+AX3079</f>
        <v>0</v>
      </c>
      <c r="AZ3079" s="191">
        <f>+AV3079+AY3079</f>
        <v>0</v>
      </c>
      <c r="BA3079" s="191">
        <f>+BA3080</f>
        <v>0</v>
      </c>
      <c r="BB3079" s="191">
        <f>+BB3080</f>
        <v>0</v>
      </c>
      <c r="BC3079" s="191">
        <f>+BA3079+BB3079</f>
        <v>0</v>
      </c>
      <c r="BD3079" s="191">
        <f>+BD3080</f>
        <v>0</v>
      </c>
      <c r="BE3079" s="191">
        <f>+BE3080</f>
        <v>0</v>
      </c>
      <c r="BF3079" s="191">
        <f>+BD3079+BE3079</f>
        <v>0</v>
      </c>
      <c r="BG3079" s="191">
        <f>+BC3079+BF3079</f>
        <v>0</v>
      </c>
      <c r="BH3079" s="191">
        <f>+BH3080</f>
        <v>0</v>
      </c>
      <c r="BI3079" s="191">
        <f>+BI3080</f>
        <v>0</v>
      </c>
      <c r="BJ3079" s="191">
        <f>+BH3079+BI3079</f>
        <v>0</v>
      </c>
      <c r="BK3079" s="191">
        <f>+BK3080</f>
        <v>0</v>
      </c>
      <c r="BL3079" s="191">
        <f>+BL3080</f>
        <v>0</v>
      </c>
      <c r="BM3079" s="191">
        <f>+BK3079+BL3079</f>
        <v>0</v>
      </c>
      <c r="BN3079" s="191">
        <f>+BJ3079+BM3079</f>
        <v>0</v>
      </c>
      <c r="BO3079" s="191">
        <f>+BO3080</f>
        <v>0</v>
      </c>
      <c r="BP3079" s="191">
        <f>+BP3080</f>
        <v>0</v>
      </c>
      <c r="BQ3079" s="191">
        <f>+BO3079+BP3079</f>
        <v>0</v>
      </c>
      <c r="BR3079" s="191">
        <f>+BR3080</f>
        <v>0</v>
      </c>
      <c r="BS3079" s="191">
        <f>+BS3080</f>
        <v>0</v>
      </c>
      <c r="BT3079" s="191">
        <f>+BR3079+BS3079</f>
        <v>0</v>
      </c>
      <c r="BU3079" s="191">
        <f>+BQ3079+BT3079</f>
        <v>0</v>
      </c>
      <c r="BV3079" s="194"/>
      <c r="BW3079" s="194"/>
      <c r="BX3079" s="195"/>
      <c r="BY3079" s="195"/>
      <c r="BZ3079" s="194"/>
      <c r="CA3079" s="196"/>
    </row>
    <row r="3080" spans="2:79" ht="36.75" hidden="1" customHeight="1">
      <c r="B3080" s="197">
        <v>2015</v>
      </c>
      <c r="C3080" s="198">
        <v>8320</v>
      </c>
      <c r="D3080" s="197">
        <v>11</v>
      </c>
      <c r="E3080" s="197">
        <v>5000</v>
      </c>
      <c r="F3080" s="197">
        <v>5500</v>
      </c>
      <c r="G3080" s="197">
        <v>551</v>
      </c>
      <c r="H3080" s="197"/>
      <c r="I3080" s="199" t="s">
        <v>68</v>
      </c>
      <c r="J3080" s="200">
        <f>+J3081</f>
        <v>0</v>
      </c>
      <c r="K3080" s="200">
        <f>+K3081</f>
        <v>0</v>
      </c>
      <c r="L3080" s="200">
        <f>+J3080+K3080</f>
        <v>0</v>
      </c>
      <c r="M3080" s="200">
        <f>+M3081</f>
        <v>0</v>
      </c>
      <c r="N3080" s="200">
        <f>+N3081</f>
        <v>0</v>
      </c>
      <c r="O3080" s="200">
        <f>+M3080+N3080</f>
        <v>0</v>
      </c>
      <c r="P3080" s="200">
        <f>+L3080+O3080</f>
        <v>0</v>
      </c>
      <c r="Q3080" s="200"/>
      <c r="R3080" s="309"/>
      <c r="S3080" s="309"/>
      <c r="T3080" s="200">
        <f>+T3081</f>
        <v>0</v>
      </c>
      <c r="U3080" s="200">
        <f>+U3081</f>
        <v>0</v>
      </c>
      <c r="V3080" s="200">
        <f>+V3081</f>
        <v>0</v>
      </c>
      <c r="W3080" s="200">
        <f>+W3081</f>
        <v>0</v>
      </c>
      <c r="X3080" s="202"/>
      <c r="Y3080" s="202"/>
      <c r="Z3080" s="200">
        <f>+Z3081</f>
        <v>0</v>
      </c>
      <c r="AA3080" s="200">
        <f>+AA3081</f>
        <v>0</v>
      </c>
      <c r="AB3080" s="200">
        <f>+AB3081</f>
        <v>0</v>
      </c>
      <c r="AC3080" s="200">
        <f>+AC3081</f>
        <v>0</v>
      </c>
      <c r="AD3080" s="202"/>
      <c r="AE3080" s="202"/>
      <c r="AF3080" s="200">
        <f>+AF3081</f>
        <v>0</v>
      </c>
      <c r="AG3080" s="200">
        <f>+AG3081</f>
        <v>0</v>
      </c>
      <c r="AH3080" s="200">
        <f>+AF3080+AG3080</f>
        <v>0</v>
      </c>
      <c r="AI3080" s="200">
        <f>+AI3081</f>
        <v>0</v>
      </c>
      <c r="AJ3080" s="200">
        <f>+AJ3081</f>
        <v>0</v>
      </c>
      <c r="AK3080" s="200">
        <f>+AI3080+AJ3080</f>
        <v>0</v>
      </c>
      <c r="AL3080" s="200">
        <f>+AH3080+AK3080</f>
        <v>0</v>
      </c>
      <c r="AM3080" s="200">
        <f>+AM3081</f>
        <v>0</v>
      </c>
      <c r="AN3080" s="200">
        <f>+AN3081</f>
        <v>0</v>
      </c>
      <c r="AO3080" s="200">
        <f>+AM3080+AN3080</f>
        <v>0</v>
      </c>
      <c r="AP3080" s="200">
        <f>+AP3081</f>
        <v>0</v>
      </c>
      <c r="AQ3080" s="200">
        <f>+AQ3081</f>
        <v>0</v>
      </c>
      <c r="AR3080" s="200">
        <f>+AP3080+AQ3080</f>
        <v>0</v>
      </c>
      <c r="AS3080" s="200">
        <f>+AO3080+AR3080</f>
        <v>0</v>
      </c>
      <c r="AT3080" s="200">
        <f>+AT3081</f>
        <v>0</v>
      </c>
      <c r="AU3080" s="200">
        <f>+AU3081</f>
        <v>0</v>
      </c>
      <c r="AV3080" s="200">
        <f>+AT3080+AU3080</f>
        <v>0</v>
      </c>
      <c r="AW3080" s="200">
        <f>+AW3081</f>
        <v>0</v>
      </c>
      <c r="AX3080" s="200">
        <f>+AX3081</f>
        <v>0</v>
      </c>
      <c r="AY3080" s="200">
        <f>+AW3080+AX3080</f>
        <v>0</v>
      </c>
      <c r="AZ3080" s="200">
        <f>+AV3080+AY3080</f>
        <v>0</v>
      </c>
      <c r="BA3080" s="200">
        <f>+BA3081</f>
        <v>0</v>
      </c>
      <c r="BB3080" s="200">
        <f>+BB3081</f>
        <v>0</v>
      </c>
      <c r="BC3080" s="200">
        <f>+BA3080+BB3080</f>
        <v>0</v>
      </c>
      <c r="BD3080" s="200">
        <f>+BD3081</f>
        <v>0</v>
      </c>
      <c r="BE3080" s="200">
        <f>+BE3081</f>
        <v>0</v>
      </c>
      <c r="BF3080" s="200">
        <f>+BD3080+BE3080</f>
        <v>0</v>
      </c>
      <c r="BG3080" s="200">
        <f>+BC3080+BF3080</f>
        <v>0</v>
      </c>
      <c r="BH3080" s="200">
        <f>+BH3081</f>
        <v>0</v>
      </c>
      <c r="BI3080" s="200">
        <f>+BI3081</f>
        <v>0</v>
      </c>
      <c r="BJ3080" s="200">
        <f>+BH3080+BI3080</f>
        <v>0</v>
      </c>
      <c r="BK3080" s="200">
        <f>+BK3081</f>
        <v>0</v>
      </c>
      <c r="BL3080" s="200">
        <f>+BL3081</f>
        <v>0</v>
      </c>
      <c r="BM3080" s="200">
        <f>+BK3080+BL3080</f>
        <v>0</v>
      </c>
      <c r="BN3080" s="200">
        <f>+BJ3080+BM3080</f>
        <v>0</v>
      </c>
      <c r="BO3080" s="200">
        <f>+BO3081</f>
        <v>0</v>
      </c>
      <c r="BP3080" s="200">
        <f>+BP3081</f>
        <v>0</v>
      </c>
      <c r="BQ3080" s="200">
        <f>+BO3080+BP3080</f>
        <v>0</v>
      </c>
      <c r="BR3080" s="200">
        <f>+BR3081</f>
        <v>0</v>
      </c>
      <c r="BS3080" s="200">
        <f>+BS3081</f>
        <v>0</v>
      </c>
      <c r="BT3080" s="200">
        <f>+BR3080+BS3080</f>
        <v>0</v>
      </c>
      <c r="BU3080" s="200">
        <f>+BQ3080+BT3080</f>
        <v>0</v>
      </c>
      <c r="BV3080" s="203"/>
      <c r="BW3080" s="203"/>
      <c r="BX3080" s="204"/>
      <c r="BY3080" s="204"/>
      <c r="BZ3080" s="203"/>
      <c r="CA3080" s="205"/>
    </row>
    <row r="3081" spans="2:79" ht="36.75" hidden="1" customHeight="1">
      <c r="B3081" s="206">
        <v>2015</v>
      </c>
      <c r="C3081" s="207">
        <v>8320</v>
      </c>
      <c r="D3081" s="206">
        <v>11</v>
      </c>
      <c r="E3081" s="206">
        <v>5000</v>
      </c>
      <c r="F3081" s="206">
        <v>5500</v>
      </c>
      <c r="G3081" s="206">
        <v>551</v>
      </c>
      <c r="H3081" s="218">
        <v>1</v>
      </c>
      <c r="I3081" s="220" t="s">
        <v>830</v>
      </c>
      <c r="J3081" s="209">
        <v>0</v>
      </c>
      <c r="K3081" s="209">
        <v>0</v>
      </c>
      <c r="L3081" s="210">
        <f>+J3081+K3081</f>
        <v>0</v>
      </c>
      <c r="M3081" s="209">
        <v>0</v>
      </c>
      <c r="N3081" s="209">
        <v>0</v>
      </c>
      <c r="O3081" s="210">
        <f>+M3081+N3081</f>
        <v>0</v>
      </c>
      <c r="P3081" s="210">
        <f>+L3081+O3081</f>
        <v>0</v>
      </c>
      <c r="Q3081" s="221" t="s">
        <v>19</v>
      </c>
      <c r="R3081" s="310"/>
      <c r="S3081" s="310"/>
      <c r="T3081" s="213">
        <v>0</v>
      </c>
      <c r="U3081" s="213">
        <v>0</v>
      </c>
      <c r="V3081" s="213">
        <v>0</v>
      </c>
      <c r="W3081" s="213">
        <v>0</v>
      </c>
      <c r="X3081" s="213"/>
      <c r="Y3081" s="213"/>
      <c r="Z3081" s="213">
        <v>0</v>
      </c>
      <c r="AA3081" s="213">
        <v>0</v>
      </c>
      <c r="AB3081" s="213">
        <v>0</v>
      </c>
      <c r="AC3081" s="213">
        <v>0</v>
      </c>
      <c r="AD3081" s="214"/>
      <c r="AE3081" s="214"/>
      <c r="AF3081" s="209">
        <f>J3081+T3081-Z3081</f>
        <v>0</v>
      </c>
      <c r="AG3081" s="209">
        <f>K3081+U3081-AA3081</f>
        <v>0</v>
      </c>
      <c r="AH3081" s="210">
        <f>+AF3081+AG3081</f>
        <v>0</v>
      </c>
      <c r="AI3081" s="209">
        <f>M3081+V3081-AB3081</f>
        <v>0</v>
      </c>
      <c r="AJ3081" s="209">
        <f>N3081+W3081-AC3081</f>
        <v>0</v>
      </c>
      <c r="AK3081" s="210">
        <f>+AI3081+AJ3081</f>
        <v>0</v>
      </c>
      <c r="AL3081" s="210">
        <f>+AH3081+AK3081</f>
        <v>0</v>
      </c>
      <c r="AM3081" s="213">
        <v>0</v>
      </c>
      <c r="AN3081" s="213">
        <v>0</v>
      </c>
      <c r="AO3081" s="210">
        <f>+AM3081+AN3081</f>
        <v>0</v>
      </c>
      <c r="AP3081" s="213">
        <v>0</v>
      </c>
      <c r="AQ3081" s="213">
        <v>0</v>
      </c>
      <c r="AR3081" s="210">
        <f>+AP3081+AQ3081</f>
        <v>0</v>
      </c>
      <c r="AS3081" s="210">
        <f>+AO3081+AR3081</f>
        <v>0</v>
      </c>
      <c r="AT3081" s="213">
        <v>0</v>
      </c>
      <c r="AU3081" s="213">
        <v>0</v>
      </c>
      <c r="AV3081" s="210">
        <f>+AT3081+AU3081</f>
        <v>0</v>
      </c>
      <c r="AW3081" s="213">
        <v>0</v>
      </c>
      <c r="AX3081" s="213">
        <v>0</v>
      </c>
      <c r="AY3081" s="210">
        <f>+AW3081+AX3081</f>
        <v>0</v>
      </c>
      <c r="AZ3081" s="210">
        <f>+AV3081+AY3081</f>
        <v>0</v>
      </c>
      <c r="BA3081" s="213">
        <v>0</v>
      </c>
      <c r="BB3081" s="213">
        <v>0</v>
      </c>
      <c r="BC3081" s="210">
        <f>+BA3081+BB3081</f>
        <v>0</v>
      </c>
      <c r="BD3081" s="213">
        <v>0</v>
      </c>
      <c r="BE3081" s="213">
        <v>0</v>
      </c>
      <c r="BF3081" s="210">
        <f>+BD3081+BE3081</f>
        <v>0</v>
      </c>
      <c r="BG3081" s="210">
        <f>+BC3081+BF3081</f>
        <v>0</v>
      </c>
      <c r="BH3081" s="213">
        <v>0</v>
      </c>
      <c r="BI3081" s="213">
        <v>0</v>
      </c>
      <c r="BJ3081" s="210">
        <f>+BH3081+BI3081</f>
        <v>0</v>
      </c>
      <c r="BK3081" s="213">
        <v>0</v>
      </c>
      <c r="BL3081" s="213">
        <v>0</v>
      </c>
      <c r="BM3081" s="210">
        <f>+BK3081+BL3081</f>
        <v>0</v>
      </c>
      <c r="BN3081" s="210">
        <f>+BJ3081+BM3081</f>
        <v>0</v>
      </c>
      <c r="BO3081" s="209">
        <f>AF3081-AM3081-AT3081-BA3081-BH3081</f>
        <v>0</v>
      </c>
      <c r="BP3081" s="209">
        <f>AG3081-AN3081-AU3081-BB3081-BI3081</f>
        <v>0</v>
      </c>
      <c r="BQ3081" s="210">
        <f>+BO3081+BP3081</f>
        <v>0</v>
      </c>
      <c r="BR3081" s="209">
        <f>AI3081-AP3081-AW3081-BD3081-BK3081</f>
        <v>0</v>
      </c>
      <c r="BS3081" s="209">
        <f>AJ3081-AQ3081-AX3081-BE3081-BL3081</f>
        <v>0</v>
      </c>
      <c r="BT3081" s="210">
        <f>+BR3081+BS3081</f>
        <v>0</v>
      </c>
      <c r="BU3081" s="210">
        <f>+BQ3081+BT3081</f>
        <v>0</v>
      </c>
      <c r="BV3081" s="215">
        <f>R3081+X3081-AD3081</f>
        <v>0</v>
      </c>
      <c r="BW3081" s="215">
        <f>S3081+Y3081-AE3081</f>
        <v>0</v>
      </c>
      <c r="BX3081" s="216">
        <v>0</v>
      </c>
      <c r="BY3081" s="216">
        <v>0</v>
      </c>
      <c r="BZ3081" s="215">
        <f>BV3081-BX3081</f>
        <v>0</v>
      </c>
      <c r="CA3081" s="217">
        <f>BW3081-BY3081</f>
        <v>0</v>
      </c>
    </row>
    <row r="3082" spans="2:79" hidden="1">
      <c r="B3082" s="188">
        <v>2015</v>
      </c>
      <c r="C3082" s="189">
        <v>8320</v>
      </c>
      <c r="D3082" s="188">
        <v>11</v>
      </c>
      <c r="E3082" s="188">
        <v>5000</v>
      </c>
      <c r="F3082" s="188">
        <v>5600</v>
      </c>
      <c r="G3082" s="188"/>
      <c r="H3082" s="188"/>
      <c r="I3082" s="190" t="s">
        <v>437</v>
      </c>
      <c r="J3082" s="191">
        <f>+J3083+J3085+J3088</f>
        <v>0</v>
      </c>
      <c r="K3082" s="191">
        <f>+K3083+K3085+K3088</f>
        <v>0</v>
      </c>
      <c r="L3082" s="191">
        <f>+J3082+K3082</f>
        <v>0</v>
      </c>
      <c r="M3082" s="191">
        <f>+M3083+M3085+M3088</f>
        <v>0</v>
      </c>
      <c r="N3082" s="191">
        <f>+N3083+N3085+N3088</f>
        <v>0</v>
      </c>
      <c r="O3082" s="191">
        <f>+M3082+N3082</f>
        <v>0</v>
      </c>
      <c r="P3082" s="191">
        <f>+L3082+O3082</f>
        <v>0</v>
      </c>
      <c r="Q3082" s="191"/>
      <c r="R3082" s="308"/>
      <c r="S3082" s="308"/>
      <c r="T3082" s="191">
        <f>+T3083+T3085+T3088</f>
        <v>0</v>
      </c>
      <c r="U3082" s="191">
        <f>+U3083+U3085+U3088</f>
        <v>0</v>
      </c>
      <c r="V3082" s="191">
        <f>+V3083+V3085+V3088</f>
        <v>0</v>
      </c>
      <c r="W3082" s="191">
        <f>+W3083+W3085+W3088</f>
        <v>0</v>
      </c>
      <c r="X3082" s="193"/>
      <c r="Y3082" s="193"/>
      <c r="Z3082" s="191">
        <f>+Z3083+Z3085+Z3088</f>
        <v>0</v>
      </c>
      <c r="AA3082" s="191">
        <f>+AA3083+AA3085+AA3088</f>
        <v>0</v>
      </c>
      <c r="AB3082" s="191">
        <f>+AB3083+AB3085+AB3088</f>
        <v>0</v>
      </c>
      <c r="AC3082" s="191">
        <f>+AC3083+AC3085+AC3088</f>
        <v>0</v>
      </c>
      <c r="AD3082" s="193"/>
      <c r="AE3082" s="193"/>
      <c r="AF3082" s="191">
        <f>+AF3083+AF3085+AF3088</f>
        <v>0</v>
      </c>
      <c r="AG3082" s="191">
        <f>+AG3083+AG3085+AG3088</f>
        <v>0</v>
      </c>
      <c r="AH3082" s="191">
        <f>+AF3082+AG3082</f>
        <v>0</v>
      </c>
      <c r="AI3082" s="191">
        <f>+AI3083+AI3085+AI3088</f>
        <v>0</v>
      </c>
      <c r="AJ3082" s="191">
        <f>+AJ3083+AJ3085+AJ3088</f>
        <v>0</v>
      </c>
      <c r="AK3082" s="191">
        <f>+AI3082+AJ3082</f>
        <v>0</v>
      </c>
      <c r="AL3082" s="191">
        <f>+AH3082+AK3082</f>
        <v>0</v>
      </c>
      <c r="AM3082" s="191">
        <f>+AM3083+AM3085+AM3088</f>
        <v>0</v>
      </c>
      <c r="AN3082" s="191">
        <f>+AN3083+AN3085+AN3088</f>
        <v>0</v>
      </c>
      <c r="AO3082" s="191">
        <f>+AM3082+AN3082</f>
        <v>0</v>
      </c>
      <c r="AP3082" s="191">
        <f>+AP3083+AP3085+AP3088</f>
        <v>0</v>
      </c>
      <c r="AQ3082" s="191">
        <f>+AQ3083+AQ3085+AQ3088</f>
        <v>0</v>
      </c>
      <c r="AR3082" s="191">
        <f>+AP3082+AQ3082</f>
        <v>0</v>
      </c>
      <c r="AS3082" s="191">
        <f>+AO3082+AR3082</f>
        <v>0</v>
      </c>
      <c r="AT3082" s="191">
        <f>+AT3083+AT3085+AT3088</f>
        <v>0</v>
      </c>
      <c r="AU3082" s="191">
        <f>+AU3083+AU3085+AU3088</f>
        <v>0</v>
      </c>
      <c r="AV3082" s="191">
        <f>+AT3082+AU3082</f>
        <v>0</v>
      </c>
      <c r="AW3082" s="191">
        <f>+AW3083+AW3085+AW3088</f>
        <v>0</v>
      </c>
      <c r="AX3082" s="191">
        <f>+AX3083+AX3085+AX3088</f>
        <v>0</v>
      </c>
      <c r="AY3082" s="191">
        <f>+AW3082+AX3082</f>
        <v>0</v>
      </c>
      <c r="AZ3082" s="191">
        <f>+AV3082+AY3082</f>
        <v>0</v>
      </c>
      <c r="BA3082" s="191">
        <f>+BA3083+BA3085+BA3088</f>
        <v>0</v>
      </c>
      <c r="BB3082" s="191">
        <f>+BB3083+BB3085+BB3088</f>
        <v>0</v>
      </c>
      <c r="BC3082" s="191">
        <f>+BA3082+BB3082</f>
        <v>0</v>
      </c>
      <c r="BD3082" s="191">
        <f>+BD3083+BD3085+BD3088</f>
        <v>0</v>
      </c>
      <c r="BE3082" s="191">
        <f>+BE3083+BE3085+BE3088</f>
        <v>0</v>
      </c>
      <c r="BF3082" s="191">
        <f>+BD3082+BE3082</f>
        <v>0</v>
      </c>
      <c r="BG3082" s="191">
        <f>+BC3082+BF3082</f>
        <v>0</v>
      </c>
      <c r="BH3082" s="191">
        <f>+BH3083+BH3085+BH3088</f>
        <v>0</v>
      </c>
      <c r="BI3082" s="191">
        <f>+BI3083+BI3085+BI3088</f>
        <v>0</v>
      </c>
      <c r="BJ3082" s="191">
        <f>+BH3082+BI3082</f>
        <v>0</v>
      </c>
      <c r="BK3082" s="191">
        <f>+BK3083+BK3085+BK3088</f>
        <v>0</v>
      </c>
      <c r="BL3082" s="191">
        <f>+BL3083+BL3085+BL3088</f>
        <v>0</v>
      </c>
      <c r="BM3082" s="191">
        <f>+BK3082+BL3082</f>
        <v>0</v>
      </c>
      <c r="BN3082" s="191">
        <f>+BJ3082+BM3082</f>
        <v>0</v>
      </c>
      <c r="BO3082" s="191">
        <f>+BO3083+BO3085+BO3088</f>
        <v>0</v>
      </c>
      <c r="BP3082" s="191">
        <f>+BP3083+BP3085+BP3088</f>
        <v>0</v>
      </c>
      <c r="BQ3082" s="191">
        <f>+BO3082+BP3082</f>
        <v>0</v>
      </c>
      <c r="BR3082" s="191">
        <f>+BR3083+BR3085+BR3088</f>
        <v>0</v>
      </c>
      <c r="BS3082" s="191">
        <f>+BS3083+BS3085+BS3088</f>
        <v>0</v>
      </c>
      <c r="BT3082" s="191">
        <f>+BR3082+BS3082</f>
        <v>0</v>
      </c>
      <c r="BU3082" s="191">
        <f>+BQ3082+BT3082</f>
        <v>0</v>
      </c>
      <c r="BV3082" s="194"/>
      <c r="BW3082" s="194"/>
      <c r="BX3082" s="195"/>
      <c r="BY3082" s="195"/>
      <c r="BZ3082" s="194"/>
      <c r="CA3082" s="196"/>
    </row>
    <row r="3083" spans="2:79" ht="62.25" hidden="1" customHeight="1">
      <c r="B3083" s="197">
        <v>2015</v>
      </c>
      <c r="C3083" s="198">
        <v>8320</v>
      </c>
      <c r="D3083" s="197">
        <v>11</v>
      </c>
      <c r="E3083" s="197">
        <v>5000</v>
      </c>
      <c r="F3083" s="197">
        <v>5600</v>
      </c>
      <c r="G3083" s="197">
        <v>564</v>
      </c>
      <c r="H3083" s="197"/>
      <c r="I3083" s="199" t="s">
        <v>39</v>
      </c>
      <c r="J3083" s="200">
        <f>+J3084</f>
        <v>0</v>
      </c>
      <c r="K3083" s="200">
        <f>+K3084</f>
        <v>0</v>
      </c>
      <c r="L3083" s="200">
        <f>+J3083+K3083</f>
        <v>0</v>
      </c>
      <c r="M3083" s="200">
        <f>+M3084</f>
        <v>0</v>
      </c>
      <c r="N3083" s="200">
        <f>+N3084</f>
        <v>0</v>
      </c>
      <c r="O3083" s="200">
        <f>+M3083+N3083</f>
        <v>0</v>
      </c>
      <c r="P3083" s="200">
        <f>+L3083+O3083</f>
        <v>0</v>
      </c>
      <c r="Q3083" s="200"/>
      <c r="R3083" s="309"/>
      <c r="S3083" s="309"/>
      <c r="T3083" s="200">
        <f>+T3084</f>
        <v>0</v>
      </c>
      <c r="U3083" s="200">
        <f>+U3084</f>
        <v>0</v>
      </c>
      <c r="V3083" s="200">
        <f>+V3084</f>
        <v>0</v>
      </c>
      <c r="W3083" s="200">
        <f>+W3084</f>
        <v>0</v>
      </c>
      <c r="X3083" s="202"/>
      <c r="Y3083" s="202"/>
      <c r="Z3083" s="200">
        <f>+Z3084</f>
        <v>0</v>
      </c>
      <c r="AA3083" s="200">
        <f>+AA3084</f>
        <v>0</v>
      </c>
      <c r="AB3083" s="200">
        <f>+AB3084</f>
        <v>0</v>
      </c>
      <c r="AC3083" s="200">
        <f>+AC3084</f>
        <v>0</v>
      </c>
      <c r="AD3083" s="202"/>
      <c r="AE3083" s="202"/>
      <c r="AF3083" s="200">
        <f>+AF3084</f>
        <v>0</v>
      </c>
      <c r="AG3083" s="200">
        <f>+AG3084</f>
        <v>0</v>
      </c>
      <c r="AH3083" s="200">
        <f>+AF3083+AG3083</f>
        <v>0</v>
      </c>
      <c r="AI3083" s="200">
        <f>+AI3084</f>
        <v>0</v>
      </c>
      <c r="AJ3083" s="200">
        <f>+AJ3084</f>
        <v>0</v>
      </c>
      <c r="AK3083" s="200">
        <f>+AI3083+AJ3083</f>
        <v>0</v>
      </c>
      <c r="AL3083" s="200">
        <f>+AH3083+AK3083</f>
        <v>0</v>
      </c>
      <c r="AM3083" s="200">
        <f>+AM3084</f>
        <v>0</v>
      </c>
      <c r="AN3083" s="200">
        <f>+AN3084</f>
        <v>0</v>
      </c>
      <c r="AO3083" s="200">
        <f>+AM3083+AN3083</f>
        <v>0</v>
      </c>
      <c r="AP3083" s="200">
        <f>+AP3084</f>
        <v>0</v>
      </c>
      <c r="AQ3083" s="200">
        <f>+AQ3084</f>
        <v>0</v>
      </c>
      <c r="AR3083" s="200">
        <f>+AP3083+AQ3083</f>
        <v>0</v>
      </c>
      <c r="AS3083" s="200">
        <f>+AO3083+AR3083</f>
        <v>0</v>
      </c>
      <c r="AT3083" s="200">
        <f>+AT3084</f>
        <v>0</v>
      </c>
      <c r="AU3083" s="200">
        <f>+AU3084</f>
        <v>0</v>
      </c>
      <c r="AV3083" s="200">
        <f>+AT3083+AU3083</f>
        <v>0</v>
      </c>
      <c r="AW3083" s="200">
        <f>+AW3084</f>
        <v>0</v>
      </c>
      <c r="AX3083" s="200">
        <f>+AX3084</f>
        <v>0</v>
      </c>
      <c r="AY3083" s="200">
        <f>+AW3083+AX3083</f>
        <v>0</v>
      </c>
      <c r="AZ3083" s="200">
        <f>+AV3083+AY3083</f>
        <v>0</v>
      </c>
      <c r="BA3083" s="200">
        <f>+BA3084</f>
        <v>0</v>
      </c>
      <c r="BB3083" s="200">
        <f>+BB3084</f>
        <v>0</v>
      </c>
      <c r="BC3083" s="200">
        <f>+BA3083+BB3083</f>
        <v>0</v>
      </c>
      <c r="BD3083" s="200">
        <f>+BD3084</f>
        <v>0</v>
      </c>
      <c r="BE3083" s="200">
        <f>+BE3084</f>
        <v>0</v>
      </c>
      <c r="BF3083" s="200">
        <f>+BD3083+BE3083</f>
        <v>0</v>
      </c>
      <c r="BG3083" s="200">
        <f>+BC3083+BF3083</f>
        <v>0</v>
      </c>
      <c r="BH3083" s="200">
        <f>+BH3084</f>
        <v>0</v>
      </c>
      <c r="BI3083" s="200">
        <f>+BI3084</f>
        <v>0</v>
      </c>
      <c r="BJ3083" s="200">
        <f>+BH3083+BI3083</f>
        <v>0</v>
      </c>
      <c r="BK3083" s="200">
        <f>+BK3084</f>
        <v>0</v>
      </c>
      <c r="BL3083" s="200">
        <f>+BL3084</f>
        <v>0</v>
      </c>
      <c r="BM3083" s="200">
        <f>+BK3083+BL3083</f>
        <v>0</v>
      </c>
      <c r="BN3083" s="200">
        <f>+BJ3083+BM3083</f>
        <v>0</v>
      </c>
      <c r="BO3083" s="200">
        <f>+BO3084</f>
        <v>0</v>
      </c>
      <c r="BP3083" s="200">
        <f>+BP3084</f>
        <v>0</v>
      </c>
      <c r="BQ3083" s="200">
        <f>+BO3083+BP3083</f>
        <v>0</v>
      </c>
      <c r="BR3083" s="200">
        <f>+BR3084</f>
        <v>0</v>
      </c>
      <c r="BS3083" s="200">
        <f>+BS3084</f>
        <v>0</v>
      </c>
      <c r="BT3083" s="200">
        <f>+BR3083+BS3083</f>
        <v>0</v>
      </c>
      <c r="BU3083" s="200">
        <f>+BQ3083+BT3083</f>
        <v>0</v>
      </c>
      <c r="BV3083" s="203"/>
      <c r="BW3083" s="203"/>
      <c r="BX3083" s="204"/>
      <c r="BY3083" s="204"/>
      <c r="BZ3083" s="203"/>
      <c r="CA3083" s="205"/>
    </row>
    <row r="3084" spans="2:79" ht="36.75" hidden="1" customHeight="1">
      <c r="B3084" s="218">
        <v>2015</v>
      </c>
      <c r="C3084" s="219">
        <v>8320</v>
      </c>
      <c r="D3084" s="218">
        <v>11</v>
      </c>
      <c r="E3084" s="218">
        <v>5000</v>
      </c>
      <c r="F3084" s="218">
        <v>5600</v>
      </c>
      <c r="G3084" s="218">
        <v>564</v>
      </c>
      <c r="H3084" s="218">
        <v>1</v>
      </c>
      <c r="I3084" s="220" t="s">
        <v>492</v>
      </c>
      <c r="J3084" s="209">
        <v>0</v>
      </c>
      <c r="K3084" s="209">
        <v>0</v>
      </c>
      <c r="L3084" s="210">
        <f>+J3084+K3084</f>
        <v>0</v>
      </c>
      <c r="M3084" s="209">
        <v>0</v>
      </c>
      <c r="N3084" s="209">
        <v>0</v>
      </c>
      <c r="O3084" s="210">
        <f>+M3084+N3084</f>
        <v>0</v>
      </c>
      <c r="P3084" s="210">
        <f>+L3084+O3084</f>
        <v>0</v>
      </c>
      <c r="Q3084" s="221" t="s">
        <v>19</v>
      </c>
      <c r="R3084" s="307"/>
      <c r="S3084" s="307"/>
      <c r="T3084" s="213">
        <v>0</v>
      </c>
      <c r="U3084" s="213">
        <v>0</v>
      </c>
      <c r="V3084" s="213">
        <v>0</v>
      </c>
      <c r="W3084" s="213">
        <v>0</v>
      </c>
      <c r="X3084" s="213"/>
      <c r="Y3084" s="213"/>
      <c r="Z3084" s="213">
        <v>0</v>
      </c>
      <c r="AA3084" s="213">
        <v>0</v>
      </c>
      <c r="AB3084" s="213">
        <v>0</v>
      </c>
      <c r="AC3084" s="213">
        <v>0</v>
      </c>
      <c r="AD3084" s="214"/>
      <c r="AE3084" s="214"/>
      <c r="AF3084" s="209">
        <f>J3084+T3084-Z3084</f>
        <v>0</v>
      </c>
      <c r="AG3084" s="209">
        <f>K3084+U3084-AA3084</f>
        <v>0</v>
      </c>
      <c r="AH3084" s="210">
        <f>+AF3084+AG3084</f>
        <v>0</v>
      </c>
      <c r="AI3084" s="209">
        <f>M3084+V3084-AB3084</f>
        <v>0</v>
      </c>
      <c r="AJ3084" s="209">
        <f>N3084+W3084-AC3084</f>
        <v>0</v>
      </c>
      <c r="AK3084" s="210">
        <f>+AI3084+AJ3084</f>
        <v>0</v>
      </c>
      <c r="AL3084" s="210">
        <f>+AH3084+AK3084</f>
        <v>0</v>
      </c>
      <c r="AM3084" s="213">
        <v>0</v>
      </c>
      <c r="AN3084" s="213">
        <v>0</v>
      </c>
      <c r="AO3084" s="210">
        <f>+AM3084+AN3084</f>
        <v>0</v>
      </c>
      <c r="AP3084" s="213">
        <v>0</v>
      </c>
      <c r="AQ3084" s="213">
        <v>0</v>
      </c>
      <c r="AR3084" s="210">
        <f>+AP3084+AQ3084</f>
        <v>0</v>
      </c>
      <c r="AS3084" s="210">
        <f>+AO3084+AR3084</f>
        <v>0</v>
      </c>
      <c r="AT3084" s="213">
        <v>0</v>
      </c>
      <c r="AU3084" s="213">
        <v>0</v>
      </c>
      <c r="AV3084" s="210">
        <f>+AT3084+AU3084</f>
        <v>0</v>
      </c>
      <c r="AW3084" s="213">
        <v>0</v>
      </c>
      <c r="AX3084" s="213">
        <v>0</v>
      </c>
      <c r="AY3084" s="210">
        <f>+AW3084+AX3084</f>
        <v>0</v>
      </c>
      <c r="AZ3084" s="210">
        <f>+AV3084+AY3084</f>
        <v>0</v>
      </c>
      <c r="BA3084" s="213">
        <v>0</v>
      </c>
      <c r="BB3084" s="213">
        <v>0</v>
      </c>
      <c r="BC3084" s="210">
        <f>+BA3084+BB3084</f>
        <v>0</v>
      </c>
      <c r="BD3084" s="213">
        <v>0</v>
      </c>
      <c r="BE3084" s="213">
        <v>0</v>
      </c>
      <c r="BF3084" s="210">
        <f>+BD3084+BE3084</f>
        <v>0</v>
      </c>
      <c r="BG3084" s="210">
        <f>+BC3084+BF3084</f>
        <v>0</v>
      </c>
      <c r="BH3084" s="213">
        <v>0</v>
      </c>
      <c r="BI3084" s="213">
        <v>0</v>
      </c>
      <c r="BJ3084" s="210">
        <f>+BH3084+BI3084</f>
        <v>0</v>
      </c>
      <c r="BK3084" s="213">
        <v>0</v>
      </c>
      <c r="BL3084" s="213">
        <v>0</v>
      </c>
      <c r="BM3084" s="210">
        <f>+BK3084+BL3084</f>
        <v>0</v>
      </c>
      <c r="BN3084" s="210">
        <f>+BJ3084+BM3084</f>
        <v>0</v>
      </c>
      <c r="BO3084" s="209">
        <f>AF3084-AM3084-AT3084-BA3084-BH3084</f>
        <v>0</v>
      </c>
      <c r="BP3084" s="209">
        <f>AG3084-AN3084-AU3084-BB3084-BI3084</f>
        <v>0</v>
      </c>
      <c r="BQ3084" s="210">
        <f>+BO3084+BP3084</f>
        <v>0</v>
      </c>
      <c r="BR3084" s="209">
        <f>AI3084-AP3084-AW3084-BD3084-BK3084</f>
        <v>0</v>
      </c>
      <c r="BS3084" s="209">
        <f>AJ3084-AQ3084-AX3084-BE3084-BL3084</f>
        <v>0</v>
      </c>
      <c r="BT3084" s="210">
        <f>+BR3084+BS3084</f>
        <v>0</v>
      </c>
      <c r="BU3084" s="210">
        <f>+BQ3084+BT3084</f>
        <v>0</v>
      </c>
      <c r="BV3084" s="215">
        <f>R3084+X3084-AD3084</f>
        <v>0</v>
      </c>
      <c r="BW3084" s="215">
        <f>S3084+Y3084-AE3084</f>
        <v>0</v>
      </c>
      <c r="BX3084" s="216">
        <v>0</v>
      </c>
      <c r="BY3084" s="216">
        <v>0</v>
      </c>
      <c r="BZ3084" s="215">
        <f>BV3084-BX3084</f>
        <v>0</v>
      </c>
      <c r="CA3084" s="217">
        <f>BW3084-BY3084</f>
        <v>0</v>
      </c>
    </row>
    <row r="3085" spans="2:79" hidden="1">
      <c r="B3085" s="197">
        <v>2015</v>
      </c>
      <c r="C3085" s="198">
        <v>8320</v>
      </c>
      <c r="D3085" s="197">
        <v>11</v>
      </c>
      <c r="E3085" s="197">
        <v>5000</v>
      </c>
      <c r="F3085" s="197">
        <v>5600</v>
      </c>
      <c r="G3085" s="197">
        <v>565</v>
      </c>
      <c r="H3085" s="197"/>
      <c r="I3085" s="199" t="s">
        <v>36</v>
      </c>
      <c r="J3085" s="200">
        <f>SUM(J3086:J3087)</f>
        <v>0</v>
      </c>
      <c r="K3085" s="200">
        <f>SUM(K3086:K3087)</f>
        <v>0</v>
      </c>
      <c r="L3085" s="200">
        <f>+J3085+K3085</f>
        <v>0</v>
      </c>
      <c r="M3085" s="200">
        <f>SUM(M3086:M3087)</f>
        <v>0</v>
      </c>
      <c r="N3085" s="200">
        <f>SUM(N3086:N3087)</f>
        <v>0</v>
      </c>
      <c r="O3085" s="200">
        <f>+M3085+N3085</f>
        <v>0</v>
      </c>
      <c r="P3085" s="200">
        <f>+L3085+O3085</f>
        <v>0</v>
      </c>
      <c r="Q3085" s="358"/>
      <c r="R3085" s="309"/>
      <c r="S3085" s="309"/>
      <c r="T3085" s="200">
        <f>SUM(T3086:T3087)</f>
        <v>0</v>
      </c>
      <c r="U3085" s="200">
        <f>SUM(U3086:U3087)</f>
        <v>0</v>
      </c>
      <c r="V3085" s="200">
        <f>SUM(V3086:V3087)</f>
        <v>0</v>
      </c>
      <c r="W3085" s="200">
        <f>SUM(W3086:W3087)</f>
        <v>0</v>
      </c>
      <c r="X3085" s="202"/>
      <c r="Y3085" s="202"/>
      <c r="Z3085" s="200">
        <f>SUM(Z3086:Z3087)</f>
        <v>0</v>
      </c>
      <c r="AA3085" s="200">
        <f>SUM(AA3086:AA3087)</f>
        <v>0</v>
      </c>
      <c r="AB3085" s="200">
        <f>SUM(AB3086:AB3087)</f>
        <v>0</v>
      </c>
      <c r="AC3085" s="200">
        <f>SUM(AC3086:AC3087)</f>
        <v>0</v>
      </c>
      <c r="AD3085" s="202"/>
      <c r="AE3085" s="202"/>
      <c r="AF3085" s="200">
        <f>SUM(AF3086:AF3087)</f>
        <v>0</v>
      </c>
      <c r="AG3085" s="200">
        <f>SUM(AG3086:AG3087)</f>
        <v>0</v>
      </c>
      <c r="AH3085" s="200">
        <f>+AF3085+AG3085</f>
        <v>0</v>
      </c>
      <c r="AI3085" s="200">
        <f>SUM(AI3086:AI3087)</f>
        <v>0</v>
      </c>
      <c r="AJ3085" s="200">
        <f>SUM(AJ3086:AJ3087)</f>
        <v>0</v>
      </c>
      <c r="AK3085" s="200">
        <f>+AI3085+AJ3085</f>
        <v>0</v>
      </c>
      <c r="AL3085" s="200">
        <f>+AH3085+AK3085</f>
        <v>0</v>
      </c>
      <c r="AM3085" s="200">
        <f>SUM(AM3086:AM3087)</f>
        <v>0</v>
      </c>
      <c r="AN3085" s="200">
        <f>SUM(AN3086:AN3087)</f>
        <v>0</v>
      </c>
      <c r="AO3085" s="200">
        <f>+AM3085+AN3085</f>
        <v>0</v>
      </c>
      <c r="AP3085" s="200">
        <f>SUM(AP3086:AP3087)</f>
        <v>0</v>
      </c>
      <c r="AQ3085" s="200">
        <f>SUM(AQ3086:AQ3087)</f>
        <v>0</v>
      </c>
      <c r="AR3085" s="200">
        <f>+AP3085+AQ3085</f>
        <v>0</v>
      </c>
      <c r="AS3085" s="200">
        <f>+AO3085+AR3085</f>
        <v>0</v>
      </c>
      <c r="AT3085" s="200">
        <f>SUM(AT3086:AT3087)</f>
        <v>0</v>
      </c>
      <c r="AU3085" s="200">
        <f>SUM(AU3086:AU3087)</f>
        <v>0</v>
      </c>
      <c r="AV3085" s="200">
        <f>+AT3085+AU3085</f>
        <v>0</v>
      </c>
      <c r="AW3085" s="200">
        <f>SUM(AW3086:AW3087)</f>
        <v>0</v>
      </c>
      <c r="AX3085" s="200">
        <f>SUM(AX3086:AX3087)</f>
        <v>0</v>
      </c>
      <c r="AY3085" s="200">
        <f>+AW3085+AX3085</f>
        <v>0</v>
      </c>
      <c r="AZ3085" s="200">
        <f>+AV3085+AY3085</f>
        <v>0</v>
      </c>
      <c r="BA3085" s="200">
        <f>SUM(BA3086:BA3087)</f>
        <v>0</v>
      </c>
      <c r="BB3085" s="200">
        <f>SUM(BB3086:BB3087)</f>
        <v>0</v>
      </c>
      <c r="BC3085" s="200">
        <f>+BA3085+BB3085</f>
        <v>0</v>
      </c>
      <c r="BD3085" s="200">
        <f>SUM(BD3086:BD3087)</f>
        <v>0</v>
      </c>
      <c r="BE3085" s="200">
        <f>SUM(BE3086:BE3087)</f>
        <v>0</v>
      </c>
      <c r="BF3085" s="200">
        <f>+BD3085+BE3085</f>
        <v>0</v>
      </c>
      <c r="BG3085" s="200">
        <f>+BC3085+BF3085</f>
        <v>0</v>
      </c>
      <c r="BH3085" s="200">
        <f>SUM(BH3086:BH3087)</f>
        <v>0</v>
      </c>
      <c r="BI3085" s="200">
        <f>SUM(BI3086:BI3087)</f>
        <v>0</v>
      </c>
      <c r="BJ3085" s="200">
        <f>+BH3085+BI3085</f>
        <v>0</v>
      </c>
      <c r="BK3085" s="200">
        <f>SUM(BK3086:BK3087)</f>
        <v>0</v>
      </c>
      <c r="BL3085" s="200">
        <f>SUM(BL3086:BL3087)</f>
        <v>0</v>
      </c>
      <c r="BM3085" s="200">
        <f>+BK3085+BL3085</f>
        <v>0</v>
      </c>
      <c r="BN3085" s="200">
        <f>+BJ3085+BM3085</f>
        <v>0</v>
      </c>
      <c r="BO3085" s="200">
        <f>SUM(BO3086:BO3087)</f>
        <v>0</v>
      </c>
      <c r="BP3085" s="200">
        <f>SUM(BP3086:BP3087)</f>
        <v>0</v>
      </c>
      <c r="BQ3085" s="200">
        <f>+BO3085+BP3085</f>
        <v>0</v>
      </c>
      <c r="BR3085" s="200">
        <f>SUM(BR3086:BR3087)</f>
        <v>0</v>
      </c>
      <c r="BS3085" s="200">
        <f>SUM(BS3086:BS3087)</f>
        <v>0</v>
      </c>
      <c r="BT3085" s="200">
        <f>+BR3085+BS3085</f>
        <v>0</v>
      </c>
      <c r="BU3085" s="200">
        <f>+BQ3085+BT3085</f>
        <v>0</v>
      </c>
      <c r="BV3085" s="203"/>
      <c r="BW3085" s="203"/>
      <c r="BX3085" s="204"/>
      <c r="BY3085" s="204"/>
      <c r="BZ3085" s="203"/>
      <c r="CA3085" s="205"/>
    </row>
    <row r="3086" spans="2:79" ht="36.75" hidden="1" customHeight="1">
      <c r="B3086" s="206">
        <v>2015</v>
      </c>
      <c r="C3086" s="207">
        <v>8320</v>
      </c>
      <c r="D3086" s="206">
        <v>11</v>
      </c>
      <c r="E3086" s="206">
        <v>5000</v>
      </c>
      <c r="F3086" s="206">
        <v>5600</v>
      </c>
      <c r="G3086" s="206">
        <v>565</v>
      </c>
      <c r="H3086" s="206">
        <v>1</v>
      </c>
      <c r="I3086" s="220" t="s">
        <v>829</v>
      </c>
      <c r="J3086" s="209">
        <v>0</v>
      </c>
      <c r="K3086" s="209">
        <v>0</v>
      </c>
      <c r="L3086" s="210">
        <f>+J3086+K3086</f>
        <v>0</v>
      </c>
      <c r="M3086" s="209">
        <v>0</v>
      </c>
      <c r="N3086" s="209">
        <v>0</v>
      </c>
      <c r="O3086" s="210">
        <f>+M3086+N3086</f>
        <v>0</v>
      </c>
      <c r="P3086" s="210">
        <f>+L3086+O3086</f>
        <v>0</v>
      </c>
      <c r="Q3086" s="256" t="s">
        <v>19</v>
      </c>
      <c r="R3086" s="307"/>
      <c r="S3086" s="307"/>
      <c r="T3086" s="213">
        <v>0</v>
      </c>
      <c r="U3086" s="213">
        <v>0</v>
      </c>
      <c r="V3086" s="213">
        <v>0</v>
      </c>
      <c r="W3086" s="213">
        <v>0</v>
      </c>
      <c r="X3086" s="213"/>
      <c r="Y3086" s="213"/>
      <c r="Z3086" s="213">
        <v>0</v>
      </c>
      <c r="AA3086" s="213">
        <v>0</v>
      </c>
      <c r="AB3086" s="213">
        <v>0</v>
      </c>
      <c r="AC3086" s="213">
        <v>0</v>
      </c>
      <c r="AD3086" s="214"/>
      <c r="AE3086" s="214"/>
      <c r="AF3086" s="209">
        <f>J3086+T3086-Z3086</f>
        <v>0</v>
      </c>
      <c r="AG3086" s="209">
        <f>K3086+U3086-AA3086</f>
        <v>0</v>
      </c>
      <c r="AH3086" s="210">
        <f>+AF3086+AG3086</f>
        <v>0</v>
      </c>
      <c r="AI3086" s="209">
        <f>M3086+V3086-AB3086</f>
        <v>0</v>
      </c>
      <c r="AJ3086" s="209">
        <f>N3086+W3086-AC3086</f>
        <v>0</v>
      </c>
      <c r="AK3086" s="210">
        <f>+AI3086+AJ3086</f>
        <v>0</v>
      </c>
      <c r="AL3086" s="210">
        <f>+AH3086+AK3086</f>
        <v>0</v>
      </c>
      <c r="AM3086" s="213">
        <v>0</v>
      </c>
      <c r="AN3086" s="213">
        <v>0</v>
      </c>
      <c r="AO3086" s="210">
        <f>+AM3086+AN3086</f>
        <v>0</v>
      </c>
      <c r="AP3086" s="213">
        <v>0</v>
      </c>
      <c r="AQ3086" s="213">
        <v>0</v>
      </c>
      <c r="AR3086" s="210">
        <f>+AP3086+AQ3086</f>
        <v>0</v>
      </c>
      <c r="AS3086" s="210">
        <f>+AO3086+AR3086</f>
        <v>0</v>
      </c>
      <c r="AT3086" s="213">
        <v>0</v>
      </c>
      <c r="AU3086" s="213">
        <v>0</v>
      </c>
      <c r="AV3086" s="210">
        <f>+AT3086+AU3086</f>
        <v>0</v>
      </c>
      <c r="AW3086" s="213">
        <v>0</v>
      </c>
      <c r="AX3086" s="213">
        <v>0</v>
      </c>
      <c r="AY3086" s="210">
        <f>+AW3086+AX3086</f>
        <v>0</v>
      </c>
      <c r="AZ3086" s="210">
        <f>+AV3086+AY3086</f>
        <v>0</v>
      </c>
      <c r="BA3086" s="213">
        <v>0</v>
      </c>
      <c r="BB3086" s="213">
        <v>0</v>
      </c>
      <c r="BC3086" s="210">
        <f>+BA3086+BB3086</f>
        <v>0</v>
      </c>
      <c r="BD3086" s="213">
        <v>0</v>
      </c>
      <c r="BE3086" s="213">
        <v>0</v>
      </c>
      <c r="BF3086" s="210">
        <f>+BD3086+BE3086</f>
        <v>0</v>
      </c>
      <c r="BG3086" s="210">
        <f>+BC3086+BF3086</f>
        <v>0</v>
      </c>
      <c r="BH3086" s="213">
        <v>0</v>
      </c>
      <c r="BI3086" s="213">
        <v>0</v>
      </c>
      <c r="BJ3086" s="210">
        <f>+BH3086+BI3086</f>
        <v>0</v>
      </c>
      <c r="BK3086" s="213">
        <v>0</v>
      </c>
      <c r="BL3086" s="213">
        <v>0</v>
      </c>
      <c r="BM3086" s="210">
        <f>+BK3086+BL3086</f>
        <v>0</v>
      </c>
      <c r="BN3086" s="210">
        <f>+BJ3086+BM3086</f>
        <v>0</v>
      </c>
      <c r="BO3086" s="209">
        <f>AF3086-AM3086-AT3086-BA3086-BH3086</f>
        <v>0</v>
      </c>
      <c r="BP3086" s="209">
        <f>AG3086-AN3086-AU3086-BB3086-BI3086</f>
        <v>0</v>
      </c>
      <c r="BQ3086" s="210">
        <f>+BO3086+BP3086</f>
        <v>0</v>
      </c>
      <c r="BR3086" s="209">
        <f>AI3086-AP3086-AW3086-BD3086-BK3086</f>
        <v>0</v>
      </c>
      <c r="BS3086" s="209">
        <f>AJ3086-AQ3086-AX3086-BE3086-BL3086</f>
        <v>0</v>
      </c>
      <c r="BT3086" s="210">
        <f>+BR3086+BS3086</f>
        <v>0</v>
      </c>
      <c r="BU3086" s="210">
        <f>+BQ3086+BT3086</f>
        <v>0</v>
      </c>
      <c r="BV3086" s="215">
        <f>R3086+X3086-AD3086</f>
        <v>0</v>
      </c>
      <c r="BW3086" s="215">
        <f>S3086+Y3086-AE3086</f>
        <v>0</v>
      </c>
      <c r="BX3086" s="216">
        <v>0</v>
      </c>
      <c r="BY3086" s="216">
        <v>0</v>
      </c>
      <c r="BZ3086" s="215">
        <f>BV3086-BX3086</f>
        <v>0</v>
      </c>
      <c r="CA3086" s="217">
        <f>BW3086-BY3086</f>
        <v>0</v>
      </c>
    </row>
    <row r="3087" spans="2:79" ht="36.75" hidden="1" customHeight="1">
      <c r="B3087" s="206">
        <v>2015</v>
      </c>
      <c r="C3087" s="207">
        <v>8320</v>
      </c>
      <c r="D3087" s="206">
        <v>11</v>
      </c>
      <c r="E3087" s="206">
        <v>5000</v>
      </c>
      <c r="F3087" s="206">
        <v>5600</v>
      </c>
      <c r="G3087" s="206">
        <v>565</v>
      </c>
      <c r="H3087" s="206">
        <v>2</v>
      </c>
      <c r="I3087" s="220" t="s">
        <v>828</v>
      </c>
      <c r="J3087" s="209">
        <v>0</v>
      </c>
      <c r="K3087" s="209">
        <v>0</v>
      </c>
      <c r="L3087" s="210">
        <f>+J3087+K3087</f>
        <v>0</v>
      </c>
      <c r="M3087" s="209">
        <v>0</v>
      </c>
      <c r="N3087" s="209">
        <v>0</v>
      </c>
      <c r="O3087" s="210">
        <f>+M3087+N3087</f>
        <v>0</v>
      </c>
      <c r="P3087" s="210">
        <f>+L3087+O3087</f>
        <v>0</v>
      </c>
      <c r="Q3087" s="256" t="s">
        <v>19</v>
      </c>
      <c r="R3087" s="307"/>
      <c r="S3087" s="307"/>
      <c r="T3087" s="213">
        <v>0</v>
      </c>
      <c r="U3087" s="213">
        <v>0</v>
      </c>
      <c r="V3087" s="213">
        <v>0</v>
      </c>
      <c r="W3087" s="213">
        <v>0</v>
      </c>
      <c r="X3087" s="213"/>
      <c r="Y3087" s="213"/>
      <c r="Z3087" s="213">
        <v>0</v>
      </c>
      <c r="AA3087" s="213">
        <v>0</v>
      </c>
      <c r="AB3087" s="213">
        <v>0</v>
      </c>
      <c r="AC3087" s="213">
        <v>0</v>
      </c>
      <c r="AD3087" s="214"/>
      <c r="AE3087" s="214"/>
      <c r="AF3087" s="209">
        <f>J3087+T3087-Z3087</f>
        <v>0</v>
      </c>
      <c r="AG3087" s="209">
        <f>K3087+U3087-AA3087</f>
        <v>0</v>
      </c>
      <c r="AH3087" s="210">
        <f>+AF3087+AG3087</f>
        <v>0</v>
      </c>
      <c r="AI3087" s="209">
        <f>M3087+V3087-AB3087</f>
        <v>0</v>
      </c>
      <c r="AJ3087" s="209">
        <f>N3087+W3087-AC3087</f>
        <v>0</v>
      </c>
      <c r="AK3087" s="210">
        <f>+AI3087+AJ3087</f>
        <v>0</v>
      </c>
      <c r="AL3087" s="210">
        <f>+AH3087+AK3087</f>
        <v>0</v>
      </c>
      <c r="AM3087" s="213">
        <v>0</v>
      </c>
      <c r="AN3087" s="213">
        <v>0</v>
      </c>
      <c r="AO3087" s="210">
        <f>+AM3087+AN3087</f>
        <v>0</v>
      </c>
      <c r="AP3087" s="213">
        <v>0</v>
      </c>
      <c r="AQ3087" s="213">
        <v>0</v>
      </c>
      <c r="AR3087" s="210">
        <f>+AP3087+AQ3087</f>
        <v>0</v>
      </c>
      <c r="AS3087" s="210">
        <f>+AO3087+AR3087</f>
        <v>0</v>
      </c>
      <c r="AT3087" s="213">
        <v>0</v>
      </c>
      <c r="AU3087" s="213">
        <v>0</v>
      </c>
      <c r="AV3087" s="210">
        <f>+AT3087+AU3087</f>
        <v>0</v>
      </c>
      <c r="AW3087" s="213">
        <v>0</v>
      </c>
      <c r="AX3087" s="213">
        <v>0</v>
      </c>
      <c r="AY3087" s="210">
        <f>+AW3087+AX3087</f>
        <v>0</v>
      </c>
      <c r="AZ3087" s="210">
        <f>+AV3087+AY3087</f>
        <v>0</v>
      </c>
      <c r="BA3087" s="213">
        <v>0</v>
      </c>
      <c r="BB3087" s="213">
        <v>0</v>
      </c>
      <c r="BC3087" s="210">
        <f>+BA3087+BB3087</f>
        <v>0</v>
      </c>
      <c r="BD3087" s="213">
        <v>0</v>
      </c>
      <c r="BE3087" s="213">
        <v>0</v>
      </c>
      <c r="BF3087" s="210">
        <f>+BD3087+BE3087</f>
        <v>0</v>
      </c>
      <c r="BG3087" s="210">
        <f>+BC3087+BF3087</f>
        <v>0</v>
      </c>
      <c r="BH3087" s="213">
        <v>0</v>
      </c>
      <c r="BI3087" s="213">
        <v>0</v>
      </c>
      <c r="BJ3087" s="210">
        <f>+BH3087+BI3087</f>
        <v>0</v>
      </c>
      <c r="BK3087" s="213">
        <v>0</v>
      </c>
      <c r="BL3087" s="213">
        <v>0</v>
      </c>
      <c r="BM3087" s="210">
        <f>+BK3087+BL3087</f>
        <v>0</v>
      </c>
      <c r="BN3087" s="210">
        <f>+BJ3087+BM3087</f>
        <v>0</v>
      </c>
      <c r="BO3087" s="209">
        <f>AF3087-AM3087-AT3087-BA3087-BH3087</f>
        <v>0</v>
      </c>
      <c r="BP3087" s="209">
        <f>AG3087-AN3087-AU3087-BB3087-BI3087</f>
        <v>0</v>
      </c>
      <c r="BQ3087" s="210">
        <f>+BO3087+BP3087</f>
        <v>0</v>
      </c>
      <c r="BR3087" s="209">
        <f>AI3087-AP3087-AW3087-BD3087-BK3087</f>
        <v>0</v>
      </c>
      <c r="BS3087" s="209">
        <f>AJ3087-AQ3087-AX3087-BE3087-BL3087</f>
        <v>0</v>
      </c>
      <c r="BT3087" s="210">
        <f>+BR3087+BS3087</f>
        <v>0</v>
      </c>
      <c r="BU3087" s="210">
        <f>+BQ3087+BT3087</f>
        <v>0</v>
      </c>
      <c r="BV3087" s="215">
        <f>R3087+X3087-AD3087</f>
        <v>0</v>
      </c>
      <c r="BW3087" s="215">
        <f>S3087+Y3087-AE3087</f>
        <v>0</v>
      </c>
      <c r="BX3087" s="216">
        <v>0</v>
      </c>
      <c r="BY3087" s="216">
        <v>0</v>
      </c>
      <c r="BZ3087" s="215">
        <f>BV3087-BX3087</f>
        <v>0</v>
      </c>
      <c r="CA3087" s="217">
        <f>BW3087-BY3087</f>
        <v>0</v>
      </c>
    </row>
    <row r="3088" spans="2:79" hidden="1">
      <c r="B3088" s="197">
        <v>2015</v>
      </c>
      <c r="C3088" s="198">
        <v>8320</v>
      </c>
      <c r="D3088" s="197">
        <v>11</v>
      </c>
      <c r="E3088" s="197">
        <v>5000</v>
      </c>
      <c r="F3088" s="197">
        <v>5600</v>
      </c>
      <c r="G3088" s="197">
        <v>566</v>
      </c>
      <c r="H3088" s="197"/>
      <c r="I3088" s="199" t="s">
        <v>34</v>
      </c>
      <c r="J3088" s="200">
        <f>+J3089+J3090</f>
        <v>0</v>
      </c>
      <c r="K3088" s="200">
        <f>+K3089+K3090</f>
        <v>0</v>
      </c>
      <c r="L3088" s="200">
        <f>+J3088+K3088</f>
        <v>0</v>
      </c>
      <c r="M3088" s="200">
        <f>+M3089+M3090</f>
        <v>0</v>
      </c>
      <c r="N3088" s="200">
        <f>+N3089+N3090</f>
        <v>0</v>
      </c>
      <c r="O3088" s="200">
        <f>+M3088+N3088</f>
        <v>0</v>
      </c>
      <c r="P3088" s="200">
        <f>+L3088+O3088</f>
        <v>0</v>
      </c>
      <c r="Q3088" s="200"/>
      <c r="R3088" s="309"/>
      <c r="S3088" s="309"/>
      <c r="T3088" s="200">
        <f>+T3089+T3090</f>
        <v>0</v>
      </c>
      <c r="U3088" s="200">
        <f>+U3089+U3090</f>
        <v>0</v>
      </c>
      <c r="V3088" s="200">
        <f>+V3089+V3090</f>
        <v>0</v>
      </c>
      <c r="W3088" s="200">
        <f>+W3089+W3090</f>
        <v>0</v>
      </c>
      <c r="X3088" s="202"/>
      <c r="Y3088" s="202"/>
      <c r="Z3088" s="200">
        <f>+Z3089+Z3090</f>
        <v>0</v>
      </c>
      <c r="AA3088" s="200">
        <f>+AA3089+AA3090</f>
        <v>0</v>
      </c>
      <c r="AB3088" s="200">
        <f>+AB3089+AB3090</f>
        <v>0</v>
      </c>
      <c r="AC3088" s="200">
        <f>+AC3089+AC3090</f>
        <v>0</v>
      </c>
      <c r="AD3088" s="202"/>
      <c r="AE3088" s="202"/>
      <c r="AF3088" s="200">
        <f>+AF3089+AF3090</f>
        <v>0</v>
      </c>
      <c r="AG3088" s="200">
        <f>+AG3089+AG3090</f>
        <v>0</v>
      </c>
      <c r="AH3088" s="200">
        <f>+AF3088+AG3088</f>
        <v>0</v>
      </c>
      <c r="AI3088" s="200">
        <f>+AI3089+AI3090</f>
        <v>0</v>
      </c>
      <c r="AJ3088" s="200">
        <f>+AJ3089+AJ3090</f>
        <v>0</v>
      </c>
      <c r="AK3088" s="200">
        <f>+AI3088+AJ3088</f>
        <v>0</v>
      </c>
      <c r="AL3088" s="200">
        <f>+AH3088+AK3088</f>
        <v>0</v>
      </c>
      <c r="AM3088" s="200">
        <f>+AM3089+AM3090</f>
        <v>0</v>
      </c>
      <c r="AN3088" s="200">
        <f>+AN3089+AN3090</f>
        <v>0</v>
      </c>
      <c r="AO3088" s="200">
        <f>+AM3088+AN3088</f>
        <v>0</v>
      </c>
      <c r="AP3088" s="200">
        <f>+AP3089+AP3090</f>
        <v>0</v>
      </c>
      <c r="AQ3088" s="200">
        <f>+AQ3089+AQ3090</f>
        <v>0</v>
      </c>
      <c r="AR3088" s="200">
        <f>+AP3088+AQ3088</f>
        <v>0</v>
      </c>
      <c r="AS3088" s="200">
        <f>+AO3088+AR3088</f>
        <v>0</v>
      </c>
      <c r="AT3088" s="200">
        <f>+AT3089+AT3090</f>
        <v>0</v>
      </c>
      <c r="AU3088" s="200">
        <f>+AU3089+AU3090</f>
        <v>0</v>
      </c>
      <c r="AV3088" s="200">
        <f>+AT3088+AU3088</f>
        <v>0</v>
      </c>
      <c r="AW3088" s="200">
        <f>+AW3089+AW3090</f>
        <v>0</v>
      </c>
      <c r="AX3088" s="200">
        <f>+AX3089+AX3090</f>
        <v>0</v>
      </c>
      <c r="AY3088" s="200">
        <f>+AW3088+AX3088</f>
        <v>0</v>
      </c>
      <c r="AZ3088" s="200">
        <f>+AV3088+AY3088</f>
        <v>0</v>
      </c>
      <c r="BA3088" s="200">
        <f>+BA3089+BA3090</f>
        <v>0</v>
      </c>
      <c r="BB3088" s="200">
        <f>+BB3089+BB3090</f>
        <v>0</v>
      </c>
      <c r="BC3088" s="200">
        <f>+BA3088+BB3088</f>
        <v>0</v>
      </c>
      <c r="BD3088" s="200">
        <f>+BD3089+BD3090</f>
        <v>0</v>
      </c>
      <c r="BE3088" s="200">
        <f>+BE3089+BE3090</f>
        <v>0</v>
      </c>
      <c r="BF3088" s="200">
        <f>+BD3088+BE3088</f>
        <v>0</v>
      </c>
      <c r="BG3088" s="200">
        <f>+BC3088+BF3088</f>
        <v>0</v>
      </c>
      <c r="BH3088" s="200">
        <f>+BH3089+BH3090</f>
        <v>0</v>
      </c>
      <c r="BI3088" s="200">
        <f>+BI3089+BI3090</f>
        <v>0</v>
      </c>
      <c r="BJ3088" s="200">
        <f>+BH3088+BI3088</f>
        <v>0</v>
      </c>
      <c r="BK3088" s="200">
        <f>+BK3089+BK3090</f>
        <v>0</v>
      </c>
      <c r="BL3088" s="200">
        <f>+BL3089+BL3090</f>
        <v>0</v>
      </c>
      <c r="BM3088" s="200">
        <f>+BK3088+BL3088</f>
        <v>0</v>
      </c>
      <c r="BN3088" s="200">
        <f>+BJ3088+BM3088</f>
        <v>0</v>
      </c>
      <c r="BO3088" s="200">
        <f>+BO3089+BO3090</f>
        <v>0</v>
      </c>
      <c r="BP3088" s="200">
        <f>+BP3089+BP3090</f>
        <v>0</v>
      </c>
      <c r="BQ3088" s="200">
        <f>+BO3088+BP3088</f>
        <v>0</v>
      </c>
      <c r="BR3088" s="200">
        <f>+BR3089+BR3090</f>
        <v>0</v>
      </c>
      <c r="BS3088" s="200">
        <f>+BS3089+BS3090</f>
        <v>0</v>
      </c>
      <c r="BT3088" s="200">
        <f>+BR3088+BS3088</f>
        <v>0</v>
      </c>
      <c r="BU3088" s="200">
        <f>+BQ3088+BT3088</f>
        <v>0</v>
      </c>
      <c r="BV3088" s="203"/>
      <c r="BW3088" s="203"/>
      <c r="BX3088" s="204"/>
      <c r="BY3088" s="204"/>
      <c r="BZ3088" s="203"/>
      <c r="CA3088" s="205"/>
    </row>
    <row r="3089" spans="2:79" ht="36.75" hidden="1" customHeight="1">
      <c r="B3089" s="206">
        <v>2015</v>
      </c>
      <c r="C3089" s="207">
        <v>8320</v>
      </c>
      <c r="D3089" s="206">
        <v>11</v>
      </c>
      <c r="E3089" s="206">
        <v>5000</v>
      </c>
      <c r="F3089" s="206">
        <v>5600</v>
      </c>
      <c r="G3089" s="206">
        <v>566</v>
      </c>
      <c r="H3089" s="206">
        <v>1</v>
      </c>
      <c r="I3089" s="220" t="s">
        <v>33</v>
      </c>
      <c r="J3089" s="209">
        <v>0</v>
      </c>
      <c r="K3089" s="209">
        <v>0</v>
      </c>
      <c r="L3089" s="210">
        <f>+J3089+K3089</f>
        <v>0</v>
      </c>
      <c r="M3089" s="209">
        <v>0</v>
      </c>
      <c r="N3089" s="209">
        <v>0</v>
      </c>
      <c r="O3089" s="210">
        <f>+M3089+N3089</f>
        <v>0</v>
      </c>
      <c r="P3089" s="210">
        <f>+L3089+O3089</f>
        <v>0</v>
      </c>
      <c r="Q3089" s="221" t="s">
        <v>19</v>
      </c>
      <c r="R3089" s="307"/>
      <c r="S3089" s="307"/>
      <c r="T3089" s="213">
        <v>0</v>
      </c>
      <c r="U3089" s="213">
        <v>0</v>
      </c>
      <c r="V3089" s="213">
        <v>0</v>
      </c>
      <c r="W3089" s="213">
        <v>0</v>
      </c>
      <c r="X3089" s="213"/>
      <c r="Y3089" s="213"/>
      <c r="Z3089" s="213">
        <v>0</v>
      </c>
      <c r="AA3089" s="213">
        <v>0</v>
      </c>
      <c r="AB3089" s="213">
        <v>0</v>
      </c>
      <c r="AC3089" s="213">
        <v>0</v>
      </c>
      <c r="AD3089" s="214"/>
      <c r="AE3089" s="214"/>
      <c r="AF3089" s="209">
        <f>J3089+T3089-Z3089</f>
        <v>0</v>
      </c>
      <c r="AG3089" s="209">
        <f>K3089+U3089-AA3089</f>
        <v>0</v>
      </c>
      <c r="AH3089" s="210">
        <f>+AF3089+AG3089</f>
        <v>0</v>
      </c>
      <c r="AI3089" s="209">
        <f>M3089+V3089-AB3089</f>
        <v>0</v>
      </c>
      <c r="AJ3089" s="209">
        <f>N3089+W3089-AC3089</f>
        <v>0</v>
      </c>
      <c r="AK3089" s="210">
        <f>+AI3089+AJ3089</f>
        <v>0</v>
      </c>
      <c r="AL3089" s="210">
        <f>+AH3089+AK3089</f>
        <v>0</v>
      </c>
      <c r="AM3089" s="213">
        <v>0</v>
      </c>
      <c r="AN3089" s="213">
        <v>0</v>
      </c>
      <c r="AO3089" s="210">
        <f>+AM3089+AN3089</f>
        <v>0</v>
      </c>
      <c r="AP3089" s="213">
        <v>0</v>
      </c>
      <c r="AQ3089" s="213">
        <v>0</v>
      </c>
      <c r="AR3089" s="210">
        <f>+AP3089+AQ3089</f>
        <v>0</v>
      </c>
      <c r="AS3089" s="210">
        <f>+AO3089+AR3089</f>
        <v>0</v>
      </c>
      <c r="AT3089" s="213">
        <v>0</v>
      </c>
      <c r="AU3089" s="213">
        <v>0</v>
      </c>
      <c r="AV3089" s="210">
        <f>+AT3089+AU3089</f>
        <v>0</v>
      </c>
      <c r="AW3089" s="213">
        <v>0</v>
      </c>
      <c r="AX3089" s="213">
        <v>0</v>
      </c>
      <c r="AY3089" s="210">
        <f>+AW3089+AX3089</f>
        <v>0</v>
      </c>
      <c r="AZ3089" s="210">
        <f>+AV3089+AY3089</f>
        <v>0</v>
      </c>
      <c r="BA3089" s="213">
        <v>0</v>
      </c>
      <c r="BB3089" s="213">
        <v>0</v>
      </c>
      <c r="BC3089" s="210">
        <f>+BA3089+BB3089</f>
        <v>0</v>
      </c>
      <c r="BD3089" s="213">
        <v>0</v>
      </c>
      <c r="BE3089" s="213">
        <v>0</v>
      </c>
      <c r="BF3089" s="210">
        <f>+BD3089+BE3089</f>
        <v>0</v>
      </c>
      <c r="BG3089" s="210">
        <f>+BC3089+BF3089</f>
        <v>0</v>
      </c>
      <c r="BH3089" s="213">
        <v>0</v>
      </c>
      <c r="BI3089" s="213">
        <v>0</v>
      </c>
      <c r="BJ3089" s="210">
        <f>+BH3089+BI3089</f>
        <v>0</v>
      </c>
      <c r="BK3089" s="213">
        <v>0</v>
      </c>
      <c r="BL3089" s="213">
        <v>0</v>
      </c>
      <c r="BM3089" s="210">
        <f>+BK3089+BL3089</f>
        <v>0</v>
      </c>
      <c r="BN3089" s="210">
        <f>+BJ3089+BM3089</f>
        <v>0</v>
      </c>
      <c r="BO3089" s="209">
        <f>AF3089-AM3089-AT3089-BA3089-BH3089</f>
        <v>0</v>
      </c>
      <c r="BP3089" s="209">
        <f>AG3089-AN3089-AU3089-BB3089-BI3089</f>
        <v>0</v>
      </c>
      <c r="BQ3089" s="210">
        <f>+BO3089+BP3089</f>
        <v>0</v>
      </c>
      <c r="BR3089" s="209">
        <f>AI3089-AP3089-AW3089-BD3089-BK3089</f>
        <v>0</v>
      </c>
      <c r="BS3089" s="209">
        <f>AJ3089-AQ3089-AX3089-BE3089-BL3089</f>
        <v>0</v>
      </c>
      <c r="BT3089" s="210">
        <f>+BR3089+BS3089</f>
        <v>0</v>
      </c>
      <c r="BU3089" s="210">
        <f>+BQ3089+BT3089</f>
        <v>0</v>
      </c>
      <c r="BV3089" s="215">
        <f>R3089+X3089-AD3089</f>
        <v>0</v>
      </c>
      <c r="BW3089" s="215">
        <f>S3089+Y3089-AE3089</f>
        <v>0</v>
      </c>
      <c r="BX3089" s="216">
        <v>0</v>
      </c>
      <c r="BY3089" s="216">
        <v>0</v>
      </c>
      <c r="BZ3089" s="215">
        <f>BV3089-BX3089</f>
        <v>0</v>
      </c>
      <c r="CA3089" s="217">
        <f>BW3089-BY3089</f>
        <v>0</v>
      </c>
    </row>
    <row r="3090" spans="2:79" ht="36.75" hidden="1" customHeight="1">
      <c r="B3090" s="206">
        <v>2015</v>
      </c>
      <c r="C3090" s="207">
        <v>8320</v>
      </c>
      <c r="D3090" s="206">
        <v>11</v>
      </c>
      <c r="E3090" s="206">
        <v>5000</v>
      </c>
      <c r="F3090" s="206">
        <v>5600</v>
      </c>
      <c r="G3090" s="206">
        <v>566</v>
      </c>
      <c r="H3090" s="206">
        <v>2</v>
      </c>
      <c r="I3090" s="220" t="s">
        <v>746</v>
      </c>
      <c r="J3090" s="209">
        <v>0</v>
      </c>
      <c r="K3090" s="209">
        <v>0</v>
      </c>
      <c r="L3090" s="210">
        <f>+J3090+K3090</f>
        <v>0</v>
      </c>
      <c r="M3090" s="209">
        <v>0</v>
      </c>
      <c r="N3090" s="209">
        <v>0</v>
      </c>
      <c r="O3090" s="210">
        <f>+M3090+N3090</f>
        <v>0</v>
      </c>
      <c r="P3090" s="210">
        <f>+L3090+O3090</f>
        <v>0</v>
      </c>
      <c r="Q3090" s="221" t="s">
        <v>19</v>
      </c>
      <c r="R3090" s="307"/>
      <c r="S3090" s="307"/>
      <c r="T3090" s="213">
        <v>0</v>
      </c>
      <c r="U3090" s="213">
        <v>0</v>
      </c>
      <c r="V3090" s="213">
        <v>0</v>
      </c>
      <c r="W3090" s="213">
        <v>0</v>
      </c>
      <c r="X3090" s="213"/>
      <c r="Y3090" s="213"/>
      <c r="Z3090" s="213">
        <v>0</v>
      </c>
      <c r="AA3090" s="213">
        <v>0</v>
      </c>
      <c r="AB3090" s="213">
        <v>0</v>
      </c>
      <c r="AC3090" s="213">
        <v>0</v>
      </c>
      <c r="AD3090" s="214"/>
      <c r="AE3090" s="214"/>
      <c r="AF3090" s="209">
        <f>J3090+T3090-Z3090</f>
        <v>0</v>
      </c>
      <c r="AG3090" s="209">
        <f>K3090+U3090-AA3090</f>
        <v>0</v>
      </c>
      <c r="AH3090" s="210">
        <f>+AF3090+AG3090</f>
        <v>0</v>
      </c>
      <c r="AI3090" s="209">
        <f>M3090+V3090-AB3090</f>
        <v>0</v>
      </c>
      <c r="AJ3090" s="209">
        <f>N3090+W3090-AC3090</f>
        <v>0</v>
      </c>
      <c r="AK3090" s="210">
        <f>+AI3090+AJ3090</f>
        <v>0</v>
      </c>
      <c r="AL3090" s="210">
        <f>+AH3090+AK3090</f>
        <v>0</v>
      </c>
      <c r="AM3090" s="213">
        <v>0</v>
      </c>
      <c r="AN3090" s="213">
        <v>0</v>
      </c>
      <c r="AO3090" s="210">
        <f>+AM3090+AN3090</f>
        <v>0</v>
      </c>
      <c r="AP3090" s="213">
        <v>0</v>
      </c>
      <c r="AQ3090" s="213">
        <v>0</v>
      </c>
      <c r="AR3090" s="210">
        <f>+AP3090+AQ3090</f>
        <v>0</v>
      </c>
      <c r="AS3090" s="210">
        <f>+AO3090+AR3090</f>
        <v>0</v>
      </c>
      <c r="AT3090" s="213">
        <v>0</v>
      </c>
      <c r="AU3090" s="213">
        <v>0</v>
      </c>
      <c r="AV3090" s="210">
        <f>+AT3090+AU3090</f>
        <v>0</v>
      </c>
      <c r="AW3090" s="213">
        <v>0</v>
      </c>
      <c r="AX3090" s="213">
        <v>0</v>
      </c>
      <c r="AY3090" s="210">
        <f>+AW3090+AX3090</f>
        <v>0</v>
      </c>
      <c r="AZ3090" s="210">
        <f>+AV3090+AY3090</f>
        <v>0</v>
      </c>
      <c r="BA3090" s="213">
        <v>0</v>
      </c>
      <c r="BB3090" s="213">
        <v>0</v>
      </c>
      <c r="BC3090" s="210">
        <f>+BA3090+BB3090</f>
        <v>0</v>
      </c>
      <c r="BD3090" s="213">
        <v>0</v>
      </c>
      <c r="BE3090" s="213">
        <v>0</v>
      </c>
      <c r="BF3090" s="210">
        <f>+BD3090+BE3090</f>
        <v>0</v>
      </c>
      <c r="BG3090" s="210">
        <f>+BC3090+BF3090</f>
        <v>0</v>
      </c>
      <c r="BH3090" s="213">
        <v>0</v>
      </c>
      <c r="BI3090" s="213">
        <v>0</v>
      </c>
      <c r="BJ3090" s="210">
        <f>+BH3090+BI3090</f>
        <v>0</v>
      </c>
      <c r="BK3090" s="213">
        <v>0</v>
      </c>
      <c r="BL3090" s="213">
        <v>0</v>
      </c>
      <c r="BM3090" s="210">
        <f>+BK3090+BL3090</f>
        <v>0</v>
      </c>
      <c r="BN3090" s="210">
        <f>+BJ3090+BM3090</f>
        <v>0</v>
      </c>
      <c r="BO3090" s="209">
        <f>AF3090-AM3090-AT3090-BA3090-BH3090</f>
        <v>0</v>
      </c>
      <c r="BP3090" s="209">
        <f>AG3090-AN3090-AU3090-BB3090-BI3090</f>
        <v>0</v>
      </c>
      <c r="BQ3090" s="210">
        <f>+BO3090+BP3090</f>
        <v>0</v>
      </c>
      <c r="BR3090" s="209">
        <f>AI3090-AP3090-AW3090-BD3090-BK3090</f>
        <v>0</v>
      </c>
      <c r="BS3090" s="209">
        <f>AJ3090-AQ3090-AX3090-BE3090-BL3090</f>
        <v>0</v>
      </c>
      <c r="BT3090" s="210">
        <f>+BR3090+BS3090</f>
        <v>0</v>
      </c>
      <c r="BU3090" s="210">
        <f>+BQ3090+BT3090</f>
        <v>0</v>
      </c>
      <c r="BV3090" s="215">
        <f>R3090+X3090-AD3090</f>
        <v>0</v>
      </c>
      <c r="BW3090" s="215">
        <f>S3090+Y3090-AE3090</f>
        <v>0</v>
      </c>
      <c r="BX3090" s="216">
        <v>0</v>
      </c>
      <c r="BY3090" s="216">
        <v>0</v>
      </c>
      <c r="BZ3090" s="215">
        <f>BV3090-BX3090</f>
        <v>0</v>
      </c>
      <c r="CA3090" s="217">
        <f>BW3090-BY3090</f>
        <v>0</v>
      </c>
    </row>
    <row r="3091" spans="2:79" ht="36.75" hidden="1" customHeight="1">
      <c r="B3091" s="188">
        <v>2015</v>
      </c>
      <c r="C3091" s="189">
        <v>8320</v>
      </c>
      <c r="D3091" s="188">
        <v>11</v>
      </c>
      <c r="E3091" s="188">
        <v>5000</v>
      </c>
      <c r="F3091" s="188">
        <v>5900</v>
      </c>
      <c r="G3091" s="188"/>
      <c r="H3091" s="188"/>
      <c r="I3091" s="190" t="s">
        <v>18</v>
      </c>
      <c r="J3091" s="191">
        <f>+J3092+J3094</f>
        <v>0</v>
      </c>
      <c r="K3091" s="191">
        <f>+K3092+K3094</f>
        <v>0</v>
      </c>
      <c r="L3091" s="191">
        <f>+J3091+K3091</f>
        <v>0</v>
      </c>
      <c r="M3091" s="191">
        <f>+M3092+M3094</f>
        <v>0</v>
      </c>
      <c r="N3091" s="191">
        <f>+N3092+N3094</f>
        <v>0</v>
      </c>
      <c r="O3091" s="191">
        <f>+M3091+N3091</f>
        <v>0</v>
      </c>
      <c r="P3091" s="191">
        <f>+L3091+O3091</f>
        <v>0</v>
      </c>
      <c r="Q3091" s="191"/>
      <c r="R3091" s="308"/>
      <c r="S3091" s="308"/>
      <c r="T3091" s="191">
        <f>+T3092+T3094</f>
        <v>0</v>
      </c>
      <c r="U3091" s="191">
        <f>+U3092+U3094</f>
        <v>0</v>
      </c>
      <c r="V3091" s="191">
        <f>+V3092+V3094</f>
        <v>0</v>
      </c>
      <c r="W3091" s="191">
        <f>+W3092+W3094</f>
        <v>0</v>
      </c>
      <c r="X3091" s="193"/>
      <c r="Y3091" s="193"/>
      <c r="Z3091" s="191">
        <f>+Z3092+Z3094</f>
        <v>0</v>
      </c>
      <c r="AA3091" s="191">
        <f>+AA3092+AA3094</f>
        <v>0</v>
      </c>
      <c r="AB3091" s="191">
        <f>+AB3092+AB3094</f>
        <v>0</v>
      </c>
      <c r="AC3091" s="191">
        <f>+AC3092+AC3094</f>
        <v>0</v>
      </c>
      <c r="AD3091" s="193"/>
      <c r="AE3091" s="193"/>
      <c r="AF3091" s="191">
        <f>+AF3092+AF3094</f>
        <v>0</v>
      </c>
      <c r="AG3091" s="191">
        <f>+AG3092+AG3094</f>
        <v>0</v>
      </c>
      <c r="AH3091" s="191">
        <f>+AF3091+AG3091</f>
        <v>0</v>
      </c>
      <c r="AI3091" s="191">
        <f>+AI3092+AI3094</f>
        <v>0</v>
      </c>
      <c r="AJ3091" s="191">
        <f>+AJ3092+AJ3094</f>
        <v>0</v>
      </c>
      <c r="AK3091" s="191">
        <f>+AI3091+AJ3091</f>
        <v>0</v>
      </c>
      <c r="AL3091" s="191">
        <f>+AH3091+AK3091</f>
        <v>0</v>
      </c>
      <c r="AM3091" s="191">
        <f>+AM3092+AM3094</f>
        <v>0</v>
      </c>
      <c r="AN3091" s="191">
        <f>+AN3092+AN3094</f>
        <v>0</v>
      </c>
      <c r="AO3091" s="191">
        <f>+AM3091+AN3091</f>
        <v>0</v>
      </c>
      <c r="AP3091" s="191">
        <f>+AP3092+AP3094</f>
        <v>0</v>
      </c>
      <c r="AQ3091" s="191">
        <f>+AQ3092+AQ3094</f>
        <v>0</v>
      </c>
      <c r="AR3091" s="191">
        <f>+AP3091+AQ3091</f>
        <v>0</v>
      </c>
      <c r="AS3091" s="191">
        <f>+AO3091+AR3091</f>
        <v>0</v>
      </c>
      <c r="AT3091" s="191">
        <f>+AT3092+AT3094</f>
        <v>0</v>
      </c>
      <c r="AU3091" s="191">
        <f>+AU3092+AU3094</f>
        <v>0</v>
      </c>
      <c r="AV3091" s="191">
        <f>+AT3091+AU3091</f>
        <v>0</v>
      </c>
      <c r="AW3091" s="191">
        <f>+AW3092+AW3094</f>
        <v>0</v>
      </c>
      <c r="AX3091" s="191">
        <f>+AX3092+AX3094</f>
        <v>0</v>
      </c>
      <c r="AY3091" s="191">
        <f>+AW3091+AX3091</f>
        <v>0</v>
      </c>
      <c r="AZ3091" s="191">
        <f>+AV3091+AY3091</f>
        <v>0</v>
      </c>
      <c r="BA3091" s="191">
        <f>+BA3092+BA3094</f>
        <v>0</v>
      </c>
      <c r="BB3091" s="191">
        <f>+BB3092+BB3094</f>
        <v>0</v>
      </c>
      <c r="BC3091" s="191">
        <f>+BA3091+BB3091</f>
        <v>0</v>
      </c>
      <c r="BD3091" s="191">
        <f>+BD3092+BD3094</f>
        <v>0</v>
      </c>
      <c r="BE3091" s="191">
        <f>+BE3092+BE3094</f>
        <v>0</v>
      </c>
      <c r="BF3091" s="191">
        <f>+BD3091+BE3091</f>
        <v>0</v>
      </c>
      <c r="BG3091" s="191">
        <f>+BC3091+BF3091</f>
        <v>0</v>
      </c>
      <c r="BH3091" s="191">
        <f>+BH3092+BH3094</f>
        <v>0</v>
      </c>
      <c r="BI3091" s="191">
        <f>+BI3092+BI3094</f>
        <v>0</v>
      </c>
      <c r="BJ3091" s="191">
        <f>+BH3091+BI3091</f>
        <v>0</v>
      </c>
      <c r="BK3091" s="191">
        <f>+BK3092+BK3094</f>
        <v>0</v>
      </c>
      <c r="BL3091" s="191">
        <f>+BL3092+BL3094</f>
        <v>0</v>
      </c>
      <c r="BM3091" s="191">
        <f>+BK3091+BL3091</f>
        <v>0</v>
      </c>
      <c r="BN3091" s="191">
        <f>+BJ3091+BM3091</f>
        <v>0</v>
      </c>
      <c r="BO3091" s="191">
        <f>+BO3092+BO3094</f>
        <v>0</v>
      </c>
      <c r="BP3091" s="191">
        <f>+BP3092+BP3094</f>
        <v>0</v>
      </c>
      <c r="BQ3091" s="191">
        <f>+BO3091+BP3091</f>
        <v>0</v>
      </c>
      <c r="BR3091" s="191">
        <f>+BR3092+BR3094</f>
        <v>0</v>
      </c>
      <c r="BS3091" s="191">
        <f>+BS3092+BS3094</f>
        <v>0</v>
      </c>
      <c r="BT3091" s="191">
        <f>+BR3091+BS3091</f>
        <v>0</v>
      </c>
      <c r="BU3091" s="191">
        <f>+BQ3091+BT3091</f>
        <v>0</v>
      </c>
      <c r="BV3091" s="194"/>
      <c r="BW3091" s="194"/>
      <c r="BX3091" s="195"/>
      <c r="BY3091" s="195"/>
      <c r="BZ3091" s="194"/>
      <c r="CA3091" s="196"/>
    </row>
    <row r="3092" spans="2:79" ht="36.75" hidden="1" customHeight="1">
      <c r="B3092" s="197">
        <v>2015</v>
      </c>
      <c r="C3092" s="198">
        <v>8320</v>
      </c>
      <c r="D3092" s="197">
        <v>11</v>
      </c>
      <c r="E3092" s="197">
        <v>5000</v>
      </c>
      <c r="F3092" s="197">
        <v>5900</v>
      </c>
      <c r="G3092" s="197">
        <v>591</v>
      </c>
      <c r="H3092" s="197"/>
      <c r="I3092" s="199" t="s">
        <v>17</v>
      </c>
      <c r="J3092" s="200">
        <f>+J3093</f>
        <v>0</v>
      </c>
      <c r="K3092" s="200">
        <f>+K3093</f>
        <v>0</v>
      </c>
      <c r="L3092" s="200">
        <f>+J3092+K3092</f>
        <v>0</v>
      </c>
      <c r="M3092" s="200">
        <f>+M3093</f>
        <v>0</v>
      </c>
      <c r="N3092" s="200">
        <f>+N3093</f>
        <v>0</v>
      </c>
      <c r="O3092" s="200">
        <f>+M3092+N3092</f>
        <v>0</v>
      </c>
      <c r="P3092" s="200">
        <f>+L3092+O3092</f>
        <v>0</v>
      </c>
      <c r="Q3092" s="200"/>
      <c r="R3092" s="309"/>
      <c r="S3092" s="309"/>
      <c r="T3092" s="200">
        <f>+T3093</f>
        <v>0</v>
      </c>
      <c r="U3092" s="200">
        <f>+U3093</f>
        <v>0</v>
      </c>
      <c r="V3092" s="200">
        <f>+V3093</f>
        <v>0</v>
      </c>
      <c r="W3092" s="200">
        <f>+W3093</f>
        <v>0</v>
      </c>
      <c r="X3092" s="202"/>
      <c r="Y3092" s="202"/>
      <c r="Z3092" s="200">
        <f>+Z3093</f>
        <v>0</v>
      </c>
      <c r="AA3092" s="200">
        <f>+AA3093</f>
        <v>0</v>
      </c>
      <c r="AB3092" s="200">
        <f>+AB3093</f>
        <v>0</v>
      </c>
      <c r="AC3092" s="200">
        <f>+AC3093</f>
        <v>0</v>
      </c>
      <c r="AD3092" s="202"/>
      <c r="AE3092" s="202"/>
      <c r="AF3092" s="200">
        <f>+AF3093</f>
        <v>0</v>
      </c>
      <c r="AG3092" s="200">
        <f>+AG3093</f>
        <v>0</v>
      </c>
      <c r="AH3092" s="200">
        <f>+AF3092+AG3092</f>
        <v>0</v>
      </c>
      <c r="AI3092" s="200">
        <f>+AI3093</f>
        <v>0</v>
      </c>
      <c r="AJ3092" s="200">
        <f>+AJ3093</f>
        <v>0</v>
      </c>
      <c r="AK3092" s="200">
        <f>+AI3092+AJ3092</f>
        <v>0</v>
      </c>
      <c r="AL3092" s="200">
        <f>+AH3092+AK3092</f>
        <v>0</v>
      </c>
      <c r="AM3092" s="200">
        <f>+AM3093</f>
        <v>0</v>
      </c>
      <c r="AN3092" s="200">
        <f>+AN3093</f>
        <v>0</v>
      </c>
      <c r="AO3092" s="200">
        <f>+AM3092+AN3092</f>
        <v>0</v>
      </c>
      <c r="AP3092" s="200">
        <f>+AP3093</f>
        <v>0</v>
      </c>
      <c r="AQ3092" s="200">
        <f>+AQ3093</f>
        <v>0</v>
      </c>
      <c r="AR3092" s="200">
        <f>+AP3092+AQ3092</f>
        <v>0</v>
      </c>
      <c r="AS3092" s="200">
        <f>+AO3092+AR3092</f>
        <v>0</v>
      </c>
      <c r="AT3092" s="200">
        <f>+AT3093</f>
        <v>0</v>
      </c>
      <c r="AU3092" s="200">
        <f>+AU3093</f>
        <v>0</v>
      </c>
      <c r="AV3092" s="200">
        <f>+AT3092+AU3092</f>
        <v>0</v>
      </c>
      <c r="AW3092" s="200">
        <f>+AW3093</f>
        <v>0</v>
      </c>
      <c r="AX3092" s="200">
        <f>+AX3093</f>
        <v>0</v>
      </c>
      <c r="AY3092" s="200">
        <f>+AW3092+AX3092</f>
        <v>0</v>
      </c>
      <c r="AZ3092" s="200">
        <f>+AV3092+AY3092</f>
        <v>0</v>
      </c>
      <c r="BA3092" s="200">
        <f>+BA3093</f>
        <v>0</v>
      </c>
      <c r="BB3092" s="200">
        <f>+BB3093</f>
        <v>0</v>
      </c>
      <c r="BC3092" s="200">
        <f>+BA3092+BB3092</f>
        <v>0</v>
      </c>
      <c r="BD3092" s="200">
        <f>+BD3093</f>
        <v>0</v>
      </c>
      <c r="BE3092" s="200">
        <f>+BE3093</f>
        <v>0</v>
      </c>
      <c r="BF3092" s="200">
        <f>+BD3092+BE3092</f>
        <v>0</v>
      </c>
      <c r="BG3092" s="200">
        <f>+BC3092+BF3092</f>
        <v>0</v>
      </c>
      <c r="BH3092" s="200">
        <f>+BH3093</f>
        <v>0</v>
      </c>
      <c r="BI3092" s="200">
        <f>+BI3093</f>
        <v>0</v>
      </c>
      <c r="BJ3092" s="200">
        <f>+BH3092+BI3092</f>
        <v>0</v>
      </c>
      <c r="BK3092" s="200">
        <f>+BK3093</f>
        <v>0</v>
      </c>
      <c r="BL3092" s="200">
        <f>+BL3093</f>
        <v>0</v>
      </c>
      <c r="BM3092" s="200">
        <f>+BK3092+BL3092</f>
        <v>0</v>
      </c>
      <c r="BN3092" s="200">
        <f>+BJ3092+BM3092</f>
        <v>0</v>
      </c>
      <c r="BO3092" s="200">
        <f>+BO3093</f>
        <v>0</v>
      </c>
      <c r="BP3092" s="200">
        <f>+BP3093</f>
        <v>0</v>
      </c>
      <c r="BQ3092" s="200">
        <f>+BO3092+BP3092</f>
        <v>0</v>
      </c>
      <c r="BR3092" s="200">
        <f>+BR3093</f>
        <v>0</v>
      </c>
      <c r="BS3092" s="200">
        <f>+BS3093</f>
        <v>0</v>
      </c>
      <c r="BT3092" s="200">
        <f>+BR3092+BS3092</f>
        <v>0</v>
      </c>
      <c r="BU3092" s="200">
        <f>+BQ3092+BT3092</f>
        <v>0</v>
      </c>
      <c r="BV3092" s="203"/>
      <c r="BW3092" s="203"/>
      <c r="BX3092" s="204"/>
      <c r="BY3092" s="204"/>
      <c r="BZ3092" s="203"/>
      <c r="CA3092" s="205"/>
    </row>
    <row r="3093" spans="2:79" ht="36.75" hidden="1" customHeight="1">
      <c r="B3093" s="218">
        <v>2015</v>
      </c>
      <c r="C3093" s="219">
        <v>8320</v>
      </c>
      <c r="D3093" s="218">
        <v>11</v>
      </c>
      <c r="E3093" s="218">
        <v>5000</v>
      </c>
      <c r="F3093" s="218">
        <v>5900</v>
      </c>
      <c r="G3093" s="218">
        <v>591</v>
      </c>
      <c r="H3093" s="218">
        <v>1</v>
      </c>
      <c r="I3093" s="220" t="s">
        <v>17</v>
      </c>
      <c r="J3093" s="209">
        <v>0</v>
      </c>
      <c r="K3093" s="209">
        <v>0</v>
      </c>
      <c r="L3093" s="210">
        <f>+J3093+K3093</f>
        <v>0</v>
      </c>
      <c r="M3093" s="209">
        <v>0</v>
      </c>
      <c r="N3093" s="209">
        <v>0</v>
      </c>
      <c r="O3093" s="210">
        <f>+M3093+N3093</f>
        <v>0</v>
      </c>
      <c r="P3093" s="210">
        <f>+L3093+O3093</f>
        <v>0</v>
      </c>
      <c r="Q3093" s="221" t="s">
        <v>14</v>
      </c>
      <c r="R3093" s="307"/>
      <c r="S3093" s="307"/>
      <c r="T3093" s="213">
        <v>0</v>
      </c>
      <c r="U3093" s="213">
        <v>0</v>
      </c>
      <c r="V3093" s="213">
        <v>0</v>
      </c>
      <c r="W3093" s="213">
        <v>0</v>
      </c>
      <c r="X3093" s="213"/>
      <c r="Y3093" s="213"/>
      <c r="Z3093" s="213">
        <v>0</v>
      </c>
      <c r="AA3093" s="213">
        <v>0</v>
      </c>
      <c r="AB3093" s="213">
        <v>0</v>
      </c>
      <c r="AC3093" s="213">
        <v>0</v>
      </c>
      <c r="AD3093" s="214"/>
      <c r="AE3093" s="214"/>
      <c r="AF3093" s="209">
        <f>J3093+T3093-Z3093</f>
        <v>0</v>
      </c>
      <c r="AG3093" s="209">
        <f>K3093+U3093-AA3093</f>
        <v>0</v>
      </c>
      <c r="AH3093" s="210">
        <f>+AF3093+AG3093</f>
        <v>0</v>
      </c>
      <c r="AI3093" s="209">
        <f>M3093+V3093-AB3093</f>
        <v>0</v>
      </c>
      <c r="AJ3093" s="209">
        <f>N3093+W3093-AC3093</f>
        <v>0</v>
      </c>
      <c r="AK3093" s="210">
        <f>+AI3093+AJ3093</f>
        <v>0</v>
      </c>
      <c r="AL3093" s="210">
        <f>+AH3093+AK3093</f>
        <v>0</v>
      </c>
      <c r="AM3093" s="213">
        <v>0</v>
      </c>
      <c r="AN3093" s="213">
        <v>0</v>
      </c>
      <c r="AO3093" s="210">
        <f>+AM3093+AN3093</f>
        <v>0</v>
      </c>
      <c r="AP3093" s="213">
        <v>0</v>
      </c>
      <c r="AQ3093" s="213">
        <v>0</v>
      </c>
      <c r="AR3093" s="210">
        <f>+AP3093+AQ3093</f>
        <v>0</v>
      </c>
      <c r="AS3093" s="210">
        <f>+AO3093+AR3093</f>
        <v>0</v>
      </c>
      <c r="AT3093" s="213">
        <v>0</v>
      </c>
      <c r="AU3093" s="213">
        <v>0</v>
      </c>
      <c r="AV3093" s="210">
        <f>+AT3093+AU3093</f>
        <v>0</v>
      </c>
      <c r="AW3093" s="213">
        <v>0</v>
      </c>
      <c r="AX3093" s="213">
        <v>0</v>
      </c>
      <c r="AY3093" s="210">
        <f>+AW3093+AX3093</f>
        <v>0</v>
      </c>
      <c r="AZ3093" s="210">
        <f>+AV3093+AY3093</f>
        <v>0</v>
      </c>
      <c r="BA3093" s="213">
        <v>0</v>
      </c>
      <c r="BB3093" s="213">
        <v>0</v>
      </c>
      <c r="BC3093" s="210">
        <f>+BA3093+BB3093</f>
        <v>0</v>
      </c>
      <c r="BD3093" s="213">
        <v>0</v>
      </c>
      <c r="BE3093" s="213">
        <v>0</v>
      </c>
      <c r="BF3093" s="210">
        <f>+BD3093+BE3093</f>
        <v>0</v>
      </c>
      <c r="BG3093" s="210">
        <f>+BC3093+BF3093</f>
        <v>0</v>
      </c>
      <c r="BH3093" s="213">
        <v>0</v>
      </c>
      <c r="BI3093" s="213">
        <v>0</v>
      </c>
      <c r="BJ3093" s="210">
        <f>+BH3093+BI3093</f>
        <v>0</v>
      </c>
      <c r="BK3093" s="213">
        <v>0</v>
      </c>
      <c r="BL3093" s="213">
        <v>0</v>
      </c>
      <c r="BM3093" s="210">
        <f>+BK3093+BL3093</f>
        <v>0</v>
      </c>
      <c r="BN3093" s="210">
        <f>+BJ3093+BM3093</f>
        <v>0</v>
      </c>
      <c r="BO3093" s="209">
        <f>AF3093-AM3093-AT3093-BA3093-BH3093</f>
        <v>0</v>
      </c>
      <c r="BP3093" s="209">
        <f>AG3093-AN3093-AU3093-BB3093-BI3093</f>
        <v>0</v>
      </c>
      <c r="BQ3093" s="210">
        <f>+BO3093+BP3093</f>
        <v>0</v>
      </c>
      <c r="BR3093" s="209">
        <f>AI3093-AP3093-AW3093-BD3093-BK3093</f>
        <v>0</v>
      </c>
      <c r="BS3093" s="209">
        <f>AJ3093-AQ3093-AX3093-BE3093-BL3093</f>
        <v>0</v>
      </c>
      <c r="BT3093" s="210">
        <f>+BR3093+BS3093</f>
        <v>0</v>
      </c>
      <c r="BU3093" s="210">
        <f>+BQ3093+BT3093</f>
        <v>0</v>
      </c>
      <c r="BV3093" s="215">
        <f>R3093+X3093-AD3093</f>
        <v>0</v>
      </c>
      <c r="BW3093" s="215">
        <f>S3093+Y3093-AE3093</f>
        <v>0</v>
      </c>
      <c r="BX3093" s="216">
        <v>0</v>
      </c>
      <c r="BY3093" s="216">
        <v>0</v>
      </c>
      <c r="BZ3093" s="215">
        <f>BV3093-BX3093</f>
        <v>0</v>
      </c>
      <c r="CA3093" s="217">
        <f>BW3093-BY3093</f>
        <v>0</v>
      </c>
    </row>
    <row r="3094" spans="2:79" hidden="1">
      <c r="B3094" s="197">
        <v>2015</v>
      </c>
      <c r="C3094" s="198">
        <v>8320</v>
      </c>
      <c r="D3094" s="197">
        <v>11</v>
      </c>
      <c r="E3094" s="197">
        <v>5000</v>
      </c>
      <c r="F3094" s="197">
        <v>5900</v>
      </c>
      <c r="G3094" s="197">
        <v>597</v>
      </c>
      <c r="H3094" s="197"/>
      <c r="I3094" s="199" t="s">
        <v>16</v>
      </c>
      <c r="J3094" s="200">
        <f>+J3095</f>
        <v>0</v>
      </c>
      <c r="K3094" s="200">
        <f>+K3095</f>
        <v>0</v>
      </c>
      <c r="L3094" s="200">
        <f>+J3094+K3094</f>
        <v>0</v>
      </c>
      <c r="M3094" s="200">
        <f>+M3095</f>
        <v>0</v>
      </c>
      <c r="N3094" s="200">
        <f>+N3095</f>
        <v>0</v>
      </c>
      <c r="O3094" s="200">
        <f>+M3094+N3094</f>
        <v>0</v>
      </c>
      <c r="P3094" s="200">
        <f>+L3094+O3094</f>
        <v>0</v>
      </c>
      <c r="Q3094" s="200"/>
      <c r="R3094" s="309"/>
      <c r="S3094" s="309"/>
      <c r="T3094" s="200">
        <f>+T3095</f>
        <v>0</v>
      </c>
      <c r="U3094" s="200">
        <f>+U3095</f>
        <v>0</v>
      </c>
      <c r="V3094" s="200">
        <f>+V3095</f>
        <v>0</v>
      </c>
      <c r="W3094" s="200">
        <f>+W3095</f>
        <v>0</v>
      </c>
      <c r="X3094" s="202"/>
      <c r="Y3094" s="202"/>
      <c r="Z3094" s="200">
        <f>+Z3095</f>
        <v>0</v>
      </c>
      <c r="AA3094" s="200">
        <f>+AA3095</f>
        <v>0</v>
      </c>
      <c r="AB3094" s="200">
        <f>+AB3095</f>
        <v>0</v>
      </c>
      <c r="AC3094" s="200">
        <f>+AC3095</f>
        <v>0</v>
      </c>
      <c r="AD3094" s="202"/>
      <c r="AE3094" s="202"/>
      <c r="AF3094" s="200">
        <f>+AF3095</f>
        <v>0</v>
      </c>
      <c r="AG3094" s="200">
        <f>+AG3095</f>
        <v>0</v>
      </c>
      <c r="AH3094" s="200">
        <f>+AF3094+AG3094</f>
        <v>0</v>
      </c>
      <c r="AI3094" s="200">
        <f>+AI3095</f>
        <v>0</v>
      </c>
      <c r="AJ3094" s="200">
        <f>+AJ3095</f>
        <v>0</v>
      </c>
      <c r="AK3094" s="200">
        <f>+AI3094+AJ3094</f>
        <v>0</v>
      </c>
      <c r="AL3094" s="200">
        <f>+AH3094+AK3094</f>
        <v>0</v>
      </c>
      <c r="AM3094" s="200">
        <f>+AM3095</f>
        <v>0</v>
      </c>
      <c r="AN3094" s="200">
        <f>+AN3095</f>
        <v>0</v>
      </c>
      <c r="AO3094" s="200">
        <f>+AM3094+AN3094</f>
        <v>0</v>
      </c>
      <c r="AP3094" s="200">
        <f>+AP3095</f>
        <v>0</v>
      </c>
      <c r="AQ3094" s="200">
        <f>+AQ3095</f>
        <v>0</v>
      </c>
      <c r="AR3094" s="200">
        <f>+AP3094+AQ3094</f>
        <v>0</v>
      </c>
      <c r="AS3094" s="200">
        <f>+AO3094+AR3094</f>
        <v>0</v>
      </c>
      <c r="AT3094" s="200">
        <f>+AT3095</f>
        <v>0</v>
      </c>
      <c r="AU3094" s="200">
        <f>+AU3095</f>
        <v>0</v>
      </c>
      <c r="AV3094" s="200">
        <f>+AT3094+AU3094</f>
        <v>0</v>
      </c>
      <c r="AW3094" s="200">
        <f>+AW3095</f>
        <v>0</v>
      </c>
      <c r="AX3094" s="200">
        <f>+AX3095</f>
        <v>0</v>
      </c>
      <c r="AY3094" s="200">
        <f>+AW3094+AX3094</f>
        <v>0</v>
      </c>
      <c r="AZ3094" s="200">
        <f>+AV3094+AY3094</f>
        <v>0</v>
      </c>
      <c r="BA3094" s="200">
        <f>+BA3095</f>
        <v>0</v>
      </c>
      <c r="BB3094" s="200">
        <f>+BB3095</f>
        <v>0</v>
      </c>
      <c r="BC3094" s="200">
        <f>+BA3094+BB3094</f>
        <v>0</v>
      </c>
      <c r="BD3094" s="200">
        <f>+BD3095</f>
        <v>0</v>
      </c>
      <c r="BE3094" s="200">
        <f>+BE3095</f>
        <v>0</v>
      </c>
      <c r="BF3094" s="200">
        <f>+BD3094+BE3094</f>
        <v>0</v>
      </c>
      <c r="BG3094" s="200">
        <f>+BC3094+BF3094</f>
        <v>0</v>
      </c>
      <c r="BH3094" s="200">
        <f>+BH3095</f>
        <v>0</v>
      </c>
      <c r="BI3094" s="200">
        <f>+BI3095</f>
        <v>0</v>
      </c>
      <c r="BJ3094" s="200">
        <f>+BH3094+BI3094</f>
        <v>0</v>
      </c>
      <c r="BK3094" s="200">
        <f>+BK3095</f>
        <v>0</v>
      </c>
      <c r="BL3094" s="200">
        <f>+BL3095</f>
        <v>0</v>
      </c>
      <c r="BM3094" s="200">
        <f>+BK3094+BL3094</f>
        <v>0</v>
      </c>
      <c r="BN3094" s="200">
        <f>+BJ3094+BM3094</f>
        <v>0</v>
      </c>
      <c r="BO3094" s="200">
        <f>+BO3095</f>
        <v>0</v>
      </c>
      <c r="BP3094" s="200">
        <f>+BP3095</f>
        <v>0</v>
      </c>
      <c r="BQ3094" s="200">
        <f>+BO3094+BP3094</f>
        <v>0</v>
      </c>
      <c r="BR3094" s="200">
        <f>+BR3095</f>
        <v>0</v>
      </c>
      <c r="BS3094" s="200">
        <f>+BS3095</f>
        <v>0</v>
      </c>
      <c r="BT3094" s="200">
        <f>+BR3094+BS3094</f>
        <v>0</v>
      </c>
      <c r="BU3094" s="200">
        <f>+BQ3094+BT3094</f>
        <v>0</v>
      </c>
      <c r="BV3094" s="203"/>
      <c r="BW3094" s="203"/>
      <c r="BX3094" s="204"/>
      <c r="BY3094" s="204"/>
      <c r="BZ3094" s="203"/>
      <c r="CA3094" s="205"/>
    </row>
    <row r="3095" spans="2:79" ht="36.75" hidden="1" customHeight="1">
      <c r="B3095" s="218">
        <v>2015</v>
      </c>
      <c r="C3095" s="219">
        <v>8320</v>
      </c>
      <c r="D3095" s="218">
        <v>11</v>
      </c>
      <c r="E3095" s="218">
        <v>5000</v>
      </c>
      <c r="F3095" s="218">
        <v>5900</v>
      </c>
      <c r="G3095" s="218">
        <v>597</v>
      </c>
      <c r="H3095" s="218">
        <v>1</v>
      </c>
      <c r="I3095" s="220" t="s">
        <v>15</v>
      </c>
      <c r="J3095" s="209">
        <v>0</v>
      </c>
      <c r="K3095" s="209">
        <v>0</v>
      </c>
      <c r="L3095" s="210">
        <f>+J3095+K3095</f>
        <v>0</v>
      </c>
      <c r="M3095" s="209">
        <v>0</v>
      </c>
      <c r="N3095" s="209">
        <v>0</v>
      </c>
      <c r="O3095" s="210">
        <f>+M3095+N3095</f>
        <v>0</v>
      </c>
      <c r="P3095" s="210">
        <f>+L3095+O3095</f>
        <v>0</v>
      </c>
      <c r="Q3095" s="221" t="s">
        <v>14</v>
      </c>
      <c r="R3095" s="307"/>
      <c r="S3095" s="307"/>
      <c r="T3095" s="213">
        <v>0</v>
      </c>
      <c r="U3095" s="213">
        <v>0</v>
      </c>
      <c r="V3095" s="213">
        <v>0</v>
      </c>
      <c r="W3095" s="213">
        <v>0</v>
      </c>
      <c r="X3095" s="213"/>
      <c r="Y3095" s="213"/>
      <c r="Z3095" s="213">
        <v>0</v>
      </c>
      <c r="AA3095" s="213">
        <v>0</v>
      </c>
      <c r="AB3095" s="213">
        <v>0</v>
      </c>
      <c r="AC3095" s="213">
        <v>0</v>
      </c>
      <c r="AD3095" s="214"/>
      <c r="AE3095" s="214"/>
      <c r="AF3095" s="209">
        <f>J3095+T3095-Z3095</f>
        <v>0</v>
      </c>
      <c r="AG3095" s="209">
        <f>K3095+U3095-AA3095</f>
        <v>0</v>
      </c>
      <c r="AH3095" s="210">
        <f>+AF3095+AG3095</f>
        <v>0</v>
      </c>
      <c r="AI3095" s="209">
        <f>M3095+V3095-AB3095</f>
        <v>0</v>
      </c>
      <c r="AJ3095" s="209">
        <f>N3095+W3095-AC3095</f>
        <v>0</v>
      </c>
      <c r="AK3095" s="210">
        <f>+AI3095+AJ3095</f>
        <v>0</v>
      </c>
      <c r="AL3095" s="210">
        <f>+AH3095+AK3095</f>
        <v>0</v>
      </c>
      <c r="AM3095" s="213">
        <v>0</v>
      </c>
      <c r="AN3095" s="213">
        <v>0</v>
      </c>
      <c r="AO3095" s="210">
        <f>+AM3095+AN3095</f>
        <v>0</v>
      </c>
      <c r="AP3095" s="213">
        <v>0</v>
      </c>
      <c r="AQ3095" s="213">
        <v>0</v>
      </c>
      <c r="AR3095" s="210">
        <f>+AP3095+AQ3095</f>
        <v>0</v>
      </c>
      <c r="AS3095" s="210">
        <f>+AO3095+AR3095</f>
        <v>0</v>
      </c>
      <c r="AT3095" s="213">
        <v>0</v>
      </c>
      <c r="AU3095" s="213">
        <v>0</v>
      </c>
      <c r="AV3095" s="210">
        <f>+AT3095+AU3095</f>
        <v>0</v>
      </c>
      <c r="AW3095" s="213">
        <v>0</v>
      </c>
      <c r="AX3095" s="213">
        <v>0</v>
      </c>
      <c r="AY3095" s="210">
        <f>+AW3095+AX3095</f>
        <v>0</v>
      </c>
      <c r="AZ3095" s="210">
        <f>+AV3095+AY3095</f>
        <v>0</v>
      </c>
      <c r="BA3095" s="213">
        <v>0</v>
      </c>
      <c r="BB3095" s="213">
        <v>0</v>
      </c>
      <c r="BC3095" s="210">
        <f>+BA3095+BB3095</f>
        <v>0</v>
      </c>
      <c r="BD3095" s="213">
        <v>0</v>
      </c>
      <c r="BE3095" s="213">
        <v>0</v>
      </c>
      <c r="BF3095" s="210">
        <f>+BD3095+BE3095</f>
        <v>0</v>
      </c>
      <c r="BG3095" s="210">
        <f>+BC3095+BF3095</f>
        <v>0</v>
      </c>
      <c r="BH3095" s="213">
        <v>0</v>
      </c>
      <c r="BI3095" s="213">
        <v>0</v>
      </c>
      <c r="BJ3095" s="210">
        <f>+BH3095+BI3095</f>
        <v>0</v>
      </c>
      <c r="BK3095" s="213">
        <v>0</v>
      </c>
      <c r="BL3095" s="213">
        <v>0</v>
      </c>
      <c r="BM3095" s="210">
        <f>+BK3095+BL3095</f>
        <v>0</v>
      </c>
      <c r="BN3095" s="210">
        <f>+BJ3095+BM3095</f>
        <v>0</v>
      </c>
      <c r="BO3095" s="209">
        <f>AF3095-AM3095-AT3095-BA3095-BH3095</f>
        <v>0</v>
      </c>
      <c r="BP3095" s="209">
        <f>AG3095-AN3095-AU3095-BB3095-BI3095</f>
        <v>0</v>
      </c>
      <c r="BQ3095" s="210">
        <f>+BO3095+BP3095</f>
        <v>0</v>
      </c>
      <c r="BR3095" s="209">
        <f>AI3095-AP3095-AW3095-BD3095-BK3095</f>
        <v>0</v>
      </c>
      <c r="BS3095" s="209">
        <f>AJ3095-AQ3095-AX3095-BE3095-BL3095</f>
        <v>0</v>
      </c>
      <c r="BT3095" s="210">
        <f>+BR3095+BS3095</f>
        <v>0</v>
      </c>
      <c r="BU3095" s="210">
        <f>+BQ3095+BT3095</f>
        <v>0</v>
      </c>
      <c r="BV3095" s="215">
        <f>R3095+X3095-AD3095</f>
        <v>0</v>
      </c>
      <c r="BW3095" s="215">
        <f>S3095+Y3095-AE3095</f>
        <v>0</v>
      </c>
      <c r="BX3095" s="216">
        <v>0</v>
      </c>
      <c r="BY3095" s="216">
        <v>0</v>
      </c>
      <c r="BZ3095" s="215">
        <f>BV3095-BX3095</f>
        <v>0</v>
      </c>
      <c r="CA3095" s="217">
        <f>BW3095-BY3095</f>
        <v>0</v>
      </c>
    </row>
    <row r="3096" spans="2:79" ht="36.75" hidden="1" customHeight="1">
      <c r="B3096" s="179">
        <v>2015</v>
      </c>
      <c r="C3096" s="180">
        <v>8320</v>
      </c>
      <c r="D3096" s="179">
        <v>11</v>
      </c>
      <c r="E3096" s="179">
        <v>6000</v>
      </c>
      <c r="F3096" s="179"/>
      <c r="G3096" s="179"/>
      <c r="H3096" s="179"/>
      <c r="I3096" s="181" t="s">
        <v>13</v>
      </c>
      <c r="J3096" s="182">
        <f>+J3097</f>
        <v>0</v>
      </c>
      <c r="K3096" s="182">
        <f>+K3097</f>
        <v>0</v>
      </c>
      <c r="L3096" s="182">
        <f>+J3096+K3096</f>
        <v>0</v>
      </c>
      <c r="M3096" s="182">
        <f>+M3097</f>
        <v>0</v>
      </c>
      <c r="N3096" s="182">
        <f>+N3097</f>
        <v>0</v>
      </c>
      <c r="O3096" s="182">
        <f>+M3096+N3096</f>
        <v>0</v>
      </c>
      <c r="P3096" s="182">
        <f>+L3096+O3096</f>
        <v>0</v>
      </c>
      <c r="Q3096" s="182"/>
      <c r="R3096" s="311"/>
      <c r="S3096" s="311"/>
      <c r="T3096" s="182">
        <f>+T3097</f>
        <v>0</v>
      </c>
      <c r="U3096" s="182">
        <f>+U3097</f>
        <v>0</v>
      </c>
      <c r="V3096" s="182">
        <f>+V3097</f>
        <v>0</v>
      </c>
      <c r="W3096" s="182">
        <f>+W3097</f>
        <v>0</v>
      </c>
      <c r="X3096" s="184"/>
      <c r="Y3096" s="184"/>
      <c r="Z3096" s="182">
        <f>+Z3097</f>
        <v>0</v>
      </c>
      <c r="AA3096" s="182">
        <f>+AA3097</f>
        <v>0</v>
      </c>
      <c r="AB3096" s="182">
        <f>+AB3097</f>
        <v>0</v>
      </c>
      <c r="AC3096" s="182">
        <f>+AC3097</f>
        <v>0</v>
      </c>
      <c r="AD3096" s="184"/>
      <c r="AE3096" s="184"/>
      <c r="AF3096" s="182">
        <f>+AF3097</f>
        <v>0</v>
      </c>
      <c r="AG3096" s="182">
        <f>+AG3097</f>
        <v>0</v>
      </c>
      <c r="AH3096" s="182">
        <f>+AF3096+AG3096</f>
        <v>0</v>
      </c>
      <c r="AI3096" s="182">
        <f>+AI3097</f>
        <v>0</v>
      </c>
      <c r="AJ3096" s="182">
        <f>+AJ3097</f>
        <v>0</v>
      </c>
      <c r="AK3096" s="182">
        <f>+AI3096+AJ3096</f>
        <v>0</v>
      </c>
      <c r="AL3096" s="182">
        <f>+AH3096+AK3096</f>
        <v>0</v>
      </c>
      <c r="AM3096" s="182">
        <f>+AM3097</f>
        <v>0</v>
      </c>
      <c r="AN3096" s="182">
        <f>+AN3097</f>
        <v>0</v>
      </c>
      <c r="AO3096" s="182">
        <f>+AM3096+AN3096</f>
        <v>0</v>
      </c>
      <c r="AP3096" s="182">
        <f>+AP3097</f>
        <v>0</v>
      </c>
      <c r="AQ3096" s="182">
        <f>+AQ3097</f>
        <v>0</v>
      </c>
      <c r="AR3096" s="182">
        <f>+AP3096+AQ3096</f>
        <v>0</v>
      </c>
      <c r="AS3096" s="182">
        <f>+AO3096+AR3096</f>
        <v>0</v>
      </c>
      <c r="AT3096" s="182">
        <f>+AT3097</f>
        <v>0</v>
      </c>
      <c r="AU3096" s="182">
        <f>+AU3097</f>
        <v>0</v>
      </c>
      <c r="AV3096" s="182">
        <f>+AT3096+AU3096</f>
        <v>0</v>
      </c>
      <c r="AW3096" s="182">
        <f>+AW3097</f>
        <v>0</v>
      </c>
      <c r="AX3096" s="182">
        <f>+AX3097</f>
        <v>0</v>
      </c>
      <c r="AY3096" s="182">
        <f>+AW3096+AX3096</f>
        <v>0</v>
      </c>
      <c r="AZ3096" s="182">
        <f>+AV3096+AY3096</f>
        <v>0</v>
      </c>
      <c r="BA3096" s="182">
        <f>+BA3097</f>
        <v>0</v>
      </c>
      <c r="BB3096" s="182">
        <f>+BB3097</f>
        <v>0</v>
      </c>
      <c r="BC3096" s="182">
        <f>+BA3096+BB3096</f>
        <v>0</v>
      </c>
      <c r="BD3096" s="182">
        <f>+BD3097</f>
        <v>0</v>
      </c>
      <c r="BE3096" s="182">
        <f>+BE3097</f>
        <v>0</v>
      </c>
      <c r="BF3096" s="182">
        <f>+BD3096+BE3096</f>
        <v>0</v>
      </c>
      <c r="BG3096" s="182">
        <f>+BC3096+BF3096</f>
        <v>0</v>
      </c>
      <c r="BH3096" s="182">
        <f>+BH3097</f>
        <v>0</v>
      </c>
      <c r="BI3096" s="182">
        <f>+BI3097</f>
        <v>0</v>
      </c>
      <c r="BJ3096" s="182">
        <f>+BH3096+BI3096</f>
        <v>0</v>
      </c>
      <c r="BK3096" s="182">
        <f>+BK3097</f>
        <v>0</v>
      </c>
      <c r="BL3096" s="182">
        <f>+BL3097</f>
        <v>0</v>
      </c>
      <c r="BM3096" s="182">
        <f>+BK3096+BL3096</f>
        <v>0</v>
      </c>
      <c r="BN3096" s="182">
        <f>+BJ3096+BM3096</f>
        <v>0</v>
      </c>
      <c r="BO3096" s="182">
        <f>+BO3097</f>
        <v>0</v>
      </c>
      <c r="BP3096" s="182">
        <f>+BP3097</f>
        <v>0</v>
      </c>
      <c r="BQ3096" s="182">
        <f>+BO3096+BP3096</f>
        <v>0</v>
      </c>
      <c r="BR3096" s="182">
        <f>+BR3097</f>
        <v>0</v>
      </c>
      <c r="BS3096" s="182">
        <f>+BS3097</f>
        <v>0</v>
      </c>
      <c r="BT3096" s="182">
        <f>+BR3096+BS3096</f>
        <v>0</v>
      </c>
      <c r="BU3096" s="182">
        <f>+BQ3096+BT3096</f>
        <v>0</v>
      </c>
      <c r="BV3096" s="185"/>
      <c r="BW3096" s="185"/>
      <c r="BX3096" s="186"/>
      <c r="BY3096" s="186"/>
      <c r="BZ3096" s="185"/>
      <c r="CA3096" s="187"/>
    </row>
    <row r="3097" spans="2:79" ht="36.75" hidden="1" customHeight="1">
      <c r="B3097" s="188">
        <v>2015</v>
      </c>
      <c r="C3097" s="189">
        <v>8320</v>
      </c>
      <c r="D3097" s="188">
        <v>11</v>
      </c>
      <c r="E3097" s="188">
        <v>6000</v>
      </c>
      <c r="F3097" s="188">
        <v>6200</v>
      </c>
      <c r="G3097" s="188"/>
      <c r="H3097" s="188"/>
      <c r="I3097" s="190" t="s">
        <v>12</v>
      </c>
      <c r="J3097" s="191">
        <f>+J3098+J3107</f>
        <v>0</v>
      </c>
      <c r="K3097" s="191">
        <f>+K3098+K3107</f>
        <v>0</v>
      </c>
      <c r="L3097" s="191">
        <f>+J3097+K3097</f>
        <v>0</v>
      </c>
      <c r="M3097" s="191">
        <f>+M3098+M3107</f>
        <v>0</v>
      </c>
      <c r="N3097" s="191">
        <f>+N3098+N3107</f>
        <v>0</v>
      </c>
      <c r="O3097" s="191">
        <f>+M3097+N3097</f>
        <v>0</v>
      </c>
      <c r="P3097" s="191">
        <f>+L3097+O3097</f>
        <v>0</v>
      </c>
      <c r="Q3097" s="191"/>
      <c r="R3097" s="308"/>
      <c r="S3097" s="308"/>
      <c r="T3097" s="191">
        <f>+T3098+T3107</f>
        <v>0</v>
      </c>
      <c r="U3097" s="191">
        <f>+U3098+U3107</f>
        <v>0</v>
      </c>
      <c r="V3097" s="191">
        <f>+V3098+V3107</f>
        <v>0</v>
      </c>
      <c r="W3097" s="191">
        <f>+W3098+W3107</f>
        <v>0</v>
      </c>
      <c r="X3097" s="193"/>
      <c r="Y3097" s="193"/>
      <c r="Z3097" s="191">
        <f>+Z3098+Z3107</f>
        <v>0</v>
      </c>
      <c r="AA3097" s="191">
        <f>+AA3098+AA3107</f>
        <v>0</v>
      </c>
      <c r="AB3097" s="191">
        <f>+AB3098+AB3107</f>
        <v>0</v>
      </c>
      <c r="AC3097" s="191">
        <f>+AC3098+AC3107</f>
        <v>0</v>
      </c>
      <c r="AD3097" s="193"/>
      <c r="AE3097" s="193"/>
      <c r="AF3097" s="191">
        <f>+AF3098+AF3107</f>
        <v>0</v>
      </c>
      <c r="AG3097" s="191">
        <f>+AG3098+AG3107</f>
        <v>0</v>
      </c>
      <c r="AH3097" s="191">
        <f>+AF3097+AG3097</f>
        <v>0</v>
      </c>
      <c r="AI3097" s="191">
        <f>+AI3098+AI3107</f>
        <v>0</v>
      </c>
      <c r="AJ3097" s="191">
        <f>+AJ3098+AJ3107</f>
        <v>0</v>
      </c>
      <c r="AK3097" s="191">
        <f>+AI3097+AJ3097</f>
        <v>0</v>
      </c>
      <c r="AL3097" s="191">
        <f>+AH3097+AK3097</f>
        <v>0</v>
      </c>
      <c r="AM3097" s="191">
        <f>+AM3098+AM3107</f>
        <v>0</v>
      </c>
      <c r="AN3097" s="191">
        <f>+AN3098+AN3107</f>
        <v>0</v>
      </c>
      <c r="AO3097" s="191">
        <f>+AM3097+AN3097</f>
        <v>0</v>
      </c>
      <c r="AP3097" s="191">
        <f>+AP3098+AP3107</f>
        <v>0</v>
      </c>
      <c r="AQ3097" s="191">
        <f>+AQ3098+AQ3107</f>
        <v>0</v>
      </c>
      <c r="AR3097" s="191">
        <f>+AP3097+AQ3097</f>
        <v>0</v>
      </c>
      <c r="AS3097" s="191">
        <f>+AO3097+AR3097</f>
        <v>0</v>
      </c>
      <c r="AT3097" s="191">
        <f>+AT3098+AT3107</f>
        <v>0</v>
      </c>
      <c r="AU3097" s="191">
        <f>+AU3098+AU3107</f>
        <v>0</v>
      </c>
      <c r="AV3097" s="191">
        <f>+AT3097+AU3097</f>
        <v>0</v>
      </c>
      <c r="AW3097" s="191">
        <f>+AW3098+AW3107</f>
        <v>0</v>
      </c>
      <c r="AX3097" s="191">
        <f>+AX3098+AX3107</f>
        <v>0</v>
      </c>
      <c r="AY3097" s="191">
        <f>+AW3097+AX3097</f>
        <v>0</v>
      </c>
      <c r="AZ3097" s="191">
        <f>+AV3097+AY3097</f>
        <v>0</v>
      </c>
      <c r="BA3097" s="191">
        <f>+BA3098+BA3107</f>
        <v>0</v>
      </c>
      <c r="BB3097" s="191">
        <f>+BB3098+BB3107</f>
        <v>0</v>
      </c>
      <c r="BC3097" s="191">
        <f>+BA3097+BB3097</f>
        <v>0</v>
      </c>
      <c r="BD3097" s="191">
        <f>+BD3098+BD3107</f>
        <v>0</v>
      </c>
      <c r="BE3097" s="191">
        <f>+BE3098+BE3107</f>
        <v>0</v>
      </c>
      <c r="BF3097" s="191">
        <f>+BD3097+BE3097</f>
        <v>0</v>
      </c>
      <c r="BG3097" s="191">
        <f>+BC3097+BF3097</f>
        <v>0</v>
      </c>
      <c r="BH3097" s="191">
        <f>+BH3098+BH3107</f>
        <v>0</v>
      </c>
      <c r="BI3097" s="191">
        <f>+BI3098+BI3107</f>
        <v>0</v>
      </c>
      <c r="BJ3097" s="191">
        <f>+BH3097+BI3097</f>
        <v>0</v>
      </c>
      <c r="BK3097" s="191">
        <f>+BK3098+BK3107</f>
        <v>0</v>
      </c>
      <c r="BL3097" s="191">
        <f>+BL3098+BL3107</f>
        <v>0</v>
      </c>
      <c r="BM3097" s="191">
        <f>+BK3097+BL3097</f>
        <v>0</v>
      </c>
      <c r="BN3097" s="191">
        <f>+BJ3097+BM3097</f>
        <v>0</v>
      </c>
      <c r="BO3097" s="191">
        <f>+BO3098+BO3107</f>
        <v>0</v>
      </c>
      <c r="BP3097" s="191">
        <f>+BP3098+BP3107</f>
        <v>0</v>
      </c>
      <c r="BQ3097" s="191">
        <f>+BO3097+BP3097</f>
        <v>0</v>
      </c>
      <c r="BR3097" s="191">
        <f>+BR3098+BR3107</f>
        <v>0</v>
      </c>
      <c r="BS3097" s="191">
        <f>+BS3098+BS3107</f>
        <v>0</v>
      </c>
      <c r="BT3097" s="191">
        <f>+BR3097+BS3097</f>
        <v>0</v>
      </c>
      <c r="BU3097" s="191">
        <f>+BQ3097+BT3097</f>
        <v>0</v>
      </c>
      <c r="BV3097" s="194"/>
      <c r="BW3097" s="194"/>
      <c r="BX3097" s="195"/>
      <c r="BY3097" s="195"/>
      <c r="BZ3097" s="194"/>
      <c r="CA3097" s="196"/>
    </row>
    <row r="3098" spans="2:79" ht="36.75" hidden="1" customHeight="1">
      <c r="B3098" s="197">
        <v>2015</v>
      </c>
      <c r="C3098" s="198">
        <v>8320</v>
      </c>
      <c r="D3098" s="197">
        <v>11</v>
      </c>
      <c r="E3098" s="197">
        <v>6000</v>
      </c>
      <c r="F3098" s="197">
        <v>6200</v>
      </c>
      <c r="G3098" s="197">
        <v>622</v>
      </c>
      <c r="H3098" s="197"/>
      <c r="I3098" s="199" t="s">
        <v>11</v>
      </c>
      <c r="J3098" s="200">
        <f>+J3099+J3101+J3105</f>
        <v>0</v>
      </c>
      <c r="K3098" s="200">
        <f>+K3099+K3101+K3105</f>
        <v>0</v>
      </c>
      <c r="L3098" s="200">
        <f>+J3098+K3098</f>
        <v>0</v>
      </c>
      <c r="M3098" s="200">
        <f>+M3099+M3101+M3105</f>
        <v>0</v>
      </c>
      <c r="N3098" s="200">
        <f>+N3099+N3101+N3105</f>
        <v>0</v>
      </c>
      <c r="O3098" s="200">
        <f>+M3098+N3098</f>
        <v>0</v>
      </c>
      <c r="P3098" s="200">
        <f>+L3098+O3098</f>
        <v>0</v>
      </c>
      <c r="Q3098" s="200"/>
      <c r="R3098" s="309"/>
      <c r="S3098" s="309"/>
      <c r="T3098" s="200">
        <f>+T3099+T3101+T3105</f>
        <v>0</v>
      </c>
      <c r="U3098" s="200">
        <f>+U3099+U3101+U3105</f>
        <v>0</v>
      </c>
      <c r="V3098" s="200">
        <f>+V3099+V3101+V3105</f>
        <v>0</v>
      </c>
      <c r="W3098" s="200">
        <f>+W3099+W3101+W3105</f>
        <v>0</v>
      </c>
      <c r="X3098" s="202"/>
      <c r="Y3098" s="202"/>
      <c r="Z3098" s="200">
        <f>+Z3099+Z3101+Z3105</f>
        <v>0</v>
      </c>
      <c r="AA3098" s="200">
        <f>+AA3099+AA3101+AA3105</f>
        <v>0</v>
      </c>
      <c r="AB3098" s="200">
        <f>+AB3099+AB3101+AB3105</f>
        <v>0</v>
      </c>
      <c r="AC3098" s="200">
        <f>+AC3099+AC3101+AC3105</f>
        <v>0</v>
      </c>
      <c r="AD3098" s="202"/>
      <c r="AE3098" s="202"/>
      <c r="AF3098" s="200">
        <f>+AF3099+AF3101+AF3105</f>
        <v>0</v>
      </c>
      <c r="AG3098" s="200">
        <f>+AG3099+AG3101+AG3105</f>
        <v>0</v>
      </c>
      <c r="AH3098" s="200">
        <f>+AF3098+AG3098</f>
        <v>0</v>
      </c>
      <c r="AI3098" s="200">
        <f>+AI3099+AI3101+AI3105</f>
        <v>0</v>
      </c>
      <c r="AJ3098" s="200">
        <f>+AJ3099+AJ3101+AJ3105</f>
        <v>0</v>
      </c>
      <c r="AK3098" s="200">
        <f>+AI3098+AJ3098</f>
        <v>0</v>
      </c>
      <c r="AL3098" s="200">
        <f>+AH3098+AK3098</f>
        <v>0</v>
      </c>
      <c r="AM3098" s="200">
        <f>+AM3099+AM3101+AM3105</f>
        <v>0</v>
      </c>
      <c r="AN3098" s="200">
        <f>+AN3099+AN3101+AN3105</f>
        <v>0</v>
      </c>
      <c r="AO3098" s="200">
        <f>+AM3098+AN3098</f>
        <v>0</v>
      </c>
      <c r="AP3098" s="200">
        <f>+AP3099+AP3101+AP3105</f>
        <v>0</v>
      </c>
      <c r="AQ3098" s="200">
        <f>+AQ3099+AQ3101+AQ3105</f>
        <v>0</v>
      </c>
      <c r="AR3098" s="200">
        <f>+AP3098+AQ3098</f>
        <v>0</v>
      </c>
      <c r="AS3098" s="200">
        <f>+AO3098+AR3098</f>
        <v>0</v>
      </c>
      <c r="AT3098" s="200">
        <f>+AT3099+AT3101+AT3105</f>
        <v>0</v>
      </c>
      <c r="AU3098" s="200">
        <f>+AU3099+AU3101+AU3105</f>
        <v>0</v>
      </c>
      <c r="AV3098" s="200">
        <f>+AT3098+AU3098</f>
        <v>0</v>
      </c>
      <c r="AW3098" s="200">
        <f>+AW3099+AW3101+AW3105</f>
        <v>0</v>
      </c>
      <c r="AX3098" s="200">
        <f>+AX3099+AX3101+AX3105</f>
        <v>0</v>
      </c>
      <c r="AY3098" s="200">
        <f>+AW3098+AX3098</f>
        <v>0</v>
      </c>
      <c r="AZ3098" s="200">
        <f>+AV3098+AY3098</f>
        <v>0</v>
      </c>
      <c r="BA3098" s="200">
        <f>+BA3099+BA3101+BA3105</f>
        <v>0</v>
      </c>
      <c r="BB3098" s="200">
        <f>+BB3099+BB3101+BB3105</f>
        <v>0</v>
      </c>
      <c r="BC3098" s="200">
        <f>+BA3098+BB3098</f>
        <v>0</v>
      </c>
      <c r="BD3098" s="200">
        <f>+BD3099+BD3101+BD3105</f>
        <v>0</v>
      </c>
      <c r="BE3098" s="200">
        <f>+BE3099+BE3101+BE3105</f>
        <v>0</v>
      </c>
      <c r="BF3098" s="200">
        <f>+BD3098+BE3098</f>
        <v>0</v>
      </c>
      <c r="BG3098" s="200">
        <f>+BC3098+BF3098</f>
        <v>0</v>
      </c>
      <c r="BH3098" s="200">
        <f>+BH3099+BH3101+BH3105</f>
        <v>0</v>
      </c>
      <c r="BI3098" s="200">
        <f>+BI3099+BI3101+BI3105</f>
        <v>0</v>
      </c>
      <c r="BJ3098" s="200">
        <f>+BH3098+BI3098</f>
        <v>0</v>
      </c>
      <c r="BK3098" s="200">
        <f>+BK3099+BK3101+BK3105</f>
        <v>0</v>
      </c>
      <c r="BL3098" s="200">
        <f>+BL3099+BL3101+BL3105</f>
        <v>0</v>
      </c>
      <c r="BM3098" s="200">
        <f>+BK3098+BL3098</f>
        <v>0</v>
      </c>
      <c r="BN3098" s="200">
        <f>+BJ3098+BM3098</f>
        <v>0</v>
      </c>
      <c r="BO3098" s="200">
        <f>+BO3099+BO3101+BO3105</f>
        <v>0</v>
      </c>
      <c r="BP3098" s="200">
        <f>+BP3099+BP3101+BP3105</f>
        <v>0</v>
      </c>
      <c r="BQ3098" s="200">
        <f>+BO3098+BP3098</f>
        <v>0</v>
      </c>
      <c r="BR3098" s="200">
        <f>+BR3099+BR3101+BR3105</f>
        <v>0</v>
      </c>
      <c r="BS3098" s="200">
        <f>+BS3099+BS3101+BS3105</f>
        <v>0</v>
      </c>
      <c r="BT3098" s="200">
        <f>+BR3098+BS3098</f>
        <v>0</v>
      </c>
      <c r="BU3098" s="200">
        <f>+BQ3098+BT3098</f>
        <v>0</v>
      </c>
      <c r="BV3098" s="203"/>
      <c r="BW3098" s="203"/>
      <c r="BX3098" s="204"/>
      <c r="BY3098" s="204"/>
      <c r="BZ3098" s="203"/>
      <c r="CA3098" s="205"/>
    </row>
    <row r="3099" spans="2:79" ht="36.75" hidden="1" customHeight="1">
      <c r="B3099" s="218">
        <v>2015</v>
      </c>
      <c r="C3099" s="219">
        <v>8320</v>
      </c>
      <c r="D3099" s="218">
        <v>11</v>
      </c>
      <c r="E3099" s="218">
        <v>6000</v>
      </c>
      <c r="F3099" s="218">
        <v>6200</v>
      </c>
      <c r="G3099" s="218">
        <v>622</v>
      </c>
      <c r="H3099" s="218">
        <v>1</v>
      </c>
      <c r="I3099" s="220" t="s">
        <v>827</v>
      </c>
      <c r="J3099" s="209">
        <f>SUM(J3100)</f>
        <v>0</v>
      </c>
      <c r="K3099" s="209">
        <f>SUM(K3100)</f>
        <v>0</v>
      </c>
      <c r="L3099" s="209">
        <f>+J3099+K3099</f>
        <v>0</v>
      </c>
      <c r="M3099" s="209">
        <f>SUM(M3100)</f>
        <v>0</v>
      </c>
      <c r="N3099" s="209">
        <f>SUM(N3100)</f>
        <v>0</v>
      </c>
      <c r="O3099" s="209">
        <f>+M3099+N3099</f>
        <v>0</v>
      </c>
      <c r="P3099" s="209">
        <f>+L3099+O3099</f>
        <v>0</v>
      </c>
      <c r="Q3099" s="221" t="s">
        <v>8</v>
      </c>
      <c r="R3099" s="257">
        <f>SUM(R3100)</f>
        <v>0</v>
      </c>
      <c r="S3099" s="307"/>
      <c r="T3099" s="209">
        <f>SUM(T3100)</f>
        <v>0</v>
      </c>
      <c r="U3099" s="209">
        <f>SUM(U3100)</f>
        <v>0</v>
      </c>
      <c r="V3099" s="209">
        <f>SUM(V3100)</f>
        <v>0</v>
      </c>
      <c r="W3099" s="209">
        <f>SUM(W3100)</f>
        <v>0</v>
      </c>
      <c r="X3099" s="213"/>
      <c r="Y3099" s="213"/>
      <c r="Z3099" s="209">
        <f>SUM(Z3100)</f>
        <v>0</v>
      </c>
      <c r="AA3099" s="209">
        <f>SUM(AA3100)</f>
        <v>0</v>
      </c>
      <c r="AB3099" s="209">
        <f>SUM(AB3100)</f>
        <v>0</v>
      </c>
      <c r="AC3099" s="209">
        <f>SUM(AC3100)</f>
        <v>0</v>
      </c>
      <c r="AD3099" s="213"/>
      <c r="AE3099" s="213"/>
      <c r="AF3099" s="209">
        <f>SUM(AF3100)</f>
        <v>0</v>
      </c>
      <c r="AG3099" s="209">
        <f>SUM(AG3100)</f>
        <v>0</v>
      </c>
      <c r="AH3099" s="209">
        <f>+AF3099+AG3099</f>
        <v>0</v>
      </c>
      <c r="AI3099" s="209">
        <f>SUM(AI3100)</f>
        <v>0</v>
      </c>
      <c r="AJ3099" s="209">
        <f>SUM(AJ3100)</f>
        <v>0</v>
      </c>
      <c r="AK3099" s="209">
        <f>+AI3099+AJ3099</f>
        <v>0</v>
      </c>
      <c r="AL3099" s="209">
        <f>+AH3099+AK3099</f>
        <v>0</v>
      </c>
      <c r="AM3099" s="209">
        <f>SUM(AM3100)</f>
        <v>0</v>
      </c>
      <c r="AN3099" s="209">
        <f>SUM(AN3100)</f>
        <v>0</v>
      </c>
      <c r="AO3099" s="209">
        <f>+AM3099+AN3099</f>
        <v>0</v>
      </c>
      <c r="AP3099" s="209">
        <f>SUM(AP3100)</f>
        <v>0</v>
      </c>
      <c r="AQ3099" s="209">
        <f>SUM(AQ3100)</f>
        <v>0</v>
      </c>
      <c r="AR3099" s="209">
        <f>+AP3099+AQ3099</f>
        <v>0</v>
      </c>
      <c r="AS3099" s="209">
        <f>+AO3099+AR3099</f>
        <v>0</v>
      </c>
      <c r="AT3099" s="209">
        <f>SUM(AT3100)</f>
        <v>0</v>
      </c>
      <c r="AU3099" s="209">
        <f>SUM(AU3100)</f>
        <v>0</v>
      </c>
      <c r="AV3099" s="209">
        <f>+AT3099+AU3099</f>
        <v>0</v>
      </c>
      <c r="AW3099" s="209">
        <f>SUM(AW3100)</f>
        <v>0</v>
      </c>
      <c r="AX3099" s="209">
        <f>SUM(AX3100)</f>
        <v>0</v>
      </c>
      <c r="AY3099" s="209">
        <f>+AW3099+AX3099</f>
        <v>0</v>
      </c>
      <c r="AZ3099" s="209">
        <f>+AV3099+AY3099</f>
        <v>0</v>
      </c>
      <c r="BA3099" s="209">
        <f>SUM(BA3100)</f>
        <v>0</v>
      </c>
      <c r="BB3099" s="209">
        <f>SUM(BB3100)</f>
        <v>0</v>
      </c>
      <c r="BC3099" s="209">
        <f>+BA3099+BB3099</f>
        <v>0</v>
      </c>
      <c r="BD3099" s="209">
        <f>SUM(BD3100)</f>
        <v>0</v>
      </c>
      <c r="BE3099" s="209">
        <f>SUM(BE3100)</f>
        <v>0</v>
      </c>
      <c r="BF3099" s="209">
        <f>+BD3099+BE3099</f>
        <v>0</v>
      </c>
      <c r="BG3099" s="209">
        <f>+BC3099+BF3099</f>
        <v>0</v>
      </c>
      <c r="BH3099" s="209">
        <f>SUM(BH3100)</f>
        <v>0</v>
      </c>
      <c r="BI3099" s="209">
        <f>SUM(BI3100)</f>
        <v>0</v>
      </c>
      <c r="BJ3099" s="209">
        <f>+BH3099+BI3099</f>
        <v>0</v>
      </c>
      <c r="BK3099" s="209">
        <f>SUM(BK3100)</f>
        <v>0</v>
      </c>
      <c r="BL3099" s="209">
        <f>SUM(BL3100)</f>
        <v>0</v>
      </c>
      <c r="BM3099" s="209">
        <f>+BK3099+BL3099</f>
        <v>0</v>
      </c>
      <c r="BN3099" s="209">
        <f>+BJ3099+BM3099</f>
        <v>0</v>
      </c>
      <c r="BO3099" s="209">
        <f>SUM(BO3100)</f>
        <v>0</v>
      </c>
      <c r="BP3099" s="209">
        <f>SUM(BP3100)</f>
        <v>0</v>
      </c>
      <c r="BQ3099" s="209">
        <f>+BO3099+BP3099</f>
        <v>0</v>
      </c>
      <c r="BR3099" s="209">
        <f>SUM(BR3100)</f>
        <v>0</v>
      </c>
      <c r="BS3099" s="209">
        <f>SUM(BS3100)</f>
        <v>0</v>
      </c>
      <c r="BT3099" s="209">
        <f>+BR3099+BS3099</f>
        <v>0</v>
      </c>
      <c r="BU3099" s="209">
        <f>+BQ3099+BT3099</f>
        <v>0</v>
      </c>
      <c r="BV3099" s="215"/>
      <c r="BW3099" s="215"/>
      <c r="BX3099" s="216"/>
      <c r="BY3099" s="216"/>
      <c r="BZ3099" s="215"/>
      <c r="CA3099" s="217"/>
    </row>
    <row r="3100" spans="2:79" ht="109.5" hidden="1" customHeight="1">
      <c r="B3100" s="218">
        <v>2015</v>
      </c>
      <c r="C3100" s="219">
        <v>8320</v>
      </c>
      <c r="D3100" s="218">
        <v>11</v>
      </c>
      <c r="E3100" s="218">
        <v>6000</v>
      </c>
      <c r="F3100" s="218">
        <v>6200</v>
      </c>
      <c r="G3100" s="218">
        <v>622</v>
      </c>
      <c r="H3100" s="218">
        <v>1</v>
      </c>
      <c r="I3100" s="220" t="s">
        <v>2102</v>
      </c>
      <c r="J3100" s="209">
        <v>0</v>
      </c>
      <c r="K3100" s="209">
        <v>0</v>
      </c>
      <c r="L3100" s="210">
        <f>+J3100+K3100</f>
        <v>0</v>
      </c>
      <c r="M3100" s="209">
        <v>0</v>
      </c>
      <c r="N3100" s="209">
        <v>0</v>
      </c>
      <c r="O3100" s="210">
        <f>+M3100+N3100</f>
        <v>0</v>
      </c>
      <c r="P3100" s="210">
        <f>+L3100+O3100</f>
        <v>0</v>
      </c>
      <c r="Q3100" s="221" t="s">
        <v>8</v>
      </c>
      <c r="R3100" s="257"/>
      <c r="S3100" s="307"/>
      <c r="T3100" s="213">
        <v>0</v>
      </c>
      <c r="U3100" s="213">
        <v>0</v>
      </c>
      <c r="V3100" s="213">
        <v>0</v>
      </c>
      <c r="W3100" s="213">
        <v>0</v>
      </c>
      <c r="X3100" s="213"/>
      <c r="Y3100" s="213"/>
      <c r="Z3100" s="213">
        <v>0</v>
      </c>
      <c r="AA3100" s="213">
        <v>0</v>
      </c>
      <c r="AB3100" s="213">
        <v>0</v>
      </c>
      <c r="AC3100" s="213">
        <v>0</v>
      </c>
      <c r="AD3100" s="214"/>
      <c r="AE3100" s="214"/>
      <c r="AF3100" s="209">
        <f>J3100+T3100-Z3100</f>
        <v>0</v>
      </c>
      <c r="AG3100" s="209">
        <f>K3100+U3100-AA3100</f>
        <v>0</v>
      </c>
      <c r="AH3100" s="210">
        <f>+AF3100+AG3100</f>
        <v>0</v>
      </c>
      <c r="AI3100" s="209">
        <f>M3100+V3100-AB3100</f>
        <v>0</v>
      </c>
      <c r="AJ3100" s="209">
        <f>N3100+W3100-AC3100</f>
        <v>0</v>
      </c>
      <c r="AK3100" s="210">
        <f>+AI3100+AJ3100</f>
        <v>0</v>
      </c>
      <c r="AL3100" s="210">
        <f>+AH3100+AK3100</f>
        <v>0</v>
      </c>
      <c r="AM3100" s="213">
        <v>0</v>
      </c>
      <c r="AN3100" s="213">
        <v>0</v>
      </c>
      <c r="AO3100" s="210">
        <f>+AM3100+AN3100</f>
        <v>0</v>
      </c>
      <c r="AP3100" s="213">
        <v>0</v>
      </c>
      <c r="AQ3100" s="213">
        <v>0</v>
      </c>
      <c r="AR3100" s="210">
        <f>+AP3100+AQ3100</f>
        <v>0</v>
      </c>
      <c r="AS3100" s="210">
        <f>+AO3100+AR3100</f>
        <v>0</v>
      </c>
      <c r="AT3100" s="213">
        <v>0</v>
      </c>
      <c r="AU3100" s="213">
        <v>0</v>
      </c>
      <c r="AV3100" s="210">
        <f>+AT3100+AU3100</f>
        <v>0</v>
      </c>
      <c r="AW3100" s="213">
        <v>0</v>
      </c>
      <c r="AX3100" s="213">
        <v>0</v>
      </c>
      <c r="AY3100" s="210">
        <f>+AW3100+AX3100</f>
        <v>0</v>
      </c>
      <c r="AZ3100" s="210">
        <f>+AV3100+AY3100</f>
        <v>0</v>
      </c>
      <c r="BA3100" s="213">
        <v>0</v>
      </c>
      <c r="BB3100" s="213">
        <v>0</v>
      </c>
      <c r="BC3100" s="210">
        <f>+BA3100+BB3100</f>
        <v>0</v>
      </c>
      <c r="BD3100" s="213">
        <v>0</v>
      </c>
      <c r="BE3100" s="213">
        <v>0</v>
      </c>
      <c r="BF3100" s="210">
        <f>+BD3100+BE3100</f>
        <v>0</v>
      </c>
      <c r="BG3100" s="210">
        <f>+BC3100+BF3100</f>
        <v>0</v>
      </c>
      <c r="BH3100" s="213">
        <v>0</v>
      </c>
      <c r="BI3100" s="213">
        <v>0</v>
      </c>
      <c r="BJ3100" s="210">
        <f>+BH3100+BI3100</f>
        <v>0</v>
      </c>
      <c r="BK3100" s="213">
        <v>0</v>
      </c>
      <c r="BL3100" s="213">
        <v>0</v>
      </c>
      <c r="BM3100" s="210">
        <f>+BK3100+BL3100</f>
        <v>0</v>
      </c>
      <c r="BN3100" s="210">
        <f>+BJ3100+BM3100</f>
        <v>0</v>
      </c>
      <c r="BO3100" s="209">
        <f>AF3100-AM3100-AT3100-BA3100-BH3100</f>
        <v>0</v>
      </c>
      <c r="BP3100" s="209">
        <f>AG3100-AN3100-AU3100-BB3100-BI3100</f>
        <v>0</v>
      </c>
      <c r="BQ3100" s="210">
        <f>+BO3100+BP3100</f>
        <v>0</v>
      </c>
      <c r="BR3100" s="209">
        <f>AI3100-AP3100-AW3100-BD3100-BK3100</f>
        <v>0</v>
      </c>
      <c r="BS3100" s="209">
        <f>AJ3100-AQ3100-AX3100-BE3100-BL3100</f>
        <v>0</v>
      </c>
      <c r="BT3100" s="210">
        <f>+BR3100+BS3100</f>
        <v>0</v>
      </c>
      <c r="BU3100" s="210">
        <f>+BQ3100+BT3100</f>
        <v>0</v>
      </c>
      <c r="BV3100" s="215">
        <f>R3100+X3100-AD3100</f>
        <v>0</v>
      </c>
      <c r="BW3100" s="215">
        <f>S3100+Y3100-AE3100</f>
        <v>0</v>
      </c>
      <c r="BX3100" s="216">
        <v>0</v>
      </c>
      <c r="BY3100" s="216">
        <v>0</v>
      </c>
      <c r="BZ3100" s="215">
        <f>BV3100-BX3100</f>
        <v>0</v>
      </c>
      <c r="CA3100" s="217">
        <f>BW3100-BY3100</f>
        <v>0</v>
      </c>
    </row>
    <row r="3101" spans="2:79" hidden="1">
      <c r="B3101" s="218">
        <v>2015</v>
      </c>
      <c r="C3101" s="219">
        <v>8320</v>
      </c>
      <c r="D3101" s="218">
        <v>11</v>
      </c>
      <c r="E3101" s="218">
        <v>6000</v>
      </c>
      <c r="F3101" s="218">
        <v>6200</v>
      </c>
      <c r="G3101" s="218">
        <v>622</v>
      </c>
      <c r="H3101" s="218">
        <v>2</v>
      </c>
      <c r="I3101" s="208" t="s">
        <v>9</v>
      </c>
      <c r="J3101" s="209">
        <f>SUM(J3102:J3104)</f>
        <v>0</v>
      </c>
      <c r="K3101" s="209">
        <f>SUM(K3102:K3104)</f>
        <v>0</v>
      </c>
      <c r="L3101" s="209">
        <f>+J3101+K3101</f>
        <v>0</v>
      </c>
      <c r="M3101" s="209">
        <f>SUM(M3102:M3104)</f>
        <v>0</v>
      </c>
      <c r="N3101" s="209">
        <f>SUM(N3102:N3104)</f>
        <v>0</v>
      </c>
      <c r="O3101" s="209">
        <f>+M3101+N3101</f>
        <v>0</v>
      </c>
      <c r="P3101" s="209">
        <f>+L3101+O3101</f>
        <v>0</v>
      </c>
      <c r="Q3101" s="221" t="s">
        <v>8</v>
      </c>
      <c r="R3101" s="257">
        <f>SUM(R3102:R3104)</f>
        <v>0</v>
      </c>
      <c r="S3101" s="307"/>
      <c r="T3101" s="209">
        <f>SUM(T3102:T3104)</f>
        <v>0</v>
      </c>
      <c r="U3101" s="209">
        <f>SUM(U3102:U3104)</f>
        <v>0</v>
      </c>
      <c r="V3101" s="209">
        <f>SUM(V3102:V3104)</f>
        <v>0</v>
      </c>
      <c r="W3101" s="209">
        <f>SUM(W3102:W3104)</f>
        <v>0</v>
      </c>
      <c r="X3101" s="213"/>
      <c r="Y3101" s="213"/>
      <c r="Z3101" s="209">
        <f>SUM(Z3102:Z3104)</f>
        <v>0</v>
      </c>
      <c r="AA3101" s="209">
        <f>SUM(AA3102:AA3104)</f>
        <v>0</v>
      </c>
      <c r="AB3101" s="209">
        <f>SUM(AB3102:AB3104)</f>
        <v>0</v>
      </c>
      <c r="AC3101" s="209">
        <f>SUM(AC3102:AC3104)</f>
        <v>0</v>
      </c>
      <c r="AD3101" s="213"/>
      <c r="AE3101" s="213"/>
      <c r="AF3101" s="209">
        <f>SUM(AF3102:AF3104)</f>
        <v>0</v>
      </c>
      <c r="AG3101" s="209">
        <f>SUM(AG3102:AG3104)</f>
        <v>0</v>
      </c>
      <c r="AH3101" s="209">
        <f>+AF3101+AG3101</f>
        <v>0</v>
      </c>
      <c r="AI3101" s="209">
        <f>SUM(AI3102:AI3104)</f>
        <v>0</v>
      </c>
      <c r="AJ3101" s="209">
        <f>SUM(AJ3102:AJ3104)</f>
        <v>0</v>
      </c>
      <c r="AK3101" s="209">
        <f>+AI3101+AJ3101</f>
        <v>0</v>
      </c>
      <c r="AL3101" s="209">
        <f>+AH3101+AK3101</f>
        <v>0</v>
      </c>
      <c r="AM3101" s="209">
        <f>SUM(AM3102:AM3104)</f>
        <v>0</v>
      </c>
      <c r="AN3101" s="209">
        <f>SUM(AN3102:AN3104)</f>
        <v>0</v>
      </c>
      <c r="AO3101" s="209">
        <f>+AM3101+AN3101</f>
        <v>0</v>
      </c>
      <c r="AP3101" s="209">
        <f>SUM(AP3102:AP3104)</f>
        <v>0</v>
      </c>
      <c r="AQ3101" s="209">
        <f>SUM(AQ3102:AQ3104)</f>
        <v>0</v>
      </c>
      <c r="AR3101" s="209">
        <f>+AP3101+AQ3101</f>
        <v>0</v>
      </c>
      <c r="AS3101" s="209">
        <f>+AO3101+AR3101</f>
        <v>0</v>
      </c>
      <c r="AT3101" s="209">
        <f>SUM(AT3102:AT3104)</f>
        <v>0</v>
      </c>
      <c r="AU3101" s="209">
        <f>SUM(AU3102:AU3104)</f>
        <v>0</v>
      </c>
      <c r="AV3101" s="209">
        <f>+AT3101+AU3101</f>
        <v>0</v>
      </c>
      <c r="AW3101" s="209">
        <f>SUM(AW3102:AW3104)</f>
        <v>0</v>
      </c>
      <c r="AX3101" s="209">
        <f>SUM(AX3102:AX3104)</f>
        <v>0</v>
      </c>
      <c r="AY3101" s="209">
        <f>+AW3101+AX3101</f>
        <v>0</v>
      </c>
      <c r="AZ3101" s="209">
        <f>+AV3101+AY3101</f>
        <v>0</v>
      </c>
      <c r="BA3101" s="209">
        <f>SUM(BA3102:BA3104)</f>
        <v>0</v>
      </c>
      <c r="BB3101" s="209">
        <f>SUM(BB3102:BB3104)</f>
        <v>0</v>
      </c>
      <c r="BC3101" s="209">
        <f>+BA3101+BB3101</f>
        <v>0</v>
      </c>
      <c r="BD3101" s="209">
        <f>SUM(BD3102:BD3104)</f>
        <v>0</v>
      </c>
      <c r="BE3101" s="209">
        <f>SUM(BE3102:BE3104)</f>
        <v>0</v>
      </c>
      <c r="BF3101" s="209">
        <f>+BD3101+BE3101</f>
        <v>0</v>
      </c>
      <c r="BG3101" s="209">
        <f>+BC3101+BF3101</f>
        <v>0</v>
      </c>
      <c r="BH3101" s="209">
        <f>SUM(BH3102:BH3104)</f>
        <v>0</v>
      </c>
      <c r="BI3101" s="209">
        <f>SUM(BI3102:BI3104)</f>
        <v>0</v>
      </c>
      <c r="BJ3101" s="209">
        <f>+BH3101+BI3101</f>
        <v>0</v>
      </c>
      <c r="BK3101" s="209">
        <f>SUM(BK3102:BK3104)</f>
        <v>0</v>
      </c>
      <c r="BL3101" s="209">
        <f>SUM(BL3102:BL3104)</f>
        <v>0</v>
      </c>
      <c r="BM3101" s="209">
        <f>+BK3101+BL3101</f>
        <v>0</v>
      </c>
      <c r="BN3101" s="209">
        <f>+BJ3101+BM3101</f>
        <v>0</v>
      </c>
      <c r="BO3101" s="209">
        <f>SUM(BO3102:BO3104)</f>
        <v>0</v>
      </c>
      <c r="BP3101" s="209">
        <f>SUM(BP3102:BP3104)</f>
        <v>0</v>
      </c>
      <c r="BQ3101" s="209">
        <f>+BO3101+BP3101</f>
        <v>0</v>
      </c>
      <c r="BR3101" s="209">
        <f>SUM(BR3102:BR3104)</f>
        <v>0</v>
      </c>
      <c r="BS3101" s="209">
        <f>SUM(BS3102:BS3104)</f>
        <v>0</v>
      </c>
      <c r="BT3101" s="209">
        <f>+BR3101+BS3101</f>
        <v>0</v>
      </c>
      <c r="BU3101" s="209">
        <f>+BQ3101+BT3101</f>
        <v>0</v>
      </c>
      <c r="BV3101" s="215"/>
      <c r="BW3101" s="215"/>
      <c r="BX3101" s="216"/>
      <c r="BY3101" s="216"/>
      <c r="BZ3101" s="215"/>
      <c r="CA3101" s="217"/>
    </row>
    <row r="3102" spans="2:79" ht="115.5" hidden="1" customHeight="1">
      <c r="B3102" s="206">
        <v>2015</v>
      </c>
      <c r="C3102" s="207">
        <v>8320</v>
      </c>
      <c r="D3102" s="206">
        <v>11</v>
      </c>
      <c r="E3102" s="206">
        <v>6000</v>
      </c>
      <c r="F3102" s="206">
        <v>6200</v>
      </c>
      <c r="G3102" s="218">
        <v>622</v>
      </c>
      <c r="H3102" s="206">
        <v>2</v>
      </c>
      <c r="I3102" s="220" t="s">
        <v>2102</v>
      </c>
      <c r="J3102" s="209">
        <v>0</v>
      </c>
      <c r="K3102" s="209">
        <v>0</v>
      </c>
      <c r="L3102" s="210">
        <f>+J3102+K3102</f>
        <v>0</v>
      </c>
      <c r="M3102" s="209">
        <v>0</v>
      </c>
      <c r="N3102" s="209">
        <v>0</v>
      </c>
      <c r="O3102" s="210">
        <f>+M3102+N3102</f>
        <v>0</v>
      </c>
      <c r="P3102" s="210">
        <f>+L3102+O3102</f>
        <v>0</v>
      </c>
      <c r="Q3102" s="221" t="s">
        <v>8</v>
      </c>
      <c r="R3102" s="257"/>
      <c r="S3102" s="307"/>
      <c r="T3102" s="213">
        <v>0</v>
      </c>
      <c r="U3102" s="213">
        <v>0</v>
      </c>
      <c r="V3102" s="213">
        <v>0</v>
      </c>
      <c r="W3102" s="213">
        <v>0</v>
      </c>
      <c r="X3102" s="213"/>
      <c r="Y3102" s="213"/>
      <c r="Z3102" s="213">
        <v>0</v>
      </c>
      <c r="AA3102" s="213">
        <v>0</v>
      </c>
      <c r="AB3102" s="213">
        <v>0</v>
      </c>
      <c r="AC3102" s="213">
        <v>0</v>
      </c>
      <c r="AD3102" s="214"/>
      <c r="AE3102" s="214"/>
      <c r="AF3102" s="209">
        <f>J3102+T3102-Z3102</f>
        <v>0</v>
      </c>
      <c r="AG3102" s="209">
        <f>K3102+U3102-AA3102</f>
        <v>0</v>
      </c>
      <c r="AH3102" s="210">
        <f>+AF3102+AG3102</f>
        <v>0</v>
      </c>
      <c r="AI3102" s="209">
        <f>M3102+V3102-AB3102</f>
        <v>0</v>
      </c>
      <c r="AJ3102" s="209">
        <f>N3102+W3102-AC3102</f>
        <v>0</v>
      </c>
      <c r="AK3102" s="210">
        <f>+AI3102+AJ3102</f>
        <v>0</v>
      </c>
      <c r="AL3102" s="210">
        <f>+AH3102+AK3102</f>
        <v>0</v>
      </c>
      <c r="AM3102" s="213">
        <v>0</v>
      </c>
      <c r="AN3102" s="213">
        <v>0</v>
      </c>
      <c r="AO3102" s="210">
        <f>+AM3102+AN3102</f>
        <v>0</v>
      </c>
      <c r="AP3102" s="213">
        <v>0</v>
      </c>
      <c r="AQ3102" s="213">
        <v>0</v>
      </c>
      <c r="AR3102" s="210">
        <f>+AP3102+AQ3102</f>
        <v>0</v>
      </c>
      <c r="AS3102" s="210">
        <f>+AO3102+AR3102</f>
        <v>0</v>
      </c>
      <c r="AT3102" s="213">
        <v>0</v>
      </c>
      <c r="AU3102" s="213">
        <v>0</v>
      </c>
      <c r="AV3102" s="210">
        <f>+AT3102+AU3102</f>
        <v>0</v>
      </c>
      <c r="AW3102" s="213">
        <v>0</v>
      </c>
      <c r="AX3102" s="213">
        <v>0</v>
      </c>
      <c r="AY3102" s="210">
        <f>+AW3102+AX3102</f>
        <v>0</v>
      </c>
      <c r="AZ3102" s="210">
        <f>+AV3102+AY3102</f>
        <v>0</v>
      </c>
      <c r="BA3102" s="213">
        <v>0</v>
      </c>
      <c r="BB3102" s="213">
        <v>0</v>
      </c>
      <c r="BC3102" s="210">
        <f>+BA3102+BB3102</f>
        <v>0</v>
      </c>
      <c r="BD3102" s="213">
        <v>0</v>
      </c>
      <c r="BE3102" s="213">
        <v>0</v>
      </c>
      <c r="BF3102" s="210">
        <f>+BD3102+BE3102</f>
        <v>0</v>
      </c>
      <c r="BG3102" s="210">
        <f>+BC3102+BF3102</f>
        <v>0</v>
      </c>
      <c r="BH3102" s="213">
        <v>0</v>
      </c>
      <c r="BI3102" s="213">
        <v>0</v>
      </c>
      <c r="BJ3102" s="210">
        <f>+BH3102+BI3102</f>
        <v>0</v>
      </c>
      <c r="BK3102" s="213">
        <v>0</v>
      </c>
      <c r="BL3102" s="213">
        <v>0</v>
      </c>
      <c r="BM3102" s="210">
        <f>+BK3102+BL3102</f>
        <v>0</v>
      </c>
      <c r="BN3102" s="210">
        <f>+BJ3102+BM3102</f>
        <v>0</v>
      </c>
      <c r="BO3102" s="209">
        <f>AF3102-AM3102-AT3102-BA3102-BH3102</f>
        <v>0</v>
      </c>
      <c r="BP3102" s="209">
        <f>AG3102-AN3102-AU3102-BB3102-BI3102</f>
        <v>0</v>
      </c>
      <c r="BQ3102" s="210">
        <f>+BO3102+BP3102</f>
        <v>0</v>
      </c>
      <c r="BR3102" s="209">
        <f>AI3102-AP3102-AW3102-BD3102-BK3102</f>
        <v>0</v>
      </c>
      <c r="BS3102" s="209">
        <f>AJ3102-AQ3102-AX3102-BE3102-BL3102</f>
        <v>0</v>
      </c>
      <c r="BT3102" s="210">
        <f>+BR3102+BS3102</f>
        <v>0</v>
      </c>
      <c r="BU3102" s="210">
        <f>+BQ3102+BT3102</f>
        <v>0</v>
      </c>
      <c r="BV3102" s="215">
        <f>R3102+X3102-AD3102</f>
        <v>0</v>
      </c>
      <c r="BW3102" s="215">
        <f>S3102+Y3102-AE3102</f>
        <v>0</v>
      </c>
      <c r="BX3102" s="216">
        <v>0</v>
      </c>
      <c r="BY3102" s="216">
        <v>0</v>
      </c>
      <c r="BZ3102" s="215">
        <f>BV3102-BX3102</f>
        <v>0</v>
      </c>
      <c r="CA3102" s="217">
        <f>BW3102-BY3102</f>
        <v>0</v>
      </c>
    </row>
    <row r="3103" spans="2:79" ht="115.5" hidden="1" customHeight="1">
      <c r="B3103" s="206">
        <v>2015</v>
      </c>
      <c r="C3103" s="207">
        <v>8320</v>
      </c>
      <c r="D3103" s="206">
        <v>11</v>
      </c>
      <c r="E3103" s="206">
        <v>6000</v>
      </c>
      <c r="F3103" s="206">
        <v>6200</v>
      </c>
      <c r="G3103" s="218">
        <v>622</v>
      </c>
      <c r="H3103" s="206">
        <v>2</v>
      </c>
      <c r="I3103" s="220" t="s">
        <v>6</v>
      </c>
      <c r="J3103" s="209">
        <v>0</v>
      </c>
      <c r="K3103" s="209">
        <v>0</v>
      </c>
      <c r="L3103" s="210">
        <f>+J3103+K3103</f>
        <v>0</v>
      </c>
      <c r="M3103" s="209">
        <v>0</v>
      </c>
      <c r="N3103" s="209">
        <v>0</v>
      </c>
      <c r="O3103" s="210">
        <f>+M3103+N3103</f>
        <v>0</v>
      </c>
      <c r="P3103" s="210">
        <f>+L3103+O3103</f>
        <v>0</v>
      </c>
      <c r="Q3103" s="221" t="s">
        <v>8</v>
      </c>
      <c r="R3103" s="257"/>
      <c r="S3103" s="307"/>
      <c r="T3103" s="213">
        <v>0</v>
      </c>
      <c r="U3103" s="213">
        <v>0</v>
      </c>
      <c r="V3103" s="213">
        <v>0</v>
      </c>
      <c r="W3103" s="213">
        <v>0</v>
      </c>
      <c r="X3103" s="213"/>
      <c r="Y3103" s="213"/>
      <c r="Z3103" s="213">
        <v>0</v>
      </c>
      <c r="AA3103" s="213">
        <v>0</v>
      </c>
      <c r="AB3103" s="213">
        <v>0</v>
      </c>
      <c r="AC3103" s="213">
        <v>0</v>
      </c>
      <c r="AD3103" s="214"/>
      <c r="AE3103" s="214"/>
      <c r="AF3103" s="209">
        <f>J3103+T3103-Z3103</f>
        <v>0</v>
      </c>
      <c r="AG3103" s="209">
        <f>K3103+U3103-AA3103</f>
        <v>0</v>
      </c>
      <c r="AH3103" s="210">
        <f>+AF3103+AG3103</f>
        <v>0</v>
      </c>
      <c r="AI3103" s="209">
        <f>M3103+V3103-AB3103</f>
        <v>0</v>
      </c>
      <c r="AJ3103" s="209">
        <f>N3103+W3103-AC3103</f>
        <v>0</v>
      </c>
      <c r="AK3103" s="210">
        <f>+AI3103+AJ3103</f>
        <v>0</v>
      </c>
      <c r="AL3103" s="210">
        <f>+AH3103+AK3103</f>
        <v>0</v>
      </c>
      <c r="AM3103" s="213">
        <v>0</v>
      </c>
      <c r="AN3103" s="213">
        <v>0</v>
      </c>
      <c r="AO3103" s="210">
        <f>+AM3103+AN3103</f>
        <v>0</v>
      </c>
      <c r="AP3103" s="213">
        <v>0</v>
      </c>
      <c r="AQ3103" s="213">
        <v>0</v>
      </c>
      <c r="AR3103" s="210">
        <f>+AP3103+AQ3103</f>
        <v>0</v>
      </c>
      <c r="AS3103" s="210">
        <f>+AO3103+AR3103</f>
        <v>0</v>
      </c>
      <c r="AT3103" s="213">
        <v>0</v>
      </c>
      <c r="AU3103" s="213">
        <v>0</v>
      </c>
      <c r="AV3103" s="210">
        <f>+AT3103+AU3103</f>
        <v>0</v>
      </c>
      <c r="AW3103" s="213">
        <v>0</v>
      </c>
      <c r="AX3103" s="213">
        <v>0</v>
      </c>
      <c r="AY3103" s="210">
        <f>+AW3103+AX3103</f>
        <v>0</v>
      </c>
      <c r="AZ3103" s="210">
        <f>+AV3103+AY3103</f>
        <v>0</v>
      </c>
      <c r="BA3103" s="213">
        <v>0</v>
      </c>
      <c r="BB3103" s="213">
        <v>0</v>
      </c>
      <c r="BC3103" s="210">
        <f>+BA3103+BB3103</f>
        <v>0</v>
      </c>
      <c r="BD3103" s="213">
        <v>0</v>
      </c>
      <c r="BE3103" s="213">
        <v>0</v>
      </c>
      <c r="BF3103" s="210">
        <f>+BD3103+BE3103</f>
        <v>0</v>
      </c>
      <c r="BG3103" s="210">
        <f>+BC3103+BF3103</f>
        <v>0</v>
      </c>
      <c r="BH3103" s="213">
        <v>0</v>
      </c>
      <c r="BI3103" s="213">
        <v>0</v>
      </c>
      <c r="BJ3103" s="210">
        <f>+BH3103+BI3103</f>
        <v>0</v>
      </c>
      <c r="BK3103" s="213">
        <v>0</v>
      </c>
      <c r="BL3103" s="213">
        <v>0</v>
      </c>
      <c r="BM3103" s="210">
        <f>+BK3103+BL3103</f>
        <v>0</v>
      </c>
      <c r="BN3103" s="210">
        <f>+BJ3103+BM3103</f>
        <v>0</v>
      </c>
      <c r="BO3103" s="209">
        <f>AF3103-AM3103-AT3103-BA3103-BH3103</f>
        <v>0</v>
      </c>
      <c r="BP3103" s="209">
        <f>AG3103-AN3103-AU3103-BB3103-BI3103</f>
        <v>0</v>
      </c>
      <c r="BQ3103" s="210">
        <f>+BO3103+BP3103</f>
        <v>0</v>
      </c>
      <c r="BR3103" s="209">
        <f>AI3103-AP3103-AW3103-BD3103-BK3103</f>
        <v>0</v>
      </c>
      <c r="BS3103" s="209">
        <f>AJ3103-AQ3103-AX3103-BE3103-BL3103</f>
        <v>0</v>
      </c>
      <c r="BT3103" s="210">
        <f>+BR3103+BS3103</f>
        <v>0</v>
      </c>
      <c r="BU3103" s="210">
        <f>+BQ3103+BT3103</f>
        <v>0</v>
      </c>
      <c r="BV3103" s="215">
        <f>R3103+X3103-AD3103</f>
        <v>0</v>
      </c>
      <c r="BW3103" s="215">
        <f>S3103+Y3103-AE3103</f>
        <v>0</v>
      </c>
      <c r="BX3103" s="216">
        <v>0</v>
      </c>
      <c r="BY3103" s="216">
        <v>0</v>
      </c>
      <c r="BZ3103" s="215">
        <f>BV3103-BX3103</f>
        <v>0</v>
      </c>
      <c r="CA3103" s="217">
        <f>BW3103-BY3103</f>
        <v>0</v>
      </c>
    </row>
    <row r="3104" spans="2:79" ht="115.5" hidden="1" customHeight="1">
      <c r="B3104" s="206">
        <v>2015</v>
      </c>
      <c r="C3104" s="207">
        <v>8320</v>
      </c>
      <c r="D3104" s="206">
        <v>11</v>
      </c>
      <c r="E3104" s="206">
        <v>6000</v>
      </c>
      <c r="F3104" s="206">
        <v>6200</v>
      </c>
      <c r="G3104" s="218">
        <v>622</v>
      </c>
      <c r="H3104" s="206">
        <v>2</v>
      </c>
      <c r="I3104" s="220" t="s">
        <v>6</v>
      </c>
      <c r="J3104" s="209">
        <v>0</v>
      </c>
      <c r="K3104" s="209">
        <v>0</v>
      </c>
      <c r="L3104" s="210">
        <f>+J3104+K3104</f>
        <v>0</v>
      </c>
      <c r="M3104" s="209">
        <v>0</v>
      </c>
      <c r="N3104" s="209">
        <v>0</v>
      </c>
      <c r="O3104" s="210">
        <f>+M3104+N3104</f>
        <v>0</v>
      </c>
      <c r="P3104" s="210">
        <f>+L3104+O3104</f>
        <v>0</v>
      </c>
      <c r="Q3104" s="221" t="s">
        <v>8</v>
      </c>
      <c r="R3104" s="257"/>
      <c r="S3104" s="307"/>
      <c r="T3104" s="213">
        <v>0</v>
      </c>
      <c r="U3104" s="213">
        <v>0</v>
      </c>
      <c r="V3104" s="213">
        <v>0</v>
      </c>
      <c r="W3104" s="213">
        <v>0</v>
      </c>
      <c r="X3104" s="213"/>
      <c r="Y3104" s="213"/>
      <c r="Z3104" s="213">
        <v>0</v>
      </c>
      <c r="AA3104" s="213">
        <v>0</v>
      </c>
      <c r="AB3104" s="213">
        <v>0</v>
      </c>
      <c r="AC3104" s="213">
        <v>0</v>
      </c>
      <c r="AD3104" s="214"/>
      <c r="AE3104" s="214"/>
      <c r="AF3104" s="209">
        <f>J3104+T3104-Z3104</f>
        <v>0</v>
      </c>
      <c r="AG3104" s="209">
        <f>K3104+U3104-AA3104</f>
        <v>0</v>
      </c>
      <c r="AH3104" s="210">
        <f>+AF3104+AG3104</f>
        <v>0</v>
      </c>
      <c r="AI3104" s="209">
        <f>M3104+V3104-AB3104</f>
        <v>0</v>
      </c>
      <c r="AJ3104" s="209">
        <f>N3104+W3104-AC3104</f>
        <v>0</v>
      </c>
      <c r="AK3104" s="210">
        <f>+AI3104+AJ3104</f>
        <v>0</v>
      </c>
      <c r="AL3104" s="210">
        <f>+AH3104+AK3104</f>
        <v>0</v>
      </c>
      <c r="AM3104" s="213">
        <v>0</v>
      </c>
      <c r="AN3104" s="213">
        <v>0</v>
      </c>
      <c r="AO3104" s="210">
        <f>+AM3104+AN3104</f>
        <v>0</v>
      </c>
      <c r="AP3104" s="213">
        <v>0</v>
      </c>
      <c r="AQ3104" s="213">
        <v>0</v>
      </c>
      <c r="AR3104" s="210">
        <f>+AP3104+AQ3104</f>
        <v>0</v>
      </c>
      <c r="AS3104" s="210">
        <f>+AO3104+AR3104</f>
        <v>0</v>
      </c>
      <c r="AT3104" s="213">
        <v>0</v>
      </c>
      <c r="AU3104" s="213">
        <v>0</v>
      </c>
      <c r="AV3104" s="210">
        <f>+AT3104+AU3104</f>
        <v>0</v>
      </c>
      <c r="AW3104" s="213">
        <v>0</v>
      </c>
      <c r="AX3104" s="213">
        <v>0</v>
      </c>
      <c r="AY3104" s="210">
        <f>+AW3104+AX3104</f>
        <v>0</v>
      </c>
      <c r="AZ3104" s="210">
        <f>+AV3104+AY3104</f>
        <v>0</v>
      </c>
      <c r="BA3104" s="213">
        <v>0</v>
      </c>
      <c r="BB3104" s="213">
        <v>0</v>
      </c>
      <c r="BC3104" s="210">
        <f>+BA3104+BB3104</f>
        <v>0</v>
      </c>
      <c r="BD3104" s="213">
        <v>0</v>
      </c>
      <c r="BE3104" s="213">
        <v>0</v>
      </c>
      <c r="BF3104" s="210">
        <f>+BD3104+BE3104</f>
        <v>0</v>
      </c>
      <c r="BG3104" s="210">
        <f>+BC3104+BF3104</f>
        <v>0</v>
      </c>
      <c r="BH3104" s="213">
        <v>0</v>
      </c>
      <c r="BI3104" s="213">
        <v>0</v>
      </c>
      <c r="BJ3104" s="210">
        <f>+BH3104+BI3104</f>
        <v>0</v>
      </c>
      <c r="BK3104" s="213">
        <v>0</v>
      </c>
      <c r="BL3104" s="213">
        <v>0</v>
      </c>
      <c r="BM3104" s="210">
        <f>+BK3104+BL3104</f>
        <v>0</v>
      </c>
      <c r="BN3104" s="210">
        <f>+BJ3104+BM3104</f>
        <v>0</v>
      </c>
      <c r="BO3104" s="209">
        <f>AF3104-AM3104-AT3104-BA3104-BH3104</f>
        <v>0</v>
      </c>
      <c r="BP3104" s="209">
        <f>AG3104-AN3104-AU3104-BB3104-BI3104</f>
        <v>0</v>
      </c>
      <c r="BQ3104" s="210">
        <f>+BO3104+BP3104</f>
        <v>0</v>
      </c>
      <c r="BR3104" s="209">
        <f>AI3104-AP3104-AW3104-BD3104-BK3104</f>
        <v>0</v>
      </c>
      <c r="BS3104" s="209">
        <f>AJ3104-AQ3104-AX3104-BE3104-BL3104</f>
        <v>0</v>
      </c>
      <c r="BT3104" s="210">
        <f>+BR3104+BS3104</f>
        <v>0</v>
      </c>
      <c r="BU3104" s="210">
        <f>+BQ3104+BT3104</f>
        <v>0</v>
      </c>
      <c r="BV3104" s="215">
        <f>R3104+X3104-AD3104</f>
        <v>0</v>
      </c>
      <c r="BW3104" s="215">
        <f>S3104+Y3104-AE3104</f>
        <v>0</v>
      </c>
      <c r="BX3104" s="216">
        <v>0</v>
      </c>
      <c r="BY3104" s="216">
        <v>0</v>
      </c>
      <c r="BZ3104" s="215">
        <f>BV3104-BX3104</f>
        <v>0</v>
      </c>
      <c r="CA3104" s="217">
        <f>BW3104-BY3104</f>
        <v>0</v>
      </c>
    </row>
    <row r="3105" spans="2:79" ht="63" hidden="1" customHeight="1">
      <c r="B3105" s="206">
        <v>2015</v>
      </c>
      <c r="C3105" s="207">
        <v>8320</v>
      </c>
      <c r="D3105" s="206">
        <v>11</v>
      </c>
      <c r="E3105" s="206">
        <v>6000</v>
      </c>
      <c r="F3105" s="206">
        <v>6200</v>
      </c>
      <c r="G3105" s="218">
        <v>622</v>
      </c>
      <c r="H3105" s="218">
        <v>3</v>
      </c>
      <c r="I3105" s="220" t="s">
        <v>7</v>
      </c>
      <c r="J3105" s="209">
        <f>SUM(J3106)</f>
        <v>0</v>
      </c>
      <c r="K3105" s="209">
        <f>SUM(K3106)</f>
        <v>0</v>
      </c>
      <c r="L3105" s="209">
        <f>+J3105+K3105</f>
        <v>0</v>
      </c>
      <c r="M3105" s="209">
        <f>SUM(M3106)</f>
        <v>0</v>
      </c>
      <c r="N3105" s="209">
        <f>SUM(N3106)</f>
        <v>0</v>
      </c>
      <c r="O3105" s="209">
        <f>+M3105+N3105</f>
        <v>0</v>
      </c>
      <c r="P3105" s="209">
        <f>+L3105+O3105</f>
        <v>0</v>
      </c>
      <c r="Q3105" s="245" t="s">
        <v>5</v>
      </c>
      <c r="R3105" s="257">
        <f>SUM(R3106)</f>
        <v>0</v>
      </c>
      <c r="S3105" s="307"/>
      <c r="T3105" s="209">
        <f>SUM(T3106)</f>
        <v>0</v>
      </c>
      <c r="U3105" s="209">
        <f>SUM(U3106)</f>
        <v>0</v>
      </c>
      <c r="V3105" s="209">
        <f>SUM(V3106)</f>
        <v>0</v>
      </c>
      <c r="W3105" s="209">
        <f>SUM(W3106)</f>
        <v>0</v>
      </c>
      <c r="X3105" s="213"/>
      <c r="Y3105" s="213"/>
      <c r="Z3105" s="209">
        <f>SUM(Z3106)</f>
        <v>0</v>
      </c>
      <c r="AA3105" s="209">
        <f>SUM(AA3106)</f>
        <v>0</v>
      </c>
      <c r="AB3105" s="209">
        <f>SUM(AB3106)</f>
        <v>0</v>
      </c>
      <c r="AC3105" s="209">
        <f>SUM(AC3106)</f>
        <v>0</v>
      </c>
      <c r="AD3105" s="213"/>
      <c r="AE3105" s="213"/>
      <c r="AF3105" s="209">
        <f>SUM(AF3106)</f>
        <v>0</v>
      </c>
      <c r="AG3105" s="209">
        <f>SUM(AG3106)</f>
        <v>0</v>
      </c>
      <c r="AH3105" s="209">
        <f>+AF3105+AG3105</f>
        <v>0</v>
      </c>
      <c r="AI3105" s="209">
        <f>SUM(AI3106)</f>
        <v>0</v>
      </c>
      <c r="AJ3105" s="209">
        <f>SUM(AJ3106)</f>
        <v>0</v>
      </c>
      <c r="AK3105" s="209">
        <f>+AI3105+AJ3105</f>
        <v>0</v>
      </c>
      <c r="AL3105" s="209">
        <f>+AH3105+AK3105</f>
        <v>0</v>
      </c>
      <c r="AM3105" s="209">
        <f>SUM(AM3106)</f>
        <v>0</v>
      </c>
      <c r="AN3105" s="209">
        <f>SUM(AN3106)</f>
        <v>0</v>
      </c>
      <c r="AO3105" s="209">
        <f>+AM3105+AN3105</f>
        <v>0</v>
      </c>
      <c r="AP3105" s="209">
        <f>SUM(AP3106)</f>
        <v>0</v>
      </c>
      <c r="AQ3105" s="209">
        <f>SUM(AQ3106)</f>
        <v>0</v>
      </c>
      <c r="AR3105" s="209">
        <f>+AP3105+AQ3105</f>
        <v>0</v>
      </c>
      <c r="AS3105" s="209">
        <f>+AO3105+AR3105</f>
        <v>0</v>
      </c>
      <c r="AT3105" s="209">
        <f>SUM(AT3106)</f>
        <v>0</v>
      </c>
      <c r="AU3105" s="209">
        <f>SUM(AU3106)</f>
        <v>0</v>
      </c>
      <c r="AV3105" s="209">
        <f>+AT3105+AU3105</f>
        <v>0</v>
      </c>
      <c r="AW3105" s="209">
        <f>SUM(AW3106)</f>
        <v>0</v>
      </c>
      <c r="AX3105" s="209">
        <f>SUM(AX3106)</f>
        <v>0</v>
      </c>
      <c r="AY3105" s="209">
        <f>+AW3105+AX3105</f>
        <v>0</v>
      </c>
      <c r="AZ3105" s="209">
        <f>+AV3105+AY3105</f>
        <v>0</v>
      </c>
      <c r="BA3105" s="209">
        <f>SUM(BA3106)</f>
        <v>0</v>
      </c>
      <c r="BB3105" s="209">
        <f>SUM(BB3106)</f>
        <v>0</v>
      </c>
      <c r="BC3105" s="209">
        <f>+BA3105+BB3105</f>
        <v>0</v>
      </c>
      <c r="BD3105" s="209">
        <f>SUM(BD3106)</f>
        <v>0</v>
      </c>
      <c r="BE3105" s="209">
        <f>SUM(BE3106)</f>
        <v>0</v>
      </c>
      <c r="BF3105" s="209">
        <f>+BD3105+BE3105</f>
        <v>0</v>
      </c>
      <c r="BG3105" s="209">
        <f>+BC3105+BF3105</f>
        <v>0</v>
      </c>
      <c r="BH3105" s="209">
        <f>SUM(BH3106)</f>
        <v>0</v>
      </c>
      <c r="BI3105" s="209">
        <f>SUM(BI3106)</f>
        <v>0</v>
      </c>
      <c r="BJ3105" s="209">
        <f>+BH3105+BI3105</f>
        <v>0</v>
      </c>
      <c r="BK3105" s="209">
        <f>SUM(BK3106)</f>
        <v>0</v>
      </c>
      <c r="BL3105" s="209">
        <f>SUM(BL3106)</f>
        <v>0</v>
      </c>
      <c r="BM3105" s="209">
        <f>+BK3105+BL3105</f>
        <v>0</v>
      </c>
      <c r="BN3105" s="209">
        <f>+BJ3105+BM3105</f>
        <v>0</v>
      </c>
      <c r="BO3105" s="209">
        <f>SUM(BO3106)</f>
        <v>0</v>
      </c>
      <c r="BP3105" s="209">
        <f>SUM(BP3106)</f>
        <v>0</v>
      </c>
      <c r="BQ3105" s="209">
        <f>+BO3105+BP3105</f>
        <v>0</v>
      </c>
      <c r="BR3105" s="209">
        <f>SUM(BR3106)</f>
        <v>0</v>
      </c>
      <c r="BS3105" s="209">
        <f>SUM(BS3106)</f>
        <v>0</v>
      </c>
      <c r="BT3105" s="209">
        <f>+BR3105+BS3105</f>
        <v>0</v>
      </c>
      <c r="BU3105" s="209">
        <f>+BQ3105+BT3105</f>
        <v>0</v>
      </c>
      <c r="BV3105" s="215"/>
      <c r="BW3105" s="215"/>
      <c r="BX3105" s="216"/>
      <c r="BY3105" s="216"/>
      <c r="BZ3105" s="215"/>
      <c r="CA3105" s="217"/>
    </row>
    <row r="3106" spans="2:79" ht="115.5" hidden="1" customHeight="1">
      <c r="B3106" s="206">
        <v>2015</v>
      </c>
      <c r="C3106" s="207">
        <v>8320</v>
      </c>
      <c r="D3106" s="206">
        <v>11</v>
      </c>
      <c r="E3106" s="206">
        <v>6000</v>
      </c>
      <c r="F3106" s="206">
        <v>6200</v>
      </c>
      <c r="G3106" s="218">
        <v>622</v>
      </c>
      <c r="H3106" s="206">
        <v>3</v>
      </c>
      <c r="I3106" s="220" t="s">
        <v>2102</v>
      </c>
      <c r="J3106" s="209">
        <v>0</v>
      </c>
      <c r="K3106" s="209">
        <v>0</v>
      </c>
      <c r="L3106" s="210">
        <f>+J3106+K3106</f>
        <v>0</v>
      </c>
      <c r="M3106" s="209">
        <v>0</v>
      </c>
      <c r="N3106" s="209">
        <v>0</v>
      </c>
      <c r="O3106" s="210">
        <f>+M3106+N3106</f>
        <v>0</v>
      </c>
      <c r="P3106" s="210">
        <f>+L3106+O3106</f>
        <v>0</v>
      </c>
      <c r="Q3106" s="245" t="s">
        <v>5</v>
      </c>
      <c r="R3106" s="257"/>
      <c r="S3106" s="307"/>
      <c r="T3106" s="213">
        <v>0</v>
      </c>
      <c r="U3106" s="213">
        <v>0</v>
      </c>
      <c r="V3106" s="213">
        <v>0</v>
      </c>
      <c r="W3106" s="213">
        <v>0</v>
      </c>
      <c r="X3106" s="213"/>
      <c r="Y3106" s="213"/>
      <c r="Z3106" s="213">
        <v>0</v>
      </c>
      <c r="AA3106" s="213">
        <v>0</v>
      </c>
      <c r="AB3106" s="213">
        <v>0</v>
      </c>
      <c r="AC3106" s="213">
        <v>0</v>
      </c>
      <c r="AD3106" s="214"/>
      <c r="AE3106" s="214"/>
      <c r="AF3106" s="209">
        <f>J3106+T3106-Z3106</f>
        <v>0</v>
      </c>
      <c r="AG3106" s="209">
        <f>K3106+U3106-AA3106</f>
        <v>0</v>
      </c>
      <c r="AH3106" s="210">
        <f>+AF3106+AG3106</f>
        <v>0</v>
      </c>
      <c r="AI3106" s="209">
        <f>M3106+V3106-AB3106</f>
        <v>0</v>
      </c>
      <c r="AJ3106" s="209">
        <f>N3106+W3106-AC3106</f>
        <v>0</v>
      </c>
      <c r="AK3106" s="210">
        <f>+AI3106+AJ3106</f>
        <v>0</v>
      </c>
      <c r="AL3106" s="210">
        <f>+AH3106+AK3106</f>
        <v>0</v>
      </c>
      <c r="AM3106" s="213">
        <v>0</v>
      </c>
      <c r="AN3106" s="213">
        <v>0</v>
      </c>
      <c r="AO3106" s="210">
        <f>+AM3106+AN3106</f>
        <v>0</v>
      </c>
      <c r="AP3106" s="213">
        <v>0</v>
      </c>
      <c r="AQ3106" s="213">
        <v>0</v>
      </c>
      <c r="AR3106" s="210">
        <f>+AP3106+AQ3106</f>
        <v>0</v>
      </c>
      <c r="AS3106" s="210">
        <f>+AO3106+AR3106</f>
        <v>0</v>
      </c>
      <c r="AT3106" s="213">
        <v>0</v>
      </c>
      <c r="AU3106" s="213">
        <v>0</v>
      </c>
      <c r="AV3106" s="210">
        <f>+AT3106+AU3106</f>
        <v>0</v>
      </c>
      <c r="AW3106" s="213">
        <v>0</v>
      </c>
      <c r="AX3106" s="213">
        <v>0</v>
      </c>
      <c r="AY3106" s="210">
        <f>+AW3106+AX3106</f>
        <v>0</v>
      </c>
      <c r="AZ3106" s="210">
        <f>+AV3106+AY3106</f>
        <v>0</v>
      </c>
      <c r="BA3106" s="213">
        <v>0</v>
      </c>
      <c r="BB3106" s="213">
        <v>0</v>
      </c>
      <c r="BC3106" s="210">
        <f>+BA3106+BB3106</f>
        <v>0</v>
      </c>
      <c r="BD3106" s="213">
        <v>0</v>
      </c>
      <c r="BE3106" s="213">
        <v>0</v>
      </c>
      <c r="BF3106" s="210">
        <f>+BD3106+BE3106</f>
        <v>0</v>
      </c>
      <c r="BG3106" s="210">
        <f>+BC3106+BF3106</f>
        <v>0</v>
      </c>
      <c r="BH3106" s="213">
        <v>0</v>
      </c>
      <c r="BI3106" s="213">
        <v>0</v>
      </c>
      <c r="BJ3106" s="210">
        <f>+BH3106+BI3106</f>
        <v>0</v>
      </c>
      <c r="BK3106" s="213">
        <v>0</v>
      </c>
      <c r="BL3106" s="213">
        <v>0</v>
      </c>
      <c r="BM3106" s="210">
        <f>+BK3106+BL3106</f>
        <v>0</v>
      </c>
      <c r="BN3106" s="210">
        <f>+BJ3106+BM3106</f>
        <v>0</v>
      </c>
      <c r="BO3106" s="209">
        <f>AF3106-AM3106-AT3106-BA3106-BH3106</f>
        <v>0</v>
      </c>
      <c r="BP3106" s="209">
        <f>AG3106-AN3106-AU3106-BB3106-BI3106</f>
        <v>0</v>
      </c>
      <c r="BQ3106" s="210">
        <f>+BO3106+BP3106</f>
        <v>0</v>
      </c>
      <c r="BR3106" s="209">
        <f>AI3106-AP3106-AW3106-BD3106-BK3106</f>
        <v>0</v>
      </c>
      <c r="BS3106" s="209">
        <f>AJ3106-AQ3106-AX3106-BE3106-BL3106</f>
        <v>0</v>
      </c>
      <c r="BT3106" s="210">
        <f>+BR3106+BS3106</f>
        <v>0</v>
      </c>
      <c r="BU3106" s="210">
        <f>+BQ3106+BT3106</f>
        <v>0</v>
      </c>
      <c r="BV3106" s="215">
        <f>R3106+X3106-AD3106</f>
        <v>0</v>
      </c>
      <c r="BW3106" s="215">
        <f>S3106+Y3106-AE3106</f>
        <v>0</v>
      </c>
      <c r="BX3106" s="216">
        <v>0</v>
      </c>
      <c r="BY3106" s="216">
        <v>0</v>
      </c>
      <c r="BZ3106" s="215">
        <f>BV3106-BX3106</f>
        <v>0</v>
      </c>
      <c r="CA3106" s="217">
        <f>BW3106-BY3106</f>
        <v>0</v>
      </c>
    </row>
    <row r="3107" spans="2:79" ht="44.25" hidden="1" customHeight="1">
      <c r="B3107" s="197">
        <v>2015</v>
      </c>
      <c r="C3107" s="198">
        <v>8320</v>
      </c>
      <c r="D3107" s="197">
        <v>11</v>
      </c>
      <c r="E3107" s="197">
        <v>6000</v>
      </c>
      <c r="F3107" s="197">
        <v>6200</v>
      </c>
      <c r="G3107" s="197">
        <v>627</v>
      </c>
      <c r="H3107" s="197"/>
      <c r="I3107" s="199" t="s">
        <v>4</v>
      </c>
      <c r="J3107" s="200">
        <f>+J3108</f>
        <v>0</v>
      </c>
      <c r="K3107" s="200">
        <f>+K3108</f>
        <v>0</v>
      </c>
      <c r="L3107" s="200">
        <f>+J3107+K3107</f>
        <v>0</v>
      </c>
      <c r="M3107" s="200">
        <f>+M3108</f>
        <v>0</v>
      </c>
      <c r="N3107" s="200">
        <f>+N3108</f>
        <v>0</v>
      </c>
      <c r="O3107" s="200">
        <f>+M3107+N3107</f>
        <v>0</v>
      </c>
      <c r="P3107" s="200">
        <f>+L3107+O3107</f>
        <v>0</v>
      </c>
      <c r="Q3107" s="200"/>
      <c r="R3107" s="309"/>
      <c r="S3107" s="309"/>
      <c r="T3107" s="200">
        <f>+T3108</f>
        <v>0</v>
      </c>
      <c r="U3107" s="200">
        <f>+U3108</f>
        <v>0</v>
      </c>
      <c r="V3107" s="200">
        <f>+V3108</f>
        <v>0</v>
      </c>
      <c r="W3107" s="200">
        <f>+W3108</f>
        <v>0</v>
      </c>
      <c r="X3107" s="202"/>
      <c r="Y3107" s="202"/>
      <c r="Z3107" s="200">
        <f>+Z3108</f>
        <v>0</v>
      </c>
      <c r="AA3107" s="200">
        <f>+AA3108</f>
        <v>0</v>
      </c>
      <c r="AB3107" s="200">
        <f>+AB3108</f>
        <v>0</v>
      </c>
      <c r="AC3107" s="200">
        <f>+AC3108</f>
        <v>0</v>
      </c>
      <c r="AD3107" s="202"/>
      <c r="AE3107" s="202"/>
      <c r="AF3107" s="200">
        <f>+AF3108</f>
        <v>0</v>
      </c>
      <c r="AG3107" s="200">
        <f>+AG3108</f>
        <v>0</v>
      </c>
      <c r="AH3107" s="200">
        <f>+AF3107+AG3107</f>
        <v>0</v>
      </c>
      <c r="AI3107" s="200">
        <f>+AI3108</f>
        <v>0</v>
      </c>
      <c r="AJ3107" s="200">
        <f>+AJ3108</f>
        <v>0</v>
      </c>
      <c r="AK3107" s="200">
        <f>+AI3107+AJ3107</f>
        <v>0</v>
      </c>
      <c r="AL3107" s="200">
        <f>+AH3107+AK3107</f>
        <v>0</v>
      </c>
      <c r="AM3107" s="200">
        <f>+AM3108</f>
        <v>0</v>
      </c>
      <c r="AN3107" s="200">
        <f>+AN3108</f>
        <v>0</v>
      </c>
      <c r="AO3107" s="200">
        <f>+AM3107+AN3107</f>
        <v>0</v>
      </c>
      <c r="AP3107" s="200">
        <f>+AP3108</f>
        <v>0</v>
      </c>
      <c r="AQ3107" s="200">
        <f>+AQ3108</f>
        <v>0</v>
      </c>
      <c r="AR3107" s="200">
        <f>+AP3107+AQ3107</f>
        <v>0</v>
      </c>
      <c r="AS3107" s="200">
        <f>+AO3107+AR3107</f>
        <v>0</v>
      </c>
      <c r="AT3107" s="200">
        <f>+AT3108</f>
        <v>0</v>
      </c>
      <c r="AU3107" s="200">
        <f>+AU3108</f>
        <v>0</v>
      </c>
      <c r="AV3107" s="200">
        <f>+AT3107+AU3107</f>
        <v>0</v>
      </c>
      <c r="AW3107" s="200">
        <f>+AW3108</f>
        <v>0</v>
      </c>
      <c r="AX3107" s="200">
        <f>+AX3108</f>
        <v>0</v>
      </c>
      <c r="AY3107" s="200">
        <f>+AW3107+AX3107</f>
        <v>0</v>
      </c>
      <c r="AZ3107" s="200">
        <f>+AV3107+AY3107</f>
        <v>0</v>
      </c>
      <c r="BA3107" s="200">
        <f>+BA3108</f>
        <v>0</v>
      </c>
      <c r="BB3107" s="200">
        <f>+BB3108</f>
        <v>0</v>
      </c>
      <c r="BC3107" s="200">
        <f>+BA3107+BB3107</f>
        <v>0</v>
      </c>
      <c r="BD3107" s="200">
        <f>+BD3108</f>
        <v>0</v>
      </c>
      <c r="BE3107" s="200">
        <f>+BE3108</f>
        <v>0</v>
      </c>
      <c r="BF3107" s="200">
        <f>+BD3107+BE3107</f>
        <v>0</v>
      </c>
      <c r="BG3107" s="200">
        <f>+BC3107+BF3107</f>
        <v>0</v>
      </c>
      <c r="BH3107" s="200">
        <f>+BH3108</f>
        <v>0</v>
      </c>
      <c r="BI3107" s="200">
        <f>+BI3108</f>
        <v>0</v>
      </c>
      <c r="BJ3107" s="200">
        <f>+BH3107+BI3107</f>
        <v>0</v>
      </c>
      <c r="BK3107" s="200">
        <f>+BK3108</f>
        <v>0</v>
      </c>
      <c r="BL3107" s="200">
        <f>+BL3108</f>
        <v>0</v>
      </c>
      <c r="BM3107" s="200">
        <f>+BK3107+BL3107</f>
        <v>0</v>
      </c>
      <c r="BN3107" s="200">
        <f>+BJ3107+BM3107</f>
        <v>0</v>
      </c>
      <c r="BO3107" s="200">
        <f>+BO3108</f>
        <v>0</v>
      </c>
      <c r="BP3107" s="200">
        <f>+BP3108</f>
        <v>0</v>
      </c>
      <c r="BQ3107" s="200">
        <f>+BO3107+BP3107</f>
        <v>0</v>
      </c>
      <c r="BR3107" s="200">
        <f>+BR3108</f>
        <v>0</v>
      </c>
      <c r="BS3107" s="200">
        <f>+BS3108</f>
        <v>0</v>
      </c>
      <c r="BT3107" s="200">
        <f>+BR3107+BS3107</f>
        <v>0</v>
      </c>
      <c r="BU3107" s="200">
        <f>+BQ3107+BT3107</f>
        <v>0</v>
      </c>
      <c r="BV3107" s="203"/>
      <c r="BW3107" s="203"/>
      <c r="BX3107" s="204"/>
      <c r="BY3107" s="204"/>
      <c r="BZ3107" s="203"/>
      <c r="CA3107" s="205"/>
    </row>
    <row r="3108" spans="2:79" ht="36.75" hidden="1" customHeight="1">
      <c r="B3108" s="218">
        <v>2015</v>
      </c>
      <c r="C3108" s="219">
        <v>8320</v>
      </c>
      <c r="D3108" s="218">
        <v>11</v>
      </c>
      <c r="E3108" s="218">
        <v>6000</v>
      </c>
      <c r="F3108" s="218">
        <v>6200</v>
      </c>
      <c r="G3108" s="218">
        <v>627</v>
      </c>
      <c r="H3108" s="218">
        <v>1</v>
      </c>
      <c r="I3108" s="220" t="s">
        <v>3</v>
      </c>
      <c r="J3108" s="209">
        <f>SUM(J3109)</f>
        <v>0</v>
      </c>
      <c r="K3108" s="209">
        <f>SUM(K3109)</f>
        <v>0</v>
      </c>
      <c r="L3108" s="209">
        <f>+J3108+K3108</f>
        <v>0</v>
      </c>
      <c r="M3108" s="209">
        <f>SUM(M3109)</f>
        <v>0</v>
      </c>
      <c r="N3108" s="209">
        <f>SUM(N3109)</f>
        <v>0</v>
      </c>
      <c r="O3108" s="209">
        <f>+M3108+N3108</f>
        <v>0</v>
      </c>
      <c r="P3108" s="209">
        <f>+L3108+O3108</f>
        <v>0</v>
      </c>
      <c r="Q3108" s="245" t="s">
        <v>2</v>
      </c>
      <c r="R3108" s="257">
        <f>SUM(R3109)</f>
        <v>0</v>
      </c>
      <c r="S3108" s="307"/>
      <c r="T3108" s="209">
        <f>SUM(T3109)</f>
        <v>0</v>
      </c>
      <c r="U3108" s="209">
        <f>SUM(U3109)</f>
        <v>0</v>
      </c>
      <c r="V3108" s="209">
        <f>SUM(V3109)</f>
        <v>0</v>
      </c>
      <c r="W3108" s="209">
        <f>SUM(W3109)</f>
        <v>0</v>
      </c>
      <c r="X3108" s="213"/>
      <c r="Y3108" s="213"/>
      <c r="Z3108" s="209">
        <f>SUM(Z3109)</f>
        <v>0</v>
      </c>
      <c r="AA3108" s="209">
        <f>SUM(AA3109)</f>
        <v>0</v>
      </c>
      <c r="AB3108" s="209">
        <f>SUM(AB3109)</f>
        <v>0</v>
      </c>
      <c r="AC3108" s="209">
        <f>SUM(AC3109)</f>
        <v>0</v>
      </c>
      <c r="AD3108" s="213"/>
      <c r="AE3108" s="213"/>
      <c r="AF3108" s="209">
        <f>SUM(AF3109)</f>
        <v>0</v>
      </c>
      <c r="AG3108" s="209">
        <f>SUM(AG3109)</f>
        <v>0</v>
      </c>
      <c r="AH3108" s="209">
        <f>+AF3108+AG3108</f>
        <v>0</v>
      </c>
      <c r="AI3108" s="209">
        <f>SUM(AI3109)</f>
        <v>0</v>
      </c>
      <c r="AJ3108" s="209">
        <f>SUM(AJ3109)</f>
        <v>0</v>
      </c>
      <c r="AK3108" s="209">
        <f>+AI3108+AJ3108</f>
        <v>0</v>
      </c>
      <c r="AL3108" s="209">
        <f>+AH3108+AK3108</f>
        <v>0</v>
      </c>
      <c r="AM3108" s="209">
        <f>SUM(AM3109)</f>
        <v>0</v>
      </c>
      <c r="AN3108" s="209">
        <f>SUM(AN3109)</f>
        <v>0</v>
      </c>
      <c r="AO3108" s="209">
        <f>+AM3108+AN3108</f>
        <v>0</v>
      </c>
      <c r="AP3108" s="209">
        <f>SUM(AP3109)</f>
        <v>0</v>
      </c>
      <c r="AQ3108" s="209">
        <f>SUM(AQ3109)</f>
        <v>0</v>
      </c>
      <c r="AR3108" s="209">
        <f>+AP3108+AQ3108</f>
        <v>0</v>
      </c>
      <c r="AS3108" s="209">
        <f>+AO3108+AR3108</f>
        <v>0</v>
      </c>
      <c r="AT3108" s="209">
        <f>SUM(AT3109)</f>
        <v>0</v>
      </c>
      <c r="AU3108" s="209">
        <f>SUM(AU3109)</f>
        <v>0</v>
      </c>
      <c r="AV3108" s="209">
        <f>+AT3108+AU3108</f>
        <v>0</v>
      </c>
      <c r="AW3108" s="209">
        <f>SUM(AW3109)</f>
        <v>0</v>
      </c>
      <c r="AX3108" s="209">
        <f>SUM(AX3109)</f>
        <v>0</v>
      </c>
      <c r="AY3108" s="209">
        <f>+AW3108+AX3108</f>
        <v>0</v>
      </c>
      <c r="AZ3108" s="209">
        <f>+AV3108+AY3108</f>
        <v>0</v>
      </c>
      <c r="BA3108" s="209">
        <f>SUM(BA3109)</f>
        <v>0</v>
      </c>
      <c r="BB3108" s="209">
        <f>SUM(BB3109)</f>
        <v>0</v>
      </c>
      <c r="BC3108" s="209">
        <f>+BA3108+BB3108</f>
        <v>0</v>
      </c>
      <c r="BD3108" s="209">
        <f>SUM(BD3109)</f>
        <v>0</v>
      </c>
      <c r="BE3108" s="209">
        <f>SUM(BE3109)</f>
        <v>0</v>
      </c>
      <c r="BF3108" s="209">
        <f>+BD3108+BE3108</f>
        <v>0</v>
      </c>
      <c r="BG3108" s="209">
        <f>+BC3108+BF3108</f>
        <v>0</v>
      </c>
      <c r="BH3108" s="209">
        <f>SUM(BH3109)</f>
        <v>0</v>
      </c>
      <c r="BI3108" s="209">
        <f>SUM(BI3109)</f>
        <v>0</v>
      </c>
      <c r="BJ3108" s="209">
        <f>+BH3108+BI3108</f>
        <v>0</v>
      </c>
      <c r="BK3108" s="209">
        <f>SUM(BK3109)</f>
        <v>0</v>
      </c>
      <c r="BL3108" s="209">
        <f>SUM(BL3109)</f>
        <v>0</v>
      </c>
      <c r="BM3108" s="209">
        <f>+BK3108+BL3108</f>
        <v>0</v>
      </c>
      <c r="BN3108" s="209">
        <f>+BJ3108+BM3108</f>
        <v>0</v>
      </c>
      <c r="BO3108" s="209">
        <f>SUM(BO3109)</f>
        <v>0</v>
      </c>
      <c r="BP3108" s="209">
        <f>SUM(BP3109)</f>
        <v>0</v>
      </c>
      <c r="BQ3108" s="209">
        <f>+BO3108+BP3108</f>
        <v>0</v>
      </c>
      <c r="BR3108" s="209">
        <f>SUM(BR3109)</f>
        <v>0</v>
      </c>
      <c r="BS3108" s="209">
        <f>SUM(BS3109)</f>
        <v>0</v>
      </c>
      <c r="BT3108" s="209">
        <f>+BR3108+BS3108</f>
        <v>0</v>
      </c>
      <c r="BU3108" s="209">
        <f>+BQ3108+BT3108</f>
        <v>0</v>
      </c>
      <c r="BV3108" s="215"/>
      <c r="BW3108" s="215"/>
      <c r="BX3108" s="216"/>
      <c r="BY3108" s="216"/>
      <c r="BZ3108" s="215"/>
      <c r="CA3108" s="217"/>
    </row>
    <row r="3109" spans="2:79" ht="118.5" hidden="1" customHeight="1">
      <c r="B3109" s="218">
        <v>2015</v>
      </c>
      <c r="C3109" s="219">
        <v>8320</v>
      </c>
      <c r="D3109" s="218">
        <v>11</v>
      </c>
      <c r="E3109" s="218">
        <v>6000</v>
      </c>
      <c r="F3109" s="218">
        <v>6200</v>
      </c>
      <c r="G3109" s="218">
        <v>627</v>
      </c>
      <c r="H3109" s="218">
        <v>1</v>
      </c>
      <c r="I3109" s="220" t="s">
        <v>2102</v>
      </c>
      <c r="J3109" s="209">
        <v>0</v>
      </c>
      <c r="K3109" s="209">
        <v>0</v>
      </c>
      <c r="L3109" s="210">
        <f>+J3109+K3109</f>
        <v>0</v>
      </c>
      <c r="M3109" s="209">
        <v>0</v>
      </c>
      <c r="N3109" s="209">
        <v>0</v>
      </c>
      <c r="O3109" s="210">
        <f>+M3109+N3109</f>
        <v>0</v>
      </c>
      <c r="P3109" s="210">
        <f>+L3109+O3109</f>
        <v>0</v>
      </c>
      <c r="Q3109" s="245" t="s">
        <v>2</v>
      </c>
      <c r="R3109" s="307"/>
      <c r="S3109" s="307"/>
      <c r="T3109" s="213">
        <v>0</v>
      </c>
      <c r="U3109" s="213">
        <v>0</v>
      </c>
      <c r="V3109" s="213">
        <v>0</v>
      </c>
      <c r="W3109" s="213">
        <v>0</v>
      </c>
      <c r="X3109" s="213"/>
      <c r="Y3109" s="213"/>
      <c r="Z3109" s="213">
        <v>0</v>
      </c>
      <c r="AA3109" s="213">
        <v>0</v>
      </c>
      <c r="AB3109" s="213">
        <v>0</v>
      </c>
      <c r="AC3109" s="213">
        <v>0</v>
      </c>
      <c r="AD3109" s="214"/>
      <c r="AE3109" s="214"/>
      <c r="AF3109" s="209">
        <f>J3109+T3109-Z3109</f>
        <v>0</v>
      </c>
      <c r="AG3109" s="209">
        <f>K3109+U3109-AA3109</f>
        <v>0</v>
      </c>
      <c r="AH3109" s="210">
        <f>+AF3109+AG3109</f>
        <v>0</v>
      </c>
      <c r="AI3109" s="209">
        <f>M3109+V3109-AB3109</f>
        <v>0</v>
      </c>
      <c r="AJ3109" s="209">
        <f>N3109+W3109-AC3109</f>
        <v>0</v>
      </c>
      <c r="AK3109" s="210">
        <f>+AI3109+AJ3109</f>
        <v>0</v>
      </c>
      <c r="AL3109" s="210">
        <f>+AH3109+AK3109</f>
        <v>0</v>
      </c>
      <c r="AM3109" s="213">
        <v>0</v>
      </c>
      <c r="AN3109" s="213">
        <v>0</v>
      </c>
      <c r="AO3109" s="210">
        <f>+AM3109+AN3109</f>
        <v>0</v>
      </c>
      <c r="AP3109" s="213">
        <v>0</v>
      </c>
      <c r="AQ3109" s="213">
        <v>0</v>
      </c>
      <c r="AR3109" s="210">
        <f>+AP3109+AQ3109</f>
        <v>0</v>
      </c>
      <c r="AS3109" s="210">
        <f>+AO3109+AR3109</f>
        <v>0</v>
      </c>
      <c r="AT3109" s="213">
        <v>0</v>
      </c>
      <c r="AU3109" s="213">
        <v>0</v>
      </c>
      <c r="AV3109" s="210">
        <f>+AT3109+AU3109</f>
        <v>0</v>
      </c>
      <c r="AW3109" s="213">
        <v>0</v>
      </c>
      <c r="AX3109" s="213">
        <v>0</v>
      </c>
      <c r="AY3109" s="210">
        <f>+AW3109+AX3109</f>
        <v>0</v>
      </c>
      <c r="AZ3109" s="210">
        <f>+AV3109+AY3109</f>
        <v>0</v>
      </c>
      <c r="BA3109" s="213">
        <v>0</v>
      </c>
      <c r="BB3109" s="213">
        <v>0</v>
      </c>
      <c r="BC3109" s="210">
        <f>+BA3109+BB3109</f>
        <v>0</v>
      </c>
      <c r="BD3109" s="213">
        <v>0</v>
      </c>
      <c r="BE3109" s="213">
        <v>0</v>
      </c>
      <c r="BF3109" s="210">
        <f>+BD3109+BE3109</f>
        <v>0</v>
      </c>
      <c r="BG3109" s="210">
        <f>+BC3109+BF3109</f>
        <v>0</v>
      </c>
      <c r="BH3109" s="213">
        <v>0</v>
      </c>
      <c r="BI3109" s="213">
        <v>0</v>
      </c>
      <c r="BJ3109" s="210">
        <f>+BH3109+BI3109</f>
        <v>0</v>
      </c>
      <c r="BK3109" s="213">
        <v>0</v>
      </c>
      <c r="BL3109" s="213">
        <v>0</v>
      </c>
      <c r="BM3109" s="210">
        <f>+BK3109+BL3109</f>
        <v>0</v>
      </c>
      <c r="BN3109" s="210">
        <f>+BJ3109+BM3109</f>
        <v>0</v>
      </c>
      <c r="BO3109" s="209">
        <f>AF3109-AM3109-AT3109-BA3109-BH3109</f>
        <v>0</v>
      </c>
      <c r="BP3109" s="209">
        <f>AG3109-AN3109-AU3109-BB3109-BI3109</f>
        <v>0</v>
      </c>
      <c r="BQ3109" s="210">
        <f>+BO3109+BP3109</f>
        <v>0</v>
      </c>
      <c r="BR3109" s="209">
        <f>AI3109-AP3109-AW3109-BD3109-BK3109</f>
        <v>0</v>
      </c>
      <c r="BS3109" s="209">
        <f>AJ3109-AQ3109-AX3109-BE3109-BL3109</f>
        <v>0</v>
      </c>
      <c r="BT3109" s="210">
        <f>+BR3109+BS3109</f>
        <v>0</v>
      </c>
      <c r="BU3109" s="210">
        <f>+BQ3109+BT3109</f>
        <v>0</v>
      </c>
      <c r="BV3109" s="215">
        <f>R3109+X3109-AD3109</f>
        <v>0</v>
      </c>
      <c r="BW3109" s="215">
        <f>S3109+Y3109-AE3109</f>
        <v>0</v>
      </c>
      <c r="BX3109" s="216">
        <v>0</v>
      </c>
      <c r="BY3109" s="216">
        <v>0</v>
      </c>
      <c r="BZ3109" s="215">
        <f>BV3109-BX3109</f>
        <v>0</v>
      </c>
      <c r="CA3109" s="217">
        <f>BW3109-BY3109</f>
        <v>0</v>
      </c>
    </row>
    <row r="3110" spans="2:79" ht="63.75" customHeight="1">
      <c r="B3110" s="170">
        <v>2015</v>
      </c>
      <c r="C3110" s="171">
        <v>8320</v>
      </c>
      <c r="D3110" s="170">
        <v>12</v>
      </c>
      <c r="E3110" s="170"/>
      <c r="F3110" s="170"/>
      <c r="G3110" s="170"/>
      <c r="H3110" s="170"/>
      <c r="I3110" s="172" t="s">
        <v>826</v>
      </c>
      <c r="J3110" s="173">
        <f>+J3111+J3120+J3156+J3222+J3298</f>
        <v>11600000</v>
      </c>
      <c r="K3110" s="173">
        <f>+K3111+K3120+K3156+K3222+K3298</f>
        <v>0</v>
      </c>
      <c r="L3110" s="173">
        <f>+J3110+K3110</f>
        <v>11600000</v>
      </c>
      <c r="M3110" s="173">
        <f>+M3111+M3120+M3156+M3222+M3298</f>
        <v>9300000</v>
      </c>
      <c r="N3110" s="173">
        <f>+N3111+N3120+N3156+N3222+N3298</f>
        <v>0</v>
      </c>
      <c r="O3110" s="173">
        <f>+M3110+N3110</f>
        <v>9300000</v>
      </c>
      <c r="P3110" s="173">
        <f>+L3110+O3110</f>
        <v>20900000</v>
      </c>
      <c r="Q3110" s="173"/>
      <c r="R3110" s="174"/>
      <c r="S3110" s="174"/>
      <c r="T3110" s="173">
        <f>+T3111+T3120+T3156+T3222+T3298</f>
        <v>0</v>
      </c>
      <c r="U3110" s="173">
        <f>+U3111+U3120+U3156+U3222+U3298</f>
        <v>0</v>
      </c>
      <c r="V3110" s="173">
        <f>+V3111+V3120+V3156+V3222+V3298</f>
        <v>0</v>
      </c>
      <c r="W3110" s="173">
        <f>+W3111+W3120+W3156+W3222+W3298</f>
        <v>0</v>
      </c>
      <c r="X3110" s="175"/>
      <c r="Y3110" s="175"/>
      <c r="Z3110" s="173">
        <f>+Z3111+Z3120+Z3156+Z3222+Z3298</f>
        <v>0</v>
      </c>
      <c r="AA3110" s="173">
        <f>+AA3111+AA3120+AA3156+AA3222+AA3298</f>
        <v>0</v>
      </c>
      <c r="AB3110" s="173">
        <f>+AB3111+AB3120+AB3156+AB3222+AB3298</f>
        <v>0</v>
      </c>
      <c r="AC3110" s="173">
        <f>+AC3111+AC3120+AC3156+AC3222+AC3298</f>
        <v>0</v>
      </c>
      <c r="AD3110" s="175"/>
      <c r="AE3110" s="175"/>
      <c r="AF3110" s="173">
        <f>+AF3111+AF3120+AF3156+AF3222+AF3298</f>
        <v>11600000</v>
      </c>
      <c r="AG3110" s="173">
        <f>+AG3111+AG3120+AG3156+AG3222+AG3298</f>
        <v>0</v>
      </c>
      <c r="AH3110" s="173">
        <f>+AF3110+AG3110</f>
        <v>11600000</v>
      </c>
      <c r="AI3110" s="173">
        <f>+AI3111+AI3120+AI3156+AI3222+AI3298</f>
        <v>9300000</v>
      </c>
      <c r="AJ3110" s="173">
        <f>+AJ3111+AJ3120+AJ3156+AJ3222+AJ3298</f>
        <v>0</v>
      </c>
      <c r="AK3110" s="173">
        <f>+AI3110+AJ3110</f>
        <v>9300000</v>
      </c>
      <c r="AL3110" s="173">
        <f>+AH3110+AK3110</f>
        <v>20900000</v>
      </c>
      <c r="AM3110" s="173">
        <f>+AM3111+AM3120+AM3156+AM3222+AM3298</f>
        <v>592528</v>
      </c>
      <c r="AN3110" s="173">
        <f>+AN3111+AN3120+AN3156+AN3222+AN3298</f>
        <v>0</v>
      </c>
      <c r="AO3110" s="173">
        <f>+AM3110+AN3110</f>
        <v>592528</v>
      </c>
      <c r="AP3110" s="173">
        <f>+AP3111+AP3120+AP3156+AP3222+AP3298</f>
        <v>6905133.8000000017</v>
      </c>
      <c r="AQ3110" s="173">
        <f>+AQ3111+AQ3120+AQ3156+AQ3222+AQ3298</f>
        <v>0</v>
      </c>
      <c r="AR3110" s="173">
        <f>+AP3110+AQ3110</f>
        <v>6905133.8000000017</v>
      </c>
      <c r="AS3110" s="173">
        <f>+AO3110+AR3110</f>
        <v>7497661.8000000017</v>
      </c>
      <c r="AT3110" s="173">
        <f>+AT3111+AT3120+AT3156+AT3222+AT3298</f>
        <v>0</v>
      </c>
      <c r="AU3110" s="173">
        <f>+AU3111+AU3120+AU3156+AU3222+AU3298</f>
        <v>0</v>
      </c>
      <c r="AV3110" s="173">
        <f>+AT3110+AU3110</f>
        <v>0</v>
      </c>
      <c r="AW3110" s="173">
        <f>+AW3111+AW3120+AW3156+AW3222+AW3298</f>
        <v>0</v>
      </c>
      <c r="AX3110" s="173">
        <f>+AX3111+AX3120+AX3156+AX3222+AX3298</f>
        <v>0</v>
      </c>
      <c r="AY3110" s="173">
        <f>+AW3110+AX3110</f>
        <v>0</v>
      </c>
      <c r="AZ3110" s="173">
        <f>+AV3110+AY3110</f>
        <v>0</v>
      </c>
      <c r="BA3110" s="173">
        <f>+BA3111+BA3120+BA3156+BA3222+BA3298</f>
        <v>0</v>
      </c>
      <c r="BB3110" s="173">
        <f>+BB3111+BB3120+BB3156+BB3222+BB3298</f>
        <v>0</v>
      </c>
      <c r="BC3110" s="173">
        <f>+BA3110+BB3110</f>
        <v>0</v>
      </c>
      <c r="BD3110" s="173">
        <f>+BD3111+BD3120+BD3156+BD3222+BD3298</f>
        <v>0</v>
      </c>
      <c r="BE3110" s="173">
        <f>+BE3111+BE3120+BE3156+BE3222+BE3298</f>
        <v>0</v>
      </c>
      <c r="BF3110" s="173">
        <f>+BD3110+BE3110</f>
        <v>0</v>
      </c>
      <c r="BG3110" s="173">
        <f>+BC3110+BF3110</f>
        <v>0</v>
      </c>
      <c r="BH3110" s="173">
        <f>+BH3111+BH3120+BH3156+BH3222+BH3298</f>
        <v>9688864.2300000004</v>
      </c>
      <c r="BI3110" s="173">
        <f>+BI3111+BI3120+BI3156+BI3222+BI3298</f>
        <v>0</v>
      </c>
      <c r="BJ3110" s="173">
        <f>+BH3110+BI3110</f>
        <v>9688864.2300000004</v>
      </c>
      <c r="BK3110" s="173">
        <f>+BK3111+BK3120+BK3156+BK3222+BK3298</f>
        <v>221671.26</v>
      </c>
      <c r="BL3110" s="173">
        <f>+BL3111+BL3120+BL3156+BL3222+BL3298</f>
        <v>0</v>
      </c>
      <c r="BM3110" s="173">
        <f>+BK3110+BL3110</f>
        <v>221671.26</v>
      </c>
      <c r="BN3110" s="173">
        <f>+BJ3110+BM3110</f>
        <v>9910535.4900000002</v>
      </c>
      <c r="BO3110" s="173">
        <f>+BO3111+BO3120+BO3156+BO3222+BO3298</f>
        <v>1318607.7699999996</v>
      </c>
      <c r="BP3110" s="173">
        <f>+BP3111+BP3120+BP3156+BP3222+BP3298</f>
        <v>0</v>
      </c>
      <c r="BQ3110" s="173">
        <f>+BO3110+BP3110</f>
        <v>1318607.7699999996</v>
      </c>
      <c r="BR3110" s="173">
        <f>+BR3111+BR3120+BR3156+BR3222+BR3298</f>
        <v>2173194.9399999985</v>
      </c>
      <c r="BS3110" s="173">
        <f>+BS3111+BS3120+BS3156+BS3222+BS3298</f>
        <v>0</v>
      </c>
      <c r="BT3110" s="173">
        <f>+BR3110+BS3110</f>
        <v>2173194.9399999985</v>
      </c>
      <c r="BU3110" s="173">
        <f>+BQ3110+BT3110</f>
        <v>3491802.7099999981</v>
      </c>
      <c r="BV3110" s="176"/>
      <c r="BW3110" s="176"/>
      <c r="BX3110" s="177"/>
      <c r="BY3110" s="177"/>
      <c r="BZ3110" s="176"/>
      <c r="CA3110" s="178"/>
    </row>
    <row r="3111" spans="2:79" ht="36.75" customHeight="1">
      <c r="B3111" s="179">
        <v>2015</v>
      </c>
      <c r="C3111" s="180">
        <v>8320</v>
      </c>
      <c r="D3111" s="179">
        <v>12</v>
      </c>
      <c r="E3111" s="179">
        <v>1000</v>
      </c>
      <c r="F3111" s="179"/>
      <c r="G3111" s="179"/>
      <c r="H3111" s="179"/>
      <c r="I3111" s="181" t="s">
        <v>612</v>
      </c>
      <c r="J3111" s="182">
        <f>+J3112+J3117</f>
        <v>0</v>
      </c>
      <c r="K3111" s="182">
        <f>+K3112+K3117</f>
        <v>0</v>
      </c>
      <c r="L3111" s="182">
        <f>+J3111+K3111</f>
        <v>0</v>
      </c>
      <c r="M3111" s="182">
        <f>+M3112+M3117</f>
        <v>7000000</v>
      </c>
      <c r="N3111" s="182">
        <f>+N3112+N3117</f>
        <v>0</v>
      </c>
      <c r="O3111" s="182">
        <f>+M3111+N3111</f>
        <v>7000000</v>
      </c>
      <c r="P3111" s="182">
        <f>+L3111+O3111</f>
        <v>7000000</v>
      </c>
      <c r="Q3111" s="182"/>
      <c r="R3111" s="311"/>
      <c r="S3111" s="311"/>
      <c r="T3111" s="182">
        <f>+T3112+T3117</f>
        <v>0</v>
      </c>
      <c r="U3111" s="182">
        <f>+U3112+U3117</f>
        <v>0</v>
      </c>
      <c r="V3111" s="182">
        <f>+V3112+V3117</f>
        <v>0</v>
      </c>
      <c r="W3111" s="182">
        <f>+W3112+W3117</f>
        <v>0</v>
      </c>
      <c r="X3111" s="184"/>
      <c r="Y3111" s="184"/>
      <c r="Z3111" s="182">
        <f>+Z3112+Z3117</f>
        <v>0</v>
      </c>
      <c r="AA3111" s="182">
        <f>+AA3112+AA3117</f>
        <v>0</v>
      </c>
      <c r="AB3111" s="182">
        <f>+AB3112+AB3117</f>
        <v>0</v>
      </c>
      <c r="AC3111" s="182">
        <f>+AC3112+AC3117</f>
        <v>0</v>
      </c>
      <c r="AD3111" s="184"/>
      <c r="AE3111" s="184"/>
      <c r="AF3111" s="182">
        <f>+AF3112+AF3117</f>
        <v>0</v>
      </c>
      <c r="AG3111" s="182">
        <f>+AG3112+AG3117</f>
        <v>0</v>
      </c>
      <c r="AH3111" s="182">
        <f>+AF3111+AG3111</f>
        <v>0</v>
      </c>
      <c r="AI3111" s="182">
        <f>+AI3112+AI3117</f>
        <v>7000000</v>
      </c>
      <c r="AJ3111" s="182">
        <f>+AJ3112+AJ3117</f>
        <v>0</v>
      </c>
      <c r="AK3111" s="182">
        <f>+AI3111+AJ3111</f>
        <v>7000000</v>
      </c>
      <c r="AL3111" s="182">
        <f>+AH3111+AK3111</f>
        <v>7000000</v>
      </c>
      <c r="AM3111" s="182">
        <f>+AM3112+AM3117</f>
        <v>0</v>
      </c>
      <c r="AN3111" s="182">
        <f>+AN3112+AN3117</f>
        <v>0</v>
      </c>
      <c r="AO3111" s="182">
        <f>+AM3111+AN3111</f>
        <v>0</v>
      </c>
      <c r="AP3111" s="182">
        <f>+AP3112+AP3117</f>
        <v>6905133.8000000017</v>
      </c>
      <c r="AQ3111" s="182">
        <f>+AQ3112+AQ3117</f>
        <v>0</v>
      </c>
      <c r="AR3111" s="182">
        <f>+AP3111+AQ3111</f>
        <v>6905133.8000000017</v>
      </c>
      <c r="AS3111" s="182">
        <f>+AO3111+AR3111</f>
        <v>6905133.8000000017</v>
      </c>
      <c r="AT3111" s="182">
        <f>+AT3112+AT3117</f>
        <v>0</v>
      </c>
      <c r="AU3111" s="182">
        <f>+AU3112+AU3117</f>
        <v>0</v>
      </c>
      <c r="AV3111" s="182">
        <f>+AT3111+AU3111</f>
        <v>0</v>
      </c>
      <c r="AW3111" s="182">
        <f>+AW3112+AW3117</f>
        <v>0</v>
      </c>
      <c r="AX3111" s="182">
        <f>+AX3112+AX3117</f>
        <v>0</v>
      </c>
      <c r="AY3111" s="182">
        <f>+AW3111+AX3111</f>
        <v>0</v>
      </c>
      <c r="AZ3111" s="182">
        <f>+AV3111+AY3111</f>
        <v>0</v>
      </c>
      <c r="BA3111" s="182">
        <f>+BA3112+BA3117</f>
        <v>0</v>
      </c>
      <c r="BB3111" s="182">
        <f>+BB3112+BB3117</f>
        <v>0</v>
      </c>
      <c r="BC3111" s="182">
        <f>+BA3111+BB3111</f>
        <v>0</v>
      </c>
      <c r="BD3111" s="182">
        <f>+BD3112+BD3117</f>
        <v>0</v>
      </c>
      <c r="BE3111" s="182">
        <f>+BE3112+BE3117</f>
        <v>0</v>
      </c>
      <c r="BF3111" s="182">
        <f>+BD3111+BE3111</f>
        <v>0</v>
      </c>
      <c r="BG3111" s="182">
        <f>+BC3111+BF3111</f>
        <v>0</v>
      </c>
      <c r="BH3111" s="182">
        <f>+BH3112+BH3117</f>
        <v>0</v>
      </c>
      <c r="BI3111" s="182">
        <f>+BI3112+BI3117</f>
        <v>0</v>
      </c>
      <c r="BJ3111" s="182">
        <f>+BH3111+BI3111</f>
        <v>0</v>
      </c>
      <c r="BK3111" s="182">
        <f>+BK3112+BK3117</f>
        <v>0</v>
      </c>
      <c r="BL3111" s="182">
        <f>+BL3112+BL3117</f>
        <v>0</v>
      </c>
      <c r="BM3111" s="182">
        <f>+BK3111+BL3111</f>
        <v>0</v>
      </c>
      <c r="BN3111" s="182">
        <f>+BJ3111+BM3111</f>
        <v>0</v>
      </c>
      <c r="BO3111" s="182">
        <f>+BO3112+BO3117</f>
        <v>0</v>
      </c>
      <c r="BP3111" s="182">
        <f>+BP3112+BP3117</f>
        <v>0</v>
      </c>
      <c r="BQ3111" s="182">
        <f>+BO3111+BP3111</f>
        <v>0</v>
      </c>
      <c r="BR3111" s="182">
        <f>+BR3112+BR3117</f>
        <v>94866.199999998324</v>
      </c>
      <c r="BS3111" s="182">
        <f>+BS3112+BS3117</f>
        <v>0</v>
      </c>
      <c r="BT3111" s="182">
        <f>+BR3111+BS3111</f>
        <v>94866.199999998324</v>
      </c>
      <c r="BU3111" s="182">
        <f>+BQ3111+BT3111</f>
        <v>94866.199999998324</v>
      </c>
      <c r="BV3111" s="185"/>
      <c r="BW3111" s="185"/>
      <c r="BX3111" s="186"/>
      <c r="BY3111" s="186"/>
      <c r="BZ3111" s="185"/>
      <c r="CA3111" s="187"/>
    </row>
    <row r="3112" spans="2:79">
      <c r="B3112" s="188">
        <v>2015</v>
      </c>
      <c r="C3112" s="189">
        <v>8320</v>
      </c>
      <c r="D3112" s="188">
        <v>12</v>
      </c>
      <c r="E3112" s="188">
        <v>1000</v>
      </c>
      <c r="F3112" s="188">
        <v>1200</v>
      </c>
      <c r="G3112" s="188"/>
      <c r="H3112" s="188"/>
      <c r="I3112" s="190" t="s">
        <v>611</v>
      </c>
      <c r="J3112" s="191">
        <f>+J3113+J3115</f>
        <v>0</v>
      </c>
      <c r="K3112" s="191">
        <f>+K3113+K3115</f>
        <v>0</v>
      </c>
      <c r="L3112" s="191">
        <f>+J3112+K3112</f>
        <v>0</v>
      </c>
      <c r="M3112" s="191">
        <f>+M3113+M3115</f>
        <v>7000000</v>
      </c>
      <c r="N3112" s="191">
        <f>+N3113+N3115</f>
        <v>0</v>
      </c>
      <c r="O3112" s="191">
        <f>+M3112+N3112</f>
        <v>7000000</v>
      </c>
      <c r="P3112" s="191">
        <f>+L3112+O3112</f>
        <v>7000000</v>
      </c>
      <c r="Q3112" s="191"/>
      <c r="R3112" s="308"/>
      <c r="S3112" s="308"/>
      <c r="T3112" s="191">
        <f>+T3113+T3115</f>
        <v>0</v>
      </c>
      <c r="U3112" s="191">
        <f>+U3113+U3115</f>
        <v>0</v>
      </c>
      <c r="V3112" s="191">
        <f>+V3113+V3115</f>
        <v>0</v>
      </c>
      <c r="W3112" s="191">
        <f>+W3113+W3115</f>
        <v>0</v>
      </c>
      <c r="X3112" s="193"/>
      <c r="Y3112" s="193"/>
      <c r="Z3112" s="191">
        <f>+Z3113+Z3115</f>
        <v>0</v>
      </c>
      <c r="AA3112" s="191">
        <f>+AA3113+AA3115</f>
        <v>0</v>
      </c>
      <c r="AB3112" s="191">
        <f>+AB3113+AB3115</f>
        <v>0</v>
      </c>
      <c r="AC3112" s="191">
        <f>+AC3113+AC3115</f>
        <v>0</v>
      </c>
      <c r="AD3112" s="193"/>
      <c r="AE3112" s="193"/>
      <c r="AF3112" s="191">
        <f>+AF3113+AF3115</f>
        <v>0</v>
      </c>
      <c r="AG3112" s="191">
        <f>+AG3113+AG3115</f>
        <v>0</v>
      </c>
      <c r="AH3112" s="191">
        <f>+AF3112+AG3112</f>
        <v>0</v>
      </c>
      <c r="AI3112" s="191">
        <f>+AI3113+AI3115</f>
        <v>7000000</v>
      </c>
      <c r="AJ3112" s="191">
        <f>+AJ3113+AJ3115</f>
        <v>0</v>
      </c>
      <c r="AK3112" s="191">
        <f>+AI3112+AJ3112</f>
        <v>7000000</v>
      </c>
      <c r="AL3112" s="191">
        <f>+AH3112+AK3112</f>
        <v>7000000</v>
      </c>
      <c r="AM3112" s="191">
        <f>+AM3113+AM3115</f>
        <v>0</v>
      </c>
      <c r="AN3112" s="191">
        <f>+AN3113+AN3115</f>
        <v>0</v>
      </c>
      <c r="AO3112" s="191">
        <f>+AM3112+AN3112</f>
        <v>0</v>
      </c>
      <c r="AP3112" s="191">
        <f>+AP3113+AP3115</f>
        <v>6905133.8000000017</v>
      </c>
      <c r="AQ3112" s="191">
        <f>+AQ3113+AQ3115</f>
        <v>0</v>
      </c>
      <c r="AR3112" s="191">
        <f>+AP3112+AQ3112</f>
        <v>6905133.8000000017</v>
      </c>
      <c r="AS3112" s="191">
        <f>+AO3112+AR3112</f>
        <v>6905133.8000000017</v>
      </c>
      <c r="AT3112" s="191">
        <f>+AT3113+AT3115</f>
        <v>0</v>
      </c>
      <c r="AU3112" s="191">
        <f>+AU3113+AU3115</f>
        <v>0</v>
      </c>
      <c r="AV3112" s="191">
        <f>+AT3112+AU3112</f>
        <v>0</v>
      </c>
      <c r="AW3112" s="191">
        <f>+AW3113+AW3115</f>
        <v>0</v>
      </c>
      <c r="AX3112" s="191">
        <f>+AX3113+AX3115</f>
        <v>0</v>
      </c>
      <c r="AY3112" s="191">
        <f>+AW3112+AX3112</f>
        <v>0</v>
      </c>
      <c r="AZ3112" s="191">
        <f>+AV3112+AY3112</f>
        <v>0</v>
      </c>
      <c r="BA3112" s="191">
        <f>+BA3113+BA3115</f>
        <v>0</v>
      </c>
      <c r="BB3112" s="191">
        <f>+BB3113+BB3115</f>
        <v>0</v>
      </c>
      <c r="BC3112" s="191">
        <f>+BA3112+BB3112</f>
        <v>0</v>
      </c>
      <c r="BD3112" s="191">
        <f>+BD3113+BD3115</f>
        <v>0</v>
      </c>
      <c r="BE3112" s="191">
        <f>+BE3113+BE3115</f>
        <v>0</v>
      </c>
      <c r="BF3112" s="191">
        <f>+BD3112+BE3112</f>
        <v>0</v>
      </c>
      <c r="BG3112" s="191">
        <f>+BC3112+BF3112</f>
        <v>0</v>
      </c>
      <c r="BH3112" s="191">
        <f>+BH3113+BH3115</f>
        <v>0</v>
      </c>
      <c r="BI3112" s="191">
        <f>+BI3113+BI3115</f>
        <v>0</v>
      </c>
      <c r="BJ3112" s="191">
        <f>+BH3112+BI3112</f>
        <v>0</v>
      </c>
      <c r="BK3112" s="191">
        <f>+BK3113+BK3115</f>
        <v>0</v>
      </c>
      <c r="BL3112" s="191">
        <f>+BL3113+BL3115</f>
        <v>0</v>
      </c>
      <c r="BM3112" s="191">
        <f>+BK3112+BL3112</f>
        <v>0</v>
      </c>
      <c r="BN3112" s="191">
        <f>+BJ3112+BM3112</f>
        <v>0</v>
      </c>
      <c r="BO3112" s="191">
        <f>+BO3113+BO3115</f>
        <v>0</v>
      </c>
      <c r="BP3112" s="191">
        <f>+BP3113+BP3115</f>
        <v>0</v>
      </c>
      <c r="BQ3112" s="191">
        <f>+BO3112+BP3112</f>
        <v>0</v>
      </c>
      <c r="BR3112" s="191">
        <f>+BR3113+BR3115</f>
        <v>94866.199999998324</v>
      </c>
      <c r="BS3112" s="191">
        <f>+BS3113+BS3115</f>
        <v>0</v>
      </c>
      <c r="BT3112" s="191">
        <f>+BR3112+BS3112</f>
        <v>94866.199999998324</v>
      </c>
      <c r="BU3112" s="191">
        <f>+BQ3112+BT3112</f>
        <v>94866.199999998324</v>
      </c>
      <c r="BV3112" s="194"/>
      <c r="BW3112" s="194"/>
      <c r="BX3112" s="195"/>
      <c r="BY3112" s="195"/>
      <c r="BZ3112" s="194"/>
      <c r="CA3112" s="196"/>
    </row>
    <row r="3113" spans="2:79" ht="36.75" customHeight="1">
      <c r="B3113" s="197">
        <v>2015</v>
      </c>
      <c r="C3113" s="198">
        <v>8320</v>
      </c>
      <c r="D3113" s="197">
        <v>12</v>
      </c>
      <c r="E3113" s="197">
        <v>1000</v>
      </c>
      <c r="F3113" s="197">
        <v>1200</v>
      </c>
      <c r="G3113" s="197">
        <v>121</v>
      </c>
      <c r="H3113" s="197"/>
      <c r="I3113" s="199" t="s">
        <v>610</v>
      </c>
      <c r="J3113" s="200">
        <f>+J3114</f>
        <v>0</v>
      </c>
      <c r="K3113" s="200">
        <f>+K3114</f>
        <v>0</v>
      </c>
      <c r="L3113" s="200">
        <f>+J3113+K3113</f>
        <v>0</v>
      </c>
      <c r="M3113" s="200">
        <f>+M3114</f>
        <v>7000000</v>
      </c>
      <c r="N3113" s="200">
        <f>+N3114</f>
        <v>0</v>
      </c>
      <c r="O3113" s="200">
        <f>+M3113+N3113</f>
        <v>7000000</v>
      </c>
      <c r="P3113" s="200">
        <f>+L3113+O3113</f>
        <v>7000000</v>
      </c>
      <c r="Q3113" s="200"/>
      <c r="R3113" s="309"/>
      <c r="S3113" s="309"/>
      <c r="T3113" s="200">
        <f>+T3114</f>
        <v>0</v>
      </c>
      <c r="U3113" s="200">
        <f>+U3114</f>
        <v>0</v>
      </c>
      <c r="V3113" s="200">
        <f>+V3114</f>
        <v>0</v>
      </c>
      <c r="W3113" s="200">
        <f>+W3114</f>
        <v>0</v>
      </c>
      <c r="X3113" s="202"/>
      <c r="Y3113" s="202"/>
      <c r="Z3113" s="200">
        <f>+Z3114</f>
        <v>0</v>
      </c>
      <c r="AA3113" s="200">
        <f>+AA3114</f>
        <v>0</v>
      </c>
      <c r="AB3113" s="200">
        <f>+AB3114</f>
        <v>0</v>
      </c>
      <c r="AC3113" s="200">
        <f>+AC3114</f>
        <v>0</v>
      </c>
      <c r="AD3113" s="202"/>
      <c r="AE3113" s="202"/>
      <c r="AF3113" s="200">
        <f>+AF3114</f>
        <v>0</v>
      </c>
      <c r="AG3113" s="200">
        <f>+AG3114</f>
        <v>0</v>
      </c>
      <c r="AH3113" s="200">
        <f>+AF3113+AG3113</f>
        <v>0</v>
      </c>
      <c r="AI3113" s="200">
        <f>+AI3114</f>
        <v>7000000</v>
      </c>
      <c r="AJ3113" s="200">
        <f>+AJ3114</f>
        <v>0</v>
      </c>
      <c r="AK3113" s="200">
        <f>+AI3113+AJ3113</f>
        <v>7000000</v>
      </c>
      <c r="AL3113" s="200">
        <f>+AH3113+AK3113</f>
        <v>7000000</v>
      </c>
      <c r="AM3113" s="200">
        <f>+AM3114</f>
        <v>0</v>
      </c>
      <c r="AN3113" s="200">
        <f>+AN3114</f>
        <v>0</v>
      </c>
      <c r="AO3113" s="200">
        <f>+AM3113+AN3113</f>
        <v>0</v>
      </c>
      <c r="AP3113" s="200">
        <f>+AP3114</f>
        <v>6905133.8000000017</v>
      </c>
      <c r="AQ3113" s="200">
        <f>+AQ3114</f>
        <v>0</v>
      </c>
      <c r="AR3113" s="200">
        <f>+AP3113+AQ3113</f>
        <v>6905133.8000000017</v>
      </c>
      <c r="AS3113" s="200">
        <f>+AO3113+AR3113</f>
        <v>6905133.8000000017</v>
      </c>
      <c r="AT3113" s="200">
        <f>+AT3114</f>
        <v>0</v>
      </c>
      <c r="AU3113" s="200">
        <f>+AU3114</f>
        <v>0</v>
      </c>
      <c r="AV3113" s="200">
        <f>+AT3113+AU3113</f>
        <v>0</v>
      </c>
      <c r="AW3113" s="200">
        <f>+AW3114</f>
        <v>0</v>
      </c>
      <c r="AX3113" s="200">
        <f>+AX3114</f>
        <v>0</v>
      </c>
      <c r="AY3113" s="200">
        <f>+AW3113+AX3113</f>
        <v>0</v>
      </c>
      <c r="AZ3113" s="200">
        <f>+AV3113+AY3113</f>
        <v>0</v>
      </c>
      <c r="BA3113" s="200">
        <f>+BA3114</f>
        <v>0</v>
      </c>
      <c r="BB3113" s="200">
        <f>+BB3114</f>
        <v>0</v>
      </c>
      <c r="BC3113" s="200">
        <f>+BA3113+BB3113</f>
        <v>0</v>
      </c>
      <c r="BD3113" s="200">
        <f>+BD3114</f>
        <v>0</v>
      </c>
      <c r="BE3113" s="200">
        <f>+BE3114</f>
        <v>0</v>
      </c>
      <c r="BF3113" s="200">
        <f>+BD3113+BE3113</f>
        <v>0</v>
      </c>
      <c r="BG3113" s="200">
        <f>+BC3113+BF3113</f>
        <v>0</v>
      </c>
      <c r="BH3113" s="200">
        <f>+BH3114</f>
        <v>0</v>
      </c>
      <c r="BI3113" s="200">
        <f>+BI3114</f>
        <v>0</v>
      </c>
      <c r="BJ3113" s="200">
        <f>+BH3113+BI3113</f>
        <v>0</v>
      </c>
      <c r="BK3113" s="200">
        <f>+BK3114</f>
        <v>0</v>
      </c>
      <c r="BL3113" s="200">
        <f>+BL3114</f>
        <v>0</v>
      </c>
      <c r="BM3113" s="200">
        <f>+BK3113+BL3113</f>
        <v>0</v>
      </c>
      <c r="BN3113" s="200">
        <f>+BJ3113+BM3113</f>
        <v>0</v>
      </c>
      <c r="BO3113" s="200">
        <f>+BO3114</f>
        <v>0</v>
      </c>
      <c r="BP3113" s="200">
        <f>+BP3114</f>
        <v>0</v>
      </c>
      <c r="BQ3113" s="200">
        <f>+BO3113+BP3113</f>
        <v>0</v>
      </c>
      <c r="BR3113" s="200">
        <f>+BR3114</f>
        <v>94866.199999998324</v>
      </c>
      <c r="BS3113" s="200">
        <f>+BS3114</f>
        <v>0</v>
      </c>
      <c r="BT3113" s="200">
        <f>+BR3113+BS3113</f>
        <v>94866.199999998324</v>
      </c>
      <c r="BU3113" s="200">
        <f>+BQ3113+BT3113</f>
        <v>94866.199999998324</v>
      </c>
      <c r="BV3113" s="203"/>
      <c r="BW3113" s="203"/>
      <c r="BX3113" s="204"/>
      <c r="BY3113" s="204"/>
      <c r="BZ3113" s="203"/>
      <c r="CA3113" s="205"/>
    </row>
    <row r="3114" spans="2:79" ht="36.75" customHeight="1">
      <c r="B3114" s="218">
        <v>2015</v>
      </c>
      <c r="C3114" s="219">
        <v>8320</v>
      </c>
      <c r="D3114" s="218">
        <v>12</v>
      </c>
      <c r="E3114" s="218">
        <v>1000</v>
      </c>
      <c r="F3114" s="218">
        <v>1200</v>
      </c>
      <c r="G3114" s="218">
        <v>121</v>
      </c>
      <c r="H3114" s="218">
        <v>1</v>
      </c>
      <c r="I3114" s="220" t="s">
        <v>609</v>
      </c>
      <c r="J3114" s="209">
        <v>0</v>
      </c>
      <c r="K3114" s="209">
        <v>0</v>
      </c>
      <c r="L3114" s="210">
        <f>+J3114+K3114</f>
        <v>0</v>
      </c>
      <c r="M3114" s="209">
        <v>7000000</v>
      </c>
      <c r="N3114" s="209">
        <v>0</v>
      </c>
      <c r="O3114" s="210">
        <f>+M3114+N3114</f>
        <v>7000000</v>
      </c>
      <c r="P3114" s="210">
        <f>+L3114+O3114</f>
        <v>7000000</v>
      </c>
      <c r="Q3114" s="221" t="s">
        <v>607</v>
      </c>
      <c r="R3114" s="307">
        <v>50</v>
      </c>
      <c r="S3114" s="307"/>
      <c r="T3114" s="213">
        <v>0</v>
      </c>
      <c r="U3114" s="213">
        <v>0</v>
      </c>
      <c r="V3114" s="213">
        <v>0</v>
      </c>
      <c r="W3114" s="213">
        <v>0</v>
      </c>
      <c r="X3114" s="213"/>
      <c r="Y3114" s="213"/>
      <c r="Z3114" s="213">
        <v>0</v>
      </c>
      <c r="AA3114" s="213">
        <v>0</v>
      </c>
      <c r="AB3114" s="213">
        <v>0</v>
      </c>
      <c r="AC3114" s="213">
        <v>0</v>
      </c>
      <c r="AD3114" s="214"/>
      <c r="AE3114" s="214"/>
      <c r="AF3114" s="209">
        <f>J3114+T3114-Z3114</f>
        <v>0</v>
      </c>
      <c r="AG3114" s="209">
        <f>K3114+U3114-AA3114</f>
        <v>0</v>
      </c>
      <c r="AH3114" s="210">
        <f>+AF3114+AG3114</f>
        <v>0</v>
      </c>
      <c r="AI3114" s="209">
        <f>M3114+V3114-AB3114</f>
        <v>7000000</v>
      </c>
      <c r="AJ3114" s="209">
        <f>N3114+W3114-AC3114</f>
        <v>0</v>
      </c>
      <c r="AK3114" s="210">
        <f>+AI3114+AJ3114</f>
        <v>7000000</v>
      </c>
      <c r="AL3114" s="210">
        <f>+AH3114+AK3114</f>
        <v>7000000</v>
      </c>
      <c r="AM3114" s="213">
        <v>0</v>
      </c>
      <c r="AN3114" s="213">
        <v>0</v>
      </c>
      <c r="AO3114" s="210">
        <f>+AM3114+AN3114</f>
        <v>0</v>
      </c>
      <c r="AP3114" s="213">
        <f>'[1]066 Y 089'!L8</f>
        <v>6905133.8000000017</v>
      </c>
      <c r="AQ3114" s="213">
        <v>0</v>
      </c>
      <c r="AR3114" s="210">
        <f>+AP3114+AQ3114</f>
        <v>6905133.8000000017</v>
      </c>
      <c r="AS3114" s="210">
        <f>+AO3114+AR3114</f>
        <v>6905133.8000000017</v>
      </c>
      <c r="AT3114" s="213">
        <v>0</v>
      </c>
      <c r="AU3114" s="213">
        <v>0</v>
      </c>
      <c r="AV3114" s="210">
        <f>+AT3114+AU3114</f>
        <v>0</v>
      </c>
      <c r="AW3114" s="213">
        <f>'[1]066 Y 089'!L9</f>
        <v>0</v>
      </c>
      <c r="AX3114" s="213">
        <v>0</v>
      </c>
      <c r="AY3114" s="210">
        <f>+AW3114+AX3114</f>
        <v>0</v>
      </c>
      <c r="AZ3114" s="210">
        <f>+AV3114+AY3114</f>
        <v>0</v>
      </c>
      <c r="BA3114" s="213">
        <v>0</v>
      </c>
      <c r="BB3114" s="213">
        <v>0</v>
      </c>
      <c r="BC3114" s="210">
        <f>+BA3114+BB3114</f>
        <v>0</v>
      </c>
      <c r="BD3114" s="213">
        <f>'[1]066 Y 089'!L10</f>
        <v>0</v>
      </c>
      <c r="BE3114" s="213">
        <v>0</v>
      </c>
      <c r="BF3114" s="210">
        <f>+BD3114+BE3114</f>
        <v>0</v>
      </c>
      <c r="BG3114" s="210">
        <f>+BC3114+BF3114</f>
        <v>0</v>
      </c>
      <c r="BH3114" s="213">
        <v>0</v>
      </c>
      <c r="BI3114" s="213">
        <v>0</v>
      </c>
      <c r="BJ3114" s="210">
        <f>+BH3114+BI3114</f>
        <v>0</v>
      </c>
      <c r="BK3114" s="213">
        <f>'[1]066 Y 089'!L11</f>
        <v>0</v>
      </c>
      <c r="BL3114" s="213">
        <v>0</v>
      </c>
      <c r="BM3114" s="210">
        <f>+BK3114+BL3114</f>
        <v>0</v>
      </c>
      <c r="BN3114" s="210">
        <f>+BJ3114+BM3114</f>
        <v>0</v>
      </c>
      <c r="BO3114" s="209">
        <f>AF3114-AM3114-AT3114-BA3114-BH3114</f>
        <v>0</v>
      </c>
      <c r="BP3114" s="209">
        <f>AG3114-AN3114-AU3114-BB3114-BI3114</f>
        <v>0</v>
      </c>
      <c r="BQ3114" s="210">
        <f>+BO3114+BP3114</f>
        <v>0</v>
      </c>
      <c r="BR3114" s="209">
        <f>AI3114-AP3114-AW3114-BD3114-BK3114</f>
        <v>94866.199999998324</v>
      </c>
      <c r="BS3114" s="209">
        <f>AJ3114-AQ3114-AX3114-BE3114-BL3114</f>
        <v>0</v>
      </c>
      <c r="BT3114" s="210">
        <f>+BR3114+BS3114</f>
        <v>94866.199999998324</v>
      </c>
      <c r="BU3114" s="210">
        <f>+BQ3114+BT3114</f>
        <v>94866.199999998324</v>
      </c>
      <c r="BV3114" s="215">
        <f>R3114+X3114-AD3114</f>
        <v>50</v>
      </c>
      <c r="BW3114" s="215">
        <f>S3114+Y3114-AE3114</f>
        <v>0</v>
      </c>
      <c r="BX3114" s="216">
        <f>'[1]066 Y 089'!O12</f>
        <v>69</v>
      </c>
      <c r="BY3114" s="216">
        <v>0</v>
      </c>
      <c r="BZ3114" s="215">
        <f>BV3114-BX3114</f>
        <v>-19</v>
      </c>
      <c r="CA3114" s="217">
        <f>BW3114-BY3114</f>
        <v>0</v>
      </c>
    </row>
    <row r="3115" spans="2:79" ht="36.75" hidden="1" customHeight="1">
      <c r="B3115" s="197">
        <v>2015</v>
      </c>
      <c r="C3115" s="198">
        <v>8320</v>
      </c>
      <c r="D3115" s="197">
        <v>12</v>
      </c>
      <c r="E3115" s="197">
        <v>1000</v>
      </c>
      <c r="F3115" s="197">
        <v>1200</v>
      </c>
      <c r="G3115" s="197">
        <v>122</v>
      </c>
      <c r="H3115" s="197"/>
      <c r="I3115" s="199" t="s">
        <v>608</v>
      </c>
      <c r="J3115" s="200">
        <f>+J3116</f>
        <v>0</v>
      </c>
      <c r="K3115" s="200">
        <f>+K3116</f>
        <v>0</v>
      </c>
      <c r="L3115" s="200">
        <f>+J3115+K3115</f>
        <v>0</v>
      </c>
      <c r="M3115" s="200">
        <f>+M3116</f>
        <v>0</v>
      </c>
      <c r="N3115" s="200">
        <f>+N3116</f>
        <v>0</v>
      </c>
      <c r="O3115" s="200">
        <f>+M3115+N3115</f>
        <v>0</v>
      </c>
      <c r="P3115" s="200">
        <f>+L3115+O3115</f>
        <v>0</v>
      </c>
      <c r="Q3115" s="200"/>
      <c r="R3115" s="309"/>
      <c r="S3115" s="309"/>
      <c r="T3115" s="200">
        <f>+T3116</f>
        <v>0</v>
      </c>
      <c r="U3115" s="200">
        <f>+U3116</f>
        <v>0</v>
      </c>
      <c r="V3115" s="200">
        <f>+V3116</f>
        <v>0</v>
      </c>
      <c r="W3115" s="200">
        <f>+W3116</f>
        <v>0</v>
      </c>
      <c r="X3115" s="202"/>
      <c r="Y3115" s="202"/>
      <c r="Z3115" s="200">
        <f>+Z3116</f>
        <v>0</v>
      </c>
      <c r="AA3115" s="200">
        <f>+AA3116</f>
        <v>0</v>
      </c>
      <c r="AB3115" s="200">
        <f>+AB3116</f>
        <v>0</v>
      </c>
      <c r="AC3115" s="200">
        <f>+AC3116</f>
        <v>0</v>
      </c>
      <c r="AD3115" s="202"/>
      <c r="AE3115" s="202"/>
      <c r="AF3115" s="200">
        <f>+AF3116</f>
        <v>0</v>
      </c>
      <c r="AG3115" s="200">
        <f>+AG3116</f>
        <v>0</v>
      </c>
      <c r="AH3115" s="200">
        <f>+AF3115+AG3115</f>
        <v>0</v>
      </c>
      <c r="AI3115" s="200">
        <f>+AI3116</f>
        <v>0</v>
      </c>
      <c r="AJ3115" s="200">
        <f>+AJ3116</f>
        <v>0</v>
      </c>
      <c r="AK3115" s="200">
        <f>+AI3115+AJ3115</f>
        <v>0</v>
      </c>
      <c r="AL3115" s="200">
        <f>+AH3115+AK3115</f>
        <v>0</v>
      </c>
      <c r="AM3115" s="200">
        <f>+AM3116</f>
        <v>0</v>
      </c>
      <c r="AN3115" s="200">
        <f>+AN3116</f>
        <v>0</v>
      </c>
      <c r="AO3115" s="200">
        <f>+AM3115+AN3115</f>
        <v>0</v>
      </c>
      <c r="AP3115" s="200">
        <f>+AP3116</f>
        <v>0</v>
      </c>
      <c r="AQ3115" s="200">
        <f>+AQ3116</f>
        <v>0</v>
      </c>
      <c r="AR3115" s="200">
        <f>+AP3115+AQ3115</f>
        <v>0</v>
      </c>
      <c r="AS3115" s="200">
        <f>+AO3115+AR3115</f>
        <v>0</v>
      </c>
      <c r="AT3115" s="200">
        <f>+AT3116</f>
        <v>0</v>
      </c>
      <c r="AU3115" s="200">
        <f>+AU3116</f>
        <v>0</v>
      </c>
      <c r="AV3115" s="200">
        <f>+AT3115+AU3115</f>
        <v>0</v>
      </c>
      <c r="AW3115" s="200">
        <f>+AW3116</f>
        <v>0</v>
      </c>
      <c r="AX3115" s="200">
        <f>+AX3116</f>
        <v>0</v>
      </c>
      <c r="AY3115" s="200">
        <f>+AW3115+AX3115</f>
        <v>0</v>
      </c>
      <c r="AZ3115" s="200">
        <f>+AV3115+AY3115</f>
        <v>0</v>
      </c>
      <c r="BA3115" s="200">
        <f>+BA3116</f>
        <v>0</v>
      </c>
      <c r="BB3115" s="200">
        <f>+BB3116</f>
        <v>0</v>
      </c>
      <c r="BC3115" s="200">
        <f>+BA3115+BB3115</f>
        <v>0</v>
      </c>
      <c r="BD3115" s="200">
        <f>+BD3116</f>
        <v>0</v>
      </c>
      <c r="BE3115" s="200">
        <f>+BE3116</f>
        <v>0</v>
      </c>
      <c r="BF3115" s="200">
        <f>+BD3115+BE3115</f>
        <v>0</v>
      </c>
      <c r="BG3115" s="200">
        <f>+BC3115+BF3115</f>
        <v>0</v>
      </c>
      <c r="BH3115" s="200">
        <f>+BH3116</f>
        <v>0</v>
      </c>
      <c r="BI3115" s="200">
        <f>+BI3116</f>
        <v>0</v>
      </c>
      <c r="BJ3115" s="200">
        <f>+BH3115+BI3115</f>
        <v>0</v>
      </c>
      <c r="BK3115" s="200">
        <f>+BK3116</f>
        <v>0</v>
      </c>
      <c r="BL3115" s="200">
        <f>+BL3116</f>
        <v>0</v>
      </c>
      <c r="BM3115" s="200">
        <f>+BK3115+BL3115</f>
        <v>0</v>
      </c>
      <c r="BN3115" s="200">
        <f>+BJ3115+BM3115</f>
        <v>0</v>
      </c>
      <c r="BO3115" s="200">
        <f>+BO3116</f>
        <v>0</v>
      </c>
      <c r="BP3115" s="200">
        <f>+BP3116</f>
        <v>0</v>
      </c>
      <c r="BQ3115" s="200">
        <f>+BO3115+BP3115</f>
        <v>0</v>
      </c>
      <c r="BR3115" s="200">
        <f>+BR3116</f>
        <v>0</v>
      </c>
      <c r="BS3115" s="200">
        <f>+BS3116</f>
        <v>0</v>
      </c>
      <c r="BT3115" s="200">
        <f>+BR3115+BS3115</f>
        <v>0</v>
      </c>
      <c r="BU3115" s="200">
        <f>+BQ3115+BT3115</f>
        <v>0</v>
      </c>
      <c r="BV3115" s="203"/>
      <c r="BW3115" s="203"/>
      <c r="BX3115" s="204"/>
      <c r="BY3115" s="204"/>
      <c r="BZ3115" s="203"/>
      <c r="CA3115" s="205"/>
    </row>
    <row r="3116" spans="2:79" ht="36.75" hidden="1" customHeight="1">
      <c r="B3116" s="206">
        <v>2015</v>
      </c>
      <c r="C3116" s="207">
        <v>8320</v>
      </c>
      <c r="D3116" s="206">
        <v>12</v>
      </c>
      <c r="E3116" s="206">
        <v>1000</v>
      </c>
      <c r="F3116" s="206">
        <v>1200</v>
      </c>
      <c r="G3116" s="206">
        <v>122</v>
      </c>
      <c r="H3116" s="206">
        <v>1</v>
      </c>
      <c r="I3116" s="220" t="s">
        <v>608</v>
      </c>
      <c r="J3116" s="209">
        <v>0</v>
      </c>
      <c r="K3116" s="209">
        <v>0</v>
      </c>
      <c r="L3116" s="210">
        <f>+J3116+K3116</f>
        <v>0</v>
      </c>
      <c r="M3116" s="209">
        <v>0</v>
      </c>
      <c r="N3116" s="209">
        <v>0</v>
      </c>
      <c r="O3116" s="210">
        <f>+M3116+N3116</f>
        <v>0</v>
      </c>
      <c r="P3116" s="210">
        <f>+L3116+O3116</f>
        <v>0</v>
      </c>
      <c r="Q3116" s="221" t="s">
        <v>607</v>
      </c>
      <c r="R3116" s="307"/>
      <c r="S3116" s="307"/>
      <c r="T3116" s="213">
        <v>0</v>
      </c>
      <c r="U3116" s="213">
        <v>0</v>
      </c>
      <c r="V3116" s="213">
        <v>0</v>
      </c>
      <c r="W3116" s="213">
        <v>0</v>
      </c>
      <c r="X3116" s="213"/>
      <c r="Y3116" s="213"/>
      <c r="Z3116" s="213">
        <v>0</v>
      </c>
      <c r="AA3116" s="213">
        <v>0</v>
      </c>
      <c r="AB3116" s="213">
        <v>0</v>
      </c>
      <c r="AC3116" s="213">
        <v>0</v>
      </c>
      <c r="AD3116" s="214"/>
      <c r="AE3116" s="214"/>
      <c r="AF3116" s="209">
        <f>J3116+T3116-Z3116</f>
        <v>0</v>
      </c>
      <c r="AG3116" s="209">
        <f>K3116+U3116-AA3116</f>
        <v>0</v>
      </c>
      <c r="AH3116" s="210">
        <f>+AF3116+AG3116</f>
        <v>0</v>
      </c>
      <c r="AI3116" s="209">
        <f>M3116+V3116-AB3116</f>
        <v>0</v>
      </c>
      <c r="AJ3116" s="209">
        <f>N3116+W3116-AC3116</f>
        <v>0</v>
      </c>
      <c r="AK3116" s="210">
        <f>+AI3116+AJ3116</f>
        <v>0</v>
      </c>
      <c r="AL3116" s="210">
        <f>+AH3116+AK3116</f>
        <v>0</v>
      </c>
      <c r="AM3116" s="213">
        <v>0</v>
      </c>
      <c r="AN3116" s="213">
        <v>0</v>
      </c>
      <c r="AO3116" s="210">
        <f>+AM3116+AN3116</f>
        <v>0</v>
      </c>
      <c r="AP3116" s="213">
        <v>0</v>
      </c>
      <c r="AQ3116" s="213">
        <v>0</v>
      </c>
      <c r="AR3116" s="210">
        <f>+AP3116+AQ3116</f>
        <v>0</v>
      </c>
      <c r="AS3116" s="210">
        <f>+AO3116+AR3116</f>
        <v>0</v>
      </c>
      <c r="AT3116" s="213">
        <v>0</v>
      </c>
      <c r="AU3116" s="213">
        <v>0</v>
      </c>
      <c r="AV3116" s="210">
        <f>+AT3116+AU3116</f>
        <v>0</v>
      </c>
      <c r="AW3116" s="213">
        <v>0</v>
      </c>
      <c r="AX3116" s="213">
        <v>0</v>
      </c>
      <c r="AY3116" s="210">
        <f>+AW3116+AX3116</f>
        <v>0</v>
      </c>
      <c r="AZ3116" s="210">
        <f>+AV3116+AY3116</f>
        <v>0</v>
      </c>
      <c r="BA3116" s="213">
        <v>0</v>
      </c>
      <c r="BB3116" s="213">
        <v>0</v>
      </c>
      <c r="BC3116" s="210">
        <f>+BA3116+BB3116</f>
        <v>0</v>
      </c>
      <c r="BD3116" s="213">
        <v>0</v>
      </c>
      <c r="BE3116" s="213">
        <v>0</v>
      </c>
      <c r="BF3116" s="210">
        <f>+BD3116+BE3116</f>
        <v>0</v>
      </c>
      <c r="BG3116" s="210">
        <f>+BC3116+BF3116</f>
        <v>0</v>
      </c>
      <c r="BH3116" s="213">
        <v>0</v>
      </c>
      <c r="BI3116" s="213">
        <v>0</v>
      </c>
      <c r="BJ3116" s="210">
        <f>+BH3116+BI3116</f>
        <v>0</v>
      </c>
      <c r="BK3116" s="213">
        <v>0</v>
      </c>
      <c r="BL3116" s="213">
        <v>0</v>
      </c>
      <c r="BM3116" s="210">
        <f>+BK3116+BL3116</f>
        <v>0</v>
      </c>
      <c r="BN3116" s="210">
        <f>+BJ3116+BM3116</f>
        <v>0</v>
      </c>
      <c r="BO3116" s="209">
        <f>AF3116-AM3116-AT3116-BA3116-BH3116</f>
        <v>0</v>
      </c>
      <c r="BP3116" s="209">
        <f>AG3116-AN3116-AU3116-BB3116-BI3116</f>
        <v>0</v>
      </c>
      <c r="BQ3116" s="210">
        <f>+BO3116+BP3116</f>
        <v>0</v>
      </c>
      <c r="BR3116" s="209">
        <f>AI3116-AP3116-AW3116-BD3116-BK3116</f>
        <v>0</v>
      </c>
      <c r="BS3116" s="209">
        <f>AJ3116-AQ3116-AX3116-BE3116-BL3116</f>
        <v>0</v>
      </c>
      <c r="BT3116" s="210">
        <f>+BR3116+BS3116</f>
        <v>0</v>
      </c>
      <c r="BU3116" s="210">
        <f>+BQ3116+BT3116</f>
        <v>0</v>
      </c>
      <c r="BV3116" s="215">
        <f>R3116+X3116-AD3116</f>
        <v>0</v>
      </c>
      <c r="BW3116" s="215">
        <f>S3116+Y3116-AE3116</f>
        <v>0</v>
      </c>
      <c r="BX3116" s="216">
        <v>0</v>
      </c>
      <c r="BY3116" s="216">
        <v>0</v>
      </c>
      <c r="BZ3116" s="215">
        <f>BV3116-BX3116</f>
        <v>0</v>
      </c>
      <c r="CA3116" s="217">
        <f>BW3116-BY3116</f>
        <v>0</v>
      </c>
    </row>
    <row r="3117" spans="2:79" ht="36.75" hidden="1" customHeight="1">
      <c r="B3117" s="188">
        <v>2015</v>
      </c>
      <c r="C3117" s="189">
        <v>8320</v>
      </c>
      <c r="D3117" s="188">
        <v>12</v>
      </c>
      <c r="E3117" s="188">
        <v>1000</v>
      </c>
      <c r="F3117" s="188">
        <v>1500</v>
      </c>
      <c r="G3117" s="188"/>
      <c r="H3117" s="188"/>
      <c r="I3117" s="190" t="s">
        <v>825</v>
      </c>
      <c r="J3117" s="191">
        <f>J3118</f>
        <v>0</v>
      </c>
      <c r="K3117" s="191">
        <f>K3118</f>
        <v>0</v>
      </c>
      <c r="L3117" s="191">
        <f>+J3117+K3117</f>
        <v>0</v>
      </c>
      <c r="M3117" s="191">
        <f>M3118</f>
        <v>0</v>
      </c>
      <c r="N3117" s="191">
        <f>N3118</f>
        <v>0</v>
      </c>
      <c r="O3117" s="191">
        <f>+M3117+N3117</f>
        <v>0</v>
      </c>
      <c r="P3117" s="191">
        <f>+L3117+O3117</f>
        <v>0</v>
      </c>
      <c r="Q3117" s="191"/>
      <c r="R3117" s="308"/>
      <c r="S3117" s="308"/>
      <c r="T3117" s="191">
        <f>T3118</f>
        <v>0</v>
      </c>
      <c r="U3117" s="191">
        <f>U3118</f>
        <v>0</v>
      </c>
      <c r="V3117" s="191">
        <f>V3118</f>
        <v>0</v>
      </c>
      <c r="W3117" s="191">
        <f>W3118</f>
        <v>0</v>
      </c>
      <c r="X3117" s="193"/>
      <c r="Y3117" s="193"/>
      <c r="Z3117" s="191">
        <f>Z3118</f>
        <v>0</v>
      </c>
      <c r="AA3117" s="191">
        <f>AA3118</f>
        <v>0</v>
      </c>
      <c r="AB3117" s="191">
        <f>AB3118</f>
        <v>0</v>
      </c>
      <c r="AC3117" s="191">
        <f>AC3118</f>
        <v>0</v>
      </c>
      <c r="AD3117" s="193"/>
      <c r="AE3117" s="193"/>
      <c r="AF3117" s="191">
        <f>AF3118</f>
        <v>0</v>
      </c>
      <c r="AG3117" s="191">
        <f>AG3118</f>
        <v>0</v>
      </c>
      <c r="AH3117" s="191">
        <f>+AF3117+AG3117</f>
        <v>0</v>
      </c>
      <c r="AI3117" s="191">
        <f>AI3118</f>
        <v>0</v>
      </c>
      <c r="AJ3117" s="191">
        <f>AJ3118</f>
        <v>0</v>
      </c>
      <c r="AK3117" s="191">
        <f>+AI3117+AJ3117</f>
        <v>0</v>
      </c>
      <c r="AL3117" s="191">
        <f>+AH3117+AK3117</f>
        <v>0</v>
      </c>
      <c r="AM3117" s="191">
        <f>AM3118</f>
        <v>0</v>
      </c>
      <c r="AN3117" s="191">
        <f>AN3118</f>
        <v>0</v>
      </c>
      <c r="AO3117" s="191">
        <f>+AM3117+AN3117</f>
        <v>0</v>
      </c>
      <c r="AP3117" s="191">
        <f>AP3118</f>
        <v>0</v>
      </c>
      <c r="AQ3117" s="191">
        <f>AQ3118</f>
        <v>0</v>
      </c>
      <c r="AR3117" s="191">
        <f>+AP3117+AQ3117</f>
        <v>0</v>
      </c>
      <c r="AS3117" s="191">
        <f>+AO3117+AR3117</f>
        <v>0</v>
      </c>
      <c r="AT3117" s="191">
        <f>AT3118</f>
        <v>0</v>
      </c>
      <c r="AU3117" s="191">
        <f>AU3118</f>
        <v>0</v>
      </c>
      <c r="AV3117" s="191">
        <f>+AT3117+AU3117</f>
        <v>0</v>
      </c>
      <c r="AW3117" s="191">
        <f>AW3118</f>
        <v>0</v>
      </c>
      <c r="AX3117" s="191">
        <f>AX3118</f>
        <v>0</v>
      </c>
      <c r="AY3117" s="191">
        <f>+AW3117+AX3117</f>
        <v>0</v>
      </c>
      <c r="AZ3117" s="191">
        <f>+AV3117+AY3117</f>
        <v>0</v>
      </c>
      <c r="BA3117" s="191">
        <f>BA3118</f>
        <v>0</v>
      </c>
      <c r="BB3117" s="191">
        <f>BB3118</f>
        <v>0</v>
      </c>
      <c r="BC3117" s="191">
        <f>+BA3117+BB3117</f>
        <v>0</v>
      </c>
      <c r="BD3117" s="191">
        <f>BD3118</f>
        <v>0</v>
      </c>
      <c r="BE3117" s="191">
        <f>BE3118</f>
        <v>0</v>
      </c>
      <c r="BF3117" s="191">
        <f>+BD3117+BE3117</f>
        <v>0</v>
      </c>
      <c r="BG3117" s="191">
        <f>+BC3117+BF3117</f>
        <v>0</v>
      </c>
      <c r="BH3117" s="191">
        <f>BH3118</f>
        <v>0</v>
      </c>
      <c r="BI3117" s="191">
        <f>BI3118</f>
        <v>0</v>
      </c>
      <c r="BJ3117" s="191">
        <f>+BH3117+BI3117</f>
        <v>0</v>
      </c>
      <c r="BK3117" s="191">
        <f>BK3118</f>
        <v>0</v>
      </c>
      <c r="BL3117" s="191">
        <f>BL3118</f>
        <v>0</v>
      </c>
      <c r="BM3117" s="191">
        <f>+BK3117+BL3117</f>
        <v>0</v>
      </c>
      <c r="BN3117" s="191">
        <f>+BJ3117+BM3117</f>
        <v>0</v>
      </c>
      <c r="BO3117" s="191">
        <f>BO3118</f>
        <v>0</v>
      </c>
      <c r="BP3117" s="191">
        <f>BP3118</f>
        <v>0</v>
      </c>
      <c r="BQ3117" s="191">
        <f>+BO3117+BP3117</f>
        <v>0</v>
      </c>
      <c r="BR3117" s="191">
        <f>BR3118</f>
        <v>0</v>
      </c>
      <c r="BS3117" s="191">
        <f>BS3118</f>
        <v>0</v>
      </c>
      <c r="BT3117" s="191">
        <f>+BR3117+BS3117</f>
        <v>0</v>
      </c>
      <c r="BU3117" s="191">
        <f>+BQ3117+BT3117</f>
        <v>0</v>
      </c>
      <c r="BV3117" s="194"/>
      <c r="BW3117" s="194"/>
      <c r="BX3117" s="195"/>
      <c r="BY3117" s="195"/>
      <c r="BZ3117" s="194"/>
      <c r="CA3117" s="196"/>
    </row>
    <row r="3118" spans="2:79" ht="36.75" hidden="1" customHeight="1">
      <c r="B3118" s="197">
        <v>2015</v>
      </c>
      <c r="C3118" s="198">
        <v>8320</v>
      </c>
      <c r="D3118" s="197">
        <v>12</v>
      </c>
      <c r="E3118" s="197">
        <v>1000</v>
      </c>
      <c r="F3118" s="197">
        <v>1500</v>
      </c>
      <c r="G3118" s="197">
        <v>159</v>
      </c>
      <c r="H3118" s="197"/>
      <c r="I3118" s="199" t="s">
        <v>824</v>
      </c>
      <c r="J3118" s="200">
        <f>J3119</f>
        <v>0</v>
      </c>
      <c r="K3118" s="200">
        <f>K3119</f>
        <v>0</v>
      </c>
      <c r="L3118" s="200">
        <f>+J3118+K3118</f>
        <v>0</v>
      </c>
      <c r="M3118" s="200">
        <f>M3119</f>
        <v>0</v>
      </c>
      <c r="N3118" s="200">
        <f>N3119</f>
        <v>0</v>
      </c>
      <c r="O3118" s="200">
        <f>+M3118+N3118</f>
        <v>0</v>
      </c>
      <c r="P3118" s="200">
        <f>+L3118+O3118</f>
        <v>0</v>
      </c>
      <c r="Q3118" s="200"/>
      <c r="R3118" s="309"/>
      <c r="S3118" s="309"/>
      <c r="T3118" s="200">
        <f>T3119</f>
        <v>0</v>
      </c>
      <c r="U3118" s="200">
        <f>U3119</f>
        <v>0</v>
      </c>
      <c r="V3118" s="200">
        <f>V3119</f>
        <v>0</v>
      </c>
      <c r="W3118" s="200">
        <f>W3119</f>
        <v>0</v>
      </c>
      <c r="X3118" s="202"/>
      <c r="Y3118" s="202"/>
      <c r="Z3118" s="200">
        <f>Z3119</f>
        <v>0</v>
      </c>
      <c r="AA3118" s="200">
        <f>AA3119</f>
        <v>0</v>
      </c>
      <c r="AB3118" s="200">
        <f>AB3119</f>
        <v>0</v>
      </c>
      <c r="AC3118" s="200">
        <f>AC3119</f>
        <v>0</v>
      </c>
      <c r="AD3118" s="202"/>
      <c r="AE3118" s="202"/>
      <c r="AF3118" s="200">
        <f>AF3119</f>
        <v>0</v>
      </c>
      <c r="AG3118" s="200">
        <f>AG3119</f>
        <v>0</v>
      </c>
      <c r="AH3118" s="200">
        <f>+AF3118+AG3118</f>
        <v>0</v>
      </c>
      <c r="AI3118" s="200">
        <f>AI3119</f>
        <v>0</v>
      </c>
      <c r="AJ3118" s="200">
        <f>AJ3119</f>
        <v>0</v>
      </c>
      <c r="AK3118" s="200">
        <f>+AI3118+AJ3118</f>
        <v>0</v>
      </c>
      <c r="AL3118" s="200">
        <f>+AH3118+AK3118</f>
        <v>0</v>
      </c>
      <c r="AM3118" s="200">
        <f>AM3119</f>
        <v>0</v>
      </c>
      <c r="AN3118" s="200">
        <f>AN3119</f>
        <v>0</v>
      </c>
      <c r="AO3118" s="200">
        <f>+AM3118+AN3118</f>
        <v>0</v>
      </c>
      <c r="AP3118" s="200">
        <f>AP3119</f>
        <v>0</v>
      </c>
      <c r="AQ3118" s="200">
        <f>AQ3119</f>
        <v>0</v>
      </c>
      <c r="AR3118" s="200">
        <f>+AP3118+AQ3118</f>
        <v>0</v>
      </c>
      <c r="AS3118" s="200">
        <f>+AO3118+AR3118</f>
        <v>0</v>
      </c>
      <c r="AT3118" s="200">
        <f>AT3119</f>
        <v>0</v>
      </c>
      <c r="AU3118" s="200">
        <f>AU3119</f>
        <v>0</v>
      </c>
      <c r="AV3118" s="200">
        <f>+AT3118+AU3118</f>
        <v>0</v>
      </c>
      <c r="AW3118" s="200">
        <f>AW3119</f>
        <v>0</v>
      </c>
      <c r="AX3118" s="200">
        <f>AX3119</f>
        <v>0</v>
      </c>
      <c r="AY3118" s="200">
        <f>+AW3118+AX3118</f>
        <v>0</v>
      </c>
      <c r="AZ3118" s="200">
        <f>+AV3118+AY3118</f>
        <v>0</v>
      </c>
      <c r="BA3118" s="200">
        <f>BA3119</f>
        <v>0</v>
      </c>
      <c r="BB3118" s="200">
        <f>BB3119</f>
        <v>0</v>
      </c>
      <c r="BC3118" s="200">
        <f>+BA3118+BB3118</f>
        <v>0</v>
      </c>
      <c r="BD3118" s="200">
        <f>BD3119</f>
        <v>0</v>
      </c>
      <c r="BE3118" s="200">
        <f>BE3119</f>
        <v>0</v>
      </c>
      <c r="BF3118" s="200">
        <f>+BD3118+BE3118</f>
        <v>0</v>
      </c>
      <c r="BG3118" s="200">
        <f>+BC3118+BF3118</f>
        <v>0</v>
      </c>
      <c r="BH3118" s="200">
        <f>BH3119</f>
        <v>0</v>
      </c>
      <c r="BI3118" s="200">
        <f>BI3119</f>
        <v>0</v>
      </c>
      <c r="BJ3118" s="200">
        <f>+BH3118+BI3118</f>
        <v>0</v>
      </c>
      <c r="BK3118" s="200">
        <f>BK3119</f>
        <v>0</v>
      </c>
      <c r="BL3118" s="200">
        <f>BL3119</f>
        <v>0</v>
      </c>
      <c r="BM3118" s="200">
        <f>+BK3118+BL3118</f>
        <v>0</v>
      </c>
      <c r="BN3118" s="200">
        <f>+BJ3118+BM3118</f>
        <v>0</v>
      </c>
      <c r="BO3118" s="200">
        <f>BO3119</f>
        <v>0</v>
      </c>
      <c r="BP3118" s="200">
        <f>BP3119</f>
        <v>0</v>
      </c>
      <c r="BQ3118" s="200">
        <f>+BO3118+BP3118</f>
        <v>0</v>
      </c>
      <c r="BR3118" s="200">
        <f>BR3119</f>
        <v>0</v>
      </c>
      <c r="BS3118" s="200">
        <f>BS3119</f>
        <v>0</v>
      </c>
      <c r="BT3118" s="200">
        <f>+BR3118+BS3118</f>
        <v>0</v>
      </c>
      <c r="BU3118" s="200">
        <f>+BQ3118+BT3118</f>
        <v>0</v>
      </c>
      <c r="BV3118" s="203"/>
      <c r="BW3118" s="203"/>
      <c r="BX3118" s="204"/>
      <c r="BY3118" s="204"/>
      <c r="BZ3118" s="203"/>
      <c r="CA3118" s="205"/>
    </row>
    <row r="3119" spans="2:79" ht="36.75" hidden="1" customHeight="1">
      <c r="B3119" s="218">
        <v>2015</v>
      </c>
      <c r="C3119" s="219">
        <v>8320</v>
      </c>
      <c r="D3119" s="218">
        <v>12</v>
      </c>
      <c r="E3119" s="218">
        <v>1000</v>
      </c>
      <c r="F3119" s="218">
        <v>1500</v>
      </c>
      <c r="G3119" s="218">
        <v>159</v>
      </c>
      <c r="H3119" s="218">
        <v>1</v>
      </c>
      <c r="I3119" s="220" t="s">
        <v>823</v>
      </c>
      <c r="J3119" s="209">
        <v>0</v>
      </c>
      <c r="K3119" s="209">
        <v>0</v>
      </c>
      <c r="L3119" s="210">
        <f>+J3119+K3119</f>
        <v>0</v>
      </c>
      <c r="M3119" s="209">
        <v>0</v>
      </c>
      <c r="N3119" s="209">
        <v>0</v>
      </c>
      <c r="O3119" s="210">
        <f>+M3119+N3119</f>
        <v>0</v>
      </c>
      <c r="P3119" s="210">
        <f>+L3119+O3119</f>
        <v>0</v>
      </c>
      <c r="Q3119" s="221" t="s">
        <v>607</v>
      </c>
      <c r="R3119" s="307"/>
      <c r="S3119" s="307"/>
      <c r="T3119" s="213">
        <v>0</v>
      </c>
      <c r="U3119" s="213">
        <v>0</v>
      </c>
      <c r="V3119" s="213">
        <v>0</v>
      </c>
      <c r="W3119" s="213">
        <v>0</v>
      </c>
      <c r="X3119" s="213"/>
      <c r="Y3119" s="213"/>
      <c r="Z3119" s="213">
        <v>0</v>
      </c>
      <c r="AA3119" s="213">
        <v>0</v>
      </c>
      <c r="AB3119" s="213">
        <v>0</v>
      </c>
      <c r="AC3119" s="213">
        <v>0</v>
      </c>
      <c r="AD3119" s="214"/>
      <c r="AE3119" s="214"/>
      <c r="AF3119" s="209">
        <f>J3119+T3119-Z3119</f>
        <v>0</v>
      </c>
      <c r="AG3119" s="209">
        <f>K3119+U3119-AA3119</f>
        <v>0</v>
      </c>
      <c r="AH3119" s="210">
        <f>+AF3119+AG3119</f>
        <v>0</v>
      </c>
      <c r="AI3119" s="209">
        <f>M3119+V3119-AB3119</f>
        <v>0</v>
      </c>
      <c r="AJ3119" s="209">
        <f>N3119+W3119-AC3119</f>
        <v>0</v>
      </c>
      <c r="AK3119" s="210">
        <f>+AI3119+AJ3119</f>
        <v>0</v>
      </c>
      <c r="AL3119" s="210">
        <f>+AH3119+AK3119</f>
        <v>0</v>
      </c>
      <c r="AM3119" s="213">
        <v>0</v>
      </c>
      <c r="AN3119" s="213">
        <v>0</v>
      </c>
      <c r="AO3119" s="210">
        <f>+AM3119+AN3119</f>
        <v>0</v>
      </c>
      <c r="AP3119" s="213">
        <v>0</v>
      </c>
      <c r="AQ3119" s="213">
        <v>0</v>
      </c>
      <c r="AR3119" s="210">
        <f>+AP3119+AQ3119</f>
        <v>0</v>
      </c>
      <c r="AS3119" s="210">
        <f>+AO3119+AR3119</f>
        <v>0</v>
      </c>
      <c r="AT3119" s="213">
        <v>0</v>
      </c>
      <c r="AU3119" s="213">
        <v>0</v>
      </c>
      <c r="AV3119" s="210">
        <f>+AT3119+AU3119</f>
        <v>0</v>
      </c>
      <c r="AW3119" s="213">
        <v>0</v>
      </c>
      <c r="AX3119" s="213">
        <v>0</v>
      </c>
      <c r="AY3119" s="210">
        <f>+AW3119+AX3119</f>
        <v>0</v>
      </c>
      <c r="AZ3119" s="210">
        <f>+AV3119+AY3119</f>
        <v>0</v>
      </c>
      <c r="BA3119" s="213">
        <v>0</v>
      </c>
      <c r="BB3119" s="213">
        <v>0</v>
      </c>
      <c r="BC3119" s="210">
        <f>+BA3119+BB3119</f>
        <v>0</v>
      </c>
      <c r="BD3119" s="213">
        <v>0</v>
      </c>
      <c r="BE3119" s="213">
        <v>0</v>
      </c>
      <c r="BF3119" s="210">
        <f>+BD3119+BE3119</f>
        <v>0</v>
      </c>
      <c r="BG3119" s="210">
        <f>+BC3119+BF3119</f>
        <v>0</v>
      </c>
      <c r="BH3119" s="213">
        <v>0</v>
      </c>
      <c r="BI3119" s="213">
        <v>0</v>
      </c>
      <c r="BJ3119" s="210">
        <f>+BH3119+BI3119</f>
        <v>0</v>
      </c>
      <c r="BK3119" s="213">
        <v>0</v>
      </c>
      <c r="BL3119" s="213">
        <v>0</v>
      </c>
      <c r="BM3119" s="210">
        <f>+BK3119+BL3119</f>
        <v>0</v>
      </c>
      <c r="BN3119" s="210">
        <f>+BJ3119+BM3119</f>
        <v>0</v>
      </c>
      <c r="BO3119" s="209">
        <f>AF3119-AM3119-AT3119-BA3119-BH3119</f>
        <v>0</v>
      </c>
      <c r="BP3119" s="209">
        <f>AG3119-AN3119-AU3119-BB3119-BI3119</f>
        <v>0</v>
      </c>
      <c r="BQ3119" s="210">
        <f>+BO3119+BP3119</f>
        <v>0</v>
      </c>
      <c r="BR3119" s="209">
        <f>AI3119-AP3119-AW3119-BD3119-BK3119</f>
        <v>0</v>
      </c>
      <c r="BS3119" s="209">
        <f>AJ3119-AQ3119-AX3119-BE3119-BL3119</f>
        <v>0</v>
      </c>
      <c r="BT3119" s="210">
        <f>+BR3119+BS3119</f>
        <v>0</v>
      </c>
      <c r="BU3119" s="210">
        <f>+BQ3119+BT3119</f>
        <v>0</v>
      </c>
      <c r="BV3119" s="215">
        <f>R3119+X3119-AD3119</f>
        <v>0</v>
      </c>
      <c r="BW3119" s="215">
        <f>S3119+Y3119-AE3119</f>
        <v>0</v>
      </c>
      <c r="BX3119" s="216">
        <v>0</v>
      </c>
      <c r="BY3119" s="216">
        <v>0</v>
      </c>
      <c r="BZ3119" s="215">
        <f>BV3119-BX3119</f>
        <v>0</v>
      </c>
      <c r="CA3119" s="217">
        <f>BW3119-BY3119</f>
        <v>0</v>
      </c>
    </row>
    <row r="3120" spans="2:79" ht="36.75" hidden="1" customHeight="1">
      <c r="B3120" s="179">
        <v>2015</v>
      </c>
      <c r="C3120" s="180">
        <v>8320</v>
      </c>
      <c r="D3120" s="179">
        <v>12</v>
      </c>
      <c r="E3120" s="179">
        <v>2000</v>
      </c>
      <c r="F3120" s="179"/>
      <c r="G3120" s="179"/>
      <c r="H3120" s="179"/>
      <c r="I3120" s="181" t="s">
        <v>431</v>
      </c>
      <c r="J3120" s="182">
        <f>+J3121+J3132+J3136+J3139+J3142+J3145</f>
        <v>0</v>
      </c>
      <c r="K3120" s="182">
        <f>+K3121+K3132+K3136+K3139+K3142+K3145</f>
        <v>0</v>
      </c>
      <c r="L3120" s="182">
        <f>+J3120+K3120</f>
        <v>0</v>
      </c>
      <c r="M3120" s="182">
        <f>+M3121+M3132+M3136+M3139+M3142+M3145</f>
        <v>0</v>
      </c>
      <c r="N3120" s="182">
        <f>+N3121+N3132+N3136+N3139+N3142+N3145</f>
        <v>0</v>
      </c>
      <c r="O3120" s="182">
        <f>+M3120+N3120</f>
        <v>0</v>
      </c>
      <c r="P3120" s="182">
        <f>+L3120+O3120</f>
        <v>0</v>
      </c>
      <c r="Q3120" s="182"/>
      <c r="R3120" s="311"/>
      <c r="S3120" s="311"/>
      <c r="T3120" s="182">
        <f>+T3121+T3132+T3136+T3139+T3142+T3145</f>
        <v>0</v>
      </c>
      <c r="U3120" s="182">
        <f>+U3121+U3132+U3136+U3139+U3142+U3145</f>
        <v>0</v>
      </c>
      <c r="V3120" s="182">
        <f>+V3121+V3132+V3136+V3139+V3142+V3145</f>
        <v>0</v>
      </c>
      <c r="W3120" s="182">
        <f>+W3121+W3132+W3136+W3139+W3142+W3145</f>
        <v>0</v>
      </c>
      <c r="X3120" s="184"/>
      <c r="Y3120" s="184"/>
      <c r="Z3120" s="182">
        <f>+Z3121+Z3132+Z3136+Z3139+Z3142+Z3145</f>
        <v>0</v>
      </c>
      <c r="AA3120" s="182">
        <f>+AA3121+AA3132+AA3136+AA3139+AA3142+AA3145</f>
        <v>0</v>
      </c>
      <c r="AB3120" s="182">
        <f>+AB3121+AB3132+AB3136+AB3139+AB3142+AB3145</f>
        <v>0</v>
      </c>
      <c r="AC3120" s="182">
        <f>+AC3121+AC3132+AC3136+AC3139+AC3142+AC3145</f>
        <v>0</v>
      </c>
      <c r="AD3120" s="184"/>
      <c r="AE3120" s="184"/>
      <c r="AF3120" s="182">
        <f>+AF3121+AF3132+AF3136+AF3139+AF3142+AF3145</f>
        <v>0</v>
      </c>
      <c r="AG3120" s="182">
        <f>+AG3121+AG3132+AG3136+AG3139+AG3142+AG3145</f>
        <v>0</v>
      </c>
      <c r="AH3120" s="182">
        <f>+AF3120+AG3120</f>
        <v>0</v>
      </c>
      <c r="AI3120" s="182">
        <f>+AI3121+AI3132+AI3136+AI3139+AI3142+AI3145</f>
        <v>0</v>
      </c>
      <c r="AJ3120" s="182">
        <f>+AJ3121+AJ3132+AJ3136+AJ3139+AJ3142+AJ3145</f>
        <v>0</v>
      </c>
      <c r="AK3120" s="182">
        <f>+AI3120+AJ3120</f>
        <v>0</v>
      </c>
      <c r="AL3120" s="182">
        <f>+AH3120+AK3120</f>
        <v>0</v>
      </c>
      <c r="AM3120" s="182">
        <f>+AM3121+AM3132+AM3136+AM3139+AM3142+AM3145</f>
        <v>0</v>
      </c>
      <c r="AN3120" s="182">
        <f>+AN3121+AN3132+AN3136+AN3139+AN3142+AN3145</f>
        <v>0</v>
      </c>
      <c r="AO3120" s="182">
        <f>+AM3120+AN3120</f>
        <v>0</v>
      </c>
      <c r="AP3120" s="182">
        <f>+AP3121+AP3132+AP3136+AP3139+AP3142+AP3145</f>
        <v>0</v>
      </c>
      <c r="AQ3120" s="182">
        <f>+AQ3121+AQ3132+AQ3136+AQ3139+AQ3142+AQ3145</f>
        <v>0</v>
      </c>
      <c r="AR3120" s="182">
        <f>+AP3120+AQ3120</f>
        <v>0</v>
      </c>
      <c r="AS3120" s="182">
        <f>+AO3120+AR3120</f>
        <v>0</v>
      </c>
      <c r="AT3120" s="182">
        <f>+AT3121+AT3132+AT3136+AT3139+AT3142+AT3145</f>
        <v>0</v>
      </c>
      <c r="AU3120" s="182">
        <f>+AU3121+AU3132+AU3136+AU3139+AU3142+AU3145</f>
        <v>0</v>
      </c>
      <c r="AV3120" s="182">
        <f>+AT3120+AU3120</f>
        <v>0</v>
      </c>
      <c r="AW3120" s="182">
        <f>+AW3121+AW3132+AW3136+AW3139+AW3142+AW3145</f>
        <v>0</v>
      </c>
      <c r="AX3120" s="182">
        <f>+AX3121+AX3132+AX3136+AX3139+AX3142+AX3145</f>
        <v>0</v>
      </c>
      <c r="AY3120" s="182">
        <f>+AW3120+AX3120</f>
        <v>0</v>
      </c>
      <c r="AZ3120" s="182">
        <f>+AV3120+AY3120</f>
        <v>0</v>
      </c>
      <c r="BA3120" s="182">
        <f>+BA3121+BA3132+BA3136+BA3139+BA3142+BA3145</f>
        <v>0</v>
      </c>
      <c r="BB3120" s="182">
        <f>+BB3121+BB3132+BB3136+BB3139+BB3142+BB3145</f>
        <v>0</v>
      </c>
      <c r="BC3120" s="182">
        <f>+BA3120+BB3120</f>
        <v>0</v>
      </c>
      <c r="BD3120" s="182">
        <f>+BD3121+BD3132+BD3136+BD3139+BD3142+BD3145</f>
        <v>0</v>
      </c>
      <c r="BE3120" s="182">
        <f>+BE3121+BE3132+BE3136+BE3139+BE3142+BE3145</f>
        <v>0</v>
      </c>
      <c r="BF3120" s="182">
        <f>+BD3120+BE3120</f>
        <v>0</v>
      </c>
      <c r="BG3120" s="182">
        <f>+BC3120+BF3120</f>
        <v>0</v>
      </c>
      <c r="BH3120" s="182">
        <f>+BH3121+BH3132+BH3136+BH3139+BH3142+BH3145</f>
        <v>0</v>
      </c>
      <c r="BI3120" s="182">
        <f>+BI3121+BI3132+BI3136+BI3139+BI3142+BI3145</f>
        <v>0</v>
      </c>
      <c r="BJ3120" s="182">
        <f>+BH3120+BI3120</f>
        <v>0</v>
      </c>
      <c r="BK3120" s="182">
        <f>+BK3121+BK3132+BK3136+BK3139+BK3142+BK3145</f>
        <v>0</v>
      </c>
      <c r="BL3120" s="182">
        <f>+BL3121+BL3132+BL3136+BL3139+BL3142+BL3145</f>
        <v>0</v>
      </c>
      <c r="BM3120" s="182">
        <f>+BK3120+BL3120</f>
        <v>0</v>
      </c>
      <c r="BN3120" s="182">
        <f>+BJ3120+BM3120</f>
        <v>0</v>
      </c>
      <c r="BO3120" s="182">
        <f>+BO3121+BO3132+BO3136+BO3139+BO3142+BO3145</f>
        <v>0</v>
      </c>
      <c r="BP3120" s="182">
        <f>+BP3121+BP3132+BP3136+BP3139+BP3142+BP3145</f>
        <v>0</v>
      </c>
      <c r="BQ3120" s="182">
        <f>+BO3120+BP3120</f>
        <v>0</v>
      </c>
      <c r="BR3120" s="182">
        <f>+BR3121+BR3132+BR3136+BR3139+BR3142+BR3145</f>
        <v>0</v>
      </c>
      <c r="BS3120" s="182">
        <f>+BS3121+BS3132+BS3136+BS3139+BS3142+BS3145</f>
        <v>0</v>
      </c>
      <c r="BT3120" s="182">
        <f>+BR3120+BS3120</f>
        <v>0</v>
      </c>
      <c r="BU3120" s="182">
        <f>+BQ3120+BT3120</f>
        <v>0</v>
      </c>
      <c r="BV3120" s="185"/>
      <c r="BW3120" s="185"/>
      <c r="BX3120" s="186"/>
      <c r="BY3120" s="186"/>
      <c r="BZ3120" s="185"/>
      <c r="CA3120" s="187"/>
    </row>
    <row r="3121" spans="2:79" ht="31.5" hidden="1">
      <c r="B3121" s="188">
        <v>2015</v>
      </c>
      <c r="C3121" s="189">
        <v>8320</v>
      </c>
      <c r="D3121" s="188">
        <v>12</v>
      </c>
      <c r="E3121" s="188">
        <v>2000</v>
      </c>
      <c r="F3121" s="188">
        <v>2100</v>
      </c>
      <c r="G3121" s="188"/>
      <c r="H3121" s="188"/>
      <c r="I3121" s="190" t="s">
        <v>822</v>
      </c>
      <c r="J3121" s="191">
        <f>+J3122+J3124+J3126+J3128+J3130</f>
        <v>0</v>
      </c>
      <c r="K3121" s="191">
        <f>+K3122+K3124+K3126+K3128+K3130</f>
        <v>0</v>
      </c>
      <c r="L3121" s="191">
        <f>+J3121+K3121</f>
        <v>0</v>
      </c>
      <c r="M3121" s="191">
        <f>+M3122+M3124+M3126+M3128+M3130</f>
        <v>0</v>
      </c>
      <c r="N3121" s="191">
        <f>+N3122+N3124+N3126+N3128+N3130</f>
        <v>0</v>
      </c>
      <c r="O3121" s="191">
        <f>+M3121+N3121</f>
        <v>0</v>
      </c>
      <c r="P3121" s="191">
        <f>+L3121+O3121</f>
        <v>0</v>
      </c>
      <c r="Q3121" s="357"/>
      <c r="R3121" s="308"/>
      <c r="S3121" s="308"/>
      <c r="T3121" s="191">
        <f>+T3122+T3124+T3126+T3128+T3130</f>
        <v>0</v>
      </c>
      <c r="U3121" s="191">
        <f>+U3122+U3124+U3126+U3128+U3130</f>
        <v>0</v>
      </c>
      <c r="V3121" s="191">
        <f>+V3122+V3124+V3126+V3128+V3130</f>
        <v>0</v>
      </c>
      <c r="W3121" s="191">
        <f>+W3122+W3124+W3126+W3128+W3130</f>
        <v>0</v>
      </c>
      <c r="X3121" s="193"/>
      <c r="Y3121" s="193"/>
      <c r="Z3121" s="191">
        <f>+Z3122+Z3124+Z3126+Z3128+Z3130</f>
        <v>0</v>
      </c>
      <c r="AA3121" s="191">
        <f>+AA3122+AA3124+AA3126+AA3128+AA3130</f>
        <v>0</v>
      </c>
      <c r="AB3121" s="191">
        <f>+AB3122+AB3124+AB3126+AB3128+AB3130</f>
        <v>0</v>
      </c>
      <c r="AC3121" s="191">
        <f>+AC3122+AC3124+AC3126+AC3128+AC3130</f>
        <v>0</v>
      </c>
      <c r="AD3121" s="193"/>
      <c r="AE3121" s="193"/>
      <c r="AF3121" s="191">
        <f>+AF3122+AF3124+AF3126+AF3128+AF3130</f>
        <v>0</v>
      </c>
      <c r="AG3121" s="191">
        <f>+AG3122+AG3124+AG3126+AG3128+AG3130</f>
        <v>0</v>
      </c>
      <c r="AH3121" s="191">
        <f>+AF3121+AG3121</f>
        <v>0</v>
      </c>
      <c r="AI3121" s="191">
        <f>+AI3122+AI3124+AI3126+AI3128+AI3130</f>
        <v>0</v>
      </c>
      <c r="AJ3121" s="191">
        <f>+AJ3122+AJ3124+AJ3126+AJ3128+AJ3130</f>
        <v>0</v>
      </c>
      <c r="AK3121" s="191">
        <f>+AI3121+AJ3121</f>
        <v>0</v>
      </c>
      <c r="AL3121" s="191">
        <f>+AH3121+AK3121</f>
        <v>0</v>
      </c>
      <c r="AM3121" s="191">
        <f>+AM3122+AM3124+AM3126+AM3128+AM3130</f>
        <v>0</v>
      </c>
      <c r="AN3121" s="191">
        <f>+AN3122+AN3124+AN3126+AN3128+AN3130</f>
        <v>0</v>
      </c>
      <c r="AO3121" s="191">
        <f>+AM3121+AN3121</f>
        <v>0</v>
      </c>
      <c r="AP3121" s="191">
        <f>+AP3122+AP3124+AP3126+AP3128+AP3130</f>
        <v>0</v>
      </c>
      <c r="AQ3121" s="191">
        <f>+AQ3122+AQ3124+AQ3126+AQ3128+AQ3130</f>
        <v>0</v>
      </c>
      <c r="AR3121" s="191">
        <f>+AP3121+AQ3121</f>
        <v>0</v>
      </c>
      <c r="AS3121" s="191">
        <f>+AO3121+AR3121</f>
        <v>0</v>
      </c>
      <c r="AT3121" s="191">
        <f>+AT3122+AT3124+AT3126+AT3128+AT3130</f>
        <v>0</v>
      </c>
      <c r="AU3121" s="191">
        <f>+AU3122+AU3124+AU3126+AU3128+AU3130</f>
        <v>0</v>
      </c>
      <c r="AV3121" s="191">
        <f>+AT3121+AU3121</f>
        <v>0</v>
      </c>
      <c r="AW3121" s="191">
        <f>+AW3122+AW3124+AW3126+AW3128+AW3130</f>
        <v>0</v>
      </c>
      <c r="AX3121" s="191">
        <f>+AX3122+AX3124+AX3126+AX3128+AX3130</f>
        <v>0</v>
      </c>
      <c r="AY3121" s="191">
        <f>+AW3121+AX3121</f>
        <v>0</v>
      </c>
      <c r="AZ3121" s="191">
        <f>+AV3121+AY3121</f>
        <v>0</v>
      </c>
      <c r="BA3121" s="191">
        <f>+BA3122+BA3124+BA3126+BA3128+BA3130</f>
        <v>0</v>
      </c>
      <c r="BB3121" s="191">
        <f>+BB3122+BB3124+BB3126+BB3128+BB3130</f>
        <v>0</v>
      </c>
      <c r="BC3121" s="191">
        <f>+BA3121+BB3121</f>
        <v>0</v>
      </c>
      <c r="BD3121" s="191">
        <f>+BD3122+BD3124+BD3126+BD3128+BD3130</f>
        <v>0</v>
      </c>
      <c r="BE3121" s="191">
        <f>+BE3122+BE3124+BE3126+BE3128+BE3130</f>
        <v>0</v>
      </c>
      <c r="BF3121" s="191">
        <f>+BD3121+BE3121</f>
        <v>0</v>
      </c>
      <c r="BG3121" s="191">
        <f>+BC3121+BF3121</f>
        <v>0</v>
      </c>
      <c r="BH3121" s="191">
        <f>+BH3122+BH3124+BH3126+BH3128+BH3130</f>
        <v>0</v>
      </c>
      <c r="BI3121" s="191">
        <f>+BI3122+BI3124+BI3126+BI3128+BI3130</f>
        <v>0</v>
      </c>
      <c r="BJ3121" s="191">
        <f>+BH3121+BI3121</f>
        <v>0</v>
      </c>
      <c r="BK3121" s="191">
        <f>+BK3122+BK3124+BK3126+BK3128+BK3130</f>
        <v>0</v>
      </c>
      <c r="BL3121" s="191">
        <f>+BL3122+BL3124+BL3126+BL3128+BL3130</f>
        <v>0</v>
      </c>
      <c r="BM3121" s="191">
        <f>+BK3121+BL3121</f>
        <v>0</v>
      </c>
      <c r="BN3121" s="191">
        <f>+BJ3121+BM3121</f>
        <v>0</v>
      </c>
      <c r="BO3121" s="191">
        <f>+BO3122+BO3124+BO3126+BO3128+BO3130</f>
        <v>0</v>
      </c>
      <c r="BP3121" s="191">
        <f>+BP3122+BP3124+BP3126+BP3128+BP3130</f>
        <v>0</v>
      </c>
      <c r="BQ3121" s="191">
        <f>+BO3121+BP3121</f>
        <v>0</v>
      </c>
      <c r="BR3121" s="191">
        <f>+BR3122+BR3124+BR3126+BR3128+BR3130</f>
        <v>0</v>
      </c>
      <c r="BS3121" s="191">
        <f>+BS3122+BS3124+BS3126+BS3128+BS3130</f>
        <v>0</v>
      </c>
      <c r="BT3121" s="191">
        <f>+BR3121+BS3121</f>
        <v>0</v>
      </c>
      <c r="BU3121" s="191">
        <f>+BQ3121+BT3121</f>
        <v>0</v>
      </c>
      <c r="BV3121" s="194"/>
      <c r="BW3121" s="194"/>
      <c r="BX3121" s="195"/>
      <c r="BY3121" s="195"/>
      <c r="BZ3121" s="194"/>
      <c r="CA3121" s="196"/>
    </row>
    <row r="3122" spans="2:79" ht="36.75" hidden="1" customHeight="1">
      <c r="B3122" s="197">
        <v>2015</v>
      </c>
      <c r="C3122" s="198">
        <v>8320</v>
      </c>
      <c r="D3122" s="197">
        <v>12</v>
      </c>
      <c r="E3122" s="197">
        <v>2000</v>
      </c>
      <c r="F3122" s="197">
        <v>2100</v>
      </c>
      <c r="G3122" s="197">
        <v>211</v>
      </c>
      <c r="H3122" s="197"/>
      <c r="I3122" s="199" t="s">
        <v>429</v>
      </c>
      <c r="J3122" s="200">
        <f>+J3123</f>
        <v>0</v>
      </c>
      <c r="K3122" s="200">
        <f>+K3123</f>
        <v>0</v>
      </c>
      <c r="L3122" s="200">
        <f>+J3122+K3122</f>
        <v>0</v>
      </c>
      <c r="M3122" s="200">
        <f>+M3123</f>
        <v>0</v>
      </c>
      <c r="N3122" s="200">
        <f>+N3123</f>
        <v>0</v>
      </c>
      <c r="O3122" s="200">
        <f>+M3122+N3122</f>
        <v>0</v>
      </c>
      <c r="P3122" s="200">
        <f>+L3122+O3122</f>
        <v>0</v>
      </c>
      <c r="Q3122" s="358"/>
      <c r="R3122" s="309"/>
      <c r="S3122" s="309"/>
      <c r="T3122" s="200">
        <f>+T3123</f>
        <v>0</v>
      </c>
      <c r="U3122" s="200">
        <f>+U3123</f>
        <v>0</v>
      </c>
      <c r="V3122" s="200">
        <f>+V3123</f>
        <v>0</v>
      </c>
      <c r="W3122" s="200">
        <f>+W3123</f>
        <v>0</v>
      </c>
      <c r="X3122" s="202"/>
      <c r="Y3122" s="202"/>
      <c r="Z3122" s="200">
        <f>+Z3123</f>
        <v>0</v>
      </c>
      <c r="AA3122" s="200">
        <f>+AA3123</f>
        <v>0</v>
      </c>
      <c r="AB3122" s="200">
        <f>+AB3123</f>
        <v>0</v>
      </c>
      <c r="AC3122" s="200">
        <f>+AC3123</f>
        <v>0</v>
      </c>
      <c r="AD3122" s="202"/>
      <c r="AE3122" s="202"/>
      <c r="AF3122" s="200">
        <f>+AF3123</f>
        <v>0</v>
      </c>
      <c r="AG3122" s="200">
        <f>+AG3123</f>
        <v>0</v>
      </c>
      <c r="AH3122" s="200">
        <f>+AF3122+AG3122</f>
        <v>0</v>
      </c>
      <c r="AI3122" s="200">
        <f>+AI3123</f>
        <v>0</v>
      </c>
      <c r="AJ3122" s="200">
        <f>+AJ3123</f>
        <v>0</v>
      </c>
      <c r="AK3122" s="200">
        <f>+AI3122+AJ3122</f>
        <v>0</v>
      </c>
      <c r="AL3122" s="200">
        <f>+AH3122+AK3122</f>
        <v>0</v>
      </c>
      <c r="AM3122" s="200">
        <f>+AM3123</f>
        <v>0</v>
      </c>
      <c r="AN3122" s="200">
        <f>+AN3123</f>
        <v>0</v>
      </c>
      <c r="AO3122" s="200">
        <f>+AM3122+AN3122</f>
        <v>0</v>
      </c>
      <c r="AP3122" s="200">
        <f>+AP3123</f>
        <v>0</v>
      </c>
      <c r="AQ3122" s="200">
        <f>+AQ3123</f>
        <v>0</v>
      </c>
      <c r="AR3122" s="200">
        <f>+AP3122+AQ3122</f>
        <v>0</v>
      </c>
      <c r="AS3122" s="200">
        <f>+AO3122+AR3122</f>
        <v>0</v>
      </c>
      <c r="AT3122" s="200">
        <f>+AT3123</f>
        <v>0</v>
      </c>
      <c r="AU3122" s="200">
        <f>+AU3123</f>
        <v>0</v>
      </c>
      <c r="AV3122" s="200">
        <f>+AT3122+AU3122</f>
        <v>0</v>
      </c>
      <c r="AW3122" s="200">
        <f>+AW3123</f>
        <v>0</v>
      </c>
      <c r="AX3122" s="200">
        <f>+AX3123</f>
        <v>0</v>
      </c>
      <c r="AY3122" s="200">
        <f>+AW3122+AX3122</f>
        <v>0</v>
      </c>
      <c r="AZ3122" s="200">
        <f>+AV3122+AY3122</f>
        <v>0</v>
      </c>
      <c r="BA3122" s="200">
        <f>+BA3123</f>
        <v>0</v>
      </c>
      <c r="BB3122" s="200">
        <f>+BB3123</f>
        <v>0</v>
      </c>
      <c r="BC3122" s="200">
        <f>+BA3122+BB3122</f>
        <v>0</v>
      </c>
      <c r="BD3122" s="200">
        <f>+BD3123</f>
        <v>0</v>
      </c>
      <c r="BE3122" s="200">
        <f>+BE3123</f>
        <v>0</v>
      </c>
      <c r="BF3122" s="200">
        <f>+BD3122+BE3122</f>
        <v>0</v>
      </c>
      <c r="BG3122" s="200">
        <f>+BC3122+BF3122</f>
        <v>0</v>
      </c>
      <c r="BH3122" s="200">
        <f>+BH3123</f>
        <v>0</v>
      </c>
      <c r="BI3122" s="200">
        <f>+BI3123</f>
        <v>0</v>
      </c>
      <c r="BJ3122" s="200">
        <f>+BH3122+BI3122</f>
        <v>0</v>
      </c>
      <c r="BK3122" s="200">
        <f>+BK3123</f>
        <v>0</v>
      </c>
      <c r="BL3122" s="200">
        <f>+BL3123</f>
        <v>0</v>
      </c>
      <c r="BM3122" s="200">
        <f>+BK3122+BL3122</f>
        <v>0</v>
      </c>
      <c r="BN3122" s="200">
        <f>+BJ3122+BM3122</f>
        <v>0</v>
      </c>
      <c r="BO3122" s="200">
        <f>+BO3123</f>
        <v>0</v>
      </c>
      <c r="BP3122" s="200">
        <f>+BP3123</f>
        <v>0</v>
      </c>
      <c r="BQ3122" s="200">
        <f>+BO3122+BP3122</f>
        <v>0</v>
      </c>
      <c r="BR3122" s="200">
        <f>+BR3123</f>
        <v>0</v>
      </c>
      <c r="BS3122" s="200">
        <f>+BS3123</f>
        <v>0</v>
      </c>
      <c r="BT3122" s="200">
        <f>+BR3122+BS3122</f>
        <v>0</v>
      </c>
      <c r="BU3122" s="200">
        <f>+BQ3122+BT3122</f>
        <v>0</v>
      </c>
      <c r="BV3122" s="203"/>
      <c r="BW3122" s="203"/>
      <c r="BX3122" s="204"/>
      <c r="BY3122" s="204"/>
      <c r="BZ3122" s="203"/>
      <c r="CA3122" s="205"/>
    </row>
    <row r="3123" spans="2:79" ht="36.75" hidden="1" customHeight="1">
      <c r="B3123" s="206">
        <v>2015</v>
      </c>
      <c r="C3123" s="207">
        <v>8320</v>
      </c>
      <c r="D3123" s="206">
        <v>12</v>
      </c>
      <c r="E3123" s="206">
        <v>2000</v>
      </c>
      <c r="F3123" s="206">
        <v>2100</v>
      </c>
      <c r="G3123" s="206">
        <v>211</v>
      </c>
      <c r="H3123" s="206">
        <v>1</v>
      </c>
      <c r="I3123" s="220" t="s">
        <v>428</v>
      </c>
      <c r="J3123" s="209">
        <v>0</v>
      </c>
      <c r="K3123" s="209">
        <v>0</v>
      </c>
      <c r="L3123" s="210">
        <f>+J3123+K3123</f>
        <v>0</v>
      </c>
      <c r="M3123" s="209">
        <v>0</v>
      </c>
      <c r="N3123" s="209">
        <v>0</v>
      </c>
      <c r="O3123" s="210">
        <f>+M3123+N3123</f>
        <v>0</v>
      </c>
      <c r="P3123" s="210">
        <f>+L3123+O3123</f>
        <v>0</v>
      </c>
      <c r="Q3123" s="256" t="s">
        <v>422</v>
      </c>
      <c r="R3123" s="307"/>
      <c r="S3123" s="307"/>
      <c r="T3123" s="213">
        <v>0</v>
      </c>
      <c r="U3123" s="213">
        <v>0</v>
      </c>
      <c r="V3123" s="213">
        <v>0</v>
      </c>
      <c r="W3123" s="213">
        <v>0</v>
      </c>
      <c r="X3123" s="213"/>
      <c r="Y3123" s="213"/>
      <c r="Z3123" s="213">
        <v>0</v>
      </c>
      <c r="AA3123" s="213">
        <v>0</v>
      </c>
      <c r="AB3123" s="213">
        <v>0</v>
      </c>
      <c r="AC3123" s="213">
        <v>0</v>
      </c>
      <c r="AD3123" s="214"/>
      <c r="AE3123" s="214"/>
      <c r="AF3123" s="209">
        <f>J3123+T3123-Z3123</f>
        <v>0</v>
      </c>
      <c r="AG3123" s="209">
        <f>K3123+U3123-AA3123</f>
        <v>0</v>
      </c>
      <c r="AH3123" s="210">
        <f>+AF3123+AG3123</f>
        <v>0</v>
      </c>
      <c r="AI3123" s="209">
        <f>M3123+V3123-AB3123</f>
        <v>0</v>
      </c>
      <c r="AJ3123" s="209">
        <f>N3123+W3123-AC3123</f>
        <v>0</v>
      </c>
      <c r="AK3123" s="210">
        <f>+AI3123+AJ3123</f>
        <v>0</v>
      </c>
      <c r="AL3123" s="210">
        <f>+AH3123+AK3123</f>
        <v>0</v>
      </c>
      <c r="AM3123" s="213">
        <v>0</v>
      </c>
      <c r="AN3123" s="213">
        <v>0</v>
      </c>
      <c r="AO3123" s="210">
        <f>+AM3123+AN3123</f>
        <v>0</v>
      </c>
      <c r="AP3123" s="213">
        <v>0</v>
      </c>
      <c r="AQ3123" s="213">
        <v>0</v>
      </c>
      <c r="AR3123" s="210">
        <f>+AP3123+AQ3123</f>
        <v>0</v>
      </c>
      <c r="AS3123" s="210">
        <f>+AO3123+AR3123</f>
        <v>0</v>
      </c>
      <c r="AT3123" s="213">
        <v>0</v>
      </c>
      <c r="AU3123" s="213">
        <v>0</v>
      </c>
      <c r="AV3123" s="210">
        <f>+AT3123+AU3123</f>
        <v>0</v>
      </c>
      <c r="AW3123" s="213">
        <v>0</v>
      </c>
      <c r="AX3123" s="213">
        <v>0</v>
      </c>
      <c r="AY3123" s="210">
        <f>+AW3123+AX3123</f>
        <v>0</v>
      </c>
      <c r="AZ3123" s="210">
        <f>+AV3123+AY3123</f>
        <v>0</v>
      </c>
      <c r="BA3123" s="213">
        <v>0</v>
      </c>
      <c r="BB3123" s="213">
        <v>0</v>
      </c>
      <c r="BC3123" s="210">
        <f>+BA3123+BB3123</f>
        <v>0</v>
      </c>
      <c r="BD3123" s="213">
        <v>0</v>
      </c>
      <c r="BE3123" s="213">
        <v>0</v>
      </c>
      <c r="BF3123" s="210">
        <f>+BD3123+BE3123</f>
        <v>0</v>
      </c>
      <c r="BG3123" s="210">
        <f>+BC3123+BF3123</f>
        <v>0</v>
      </c>
      <c r="BH3123" s="213">
        <v>0</v>
      </c>
      <c r="BI3123" s="213">
        <v>0</v>
      </c>
      <c r="BJ3123" s="210">
        <f>+BH3123+BI3123</f>
        <v>0</v>
      </c>
      <c r="BK3123" s="213">
        <v>0</v>
      </c>
      <c r="BL3123" s="213">
        <v>0</v>
      </c>
      <c r="BM3123" s="210">
        <f>+BK3123+BL3123</f>
        <v>0</v>
      </c>
      <c r="BN3123" s="210">
        <f>+BJ3123+BM3123</f>
        <v>0</v>
      </c>
      <c r="BO3123" s="209">
        <f>AF3123-AM3123-AT3123-BA3123-BH3123</f>
        <v>0</v>
      </c>
      <c r="BP3123" s="209">
        <f>AG3123-AN3123-AU3123-BB3123-BI3123</f>
        <v>0</v>
      </c>
      <c r="BQ3123" s="210">
        <f>+BO3123+BP3123</f>
        <v>0</v>
      </c>
      <c r="BR3123" s="209">
        <f>AI3123-AP3123-AW3123-BD3123-BK3123</f>
        <v>0</v>
      </c>
      <c r="BS3123" s="209">
        <f>AJ3123-AQ3123-AX3123-BE3123-BL3123</f>
        <v>0</v>
      </c>
      <c r="BT3123" s="210">
        <f>+BR3123+BS3123</f>
        <v>0</v>
      </c>
      <c r="BU3123" s="210">
        <f>+BQ3123+BT3123</f>
        <v>0</v>
      </c>
      <c r="BV3123" s="215">
        <f>R3123+X3123-AD3123</f>
        <v>0</v>
      </c>
      <c r="BW3123" s="215">
        <f>S3123+Y3123-AE3123</f>
        <v>0</v>
      </c>
      <c r="BX3123" s="216">
        <v>0</v>
      </c>
      <c r="BY3123" s="216">
        <v>0</v>
      </c>
      <c r="BZ3123" s="215">
        <f>BV3123-BX3123</f>
        <v>0</v>
      </c>
      <c r="CA3123" s="217">
        <f>BW3123-BY3123</f>
        <v>0</v>
      </c>
    </row>
    <row r="3124" spans="2:79" ht="36.75" hidden="1" customHeight="1">
      <c r="B3124" s="197">
        <v>2015</v>
      </c>
      <c r="C3124" s="198">
        <v>8320</v>
      </c>
      <c r="D3124" s="197">
        <v>12</v>
      </c>
      <c r="E3124" s="197">
        <v>2000</v>
      </c>
      <c r="F3124" s="197">
        <v>2100</v>
      </c>
      <c r="G3124" s="197">
        <v>212</v>
      </c>
      <c r="H3124" s="197"/>
      <c r="I3124" s="199" t="s">
        <v>740</v>
      </c>
      <c r="J3124" s="200">
        <f>+J3125</f>
        <v>0</v>
      </c>
      <c r="K3124" s="200">
        <f>+K3125</f>
        <v>0</v>
      </c>
      <c r="L3124" s="200">
        <f>+J3124+K3124</f>
        <v>0</v>
      </c>
      <c r="M3124" s="200">
        <f>+M3125</f>
        <v>0</v>
      </c>
      <c r="N3124" s="200">
        <f>+N3125</f>
        <v>0</v>
      </c>
      <c r="O3124" s="200">
        <f>+M3124+N3124</f>
        <v>0</v>
      </c>
      <c r="P3124" s="200">
        <f>+L3124+O3124</f>
        <v>0</v>
      </c>
      <c r="Q3124" s="243"/>
      <c r="R3124" s="309"/>
      <c r="S3124" s="309"/>
      <c r="T3124" s="200">
        <f>+T3125</f>
        <v>0</v>
      </c>
      <c r="U3124" s="200">
        <f>+U3125</f>
        <v>0</v>
      </c>
      <c r="V3124" s="200">
        <f>+V3125</f>
        <v>0</v>
      </c>
      <c r="W3124" s="200">
        <f>+W3125</f>
        <v>0</v>
      </c>
      <c r="X3124" s="202"/>
      <c r="Y3124" s="202"/>
      <c r="Z3124" s="200">
        <f>+Z3125</f>
        <v>0</v>
      </c>
      <c r="AA3124" s="200">
        <f>+AA3125</f>
        <v>0</v>
      </c>
      <c r="AB3124" s="200">
        <f>+AB3125</f>
        <v>0</v>
      </c>
      <c r="AC3124" s="200">
        <f>+AC3125</f>
        <v>0</v>
      </c>
      <c r="AD3124" s="202"/>
      <c r="AE3124" s="202"/>
      <c r="AF3124" s="200">
        <f>+AF3125</f>
        <v>0</v>
      </c>
      <c r="AG3124" s="200">
        <f>+AG3125</f>
        <v>0</v>
      </c>
      <c r="AH3124" s="200">
        <f>+AF3124+AG3124</f>
        <v>0</v>
      </c>
      <c r="AI3124" s="200">
        <f>+AI3125</f>
        <v>0</v>
      </c>
      <c r="AJ3124" s="200">
        <f>+AJ3125</f>
        <v>0</v>
      </c>
      <c r="AK3124" s="200">
        <f>+AI3124+AJ3124</f>
        <v>0</v>
      </c>
      <c r="AL3124" s="200">
        <f>+AH3124+AK3124</f>
        <v>0</v>
      </c>
      <c r="AM3124" s="200">
        <f>+AM3125</f>
        <v>0</v>
      </c>
      <c r="AN3124" s="200">
        <f>+AN3125</f>
        <v>0</v>
      </c>
      <c r="AO3124" s="200">
        <f>+AM3124+AN3124</f>
        <v>0</v>
      </c>
      <c r="AP3124" s="200">
        <f>+AP3125</f>
        <v>0</v>
      </c>
      <c r="AQ3124" s="200">
        <f>+AQ3125</f>
        <v>0</v>
      </c>
      <c r="AR3124" s="200">
        <f>+AP3124+AQ3124</f>
        <v>0</v>
      </c>
      <c r="AS3124" s="200">
        <f>+AO3124+AR3124</f>
        <v>0</v>
      </c>
      <c r="AT3124" s="200">
        <f>+AT3125</f>
        <v>0</v>
      </c>
      <c r="AU3124" s="200">
        <f>+AU3125</f>
        <v>0</v>
      </c>
      <c r="AV3124" s="200">
        <f>+AT3124+AU3124</f>
        <v>0</v>
      </c>
      <c r="AW3124" s="200">
        <f>+AW3125</f>
        <v>0</v>
      </c>
      <c r="AX3124" s="200">
        <f>+AX3125</f>
        <v>0</v>
      </c>
      <c r="AY3124" s="200">
        <f>+AW3124+AX3124</f>
        <v>0</v>
      </c>
      <c r="AZ3124" s="200">
        <f>+AV3124+AY3124</f>
        <v>0</v>
      </c>
      <c r="BA3124" s="200">
        <f>+BA3125</f>
        <v>0</v>
      </c>
      <c r="BB3124" s="200">
        <f>+BB3125</f>
        <v>0</v>
      </c>
      <c r="BC3124" s="200">
        <f>+BA3124+BB3124</f>
        <v>0</v>
      </c>
      <c r="BD3124" s="200">
        <f>+BD3125</f>
        <v>0</v>
      </c>
      <c r="BE3124" s="200">
        <f>+BE3125</f>
        <v>0</v>
      </c>
      <c r="BF3124" s="200">
        <f>+BD3124+BE3124</f>
        <v>0</v>
      </c>
      <c r="BG3124" s="200">
        <f>+BC3124+BF3124</f>
        <v>0</v>
      </c>
      <c r="BH3124" s="200">
        <f>+BH3125</f>
        <v>0</v>
      </c>
      <c r="BI3124" s="200">
        <f>+BI3125</f>
        <v>0</v>
      </c>
      <c r="BJ3124" s="200">
        <f>+BH3124+BI3124</f>
        <v>0</v>
      </c>
      <c r="BK3124" s="200">
        <f>+BK3125</f>
        <v>0</v>
      </c>
      <c r="BL3124" s="200">
        <f>+BL3125</f>
        <v>0</v>
      </c>
      <c r="BM3124" s="200">
        <f>+BK3124+BL3124</f>
        <v>0</v>
      </c>
      <c r="BN3124" s="200">
        <f>+BJ3124+BM3124</f>
        <v>0</v>
      </c>
      <c r="BO3124" s="200">
        <f>+BO3125</f>
        <v>0</v>
      </c>
      <c r="BP3124" s="200">
        <f>+BP3125</f>
        <v>0</v>
      </c>
      <c r="BQ3124" s="200">
        <f>+BO3124+BP3124</f>
        <v>0</v>
      </c>
      <c r="BR3124" s="200">
        <f>+BR3125</f>
        <v>0</v>
      </c>
      <c r="BS3124" s="200">
        <f>+BS3125</f>
        <v>0</v>
      </c>
      <c r="BT3124" s="200">
        <f>+BR3124+BS3124</f>
        <v>0</v>
      </c>
      <c r="BU3124" s="200">
        <f>+BQ3124+BT3124</f>
        <v>0</v>
      </c>
      <c r="BV3124" s="203"/>
      <c r="BW3124" s="203"/>
      <c r="BX3124" s="204"/>
      <c r="BY3124" s="204"/>
      <c r="BZ3124" s="203"/>
      <c r="CA3124" s="205"/>
    </row>
    <row r="3125" spans="2:79" ht="36.75" hidden="1" customHeight="1">
      <c r="B3125" s="206">
        <v>2015</v>
      </c>
      <c r="C3125" s="207">
        <v>8320</v>
      </c>
      <c r="D3125" s="206">
        <v>12</v>
      </c>
      <c r="E3125" s="206">
        <v>2000</v>
      </c>
      <c r="F3125" s="206">
        <v>2100</v>
      </c>
      <c r="G3125" s="206">
        <v>212</v>
      </c>
      <c r="H3125" s="206">
        <v>1</v>
      </c>
      <c r="I3125" s="220" t="s">
        <v>740</v>
      </c>
      <c r="J3125" s="209">
        <v>0</v>
      </c>
      <c r="K3125" s="209">
        <v>0</v>
      </c>
      <c r="L3125" s="210">
        <f>+J3125+K3125</f>
        <v>0</v>
      </c>
      <c r="M3125" s="209">
        <v>0</v>
      </c>
      <c r="N3125" s="209">
        <v>0</v>
      </c>
      <c r="O3125" s="210">
        <f>+M3125+N3125</f>
        <v>0</v>
      </c>
      <c r="P3125" s="210">
        <f>+L3125+O3125</f>
        <v>0</v>
      </c>
      <c r="Q3125" s="256" t="s">
        <v>422</v>
      </c>
      <c r="R3125" s="307"/>
      <c r="S3125" s="307"/>
      <c r="T3125" s="213">
        <v>0</v>
      </c>
      <c r="U3125" s="213">
        <v>0</v>
      </c>
      <c r="V3125" s="213">
        <v>0</v>
      </c>
      <c r="W3125" s="213">
        <v>0</v>
      </c>
      <c r="X3125" s="213"/>
      <c r="Y3125" s="213"/>
      <c r="Z3125" s="213">
        <v>0</v>
      </c>
      <c r="AA3125" s="213">
        <v>0</v>
      </c>
      <c r="AB3125" s="213">
        <v>0</v>
      </c>
      <c r="AC3125" s="213">
        <v>0</v>
      </c>
      <c r="AD3125" s="214"/>
      <c r="AE3125" s="214"/>
      <c r="AF3125" s="209">
        <f>J3125+T3125-Z3125</f>
        <v>0</v>
      </c>
      <c r="AG3125" s="209">
        <f>K3125+U3125-AA3125</f>
        <v>0</v>
      </c>
      <c r="AH3125" s="210">
        <f>+AF3125+AG3125</f>
        <v>0</v>
      </c>
      <c r="AI3125" s="209">
        <f>M3125+V3125-AB3125</f>
        <v>0</v>
      </c>
      <c r="AJ3125" s="209">
        <f>N3125+W3125-AC3125</f>
        <v>0</v>
      </c>
      <c r="AK3125" s="210">
        <f>+AI3125+AJ3125</f>
        <v>0</v>
      </c>
      <c r="AL3125" s="210">
        <f>+AH3125+AK3125</f>
        <v>0</v>
      </c>
      <c r="AM3125" s="213">
        <v>0</v>
      </c>
      <c r="AN3125" s="213">
        <v>0</v>
      </c>
      <c r="AO3125" s="210">
        <f>+AM3125+AN3125</f>
        <v>0</v>
      </c>
      <c r="AP3125" s="213">
        <v>0</v>
      </c>
      <c r="AQ3125" s="213">
        <v>0</v>
      </c>
      <c r="AR3125" s="210">
        <f>+AP3125+AQ3125</f>
        <v>0</v>
      </c>
      <c r="AS3125" s="210">
        <f>+AO3125+AR3125</f>
        <v>0</v>
      </c>
      <c r="AT3125" s="213">
        <v>0</v>
      </c>
      <c r="AU3125" s="213">
        <v>0</v>
      </c>
      <c r="AV3125" s="210">
        <f>+AT3125+AU3125</f>
        <v>0</v>
      </c>
      <c r="AW3125" s="213">
        <v>0</v>
      </c>
      <c r="AX3125" s="213">
        <v>0</v>
      </c>
      <c r="AY3125" s="210">
        <f>+AW3125+AX3125</f>
        <v>0</v>
      </c>
      <c r="AZ3125" s="210">
        <f>+AV3125+AY3125</f>
        <v>0</v>
      </c>
      <c r="BA3125" s="213">
        <v>0</v>
      </c>
      <c r="BB3125" s="213">
        <v>0</v>
      </c>
      <c r="BC3125" s="210">
        <f>+BA3125+BB3125</f>
        <v>0</v>
      </c>
      <c r="BD3125" s="213">
        <v>0</v>
      </c>
      <c r="BE3125" s="213">
        <v>0</v>
      </c>
      <c r="BF3125" s="210">
        <f>+BD3125+BE3125</f>
        <v>0</v>
      </c>
      <c r="BG3125" s="210">
        <f>+BC3125+BF3125</f>
        <v>0</v>
      </c>
      <c r="BH3125" s="213">
        <v>0</v>
      </c>
      <c r="BI3125" s="213">
        <v>0</v>
      </c>
      <c r="BJ3125" s="210">
        <f>+BH3125+BI3125</f>
        <v>0</v>
      </c>
      <c r="BK3125" s="213">
        <v>0</v>
      </c>
      <c r="BL3125" s="213">
        <v>0</v>
      </c>
      <c r="BM3125" s="210">
        <f>+BK3125+BL3125</f>
        <v>0</v>
      </c>
      <c r="BN3125" s="210">
        <f>+BJ3125+BM3125</f>
        <v>0</v>
      </c>
      <c r="BO3125" s="209">
        <f>AF3125-AM3125-AT3125-BA3125-BH3125</f>
        <v>0</v>
      </c>
      <c r="BP3125" s="209">
        <f>AG3125-AN3125-AU3125-BB3125-BI3125</f>
        <v>0</v>
      </c>
      <c r="BQ3125" s="210">
        <f>+BO3125+BP3125</f>
        <v>0</v>
      </c>
      <c r="BR3125" s="209">
        <f>AI3125-AP3125-AW3125-BD3125-BK3125</f>
        <v>0</v>
      </c>
      <c r="BS3125" s="209">
        <f>AJ3125-AQ3125-AX3125-BE3125-BL3125</f>
        <v>0</v>
      </c>
      <c r="BT3125" s="210">
        <f>+BR3125+BS3125</f>
        <v>0</v>
      </c>
      <c r="BU3125" s="210">
        <f>+BQ3125+BT3125</f>
        <v>0</v>
      </c>
      <c r="BV3125" s="215">
        <f>R3125+X3125-AD3125</f>
        <v>0</v>
      </c>
      <c r="BW3125" s="215">
        <f>S3125+Y3125-AE3125</f>
        <v>0</v>
      </c>
      <c r="BX3125" s="216">
        <v>0</v>
      </c>
      <c r="BY3125" s="216">
        <v>0</v>
      </c>
      <c r="BZ3125" s="215">
        <f>BV3125-BX3125</f>
        <v>0</v>
      </c>
      <c r="CA3125" s="217">
        <f>BW3125-BY3125</f>
        <v>0</v>
      </c>
    </row>
    <row r="3126" spans="2:79" ht="36.75" hidden="1" customHeight="1">
      <c r="B3126" s="197">
        <v>2015</v>
      </c>
      <c r="C3126" s="198">
        <v>8320</v>
      </c>
      <c r="D3126" s="197">
        <v>12</v>
      </c>
      <c r="E3126" s="197">
        <v>2000</v>
      </c>
      <c r="F3126" s="197">
        <v>2100</v>
      </c>
      <c r="G3126" s="197">
        <v>214</v>
      </c>
      <c r="H3126" s="197"/>
      <c r="I3126" s="199" t="s">
        <v>427</v>
      </c>
      <c r="J3126" s="200">
        <f>+J3127</f>
        <v>0</v>
      </c>
      <c r="K3126" s="200">
        <f>+K3127</f>
        <v>0</v>
      </c>
      <c r="L3126" s="200">
        <f>+J3126+K3126</f>
        <v>0</v>
      </c>
      <c r="M3126" s="200">
        <f>+M3127</f>
        <v>0</v>
      </c>
      <c r="N3126" s="200">
        <f>+N3127</f>
        <v>0</v>
      </c>
      <c r="O3126" s="200">
        <f>+M3126+N3126</f>
        <v>0</v>
      </c>
      <c r="P3126" s="200">
        <f>+L3126+O3126</f>
        <v>0</v>
      </c>
      <c r="Q3126" s="243"/>
      <c r="R3126" s="309"/>
      <c r="S3126" s="309"/>
      <c r="T3126" s="200">
        <f>+T3127</f>
        <v>0</v>
      </c>
      <c r="U3126" s="200">
        <f>+U3127</f>
        <v>0</v>
      </c>
      <c r="V3126" s="200">
        <f>+V3127</f>
        <v>0</v>
      </c>
      <c r="W3126" s="200">
        <f>+W3127</f>
        <v>0</v>
      </c>
      <c r="X3126" s="202"/>
      <c r="Y3126" s="202"/>
      <c r="Z3126" s="200">
        <f>+Z3127</f>
        <v>0</v>
      </c>
      <c r="AA3126" s="200">
        <f>+AA3127</f>
        <v>0</v>
      </c>
      <c r="AB3126" s="200">
        <f>+AB3127</f>
        <v>0</v>
      </c>
      <c r="AC3126" s="200">
        <f>+AC3127</f>
        <v>0</v>
      </c>
      <c r="AD3126" s="202"/>
      <c r="AE3126" s="202"/>
      <c r="AF3126" s="200">
        <f>+AF3127</f>
        <v>0</v>
      </c>
      <c r="AG3126" s="200">
        <f>+AG3127</f>
        <v>0</v>
      </c>
      <c r="AH3126" s="200">
        <f>+AF3126+AG3126</f>
        <v>0</v>
      </c>
      <c r="AI3126" s="200">
        <f>+AI3127</f>
        <v>0</v>
      </c>
      <c r="AJ3126" s="200">
        <f>+AJ3127</f>
        <v>0</v>
      </c>
      <c r="AK3126" s="200">
        <f>+AI3126+AJ3126</f>
        <v>0</v>
      </c>
      <c r="AL3126" s="200">
        <f>+AH3126+AK3126</f>
        <v>0</v>
      </c>
      <c r="AM3126" s="200">
        <f>+AM3127</f>
        <v>0</v>
      </c>
      <c r="AN3126" s="200">
        <f>+AN3127</f>
        <v>0</v>
      </c>
      <c r="AO3126" s="200">
        <f>+AM3126+AN3126</f>
        <v>0</v>
      </c>
      <c r="AP3126" s="200">
        <f>+AP3127</f>
        <v>0</v>
      </c>
      <c r="AQ3126" s="200">
        <f>+AQ3127</f>
        <v>0</v>
      </c>
      <c r="AR3126" s="200">
        <f>+AP3126+AQ3126</f>
        <v>0</v>
      </c>
      <c r="AS3126" s="200">
        <f>+AO3126+AR3126</f>
        <v>0</v>
      </c>
      <c r="AT3126" s="200">
        <f>+AT3127</f>
        <v>0</v>
      </c>
      <c r="AU3126" s="200">
        <f>+AU3127</f>
        <v>0</v>
      </c>
      <c r="AV3126" s="200">
        <f>+AT3126+AU3126</f>
        <v>0</v>
      </c>
      <c r="AW3126" s="200">
        <f>+AW3127</f>
        <v>0</v>
      </c>
      <c r="AX3126" s="200">
        <f>+AX3127</f>
        <v>0</v>
      </c>
      <c r="AY3126" s="200">
        <f>+AW3126+AX3126</f>
        <v>0</v>
      </c>
      <c r="AZ3126" s="200">
        <f>+AV3126+AY3126</f>
        <v>0</v>
      </c>
      <c r="BA3126" s="200">
        <f>+BA3127</f>
        <v>0</v>
      </c>
      <c r="BB3126" s="200">
        <f>+BB3127</f>
        <v>0</v>
      </c>
      <c r="BC3126" s="200">
        <f>+BA3126+BB3126</f>
        <v>0</v>
      </c>
      <c r="BD3126" s="200">
        <f>+BD3127</f>
        <v>0</v>
      </c>
      <c r="BE3126" s="200">
        <f>+BE3127</f>
        <v>0</v>
      </c>
      <c r="BF3126" s="200">
        <f>+BD3126+BE3126</f>
        <v>0</v>
      </c>
      <c r="BG3126" s="200">
        <f>+BC3126+BF3126</f>
        <v>0</v>
      </c>
      <c r="BH3126" s="200">
        <f>+BH3127</f>
        <v>0</v>
      </c>
      <c r="BI3126" s="200">
        <f>+BI3127</f>
        <v>0</v>
      </c>
      <c r="BJ3126" s="200">
        <f>+BH3126+BI3126</f>
        <v>0</v>
      </c>
      <c r="BK3126" s="200">
        <f>+BK3127</f>
        <v>0</v>
      </c>
      <c r="BL3126" s="200">
        <f>+BL3127</f>
        <v>0</v>
      </c>
      <c r="BM3126" s="200">
        <f>+BK3126+BL3126</f>
        <v>0</v>
      </c>
      <c r="BN3126" s="200">
        <f>+BJ3126+BM3126</f>
        <v>0</v>
      </c>
      <c r="BO3126" s="200">
        <f>+BO3127</f>
        <v>0</v>
      </c>
      <c r="BP3126" s="200">
        <f>+BP3127</f>
        <v>0</v>
      </c>
      <c r="BQ3126" s="200">
        <f>+BO3126+BP3126</f>
        <v>0</v>
      </c>
      <c r="BR3126" s="200">
        <f>+BR3127</f>
        <v>0</v>
      </c>
      <c r="BS3126" s="200">
        <f>+BS3127</f>
        <v>0</v>
      </c>
      <c r="BT3126" s="200">
        <f>+BR3126+BS3126</f>
        <v>0</v>
      </c>
      <c r="BU3126" s="200">
        <f>+BQ3126+BT3126</f>
        <v>0</v>
      </c>
      <c r="BV3126" s="203"/>
      <c r="BW3126" s="203"/>
      <c r="BX3126" s="204"/>
      <c r="BY3126" s="204"/>
      <c r="BZ3126" s="203"/>
      <c r="CA3126" s="205"/>
    </row>
    <row r="3127" spans="2:79" ht="36.75" hidden="1" customHeight="1">
      <c r="B3127" s="206">
        <v>2015</v>
      </c>
      <c r="C3127" s="207">
        <v>8320</v>
      </c>
      <c r="D3127" s="206">
        <v>12</v>
      </c>
      <c r="E3127" s="206">
        <v>2000</v>
      </c>
      <c r="F3127" s="206">
        <v>2100</v>
      </c>
      <c r="G3127" s="206">
        <v>214</v>
      </c>
      <c r="H3127" s="206">
        <v>1</v>
      </c>
      <c r="I3127" s="220" t="s">
        <v>821</v>
      </c>
      <c r="J3127" s="209">
        <v>0</v>
      </c>
      <c r="K3127" s="209">
        <v>0</v>
      </c>
      <c r="L3127" s="210">
        <f>+J3127+K3127</f>
        <v>0</v>
      </c>
      <c r="M3127" s="209">
        <v>0</v>
      </c>
      <c r="N3127" s="209">
        <v>0</v>
      </c>
      <c r="O3127" s="210">
        <f>+M3127+N3127</f>
        <v>0</v>
      </c>
      <c r="P3127" s="210">
        <f>+L3127+O3127</f>
        <v>0</v>
      </c>
      <c r="Q3127" s="256" t="s">
        <v>422</v>
      </c>
      <c r="R3127" s="307"/>
      <c r="S3127" s="307"/>
      <c r="T3127" s="213">
        <v>0</v>
      </c>
      <c r="U3127" s="213">
        <v>0</v>
      </c>
      <c r="V3127" s="213">
        <v>0</v>
      </c>
      <c r="W3127" s="213">
        <v>0</v>
      </c>
      <c r="X3127" s="213"/>
      <c r="Y3127" s="213"/>
      <c r="Z3127" s="213">
        <v>0</v>
      </c>
      <c r="AA3127" s="213">
        <v>0</v>
      </c>
      <c r="AB3127" s="213">
        <v>0</v>
      </c>
      <c r="AC3127" s="213">
        <v>0</v>
      </c>
      <c r="AD3127" s="214"/>
      <c r="AE3127" s="214"/>
      <c r="AF3127" s="209">
        <f>J3127+T3127-Z3127</f>
        <v>0</v>
      </c>
      <c r="AG3127" s="209">
        <f>K3127+U3127-AA3127</f>
        <v>0</v>
      </c>
      <c r="AH3127" s="210">
        <f>+AF3127+AG3127</f>
        <v>0</v>
      </c>
      <c r="AI3127" s="209">
        <f>M3127+V3127-AB3127</f>
        <v>0</v>
      </c>
      <c r="AJ3127" s="209">
        <f>N3127+W3127-AC3127</f>
        <v>0</v>
      </c>
      <c r="AK3127" s="210">
        <f>+AI3127+AJ3127</f>
        <v>0</v>
      </c>
      <c r="AL3127" s="210">
        <f>+AH3127+AK3127</f>
        <v>0</v>
      </c>
      <c r="AM3127" s="213">
        <v>0</v>
      </c>
      <c r="AN3127" s="213">
        <v>0</v>
      </c>
      <c r="AO3127" s="210">
        <f>+AM3127+AN3127</f>
        <v>0</v>
      </c>
      <c r="AP3127" s="213">
        <v>0</v>
      </c>
      <c r="AQ3127" s="213">
        <v>0</v>
      </c>
      <c r="AR3127" s="210">
        <f>+AP3127+AQ3127</f>
        <v>0</v>
      </c>
      <c r="AS3127" s="210">
        <f>+AO3127+AR3127</f>
        <v>0</v>
      </c>
      <c r="AT3127" s="213">
        <v>0</v>
      </c>
      <c r="AU3127" s="213">
        <v>0</v>
      </c>
      <c r="AV3127" s="210">
        <f>+AT3127+AU3127</f>
        <v>0</v>
      </c>
      <c r="AW3127" s="213">
        <v>0</v>
      </c>
      <c r="AX3127" s="213">
        <v>0</v>
      </c>
      <c r="AY3127" s="210">
        <f>+AW3127+AX3127</f>
        <v>0</v>
      </c>
      <c r="AZ3127" s="210">
        <f>+AV3127+AY3127</f>
        <v>0</v>
      </c>
      <c r="BA3127" s="213">
        <v>0</v>
      </c>
      <c r="BB3127" s="213">
        <v>0</v>
      </c>
      <c r="BC3127" s="210">
        <f>+BA3127+BB3127</f>
        <v>0</v>
      </c>
      <c r="BD3127" s="213">
        <v>0</v>
      </c>
      <c r="BE3127" s="213">
        <v>0</v>
      </c>
      <c r="BF3127" s="210">
        <f>+BD3127+BE3127</f>
        <v>0</v>
      </c>
      <c r="BG3127" s="210">
        <f>+BC3127+BF3127</f>
        <v>0</v>
      </c>
      <c r="BH3127" s="213">
        <v>0</v>
      </c>
      <c r="BI3127" s="213">
        <v>0</v>
      </c>
      <c r="BJ3127" s="210">
        <f>+BH3127+BI3127</f>
        <v>0</v>
      </c>
      <c r="BK3127" s="213">
        <v>0</v>
      </c>
      <c r="BL3127" s="213">
        <v>0</v>
      </c>
      <c r="BM3127" s="210">
        <f>+BK3127+BL3127</f>
        <v>0</v>
      </c>
      <c r="BN3127" s="210">
        <f>+BJ3127+BM3127</f>
        <v>0</v>
      </c>
      <c r="BO3127" s="209">
        <f>AF3127-AM3127-AT3127-BA3127-BH3127</f>
        <v>0</v>
      </c>
      <c r="BP3127" s="209">
        <f>AG3127-AN3127-AU3127-BB3127-BI3127</f>
        <v>0</v>
      </c>
      <c r="BQ3127" s="210">
        <f>+BO3127+BP3127</f>
        <v>0</v>
      </c>
      <c r="BR3127" s="209">
        <f>AI3127-AP3127-AW3127-BD3127-BK3127</f>
        <v>0</v>
      </c>
      <c r="BS3127" s="209">
        <f>AJ3127-AQ3127-AX3127-BE3127-BL3127</f>
        <v>0</v>
      </c>
      <c r="BT3127" s="210">
        <f>+BR3127+BS3127</f>
        <v>0</v>
      </c>
      <c r="BU3127" s="210">
        <f>+BQ3127+BT3127</f>
        <v>0</v>
      </c>
      <c r="BV3127" s="215">
        <f>R3127+X3127-AD3127</f>
        <v>0</v>
      </c>
      <c r="BW3127" s="215">
        <f>S3127+Y3127-AE3127</f>
        <v>0</v>
      </c>
      <c r="BX3127" s="216">
        <v>0</v>
      </c>
      <c r="BY3127" s="216">
        <v>0</v>
      </c>
      <c r="BZ3127" s="215">
        <f>BV3127-BX3127</f>
        <v>0</v>
      </c>
      <c r="CA3127" s="217">
        <f>BW3127-BY3127</f>
        <v>0</v>
      </c>
    </row>
    <row r="3128" spans="2:79" ht="36.75" hidden="1" customHeight="1">
      <c r="B3128" s="197">
        <v>2015</v>
      </c>
      <c r="C3128" s="198">
        <v>8320</v>
      </c>
      <c r="D3128" s="197">
        <v>12</v>
      </c>
      <c r="E3128" s="197">
        <v>2000</v>
      </c>
      <c r="F3128" s="197">
        <v>2100</v>
      </c>
      <c r="G3128" s="197">
        <v>215</v>
      </c>
      <c r="H3128" s="197"/>
      <c r="I3128" s="199" t="s">
        <v>820</v>
      </c>
      <c r="J3128" s="200">
        <f>+J3129</f>
        <v>0</v>
      </c>
      <c r="K3128" s="200">
        <f>+K3129</f>
        <v>0</v>
      </c>
      <c r="L3128" s="200">
        <f>+J3128+K3128</f>
        <v>0</v>
      </c>
      <c r="M3128" s="200">
        <f>+M3129</f>
        <v>0</v>
      </c>
      <c r="N3128" s="200">
        <f>+N3129</f>
        <v>0</v>
      </c>
      <c r="O3128" s="200">
        <f>+M3128+N3128</f>
        <v>0</v>
      </c>
      <c r="P3128" s="200">
        <f>+L3128+O3128</f>
        <v>0</v>
      </c>
      <c r="Q3128" s="200"/>
      <c r="R3128" s="309"/>
      <c r="S3128" s="309"/>
      <c r="T3128" s="200">
        <f>+T3129</f>
        <v>0</v>
      </c>
      <c r="U3128" s="200">
        <f>+U3129</f>
        <v>0</v>
      </c>
      <c r="V3128" s="200">
        <f>+V3129</f>
        <v>0</v>
      </c>
      <c r="W3128" s="200">
        <f>+W3129</f>
        <v>0</v>
      </c>
      <c r="X3128" s="202"/>
      <c r="Y3128" s="202"/>
      <c r="Z3128" s="200">
        <f>+Z3129</f>
        <v>0</v>
      </c>
      <c r="AA3128" s="200">
        <f>+AA3129</f>
        <v>0</v>
      </c>
      <c r="AB3128" s="200">
        <f>+AB3129</f>
        <v>0</v>
      </c>
      <c r="AC3128" s="200">
        <f>+AC3129</f>
        <v>0</v>
      </c>
      <c r="AD3128" s="202"/>
      <c r="AE3128" s="202"/>
      <c r="AF3128" s="200">
        <f>+AF3129</f>
        <v>0</v>
      </c>
      <c r="AG3128" s="200">
        <f>+AG3129</f>
        <v>0</v>
      </c>
      <c r="AH3128" s="200">
        <f>+AF3128+AG3128</f>
        <v>0</v>
      </c>
      <c r="AI3128" s="200">
        <f>+AI3129</f>
        <v>0</v>
      </c>
      <c r="AJ3128" s="200">
        <f>+AJ3129</f>
        <v>0</v>
      </c>
      <c r="AK3128" s="200">
        <f>+AI3128+AJ3128</f>
        <v>0</v>
      </c>
      <c r="AL3128" s="200">
        <f>+AH3128+AK3128</f>
        <v>0</v>
      </c>
      <c r="AM3128" s="200">
        <f>+AM3129</f>
        <v>0</v>
      </c>
      <c r="AN3128" s="200">
        <f>+AN3129</f>
        <v>0</v>
      </c>
      <c r="AO3128" s="200">
        <f>+AM3128+AN3128</f>
        <v>0</v>
      </c>
      <c r="AP3128" s="200">
        <f>+AP3129</f>
        <v>0</v>
      </c>
      <c r="AQ3128" s="200">
        <f>+AQ3129</f>
        <v>0</v>
      </c>
      <c r="AR3128" s="200">
        <f>+AP3128+AQ3128</f>
        <v>0</v>
      </c>
      <c r="AS3128" s="200">
        <f>+AO3128+AR3128</f>
        <v>0</v>
      </c>
      <c r="AT3128" s="200">
        <f>+AT3129</f>
        <v>0</v>
      </c>
      <c r="AU3128" s="200">
        <f>+AU3129</f>
        <v>0</v>
      </c>
      <c r="AV3128" s="200">
        <f>+AT3128+AU3128</f>
        <v>0</v>
      </c>
      <c r="AW3128" s="200">
        <f>+AW3129</f>
        <v>0</v>
      </c>
      <c r="AX3128" s="200">
        <f>+AX3129</f>
        <v>0</v>
      </c>
      <c r="AY3128" s="200">
        <f>+AW3128+AX3128</f>
        <v>0</v>
      </c>
      <c r="AZ3128" s="200">
        <f>+AV3128+AY3128</f>
        <v>0</v>
      </c>
      <c r="BA3128" s="200">
        <f>+BA3129</f>
        <v>0</v>
      </c>
      <c r="BB3128" s="200">
        <f>+BB3129</f>
        <v>0</v>
      </c>
      <c r="BC3128" s="200">
        <f>+BA3128+BB3128</f>
        <v>0</v>
      </c>
      <c r="BD3128" s="200">
        <f>+BD3129</f>
        <v>0</v>
      </c>
      <c r="BE3128" s="200">
        <f>+BE3129</f>
        <v>0</v>
      </c>
      <c r="BF3128" s="200">
        <f>+BD3128+BE3128</f>
        <v>0</v>
      </c>
      <c r="BG3128" s="200">
        <f>+BC3128+BF3128</f>
        <v>0</v>
      </c>
      <c r="BH3128" s="200">
        <f>+BH3129</f>
        <v>0</v>
      </c>
      <c r="BI3128" s="200">
        <f>+BI3129</f>
        <v>0</v>
      </c>
      <c r="BJ3128" s="200">
        <f>+BH3128+BI3128</f>
        <v>0</v>
      </c>
      <c r="BK3128" s="200">
        <f>+BK3129</f>
        <v>0</v>
      </c>
      <c r="BL3128" s="200">
        <f>+BL3129</f>
        <v>0</v>
      </c>
      <c r="BM3128" s="200">
        <f>+BK3128+BL3128</f>
        <v>0</v>
      </c>
      <c r="BN3128" s="200">
        <f>+BJ3128+BM3128</f>
        <v>0</v>
      </c>
      <c r="BO3128" s="200">
        <f>+BO3129</f>
        <v>0</v>
      </c>
      <c r="BP3128" s="200">
        <f>+BP3129</f>
        <v>0</v>
      </c>
      <c r="BQ3128" s="200">
        <f>+BO3128+BP3128</f>
        <v>0</v>
      </c>
      <c r="BR3128" s="200">
        <f>+BR3129</f>
        <v>0</v>
      </c>
      <c r="BS3128" s="200">
        <f>+BS3129</f>
        <v>0</v>
      </c>
      <c r="BT3128" s="200">
        <f>+BR3128+BS3128</f>
        <v>0</v>
      </c>
      <c r="BU3128" s="200">
        <f>+BQ3128+BT3128</f>
        <v>0</v>
      </c>
      <c r="BV3128" s="203"/>
      <c r="BW3128" s="203"/>
      <c r="BX3128" s="204"/>
      <c r="BY3128" s="204"/>
      <c r="BZ3128" s="203"/>
      <c r="CA3128" s="205"/>
    </row>
    <row r="3129" spans="2:79" ht="51.75" hidden="1" customHeight="1">
      <c r="B3129" s="206">
        <v>2015</v>
      </c>
      <c r="C3129" s="207">
        <v>8320</v>
      </c>
      <c r="D3129" s="206">
        <v>12</v>
      </c>
      <c r="E3129" s="206">
        <v>2000</v>
      </c>
      <c r="F3129" s="206">
        <v>2100</v>
      </c>
      <c r="G3129" s="206">
        <v>215</v>
      </c>
      <c r="H3129" s="206">
        <v>1</v>
      </c>
      <c r="I3129" s="220" t="s">
        <v>819</v>
      </c>
      <c r="J3129" s="209">
        <v>0</v>
      </c>
      <c r="K3129" s="209">
        <v>0</v>
      </c>
      <c r="L3129" s="210">
        <f>+J3129+K3129</f>
        <v>0</v>
      </c>
      <c r="M3129" s="209">
        <v>0</v>
      </c>
      <c r="N3129" s="209">
        <v>0</v>
      </c>
      <c r="O3129" s="210">
        <f>+M3129+N3129</f>
        <v>0</v>
      </c>
      <c r="P3129" s="210">
        <f>+L3129+O3129</f>
        <v>0</v>
      </c>
      <c r="Q3129" s="299" t="s">
        <v>422</v>
      </c>
      <c r="R3129" s="310"/>
      <c r="S3129" s="310"/>
      <c r="T3129" s="213">
        <v>0</v>
      </c>
      <c r="U3129" s="213">
        <v>0</v>
      </c>
      <c r="V3129" s="213">
        <v>0</v>
      </c>
      <c r="W3129" s="213">
        <v>0</v>
      </c>
      <c r="X3129" s="213"/>
      <c r="Y3129" s="213"/>
      <c r="Z3129" s="213">
        <v>0</v>
      </c>
      <c r="AA3129" s="213">
        <v>0</v>
      </c>
      <c r="AB3129" s="213">
        <v>0</v>
      </c>
      <c r="AC3129" s="213">
        <v>0</v>
      </c>
      <c r="AD3129" s="214"/>
      <c r="AE3129" s="214"/>
      <c r="AF3129" s="209">
        <f>J3129+T3129-Z3129</f>
        <v>0</v>
      </c>
      <c r="AG3129" s="209">
        <f>K3129+U3129-AA3129</f>
        <v>0</v>
      </c>
      <c r="AH3129" s="210">
        <f>+AF3129+AG3129</f>
        <v>0</v>
      </c>
      <c r="AI3129" s="209">
        <f>M3129+V3129-AB3129</f>
        <v>0</v>
      </c>
      <c r="AJ3129" s="209">
        <f>N3129+W3129-AC3129</f>
        <v>0</v>
      </c>
      <c r="AK3129" s="210">
        <f>+AI3129+AJ3129</f>
        <v>0</v>
      </c>
      <c r="AL3129" s="210">
        <f>+AH3129+AK3129</f>
        <v>0</v>
      </c>
      <c r="AM3129" s="213">
        <v>0</v>
      </c>
      <c r="AN3129" s="213">
        <v>0</v>
      </c>
      <c r="AO3129" s="210">
        <f>+AM3129+AN3129</f>
        <v>0</v>
      </c>
      <c r="AP3129" s="213">
        <v>0</v>
      </c>
      <c r="AQ3129" s="213">
        <v>0</v>
      </c>
      <c r="AR3129" s="210">
        <f>+AP3129+AQ3129</f>
        <v>0</v>
      </c>
      <c r="AS3129" s="210">
        <f>+AO3129+AR3129</f>
        <v>0</v>
      </c>
      <c r="AT3129" s="213">
        <v>0</v>
      </c>
      <c r="AU3129" s="213">
        <v>0</v>
      </c>
      <c r="AV3129" s="210">
        <f>+AT3129+AU3129</f>
        <v>0</v>
      </c>
      <c r="AW3129" s="213">
        <v>0</v>
      </c>
      <c r="AX3129" s="213">
        <v>0</v>
      </c>
      <c r="AY3129" s="210">
        <f>+AW3129+AX3129</f>
        <v>0</v>
      </c>
      <c r="AZ3129" s="210">
        <f>+AV3129+AY3129</f>
        <v>0</v>
      </c>
      <c r="BA3129" s="213">
        <v>0</v>
      </c>
      <c r="BB3129" s="213">
        <v>0</v>
      </c>
      <c r="BC3129" s="210">
        <f>+BA3129+BB3129</f>
        <v>0</v>
      </c>
      <c r="BD3129" s="213">
        <v>0</v>
      </c>
      <c r="BE3129" s="213">
        <v>0</v>
      </c>
      <c r="BF3129" s="210">
        <f>+BD3129+BE3129</f>
        <v>0</v>
      </c>
      <c r="BG3129" s="210">
        <f>+BC3129+BF3129</f>
        <v>0</v>
      </c>
      <c r="BH3129" s="213">
        <v>0</v>
      </c>
      <c r="BI3129" s="213">
        <v>0</v>
      </c>
      <c r="BJ3129" s="210">
        <f>+BH3129+BI3129</f>
        <v>0</v>
      </c>
      <c r="BK3129" s="213">
        <v>0</v>
      </c>
      <c r="BL3129" s="213">
        <v>0</v>
      </c>
      <c r="BM3129" s="210">
        <f>+BK3129+BL3129</f>
        <v>0</v>
      </c>
      <c r="BN3129" s="210">
        <f>+BJ3129+BM3129</f>
        <v>0</v>
      </c>
      <c r="BO3129" s="209">
        <f>AF3129-AM3129-AT3129-BA3129-BH3129</f>
        <v>0</v>
      </c>
      <c r="BP3129" s="209">
        <f>AG3129-AN3129-AU3129-BB3129-BI3129</f>
        <v>0</v>
      </c>
      <c r="BQ3129" s="210">
        <f>+BO3129+BP3129</f>
        <v>0</v>
      </c>
      <c r="BR3129" s="209">
        <f>AI3129-AP3129-AW3129-BD3129-BK3129</f>
        <v>0</v>
      </c>
      <c r="BS3129" s="209">
        <f>AJ3129-AQ3129-AX3129-BE3129-BL3129</f>
        <v>0</v>
      </c>
      <c r="BT3129" s="210">
        <f>+BR3129+BS3129</f>
        <v>0</v>
      </c>
      <c r="BU3129" s="210">
        <f>+BQ3129+BT3129</f>
        <v>0</v>
      </c>
      <c r="BV3129" s="215">
        <f>R3129+X3129-AD3129</f>
        <v>0</v>
      </c>
      <c r="BW3129" s="215">
        <f>S3129+Y3129-AE3129</f>
        <v>0</v>
      </c>
      <c r="BX3129" s="216">
        <v>0</v>
      </c>
      <c r="BY3129" s="216">
        <v>0</v>
      </c>
      <c r="BZ3129" s="215">
        <f>BV3129-BX3129</f>
        <v>0</v>
      </c>
      <c r="CA3129" s="217">
        <f>BW3129-BY3129</f>
        <v>0</v>
      </c>
    </row>
    <row r="3130" spans="2:79" ht="51.75" hidden="1" customHeight="1">
      <c r="B3130" s="197">
        <v>2015</v>
      </c>
      <c r="C3130" s="198">
        <v>8320</v>
      </c>
      <c r="D3130" s="197">
        <v>12</v>
      </c>
      <c r="E3130" s="197">
        <v>2000</v>
      </c>
      <c r="F3130" s="197">
        <v>2100</v>
      </c>
      <c r="G3130" s="197">
        <v>216</v>
      </c>
      <c r="H3130" s="197"/>
      <c r="I3130" s="199" t="s">
        <v>546</v>
      </c>
      <c r="J3130" s="200">
        <f>J3131</f>
        <v>0</v>
      </c>
      <c r="K3130" s="200">
        <f>K3131</f>
        <v>0</v>
      </c>
      <c r="L3130" s="200">
        <f>+J3130+K3130</f>
        <v>0</v>
      </c>
      <c r="M3130" s="200">
        <f>M3131</f>
        <v>0</v>
      </c>
      <c r="N3130" s="200">
        <f>N3131</f>
        <v>0</v>
      </c>
      <c r="O3130" s="200">
        <f>+M3130+N3130</f>
        <v>0</v>
      </c>
      <c r="P3130" s="200">
        <f>+L3130+O3130</f>
        <v>0</v>
      </c>
      <c r="Q3130" s="200"/>
      <c r="R3130" s="309"/>
      <c r="S3130" s="309"/>
      <c r="T3130" s="200">
        <f>T3131</f>
        <v>0</v>
      </c>
      <c r="U3130" s="200">
        <f>U3131</f>
        <v>0</v>
      </c>
      <c r="V3130" s="200">
        <f>V3131</f>
        <v>0</v>
      </c>
      <c r="W3130" s="200">
        <f>W3131</f>
        <v>0</v>
      </c>
      <c r="X3130" s="202"/>
      <c r="Y3130" s="202"/>
      <c r="Z3130" s="200">
        <f>Z3131</f>
        <v>0</v>
      </c>
      <c r="AA3130" s="200">
        <f>AA3131</f>
        <v>0</v>
      </c>
      <c r="AB3130" s="200">
        <f>AB3131</f>
        <v>0</v>
      </c>
      <c r="AC3130" s="200">
        <f>AC3131</f>
        <v>0</v>
      </c>
      <c r="AD3130" s="202"/>
      <c r="AE3130" s="202"/>
      <c r="AF3130" s="200">
        <f>AF3131</f>
        <v>0</v>
      </c>
      <c r="AG3130" s="200">
        <f>AG3131</f>
        <v>0</v>
      </c>
      <c r="AH3130" s="200">
        <f>+AF3130+AG3130</f>
        <v>0</v>
      </c>
      <c r="AI3130" s="200">
        <f>AI3131</f>
        <v>0</v>
      </c>
      <c r="AJ3130" s="200">
        <f>AJ3131</f>
        <v>0</v>
      </c>
      <c r="AK3130" s="200">
        <f>+AI3130+AJ3130</f>
        <v>0</v>
      </c>
      <c r="AL3130" s="200">
        <f>+AH3130+AK3130</f>
        <v>0</v>
      </c>
      <c r="AM3130" s="200">
        <f>AM3131</f>
        <v>0</v>
      </c>
      <c r="AN3130" s="200">
        <f>AN3131</f>
        <v>0</v>
      </c>
      <c r="AO3130" s="200">
        <f>+AM3130+AN3130</f>
        <v>0</v>
      </c>
      <c r="AP3130" s="200">
        <f>AP3131</f>
        <v>0</v>
      </c>
      <c r="AQ3130" s="200">
        <f>AQ3131</f>
        <v>0</v>
      </c>
      <c r="AR3130" s="200">
        <f>+AP3130+AQ3130</f>
        <v>0</v>
      </c>
      <c r="AS3130" s="200">
        <f>+AO3130+AR3130</f>
        <v>0</v>
      </c>
      <c r="AT3130" s="200">
        <f>AT3131</f>
        <v>0</v>
      </c>
      <c r="AU3130" s="200">
        <f>AU3131</f>
        <v>0</v>
      </c>
      <c r="AV3130" s="200">
        <f>+AT3130+AU3130</f>
        <v>0</v>
      </c>
      <c r="AW3130" s="200">
        <f>AW3131</f>
        <v>0</v>
      </c>
      <c r="AX3130" s="200">
        <f>AX3131</f>
        <v>0</v>
      </c>
      <c r="AY3130" s="200">
        <f>+AW3130+AX3130</f>
        <v>0</v>
      </c>
      <c r="AZ3130" s="200">
        <f>+AV3130+AY3130</f>
        <v>0</v>
      </c>
      <c r="BA3130" s="200">
        <f>BA3131</f>
        <v>0</v>
      </c>
      <c r="BB3130" s="200">
        <f>BB3131</f>
        <v>0</v>
      </c>
      <c r="BC3130" s="200">
        <f>+BA3130+BB3130</f>
        <v>0</v>
      </c>
      <c r="BD3130" s="200">
        <f>BD3131</f>
        <v>0</v>
      </c>
      <c r="BE3130" s="200">
        <f>BE3131</f>
        <v>0</v>
      </c>
      <c r="BF3130" s="200">
        <f>+BD3130+BE3130</f>
        <v>0</v>
      </c>
      <c r="BG3130" s="200">
        <f>+BC3130+BF3130</f>
        <v>0</v>
      </c>
      <c r="BH3130" s="200">
        <f>BH3131</f>
        <v>0</v>
      </c>
      <c r="BI3130" s="200">
        <f>BI3131</f>
        <v>0</v>
      </c>
      <c r="BJ3130" s="200">
        <f>+BH3130+BI3130</f>
        <v>0</v>
      </c>
      <c r="BK3130" s="200">
        <f>BK3131</f>
        <v>0</v>
      </c>
      <c r="BL3130" s="200">
        <f>BL3131</f>
        <v>0</v>
      </c>
      <c r="BM3130" s="200">
        <f>+BK3130+BL3130</f>
        <v>0</v>
      </c>
      <c r="BN3130" s="200">
        <f>+BJ3130+BM3130</f>
        <v>0</v>
      </c>
      <c r="BO3130" s="200">
        <f>BO3131</f>
        <v>0</v>
      </c>
      <c r="BP3130" s="200">
        <f>BP3131</f>
        <v>0</v>
      </c>
      <c r="BQ3130" s="200">
        <f>+BO3130+BP3130</f>
        <v>0</v>
      </c>
      <c r="BR3130" s="200">
        <f>BR3131</f>
        <v>0</v>
      </c>
      <c r="BS3130" s="200">
        <f>BS3131</f>
        <v>0</v>
      </c>
      <c r="BT3130" s="200">
        <f>+BR3130+BS3130</f>
        <v>0</v>
      </c>
      <c r="BU3130" s="200">
        <f>+BQ3130+BT3130</f>
        <v>0</v>
      </c>
      <c r="BV3130" s="203"/>
      <c r="BW3130" s="203"/>
      <c r="BX3130" s="204"/>
      <c r="BY3130" s="204"/>
      <c r="BZ3130" s="203"/>
      <c r="CA3130" s="205"/>
    </row>
    <row r="3131" spans="2:79" ht="51.75" hidden="1" customHeight="1">
      <c r="B3131" s="206">
        <v>2015</v>
      </c>
      <c r="C3131" s="207">
        <v>8320</v>
      </c>
      <c r="D3131" s="206">
        <v>12</v>
      </c>
      <c r="E3131" s="206">
        <v>2000</v>
      </c>
      <c r="F3131" s="206">
        <v>2100</v>
      </c>
      <c r="G3131" s="206">
        <v>216</v>
      </c>
      <c r="H3131" s="206">
        <v>1</v>
      </c>
      <c r="I3131" s="220" t="s">
        <v>546</v>
      </c>
      <c r="J3131" s="209">
        <v>0</v>
      </c>
      <c r="K3131" s="209">
        <v>0</v>
      </c>
      <c r="L3131" s="210">
        <f>+J3131+K3131</f>
        <v>0</v>
      </c>
      <c r="M3131" s="209">
        <v>0</v>
      </c>
      <c r="N3131" s="209">
        <v>0</v>
      </c>
      <c r="O3131" s="210">
        <f>+M3131+N3131</f>
        <v>0</v>
      </c>
      <c r="P3131" s="210">
        <f>+L3131+O3131</f>
        <v>0</v>
      </c>
      <c r="Q3131" s="299" t="s">
        <v>422</v>
      </c>
      <c r="R3131" s="310"/>
      <c r="S3131" s="310"/>
      <c r="T3131" s="213">
        <v>0</v>
      </c>
      <c r="U3131" s="213">
        <v>0</v>
      </c>
      <c r="V3131" s="213">
        <v>0</v>
      </c>
      <c r="W3131" s="213">
        <v>0</v>
      </c>
      <c r="X3131" s="213"/>
      <c r="Y3131" s="213"/>
      <c r="Z3131" s="213">
        <v>0</v>
      </c>
      <c r="AA3131" s="213">
        <v>0</v>
      </c>
      <c r="AB3131" s="213">
        <v>0</v>
      </c>
      <c r="AC3131" s="213">
        <v>0</v>
      </c>
      <c r="AD3131" s="214"/>
      <c r="AE3131" s="214"/>
      <c r="AF3131" s="209">
        <f>J3131+T3131-Z3131</f>
        <v>0</v>
      </c>
      <c r="AG3131" s="209">
        <f>K3131+U3131-AA3131</f>
        <v>0</v>
      </c>
      <c r="AH3131" s="210">
        <f>+AF3131+AG3131</f>
        <v>0</v>
      </c>
      <c r="AI3131" s="209">
        <f>M3131+V3131-AB3131</f>
        <v>0</v>
      </c>
      <c r="AJ3131" s="209">
        <f>N3131+W3131-AC3131</f>
        <v>0</v>
      </c>
      <c r="AK3131" s="210">
        <f>+AI3131+AJ3131</f>
        <v>0</v>
      </c>
      <c r="AL3131" s="210">
        <f>+AH3131+AK3131</f>
        <v>0</v>
      </c>
      <c r="AM3131" s="213">
        <v>0</v>
      </c>
      <c r="AN3131" s="213">
        <v>0</v>
      </c>
      <c r="AO3131" s="210">
        <f>+AM3131+AN3131</f>
        <v>0</v>
      </c>
      <c r="AP3131" s="213">
        <v>0</v>
      </c>
      <c r="AQ3131" s="213">
        <v>0</v>
      </c>
      <c r="AR3131" s="210">
        <f>+AP3131+AQ3131</f>
        <v>0</v>
      </c>
      <c r="AS3131" s="210">
        <f>+AO3131+AR3131</f>
        <v>0</v>
      </c>
      <c r="AT3131" s="213">
        <v>0</v>
      </c>
      <c r="AU3131" s="213">
        <v>0</v>
      </c>
      <c r="AV3131" s="210">
        <f>+AT3131+AU3131</f>
        <v>0</v>
      </c>
      <c r="AW3131" s="213">
        <v>0</v>
      </c>
      <c r="AX3131" s="213">
        <v>0</v>
      </c>
      <c r="AY3131" s="210">
        <f>+AW3131+AX3131</f>
        <v>0</v>
      </c>
      <c r="AZ3131" s="210">
        <f>+AV3131+AY3131</f>
        <v>0</v>
      </c>
      <c r="BA3131" s="213">
        <v>0</v>
      </c>
      <c r="BB3131" s="213">
        <v>0</v>
      </c>
      <c r="BC3131" s="210">
        <f>+BA3131+BB3131</f>
        <v>0</v>
      </c>
      <c r="BD3131" s="213">
        <v>0</v>
      </c>
      <c r="BE3131" s="213">
        <v>0</v>
      </c>
      <c r="BF3131" s="210">
        <f>+BD3131+BE3131</f>
        <v>0</v>
      </c>
      <c r="BG3131" s="210">
        <f>+BC3131+BF3131</f>
        <v>0</v>
      </c>
      <c r="BH3131" s="213">
        <v>0</v>
      </c>
      <c r="BI3131" s="213">
        <v>0</v>
      </c>
      <c r="BJ3131" s="210">
        <f>+BH3131+BI3131</f>
        <v>0</v>
      </c>
      <c r="BK3131" s="213">
        <v>0</v>
      </c>
      <c r="BL3131" s="213">
        <v>0</v>
      </c>
      <c r="BM3131" s="210">
        <f>+BK3131+BL3131</f>
        <v>0</v>
      </c>
      <c r="BN3131" s="210">
        <f>+BJ3131+BM3131</f>
        <v>0</v>
      </c>
      <c r="BO3131" s="209">
        <f>AF3131-AM3131-AT3131-BA3131-BH3131</f>
        <v>0</v>
      </c>
      <c r="BP3131" s="209">
        <f>AG3131-AN3131-AU3131-BB3131-BI3131</f>
        <v>0</v>
      </c>
      <c r="BQ3131" s="210">
        <f>+BO3131+BP3131</f>
        <v>0</v>
      </c>
      <c r="BR3131" s="209">
        <f>AI3131-AP3131-AW3131-BD3131-BK3131</f>
        <v>0</v>
      </c>
      <c r="BS3131" s="209">
        <f>AJ3131-AQ3131-AX3131-BE3131-BL3131</f>
        <v>0</v>
      </c>
      <c r="BT3131" s="210">
        <f>+BR3131+BS3131</f>
        <v>0</v>
      </c>
      <c r="BU3131" s="210">
        <f>+BQ3131+BT3131</f>
        <v>0</v>
      </c>
      <c r="BV3131" s="215">
        <f>R3131+X3131-AD3131</f>
        <v>0</v>
      </c>
      <c r="BW3131" s="215">
        <f>S3131+Y3131-AE3131</f>
        <v>0</v>
      </c>
      <c r="BX3131" s="216">
        <v>0</v>
      </c>
      <c r="BY3131" s="216">
        <v>0</v>
      </c>
      <c r="BZ3131" s="215">
        <f>BV3131-BX3131</f>
        <v>0</v>
      </c>
      <c r="CA3131" s="217">
        <f>BW3131-BY3131</f>
        <v>0</v>
      </c>
    </row>
    <row r="3132" spans="2:79" ht="51.75" hidden="1" customHeight="1">
      <c r="B3132" s="188">
        <v>2015</v>
      </c>
      <c r="C3132" s="189">
        <v>8320</v>
      </c>
      <c r="D3132" s="188">
        <v>12</v>
      </c>
      <c r="E3132" s="188">
        <v>2000</v>
      </c>
      <c r="F3132" s="188">
        <v>2200</v>
      </c>
      <c r="G3132" s="188"/>
      <c r="H3132" s="188"/>
      <c r="I3132" s="190" t="s">
        <v>424</v>
      </c>
      <c r="J3132" s="191">
        <f>J3133</f>
        <v>0</v>
      </c>
      <c r="K3132" s="191">
        <f>K3133</f>
        <v>0</v>
      </c>
      <c r="L3132" s="191">
        <f>+J3132+K3132</f>
        <v>0</v>
      </c>
      <c r="M3132" s="191">
        <f>M3133</f>
        <v>0</v>
      </c>
      <c r="N3132" s="191">
        <f>N3133</f>
        <v>0</v>
      </c>
      <c r="O3132" s="191">
        <f>+M3132+N3132</f>
        <v>0</v>
      </c>
      <c r="P3132" s="191">
        <f>+L3132+O3132</f>
        <v>0</v>
      </c>
      <c r="Q3132" s="191"/>
      <c r="R3132" s="308"/>
      <c r="S3132" s="308"/>
      <c r="T3132" s="191">
        <f>T3133</f>
        <v>0</v>
      </c>
      <c r="U3132" s="191">
        <f>U3133</f>
        <v>0</v>
      </c>
      <c r="V3132" s="191">
        <f>V3133</f>
        <v>0</v>
      </c>
      <c r="W3132" s="191">
        <f>W3133</f>
        <v>0</v>
      </c>
      <c r="X3132" s="193"/>
      <c r="Y3132" s="193"/>
      <c r="Z3132" s="191">
        <f>Z3133</f>
        <v>0</v>
      </c>
      <c r="AA3132" s="191">
        <f>AA3133</f>
        <v>0</v>
      </c>
      <c r="AB3132" s="191">
        <f>AB3133</f>
        <v>0</v>
      </c>
      <c r="AC3132" s="191">
        <f>AC3133</f>
        <v>0</v>
      </c>
      <c r="AD3132" s="193"/>
      <c r="AE3132" s="193"/>
      <c r="AF3132" s="191">
        <f>AF3133</f>
        <v>0</v>
      </c>
      <c r="AG3132" s="191">
        <f>AG3133</f>
        <v>0</v>
      </c>
      <c r="AH3132" s="191">
        <f>+AF3132+AG3132</f>
        <v>0</v>
      </c>
      <c r="AI3132" s="191">
        <f>AI3133</f>
        <v>0</v>
      </c>
      <c r="AJ3132" s="191">
        <f>AJ3133</f>
        <v>0</v>
      </c>
      <c r="AK3132" s="191">
        <f>+AI3132+AJ3132</f>
        <v>0</v>
      </c>
      <c r="AL3132" s="191">
        <f>+AH3132+AK3132</f>
        <v>0</v>
      </c>
      <c r="AM3132" s="191">
        <f>AM3133</f>
        <v>0</v>
      </c>
      <c r="AN3132" s="191">
        <f>AN3133</f>
        <v>0</v>
      </c>
      <c r="AO3132" s="191">
        <f>+AM3132+AN3132</f>
        <v>0</v>
      </c>
      <c r="AP3132" s="191">
        <f>AP3133</f>
        <v>0</v>
      </c>
      <c r="AQ3132" s="191">
        <f>AQ3133</f>
        <v>0</v>
      </c>
      <c r="AR3132" s="191">
        <f>+AP3132+AQ3132</f>
        <v>0</v>
      </c>
      <c r="AS3132" s="191">
        <f>+AO3132+AR3132</f>
        <v>0</v>
      </c>
      <c r="AT3132" s="191">
        <f>AT3133</f>
        <v>0</v>
      </c>
      <c r="AU3132" s="191">
        <f>AU3133</f>
        <v>0</v>
      </c>
      <c r="AV3132" s="191">
        <f>+AT3132+AU3132</f>
        <v>0</v>
      </c>
      <c r="AW3132" s="191">
        <f>AW3133</f>
        <v>0</v>
      </c>
      <c r="AX3132" s="191">
        <f>AX3133</f>
        <v>0</v>
      </c>
      <c r="AY3132" s="191">
        <f>+AW3132+AX3132</f>
        <v>0</v>
      </c>
      <c r="AZ3132" s="191">
        <f>+AV3132+AY3132</f>
        <v>0</v>
      </c>
      <c r="BA3132" s="191">
        <f>BA3133</f>
        <v>0</v>
      </c>
      <c r="BB3132" s="191">
        <f>BB3133</f>
        <v>0</v>
      </c>
      <c r="BC3132" s="191">
        <f>+BA3132+BB3132</f>
        <v>0</v>
      </c>
      <c r="BD3132" s="191">
        <f>BD3133</f>
        <v>0</v>
      </c>
      <c r="BE3132" s="191">
        <f>BE3133</f>
        <v>0</v>
      </c>
      <c r="BF3132" s="191">
        <f>+BD3132+BE3132</f>
        <v>0</v>
      </c>
      <c r="BG3132" s="191">
        <f>+BC3132+BF3132</f>
        <v>0</v>
      </c>
      <c r="BH3132" s="191">
        <f>BH3133</f>
        <v>0</v>
      </c>
      <c r="BI3132" s="191">
        <f>BI3133</f>
        <v>0</v>
      </c>
      <c r="BJ3132" s="191">
        <f>+BH3132+BI3132</f>
        <v>0</v>
      </c>
      <c r="BK3132" s="191">
        <f>BK3133</f>
        <v>0</v>
      </c>
      <c r="BL3132" s="191">
        <f>BL3133</f>
        <v>0</v>
      </c>
      <c r="BM3132" s="191">
        <f>+BK3132+BL3132</f>
        <v>0</v>
      </c>
      <c r="BN3132" s="191">
        <f>+BJ3132+BM3132</f>
        <v>0</v>
      </c>
      <c r="BO3132" s="191">
        <f>BO3133</f>
        <v>0</v>
      </c>
      <c r="BP3132" s="191">
        <f>BP3133</f>
        <v>0</v>
      </c>
      <c r="BQ3132" s="191">
        <f>+BO3132+BP3132</f>
        <v>0</v>
      </c>
      <c r="BR3132" s="191">
        <f>BR3133</f>
        <v>0</v>
      </c>
      <c r="BS3132" s="191">
        <f>BS3133</f>
        <v>0</v>
      </c>
      <c r="BT3132" s="191">
        <f>+BR3132+BS3132</f>
        <v>0</v>
      </c>
      <c r="BU3132" s="191">
        <f>+BQ3132+BT3132</f>
        <v>0</v>
      </c>
      <c r="BV3132" s="194"/>
      <c r="BW3132" s="194"/>
      <c r="BX3132" s="195"/>
      <c r="BY3132" s="195"/>
      <c r="BZ3132" s="194"/>
      <c r="CA3132" s="196"/>
    </row>
    <row r="3133" spans="2:79" ht="51.75" hidden="1" customHeight="1">
      <c r="B3133" s="197">
        <v>2015</v>
      </c>
      <c r="C3133" s="198">
        <v>8320</v>
      </c>
      <c r="D3133" s="197">
        <v>12</v>
      </c>
      <c r="E3133" s="197">
        <v>2000</v>
      </c>
      <c r="F3133" s="197">
        <v>220</v>
      </c>
      <c r="G3133" s="197">
        <v>221</v>
      </c>
      <c r="H3133" s="197"/>
      <c r="I3133" s="199" t="s">
        <v>423</v>
      </c>
      <c r="J3133" s="200">
        <f>SUM(J3134:J3135)</f>
        <v>0</v>
      </c>
      <c r="K3133" s="200">
        <f>SUM(K3134:K3135)</f>
        <v>0</v>
      </c>
      <c r="L3133" s="200">
        <f>+J3133+K3133</f>
        <v>0</v>
      </c>
      <c r="M3133" s="200">
        <f>SUM(M3134:M3135)</f>
        <v>0</v>
      </c>
      <c r="N3133" s="200">
        <f>SUM(N3134:N3135)</f>
        <v>0</v>
      </c>
      <c r="O3133" s="200">
        <f>+M3133+N3133</f>
        <v>0</v>
      </c>
      <c r="P3133" s="200">
        <f>+L3133+O3133</f>
        <v>0</v>
      </c>
      <c r="Q3133" s="200"/>
      <c r="R3133" s="309"/>
      <c r="S3133" s="309"/>
      <c r="T3133" s="200">
        <f>SUM(T3134:T3135)</f>
        <v>0</v>
      </c>
      <c r="U3133" s="200">
        <f>SUM(U3134:U3135)</f>
        <v>0</v>
      </c>
      <c r="V3133" s="200">
        <f>SUM(V3134:V3135)</f>
        <v>0</v>
      </c>
      <c r="W3133" s="200">
        <f>SUM(W3134:W3135)</f>
        <v>0</v>
      </c>
      <c r="X3133" s="202"/>
      <c r="Y3133" s="202"/>
      <c r="Z3133" s="200">
        <f>SUM(Z3134:Z3135)</f>
        <v>0</v>
      </c>
      <c r="AA3133" s="200">
        <f>SUM(AA3134:AA3135)</f>
        <v>0</v>
      </c>
      <c r="AB3133" s="200">
        <f>SUM(AB3134:AB3135)</f>
        <v>0</v>
      </c>
      <c r="AC3133" s="200">
        <f>SUM(AC3134:AC3135)</f>
        <v>0</v>
      </c>
      <c r="AD3133" s="202"/>
      <c r="AE3133" s="202"/>
      <c r="AF3133" s="200">
        <f>SUM(AF3134:AF3135)</f>
        <v>0</v>
      </c>
      <c r="AG3133" s="200">
        <f>SUM(AG3134:AG3135)</f>
        <v>0</v>
      </c>
      <c r="AH3133" s="200">
        <f>+AF3133+AG3133</f>
        <v>0</v>
      </c>
      <c r="AI3133" s="200">
        <f>SUM(AI3134:AI3135)</f>
        <v>0</v>
      </c>
      <c r="AJ3133" s="200">
        <f>SUM(AJ3134:AJ3135)</f>
        <v>0</v>
      </c>
      <c r="AK3133" s="200">
        <f>+AI3133+AJ3133</f>
        <v>0</v>
      </c>
      <c r="AL3133" s="200">
        <f>+AH3133+AK3133</f>
        <v>0</v>
      </c>
      <c r="AM3133" s="200">
        <f>SUM(AM3134:AM3135)</f>
        <v>0</v>
      </c>
      <c r="AN3133" s="200">
        <f>SUM(AN3134:AN3135)</f>
        <v>0</v>
      </c>
      <c r="AO3133" s="200">
        <f>+AM3133+AN3133</f>
        <v>0</v>
      </c>
      <c r="AP3133" s="200">
        <f>SUM(AP3134:AP3135)</f>
        <v>0</v>
      </c>
      <c r="AQ3133" s="200">
        <f>SUM(AQ3134:AQ3135)</f>
        <v>0</v>
      </c>
      <c r="AR3133" s="200">
        <f>+AP3133+AQ3133</f>
        <v>0</v>
      </c>
      <c r="AS3133" s="200">
        <f>+AO3133+AR3133</f>
        <v>0</v>
      </c>
      <c r="AT3133" s="200">
        <f>SUM(AT3134:AT3135)</f>
        <v>0</v>
      </c>
      <c r="AU3133" s="200">
        <f>SUM(AU3134:AU3135)</f>
        <v>0</v>
      </c>
      <c r="AV3133" s="200">
        <f>+AT3133+AU3133</f>
        <v>0</v>
      </c>
      <c r="AW3133" s="200">
        <f>SUM(AW3134:AW3135)</f>
        <v>0</v>
      </c>
      <c r="AX3133" s="200">
        <f>SUM(AX3134:AX3135)</f>
        <v>0</v>
      </c>
      <c r="AY3133" s="200">
        <f>+AW3133+AX3133</f>
        <v>0</v>
      </c>
      <c r="AZ3133" s="200">
        <f>+AV3133+AY3133</f>
        <v>0</v>
      </c>
      <c r="BA3133" s="200">
        <f>SUM(BA3134:BA3135)</f>
        <v>0</v>
      </c>
      <c r="BB3133" s="200">
        <f>SUM(BB3134:BB3135)</f>
        <v>0</v>
      </c>
      <c r="BC3133" s="200">
        <f>+BA3133+BB3133</f>
        <v>0</v>
      </c>
      <c r="BD3133" s="200">
        <f>SUM(BD3134:BD3135)</f>
        <v>0</v>
      </c>
      <c r="BE3133" s="200">
        <f>SUM(BE3134:BE3135)</f>
        <v>0</v>
      </c>
      <c r="BF3133" s="200">
        <f>+BD3133+BE3133</f>
        <v>0</v>
      </c>
      <c r="BG3133" s="200">
        <f>+BC3133+BF3133</f>
        <v>0</v>
      </c>
      <c r="BH3133" s="200">
        <f>SUM(BH3134:BH3135)</f>
        <v>0</v>
      </c>
      <c r="BI3133" s="200">
        <f>SUM(BI3134:BI3135)</f>
        <v>0</v>
      </c>
      <c r="BJ3133" s="200">
        <f>+BH3133+BI3133</f>
        <v>0</v>
      </c>
      <c r="BK3133" s="200">
        <f>SUM(BK3134:BK3135)</f>
        <v>0</v>
      </c>
      <c r="BL3133" s="200">
        <f>SUM(BL3134:BL3135)</f>
        <v>0</v>
      </c>
      <c r="BM3133" s="200">
        <f>+BK3133+BL3133</f>
        <v>0</v>
      </c>
      <c r="BN3133" s="200">
        <f>+BJ3133+BM3133</f>
        <v>0</v>
      </c>
      <c r="BO3133" s="200">
        <f>SUM(BO3134:BO3135)</f>
        <v>0</v>
      </c>
      <c r="BP3133" s="200">
        <f>SUM(BP3134:BP3135)</f>
        <v>0</v>
      </c>
      <c r="BQ3133" s="200">
        <f>+BO3133+BP3133</f>
        <v>0</v>
      </c>
      <c r="BR3133" s="200">
        <f>SUM(BR3134:BR3135)</f>
        <v>0</v>
      </c>
      <c r="BS3133" s="200">
        <f>SUM(BS3134:BS3135)</f>
        <v>0</v>
      </c>
      <c r="BT3133" s="200">
        <f>+BR3133+BS3133</f>
        <v>0</v>
      </c>
      <c r="BU3133" s="200">
        <f>+BQ3133+BT3133</f>
        <v>0</v>
      </c>
      <c r="BV3133" s="203"/>
      <c r="BW3133" s="203"/>
      <c r="BX3133" s="204"/>
      <c r="BY3133" s="204"/>
      <c r="BZ3133" s="203"/>
      <c r="CA3133" s="205"/>
    </row>
    <row r="3134" spans="2:79" ht="51.75" hidden="1" customHeight="1">
      <c r="B3134" s="218">
        <v>2015</v>
      </c>
      <c r="C3134" s="219">
        <v>8320</v>
      </c>
      <c r="D3134" s="218">
        <v>12</v>
      </c>
      <c r="E3134" s="218">
        <v>2000</v>
      </c>
      <c r="F3134" s="218">
        <v>2200</v>
      </c>
      <c r="G3134" s="218">
        <v>221</v>
      </c>
      <c r="H3134" s="218">
        <v>1</v>
      </c>
      <c r="I3134" s="220" t="s">
        <v>423</v>
      </c>
      <c r="J3134" s="209">
        <v>0</v>
      </c>
      <c r="K3134" s="209">
        <v>0</v>
      </c>
      <c r="L3134" s="210">
        <f>+J3134+K3134</f>
        <v>0</v>
      </c>
      <c r="M3134" s="209">
        <v>0</v>
      </c>
      <c r="N3134" s="209">
        <v>0</v>
      </c>
      <c r="O3134" s="210">
        <f>+M3134+N3134</f>
        <v>0</v>
      </c>
      <c r="P3134" s="210">
        <f>+L3134+O3134</f>
        <v>0</v>
      </c>
      <c r="Q3134" s="221" t="s">
        <v>422</v>
      </c>
      <c r="R3134" s="404"/>
      <c r="S3134" s="307"/>
      <c r="T3134" s="213">
        <v>0</v>
      </c>
      <c r="U3134" s="213">
        <v>0</v>
      </c>
      <c r="V3134" s="213">
        <v>0</v>
      </c>
      <c r="W3134" s="213">
        <v>0</v>
      </c>
      <c r="X3134" s="213"/>
      <c r="Y3134" s="213"/>
      <c r="Z3134" s="213">
        <v>0</v>
      </c>
      <c r="AA3134" s="213">
        <v>0</v>
      </c>
      <c r="AB3134" s="213">
        <v>0</v>
      </c>
      <c r="AC3134" s="213">
        <v>0</v>
      </c>
      <c r="AD3134" s="214"/>
      <c r="AE3134" s="214"/>
      <c r="AF3134" s="209">
        <f>J3134+T3134-Z3134</f>
        <v>0</v>
      </c>
      <c r="AG3134" s="209">
        <f>K3134+U3134-AA3134</f>
        <v>0</v>
      </c>
      <c r="AH3134" s="210">
        <f>+AF3134+AG3134</f>
        <v>0</v>
      </c>
      <c r="AI3134" s="209">
        <f>M3134+V3134-AB3134</f>
        <v>0</v>
      </c>
      <c r="AJ3134" s="209">
        <f>N3134+W3134-AC3134</f>
        <v>0</v>
      </c>
      <c r="AK3134" s="210">
        <f>+AI3134+AJ3134</f>
        <v>0</v>
      </c>
      <c r="AL3134" s="210">
        <f>+AH3134+AK3134</f>
        <v>0</v>
      </c>
      <c r="AM3134" s="213">
        <v>0</v>
      </c>
      <c r="AN3134" s="213">
        <v>0</v>
      </c>
      <c r="AO3134" s="210">
        <f>+AM3134+AN3134</f>
        <v>0</v>
      </c>
      <c r="AP3134" s="213">
        <v>0</v>
      </c>
      <c r="AQ3134" s="213">
        <v>0</v>
      </c>
      <c r="AR3134" s="210">
        <f>+AP3134+AQ3134</f>
        <v>0</v>
      </c>
      <c r="AS3134" s="210">
        <f>+AO3134+AR3134</f>
        <v>0</v>
      </c>
      <c r="AT3134" s="213">
        <v>0</v>
      </c>
      <c r="AU3134" s="213">
        <v>0</v>
      </c>
      <c r="AV3134" s="210">
        <f>+AT3134+AU3134</f>
        <v>0</v>
      </c>
      <c r="AW3134" s="213">
        <v>0</v>
      </c>
      <c r="AX3134" s="213">
        <v>0</v>
      </c>
      <c r="AY3134" s="210">
        <f>+AW3134+AX3134</f>
        <v>0</v>
      </c>
      <c r="AZ3134" s="210">
        <f>+AV3134+AY3134</f>
        <v>0</v>
      </c>
      <c r="BA3134" s="213">
        <v>0</v>
      </c>
      <c r="BB3134" s="213">
        <v>0</v>
      </c>
      <c r="BC3134" s="210">
        <f>+BA3134+BB3134</f>
        <v>0</v>
      </c>
      <c r="BD3134" s="213">
        <v>0</v>
      </c>
      <c r="BE3134" s="213">
        <v>0</v>
      </c>
      <c r="BF3134" s="210">
        <f>+BD3134+BE3134</f>
        <v>0</v>
      </c>
      <c r="BG3134" s="210">
        <f>+BC3134+BF3134</f>
        <v>0</v>
      </c>
      <c r="BH3134" s="213">
        <v>0</v>
      </c>
      <c r="BI3134" s="213">
        <v>0</v>
      </c>
      <c r="BJ3134" s="210">
        <f>+BH3134+BI3134</f>
        <v>0</v>
      </c>
      <c r="BK3134" s="213">
        <v>0</v>
      </c>
      <c r="BL3134" s="213">
        <v>0</v>
      </c>
      <c r="BM3134" s="210">
        <f>+BK3134+BL3134</f>
        <v>0</v>
      </c>
      <c r="BN3134" s="210">
        <f>+BJ3134+BM3134</f>
        <v>0</v>
      </c>
      <c r="BO3134" s="209">
        <f>AF3134-AM3134-AT3134-BA3134-BH3134</f>
        <v>0</v>
      </c>
      <c r="BP3134" s="209">
        <f>AG3134-AN3134-AU3134-BB3134-BI3134</f>
        <v>0</v>
      </c>
      <c r="BQ3134" s="210">
        <f>+BO3134+BP3134</f>
        <v>0</v>
      </c>
      <c r="BR3134" s="209">
        <f>AI3134-AP3134-AW3134-BD3134-BK3134</f>
        <v>0</v>
      </c>
      <c r="BS3134" s="209">
        <f>AJ3134-AQ3134-AX3134-BE3134-BL3134</f>
        <v>0</v>
      </c>
      <c r="BT3134" s="210">
        <f>+BR3134+BS3134</f>
        <v>0</v>
      </c>
      <c r="BU3134" s="210">
        <f>+BQ3134+BT3134</f>
        <v>0</v>
      </c>
      <c r="BV3134" s="215">
        <f>R3134+X3134-AD3134</f>
        <v>0</v>
      </c>
      <c r="BW3134" s="215">
        <f>S3134+Y3134-AE3134</f>
        <v>0</v>
      </c>
      <c r="BX3134" s="216">
        <v>0</v>
      </c>
      <c r="BY3134" s="216">
        <v>0</v>
      </c>
      <c r="BZ3134" s="215">
        <f>BV3134-BX3134</f>
        <v>0</v>
      </c>
      <c r="CA3134" s="217">
        <f>BW3134-BY3134</f>
        <v>0</v>
      </c>
    </row>
    <row r="3135" spans="2:79" ht="51.75" hidden="1" customHeight="1">
      <c r="B3135" s="218">
        <v>2015</v>
      </c>
      <c r="C3135" s="219">
        <v>8320</v>
      </c>
      <c r="D3135" s="218">
        <v>12</v>
      </c>
      <c r="E3135" s="218">
        <v>2000</v>
      </c>
      <c r="F3135" s="218">
        <v>2200</v>
      </c>
      <c r="G3135" s="218">
        <v>221</v>
      </c>
      <c r="H3135" s="218">
        <v>2</v>
      </c>
      <c r="I3135" s="220" t="s">
        <v>818</v>
      </c>
      <c r="J3135" s="209">
        <v>0</v>
      </c>
      <c r="K3135" s="209">
        <v>0</v>
      </c>
      <c r="L3135" s="210">
        <f>+J3135+K3135</f>
        <v>0</v>
      </c>
      <c r="M3135" s="209">
        <v>0</v>
      </c>
      <c r="N3135" s="209">
        <v>0</v>
      </c>
      <c r="O3135" s="210">
        <f>+M3135+N3135</f>
        <v>0</v>
      </c>
      <c r="P3135" s="210">
        <f>+L3135+O3135</f>
        <v>0</v>
      </c>
      <c r="Q3135" s="221" t="s">
        <v>422</v>
      </c>
      <c r="R3135" s="404"/>
      <c r="S3135" s="307"/>
      <c r="T3135" s="213">
        <v>0</v>
      </c>
      <c r="U3135" s="213">
        <v>0</v>
      </c>
      <c r="V3135" s="213">
        <v>0</v>
      </c>
      <c r="W3135" s="213">
        <v>0</v>
      </c>
      <c r="X3135" s="213"/>
      <c r="Y3135" s="213"/>
      <c r="Z3135" s="213">
        <v>0</v>
      </c>
      <c r="AA3135" s="213">
        <v>0</v>
      </c>
      <c r="AB3135" s="213">
        <v>0</v>
      </c>
      <c r="AC3135" s="213">
        <v>0</v>
      </c>
      <c r="AD3135" s="214"/>
      <c r="AE3135" s="214"/>
      <c r="AF3135" s="209">
        <f>J3135+T3135-Z3135</f>
        <v>0</v>
      </c>
      <c r="AG3135" s="209">
        <f>K3135+U3135-AA3135</f>
        <v>0</v>
      </c>
      <c r="AH3135" s="210">
        <f>+AF3135+AG3135</f>
        <v>0</v>
      </c>
      <c r="AI3135" s="209">
        <f>M3135+V3135-AB3135</f>
        <v>0</v>
      </c>
      <c r="AJ3135" s="209">
        <f>N3135+W3135-AC3135</f>
        <v>0</v>
      </c>
      <c r="AK3135" s="210">
        <f>+AI3135+AJ3135</f>
        <v>0</v>
      </c>
      <c r="AL3135" s="210">
        <f>+AH3135+AK3135</f>
        <v>0</v>
      </c>
      <c r="AM3135" s="213">
        <v>0</v>
      </c>
      <c r="AN3135" s="213">
        <v>0</v>
      </c>
      <c r="AO3135" s="210">
        <f>+AM3135+AN3135</f>
        <v>0</v>
      </c>
      <c r="AP3135" s="213">
        <v>0</v>
      </c>
      <c r="AQ3135" s="213">
        <v>0</v>
      </c>
      <c r="AR3135" s="210">
        <f>+AP3135+AQ3135</f>
        <v>0</v>
      </c>
      <c r="AS3135" s="210">
        <f>+AO3135+AR3135</f>
        <v>0</v>
      </c>
      <c r="AT3135" s="213">
        <v>0</v>
      </c>
      <c r="AU3135" s="213">
        <v>0</v>
      </c>
      <c r="AV3135" s="210">
        <f>+AT3135+AU3135</f>
        <v>0</v>
      </c>
      <c r="AW3135" s="213">
        <v>0</v>
      </c>
      <c r="AX3135" s="213">
        <v>0</v>
      </c>
      <c r="AY3135" s="210">
        <f>+AW3135+AX3135</f>
        <v>0</v>
      </c>
      <c r="AZ3135" s="210">
        <f>+AV3135+AY3135</f>
        <v>0</v>
      </c>
      <c r="BA3135" s="213">
        <v>0</v>
      </c>
      <c r="BB3135" s="213">
        <v>0</v>
      </c>
      <c r="BC3135" s="210">
        <f>+BA3135+BB3135</f>
        <v>0</v>
      </c>
      <c r="BD3135" s="213">
        <v>0</v>
      </c>
      <c r="BE3135" s="213">
        <v>0</v>
      </c>
      <c r="BF3135" s="210">
        <f>+BD3135+BE3135</f>
        <v>0</v>
      </c>
      <c r="BG3135" s="210">
        <f>+BC3135+BF3135</f>
        <v>0</v>
      </c>
      <c r="BH3135" s="213">
        <v>0</v>
      </c>
      <c r="BI3135" s="213">
        <v>0</v>
      </c>
      <c r="BJ3135" s="210">
        <f>+BH3135+BI3135</f>
        <v>0</v>
      </c>
      <c r="BK3135" s="213">
        <v>0</v>
      </c>
      <c r="BL3135" s="213">
        <v>0</v>
      </c>
      <c r="BM3135" s="210">
        <f>+BK3135+BL3135</f>
        <v>0</v>
      </c>
      <c r="BN3135" s="210">
        <f>+BJ3135+BM3135</f>
        <v>0</v>
      </c>
      <c r="BO3135" s="209">
        <f>AF3135-AM3135-AT3135-BA3135-BH3135</f>
        <v>0</v>
      </c>
      <c r="BP3135" s="209">
        <f>AG3135-AN3135-AU3135-BB3135-BI3135</f>
        <v>0</v>
      </c>
      <c r="BQ3135" s="210">
        <f>+BO3135+BP3135</f>
        <v>0</v>
      </c>
      <c r="BR3135" s="209">
        <f>AI3135-AP3135-AW3135-BD3135-BK3135</f>
        <v>0</v>
      </c>
      <c r="BS3135" s="209">
        <f>AJ3135-AQ3135-AX3135-BE3135-BL3135</f>
        <v>0</v>
      </c>
      <c r="BT3135" s="210">
        <f>+BR3135+BS3135</f>
        <v>0</v>
      </c>
      <c r="BU3135" s="210">
        <f>+BQ3135+BT3135</f>
        <v>0</v>
      </c>
      <c r="BV3135" s="215">
        <f>R3135+X3135-AD3135</f>
        <v>0</v>
      </c>
      <c r="BW3135" s="215">
        <f>S3135+Y3135-AE3135</f>
        <v>0</v>
      </c>
      <c r="BX3135" s="216">
        <v>0</v>
      </c>
      <c r="BY3135" s="216">
        <v>0</v>
      </c>
      <c r="BZ3135" s="215">
        <f>BV3135-BX3135</f>
        <v>0</v>
      </c>
      <c r="CA3135" s="217">
        <f>BW3135-BY3135</f>
        <v>0</v>
      </c>
    </row>
    <row r="3136" spans="2:79" hidden="1">
      <c r="B3136" s="188">
        <v>2015</v>
      </c>
      <c r="C3136" s="189">
        <v>8320</v>
      </c>
      <c r="D3136" s="188">
        <v>12</v>
      </c>
      <c r="E3136" s="188">
        <v>2000</v>
      </c>
      <c r="F3136" s="188">
        <v>2400</v>
      </c>
      <c r="G3136" s="188"/>
      <c r="H3136" s="188"/>
      <c r="I3136" s="190" t="s">
        <v>419</v>
      </c>
      <c r="J3136" s="191">
        <f>+J3137</f>
        <v>0</v>
      </c>
      <c r="K3136" s="191">
        <f>+K3137</f>
        <v>0</v>
      </c>
      <c r="L3136" s="191">
        <f>+J3136+K3136</f>
        <v>0</v>
      </c>
      <c r="M3136" s="191">
        <f>+M3137</f>
        <v>0</v>
      </c>
      <c r="N3136" s="191">
        <f>+N3137</f>
        <v>0</v>
      </c>
      <c r="O3136" s="191">
        <f>+M3136+N3136</f>
        <v>0</v>
      </c>
      <c r="P3136" s="191">
        <f>+L3136+O3136</f>
        <v>0</v>
      </c>
      <c r="Q3136" s="191"/>
      <c r="R3136" s="308"/>
      <c r="S3136" s="308"/>
      <c r="T3136" s="191">
        <f>+T3137</f>
        <v>0</v>
      </c>
      <c r="U3136" s="191">
        <f>+U3137</f>
        <v>0</v>
      </c>
      <c r="V3136" s="191">
        <f>+V3137</f>
        <v>0</v>
      </c>
      <c r="W3136" s="191">
        <f>+W3137</f>
        <v>0</v>
      </c>
      <c r="X3136" s="193"/>
      <c r="Y3136" s="193"/>
      <c r="Z3136" s="191">
        <f>+Z3137</f>
        <v>0</v>
      </c>
      <c r="AA3136" s="191">
        <f>+AA3137</f>
        <v>0</v>
      </c>
      <c r="AB3136" s="191">
        <f>+AB3137</f>
        <v>0</v>
      </c>
      <c r="AC3136" s="191">
        <f>+AC3137</f>
        <v>0</v>
      </c>
      <c r="AD3136" s="193"/>
      <c r="AE3136" s="193"/>
      <c r="AF3136" s="191">
        <f>+AF3137</f>
        <v>0</v>
      </c>
      <c r="AG3136" s="191">
        <f>+AG3137</f>
        <v>0</v>
      </c>
      <c r="AH3136" s="191">
        <f>+AF3136+AG3136</f>
        <v>0</v>
      </c>
      <c r="AI3136" s="191">
        <f>+AI3137</f>
        <v>0</v>
      </c>
      <c r="AJ3136" s="191">
        <f>+AJ3137</f>
        <v>0</v>
      </c>
      <c r="AK3136" s="191">
        <f>+AI3136+AJ3136</f>
        <v>0</v>
      </c>
      <c r="AL3136" s="191">
        <f>+AH3136+AK3136</f>
        <v>0</v>
      </c>
      <c r="AM3136" s="191">
        <f>+AM3137</f>
        <v>0</v>
      </c>
      <c r="AN3136" s="191">
        <f>+AN3137</f>
        <v>0</v>
      </c>
      <c r="AO3136" s="191">
        <f>+AM3136+AN3136</f>
        <v>0</v>
      </c>
      <c r="AP3136" s="191">
        <f>+AP3137</f>
        <v>0</v>
      </c>
      <c r="AQ3136" s="191">
        <f>+AQ3137</f>
        <v>0</v>
      </c>
      <c r="AR3136" s="191">
        <f>+AP3136+AQ3136</f>
        <v>0</v>
      </c>
      <c r="AS3136" s="191">
        <f>+AO3136+AR3136</f>
        <v>0</v>
      </c>
      <c r="AT3136" s="191">
        <f>+AT3137</f>
        <v>0</v>
      </c>
      <c r="AU3136" s="191">
        <f>+AU3137</f>
        <v>0</v>
      </c>
      <c r="AV3136" s="191">
        <f>+AT3136+AU3136</f>
        <v>0</v>
      </c>
      <c r="AW3136" s="191">
        <f>+AW3137</f>
        <v>0</v>
      </c>
      <c r="AX3136" s="191">
        <f>+AX3137</f>
        <v>0</v>
      </c>
      <c r="AY3136" s="191">
        <f>+AW3136+AX3136</f>
        <v>0</v>
      </c>
      <c r="AZ3136" s="191">
        <f>+AV3136+AY3136</f>
        <v>0</v>
      </c>
      <c r="BA3136" s="191">
        <f>+BA3137</f>
        <v>0</v>
      </c>
      <c r="BB3136" s="191">
        <f>+BB3137</f>
        <v>0</v>
      </c>
      <c r="BC3136" s="191">
        <f>+BA3136+BB3136</f>
        <v>0</v>
      </c>
      <c r="BD3136" s="191">
        <f>+BD3137</f>
        <v>0</v>
      </c>
      <c r="BE3136" s="191">
        <f>+BE3137</f>
        <v>0</v>
      </c>
      <c r="BF3136" s="191">
        <f>+BD3136+BE3136</f>
        <v>0</v>
      </c>
      <c r="BG3136" s="191">
        <f>+BC3136+BF3136</f>
        <v>0</v>
      </c>
      <c r="BH3136" s="191">
        <f>+BH3137</f>
        <v>0</v>
      </c>
      <c r="BI3136" s="191">
        <f>+BI3137</f>
        <v>0</v>
      </c>
      <c r="BJ3136" s="191">
        <f>+BH3136+BI3136</f>
        <v>0</v>
      </c>
      <c r="BK3136" s="191">
        <f>+BK3137</f>
        <v>0</v>
      </c>
      <c r="BL3136" s="191">
        <f>+BL3137</f>
        <v>0</v>
      </c>
      <c r="BM3136" s="191">
        <f>+BK3136+BL3136</f>
        <v>0</v>
      </c>
      <c r="BN3136" s="191">
        <f>+BJ3136+BM3136</f>
        <v>0</v>
      </c>
      <c r="BO3136" s="191">
        <f>+BO3137</f>
        <v>0</v>
      </c>
      <c r="BP3136" s="191">
        <f>+BP3137</f>
        <v>0</v>
      </c>
      <c r="BQ3136" s="191">
        <f>+BO3136+BP3136</f>
        <v>0</v>
      </c>
      <c r="BR3136" s="191">
        <f>+BR3137</f>
        <v>0</v>
      </c>
      <c r="BS3136" s="191">
        <f>+BS3137</f>
        <v>0</v>
      </c>
      <c r="BT3136" s="191">
        <f>+BR3136+BS3136</f>
        <v>0</v>
      </c>
      <c r="BU3136" s="191">
        <f>+BQ3136+BT3136</f>
        <v>0</v>
      </c>
      <c r="BV3136" s="194"/>
      <c r="BW3136" s="194"/>
      <c r="BX3136" s="195"/>
      <c r="BY3136" s="195"/>
      <c r="BZ3136" s="194"/>
      <c r="CA3136" s="196"/>
    </row>
    <row r="3137" spans="2:79" ht="36.75" hidden="1" customHeight="1">
      <c r="B3137" s="197">
        <v>2015</v>
      </c>
      <c r="C3137" s="198">
        <v>8320</v>
      </c>
      <c r="D3137" s="197">
        <v>12</v>
      </c>
      <c r="E3137" s="197">
        <v>2000</v>
      </c>
      <c r="F3137" s="197">
        <v>2400</v>
      </c>
      <c r="G3137" s="197">
        <v>246</v>
      </c>
      <c r="H3137" s="197"/>
      <c r="I3137" s="199" t="s">
        <v>418</v>
      </c>
      <c r="J3137" s="200">
        <f>+J3138</f>
        <v>0</v>
      </c>
      <c r="K3137" s="200">
        <f>+K3138</f>
        <v>0</v>
      </c>
      <c r="L3137" s="200">
        <f>+J3137+K3137</f>
        <v>0</v>
      </c>
      <c r="M3137" s="200">
        <f>+M3138</f>
        <v>0</v>
      </c>
      <c r="N3137" s="200">
        <f>+N3138</f>
        <v>0</v>
      </c>
      <c r="O3137" s="200">
        <f>+M3137+N3137</f>
        <v>0</v>
      </c>
      <c r="P3137" s="200">
        <f>+L3137+O3137</f>
        <v>0</v>
      </c>
      <c r="Q3137" s="200"/>
      <c r="R3137" s="309"/>
      <c r="S3137" s="309"/>
      <c r="T3137" s="200">
        <f>+T3138</f>
        <v>0</v>
      </c>
      <c r="U3137" s="200">
        <f>+U3138</f>
        <v>0</v>
      </c>
      <c r="V3137" s="200">
        <f>+V3138</f>
        <v>0</v>
      </c>
      <c r="W3137" s="200">
        <f>+W3138</f>
        <v>0</v>
      </c>
      <c r="X3137" s="202"/>
      <c r="Y3137" s="202"/>
      <c r="Z3137" s="200">
        <f>+Z3138</f>
        <v>0</v>
      </c>
      <c r="AA3137" s="200">
        <f>+AA3138</f>
        <v>0</v>
      </c>
      <c r="AB3137" s="200">
        <f>+AB3138</f>
        <v>0</v>
      </c>
      <c r="AC3137" s="200">
        <f>+AC3138</f>
        <v>0</v>
      </c>
      <c r="AD3137" s="202"/>
      <c r="AE3137" s="202"/>
      <c r="AF3137" s="200">
        <f>+AF3138</f>
        <v>0</v>
      </c>
      <c r="AG3137" s="200">
        <f>+AG3138</f>
        <v>0</v>
      </c>
      <c r="AH3137" s="200">
        <f>+AF3137+AG3137</f>
        <v>0</v>
      </c>
      <c r="AI3137" s="200">
        <f>+AI3138</f>
        <v>0</v>
      </c>
      <c r="AJ3137" s="200">
        <f>+AJ3138</f>
        <v>0</v>
      </c>
      <c r="AK3137" s="200">
        <f>+AI3137+AJ3137</f>
        <v>0</v>
      </c>
      <c r="AL3137" s="200">
        <f>+AH3137+AK3137</f>
        <v>0</v>
      </c>
      <c r="AM3137" s="200">
        <f>+AM3138</f>
        <v>0</v>
      </c>
      <c r="AN3137" s="200">
        <f>+AN3138</f>
        <v>0</v>
      </c>
      <c r="AO3137" s="200">
        <f>+AM3137+AN3137</f>
        <v>0</v>
      </c>
      <c r="AP3137" s="200">
        <f>+AP3138</f>
        <v>0</v>
      </c>
      <c r="AQ3137" s="200">
        <f>+AQ3138</f>
        <v>0</v>
      </c>
      <c r="AR3137" s="200">
        <f>+AP3137+AQ3137</f>
        <v>0</v>
      </c>
      <c r="AS3137" s="200">
        <f>+AO3137+AR3137</f>
        <v>0</v>
      </c>
      <c r="AT3137" s="200">
        <f>+AT3138</f>
        <v>0</v>
      </c>
      <c r="AU3137" s="200">
        <f>+AU3138</f>
        <v>0</v>
      </c>
      <c r="AV3137" s="200">
        <f>+AT3137+AU3137</f>
        <v>0</v>
      </c>
      <c r="AW3137" s="200">
        <f>+AW3138</f>
        <v>0</v>
      </c>
      <c r="AX3137" s="200">
        <f>+AX3138</f>
        <v>0</v>
      </c>
      <c r="AY3137" s="200">
        <f>+AW3137+AX3137</f>
        <v>0</v>
      </c>
      <c r="AZ3137" s="200">
        <f>+AV3137+AY3137</f>
        <v>0</v>
      </c>
      <c r="BA3137" s="200">
        <f>+BA3138</f>
        <v>0</v>
      </c>
      <c r="BB3137" s="200">
        <f>+BB3138</f>
        <v>0</v>
      </c>
      <c r="BC3137" s="200">
        <f>+BA3137+BB3137</f>
        <v>0</v>
      </c>
      <c r="BD3137" s="200">
        <f>+BD3138</f>
        <v>0</v>
      </c>
      <c r="BE3137" s="200">
        <f>+BE3138</f>
        <v>0</v>
      </c>
      <c r="BF3137" s="200">
        <f>+BD3137+BE3137</f>
        <v>0</v>
      </c>
      <c r="BG3137" s="200">
        <f>+BC3137+BF3137</f>
        <v>0</v>
      </c>
      <c r="BH3137" s="200">
        <f>+BH3138</f>
        <v>0</v>
      </c>
      <c r="BI3137" s="200">
        <f>+BI3138</f>
        <v>0</v>
      </c>
      <c r="BJ3137" s="200">
        <f>+BH3137+BI3137</f>
        <v>0</v>
      </c>
      <c r="BK3137" s="200">
        <f>+BK3138</f>
        <v>0</v>
      </c>
      <c r="BL3137" s="200">
        <f>+BL3138</f>
        <v>0</v>
      </c>
      <c r="BM3137" s="200">
        <f>+BK3137+BL3137</f>
        <v>0</v>
      </c>
      <c r="BN3137" s="200">
        <f>+BJ3137+BM3137</f>
        <v>0</v>
      </c>
      <c r="BO3137" s="200">
        <f>+BO3138</f>
        <v>0</v>
      </c>
      <c r="BP3137" s="200">
        <f>+BP3138</f>
        <v>0</v>
      </c>
      <c r="BQ3137" s="200">
        <f>+BO3137+BP3137</f>
        <v>0</v>
      </c>
      <c r="BR3137" s="200">
        <f>+BR3138</f>
        <v>0</v>
      </c>
      <c r="BS3137" s="200">
        <f>+BS3138</f>
        <v>0</v>
      </c>
      <c r="BT3137" s="200">
        <f>+BR3137+BS3137</f>
        <v>0</v>
      </c>
      <c r="BU3137" s="200">
        <f>+BQ3137+BT3137</f>
        <v>0</v>
      </c>
      <c r="BV3137" s="203"/>
      <c r="BW3137" s="203"/>
      <c r="BX3137" s="204"/>
      <c r="BY3137" s="204"/>
      <c r="BZ3137" s="203"/>
      <c r="CA3137" s="205"/>
    </row>
    <row r="3138" spans="2:79" ht="36.75" hidden="1" customHeight="1">
      <c r="B3138" s="218">
        <v>2015</v>
      </c>
      <c r="C3138" s="219">
        <v>8320</v>
      </c>
      <c r="D3138" s="218">
        <v>12</v>
      </c>
      <c r="E3138" s="218">
        <v>2000</v>
      </c>
      <c r="F3138" s="218">
        <v>2400</v>
      </c>
      <c r="G3138" s="218">
        <v>246</v>
      </c>
      <c r="H3138" s="218">
        <v>1</v>
      </c>
      <c r="I3138" s="220" t="s">
        <v>418</v>
      </c>
      <c r="J3138" s="209">
        <v>0</v>
      </c>
      <c r="K3138" s="209">
        <v>0</v>
      </c>
      <c r="L3138" s="210">
        <f>+J3138+K3138</f>
        <v>0</v>
      </c>
      <c r="M3138" s="209">
        <v>0</v>
      </c>
      <c r="N3138" s="209">
        <v>0</v>
      </c>
      <c r="O3138" s="210">
        <f>+M3138+N3138</f>
        <v>0</v>
      </c>
      <c r="P3138" s="210">
        <f>+L3138+O3138</f>
        <v>0</v>
      </c>
      <c r="Q3138" s="221" t="s">
        <v>817</v>
      </c>
      <c r="R3138" s="404"/>
      <c r="S3138" s="307"/>
      <c r="T3138" s="213">
        <v>0</v>
      </c>
      <c r="U3138" s="213">
        <v>0</v>
      </c>
      <c r="V3138" s="213">
        <v>0</v>
      </c>
      <c r="W3138" s="213">
        <v>0</v>
      </c>
      <c r="X3138" s="213"/>
      <c r="Y3138" s="213"/>
      <c r="Z3138" s="213">
        <v>0</v>
      </c>
      <c r="AA3138" s="213">
        <v>0</v>
      </c>
      <c r="AB3138" s="213">
        <v>0</v>
      </c>
      <c r="AC3138" s="213">
        <v>0</v>
      </c>
      <c r="AD3138" s="214"/>
      <c r="AE3138" s="214"/>
      <c r="AF3138" s="209">
        <f>J3138+T3138-Z3138</f>
        <v>0</v>
      </c>
      <c r="AG3138" s="209">
        <f>K3138+U3138-AA3138</f>
        <v>0</v>
      </c>
      <c r="AH3138" s="210">
        <f>+AF3138+AG3138</f>
        <v>0</v>
      </c>
      <c r="AI3138" s="209">
        <f>M3138+V3138-AB3138</f>
        <v>0</v>
      </c>
      <c r="AJ3138" s="209">
        <f>N3138+W3138-AC3138</f>
        <v>0</v>
      </c>
      <c r="AK3138" s="210">
        <f>+AI3138+AJ3138</f>
        <v>0</v>
      </c>
      <c r="AL3138" s="210">
        <f>+AH3138+AK3138</f>
        <v>0</v>
      </c>
      <c r="AM3138" s="213">
        <v>0</v>
      </c>
      <c r="AN3138" s="213">
        <v>0</v>
      </c>
      <c r="AO3138" s="210">
        <f>+AM3138+AN3138</f>
        <v>0</v>
      </c>
      <c r="AP3138" s="213">
        <v>0</v>
      </c>
      <c r="AQ3138" s="213">
        <v>0</v>
      </c>
      <c r="AR3138" s="210">
        <f>+AP3138+AQ3138</f>
        <v>0</v>
      </c>
      <c r="AS3138" s="210">
        <f>+AO3138+AR3138</f>
        <v>0</v>
      </c>
      <c r="AT3138" s="213">
        <v>0</v>
      </c>
      <c r="AU3138" s="213">
        <v>0</v>
      </c>
      <c r="AV3138" s="210">
        <f>+AT3138+AU3138</f>
        <v>0</v>
      </c>
      <c r="AW3138" s="213">
        <v>0</v>
      </c>
      <c r="AX3138" s="213">
        <v>0</v>
      </c>
      <c r="AY3138" s="210">
        <f>+AW3138+AX3138</f>
        <v>0</v>
      </c>
      <c r="AZ3138" s="210">
        <f>+AV3138+AY3138</f>
        <v>0</v>
      </c>
      <c r="BA3138" s="213">
        <v>0</v>
      </c>
      <c r="BB3138" s="213">
        <v>0</v>
      </c>
      <c r="BC3138" s="210">
        <f>+BA3138+BB3138</f>
        <v>0</v>
      </c>
      <c r="BD3138" s="213">
        <v>0</v>
      </c>
      <c r="BE3138" s="213">
        <v>0</v>
      </c>
      <c r="BF3138" s="210">
        <f>+BD3138+BE3138</f>
        <v>0</v>
      </c>
      <c r="BG3138" s="210">
        <f>+BC3138+BF3138</f>
        <v>0</v>
      </c>
      <c r="BH3138" s="213">
        <v>0</v>
      </c>
      <c r="BI3138" s="213">
        <v>0</v>
      </c>
      <c r="BJ3138" s="210">
        <f>+BH3138+BI3138</f>
        <v>0</v>
      </c>
      <c r="BK3138" s="213">
        <v>0</v>
      </c>
      <c r="BL3138" s="213">
        <v>0</v>
      </c>
      <c r="BM3138" s="210">
        <f>+BK3138+BL3138</f>
        <v>0</v>
      </c>
      <c r="BN3138" s="210">
        <f>+BJ3138+BM3138</f>
        <v>0</v>
      </c>
      <c r="BO3138" s="209">
        <f>AF3138-AM3138-AT3138-BA3138-BH3138</f>
        <v>0</v>
      </c>
      <c r="BP3138" s="209">
        <f>AG3138-AN3138-AU3138-BB3138-BI3138</f>
        <v>0</v>
      </c>
      <c r="BQ3138" s="210">
        <f>+BO3138+BP3138</f>
        <v>0</v>
      </c>
      <c r="BR3138" s="209">
        <f>AI3138-AP3138-AW3138-BD3138-BK3138</f>
        <v>0</v>
      </c>
      <c r="BS3138" s="209">
        <f>AJ3138-AQ3138-AX3138-BE3138-BL3138</f>
        <v>0</v>
      </c>
      <c r="BT3138" s="210">
        <f>+BR3138+BS3138</f>
        <v>0</v>
      </c>
      <c r="BU3138" s="210">
        <f>+BQ3138+BT3138</f>
        <v>0</v>
      </c>
      <c r="BV3138" s="215">
        <f>R3138+X3138-AD3138</f>
        <v>0</v>
      </c>
      <c r="BW3138" s="215">
        <f>S3138+Y3138-AE3138</f>
        <v>0</v>
      </c>
      <c r="BX3138" s="216">
        <v>0</v>
      </c>
      <c r="BY3138" s="216">
        <v>0</v>
      </c>
      <c r="BZ3138" s="215">
        <f>BV3138-BX3138</f>
        <v>0</v>
      </c>
      <c r="CA3138" s="217">
        <f>BW3138-BY3138</f>
        <v>0</v>
      </c>
    </row>
    <row r="3139" spans="2:79" ht="36.75" hidden="1" customHeight="1">
      <c r="B3139" s="188">
        <v>2015</v>
      </c>
      <c r="C3139" s="189">
        <v>8320</v>
      </c>
      <c r="D3139" s="188">
        <v>12</v>
      </c>
      <c r="E3139" s="188">
        <v>2000</v>
      </c>
      <c r="F3139" s="188">
        <v>2600</v>
      </c>
      <c r="G3139" s="188"/>
      <c r="H3139" s="188"/>
      <c r="I3139" s="190" t="s">
        <v>410</v>
      </c>
      <c r="J3139" s="191">
        <f>J3140</f>
        <v>0</v>
      </c>
      <c r="K3139" s="191">
        <f>K3140</f>
        <v>0</v>
      </c>
      <c r="L3139" s="191">
        <f>+J3139+K3139</f>
        <v>0</v>
      </c>
      <c r="M3139" s="191">
        <f>M3140</f>
        <v>0</v>
      </c>
      <c r="N3139" s="191">
        <f>N3140</f>
        <v>0</v>
      </c>
      <c r="O3139" s="191">
        <f>+M3139+N3139</f>
        <v>0</v>
      </c>
      <c r="P3139" s="191">
        <f>+L3139+O3139</f>
        <v>0</v>
      </c>
      <c r="Q3139" s="191"/>
      <c r="R3139" s="308"/>
      <c r="S3139" s="308"/>
      <c r="T3139" s="191">
        <f>T3140</f>
        <v>0</v>
      </c>
      <c r="U3139" s="191">
        <f>U3140</f>
        <v>0</v>
      </c>
      <c r="V3139" s="191">
        <f>V3140</f>
        <v>0</v>
      </c>
      <c r="W3139" s="191">
        <f>W3140</f>
        <v>0</v>
      </c>
      <c r="X3139" s="193"/>
      <c r="Y3139" s="193"/>
      <c r="Z3139" s="191">
        <f>Z3140</f>
        <v>0</v>
      </c>
      <c r="AA3139" s="191">
        <f>AA3140</f>
        <v>0</v>
      </c>
      <c r="AB3139" s="191">
        <f>AB3140</f>
        <v>0</v>
      </c>
      <c r="AC3139" s="191">
        <f>AC3140</f>
        <v>0</v>
      </c>
      <c r="AD3139" s="193"/>
      <c r="AE3139" s="193"/>
      <c r="AF3139" s="191">
        <f>AF3140</f>
        <v>0</v>
      </c>
      <c r="AG3139" s="191">
        <f>AG3140</f>
        <v>0</v>
      </c>
      <c r="AH3139" s="191">
        <f>+AF3139+AG3139</f>
        <v>0</v>
      </c>
      <c r="AI3139" s="191">
        <f>AI3140</f>
        <v>0</v>
      </c>
      <c r="AJ3139" s="191">
        <f>AJ3140</f>
        <v>0</v>
      </c>
      <c r="AK3139" s="191">
        <f>+AI3139+AJ3139</f>
        <v>0</v>
      </c>
      <c r="AL3139" s="191">
        <f>+AH3139+AK3139</f>
        <v>0</v>
      </c>
      <c r="AM3139" s="191">
        <f>AM3140</f>
        <v>0</v>
      </c>
      <c r="AN3139" s="191">
        <f>AN3140</f>
        <v>0</v>
      </c>
      <c r="AO3139" s="191">
        <f>+AM3139+AN3139</f>
        <v>0</v>
      </c>
      <c r="AP3139" s="191">
        <f>AP3140</f>
        <v>0</v>
      </c>
      <c r="AQ3139" s="191">
        <f>AQ3140</f>
        <v>0</v>
      </c>
      <c r="AR3139" s="191">
        <f>+AP3139+AQ3139</f>
        <v>0</v>
      </c>
      <c r="AS3139" s="191">
        <f>+AO3139+AR3139</f>
        <v>0</v>
      </c>
      <c r="AT3139" s="191">
        <f>AT3140</f>
        <v>0</v>
      </c>
      <c r="AU3139" s="191">
        <f>AU3140</f>
        <v>0</v>
      </c>
      <c r="AV3139" s="191">
        <f>+AT3139+AU3139</f>
        <v>0</v>
      </c>
      <c r="AW3139" s="191">
        <f>AW3140</f>
        <v>0</v>
      </c>
      <c r="AX3139" s="191">
        <f>AX3140</f>
        <v>0</v>
      </c>
      <c r="AY3139" s="191">
        <f>+AW3139+AX3139</f>
        <v>0</v>
      </c>
      <c r="AZ3139" s="191">
        <f>+AV3139+AY3139</f>
        <v>0</v>
      </c>
      <c r="BA3139" s="191">
        <f>BA3140</f>
        <v>0</v>
      </c>
      <c r="BB3139" s="191">
        <f>BB3140</f>
        <v>0</v>
      </c>
      <c r="BC3139" s="191">
        <f>+BA3139+BB3139</f>
        <v>0</v>
      </c>
      <c r="BD3139" s="191">
        <f>BD3140</f>
        <v>0</v>
      </c>
      <c r="BE3139" s="191">
        <f>BE3140</f>
        <v>0</v>
      </c>
      <c r="BF3139" s="191">
        <f>+BD3139+BE3139</f>
        <v>0</v>
      </c>
      <c r="BG3139" s="191">
        <f>+BC3139+BF3139</f>
        <v>0</v>
      </c>
      <c r="BH3139" s="191">
        <f>BH3140</f>
        <v>0</v>
      </c>
      <c r="BI3139" s="191">
        <f>BI3140</f>
        <v>0</v>
      </c>
      <c r="BJ3139" s="191">
        <f>+BH3139+BI3139</f>
        <v>0</v>
      </c>
      <c r="BK3139" s="191">
        <f>BK3140</f>
        <v>0</v>
      </c>
      <c r="BL3139" s="191">
        <f>BL3140</f>
        <v>0</v>
      </c>
      <c r="BM3139" s="191">
        <f>+BK3139+BL3139</f>
        <v>0</v>
      </c>
      <c r="BN3139" s="191">
        <f>+BJ3139+BM3139</f>
        <v>0</v>
      </c>
      <c r="BO3139" s="191">
        <f>BO3140</f>
        <v>0</v>
      </c>
      <c r="BP3139" s="191">
        <f>BP3140</f>
        <v>0</v>
      </c>
      <c r="BQ3139" s="191">
        <f>+BO3139+BP3139</f>
        <v>0</v>
      </c>
      <c r="BR3139" s="191">
        <f>BR3140</f>
        <v>0</v>
      </c>
      <c r="BS3139" s="191">
        <f>BS3140</f>
        <v>0</v>
      </c>
      <c r="BT3139" s="191">
        <f>+BR3139+BS3139</f>
        <v>0</v>
      </c>
      <c r="BU3139" s="191">
        <f>+BQ3139+BT3139</f>
        <v>0</v>
      </c>
      <c r="BV3139" s="194"/>
      <c r="BW3139" s="194"/>
      <c r="BX3139" s="195"/>
      <c r="BY3139" s="195"/>
      <c r="BZ3139" s="194"/>
      <c r="CA3139" s="196"/>
    </row>
    <row r="3140" spans="2:79" ht="36.75" hidden="1" customHeight="1">
      <c r="B3140" s="197">
        <v>2015</v>
      </c>
      <c r="C3140" s="198">
        <v>8320</v>
      </c>
      <c r="D3140" s="197">
        <v>12</v>
      </c>
      <c r="E3140" s="197">
        <v>2000</v>
      </c>
      <c r="F3140" s="197">
        <v>2600</v>
      </c>
      <c r="G3140" s="197">
        <v>261</v>
      </c>
      <c r="H3140" s="197"/>
      <c r="I3140" s="199" t="s">
        <v>410</v>
      </c>
      <c r="J3140" s="200">
        <f>J3141</f>
        <v>0</v>
      </c>
      <c r="K3140" s="200">
        <f>K3141</f>
        <v>0</v>
      </c>
      <c r="L3140" s="200">
        <f>+J3140+K3140</f>
        <v>0</v>
      </c>
      <c r="M3140" s="200">
        <f>M3141</f>
        <v>0</v>
      </c>
      <c r="N3140" s="200">
        <f>N3141</f>
        <v>0</v>
      </c>
      <c r="O3140" s="200">
        <f>+M3140+N3140</f>
        <v>0</v>
      </c>
      <c r="P3140" s="200">
        <f>+L3140+O3140</f>
        <v>0</v>
      </c>
      <c r="Q3140" s="200"/>
      <c r="R3140" s="309"/>
      <c r="S3140" s="309"/>
      <c r="T3140" s="200">
        <f>T3141</f>
        <v>0</v>
      </c>
      <c r="U3140" s="200">
        <f>U3141</f>
        <v>0</v>
      </c>
      <c r="V3140" s="200">
        <f>V3141</f>
        <v>0</v>
      </c>
      <c r="W3140" s="200">
        <f>W3141</f>
        <v>0</v>
      </c>
      <c r="X3140" s="202"/>
      <c r="Y3140" s="202"/>
      <c r="Z3140" s="200">
        <f>Z3141</f>
        <v>0</v>
      </c>
      <c r="AA3140" s="200">
        <f>AA3141</f>
        <v>0</v>
      </c>
      <c r="AB3140" s="200">
        <f>AB3141</f>
        <v>0</v>
      </c>
      <c r="AC3140" s="200">
        <f>AC3141</f>
        <v>0</v>
      </c>
      <c r="AD3140" s="202"/>
      <c r="AE3140" s="202"/>
      <c r="AF3140" s="200">
        <f>AF3141</f>
        <v>0</v>
      </c>
      <c r="AG3140" s="200">
        <f>AG3141</f>
        <v>0</v>
      </c>
      <c r="AH3140" s="200">
        <f>+AF3140+AG3140</f>
        <v>0</v>
      </c>
      <c r="AI3140" s="200">
        <f>AI3141</f>
        <v>0</v>
      </c>
      <c r="AJ3140" s="200">
        <f>AJ3141</f>
        <v>0</v>
      </c>
      <c r="AK3140" s="200">
        <f>+AI3140+AJ3140</f>
        <v>0</v>
      </c>
      <c r="AL3140" s="200">
        <f>+AH3140+AK3140</f>
        <v>0</v>
      </c>
      <c r="AM3140" s="200">
        <f>AM3141</f>
        <v>0</v>
      </c>
      <c r="AN3140" s="200">
        <f>AN3141</f>
        <v>0</v>
      </c>
      <c r="AO3140" s="200">
        <f>+AM3140+AN3140</f>
        <v>0</v>
      </c>
      <c r="AP3140" s="200">
        <f>AP3141</f>
        <v>0</v>
      </c>
      <c r="AQ3140" s="200">
        <f>AQ3141</f>
        <v>0</v>
      </c>
      <c r="AR3140" s="200">
        <f>+AP3140+AQ3140</f>
        <v>0</v>
      </c>
      <c r="AS3140" s="200">
        <f>+AO3140+AR3140</f>
        <v>0</v>
      </c>
      <c r="AT3140" s="200">
        <f>AT3141</f>
        <v>0</v>
      </c>
      <c r="AU3140" s="200">
        <f>AU3141</f>
        <v>0</v>
      </c>
      <c r="AV3140" s="200">
        <f>+AT3140+AU3140</f>
        <v>0</v>
      </c>
      <c r="AW3140" s="200">
        <f>AW3141</f>
        <v>0</v>
      </c>
      <c r="AX3140" s="200">
        <f>AX3141</f>
        <v>0</v>
      </c>
      <c r="AY3140" s="200">
        <f>+AW3140+AX3140</f>
        <v>0</v>
      </c>
      <c r="AZ3140" s="200">
        <f>+AV3140+AY3140</f>
        <v>0</v>
      </c>
      <c r="BA3140" s="200">
        <f>BA3141</f>
        <v>0</v>
      </c>
      <c r="BB3140" s="200">
        <f>BB3141</f>
        <v>0</v>
      </c>
      <c r="BC3140" s="200">
        <f>+BA3140+BB3140</f>
        <v>0</v>
      </c>
      <c r="BD3140" s="200">
        <f>BD3141</f>
        <v>0</v>
      </c>
      <c r="BE3140" s="200">
        <f>BE3141</f>
        <v>0</v>
      </c>
      <c r="BF3140" s="200">
        <f>+BD3140+BE3140</f>
        <v>0</v>
      </c>
      <c r="BG3140" s="200">
        <f>+BC3140+BF3140</f>
        <v>0</v>
      </c>
      <c r="BH3140" s="200">
        <f>BH3141</f>
        <v>0</v>
      </c>
      <c r="BI3140" s="200">
        <f>BI3141</f>
        <v>0</v>
      </c>
      <c r="BJ3140" s="200">
        <f>+BH3140+BI3140</f>
        <v>0</v>
      </c>
      <c r="BK3140" s="200">
        <f>BK3141</f>
        <v>0</v>
      </c>
      <c r="BL3140" s="200">
        <f>BL3141</f>
        <v>0</v>
      </c>
      <c r="BM3140" s="200">
        <f>+BK3140+BL3140</f>
        <v>0</v>
      </c>
      <c r="BN3140" s="200">
        <f>+BJ3140+BM3140</f>
        <v>0</v>
      </c>
      <c r="BO3140" s="200">
        <f>BO3141</f>
        <v>0</v>
      </c>
      <c r="BP3140" s="200">
        <f>BP3141</f>
        <v>0</v>
      </c>
      <c r="BQ3140" s="200">
        <f>+BO3140+BP3140</f>
        <v>0</v>
      </c>
      <c r="BR3140" s="200">
        <f>BR3141</f>
        <v>0</v>
      </c>
      <c r="BS3140" s="200">
        <f>BS3141</f>
        <v>0</v>
      </c>
      <c r="BT3140" s="200">
        <f>+BR3140+BS3140</f>
        <v>0</v>
      </c>
      <c r="BU3140" s="200">
        <f>+BQ3140+BT3140</f>
        <v>0</v>
      </c>
      <c r="BV3140" s="203"/>
      <c r="BW3140" s="203"/>
      <c r="BX3140" s="204"/>
      <c r="BY3140" s="204"/>
      <c r="BZ3140" s="203"/>
      <c r="CA3140" s="205"/>
    </row>
    <row r="3141" spans="2:79" ht="36.75" hidden="1" customHeight="1">
      <c r="B3141" s="218">
        <v>2015</v>
      </c>
      <c r="C3141" s="219">
        <v>8320</v>
      </c>
      <c r="D3141" s="218">
        <v>12</v>
      </c>
      <c r="E3141" s="218">
        <v>2000</v>
      </c>
      <c r="F3141" s="218">
        <v>2600</v>
      </c>
      <c r="G3141" s="218">
        <v>261</v>
      </c>
      <c r="H3141" s="218">
        <v>1</v>
      </c>
      <c r="I3141" s="220" t="s">
        <v>603</v>
      </c>
      <c r="J3141" s="209">
        <v>0</v>
      </c>
      <c r="K3141" s="209">
        <v>0</v>
      </c>
      <c r="L3141" s="210">
        <f>+J3141+K3141</f>
        <v>0</v>
      </c>
      <c r="M3141" s="209">
        <v>0</v>
      </c>
      <c r="N3141" s="209">
        <v>0</v>
      </c>
      <c r="O3141" s="210">
        <f>+M3141+N3141</f>
        <v>0</v>
      </c>
      <c r="P3141" s="210">
        <f>+L3141+O3141</f>
        <v>0</v>
      </c>
      <c r="Q3141" s="221" t="s">
        <v>19</v>
      </c>
      <c r="R3141" s="404"/>
      <c r="S3141" s="307"/>
      <c r="T3141" s="213">
        <v>0</v>
      </c>
      <c r="U3141" s="213">
        <v>0</v>
      </c>
      <c r="V3141" s="213">
        <v>0</v>
      </c>
      <c r="W3141" s="213">
        <v>0</v>
      </c>
      <c r="X3141" s="213"/>
      <c r="Y3141" s="213"/>
      <c r="Z3141" s="213">
        <v>0</v>
      </c>
      <c r="AA3141" s="213">
        <v>0</v>
      </c>
      <c r="AB3141" s="213">
        <v>0</v>
      </c>
      <c r="AC3141" s="213">
        <v>0</v>
      </c>
      <c r="AD3141" s="214"/>
      <c r="AE3141" s="214"/>
      <c r="AF3141" s="209">
        <f>J3141+T3141-Z3141</f>
        <v>0</v>
      </c>
      <c r="AG3141" s="209">
        <f>K3141+U3141-AA3141</f>
        <v>0</v>
      </c>
      <c r="AH3141" s="210">
        <f>+AF3141+AG3141</f>
        <v>0</v>
      </c>
      <c r="AI3141" s="209">
        <f>M3141+V3141-AB3141</f>
        <v>0</v>
      </c>
      <c r="AJ3141" s="209">
        <f>N3141+W3141-AC3141</f>
        <v>0</v>
      </c>
      <c r="AK3141" s="210">
        <f>+AI3141+AJ3141</f>
        <v>0</v>
      </c>
      <c r="AL3141" s="210">
        <f>+AH3141+AK3141</f>
        <v>0</v>
      </c>
      <c r="AM3141" s="213">
        <v>0</v>
      </c>
      <c r="AN3141" s="213">
        <v>0</v>
      </c>
      <c r="AO3141" s="210">
        <f>+AM3141+AN3141</f>
        <v>0</v>
      </c>
      <c r="AP3141" s="213">
        <v>0</v>
      </c>
      <c r="AQ3141" s="213">
        <v>0</v>
      </c>
      <c r="AR3141" s="210">
        <f>+AP3141+AQ3141</f>
        <v>0</v>
      </c>
      <c r="AS3141" s="210">
        <f>+AO3141+AR3141</f>
        <v>0</v>
      </c>
      <c r="AT3141" s="213">
        <v>0</v>
      </c>
      <c r="AU3141" s="213">
        <v>0</v>
      </c>
      <c r="AV3141" s="210">
        <f>+AT3141+AU3141</f>
        <v>0</v>
      </c>
      <c r="AW3141" s="213">
        <v>0</v>
      </c>
      <c r="AX3141" s="213">
        <v>0</v>
      </c>
      <c r="AY3141" s="210">
        <f>+AW3141+AX3141</f>
        <v>0</v>
      </c>
      <c r="AZ3141" s="210">
        <f>+AV3141+AY3141</f>
        <v>0</v>
      </c>
      <c r="BA3141" s="213">
        <v>0</v>
      </c>
      <c r="BB3141" s="213">
        <v>0</v>
      </c>
      <c r="BC3141" s="210">
        <f>+BA3141+BB3141</f>
        <v>0</v>
      </c>
      <c r="BD3141" s="213">
        <v>0</v>
      </c>
      <c r="BE3141" s="213">
        <v>0</v>
      </c>
      <c r="BF3141" s="210">
        <f>+BD3141+BE3141</f>
        <v>0</v>
      </c>
      <c r="BG3141" s="210">
        <f>+BC3141+BF3141</f>
        <v>0</v>
      </c>
      <c r="BH3141" s="213">
        <v>0</v>
      </c>
      <c r="BI3141" s="213">
        <v>0</v>
      </c>
      <c r="BJ3141" s="210">
        <f>+BH3141+BI3141</f>
        <v>0</v>
      </c>
      <c r="BK3141" s="213">
        <v>0</v>
      </c>
      <c r="BL3141" s="213">
        <v>0</v>
      </c>
      <c r="BM3141" s="210">
        <f>+BK3141+BL3141</f>
        <v>0</v>
      </c>
      <c r="BN3141" s="210">
        <f>+BJ3141+BM3141</f>
        <v>0</v>
      </c>
      <c r="BO3141" s="209">
        <f>AF3141-AM3141-AT3141-BA3141-BH3141</f>
        <v>0</v>
      </c>
      <c r="BP3141" s="209">
        <f>AG3141-AN3141-AU3141-BB3141-BI3141</f>
        <v>0</v>
      </c>
      <c r="BQ3141" s="210">
        <f>+BO3141+BP3141</f>
        <v>0</v>
      </c>
      <c r="BR3141" s="209">
        <f>AI3141-AP3141-AW3141-BD3141-BK3141</f>
        <v>0</v>
      </c>
      <c r="BS3141" s="209">
        <f>AJ3141-AQ3141-AX3141-BE3141-BL3141</f>
        <v>0</v>
      </c>
      <c r="BT3141" s="210">
        <f>+BR3141+BS3141</f>
        <v>0</v>
      </c>
      <c r="BU3141" s="210">
        <f>+BQ3141+BT3141</f>
        <v>0</v>
      </c>
      <c r="BV3141" s="215">
        <f>R3141+X3141-AD3141</f>
        <v>0</v>
      </c>
      <c r="BW3141" s="215">
        <f>S3141+Y3141-AE3141</f>
        <v>0</v>
      </c>
      <c r="BX3141" s="216">
        <v>0</v>
      </c>
      <c r="BY3141" s="216">
        <v>0</v>
      </c>
      <c r="BZ3141" s="215">
        <f>BV3141-BX3141</f>
        <v>0</v>
      </c>
      <c r="CA3141" s="217">
        <f>BW3141-BY3141</f>
        <v>0</v>
      </c>
    </row>
    <row r="3142" spans="2:79" ht="36.75" hidden="1" customHeight="1">
      <c r="B3142" s="188">
        <v>2015</v>
      </c>
      <c r="C3142" s="189">
        <v>8320</v>
      </c>
      <c r="D3142" s="188">
        <v>12</v>
      </c>
      <c r="E3142" s="188">
        <v>2000</v>
      </c>
      <c r="F3142" s="188">
        <v>2700</v>
      </c>
      <c r="G3142" s="188"/>
      <c r="H3142" s="188"/>
      <c r="I3142" s="190" t="s">
        <v>816</v>
      </c>
      <c r="J3142" s="191">
        <f>J3143</f>
        <v>0</v>
      </c>
      <c r="K3142" s="191">
        <f>K3143</f>
        <v>0</v>
      </c>
      <c r="L3142" s="191">
        <f>+J3142+K3142</f>
        <v>0</v>
      </c>
      <c r="M3142" s="191">
        <f>M3143</f>
        <v>0</v>
      </c>
      <c r="N3142" s="191">
        <f>N3143</f>
        <v>0</v>
      </c>
      <c r="O3142" s="191">
        <f>+M3142+N3142</f>
        <v>0</v>
      </c>
      <c r="P3142" s="191">
        <f>+L3142+O3142</f>
        <v>0</v>
      </c>
      <c r="Q3142" s="191"/>
      <c r="R3142" s="308"/>
      <c r="S3142" s="308"/>
      <c r="T3142" s="191">
        <f>T3143</f>
        <v>0</v>
      </c>
      <c r="U3142" s="191">
        <f>U3143</f>
        <v>0</v>
      </c>
      <c r="V3142" s="191">
        <f>V3143</f>
        <v>0</v>
      </c>
      <c r="W3142" s="191">
        <f>W3143</f>
        <v>0</v>
      </c>
      <c r="X3142" s="193"/>
      <c r="Y3142" s="193"/>
      <c r="Z3142" s="191">
        <f>Z3143</f>
        <v>0</v>
      </c>
      <c r="AA3142" s="191">
        <f>AA3143</f>
        <v>0</v>
      </c>
      <c r="AB3142" s="191">
        <f>AB3143</f>
        <v>0</v>
      </c>
      <c r="AC3142" s="191">
        <f>AC3143</f>
        <v>0</v>
      </c>
      <c r="AD3142" s="193"/>
      <c r="AE3142" s="193"/>
      <c r="AF3142" s="191">
        <f>AF3143</f>
        <v>0</v>
      </c>
      <c r="AG3142" s="191">
        <f>AG3143</f>
        <v>0</v>
      </c>
      <c r="AH3142" s="191">
        <f>+AF3142+AG3142</f>
        <v>0</v>
      </c>
      <c r="AI3142" s="191">
        <f>AI3143</f>
        <v>0</v>
      </c>
      <c r="AJ3142" s="191">
        <f>AJ3143</f>
        <v>0</v>
      </c>
      <c r="AK3142" s="191">
        <f>+AI3142+AJ3142</f>
        <v>0</v>
      </c>
      <c r="AL3142" s="191">
        <f>+AH3142+AK3142</f>
        <v>0</v>
      </c>
      <c r="AM3142" s="191">
        <f>AM3143</f>
        <v>0</v>
      </c>
      <c r="AN3142" s="191">
        <f>AN3143</f>
        <v>0</v>
      </c>
      <c r="AO3142" s="191">
        <f>+AM3142+AN3142</f>
        <v>0</v>
      </c>
      <c r="AP3142" s="191">
        <f>AP3143</f>
        <v>0</v>
      </c>
      <c r="AQ3142" s="191">
        <f>AQ3143</f>
        <v>0</v>
      </c>
      <c r="AR3142" s="191">
        <f>+AP3142+AQ3142</f>
        <v>0</v>
      </c>
      <c r="AS3142" s="191">
        <f>+AO3142+AR3142</f>
        <v>0</v>
      </c>
      <c r="AT3142" s="191">
        <f>AT3143</f>
        <v>0</v>
      </c>
      <c r="AU3142" s="191">
        <f>AU3143</f>
        <v>0</v>
      </c>
      <c r="AV3142" s="191">
        <f>+AT3142+AU3142</f>
        <v>0</v>
      </c>
      <c r="AW3142" s="191">
        <f>AW3143</f>
        <v>0</v>
      </c>
      <c r="AX3142" s="191">
        <f>AX3143</f>
        <v>0</v>
      </c>
      <c r="AY3142" s="191">
        <f>+AW3142+AX3142</f>
        <v>0</v>
      </c>
      <c r="AZ3142" s="191">
        <f>+AV3142+AY3142</f>
        <v>0</v>
      </c>
      <c r="BA3142" s="191">
        <f>BA3143</f>
        <v>0</v>
      </c>
      <c r="BB3142" s="191">
        <f>BB3143</f>
        <v>0</v>
      </c>
      <c r="BC3142" s="191">
        <f>+BA3142+BB3142</f>
        <v>0</v>
      </c>
      <c r="BD3142" s="191">
        <f>BD3143</f>
        <v>0</v>
      </c>
      <c r="BE3142" s="191">
        <f>BE3143</f>
        <v>0</v>
      </c>
      <c r="BF3142" s="191">
        <f>+BD3142+BE3142</f>
        <v>0</v>
      </c>
      <c r="BG3142" s="191">
        <f>+BC3142+BF3142</f>
        <v>0</v>
      </c>
      <c r="BH3142" s="191">
        <f>BH3143</f>
        <v>0</v>
      </c>
      <c r="BI3142" s="191">
        <f>BI3143</f>
        <v>0</v>
      </c>
      <c r="BJ3142" s="191">
        <f>+BH3142+BI3142</f>
        <v>0</v>
      </c>
      <c r="BK3142" s="191">
        <f>BK3143</f>
        <v>0</v>
      </c>
      <c r="BL3142" s="191">
        <f>BL3143</f>
        <v>0</v>
      </c>
      <c r="BM3142" s="191">
        <f>+BK3142+BL3142</f>
        <v>0</v>
      </c>
      <c r="BN3142" s="191">
        <f>+BJ3142+BM3142</f>
        <v>0</v>
      </c>
      <c r="BO3142" s="191">
        <f>BO3143</f>
        <v>0</v>
      </c>
      <c r="BP3142" s="191">
        <f>BP3143</f>
        <v>0</v>
      </c>
      <c r="BQ3142" s="191">
        <f>+BO3142+BP3142</f>
        <v>0</v>
      </c>
      <c r="BR3142" s="191">
        <f>BR3143</f>
        <v>0</v>
      </c>
      <c r="BS3142" s="191">
        <f>BS3143</f>
        <v>0</v>
      </c>
      <c r="BT3142" s="191">
        <f>+BR3142+BS3142</f>
        <v>0</v>
      </c>
      <c r="BU3142" s="191">
        <f>+BQ3142+BT3142</f>
        <v>0</v>
      </c>
      <c r="BV3142" s="194"/>
      <c r="BW3142" s="194"/>
      <c r="BX3142" s="195"/>
      <c r="BY3142" s="195"/>
      <c r="BZ3142" s="194"/>
      <c r="CA3142" s="196"/>
    </row>
    <row r="3143" spans="2:79" ht="36.75" hidden="1" customHeight="1">
      <c r="B3143" s="197">
        <v>2015</v>
      </c>
      <c r="C3143" s="198">
        <v>8320</v>
      </c>
      <c r="D3143" s="197">
        <v>12</v>
      </c>
      <c r="E3143" s="197">
        <v>2000</v>
      </c>
      <c r="F3143" s="197">
        <v>2700</v>
      </c>
      <c r="G3143" s="197">
        <v>271</v>
      </c>
      <c r="H3143" s="197"/>
      <c r="I3143" s="199" t="s">
        <v>815</v>
      </c>
      <c r="J3143" s="200">
        <f>J3144</f>
        <v>0</v>
      </c>
      <c r="K3143" s="200">
        <f>K3144</f>
        <v>0</v>
      </c>
      <c r="L3143" s="200">
        <f>+J3143+K3143</f>
        <v>0</v>
      </c>
      <c r="M3143" s="200">
        <f>M3144</f>
        <v>0</v>
      </c>
      <c r="N3143" s="200">
        <f>N3144</f>
        <v>0</v>
      </c>
      <c r="O3143" s="200">
        <f>+M3143+N3143</f>
        <v>0</v>
      </c>
      <c r="P3143" s="200">
        <f>+L3143+O3143</f>
        <v>0</v>
      </c>
      <c r="Q3143" s="200"/>
      <c r="R3143" s="309"/>
      <c r="S3143" s="309"/>
      <c r="T3143" s="200">
        <f>T3144</f>
        <v>0</v>
      </c>
      <c r="U3143" s="200">
        <f>U3144</f>
        <v>0</v>
      </c>
      <c r="V3143" s="200">
        <f>V3144</f>
        <v>0</v>
      </c>
      <c r="W3143" s="200">
        <f>W3144</f>
        <v>0</v>
      </c>
      <c r="X3143" s="202"/>
      <c r="Y3143" s="202"/>
      <c r="Z3143" s="200">
        <f>Z3144</f>
        <v>0</v>
      </c>
      <c r="AA3143" s="200">
        <f>AA3144</f>
        <v>0</v>
      </c>
      <c r="AB3143" s="200">
        <f>AB3144</f>
        <v>0</v>
      </c>
      <c r="AC3143" s="200">
        <f>AC3144</f>
        <v>0</v>
      </c>
      <c r="AD3143" s="202"/>
      <c r="AE3143" s="202"/>
      <c r="AF3143" s="200">
        <f>AF3144</f>
        <v>0</v>
      </c>
      <c r="AG3143" s="200">
        <f>AG3144</f>
        <v>0</v>
      </c>
      <c r="AH3143" s="200">
        <f>+AF3143+AG3143</f>
        <v>0</v>
      </c>
      <c r="AI3143" s="200">
        <f>AI3144</f>
        <v>0</v>
      </c>
      <c r="AJ3143" s="200">
        <f>AJ3144</f>
        <v>0</v>
      </c>
      <c r="AK3143" s="200">
        <f>+AI3143+AJ3143</f>
        <v>0</v>
      </c>
      <c r="AL3143" s="200">
        <f>+AH3143+AK3143</f>
        <v>0</v>
      </c>
      <c r="AM3143" s="200">
        <f>AM3144</f>
        <v>0</v>
      </c>
      <c r="AN3143" s="200">
        <f>AN3144</f>
        <v>0</v>
      </c>
      <c r="AO3143" s="200">
        <f>+AM3143+AN3143</f>
        <v>0</v>
      </c>
      <c r="AP3143" s="200">
        <f>AP3144</f>
        <v>0</v>
      </c>
      <c r="AQ3143" s="200">
        <f>AQ3144</f>
        <v>0</v>
      </c>
      <c r="AR3143" s="200">
        <f>+AP3143+AQ3143</f>
        <v>0</v>
      </c>
      <c r="AS3143" s="200">
        <f>+AO3143+AR3143</f>
        <v>0</v>
      </c>
      <c r="AT3143" s="200">
        <f>AT3144</f>
        <v>0</v>
      </c>
      <c r="AU3143" s="200">
        <f>AU3144</f>
        <v>0</v>
      </c>
      <c r="AV3143" s="200">
        <f>+AT3143+AU3143</f>
        <v>0</v>
      </c>
      <c r="AW3143" s="200">
        <f>AW3144</f>
        <v>0</v>
      </c>
      <c r="AX3143" s="200">
        <f>AX3144</f>
        <v>0</v>
      </c>
      <c r="AY3143" s="200">
        <f>+AW3143+AX3143</f>
        <v>0</v>
      </c>
      <c r="AZ3143" s="200">
        <f>+AV3143+AY3143</f>
        <v>0</v>
      </c>
      <c r="BA3143" s="200">
        <f>BA3144</f>
        <v>0</v>
      </c>
      <c r="BB3143" s="200">
        <f>BB3144</f>
        <v>0</v>
      </c>
      <c r="BC3143" s="200">
        <f>+BA3143+BB3143</f>
        <v>0</v>
      </c>
      <c r="BD3143" s="200">
        <f>BD3144</f>
        <v>0</v>
      </c>
      <c r="BE3143" s="200">
        <f>BE3144</f>
        <v>0</v>
      </c>
      <c r="BF3143" s="200">
        <f>+BD3143+BE3143</f>
        <v>0</v>
      </c>
      <c r="BG3143" s="200">
        <f>+BC3143+BF3143</f>
        <v>0</v>
      </c>
      <c r="BH3143" s="200">
        <f>BH3144</f>
        <v>0</v>
      </c>
      <c r="BI3143" s="200">
        <f>BI3144</f>
        <v>0</v>
      </c>
      <c r="BJ3143" s="200">
        <f>+BH3143+BI3143</f>
        <v>0</v>
      </c>
      <c r="BK3143" s="200">
        <f>BK3144</f>
        <v>0</v>
      </c>
      <c r="BL3143" s="200">
        <f>BL3144</f>
        <v>0</v>
      </c>
      <c r="BM3143" s="200">
        <f>+BK3143+BL3143</f>
        <v>0</v>
      </c>
      <c r="BN3143" s="200">
        <f>+BJ3143+BM3143</f>
        <v>0</v>
      </c>
      <c r="BO3143" s="200">
        <f>BO3144</f>
        <v>0</v>
      </c>
      <c r="BP3143" s="200">
        <f>BP3144</f>
        <v>0</v>
      </c>
      <c r="BQ3143" s="200">
        <f>+BO3143+BP3143</f>
        <v>0</v>
      </c>
      <c r="BR3143" s="200">
        <f>BR3144</f>
        <v>0</v>
      </c>
      <c r="BS3143" s="200">
        <f>BS3144</f>
        <v>0</v>
      </c>
      <c r="BT3143" s="200">
        <f>+BR3143+BS3143</f>
        <v>0</v>
      </c>
      <c r="BU3143" s="200">
        <f>+BQ3143+BT3143</f>
        <v>0</v>
      </c>
      <c r="BV3143" s="203"/>
      <c r="BW3143" s="203"/>
      <c r="BX3143" s="204"/>
      <c r="BY3143" s="204"/>
      <c r="BZ3143" s="203"/>
      <c r="CA3143" s="205"/>
    </row>
    <row r="3144" spans="2:79" ht="36.75" hidden="1" customHeight="1">
      <c r="B3144" s="218">
        <v>2015</v>
      </c>
      <c r="C3144" s="219">
        <v>8320</v>
      </c>
      <c r="D3144" s="218">
        <v>12</v>
      </c>
      <c r="E3144" s="218">
        <v>2000</v>
      </c>
      <c r="F3144" s="218">
        <v>2700</v>
      </c>
      <c r="G3144" s="218">
        <v>271</v>
      </c>
      <c r="H3144" s="218">
        <v>1</v>
      </c>
      <c r="I3144" s="220" t="s">
        <v>815</v>
      </c>
      <c r="J3144" s="209">
        <v>0</v>
      </c>
      <c r="K3144" s="209">
        <v>0</v>
      </c>
      <c r="L3144" s="210">
        <f>+J3144+K3144</f>
        <v>0</v>
      </c>
      <c r="M3144" s="209">
        <v>0</v>
      </c>
      <c r="N3144" s="209">
        <v>0</v>
      </c>
      <c r="O3144" s="210">
        <f>+M3144+N3144</f>
        <v>0</v>
      </c>
      <c r="P3144" s="210">
        <f>+L3144+O3144</f>
        <v>0</v>
      </c>
      <c r="Q3144" s="221" t="s">
        <v>19</v>
      </c>
      <c r="R3144" s="404"/>
      <c r="S3144" s="307"/>
      <c r="T3144" s="213">
        <v>0</v>
      </c>
      <c r="U3144" s="213">
        <v>0</v>
      </c>
      <c r="V3144" s="213">
        <v>0</v>
      </c>
      <c r="W3144" s="213">
        <v>0</v>
      </c>
      <c r="X3144" s="213"/>
      <c r="Y3144" s="213"/>
      <c r="Z3144" s="213">
        <v>0</v>
      </c>
      <c r="AA3144" s="213">
        <v>0</v>
      </c>
      <c r="AB3144" s="213">
        <v>0</v>
      </c>
      <c r="AC3144" s="213">
        <v>0</v>
      </c>
      <c r="AD3144" s="214"/>
      <c r="AE3144" s="214"/>
      <c r="AF3144" s="209">
        <f>J3144+T3144-Z3144</f>
        <v>0</v>
      </c>
      <c r="AG3144" s="209">
        <f>K3144+U3144-AA3144</f>
        <v>0</v>
      </c>
      <c r="AH3144" s="210">
        <f>+AF3144+AG3144</f>
        <v>0</v>
      </c>
      <c r="AI3144" s="209">
        <f>M3144+V3144-AB3144</f>
        <v>0</v>
      </c>
      <c r="AJ3144" s="209">
        <f>N3144+W3144-AC3144</f>
        <v>0</v>
      </c>
      <c r="AK3144" s="210">
        <f>+AI3144+AJ3144</f>
        <v>0</v>
      </c>
      <c r="AL3144" s="210">
        <f>+AH3144+AK3144</f>
        <v>0</v>
      </c>
      <c r="AM3144" s="213">
        <v>0</v>
      </c>
      <c r="AN3144" s="213">
        <v>0</v>
      </c>
      <c r="AO3144" s="210">
        <f>+AM3144+AN3144</f>
        <v>0</v>
      </c>
      <c r="AP3144" s="213">
        <v>0</v>
      </c>
      <c r="AQ3144" s="213">
        <v>0</v>
      </c>
      <c r="AR3144" s="210">
        <f>+AP3144+AQ3144</f>
        <v>0</v>
      </c>
      <c r="AS3144" s="210">
        <f>+AO3144+AR3144</f>
        <v>0</v>
      </c>
      <c r="AT3144" s="213">
        <v>0</v>
      </c>
      <c r="AU3144" s="213">
        <v>0</v>
      </c>
      <c r="AV3144" s="210">
        <f>+AT3144+AU3144</f>
        <v>0</v>
      </c>
      <c r="AW3144" s="213">
        <v>0</v>
      </c>
      <c r="AX3144" s="213">
        <v>0</v>
      </c>
      <c r="AY3144" s="210">
        <f>+AW3144+AX3144</f>
        <v>0</v>
      </c>
      <c r="AZ3144" s="210">
        <f>+AV3144+AY3144</f>
        <v>0</v>
      </c>
      <c r="BA3144" s="213">
        <v>0</v>
      </c>
      <c r="BB3144" s="213">
        <v>0</v>
      </c>
      <c r="BC3144" s="210">
        <f>+BA3144+BB3144</f>
        <v>0</v>
      </c>
      <c r="BD3144" s="213">
        <v>0</v>
      </c>
      <c r="BE3144" s="213">
        <v>0</v>
      </c>
      <c r="BF3144" s="210">
        <f>+BD3144+BE3144</f>
        <v>0</v>
      </c>
      <c r="BG3144" s="210">
        <f>+BC3144+BF3144</f>
        <v>0</v>
      </c>
      <c r="BH3144" s="213">
        <v>0</v>
      </c>
      <c r="BI3144" s="213">
        <v>0</v>
      </c>
      <c r="BJ3144" s="210">
        <f>+BH3144+BI3144</f>
        <v>0</v>
      </c>
      <c r="BK3144" s="213">
        <v>0</v>
      </c>
      <c r="BL3144" s="213">
        <v>0</v>
      </c>
      <c r="BM3144" s="210">
        <f>+BK3144+BL3144</f>
        <v>0</v>
      </c>
      <c r="BN3144" s="210">
        <f>+BJ3144+BM3144</f>
        <v>0</v>
      </c>
      <c r="BO3144" s="209">
        <f>AF3144-AM3144-AT3144-BA3144-BH3144</f>
        <v>0</v>
      </c>
      <c r="BP3144" s="209">
        <f>AG3144-AN3144-AU3144-BB3144-BI3144</f>
        <v>0</v>
      </c>
      <c r="BQ3144" s="210">
        <f>+BO3144+BP3144</f>
        <v>0</v>
      </c>
      <c r="BR3144" s="209">
        <f>AI3144-AP3144-AW3144-BD3144-BK3144</f>
        <v>0</v>
      </c>
      <c r="BS3144" s="209">
        <f>AJ3144-AQ3144-AX3144-BE3144-BL3144</f>
        <v>0</v>
      </c>
      <c r="BT3144" s="210">
        <f>+BR3144+BS3144</f>
        <v>0</v>
      </c>
      <c r="BU3144" s="210">
        <f>+BQ3144+BT3144</f>
        <v>0</v>
      </c>
      <c r="BV3144" s="215">
        <f>R3144+X3144-AD3144</f>
        <v>0</v>
      </c>
      <c r="BW3144" s="215">
        <f>S3144+Y3144-AE3144</f>
        <v>0</v>
      </c>
      <c r="BX3144" s="216">
        <v>0</v>
      </c>
      <c r="BY3144" s="216">
        <v>0</v>
      </c>
      <c r="BZ3144" s="215">
        <f>BV3144-BX3144</f>
        <v>0</v>
      </c>
      <c r="CA3144" s="217">
        <f>BW3144-BY3144</f>
        <v>0</v>
      </c>
    </row>
    <row r="3145" spans="2:79" hidden="1">
      <c r="B3145" s="188">
        <v>2015</v>
      </c>
      <c r="C3145" s="189">
        <v>8320</v>
      </c>
      <c r="D3145" s="188">
        <v>12</v>
      </c>
      <c r="E3145" s="188">
        <v>2000</v>
      </c>
      <c r="F3145" s="188">
        <v>2900</v>
      </c>
      <c r="G3145" s="188"/>
      <c r="H3145" s="188"/>
      <c r="I3145" s="190" t="s">
        <v>513</v>
      </c>
      <c r="J3145" s="191">
        <f>+J3146+J3148+J3150+J3152+J3154</f>
        <v>0</v>
      </c>
      <c r="K3145" s="191">
        <f>+K3146+K3148+K3150+K3152+K3154</f>
        <v>0</v>
      </c>
      <c r="L3145" s="191">
        <f>+J3145+K3145</f>
        <v>0</v>
      </c>
      <c r="M3145" s="191">
        <f>+M3146+M3148+M3150+M3152+M3154</f>
        <v>0</v>
      </c>
      <c r="N3145" s="191">
        <f>+N3146+N3148+N3150+N3152+N3154</f>
        <v>0</v>
      </c>
      <c r="O3145" s="191">
        <f>+M3145+N3145</f>
        <v>0</v>
      </c>
      <c r="P3145" s="191">
        <f>+L3145+O3145</f>
        <v>0</v>
      </c>
      <c r="Q3145" s="191"/>
      <c r="R3145" s="308"/>
      <c r="S3145" s="308"/>
      <c r="T3145" s="191">
        <f>+T3146+T3148+T3150+T3152+T3154</f>
        <v>0</v>
      </c>
      <c r="U3145" s="191">
        <f>+U3146+U3148+U3150+U3152+U3154</f>
        <v>0</v>
      </c>
      <c r="V3145" s="191">
        <f>+V3146+V3148+V3150+V3152+V3154</f>
        <v>0</v>
      </c>
      <c r="W3145" s="191">
        <f>+W3146+W3148+W3150+W3152+W3154</f>
        <v>0</v>
      </c>
      <c r="X3145" s="193"/>
      <c r="Y3145" s="193"/>
      <c r="Z3145" s="191">
        <f>+Z3146+Z3148+Z3150+Z3152+Z3154</f>
        <v>0</v>
      </c>
      <c r="AA3145" s="191">
        <f>+AA3146+AA3148+AA3150+AA3152+AA3154</f>
        <v>0</v>
      </c>
      <c r="AB3145" s="191">
        <f>+AB3146+AB3148+AB3150+AB3152+AB3154</f>
        <v>0</v>
      </c>
      <c r="AC3145" s="191">
        <f>+AC3146+AC3148+AC3150+AC3152+AC3154</f>
        <v>0</v>
      </c>
      <c r="AD3145" s="193"/>
      <c r="AE3145" s="193"/>
      <c r="AF3145" s="191">
        <f>+AF3146+AF3148+AF3150+AF3152+AF3154</f>
        <v>0</v>
      </c>
      <c r="AG3145" s="191">
        <f>+AG3146+AG3148+AG3150+AG3152+AG3154</f>
        <v>0</v>
      </c>
      <c r="AH3145" s="191">
        <f>+AF3145+AG3145</f>
        <v>0</v>
      </c>
      <c r="AI3145" s="191">
        <f>+AI3146+AI3148+AI3150+AI3152+AI3154</f>
        <v>0</v>
      </c>
      <c r="AJ3145" s="191">
        <f>+AJ3146+AJ3148+AJ3150+AJ3152+AJ3154</f>
        <v>0</v>
      </c>
      <c r="AK3145" s="191">
        <f>+AI3145+AJ3145</f>
        <v>0</v>
      </c>
      <c r="AL3145" s="191">
        <f>+AH3145+AK3145</f>
        <v>0</v>
      </c>
      <c r="AM3145" s="191">
        <f>+AM3146+AM3148+AM3150+AM3152+AM3154</f>
        <v>0</v>
      </c>
      <c r="AN3145" s="191">
        <f>+AN3146+AN3148+AN3150+AN3152+AN3154</f>
        <v>0</v>
      </c>
      <c r="AO3145" s="191">
        <f>+AM3145+AN3145</f>
        <v>0</v>
      </c>
      <c r="AP3145" s="191">
        <f>+AP3146+AP3148+AP3150+AP3152+AP3154</f>
        <v>0</v>
      </c>
      <c r="AQ3145" s="191">
        <f>+AQ3146+AQ3148+AQ3150+AQ3152+AQ3154</f>
        <v>0</v>
      </c>
      <c r="AR3145" s="191">
        <f>+AP3145+AQ3145</f>
        <v>0</v>
      </c>
      <c r="AS3145" s="191">
        <f>+AO3145+AR3145</f>
        <v>0</v>
      </c>
      <c r="AT3145" s="191">
        <f>+AT3146+AT3148+AT3150+AT3152+AT3154</f>
        <v>0</v>
      </c>
      <c r="AU3145" s="191">
        <f>+AU3146+AU3148+AU3150+AU3152+AU3154</f>
        <v>0</v>
      </c>
      <c r="AV3145" s="191">
        <f>+AT3145+AU3145</f>
        <v>0</v>
      </c>
      <c r="AW3145" s="191">
        <f>+AW3146+AW3148+AW3150+AW3152+AW3154</f>
        <v>0</v>
      </c>
      <c r="AX3145" s="191">
        <f>+AX3146+AX3148+AX3150+AX3152+AX3154</f>
        <v>0</v>
      </c>
      <c r="AY3145" s="191">
        <f>+AW3145+AX3145</f>
        <v>0</v>
      </c>
      <c r="AZ3145" s="191">
        <f>+AV3145+AY3145</f>
        <v>0</v>
      </c>
      <c r="BA3145" s="191">
        <f>+BA3146+BA3148+BA3150+BA3152+BA3154</f>
        <v>0</v>
      </c>
      <c r="BB3145" s="191">
        <f>+BB3146+BB3148+BB3150+BB3152+BB3154</f>
        <v>0</v>
      </c>
      <c r="BC3145" s="191">
        <f>+BA3145+BB3145</f>
        <v>0</v>
      </c>
      <c r="BD3145" s="191">
        <f>+BD3146+BD3148+BD3150+BD3152+BD3154</f>
        <v>0</v>
      </c>
      <c r="BE3145" s="191">
        <f>+BE3146+BE3148+BE3150+BE3152+BE3154</f>
        <v>0</v>
      </c>
      <c r="BF3145" s="191">
        <f>+BD3145+BE3145</f>
        <v>0</v>
      </c>
      <c r="BG3145" s="191">
        <f>+BC3145+BF3145</f>
        <v>0</v>
      </c>
      <c r="BH3145" s="191">
        <f>+BH3146+BH3148+BH3150+BH3152+BH3154</f>
        <v>0</v>
      </c>
      <c r="BI3145" s="191">
        <f>+BI3146+BI3148+BI3150+BI3152+BI3154</f>
        <v>0</v>
      </c>
      <c r="BJ3145" s="191">
        <f>+BH3145+BI3145</f>
        <v>0</v>
      </c>
      <c r="BK3145" s="191">
        <f>+BK3146+BK3148+BK3150+BK3152+BK3154</f>
        <v>0</v>
      </c>
      <c r="BL3145" s="191">
        <f>+BL3146+BL3148+BL3150+BL3152+BL3154</f>
        <v>0</v>
      </c>
      <c r="BM3145" s="191">
        <f>+BK3145+BL3145</f>
        <v>0</v>
      </c>
      <c r="BN3145" s="191">
        <f>+BJ3145+BM3145</f>
        <v>0</v>
      </c>
      <c r="BO3145" s="191">
        <f>+BO3146+BO3148+BO3150+BO3152+BO3154</f>
        <v>0</v>
      </c>
      <c r="BP3145" s="191">
        <f>+BP3146+BP3148+BP3150+BP3152+BP3154</f>
        <v>0</v>
      </c>
      <c r="BQ3145" s="191">
        <f>+BO3145+BP3145</f>
        <v>0</v>
      </c>
      <c r="BR3145" s="191">
        <f>+BR3146+BR3148+BR3150+BR3152+BR3154</f>
        <v>0</v>
      </c>
      <c r="BS3145" s="191">
        <f>+BS3146+BS3148+BS3150+BS3152+BS3154</f>
        <v>0</v>
      </c>
      <c r="BT3145" s="191">
        <f>+BR3145+BS3145</f>
        <v>0</v>
      </c>
      <c r="BU3145" s="191">
        <f>+BQ3145+BT3145</f>
        <v>0</v>
      </c>
      <c r="BV3145" s="194"/>
      <c r="BW3145" s="194"/>
      <c r="BX3145" s="195"/>
      <c r="BY3145" s="195"/>
      <c r="BZ3145" s="194"/>
      <c r="CA3145" s="196"/>
    </row>
    <row r="3146" spans="2:79" ht="36.75" hidden="1" customHeight="1">
      <c r="B3146" s="197">
        <v>2015</v>
      </c>
      <c r="C3146" s="198">
        <v>8320</v>
      </c>
      <c r="D3146" s="197">
        <v>12</v>
      </c>
      <c r="E3146" s="197">
        <v>2000</v>
      </c>
      <c r="F3146" s="197">
        <v>2900</v>
      </c>
      <c r="G3146" s="197">
        <v>291</v>
      </c>
      <c r="H3146" s="197"/>
      <c r="I3146" s="199" t="s">
        <v>381</v>
      </c>
      <c r="J3146" s="200">
        <f>+J3147</f>
        <v>0</v>
      </c>
      <c r="K3146" s="200">
        <f>+K3147</f>
        <v>0</v>
      </c>
      <c r="L3146" s="200">
        <f>+J3146+K3146</f>
        <v>0</v>
      </c>
      <c r="M3146" s="200">
        <f>+M3147</f>
        <v>0</v>
      </c>
      <c r="N3146" s="200">
        <f>+N3147</f>
        <v>0</v>
      </c>
      <c r="O3146" s="200">
        <f>+M3146+N3146</f>
        <v>0</v>
      </c>
      <c r="P3146" s="200">
        <f>+L3146+O3146</f>
        <v>0</v>
      </c>
      <c r="Q3146" s="200"/>
      <c r="R3146" s="309"/>
      <c r="S3146" s="309"/>
      <c r="T3146" s="200">
        <f>+T3147</f>
        <v>0</v>
      </c>
      <c r="U3146" s="200">
        <f>+U3147</f>
        <v>0</v>
      </c>
      <c r="V3146" s="200">
        <f>+V3147</f>
        <v>0</v>
      </c>
      <c r="W3146" s="200">
        <f>+W3147</f>
        <v>0</v>
      </c>
      <c r="X3146" s="202"/>
      <c r="Y3146" s="202"/>
      <c r="Z3146" s="200">
        <f>+Z3147</f>
        <v>0</v>
      </c>
      <c r="AA3146" s="200">
        <f>+AA3147</f>
        <v>0</v>
      </c>
      <c r="AB3146" s="200">
        <f>+AB3147</f>
        <v>0</v>
      </c>
      <c r="AC3146" s="200">
        <f>+AC3147</f>
        <v>0</v>
      </c>
      <c r="AD3146" s="202"/>
      <c r="AE3146" s="202"/>
      <c r="AF3146" s="200">
        <f>+AF3147</f>
        <v>0</v>
      </c>
      <c r="AG3146" s="200">
        <f>+AG3147</f>
        <v>0</v>
      </c>
      <c r="AH3146" s="200">
        <f>+AF3146+AG3146</f>
        <v>0</v>
      </c>
      <c r="AI3146" s="200">
        <f>+AI3147</f>
        <v>0</v>
      </c>
      <c r="AJ3146" s="200">
        <f>+AJ3147</f>
        <v>0</v>
      </c>
      <c r="AK3146" s="200">
        <f>+AI3146+AJ3146</f>
        <v>0</v>
      </c>
      <c r="AL3146" s="200">
        <f>+AH3146+AK3146</f>
        <v>0</v>
      </c>
      <c r="AM3146" s="200">
        <f>+AM3147</f>
        <v>0</v>
      </c>
      <c r="AN3146" s="200">
        <f>+AN3147</f>
        <v>0</v>
      </c>
      <c r="AO3146" s="200">
        <f>+AM3146+AN3146</f>
        <v>0</v>
      </c>
      <c r="AP3146" s="200">
        <f>+AP3147</f>
        <v>0</v>
      </c>
      <c r="AQ3146" s="200">
        <f>+AQ3147</f>
        <v>0</v>
      </c>
      <c r="AR3146" s="200">
        <f>+AP3146+AQ3146</f>
        <v>0</v>
      </c>
      <c r="AS3146" s="200">
        <f>+AO3146+AR3146</f>
        <v>0</v>
      </c>
      <c r="AT3146" s="200">
        <f>+AT3147</f>
        <v>0</v>
      </c>
      <c r="AU3146" s="200">
        <f>+AU3147</f>
        <v>0</v>
      </c>
      <c r="AV3146" s="200">
        <f>+AT3146+AU3146</f>
        <v>0</v>
      </c>
      <c r="AW3146" s="200">
        <f>+AW3147</f>
        <v>0</v>
      </c>
      <c r="AX3146" s="200">
        <f>+AX3147</f>
        <v>0</v>
      </c>
      <c r="AY3146" s="200">
        <f>+AW3146+AX3146</f>
        <v>0</v>
      </c>
      <c r="AZ3146" s="200">
        <f>+AV3146+AY3146</f>
        <v>0</v>
      </c>
      <c r="BA3146" s="200">
        <f>+BA3147</f>
        <v>0</v>
      </c>
      <c r="BB3146" s="200">
        <f>+BB3147</f>
        <v>0</v>
      </c>
      <c r="BC3146" s="200">
        <f>+BA3146+BB3146</f>
        <v>0</v>
      </c>
      <c r="BD3146" s="200">
        <f>+BD3147</f>
        <v>0</v>
      </c>
      <c r="BE3146" s="200">
        <f>+BE3147</f>
        <v>0</v>
      </c>
      <c r="BF3146" s="200">
        <f>+BD3146+BE3146</f>
        <v>0</v>
      </c>
      <c r="BG3146" s="200">
        <f>+BC3146+BF3146</f>
        <v>0</v>
      </c>
      <c r="BH3146" s="200">
        <f>+BH3147</f>
        <v>0</v>
      </c>
      <c r="BI3146" s="200">
        <f>+BI3147</f>
        <v>0</v>
      </c>
      <c r="BJ3146" s="200">
        <f>+BH3146+BI3146</f>
        <v>0</v>
      </c>
      <c r="BK3146" s="200">
        <f>+BK3147</f>
        <v>0</v>
      </c>
      <c r="BL3146" s="200">
        <f>+BL3147</f>
        <v>0</v>
      </c>
      <c r="BM3146" s="200">
        <f>+BK3146+BL3146</f>
        <v>0</v>
      </c>
      <c r="BN3146" s="200">
        <f>+BJ3146+BM3146</f>
        <v>0</v>
      </c>
      <c r="BO3146" s="200">
        <f>+BO3147</f>
        <v>0</v>
      </c>
      <c r="BP3146" s="200">
        <f>+BP3147</f>
        <v>0</v>
      </c>
      <c r="BQ3146" s="200">
        <f>+BO3146+BP3146</f>
        <v>0</v>
      </c>
      <c r="BR3146" s="200">
        <f>+BR3147</f>
        <v>0</v>
      </c>
      <c r="BS3146" s="200">
        <f>+BS3147</f>
        <v>0</v>
      </c>
      <c r="BT3146" s="200">
        <f>+BR3146+BS3146</f>
        <v>0</v>
      </c>
      <c r="BU3146" s="200">
        <f>+BQ3146+BT3146</f>
        <v>0</v>
      </c>
      <c r="BV3146" s="203"/>
      <c r="BW3146" s="203"/>
      <c r="BX3146" s="204"/>
      <c r="BY3146" s="204"/>
      <c r="BZ3146" s="203"/>
      <c r="CA3146" s="205"/>
    </row>
    <row r="3147" spans="2:79" ht="36.75" hidden="1" customHeight="1">
      <c r="B3147" s="218">
        <v>2015</v>
      </c>
      <c r="C3147" s="219">
        <v>8320</v>
      </c>
      <c r="D3147" s="218">
        <v>12</v>
      </c>
      <c r="E3147" s="218">
        <v>2000</v>
      </c>
      <c r="F3147" s="218">
        <v>2900</v>
      </c>
      <c r="G3147" s="218">
        <v>291</v>
      </c>
      <c r="H3147" s="218">
        <v>1</v>
      </c>
      <c r="I3147" s="220" t="s">
        <v>381</v>
      </c>
      <c r="J3147" s="209">
        <v>0</v>
      </c>
      <c r="K3147" s="209">
        <v>0</v>
      </c>
      <c r="L3147" s="210">
        <f>+J3147+K3147</f>
        <v>0</v>
      </c>
      <c r="M3147" s="209">
        <v>0</v>
      </c>
      <c r="N3147" s="209">
        <v>0</v>
      </c>
      <c r="O3147" s="210">
        <f>+M3147+N3147</f>
        <v>0</v>
      </c>
      <c r="P3147" s="210">
        <f>+L3147+O3147</f>
        <v>0</v>
      </c>
      <c r="Q3147" s="221" t="s">
        <v>19</v>
      </c>
      <c r="R3147" s="307"/>
      <c r="S3147" s="307"/>
      <c r="T3147" s="213">
        <v>0</v>
      </c>
      <c r="U3147" s="213">
        <v>0</v>
      </c>
      <c r="V3147" s="213">
        <v>0</v>
      </c>
      <c r="W3147" s="213">
        <v>0</v>
      </c>
      <c r="X3147" s="213"/>
      <c r="Y3147" s="213"/>
      <c r="Z3147" s="213">
        <v>0</v>
      </c>
      <c r="AA3147" s="213">
        <v>0</v>
      </c>
      <c r="AB3147" s="213">
        <v>0</v>
      </c>
      <c r="AC3147" s="213">
        <v>0</v>
      </c>
      <c r="AD3147" s="214"/>
      <c r="AE3147" s="214"/>
      <c r="AF3147" s="209">
        <f>J3147+T3147-Z3147</f>
        <v>0</v>
      </c>
      <c r="AG3147" s="209">
        <f>K3147+U3147-AA3147</f>
        <v>0</v>
      </c>
      <c r="AH3147" s="210">
        <f>+AF3147+AG3147</f>
        <v>0</v>
      </c>
      <c r="AI3147" s="209">
        <f>M3147+V3147-AB3147</f>
        <v>0</v>
      </c>
      <c r="AJ3147" s="209">
        <f>N3147+W3147-AC3147</f>
        <v>0</v>
      </c>
      <c r="AK3147" s="210">
        <f>+AI3147+AJ3147</f>
        <v>0</v>
      </c>
      <c r="AL3147" s="210">
        <f>+AH3147+AK3147</f>
        <v>0</v>
      </c>
      <c r="AM3147" s="213">
        <v>0</v>
      </c>
      <c r="AN3147" s="213">
        <v>0</v>
      </c>
      <c r="AO3147" s="210">
        <f>+AM3147+AN3147</f>
        <v>0</v>
      </c>
      <c r="AP3147" s="213">
        <v>0</v>
      </c>
      <c r="AQ3147" s="213">
        <v>0</v>
      </c>
      <c r="AR3147" s="210">
        <f>+AP3147+AQ3147</f>
        <v>0</v>
      </c>
      <c r="AS3147" s="210">
        <f>+AO3147+AR3147</f>
        <v>0</v>
      </c>
      <c r="AT3147" s="213">
        <v>0</v>
      </c>
      <c r="AU3147" s="213">
        <v>0</v>
      </c>
      <c r="AV3147" s="210">
        <f>+AT3147+AU3147</f>
        <v>0</v>
      </c>
      <c r="AW3147" s="213">
        <v>0</v>
      </c>
      <c r="AX3147" s="213">
        <v>0</v>
      </c>
      <c r="AY3147" s="210">
        <f>+AW3147+AX3147</f>
        <v>0</v>
      </c>
      <c r="AZ3147" s="210">
        <f>+AV3147+AY3147</f>
        <v>0</v>
      </c>
      <c r="BA3147" s="213">
        <v>0</v>
      </c>
      <c r="BB3147" s="213">
        <v>0</v>
      </c>
      <c r="BC3147" s="210">
        <f>+BA3147+BB3147</f>
        <v>0</v>
      </c>
      <c r="BD3147" s="213">
        <v>0</v>
      </c>
      <c r="BE3147" s="213">
        <v>0</v>
      </c>
      <c r="BF3147" s="210">
        <f>+BD3147+BE3147</f>
        <v>0</v>
      </c>
      <c r="BG3147" s="210">
        <f>+BC3147+BF3147</f>
        <v>0</v>
      </c>
      <c r="BH3147" s="213">
        <v>0</v>
      </c>
      <c r="BI3147" s="213">
        <v>0</v>
      </c>
      <c r="BJ3147" s="210">
        <f>+BH3147+BI3147</f>
        <v>0</v>
      </c>
      <c r="BK3147" s="213">
        <v>0</v>
      </c>
      <c r="BL3147" s="213">
        <v>0</v>
      </c>
      <c r="BM3147" s="210">
        <f>+BK3147+BL3147</f>
        <v>0</v>
      </c>
      <c r="BN3147" s="210">
        <f>+BJ3147+BM3147</f>
        <v>0</v>
      </c>
      <c r="BO3147" s="209">
        <f>AF3147-AM3147-AT3147-BA3147-BH3147</f>
        <v>0</v>
      </c>
      <c r="BP3147" s="209">
        <f>AG3147-AN3147-AU3147-BB3147-BI3147</f>
        <v>0</v>
      </c>
      <c r="BQ3147" s="210">
        <f>+BO3147+BP3147</f>
        <v>0</v>
      </c>
      <c r="BR3147" s="209">
        <f>AI3147-AP3147-AW3147-BD3147-BK3147</f>
        <v>0</v>
      </c>
      <c r="BS3147" s="209">
        <f>AJ3147-AQ3147-AX3147-BE3147-BL3147</f>
        <v>0</v>
      </c>
      <c r="BT3147" s="210">
        <f>+BR3147+BS3147</f>
        <v>0</v>
      </c>
      <c r="BU3147" s="210">
        <f>+BQ3147+BT3147</f>
        <v>0</v>
      </c>
      <c r="BV3147" s="215">
        <f>R3147+X3147-AD3147</f>
        <v>0</v>
      </c>
      <c r="BW3147" s="215">
        <f>S3147+Y3147-AE3147</f>
        <v>0</v>
      </c>
      <c r="BX3147" s="216">
        <v>0</v>
      </c>
      <c r="BY3147" s="216">
        <v>0</v>
      </c>
      <c r="BZ3147" s="215">
        <f>BV3147-BX3147</f>
        <v>0</v>
      </c>
      <c r="CA3147" s="217">
        <f>BW3147-BY3147</f>
        <v>0</v>
      </c>
    </row>
    <row r="3148" spans="2:79" hidden="1">
      <c r="B3148" s="197">
        <v>2015</v>
      </c>
      <c r="C3148" s="198">
        <v>8320</v>
      </c>
      <c r="D3148" s="197">
        <v>12</v>
      </c>
      <c r="E3148" s="197">
        <v>2000</v>
      </c>
      <c r="F3148" s="197">
        <v>2900</v>
      </c>
      <c r="G3148" s="197">
        <v>292</v>
      </c>
      <c r="H3148" s="197"/>
      <c r="I3148" s="199" t="s">
        <v>814</v>
      </c>
      <c r="J3148" s="200">
        <f>+J3149</f>
        <v>0</v>
      </c>
      <c r="K3148" s="200">
        <f>+K3149</f>
        <v>0</v>
      </c>
      <c r="L3148" s="200">
        <f>+J3148+K3148</f>
        <v>0</v>
      </c>
      <c r="M3148" s="200">
        <f>+M3149</f>
        <v>0</v>
      </c>
      <c r="N3148" s="200">
        <f>+N3149</f>
        <v>0</v>
      </c>
      <c r="O3148" s="200">
        <f>+M3148+N3148</f>
        <v>0</v>
      </c>
      <c r="P3148" s="200">
        <f>+L3148+O3148</f>
        <v>0</v>
      </c>
      <c r="Q3148" s="200"/>
      <c r="R3148" s="309"/>
      <c r="S3148" s="309"/>
      <c r="T3148" s="200">
        <f>+T3149</f>
        <v>0</v>
      </c>
      <c r="U3148" s="200">
        <f>+U3149</f>
        <v>0</v>
      </c>
      <c r="V3148" s="200">
        <f>+V3149</f>
        <v>0</v>
      </c>
      <c r="W3148" s="200">
        <f>+W3149</f>
        <v>0</v>
      </c>
      <c r="X3148" s="202"/>
      <c r="Y3148" s="202"/>
      <c r="Z3148" s="200">
        <f>+Z3149</f>
        <v>0</v>
      </c>
      <c r="AA3148" s="200">
        <f>+AA3149</f>
        <v>0</v>
      </c>
      <c r="AB3148" s="200">
        <f>+AB3149</f>
        <v>0</v>
      </c>
      <c r="AC3148" s="200">
        <f>+AC3149</f>
        <v>0</v>
      </c>
      <c r="AD3148" s="202"/>
      <c r="AE3148" s="202"/>
      <c r="AF3148" s="200">
        <f>+AF3149</f>
        <v>0</v>
      </c>
      <c r="AG3148" s="200">
        <f>+AG3149</f>
        <v>0</v>
      </c>
      <c r="AH3148" s="200">
        <f>+AF3148+AG3148</f>
        <v>0</v>
      </c>
      <c r="AI3148" s="200">
        <f>+AI3149</f>
        <v>0</v>
      </c>
      <c r="AJ3148" s="200">
        <f>+AJ3149</f>
        <v>0</v>
      </c>
      <c r="AK3148" s="200">
        <f>+AI3148+AJ3148</f>
        <v>0</v>
      </c>
      <c r="AL3148" s="200">
        <f>+AH3148+AK3148</f>
        <v>0</v>
      </c>
      <c r="AM3148" s="200">
        <f>+AM3149</f>
        <v>0</v>
      </c>
      <c r="AN3148" s="200">
        <f>+AN3149</f>
        <v>0</v>
      </c>
      <c r="AO3148" s="200">
        <f>+AM3148+AN3148</f>
        <v>0</v>
      </c>
      <c r="AP3148" s="200">
        <f>+AP3149</f>
        <v>0</v>
      </c>
      <c r="AQ3148" s="200">
        <f>+AQ3149</f>
        <v>0</v>
      </c>
      <c r="AR3148" s="200">
        <f>+AP3148+AQ3148</f>
        <v>0</v>
      </c>
      <c r="AS3148" s="200">
        <f>+AO3148+AR3148</f>
        <v>0</v>
      </c>
      <c r="AT3148" s="200">
        <f>+AT3149</f>
        <v>0</v>
      </c>
      <c r="AU3148" s="200">
        <f>+AU3149</f>
        <v>0</v>
      </c>
      <c r="AV3148" s="200">
        <f>+AT3148+AU3148</f>
        <v>0</v>
      </c>
      <c r="AW3148" s="200">
        <f>+AW3149</f>
        <v>0</v>
      </c>
      <c r="AX3148" s="200">
        <f>+AX3149</f>
        <v>0</v>
      </c>
      <c r="AY3148" s="200">
        <f>+AW3148+AX3148</f>
        <v>0</v>
      </c>
      <c r="AZ3148" s="200">
        <f>+AV3148+AY3148</f>
        <v>0</v>
      </c>
      <c r="BA3148" s="200">
        <f>+BA3149</f>
        <v>0</v>
      </c>
      <c r="BB3148" s="200">
        <f>+BB3149</f>
        <v>0</v>
      </c>
      <c r="BC3148" s="200">
        <f>+BA3148+BB3148</f>
        <v>0</v>
      </c>
      <c r="BD3148" s="200">
        <f>+BD3149</f>
        <v>0</v>
      </c>
      <c r="BE3148" s="200">
        <f>+BE3149</f>
        <v>0</v>
      </c>
      <c r="BF3148" s="200">
        <f>+BD3148+BE3148</f>
        <v>0</v>
      </c>
      <c r="BG3148" s="200">
        <f>+BC3148+BF3148</f>
        <v>0</v>
      </c>
      <c r="BH3148" s="200">
        <f>+BH3149</f>
        <v>0</v>
      </c>
      <c r="BI3148" s="200">
        <f>+BI3149</f>
        <v>0</v>
      </c>
      <c r="BJ3148" s="200">
        <f>+BH3148+BI3148</f>
        <v>0</v>
      </c>
      <c r="BK3148" s="200">
        <f>+BK3149</f>
        <v>0</v>
      </c>
      <c r="BL3148" s="200">
        <f>+BL3149</f>
        <v>0</v>
      </c>
      <c r="BM3148" s="200">
        <f>+BK3148+BL3148</f>
        <v>0</v>
      </c>
      <c r="BN3148" s="200">
        <f>+BJ3148+BM3148</f>
        <v>0</v>
      </c>
      <c r="BO3148" s="200">
        <f>+BO3149</f>
        <v>0</v>
      </c>
      <c r="BP3148" s="200">
        <f>+BP3149</f>
        <v>0</v>
      </c>
      <c r="BQ3148" s="200">
        <f>+BO3148+BP3148</f>
        <v>0</v>
      </c>
      <c r="BR3148" s="200">
        <f>+BR3149</f>
        <v>0</v>
      </c>
      <c r="BS3148" s="200">
        <f>+BS3149</f>
        <v>0</v>
      </c>
      <c r="BT3148" s="200">
        <f>+BR3148+BS3148</f>
        <v>0</v>
      </c>
      <c r="BU3148" s="200">
        <f>+BQ3148+BT3148</f>
        <v>0</v>
      </c>
      <c r="BV3148" s="203"/>
      <c r="BW3148" s="203"/>
      <c r="BX3148" s="204"/>
      <c r="BY3148" s="204"/>
      <c r="BZ3148" s="203"/>
      <c r="CA3148" s="205"/>
    </row>
    <row r="3149" spans="2:79" hidden="1">
      <c r="B3149" s="218">
        <v>2015</v>
      </c>
      <c r="C3149" s="219">
        <v>8320</v>
      </c>
      <c r="D3149" s="218">
        <v>12</v>
      </c>
      <c r="E3149" s="218">
        <v>2000</v>
      </c>
      <c r="F3149" s="218">
        <v>2900</v>
      </c>
      <c r="G3149" s="218">
        <v>292</v>
      </c>
      <c r="H3149" s="218">
        <v>1</v>
      </c>
      <c r="I3149" s="220" t="s">
        <v>814</v>
      </c>
      <c r="J3149" s="209">
        <v>0</v>
      </c>
      <c r="K3149" s="209">
        <v>0</v>
      </c>
      <c r="L3149" s="210">
        <f>+J3149+K3149</f>
        <v>0</v>
      </c>
      <c r="M3149" s="209">
        <v>0</v>
      </c>
      <c r="N3149" s="209">
        <v>0</v>
      </c>
      <c r="O3149" s="210">
        <f>+M3149+N3149</f>
        <v>0</v>
      </c>
      <c r="P3149" s="210">
        <f>+L3149+O3149</f>
        <v>0</v>
      </c>
      <c r="Q3149" s="221" t="s">
        <v>19</v>
      </c>
      <c r="R3149" s="307"/>
      <c r="S3149" s="307"/>
      <c r="T3149" s="213">
        <v>0</v>
      </c>
      <c r="U3149" s="213">
        <v>0</v>
      </c>
      <c r="V3149" s="213">
        <v>0</v>
      </c>
      <c r="W3149" s="213">
        <v>0</v>
      </c>
      <c r="X3149" s="213"/>
      <c r="Y3149" s="213"/>
      <c r="Z3149" s="213">
        <v>0</v>
      </c>
      <c r="AA3149" s="213">
        <v>0</v>
      </c>
      <c r="AB3149" s="213">
        <v>0</v>
      </c>
      <c r="AC3149" s="213">
        <v>0</v>
      </c>
      <c r="AD3149" s="214"/>
      <c r="AE3149" s="214"/>
      <c r="AF3149" s="209">
        <f>J3149+T3149-Z3149</f>
        <v>0</v>
      </c>
      <c r="AG3149" s="209">
        <f>K3149+U3149-AA3149</f>
        <v>0</v>
      </c>
      <c r="AH3149" s="210">
        <f>+AF3149+AG3149</f>
        <v>0</v>
      </c>
      <c r="AI3149" s="209">
        <f>M3149+V3149-AB3149</f>
        <v>0</v>
      </c>
      <c r="AJ3149" s="209">
        <f>N3149+W3149-AC3149</f>
        <v>0</v>
      </c>
      <c r="AK3149" s="210">
        <f>+AI3149+AJ3149</f>
        <v>0</v>
      </c>
      <c r="AL3149" s="210">
        <f>+AH3149+AK3149</f>
        <v>0</v>
      </c>
      <c r="AM3149" s="213">
        <v>0</v>
      </c>
      <c r="AN3149" s="213">
        <v>0</v>
      </c>
      <c r="AO3149" s="210">
        <f>+AM3149+AN3149</f>
        <v>0</v>
      </c>
      <c r="AP3149" s="213">
        <v>0</v>
      </c>
      <c r="AQ3149" s="213">
        <v>0</v>
      </c>
      <c r="AR3149" s="210">
        <f>+AP3149+AQ3149</f>
        <v>0</v>
      </c>
      <c r="AS3149" s="210">
        <f>+AO3149+AR3149</f>
        <v>0</v>
      </c>
      <c r="AT3149" s="213">
        <v>0</v>
      </c>
      <c r="AU3149" s="213">
        <v>0</v>
      </c>
      <c r="AV3149" s="210">
        <f>+AT3149+AU3149</f>
        <v>0</v>
      </c>
      <c r="AW3149" s="213">
        <v>0</v>
      </c>
      <c r="AX3149" s="213">
        <v>0</v>
      </c>
      <c r="AY3149" s="210">
        <f>+AW3149+AX3149</f>
        <v>0</v>
      </c>
      <c r="AZ3149" s="210">
        <f>+AV3149+AY3149</f>
        <v>0</v>
      </c>
      <c r="BA3149" s="213">
        <v>0</v>
      </c>
      <c r="BB3149" s="213">
        <v>0</v>
      </c>
      <c r="BC3149" s="210">
        <f>+BA3149+BB3149</f>
        <v>0</v>
      </c>
      <c r="BD3149" s="213">
        <v>0</v>
      </c>
      <c r="BE3149" s="213">
        <v>0</v>
      </c>
      <c r="BF3149" s="210">
        <f>+BD3149+BE3149</f>
        <v>0</v>
      </c>
      <c r="BG3149" s="210">
        <f>+BC3149+BF3149</f>
        <v>0</v>
      </c>
      <c r="BH3149" s="213">
        <v>0</v>
      </c>
      <c r="BI3149" s="213">
        <v>0</v>
      </c>
      <c r="BJ3149" s="210">
        <f>+BH3149+BI3149</f>
        <v>0</v>
      </c>
      <c r="BK3149" s="213">
        <v>0</v>
      </c>
      <c r="BL3149" s="213">
        <v>0</v>
      </c>
      <c r="BM3149" s="210">
        <f>+BK3149+BL3149</f>
        <v>0</v>
      </c>
      <c r="BN3149" s="210">
        <f>+BJ3149+BM3149</f>
        <v>0</v>
      </c>
      <c r="BO3149" s="209">
        <f>AF3149-AM3149-AT3149-BA3149-BH3149</f>
        <v>0</v>
      </c>
      <c r="BP3149" s="209">
        <f>AG3149-AN3149-AU3149-BB3149-BI3149</f>
        <v>0</v>
      </c>
      <c r="BQ3149" s="210">
        <f>+BO3149+BP3149</f>
        <v>0</v>
      </c>
      <c r="BR3149" s="209">
        <f>AI3149-AP3149-AW3149-BD3149-BK3149</f>
        <v>0</v>
      </c>
      <c r="BS3149" s="209">
        <f>AJ3149-AQ3149-AX3149-BE3149-BL3149</f>
        <v>0</v>
      </c>
      <c r="BT3149" s="210">
        <f>+BR3149+BS3149</f>
        <v>0</v>
      </c>
      <c r="BU3149" s="210">
        <f>+BQ3149+BT3149</f>
        <v>0</v>
      </c>
      <c r="BV3149" s="215">
        <f>R3149+X3149-AD3149</f>
        <v>0</v>
      </c>
      <c r="BW3149" s="215">
        <f>S3149+Y3149-AE3149</f>
        <v>0</v>
      </c>
      <c r="BX3149" s="216">
        <v>0</v>
      </c>
      <c r="BY3149" s="216">
        <v>0</v>
      </c>
      <c r="BZ3149" s="215">
        <f>BV3149-BX3149</f>
        <v>0</v>
      </c>
      <c r="CA3149" s="217">
        <f>BW3149-BY3149</f>
        <v>0</v>
      </c>
    </row>
    <row r="3150" spans="2:79" ht="31.5" hidden="1">
      <c r="B3150" s="197">
        <v>2015</v>
      </c>
      <c r="C3150" s="198">
        <v>8320</v>
      </c>
      <c r="D3150" s="197">
        <v>12</v>
      </c>
      <c r="E3150" s="197">
        <v>2000</v>
      </c>
      <c r="F3150" s="197">
        <v>2900</v>
      </c>
      <c r="G3150" s="197">
        <v>294</v>
      </c>
      <c r="H3150" s="197"/>
      <c r="I3150" s="199" t="s">
        <v>601</v>
      </c>
      <c r="J3150" s="200">
        <f>J3151</f>
        <v>0</v>
      </c>
      <c r="K3150" s="200">
        <f>K3151</f>
        <v>0</v>
      </c>
      <c r="L3150" s="200">
        <f>+J3150+K3150</f>
        <v>0</v>
      </c>
      <c r="M3150" s="200">
        <f>M3151</f>
        <v>0</v>
      </c>
      <c r="N3150" s="200">
        <f>N3151</f>
        <v>0</v>
      </c>
      <c r="O3150" s="200">
        <f>+M3150+N3150</f>
        <v>0</v>
      </c>
      <c r="P3150" s="200">
        <f>+L3150+O3150</f>
        <v>0</v>
      </c>
      <c r="Q3150" s="200"/>
      <c r="R3150" s="309"/>
      <c r="S3150" s="309"/>
      <c r="T3150" s="200">
        <f>T3151</f>
        <v>0</v>
      </c>
      <c r="U3150" s="200">
        <f>U3151</f>
        <v>0</v>
      </c>
      <c r="V3150" s="200">
        <f>V3151</f>
        <v>0</v>
      </c>
      <c r="W3150" s="200">
        <f>W3151</f>
        <v>0</v>
      </c>
      <c r="X3150" s="202"/>
      <c r="Y3150" s="202"/>
      <c r="Z3150" s="200">
        <f>Z3151</f>
        <v>0</v>
      </c>
      <c r="AA3150" s="200">
        <f>AA3151</f>
        <v>0</v>
      </c>
      <c r="AB3150" s="200">
        <f>AB3151</f>
        <v>0</v>
      </c>
      <c r="AC3150" s="200">
        <f>AC3151</f>
        <v>0</v>
      </c>
      <c r="AD3150" s="202"/>
      <c r="AE3150" s="202"/>
      <c r="AF3150" s="200">
        <f>AF3151</f>
        <v>0</v>
      </c>
      <c r="AG3150" s="200">
        <f>AG3151</f>
        <v>0</v>
      </c>
      <c r="AH3150" s="200">
        <f>+AF3150+AG3150</f>
        <v>0</v>
      </c>
      <c r="AI3150" s="200">
        <f>AI3151</f>
        <v>0</v>
      </c>
      <c r="AJ3150" s="200">
        <f>AJ3151</f>
        <v>0</v>
      </c>
      <c r="AK3150" s="200">
        <f>+AI3150+AJ3150</f>
        <v>0</v>
      </c>
      <c r="AL3150" s="200">
        <f>+AH3150+AK3150</f>
        <v>0</v>
      </c>
      <c r="AM3150" s="200">
        <f>AM3151</f>
        <v>0</v>
      </c>
      <c r="AN3150" s="200">
        <f>AN3151</f>
        <v>0</v>
      </c>
      <c r="AO3150" s="200">
        <f>+AM3150+AN3150</f>
        <v>0</v>
      </c>
      <c r="AP3150" s="200">
        <f>AP3151</f>
        <v>0</v>
      </c>
      <c r="AQ3150" s="200">
        <f>AQ3151</f>
        <v>0</v>
      </c>
      <c r="AR3150" s="200">
        <f>+AP3150+AQ3150</f>
        <v>0</v>
      </c>
      <c r="AS3150" s="200">
        <f>+AO3150+AR3150</f>
        <v>0</v>
      </c>
      <c r="AT3150" s="200">
        <f>AT3151</f>
        <v>0</v>
      </c>
      <c r="AU3150" s="200">
        <f>AU3151</f>
        <v>0</v>
      </c>
      <c r="AV3150" s="200">
        <f>+AT3150+AU3150</f>
        <v>0</v>
      </c>
      <c r="AW3150" s="200">
        <f>AW3151</f>
        <v>0</v>
      </c>
      <c r="AX3150" s="200">
        <f>AX3151</f>
        <v>0</v>
      </c>
      <c r="AY3150" s="200">
        <f>+AW3150+AX3150</f>
        <v>0</v>
      </c>
      <c r="AZ3150" s="200">
        <f>+AV3150+AY3150</f>
        <v>0</v>
      </c>
      <c r="BA3150" s="200">
        <f>BA3151</f>
        <v>0</v>
      </c>
      <c r="BB3150" s="200">
        <f>BB3151</f>
        <v>0</v>
      </c>
      <c r="BC3150" s="200">
        <f>+BA3150+BB3150</f>
        <v>0</v>
      </c>
      <c r="BD3150" s="200">
        <f>BD3151</f>
        <v>0</v>
      </c>
      <c r="BE3150" s="200">
        <f>BE3151</f>
        <v>0</v>
      </c>
      <c r="BF3150" s="200">
        <f>+BD3150+BE3150</f>
        <v>0</v>
      </c>
      <c r="BG3150" s="200">
        <f>+BC3150+BF3150</f>
        <v>0</v>
      </c>
      <c r="BH3150" s="200">
        <f>BH3151</f>
        <v>0</v>
      </c>
      <c r="BI3150" s="200">
        <f>BI3151</f>
        <v>0</v>
      </c>
      <c r="BJ3150" s="200">
        <f>+BH3150+BI3150</f>
        <v>0</v>
      </c>
      <c r="BK3150" s="200">
        <f>BK3151</f>
        <v>0</v>
      </c>
      <c r="BL3150" s="200">
        <f>BL3151</f>
        <v>0</v>
      </c>
      <c r="BM3150" s="200">
        <f>+BK3150+BL3150</f>
        <v>0</v>
      </c>
      <c r="BN3150" s="200">
        <f>+BJ3150+BM3150</f>
        <v>0</v>
      </c>
      <c r="BO3150" s="200">
        <f>BO3151</f>
        <v>0</v>
      </c>
      <c r="BP3150" s="200">
        <f>BP3151</f>
        <v>0</v>
      </c>
      <c r="BQ3150" s="200">
        <f>+BO3150+BP3150</f>
        <v>0</v>
      </c>
      <c r="BR3150" s="200">
        <f>BR3151</f>
        <v>0</v>
      </c>
      <c r="BS3150" s="200">
        <f>BS3151</f>
        <v>0</v>
      </c>
      <c r="BT3150" s="200">
        <f>+BR3150+BS3150</f>
        <v>0</v>
      </c>
      <c r="BU3150" s="200">
        <f>+BQ3150+BT3150</f>
        <v>0</v>
      </c>
      <c r="BV3150" s="203"/>
      <c r="BW3150" s="203"/>
      <c r="BX3150" s="204"/>
      <c r="BY3150" s="204"/>
      <c r="BZ3150" s="203"/>
      <c r="CA3150" s="205"/>
    </row>
    <row r="3151" spans="2:79" hidden="1">
      <c r="B3151" s="218">
        <v>2015</v>
      </c>
      <c r="C3151" s="219">
        <v>8320</v>
      </c>
      <c r="D3151" s="218">
        <v>12</v>
      </c>
      <c r="E3151" s="218">
        <v>2000</v>
      </c>
      <c r="F3151" s="218">
        <v>2900</v>
      </c>
      <c r="G3151" s="218">
        <v>294</v>
      </c>
      <c r="H3151" s="218">
        <v>1</v>
      </c>
      <c r="I3151" s="220" t="s">
        <v>727</v>
      </c>
      <c r="J3151" s="209">
        <v>0</v>
      </c>
      <c r="K3151" s="209">
        <v>0</v>
      </c>
      <c r="L3151" s="210">
        <f>+J3151+K3151</f>
        <v>0</v>
      </c>
      <c r="M3151" s="209"/>
      <c r="N3151" s="209">
        <v>0</v>
      </c>
      <c r="O3151" s="210">
        <f>+M3151+N3151</f>
        <v>0</v>
      </c>
      <c r="P3151" s="210">
        <f>+L3151+O3151</f>
        <v>0</v>
      </c>
      <c r="Q3151" s="221" t="s">
        <v>19</v>
      </c>
      <c r="R3151" s="307"/>
      <c r="S3151" s="307"/>
      <c r="T3151" s="213">
        <v>0</v>
      </c>
      <c r="U3151" s="213">
        <v>0</v>
      </c>
      <c r="V3151" s="213">
        <v>0</v>
      </c>
      <c r="W3151" s="213">
        <v>0</v>
      </c>
      <c r="X3151" s="213"/>
      <c r="Y3151" s="213"/>
      <c r="Z3151" s="213">
        <v>0</v>
      </c>
      <c r="AA3151" s="213">
        <v>0</v>
      </c>
      <c r="AB3151" s="213">
        <v>0</v>
      </c>
      <c r="AC3151" s="213">
        <v>0</v>
      </c>
      <c r="AD3151" s="214"/>
      <c r="AE3151" s="214"/>
      <c r="AF3151" s="209">
        <f>J3151+T3151-Z3151</f>
        <v>0</v>
      </c>
      <c r="AG3151" s="209">
        <f>K3151+U3151-AA3151</f>
        <v>0</v>
      </c>
      <c r="AH3151" s="210">
        <f>+AF3151+AG3151</f>
        <v>0</v>
      </c>
      <c r="AI3151" s="209">
        <f>M3151+V3151-AB3151</f>
        <v>0</v>
      </c>
      <c r="AJ3151" s="209">
        <f>N3151+W3151-AC3151</f>
        <v>0</v>
      </c>
      <c r="AK3151" s="210">
        <f>+AI3151+AJ3151</f>
        <v>0</v>
      </c>
      <c r="AL3151" s="210">
        <f>+AH3151+AK3151</f>
        <v>0</v>
      </c>
      <c r="AM3151" s="213">
        <v>0</v>
      </c>
      <c r="AN3151" s="213">
        <v>0</v>
      </c>
      <c r="AO3151" s="210">
        <f>+AM3151+AN3151</f>
        <v>0</v>
      </c>
      <c r="AP3151" s="213">
        <v>0</v>
      </c>
      <c r="AQ3151" s="213">
        <v>0</v>
      </c>
      <c r="AR3151" s="210">
        <f>+AP3151+AQ3151</f>
        <v>0</v>
      </c>
      <c r="AS3151" s="210">
        <f>+AO3151+AR3151</f>
        <v>0</v>
      </c>
      <c r="AT3151" s="213">
        <v>0</v>
      </c>
      <c r="AU3151" s="213">
        <v>0</v>
      </c>
      <c r="AV3151" s="210">
        <f>+AT3151+AU3151</f>
        <v>0</v>
      </c>
      <c r="AW3151" s="213">
        <v>0</v>
      </c>
      <c r="AX3151" s="213">
        <v>0</v>
      </c>
      <c r="AY3151" s="210">
        <f>+AW3151+AX3151</f>
        <v>0</v>
      </c>
      <c r="AZ3151" s="210">
        <f>+AV3151+AY3151</f>
        <v>0</v>
      </c>
      <c r="BA3151" s="213">
        <v>0</v>
      </c>
      <c r="BB3151" s="213">
        <v>0</v>
      </c>
      <c r="BC3151" s="210">
        <f>+BA3151+BB3151</f>
        <v>0</v>
      </c>
      <c r="BD3151" s="213">
        <v>0</v>
      </c>
      <c r="BE3151" s="213">
        <v>0</v>
      </c>
      <c r="BF3151" s="210">
        <f>+BD3151+BE3151</f>
        <v>0</v>
      </c>
      <c r="BG3151" s="210">
        <f>+BC3151+BF3151</f>
        <v>0</v>
      </c>
      <c r="BH3151" s="213">
        <v>0</v>
      </c>
      <c r="BI3151" s="213">
        <v>0</v>
      </c>
      <c r="BJ3151" s="210">
        <f>+BH3151+BI3151</f>
        <v>0</v>
      </c>
      <c r="BK3151" s="213">
        <v>0</v>
      </c>
      <c r="BL3151" s="213">
        <v>0</v>
      </c>
      <c r="BM3151" s="210">
        <f>+BK3151+BL3151</f>
        <v>0</v>
      </c>
      <c r="BN3151" s="210">
        <f>+BJ3151+BM3151</f>
        <v>0</v>
      </c>
      <c r="BO3151" s="209">
        <f>AF3151-AM3151-AT3151-BA3151-BH3151</f>
        <v>0</v>
      </c>
      <c r="BP3151" s="209">
        <f>AG3151-AN3151-AU3151-BB3151-BI3151</f>
        <v>0</v>
      </c>
      <c r="BQ3151" s="210">
        <f>+BO3151+BP3151</f>
        <v>0</v>
      </c>
      <c r="BR3151" s="209">
        <f>AI3151-AP3151-AW3151-BD3151-BK3151</f>
        <v>0</v>
      </c>
      <c r="BS3151" s="209">
        <f>AJ3151-AQ3151-AX3151-BE3151-BL3151</f>
        <v>0</v>
      </c>
      <c r="BT3151" s="210">
        <f>+BR3151+BS3151</f>
        <v>0</v>
      </c>
      <c r="BU3151" s="210">
        <f>+BQ3151+BT3151</f>
        <v>0</v>
      </c>
      <c r="BV3151" s="215">
        <f>R3151+X3151-AD3151</f>
        <v>0</v>
      </c>
      <c r="BW3151" s="215">
        <f>S3151+Y3151-AE3151</f>
        <v>0</v>
      </c>
      <c r="BX3151" s="216">
        <v>0</v>
      </c>
      <c r="BY3151" s="216">
        <v>0</v>
      </c>
      <c r="BZ3151" s="215">
        <f>BV3151-BX3151</f>
        <v>0</v>
      </c>
      <c r="CA3151" s="217">
        <f>BW3151-BY3151</f>
        <v>0</v>
      </c>
    </row>
    <row r="3152" spans="2:79" hidden="1">
      <c r="B3152" s="197">
        <v>2015</v>
      </c>
      <c r="C3152" s="198">
        <v>8320</v>
      </c>
      <c r="D3152" s="197">
        <v>12</v>
      </c>
      <c r="E3152" s="197">
        <v>2000</v>
      </c>
      <c r="F3152" s="197">
        <v>2900</v>
      </c>
      <c r="G3152" s="197">
        <v>296</v>
      </c>
      <c r="H3152" s="197"/>
      <c r="I3152" s="199" t="s">
        <v>377</v>
      </c>
      <c r="J3152" s="200">
        <f>+J3153</f>
        <v>0</v>
      </c>
      <c r="K3152" s="200">
        <f>+K3153</f>
        <v>0</v>
      </c>
      <c r="L3152" s="200">
        <f>+J3152+K3152</f>
        <v>0</v>
      </c>
      <c r="M3152" s="200">
        <f>+M3153</f>
        <v>0</v>
      </c>
      <c r="N3152" s="200">
        <f>+N3153</f>
        <v>0</v>
      </c>
      <c r="O3152" s="200">
        <f>+M3152+N3152</f>
        <v>0</v>
      </c>
      <c r="P3152" s="200">
        <f>+L3152+O3152</f>
        <v>0</v>
      </c>
      <c r="Q3152" s="200"/>
      <c r="R3152" s="309"/>
      <c r="S3152" s="309"/>
      <c r="T3152" s="200">
        <f>+T3153</f>
        <v>0</v>
      </c>
      <c r="U3152" s="200">
        <f>+U3153</f>
        <v>0</v>
      </c>
      <c r="V3152" s="200">
        <f>+V3153</f>
        <v>0</v>
      </c>
      <c r="W3152" s="200">
        <f>+W3153</f>
        <v>0</v>
      </c>
      <c r="X3152" s="202"/>
      <c r="Y3152" s="202"/>
      <c r="Z3152" s="200">
        <f>+Z3153</f>
        <v>0</v>
      </c>
      <c r="AA3152" s="200">
        <f>+AA3153</f>
        <v>0</v>
      </c>
      <c r="AB3152" s="200">
        <f>+AB3153</f>
        <v>0</v>
      </c>
      <c r="AC3152" s="200">
        <f>+AC3153</f>
        <v>0</v>
      </c>
      <c r="AD3152" s="202"/>
      <c r="AE3152" s="202"/>
      <c r="AF3152" s="200">
        <f>+AF3153</f>
        <v>0</v>
      </c>
      <c r="AG3152" s="200">
        <f>+AG3153</f>
        <v>0</v>
      </c>
      <c r="AH3152" s="200">
        <f>+AF3152+AG3152</f>
        <v>0</v>
      </c>
      <c r="AI3152" s="200">
        <f>+AI3153</f>
        <v>0</v>
      </c>
      <c r="AJ3152" s="200">
        <f>+AJ3153</f>
        <v>0</v>
      </c>
      <c r="AK3152" s="200">
        <f>+AI3152+AJ3152</f>
        <v>0</v>
      </c>
      <c r="AL3152" s="200">
        <f>+AH3152+AK3152</f>
        <v>0</v>
      </c>
      <c r="AM3152" s="200">
        <f>+AM3153</f>
        <v>0</v>
      </c>
      <c r="AN3152" s="200">
        <f>+AN3153</f>
        <v>0</v>
      </c>
      <c r="AO3152" s="200">
        <f>+AM3152+AN3152</f>
        <v>0</v>
      </c>
      <c r="AP3152" s="200">
        <f>+AP3153</f>
        <v>0</v>
      </c>
      <c r="AQ3152" s="200">
        <f>+AQ3153</f>
        <v>0</v>
      </c>
      <c r="AR3152" s="200">
        <f>+AP3152+AQ3152</f>
        <v>0</v>
      </c>
      <c r="AS3152" s="200">
        <f>+AO3152+AR3152</f>
        <v>0</v>
      </c>
      <c r="AT3152" s="200">
        <f>+AT3153</f>
        <v>0</v>
      </c>
      <c r="AU3152" s="200">
        <f>+AU3153</f>
        <v>0</v>
      </c>
      <c r="AV3152" s="200">
        <f>+AT3152+AU3152</f>
        <v>0</v>
      </c>
      <c r="AW3152" s="200">
        <f>+AW3153</f>
        <v>0</v>
      </c>
      <c r="AX3152" s="200">
        <f>+AX3153</f>
        <v>0</v>
      </c>
      <c r="AY3152" s="200">
        <f>+AW3152+AX3152</f>
        <v>0</v>
      </c>
      <c r="AZ3152" s="200">
        <f>+AV3152+AY3152</f>
        <v>0</v>
      </c>
      <c r="BA3152" s="200">
        <f>+BA3153</f>
        <v>0</v>
      </c>
      <c r="BB3152" s="200">
        <f>+BB3153</f>
        <v>0</v>
      </c>
      <c r="BC3152" s="200">
        <f>+BA3152+BB3152</f>
        <v>0</v>
      </c>
      <c r="BD3152" s="200">
        <f>+BD3153</f>
        <v>0</v>
      </c>
      <c r="BE3152" s="200">
        <f>+BE3153</f>
        <v>0</v>
      </c>
      <c r="BF3152" s="200">
        <f>+BD3152+BE3152</f>
        <v>0</v>
      </c>
      <c r="BG3152" s="200">
        <f>+BC3152+BF3152</f>
        <v>0</v>
      </c>
      <c r="BH3152" s="200">
        <f>+BH3153</f>
        <v>0</v>
      </c>
      <c r="BI3152" s="200">
        <f>+BI3153</f>
        <v>0</v>
      </c>
      <c r="BJ3152" s="200">
        <f>+BH3152+BI3152</f>
        <v>0</v>
      </c>
      <c r="BK3152" s="200">
        <f>+BK3153</f>
        <v>0</v>
      </c>
      <c r="BL3152" s="200">
        <f>+BL3153</f>
        <v>0</v>
      </c>
      <c r="BM3152" s="200">
        <f>+BK3152+BL3152</f>
        <v>0</v>
      </c>
      <c r="BN3152" s="200">
        <f>+BJ3152+BM3152</f>
        <v>0</v>
      </c>
      <c r="BO3152" s="200">
        <f>+BO3153</f>
        <v>0</v>
      </c>
      <c r="BP3152" s="200">
        <f>+BP3153</f>
        <v>0</v>
      </c>
      <c r="BQ3152" s="200">
        <f>+BO3152+BP3152</f>
        <v>0</v>
      </c>
      <c r="BR3152" s="200">
        <f>+BR3153</f>
        <v>0</v>
      </c>
      <c r="BS3152" s="200">
        <f>+BS3153</f>
        <v>0</v>
      </c>
      <c r="BT3152" s="200">
        <f>+BR3152+BS3152</f>
        <v>0</v>
      </c>
      <c r="BU3152" s="200">
        <f>+BQ3152+BT3152</f>
        <v>0</v>
      </c>
      <c r="BV3152" s="203"/>
      <c r="BW3152" s="203"/>
      <c r="BX3152" s="204"/>
      <c r="BY3152" s="204"/>
      <c r="BZ3152" s="203"/>
      <c r="CA3152" s="205"/>
    </row>
    <row r="3153" spans="2:79" hidden="1">
      <c r="B3153" s="206">
        <v>2015</v>
      </c>
      <c r="C3153" s="207">
        <v>8320</v>
      </c>
      <c r="D3153" s="206">
        <v>12</v>
      </c>
      <c r="E3153" s="206">
        <v>2000</v>
      </c>
      <c r="F3153" s="206">
        <v>2900</v>
      </c>
      <c r="G3153" s="206">
        <v>296</v>
      </c>
      <c r="H3153" s="206">
        <v>1</v>
      </c>
      <c r="I3153" s="220" t="s">
        <v>377</v>
      </c>
      <c r="J3153" s="209">
        <v>0</v>
      </c>
      <c r="K3153" s="209">
        <v>0</v>
      </c>
      <c r="L3153" s="210">
        <f>+J3153+K3153</f>
        <v>0</v>
      </c>
      <c r="M3153" s="209">
        <v>0</v>
      </c>
      <c r="N3153" s="209">
        <v>0</v>
      </c>
      <c r="O3153" s="210">
        <f>+M3153+N3153</f>
        <v>0</v>
      </c>
      <c r="P3153" s="210">
        <f>+L3153+O3153</f>
        <v>0</v>
      </c>
      <c r="Q3153" s="221" t="s">
        <v>422</v>
      </c>
      <c r="R3153" s="307"/>
      <c r="S3153" s="307"/>
      <c r="T3153" s="213">
        <v>0</v>
      </c>
      <c r="U3153" s="213">
        <v>0</v>
      </c>
      <c r="V3153" s="213">
        <v>0</v>
      </c>
      <c r="W3153" s="213">
        <v>0</v>
      </c>
      <c r="X3153" s="213"/>
      <c r="Y3153" s="213"/>
      <c r="Z3153" s="213">
        <v>0</v>
      </c>
      <c r="AA3153" s="213">
        <v>0</v>
      </c>
      <c r="AB3153" s="213">
        <v>0</v>
      </c>
      <c r="AC3153" s="213">
        <v>0</v>
      </c>
      <c r="AD3153" s="214"/>
      <c r="AE3153" s="214"/>
      <c r="AF3153" s="209">
        <f>J3153+T3153-Z3153</f>
        <v>0</v>
      </c>
      <c r="AG3153" s="209">
        <f>K3153+U3153-AA3153</f>
        <v>0</v>
      </c>
      <c r="AH3153" s="210">
        <f>+AF3153+AG3153</f>
        <v>0</v>
      </c>
      <c r="AI3153" s="209">
        <f>M3153+V3153-AB3153</f>
        <v>0</v>
      </c>
      <c r="AJ3153" s="209">
        <f>N3153+W3153-AC3153</f>
        <v>0</v>
      </c>
      <c r="AK3153" s="210">
        <f>+AI3153+AJ3153</f>
        <v>0</v>
      </c>
      <c r="AL3153" s="210">
        <f>+AH3153+AK3153</f>
        <v>0</v>
      </c>
      <c r="AM3153" s="213">
        <v>0</v>
      </c>
      <c r="AN3153" s="213">
        <v>0</v>
      </c>
      <c r="AO3153" s="210">
        <f>+AM3153+AN3153</f>
        <v>0</v>
      </c>
      <c r="AP3153" s="213">
        <v>0</v>
      </c>
      <c r="AQ3153" s="213">
        <v>0</v>
      </c>
      <c r="AR3153" s="210">
        <f>+AP3153+AQ3153</f>
        <v>0</v>
      </c>
      <c r="AS3153" s="210">
        <f>+AO3153+AR3153</f>
        <v>0</v>
      </c>
      <c r="AT3153" s="213">
        <v>0</v>
      </c>
      <c r="AU3153" s="213">
        <v>0</v>
      </c>
      <c r="AV3153" s="210">
        <f>+AT3153+AU3153</f>
        <v>0</v>
      </c>
      <c r="AW3153" s="213">
        <v>0</v>
      </c>
      <c r="AX3153" s="213">
        <v>0</v>
      </c>
      <c r="AY3153" s="210">
        <f>+AW3153+AX3153</f>
        <v>0</v>
      </c>
      <c r="AZ3153" s="210">
        <f>+AV3153+AY3153</f>
        <v>0</v>
      </c>
      <c r="BA3153" s="213">
        <v>0</v>
      </c>
      <c r="BB3153" s="213">
        <v>0</v>
      </c>
      <c r="BC3153" s="210">
        <f>+BA3153+BB3153</f>
        <v>0</v>
      </c>
      <c r="BD3153" s="213">
        <v>0</v>
      </c>
      <c r="BE3153" s="213">
        <v>0</v>
      </c>
      <c r="BF3153" s="210">
        <f>+BD3153+BE3153</f>
        <v>0</v>
      </c>
      <c r="BG3153" s="210">
        <f>+BC3153+BF3153</f>
        <v>0</v>
      </c>
      <c r="BH3153" s="213">
        <v>0</v>
      </c>
      <c r="BI3153" s="213">
        <v>0</v>
      </c>
      <c r="BJ3153" s="210">
        <f>+BH3153+BI3153</f>
        <v>0</v>
      </c>
      <c r="BK3153" s="213">
        <v>0</v>
      </c>
      <c r="BL3153" s="213">
        <v>0</v>
      </c>
      <c r="BM3153" s="210">
        <f>+BK3153+BL3153</f>
        <v>0</v>
      </c>
      <c r="BN3153" s="210">
        <f>+BJ3153+BM3153</f>
        <v>0</v>
      </c>
      <c r="BO3153" s="209">
        <f>AF3153-AM3153-AT3153-BA3153-BH3153</f>
        <v>0</v>
      </c>
      <c r="BP3153" s="209">
        <f>AG3153-AN3153-AU3153-BB3153-BI3153</f>
        <v>0</v>
      </c>
      <c r="BQ3153" s="210">
        <f>+BO3153+BP3153</f>
        <v>0</v>
      </c>
      <c r="BR3153" s="209">
        <f>AI3153-AP3153-AW3153-BD3153-BK3153</f>
        <v>0</v>
      </c>
      <c r="BS3153" s="209">
        <f>AJ3153-AQ3153-AX3153-BE3153-BL3153</f>
        <v>0</v>
      </c>
      <c r="BT3153" s="210">
        <f>+BR3153+BS3153</f>
        <v>0</v>
      </c>
      <c r="BU3153" s="210">
        <f>+BQ3153+BT3153</f>
        <v>0</v>
      </c>
      <c r="BV3153" s="215">
        <f>R3153+X3153-AD3153</f>
        <v>0</v>
      </c>
      <c r="BW3153" s="215">
        <f>S3153+Y3153-AE3153</f>
        <v>0</v>
      </c>
      <c r="BX3153" s="216">
        <v>0</v>
      </c>
      <c r="BY3153" s="216">
        <v>0</v>
      </c>
      <c r="BZ3153" s="215">
        <f>BV3153-BX3153</f>
        <v>0</v>
      </c>
      <c r="CA3153" s="217">
        <f>BW3153-BY3153</f>
        <v>0</v>
      </c>
    </row>
    <row r="3154" spans="2:79" hidden="1">
      <c r="B3154" s="197">
        <v>2015</v>
      </c>
      <c r="C3154" s="198">
        <v>8320</v>
      </c>
      <c r="D3154" s="197">
        <v>12</v>
      </c>
      <c r="E3154" s="197">
        <v>2000</v>
      </c>
      <c r="F3154" s="197">
        <v>2900</v>
      </c>
      <c r="G3154" s="197">
        <v>298</v>
      </c>
      <c r="H3154" s="197"/>
      <c r="I3154" s="199" t="s">
        <v>813</v>
      </c>
      <c r="J3154" s="200">
        <f>J3155</f>
        <v>0</v>
      </c>
      <c r="K3154" s="200">
        <f>K3155</f>
        <v>0</v>
      </c>
      <c r="L3154" s="200">
        <f>+J3154+K3154</f>
        <v>0</v>
      </c>
      <c r="M3154" s="200">
        <f>M3155</f>
        <v>0</v>
      </c>
      <c r="N3154" s="200">
        <f>N3155</f>
        <v>0</v>
      </c>
      <c r="O3154" s="200">
        <f>+M3154+N3154</f>
        <v>0</v>
      </c>
      <c r="P3154" s="200">
        <f>+L3154+O3154</f>
        <v>0</v>
      </c>
      <c r="Q3154" s="200"/>
      <c r="R3154" s="309"/>
      <c r="S3154" s="309"/>
      <c r="T3154" s="200">
        <f>T3155</f>
        <v>0</v>
      </c>
      <c r="U3154" s="200">
        <f>U3155</f>
        <v>0</v>
      </c>
      <c r="V3154" s="200">
        <f>V3155</f>
        <v>0</v>
      </c>
      <c r="W3154" s="200">
        <f>W3155</f>
        <v>0</v>
      </c>
      <c r="X3154" s="202"/>
      <c r="Y3154" s="202"/>
      <c r="Z3154" s="200">
        <f>Z3155</f>
        <v>0</v>
      </c>
      <c r="AA3154" s="200">
        <f>AA3155</f>
        <v>0</v>
      </c>
      <c r="AB3154" s="200">
        <f>AB3155</f>
        <v>0</v>
      </c>
      <c r="AC3154" s="200">
        <f>AC3155</f>
        <v>0</v>
      </c>
      <c r="AD3154" s="202"/>
      <c r="AE3154" s="202"/>
      <c r="AF3154" s="200">
        <f>AF3155</f>
        <v>0</v>
      </c>
      <c r="AG3154" s="200">
        <f>AG3155</f>
        <v>0</v>
      </c>
      <c r="AH3154" s="200">
        <f>+AF3154+AG3154</f>
        <v>0</v>
      </c>
      <c r="AI3154" s="200">
        <f>AI3155</f>
        <v>0</v>
      </c>
      <c r="AJ3154" s="200">
        <f>AJ3155</f>
        <v>0</v>
      </c>
      <c r="AK3154" s="200">
        <f>+AI3154+AJ3154</f>
        <v>0</v>
      </c>
      <c r="AL3154" s="200">
        <f>+AH3154+AK3154</f>
        <v>0</v>
      </c>
      <c r="AM3154" s="200">
        <f>AM3155</f>
        <v>0</v>
      </c>
      <c r="AN3154" s="200">
        <f>AN3155</f>
        <v>0</v>
      </c>
      <c r="AO3154" s="200">
        <f>+AM3154+AN3154</f>
        <v>0</v>
      </c>
      <c r="AP3154" s="200">
        <f>AP3155</f>
        <v>0</v>
      </c>
      <c r="AQ3154" s="200">
        <f>AQ3155</f>
        <v>0</v>
      </c>
      <c r="AR3154" s="200">
        <f>+AP3154+AQ3154</f>
        <v>0</v>
      </c>
      <c r="AS3154" s="200">
        <f>+AO3154+AR3154</f>
        <v>0</v>
      </c>
      <c r="AT3154" s="200">
        <f>AT3155</f>
        <v>0</v>
      </c>
      <c r="AU3154" s="200">
        <f>AU3155</f>
        <v>0</v>
      </c>
      <c r="AV3154" s="200">
        <f>+AT3154+AU3154</f>
        <v>0</v>
      </c>
      <c r="AW3154" s="200">
        <f>AW3155</f>
        <v>0</v>
      </c>
      <c r="AX3154" s="200">
        <f>AX3155</f>
        <v>0</v>
      </c>
      <c r="AY3154" s="200">
        <f>+AW3154+AX3154</f>
        <v>0</v>
      </c>
      <c r="AZ3154" s="200">
        <f>+AV3154+AY3154</f>
        <v>0</v>
      </c>
      <c r="BA3154" s="200">
        <f>BA3155</f>
        <v>0</v>
      </c>
      <c r="BB3154" s="200">
        <f>BB3155</f>
        <v>0</v>
      </c>
      <c r="BC3154" s="200">
        <f>+BA3154+BB3154</f>
        <v>0</v>
      </c>
      <c r="BD3154" s="200">
        <f>BD3155</f>
        <v>0</v>
      </c>
      <c r="BE3154" s="200">
        <f>BE3155</f>
        <v>0</v>
      </c>
      <c r="BF3154" s="200">
        <f>+BD3154+BE3154</f>
        <v>0</v>
      </c>
      <c r="BG3154" s="200">
        <f>+BC3154+BF3154</f>
        <v>0</v>
      </c>
      <c r="BH3154" s="200">
        <f>BH3155</f>
        <v>0</v>
      </c>
      <c r="BI3154" s="200">
        <f>BI3155</f>
        <v>0</v>
      </c>
      <c r="BJ3154" s="200">
        <f>+BH3154+BI3154</f>
        <v>0</v>
      </c>
      <c r="BK3154" s="200">
        <f>BK3155</f>
        <v>0</v>
      </c>
      <c r="BL3154" s="200">
        <f>BL3155</f>
        <v>0</v>
      </c>
      <c r="BM3154" s="200">
        <f>+BK3154+BL3154</f>
        <v>0</v>
      </c>
      <c r="BN3154" s="200">
        <f>+BJ3154+BM3154</f>
        <v>0</v>
      </c>
      <c r="BO3154" s="200">
        <f>BO3155</f>
        <v>0</v>
      </c>
      <c r="BP3154" s="200">
        <f>BP3155</f>
        <v>0</v>
      </c>
      <c r="BQ3154" s="200">
        <f>+BO3154+BP3154</f>
        <v>0</v>
      </c>
      <c r="BR3154" s="200">
        <f>BR3155</f>
        <v>0</v>
      </c>
      <c r="BS3154" s="200">
        <f>BS3155</f>
        <v>0</v>
      </c>
      <c r="BT3154" s="200">
        <f>+BR3154+BS3154</f>
        <v>0</v>
      </c>
      <c r="BU3154" s="200">
        <f>+BQ3154+BT3154</f>
        <v>0</v>
      </c>
      <c r="BV3154" s="203"/>
      <c r="BW3154" s="203"/>
      <c r="BX3154" s="204"/>
      <c r="BY3154" s="204"/>
      <c r="BZ3154" s="203"/>
      <c r="CA3154" s="205"/>
    </row>
    <row r="3155" spans="2:79" hidden="1">
      <c r="B3155" s="206">
        <v>2015</v>
      </c>
      <c r="C3155" s="207">
        <v>8320</v>
      </c>
      <c r="D3155" s="206">
        <v>12</v>
      </c>
      <c r="E3155" s="206">
        <v>2000</v>
      </c>
      <c r="F3155" s="206">
        <v>2900</v>
      </c>
      <c r="G3155" s="206">
        <v>298</v>
      </c>
      <c r="H3155" s="206">
        <v>1</v>
      </c>
      <c r="I3155" s="220" t="s">
        <v>813</v>
      </c>
      <c r="J3155" s="209">
        <v>0</v>
      </c>
      <c r="K3155" s="209">
        <v>0</v>
      </c>
      <c r="L3155" s="210">
        <f>+J3155+K3155</f>
        <v>0</v>
      </c>
      <c r="M3155" s="209">
        <v>0</v>
      </c>
      <c r="N3155" s="209">
        <v>0</v>
      </c>
      <c r="O3155" s="210">
        <f>+M3155+N3155</f>
        <v>0</v>
      </c>
      <c r="P3155" s="210">
        <f>+L3155+O3155</f>
        <v>0</v>
      </c>
      <c r="Q3155" s="221" t="s">
        <v>422</v>
      </c>
      <c r="R3155" s="307"/>
      <c r="S3155" s="307"/>
      <c r="T3155" s="213">
        <v>0</v>
      </c>
      <c r="U3155" s="213">
        <v>0</v>
      </c>
      <c r="V3155" s="213">
        <v>0</v>
      </c>
      <c r="W3155" s="213">
        <v>0</v>
      </c>
      <c r="X3155" s="213"/>
      <c r="Y3155" s="213"/>
      <c r="Z3155" s="213">
        <v>0</v>
      </c>
      <c r="AA3155" s="213">
        <v>0</v>
      </c>
      <c r="AB3155" s="213">
        <v>0</v>
      </c>
      <c r="AC3155" s="213">
        <v>0</v>
      </c>
      <c r="AD3155" s="214"/>
      <c r="AE3155" s="214"/>
      <c r="AF3155" s="209">
        <f>J3155+T3155-Z3155</f>
        <v>0</v>
      </c>
      <c r="AG3155" s="209">
        <f>K3155+U3155-AA3155</f>
        <v>0</v>
      </c>
      <c r="AH3155" s="210">
        <f>+AF3155+AG3155</f>
        <v>0</v>
      </c>
      <c r="AI3155" s="209">
        <f>M3155+V3155-AB3155</f>
        <v>0</v>
      </c>
      <c r="AJ3155" s="209">
        <f>N3155+W3155-AC3155</f>
        <v>0</v>
      </c>
      <c r="AK3155" s="210">
        <f>+AI3155+AJ3155</f>
        <v>0</v>
      </c>
      <c r="AL3155" s="210">
        <f>+AH3155+AK3155</f>
        <v>0</v>
      </c>
      <c r="AM3155" s="213">
        <v>0</v>
      </c>
      <c r="AN3155" s="213">
        <v>0</v>
      </c>
      <c r="AO3155" s="210">
        <f>+AM3155+AN3155</f>
        <v>0</v>
      </c>
      <c r="AP3155" s="213">
        <v>0</v>
      </c>
      <c r="AQ3155" s="213">
        <v>0</v>
      </c>
      <c r="AR3155" s="210">
        <f>+AP3155+AQ3155</f>
        <v>0</v>
      </c>
      <c r="AS3155" s="210">
        <f>+AO3155+AR3155</f>
        <v>0</v>
      </c>
      <c r="AT3155" s="213">
        <v>0</v>
      </c>
      <c r="AU3155" s="213">
        <v>0</v>
      </c>
      <c r="AV3155" s="210">
        <f>+AT3155+AU3155</f>
        <v>0</v>
      </c>
      <c r="AW3155" s="213">
        <v>0</v>
      </c>
      <c r="AX3155" s="213">
        <v>0</v>
      </c>
      <c r="AY3155" s="210">
        <f>+AW3155+AX3155</f>
        <v>0</v>
      </c>
      <c r="AZ3155" s="210">
        <f>+AV3155+AY3155</f>
        <v>0</v>
      </c>
      <c r="BA3155" s="213">
        <v>0</v>
      </c>
      <c r="BB3155" s="213">
        <v>0</v>
      </c>
      <c r="BC3155" s="210">
        <f>+BA3155+BB3155</f>
        <v>0</v>
      </c>
      <c r="BD3155" s="213">
        <v>0</v>
      </c>
      <c r="BE3155" s="213">
        <v>0</v>
      </c>
      <c r="BF3155" s="210">
        <f>+BD3155+BE3155</f>
        <v>0</v>
      </c>
      <c r="BG3155" s="210">
        <f>+BC3155+BF3155</f>
        <v>0</v>
      </c>
      <c r="BH3155" s="213">
        <v>0</v>
      </c>
      <c r="BI3155" s="213">
        <v>0</v>
      </c>
      <c r="BJ3155" s="210">
        <f>+BH3155+BI3155</f>
        <v>0</v>
      </c>
      <c r="BK3155" s="213">
        <v>0</v>
      </c>
      <c r="BL3155" s="213">
        <v>0</v>
      </c>
      <c r="BM3155" s="210">
        <f>+BK3155+BL3155</f>
        <v>0</v>
      </c>
      <c r="BN3155" s="210">
        <f>+BJ3155+BM3155</f>
        <v>0</v>
      </c>
      <c r="BO3155" s="209">
        <f>AF3155-AM3155-AT3155-BA3155-BH3155</f>
        <v>0</v>
      </c>
      <c r="BP3155" s="209">
        <f>AG3155-AN3155-AU3155-BB3155-BI3155</f>
        <v>0</v>
      </c>
      <c r="BQ3155" s="210">
        <f>+BO3155+BP3155</f>
        <v>0</v>
      </c>
      <c r="BR3155" s="209">
        <f>AI3155-AP3155-AW3155-BD3155-BK3155</f>
        <v>0</v>
      </c>
      <c r="BS3155" s="209">
        <f>AJ3155-AQ3155-AX3155-BE3155-BL3155</f>
        <v>0</v>
      </c>
      <c r="BT3155" s="210">
        <f>+BR3155+BS3155</f>
        <v>0</v>
      </c>
      <c r="BU3155" s="210">
        <f>+BQ3155+BT3155</f>
        <v>0</v>
      </c>
      <c r="BV3155" s="215">
        <f>R3155+X3155-AD3155</f>
        <v>0</v>
      </c>
      <c r="BW3155" s="215">
        <f>S3155+Y3155-AE3155</f>
        <v>0</v>
      </c>
      <c r="BX3155" s="216">
        <v>0</v>
      </c>
      <c r="BY3155" s="216">
        <v>0</v>
      </c>
      <c r="BZ3155" s="215">
        <f>BV3155-BX3155</f>
        <v>0</v>
      </c>
      <c r="CA3155" s="217">
        <f>BW3155-BY3155</f>
        <v>0</v>
      </c>
    </row>
    <row r="3156" spans="2:79" ht="36.75" customHeight="1">
      <c r="B3156" s="179">
        <v>2015</v>
      </c>
      <c r="C3156" s="180">
        <v>8320</v>
      </c>
      <c r="D3156" s="179">
        <v>12</v>
      </c>
      <c r="E3156" s="179">
        <v>3000</v>
      </c>
      <c r="F3156" s="179"/>
      <c r="G3156" s="179"/>
      <c r="H3156" s="179"/>
      <c r="I3156" s="181" t="s">
        <v>374</v>
      </c>
      <c r="J3156" s="182">
        <f>+J3157+J3177+J3189+J3194+J3208+J3213</f>
        <v>11000000</v>
      </c>
      <c r="K3156" s="182">
        <f>+K3157+K3177+K3189+K3194+K3208+K3213</f>
        <v>0</v>
      </c>
      <c r="L3156" s="182">
        <f>+J3156+K3156</f>
        <v>11000000</v>
      </c>
      <c r="M3156" s="182">
        <f>+M3157+M3177+M3189+M3194+M3208+M3213</f>
        <v>2300000</v>
      </c>
      <c r="N3156" s="182">
        <f>+N3157+N3177+N3189+N3194+N3208+N3213</f>
        <v>0</v>
      </c>
      <c r="O3156" s="182">
        <f>+M3156+N3156</f>
        <v>2300000</v>
      </c>
      <c r="P3156" s="182">
        <f>+L3156+O3156</f>
        <v>13300000</v>
      </c>
      <c r="Q3156" s="182"/>
      <c r="R3156" s="311"/>
      <c r="S3156" s="311"/>
      <c r="T3156" s="182">
        <f>+T3157+T3177+T3189+T3194+T3208+T3213</f>
        <v>0</v>
      </c>
      <c r="U3156" s="182">
        <f>+U3157+U3177+U3189+U3194+U3208+U3213</f>
        <v>0</v>
      </c>
      <c r="V3156" s="182">
        <f>+V3157+V3177+V3189+V3194+V3208+V3213</f>
        <v>0</v>
      </c>
      <c r="W3156" s="182">
        <f>+W3157+W3177+W3189+W3194+W3208+W3213</f>
        <v>0</v>
      </c>
      <c r="X3156" s="184"/>
      <c r="Y3156" s="184"/>
      <c r="Z3156" s="182">
        <f>+Z3157+Z3177+Z3189+Z3194+Z3208+Z3213</f>
        <v>0</v>
      </c>
      <c r="AA3156" s="182">
        <f>+AA3157+AA3177+AA3189+AA3194+AA3208+AA3213</f>
        <v>0</v>
      </c>
      <c r="AB3156" s="182">
        <f>+AB3157+AB3177+AB3189+AB3194+AB3208+AB3213</f>
        <v>0</v>
      </c>
      <c r="AC3156" s="182">
        <f>+AC3157+AC3177+AC3189+AC3194+AC3208+AC3213</f>
        <v>0</v>
      </c>
      <c r="AD3156" s="184"/>
      <c r="AE3156" s="184"/>
      <c r="AF3156" s="182">
        <f>+AF3157+AF3177+AF3189+AF3194+AF3208+AF3213</f>
        <v>11000000</v>
      </c>
      <c r="AG3156" s="182">
        <f>+AG3157+AG3177+AG3189+AG3194+AG3208+AG3213</f>
        <v>0</v>
      </c>
      <c r="AH3156" s="182">
        <f>+AF3156+AG3156</f>
        <v>11000000</v>
      </c>
      <c r="AI3156" s="182">
        <f>+AI3157+AI3177+AI3189+AI3194+AI3208+AI3213</f>
        <v>2300000</v>
      </c>
      <c r="AJ3156" s="182">
        <f>+AJ3157+AJ3177+AJ3189+AJ3194+AJ3208+AJ3213</f>
        <v>0</v>
      </c>
      <c r="AK3156" s="182">
        <f>+AI3156+AJ3156</f>
        <v>2300000</v>
      </c>
      <c r="AL3156" s="182">
        <f>+AH3156+AK3156</f>
        <v>13300000</v>
      </c>
      <c r="AM3156" s="182">
        <f>+AM3157+AM3177+AM3189+AM3194+AM3208+AM3213</f>
        <v>0</v>
      </c>
      <c r="AN3156" s="182">
        <f>+AN3157+AN3177+AN3189+AN3194+AN3208+AN3213</f>
        <v>0</v>
      </c>
      <c r="AO3156" s="182">
        <f>+AM3156+AN3156</f>
        <v>0</v>
      </c>
      <c r="AP3156" s="182">
        <f>+AP3157+AP3177+AP3189+AP3194+AP3208+AP3213</f>
        <v>0</v>
      </c>
      <c r="AQ3156" s="182">
        <f>+AQ3157+AQ3177+AQ3189+AQ3194+AQ3208+AQ3213</f>
        <v>0</v>
      </c>
      <c r="AR3156" s="182">
        <f>+AP3156+AQ3156</f>
        <v>0</v>
      </c>
      <c r="AS3156" s="182">
        <f>+AO3156+AR3156</f>
        <v>0</v>
      </c>
      <c r="AT3156" s="182">
        <f>+AT3157+AT3177+AT3189+AT3194+AT3208+AT3213</f>
        <v>0</v>
      </c>
      <c r="AU3156" s="182">
        <f>+AU3157+AU3177+AU3189+AU3194+AU3208+AU3213</f>
        <v>0</v>
      </c>
      <c r="AV3156" s="182">
        <f>+AT3156+AU3156</f>
        <v>0</v>
      </c>
      <c r="AW3156" s="182">
        <f>+AW3157+AW3177+AW3189+AW3194+AW3208+AW3213</f>
        <v>0</v>
      </c>
      <c r="AX3156" s="182">
        <f>+AX3157+AX3177+AX3189+AX3194+AX3208+AX3213</f>
        <v>0</v>
      </c>
      <c r="AY3156" s="182">
        <f>+AW3156+AX3156</f>
        <v>0</v>
      </c>
      <c r="AZ3156" s="182">
        <f>+AV3156+AY3156</f>
        <v>0</v>
      </c>
      <c r="BA3156" s="182">
        <f>+BA3157+BA3177+BA3189+BA3194+BA3208+BA3213</f>
        <v>0</v>
      </c>
      <c r="BB3156" s="182">
        <f>+BB3157+BB3177+BB3189+BB3194+BB3208+BB3213</f>
        <v>0</v>
      </c>
      <c r="BC3156" s="182">
        <f>+BA3156+BB3156</f>
        <v>0</v>
      </c>
      <c r="BD3156" s="182">
        <f>+BD3157+BD3177+BD3189+BD3194+BD3208+BD3213</f>
        <v>0</v>
      </c>
      <c r="BE3156" s="182">
        <f>+BE3157+BE3177+BE3189+BE3194+BE3208+BE3213</f>
        <v>0</v>
      </c>
      <c r="BF3156" s="182">
        <f>+BD3156+BE3156</f>
        <v>0</v>
      </c>
      <c r="BG3156" s="182">
        <f>+BC3156+BF3156</f>
        <v>0</v>
      </c>
      <c r="BH3156" s="182">
        <f>+BH3157+BH3177+BH3189+BH3194+BH3208+BH3213</f>
        <v>9688864.2300000004</v>
      </c>
      <c r="BI3156" s="182">
        <f>+BI3157+BI3177+BI3189+BI3194+BI3208+BI3213</f>
        <v>0</v>
      </c>
      <c r="BJ3156" s="182">
        <f>+BH3156+BI3156</f>
        <v>9688864.2300000004</v>
      </c>
      <c r="BK3156" s="182">
        <f>+BK3157+BK3177+BK3189+BK3194+BK3208+BK3213</f>
        <v>221671.26</v>
      </c>
      <c r="BL3156" s="182">
        <f>+BL3157+BL3177+BL3189+BL3194+BL3208+BL3213</f>
        <v>0</v>
      </c>
      <c r="BM3156" s="182">
        <f>+BK3156+BL3156</f>
        <v>221671.26</v>
      </c>
      <c r="BN3156" s="182">
        <f>+BJ3156+BM3156</f>
        <v>9910535.4900000002</v>
      </c>
      <c r="BO3156" s="182">
        <f>+BO3157+BO3177+BO3189+BO3194+BO3208+BO3213</f>
        <v>1311135.7699999996</v>
      </c>
      <c r="BP3156" s="182">
        <f>+BP3157+BP3177+BP3189+BP3194+BP3208+BP3213</f>
        <v>0</v>
      </c>
      <c r="BQ3156" s="182">
        <f>+BO3156+BP3156</f>
        <v>1311135.7699999996</v>
      </c>
      <c r="BR3156" s="182">
        <f>+BR3157+BR3177+BR3189+BR3194+BR3208+BR3213</f>
        <v>2078328.74</v>
      </c>
      <c r="BS3156" s="182">
        <f>+BS3157+BS3177+BS3189+BS3194+BS3208+BS3213</f>
        <v>0</v>
      </c>
      <c r="BT3156" s="182">
        <f>+BR3156+BS3156</f>
        <v>2078328.74</v>
      </c>
      <c r="BU3156" s="182">
        <f>+BQ3156+BT3156</f>
        <v>3389464.51</v>
      </c>
      <c r="BV3156" s="185"/>
      <c r="BW3156" s="185"/>
      <c r="BX3156" s="186"/>
      <c r="BY3156" s="186"/>
      <c r="BZ3156" s="185"/>
      <c r="CA3156" s="187"/>
    </row>
    <row r="3157" spans="2:79" ht="36.75" customHeight="1">
      <c r="B3157" s="188">
        <v>2015</v>
      </c>
      <c r="C3157" s="189">
        <v>8320</v>
      </c>
      <c r="D3157" s="188">
        <v>12</v>
      </c>
      <c r="E3157" s="188">
        <v>3000</v>
      </c>
      <c r="F3157" s="188">
        <v>3100</v>
      </c>
      <c r="G3157" s="188"/>
      <c r="H3157" s="188"/>
      <c r="I3157" s="190" t="s">
        <v>509</v>
      </c>
      <c r="J3157" s="191">
        <f>J3158+J3160+J3162+J3165+J3167</f>
        <v>0</v>
      </c>
      <c r="K3157" s="191">
        <f>K3158+K3160+K3162+K3165+K3167</f>
        <v>0</v>
      </c>
      <c r="L3157" s="191">
        <f>+J3157+K3157</f>
        <v>0</v>
      </c>
      <c r="M3157" s="191">
        <f>M3158+M3160+M3162+M3165+M3167</f>
        <v>2000000</v>
      </c>
      <c r="N3157" s="191">
        <f>N3158+N3160+N3162+N3165+N3167</f>
        <v>0</v>
      </c>
      <c r="O3157" s="191">
        <f>+M3157+N3157</f>
        <v>2000000</v>
      </c>
      <c r="P3157" s="191">
        <f>+L3157+O3157</f>
        <v>2000000</v>
      </c>
      <c r="Q3157" s="191"/>
      <c r="R3157" s="308"/>
      <c r="S3157" s="308"/>
      <c r="T3157" s="191">
        <f>T3158+T3160+T3162+T3165+T3167</f>
        <v>0</v>
      </c>
      <c r="U3157" s="191">
        <f>U3158+U3160+U3162+U3165+U3167</f>
        <v>0</v>
      </c>
      <c r="V3157" s="191">
        <f>V3158+V3160+V3162+V3165+V3167</f>
        <v>0</v>
      </c>
      <c r="W3157" s="191">
        <f>W3158+W3160+W3162+W3165+W3167</f>
        <v>0</v>
      </c>
      <c r="X3157" s="193"/>
      <c r="Y3157" s="193"/>
      <c r="Z3157" s="191">
        <f>Z3158+Z3160+Z3162+Z3165+Z3167</f>
        <v>0</v>
      </c>
      <c r="AA3157" s="191">
        <f>AA3158+AA3160+AA3162+AA3165+AA3167</f>
        <v>0</v>
      </c>
      <c r="AB3157" s="191">
        <f>AB3158+AB3160+AB3162+AB3165+AB3167</f>
        <v>0</v>
      </c>
      <c r="AC3157" s="191">
        <f>AC3158+AC3160+AC3162+AC3165+AC3167</f>
        <v>0</v>
      </c>
      <c r="AD3157" s="193"/>
      <c r="AE3157" s="193"/>
      <c r="AF3157" s="191">
        <f>AF3158+AF3160+AF3162+AF3165+AF3167</f>
        <v>0</v>
      </c>
      <c r="AG3157" s="191">
        <f>AG3158+AG3160+AG3162+AG3165+AG3167</f>
        <v>0</v>
      </c>
      <c r="AH3157" s="191">
        <f>+AF3157+AG3157</f>
        <v>0</v>
      </c>
      <c r="AI3157" s="191">
        <f>AI3158+AI3160+AI3162+AI3165+AI3167</f>
        <v>2000000</v>
      </c>
      <c r="AJ3157" s="191">
        <f>AJ3158+AJ3160+AJ3162+AJ3165+AJ3167</f>
        <v>0</v>
      </c>
      <c r="AK3157" s="191">
        <f>+AI3157+AJ3157</f>
        <v>2000000</v>
      </c>
      <c r="AL3157" s="191">
        <f>+AH3157+AK3157</f>
        <v>2000000</v>
      </c>
      <c r="AM3157" s="191">
        <f>AM3158+AM3160+AM3162+AM3165+AM3167</f>
        <v>0</v>
      </c>
      <c r="AN3157" s="191">
        <f>AN3158+AN3160+AN3162+AN3165+AN3167</f>
        <v>0</v>
      </c>
      <c r="AO3157" s="191">
        <f>+AM3157+AN3157</f>
        <v>0</v>
      </c>
      <c r="AP3157" s="191">
        <f>AP3158+AP3160+AP3162+AP3165+AP3167</f>
        <v>0</v>
      </c>
      <c r="AQ3157" s="191">
        <f>AQ3158+AQ3160+AQ3162+AQ3165+AQ3167</f>
        <v>0</v>
      </c>
      <c r="AR3157" s="191">
        <f>+AP3157+AQ3157</f>
        <v>0</v>
      </c>
      <c r="AS3157" s="191">
        <f>+AO3157+AR3157</f>
        <v>0</v>
      </c>
      <c r="AT3157" s="191">
        <f>AT3158+AT3160+AT3162+AT3165+AT3167</f>
        <v>0</v>
      </c>
      <c r="AU3157" s="191">
        <f>AU3158+AU3160+AU3162+AU3165+AU3167</f>
        <v>0</v>
      </c>
      <c r="AV3157" s="191">
        <f>+AT3157+AU3157</f>
        <v>0</v>
      </c>
      <c r="AW3157" s="191">
        <f>AW3158+AW3160+AW3162+AW3165+AW3167</f>
        <v>0</v>
      </c>
      <c r="AX3157" s="191">
        <f>AX3158+AX3160+AX3162+AX3165+AX3167</f>
        <v>0</v>
      </c>
      <c r="AY3157" s="191">
        <f>+AW3157+AX3157</f>
        <v>0</v>
      </c>
      <c r="AZ3157" s="191">
        <f>+AV3157+AY3157</f>
        <v>0</v>
      </c>
      <c r="BA3157" s="191">
        <f>BA3158+BA3160+BA3162+BA3165+BA3167</f>
        <v>0</v>
      </c>
      <c r="BB3157" s="191">
        <f>BB3158+BB3160+BB3162+BB3165+BB3167</f>
        <v>0</v>
      </c>
      <c r="BC3157" s="191">
        <f>+BA3157+BB3157</f>
        <v>0</v>
      </c>
      <c r="BD3157" s="191">
        <f>BD3158+BD3160+BD3162+BD3165+BD3167</f>
        <v>0</v>
      </c>
      <c r="BE3157" s="191">
        <f>BE3158+BE3160+BE3162+BE3165+BE3167</f>
        <v>0</v>
      </c>
      <c r="BF3157" s="191">
        <f>+BD3157+BE3157</f>
        <v>0</v>
      </c>
      <c r="BG3157" s="191">
        <f>+BC3157+BF3157</f>
        <v>0</v>
      </c>
      <c r="BH3157" s="191">
        <f>BH3158+BH3160+BH3162+BH3165+BH3167</f>
        <v>0</v>
      </c>
      <c r="BI3157" s="191">
        <f>BI3158+BI3160+BI3162+BI3165+BI3167</f>
        <v>0</v>
      </c>
      <c r="BJ3157" s="191">
        <f>+BH3157+BI3157</f>
        <v>0</v>
      </c>
      <c r="BK3157" s="191">
        <f>BK3158+BK3160+BK3162+BK3165+BK3167</f>
        <v>221671.26</v>
      </c>
      <c r="BL3157" s="191">
        <f>BL3158+BL3160+BL3162+BL3165+BL3167</f>
        <v>0</v>
      </c>
      <c r="BM3157" s="191">
        <f>+BK3157+BL3157</f>
        <v>221671.26</v>
      </c>
      <c r="BN3157" s="191">
        <f>+BJ3157+BM3157</f>
        <v>221671.26</v>
      </c>
      <c r="BO3157" s="191">
        <f>BO3158+BO3160+BO3162+BO3165+BO3167</f>
        <v>0</v>
      </c>
      <c r="BP3157" s="191">
        <f>BP3158+BP3160+BP3162+BP3165+BP3167</f>
        <v>0</v>
      </c>
      <c r="BQ3157" s="191">
        <f>+BO3157+BP3157</f>
        <v>0</v>
      </c>
      <c r="BR3157" s="191">
        <f>BR3158+BR3160+BR3162+BR3165+BR3167</f>
        <v>1778328.74</v>
      </c>
      <c r="BS3157" s="191">
        <f>BS3158+BS3160+BS3162+BS3165+BS3167</f>
        <v>0</v>
      </c>
      <c r="BT3157" s="191">
        <f>+BR3157+BS3157</f>
        <v>1778328.74</v>
      </c>
      <c r="BU3157" s="191">
        <f>+BQ3157+BT3157</f>
        <v>1778328.74</v>
      </c>
      <c r="BV3157" s="194"/>
      <c r="BW3157" s="194"/>
      <c r="BX3157" s="195"/>
      <c r="BY3157" s="195"/>
      <c r="BZ3157" s="194"/>
      <c r="CA3157" s="196"/>
    </row>
    <row r="3158" spans="2:79" ht="36.75" hidden="1" customHeight="1">
      <c r="B3158" s="197">
        <v>2015</v>
      </c>
      <c r="C3158" s="198">
        <v>8320</v>
      </c>
      <c r="D3158" s="197">
        <v>12</v>
      </c>
      <c r="E3158" s="197">
        <v>3000</v>
      </c>
      <c r="F3158" s="197">
        <v>3100</v>
      </c>
      <c r="G3158" s="197">
        <v>311</v>
      </c>
      <c r="H3158" s="197"/>
      <c r="I3158" s="317" t="s">
        <v>599</v>
      </c>
      <c r="J3158" s="200">
        <f>J3159</f>
        <v>0</v>
      </c>
      <c r="K3158" s="200">
        <f>K3159</f>
        <v>0</v>
      </c>
      <c r="L3158" s="200">
        <f>+J3158+K3158</f>
        <v>0</v>
      </c>
      <c r="M3158" s="200">
        <f>M3159</f>
        <v>0</v>
      </c>
      <c r="N3158" s="200">
        <f>N3159</f>
        <v>0</v>
      </c>
      <c r="O3158" s="200">
        <f>+M3158+N3158</f>
        <v>0</v>
      </c>
      <c r="P3158" s="200">
        <f>+L3158+O3158</f>
        <v>0</v>
      </c>
      <c r="Q3158" s="318"/>
      <c r="R3158" s="319"/>
      <c r="S3158" s="319"/>
      <c r="T3158" s="200">
        <f>T3159</f>
        <v>0</v>
      </c>
      <c r="U3158" s="200">
        <f>U3159</f>
        <v>0</v>
      </c>
      <c r="V3158" s="200">
        <f>V3159</f>
        <v>0</v>
      </c>
      <c r="W3158" s="200">
        <f>W3159</f>
        <v>0</v>
      </c>
      <c r="X3158" s="202"/>
      <c r="Y3158" s="202"/>
      <c r="Z3158" s="200">
        <f>Z3159</f>
        <v>0</v>
      </c>
      <c r="AA3158" s="200">
        <f>AA3159</f>
        <v>0</v>
      </c>
      <c r="AB3158" s="200">
        <f>AB3159</f>
        <v>0</v>
      </c>
      <c r="AC3158" s="200">
        <f>AC3159</f>
        <v>0</v>
      </c>
      <c r="AD3158" s="202"/>
      <c r="AE3158" s="202"/>
      <c r="AF3158" s="200">
        <f>AF3159</f>
        <v>0</v>
      </c>
      <c r="AG3158" s="200">
        <f>AG3159</f>
        <v>0</v>
      </c>
      <c r="AH3158" s="200">
        <f>+AF3158+AG3158</f>
        <v>0</v>
      </c>
      <c r="AI3158" s="200">
        <f>AI3159</f>
        <v>0</v>
      </c>
      <c r="AJ3158" s="200">
        <f>AJ3159</f>
        <v>0</v>
      </c>
      <c r="AK3158" s="200">
        <f>+AI3158+AJ3158</f>
        <v>0</v>
      </c>
      <c r="AL3158" s="200">
        <f>+AH3158+AK3158</f>
        <v>0</v>
      </c>
      <c r="AM3158" s="200">
        <f>AM3159</f>
        <v>0</v>
      </c>
      <c r="AN3158" s="200">
        <f>AN3159</f>
        <v>0</v>
      </c>
      <c r="AO3158" s="200">
        <f>+AM3158+AN3158</f>
        <v>0</v>
      </c>
      <c r="AP3158" s="200">
        <f>AP3159</f>
        <v>0</v>
      </c>
      <c r="AQ3158" s="200">
        <f>AQ3159</f>
        <v>0</v>
      </c>
      <c r="AR3158" s="200">
        <f>+AP3158+AQ3158</f>
        <v>0</v>
      </c>
      <c r="AS3158" s="200">
        <f>+AO3158+AR3158</f>
        <v>0</v>
      </c>
      <c r="AT3158" s="200">
        <f>AT3159</f>
        <v>0</v>
      </c>
      <c r="AU3158" s="200">
        <f>AU3159</f>
        <v>0</v>
      </c>
      <c r="AV3158" s="200">
        <f>+AT3158+AU3158</f>
        <v>0</v>
      </c>
      <c r="AW3158" s="200">
        <f>AW3159</f>
        <v>0</v>
      </c>
      <c r="AX3158" s="200">
        <f>AX3159</f>
        <v>0</v>
      </c>
      <c r="AY3158" s="200">
        <f>+AW3158+AX3158</f>
        <v>0</v>
      </c>
      <c r="AZ3158" s="200">
        <f>+AV3158+AY3158</f>
        <v>0</v>
      </c>
      <c r="BA3158" s="200">
        <f>BA3159</f>
        <v>0</v>
      </c>
      <c r="BB3158" s="200">
        <f>BB3159</f>
        <v>0</v>
      </c>
      <c r="BC3158" s="200">
        <f>+BA3158+BB3158</f>
        <v>0</v>
      </c>
      <c r="BD3158" s="200">
        <f>BD3159</f>
        <v>0</v>
      </c>
      <c r="BE3158" s="200">
        <f>BE3159</f>
        <v>0</v>
      </c>
      <c r="BF3158" s="200">
        <f>+BD3158+BE3158</f>
        <v>0</v>
      </c>
      <c r="BG3158" s="200">
        <f>+BC3158+BF3158</f>
        <v>0</v>
      </c>
      <c r="BH3158" s="200">
        <f>BH3159</f>
        <v>0</v>
      </c>
      <c r="BI3158" s="200">
        <f>BI3159</f>
        <v>0</v>
      </c>
      <c r="BJ3158" s="200">
        <f>+BH3158+BI3158</f>
        <v>0</v>
      </c>
      <c r="BK3158" s="200">
        <f>BK3159</f>
        <v>0</v>
      </c>
      <c r="BL3158" s="200">
        <f>BL3159</f>
        <v>0</v>
      </c>
      <c r="BM3158" s="200">
        <f>+BK3158+BL3158</f>
        <v>0</v>
      </c>
      <c r="BN3158" s="200">
        <f>+BJ3158+BM3158</f>
        <v>0</v>
      </c>
      <c r="BO3158" s="200">
        <f>BO3159</f>
        <v>0</v>
      </c>
      <c r="BP3158" s="200">
        <f>BP3159</f>
        <v>0</v>
      </c>
      <c r="BQ3158" s="200">
        <f>+BO3158+BP3158</f>
        <v>0</v>
      </c>
      <c r="BR3158" s="200">
        <f>BR3159</f>
        <v>0</v>
      </c>
      <c r="BS3158" s="200">
        <f>BS3159</f>
        <v>0</v>
      </c>
      <c r="BT3158" s="200">
        <f>+BR3158+BS3158</f>
        <v>0</v>
      </c>
      <c r="BU3158" s="200">
        <f>+BQ3158+BT3158</f>
        <v>0</v>
      </c>
      <c r="BV3158" s="203"/>
      <c r="BW3158" s="203"/>
      <c r="BX3158" s="204"/>
      <c r="BY3158" s="204"/>
      <c r="BZ3158" s="203"/>
      <c r="CA3158" s="205"/>
    </row>
    <row r="3159" spans="2:79" ht="36.75" hidden="1" customHeight="1">
      <c r="B3159" s="218">
        <v>2015</v>
      </c>
      <c r="C3159" s="219">
        <v>8320</v>
      </c>
      <c r="D3159" s="218">
        <v>12</v>
      </c>
      <c r="E3159" s="218">
        <v>3000</v>
      </c>
      <c r="F3159" s="218">
        <v>3100</v>
      </c>
      <c r="G3159" s="218">
        <v>311</v>
      </c>
      <c r="H3159" s="218">
        <v>1</v>
      </c>
      <c r="I3159" s="350" t="s">
        <v>598</v>
      </c>
      <c r="J3159" s="209">
        <v>0</v>
      </c>
      <c r="K3159" s="209">
        <v>0</v>
      </c>
      <c r="L3159" s="210">
        <f>+J3159+K3159</f>
        <v>0</v>
      </c>
      <c r="M3159" s="209">
        <v>0</v>
      </c>
      <c r="N3159" s="209">
        <v>0</v>
      </c>
      <c r="O3159" s="210">
        <f>+M3159+N3159</f>
        <v>0</v>
      </c>
      <c r="P3159" s="210">
        <f>+L3159+O3159</f>
        <v>0</v>
      </c>
      <c r="Q3159" s="343" t="s">
        <v>358</v>
      </c>
      <c r="R3159" s="322"/>
      <c r="S3159" s="322"/>
      <c r="T3159" s="213">
        <v>0</v>
      </c>
      <c r="U3159" s="213">
        <v>0</v>
      </c>
      <c r="V3159" s="213">
        <v>0</v>
      </c>
      <c r="W3159" s="213">
        <v>0</v>
      </c>
      <c r="X3159" s="213"/>
      <c r="Y3159" s="213"/>
      <c r="Z3159" s="213">
        <v>0</v>
      </c>
      <c r="AA3159" s="213">
        <v>0</v>
      </c>
      <c r="AB3159" s="213">
        <v>0</v>
      </c>
      <c r="AC3159" s="213">
        <v>0</v>
      </c>
      <c r="AD3159" s="214"/>
      <c r="AE3159" s="214"/>
      <c r="AF3159" s="209">
        <f>J3159+T3159-Z3159</f>
        <v>0</v>
      </c>
      <c r="AG3159" s="209">
        <f>K3159+U3159-AA3159</f>
        <v>0</v>
      </c>
      <c r="AH3159" s="210">
        <f>+AF3159+AG3159</f>
        <v>0</v>
      </c>
      <c r="AI3159" s="209">
        <f>M3159+V3159-AB3159</f>
        <v>0</v>
      </c>
      <c r="AJ3159" s="209">
        <f>N3159+W3159-AC3159</f>
        <v>0</v>
      </c>
      <c r="AK3159" s="210">
        <f>+AI3159+AJ3159</f>
        <v>0</v>
      </c>
      <c r="AL3159" s="210">
        <f>+AH3159+AK3159</f>
        <v>0</v>
      </c>
      <c r="AM3159" s="213">
        <v>0</v>
      </c>
      <c r="AN3159" s="213">
        <v>0</v>
      </c>
      <c r="AO3159" s="210">
        <f>+AM3159+AN3159</f>
        <v>0</v>
      </c>
      <c r="AP3159" s="213">
        <v>0</v>
      </c>
      <c r="AQ3159" s="213">
        <v>0</v>
      </c>
      <c r="AR3159" s="210">
        <f>+AP3159+AQ3159</f>
        <v>0</v>
      </c>
      <c r="AS3159" s="210">
        <f>+AO3159+AR3159</f>
        <v>0</v>
      </c>
      <c r="AT3159" s="213">
        <v>0</v>
      </c>
      <c r="AU3159" s="213">
        <v>0</v>
      </c>
      <c r="AV3159" s="210">
        <f>+AT3159+AU3159</f>
        <v>0</v>
      </c>
      <c r="AW3159" s="213">
        <v>0</v>
      </c>
      <c r="AX3159" s="213">
        <v>0</v>
      </c>
      <c r="AY3159" s="210">
        <f>+AW3159+AX3159</f>
        <v>0</v>
      </c>
      <c r="AZ3159" s="210">
        <f>+AV3159+AY3159</f>
        <v>0</v>
      </c>
      <c r="BA3159" s="213">
        <v>0</v>
      </c>
      <c r="BB3159" s="213">
        <v>0</v>
      </c>
      <c r="BC3159" s="210">
        <f>+BA3159+BB3159</f>
        <v>0</v>
      </c>
      <c r="BD3159" s="213">
        <v>0</v>
      </c>
      <c r="BE3159" s="213">
        <v>0</v>
      </c>
      <c r="BF3159" s="210">
        <f>+BD3159+BE3159</f>
        <v>0</v>
      </c>
      <c r="BG3159" s="210">
        <f>+BC3159+BF3159</f>
        <v>0</v>
      </c>
      <c r="BH3159" s="213">
        <v>0</v>
      </c>
      <c r="BI3159" s="213">
        <v>0</v>
      </c>
      <c r="BJ3159" s="210">
        <f>+BH3159+BI3159</f>
        <v>0</v>
      </c>
      <c r="BK3159" s="213">
        <v>0</v>
      </c>
      <c r="BL3159" s="213">
        <v>0</v>
      </c>
      <c r="BM3159" s="210">
        <f>+BK3159+BL3159</f>
        <v>0</v>
      </c>
      <c r="BN3159" s="210">
        <f>+BJ3159+BM3159</f>
        <v>0</v>
      </c>
      <c r="BO3159" s="209">
        <f>AF3159-AM3159-AT3159-BA3159-BH3159</f>
        <v>0</v>
      </c>
      <c r="BP3159" s="209">
        <f>AG3159-AN3159-AU3159-BB3159-BI3159</f>
        <v>0</v>
      </c>
      <c r="BQ3159" s="210">
        <f>+BO3159+BP3159</f>
        <v>0</v>
      </c>
      <c r="BR3159" s="209">
        <f>AI3159-AP3159-AW3159-BD3159-BK3159</f>
        <v>0</v>
      </c>
      <c r="BS3159" s="209">
        <f>AJ3159-AQ3159-AX3159-BE3159-BL3159</f>
        <v>0</v>
      </c>
      <c r="BT3159" s="210">
        <f>+BR3159+BS3159</f>
        <v>0</v>
      </c>
      <c r="BU3159" s="210">
        <f>+BQ3159+BT3159</f>
        <v>0</v>
      </c>
      <c r="BV3159" s="215">
        <f>R3159+X3159-AD3159</f>
        <v>0</v>
      </c>
      <c r="BW3159" s="215">
        <f>S3159+Y3159-AE3159</f>
        <v>0</v>
      </c>
      <c r="BX3159" s="216">
        <v>0</v>
      </c>
      <c r="BY3159" s="216">
        <v>0</v>
      </c>
      <c r="BZ3159" s="215">
        <f>BV3159-BX3159</f>
        <v>0</v>
      </c>
      <c r="CA3159" s="217">
        <f>BW3159-BY3159</f>
        <v>0</v>
      </c>
    </row>
    <row r="3160" spans="2:79" s="5" customFormat="1" ht="36.75" customHeight="1">
      <c r="B3160" s="197">
        <v>2015</v>
      </c>
      <c r="C3160" s="198">
        <v>8320</v>
      </c>
      <c r="D3160" s="197">
        <v>12</v>
      </c>
      <c r="E3160" s="197">
        <v>3000</v>
      </c>
      <c r="F3160" s="197">
        <v>3100</v>
      </c>
      <c r="G3160" s="197">
        <v>314</v>
      </c>
      <c r="H3160" s="197"/>
      <c r="I3160" s="317" t="s">
        <v>508</v>
      </c>
      <c r="J3160" s="200">
        <f>+J3161</f>
        <v>0</v>
      </c>
      <c r="K3160" s="200">
        <f>+K3161</f>
        <v>0</v>
      </c>
      <c r="L3160" s="200">
        <f>+J3160+K3160</f>
        <v>0</v>
      </c>
      <c r="M3160" s="200">
        <f>+M3161</f>
        <v>2000000</v>
      </c>
      <c r="N3160" s="200">
        <f>+N3161</f>
        <v>0</v>
      </c>
      <c r="O3160" s="200">
        <f>+M3160+N3160</f>
        <v>2000000</v>
      </c>
      <c r="P3160" s="200">
        <f>+L3160+O3160</f>
        <v>2000000</v>
      </c>
      <c r="Q3160" s="318"/>
      <c r="R3160" s="319"/>
      <c r="S3160" s="319"/>
      <c r="T3160" s="200">
        <f>+T3161</f>
        <v>0</v>
      </c>
      <c r="U3160" s="200">
        <f>+U3161</f>
        <v>0</v>
      </c>
      <c r="V3160" s="200">
        <f>+V3161</f>
        <v>0</v>
      </c>
      <c r="W3160" s="200">
        <f>+W3161</f>
        <v>0</v>
      </c>
      <c r="X3160" s="202"/>
      <c r="Y3160" s="202"/>
      <c r="Z3160" s="200">
        <f>+Z3161</f>
        <v>0</v>
      </c>
      <c r="AA3160" s="200">
        <f>+AA3161</f>
        <v>0</v>
      </c>
      <c r="AB3160" s="200">
        <f>+AB3161</f>
        <v>0</v>
      </c>
      <c r="AC3160" s="200">
        <f>+AC3161</f>
        <v>0</v>
      </c>
      <c r="AD3160" s="202"/>
      <c r="AE3160" s="202"/>
      <c r="AF3160" s="200">
        <f>+AF3161</f>
        <v>0</v>
      </c>
      <c r="AG3160" s="200">
        <f>+AG3161</f>
        <v>0</v>
      </c>
      <c r="AH3160" s="200">
        <f>+AF3160+AG3160</f>
        <v>0</v>
      </c>
      <c r="AI3160" s="200">
        <f>+AI3161</f>
        <v>2000000</v>
      </c>
      <c r="AJ3160" s="200">
        <f>+AJ3161</f>
        <v>0</v>
      </c>
      <c r="AK3160" s="200">
        <f>+AI3160+AJ3160</f>
        <v>2000000</v>
      </c>
      <c r="AL3160" s="200">
        <f>+AH3160+AK3160</f>
        <v>2000000</v>
      </c>
      <c r="AM3160" s="200">
        <f>+AM3161</f>
        <v>0</v>
      </c>
      <c r="AN3160" s="200">
        <f>+AN3161</f>
        <v>0</v>
      </c>
      <c r="AO3160" s="200">
        <f>+AM3160+AN3160</f>
        <v>0</v>
      </c>
      <c r="AP3160" s="200">
        <f>+AP3161</f>
        <v>0</v>
      </c>
      <c r="AQ3160" s="200">
        <f>+AQ3161</f>
        <v>0</v>
      </c>
      <c r="AR3160" s="200">
        <f>+AP3160+AQ3160</f>
        <v>0</v>
      </c>
      <c r="AS3160" s="200">
        <f>+AO3160+AR3160</f>
        <v>0</v>
      </c>
      <c r="AT3160" s="200">
        <f>+AT3161</f>
        <v>0</v>
      </c>
      <c r="AU3160" s="200">
        <f>+AU3161</f>
        <v>0</v>
      </c>
      <c r="AV3160" s="200">
        <f>+AT3160+AU3160</f>
        <v>0</v>
      </c>
      <c r="AW3160" s="200">
        <f>+AW3161</f>
        <v>0</v>
      </c>
      <c r="AX3160" s="200">
        <f>+AX3161</f>
        <v>0</v>
      </c>
      <c r="AY3160" s="200">
        <f>+AW3160+AX3160</f>
        <v>0</v>
      </c>
      <c r="AZ3160" s="200">
        <f>+AV3160+AY3160</f>
        <v>0</v>
      </c>
      <c r="BA3160" s="200">
        <f>+BA3161</f>
        <v>0</v>
      </c>
      <c r="BB3160" s="200">
        <f>+BB3161</f>
        <v>0</v>
      </c>
      <c r="BC3160" s="200">
        <f>+BA3160+BB3160</f>
        <v>0</v>
      </c>
      <c r="BD3160" s="200">
        <f>+BD3161</f>
        <v>0</v>
      </c>
      <c r="BE3160" s="200">
        <f>+BE3161</f>
        <v>0</v>
      </c>
      <c r="BF3160" s="200">
        <f>+BD3160+BE3160</f>
        <v>0</v>
      </c>
      <c r="BG3160" s="200">
        <f>+BC3160+BF3160</f>
        <v>0</v>
      </c>
      <c r="BH3160" s="200">
        <f>+BH3161</f>
        <v>0</v>
      </c>
      <c r="BI3160" s="200">
        <f>+BI3161</f>
        <v>0</v>
      </c>
      <c r="BJ3160" s="200">
        <f>+BH3160+BI3160</f>
        <v>0</v>
      </c>
      <c r="BK3160" s="200">
        <f>+BK3161</f>
        <v>221671.26</v>
      </c>
      <c r="BL3160" s="200">
        <f>+BL3161</f>
        <v>0</v>
      </c>
      <c r="BM3160" s="200">
        <f>+BK3160+BL3160</f>
        <v>221671.26</v>
      </c>
      <c r="BN3160" s="200">
        <f>+BJ3160+BM3160</f>
        <v>221671.26</v>
      </c>
      <c r="BO3160" s="200">
        <f>+BO3161</f>
        <v>0</v>
      </c>
      <c r="BP3160" s="200">
        <f>+BP3161</f>
        <v>0</v>
      </c>
      <c r="BQ3160" s="200">
        <f>+BO3160+BP3160</f>
        <v>0</v>
      </c>
      <c r="BR3160" s="200">
        <f>+BR3161</f>
        <v>1778328.74</v>
      </c>
      <c r="BS3160" s="200">
        <f>+BS3161</f>
        <v>0</v>
      </c>
      <c r="BT3160" s="200">
        <f>+BR3160+BS3160</f>
        <v>1778328.74</v>
      </c>
      <c r="BU3160" s="200">
        <f>+BQ3160+BT3160</f>
        <v>1778328.74</v>
      </c>
      <c r="BV3160" s="203"/>
      <c r="BW3160" s="203"/>
      <c r="BX3160" s="204"/>
      <c r="BY3160" s="204"/>
      <c r="BZ3160" s="203"/>
      <c r="CA3160" s="205"/>
    </row>
    <row r="3161" spans="2:79" s="5" customFormat="1" ht="36.75" customHeight="1">
      <c r="B3161" s="218">
        <v>2015</v>
      </c>
      <c r="C3161" s="219">
        <v>8320</v>
      </c>
      <c r="D3161" s="218">
        <v>12</v>
      </c>
      <c r="E3161" s="218">
        <v>3000</v>
      </c>
      <c r="F3161" s="218">
        <v>3100</v>
      </c>
      <c r="G3161" s="218">
        <v>314</v>
      </c>
      <c r="H3161" s="218">
        <v>1</v>
      </c>
      <c r="I3161" s="350" t="s">
        <v>507</v>
      </c>
      <c r="J3161" s="209">
        <v>0</v>
      </c>
      <c r="K3161" s="209">
        <v>0</v>
      </c>
      <c r="L3161" s="210">
        <f>+J3161+K3161</f>
        <v>0</v>
      </c>
      <c r="M3161" s="209">
        <v>2000000</v>
      </c>
      <c r="N3161" s="209">
        <v>0</v>
      </c>
      <c r="O3161" s="210">
        <f>+M3161+N3161</f>
        <v>2000000</v>
      </c>
      <c r="P3161" s="210">
        <f>+L3161+O3161</f>
        <v>2000000</v>
      </c>
      <c r="Q3161" s="343" t="s">
        <v>358</v>
      </c>
      <c r="R3161" s="322">
        <v>1</v>
      </c>
      <c r="S3161" s="322"/>
      <c r="T3161" s="213">
        <v>0</v>
      </c>
      <c r="U3161" s="213">
        <v>0</v>
      </c>
      <c r="V3161" s="213">
        <v>0</v>
      </c>
      <c r="W3161" s="213">
        <v>0</v>
      </c>
      <c r="X3161" s="213"/>
      <c r="Y3161" s="213"/>
      <c r="Z3161" s="213">
        <v>0</v>
      </c>
      <c r="AA3161" s="213">
        <v>0</v>
      </c>
      <c r="AB3161" s="213">
        <v>0</v>
      </c>
      <c r="AC3161" s="213">
        <v>0</v>
      </c>
      <c r="AD3161" s="214"/>
      <c r="AE3161" s="214"/>
      <c r="AF3161" s="209">
        <f>J3161+T3161-Z3161</f>
        <v>0</v>
      </c>
      <c r="AG3161" s="209">
        <f>K3161+U3161-AA3161</f>
        <v>0</v>
      </c>
      <c r="AH3161" s="210">
        <f>+AF3161+AG3161</f>
        <v>0</v>
      </c>
      <c r="AI3161" s="209">
        <f>M3161+V3161-AB3161</f>
        <v>2000000</v>
      </c>
      <c r="AJ3161" s="209">
        <f>N3161+W3161-AC3161</f>
        <v>0</v>
      </c>
      <c r="AK3161" s="210">
        <f>+AI3161+AJ3161</f>
        <v>2000000</v>
      </c>
      <c r="AL3161" s="210">
        <f>+AH3161+AK3161</f>
        <v>2000000</v>
      </c>
      <c r="AM3161" s="213">
        <v>0</v>
      </c>
      <c r="AN3161" s="213">
        <v>0</v>
      </c>
      <c r="AO3161" s="210">
        <f>+AM3161+AN3161</f>
        <v>0</v>
      </c>
      <c r="AP3161" s="213">
        <f>'[1]066 Y 089'!L109</f>
        <v>0</v>
      </c>
      <c r="AQ3161" s="213">
        <v>0</v>
      </c>
      <c r="AR3161" s="210">
        <f>+AP3161+AQ3161</f>
        <v>0</v>
      </c>
      <c r="AS3161" s="210">
        <f>+AO3161+AR3161</f>
        <v>0</v>
      </c>
      <c r="AT3161" s="213">
        <v>0</v>
      </c>
      <c r="AU3161" s="213">
        <v>0</v>
      </c>
      <c r="AV3161" s="210">
        <f>+AT3161+AU3161</f>
        <v>0</v>
      </c>
      <c r="AW3161" s="213">
        <f>'[1]066 Y 089'!L110</f>
        <v>0</v>
      </c>
      <c r="AX3161" s="213">
        <v>0</v>
      </c>
      <c r="AY3161" s="210">
        <f>+AW3161+AX3161</f>
        <v>0</v>
      </c>
      <c r="AZ3161" s="210">
        <f>+AV3161+AY3161</f>
        <v>0</v>
      </c>
      <c r="BA3161" s="213">
        <v>0</v>
      </c>
      <c r="BB3161" s="213">
        <v>0</v>
      </c>
      <c r="BC3161" s="210">
        <f>+BA3161+BB3161</f>
        <v>0</v>
      </c>
      <c r="BD3161" s="213">
        <f>'[1]066 Y 089'!L111</f>
        <v>0</v>
      </c>
      <c r="BE3161" s="213">
        <v>0</v>
      </c>
      <c r="BF3161" s="210">
        <f>+BD3161+BE3161</f>
        <v>0</v>
      </c>
      <c r="BG3161" s="210">
        <f>+BC3161+BF3161</f>
        <v>0</v>
      </c>
      <c r="BH3161" s="213">
        <v>0</v>
      </c>
      <c r="BI3161" s="213">
        <v>0</v>
      </c>
      <c r="BJ3161" s="210">
        <f>+BH3161+BI3161</f>
        <v>0</v>
      </c>
      <c r="BK3161" s="213">
        <f>'[1]066 Y 089'!L112</f>
        <v>221671.26</v>
      </c>
      <c r="BL3161" s="213">
        <v>0</v>
      </c>
      <c r="BM3161" s="210">
        <f>+BK3161+BL3161</f>
        <v>221671.26</v>
      </c>
      <c r="BN3161" s="210">
        <f>+BJ3161+BM3161</f>
        <v>221671.26</v>
      </c>
      <c r="BO3161" s="209">
        <f>AF3161-AM3161-AT3161-BA3161-BH3161</f>
        <v>0</v>
      </c>
      <c r="BP3161" s="209">
        <f>AG3161-AN3161-AU3161-BB3161-BI3161</f>
        <v>0</v>
      </c>
      <c r="BQ3161" s="210">
        <f>+BO3161+BP3161</f>
        <v>0</v>
      </c>
      <c r="BR3161" s="209">
        <f>AI3161-AP3161-AW3161-BD3161-BK3161</f>
        <v>1778328.74</v>
      </c>
      <c r="BS3161" s="209">
        <f>AJ3161-AQ3161-AX3161-BE3161-BL3161</f>
        <v>0</v>
      </c>
      <c r="BT3161" s="210">
        <f>+BR3161+BS3161</f>
        <v>1778328.74</v>
      </c>
      <c r="BU3161" s="210">
        <f>+BQ3161+BT3161</f>
        <v>1778328.74</v>
      </c>
      <c r="BV3161" s="215">
        <f>R3161+X3161-AD3161</f>
        <v>1</v>
      </c>
      <c r="BW3161" s="215">
        <f>S3161+Y3161-AE3161</f>
        <v>0</v>
      </c>
      <c r="BX3161" s="216">
        <f>'[1]066 Y 089'!M109</f>
        <v>2</v>
      </c>
      <c r="BY3161" s="216">
        <v>0</v>
      </c>
      <c r="BZ3161" s="215">
        <f>BV3161-BX3161</f>
        <v>-1</v>
      </c>
      <c r="CA3161" s="217">
        <f>BW3161-BY3161</f>
        <v>0</v>
      </c>
    </row>
    <row r="3162" spans="2:79" s="5" customFormat="1" ht="36.75" hidden="1" customHeight="1">
      <c r="B3162" s="197">
        <v>2015</v>
      </c>
      <c r="C3162" s="198">
        <v>8320</v>
      </c>
      <c r="D3162" s="197">
        <v>12</v>
      </c>
      <c r="E3162" s="197">
        <v>3000</v>
      </c>
      <c r="F3162" s="197">
        <v>3100</v>
      </c>
      <c r="G3162" s="197">
        <v>316</v>
      </c>
      <c r="H3162" s="197"/>
      <c r="I3162" s="317" t="s">
        <v>726</v>
      </c>
      <c r="J3162" s="200">
        <f>SUM(J3163:J3164)</f>
        <v>0</v>
      </c>
      <c r="K3162" s="200">
        <f>SUM(K3163:K3164)</f>
        <v>0</v>
      </c>
      <c r="L3162" s="200">
        <f>+J3162+K3162</f>
        <v>0</v>
      </c>
      <c r="M3162" s="200">
        <f>SUM(M3163:M3164)</f>
        <v>0</v>
      </c>
      <c r="N3162" s="200">
        <f>SUM(N3163:N3164)</f>
        <v>0</v>
      </c>
      <c r="O3162" s="200">
        <f>+M3162+N3162</f>
        <v>0</v>
      </c>
      <c r="P3162" s="200">
        <f>+L3162+O3162</f>
        <v>0</v>
      </c>
      <c r="Q3162" s="318"/>
      <c r="R3162" s="319"/>
      <c r="S3162" s="319"/>
      <c r="T3162" s="200">
        <f>SUM(T3163:T3164)</f>
        <v>0</v>
      </c>
      <c r="U3162" s="200">
        <f>SUM(U3163:U3164)</f>
        <v>0</v>
      </c>
      <c r="V3162" s="200">
        <f>SUM(V3163:V3164)</f>
        <v>0</v>
      </c>
      <c r="W3162" s="200">
        <f>SUM(W3163:W3164)</f>
        <v>0</v>
      </c>
      <c r="X3162" s="202"/>
      <c r="Y3162" s="202"/>
      <c r="Z3162" s="200">
        <f>SUM(Z3163:Z3164)</f>
        <v>0</v>
      </c>
      <c r="AA3162" s="200">
        <f>SUM(AA3163:AA3164)</f>
        <v>0</v>
      </c>
      <c r="AB3162" s="200">
        <f>SUM(AB3163:AB3164)</f>
        <v>0</v>
      </c>
      <c r="AC3162" s="200">
        <f>SUM(AC3163:AC3164)</f>
        <v>0</v>
      </c>
      <c r="AD3162" s="202"/>
      <c r="AE3162" s="202"/>
      <c r="AF3162" s="200">
        <f>SUM(AF3163:AF3164)</f>
        <v>0</v>
      </c>
      <c r="AG3162" s="200">
        <f>SUM(AG3163:AG3164)</f>
        <v>0</v>
      </c>
      <c r="AH3162" s="200">
        <f>+AF3162+AG3162</f>
        <v>0</v>
      </c>
      <c r="AI3162" s="200">
        <f>SUM(AI3163:AI3164)</f>
        <v>0</v>
      </c>
      <c r="AJ3162" s="200">
        <f>SUM(AJ3163:AJ3164)</f>
        <v>0</v>
      </c>
      <c r="AK3162" s="200">
        <f>+AI3162+AJ3162</f>
        <v>0</v>
      </c>
      <c r="AL3162" s="200">
        <f>+AH3162+AK3162</f>
        <v>0</v>
      </c>
      <c r="AM3162" s="200">
        <f>SUM(AM3163:AM3164)</f>
        <v>0</v>
      </c>
      <c r="AN3162" s="200">
        <f>SUM(AN3163:AN3164)</f>
        <v>0</v>
      </c>
      <c r="AO3162" s="200">
        <f>+AM3162+AN3162</f>
        <v>0</v>
      </c>
      <c r="AP3162" s="200">
        <f>SUM(AP3163:AP3164)</f>
        <v>0</v>
      </c>
      <c r="AQ3162" s="200">
        <f>SUM(AQ3163:AQ3164)</f>
        <v>0</v>
      </c>
      <c r="AR3162" s="200">
        <f>+AP3162+AQ3162</f>
        <v>0</v>
      </c>
      <c r="AS3162" s="200">
        <f>+AO3162+AR3162</f>
        <v>0</v>
      </c>
      <c r="AT3162" s="200">
        <f>SUM(AT3163:AT3164)</f>
        <v>0</v>
      </c>
      <c r="AU3162" s="200">
        <f>SUM(AU3163:AU3164)</f>
        <v>0</v>
      </c>
      <c r="AV3162" s="200">
        <f>+AT3162+AU3162</f>
        <v>0</v>
      </c>
      <c r="AW3162" s="200">
        <f>SUM(AW3163:AW3164)</f>
        <v>0</v>
      </c>
      <c r="AX3162" s="200">
        <f>SUM(AX3163:AX3164)</f>
        <v>0</v>
      </c>
      <c r="AY3162" s="200">
        <f>+AW3162+AX3162</f>
        <v>0</v>
      </c>
      <c r="AZ3162" s="200">
        <f>+AV3162+AY3162</f>
        <v>0</v>
      </c>
      <c r="BA3162" s="200">
        <f>SUM(BA3163:BA3164)</f>
        <v>0</v>
      </c>
      <c r="BB3162" s="200">
        <f>SUM(BB3163:BB3164)</f>
        <v>0</v>
      </c>
      <c r="BC3162" s="200">
        <f>+BA3162+BB3162</f>
        <v>0</v>
      </c>
      <c r="BD3162" s="200">
        <f>SUM(BD3163:BD3164)</f>
        <v>0</v>
      </c>
      <c r="BE3162" s="200">
        <f>SUM(BE3163:BE3164)</f>
        <v>0</v>
      </c>
      <c r="BF3162" s="200">
        <f>+BD3162+BE3162</f>
        <v>0</v>
      </c>
      <c r="BG3162" s="200">
        <f>+BC3162+BF3162</f>
        <v>0</v>
      </c>
      <c r="BH3162" s="200">
        <f>SUM(BH3163:BH3164)</f>
        <v>0</v>
      </c>
      <c r="BI3162" s="200">
        <f>SUM(BI3163:BI3164)</f>
        <v>0</v>
      </c>
      <c r="BJ3162" s="200">
        <f>+BH3162+BI3162</f>
        <v>0</v>
      </c>
      <c r="BK3162" s="200">
        <f>SUM(BK3163:BK3164)</f>
        <v>0</v>
      </c>
      <c r="BL3162" s="200">
        <f>SUM(BL3163:BL3164)</f>
        <v>0</v>
      </c>
      <c r="BM3162" s="200">
        <f>+BK3162+BL3162</f>
        <v>0</v>
      </c>
      <c r="BN3162" s="200">
        <f>+BJ3162+BM3162</f>
        <v>0</v>
      </c>
      <c r="BO3162" s="200">
        <f>SUM(BO3163:BO3164)</f>
        <v>0</v>
      </c>
      <c r="BP3162" s="200">
        <f>SUM(BP3163:BP3164)</f>
        <v>0</v>
      </c>
      <c r="BQ3162" s="200">
        <f>+BO3162+BP3162</f>
        <v>0</v>
      </c>
      <c r="BR3162" s="200">
        <f>SUM(BR3163:BR3164)</f>
        <v>0</v>
      </c>
      <c r="BS3162" s="200">
        <f>SUM(BS3163:BS3164)</f>
        <v>0</v>
      </c>
      <c r="BT3162" s="200">
        <f>+BR3162+BS3162</f>
        <v>0</v>
      </c>
      <c r="BU3162" s="200">
        <f>+BQ3162+BT3162</f>
        <v>0</v>
      </c>
      <c r="BV3162" s="203"/>
      <c r="BW3162" s="203"/>
      <c r="BX3162" s="204"/>
      <c r="BY3162" s="204"/>
      <c r="BZ3162" s="203"/>
      <c r="CA3162" s="205"/>
    </row>
    <row r="3163" spans="2:79" s="5" customFormat="1" ht="36.75" hidden="1" customHeight="1">
      <c r="B3163" s="218">
        <v>2015</v>
      </c>
      <c r="C3163" s="219">
        <v>8320</v>
      </c>
      <c r="D3163" s="218">
        <v>12</v>
      </c>
      <c r="E3163" s="218">
        <v>3000</v>
      </c>
      <c r="F3163" s="218">
        <v>3100</v>
      </c>
      <c r="G3163" s="218">
        <v>316</v>
      </c>
      <c r="H3163" s="218">
        <v>1</v>
      </c>
      <c r="I3163" s="350" t="s">
        <v>725</v>
      </c>
      <c r="J3163" s="209">
        <v>0</v>
      </c>
      <c r="K3163" s="209">
        <v>0</v>
      </c>
      <c r="L3163" s="210">
        <f>+J3163+K3163</f>
        <v>0</v>
      </c>
      <c r="M3163" s="209">
        <v>0</v>
      </c>
      <c r="N3163" s="209">
        <v>0</v>
      </c>
      <c r="O3163" s="210">
        <f>+M3163+N3163</f>
        <v>0</v>
      </c>
      <c r="P3163" s="210">
        <f>+L3163+O3163</f>
        <v>0</v>
      </c>
      <c r="Q3163" s="343" t="s">
        <v>358</v>
      </c>
      <c r="R3163" s="322"/>
      <c r="S3163" s="322"/>
      <c r="T3163" s="213">
        <v>0</v>
      </c>
      <c r="U3163" s="213">
        <v>0</v>
      </c>
      <c r="V3163" s="213">
        <v>0</v>
      </c>
      <c r="W3163" s="213">
        <v>0</v>
      </c>
      <c r="X3163" s="213"/>
      <c r="Y3163" s="213"/>
      <c r="Z3163" s="213">
        <v>0</v>
      </c>
      <c r="AA3163" s="213">
        <v>0</v>
      </c>
      <c r="AB3163" s="213">
        <v>0</v>
      </c>
      <c r="AC3163" s="213">
        <v>0</v>
      </c>
      <c r="AD3163" s="214"/>
      <c r="AE3163" s="214"/>
      <c r="AF3163" s="209">
        <f>J3163+T3163-Z3163</f>
        <v>0</v>
      </c>
      <c r="AG3163" s="209">
        <f>K3163+U3163-AA3163</f>
        <v>0</v>
      </c>
      <c r="AH3163" s="210">
        <f>+AF3163+AG3163</f>
        <v>0</v>
      </c>
      <c r="AI3163" s="209">
        <f>M3163+V3163-AB3163</f>
        <v>0</v>
      </c>
      <c r="AJ3163" s="209">
        <f>N3163+W3163-AC3163</f>
        <v>0</v>
      </c>
      <c r="AK3163" s="210">
        <f>+AI3163+AJ3163</f>
        <v>0</v>
      </c>
      <c r="AL3163" s="210">
        <f>+AH3163+AK3163</f>
        <v>0</v>
      </c>
      <c r="AM3163" s="213">
        <v>0</v>
      </c>
      <c r="AN3163" s="213">
        <v>0</v>
      </c>
      <c r="AO3163" s="210">
        <f>+AM3163+AN3163</f>
        <v>0</v>
      </c>
      <c r="AP3163" s="213">
        <v>0</v>
      </c>
      <c r="AQ3163" s="213">
        <v>0</v>
      </c>
      <c r="AR3163" s="210">
        <f>+AP3163+AQ3163</f>
        <v>0</v>
      </c>
      <c r="AS3163" s="210">
        <f>+AO3163+AR3163</f>
        <v>0</v>
      </c>
      <c r="AT3163" s="213">
        <v>0</v>
      </c>
      <c r="AU3163" s="213">
        <v>0</v>
      </c>
      <c r="AV3163" s="210">
        <f>+AT3163+AU3163</f>
        <v>0</v>
      </c>
      <c r="AW3163" s="213">
        <v>0</v>
      </c>
      <c r="AX3163" s="213">
        <v>0</v>
      </c>
      <c r="AY3163" s="210">
        <f>+AW3163+AX3163</f>
        <v>0</v>
      </c>
      <c r="AZ3163" s="210">
        <f>+AV3163+AY3163</f>
        <v>0</v>
      </c>
      <c r="BA3163" s="213">
        <v>0</v>
      </c>
      <c r="BB3163" s="213">
        <v>0</v>
      </c>
      <c r="BC3163" s="210">
        <f>+BA3163+BB3163</f>
        <v>0</v>
      </c>
      <c r="BD3163" s="213">
        <v>0</v>
      </c>
      <c r="BE3163" s="213">
        <v>0</v>
      </c>
      <c r="BF3163" s="210">
        <f>+BD3163+BE3163</f>
        <v>0</v>
      </c>
      <c r="BG3163" s="210">
        <f>+BC3163+BF3163</f>
        <v>0</v>
      </c>
      <c r="BH3163" s="213">
        <v>0</v>
      </c>
      <c r="BI3163" s="213">
        <v>0</v>
      </c>
      <c r="BJ3163" s="210">
        <f>+BH3163+BI3163</f>
        <v>0</v>
      </c>
      <c r="BK3163" s="213">
        <v>0</v>
      </c>
      <c r="BL3163" s="213">
        <v>0</v>
      </c>
      <c r="BM3163" s="210">
        <f>+BK3163+BL3163</f>
        <v>0</v>
      </c>
      <c r="BN3163" s="210">
        <f>+BJ3163+BM3163</f>
        <v>0</v>
      </c>
      <c r="BO3163" s="209">
        <f>AF3163-AM3163-AT3163-BA3163-BH3163</f>
        <v>0</v>
      </c>
      <c r="BP3163" s="209">
        <f>AG3163-AN3163-AU3163-BB3163-BI3163</f>
        <v>0</v>
      </c>
      <c r="BQ3163" s="210">
        <f>+BO3163+BP3163</f>
        <v>0</v>
      </c>
      <c r="BR3163" s="209">
        <f>AI3163-AP3163-AW3163-BD3163-BK3163</f>
        <v>0</v>
      </c>
      <c r="BS3163" s="209">
        <f>AJ3163-AQ3163-AX3163-BE3163-BL3163</f>
        <v>0</v>
      </c>
      <c r="BT3163" s="210">
        <f>+BR3163+BS3163</f>
        <v>0</v>
      </c>
      <c r="BU3163" s="210">
        <f>+BQ3163+BT3163</f>
        <v>0</v>
      </c>
      <c r="BV3163" s="215">
        <f>R3163+X3163-AD3163</f>
        <v>0</v>
      </c>
      <c r="BW3163" s="215">
        <f>S3163+Y3163-AE3163</f>
        <v>0</v>
      </c>
      <c r="BX3163" s="216">
        <v>0</v>
      </c>
      <c r="BY3163" s="216">
        <v>0</v>
      </c>
      <c r="BZ3163" s="215">
        <f>BV3163-BX3163</f>
        <v>0</v>
      </c>
      <c r="CA3163" s="217">
        <f>BW3163-BY3163</f>
        <v>0</v>
      </c>
    </row>
    <row r="3164" spans="2:79" s="5" customFormat="1" ht="36.75" hidden="1" customHeight="1">
      <c r="B3164" s="218">
        <v>2015</v>
      </c>
      <c r="C3164" s="219">
        <v>8320</v>
      </c>
      <c r="D3164" s="218">
        <v>12</v>
      </c>
      <c r="E3164" s="218">
        <v>3000</v>
      </c>
      <c r="F3164" s="218">
        <v>3100</v>
      </c>
      <c r="G3164" s="218">
        <v>316</v>
      </c>
      <c r="H3164" s="218">
        <v>2</v>
      </c>
      <c r="I3164" s="350" t="s">
        <v>812</v>
      </c>
      <c r="J3164" s="209">
        <v>0</v>
      </c>
      <c r="K3164" s="209">
        <v>0</v>
      </c>
      <c r="L3164" s="210">
        <f>+J3164+K3164</f>
        <v>0</v>
      </c>
      <c r="M3164" s="209">
        <v>0</v>
      </c>
      <c r="N3164" s="209">
        <v>0</v>
      </c>
      <c r="O3164" s="210">
        <f>+M3164+N3164</f>
        <v>0</v>
      </c>
      <c r="P3164" s="210">
        <f>+L3164+O3164</f>
        <v>0</v>
      </c>
      <c r="Q3164" s="343" t="s">
        <v>358</v>
      </c>
      <c r="R3164" s="322"/>
      <c r="S3164" s="322"/>
      <c r="T3164" s="213">
        <v>0</v>
      </c>
      <c r="U3164" s="213">
        <v>0</v>
      </c>
      <c r="V3164" s="213">
        <v>0</v>
      </c>
      <c r="W3164" s="213">
        <v>0</v>
      </c>
      <c r="X3164" s="213"/>
      <c r="Y3164" s="213"/>
      <c r="Z3164" s="213">
        <v>0</v>
      </c>
      <c r="AA3164" s="213">
        <v>0</v>
      </c>
      <c r="AB3164" s="213">
        <v>0</v>
      </c>
      <c r="AC3164" s="213">
        <v>0</v>
      </c>
      <c r="AD3164" s="214"/>
      <c r="AE3164" s="214"/>
      <c r="AF3164" s="209">
        <f>J3164+T3164-Z3164</f>
        <v>0</v>
      </c>
      <c r="AG3164" s="209">
        <f>K3164+U3164-AA3164</f>
        <v>0</v>
      </c>
      <c r="AH3164" s="210">
        <f>+AF3164+AG3164</f>
        <v>0</v>
      </c>
      <c r="AI3164" s="209">
        <f>M3164+V3164-AB3164</f>
        <v>0</v>
      </c>
      <c r="AJ3164" s="209">
        <f>N3164+W3164-AC3164</f>
        <v>0</v>
      </c>
      <c r="AK3164" s="210">
        <f>+AI3164+AJ3164</f>
        <v>0</v>
      </c>
      <c r="AL3164" s="210">
        <f>+AH3164+AK3164</f>
        <v>0</v>
      </c>
      <c r="AM3164" s="213">
        <v>0</v>
      </c>
      <c r="AN3164" s="213">
        <v>0</v>
      </c>
      <c r="AO3164" s="210">
        <f>+AM3164+AN3164</f>
        <v>0</v>
      </c>
      <c r="AP3164" s="213">
        <v>0</v>
      </c>
      <c r="AQ3164" s="213">
        <v>0</v>
      </c>
      <c r="AR3164" s="210">
        <f>+AP3164+AQ3164</f>
        <v>0</v>
      </c>
      <c r="AS3164" s="210">
        <f>+AO3164+AR3164</f>
        <v>0</v>
      </c>
      <c r="AT3164" s="213">
        <v>0</v>
      </c>
      <c r="AU3164" s="213">
        <v>0</v>
      </c>
      <c r="AV3164" s="210">
        <f>+AT3164+AU3164</f>
        <v>0</v>
      </c>
      <c r="AW3164" s="213">
        <v>0</v>
      </c>
      <c r="AX3164" s="213">
        <v>0</v>
      </c>
      <c r="AY3164" s="210">
        <f>+AW3164+AX3164</f>
        <v>0</v>
      </c>
      <c r="AZ3164" s="210">
        <f>+AV3164+AY3164</f>
        <v>0</v>
      </c>
      <c r="BA3164" s="213">
        <v>0</v>
      </c>
      <c r="BB3164" s="213">
        <v>0</v>
      </c>
      <c r="BC3164" s="210">
        <f>+BA3164+BB3164</f>
        <v>0</v>
      </c>
      <c r="BD3164" s="213">
        <v>0</v>
      </c>
      <c r="BE3164" s="213">
        <v>0</v>
      </c>
      <c r="BF3164" s="210">
        <f>+BD3164+BE3164</f>
        <v>0</v>
      </c>
      <c r="BG3164" s="210">
        <f>+BC3164+BF3164</f>
        <v>0</v>
      </c>
      <c r="BH3164" s="213">
        <v>0</v>
      </c>
      <c r="BI3164" s="213">
        <v>0</v>
      </c>
      <c r="BJ3164" s="210">
        <f>+BH3164+BI3164</f>
        <v>0</v>
      </c>
      <c r="BK3164" s="213">
        <v>0</v>
      </c>
      <c r="BL3164" s="213">
        <v>0</v>
      </c>
      <c r="BM3164" s="210">
        <f>+BK3164+BL3164</f>
        <v>0</v>
      </c>
      <c r="BN3164" s="210">
        <f>+BJ3164+BM3164</f>
        <v>0</v>
      </c>
      <c r="BO3164" s="209">
        <f>AF3164-AM3164-AT3164-BA3164-BH3164</f>
        <v>0</v>
      </c>
      <c r="BP3164" s="209">
        <f>AG3164-AN3164-AU3164-BB3164-BI3164</f>
        <v>0</v>
      </c>
      <c r="BQ3164" s="210">
        <f>+BO3164+BP3164</f>
        <v>0</v>
      </c>
      <c r="BR3164" s="209">
        <f>AI3164-AP3164-AW3164-BD3164-BK3164</f>
        <v>0</v>
      </c>
      <c r="BS3164" s="209">
        <f>AJ3164-AQ3164-AX3164-BE3164-BL3164</f>
        <v>0</v>
      </c>
      <c r="BT3164" s="210">
        <f>+BR3164+BS3164</f>
        <v>0</v>
      </c>
      <c r="BU3164" s="210">
        <f>+BQ3164+BT3164</f>
        <v>0</v>
      </c>
      <c r="BV3164" s="215">
        <f>R3164+X3164-AD3164</f>
        <v>0</v>
      </c>
      <c r="BW3164" s="215">
        <f>S3164+Y3164-AE3164</f>
        <v>0</v>
      </c>
      <c r="BX3164" s="216">
        <v>0</v>
      </c>
      <c r="BY3164" s="216">
        <v>0</v>
      </c>
      <c r="BZ3164" s="215">
        <f>BV3164-BX3164</f>
        <v>0</v>
      </c>
      <c r="CA3164" s="217">
        <f>BW3164-BY3164</f>
        <v>0</v>
      </c>
    </row>
    <row r="3165" spans="2:79" ht="31.5" hidden="1">
      <c r="B3165" s="197">
        <v>2015</v>
      </c>
      <c r="C3165" s="198">
        <v>8320</v>
      </c>
      <c r="D3165" s="197">
        <v>12</v>
      </c>
      <c r="E3165" s="197">
        <v>3000</v>
      </c>
      <c r="F3165" s="197">
        <v>3100</v>
      </c>
      <c r="G3165" s="197">
        <v>317</v>
      </c>
      <c r="H3165" s="197"/>
      <c r="I3165" s="199" t="s">
        <v>506</v>
      </c>
      <c r="J3165" s="200">
        <f>+J3166</f>
        <v>0</v>
      </c>
      <c r="K3165" s="200">
        <f>+K3166</f>
        <v>0</v>
      </c>
      <c r="L3165" s="200">
        <f>+J3165+K3165</f>
        <v>0</v>
      </c>
      <c r="M3165" s="200">
        <f>+M3166</f>
        <v>0</v>
      </c>
      <c r="N3165" s="200">
        <f>+N3166</f>
        <v>0</v>
      </c>
      <c r="O3165" s="200">
        <f>+M3165+N3165</f>
        <v>0</v>
      </c>
      <c r="P3165" s="200">
        <f>+L3165+O3165</f>
        <v>0</v>
      </c>
      <c r="Q3165" s="200"/>
      <c r="R3165" s="309"/>
      <c r="S3165" s="309"/>
      <c r="T3165" s="200">
        <f>+T3166</f>
        <v>0</v>
      </c>
      <c r="U3165" s="200">
        <f>+U3166</f>
        <v>0</v>
      </c>
      <c r="V3165" s="200">
        <f>+V3166</f>
        <v>0</v>
      </c>
      <c r="W3165" s="200">
        <f>+W3166</f>
        <v>0</v>
      </c>
      <c r="X3165" s="202"/>
      <c r="Y3165" s="202"/>
      <c r="Z3165" s="200">
        <f>+Z3166</f>
        <v>0</v>
      </c>
      <c r="AA3165" s="200">
        <f>+AA3166</f>
        <v>0</v>
      </c>
      <c r="AB3165" s="200">
        <f>+AB3166</f>
        <v>0</v>
      </c>
      <c r="AC3165" s="200">
        <f>+AC3166</f>
        <v>0</v>
      </c>
      <c r="AD3165" s="202"/>
      <c r="AE3165" s="202"/>
      <c r="AF3165" s="200">
        <f>+AF3166</f>
        <v>0</v>
      </c>
      <c r="AG3165" s="200">
        <f>+AG3166</f>
        <v>0</v>
      </c>
      <c r="AH3165" s="200">
        <f>+AF3165+AG3165</f>
        <v>0</v>
      </c>
      <c r="AI3165" s="200">
        <f>+AI3166</f>
        <v>0</v>
      </c>
      <c r="AJ3165" s="200">
        <f>+AJ3166</f>
        <v>0</v>
      </c>
      <c r="AK3165" s="200">
        <f>+AI3165+AJ3165</f>
        <v>0</v>
      </c>
      <c r="AL3165" s="200">
        <f>+AH3165+AK3165</f>
        <v>0</v>
      </c>
      <c r="AM3165" s="200">
        <f>+AM3166</f>
        <v>0</v>
      </c>
      <c r="AN3165" s="200">
        <f>+AN3166</f>
        <v>0</v>
      </c>
      <c r="AO3165" s="200">
        <f>+AM3165+AN3165</f>
        <v>0</v>
      </c>
      <c r="AP3165" s="200">
        <f>+AP3166</f>
        <v>0</v>
      </c>
      <c r="AQ3165" s="200">
        <f>+AQ3166</f>
        <v>0</v>
      </c>
      <c r="AR3165" s="200">
        <f>+AP3165+AQ3165</f>
        <v>0</v>
      </c>
      <c r="AS3165" s="200">
        <f>+AO3165+AR3165</f>
        <v>0</v>
      </c>
      <c r="AT3165" s="200">
        <f>+AT3166</f>
        <v>0</v>
      </c>
      <c r="AU3165" s="200">
        <f>+AU3166</f>
        <v>0</v>
      </c>
      <c r="AV3165" s="200">
        <f>+AT3165+AU3165</f>
        <v>0</v>
      </c>
      <c r="AW3165" s="200">
        <f>+AW3166</f>
        <v>0</v>
      </c>
      <c r="AX3165" s="200">
        <f>+AX3166</f>
        <v>0</v>
      </c>
      <c r="AY3165" s="200">
        <f>+AW3165+AX3165</f>
        <v>0</v>
      </c>
      <c r="AZ3165" s="200">
        <f>+AV3165+AY3165</f>
        <v>0</v>
      </c>
      <c r="BA3165" s="200">
        <f>+BA3166</f>
        <v>0</v>
      </c>
      <c r="BB3165" s="200">
        <f>+BB3166</f>
        <v>0</v>
      </c>
      <c r="BC3165" s="200">
        <f>+BA3165+BB3165</f>
        <v>0</v>
      </c>
      <c r="BD3165" s="200">
        <f>+BD3166</f>
        <v>0</v>
      </c>
      <c r="BE3165" s="200">
        <f>+BE3166</f>
        <v>0</v>
      </c>
      <c r="BF3165" s="200">
        <f>+BD3165+BE3165</f>
        <v>0</v>
      </c>
      <c r="BG3165" s="200">
        <f>+BC3165+BF3165</f>
        <v>0</v>
      </c>
      <c r="BH3165" s="200">
        <f>+BH3166</f>
        <v>0</v>
      </c>
      <c r="BI3165" s="200">
        <f>+BI3166</f>
        <v>0</v>
      </c>
      <c r="BJ3165" s="200">
        <f>+BH3165+BI3165</f>
        <v>0</v>
      </c>
      <c r="BK3165" s="200">
        <f>+BK3166</f>
        <v>0</v>
      </c>
      <c r="BL3165" s="200">
        <f>+BL3166</f>
        <v>0</v>
      </c>
      <c r="BM3165" s="200">
        <f>+BK3165+BL3165</f>
        <v>0</v>
      </c>
      <c r="BN3165" s="200">
        <f>+BJ3165+BM3165</f>
        <v>0</v>
      </c>
      <c r="BO3165" s="200">
        <f>+BO3166</f>
        <v>0</v>
      </c>
      <c r="BP3165" s="200">
        <f>+BP3166</f>
        <v>0</v>
      </c>
      <c r="BQ3165" s="200">
        <f>+BO3165+BP3165</f>
        <v>0</v>
      </c>
      <c r="BR3165" s="200">
        <f>+BR3166</f>
        <v>0</v>
      </c>
      <c r="BS3165" s="200">
        <f>+BS3166</f>
        <v>0</v>
      </c>
      <c r="BT3165" s="200">
        <f>+BR3165+BS3165</f>
        <v>0</v>
      </c>
      <c r="BU3165" s="200">
        <f>+BQ3165+BT3165</f>
        <v>0</v>
      </c>
      <c r="BV3165" s="203"/>
      <c r="BW3165" s="203"/>
      <c r="BX3165" s="204"/>
      <c r="BY3165" s="204"/>
      <c r="BZ3165" s="203"/>
      <c r="CA3165" s="205"/>
    </row>
    <row r="3166" spans="2:79" hidden="1">
      <c r="B3166" s="206">
        <v>2015</v>
      </c>
      <c r="C3166" s="207">
        <v>8320</v>
      </c>
      <c r="D3166" s="206">
        <v>12</v>
      </c>
      <c r="E3166" s="206">
        <v>3000</v>
      </c>
      <c r="F3166" s="206">
        <v>3100</v>
      </c>
      <c r="G3166" s="206">
        <v>317</v>
      </c>
      <c r="H3166" s="206">
        <v>1</v>
      </c>
      <c r="I3166" s="220" t="s">
        <v>505</v>
      </c>
      <c r="J3166" s="209">
        <v>0</v>
      </c>
      <c r="K3166" s="209">
        <v>0</v>
      </c>
      <c r="L3166" s="210">
        <f>+J3166+K3166</f>
        <v>0</v>
      </c>
      <c r="M3166" s="209">
        <v>0</v>
      </c>
      <c r="N3166" s="209">
        <v>0</v>
      </c>
      <c r="O3166" s="210">
        <f>+M3166+N3166</f>
        <v>0</v>
      </c>
      <c r="P3166" s="210">
        <f>+L3166+O3166</f>
        <v>0</v>
      </c>
      <c r="Q3166" s="221" t="s">
        <v>358</v>
      </c>
      <c r="R3166" s="307"/>
      <c r="S3166" s="307"/>
      <c r="T3166" s="213">
        <v>0</v>
      </c>
      <c r="U3166" s="213">
        <v>0</v>
      </c>
      <c r="V3166" s="213">
        <v>0</v>
      </c>
      <c r="W3166" s="213">
        <v>0</v>
      </c>
      <c r="X3166" s="213"/>
      <c r="Y3166" s="213"/>
      <c r="Z3166" s="213">
        <v>0</v>
      </c>
      <c r="AA3166" s="213">
        <v>0</v>
      </c>
      <c r="AB3166" s="213">
        <v>0</v>
      </c>
      <c r="AC3166" s="213">
        <v>0</v>
      </c>
      <c r="AD3166" s="214"/>
      <c r="AE3166" s="214"/>
      <c r="AF3166" s="209">
        <f>J3166+T3166-Z3166</f>
        <v>0</v>
      </c>
      <c r="AG3166" s="209">
        <f>K3166+U3166-AA3166</f>
        <v>0</v>
      </c>
      <c r="AH3166" s="210">
        <f>+AF3166+AG3166</f>
        <v>0</v>
      </c>
      <c r="AI3166" s="209">
        <f>M3166+V3166-AB3166</f>
        <v>0</v>
      </c>
      <c r="AJ3166" s="209">
        <f>N3166+W3166-AC3166</f>
        <v>0</v>
      </c>
      <c r="AK3166" s="210">
        <f>+AI3166+AJ3166</f>
        <v>0</v>
      </c>
      <c r="AL3166" s="210">
        <f>+AH3166+AK3166</f>
        <v>0</v>
      </c>
      <c r="AM3166" s="213">
        <v>0</v>
      </c>
      <c r="AN3166" s="213">
        <v>0</v>
      </c>
      <c r="AO3166" s="210">
        <f>+AM3166+AN3166</f>
        <v>0</v>
      </c>
      <c r="AP3166" s="213">
        <v>0</v>
      </c>
      <c r="AQ3166" s="213">
        <v>0</v>
      </c>
      <c r="AR3166" s="210">
        <f>+AP3166+AQ3166</f>
        <v>0</v>
      </c>
      <c r="AS3166" s="210">
        <f>+AO3166+AR3166</f>
        <v>0</v>
      </c>
      <c r="AT3166" s="213">
        <v>0</v>
      </c>
      <c r="AU3166" s="213">
        <v>0</v>
      </c>
      <c r="AV3166" s="210">
        <f>+AT3166+AU3166</f>
        <v>0</v>
      </c>
      <c r="AW3166" s="213">
        <v>0</v>
      </c>
      <c r="AX3166" s="213">
        <v>0</v>
      </c>
      <c r="AY3166" s="210">
        <f>+AW3166+AX3166</f>
        <v>0</v>
      </c>
      <c r="AZ3166" s="210">
        <f>+AV3166+AY3166</f>
        <v>0</v>
      </c>
      <c r="BA3166" s="213">
        <v>0</v>
      </c>
      <c r="BB3166" s="213">
        <v>0</v>
      </c>
      <c r="BC3166" s="210">
        <f>+BA3166+BB3166</f>
        <v>0</v>
      </c>
      <c r="BD3166" s="213">
        <v>0</v>
      </c>
      <c r="BE3166" s="213">
        <v>0</v>
      </c>
      <c r="BF3166" s="210">
        <f>+BD3166+BE3166</f>
        <v>0</v>
      </c>
      <c r="BG3166" s="210">
        <f>+BC3166+BF3166</f>
        <v>0</v>
      </c>
      <c r="BH3166" s="213">
        <v>0</v>
      </c>
      <c r="BI3166" s="213">
        <v>0</v>
      </c>
      <c r="BJ3166" s="210">
        <f>+BH3166+BI3166</f>
        <v>0</v>
      </c>
      <c r="BK3166" s="213">
        <v>0</v>
      </c>
      <c r="BL3166" s="213">
        <v>0</v>
      </c>
      <c r="BM3166" s="210">
        <f>+BK3166+BL3166</f>
        <v>0</v>
      </c>
      <c r="BN3166" s="210">
        <f>+BJ3166+BM3166</f>
        <v>0</v>
      </c>
      <c r="BO3166" s="209">
        <f>AF3166-AM3166-AT3166-BA3166-BH3166</f>
        <v>0</v>
      </c>
      <c r="BP3166" s="209">
        <f>AG3166-AN3166-AU3166-BB3166-BI3166</f>
        <v>0</v>
      </c>
      <c r="BQ3166" s="210">
        <f>+BO3166+BP3166</f>
        <v>0</v>
      </c>
      <c r="BR3166" s="209">
        <f>AI3166-AP3166-AW3166-BD3166-BK3166</f>
        <v>0</v>
      </c>
      <c r="BS3166" s="209">
        <f>AJ3166-AQ3166-AX3166-BE3166-BL3166</f>
        <v>0</v>
      </c>
      <c r="BT3166" s="210">
        <f>+BR3166+BS3166</f>
        <v>0</v>
      </c>
      <c r="BU3166" s="210">
        <f>+BQ3166+BT3166</f>
        <v>0</v>
      </c>
      <c r="BV3166" s="215">
        <f>R3166+X3166-AD3166</f>
        <v>0</v>
      </c>
      <c r="BW3166" s="215">
        <f>S3166+Y3166-AE3166</f>
        <v>0</v>
      </c>
      <c r="BX3166" s="216">
        <v>0</v>
      </c>
      <c r="BY3166" s="216">
        <v>0</v>
      </c>
      <c r="BZ3166" s="215">
        <f>BV3166-BX3166</f>
        <v>0</v>
      </c>
      <c r="CA3166" s="217">
        <f>BW3166-BY3166</f>
        <v>0</v>
      </c>
    </row>
    <row r="3167" spans="2:79" hidden="1">
      <c r="B3167" s="197">
        <v>2015</v>
      </c>
      <c r="C3167" s="198">
        <v>8320</v>
      </c>
      <c r="D3167" s="197">
        <v>12</v>
      </c>
      <c r="E3167" s="197">
        <v>3000</v>
      </c>
      <c r="F3167" s="197">
        <v>3100</v>
      </c>
      <c r="G3167" s="197">
        <v>319</v>
      </c>
      <c r="H3167" s="197"/>
      <c r="I3167" s="199" t="s">
        <v>724</v>
      </c>
      <c r="J3167" s="200">
        <f>SUM(J3168:J3176)</f>
        <v>0</v>
      </c>
      <c r="K3167" s="200">
        <f>SUM(K3168:K3176)</f>
        <v>0</v>
      </c>
      <c r="L3167" s="200">
        <f>+J3167+K3167</f>
        <v>0</v>
      </c>
      <c r="M3167" s="200">
        <f>SUM(M3168:M3176)</f>
        <v>0</v>
      </c>
      <c r="N3167" s="200">
        <f>SUM(N3168:N3176)</f>
        <v>0</v>
      </c>
      <c r="O3167" s="200">
        <f>+M3167+N3167</f>
        <v>0</v>
      </c>
      <c r="P3167" s="200">
        <f>+L3167+O3167</f>
        <v>0</v>
      </c>
      <c r="Q3167" s="358"/>
      <c r="R3167" s="309"/>
      <c r="S3167" s="309"/>
      <c r="T3167" s="200">
        <f>SUM(T3168:T3176)</f>
        <v>0</v>
      </c>
      <c r="U3167" s="200">
        <f>SUM(U3168:U3176)</f>
        <v>0</v>
      </c>
      <c r="V3167" s="200">
        <f>SUM(V3168:V3176)</f>
        <v>0</v>
      </c>
      <c r="W3167" s="200">
        <f>SUM(W3168:W3176)</f>
        <v>0</v>
      </c>
      <c r="X3167" s="202"/>
      <c r="Y3167" s="202"/>
      <c r="Z3167" s="200">
        <f>SUM(Z3168:Z3176)</f>
        <v>0</v>
      </c>
      <c r="AA3167" s="200">
        <f>SUM(AA3168:AA3176)</f>
        <v>0</v>
      </c>
      <c r="AB3167" s="200">
        <f>SUM(AB3168:AB3176)</f>
        <v>0</v>
      </c>
      <c r="AC3167" s="200">
        <f>SUM(AC3168:AC3176)</f>
        <v>0</v>
      </c>
      <c r="AD3167" s="202"/>
      <c r="AE3167" s="202"/>
      <c r="AF3167" s="200">
        <f>SUM(AF3168:AF3176)</f>
        <v>0</v>
      </c>
      <c r="AG3167" s="200">
        <f>SUM(AG3168:AG3176)</f>
        <v>0</v>
      </c>
      <c r="AH3167" s="200">
        <f>+AF3167+AG3167</f>
        <v>0</v>
      </c>
      <c r="AI3167" s="200">
        <f>SUM(AI3168:AI3176)</f>
        <v>0</v>
      </c>
      <c r="AJ3167" s="200">
        <f>SUM(AJ3168:AJ3176)</f>
        <v>0</v>
      </c>
      <c r="AK3167" s="200">
        <f>+AI3167+AJ3167</f>
        <v>0</v>
      </c>
      <c r="AL3167" s="200">
        <f>+AH3167+AK3167</f>
        <v>0</v>
      </c>
      <c r="AM3167" s="200">
        <f>SUM(AM3168:AM3176)</f>
        <v>0</v>
      </c>
      <c r="AN3167" s="200">
        <f>SUM(AN3168:AN3176)</f>
        <v>0</v>
      </c>
      <c r="AO3167" s="200">
        <f>+AM3167+AN3167</f>
        <v>0</v>
      </c>
      <c r="AP3167" s="200">
        <f>SUM(AP3168:AP3176)</f>
        <v>0</v>
      </c>
      <c r="AQ3167" s="200">
        <f>SUM(AQ3168:AQ3176)</f>
        <v>0</v>
      </c>
      <c r="AR3167" s="200">
        <f>+AP3167+AQ3167</f>
        <v>0</v>
      </c>
      <c r="AS3167" s="200">
        <f>+AO3167+AR3167</f>
        <v>0</v>
      </c>
      <c r="AT3167" s="200">
        <f>SUM(AT3168:AT3176)</f>
        <v>0</v>
      </c>
      <c r="AU3167" s="200">
        <f>SUM(AU3168:AU3176)</f>
        <v>0</v>
      </c>
      <c r="AV3167" s="200">
        <f>+AT3167+AU3167</f>
        <v>0</v>
      </c>
      <c r="AW3167" s="200">
        <f>SUM(AW3168:AW3176)</f>
        <v>0</v>
      </c>
      <c r="AX3167" s="200">
        <f>SUM(AX3168:AX3176)</f>
        <v>0</v>
      </c>
      <c r="AY3167" s="200">
        <f>+AW3167+AX3167</f>
        <v>0</v>
      </c>
      <c r="AZ3167" s="200">
        <f>+AV3167+AY3167</f>
        <v>0</v>
      </c>
      <c r="BA3167" s="200">
        <f>SUM(BA3168:BA3176)</f>
        <v>0</v>
      </c>
      <c r="BB3167" s="200">
        <f>SUM(BB3168:BB3176)</f>
        <v>0</v>
      </c>
      <c r="BC3167" s="200">
        <f>+BA3167+BB3167</f>
        <v>0</v>
      </c>
      <c r="BD3167" s="200">
        <f>SUM(BD3168:BD3176)</f>
        <v>0</v>
      </c>
      <c r="BE3167" s="200">
        <f>SUM(BE3168:BE3176)</f>
        <v>0</v>
      </c>
      <c r="BF3167" s="200">
        <f>+BD3167+BE3167</f>
        <v>0</v>
      </c>
      <c r="BG3167" s="200">
        <f>+BC3167+BF3167</f>
        <v>0</v>
      </c>
      <c r="BH3167" s="200">
        <f>SUM(BH3168:BH3176)</f>
        <v>0</v>
      </c>
      <c r="BI3167" s="200">
        <f>SUM(BI3168:BI3176)</f>
        <v>0</v>
      </c>
      <c r="BJ3167" s="200">
        <f>+BH3167+BI3167</f>
        <v>0</v>
      </c>
      <c r="BK3167" s="200">
        <f>SUM(BK3168:BK3176)</f>
        <v>0</v>
      </c>
      <c r="BL3167" s="200">
        <f>SUM(BL3168:BL3176)</f>
        <v>0</v>
      </c>
      <c r="BM3167" s="200">
        <f>+BK3167+BL3167</f>
        <v>0</v>
      </c>
      <c r="BN3167" s="200">
        <f>+BJ3167+BM3167</f>
        <v>0</v>
      </c>
      <c r="BO3167" s="200">
        <f>SUM(BO3168:BO3176)</f>
        <v>0</v>
      </c>
      <c r="BP3167" s="200">
        <f>SUM(BP3168:BP3176)</f>
        <v>0</v>
      </c>
      <c r="BQ3167" s="200">
        <f>+BO3167+BP3167</f>
        <v>0</v>
      </c>
      <c r="BR3167" s="200">
        <f>SUM(BR3168:BR3176)</f>
        <v>0</v>
      </c>
      <c r="BS3167" s="200">
        <f>SUM(BS3168:BS3176)</f>
        <v>0</v>
      </c>
      <c r="BT3167" s="200">
        <f>+BR3167+BS3167</f>
        <v>0</v>
      </c>
      <c r="BU3167" s="200">
        <f>+BQ3167+BT3167</f>
        <v>0</v>
      </c>
      <c r="BV3167" s="203"/>
      <c r="BW3167" s="203"/>
      <c r="BX3167" s="204"/>
      <c r="BY3167" s="204"/>
      <c r="BZ3167" s="203"/>
      <c r="CA3167" s="205"/>
    </row>
    <row r="3168" spans="2:79" ht="63.75" hidden="1" customHeight="1">
      <c r="B3168" s="206">
        <v>2015</v>
      </c>
      <c r="C3168" s="207">
        <v>8320</v>
      </c>
      <c r="D3168" s="206">
        <v>12</v>
      </c>
      <c r="E3168" s="206">
        <v>3000</v>
      </c>
      <c r="F3168" s="206">
        <v>3100</v>
      </c>
      <c r="G3168" s="206">
        <v>319</v>
      </c>
      <c r="H3168" s="206">
        <v>1</v>
      </c>
      <c r="I3168" s="208" t="s">
        <v>811</v>
      </c>
      <c r="J3168" s="209">
        <v>0</v>
      </c>
      <c r="K3168" s="209">
        <v>0</v>
      </c>
      <c r="L3168" s="210">
        <f>+J3168+K3168</f>
        <v>0</v>
      </c>
      <c r="M3168" s="209">
        <v>0</v>
      </c>
      <c r="N3168" s="209">
        <v>0</v>
      </c>
      <c r="O3168" s="210">
        <f>+M3168+N3168</f>
        <v>0</v>
      </c>
      <c r="P3168" s="210">
        <f>+L3168+O3168</f>
        <v>0</v>
      </c>
      <c r="Q3168" s="256" t="s">
        <v>358</v>
      </c>
      <c r="R3168" s="307"/>
      <c r="S3168" s="307"/>
      <c r="T3168" s="213">
        <v>0</v>
      </c>
      <c r="U3168" s="213">
        <v>0</v>
      </c>
      <c r="V3168" s="213">
        <v>0</v>
      </c>
      <c r="W3168" s="213">
        <v>0</v>
      </c>
      <c r="X3168" s="213"/>
      <c r="Y3168" s="213"/>
      <c r="Z3168" s="213">
        <v>0</v>
      </c>
      <c r="AA3168" s="213">
        <v>0</v>
      </c>
      <c r="AB3168" s="213">
        <v>0</v>
      </c>
      <c r="AC3168" s="213">
        <v>0</v>
      </c>
      <c r="AD3168" s="214"/>
      <c r="AE3168" s="214"/>
      <c r="AF3168" s="209">
        <f>J3168+T3168-Z3168</f>
        <v>0</v>
      </c>
      <c r="AG3168" s="209">
        <f>K3168+U3168-AA3168</f>
        <v>0</v>
      </c>
      <c r="AH3168" s="210">
        <f>+AF3168+AG3168</f>
        <v>0</v>
      </c>
      <c r="AI3168" s="209">
        <f>M3168+V3168-AB3168</f>
        <v>0</v>
      </c>
      <c r="AJ3168" s="209">
        <f>N3168+W3168-AC3168</f>
        <v>0</v>
      </c>
      <c r="AK3168" s="210">
        <f>+AI3168+AJ3168</f>
        <v>0</v>
      </c>
      <c r="AL3168" s="210">
        <f>+AH3168+AK3168</f>
        <v>0</v>
      </c>
      <c r="AM3168" s="213">
        <v>0</v>
      </c>
      <c r="AN3168" s="213">
        <v>0</v>
      </c>
      <c r="AO3168" s="210">
        <f>+AM3168+AN3168</f>
        <v>0</v>
      </c>
      <c r="AP3168" s="213">
        <v>0</v>
      </c>
      <c r="AQ3168" s="213">
        <v>0</v>
      </c>
      <c r="AR3168" s="210">
        <f>+AP3168+AQ3168</f>
        <v>0</v>
      </c>
      <c r="AS3168" s="210">
        <f>+AO3168+AR3168</f>
        <v>0</v>
      </c>
      <c r="AT3168" s="213">
        <v>0</v>
      </c>
      <c r="AU3168" s="213">
        <v>0</v>
      </c>
      <c r="AV3168" s="210">
        <f>+AT3168+AU3168</f>
        <v>0</v>
      </c>
      <c r="AW3168" s="213">
        <v>0</v>
      </c>
      <c r="AX3168" s="213">
        <v>0</v>
      </c>
      <c r="AY3168" s="210">
        <f>+AW3168+AX3168</f>
        <v>0</v>
      </c>
      <c r="AZ3168" s="210">
        <f>+AV3168+AY3168</f>
        <v>0</v>
      </c>
      <c r="BA3168" s="213">
        <v>0</v>
      </c>
      <c r="BB3168" s="213">
        <v>0</v>
      </c>
      <c r="BC3168" s="210">
        <f>+BA3168+BB3168</f>
        <v>0</v>
      </c>
      <c r="BD3168" s="213">
        <v>0</v>
      </c>
      <c r="BE3168" s="213">
        <v>0</v>
      </c>
      <c r="BF3168" s="210">
        <f>+BD3168+BE3168</f>
        <v>0</v>
      </c>
      <c r="BG3168" s="210">
        <f>+BC3168+BF3168</f>
        <v>0</v>
      </c>
      <c r="BH3168" s="213">
        <v>0</v>
      </c>
      <c r="BI3168" s="213">
        <v>0</v>
      </c>
      <c r="BJ3168" s="210">
        <f>+BH3168+BI3168</f>
        <v>0</v>
      </c>
      <c r="BK3168" s="213">
        <v>0</v>
      </c>
      <c r="BL3168" s="213">
        <v>0</v>
      </c>
      <c r="BM3168" s="210">
        <f>+BK3168+BL3168</f>
        <v>0</v>
      </c>
      <c r="BN3168" s="210">
        <f>+BJ3168+BM3168</f>
        <v>0</v>
      </c>
      <c r="BO3168" s="209">
        <f>AF3168-AM3168-AT3168-BA3168-BH3168</f>
        <v>0</v>
      </c>
      <c r="BP3168" s="209">
        <f>AG3168-AN3168-AU3168-BB3168-BI3168</f>
        <v>0</v>
      </c>
      <c r="BQ3168" s="210">
        <f>+BO3168+BP3168</f>
        <v>0</v>
      </c>
      <c r="BR3168" s="209">
        <f>AI3168-AP3168-AW3168-BD3168-BK3168</f>
        <v>0</v>
      </c>
      <c r="BS3168" s="209">
        <f>AJ3168-AQ3168-AX3168-BE3168-BL3168</f>
        <v>0</v>
      </c>
      <c r="BT3168" s="210">
        <f>+BR3168+BS3168</f>
        <v>0</v>
      </c>
      <c r="BU3168" s="210">
        <f>+BQ3168+BT3168</f>
        <v>0</v>
      </c>
      <c r="BV3168" s="215">
        <f>R3168+X3168-AD3168</f>
        <v>0</v>
      </c>
      <c r="BW3168" s="215">
        <f>S3168+Y3168-AE3168</f>
        <v>0</v>
      </c>
      <c r="BX3168" s="216">
        <v>0</v>
      </c>
      <c r="BY3168" s="216">
        <v>0</v>
      </c>
      <c r="BZ3168" s="215">
        <f>BV3168-BX3168</f>
        <v>0</v>
      </c>
      <c r="CA3168" s="217">
        <f>BW3168-BY3168</f>
        <v>0</v>
      </c>
    </row>
    <row r="3169" spans="2:79" ht="54" hidden="1" customHeight="1">
      <c r="B3169" s="206">
        <v>2015</v>
      </c>
      <c r="C3169" s="207">
        <v>8320</v>
      </c>
      <c r="D3169" s="206">
        <v>12</v>
      </c>
      <c r="E3169" s="206">
        <v>3000</v>
      </c>
      <c r="F3169" s="206">
        <v>3100</v>
      </c>
      <c r="G3169" s="206">
        <v>319</v>
      </c>
      <c r="H3169" s="206">
        <v>4</v>
      </c>
      <c r="I3169" s="208" t="s">
        <v>810</v>
      </c>
      <c r="J3169" s="209">
        <v>0</v>
      </c>
      <c r="K3169" s="209">
        <v>0</v>
      </c>
      <c r="L3169" s="210">
        <f>+J3169+K3169</f>
        <v>0</v>
      </c>
      <c r="M3169" s="209">
        <v>0</v>
      </c>
      <c r="N3169" s="209">
        <v>0</v>
      </c>
      <c r="O3169" s="210">
        <f>+M3169+N3169</f>
        <v>0</v>
      </c>
      <c r="P3169" s="210">
        <f>+L3169+O3169</f>
        <v>0</v>
      </c>
      <c r="Q3169" s="256" t="s">
        <v>358</v>
      </c>
      <c r="R3169" s="307"/>
      <c r="S3169" s="307"/>
      <c r="T3169" s="213">
        <v>0</v>
      </c>
      <c r="U3169" s="213">
        <v>0</v>
      </c>
      <c r="V3169" s="213">
        <v>0</v>
      </c>
      <c r="W3169" s="213">
        <v>0</v>
      </c>
      <c r="X3169" s="213"/>
      <c r="Y3169" s="213"/>
      <c r="Z3169" s="213">
        <v>0</v>
      </c>
      <c r="AA3169" s="213">
        <v>0</v>
      </c>
      <c r="AB3169" s="213">
        <v>0</v>
      </c>
      <c r="AC3169" s="213">
        <v>0</v>
      </c>
      <c r="AD3169" s="214"/>
      <c r="AE3169" s="214"/>
      <c r="AF3169" s="209">
        <f>J3169+T3169-Z3169</f>
        <v>0</v>
      </c>
      <c r="AG3169" s="209">
        <f>K3169+U3169-AA3169</f>
        <v>0</v>
      </c>
      <c r="AH3169" s="210">
        <f>+AF3169+AG3169</f>
        <v>0</v>
      </c>
      <c r="AI3169" s="209">
        <f>M3169+V3169-AB3169</f>
        <v>0</v>
      </c>
      <c r="AJ3169" s="209">
        <f>N3169+W3169-AC3169</f>
        <v>0</v>
      </c>
      <c r="AK3169" s="210">
        <f>+AI3169+AJ3169</f>
        <v>0</v>
      </c>
      <c r="AL3169" s="210">
        <f>+AH3169+AK3169</f>
        <v>0</v>
      </c>
      <c r="AM3169" s="213">
        <v>0</v>
      </c>
      <c r="AN3169" s="213">
        <v>0</v>
      </c>
      <c r="AO3169" s="210">
        <f>+AM3169+AN3169</f>
        <v>0</v>
      </c>
      <c r="AP3169" s="213">
        <v>0</v>
      </c>
      <c r="AQ3169" s="213">
        <v>0</v>
      </c>
      <c r="AR3169" s="210">
        <f>+AP3169+AQ3169</f>
        <v>0</v>
      </c>
      <c r="AS3169" s="210">
        <f>+AO3169+AR3169</f>
        <v>0</v>
      </c>
      <c r="AT3169" s="213">
        <v>0</v>
      </c>
      <c r="AU3169" s="213">
        <v>0</v>
      </c>
      <c r="AV3169" s="210">
        <f>+AT3169+AU3169</f>
        <v>0</v>
      </c>
      <c r="AW3169" s="213">
        <v>0</v>
      </c>
      <c r="AX3169" s="213">
        <v>0</v>
      </c>
      <c r="AY3169" s="210">
        <f>+AW3169+AX3169</f>
        <v>0</v>
      </c>
      <c r="AZ3169" s="210">
        <f>+AV3169+AY3169</f>
        <v>0</v>
      </c>
      <c r="BA3169" s="213">
        <v>0</v>
      </c>
      <c r="BB3169" s="213">
        <v>0</v>
      </c>
      <c r="BC3169" s="210">
        <f>+BA3169+BB3169</f>
        <v>0</v>
      </c>
      <c r="BD3169" s="213">
        <v>0</v>
      </c>
      <c r="BE3169" s="213">
        <v>0</v>
      </c>
      <c r="BF3169" s="210">
        <f>+BD3169+BE3169</f>
        <v>0</v>
      </c>
      <c r="BG3169" s="210">
        <f>+BC3169+BF3169</f>
        <v>0</v>
      </c>
      <c r="BH3169" s="213">
        <v>0</v>
      </c>
      <c r="BI3169" s="213">
        <v>0</v>
      </c>
      <c r="BJ3169" s="210">
        <f>+BH3169+BI3169</f>
        <v>0</v>
      </c>
      <c r="BK3169" s="213">
        <v>0</v>
      </c>
      <c r="BL3169" s="213">
        <v>0</v>
      </c>
      <c r="BM3169" s="210">
        <f>+BK3169+BL3169</f>
        <v>0</v>
      </c>
      <c r="BN3169" s="210">
        <f>+BJ3169+BM3169</f>
        <v>0</v>
      </c>
      <c r="BO3169" s="209">
        <f>AF3169-AM3169-AT3169-BA3169-BH3169</f>
        <v>0</v>
      </c>
      <c r="BP3169" s="209">
        <f>AG3169-AN3169-AU3169-BB3169-BI3169</f>
        <v>0</v>
      </c>
      <c r="BQ3169" s="210">
        <f>+BO3169+BP3169</f>
        <v>0</v>
      </c>
      <c r="BR3169" s="209">
        <f>AI3169-AP3169-AW3169-BD3169-BK3169</f>
        <v>0</v>
      </c>
      <c r="BS3169" s="209">
        <f>AJ3169-AQ3169-AX3169-BE3169-BL3169</f>
        <v>0</v>
      </c>
      <c r="BT3169" s="210">
        <f>+BR3169+BS3169</f>
        <v>0</v>
      </c>
      <c r="BU3169" s="210">
        <f>+BQ3169+BT3169</f>
        <v>0</v>
      </c>
      <c r="BV3169" s="215">
        <f>R3169+X3169-AD3169</f>
        <v>0</v>
      </c>
      <c r="BW3169" s="215">
        <f>S3169+Y3169-AE3169</f>
        <v>0</v>
      </c>
      <c r="BX3169" s="216">
        <v>0</v>
      </c>
      <c r="BY3169" s="216">
        <v>0</v>
      </c>
      <c r="BZ3169" s="215">
        <f>BV3169-BX3169</f>
        <v>0</v>
      </c>
      <c r="CA3169" s="217">
        <f>BW3169-BY3169</f>
        <v>0</v>
      </c>
    </row>
    <row r="3170" spans="2:79" ht="58.5" hidden="1" customHeight="1">
      <c r="B3170" s="206">
        <v>2015</v>
      </c>
      <c r="C3170" s="207">
        <v>8320</v>
      </c>
      <c r="D3170" s="206">
        <v>12</v>
      </c>
      <c r="E3170" s="206">
        <v>3000</v>
      </c>
      <c r="F3170" s="206">
        <v>3100</v>
      </c>
      <c r="G3170" s="206">
        <v>319</v>
      </c>
      <c r="H3170" s="206">
        <v>6</v>
      </c>
      <c r="I3170" s="208" t="s">
        <v>809</v>
      </c>
      <c r="J3170" s="209">
        <v>0</v>
      </c>
      <c r="K3170" s="209">
        <v>0</v>
      </c>
      <c r="L3170" s="210">
        <f>+J3170+K3170</f>
        <v>0</v>
      </c>
      <c r="M3170" s="209">
        <v>0</v>
      </c>
      <c r="N3170" s="209">
        <v>0</v>
      </c>
      <c r="O3170" s="210">
        <f>+M3170+N3170</f>
        <v>0</v>
      </c>
      <c r="P3170" s="210">
        <f>+L3170+O3170</f>
        <v>0</v>
      </c>
      <c r="Q3170" s="256" t="s">
        <v>358</v>
      </c>
      <c r="R3170" s="307"/>
      <c r="S3170" s="307"/>
      <c r="T3170" s="213">
        <v>0</v>
      </c>
      <c r="U3170" s="213">
        <v>0</v>
      </c>
      <c r="V3170" s="213">
        <v>0</v>
      </c>
      <c r="W3170" s="213">
        <v>0</v>
      </c>
      <c r="X3170" s="213"/>
      <c r="Y3170" s="213"/>
      <c r="Z3170" s="213">
        <v>0</v>
      </c>
      <c r="AA3170" s="213">
        <v>0</v>
      </c>
      <c r="AB3170" s="213">
        <v>0</v>
      </c>
      <c r="AC3170" s="213">
        <v>0</v>
      </c>
      <c r="AD3170" s="214"/>
      <c r="AE3170" s="214"/>
      <c r="AF3170" s="209">
        <f>J3170+T3170-Z3170</f>
        <v>0</v>
      </c>
      <c r="AG3170" s="209">
        <f>K3170+U3170-AA3170</f>
        <v>0</v>
      </c>
      <c r="AH3170" s="210">
        <f>+AF3170+AG3170</f>
        <v>0</v>
      </c>
      <c r="AI3170" s="209">
        <f>M3170+V3170-AB3170</f>
        <v>0</v>
      </c>
      <c r="AJ3170" s="209">
        <f>N3170+W3170-AC3170</f>
        <v>0</v>
      </c>
      <c r="AK3170" s="210">
        <f>+AI3170+AJ3170</f>
        <v>0</v>
      </c>
      <c r="AL3170" s="210">
        <f>+AH3170+AK3170</f>
        <v>0</v>
      </c>
      <c r="AM3170" s="213">
        <v>0</v>
      </c>
      <c r="AN3170" s="213">
        <v>0</v>
      </c>
      <c r="AO3170" s="210">
        <f>+AM3170+AN3170</f>
        <v>0</v>
      </c>
      <c r="AP3170" s="213">
        <v>0</v>
      </c>
      <c r="AQ3170" s="213">
        <v>0</v>
      </c>
      <c r="AR3170" s="210">
        <f>+AP3170+AQ3170</f>
        <v>0</v>
      </c>
      <c r="AS3170" s="210">
        <f>+AO3170+AR3170</f>
        <v>0</v>
      </c>
      <c r="AT3170" s="213">
        <v>0</v>
      </c>
      <c r="AU3170" s="213">
        <v>0</v>
      </c>
      <c r="AV3170" s="210">
        <f>+AT3170+AU3170</f>
        <v>0</v>
      </c>
      <c r="AW3170" s="213">
        <v>0</v>
      </c>
      <c r="AX3170" s="213">
        <v>0</v>
      </c>
      <c r="AY3170" s="210">
        <f>+AW3170+AX3170</f>
        <v>0</v>
      </c>
      <c r="AZ3170" s="210">
        <f>+AV3170+AY3170</f>
        <v>0</v>
      </c>
      <c r="BA3170" s="213">
        <v>0</v>
      </c>
      <c r="BB3170" s="213">
        <v>0</v>
      </c>
      <c r="BC3170" s="210">
        <f>+BA3170+BB3170</f>
        <v>0</v>
      </c>
      <c r="BD3170" s="213">
        <v>0</v>
      </c>
      <c r="BE3170" s="213">
        <v>0</v>
      </c>
      <c r="BF3170" s="210">
        <f>+BD3170+BE3170</f>
        <v>0</v>
      </c>
      <c r="BG3170" s="210">
        <f>+BC3170+BF3170</f>
        <v>0</v>
      </c>
      <c r="BH3170" s="213">
        <v>0</v>
      </c>
      <c r="BI3170" s="213">
        <v>0</v>
      </c>
      <c r="BJ3170" s="210">
        <f>+BH3170+BI3170</f>
        <v>0</v>
      </c>
      <c r="BK3170" s="213">
        <v>0</v>
      </c>
      <c r="BL3170" s="213">
        <v>0</v>
      </c>
      <c r="BM3170" s="210">
        <f>+BK3170+BL3170</f>
        <v>0</v>
      </c>
      <c r="BN3170" s="210">
        <f>+BJ3170+BM3170</f>
        <v>0</v>
      </c>
      <c r="BO3170" s="209">
        <f>AF3170-AM3170-AT3170-BA3170-BH3170</f>
        <v>0</v>
      </c>
      <c r="BP3170" s="209">
        <f>AG3170-AN3170-AU3170-BB3170-BI3170</f>
        <v>0</v>
      </c>
      <c r="BQ3170" s="210">
        <f>+BO3170+BP3170</f>
        <v>0</v>
      </c>
      <c r="BR3170" s="209">
        <f>AI3170-AP3170-AW3170-BD3170-BK3170</f>
        <v>0</v>
      </c>
      <c r="BS3170" s="209">
        <f>AJ3170-AQ3170-AX3170-BE3170-BL3170</f>
        <v>0</v>
      </c>
      <c r="BT3170" s="210">
        <f>+BR3170+BS3170</f>
        <v>0</v>
      </c>
      <c r="BU3170" s="210">
        <f>+BQ3170+BT3170</f>
        <v>0</v>
      </c>
      <c r="BV3170" s="215">
        <f>R3170+X3170-AD3170</f>
        <v>0</v>
      </c>
      <c r="BW3170" s="215">
        <f>S3170+Y3170-AE3170</f>
        <v>0</v>
      </c>
      <c r="BX3170" s="216">
        <v>0</v>
      </c>
      <c r="BY3170" s="216">
        <v>0</v>
      </c>
      <c r="BZ3170" s="215">
        <f>BV3170-BX3170</f>
        <v>0</v>
      </c>
      <c r="CA3170" s="217">
        <f>BW3170-BY3170</f>
        <v>0</v>
      </c>
    </row>
    <row r="3171" spans="2:79" hidden="1">
      <c r="B3171" s="206">
        <v>2015</v>
      </c>
      <c r="C3171" s="207">
        <v>8320</v>
      </c>
      <c r="D3171" s="206">
        <v>12</v>
      </c>
      <c r="E3171" s="206">
        <v>3000</v>
      </c>
      <c r="F3171" s="206">
        <v>3100</v>
      </c>
      <c r="G3171" s="206">
        <v>319</v>
      </c>
      <c r="H3171" s="206">
        <v>7</v>
      </c>
      <c r="I3171" s="220" t="s">
        <v>723</v>
      </c>
      <c r="J3171" s="209">
        <v>0</v>
      </c>
      <c r="K3171" s="209">
        <v>0</v>
      </c>
      <c r="L3171" s="210">
        <f>+J3171+K3171</f>
        <v>0</v>
      </c>
      <c r="M3171" s="209">
        <v>0</v>
      </c>
      <c r="N3171" s="209">
        <v>0</v>
      </c>
      <c r="O3171" s="210">
        <f>+M3171+N3171</f>
        <v>0</v>
      </c>
      <c r="P3171" s="210">
        <f>+L3171+O3171</f>
        <v>0</v>
      </c>
      <c r="Q3171" s="221" t="s">
        <v>358</v>
      </c>
      <c r="R3171" s="307"/>
      <c r="S3171" s="307"/>
      <c r="T3171" s="213">
        <v>0</v>
      </c>
      <c r="U3171" s="213">
        <v>0</v>
      </c>
      <c r="V3171" s="213">
        <v>0</v>
      </c>
      <c r="W3171" s="213">
        <v>0</v>
      </c>
      <c r="X3171" s="213"/>
      <c r="Y3171" s="213"/>
      <c r="Z3171" s="213">
        <v>0</v>
      </c>
      <c r="AA3171" s="213">
        <v>0</v>
      </c>
      <c r="AB3171" s="213">
        <v>0</v>
      </c>
      <c r="AC3171" s="213">
        <v>0</v>
      </c>
      <c r="AD3171" s="214"/>
      <c r="AE3171" s="214"/>
      <c r="AF3171" s="209">
        <f>J3171+T3171-Z3171</f>
        <v>0</v>
      </c>
      <c r="AG3171" s="209">
        <f>K3171+U3171-AA3171</f>
        <v>0</v>
      </c>
      <c r="AH3171" s="210">
        <f>+AF3171+AG3171</f>
        <v>0</v>
      </c>
      <c r="AI3171" s="209">
        <f>M3171+V3171-AB3171</f>
        <v>0</v>
      </c>
      <c r="AJ3171" s="209">
        <f>N3171+W3171-AC3171</f>
        <v>0</v>
      </c>
      <c r="AK3171" s="210">
        <f>+AI3171+AJ3171</f>
        <v>0</v>
      </c>
      <c r="AL3171" s="210">
        <f>+AH3171+AK3171</f>
        <v>0</v>
      </c>
      <c r="AM3171" s="213">
        <v>0</v>
      </c>
      <c r="AN3171" s="213">
        <v>0</v>
      </c>
      <c r="AO3171" s="210">
        <f>+AM3171+AN3171</f>
        <v>0</v>
      </c>
      <c r="AP3171" s="213">
        <v>0</v>
      </c>
      <c r="AQ3171" s="213">
        <v>0</v>
      </c>
      <c r="AR3171" s="210">
        <f>+AP3171+AQ3171</f>
        <v>0</v>
      </c>
      <c r="AS3171" s="210">
        <f>+AO3171+AR3171</f>
        <v>0</v>
      </c>
      <c r="AT3171" s="213">
        <v>0</v>
      </c>
      <c r="AU3171" s="213">
        <v>0</v>
      </c>
      <c r="AV3171" s="210">
        <f>+AT3171+AU3171</f>
        <v>0</v>
      </c>
      <c r="AW3171" s="213">
        <v>0</v>
      </c>
      <c r="AX3171" s="213">
        <v>0</v>
      </c>
      <c r="AY3171" s="210">
        <f>+AW3171+AX3171</f>
        <v>0</v>
      </c>
      <c r="AZ3171" s="210">
        <f>+AV3171+AY3171</f>
        <v>0</v>
      </c>
      <c r="BA3171" s="213">
        <v>0</v>
      </c>
      <c r="BB3171" s="213">
        <v>0</v>
      </c>
      <c r="BC3171" s="210">
        <f>+BA3171+BB3171</f>
        <v>0</v>
      </c>
      <c r="BD3171" s="213">
        <v>0</v>
      </c>
      <c r="BE3171" s="213">
        <v>0</v>
      </c>
      <c r="BF3171" s="210">
        <f>+BD3171+BE3171</f>
        <v>0</v>
      </c>
      <c r="BG3171" s="210">
        <f>+BC3171+BF3171</f>
        <v>0</v>
      </c>
      <c r="BH3171" s="213">
        <v>0</v>
      </c>
      <c r="BI3171" s="213">
        <v>0</v>
      </c>
      <c r="BJ3171" s="210">
        <f>+BH3171+BI3171</f>
        <v>0</v>
      </c>
      <c r="BK3171" s="213">
        <v>0</v>
      </c>
      <c r="BL3171" s="213">
        <v>0</v>
      </c>
      <c r="BM3171" s="210">
        <f>+BK3171+BL3171</f>
        <v>0</v>
      </c>
      <c r="BN3171" s="210">
        <f>+BJ3171+BM3171</f>
        <v>0</v>
      </c>
      <c r="BO3171" s="209">
        <f>AF3171-AM3171-AT3171-BA3171-BH3171</f>
        <v>0</v>
      </c>
      <c r="BP3171" s="209">
        <f>AG3171-AN3171-AU3171-BB3171-BI3171</f>
        <v>0</v>
      </c>
      <c r="BQ3171" s="210">
        <f>+BO3171+BP3171</f>
        <v>0</v>
      </c>
      <c r="BR3171" s="209">
        <f>AI3171-AP3171-AW3171-BD3171-BK3171</f>
        <v>0</v>
      </c>
      <c r="BS3171" s="209">
        <f>AJ3171-AQ3171-AX3171-BE3171-BL3171</f>
        <v>0</v>
      </c>
      <c r="BT3171" s="210">
        <f>+BR3171+BS3171</f>
        <v>0</v>
      </c>
      <c r="BU3171" s="210">
        <f>+BQ3171+BT3171</f>
        <v>0</v>
      </c>
      <c r="BV3171" s="215">
        <f>R3171+X3171-AD3171</f>
        <v>0</v>
      </c>
      <c r="BW3171" s="215">
        <f>S3171+Y3171-AE3171</f>
        <v>0</v>
      </c>
      <c r="BX3171" s="216">
        <v>0</v>
      </c>
      <c r="BY3171" s="216">
        <v>0</v>
      </c>
      <c r="BZ3171" s="215">
        <f>BV3171-BX3171</f>
        <v>0</v>
      </c>
      <c r="CA3171" s="217">
        <f>BW3171-BY3171</f>
        <v>0</v>
      </c>
    </row>
    <row r="3172" spans="2:79" hidden="1">
      <c r="B3172" s="206">
        <v>2015</v>
      </c>
      <c r="C3172" s="207">
        <v>8320</v>
      </c>
      <c r="D3172" s="206">
        <v>12</v>
      </c>
      <c r="E3172" s="206">
        <v>3000</v>
      </c>
      <c r="F3172" s="206">
        <v>3100</v>
      </c>
      <c r="G3172" s="206">
        <v>319</v>
      </c>
      <c r="H3172" s="206">
        <v>8</v>
      </c>
      <c r="I3172" s="220" t="s">
        <v>808</v>
      </c>
      <c r="J3172" s="209">
        <v>0</v>
      </c>
      <c r="K3172" s="209">
        <v>0</v>
      </c>
      <c r="L3172" s="210">
        <f>+J3172+K3172</f>
        <v>0</v>
      </c>
      <c r="M3172" s="209">
        <v>0</v>
      </c>
      <c r="N3172" s="209">
        <v>0</v>
      </c>
      <c r="O3172" s="210">
        <f>+M3172+N3172</f>
        <v>0</v>
      </c>
      <c r="P3172" s="210">
        <f>+L3172+O3172</f>
        <v>0</v>
      </c>
      <c r="Q3172" s="221" t="s">
        <v>358</v>
      </c>
      <c r="R3172" s="307"/>
      <c r="S3172" s="307"/>
      <c r="T3172" s="213">
        <v>0</v>
      </c>
      <c r="U3172" s="213">
        <v>0</v>
      </c>
      <c r="V3172" s="213">
        <v>0</v>
      </c>
      <c r="W3172" s="213">
        <v>0</v>
      </c>
      <c r="X3172" s="213"/>
      <c r="Y3172" s="213"/>
      <c r="Z3172" s="213">
        <v>0</v>
      </c>
      <c r="AA3172" s="213">
        <v>0</v>
      </c>
      <c r="AB3172" s="213">
        <v>0</v>
      </c>
      <c r="AC3172" s="213">
        <v>0</v>
      </c>
      <c r="AD3172" s="214"/>
      <c r="AE3172" s="214"/>
      <c r="AF3172" s="209">
        <f>J3172+T3172-Z3172</f>
        <v>0</v>
      </c>
      <c r="AG3172" s="209">
        <f>K3172+U3172-AA3172</f>
        <v>0</v>
      </c>
      <c r="AH3172" s="210">
        <f>+AF3172+AG3172</f>
        <v>0</v>
      </c>
      <c r="AI3172" s="209">
        <f>M3172+V3172-AB3172</f>
        <v>0</v>
      </c>
      <c r="AJ3172" s="209">
        <f>N3172+W3172-AC3172</f>
        <v>0</v>
      </c>
      <c r="AK3172" s="210">
        <f>+AI3172+AJ3172</f>
        <v>0</v>
      </c>
      <c r="AL3172" s="210">
        <f>+AH3172+AK3172</f>
        <v>0</v>
      </c>
      <c r="AM3172" s="213">
        <v>0</v>
      </c>
      <c r="AN3172" s="213">
        <v>0</v>
      </c>
      <c r="AO3172" s="210">
        <f>+AM3172+AN3172</f>
        <v>0</v>
      </c>
      <c r="AP3172" s="213">
        <v>0</v>
      </c>
      <c r="AQ3172" s="213">
        <v>0</v>
      </c>
      <c r="AR3172" s="210">
        <f>+AP3172+AQ3172</f>
        <v>0</v>
      </c>
      <c r="AS3172" s="210">
        <f>+AO3172+AR3172</f>
        <v>0</v>
      </c>
      <c r="AT3172" s="213">
        <v>0</v>
      </c>
      <c r="AU3172" s="213">
        <v>0</v>
      </c>
      <c r="AV3172" s="210">
        <f>+AT3172+AU3172</f>
        <v>0</v>
      </c>
      <c r="AW3172" s="213">
        <v>0</v>
      </c>
      <c r="AX3172" s="213">
        <v>0</v>
      </c>
      <c r="AY3172" s="210">
        <f>+AW3172+AX3172</f>
        <v>0</v>
      </c>
      <c r="AZ3172" s="210">
        <f>+AV3172+AY3172</f>
        <v>0</v>
      </c>
      <c r="BA3172" s="213">
        <v>0</v>
      </c>
      <c r="BB3172" s="213">
        <v>0</v>
      </c>
      <c r="BC3172" s="210">
        <f>+BA3172+BB3172</f>
        <v>0</v>
      </c>
      <c r="BD3172" s="213">
        <v>0</v>
      </c>
      <c r="BE3172" s="213">
        <v>0</v>
      </c>
      <c r="BF3172" s="210">
        <f>+BD3172+BE3172</f>
        <v>0</v>
      </c>
      <c r="BG3172" s="210">
        <f>+BC3172+BF3172</f>
        <v>0</v>
      </c>
      <c r="BH3172" s="213">
        <v>0</v>
      </c>
      <c r="BI3172" s="213">
        <v>0</v>
      </c>
      <c r="BJ3172" s="210">
        <f>+BH3172+BI3172</f>
        <v>0</v>
      </c>
      <c r="BK3172" s="213">
        <v>0</v>
      </c>
      <c r="BL3172" s="213">
        <v>0</v>
      </c>
      <c r="BM3172" s="210">
        <f>+BK3172+BL3172</f>
        <v>0</v>
      </c>
      <c r="BN3172" s="210">
        <f>+BJ3172+BM3172</f>
        <v>0</v>
      </c>
      <c r="BO3172" s="209">
        <f>AF3172-AM3172-AT3172-BA3172-BH3172</f>
        <v>0</v>
      </c>
      <c r="BP3172" s="209">
        <f>AG3172-AN3172-AU3172-BB3172-BI3172</f>
        <v>0</v>
      </c>
      <c r="BQ3172" s="210">
        <f>+BO3172+BP3172</f>
        <v>0</v>
      </c>
      <c r="BR3172" s="209">
        <f>AI3172-AP3172-AW3172-BD3172-BK3172</f>
        <v>0</v>
      </c>
      <c r="BS3172" s="209">
        <f>AJ3172-AQ3172-AX3172-BE3172-BL3172</f>
        <v>0</v>
      </c>
      <c r="BT3172" s="210">
        <f>+BR3172+BS3172</f>
        <v>0</v>
      </c>
      <c r="BU3172" s="210">
        <f>+BQ3172+BT3172</f>
        <v>0</v>
      </c>
      <c r="BV3172" s="215">
        <f>R3172+X3172-AD3172</f>
        <v>0</v>
      </c>
      <c r="BW3172" s="215">
        <f>S3172+Y3172-AE3172</f>
        <v>0</v>
      </c>
      <c r="BX3172" s="216">
        <v>0</v>
      </c>
      <c r="BY3172" s="216">
        <v>0</v>
      </c>
      <c r="BZ3172" s="215">
        <f>BV3172-BX3172</f>
        <v>0</v>
      </c>
      <c r="CA3172" s="217">
        <f>BW3172-BY3172</f>
        <v>0</v>
      </c>
    </row>
    <row r="3173" spans="2:79" hidden="1">
      <c r="B3173" s="206">
        <v>2015</v>
      </c>
      <c r="C3173" s="207">
        <v>8320</v>
      </c>
      <c r="D3173" s="206">
        <v>12</v>
      </c>
      <c r="E3173" s="206">
        <v>3000</v>
      </c>
      <c r="F3173" s="206">
        <v>3100</v>
      </c>
      <c r="G3173" s="206">
        <v>319</v>
      </c>
      <c r="H3173" s="206">
        <v>9</v>
      </c>
      <c r="I3173" s="220" t="s">
        <v>807</v>
      </c>
      <c r="J3173" s="209">
        <v>0</v>
      </c>
      <c r="K3173" s="209">
        <v>0</v>
      </c>
      <c r="L3173" s="210">
        <f>+J3173+K3173</f>
        <v>0</v>
      </c>
      <c r="M3173" s="209">
        <v>0</v>
      </c>
      <c r="N3173" s="209">
        <v>0</v>
      </c>
      <c r="O3173" s="210">
        <f>+M3173+N3173</f>
        <v>0</v>
      </c>
      <c r="P3173" s="210">
        <f>+L3173+O3173</f>
        <v>0</v>
      </c>
      <c r="Q3173" s="221" t="s">
        <v>358</v>
      </c>
      <c r="R3173" s="307"/>
      <c r="S3173" s="307"/>
      <c r="T3173" s="213">
        <v>0</v>
      </c>
      <c r="U3173" s="213">
        <v>0</v>
      </c>
      <c r="V3173" s="213">
        <v>0</v>
      </c>
      <c r="W3173" s="213">
        <v>0</v>
      </c>
      <c r="X3173" s="213"/>
      <c r="Y3173" s="213"/>
      <c r="Z3173" s="213">
        <v>0</v>
      </c>
      <c r="AA3173" s="213">
        <v>0</v>
      </c>
      <c r="AB3173" s="213">
        <v>0</v>
      </c>
      <c r="AC3173" s="213">
        <v>0</v>
      </c>
      <c r="AD3173" s="214"/>
      <c r="AE3173" s="214"/>
      <c r="AF3173" s="209">
        <f>J3173+T3173-Z3173</f>
        <v>0</v>
      </c>
      <c r="AG3173" s="209">
        <f>K3173+U3173-AA3173</f>
        <v>0</v>
      </c>
      <c r="AH3173" s="210">
        <f>+AF3173+AG3173</f>
        <v>0</v>
      </c>
      <c r="AI3173" s="209">
        <f>M3173+V3173-AB3173</f>
        <v>0</v>
      </c>
      <c r="AJ3173" s="209">
        <f>N3173+W3173-AC3173</f>
        <v>0</v>
      </c>
      <c r="AK3173" s="210">
        <f>+AI3173+AJ3173</f>
        <v>0</v>
      </c>
      <c r="AL3173" s="210">
        <f>+AH3173+AK3173</f>
        <v>0</v>
      </c>
      <c r="AM3173" s="213">
        <v>0</v>
      </c>
      <c r="AN3173" s="213">
        <v>0</v>
      </c>
      <c r="AO3173" s="210">
        <f>+AM3173+AN3173</f>
        <v>0</v>
      </c>
      <c r="AP3173" s="213">
        <v>0</v>
      </c>
      <c r="AQ3173" s="213">
        <v>0</v>
      </c>
      <c r="AR3173" s="210">
        <f>+AP3173+AQ3173</f>
        <v>0</v>
      </c>
      <c r="AS3173" s="210">
        <f>+AO3173+AR3173</f>
        <v>0</v>
      </c>
      <c r="AT3173" s="213">
        <v>0</v>
      </c>
      <c r="AU3173" s="213">
        <v>0</v>
      </c>
      <c r="AV3173" s="210">
        <f>+AT3173+AU3173</f>
        <v>0</v>
      </c>
      <c r="AW3173" s="213">
        <v>0</v>
      </c>
      <c r="AX3173" s="213">
        <v>0</v>
      </c>
      <c r="AY3173" s="210">
        <f>+AW3173+AX3173</f>
        <v>0</v>
      </c>
      <c r="AZ3173" s="210">
        <f>+AV3173+AY3173</f>
        <v>0</v>
      </c>
      <c r="BA3173" s="213">
        <v>0</v>
      </c>
      <c r="BB3173" s="213">
        <v>0</v>
      </c>
      <c r="BC3173" s="210">
        <f>+BA3173+BB3173</f>
        <v>0</v>
      </c>
      <c r="BD3173" s="213">
        <v>0</v>
      </c>
      <c r="BE3173" s="213">
        <v>0</v>
      </c>
      <c r="BF3173" s="210">
        <f>+BD3173+BE3173</f>
        <v>0</v>
      </c>
      <c r="BG3173" s="210">
        <f>+BC3173+BF3173</f>
        <v>0</v>
      </c>
      <c r="BH3173" s="213">
        <v>0</v>
      </c>
      <c r="BI3173" s="213">
        <v>0</v>
      </c>
      <c r="BJ3173" s="210">
        <f>+BH3173+BI3173</f>
        <v>0</v>
      </c>
      <c r="BK3173" s="213">
        <v>0</v>
      </c>
      <c r="BL3173" s="213">
        <v>0</v>
      </c>
      <c r="BM3173" s="210">
        <f>+BK3173+BL3173</f>
        <v>0</v>
      </c>
      <c r="BN3173" s="210">
        <f>+BJ3173+BM3173</f>
        <v>0</v>
      </c>
      <c r="BO3173" s="209">
        <f>AF3173-AM3173-AT3173-BA3173-BH3173</f>
        <v>0</v>
      </c>
      <c r="BP3173" s="209">
        <f>AG3173-AN3173-AU3173-BB3173-BI3173</f>
        <v>0</v>
      </c>
      <c r="BQ3173" s="210">
        <f>+BO3173+BP3173</f>
        <v>0</v>
      </c>
      <c r="BR3173" s="209">
        <f>AI3173-AP3173-AW3173-BD3173-BK3173</f>
        <v>0</v>
      </c>
      <c r="BS3173" s="209">
        <f>AJ3173-AQ3173-AX3173-BE3173-BL3173</f>
        <v>0</v>
      </c>
      <c r="BT3173" s="210">
        <f>+BR3173+BS3173</f>
        <v>0</v>
      </c>
      <c r="BU3173" s="210">
        <f>+BQ3173+BT3173</f>
        <v>0</v>
      </c>
      <c r="BV3173" s="215">
        <f>R3173+X3173-AD3173</f>
        <v>0</v>
      </c>
      <c r="BW3173" s="215">
        <f>S3173+Y3173-AE3173</f>
        <v>0</v>
      </c>
      <c r="BX3173" s="216">
        <v>0</v>
      </c>
      <c r="BY3173" s="216">
        <v>0</v>
      </c>
      <c r="BZ3173" s="215">
        <f>BV3173-BX3173</f>
        <v>0</v>
      </c>
      <c r="CA3173" s="217">
        <f>BW3173-BY3173</f>
        <v>0</v>
      </c>
    </row>
    <row r="3174" spans="2:79" ht="30" hidden="1">
      <c r="B3174" s="206">
        <v>2015</v>
      </c>
      <c r="C3174" s="207">
        <v>8320</v>
      </c>
      <c r="D3174" s="206">
        <v>12</v>
      </c>
      <c r="E3174" s="206">
        <v>3000</v>
      </c>
      <c r="F3174" s="206">
        <v>3100</v>
      </c>
      <c r="G3174" s="206">
        <v>319</v>
      </c>
      <c r="H3174" s="206">
        <v>10</v>
      </c>
      <c r="I3174" s="220" t="s">
        <v>806</v>
      </c>
      <c r="J3174" s="209">
        <v>0</v>
      </c>
      <c r="K3174" s="209">
        <v>0</v>
      </c>
      <c r="L3174" s="210">
        <f>+J3174+K3174</f>
        <v>0</v>
      </c>
      <c r="M3174" s="209">
        <v>0</v>
      </c>
      <c r="N3174" s="209">
        <v>0</v>
      </c>
      <c r="O3174" s="210">
        <f>+M3174+N3174</f>
        <v>0</v>
      </c>
      <c r="P3174" s="210">
        <f>+L3174+O3174</f>
        <v>0</v>
      </c>
      <c r="Q3174" s="221" t="s">
        <v>358</v>
      </c>
      <c r="R3174" s="307"/>
      <c r="S3174" s="307"/>
      <c r="T3174" s="213">
        <v>0</v>
      </c>
      <c r="U3174" s="213">
        <v>0</v>
      </c>
      <c r="V3174" s="213">
        <v>0</v>
      </c>
      <c r="W3174" s="213">
        <v>0</v>
      </c>
      <c r="X3174" s="213"/>
      <c r="Y3174" s="213"/>
      <c r="Z3174" s="213">
        <v>0</v>
      </c>
      <c r="AA3174" s="213">
        <v>0</v>
      </c>
      <c r="AB3174" s="213">
        <v>0</v>
      </c>
      <c r="AC3174" s="213">
        <v>0</v>
      </c>
      <c r="AD3174" s="214"/>
      <c r="AE3174" s="214"/>
      <c r="AF3174" s="209">
        <f>J3174+T3174-Z3174</f>
        <v>0</v>
      </c>
      <c r="AG3174" s="209">
        <f>K3174+U3174-AA3174</f>
        <v>0</v>
      </c>
      <c r="AH3174" s="210">
        <f>+AF3174+AG3174</f>
        <v>0</v>
      </c>
      <c r="AI3174" s="209">
        <f>M3174+V3174-AB3174</f>
        <v>0</v>
      </c>
      <c r="AJ3174" s="209">
        <f>N3174+W3174-AC3174</f>
        <v>0</v>
      </c>
      <c r="AK3174" s="210">
        <f>+AI3174+AJ3174</f>
        <v>0</v>
      </c>
      <c r="AL3174" s="210">
        <f>+AH3174+AK3174</f>
        <v>0</v>
      </c>
      <c r="AM3174" s="213">
        <v>0</v>
      </c>
      <c r="AN3174" s="213">
        <v>0</v>
      </c>
      <c r="AO3174" s="210">
        <f>+AM3174+AN3174</f>
        <v>0</v>
      </c>
      <c r="AP3174" s="213">
        <v>0</v>
      </c>
      <c r="AQ3174" s="213">
        <v>0</v>
      </c>
      <c r="AR3174" s="210">
        <f>+AP3174+AQ3174</f>
        <v>0</v>
      </c>
      <c r="AS3174" s="210">
        <f>+AO3174+AR3174</f>
        <v>0</v>
      </c>
      <c r="AT3174" s="213">
        <v>0</v>
      </c>
      <c r="AU3174" s="213">
        <v>0</v>
      </c>
      <c r="AV3174" s="210">
        <f>+AT3174+AU3174</f>
        <v>0</v>
      </c>
      <c r="AW3174" s="213">
        <v>0</v>
      </c>
      <c r="AX3174" s="213">
        <v>0</v>
      </c>
      <c r="AY3174" s="210">
        <f>+AW3174+AX3174</f>
        <v>0</v>
      </c>
      <c r="AZ3174" s="210">
        <f>+AV3174+AY3174</f>
        <v>0</v>
      </c>
      <c r="BA3174" s="213">
        <v>0</v>
      </c>
      <c r="BB3174" s="213">
        <v>0</v>
      </c>
      <c r="BC3174" s="210">
        <f>+BA3174+BB3174</f>
        <v>0</v>
      </c>
      <c r="BD3174" s="213">
        <v>0</v>
      </c>
      <c r="BE3174" s="213">
        <v>0</v>
      </c>
      <c r="BF3174" s="210">
        <f>+BD3174+BE3174</f>
        <v>0</v>
      </c>
      <c r="BG3174" s="210">
        <f>+BC3174+BF3174</f>
        <v>0</v>
      </c>
      <c r="BH3174" s="213">
        <v>0</v>
      </c>
      <c r="BI3174" s="213">
        <v>0</v>
      </c>
      <c r="BJ3174" s="210">
        <f>+BH3174+BI3174</f>
        <v>0</v>
      </c>
      <c r="BK3174" s="213">
        <v>0</v>
      </c>
      <c r="BL3174" s="213">
        <v>0</v>
      </c>
      <c r="BM3174" s="210">
        <f>+BK3174+BL3174</f>
        <v>0</v>
      </c>
      <c r="BN3174" s="210">
        <f>+BJ3174+BM3174</f>
        <v>0</v>
      </c>
      <c r="BO3174" s="209">
        <f>AF3174-AM3174-AT3174-BA3174-BH3174</f>
        <v>0</v>
      </c>
      <c r="BP3174" s="209">
        <f>AG3174-AN3174-AU3174-BB3174-BI3174</f>
        <v>0</v>
      </c>
      <c r="BQ3174" s="210">
        <f>+BO3174+BP3174</f>
        <v>0</v>
      </c>
      <c r="BR3174" s="209">
        <f>AI3174-AP3174-AW3174-BD3174-BK3174</f>
        <v>0</v>
      </c>
      <c r="BS3174" s="209">
        <f>AJ3174-AQ3174-AX3174-BE3174-BL3174</f>
        <v>0</v>
      </c>
      <c r="BT3174" s="210">
        <f>+BR3174+BS3174</f>
        <v>0</v>
      </c>
      <c r="BU3174" s="210">
        <f>+BQ3174+BT3174</f>
        <v>0</v>
      </c>
      <c r="BV3174" s="215">
        <f>R3174+X3174-AD3174</f>
        <v>0</v>
      </c>
      <c r="BW3174" s="215">
        <f>S3174+Y3174-AE3174</f>
        <v>0</v>
      </c>
      <c r="BX3174" s="216">
        <v>0</v>
      </c>
      <c r="BY3174" s="216">
        <v>0</v>
      </c>
      <c r="BZ3174" s="215">
        <f>BV3174-BX3174</f>
        <v>0</v>
      </c>
      <c r="CA3174" s="217">
        <f>BW3174-BY3174</f>
        <v>0</v>
      </c>
    </row>
    <row r="3175" spans="2:79" ht="30" hidden="1">
      <c r="B3175" s="206">
        <v>2015</v>
      </c>
      <c r="C3175" s="207">
        <v>8320</v>
      </c>
      <c r="D3175" s="206">
        <v>12</v>
      </c>
      <c r="E3175" s="206">
        <v>3000</v>
      </c>
      <c r="F3175" s="206">
        <v>3100</v>
      </c>
      <c r="G3175" s="206">
        <v>319</v>
      </c>
      <c r="H3175" s="206">
        <v>11</v>
      </c>
      <c r="I3175" s="220" t="s">
        <v>805</v>
      </c>
      <c r="J3175" s="209">
        <v>0</v>
      </c>
      <c r="K3175" s="209">
        <v>0</v>
      </c>
      <c r="L3175" s="210">
        <f>+J3175+K3175</f>
        <v>0</v>
      </c>
      <c r="M3175" s="209">
        <v>0</v>
      </c>
      <c r="N3175" s="209">
        <v>0</v>
      </c>
      <c r="O3175" s="210">
        <f>+M3175+N3175</f>
        <v>0</v>
      </c>
      <c r="P3175" s="210">
        <f>+L3175+O3175</f>
        <v>0</v>
      </c>
      <c r="Q3175" s="221" t="s">
        <v>358</v>
      </c>
      <c r="R3175" s="307"/>
      <c r="S3175" s="307"/>
      <c r="T3175" s="213">
        <v>0</v>
      </c>
      <c r="U3175" s="213">
        <v>0</v>
      </c>
      <c r="V3175" s="213">
        <v>0</v>
      </c>
      <c r="W3175" s="213">
        <v>0</v>
      </c>
      <c r="X3175" s="213"/>
      <c r="Y3175" s="213"/>
      <c r="Z3175" s="213">
        <v>0</v>
      </c>
      <c r="AA3175" s="213">
        <v>0</v>
      </c>
      <c r="AB3175" s="213">
        <v>0</v>
      </c>
      <c r="AC3175" s="213">
        <v>0</v>
      </c>
      <c r="AD3175" s="214"/>
      <c r="AE3175" s="214"/>
      <c r="AF3175" s="209">
        <f>J3175+T3175-Z3175</f>
        <v>0</v>
      </c>
      <c r="AG3175" s="209">
        <f>K3175+U3175-AA3175</f>
        <v>0</v>
      </c>
      <c r="AH3175" s="210">
        <f>+AF3175+AG3175</f>
        <v>0</v>
      </c>
      <c r="AI3175" s="209">
        <f>M3175+V3175-AB3175</f>
        <v>0</v>
      </c>
      <c r="AJ3175" s="209">
        <f>N3175+W3175-AC3175</f>
        <v>0</v>
      </c>
      <c r="AK3175" s="210">
        <f>+AI3175+AJ3175</f>
        <v>0</v>
      </c>
      <c r="AL3175" s="210">
        <f>+AH3175+AK3175</f>
        <v>0</v>
      </c>
      <c r="AM3175" s="213">
        <v>0</v>
      </c>
      <c r="AN3175" s="213">
        <v>0</v>
      </c>
      <c r="AO3175" s="210">
        <f>+AM3175+AN3175</f>
        <v>0</v>
      </c>
      <c r="AP3175" s="213">
        <v>0</v>
      </c>
      <c r="AQ3175" s="213">
        <v>0</v>
      </c>
      <c r="AR3175" s="210">
        <f>+AP3175+AQ3175</f>
        <v>0</v>
      </c>
      <c r="AS3175" s="210">
        <f>+AO3175+AR3175</f>
        <v>0</v>
      </c>
      <c r="AT3175" s="213">
        <v>0</v>
      </c>
      <c r="AU3175" s="213">
        <v>0</v>
      </c>
      <c r="AV3175" s="210">
        <f>+AT3175+AU3175</f>
        <v>0</v>
      </c>
      <c r="AW3175" s="213">
        <v>0</v>
      </c>
      <c r="AX3175" s="213">
        <v>0</v>
      </c>
      <c r="AY3175" s="210">
        <f>+AW3175+AX3175</f>
        <v>0</v>
      </c>
      <c r="AZ3175" s="210">
        <f>+AV3175+AY3175</f>
        <v>0</v>
      </c>
      <c r="BA3175" s="213">
        <v>0</v>
      </c>
      <c r="BB3175" s="213">
        <v>0</v>
      </c>
      <c r="BC3175" s="210">
        <f>+BA3175+BB3175</f>
        <v>0</v>
      </c>
      <c r="BD3175" s="213">
        <v>0</v>
      </c>
      <c r="BE3175" s="213">
        <v>0</v>
      </c>
      <c r="BF3175" s="210">
        <f>+BD3175+BE3175</f>
        <v>0</v>
      </c>
      <c r="BG3175" s="210">
        <f>+BC3175+BF3175</f>
        <v>0</v>
      </c>
      <c r="BH3175" s="213">
        <v>0</v>
      </c>
      <c r="BI3175" s="213">
        <v>0</v>
      </c>
      <c r="BJ3175" s="210">
        <f>+BH3175+BI3175</f>
        <v>0</v>
      </c>
      <c r="BK3175" s="213">
        <v>0</v>
      </c>
      <c r="BL3175" s="213">
        <v>0</v>
      </c>
      <c r="BM3175" s="210">
        <f>+BK3175+BL3175</f>
        <v>0</v>
      </c>
      <c r="BN3175" s="210">
        <f>+BJ3175+BM3175</f>
        <v>0</v>
      </c>
      <c r="BO3175" s="209">
        <f>AF3175-AM3175-AT3175-BA3175-BH3175</f>
        <v>0</v>
      </c>
      <c r="BP3175" s="209">
        <f>AG3175-AN3175-AU3175-BB3175-BI3175</f>
        <v>0</v>
      </c>
      <c r="BQ3175" s="210">
        <f>+BO3175+BP3175</f>
        <v>0</v>
      </c>
      <c r="BR3175" s="209">
        <f>AI3175-AP3175-AW3175-BD3175-BK3175</f>
        <v>0</v>
      </c>
      <c r="BS3175" s="209">
        <f>AJ3175-AQ3175-AX3175-BE3175-BL3175</f>
        <v>0</v>
      </c>
      <c r="BT3175" s="210">
        <f>+BR3175+BS3175</f>
        <v>0</v>
      </c>
      <c r="BU3175" s="210">
        <f>+BQ3175+BT3175</f>
        <v>0</v>
      </c>
      <c r="BV3175" s="215">
        <f>R3175+X3175-AD3175</f>
        <v>0</v>
      </c>
      <c r="BW3175" s="215">
        <f>S3175+Y3175-AE3175</f>
        <v>0</v>
      </c>
      <c r="BX3175" s="216">
        <v>0</v>
      </c>
      <c r="BY3175" s="216">
        <v>0</v>
      </c>
      <c r="BZ3175" s="215">
        <f>BV3175-BX3175</f>
        <v>0</v>
      </c>
      <c r="CA3175" s="217">
        <f>BW3175-BY3175</f>
        <v>0</v>
      </c>
    </row>
    <row r="3176" spans="2:79" ht="30" hidden="1">
      <c r="B3176" s="206">
        <v>2015</v>
      </c>
      <c r="C3176" s="207">
        <v>8320</v>
      </c>
      <c r="D3176" s="206">
        <v>12</v>
      </c>
      <c r="E3176" s="206">
        <v>3000</v>
      </c>
      <c r="F3176" s="206">
        <v>3100</v>
      </c>
      <c r="G3176" s="206">
        <v>319</v>
      </c>
      <c r="H3176" s="206">
        <v>12</v>
      </c>
      <c r="I3176" s="220" t="s">
        <v>804</v>
      </c>
      <c r="J3176" s="209">
        <v>0</v>
      </c>
      <c r="K3176" s="209">
        <v>0</v>
      </c>
      <c r="L3176" s="210">
        <f>+J3176+K3176</f>
        <v>0</v>
      </c>
      <c r="M3176" s="209">
        <v>0</v>
      </c>
      <c r="N3176" s="209">
        <v>0</v>
      </c>
      <c r="O3176" s="210">
        <f>+M3176+N3176</f>
        <v>0</v>
      </c>
      <c r="P3176" s="210">
        <f>+L3176+O3176</f>
        <v>0</v>
      </c>
      <c r="Q3176" s="221" t="s">
        <v>358</v>
      </c>
      <c r="R3176" s="307"/>
      <c r="S3176" s="307"/>
      <c r="T3176" s="213">
        <v>0</v>
      </c>
      <c r="U3176" s="213">
        <v>0</v>
      </c>
      <c r="V3176" s="213">
        <v>0</v>
      </c>
      <c r="W3176" s="213">
        <v>0</v>
      </c>
      <c r="X3176" s="213"/>
      <c r="Y3176" s="213"/>
      <c r="Z3176" s="213">
        <v>0</v>
      </c>
      <c r="AA3176" s="213">
        <v>0</v>
      </c>
      <c r="AB3176" s="213">
        <v>0</v>
      </c>
      <c r="AC3176" s="213">
        <v>0</v>
      </c>
      <c r="AD3176" s="214"/>
      <c r="AE3176" s="214"/>
      <c r="AF3176" s="209">
        <f>J3176+T3176-Z3176</f>
        <v>0</v>
      </c>
      <c r="AG3176" s="209">
        <f>K3176+U3176-AA3176</f>
        <v>0</v>
      </c>
      <c r="AH3176" s="210">
        <f>+AF3176+AG3176</f>
        <v>0</v>
      </c>
      <c r="AI3176" s="209">
        <f>M3176+V3176-AB3176</f>
        <v>0</v>
      </c>
      <c r="AJ3176" s="209">
        <f>N3176+W3176-AC3176</f>
        <v>0</v>
      </c>
      <c r="AK3176" s="210">
        <f>+AI3176+AJ3176</f>
        <v>0</v>
      </c>
      <c r="AL3176" s="210">
        <f>+AH3176+AK3176</f>
        <v>0</v>
      </c>
      <c r="AM3176" s="213">
        <v>0</v>
      </c>
      <c r="AN3176" s="213">
        <v>0</v>
      </c>
      <c r="AO3176" s="210">
        <f>+AM3176+AN3176</f>
        <v>0</v>
      </c>
      <c r="AP3176" s="213">
        <v>0</v>
      </c>
      <c r="AQ3176" s="213">
        <v>0</v>
      </c>
      <c r="AR3176" s="210">
        <f>+AP3176+AQ3176</f>
        <v>0</v>
      </c>
      <c r="AS3176" s="210">
        <f>+AO3176+AR3176</f>
        <v>0</v>
      </c>
      <c r="AT3176" s="213">
        <v>0</v>
      </c>
      <c r="AU3176" s="213">
        <v>0</v>
      </c>
      <c r="AV3176" s="210">
        <f>+AT3176+AU3176</f>
        <v>0</v>
      </c>
      <c r="AW3176" s="213">
        <v>0</v>
      </c>
      <c r="AX3176" s="213">
        <v>0</v>
      </c>
      <c r="AY3176" s="210">
        <f>+AW3176+AX3176</f>
        <v>0</v>
      </c>
      <c r="AZ3176" s="210">
        <f>+AV3176+AY3176</f>
        <v>0</v>
      </c>
      <c r="BA3176" s="213">
        <v>0</v>
      </c>
      <c r="BB3176" s="213">
        <v>0</v>
      </c>
      <c r="BC3176" s="210">
        <f>+BA3176+BB3176</f>
        <v>0</v>
      </c>
      <c r="BD3176" s="213">
        <v>0</v>
      </c>
      <c r="BE3176" s="213">
        <v>0</v>
      </c>
      <c r="BF3176" s="210">
        <f>+BD3176+BE3176</f>
        <v>0</v>
      </c>
      <c r="BG3176" s="210">
        <f>+BC3176+BF3176</f>
        <v>0</v>
      </c>
      <c r="BH3176" s="213">
        <v>0</v>
      </c>
      <c r="BI3176" s="213">
        <v>0</v>
      </c>
      <c r="BJ3176" s="210">
        <f>+BH3176+BI3176</f>
        <v>0</v>
      </c>
      <c r="BK3176" s="213">
        <v>0</v>
      </c>
      <c r="BL3176" s="213">
        <v>0</v>
      </c>
      <c r="BM3176" s="210">
        <f>+BK3176+BL3176</f>
        <v>0</v>
      </c>
      <c r="BN3176" s="210">
        <f>+BJ3176+BM3176</f>
        <v>0</v>
      </c>
      <c r="BO3176" s="209">
        <f>AF3176-AM3176-AT3176-BA3176-BH3176</f>
        <v>0</v>
      </c>
      <c r="BP3176" s="209">
        <f>AG3176-AN3176-AU3176-BB3176-BI3176</f>
        <v>0</v>
      </c>
      <c r="BQ3176" s="210">
        <f>+BO3176+BP3176</f>
        <v>0</v>
      </c>
      <c r="BR3176" s="209">
        <f>AI3176-AP3176-AW3176-BD3176-BK3176</f>
        <v>0</v>
      </c>
      <c r="BS3176" s="209">
        <f>AJ3176-AQ3176-AX3176-BE3176-BL3176</f>
        <v>0</v>
      </c>
      <c r="BT3176" s="210">
        <f>+BR3176+BS3176</f>
        <v>0</v>
      </c>
      <c r="BU3176" s="210">
        <f>+BQ3176+BT3176</f>
        <v>0</v>
      </c>
      <c r="BV3176" s="215">
        <f>R3176+X3176-AD3176</f>
        <v>0</v>
      </c>
      <c r="BW3176" s="215">
        <f>S3176+Y3176-AE3176</f>
        <v>0</v>
      </c>
      <c r="BX3176" s="216">
        <v>0</v>
      </c>
      <c r="BY3176" s="216">
        <v>0</v>
      </c>
      <c r="BZ3176" s="215">
        <f>BV3176-BX3176</f>
        <v>0</v>
      </c>
      <c r="CA3176" s="217">
        <f>BW3176-BY3176</f>
        <v>0</v>
      </c>
    </row>
    <row r="3177" spans="2:79" hidden="1">
      <c r="B3177" s="188">
        <v>2015</v>
      </c>
      <c r="C3177" s="189">
        <v>8320</v>
      </c>
      <c r="D3177" s="188">
        <v>12</v>
      </c>
      <c r="E3177" s="188">
        <v>3000</v>
      </c>
      <c r="F3177" s="188">
        <v>3300</v>
      </c>
      <c r="G3177" s="188"/>
      <c r="H3177" s="188"/>
      <c r="I3177" s="190" t="s">
        <v>370</v>
      </c>
      <c r="J3177" s="191">
        <f>J3178+J3180+J3187</f>
        <v>0</v>
      </c>
      <c r="K3177" s="191">
        <f>K3178+K3180+K3187</f>
        <v>0</v>
      </c>
      <c r="L3177" s="191">
        <f>+J3177+K3177</f>
        <v>0</v>
      </c>
      <c r="M3177" s="191">
        <f>M3178+M3180+M3187</f>
        <v>0</v>
      </c>
      <c r="N3177" s="191">
        <f>N3178+N3180+N3187</f>
        <v>0</v>
      </c>
      <c r="O3177" s="191">
        <f>+M3177+N3177</f>
        <v>0</v>
      </c>
      <c r="P3177" s="191">
        <f>+L3177+O3177</f>
        <v>0</v>
      </c>
      <c r="Q3177" s="191"/>
      <c r="R3177" s="308"/>
      <c r="S3177" s="308"/>
      <c r="T3177" s="191">
        <f>T3178+T3180+T3187</f>
        <v>0</v>
      </c>
      <c r="U3177" s="191">
        <f>U3178+U3180+U3187</f>
        <v>0</v>
      </c>
      <c r="V3177" s="191">
        <f>V3178+V3180+V3187</f>
        <v>0</v>
      </c>
      <c r="W3177" s="191">
        <f>W3178+W3180+W3187</f>
        <v>0</v>
      </c>
      <c r="X3177" s="193"/>
      <c r="Y3177" s="193"/>
      <c r="Z3177" s="191">
        <f>Z3178+Z3180+Z3187</f>
        <v>0</v>
      </c>
      <c r="AA3177" s="191">
        <f>AA3178+AA3180+AA3187</f>
        <v>0</v>
      </c>
      <c r="AB3177" s="191">
        <f>AB3178+AB3180+AB3187</f>
        <v>0</v>
      </c>
      <c r="AC3177" s="191">
        <f>AC3178+AC3180+AC3187</f>
        <v>0</v>
      </c>
      <c r="AD3177" s="193"/>
      <c r="AE3177" s="193"/>
      <c r="AF3177" s="191">
        <f>AF3178+AF3180+AF3187</f>
        <v>0</v>
      </c>
      <c r="AG3177" s="191">
        <f>AG3178+AG3180+AG3187</f>
        <v>0</v>
      </c>
      <c r="AH3177" s="191">
        <f>+AF3177+AG3177</f>
        <v>0</v>
      </c>
      <c r="AI3177" s="191">
        <f>AI3178+AI3180+AI3187</f>
        <v>0</v>
      </c>
      <c r="AJ3177" s="191">
        <f>AJ3178+AJ3180+AJ3187</f>
        <v>0</v>
      </c>
      <c r="AK3177" s="191">
        <f>+AI3177+AJ3177</f>
        <v>0</v>
      </c>
      <c r="AL3177" s="191">
        <f>+AH3177+AK3177</f>
        <v>0</v>
      </c>
      <c r="AM3177" s="191">
        <f>AM3178+AM3180+AM3187</f>
        <v>0</v>
      </c>
      <c r="AN3177" s="191">
        <f>AN3178+AN3180+AN3187</f>
        <v>0</v>
      </c>
      <c r="AO3177" s="191">
        <f>+AM3177+AN3177</f>
        <v>0</v>
      </c>
      <c r="AP3177" s="191">
        <f>AP3178+AP3180+AP3187</f>
        <v>0</v>
      </c>
      <c r="AQ3177" s="191">
        <f>AQ3178+AQ3180+AQ3187</f>
        <v>0</v>
      </c>
      <c r="AR3177" s="191">
        <f>+AP3177+AQ3177</f>
        <v>0</v>
      </c>
      <c r="AS3177" s="191">
        <f>+AO3177+AR3177</f>
        <v>0</v>
      </c>
      <c r="AT3177" s="191">
        <f>AT3178+AT3180+AT3187</f>
        <v>0</v>
      </c>
      <c r="AU3177" s="191">
        <f>AU3178+AU3180+AU3187</f>
        <v>0</v>
      </c>
      <c r="AV3177" s="191">
        <f>+AT3177+AU3177</f>
        <v>0</v>
      </c>
      <c r="AW3177" s="191">
        <f>AW3178+AW3180+AW3187</f>
        <v>0</v>
      </c>
      <c r="AX3177" s="191">
        <f>AX3178+AX3180+AX3187</f>
        <v>0</v>
      </c>
      <c r="AY3177" s="191">
        <f>+AW3177+AX3177</f>
        <v>0</v>
      </c>
      <c r="AZ3177" s="191">
        <f>+AV3177+AY3177</f>
        <v>0</v>
      </c>
      <c r="BA3177" s="191">
        <f>BA3178+BA3180+BA3187</f>
        <v>0</v>
      </c>
      <c r="BB3177" s="191">
        <f>BB3178+BB3180+BB3187</f>
        <v>0</v>
      </c>
      <c r="BC3177" s="191">
        <f>+BA3177+BB3177</f>
        <v>0</v>
      </c>
      <c r="BD3177" s="191">
        <f>BD3178+BD3180+BD3187</f>
        <v>0</v>
      </c>
      <c r="BE3177" s="191">
        <f>BE3178+BE3180+BE3187</f>
        <v>0</v>
      </c>
      <c r="BF3177" s="191">
        <f>+BD3177+BE3177</f>
        <v>0</v>
      </c>
      <c r="BG3177" s="191">
        <f>+BC3177+BF3177</f>
        <v>0</v>
      </c>
      <c r="BH3177" s="191">
        <f>BH3178+BH3180+BH3187</f>
        <v>0</v>
      </c>
      <c r="BI3177" s="191">
        <f>BI3178+BI3180+BI3187</f>
        <v>0</v>
      </c>
      <c r="BJ3177" s="191">
        <f>+BH3177+BI3177</f>
        <v>0</v>
      </c>
      <c r="BK3177" s="191">
        <f>BK3178+BK3180+BK3187</f>
        <v>0</v>
      </c>
      <c r="BL3177" s="191">
        <f>BL3178+BL3180+BL3187</f>
        <v>0</v>
      </c>
      <c r="BM3177" s="191">
        <f>+BK3177+BL3177</f>
        <v>0</v>
      </c>
      <c r="BN3177" s="191">
        <f>+BJ3177+BM3177</f>
        <v>0</v>
      </c>
      <c r="BO3177" s="191">
        <f>BO3178+BO3180+BO3187</f>
        <v>0</v>
      </c>
      <c r="BP3177" s="191">
        <f>BP3178+BP3180+BP3187</f>
        <v>0</v>
      </c>
      <c r="BQ3177" s="191">
        <f>+BO3177+BP3177</f>
        <v>0</v>
      </c>
      <c r="BR3177" s="191">
        <f>BR3178+BR3180+BR3187</f>
        <v>0</v>
      </c>
      <c r="BS3177" s="191">
        <f>BS3178+BS3180+BS3187</f>
        <v>0</v>
      </c>
      <c r="BT3177" s="191">
        <f>+BR3177+BS3177</f>
        <v>0</v>
      </c>
      <c r="BU3177" s="191">
        <f>+BQ3177+BT3177</f>
        <v>0</v>
      </c>
      <c r="BV3177" s="194"/>
      <c r="BW3177" s="194"/>
      <c r="BX3177" s="195"/>
      <c r="BY3177" s="195"/>
      <c r="BZ3177" s="194"/>
      <c r="CA3177" s="196"/>
    </row>
    <row r="3178" spans="2:79" ht="31.5" hidden="1">
      <c r="B3178" s="197">
        <v>2015</v>
      </c>
      <c r="C3178" s="198">
        <v>8320</v>
      </c>
      <c r="D3178" s="197">
        <v>12</v>
      </c>
      <c r="E3178" s="197">
        <v>3000</v>
      </c>
      <c r="F3178" s="197">
        <v>3300</v>
      </c>
      <c r="G3178" s="197">
        <v>332</v>
      </c>
      <c r="H3178" s="197"/>
      <c r="I3178" s="364" t="s">
        <v>803</v>
      </c>
      <c r="J3178" s="200">
        <f>J3179</f>
        <v>0</v>
      </c>
      <c r="K3178" s="200">
        <f>K3179</f>
        <v>0</v>
      </c>
      <c r="L3178" s="200">
        <f>+J3178+K3178</f>
        <v>0</v>
      </c>
      <c r="M3178" s="200">
        <f>M3179</f>
        <v>0</v>
      </c>
      <c r="N3178" s="200">
        <f>N3179</f>
        <v>0</v>
      </c>
      <c r="O3178" s="200">
        <f>+M3178+N3178</f>
        <v>0</v>
      </c>
      <c r="P3178" s="200">
        <f>+L3178+O3178</f>
        <v>0</v>
      </c>
      <c r="Q3178" s="200"/>
      <c r="R3178" s="309"/>
      <c r="S3178" s="309"/>
      <c r="T3178" s="200">
        <f>T3179</f>
        <v>0</v>
      </c>
      <c r="U3178" s="200">
        <f>U3179</f>
        <v>0</v>
      </c>
      <c r="V3178" s="200">
        <f>V3179</f>
        <v>0</v>
      </c>
      <c r="W3178" s="200">
        <f>W3179</f>
        <v>0</v>
      </c>
      <c r="X3178" s="202"/>
      <c r="Y3178" s="202"/>
      <c r="Z3178" s="200">
        <f>Z3179</f>
        <v>0</v>
      </c>
      <c r="AA3178" s="200">
        <f>AA3179</f>
        <v>0</v>
      </c>
      <c r="AB3178" s="200">
        <f>AB3179</f>
        <v>0</v>
      </c>
      <c r="AC3178" s="200">
        <f>AC3179</f>
        <v>0</v>
      </c>
      <c r="AD3178" s="202"/>
      <c r="AE3178" s="202"/>
      <c r="AF3178" s="200">
        <f>AF3179</f>
        <v>0</v>
      </c>
      <c r="AG3178" s="200">
        <f>AG3179</f>
        <v>0</v>
      </c>
      <c r="AH3178" s="200">
        <f>+AF3178+AG3178</f>
        <v>0</v>
      </c>
      <c r="AI3178" s="200">
        <f>AI3179</f>
        <v>0</v>
      </c>
      <c r="AJ3178" s="200">
        <f>AJ3179</f>
        <v>0</v>
      </c>
      <c r="AK3178" s="200">
        <f>+AI3178+AJ3178</f>
        <v>0</v>
      </c>
      <c r="AL3178" s="200">
        <f>+AH3178+AK3178</f>
        <v>0</v>
      </c>
      <c r="AM3178" s="200">
        <f>AM3179</f>
        <v>0</v>
      </c>
      <c r="AN3178" s="200">
        <f>AN3179</f>
        <v>0</v>
      </c>
      <c r="AO3178" s="200">
        <f>+AM3178+AN3178</f>
        <v>0</v>
      </c>
      <c r="AP3178" s="200">
        <f>AP3179</f>
        <v>0</v>
      </c>
      <c r="AQ3178" s="200">
        <f>AQ3179</f>
        <v>0</v>
      </c>
      <c r="AR3178" s="200">
        <f>+AP3178+AQ3178</f>
        <v>0</v>
      </c>
      <c r="AS3178" s="200">
        <f>+AO3178+AR3178</f>
        <v>0</v>
      </c>
      <c r="AT3178" s="200">
        <f>AT3179</f>
        <v>0</v>
      </c>
      <c r="AU3178" s="200">
        <f>AU3179</f>
        <v>0</v>
      </c>
      <c r="AV3178" s="200">
        <f>+AT3178+AU3178</f>
        <v>0</v>
      </c>
      <c r="AW3178" s="200">
        <f>AW3179</f>
        <v>0</v>
      </c>
      <c r="AX3178" s="200">
        <f>AX3179</f>
        <v>0</v>
      </c>
      <c r="AY3178" s="200">
        <f>+AW3178+AX3178</f>
        <v>0</v>
      </c>
      <c r="AZ3178" s="200">
        <f>+AV3178+AY3178</f>
        <v>0</v>
      </c>
      <c r="BA3178" s="200">
        <f>BA3179</f>
        <v>0</v>
      </c>
      <c r="BB3178" s="200">
        <f>BB3179</f>
        <v>0</v>
      </c>
      <c r="BC3178" s="200">
        <f>+BA3178+BB3178</f>
        <v>0</v>
      </c>
      <c r="BD3178" s="200">
        <f>BD3179</f>
        <v>0</v>
      </c>
      <c r="BE3178" s="200">
        <f>BE3179</f>
        <v>0</v>
      </c>
      <c r="BF3178" s="200">
        <f>+BD3178+BE3178</f>
        <v>0</v>
      </c>
      <c r="BG3178" s="200">
        <f>+BC3178+BF3178</f>
        <v>0</v>
      </c>
      <c r="BH3178" s="200">
        <f>BH3179</f>
        <v>0</v>
      </c>
      <c r="BI3178" s="200">
        <f>BI3179</f>
        <v>0</v>
      </c>
      <c r="BJ3178" s="200">
        <f>+BH3178+BI3178</f>
        <v>0</v>
      </c>
      <c r="BK3178" s="200">
        <f>BK3179</f>
        <v>0</v>
      </c>
      <c r="BL3178" s="200">
        <f>BL3179</f>
        <v>0</v>
      </c>
      <c r="BM3178" s="200">
        <f>+BK3178+BL3178</f>
        <v>0</v>
      </c>
      <c r="BN3178" s="200">
        <f>+BJ3178+BM3178</f>
        <v>0</v>
      </c>
      <c r="BO3178" s="200">
        <f>BO3179</f>
        <v>0</v>
      </c>
      <c r="BP3178" s="200">
        <f>BP3179</f>
        <v>0</v>
      </c>
      <c r="BQ3178" s="200">
        <f>+BO3178+BP3178</f>
        <v>0</v>
      </c>
      <c r="BR3178" s="200">
        <f>BR3179</f>
        <v>0</v>
      </c>
      <c r="BS3178" s="200">
        <f>BS3179</f>
        <v>0</v>
      </c>
      <c r="BT3178" s="200">
        <f>+BR3178+BS3178</f>
        <v>0</v>
      </c>
      <c r="BU3178" s="200">
        <f>+BQ3178+BT3178</f>
        <v>0</v>
      </c>
      <c r="BV3178" s="203"/>
      <c r="BW3178" s="203"/>
      <c r="BX3178" s="204"/>
      <c r="BY3178" s="204"/>
      <c r="BZ3178" s="203"/>
      <c r="CA3178" s="205"/>
    </row>
    <row r="3179" spans="2:79" hidden="1">
      <c r="B3179" s="218">
        <v>2015</v>
      </c>
      <c r="C3179" s="219">
        <v>8320</v>
      </c>
      <c r="D3179" s="218">
        <v>12</v>
      </c>
      <c r="E3179" s="218">
        <v>3000</v>
      </c>
      <c r="F3179" s="218">
        <v>3300</v>
      </c>
      <c r="G3179" s="218">
        <v>332</v>
      </c>
      <c r="H3179" s="218">
        <v>1</v>
      </c>
      <c r="I3179" s="220" t="s">
        <v>803</v>
      </c>
      <c r="J3179" s="209">
        <v>0</v>
      </c>
      <c r="K3179" s="209">
        <v>0</v>
      </c>
      <c r="L3179" s="210">
        <f>+J3179+K3179</f>
        <v>0</v>
      </c>
      <c r="M3179" s="209">
        <v>0</v>
      </c>
      <c r="N3179" s="209">
        <v>0</v>
      </c>
      <c r="O3179" s="210">
        <f>+M3179+N3179</f>
        <v>0</v>
      </c>
      <c r="P3179" s="210">
        <f>+L3179+O3179</f>
        <v>0</v>
      </c>
      <c r="Q3179" s="221" t="s">
        <v>358</v>
      </c>
      <c r="R3179" s="307"/>
      <c r="S3179" s="307"/>
      <c r="T3179" s="213">
        <v>0</v>
      </c>
      <c r="U3179" s="213">
        <v>0</v>
      </c>
      <c r="V3179" s="213">
        <v>0</v>
      </c>
      <c r="W3179" s="213">
        <v>0</v>
      </c>
      <c r="X3179" s="213"/>
      <c r="Y3179" s="213"/>
      <c r="Z3179" s="213">
        <v>0</v>
      </c>
      <c r="AA3179" s="213">
        <v>0</v>
      </c>
      <c r="AB3179" s="213">
        <v>0</v>
      </c>
      <c r="AC3179" s="213">
        <v>0</v>
      </c>
      <c r="AD3179" s="214"/>
      <c r="AE3179" s="214"/>
      <c r="AF3179" s="209">
        <f>J3179+T3179-Z3179</f>
        <v>0</v>
      </c>
      <c r="AG3179" s="209">
        <f>K3179+U3179-AA3179</f>
        <v>0</v>
      </c>
      <c r="AH3179" s="210">
        <f>+AF3179+AG3179</f>
        <v>0</v>
      </c>
      <c r="AI3179" s="209">
        <f>M3179+V3179-AB3179</f>
        <v>0</v>
      </c>
      <c r="AJ3179" s="209">
        <f>N3179+W3179-AC3179</f>
        <v>0</v>
      </c>
      <c r="AK3179" s="210">
        <f>+AI3179+AJ3179</f>
        <v>0</v>
      </c>
      <c r="AL3179" s="210">
        <f>+AH3179+AK3179</f>
        <v>0</v>
      </c>
      <c r="AM3179" s="213">
        <v>0</v>
      </c>
      <c r="AN3179" s="213">
        <v>0</v>
      </c>
      <c r="AO3179" s="210">
        <f>+AM3179+AN3179</f>
        <v>0</v>
      </c>
      <c r="AP3179" s="213">
        <v>0</v>
      </c>
      <c r="AQ3179" s="213">
        <v>0</v>
      </c>
      <c r="AR3179" s="210">
        <f>+AP3179+AQ3179</f>
        <v>0</v>
      </c>
      <c r="AS3179" s="210">
        <f>+AO3179+AR3179</f>
        <v>0</v>
      </c>
      <c r="AT3179" s="213">
        <v>0</v>
      </c>
      <c r="AU3179" s="213">
        <v>0</v>
      </c>
      <c r="AV3179" s="210">
        <f>+AT3179+AU3179</f>
        <v>0</v>
      </c>
      <c r="AW3179" s="213">
        <v>0</v>
      </c>
      <c r="AX3179" s="213">
        <v>0</v>
      </c>
      <c r="AY3179" s="210">
        <f>+AW3179+AX3179</f>
        <v>0</v>
      </c>
      <c r="AZ3179" s="210">
        <f>+AV3179+AY3179</f>
        <v>0</v>
      </c>
      <c r="BA3179" s="213">
        <v>0</v>
      </c>
      <c r="BB3179" s="213">
        <v>0</v>
      </c>
      <c r="BC3179" s="210">
        <f>+BA3179+BB3179</f>
        <v>0</v>
      </c>
      <c r="BD3179" s="213">
        <v>0</v>
      </c>
      <c r="BE3179" s="213">
        <v>0</v>
      </c>
      <c r="BF3179" s="210">
        <f>+BD3179+BE3179</f>
        <v>0</v>
      </c>
      <c r="BG3179" s="210">
        <f>+BC3179+BF3179</f>
        <v>0</v>
      </c>
      <c r="BH3179" s="213">
        <v>0</v>
      </c>
      <c r="BI3179" s="213">
        <v>0</v>
      </c>
      <c r="BJ3179" s="210">
        <f>+BH3179+BI3179</f>
        <v>0</v>
      </c>
      <c r="BK3179" s="213">
        <v>0</v>
      </c>
      <c r="BL3179" s="213">
        <v>0</v>
      </c>
      <c r="BM3179" s="210">
        <f>+BK3179+BL3179</f>
        <v>0</v>
      </c>
      <c r="BN3179" s="210">
        <f>+BJ3179+BM3179</f>
        <v>0</v>
      </c>
      <c r="BO3179" s="209">
        <f>AF3179-AM3179-AT3179-BA3179-BH3179</f>
        <v>0</v>
      </c>
      <c r="BP3179" s="209">
        <f>AG3179-AN3179-AU3179-BB3179-BI3179</f>
        <v>0</v>
      </c>
      <c r="BQ3179" s="210">
        <f>+BO3179+BP3179</f>
        <v>0</v>
      </c>
      <c r="BR3179" s="209">
        <f>AI3179-AP3179-AW3179-BD3179-BK3179</f>
        <v>0</v>
      </c>
      <c r="BS3179" s="209">
        <f>AJ3179-AQ3179-AX3179-BE3179-BL3179</f>
        <v>0</v>
      </c>
      <c r="BT3179" s="210">
        <f>+BR3179+BS3179</f>
        <v>0</v>
      </c>
      <c r="BU3179" s="210">
        <f>+BQ3179+BT3179</f>
        <v>0</v>
      </c>
      <c r="BV3179" s="215">
        <f>R3179+X3179-AD3179</f>
        <v>0</v>
      </c>
      <c r="BW3179" s="215">
        <f>S3179+Y3179-AE3179</f>
        <v>0</v>
      </c>
      <c r="BX3179" s="216">
        <v>0</v>
      </c>
      <c r="BY3179" s="216">
        <v>0</v>
      </c>
      <c r="BZ3179" s="215">
        <f>BV3179-BX3179</f>
        <v>0</v>
      </c>
      <c r="CA3179" s="217">
        <f>BW3179-BY3179</f>
        <v>0</v>
      </c>
    </row>
    <row r="3180" spans="2:79" ht="31.5" hidden="1">
      <c r="B3180" s="197">
        <v>2015</v>
      </c>
      <c r="C3180" s="198">
        <v>8320</v>
      </c>
      <c r="D3180" s="197">
        <v>12</v>
      </c>
      <c r="E3180" s="197">
        <v>3000</v>
      </c>
      <c r="F3180" s="197">
        <v>3300</v>
      </c>
      <c r="G3180" s="197">
        <v>333</v>
      </c>
      <c r="H3180" s="197"/>
      <c r="I3180" s="199" t="s">
        <v>504</v>
      </c>
      <c r="J3180" s="200">
        <f>SUM(J3181:J3186)</f>
        <v>0</v>
      </c>
      <c r="K3180" s="200">
        <f>SUM(K3181:K3186)</f>
        <v>0</v>
      </c>
      <c r="L3180" s="200">
        <f>+J3180+K3180</f>
        <v>0</v>
      </c>
      <c r="M3180" s="200">
        <f>SUM(M3181:M3186)</f>
        <v>0</v>
      </c>
      <c r="N3180" s="200">
        <f>SUM(N3181:N3186)</f>
        <v>0</v>
      </c>
      <c r="O3180" s="200">
        <f>+M3180+N3180</f>
        <v>0</v>
      </c>
      <c r="P3180" s="200">
        <f>+L3180+O3180</f>
        <v>0</v>
      </c>
      <c r="Q3180" s="200"/>
      <c r="R3180" s="309"/>
      <c r="S3180" s="309"/>
      <c r="T3180" s="200">
        <f>SUM(T3181:T3186)</f>
        <v>0</v>
      </c>
      <c r="U3180" s="200">
        <f>SUM(U3181:U3186)</f>
        <v>0</v>
      </c>
      <c r="V3180" s="200">
        <f>SUM(V3181:V3186)</f>
        <v>0</v>
      </c>
      <c r="W3180" s="200">
        <f>SUM(W3181:W3186)</f>
        <v>0</v>
      </c>
      <c r="X3180" s="202"/>
      <c r="Y3180" s="202"/>
      <c r="Z3180" s="200">
        <f>SUM(Z3181:Z3186)</f>
        <v>0</v>
      </c>
      <c r="AA3180" s="200">
        <f>SUM(AA3181:AA3186)</f>
        <v>0</v>
      </c>
      <c r="AB3180" s="200">
        <f>SUM(AB3181:AB3186)</f>
        <v>0</v>
      </c>
      <c r="AC3180" s="200">
        <f>SUM(AC3181:AC3186)</f>
        <v>0</v>
      </c>
      <c r="AD3180" s="202"/>
      <c r="AE3180" s="202"/>
      <c r="AF3180" s="200">
        <f>SUM(AF3181:AF3186)</f>
        <v>0</v>
      </c>
      <c r="AG3180" s="200">
        <f>SUM(AG3181:AG3186)</f>
        <v>0</v>
      </c>
      <c r="AH3180" s="200">
        <f>+AF3180+AG3180</f>
        <v>0</v>
      </c>
      <c r="AI3180" s="200">
        <f>SUM(AI3181:AI3186)</f>
        <v>0</v>
      </c>
      <c r="AJ3180" s="200">
        <f>SUM(AJ3181:AJ3186)</f>
        <v>0</v>
      </c>
      <c r="AK3180" s="200">
        <f>+AI3180+AJ3180</f>
        <v>0</v>
      </c>
      <c r="AL3180" s="200">
        <f>+AH3180+AK3180</f>
        <v>0</v>
      </c>
      <c r="AM3180" s="200">
        <f>SUM(AM3181:AM3186)</f>
        <v>0</v>
      </c>
      <c r="AN3180" s="200">
        <f>SUM(AN3181:AN3186)</f>
        <v>0</v>
      </c>
      <c r="AO3180" s="200">
        <f>+AM3180+AN3180</f>
        <v>0</v>
      </c>
      <c r="AP3180" s="200">
        <f>SUM(AP3181:AP3186)</f>
        <v>0</v>
      </c>
      <c r="AQ3180" s="200">
        <f>SUM(AQ3181:AQ3186)</f>
        <v>0</v>
      </c>
      <c r="AR3180" s="200">
        <f>+AP3180+AQ3180</f>
        <v>0</v>
      </c>
      <c r="AS3180" s="200">
        <f>+AO3180+AR3180</f>
        <v>0</v>
      </c>
      <c r="AT3180" s="200">
        <f>SUM(AT3181:AT3186)</f>
        <v>0</v>
      </c>
      <c r="AU3180" s="200">
        <f>SUM(AU3181:AU3186)</f>
        <v>0</v>
      </c>
      <c r="AV3180" s="200">
        <f>+AT3180+AU3180</f>
        <v>0</v>
      </c>
      <c r="AW3180" s="200">
        <f>SUM(AW3181:AW3186)</f>
        <v>0</v>
      </c>
      <c r="AX3180" s="200">
        <f>SUM(AX3181:AX3186)</f>
        <v>0</v>
      </c>
      <c r="AY3180" s="200">
        <f>+AW3180+AX3180</f>
        <v>0</v>
      </c>
      <c r="AZ3180" s="200">
        <f>+AV3180+AY3180</f>
        <v>0</v>
      </c>
      <c r="BA3180" s="200">
        <f>SUM(BA3181:BA3186)</f>
        <v>0</v>
      </c>
      <c r="BB3180" s="200">
        <f>SUM(BB3181:BB3186)</f>
        <v>0</v>
      </c>
      <c r="BC3180" s="200">
        <f>+BA3180+BB3180</f>
        <v>0</v>
      </c>
      <c r="BD3180" s="200">
        <f>SUM(BD3181:BD3186)</f>
        <v>0</v>
      </c>
      <c r="BE3180" s="200">
        <f>SUM(BE3181:BE3186)</f>
        <v>0</v>
      </c>
      <c r="BF3180" s="200">
        <f>+BD3180+BE3180</f>
        <v>0</v>
      </c>
      <c r="BG3180" s="200">
        <f>+BC3180+BF3180</f>
        <v>0</v>
      </c>
      <c r="BH3180" s="200">
        <f>SUM(BH3181:BH3186)</f>
        <v>0</v>
      </c>
      <c r="BI3180" s="200">
        <f>SUM(BI3181:BI3186)</f>
        <v>0</v>
      </c>
      <c r="BJ3180" s="200">
        <f>+BH3180+BI3180</f>
        <v>0</v>
      </c>
      <c r="BK3180" s="200">
        <f>SUM(BK3181:BK3186)</f>
        <v>0</v>
      </c>
      <c r="BL3180" s="200">
        <f>SUM(BL3181:BL3186)</f>
        <v>0</v>
      </c>
      <c r="BM3180" s="200">
        <f>+BK3180+BL3180</f>
        <v>0</v>
      </c>
      <c r="BN3180" s="200">
        <f>+BJ3180+BM3180</f>
        <v>0</v>
      </c>
      <c r="BO3180" s="200">
        <f>SUM(BO3181:BO3186)</f>
        <v>0</v>
      </c>
      <c r="BP3180" s="200">
        <f>SUM(BP3181:BP3186)</f>
        <v>0</v>
      </c>
      <c r="BQ3180" s="200">
        <f>+BO3180+BP3180</f>
        <v>0</v>
      </c>
      <c r="BR3180" s="200">
        <f>SUM(BR3181:BR3186)</f>
        <v>0</v>
      </c>
      <c r="BS3180" s="200">
        <f>SUM(BS3181:BS3186)</f>
        <v>0</v>
      </c>
      <c r="BT3180" s="200">
        <f>+BR3180+BS3180</f>
        <v>0</v>
      </c>
      <c r="BU3180" s="200">
        <f>+BQ3180+BT3180</f>
        <v>0</v>
      </c>
      <c r="BV3180" s="203"/>
      <c r="BW3180" s="203"/>
      <c r="BX3180" s="204"/>
      <c r="BY3180" s="204"/>
      <c r="BZ3180" s="203"/>
      <c r="CA3180" s="205"/>
    </row>
    <row r="3181" spans="2:79" ht="36.75" hidden="1" customHeight="1">
      <c r="B3181" s="218">
        <v>2015</v>
      </c>
      <c r="C3181" s="219">
        <v>8320</v>
      </c>
      <c r="D3181" s="218">
        <v>12</v>
      </c>
      <c r="E3181" s="218">
        <v>3000</v>
      </c>
      <c r="F3181" s="218">
        <v>3300</v>
      </c>
      <c r="G3181" s="218">
        <v>333</v>
      </c>
      <c r="H3181" s="218">
        <v>1</v>
      </c>
      <c r="I3181" s="220" t="s">
        <v>640</v>
      </c>
      <c r="J3181" s="209">
        <v>0</v>
      </c>
      <c r="K3181" s="209">
        <v>0</v>
      </c>
      <c r="L3181" s="210">
        <f>+J3181+K3181</f>
        <v>0</v>
      </c>
      <c r="M3181" s="209">
        <v>0</v>
      </c>
      <c r="N3181" s="209">
        <v>0</v>
      </c>
      <c r="O3181" s="210">
        <f>+M3181+N3181</f>
        <v>0</v>
      </c>
      <c r="P3181" s="210">
        <f>+L3181+O3181</f>
        <v>0</v>
      </c>
      <c r="Q3181" s="221" t="s">
        <v>358</v>
      </c>
      <c r="R3181" s="307"/>
      <c r="S3181" s="307"/>
      <c r="T3181" s="213">
        <v>0</v>
      </c>
      <c r="U3181" s="213">
        <v>0</v>
      </c>
      <c r="V3181" s="213">
        <v>0</v>
      </c>
      <c r="W3181" s="213">
        <v>0</v>
      </c>
      <c r="X3181" s="213"/>
      <c r="Y3181" s="213"/>
      <c r="Z3181" s="213">
        <v>0</v>
      </c>
      <c r="AA3181" s="213">
        <v>0</v>
      </c>
      <c r="AB3181" s="213">
        <v>0</v>
      </c>
      <c r="AC3181" s="213">
        <v>0</v>
      </c>
      <c r="AD3181" s="214"/>
      <c r="AE3181" s="214"/>
      <c r="AF3181" s="209">
        <f>J3181+T3181-Z3181</f>
        <v>0</v>
      </c>
      <c r="AG3181" s="209">
        <f>K3181+U3181-AA3181</f>
        <v>0</v>
      </c>
      <c r="AH3181" s="210">
        <f>+AF3181+AG3181</f>
        <v>0</v>
      </c>
      <c r="AI3181" s="209">
        <f>M3181+V3181-AB3181</f>
        <v>0</v>
      </c>
      <c r="AJ3181" s="209">
        <f>N3181+W3181-AC3181</f>
        <v>0</v>
      </c>
      <c r="AK3181" s="210">
        <f>+AI3181+AJ3181</f>
        <v>0</v>
      </c>
      <c r="AL3181" s="210">
        <f>+AH3181+AK3181</f>
        <v>0</v>
      </c>
      <c r="AM3181" s="213">
        <v>0</v>
      </c>
      <c r="AN3181" s="213">
        <v>0</v>
      </c>
      <c r="AO3181" s="210">
        <f>+AM3181+AN3181</f>
        <v>0</v>
      </c>
      <c r="AP3181" s="213">
        <v>0</v>
      </c>
      <c r="AQ3181" s="213">
        <v>0</v>
      </c>
      <c r="AR3181" s="210">
        <f>+AP3181+AQ3181</f>
        <v>0</v>
      </c>
      <c r="AS3181" s="210">
        <f>+AO3181+AR3181</f>
        <v>0</v>
      </c>
      <c r="AT3181" s="213">
        <v>0</v>
      </c>
      <c r="AU3181" s="213">
        <v>0</v>
      </c>
      <c r="AV3181" s="210">
        <f>+AT3181+AU3181</f>
        <v>0</v>
      </c>
      <c r="AW3181" s="213">
        <v>0</v>
      </c>
      <c r="AX3181" s="213">
        <v>0</v>
      </c>
      <c r="AY3181" s="210">
        <f>+AW3181+AX3181</f>
        <v>0</v>
      </c>
      <c r="AZ3181" s="210">
        <f>+AV3181+AY3181</f>
        <v>0</v>
      </c>
      <c r="BA3181" s="213">
        <v>0</v>
      </c>
      <c r="BB3181" s="213">
        <v>0</v>
      </c>
      <c r="BC3181" s="210">
        <f>+BA3181+BB3181</f>
        <v>0</v>
      </c>
      <c r="BD3181" s="213">
        <v>0</v>
      </c>
      <c r="BE3181" s="213">
        <v>0</v>
      </c>
      <c r="BF3181" s="210">
        <f>+BD3181+BE3181</f>
        <v>0</v>
      </c>
      <c r="BG3181" s="210">
        <f>+BC3181+BF3181</f>
        <v>0</v>
      </c>
      <c r="BH3181" s="213">
        <v>0</v>
      </c>
      <c r="BI3181" s="213">
        <v>0</v>
      </c>
      <c r="BJ3181" s="210">
        <f>+BH3181+BI3181</f>
        <v>0</v>
      </c>
      <c r="BK3181" s="213">
        <v>0</v>
      </c>
      <c r="BL3181" s="213">
        <v>0</v>
      </c>
      <c r="BM3181" s="210">
        <f>+BK3181+BL3181</f>
        <v>0</v>
      </c>
      <c r="BN3181" s="210">
        <f>+BJ3181+BM3181</f>
        <v>0</v>
      </c>
      <c r="BO3181" s="209">
        <f>AF3181-AM3181-AT3181-BA3181-BH3181</f>
        <v>0</v>
      </c>
      <c r="BP3181" s="209">
        <f>AG3181-AN3181-AU3181-BB3181-BI3181</f>
        <v>0</v>
      </c>
      <c r="BQ3181" s="210">
        <f>+BO3181+BP3181</f>
        <v>0</v>
      </c>
      <c r="BR3181" s="209">
        <f>AI3181-AP3181-AW3181-BD3181-BK3181</f>
        <v>0</v>
      </c>
      <c r="BS3181" s="209">
        <f>AJ3181-AQ3181-AX3181-BE3181-BL3181</f>
        <v>0</v>
      </c>
      <c r="BT3181" s="210">
        <f>+BR3181+BS3181</f>
        <v>0</v>
      </c>
      <c r="BU3181" s="210">
        <f>+BQ3181+BT3181</f>
        <v>0</v>
      </c>
      <c r="BV3181" s="215">
        <f>R3181+X3181-AD3181</f>
        <v>0</v>
      </c>
      <c r="BW3181" s="215">
        <f>S3181+Y3181-AE3181</f>
        <v>0</v>
      </c>
      <c r="BX3181" s="216">
        <v>0</v>
      </c>
      <c r="BY3181" s="216">
        <v>0</v>
      </c>
      <c r="BZ3181" s="215">
        <f>BV3181-BX3181</f>
        <v>0</v>
      </c>
      <c r="CA3181" s="217">
        <f>BW3181-BY3181</f>
        <v>0</v>
      </c>
    </row>
    <row r="3182" spans="2:79" ht="36.75" hidden="1" customHeight="1">
      <c r="B3182" s="218">
        <v>2015</v>
      </c>
      <c r="C3182" s="219">
        <v>8320</v>
      </c>
      <c r="D3182" s="218">
        <v>12</v>
      </c>
      <c r="E3182" s="218">
        <v>3000</v>
      </c>
      <c r="F3182" s="218">
        <v>3300</v>
      </c>
      <c r="G3182" s="218">
        <v>333</v>
      </c>
      <c r="H3182" s="218">
        <v>2</v>
      </c>
      <c r="I3182" s="220" t="s">
        <v>802</v>
      </c>
      <c r="J3182" s="209">
        <v>0</v>
      </c>
      <c r="K3182" s="209">
        <v>0</v>
      </c>
      <c r="L3182" s="210">
        <f>+J3182+K3182</f>
        <v>0</v>
      </c>
      <c r="M3182" s="209">
        <v>0</v>
      </c>
      <c r="N3182" s="209">
        <v>0</v>
      </c>
      <c r="O3182" s="210">
        <f>+M3182+N3182</f>
        <v>0</v>
      </c>
      <c r="P3182" s="210">
        <f>+L3182+O3182</f>
        <v>0</v>
      </c>
      <c r="Q3182" s="221" t="s">
        <v>358</v>
      </c>
      <c r="R3182" s="307"/>
      <c r="S3182" s="307"/>
      <c r="T3182" s="213">
        <v>0</v>
      </c>
      <c r="U3182" s="213">
        <v>0</v>
      </c>
      <c r="V3182" s="213">
        <v>0</v>
      </c>
      <c r="W3182" s="213">
        <v>0</v>
      </c>
      <c r="X3182" s="213"/>
      <c r="Y3182" s="213"/>
      <c r="Z3182" s="213">
        <v>0</v>
      </c>
      <c r="AA3182" s="213">
        <v>0</v>
      </c>
      <c r="AB3182" s="213">
        <v>0</v>
      </c>
      <c r="AC3182" s="213">
        <v>0</v>
      </c>
      <c r="AD3182" s="214"/>
      <c r="AE3182" s="214"/>
      <c r="AF3182" s="209">
        <f>J3182+T3182-Z3182</f>
        <v>0</v>
      </c>
      <c r="AG3182" s="209">
        <f>K3182+U3182-AA3182</f>
        <v>0</v>
      </c>
      <c r="AH3182" s="210">
        <f>+AF3182+AG3182</f>
        <v>0</v>
      </c>
      <c r="AI3182" s="209">
        <f>M3182+V3182-AB3182</f>
        <v>0</v>
      </c>
      <c r="AJ3182" s="209">
        <f>N3182+W3182-AC3182</f>
        <v>0</v>
      </c>
      <c r="AK3182" s="210">
        <f>+AI3182+AJ3182</f>
        <v>0</v>
      </c>
      <c r="AL3182" s="210">
        <f>+AH3182+AK3182</f>
        <v>0</v>
      </c>
      <c r="AM3182" s="213">
        <v>0</v>
      </c>
      <c r="AN3182" s="213">
        <v>0</v>
      </c>
      <c r="AO3182" s="210">
        <f>+AM3182+AN3182</f>
        <v>0</v>
      </c>
      <c r="AP3182" s="213">
        <v>0</v>
      </c>
      <c r="AQ3182" s="213">
        <v>0</v>
      </c>
      <c r="AR3182" s="210">
        <f>+AP3182+AQ3182</f>
        <v>0</v>
      </c>
      <c r="AS3182" s="210">
        <f>+AO3182+AR3182</f>
        <v>0</v>
      </c>
      <c r="AT3182" s="213">
        <v>0</v>
      </c>
      <c r="AU3182" s="213">
        <v>0</v>
      </c>
      <c r="AV3182" s="210">
        <f>+AT3182+AU3182</f>
        <v>0</v>
      </c>
      <c r="AW3182" s="213">
        <v>0</v>
      </c>
      <c r="AX3182" s="213">
        <v>0</v>
      </c>
      <c r="AY3182" s="210">
        <f>+AW3182+AX3182</f>
        <v>0</v>
      </c>
      <c r="AZ3182" s="210">
        <f>+AV3182+AY3182</f>
        <v>0</v>
      </c>
      <c r="BA3182" s="213">
        <v>0</v>
      </c>
      <c r="BB3182" s="213">
        <v>0</v>
      </c>
      <c r="BC3182" s="210">
        <f>+BA3182+BB3182</f>
        <v>0</v>
      </c>
      <c r="BD3182" s="213">
        <v>0</v>
      </c>
      <c r="BE3182" s="213">
        <v>0</v>
      </c>
      <c r="BF3182" s="210">
        <f>+BD3182+BE3182</f>
        <v>0</v>
      </c>
      <c r="BG3182" s="210">
        <f>+BC3182+BF3182</f>
        <v>0</v>
      </c>
      <c r="BH3182" s="213">
        <v>0</v>
      </c>
      <c r="BI3182" s="213">
        <v>0</v>
      </c>
      <c r="BJ3182" s="210">
        <f>+BH3182+BI3182</f>
        <v>0</v>
      </c>
      <c r="BK3182" s="213">
        <v>0</v>
      </c>
      <c r="BL3182" s="213">
        <v>0</v>
      </c>
      <c r="BM3182" s="210">
        <f>+BK3182+BL3182</f>
        <v>0</v>
      </c>
      <c r="BN3182" s="210">
        <f>+BJ3182+BM3182</f>
        <v>0</v>
      </c>
      <c r="BO3182" s="209">
        <f>AF3182-AM3182-AT3182-BA3182-BH3182</f>
        <v>0</v>
      </c>
      <c r="BP3182" s="209">
        <f>AG3182-AN3182-AU3182-BB3182-BI3182</f>
        <v>0</v>
      </c>
      <c r="BQ3182" s="210">
        <f>+BO3182+BP3182</f>
        <v>0</v>
      </c>
      <c r="BR3182" s="209">
        <f>AI3182-AP3182-AW3182-BD3182-BK3182</f>
        <v>0</v>
      </c>
      <c r="BS3182" s="209">
        <f>AJ3182-AQ3182-AX3182-BE3182-BL3182</f>
        <v>0</v>
      </c>
      <c r="BT3182" s="210">
        <f>+BR3182+BS3182</f>
        <v>0</v>
      </c>
      <c r="BU3182" s="210">
        <f>+BQ3182+BT3182</f>
        <v>0</v>
      </c>
      <c r="BV3182" s="215">
        <f>R3182+X3182-AD3182</f>
        <v>0</v>
      </c>
      <c r="BW3182" s="215">
        <f>S3182+Y3182-AE3182</f>
        <v>0</v>
      </c>
      <c r="BX3182" s="216">
        <v>0</v>
      </c>
      <c r="BY3182" s="216">
        <v>0</v>
      </c>
      <c r="BZ3182" s="215">
        <f>BV3182-BX3182</f>
        <v>0</v>
      </c>
      <c r="CA3182" s="217">
        <f>BW3182-BY3182</f>
        <v>0</v>
      </c>
    </row>
    <row r="3183" spans="2:79" hidden="1">
      <c r="B3183" s="218">
        <v>2015</v>
      </c>
      <c r="C3183" s="219">
        <v>8320</v>
      </c>
      <c r="D3183" s="218">
        <v>12</v>
      </c>
      <c r="E3183" s="218">
        <v>3000</v>
      </c>
      <c r="F3183" s="218">
        <v>3300</v>
      </c>
      <c r="G3183" s="218">
        <v>333</v>
      </c>
      <c r="H3183" s="218">
        <v>3</v>
      </c>
      <c r="I3183" s="220" t="s">
        <v>503</v>
      </c>
      <c r="J3183" s="209">
        <v>0</v>
      </c>
      <c r="K3183" s="209">
        <v>0</v>
      </c>
      <c r="L3183" s="210">
        <f>+J3183+K3183</f>
        <v>0</v>
      </c>
      <c r="M3183" s="209">
        <v>0</v>
      </c>
      <c r="N3183" s="209">
        <v>0</v>
      </c>
      <c r="O3183" s="210">
        <f>+M3183+N3183</f>
        <v>0</v>
      </c>
      <c r="P3183" s="210">
        <f>+L3183+O3183</f>
        <v>0</v>
      </c>
      <c r="Q3183" s="221" t="s">
        <v>358</v>
      </c>
      <c r="R3183" s="307"/>
      <c r="S3183" s="307"/>
      <c r="T3183" s="213">
        <v>0</v>
      </c>
      <c r="U3183" s="213">
        <v>0</v>
      </c>
      <c r="V3183" s="213">
        <v>0</v>
      </c>
      <c r="W3183" s="213">
        <v>0</v>
      </c>
      <c r="X3183" s="213"/>
      <c r="Y3183" s="213"/>
      <c r="Z3183" s="213">
        <v>0</v>
      </c>
      <c r="AA3183" s="213">
        <v>0</v>
      </c>
      <c r="AB3183" s="213">
        <v>0</v>
      </c>
      <c r="AC3183" s="213">
        <v>0</v>
      </c>
      <c r="AD3183" s="214"/>
      <c r="AE3183" s="214"/>
      <c r="AF3183" s="209">
        <f>J3183+T3183-Z3183</f>
        <v>0</v>
      </c>
      <c r="AG3183" s="209">
        <f>K3183+U3183-AA3183</f>
        <v>0</v>
      </c>
      <c r="AH3183" s="210">
        <f>+AF3183+AG3183</f>
        <v>0</v>
      </c>
      <c r="AI3183" s="209">
        <f>M3183+V3183-AB3183</f>
        <v>0</v>
      </c>
      <c r="AJ3183" s="209">
        <f>N3183+W3183-AC3183</f>
        <v>0</v>
      </c>
      <c r="AK3183" s="210">
        <f>+AI3183+AJ3183</f>
        <v>0</v>
      </c>
      <c r="AL3183" s="210">
        <f>+AH3183+AK3183</f>
        <v>0</v>
      </c>
      <c r="AM3183" s="213">
        <v>0</v>
      </c>
      <c r="AN3183" s="213">
        <v>0</v>
      </c>
      <c r="AO3183" s="210">
        <f>+AM3183+AN3183</f>
        <v>0</v>
      </c>
      <c r="AP3183" s="213">
        <v>0</v>
      </c>
      <c r="AQ3183" s="213">
        <v>0</v>
      </c>
      <c r="AR3183" s="210">
        <f>+AP3183+AQ3183</f>
        <v>0</v>
      </c>
      <c r="AS3183" s="210">
        <f>+AO3183+AR3183</f>
        <v>0</v>
      </c>
      <c r="AT3183" s="213">
        <v>0</v>
      </c>
      <c r="AU3183" s="213">
        <v>0</v>
      </c>
      <c r="AV3183" s="210">
        <f>+AT3183+AU3183</f>
        <v>0</v>
      </c>
      <c r="AW3183" s="213">
        <v>0</v>
      </c>
      <c r="AX3183" s="213">
        <v>0</v>
      </c>
      <c r="AY3183" s="210">
        <f>+AW3183+AX3183</f>
        <v>0</v>
      </c>
      <c r="AZ3183" s="210">
        <f>+AV3183+AY3183</f>
        <v>0</v>
      </c>
      <c r="BA3183" s="213">
        <v>0</v>
      </c>
      <c r="BB3183" s="213">
        <v>0</v>
      </c>
      <c r="BC3183" s="210">
        <f>+BA3183+BB3183</f>
        <v>0</v>
      </c>
      <c r="BD3183" s="213">
        <v>0</v>
      </c>
      <c r="BE3183" s="213">
        <v>0</v>
      </c>
      <c r="BF3183" s="210">
        <f>+BD3183+BE3183</f>
        <v>0</v>
      </c>
      <c r="BG3183" s="210">
        <f>+BC3183+BF3183</f>
        <v>0</v>
      </c>
      <c r="BH3183" s="213">
        <v>0</v>
      </c>
      <c r="BI3183" s="213">
        <v>0</v>
      </c>
      <c r="BJ3183" s="210">
        <f>+BH3183+BI3183</f>
        <v>0</v>
      </c>
      <c r="BK3183" s="213">
        <v>0</v>
      </c>
      <c r="BL3183" s="213">
        <v>0</v>
      </c>
      <c r="BM3183" s="210">
        <f>+BK3183+BL3183</f>
        <v>0</v>
      </c>
      <c r="BN3183" s="210">
        <f>+BJ3183+BM3183</f>
        <v>0</v>
      </c>
      <c r="BO3183" s="209">
        <f>AF3183-AM3183-AT3183-BA3183-BH3183</f>
        <v>0</v>
      </c>
      <c r="BP3183" s="209">
        <f>AG3183-AN3183-AU3183-BB3183-BI3183</f>
        <v>0</v>
      </c>
      <c r="BQ3183" s="210">
        <f>+BO3183+BP3183</f>
        <v>0</v>
      </c>
      <c r="BR3183" s="209">
        <f>AI3183-AP3183-AW3183-BD3183-BK3183</f>
        <v>0</v>
      </c>
      <c r="BS3183" s="209">
        <f>AJ3183-AQ3183-AX3183-BE3183-BL3183</f>
        <v>0</v>
      </c>
      <c r="BT3183" s="210">
        <f>+BR3183+BS3183</f>
        <v>0</v>
      </c>
      <c r="BU3183" s="210">
        <f>+BQ3183+BT3183</f>
        <v>0</v>
      </c>
      <c r="BV3183" s="215">
        <f>R3183+X3183-AD3183</f>
        <v>0</v>
      </c>
      <c r="BW3183" s="215">
        <f>S3183+Y3183-AE3183</f>
        <v>0</v>
      </c>
      <c r="BX3183" s="216">
        <v>0</v>
      </c>
      <c r="BY3183" s="216">
        <v>0</v>
      </c>
      <c r="BZ3183" s="215">
        <f>BV3183-BX3183</f>
        <v>0</v>
      </c>
      <c r="CA3183" s="217">
        <f>BW3183-BY3183</f>
        <v>0</v>
      </c>
    </row>
    <row r="3184" spans="2:79" ht="30" hidden="1">
      <c r="B3184" s="218">
        <v>2015</v>
      </c>
      <c r="C3184" s="219">
        <v>8320</v>
      </c>
      <c r="D3184" s="218">
        <v>12</v>
      </c>
      <c r="E3184" s="218">
        <v>3000</v>
      </c>
      <c r="F3184" s="218">
        <v>3300</v>
      </c>
      <c r="G3184" s="218">
        <v>333</v>
      </c>
      <c r="H3184" s="218">
        <v>4</v>
      </c>
      <c r="I3184" s="220" t="s">
        <v>801</v>
      </c>
      <c r="J3184" s="209">
        <v>0</v>
      </c>
      <c r="K3184" s="209">
        <v>0</v>
      </c>
      <c r="L3184" s="210">
        <f>+J3184+K3184</f>
        <v>0</v>
      </c>
      <c r="M3184" s="209">
        <v>0</v>
      </c>
      <c r="N3184" s="209">
        <v>0</v>
      </c>
      <c r="O3184" s="210">
        <f>+M3184+N3184</f>
        <v>0</v>
      </c>
      <c r="P3184" s="210">
        <f>+L3184+O3184</f>
        <v>0</v>
      </c>
      <c r="Q3184" s="221" t="s">
        <v>358</v>
      </c>
      <c r="R3184" s="307"/>
      <c r="S3184" s="307"/>
      <c r="T3184" s="213">
        <v>0</v>
      </c>
      <c r="U3184" s="213">
        <v>0</v>
      </c>
      <c r="V3184" s="213">
        <v>0</v>
      </c>
      <c r="W3184" s="213">
        <v>0</v>
      </c>
      <c r="X3184" s="213"/>
      <c r="Y3184" s="213"/>
      <c r="Z3184" s="213">
        <v>0</v>
      </c>
      <c r="AA3184" s="213">
        <v>0</v>
      </c>
      <c r="AB3184" s="213">
        <v>0</v>
      </c>
      <c r="AC3184" s="213">
        <v>0</v>
      </c>
      <c r="AD3184" s="214"/>
      <c r="AE3184" s="214"/>
      <c r="AF3184" s="209">
        <f>J3184+T3184-Z3184</f>
        <v>0</v>
      </c>
      <c r="AG3184" s="209">
        <f>K3184+U3184-AA3184</f>
        <v>0</v>
      </c>
      <c r="AH3184" s="210">
        <f>+AF3184+AG3184</f>
        <v>0</v>
      </c>
      <c r="AI3184" s="209">
        <f>M3184+V3184-AB3184</f>
        <v>0</v>
      </c>
      <c r="AJ3184" s="209">
        <f>N3184+W3184-AC3184</f>
        <v>0</v>
      </c>
      <c r="AK3184" s="210">
        <f>+AI3184+AJ3184</f>
        <v>0</v>
      </c>
      <c r="AL3184" s="210">
        <f>+AH3184+AK3184</f>
        <v>0</v>
      </c>
      <c r="AM3184" s="213">
        <v>0</v>
      </c>
      <c r="AN3184" s="213">
        <v>0</v>
      </c>
      <c r="AO3184" s="210">
        <f>+AM3184+AN3184</f>
        <v>0</v>
      </c>
      <c r="AP3184" s="213">
        <v>0</v>
      </c>
      <c r="AQ3184" s="213">
        <v>0</v>
      </c>
      <c r="AR3184" s="210">
        <f>+AP3184+AQ3184</f>
        <v>0</v>
      </c>
      <c r="AS3184" s="210">
        <f>+AO3184+AR3184</f>
        <v>0</v>
      </c>
      <c r="AT3184" s="213">
        <v>0</v>
      </c>
      <c r="AU3184" s="213">
        <v>0</v>
      </c>
      <c r="AV3184" s="210">
        <f>+AT3184+AU3184</f>
        <v>0</v>
      </c>
      <c r="AW3184" s="213">
        <v>0</v>
      </c>
      <c r="AX3184" s="213">
        <v>0</v>
      </c>
      <c r="AY3184" s="210">
        <f>+AW3184+AX3184</f>
        <v>0</v>
      </c>
      <c r="AZ3184" s="210">
        <f>+AV3184+AY3184</f>
        <v>0</v>
      </c>
      <c r="BA3184" s="213">
        <v>0</v>
      </c>
      <c r="BB3184" s="213">
        <v>0</v>
      </c>
      <c r="BC3184" s="210">
        <f>+BA3184+BB3184</f>
        <v>0</v>
      </c>
      <c r="BD3184" s="213">
        <v>0</v>
      </c>
      <c r="BE3184" s="213">
        <v>0</v>
      </c>
      <c r="BF3184" s="210">
        <f>+BD3184+BE3184</f>
        <v>0</v>
      </c>
      <c r="BG3184" s="210">
        <f>+BC3184+BF3184</f>
        <v>0</v>
      </c>
      <c r="BH3184" s="213">
        <v>0</v>
      </c>
      <c r="BI3184" s="213">
        <v>0</v>
      </c>
      <c r="BJ3184" s="210">
        <f>+BH3184+BI3184</f>
        <v>0</v>
      </c>
      <c r="BK3184" s="213">
        <v>0</v>
      </c>
      <c r="BL3184" s="213">
        <v>0</v>
      </c>
      <c r="BM3184" s="210">
        <f>+BK3184+BL3184</f>
        <v>0</v>
      </c>
      <c r="BN3184" s="210">
        <f>+BJ3184+BM3184</f>
        <v>0</v>
      </c>
      <c r="BO3184" s="209">
        <f>AF3184-AM3184-AT3184-BA3184-BH3184</f>
        <v>0</v>
      </c>
      <c r="BP3184" s="209">
        <f>AG3184-AN3184-AU3184-BB3184-BI3184</f>
        <v>0</v>
      </c>
      <c r="BQ3184" s="210">
        <f>+BO3184+BP3184</f>
        <v>0</v>
      </c>
      <c r="BR3184" s="209">
        <f>AI3184-AP3184-AW3184-BD3184-BK3184</f>
        <v>0</v>
      </c>
      <c r="BS3184" s="209">
        <f>AJ3184-AQ3184-AX3184-BE3184-BL3184</f>
        <v>0</v>
      </c>
      <c r="BT3184" s="210">
        <f>+BR3184+BS3184</f>
        <v>0</v>
      </c>
      <c r="BU3184" s="210">
        <f>+BQ3184+BT3184</f>
        <v>0</v>
      </c>
      <c r="BV3184" s="215">
        <f>R3184+X3184-AD3184</f>
        <v>0</v>
      </c>
      <c r="BW3184" s="215">
        <f>S3184+Y3184-AE3184</f>
        <v>0</v>
      </c>
      <c r="BX3184" s="216">
        <v>0</v>
      </c>
      <c r="BY3184" s="216">
        <v>0</v>
      </c>
      <c r="BZ3184" s="215">
        <f>BV3184-BX3184</f>
        <v>0</v>
      </c>
      <c r="CA3184" s="217">
        <f>BW3184-BY3184</f>
        <v>0</v>
      </c>
    </row>
    <row r="3185" spans="2:79" ht="30" hidden="1">
      <c r="B3185" s="218">
        <v>2015</v>
      </c>
      <c r="C3185" s="219">
        <v>8320</v>
      </c>
      <c r="D3185" s="218">
        <v>12</v>
      </c>
      <c r="E3185" s="218">
        <v>3000</v>
      </c>
      <c r="F3185" s="218">
        <v>3300</v>
      </c>
      <c r="G3185" s="218">
        <v>333</v>
      </c>
      <c r="H3185" s="218">
        <v>5</v>
      </c>
      <c r="I3185" s="220" t="s">
        <v>800</v>
      </c>
      <c r="J3185" s="209">
        <v>0</v>
      </c>
      <c r="K3185" s="209">
        <v>0</v>
      </c>
      <c r="L3185" s="210">
        <f>+J3185+K3185</f>
        <v>0</v>
      </c>
      <c r="M3185" s="209">
        <v>0</v>
      </c>
      <c r="N3185" s="209">
        <v>0</v>
      </c>
      <c r="O3185" s="210">
        <f>+M3185+N3185</f>
        <v>0</v>
      </c>
      <c r="P3185" s="210">
        <f>+L3185+O3185</f>
        <v>0</v>
      </c>
      <c r="Q3185" s="221" t="s">
        <v>358</v>
      </c>
      <c r="R3185" s="307"/>
      <c r="S3185" s="307"/>
      <c r="T3185" s="213">
        <v>0</v>
      </c>
      <c r="U3185" s="213">
        <v>0</v>
      </c>
      <c r="V3185" s="213">
        <v>0</v>
      </c>
      <c r="W3185" s="213">
        <v>0</v>
      </c>
      <c r="X3185" s="213"/>
      <c r="Y3185" s="213"/>
      <c r="Z3185" s="213">
        <v>0</v>
      </c>
      <c r="AA3185" s="213">
        <v>0</v>
      </c>
      <c r="AB3185" s="213">
        <v>0</v>
      </c>
      <c r="AC3185" s="213">
        <v>0</v>
      </c>
      <c r="AD3185" s="214"/>
      <c r="AE3185" s="214"/>
      <c r="AF3185" s="209">
        <f>J3185+T3185-Z3185</f>
        <v>0</v>
      </c>
      <c r="AG3185" s="209">
        <f>K3185+U3185-AA3185</f>
        <v>0</v>
      </c>
      <c r="AH3185" s="210">
        <f>+AF3185+AG3185</f>
        <v>0</v>
      </c>
      <c r="AI3185" s="209">
        <f>M3185+V3185-AB3185</f>
        <v>0</v>
      </c>
      <c r="AJ3185" s="209">
        <f>N3185+W3185-AC3185</f>
        <v>0</v>
      </c>
      <c r="AK3185" s="210">
        <f>+AI3185+AJ3185</f>
        <v>0</v>
      </c>
      <c r="AL3185" s="210">
        <f>+AH3185+AK3185</f>
        <v>0</v>
      </c>
      <c r="AM3185" s="213">
        <v>0</v>
      </c>
      <c r="AN3185" s="213">
        <v>0</v>
      </c>
      <c r="AO3185" s="210">
        <f>+AM3185+AN3185</f>
        <v>0</v>
      </c>
      <c r="AP3185" s="213">
        <v>0</v>
      </c>
      <c r="AQ3185" s="213">
        <v>0</v>
      </c>
      <c r="AR3185" s="210">
        <f>+AP3185+AQ3185</f>
        <v>0</v>
      </c>
      <c r="AS3185" s="210">
        <f>+AO3185+AR3185</f>
        <v>0</v>
      </c>
      <c r="AT3185" s="213">
        <v>0</v>
      </c>
      <c r="AU3185" s="213">
        <v>0</v>
      </c>
      <c r="AV3185" s="210">
        <f>+AT3185+AU3185</f>
        <v>0</v>
      </c>
      <c r="AW3185" s="213">
        <v>0</v>
      </c>
      <c r="AX3185" s="213">
        <v>0</v>
      </c>
      <c r="AY3185" s="210">
        <f>+AW3185+AX3185</f>
        <v>0</v>
      </c>
      <c r="AZ3185" s="210">
        <f>+AV3185+AY3185</f>
        <v>0</v>
      </c>
      <c r="BA3185" s="213">
        <v>0</v>
      </c>
      <c r="BB3185" s="213">
        <v>0</v>
      </c>
      <c r="BC3185" s="210">
        <f>+BA3185+BB3185</f>
        <v>0</v>
      </c>
      <c r="BD3185" s="213">
        <v>0</v>
      </c>
      <c r="BE3185" s="213">
        <v>0</v>
      </c>
      <c r="BF3185" s="210">
        <f>+BD3185+BE3185</f>
        <v>0</v>
      </c>
      <c r="BG3185" s="210">
        <f>+BC3185+BF3185</f>
        <v>0</v>
      </c>
      <c r="BH3185" s="213">
        <v>0</v>
      </c>
      <c r="BI3185" s="213">
        <v>0</v>
      </c>
      <c r="BJ3185" s="210">
        <f>+BH3185+BI3185</f>
        <v>0</v>
      </c>
      <c r="BK3185" s="213">
        <v>0</v>
      </c>
      <c r="BL3185" s="213">
        <v>0</v>
      </c>
      <c r="BM3185" s="210">
        <f>+BK3185+BL3185</f>
        <v>0</v>
      </c>
      <c r="BN3185" s="210">
        <f>+BJ3185+BM3185</f>
        <v>0</v>
      </c>
      <c r="BO3185" s="209">
        <f>AF3185-AM3185-AT3185-BA3185-BH3185</f>
        <v>0</v>
      </c>
      <c r="BP3185" s="209">
        <f>AG3185-AN3185-AU3185-BB3185-BI3185</f>
        <v>0</v>
      </c>
      <c r="BQ3185" s="210">
        <f>+BO3185+BP3185</f>
        <v>0</v>
      </c>
      <c r="BR3185" s="209">
        <f>AI3185-AP3185-AW3185-BD3185-BK3185</f>
        <v>0</v>
      </c>
      <c r="BS3185" s="209">
        <f>AJ3185-AQ3185-AX3185-BE3185-BL3185</f>
        <v>0</v>
      </c>
      <c r="BT3185" s="210">
        <f>+BR3185+BS3185</f>
        <v>0</v>
      </c>
      <c r="BU3185" s="210">
        <f>+BQ3185+BT3185</f>
        <v>0</v>
      </c>
      <c r="BV3185" s="215">
        <f>R3185+X3185-AD3185</f>
        <v>0</v>
      </c>
      <c r="BW3185" s="215">
        <f>S3185+Y3185-AE3185</f>
        <v>0</v>
      </c>
      <c r="BX3185" s="216">
        <v>0</v>
      </c>
      <c r="BY3185" s="216">
        <v>0</v>
      </c>
      <c r="BZ3185" s="215">
        <f>BV3185-BX3185</f>
        <v>0</v>
      </c>
      <c r="CA3185" s="217">
        <f>BW3185-BY3185</f>
        <v>0</v>
      </c>
    </row>
    <row r="3186" spans="2:79" hidden="1">
      <c r="B3186" s="218">
        <v>2015</v>
      </c>
      <c r="C3186" s="219">
        <v>8320</v>
      </c>
      <c r="D3186" s="218">
        <v>12</v>
      </c>
      <c r="E3186" s="218">
        <v>3000</v>
      </c>
      <c r="F3186" s="218">
        <v>3300</v>
      </c>
      <c r="G3186" s="218">
        <v>333</v>
      </c>
      <c r="H3186" s="218">
        <v>6</v>
      </c>
      <c r="I3186" s="220" t="s">
        <v>799</v>
      </c>
      <c r="J3186" s="209">
        <v>0</v>
      </c>
      <c r="K3186" s="209">
        <v>0</v>
      </c>
      <c r="L3186" s="210">
        <f>+J3186+K3186</f>
        <v>0</v>
      </c>
      <c r="M3186" s="209">
        <v>0</v>
      </c>
      <c r="N3186" s="209">
        <v>0</v>
      </c>
      <c r="O3186" s="210">
        <f>+M3186+N3186</f>
        <v>0</v>
      </c>
      <c r="P3186" s="210">
        <f>+L3186+O3186</f>
        <v>0</v>
      </c>
      <c r="Q3186" s="221" t="s">
        <v>358</v>
      </c>
      <c r="R3186" s="307"/>
      <c r="S3186" s="307"/>
      <c r="T3186" s="213">
        <v>0</v>
      </c>
      <c r="U3186" s="213">
        <v>0</v>
      </c>
      <c r="V3186" s="213">
        <v>0</v>
      </c>
      <c r="W3186" s="213">
        <v>0</v>
      </c>
      <c r="X3186" s="213"/>
      <c r="Y3186" s="213"/>
      <c r="Z3186" s="213">
        <v>0</v>
      </c>
      <c r="AA3186" s="213">
        <v>0</v>
      </c>
      <c r="AB3186" s="213">
        <v>0</v>
      </c>
      <c r="AC3186" s="213">
        <v>0</v>
      </c>
      <c r="AD3186" s="214"/>
      <c r="AE3186" s="214"/>
      <c r="AF3186" s="209">
        <f>J3186+T3186-Z3186</f>
        <v>0</v>
      </c>
      <c r="AG3186" s="209">
        <f>K3186+U3186-AA3186</f>
        <v>0</v>
      </c>
      <c r="AH3186" s="210">
        <f>+AF3186+AG3186</f>
        <v>0</v>
      </c>
      <c r="AI3186" s="209">
        <f>M3186+V3186-AB3186</f>
        <v>0</v>
      </c>
      <c r="AJ3186" s="209">
        <f>N3186+W3186-AC3186</f>
        <v>0</v>
      </c>
      <c r="AK3186" s="210">
        <f>+AI3186+AJ3186</f>
        <v>0</v>
      </c>
      <c r="AL3186" s="210">
        <f>+AH3186+AK3186</f>
        <v>0</v>
      </c>
      <c r="AM3186" s="213">
        <v>0</v>
      </c>
      <c r="AN3186" s="213">
        <v>0</v>
      </c>
      <c r="AO3186" s="210">
        <f>+AM3186+AN3186</f>
        <v>0</v>
      </c>
      <c r="AP3186" s="213">
        <v>0</v>
      </c>
      <c r="AQ3186" s="213">
        <v>0</v>
      </c>
      <c r="AR3186" s="210">
        <f>+AP3186+AQ3186</f>
        <v>0</v>
      </c>
      <c r="AS3186" s="210">
        <f>+AO3186+AR3186</f>
        <v>0</v>
      </c>
      <c r="AT3186" s="213">
        <v>0</v>
      </c>
      <c r="AU3186" s="213">
        <v>0</v>
      </c>
      <c r="AV3186" s="210">
        <f>+AT3186+AU3186</f>
        <v>0</v>
      </c>
      <c r="AW3186" s="213">
        <v>0</v>
      </c>
      <c r="AX3186" s="213">
        <v>0</v>
      </c>
      <c r="AY3186" s="210">
        <f>+AW3186+AX3186</f>
        <v>0</v>
      </c>
      <c r="AZ3186" s="210">
        <f>+AV3186+AY3186</f>
        <v>0</v>
      </c>
      <c r="BA3186" s="213">
        <v>0</v>
      </c>
      <c r="BB3186" s="213">
        <v>0</v>
      </c>
      <c r="BC3186" s="210">
        <f>+BA3186+BB3186</f>
        <v>0</v>
      </c>
      <c r="BD3186" s="213">
        <v>0</v>
      </c>
      <c r="BE3186" s="213">
        <v>0</v>
      </c>
      <c r="BF3186" s="210">
        <f>+BD3186+BE3186</f>
        <v>0</v>
      </c>
      <c r="BG3186" s="210">
        <f>+BC3186+BF3186</f>
        <v>0</v>
      </c>
      <c r="BH3186" s="213">
        <v>0</v>
      </c>
      <c r="BI3186" s="213">
        <v>0</v>
      </c>
      <c r="BJ3186" s="210">
        <f>+BH3186+BI3186</f>
        <v>0</v>
      </c>
      <c r="BK3186" s="213">
        <v>0</v>
      </c>
      <c r="BL3186" s="213">
        <v>0</v>
      </c>
      <c r="BM3186" s="210">
        <f>+BK3186+BL3186</f>
        <v>0</v>
      </c>
      <c r="BN3186" s="210">
        <f>+BJ3186+BM3186</f>
        <v>0</v>
      </c>
      <c r="BO3186" s="209">
        <f>AF3186-AM3186-AT3186-BA3186-BH3186</f>
        <v>0</v>
      </c>
      <c r="BP3186" s="209">
        <f>AG3186-AN3186-AU3186-BB3186-BI3186</f>
        <v>0</v>
      </c>
      <c r="BQ3186" s="210">
        <f>+BO3186+BP3186</f>
        <v>0</v>
      </c>
      <c r="BR3186" s="209">
        <f>AI3186-AP3186-AW3186-BD3186-BK3186</f>
        <v>0</v>
      </c>
      <c r="BS3186" s="209">
        <f>AJ3186-AQ3186-AX3186-BE3186-BL3186</f>
        <v>0</v>
      </c>
      <c r="BT3186" s="210">
        <f>+BR3186+BS3186</f>
        <v>0</v>
      </c>
      <c r="BU3186" s="210">
        <f>+BQ3186+BT3186</f>
        <v>0</v>
      </c>
      <c r="BV3186" s="215">
        <f>R3186+X3186-AD3186</f>
        <v>0</v>
      </c>
      <c r="BW3186" s="215">
        <f>S3186+Y3186-AE3186</f>
        <v>0</v>
      </c>
      <c r="BX3186" s="216">
        <v>0</v>
      </c>
      <c r="BY3186" s="216">
        <v>0</v>
      </c>
      <c r="BZ3186" s="215">
        <f>BV3186-BX3186</f>
        <v>0</v>
      </c>
      <c r="CA3186" s="217">
        <f>BW3186-BY3186</f>
        <v>0</v>
      </c>
    </row>
    <row r="3187" spans="2:79" s="265" customFormat="1" ht="36.75" hidden="1" customHeight="1">
      <c r="B3187" s="197">
        <v>2015</v>
      </c>
      <c r="C3187" s="198">
        <v>8320</v>
      </c>
      <c r="D3187" s="197">
        <v>12</v>
      </c>
      <c r="E3187" s="197">
        <v>3000</v>
      </c>
      <c r="F3187" s="197">
        <v>3300</v>
      </c>
      <c r="G3187" s="197">
        <v>334</v>
      </c>
      <c r="H3187" s="197"/>
      <c r="I3187" s="230" t="s">
        <v>502</v>
      </c>
      <c r="J3187" s="200">
        <f>+J3188</f>
        <v>0</v>
      </c>
      <c r="K3187" s="200">
        <f>+K3188</f>
        <v>0</v>
      </c>
      <c r="L3187" s="200">
        <f>+J3187+K3187</f>
        <v>0</v>
      </c>
      <c r="M3187" s="200">
        <f>+M3188</f>
        <v>0</v>
      </c>
      <c r="N3187" s="200">
        <f>+N3188</f>
        <v>0</v>
      </c>
      <c r="O3187" s="200">
        <f>+M3187+N3187</f>
        <v>0</v>
      </c>
      <c r="P3187" s="200">
        <f>+L3187+O3187</f>
        <v>0</v>
      </c>
      <c r="Q3187" s="240"/>
      <c r="R3187" s="316"/>
      <c r="S3187" s="316"/>
      <c r="T3187" s="200">
        <f>+T3188</f>
        <v>0</v>
      </c>
      <c r="U3187" s="200">
        <f>+U3188</f>
        <v>0</v>
      </c>
      <c r="V3187" s="200">
        <f>+V3188</f>
        <v>0</v>
      </c>
      <c r="W3187" s="200">
        <f>+W3188</f>
        <v>0</v>
      </c>
      <c r="X3187" s="202"/>
      <c r="Y3187" s="202"/>
      <c r="Z3187" s="200">
        <f>+Z3188</f>
        <v>0</v>
      </c>
      <c r="AA3187" s="200">
        <f>+AA3188</f>
        <v>0</v>
      </c>
      <c r="AB3187" s="200">
        <f>+AB3188</f>
        <v>0</v>
      </c>
      <c r="AC3187" s="200">
        <f>+AC3188</f>
        <v>0</v>
      </c>
      <c r="AD3187" s="202"/>
      <c r="AE3187" s="202"/>
      <c r="AF3187" s="200">
        <f>+AF3188</f>
        <v>0</v>
      </c>
      <c r="AG3187" s="200">
        <f>+AG3188</f>
        <v>0</v>
      </c>
      <c r="AH3187" s="200">
        <f>+AF3187+AG3187</f>
        <v>0</v>
      </c>
      <c r="AI3187" s="200">
        <f>+AI3188</f>
        <v>0</v>
      </c>
      <c r="AJ3187" s="200">
        <f>+AJ3188</f>
        <v>0</v>
      </c>
      <c r="AK3187" s="200">
        <f>+AI3187+AJ3187</f>
        <v>0</v>
      </c>
      <c r="AL3187" s="200">
        <f>+AH3187+AK3187</f>
        <v>0</v>
      </c>
      <c r="AM3187" s="200">
        <f>+AM3188</f>
        <v>0</v>
      </c>
      <c r="AN3187" s="200">
        <f>+AN3188</f>
        <v>0</v>
      </c>
      <c r="AO3187" s="200">
        <f>+AM3187+AN3187</f>
        <v>0</v>
      </c>
      <c r="AP3187" s="200">
        <f>+AP3188</f>
        <v>0</v>
      </c>
      <c r="AQ3187" s="200">
        <f>+AQ3188</f>
        <v>0</v>
      </c>
      <c r="AR3187" s="200">
        <f>+AP3187+AQ3187</f>
        <v>0</v>
      </c>
      <c r="AS3187" s="200">
        <f>+AO3187+AR3187</f>
        <v>0</v>
      </c>
      <c r="AT3187" s="200">
        <f>+AT3188</f>
        <v>0</v>
      </c>
      <c r="AU3187" s="200">
        <f>+AU3188</f>
        <v>0</v>
      </c>
      <c r="AV3187" s="200">
        <f>+AT3187+AU3187</f>
        <v>0</v>
      </c>
      <c r="AW3187" s="200">
        <f>+AW3188</f>
        <v>0</v>
      </c>
      <c r="AX3187" s="200">
        <f>+AX3188</f>
        <v>0</v>
      </c>
      <c r="AY3187" s="200">
        <f>+AW3187+AX3187</f>
        <v>0</v>
      </c>
      <c r="AZ3187" s="200">
        <f>+AV3187+AY3187</f>
        <v>0</v>
      </c>
      <c r="BA3187" s="200">
        <f>+BA3188</f>
        <v>0</v>
      </c>
      <c r="BB3187" s="200">
        <f>+BB3188</f>
        <v>0</v>
      </c>
      <c r="BC3187" s="200">
        <f>+BA3187+BB3187</f>
        <v>0</v>
      </c>
      <c r="BD3187" s="200">
        <f>+BD3188</f>
        <v>0</v>
      </c>
      <c r="BE3187" s="200">
        <f>+BE3188</f>
        <v>0</v>
      </c>
      <c r="BF3187" s="200">
        <f>+BD3187+BE3187</f>
        <v>0</v>
      </c>
      <c r="BG3187" s="200">
        <f>+BC3187+BF3187</f>
        <v>0</v>
      </c>
      <c r="BH3187" s="200">
        <f>+BH3188</f>
        <v>0</v>
      </c>
      <c r="BI3187" s="200">
        <f>+BI3188</f>
        <v>0</v>
      </c>
      <c r="BJ3187" s="200">
        <f>+BH3187+BI3187</f>
        <v>0</v>
      </c>
      <c r="BK3187" s="200">
        <f>+BK3188</f>
        <v>0</v>
      </c>
      <c r="BL3187" s="200">
        <f>+BL3188</f>
        <v>0</v>
      </c>
      <c r="BM3187" s="200">
        <f>+BK3187+BL3187</f>
        <v>0</v>
      </c>
      <c r="BN3187" s="200">
        <f>+BJ3187+BM3187</f>
        <v>0</v>
      </c>
      <c r="BO3187" s="200">
        <f>+BO3188</f>
        <v>0</v>
      </c>
      <c r="BP3187" s="200">
        <f>+BP3188</f>
        <v>0</v>
      </c>
      <c r="BQ3187" s="200">
        <f>+BO3187+BP3187</f>
        <v>0</v>
      </c>
      <c r="BR3187" s="200">
        <f>+BR3188</f>
        <v>0</v>
      </c>
      <c r="BS3187" s="200">
        <f>+BS3188</f>
        <v>0</v>
      </c>
      <c r="BT3187" s="200">
        <f>+BR3187+BS3187</f>
        <v>0</v>
      </c>
      <c r="BU3187" s="200">
        <f>+BQ3187+BT3187</f>
        <v>0</v>
      </c>
      <c r="BV3187" s="203"/>
      <c r="BW3187" s="203"/>
      <c r="BX3187" s="204"/>
      <c r="BY3187" s="204"/>
      <c r="BZ3187" s="203"/>
      <c r="CA3187" s="205"/>
    </row>
    <row r="3188" spans="2:79" s="265" customFormat="1" ht="36.75" hidden="1" customHeight="1">
      <c r="B3188" s="218">
        <v>2015</v>
      </c>
      <c r="C3188" s="219">
        <v>8320</v>
      </c>
      <c r="D3188" s="218">
        <v>12</v>
      </c>
      <c r="E3188" s="218">
        <v>3000</v>
      </c>
      <c r="F3188" s="218">
        <v>3300</v>
      </c>
      <c r="G3188" s="218">
        <v>334</v>
      </c>
      <c r="H3188" s="218">
        <v>1</v>
      </c>
      <c r="I3188" s="231" t="s">
        <v>798</v>
      </c>
      <c r="J3188" s="209">
        <v>0</v>
      </c>
      <c r="K3188" s="209">
        <v>0</v>
      </c>
      <c r="L3188" s="210">
        <f>+J3188+K3188</f>
        <v>0</v>
      </c>
      <c r="M3188" s="209">
        <v>0</v>
      </c>
      <c r="N3188" s="209">
        <v>0</v>
      </c>
      <c r="O3188" s="210">
        <f>+M3188+N3188</f>
        <v>0</v>
      </c>
      <c r="P3188" s="210">
        <f>+L3188+O3188</f>
        <v>0</v>
      </c>
      <c r="Q3188" s="211" t="s">
        <v>358</v>
      </c>
      <c r="R3188" s="212"/>
      <c r="S3188" s="212"/>
      <c r="T3188" s="213">
        <v>0</v>
      </c>
      <c r="U3188" s="213">
        <v>0</v>
      </c>
      <c r="V3188" s="213">
        <v>0</v>
      </c>
      <c r="W3188" s="213">
        <v>0</v>
      </c>
      <c r="X3188" s="213"/>
      <c r="Y3188" s="213"/>
      <c r="Z3188" s="213">
        <v>0</v>
      </c>
      <c r="AA3188" s="213">
        <v>0</v>
      </c>
      <c r="AB3188" s="213">
        <v>0</v>
      </c>
      <c r="AC3188" s="213">
        <v>0</v>
      </c>
      <c r="AD3188" s="214"/>
      <c r="AE3188" s="214"/>
      <c r="AF3188" s="209">
        <f>J3188+T3188-Z3188</f>
        <v>0</v>
      </c>
      <c r="AG3188" s="209">
        <f>K3188+U3188-AA3188</f>
        <v>0</v>
      </c>
      <c r="AH3188" s="210">
        <f>+AF3188+AG3188</f>
        <v>0</v>
      </c>
      <c r="AI3188" s="209">
        <f>M3188+V3188-AB3188</f>
        <v>0</v>
      </c>
      <c r="AJ3188" s="209">
        <f>N3188+W3188-AC3188</f>
        <v>0</v>
      </c>
      <c r="AK3188" s="210">
        <f>+AI3188+AJ3188</f>
        <v>0</v>
      </c>
      <c r="AL3188" s="210">
        <f>+AH3188+AK3188</f>
        <v>0</v>
      </c>
      <c r="AM3188" s="213">
        <v>0</v>
      </c>
      <c r="AN3188" s="213">
        <v>0</v>
      </c>
      <c r="AO3188" s="210">
        <f>+AM3188+AN3188</f>
        <v>0</v>
      </c>
      <c r="AP3188" s="213">
        <v>0</v>
      </c>
      <c r="AQ3188" s="213">
        <v>0</v>
      </c>
      <c r="AR3188" s="210">
        <f>+AP3188+AQ3188</f>
        <v>0</v>
      </c>
      <c r="AS3188" s="210">
        <f>+AO3188+AR3188</f>
        <v>0</v>
      </c>
      <c r="AT3188" s="213">
        <v>0</v>
      </c>
      <c r="AU3188" s="213">
        <v>0</v>
      </c>
      <c r="AV3188" s="210">
        <f>+AT3188+AU3188</f>
        <v>0</v>
      </c>
      <c r="AW3188" s="213">
        <v>0</v>
      </c>
      <c r="AX3188" s="213">
        <v>0</v>
      </c>
      <c r="AY3188" s="210">
        <f>+AW3188+AX3188</f>
        <v>0</v>
      </c>
      <c r="AZ3188" s="210">
        <f>+AV3188+AY3188</f>
        <v>0</v>
      </c>
      <c r="BA3188" s="213">
        <v>0</v>
      </c>
      <c r="BB3188" s="213">
        <v>0</v>
      </c>
      <c r="BC3188" s="210">
        <f>+BA3188+BB3188</f>
        <v>0</v>
      </c>
      <c r="BD3188" s="213">
        <v>0</v>
      </c>
      <c r="BE3188" s="213">
        <v>0</v>
      </c>
      <c r="BF3188" s="210">
        <f>+BD3188+BE3188</f>
        <v>0</v>
      </c>
      <c r="BG3188" s="210">
        <f>+BC3188+BF3188</f>
        <v>0</v>
      </c>
      <c r="BH3188" s="213">
        <v>0</v>
      </c>
      <c r="BI3188" s="213">
        <v>0</v>
      </c>
      <c r="BJ3188" s="210">
        <f>+BH3188+BI3188</f>
        <v>0</v>
      </c>
      <c r="BK3188" s="213">
        <v>0</v>
      </c>
      <c r="BL3188" s="213">
        <v>0</v>
      </c>
      <c r="BM3188" s="210">
        <f>+BK3188+BL3188</f>
        <v>0</v>
      </c>
      <c r="BN3188" s="210">
        <f>+BJ3188+BM3188</f>
        <v>0</v>
      </c>
      <c r="BO3188" s="209">
        <f>AF3188-AM3188-AT3188-BA3188-BH3188</f>
        <v>0</v>
      </c>
      <c r="BP3188" s="209">
        <f>AG3188-AN3188-AU3188-BB3188-BI3188</f>
        <v>0</v>
      </c>
      <c r="BQ3188" s="210">
        <f>+BO3188+BP3188</f>
        <v>0</v>
      </c>
      <c r="BR3188" s="209">
        <f>AI3188-AP3188-AW3188-BD3188-BK3188</f>
        <v>0</v>
      </c>
      <c r="BS3188" s="209">
        <f>AJ3188-AQ3188-AX3188-BE3188-BL3188</f>
        <v>0</v>
      </c>
      <c r="BT3188" s="210">
        <f>+BR3188+BS3188</f>
        <v>0</v>
      </c>
      <c r="BU3188" s="210">
        <f>+BQ3188+BT3188</f>
        <v>0</v>
      </c>
      <c r="BV3188" s="215">
        <f>R3188+X3188-AD3188</f>
        <v>0</v>
      </c>
      <c r="BW3188" s="215">
        <f>S3188+Y3188-AE3188</f>
        <v>0</v>
      </c>
      <c r="BX3188" s="216">
        <v>0</v>
      </c>
      <c r="BY3188" s="216">
        <v>0</v>
      </c>
      <c r="BZ3188" s="215">
        <f>BV3188-BX3188</f>
        <v>0</v>
      </c>
      <c r="CA3188" s="217">
        <f>BW3188-BY3188</f>
        <v>0</v>
      </c>
    </row>
    <row r="3189" spans="2:79" ht="39" hidden="1" customHeight="1">
      <c r="B3189" s="188">
        <v>2015</v>
      </c>
      <c r="C3189" s="189">
        <v>8320</v>
      </c>
      <c r="D3189" s="188">
        <v>12</v>
      </c>
      <c r="E3189" s="188">
        <v>3000</v>
      </c>
      <c r="F3189" s="188">
        <v>3400</v>
      </c>
      <c r="G3189" s="188"/>
      <c r="H3189" s="188"/>
      <c r="I3189" s="190" t="s">
        <v>797</v>
      </c>
      <c r="J3189" s="191">
        <f>J3190+J3192</f>
        <v>0</v>
      </c>
      <c r="K3189" s="191">
        <f>K3190+K3192</f>
        <v>0</v>
      </c>
      <c r="L3189" s="191">
        <f>+J3189+K3189</f>
        <v>0</v>
      </c>
      <c r="M3189" s="191">
        <f>M3190+M3192</f>
        <v>0</v>
      </c>
      <c r="N3189" s="191">
        <f>N3190+N3192</f>
        <v>0</v>
      </c>
      <c r="O3189" s="191">
        <f>+M3189+N3189</f>
        <v>0</v>
      </c>
      <c r="P3189" s="191">
        <f>+L3189+O3189</f>
        <v>0</v>
      </c>
      <c r="Q3189" s="191"/>
      <c r="R3189" s="308"/>
      <c r="S3189" s="308"/>
      <c r="T3189" s="191">
        <f>T3190+T3192</f>
        <v>0</v>
      </c>
      <c r="U3189" s="191">
        <f>U3190+U3192</f>
        <v>0</v>
      </c>
      <c r="V3189" s="191">
        <f>V3190+V3192</f>
        <v>0</v>
      </c>
      <c r="W3189" s="191">
        <f>W3190+W3192</f>
        <v>0</v>
      </c>
      <c r="X3189" s="193"/>
      <c r="Y3189" s="193"/>
      <c r="Z3189" s="191">
        <f>Z3190+Z3192</f>
        <v>0</v>
      </c>
      <c r="AA3189" s="191">
        <f>AA3190+AA3192</f>
        <v>0</v>
      </c>
      <c r="AB3189" s="191">
        <f>AB3190+AB3192</f>
        <v>0</v>
      </c>
      <c r="AC3189" s="191">
        <f>AC3190+AC3192</f>
        <v>0</v>
      </c>
      <c r="AD3189" s="193"/>
      <c r="AE3189" s="193"/>
      <c r="AF3189" s="191">
        <f>AF3190+AF3192</f>
        <v>0</v>
      </c>
      <c r="AG3189" s="191">
        <f>AG3190+AG3192</f>
        <v>0</v>
      </c>
      <c r="AH3189" s="191">
        <f>+AF3189+AG3189</f>
        <v>0</v>
      </c>
      <c r="AI3189" s="191">
        <f>AI3190+AI3192</f>
        <v>0</v>
      </c>
      <c r="AJ3189" s="191">
        <f>AJ3190+AJ3192</f>
        <v>0</v>
      </c>
      <c r="AK3189" s="191">
        <f>+AI3189+AJ3189</f>
        <v>0</v>
      </c>
      <c r="AL3189" s="191">
        <f>+AH3189+AK3189</f>
        <v>0</v>
      </c>
      <c r="AM3189" s="191">
        <f>AM3190+AM3192</f>
        <v>0</v>
      </c>
      <c r="AN3189" s="191">
        <f>AN3190+AN3192</f>
        <v>0</v>
      </c>
      <c r="AO3189" s="191">
        <f>+AM3189+AN3189</f>
        <v>0</v>
      </c>
      <c r="AP3189" s="191">
        <f>AP3190+AP3192</f>
        <v>0</v>
      </c>
      <c r="AQ3189" s="191">
        <f>AQ3190+AQ3192</f>
        <v>0</v>
      </c>
      <c r="AR3189" s="191">
        <f>+AP3189+AQ3189</f>
        <v>0</v>
      </c>
      <c r="AS3189" s="191">
        <f>+AO3189+AR3189</f>
        <v>0</v>
      </c>
      <c r="AT3189" s="191">
        <f>AT3190+AT3192</f>
        <v>0</v>
      </c>
      <c r="AU3189" s="191">
        <f>AU3190+AU3192</f>
        <v>0</v>
      </c>
      <c r="AV3189" s="191">
        <f>+AT3189+AU3189</f>
        <v>0</v>
      </c>
      <c r="AW3189" s="191">
        <f>AW3190+AW3192</f>
        <v>0</v>
      </c>
      <c r="AX3189" s="191">
        <f>AX3190+AX3192</f>
        <v>0</v>
      </c>
      <c r="AY3189" s="191">
        <f>+AW3189+AX3189</f>
        <v>0</v>
      </c>
      <c r="AZ3189" s="191">
        <f>+AV3189+AY3189</f>
        <v>0</v>
      </c>
      <c r="BA3189" s="191">
        <f>BA3190+BA3192</f>
        <v>0</v>
      </c>
      <c r="BB3189" s="191">
        <f>BB3190+BB3192</f>
        <v>0</v>
      </c>
      <c r="BC3189" s="191">
        <f>+BA3189+BB3189</f>
        <v>0</v>
      </c>
      <c r="BD3189" s="191">
        <f>BD3190+BD3192</f>
        <v>0</v>
      </c>
      <c r="BE3189" s="191">
        <f>BE3190+BE3192</f>
        <v>0</v>
      </c>
      <c r="BF3189" s="191">
        <f>+BD3189+BE3189</f>
        <v>0</v>
      </c>
      <c r="BG3189" s="191">
        <f>+BC3189+BF3189</f>
        <v>0</v>
      </c>
      <c r="BH3189" s="191">
        <f>BH3190+BH3192</f>
        <v>0</v>
      </c>
      <c r="BI3189" s="191">
        <f>BI3190+BI3192</f>
        <v>0</v>
      </c>
      <c r="BJ3189" s="191">
        <f>+BH3189+BI3189</f>
        <v>0</v>
      </c>
      <c r="BK3189" s="191">
        <f>BK3190+BK3192</f>
        <v>0</v>
      </c>
      <c r="BL3189" s="191">
        <f>BL3190+BL3192</f>
        <v>0</v>
      </c>
      <c r="BM3189" s="191">
        <f>+BK3189+BL3189</f>
        <v>0</v>
      </c>
      <c r="BN3189" s="191">
        <f>+BJ3189+BM3189</f>
        <v>0</v>
      </c>
      <c r="BO3189" s="191">
        <f>BO3190+BO3192</f>
        <v>0</v>
      </c>
      <c r="BP3189" s="191">
        <f>BP3190+BP3192</f>
        <v>0</v>
      </c>
      <c r="BQ3189" s="191">
        <f>+BO3189+BP3189</f>
        <v>0</v>
      </c>
      <c r="BR3189" s="191">
        <f>BR3190+BR3192</f>
        <v>0</v>
      </c>
      <c r="BS3189" s="191">
        <f>BS3190+BS3192</f>
        <v>0</v>
      </c>
      <c r="BT3189" s="191">
        <f>+BR3189+BS3189</f>
        <v>0</v>
      </c>
      <c r="BU3189" s="191">
        <f>+BQ3189+BT3189</f>
        <v>0</v>
      </c>
      <c r="BV3189" s="194"/>
      <c r="BW3189" s="194"/>
      <c r="BX3189" s="195"/>
      <c r="BY3189" s="195"/>
      <c r="BZ3189" s="194"/>
      <c r="CA3189" s="196"/>
    </row>
    <row r="3190" spans="2:79" ht="39" hidden="1" customHeight="1">
      <c r="B3190" s="197">
        <v>2015</v>
      </c>
      <c r="C3190" s="198">
        <v>8320</v>
      </c>
      <c r="D3190" s="197">
        <v>12</v>
      </c>
      <c r="E3190" s="197">
        <v>3000</v>
      </c>
      <c r="F3190" s="197">
        <v>3400</v>
      </c>
      <c r="G3190" s="197">
        <v>344</v>
      </c>
      <c r="H3190" s="197"/>
      <c r="I3190" s="199" t="s">
        <v>796</v>
      </c>
      <c r="J3190" s="200">
        <f>J3191</f>
        <v>0</v>
      </c>
      <c r="K3190" s="200">
        <f>K3191</f>
        <v>0</v>
      </c>
      <c r="L3190" s="200">
        <f>+J3190+K3190</f>
        <v>0</v>
      </c>
      <c r="M3190" s="200">
        <f>M3191</f>
        <v>0</v>
      </c>
      <c r="N3190" s="200">
        <f>N3191</f>
        <v>0</v>
      </c>
      <c r="O3190" s="200">
        <f>+M3190+N3190</f>
        <v>0</v>
      </c>
      <c r="P3190" s="200">
        <f>+L3190+O3190</f>
        <v>0</v>
      </c>
      <c r="Q3190" s="200"/>
      <c r="R3190" s="309"/>
      <c r="S3190" s="309"/>
      <c r="T3190" s="200">
        <f>T3191</f>
        <v>0</v>
      </c>
      <c r="U3190" s="200">
        <f>U3191</f>
        <v>0</v>
      </c>
      <c r="V3190" s="200">
        <f>V3191</f>
        <v>0</v>
      </c>
      <c r="W3190" s="200">
        <f>W3191</f>
        <v>0</v>
      </c>
      <c r="X3190" s="202"/>
      <c r="Y3190" s="202"/>
      <c r="Z3190" s="200">
        <f>Z3191</f>
        <v>0</v>
      </c>
      <c r="AA3190" s="200">
        <f>AA3191</f>
        <v>0</v>
      </c>
      <c r="AB3190" s="200">
        <f>AB3191</f>
        <v>0</v>
      </c>
      <c r="AC3190" s="200">
        <f>AC3191</f>
        <v>0</v>
      </c>
      <c r="AD3190" s="202"/>
      <c r="AE3190" s="202"/>
      <c r="AF3190" s="200">
        <f>AF3191</f>
        <v>0</v>
      </c>
      <c r="AG3190" s="200">
        <f>AG3191</f>
        <v>0</v>
      </c>
      <c r="AH3190" s="200">
        <f>+AF3190+AG3190</f>
        <v>0</v>
      </c>
      <c r="AI3190" s="200">
        <f>AI3191</f>
        <v>0</v>
      </c>
      <c r="AJ3190" s="200">
        <f>AJ3191</f>
        <v>0</v>
      </c>
      <c r="AK3190" s="200">
        <f>+AI3190+AJ3190</f>
        <v>0</v>
      </c>
      <c r="AL3190" s="200">
        <f>+AH3190+AK3190</f>
        <v>0</v>
      </c>
      <c r="AM3190" s="200">
        <f>AM3191</f>
        <v>0</v>
      </c>
      <c r="AN3190" s="200">
        <f>AN3191</f>
        <v>0</v>
      </c>
      <c r="AO3190" s="200">
        <f>+AM3190+AN3190</f>
        <v>0</v>
      </c>
      <c r="AP3190" s="200">
        <f>AP3191</f>
        <v>0</v>
      </c>
      <c r="AQ3190" s="200">
        <f>AQ3191</f>
        <v>0</v>
      </c>
      <c r="AR3190" s="200">
        <f>+AP3190+AQ3190</f>
        <v>0</v>
      </c>
      <c r="AS3190" s="200">
        <f>+AO3190+AR3190</f>
        <v>0</v>
      </c>
      <c r="AT3190" s="200">
        <f>AT3191</f>
        <v>0</v>
      </c>
      <c r="AU3190" s="200">
        <f>AU3191</f>
        <v>0</v>
      </c>
      <c r="AV3190" s="200">
        <f>+AT3190+AU3190</f>
        <v>0</v>
      </c>
      <c r="AW3190" s="200">
        <f>AW3191</f>
        <v>0</v>
      </c>
      <c r="AX3190" s="200">
        <f>AX3191</f>
        <v>0</v>
      </c>
      <c r="AY3190" s="200">
        <f>+AW3190+AX3190</f>
        <v>0</v>
      </c>
      <c r="AZ3190" s="200">
        <f>+AV3190+AY3190</f>
        <v>0</v>
      </c>
      <c r="BA3190" s="200">
        <f>BA3191</f>
        <v>0</v>
      </c>
      <c r="BB3190" s="200">
        <f>BB3191</f>
        <v>0</v>
      </c>
      <c r="BC3190" s="200">
        <f>+BA3190+BB3190</f>
        <v>0</v>
      </c>
      <c r="BD3190" s="200">
        <f>BD3191</f>
        <v>0</v>
      </c>
      <c r="BE3190" s="200">
        <f>BE3191</f>
        <v>0</v>
      </c>
      <c r="BF3190" s="200">
        <f>+BD3190+BE3190</f>
        <v>0</v>
      </c>
      <c r="BG3190" s="200">
        <f>+BC3190+BF3190</f>
        <v>0</v>
      </c>
      <c r="BH3190" s="200">
        <f>BH3191</f>
        <v>0</v>
      </c>
      <c r="BI3190" s="200">
        <f>BI3191</f>
        <v>0</v>
      </c>
      <c r="BJ3190" s="200">
        <f>+BH3190+BI3190</f>
        <v>0</v>
      </c>
      <c r="BK3190" s="200">
        <f>BK3191</f>
        <v>0</v>
      </c>
      <c r="BL3190" s="200">
        <f>BL3191</f>
        <v>0</v>
      </c>
      <c r="BM3190" s="200">
        <f>+BK3190+BL3190</f>
        <v>0</v>
      </c>
      <c r="BN3190" s="200">
        <f>+BJ3190+BM3190</f>
        <v>0</v>
      </c>
      <c r="BO3190" s="200">
        <f>BO3191</f>
        <v>0</v>
      </c>
      <c r="BP3190" s="200">
        <f>BP3191</f>
        <v>0</v>
      </c>
      <c r="BQ3190" s="200">
        <f>+BO3190+BP3190</f>
        <v>0</v>
      </c>
      <c r="BR3190" s="200">
        <f>BR3191</f>
        <v>0</v>
      </c>
      <c r="BS3190" s="200">
        <f>BS3191</f>
        <v>0</v>
      </c>
      <c r="BT3190" s="200">
        <f>+BR3190+BS3190</f>
        <v>0</v>
      </c>
      <c r="BU3190" s="200">
        <f>+BQ3190+BT3190</f>
        <v>0</v>
      </c>
      <c r="BV3190" s="203"/>
      <c r="BW3190" s="203"/>
      <c r="BX3190" s="204"/>
      <c r="BY3190" s="204"/>
      <c r="BZ3190" s="203"/>
      <c r="CA3190" s="205"/>
    </row>
    <row r="3191" spans="2:79" ht="39" hidden="1" customHeight="1">
      <c r="B3191" s="206">
        <v>2015</v>
      </c>
      <c r="C3191" s="207">
        <v>8320</v>
      </c>
      <c r="D3191" s="206">
        <v>12</v>
      </c>
      <c r="E3191" s="206">
        <v>3000</v>
      </c>
      <c r="F3191" s="206">
        <v>3400</v>
      </c>
      <c r="G3191" s="206">
        <v>344</v>
      </c>
      <c r="H3191" s="206">
        <v>1</v>
      </c>
      <c r="I3191" s="220" t="s">
        <v>795</v>
      </c>
      <c r="J3191" s="209">
        <v>0</v>
      </c>
      <c r="K3191" s="209">
        <v>0</v>
      </c>
      <c r="L3191" s="210">
        <f>+J3191+K3191</f>
        <v>0</v>
      </c>
      <c r="M3191" s="209">
        <v>0</v>
      </c>
      <c r="N3191" s="209">
        <v>0</v>
      </c>
      <c r="O3191" s="210">
        <f>+M3191+N3191</f>
        <v>0</v>
      </c>
      <c r="P3191" s="210">
        <f>+L3191+O3191</f>
        <v>0</v>
      </c>
      <c r="Q3191" s="221" t="s">
        <v>358</v>
      </c>
      <c r="R3191" s="307"/>
      <c r="S3191" s="307"/>
      <c r="T3191" s="213">
        <v>0</v>
      </c>
      <c r="U3191" s="213">
        <v>0</v>
      </c>
      <c r="V3191" s="213">
        <v>0</v>
      </c>
      <c r="W3191" s="213">
        <v>0</v>
      </c>
      <c r="X3191" s="213"/>
      <c r="Y3191" s="213"/>
      <c r="Z3191" s="213">
        <v>0</v>
      </c>
      <c r="AA3191" s="213">
        <v>0</v>
      </c>
      <c r="AB3191" s="213">
        <v>0</v>
      </c>
      <c r="AC3191" s="213">
        <v>0</v>
      </c>
      <c r="AD3191" s="214"/>
      <c r="AE3191" s="214"/>
      <c r="AF3191" s="209">
        <f>J3191+T3191-Z3191</f>
        <v>0</v>
      </c>
      <c r="AG3191" s="209">
        <f>K3191+U3191-AA3191</f>
        <v>0</v>
      </c>
      <c r="AH3191" s="210">
        <f>+AF3191+AG3191</f>
        <v>0</v>
      </c>
      <c r="AI3191" s="209">
        <f>M3191+V3191-AB3191</f>
        <v>0</v>
      </c>
      <c r="AJ3191" s="209">
        <f>N3191+W3191-AC3191</f>
        <v>0</v>
      </c>
      <c r="AK3191" s="210">
        <f>+AI3191+AJ3191</f>
        <v>0</v>
      </c>
      <c r="AL3191" s="210">
        <f>+AH3191+AK3191</f>
        <v>0</v>
      </c>
      <c r="AM3191" s="213">
        <v>0</v>
      </c>
      <c r="AN3191" s="213">
        <v>0</v>
      </c>
      <c r="AO3191" s="210">
        <f>+AM3191+AN3191</f>
        <v>0</v>
      </c>
      <c r="AP3191" s="213">
        <v>0</v>
      </c>
      <c r="AQ3191" s="213">
        <v>0</v>
      </c>
      <c r="AR3191" s="210">
        <f>+AP3191+AQ3191</f>
        <v>0</v>
      </c>
      <c r="AS3191" s="210">
        <f>+AO3191+AR3191</f>
        <v>0</v>
      </c>
      <c r="AT3191" s="213">
        <v>0</v>
      </c>
      <c r="AU3191" s="213">
        <v>0</v>
      </c>
      <c r="AV3191" s="210">
        <f>+AT3191+AU3191</f>
        <v>0</v>
      </c>
      <c r="AW3191" s="213">
        <v>0</v>
      </c>
      <c r="AX3191" s="213">
        <v>0</v>
      </c>
      <c r="AY3191" s="210">
        <f>+AW3191+AX3191</f>
        <v>0</v>
      </c>
      <c r="AZ3191" s="210">
        <f>+AV3191+AY3191</f>
        <v>0</v>
      </c>
      <c r="BA3191" s="213">
        <v>0</v>
      </c>
      <c r="BB3191" s="213">
        <v>0</v>
      </c>
      <c r="BC3191" s="210">
        <f>+BA3191+BB3191</f>
        <v>0</v>
      </c>
      <c r="BD3191" s="213">
        <v>0</v>
      </c>
      <c r="BE3191" s="213">
        <v>0</v>
      </c>
      <c r="BF3191" s="210">
        <f>+BD3191+BE3191</f>
        <v>0</v>
      </c>
      <c r="BG3191" s="210">
        <f>+BC3191+BF3191</f>
        <v>0</v>
      </c>
      <c r="BH3191" s="213">
        <v>0</v>
      </c>
      <c r="BI3191" s="213">
        <v>0</v>
      </c>
      <c r="BJ3191" s="210">
        <f>+BH3191+BI3191</f>
        <v>0</v>
      </c>
      <c r="BK3191" s="213">
        <v>0</v>
      </c>
      <c r="BL3191" s="213">
        <v>0</v>
      </c>
      <c r="BM3191" s="210">
        <f>+BK3191+BL3191</f>
        <v>0</v>
      </c>
      <c r="BN3191" s="210">
        <f>+BJ3191+BM3191</f>
        <v>0</v>
      </c>
      <c r="BO3191" s="209">
        <f>AF3191-AM3191-AT3191-BA3191-BH3191</f>
        <v>0</v>
      </c>
      <c r="BP3191" s="209">
        <f>AG3191-AN3191-AU3191-BB3191-BI3191</f>
        <v>0</v>
      </c>
      <c r="BQ3191" s="210">
        <f>+BO3191+BP3191</f>
        <v>0</v>
      </c>
      <c r="BR3191" s="209">
        <f>AI3191-AP3191-AW3191-BD3191-BK3191</f>
        <v>0</v>
      </c>
      <c r="BS3191" s="209">
        <f>AJ3191-AQ3191-AX3191-BE3191-BL3191</f>
        <v>0</v>
      </c>
      <c r="BT3191" s="210">
        <f>+BR3191+BS3191</f>
        <v>0</v>
      </c>
      <c r="BU3191" s="210">
        <f>+BQ3191+BT3191</f>
        <v>0</v>
      </c>
      <c r="BV3191" s="215">
        <f>R3191+X3191-AD3191</f>
        <v>0</v>
      </c>
      <c r="BW3191" s="215">
        <f>S3191+Y3191-AE3191</f>
        <v>0</v>
      </c>
      <c r="BX3191" s="216">
        <v>0</v>
      </c>
      <c r="BY3191" s="216">
        <v>0</v>
      </c>
      <c r="BZ3191" s="215">
        <f>BV3191-BX3191</f>
        <v>0</v>
      </c>
      <c r="CA3191" s="217">
        <f>BW3191-BY3191</f>
        <v>0</v>
      </c>
    </row>
    <row r="3192" spans="2:79" ht="43.5" hidden="1" customHeight="1">
      <c r="B3192" s="197">
        <v>2015</v>
      </c>
      <c r="C3192" s="198">
        <v>8320</v>
      </c>
      <c r="D3192" s="197">
        <v>12</v>
      </c>
      <c r="E3192" s="197">
        <v>3000</v>
      </c>
      <c r="F3192" s="197">
        <v>3400</v>
      </c>
      <c r="G3192" s="197">
        <v>345</v>
      </c>
      <c r="H3192" s="197"/>
      <c r="I3192" s="199" t="s">
        <v>794</v>
      </c>
      <c r="J3192" s="200">
        <f>+J3193</f>
        <v>0</v>
      </c>
      <c r="K3192" s="200">
        <f>+K3193</f>
        <v>0</v>
      </c>
      <c r="L3192" s="200">
        <f>+J3192+K3192</f>
        <v>0</v>
      </c>
      <c r="M3192" s="200">
        <f>+M3193</f>
        <v>0</v>
      </c>
      <c r="N3192" s="200">
        <f>+N3193</f>
        <v>0</v>
      </c>
      <c r="O3192" s="200">
        <f>+M3192+N3192</f>
        <v>0</v>
      </c>
      <c r="P3192" s="200">
        <f>+L3192+O3192</f>
        <v>0</v>
      </c>
      <c r="Q3192" s="200"/>
      <c r="R3192" s="309"/>
      <c r="S3192" s="309"/>
      <c r="T3192" s="200">
        <f>+T3193</f>
        <v>0</v>
      </c>
      <c r="U3192" s="200">
        <f>+U3193</f>
        <v>0</v>
      </c>
      <c r="V3192" s="200">
        <f>+V3193</f>
        <v>0</v>
      </c>
      <c r="W3192" s="200">
        <f>+W3193</f>
        <v>0</v>
      </c>
      <c r="X3192" s="202"/>
      <c r="Y3192" s="202"/>
      <c r="Z3192" s="200">
        <f>+Z3193</f>
        <v>0</v>
      </c>
      <c r="AA3192" s="200">
        <f>+AA3193</f>
        <v>0</v>
      </c>
      <c r="AB3192" s="200">
        <f>+AB3193</f>
        <v>0</v>
      </c>
      <c r="AC3192" s="200">
        <f>+AC3193</f>
        <v>0</v>
      </c>
      <c r="AD3192" s="202"/>
      <c r="AE3192" s="202"/>
      <c r="AF3192" s="200">
        <f>+AF3193</f>
        <v>0</v>
      </c>
      <c r="AG3192" s="200">
        <f>+AG3193</f>
        <v>0</v>
      </c>
      <c r="AH3192" s="200">
        <f>+AF3192+AG3192</f>
        <v>0</v>
      </c>
      <c r="AI3192" s="200">
        <f>+AI3193</f>
        <v>0</v>
      </c>
      <c r="AJ3192" s="200">
        <f>+AJ3193</f>
        <v>0</v>
      </c>
      <c r="AK3192" s="200">
        <f>+AI3192+AJ3192</f>
        <v>0</v>
      </c>
      <c r="AL3192" s="200">
        <f>+AH3192+AK3192</f>
        <v>0</v>
      </c>
      <c r="AM3192" s="200">
        <f>+AM3193</f>
        <v>0</v>
      </c>
      <c r="AN3192" s="200">
        <f>+AN3193</f>
        <v>0</v>
      </c>
      <c r="AO3192" s="200">
        <f>+AM3192+AN3192</f>
        <v>0</v>
      </c>
      <c r="AP3192" s="200">
        <f>+AP3193</f>
        <v>0</v>
      </c>
      <c r="AQ3192" s="200">
        <f>+AQ3193</f>
        <v>0</v>
      </c>
      <c r="AR3192" s="200">
        <f>+AP3192+AQ3192</f>
        <v>0</v>
      </c>
      <c r="AS3192" s="200">
        <f>+AO3192+AR3192</f>
        <v>0</v>
      </c>
      <c r="AT3192" s="200">
        <f>+AT3193</f>
        <v>0</v>
      </c>
      <c r="AU3192" s="200">
        <f>+AU3193</f>
        <v>0</v>
      </c>
      <c r="AV3192" s="200">
        <f>+AT3192+AU3192</f>
        <v>0</v>
      </c>
      <c r="AW3192" s="200">
        <f>+AW3193</f>
        <v>0</v>
      </c>
      <c r="AX3192" s="200">
        <f>+AX3193</f>
        <v>0</v>
      </c>
      <c r="AY3192" s="200">
        <f>+AW3192+AX3192</f>
        <v>0</v>
      </c>
      <c r="AZ3192" s="200">
        <f>+AV3192+AY3192</f>
        <v>0</v>
      </c>
      <c r="BA3192" s="200">
        <f>+BA3193</f>
        <v>0</v>
      </c>
      <c r="BB3192" s="200">
        <f>+BB3193</f>
        <v>0</v>
      </c>
      <c r="BC3192" s="200">
        <f>+BA3192+BB3192</f>
        <v>0</v>
      </c>
      <c r="BD3192" s="200">
        <f>+BD3193</f>
        <v>0</v>
      </c>
      <c r="BE3192" s="200">
        <f>+BE3193</f>
        <v>0</v>
      </c>
      <c r="BF3192" s="200">
        <f>+BD3192+BE3192</f>
        <v>0</v>
      </c>
      <c r="BG3192" s="200">
        <f>+BC3192+BF3192</f>
        <v>0</v>
      </c>
      <c r="BH3192" s="200">
        <f>+BH3193</f>
        <v>0</v>
      </c>
      <c r="BI3192" s="200">
        <f>+BI3193</f>
        <v>0</v>
      </c>
      <c r="BJ3192" s="200">
        <f>+BH3192+BI3192</f>
        <v>0</v>
      </c>
      <c r="BK3192" s="200">
        <f>+BK3193</f>
        <v>0</v>
      </c>
      <c r="BL3192" s="200">
        <f>+BL3193</f>
        <v>0</v>
      </c>
      <c r="BM3192" s="200">
        <f>+BK3192+BL3192</f>
        <v>0</v>
      </c>
      <c r="BN3192" s="200">
        <f>+BJ3192+BM3192</f>
        <v>0</v>
      </c>
      <c r="BO3192" s="200">
        <f>+BO3193</f>
        <v>0</v>
      </c>
      <c r="BP3192" s="200">
        <f>+BP3193</f>
        <v>0</v>
      </c>
      <c r="BQ3192" s="200">
        <f>+BO3192+BP3192</f>
        <v>0</v>
      </c>
      <c r="BR3192" s="200">
        <f>+BR3193</f>
        <v>0</v>
      </c>
      <c r="BS3192" s="200">
        <f>+BS3193</f>
        <v>0</v>
      </c>
      <c r="BT3192" s="200">
        <f>+BR3192+BS3192</f>
        <v>0</v>
      </c>
      <c r="BU3192" s="200">
        <f>+BQ3192+BT3192</f>
        <v>0</v>
      </c>
      <c r="BV3192" s="203"/>
      <c r="BW3192" s="203"/>
      <c r="BX3192" s="204"/>
      <c r="BY3192" s="204"/>
      <c r="BZ3192" s="203"/>
      <c r="CA3192" s="205"/>
    </row>
    <row r="3193" spans="2:79" ht="36.75" hidden="1" customHeight="1">
      <c r="B3193" s="206">
        <v>2015</v>
      </c>
      <c r="C3193" s="207">
        <v>8320</v>
      </c>
      <c r="D3193" s="206">
        <v>12</v>
      </c>
      <c r="E3193" s="206">
        <v>3000</v>
      </c>
      <c r="F3193" s="206">
        <v>3400</v>
      </c>
      <c r="G3193" s="206">
        <v>345</v>
      </c>
      <c r="H3193" s="206">
        <v>1</v>
      </c>
      <c r="I3193" s="220" t="s">
        <v>794</v>
      </c>
      <c r="J3193" s="209">
        <v>0</v>
      </c>
      <c r="K3193" s="209">
        <v>0</v>
      </c>
      <c r="L3193" s="210">
        <f>+J3193+K3193</f>
        <v>0</v>
      </c>
      <c r="M3193" s="209">
        <v>0</v>
      </c>
      <c r="N3193" s="209">
        <v>0</v>
      </c>
      <c r="O3193" s="210">
        <f>+M3193+N3193</f>
        <v>0</v>
      </c>
      <c r="P3193" s="210">
        <f>+L3193+O3193</f>
        <v>0</v>
      </c>
      <c r="Q3193" s="221" t="s">
        <v>358</v>
      </c>
      <c r="R3193" s="307"/>
      <c r="S3193" s="307"/>
      <c r="T3193" s="213">
        <v>0</v>
      </c>
      <c r="U3193" s="213">
        <v>0</v>
      </c>
      <c r="V3193" s="213">
        <v>0</v>
      </c>
      <c r="W3193" s="213">
        <v>0</v>
      </c>
      <c r="X3193" s="213"/>
      <c r="Y3193" s="213"/>
      <c r="Z3193" s="213">
        <v>0</v>
      </c>
      <c r="AA3193" s="213">
        <v>0</v>
      </c>
      <c r="AB3193" s="213">
        <v>0</v>
      </c>
      <c r="AC3193" s="213">
        <v>0</v>
      </c>
      <c r="AD3193" s="214"/>
      <c r="AE3193" s="214"/>
      <c r="AF3193" s="209">
        <f>J3193+T3193-Z3193</f>
        <v>0</v>
      </c>
      <c r="AG3193" s="209">
        <f>K3193+U3193-AA3193</f>
        <v>0</v>
      </c>
      <c r="AH3193" s="210">
        <f>+AF3193+AG3193</f>
        <v>0</v>
      </c>
      <c r="AI3193" s="209">
        <f>M3193+V3193-AB3193</f>
        <v>0</v>
      </c>
      <c r="AJ3193" s="209">
        <f>N3193+W3193-AC3193</f>
        <v>0</v>
      </c>
      <c r="AK3193" s="210">
        <f>+AI3193+AJ3193</f>
        <v>0</v>
      </c>
      <c r="AL3193" s="210">
        <f>+AH3193+AK3193</f>
        <v>0</v>
      </c>
      <c r="AM3193" s="213">
        <v>0</v>
      </c>
      <c r="AN3193" s="213">
        <v>0</v>
      </c>
      <c r="AO3193" s="210">
        <f>+AM3193+AN3193</f>
        <v>0</v>
      </c>
      <c r="AP3193" s="213">
        <v>0</v>
      </c>
      <c r="AQ3193" s="213">
        <v>0</v>
      </c>
      <c r="AR3193" s="210">
        <f>+AP3193+AQ3193</f>
        <v>0</v>
      </c>
      <c r="AS3193" s="210">
        <f>+AO3193+AR3193</f>
        <v>0</v>
      </c>
      <c r="AT3193" s="213">
        <v>0</v>
      </c>
      <c r="AU3193" s="213">
        <v>0</v>
      </c>
      <c r="AV3193" s="210">
        <f>+AT3193+AU3193</f>
        <v>0</v>
      </c>
      <c r="AW3193" s="213">
        <v>0</v>
      </c>
      <c r="AX3193" s="213">
        <v>0</v>
      </c>
      <c r="AY3193" s="210">
        <f>+AW3193+AX3193</f>
        <v>0</v>
      </c>
      <c r="AZ3193" s="210">
        <f>+AV3193+AY3193</f>
        <v>0</v>
      </c>
      <c r="BA3193" s="213">
        <v>0</v>
      </c>
      <c r="BB3193" s="213">
        <v>0</v>
      </c>
      <c r="BC3193" s="210">
        <f>+BA3193+BB3193</f>
        <v>0</v>
      </c>
      <c r="BD3193" s="213">
        <v>0</v>
      </c>
      <c r="BE3193" s="213">
        <v>0</v>
      </c>
      <c r="BF3193" s="210">
        <f>+BD3193+BE3193</f>
        <v>0</v>
      </c>
      <c r="BG3193" s="210">
        <f>+BC3193+BF3193</f>
        <v>0</v>
      </c>
      <c r="BH3193" s="213">
        <v>0</v>
      </c>
      <c r="BI3193" s="213">
        <v>0</v>
      </c>
      <c r="BJ3193" s="210">
        <f>+BH3193+BI3193</f>
        <v>0</v>
      </c>
      <c r="BK3193" s="213">
        <v>0</v>
      </c>
      <c r="BL3193" s="213">
        <v>0</v>
      </c>
      <c r="BM3193" s="210">
        <f>+BK3193+BL3193</f>
        <v>0</v>
      </c>
      <c r="BN3193" s="210">
        <f>+BJ3193+BM3193</f>
        <v>0</v>
      </c>
      <c r="BO3193" s="209">
        <f>AF3193-AM3193-AT3193-BA3193-BH3193</f>
        <v>0</v>
      </c>
      <c r="BP3193" s="209">
        <f>AG3193-AN3193-AU3193-BB3193-BI3193</f>
        <v>0</v>
      </c>
      <c r="BQ3193" s="210">
        <f>+BO3193+BP3193</f>
        <v>0</v>
      </c>
      <c r="BR3193" s="209">
        <f>AI3193-AP3193-AW3193-BD3193-BK3193</f>
        <v>0</v>
      </c>
      <c r="BS3193" s="209">
        <f>AJ3193-AQ3193-AX3193-BE3193-BL3193</f>
        <v>0</v>
      </c>
      <c r="BT3193" s="210">
        <f>+BR3193+BS3193</f>
        <v>0</v>
      </c>
      <c r="BU3193" s="210">
        <f>+BQ3193+BT3193</f>
        <v>0</v>
      </c>
      <c r="BV3193" s="215">
        <f>R3193+X3193-AD3193</f>
        <v>0</v>
      </c>
      <c r="BW3193" s="215">
        <f>S3193+Y3193-AE3193</f>
        <v>0</v>
      </c>
      <c r="BX3193" s="216">
        <v>0</v>
      </c>
      <c r="BY3193" s="216">
        <v>0</v>
      </c>
      <c r="BZ3193" s="215">
        <f>BV3193-BX3193</f>
        <v>0</v>
      </c>
      <c r="CA3193" s="217">
        <f>BW3193-BY3193</f>
        <v>0</v>
      </c>
    </row>
    <row r="3194" spans="2:79">
      <c r="B3194" s="188">
        <v>2015</v>
      </c>
      <c r="C3194" s="189">
        <v>8320</v>
      </c>
      <c r="D3194" s="188">
        <v>12</v>
      </c>
      <c r="E3194" s="188">
        <v>3000</v>
      </c>
      <c r="F3194" s="188">
        <v>3500</v>
      </c>
      <c r="G3194" s="188"/>
      <c r="H3194" s="188"/>
      <c r="I3194" s="190" t="s">
        <v>365</v>
      </c>
      <c r="J3194" s="191">
        <f>J3195+J3197+J3202+J3204+J3206</f>
        <v>11000000</v>
      </c>
      <c r="K3194" s="191">
        <f>K3195+K3197+K3202+K3204+K3206</f>
        <v>0</v>
      </c>
      <c r="L3194" s="191">
        <f>+J3194+K3194</f>
        <v>11000000</v>
      </c>
      <c r="M3194" s="191">
        <f>M3195+M3197+M3202+M3204+M3206</f>
        <v>0</v>
      </c>
      <c r="N3194" s="191">
        <f>N3195+N3197+N3202+N3204+N3206</f>
        <v>0</v>
      </c>
      <c r="O3194" s="191">
        <f>+M3194+N3194</f>
        <v>0</v>
      </c>
      <c r="P3194" s="191">
        <f>+L3194+O3194</f>
        <v>11000000</v>
      </c>
      <c r="Q3194" s="357"/>
      <c r="R3194" s="308"/>
      <c r="S3194" s="308"/>
      <c r="T3194" s="191">
        <f>T3195+T3197+T3202+T3204+T3206</f>
        <v>0</v>
      </c>
      <c r="U3194" s="191">
        <f>U3195+U3197+U3202+U3204+U3206</f>
        <v>0</v>
      </c>
      <c r="V3194" s="191">
        <f>V3195+V3197+V3202+V3204+V3206</f>
        <v>0</v>
      </c>
      <c r="W3194" s="191">
        <f>W3195+W3197+W3202+W3204+W3206</f>
        <v>0</v>
      </c>
      <c r="X3194" s="193"/>
      <c r="Y3194" s="193"/>
      <c r="Z3194" s="191">
        <f>Z3195+Z3197+Z3202+Z3204+Z3206</f>
        <v>0</v>
      </c>
      <c r="AA3194" s="191">
        <f>AA3195+AA3197+AA3202+AA3204+AA3206</f>
        <v>0</v>
      </c>
      <c r="AB3194" s="191">
        <f>AB3195+AB3197+AB3202+AB3204+AB3206</f>
        <v>0</v>
      </c>
      <c r="AC3194" s="191">
        <f>AC3195+AC3197+AC3202+AC3204+AC3206</f>
        <v>0</v>
      </c>
      <c r="AD3194" s="193"/>
      <c r="AE3194" s="193"/>
      <c r="AF3194" s="191">
        <f>AF3195+AF3197+AF3202+AF3204+AF3206</f>
        <v>11000000</v>
      </c>
      <c r="AG3194" s="191">
        <f>AG3195+AG3197+AG3202+AG3204+AG3206</f>
        <v>0</v>
      </c>
      <c r="AH3194" s="191">
        <f>+AF3194+AG3194</f>
        <v>11000000</v>
      </c>
      <c r="AI3194" s="191">
        <f>AI3195+AI3197+AI3202+AI3204+AI3206</f>
        <v>0</v>
      </c>
      <c r="AJ3194" s="191">
        <f>AJ3195+AJ3197+AJ3202+AJ3204+AJ3206</f>
        <v>0</v>
      </c>
      <c r="AK3194" s="191">
        <f>+AI3194+AJ3194</f>
        <v>0</v>
      </c>
      <c r="AL3194" s="191">
        <f>+AH3194+AK3194</f>
        <v>11000000</v>
      </c>
      <c r="AM3194" s="191">
        <f>AM3195+AM3197+AM3202+AM3204+AM3206</f>
        <v>0</v>
      </c>
      <c r="AN3194" s="191">
        <f>AN3195+AN3197+AN3202+AN3204+AN3206</f>
        <v>0</v>
      </c>
      <c r="AO3194" s="191">
        <f>+AM3194+AN3194</f>
        <v>0</v>
      </c>
      <c r="AP3194" s="191">
        <f>AP3195+AP3197+AP3202+AP3204+AP3206</f>
        <v>0</v>
      </c>
      <c r="AQ3194" s="191">
        <f>AQ3195+AQ3197+AQ3202+AQ3204+AQ3206</f>
        <v>0</v>
      </c>
      <c r="AR3194" s="191">
        <f>+AP3194+AQ3194</f>
        <v>0</v>
      </c>
      <c r="AS3194" s="191">
        <f>+AO3194+AR3194</f>
        <v>0</v>
      </c>
      <c r="AT3194" s="191">
        <f>AT3195+AT3197+AT3202+AT3204+AT3206</f>
        <v>0</v>
      </c>
      <c r="AU3194" s="191">
        <f>AU3195+AU3197+AU3202+AU3204+AU3206</f>
        <v>0</v>
      </c>
      <c r="AV3194" s="191">
        <f>+AT3194+AU3194</f>
        <v>0</v>
      </c>
      <c r="AW3194" s="191">
        <f>AW3195+AW3197+AW3202+AW3204+AW3206</f>
        <v>0</v>
      </c>
      <c r="AX3194" s="191">
        <f>AX3195+AX3197+AX3202+AX3204+AX3206</f>
        <v>0</v>
      </c>
      <c r="AY3194" s="191">
        <f>+AW3194+AX3194</f>
        <v>0</v>
      </c>
      <c r="AZ3194" s="191">
        <f>+AV3194+AY3194</f>
        <v>0</v>
      </c>
      <c r="BA3194" s="191">
        <f>BA3195+BA3197+BA3202+BA3204+BA3206</f>
        <v>0</v>
      </c>
      <c r="BB3194" s="191">
        <f>BB3195+BB3197+BB3202+BB3204+BB3206</f>
        <v>0</v>
      </c>
      <c r="BC3194" s="191">
        <f>+BA3194+BB3194</f>
        <v>0</v>
      </c>
      <c r="BD3194" s="191">
        <f>BD3195+BD3197+BD3202+BD3204+BD3206</f>
        <v>0</v>
      </c>
      <c r="BE3194" s="191">
        <f>BE3195+BE3197+BE3202+BE3204+BE3206</f>
        <v>0</v>
      </c>
      <c r="BF3194" s="191">
        <f>+BD3194+BE3194</f>
        <v>0</v>
      </c>
      <c r="BG3194" s="191">
        <f>+BC3194+BF3194</f>
        <v>0</v>
      </c>
      <c r="BH3194" s="191">
        <f>BH3195+BH3197+BH3202+BH3204+BH3206</f>
        <v>9688864.2300000004</v>
      </c>
      <c r="BI3194" s="191">
        <f>BI3195+BI3197+BI3202+BI3204+BI3206</f>
        <v>0</v>
      </c>
      <c r="BJ3194" s="191">
        <f>+BH3194+BI3194</f>
        <v>9688864.2300000004</v>
      </c>
      <c r="BK3194" s="191">
        <f>BK3195+BK3197+BK3202+BK3204+BK3206</f>
        <v>0</v>
      </c>
      <c r="BL3194" s="191">
        <f>BL3195+BL3197+BL3202+BL3204+BL3206</f>
        <v>0</v>
      </c>
      <c r="BM3194" s="191">
        <f>+BK3194+BL3194</f>
        <v>0</v>
      </c>
      <c r="BN3194" s="191">
        <f>+BJ3194+BM3194</f>
        <v>9688864.2300000004</v>
      </c>
      <c r="BO3194" s="191">
        <f>BO3195+BO3197+BO3202+BO3204+BO3206</f>
        <v>1311135.7699999996</v>
      </c>
      <c r="BP3194" s="191">
        <f>BP3195+BP3197+BP3202+BP3204+BP3206</f>
        <v>0</v>
      </c>
      <c r="BQ3194" s="191">
        <f>+BO3194+BP3194</f>
        <v>1311135.7699999996</v>
      </c>
      <c r="BR3194" s="191">
        <f>BR3195+BR3197+BR3202+BR3204+BR3206</f>
        <v>0</v>
      </c>
      <c r="BS3194" s="191">
        <f>BS3195+BS3197+BS3202+BS3204+BS3206</f>
        <v>0</v>
      </c>
      <c r="BT3194" s="191">
        <f>+BR3194+BS3194</f>
        <v>0</v>
      </c>
      <c r="BU3194" s="191">
        <f>+BQ3194+BT3194</f>
        <v>1311135.7699999996</v>
      </c>
      <c r="BV3194" s="194"/>
      <c r="BW3194" s="194"/>
      <c r="BX3194" s="195"/>
      <c r="BY3194" s="195"/>
      <c r="BZ3194" s="194"/>
      <c r="CA3194" s="196"/>
    </row>
    <row r="3195" spans="2:79" hidden="1">
      <c r="B3195" s="197">
        <v>2015</v>
      </c>
      <c r="C3195" s="198">
        <v>8320</v>
      </c>
      <c r="D3195" s="197">
        <v>12</v>
      </c>
      <c r="E3195" s="197">
        <v>3000</v>
      </c>
      <c r="F3195" s="197">
        <v>3500</v>
      </c>
      <c r="G3195" s="197">
        <v>351</v>
      </c>
      <c r="H3195" s="197"/>
      <c r="I3195" s="199" t="s">
        <v>364</v>
      </c>
      <c r="J3195" s="200">
        <f>J3196</f>
        <v>0</v>
      </c>
      <c r="K3195" s="200">
        <f>K3196</f>
        <v>0</v>
      </c>
      <c r="L3195" s="200">
        <f>+J3195+K3195</f>
        <v>0</v>
      </c>
      <c r="M3195" s="200">
        <f>M3196</f>
        <v>0</v>
      </c>
      <c r="N3195" s="200">
        <f>N3196</f>
        <v>0</v>
      </c>
      <c r="O3195" s="200">
        <f>+M3195+N3195</f>
        <v>0</v>
      </c>
      <c r="P3195" s="200">
        <f>+L3195+O3195</f>
        <v>0</v>
      </c>
      <c r="Q3195" s="200"/>
      <c r="R3195" s="309"/>
      <c r="S3195" s="309"/>
      <c r="T3195" s="200">
        <f>T3196</f>
        <v>0</v>
      </c>
      <c r="U3195" s="200">
        <f>U3196</f>
        <v>0</v>
      </c>
      <c r="V3195" s="200">
        <f>V3196</f>
        <v>0</v>
      </c>
      <c r="W3195" s="200">
        <f>W3196</f>
        <v>0</v>
      </c>
      <c r="X3195" s="202"/>
      <c r="Y3195" s="202"/>
      <c r="Z3195" s="200">
        <f>Z3196</f>
        <v>0</v>
      </c>
      <c r="AA3195" s="200">
        <f>AA3196</f>
        <v>0</v>
      </c>
      <c r="AB3195" s="200">
        <f>AB3196</f>
        <v>0</v>
      </c>
      <c r="AC3195" s="200">
        <f>AC3196</f>
        <v>0</v>
      </c>
      <c r="AD3195" s="202"/>
      <c r="AE3195" s="202"/>
      <c r="AF3195" s="200">
        <f>AF3196</f>
        <v>0</v>
      </c>
      <c r="AG3195" s="200">
        <f>AG3196</f>
        <v>0</v>
      </c>
      <c r="AH3195" s="200">
        <f>+AF3195+AG3195</f>
        <v>0</v>
      </c>
      <c r="AI3195" s="200">
        <f>AI3196</f>
        <v>0</v>
      </c>
      <c r="AJ3195" s="200">
        <f>AJ3196</f>
        <v>0</v>
      </c>
      <c r="AK3195" s="200">
        <f>+AI3195+AJ3195</f>
        <v>0</v>
      </c>
      <c r="AL3195" s="200">
        <f>+AH3195+AK3195</f>
        <v>0</v>
      </c>
      <c r="AM3195" s="200">
        <f>AM3196</f>
        <v>0</v>
      </c>
      <c r="AN3195" s="200">
        <f>AN3196</f>
        <v>0</v>
      </c>
      <c r="AO3195" s="200">
        <f>+AM3195+AN3195</f>
        <v>0</v>
      </c>
      <c r="AP3195" s="200">
        <f>AP3196</f>
        <v>0</v>
      </c>
      <c r="AQ3195" s="200">
        <f>AQ3196</f>
        <v>0</v>
      </c>
      <c r="AR3195" s="200">
        <f>+AP3195+AQ3195</f>
        <v>0</v>
      </c>
      <c r="AS3195" s="200">
        <f>+AO3195+AR3195</f>
        <v>0</v>
      </c>
      <c r="AT3195" s="200">
        <f>AT3196</f>
        <v>0</v>
      </c>
      <c r="AU3195" s="200">
        <f>AU3196</f>
        <v>0</v>
      </c>
      <c r="AV3195" s="200">
        <f>+AT3195+AU3195</f>
        <v>0</v>
      </c>
      <c r="AW3195" s="200">
        <f>AW3196</f>
        <v>0</v>
      </c>
      <c r="AX3195" s="200">
        <f>AX3196</f>
        <v>0</v>
      </c>
      <c r="AY3195" s="200">
        <f>+AW3195+AX3195</f>
        <v>0</v>
      </c>
      <c r="AZ3195" s="200">
        <f>+AV3195+AY3195</f>
        <v>0</v>
      </c>
      <c r="BA3195" s="200">
        <f>BA3196</f>
        <v>0</v>
      </c>
      <c r="BB3195" s="200">
        <f>BB3196</f>
        <v>0</v>
      </c>
      <c r="BC3195" s="200">
        <f>+BA3195+BB3195</f>
        <v>0</v>
      </c>
      <c r="BD3195" s="200">
        <f>BD3196</f>
        <v>0</v>
      </c>
      <c r="BE3195" s="200">
        <f>BE3196</f>
        <v>0</v>
      </c>
      <c r="BF3195" s="200">
        <f>+BD3195+BE3195</f>
        <v>0</v>
      </c>
      <c r="BG3195" s="200">
        <f>+BC3195+BF3195</f>
        <v>0</v>
      </c>
      <c r="BH3195" s="200">
        <f>BH3196</f>
        <v>0</v>
      </c>
      <c r="BI3195" s="200">
        <f>BI3196</f>
        <v>0</v>
      </c>
      <c r="BJ3195" s="200">
        <f>+BH3195+BI3195</f>
        <v>0</v>
      </c>
      <c r="BK3195" s="200">
        <f>BK3196</f>
        <v>0</v>
      </c>
      <c r="BL3195" s="200">
        <f>BL3196</f>
        <v>0</v>
      </c>
      <c r="BM3195" s="200">
        <f>+BK3195+BL3195</f>
        <v>0</v>
      </c>
      <c r="BN3195" s="200">
        <f>+BJ3195+BM3195</f>
        <v>0</v>
      </c>
      <c r="BO3195" s="200">
        <f>BO3196</f>
        <v>0</v>
      </c>
      <c r="BP3195" s="200">
        <f>BP3196</f>
        <v>0</v>
      </c>
      <c r="BQ3195" s="200">
        <f>+BO3195+BP3195</f>
        <v>0</v>
      </c>
      <c r="BR3195" s="200">
        <f>BR3196</f>
        <v>0</v>
      </c>
      <c r="BS3195" s="200">
        <f>BS3196</f>
        <v>0</v>
      </c>
      <c r="BT3195" s="200">
        <f>+BR3195+BS3195</f>
        <v>0</v>
      </c>
      <c r="BU3195" s="200">
        <f>+BQ3195+BT3195</f>
        <v>0</v>
      </c>
      <c r="BV3195" s="203"/>
      <c r="BW3195" s="203"/>
      <c r="BX3195" s="204"/>
      <c r="BY3195" s="204"/>
      <c r="BZ3195" s="203"/>
      <c r="CA3195" s="205"/>
    </row>
    <row r="3196" spans="2:79" ht="30" hidden="1">
      <c r="B3196" s="218">
        <v>2015</v>
      </c>
      <c r="C3196" s="219">
        <v>8320</v>
      </c>
      <c r="D3196" s="218">
        <v>12</v>
      </c>
      <c r="E3196" s="218">
        <v>3000</v>
      </c>
      <c r="F3196" s="218">
        <v>3500</v>
      </c>
      <c r="G3196" s="218">
        <v>351</v>
      </c>
      <c r="H3196" s="218">
        <v>1</v>
      </c>
      <c r="I3196" s="220" t="s">
        <v>716</v>
      </c>
      <c r="J3196" s="209">
        <v>0</v>
      </c>
      <c r="K3196" s="209">
        <v>0</v>
      </c>
      <c r="L3196" s="210">
        <f>+J3196+K3196</f>
        <v>0</v>
      </c>
      <c r="M3196" s="209">
        <v>0</v>
      </c>
      <c r="N3196" s="209">
        <v>0</v>
      </c>
      <c r="O3196" s="210">
        <f>+M3196+N3196</f>
        <v>0</v>
      </c>
      <c r="P3196" s="210">
        <f>+L3196+O3196</f>
        <v>0</v>
      </c>
      <c r="Q3196" s="221" t="s">
        <v>358</v>
      </c>
      <c r="R3196" s="307"/>
      <c r="S3196" s="307"/>
      <c r="T3196" s="213">
        <v>0</v>
      </c>
      <c r="U3196" s="213">
        <v>0</v>
      </c>
      <c r="V3196" s="213">
        <v>0</v>
      </c>
      <c r="W3196" s="213">
        <v>0</v>
      </c>
      <c r="X3196" s="213"/>
      <c r="Y3196" s="213"/>
      <c r="Z3196" s="213">
        <v>0</v>
      </c>
      <c r="AA3196" s="213">
        <v>0</v>
      </c>
      <c r="AB3196" s="213">
        <v>0</v>
      </c>
      <c r="AC3196" s="213">
        <v>0</v>
      </c>
      <c r="AD3196" s="214"/>
      <c r="AE3196" s="214"/>
      <c r="AF3196" s="209">
        <f>J3196+T3196-Z3196</f>
        <v>0</v>
      </c>
      <c r="AG3196" s="209">
        <f>K3196+U3196-AA3196</f>
        <v>0</v>
      </c>
      <c r="AH3196" s="210">
        <f>+AF3196+AG3196</f>
        <v>0</v>
      </c>
      <c r="AI3196" s="209">
        <f>M3196+V3196-AB3196</f>
        <v>0</v>
      </c>
      <c r="AJ3196" s="209">
        <f>N3196+W3196-AC3196</f>
        <v>0</v>
      </c>
      <c r="AK3196" s="210">
        <f>+AI3196+AJ3196</f>
        <v>0</v>
      </c>
      <c r="AL3196" s="210">
        <f>+AH3196+AK3196</f>
        <v>0</v>
      </c>
      <c r="AM3196" s="213">
        <v>0</v>
      </c>
      <c r="AN3196" s="213">
        <v>0</v>
      </c>
      <c r="AO3196" s="210">
        <f>+AM3196+AN3196</f>
        <v>0</v>
      </c>
      <c r="AP3196" s="213">
        <v>0</v>
      </c>
      <c r="AQ3196" s="213">
        <v>0</v>
      </c>
      <c r="AR3196" s="210">
        <f>+AP3196+AQ3196</f>
        <v>0</v>
      </c>
      <c r="AS3196" s="210">
        <f>+AO3196+AR3196</f>
        <v>0</v>
      </c>
      <c r="AT3196" s="213">
        <v>0</v>
      </c>
      <c r="AU3196" s="213">
        <v>0</v>
      </c>
      <c r="AV3196" s="210">
        <f>+AT3196+AU3196</f>
        <v>0</v>
      </c>
      <c r="AW3196" s="213">
        <v>0</v>
      </c>
      <c r="AX3196" s="213">
        <v>0</v>
      </c>
      <c r="AY3196" s="210">
        <f>+AW3196+AX3196</f>
        <v>0</v>
      </c>
      <c r="AZ3196" s="210">
        <f>+AV3196+AY3196</f>
        <v>0</v>
      </c>
      <c r="BA3196" s="213">
        <v>0</v>
      </c>
      <c r="BB3196" s="213">
        <v>0</v>
      </c>
      <c r="BC3196" s="210">
        <f>+BA3196+BB3196</f>
        <v>0</v>
      </c>
      <c r="BD3196" s="213">
        <v>0</v>
      </c>
      <c r="BE3196" s="213">
        <v>0</v>
      </c>
      <c r="BF3196" s="210">
        <f>+BD3196+BE3196</f>
        <v>0</v>
      </c>
      <c r="BG3196" s="210">
        <f>+BC3196+BF3196</f>
        <v>0</v>
      </c>
      <c r="BH3196" s="213">
        <v>0</v>
      </c>
      <c r="BI3196" s="213">
        <v>0</v>
      </c>
      <c r="BJ3196" s="210">
        <f>+BH3196+BI3196</f>
        <v>0</v>
      </c>
      <c r="BK3196" s="213">
        <v>0</v>
      </c>
      <c r="BL3196" s="213">
        <v>0</v>
      </c>
      <c r="BM3196" s="210">
        <f>+BK3196+BL3196</f>
        <v>0</v>
      </c>
      <c r="BN3196" s="210">
        <f>+BJ3196+BM3196</f>
        <v>0</v>
      </c>
      <c r="BO3196" s="209">
        <f>AF3196-AM3196-AT3196-BA3196-BH3196</f>
        <v>0</v>
      </c>
      <c r="BP3196" s="209">
        <f>AG3196-AN3196-AU3196-BB3196-BI3196</f>
        <v>0</v>
      </c>
      <c r="BQ3196" s="210">
        <f>+BO3196+BP3196</f>
        <v>0</v>
      </c>
      <c r="BR3196" s="209">
        <f>AI3196-AP3196-AW3196-BD3196-BK3196</f>
        <v>0</v>
      </c>
      <c r="BS3196" s="209">
        <f>AJ3196-AQ3196-AX3196-BE3196-BL3196</f>
        <v>0</v>
      </c>
      <c r="BT3196" s="210">
        <f>+BR3196+BS3196</f>
        <v>0</v>
      </c>
      <c r="BU3196" s="210">
        <f>+BQ3196+BT3196</f>
        <v>0</v>
      </c>
      <c r="BV3196" s="215">
        <f>R3196+X3196-AD3196</f>
        <v>0</v>
      </c>
      <c r="BW3196" s="215">
        <f>S3196+Y3196-AE3196</f>
        <v>0</v>
      </c>
      <c r="BX3196" s="216">
        <v>0</v>
      </c>
      <c r="BY3196" s="216">
        <v>0</v>
      </c>
      <c r="BZ3196" s="215">
        <f>BV3196-BX3196</f>
        <v>0</v>
      </c>
      <c r="CA3196" s="217">
        <f>BW3196-BY3196</f>
        <v>0</v>
      </c>
    </row>
    <row r="3197" spans="2:79" ht="74.25" customHeight="1">
      <c r="B3197" s="197">
        <v>2015</v>
      </c>
      <c r="C3197" s="198">
        <v>8320</v>
      </c>
      <c r="D3197" s="197">
        <v>12</v>
      </c>
      <c r="E3197" s="197">
        <v>3000</v>
      </c>
      <c r="F3197" s="197">
        <v>3500</v>
      </c>
      <c r="G3197" s="197">
        <v>353</v>
      </c>
      <c r="H3197" s="197"/>
      <c r="I3197" s="199" t="s">
        <v>362</v>
      </c>
      <c r="J3197" s="200">
        <f>SUM(J3198:J3201)</f>
        <v>11000000</v>
      </c>
      <c r="K3197" s="200">
        <f>SUM(K3198:K3201)</f>
        <v>0</v>
      </c>
      <c r="L3197" s="200">
        <f>+J3197+K3197</f>
        <v>11000000</v>
      </c>
      <c r="M3197" s="200">
        <f>SUM(M3198:M3201)</f>
        <v>0</v>
      </c>
      <c r="N3197" s="200">
        <f>SUM(N3198:N3201)</f>
        <v>0</v>
      </c>
      <c r="O3197" s="200">
        <f>+M3197+N3197</f>
        <v>0</v>
      </c>
      <c r="P3197" s="200">
        <f>+L3197+O3197</f>
        <v>11000000</v>
      </c>
      <c r="Q3197" s="200"/>
      <c r="R3197" s="309"/>
      <c r="S3197" s="309"/>
      <c r="T3197" s="200">
        <f>SUM(T3198:T3201)</f>
        <v>0</v>
      </c>
      <c r="U3197" s="200">
        <f>SUM(U3198:U3201)</f>
        <v>0</v>
      </c>
      <c r="V3197" s="200">
        <f>SUM(V3198:V3201)</f>
        <v>0</v>
      </c>
      <c r="W3197" s="200">
        <f>SUM(W3198:W3201)</f>
        <v>0</v>
      </c>
      <c r="X3197" s="202"/>
      <c r="Y3197" s="202"/>
      <c r="Z3197" s="200">
        <f>SUM(Z3198:Z3201)</f>
        <v>0</v>
      </c>
      <c r="AA3197" s="200">
        <f>SUM(AA3198:AA3201)</f>
        <v>0</v>
      </c>
      <c r="AB3197" s="200">
        <f>SUM(AB3198:AB3201)</f>
        <v>0</v>
      </c>
      <c r="AC3197" s="200">
        <f>SUM(AC3198:AC3201)</f>
        <v>0</v>
      </c>
      <c r="AD3197" s="202"/>
      <c r="AE3197" s="202"/>
      <c r="AF3197" s="200">
        <f>SUM(AF3198:AF3201)</f>
        <v>11000000</v>
      </c>
      <c r="AG3197" s="200">
        <f>SUM(AG3198:AG3201)</f>
        <v>0</v>
      </c>
      <c r="AH3197" s="200">
        <f>+AF3197+AG3197</f>
        <v>11000000</v>
      </c>
      <c r="AI3197" s="200">
        <f>SUM(AI3198:AI3201)</f>
        <v>0</v>
      </c>
      <c r="AJ3197" s="200">
        <f>SUM(AJ3198:AJ3201)</f>
        <v>0</v>
      </c>
      <c r="AK3197" s="200">
        <f>+AI3197+AJ3197</f>
        <v>0</v>
      </c>
      <c r="AL3197" s="200">
        <f>+AH3197+AK3197</f>
        <v>11000000</v>
      </c>
      <c r="AM3197" s="200">
        <f>SUM(AM3198:AM3201)</f>
        <v>0</v>
      </c>
      <c r="AN3197" s="200">
        <f>SUM(AN3198:AN3201)</f>
        <v>0</v>
      </c>
      <c r="AO3197" s="200">
        <f>+AM3197+AN3197</f>
        <v>0</v>
      </c>
      <c r="AP3197" s="200">
        <f>SUM(AP3198:AP3201)</f>
        <v>0</v>
      </c>
      <c r="AQ3197" s="200">
        <f>SUM(AQ3198:AQ3201)</f>
        <v>0</v>
      </c>
      <c r="AR3197" s="200">
        <f>+AP3197+AQ3197</f>
        <v>0</v>
      </c>
      <c r="AS3197" s="200">
        <f>+AO3197+AR3197</f>
        <v>0</v>
      </c>
      <c r="AT3197" s="200">
        <f>SUM(AT3198:AT3201)</f>
        <v>0</v>
      </c>
      <c r="AU3197" s="200">
        <f>SUM(AU3198:AU3201)</f>
        <v>0</v>
      </c>
      <c r="AV3197" s="200">
        <f>+AT3197+AU3197</f>
        <v>0</v>
      </c>
      <c r="AW3197" s="200">
        <f>SUM(AW3198:AW3201)</f>
        <v>0</v>
      </c>
      <c r="AX3197" s="200">
        <f>SUM(AX3198:AX3201)</f>
        <v>0</v>
      </c>
      <c r="AY3197" s="200">
        <f>+AW3197+AX3197</f>
        <v>0</v>
      </c>
      <c r="AZ3197" s="200">
        <f>+AV3197+AY3197</f>
        <v>0</v>
      </c>
      <c r="BA3197" s="200">
        <f>SUM(BA3198:BA3201)</f>
        <v>0</v>
      </c>
      <c r="BB3197" s="200">
        <f>SUM(BB3198:BB3201)</f>
        <v>0</v>
      </c>
      <c r="BC3197" s="200">
        <f>+BA3197+BB3197</f>
        <v>0</v>
      </c>
      <c r="BD3197" s="200">
        <f>SUM(BD3198:BD3201)</f>
        <v>0</v>
      </c>
      <c r="BE3197" s="200">
        <f>SUM(BE3198:BE3201)</f>
        <v>0</v>
      </c>
      <c r="BF3197" s="200">
        <f>+BD3197+BE3197</f>
        <v>0</v>
      </c>
      <c r="BG3197" s="200">
        <f>+BC3197+BF3197</f>
        <v>0</v>
      </c>
      <c r="BH3197" s="200">
        <f>SUM(BH3198:BH3201)</f>
        <v>9688864.2300000004</v>
      </c>
      <c r="BI3197" s="200">
        <f>SUM(BI3198:BI3201)</f>
        <v>0</v>
      </c>
      <c r="BJ3197" s="200">
        <f>+BH3197+BI3197</f>
        <v>9688864.2300000004</v>
      </c>
      <c r="BK3197" s="200">
        <f>SUM(BK3198:BK3201)</f>
        <v>0</v>
      </c>
      <c r="BL3197" s="200">
        <f>SUM(BL3198:BL3201)</f>
        <v>0</v>
      </c>
      <c r="BM3197" s="200">
        <f>+BK3197+BL3197</f>
        <v>0</v>
      </c>
      <c r="BN3197" s="200">
        <f>+BJ3197+BM3197</f>
        <v>9688864.2300000004</v>
      </c>
      <c r="BO3197" s="200">
        <f>SUM(BO3198:BO3201)</f>
        <v>1311135.7699999996</v>
      </c>
      <c r="BP3197" s="200">
        <f>SUM(BP3198:BP3201)</f>
        <v>0</v>
      </c>
      <c r="BQ3197" s="200">
        <f>+BO3197+BP3197</f>
        <v>1311135.7699999996</v>
      </c>
      <c r="BR3197" s="200">
        <f>SUM(BR3198:BR3201)</f>
        <v>0</v>
      </c>
      <c r="BS3197" s="200">
        <f>SUM(BS3198:BS3201)</f>
        <v>0</v>
      </c>
      <c r="BT3197" s="200">
        <f>+BR3197+BS3197</f>
        <v>0</v>
      </c>
      <c r="BU3197" s="200">
        <f>+BQ3197+BT3197</f>
        <v>1311135.7699999996</v>
      </c>
      <c r="BV3197" s="203"/>
      <c r="BW3197" s="203"/>
      <c r="BX3197" s="204"/>
      <c r="BY3197" s="204"/>
      <c r="BZ3197" s="203"/>
      <c r="CA3197" s="205"/>
    </row>
    <row r="3198" spans="2:79" hidden="1">
      <c r="B3198" s="218">
        <v>2015</v>
      </c>
      <c r="C3198" s="219">
        <v>8320</v>
      </c>
      <c r="D3198" s="218">
        <v>12</v>
      </c>
      <c r="E3198" s="218">
        <v>3000</v>
      </c>
      <c r="F3198" s="218">
        <v>3500</v>
      </c>
      <c r="G3198" s="218">
        <v>353</v>
      </c>
      <c r="H3198" s="218">
        <v>1</v>
      </c>
      <c r="I3198" s="220" t="s">
        <v>793</v>
      </c>
      <c r="J3198" s="209">
        <v>0</v>
      </c>
      <c r="K3198" s="209">
        <v>0</v>
      </c>
      <c r="L3198" s="210">
        <f>+J3198+K3198</f>
        <v>0</v>
      </c>
      <c r="M3198" s="209">
        <v>0</v>
      </c>
      <c r="N3198" s="209">
        <v>0</v>
      </c>
      <c r="O3198" s="210">
        <f>+M3198+N3198</f>
        <v>0</v>
      </c>
      <c r="P3198" s="210">
        <f>+L3198+O3198</f>
        <v>0</v>
      </c>
      <c r="Q3198" s="221" t="s">
        <v>358</v>
      </c>
      <c r="R3198" s="307"/>
      <c r="S3198" s="307"/>
      <c r="T3198" s="213">
        <v>0</v>
      </c>
      <c r="U3198" s="213">
        <v>0</v>
      </c>
      <c r="V3198" s="213">
        <v>0</v>
      </c>
      <c r="W3198" s="213">
        <v>0</v>
      </c>
      <c r="X3198" s="213"/>
      <c r="Y3198" s="213"/>
      <c r="Z3198" s="213">
        <v>0</v>
      </c>
      <c r="AA3198" s="213">
        <v>0</v>
      </c>
      <c r="AB3198" s="213">
        <v>0</v>
      </c>
      <c r="AC3198" s="213">
        <v>0</v>
      </c>
      <c r="AD3198" s="214"/>
      <c r="AE3198" s="214"/>
      <c r="AF3198" s="209">
        <f>J3198+T3198-Z3198</f>
        <v>0</v>
      </c>
      <c r="AG3198" s="209">
        <f>K3198+U3198-AA3198</f>
        <v>0</v>
      </c>
      <c r="AH3198" s="210">
        <f>+AF3198+AG3198</f>
        <v>0</v>
      </c>
      <c r="AI3198" s="209">
        <f>M3198+V3198-AB3198</f>
        <v>0</v>
      </c>
      <c r="AJ3198" s="209">
        <f>N3198+W3198-AC3198</f>
        <v>0</v>
      </c>
      <c r="AK3198" s="210">
        <f>+AI3198+AJ3198</f>
        <v>0</v>
      </c>
      <c r="AL3198" s="210">
        <f>+AH3198+AK3198</f>
        <v>0</v>
      </c>
      <c r="AM3198" s="213">
        <v>0</v>
      </c>
      <c r="AN3198" s="213">
        <v>0</v>
      </c>
      <c r="AO3198" s="210">
        <f>+AM3198+AN3198</f>
        <v>0</v>
      </c>
      <c r="AP3198" s="213">
        <v>0</v>
      </c>
      <c r="AQ3198" s="213">
        <v>0</v>
      </c>
      <c r="AR3198" s="210">
        <f>+AP3198+AQ3198</f>
        <v>0</v>
      </c>
      <c r="AS3198" s="210">
        <f>+AO3198+AR3198</f>
        <v>0</v>
      </c>
      <c r="AT3198" s="213">
        <v>0</v>
      </c>
      <c r="AU3198" s="213">
        <v>0</v>
      </c>
      <c r="AV3198" s="210">
        <f>+AT3198+AU3198</f>
        <v>0</v>
      </c>
      <c r="AW3198" s="213">
        <v>0</v>
      </c>
      <c r="AX3198" s="213">
        <v>0</v>
      </c>
      <c r="AY3198" s="210">
        <f>+AW3198+AX3198</f>
        <v>0</v>
      </c>
      <c r="AZ3198" s="210">
        <f>+AV3198+AY3198</f>
        <v>0</v>
      </c>
      <c r="BA3198" s="213">
        <v>0</v>
      </c>
      <c r="BB3198" s="213">
        <v>0</v>
      </c>
      <c r="BC3198" s="210">
        <f>+BA3198+BB3198</f>
        <v>0</v>
      </c>
      <c r="BD3198" s="213">
        <v>0</v>
      </c>
      <c r="BE3198" s="213">
        <v>0</v>
      </c>
      <c r="BF3198" s="210">
        <f>+BD3198+BE3198</f>
        <v>0</v>
      </c>
      <c r="BG3198" s="210">
        <f>+BC3198+BF3198</f>
        <v>0</v>
      </c>
      <c r="BH3198" s="213">
        <v>0</v>
      </c>
      <c r="BI3198" s="213">
        <v>0</v>
      </c>
      <c r="BJ3198" s="210">
        <f>+BH3198+BI3198</f>
        <v>0</v>
      </c>
      <c r="BK3198" s="213">
        <v>0</v>
      </c>
      <c r="BL3198" s="213">
        <v>0</v>
      </c>
      <c r="BM3198" s="210">
        <f>+BK3198+BL3198</f>
        <v>0</v>
      </c>
      <c r="BN3198" s="210">
        <f>+BJ3198+BM3198</f>
        <v>0</v>
      </c>
      <c r="BO3198" s="209">
        <f>AF3198-AM3198-AT3198-BA3198-BH3198</f>
        <v>0</v>
      </c>
      <c r="BP3198" s="209">
        <f>AG3198-AN3198-AU3198-BB3198-BI3198</f>
        <v>0</v>
      </c>
      <c r="BQ3198" s="210">
        <f>+BO3198+BP3198</f>
        <v>0</v>
      </c>
      <c r="BR3198" s="209">
        <f>AI3198-AP3198-AW3198-BD3198-BK3198</f>
        <v>0</v>
      </c>
      <c r="BS3198" s="209">
        <f>AJ3198-AQ3198-AX3198-BE3198-BL3198</f>
        <v>0</v>
      </c>
      <c r="BT3198" s="210">
        <f>+BR3198+BS3198</f>
        <v>0</v>
      </c>
      <c r="BU3198" s="210">
        <f>+BQ3198+BT3198</f>
        <v>0</v>
      </c>
      <c r="BV3198" s="215">
        <f>R3198+X3198-AD3198</f>
        <v>0</v>
      </c>
      <c r="BW3198" s="215">
        <f>S3198+Y3198-AE3198</f>
        <v>0</v>
      </c>
      <c r="BX3198" s="216">
        <v>0</v>
      </c>
      <c r="BY3198" s="216">
        <v>0</v>
      </c>
      <c r="BZ3198" s="215">
        <f>BV3198-BX3198</f>
        <v>0</v>
      </c>
      <c r="CA3198" s="217">
        <f>BW3198-BY3198</f>
        <v>0</v>
      </c>
    </row>
    <row r="3199" spans="2:79">
      <c r="B3199" s="218">
        <v>2015</v>
      </c>
      <c r="C3199" s="219">
        <v>8320</v>
      </c>
      <c r="D3199" s="218">
        <v>12</v>
      </c>
      <c r="E3199" s="218">
        <v>3000</v>
      </c>
      <c r="F3199" s="218">
        <v>3500</v>
      </c>
      <c r="G3199" s="218">
        <v>353</v>
      </c>
      <c r="H3199" s="218">
        <v>2</v>
      </c>
      <c r="I3199" s="220" t="s">
        <v>792</v>
      </c>
      <c r="J3199" s="209">
        <v>11000000</v>
      </c>
      <c r="K3199" s="209">
        <v>0</v>
      </c>
      <c r="L3199" s="210">
        <f>+J3199+K3199</f>
        <v>11000000</v>
      </c>
      <c r="M3199" s="209">
        <v>0</v>
      </c>
      <c r="N3199" s="209">
        <v>0</v>
      </c>
      <c r="O3199" s="210">
        <f>+M3199+N3199</f>
        <v>0</v>
      </c>
      <c r="P3199" s="210">
        <f>+L3199+O3199</f>
        <v>11000000</v>
      </c>
      <c r="Q3199" s="221" t="s">
        <v>358</v>
      </c>
      <c r="R3199" s="307">
        <v>1</v>
      </c>
      <c r="S3199" s="307"/>
      <c r="T3199" s="213">
        <v>0</v>
      </c>
      <c r="U3199" s="213">
        <v>0</v>
      </c>
      <c r="V3199" s="213">
        <v>0</v>
      </c>
      <c r="W3199" s="213">
        <v>0</v>
      </c>
      <c r="X3199" s="213"/>
      <c r="Y3199" s="213"/>
      <c r="Z3199" s="213">
        <v>0</v>
      </c>
      <c r="AA3199" s="213">
        <v>0</v>
      </c>
      <c r="AB3199" s="213">
        <v>0</v>
      </c>
      <c r="AC3199" s="213">
        <v>0</v>
      </c>
      <c r="AD3199" s="214"/>
      <c r="AE3199" s="214"/>
      <c r="AF3199" s="209">
        <f>J3199+T3199-Z3199</f>
        <v>11000000</v>
      </c>
      <c r="AG3199" s="209">
        <f>K3199+U3199-AA3199</f>
        <v>0</v>
      </c>
      <c r="AH3199" s="210">
        <f>+AF3199+AG3199</f>
        <v>11000000</v>
      </c>
      <c r="AI3199" s="209">
        <f>M3199+V3199-AB3199</f>
        <v>0</v>
      </c>
      <c r="AJ3199" s="209">
        <f>N3199+W3199-AC3199</f>
        <v>0</v>
      </c>
      <c r="AK3199" s="210">
        <f>+AI3199+AJ3199</f>
        <v>0</v>
      </c>
      <c r="AL3199" s="210">
        <f>+AH3199+AK3199</f>
        <v>11000000</v>
      </c>
      <c r="AM3199" s="213">
        <f>'[1]066 Y 089'!G154</f>
        <v>0</v>
      </c>
      <c r="AN3199" s="213">
        <v>0</v>
      </c>
      <c r="AO3199" s="210">
        <f>+AM3199+AN3199</f>
        <v>0</v>
      </c>
      <c r="AP3199" s="213">
        <v>0</v>
      </c>
      <c r="AQ3199" s="213">
        <v>0</v>
      </c>
      <c r="AR3199" s="210">
        <f>+AP3199+AQ3199</f>
        <v>0</v>
      </c>
      <c r="AS3199" s="210">
        <f>+AO3199+AR3199</f>
        <v>0</v>
      </c>
      <c r="AT3199" s="213">
        <f>'[1]066 Y 089'!G155</f>
        <v>0</v>
      </c>
      <c r="AU3199" s="213">
        <v>0</v>
      </c>
      <c r="AV3199" s="210">
        <f>+AT3199+AU3199</f>
        <v>0</v>
      </c>
      <c r="AW3199" s="213">
        <v>0</v>
      </c>
      <c r="AX3199" s="213">
        <v>0</v>
      </c>
      <c r="AY3199" s="210">
        <f>+AW3199+AX3199</f>
        <v>0</v>
      </c>
      <c r="AZ3199" s="210">
        <f>+AV3199+AY3199</f>
        <v>0</v>
      </c>
      <c r="BA3199" s="213">
        <f>'[1]066 Y 089'!G156</f>
        <v>0</v>
      </c>
      <c r="BB3199" s="213">
        <v>0</v>
      </c>
      <c r="BC3199" s="210">
        <f>+BA3199+BB3199</f>
        <v>0</v>
      </c>
      <c r="BD3199" s="213">
        <v>0</v>
      </c>
      <c r="BE3199" s="213">
        <v>0</v>
      </c>
      <c r="BF3199" s="210">
        <f>+BD3199+BE3199</f>
        <v>0</v>
      </c>
      <c r="BG3199" s="210">
        <f>+BC3199+BF3199</f>
        <v>0</v>
      </c>
      <c r="BH3199" s="213">
        <f>'[1]066 Y 089'!G157</f>
        <v>9688864.2300000004</v>
      </c>
      <c r="BI3199" s="213">
        <v>0</v>
      </c>
      <c r="BJ3199" s="210">
        <f>+BH3199+BI3199</f>
        <v>9688864.2300000004</v>
      </c>
      <c r="BK3199" s="213">
        <v>0</v>
      </c>
      <c r="BL3199" s="213">
        <v>0</v>
      </c>
      <c r="BM3199" s="210">
        <f>+BK3199+BL3199</f>
        <v>0</v>
      </c>
      <c r="BN3199" s="210">
        <f>+BJ3199+BM3199</f>
        <v>9688864.2300000004</v>
      </c>
      <c r="BO3199" s="209">
        <f>AF3199-AM3199-AT3199-BA3199-BH3199</f>
        <v>1311135.7699999996</v>
      </c>
      <c r="BP3199" s="209">
        <f>AG3199-AN3199-AU3199-BB3199-BI3199</f>
        <v>0</v>
      </c>
      <c r="BQ3199" s="210">
        <f>+BO3199+BP3199</f>
        <v>1311135.7699999996</v>
      </c>
      <c r="BR3199" s="209">
        <f>AI3199-AP3199-AW3199-BD3199-BK3199</f>
        <v>0</v>
      </c>
      <c r="BS3199" s="209">
        <f>AJ3199-AQ3199-AX3199-BE3199-BL3199</f>
        <v>0</v>
      </c>
      <c r="BT3199" s="210">
        <f>+BR3199+BS3199</f>
        <v>0</v>
      </c>
      <c r="BU3199" s="210">
        <f>+BQ3199+BT3199</f>
        <v>1311135.7699999996</v>
      </c>
      <c r="BV3199" s="215">
        <f>R3199+X3199-AD3199</f>
        <v>1</v>
      </c>
      <c r="BW3199" s="215">
        <f>S3199+Y3199-AE3199</f>
        <v>0</v>
      </c>
      <c r="BX3199" s="216">
        <f>'[1]066 Y 089'!H154</f>
        <v>1</v>
      </c>
      <c r="BY3199" s="216">
        <v>0</v>
      </c>
      <c r="BZ3199" s="215">
        <f>BV3199-BX3199</f>
        <v>0</v>
      </c>
      <c r="CA3199" s="217">
        <f>BW3199-BY3199</f>
        <v>0</v>
      </c>
    </row>
    <row r="3200" spans="2:79" ht="30" hidden="1">
      <c r="B3200" s="218">
        <v>2015</v>
      </c>
      <c r="C3200" s="219">
        <v>8320</v>
      </c>
      <c r="D3200" s="218">
        <v>12</v>
      </c>
      <c r="E3200" s="218">
        <v>3000</v>
      </c>
      <c r="F3200" s="218">
        <v>3500</v>
      </c>
      <c r="G3200" s="218">
        <v>353</v>
      </c>
      <c r="H3200" s="218">
        <v>3</v>
      </c>
      <c r="I3200" s="220" t="s">
        <v>791</v>
      </c>
      <c r="J3200" s="209">
        <v>0</v>
      </c>
      <c r="K3200" s="209">
        <v>0</v>
      </c>
      <c r="L3200" s="210">
        <f>+J3200+K3200</f>
        <v>0</v>
      </c>
      <c r="M3200" s="209">
        <v>0</v>
      </c>
      <c r="N3200" s="209">
        <v>0</v>
      </c>
      <c r="O3200" s="210">
        <f>+M3200+N3200</f>
        <v>0</v>
      </c>
      <c r="P3200" s="210">
        <f>+L3200+O3200</f>
        <v>0</v>
      </c>
      <c r="Q3200" s="221" t="s">
        <v>358</v>
      </c>
      <c r="R3200" s="307"/>
      <c r="S3200" s="307"/>
      <c r="T3200" s="213">
        <v>0</v>
      </c>
      <c r="U3200" s="213">
        <v>0</v>
      </c>
      <c r="V3200" s="213">
        <v>0</v>
      </c>
      <c r="W3200" s="213">
        <v>0</v>
      </c>
      <c r="X3200" s="213"/>
      <c r="Y3200" s="213"/>
      <c r="Z3200" s="213">
        <v>0</v>
      </c>
      <c r="AA3200" s="213">
        <v>0</v>
      </c>
      <c r="AB3200" s="213">
        <v>0</v>
      </c>
      <c r="AC3200" s="213">
        <v>0</v>
      </c>
      <c r="AD3200" s="214"/>
      <c r="AE3200" s="214"/>
      <c r="AF3200" s="209">
        <f>J3200+T3200-Z3200</f>
        <v>0</v>
      </c>
      <c r="AG3200" s="209">
        <f>K3200+U3200-AA3200</f>
        <v>0</v>
      </c>
      <c r="AH3200" s="210">
        <f>+AF3200+AG3200</f>
        <v>0</v>
      </c>
      <c r="AI3200" s="209">
        <f>M3200+V3200-AB3200</f>
        <v>0</v>
      </c>
      <c r="AJ3200" s="209">
        <f>N3200+W3200-AC3200</f>
        <v>0</v>
      </c>
      <c r="AK3200" s="210">
        <f>+AI3200+AJ3200</f>
        <v>0</v>
      </c>
      <c r="AL3200" s="210">
        <f>+AH3200+AK3200</f>
        <v>0</v>
      </c>
      <c r="AM3200" s="213">
        <v>0</v>
      </c>
      <c r="AN3200" s="213">
        <v>0</v>
      </c>
      <c r="AO3200" s="210">
        <f>+AM3200+AN3200</f>
        <v>0</v>
      </c>
      <c r="AP3200" s="213">
        <v>0</v>
      </c>
      <c r="AQ3200" s="213">
        <v>0</v>
      </c>
      <c r="AR3200" s="210">
        <f>+AP3200+AQ3200</f>
        <v>0</v>
      </c>
      <c r="AS3200" s="210">
        <f>+AO3200+AR3200</f>
        <v>0</v>
      </c>
      <c r="AT3200" s="213">
        <v>0</v>
      </c>
      <c r="AU3200" s="213">
        <v>0</v>
      </c>
      <c r="AV3200" s="210">
        <f>+AT3200+AU3200</f>
        <v>0</v>
      </c>
      <c r="AW3200" s="213">
        <v>0</v>
      </c>
      <c r="AX3200" s="213">
        <v>0</v>
      </c>
      <c r="AY3200" s="210">
        <f>+AW3200+AX3200</f>
        <v>0</v>
      </c>
      <c r="AZ3200" s="210">
        <f>+AV3200+AY3200</f>
        <v>0</v>
      </c>
      <c r="BA3200" s="213">
        <v>0</v>
      </c>
      <c r="BB3200" s="213">
        <v>0</v>
      </c>
      <c r="BC3200" s="210">
        <f>+BA3200+BB3200</f>
        <v>0</v>
      </c>
      <c r="BD3200" s="213">
        <v>0</v>
      </c>
      <c r="BE3200" s="213">
        <v>0</v>
      </c>
      <c r="BF3200" s="210">
        <f>+BD3200+BE3200</f>
        <v>0</v>
      </c>
      <c r="BG3200" s="210">
        <f>+BC3200+BF3200</f>
        <v>0</v>
      </c>
      <c r="BH3200" s="213">
        <v>0</v>
      </c>
      <c r="BI3200" s="213">
        <v>0</v>
      </c>
      <c r="BJ3200" s="210">
        <f>+BH3200+BI3200</f>
        <v>0</v>
      </c>
      <c r="BK3200" s="213">
        <v>0</v>
      </c>
      <c r="BL3200" s="213">
        <v>0</v>
      </c>
      <c r="BM3200" s="210">
        <f>+BK3200+BL3200</f>
        <v>0</v>
      </c>
      <c r="BN3200" s="210">
        <f>+BJ3200+BM3200</f>
        <v>0</v>
      </c>
      <c r="BO3200" s="209">
        <f>AF3200-AM3200-AT3200-BA3200-BH3200</f>
        <v>0</v>
      </c>
      <c r="BP3200" s="209">
        <f>AG3200-AN3200-AU3200-BB3200-BI3200</f>
        <v>0</v>
      </c>
      <c r="BQ3200" s="210">
        <f>+BO3200+BP3200</f>
        <v>0</v>
      </c>
      <c r="BR3200" s="209">
        <f>AI3200-AP3200-AW3200-BD3200-BK3200</f>
        <v>0</v>
      </c>
      <c r="BS3200" s="209">
        <f>AJ3200-AQ3200-AX3200-BE3200-BL3200</f>
        <v>0</v>
      </c>
      <c r="BT3200" s="210">
        <f>+BR3200+BS3200</f>
        <v>0</v>
      </c>
      <c r="BU3200" s="210">
        <f>+BQ3200+BT3200</f>
        <v>0</v>
      </c>
      <c r="BV3200" s="215">
        <f>R3200+X3200-AD3200</f>
        <v>0</v>
      </c>
      <c r="BW3200" s="215">
        <f>S3200+Y3200-AE3200</f>
        <v>0</v>
      </c>
      <c r="BX3200" s="216">
        <v>0</v>
      </c>
      <c r="BY3200" s="216">
        <v>0</v>
      </c>
      <c r="BZ3200" s="215">
        <f>BV3200-BX3200</f>
        <v>0</v>
      </c>
      <c r="CA3200" s="217">
        <f>BW3200-BY3200</f>
        <v>0</v>
      </c>
    </row>
    <row r="3201" spans="2:79" ht="30" hidden="1">
      <c r="B3201" s="218">
        <v>2015</v>
      </c>
      <c r="C3201" s="219">
        <v>8320</v>
      </c>
      <c r="D3201" s="218">
        <v>12</v>
      </c>
      <c r="E3201" s="218">
        <v>3000</v>
      </c>
      <c r="F3201" s="218">
        <v>3500</v>
      </c>
      <c r="G3201" s="218">
        <v>353</v>
      </c>
      <c r="H3201" s="218">
        <v>4</v>
      </c>
      <c r="I3201" s="220" t="s">
        <v>790</v>
      </c>
      <c r="J3201" s="209">
        <v>0</v>
      </c>
      <c r="K3201" s="209">
        <v>0</v>
      </c>
      <c r="L3201" s="210">
        <f>+J3201+K3201</f>
        <v>0</v>
      </c>
      <c r="M3201" s="209">
        <v>0</v>
      </c>
      <c r="N3201" s="209">
        <v>0</v>
      </c>
      <c r="O3201" s="210">
        <f>+M3201+N3201</f>
        <v>0</v>
      </c>
      <c r="P3201" s="210">
        <f>+L3201+O3201</f>
        <v>0</v>
      </c>
      <c r="Q3201" s="221" t="s">
        <v>358</v>
      </c>
      <c r="R3201" s="307"/>
      <c r="S3201" s="307"/>
      <c r="T3201" s="213">
        <v>0</v>
      </c>
      <c r="U3201" s="213">
        <v>0</v>
      </c>
      <c r="V3201" s="213">
        <v>0</v>
      </c>
      <c r="W3201" s="213">
        <v>0</v>
      </c>
      <c r="X3201" s="213"/>
      <c r="Y3201" s="213"/>
      <c r="Z3201" s="213">
        <v>0</v>
      </c>
      <c r="AA3201" s="213">
        <v>0</v>
      </c>
      <c r="AB3201" s="213">
        <v>0</v>
      </c>
      <c r="AC3201" s="213">
        <v>0</v>
      </c>
      <c r="AD3201" s="214"/>
      <c r="AE3201" s="214"/>
      <c r="AF3201" s="209">
        <f>J3201+T3201-Z3201</f>
        <v>0</v>
      </c>
      <c r="AG3201" s="209">
        <f>K3201+U3201-AA3201</f>
        <v>0</v>
      </c>
      <c r="AH3201" s="210">
        <f>+AF3201+AG3201</f>
        <v>0</v>
      </c>
      <c r="AI3201" s="209">
        <f>M3201+V3201-AB3201</f>
        <v>0</v>
      </c>
      <c r="AJ3201" s="209">
        <f>N3201+W3201-AC3201</f>
        <v>0</v>
      </c>
      <c r="AK3201" s="210">
        <f>+AI3201+AJ3201</f>
        <v>0</v>
      </c>
      <c r="AL3201" s="210">
        <f>+AH3201+AK3201</f>
        <v>0</v>
      </c>
      <c r="AM3201" s="213">
        <v>0</v>
      </c>
      <c r="AN3201" s="213">
        <v>0</v>
      </c>
      <c r="AO3201" s="210">
        <f>+AM3201+AN3201</f>
        <v>0</v>
      </c>
      <c r="AP3201" s="213">
        <v>0</v>
      </c>
      <c r="AQ3201" s="213">
        <v>0</v>
      </c>
      <c r="AR3201" s="210">
        <f>+AP3201+AQ3201</f>
        <v>0</v>
      </c>
      <c r="AS3201" s="210">
        <f>+AO3201+AR3201</f>
        <v>0</v>
      </c>
      <c r="AT3201" s="213">
        <v>0</v>
      </c>
      <c r="AU3201" s="213">
        <v>0</v>
      </c>
      <c r="AV3201" s="210">
        <f>+AT3201+AU3201</f>
        <v>0</v>
      </c>
      <c r="AW3201" s="213">
        <v>0</v>
      </c>
      <c r="AX3201" s="213">
        <v>0</v>
      </c>
      <c r="AY3201" s="210">
        <f>+AW3201+AX3201</f>
        <v>0</v>
      </c>
      <c r="AZ3201" s="210">
        <f>+AV3201+AY3201</f>
        <v>0</v>
      </c>
      <c r="BA3201" s="213">
        <v>0</v>
      </c>
      <c r="BB3201" s="213">
        <v>0</v>
      </c>
      <c r="BC3201" s="210">
        <f>+BA3201+BB3201</f>
        <v>0</v>
      </c>
      <c r="BD3201" s="213">
        <v>0</v>
      </c>
      <c r="BE3201" s="213">
        <v>0</v>
      </c>
      <c r="BF3201" s="210">
        <f>+BD3201+BE3201</f>
        <v>0</v>
      </c>
      <c r="BG3201" s="210">
        <f>+BC3201+BF3201</f>
        <v>0</v>
      </c>
      <c r="BH3201" s="213">
        <v>0</v>
      </c>
      <c r="BI3201" s="213">
        <v>0</v>
      </c>
      <c r="BJ3201" s="210">
        <f>+BH3201+BI3201</f>
        <v>0</v>
      </c>
      <c r="BK3201" s="213">
        <v>0</v>
      </c>
      <c r="BL3201" s="213">
        <v>0</v>
      </c>
      <c r="BM3201" s="210">
        <f>+BK3201+BL3201</f>
        <v>0</v>
      </c>
      <c r="BN3201" s="210">
        <f>+BJ3201+BM3201</f>
        <v>0</v>
      </c>
      <c r="BO3201" s="209">
        <f>AF3201-AM3201-AT3201-BA3201-BH3201</f>
        <v>0</v>
      </c>
      <c r="BP3201" s="209">
        <f>AG3201-AN3201-AU3201-BB3201-BI3201</f>
        <v>0</v>
      </c>
      <c r="BQ3201" s="210">
        <f>+BO3201+BP3201</f>
        <v>0</v>
      </c>
      <c r="BR3201" s="209">
        <f>AI3201-AP3201-AW3201-BD3201-BK3201</f>
        <v>0</v>
      </c>
      <c r="BS3201" s="209">
        <f>AJ3201-AQ3201-AX3201-BE3201-BL3201</f>
        <v>0</v>
      </c>
      <c r="BT3201" s="210">
        <f>+BR3201+BS3201</f>
        <v>0</v>
      </c>
      <c r="BU3201" s="210">
        <f>+BQ3201+BT3201</f>
        <v>0</v>
      </c>
      <c r="BV3201" s="215">
        <f>R3201+X3201-AD3201</f>
        <v>0</v>
      </c>
      <c r="BW3201" s="215">
        <f>S3201+Y3201-AE3201</f>
        <v>0</v>
      </c>
      <c r="BX3201" s="216">
        <v>0</v>
      </c>
      <c r="BY3201" s="216">
        <v>0</v>
      </c>
      <c r="BZ3201" s="215">
        <f>BV3201-BX3201</f>
        <v>0</v>
      </c>
      <c r="CA3201" s="217">
        <f>BW3201-BY3201</f>
        <v>0</v>
      </c>
    </row>
    <row r="3202" spans="2:79" hidden="1">
      <c r="B3202" s="197">
        <v>2015</v>
      </c>
      <c r="C3202" s="198">
        <v>8320</v>
      </c>
      <c r="D3202" s="197">
        <v>12</v>
      </c>
      <c r="E3202" s="197">
        <v>3000</v>
      </c>
      <c r="F3202" s="197">
        <v>3500</v>
      </c>
      <c r="G3202" s="197">
        <v>355</v>
      </c>
      <c r="H3202" s="197"/>
      <c r="I3202" s="199" t="s">
        <v>360</v>
      </c>
      <c r="J3202" s="200">
        <f>J3203</f>
        <v>0</v>
      </c>
      <c r="K3202" s="200">
        <f>K3203</f>
        <v>0</v>
      </c>
      <c r="L3202" s="200">
        <f>+J3202+K3202</f>
        <v>0</v>
      </c>
      <c r="M3202" s="200">
        <f>M3203</f>
        <v>0</v>
      </c>
      <c r="N3202" s="200">
        <f>N3203</f>
        <v>0</v>
      </c>
      <c r="O3202" s="200">
        <f>+M3202+N3202</f>
        <v>0</v>
      </c>
      <c r="P3202" s="200">
        <f>+L3202+O3202</f>
        <v>0</v>
      </c>
      <c r="Q3202" s="200"/>
      <c r="R3202" s="309"/>
      <c r="S3202" s="309"/>
      <c r="T3202" s="200">
        <f>T3203</f>
        <v>0</v>
      </c>
      <c r="U3202" s="200">
        <f>U3203</f>
        <v>0</v>
      </c>
      <c r="V3202" s="200">
        <f>V3203</f>
        <v>0</v>
      </c>
      <c r="W3202" s="200">
        <f>W3203</f>
        <v>0</v>
      </c>
      <c r="X3202" s="202"/>
      <c r="Y3202" s="202"/>
      <c r="Z3202" s="200">
        <f>Z3203</f>
        <v>0</v>
      </c>
      <c r="AA3202" s="200">
        <f>AA3203</f>
        <v>0</v>
      </c>
      <c r="AB3202" s="200">
        <f>AB3203</f>
        <v>0</v>
      </c>
      <c r="AC3202" s="200">
        <f>AC3203</f>
        <v>0</v>
      </c>
      <c r="AD3202" s="202"/>
      <c r="AE3202" s="202"/>
      <c r="AF3202" s="200">
        <f>AF3203</f>
        <v>0</v>
      </c>
      <c r="AG3202" s="200">
        <f>AG3203</f>
        <v>0</v>
      </c>
      <c r="AH3202" s="200">
        <f>+AF3202+AG3202</f>
        <v>0</v>
      </c>
      <c r="AI3202" s="200">
        <f>AI3203</f>
        <v>0</v>
      </c>
      <c r="AJ3202" s="200">
        <f>AJ3203</f>
        <v>0</v>
      </c>
      <c r="AK3202" s="200">
        <f>+AI3202+AJ3202</f>
        <v>0</v>
      </c>
      <c r="AL3202" s="200">
        <f>+AH3202+AK3202</f>
        <v>0</v>
      </c>
      <c r="AM3202" s="200">
        <f>AM3203</f>
        <v>0</v>
      </c>
      <c r="AN3202" s="200">
        <f>AN3203</f>
        <v>0</v>
      </c>
      <c r="AO3202" s="200">
        <f>+AM3202+AN3202</f>
        <v>0</v>
      </c>
      <c r="AP3202" s="200">
        <f>AP3203</f>
        <v>0</v>
      </c>
      <c r="AQ3202" s="200">
        <f>AQ3203</f>
        <v>0</v>
      </c>
      <c r="AR3202" s="200">
        <f>+AP3202+AQ3202</f>
        <v>0</v>
      </c>
      <c r="AS3202" s="200">
        <f>+AO3202+AR3202</f>
        <v>0</v>
      </c>
      <c r="AT3202" s="200">
        <f>AT3203</f>
        <v>0</v>
      </c>
      <c r="AU3202" s="200">
        <f>AU3203</f>
        <v>0</v>
      </c>
      <c r="AV3202" s="200">
        <f>+AT3202+AU3202</f>
        <v>0</v>
      </c>
      <c r="AW3202" s="200">
        <f>AW3203</f>
        <v>0</v>
      </c>
      <c r="AX3202" s="200">
        <f>AX3203</f>
        <v>0</v>
      </c>
      <c r="AY3202" s="200">
        <f>+AW3202+AX3202</f>
        <v>0</v>
      </c>
      <c r="AZ3202" s="200">
        <f>+AV3202+AY3202</f>
        <v>0</v>
      </c>
      <c r="BA3202" s="200">
        <f>BA3203</f>
        <v>0</v>
      </c>
      <c r="BB3202" s="200">
        <f>BB3203</f>
        <v>0</v>
      </c>
      <c r="BC3202" s="200">
        <f>+BA3202+BB3202</f>
        <v>0</v>
      </c>
      <c r="BD3202" s="200">
        <f>BD3203</f>
        <v>0</v>
      </c>
      <c r="BE3202" s="200">
        <f>BE3203</f>
        <v>0</v>
      </c>
      <c r="BF3202" s="200">
        <f>+BD3202+BE3202</f>
        <v>0</v>
      </c>
      <c r="BG3202" s="200">
        <f>+BC3202+BF3202</f>
        <v>0</v>
      </c>
      <c r="BH3202" s="200">
        <f>BH3203</f>
        <v>0</v>
      </c>
      <c r="BI3202" s="200">
        <f>BI3203</f>
        <v>0</v>
      </c>
      <c r="BJ3202" s="200">
        <f>+BH3202+BI3202</f>
        <v>0</v>
      </c>
      <c r="BK3202" s="200">
        <f>BK3203</f>
        <v>0</v>
      </c>
      <c r="BL3202" s="200">
        <f>BL3203</f>
        <v>0</v>
      </c>
      <c r="BM3202" s="200">
        <f>+BK3202+BL3202</f>
        <v>0</v>
      </c>
      <c r="BN3202" s="200">
        <f>+BJ3202+BM3202</f>
        <v>0</v>
      </c>
      <c r="BO3202" s="200">
        <f>BO3203</f>
        <v>0</v>
      </c>
      <c r="BP3202" s="200">
        <f>BP3203</f>
        <v>0</v>
      </c>
      <c r="BQ3202" s="200">
        <f>+BO3202+BP3202</f>
        <v>0</v>
      </c>
      <c r="BR3202" s="200">
        <f>BR3203</f>
        <v>0</v>
      </c>
      <c r="BS3202" s="200">
        <f>BS3203</f>
        <v>0</v>
      </c>
      <c r="BT3202" s="200">
        <f>+BR3202+BS3202</f>
        <v>0</v>
      </c>
      <c r="BU3202" s="200">
        <f>+BQ3202+BT3202</f>
        <v>0</v>
      </c>
      <c r="BV3202" s="203"/>
      <c r="BW3202" s="203"/>
      <c r="BX3202" s="204"/>
      <c r="BY3202" s="204"/>
      <c r="BZ3202" s="203"/>
      <c r="CA3202" s="205"/>
    </row>
    <row r="3203" spans="2:79" hidden="1">
      <c r="B3203" s="218">
        <v>2015</v>
      </c>
      <c r="C3203" s="219">
        <v>8320</v>
      </c>
      <c r="D3203" s="218">
        <v>12</v>
      </c>
      <c r="E3203" s="218">
        <v>3000</v>
      </c>
      <c r="F3203" s="218">
        <v>3500</v>
      </c>
      <c r="G3203" s="218">
        <v>355</v>
      </c>
      <c r="H3203" s="218">
        <v>1</v>
      </c>
      <c r="I3203" s="220" t="s">
        <v>581</v>
      </c>
      <c r="J3203" s="209">
        <v>0</v>
      </c>
      <c r="K3203" s="209">
        <v>0</v>
      </c>
      <c r="L3203" s="210">
        <f>+J3203+K3203</f>
        <v>0</v>
      </c>
      <c r="M3203" s="209">
        <v>0</v>
      </c>
      <c r="N3203" s="209">
        <v>0</v>
      </c>
      <c r="O3203" s="210">
        <f>+M3203+N3203</f>
        <v>0</v>
      </c>
      <c r="P3203" s="210">
        <f>+L3203+O3203</f>
        <v>0</v>
      </c>
      <c r="Q3203" s="245" t="s">
        <v>358</v>
      </c>
      <c r="R3203" s="307"/>
      <c r="S3203" s="307"/>
      <c r="T3203" s="213">
        <v>0</v>
      </c>
      <c r="U3203" s="213">
        <v>0</v>
      </c>
      <c r="V3203" s="213">
        <v>0</v>
      </c>
      <c r="W3203" s="213">
        <v>0</v>
      </c>
      <c r="X3203" s="213"/>
      <c r="Y3203" s="213"/>
      <c r="Z3203" s="213">
        <v>0</v>
      </c>
      <c r="AA3203" s="213">
        <v>0</v>
      </c>
      <c r="AB3203" s="213">
        <v>0</v>
      </c>
      <c r="AC3203" s="213">
        <v>0</v>
      </c>
      <c r="AD3203" s="214"/>
      <c r="AE3203" s="214"/>
      <c r="AF3203" s="209">
        <f>J3203+T3203-Z3203</f>
        <v>0</v>
      </c>
      <c r="AG3203" s="209">
        <f>K3203+U3203-AA3203</f>
        <v>0</v>
      </c>
      <c r="AH3203" s="210">
        <f>+AF3203+AG3203</f>
        <v>0</v>
      </c>
      <c r="AI3203" s="209">
        <f>M3203+V3203-AB3203</f>
        <v>0</v>
      </c>
      <c r="AJ3203" s="209">
        <f>N3203+W3203-AC3203</f>
        <v>0</v>
      </c>
      <c r="AK3203" s="210">
        <f>+AI3203+AJ3203</f>
        <v>0</v>
      </c>
      <c r="AL3203" s="210">
        <f>+AH3203+AK3203</f>
        <v>0</v>
      </c>
      <c r="AM3203" s="213">
        <v>0</v>
      </c>
      <c r="AN3203" s="213">
        <v>0</v>
      </c>
      <c r="AO3203" s="210">
        <f>+AM3203+AN3203</f>
        <v>0</v>
      </c>
      <c r="AP3203" s="213">
        <v>0</v>
      </c>
      <c r="AQ3203" s="213">
        <v>0</v>
      </c>
      <c r="AR3203" s="210">
        <f>+AP3203+AQ3203</f>
        <v>0</v>
      </c>
      <c r="AS3203" s="210">
        <f>+AO3203+AR3203</f>
        <v>0</v>
      </c>
      <c r="AT3203" s="213">
        <v>0</v>
      </c>
      <c r="AU3203" s="213">
        <v>0</v>
      </c>
      <c r="AV3203" s="210">
        <f>+AT3203+AU3203</f>
        <v>0</v>
      </c>
      <c r="AW3203" s="213">
        <v>0</v>
      </c>
      <c r="AX3203" s="213">
        <v>0</v>
      </c>
      <c r="AY3203" s="210">
        <f>+AW3203+AX3203</f>
        <v>0</v>
      </c>
      <c r="AZ3203" s="210">
        <f>+AV3203+AY3203</f>
        <v>0</v>
      </c>
      <c r="BA3203" s="213">
        <v>0</v>
      </c>
      <c r="BB3203" s="213">
        <v>0</v>
      </c>
      <c r="BC3203" s="210">
        <f>+BA3203+BB3203</f>
        <v>0</v>
      </c>
      <c r="BD3203" s="213">
        <v>0</v>
      </c>
      <c r="BE3203" s="213">
        <v>0</v>
      </c>
      <c r="BF3203" s="210">
        <f>+BD3203+BE3203</f>
        <v>0</v>
      </c>
      <c r="BG3203" s="210">
        <f>+BC3203+BF3203</f>
        <v>0</v>
      </c>
      <c r="BH3203" s="213">
        <v>0</v>
      </c>
      <c r="BI3203" s="213">
        <v>0</v>
      </c>
      <c r="BJ3203" s="210">
        <f>+BH3203+BI3203</f>
        <v>0</v>
      </c>
      <c r="BK3203" s="213">
        <v>0</v>
      </c>
      <c r="BL3203" s="213">
        <v>0</v>
      </c>
      <c r="BM3203" s="210">
        <f>+BK3203+BL3203</f>
        <v>0</v>
      </c>
      <c r="BN3203" s="210">
        <f>+BJ3203+BM3203</f>
        <v>0</v>
      </c>
      <c r="BO3203" s="209">
        <f>AF3203-AM3203-AT3203-BA3203-BH3203</f>
        <v>0</v>
      </c>
      <c r="BP3203" s="209">
        <f>AG3203-AN3203-AU3203-BB3203-BI3203</f>
        <v>0</v>
      </c>
      <c r="BQ3203" s="210">
        <f>+BO3203+BP3203</f>
        <v>0</v>
      </c>
      <c r="BR3203" s="209">
        <f>AI3203-AP3203-AW3203-BD3203-BK3203</f>
        <v>0</v>
      </c>
      <c r="BS3203" s="209">
        <f>AJ3203-AQ3203-AX3203-BE3203-BL3203</f>
        <v>0</v>
      </c>
      <c r="BT3203" s="210">
        <f>+BR3203+BS3203</f>
        <v>0</v>
      </c>
      <c r="BU3203" s="210">
        <f>+BQ3203+BT3203</f>
        <v>0</v>
      </c>
      <c r="BV3203" s="215">
        <f>R3203+X3203-AD3203</f>
        <v>0</v>
      </c>
      <c r="BW3203" s="215">
        <f>S3203+Y3203-AE3203</f>
        <v>0</v>
      </c>
      <c r="BX3203" s="216">
        <v>0</v>
      </c>
      <c r="BY3203" s="216">
        <v>0</v>
      </c>
      <c r="BZ3203" s="215">
        <f>BV3203-BX3203</f>
        <v>0</v>
      </c>
      <c r="CA3203" s="217">
        <f>BW3203-BY3203</f>
        <v>0</v>
      </c>
    </row>
    <row r="3204" spans="2:79" ht="31.5" hidden="1">
      <c r="B3204" s="197">
        <v>2015</v>
      </c>
      <c r="C3204" s="198">
        <v>8320</v>
      </c>
      <c r="D3204" s="197">
        <v>12</v>
      </c>
      <c r="E3204" s="197">
        <v>3000</v>
      </c>
      <c r="F3204" s="197">
        <v>3500</v>
      </c>
      <c r="G3204" s="197">
        <v>357</v>
      </c>
      <c r="H3204" s="197"/>
      <c r="I3204" s="230" t="s">
        <v>715</v>
      </c>
      <c r="J3204" s="200">
        <f>+J3205</f>
        <v>0</v>
      </c>
      <c r="K3204" s="200">
        <f>+K3205</f>
        <v>0</v>
      </c>
      <c r="L3204" s="200">
        <f>+J3204+K3204</f>
        <v>0</v>
      </c>
      <c r="M3204" s="200">
        <f>+M3205</f>
        <v>0</v>
      </c>
      <c r="N3204" s="200">
        <f>+N3205</f>
        <v>0</v>
      </c>
      <c r="O3204" s="200">
        <f>+M3204+N3204</f>
        <v>0</v>
      </c>
      <c r="P3204" s="200">
        <f>+L3204+O3204</f>
        <v>0</v>
      </c>
      <c r="Q3204" s="200"/>
      <c r="R3204" s="309"/>
      <c r="S3204" s="309"/>
      <c r="T3204" s="200">
        <f>+T3205</f>
        <v>0</v>
      </c>
      <c r="U3204" s="200">
        <f>+U3205</f>
        <v>0</v>
      </c>
      <c r="V3204" s="200">
        <f>+V3205</f>
        <v>0</v>
      </c>
      <c r="W3204" s="200">
        <f>+W3205</f>
        <v>0</v>
      </c>
      <c r="X3204" s="202"/>
      <c r="Y3204" s="202"/>
      <c r="Z3204" s="200">
        <f>+Z3205</f>
        <v>0</v>
      </c>
      <c r="AA3204" s="200">
        <f>+AA3205</f>
        <v>0</v>
      </c>
      <c r="AB3204" s="200">
        <f>+AB3205</f>
        <v>0</v>
      </c>
      <c r="AC3204" s="200">
        <f>+AC3205</f>
        <v>0</v>
      </c>
      <c r="AD3204" s="202"/>
      <c r="AE3204" s="202"/>
      <c r="AF3204" s="200">
        <f>+AF3205</f>
        <v>0</v>
      </c>
      <c r="AG3204" s="200">
        <f>+AG3205</f>
        <v>0</v>
      </c>
      <c r="AH3204" s="200">
        <f>+AF3204+AG3204</f>
        <v>0</v>
      </c>
      <c r="AI3204" s="200">
        <f>+AI3205</f>
        <v>0</v>
      </c>
      <c r="AJ3204" s="200">
        <f>+AJ3205</f>
        <v>0</v>
      </c>
      <c r="AK3204" s="200">
        <f>+AI3204+AJ3204</f>
        <v>0</v>
      </c>
      <c r="AL3204" s="200">
        <f>+AH3204+AK3204</f>
        <v>0</v>
      </c>
      <c r="AM3204" s="200">
        <f>+AM3205</f>
        <v>0</v>
      </c>
      <c r="AN3204" s="200">
        <f>+AN3205</f>
        <v>0</v>
      </c>
      <c r="AO3204" s="200">
        <f>+AM3204+AN3204</f>
        <v>0</v>
      </c>
      <c r="AP3204" s="200">
        <f>+AP3205</f>
        <v>0</v>
      </c>
      <c r="AQ3204" s="200">
        <f>+AQ3205</f>
        <v>0</v>
      </c>
      <c r="AR3204" s="200">
        <f>+AP3204+AQ3204</f>
        <v>0</v>
      </c>
      <c r="AS3204" s="200">
        <f>+AO3204+AR3204</f>
        <v>0</v>
      </c>
      <c r="AT3204" s="200">
        <f>+AT3205</f>
        <v>0</v>
      </c>
      <c r="AU3204" s="200">
        <f>+AU3205</f>
        <v>0</v>
      </c>
      <c r="AV3204" s="200">
        <f>+AT3204+AU3204</f>
        <v>0</v>
      </c>
      <c r="AW3204" s="200">
        <f>+AW3205</f>
        <v>0</v>
      </c>
      <c r="AX3204" s="200">
        <f>+AX3205</f>
        <v>0</v>
      </c>
      <c r="AY3204" s="200">
        <f>+AW3204+AX3204</f>
        <v>0</v>
      </c>
      <c r="AZ3204" s="200">
        <f>+AV3204+AY3204</f>
        <v>0</v>
      </c>
      <c r="BA3204" s="200">
        <f>+BA3205</f>
        <v>0</v>
      </c>
      <c r="BB3204" s="200">
        <f>+BB3205</f>
        <v>0</v>
      </c>
      <c r="BC3204" s="200">
        <f>+BA3204+BB3204</f>
        <v>0</v>
      </c>
      <c r="BD3204" s="200">
        <f>+BD3205</f>
        <v>0</v>
      </c>
      <c r="BE3204" s="200">
        <f>+BE3205</f>
        <v>0</v>
      </c>
      <c r="BF3204" s="200">
        <f>+BD3204+BE3204</f>
        <v>0</v>
      </c>
      <c r="BG3204" s="200">
        <f>+BC3204+BF3204</f>
        <v>0</v>
      </c>
      <c r="BH3204" s="200">
        <f>+BH3205</f>
        <v>0</v>
      </c>
      <c r="BI3204" s="200">
        <f>+BI3205</f>
        <v>0</v>
      </c>
      <c r="BJ3204" s="200">
        <f>+BH3204+BI3204</f>
        <v>0</v>
      </c>
      <c r="BK3204" s="200">
        <f>+BK3205</f>
        <v>0</v>
      </c>
      <c r="BL3204" s="200">
        <f>+BL3205</f>
        <v>0</v>
      </c>
      <c r="BM3204" s="200">
        <f>+BK3204+BL3204</f>
        <v>0</v>
      </c>
      <c r="BN3204" s="200">
        <f>+BJ3204+BM3204</f>
        <v>0</v>
      </c>
      <c r="BO3204" s="200">
        <f>+BO3205</f>
        <v>0</v>
      </c>
      <c r="BP3204" s="200">
        <f>+BP3205</f>
        <v>0</v>
      </c>
      <c r="BQ3204" s="200">
        <f>+BO3204+BP3204</f>
        <v>0</v>
      </c>
      <c r="BR3204" s="200">
        <f>+BR3205</f>
        <v>0</v>
      </c>
      <c r="BS3204" s="200">
        <f>+BS3205</f>
        <v>0</v>
      </c>
      <c r="BT3204" s="200">
        <f>+BR3204+BS3204</f>
        <v>0</v>
      </c>
      <c r="BU3204" s="200">
        <f>+BQ3204+BT3204</f>
        <v>0</v>
      </c>
      <c r="BV3204" s="203"/>
      <c r="BW3204" s="203"/>
      <c r="BX3204" s="204"/>
      <c r="BY3204" s="204"/>
      <c r="BZ3204" s="203"/>
      <c r="CA3204" s="205"/>
    </row>
    <row r="3205" spans="2:79" hidden="1">
      <c r="B3205" s="218">
        <v>2015</v>
      </c>
      <c r="C3205" s="219">
        <v>8320</v>
      </c>
      <c r="D3205" s="218">
        <v>12</v>
      </c>
      <c r="E3205" s="218">
        <v>3000</v>
      </c>
      <c r="F3205" s="218">
        <v>3500</v>
      </c>
      <c r="G3205" s="218">
        <v>357</v>
      </c>
      <c r="H3205" s="218">
        <v>1</v>
      </c>
      <c r="I3205" s="220" t="s">
        <v>714</v>
      </c>
      <c r="J3205" s="209">
        <v>0</v>
      </c>
      <c r="K3205" s="209">
        <v>0</v>
      </c>
      <c r="L3205" s="210">
        <f>+J3205+K3205</f>
        <v>0</v>
      </c>
      <c r="M3205" s="209">
        <v>0</v>
      </c>
      <c r="N3205" s="209">
        <v>0</v>
      </c>
      <c r="O3205" s="210">
        <f>+M3205+N3205</f>
        <v>0</v>
      </c>
      <c r="P3205" s="210">
        <f>+L3205+O3205</f>
        <v>0</v>
      </c>
      <c r="Q3205" s="245" t="s">
        <v>358</v>
      </c>
      <c r="R3205" s="307"/>
      <c r="S3205" s="307"/>
      <c r="T3205" s="213">
        <v>0</v>
      </c>
      <c r="U3205" s="213">
        <v>0</v>
      </c>
      <c r="V3205" s="213">
        <v>0</v>
      </c>
      <c r="W3205" s="213">
        <v>0</v>
      </c>
      <c r="X3205" s="213"/>
      <c r="Y3205" s="213"/>
      <c r="Z3205" s="213">
        <v>0</v>
      </c>
      <c r="AA3205" s="213">
        <v>0</v>
      </c>
      <c r="AB3205" s="213">
        <v>0</v>
      </c>
      <c r="AC3205" s="213">
        <v>0</v>
      </c>
      <c r="AD3205" s="214"/>
      <c r="AE3205" s="214"/>
      <c r="AF3205" s="209">
        <f>J3205+T3205-Z3205</f>
        <v>0</v>
      </c>
      <c r="AG3205" s="209">
        <f>K3205+U3205-AA3205</f>
        <v>0</v>
      </c>
      <c r="AH3205" s="210">
        <f>+AF3205+AG3205</f>
        <v>0</v>
      </c>
      <c r="AI3205" s="209">
        <f>M3205+V3205-AB3205</f>
        <v>0</v>
      </c>
      <c r="AJ3205" s="209">
        <f>N3205+W3205-AC3205</f>
        <v>0</v>
      </c>
      <c r="AK3205" s="210">
        <f>+AI3205+AJ3205</f>
        <v>0</v>
      </c>
      <c r="AL3205" s="210">
        <f>+AH3205+AK3205</f>
        <v>0</v>
      </c>
      <c r="AM3205" s="213">
        <v>0</v>
      </c>
      <c r="AN3205" s="213">
        <v>0</v>
      </c>
      <c r="AO3205" s="210">
        <f>+AM3205+AN3205</f>
        <v>0</v>
      </c>
      <c r="AP3205" s="213">
        <v>0</v>
      </c>
      <c r="AQ3205" s="213">
        <v>0</v>
      </c>
      <c r="AR3205" s="210">
        <f>+AP3205+AQ3205</f>
        <v>0</v>
      </c>
      <c r="AS3205" s="210">
        <f>+AO3205+AR3205</f>
        <v>0</v>
      </c>
      <c r="AT3205" s="213">
        <v>0</v>
      </c>
      <c r="AU3205" s="213">
        <v>0</v>
      </c>
      <c r="AV3205" s="210">
        <f>+AT3205+AU3205</f>
        <v>0</v>
      </c>
      <c r="AW3205" s="213">
        <v>0</v>
      </c>
      <c r="AX3205" s="213">
        <v>0</v>
      </c>
      <c r="AY3205" s="210">
        <f>+AW3205+AX3205</f>
        <v>0</v>
      </c>
      <c r="AZ3205" s="210">
        <f>+AV3205+AY3205</f>
        <v>0</v>
      </c>
      <c r="BA3205" s="213">
        <v>0</v>
      </c>
      <c r="BB3205" s="213">
        <v>0</v>
      </c>
      <c r="BC3205" s="210">
        <f>+BA3205+BB3205</f>
        <v>0</v>
      </c>
      <c r="BD3205" s="213">
        <v>0</v>
      </c>
      <c r="BE3205" s="213">
        <v>0</v>
      </c>
      <c r="BF3205" s="210">
        <f>+BD3205+BE3205</f>
        <v>0</v>
      </c>
      <c r="BG3205" s="210">
        <f>+BC3205+BF3205</f>
        <v>0</v>
      </c>
      <c r="BH3205" s="213">
        <v>0</v>
      </c>
      <c r="BI3205" s="213">
        <v>0</v>
      </c>
      <c r="BJ3205" s="210">
        <f>+BH3205+BI3205</f>
        <v>0</v>
      </c>
      <c r="BK3205" s="213">
        <v>0</v>
      </c>
      <c r="BL3205" s="213">
        <v>0</v>
      </c>
      <c r="BM3205" s="210">
        <f>+BK3205+BL3205</f>
        <v>0</v>
      </c>
      <c r="BN3205" s="210">
        <f>+BJ3205+BM3205</f>
        <v>0</v>
      </c>
      <c r="BO3205" s="209">
        <f>AF3205-AM3205-AT3205-BA3205-BH3205</f>
        <v>0</v>
      </c>
      <c r="BP3205" s="209">
        <f>AG3205-AN3205-AU3205-BB3205-BI3205</f>
        <v>0</v>
      </c>
      <c r="BQ3205" s="210">
        <f>+BO3205+BP3205</f>
        <v>0</v>
      </c>
      <c r="BR3205" s="209">
        <f>AI3205-AP3205-AW3205-BD3205-BK3205</f>
        <v>0</v>
      </c>
      <c r="BS3205" s="209">
        <f>AJ3205-AQ3205-AX3205-BE3205-BL3205</f>
        <v>0</v>
      </c>
      <c r="BT3205" s="210">
        <f>+BR3205+BS3205</f>
        <v>0</v>
      </c>
      <c r="BU3205" s="210">
        <f>+BQ3205+BT3205</f>
        <v>0</v>
      </c>
      <c r="BV3205" s="215">
        <f>R3205+X3205-AD3205</f>
        <v>0</v>
      </c>
      <c r="BW3205" s="215">
        <f>S3205+Y3205-AE3205</f>
        <v>0</v>
      </c>
      <c r="BX3205" s="216">
        <v>0</v>
      </c>
      <c r="BY3205" s="216">
        <v>0</v>
      </c>
      <c r="BZ3205" s="215">
        <f>BV3205-BX3205</f>
        <v>0</v>
      </c>
      <c r="CA3205" s="217">
        <f>BW3205-BY3205</f>
        <v>0</v>
      </c>
    </row>
    <row r="3206" spans="2:79" hidden="1">
      <c r="B3206" s="197">
        <v>2015</v>
      </c>
      <c r="C3206" s="198">
        <v>8320</v>
      </c>
      <c r="D3206" s="197">
        <v>12</v>
      </c>
      <c r="E3206" s="197">
        <v>3000</v>
      </c>
      <c r="F3206" s="197">
        <v>3500</v>
      </c>
      <c r="G3206" s="197">
        <v>358</v>
      </c>
      <c r="H3206" s="197"/>
      <c r="I3206" s="199" t="s">
        <v>580</v>
      </c>
      <c r="J3206" s="200">
        <f>J3207</f>
        <v>0</v>
      </c>
      <c r="K3206" s="200">
        <f>K3207</f>
        <v>0</v>
      </c>
      <c r="L3206" s="200">
        <f>+J3206+K3206</f>
        <v>0</v>
      </c>
      <c r="M3206" s="200">
        <f>M3207</f>
        <v>0</v>
      </c>
      <c r="N3206" s="200">
        <f>N3207</f>
        <v>0</v>
      </c>
      <c r="O3206" s="200">
        <f>+M3206+N3206</f>
        <v>0</v>
      </c>
      <c r="P3206" s="200">
        <f>+L3206+O3206</f>
        <v>0</v>
      </c>
      <c r="Q3206" s="200"/>
      <c r="R3206" s="309"/>
      <c r="S3206" s="309"/>
      <c r="T3206" s="200">
        <f>T3207</f>
        <v>0</v>
      </c>
      <c r="U3206" s="200">
        <f>U3207</f>
        <v>0</v>
      </c>
      <c r="V3206" s="200">
        <f>V3207</f>
        <v>0</v>
      </c>
      <c r="W3206" s="200">
        <f>W3207</f>
        <v>0</v>
      </c>
      <c r="X3206" s="202"/>
      <c r="Y3206" s="202"/>
      <c r="Z3206" s="200">
        <f>Z3207</f>
        <v>0</v>
      </c>
      <c r="AA3206" s="200">
        <f>AA3207</f>
        <v>0</v>
      </c>
      <c r="AB3206" s="200">
        <f>AB3207</f>
        <v>0</v>
      </c>
      <c r="AC3206" s="200">
        <f>AC3207</f>
        <v>0</v>
      </c>
      <c r="AD3206" s="202"/>
      <c r="AE3206" s="202"/>
      <c r="AF3206" s="200">
        <f>AF3207</f>
        <v>0</v>
      </c>
      <c r="AG3206" s="200">
        <f>AG3207</f>
        <v>0</v>
      </c>
      <c r="AH3206" s="200">
        <f>+AF3206+AG3206</f>
        <v>0</v>
      </c>
      <c r="AI3206" s="200">
        <f>AI3207</f>
        <v>0</v>
      </c>
      <c r="AJ3206" s="200">
        <f>AJ3207</f>
        <v>0</v>
      </c>
      <c r="AK3206" s="200">
        <f>+AI3206+AJ3206</f>
        <v>0</v>
      </c>
      <c r="AL3206" s="200">
        <f>+AH3206+AK3206</f>
        <v>0</v>
      </c>
      <c r="AM3206" s="200">
        <f>AM3207</f>
        <v>0</v>
      </c>
      <c r="AN3206" s="200">
        <f>AN3207</f>
        <v>0</v>
      </c>
      <c r="AO3206" s="200">
        <f>+AM3206+AN3206</f>
        <v>0</v>
      </c>
      <c r="AP3206" s="200">
        <f>AP3207</f>
        <v>0</v>
      </c>
      <c r="AQ3206" s="200">
        <f>AQ3207</f>
        <v>0</v>
      </c>
      <c r="AR3206" s="200">
        <f>+AP3206+AQ3206</f>
        <v>0</v>
      </c>
      <c r="AS3206" s="200">
        <f>+AO3206+AR3206</f>
        <v>0</v>
      </c>
      <c r="AT3206" s="200">
        <f>AT3207</f>
        <v>0</v>
      </c>
      <c r="AU3206" s="200">
        <f>AU3207</f>
        <v>0</v>
      </c>
      <c r="AV3206" s="200">
        <f>+AT3206+AU3206</f>
        <v>0</v>
      </c>
      <c r="AW3206" s="200">
        <f>AW3207</f>
        <v>0</v>
      </c>
      <c r="AX3206" s="200">
        <f>AX3207</f>
        <v>0</v>
      </c>
      <c r="AY3206" s="200">
        <f>+AW3206+AX3206</f>
        <v>0</v>
      </c>
      <c r="AZ3206" s="200">
        <f>+AV3206+AY3206</f>
        <v>0</v>
      </c>
      <c r="BA3206" s="200">
        <f>BA3207</f>
        <v>0</v>
      </c>
      <c r="BB3206" s="200">
        <f>BB3207</f>
        <v>0</v>
      </c>
      <c r="BC3206" s="200">
        <f>+BA3206+BB3206</f>
        <v>0</v>
      </c>
      <c r="BD3206" s="200">
        <f>BD3207</f>
        <v>0</v>
      </c>
      <c r="BE3206" s="200">
        <f>BE3207</f>
        <v>0</v>
      </c>
      <c r="BF3206" s="200">
        <f>+BD3206+BE3206</f>
        <v>0</v>
      </c>
      <c r="BG3206" s="200">
        <f>+BC3206+BF3206</f>
        <v>0</v>
      </c>
      <c r="BH3206" s="200">
        <f>BH3207</f>
        <v>0</v>
      </c>
      <c r="BI3206" s="200">
        <f>BI3207</f>
        <v>0</v>
      </c>
      <c r="BJ3206" s="200">
        <f>+BH3206+BI3206</f>
        <v>0</v>
      </c>
      <c r="BK3206" s="200">
        <f>BK3207</f>
        <v>0</v>
      </c>
      <c r="BL3206" s="200">
        <f>BL3207</f>
        <v>0</v>
      </c>
      <c r="BM3206" s="200">
        <f>+BK3206+BL3206</f>
        <v>0</v>
      </c>
      <c r="BN3206" s="200">
        <f>+BJ3206+BM3206</f>
        <v>0</v>
      </c>
      <c r="BO3206" s="200">
        <f>BO3207</f>
        <v>0</v>
      </c>
      <c r="BP3206" s="200">
        <f>BP3207</f>
        <v>0</v>
      </c>
      <c r="BQ3206" s="200">
        <f>+BO3206+BP3206</f>
        <v>0</v>
      </c>
      <c r="BR3206" s="200">
        <f>BR3207</f>
        <v>0</v>
      </c>
      <c r="BS3206" s="200">
        <f>BS3207</f>
        <v>0</v>
      </c>
      <c r="BT3206" s="200">
        <f>+BR3206+BS3206</f>
        <v>0</v>
      </c>
      <c r="BU3206" s="200">
        <f>+BQ3206+BT3206</f>
        <v>0</v>
      </c>
      <c r="BV3206" s="203"/>
      <c r="BW3206" s="203"/>
      <c r="BX3206" s="204"/>
      <c r="BY3206" s="204"/>
      <c r="BZ3206" s="203"/>
      <c r="CA3206" s="205"/>
    </row>
    <row r="3207" spans="2:79" hidden="1">
      <c r="B3207" s="218">
        <v>2015</v>
      </c>
      <c r="C3207" s="219">
        <v>8320</v>
      </c>
      <c r="D3207" s="218">
        <v>12</v>
      </c>
      <c r="E3207" s="218">
        <v>3000</v>
      </c>
      <c r="F3207" s="218">
        <v>3500</v>
      </c>
      <c r="G3207" s="218">
        <v>358</v>
      </c>
      <c r="H3207" s="218">
        <v>1</v>
      </c>
      <c r="I3207" s="220" t="s">
        <v>579</v>
      </c>
      <c r="J3207" s="209">
        <v>0</v>
      </c>
      <c r="K3207" s="209">
        <v>0</v>
      </c>
      <c r="L3207" s="210">
        <f>+J3207+K3207</f>
        <v>0</v>
      </c>
      <c r="M3207" s="209">
        <v>0</v>
      </c>
      <c r="N3207" s="209">
        <v>0</v>
      </c>
      <c r="O3207" s="210">
        <f>+M3207+N3207</f>
        <v>0</v>
      </c>
      <c r="P3207" s="210">
        <f>+L3207+O3207</f>
        <v>0</v>
      </c>
      <c r="Q3207" s="245" t="s">
        <v>358</v>
      </c>
      <c r="R3207" s="307"/>
      <c r="S3207" s="307"/>
      <c r="T3207" s="213">
        <v>0</v>
      </c>
      <c r="U3207" s="213">
        <v>0</v>
      </c>
      <c r="V3207" s="213">
        <v>0</v>
      </c>
      <c r="W3207" s="213">
        <v>0</v>
      </c>
      <c r="X3207" s="213"/>
      <c r="Y3207" s="213"/>
      <c r="Z3207" s="213">
        <v>0</v>
      </c>
      <c r="AA3207" s="213">
        <v>0</v>
      </c>
      <c r="AB3207" s="213">
        <v>0</v>
      </c>
      <c r="AC3207" s="213">
        <v>0</v>
      </c>
      <c r="AD3207" s="214"/>
      <c r="AE3207" s="214"/>
      <c r="AF3207" s="209">
        <f>J3207+T3207-Z3207</f>
        <v>0</v>
      </c>
      <c r="AG3207" s="209">
        <f>K3207+U3207-AA3207</f>
        <v>0</v>
      </c>
      <c r="AH3207" s="210">
        <f>+AF3207+AG3207</f>
        <v>0</v>
      </c>
      <c r="AI3207" s="209">
        <f>M3207+V3207-AB3207</f>
        <v>0</v>
      </c>
      <c r="AJ3207" s="209">
        <f>N3207+W3207-AC3207</f>
        <v>0</v>
      </c>
      <c r="AK3207" s="210">
        <f>+AI3207+AJ3207</f>
        <v>0</v>
      </c>
      <c r="AL3207" s="210">
        <f>+AH3207+AK3207</f>
        <v>0</v>
      </c>
      <c r="AM3207" s="213">
        <v>0</v>
      </c>
      <c r="AN3207" s="213">
        <v>0</v>
      </c>
      <c r="AO3207" s="210">
        <f>+AM3207+AN3207</f>
        <v>0</v>
      </c>
      <c r="AP3207" s="213">
        <v>0</v>
      </c>
      <c r="AQ3207" s="213">
        <v>0</v>
      </c>
      <c r="AR3207" s="210">
        <f>+AP3207+AQ3207</f>
        <v>0</v>
      </c>
      <c r="AS3207" s="210">
        <f>+AO3207+AR3207</f>
        <v>0</v>
      </c>
      <c r="AT3207" s="213">
        <v>0</v>
      </c>
      <c r="AU3207" s="213">
        <v>0</v>
      </c>
      <c r="AV3207" s="210">
        <f>+AT3207+AU3207</f>
        <v>0</v>
      </c>
      <c r="AW3207" s="213">
        <v>0</v>
      </c>
      <c r="AX3207" s="213">
        <v>0</v>
      </c>
      <c r="AY3207" s="210">
        <f>+AW3207+AX3207</f>
        <v>0</v>
      </c>
      <c r="AZ3207" s="210">
        <f>+AV3207+AY3207</f>
        <v>0</v>
      </c>
      <c r="BA3207" s="213">
        <v>0</v>
      </c>
      <c r="BB3207" s="213">
        <v>0</v>
      </c>
      <c r="BC3207" s="210">
        <f>+BA3207+BB3207</f>
        <v>0</v>
      </c>
      <c r="BD3207" s="213">
        <v>0</v>
      </c>
      <c r="BE3207" s="213">
        <v>0</v>
      </c>
      <c r="BF3207" s="210">
        <f>+BD3207+BE3207</f>
        <v>0</v>
      </c>
      <c r="BG3207" s="210">
        <f>+BC3207+BF3207</f>
        <v>0</v>
      </c>
      <c r="BH3207" s="213">
        <v>0</v>
      </c>
      <c r="BI3207" s="213">
        <v>0</v>
      </c>
      <c r="BJ3207" s="210">
        <f>+BH3207+BI3207</f>
        <v>0</v>
      </c>
      <c r="BK3207" s="213">
        <v>0</v>
      </c>
      <c r="BL3207" s="213">
        <v>0</v>
      </c>
      <c r="BM3207" s="210">
        <f>+BK3207+BL3207</f>
        <v>0</v>
      </c>
      <c r="BN3207" s="210">
        <f>+BJ3207+BM3207</f>
        <v>0</v>
      </c>
      <c r="BO3207" s="209">
        <f>AF3207-AM3207-AT3207-BA3207-BH3207</f>
        <v>0</v>
      </c>
      <c r="BP3207" s="209">
        <f>AG3207-AN3207-AU3207-BB3207-BI3207</f>
        <v>0</v>
      </c>
      <c r="BQ3207" s="210">
        <f>+BO3207+BP3207</f>
        <v>0</v>
      </c>
      <c r="BR3207" s="209">
        <f>AI3207-AP3207-AW3207-BD3207-BK3207</f>
        <v>0</v>
      </c>
      <c r="BS3207" s="209">
        <f>AJ3207-AQ3207-AX3207-BE3207-BL3207</f>
        <v>0</v>
      </c>
      <c r="BT3207" s="210">
        <f>+BR3207+BS3207</f>
        <v>0</v>
      </c>
      <c r="BU3207" s="210">
        <f>+BQ3207+BT3207</f>
        <v>0</v>
      </c>
      <c r="BV3207" s="215">
        <f>R3207+X3207-AD3207</f>
        <v>0</v>
      </c>
      <c r="BW3207" s="215">
        <f>S3207+Y3207-AE3207</f>
        <v>0</v>
      </c>
      <c r="BX3207" s="216">
        <v>0</v>
      </c>
      <c r="BY3207" s="216">
        <v>0</v>
      </c>
      <c r="BZ3207" s="215">
        <f>BV3207-BX3207</f>
        <v>0</v>
      </c>
      <c r="CA3207" s="217">
        <f>BW3207-BY3207</f>
        <v>0</v>
      </c>
    </row>
    <row r="3208" spans="2:79" ht="57" hidden="1" customHeight="1">
      <c r="B3208" s="188">
        <v>2015</v>
      </c>
      <c r="C3208" s="189">
        <v>8320</v>
      </c>
      <c r="D3208" s="188">
        <v>12</v>
      </c>
      <c r="E3208" s="188">
        <v>3000</v>
      </c>
      <c r="F3208" s="188">
        <v>3600</v>
      </c>
      <c r="G3208" s="188"/>
      <c r="H3208" s="188"/>
      <c r="I3208" s="190" t="s">
        <v>713</v>
      </c>
      <c r="J3208" s="191">
        <f>+J3209+J3211</f>
        <v>0</v>
      </c>
      <c r="K3208" s="191">
        <f>+K3209+K3211</f>
        <v>0</v>
      </c>
      <c r="L3208" s="191">
        <f>+J3208+K3208</f>
        <v>0</v>
      </c>
      <c r="M3208" s="191">
        <f>+M3209+M3211</f>
        <v>0</v>
      </c>
      <c r="N3208" s="191">
        <f>+N3209+N3211</f>
        <v>0</v>
      </c>
      <c r="O3208" s="191">
        <f>+M3208+N3208</f>
        <v>0</v>
      </c>
      <c r="P3208" s="191">
        <f>+L3208+O3208</f>
        <v>0</v>
      </c>
      <c r="Q3208" s="191"/>
      <c r="R3208" s="308"/>
      <c r="S3208" s="308"/>
      <c r="T3208" s="191">
        <f>+T3209+T3211</f>
        <v>0</v>
      </c>
      <c r="U3208" s="191">
        <f>+U3209+U3211</f>
        <v>0</v>
      </c>
      <c r="V3208" s="191">
        <f>+V3209+V3211</f>
        <v>0</v>
      </c>
      <c r="W3208" s="191">
        <f>+W3209+W3211</f>
        <v>0</v>
      </c>
      <c r="X3208" s="193"/>
      <c r="Y3208" s="193"/>
      <c r="Z3208" s="191">
        <f>+Z3209+Z3211</f>
        <v>0</v>
      </c>
      <c r="AA3208" s="191">
        <f>+AA3209+AA3211</f>
        <v>0</v>
      </c>
      <c r="AB3208" s="191">
        <f>+AB3209+AB3211</f>
        <v>0</v>
      </c>
      <c r="AC3208" s="191">
        <f>+AC3209+AC3211</f>
        <v>0</v>
      </c>
      <c r="AD3208" s="193"/>
      <c r="AE3208" s="193"/>
      <c r="AF3208" s="191">
        <f>+AF3209+AF3211</f>
        <v>0</v>
      </c>
      <c r="AG3208" s="191">
        <f>+AG3209+AG3211</f>
        <v>0</v>
      </c>
      <c r="AH3208" s="191">
        <f>+AF3208+AG3208</f>
        <v>0</v>
      </c>
      <c r="AI3208" s="191">
        <f>+AI3209+AI3211</f>
        <v>0</v>
      </c>
      <c r="AJ3208" s="191">
        <f>+AJ3209+AJ3211</f>
        <v>0</v>
      </c>
      <c r="AK3208" s="191">
        <f>+AI3208+AJ3208</f>
        <v>0</v>
      </c>
      <c r="AL3208" s="191">
        <f>+AH3208+AK3208</f>
        <v>0</v>
      </c>
      <c r="AM3208" s="191">
        <f>+AM3209+AM3211</f>
        <v>0</v>
      </c>
      <c r="AN3208" s="191">
        <f>+AN3209+AN3211</f>
        <v>0</v>
      </c>
      <c r="AO3208" s="191">
        <f>+AM3208+AN3208</f>
        <v>0</v>
      </c>
      <c r="AP3208" s="191">
        <f>+AP3209+AP3211</f>
        <v>0</v>
      </c>
      <c r="AQ3208" s="191">
        <f>+AQ3209+AQ3211</f>
        <v>0</v>
      </c>
      <c r="AR3208" s="191">
        <f>+AP3208+AQ3208</f>
        <v>0</v>
      </c>
      <c r="AS3208" s="191">
        <f>+AO3208+AR3208</f>
        <v>0</v>
      </c>
      <c r="AT3208" s="191">
        <f>+AT3209+AT3211</f>
        <v>0</v>
      </c>
      <c r="AU3208" s="191">
        <f>+AU3209+AU3211</f>
        <v>0</v>
      </c>
      <c r="AV3208" s="191">
        <f>+AT3208+AU3208</f>
        <v>0</v>
      </c>
      <c r="AW3208" s="191">
        <f>+AW3209+AW3211</f>
        <v>0</v>
      </c>
      <c r="AX3208" s="191">
        <f>+AX3209+AX3211</f>
        <v>0</v>
      </c>
      <c r="AY3208" s="191">
        <f>+AW3208+AX3208</f>
        <v>0</v>
      </c>
      <c r="AZ3208" s="191">
        <f>+AV3208+AY3208</f>
        <v>0</v>
      </c>
      <c r="BA3208" s="191">
        <f>+BA3209+BA3211</f>
        <v>0</v>
      </c>
      <c r="BB3208" s="191">
        <f>+BB3209+BB3211</f>
        <v>0</v>
      </c>
      <c r="BC3208" s="191">
        <f>+BA3208+BB3208</f>
        <v>0</v>
      </c>
      <c r="BD3208" s="191">
        <f>+BD3209+BD3211</f>
        <v>0</v>
      </c>
      <c r="BE3208" s="191">
        <f>+BE3209+BE3211</f>
        <v>0</v>
      </c>
      <c r="BF3208" s="191">
        <f>+BD3208+BE3208</f>
        <v>0</v>
      </c>
      <c r="BG3208" s="191">
        <f>+BC3208+BF3208</f>
        <v>0</v>
      </c>
      <c r="BH3208" s="191">
        <f>+BH3209+BH3211</f>
        <v>0</v>
      </c>
      <c r="BI3208" s="191">
        <f>+BI3209+BI3211</f>
        <v>0</v>
      </c>
      <c r="BJ3208" s="191">
        <f>+BH3208+BI3208</f>
        <v>0</v>
      </c>
      <c r="BK3208" s="191">
        <f>+BK3209+BK3211</f>
        <v>0</v>
      </c>
      <c r="BL3208" s="191">
        <f>+BL3209+BL3211</f>
        <v>0</v>
      </c>
      <c r="BM3208" s="191">
        <f>+BK3208+BL3208</f>
        <v>0</v>
      </c>
      <c r="BN3208" s="191">
        <f>+BJ3208+BM3208</f>
        <v>0</v>
      </c>
      <c r="BO3208" s="191">
        <f>+BO3209+BO3211</f>
        <v>0</v>
      </c>
      <c r="BP3208" s="191">
        <f>+BP3209+BP3211</f>
        <v>0</v>
      </c>
      <c r="BQ3208" s="191">
        <f>+BO3208+BP3208</f>
        <v>0</v>
      </c>
      <c r="BR3208" s="191">
        <f>+BR3209+BR3211</f>
        <v>0</v>
      </c>
      <c r="BS3208" s="191">
        <f>+BS3209+BS3211</f>
        <v>0</v>
      </c>
      <c r="BT3208" s="191">
        <f>+BR3208+BS3208</f>
        <v>0</v>
      </c>
      <c r="BU3208" s="191">
        <f>+BQ3208+BT3208</f>
        <v>0</v>
      </c>
      <c r="BV3208" s="194"/>
      <c r="BW3208" s="194"/>
      <c r="BX3208" s="195"/>
      <c r="BY3208" s="195"/>
      <c r="BZ3208" s="194"/>
      <c r="CA3208" s="196"/>
    </row>
    <row r="3209" spans="2:79" ht="31.5" hidden="1">
      <c r="B3209" s="197">
        <v>2015</v>
      </c>
      <c r="C3209" s="198">
        <v>8320</v>
      </c>
      <c r="D3209" s="197">
        <v>12</v>
      </c>
      <c r="E3209" s="197">
        <v>3000</v>
      </c>
      <c r="F3209" s="197">
        <v>3600</v>
      </c>
      <c r="G3209" s="197">
        <v>361</v>
      </c>
      <c r="H3209" s="197"/>
      <c r="I3209" s="199" t="s">
        <v>712</v>
      </c>
      <c r="J3209" s="200">
        <f>+J3210</f>
        <v>0</v>
      </c>
      <c r="K3209" s="200">
        <f>+K3210</f>
        <v>0</v>
      </c>
      <c r="L3209" s="200">
        <f>+J3209+K3209</f>
        <v>0</v>
      </c>
      <c r="M3209" s="200">
        <f>+M3210</f>
        <v>0</v>
      </c>
      <c r="N3209" s="200">
        <f>+N3210</f>
        <v>0</v>
      </c>
      <c r="O3209" s="200">
        <f>+M3209+N3209</f>
        <v>0</v>
      </c>
      <c r="P3209" s="200">
        <f>+L3209+O3209</f>
        <v>0</v>
      </c>
      <c r="Q3209" s="200"/>
      <c r="R3209" s="309"/>
      <c r="S3209" s="309"/>
      <c r="T3209" s="200">
        <f>+T3210</f>
        <v>0</v>
      </c>
      <c r="U3209" s="200">
        <f>+U3210</f>
        <v>0</v>
      </c>
      <c r="V3209" s="200">
        <f>+V3210</f>
        <v>0</v>
      </c>
      <c r="W3209" s="200">
        <f>+W3210</f>
        <v>0</v>
      </c>
      <c r="X3209" s="202"/>
      <c r="Y3209" s="202"/>
      <c r="Z3209" s="200">
        <f>+Z3210</f>
        <v>0</v>
      </c>
      <c r="AA3209" s="200">
        <f>+AA3210</f>
        <v>0</v>
      </c>
      <c r="AB3209" s="200">
        <f>+AB3210</f>
        <v>0</v>
      </c>
      <c r="AC3209" s="200">
        <f>+AC3210</f>
        <v>0</v>
      </c>
      <c r="AD3209" s="202"/>
      <c r="AE3209" s="202"/>
      <c r="AF3209" s="200">
        <f>+AF3210</f>
        <v>0</v>
      </c>
      <c r="AG3209" s="200">
        <f>+AG3210</f>
        <v>0</v>
      </c>
      <c r="AH3209" s="200">
        <f>+AF3209+AG3209</f>
        <v>0</v>
      </c>
      <c r="AI3209" s="200">
        <f>+AI3210</f>
        <v>0</v>
      </c>
      <c r="AJ3209" s="200">
        <f>+AJ3210</f>
        <v>0</v>
      </c>
      <c r="AK3209" s="200">
        <f>+AI3209+AJ3209</f>
        <v>0</v>
      </c>
      <c r="AL3209" s="200">
        <f>+AH3209+AK3209</f>
        <v>0</v>
      </c>
      <c r="AM3209" s="200">
        <f>+AM3210</f>
        <v>0</v>
      </c>
      <c r="AN3209" s="200">
        <f>+AN3210</f>
        <v>0</v>
      </c>
      <c r="AO3209" s="200">
        <f>+AM3209+AN3209</f>
        <v>0</v>
      </c>
      <c r="AP3209" s="200">
        <f>+AP3210</f>
        <v>0</v>
      </c>
      <c r="AQ3209" s="200">
        <f>+AQ3210</f>
        <v>0</v>
      </c>
      <c r="AR3209" s="200">
        <f>+AP3209+AQ3209</f>
        <v>0</v>
      </c>
      <c r="AS3209" s="200">
        <f>+AO3209+AR3209</f>
        <v>0</v>
      </c>
      <c r="AT3209" s="200">
        <f>+AT3210</f>
        <v>0</v>
      </c>
      <c r="AU3209" s="200">
        <f>+AU3210</f>
        <v>0</v>
      </c>
      <c r="AV3209" s="200">
        <f>+AT3209+AU3209</f>
        <v>0</v>
      </c>
      <c r="AW3209" s="200">
        <f>+AW3210</f>
        <v>0</v>
      </c>
      <c r="AX3209" s="200">
        <f>+AX3210</f>
        <v>0</v>
      </c>
      <c r="AY3209" s="200">
        <f>+AW3209+AX3209</f>
        <v>0</v>
      </c>
      <c r="AZ3209" s="200">
        <f>+AV3209+AY3209</f>
        <v>0</v>
      </c>
      <c r="BA3209" s="200">
        <f>+BA3210</f>
        <v>0</v>
      </c>
      <c r="BB3209" s="200">
        <f>+BB3210</f>
        <v>0</v>
      </c>
      <c r="BC3209" s="200">
        <f>+BA3209+BB3209</f>
        <v>0</v>
      </c>
      <c r="BD3209" s="200">
        <f>+BD3210</f>
        <v>0</v>
      </c>
      <c r="BE3209" s="200">
        <f>+BE3210</f>
        <v>0</v>
      </c>
      <c r="BF3209" s="200">
        <f>+BD3209+BE3209</f>
        <v>0</v>
      </c>
      <c r="BG3209" s="200">
        <f>+BC3209+BF3209</f>
        <v>0</v>
      </c>
      <c r="BH3209" s="200">
        <f>+BH3210</f>
        <v>0</v>
      </c>
      <c r="BI3209" s="200">
        <f>+BI3210</f>
        <v>0</v>
      </c>
      <c r="BJ3209" s="200">
        <f>+BH3209+BI3209</f>
        <v>0</v>
      </c>
      <c r="BK3209" s="200">
        <f>+BK3210</f>
        <v>0</v>
      </c>
      <c r="BL3209" s="200">
        <f>+BL3210</f>
        <v>0</v>
      </c>
      <c r="BM3209" s="200">
        <f>+BK3209+BL3209</f>
        <v>0</v>
      </c>
      <c r="BN3209" s="200">
        <f>+BJ3209+BM3209</f>
        <v>0</v>
      </c>
      <c r="BO3209" s="200">
        <f>+BO3210</f>
        <v>0</v>
      </c>
      <c r="BP3209" s="200">
        <f>+BP3210</f>
        <v>0</v>
      </c>
      <c r="BQ3209" s="200">
        <f>+BO3209+BP3209</f>
        <v>0</v>
      </c>
      <c r="BR3209" s="200">
        <f>+BR3210</f>
        <v>0</v>
      </c>
      <c r="BS3209" s="200">
        <f>+BS3210</f>
        <v>0</v>
      </c>
      <c r="BT3209" s="200">
        <f>+BR3209+BS3209</f>
        <v>0</v>
      </c>
      <c r="BU3209" s="200">
        <f>+BQ3209+BT3209</f>
        <v>0</v>
      </c>
      <c r="BV3209" s="203"/>
      <c r="BW3209" s="203"/>
      <c r="BX3209" s="204"/>
      <c r="BY3209" s="204"/>
      <c r="BZ3209" s="203"/>
      <c r="CA3209" s="205"/>
    </row>
    <row r="3210" spans="2:79" ht="60" hidden="1" customHeight="1">
      <c r="B3210" s="218">
        <v>2015</v>
      </c>
      <c r="C3210" s="219">
        <v>8320</v>
      </c>
      <c r="D3210" s="218">
        <v>12</v>
      </c>
      <c r="E3210" s="218">
        <v>3000</v>
      </c>
      <c r="F3210" s="218">
        <v>3600</v>
      </c>
      <c r="G3210" s="218">
        <v>361</v>
      </c>
      <c r="H3210" s="218">
        <v>1</v>
      </c>
      <c r="I3210" s="220" t="s">
        <v>711</v>
      </c>
      <c r="J3210" s="209">
        <v>0</v>
      </c>
      <c r="K3210" s="209">
        <v>0</v>
      </c>
      <c r="L3210" s="210">
        <f>+J3210+K3210</f>
        <v>0</v>
      </c>
      <c r="M3210" s="209">
        <v>0</v>
      </c>
      <c r="N3210" s="209">
        <v>0</v>
      </c>
      <c r="O3210" s="210">
        <f>+M3210+N3210</f>
        <v>0</v>
      </c>
      <c r="P3210" s="210">
        <f>+L3210+O3210</f>
        <v>0</v>
      </c>
      <c r="Q3210" s="221" t="s">
        <v>358</v>
      </c>
      <c r="R3210" s="307"/>
      <c r="S3210" s="307"/>
      <c r="T3210" s="213">
        <v>0</v>
      </c>
      <c r="U3210" s="213">
        <v>0</v>
      </c>
      <c r="V3210" s="213">
        <v>0</v>
      </c>
      <c r="W3210" s="213">
        <v>0</v>
      </c>
      <c r="X3210" s="213"/>
      <c r="Y3210" s="213"/>
      <c r="Z3210" s="213">
        <v>0</v>
      </c>
      <c r="AA3210" s="213">
        <v>0</v>
      </c>
      <c r="AB3210" s="213">
        <v>0</v>
      </c>
      <c r="AC3210" s="213">
        <v>0</v>
      </c>
      <c r="AD3210" s="214"/>
      <c r="AE3210" s="214"/>
      <c r="AF3210" s="209">
        <f>J3210+T3210-Z3210</f>
        <v>0</v>
      </c>
      <c r="AG3210" s="209">
        <f>K3210+U3210-AA3210</f>
        <v>0</v>
      </c>
      <c r="AH3210" s="210">
        <f>+AF3210+AG3210</f>
        <v>0</v>
      </c>
      <c r="AI3210" s="209">
        <f>M3210+V3210-AB3210</f>
        <v>0</v>
      </c>
      <c r="AJ3210" s="209">
        <f>N3210+W3210-AC3210</f>
        <v>0</v>
      </c>
      <c r="AK3210" s="210">
        <f>+AI3210+AJ3210</f>
        <v>0</v>
      </c>
      <c r="AL3210" s="210">
        <f>+AH3210+AK3210</f>
        <v>0</v>
      </c>
      <c r="AM3210" s="213">
        <v>0</v>
      </c>
      <c r="AN3210" s="213">
        <v>0</v>
      </c>
      <c r="AO3210" s="210">
        <f>+AM3210+AN3210</f>
        <v>0</v>
      </c>
      <c r="AP3210" s="213">
        <v>0</v>
      </c>
      <c r="AQ3210" s="213">
        <v>0</v>
      </c>
      <c r="AR3210" s="210">
        <f>+AP3210+AQ3210</f>
        <v>0</v>
      </c>
      <c r="AS3210" s="210">
        <f>+AO3210+AR3210</f>
        <v>0</v>
      </c>
      <c r="AT3210" s="213">
        <v>0</v>
      </c>
      <c r="AU3210" s="213">
        <v>0</v>
      </c>
      <c r="AV3210" s="210">
        <f>+AT3210+AU3210</f>
        <v>0</v>
      </c>
      <c r="AW3210" s="213">
        <v>0</v>
      </c>
      <c r="AX3210" s="213">
        <v>0</v>
      </c>
      <c r="AY3210" s="210">
        <f>+AW3210+AX3210</f>
        <v>0</v>
      </c>
      <c r="AZ3210" s="210">
        <f>+AV3210+AY3210</f>
        <v>0</v>
      </c>
      <c r="BA3210" s="213">
        <v>0</v>
      </c>
      <c r="BB3210" s="213">
        <v>0</v>
      </c>
      <c r="BC3210" s="210">
        <f>+BA3210+BB3210</f>
        <v>0</v>
      </c>
      <c r="BD3210" s="213">
        <v>0</v>
      </c>
      <c r="BE3210" s="213">
        <v>0</v>
      </c>
      <c r="BF3210" s="210">
        <f>+BD3210+BE3210</f>
        <v>0</v>
      </c>
      <c r="BG3210" s="210">
        <f>+BC3210+BF3210</f>
        <v>0</v>
      </c>
      <c r="BH3210" s="213">
        <v>0</v>
      </c>
      <c r="BI3210" s="213">
        <v>0</v>
      </c>
      <c r="BJ3210" s="210">
        <f>+BH3210+BI3210</f>
        <v>0</v>
      </c>
      <c r="BK3210" s="213">
        <v>0</v>
      </c>
      <c r="BL3210" s="213">
        <v>0</v>
      </c>
      <c r="BM3210" s="210">
        <f>+BK3210+BL3210</f>
        <v>0</v>
      </c>
      <c r="BN3210" s="210">
        <f>+BJ3210+BM3210</f>
        <v>0</v>
      </c>
      <c r="BO3210" s="209">
        <f>AF3210-AM3210-AT3210-BA3210-BH3210</f>
        <v>0</v>
      </c>
      <c r="BP3210" s="209">
        <f>AG3210-AN3210-AU3210-BB3210-BI3210</f>
        <v>0</v>
      </c>
      <c r="BQ3210" s="210">
        <f>+BO3210+BP3210</f>
        <v>0</v>
      </c>
      <c r="BR3210" s="209">
        <f>AI3210-AP3210-AW3210-BD3210-BK3210</f>
        <v>0</v>
      </c>
      <c r="BS3210" s="209">
        <f>AJ3210-AQ3210-AX3210-BE3210-BL3210</f>
        <v>0</v>
      </c>
      <c r="BT3210" s="210">
        <f>+BR3210+BS3210</f>
        <v>0</v>
      </c>
      <c r="BU3210" s="210">
        <f>+BQ3210+BT3210</f>
        <v>0</v>
      </c>
      <c r="BV3210" s="215">
        <f>R3210+X3210-AD3210</f>
        <v>0</v>
      </c>
      <c r="BW3210" s="215">
        <f>S3210+Y3210-AE3210</f>
        <v>0</v>
      </c>
      <c r="BX3210" s="216">
        <v>0</v>
      </c>
      <c r="BY3210" s="216">
        <v>0</v>
      </c>
      <c r="BZ3210" s="215">
        <f>BV3210-BX3210</f>
        <v>0</v>
      </c>
      <c r="CA3210" s="217">
        <f>BW3210-BY3210</f>
        <v>0</v>
      </c>
    </row>
    <row r="3211" spans="2:79" ht="62.25" hidden="1" customHeight="1">
      <c r="B3211" s="197">
        <v>2015</v>
      </c>
      <c r="C3211" s="198">
        <v>8320</v>
      </c>
      <c r="D3211" s="197">
        <v>12</v>
      </c>
      <c r="E3211" s="197">
        <v>3000</v>
      </c>
      <c r="F3211" s="197">
        <v>3600</v>
      </c>
      <c r="G3211" s="197">
        <v>366</v>
      </c>
      <c r="H3211" s="197"/>
      <c r="I3211" s="199" t="s">
        <v>789</v>
      </c>
      <c r="J3211" s="200">
        <f>+J3212</f>
        <v>0</v>
      </c>
      <c r="K3211" s="200">
        <f>+K3212</f>
        <v>0</v>
      </c>
      <c r="L3211" s="200">
        <f>+J3211+K3211</f>
        <v>0</v>
      </c>
      <c r="M3211" s="200">
        <f>+M3212</f>
        <v>0</v>
      </c>
      <c r="N3211" s="200">
        <f>+N3212</f>
        <v>0</v>
      </c>
      <c r="O3211" s="200">
        <f>+M3211+N3211</f>
        <v>0</v>
      </c>
      <c r="P3211" s="200">
        <f>+L3211+O3211</f>
        <v>0</v>
      </c>
      <c r="Q3211" s="243"/>
      <c r="R3211" s="309"/>
      <c r="S3211" s="309"/>
      <c r="T3211" s="200">
        <f>+T3212</f>
        <v>0</v>
      </c>
      <c r="U3211" s="200">
        <f>+U3212</f>
        <v>0</v>
      </c>
      <c r="V3211" s="200">
        <f>+V3212</f>
        <v>0</v>
      </c>
      <c r="W3211" s="200">
        <f>+W3212</f>
        <v>0</v>
      </c>
      <c r="X3211" s="202"/>
      <c r="Y3211" s="202"/>
      <c r="Z3211" s="200">
        <f>+Z3212</f>
        <v>0</v>
      </c>
      <c r="AA3211" s="200">
        <f>+AA3212</f>
        <v>0</v>
      </c>
      <c r="AB3211" s="200">
        <f>+AB3212</f>
        <v>0</v>
      </c>
      <c r="AC3211" s="200">
        <f>+AC3212</f>
        <v>0</v>
      </c>
      <c r="AD3211" s="202"/>
      <c r="AE3211" s="202"/>
      <c r="AF3211" s="200">
        <f>+AF3212</f>
        <v>0</v>
      </c>
      <c r="AG3211" s="200">
        <f>+AG3212</f>
        <v>0</v>
      </c>
      <c r="AH3211" s="200">
        <f>+AF3211+AG3211</f>
        <v>0</v>
      </c>
      <c r="AI3211" s="200">
        <f>+AI3212</f>
        <v>0</v>
      </c>
      <c r="AJ3211" s="200">
        <f>+AJ3212</f>
        <v>0</v>
      </c>
      <c r="AK3211" s="200">
        <f>+AI3211+AJ3211</f>
        <v>0</v>
      </c>
      <c r="AL3211" s="200">
        <f>+AH3211+AK3211</f>
        <v>0</v>
      </c>
      <c r="AM3211" s="200">
        <f>+AM3212</f>
        <v>0</v>
      </c>
      <c r="AN3211" s="200">
        <f>+AN3212</f>
        <v>0</v>
      </c>
      <c r="AO3211" s="200">
        <f>+AM3211+AN3211</f>
        <v>0</v>
      </c>
      <c r="AP3211" s="200">
        <f>+AP3212</f>
        <v>0</v>
      </c>
      <c r="AQ3211" s="200">
        <f>+AQ3212</f>
        <v>0</v>
      </c>
      <c r="AR3211" s="200">
        <f>+AP3211+AQ3211</f>
        <v>0</v>
      </c>
      <c r="AS3211" s="200">
        <f>+AO3211+AR3211</f>
        <v>0</v>
      </c>
      <c r="AT3211" s="200">
        <f>+AT3212</f>
        <v>0</v>
      </c>
      <c r="AU3211" s="200">
        <f>+AU3212</f>
        <v>0</v>
      </c>
      <c r="AV3211" s="200">
        <f>+AT3211+AU3211</f>
        <v>0</v>
      </c>
      <c r="AW3211" s="200">
        <f>+AW3212</f>
        <v>0</v>
      </c>
      <c r="AX3211" s="200">
        <f>+AX3212</f>
        <v>0</v>
      </c>
      <c r="AY3211" s="200">
        <f>+AW3211+AX3211</f>
        <v>0</v>
      </c>
      <c r="AZ3211" s="200">
        <f>+AV3211+AY3211</f>
        <v>0</v>
      </c>
      <c r="BA3211" s="200">
        <f>+BA3212</f>
        <v>0</v>
      </c>
      <c r="BB3211" s="200">
        <f>+BB3212</f>
        <v>0</v>
      </c>
      <c r="BC3211" s="200">
        <f>+BA3211+BB3211</f>
        <v>0</v>
      </c>
      <c r="BD3211" s="200">
        <f>+BD3212</f>
        <v>0</v>
      </c>
      <c r="BE3211" s="200">
        <f>+BE3212</f>
        <v>0</v>
      </c>
      <c r="BF3211" s="200">
        <f>+BD3211+BE3211</f>
        <v>0</v>
      </c>
      <c r="BG3211" s="200">
        <f>+BC3211+BF3211</f>
        <v>0</v>
      </c>
      <c r="BH3211" s="200">
        <f>+BH3212</f>
        <v>0</v>
      </c>
      <c r="BI3211" s="200">
        <f>+BI3212</f>
        <v>0</v>
      </c>
      <c r="BJ3211" s="200">
        <f>+BH3211+BI3211</f>
        <v>0</v>
      </c>
      <c r="BK3211" s="200">
        <f>+BK3212</f>
        <v>0</v>
      </c>
      <c r="BL3211" s="200">
        <f>+BL3212</f>
        <v>0</v>
      </c>
      <c r="BM3211" s="200">
        <f>+BK3211+BL3211</f>
        <v>0</v>
      </c>
      <c r="BN3211" s="200">
        <f>+BJ3211+BM3211</f>
        <v>0</v>
      </c>
      <c r="BO3211" s="200">
        <f>+BO3212</f>
        <v>0</v>
      </c>
      <c r="BP3211" s="200">
        <f>+BP3212</f>
        <v>0</v>
      </c>
      <c r="BQ3211" s="200">
        <f>+BO3211+BP3211</f>
        <v>0</v>
      </c>
      <c r="BR3211" s="200">
        <f>+BR3212</f>
        <v>0</v>
      </c>
      <c r="BS3211" s="200">
        <f>+BS3212</f>
        <v>0</v>
      </c>
      <c r="BT3211" s="200">
        <f>+BR3211+BS3211</f>
        <v>0</v>
      </c>
      <c r="BU3211" s="200">
        <f>+BQ3211+BT3211</f>
        <v>0</v>
      </c>
      <c r="BV3211" s="203"/>
      <c r="BW3211" s="203"/>
      <c r="BX3211" s="204"/>
      <c r="BY3211" s="204"/>
      <c r="BZ3211" s="203"/>
      <c r="CA3211" s="205"/>
    </row>
    <row r="3212" spans="2:79" ht="30" hidden="1">
      <c r="B3212" s="206">
        <v>2015</v>
      </c>
      <c r="C3212" s="207">
        <v>8320</v>
      </c>
      <c r="D3212" s="206">
        <v>12</v>
      </c>
      <c r="E3212" s="206">
        <v>3000</v>
      </c>
      <c r="F3212" s="206">
        <v>3600</v>
      </c>
      <c r="G3212" s="206">
        <v>366</v>
      </c>
      <c r="H3212" s="206">
        <v>1</v>
      </c>
      <c r="I3212" s="220" t="s">
        <v>789</v>
      </c>
      <c r="J3212" s="209">
        <v>0</v>
      </c>
      <c r="K3212" s="209">
        <v>0</v>
      </c>
      <c r="L3212" s="210">
        <f>+J3212+K3212</f>
        <v>0</v>
      </c>
      <c r="M3212" s="209">
        <v>0</v>
      </c>
      <c r="N3212" s="209">
        <v>0</v>
      </c>
      <c r="O3212" s="210">
        <f>+M3212+N3212</f>
        <v>0</v>
      </c>
      <c r="P3212" s="210">
        <f>+L3212+O3212</f>
        <v>0</v>
      </c>
      <c r="Q3212" s="256" t="s">
        <v>358</v>
      </c>
      <c r="R3212" s="307"/>
      <c r="S3212" s="307"/>
      <c r="T3212" s="213">
        <v>0</v>
      </c>
      <c r="U3212" s="213">
        <v>0</v>
      </c>
      <c r="V3212" s="213">
        <v>0</v>
      </c>
      <c r="W3212" s="213">
        <v>0</v>
      </c>
      <c r="X3212" s="213"/>
      <c r="Y3212" s="213"/>
      <c r="Z3212" s="213">
        <v>0</v>
      </c>
      <c r="AA3212" s="213">
        <v>0</v>
      </c>
      <c r="AB3212" s="213">
        <v>0</v>
      </c>
      <c r="AC3212" s="213">
        <v>0</v>
      </c>
      <c r="AD3212" s="214"/>
      <c r="AE3212" s="214"/>
      <c r="AF3212" s="209">
        <f>J3212+T3212-Z3212</f>
        <v>0</v>
      </c>
      <c r="AG3212" s="209">
        <f>K3212+U3212-AA3212</f>
        <v>0</v>
      </c>
      <c r="AH3212" s="210">
        <f>+AF3212+AG3212</f>
        <v>0</v>
      </c>
      <c r="AI3212" s="209">
        <f>M3212+V3212-AB3212</f>
        <v>0</v>
      </c>
      <c r="AJ3212" s="209">
        <f>N3212+W3212-AC3212</f>
        <v>0</v>
      </c>
      <c r="AK3212" s="210">
        <f>+AI3212+AJ3212</f>
        <v>0</v>
      </c>
      <c r="AL3212" s="210">
        <f>+AH3212+AK3212</f>
        <v>0</v>
      </c>
      <c r="AM3212" s="213">
        <v>0</v>
      </c>
      <c r="AN3212" s="213">
        <v>0</v>
      </c>
      <c r="AO3212" s="210">
        <f>+AM3212+AN3212</f>
        <v>0</v>
      </c>
      <c r="AP3212" s="213">
        <v>0</v>
      </c>
      <c r="AQ3212" s="213">
        <v>0</v>
      </c>
      <c r="AR3212" s="210">
        <f>+AP3212+AQ3212</f>
        <v>0</v>
      </c>
      <c r="AS3212" s="210">
        <f>+AO3212+AR3212</f>
        <v>0</v>
      </c>
      <c r="AT3212" s="213">
        <v>0</v>
      </c>
      <c r="AU3212" s="213">
        <v>0</v>
      </c>
      <c r="AV3212" s="210">
        <f>+AT3212+AU3212</f>
        <v>0</v>
      </c>
      <c r="AW3212" s="213">
        <v>0</v>
      </c>
      <c r="AX3212" s="213">
        <v>0</v>
      </c>
      <c r="AY3212" s="210">
        <f>+AW3212+AX3212</f>
        <v>0</v>
      </c>
      <c r="AZ3212" s="210">
        <f>+AV3212+AY3212</f>
        <v>0</v>
      </c>
      <c r="BA3212" s="213">
        <v>0</v>
      </c>
      <c r="BB3212" s="213">
        <v>0</v>
      </c>
      <c r="BC3212" s="210">
        <f>+BA3212+BB3212</f>
        <v>0</v>
      </c>
      <c r="BD3212" s="213">
        <v>0</v>
      </c>
      <c r="BE3212" s="213">
        <v>0</v>
      </c>
      <c r="BF3212" s="210">
        <f>+BD3212+BE3212</f>
        <v>0</v>
      </c>
      <c r="BG3212" s="210">
        <f>+BC3212+BF3212</f>
        <v>0</v>
      </c>
      <c r="BH3212" s="213">
        <v>0</v>
      </c>
      <c r="BI3212" s="213">
        <v>0</v>
      </c>
      <c r="BJ3212" s="210">
        <f>+BH3212+BI3212</f>
        <v>0</v>
      </c>
      <c r="BK3212" s="213">
        <v>0</v>
      </c>
      <c r="BL3212" s="213">
        <v>0</v>
      </c>
      <c r="BM3212" s="210">
        <f>+BK3212+BL3212</f>
        <v>0</v>
      </c>
      <c r="BN3212" s="210">
        <f>+BJ3212+BM3212</f>
        <v>0</v>
      </c>
      <c r="BO3212" s="209">
        <f>AF3212-AM3212-AT3212-BA3212-BH3212</f>
        <v>0</v>
      </c>
      <c r="BP3212" s="209">
        <f>AG3212-AN3212-AU3212-BB3212-BI3212</f>
        <v>0</v>
      </c>
      <c r="BQ3212" s="210">
        <f>+BO3212+BP3212</f>
        <v>0</v>
      </c>
      <c r="BR3212" s="209">
        <f>AI3212-AP3212-AW3212-BD3212-BK3212</f>
        <v>0</v>
      </c>
      <c r="BS3212" s="209">
        <f>AJ3212-AQ3212-AX3212-BE3212-BL3212</f>
        <v>0</v>
      </c>
      <c r="BT3212" s="210">
        <f>+BR3212+BS3212</f>
        <v>0</v>
      </c>
      <c r="BU3212" s="210">
        <f>+BQ3212+BT3212</f>
        <v>0</v>
      </c>
      <c r="BV3212" s="215">
        <f>R3212+X3212-AD3212</f>
        <v>0</v>
      </c>
      <c r="BW3212" s="215">
        <f>S3212+Y3212-AE3212</f>
        <v>0</v>
      </c>
      <c r="BX3212" s="216">
        <v>0</v>
      </c>
      <c r="BY3212" s="216">
        <v>0</v>
      </c>
      <c r="BZ3212" s="215">
        <f>BV3212-BX3212</f>
        <v>0</v>
      </c>
      <c r="CA3212" s="217">
        <f>BW3212-BY3212</f>
        <v>0</v>
      </c>
    </row>
    <row r="3213" spans="2:79" ht="36.75" customHeight="1">
      <c r="B3213" s="188">
        <v>2015</v>
      </c>
      <c r="C3213" s="189">
        <v>8320</v>
      </c>
      <c r="D3213" s="188">
        <v>12</v>
      </c>
      <c r="E3213" s="188">
        <v>3000</v>
      </c>
      <c r="F3213" s="188">
        <v>3700</v>
      </c>
      <c r="G3213" s="188"/>
      <c r="H3213" s="188"/>
      <c r="I3213" s="190" t="s">
        <v>357</v>
      </c>
      <c r="J3213" s="191">
        <f>+J3214+J3216+J3218+J3220</f>
        <v>0</v>
      </c>
      <c r="K3213" s="191">
        <f>+K3214+K3216+K3218+K3220</f>
        <v>0</v>
      </c>
      <c r="L3213" s="191">
        <f>+J3213+K3213</f>
        <v>0</v>
      </c>
      <c r="M3213" s="191">
        <f>+M3214+M3216+M3218+M3220</f>
        <v>300000</v>
      </c>
      <c r="N3213" s="191">
        <f>+N3214+N3216+N3218+N3220</f>
        <v>0</v>
      </c>
      <c r="O3213" s="191">
        <f>+M3213+N3213</f>
        <v>300000</v>
      </c>
      <c r="P3213" s="191">
        <f>+L3213+O3213</f>
        <v>300000</v>
      </c>
      <c r="Q3213" s="191"/>
      <c r="R3213" s="308"/>
      <c r="S3213" s="308"/>
      <c r="T3213" s="191">
        <f>+T3214+T3216+T3218+T3220</f>
        <v>0</v>
      </c>
      <c r="U3213" s="191">
        <f>+U3214+U3216+U3218+U3220</f>
        <v>0</v>
      </c>
      <c r="V3213" s="191">
        <f>+V3214+V3216+V3218+V3220</f>
        <v>0</v>
      </c>
      <c r="W3213" s="191">
        <f>+W3214+W3216+W3218+W3220</f>
        <v>0</v>
      </c>
      <c r="X3213" s="193"/>
      <c r="Y3213" s="193"/>
      <c r="Z3213" s="191">
        <f>+Z3214+Z3216+Z3218+Z3220</f>
        <v>0</v>
      </c>
      <c r="AA3213" s="191">
        <f>+AA3214+AA3216+AA3218+AA3220</f>
        <v>0</v>
      </c>
      <c r="AB3213" s="191">
        <f>+AB3214+AB3216+AB3218+AB3220</f>
        <v>0</v>
      </c>
      <c r="AC3213" s="191">
        <f>+AC3214+AC3216+AC3218+AC3220</f>
        <v>0</v>
      </c>
      <c r="AD3213" s="193"/>
      <c r="AE3213" s="193"/>
      <c r="AF3213" s="191">
        <f>+AF3214+AF3216+AF3218+AF3220</f>
        <v>0</v>
      </c>
      <c r="AG3213" s="191">
        <f>+AG3214+AG3216+AG3218+AG3220</f>
        <v>0</v>
      </c>
      <c r="AH3213" s="191">
        <f>+AF3213+AG3213</f>
        <v>0</v>
      </c>
      <c r="AI3213" s="191">
        <f>+AI3214+AI3216+AI3218+AI3220</f>
        <v>300000</v>
      </c>
      <c r="AJ3213" s="191">
        <f>+AJ3214+AJ3216+AJ3218+AJ3220</f>
        <v>0</v>
      </c>
      <c r="AK3213" s="191">
        <f>+AI3213+AJ3213</f>
        <v>300000</v>
      </c>
      <c r="AL3213" s="191">
        <f>+AH3213+AK3213</f>
        <v>300000</v>
      </c>
      <c r="AM3213" s="191">
        <f>+AM3214+AM3216+AM3218+AM3220</f>
        <v>0</v>
      </c>
      <c r="AN3213" s="191">
        <f>+AN3214+AN3216+AN3218+AN3220</f>
        <v>0</v>
      </c>
      <c r="AO3213" s="191">
        <f>+AM3213+AN3213</f>
        <v>0</v>
      </c>
      <c r="AP3213" s="191">
        <f>+AP3214+AP3216+AP3218+AP3220</f>
        <v>0</v>
      </c>
      <c r="AQ3213" s="191">
        <f>+AQ3214+AQ3216+AQ3218+AQ3220</f>
        <v>0</v>
      </c>
      <c r="AR3213" s="191">
        <f>+AP3213+AQ3213</f>
        <v>0</v>
      </c>
      <c r="AS3213" s="191">
        <f>+AO3213+AR3213</f>
        <v>0</v>
      </c>
      <c r="AT3213" s="191">
        <f>+AT3214+AT3216+AT3218+AT3220</f>
        <v>0</v>
      </c>
      <c r="AU3213" s="191">
        <f>+AU3214+AU3216+AU3218+AU3220</f>
        <v>0</v>
      </c>
      <c r="AV3213" s="191">
        <f>+AT3213+AU3213</f>
        <v>0</v>
      </c>
      <c r="AW3213" s="191">
        <f>+AW3214+AW3216+AW3218+AW3220</f>
        <v>0</v>
      </c>
      <c r="AX3213" s="191">
        <f>+AX3214+AX3216+AX3218+AX3220</f>
        <v>0</v>
      </c>
      <c r="AY3213" s="191">
        <f>+AW3213+AX3213</f>
        <v>0</v>
      </c>
      <c r="AZ3213" s="191">
        <f>+AV3213+AY3213</f>
        <v>0</v>
      </c>
      <c r="BA3213" s="191">
        <f>+BA3214+BA3216+BA3218+BA3220</f>
        <v>0</v>
      </c>
      <c r="BB3213" s="191">
        <f>+BB3214+BB3216+BB3218+BB3220</f>
        <v>0</v>
      </c>
      <c r="BC3213" s="191">
        <f>+BA3213+BB3213</f>
        <v>0</v>
      </c>
      <c r="BD3213" s="191">
        <f>+BD3214+BD3216+BD3218+BD3220</f>
        <v>0</v>
      </c>
      <c r="BE3213" s="191">
        <f>+BE3214+BE3216+BE3218+BE3220</f>
        <v>0</v>
      </c>
      <c r="BF3213" s="191">
        <f>+BD3213+BE3213</f>
        <v>0</v>
      </c>
      <c r="BG3213" s="191">
        <f>+BC3213+BF3213</f>
        <v>0</v>
      </c>
      <c r="BH3213" s="191">
        <f>+BH3214+BH3216+BH3218+BH3220</f>
        <v>0</v>
      </c>
      <c r="BI3213" s="191">
        <f>+BI3214+BI3216+BI3218+BI3220</f>
        <v>0</v>
      </c>
      <c r="BJ3213" s="191">
        <f>+BH3213+BI3213</f>
        <v>0</v>
      </c>
      <c r="BK3213" s="191">
        <f>+BK3214+BK3216+BK3218+BK3220</f>
        <v>0</v>
      </c>
      <c r="BL3213" s="191">
        <f>+BL3214+BL3216+BL3218+BL3220</f>
        <v>0</v>
      </c>
      <c r="BM3213" s="191">
        <f>+BK3213+BL3213</f>
        <v>0</v>
      </c>
      <c r="BN3213" s="191">
        <f>+BJ3213+BM3213</f>
        <v>0</v>
      </c>
      <c r="BO3213" s="191">
        <f>+BO3214+BO3216+BO3218+BO3220</f>
        <v>0</v>
      </c>
      <c r="BP3213" s="191">
        <f>+BP3214+BP3216+BP3218+BP3220</f>
        <v>0</v>
      </c>
      <c r="BQ3213" s="191">
        <f>+BO3213+BP3213</f>
        <v>0</v>
      </c>
      <c r="BR3213" s="191">
        <f>+BR3214+BR3216+BR3218+BR3220</f>
        <v>300000</v>
      </c>
      <c r="BS3213" s="191">
        <f>+BS3214+BS3216+BS3218+BS3220</f>
        <v>0</v>
      </c>
      <c r="BT3213" s="191">
        <f>+BR3213+BS3213</f>
        <v>300000</v>
      </c>
      <c r="BU3213" s="191">
        <f>+BQ3213+BT3213</f>
        <v>300000</v>
      </c>
      <c r="BV3213" s="194"/>
      <c r="BW3213" s="194"/>
      <c r="BX3213" s="195"/>
      <c r="BY3213" s="195"/>
      <c r="BZ3213" s="194"/>
      <c r="CA3213" s="196"/>
    </row>
    <row r="3214" spans="2:79" s="265" customFormat="1" ht="36.75" hidden="1" customHeight="1">
      <c r="B3214" s="197">
        <v>2015</v>
      </c>
      <c r="C3214" s="198">
        <v>8320</v>
      </c>
      <c r="D3214" s="197">
        <v>12</v>
      </c>
      <c r="E3214" s="197">
        <v>3000</v>
      </c>
      <c r="F3214" s="197">
        <v>3700</v>
      </c>
      <c r="G3214" s="197">
        <v>371</v>
      </c>
      <c r="H3214" s="197"/>
      <c r="I3214" s="230" t="s">
        <v>578</v>
      </c>
      <c r="J3214" s="200">
        <f>+J3215</f>
        <v>0</v>
      </c>
      <c r="K3214" s="200">
        <f>+K3215</f>
        <v>0</v>
      </c>
      <c r="L3214" s="200">
        <f>+J3214+K3214</f>
        <v>0</v>
      </c>
      <c r="M3214" s="200">
        <f>+M3215</f>
        <v>0</v>
      </c>
      <c r="N3214" s="200">
        <f>+N3215</f>
        <v>0</v>
      </c>
      <c r="O3214" s="200">
        <f>+M3214+N3214</f>
        <v>0</v>
      </c>
      <c r="P3214" s="200">
        <f>+L3214+O3214</f>
        <v>0</v>
      </c>
      <c r="Q3214" s="240"/>
      <c r="R3214" s="316"/>
      <c r="S3214" s="316"/>
      <c r="T3214" s="200">
        <f>+T3215</f>
        <v>0</v>
      </c>
      <c r="U3214" s="200">
        <f>+U3215</f>
        <v>0</v>
      </c>
      <c r="V3214" s="200">
        <f>+V3215</f>
        <v>0</v>
      </c>
      <c r="W3214" s="200">
        <f>+W3215</f>
        <v>0</v>
      </c>
      <c r="X3214" s="202"/>
      <c r="Y3214" s="202"/>
      <c r="Z3214" s="200">
        <f>+Z3215</f>
        <v>0</v>
      </c>
      <c r="AA3214" s="200">
        <f>+AA3215</f>
        <v>0</v>
      </c>
      <c r="AB3214" s="200">
        <f>+AB3215</f>
        <v>0</v>
      </c>
      <c r="AC3214" s="200">
        <f>+AC3215</f>
        <v>0</v>
      </c>
      <c r="AD3214" s="202"/>
      <c r="AE3214" s="202"/>
      <c r="AF3214" s="200">
        <f>+AF3215</f>
        <v>0</v>
      </c>
      <c r="AG3214" s="200">
        <f>+AG3215</f>
        <v>0</v>
      </c>
      <c r="AH3214" s="200">
        <f>+AF3214+AG3214</f>
        <v>0</v>
      </c>
      <c r="AI3214" s="200">
        <f>+AI3215</f>
        <v>0</v>
      </c>
      <c r="AJ3214" s="200">
        <f>+AJ3215</f>
        <v>0</v>
      </c>
      <c r="AK3214" s="200">
        <f>+AI3214+AJ3214</f>
        <v>0</v>
      </c>
      <c r="AL3214" s="200">
        <f>+AH3214+AK3214</f>
        <v>0</v>
      </c>
      <c r="AM3214" s="200">
        <f>+AM3215</f>
        <v>0</v>
      </c>
      <c r="AN3214" s="200">
        <f>+AN3215</f>
        <v>0</v>
      </c>
      <c r="AO3214" s="200">
        <f>+AM3214+AN3214</f>
        <v>0</v>
      </c>
      <c r="AP3214" s="200">
        <f>+AP3215</f>
        <v>0</v>
      </c>
      <c r="AQ3214" s="200">
        <f>+AQ3215</f>
        <v>0</v>
      </c>
      <c r="AR3214" s="200">
        <f>+AP3214+AQ3214</f>
        <v>0</v>
      </c>
      <c r="AS3214" s="200">
        <f>+AO3214+AR3214</f>
        <v>0</v>
      </c>
      <c r="AT3214" s="200">
        <f>+AT3215</f>
        <v>0</v>
      </c>
      <c r="AU3214" s="200">
        <f>+AU3215</f>
        <v>0</v>
      </c>
      <c r="AV3214" s="200">
        <f>+AT3214+AU3214</f>
        <v>0</v>
      </c>
      <c r="AW3214" s="200">
        <f>+AW3215</f>
        <v>0</v>
      </c>
      <c r="AX3214" s="200">
        <f>+AX3215</f>
        <v>0</v>
      </c>
      <c r="AY3214" s="200">
        <f>+AW3214+AX3214</f>
        <v>0</v>
      </c>
      <c r="AZ3214" s="200">
        <f>+AV3214+AY3214</f>
        <v>0</v>
      </c>
      <c r="BA3214" s="200">
        <f>+BA3215</f>
        <v>0</v>
      </c>
      <c r="BB3214" s="200">
        <f>+BB3215</f>
        <v>0</v>
      </c>
      <c r="BC3214" s="200">
        <f>+BA3214+BB3214</f>
        <v>0</v>
      </c>
      <c r="BD3214" s="200">
        <f>+BD3215</f>
        <v>0</v>
      </c>
      <c r="BE3214" s="200">
        <f>+BE3215</f>
        <v>0</v>
      </c>
      <c r="BF3214" s="200">
        <f>+BD3214+BE3214</f>
        <v>0</v>
      </c>
      <c r="BG3214" s="200">
        <f>+BC3214+BF3214</f>
        <v>0</v>
      </c>
      <c r="BH3214" s="200">
        <f>+BH3215</f>
        <v>0</v>
      </c>
      <c r="BI3214" s="200">
        <f>+BI3215</f>
        <v>0</v>
      </c>
      <c r="BJ3214" s="200">
        <f>+BH3214+BI3214</f>
        <v>0</v>
      </c>
      <c r="BK3214" s="200">
        <f>+BK3215</f>
        <v>0</v>
      </c>
      <c r="BL3214" s="200">
        <f>+BL3215</f>
        <v>0</v>
      </c>
      <c r="BM3214" s="200">
        <f>+BK3214+BL3214</f>
        <v>0</v>
      </c>
      <c r="BN3214" s="200">
        <f>+BJ3214+BM3214</f>
        <v>0</v>
      </c>
      <c r="BO3214" s="200">
        <f>+BO3215</f>
        <v>0</v>
      </c>
      <c r="BP3214" s="200">
        <f>+BP3215</f>
        <v>0</v>
      </c>
      <c r="BQ3214" s="200">
        <f>+BO3214+BP3214</f>
        <v>0</v>
      </c>
      <c r="BR3214" s="200">
        <f>+BR3215</f>
        <v>0</v>
      </c>
      <c r="BS3214" s="200">
        <f>+BS3215</f>
        <v>0</v>
      </c>
      <c r="BT3214" s="200">
        <f>+BR3214+BS3214</f>
        <v>0</v>
      </c>
      <c r="BU3214" s="200">
        <f>+BQ3214+BT3214</f>
        <v>0</v>
      </c>
      <c r="BV3214" s="203"/>
      <c r="BW3214" s="203"/>
      <c r="BX3214" s="204"/>
      <c r="BY3214" s="204"/>
      <c r="BZ3214" s="203"/>
      <c r="CA3214" s="205"/>
    </row>
    <row r="3215" spans="2:79" ht="36.75" hidden="1" customHeight="1">
      <c r="B3215" s="218">
        <v>2015</v>
      </c>
      <c r="C3215" s="219">
        <v>8320</v>
      </c>
      <c r="D3215" s="218">
        <v>12</v>
      </c>
      <c r="E3215" s="218">
        <v>3000</v>
      </c>
      <c r="F3215" s="218">
        <v>3700</v>
      </c>
      <c r="G3215" s="218">
        <v>371</v>
      </c>
      <c r="H3215" s="218">
        <v>1</v>
      </c>
      <c r="I3215" s="220" t="s">
        <v>788</v>
      </c>
      <c r="J3215" s="209">
        <v>0</v>
      </c>
      <c r="K3215" s="209">
        <v>0</v>
      </c>
      <c r="L3215" s="210">
        <f>+J3215+K3215</f>
        <v>0</v>
      </c>
      <c r="M3215" s="209">
        <v>0</v>
      </c>
      <c r="N3215" s="209">
        <v>0</v>
      </c>
      <c r="O3215" s="210">
        <f>+M3215+N3215</f>
        <v>0</v>
      </c>
      <c r="P3215" s="210">
        <f>+L3215+O3215</f>
        <v>0</v>
      </c>
      <c r="Q3215" s="221" t="s">
        <v>355</v>
      </c>
      <c r="R3215" s="307"/>
      <c r="S3215" s="307"/>
      <c r="T3215" s="213">
        <v>0</v>
      </c>
      <c r="U3215" s="213">
        <v>0</v>
      </c>
      <c r="V3215" s="213">
        <v>0</v>
      </c>
      <c r="W3215" s="213">
        <v>0</v>
      </c>
      <c r="X3215" s="213"/>
      <c r="Y3215" s="213"/>
      <c r="Z3215" s="213">
        <v>0</v>
      </c>
      <c r="AA3215" s="213">
        <v>0</v>
      </c>
      <c r="AB3215" s="213">
        <v>0</v>
      </c>
      <c r="AC3215" s="213">
        <v>0</v>
      </c>
      <c r="AD3215" s="214"/>
      <c r="AE3215" s="214"/>
      <c r="AF3215" s="209">
        <f>J3215+T3215-Z3215</f>
        <v>0</v>
      </c>
      <c r="AG3215" s="209">
        <f>K3215+U3215-AA3215</f>
        <v>0</v>
      </c>
      <c r="AH3215" s="210">
        <f>+AF3215+AG3215</f>
        <v>0</v>
      </c>
      <c r="AI3215" s="209">
        <f>M3215+V3215-AB3215</f>
        <v>0</v>
      </c>
      <c r="AJ3215" s="209">
        <f>N3215+W3215-AC3215</f>
        <v>0</v>
      </c>
      <c r="AK3215" s="210">
        <f>+AI3215+AJ3215</f>
        <v>0</v>
      </c>
      <c r="AL3215" s="210">
        <f>+AH3215+AK3215</f>
        <v>0</v>
      </c>
      <c r="AM3215" s="213">
        <v>0</v>
      </c>
      <c r="AN3215" s="213">
        <v>0</v>
      </c>
      <c r="AO3215" s="210">
        <f>+AM3215+AN3215</f>
        <v>0</v>
      </c>
      <c r="AP3215" s="213">
        <v>0</v>
      </c>
      <c r="AQ3215" s="213">
        <v>0</v>
      </c>
      <c r="AR3215" s="210">
        <f>+AP3215+AQ3215</f>
        <v>0</v>
      </c>
      <c r="AS3215" s="210">
        <f>+AO3215+AR3215</f>
        <v>0</v>
      </c>
      <c r="AT3215" s="213">
        <v>0</v>
      </c>
      <c r="AU3215" s="213">
        <v>0</v>
      </c>
      <c r="AV3215" s="210">
        <f>+AT3215+AU3215</f>
        <v>0</v>
      </c>
      <c r="AW3215" s="213">
        <v>0</v>
      </c>
      <c r="AX3215" s="213">
        <v>0</v>
      </c>
      <c r="AY3215" s="210">
        <f>+AW3215+AX3215</f>
        <v>0</v>
      </c>
      <c r="AZ3215" s="210">
        <f>+AV3215+AY3215</f>
        <v>0</v>
      </c>
      <c r="BA3215" s="213">
        <v>0</v>
      </c>
      <c r="BB3215" s="213">
        <v>0</v>
      </c>
      <c r="BC3215" s="210">
        <f>+BA3215+BB3215</f>
        <v>0</v>
      </c>
      <c r="BD3215" s="213">
        <v>0</v>
      </c>
      <c r="BE3215" s="213">
        <v>0</v>
      </c>
      <c r="BF3215" s="210">
        <f>+BD3215+BE3215</f>
        <v>0</v>
      </c>
      <c r="BG3215" s="210">
        <f>+BC3215+BF3215</f>
        <v>0</v>
      </c>
      <c r="BH3215" s="213">
        <v>0</v>
      </c>
      <c r="BI3215" s="213">
        <v>0</v>
      </c>
      <c r="BJ3215" s="210">
        <f>+BH3215+BI3215</f>
        <v>0</v>
      </c>
      <c r="BK3215" s="213">
        <v>0</v>
      </c>
      <c r="BL3215" s="213">
        <v>0</v>
      </c>
      <c r="BM3215" s="210">
        <f>+BK3215+BL3215</f>
        <v>0</v>
      </c>
      <c r="BN3215" s="210">
        <f>+BJ3215+BM3215</f>
        <v>0</v>
      </c>
      <c r="BO3215" s="209">
        <f>AF3215-AM3215-AT3215-BA3215-BH3215</f>
        <v>0</v>
      </c>
      <c r="BP3215" s="209">
        <f>AG3215-AN3215-AU3215-BB3215-BI3215</f>
        <v>0</v>
      </c>
      <c r="BQ3215" s="210">
        <f>+BO3215+BP3215</f>
        <v>0</v>
      </c>
      <c r="BR3215" s="209">
        <f>AI3215-AP3215-AW3215-BD3215-BK3215</f>
        <v>0</v>
      </c>
      <c r="BS3215" s="209">
        <f>AJ3215-AQ3215-AX3215-BE3215-BL3215</f>
        <v>0</v>
      </c>
      <c r="BT3215" s="210">
        <f>+BR3215+BS3215</f>
        <v>0</v>
      </c>
      <c r="BU3215" s="210">
        <f>+BQ3215+BT3215</f>
        <v>0</v>
      </c>
      <c r="BV3215" s="215">
        <f>R3215+X3215-AD3215</f>
        <v>0</v>
      </c>
      <c r="BW3215" s="215">
        <f>S3215+Y3215-AE3215</f>
        <v>0</v>
      </c>
      <c r="BX3215" s="216">
        <v>0</v>
      </c>
      <c r="BY3215" s="216">
        <v>0</v>
      </c>
      <c r="BZ3215" s="215">
        <f>BV3215-BX3215</f>
        <v>0</v>
      </c>
      <c r="CA3215" s="217">
        <f>BW3215-BY3215</f>
        <v>0</v>
      </c>
    </row>
    <row r="3216" spans="2:79" s="265" customFormat="1" ht="36.75" customHeight="1">
      <c r="B3216" s="197">
        <v>2015</v>
      </c>
      <c r="C3216" s="198">
        <v>8320</v>
      </c>
      <c r="D3216" s="197">
        <v>12</v>
      </c>
      <c r="E3216" s="197">
        <v>3000</v>
      </c>
      <c r="F3216" s="197">
        <v>3700</v>
      </c>
      <c r="G3216" s="197">
        <v>372</v>
      </c>
      <c r="H3216" s="197"/>
      <c r="I3216" s="230" t="s">
        <v>787</v>
      </c>
      <c r="J3216" s="200">
        <f>+J3217</f>
        <v>0</v>
      </c>
      <c r="K3216" s="200">
        <f>+K3217</f>
        <v>0</v>
      </c>
      <c r="L3216" s="200">
        <f>+J3216+K3216</f>
        <v>0</v>
      </c>
      <c r="M3216" s="200">
        <f>+M3217</f>
        <v>100000</v>
      </c>
      <c r="N3216" s="200">
        <f>+N3217</f>
        <v>0</v>
      </c>
      <c r="O3216" s="200">
        <f>+M3216+N3216</f>
        <v>100000</v>
      </c>
      <c r="P3216" s="200">
        <f>+L3216+O3216</f>
        <v>100000</v>
      </c>
      <c r="Q3216" s="240"/>
      <c r="R3216" s="316"/>
      <c r="S3216" s="316"/>
      <c r="T3216" s="200">
        <f>+T3217</f>
        <v>0</v>
      </c>
      <c r="U3216" s="200">
        <f>+U3217</f>
        <v>0</v>
      </c>
      <c r="V3216" s="200">
        <f>+V3217</f>
        <v>0</v>
      </c>
      <c r="W3216" s="200">
        <f>+W3217</f>
        <v>0</v>
      </c>
      <c r="X3216" s="202"/>
      <c r="Y3216" s="202"/>
      <c r="Z3216" s="200">
        <f>+Z3217</f>
        <v>0</v>
      </c>
      <c r="AA3216" s="200">
        <f>+AA3217</f>
        <v>0</v>
      </c>
      <c r="AB3216" s="200">
        <f>+AB3217</f>
        <v>0</v>
      </c>
      <c r="AC3216" s="200">
        <f>+AC3217</f>
        <v>0</v>
      </c>
      <c r="AD3216" s="202"/>
      <c r="AE3216" s="202"/>
      <c r="AF3216" s="200">
        <f>+AF3217</f>
        <v>0</v>
      </c>
      <c r="AG3216" s="200">
        <f>+AG3217</f>
        <v>0</v>
      </c>
      <c r="AH3216" s="200">
        <f>+AF3216+AG3216</f>
        <v>0</v>
      </c>
      <c r="AI3216" s="200">
        <f>+AI3217</f>
        <v>100000</v>
      </c>
      <c r="AJ3216" s="200">
        <f>+AJ3217</f>
        <v>0</v>
      </c>
      <c r="AK3216" s="200">
        <f>+AI3216+AJ3216</f>
        <v>100000</v>
      </c>
      <c r="AL3216" s="200">
        <f>+AH3216+AK3216</f>
        <v>100000</v>
      </c>
      <c r="AM3216" s="200">
        <f>+AM3217</f>
        <v>0</v>
      </c>
      <c r="AN3216" s="200">
        <f>+AN3217</f>
        <v>0</v>
      </c>
      <c r="AO3216" s="200">
        <f>+AM3216+AN3216</f>
        <v>0</v>
      </c>
      <c r="AP3216" s="200">
        <f>+AP3217</f>
        <v>0</v>
      </c>
      <c r="AQ3216" s="200">
        <f>+AQ3217</f>
        <v>0</v>
      </c>
      <c r="AR3216" s="200">
        <f>+AP3216+AQ3216</f>
        <v>0</v>
      </c>
      <c r="AS3216" s="200">
        <f>+AO3216+AR3216</f>
        <v>0</v>
      </c>
      <c r="AT3216" s="200">
        <f>+AT3217</f>
        <v>0</v>
      </c>
      <c r="AU3216" s="200">
        <f>+AU3217</f>
        <v>0</v>
      </c>
      <c r="AV3216" s="200">
        <f>+AT3216+AU3216</f>
        <v>0</v>
      </c>
      <c r="AW3216" s="200">
        <f>+AW3217</f>
        <v>0</v>
      </c>
      <c r="AX3216" s="200">
        <f>+AX3217</f>
        <v>0</v>
      </c>
      <c r="AY3216" s="200">
        <f>+AW3216+AX3216</f>
        <v>0</v>
      </c>
      <c r="AZ3216" s="200">
        <f>+AV3216+AY3216</f>
        <v>0</v>
      </c>
      <c r="BA3216" s="200">
        <f>+BA3217</f>
        <v>0</v>
      </c>
      <c r="BB3216" s="200">
        <f>+BB3217</f>
        <v>0</v>
      </c>
      <c r="BC3216" s="200">
        <f>+BA3216+BB3216</f>
        <v>0</v>
      </c>
      <c r="BD3216" s="200">
        <f>+BD3217</f>
        <v>0</v>
      </c>
      <c r="BE3216" s="200">
        <f>+BE3217</f>
        <v>0</v>
      </c>
      <c r="BF3216" s="200">
        <f>+BD3216+BE3216</f>
        <v>0</v>
      </c>
      <c r="BG3216" s="200">
        <f>+BC3216+BF3216</f>
        <v>0</v>
      </c>
      <c r="BH3216" s="200">
        <f>+BH3217</f>
        <v>0</v>
      </c>
      <c r="BI3216" s="200">
        <f>+BI3217</f>
        <v>0</v>
      </c>
      <c r="BJ3216" s="200">
        <f>+BH3216+BI3216</f>
        <v>0</v>
      </c>
      <c r="BK3216" s="200">
        <f>+BK3217</f>
        <v>0</v>
      </c>
      <c r="BL3216" s="200">
        <f>+BL3217</f>
        <v>0</v>
      </c>
      <c r="BM3216" s="200">
        <f>+BK3216+BL3216</f>
        <v>0</v>
      </c>
      <c r="BN3216" s="200">
        <f>+BJ3216+BM3216</f>
        <v>0</v>
      </c>
      <c r="BO3216" s="200">
        <f>+BO3217</f>
        <v>0</v>
      </c>
      <c r="BP3216" s="200">
        <f>+BP3217</f>
        <v>0</v>
      </c>
      <c r="BQ3216" s="200">
        <f>+BO3216+BP3216</f>
        <v>0</v>
      </c>
      <c r="BR3216" s="200">
        <f>+BR3217</f>
        <v>100000</v>
      </c>
      <c r="BS3216" s="200">
        <f>+BS3217</f>
        <v>0</v>
      </c>
      <c r="BT3216" s="200">
        <f>+BR3216+BS3216</f>
        <v>100000</v>
      </c>
      <c r="BU3216" s="200">
        <f>+BQ3216+BT3216</f>
        <v>100000</v>
      </c>
      <c r="BV3216" s="203"/>
      <c r="BW3216" s="203"/>
      <c r="BX3216" s="204"/>
      <c r="BY3216" s="204"/>
      <c r="BZ3216" s="203"/>
      <c r="CA3216" s="205"/>
    </row>
    <row r="3217" spans="2:79" ht="36.75" customHeight="1">
      <c r="B3217" s="218">
        <v>2015</v>
      </c>
      <c r="C3217" s="219">
        <v>8320</v>
      </c>
      <c r="D3217" s="218">
        <v>12</v>
      </c>
      <c r="E3217" s="218">
        <v>3000</v>
      </c>
      <c r="F3217" s="218">
        <v>3700</v>
      </c>
      <c r="G3217" s="218">
        <v>372</v>
      </c>
      <c r="H3217" s="218">
        <v>1</v>
      </c>
      <c r="I3217" s="220" t="s">
        <v>786</v>
      </c>
      <c r="J3217" s="209">
        <v>0</v>
      </c>
      <c r="K3217" s="209">
        <v>0</v>
      </c>
      <c r="L3217" s="210">
        <f>+J3217+K3217</f>
        <v>0</v>
      </c>
      <c r="M3217" s="209">
        <v>100000</v>
      </c>
      <c r="N3217" s="209">
        <v>0</v>
      </c>
      <c r="O3217" s="210">
        <f>+M3217+N3217</f>
        <v>100000</v>
      </c>
      <c r="P3217" s="210">
        <f>+L3217+O3217</f>
        <v>100000</v>
      </c>
      <c r="Q3217" s="221" t="s">
        <v>355</v>
      </c>
      <c r="R3217" s="307">
        <v>50</v>
      </c>
      <c r="S3217" s="307"/>
      <c r="T3217" s="213">
        <v>0</v>
      </c>
      <c r="U3217" s="213">
        <v>0</v>
      </c>
      <c r="V3217" s="213">
        <v>0</v>
      </c>
      <c r="W3217" s="213">
        <v>0</v>
      </c>
      <c r="X3217" s="213"/>
      <c r="Y3217" s="213"/>
      <c r="Z3217" s="213">
        <v>0</v>
      </c>
      <c r="AA3217" s="213">
        <v>0</v>
      </c>
      <c r="AB3217" s="213">
        <v>0</v>
      </c>
      <c r="AC3217" s="213">
        <v>0</v>
      </c>
      <c r="AD3217" s="214"/>
      <c r="AE3217" s="214"/>
      <c r="AF3217" s="209">
        <f>J3217+T3217-Z3217</f>
        <v>0</v>
      </c>
      <c r="AG3217" s="209">
        <f>K3217+U3217-AA3217</f>
        <v>0</v>
      </c>
      <c r="AH3217" s="210">
        <f>+AF3217+AG3217</f>
        <v>0</v>
      </c>
      <c r="AI3217" s="209">
        <f>M3217+V3217-AB3217</f>
        <v>100000</v>
      </c>
      <c r="AJ3217" s="209">
        <f>N3217+W3217-AC3217</f>
        <v>0</v>
      </c>
      <c r="AK3217" s="210">
        <f>+AI3217+AJ3217</f>
        <v>100000</v>
      </c>
      <c r="AL3217" s="210">
        <f>+AH3217+AK3217</f>
        <v>100000</v>
      </c>
      <c r="AM3217" s="213">
        <v>0</v>
      </c>
      <c r="AN3217" s="213">
        <v>0</v>
      </c>
      <c r="AO3217" s="210">
        <f>+AM3217+AN3217</f>
        <v>0</v>
      </c>
      <c r="AP3217" s="213">
        <f>'[1]066 Y 089'!L199</f>
        <v>0</v>
      </c>
      <c r="AQ3217" s="213">
        <v>0</v>
      </c>
      <c r="AR3217" s="210">
        <f>+AP3217+AQ3217</f>
        <v>0</v>
      </c>
      <c r="AS3217" s="210">
        <f>+AO3217+AR3217</f>
        <v>0</v>
      </c>
      <c r="AT3217" s="213">
        <v>0</v>
      </c>
      <c r="AU3217" s="213">
        <v>0</v>
      </c>
      <c r="AV3217" s="210">
        <f>+AT3217+AU3217</f>
        <v>0</v>
      </c>
      <c r="AW3217" s="213">
        <f>'[1]066 Y 089'!L200</f>
        <v>0</v>
      </c>
      <c r="AX3217" s="213">
        <v>0</v>
      </c>
      <c r="AY3217" s="210">
        <f>+AW3217+AX3217</f>
        <v>0</v>
      </c>
      <c r="AZ3217" s="210">
        <f>+AV3217+AY3217</f>
        <v>0</v>
      </c>
      <c r="BA3217" s="213">
        <v>0</v>
      </c>
      <c r="BB3217" s="213">
        <v>0</v>
      </c>
      <c r="BC3217" s="210">
        <f>+BA3217+BB3217</f>
        <v>0</v>
      </c>
      <c r="BD3217" s="213">
        <f>'[1]066 Y 089'!L201</f>
        <v>0</v>
      </c>
      <c r="BE3217" s="213">
        <v>0</v>
      </c>
      <c r="BF3217" s="210">
        <f>+BD3217+BE3217</f>
        <v>0</v>
      </c>
      <c r="BG3217" s="210">
        <f>+BC3217+BF3217</f>
        <v>0</v>
      </c>
      <c r="BH3217" s="213">
        <v>0</v>
      </c>
      <c r="BI3217" s="213">
        <v>0</v>
      </c>
      <c r="BJ3217" s="210">
        <f>+BH3217+BI3217</f>
        <v>0</v>
      </c>
      <c r="BK3217" s="213">
        <f>'[1]066 Y 089'!L202</f>
        <v>0</v>
      </c>
      <c r="BL3217" s="213">
        <v>0</v>
      </c>
      <c r="BM3217" s="210">
        <f>+BK3217+BL3217</f>
        <v>0</v>
      </c>
      <c r="BN3217" s="210">
        <f>+BJ3217+BM3217</f>
        <v>0</v>
      </c>
      <c r="BO3217" s="209">
        <f>AF3217-AM3217-AT3217-BA3217-BH3217</f>
        <v>0</v>
      </c>
      <c r="BP3217" s="209">
        <f>AG3217-AN3217-AU3217-BB3217-BI3217</f>
        <v>0</v>
      </c>
      <c r="BQ3217" s="210">
        <f>+BO3217+BP3217</f>
        <v>0</v>
      </c>
      <c r="BR3217" s="209">
        <f>AI3217-AP3217-AW3217-BD3217-BK3217</f>
        <v>100000</v>
      </c>
      <c r="BS3217" s="209">
        <f>AJ3217-AQ3217-AX3217-BE3217-BL3217</f>
        <v>0</v>
      </c>
      <c r="BT3217" s="210">
        <f>+BR3217+BS3217</f>
        <v>100000</v>
      </c>
      <c r="BU3217" s="210">
        <f>+BQ3217+BT3217</f>
        <v>100000</v>
      </c>
      <c r="BV3217" s="215">
        <f>R3217+X3217-AD3217</f>
        <v>50</v>
      </c>
      <c r="BW3217" s="215">
        <f>S3217+Y3217-AE3217</f>
        <v>0</v>
      </c>
      <c r="BX3217" s="216">
        <f>'[1]066 Y 089'!M199</f>
        <v>0</v>
      </c>
      <c r="BY3217" s="216">
        <v>0</v>
      </c>
      <c r="BZ3217" s="215">
        <f>BV3217-BX3217</f>
        <v>50</v>
      </c>
      <c r="CA3217" s="217">
        <f>BW3217-BY3217</f>
        <v>0</v>
      </c>
    </row>
    <row r="3218" spans="2:79" s="265" customFormat="1" ht="36.75" customHeight="1">
      <c r="B3218" s="197">
        <v>2015</v>
      </c>
      <c r="C3218" s="198">
        <v>8320</v>
      </c>
      <c r="D3218" s="197">
        <v>12</v>
      </c>
      <c r="E3218" s="197">
        <v>3000</v>
      </c>
      <c r="F3218" s="197">
        <v>3700</v>
      </c>
      <c r="G3218" s="197">
        <v>375</v>
      </c>
      <c r="H3218" s="197"/>
      <c r="I3218" s="230" t="s">
        <v>356</v>
      </c>
      <c r="J3218" s="200">
        <f>+J3219</f>
        <v>0</v>
      </c>
      <c r="K3218" s="200">
        <f>+K3219</f>
        <v>0</v>
      </c>
      <c r="L3218" s="200">
        <f>+J3218+K3218</f>
        <v>0</v>
      </c>
      <c r="M3218" s="200">
        <f>+M3219</f>
        <v>200000</v>
      </c>
      <c r="N3218" s="200">
        <f>+N3219</f>
        <v>0</v>
      </c>
      <c r="O3218" s="200">
        <f>+M3218+N3218</f>
        <v>200000</v>
      </c>
      <c r="P3218" s="200">
        <f>+L3218+O3218</f>
        <v>200000</v>
      </c>
      <c r="Q3218" s="240"/>
      <c r="R3218" s="316"/>
      <c r="S3218" s="316"/>
      <c r="T3218" s="200">
        <f>+T3219</f>
        <v>0</v>
      </c>
      <c r="U3218" s="200">
        <f>+U3219</f>
        <v>0</v>
      </c>
      <c r="V3218" s="200">
        <f>+V3219</f>
        <v>0</v>
      </c>
      <c r="W3218" s="200">
        <f>+W3219</f>
        <v>0</v>
      </c>
      <c r="X3218" s="202"/>
      <c r="Y3218" s="202"/>
      <c r="Z3218" s="200">
        <f>+Z3219</f>
        <v>0</v>
      </c>
      <c r="AA3218" s="200">
        <f>+AA3219</f>
        <v>0</v>
      </c>
      <c r="AB3218" s="200">
        <f>+AB3219</f>
        <v>0</v>
      </c>
      <c r="AC3218" s="200">
        <f>+AC3219</f>
        <v>0</v>
      </c>
      <c r="AD3218" s="202"/>
      <c r="AE3218" s="202"/>
      <c r="AF3218" s="200">
        <f>+AF3219</f>
        <v>0</v>
      </c>
      <c r="AG3218" s="200">
        <f>+AG3219</f>
        <v>0</v>
      </c>
      <c r="AH3218" s="200">
        <f>+AF3218+AG3218</f>
        <v>0</v>
      </c>
      <c r="AI3218" s="200">
        <f>+AI3219</f>
        <v>200000</v>
      </c>
      <c r="AJ3218" s="200">
        <f>+AJ3219</f>
        <v>0</v>
      </c>
      <c r="AK3218" s="200">
        <f>+AI3218+AJ3218</f>
        <v>200000</v>
      </c>
      <c r="AL3218" s="200">
        <f>+AH3218+AK3218</f>
        <v>200000</v>
      </c>
      <c r="AM3218" s="200">
        <f>+AM3219</f>
        <v>0</v>
      </c>
      <c r="AN3218" s="200">
        <f>+AN3219</f>
        <v>0</v>
      </c>
      <c r="AO3218" s="200">
        <f>+AM3218+AN3218</f>
        <v>0</v>
      </c>
      <c r="AP3218" s="200">
        <f>+AP3219</f>
        <v>0</v>
      </c>
      <c r="AQ3218" s="200">
        <f>+AQ3219</f>
        <v>0</v>
      </c>
      <c r="AR3218" s="200">
        <f>+AP3218+AQ3218</f>
        <v>0</v>
      </c>
      <c r="AS3218" s="200">
        <f>+AO3218+AR3218</f>
        <v>0</v>
      </c>
      <c r="AT3218" s="200">
        <f>+AT3219</f>
        <v>0</v>
      </c>
      <c r="AU3218" s="200">
        <f>+AU3219</f>
        <v>0</v>
      </c>
      <c r="AV3218" s="200">
        <f>+AT3218+AU3218</f>
        <v>0</v>
      </c>
      <c r="AW3218" s="200">
        <f>+AW3219</f>
        <v>0</v>
      </c>
      <c r="AX3218" s="200">
        <f>+AX3219</f>
        <v>0</v>
      </c>
      <c r="AY3218" s="200">
        <f>+AW3218+AX3218</f>
        <v>0</v>
      </c>
      <c r="AZ3218" s="200">
        <f>+AV3218+AY3218</f>
        <v>0</v>
      </c>
      <c r="BA3218" s="200">
        <f>+BA3219</f>
        <v>0</v>
      </c>
      <c r="BB3218" s="200">
        <f>+BB3219</f>
        <v>0</v>
      </c>
      <c r="BC3218" s="200">
        <f>+BA3218+BB3218</f>
        <v>0</v>
      </c>
      <c r="BD3218" s="200">
        <f>+BD3219</f>
        <v>0</v>
      </c>
      <c r="BE3218" s="200">
        <f>+BE3219</f>
        <v>0</v>
      </c>
      <c r="BF3218" s="200">
        <f>+BD3218+BE3218</f>
        <v>0</v>
      </c>
      <c r="BG3218" s="200">
        <f>+BC3218+BF3218</f>
        <v>0</v>
      </c>
      <c r="BH3218" s="200">
        <f>+BH3219</f>
        <v>0</v>
      </c>
      <c r="BI3218" s="200">
        <f>+BI3219</f>
        <v>0</v>
      </c>
      <c r="BJ3218" s="200">
        <f>+BH3218+BI3218</f>
        <v>0</v>
      </c>
      <c r="BK3218" s="200">
        <f>+BK3219</f>
        <v>0</v>
      </c>
      <c r="BL3218" s="200">
        <f>+BL3219</f>
        <v>0</v>
      </c>
      <c r="BM3218" s="200">
        <f>+BK3218+BL3218</f>
        <v>0</v>
      </c>
      <c r="BN3218" s="200">
        <f>+BJ3218+BM3218</f>
        <v>0</v>
      </c>
      <c r="BO3218" s="200">
        <f>+BO3219</f>
        <v>0</v>
      </c>
      <c r="BP3218" s="200">
        <f>+BP3219</f>
        <v>0</v>
      </c>
      <c r="BQ3218" s="200">
        <f>+BO3218+BP3218</f>
        <v>0</v>
      </c>
      <c r="BR3218" s="200">
        <f>+BR3219</f>
        <v>200000</v>
      </c>
      <c r="BS3218" s="200">
        <f>+BS3219</f>
        <v>0</v>
      </c>
      <c r="BT3218" s="200">
        <f>+BR3218+BS3218</f>
        <v>200000</v>
      </c>
      <c r="BU3218" s="200">
        <f>+BQ3218+BT3218</f>
        <v>200000</v>
      </c>
      <c r="BV3218" s="203"/>
      <c r="BW3218" s="203"/>
      <c r="BX3218" s="204"/>
      <c r="BY3218" s="204"/>
      <c r="BZ3218" s="203"/>
      <c r="CA3218" s="205"/>
    </row>
    <row r="3219" spans="2:79" ht="36.75" customHeight="1">
      <c r="B3219" s="218">
        <v>2015</v>
      </c>
      <c r="C3219" s="219">
        <v>8320</v>
      </c>
      <c r="D3219" s="218">
        <v>12</v>
      </c>
      <c r="E3219" s="218">
        <v>3000</v>
      </c>
      <c r="F3219" s="218">
        <v>3700</v>
      </c>
      <c r="G3219" s="218">
        <v>375</v>
      </c>
      <c r="H3219" s="218">
        <v>1</v>
      </c>
      <c r="I3219" s="220" t="s">
        <v>574</v>
      </c>
      <c r="J3219" s="209">
        <v>0</v>
      </c>
      <c r="K3219" s="209">
        <v>0</v>
      </c>
      <c r="L3219" s="210">
        <f>+J3219+K3219</f>
        <v>0</v>
      </c>
      <c r="M3219" s="209">
        <v>200000</v>
      </c>
      <c r="N3219" s="209">
        <v>0</v>
      </c>
      <c r="O3219" s="210">
        <f>+M3219+N3219</f>
        <v>200000</v>
      </c>
      <c r="P3219" s="210">
        <f>+L3219+O3219</f>
        <v>200000</v>
      </c>
      <c r="Q3219" s="221" t="s">
        <v>355</v>
      </c>
      <c r="R3219" s="307">
        <v>100</v>
      </c>
      <c r="S3219" s="307"/>
      <c r="T3219" s="213">
        <v>0</v>
      </c>
      <c r="U3219" s="213">
        <v>0</v>
      </c>
      <c r="V3219" s="213">
        <v>0</v>
      </c>
      <c r="W3219" s="213">
        <v>0</v>
      </c>
      <c r="X3219" s="213"/>
      <c r="Y3219" s="213"/>
      <c r="Z3219" s="213">
        <v>0</v>
      </c>
      <c r="AA3219" s="213">
        <v>0</v>
      </c>
      <c r="AB3219" s="213">
        <v>0</v>
      </c>
      <c r="AC3219" s="213">
        <v>0</v>
      </c>
      <c r="AD3219" s="214"/>
      <c r="AE3219" s="214"/>
      <c r="AF3219" s="209">
        <f>J3219+T3219-Z3219</f>
        <v>0</v>
      </c>
      <c r="AG3219" s="209">
        <f>K3219+U3219-AA3219</f>
        <v>0</v>
      </c>
      <c r="AH3219" s="210">
        <f>+AF3219+AG3219</f>
        <v>0</v>
      </c>
      <c r="AI3219" s="209">
        <f>M3219+V3219-AB3219</f>
        <v>200000</v>
      </c>
      <c r="AJ3219" s="209">
        <f>N3219+W3219-AC3219</f>
        <v>0</v>
      </c>
      <c r="AK3219" s="210">
        <f>+AI3219+AJ3219</f>
        <v>200000</v>
      </c>
      <c r="AL3219" s="210">
        <f>+AH3219+AK3219</f>
        <v>200000</v>
      </c>
      <c r="AM3219" s="213">
        <v>0</v>
      </c>
      <c r="AN3219" s="213">
        <v>0</v>
      </c>
      <c r="AO3219" s="210">
        <f>+AM3219+AN3219</f>
        <v>0</v>
      </c>
      <c r="AP3219" s="213">
        <f>'[1]066 Y 089'!L244</f>
        <v>0</v>
      </c>
      <c r="AQ3219" s="213">
        <v>0</v>
      </c>
      <c r="AR3219" s="210">
        <f>+AP3219+AQ3219</f>
        <v>0</v>
      </c>
      <c r="AS3219" s="210">
        <f>+AO3219+AR3219</f>
        <v>0</v>
      </c>
      <c r="AT3219" s="213">
        <v>0</v>
      </c>
      <c r="AU3219" s="213">
        <v>0</v>
      </c>
      <c r="AV3219" s="210">
        <f>+AT3219+AU3219</f>
        <v>0</v>
      </c>
      <c r="AW3219" s="213">
        <f>'[1]066 Y 089'!L245</f>
        <v>0</v>
      </c>
      <c r="AX3219" s="213">
        <v>0</v>
      </c>
      <c r="AY3219" s="210">
        <f>+AW3219+AX3219</f>
        <v>0</v>
      </c>
      <c r="AZ3219" s="210">
        <f>+AV3219+AY3219</f>
        <v>0</v>
      </c>
      <c r="BA3219" s="213">
        <v>0</v>
      </c>
      <c r="BB3219" s="213">
        <v>0</v>
      </c>
      <c r="BC3219" s="210">
        <f>+BA3219+BB3219</f>
        <v>0</v>
      </c>
      <c r="BD3219" s="213">
        <f>'[1]066 Y 089'!L246</f>
        <v>0</v>
      </c>
      <c r="BE3219" s="213">
        <v>0</v>
      </c>
      <c r="BF3219" s="210">
        <f>+BD3219+BE3219</f>
        <v>0</v>
      </c>
      <c r="BG3219" s="210">
        <f>+BC3219+BF3219</f>
        <v>0</v>
      </c>
      <c r="BH3219" s="213">
        <v>0</v>
      </c>
      <c r="BI3219" s="213">
        <v>0</v>
      </c>
      <c r="BJ3219" s="210">
        <f>+BH3219+BI3219</f>
        <v>0</v>
      </c>
      <c r="BK3219" s="213">
        <f>'[1]066 Y 089'!L247</f>
        <v>0</v>
      </c>
      <c r="BL3219" s="213">
        <v>0</v>
      </c>
      <c r="BM3219" s="210">
        <f>+BK3219+BL3219</f>
        <v>0</v>
      </c>
      <c r="BN3219" s="210">
        <f>+BJ3219+BM3219</f>
        <v>0</v>
      </c>
      <c r="BO3219" s="209">
        <f>AF3219-AM3219-AT3219-BA3219-BH3219</f>
        <v>0</v>
      </c>
      <c r="BP3219" s="209">
        <f>AG3219-AN3219-AU3219-BB3219-BI3219</f>
        <v>0</v>
      </c>
      <c r="BQ3219" s="210">
        <f>+BO3219+BP3219</f>
        <v>0</v>
      </c>
      <c r="BR3219" s="209">
        <f>AI3219-AP3219-AW3219-BD3219-BK3219</f>
        <v>200000</v>
      </c>
      <c r="BS3219" s="209">
        <f>AJ3219-AQ3219-AX3219-BE3219-BL3219</f>
        <v>0</v>
      </c>
      <c r="BT3219" s="210">
        <f>+BR3219+BS3219</f>
        <v>200000</v>
      </c>
      <c r="BU3219" s="210">
        <f>+BQ3219+BT3219</f>
        <v>200000</v>
      </c>
      <c r="BV3219" s="215">
        <f>R3219+X3219-AD3219</f>
        <v>100</v>
      </c>
      <c r="BW3219" s="215">
        <f>S3219+Y3219-AE3219</f>
        <v>0</v>
      </c>
      <c r="BX3219" s="216">
        <f>'[1]066 Y 089'!M244</f>
        <v>0</v>
      </c>
      <c r="BY3219" s="216">
        <v>0</v>
      </c>
      <c r="BZ3219" s="215">
        <f>BV3219-BX3219</f>
        <v>100</v>
      </c>
      <c r="CA3219" s="217">
        <f>BW3219-BY3219</f>
        <v>0</v>
      </c>
    </row>
    <row r="3220" spans="2:79" ht="36.75" hidden="1" customHeight="1">
      <c r="B3220" s="197">
        <v>2015</v>
      </c>
      <c r="C3220" s="198">
        <v>8320</v>
      </c>
      <c r="D3220" s="197">
        <v>12</v>
      </c>
      <c r="E3220" s="197">
        <v>3000</v>
      </c>
      <c r="F3220" s="197">
        <v>3700</v>
      </c>
      <c r="G3220" s="197">
        <v>379</v>
      </c>
      <c r="H3220" s="197"/>
      <c r="I3220" s="230" t="s">
        <v>785</v>
      </c>
      <c r="J3220" s="200">
        <f>J3221</f>
        <v>0</v>
      </c>
      <c r="K3220" s="200">
        <f>K3221</f>
        <v>0</v>
      </c>
      <c r="L3220" s="200">
        <f>+J3220+K3220</f>
        <v>0</v>
      </c>
      <c r="M3220" s="200">
        <f>M3221</f>
        <v>0</v>
      </c>
      <c r="N3220" s="200">
        <f>N3221</f>
        <v>0</v>
      </c>
      <c r="O3220" s="200">
        <f>+M3220+N3220</f>
        <v>0</v>
      </c>
      <c r="P3220" s="200">
        <f>+L3220+O3220</f>
        <v>0</v>
      </c>
      <c r="Q3220" s="240"/>
      <c r="R3220" s="316"/>
      <c r="S3220" s="316"/>
      <c r="T3220" s="200">
        <f>T3221</f>
        <v>0</v>
      </c>
      <c r="U3220" s="200">
        <f>U3221</f>
        <v>0</v>
      </c>
      <c r="V3220" s="200">
        <f>V3221</f>
        <v>0</v>
      </c>
      <c r="W3220" s="200">
        <f>W3221</f>
        <v>0</v>
      </c>
      <c r="X3220" s="202"/>
      <c r="Y3220" s="202"/>
      <c r="Z3220" s="200">
        <f>Z3221</f>
        <v>0</v>
      </c>
      <c r="AA3220" s="200">
        <f>AA3221</f>
        <v>0</v>
      </c>
      <c r="AB3220" s="200">
        <f>AB3221</f>
        <v>0</v>
      </c>
      <c r="AC3220" s="200">
        <f>AC3221</f>
        <v>0</v>
      </c>
      <c r="AD3220" s="202"/>
      <c r="AE3220" s="202"/>
      <c r="AF3220" s="200">
        <f>AF3221</f>
        <v>0</v>
      </c>
      <c r="AG3220" s="200">
        <f>AG3221</f>
        <v>0</v>
      </c>
      <c r="AH3220" s="200">
        <f>+AF3220+AG3220</f>
        <v>0</v>
      </c>
      <c r="AI3220" s="200">
        <f>AI3221</f>
        <v>0</v>
      </c>
      <c r="AJ3220" s="200">
        <f>AJ3221</f>
        <v>0</v>
      </c>
      <c r="AK3220" s="200">
        <f>+AI3220+AJ3220</f>
        <v>0</v>
      </c>
      <c r="AL3220" s="200">
        <f>+AH3220+AK3220</f>
        <v>0</v>
      </c>
      <c r="AM3220" s="200">
        <f>AM3221</f>
        <v>0</v>
      </c>
      <c r="AN3220" s="200">
        <f>AN3221</f>
        <v>0</v>
      </c>
      <c r="AO3220" s="200">
        <f>+AM3220+AN3220</f>
        <v>0</v>
      </c>
      <c r="AP3220" s="200">
        <f>AP3221</f>
        <v>0</v>
      </c>
      <c r="AQ3220" s="200">
        <f>AQ3221</f>
        <v>0</v>
      </c>
      <c r="AR3220" s="200">
        <f>+AP3220+AQ3220</f>
        <v>0</v>
      </c>
      <c r="AS3220" s="200">
        <f>+AO3220+AR3220</f>
        <v>0</v>
      </c>
      <c r="AT3220" s="200">
        <f>AT3221</f>
        <v>0</v>
      </c>
      <c r="AU3220" s="200">
        <f>AU3221</f>
        <v>0</v>
      </c>
      <c r="AV3220" s="200">
        <f>+AT3220+AU3220</f>
        <v>0</v>
      </c>
      <c r="AW3220" s="200">
        <f>AW3221</f>
        <v>0</v>
      </c>
      <c r="AX3220" s="200">
        <f>AX3221</f>
        <v>0</v>
      </c>
      <c r="AY3220" s="200">
        <f>+AW3220+AX3220</f>
        <v>0</v>
      </c>
      <c r="AZ3220" s="200">
        <f>+AV3220+AY3220</f>
        <v>0</v>
      </c>
      <c r="BA3220" s="200">
        <f>BA3221</f>
        <v>0</v>
      </c>
      <c r="BB3220" s="200">
        <f>BB3221</f>
        <v>0</v>
      </c>
      <c r="BC3220" s="200">
        <f>+BA3220+BB3220</f>
        <v>0</v>
      </c>
      <c r="BD3220" s="200">
        <f>BD3221</f>
        <v>0</v>
      </c>
      <c r="BE3220" s="200">
        <f>BE3221</f>
        <v>0</v>
      </c>
      <c r="BF3220" s="200">
        <f>+BD3220+BE3220</f>
        <v>0</v>
      </c>
      <c r="BG3220" s="200">
        <f>+BC3220+BF3220</f>
        <v>0</v>
      </c>
      <c r="BH3220" s="200">
        <f>BH3221</f>
        <v>0</v>
      </c>
      <c r="BI3220" s="200">
        <f>BI3221</f>
        <v>0</v>
      </c>
      <c r="BJ3220" s="200">
        <f>+BH3220+BI3220</f>
        <v>0</v>
      </c>
      <c r="BK3220" s="200">
        <f>BK3221</f>
        <v>0</v>
      </c>
      <c r="BL3220" s="200">
        <f>BL3221</f>
        <v>0</v>
      </c>
      <c r="BM3220" s="200">
        <f>+BK3220+BL3220</f>
        <v>0</v>
      </c>
      <c r="BN3220" s="200">
        <f>+BJ3220+BM3220</f>
        <v>0</v>
      </c>
      <c r="BO3220" s="200">
        <f>BO3221</f>
        <v>0</v>
      </c>
      <c r="BP3220" s="200">
        <f>BP3221</f>
        <v>0</v>
      </c>
      <c r="BQ3220" s="200">
        <f>+BO3220+BP3220</f>
        <v>0</v>
      </c>
      <c r="BR3220" s="200">
        <f>BR3221</f>
        <v>0</v>
      </c>
      <c r="BS3220" s="200">
        <f>BS3221</f>
        <v>0</v>
      </c>
      <c r="BT3220" s="200">
        <f>+BR3220+BS3220</f>
        <v>0</v>
      </c>
      <c r="BU3220" s="200">
        <f>+BQ3220+BT3220</f>
        <v>0</v>
      </c>
      <c r="BV3220" s="203"/>
      <c r="BW3220" s="203"/>
      <c r="BX3220" s="204"/>
      <c r="BY3220" s="204"/>
      <c r="BZ3220" s="203"/>
      <c r="CA3220" s="205"/>
    </row>
    <row r="3221" spans="2:79" ht="36.75" hidden="1" customHeight="1">
      <c r="B3221" s="218">
        <v>2015</v>
      </c>
      <c r="C3221" s="219">
        <v>8320</v>
      </c>
      <c r="D3221" s="218">
        <v>12</v>
      </c>
      <c r="E3221" s="218">
        <v>3000</v>
      </c>
      <c r="F3221" s="218">
        <v>3700</v>
      </c>
      <c r="G3221" s="218">
        <v>379</v>
      </c>
      <c r="H3221" s="218"/>
      <c r="I3221" s="220" t="s">
        <v>784</v>
      </c>
      <c r="J3221" s="209">
        <v>0</v>
      </c>
      <c r="K3221" s="209">
        <v>0</v>
      </c>
      <c r="L3221" s="210">
        <f>+J3221+K3221</f>
        <v>0</v>
      </c>
      <c r="M3221" s="209">
        <v>0</v>
      </c>
      <c r="N3221" s="209">
        <v>0</v>
      </c>
      <c r="O3221" s="210">
        <f>+M3221+N3221</f>
        <v>0</v>
      </c>
      <c r="P3221" s="210">
        <f>+L3221+O3221</f>
        <v>0</v>
      </c>
      <c r="Q3221" s="221" t="s">
        <v>355</v>
      </c>
      <c r="R3221" s="307"/>
      <c r="S3221" s="307"/>
      <c r="T3221" s="213">
        <v>0</v>
      </c>
      <c r="U3221" s="213">
        <v>0</v>
      </c>
      <c r="V3221" s="213">
        <v>0</v>
      </c>
      <c r="W3221" s="213">
        <v>0</v>
      </c>
      <c r="X3221" s="213"/>
      <c r="Y3221" s="213"/>
      <c r="Z3221" s="213">
        <v>0</v>
      </c>
      <c r="AA3221" s="213">
        <v>0</v>
      </c>
      <c r="AB3221" s="213">
        <v>0</v>
      </c>
      <c r="AC3221" s="213">
        <v>0</v>
      </c>
      <c r="AD3221" s="214"/>
      <c r="AE3221" s="214"/>
      <c r="AF3221" s="209">
        <f>J3221+T3221-Z3221</f>
        <v>0</v>
      </c>
      <c r="AG3221" s="209">
        <f>K3221+U3221-AA3221</f>
        <v>0</v>
      </c>
      <c r="AH3221" s="210">
        <f>+AF3221+AG3221</f>
        <v>0</v>
      </c>
      <c r="AI3221" s="209">
        <f>M3221+V3221-AB3221</f>
        <v>0</v>
      </c>
      <c r="AJ3221" s="209">
        <f>N3221+W3221-AC3221</f>
        <v>0</v>
      </c>
      <c r="AK3221" s="210">
        <f>+AI3221+AJ3221</f>
        <v>0</v>
      </c>
      <c r="AL3221" s="210">
        <f>+AH3221+AK3221</f>
        <v>0</v>
      </c>
      <c r="AM3221" s="213">
        <v>0</v>
      </c>
      <c r="AN3221" s="213">
        <v>0</v>
      </c>
      <c r="AO3221" s="210">
        <f>+AM3221+AN3221</f>
        <v>0</v>
      </c>
      <c r="AP3221" s="213">
        <v>0</v>
      </c>
      <c r="AQ3221" s="213">
        <v>0</v>
      </c>
      <c r="AR3221" s="210">
        <f>+AP3221+AQ3221</f>
        <v>0</v>
      </c>
      <c r="AS3221" s="210">
        <f>+AO3221+AR3221</f>
        <v>0</v>
      </c>
      <c r="AT3221" s="213">
        <v>0</v>
      </c>
      <c r="AU3221" s="213">
        <v>0</v>
      </c>
      <c r="AV3221" s="210">
        <f>+AT3221+AU3221</f>
        <v>0</v>
      </c>
      <c r="AW3221" s="213">
        <v>0</v>
      </c>
      <c r="AX3221" s="213">
        <v>0</v>
      </c>
      <c r="AY3221" s="210">
        <f>+AW3221+AX3221</f>
        <v>0</v>
      </c>
      <c r="AZ3221" s="210">
        <f>+AV3221+AY3221</f>
        <v>0</v>
      </c>
      <c r="BA3221" s="213">
        <v>0</v>
      </c>
      <c r="BB3221" s="213">
        <v>0</v>
      </c>
      <c r="BC3221" s="210">
        <f>+BA3221+BB3221</f>
        <v>0</v>
      </c>
      <c r="BD3221" s="213">
        <v>0</v>
      </c>
      <c r="BE3221" s="213">
        <v>0</v>
      </c>
      <c r="BF3221" s="210">
        <f>+BD3221+BE3221</f>
        <v>0</v>
      </c>
      <c r="BG3221" s="210">
        <f>+BC3221+BF3221</f>
        <v>0</v>
      </c>
      <c r="BH3221" s="213">
        <v>0</v>
      </c>
      <c r="BI3221" s="213">
        <v>0</v>
      </c>
      <c r="BJ3221" s="210">
        <f>+BH3221+BI3221</f>
        <v>0</v>
      </c>
      <c r="BK3221" s="213">
        <v>0</v>
      </c>
      <c r="BL3221" s="213">
        <v>0</v>
      </c>
      <c r="BM3221" s="210">
        <f>+BK3221+BL3221</f>
        <v>0</v>
      </c>
      <c r="BN3221" s="210">
        <f>+BJ3221+BM3221</f>
        <v>0</v>
      </c>
      <c r="BO3221" s="209">
        <f>AF3221-AM3221-AT3221-BA3221-BH3221</f>
        <v>0</v>
      </c>
      <c r="BP3221" s="209">
        <f>AG3221-AN3221-AU3221-BB3221-BI3221</f>
        <v>0</v>
      </c>
      <c r="BQ3221" s="210">
        <f>+BO3221+BP3221</f>
        <v>0</v>
      </c>
      <c r="BR3221" s="209">
        <f>AI3221-AP3221-AW3221-BD3221-BK3221</f>
        <v>0</v>
      </c>
      <c r="BS3221" s="209">
        <f>AJ3221-AQ3221-AX3221-BE3221-BL3221</f>
        <v>0</v>
      </c>
      <c r="BT3221" s="210">
        <f>+BR3221+BS3221</f>
        <v>0</v>
      </c>
      <c r="BU3221" s="210">
        <f>+BQ3221+BT3221</f>
        <v>0</v>
      </c>
      <c r="BV3221" s="215">
        <f>R3221+X3221-AD3221</f>
        <v>0</v>
      </c>
      <c r="BW3221" s="215">
        <f>S3221+Y3221-AE3221</f>
        <v>0</v>
      </c>
      <c r="BX3221" s="216">
        <v>0</v>
      </c>
      <c r="BY3221" s="216">
        <v>0</v>
      </c>
      <c r="BZ3221" s="215">
        <f>BV3221-BX3221</f>
        <v>0</v>
      </c>
      <c r="CA3221" s="217">
        <f>BW3221-BY3221</f>
        <v>0</v>
      </c>
    </row>
    <row r="3222" spans="2:79" ht="53.25" customHeight="1">
      <c r="B3222" s="179">
        <v>2015</v>
      </c>
      <c r="C3222" s="180">
        <v>8320</v>
      </c>
      <c r="D3222" s="179">
        <v>12</v>
      </c>
      <c r="E3222" s="179">
        <v>5000</v>
      </c>
      <c r="F3222" s="179"/>
      <c r="G3222" s="179"/>
      <c r="H3222" s="179"/>
      <c r="I3222" s="181" t="s">
        <v>280</v>
      </c>
      <c r="J3222" s="182">
        <f>+J3223+J3265+J3272+J3293</f>
        <v>600000</v>
      </c>
      <c r="K3222" s="182">
        <f>+K3223+K3265+K3272+K3293</f>
        <v>0</v>
      </c>
      <c r="L3222" s="182">
        <f>+J3222+K3222</f>
        <v>600000</v>
      </c>
      <c r="M3222" s="182">
        <f>+M3223+M3265+M3272+M3293</f>
        <v>0</v>
      </c>
      <c r="N3222" s="182">
        <f>+N3223+N3265+N3272+N3293</f>
        <v>0</v>
      </c>
      <c r="O3222" s="182">
        <f>+M3222+N3222</f>
        <v>0</v>
      </c>
      <c r="P3222" s="182">
        <f>+L3222+O3222</f>
        <v>600000</v>
      </c>
      <c r="Q3222" s="182"/>
      <c r="R3222" s="311"/>
      <c r="S3222" s="311"/>
      <c r="T3222" s="182">
        <f>+T3223+T3265+T3272+T3293</f>
        <v>0</v>
      </c>
      <c r="U3222" s="182">
        <f>+U3223+U3265+U3272+U3293</f>
        <v>0</v>
      </c>
      <c r="V3222" s="182">
        <f>+V3223+V3265+V3272+V3293</f>
        <v>0</v>
      </c>
      <c r="W3222" s="182">
        <f>+W3223+W3265+W3272+W3293</f>
        <v>0</v>
      </c>
      <c r="X3222" s="184"/>
      <c r="Y3222" s="184"/>
      <c r="Z3222" s="182">
        <f>+Z3223+Z3265+Z3272+Z3293</f>
        <v>0</v>
      </c>
      <c r="AA3222" s="182">
        <f>+AA3223+AA3265+AA3272+AA3293</f>
        <v>0</v>
      </c>
      <c r="AB3222" s="182">
        <f>+AB3223+AB3265+AB3272+AB3293</f>
        <v>0</v>
      </c>
      <c r="AC3222" s="182">
        <f>+AC3223+AC3265+AC3272+AC3293</f>
        <v>0</v>
      </c>
      <c r="AD3222" s="184"/>
      <c r="AE3222" s="184"/>
      <c r="AF3222" s="182">
        <f>+AF3223+AF3265+AF3272+AF3293</f>
        <v>600000</v>
      </c>
      <c r="AG3222" s="182">
        <f>+AG3223+AG3265+AG3272+AG3293</f>
        <v>0</v>
      </c>
      <c r="AH3222" s="182">
        <f>+AF3222+AG3222</f>
        <v>600000</v>
      </c>
      <c r="AI3222" s="182">
        <f>+AI3223+AI3265+AI3272+AI3293</f>
        <v>0</v>
      </c>
      <c r="AJ3222" s="182">
        <f>+AJ3223+AJ3265+AJ3272+AJ3293</f>
        <v>0</v>
      </c>
      <c r="AK3222" s="182">
        <f>+AI3222+AJ3222</f>
        <v>0</v>
      </c>
      <c r="AL3222" s="182">
        <f>+AH3222+AK3222</f>
        <v>600000</v>
      </c>
      <c r="AM3222" s="182">
        <f>+AM3223+AM3265+AM3272+AM3293</f>
        <v>592528</v>
      </c>
      <c r="AN3222" s="182">
        <f>+AN3223+AN3265+AN3272+AN3293</f>
        <v>0</v>
      </c>
      <c r="AO3222" s="182">
        <f>+AM3222+AN3222</f>
        <v>592528</v>
      </c>
      <c r="AP3222" s="182">
        <f>+AP3223+AP3265+AP3272+AP3293</f>
        <v>0</v>
      </c>
      <c r="AQ3222" s="182">
        <f>+AQ3223+AQ3265+AQ3272+AQ3293</f>
        <v>0</v>
      </c>
      <c r="AR3222" s="182">
        <f>+AP3222+AQ3222</f>
        <v>0</v>
      </c>
      <c r="AS3222" s="182">
        <f>+AO3222+AR3222</f>
        <v>592528</v>
      </c>
      <c r="AT3222" s="182">
        <f>+AT3223+AT3265+AT3272+AT3293</f>
        <v>0</v>
      </c>
      <c r="AU3222" s="182">
        <f>+AU3223+AU3265+AU3272+AU3293</f>
        <v>0</v>
      </c>
      <c r="AV3222" s="182">
        <f>+AT3222+AU3222</f>
        <v>0</v>
      </c>
      <c r="AW3222" s="182">
        <f>+AW3223+AW3265+AW3272+AW3293</f>
        <v>0</v>
      </c>
      <c r="AX3222" s="182">
        <f>+AX3223+AX3265+AX3272+AX3293</f>
        <v>0</v>
      </c>
      <c r="AY3222" s="182">
        <f>+AW3222+AX3222</f>
        <v>0</v>
      </c>
      <c r="AZ3222" s="182">
        <f>+AV3222+AY3222</f>
        <v>0</v>
      </c>
      <c r="BA3222" s="182">
        <f>+BA3223+BA3265+BA3272+BA3293</f>
        <v>0</v>
      </c>
      <c r="BB3222" s="182">
        <f>+BB3223+BB3265+BB3272+BB3293</f>
        <v>0</v>
      </c>
      <c r="BC3222" s="182">
        <f>+BA3222+BB3222</f>
        <v>0</v>
      </c>
      <c r="BD3222" s="182">
        <f>+BD3223+BD3265+BD3272+BD3293</f>
        <v>0</v>
      </c>
      <c r="BE3222" s="182">
        <f>+BE3223+BE3265+BE3272+BE3293</f>
        <v>0</v>
      </c>
      <c r="BF3222" s="182">
        <f>+BD3222+BE3222</f>
        <v>0</v>
      </c>
      <c r="BG3222" s="182">
        <f>+BC3222+BF3222</f>
        <v>0</v>
      </c>
      <c r="BH3222" s="182">
        <f>+BH3223+BH3265+BH3272+BH3293</f>
        <v>0</v>
      </c>
      <c r="BI3222" s="182">
        <f>+BI3223+BI3265+BI3272+BI3293</f>
        <v>0</v>
      </c>
      <c r="BJ3222" s="182">
        <f>+BH3222+BI3222</f>
        <v>0</v>
      </c>
      <c r="BK3222" s="182">
        <f>+BK3223+BK3265+BK3272+BK3293</f>
        <v>0</v>
      </c>
      <c r="BL3222" s="182">
        <f>+BL3223+BL3265+BL3272+BL3293</f>
        <v>0</v>
      </c>
      <c r="BM3222" s="182">
        <f>+BK3222+BL3222</f>
        <v>0</v>
      </c>
      <c r="BN3222" s="182">
        <f>+BJ3222+BM3222</f>
        <v>0</v>
      </c>
      <c r="BO3222" s="182">
        <f>+BO3223+BO3265+BO3272+BO3293</f>
        <v>7472</v>
      </c>
      <c r="BP3222" s="182">
        <f>+BP3223+BP3265+BP3272+BP3293</f>
        <v>0</v>
      </c>
      <c r="BQ3222" s="182">
        <f>+BO3222+BP3222</f>
        <v>7472</v>
      </c>
      <c r="BR3222" s="182">
        <f>+BR3223+BR3265+BR3272+BR3293</f>
        <v>0</v>
      </c>
      <c r="BS3222" s="182">
        <f>+BS3223+BS3265+BS3272+BS3293</f>
        <v>0</v>
      </c>
      <c r="BT3222" s="182">
        <f>+BR3222+BS3222</f>
        <v>0</v>
      </c>
      <c r="BU3222" s="182">
        <f>+BQ3222+BT3222</f>
        <v>7472</v>
      </c>
      <c r="BV3222" s="185"/>
      <c r="BW3222" s="185"/>
      <c r="BX3222" s="186"/>
      <c r="BY3222" s="186"/>
      <c r="BZ3222" s="185"/>
      <c r="CA3222" s="187"/>
    </row>
    <row r="3223" spans="2:79">
      <c r="B3223" s="188">
        <v>2015</v>
      </c>
      <c r="C3223" s="189">
        <v>8320</v>
      </c>
      <c r="D3223" s="188">
        <v>12</v>
      </c>
      <c r="E3223" s="188">
        <v>5000</v>
      </c>
      <c r="F3223" s="188">
        <v>5100</v>
      </c>
      <c r="G3223" s="188"/>
      <c r="H3223" s="188"/>
      <c r="I3223" s="190" t="s">
        <v>278</v>
      </c>
      <c r="J3223" s="191">
        <f>+J3224+J3240+J3260</f>
        <v>600000</v>
      </c>
      <c r="K3223" s="191">
        <f>+K3224+K3240+K3260</f>
        <v>0</v>
      </c>
      <c r="L3223" s="191">
        <f>+J3223+K3223</f>
        <v>600000</v>
      </c>
      <c r="M3223" s="191">
        <f>+M3224+M3240+M3260</f>
        <v>0</v>
      </c>
      <c r="N3223" s="191">
        <f>+N3224+N3240+N3260</f>
        <v>0</v>
      </c>
      <c r="O3223" s="191">
        <f>+M3223+N3223</f>
        <v>0</v>
      </c>
      <c r="P3223" s="191">
        <f>+L3223+O3223</f>
        <v>600000</v>
      </c>
      <c r="Q3223" s="191"/>
      <c r="R3223" s="308"/>
      <c r="S3223" s="308"/>
      <c r="T3223" s="191">
        <f>+T3224+T3240+T3260</f>
        <v>0</v>
      </c>
      <c r="U3223" s="191">
        <f>+U3224+U3240+U3260</f>
        <v>0</v>
      </c>
      <c r="V3223" s="191">
        <f>+V3224+V3240+V3260</f>
        <v>0</v>
      </c>
      <c r="W3223" s="191">
        <f>+W3224+W3240+W3260</f>
        <v>0</v>
      </c>
      <c r="X3223" s="193"/>
      <c r="Y3223" s="193"/>
      <c r="Z3223" s="191">
        <f>+Z3224+Z3240+Z3260</f>
        <v>0</v>
      </c>
      <c r="AA3223" s="191">
        <f>+AA3224+AA3240+AA3260</f>
        <v>0</v>
      </c>
      <c r="AB3223" s="191">
        <f>+AB3224+AB3240+AB3260</f>
        <v>0</v>
      </c>
      <c r="AC3223" s="191">
        <f>+AC3224+AC3240+AC3260</f>
        <v>0</v>
      </c>
      <c r="AD3223" s="193"/>
      <c r="AE3223" s="193"/>
      <c r="AF3223" s="191">
        <f>+AF3224+AF3240+AF3260</f>
        <v>600000</v>
      </c>
      <c r="AG3223" s="191">
        <f>+AG3224+AG3240+AG3260</f>
        <v>0</v>
      </c>
      <c r="AH3223" s="191">
        <f>+AF3223+AG3223</f>
        <v>600000</v>
      </c>
      <c r="AI3223" s="191">
        <f>+AI3224+AI3240+AI3260</f>
        <v>0</v>
      </c>
      <c r="AJ3223" s="191">
        <f>+AJ3224+AJ3240+AJ3260</f>
        <v>0</v>
      </c>
      <c r="AK3223" s="191">
        <f>+AI3223+AJ3223</f>
        <v>0</v>
      </c>
      <c r="AL3223" s="191">
        <f>+AH3223+AK3223</f>
        <v>600000</v>
      </c>
      <c r="AM3223" s="191">
        <f>+AM3224+AM3240+AM3260</f>
        <v>592528</v>
      </c>
      <c r="AN3223" s="191">
        <f>+AN3224+AN3240+AN3260</f>
        <v>0</v>
      </c>
      <c r="AO3223" s="191">
        <f>+AM3223+AN3223</f>
        <v>592528</v>
      </c>
      <c r="AP3223" s="191">
        <f>+AP3224+AP3240+AP3260</f>
        <v>0</v>
      </c>
      <c r="AQ3223" s="191">
        <f>+AQ3224+AQ3240+AQ3260</f>
        <v>0</v>
      </c>
      <c r="AR3223" s="191">
        <f>+AP3223+AQ3223</f>
        <v>0</v>
      </c>
      <c r="AS3223" s="191">
        <f>+AO3223+AR3223</f>
        <v>592528</v>
      </c>
      <c r="AT3223" s="191">
        <f>+AT3224+AT3240+AT3260</f>
        <v>0</v>
      </c>
      <c r="AU3223" s="191">
        <f>+AU3224+AU3240+AU3260</f>
        <v>0</v>
      </c>
      <c r="AV3223" s="191">
        <f>+AT3223+AU3223</f>
        <v>0</v>
      </c>
      <c r="AW3223" s="191">
        <f>+AW3224+AW3240+AW3260</f>
        <v>0</v>
      </c>
      <c r="AX3223" s="191">
        <f>+AX3224+AX3240+AX3260</f>
        <v>0</v>
      </c>
      <c r="AY3223" s="191">
        <f>+AW3223+AX3223</f>
        <v>0</v>
      </c>
      <c r="AZ3223" s="191">
        <f>+AV3223+AY3223</f>
        <v>0</v>
      </c>
      <c r="BA3223" s="191">
        <f>+BA3224+BA3240+BA3260</f>
        <v>0</v>
      </c>
      <c r="BB3223" s="191">
        <f>+BB3224+BB3240+BB3260</f>
        <v>0</v>
      </c>
      <c r="BC3223" s="191">
        <f>+BA3223+BB3223</f>
        <v>0</v>
      </c>
      <c r="BD3223" s="191">
        <f>+BD3224+BD3240+BD3260</f>
        <v>0</v>
      </c>
      <c r="BE3223" s="191">
        <f>+BE3224+BE3240+BE3260</f>
        <v>0</v>
      </c>
      <c r="BF3223" s="191">
        <f>+BD3223+BE3223</f>
        <v>0</v>
      </c>
      <c r="BG3223" s="191">
        <f>+BC3223+BF3223</f>
        <v>0</v>
      </c>
      <c r="BH3223" s="191">
        <f>+BH3224+BH3240+BH3260</f>
        <v>0</v>
      </c>
      <c r="BI3223" s="191">
        <f>+BI3224+BI3240+BI3260</f>
        <v>0</v>
      </c>
      <c r="BJ3223" s="191">
        <f>+BH3223+BI3223</f>
        <v>0</v>
      </c>
      <c r="BK3223" s="191">
        <f>+BK3224+BK3240+BK3260</f>
        <v>0</v>
      </c>
      <c r="BL3223" s="191">
        <f>+BL3224+BL3240+BL3260</f>
        <v>0</v>
      </c>
      <c r="BM3223" s="191">
        <f>+BK3223+BL3223</f>
        <v>0</v>
      </c>
      <c r="BN3223" s="191">
        <f>+BJ3223+BM3223</f>
        <v>0</v>
      </c>
      <c r="BO3223" s="191">
        <f>+BO3224+BO3240+BO3260</f>
        <v>7472</v>
      </c>
      <c r="BP3223" s="191">
        <f>+BP3224+BP3240+BP3260</f>
        <v>0</v>
      </c>
      <c r="BQ3223" s="191">
        <f>+BO3223+BP3223</f>
        <v>7472</v>
      </c>
      <c r="BR3223" s="191">
        <f>+BR3224+BR3240+BR3260</f>
        <v>0</v>
      </c>
      <c r="BS3223" s="191">
        <f>+BS3224+BS3240+BS3260</f>
        <v>0</v>
      </c>
      <c r="BT3223" s="191">
        <f>+BR3223+BS3223</f>
        <v>0</v>
      </c>
      <c r="BU3223" s="191">
        <f>+BQ3223+BT3223</f>
        <v>7472</v>
      </c>
      <c r="BV3223" s="194"/>
      <c r="BW3223" s="194"/>
      <c r="BX3223" s="195"/>
      <c r="BY3223" s="195"/>
      <c r="BZ3223" s="194"/>
      <c r="CA3223" s="196"/>
    </row>
    <row r="3224" spans="2:79" ht="36.75" hidden="1" customHeight="1">
      <c r="B3224" s="197">
        <v>2015</v>
      </c>
      <c r="C3224" s="198">
        <v>8320</v>
      </c>
      <c r="D3224" s="197">
        <v>12</v>
      </c>
      <c r="E3224" s="197">
        <v>5000</v>
      </c>
      <c r="F3224" s="197">
        <v>5100</v>
      </c>
      <c r="G3224" s="197">
        <v>511</v>
      </c>
      <c r="H3224" s="197"/>
      <c r="I3224" s="199" t="s">
        <v>277</v>
      </c>
      <c r="J3224" s="200">
        <f>SUM(J3225:J3239)</f>
        <v>0</v>
      </c>
      <c r="K3224" s="200">
        <f>SUM(K3225:K3239)</f>
        <v>0</v>
      </c>
      <c r="L3224" s="200">
        <f>+J3224+K3224</f>
        <v>0</v>
      </c>
      <c r="M3224" s="200">
        <f>SUM(M3225:M3239)</f>
        <v>0</v>
      </c>
      <c r="N3224" s="200">
        <f>SUM(N3225:N3239)</f>
        <v>0</v>
      </c>
      <c r="O3224" s="200">
        <f>+M3224+N3224</f>
        <v>0</v>
      </c>
      <c r="P3224" s="200">
        <f>+L3224+O3224</f>
        <v>0</v>
      </c>
      <c r="Q3224" s="200"/>
      <c r="R3224" s="309"/>
      <c r="S3224" s="309"/>
      <c r="T3224" s="200">
        <f>SUM(T3225:T3239)</f>
        <v>0</v>
      </c>
      <c r="U3224" s="200">
        <f>SUM(U3225:U3239)</f>
        <v>0</v>
      </c>
      <c r="V3224" s="200">
        <f>SUM(V3225:V3239)</f>
        <v>0</v>
      </c>
      <c r="W3224" s="200">
        <f>SUM(W3225:W3239)</f>
        <v>0</v>
      </c>
      <c r="X3224" s="202"/>
      <c r="Y3224" s="202"/>
      <c r="Z3224" s="200">
        <f>SUM(Z3225:Z3239)</f>
        <v>0</v>
      </c>
      <c r="AA3224" s="200">
        <f>SUM(AA3225:AA3239)</f>
        <v>0</v>
      </c>
      <c r="AB3224" s="200">
        <f>SUM(AB3225:AB3239)</f>
        <v>0</v>
      </c>
      <c r="AC3224" s="200">
        <f>SUM(AC3225:AC3239)</f>
        <v>0</v>
      </c>
      <c r="AD3224" s="202"/>
      <c r="AE3224" s="202"/>
      <c r="AF3224" s="200">
        <f>SUM(AF3225:AF3239)</f>
        <v>0</v>
      </c>
      <c r="AG3224" s="200">
        <f>SUM(AG3225:AG3239)</f>
        <v>0</v>
      </c>
      <c r="AH3224" s="200">
        <f>+AF3224+AG3224</f>
        <v>0</v>
      </c>
      <c r="AI3224" s="200">
        <f>SUM(AI3225:AI3239)</f>
        <v>0</v>
      </c>
      <c r="AJ3224" s="200">
        <f>SUM(AJ3225:AJ3239)</f>
        <v>0</v>
      </c>
      <c r="AK3224" s="200">
        <f>+AI3224+AJ3224</f>
        <v>0</v>
      </c>
      <c r="AL3224" s="200">
        <f>+AH3224+AK3224</f>
        <v>0</v>
      </c>
      <c r="AM3224" s="200">
        <f>SUM(AM3225:AM3239)</f>
        <v>0</v>
      </c>
      <c r="AN3224" s="200">
        <f>SUM(AN3225:AN3239)</f>
        <v>0</v>
      </c>
      <c r="AO3224" s="200">
        <f>+AM3224+AN3224</f>
        <v>0</v>
      </c>
      <c r="AP3224" s="200">
        <f>SUM(AP3225:AP3239)</f>
        <v>0</v>
      </c>
      <c r="AQ3224" s="200">
        <f>SUM(AQ3225:AQ3239)</f>
        <v>0</v>
      </c>
      <c r="AR3224" s="200">
        <f>+AP3224+AQ3224</f>
        <v>0</v>
      </c>
      <c r="AS3224" s="200">
        <f>+AO3224+AR3224</f>
        <v>0</v>
      </c>
      <c r="AT3224" s="200">
        <f>SUM(AT3225:AT3239)</f>
        <v>0</v>
      </c>
      <c r="AU3224" s="200">
        <f>SUM(AU3225:AU3239)</f>
        <v>0</v>
      </c>
      <c r="AV3224" s="200">
        <f>+AT3224+AU3224</f>
        <v>0</v>
      </c>
      <c r="AW3224" s="200">
        <f>SUM(AW3225:AW3239)</f>
        <v>0</v>
      </c>
      <c r="AX3224" s="200">
        <f>SUM(AX3225:AX3239)</f>
        <v>0</v>
      </c>
      <c r="AY3224" s="200">
        <f>+AW3224+AX3224</f>
        <v>0</v>
      </c>
      <c r="AZ3224" s="200">
        <f>+AV3224+AY3224</f>
        <v>0</v>
      </c>
      <c r="BA3224" s="200">
        <f>SUM(BA3225:BA3239)</f>
        <v>0</v>
      </c>
      <c r="BB3224" s="200">
        <f>SUM(BB3225:BB3239)</f>
        <v>0</v>
      </c>
      <c r="BC3224" s="200">
        <f>+BA3224+BB3224</f>
        <v>0</v>
      </c>
      <c r="BD3224" s="200">
        <f>SUM(BD3225:BD3239)</f>
        <v>0</v>
      </c>
      <c r="BE3224" s="200">
        <f>SUM(BE3225:BE3239)</f>
        <v>0</v>
      </c>
      <c r="BF3224" s="200">
        <f>+BD3224+BE3224</f>
        <v>0</v>
      </c>
      <c r="BG3224" s="200">
        <f>+BC3224+BF3224</f>
        <v>0</v>
      </c>
      <c r="BH3224" s="200">
        <f>SUM(BH3225:BH3239)</f>
        <v>0</v>
      </c>
      <c r="BI3224" s="200">
        <f>SUM(BI3225:BI3239)</f>
        <v>0</v>
      </c>
      <c r="BJ3224" s="200">
        <f>+BH3224+BI3224</f>
        <v>0</v>
      </c>
      <c r="BK3224" s="200">
        <f>SUM(BK3225:BK3239)</f>
        <v>0</v>
      </c>
      <c r="BL3224" s="200">
        <f>SUM(BL3225:BL3239)</f>
        <v>0</v>
      </c>
      <c r="BM3224" s="200">
        <f>+BK3224+BL3224</f>
        <v>0</v>
      </c>
      <c r="BN3224" s="200">
        <f>+BJ3224+BM3224</f>
        <v>0</v>
      </c>
      <c r="BO3224" s="200">
        <f>SUM(BO3225:BO3239)</f>
        <v>0</v>
      </c>
      <c r="BP3224" s="200">
        <f>SUM(BP3225:BP3239)</f>
        <v>0</v>
      </c>
      <c r="BQ3224" s="200">
        <f>+BO3224+BP3224</f>
        <v>0</v>
      </c>
      <c r="BR3224" s="200">
        <f>SUM(BR3225:BR3239)</f>
        <v>0</v>
      </c>
      <c r="BS3224" s="200">
        <f>SUM(BS3225:BS3239)</f>
        <v>0</v>
      </c>
      <c r="BT3224" s="200">
        <f>+BR3224+BS3224</f>
        <v>0</v>
      </c>
      <c r="BU3224" s="200">
        <f>+BQ3224+BT3224</f>
        <v>0</v>
      </c>
      <c r="BV3224" s="203"/>
      <c r="BW3224" s="203"/>
      <c r="BX3224" s="204"/>
      <c r="BY3224" s="204"/>
      <c r="BZ3224" s="203"/>
      <c r="CA3224" s="205"/>
    </row>
    <row r="3225" spans="2:79" ht="36.75" hidden="1" customHeight="1">
      <c r="B3225" s="218">
        <v>2015</v>
      </c>
      <c r="C3225" s="219">
        <v>8320</v>
      </c>
      <c r="D3225" s="218">
        <v>12</v>
      </c>
      <c r="E3225" s="218">
        <v>5000</v>
      </c>
      <c r="F3225" s="218">
        <v>5100</v>
      </c>
      <c r="G3225" s="218">
        <v>511</v>
      </c>
      <c r="H3225" s="218">
        <v>1</v>
      </c>
      <c r="I3225" s="220" t="s">
        <v>703</v>
      </c>
      <c r="J3225" s="209">
        <v>0</v>
      </c>
      <c r="K3225" s="209">
        <v>0</v>
      </c>
      <c r="L3225" s="210">
        <f>+J3225+K3225</f>
        <v>0</v>
      </c>
      <c r="M3225" s="209">
        <v>0</v>
      </c>
      <c r="N3225" s="209">
        <v>0</v>
      </c>
      <c r="O3225" s="210">
        <f>+M3225+N3225</f>
        <v>0</v>
      </c>
      <c r="P3225" s="210">
        <f>+L3225+O3225</f>
        <v>0</v>
      </c>
      <c r="Q3225" s="221" t="s">
        <v>19</v>
      </c>
      <c r="R3225" s="307"/>
      <c r="S3225" s="307"/>
      <c r="T3225" s="213">
        <v>0</v>
      </c>
      <c r="U3225" s="213">
        <v>0</v>
      </c>
      <c r="V3225" s="213">
        <v>0</v>
      </c>
      <c r="W3225" s="213">
        <v>0</v>
      </c>
      <c r="X3225" s="213"/>
      <c r="Y3225" s="213"/>
      <c r="Z3225" s="213">
        <v>0</v>
      </c>
      <c r="AA3225" s="213">
        <v>0</v>
      </c>
      <c r="AB3225" s="213">
        <v>0</v>
      </c>
      <c r="AC3225" s="213">
        <v>0</v>
      </c>
      <c r="AD3225" s="214"/>
      <c r="AE3225" s="214"/>
      <c r="AF3225" s="209">
        <f>J3225+T3225-Z3225</f>
        <v>0</v>
      </c>
      <c r="AG3225" s="209">
        <f>K3225+U3225-AA3225</f>
        <v>0</v>
      </c>
      <c r="AH3225" s="210">
        <f>+AF3225+AG3225</f>
        <v>0</v>
      </c>
      <c r="AI3225" s="209">
        <f>M3225+V3225-AB3225</f>
        <v>0</v>
      </c>
      <c r="AJ3225" s="209">
        <f>N3225+W3225-AC3225</f>
        <v>0</v>
      </c>
      <c r="AK3225" s="210">
        <f>+AI3225+AJ3225</f>
        <v>0</v>
      </c>
      <c r="AL3225" s="210">
        <f>+AH3225+AK3225</f>
        <v>0</v>
      </c>
      <c r="AM3225" s="213">
        <v>0</v>
      </c>
      <c r="AN3225" s="213">
        <v>0</v>
      </c>
      <c r="AO3225" s="210">
        <f>+AM3225+AN3225</f>
        <v>0</v>
      </c>
      <c r="AP3225" s="213">
        <v>0</v>
      </c>
      <c r="AQ3225" s="213">
        <v>0</v>
      </c>
      <c r="AR3225" s="210">
        <f>+AP3225+AQ3225</f>
        <v>0</v>
      </c>
      <c r="AS3225" s="210">
        <f>+AO3225+AR3225</f>
        <v>0</v>
      </c>
      <c r="AT3225" s="213">
        <v>0</v>
      </c>
      <c r="AU3225" s="213">
        <v>0</v>
      </c>
      <c r="AV3225" s="210">
        <f>+AT3225+AU3225</f>
        <v>0</v>
      </c>
      <c r="AW3225" s="213">
        <v>0</v>
      </c>
      <c r="AX3225" s="213">
        <v>0</v>
      </c>
      <c r="AY3225" s="210">
        <f>+AW3225+AX3225</f>
        <v>0</v>
      </c>
      <c r="AZ3225" s="210">
        <f>+AV3225+AY3225</f>
        <v>0</v>
      </c>
      <c r="BA3225" s="213">
        <v>0</v>
      </c>
      <c r="BB3225" s="213">
        <v>0</v>
      </c>
      <c r="BC3225" s="210">
        <f>+BA3225+BB3225</f>
        <v>0</v>
      </c>
      <c r="BD3225" s="213">
        <v>0</v>
      </c>
      <c r="BE3225" s="213">
        <v>0</v>
      </c>
      <c r="BF3225" s="210">
        <f>+BD3225+BE3225</f>
        <v>0</v>
      </c>
      <c r="BG3225" s="210">
        <f>+BC3225+BF3225</f>
        <v>0</v>
      </c>
      <c r="BH3225" s="213">
        <v>0</v>
      </c>
      <c r="BI3225" s="213">
        <v>0</v>
      </c>
      <c r="BJ3225" s="210">
        <f>+BH3225+BI3225</f>
        <v>0</v>
      </c>
      <c r="BK3225" s="213">
        <v>0</v>
      </c>
      <c r="BL3225" s="213">
        <v>0</v>
      </c>
      <c r="BM3225" s="210">
        <f>+BK3225+BL3225</f>
        <v>0</v>
      </c>
      <c r="BN3225" s="210">
        <f>+BJ3225+BM3225</f>
        <v>0</v>
      </c>
      <c r="BO3225" s="209">
        <f>AF3225-AM3225-AT3225-BA3225-BH3225</f>
        <v>0</v>
      </c>
      <c r="BP3225" s="209">
        <f>AG3225-AN3225-AU3225-BB3225-BI3225</f>
        <v>0</v>
      </c>
      <c r="BQ3225" s="210">
        <f>+BO3225+BP3225</f>
        <v>0</v>
      </c>
      <c r="BR3225" s="209">
        <f>AI3225-AP3225-AW3225-BD3225-BK3225</f>
        <v>0</v>
      </c>
      <c r="BS3225" s="209">
        <f>AJ3225-AQ3225-AX3225-BE3225-BL3225</f>
        <v>0</v>
      </c>
      <c r="BT3225" s="210">
        <f>+BR3225+BS3225</f>
        <v>0</v>
      </c>
      <c r="BU3225" s="210">
        <f>+BQ3225+BT3225</f>
        <v>0</v>
      </c>
      <c r="BV3225" s="215">
        <f>R3225+X3225-AD3225</f>
        <v>0</v>
      </c>
      <c r="BW3225" s="215">
        <f>S3225+Y3225-AE3225</f>
        <v>0</v>
      </c>
      <c r="BX3225" s="216">
        <v>0</v>
      </c>
      <c r="BY3225" s="216">
        <v>0</v>
      </c>
      <c r="BZ3225" s="215">
        <f>BV3225-BX3225</f>
        <v>0</v>
      </c>
      <c r="CA3225" s="217">
        <f>BW3225-BY3225</f>
        <v>0</v>
      </c>
    </row>
    <row r="3226" spans="2:79" ht="36.75" hidden="1" customHeight="1">
      <c r="B3226" s="218">
        <v>2015</v>
      </c>
      <c r="C3226" s="219">
        <v>8320</v>
      </c>
      <c r="D3226" s="218">
        <v>12</v>
      </c>
      <c r="E3226" s="218">
        <v>5000</v>
      </c>
      <c r="F3226" s="218">
        <v>5100</v>
      </c>
      <c r="G3226" s="218">
        <v>511</v>
      </c>
      <c r="H3226" s="218">
        <v>2</v>
      </c>
      <c r="I3226" s="220" t="s">
        <v>633</v>
      </c>
      <c r="J3226" s="209">
        <v>0</v>
      </c>
      <c r="K3226" s="209">
        <v>0</v>
      </c>
      <c r="L3226" s="210">
        <f>+J3226+K3226</f>
        <v>0</v>
      </c>
      <c r="M3226" s="209">
        <v>0</v>
      </c>
      <c r="N3226" s="209">
        <v>0</v>
      </c>
      <c r="O3226" s="210">
        <f>+M3226+N3226</f>
        <v>0</v>
      </c>
      <c r="P3226" s="210">
        <f>+L3226+O3226</f>
        <v>0</v>
      </c>
      <c r="Q3226" s="221" t="s">
        <v>19</v>
      </c>
      <c r="R3226" s="307"/>
      <c r="S3226" s="307"/>
      <c r="T3226" s="213">
        <v>0</v>
      </c>
      <c r="U3226" s="213">
        <v>0</v>
      </c>
      <c r="V3226" s="213">
        <v>0</v>
      </c>
      <c r="W3226" s="213">
        <v>0</v>
      </c>
      <c r="X3226" s="213"/>
      <c r="Y3226" s="213"/>
      <c r="Z3226" s="213">
        <v>0</v>
      </c>
      <c r="AA3226" s="213">
        <v>0</v>
      </c>
      <c r="AB3226" s="213">
        <v>0</v>
      </c>
      <c r="AC3226" s="213">
        <v>0</v>
      </c>
      <c r="AD3226" s="214"/>
      <c r="AE3226" s="214"/>
      <c r="AF3226" s="209">
        <f>J3226+T3226-Z3226</f>
        <v>0</v>
      </c>
      <c r="AG3226" s="209">
        <f>K3226+U3226-AA3226</f>
        <v>0</v>
      </c>
      <c r="AH3226" s="210">
        <f>+AF3226+AG3226</f>
        <v>0</v>
      </c>
      <c r="AI3226" s="209">
        <f>M3226+V3226-AB3226</f>
        <v>0</v>
      </c>
      <c r="AJ3226" s="209">
        <f>N3226+W3226-AC3226</f>
        <v>0</v>
      </c>
      <c r="AK3226" s="210">
        <f>+AI3226+AJ3226</f>
        <v>0</v>
      </c>
      <c r="AL3226" s="210">
        <f>+AH3226+AK3226</f>
        <v>0</v>
      </c>
      <c r="AM3226" s="213">
        <v>0</v>
      </c>
      <c r="AN3226" s="213">
        <v>0</v>
      </c>
      <c r="AO3226" s="210">
        <f>+AM3226+AN3226</f>
        <v>0</v>
      </c>
      <c r="AP3226" s="213">
        <v>0</v>
      </c>
      <c r="AQ3226" s="213">
        <v>0</v>
      </c>
      <c r="AR3226" s="210">
        <f>+AP3226+AQ3226</f>
        <v>0</v>
      </c>
      <c r="AS3226" s="210">
        <f>+AO3226+AR3226</f>
        <v>0</v>
      </c>
      <c r="AT3226" s="213">
        <v>0</v>
      </c>
      <c r="AU3226" s="213">
        <v>0</v>
      </c>
      <c r="AV3226" s="210">
        <f>+AT3226+AU3226</f>
        <v>0</v>
      </c>
      <c r="AW3226" s="213">
        <v>0</v>
      </c>
      <c r="AX3226" s="213">
        <v>0</v>
      </c>
      <c r="AY3226" s="210">
        <f>+AW3226+AX3226</f>
        <v>0</v>
      </c>
      <c r="AZ3226" s="210">
        <f>+AV3226+AY3226</f>
        <v>0</v>
      </c>
      <c r="BA3226" s="213">
        <v>0</v>
      </c>
      <c r="BB3226" s="213">
        <v>0</v>
      </c>
      <c r="BC3226" s="210">
        <f>+BA3226+BB3226</f>
        <v>0</v>
      </c>
      <c r="BD3226" s="213">
        <v>0</v>
      </c>
      <c r="BE3226" s="213">
        <v>0</v>
      </c>
      <c r="BF3226" s="210">
        <f>+BD3226+BE3226</f>
        <v>0</v>
      </c>
      <c r="BG3226" s="210">
        <f>+BC3226+BF3226</f>
        <v>0</v>
      </c>
      <c r="BH3226" s="213">
        <v>0</v>
      </c>
      <c r="BI3226" s="213">
        <v>0</v>
      </c>
      <c r="BJ3226" s="210">
        <f>+BH3226+BI3226</f>
        <v>0</v>
      </c>
      <c r="BK3226" s="213">
        <v>0</v>
      </c>
      <c r="BL3226" s="213">
        <v>0</v>
      </c>
      <c r="BM3226" s="210">
        <f>+BK3226+BL3226</f>
        <v>0</v>
      </c>
      <c r="BN3226" s="210">
        <f>+BJ3226+BM3226</f>
        <v>0</v>
      </c>
      <c r="BO3226" s="209">
        <f>AF3226-AM3226-AT3226-BA3226-BH3226</f>
        <v>0</v>
      </c>
      <c r="BP3226" s="209">
        <f>AG3226-AN3226-AU3226-BB3226-BI3226</f>
        <v>0</v>
      </c>
      <c r="BQ3226" s="210">
        <f>+BO3226+BP3226</f>
        <v>0</v>
      </c>
      <c r="BR3226" s="209">
        <f>AI3226-AP3226-AW3226-BD3226-BK3226</f>
        <v>0</v>
      </c>
      <c r="BS3226" s="209">
        <f>AJ3226-AQ3226-AX3226-BE3226-BL3226</f>
        <v>0</v>
      </c>
      <c r="BT3226" s="210">
        <f>+BR3226+BS3226</f>
        <v>0</v>
      </c>
      <c r="BU3226" s="210">
        <f>+BQ3226+BT3226</f>
        <v>0</v>
      </c>
      <c r="BV3226" s="215">
        <f>R3226+X3226-AD3226</f>
        <v>0</v>
      </c>
      <c r="BW3226" s="215">
        <f>S3226+Y3226-AE3226</f>
        <v>0</v>
      </c>
      <c r="BX3226" s="216">
        <v>0</v>
      </c>
      <c r="BY3226" s="216">
        <v>0</v>
      </c>
      <c r="BZ3226" s="215">
        <f>BV3226-BX3226</f>
        <v>0</v>
      </c>
      <c r="CA3226" s="217">
        <f>BW3226-BY3226</f>
        <v>0</v>
      </c>
    </row>
    <row r="3227" spans="2:79" ht="36.75" hidden="1" customHeight="1">
      <c r="B3227" s="218">
        <v>2015</v>
      </c>
      <c r="C3227" s="219">
        <v>8320</v>
      </c>
      <c r="D3227" s="218">
        <v>12</v>
      </c>
      <c r="E3227" s="218">
        <v>5000</v>
      </c>
      <c r="F3227" s="218">
        <v>5100</v>
      </c>
      <c r="G3227" s="218">
        <v>511</v>
      </c>
      <c r="H3227" s="218">
        <v>3</v>
      </c>
      <c r="I3227" s="220" t="s">
        <v>275</v>
      </c>
      <c r="J3227" s="209">
        <v>0</v>
      </c>
      <c r="K3227" s="209">
        <v>0</v>
      </c>
      <c r="L3227" s="210">
        <f>+J3227+K3227</f>
        <v>0</v>
      </c>
      <c r="M3227" s="209">
        <v>0</v>
      </c>
      <c r="N3227" s="209">
        <v>0</v>
      </c>
      <c r="O3227" s="210">
        <f>+M3227+N3227</f>
        <v>0</v>
      </c>
      <c r="P3227" s="210">
        <f>+L3227+O3227</f>
        <v>0</v>
      </c>
      <c r="Q3227" s="221" t="s">
        <v>19</v>
      </c>
      <c r="R3227" s="307"/>
      <c r="S3227" s="307"/>
      <c r="T3227" s="213">
        <v>0</v>
      </c>
      <c r="U3227" s="213">
        <v>0</v>
      </c>
      <c r="V3227" s="213">
        <v>0</v>
      </c>
      <c r="W3227" s="213">
        <v>0</v>
      </c>
      <c r="X3227" s="213"/>
      <c r="Y3227" s="213"/>
      <c r="Z3227" s="213">
        <v>0</v>
      </c>
      <c r="AA3227" s="213">
        <v>0</v>
      </c>
      <c r="AB3227" s="213">
        <v>0</v>
      </c>
      <c r="AC3227" s="213">
        <v>0</v>
      </c>
      <c r="AD3227" s="214"/>
      <c r="AE3227" s="214"/>
      <c r="AF3227" s="209">
        <f>J3227+T3227-Z3227</f>
        <v>0</v>
      </c>
      <c r="AG3227" s="209">
        <f>K3227+U3227-AA3227</f>
        <v>0</v>
      </c>
      <c r="AH3227" s="210">
        <f>+AF3227+AG3227</f>
        <v>0</v>
      </c>
      <c r="AI3227" s="209">
        <f>M3227+V3227-AB3227</f>
        <v>0</v>
      </c>
      <c r="AJ3227" s="209">
        <f>N3227+W3227-AC3227</f>
        <v>0</v>
      </c>
      <c r="AK3227" s="210">
        <f>+AI3227+AJ3227</f>
        <v>0</v>
      </c>
      <c r="AL3227" s="210">
        <f>+AH3227+AK3227</f>
        <v>0</v>
      </c>
      <c r="AM3227" s="213">
        <v>0</v>
      </c>
      <c r="AN3227" s="213">
        <v>0</v>
      </c>
      <c r="AO3227" s="210">
        <f>+AM3227+AN3227</f>
        <v>0</v>
      </c>
      <c r="AP3227" s="213">
        <v>0</v>
      </c>
      <c r="AQ3227" s="213">
        <v>0</v>
      </c>
      <c r="AR3227" s="210">
        <f>+AP3227+AQ3227</f>
        <v>0</v>
      </c>
      <c r="AS3227" s="210">
        <f>+AO3227+AR3227</f>
        <v>0</v>
      </c>
      <c r="AT3227" s="213">
        <v>0</v>
      </c>
      <c r="AU3227" s="213">
        <v>0</v>
      </c>
      <c r="AV3227" s="210">
        <f>+AT3227+AU3227</f>
        <v>0</v>
      </c>
      <c r="AW3227" s="213">
        <v>0</v>
      </c>
      <c r="AX3227" s="213">
        <v>0</v>
      </c>
      <c r="AY3227" s="210">
        <f>+AW3227+AX3227</f>
        <v>0</v>
      </c>
      <c r="AZ3227" s="210">
        <f>+AV3227+AY3227</f>
        <v>0</v>
      </c>
      <c r="BA3227" s="213">
        <v>0</v>
      </c>
      <c r="BB3227" s="213">
        <v>0</v>
      </c>
      <c r="BC3227" s="210">
        <f>+BA3227+BB3227</f>
        <v>0</v>
      </c>
      <c r="BD3227" s="213">
        <v>0</v>
      </c>
      <c r="BE3227" s="213">
        <v>0</v>
      </c>
      <c r="BF3227" s="210">
        <f>+BD3227+BE3227</f>
        <v>0</v>
      </c>
      <c r="BG3227" s="210">
        <f>+BC3227+BF3227</f>
        <v>0</v>
      </c>
      <c r="BH3227" s="213">
        <v>0</v>
      </c>
      <c r="BI3227" s="213">
        <v>0</v>
      </c>
      <c r="BJ3227" s="210">
        <f>+BH3227+BI3227</f>
        <v>0</v>
      </c>
      <c r="BK3227" s="213">
        <v>0</v>
      </c>
      <c r="BL3227" s="213">
        <v>0</v>
      </c>
      <c r="BM3227" s="210">
        <f>+BK3227+BL3227</f>
        <v>0</v>
      </c>
      <c r="BN3227" s="210">
        <f>+BJ3227+BM3227</f>
        <v>0</v>
      </c>
      <c r="BO3227" s="209">
        <f>AF3227-AM3227-AT3227-BA3227-BH3227</f>
        <v>0</v>
      </c>
      <c r="BP3227" s="209">
        <f>AG3227-AN3227-AU3227-BB3227-BI3227</f>
        <v>0</v>
      </c>
      <c r="BQ3227" s="210">
        <f>+BO3227+BP3227</f>
        <v>0</v>
      </c>
      <c r="BR3227" s="209">
        <f>AI3227-AP3227-AW3227-BD3227-BK3227</f>
        <v>0</v>
      </c>
      <c r="BS3227" s="209">
        <f>AJ3227-AQ3227-AX3227-BE3227-BL3227</f>
        <v>0</v>
      </c>
      <c r="BT3227" s="210">
        <f>+BR3227+BS3227</f>
        <v>0</v>
      </c>
      <c r="BU3227" s="210">
        <f>+BQ3227+BT3227</f>
        <v>0</v>
      </c>
      <c r="BV3227" s="215">
        <f>R3227+X3227-AD3227</f>
        <v>0</v>
      </c>
      <c r="BW3227" s="215">
        <f>S3227+Y3227-AE3227</f>
        <v>0</v>
      </c>
      <c r="BX3227" s="216">
        <v>0</v>
      </c>
      <c r="BY3227" s="216">
        <v>0</v>
      </c>
      <c r="BZ3227" s="215">
        <f>BV3227-BX3227</f>
        <v>0</v>
      </c>
      <c r="CA3227" s="217">
        <f>BW3227-BY3227</f>
        <v>0</v>
      </c>
    </row>
    <row r="3228" spans="2:79" ht="36.75" hidden="1" customHeight="1">
      <c r="B3228" s="206">
        <v>2015</v>
      </c>
      <c r="C3228" s="207">
        <v>8320</v>
      </c>
      <c r="D3228" s="206">
        <v>12</v>
      </c>
      <c r="E3228" s="206">
        <v>5000</v>
      </c>
      <c r="F3228" s="206">
        <v>5100</v>
      </c>
      <c r="G3228" s="218">
        <v>511</v>
      </c>
      <c r="H3228" s="206">
        <v>4</v>
      </c>
      <c r="I3228" s="220" t="s">
        <v>699</v>
      </c>
      <c r="J3228" s="209">
        <v>0</v>
      </c>
      <c r="K3228" s="209">
        <v>0</v>
      </c>
      <c r="L3228" s="210">
        <f>+J3228+K3228</f>
        <v>0</v>
      </c>
      <c r="M3228" s="209">
        <v>0</v>
      </c>
      <c r="N3228" s="209">
        <v>0</v>
      </c>
      <c r="O3228" s="210">
        <f>+M3228+N3228</f>
        <v>0</v>
      </c>
      <c r="P3228" s="210">
        <f>+L3228+O3228</f>
        <v>0</v>
      </c>
      <c r="Q3228" s="221" t="s">
        <v>19</v>
      </c>
      <c r="R3228" s="307"/>
      <c r="S3228" s="307"/>
      <c r="T3228" s="213">
        <v>0</v>
      </c>
      <c r="U3228" s="213">
        <v>0</v>
      </c>
      <c r="V3228" s="213">
        <v>0</v>
      </c>
      <c r="W3228" s="213">
        <v>0</v>
      </c>
      <c r="X3228" s="213"/>
      <c r="Y3228" s="213"/>
      <c r="Z3228" s="213">
        <v>0</v>
      </c>
      <c r="AA3228" s="213">
        <v>0</v>
      </c>
      <c r="AB3228" s="213">
        <v>0</v>
      </c>
      <c r="AC3228" s="213">
        <v>0</v>
      </c>
      <c r="AD3228" s="214"/>
      <c r="AE3228" s="214"/>
      <c r="AF3228" s="209">
        <f>J3228+T3228-Z3228</f>
        <v>0</v>
      </c>
      <c r="AG3228" s="209">
        <f>K3228+U3228-AA3228</f>
        <v>0</v>
      </c>
      <c r="AH3228" s="210">
        <f>+AF3228+AG3228</f>
        <v>0</v>
      </c>
      <c r="AI3228" s="209">
        <f>M3228+V3228-AB3228</f>
        <v>0</v>
      </c>
      <c r="AJ3228" s="209">
        <f>N3228+W3228-AC3228</f>
        <v>0</v>
      </c>
      <c r="AK3228" s="210">
        <f>+AI3228+AJ3228</f>
        <v>0</v>
      </c>
      <c r="AL3228" s="210">
        <f>+AH3228+AK3228</f>
        <v>0</v>
      </c>
      <c r="AM3228" s="213">
        <v>0</v>
      </c>
      <c r="AN3228" s="213">
        <v>0</v>
      </c>
      <c r="AO3228" s="210">
        <f>+AM3228+AN3228</f>
        <v>0</v>
      </c>
      <c r="AP3228" s="213">
        <v>0</v>
      </c>
      <c r="AQ3228" s="213">
        <v>0</v>
      </c>
      <c r="AR3228" s="210">
        <f>+AP3228+AQ3228</f>
        <v>0</v>
      </c>
      <c r="AS3228" s="210">
        <f>+AO3228+AR3228</f>
        <v>0</v>
      </c>
      <c r="AT3228" s="213">
        <v>0</v>
      </c>
      <c r="AU3228" s="213">
        <v>0</v>
      </c>
      <c r="AV3228" s="210">
        <f>+AT3228+AU3228</f>
        <v>0</v>
      </c>
      <c r="AW3228" s="213">
        <v>0</v>
      </c>
      <c r="AX3228" s="213">
        <v>0</v>
      </c>
      <c r="AY3228" s="210">
        <f>+AW3228+AX3228</f>
        <v>0</v>
      </c>
      <c r="AZ3228" s="210">
        <f>+AV3228+AY3228</f>
        <v>0</v>
      </c>
      <c r="BA3228" s="213">
        <v>0</v>
      </c>
      <c r="BB3228" s="213">
        <v>0</v>
      </c>
      <c r="BC3228" s="210">
        <f>+BA3228+BB3228</f>
        <v>0</v>
      </c>
      <c r="BD3228" s="213">
        <v>0</v>
      </c>
      <c r="BE3228" s="213">
        <v>0</v>
      </c>
      <c r="BF3228" s="210">
        <f>+BD3228+BE3228</f>
        <v>0</v>
      </c>
      <c r="BG3228" s="210">
        <f>+BC3228+BF3228</f>
        <v>0</v>
      </c>
      <c r="BH3228" s="213">
        <v>0</v>
      </c>
      <c r="BI3228" s="213">
        <v>0</v>
      </c>
      <c r="BJ3228" s="210">
        <f>+BH3228+BI3228</f>
        <v>0</v>
      </c>
      <c r="BK3228" s="213">
        <v>0</v>
      </c>
      <c r="BL3228" s="213">
        <v>0</v>
      </c>
      <c r="BM3228" s="210">
        <f>+BK3228+BL3228</f>
        <v>0</v>
      </c>
      <c r="BN3228" s="210">
        <f>+BJ3228+BM3228</f>
        <v>0</v>
      </c>
      <c r="BO3228" s="209">
        <f>AF3228-AM3228-AT3228-BA3228-BH3228</f>
        <v>0</v>
      </c>
      <c r="BP3228" s="209">
        <f>AG3228-AN3228-AU3228-BB3228-BI3228</f>
        <v>0</v>
      </c>
      <c r="BQ3228" s="210">
        <f>+BO3228+BP3228</f>
        <v>0</v>
      </c>
      <c r="BR3228" s="209">
        <f>AI3228-AP3228-AW3228-BD3228-BK3228</f>
        <v>0</v>
      </c>
      <c r="BS3228" s="209">
        <f>AJ3228-AQ3228-AX3228-BE3228-BL3228</f>
        <v>0</v>
      </c>
      <c r="BT3228" s="210">
        <f>+BR3228+BS3228</f>
        <v>0</v>
      </c>
      <c r="BU3228" s="210">
        <f>+BQ3228+BT3228</f>
        <v>0</v>
      </c>
      <c r="BV3228" s="215">
        <f>R3228+X3228-AD3228</f>
        <v>0</v>
      </c>
      <c r="BW3228" s="215">
        <f>S3228+Y3228-AE3228</f>
        <v>0</v>
      </c>
      <c r="BX3228" s="216">
        <v>0</v>
      </c>
      <c r="BY3228" s="216">
        <v>0</v>
      </c>
      <c r="BZ3228" s="215">
        <f>BV3228-BX3228</f>
        <v>0</v>
      </c>
      <c r="CA3228" s="217">
        <f>BW3228-BY3228</f>
        <v>0</v>
      </c>
    </row>
    <row r="3229" spans="2:79" ht="36.75" hidden="1" customHeight="1">
      <c r="B3229" s="206">
        <v>2015</v>
      </c>
      <c r="C3229" s="207">
        <v>8320</v>
      </c>
      <c r="D3229" s="206">
        <v>12</v>
      </c>
      <c r="E3229" s="206">
        <v>5000</v>
      </c>
      <c r="F3229" s="206">
        <v>5100</v>
      </c>
      <c r="G3229" s="218">
        <v>511</v>
      </c>
      <c r="H3229" s="206">
        <v>5</v>
      </c>
      <c r="I3229" s="220" t="s">
        <v>783</v>
      </c>
      <c r="J3229" s="209">
        <v>0</v>
      </c>
      <c r="K3229" s="209">
        <v>0</v>
      </c>
      <c r="L3229" s="210">
        <f>+J3229+K3229</f>
        <v>0</v>
      </c>
      <c r="M3229" s="209">
        <v>0</v>
      </c>
      <c r="N3229" s="209">
        <v>0</v>
      </c>
      <c r="O3229" s="210">
        <f>+M3229+N3229</f>
        <v>0</v>
      </c>
      <c r="P3229" s="210">
        <f>+L3229+O3229</f>
        <v>0</v>
      </c>
      <c r="Q3229" s="256" t="s">
        <v>19</v>
      </c>
      <c r="R3229" s="307"/>
      <c r="S3229" s="307"/>
      <c r="T3229" s="213">
        <v>0</v>
      </c>
      <c r="U3229" s="213">
        <v>0</v>
      </c>
      <c r="V3229" s="213">
        <v>0</v>
      </c>
      <c r="W3229" s="213">
        <v>0</v>
      </c>
      <c r="X3229" s="213"/>
      <c r="Y3229" s="213"/>
      <c r="Z3229" s="213">
        <v>0</v>
      </c>
      <c r="AA3229" s="213">
        <v>0</v>
      </c>
      <c r="AB3229" s="213">
        <v>0</v>
      </c>
      <c r="AC3229" s="213">
        <v>0</v>
      </c>
      <c r="AD3229" s="214"/>
      <c r="AE3229" s="214"/>
      <c r="AF3229" s="209">
        <f>J3229+T3229-Z3229</f>
        <v>0</v>
      </c>
      <c r="AG3229" s="209">
        <f>K3229+U3229-AA3229</f>
        <v>0</v>
      </c>
      <c r="AH3229" s="210">
        <f>+AF3229+AG3229</f>
        <v>0</v>
      </c>
      <c r="AI3229" s="209">
        <f>M3229+V3229-AB3229</f>
        <v>0</v>
      </c>
      <c r="AJ3229" s="209">
        <f>N3229+W3229-AC3229</f>
        <v>0</v>
      </c>
      <c r="AK3229" s="210">
        <f>+AI3229+AJ3229</f>
        <v>0</v>
      </c>
      <c r="AL3229" s="210">
        <f>+AH3229+AK3229</f>
        <v>0</v>
      </c>
      <c r="AM3229" s="213">
        <v>0</v>
      </c>
      <c r="AN3229" s="213">
        <v>0</v>
      </c>
      <c r="AO3229" s="210">
        <f>+AM3229+AN3229</f>
        <v>0</v>
      </c>
      <c r="AP3229" s="213">
        <v>0</v>
      </c>
      <c r="AQ3229" s="213">
        <v>0</v>
      </c>
      <c r="AR3229" s="210">
        <f>+AP3229+AQ3229</f>
        <v>0</v>
      </c>
      <c r="AS3229" s="210">
        <f>+AO3229+AR3229</f>
        <v>0</v>
      </c>
      <c r="AT3229" s="213">
        <v>0</v>
      </c>
      <c r="AU3229" s="213">
        <v>0</v>
      </c>
      <c r="AV3229" s="210">
        <f>+AT3229+AU3229</f>
        <v>0</v>
      </c>
      <c r="AW3229" s="213">
        <v>0</v>
      </c>
      <c r="AX3229" s="213">
        <v>0</v>
      </c>
      <c r="AY3229" s="210">
        <f>+AW3229+AX3229</f>
        <v>0</v>
      </c>
      <c r="AZ3229" s="210">
        <f>+AV3229+AY3229</f>
        <v>0</v>
      </c>
      <c r="BA3229" s="213">
        <v>0</v>
      </c>
      <c r="BB3229" s="213">
        <v>0</v>
      </c>
      <c r="BC3229" s="210">
        <f>+BA3229+BB3229</f>
        <v>0</v>
      </c>
      <c r="BD3229" s="213">
        <v>0</v>
      </c>
      <c r="BE3229" s="213">
        <v>0</v>
      </c>
      <c r="BF3229" s="210">
        <f>+BD3229+BE3229</f>
        <v>0</v>
      </c>
      <c r="BG3229" s="210">
        <f>+BC3229+BF3229</f>
        <v>0</v>
      </c>
      <c r="BH3229" s="213">
        <v>0</v>
      </c>
      <c r="BI3229" s="213">
        <v>0</v>
      </c>
      <c r="BJ3229" s="210">
        <f>+BH3229+BI3229</f>
        <v>0</v>
      </c>
      <c r="BK3229" s="213">
        <v>0</v>
      </c>
      <c r="BL3229" s="213">
        <v>0</v>
      </c>
      <c r="BM3229" s="210">
        <f>+BK3229+BL3229</f>
        <v>0</v>
      </c>
      <c r="BN3229" s="210">
        <f>+BJ3229+BM3229</f>
        <v>0</v>
      </c>
      <c r="BO3229" s="209">
        <f>AF3229-AM3229-AT3229-BA3229-BH3229</f>
        <v>0</v>
      </c>
      <c r="BP3229" s="209">
        <f>AG3229-AN3229-AU3229-BB3229-BI3229</f>
        <v>0</v>
      </c>
      <c r="BQ3229" s="210">
        <f>+BO3229+BP3229</f>
        <v>0</v>
      </c>
      <c r="BR3229" s="209">
        <f>AI3229-AP3229-AW3229-BD3229-BK3229</f>
        <v>0</v>
      </c>
      <c r="BS3229" s="209">
        <f>AJ3229-AQ3229-AX3229-BE3229-BL3229</f>
        <v>0</v>
      </c>
      <c r="BT3229" s="210">
        <f>+BR3229+BS3229</f>
        <v>0</v>
      </c>
      <c r="BU3229" s="210">
        <f>+BQ3229+BT3229</f>
        <v>0</v>
      </c>
      <c r="BV3229" s="215">
        <f>R3229+X3229-AD3229</f>
        <v>0</v>
      </c>
      <c r="BW3229" s="215">
        <f>S3229+Y3229-AE3229</f>
        <v>0</v>
      </c>
      <c r="BX3229" s="216">
        <v>0</v>
      </c>
      <c r="BY3229" s="216">
        <v>0</v>
      </c>
      <c r="BZ3229" s="215">
        <f>BV3229-BX3229</f>
        <v>0</v>
      </c>
      <c r="CA3229" s="217">
        <f>BW3229-BY3229</f>
        <v>0</v>
      </c>
    </row>
    <row r="3230" spans="2:79" ht="36.75" hidden="1" customHeight="1">
      <c r="B3230" s="206">
        <v>2015</v>
      </c>
      <c r="C3230" s="207">
        <v>8320</v>
      </c>
      <c r="D3230" s="206">
        <v>12</v>
      </c>
      <c r="E3230" s="206">
        <v>5000</v>
      </c>
      <c r="F3230" s="206">
        <v>5100</v>
      </c>
      <c r="G3230" s="218">
        <v>511</v>
      </c>
      <c r="H3230" s="206">
        <v>6</v>
      </c>
      <c r="I3230" s="220" t="s">
        <v>262</v>
      </c>
      <c r="J3230" s="209">
        <v>0</v>
      </c>
      <c r="K3230" s="209">
        <v>0</v>
      </c>
      <c r="L3230" s="210">
        <f>+J3230+K3230</f>
        <v>0</v>
      </c>
      <c r="M3230" s="209">
        <v>0</v>
      </c>
      <c r="N3230" s="209">
        <v>0</v>
      </c>
      <c r="O3230" s="210">
        <f>+M3230+N3230</f>
        <v>0</v>
      </c>
      <c r="P3230" s="210">
        <f>+L3230+O3230</f>
        <v>0</v>
      </c>
      <c r="Q3230" s="256" t="s">
        <v>19</v>
      </c>
      <c r="R3230" s="307"/>
      <c r="S3230" s="307"/>
      <c r="T3230" s="213">
        <v>0</v>
      </c>
      <c r="U3230" s="213">
        <v>0</v>
      </c>
      <c r="V3230" s="213">
        <v>0</v>
      </c>
      <c r="W3230" s="213">
        <v>0</v>
      </c>
      <c r="X3230" s="213"/>
      <c r="Y3230" s="213"/>
      <c r="Z3230" s="213">
        <v>0</v>
      </c>
      <c r="AA3230" s="213">
        <v>0</v>
      </c>
      <c r="AB3230" s="213">
        <v>0</v>
      </c>
      <c r="AC3230" s="213">
        <v>0</v>
      </c>
      <c r="AD3230" s="214"/>
      <c r="AE3230" s="214"/>
      <c r="AF3230" s="209">
        <f>J3230+T3230-Z3230</f>
        <v>0</v>
      </c>
      <c r="AG3230" s="209">
        <f>K3230+U3230-AA3230</f>
        <v>0</v>
      </c>
      <c r="AH3230" s="210">
        <f>+AF3230+AG3230</f>
        <v>0</v>
      </c>
      <c r="AI3230" s="209">
        <f>M3230+V3230-AB3230</f>
        <v>0</v>
      </c>
      <c r="AJ3230" s="209">
        <f>N3230+W3230-AC3230</f>
        <v>0</v>
      </c>
      <c r="AK3230" s="210">
        <f>+AI3230+AJ3230</f>
        <v>0</v>
      </c>
      <c r="AL3230" s="210">
        <f>+AH3230+AK3230</f>
        <v>0</v>
      </c>
      <c r="AM3230" s="213">
        <v>0</v>
      </c>
      <c r="AN3230" s="213">
        <v>0</v>
      </c>
      <c r="AO3230" s="210">
        <f>+AM3230+AN3230</f>
        <v>0</v>
      </c>
      <c r="AP3230" s="213">
        <v>0</v>
      </c>
      <c r="AQ3230" s="213">
        <v>0</v>
      </c>
      <c r="AR3230" s="210">
        <f>+AP3230+AQ3230</f>
        <v>0</v>
      </c>
      <c r="AS3230" s="210">
        <f>+AO3230+AR3230</f>
        <v>0</v>
      </c>
      <c r="AT3230" s="213">
        <v>0</v>
      </c>
      <c r="AU3230" s="213">
        <v>0</v>
      </c>
      <c r="AV3230" s="210">
        <f>+AT3230+AU3230</f>
        <v>0</v>
      </c>
      <c r="AW3230" s="213">
        <v>0</v>
      </c>
      <c r="AX3230" s="213">
        <v>0</v>
      </c>
      <c r="AY3230" s="210">
        <f>+AW3230+AX3230</f>
        <v>0</v>
      </c>
      <c r="AZ3230" s="210">
        <f>+AV3230+AY3230</f>
        <v>0</v>
      </c>
      <c r="BA3230" s="213">
        <v>0</v>
      </c>
      <c r="BB3230" s="213">
        <v>0</v>
      </c>
      <c r="BC3230" s="210">
        <f>+BA3230+BB3230</f>
        <v>0</v>
      </c>
      <c r="BD3230" s="213">
        <v>0</v>
      </c>
      <c r="BE3230" s="213">
        <v>0</v>
      </c>
      <c r="BF3230" s="210">
        <f>+BD3230+BE3230</f>
        <v>0</v>
      </c>
      <c r="BG3230" s="210">
        <f>+BC3230+BF3230</f>
        <v>0</v>
      </c>
      <c r="BH3230" s="213">
        <v>0</v>
      </c>
      <c r="BI3230" s="213">
        <v>0</v>
      </c>
      <c r="BJ3230" s="210">
        <f>+BH3230+BI3230</f>
        <v>0</v>
      </c>
      <c r="BK3230" s="213">
        <v>0</v>
      </c>
      <c r="BL3230" s="213">
        <v>0</v>
      </c>
      <c r="BM3230" s="210">
        <f>+BK3230+BL3230</f>
        <v>0</v>
      </c>
      <c r="BN3230" s="210">
        <f>+BJ3230+BM3230</f>
        <v>0</v>
      </c>
      <c r="BO3230" s="209">
        <f>AF3230-AM3230-AT3230-BA3230-BH3230</f>
        <v>0</v>
      </c>
      <c r="BP3230" s="209">
        <f>AG3230-AN3230-AU3230-BB3230-BI3230</f>
        <v>0</v>
      </c>
      <c r="BQ3230" s="210">
        <f>+BO3230+BP3230</f>
        <v>0</v>
      </c>
      <c r="BR3230" s="209">
        <f>AI3230-AP3230-AW3230-BD3230-BK3230</f>
        <v>0</v>
      </c>
      <c r="BS3230" s="209">
        <f>AJ3230-AQ3230-AX3230-BE3230-BL3230</f>
        <v>0</v>
      </c>
      <c r="BT3230" s="210">
        <f>+BR3230+BS3230</f>
        <v>0</v>
      </c>
      <c r="BU3230" s="210">
        <f>+BQ3230+BT3230</f>
        <v>0</v>
      </c>
      <c r="BV3230" s="215">
        <f>R3230+X3230-AD3230</f>
        <v>0</v>
      </c>
      <c r="BW3230" s="215">
        <f>S3230+Y3230-AE3230</f>
        <v>0</v>
      </c>
      <c r="BX3230" s="216">
        <v>0</v>
      </c>
      <c r="BY3230" s="216">
        <v>0</v>
      </c>
      <c r="BZ3230" s="215">
        <f>BV3230-BX3230</f>
        <v>0</v>
      </c>
      <c r="CA3230" s="217">
        <f>BW3230-BY3230</f>
        <v>0</v>
      </c>
    </row>
    <row r="3231" spans="2:79" ht="36.75" hidden="1" customHeight="1">
      <c r="B3231" s="206">
        <v>2015</v>
      </c>
      <c r="C3231" s="207">
        <v>8320</v>
      </c>
      <c r="D3231" s="206">
        <v>12</v>
      </c>
      <c r="E3231" s="206">
        <v>5000</v>
      </c>
      <c r="F3231" s="206">
        <v>5100</v>
      </c>
      <c r="G3231" s="218">
        <v>511</v>
      </c>
      <c r="H3231" s="206">
        <v>7</v>
      </c>
      <c r="I3231" s="208" t="s">
        <v>252</v>
      </c>
      <c r="J3231" s="209">
        <v>0</v>
      </c>
      <c r="K3231" s="209">
        <v>0</v>
      </c>
      <c r="L3231" s="210">
        <f>+J3231+K3231</f>
        <v>0</v>
      </c>
      <c r="M3231" s="209">
        <v>0</v>
      </c>
      <c r="N3231" s="209">
        <v>0</v>
      </c>
      <c r="O3231" s="210">
        <f>+M3231+N3231</f>
        <v>0</v>
      </c>
      <c r="P3231" s="210">
        <f>+L3231+O3231</f>
        <v>0</v>
      </c>
      <c r="Q3231" s="221" t="s">
        <v>19</v>
      </c>
      <c r="R3231" s="307"/>
      <c r="S3231" s="307"/>
      <c r="T3231" s="213">
        <v>0</v>
      </c>
      <c r="U3231" s="213">
        <v>0</v>
      </c>
      <c r="V3231" s="213">
        <v>0</v>
      </c>
      <c r="W3231" s="213">
        <v>0</v>
      </c>
      <c r="X3231" s="213"/>
      <c r="Y3231" s="213"/>
      <c r="Z3231" s="213">
        <v>0</v>
      </c>
      <c r="AA3231" s="213">
        <v>0</v>
      </c>
      <c r="AB3231" s="213">
        <v>0</v>
      </c>
      <c r="AC3231" s="213">
        <v>0</v>
      </c>
      <c r="AD3231" s="214"/>
      <c r="AE3231" s="214"/>
      <c r="AF3231" s="209">
        <f>J3231+T3231-Z3231</f>
        <v>0</v>
      </c>
      <c r="AG3231" s="209">
        <f>K3231+U3231-AA3231</f>
        <v>0</v>
      </c>
      <c r="AH3231" s="210">
        <f>+AF3231+AG3231</f>
        <v>0</v>
      </c>
      <c r="AI3231" s="209">
        <f>M3231+V3231-AB3231</f>
        <v>0</v>
      </c>
      <c r="AJ3231" s="209">
        <f>N3231+W3231-AC3231</f>
        <v>0</v>
      </c>
      <c r="AK3231" s="210">
        <f>+AI3231+AJ3231</f>
        <v>0</v>
      </c>
      <c r="AL3231" s="210">
        <f>+AH3231+AK3231</f>
        <v>0</v>
      </c>
      <c r="AM3231" s="213">
        <v>0</v>
      </c>
      <c r="AN3231" s="213">
        <v>0</v>
      </c>
      <c r="AO3231" s="210">
        <f>+AM3231+AN3231</f>
        <v>0</v>
      </c>
      <c r="AP3231" s="213">
        <v>0</v>
      </c>
      <c r="AQ3231" s="213">
        <v>0</v>
      </c>
      <c r="AR3231" s="210">
        <f>+AP3231+AQ3231</f>
        <v>0</v>
      </c>
      <c r="AS3231" s="210">
        <f>+AO3231+AR3231</f>
        <v>0</v>
      </c>
      <c r="AT3231" s="213">
        <v>0</v>
      </c>
      <c r="AU3231" s="213">
        <v>0</v>
      </c>
      <c r="AV3231" s="210">
        <f>+AT3231+AU3231</f>
        <v>0</v>
      </c>
      <c r="AW3231" s="213">
        <v>0</v>
      </c>
      <c r="AX3231" s="213">
        <v>0</v>
      </c>
      <c r="AY3231" s="210">
        <f>+AW3231+AX3231</f>
        <v>0</v>
      </c>
      <c r="AZ3231" s="210">
        <f>+AV3231+AY3231</f>
        <v>0</v>
      </c>
      <c r="BA3231" s="213">
        <v>0</v>
      </c>
      <c r="BB3231" s="213">
        <v>0</v>
      </c>
      <c r="BC3231" s="210">
        <f>+BA3231+BB3231</f>
        <v>0</v>
      </c>
      <c r="BD3231" s="213">
        <v>0</v>
      </c>
      <c r="BE3231" s="213">
        <v>0</v>
      </c>
      <c r="BF3231" s="210">
        <f>+BD3231+BE3231</f>
        <v>0</v>
      </c>
      <c r="BG3231" s="210">
        <f>+BC3231+BF3231</f>
        <v>0</v>
      </c>
      <c r="BH3231" s="213">
        <v>0</v>
      </c>
      <c r="BI3231" s="213">
        <v>0</v>
      </c>
      <c r="BJ3231" s="210">
        <f>+BH3231+BI3231</f>
        <v>0</v>
      </c>
      <c r="BK3231" s="213">
        <v>0</v>
      </c>
      <c r="BL3231" s="213">
        <v>0</v>
      </c>
      <c r="BM3231" s="210">
        <f>+BK3231+BL3231</f>
        <v>0</v>
      </c>
      <c r="BN3231" s="210">
        <f>+BJ3231+BM3231</f>
        <v>0</v>
      </c>
      <c r="BO3231" s="209">
        <f>AF3231-AM3231-AT3231-BA3231-BH3231</f>
        <v>0</v>
      </c>
      <c r="BP3231" s="209">
        <f>AG3231-AN3231-AU3231-BB3231-BI3231</f>
        <v>0</v>
      </c>
      <c r="BQ3231" s="210">
        <f>+BO3231+BP3231</f>
        <v>0</v>
      </c>
      <c r="BR3231" s="209">
        <f>AI3231-AP3231-AW3231-BD3231-BK3231</f>
        <v>0</v>
      </c>
      <c r="BS3231" s="209">
        <f>AJ3231-AQ3231-AX3231-BE3231-BL3231</f>
        <v>0</v>
      </c>
      <c r="BT3231" s="210">
        <f>+BR3231+BS3231</f>
        <v>0</v>
      </c>
      <c r="BU3231" s="210">
        <f>+BQ3231+BT3231</f>
        <v>0</v>
      </c>
      <c r="BV3231" s="215">
        <f>R3231+X3231-AD3231</f>
        <v>0</v>
      </c>
      <c r="BW3231" s="215">
        <f>S3231+Y3231-AE3231</f>
        <v>0</v>
      </c>
      <c r="BX3231" s="216">
        <v>0</v>
      </c>
      <c r="BY3231" s="216">
        <v>0</v>
      </c>
      <c r="BZ3231" s="215">
        <f>BV3231-BX3231</f>
        <v>0</v>
      </c>
      <c r="CA3231" s="217">
        <f>BW3231-BY3231</f>
        <v>0</v>
      </c>
    </row>
    <row r="3232" spans="2:79" s="405" customFormat="1" ht="36.75" hidden="1" customHeight="1">
      <c r="B3232" s="206">
        <v>2015</v>
      </c>
      <c r="C3232" s="207">
        <v>8320</v>
      </c>
      <c r="D3232" s="206">
        <v>12</v>
      </c>
      <c r="E3232" s="206">
        <v>5000</v>
      </c>
      <c r="F3232" s="206">
        <v>5100</v>
      </c>
      <c r="G3232" s="218">
        <v>511</v>
      </c>
      <c r="H3232" s="206">
        <v>8</v>
      </c>
      <c r="I3232" s="231" t="s">
        <v>782</v>
      </c>
      <c r="J3232" s="209">
        <v>0</v>
      </c>
      <c r="K3232" s="209">
        <v>0</v>
      </c>
      <c r="L3232" s="210">
        <f>+J3232+K3232</f>
        <v>0</v>
      </c>
      <c r="M3232" s="209">
        <v>0</v>
      </c>
      <c r="N3232" s="209">
        <v>0</v>
      </c>
      <c r="O3232" s="210">
        <f>+M3232+N3232</f>
        <v>0</v>
      </c>
      <c r="P3232" s="210">
        <f>+L3232+O3232</f>
        <v>0</v>
      </c>
      <c r="Q3232" s="221" t="s">
        <v>19</v>
      </c>
      <c r="R3232" s="307"/>
      <c r="S3232" s="212"/>
      <c r="T3232" s="213">
        <v>0</v>
      </c>
      <c r="U3232" s="213">
        <v>0</v>
      </c>
      <c r="V3232" s="213">
        <v>0</v>
      </c>
      <c r="W3232" s="213">
        <v>0</v>
      </c>
      <c r="X3232" s="213"/>
      <c r="Y3232" s="213"/>
      <c r="Z3232" s="213">
        <v>0</v>
      </c>
      <c r="AA3232" s="213">
        <v>0</v>
      </c>
      <c r="AB3232" s="213">
        <v>0</v>
      </c>
      <c r="AC3232" s="213">
        <v>0</v>
      </c>
      <c r="AD3232" s="214"/>
      <c r="AE3232" s="214"/>
      <c r="AF3232" s="209">
        <f>J3232+T3232-Z3232</f>
        <v>0</v>
      </c>
      <c r="AG3232" s="209">
        <f>K3232+U3232-AA3232</f>
        <v>0</v>
      </c>
      <c r="AH3232" s="210">
        <f>+AF3232+AG3232</f>
        <v>0</v>
      </c>
      <c r="AI3232" s="209">
        <f>M3232+V3232-AB3232</f>
        <v>0</v>
      </c>
      <c r="AJ3232" s="209">
        <f>N3232+W3232-AC3232</f>
        <v>0</v>
      </c>
      <c r="AK3232" s="210">
        <f>+AI3232+AJ3232</f>
        <v>0</v>
      </c>
      <c r="AL3232" s="210">
        <f>+AH3232+AK3232</f>
        <v>0</v>
      </c>
      <c r="AM3232" s="213">
        <v>0</v>
      </c>
      <c r="AN3232" s="213">
        <v>0</v>
      </c>
      <c r="AO3232" s="210">
        <f>+AM3232+AN3232</f>
        <v>0</v>
      </c>
      <c r="AP3232" s="213">
        <v>0</v>
      </c>
      <c r="AQ3232" s="213">
        <v>0</v>
      </c>
      <c r="AR3232" s="210">
        <f>+AP3232+AQ3232</f>
        <v>0</v>
      </c>
      <c r="AS3232" s="210">
        <f>+AO3232+AR3232</f>
        <v>0</v>
      </c>
      <c r="AT3232" s="213">
        <v>0</v>
      </c>
      <c r="AU3232" s="213">
        <v>0</v>
      </c>
      <c r="AV3232" s="210">
        <f>+AT3232+AU3232</f>
        <v>0</v>
      </c>
      <c r="AW3232" s="213">
        <v>0</v>
      </c>
      <c r="AX3232" s="213">
        <v>0</v>
      </c>
      <c r="AY3232" s="210">
        <f>+AW3232+AX3232</f>
        <v>0</v>
      </c>
      <c r="AZ3232" s="210">
        <f>+AV3232+AY3232</f>
        <v>0</v>
      </c>
      <c r="BA3232" s="213">
        <v>0</v>
      </c>
      <c r="BB3232" s="213">
        <v>0</v>
      </c>
      <c r="BC3232" s="210">
        <f>+BA3232+BB3232</f>
        <v>0</v>
      </c>
      <c r="BD3232" s="213">
        <v>0</v>
      </c>
      <c r="BE3232" s="213">
        <v>0</v>
      </c>
      <c r="BF3232" s="210">
        <f>+BD3232+BE3232</f>
        <v>0</v>
      </c>
      <c r="BG3232" s="210">
        <f>+BC3232+BF3232</f>
        <v>0</v>
      </c>
      <c r="BH3232" s="213">
        <v>0</v>
      </c>
      <c r="BI3232" s="213">
        <v>0</v>
      </c>
      <c r="BJ3232" s="210">
        <f>+BH3232+BI3232</f>
        <v>0</v>
      </c>
      <c r="BK3232" s="213">
        <v>0</v>
      </c>
      <c r="BL3232" s="213">
        <v>0</v>
      </c>
      <c r="BM3232" s="210">
        <f>+BK3232+BL3232</f>
        <v>0</v>
      </c>
      <c r="BN3232" s="210">
        <f>+BJ3232+BM3232</f>
        <v>0</v>
      </c>
      <c r="BO3232" s="209">
        <f>AF3232-AM3232-AT3232-BA3232-BH3232</f>
        <v>0</v>
      </c>
      <c r="BP3232" s="209">
        <f>AG3232-AN3232-AU3232-BB3232-BI3232</f>
        <v>0</v>
      </c>
      <c r="BQ3232" s="210">
        <f>+BO3232+BP3232</f>
        <v>0</v>
      </c>
      <c r="BR3232" s="209">
        <f>AI3232-AP3232-AW3232-BD3232-BK3232</f>
        <v>0</v>
      </c>
      <c r="BS3232" s="209">
        <f>AJ3232-AQ3232-AX3232-BE3232-BL3232</f>
        <v>0</v>
      </c>
      <c r="BT3232" s="210">
        <f>+BR3232+BS3232</f>
        <v>0</v>
      </c>
      <c r="BU3232" s="210">
        <f>+BQ3232+BT3232</f>
        <v>0</v>
      </c>
      <c r="BV3232" s="215">
        <f>R3232+X3232-AD3232</f>
        <v>0</v>
      </c>
      <c r="BW3232" s="215">
        <f>S3232+Y3232-AE3232</f>
        <v>0</v>
      </c>
      <c r="BX3232" s="216">
        <v>0</v>
      </c>
      <c r="BY3232" s="216">
        <v>0</v>
      </c>
      <c r="BZ3232" s="215">
        <f>BV3232-BX3232</f>
        <v>0</v>
      </c>
      <c r="CA3232" s="217">
        <f>BW3232-BY3232</f>
        <v>0</v>
      </c>
    </row>
    <row r="3233" spans="2:79" s="405" customFormat="1" ht="36.75" hidden="1" customHeight="1">
      <c r="B3233" s="206">
        <v>2015</v>
      </c>
      <c r="C3233" s="207">
        <v>8320</v>
      </c>
      <c r="D3233" s="206">
        <v>12</v>
      </c>
      <c r="E3233" s="206">
        <v>5000</v>
      </c>
      <c r="F3233" s="206">
        <v>5100</v>
      </c>
      <c r="G3233" s="218">
        <v>511</v>
      </c>
      <c r="H3233" s="206">
        <v>9</v>
      </c>
      <c r="I3233" s="231" t="s">
        <v>781</v>
      </c>
      <c r="J3233" s="209">
        <v>0</v>
      </c>
      <c r="K3233" s="209">
        <v>0</v>
      </c>
      <c r="L3233" s="210">
        <f>+J3233+K3233</f>
        <v>0</v>
      </c>
      <c r="M3233" s="209">
        <v>0</v>
      </c>
      <c r="N3233" s="209">
        <v>0</v>
      </c>
      <c r="O3233" s="210">
        <f>+M3233+N3233</f>
        <v>0</v>
      </c>
      <c r="P3233" s="210">
        <f>+L3233+O3233</f>
        <v>0</v>
      </c>
      <c r="Q3233" s="221" t="s">
        <v>19</v>
      </c>
      <c r="R3233" s="307"/>
      <c r="S3233" s="212"/>
      <c r="T3233" s="213">
        <v>0</v>
      </c>
      <c r="U3233" s="213">
        <v>0</v>
      </c>
      <c r="V3233" s="213">
        <v>0</v>
      </c>
      <c r="W3233" s="213">
        <v>0</v>
      </c>
      <c r="X3233" s="213"/>
      <c r="Y3233" s="213"/>
      <c r="Z3233" s="213">
        <v>0</v>
      </c>
      <c r="AA3233" s="213">
        <v>0</v>
      </c>
      <c r="AB3233" s="213">
        <v>0</v>
      </c>
      <c r="AC3233" s="213">
        <v>0</v>
      </c>
      <c r="AD3233" s="214"/>
      <c r="AE3233" s="214"/>
      <c r="AF3233" s="209">
        <f>J3233+T3233-Z3233</f>
        <v>0</v>
      </c>
      <c r="AG3233" s="209">
        <f>K3233+U3233-AA3233</f>
        <v>0</v>
      </c>
      <c r="AH3233" s="210">
        <f>+AF3233+AG3233</f>
        <v>0</v>
      </c>
      <c r="AI3233" s="209">
        <f>M3233+V3233-AB3233</f>
        <v>0</v>
      </c>
      <c r="AJ3233" s="209">
        <f>N3233+W3233-AC3233</f>
        <v>0</v>
      </c>
      <c r="AK3233" s="210">
        <f>+AI3233+AJ3233</f>
        <v>0</v>
      </c>
      <c r="AL3233" s="210">
        <f>+AH3233+AK3233</f>
        <v>0</v>
      </c>
      <c r="AM3233" s="213">
        <v>0</v>
      </c>
      <c r="AN3233" s="213">
        <v>0</v>
      </c>
      <c r="AO3233" s="210">
        <f>+AM3233+AN3233</f>
        <v>0</v>
      </c>
      <c r="AP3233" s="213">
        <v>0</v>
      </c>
      <c r="AQ3233" s="213">
        <v>0</v>
      </c>
      <c r="AR3233" s="210">
        <f>+AP3233+AQ3233</f>
        <v>0</v>
      </c>
      <c r="AS3233" s="210">
        <f>+AO3233+AR3233</f>
        <v>0</v>
      </c>
      <c r="AT3233" s="213">
        <v>0</v>
      </c>
      <c r="AU3233" s="213">
        <v>0</v>
      </c>
      <c r="AV3233" s="210">
        <f>+AT3233+AU3233</f>
        <v>0</v>
      </c>
      <c r="AW3233" s="213">
        <v>0</v>
      </c>
      <c r="AX3233" s="213">
        <v>0</v>
      </c>
      <c r="AY3233" s="210">
        <f>+AW3233+AX3233</f>
        <v>0</v>
      </c>
      <c r="AZ3233" s="210">
        <f>+AV3233+AY3233</f>
        <v>0</v>
      </c>
      <c r="BA3233" s="213">
        <v>0</v>
      </c>
      <c r="BB3233" s="213">
        <v>0</v>
      </c>
      <c r="BC3233" s="210">
        <f>+BA3233+BB3233</f>
        <v>0</v>
      </c>
      <c r="BD3233" s="213">
        <v>0</v>
      </c>
      <c r="BE3233" s="213">
        <v>0</v>
      </c>
      <c r="BF3233" s="210">
        <f>+BD3233+BE3233</f>
        <v>0</v>
      </c>
      <c r="BG3233" s="210">
        <f>+BC3233+BF3233</f>
        <v>0</v>
      </c>
      <c r="BH3233" s="213">
        <v>0</v>
      </c>
      <c r="BI3233" s="213">
        <v>0</v>
      </c>
      <c r="BJ3233" s="210">
        <f>+BH3233+BI3233</f>
        <v>0</v>
      </c>
      <c r="BK3233" s="213">
        <v>0</v>
      </c>
      <c r="BL3233" s="213">
        <v>0</v>
      </c>
      <c r="BM3233" s="210">
        <f>+BK3233+BL3233</f>
        <v>0</v>
      </c>
      <c r="BN3233" s="210">
        <f>+BJ3233+BM3233</f>
        <v>0</v>
      </c>
      <c r="BO3233" s="209">
        <f>AF3233-AM3233-AT3233-BA3233-BH3233</f>
        <v>0</v>
      </c>
      <c r="BP3233" s="209">
        <f>AG3233-AN3233-AU3233-BB3233-BI3233</f>
        <v>0</v>
      </c>
      <c r="BQ3233" s="210">
        <f>+BO3233+BP3233</f>
        <v>0</v>
      </c>
      <c r="BR3233" s="209">
        <f>AI3233-AP3233-AW3233-BD3233-BK3233</f>
        <v>0</v>
      </c>
      <c r="BS3233" s="209">
        <f>AJ3233-AQ3233-AX3233-BE3233-BL3233</f>
        <v>0</v>
      </c>
      <c r="BT3233" s="210">
        <f>+BR3233+BS3233</f>
        <v>0</v>
      </c>
      <c r="BU3233" s="210">
        <f>+BQ3233+BT3233</f>
        <v>0</v>
      </c>
      <c r="BV3233" s="215">
        <f>R3233+X3233-AD3233</f>
        <v>0</v>
      </c>
      <c r="BW3233" s="215">
        <f>S3233+Y3233-AE3233</f>
        <v>0</v>
      </c>
      <c r="BX3233" s="216">
        <v>0</v>
      </c>
      <c r="BY3233" s="216">
        <v>0</v>
      </c>
      <c r="BZ3233" s="215">
        <f>BV3233-BX3233</f>
        <v>0</v>
      </c>
      <c r="CA3233" s="217">
        <f>BW3233-BY3233</f>
        <v>0</v>
      </c>
    </row>
    <row r="3234" spans="2:79" s="405" customFormat="1" ht="36.75" hidden="1" customHeight="1">
      <c r="B3234" s="206">
        <v>2015</v>
      </c>
      <c r="C3234" s="207">
        <v>8320</v>
      </c>
      <c r="D3234" s="206">
        <v>12</v>
      </c>
      <c r="E3234" s="206">
        <v>5000</v>
      </c>
      <c r="F3234" s="206">
        <v>5100</v>
      </c>
      <c r="G3234" s="218">
        <v>511</v>
      </c>
      <c r="H3234" s="206">
        <v>10</v>
      </c>
      <c r="I3234" s="231" t="s">
        <v>780</v>
      </c>
      <c r="J3234" s="209">
        <v>0</v>
      </c>
      <c r="K3234" s="209">
        <v>0</v>
      </c>
      <c r="L3234" s="210">
        <f>+J3234+K3234</f>
        <v>0</v>
      </c>
      <c r="M3234" s="209">
        <v>0</v>
      </c>
      <c r="N3234" s="209">
        <v>0</v>
      </c>
      <c r="O3234" s="210">
        <f>+M3234+N3234</f>
        <v>0</v>
      </c>
      <c r="P3234" s="210">
        <f>+L3234+O3234</f>
        <v>0</v>
      </c>
      <c r="Q3234" s="221" t="s">
        <v>19</v>
      </c>
      <c r="R3234" s="307"/>
      <c r="S3234" s="212"/>
      <c r="T3234" s="213">
        <v>0</v>
      </c>
      <c r="U3234" s="213">
        <v>0</v>
      </c>
      <c r="V3234" s="213">
        <v>0</v>
      </c>
      <c r="W3234" s="213">
        <v>0</v>
      </c>
      <c r="X3234" s="213"/>
      <c r="Y3234" s="213"/>
      <c r="Z3234" s="213">
        <v>0</v>
      </c>
      <c r="AA3234" s="213">
        <v>0</v>
      </c>
      <c r="AB3234" s="213">
        <v>0</v>
      </c>
      <c r="AC3234" s="213">
        <v>0</v>
      </c>
      <c r="AD3234" s="214"/>
      <c r="AE3234" s="214"/>
      <c r="AF3234" s="209">
        <f>J3234+T3234-Z3234</f>
        <v>0</v>
      </c>
      <c r="AG3234" s="209">
        <f>K3234+U3234-AA3234</f>
        <v>0</v>
      </c>
      <c r="AH3234" s="210">
        <f>+AF3234+AG3234</f>
        <v>0</v>
      </c>
      <c r="AI3234" s="209">
        <f>M3234+V3234-AB3234</f>
        <v>0</v>
      </c>
      <c r="AJ3234" s="209">
        <f>N3234+W3234-AC3234</f>
        <v>0</v>
      </c>
      <c r="AK3234" s="210">
        <f>+AI3234+AJ3234</f>
        <v>0</v>
      </c>
      <c r="AL3234" s="210">
        <f>+AH3234+AK3234</f>
        <v>0</v>
      </c>
      <c r="AM3234" s="213">
        <v>0</v>
      </c>
      <c r="AN3234" s="213">
        <v>0</v>
      </c>
      <c r="AO3234" s="210">
        <f>+AM3234+AN3234</f>
        <v>0</v>
      </c>
      <c r="AP3234" s="213">
        <v>0</v>
      </c>
      <c r="AQ3234" s="213">
        <v>0</v>
      </c>
      <c r="AR3234" s="210">
        <f>+AP3234+AQ3234</f>
        <v>0</v>
      </c>
      <c r="AS3234" s="210">
        <f>+AO3234+AR3234</f>
        <v>0</v>
      </c>
      <c r="AT3234" s="213">
        <v>0</v>
      </c>
      <c r="AU3234" s="213">
        <v>0</v>
      </c>
      <c r="AV3234" s="210">
        <f>+AT3234+AU3234</f>
        <v>0</v>
      </c>
      <c r="AW3234" s="213">
        <v>0</v>
      </c>
      <c r="AX3234" s="213">
        <v>0</v>
      </c>
      <c r="AY3234" s="210">
        <f>+AW3234+AX3234</f>
        <v>0</v>
      </c>
      <c r="AZ3234" s="210">
        <f>+AV3234+AY3234</f>
        <v>0</v>
      </c>
      <c r="BA3234" s="213">
        <v>0</v>
      </c>
      <c r="BB3234" s="213">
        <v>0</v>
      </c>
      <c r="BC3234" s="210">
        <f>+BA3234+BB3234</f>
        <v>0</v>
      </c>
      <c r="BD3234" s="213">
        <v>0</v>
      </c>
      <c r="BE3234" s="213">
        <v>0</v>
      </c>
      <c r="BF3234" s="210">
        <f>+BD3234+BE3234</f>
        <v>0</v>
      </c>
      <c r="BG3234" s="210">
        <f>+BC3234+BF3234</f>
        <v>0</v>
      </c>
      <c r="BH3234" s="213">
        <v>0</v>
      </c>
      <c r="BI3234" s="213">
        <v>0</v>
      </c>
      <c r="BJ3234" s="210">
        <f>+BH3234+BI3234</f>
        <v>0</v>
      </c>
      <c r="BK3234" s="213">
        <v>0</v>
      </c>
      <c r="BL3234" s="213">
        <v>0</v>
      </c>
      <c r="BM3234" s="210">
        <f>+BK3234+BL3234</f>
        <v>0</v>
      </c>
      <c r="BN3234" s="210">
        <f>+BJ3234+BM3234</f>
        <v>0</v>
      </c>
      <c r="BO3234" s="209">
        <f>AF3234-AM3234-AT3234-BA3234-BH3234</f>
        <v>0</v>
      </c>
      <c r="BP3234" s="209">
        <f>AG3234-AN3234-AU3234-BB3234-BI3234</f>
        <v>0</v>
      </c>
      <c r="BQ3234" s="210">
        <f>+BO3234+BP3234</f>
        <v>0</v>
      </c>
      <c r="BR3234" s="209">
        <f>AI3234-AP3234-AW3234-BD3234-BK3234</f>
        <v>0</v>
      </c>
      <c r="BS3234" s="209">
        <f>AJ3234-AQ3234-AX3234-BE3234-BL3234</f>
        <v>0</v>
      </c>
      <c r="BT3234" s="210">
        <f>+BR3234+BS3234</f>
        <v>0</v>
      </c>
      <c r="BU3234" s="210">
        <f>+BQ3234+BT3234</f>
        <v>0</v>
      </c>
      <c r="BV3234" s="215">
        <f>R3234+X3234-AD3234</f>
        <v>0</v>
      </c>
      <c r="BW3234" s="215">
        <f>S3234+Y3234-AE3234</f>
        <v>0</v>
      </c>
      <c r="BX3234" s="216">
        <v>0</v>
      </c>
      <c r="BY3234" s="216">
        <v>0</v>
      </c>
      <c r="BZ3234" s="215">
        <f>BV3234-BX3234</f>
        <v>0</v>
      </c>
      <c r="CA3234" s="217">
        <f>BW3234-BY3234</f>
        <v>0</v>
      </c>
    </row>
    <row r="3235" spans="2:79" s="405" customFormat="1" ht="36.75" hidden="1" customHeight="1">
      <c r="B3235" s="206">
        <v>2015</v>
      </c>
      <c r="C3235" s="207">
        <v>8320</v>
      </c>
      <c r="D3235" s="206">
        <v>12</v>
      </c>
      <c r="E3235" s="206">
        <v>5000</v>
      </c>
      <c r="F3235" s="206">
        <v>5100</v>
      </c>
      <c r="G3235" s="218">
        <v>511</v>
      </c>
      <c r="H3235" s="206">
        <v>11</v>
      </c>
      <c r="I3235" s="231" t="s">
        <v>263</v>
      </c>
      <c r="J3235" s="209">
        <v>0</v>
      </c>
      <c r="K3235" s="209">
        <v>0</v>
      </c>
      <c r="L3235" s="210">
        <f>+J3235+K3235</f>
        <v>0</v>
      </c>
      <c r="M3235" s="209">
        <v>0</v>
      </c>
      <c r="N3235" s="209">
        <v>0</v>
      </c>
      <c r="O3235" s="210">
        <f>+M3235+N3235</f>
        <v>0</v>
      </c>
      <c r="P3235" s="210">
        <f>+L3235+O3235</f>
        <v>0</v>
      </c>
      <c r="Q3235" s="221" t="s">
        <v>19</v>
      </c>
      <c r="R3235" s="307"/>
      <c r="S3235" s="212"/>
      <c r="T3235" s="213">
        <v>0</v>
      </c>
      <c r="U3235" s="213">
        <v>0</v>
      </c>
      <c r="V3235" s="213">
        <v>0</v>
      </c>
      <c r="W3235" s="213">
        <v>0</v>
      </c>
      <c r="X3235" s="213"/>
      <c r="Y3235" s="213"/>
      <c r="Z3235" s="213">
        <v>0</v>
      </c>
      <c r="AA3235" s="213">
        <v>0</v>
      </c>
      <c r="AB3235" s="213">
        <v>0</v>
      </c>
      <c r="AC3235" s="213">
        <v>0</v>
      </c>
      <c r="AD3235" s="214"/>
      <c r="AE3235" s="214"/>
      <c r="AF3235" s="209">
        <f>J3235+T3235-Z3235</f>
        <v>0</v>
      </c>
      <c r="AG3235" s="209">
        <f>K3235+U3235-AA3235</f>
        <v>0</v>
      </c>
      <c r="AH3235" s="210">
        <f>+AF3235+AG3235</f>
        <v>0</v>
      </c>
      <c r="AI3235" s="209">
        <f>M3235+V3235-AB3235</f>
        <v>0</v>
      </c>
      <c r="AJ3235" s="209">
        <f>N3235+W3235-AC3235</f>
        <v>0</v>
      </c>
      <c r="AK3235" s="210">
        <f>+AI3235+AJ3235</f>
        <v>0</v>
      </c>
      <c r="AL3235" s="210">
        <f>+AH3235+AK3235</f>
        <v>0</v>
      </c>
      <c r="AM3235" s="213">
        <v>0</v>
      </c>
      <c r="AN3235" s="213">
        <v>0</v>
      </c>
      <c r="AO3235" s="210">
        <f>+AM3235+AN3235</f>
        <v>0</v>
      </c>
      <c r="AP3235" s="213">
        <v>0</v>
      </c>
      <c r="AQ3235" s="213">
        <v>0</v>
      </c>
      <c r="AR3235" s="210">
        <f>+AP3235+AQ3235</f>
        <v>0</v>
      </c>
      <c r="AS3235" s="210">
        <f>+AO3235+AR3235</f>
        <v>0</v>
      </c>
      <c r="AT3235" s="213">
        <v>0</v>
      </c>
      <c r="AU3235" s="213">
        <v>0</v>
      </c>
      <c r="AV3235" s="210">
        <f>+AT3235+AU3235</f>
        <v>0</v>
      </c>
      <c r="AW3235" s="213">
        <v>0</v>
      </c>
      <c r="AX3235" s="213">
        <v>0</v>
      </c>
      <c r="AY3235" s="210">
        <f>+AW3235+AX3235</f>
        <v>0</v>
      </c>
      <c r="AZ3235" s="210">
        <f>+AV3235+AY3235</f>
        <v>0</v>
      </c>
      <c r="BA3235" s="213">
        <v>0</v>
      </c>
      <c r="BB3235" s="213">
        <v>0</v>
      </c>
      <c r="BC3235" s="210">
        <f>+BA3235+BB3235</f>
        <v>0</v>
      </c>
      <c r="BD3235" s="213">
        <v>0</v>
      </c>
      <c r="BE3235" s="213">
        <v>0</v>
      </c>
      <c r="BF3235" s="210">
        <f>+BD3235+BE3235</f>
        <v>0</v>
      </c>
      <c r="BG3235" s="210">
        <f>+BC3235+BF3235</f>
        <v>0</v>
      </c>
      <c r="BH3235" s="213">
        <v>0</v>
      </c>
      <c r="BI3235" s="213">
        <v>0</v>
      </c>
      <c r="BJ3235" s="210">
        <f>+BH3235+BI3235</f>
        <v>0</v>
      </c>
      <c r="BK3235" s="213">
        <v>0</v>
      </c>
      <c r="BL3235" s="213">
        <v>0</v>
      </c>
      <c r="BM3235" s="210">
        <f>+BK3235+BL3235</f>
        <v>0</v>
      </c>
      <c r="BN3235" s="210">
        <f>+BJ3235+BM3235</f>
        <v>0</v>
      </c>
      <c r="BO3235" s="209">
        <f>AF3235-AM3235-AT3235-BA3235-BH3235</f>
        <v>0</v>
      </c>
      <c r="BP3235" s="209">
        <f>AG3235-AN3235-AU3235-BB3235-BI3235</f>
        <v>0</v>
      </c>
      <c r="BQ3235" s="210">
        <f>+BO3235+BP3235</f>
        <v>0</v>
      </c>
      <c r="BR3235" s="209">
        <f>AI3235-AP3235-AW3235-BD3235-BK3235</f>
        <v>0</v>
      </c>
      <c r="BS3235" s="209">
        <f>AJ3235-AQ3235-AX3235-BE3235-BL3235</f>
        <v>0</v>
      </c>
      <c r="BT3235" s="210">
        <f>+BR3235+BS3235</f>
        <v>0</v>
      </c>
      <c r="BU3235" s="210">
        <f>+BQ3235+BT3235</f>
        <v>0</v>
      </c>
      <c r="BV3235" s="215">
        <f>R3235+X3235-AD3235</f>
        <v>0</v>
      </c>
      <c r="BW3235" s="215">
        <f>S3235+Y3235-AE3235</f>
        <v>0</v>
      </c>
      <c r="BX3235" s="216">
        <v>0</v>
      </c>
      <c r="BY3235" s="216">
        <v>0</v>
      </c>
      <c r="BZ3235" s="215">
        <f>BV3235-BX3235</f>
        <v>0</v>
      </c>
      <c r="CA3235" s="217">
        <f>BW3235-BY3235</f>
        <v>0</v>
      </c>
    </row>
    <row r="3236" spans="2:79" s="405" customFormat="1" ht="36.75" hidden="1" customHeight="1">
      <c r="B3236" s="206">
        <v>2015</v>
      </c>
      <c r="C3236" s="207">
        <v>8320</v>
      </c>
      <c r="D3236" s="206">
        <v>12</v>
      </c>
      <c r="E3236" s="206">
        <v>5000</v>
      </c>
      <c r="F3236" s="206">
        <v>5100</v>
      </c>
      <c r="G3236" s="218">
        <v>511</v>
      </c>
      <c r="H3236" s="206">
        <v>12</v>
      </c>
      <c r="I3236" s="231" t="s">
        <v>567</v>
      </c>
      <c r="J3236" s="209">
        <v>0</v>
      </c>
      <c r="K3236" s="209">
        <v>0</v>
      </c>
      <c r="L3236" s="210">
        <f>+J3236+K3236</f>
        <v>0</v>
      </c>
      <c r="M3236" s="209">
        <v>0</v>
      </c>
      <c r="N3236" s="209">
        <v>0</v>
      </c>
      <c r="O3236" s="210">
        <f>+M3236+N3236</f>
        <v>0</v>
      </c>
      <c r="P3236" s="210">
        <f>+L3236+O3236</f>
        <v>0</v>
      </c>
      <c r="Q3236" s="221" t="s">
        <v>19</v>
      </c>
      <c r="R3236" s="307"/>
      <c r="S3236" s="212"/>
      <c r="T3236" s="213">
        <v>0</v>
      </c>
      <c r="U3236" s="213">
        <v>0</v>
      </c>
      <c r="V3236" s="213">
        <v>0</v>
      </c>
      <c r="W3236" s="213">
        <v>0</v>
      </c>
      <c r="X3236" s="213"/>
      <c r="Y3236" s="213"/>
      <c r="Z3236" s="213">
        <v>0</v>
      </c>
      <c r="AA3236" s="213">
        <v>0</v>
      </c>
      <c r="AB3236" s="213">
        <v>0</v>
      </c>
      <c r="AC3236" s="213">
        <v>0</v>
      </c>
      <c r="AD3236" s="214"/>
      <c r="AE3236" s="214"/>
      <c r="AF3236" s="209">
        <f>J3236+T3236-Z3236</f>
        <v>0</v>
      </c>
      <c r="AG3236" s="209">
        <f>K3236+U3236-AA3236</f>
        <v>0</v>
      </c>
      <c r="AH3236" s="210">
        <f>+AF3236+AG3236</f>
        <v>0</v>
      </c>
      <c r="AI3236" s="209">
        <f>M3236+V3236-AB3236</f>
        <v>0</v>
      </c>
      <c r="AJ3236" s="209">
        <f>N3236+W3236-AC3236</f>
        <v>0</v>
      </c>
      <c r="AK3236" s="210">
        <f>+AI3236+AJ3236</f>
        <v>0</v>
      </c>
      <c r="AL3236" s="210">
        <f>+AH3236+AK3236</f>
        <v>0</v>
      </c>
      <c r="AM3236" s="213">
        <v>0</v>
      </c>
      <c r="AN3236" s="213">
        <v>0</v>
      </c>
      <c r="AO3236" s="210">
        <f>+AM3236+AN3236</f>
        <v>0</v>
      </c>
      <c r="AP3236" s="213">
        <v>0</v>
      </c>
      <c r="AQ3236" s="213">
        <v>0</v>
      </c>
      <c r="AR3236" s="210">
        <f>+AP3236+AQ3236</f>
        <v>0</v>
      </c>
      <c r="AS3236" s="210">
        <f>+AO3236+AR3236</f>
        <v>0</v>
      </c>
      <c r="AT3236" s="213">
        <v>0</v>
      </c>
      <c r="AU3236" s="213">
        <v>0</v>
      </c>
      <c r="AV3236" s="210">
        <f>+AT3236+AU3236</f>
        <v>0</v>
      </c>
      <c r="AW3236" s="213">
        <v>0</v>
      </c>
      <c r="AX3236" s="213">
        <v>0</v>
      </c>
      <c r="AY3236" s="210">
        <f>+AW3236+AX3236</f>
        <v>0</v>
      </c>
      <c r="AZ3236" s="210">
        <f>+AV3236+AY3236</f>
        <v>0</v>
      </c>
      <c r="BA3236" s="213">
        <v>0</v>
      </c>
      <c r="BB3236" s="213">
        <v>0</v>
      </c>
      <c r="BC3236" s="210">
        <f>+BA3236+BB3236</f>
        <v>0</v>
      </c>
      <c r="BD3236" s="213">
        <v>0</v>
      </c>
      <c r="BE3236" s="213">
        <v>0</v>
      </c>
      <c r="BF3236" s="210">
        <f>+BD3236+BE3236</f>
        <v>0</v>
      </c>
      <c r="BG3236" s="210">
        <f>+BC3236+BF3236</f>
        <v>0</v>
      </c>
      <c r="BH3236" s="213">
        <v>0</v>
      </c>
      <c r="BI3236" s="213">
        <v>0</v>
      </c>
      <c r="BJ3236" s="210">
        <f>+BH3236+BI3236</f>
        <v>0</v>
      </c>
      <c r="BK3236" s="213">
        <v>0</v>
      </c>
      <c r="BL3236" s="213">
        <v>0</v>
      </c>
      <c r="BM3236" s="210">
        <f>+BK3236+BL3236</f>
        <v>0</v>
      </c>
      <c r="BN3236" s="210">
        <f>+BJ3236+BM3236</f>
        <v>0</v>
      </c>
      <c r="BO3236" s="209">
        <f>AF3236-AM3236-AT3236-BA3236-BH3236</f>
        <v>0</v>
      </c>
      <c r="BP3236" s="209">
        <f>AG3236-AN3236-AU3236-BB3236-BI3236</f>
        <v>0</v>
      </c>
      <c r="BQ3236" s="210">
        <f>+BO3236+BP3236</f>
        <v>0</v>
      </c>
      <c r="BR3236" s="209">
        <f>AI3236-AP3236-AW3236-BD3236-BK3236</f>
        <v>0</v>
      </c>
      <c r="BS3236" s="209">
        <f>AJ3236-AQ3236-AX3236-BE3236-BL3236</f>
        <v>0</v>
      </c>
      <c r="BT3236" s="210">
        <f>+BR3236+BS3236</f>
        <v>0</v>
      </c>
      <c r="BU3236" s="210">
        <f>+BQ3236+BT3236</f>
        <v>0</v>
      </c>
      <c r="BV3236" s="215">
        <f>R3236+X3236-AD3236</f>
        <v>0</v>
      </c>
      <c r="BW3236" s="215">
        <f>S3236+Y3236-AE3236</f>
        <v>0</v>
      </c>
      <c r="BX3236" s="216">
        <v>0</v>
      </c>
      <c r="BY3236" s="216">
        <v>0</v>
      </c>
      <c r="BZ3236" s="215">
        <f>BV3236-BX3236</f>
        <v>0</v>
      </c>
      <c r="CA3236" s="217">
        <f>BW3236-BY3236</f>
        <v>0</v>
      </c>
    </row>
    <row r="3237" spans="2:79" s="405" customFormat="1" ht="36.75" hidden="1" customHeight="1">
      <c r="B3237" s="206">
        <v>2015</v>
      </c>
      <c r="C3237" s="207">
        <v>8320</v>
      </c>
      <c r="D3237" s="206">
        <v>12</v>
      </c>
      <c r="E3237" s="206">
        <v>5000</v>
      </c>
      <c r="F3237" s="206">
        <v>5100</v>
      </c>
      <c r="G3237" s="218">
        <v>511</v>
      </c>
      <c r="H3237" s="206">
        <v>13</v>
      </c>
      <c r="I3237" s="231" t="s">
        <v>779</v>
      </c>
      <c r="J3237" s="209">
        <v>0</v>
      </c>
      <c r="K3237" s="209">
        <v>0</v>
      </c>
      <c r="L3237" s="210">
        <f>+J3237+K3237</f>
        <v>0</v>
      </c>
      <c r="M3237" s="209">
        <v>0</v>
      </c>
      <c r="N3237" s="209">
        <v>0</v>
      </c>
      <c r="O3237" s="210">
        <f>+M3237+N3237</f>
        <v>0</v>
      </c>
      <c r="P3237" s="210">
        <f>+L3237+O3237</f>
        <v>0</v>
      </c>
      <c r="Q3237" s="221" t="s">
        <v>19</v>
      </c>
      <c r="R3237" s="307"/>
      <c r="S3237" s="212"/>
      <c r="T3237" s="213">
        <v>0</v>
      </c>
      <c r="U3237" s="213">
        <v>0</v>
      </c>
      <c r="V3237" s="213">
        <v>0</v>
      </c>
      <c r="W3237" s="213">
        <v>0</v>
      </c>
      <c r="X3237" s="213"/>
      <c r="Y3237" s="213"/>
      <c r="Z3237" s="213">
        <v>0</v>
      </c>
      <c r="AA3237" s="213">
        <v>0</v>
      </c>
      <c r="AB3237" s="213">
        <v>0</v>
      </c>
      <c r="AC3237" s="213">
        <v>0</v>
      </c>
      <c r="AD3237" s="214"/>
      <c r="AE3237" s="214"/>
      <c r="AF3237" s="209">
        <f>J3237+T3237-Z3237</f>
        <v>0</v>
      </c>
      <c r="AG3237" s="209">
        <f>K3237+U3237-AA3237</f>
        <v>0</v>
      </c>
      <c r="AH3237" s="210">
        <f>+AF3237+AG3237</f>
        <v>0</v>
      </c>
      <c r="AI3237" s="209">
        <f>M3237+V3237-AB3237</f>
        <v>0</v>
      </c>
      <c r="AJ3237" s="209">
        <f>N3237+W3237-AC3237</f>
        <v>0</v>
      </c>
      <c r="AK3237" s="210">
        <f>+AI3237+AJ3237</f>
        <v>0</v>
      </c>
      <c r="AL3237" s="210">
        <f>+AH3237+AK3237</f>
        <v>0</v>
      </c>
      <c r="AM3237" s="213">
        <v>0</v>
      </c>
      <c r="AN3237" s="213">
        <v>0</v>
      </c>
      <c r="AO3237" s="210">
        <f>+AM3237+AN3237</f>
        <v>0</v>
      </c>
      <c r="AP3237" s="213">
        <v>0</v>
      </c>
      <c r="AQ3237" s="213">
        <v>0</v>
      </c>
      <c r="AR3237" s="210">
        <f>+AP3237+AQ3237</f>
        <v>0</v>
      </c>
      <c r="AS3237" s="210">
        <f>+AO3237+AR3237</f>
        <v>0</v>
      </c>
      <c r="AT3237" s="213">
        <v>0</v>
      </c>
      <c r="AU3237" s="213">
        <v>0</v>
      </c>
      <c r="AV3237" s="210">
        <f>+AT3237+AU3237</f>
        <v>0</v>
      </c>
      <c r="AW3237" s="213">
        <v>0</v>
      </c>
      <c r="AX3237" s="213">
        <v>0</v>
      </c>
      <c r="AY3237" s="210">
        <f>+AW3237+AX3237</f>
        <v>0</v>
      </c>
      <c r="AZ3237" s="210">
        <f>+AV3237+AY3237</f>
        <v>0</v>
      </c>
      <c r="BA3237" s="213">
        <v>0</v>
      </c>
      <c r="BB3237" s="213">
        <v>0</v>
      </c>
      <c r="BC3237" s="210">
        <f>+BA3237+BB3237</f>
        <v>0</v>
      </c>
      <c r="BD3237" s="213">
        <v>0</v>
      </c>
      <c r="BE3237" s="213">
        <v>0</v>
      </c>
      <c r="BF3237" s="210">
        <f>+BD3237+BE3237</f>
        <v>0</v>
      </c>
      <c r="BG3237" s="210">
        <f>+BC3237+BF3237</f>
        <v>0</v>
      </c>
      <c r="BH3237" s="213">
        <v>0</v>
      </c>
      <c r="BI3237" s="213">
        <v>0</v>
      </c>
      <c r="BJ3237" s="210">
        <f>+BH3237+BI3237</f>
        <v>0</v>
      </c>
      <c r="BK3237" s="213">
        <v>0</v>
      </c>
      <c r="BL3237" s="213">
        <v>0</v>
      </c>
      <c r="BM3237" s="210">
        <f>+BK3237+BL3237</f>
        <v>0</v>
      </c>
      <c r="BN3237" s="210">
        <f>+BJ3237+BM3237</f>
        <v>0</v>
      </c>
      <c r="BO3237" s="209">
        <f>AF3237-AM3237-AT3237-BA3237-BH3237</f>
        <v>0</v>
      </c>
      <c r="BP3237" s="209">
        <f>AG3237-AN3237-AU3237-BB3237-BI3237</f>
        <v>0</v>
      </c>
      <c r="BQ3237" s="210">
        <f>+BO3237+BP3237</f>
        <v>0</v>
      </c>
      <c r="BR3237" s="209">
        <f>AI3237-AP3237-AW3237-BD3237-BK3237</f>
        <v>0</v>
      </c>
      <c r="BS3237" s="209">
        <f>AJ3237-AQ3237-AX3237-BE3237-BL3237</f>
        <v>0</v>
      </c>
      <c r="BT3237" s="210">
        <f>+BR3237+BS3237</f>
        <v>0</v>
      </c>
      <c r="BU3237" s="210">
        <f>+BQ3237+BT3237</f>
        <v>0</v>
      </c>
      <c r="BV3237" s="215">
        <f>R3237+X3237-AD3237</f>
        <v>0</v>
      </c>
      <c r="BW3237" s="215">
        <f>S3237+Y3237-AE3237</f>
        <v>0</v>
      </c>
      <c r="BX3237" s="216">
        <v>0</v>
      </c>
      <c r="BY3237" s="216">
        <v>0</v>
      </c>
      <c r="BZ3237" s="215">
        <f>BV3237-BX3237</f>
        <v>0</v>
      </c>
      <c r="CA3237" s="217">
        <f>BW3237-BY3237</f>
        <v>0</v>
      </c>
    </row>
    <row r="3238" spans="2:79" s="405" customFormat="1" ht="36.75" hidden="1" customHeight="1">
      <c r="B3238" s="206">
        <v>2015</v>
      </c>
      <c r="C3238" s="207">
        <v>8320</v>
      </c>
      <c r="D3238" s="206">
        <v>12</v>
      </c>
      <c r="E3238" s="206">
        <v>5000</v>
      </c>
      <c r="F3238" s="206">
        <v>5100</v>
      </c>
      <c r="G3238" s="218">
        <v>511</v>
      </c>
      <c r="H3238" s="206">
        <v>14</v>
      </c>
      <c r="I3238" s="231" t="s">
        <v>778</v>
      </c>
      <c r="J3238" s="209">
        <v>0</v>
      </c>
      <c r="K3238" s="209">
        <v>0</v>
      </c>
      <c r="L3238" s="210">
        <f>+J3238+K3238</f>
        <v>0</v>
      </c>
      <c r="M3238" s="209">
        <v>0</v>
      </c>
      <c r="N3238" s="209">
        <v>0</v>
      </c>
      <c r="O3238" s="210">
        <f>+M3238+N3238</f>
        <v>0</v>
      </c>
      <c r="P3238" s="210">
        <f>+L3238+O3238</f>
        <v>0</v>
      </c>
      <c r="Q3238" s="221" t="s">
        <v>19</v>
      </c>
      <c r="R3238" s="307"/>
      <c r="S3238" s="212"/>
      <c r="T3238" s="213">
        <v>0</v>
      </c>
      <c r="U3238" s="213">
        <v>0</v>
      </c>
      <c r="V3238" s="213">
        <v>0</v>
      </c>
      <c r="W3238" s="213">
        <v>0</v>
      </c>
      <c r="X3238" s="213"/>
      <c r="Y3238" s="213"/>
      <c r="Z3238" s="213">
        <v>0</v>
      </c>
      <c r="AA3238" s="213">
        <v>0</v>
      </c>
      <c r="AB3238" s="213">
        <v>0</v>
      </c>
      <c r="AC3238" s="213">
        <v>0</v>
      </c>
      <c r="AD3238" s="214"/>
      <c r="AE3238" s="214"/>
      <c r="AF3238" s="209">
        <f>J3238+T3238-Z3238</f>
        <v>0</v>
      </c>
      <c r="AG3238" s="209">
        <f>K3238+U3238-AA3238</f>
        <v>0</v>
      </c>
      <c r="AH3238" s="210">
        <f>+AF3238+AG3238</f>
        <v>0</v>
      </c>
      <c r="AI3238" s="209">
        <f>M3238+V3238-AB3238</f>
        <v>0</v>
      </c>
      <c r="AJ3238" s="209">
        <f>N3238+W3238-AC3238</f>
        <v>0</v>
      </c>
      <c r="AK3238" s="210">
        <f>+AI3238+AJ3238</f>
        <v>0</v>
      </c>
      <c r="AL3238" s="210">
        <f>+AH3238+AK3238</f>
        <v>0</v>
      </c>
      <c r="AM3238" s="213">
        <v>0</v>
      </c>
      <c r="AN3238" s="213">
        <v>0</v>
      </c>
      <c r="AO3238" s="210">
        <f>+AM3238+AN3238</f>
        <v>0</v>
      </c>
      <c r="AP3238" s="213">
        <v>0</v>
      </c>
      <c r="AQ3238" s="213">
        <v>0</v>
      </c>
      <c r="AR3238" s="210">
        <f>+AP3238+AQ3238</f>
        <v>0</v>
      </c>
      <c r="AS3238" s="210">
        <f>+AO3238+AR3238</f>
        <v>0</v>
      </c>
      <c r="AT3238" s="213">
        <v>0</v>
      </c>
      <c r="AU3238" s="213">
        <v>0</v>
      </c>
      <c r="AV3238" s="210">
        <f>+AT3238+AU3238</f>
        <v>0</v>
      </c>
      <c r="AW3238" s="213">
        <v>0</v>
      </c>
      <c r="AX3238" s="213">
        <v>0</v>
      </c>
      <c r="AY3238" s="210">
        <f>+AW3238+AX3238</f>
        <v>0</v>
      </c>
      <c r="AZ3238" s="210">
        <f>+AV3238+AY3238</f>
        <v>0</v>
      </c>
      <c r="BA3238" s="213">
        <v>0</v>
      </c>
      <c r="BB3238" s="213">
        <v>0</v>
      </c>
      <c r="BC3238" s="210">
        <f>+BA3238+BB3238</f>
        <v>0</v>
      </c>
      <c r="BD3238" s="213">
        <v>0</v>
      </c>
      <c r="BE3238" s="213">
        <v>0</v>
      </c>
      <c r="BF3238" s="210">
        <f>+BD3238+BE3238</f>
        <v>0</v>
      </c>
      <c r="BG3238" s="210">
        <f>+BC3238+BF3238</f>
        <v>0</v>
      </c>
      <c r="BH3238" s="213">
        <v>0</v>
      </c>
      <c r="BI3238" s="213">
        <v>0</v>
      </c>
      <c r="BJ3238" s="210">
        <f>+BH3238+BI3238</f>
        <v>0</v>
      </c>
      <c r="BK3238" s="213">
        <v>0</v>
      </c>
      <c r="BL3238" s="213">
        <v>0</v>
      </c>
      <c r="BM3238" s="210">
        <f>+BK3238+BL3238</f>
        <v>0</v>
      </c>
      <c r="BN3238" s="210">
        <f>+BJ3238+BM3238</f>
        <v>0</v>
      </c>
      <c r="BO3238" s="209">
        <f>AF3238-AM3238-AT3238-BA3238-BH3238</f>
        <v>0</v>
      </c>
      <c r="BP3238" s="209">
        <f>AG3238-AN3238-AU3238-BB3238-BI3238</f>
        <v>0</v>
      </c>
      <c r="BQ3238" s="210">
        <f>+BO3238+BP3238</f>
        <v>0</v>
      </c>
      <c r="BR3238" s="209">
        <f>AI3238-AP3238-AW3238-BD3238-BK3238</f>
        <v>0</v>
      </c>
      <c r="BS3238" s="209">
        <f>AJ3238-AQ3238-AX3238-BE3238-BL3238</f>
        <v>0</v>
      </c>
      <c r="BT3238" s="210">
        <f>+BR3238+BS3238</f>
        <v>0</v>
      </c>
      <c r="BU3238" s="210">
        <f>+BQ3238+BT3238</f>
        <v>0</v>
      </c>
      <c r="BV3238" s="215">
        <f>R3238+X3238-AD3238</f>
        <v>0</v>
      </c>
      <c r="BW3238" s="215">
        <f>S3238+Y3238-AE3238</f>
        <v>0</v>
      </c>
      <c r="BX3238" s="216">
        <v>0</v>
      </c>
      <c r="BY3238" s="216">
        <v>0</v>
      </c>
      <c r="BZ3238" s="215">
        <f>BV3238-BX3238</f>
        <v>0</v>
      </c>
      <c r="CA3238" s="217">
        <f>BW3238-BY3238</f>
        <v>0</v>
      </c>
    </row>
    <row r="3239" spans="2:79" s="405" customFormat="1" ht="36.75" hidden="1" customHeight="1">
      <c r="B3239" s="206">
        <v>2015</v>
      </c>
      <c r="C3239" s="207">
        <v>8320</v>
      </c>
      <c r="D3239" s="206">
        <v>12</v>
      </c>
      <c r="E3239" s="206">
        <v>5000</v>
      </c>
      <c r="F3239" s="206">
        <v>5100</v>
      </c>
      <c r="G3239" s="218">
        <v>511</v>
      </c>
      <c r="H3239" s="206">
        <v>15</v>
      </c>
      <c r="I3239" s="231" t="s">
        <v>777</v>
      </c>
      <c r="J3239" s="209">
        <v>0</v>
      </c>
      <c r="K3239" s="209">
        <v>0</v>
      </c>
      <c r="L3239" s="210">
        <f>+J3239+K3239</f>
        <v>0</v>
      </c>
      <c r="M3239" s="209">
        <v>0</v>
      </c>
      <c r="N3239" s="209">
        <v>0</v>
      </c>
      <c r="O3239" s="210">
        <f>+M3239+N3239</f>
        <v>0</v>
      </c>
      <c r="P3239" s="210">
        <f>+L3239+O3239</f>
        <v>0</v>
      </c>
      <c r="Q3239" s="221" t="s">
        <v>19</v>
      </c>
      <c r="R3239" s="307"/>
      <c r="S3239" s="212"/>
      <c r="T3239" s="213">
        <v>0</v>
      </c>
      <c r="U3239" s="213">
        <v>0</v>
      </c>
      <c r="V3239" s="213">
        <v>0</v>
      </c>
      <c r="W3239" s="213">
        <v>0</v>
      </c>
      <c r="X3239" s="213"/>
      <c r="Y3239" s="213"/>
      <c r="Z3239" s="213">
        <v>0</v>
      </c>
      <c r="AA3239" s="213">
        <v>0</v>
      </c>
      <c r="AB3239" s="213">
        <v>0</v>
      </c>
      <c r="AC3239" s="213">
        <v>0</v>
      </c>
      <c r="AD3239" s="214"/>
      <c r="AE3239" s="214"/>
      <c r="AF3239" s="209">
        <f>J3239+T3239-Z3239</f>
        <v>0</v>
      </c>
      <c r="AG3239" s="209">
        <f>K3239+U3239-AA3239</f>
        <v>0</v>
      </c>
      <c r="AH3239" s="210">
        <f>+AF3239+AG3239</f>
        <v>0</v>
      </c>
      <c r="AI3239" s="209">
        <f>M3239+V3239-AB3239</f>
        <v>0</v>
      </c>
      <c r="AJ3239" s="209">
        <f>N3239+W3239-AC3239</f>
        <v>0</v>
      </c>
      <c r="AK3239" s="210">
        <f>+AI3239+AJ3239</f>
        <v>0</v>
      </c>
      <c r="AL3239" s="210">
        <f>+AH3239+AK3239</f>
        <v>0</v>
      </c>
      <c r="AM3239" s="213">
        <v>0</v>
      </c>
      <c r="AN3239" s="213">
        <v>0</v>
      </c>
      <c r="AO3239" s="210">
        <f>+AM3239+AN3239</f>
        <v>0</v>
      </c>
      <c r="AP3239" s="213">
        <v>0</v>
      </c>
      <c r="AQ3239" s="213">
        <v>0</v>
      </c>
      <c r="AR3239" s="210">
        <f>+AP3239+AQ3239</f>
        <v>0</v>
      </c>
      <c r="AS3239" s="210">
        <f>+AO3239+AR3239</f>
        <v>0</v>
      </c>
      <c r="AT3239" s="213">
        <v>0</v>
      </c>
      <c r="AU3239" s="213">
        <v>0</v>
      </c>
      <c r="AV3239" s="210">
        <f>+AT3239+AU3239</f>
        <v>0</v>
      </c>
      <c r="AW3239" s="213">
        <v>0</v>
      </c>
      <c r="AX3239" s="213">
        <v>0</v>
      </c>
      <c r="AY3239" s="210">
        <f>+AW3239+AX3239</f>
        <v>0</v>
      </c>
      <c r="AZ3239" s="210">
        <f>+AV3239+AY3239</f>
        <v>0</v>
      </c>
      <c r="BA3239" s="213">
        <v>0</v>
      </c>
      <c r="BB3239" s="213">
        <v>0</v>
      </c>
      <c r="BC3239" s="210">
        <f>+BA3239+BB3239</f>
        <v>0</v>
      </c>
      <c r="BD3239" s="213">
        <v>0</v>
      </c>
      <c r="BE3239" s="213">
        <v>0</v>
      </c>
      <c r="BF3239" s="210">
        <f>+BD3239+BE3239</f>
        <v>0</v>
      </c>
      <c r="BG3239" s="210">
        <f>+BC3239+BF3239</f>
        <v>0</v>
      </c>
      <c r="BH3239" s="213">
        <v>0</v>
      </c>
      <c r="BI3239" s="213">
        <v>0</v>
      </c>
      <c r="BJ3239" s="210">
        <f>+BH3239+BI3239</f>
        <v>0</v>
      </c>
      <c r="BK3239" s="213">
        <v>0</v>
      </c>
      <c r="BL3239" s="213">
        <v>0</v>
      </c>
      <c r="BM3239" s="210">
        <f>+BK3239+BL3239</f>
        <v>0</v>
      </c>
      <c r="BN3239" s="210">
        <f>+BJ3239+BM3239</f>
        <v>0</v>
      </c>
      <c r="BO3239" s="209">
        <f>AF3239-AM3239-AT3239-BA3239-BH3239</f>
        <v>0</v>
      </c>
      <c r="BP3239" s="209">
        <f>AG3239-AN3239-AU3239-BB3239-BI3239</f>
        <v>0</v>
      </c>
      <c r="BQ3239" s="210">
        <f>+BO3239+BP3239</f>
        <v>0</v>
      </c>
      <c r="BR3239" s="209">
        <f>AI3239-AP3239-AW3239-BD3239-BK3239</f>
        <v>0</v>
      </c>
      <c r="BS3239" s="209">
        <f>AJ3239-AQ3239-AX3239-BE3239-BL3239</f>
        <v>0</v>
      </c>
      <c r="BT3239" s="210">
        <f>+BR3239+BS3239</f>
        <v>0</v>
      </c>
      <c r="BU3239" s="210">
        <f>+BQ3239+BT3239</f>
        <v>0</v>
      </c>
      <c r="BV3239" s="215">
        <f>R3239+X3239-AD3239</f>
        <v>0</v>
      </c>
      <c r="BW3239" s="215">
        <f>S3239+Y3239-AE3239</f>
        <v>0</v>
      </c>
      <c r="BX3239" s="216">
        <v>0</v>
      </c>
      <c r="BY3239" s="216">
        <v>0</v>
      </c>
      <c r="BZ3239" s="215">
        <f>BV3239-BX3239</f>
        <v>0</v>
      </c>
      <c r="CA3239" s="217">
        <f>BW3239-BY3239</f>
        <v>0</v>
      </c>
    </row>
    <row r="3240" spans="2:79" ht="65.25" customHeight="1">
      <c r="B3240" s="197">
        <v>2015</v>
      </c>
      <c r="C3240" s="198">
        <v>8320</v>
      </c>
      <c r="D3240" s="197">
        <v>12</v>
      </c>
      <c r="E3240" s="197">
        <v>5000</v>
      </c>
      <c r="F3240" s="197">
        <v>5100</v>
      </c>
      <c r="G3240" s="197">
        <v>515</v>
      </c>
      <c r="H3240" s="197"/>
      <c r="I3240" s="199" t="s">
        <v>242</v>
      </c>
      <c r="J3240" s="200">
        <f>SUM(J3241:J3259)</f>
        <v>600000</v>
      </c>
      <c r="K3240" s="200">
        <f>SUM(K3241:K3259)</f>
        <v>0</v>
      </c>
      <c r="L3240" s="200">
        <f>+J3240+K3240</f>
        <v>600000</v>
      </c>
      <c r="M3240" s="200">
        <f>SUM(M3241:M3259)</f>
        <v>0</v>
      </c>
      <c r="N3240" s="200">
        <f>SUM(N3241:N3259)</f>
        <v>0</v>
      </c>
      <c r="O3240" s="200">
        <f>+M3240+N3240</f>
        <v>0</v>
      </c>
      <c r="P3240" s="200">
        <f>+L3240+O3240</f>
        <v>600000</v>
      </c>
      <c r="Q3240" s="200"/>
      <c r="R3240" s="309"/>
      <c r="S3240" s="309"/>
      <c r="T3240" s="200">
        <f>SUM(T3241:T3259)</f>
        <v>0</v>
      </c>
      <c r="U3240" s="200">
        <f>SUM(U3241:U3259)</f>
        <v>0</v>
      </c>
      <c r="V3240" s="200">
        <f>SUM(V3241:V3259)</f>
        <v>0</v>
      </c>
      <c r="W3240" s="200">
        <f>SUM(W3241:W3259)</f>
        <v>0</v>
      </c>
      <c r="X3240" s="202"/>
      <c r="Y3240" s="202"/>
      <c r="Z3240" s="200">
        <f>SUM(Z3241:Z3259)</f>
        <v>0</v>
      </c>
      <c r="AA3240" s="200">
        <f>SUM(AA3241:AA3259)</f>
        <v>0</v>
      </c>
      <c r="AB3240" s="200">
        <f>SUM(AB3241:AB3259)</f>
        <v>0</v>
      </c>
      <c r="AC3240" s="200">
        <f>SUM(AC3241:AC3259)</f>
        <v>0</v>
      </c>
      <c r="AD3240" s="202"/>
      <c r="AE3240" s="202"/>
      <c r="AF3240" s="200">
        <f>SUM(AF3241:AF3259)</f>
        <v>600000</v>
      </c>
      <c r="AG3240" s="200">
        <f>SUM(AG3241:AG3259)</f>
        <v>0</v>
      </c>
      <c r="AH3240" s="200">
        <f>+AF3240+AG3240</f>
        <v>600000</v>
      </c>
      <c r="AI3240" s="200">
        <f>SUM(AI3241:AI3259)</f>
        <v>0</v>
      </c>
      <c r="AJ3240" s="200">
        <f>SUM(AJ3241:AJ3259)</f>
        <v>0</v>
      </c>
      <c r="AK3240" s="200">
        <f>+AI3240+AJ3240</f>
        <v>0</v>
      </c>
      <c r="AL3240" s="200">
        <f>+AH3240+AK3240</f>
        <v>600000</v>
      </c>
      <c r="AM3240" s="200">
        <f>SUM(AM3241:AM3259)</f>
        <v>592528</v>
      </c>
      <c r="AN3240" s="200">
        <f>SUM(AN3241:AN3259)</f>
        <v>0</v>
      </c>
      <c r="AO3240" s="200">
        <f>+AM3240+AN3240</f>
        <v>592528</v>
      </c>
      <c r="AP3240" s="200">
        <f>SUM(AP3241:AP3259)</f>
        <v>0</v>
      </c>
      <c r="AQ3240" s="200">
        <f>SUM(AQ3241:AQ3259)</f>
        <v>0</v>
      </c>
      <c r="AR3240" s="200">
        <f>+AP3240+AQ3240</f>
        <v>0</v>
      </c>
      <c r="AS3240" s="200">
        <f>+AO3240+AR3240</f>
        <v>592528</v>
      </c>
      <c r="AT3240" s="200">
        <f>SUM(AT3241:AT3259)</f>
        <v>0</v>
      </c>
      <c r="AU3240" s="200">
        <f>SUM(AU3241:AU3259)</f>
        <v>0</v>
      </c>
      <c r="AV3240" s="200">
        <f>+AT3240+AU3240</f>
        <v>0</v>
      </c>
      <c r="AW3240" s="200">
        <f>SUM(AW3241:AW3259)</f>
        <v>0</v>
      </c>
      <c r="AX3240" s="200">
        <f>SUM(AX3241:AX3259)</f>
        <v>0</v>
      </c>
      <c r="AY3240" s="200">
        <f>+AW3240+AX3240</f>
        <v>0</v>
      </c>
      <c r="AZ3240" s="200">
        <f>+AV3240+AY3240</f>
        <v>0</v>
      </c>
      <c r="BA3240" s="200">
        <f>SUM(BA3241:BA3259)</f>
        <v>0</v>
      </c>
      <c r="BB3240" s="200">
        <f>SUM(BB3241:BB3259)</f>
        <v>0</v>
      </c>
      <c r="BC3240" s="200">
        <f>+BA3240+BB3240</f>
        <v>0</v>
      </c>
      <c r="BD3240" s="200">
        <f>SUM(BD3241:BD3259)</f>
        <v>0</v>
      </c>
      <c r="BE3240" s="200">
        <f>SUM(BE3241:BE3259)</f>
        <v>0</v>
      </c>
      <c r="BF3240" s="200">
        <f>+BD3240+BE3240</f>
        <v>0</v>
      </c>
      <c r="BG3240" s="200">
        <f>+BC3240+BF3240</f>
        <v>0</v>
      </c>
      <c r="BH3240" s="200">
        <f>SUM(BH3241:BH3259)</f>
        <v>0</v>
      </c>
      <c r="BI3240" s="200">
        <f>SUM(BI3241:BI3259)</f>
        <v>0</v>
      </c>
      <c r="BJ3240" s="200">
        <f>+BH3240+BI3240</f>
        <v>0</v>
      </c>
      <c r="BK3240" s="200">
        <f>SUM(BK3241:BK3259)</f>
        <v>0</v>
      </c>
      <c r="BL3240" s="200">
        <f>SUM(BL3241:BL3259)</f>
        <v>0</v>
      </c>
      <c r="BM3240" s="200">
        <f>+BK3240+BL3240</f>
        <v>0</v>
      </c>
      <c r="BN3240" s="200">
        <f>+BJ3240+BM3240</f>
        <v>0</v>
      </c>
      <c r="BO3240" s="200">
        <f>SUM(BO3241:BO3259)</f>
        <v>7472</v>
      </c>
      <c r="BP3240" s="200">
        <f>SUM(BP3241:BP3259)</f>
        <v>0</v>
      </c>
      <c r="BQ3240" s="200">
        <f>+BO3240+BP3240</f>
        <v>7472</v>
      </c>
      <c r="BR3240" s="200">
        <f>SUM(BR3241:BR3259)</f>
        <v>0</v>
      </c>
      <c r="BS3240" s="200">
        <f>SUM(BS3241:BS3259)</f>
        <v>0</v>
      </c>
      <c r="BT3240" s="200">
        <f>+BR3240+BS3240</f>
        <v>0</v>
      </c>
      <c r="BU3240" s="200">
        <f>+BQ3240+BT3240</f>
        <v>7472</v>
      </c>
      <c r="BV3240" s="203"/>
      <c r="BW3240" s="203"/>
      <c r="BX3240" s="204"/>
      <c r="BY3240" s="204"/>
      <c r="BZ3240" s="203"/>
      <c r="CA3240" s="205"/>
    </row>
    <row r="3241" spans="2:79" hidden="1">
      <c r="B3241" s="218">
        <v>2015</v>
      </c>
      <c r="C3241" s="219">
        <v>8320</v>
      </c>
      <c r="D3241" s="218">
        <v>12</v>
      </c>
      <c r="E3241" s="218">
        <v>5000</v>
      </c>
      <c r="F3241" s="218">
        <v>5100</v>
      </c>
      <c r="G3241" s="218">
        <v>515</v>
      </c>
      <c r="H3241" s="218">
        <v>1</v>
      </c>
      <c r="I3241" s="220" t="s">
        <v>776</v>
      </c>
      <c r="J3241" s="209">
        <v>0</v>
      </c>
      <c r="K3241" s="209">
        <v>0</v>
      </c>
      <c r="L3241" s="210">
        <f>+J3241+K3241</f>
        <v>0</v>
      </c>
      <c r="M3241" s="209"/>
      <c r="N3241" s="209"/>
      <c r="O3241" s="210">
        <f>+M3241+N3241</f>
        <v>0</v>
      </c>
      <c r="P3241" s="210">
        <f>+L3241+O3241</f>
        <v>0</v>
      </c>
      <c r="Q3241" s="221" t="s">
        <v>19</v>
      </c>
      <c r="R3241" s="307"/>
      <c r="S3241" s="307"/>
      <c r="T3241" s="213">
        <v>0</v>
      </c>
      <c r="U3241" s="213">
        <v>0</v>
      </c>
      <c r="V3241" s="213">
        <v>0</v>
      </c>
      <c r="W3241" s="213">
        <v>0</v>
      </c>
      <c r="X3241" s="213"/>
      <c r="Y3241" s="213"/>
      <c r="Z3241" s="213">
        <v>0</v>
      </c>
      <c r="AA3241" s="213">
        <v>0</v>
      </c>
      <c r="AB3241" s="213">
        <v>0</v>
      </c>
      <c r="AC3241" s="213">
        <v>0</v>
      </c>
      <c r="AD3241" s="214"/>
      <c r="AE3241" s="214"/>
      <c r="AF3241" s="209">
        <f>J3241+T3241-Z3241</f>
        <v>0</v>
      </c>
      <c r="AG3241" s="209">
        <f>K3241+U3241-AA3241</f>
        <v>0</v>
      </c>
      <c r="AH3241" s="210">
        <f>+AF3241+AG3241</f>
        <v>0</v>
      </c>
      <c r="AI3241" s="209">
        <f>M3241+V3241-AB3241</f>
        <v>0</v>
      </c>
      <c r="AJ3241" s="209">
        <f>N3241+W3241-AC3241</f>
        <v>0</v>
      </c>
      <c r="AK3241" s="210">
        <f>+AI3241+AJ3241</f>
        <v>0</v>
      </c>
      <c r="AL3241" s="210">
        <f>+AH3241+AK3241</f>
        <v>0</v>
      </c>
      <c r="AM3241" s="213">
        <v>0</v>
      </c>
      <c r="AN3241" s="213">
        <v>0</v>
      </c>
      <c r="AO3241" s="210">
        <f>+AM3241+AN3241</f>
        <v>0</v>
      </c>
      <c r="AP3241" s="213">
        <v>0</v>
      </c>
      <c r="AQ3241" s="213">
        <v>0</v>
      </c>
      <c r="AR3241" s="210">
        <f>+AP3241+AQ3241</f>
        <v>0</v>
      </c>
      <c r="AS3241" s="210">
        <f>+AO3241+AR3241</f>
        <v>0</v>
      </c>
      <c r="AT3241" s="213">
        <v>0</v>
      </c>
      <c r="AU3241" s="213">
        <v>0</v>
      </c>
      <c r="AV3241" s="210">
        <f>+AT3241+AU3241</f>
        <v>0</v>
      </c>
      <c r="AW3241" s="213">
        <v>0</v>
      </c>
      <c r="AX3241" s="213">
        <v>0</v>
      </c>
      <c r="AY3241" s="210">
        <f>+AW3241+AX3241</f>
        <v>0</v>
      </c>
      <c r="AZ3241" s="210">
        <f>+AV3241+AY3241</f>
        <v>0</v>
      </c>
      <c r="BA3241" s="213">
        <v>0</v>
      </c>
      <c r="BB3241" s="213">
        <v>0</v>
      </c>
      <c r="BC3241" s="210">
        <f>+BA3241+BB3241</f>
        <v>0</v>
      </c>
      <c r="BD3241" s="213">
        <v>0</v>
      </c>
      <c r="BE3241" s="213">
        <v>0</v>
      </c>
      <c r="BF3241" s="210">
        <f>+BD3241+BE3241</f>
        <v>0</v>
      </c>
      <c r="BG3241" s="210">
        <f>+BC3241+BF3241</f>
        <v>0</v>
      </c>
      <c r="BH3241" s="213">
        <v>0</v>
      </c>
      <c r="BI3241" s="213">
        <v>0</v>
      </c>
      <c r="BJ3241" s="210">
        <f>+BH3241+BI3241</f>
        <v>0</v>
      </c>
      <c r="BK3241" s="213">
        <v>0</v>
      </c>
      <c r="BL3241" s="213">
        <v>0</v>
      </c>
      <c r="BM3241" s="210">
        <f>+BK3241+BL3241</f>
        <v>0</v>
      </c>
      <c r="BN3241" s="210">
        <f>+BJ3241+BM3241</f>
        <v>0</v>
      </c>
      <c r="BO3241" s="209">
        <f>AF3241-AM3241-AT3241-BA3241-BH3241</f>
        <v>0</v>
      </c>
      <c r="BP3241" s="209">
        <f>AG3241-AN3241-AU3241-BB3241-BI3241</f>
        <v>0</v>
      </c>
      <c r="BQ3241" s="210">
        <f>+BO3241+BP3241</f>
        <v>0</v>
      </c>
      <c r="BR3241" s="209">
        <f>AI3241-AP3241-AW3241-BD3241-BK3241</f>
        <v>0</v>
      </c>
      <c r="BS3241" s="209">
        <f>AJ3241-AQ3241-AX3241-BE3241-BL3241</f>
        <v>0</v>
      </c>
      <c r="BT3241" s="210">
        <f>+BR3241+BS3241</f>
        <v>0</v>
      </c>
      <c r="BU3241" s="210">
        <f>+BQ3241+BT3241</f>
        <v>0</v>
      </c>
      <c r="BV3241" s="215">
        <f>R3241+X3241-AD3241</f>
        <v>0</v>
      </c>
      <c r="BW3241" s="215">
        <f>S3241+Y3241-AE3241</f>
        <v>0</v>
      </c>
      <c r="BX3241" s="216">
        <v>0</v>
      </c>
      <c r="BY3241" s="216">
        <v>0</v>
      </c>
      <c r="BZ3241" s="215">
        <f>BV3241-BX3241</f>
        <v>0</v>
      </c>
      <c r="CA3241" s="217">
        <f>BW3241-BY3241</f>
        <v>0</v>
      </c>
    </row>
    <row r="3242" spans="2:79" ht="36.75" hidden="1" customHeight="1">
      <c r="B3242" s="218">
        <v>2015</v>
      </c>
      <c r="C3242" s="219">
        <v>8320</v>
      </c>
      <c r="D3242" s="218">
        <v>12</v>
      </c>
      <c r="E3242" s="218">
        <v>5000</v>
      </c>
      <c r="F3242" s="218">
        <v>5100</v>
      </c>
      <c r="G3242" s="218">
        <v>515</v>
      </c>
      <c r="H3242" s="218">
        <v>2</v>
      </c>
      <c r="I3242" s="220" t="s">
        <v>241</v>
      </c>
      <c r="J3242" s="209">
        <v>0</v>
      </c>
      <c r="K3242" s="209">
        <v>0</v>
      </c>
      <c r="L3242" s="210">
        <f>+J3242+K3242</f>
        <v>0</v>
      </c>
      <c r="M3242" s="209">
        <v>0</v>
      </c>
      <c r="N3242" s="209">
        <v>0</v>
      </c>
      <c r="O3242" s="210">
        <f>+M3242+N3242</f>
        <v>0</v>
      </c>
      <c r="P3242" s="210">
        <f>+L3242+O3242</f>
        <v>0</v>
      </c>
      <c r="Q3242" s="221" t="s">
        <v>19</v>
      </c>
      <c r="R3242" s="307"/>
      <c r="S3242" s="307"/>
      <c r="T3242" s="213">
        <v>0</v>
      </c>
      <c r="U3242" s="213">
        <v>0</v>
      </c>
      <c r="V3242" s="213">
        <v>0</v>
      </c>
      <c r="W3242" s="213">
        <v>0</v>
      </c>
      <c r="X3242" s="213"/>
      <c r="Y3242" s="213"/>
      <c r="Z3242" s="213">
        <v>0</v>
      </c>
      <c r="AA3242" s="213">
        <v>0</v>
      </c>
      <c r="AB3242" s="213">
        <v>0</v>
      </c>
      <c r="AC3242" s="213">
        <v>0</v>
      </c>
      <c r="AD3242" s="214"/>
      <c r="AE3242" s="214"/>
      <c r="AF3242" s="209">
        <f>J3242+T3242-Z3242</f>
        <v>0</v>
      </c>
      <c r="AG3242" s="209">
        <f>K3242+U3242-AA3242</f>
        <v>0</v>
      </c>
      <c r="AH3242" s="210">
        <f>+AF3242+AG3242</f>
        <v>0</v>
      </c>
      <c r="AI3242" s="209">
        <f>M3242+V3242-AB3242</f>
        <v>0</v>
      </c>
      <c r="AJ3242" s="209">
        <f>N3242+W3242-AC3242</f>
        <v>0</v>
      </c>
      <c r="AK3242" s="210">
        <f>+AI3242+AJ3242</f>
        <v>0</v>
      </c>
      <c r="AL3242" s="210">
        <f>+AH3242+AK3242</f>
        <v>0</v>
      </c>
      <c r="AM3242" s="213">
        <v>0</v>
      </c>
      <c r="AN3242" s="213">
        <v>0</v>
      </c>
      <c r="AO3242" s="210">
        <f>+AM3242+AN3242</f>
        <v>0</v>
      </c>
      <c r="AP3242" s="213">
        <v>0</v>
      </c>
      <c r="AQ3242" s="213">
        <v>0</v>
      </c>
      <c r="AR3242" s="210">
        <f>+AP3242+AQ3242</f>
        <v>0</v>
      </c>
      <c r="AS3242" s="210">
        <f>+AO3242+AR3242</f>
        <v>0</v>
      </c>
      <c r="AT3242" s="213">
        <v>0</v>
      </c>
      <c r="AU3242" s="213">
        <v>0</v>
      </c>
      <c r="AV3242" s="210">
        <f>+AT3242+AU3242</f>
        <v>0</v>
      </c>
      <c r="AW3242" s="213">
        <v>0</v>
      </c>
      <c r="AX3242" s="213">
        <v>0</v>
      </c>
      <c r="AY3242" s="210">
        <f>+AW3242+AX3242</f>
        <v>0</v>
      </c>
      <c r="AZ3242" s="210">
        <f>+AV3242+AY3242</f>
        <v>0</v>
      </c>
      <c r="BA3242" s="213">
        <v>0</v>
      </c>
      <c r="BB3242" s="213">
        <v>0</v>
      </c>
      <c r="BC3242" s="210">
        <f>+BA3242+BB3242</f>
        <v>0</v>
      </c>
      <c r="BD3242" s="213">
        <v>0</v>
      </c>
      <c r="BE3242" s="213">
        <v>0</v>
      </c>
      <c r="BF3242" s="210">
        <f>+BD3242+BE3242</f>
        <v>0</v>
      </c>
      <c r="BG3242" s="210">
        <f>+BC3242+BF3242</f>
        <v>0</v>
      </c>
      <c r="BH3242" s="213">
        <v>0</v>
      </c>
      <c r="BI3242" s="213">
        <v>0</v>
      </c>
      <c r="BJ3242" s="210">
        <f>+BH3242+BI3242</f>
        <v>0</v>
      </c>
      <c r="BK3242" s="213">
        <v>0</v>
      </c>
      <c r="BL3242" s="213">
        <v>0</v>
      </c>
      <c r="BM3242" s="210">
        <f>+BK3242+BL3242</f>
        <v>0</v>
      </c>
      <c r="BN3242" s="210">
        <f>+BJ3242+BM3242</f>
        <v>0</v>
      </c>
      <c r="BO3242" s="209">
        <f>AF3242-AM3242-AT3242-BA3242-BH3242</f>
        <v>0</v>
      </c>
      <c r="BP3242" s="209">
        <f>AG3242-AN3242-AU3242-BB3242-BI3242</f>
        <v>0</v>
      </c>
      <c r="BQ3242" s="210">
        <f>+BO3242+BP3242</f>
        <v>0</v>
      </c>
      <c r="BR3242" s="209">
        <f>AI3242-AP3242-AW3242-BD3242-BK3242</f>
        <v>0</v>
      </c>
      <c r="BS3242" s="209">
        <f>AJ3242-AQ3242-AX3242-BE3242-BL3242</f>
        <v>0</v>
      </c>
      <c r="BT3242" s="210">
        <f>+BR3242+BS3242</f>
        <v>0</v>
      </c>
      <c r="BU3242" s="210">
        <f>+BQ3242+BT3242</f>
        <v>0</v>
      </c>
      <c r="BV3242" s="215">
        <f>R3242+X3242-AD3242</f>
        <v>0</v>
      </c>
      <c r="BW3242" s="215">
        <f>S3242+Y3242-AE3242</f>
        <v>0</v>
      </c>
      <c r="BX3242" s="216">
        <v>0</v>
      </c>
      <c r="BY3242" s="216">
        <v>0</v>
      </c>
      <c r="BZ3242" s="215">
        <f>BV3242-BX3242</f>
        <v>0</v>
      </c>
      <c r="CA3242" s="217">
        <f>BW3242-BY3242</f>
        <v>0</v>
      </c>
    </row>
    <row r="3243" spans="2:79" ht="36.75" customHeight="1">
      <c r="B3243" s="218">
        <v>2015</v>
      </c>
      <c r="C3243" s="219">
        <v>8320</v>
      </c>
      <c r="D3243" s="218">
        <v>12</v>
      </c>
      <c r="E3243" s="218">
        <v>5000</v>
      </c>
      <c r="F3243" s="218">
        <v>5100</v>
      </c>
      <c r="G3243" s="218">
        <v>515</v>
      </c>
      <c r="H3243" s="218">
        <v>3</v>
      </c>
      <c r="I3243" s="220" t="s">
        <v>775</v>
      </c>
      <c r="J3243" s="209">
        <v>350000</v>
      </c>
      <c r="K3243" s="209">
        <v>0</v>
      </c>
      <c r="L3243" s="210">
        <f>+J3243+K3243</f>
        <v>350000</v>
      </c>
      <c r="M3243" s="209">
        <v>0</v>
      </c>
      <c r="N3243" s="209">
        <v>0</v>
      </c>
      <c r="O3243" s="210">
        <f>+M3243+N3243</f>
        <v>0</v>
      </c>
      <c r="P3243" s="210">
        <f>+L3243+O3243</f>
        <v>350000</v>
      </c>
      <c r="Q3243" s="221" t="s">
        <v>19</v>
      </c>
      <c r="R3243" s="307">
        <v>1</v>
      </c>
      <c r="S3243" s="307"/>
      <c r="T3243" s="213">
        <v>0</v>
      </c>
      <c r="U3243" s="213">
        <v>0</v>
      </c>
      <c r="V3243" s="213">
        <v>0</v>
      </c>
      <c r="W3243" s="213">
        <v>0</v>
      </c>
      <c r="X3243" s="213"/>
      <c r="Y3243" s="213"/>
      <c r="Z3243" s="213">
        <v>0</v>
      </c>
      <c r="AA3243" s="213">
        <v>0</v>
      </c>
      <c r="AB3243" s="213">
        <v>0</v>
      </c>
      <c r="AC3243" s="213">
        <v>0</v>
      </c>
      <c r="AD3243" s="214"/>
      <c r="AE3243" s="214"/>
      <c r="AF3243" s="209">
        <f>J3243+T3243-Z3243</f>
        <v>350000</v>
      </c>
      <c r="AG3243" s="209">
        <f>K3243+U3243-AA3243</f>
        <v>0</v>
      </c>
      <c r="AH3243" s="210">
        <f>+AF3243+AG3243</f>
        <v>350000</v>
      </c>
      <c r="AI3243" s="209">
        <f>M3243+V3243-AB3243</f>
        <v>0</v>
      </c>
      <c r="AJ3243" s="209">
        <f>N3243+W3243-AC3243</f>
        <v>0</v>
      </c>
      <c r="AK3243" s="210">
        <f>+AI3243+AJ3243</f>
        <v>0</v>
      </c>
      <c r="AL3243" s="210">
        <f>+AH3243+AK3243</f>
        <v>350000</v>
      </c>
      <c r="AM3243" s="213">
        <f>'[1]066 Y 089'!G289</f>
        <v>349160</v>
      </c>
      <c r="AN3243" s="213">
        <v>0</v>
      </c>
      <c r="AO3243" s="210">
        <f>+AM3243+AN3243</f>
        <v>349160</v>
      </c>
      <c r="AP3243" s="213">
        <v>0</v>
      </c>
      <c r="AQ3243" s="213">
        <v>0</v>
      </c>
      <c r="AR3243" s="210">
        <f>+AP3243+AQ3243</f>
        <v>0</v>
      </c>
      <c r="AS3243" s="210">
        <f>+AO3243+AR3243</f>
        <v>349160</v>
      </c>
      <c r="AT3243" s="213">
        <f>'[1]066 Y 089'!G290</f>
        <v>0</v>
      </c>
      <c r="AU3243" s="213">
        <v>0</v>
      </c>
      <c r="AV3243" s="210">
        <f>+AT3243+AU3243</f>
        <v>0</v>
      </c>
      <c r="AW3243" s="213">
        <v>0</v>
      </c>
      <c r="AX3243" s="213">
        <v>0</v>
      </c>
      <c r="AY3243" s="210">
        <f>+AW3243+AX3243</f>
        <v>0</v>
      </c>
      <c r="AZ3243" s="210">
        <f>+AV3243+AY3243</f>
        <v>0</v>
      </c>
      <c r="BA3243" s="213">
        <f>'[1]066 Y 089'!G291</f>
        <v>0</v>
      </c>
      <c r="BB3243" s="213">
        <v>0</v>
      </c>
      <c r="BC3243" s="210">
        <f>+BA3243+BB3243</f>
        <v>0</v>
      </c>
      <c r="BD3243" s="213">
        <v>0</v>
      </c>
      <c r="BE3243" s="213">
        <v>0</v>
      </c>
      <c r="BF3243" s="210">
        <f>+BD3243+BE3243</f>
        <v>0</v>
      </c>
      <c r="BG3243" s="210">
        <f>+BC3243+BF3243</f>
        <v>0</v>
      </c>
      <c r="BH3243" s="213">
        <f>'[1]066 Y 089'!G292</f>
        <v>0</v>
      </c>
      <c r="BI3243" s="213">
        <v>0</v>
      </c>
      <c r="BJ3243" s="210">
        <f>+BH3243+BI3243</f>
        <v>0</v>
      </c>
      <c r="BK3243" s="213">
        <v>0</v>
      </c>
      <c r="BL3243" s="213">
        <v>0</v>
      </c>
      <c r="BM3243" s="210">
        <f>+BK3243+BL3243</f>
        <v>0</v>
      </c>
      <c r="BN3243" s="210">
        <f>+BJ3243+BM3243</f>
        <v>0</v>
      </c>
      <c r="BO3243" s="209">
        <f>AF3243-AM3243-AT3243-BA3243-BH3243</f>
        <v>840</v>
      </c>
      <c r="BP3243" s="209">
        <f>AG3243-AN3243-AU3243-BB3243-BI3243</f>
        <v>0</v>
      </c>
      <c r="BQ3243" s="210">
        <f>+BO3243+BP3243</f>
        <v>840</v>
      </c>
      <c r="BR3243" s="209">
        <f>AI3243-AP3243-AW3243-BD3243-BK3243</f>
        <v>0</v>
      </c>
      <c r="BS3243" s="209">
        <f>AJ3243-AQ3243-AX3243-BE3243-BL3243</f>
        <v>0</v>
      </c>
      <c r="BT3243" s="210">
        <f>+BR3243+BS3243</f>
        <v>0</v>
      </c>
      <c r="BU3243" s="210">
        <f>+BQ3243+BT3243</f>
        <v>840</v>
      </c>
      <c r="BV3243" s="215">
        <f>R3243+X3243-AD3243</f>
        <v>1</v>
      </c>
      <c r="BW3243" s="215">
        <f>S3243+Y3243-AE3243</f>
        <v>0</v>
      </c>
      <c r="BX3243" s="216">
        <f>'[1]066 Y 089'!H289</f>
        <v>1</v>
      </c>
      <c r="BY3243" s="216">
        <v>0</v>
      </c>
      <c r="BZ3243" s="215">
        <f>BV3243-BX3243</f>
        <v>0</v>
      </c>
      <c r="CA3243" s="217">
        <f>BW3243-BY3243</f>
        <v>0</v>
      </c>
    </row>
    <row r="3244" spans="2:79" ht="36.75" customHeight="1">
      <c r="B3244" s="218">
        <v>2015</v>
      </c>
      <c r="C3244" s="219">
        <v>8320</v>
      </c>
      <c r="D3244" s="218">
        <v>12</v>
      </c>
      <c r="E3244" s="218">
        <v>5000</v>
      </c>
      <c r="F3244" s="218">
        <v>5100</v>
      </c>
      <c r="G3244" s="218">
        <v>515</v>
      </c>
      <c r="H3244" s="218">
        <v>5</v>
      </c>
      <c r="I3244" s="300" t="s">
        <v>774</v>
      </c>
      <c r="J3244" s="209">
        <v>70000</v>
      </c>
      <c r="K3244" s="209">
        <v>0</v>
      </c>
      <c r="L3244" s="210">
        <f>+J3244+K3244</f>
        <v>70000</v>
      </c>
      <c r="M3244" s="209">
        <v>0</v>
      </c>
      <c r="N3244" s="209">
        <v>0</v>
      </c>
      <c r="O3244" s="210">
        <f>+M3244+N3244</f>
        <v>0</v>
      </c>
      <c r="P3244" s="210">
        <f>+L3244+O3244</f>
        <v>70000</v>
      </c>
      <c r="Q3244" s="221" t="s">
        <v>19</v>
      </c>
      <c r="R3244" s="307">
        <v>30</v>
      </c>
      <c r="S3244" s="307"/>
      <c r="T3244" s="213">
        <v>0</v>
      </c>
      <c r="U3244" s="213">
        <v>0</v>
      </c>
      <c r="V3244" s="213">
        <v>0</v>
      </c>
      <c r="W3244" s="213">
        <v>0</v>
      </c>
      <c r="X3244" s="213"/>
      <c r="Y3244" s="213"/>
      <c r="Z3244" s="213">
        <v>0</v>
      </c>
      <c r="AA3244" s="213">
        <v>0</v>
      </c>
      <c r="AB3244" s="213">
        <v>0</v>
      </c>
      <c r="AC3244" s="213">
        <v>0</v>
      </c>
      <c r="AD3244" s="214"/>
      <c r="AE3244" s="214"/>
      <c r="AF3244" s="209">
        <f>J3244+T3244-Z3244</f>
        <v>70000</v>
      </c>
      <c r="AG3244" s="209">
        <f>K3244+U3244-AA3244</f>
        <v>0</v>
      </c>
      <c r="AH3244" s="210">
        <f>+AF3244+AG3244</f>
        <v>70000</v>
      </c>
      <c r="AI3244" s="209">
        <f>M3244+V3244-AB3244</f>
        <v>0</v>
      </c>
      <c r="AJ3244" s="209">
        <f>N3244+W3244-AC3244</f>
        <v>0</v>
      </c>
      <c r="AK3244" s="210">
        <f>+AI3244+AJ3244</f>
        <v>0</v>
      </c>
      <c r="AL3244" s="210">
        <f>+AH3244+AK3244</f>
        <v>70000</v>
      </c>
      <c r="AM3244" s="213">
        <f>'[1]066 Y 089'!G334</f>
        <v>69368</v>
      </c>
      <c r="AN3244" s="213">
        <v>0</v>
      </c>
      <c r="AO3244" s="210">
        <f>+AM3244+AN3244</f>
        <v>69368</v>
      </c>
      <c r="AP3244" s="213">
        <v>0</v>
      </c>
      <c r="AQ3244" s="213">
        <v>0</v>
      </c>
      <c r="AR3244" s="210">
        <f>+AP3244+AQ3244</f>
        <v>0</v>
      </c>
      <c r="AS3244" s="210">
        <f>+AO3244+AR3244</f>
        <v>69368</v>
      </c>
      <c r="AT3244" s="213">
        <f>'[1]066 Y 089'!G335</f>
        <v>0</v>
      </c>
      <c r="AU3244" s="213">
        <v>0</v>
      </c>
      <c r="AV3244" s="210">
        <f>+AT3244+AU3244</f>
        <v>0</v>
      </c>
      <c r="AW3244" s="213">
        <v>0</v>
      </c>
      <c r="AX3244" s="213">
        <v>0</v>
      </c>
      <c r="AY3244" s="210">
        <f>+AW3244+AX3244</f>
        <v>0</v>
      </c>
      <c r="AZ3244" s="210">
        <f>+AV3244+AY3244</f>
        <v>0</v>
      </c>
      <c r="BA3244" s="213">
        <f>'[1]066 Y 089'!G336</f>
        <v>0</v>
      </c>
      <c r="BB3244" s="213">
        <v>0</v>
      </c>
      <c r="BC3244" s="210">
        <f>+BA3244+BB3244</f>
        <v>0</v>
      </c>
      <c r="BD3244" s="213">
        <v>0</v>
      </c>
      <c r="BE3244" s="213">
        <v>0</v>
      </c>
      <c r="BF3244" s="210">
        <f>+BD3244+BE3244</f>
        <v>0</v>
      </c>
      <c r="BG3244" s="210">
        <f>+BC3244+BF3244</f>
        <v>0</v>
      </c>
      <c r="BH3244" s="213">
        <f>'[1]066 Y 089'!G337</f>
        <v>0</v>
      </c>
      <c r="BI3244" s="213">
        <v>0</v>
      </c>
      <c r="BJ3244" s="210">
        <f>+BH3244+BI3244</f>
        <v>0</v>
      </c>
      <c r="BK3244" s="213">
        <v>0</v>
      </c>
      <c r="BL3244" s="213">
        <v>0</v>
      </c>
      <c r="BM3244" s="210">
        <f>+BK3244+BL3244</f>
        <v>0</v>
      </c>
      <c r="BN3244" s="210">
        <f>+BJ3244+BM3244</f>
        <v>0</v>
      </c>
      <c r="BO3244" s="209">
        <f>AF3244-AM3244-AT3244-BA3244-BH3244</f>
        <v>632</v>
      </c>
      <c r="BP3244" s="209">
        <f>AG3244-AN3244-AU3244-BB3244-BI3244</f>
        <v>0</v>
      </c>
      <c r="BQ3244" s="210">
        <f>+BO3244+BP3244</f>
        <v>632</v>
      </c>
      <c r="BR3244" s="209">
        <f>AI3244-AP3244-AW3244-BD3244-BK3244</f>
        <v>0</v>
      </c>
      <c r="BS3244" s="209">
        <f>AJ3244-AQ3244-AX3244-BE3244-BL3244</f>
        <v>0</v>
      </c>
      <c r="BT3244" s="210">
        <f>+BR3244+BS3244</f>
        <v>0</v>
      </c>
      <c r="BU3244" s="210">
        <f>+BQ3244+BT3244</f>
        <v>632</v>
      </c>
      <c r="BV3244" s="215">
        <f>R3244+X3244-AD3244</f>
        <v>30</v>
      </c>
      <c r="BW3244" s="215">
        <f>S3244+Y3244-AE3244</f>
        <v>0</v>
      </c>
      <c r="BX3244" s="216">
        <f>'[1]066 Y 089'!H334</f>
        <v>23</v>
      </c>
      <c r="BY3244" s="216">
        <v>0</v>
      </c>
      <c r="BZ3244" s="215">
        <f>BV3244-BX3244</f>
        <v>7</v>
      </c>
      <c r="CA3244" s="217">
        <f>BW3244-BY3244</f>
        <v>0</v>
      </c>
    </row>
    <row r="3245" spans="2:79" ht="36.75" hidden="1" customHeight="1">
      <c r="B3245" s="218">
        <v>2015</v>
      </c>
      <c r="C3245" s="219">
        <v>8320</v>
      </c>
      <c r="D3245" s="218">
        <v>12</v>
      </c>
      <c r="E3245" s="218">
        <v>5000</v>
      </c>
      <c r="F3245" s="218">
        <v>5100</v>
      </c>
      <c r="G3245" s="218">
        <v>515</v>
      </c>
      <c r="H3245" s="218">
        <v>6</v>
      </c>
      <c r="I3245" s="300" t="s">
        <v>773</v>
      </c>
      <c r="J3245" s="209">
        <v>0</v>
      </c>
      <c r="K3245" s="209">
        <v>0</v>
      </c>
      <c r="L3245" s="210">
        <f>+J3245+K3245</f>
        <v>0</v>
      </c>
      <c r="M3245" s="209">
        <v>0</v>
      </c>
      <c r="N3245" s="209">
        <v>0</v>
      </c>
      <c r="O3245" s="210">
        <f>+M3245+N3245</f>
        <v>0</v>
      </c>
      <c r="P3245" s="210">
        <f>+L3245+O3245</f>
        <v>0</v>
      </c>
      <c r="Q3245" s="221" t="s">
        <v>19</v>
      </c>
      <c r="R3245" s="307"/>
      <c r="S3245" s="307"/>
      <c r="T3245" s="213">
        <v>0</v>
      </c>
      <c r="U3245" s="213">
        <v>0</v>
      </c>
      <c r="V3245" s="213">
        <v>0</v>
      </c>
      <c r="W3245" s="213">
        <v>0</v>
      </c>
      <c r="X3245" s="213"/>
      <c r="Y3245" s="213"/>
      <c r="Z3245" s="213">
        <v>0</v>
      </c>
      <c r="AA3245" s="213">
        <v>0</v>
      </c>
      <c r="AB3245" s="213">
        <v>0</v>
      </c>
      <c r="AC3245" s="213">
        <v>0</v>
      </c>
      <c r="AD3245" s="214"/>
      <c r="AE3245" s="214"/>
      <c r="AF3245" s="209">
        <f>J3245+T3245-Z3245</f>
        <v>0</v>
      </c>
      <c r="AG3245" s="209">
        <f>K3245+U3245-AA3245</f>
        <v>0</v>
      </c>
      <c r="AH3245" s="210">
        <f>+AF3245+AG3245</f>
        <v>0</v>
      </c>
      <c r="AI3245" s="209">
        <f>M3245+V3245-AB3245</f>
        <v>0</v>
      </c>
      <c r="AJ3245" s="209">
        <f>N3245+W3245-AC3245</f>
        <v>0</v>
      </c>
      <c r="AK3245" s="210">
        <f>+AI3245+AJ3245</f>
        <v>0</v>
      </c>
      <c r="AL3245" s="210">
        <f>+AH3245+AK3245</f>
        <v>0</v>
      </c>
      <c r="AM3245" s="213">
        <v>0</v>
      </c>
      <c r="AN3245" s="213">
        <v>0</v>
      </c>
      <c r="AO3245" s="210">
        <f>+AM3245+AN3245</f>
        <v>0</v>
      </c>
      <c r="AP3245" s="213">
        <v>0</v>
      </c>
      <c r="AQ3245" s="213">
        <v>0</v>
      </c>
      <c r="AR3245" s="210">
        <f>+AP3245+AQ3245</f>
        <v>0</v>
      </c>
      <c r="AS3245" s="210">
        <f>+AO3245+AR3245</f>
        <v>0</v>
      </c>
      <c r="AT3245" s="213">
        <v>0</v>
      </c>
      <c r="AU3245" s="213">
        <v>0</v>
      </c>
      <c r="AV3245" s="210">
        <f>+AT3245+AU3245</f>
        <v>0</v>
      </c>
      <c r="AW3245" s="213">
        <v>0</v>
      </c>
      <c r="AX3245" s="213">
        <v>0</v>
      </c>
      <c r="AY3245" s="210">
        <f>+AW3245+AX3245</f>
        <v>0</v>
      </c>
      <c r="AZ3245" s="210">
        <f>+AV3245+AY3245</f>
        <v>0</v>
      </c>
      <c r="BA3245" s="213">
        <v>0</v>
      </c>
      <c r="BB3245" s="213">
        <v>0</v>
      </c>
      <c r="BC3245" s="210">
        <f>+BA3245+BB3245</f>
        <v>0</v>
      </c>
      <c r="BD3245" s="213">
        <v>0</v>
      </c>
      <c r="BE3245" s="213">
        <v>0</v>
      </c>
      <c r="BF3245" s="210">
        <f>+BD3245+BE3245</f>
        <v>0</v>
      </c>
      <c r="BG3245" s="210">
        <f>+BC3245+BF3245</f>
        <v>0</v>
      </c>
      <c r="BH3245" s="213">
        <v>0</v>
      </c>
      <c r="BI3245" s="213">
        <v>0</v>
      </c>
      <c r="BJ3245" s="210">
        <f>+BH3245+BI3245</f>
        <v>0</v>
      </c>
      <c r="BK3245" s="213">
        <v>0</v>
      </c>
      <c r="BL3245" s="213">
        <v>0</v>
      </c>
      <c r="BM3245" s="210">
        <f>+BK3245+BL3245</f>
        <v>0</v>
      </c>
      <c r="BN3245" s="210">
        <f>+BJ3245+BM3245</f>
        <v>0</v>
      </c>
      <c r="BO3245" s="209">
        <f>AF3245-AM3245-AT3245-BA3245-BH3245</f>
        <v>0</v>
      </c>
      <c r="BP3245" s="209">
        <f>AG3245-AN3245-AU3245-BB3245-BI3245</f>
        <v>0</v>
      </c>
      <c r="BQ3245" s="210">
        <f>+BO3245+BP3245</f>
        <v>0</v>
      </c>
      <c r="BR3245" s="209">
        <f>AI3245-AP3245-AW3245-BD3245-BK3245</f>
        <v>0</v>
      </c>
      <c r="BS3245" s="209">
        <f>AJ3245-AQ3245-AX3245-BE3245-BL3245</f>
        <v>0</v>
      </c>
      <c r="BT3245" s="210">
        <f>+BR3245+BS3245</f>
        <v>0</v>
      </c>
      <c r="BU3245" s="210">
        <f>+BQ3245+BT3245</f>
        <v>0</v>
      </c>
      <c r="BV3245" s="215">
        <f>R3245+X3245-AD3245</f>
        <v>0</v>
      </c>
      <c r="BW3245" s="215">
        <f>S3245+Y3245-AE3245</f>
        <v>0</v>
      </c>
      <c r="BX3245" s="216">
        <v>0</v>
      </c>
      <c r="BY3245" s="216">
        <v>0</v>
      </c>
      <c r="BZ3245" s="215">
        <f>BV3245-BX3245</f>
        <v>0</v>
      </c>
      <c r="CA3245" s="217">
        <f>BW3245-BY3245</f>
        <v>0</v>
      </c>
    </row>
    <row r="3246" spans="2:79" ht="36.75" hidden="1" customHeight="1">
      <c r="B3246" s="218">
        <v>2015</v>
      </c>
      <c r="C3246" s="219">
        <v>8320</v>
      </c>
      <c r="D3246" s="218">
        <v>12</v>
      </c>
      <c r="E3246" s="218">
        <v>5000</v>
      </c>
      <c r="F3246" s="218">
        <v>5100</v>
      </c>
      <c r="G3246" s="218">
        <v>515</v>
      </c>
      <c r="H3246" s="218">
        <v>7</v>
      </c>
      <c r="I3246" s="300" t="s">
        <v>236</v>
      </c>
      <c r="J3246" s="209">
        <v>0</v>
      </c>
      <c r="K3246" s="209">
        <v>0</v>
      </c>
      <c r="L3246" s="210">
        <f>+J3246+K3246</f>
        <v>0</v>
      </c>
      <c r="M3246" s="209">
        <v>0</v>
      </c>
      <c r="N3246" s="209">
        <v>0</v>
      </c>
      <c r="O3246" s="210">
        <f>+M3246+N3246</f>
        <v>0</v>
      </c>
      <c r="P3246" s="210">
        <f>+L3246+O3246</f>
        <v>0</v>
      </c>
      <c r="Q3246" s="221" t="s">
        <v>19</v>
      </c>
      <c r="R3246" s="307"/>
      <c r="S3246" s="307"/>
      <c r="T3246" s="213">
        <v>0</v>
      </c>
      <c r="U3246" s="213">
        <v>0</v>
      </c>
      <c r="V3246" s="213">
        <v>0</v>
      </c>
      <c r="W3246" s="213">
        <v>0</v>
      </c>
      <c r="X3246" s="213"/>
      <c r="Y3246" s="213"/>
      <c r="Z3246" s="213">
        <v>0</v>
      </c>
      <c r="AA3246" s="213">
        <v>0</v>
      </c>
      <c r="AB3246" s="213">
        <v>0</v>
      </c>
      <c r="AC3246" s="213">
        <v>0</v>
      </c>
      <c r="AD3246" s="214"/>
      <c r="AE3246" s="214"/>
      <c r="AF3246" s="209">
        <f>J3246+T3246-Z3246</f>
        <v>0</v>
      </c>
      <c r="AG3246" s="209">
        <f>K3246+U3246-AA3246</f>
        <v>0</v>
      </c>
      <c r="AH3246" s="210">
        <f>+AF3246+AG3246</f>
        <v>0</v>
      </c>
      <c r="AI3246" s="209">
        <f>M3246+V3246-AB3246</f>
        <v>0</v>
      </c>
      <c r="AJ3246" s="209">
        <f>N3246+W3246-AC3246</f>
        <v>0</v>
      </c>
      <c r="AK3246" s="210">
        <f>+AI3246+AJ3246</f>
        <v>0</v>
      </c>
      <c r="AL3246" s="210">
        <f>+AH3246+AK3246</f>
        <v>0</v>
      </c>
      <c r="AM3246" s="213">
        <v>0</v>
      </c>
      <c r="AN3246" s="213">
        <v>0</v>
      </c>
      <c r="AO3246" s="210">
        <f>+AM3246+AN3246</f>
        <v>0</v>
      </c>
      <c r="AP3246" s="213">
        <v>0</v>
      </c>
      <c r="AQ3246" s="213">
        <v>0</v>
      </c>
      <c r="AR3246" s="210">
        <f>+AP3246+AQ3246</f>
        <v>0</v>
      </c>
      <c r="AS3246" s="210">
        <f>+AO3246+AR3246</f>
        <v>0</v>
      </c>
      <c r="AT3246" s="213">
        <v>0</v>
      </c>
      <c r="AU3246" s="213">
        <v>0</v>
      </c>
      <c r="AV3246" s="210">
        <f>+AT3246+AU3246</f>
        <v>0</v>
      </c>
      <c r="AW3246" s="213">
        <v>0</v>
      </c>
      <c r="AX3246" s="213">
        <v>0</v>
      </c>
      <c r="AY3246" s="210">
        <f>+AW3246+AX3246</f>
        <v>0</v>
      </c>
      <c r="AZ3246" s="210">
        <f>+AV3246+AY3246</f>
        <v>0</v>
      </c>
      <c r="BA3246" s="213">
        <v>0</v>
      </c>
      <c r="BB3246" s="213">
        <v>0</v>
      </c>
      <c r="BC3246" s="210">
        <f>+BA3246+BB3246</f>
        <v>0</v>
      </c>
      <c r="BD3246" s="213">
        <v>0</v>
      </c>
      <c r="BE3246" s="213">
        <v>0</v>
      </c>
      <c r="BF3246" s="210">
        <f>+BD3246+BE3246</f>
        <v>0</v>
      </c>
      <c r="BG3246" s="210">
        <f>+BC3246+BF3246</f>
        <v>0</v>
      </c>
      <c r="BH3246" s="213">
        <v>0</v>
      </c>
      <c r="BI3246" s="213">
        <v>0</v>
      </c>
      <c r="BJ3246" s="210">
        <f>+BH3246+BI3246</f>
        <v>0</v>
      </c>
      <c r="BK3246" s="213">
        <v>0</v>
      </c>
      <c r="BL3246" s="213">
        <v>0</v>
      </c>
      <c r="BM3246" s="210">
        <f>+BK3246+BL3246</f>
        <v>0</v>
      </c>
      <c r="BN3246" s="210">
        <f>+BJ3246+BM3246</f>
        <v>0</v>
      </c>
      <c r="BO3246" s="209">
        <f>AF3246-AM3246-AT3246-BA3246-BH3246</f>
        <v>0</v>
      </c>
      <c r="BP3246" s="209">
        <f>AG3246-AN3246-AU3246-BB3246-BI3246</f>
        <v>0</v>
      </c>
      <c r="BQ3246" s="210">
        <f>+BO3246+BP3246</f>
        <v>0</v>
      </c>
      <c r="BR3246" s="209">
        <f>AI3246-AP3246-AW3246-BD3246-BK3246</f>
        <v>0</v>
      </c>
      <c r="BS3246" s="209">
        <f>AJ3246-AQ3246-AX3246-BE3246-BL3246</f>
        <v>0</v>
      </c>
      <c r="BT3246" s="210">
        <f>+BR3246+BS3246</f>
        <v>0</v>
      </c>
      <c r="BU3246" s="210">
        <f>+BQ3246+BT3246</f>
        <v>0</v>
      </c>
      <c r="BV3246" s="215">
        <f>R3246+X3246-AD3246</f>
        <v>0</v>
      </c>
      <c r="BW3246" s="215">
        <f>S3246+Y3246-AE3246</f>
        <v>0</v>
      </c>
      <c r="BX3246" s="216">
        <v>0</v>
      </c>
      <c r="BY3246" s="216">
        <v>0</v>
      </c>
      <c r="BZ3246" s="215">
        <f>BV3246-BX3246</f>
        <v>0</v>
      </c>
      <c r="CA3246" s="217">
        <f>BW3246-BY3246</f>
        <v>0</v>
      </c>
    </row>
    <row r="3247" spans="2:79" ht="36.75" hidden="1" customHeight="1">
      <c r="B3247" s="218">
        <v>2015</v>
      </c>
      <c r="C3247" s="219">
        <v>8320</v>
      </c>
      <c r="D3247" s="218">
        <v>12</v>
      </c>
      <c r="E3247" s="218">
        <v>5000</v>
      </c>
      <c r="F3247" s="218">
        <v>5100</v>
      </c>
      <c r="G3247" s="218">
        <v>515</v>
      </c>
      <c r="H3247" s="218">
        <v>9</v>
      </c>
      <c r="I3247" s="300" t="s">
        <v>350</v>
      </c>
      <c r="J3247" s="209">
        <v>0</v>
      </c>
      <c r="K3247" s="209">
        <v>0</v>
      </c>
      <c r="L3247" s="210">
        <f>+J3247+K3247</f>
        <v>0</v>
      </c>
      <c r="M3247" s="209">
        <v>0</v>
      </c>
      <c r="N3247" s="209">
        <v>0</v>
      </c>
      <c r="O3247" s="210">
        <f>+M3247+N3247</f>
        <v>0</v>
      </c>
      <c r="P3247" s="210">
        <f>+L3247+O3247</f>
        <v>0</v>
      </c>
      <c r="Q3247" s="221" t="s">
        <v>19</v>
      </c>
      <c r="R3247" s="307"/>
      <c r="S3247" s="307"/>
      <c r="T3247" s="213">
        <v>0</v>
      </c>
      <c r="U3247" s="213">
        <v>0</v>
      </c>
      <c r="V3247" s="213">
        <v>0</v>
      </c>
      <c r="W3247" s="213">
        <v>0</v>
      </c>
      <c r="X3247" s="213"/>
      <c r="Y3247" s="213"/>
      <c r="Z3247" s="213">
        <v>0</v>
      </c>
      <c r="AA3247" s="213">
        <v>0</v>
      </c>
      <c r="AB3247" s="213">
        <v>0</v>
      </c>
      <c r="AC3247" s="213">
        <v>0</v>
      </c>
      <c r="AD3247" s="214"/>
      <c r="AE3247" s="214"/>
      <c r="AF3247" s="209">
        <f>J3247+T3247-Z3247</f>
        <v>0</v>
      </c>
      <c r="AG3247" s="209">
        <f>K3247+U3247-AA3247</f>
        <v>0</v>
      </c>
      <c r="AH3247" s="210">
        <f>+AF3247+AG3247</f>
        <v>0</v>
      </c>
      <c r="AI3247" s="209">
        <f>M3247+V3247-AB3247</f>
        <v>0</v>
      </c>
      <c r="AJ3247" s="209">
        <f>N3247+W3247-AC3247</f>
        <v>0</v>
      </c>
      <c r="AK3247" s="210">
        <f>+AI3247+AJ3247</f>
        <v>0</v>
      </c>
      <c r="AL3247" s="210">
        <f>+AH3247+AK3247</f>
        <v>0</v>
      </c>
      <c r="AM3247" s="213">
        <v>0</v>
      </c>
      <c r="AN3247" s="213">
        <v>0</v>
      </c>
      <c r="AO3247" s="210">
        <f>+AM3247+AN3247</f>
        <v>0</v>
      </c>
      <c r="AP3247" s="213">
        <v>0</v>
      </c>
      <c r="AQ3247" s="213">
        <v>0</v>
      </c>
      <c r="AR3247" s="210">
        <f>+AP3247+AQ3247</f>
        <v>0</v>
      </c>
      <c r="AS3247" s="210">
        <f>+AO3247+AR3247</f>
        <v>0</v>
      </c>
      <c r="AT3247" s="213">
        <v>0</v>
      </c>
      <c r="AU3247" s="213">
        <v>0</v>
      </c>
      <c r="AV3247" s="210">
        <f>+AT3247+AU3247</f>
        <v>0</v>
      </c>
      <c r="AW3247" s="213">
        <v>0</v>
      </c>
      <c r="AX3247" s="213">
        <v>0</v>
      </c>
      <c r="AY3247" s="210">
        <f>+AW3247+AX3247</f>
        <v>0</v>
      </c>
      <c r="AZ3247" s="210">
        <f>+AV3247+AY3247</f>
        <v>0</v>
      </c>
      <c r="BA3247" s="213">
        <v>0</v>
      </c>
      <c r="BB3247" s="213">
        <v>0</v>
      </c>
      <c r="BC3247" s="210">
        <f>+BA3247+BB3247</f>
        <v>0</v>
      </c>
      <c r="BD3247" s="213">
        <v>0</v>
      </c>
      <c r="BE3247" s="213">
        <v>0</v>
      </c>
      <c r="BF3247" s="210">
        <f>+BD3247+BE3247</f>
        <v>0</v>
      </c>
      <c r="BG3247" s="210">
        <f>+BC3247+BF3247</f>
        <v>0</v>
      </c>
      <c r="BH3247" s="213">
        <v>0</v>
      </c>
      <c r="BI3247" s="213">
        <v>0</v>
      </c>
      <c r="BJ3247" s="210">
        <f>+BH3247+BI3247</f>
        <v>0</v>
      </c>
      <c r="BK3247" s="213">
        <v>0</v>
      </c>
      <c r="BL3247" s="213">
        <v>0</v>
      </c>
      <c r="BM3247" s="210">
        <f>+BK3247+BL3247</f>
        <v>0</v>
      </c>
      <c r="BN3247" s="210">
        <f>+BJ3247+BM3247</f>
        <v>0</v>
      </c>
      <c r="BO3247" s="209">
        <f>AF3247-AM3247-AT3247-BA3247-BH3247</f>
        <v>0</v>
      </c>
      <c r="BP3247" s="209">
        <f>AG3247-AN3247-AU3247-BB3247-BI3247</f>
        <v>0</v>
      </c>
      <c r="BQ3247" s="210">
        <f>+BO3247+BP3247</f>
        <v>0</v>
      </c>
      <c r="BR3247" s="209">
        <f>AI3247-AP3247-AW3247-BD3247-BK3247</f>
        <v>0</v>
      </c>
      <c r="BS3247" s="209">
        <f>AJ3247-AQ3247-AX3247-BE3247-BL3247</f>
        <v>0</v>
      </c>
      <c r="BT3247" s="210">
        <f>+BR3247+BS3247</f>
        <v>0</v>
      </c>
      <c r="BU3247" s="210">
        <f>+BQ3247+BT3247</f>
        <v>0</v>
      </c>
      <c r="BV3247" s="215">
        <f>R3247+X3247-AD3247</f>
        <v>0</v>
      </c>
      <c r="BW3247" s="215">
        <f>S3247+Y3247-AE3247</f>
        <v>0</v>
      </c>
      <c r="BX3247" s="216">
        <v>0</v>
      </c>
      <c r="BY3247" s="216">
        <v>0</v>
      </c>
      <c r="BZ3247" s="215">
        <f>BV3247-BX3247</f>
        <v>0</v>
      </c>
      <c r="CA3247" s="217">
        <f>BW3247-BY3247</f>
        <v>0</v>
      </c>
    </row>
    <row r="3248" spans="2:79" ht="36.75" hidden="1" customHeight="1">
      <c r="B3248" s="218">
        <v>2015</v>
      </c>
      <c r="C3248" s="219">
        <v>8320</v>
      </c>
      <c r="D3248" s="218">
        <v>12</v>
      </c>
      <c r="E3248" s="218">
        <v>5000</v>
      </c>
      <c r="F3248" s="218">
        <v>5100</v>
      </c>
      <c r="G3248" s="218">
        <v>515</v>
      </c>
      <c r="H3248" s="218">
        <v>10</v>
      </c>
      <c r="I3248" s="300" t="s">
        <v>624</v>
      </c>
      <c r="J3248" s="209">
        <v>0</v>
      </c>
      <c r="K3248" s="209">
        <v>0</v>
      </c>
      <c r="L3248" s="210">
        <f>+J3248+K3248</f>
        <v>0</v>
      </c>
      <c r="M3248" s="209">
        <v>0</v>
      </c>
      <c r="N3248" s="209">
        <v>0</v>
      </c>
      <c r="O3248" s="210">
        <f>+M3248+N3248</f>
        <v>0</v>
      </c>
      <c r="P3248" s="210">
        <f>+L3248+O3248</f>
        <v>0</v>
      </c>
      <c r="Q3248" s="221" t="s">
        <v>19</v>
      </c>
      <c r="R3248" s="307"/>
      <c r="S3248" s="307"/>
      <c r="T3248" s="213">
        <v>0</v>
      </c>
      <c r="U3248" s="213">
        <v>0</v>
      </c>
      <c r="V3248" s="213">
        <v>0</v>
      </c>
      <c r="W3248" s="213">
        <v>0</v>
      </c>
      <c r="X3248" s="213"/>
      <c r="Y3248" s="213"/>
      <c r="Z3248" s="213">
        <v>0</v>
      </c>
      <c r="AA3248" s="213">
        <v>0</v>
      </c>
      <c r="AB3248" s="213">
        <v>0</v>
      </c>
      <c r="AC3248" s="213">
        <v>0</v>
      </c>
      <c r="AD3248" s="214"/>
      <c r="AE3248" s="214"/>
      <c r="AF3248" s="209">
        <f>J3248+T3248-Z3248</f>
        <v>0</v>
      </c>
      <c r="AG3248" s="209">
        <f>K3248+U3248-AA3248</f>
        <v>0</v>
      </c>
      <c r="AH3248" s="210">
        <f>+AF3248+AG3248</f>
        <v>0</v>
      </c>
      <c r="AI3248" s="209">
        <f>M3248+V3248-AB3248</f>
        <v>0</v>
      </c>
      <c r="AJ3248" s="209">
        <f>N3248+W3248-AC3248</f>
        <v>0</v>
      </c>
      <c r="AK3248" s="210">
        <f>+AI3248+AJ3248</f>
        <v>0</v>
      </c>
      <c r="AL3248" s="210">
        <f>+AH3248+AK3248</f>
        <v>0</v>
      </c>
      <c r="AM3248" s="213">
        <v>0</v>
      </c>
      <c r="AN3248" s="213">
        <v>0</v>
      </c>
      <c r="AO3248" s="210">
        <f>+AM3248+AN3248</f>
        <v>0</v>
      </c>
      <c r="AP3248" s="213">
        <v>0</v>
      </c>
      <c r="AQ3248" s="213">
        <v>0</v>
      </c>
      <c r="AR3248" s="210">
        <f>+AP3248+AQ3248</f>
        <v>0</v>
      </c>
      <c r="AS3248" s="210">
        <f>+AO3248+AR3248</f>
        <v>0</v>
      </c>
      <c r="AT3248" s="213">
        <v>0</v>
      </c>
      <c r="AU3248" s="213">
        <v>0</v>
      </c>
      <c r="AV3248" s="210">
        <f>+AT3248+AU3248</f>
        <v>0</v>
      </c>
      <c r="AW3248" s="213">
        <v>0</v>
      </c>
      <c r="AX3248" s="213">
        <v>0</v>
      </c>
      <c r="AY3248" s="210">
        <f>+AW3248+AX3248</f>
        <v>0</v>
      </c>
      <c r="AZ3248" s="210">
        <f>+AV3248+AY3248</f>
        <v>0</v>
      </c>
      <c r="BA3248" s="213">
        <v>0</v>
      </c>
      <c r="BB3248" s="213">
        <v>0</v>
      </c>
      <c r="BC3248" s="210">
        <f>+BA3248+BB3248</f>
        <v>0</v>
      </c>
      <c r="BD3248" s="213">
        <v>0</v>
      </c>
      <c r="BE3248" s="213">
        <v>0</v>
      </c>
      <c r="BF3248" s="210">
        <f>+BD3248+BE3248</f>
        <v>0</v>
      </c>
      <c r="BG3248" s="210">
        <f>+BC3248+BF3248</f>
        <v>0</v>
      </c>
      <c r="BH3248" s="213">
        <v>0</v>
      </c>
      <c r="BI3248" s="213">
        <v>0</v>
      </c>
      <c r="BJ3248" s="210">
        <f>+BH3248+BI3248</f>
        <v>0</v>
      </c>
      <c r="BK3248" s="213">
        <v>0</v>
      </c>
      <c r="BL3248" s="213">
        <v>0</v>
      </c>
      <c r="BM3248" s="210">
        <f>+BK3248+BL3248</f>
        <v>0</v>
      </c>
      <c r="BN3248" s="210">
        <f>+BJ3248+BM3248</f>
        <v>0</v>
      </c>
      <c r="BO3248" s="209">
        <f>AF3248-AM3248-AT3248-BA3248-BH3248</f>
        <v>0</v>
      </c>
      <c r="BP3248" s="209">
        <f>AG3248-AN3248-AU3248-BB3248-BI3248</f>
        <v>0</v>
      </c>
      <c r="BQ3248" s="210">
        <f>+BO3248+BP3248</f>
        <v>0</v>
      </c>
      <c r="BR3248" s="209">
        <f>AI3248-AP3248-AW3248-BD3248-BK3248</f>
        <v>0</v>
      </c>
      <c r="BS3248" s="209">
        <f>AJ3248-AQ3248-AX3248-BE3248-BL3248</f>
        <v>0</v>
      </c>
      <c r="BT3248" s="210">
        <f>+BR3248+BS3248</f>
        <v>0</v>
      </c>
      <c r="BU3248" s="210">
        <f>+BQ3248+BT3248</f>
        <v>0</v>
      </c>
      <c r="BV3248" s="215">
        <f>R3248+X3248-AD3248</f>
        <v>0</v>
      </c>
      <c r="BW3248" s="215">
        <f>S3248+Y3248-AE3248</f>
        <v>0</v>
      </c>
      <c r="BX3248" s="216">
        <v>0</v>
      </c>
      <c r="BY3248" s="216">
        <v>0</v>
      </c>
      <c r="BZ3248" s="215">
        <f>BV3248-BX3248</f>
        <v>0</v>
      </c>
      <c r="CA3248" s="217">
        <f>BW3248-BY3248</f>
        <v>0</v>
      </c>
    </row>
    <row r="3249" spans="2:79" ht="36.75" customHeight="1">
      <c r="B3249" s="218">
        <v>2015</v>
      </c>
      <c r="C3249" s="219">
        <v>8320</v>
      </c>
      <c r="D3249" s="218">
        <v>12</v>
      </c>
      <c r="E3249" s="218">
        <v>5000</v>
      </c>
      <c r="F3249" s="218">
        <v>5100</v>
      </c>
      <c r="G3249" s="218">
        <v>515</v>
      </c>
      <c r="H3249" s="218">
        <v>11</v>
      </c>
      <c r="I3249" s="300" t="s">
        <v>622</v>
      </c>
      <c r="J3249" s="209">
        <v>180000</v>
      </c>
      <c r="K3249" s="209">
        <v>0</v>
      </c>
      <c r="L3249" s="210">
        <f>+J3249+K3249</f>
        <v>180000</v>
      </c>
      <c r="M3249" s="209">
        <v>0</v>
      </c>
      <c r="N3249" s="209">
        <v>0</v>
      </c>
      <c r="O3249" s="210">
        <f>+M3249+N3249</f>
        <v>0</v>
      </c>
      <c r="P3249" s="210">
        <f>+L3249+O3249</f>
        <v>180000</v>
      </c>
      <c r="Q3249" s="221" t="s">
        <v>19</v>
      </c>
      <c r="R3249" s="307">
        <v>25</v>
      </c>
      <c r="S3249" s="307"/>
      <c r="T3249" s="213">
        <v>0</v>
      </c>
      <c r="U3249" s="213">
        <v>0</v>
      </c>
      <c r="V3249" s="213">
        <v>0</v>
      </c>
      <c r="W3249" s="213">
        <v>0</v>
      </c>
      <c r="X3249" s="213"/>
      <c r="Y3249" s="213"/>
      <c r="Z3249" s="213">
        <v>0</v>
      </c>
      <c r="AA3249" s="213">
        <v>0</v>
      </c>
      <c r="AB3249" s="213">
        <v>0</v>
      </c>
      <c r="AC3249" s="213">
        <v>0</v>
      </c>
      <c r="AD3249" s="214"/>
      <c r="AE3249" s="214"/>
      <c r="AF3249" s="209">
        <f>J3249+T3249-Z3249</f>
        <v>180000</v>
      </c>
      <c r="AG3249" s="209">
        <f>K3249+U3249-AA3249</f>
        <v>0</v>
      </c>
      <c r="AH3249" s="210">
        <f>+AF3249+AG3249</f>
        <v>180000</v>
      </c>
      <c r="AI3249" s="209">
        <f>M3249+V3249-AB3249</f>
        <v>0</v>
      </c>
      <c r="AJ3249" s="209">
        <f>N3249+W3249-AC3249</f>
        <v>0</v>
      </c>
      <c r="AK3249" s="210">
        <f>+AI3249+AJ3249</f>
        <v>0</v>
      </c>
      <c r="AL3249" s="210">
        <f>+AH3249+AK3249</f>
        <v>180000</v>
      </c>
      <c r="AM3249" s="213">
        <f>'[1]066 Y 089'!G379</f>
        <v>174000</v>
      </c>
      <c r="AN3249" s="213">
        <v>0</v>
      </c>
      <c r="AO3249" s="210">
        <f>+AM3249+AN3249</f>
        <v>174000</v>
      </c>
      <c r="AP3249" s="213">
        <v>0</v>
      </c>
      <c r="AQ3249" s="213">
        <v>0</v>
      </c>
      <c r="AR3249" s="210">
        <f>+AP3249+AQ3249</f>
        <v>0</v>
      </c>
      <c r="AS3249" s="210">
        <f>+AO3249+AR3249</f>
        <v>174000</v>
      </c>
      <c r="AT3249" s="213">
        <f>'[1]066 Y 089'!G380</f>
        <v>0</v>
      </c>
      <c r="AU3249" s="213">
        <v>0</v>
      </c>
      <c r="AV3249" s="210">
        <f>+AT3249+AU3249</f>
        <v>0</v>
      </c>
      <c r="AW3249" s="213">
        <v>0</v>
      </c>
      <c r="AX3249" s="213">
        <v>0</v>
      </c>
      <c r="AY3249" s="210">
        <f>+AW3249+AX3249</f>
        <v>0</v>
      </c>
      <c r="AZ3249" s="210">
        <f>+AV3249+AY3249</f>
        <v>0</v>
      </c>
      <c r="BA3249" s="213">
        <f>'[1]066 Y 089'!G381</f>
        <v>0</v>
      </c>
      <c r="BB3249" s="213">
        <v>0</v>
      </c>
      <c r="BC3249" s="210">
        <f>+BA3249+BB3249</f>
        <v>0</v>
      </c>
      <c r="BD3249" s="213">
        <v>0</v>
      </c>
      <c r="BE3249" s="213">
        <v>0</v>
      </c>
      <c r="BF3249" s="210">
        <f>+BD3249+BE3249</f>
        <v>0</v>
      </c>
      <c r="BG3249" s="210">
        <f>+BC3249+BF3249</f>
        <v>0</v>
      </c>
      <c r="BH3249" s="213">
        <f>'[1]066 Y 089'!G382</f>
        <v>0</v>
      </c>
      <c r="BI3249" s="213">
        <v>0</v>
      </c>
      <c r="BJ3249" s="210">
        <f>+BH3249+BI3249</f>
        <v>0</v>
      </c>
      <c r="BK3249" s="213">
        <v>0</v>
      </c>
      <c r="BL3249" s="213">
        <v>0</v>
      </c>
      <c r="BM3249" s="210">
        <f>+BK3249+BL3249</f>
        <v>0</v>
      </c>
      <c r="BN3249" s="210">
        <f>+BJ3249+BM3249</f>
        <v>0</v>
      </c>
      <c r="BO3249" s="209">
        <f>AF3249-AM3249-AT3249-BA3249-BH3249</f>
        <v>6000</v>
      </c>
      <c r="BP3249" s="209">
        <f>AG3249-AN3249-AU3249-BB3249-BI3249</f>
        <v>0</v>
      </c>
      <c r="BQ3249" s="210">
        <f>+BO3249+BP3249</f>
        <v>6000</v>
      </c>
      <c r="BR3249" s="209">
        <f>AI3249-AP3249-AW3249-BD3249-BK3249</f>
        <v>0</v>
      </c>
      <c r="BS3249" s="209">
        <f>AJ3249-AQ3249-AX3249-BE3249-BL3249</f>
        <v>0</v>
      </c>
      <c r="BT3249" s="210">
        <f>+BR3249+BS3249</f>
        <v>0</v>
      </c>
      <c r="BU3249" s="210">
        <f>+BQ3249+BT3249</f>
        <v>6000</v>
      </c>
      <c r="BV3249" s="215">
        <f>R3249+X3249-AD3249</f>
        <v>25</v>
      </c>
      <c r="BW3249" s="215">
        <f>S3249+Y3249-AE3249</f>
        <v>0</v>
      </c>
      <c r="BX3249" s="216">
        <f>'[1]066 Y 089'!H379</f>
        <v>25</v>
      </c>
      <c r="BY3249" s="216">
        <v>0</v>
      </c>
      <c r="BZ3249" s="215">
        <f>BV3249-BX3249</f>
        <v>0</v>
      </c>
      <c r="CA3249" s="217">
        <f>BW3249-BY3249</f>
        <v>0</v>
      </c>
    </row>
    <row r="3250" spans="2:79" ht="36.75" hidden="1" customHeight="1">
      <c r="B3250" s="206">
        <v>2015</v>
      </c>
      <c r="C3250" s="207">
        <v>8320</v>
      </c>
      <c r="D3250" s="206">
        <v>12</v>
      </c>
      <c r="E3250" s="206">
        <v>5000</v>
      </c>
      <c r="F3250" s="206">
        <v>5100</v>
      </c>
      <c r="G3250" s="218">
        <v>515</v>
      </c>
      <c r="H3250" s="206">
        <v>13</v>
      </c>
      <c r="I3250" s="300" t="s">
        <v>230</v>
      </c>
      <c r="J3250" s="209">
        <v>0</v>
      </c>
      <c r="K3250" s="209">
        <v>0</v>
      </c>
      <c r="L3250" s="210">
        <f>+J3250+K3250</f>
        <v>0</v>
      </c>
      <c r="M3250" s="209">
        <v>0</v>
      </c>
      <c r="N3250" s="209">
        <v>0</v>
      </c>
      <c r="O3250" s="210">
        <f>+M3250+N3250</f>
        <v>0</v>
      </c>
      <c r="P3250" s="210">
        <f>+L3250+O3250</f>
        <v>0</v>
      </c>
      <c r="Q3250" s="221" t="s">
        <v>19</v>
      </c>
      <c r="R3250" s="307"/>
      <c r="S3250" s="307"/>
      <c r="T3250" s="213">
        <v>0</v>
      </c>
      <c r="U3250" s="213">
        <v>0</v>
      </c>
      <c r="V3250" s="213">
        <v>0</v>
      </c>
      <c r="W3250" s="213">
        <v>0</v>
      </c>
      <c r="X3250" s="213"/>
      <c r="Y3250" s="213"/>
      <c r="Z3250" s="213">
        <v>0</v>
      </c>
      <c r="AA3250" s="213">
        <v>0</v>
      </c>
      <c r="AB3250" s="213">
        <v>0</v>
      </c>
      <c r="AC3250" s="213">
        <v>0</v>
      </c>
      <c r="AD3250" s="214"/>
      <c r="AE3250" s="214"/>
      <c r="AF3250" s="209">
        <f>J3250+T3250-Z3250</f>
        <v>0</v>
      </c>
      <c r="AG3250" s="209">
        <f>K3250+U3250-AA3250</f>
        <v>0</v>
      </c>
      <c r="AH3250" s="210">
        <f>+AF3250+AG3250</f>
        <v>0</v>
      </c>
      <c r="AI3250" s="209">
        <f>M3250+V3250-AB3250</f>
        <v>0</v>
      </c>
      <c r="AJ3250" s="209">
        <f>N3250+W3250-AC3250</f>
        <v>0</v>
      </c>
      <c r="AK3250" s="210">
        <f>+AI3250+AJ3250</f>
        <v>0</v>
      </c>
      <c r="AL3250" s="210">
        <f>+AH3250+AK3250</f>
        <v>0</v>
      </c>
      <c r="AM3250" s="213">
        <v>0</v>
      </c>
      <c r="AN3250" s="213">
        <v>0</v>
      </c>
      <c r="AO3250" s="210">
        <f>+AM3250+AN3250</f>
        <v>0</v>
      </c>
      <c r="AP3250" s="213">
        <v>0</v>
      </c>
      <c r="AQ3250" s="213">
        <v>0</v>
      </c>
      <c r="AR3250" s="210">
        <f>+AP3250+AQ3250</f>
        <v>0</v>
      </c>
      <c r="AS3250" s="210">
        <f>+AO3250+AR3250</f>
        <v>0</v>
      </c>
      <c r="AT3250" s="213">
        <v>0</v>
      </c>
      <c r="AU3250" s="213">
        <v>0</v>
      </c>
      <c r="AV3250" s="210">
        <f>+AT3250+AU3250</f>
        <v>0</v>
      </c>
      <c r="AW3250" s="213">
        <v>0</v>
      </c>
      <c r="AX3250" s="213">
        <v>0</v>
      </c>
      <c r="AY3250" s="210">
        <f>+AW3250+AX3250</f>
        <v>0</v>
      </c>
      <c r="AZ3250" s="210">
        <f>+AV3250+AY3250</f>
        <v>0</v>
      </c>
      <c r="BA3250" s="213">
        <v>0</v>
      </c>
      <c r="BB3250" s="213">
        <v>0</v>
      </c>
      <c r="BC3250" s="210">
        <f>+BA3250+BB3250</f>
        <v>0</v>
      </c>
      <c r="BD3250" s="213">
        <v>0</v>
      </c>
      <c r="BE3250" s="213">
        <v>0</v>
      </c>
      <c r="BF3250" s="210">
        <f>+BD3250+BE3250</f>
        <v>0</v>
      </c>
      <c r="BG3250" s="210">
        <f>+BC3250+BF3250</f>
        <v>0</v>
      </c>
      <c r="BH3250" s="213">
        <v>0</v>
      </c>
      <c r="BI3250" s="213">
        <v>0</v>
      </c>
      <c r="BJ3250" s="210">
        <f>+BH3250+BI3250</f>
        <v>0</v>
      </c>
      <c r="BK3250" s="213">
        <v>0</v>
      </c>
      <c r="BL3250" s="213">
        <v>0</v>
      </c>
      <c r="BM3250" s="210">
        <f>+BK3250+BL3250</f>
        <v>0</v>
      </c>
      <c r="BN3250" s="210">
        <f>+BJ3250+BM3250</f>
        <v>0</v>
      </c>
      <c r="BO3250" s="209">
        <f>AF3250-AM3250-AT3250-BA3250-BH3250</f>
        <v>0</v>
      </c>
      <c r="BP3250" s="209">
        <f>AG3250-AN3250-AU3250-BB3250-BI3250</f>
        <v>0</v>
      </c>
      <c r="BQ3250" s="210">
        <f>+BO3250+BP3250</f>
        <v>0</v>
      </c>
      <c r="BR3250" s="209">
        <f>AI3250-AP3250-AW3250-BD3250-BK3250</f>
        <v>0</v>
      </c>
      <c r="BS3250" s="209">
        <f>AJ3250-AQ3250-AX3250-BE3250-BL3250</f>
        <v>0</v>
      </c>
      <c r="BT3250" s="210">
        <f>+BR3250+BS3250</f>
        <v>0</v>
      </c>
      <c r="BU3250" s="210">
        <f>+BQ3250+BT3250</f>
        <v>0</v>
      </c>
      <c r="BV3250" s="215">
        <f>R3250+X3250-AD3250</f>
        <v>0</v>
      </c>
      <c r="BW3250" s="215">
        <f>S3250+Y3250-AE3250</f>
        <v>0</v>
      </c>
      <c r="BX3250" s="216">
        <v>0</v>
      </c>
      <c r="BY3250" s="216">
        <v>0</v>
      </c>
      <c r="BZ3250" s="215">
        <f>BV3250-BX3250</f>
        <v>0</v>
      </c>
      <c r="CA3250" s="217">
        <f>BW3250-BY3250</f>
        <v>0</v>
      </c>
    </row>
    <row r="3251" spans="2:79" ht="36.75" hidden="1" customHeight="1">
      <c r="B3251" s="206">
        <v>2015</v>
      </c>
      <c r="C3251" s="207">
        <v>8320</v>
      </c>
      <c r="D3251" s="206">
        <v>12</v>
      </c>
      <c r="E3251" s="206">
        <v>5000</v>
      </c>
      <c r="F3251" s="206">
        <v>5100</v>
      </c>
      <c r="G3251" s="218">
        <v>515</v>
      </c>
      <c r="H3251" s="206">
        <v>15</v>
      </c>
      <c r="I3251" s="370" t="s">
        <v>560</v>
      </c>
      <c r="J3251" s="209">
        <v>0</v>
      </c>
      <c r="K3251" s="209">
        <v>0</v>
      </c>
      <c r="L3251" s="210">
        <f>+J3251+K3251</f>
        <v>0</v>
      </c>
      <c r="M3251" s="209">
        <v>0</v>
      </c>
      <c r="N3251" s="209">
        <v>0</v>
      </c>
      <c r="O3251" s="210">
        <f>+M3251+N3251</f>
        <v>0</v>
      </c>
      <c r="P3251" s="210">
        <f>+L3251+O3251</f>
        <v>0</v>
      </c>
      <c r="Q3251" s="221" t="s">
        <v>19</v>
      </c>
      <c r="R3251" s="307"/>
      <c r="S3251" s="307"/>
      <c r="T3251" s="213">
        <v>0</v>
      </c>
      <c r="U3251" s="213">
        <v>0</v>
      </c>
      <c r="V3251" s="213">
        <v>0</v>
      </c>
      <c r="W3251" s="213">
        <v>0</v>
      </c>
      <c r="X3251" s="213"/>
      <c r="Y3251" s="213"/>
      <c r="Z3251" s="213">
        <v>0</v>
      </c>
      <c r="AA3251" s="213">
        <v>0</v>
      </c>
      <c r="AB3251" s="213">
        <v>0</v>
      </c>
      <c r="AC3251" s="213">
        <v>0</v>
      </c>
      <c r="AD3251" s="214"/>
      <c r="AE3251" s="214"/>
      <c r="AF3251" s="209">
        <f>J3251+T3251-Z3251</f>
        <v>0</v>
      </c>
      <c r="AG3251" s="209">
        <f>K3251+U3251-AA3251</f>
        <v>0</v>
      </c>
      <c r="AH3251" s="210">
        <f>+AF3251+AG3251</f>
        <v>0</v>
      </c>
      <c r="AI3251" s="209">
        <f>M3251+V3251-AB3251</f>
        <v>0</v>
      </c>
      <c r="AJ3251" s="209">
        <f>N3251+W3251-AC3251</f>
        <v>0</v>
      </c>
      <c r="AK3251" s="210">
        <f>+AI3251+AJ3251</f>
        <v>0</v>
      </c>
      <c r="AL3251" s="210">
        <f>+AH3251+AK3251</f>
        <v>0</v>
      </c>
      <c r="AM3251" s="213">
        <v>0</v>
      </c>
      <c r="AN3251" s="213">
        <v>0</v>
      </c>
      <c r="AO3251" s="210">
        <f>+AM3251+AN3251</f>
        <v>0</v>
      </c>
      <c r="AP3251" s="213">
        <v>0</v>
      </c>
      <c r="AQ3251" s="213">
        <v>0</v>
      </c>
      <c r="AR3251" s="210">
        <f>+AP3251+AQ3251</f>
        <v>0</v>
      </c>
      <c r="AS3251" s="210">
        <f>+AO3251+AR3251</f>
        <v>0</v>
      </c>
      <c r="AT3251" s="213">
        <v>0</v>
      </c>
      <c r="AU3251" s="213">
        <v>0</v>
      </c>
      <c r="AV3251" s="210">
        <f>+AT3251+AU3251</f>
        <v>0</v>
      </c>
      <c r="AW3251" s="213">
        <v>0</v>
      </c>
      <c r="AX3251" s="213">
        <v>0</v>
      </c>
      <c r="AY3251" s="210">
        <f>+AW3251+AX3251</f>
        <v>0</v>
      </c>
      <c r="AZ3251" s="210">
        <f>+AV3251+AY3251</f>
        <v>0</v>
      </c>
      <c r="BA3251" s="213">
        <v>0</v>
      </c>
      <c r="BB3251" s="213">
        <v>0</v>
      </c>
      <c r="BC3251" s="210">
        <f>+BA3251+BB3251</f>
        <v>0</v>
      </c>
      <c r="BD3251" s="213">
        <v>0</v>
      </c>
      <c r="BE3251" s="213">
        <v>0</v>
      </c>
      <c r="BF3251" s="210">
        <f>+BD3251+BE3251</f>
        <v>0</v>
      </c>
      <c r="BG3251" s="210">
        <f>+BC3251+BF3251</f>
        <v>0</v>
      </c>
      <c r="BH3251" s="213">
        <v>0</v>
      </c>
      <c r="BI3251" s="213">
        <v>0</v>
      </c>
      <c r="BJ3251" s="210">
        <f>+BH3251+BI3251</f>
        <v>0</v>
      </c>
      <c r="BK3251" s="213">
        <v>0</v>
      </c>
      <c r="BL3251" s="213">
        <v>0</v>
      </c>
      <c r="BM3251" s="210">
        <f>+BK3251+BL3251</f>
        <v>0</v>
      </c>
      <c r="BN3251" s="210">
        <f>+BJ3251+BM3251</f>
        <v>0</v>
      </c>
      <c r="BO3251" s="209">
        <f>AF3251-AM3251-AT3251-BA3251-BH3251</f>
        <v>0</v>
      </c>
      <c r="BP3251" s="209">
        <f>AG3251-AN3251-AU3251-BB3251-BI3251</f>
        <v>0</v>
      </c>
      <c r="BQ3251" s="210">
        <f>+BO3251+BP3251</f>
        <v>0</v>
      </c>
      <c r="BR3251" s="209">
        <f>AI3251-AP3251-AW3251-BD3251-BK3251</f>
        <v>0</v>
      </c>
      <c r="BS3251" s="209">
        <f>AJ3251-AQ3251-AX3251-BE3251-BL3251</f>
        <v>0</v>
      </c>
      <c r="BT3251" s="210">
        <f>+BR3251+BS3251</f>
        <v>0</v>
      </c>
      <c r="BU3251" s="210">
        <f>+BQ3251+BT3251</f>
        <v>0</v>
      </c>
      <c r="BV3251" s="215">
        <f>R3251+X3251-AD3251</f>
        <v>0</v>
      </c>
      <c r="BW3251" s="215">
        <f>S3251+Y3251-AE3251</f>
        <v>0</v>
      </c>
      <c r="BX3251" s="216">
        <v>0</v>
      </c>
      <c r="BY3251" s="216">
        <v>0</v>
      </c>
      <c r="BZ3251" s="215">
        <f>BV3251-BX3251</f>
        <v>0</v>
      </c>
      <c r="CA3251" s="217">
        <f>BW3251-BY3251</f>
        <v>0</v>
      </c>
    </row>
    <row r="3252" spans="2:79" ht="36.75" hidden="1" customHeight="1">
      <c r="B3252" s="206">
        <v>2015</v>
      </c>
      <c r="C3252" s="207">
        <v>8320</v>
      </c>
      <c r="D3252" s="206">
        <v>12</v>
      </c>
      <c r="E3252" s="206">
        <v>5000</v>
      </c>
      <c r="F3252" s="206">
        <v>5100</v>
      </c>
      <c r="G3252" s="218">
        <v>515</v>
      </c>
      <c r="H3252" s="206">
        <v>16</v>
      </c>
      <c r="I3252" s="370" t="s">
        <v>772</v>
      </c>
      <c r="J3252" s="209">
        <v>0</v>
      </c>
      <c r="K3252" s="209">
        <v>0</v>
      </c>
      <c r="L3252" s="210">
        <f>+J3252+K3252</f>
        <v>0</v>
      </c>
      <c r="M3252" s="209">
        <v>0</v>
      </c>
      <c r="N3252" s="209">
        <v>0</v>
      </c>
      <c r="O3252" s="210">
        <f>+M3252+N3252</f>
        <v>0</v>
      </c>
      <c r="P3252" s="210">
        <f>+L3252+O3252</f>
        <v>0</v>
      </c>
      <c r="Q3252" s="221" t="s">
        <v>19</v>
      </c>
      <c r="R3252" s="307"/>
      <c r="S3252" s="307"/>
      <c r="T3252" s="213">
        <v>0</v>
      </c>
      <c r="U3252" s="213">
        <v>0</v>
      </c>
      <c r="V3252" s="213">
        <v>0</v>
      </c>
      <c r="W3252" s="213">
        <v>0</v>
      </c>
      <c r="X3252" s="213"/>
      <c r="Y3252" s="213"/>
      <c r="Z3252" s="213">
        <v>0</v>
      </c>
      <c r="AA3252" s="213">
        <v>0</v>
      </c>
      <c r="AB3252" s="213">
        <v>0</v>
      </c>
      <c r="AC3252" s="213">
        <v>0</v>
      </c>
      <c r="AD3252" s="214"/>
      <c r="AE3252" s="214"/>
      <c r="AF3252" s="209">
        <f>J3252+T3252-Z3252</f>
        <v>0</v>
      </c>
      <c r="AG3252" s="209">
        <f>K3252+U3252-AA3252</f>
        <v>0</v>
      </c>
      <c r="AH3252" s="210">
        <f>+AF3252+AG3252</f>
        <v>0</v>
      </c>
      <c r="AI3252" s="209">
        <f>M3252+V3252-AB3252</f>
        <v>0</v>
      </c>
      <c r="AJ3252" s="209">
        <f>N3252+W3252-AC3252</f>
        <v>0</v>
      </c>
      <c r="AK3252" s="210">
        <f>+AI3252+AJ3252</f>
        <v>0</v>
      </c>
      <c r="AL3252" s="210">
        <f>+AH3252+AK3252</f>
        <v>0</v>
      </c>
      <c r="AM3252" s="213">
        <v>0</v>
      </c>
      <c r="AN3252" s="213">
        <v>0</v>
      </c>
      <c r="AO3252" s="210">
        <f>+AM3252+AN3252</f>
        <v>0</v>
      </c>
      <c r="AP3252" s="213">
        <v>0</v>
      </c>
      <c r="AQ3252" s="213">
        <v>0</v>
      </c>
      <c r="AR3252" s="210">
        <f>+AP3252+AQ3252</f>
        <v>0</v>
      </c>
      <c r="AS3252" s="210">
        <f>+AO3252+AR3252</f>
        <v>0</v>
      </c>
      <c r="AT3252" s="213">
        <v>0</v>
      </c>
      <c r="AU3252" s="213">
        <v>0</v>
      </c>
      <c r="AV3252" s="210">
        <f>+AT3252+AU3252</f>
        <v>0</v>
      </c>
      <c r="AW3252" s="213">
        <v>0</v>
      </c>
      <c r="AX3252" s="213">
        <v>0</v>
      </c>
      <c r="AY3252" s="210">
        <f>+AW3252+AX3252</f>
        <v>0</v>
      </c>
      <c r="AZ3252" s="210">
        <f>+AV3252+AY3252</f>
        <v>0</v>
      </c>
      <c r="BA3252" s="213">
        <v>0</v>
      </c>
      <c r="BB3252" s="213">
        <v>0</v>
      </c>
      <c r="BC3252" s="210">
        <f>+BA3252+BB3252</f>
        <v>0</v>
      </c>
      <c r="BD3252" s="213">
        <v>0</v>
      </c>
      <c r="BE3252" s="213">
        <v>0</v>
      </c>
      <c r="BF3252" s="210">
        <f>+BD3252+BE3252</f>
        <v>0</v>
      </c>
      <c r="BG3252" s="210">
        <f>+BC3252+BF3252</f>
        <v>0</v>
      </c>
      <c r="BH3252" s="213">
        <v>0</v>
      </c>
      <c r="BI3252" s="213">
        <v>0</v>
      </c>
      <c r="BJ3252" s="210">
        <f>+BH3252+BI3252</f>
        <v>0</v>
      </c>
      <c r="BK3252" s="213">
        <v>0</v>
      </c>
      <c r="BL3252" s="213">
        <v>0</v>
      </c>
      <c r="BM3252" s="210">
        <f>+BK3252+BL3252</f>
        <v>0</v>
      </c>
      <c r="BN3252" s="210">
        <f>+BJ3252+BM3252</f>
        <v>0</v>
      </c>
      <c r="BO3252" s="209">
        <f>AF3252-AM3252-AT3252-BA3252-BH3252</f>
        <v>0</v>
      </c>
      <c r="BP3252" s="209">
        <f>AG3252-AN3252-AU3252-BB3252-BI3252</f>
        <v>0</v>
      </c>
      <c r="BQ3252" s="210">
        <f>+BO3252+BP3252</f>
        <v>0</v>
      </c>
      <c r="BR3252" s="209">
        <f>AI3252-AP3252-AW3252-BD3252-BK3252</f>
        <v>0</v>
      </c>
      <c r="BS3252" s="209">
        <f>AJ3252-AQ3252-AX3252-BE3252-BL3252</f>
        <v>0</v>
      </c>
      <c r="BT3252" s="210">
        <f>+BR3252+BS3252</f>
        <v>0</v>
      </c>
      <c r="BU3252" s="210">
        <f>+BQ3252+BT3252</f>
        <v>0</v>
      </c>
      <c r="BV3252" s="215">
        <f>R3252+X3252-AD3252</f>
        <v>0</v>
      </c>
      <c r="BW3252" s="215">
        <f>S3252+Y3252-AE3252</f>
        <v>0</v>
      </c>
      <c r="BX3252" s="216">
        <v>0</v>
      </c>
      <c r="BY3252" s="216">
        <v>0</v>
      </c>
      <c r="BZ3252" s="215">
        <f>BV3252-BX3252</f>
        <v>0</v>
      </c>
      <c r="CA3252" s="217">
        <f>BW3252-BY3252</f>
        <v>0</v>
      </c>
    </row>
    <row r="3253" spans="2:79" ht="59.25" hidden="1" customHeight="1">
      <c r="B3253" s="206">
        <v>2015</v>
      </c>
      <c r="C3253" s="207">
        <v>8320</v>
      </c>
      <c r="D3253" s="206">
        <v>12</v>
      </c>
      <c r="E3253" s="206">
        <v>5000</v>
      </c>
      <c r="F3253" s="206">
        <v>5100</v>
      </c>
      <c r="G3253" s="218">
        <v>515</v>
      </c>
      <c r="H3253" s="206">
        <v>17</v>
      </c>
      <c r="I3253" s="406" t="s">
        <v>771</v>
      </c>
      <c r="J3253" s="209">
        <v>0</v>
      </c>
      <c r="K3253" s="209">
        <v>0</v>
      </c>
      <c r="L3253" s="210">
        <f>+J3253+K3253</f>
        <v>0</v>
      </c>
      <c r="M3253" s="209">
        <v>0</v>
      </c>
      <c r="N3253" s="209">
        <v>0</v>
      </c>
      <c r="O3253" s="210">
        <f>+M3253+N3253</f>
        <v>0</v>
      </c>
      <c r="P3253" s="210">
        <f>+L3253+O3253</f>
        <v>0</v>
      </c>
      <c r="Q3253" s="221" t="s">
        <v>770</v>
      </c>
      <c r="R3253" s="307"/>
      <c r="S3253" s="307"/>
      <c r="T3253" s="213">
        <v>0</v>
      </c>
      <c r="U3253" s="213">
        <v>0</v>
      </c>
      <c r="V3253" s="213">
        <v>0</v>
      </c>
      <c r="W3253" s="213">
        <v>0</v>
      </c>
      <c r="X3253" s="213"/>
      <c r="Y3253" s="213"/>
      <c r="Z3253" s="213">
        <v>0</v>
      </c>
      <c r="AA3253" s="213">
        <v>0</v>
      </c>
      <c r="AB3253" s="213">
        <v>0</v>
      </c>
      <c r="AC3253" s="213">
        <v>0</v>
      </c>
      <c r="AD3253" s="214"/>
      <c r="AE3253" s="214"/>
      <c r="AF3253" s="209">
        <f>J3253+T3253-Z3253</f>
        <v>0</v>
      </c>
      <c r="AG3253" s="209">
        <f>K3253+U3253-AA3253</f>
        <v>0</v>
      </c>
      <c r="AH3253" s="210">
        <f>+AF3253+AG3253</f>
        <v>0</v>
      </c>
      <c r="AI3253" s="209">
        <f>M3253+V3253-AB3253</f>
        <v>0</v>
      </c>
      <c r="AJ3253" s="209">
        <f>N3253+W3253-AC3253</f>
        <v>0</v>
      </c>
      <c r="AK3253" s="210">
        <f>+AI3253+AJ3253</f>
        <v>0</v>
      </c>
      <c r="AL3253" s="210">
        <f>+AH3253+AK3253</f>
        <v>0</v>
      </c>
      <c r="AM3253" s="213">
        <v>0</v>
      </c>
      <c r="AN3253" s="213">
        <v>0</v>
      </c>
      <c r="AO3253" s="210">
        <f>+AM3253+AN3253</f>
        <v>0</v>
      </c>
      <c r="AP3253" s="213">
        <v>0</v>
      </c>
      <c r="AQ3253" s="213">
        <v>0</v>
      </c>
      <c r="AR3253" s="210">
        <f>+AP3253+AQ3253</f>
        <v>0</v>
      </c>
      <c r="AS3253" s="210">
        <f>+AO3253+AR3253</f>
        <v>0</v>
      </c>
      <c r="AT3253" s="213">
        <v>0</v>
      </c>
      <c r="AU3253" s="213">
        <v>0</v>
      </c>
      <c r="AV3253" s="210">
        <f>+AT3253+AU3253</f>
        <v>0</v>
      </c>
      <c r="AW3253" s="213">
        <v>0</v>
      </c>
      <c r="AX3253" s="213">
        <v>0</v>
      </c>
      <c r="AY3253" s="210">
        <f>+AW3253+AX3253</f>
        <v>0</v>
      </c>
      <c r="AZ3253" s="210">
        <f>+AV3253+AY3253</f>
        <v>0</v>
      </c>
      <c r="BA3253" s="213">
        <v>0</v>
      </c>
      <c r="BB3253" s="213">
        <v>0</v>
      </c>
      <c r="BC3253" s="210">
        <f>+BA3253+BB3253</f>
        <v>0</v>
      </c>
      <c r="BD3253" s="213">
        <v>0</v>
      </c>
      <c r="BE3253" s="213">
        <v>0</v>
      </c>
      <c r="BF3253" s="210">
        <f>+BD3253+BE3253</f>
        <v>0</v>
      </c>
      <c r="BG3253" s="210">
        <f>+BC3253+BF3253</f>
        <v>0</v>
      </c>
      <c r="BH3253" s="213">
        <v>0</v>
      </c>
      <c r="BI3253" s="213">
        <v>0</v>
      </c>
      <c r="BJ3253" s="210">
        <f>+BH3253+BI3253</f>
        <v>0</v>
      </c>
      <c r="BK3253" s="213">
        <v>0</v>
      </c>
      <c r="BL3253" s="213">
        <v>0</v>
      </c>
      <c r="BM3253" s="210">
        <f>+BK3253+BL3253</f>
        <v>0</v>
      </c>
      <c r="BN3253" s="210">
        <f>+BJ3253+BM3253</f>
        <v>0</v>
      </c>
      <c r="BO3253" s="209">
        <f>AF3253-AM3253-AT3253-BA3253-BH3253</f>
        <v>0</v>
      </c>
      <c r="BP3253" s="209">
        <f>AG3253-AN3253-AU3253-BB3253-BI3253</f>
        <v>0</v>
      </c>
      <c r="BQ3253" s="210">
        <f>+BO3253+BP3253</f>
        <v>0</v>
      </c>
      <c r="BR3253" s="209">
        <f>AI3253-AP3253-AW3253-BD3253-BK3253</f>
        <v>0</v>
      </c>
      <c r="BS3253" s="209">
        <f>AJ3253-AQ3253-AX3253-BE3253-BL3253</f>
        <v>0</v>
      </c>
      <c r="BT3253" s="210">
        <f>+BR3253+BS3253</f>
        <v>0</v>
      </c>
      <c r="BU3253" s="210">
        <f>+BQ3253+BT3253</f>
        <v>0</v>
      </c>
      <c r="BV3253" s="215">
        <f>R3253+X3253-AD3253</f>
        <v>0</v>
      </c>
      <c r="BW3253" s="215">
        <f>S3253+Y3253-AE3253</f>
        <v>0</v>
      </c>
      <c r="BX3253" s="216">
        <v>0</v>
      </c>
      <c r="BY3253" s="216">
        <v>0</v>
      </c>
      <c r="BZ3253" s="215">
        <f>BV3253-BX3253</f>
        <v>0</v>
      </c>
      <c r="CA3253" s="217">
        <f>BW3253-BY3253</f>
        <v>0</v>
      </c>
    </row>
    <row r="3254" spans="2:79" ht="59.25" hidden="1" customHeight="1">
      <c r="B3254" s="206">
        <v>2015</v>
      </c>
      <c r="C3254" s="207">
        <v>8320</v>
      </c>
      <c r="D3254" s="206">
        <v>12</v>
      </c>
      <c r="E3254" s="206">
        <v>5000</v>
      </c>
      <c r="F3254" s="206">
        <v>5100</v>
      </c>
      <c r="G3254" s="218">
        <v>515</v>
      </c>
      <c r="H3254" s="206">
        <v>18</v>
      </c>
      <c r="I3254" s="406" t="s">
        <v>267</v>
      </c>
      <c r="J3254" s="209">
        <v>0</v>
      </c>
      <c r="K3254" s="209">
        <v>0</v>
      </c>
      <c r="L3254" s="210">
        <f>+J3254+K3254</f>
        <v>0</v>
      </c>
      <c r="M3254" s="209">
        <v>0</v>
      </c>
      <c r="N3254" s="209">
        <v>0</v>
      </c>
      <c r="O3254" s="210">
        <f>+M3254+N3254</f>
        <v>0</v>
      </c>
      <c r="P3254" s="210">
        <f>+L3254+O3254</f>
        <v>0</v>
      </c>
      <c r="Q3254" s="221" t="s">
        <v>19</v>
      </c>
      <c r="R3254" s="307"/>
      <c r="S3254" s="307"/>
      <c r="T3254" s="213">
        <v>0</v>
      </c>
      <c r="U3254" s="213">
        <v>0</v>
      </c>
      <c r="V3254" s="213">
        <v>0</v>
      </c>
      <c r="W3254" s="213">
        <v>0</v>
      </c>
      <c r="X3254" s="213"/>
      <c r="Y3254" s="213"/>
      <c r="Z3254" s="213">
        <v>0</v>
      </c>
      <c r="AA3254" s="213">
        <v>0</v>
      </c>
      <c r="AB3254" s="213">
        <v>0</v>
      </c>
      <c r="AC3254" s="213">
        <v>0</v>
      </c>
      <c r="AD3254" s="214"/>
      <c r="AE3254" s="214"/>
      <c r="AF3254" s="209">
        <f>J3254+T3254-Z3254</f>
        <v>0</v>
      </c>
      <c r="AG3254" s="209">
        <f>K3254+U3254-AA3254</f>
        <v>0</v>
      </c>
      <c r="AH3254" s="210">
        <f>+AF3254+AG3254</f>
        <v>0</v>
      </c>
      <c r="AI3254" s="209">
        <f>M3254+V3254-AB3254</f>
        <v>0</v>
      </c>
      <c r="AJ3254" s="209">
        <f>N3254+W3254-AC3254</f>
        <v>0</v>
      </c>
      <c r="AK3254" s="210">
        <f>+AI3254+AJ3254</f>
        <v>0</v>
      </c>
      <c r="AL3254" s="210">
        <f>+AH3254+AK3254</f>
        <v>0</v>
      </c>
      <c r="AM3254" s="213">
        <v>0</v>
      </c>
      <c r="AN3254" s="213">
        <v>0</v>
      </c>
      <c r="AO3254" s="210">
        <f>+AM3254+AN3254</f>
        <v>0</v>
      </c>
      <c r="AP3254" s="213">
        <v>0</v>
      </c>
      <c r="AQ3254" s="213">
        <v>0</v>
      </c>
      <c r="AR3254" s="210">
        <f>+AP3254+AQ3254</f>
        <v>0</v>
      </c>
      <c r="AS3254" s="210">
        <f>+AO3254+AR3254</f>
        <v>0</v>
      </c>
      <c r="AT3254" s="213">
        <v>0</v>
      </c>
      <c r="AU3254" s="213">
        <v>0</v>
      </c>
      <c r="AV3254" s="210">
        <f>+AT3254+AU3254</f>
        <v>0</v>
      </c>
      <c r="AW3254" s="213">
        <v>0</v>
      </c>
      <c r="AX3254" s="213">
        <v>0</v>
      </c>
      <c r="AY3254" s="210">
        <f>+AW3254+AX3254</f>
        <v>0</v>
      </c>
      <c r="AZ3254" s="210">
        <f>+AV3254+AY3254</f>
        <v>0</v>
      </c>
      <c r="BA3254" s="213">
        <v>0</v>
      </c>
      <c r="BB3254" s="213">
        <v>0</v>
      </c>
      <c r="BC3254" s="210">
        <f>+BA3254+BB3254</f>
        <v>0</v>
      </c>
      <c r="BD3254" s="213">
        <v>0</v>
      </c>
      <c r="BE3254" s="213">
        <v>0</v>
      </c>
      <c r="BF3254" s="210">
        <f>+BD3254+BE3254</f>
        <v>0</v>
      </c>
      <c r="BG3254" s="210">
        <f>+BC3254+BF3254</f>
        <v>0</v>
      </c>
      <c r="BH3254" s="213">
        <v>0</v>
      </c>
      <c r="BI3254" s="213">
        <v>0</v>
      </c>
      <c r="BJ3254" s="210">
        <f>+BH3254+BI3254</f>
        <v>0</v>
      </c>
      <c r="BK3254" s="213">
        <v>0</v>
      </c>
      <c r="BL3254" s="213">
        <v>0</v>
      </c>
      <c r="BM3254" s="210">
        <f>+BK3254+BL3254</f>
        <v>0</v>
      </c>
      <c r="BN3254" s="210">
        <f>+BJ3254+BM3254</f>
        <v>0</v>
      </c>
      <c r="BO3254" s="209">
        <f>AF3254-AM3254-AT3254-BA3254-BH3254</f>
        <v>0</v>
      </c>
      <c r="BP3254" s="209">
        <f>AG3254-AN3254-AU3254-BB3254-BI3254</f>
        <v>0</v>
      </c>
      <c r="BQ3254" s="210">
        <f>+BO3254+BP3254</f>
        <v>0</v>
      </c>
      <c r="BR3254" s="209">
        <f>AI3254-AP3254-AW3254-BD3254-BK3254</f>
        <v>0</v>
      </c>
      <c r="BS3254" s="209">
        <f>AJ3254-AQ3254-AX3254-BE3254-BL3254</f>
        <v>0</v>
      </c>
      <c r="BT3254" s="210">
        <f>+BR3254+BS3254</f>
        <v>0</v>
      </c>
      <c r="BU3254" s="210">
        <f>+BQ3254+BT3254</f>
        <v>0</v>
      </c>
      <c r="BV3254" s="215">
        <f>R3254+X3254-AD3254</f>
        <v>0</v>
      </c>
      <c r="BW3254" s="215">
        <f>S3254+Y3254-AE3254</f>
        <v>0</v>
      </c>
      <c r="BX3254" s="216">
        <v>0</v>
      </c>
      <c r="BY3254" s="216">
        <v>0</v>
      </c>
      <c r="BZ3254" s="215">
        <f>BV3254-BX3254</f>
        <v>0</v>
      </c>
      <c r="CA3254" s="217">
        <f>BW3254-BY3254</f>
        <v>0</v>
      </c>
    </row>
    <row r="3255" spans="2:79" ht="59.25" hidden="1" customHeight="1">
      <c r="B3255" s="206">
        <v>2015</v>
      </c>
      <c r="C3255" s="207">
        <v>8320</v>
      </c>
      <c r="D3255" s="206">
        <v>12</v>
      </c>
      <c r="E3255" s="206">
        <v>5000</v>
      </c>
      <c r="F3255" s="206">
        <v>5100</v>
      </c>
      <c r="G3255" s="218">
        <v>515</v>
      </c>
      <c r="H3255" s="206">
        <v>19</v>
      </c>
      <c r="I3255" s="406" t="s">
        <v>692</v>
      </c>
      <c r="J3255" s="209">
        <v>0</v>
      </c>
      <c r="K3255" s="209">
        <v>0</v>
      </c>
      <c r="L3255" s="210">
        <f>+J3255+K3255</f>
        <v>0</v>
      </c>
      <c r="M3255" s="209">
        <v>0</v>
      </c>
      <c r="N3255" s="209">
        <v>0</v>
      </c>
      <c r="O3255" s="210">
        <f>+M3255+N3255</f>
        <v>0</v>
      </c>
      <c r="P3255" s="210">
        <f>+L3255+O3255</f>
        <v>0</v>
      </c>
      <c r="Q3255" s="221" t="s">
        <v>19</v>
      </c>
      <c r="R3255" s="307"/>
      <c r="S3255" s="307"/>
      <c r="T3255" s="213">
        <v>0</v>
      </c>
      <c r="U3255" s="213">
        <v>0</v>
      </c>
      <c r="V3255" s="213">
        <v>0</v>
      </c>
      <c r="W3255" s="213">
        <v>0</v>
      </c>
      <c r="X3255" s="213"/>
      <c r="Y3255" s="213"/>
      <c r="Z3255" s="213">
        <v>0</v>
      </c>
      <c r="AA3255" s="213">
        <v>0</v>
      </c>
      <c r="AB3255" s="213">
        <v>0</v>
      </c>
      <c r="AC3255" s="213">
        <v>0</v>
      </c>
      <c r="AD3255" s="214"/>
      <c r="AE3255" s="214"/>
      <c r="AF3255" s="209">
        <f>J3255+T3255-Z3255</f>
        <v>0</v>
      </c>
      <c r="AG3255" s="209">
        <f>K3255+U3255-AA3255</f>
        <v>0</v>
      </c>
      <c r="AH3255" s="210">
        <f>+AF3255+AG3255</f>
        <v>0</v>
      </c>
      <c r="AI3255" s="209">
        <f>M3255+V3255-AB3255</f>
        <v>0</v>
      </c>
      <c r="AJ3255" s="209">
        <f>N3255+W3255-AC3255</f>
        <v>0</v>
      </c>
      <c r="AK3255" s="210">
        <f>+AI3255+AJ3255</f>
        <v>0</v>
      </c>
      <c r="AL3255" s="210">
        <f>+AH3255+AK3255</f>
        <v>0</v>
      </c>
      <c r="AM3255" s="213">
        <v>0</v>
      </c>
      <c r="AN3255" s="213">
        <v>0</v>
      </c>
      <c r="AO3255" s="210">
        <f>+AM3255+AN3255</f>
        <v>0</v>
      </c>
      <c r="AP3255" s="213">
        <v>0</v>
      </c>
      <c r="AQ3255" s="213">
        <v>0</v>
      </c>
      <c r="AR3255" s="210">
        <f>+AP3255+AQ3255</f>
        <v>0</v>
      </c>
      <c r="AS3255" s="210">
        <f>+AO3255+AR3255</f>
        <v>0</v>
      </c>
      <c r="AT3255" s="213">
        <v>0</v>
      </c>
      <c r="AU3255" s="213">
        <v>0</v>
      </c>
      <c r="AV3255" s="210">
        <f>+AT3255+AU3255</f>
        <v>0</v>
      </c>
      <c r="AW3255" s="213">
        <v>0</v>
      </c>
      <c r="AX3255" s="213">
        <v>0</v>
      </c>
      <c r="AY3255" s="210">
        <f>+AW3255+AX3255</f>
        <v>0</v>
      </c>
      <c r="AZ3255" s="210">
        <f>+AV3255+AY3255</f>
        <v>0</v>
      </c>
      <c r="BA3255" s="213">
        <v>0</v>
      </c>
      <c r="BB3255" s="213">
        <v>0</v>
      </c>
      <c r="BC3255" s="210">
        <f>+BA3255+BB3255</f>
        <v>0</v>
      </c>
      <c r="BD3255" s="213">
        <v>0</v>
      </c>
      <c r="BE3255" s="213">
        <v>0</v>
      </c>
      <c r="BF3255" s="210">
        <f>+BD3255+BE3255</f>
        <v>0</v>
      </c>
      <c r="BG3255" s="210">
        <f>+BC3255+BF3255</f>
        <v>0</v>
      </c>
      <c r="BH3255" s="213">
        <v>0</v>
      </c>
      <c r="BI3255" s="213">
        <v>0</v>
      </c>
      <c r="BJ3255" s="210">
        <f>+BH3255+BI3255</f>
        <v>0</v>
      </c>
      <c r="BK3255" s="213">
        <v>0</v>
      </c>
      <c r="BL3255" s="213">
        <v>0</v>
      </c>
      <c r="BM3255" s="210">
        <f>+BK3255+BL3255</f>
        <v>0</v>
      </c>
      <c r="BN3255" s="210">
        <f>+BJ3255+BM3255</f>
        <v>0</v>
      </c>
      <c r="BO3255" s="209">
        <f>AF3255-AM3255-AT3255-BA3255-BH3255</f>
        <v>0</v>
      </c>
      <c r="BP3255" s="209">
        <f>AG3255-AN3255-AU3255-BB3255-BI3255</f>
        <v>0</v>
      </c>
      <c r="BQ3255" s="210">
        <f>+BO3255+BP3255</f>
        <v>0</v>
      </c>
      <c r="BR3255" s="209">
        <f>AI3255-AP3255-AW3255-BD3255-BK3255</f>
        <v>0</v>
      </c>
      <c r="BS3255" s="209">
        <f>AJ3255-AQ3255-AX3255-BE3255-BL3255</f>
        <v>0</v>
      </c>
      <c r="BT3255" s="210">
        <f>+BR3255+BS3255</f>
        <v>0</v>
      </c>
      <c r="BU3255" s="210">
        <f>+BQ3255+BT3255</f>
        <v>0</v>
      </c>
      <c r="BV3255" s="215">
        <f>R3255+X3255-AD3255</f>
        <v>0</v>
      </c>
      <c r="BW3255" s="215">
        <f>S3255+Y3255-AE3255</f>
        <v>0</v>
      </c>
      <c r="BX3255" s="216">
        <v>0</v>
      </c>
      <c r="BY3255" s="216">
        <v>0</v>
      </c>
      <c r="BZ3255" s="215">
        <f>BV3255-BX3255</f>
        <v>0</v>
      </c>
      <c r="CA3255" s="217">
        <f>BW3255-BY3255</f>
        <v>0</v>
      </c>
    </row>
    <row r="3256" spans="2:79" ht="59.25" hidden="1" customHeight="1">
      <c r="B3256" s="206">
        <v>2015</v>
      </c>
      <c r="C3256" s="207">
        <v>8320</v>
      </c>
      <c r="D3256" s="206">
        <v>12</v>
      </c>
      <c r="E3256" s="206">
        <v>5000</v>
      </c>
      <c r="F3256" s="206">
        <v>5100</v>
      </c>
      <c r="G3256" s="218">
        <v>515</v>
      </c>
      <c r="H3256" s="206">
        <v>20</v>
      </c>
      <c r="I3256" s="406" t="s">
        <v>769</v>
      </c>
      <c r="J3256" s="209">
        <v>0</v>
      </c>
      <c r="K3256" s="209">
        <v>0</v>
      </c>
      <c r="L3256" s="210">
        <f>+J3256+K3256</f>
        <v>0</v>
      </c>
      <c r="M3256" s="209">
        <v>0</v>
      </c>
      <c r="N3256" s="209">
        <v>0</v>
      </c>
      <c r="O3256" s="210">
        <f>+M3256+N3256</f>
        <v>0</v>
      </c>
      <c r="P3256" s="210">
        <f>+L3256+O3256</f>
        <v>0</v>
      </c>
      <c r="Q3256" s="221" t="s">
        <v>19</v>
      </c>
      <c r="R3256" s="307"/>
      <c r="S3256" s="307"/>
      <c r="T3256" s="213">
        <v>0</v>
      </c>
      <c r="U3256" s="213">
        <v>0</v>
      </c>
      <c r="V3256" s="213">
        <v>0</v>
      </c>
      <c r="W3256" s="213">
        <v>0</v>
      </c>
      <c r="X3256" s="213"/>
      <c r="Y3256" s="213"/>
      <c r="Z3256" s="213">
        <v>0</v>
      </c>
      <c r="AA3256" s="213">
        <v>0</v>
      </c>
      <c r="AB3256" s="213">
        <v>0</v>
      </c>
      <c r="AC3256" s="213">
        <v>0</v>
      </c>
      <c r="AD3256" s="214"/>
      <c r="AE3256" s="214"/>
      <c r="AF3256" s="209">
        <f>J3256+T3256-Z3256</f>
        <v>0</v>
      </c>
      <c r="AG3256" s="209">
        <f>K3256+U3256-AA3256</f>
        <v>0</v>
      </c>
      <c r="AH3256" s="210">
        <f>+AF3256+AG3256</f>
        <v>0</v>
      </c>
      <c r="AI3256" s="209">
        <f>M3256+V3256-AB3256</f>
        <v>0</v>
      </c>
      <c r="AJ3256" s="209">
        <f>N3256+W3256-AC3256</f>
        <v>0</v>
      </c>
      <c r="AK3256" s="210">
        <f>+AI3256+AJ3256</f>
        <v>0</v>
      </c>
      <c r="AL3256" s="210">
        <f>+AH3256+AK3256</f>
        <v>0</v>
      </c>
      <c r="AM3256" s="213">
        <v>0</v>
      </c>
      <c r="AN3256" s="213">
        <v>0</v>
      </c>
      <c r="AO3256" s="210">
        <f>+AM3256+AN3256</f>
        <v>0</v>
      </c>
      <c r="AP3256" s="213">
        <v>0</v>
      </c>
      <c r="AQ3256" s="213">
        <v>0</v>
      </c>
      <c r="AR3256" s="210">
        <f>+AP3256+AQ3256</f>
        <v>0</v>
      </c>
      <c r="AS3256" s="210">
        <f>+AO3256+AR3256</f>
        <v>0</v>
      </c>
      <c r="AT3256" s="213">
        <v>0</v>
      </c>
      <c r="AU3256" s="213">
        <v>0</v>
      </c>
      <c r="AV3256" s="210">
        <f>+AT3256+AU3256</f>
        <v>0</v>
      </c>
      <c r="AW3256" s="213">
        <v>0</v>
      </c>
      <c r="AX3256" s="213">
        <v>0</v>
      </c>
      <c r="AY3256" s="210">
        <f>+AW3256+AX3256</f>
        <v>0</v>
      </c>
      <c r="AZ3256" s="210">
        <f>+AV3256+AY3256</f>
        <v>0</v>
      </c>
      <c r="BA3256" s="213">
        <v>0</v>
      </c>
      <c r="BB3256" s="213">
        <v>0</v>
      </c>
      <c r="BC3256" s="210">
        <f>+BA3256+BB3256</f>
        <v>0</v>
      </c>
      <c r="BD3256" s="213">
        <v>0</v>
      </c>
      <c r="BE3256" s="213">
        <v>0</v>
      </c>
      <c r="BF3256" s="210">
        <f>+BD3256+BE3256</f>
        <v>0</v>
      </c>
      <c r="BG3256" s="210">
        <f>+BC3256+BF3256</f>
        <v>0</v>
      </c>
      <c r="BH3256" s="213">
        <v>0</v>
      </c>
      <c r="BI3256" s="213">
        <v>0</v>
      </c>
      <c r="BJ3256" s="210">
        <f>+BH3256+BI3256</f>
        <v>0</v>
      </c>
      <c r="BK3256" s="213">
        <v>0</v>
      </c>
      <c r="BL3256" s="213">
        <v>0</v>
      </c>
      <c r="BM3256" s="210">
        <f>+BK3256+BL3256</f>
        <v>0</v>
      </c>
      <c r="BN3256" s="210">
        <f>+BJ3256+BM3256</f>
        <v>0</v>
      </c>
      <c r="BO3256" s="209">
        <f>AF3256-AM3256-AT3256-BA3256-BH3256</f>
        <v>0</v>
      </c>
      <c r="BP3256" s="209">
        <f>AG3256-AN3256-AU3256-BB3256-BI3256</f>
        <v>0</v>
      </c>
      <c r="BQ3256" s="210">
        <f>+BO3256+BP3256</f>
        <v>0</v>
      </c>
      <c r="BR3256" s="209">
        <f>AI3256-AP3256-AW3256-BD3256-BK3256</f>
        <v>0</v>
      </c>
      <c r="BS3256" s="209">
        <f>AJ3256-AQ3256-AX3256-BE3256-BL3256</f>
        <v>0</v>
      </c>
      <c r="BT3256" s="210">
        <f>+BR3256+BS3256</f>
        <v>0</v>
      </c>
      <c r="BU3256" s="210">
        <f>+BQ3256+BT3256</f>
        <v>0</v>
      </c>
      <c r="BV3256" s="215">
        <f>R3256+X3256-AD3256</f>
        <v>0</v>
      </c>
      <c r="BW3256" s="215">
        <f>S3256+Y3256-AE3256</f>
        <v>0</v>
      </c>
      <c r="BX3256" s="216">
        <v>0</v>
      </c>
      <c r="BY3256" s="216">
        <v>0</v>
      </c>
      <c r="BZ3256" s="215">
        <f>BV3256-BX3256</f>
        <v>0</v>
      </c>
      <c r="CA3256" s="217">
        <f>BW3256-BY3256</f>
        <v>0</v>
      </c>
    </row>
    <row r="3257" spans="2:79" ht="59.25" hidden="1" customHeight="1">
      <c r="B3257" s="206">
        <v>2015</v>
      </c>
      <c r="C3257" s="207">
        <v>8320</v>
      </c>
      <c r="D3257" s="206">
        <v>12</v>
      </c>
      <c r="E3257" s="206">
        <v>5000</v>
      </c>
      <c r="F3257" s="206">
        <v>5100</v>
      </c>
      <c r="G3257" s="218">
        <v>515</v>
      </c>
      <c r="H3257" s="206">
        <v>21</v>
      </c>
      <c r="I3257" s="406" t="s">
        <v>768</v>
      </c>
      <c r="J3257" s="209">
        <v>0</v>
      </c>
      <c r="K3257" s="209">
        <v>0</v>
      </c>
      <c r="L3257" s="210">
        <f>+J3257+K3257</f>
        <v>0</v>
      </c>
      <c r="M3257" s="209">
        <v>0</v>
      </c>
      <c r="N3257" s="209">
        <v>0</v>
      </c>
      <c r="O3257" s="210">
        <f>+M3257+N3257</f>
        <v>0</v>
      </c>
      <c r="P3257" s="210">
        <f>+L3257+O3257</f>
        <v>0</v>
      </c>
      <c r="Q3257" s="221" t="s">
        <v>19</v>
      </c>
      <c r="R3257" s="307"/>
      <c r="S3257" s="307"/>
      <c r="T3257" s="213">
        <v>0</v>
      </c>
      <c r="U3257" s="213">
        <v>0</v>
      </c>
      <c r="V3257" s="213">
        <v>0</v>
      </c>
      <c r="W3257" s="213">
        <v>0</v>
      </c>
      <c r="X3257" s="213"/>
      <c r="Y3257" s="213"/>
      <c r="Z3257" s="213">
        <v>0</v>
      </c>
      <c r="AA3257" s="213">
        <v>0</v>
      </c>
      <c r="AB3257" s="213">
        <v>0</v>
      </c>
      <c r="AC3257" s="213">
        <v>0</v>
      </c>
      <c r="AD3257" s="214"/>
      <c r="AE3257" s="214"/>
      <c r="AF3257" s="209">
        <f>J3257+T3257-Z3257</f>
        <v>0</v>
      </c>
      <c r="AG3257" s="209">
        <f>K3257+U3257-AA3257</f>
        <v>0</v>
      </c>
      <c r="AH3257" s="210">
        <f>+AF3257+AG3257</f>
        <v>0</v>
      </c>
      <c r="AI3257" s="209">
        <f>M3257+V3257-AB3257</f>
        <v>0</v>
      </c>
      <c r="AJ3257" s="209">
        <f>N3257+W3257-AC3257</f>
        <v>0</v>
      </c>
      <c r="AK3257" s="210">
        <f>+AI3257+AJ3257</f>
        <v>0</v>
      </c>
      <c r="AL3257" s="210">
        <f>+AH3257+AK3257</f>
        <v>0</v>
      </c>
      <c r="AM3257" s="213">
        <v>0</v>
      </c>
      <c r="AN3257" s="213">
        <v>0</v>
      </c>
      <c r="AO3257" s="210">
        <f>+AM3257+AN3257</f>
        <v>0</v>
      </c>
      <c r="AP3257" s="213">
        <v>0</v>
      </c>
      <c r="AQ3257" s="213">
        <v>0</v>
      </c>
      <c r="AR3257" s="210">
        <f>+AP3257+AQ3257</f>
        <v>0</v>
      </c>
      <c r="AS3257" s="210">
        <f>+AO3257+AR3257</f>
        <v>0</v>
      </c>
      <c r="AT3257" s="213">
        <v>0</v>
      </c>
      <c r="AU3257" s="213">
        <v>0</v>
      </c>
      <c r="AV3257" s="210">
        <f>+AT3257+AU3257</f>
        <v>0</v>
      </c>
      <c r="AW3257" s="213">
        <v>0</v>
      </c>
      <c r="AX3257" s="213">
        <v>0</v>
      </c>
      <c r="AY3257" s="210">
        <f>+AW3257+AX3257</f>
        <v>0</v>
      </c>
      <c r="AZ3257" s="210">
        <f>+AV3257+AY3257</f>
        <v>0</v>
      </c>
      <c r="BA3257" s="213">
        <v>0</v>
      </c>
      <c r="BB3257" s="213">
        <v>0</v>
      </c>
      <c r="BC3257" s="210">
        <f>+BA3257+BB3257</f>
        <v>0</v>
      </c>
      <c r="BD3257" s="213">
        <v>0</v>
      </c>
      <c r="BE3257" s="213">
        <v>0</v>
      </c>
      <c r="BF3257" s="210">
        <f>+BD3257+BE3257</f>
        <v>0</v>
      </c>
      <c r="BG3257" s="210">
        <f>+BC3257+BF3257</f>
        <v>0</v>
      </c>
      <c r="BH3257" s="213">
        <v>0</v>
      </c>
      <c r="BI3257" s="213">
        <v>0</v>
      </c>
      <c r="BJ3257" s="210">
        <f>+BH3257+BI3257</f>
        <v>0</v>
      </c>
      <c r="BK3257" s="213">
        <v>0</v>
      </c>
      <c r="BL3257" s="213">
        <v>0</v>
      </c>
      <c r="BM3257" s="210">
        <f>+BK3257+BL3257</f>
        <v>0</v>
      </c>
      <c r="BN3257" s="210">
        <f>+BJ3257+BM3257</f>
        <v>0</v>
      </c>
      <c r="BO3257" s="209">
        <f>AF3257-AM3257-AT3257-BA3257-BH3257</f>
        <v>0</v>
      </c>
      <c r="BP3257" s="209">
        <f>AG3257-AN3257-AU3257-BB3257-BI3257</f>
        <v>0</v>
      </c>
      <c r="BQ3257" s="210">
        <f>+BO3257+BP3257</f>
        <v>0</v>
      </c>
      <c r="BR3257" s="209">
        <f>AI3257-AP3257-AW3257-BD3257-BK3257</f>
        <v>0</v>
      </c>
      <c r="BS3257" s="209">
        <f>AJ3257-AQ3257-AX3257-BE3257-BL3257</f>
        <v>0</v>
      </c>
      <c r="BT3257" s="210">
        <f>+BR3257+BS3257</f>
        <v>0</v>
      </c>
      <c r="BU3257" s="210">
        <f>+BQ3257+BT3257</f>
        <v>0</v>
      </c>
      <c r="BV3257" s="215">
        <f>R3257+X3257-AD3257</f>
        <v>0</v>
      </c>
      <c r="BW3257" s="215">
        <f>S3257+Y3257-AE3257</f>
        <v>0</v>
      </c>
      <c r="BX3257" s="216">
        <v>0</v>
      </c>
      <c r="BY3257" s="216">
        <v>0</v>
      </c>
      <c r="BZ3257" s="215">
        <f>BV3257-BX3257</f>
        <v>0</v>
      </c>
      <c r="CA3257" s="217">
        <f>BW3257-BY3257</f>
        <v>0</v>
      </c>
    </row>
    <row r="3258" spans="2:79" ht="59.25" hidden="1" customHeight="1">
      <c r="B3258" s="206">
        <v>2015</v>
      </c>
      <c r="C3258" s="207">
        <v>8320</v>
      </c>
      <c r="D3258" s="206">
        <v>12</v>
      </c>
      <c r="E3258" s="206">
        <v>5000</v>
      </c>
      <c r="F3258" s="206">
        <v>5100</v>
      </c>
      <c r="G3258" s="218">
        <v>515</v>
      </c>
      <c r="H3258" s="206">
        <v>22</v>
      </c>
      <c r="I3258" s="406" t="s">
        <v>767</v>
      </c>
      <c r="J3258" s="209">
        <v>0</v>
      </c>
      <c r="K3258" s="209">
        <v>0</v>
      </c>
      <c r="L3258" s="210">
        <f>+J3258+K3258</f>
        <v>0</v>
      </c>
      <c r="M3258" s="209">
        <v>0</v>
      </c>
      <c r="N3258" s="209">
        <v>0</v>
      </c>
      <c r="O3258" s="210">
        <f>+M3258+N3258</f>
        <v>0</v>
      </c>
      <c r="P3258" s="210">
        <f>+L3258+O3258</f>
        <v>0</v>
      </c>
      <c r="Q3258" s="221" t="s">
        <v>19</v>
      </c>
      <c r="R3258" s="307"/>
      <c r="S3258" s="307"/>
      <c r="T3258" s="213">
        <v>0</v>
      </c>
      <c r="U3258" s="213">
        <v>0</v>
      </c>
      <c r="V3258" s="213">
        <v>0</v>
      </c>
      <c r="W3258" s="213">
        <v>0</v>
      </c>
      <c r="X3258" s="213"/>
      <c r="Y3258" s="213"/>
      <c r="Z3258" s="213">
        <v>0</v>
      </c>
      <c r="AA3258" s="213">
        <v>0</v>
      </c>
      <c r="AB3258" s="213">
        <v>0</v>
      </c>
      <c r="AC3258" s="213">
        <v>0</v>
      </c>
      <c r="AD3258" s="214"/>
      <c r="AE3258" s="214"/>
      <c r="AF3258" s="209">
        <f>J3258+T3258-Z3258</f>
        <v>0</v>
      </c>
      <c r="AG3258" s="209">
        <f>K3258+U3258-AA3258</f>
        <v>0</v>
      </c>
      <c r="AH3258" s="210">
        <f>+AF3258+AG3258</f>
        <v>0</v>
      </c>
      <c r="AI3258" s="209">
        <f>M3258+V3258-AB3258</f>
        <v>0</v>
      </c>
      <c r="AJ3258" s="209">
        <f>N3258+W3258-AC3258</f>
        <v>0</v>
      </c>
      <c r="AK3258" s="210">
        <f>+AI3258+AJ3258</f>
        <v>0</v>
      </c>
      <c r="AL3258" s="210">
        <f>+AH3258+AK3258</f>
        <v>0</v>
      </c>
      <c r="AM3258" s="213">
        <v>0</v>
      </c>
      <c r="AN3258" s="213">
        <v>0</v>
      </c>
      <c r="AO3258" s="210">
        <f>+AM3258+AN3258</f>
        <v>0</v>
      </c>
      <c r="AP3258" s="213">
        <v>0</v>
      </c>
      <c r="AQ3258" s="213">
        <v>0</v>
      </c>
      <c r="AR3258" s="210">
        <f>+AP3258+AQ3258</f>
        <v>0</v>
      </c>
      <c r="AS3258" s="210">
        <f>+AO3258+AR3258</f>
        <v>0</v>
      </c>
      <c r="AT3258" s="213">
        <v>0</v>
      </c>
      <c r="AU3258" s="213">
        <v>0</v>
      </c>
      <c r="AV3258" s="210">
        <f>+AT3258+AU3258</f>
        <v>0</v>
      </c>
      <c r="AW3258" s="213">
        <v>0</v>
      </c>
      <c r="AX3258" s="213">
        <v>0</v>
      </c>
      <c r="AY3258" s="210">
        <f>+AW3258+AX3258</f>
        <v>0</v>
      </c>
      <c r="AZ3258" s="210">
        <f>+AV3258+AY3258</f>
        <v>0</v>
      </c>
      <c r="BA3258" s="213">
        <v>0</v>
      </c>
      <c r="BB3258" s="213">
        <v>0</v>
      </c>
      <c r="BC3258" s="210">
        <f>+BA3258+BB3258</f>
        <v>0</v>
      </c>
      <c r="BD3258" s="213">
        <v>0</v>
      </c>
      <c r="BE3258" s="213">
        <v>0</v>
      </c>
      <c r="BF3258" s="210">
        <f>+BD3258+BE3258</f>
        <v>0</v>
      </c>
      <c r="BG3258" s="210">
        <f>+BC3258+BF3258</f>
        <v>0</v>
      </c>
      <c r="BH3258" s="213">
        <v>0</v>
      </c>
      <c r="BI3258" s="213">
        <v>0</v>
      </c>
      <c r="BJ3258" s="210">
        <f>+BH3258+BI3258</f>
        <v>0</v>
      </c>
      <c r="BK3258" s="213">
        <v>0</v>
      </c>
      <c r="BL3258" s="213">
        <v>0</v>
      </c>
      <c r="BM3258" s="210">
        <f>+BK3258+BL3258</f>
        <v>0</v>
      </c>
      <c r="BN3258" s="210">
        <f>+BJ3258+BM3258</f>
        <v>0</v>
      </c>
      <c r="BO3258" s="209">
        <f>AF3258-AM3258-AT3258-BA3258-BH3258</f>
        <v>0</v>
      </c>
      <c r="BP3258" s="209">
        <f>AG3258-AN3258-AU3258-BB3258-BI3258</f>
        <v>0</v>
      </c>
      <c r="BQ3258" s="210">
        <f>+BO3258+BP3258</f>
        <v>0</v>
      </c>
      <c r="BR3258" s="209">
        <f>AI3258-AP3258-AW3258-BD3258-BK3258</f>
        <v>0</v>
      </c>
      <c r="BS3258" s="209">
        <f>AJ3258-AQ3258-AX3258-BE3258-BL3258</f>
        <v>0</v>
      </c>
      <c r="BT3258" s="210">
        <f>+BR3258+BS3258</f>
        <v>0</v>
      </c>
      <c r="BU3258" s="210">
        <f>+BQ3258+BT3258</f>
        <v>0</v>
      </c>
      <c r="BV3258" s="215">
        <f>R3258+X3258-AD3258</f>
        <v>0</v>
      </c>
      <c r="BW3258" s="215">
        <f>S3258+Y3258-AE3258</f>
        <v>0</v>
      </c>
      <c r="BX3258" s="216">
        <v>0</v>
      </c>
      <c r="BY3258" s="216">
        <v>0</v>
      </c>
      <c r="BZ3258" s="215">
        <f>BV3258-BX3258</f>
        <v>0</v>
      </c>
      <c r="CA3258" s="217">
        <f>BW3258-BY3258</f>
        <v>0</v>
      </c>
    </row>
    <row r="3259" spans="2:79" ht="59.25" hidden="1" customHeight="1">
      <c r="B3259" s="206">
        <v>2015</v>
      </c>
      <c r="C3259" s="207">
        <v>8320</v>
      </c>
      <c r="D3259" s="206">
        <v>12</v>
      </c>
      <c r="E3259" s="206">
        <v>5000</v>
      </c>
      <c r="F3259" s="206">
        <v>5100</v>
      </c>
      <c r="G3259" s="218">
        <v>515</v>
      </c>
      <c r="H3259" s="206">
        <v>23</v>
      </c>
      <c r="I3259" s="406" t="s">
        <v>766</v>
      </c>
      <c r="J3259" s="209">
        <v>0</v>
      </c>
      <c r="K3259" s="209">
        <v>0</v>
      </c>
      <c r="L3259" s="210">
        <f>+J3259+K3259</f>
        <v>0</v>
      </c>
      <c r="M3259" s="209">
        <v>0</v>
      </c>
      <c r="N3259" s="209">
        <v>0</v>
      </c>
      <c r="O3259" s="210">
        <f>+M3259+N3259</f>
        <v>0</v>
      </c>
      <c r="P3259" s="210">
        <f>+L3259+O3259</f>
        <v>0</v>
      </c>
      <c r="Q3259" s="221" t="s">
        <v>19</v>
      </c>
      <c r="R3259" s="307"/>
      <c r="S3259" s="307"/>
      <c r="T3259" s="213">
        <v>0</v>
      </c>
      <c r="U3259" s="213">
        <v>0</v>
      </c>
      <c r="V3259" s="213">
        <v>0</v>
      </c>
      <c r="W3259" s="213">
        <v>0</v>
      </c>
      <c r="X3259" s="213"/>
      <c r="Y3259" s="213"/>
      <c r="Z3259" s="213">
        <v>0</v>
      </c>
      <c r="AA3259" s="213">
        <v>0</v>
      </c>
      <c r="AB3259" s="213">
        <v>0</v>
      </c>
      <c r="AC3259" s="213">
        <v>0</v>
      </c>
      <c r="AD3259" s="214"/>
      <c r="AE3259" s="214"/>
      <c r="AF3259" s="209">
        <f>J3259+T3259-Z3259</f>
        <v>0</v>
      </c>
      <c r="AG3259" s="209">
        <f>K3259+U3259-AA3259</f>
        <v>0</v>
      </c>
      <c r="AH3259" s="210">
        <f>+AF3259+AG3259</f>
        <v>0</v>
      </c>
      <c r="AI3259" s="209">
        <f>M3259+V3259-AB3259</f>
        <v>0</v>
      </c>
      <c r="AJ3259" s="209">
        <f>N3259+W3259-AC3259</f>
        <v>0</v>
      </c>
      <c r="AK3259" s="210">
        <f>+AI3259+AJ3259</f>
        <v>0</v>
      </c>
      <c r="AL3259" s="210">
        <f>+AH3259+AK3259</f>
        <v>0</v>
      </c>
      <c r="AM3259" s="213">
        <v>0</v>
      </c>
      <c r="AN3259" s="213">
        <v>0</v>
      </c>
      <c r="AO3259" s="210">
        <f>+AM3259+AN3259</f>
        <v>0</v>
      </c>
      <c r="AP3259" s="213">
        <v>0</v>
      </c>
      <c r="AQ3259" s="213">
        <v>0</v>
      </c>
      <c r="AR3259" s="210">
        <f>+AP3259+AQ3259</f>
        <v>0</v>
      </c>
      <c r="AS3259" s="210">
        <f>+AO3259+AR3259</f>
        <v>0</v>
      </c>
      <c r="AT3259" s="213">
        <v>0</v>
      </c>
      <c r="AU3259" s="213">
        <v>0</v>
      </c>
      <c r="AV3259" s="210">
        <f>+AT3259+AU3259</f>
        <v>0</v>
      </c>
      <c r="AW3259" s="213">
        <v>0</v>
      </c>
      <c r="AX3259" s="213">
        <v>0</v>
      </c>
      <c r="AY3259" s="210">
        <f>+AW3259+AX3259</f>
        <v>0</v>
      </c>
      <c r="AZ3259" s="210">
        <f>+AV3259+AY3259</f>
        <v>0</v>
      </c>
      <c r="BA3259" s="213">
        <v>0</v>
      </c>
      <c r="BB3259" s="213">
        <v>0</v>
      </c>
      <c r="BC3259" s="210">
        <f>+BA3259+BB3259</f>
        <v>0</v>
      </c>
      <c r="BD3259" s="213">
        <v>0</v>
      </c>
      <c r="BE3259" s="213">
        <v>0</v>
      </c>
      <c r="BF3259" s="210">
        <f>+BD3259+BE3259</f>
        <v>0</v>
      </c>
      <c r="BG3259" s="210">
        <f>+BC3259+BF3259</f>
        <v>0</v>
      </c>
      <c r="BH3259" s="213">
        <v>0</v>
      </c>
      <c r="BI3259" s="213">
        <v>0</v>
      </c>
      <c r="BJ3259" s="210">
        <f>+BH3259+BI3259</f>
        <v>0</v>
      </c>
      <c r="BK3259" s="213">
        <v>0</v>
      </c>
      <c r="BL3259" s="213">
        <v>0</v>
      </c>
      <c r="BM3259" s="210">
        <f>+BK3259+BL3259</f>
        <v>0</v>
      </c>
      <c r="BN3259" s="210">
        <f>+BJ3259+BM3259</f>
        <v>0</v>
      </c>
      <c r="BO3259" s="209">
        <f>AF3259-AM3259-AT3259-BA3259-BH3259</f>
        <v>0</v>
      </c>
      <c r="BP3259" s="209">
        <f>AG3259-AN3259-AU3259-BB3259-BI3259</f>
        <v>0</v>
      </c>
      <c r="BQ3259" s="210">
        <f>+BO3259+BP3259</f>
        <v>0</v>
      </c>
      <c r="BR3259" s="209">
        <f>AI3259-AP3259-AW3259-BD3259-BK3259</f>
        <v>0</v>
      </c>
      <c r="BS3259" s="209">
        <f>AJ3259-AQ3259-AX3259-BE3259-BL3259</f>
        <v>0</v>
      </c>
      <c r="BT3259" s="210">
        <f>+BR3259+BS3259</f>
        <v>0</v>
      </c>
      <c r="BU3259" s="210">
        <f>+BQ3259+BT3259</f>
        <v>0</v>
      </c>
      <c r="BV3259" s="215">
        <f>R3259+X3259-AD3259</f>
        <v>0</v>
      </c>
      <c r="BW3259" s="215">
        <f>S3259+Y3259-AE3259</f>
        <v>0</v>
      </c>
      <c r="BX3259" s="216">
        <v>0</v>
      </c>
      <c r="BY3259" s="216">
        <v>0</v>
      </c>
      <c r="BZ3259" s="215">
        <f>BV3259-BX3259</f>
        <v>0</v>
      </c>
      <c r="CA3259" s="217">
        <f>BW3259-BY3259</f>
        <v>0</v>
      </c>
    </row>
    <row r="3260" spans="2:79" ht="57" hidden="1" customHeight="1">
      <c r="B3260" s="197">
        <v>2015</v>
      </c>
      <c r="C3260" s="198">
        <v>8320</v>
      </c>
      <c r="D3260" s="197">
        <v>12</v>
      </c>
      <c r="E3260" s="197">
        <v>5000</v>
      </c>
      <c r="F3260" s="197">
        <v>5100</v>
      </c>
      <c r="G3260" s="197">
        <v>519</v>
      </c>
      <c r="H3260" s="197"/>
      <c r="I3260" s="199" t="s">
        <v>219</v>
      </c>
      <c r="J3260" s="200">
        <f>SUM(J3261:J3264)</f>
        <v>0</v>
      </c>
      <c r="K3260" s="200">
        <f>SUM(K3261:K3264)</f>
        <v>0</v>
      </c>
      <c r="L3260" s="200">
        <f>+J3260+K3260</f>
        <v>0</v>
      </c>
      <c r="M3260" s="200">
        <f>SUM(M3261:M3264)</f>
        <v>0</v>
      </c>
      <c r="N3260" s="200">
        <f>SUM(N3261:N3264)</f>
        <v>0</v>
      </c>
      <c r="O3260" s="200">
        <f>+M3260+N3260</f>
        <v>0</v>
      </c>
      <c r="P3260" s="200">
        <f>+L3260+O3260</f>
        <v>0</v>
      </c>
      <c r="Q3260" s="200"/>
      <c r="R3260" s="309"/>
      <c r="S3260" s="309"/>
      <c r="T3260" s="200">
        <f>SUM(T3261:T3264)</f>
        <v>0</v>
      </c>
      <c r="U3260" s="200">
        <f>SUM(U3261:U3264)</f>
        <v>0</v>
      </c>
      <c r="V3260" s="200">
        <f>SUM(V3261:V3264)</f>
        <v>0</v>
      </c>
      <c r="W3260" s="200">
        <f>SUM(W3261:W3264)</f>
        <v>0</v>
      </c>
      <c r="X3260" s="202"/>
      <c r="Y3260" s="202"/>
      <c r="Z3260" s="200">
        <f>SUM(Z3261:Z3264)</f>
        <v>0</v>
      </c>
      <c r="AA3260" s="200">
        <f>SUM(AA3261:AA3264)</f>
        <v>0</v>
      </c>
      <c r="AB3260" s="200">
        <f>SUM(AB3261:AB3264)</f>
        <v>0</v>
      </c>
      <c r="AC3260" s="200">
        <f>SUM(AC3261:AC3264)</f>
        <v>0</v>
      </c>
      <c r="AD3260" s="202"/>
      <c r="AE3260" s="202"/>
      <c r="AF3260" s="200">
        <f>SUM(AF3261:AF3264)</f>
        <v>0</v>
      </c>
      <c r="AG3260" s="200">
        <f>SUM(AG3261:AG3264)</f>
        <v>0</v>
      </c>
      <c r="AH3260" s="200">
        <f>+AF3260+AG3260</f>
        <v>0</v>
      </c>
      <c r="AI3260" s="200">
        <f>SUM(AI3261:AI3264)</f>
        <v>0</v>
      </c>
      <c r="AJ3260" s="200">
        <f>SUM(AJ3261:AJ3264)</f>
        <v>0</v>
      </c>
      <c r="AK3260" s="200">
        <f>+AI3260+AJ3260</f>
        <v>0</v>
      </c>
      <c r="AL3260" s="200">
        <f>+AH3260+AK3260</f>
        <v>0</v>
      </c>
      <c r="AM3260" s="200">
        <f>SUM(AM3261:AM3264)</f>
        <v>0</v>
      </c>
      <c r="AN3260" s="200">
        <f>SUM(AN3261:AN3264)</f>
        <v>0</v>
      </c>
      <c r="AO3260" s="200">
        <f>+AM3260+AN3260</f>
        <v>0</v>
      </c>
      <c r="AP3260" s="200">
        <f>SUM(AP3261:AP3264)</f>
        <v>0</v>
      </c>
      <c r="AQ3260" s="200">
        <f>SUM(AQ3261:AQ3264)</f>
        <v>0</v>
      </c>
      <c r="AR3260" s="200">
        <f>+AP3260+AQ3260</f>
        <v>0</v>
      </c>
      <c r="AS3260" s="200">
        <f>+AO3260+AR3260</f>
        <v>0</v>
      </c>
      <c r="AT3260" s="200">
        <f>SUM(AT3261:AT3264)</f>
        <v>0</v>
      </c>
      <c r="AU3260" s="200">
        <f>SUM(AU3261:AU3264)</f>
        <v>0</v>
      </c>
      <c r="AV3260" s="200">
        <f>+AT3260+AU3260</f>
        <v>0</v>
      </c>
      <c r="AW3260" s="200">
        <f>SUM(AW3261:AW3264)</f>
        <v>0</v>
      </c>
      <c r="AX3260" s="200">
        <f>SUM(AX3261:AX3264)</f>
        <v>0</v>
      </c>
      <c r="AY3260" s="200">
        <f>+AW3260+AX3260</f>
        <v>0</v>
      </c>
      <c r="AZ3260" s="200">
        <f>+AV3260+AY3260</f>
        <v>0</v>
      </c>
      <c r="BA3260" s="200">
        <f>SUM(BA3261:BA3264)</f>
        <v>0</v>
      </c>
      <c r="BB3260" s="200">
        <f>SUM(BB3261:BB3264)</f>
        <v>0</v>
      </c>
      <c r="BC3260" s="200">
        <f>+BA3260+BB3260</f>
        <v>0</v>
      </c>
      <c r="BD3260" s="200">
        <f>SUM(BD3261:BD3264)</f>
        <v>0</v>
      </c>
      <c r="BE3260" s="200">
        <f>SUM(BE3261:BE3264)</f>
        <v>0</v>
      </c>
      <c r="BF3260" s="200">
        <f>+BD3260+BE3260</f>
        <v>0</v>
      </c>
      <c r="BG3260" s="200">
        <f>+BC3260+BF3260</f>
        <v>0</v>
      </c>
      <c r="BH3260" s="200">
        <f>SUM(BH3261:BH3264)</f>
        <v>0</v>
      </c>
      <c r="BI3260" s="200">
        <f>SUM(BI3261:BI3264)</f>
        <v>0</v>
      </c>
      <c r="BJ3260" s="200">
        <f>+BH3260+BI3260</f>
        <v>0</v>
      </c>
      <c r="BK3260" s="200">
        <f>SUM(BK3261:BK3264)</f>
        <v>0</v>
      </c>
      <c r="BL3260" s="200">
        <f>SUM(BL3261:BL3264)</f>
        <v>0</v>
      </c>
      <c r="BM3260" s="200">
        <f>+BK3260+BL3260</f>
        <v>0</v>
      </c>
      <c r="BN3260" s="200">
        <f>+BJ3260+BM3260</f>
        <v>0</v>
      </c>
      <c r="BO3260" s="200">
        <f>SUM(BO3261:BO3264)</f>
        <v>0</v>
      </c>
      <c r="BP3260" s="200">
        <f>SUM(BP3261:BP3264)</f>
        <v>0</v>
      </c>
      <c r="BQ3260" s="200">
        <f>+BO3260+BP3260</f>
        <v>0</v>
      </c>
      <c r="BR3260" s="200">
        <f>SUM(BR3261:BR3264)</f>
        <v>0</v>
      </c>
      <c r="BS3260" s="200">
        <f>SUM(BS3261:BS3264)</f>
        <v>0</v>
      </c>
      <c r="BT3260" s="200">
        <f>+BR3260+BS3260</f>
        <v>0</v>
      </c>
      <c r="BU3260" s="200">
        <f>+BQ3260+BT3260</f>
        <v>0</v>
      </c>
      <c r="BV3260" s="203"/>
      <c r="BW3260" s="203"/>
      <c r="BX3260" s="204"/>
      <c r="BY3260" s="204"/>
      <c r="BZ3260" s="203"/>
      <c r="CA3260" s="205"/>
    </row>
    <row r="3261" spans="2:79" ht="36.75" hidden="1" customHeight="1">
      <c r="B3261" s="218">
        <v>2015</v>
      </c>
      <c r="C3261" s="219">
        <v>8320</v>
      </c>
      <c r="D3261" s="218">
        <v>12</v>
      </c>
      <c r="E3261" s="218">
        <v>5000</v>
      </c>
      <c r="F3261" s="218">
        <v>5100</v>
      </c>
      <c r="G3261" s="218">
        <v>519</v>
      </c>
      <c r="H3261" s="218">
        <v>1</v>
      </c>
      <c r="I3261" s="220" t="s">
        <v>38</v>
      </c>
      <c r="J3261" s="209">
        <v>0</v>
      </c>
      <c r="K3261" s="209">
        <v>0</v>
      </c>
      <c r="L3261" s="210">
        <f>+J3261+K3261</f>
        <v>0</v>
      </c>
      <c r="M3261" s="209">
        <v>0</v>
      </c>
      <c r="N3261" s="209">
        <v>0</v>
      </c>
      <c r="O3261" s="210">
        <f>+M3261+N3261</f>
        <v>0</v>
      </c>
      <c r="P3261" s="210">
        <f>+L3261+O3261</f>
        <v>0</v>
      </c>
      <c r="Q3261" s="221" t="s">
        <v>19</v>
      </c>
      <c r="R3261" s="307"/>
      <c r="S3261" s="307"/>
      <c r="T3261" s="213">
        <v>0</v>
      </c>
      <c r="U3261" s="213">
        <v>0</v>
      </c>
      <c r="V3261" s="213">
        <v>0</v>
      </c>
      <c r="W3261" s="213">
        <v>0</v>
      </c>
      <c r="X3261" s="213"/>
      <c r="Y3261" s="213"/>
      <c r="Z3261" s="213">
        <v>0</v>
      </c>
      <c r="AA3261" s="213">
        <v>0</v>
      </c>
      <c r="AB3261" s="213">
        <v>0</v>
      </c>
      <c r="AC3261" s="213">
        <v>0</v>
      </c>
      <c r="AD3261" s="214"/>
      <c r="AE3261" s="214"/>
      <c r="AF3261" s="209">
        <f>J3261+T3261-Z3261</f>
        <v>0</v>
      </c>
      <c r="AG3261" s="209">
        <f>K3261+U3261-AA3261</f>
        <v>0</v>
      </c>
      <c r="AH3261" s="210">
        <f>+AF3261+AG3261</f>
        <v>0</v>
      </c>
      <c r="AI3261" s="209">
        <f>M3261+V3261-AB3261</f>
        <v>0</v>
      </c>
      <c r="AJ3261" s="209">
        <f>N3261+W3261-AC3261</f>
        <v>0</v>
      </c>
      <c r="AK3261" s="210">
        <f>+AI3261+AJ3261</f>
        <v>0</v>
      </c>
      <c r="AL3261" s="210">
        <f>+AH3261+AK3261</f>
        <v>0</v>
      </c>
      <c r="AM3261" s="213">
        <v>0</v>
      </c>
      <c r="AN3261" s="213">
        <v>0</v>
      </c>
      <c r="AO3261" s="210">
        <f>+AM3261+AN3261</f>
        <v>0</v>
      </c>
      <c r="AP3261" s="213">
        <v>0</v>
      </c>
      <c r="AQ3261" s="213">
        <v>0</v>
      </c>
      <c r="AR3261" s="210">
        <f>+AP3261+AQ3261</f>
        <v>0</v>
      </c>
      <c r="AS3261" s="210">
        <f>+AO3261+AR3261</f>
        <v>0</v>
      </c>
      <c r="AT3261" s="213">
        <v>0</v>
      </c>
      <c r="AU3261" s="213">
        <v>0</v>
      </c>
      <c r="AV3261" s="210">
        <f>+AT3261+AU3261</f>
        <v>0</v>
      </c>
      <c r="AW3261" s="213">
        <v>0</v>
      </c>
      <c r="AX3261" s="213">
        <v>0</v>
      </c>
      <c r="AY3261" s="210">
        <f>+AW3261+AX3261</f>
        <v>0</v>
      </c>
      <c r="AZ3261" s="210">
        <f>+AV3261+AY3261</f>
        <v>0</v>
      </c>
      <c r="BA3261" s="213">
        <v>0</v>
      </c>
      <c r="BB3261" s="213">
        <v>0</v>
      </c>
      <c r="BC3261" s="210">
        <f>+BA3261+BB3261</f>
        <v>0</v>
      </c>
      <c r="BD3261" s="213">
        <v>0</v>
      </c>
      <c r="BE3261" s="213">
        <v>0</v>
      </c>
      <c r="BF3261" s="210">
        <f>+BD3261+BE3261</f>
        <v>0</v>
      </c>
      <c r="BG3261" s="210">
        <f>+BC3261+BF3261</f>
        <v>0</v>
      </c>
      <c r="BH3261" s="213">
        <v>0</v>
      </c>
      <c r="BI3261" s="213">
        <v>0</v>
      </c>
      <c r="BJ3261" s="210">
        <f>+BH3261+BI3261</f>
        <v>0</v>
      </c>
      <c r="BK3261" s="213">
        <v>0</v>
      </c>
      <c r="BL3261" s="213">
        <v>0</v>
      </c>
      <c r="BM3261" s="210">
        <f>+BK3261+BL3261</f>
        <v>0</v>
      </c>
      <c r="BN3261" s="210">
        <f>+BJ3261+BM3261</f>
        <v>0</v>
      </c>
      <c r="BO3261" s="209">
        <f>AF3261-AM3261-AT3261-BA3261-BH3261</f>
        <v>0</v>
      </c>
      <c r="BP3261" s="209">
        <f>AG3261-AN3261-AU3261-BB3261-BI3261</f>
        <v>0</v>
      </c>
      <c r="BQ3261" s="210">
        <f>+BO3261+BP3261</f>
        <v>0</v>
      </c>
      <c r="BR3261" s="209">
        <f>AI3261-AP3261-AW3261-BD3261-BK3261</f>
        <v>0</v>
      </c>
      <c r="BS3261" s="209">
        <f>AJ3261-AQ3261-AX3261-BE3261-BL3261</f>
        <v>0</v>
      </c>
      <c r="BT3261" s="210">
        <f>+BR3261+BS3261</f>
        <v>0</v>
      </c>
      <c r="BU3261" s="210">
        <f>+BQ3261+BT3261</f>
        <v>0</v>
      </c>
      <c r="BV3261" s="215">
        <f>R3261+X3261-AD3261</f>
        <v>0</v>
      </c>
      <c r="BW3261" s="215">
        <f>S3261+Y3261-AE3261</f>
        <v>0</v>
      </c>
      <c r="BX3261" s="216">
        <v>0</v>
      </c>
      <c r="BY3261" s="216">
        <v>0</v>
      </c>
      <c r="BZ3261" s="215">
        <f>BV3261-BX3261</f>
        <v>0</v>
      </c>
      <c r="CA3261" s="217">
        <f>BW3261-BY3261</f>
        <v>0</v>
      </c>
    </row>
    <row r="3262" spans="2:79" hidden="1">
      <c r="B3262" s="218">
        <v>2015</v>
      </c>
      <c r="C3262" s="219">
        <v>8320</v>
      </c>
      <c r="D3262" s="218">
        <v>12</v>
      </c>
      <c r="E3262" s="218">
        <v>5000</v>
      </c>
      <c r="F3262" s="218">
        <v>5100</v>
      </c>
      <c r="G3262" s="218">
        <v>519</v>
      </c>
      <c r="H3262" s="218">
        <v>2</v>
      </c>
      <c r="I3262" s="220" t="s">
        <v>765</v>
      </c>
      <c r="J3262" s="209">
        <v>0</v>
      </c>
      <c r="K3262" s="209">
        <v>0</v>
      </c>
      <c r="L3262" s="210">
        <f>+J3262+K3262</f>
        <v>0</v>
      </c>
      <c r="M3262" s="209">
        <v>0</v>
      </c>
      <c r="N3262" s="209">
        <v>0</v>
      </c>
      <c r="O3262" s="210">
        <f>+M3262+N3262</f>
        <v>0</v>
      </c>
      <c r="P3262" s="210">
        <f>+L3262+O3262</f>
        <v>0</v>
      </c>
      <c r="Q3262" s="221" t="s">
        <v>19</v>
      </c>
      <c r="R3262" s="307"/>
      <c r="S3262" s="307"/>
      <c r="T3262" s="213">
        <v>0</v>
      </c>
      <c r="U3262" s="213">
        <v>0</v>
      </c>
      <c r="V3262" s="213">
        <v>0</v>
      </c>
      <c r="W3262" s="213">
        <v>0</v>
      </c>
      <c r="X3262" s="213"/>
      <c r="Y3262" s="213"/>
      <c r="Z3262" s="213">
        <v>0</v>
      </c>
      <c r="AA3262" s="213">
        <v>0</v>
      </c>
      <c r="AB3262" s="213">
        <v>0</v>
      </c>
      <c r="AC3262" s="213">
        <v>0</v>
      </c>
      <c r="AD3262" s="214"/>
      <c r="AE3262" s="214"/>
      <c r="AF3262" s="209">
        <f>J3262+T3262-Z3262</f>
        <v>0</v>
      </c>
      <c r="AG3262" s="209">
        <f>K3262+U3262-AA3262</f>
        <v>0</v>
      </c>
      <c r="AH3262" s="210">
        <f>+AF3262+AG3262</f>
        <v>0</v>
      </c>
      <c r="AI3262" s="209">
        <f>M3262+V3262-AB3262</f>
        <v>0</v>
      </c>
      <c r="AJ3262" s="209">
        <f>N3262+W3262-AC3262</f>
        <v>0</v>
      </c>
      <c r="AK3262" s="210">
        <f>+AI3262+AJ3262</f>
        <v>0</v>
      </c>
      <c r="AL3262" s="210">
        <f>+AH3262+AK3262</f>
        <v>0</v>
      </c>
      <c r="AM3262" s="213">
        <v>0</v>
      </c>
      <c r="AN3262" s="213">
        <v>0</v>
      </c>
      <c r="AO3262" s="210">
        <f>+AM3262+AN3262</f>
        <v>0</v>
      </c>
      <c r="AP3262" s="213">
        <v>0</v>
      </c>
      <c r="AQ3262" s="213">
        <v>0</v>
      </c>
      <c r="AR3262" s="210">
        <f>+AP3262+AQ3262</f>
        <v>0</v>
      </c>
      <c r="AS3262" s="210">
        <f>+AO3262+AR3262</f>
        <v>0</v>
      </c>
      <c r="AT3262" s="213">
        <v>0</v>
      </c>
      <c r="AU3262" s="213">
        <v>0</v>
      </c>
      <c r="AV3262" s="210">
        <f>+AT3262+AU3262</f>
        <v>0</v>
      </c>
      <c r="AW3262" s="213">
        <v>0</v>
      </c>
      <c r="AX3262" s="213">
        <v>0</v>
      </c>
      <c r="AY3262" s="210">
        <f>+AW3262+AX3262</f>
        <v>0</v>
      </c>
      <c r="AZ3262" s="210">
        <f>+AV3262+AY3262</f>
        <v>0</v>
      </c>
      <c r="BA3262" s="213">
        <v>0</v>
      </c>
      <c r="BB3262" s="213">
        <v>0</v>
      </c>
      <c r="BC3262" s="210">
        <f>+BA3262+BB3262</f>
        <v>0</v>
      </c>
      <c r="BD3262" s="213">
        <v>0</v>
      </c>
      <c r="BE3262" s="213">
        <v>0</v>
      </c>
      <c r="BF3262" s="210">
        <f>+BD3262+BE3262</f>
        <v>0</v>
      </c>
      <c r="BG3262" s="210">
        <f>+BC3262+BF3262</f>
        <v>0</v>
      </c>
      <c r="BH3262" s="213">
        <v>0</v>
      </c>
      <c r="BI3262" s="213">
        <v>0</v>
      </c>
      <c r="BJ3262" s="210">
        <f>+BH3262+BI3262</f>
        <v>0</v>
      </c>
      <c r="BK3262" s="213">
        <v>0</v>
      </c>
      <c r="BL3262" s="213">
        <v>0</v>
      </c>
      <c r="BM3262" s="210">
        <f>+BK3262+BL3262</f>
        <v>0</v>
      </c>
      <c r="BN3262" s="210">
        <f>+BJ3262+BM3262</f>
        <v>0</v>
      </c>
      <c r="BO3262" s="209">
        <f>AF3262-AM3262-AT3262-BA3262-BH3262</f>
        <v>0</v>
      </c>
      <c r="BP3262" s="209">
        <f>AG3262-AN3262-AU3262-BB3262-BI3262</f>
        <v>0</v>
      </c>
      <c r="BQ3262" s="210">
        <f>+BO3262+BP3262</f>
        <v>0</v>
      </c>
      <c r="BR3262" s="209">
        <f>AI3262-AP3262-AW3262-BD3262-BK3262</f>
        <v>0</v>
      </c>
      <c r="BS3262" s="209">
        <f>AJ3262-AQ3262-AX3262-BE3262-BL3262</f>
        <v>0</v>
      </c>
      <c r="BT3262" s="210">
        <f>+BR3262+BS3262</f>
        <v>0</v>
      </c>
      <c r="BU3262" s="210">
        <f>+BQ3262+BT3262</f>
        <v>0</v>
      </c>
      <c r="BV3262" s="215">
        <f>R3262+X3262-AD3262</f>
        <v>0</v>
      </c>
      <c r="BW3262" s="215">
        <f>S3262+Y3262-AE3262</f>
        <v>0</v>
      </c>
      <c r="BX3262" s="216">
        <v>0</v>
      </c>
      <c r="BY3262" s="216">
        <v>0</v>
      </c>
      <c r="BZ3262" s="215">
        <f>BV3262-BX3262</f>
        <v>0</v>
      </c>
      <c r="CA3262" s="217">
        <f>BW3262-BY3262</f>
        <v>0</v>
      </c>
    </row>
    <row r="3263" spans="2:79" ht="36.75" hidden="1" customHeight="1">
      <c r="B3263" s="218">
        <v>2015</v>
      </c>
      <c r="C3263" s="219">
        <v>8320</v>
      </c>
      <c r="D3263" s="218">
        <v>12</v>
      </c>
      <c r="E3263" s="218">
        <v>5000</v>
      </c>
      <c r="F3263" s="218">
        <v>5100</v>
      </c>
      <c r="G3263" s="218">
        <v>519</v>
      </c>
      <c r="H3263" s="218">
        <v>3</v>
      </c>
      <c r="I3263" s="220" t="s">
        <v>764</v>
      </c>
      <c r="J3263" s="209">
        <v>0</v>
      </c>
      <c r="K3263" s="209">
        <v>0</v>
      </c>
      <c r="L3263" s="210">
        <f>+J3263+K3263</f>
        <v>0</v>
      </c>
      <c r="M3263" s="209">
        <v>0</v>
      </c>
      <c r="N3263" s="209">
        <v>0</v>
      </c>
      <c r="O3263" s="210">
        <f>+M3263+N3263</f>
        <v>0</v>
      </c>
      <c r="P3263" s="210">
        <f>+L3263+O3263</f>
        <v>0</v>
      </c>
      <c r="Q3263" s="221" t="s">
        <v>19</v>
      </c>
      <c r="R3263" s="307"/>
      <c r="S3263" s="307"/>
      <c r="T3263" s="213">
        <v>0</v>
      </c>
      <c r="U3263" s="213">
        <v>0</v>
      </c>
      <c r="V3263" s="213">
        <v>0</v>
      </c>
      <c r="W3263" s="213">
        <v>0</v>
      </c>
      <c r="X3263" s="213"/>
      <c r="Y3263" s="213"/>
      <c r="Z3263" s="213">
        <v>0</v>
      </c>
      <c r="AA3263" s="213">
        <v>0</v>
      </c>
      <c r="AB3263" s="213">
        <v>0</v>
      </c>
      <c r="AC3263" s="213">
        <v>0</v>
      </c>
      <c r="AD3263" s="214"/>
      <c r="AE3263" s="214"/>
      <c r="AF3263" s="209">
        <f>J3263+T3263-Z3263</f>
        <v>0</v>
      </c>
      <c r="AG3263" s="209">
        <f>K3263+U3263-AA3263</f>
        <v>0</v>
      </c>
      <c r="AH3263" s="210">
        <f>+AF3263+AG3263</f>
        <v>0</v>
      </c>
      <c r="AI3263" s="209">
        <f>M3263+V3263-AB3263</f>
        <v>0</v>
      </c>
      <c r="AJ3263" s="209">
        <f>N3263+W3263-AC3263</f>
        <v>0</v>
      </c>
      <c r="AK3263" s="210">
        <f>+AI3263+AJ3263</f>
        <v>0</v>
      </c>
      <c r="AL3263" s="210">
        <f>+AH3263+AK3263</f>
        <v>0</v>
      </c>
      <c r="AM3263" s="213">
        <v>0</v>
      </c>
      <c r="AN3263" s="213">
        <v>0</v>
      </c>
      <c r="AO3263" s="210">
        <f>+AM3263+AN3263</f>
        <v>0</v>
      </c>
      <c r="AP3263" s="213">
        <v>0</v>
      </c>
      <c r="AQ3263" s="213">
        <v>0</v>
      </c>
      <c r="AR3263" s="210">
        <f>+AP3263+AQ3263</f>
        <v>0</v>
      </c>
      <c r="AS3263" s="210">
        <f>+AO3263+AR3263</f>
        <v>0</v>
      </c>
      <c r="AT3263" s="213">
        <v>0</v>
      </c>
      <c r="AU3263" s="213">
        <v>0</v>
      </c>
      <c r="AV3263" s="210">
        <f>+AT3263+AU3263</f>
        <v>0</v>
      </c>
      <c r="AW3263" s="213">
        <v>0</v>
      </c>
      <c r="AX3263" s="213">
        <v>0</v>
      </c>
      <c r="AY3263" s="210">
        <f>+AW3263+AX3263</f>
        <v>0</v>
      </c>
      <c r="AZ3263" s="210">
        <f>+AV3263+AY3263</f>
        <v>0</v>
      </c>
      <c r="BA3263" s="213">
        <v>0</v>
      </c>
      <c r="BB3263" s="213">
        <v>0</v>
      </c>
      <c r="BC3263" s="210">
        <f>+BA3263+BB3263</f>
        <v>0</v>
      </c>
      <c r="BD3263" s="213">
        <v>0</v>
      </c>
      <c r="BE3263" s="213">
        <v>0</v>
      </c>
      <c r="BF3263" s="210">
        <f>+BD3263+BE3263</f>
        <v>0</v>
      </c>
      <c r="BG3263" s="210">
        <f>+BC3263+BF3263</f>
        <v>0</v>
      </c>
      <c r="BH3263" s="213">
        <v>0</v>
      </c>
      <c r="BI3263" s="213">
        <v>0</v>
      </c>
      <c r="BJ3263" s="210">
        <f>+BH3263+BI3263</f>
        <v>0</v>
      </c>
      <c r="BK3263" s="213">
        <v>0</v>
      </c>
      <c r="BL3263" s="213">
        <v>0</v>
      </c>
      <c r="BM3263" s="210">
        <f>+BK3263+BL3263</f>
        <v>0</v>
      </c>
      <c r="BN3263" s="210">
        <f>+BJ3263+BM3263</f>
        <v>0</v>
      </c>
      <c r="BO3263" s="209">
        <f>AF3263-AM3263-AT3263-BA3263-BH3263</f>
        <v>0</v>
      </c>
      <c r="BP3263" s="209">
        <f>AG3263-AN3263-AU3263-BB3263-BI3263</f>
        <v>0</v>
      </c>
      <c r="BQ3263" s="210">
        <f>+BO3263+BP3263</f>
        <v>0</v>
      </c>
      <c r="BR3263" s="209">
        <f>AI3263-AP3263-AW3263-BD3263-BK3263</f>
        <v>0</v>
      </c>
      <c r="BS3263" s="209">
        <f>AJ3263-AQ3263-AX3263-BE3263-BL3263</f>
        <v>0</v>
      </c>
      <c r="BT3263" s="210">
        <f>+BR3263+BS3263</f>
        <v>0</v>
      </c>
      <c r="BU3263" s="210">
        <f>+BQ3263+BT3263</f>
        <v>0</v>
      </c>
      <c r="BV3263" s="215">
        <f>R3263+X3263-AD3263</f>
        <v>0</v>
      </c>
      <c r="BW3263" s="215">
        <f>S3263+Y3263-AE3263</f>
        <v>0</v>
      </c>
      <c r="BX3263" s="216">
        <v>0</v>
      </c>
      <c r="BY3263" s="216">
        <v>0</v>
      </c>
      <c r="BZ3263" s="215">
        <f>BV3263-BX3263</f>
        <v>0</v>
      </c>
      <c r="CA3263" s="217">
        <f>BW3263-BY3263</f>
        <v>0</v>
      </c>
    </row>
    <row r="3264" spans="2:79" ht="36.75" hidden="1" customHeight="1">
      <c r="B3264" s="218">
        <v>2015</v>
      </c>
      <c r="C3264" s="219">
        <v>8320</v>
      </c>
      <c r="D3264" s="218">
        <v>12</v>
      </c>
      <c r="E3264" s="218">
        <v>5000</v>
      </c>
      <c r="F3264" s="218">
        <v>5100</v>
      </c>
      <c r="G3264" s="218">
        <v>519</v>
      </c>
      <c r="H3264" s="218">
        <v>4</v>
      </c>
      <c r="I3264" s="220" t="s">
        <v>763</v>
      </c>
      <c r="J3264" s="209">
        <v>0</v>
      </c>
      <c r="K3264" s="209">
        <v>0</v>
      </c>
      <c r="L3264" s="210">
        <f>+J3264+K3264</f>
        <v>0</v>
      </c>
      <c r="M3264" s="209">
        <v>0</v>
      </c>
      <c r="N3264" s="209">
        <v>0</v>
      </c>
      <c r="O3264" s="210">
        <f>+M3264+N3264</f>
        <v>0</v>
      </c>
      <c r="P3264" s="210">
        <f>+L3264+O3264</f>
        <v>0</v>
      </c>
      <c r="Q3264" s="221" t="s">
        <v>19</v>
      </c>
      <c r="R3264" s="307"/>
      <c r="S3264" s="307"/>
      <c r="T3264" s="213">
        <v>0</v>
      </c>
      <c r="U3264" s="213">
        <v>0</v>
      </c>
      <c r="V3264" s="213">
        <v>0</v>
      </c>
      <c r="W3264" s="213">
        <v>0</v>
      </c>
      <c r="X3264" s="213"/>
      <c r="Y3264" s="213"/>
      <c r="Z3264" s="213">
        <v>0</v>
      </c>
      <c r="AA3264" s="213">
        <v>0</v>
      </c>
      <c r="AB3264" s="213">
        <v>0</v>
      </c>
      <c r="AC3264" s="213">
        <v>0</v>
      </c>
      <c r="AD3264" s="214"/>
      <c r="AE3264" s="214"/>
      <c r="AF3264" s="209">
        <f>J3264+T3264-Z3264</f>
        <v>0</v>
      </c>
      <c r="AG3264" s="209">
        <f>K3264+U3264-AA3264</f>
        <v>0</v>
      </c>
      <c r="AH3264" s="210">
        <f>+AF3264+AG3264</f>
        <v>0</v>
      </c>
      <c r="AI3264" s="209">
        <f>M3264+V3264-AB3264</f>
        <v>0</v>
      </c>
      <c r="AJ3264" s="209">
        <f>N3264+W3264-AC3264</f>
        <v>0</v>
      </c>
      <c r="AK3264" s="210">
        <f>+AI3264+AJ3264</f>
        <v>0</v>
      </c>
      <c r="AL3264" s="210">
        <f>+AH3264+AK3264</f>
        <v>0</v>
      </c>
      <c r="AM3264" s="213">
        <v>0</v>
      </c>
      <c r="AN3264" s="213">
        <v>0</v>
      </c>
      <c r="AO3264" s="210">
        <f>+AM3264+AN3264</f>
        <v>0</v>
      </c>
      <c r="AP3264" s="213">
        <v>0</v>
      </c>
      <c r="AQ3264" s="213">
        <v>0</v>
      </c>
      <c r="AR3264" s="210">
        <f>+AP3264+AQ3264</f>
        <v>0</v>
      </c>
      <c r="AS3264" s="210">
        <f>+AO3264+AR3264</f>
        <v>0</v>
      </c>
      <c r="AT3264" s="213">
        <v>0</v>
      </c>
      <c r="AU3264" s="213">
        <v>0</v>
      </c>
      <c r="AV3264" s="210">
        <f>+AT3264+AU3264</f>
        <v>0</v>
      </c>
      <c r="AW3264" s="213">
        <v>0</v>
      </c>
      <c r="AX3264" s="213">
        <v>0</v>
      </c>
      <c r="AY3264" s="210">
        <f>+AW3264+AX3264</f>
        <v>0</v>
      </c>
      <c r="AZ3264" s="210">
        <f>+AV3264+AY3264</f>
        <v>0</v>
      </c>
      <c r="BA3264" s="213">
        <v>0</v>
      </c>
      <c r="BB3264" s="213">
        <v>0</v>
      </c>
      <c r="BC3264" s="210">
        <f>+BA3264+BB3264</f>
        <v>0</v>
      </c>
      <c r="BD3264" s="213">
        <v>0</v>
      </c>
      <c r="BE3264" s="213">
        <v>0</v>
      </c>
      <c r="BF3264" s="210">
        <f>+BD3264+BE3264</f>
        <v>0</v>
      </c>
      <c r="BG3264" s="210">
        <f>+BC3264+BF3264</f>
        <v>0</v>
      </c>
      <c r="BH3264" s="213">
        <v>0</v>
      </c>
      <c r="BI3264" s="213">
        <v>0</v>
      </c>
      <c r="BJ3264" s="210">
        <f>+BH3264+BI3264</f>
        <v>0</v>
      </c>
      <c r="BK3264" s="213">
        <v>0</v>
      </c>
      <c r="BL3264" s="213">
        <v>0</v>
      </c>
      <c r="BM3264" s="210">
        <f>+BK3264+BL3264</f>
        <v>0</v>
      </c>
      <c r="BN3264" s="210">
        <f>+BJ3264+BM3264</f>
        <v>0</v>
      </c>
      <c r="BO3264" s="209">
        <f>AF3264-AM3264-AT3264-BA3264-BH3264</f>
        <v>0</v>
      </c>
      <c r="BP3264" s="209">
        <f>AG3264-AN3264-AU3264-BB3264-BI3264</f>
        <v>0</v>
      </c>
      <c r="BQ3264" s="210">
        <f>+BO3264+BP3264</f>
        <v>0</v>
      </c>
      <c r="BR3264" s="209">
        <f>AI3264-AP3264-AW3264-BD3264-BK3264</f>
        <v>0</v>
      </c>
      <c r="BS3264" s="209">
        <f>AJ3264-AQ3264-AX3264-BE3264-BL3264</f>
        <v>0</v>
      </c>
      <c r="BT3264" s="210">
        <f>+BR3264+BS3264</f>
        <v>0</v>
      </c>
      <c r="BU3264" s="210">
        <f>+BQ3264+BT3264</f>
        <v>0</v>
      </c>
      <c r="BV3264" s="215">
        <f>R3264+X3264-AD3264</f>
        <v>0</v>
      </c>
      <c r="BW3264" s="215">
        <f>S3264+Y3264-AE3264</f>
        <v>0</v>
      </c>
      <c r="BX3264" s="216">
        <v>0</v>
      </c>
      <c r="BY3264" s="216">
        <v>0</v>
      </c>
      <c r="BZ3264" s="215">
        <f>BV3264-BX3264</f>
        <v>0</v>
      </c>
      <c r="CA3264" s="217">
        <f>BW3264-BY3264</f>
        <v>0</v>
      </c>
    </row>
    <row r="3265" spans="2:79" ht="63.75" hidden="1" customHeight="1">
      <c r="B3265" s="188">
        <v>2015</v>
      </c>
      <c r="C3265" s="189">
        <v>8320</v>
      </c>
      <c r="D3265" s="188">
        <v>12</v>
      </c>
      <c r="E3265" s="188">
        <v>5000</v>
      </c>
      <c r="F3265" s="188">
        <v>5200</v>
      </c>
      <c r="G3265" s="188"/>
      <c r="H3265" s="188"/>
      <c r="I3265" s="190" t="s">
        <v>206</v>
      </c>
      <c r="J3265" s="191">
        <f>+J3266+J3269</f>
        <v>0</v>
      </c>
      <c r="K3265" s="191">
        <f>+K3266+K3269</f>
        <v>0</v>
      </c>
      <c r="L3265" s="191">
        <f>+J3265+K3265</f>
        <v>0</v>
      </c>
      <c r="M3265" s="191">
        <f>+M3266+M3269</f>
        <v>0</v>
      </c>
      <c r="N3265" s="191">
        <f>+N3266+N3269</f>
        <v>0</v>
      </c>
      <c r="O3265" s="191">
        <f>+M3265+N3265</f>
        <v>0</v>
      </c>
      <c r="P3265" s="191">
        <f>+L3265+O3265</f>
        <v>0</v>
      </c>
      <c r="Q3265" s="191"/>
      <c r="R3265" s="308"/>
      <c r="S3265" s="308"/>
      <c r="T3265" s="191">
        <f>+T3266+T3269</f>
        <v>0</v>
      </c>
      <c r="U3265" s="191">
        <f>+U3266+U3269</f>
        <v>0</v>
      </c>
      <c r="V3265" s="191">
        <f>+V3266+V3269</f>
        <v>0</v>
      </c>
      <c r="W3265" s="191">
        <f>+W3266+W3269</f>
        <v>0</v>
      </c>
      <c r="X3265" s="193"/>
      <c r="Y3265" s="193"/>
      <c r="Z3265" s="191">
        <f>+Z3266+Z3269</f>
        <v>0</v>
      </c>
      <c r="AA3265" s="191">
        <f>+AA3266+AA3269</f>
        <v>0</v>
      </c>
      <c r="AB3265" s="191">
        <f>+AB3266+AB3269</f>
        <v>0</v>
      </c>
      <c r="AC3265" s="191">
        <f>+AC3266+AC3269</f>
        <v>0</v>
      </c>
      <c r="AD3265" s="193"/>
      <c r="AE3265" s="193"/>
      <c r="AF3265" s="191">
        <f>+AF3266+AF3269</f>
        <v>0</v>
      </c>
      <c r="AG3265" s="191">
        <f>+AG3266+AG3269</f>
        <v>0</v>
      </c>
      <c r="AH3265" s="191">
        <f>+AF3265+AG3265</f>
        <v>0</v>
      </c>
      <c r="AI3265" s="191">
        <f>+AI3266+AI3269</f>
        <v>0</v>
      </c>
      <c r="AJ3265" s="191">
        <f>+AJ3266+AJ3269</f>
        <v>0</v>
      </c>
      <c r="AK3265" s="191">
        <f>+AI3265+AJ3265</f>
        <v>0</v>
      </c>
      <c r="AL3265" s="191">
        <f>+AH3265+AK3265</f>
        <v>0</v>
      </c>
      <c r="AM3265" s="191">
        <f>+AM3266+AM3269</f>
        <v>0</v>
      </c>
      <c r="AN3265" s="191">
        <f>+AN3266+AN3269</f>
        <v>0</v>
      </c>
      <c r="AO3265" s="191">
        <f>+AM3265+AN3265</f>
        <v>0</v>
      </c>
      <c r="AP3265" s="191">
        <f>+AP3266+AP3269</f>
        <v>0</v>
      </c>
      <c r="AQ3265" s="191">
        <f>+AQ3266+AQ3269</f>
        <v>0</v>
      </c>
      <c r="AR3265" s="191">
        <f>+AP3265+AQ3265</f>
        <v>0</v>
      </c>
      <c r="AS3265" s="191">
        <f>+AO3265+AR3265</f>
        <v>0</v>
      </c>
      <c r="AT3265" s="191">
        <f>+AT3266+AT3269</f>
        <v>0</v>
      </c>
      <c r="AU3265" s="191">
        <f>+AU3266+AU3269</f>
        <v>0</v>
      </c>
      <c r="AV3265" s="191">
        <f>+AT3265+AU3265</f>
        <v>0</v>
      </c>
      <c r="AW3265" s="191">
        <f>+AW3266+AW3269</f>
        <v>0</v>
      </c>
      <c r="AX3265" s="191">
        <f>+AX3266+AX3269</f>
        <v>0</v>
      </c>
      <c r="AY3265" s="191">
        <f>+AW3265+AX3265</f>
        <v>0</v>
      </c>
      <c r="AZ3265" s="191">
        <f>+AV3265+AY3265</f>
        <v>0</v>
      </c>
      <c r="BA3265" s="191">
        <f>+BA3266+BA3269</f>
        <v>0</v>
      </c>
      <c r="BB3265" s="191">
        <f>+BB3266+BB3269</f>
        <v>0</v>
      </c>
      <c r="BC3265" s="191">
        <f>+BA3265+BB3265</f>
        <v>0</v>
      </c>
      <c r="BD3265" s="191">
        <f>+BD3266+BD3269</f>
        <v>0</v>
      </c>
      <c r="BE3265" s="191">
        <f>+BE3266+BE3269</f>
        <v>0</v>
      </c>
      <c r="BF3265" s="191">
        <f>+BD3265+BE3265</f>
        <v>0</v>
      </c>
      <c r="BG3265" s="191">
        <f>+BC3265+BF3265</f>
        <v>0</v>
      </c>
      <c r="BH3265" s="191">
        <f>+BH3266+BH3269</f>
        <v>0</v>
      </c>
      <c r="BI3265" s="191">
        <f>+BI3266+BI3269</f>
        <v>0</v>
      </c>
      <c r="BJ3265" s="191">
        <f>+BH3265+BI3265</f>
        <v>0</v>
      </c>
      <c r="BK3265" s="191">
        <f>+BK3266+BK3269</f>
        <v>0</v>
      </c>
      <c r="BL3265" s="191">
        <f>+BL3266+BL3269</f>
        <v>0</v>
      </c>
      <c r="BM3265" s="191">
        <f>+BK3265+BL3265</f>
        <v>0</v>
      </c>
      <c r="BN3265" s="191">
        <f>+BJ3265+BM3265</f>
        <v>0</v>
      </c>
      <c r="BO3265" s="191">
        <f>+BO3266+BO3269</f>
        <v>0</v>
      </c>
      <c r="BP3265" s="191">
        <f>+BP3266+BP3269</f>
        <v>0</v>
      </c>
      <c r="BQ3265" s="191">
        <f>+BO3265+BP3265</f>
        <v>0</v>
      </c>
      <c r="BR3265" s="191">
        <f>+BR3266+BR3269</f>
        <v>0</v>
      </c>
      <c r="BS3265" s="191">
        <f>+BS3266+BS3269</f>
        <v>0</v>
      </c>
      <c r="BT3265" s="191">
        <f>+BR3265+BS3265</f>
        <v>0</v>
      </c>
      <c r="BU3265" s="191">
        <f>+BQ3265+BT3265</f>
        <v>0</v>
      </c>
      <c r="BV3265" s="194"/>
      <c r="BW3265" s="194"/>
      <c r="BX3265" s="195"/>
      <c r="BY3265" s="195"/>
      <c r="BZ3265" s="194"/>
      <c r="CA3265" s="196"/>
    </row>
    <row r="3266" spans="2:79" ht="36.75" hidden="1" customHeight="1">
      <c r="B3266" s="197">
        <v>2015</v>
      </c>
      <c r="C3266" s="198">
        <v>8320</v>
      </c>
      <c r="D3266" s="197">
        <v>12</v>
      </c>
      <c r="E3266" s="197">
        <v>5000</v>
      </c>
      <c r="F3266" s="197">
        <v>5200</v>
      </c>
      <c r="G3266" s="197">
        <v>521</v>
      </c>
      <c r="H3266" s="197"/>
      <c r="I3266" s="199" t="s">
        <v>205</v>
      </c>
      <c r="J3266" s="200">
        <f>SUM(J3267:J3268)</f>
        <v>0</v>
      </c>
      <c r="K3266" s="200">
        <f>SUM(K3267:K3268)</f>
        <v>0</v>
      </c>
      <c r="L3266" s="200">
        <f>+J3266+K3266</f>
        <v>0</v>
      </c>
      <c r="M3266" s="200">
        <f>SUM(M3267:M3268)</f>
        <v>0</v>
      </c>
      <c r="N3266" s="200">
        <f>SUM(N3267:N3268)</f>
        <v>0</v>
      </c>
      <c r="O3266" s="200">
        <f>+M3266+N3266</f>
        <v>0</v>
      </c>
      <c r="P3266" s="200">
        <f>+L3266+O3266</f>
        <v>0</v>
      </c>
      <c r="Q3266" s="200"/>
      <c r="R3266" s="309"/>
      <c r="S3266" s="309"/>
      <c r="T3266" s="200">
        <f>SUM(T3267:T3268)</f>
        <v>0</v>
      </c>
      <c r="U3266" s="200">
        <f>SUM(U3267:U3268)</f>
        <v>0</v>
      </c>
      <c r="V3266" s="200">
        <f>SUM(V3267:V3268)</f>
        <v>0</v>
      </c>
      <c r="W3266" s="200">
        <f>SUM(W3267:W3268)</f>
        <v>0</v>
      </c>
      <c r="X3266" s="202"/>
      <c r="Y3266" s="202"/>
      <c r="Z3266" s="200">
        <f>SUM(Z3267:Z3268)</f>
        <v>0</v>
      </c>
      <c r="AA3266" s="200">
        <f>SUM(AA3267:AA3268)</f>
        <v>0</v>
      </c>
      <c r="AB3266" s="200">
        <f>SUM(AB3267:AB3268)</f>
        <v>0</v>
      </c>
      <c r="AC3266" s="200">
        <f>SUM(AC3267:AC3268)</f>
        <v>0</v>
      </c>
      <c r="AD3266" s="202"/>
      <c r="AE3266" s="202"/>
      <c r="AF3266" s="200">
        <f>SUM(AF3267:AF3268)</f>
        <v>0</v>
      </c>
      <c r="AG3266" s="200">
        <f>SUM(AG3267:AG3268)</f>
        <v>0</v>
      </c>
      <c r="AH3266" s="200">
        <f>+AF3266+AG3266</f>
        <v>0</v>
      </c>
      <c r="AI3266" s="200">
        <f>SUM(AI3267:AI3268)</f>
        <v>0</v>
      </c>
      <c r="AJ3266" s="200">
        <f>SUM(AJ3267:AJ3268)</f>
        <v>0</v>
      </c>
      <c r="AK3266" s="200">
        <f>+AI3266+AJ3266</f>
        <v>0</v>
      </c>
      <c r="AL3266" s="200">
        <f>+AH3266+AK3266</f>
        <v>0</v>
      </c>
      <c r="AM3266" s="200">
        <f>SUM(AM3267:AM3268)</f>
        <v>0</v>
      </c>
      <c r="AN3266" s="200">
        <f>SUM(AN3267:AN3268)</f>
        <v>0</v>
      </c>
      <c r="AO3266" s="200">
        <f>+AM3266+AN3266</f>
        <v>0</v>
      </c>
      <c r="AP3266" s="200">
        <f>SUM(AP3267:AP3268)</f>
        <v>0</v>
      </c>
      <c r="AQ3266" s="200">
        <f>SUM(AQ3267:AQ3268)</f>
        <v>0</v>
      </c>
      <c r="AR3266" s="200">
        <f>+AP3266+AQ3266</f>
        <v>0</v>
      </c>
      <c r="AS3266" s="200">
        <f>+AO3266+AR3266</f>
        <v>0</v>
      </c>
      <c r="AT3266" s="200">
        <f>SUM(AT3267:AT3268)</f>
        <v>0</v>
      </c>
      <c r="AU3266" s="200">
        <f>SUM(AU3267:AU3268)</f>
        <v>0</v>
      </c>
      <c r="AV3266" s="200">
        <f>+AT3266+AU3266</f>
        <v>0</v>
      </c>
      <c r="AW3266" s="200">
        <f>SUM(AW3267:AW3268)</f>
        <v>0</v>
      </c>
      <c r="AX3266" s="200">
        <f>SUM(AX3267:AX3268)</f>
        <v>0</v>
      </c>
      <c r="AY3266" s="200">
        <f>+AW3266+AX3266</f>
        <v>0</v>
      </c>
      <c r="AZ3266" s="200">
        <f>+AV3266+AY3266</f>
        <v>0</v>
      </c>
      <c r="BA3266" s="200">
        <f>SUM(BA3267:BA3268)</f>
        <v>0</v>
      </c>
      <c r="BB3266" s="200">
        <f>SUM(BB3267:BB3268)</f>
        <v>0</v>
      </c>
      <c r="BC3266" s="200">
        <f>+BA3266+BB3266</f>
        <v>0</v>
      </c>
      <c r="BD3266" s="200">
        <f>SUM(BD3267:BD3268)</f>
        <v>0</v>
      </c>
      <c r="BE3266" s="200">
        <f>SUM(BE3267:BE3268)</f>
        <v>0</v>
      </c>
      <c r="BF3266" s="200">
        <f>+BD3266+BE3266</f>
        <v>0</v>
      </c>
      <c r="BG3266" s="200">
        <f>+BC3266+BF3266</f>
        <v>0</v>
      </c>
      <c r="BH3266" s="200">
        <f>SUM(BH3267:BH3268)</f>
        <v>0</v>
      </c>
      <c r="BI3266" s="200">
        <f>SUM(BI3267:BI3268)</f>
        <v>0</v>
      </c>
      <c r="BJ3266" s="200">
        <f>+BH3266+BI3266</f>
        <v>0</v>
      </c>
      <c r="BK3266" s="200">
        <f>SUM(BK3267:BK3268)</f>
        <v>0</v>
      </c>
      <c r="BL3266" s="200">
        <f>SUM(BL3267:BL3268)</f>
        <v>0</v>
      </c>
      <c r="BM3266" s="200">
        <f>+BK3266+BL3266</f>
        <v>0</v>
      </c>
      <c r="BN3266" s="200">
        <f>+BJ3266+BM3266</f>
        <v>0</v>
      </c>
      <c r="BO3266" s="200">
        <f>SUM(BO3267:BO3268)</f>
        <v>0</v>
      </c>
      <c r="BP3266" s="200">
        <f>SUM(BP3267:BP3268)</f>
        <v>0</v>
      </c>
      <c r="BQ3266" s="200">
        <f>+BO3266+BP3266</f>
        <v>0</v>
      </c>
      <c r="BR3266" s="200">
        <f>SUM(BR3267:BR3268)</f>
        <v>0</v>
      </c>
      <c r="BS3266" s="200">
        <f>SUM(BS3267:BS3268)</f>
        <v>0</v>
      </c>
      <c r="BT3266" s="200">
        <f>+BR3266+BS3266</f>
        <v>0</v>
      </c>
      <c r="BU3266" s="200">
        <f>+BQ3266+BT3266</f>
        <v>0</v>
      </c>
      <c r="BV3266" s="203"/>
      <c r="BW3266" s="203"/>
      <c r="BX3266" s="204"/>
      <c r="BY3266" s="204"/>
      <c r="BZ3266" s="203"/>
      <c r="CA3266" s="205"/>
    </row>
    <row r="3267" spans="2:79" ht="36.75" hidden="1" customHeight="1">
      <c r="B3267" s="218">
        <v>2015</v>
      </c>
      <c r="C3267" s="219">
        <v>8320</v>
      </c>
      <c r="D3267" s="218">
        <v>12</v>
      </c>
      <c r="E3267" s="218">
        <v>5000</v>
      </c>
      <c r="F3267" s="218">
        <v>5200</v>
      </c>
      <c r="G3267" s="218">
        <v>521</v>
      </c>
      <c r="H3267" s="218">
        <v>2</v>
      </c>
      <c r="I3267" s="220" t="s">
        <v>762</v>
      </c>
      <c r="J3267" s="209">
        <v>0</v>
      </c>
      <c r="K3267" s="209">
        <v>0</v>
      </c>
      <c r="L3267" s="210">
        <f>+J3267+K3267</f>
        <v>0</v>
      </c>
      <c r="M3267" s="209">
        <v>0</v>
      </c>
      <c r="N3267" s="209">
        <v>0</v>
      </c>
      <c r="O3267" s="210">
        <f>+M3267+N3267</f>
        <v>0</v>
      </c>
      <c r="P3267" s="210">
        <f>+L3267+O3267</f>
        <v>0</v>
      </c>
      <c r="Q3267" s="245" t="s">
        <v>145</v>
      </c>
      <c r="R3267" s="307"/>
      <c r="S3267" s="307"/>
      <c r="T3267" s="213">
        <v>0</v>
      </c>
      <c r="U3267" s="213">
        <v>0</v>
      </c>
      <c r="V3267" s="213">
        <v>0</v>
      </c>
      <c r="W3267" s="213">
        <v>0</v>
      </c>
      <c r="X3267" s="213"/>
      <c r="Y3267" s="213"/>
      <c r="Z3267" s="213">
        <v>0</v>
      </c>
      <c r="AA3267" s="213">
        <v>0</v>
      </c>
      <c r="AB3267" s="213">
        <v>0</v>
      </c>
      <c r="AC3267" s="213">
        <v>0</v>
      </c>
      <c r="AD3267" s="214"/>
      <c r="AE3267" s="214"/>
      <c r="AF3267" s="209">
        <f>J3267+T3267-Z3267</f>
        <v>0</v>
      </c>
      <c r="AG3267" s="209">
        <f>K3267+U3267-AA3267</f>
        <v>0</v>
      </c>
      <c r="AH3267" s="210">
        <f>+AF3267+AG3267</f>
        <v>0</v>
      </c>
      <c r="AI3267" s="209">
        <f>M3267+V3267-AB3267</f>
        <v>0</v>
      </c>
      <c r="AJ3267" s="209">
        <f>N3267+W3267-AC3267</f>
        <v>0</v>
      </c>
      <c r="AK3267" s="210">
        <f>+AI3267+AJ3267</f>
        <v>0</v>
      </c>
      <c r="AL3267" s="210">
        <f>+AH3267+AK3267</f>
        <v>0</v>
      </c>
      <c r="AM3267" s="213">
        <v>0</v>
      </c>
      <c r="AN3267" s="213">
        <v>0</v>
      </c>
      <c r="AO3267" s="210">
        <f>+AM3267+AN3267</f>
        <v>0</v>
      </c>
      <c r="AP3267" s="213">
        <v>0</v>
      </c>
      <c r="AQ3267" s="213">
        <v>0</v>
      </c>
      <c r="AR3267" s="210">
        <f>+AP3267+AQ3267</f>
        <v>0</v>
      </c>
      <c r="AS3267" s="210">
        <f>+AO3267+AR3267</f>
        <v>0</v>
      </c>
      <c r="AT3267" s="213">
        <v>0</v>
      </c>
      <c r="AU3267" s="213">
        <v>0</v>
      </c>
      <c r="AV3267" s="210">
        <f>+AT3267+AU3267</f>
        <v>0</v>
      </c>
      <c r="AW3267" s="213">
        <v>0</v>
      </c>
      <c r="AX3267" s="213">
        <v>0</v>
      </c>
      <c r="AY3267" s="210">
        <f>+AW3267+AX3267</f>
        <v>0</v>
      </c>
      <c r="AZ3267" s="210">
        <f>+AV3267+AY3267</f>
        <v>0</v>
      </c>
      <c r="BA3267" s="213">
        <v>0</v>
      </c>
      <c r="BB3267" s="213">
        <v>0</v>
      </c>
      <c r="BC3267" s="210">
        <f>+BA3267+BB3267</f>
        <v>0</v>
      </c>
      <c r="BD3267" s="213">
        <v>0</v>
      </c>
      <c r="BE3267" s="213">
        <v>0</v>
      </c>
      <c r="BF3267" s="210">
        <f>+BD3267+BE3267</f>
        <v>0</v>
      </c>
      <c r="BG3267" s="210">
        <f>+BC3267+BF3267</f>
        <v>0</v>
      </c>
      <c r="BH3267" s="213">
        <v>0</v>
      </c>
      <c r="BI3267" s="213">
        <v>0</v>
      </c>
      <c r="BJ3267" s="210">
        <f>+BH3267+BI3267</f>
        <v>0</v>
      </c>
      <c r="BK3267" s="213">
        <v>0</v>
      </c>
      <c r="BL3267" s="213">
        <v>0</v>
      </c>
      <c r="BM3267" s="210">
        <f>+BK3267+BL3267</f>
        <v>0</v>
      </c>
      <c r="BN3267" s="210">
        <f>+BJ3267+BM3267</f>
        <v>0</v>
      </c>
      <c r="BO3267" s="209">
        <f>AF3267-AM3267-AT3267-BA3267-BH3267</f>
        <v>0</v>
      </c>
      <c r="BP3267" s="209">
        <f>AG3267-AN3267-AU3267-BB3267-BI3267</f>
        <v>0</v>
      </c>
      <c r="BQ3267" s="210">
        <f>+BO3267+BP3267</f>
        <v>0</v>
      </c>
      <c r="BR3267" s="209">
        <f>AI3267-AP3267-AW3267-BD3267-BK3267</f>
        <v>0</v>
      </c>
      <c r="BS3267" s="209">
        <f>AJ3267-AQ3267-AX3267-BE3267-BL3267</f>
        <v>0</v>
      </c>
      <c r="BT3267" s="210">
        <f>+BR3267+BS3267</f>
        <v>0</v>
      </c>
      <c r="BU3267" s="210">
        <f>+BQ3267+BT3267</f>
        <v>0</v>
      </c>
      <c r="BV3267" s="215">
        <f>R3267+X3267-AD3267</f>
        <v>0</v>
      </c>
      <c r="BW3267" s="215">
        <f>S3267+Y3267-AE3267</f>
        <v>0</v>
      </c>
      <c r="BX3267" s="216">
        <v>0</v>
      </c>
      <c r="BY3267" s="216">
        <v>0</v>
      </c>
      <c r="BZ3267" s="215">
        <f>BV3267-BX3267</f>
        <v>0</v>
      </c>
      <c r="CA3267" s="217">
        <f>BW3267-BY3267</f>
        <v>0</v>
      </c>
    </row>
    <row r="3268" spans="2:79" ht="36.75" hidden="1" customHeight="1">
      <c r="B3268" s="218">
        <v>2015</v>
      </c>
      <c r="C3268" s="219">
        <v>8320</v>
      </c>
      <c r="D3268" s="218">
        <v>12</v>
      </c>
      <c r="E3268" s="218">
        <v>5000</v>
      </c>
      <c r="F3268" s="218">
        <v>5200</v>
      </c>
      <c r="G3268" s="218">
        <v>521</v>
      </c>
      <c r="H3268" s="218">
        <v>3</v>
      </c>
      <c r="I3268" s="220" t="s">
        <v>761</v>
      </c>
      <c r="J3268" s="209">
        <v>0</v>
      </c>
      <c r="K3268" s="209">
        <v>0</v>
      </c>
      <c r="L3268" s="210">
        <f>+J3268+K3268</f>
        <v>0</v>
      </c>
      <c r="M3268" s="209">
        <v>0</v>
      </c>
      <c r="N3268" s="209">
        <v>0</v>
      </c>
      <c r="O3268" s="210">
        <f>+M3268+N3268</f>
        <v>0</v>
      </c>
      <c r="P3268" s="210">
        <f>+L3268+O3268</f>
        <v>0</v>
      </c>
      <c r="Q3268" s="245" t="s">
        <v>145</v>
      </c>
      <c r="R3268" s="307"/>
      <c r="S3268" s="307"/>
      <c r="T3268" s="213">
        <v>0</v>
      </c>
      <c r="U3268" s="213">
        <v>0</v>
      </c>
      <c r="V3268" s="213">
        <v>0</v>
      </c>
      <c r="W3268" s="213">
        <v>0</v>
      </c>
      <c r="X3268" s="213"/>
      <c r="Y3268" s="213"/>
      <c r="Z3268" s="213">
        <v>0</v>
      </c>
      <c r="AA3268" s="213">
        <v>0</v>
      </c>
      <c r="AB3268" s="213">
        <v>0</v>
      </c>
      <c r="AC3268" s="213">
        <v>0</v>
      </c>
      <c r="AD3268" s="214"/>
      <c r="AE3268" s="214"/>
      <c r="AF3268" s="209">
        <f>J3268+T3268-Z3268</f>
        <v>0</v>
      </c>
      <c r="AG3268" s="209">
        <f>K3268+U3268-AA3268</f>
        <v>0</v>
      </c>
      <c r="AH3268" s="210">
        <f>+AF3268+AG3268</f>
        <v>0</v>
      </c>
      <c r="AI3268" s="209">
        <f>M3268+V3268-AB3268</f>
        <v>0</v>
      </c>
      <c r="AJ3268" s="209">
        <f>N3268+W3268-AC3268</f>
        <v>0</v>
      </c>
      <c r="AK3268" s="210">
        <f>+AI3268+AJ3268</f>
        <v>0</v>
      </c>
      <c r="AL3268" s="210">
        <f>+AH3268+AK3268</f>
        <v>0</v>
      </c>
      <c r="AM3268" s="213">
        <v>0</v>
      </c>
      <c r="AN3268" s="213">
        <v>0</v>
      </c>
      <c r="AO3268" s="210">
        <f>+AM3268+AN3268</f>
        <v>0</v>
      </c>
      <c r="AP3268" s="213">
        <v>0</v>
      </c>
      <c r="AQ3268" s="213">
        <v>0</v>
      </c>
      <c r="AR3268" s="210">
        <f>+AP3268+AQ3268</f>
        <v>0</v>
      </c>
      <c r="AS3268" s="210">
        <f>+AO3268+AR3268</f>
        <v>0</v>
      </c>
      <c r="AT3268" s="213">
        <v>0</v>
      </c>
      <c r="AU3268" s="213">
        <v>0</v>
      </c>
      <c r="AV3268" s="210">
        <f>+AT3268+AU3268</f>
        <v>0</v>
      </c>
      <c r="AW3268" s="213">
        <v>0</v>
      </c>
      <c r="AX3268" s="213">
        <v>0</v>
      </c>
      <c r="AY3268" s="210">
        <f>+AW3268+AX3268</f>
        <v>0</v>
      </c>
      <c r="AZ3268" s="210">
        <f>+AV3268+AY3268</f>
        <v>0</v>
      </c>
      <c r="BA3268" s="213">
        <v>0</v>
      </c>
      <c r="BB3268" s="213">
        <v>0</v>
      </c>
      <c r="BC3268" s="210">
        <f>+BA3268+BB3268</f>
        <v>0</v>
      </c>
      <c r="BD3268" s="213">
        <v>0</v>
      </c>
      <c r="BE3268" s="213">
        <v>0</v>
      </c>
      <c r="BF3268" s="210">
        <f>+BD3268+BE3268</f>
        <v>0</v>
      </c>
      <c r="BG3268" s="210">
        <f>+BC3268+BF3268</f>
        <v>0</v>
      </c>
      <c r="BH3268" s="213">
        <v>0</v>
      </c>
      <c r="BI3268" s="213">
        <v>0</v>
      </c>
      <c r="BJ3268" s="210">
        <f>+BH3268+BI3268</f>
        <v>0</v>
      </c>
      <c r="BK3268" s="213">
        <v>0</v>
      </c>
      <c r="BL3268" s="213">
        <v>0</v>
      </c>
      <c r="BM3268" s="210">
        <f>+BK3268+BL3268</f>
        <v>0</v>
      </c>
      <c r="BN3268" s="210">
        <f>+BJ3268+BM3268</f>
        <v>0</v>
      </c>
      <c r="BO3268" s="209">
        <f>AF3268-AM3268-AT3268-BA3268-BH3268</f>
        <v>0</v>
      </c>
      <c r="BP3268" s="209">
        <f>AG3268-AN3268-AU3268-BB3268-BI3268</f>
        <v>0</v>
      </c>
      <c r="BQ3268" s="210">
        <f>+BO3268+BP3268</f>
        <v>0</v>
      </c>
      <c r="BR3268" s="209">
        <f>AI3268-AP3268-AW3268-BD3268-BK3268</f>
        <v>0</v>
      </c>
      <c r="BS3268" s="209">
        <f>AJ3268-AQ3268-AX3268-BE3268-BL3268</f>
        <v>0</v>
      </c>
      <c r="BT3268" s="210">
        <f>+BR3268+BS3268</f>
        <v>0</v>
      </c>
      <c r="BU3268" s="210">
        <f>+BQ3268+BT3268</f>
        <v>0</v>
      </c>
      <c r="BV3268" s="215">
        <f>R3268+X3268-AD3268</f>
        <v>0</v>
      </c>
      <c r="BW3268" s="215">
        <f>S3268+Y3268-AE3268</f>
        <v>0</v>
      </c>
      <c r="BX3268" s="216">
        <v>0</v>
      </c>
      <c r="BY3268" s="216">
        <v>0</v>
      </c>
      <c r="BZ3268" s="215">
        <f>BV3268-BX3268</f>
        <v>0</v>
      </c>
      <c r="CA3268" s="217">
        <f>BW3268-BY3268</f>
        <v>0</v>
      </c>
    </row>
    <row r="3269" spans="2:79" ht="36.75" hidden="1" customHeight="1">
      <c r="B3269" s="197">
        <v>2015</v>
      </c>
      <c r="C3269" s="198">
        <v>8320</v>
      </c>
      <c r="D3269" s="197">
        <v>12</v>
      </c>
      <c r="E3269" s="197">
        <v>5000</v>
      </c>
      <c r="F3269" s="197">
        <v>5200</v>
      </c>
      <c r="G3269" s="197">
        <v>523</v>
      </c>
      <c r="H3269" s="197"/>
      <c r="I3269" s="199" t="s">
        <v>196</v>
      </c>
      <c r="J3269" s="200">
        <f>SUM(J3270:J3271)</f>
        <v>0</v>
      </c>
      <c r="K3269" s="200">
        <f>SUM(K3270:K3271)</f>
        <v>0</v>
      </c>
      <c r="L3269" s="200">
        <f>+J3269+K3269</f>
        <v>0</v>
      </c>
      <c r="M3269" s="200">
        <f>SUM(M3270:M3271)</f>
        <v>0</v>
      </c>
      <c r="N3269" s="200">
        <f>SUM(N3270:N3271)</f>
        <v>0</v>
      </c>
      <c r="O3269" s="200">
        <f>+M3269+N3269</f>
        <v>0</v>
      </c>
      <c r="P3269" s="200">
        <f>+L3269+O3269</f>
        <v>0</v>
      </c>
      <c r="Q3269" s="200"/>
      <c r="R3269" s="309"/>
      <c r="S3269" s="309"/>
      <c r="T3269" s="200">
        <f>SUM(T3270:T3271)</f>
        <v>0</v>
      </c>
      <c r="U3269" s="200">
        <f>SUM(U3270:U3271)</f>
        <v>0</v>
      </c>
      <c r="V3269" s="200">
        <f>SUM(V3270:V3271)</f>
        <v>0</v>
      </c>
      <c r="W3269" s="200">
        <f>SUM(W3270:W3271)</f>
        <v>0</v>
      </c>
      <c r="X3269" s="202"/>
      <c r="Y3269" s="202"/>
      <c r="Z3269" s="200">
        <f>SUM(Z3270:Z3271)</f>
        <v>0</v>
      </c>
      <c r="AA3269" s="200">
        <f>SUM(AA3270:AA3271)</f>
        <v>0</v>
      </c>
      <c r="AB3269" s="200">
        <f>SUM(AB3270:AB3271)</f>
        <v>0</v>
      </c>
      <c r="AC3269" s="200">
        <f>SUM(AC3270:AC3271)</f>
        <v>0</v>
      </c>
      <c r="AD3269" s="202"/>
      <c r="AE3269" s="202"/>
      <c r="AF3269" s="200">
        <f>SUM(AF3270:AF3271)</f>
        <v>0</v>
      </c>
      <c r="AG3269" s="200">
        <f>SUM(AG3270:AG3271)</f>
        <v>0</v>
      </c>
      <c r="AH3269" s="200">
        <f>+AF3269+AG3269</f>
        <v>0</v>
      </c>
      <c r="AI3269" s="200">
        <f>SUM(AI3270:AI3271)</f>
        <v>0</v>
      </c>
      <c r="AJ3269" s="200">
        <f>SUM(AJ3270:AJ3271)</f>
        <v>0</v>
      </c>
      <c r="AK3269" s="200">
        <f>+AI3269+AJ3269</f>
        <v>0</v>
      </c>
      <c r="AL3269" s="200">
        <f>+AH3269+AK3269</f>
        <v>0</v>
      </c>
      <c r="AM3269" s="200">
        <f>SUM(AM3270:AM3271)</f>
        <v>0</v>
      </c>
      <c r="AN3269" s="200">
        <f>SUM(AN3270:AN3271)</f>
        <v>0</v>
      </c>
      <c r="AO3269" s="200">
        <f>+AM3269+AN3269</f>
        <v>0</v>
      </c>
      <c r="AP3269" s="200">
        <f>SUM(AP3270:AP3271)</f>
        <v>0</v>
      </c>
      <c r="AQ3269" s="200">
        <f>SUM(AQ3270:AQ3271)</f>
        <v>0</v>
      </c>
      <c r="AR3269" s="200">
        <f>+AP3269+AQ3269</f>
        <v>0</v>
      </c>
      <c r="AS3269" s="200">
        <f>+AO3269+AR3269</f>
        <v>0</v>
      </c>
      <c r="AT3269" s="200">
        <f>SUM(AT3270:AT3271)</f>
        <v>0</v>
      </c>
      <c r="AU3269" s="200">
        <f>SUM(AU3270:AU3271)</f>
        <v>0</v>
      </c>
      <c r="AV3269" s="200">
        <f>+AT3269+AU3269</f>
        <v>0</v>
      </c>
      <c r="AW3269" s="200">
        <f>SUM(AW3270:AW3271)</f>
        <v>0</v>
      </c>
      <c r="AX3269" s="200">
        <f>SUM(AX3270:AX3271)</f>
        <v>0</v>
      </c>
      <c r="AY3269" s="200">
        <f>+AW3269+AX3269</f>
        <v>0</v>
      </c>
      <c r="AZ3269" s="200">
        <f>+AV3269+AY3269</f>
        <v>0</v>
      </c>
      <c r="BA3269" s="200">
        <f>SUM(BA3270:BA3271)</f>
        <v>0</v>
      </c>
      <c r="BB3269" s="200">
        <f>SUM(BB3270:BB3271)</f>
        <v>0</v>
      </c>
      <c r="BC3269" s="200">
        <f>+BA3269+BB3269</f>
        <v>0</v>
      </c>
      <c r="BD3269" s="200">
        <f>SUM(BD3270:BD3271)</f>
        <v>0</v>
      </c>
      <c r="BE3269" s="200">
        <f>SUM(BE3270:BE3271)</f>
        <v>0</v>
      </c>
      <c r="BF3269" s="200">
        <f>+BD3269+BE3269</f>
        <v>0</v>
      </c>
      <c r="BG3269" s="200">
        <f>+BC3269+BF3269</f>
        <v>0</v>
      </c>
      <c r="BH3269" s="200">
        <f>SUM(BH3270:BH3271)</f>
        <v>0</v>
      </c>
      <c r="BI3269" s="200">
        <f>SUM(BI3270:BI3271)</f>
        <v>0</v>
      </c>
      <c r="BJ3269" s="200">
        <f>+BH3269+BI3269</f>
        <v>0</v>
      </c>
      <c r="BK3269" s="200">
        <f>SUM(BK3270:BK3271)</f>
        <v>0</v>
      </c>
      <c r="BL3269" s="200">
        <f>SUM(BL3270:BL3271)</f>
        <v>0</v>
      </c>
      <c r="BM3269" s="200">
        <f>+BK3269+BL3269</f>
        <v>0</v>
      </c>
      <c r="BN3269" s="200">
        <f>+BJ3269+BM3269</f>
        <v>0</v>
      </c>
      <c r="BO3269" s="200">
        <f>SUM(BO3270:BO3271)</f>
        <v>0</v>
      </c>
      <c r="BP3269" s="200">
        <f>SUM(BP3270:BP3271)</f>
        <v>0</v>
      </c>
      <c r="BQ3269" s="200">
        <f>+BO3269+BP3269</f>
        <v>0</v>
      </c>
      <c r="BR3269" s="200">
        <f>SUM(BR3270:BR3271)</f>
        <v>0</v>
      </c>
      <c r="BS3269" s="200">
        <f>SUM(BS3270:BS3271)</f>
        <v>0</v>
      </c>
      <c r="BT3269" s="200">
        <f>+BR3269+BS3269</f>
        <v>0</v>
      </c>
      <c r="BU3269" s="200">
        <f>+BQ3269+BT3269</f>
        <v>0</v>
      </c>
      <c r="BV3269" s="203"/>
      <c r="BW3269" s="203"/>
      <c r="BX3269" s="204"/>
      <c r="BY3269" s="204"/>
      <c r="BZ3269" s="203"/>
      <c r="CA3269" s="205"/>
    </row>
    <row r="3270" spans="2:79" ht="36.75" hidden="1" customHeight="1">
      <c r="B3270" s="218">
        <v>2015</v>
      </c>
      <c r="C3270" s="219">
        <v>8320</v>
      </c>
      <c r="D3270" s="218">
        <v>12</v>
      </c>
      <c r="E3270" s="218">
        <v>5000</v>
      </c>
      <c r="F3270" s="218">
        <v>5200</v>
      </c>
      <c r="G3270" s="218">
        <v>523</v>
      </c>
      <c r="H3270" s="218">
        <v>1</v>
      </c>
      <c r="I3270" s="208" t="s">
        <v>186</v>
      </c>
      <c r="J3270" s="209">
        <v>0</v>
      </c>
      <c r="K3270" s="209">
        <v>0</v>
      </c>
      <c r="L3270" s="210">
        <f>+J3270+K3270</f>
        <v>0</v>
      </c>
      <c r="M3270" s="209">
        <v>0</v>
      </c>
      <c r="N3270" s="209">
        <v>0</v>
      </c>
      <c r="O3270" s="210">
        <f>+M3270+N3270</f>
        <v>0</v>
      </c>
      <c r="P3270" s="210">
        <f>+L3270+O3270</f>
        <v>0</v>
      </c>
      <c r="Q3270" s="245" t="s">
        <v>145</v>
      </c>
      <c r="R3270" s="307"/>
      <c r="S3270" s="307"/>
      <c r="T3270" s="213">
        <v>0</v>
      </c>
      <c r="U3270" s="213">
        <v>0</v>
      </c>
      <c r="V3270" s="213">
        <v>0</v>
      </c>
      <c r="W3270" s="213">
        <v>0</v>
      </c>
      <c r="X3270" s="213"/>
      <c r="Y3270" s="213"/>
      <c r="Z3270" s="213">
        <v>0</v>
      </c>
      <c r="AA3270" s="213">
        <v>0</v>
      </c>
      <c r="AB3270" s="213">
        <v>0</v>
      </c>
      <c r="AC3270" s="213">
        <v>0</v>
      </c>
      <c r="AD3270" s="214"/>
      <c r="AE3270" s="214"/>
      <c r="AF3270" s="209">
        <f>J3270+T3270-Z3270</f>
        <v>0</v>
      </c>
      <c r="AG3270" s="209">
        <f>K3270+U3270-AA3270</f>
        <v>0</v>
      </c>
      <c r="AH3270" s="210">
        <f>+AF3270+AG3270</f>
        <v>0</v>
      </c>
      <c r="AI3270" s="209">
        <f>M3270+V3270-AB3270</f>
        <v>0</v>
      </c>
      <c r="AJ3270" s="209">
        <f>N3270+W3270-AC3270</f>
        <v>0</v>
      </c>
      <c r="AK3270" s="210">
        <f>+AI3270+AJ3270</f>
        <v>0</v>
      </c>
      <c r="AL3270" s="210">
        <f>+AH3270+AK3270</f>
        <v>0</v>
      </c>
      <c r="AM3270" s="213">
        <v>0</v>
      </c>
      <c r="AN3270" s="213">
        <v>0</v>
      </c>
      <c r="AO3270" s="210">
        <f>+AM3270+AN3270</f>
        <v>0</v>
      </c>
      <c r="AP3270" s="213">
        <v>0</v>
      </c>
      <c r="AQ3270" s="213">
        <v>0</v>
      </c>
      <c r="AR3270" s="210">
        <f>+AP3270+AQ3270</f>
        <v>0</v>
      </c>
      <c r="AS3270" s="210">
        <f>+AO3270+AR3270</f>
        <v>0</v>
      </c>
      <c r="AT3270" s="213">
        <v>0</v>
      </c>
      <c r="AU3270" s="213">
        <v>0</v>
      </c>
      <c r="AV3270" s="210">
        <f>+AT3270+AU3270</f>
        <v>0</v>
      </c>
      <c r="AW3270" s="213">
        <v>0</v>
      </c>
      <c r="AX3270" s="213">
        <v>0</v>
      </c>
      <c r="AY3270" s="210">
        <f>+AW3270+AX3270</f>
        <v>0</v>
      </c>
      <c r="AZ3270" s="210">
        <f>+AV3270+AY3270</f>
        <v>0</v>
      </c>
      <c r="BA3270" s="213">
        <v>0</v>
      </c>
      <c r="BB3270" s="213">
        <v>0</v>
      </c>
      <c r="BC3270" s="210">
        <f>+BA3270+BB3270</f>
        <v>0</v>
      </c>
      <c r="BD3270" s="213">
        <v>0</v>
      </c>
      <c r="BE3270" s="213">
        <v>0</v>
      </c>
      <c r="BF3270" s="210">
        <f>+BD3270+BE3270</f>
        <v>0</v>
      </c>
      <c r="BG3270" s="210">
        <f>+BC3270+BF3270</f>
        <v>0</v>
      </c>
      <c r="BH3270" s="213">
        <v>0</v>
      </c>
      <c r="BI3270" s="213">
        <v>0</v>
      </c>
      <c r="BJ3270" s="210">
        <f>+BH3270+BI3270</f>
        <v>0</v>
      </c>
      <c r="BK3270" s="213">
        <v>0</v>
      </c>
      <c r="BL3270" s="213">
        <v>0</v>
      </c>
      <c r="BM3270" s="210">
        <f>+BK3270+BL3270</f>
        <v>0</v>
      </c>
      <c r="BN3270" s="210">
        <f>+BJ3270+BM3270</f>
        <v>0</v>
      </c>
      <c r="BO3270" s="209">
        <f>AF3270-AM3270-AT3270-BA3270-BH3270</f>
        <v>0</v>
      </c>
      <c r="BP3270" s="209">
        <f>AG3270-AN3270-AU3270-BB3270-BI3270</f>
        <v>0</v>
      </c>
      <c r="BQ3270" s="210">
        <f>+BO3270+BP3270</f>
        <v>0</v>
      </c>
      <c r="BR3270" s="209">
        <f>AI3270-AP3270-AW3270-BD3270-BK3270</f>
        <v>0</v>
      </c>
      <c r="BS3270" s="209">
        <f>AJ3270-AQ3270-AX3270-BE3270-BL3270</f>
        <v>0</v>
      </c>
      <c r="BT3270" s="210">
        <f>+BR3270+BS3270</f>
        <v>0</v>
      </c>
      <c r="BU3270" s="210">
        <f>+BQ3270+BT3270</f>
        <v>0</v>
      </c>
      <c r="BV3270" s="215">
        <f>R3270+X3270-AD3270</f>
        <v>0</v>
      </c>
      <c r="BW3270" s="215">
        <f>S3270+Y3270-AE3270</f>
        <v>0</v>
      </c>
      <c r="BX3270" s="216">
        <v>0</v>
      </c>
      <c r="BY3270" s="216">
        <v>0</v>
      </c>
      <c r="BZ3270" s="215">
        <f>BV3270-BX3270</f>
        <v>0</v>
      </c>
      <c r="CA3270" s="217">
        <f>BW3270-BY3270</f>
        <v>0</v>
      </c>
    </row>
    <row r="3271" spans="2:79" ht="36.75" hidden="1" customHeight="1">
      <c r="B3271" s="218">
        <v>2015</v>
      </c>
      <c r="C3271" s="219">
        <v>8320</v>
      </c>
      <c r="D3271" s="218">
        <v>12</v>
      </c>
      <c r="E3271" s="218">
        <v>5000</v>
      </c>
      <c r="F3271" s="218">
        <v>5200</v>
      </c>
      <c r="G3271" s="218">
        <v>523</v>
      </c>
      <c r="H3271" s="218">
        <v>2</v>
      </c>
      <c r="I3271" s="208" t="s">
        <v>490</v>
      </c>
      <c r="J3271" s="209">
        <v>0</v>
      </c>
      <c r="K3271" s="209">
        <v>0</v>
      </c>
      <c r="L3271" s="210">
        <f>+J3271+K3271</f>
        <v>0</v>
      </c>
      <c r="M3271" s="209">
        <v>0</v>
      </c>
      <c r="N3271" s="209">
        <v>0</v>
      </c>
      <c r="O3271" s="210">
        <f>+M3271+N3271</f>
        <v>0</v>
      </c>
      <c r="P3271" s="210">
        <f>+L3271+O3271</f>
        <v>0</v>
      </c>
      <c r="Q3271" s="245" t="s">
        <v>145</v>
      </c>
      <c r="R3271" s="307"/>
      <c r="S3271" s="307"/>
      <c r="T3271" s="213">
        <v>0</v>
      </c>
      <c r="U3271" s="213">
        <v>0</v>
      </c>
      <c r="V3271" s="213">
        <v>0</v>
      </c>
      <c r="W3271" s="213">
        <v>0</v>
      </c>
      <c r="X3271" s="213"/>
      <c r="Y3271" s="213"/>
      <c r="Z3271" s="213">
        <v>0</v>
      </c>
      <c r="AA3271" s="213">
        <v>0</v>
      </c>
      <c r="AB3271" s="213">
        <v>0</v>
      </c>
      <c r="AC3271" s="213">
        <v>0</v>
      </c>
      <c r="AD3271" s="214"/>
      <c r="AE3271" s="214"/>
      <c r="AF3271" s="209">
        <f>J3271+T3271-Z3271</f>
        <v>0</v>
      </c>
      <c r="AG3271" s="209">
        <f>K3271+U3271-AA3271</f>
        <v>0</v>
      </c>
      <c r="AH3271" s="210">
        <f>+AF3271+AG3271</f>
        <v>0</v>
      </c>
      <c r="AI3271" s="209">
        <f>M3271+V3271-AB3271</f>
        <v>0</v>
      </c>
      <c r="AJ3271" s="209">
        <f>N3271+W3271-AC3271</f>
        <v>0</v>
      </c>
      <c r="AK3271" s="210">
        <f>+AI3271+AJ3271</f>
        <v>0</v>
      </c>
      <c r="AL3271" s="210">
        <f>+AH3271+AK3271</f>
        <v>0</v>
      </c>
      <c r="AM3271" s="213">
        <v>0</v>
      </c>
      <c r="AN3271" s="213">
        <v>0</v>
      </c>
      <c r="AO3271" s="210">
        <f>+AM3271+AN3271</f>
        <v>0</v>
      </c>
      <c r="AP3271" s="213">
        <v>0</v>
      </c>
      <c r="AQ3271" s="213">
        <v>0</v>
      </c>
      <c r="AR3271" s="210">
        <f>+AP3271+AQ3271</f>
        <v>0</v>
      </c>
      <c r="AS3271" s="210">
        <f>+AO3271+AR3271</f>
        <v>0</v>
      </c>
      <c r="AT3271" s="213">
        <v>0</v>
      </c>
      <c r="AU3271" s="213">
        <v>0</v>
      </c>
      <c r="AV3271" s="210">
        <f>+AT3271+AU3271</f>
        <v>0</v>
      </c>
      <c r="AW3271" s="213">
        <v>0</v>
      </c>
      <c r="AX3271" s="213">
        <v>0</v>
      </c>
      <c r="AY3271" s="210">
        <f>+AW3271+AX3271</f>
        <v>0</v>
      </c>
      <c r="AZ3271" s="210">
        <f>+AV3271+AY3271</f>
        <v>0</v>
      </c>
      <c r="BA3271" s="213">
        <v>0</v>
      </c>
      <c r="BB3271" s="213">
        <v>0</v>
      </c>
      <c r="BC3271" s="210">
        <f>+BA3271+BB3271</f>
        <v>0</v>
      </c>
      <c r="BD3271" s="213">
        <v>0</v>
      </c>
      <c r="BE3271" s="213">
        <v>0</v>
      </c>
      <c r="BF3271" s="210">
        <f>+BD3271+BE3271</f>
        <v>0</v>
      </c>
      <c r="BG3271" s="210">
        <f>+BC3271+BF3271</f>
        <v>0</v>
      </c>
      <c r="BH3271" s="213">
        <v>0</v>
      </c>
      <c r="BI3271" s="213">
        <v>0</v>
      </c>
      <c r="BJ3271" s="210">
        <f>+BH3271+BI3271</f>
        <v>0</v>
      </c>
      <c r="BK3271" s="213">
        <v>0</v>
      </c>
      <c r="BL3271" s="213">
        <v>0</v>
      </c>
      <c r="BM3271" s="210">
        <f>+BK3271+BL3271</f>
        <v>0</v>
      </c>
      <c r="BN3271" s="210">
        <f>+BJ3271+BM3271</f>
        <v>0</v>
      </c>
      <c r="BO3271" s="209">
        <f>AF3271-AM3271-AT3271-BA3271-BH3271</f>
        <v>0</v>
      </c>
      <c r="BP3271" s="209">
        <f>AG3271-AN3271-AU3271-BB3271-BI3271</f>
        <v>0</v>
      </c>
      <c r="BQ3271" s="210">
        <f>+BO3271+BP3271</f>
        <v>0</v>
      </c>
      <c r="BR3271" s="209">
        <f>AI3271-AP3271-AW3271-BD3271-BK3271</f>
        <v>0</v>
      </c>
      <c r="BS3271" s="209">
        <f>AJ3271-AQ3271-AX3271-BE3271-BL3271</f>
        <v>0</v>
      </c>
      <c r="BT3271" s="210">
        <f>+BR3271+BS3271</f>
        <v>0</v>
      </c>
      <c r="BU3271" s="210">
        <f>+BQ3271+BT3271</f>
        <v>0</v>
      </c>
      <c r="BV3271" s="215">
        <f>R3271+X3271-AD3271</f>
        <v>0</v>
      </c>
      <c r="BW3271" s="215">
        <f>S3271+Y3271-AE3271</f>
        <v>0</v>
      </c>
      <c r="BX3271" s="216">
        <v>0</v>
      </c>
      <c r="BY3271" s="216">
        <v>0</v>
      </c>
      <c r="BZ3271" s="215">
        <f>BV3271-BX3271</f>
        <v>0</v>
      </c>
      <c r="CA3271" s="217">
        <f>BW3271-BY3271</f>
        <v>0</v>
      </c>
    </row>
    <row r="3272" spans="2:79" ht="51" hidden="1" customHeight="1">
      <c r="B3272" s="188">
        <v>2015</v>
      </c>
      <c r="C3272" s="189">
        <v>8320</v>
      </c>
      <c r="D3272" s="188">
        <v>12</v>
      </c>
      <c r="E3272" s="188">
        <v>5000</v>
      </c>
      <c r="F3272" s="188">
        <v>5600</v>
      </c>
      <c r="G3272" s="188"/>
      <c r="H3272" s="188"/>
      <c r="I3272" s="190" t="s">
        <v>437</v>
      </c>
      <c r="J3272" s="191">
        <f>+J3273+J3275+J3290</f>
        <v>0</v>
      </c>
      <c r="K3272" s="191">
        <f>+K3273+K3275+K3290</f>
        <v>0</v>
      </c>
      <c r="L3272" s="191">
        <f>+J3272+K3272</f>
        <v>0</v>
      </c>
      <c r="M3272" s="191">
        <f>+M3273+M3275+M3290</f>
        <v>0</v>
      </c>
      <c r="N3272" s="191">
        <f>+N3273+N3275+N3290</f>
        <v>0</v>
      </c>
      <c r="O3272" s="191">
        <f>+M3272+N3272</f>
        <v>0</v>
      </c>
      <c r="P3272" s="191">
        <f>+L3272+O3272</f>
        <v>0</v>
      </c>
      <c r="Q3272" s="191"/>
      <c r="R3272" s="308"/>
      <c r="S3272" s="308"/>
      <c r="T3272" s="191">
        <f>+T3273+T3275+T3290</f>
        <v>0</v>
      </c>
      <c r="U3272" s="191">
        <f>+U3273+U3275+U3290</f>
        <v>0</v>
      </c>
      <c r="V3272" s="191">
        <f>+V3273+V3275+V3290</f>
        <v>0</v>
      </c>
      <c r="W3272" s="191">
        <f>+W3273+W3275+W3290</f>
        <v>0</v>
      </c>
      <c r="X3272" s="193"/>
      <c r="Y3272" s="193"/>
      <c r="Z3272" s="191">
        <f>+Z3273+Z3275+Z3290</f>
        <v>0</v>
      </c>
      <c r="AA3272" s="191">
        <f>+AA3273+AA3275+AA3290</f>
        <v>0</v>
      </c>
      <c r="AB3272" s="191">
        <f>+AB3273+AB3275+AB3290</f>
        <v>0</v>
      </c>
      <c r="AC3272" s="191">
        <f>+AC3273+AC3275+AC3290</f>
        <v>0</v>
      </c>
      <c r="AD3272" s="193"/>
      <c r="AE3272" s="193"/>
      <c r="AF3272" s="191">
        <f>+AF3273+AF3275+AF3290</f>
        <v>0</v>
      </c>
      <c r="AG3272" s="191">
        <f>+AG3273+AG3275+AG3290</f>
        <v>0</v>
      </c>
      <c r="AH3272" s="191">
        <f>+AF3272+AG3272</f>
        <v>0</v>
      </c>
      <c r="AI3272" s="191">
        <f>+AI3273+AI3275+AI3290</f>
        <v>0</v>
      </c>
      <c r="AJ3272" s="191">
        <f>+AJ3273+AJ3275+AJ3290</f>
        <v>0</v>
      </c>
      <c r="AK3272" s="191">
        <f>+AI3272+AJ3272</f>
        <v>0</v>
      </c>
      <c r="AL3272" s="191">
        <f>+AH3272+AK3272</f>
        <v>0</v>
      </c>
      <c r="AM3272" s="191">
        <f>+AM3273+AM3275+AM3290</f>
        <v>0</v>
      </c>
      <c r="AN3272" s="191">
        <f>+AN3273+AN3275+AN3290</f>
        <v>0</v>
      </c>
      <c r="AO3272" s="191">
        <f>+AM3272+AN3272</f>
        <v>0</v>
      </c>
      <c r="AP3272" s="191">
        <f>+AP3273+AP3275+AP3290</f>
        <v>0</v>
      </c>
      <c r="AQ3272" s="191">
        <f>+AQ3273+AQ3275+AQ3290</f>
        <v>0</v>
      </c>
      <c r="AR3272" s="191">
        <f>+AP3272+AQ3272</f>
        <v>0</v>
      </c>
      <c r="AS3272" s="191">
        <f>+AO3272+AR3272</f>
        <v>0</v>
      </c>
      <c r="AT3272" s="191">
        <f>+AT3273+AT3275+AT3290</f>
        <v>0</v>
      </c>
      <c r="AU3272" s="191">
        <f>+AU3273+AU3275+AU3290</f>
        <v>0</v>
      </c>
      <c r="AV3272" s="191">
        <f>+AT3272+AU3272</f>
        <v>0</v>
      </c>
      <c r="AW3272" s="191">
        <f>+AW3273+AW3275+AW3290</f>
        <v>0</v>
      </c>
      <c r="AX3272" s="191">
        <f>+AX3273+AX3275+AX3290</f>
        <v>0</v>
      </c>
      <c r="AY3272" s="191">
        <f>+AW3272+AX3272</f>
        <v>0</v>
      </c>
      <c r="AZ3272" s="191">
        <f>+AV3272+AY3272</f>
        <v>0</v>
      </c>
      <c r="BA3272" s="191">
        <f>+BA3273+BA3275+BA3290</f>
        <v>0</v>
      </c>
      <c r="BB3272" s="191">
        <f>+BB3273+BB3275+BB3290</f>
        <v>0</v>
      </c>
      <c r="BC3272" s="191">
        <f>+BA3272+BB3272</f>
        <v>0</v>
      </c>
      <c r="BD3272" s="191">
        <f>+BD3273+BD3275+BD3290</f>
        <v>0</v>
      </c>
      <c r="BE3272" s="191">
        <f>+BE3273+BE3275+BE3290</f>
        <v>0</v>
      </c>
      <c r="BF3272" s="191">
        <f>+BD3272+BE3272</f>
        <v>0</v>
      </c>
      <c r="BG3272" s="191">
        <f>+BC3272+BF3272</f>
        <v>0</v>
      </c>
      <c r="BH3272" s="191">
        <f>+BH3273+BH3275+BH3290</f>
        <v>0</v>
      </c>
      <c r="BI3272" s="191">
        <f>+BI3273+BI3275+BI3290</f>
        <v>0</v>
      </c>
      <c r="BJ3272" s="191">
        <f>+BH3272+BI3272</f>
        <v>0</v>
      </c>
      <c r="BK3272" s="191">
        <f>+BK3273+BK3275+BK3290</f>
        <v>0</v>
      </c>
      <c r="BL3272" s="191">
        <f>+BL3273+BL3275+BL3290</f>
        <v>0</v>
      </c>
      <c r="BM3272" s="191">
        <f>+BK3272+BL3272</f>
        <v>0</v>
      </c>
      <c r="BN3272" s="191">
        <f>+BJ3272+BM3272</f>
        <v>0</v>
      </c>
      <c r="BO3272" s="191">
        <f>+BO3273+BO3275+BO3290</f>
        <v>0</v>
      </c>
      <c r="BP3272" s="191">
        <f>+BP3273+BP3275+BP3290</f>
        <v>0</v>
      </c>
      <c r="BQ3272" s="191">
        <f>+BO3272+BP3272</f>
        <v>0</v>
      </c>
      <c r="BR3272" s="191">
        <f>+BR3273+BR3275+BR3290</f>
        <v>0</v>
      </c>
      <c r="BS3272" s="191">
        <f>+BS3273+BS3275+BS3290</f>
        <v>0</v>
      </c>
      <c r="BT3272" s="191">
        <f>+BR3272+BS3272</f>
        <v>0</v>
      </c>
      <c r="BU3272" s="191">
        <f>+BQ3272+BT3272</f>
        <v>0</v>
      </c>
      <c r="BV3272" s="194"/>
      <c r="BW3272" s="194"/>
      <c r="BX3272" s="195"/>
      <c r="BY3272" s="195"/>
      <c r="BZ3272" s="194"/>
      <c r="CA3272" s="196"/>
    </row>
    <row r="3273" spans="2:79" ht="66" hidden="1" customHeight="1">
      <c r="B3273" s="197">
        <v>2015</v>
      </c>
      <c r="C3273" s="198">
        <v>8320</v>
      </c>
      <c r="D3273" s="197">
        <v>12</v>
      </c>
      <c r="E3273" s="197">
        <v>5000</v>
      </c>
      <c r="F3273" s="197">
        <v>5600</v>
      </c>
      <c r="G3273" s="197">
        <v>564</v>
      </c>
      <c r="H3273" s="197"/>
      <c r="I3273" s="199" t="s">
        <v>39</v>
      </c>
      <c r="J3273" s="200">
        <f>+J3274</f>
        <v>0</v>
      </c>
      <c r="K3273" s="200">
        <f>+K3274</f>
        <v>0</v>
      </c>
      <c r="L3273" s="200">
        <f>+J3273+K3273</f>
        <v>0</v>
      </c>
      <c r="M3273" s="200">
        <f>+M3274</f>
        <v>0</v>
      </c>
      <c r="N3273" s="200">
        <f>+N3274</f>
        <v>0</v>
      </c>
      <c r="O3273" s="200">
        <f>+M3273+N3273</f>
        <v>0</v>
      </c>
      <c r="P3273" s="200">
        <f>+L3273+O3273</f>
        <v>0</v>
      </c>
      <c r="Q3273" s="200"/>
      <c r="R3273" s="309"/>
      <c r="S3273" s="309"/>
      <c r="T3273" s="200">
        <f>+T3274</f>
        <v>0</v>
      </c>
      <c r="U3273" s="200">
        <f>+U3274</f>
        <v>0</v>
      </c>
      <c r="V3273" s="200">
        <f>+V3274</f>
        <v>0</v>
      </c>
      <c r="W3273" s="200">
        <f>+W3274</f>
        <v>0</v>
      </c>
      <c r="X3273" s="202"/>
      <c r="Y3273" s="202"/>
      <c r="Z3273" s="200">
        <f>+Z3274</f>
        <v>0</v>
      </c>
      <c r="AA3273" s="200">
        <f>+AA3274</f>
        <v>0</v>
      </c>
      <c r="AB3273" s="200">
        <f>+AB3274</f>
        <v>0</v>
      </c>
      <c r="AC3273" s="200">
        <f>+AC3274</f>
        <v>0</v>
      </c>
      <c r="AD3273" s="202"/>
      <c r="AE3273" s="202"/>
      <c r="AF3273" s="200">
        <f>+AF3274</f>
        <v>0</v>
      </c>
      <c r="AG3273" s="200">
        <f>+AG3274</f>
        <v>0</v>
      </c>
      <c r="AH3273" s="200">
        <f>+AF3273+AG3273</f>
        <v>0</v>
      </c>
      <c r="AI3273" s="200">
        <f>+AI3274</f>
        <v>0</v>
      </c>
      <c r="AJ3273" s="200">
        <f>+AJ3274</f>
        <v>0</v>
      </c>
      <c r="AK3273" s="200">
        <f>+AI3273+AJ3273</f>
        <v>0</v>
      </c>
      <c r="AL3273" s="200">
        <f>+AH3273+AK3273</f>
        <v>0</v>
      </c>
      <c r="AM3273" s="200">
        <f>+AM3274</f>
        <v>0</v>
      </c>
      <c r="AN3273" s="200">
        <f>+AN3274</f>
        <v>0</v>
      </c>
      <c r="AO3273" s="200">
        <f>+AM3273+AN3273</f>
        <v>0</v>
      </c>
      <c r="AP3273" s="200">
        <f>+AP3274</f>
        <v>0</v>
      </c>
      <c r="AQ3273" s="200">
        <f>+AQ3274</f>
        <v>0</v>
      </c>
      <c r="AR3273" s="200">
        <f>+AP3273+AQ3273</f>
        <v>0</v>
      </c>
      <c r="AS3273" s="200">
        <f>+AO3273+AR3273</f>
        <v>0</v>
      </c>
      <c r="AT3273" s="200">
        <f>+AT3274</f>
        <v>0</v>
      </c>
      <c r="AU3273" s="200">
        <f>+AU3274</f>
        <v>0</v>
      </c>
      <c r="AV3273" s="200">
        <f>+AT3273+AU3273</f>
        <v>0</v>
      </c>
      <c r="AW3273" s="200">
        <f>+AW3274</f>
        <v>0</v>
      </c>
      <c r="AX3273" s="200">
        <f>+AX3274</f>
        <v>0</v>
      </c>
      <c r="AY3273" s="200">
        <f>+AW3273+AX3273</f>
        <v>0</v>
      </c>
      <c r="AZ3273" s="200">
        <f>+AV3273+AY3273</f>
        <v>0</v>
      </c>
      <c r="BA3273" s="200">
        <f>+BA3274</f>
        <v>0</v>
      </c>
      <c r="BB3273" s="200">
        <f>+BB3274</f>
        <v>0</v>
      </c>
      <c r="BC3273" s="200">
        <f>+BA3273+BB3273</f>
        <v>0</v>
      </c>
      <c r="BD3273" s="200">
        <f>+BD3274</f>
        <v>0</v>
      </c>
      <c r="BE3273" s="200">
        <f>+BE3274</f>
        <v>0</v>
      </c>
      <c r="BF3273" s="200">
        <f>+BD3273+BE3273</f>
        <v>0</v>
      </c>
      <c r="BG3273" s="200">
        <f>+BC3273+BF3273</f>
        <v>0</v>
      </c>
      <c r="BH3273" s="200">
        <f>+BH3274</f>
        <v>0</v>
      </c>
      <c r="BI3273" s="200">
        <f>+BI3274</f>
        <v>0</v>
      </c>
      <c r="BJ3273" s="200">
        <f>+BH3273+BI3273</f>
        <v>0</v>
      </c>
      <c r="BK3273" s="200">
        <f>+BK3274</f>
        <v>0</v>
      </c>
      <c r="BL3273" s="200">
        <f>+BL3274</f>
        <v>0</v>
      </c>
      <c r="BM3273" s="200">
        <f>+BK3273+BL3273</f>
        <v>0</v>
      </c>
      <c r="BN3273" s="200">
        <f>+BJ3273+BM3273</f>
        <v>0</v>
      </c>
      <c r="BO3273" s="200">
        <f>+BO3274</f>
        <v>0</v>
      </c>
      <c r="BP3273" s="200">
        <f>+BP3274</f>
        <v>0</v>
      </c>
      <c r="BQ3273" s="200">
        <f>+BO3273+BP3273</f>
        <v>0</v>
      </c>
      <c r="BR3273" s="200">
        <f>+BR3274</f>
        <v>0</v>
      </c>
      <c r="BS3273" s="200">
        <f>+BS3274</f>
        <v>0</v>
      </c>
      <c r="BT3273" s="200">
        <f>+BR3273+BS3273</f>
        <v>0</v>
      </c>
      <c r="BU3273" s="200">
        <f>+BQ3273+BT3273</f>
        <v>0</v>
      </c>
      <c r="BV3273" s="203"/>
      <c r="BW3273" s="203"/>
      <c r="BX3273" s="204"/>
      <c r="BY3273" s="204"/>
      <c r="BZ3273" s="203"/>
      <c r="CA3273" s="205"/>
    </row>
    <row r="3274" spans="2:79" ht="36.75" hidden="1" customHeight="1">
      <c r="B3274" s="218">
        <v>2015</v>
      </c>
      <c r="C3274" s="219">
        <v>8320</v>
      </c>
      <c r="D3274" s="218">
        <v>12</v>
      </c>
      <c r="E3274" s="218">
        <v>5000</v>
      </c>
      <c r="F3274" s="218">
        <v>5600</v>
      </c>
      <c r="G3274" s="218">
        <v>564</v>
      </c>
      <c r="H3274" s="218">
        <v>1</v>
      </c>
      <c r="I3274" s="220" t="s">
        <v>492</v>
      </c>
      <c r="J3274" s="209">
        <v>0</v>
      </c>
      <c r="K3274" s="209">
        <v>0</v>
      </c>
      <c r="L3274" s="210">
        <f>+J3274+K3274</f>
        <v>0</v>
      </c>
      <c r="M3274" s="209">
        <v>0</v>
      </c>
      <c r="N3274" s="209">
        <v>0</v>
      </c>
      <c r="O3274" s="210">
        <f>+M3274+N3274</f>
        <v>0</v>
      </c>
      <c r="P3274" s="210">
        <f>+L3274+O3274</f>
        <v>0</v>
      </c>
      <c r="Q3274" s="221" t="s">
        <v>19</v>
      </c>
      <c r="R3274" s="307"/>
      <c r="S3274" s="307"/>
      <c r="T3274" s="213">
        <v>0</v>
      </c>
      <c r="U3274" s="213">
        <v>0</v>
      </c>
      <c r="V3274" s="213">
        <v>0</v>
      </c>
      <c r="W3274" s="213">
        <v>0</v>
      </c>
      <c r="X3274" s="213"/>
      <c r="Y3274" s="213"/>
      <c r="Z3274" s="213">
        <v>0</v>
      </c>
      <c r="AA3274" s="213">
        <v>0</v>
      </c>
      <c r="AB3274" s="213">
        <v>0</v>
      </c>
      <c r="AC3274" s="213">
        <v>0</v>
      </c>
      <c r="AD3274" s="214"/>
      <c r="AE3274" s="214"/>
      <c r="AF3274" s="209">
        <f>J3274+T3274-Z3274</f>
        <v>0</v>
      </c>
      <c r="AG3274" s="209">
        <f>K3274+U3274-AA3274</f>
        <v>0</v>
      </c>
      <c r="AH3274" s="210">
        <f>+AF3274+AG3274</f>
        <v>0</v>
      </c>
      <c r="AI3274" s="209">
        <f>M3274+V3274-AB3274</f>
        <v>0</v>
      </c>
      <c r="AJ3274" s="209">
        <f>N3274+W3274-AC3274</f>
        <v>0</v>
      </c>
      <c r="AK3274" s="210">
        <f>+AI3274+AJ3274</f>
        <v>0</v>
      </c>
      <c r="AL3274" s="210">
        <f>+AH3274+AK3274</f>
        <v>0</v>
      </c>
      <c r="AM3274" s="213">
        <v>0</v>
      </c>
      <c r="AN3274" s="213">
        <v>0</v>
      </c>
      <c r="AO3274" s="210">
        <f>+AM3274+AN3274</f>
        <v>0</v>
      </c>
      <c r="AP3274" s="213">
        <v>0</v>
      </c>
      <c r="AQ3274" s="213">
        <v>0</v>
      </c>
      <c r="AR3274" s="210">
        <f>+AP3274+AQ3274</f>
        <v>0</v>
      </c>
      <c r="AS3274" s="210">
        <f>+AO3274+AR3274</f>
        <v>0</v>
      </c>
      <c r="AT3274" s="213">
        <v>0</v>
      </c>
      <c r="AU3274" s="213">
        <v>0</v>
      </c>
      <c r="AV3274" s="210">
        <f>+AT3274+AU3274</f>
        <v>0</v>
      </c>
      <c r="AW3274" s="213">
        <v>0</v>
      </c>
      <c r="AX3274" s="213">
        <v>0</v>
      </c>
      <c r="AY3274" s="210">
        <f>+AW3274+AX3274</f>
        <v>0</v>
      </c>
      <c r="AZ3274" s="210">
        <f>+AV3274+AY3274</f>
        <v>0</v>
      </c>
      <c r="BA3274" s="213">
        <v>0</v>
      </c>
      <c r="BB3274" s="213">
        <v>0</v>
      </c>
      <c r="BC3274" s="210">
        <f>+BA3274+BB3274</f>
        <v>0</v>
      </c>
      <c r="BD3274" s="213">
        <v>0</v>
      </c>
      <c r="BE3274" s="213">
        <v>0</v>
      </c>
      <c r="BF3274" s="210">
        <f>+BD3274+BE3274</f>
        <v>0</v>
      </c>
      <c r="BG3274" s="210">
        <f>+BC3274+BF3274</f>
        <v>0</v>
      </c>
      <c r="BH3274" s="213">
        <v>0</v>
      </c>
      <c r="BI3274" s="213">
        <v>0</v>
      </c>
      <c r="BJ3274" s="210">
        <f>+BH3274+BI3274</f>
        <v>0</v>
      </c>
      <c r="BK3274" s="213">
        <v>0</v>
      </c>
      <c r="BL3274" s="213">
        <v>0</v>
      </c>
      <c r="BM3274" s="210">
        <f>+BK3274+BL3274</f>
        <v>0</v>
      </c>
      <c r="BN3274" s="210">
        <f>+BJ3274+BM3274</f>
        <v>0</v>
      </c>
      <c r="BO3274" s="209">
        <f>AF3274-AM3274-AT3274-BA3274-BH3274</f>
        <v>0</v>
      </c>
      <c r="BP3274" s="209">
        <f>AG3274-AN3274-AU3274-BB3274-BI3274</f>
        <v>0</v>
      </c>
      <c r="BQ3274" s="210">
        <f>+BO3274+BP3274</f>
        <v>0</v>
      </c>
      <c r="BR3274" s="209">
        <f>AI3274-AP3274-AW3274-BD3274-BK3274</f>
        <v>0</v>
      </c>
      <c r="BS3274" s="209">
        <f>AJ3274-AQ3274-AX3274-BE3274-BL3274</f>
        <v>0</v>
      </c>
      <c r="BT3274" s="210">
        <f>+BR3274+BS3274</f>
        <v>0</v>
      </c>
      <c r="BU3274" s="210">
        <f>+BQ3274+BT3274</f>
        <v>0</v>
      </c>
      <c r="BV3274" s="215">
        <f>R3274+X3274-AD3274</f>
        <v>0</v>
      </c>
      <c r="BW3274" s="215">
        <f>S3274+Y3274-AE3274</f>
        <v>0</v>
      </c>
      <c r="BX3274" s="216">
        <v>0</v>
      </c>
      <c r="BY3274" s="216">
        <v>0</v>
      </c>
      <c r="BZ3274" s="215">
        <f>BV3274-BX3274</f>
        <v>0</v>
      </c>
      <c r="CA3274" s="217">
        <f>BW3274-BY3274</f>
        <v>0</v>
      </c>
    </row>
    <row r="3275" spans="2:79" hidden="1">
      <c r="B3275" s="197">
        <v>2015</v>
      </c>
      <c r="C3275" s="198">
        <v>8320</v>
      </c>
      <c r="D3275" s="197">
        <v>12</v>
      </c>
      <c r="E3275" s="197">
        <v>5000</v>
      </c>
      <c r="F3275" s="197">
        <v>5600</v>
      </c>
      <c r="G3275" s="197">
        <v>565</v>
      </c>
      <c r="H3275" s="197"/>
      <c r="I3275" s="199" t="s">
        <v>36</v>
      </c>
      <c r="J3275" s="200">
        <f>SUM(J3276:J3289)</f>
        <v>0</v>
      </c>
      <c r="K3275" s="200">
        <f>SUM(K3276:K3289)</f>
        <v>0</v>
      </c>
      <c r="L3275" s="200">
        <f>+J3275+K3275</f>
        <v>0</v>
      </c>
      <c r="M3275" s="200">
        <f>SUM(M3276:M3289)</f>
        <v>0</v>
      </c>
      <c r="N3275" s="200">
        <f>SUM(N3276:N3289)</f>
        <v>0</v>
      </c>
      <c r="O3275" s="200">
        <f>+M3275+N3275</f>
        <v>0</v>
      </c>
      <c r="P3275" s="200">
        <f>+L3275+O3275</f>
        <v>0</v>
      </c>
      <c r="Q3275" s="200"/>
      <c r="R3275" s="309"/>
      <c r="S3275" s="309"/>
      <c r="T3275" s="200">
        <f>SUM(T3276:T3289)</f>
        <v>0</v>
      </c>
      <c r="U3275" s="200">
        <f>SUM(U3276:U3289)</f>
        <v>0</v>
      </c>
      <c r="V3275" s="200">
        <f>SUM(V3276:V3289)</f>
        <v>0</v>
      </c>
      <c r="W3275" s="200">
        <f>SUM(W3276:W3289)</f>
        <v>0</v>
      </c>
      <c r="X3275" s="202"/>
      <c r="Y3275" s="202"/>
      <c r="Z3275" s="200">
        <f>SUM(Z3276:Z3289)</f>
        <v>0</v>
      </c>
      <c r="AA3275" s="200">
        <f>SUM(AA3276:AA3289)</f>
        <v>0</v>
      </c>
      <c r="AB3275" s="200">
        <f>SUM(AB3276:AB3289)</f>
        <v>0</v>
      </c>
      <c r="AC3275" s="200">
        <f>SUM(AC3276:AC3289)</f>
        <v>0</v>
      </c>
      <c r="AD3275" s="202"/>
      <c r="AE3275" s="202"/>
      <c r="AF3275" s="200">
        <f>SUM(AF3276:AF3289)</f>
        <v>0</v>
      </c>
      <c r="AG3275" s="200">
        <f>SUM(AG3276:AG3289)</f>
        <v>0</v>
      </c>
      <c r="AH3275" s="200">
        <f>+AF3275+AG3275</f>
        <v>0</v>
      </c>
      <c r="AI3275" s="200">
        <f>SUM(AI3276:AI3289)</f>
        <v>0</v>
      </c>
      <c r="AJ3275" s="200">
        <f>SUM(AJ3276:AJ3289)</f>
        <v>0</v>
      </c>
      <c r="AK3275" s="200">
        <f>+AI3275+AJ3275</f>
        <v>0</v>
      </c>
      <c r="AL3275" s="200">
        <f>+AH3275+AK3275</f>
        <v>0</v>
      </c>
      <c r="AM3275" s="200">
        <f>SUM(AM3276:AM3289)</f>
        <v>0</v>
      </c>
      <c r="AN3275" s="200">
        <f>SUM(AN3276:AN3289)</f>
        <v>0</v>
      </c>
      <c r="AO3275" s="200">
        <f>+AM3275+AN3275</f>
        <v>0</v>
      </c>
      <c r="AP3275" s="200">
        <f>SUM(AP3276:AP3289)</f>
        <v>0</v>
      </c>
      <c r="AQ3275" s="200">
        <f>SUM(AQ3276:AQ3289)</f>
        <v>0</v>
      </c>
      <c r="AR3275" s="200">
        <f>+AP3275+AQ3275</f>
        <v>0</v>
      </c>
      <c r="AS3275" s="200">
        <f>+AO3275+AR3275</f>
        <v>0</v>
      </c>
      <c r="AT3275" s="200">
        <f>SUM(AT3276:AT3289)</f>
        <v>0</v>
      </c>
      <c r="AU3275" s="200">
        <f>SUM(AU3276:AU3289)</f>
        <v>0</v>
      </c>
      <c r="AV3275" s="200">
        <f>+AT3275+AU3275</f>
        <v>0</v>
      </c>
      <c r="AW3275" s="200">
        <f>SUM(AW3276:AW3289)</f>
        <v>0</v>
      </c>
      <c r="AX3275" s="200">
        <f>SUM(AX3276:AX3289)</f>
        <v>0</v>
      </c>
      <c r="AY3275" s="200">
        <f>+AW3275+AX3275</f>
        <v>0</v>
      </c>
      <c r="AZ3275" s="200">
        <f>+AV3275+AY3275</f>
        <v>0</v>
      </c>
      <c r="BA3275" s="200">
        <f>SUM(BA3276:BA3289)</f>
        <v>0</v>
      </c>
      <c r="BB3275" s="200">
        <f>SUM(BB3276:BB3289)</f>
        <v>0</v>
      </c>
      <c r="BC3275" s="200">
        <f>+BA3275+BB3275</f>
        <v>0</v>
      </c>
      <c r="BD3275" s="200">
        <f>SUM(BD3276:BD3289)</f>
        <v>0</v>
      </c>
      <c r="BE3275" s="200">
        <f>SUM(BE3276:BE3289)</f>
        <v>0</v>
      </c>
      <c r="BF3275" s="200">
        <f>+BD3275+BE3275</f>
        <v>0</v>
      </c>
      <c r="BG3275" s="200">
        <f>+BC3275+BF3275</f>
        <v>0</v>
      </c>
      <c r="BH3275" s="200">
        <f>SUM(BH3276:BH3289)</f>
        <v>0</v>
      </c>
      <c r="BI3275" s="200">
        <f>SUM(BI3276:BI3289)</f>
        <v>0</v>
      </c>
      <c r="BJ3275" s="200">
        <f>+BH3275+BI3275</f>
        <v>0</v>
      </c>
      <c r="BK3275" s="200">
        <f>SUM(BK3276:BK3289)</f>
        <v>0</v>
      </c>
      <c r="BL3275" s="200">
        <f>SUM(BL3276:BL3289)</f>
        <v>0</v>
      </c>
      <c r="BM3275" s="200">
        <f>+BK3275+BL3275</f>
        <v>0</v>
      </c>
      <c r="BN3275" s="200">
        <f>+BJ3275+BM3275</f>
        <v>0</v>
      </c>
      <c r="BO3275" s="200">
        <f>SUM(BO3276:BO3289)</f>
        <v>0</v>
      </c>
      <c r="BP3275" s="200">
        <f>SUM(BP3276:BP3289)</f>
        <v>0</v>
      </c>
      <c r="BQ3275" s="200">
        <f>+BO3275+BP3275</f>
        <v>0</v>
      </c>
      <c r="BR3275" s="200">
        <f>SUM(BR3276:BR3289)</f>
        <v>0</v>
      </c>
      <c r="BS3275" s="200">
        <f>SUM(BS3276:BS3289)</f>
        <v>0</v>
      </c>
      <c r="BT3275" s="200">
        <f>+BR3275+BS3275</f>
        <v>0</v>
      </c>
      <c r="BU3275" s="200">
        <f>+BQ3275+BT3275</f>
        <v>0</v>
      </c>
      <c r="BV3275" s="203"/>
      <c r="BW3275" s="203"/>
      <c r="BX3275" s="204"/>
      <c r="BY3275" s="204"/>
      <c r="BZ3275" s="203"/>
      <c r="CA3275" s="205"/>
    </row>
    <row r="3276" spans="2:79" ht="36.75" hidden="1" customHeight="1">
      <c r="B3276" s="218">
        <v>2015</v>
      </c>
      <c r="C3276" s="219">
        <v>8320</v>
      </c>
      <c r="D3276" s="218">
        <v>12</v>
      </c>
      <c r="E3276" s="218">
        <v>5000</v>
      </c>
      <c r="F3276" s="218">
        <v>5600</v>
      </c>
      <c r="G3276" s="218">
        <v>565</v>
      </c>
      <c r="H3276" s="218">
        <v>1</v>
      </c>
      <c r="I3276" s="300" t="s">
        <v>760</v>
      </c>
      <c r="J3276" s="209">
        <v>0</v>
      </c>
      <c r="K3276" s="209">
        <v>0</v>
      </c>
      <c r="L3276" s="210">
        <f>+J3276+K3276</f>
        <v>0</v>
      </c>
      <c r="M3276" s="209">
        <v>0</v>
      </c>
      <c r="N3276" s="209">
        <v>0</v>
      </c>
      <c r="O3276" s="210">
        <f>+M3276+N3276</f>
        <v>0</v>
      </c>
      <c r="P3276" s="210">
        <f>+L3276+O3276</f>
        <v>0</v>
      </c>
      <c r="Q3276" s="221" t="s">
        <v>19</v>
      </c>
      <c r="R3276" s="307"/>
      <c r="S3276" s="307"/>
      <c r="T3276" s="213">
        <v>0</v>
      </c>
      <c r="U3276" s="213">
        <v>0</v>
      </c>
      <c r="V3276" s="213">
        <v>0</v>
      </c>
      <c r="W3276" s="213">
        <v>0</v>
      </c>
      <c r="X3276" s="213"/>
      <c r="Y3276" s="213"/>
      <c r="Z3276" s="213">
        <v>0</v>
      </c>
      <c r="AA3276" s="213">
        <v>0</v>
      </c>
      <c r="AB3276" s="213">
        <v>0</v>
      </c>
      <c r="AC3276" s="213">
        <v>0</v>
      </c>
      <c r="AD3276" s="214"/>
      <c r="AE3276" s="214"/>
      <c r="AF3276" s="209">
        <f>J3276+T3276-Z3276</f>
        <v>0</v>
      </c>
      <c r="AG3276" s="209">
        <f>K3276+U3276-AA3276</f>
        <v>0</v>
      </c>
      <c r="AH3276" s="210">
        <f>+AF3276+AG3276</f>
        <v>0</v>
      </c>
      <c r="AI3276" s="209">
        <f>M3276+V3276-AB3276</f>
        <v>0</v>
      </c>
      <c r="AJ3276" s="209">
        <f>N3276+W3276-AC3276</f>
        <v>0</v>
      </c>
      <c r="AK3276" s="210">
        <f>+AI3276+AJ3276</f>
        <v>0</v>
      </c>
      <c r="AL3276" s="210">
        <f>+AH3276+AK3276</f>
        <v>0</v>
      </c>
      <c r="AM3276" s="213">
        <v>0</v>
      </c>
      <c r="AN3276" s="213">
        <v>0</v>
      </c>
      <c r="AO3276" s="210">
        <f>+AM3276+AN3276</f>
        <v>0</v>
      </c>
      <c r="AP3276" s="213">
        <v>0</v>
      </c>
      <c r="AQ3276" s="213">
        <v>0</v>
      </c>
      <c r="AR3276" s="210">
        <f>+AP3276+AQ3276</f>
        <v>0</v>
      </c>
      <c r="AS3276" s="210">
        <f>+AO3276+AR3276</f>
        <v>0</v>
      </c>
      <c r="AT3276" s="213">
        <v>0</v>
      </c>
      <c r="AU3276" s="213">
        <v>0</v>
      </c>
      <c r="AV3276" s="210">
        <f>+AT3276+AU3276</f>
        <v>0</v>
      </c>
      <c r="AW3276" s="213">
        <v>0</v>
      </c>
      <c r="AX3276" s="213">
        <v>0</v>
      </c>
      <c r="AY3276" s="210">
        <f>+AW3276+AX3276</f>
        <v>0</v>
      </c>
      <c r="AZ3276" s="210">
        <f>+AV3276+AY3276</f>
        <v>0</v>
      </c>
      <c r="BA3276" s="213">
        <v>0</v>
      </c>
      <c r="BB3276" s="213">
        <v>0</v>
      </c>
      <c r="BC3276" s="210">
        <f>+BA3276+BB3276</f>
        <v>0</v>
      </c>
      <c r="BD3276" s="213">
        <v>0</v>
      </c>
      <c r="BE3276" s="213">
        <v>0</v>
      </c>
      <c r="BF3276" s="210">
        <f>+BD3276+BE3276</f>
        <v>0</v>
      </c>
      <c r="BG3276" s="210">
        <f>+BC3276+BF3276</f>
        <v>0</v>
      </c>
      <c r="BH3276" s="213">
        <v>0</v>
      </c>
      <c r="BI3276" s="213">
        <v>0</v>
      </c>
      <c r="BJ3276" s="210">
        <f>+BH3276+BI3276</f>
        <v>0</v>
      </c>
      <c r="BK3276" s="213">
        <v>0</v>
      </c>
      <c r="BL3276" s="213">
        <v>0</v>
      </c>
      <c r="BM3276" s="210">
        <f>+BK3276+BL3276</f>
        <v>0</v>
      </c>
      <c r="BN3276" s="210">
        <f>+BJ3276+BM3276</f>
        <v>0</v>
      </c>
      <c r="BO3276" s="209">
        <f>AF3276-AM3276-AT3276-BA3276-BH3276</f>
        <v>0</v>
      </c>
      <c r="BP3276" s="209">
        <f>AG3276-AN3276-AU3276-BB3276-BI3276</f>
        <v>0</v>
      </c>
      <c r="BQ3276" s="210">
        <f>+BO3276+BP3276</f>
        <v>0</v>
      </c>
      <c r="BR3276" s="209">
        <f>AI3276-AP3276-AW3276-BD3276-BK3276</f>
        <v>0</v>
      </c>
      <c r="BS3276" s="209">
        <f>AJ3276-AQ3276-AX3276-BE3276-BL3276</f>
        <v>0</v>
      </c>
      <c r="BT3276" s="210">
        <f>+BR3276+BS3276</f>
        <v>0</v>
      </c>
      <c r="BU3276" s="210">
        <f>+BQ3276+BT3276</f>
        <v>0</v>
      </c>
      <c r="BV3276" s="215">
        <f>R3276+X3276-AD3276</f>
        <v>0</v>
      </c>
      <c r="BW3276" s="215">
        <f>S3276+Y3276-AE3276</f>
        <v>0</v>
      </c>
      <c r="BX3276" s="216">
        <v>0</v>
      </c>
      <c r="BY3276" s="216">
        <v>0</v>
      </c>
      <c r="BZ3276" s="215">
        <f>BV3276-BX3276</f>
        <v>0</v>
      </c>
      <c r="CA3276" s="217">
        <f>BW3276-BY3276</f>
        <v>0</v>
      </c>
    </row>
    <row r="3277" spans="2:79" ht="36.75" hidden="1" customHeight="1">
      <c r="B3277" s="218">
        <v>2015</v>
      </c>
      <c r="C3277" s="219">
        <v>8320</v>
      </c>
      <c r="D3277" s="218">
        <v>12</v>
      </c>
      <c r="E3277" s="218">
        <v>5000</v>
      </c>
      <c r="F3277" s="218">
        <v>5600</v>
      </c>
      <c r="G3277" s="218">
        <v>565</v>
      </c>
      <c r="H3277" s="218">
        <v>2</v>
      </c>
      <c r="I3277" s="300" t="s">
        <v>759</v>
      </c>
      <c r="J3277" s="209">
        <v>0</v>
      </c>
      <c r="K3277" s="209">
        <v>0</v>
      </c>
      <c r="L3277" s="210">
        <f>+J3277+K3277</f>
        <v>0</v>
      </c>
      <c r="M3277" s="209">
        <v>0</v>
      </c>
      <c r="N3277" s="209">
        <v>0</v>
      </c>
      <c r="O3277" s="210">
        <f>+M3277+N3277</f>
        <v>0</v>
      </c>
      <c r="P3277" s="210">
        <f>+L3277+O3277</f>
        <v>0</v>
      </c>
      <c r="Q3277" s="221" t="s">
        <v>19</v>
      </c>
      <c r="R3277" s="307"/>
      <c r="S3277" s="307"/>
      <c r="T3277" s="213">
        <v>0</v>
      </c>
      <c r="U3277" s="213">
        <v>0</v>
      </c>
      <c r="V3277" s="213">
        <v>0</v>
      </c>
      <c r="W3277" s="213">
        <v>0</v>
      </c>
      <c r="X3277" s="213"/>
      <c r="Y3277" s="213"/>
      <c r="Z3277" s="213">
        <v>0</v>
      </c>
      <c r="AA3277" s="213">
        <v>0</v>
      </c>
      <c r="AB3277" s="213">
        <v>0</v>
      </c>
      <c r="AC3277" s="213">
        <v>0</v>
      </c>
      <c r="AD3277" s="214"/>
      <c r="AE3277" s="214"/>
      <c r="AF3277" s="209">
        <f>J3277+T3277-Z3277</f>
        <v>0</v>
      </c>
      <c r="AG3277" s="209">
        <f>K3277+U3277-AA3277</f>
        <v>0</v>
      </c>
      <c r="AH3277" s="210">
        <f>+AF3277+AG3277</f>
        <v>0</v>
      </c>
      <c r="AI3277" s="209">
        <f>M3277+V3277-AB3277</f>
        <v>0</v>
      </c>
      <c r="AJ3277" s="209">
        <f>N3277+W3277-AC3277</f>
        <v>0</v>
      </c>
      <c r="AK3277" s="210">
        <f>+AI3277+AJ3277</f>
        <v>0</v>
      </c>
      <c r="AL3277" s="210">
        <f>+AH3277+AK3277</f>
        <v>0</v>
      </c>
      <c r="AM3277" s="213">
        <v>0</v>
      </c>
      <c r="AN3277" s="213">
        <v>0</v>
      </c>
      <c r="AO3277" s="210">
        <f>+AM3277+AN3277</f>
        <v>0</v>
      </c>
      <c r="AP3277" s="213">
        <v>0</v>
      </c>
      <c r="AQ3277" s="213">
        <v>0</v>
      </c>
      <c r="AR3277" s="210">
        <f>+AP3277+AQ3277</f>
        <v>0</v>
      </c>
      <c r="AS3277" s="210">
        <f>+AO3277+AR3277</f>
        <v>0</v>
      </c>
      <c r="AT3277" s="213">
        <v>0</v>
      </c>
      <c r="AU3277" s="213">
        <v>0</v>
      </c>
      <c r="AV3277" s="210">
        <f>+AT3277+AU3277</f>
        <v>0</v>
      </c>
      <c r="AW3277" s="213">
        <v>0</v>
      </c>
      <c r="AX3277" s="213">
        <v>0</v>
      </c>
      <c r="AY3277" s="210">
        <f>+AW3277+AX3277</f>
        <v>0</v>
      </c>
      <c r="AZ3277" s="210">
        <f>+AV3277+AY3277</f>
        <v>0</v>
      </c>
      <c r="BA3277" s="213">
        <v>0</v>
      </c>
      <c r="BB3277" s="213">
        <v>0</v>
      </c>
      <c r="BC3277" s="210">
        <f>+BA3277+BB3277</f>
        <v>0</v>
      </c>
      <c r="BD3277" s="213">
        <v>0</v>
      </c>
      <c r="BE3277" s="213">
        <v>0</v>
      </c>
      <c r="BF3277" s="210">
        <f>+BD3277+BE3277</f>
        <v>0</v>
      </c>
      <c r="BG3277" s="210">
        <f>+BC3277+BF3277</f>
        <v>0</v>
      </c>
      <c r="BH3277" s="213">
        <v>0</v>
      </c>
      <c r="BI3277" s="213">
        <v>0</v>
      </c>
      <c r="BJ3277" s="210">
        <f>+BH3277+BI3277</f>
        <v>0</v>
      </c>
      <c r="BK3277" s="213">
        <v>0</v>
      </c>
      <c r="BL3277" s="213">
        <v>0</v>
      </c>
      <c r="BM3277" s="210">
        <f>+BK3277+BL3277</f>
        <v>0</v>
      </c>
      <c r="BN3277" s="210">
        <f>+BJ3277+BM3277</f>
        <v>0</v>
      </c>
      <c r="BO3277" s="209">
        <f>AF3277-AM3277-AT3277-BA3277-BH3277</f>
        <v>0</v>
      </c>
      <c r="BP3277" s="209">
        <f>AG3277-AN3277-AU3277-BB3277-BI3277</f>
        <v>0</v>
      </c>
      <c r="BQ3277" s="210">
        <f>+BO3277+BP3277</f>
        <v>0</v>
      </c>
      <c r="BR3277" s="209">
        <f>AI3277-AP3277-AW3277-BD3277-BK3277</f>
        <v>0</v>
      </c>
      <c r="BS3277" s="209">
        <f>AJ3277-AQ3277-AX3277-BE3277-BL3277</f>
        <v>0</v>
      </c>
      <c r="BT3277" s="210">
        <f>+BR3277+BS3277</f>
        <v>0</v>
      </c>
      <c r="BU3277" s="210">
        <f>+BQ3277+BT3277</f>
        <v>0</v>
      </c>
      <c r="BV3277" s="215">
        <f>R3277+X3277-AD3277</f>
        <v>0</v>
      </c>
      <c r="BW3277" s="215">
        <f>S3277+Y3277-AE3277</f>
        <v>0</v>
      </c>
      <c r="BX3277" s="216">
        <v>0</v>
      </c>
      <c r="BY3277" s="216">
        <v>0</v>
      </c>
      <c r="BZ3277" s="215">
        <f>BV3277-BX3277</f>
        <v>0</v>
      </c>
      <c r="CA3277" s="217">
        <f>BW3277-BY3277</f>
        <v>0</v>
      </c>
    </row>
    <row r="3278" spans="2:79" ht="36.75" hidden="1" customHeight="1">
      <c r="B3278" s="218">
        <v>2015</v>
      </c>
      <c r="C3278" s="219">
        <v>8320</v>
      </c>
      <c r="D3278" s="218">
        <v>12</v>
      </c>
      <c r="E3278" s="218">
        <v>5000</v>
      </c>
      <c r="F3278" s="218">
        <v>5600</v>
      </c>
      <c r="G3278" s="218">
        <v>565</v>
      </c>
      <c r="H3278" s="218">
        <v>3</v>
      </c>
      <c r="I3278" s="300" t="s">
        <v>758</v>
      </c>
      <c r="J3278" s="209">
        <v>0</v>
      </c>
      <c r="K3278" s="209">
        <v>0</v>
      </c>
      <c r="L3278" s="210">
        <f>+J3278+K3278</f>
        <v>0</v>
      </c>
      <c r="M3278" s="209">
        <v>0</v>
      </c>
      <c r="N3278" s="209">
        <v>0</v>
      </c>
      <c r="O3278" s="210">
        <f>+M3278+N3278</f>
        <v>0</v>
      </c>
      <c r="P3278" s="210">
        <f>+L3278+O3278</f>
        <v>0</v>
      </c>
      <c r="Q3278" s="221" t="s">
        <v>19</v>
      </c>
      <c r="R3278" s="307"/>
      <c r="S3278" s="307"/>
      <c r="T3278" s="213">
        <v>0</v>
      </c>
      <c r="U3278" s="213">
        <v>0</v>
      </c>
      <c r="V3278" s="213">
        <v>0</v>
      </c>
      <c r="W3278" s="213">
        <v>0</v>
      </c>
      <c r="X3278" s="213"/>
      <c r="Y3278" s="213"/>
      <c r="Z3278" s="213">
        <v>0</v>
      </c>
      <c r="AA3278" s="213">
        <v>0</v>
      </c>
      <c r="AB3278" s="213">
        <v>0</v>
      </c>
      <c r="AC3278" s="213">
        <v>0</v>
      </c>
      <c r="AD3278" s="214"/>
      <c r="AE3278" s="214"/>
      <c r="AF3278" s="209">
        <f>J3278+T3278-Z3278</f>
        <v>0</v>
      </c>
      <c r="AG3278" s="209">
        <f>K3278+U3278-AA3278</f>
        <v>0</v>
      </c>
      <c r="AH3278" s="210">
        <f>+AF3278+AG3278</f>
        <v>0</v>
      </c>
      <c r="AI3278" s="209">
        <f>M3278+V3278-AB3278</f>
        <v>0</v>
      </c>
      <c r="AJ3278" s="209">
        <f>N3278+W3278-AC3278</f>
        <v>0</v>
      </c>
      <c r="AK3278" s="210">
        <f>+AI3278+AJ3278</f>
        <v>0</v>
      </c>
      <c r="AL3278" s="210">
        <f>+AH3278+AK3278</f>
        <v>0</v>
      </c>
      <c r="AM3278" s="213">
        <v>0</v>
      </c>
      <c r="AN3278" s="213">
        <v>0</v>
      </c>
      <c r="AO3278" s="210">
        <f>+AM3278+AN3278</f>
        <v>0</v>
      </c>
      <c r="AP3278" s="213">
        <v>0</v>
      </c>
      <c r="AQ3278" s="213">
        <v>0</v>
      </c>
      <c r="AR3278" s="210">
        <f>+AP3278+AQ3278</f>
        <v>0</v>
      </c>
      <c r="AS3278" s="210">
        <f>+AO3278+AR3278</f>
        <v>0</v>
      </c>
      <c r="AT3278" s="213">
        <v>0</v>
      </c>
      <c r="AU3278" s="213">
        <v>0</v>
      </c>
      <c r="AV3278" s="210">
        <f>+AT3278+AU3278</f>
        <v>0</v>
      </c>
      <c r="AW3278" s="213">
        <v>0</v>
      </c>
      <c r="AX3278" s="213">
        <v>0</v>
      </c>
      <c r="AY3278" s="210">
        <f>+AW3278+AX3278</f>
        <v>0</v>
      </c>
      <c r="AZ3278" s="210">
        <f>+AV3278+AY3278</f>
        <v>0</v>
      </c>
      <c r="BA3278" s="213">
        <v>0</v>
      </c>
      <c r="BB3278" s="213">
        <v>0</v>
      </c>
      <c r="BC3278" s="210">
        <f>+BA3278+BB3278</f>
        <v>0</v>
      </c>
      <c r="BD3278" s="213">
        <v>0</v>
      </c>
      <c r="BE3278" s="213">
        <v>0</v>
      </c>
      <c r="BF3278" s="210">
        <f>+BD3278+BE3278</f>
        <v>0</v>
      </c>
      <c r="BG3278" s="210">
        <f>+BC3278+BF3278</f>
        <v>0</v>
      </c>
      <c r="BH3278" s="213">
        <v>0</v>
      </c>
      <c r="BI3278" s="213">
        <v>0</v>
      </c>
      <c r="BJ3278" s="210">
        <f>+BH3278+BI3278</f>
        <v>0</v>
      </c>
      <c r="BK3278" s="213">
        <v>0</v>
      </c>
      <c r="BL3278" s="213">
        <v>0</v>
      </c>
      <c r="BM3278" s="210">
        <f>+BK3278+BL3278</f>
        <v>0</v>
      </c>
      <c r="BN3278" s="210">
        <f>+BJ3278+BM3278</f>
        <v>0</v>
      </c>
      <c r="BO3278" s="209">
        <f>AF3278-AM3278-AT3278-BA3278-BH3278</f>
        <v>0</v>
      </c>
      <c r="BP3278" s="209">
        <f>AG3278-AN3278-AU3278-BB3278-BI3278</f>
        <v>0</v>
      </c>
      <c r="BQ3278" s="210">
        <f>+BO3278+BP3278</f>
        <v>0</v>
      </c>
      <c r="BR3278" s="209">
        <f>AI3278-AP3278-AW3278-BD3278-BK3278</f>
        <v>0</v>
      </c>
      <c r="BS3278" s="209">
        <f>AJ3278-AQ3278-AX3278-BE3278-BL3278</f>
        <v>0</v>
      </c>
      <c r="BT3278" s="210">
        <f>+BR3278+BS3278</f>
        <v>0</v>
      </c>
      <c r="BU3278" s="210">
        <f>+BQ3278+BT3278</f>
        <v>0</v>
      </c>
      <c r="BV3278" s="215">
        <f>R3278+X3278-AD3278</f>
        <v>0</v>
      </c>
      <c r="BW3278" s="215">
        <f>S3278+Y3278-AE3278</f>
        <v>0</v>
      </c>
      <c r="BX3278" s="216">
        <v>0</v>
      </c>
      <c r="BY3278" s="216">
        <v>0</v>
      </c>
      <c r="BZ3278" s="215">
        <f>BV3278-BX3278</f>
        <v>0</v>
      </c>
      <c r="CA3278" s="217">
        <f>BW3278-BY3278</f>
        <v>0</v>
      </c>
    </row>
    <row r="3279" spans="2:79" ht="36.75" hidden="1" customHeight="1">
      <c r="B3279" s="218">
        <v>2015</v>
      </c>
      <c r="C3279" s="219">
        <v>8320</v>
      </c>
      <c r="D3279" s="218">
        <v>12</v>
      </c>
      <c r="E3279" s="218">
        <v>5000</v>
      </c>
      <c r="F3279" s="218">
        <v>5600</v>
      </c>
      <c r="G3279" s="218">
        <v>565</v>
      </c>
      <c r="H3279" s="218">
        <v>4</v>
      </c>
      <c r="I3279" s="300" t="s">
        <v>757</v>
      </c>
      <c r="J3279" s="209">
        <v>0</v>
      </c>
      <c r="K3279" s="209">
        <v>0</v>
      </c>
      <c r="L3279" s="210">
        <f>+J3279+K3279</f>
        <v>0</v>
      </c>
      <c r="M3279" s="209">
        <v>0</v>
      </c>
      <c r="N3279" s="209">
        <v>0</v>
      </c>
      <c r="O3279" s="210">
        <f>+M3279+N3279</f>
        <v>0</v>
      </c>
      <c r="P3279" s="210">
        <f>+L3279+O3279</f>
        <v>0</v>
      </c>
      <c r="Q3279" s="221" t="s">
        <v>19</v>
      </c>
      <c r="R3279" s="307"/>
      <c r="S3279" s="307"/>
      <c r="T3279" s="213">
        <v>0</v>
      </c>
      <c r="U3279" s="213">
        <v>0</v>
      </c>
      <c r="V3279" s="213">
        <v>0</v>
      </c>
      <c r="W3279" s="213">
        <v>0</v>
      </c>
      <c r="X3279" s="213"/>
      <c r="Y3279" s="213"/>
      <c r="Z3279" s="213">
        <v>0</v>
      </c>
      <c r="AA3279" s="213">
        <v>0</v>
      </c>
      <c r="AB3279" s="213">
        <v>0</v>
      </c>
      <c r="AC3279" s="213">
        <v>0</v>
      </c>
      <c r="AD3279" s="214"/>
      <c r="AE3279" s="214"/>
      <c r="AF3279" s="209">
        <f>J3279+T3279-Z3279</f>
        <v>0</v>
      </c>
      <c r="AG3279" s="209">
        <f>K3279+U3279-AA3279</f>
        <v>0</v>
      </c>
      <c r="AH3279" s="210">
        <f>+AF3279+AG3279</f>
        <v>0</v>
      </c>
      <c r="AI3279" s="209">
        <f>M3279+V3279-AB3279</f>
        <v>0</v>
      </c>
      <c r="AJ3279" s="209">
        <f>N3279+W3279-AC3279</f>
        <v>0</v>
      </c>
      <c r="AK3279" s="210">
        <f>+AI3279+AJ3279</f>
        <v>0</v>
      </c>
      <c r="AL3279" s="210">
        <f>+AH3279+AK3279</f>
        <v>0</v>
      </c>
      <c r="AM3279" s="213">
        <v>0</v>
      </c>
      <c r="AN3279" s="213">
        <v>0</v>
      </c>
      <c r="AO3279" s="210">
        <f>+AM3279+AN3279</f>
        <v>0</v>
      </c>
      <c r="AP3279" s="213">
        <v>0</v>
      </c>
      <c r="AQ3279" s="213">
        <v>0</v>
      </c>
      <c r="AR3279" s="210">
        <f>+AP3279+AQ3279</f>
        <v>0</v>
      </c>
      <c r="AS3279" s="210">
        <f>+AO3279+AR3279</f>
        <v>0</v>
      </c>
      <c r="AT3279" s="213">
        <v>0</v>
      </c>
      <c r="AU3279" s="213">
        <v>0</v>
      </c>
      <c r="AV3279" s="210">
        <f>+AT3279+AU3279</f>
        <v>0</v>
      </c>
      <c r="AW3279" s="213">
        <v>0</v>
      </c>
      <c r="AX3279" s="213">
        <v>0</v>
      </c>
      <c r="AY3279" s="210">
        <f>+AW3279+AX3279</f>
        <v>0</v>
      </c>
      <c r="AZ3279" s="210">
        <f>+AV3279+AY3279</f>
        <v>0</v>
      </c>
      <c r="BA3279" s="213">
        <v>0</v>
      </c>
      <c r="BB3279" s="213">
        <v>0</v>
      </c>
      <c r="BC3279" s="210">
        <f>+BA3279+BB3279</f>
        <v>0</v>
      </c>
      <c r="BD3279" s="213">
        <v>0</v>
      </c>
      <c r="BE3279" s="213">
        <v>0</v>
      </c>
      <c r="BF3279" s="210">
        <f>+BD3279+BE3279</f>
        <v>0</v>
      </c>
      <c r="BG3279" s="210">
        <f>+BC3279+BF3279</f>
        <v>0</v>
      </c>
      <c r="BH3279" s="213">
        <v>0</v>
      </c>
      <c r="BI3279" s="213">
        <v>0</v>
      </c>
      <c r="BJ3279" s="210">
        <f>+BH3279+BI3279</f>
        <v>0</v>
      </c>
      <c r="BK3279" s="213">
        <v>0</v>
      </c>
      <c r="BL3279" s="213">
        <v>0</v>
      </c>
      <c r="BM3279" s="210">
        <f>+BK3279+BL3279</f>
        <v>0</v>
      </c>
      <c r="BN3279" s="210">
        <f>+BJ3279+BM3279</f>
        <v>0</v>
      </c>
      <c r="BO3279" s="209">
        <f>AF3279-AM3279-AT3279-BA3279-BH3279</f>
        <v>0</v>
      </c>
      <c r="BP3279" s="209">
        <f>AG3279-AN3279-AU3279-BB3279-BI3279</f>
        <v>0</v>
      </c>
      <c r="BQ3279" s="210">
        <f>+BO3279+BP3279</f>
        <v>0</v>
      </c>
      <c r="BR3279" s="209">
        <f>AI3279-AP3279-AW3279-BD3279-BK3279</f>
        <v>0</v>
      </c>
      <c r="BS3279" s="209">
        <f>AJ3279-AQ3279-AX3279-BE3279-BL3279</f>
        <v>0</v>
      </c>
      <c r="BT3279" s="210">
        <f>+BR3279+BS3279</f>
        <v>0</v>
      </c>
      <c r="BU3279" s="210">
        <f>+BQ3279+BT3279</f>
        <v>0</v>
      </c>
      <c r="BV3279" s="215">
        <f>R3279+X3279-AD3279</f>
        <v>0</v>
      </c>
      <c r="BW3279" s="215">
        <f>S3279+Y3279-AE3279</f>
        <v>0</v>
      </c>
      <c r="BX3279" s="216">
        <v>0</v>
      </c>
      <c r="BY3279" s="216">
        <v>0</v>
      </c>
      <c r="BZ3279" s="215">
        <f>BV3279-BX3279</f>
        <v>0</v>
      </c>
      <c r="CA3279" s="217">
        <f>BW3279-BY3279</f>
        <v>0</v>
      </c>
    </row>
    <row r="3280" spans="2:79" ht="36.75" hidden="1" customHeight="1">
      <c r="B3280" s="218">
        <v>2015</v>
      </c>
      <c r="C3280" s="219">
        <v>8320</v>
      </c>
      <c r="D3280" s="218">
        <v>12</v>
      </c>
      <c r="E3280" s="218">
        <v>5000</v>
      </c>
      <c r="F3280" s="218">
        <v>5600</v>
      </c>
      <c r="G3280" s="218">
        <v>565</v>
      </c>
      <c r="H3280" s="218">
        <v>5</v>
      </c>
      <c r="I3280" s="300" t="s">
        <v>756</v>
      </c>
      <c r="J3280" s="209">
        <v>0</v>
      </c>
      <c r="K3280" s="209">
        <v>0</v>
      </c>
      <c r="L3280" s="210">
        <f>+J3280+K3280</f>
        <v>0</v>
      </c>
      <c r="M3280" s="209">
        <v>0</v>
      </c>
      <c r="N3280" s="209">
        <v>0</v>
      </c>
      <c r="O3280" s="210">
        <f>+M3280+N3280</f>
        <v>0</v>
      </c>
      <c r="P3280" s="210">
        <f>+L3280+O3280</f>
        <v>0</v>
      </c>
      <c r="Q3280" s="221" t="s">
        <v>19</v>
      </c>
      <c r="R3280" s="307"/>
      <c r="S3280" s="307"/>
      <c r="T3280" s="213">
        <v>0</v>
      </c>
      <c r="U3280" s="213">
        <v>0</v>
      </c>
      <c r="V3280" s="213">
        <v>0</v>
      </c>
      <c r="W3280" s="213">
        <v>0</v>
      </c>
      <c r="X3280" s="213"/>
      <c r="Y3280" s="213"/>
      <c r="Z3280" s="213">
        <v>0</v>
      </c>
      <c r="AA3280" s="213">
        <v>0</v>
      </c>
      <c r="AB3280" s="213">
        <v>0</v>
      </c>
      <c r="AC3280" s="213">
        <v>0</v>
      </c>
      <c r="AD3280" s="214"/>
      <c r="AE3280" s="214"/>
      <c r="AF3280" s="209">
        <f>J3280+T3280-Z3280</f>
        <v>0</v>
      </c>
      <c r="AG3280" s="209">
        <f>K3280+U3280-AA3280</f>
        <v>0</v>
      </c>
      <c r="AH3280" s="210">
        <f>+AF3280+AG3280</f>
        <v>0</v>
      </c>
      <c r="AI3280" s="209">
        <f>M3280+V3280-AB3280</f>
        <v>0</v>
      </c>
      <c r="AJ3280" s="209">
        <f>N3280+W3280-AC3280</f>
        <v>0</v>
      </c>
      <c r="AK3280" s="210">
        <f>+AI3280+AJ3280</f>
        <v>0</v>
      </c>
      <c r="AL3280" s="210">
        <f>+AH3280+AK3280</f>
        <v>0</v>
      </c>
      <c r="AM3280" s="213">
        <v>0</v>
      </c>
      <c r="AN3280" s="213">
        <v>0</v>
      </c>
      <c r="AO3280" s="210">
        <f>+AM3280+AN3280</f>
        <v>0</v>
      </c>
      <c r="AP3280" s="213">
        <v>0</v>
      </c>
      <c r="AQ3280" s="213">
        <v>0</v>
      </c>
      <c r="AR3280" s="210">
        <f>+AP3280+AQ3280</f>
        <v>0</v>
      </c>
      <c r="AS3280" s="210">
        <f>+AO3280+AR3280</f>
        <v>0</v>
      </c>
      <c r="AT3280" s="213">
        <v>0</v>
      </c>
      <c r="AU3280" s="213">
        <v>0</v>
      </c>
      <c r="AV3280" s="210">
        <f>+AT3280+AU3280</f>
        <v>0</v>
      </c>
      <c r="AW3280" s="213">
        <v>0</v>
      </c>
      <c r="AX3280" s="213">
        <v>0</v>
      </c>
      <c r="AY3280" s="210">
        <f>+AW3280+AX3280</f>
        <v>0</v>
      </c>
      <c r="AZ3280" s="210">
        <f>+AV3280+AY3280</f>
        <v>0</v>
      </c>
      <c r="BA3280" s="213">
        <v>0</v>
      </c>
      <c r="BB3280" s="213">
        <v>0</v>
      </c>
      <c r="BC3280" s="210">
        <f>+BA3280+BB3280</f>
        <v>0</v>
      </c>
      <c r="BD3280" s="213">
        <v>0</v>
      </c>
      <c r="BE3280" s="213">
        <v>0</v>
      </c>
      <c r="BF3280" s="210">
        <f>+BD3280+BE3280</f>
        <v>0</v>
      </c>
      <c r="BG3280" s="210">
        <f>+BC3280+BF3280</f>
        <v>0</v>
      </c>
      <c r="BH3280" s="213">
        <v>0</v>
      </c>
      <c r="BI3280" s="213">
        <v>0</v>
      </c>
      <c r="BJ3280" s="210">
        <f>+BH3280+BI3280</f>
        <v>0</v>
      </c>
      <c r="BK3280" s="213">
        <v>0</v>
      </c>
      <c r="BL3280" s="213">
        <v>0</v>
      </c>
      <c r="BM3280" s="210">
        <f>+BK3280+BL3280</f>
        <v>0</v>
      </c>
      <c r="BN3280" s="210">
        <f>+BJ3280+BM3280</f>
        <v>0</v>
      </c>
      <c r="BO3280" s="209">
        <f>AF3280-AM3280-AT3280-BA3280-BH3280</f>
        <v>0</v>
      </c>
      <c r="BP3280" s="209">
        <f>AG3280-AN3280-AU3280-BB3280-BI3280</f>
        <v>0</v>
      </c>
      <c r="BQ3280" s="210">
        <f>+BO3280+BP3280</f>
        <v>0</v>
      </c>
      <c r="BR3280" s="209">
        <f>AI3280-AP3280-AW3280-BD3280-BK3280</f>
        <v>0</v>
      </c>
      <c r="BS3280" s="209">
        <f>AJ3280-AQ3280-AX3280-BE3280-BL3280</f>
        <v>0</v>
      </c>
      <c r="BT3280" s="210">
        <f>+BR3280+BS3280</f>
        <v>0</v>
      </c>
      <c r="BU3280" s="210">
        <f>+BQ3280+BT3280</f>
        <v>0</v>
      </c>
      <c r="BV3280" s="215">
        <f>R3280+X3280-AD3280</f>
        <v>0</v>
      </c>
      <c r="BW3280" s="215">
        <f>S3280+Y3280-AE3280</f>
        <v>0</v>
      </c>
      <c r="BX3280" s="216">
        <v>0</v>
      </c>
      <c r="BY3280" s="216">
        <v>0</v>
      </c>
      <c r="BZ3280" s="215">
        <f>BV3280-BX3280</f>
        <v>0</v>
      </c>
      <c r="CA3280" s="217">
        <f>BW3280-BY3280</f>
        <v>0</v>
      </c>
    </row>
    <row r="3281" spans="2:79" ht="77.25" hidden="1" customHeight="1">
      <c r="B3281" s="218">
        <v>2015</v>
      </c>
      <c r="C3281" s="219">
        <v>8320</v>
      </c>
      <c r="D3281" s="218">
        <v>12</v>
      </c>
      <c r="E3281" s="218">
        <v>5000</v>
      </c>
      <c r="F3281" s="218">
        <v>5600</v>
      </c>
      <c r="G3281" s="218">
        <v>565</v>
      </c>
      <c r="H3281" s="218">
        <v>6</v>
      </c>
      <c r="I3281" s="369" t="s">
        <v>755</v>
      </c>
      <c r="J3281" s="209">
        <v>0</v>
      </c>
      <c r="K3281" s="209">
        <v>0</v>
      </c>
      <c r="L3281" s="210">
        <f>+J3281+K3281</f>
        <v>0</v>
      </c>
      <c r="M3281" s="209">
        <v>0</v>
      </c>
      <c r="N3281" s="209">
        <v>0</v>
      </c>
      <c r="O3281" s="210">
        <f>+M3281+N3281</f>
        <v>0</v>
      </c>
      <c r="P3281" s="210">
        <f>+L3281+O3281</f>
        <v>0</v>
      </c>
      <c r="Q3281" s="221" t="s">
        <v>19</v>
      </c>
      <c r="R3281" s="307"/>
      <c r="S3281" s="307"/>
      <c r="T3281" s="213">
        <v>0</v>
      </c>
      <c r="U3281" s="213">
        <v>0</v>
      </c>
      <c r="V3281" s="213">
        <v>0</v>
      </c>
      <c r="W3281" s="213">
        <v>0</v>
      </c>
      <c r="X3281" s="213"/>
      <c r="Y3281" s="213"/>
      <c r="Z3281" s="213">
        <v>0</v>
      </c>
      <c r="AA3281" s="213">
        <v>0</v>
      </c>
      <c r="AB3281" s="213">
        <v>0</v>
      </c>
      <c r="AC3281" s="213">
        <v>0</v>
      </c>
      <c r="AD3281" s="214"/>
      <c r="AE3281" s="214"/>
      <c r="AF3281" s="209">
        <f>J3281+T3281-Z3281</f>
        <v>0</v>
      </c>
      <c r="AG3281" s="209">
        <f>K3281+U3281-AA3281</f>
        <v>0</v>
      </c>
      <c r="AH3281" s="210">
        <f>+AF3281+AG3281</f>
        <v>0</v>
      </c>
      <c r="AI3281" s="209">
        <f>M3281+V3281-AB3281</f>
        <v>0</v>
      </c>
      <c r="AJ3281" s="209">
        <f>N3281+W3281-AC3281</f>
        <v>0</v>
      </c>
      <c r="AK3281" s="210">
        <f>+AI3281+AJ3281</f>
        <v>0</v>
      </c>
      <c r="AL3281" s="210">
        <f>+AH3281+AK3281</f>
        <v>0</v>
      </c>
      <c r="AM3281" s="213">
        <v>0</v>
      </c>
      <c r="AN3281" s="213">
        <v>0</v>
      </c>
      <c r="AO3281" s="210">
        <f>+AM3281+AN3281</f>
        <v>0</v>
      </c>
      <c r="AP3281" s="213">
        <v>0</v>
      </c>
      <c r="AQ3281" s="213">
        <v>0</v>
      </c>
      <c r="AR3281" s="210">
        <f>+AP3281+AQ3281</f>
        <v>0</v>
      </c>
      <c r="AS3281" s="210">
        <f>+AO3281+AR3281</f>
        <v>0</v>
      </c>
      <c r="AT3281" s="213">
        <v>0</v>
      </c>
      <c r="AU3281" s="213">
        <v>0</v>
      </c>
      <c r="AV3281" s="210">
        <f>+AT3281+AU3281</f>
        <v>0</v>
      </c>
      <c r="AW3281" s="213">
        <v>0</v>
      </c>
      <c r="AX3281" s="213">
        <v>0</v>
      </c>
      <c r="AY3281" s="210">
        <f>+AW3281+AX3281</f>
        <v>0</v>
      </c>
      <c r="AZ3281" s="210">
        <f>+AV3281+AY3281</f>
        <v>0</v>
      </c>
      <c r="BA3281" s="213">
        <v>0</v>
      </c>
      <c r="BB3281" s="213">
        <v>0</v>
      </c>
      <c r="BC3281" s="210">
        <f>+BA3281+BB3281</f>
        <v>0</v>
      </c>
      <c r="BD3281" s="213">
        <v>0</v>
      </c>
      <c r="BE3281" s="213">
        <v>0</v>
      </c>
      <c r="BF3281" s="210">
        <f>+BD3281+BE3281</f>
        <v>0</v>
      </c>
      <c r="BG3281" s="210">
        <f>+BC3281+BF3281</f>
        <v>0</v>
      </c>
      <c r="BH3281" s="213">
        <v>0</v>
      </c>
      <c r="BI3281" s="213">
        <v>0</v>
      </c>
      <c r="BJ3281" s="210">
        <f>+BH3281+BI3281</f>
        <v>0</v>
      </c>
      <c r="BK3281" s="213">
        <v>0</v>
      </c>
      <c r="BL3281" s="213">
        <v>0</v>
      </c>
      <c r="BM3281" s="210">
        <f>+BK3281+BL3281</f>
        <v>0</v>
      </c>
      <c r="BN3281" s="210">
        <f>+BJ3281+BM3281</f>
        <v>0</v>
      </c>
      <c r="BO3281" s="209">
        <f>AF3281-AM3281-AT3281-BA3281-BH3281</f>
        <v>0</v>
      </c>
      <c r="BP3281" s="209">
        <f>AG3281-AN3281-AU3281-BB3281-BI3281</f>
        <v>0</v>
      </c>
      <c r="BQ3281" s="210">
        <f>+BO3281+BP3281</f>
        <v>0</v>
      </c>
      <c r="BR3281" s="209">
        <f>AI3281-AP3281-AW3281-BD3281-BK3281</f>
        <v>0</v>
      </c>
      <c r="BS3281" s="209">
        <f>AJ3281-AQ3281-AX3281-BE3281-BL3281</f>
        <v>0</v>
      </c>
      <c r="BT3281" s="210">
        <f>+BR3281+BS3281</f>
        <v>0</v>
      </c>
      <c r="BU3281" s="210">
        <f>+BQ3281+BT3281</f>
        <v>0</v>
      </c>
      <c r="BV3281" s="215">
        <f>R3281+X3281-AD3281</f>
        <v>0</v>
      </c>
      <c r="BW3281" s="215">
        <f>S3281+Y3281-AE3281</f>
        <v>0</v>
      </c>
      <c r="BX3281" s="216">
        <v>0</v>
      </c>
      <c r="BY3281" s="216">
        <v>0</v>
      </c>
      <c r="BZ3281" s="215">
        <f>BV3281-BX3281</f>
        <v>0</v>
      </c>
      <c r="CA3281" s="217">
        <f>BW3281-BY3281</f>
        <v>0</v>
      </c>
    </row>
    <row r="3282" spans="2:79" ht="77.25" hidden="1" customHeight="1">
      <c r="B3282" s="218">
        <v>2015</v>
      </c>
      <c r="C3282" s="219">
        <v>8320</v>
      </c>
      <c r="D3282" s="218">
        <v>12</v>
      </c>
      <c r="E3282" s="218">
        <v>5000</v>
      </c>
      <c r="F3282" s="218">
        <v>5600</v>
      </c>
      <c r="G3282" s="218">
        <v>565</v>
      </c>
      <c r="H3282" s="218">
        <v>7</v>
      </c>
      <c r="I3282" s="369" t="s">
        <v>754</v>
      </c>
      <c r="J3282" s="209">
        <v>0</v>
      </c>
      <c r="K3282" s="209">
        <v>0</v>
      </c>
      <c r="L3282" s="210">
        <f>+J3282+K3282</f>
        <v>0</v>
      </c>
      <c r="M3282" s="209">
        <v>0</v>
      </c>
      <c r="N3282" s="209">
        <v>0</v>
      </c>
      <c r="O3282" s="210">
        <f>+M3282+N3282</f>
        <v>0</v>
      </c>
      <c r="P3282" s="210">
        <f>+L3282+O3282</f>
        <v>0</v>
      </c>
      <c r="Q3282" s="221" t="s">
        <v>19</v>
      </c>
      <c r="R3282" s="307"/>
      <c r="S3282" s="307"/>
      <c r="T3282" s="213">
        <v>0</v>
      </c>
      <c r="U3282" s="213">
        <v>0</v>
      </c>
      <c r="V3282" s="213">
        <v>0</v>
      </c>
      <c r="W3282" s="213">
        <v>0</v>
      </c>
      <c r="X3282" s="213"/>
      <c r="Y3282" s="213"/>
      <c r="Z3282" s="213">
        <v>0</v>
      </c>
      <c r="AA3282" s="213">
        <v>0</v>
      </c>
      <c r="AB3282" s="213">
        <v>0</v>
      </c>
      <c r="AC3282" s="213">
        <v>0</v>
      </c>
      <c r="AD3282" s="214"/>
      <c r="AE3282" s="214"/>
      <c r="AF3282" s="209">
        <f>J3282+T3282-Z3282</f>
        <v>0</v>
      </c>
      <c r="AG3282" s="209">
        <f>K3282+U3282-AA3282</f>
        <v>0</v>
      </c>
      <c r="AH3282" s="210">
        <f>+AF3282+AG3282</f>
        <v>0</v>
      </c>
      <c r="AI3282" s="209">
        <f>M3282+V3282-AB3282</f>
        <v>0</v>
      </c>
      <c r="AJ3282" s="209">
        <f>N3282+W3282-AC3282</f>
        <v>0</v>
      </c>
      <c r="AK3282" s="210">
        <f>+AI3282+AJ3282</f>
        <v>0</v>
      </c>
      <c r="AL3282" s="210">
        <f>+AH3282+AK3282</f>
        <v>0</v>
      </c>
      <c r="AM3282" s="213">
        <v>0</v>
      </c>
      <c r="AN3282" s="213">
        <v>0</v>
      </c>
      <c r="AO3282" s="210">
        <f>+AM3282+AN3282</f>
        <v>0</v>
      </c>
      <c r="AP3282" s="213">
        <v>0</v>
      </c>
      <c r="AQ3282" s="213">
        <v>0</v>
      </c>
      <c r="AR3282" s="210">
        <f>+AP3282+AQ3282</f>
        <v>0</v>
      </c>
      <c r="AS3282" s="210">
        <f>+AO3282+AR3282</f>
        <v>0</v>
      </c>
      <c r="AT3282" s="213">
        <v>0</v>
      </c>
      <c r="AU3282" s="213">
        <v>0</v>
      </c>
      <c r="AV3282" s="210">
        <f>+AT3282+AU3282</f>
        <v>0</v>
      </c>
      <c r="AW3282" s="213">
        <v>0</v>
      </c>
      <c r="AX3282" s="213">
        <v>0</v>
      </c>
      <c r="AY3282" s="210">
        <f>+AW3282+AX3282</f>
        <v>0</v>
      </c>
      <c r="AZ3282" s="210">
        <f>+AV3282+AY3282</f>
        <v>0</v>
      </c>
      <c r="BA3282" s="213">
        <v>0</v>
      </c>
      <c r="BB3282" s="213">
        <v>0</v>
      </c>
      <c r="BC3282" s="210">
        <f>+BA3282+BB3282</f>
        <v>0</v>
      </c>
      <c r="BD3282" s="213">
        <v>0</v>
      </c>
      <c r="BE3282" s="213">
        <v>0</v>
      </c>
      <c r="BF3282" s="210">
        <f>+BD3282+BE3282</f>
        <v>0</v>
      </c>
      <c r="BG3282" s="210">
        <f>+BC3282+BF3282</f>
        <v>0</v>
      </c>
      <c r="BH3282" s="213">
        <v>0</v>
      </c>
      <c r="BI3282" s="213">
        <v>0</v>
      </c>
      <c r="BJ3282" s="210">
        <f>+BH3282+BI3282</f>
        <v>0</v>
      </c>
      <c r="BK3282" s="213">
        <v>0</v>
      </c>
      <c r="BL3282" s="213">
        <v>0</v>
      </c>
      <c r="BM3282" s="210">
        <f>+BK3282+BL3282</f>
        <v>0</v>
      </c>
      <c r="BN3282" s="210">
        <f>+BJ3282+BM3282</f>
        <v>0</v>
      </c>
      <c r="BO3282" s="209">
        <f>AF3282-AM3282-AT3282-BA3282-BH3282</f>
        <v>0</v>
      </c>
      <c r="BP3282" s="209">
        <f>AG3282-AN3282-AU3282-BB3282-BI3282</f>
        <v>0</v>
      </c>
      <c r="BQ3282" s="210">
        <f>+BO3282+BP3282</f>
        <v>0</v>
      </c>
      <c r="BR3282" s="209">
        <f>AI3282-AP3282-AW3282-BD3282-BK3282</f>
        <v>0</v>
      </c>
      <c r="BS3282" s="209">
        <f>AJ3282-AQ3282-AX3282-BE3282-BL3282</f>
        <v>0</v>
      </c>
      <c r="BT3282" s="210">
        <f>+BR3282+BS3282</f>
        <v>0</v>
      </c>
      <c r="BU3282" s="210">
        <f>+BQ3282+BT3282</f>
        <v>0</v>
      </c>
      <c r="BV3282" s="215">
        <f>R3282+X3282-AD3282</f>
        <v>0</v>
      </c>
      <c r="BW3282" s="215">
        <f>S3282+Y3282-AE3282</f>
        <v>0</v>
      </c>
      <c r="BX3282" s="216">
        <v>0</v>
      </c>
      <c r="BY3282" s="216">
        <v>0</v>
      </c>
      <c r="BZ3282" s="215">
        <f>BV3282-BX3282</f>
        <v>0</v>
      </c>
      <c r="CA3282" s="217">
        <f>BW3282-BY3282</f>
        <v>0</v>
      </c>
    </row>
    <row r="3283" spans="2:79" ht="77.25" hidden="1" customHeight="1">
      <c r="B3283" s="218">
        <v>2015</v>
      </c>
      <c r="C3283" s="219">
        <v>8320</v>
      </c>
      <c r="D3283" s="218">
        <v>12</v>
      </c>
      <c r="E3283" s="218">
        <v>5000</v>
      </c>
      <c r="F3283" s="218">
        <v>5600</v>
      </c>
      <c r="G3283" s="218">
        <v>565</v>
      </c>
      <c r="H3283" s="218">
        <v>8</v>
      </c>
      <c r="I3283" s="369" t="s">
        <v>753</v>
      </c>
      <c r="J3283" s="209">
        <v>0</v>
      </c>
      <c r="K3283" s="209">
        <v>0</v>
      </c>
      <c r="L3283" s="210">
        <f>+J3283+K3283</f>
        <v>0</v>
      </c>
      <c r="M3283" s="209">
        <v>0</v>
      </c>
      <c r="N3283" s="209">
        <v>0</v>
      </c>
      <c r="O3283" s="210">
        <f>+M3283+N3283</f>
        <v>0</v>
      </c>
      <c r="P3283" s="210">
        <f>+L3283+O3283</f>
        <v>0</v>
      </c>
      <c r="Q3283" s="221" t="s">
        <v>19</v>
      </c>
      <c r="R3283" s="307"/>
      <c r="S3283" s="307"/>
      <c r="T3283" s="213">
        <v>0</v>
      </c>
      <c r="U3283" s="213">
        <v>0</v>
      </c>
      <c r="V3283" s="213">
        <v>0</v>
      </c>
      <c r="W3283" s="213">
        <v>0</v>
      </c>
      <c r="X3283" s="213"/>
      <c r="Y3283" s="213"/>
      <c r="Z3283" s="213">
        <v>0</v>
      </c>
      <c r="AA3283" s="213">
        <v>0</v>
      </c>
      <c r="AB3283" s="213">
        <v>0</v>
      </c>
      <c r="AC3283" s="213">
        <v>0</v>
      </c>
      <c r="AD3283" s="214"/>
      <c r="AE3283" s="214"/>
      <c r="AF3283" s="209">
        <f>J3283+T3283-Z3283</f>
        <v>0</v>
      </c>
      <c r="AG3283" s="209">
        <f>K3283+U3283-AA3283</f>
        <v>0</v>
      </c>
      <c r="AH3283" s="210">
        <f>+AF3283+AG3283</f>
        <v>0</v>
      </c>
      <c r="AI3283" s="209">
        <f>M3283+V3283-AB3283</f>
        <v>0</v>
      </c>
      <c r="AJ3283" s="209">
        <f>N3283+W3283-AC3283</f>
        <v>0</v>
      </c>
      <c r="AK3283" s="210">
        <f>+AI3283+AJ3283</f>
        <v>0</v>
      </c>
      <c r="AL3283" s="210">
        <f>+AH3283+AK3283</f>
        <v>0</v>
      </c>
      <c r="AM3283" s="213">
        <v>0</v>
      </c>
      <c r="AN3283" s="213">
        <v>0</v>
      </c>
      <c r="AO3283" s="210">
        <f>+AM3283+AN3283</f>
        <v>0</v>
      </c>
      <c r="AP3283" s="213">
        <v>0</v>
      </c>
      <c r="AQ3283" s="213">
        <v>0</v>
      </c>
      <c r="AR3283" s="210">
        <f>+AP3283+AQ3283</f>
        <v>0</v>
      </c>
      <c r="AS3283" s="210">
        <f>+AO3283+AR3283</f>
        <v>0</v>
      </c>
      <c r="AT3283" s="213">
        <v>0</v>
      </c>
      <c r="AU3283" s="213">
        <v>0</v>
      </c>
      <c r="AV3283" s="210">
        <f>+AT3283+AU3283</f>
        <v>0</v>
      </c>
      <c r="AW3283" s="213">
        <v>0</v>
      </c>
      <c r="AX3283" s="213">
        <v>0</v>
      </c>
      <c r="AY3283" s="210">
        <f>+AW3283+AX3283</f>
        <v>0</v>
      </c>
      <c r="AZ3283" s="210">
        <f>+AV3283+AY3283</f>
        <v>0</v>
      </c>
      <c r="BA3283" s="213">
        <v>0</v>
      </c>
      <c r="BB3283" s="213">
        <v>0</v>
      </c>
      <c r="BC3283" s="210">
        <f>+BA3283+BB3283</f>
        <v>0</v>
      </c>
      <c r="BD3283" s="213">
        <v>0</v>
      </c>
      <c r="BE3283" s="213">
        <v>0</v>
      </c>
      <c r="BF3283" s="210">
        <f>+BD3283+BE3283</f>
        <v>0</v>
      </c>
      <c r="BG3283" s="210">
        <f>+BC3283+BF3283</f>
        <v>0</v>
      </c>
      <c r="BH3283" s="213">
        <v>0</v>
      </c>
      <c r="BI3283" s="213">
        <v>0</v>
      </c>
      <c r="BJ3283" s="210">
        <f>+BH3283+BI3283</f>
        <v>0</v>
      </c>
      <c r="BK3283" s="213">
        <v>0</v>
      </c>
      <c r="BL3283" s="213">
        <v>0</v>
      </c>
      <c r="BM3283" s="210">
        <f>+BK3283+BL3283</f>
        <v>0</v>
      </c>
      <c r="BN3283" s="210">
        <f>+BJ3283+BM3283</f>
        <v>0</v>
      </c>
      <c r="BO3283" s="209">
        <f>AF3283-AM3283-AT3283-BA3283-BH3283</f>
        <v>0</v>
      </c>
      <c r="BP3283" s="209">
        <f>AG3283-AN3283-AU3283-BB3283-BI3283</f>
        <v>0</v>
      </c>
      <c r="BQ3283" s="210">
        <f>+BO3283+BP3283</f>
        <v>0</v>
      </c>
      <c r="BR3283" s="209">
        <f>AI3283-AP3283-AW3283-BD3283-BK3283</f>
        <v>0</v>
      </c>
      <c r="BS3283" s="209">
        <f>AJ3283-AQ3283-AX3283-BE3283-BL3283</f>
        <v>0</v>
      </c>
      <c r="BT3283" s="210">
        <f>+BR3283+BS3283</f>
        <v>0</v>
      </c>
      <c r="BU3283" s="210">
        <f>+BQ3283+BT3283</f>
        <v>0</v>
      </c>
      <c r="BV3283" s="215">
        <f>R3283+X3283-AD3283</f>
        <v>0</v>
      </c>
      <c r="BW3283" s="215">
        <f>S3283+Y3283-AE3283</f>
        <v>0</v>
      </c>
      <c r="BX3283" s="216">
        <v>0</v>
      </c>
      <c r="BY3283" s="216">
        <v>0</v>
      </c>
      <c r="BZ3283" s="215">
        <f>BV3283-BX3283</f>
        <v>0</v>
      </c>
      <c r="CA3283" s="217">
        <f>BW3283-BY3283</f>
        <v>0</v>
      </c>
    </row>
    <row r="3284" spans="2:79" ht="77.25" hidden="1" customHeight="1">
      <c r="B3284" s="218">
        <v>2015</v>
      </c>
      <c r="C3284" s="219">
        <v>8320</v>
      </c>
      <c r="D3284" s="218">
        <v>12</v>
      </c>
      <c r="E3284" s="218">
        <v>5000</v>
      </c>
      <c r="F3284" s="218">
        <v>5600</v>
      </c>
      <c r="G3284" s="218">
        <v>565</v>
      </c>
      <c r="H3284" s="218">
        <v>9</v>
      </c>
      <c r="I3284" s="369" t="s">
        <v>752</v>
      </c>
      <c r="J3284" s="209">
        <v>0</v>
      </c>
      <c r="K3284" s="209">
        <v>0</v>
      </c>
      <c r="L3284" s="210">
        <f>+J3284+K3284</f>
        <v>0</v>
      </c>
      <c r="M3284" s="209">
        <v>0</v>
      </c>
      <c r="N3284" s="209">
        <v>0</v>
      </c>
      <c r="O3284" s="210">
        <f>+M3284+N3284</f>
        <v>0</v>
      </c>
      <c r="P3284" s="210">
        <f>+L3284+O3284</f>
        <v>0</v>
      </c>
      <c r="Q3284" s="221" t="s">
        <v>19</v>
      </c>
      <c r="R3284" s="307"/>
      <c r="S3284" s="307"/>
      <c r="T3284" s="213">
        <v>0</v>
      </c>
      <c r="U3284" s="213">
        <v>0</v>
      </c>
      <c r="V3284" s="213">
        <v>0</v>
      </c>
      <c r="W3284" s="213">
        <v>0</v>
      </c>
      <c r="X3284" s="213"/>
      <c r="Y3284" s="213"/>
      <c r="Z3284" s="213">
        <v>0</v>
      </c>
      <c r="AA3284" s="213">
        <v>0</v>
      </c>
      <c r="AB3284" s="213">
        <v>0</v>
      </c>
      <c r="AC3284" s="213">
        <v>0</v>
      </c>
      <c r="AD3284" s="214"/>
      <c r="AE3284" s="214"/>
      <c r="AF3284" s="209">
        <f>J3284+T3284-Z3284</f>
        <v>0</v>
      </c>
      <c r="AG3284" s="209">
        <f>K3284+U3284-AA3284</f>
        <v>0</v>
      </c>
      <c r="AH3284" s="210">
        <f>+AF3284+AG3284</f>
        <v>0</v>
      </c>
      <c r="AI3284" s="209">
        <f>M3284+V3284-AB3284</f>
        <v>0</v>
      </c>
      <c r="AJ3284" s="209">
        <f>N3284+W3284-AC3284</f>
        <v>0</v>
      </c>
      <c r="AK3284" s="210">
        <f>+AI3284+AJ3284</f>
        <v>0</v>
      </c>
      <c r="AL3284" s="210">
        <f>+AH3284+AK3284</f>
        <v>0</v>
      </c>
      <c r="AM3284" s="213">
        <v>0</v>
      </c>
      <c r="AN3284" s="213">
        <v>0</v>
      </c>
      <c r="AO3284" s="210">
        <f>+AM3284+AN3284</f>
        <v>0</v>
      </c>
      <c r="AP3284" s="213">
        <v>0</v>
      </c>
      <c r="AQ3284" s="213">
        <v>0</v>
      </c>
      <c r="AR3284" s="210">
        <f>+AP3284+AQ3284</f>
        <v>0</v>
      </c>
      <c r="AS3284" s="210">
        <f>+AO3284+AR3284</f>
        <v>0</v>
      </c>
      <c r="AT3284" s="213">
        <v>0</v>
      </c>
      <c r="AU3284" s="213">
        <v>0</v>
      </c>
      <c r="AV3284" s="210">
        <f>+AT3284+AU3284</f>
        <v>0</v>
      </c>
      <c r="AW3284" s="213">
        <v>0</v>
      </c>
      <c r="AX3284" s="213">
        <v>0</v>
      </c>
      <c r="AY3284" s="210">
        <f>+AW3284+AX3284</f>
        <v>0</v>
      </c>
      <c r="AZ3284" s="210">
        <f>+AV3284+AY3284</f>
        <v>0</v>
      </c>
      <c r="BA3284" s="213">
        <v>0</v>
      </c>
      <c r="BB3284" s="213">
        <v>0</v>
      </c>
      <c r="BC3284" s="210">
        <f>+BA3284+BB3284</f>
        <v>0</v>
      </c>
      <c r="BD3284" s="213">
        <v>0</v>
      </c>
      <c r="BE3284" s="213">
        <v>0</v>
      </c>
      <c r="BF3284" s="210">
        <f>+BD3284+BE3284</f>
        <v>0</v>
      </c>
      <c r="BG3284" s="210">
        <f>+BC3284+BF3284</f>
        <v>0</v>
      </c>
      <c r="BH3284" s="213">
        <v>0</v>
      </c>
      <c r="BI3284" s="213">
        <v>0</v>
      </c>
      <c r="BJ3284" s="210">
        <f>+BH3284+BI3284</f>
        <v>0</v>
      </c>
      <c r="BK3284" s="213">
        <v>0</v>
      </c>
      <c r="BL3284" s="213">
        <v>0</v>
      </c>
      <c r="BM3284" s="210">
        <f>+BK3284+BL3284</f>
        <v>0</v>
      </c>
      <c r="BN3284" s="210">
        <f>+BJ3284+BM3284</f>
        <v>0</v>
      </c>
      <c r="BO3284" s="209">
        <f>AF3284-AM3284-AT3284-BA3284-BH3284</f>
        <v>0</v>
      </c>
      <c r="BP3284" s="209">
        <f>AG3284-AN3284-AU3284-BB3284-BI3284</f>
        <v>0</v>
      </c>
      <c r="BQ3284" s="210">
        <f>+BO3284+BP3284</f>
        <v>0</v>
      </c>
      <c r="BR3284" s="209">
        <f>AI3284-AP3284-AW3284-BD3284-BK3284</f>
        <v>0</v>
      </c>
      <c r="BS3284" s="209">
        <f>AJ3284-AQ3284-AX3284-BE3284-BL3284</f>
        <v>0</v>
      </c>
      <c r="BT3284" s="210">
        <f>+BR3284+BS3284</f>
        <v>0</v>
      </c>
      <c r="BU3284" s="210">
        <f>+BQ3284+BT3284</f>
        <v>0</v>
      </c>
      <c r="BV3284" s="215">
        <f>R3284+X3284-AD3284</f>
        <v>0</v>
      </c>
      <c r="BW3284" s="215">
        <f>S3284+Y3284-AE3284</f>
        <v>0</v>
      </c>
      <c r="BX3284" s="216">
        <v>0</v>
      </c>
      <c r="BY3284" s="216">
        <v>0</v>
      </c>
      <c r="BZ3284" s="215">
        <f>BV3284-BX3284</f>
        <v>0</v>
      </c>
      <c r="CA3284" s="217">
        <f>BW3284-BY3284</f>
        <v>0</v>
      </c>
    </row>
    <row r="3285" spans="2:79" ht="77.25" hidden="1" customHeight="1">
      <c r="B3285" s="218">
        <v>2015</v>
      </c>
      <c r="C3285" s="219">
        <v>8320</v>
      </c>
      <c r="D3285" s="218">
        <v>12</v>
      </c>
      <c r="E3285" s="218">
        <v>5000</v>
      </c>
      <c r="F3285" s="218">
        <v>5600</v>
      </c>
      <c r="G3285" s="218">
        <v>565</v>
      </c>
      <c r="H3285" s="218">
        <v>10</v>
      </c>
      <c r="I3285" s="369" t="s">
        <v>751</v>
      </c>
      <c r="J3285" s="209">
        <v>0</v>
      </c>
      <c r="K3285" s="209">
        <v>0</v>
      </c>
      <c r="L3285" s="210">
        <f>+J3285+K3285</f>
        <v>0</v>
      </c>
      <c r="M3285" s="209">
        <v>0</v>
      </c>
      <c r="N3285" s="209">
        <v>0</v>
      </c>
      <c r="O3285" s="210">
        <f>+M3285+N3285</f>
        <v>0</v>
      </c>
      <c r="P3285" s="210">
        <f>+L3285+O3285</f>
        <v>0</v>
      </c>
      <c r="Q3285" s="221" t="s">
        <v>19</v>
      </c>
      <c r="R3285" s="307"/>
      <c r="S3285" s="307"/>
      <c r="T3285" s="213">
        <v>0</v>
      </c>
      <c r="U3285" s="213">
        <v>0</v>
      </c>
      <c r="V3285" s="213">
        <v>0</v>
      </c>
      <c r="W3285" s="213">
        <v>0</v>
      </c>
      <c r="X3285" s="213"/>
      <c r="Y3285" s="213"/>
      <c r="Z3285" s="213">
        <v>0</v>
      </c>
      <c r="AA3285" s="213">
        <v>0</v>
      </c>
      <c r="AB3285" s="213">
        <v>0</v>
      </c>
      <c r="AC3285" s="213">
        <v>0</v>
      </c>
      <c r="AD3285" s="214"/>
      <c r="AE3285" s="214"/>
      <c r="AF3285" s="209">
        <f>J3285+T3285-Z3285</f>
        <v>0</v>
      </c>
      <c r="AG3285" s="209">
        <f>K3285+U3285-AA3285</f>
        <v>0</v>
      </c>
      <c r="AH3285" s="210">
        <f>+AF3285+AG3285</f>
        <v>0</v>
      </c>
      <c r="AI3285" s="209">
        <f>M3285+V3285-AB3285</f>
        <v>0</v>
      </c>
      <c r="AJ3285" s="209">
        <f>N3285+W3285-AC3285</f>
        <v>0</v>
      </c>
      <c r="AK3285" s="210">
        <f>+AI3285+AJ3285</f>
        <v>0</v>
      </c>
      <c r="AL3285" s="210">
        <f>+AH3285+AK3285</f>
        <v>0</v>
      </c>
      <c r="AM3285" s="213">
        <v>0</v>
      </c>
      <c r="AN3285" s="213">
        <v>0</v>
      </c>
      <c r="AO3285" s="210">
        <f>+AM3285+AN3285</f>
        <v>0</v>
      </c>
      <c r="AP3285" s="213">
        <v>0</v>
      </c>
      <c r="AQ3285" s="213">
        <v>0</v>
      </c>
      <c r="AR3285" s="210">
        <f>+AP3285+AQ3285</f>
        <v>0</v>
      </c>
      <c r="AS3285" s="210">
        <f>+AO3285+AR3285</f>
        <v>0</v>
      </c>
      <c r="AT3285" s="213">
        <v>0</v>
      </c>
      <c r="AU3285" s="213">
        <v>0</v>
      </c>
      <c r="AV3285" s="210">
        <f>+AT3285+AU3285</f>
        <v>0</v>
      </c>
      <c r="AW3285" s="213">
        <v>0</v>
      </c>
      <c r="AX3285" s="213">
        <v>0</v>
      </c>
      <c r="AY3285" s="210">
        <f>+AW3285+AX3285</f>
        <v>0</v>
      </c>
      <c r="AZ3285" s="210">
        <f>+AV3285+AY3285</f>
        <v>0</v>
      </c>
      <c r="BA3285" s="213">
        <v>0</v>
      </c>
      <c r="BB3285" s="213">
        <v>0</v>
      </c>
      <c r="BC3285" s="210">
        <f>+BA3285+BB3285</f>
        <v>0</v>
      </c>
      <c r="BD3285" s="213">
        <v>0</v>
      </c>
      <c r="BE3285" s="213">
        <v>0</v>
      </c>
      <c r="BF3285" s="210">
        <f>+BD3285+BE3285</f>
        <v>0</v>
      </c>
      <c r="BG3285" s="210">
        <f>+BC3285+BF3285</f>
        <v>0</v>
      </c>
      <c r="BH3285" s="213">
        <v>0</v>
      </c>
      <c r="BI3285" s="213">
        <v>0</v>
      </c>
      <c r="BJ3285" s="210">
        <f>+BH3285+BI3285</f>
        <v>0</v>
      </c>
      <c r="BK3285" s="213">
        <v>0</v>
      </c>
      <c r="BL3285" s="213">
        <v>0</v>
      </c>
      <c r="BM3285" s="210">
        <f>+BK3285+BL3285</f>
        <v>0</v>
      </c>
      <c r="BN3285" s="210">
        <f>+BJ3285+BM3285</f>
        <v>0</v>
      </c>
      <c r="BO3285" s="209">
        <f>AF3285-AM3285-AT3285-BA3285-BH3285</f>
        <v>0</v>
      </c>
      <c r="BP3285" s="209">
        <f>AG3285-AN3285-AU3285-BB3285-BI3285</f>
        <v>0</v>
      </c>
      <c r="BQ3285" s="210">
        <f>+BO3285+BP3285</f>
        <v>0</v>
      </c>
      <c r="BR3285" s="209">
        <f>AI3285-AP3285-AW3285-BD3285-BK3285</f>
        <v>0</v>
      </c>
      <c r="BS3285" s="209">
        <f>AJ3285-AQ3285-AX3285-BE3285-BL3285</f>
        <v>0</v>
      </c>
      <c r="BT3285" s="210">
        <f>+BR3285+BS3285</f>
        <v>0</v>
      </c>
      <c r="BU3285" s="210">
        <f>+BQ3285+BT3285</f>
        <v>0</v>
      </c>
      <c r="BV3285" s="215">
        <f>R3285+X3285-AD3285</f>
        <v>0</v>
      </c>
      <c r="BW3285" s="215">
        <f>S3285+Y3285-AE3285</f>
        <v>0</v>
      </c>
      <c r="BX3285" s="216">
        <v>0</v>
      </c>
      <c r="BY3285" s="216">
        <v>0</v>
      </c>
      <c r="BZ3285" s="215">
        <f>BV3285-BX3285</f>
        <v>0</v>
      </c>
      <c r="CA3285" s="217">
        <f>BW3285-BY3285</f>
        <v>0</v>
      </c>
    </row>
    <row r="3286" spans="2:79" ht="77.25" hidden="1" customHeight="1">
      <c r="B3286" s="218">
        <v>2015</v>
      </c>
      <c r="C3286" s="219">
        <v>8320</v>
      </c>
      <c r="D3286" s="218">
        <v>12</v>
      </c>
      <c r="E3286" s="218">
        <v>5000</v>
      </c>
      <c r="F3286" s="218">
        <v>5600</v>
      </c>
      <c r="G3286" s="218">
        <v>565</v>
      </c>
      <c r="H3286" s="218">
        <v>11</v>
      </c>
      <c r="I3286" s="369" t="s">
        <v>750</v>
      </c>
      <c r="J3286" s="209">
        <v>0</v>
      </c>
      <c r="K3286" s="209">
        <v>0</v>
      </c>
      <c r="L3286" s="210">
        <f>+J3286+K3286</f>
        <v>0</v>
      </c>
      <c r="M3286" s="209">
        <v>0</v>
      </c>
      <c r="N3286" s="209">
        <v>0</v>
      </c>
      <c r="O3286" s="210">
        <f>+M3286+N3286</f>
        <v>0</v>
      </c>
      <c r="P3286" s="210">
        <f>+L3286+O3286</f>
        <v>0</v>
      </c>
      <c r="Q3286" s="221" t="s">
        <v>19</v>
      </c>
      <c r="R3286" s="307"/>
      <c r="S3286" s="307"/>
      <c r="T3286" s="213">
        <v>0</v>
      </c>
      <c r="U3286" s="213">
        <v>0</v>
      </c>
      <c r="V3286" s="213">
        <v>0</v>
      </c>
      <c r="W3286" s="213">
        <v>0</v>
      </c>
      <c r="X3286" s="213"/>
      <c r="Y3286" s="213"/>
      <c r="Z3286" s="213">
        <v>0</v>
      </c>
      <c r="AA3286" s="213">
        <v>0</v>
      </c>
      <c r="AB3286" s="213">
        <v>0</v>
      </c>
      <c r="AC3286" s="213">
        <v>0</v>
      </c>
      <c r="AD3286" s="214"/>
      <c r="AE3286" s="214"/>
      <c r="AF3286" s="209">
        <f>J3286+T3286-Z3286</f>
        <v>0</v>
      </c>
      <c r="AG3286" s="209">
        <f>K3286+U3286-AA3286</f>
        <v>0</v>
      </c>
      <c r="AH3286" s="210">
        <f>+AF3286+AG3286</f>
        <v>0</v>
      </c>
      <c r="AI3286" s="209">
        <f>M3286+V3286-AB3286</f>
        <v>0</v>
      </c>
      <c r="AJ3286" s="209">
        <f>N3286+W3286-AC3286</f>
        <v>0</v>
      </c>
      <c r="AK3286" s="210">
        <f>+AI3286+AJ3286</f>
        <v>0</v>
      </c>
      <c r="AL3286" s="210">
        <f>+AH3286+AK3286</f>
        <v>0</v>
      </c>
      <c r="AM3286" s="213">
        <v>0</v>
      </c>
      <c r="AN3286" s="213">
        <v>0</v>
      </c>
      <c r="AO3286" s="210">
        <f>+AM3286+AN3286</f>
        <v>0</v>
      </c>
      <c r="AP3286" s="213">
        <v>0</v>
      </c>
      <c r="AQ3286" s="213">
        <v>0</v>
      </c>
      <c r="AR3286" s="210">
        <f>+AP3286+AQ3286</f>
        <v>0</v>
      </c>
      <c r="AS3286" s="210">
        <f>+AO3286+AR3286</f>
        <v>0</v>
      </c>
      <c r="AT3286" s="213">
        <v>0</v>
      </c>
      <c r="AU3286" s="213">
        <v>0</v>
      </c>
      <c r="AV3286" s="210">
        <f>+AT3286+AU3286</f>
        <v>0</v>
      </c>
      <c r="AW3286" s="213">
        <v>0</v>
      </c>
      <c r="AX3286" s="213">
        <v>0</v>
      </c>
      <c r="AY3286" s="210">
        <f>+AW3286+AX3286</f>
        <v>0</v>
      </c>
      <c r="AZ3286" s="210">
        <f>+AV3286+AY3286</f>
        <v>0</v>
      </c>
      <c r="BA3286" s="213">
        <v>0</v>
      </c>
      <c r="BB3286" s="213">
        <v>0</v>
      </c>
      <c r="BC3286" s="210">
        <f>+BA3286+BB3286</f>
        <v>0</v>
      </c>
      <c r="BD3286" s="213">
        <v>0</v>
      </c>
      <c r="BE3286" s="213">
        <v>0</v>
      </c>
      <c r="BF3286" s="210">
        <f>+BD3286+BE3286</f>
        <v>0</v>
      </c>
      <c r="BG3286" s="210">
        <f>+BC3286+BF3286</f>
        <v>0</v>
      </c>
      <c r="BH3286" s="213">
        <v>0</v>
      </c>
      <c r="BI3286" s="213">
        <v>0</v>
      </c>
      <c r="BJ3286" s="210">
        <f>+BH3286+BI3286</f>
        <v>0</v>
      </c>
      <c r="BK3286" s="213">
        <v>0</v>
      </c>
      <c r="BL3286" s="213">
        <v>0</v>
      </c>
      <c r="BM3286" s="210">
        <f>+BK3286+BL3286</f>
        <v>0</v>
      </c>
      <c r="BN3286" s="210">
        <f>+BJ3286+BM3286</f>
        <v>0</v>
      </c>
      <c r="BO3286" s="209">
        <f>AF3286-AM3286-AT3286-BA3286-BH3286</f>
        <v>0</v>
      </c>
      <c r="BP3286" s="209">
        <f>AG3286-AN3286-AU3286-BB3286-BI3286</f>
        <v>0</v>
      </c>
      <c r="BQ3286" s="210">
        <f>+BO3286+BP3286</f>
        <v>0</v>
      </c>
      <c r="BR3286" s="209">
        <f>AI3286-AP3286-AW3286-BD3286-BK3286</f>
        <v>0</v>
      </c>
      <c r="BS3286" s="209">
        <f>AJ3286-AQ3286-AX3286-BE3286-BL3286</f>
        <v>0</v>
      </c>
      <c r="BT3286" s="210">
        <f>+BR3286+BS3286</f>
        <v>0</v>
      </c>
      <c r="BU3286" s="210">
        <f>+BQ3286+BT3286</f>
        <v>0</v>
      </c>
      <c r="BV3286" s="215">
        <f>R3286+X3286-AD3286</f>
        <v>0</v>
      </c>
      <c r="BW3286" s="215">
        <f>S3286+Y3286-AE3286</f>
        <v>0</v>
      </c>
      <c r="BX3286" s="216">
        <v>0</v>
      </c>
      <c r="BY3286" s="216">
        <v>0</v>
      </c>
      <c r="BZ3286" s="215">
        <f>BV3286-BX3286</f>
        <v>0</v>
      </c>
      <c r="CA3286" s="217">
        <f>BW3286-BY3286</f>
        <v>0</v>
      </c>
    </row>
    <row r="3287" spans="2:79" ht="77.25" hidden="1" customHeight="1">
      <c r="B3287" s="218">
        <v>2015</v>
      </c>
      <c r="C3287" s="219">
        <v>8320</v>
      </c>
      <c r="D3287" s="218">
        <v>12</v>
      </c>
      <c r="E3287" s="218">
        <v>5000</v>
      </c>
      <c r="F3287" s="218">
        <v>5600</v>
      </c>
      <c r="G3287" s="218">
        <v>565</v>
      </c>
      <c r="H3287" s="218">
        <v>12</v>
      </c>
      <c r="I3287" s="369" t="s">
        <v>749</v>
      </c>
      <c r="J3287" s="209">
        <v>0</v>
      </c>
      <c r="K3287" s="209">
        <v>0</v>
      </c>
      <c r="L3287" s="210">
        <f>+J3287+K3287</f>
        <v>0</v>
      </c>
      <c r="M3287" s="209">
        <v>0</v>
      </c>
      <c r="N3287" s="209">
        <v>0</v>
      </c>
      <c r="O3287" s="210">
        <f>+M3287+N3287</f>
        <v>0</v>
      </c>
      <c r="P3287" s="210">
        <f>+L3287+O3287</f>
        <v>0</v>
      </c>
      <c r="Q3287" s="221" t="s">
        <v>19</v>
      </c>
      <c r="R3287" s="307"/>
      <c r="S3287" s="307"/>
      <c r="T3287" s="213">
        <v>0</v>
      </c>
      <c r="U3287" s="213">
        <v>0</v>
      </c>
      <c r="V3287" s="213">
        <v>0</v>
      </c>
      <c r="W3287" s="213">
        <v>0</v>
      </c>
      <c r="X3287" s="213"/>
      <c r="Y3287" s="213"/>
      <c r="Z3287" s="213">
        <v>0</v>
      </c>
      <c r="AA3287" s="213">
        <v>0</v>
      </c>
      <c r="AB3287" s="213">
        <v>0</v>
      </c>
      <c r="AC3287" s="213">
        <v>0</v>
      </c>
      <c r="AD3287" s="214"/>
      <c r="AE3287" s="214"/>
      <c r="AF3287" s="209">
        <f>J3287+T3287-Z3287</f>
        <v>0</v>
      </c>
      <c r="AG3287" s="209">
        <f>K3287+U3287-AA3287</f>
        <v>0</v>
      </c>
      <c r="AH3287" s="210">
        <f>+AF3287+AG3287</f>
        <v>0</v>
      </c>
      <c r="AI3287" s="209">
        <f>M3287+V3287-AB3287</f>
        <v>0</v>
      </c>
      <c r="AJ3287" s="209">
        <f>N3287+W3287-AC3287</f>
        <v>0</v>
      </c>
      <c r="AK3287" s="210">
        <f>+AI3287+AJ3287</f>
        <v>0</v>
      </c>
      <c r="AL3287" s="210">
        <f>+AH3287+AK3287</f>
        <v>0</v>
      </c>
      <c r="AM3287" s="213">
        <v>0</v>
      </c>
      <c r="AN3287" s="213">
        <v>0</v>
      </c>
      <c r="AO3287" s="210">
        <f>+AM3287+AN3287</f>
        <v>0</v>
      </c>
      <c r="AP3287" s="213">
        <v>0</v>
      </c>
      <c r="AQ3287" s="213">
        <v>0</v>
      </c>
      <c r="AR3287" s="210">
        <f>+AP3287+AQ3287</f>
        <v>0</v>
      </c>
      <c r="AS3287" s="210">
        <f>+AO3287+AR3287</f>
        <v>0</v>
      </c>
      <c r="AT3287" s="213">
        <v>0</v>
      </c>
      <c r="AU3287" s="213">
        <v>0</v>
      </c>
      <c r="AV3287" s="210">
        <f>+AT3287+AU3287</f>
        <v>0</v>
      </c>
      <c r="AW3287" s="213">
        <v>0</v>
      </c>
      <c r="AX3287" s="213">
        <v>0</v>
      </c>
      <c r="AY3287" s="210">
        <f>+AW3287+AX3287</f>
        <v>0</v>
      </c>
      <c r="AZ3287" s="210">
        <f>+AV3287+AY3287</f>
        <v>0</v>
      </c>
      <c r="BA3287" s="213">
        <v>0</v>
      </c>
      <c r="BB3287" s="213">
        <v>0</v>
      </c>
      <c r="BC3287" s="210">
        <f>+BA3287+BB3287</f>
        <v>0</v>
      </c>
      <c r="BD3287" s="213">
        <v>0</v>
      </c>
      <c r="BE3287" s="213">
        <v>0</v>
      </c>
      <c r="BF3287" s="210">
        <f>+BD3287+BE3287</f>
        <v>0</v>
      </c>
      <c r="BG3287" s="210">
        <f>+BC3287+BF3287</f>
        <v>0</v>
      </c>
      <c r="BH3287" s="213">
        <v>0</v>
      </c>
      <c r="BI3287" s="213">
        <v>0</v>
      </c>
      <c r="BJ3287" s="210">
        <f>+BH3287+BI3287</f>
        <v>0</v>
      </c>
      <c r="BK3287" s="213">
        <v>0</v>
      </c>
      <c r="BL3287" s="213">
        <v>0</v>
      </c>
      <c r="BM3287" s="210">
        <f>+BK3287+BL3287</f>
        <v>0</v>
      </c>
      <c r="BN3287" s="210">
        <f>+BJ3287+BM3287</f>
        <v>0</v>
      </c>
      <c r="BO3287" s="209">
        <f>AF3287-AM3287-AT3287-BA3287-BH3287</f>
        <v>0</v>
      </c>
      <c r="BP3287" s="209">
        <f>AG3287-AN3287-AU3287-BB3287-BI3287</f>
        <v>0</v>
      </c>
      <c r="BQ3287" s="210">
        <f>+BO3287+BP3287</f>
        <v>0</v>
      </c>
      <c r="BR3287" s="209">
        <f>AI3287-AP3287-AW3287-BD3287-BK3287</f>
        <v>0</v>
      </c>
      <c r="BS3287" s="209">
        <f>AJ3287-AQ3287-AX3287-BE3287-BL3287</f>
        <v>0</v>
      </c>
      <c r="BT3287" s="210">
        <f>+BR3287+BS3287</f>
        <v>0</v>
      </c>
      <c r="BU3287" s="210">
        <f>+BQ3287+BT3287</f>
        <v>0</v>
      </c>
      <c r="BV3287" s="215">
        <f>R3287+X3287-AD3287</f>
        <v>0</v>
      </c>
      <c r="BW3287" s="215">
        <f>S3287+Y3287-AE3287</f>
        <v>0</v>
      </c>
      <c r="BX3287" s="216">
        <v>0</v>
      </c>
      <c r="BY3287" s="216">
        <v>0</v>
      </c>
      <c r="BZ3287" s="215">
        <f>BV3287-BX3287</f>
        <v>0</v>
      </c>
      <c r="CA3287" s="217">
        <f>BW3287-BY3287</f>
        <v>0</v>
      </c>
    </row>
    <row r="3288" spans="2:79" ht="77.25" hidden="1" customHeight="1">
      <c r="B3288" s="218">
        <v>2015</v>
      </c>
      <c r="C3288" s="219">
        <v>8320</v>
      </c>
      <c r="D3288" s="218">
        <v>12</v>
      </c>
      <c r="E3288" s="218">
        <v>5000</v>
      </c>
      <c r="F3288" s="218">
        <v>5600</v>
      </c>
      <c r="G3288" s="218">
        <v>565</v>
      </c>
      <c r="H3288" s="218">
        <v>13</v>
      </c>
      <c r="I3288" s="369" t="s">
        <v>748</v>
      </c>
      <c r="J3288" s="209">
        <v>0</v>
      </c>
      <c r="K3288" s="209">
        <v>0</v>
      </c>
      <c r="L3288" s="210">
        <f>+J3288+K3288</f>
        <v>0</v>
      </c>
      <c r="M3288" s="209">
        <v>0</v>
      </c>
      <c r="N3288" s="209">
        <v>0</v>
      </c>
      <c r="O3288" s="210">
        <f>+M3288+N3288</f>
        <v>0</v>
      </c>
      <c r="P3288" s="210">
        <f>+L3288+O3288</f>
        <v>0</v>
      </c>
      <c r="Q3288" s="221" t="s">
        <v>19</v>
      </c>
      <c r="R3288" s="307"/>
      <c r="S3288" s="307"/>
      <c r="T3288" s="213">
        <v>0</v>
      </c>
      <c r="U3288" s="213">
        <v>0</v>
      </c>
      <c r="V3288" s="213">
        <v>0</v>
      </c>
      <c r="W3288" s="213">
        <v>0</v>
      </c>
      <c r="X3288" s="213"/>
      <c r="Y3288" s="213"/>
      <c r="Z3288" s="213">
        <v>0</v>
      </c>
      <c r="AA3288" s="213">
        <v>0</v>
      </c>
      <c r="AB3288" s="213">
        <v>0</v>
      </c>
      <c r="AC3288" s="213">
        <v>0</v>
      </c>
      <c r="AD3288" s="214"/>
      <c r="AE3288" s="214"/>
      <c r="AF3288" s="209">
        <f>J3288+T3288-Z3288</f>
        <v>0</v>
      </c>
      <c r="AG3288" s="209">
        <f>K3288+U3288-AA3288</f>
        <v>0</v>
      </c>
      <c r="AH3288" s="210">
        <f>+AF3288+AG3288</f>
        <v>0</v>
      </c>
      <c r="AI3288" s="209">
        <f>M3288+V3288-AB3288</f>
        <v>0</v>
      </c>
      <c r="AJ3288" s="209">
        <f>N3288+W3288-AC3288</f>
        <v>0</v>
      </c>
      <c r="AK3288" s="210">
        <f>+AI3288+AJ3288</f>
        <v>0</v>
      </c>
      <c r="AL3288" s="210">
        <f>+AH3288+AK3288</f>
        <v>0</v>
      </c>
      <c r="AM3288" s="213">
        <v>0</v>
      </c>
      <c r="AN3288" s="213">
        <v>0</v>
      </c>
      <c r="AO3288" s="210">
        <f>+AM3288+AN3288</f>
        <v>0</v>
      </c>
      <c r="AP3288" s="213">
        <v>0</v>
      </c>
      <c r="AQ3288" s="213">
        <v>0</v>
      </c>
      <c r="AR3288" s="210">
        <f>+AP3288+AQ3288</f>
        <v>0</v>
      </c>
      <c r="AS3288" s="210">
        <f>+AO3288+AR3288</f>
        <v>0</v>
      </c>
      <c r="AT3288" s="213">
        <v>0</v>
      </c>
      <c r="AU3288" s="213">
        <v>0</v>
      </c>
      <c r="AV3288" s="210">
        <f>+AT3288+AU3288</f>
        <v>0</v>
      </c>
      <c r="AW3288" s="213">
        <v>0</v>
      </c>
      <c r="AX3288" s="213">
        <v>0</v>
      </c>
      <c r="AY3288" s="210">
        <f>+AW3288+AX3288</f>
        <v>0</v>
      </c>
      <c r="AZ3288" s="210">
        <f>+AV3288+AY3288</f>
        <v>0</v>
      </c>
      <c r="BA3288" s="213">
        <v>0</v>
      </c>
      <c r="BB3288" s="213">
        <v>0</v>
      </c>
      <c r="BC3288" s="210">
        <f>+BA3288+BB3288</f>
        <v>0</v>
      </c>
      <c r="BD3288" s="213">
        <v>0</v>
      </c>
      <c r="BE3288" s="213">
        <v>0</v>
      </c>
      <c r="BF3288" s="210">
        <f>+BD3288+BE3288</f>
        <v>0</v>
      </c>
      <c r="BG3288" s="210">
        <f>+BC3288+BF3288</f>
        <v>0</v>
      </c>
      <c r="BH3288" s="213">
        <v>0</v>
      </c>
      <c r="BI3288" s="213">
        <v>0</v>
      </c>
      <c r="BJ3288" s="210">
        <f>+BH3288+BI3288</f>
        <v>0</v>
      </c>
      <c r="BK3288" s="213">
        <v>0</v>
      </c>
      <c r="BL3288" s="213">
        <v>0</v>
      </c>
      <c r="BM3288" s="210">
        <f>+BK3288+BL3288</f>
        <v>0</v>
      </c>
      <c r="BN3288" s="210">
        <f>+BJ3288+BM3288</f>
        <v>0</v>
      </c>
      <c r="BO3288" s="209">
        <f>AF3288-AM3288-AT3288-BA3288-BH3288</f>
        <v>0</v>
      </c>
      <c r="BP3288" s="209">
        <f>AG3288-AN3288-AU3288-BB3288-BI3288</f>
        <v>0</v>
      </c>
      <c r="BQ3288" s="210">
        <f>+BO3288+BP3288</f>
        <v>0</v>
      </c>
      <c r="BR3288" s="209">
        <f>AI3288-AP3288-AW3288-BD3288-BK3288</f>
        <v>0</v>
      </c>
      <c r="BS3288" s="209">
        <f>AJ3288-AQ3288-AX3288-BE3288-BL3288</f>
        <v>0</v>
      </c>
      <c r="BT3288" s="210">
        <f>+BR3288+BS3288</f>
        <v>0</v>
      </c>
      <c r="BU3288" s="210">
        <f>+BQ3288+BT3288</f>
        <v>0</v>
      </c>
      <c r="BV3288" s="215">
        <f>R3288+X3288-AD3288</f>
        <v>0</v>
      </c>
      <c r="BW3288" s="215">
        <f>S3288+Y3288-AE3288</f>
        <v>0</v>
      </c>
      <c r="BX3288" s="216">
        <v>0</v>
      </c>
      <c r="BY3288" s="216">
        <v>0</v>
      </c>
      <c r="BZ3288" s="215">
        <f>BV3288-BX3288</f>
        <v>0</v>
      </c>
      <c r="CA3288" s="217">
        <f>BW3288-BY3288</f>
        <v>0</v>
      </c>
    </row>
    <row r="3289" spans="2:79" ht="77.25" hidden="1" customHeight="1">
      <c r="B3289" s="218">
        <v>2015</v>
      </c>
      <c r="C3289" s="219">
        <v>8320</v>
      </c>
      <c r="D3289" s="218">
        <v>12</v>
      </c>
      <c r="E3289" s="218">
        <v>5000</v>
      </c>
      <c r="F3289" s="218">
        <v>5600</v>
      </c>
      <c r="G3289" s="218">
        <v>565</v>
      </c>
      <c r="H3289" s="218">
        <v>14</v>
      </c>
      <c r="I3289" s="369" t="s">
        <v>747</v>
      </c>
      <c r="J3289" s="209">
        <v>0</v>
      </c>
      <c r="K3289" s="209">
        <v>0</v>
      </c>
      <c r="L3289" s="210">
        <f>+J3289+K3289</f>
        <v>0</v>
      </c>
      <c r="M3289" s="209">
        <v>0</v>
      </c>
      <c r="N3289" s="209">
        <v>0</v>
      </c>
      <c r="O3289" s="210">
        <f>+M3289+N3289</f>
        <v>0</v>
      </c>
      <c r="P3289" s="210">
        <f>+L3289+O3289</f>
        <v>0</v>
      </c>
      <c r="Q3289" s="221" t="s">
        <v>19</v>
      </c>
      <c r="R3289" s="307"/>
      <c r="S3289" s="307"/>
      <c r="T3289" s="213">
        <v>0</v>
      </c>
      <c r="U3289" s="213">
        <v>0</v>
      </c>
      <c r="V3289" s="213">
        <v>0</v>
      </c>
      <c r="W3289" s="213">
        <v>0</v>
      </c>
      <c r="X3289" s="213"/>
      <c r="Y3289" s="213"/>
      <c r="Z3289" s="213">
        <v>0</v>
      </c>
      <c r="AA3289" s="213">
        <v>0</v>
      </c>
      <c r="AB3289" s="213">
        <v>0</v>
      </c>
      <c r="AC3289" s="213">
        <v>0</v>
      </c>
      <c r="AD3289" s="214"/>
      <c r="AE3289" s="214"/>
      <c r="AF3289" s="209">
        <f>J3289+T3289-Z3289</f>
        <v>0</v>
      </c>
      <c r="AG3289" s="209">
        <f>K3289+U3289-AA3289</f>
        <v>0</v>
      </c>
      <c r="AH3289" s="210">
        <f>+AF3289+AG3289</f>
        <v>0</v>
      </c>
      <c r="AI3289" s="209">
        <f>M3289+V3289-AB3289</f>
        <v>0</v>
      </c>
      <c r="AJ3289" s="209">
        <f>N3289+W3289-AC3289</f>
        <v>0</v>
      </c>
      <c r="AK3289" s="210">
        <f>+AI3289+AJ3289</f>
        <v>0</v>
      </c>
      <c r="AL3289" s="210">
        <f>+AH3289+AK3289</f>
        <v>0</v>
      </c>
      <c r="AM3289" s="213">
        <v>0</v>
      </c>
      <c r="AN3289" s="213">
        <v>0</v>
      </c>
      <c r="AO3289" s="210">
        <f>+AM3289+AN3289</f>
        <v>0</v>
      </c>
      <c r="AP3289" s="213">
        <v>0</v>
      </c>
      <c r="AQ3289" s="213">
        <v>0</v>
      </c>
      <c r="AR3289" s="210">
        <f>+AP3289+AQ3289</f>
        <v>0</v>
      </c>
      <c r="AS3289" s="210">
        <f>+AO3289+AR3289</f>
        <v>0</v>
      </c>
      <c r="AT3289" s="213">
        <v>0</v>
      </c>
      <c r="AU3289" s="213">
        <v>0</v>
      </c>
      <c r="AV3289" s="210">
        <f>+AT3289+AU3289</f>
        <v>0</v>
      </c>
      <c r="AW3289" s="213">
        <v>0</v>
      </c>
      <c r="AX3289" s="213">
        <v>0</v>
      </c>
      <c r="AY3289" s="210">
        <f>+AW3289+AX3289</f>
        <v>0</v>
      </c>
      <c r="AZ3289" s="210">
        <f>+AV3289+AY3289</f>
        <v>0</v>
      </c>
      <c r="BA3289" s="213">
        <v>0</v>
      </c>
      <c r="BB3289" s="213">
        <v>0</v>
      </c>
      <c r="BC3289" s="210">
        <f>+BA3289+BB3289</f>
        <v>0</v>
      </c>
      <c r="BD3289" s="213">
        <v>0</v>
      </c>
      <c r="BE3289" s="213">
        <v>0</v>
      </c>
      <c r="BF3289" s="210">
        <f>+BD3289+BE3289</f>
        <v>0</v>
      </c>
      <c r="BG3289" s="210">
        <f>+BC3289+BF3289</f>
        <v>0</v>
      </c>
      <c r="BH3289" s="213">
        <v>0</v>
      </c>
      <c r="BI3289" s="213">
        <v>0</v>
      </c>
      <c r="BJ3289" s="210">
        <f>+BH3289+BI3289</f>
        <v>0</v>
      </c>
      <c r="BK3289" s="213">
        <v>0</v>
      </c>
      <c r="BL3289" s="213">
        <v>0</v>
      </c>
      <c r="BM3289" s="210">
        <f>+BK3289+BL3289</f>
        <v>0</v>
      </c>
      <c r="BN3289" s="210">
        <f>+BJ3289+BM3289</f>
        <v>0</v>
      </c>
      <c r="BO3289" s="209">
        <f>AF3289-AM3289-AT3289-BA3289-BH3289</f>
        <v>0</v>
      </c>
      <c r="BP3289" s="209">
        <f>AG3289-AN3289-AU3289-BB3289-BI3289</f>
        <v>0</v>
      </c>
      <c r="BQ3289" s="210">
        <f>+BO3289+BP3289</f>
        <v>0</v>
      </c>
      <c r="BR3289" s="209">
        <f>AI3289-AP3289-AW3289-BD3289-BK3289</f>
        <v>0</v>
      </c>
      <c r="BS3289" s="209">
        <f>AJ3289-AQ3289-AX3289-BE3289-BL3289</f>
        <v>0</v>
      </c>
      <c r="BT3289" s="210">
        <f>+BR3289+BS3289</f>
        <v>0</v>
      </c>
      <c r="BU3289" s="210">
        <f>+BQ3289+BT3289</f>
        <v>0</v>
      </c>
      <c r="BV3289" s="215">
        <f>R3289+X3289-AD3289</f>
        <v>0</v>
      </c>
      <c r="BW3289" s="215">
        <f>S3289+Y3289-AE3289</f>
        <v>0</v>
      </c>
      <c r="BX3289" s="216">
        <v>0</v>
      </c>
      <c r="BY3289" s="216">
        <v>0</v>
      </c>
      <c r="BZ3289" s="215">
        <f>BV3289-BX3289</f>
        <v>0</v>
      </c>
      <c r="CA3289" s="217">
        <f>BW3289-BY3289</f>
        <v>0</v>
      </c>
    </row>
    <row r="3290" spans="2:79" s="5" customFormat="1" hidden="1">
      <c r="B3290" s="197">
        <v>2015</v>
      </c>
      <c r="C3290" s="198">
        <v>8320</v>
      </c>
      <c r="D3290" s="197">
        <v>12</v>
      </c>
      <c r="E3290" s="197">
        <v>5000</v>
      </c>
      <c r="F3290" s="197">
        <v>5600</v>
      </c>
      <c r="G3290" s="197">
        <v>566</v>
      </c>
      <c r="H3290" s="197"/>
      <c r="I3290" s="317" t="s">
        <v>34</v>
      </c>
      <c r="J3290" s="200">
        <f>SUM(J3291:J3292)</f>
        <v>0</v>
      </c>
      <c r="K3290" s="200">
        <f>SUM(K3291:K3292)</f>
        <v>0</v>
      </c>
      <c r="L3290" s="200">
        <f>+J3290+K3290</f>
        <v>0</v>
      </c>
      <c r="M3290" s="200">
        <f>SUM(M3291:M3292)</f>
        <v>0</v>
      </c>
      <c r="N3290" s="200">
        <f>SUM(N3291:N3292)</f>
        <v>0</v>
      </c>
      <c r="O3290" s="200">
        <f>+M3290+N3290</f>
        <v>0</v>
      </c>
      <c r="P3290" s="200">
        <f>+L3290+O3290</f>
        <v>0</v>
      </c>
      <c r="Q3290" s="326"/>
      <c r="R3290" s="319"/>
      <c r="S3290" s="319"/>
      <c r="T3290" s="200">
        <f>SUM(T3291:T3292)</f>
        <v>0</v>
      </c>
      <c r="U3290" s="200">
        <f>SUM(U3291:U3292)</f>
        <v>0</v>
      </c>
      <c r="V3290" s="200">
        <f>SUM(V3291:V3292)</f>
        <v>0</v>
      </c>
      <c r="W3290" s="200">
        <f>SUM(W3291:W3292)</f>
        <v>0</v>
      </c>
      <c r="X3290" s="202"/>
      <c r="Y3290" s="202"/>
      <c r="Z3290" s="200">
        <f>SUM(Z3291:Z3292)</f>
        <v>0</v>
      </c>
      <c r="AA3290" s="200">
        <f>SUM(AA3291:AA3292)</f>
        <v>0</v>
      </c>
      <c r="AB3290" s="200">
        <f>SUM(AB3291:AB3292)</f>
        <v>0</v>
      </c>
      <c r="AC3290" s="200">
        <f>SUM(AC3291:AC3292)</f>
        <v>0</v>
      </c>
      <c r="AD3290" s="202"/>
      <c r="AE3290" s="202"/>
      <c r="AF3290" s="200">
        <f>SUM(AF3291:AF3292)</f>
        <v>0</v>
      </c>
      <c r="AG3290" s="200">
        <f>SUM(AG3291:AG3292)</f>
        <v>0</v>
      </c>
      <c r="AH3290" s="200">
        <f>+AF3290+AG3290</f>
        <v>0</v>
      </c>
      <c r="AI3290" s="200">
        <f>SUM(AI3291:AI3292)</f>
        <v>0</v>
      </c>
      <c r="AJ3290" s="200">
        <f>SUM(AJ3291:AJ3292)</f>
        <v>0</v>
      </c>
      <c r="AK3290" s="200">
        <f>+AI3290+AJ3290</f>
        <v>0</v>
      </c>
      <c r="AL3290" s="200">
        <f>+AH3290+AK3290</f>
        <v>0</v>
      </c>
      <c r="AM3290" s="200">
        <f>SUM(AM3291:AM3292)</f>
        <v>0</v>
      </c>
      <c r="AN3290" s="200">
        <f>SUM(AN3291:AN3292)</f>
        <v>0</v>
      </c>
      <c r="AO3290" s="200">
        <f>+AM3290+AN3290</f>
        <v>0</v>
      </c>
      <c r="AP3290" s="200">
        <f>SUM(AP3291:AP3292)</f>
        <v>0</v>
      </c>
      <c r="AQ3290" s="200">
        <f>SUM(AQ3291:AQ3292)</f>
        <v>0</v>
      </c>
      <c r="AR3290" s="200">
        <f>+AP3290+AQ3290</f>
        <v>0</v>
      </c>
      <c r="AS3290" s="200">
        <f>+AO3290+AR3290</f>
        <v>0</v>
      </c>
      <c r="AT3290" s="200">
        <f>SUM(AT3291:AT3292)</f>
        <v>0</v>
      </c>
      <c r="AU3290" s="200">
        <f>SUM(AU3291:AU3292)</f>
        <v>0</v>
      </c>
      <c r="AV3290" s="200">
        <f>+AT3290+AU3290</f>
        <v>0</v>
      </c>
      <c r="AW3290" s="200">
        <f>SUM(AW3291:AW3292)</f>
        <v>0</v>
      </c>
      <c r="AX3290" s="200">
        <f>SUM(AX3291:AX3292)</f>
        <v>0</v>
      </c>
      <c r="AY3290" s="200">
        <f>+AW3290+AX3290</f>
        <v>0</v>
      </c>
      <c r="AZ3290" s="200">
        <f>+AV3290+AY3290</f>
        <v>0</v>
      </c>
      <c r="BA3290" s="200">
        <f>SUM(BA3291:BA3292)</f>
        <v>0</v>
      </c>
      <c r="BB3290" s="200">
        <f>SUM(BB3291:BB3292)</f>
        <v>0</v>
      </c>
      <c r="BC3290" s="200">
        <f>+BA3290+BB3290</f>
        <v>0</v>
      </c>
      <c r="BD3290" s="200">
        <f>SUM(BD3291:BD3292)</f>
        <v>0</v>
      </c>
      <c r="BE3290" s="200">
        <f>SUM(BE3291:BE3292)</f>
        <v>0</v>
      </c>
      <c r="BF3290" s="200">
        <f>+BD3290+BE3290</f>
        <v>0</v>
      </c>
      <c r="BG3290" s="200">
        <f>+BC3290+BF3290</f>
        <v>0</v>
      </c>
      <c r="BH3290" s="200">
        <f>SUM(BH3291:BH3292)</f>
        <v>0</v>
      </c>
      <c r="BI3290" s="200">
        <f>SUM(BI3291:BI3292)</f>
        <v>0</v>
      </c>
      <c r="BJ3290" s="200">
        <f>+BH3290+BI3290</f>
        <v>0</v>
      </c>
      <c r="BK3290" s="200">
        <f>SUM(BK3291:BK3292)</f>
        <v>0</v>
      </c>
      <c r="BL3290" s="200">
        <f>SUM(BL3291:BL3292)</f>
        <v>0</v>
      </c>
      <c r="BM3290" s="200">
        <f>+BK3290+BL3290</f>
        <v>0</v>
      </c>
      <c r="BN3290" s="200">
        <f>+BJ3290+BM3290</f>
        <v>0</v>
      </c>
      <c r="BO3290" s="200">
        <f>SUM(BO3291:BO3292)</f>
        <v>0</v>
      </c>
      <c r="BP3290" s="200">
        <f>SUM(BP3291:BP3292)</f>
        <v>0</v>
      </c>
      <c r="BQ3290" s="200">
        <f>+BO3290+BP3290</f>
        <v>0</v>
      </c>
      <c r="BR3290" s="200">
        <f>SUM(BR3291:BR3292)</f>
        <v>0</v>
      </c>
      <c r="BS3290" s="200">
        <f>SUM(BS3291:BS3292)</f>
        <v>0</v>
      </c>
      <c r="BT3290" s="200">
        <f>+BR3290+BS3290</f>
        <v>0</v>
      </c>
      <c r="BU3290" s="200">
        <f>+BQ3290+BT3290</f>
        <v>0</v>
      </c>
      <c r="BV3290" s="203"/>
      <c r="BW3290" s="203"/>
      <c r="BX3290" s="204"/>
      <c r="BY3290" s="204"/>
      <c r="BZ3290" s="203"/>
      <c r="CA3290" s="205"/>
    </row>
    <row r="3291" spans="2:79" s="5" customFormat="1" ht="36.75" hidden="1" customHeight="1">
      <c r="B3291" s="206">
        <v>2015</v>
      </c>
      <c r="C3291" s="219">
        <v>8320</v>
      </c>
      <c r="D3291" s="206">
        <v>12</v>
      </c>
      <c r="E3291" s="206">
        <v>5000</v>
      </c>
      <c r="F3291" s="206">
        <v>5600</v>
      </c>
      <c r="G3291" s="206">
        <v>566</v>
      </c>
      <c r="H3291" s="218">
        <v>1</v>
      </c>
      <c r="I3291" s="220" t="s">
        <v>746</v>
      </c>
      <c r="J3291" s="209">
        <v>0</v>
      </c>
      <c r="K3291" s="209">
        <v>0</v>
      </c>
      <c r="L3291" s="210">
        <f>+J3291+K3291</f>
        <v>0</v>
      </c>
      <c r="M3291" s="209">
        <v>0</v>
      </c>
      <c r="N3291" s="209">
        <v>0</v>
      </c>
      <c r="O3291" s="210">
        <f>+M3291+N3291</f>
        <v>0</v>
      </c>
      <c r="P3291" s="210">
        <f>+L3291+O3291</f>
        <v>0</v>
      </c>
      <c r="Q3291" s="407" t="s">
        <v>19</v>
      </c>
      <c r="R3291" s="408"/>
      <c r="S3291" s="408"/>
      <c r="T3291" s="213">
        <v>0</v>
      </c>
      <c r="U3291" s="213">
        <v>0</v>
      </c>
      <c r="V3291" s="213">
        <v>0</v>
      </c>
      <c r="W3291" s="213">
        <v>0</v>
      </c>
      <c r="X3291" s="213"/>
      <c r="Y3291" s="213"/>
      <c r="Z3291" s="213">
        <v>0</v>
      </c>
      <c r="AA3291" s="213">
        <v>0</v>
      </c>
      <c r="AB3291" s="213">
        <v>0</v>
      </c>
      <c r="AC3291" s="213">
        <v>0</v>
      </c>
      <c r="AD3291" s="214"/>
      <c r="AE3291" s="214"/>
      <c r="AF3291" s="209">
        <f>J3291+T3291-Z3291</f>
        <v>0</v>
      </c>
      <c r="AG3291" s="209">
        <f>K3291+U3291-AA3291</f>
        <v>0</v>
      </c>
      <c r="AH3291" s="210">
        <f>+AF3291+AG3291</f>
        <v>0</v>
      </c>
      <c r="AI3291" s="209">
        <f>M3291+V3291-AB3291</f>
        <v>0</v>
      </c>
      <c r="AJ3291" s="209">
        <f>N3291+W3291-AC3291</f>
        <v>0</v>
      </c>
      <c r="AK3291" s="210">
        <f>+AI3291+AJ3291</f>
        <v>0</v>
      </c>
      <c r="AL3291" s="210">
        <f>+AH3291+AK3291</f>
        <v>0</v>
      </c>
      <c r="AM3291" s="213">
        <v>0</v>
      </c>
      <c r="AN3291" s="213">
        <v>0</v>
      </c>
      <c r="AO3291" s="210">
        <f>+AM3291+AN3291</f>
        <v>0</v>
      </c>
      <c r="AP3291" s="213">
        <v>0</v>
      </c>
      <c r="AQ3291" s="213">
        <v>0</v>
      </c>
      <c r="AR3291" s="210">
        <f>+AP3291+AQ3291</f>
        <v>0</v>
      </c>
      <c r="AS3291" s="210">
        <f>+AO3291+AR3291</f>
        <v>0</v>
      </c>
      <c r="AT3291" s="213">
        <v>0</v>
      </c>
      <c r="AU3291" s="213">
        <v>0</v>
      </c>
      <c r="AV3291" s="210">
        <f>+AT3291+AU3291</f>
        <v>0</v>
      </c>
      <c r="AW3291" s="213">
        <v>0</v>
      </c>
      <c r="AX3291" s="213">
        <v>0</v>
      </c>
      <c r="AY3291" s="210">
        <f>+AW3291+AX3291</f>
        <v>0</v>
      </c>
      <c r="AZ3291" s="210">
        <f>+AV3291+AY3291</f>
        <v>0</v>
      </c>
      <c r="BA3291" s="213">
        <v>0</v>
      </c>
      <c r="BB3291" s="213">
        <v>0</v>
      </c>
      <c r="BC3291" s="210">
        <f>+BA3291+BB3291</f>
        <v>0</v>
      </c>
      <c r="BD3291" s="213">
        <v>0</v>
      </c>
      <c r="BE3291" s="213">
        <v>0</v>
      </c>
      <c r="BF3291" s="210">
        <f>+BD3291+BE3291</f>
        <v>0</v>
      </c>
      <c r="BG3291" s="210">
        <f>+BC3291+BF3291</f>
        <v>0</v>
      </c>
      <c r="BH3291" s="213">
        <v>0</v>
      </c>
      <c r="BI3291" s="213">
        <v>0</v>
      </c>
      <c r="BJ3291" s="210">
        <f>+BH3291+BI3291</f>
        <v>0</v>
      </c>
      <c r="BK3291" s="213">
        <v>0</v>
      </c>
      <c r="BL3291" s="213">
        <v>0</v>
      </c>
      <c r="BM3291" s="210">
        <f>+BK3291+BL3291</f>
        <v>0</v>
      </c>
      <c r="BN3291" s="210">
        <f>+BJ3291+BM3291</f>
        <v>0</v>
      </c>
      <c r="BO3291" s="209">
        <f>AF3291-AM3291-AT3291-BA3291-BH3291</f>
        <v>0</v>
      </c>
      <c r="BP3291" s="209">
        <f>AG3291-AN3291-AU3291-BB3291-BI3291</f>
        <v>0</v>
      </c>
      <c r="BQ3291" s="210">
        <f>+BO3291+BP3291</f>
        <v>0</v>
      </c>
      <c r="BR3291" s="209">
        <f>AI3291-AP3291-AW3291-BD3291-BK3291</f>
        <v>0</v>
      </c>
      <c r="BS3291" s="209">
        <f>AJ3291-AQ3291-AX3291-BE3291-BL3291</f>
        <v>0</v>
      </c>
      <c r="BT3291" s="210">
        <f>+BR3291+BS3291</f>
        <v>0</v>
      </c>
      <c r="BU3291" s="210">
        <f>+BQ3291+BT3291</f>
        <v>0</v>
      </c>
      <c r="BV3291" s="215">
        <f>R3291+X3291-AD3291</f>
        <v>0</v>
      </c>
      <c r="BW3291" s="215">
        <f>S3291+Y3291-AE3291</f>
        <v>0</v>
      </c>
      <c r="BX3291" s="216">
        <v>0</v>
      </c>
      <c r="BY3291" s="216">
        <v>0</v>
      </c>
      <c r="BZ3291" s="215">
        <f>BV3291-BX3291</f>
        <v>0</v>
      </c>
      <c r="CA3291" s="217">
        <f>BW3291-BY3291</f>
        <v>0</v>
      </c>
    </row>
    <row r="3292" spans="2:79" s="5" customFormat="1" ht="36.75" hidden="1" customHeight="1">
      <c r="B3292" s="206">
        <v>2015</v>
      </c>
      <c r="C3292" s="219">
        <v>8320</v>
      </c>
      <c r="D3292" s="206">
        <v>12</v>
      </c>
      <c r="E3292" s="206">
        <v>5000</v>
      </c>
      <c r="F3292" s="206">
        <v>5600</v>
      </c>
      <c r="G3292" s="206">
        <v>566</v>
      </c>
      <c r="H3292" s="218">
        <v>2</v>
      </c>
      <c r="I3292" s="220" t="s">
        <v>745</v>
      </c>
      <c r="J3292" s="209">
        <v>0</v>
      </c>
      <c r="K3292" s="209">
        <v>0</v>
      </c>
      <c r="L3292" s="210">
        <f>+J3292+K3292</f>
        <v>0</v>
      </c>
      <c r="M3292" s="209">
        <v>0</v>
      </c>
      <c r="N3292" s="209">
        <v>0</v>
      </c>
      <c r="O3292" s="210">
        <f>+M3292+N3292</f>
        <v>0</v>
      </c>
      <c r="P3292" s="210">
        <f>+L3292+O3292</f>
        <v>0</v>
      </c>
      <c r="Q3292" s="407" t="s">
        <v>19</v>
      </c>
      <c r="R3292" s="408"/>
      <c r="S3292" s="408"/>
      <c r="T3292" s="213">
        <v>0</v>
      </c>
      <c r="U3292" s="213">
        <v>0</v>
      </c>
      <c r="V3292" s="213">
        <v>0</v>
      </c>
      <c r="W3292" s="213">
        <v>0</v>
      </c>
      <c r="X3292" s="213"/>
      <c r="Y3292" s="213"/>
      <c r="Z3292" s="213">
        <v>0</v>
      </c>
      <c r="AA3292" s="213">
        <v>0</v>
      </c>
      <c r="AB3292" s="213">
        <v>0</v>
      </c>
      <c r="AC3292" s="213">
        <v>0</v>
      </c>
      <c r="AD3292" s="214"/>
      <c r="AE3292" s="214"/>
      <c r="AF3292" s="209">
        <f>J3292+T3292-Z3292</f>
        <v>0</v>
      </c>
      <c r="AG3292" s="209">
        <f>K3292+U3292-AA3292</f>
        <v>0</v>
      </c>
      <c r="AH3292" s="210">
        <f>+AF3292+AG3292</f>
        <v>0</v>
      </c>
      <c r="AI3292" s="209">
        <f>M3292+V3292-AB3292</f>
        <v>0</v>
      </c>
      <c r="AJ3292" s="209">
        <f>N3292+W3292-AC3292</f>
        <v>0</v>
      </c>
      <c r="AK3292" s="210">
        <f>+AI3292+AJ3292</f>
        <v>0</v>
      </c>
      <c r="AL3292" s="210">
        <f>+AH3292+AK3292</f>
        <v>0</v>
      </c>
      <c r="AM3292" s="213">
        <v>0</v>
      </c>
      <c r="AN3292" s="213">
        <v>0</v>
      </c>
      <c r="AO3292" s="210">
        <f>+AM3292+AN3292</f>
        <v>0</v>
      </c>
      <c r="AP3292" s="213">
        <v>0</v>
      </c>
      <c r="AQ3292" s="213">
        <v>0</v>
      </c>
      <c r="AR3292" s="210">
        <f>+AP3292+AQ3292</f>
        <v>0</v>
      </c>
      <c r="AS3292" s="210">
        <f>+AO3292+AR3292</f>
        <v>0</v>
      </c>
      <c r="AT3292" s="213">
        <v>0</v>
      </c>
      <c r="AU3292" s="213">
        <v>0</v>
      </c>
      <c r="AV3292" s="210">
        <f>+AT3292+AU3292</f>
        <v>0</v>
      </c>
      <c r="AW3292" s="213">
        <v>0</v>
      </c>
      <c r="AX3292" s="213">
        <v>0</v>
      </c>
      <c r="AY3292" s="210">
        <f>+AW3292+AX3292</f>
        <v>0</v>
      </c>
      <c r="AZ3292" s="210">
        <f>+AV3292+AY3292</f>
        <v>0</v>
      </c>
      <c r="BA3292" s="213">
        <v>0</v>
      </c>
      <c r="BB3292" s="213">
        <v>0</v>
      </c>
      <c r="BC3292" s="210">
        <f>+BA3292+BB3292</f>
        <v>0</v>
      </c>
      <c r="BD3292" s="213">
        <v>0</v>
      </c>
      <c r="BE3292" s="213">
        <v>0</v>
      </c>
      <c r="BF3292" s="210">
        <f>+BD3292+BE3292</f>
        <v>0</v>
      </c>
      <c r="BG3292" s="210">
        <f>+BC3292+BF3292</f>
        <v>0</v>
      </c>
      <c r="BH3292" s="213">
        <v>0</v>
      </c>
      <c r="BI3292" s="213">
        <v>0</v>
      </c>
      <c r="BJ3292" s="210">
        <f>+BH3292+BI3292</f>
        <v>0</v>
      </c>
      <c r="BK3292" s="213">
        <v>0</v>
      </c>
      <c r="BL3292" s="213">
        <v>0</v>
      </c>
      <c r="BM3292" s="210">
        <f>+BK3292+BL3292</f>
        <v>0</v>
      </c>
      <c r="BN3292" s="210">
        <f>+BJ3292+BM3292</f>
        <v>0</v>
      </c>
      <c r="BO3292" s="209">
        <f>AF3292-AM3292-AT3292-BA3292-BH3292</f>
        <v>0</v>
      </c>
      <c r="BP3292" s="209">
        <f>AG3292-AN3292-AU3292-BB3292-BI3292</f>
        <v>0</v>
      </c>
      <c r="BQ3292" s="210">
        <f>+BO3292+BP3292</f>
        <v>0</v>
      </c>
      <c r="BR3292" s="209">
        <f>AI3292-AP3292-AW3292-BD3292-BK3292</f>
        <v>0</v>
      </c>
      <c r="BS3292" s="209">
        <f>AJ3292-AQ3292-AX3292-BE3292-BL3292</f>
        <v>0</v>
      </c>
      <c r="BT3292" s="210">
        <f>+BR3292+BS3292</f>
        <v>0</v>
      </c>
      <c r="BU3292" s="210">
        <f>+BQ3292+BT3292</f>
        <v>0</v>
      </c>
      <c r="BV3292" s="215">
        <f>R3292+X3292-AD3292</f>
        <v>0</v>
      </c>
      <c r="BW3292" s="215">
        <f>S3292+Y3292-AE3292</f>
        <v>0</v>
      </c>
      <c r="BX3292" s="216">
        <v>0</v>
      </c>
      <c r="BY3292" s="216">
        <v>0</v>
      </c>
      <c r="BZ3292" s="215">
        <f>BV3292-BX3292</f>
        <v>0</v>
      </c>
      <c r="CA3292" s="217">
        <f>BW3292-BY3292</f>
        <v>0</v>
      </c>
    </row>
    <row r="3293" spans="2:79" ht="36.75" hidden="1" customHeight="1">
      <c r="B3293" s="188">
        <v>2015</v>
      </c>
      <c r="C3293" s="189">
        <v>8320</v>
      </c>
      <c r="D3293" s="188">
        <v>12</v>
      </c>
      <c r="E3293" s="188">
        <v>5000</v>
      </c>
      <c r="F3293" s="188">
        <v>5900</v>
      </c>
      <c r="G3293" s="188"/>
      <c r="H3293" s="188"/>
      <c r="I3293" s="190" t="s">
        <v>18</v>
      </c>
      <c r="J3293" s="191">
        <f>+J3294+J3296</f>
        <v>0</v>
      </c>
      <c r="K3293" s="191">
        <f>+K3294+K3296</f>
        <v>0</v>
      </c>
      <c r="L3293" s="191">
        <f>+J3293+K3293</f>
        <v>0</v>
      </c>
      <c r="M3293" s="191">
        <f>+M3294+M3296</f>
        <v>0</v>
      </c>
      <c r="N3293" s="191">
        <f>+N3294+N3296</f>
        <v>0</v>
      </c>
      <c r="O3293" s="191">
        <f>+M3293+N3293</f>
        <v>0</v>
      </c>
      <c r="P3293" s="191">
        <f>+L3293+O3293</f>
        <v>0</v>
      </c>
      <c r="Q3293" s="191"/>
      <c r="R3293" s="308"/>
      <c r="S3293" s="308"/>
      <c r="T3293" s="191">
        <f>+T3294+T3296</f>
        <v>0</v>
      </c>
      <c r="U3293" s="191">
        <f>+U3294+U3296</f>
        <v>0</v>
      </c>
      <c r="V3293" s="191">
        <f>+V3294+V3296</f>
        <v>0</v>
      </c>
      <c r="W3293" s="191">
        <f>+W3294+W3296</f>
        <v>0</v>
      </c>
      <c r="X3293" s="193"/>
      <c r="Y3293" s="193"/>
      <c r="Z3293" s="191">
        <f>+Z3294+Z3296</f>
        <v>0</v>
      </c>
      <c r="AA3293" s="191">
        <f>+AA3294+AA3296</f>
        <v>0</v>
      </c>
      <c r="AB3293" s="191">
        <f>+AB3294+AB3296</f>
        <v>0</v>
      </c>
      <c r="AC3293" s="191">
        <f>+AC3294+AC3296</f>
        <v>0</v>
      </c>
      <c r="AD3293" s="193"/>
      <c r="AE3293" s="193"/>
      <c r="AF3293" s="191">
        <f>+AF3294+AF3296</f>
        <v>0</v>
      </c>
      <c r="AG3293" s="191">
        <f>+AG3294+AG3296</f>
        <v>0</v>
      </c>
      <c r="AH3293" s="191">
        <f>+AF3293+AG3293</f>
        <v>0</v>
      </c>
      <c r="AI3293" s="191">
        <f>+AI3294+AI3296</f>
        <v>0</v>
      </c>
      <c r="AJ3293" s="191">
        <f>+AJ3294+AJ3296</f>
        <v>0</v>
      </c>
      <c r="AK3293" s="191">
        <f>+AI3293+AJ3293</f>
        <v>0</v>
      </c>
      <c r="AL3293" s="191">
        <f>+AH3293+AK3293</f>
        <v>0</v>
      </c>
      <c r="AM3293" s="191">
        <f>+AM3294+AM3296</f>
        <v>0</v>
      </c>
      <c r="AN3293" s="191">
        <f>+AN3294+AN3296</f>
        <v>0</v>
      </c>
      <c r="AO3293" s="191">
        <f>+AM3293+AN3293</f>
        <v>0</v>
      </c>
      <c r="AP3293" s="191">
        <f>+AP3294+AP3296</f>
        <v>0</v>
      </c>
      <c r="AQ3293" s="191">
        <f>+AQ3294+AQ3296</f>
        <v>0</v>
      </c>
      <c r="AR3293" s="191">
        <f>+AP3293+AQ3293</f>
        <v>0</v>
      </c>
      <c r="AS3293" s="191">
        <f>+AO3293+AR3293</f>
        <v>0</v>
      </c>
      <c r="AT3293" s="191">
        <f>+AT3294+AT3296</f>
        <v>0</v>
      </c>
      <c r="AU3293" s="191">
        <f>+AU3294+AU3296</f>
        <v>0</v>
      </c>
      <c r="AV3293" s="191">
        <f>+AT3293+AU3293</f>
        <v>0</v>
      </c>
      <c r="AW3293" s="191">
        <f>+AW3294+AW3296</f>
        <v>0</v>
      </c>
      <c r="AX3293" s="191">
        <f>+AX3294+AX3296</f>
        <v>0</v>
      </c>
      <c r="AY3293" s="191">
        <f>+AW3293+AX3293</f>
        <v>0</v>
      </c>
      <c r="AZ3293" s="191">
        <f>+AV3293+AY3293</f>
        <v>0</v>
      </c>
      <c r="BA3293" s="191">
        <f>+BA3294+BA3296</f>
        <v>0</v>
      </c>
      <c r="BB3293" s="191">
        <f>+BB3294+BB3296</f>
        <v>0</v>
      </c>
      <c r="BC3293" s="191">
        <f>+BA3293+BB3293</f>
        <v>0</v>
      </c>
      <c r="BD3293" s="191">
        <f>+BD3294+BD3296</f>
        <v>0</v>
      </c>
      <c r="BE3293" s="191">
        <f>+BE3294+BE3296</f>
        <v>0</v>
      </c>
      <c r="BF3293" s="191">
        <f>+BD3293+BE3293</f>
        <v>0</v>
      </c>
      <c r="BG3293" s="191">
        <f>+BC3293+BF3293</f>
        <v>0</v>
      </c>
      <c r="BH3293" s="191">
        <f>+BH3294+BH3296</f>
        <v>0</v>
      </c>
      <c r="BI3293" s="191">
        <f>+BI3294+BI3296</f>
        <v>0</v>
      </c>
      <c r="BJ3293" s="191">
        <f>+BH3293+BI3293</f>
        <v>0</v>
      </c>
      <c r="BK3293" s="191">
        <f>+BK3294+BK3296</f>
        <v>0</v>
      </c>
      <c r="BL3293" s="191">
        <f>+BL3294+BL3296</f>
        <v>0</v>
      </c>
      <c r="BM3293" s="191">
        <f>+BK3293+BL3293</f>
        <v>0</v>
      </c>
      <c r="BN3293" s="191">
        <f>+BJ3293+BM3293</f>
        <v>0</v>
      </c>
      <c r="BO3293" s="191">
        <f>+BO3294+BO3296</f>
        <v>0</v>
      </c>
      <c r="BP3293" s="191">
        <f>+BP3294+BP3296</f>
        <v>0</v>
      </c>
      <c r="BQ3293" s="191">
        <f>+BO3293+BP3293</f>
        <v>0</v>
      </c>
      <c r="BR3293" s="191">
        <f>+BR3294+BR3296</f>
        <v>0</v>
      </c>
      <c r="BS3293" s="191">
        <f>+BS3294+BS3296</f>
        <v>0</v>
      </c>
      <c r="BT3293" s="191">
        <f>+BR3293+BS3293</f>
        <v>0</v>
      </c>
      <c r="BU3293" s="191">
        <f>+BQ3293+BT3293</f>
        <v>0</v>
      </c>
      <c r="BV3293" s="194"/>
      <c r="BW3293" s="194"/>
      <c r="BX3293" s="195"/>
      <c r="BY3293" s="195"/>
      <c r="BZ3293" s="194"/>
      <c r="CA3293" s="196"/>
    </row>
    <row r="3294" spans="2:79" ht="36.75" hidden="1" customHeight="1">
      <c r="B3294" s="197">
        <v>2015</v>
      </c>
      <c r="C3294" s="198">
        <v>8320</v>
      </c>
      <c r="D3294" s="197">
        <v>12</v>
      </c>
      <c r="E3294" s="197">
        <v>5000</v>
      </c>
      <c r="F3294" s="197">
        <v>5900</v>
      </c>
      <c r="G3294" s="197">
        <v>591</v>
      </c>
      <c r="H3294" s="197"/>
      <c r="I3294" s="199" t="s">
        <v>17</v>
      </c>
      <c r="J3294" s="200">
        <f>+J3295</f>
        <v>0</v>
      </c>
      <c r="K3294" s="200">
        <f>+K3295</f>
        <v>0</v>
      </c>
      <c r="L3294" s="200">
        <f>+J3294+K3294</f>
        <v>0</v>
      </c>
      <c r="M3294" s="200">
        <f>+M3295</f>
        <v>0</v>
      </c>
      <c r="N3294" s="200">
        <f>+N3295</f>
        <v>0</v>
      </c>
      <c r="O3294" s="200">
        <f>+M3294+N3294</f>
        <v>0</v>
      </c>
      <c r="P3294" s="200">
        <f>+L3294+O3294</f>
        <v>0</v>
      </c>
      <c r="Q3294" s="200"/>
      <c r="R3294" s="309"/>
      <c r="S3294" s="309"/>
      <c r="T3294" s="200">
        <f>+T3295</f>
        <v>0</v>
      </c>
      <c r="U3294" s="200">
        <f>+U3295</f>
        <v>0</v>
      </c>
      <c r="V3294" s="200">
        <f>+V3295</f>
        <v>0</v>
      </c>
      <c r="W3294" s="200">
        <f>+W3295</f>
        <v>0</v>
      </c>
      <c r="X3294" s="202"/>
      <c r="Y3294" s="202"/>
      <c r="Z3294" s="200">
        <f>+Z3295</f>
        <v>0</v>
      </c>
      <c r="AA3294" s="200">
        <f>+AA3295</f>
        <v>0</v>
      </c>
      <c r="AB3294" s="200">
        <f>+AB3295</f>
        <v>0</v>
      </c>
      <c r="AC3294" s="200">
        <f>+AC3295</f>
        <v>0</v>
      </c>
      <c r="AD3294" s="202"/>
      <c r="AE3294" s="202"/>
      <c r="AF3294" s="200">
        <f>+AF3295</f>
        <v>0</v>
      </c>
      <c r="AG3294" s="200">
        <f>+AG3295</f>
        <v>0</v>
      </c>
      <c r="AH3294" s="200">
        <f>+AF3294+AG3294</f>
        <v>0</v>
      </c>
      <c r="AI3294" s="200">
        <f>+AI3295</f>
        <v>0</v>
      </c>
      <c r="AJ3294" s="200">
        <f>+AJ3295</f>
        <v>0</v>
      </c>
      <c r="AK3294" s="200">
        <f>+AI3294+AJ3294</f>
        <v>0</v>
      </c>
      <c r="AL3294" s="200">
        <f>+AH3294+AK3294</f>
        <v>0</v>
      </c>
      <c r="AM3294" s="200">
        <f>+AM3295</f>
        <v>0</v>
      </c>
      <c r="AN3294" s="200">
        <f>+AN3295</f>
        <v>0</v>
      </c>
      <c r="AO3294" s="200">
        <f>+AM3294+AN3294</f>
        <v>0</v>
      </c>
      <c r="AP3294" s="200">
        <f>+AP3295</f>
        <v>0</v>
      </c>
      <c r="AQ3294" s="200">
        <f>+AQ3295</f>
        <v>0</v>
      </c>
      <c r="AR3294" s="200">
        <f>+AP3294+AQ3294</f>
        <v>0</v>
      </c>
      <c r="AS3294" s="200">
        <f>+AO3294+AR3294</f>
        <v>0</v>
      </c>
      <c r="AT3294" s="200">
        <f>+AT3295</f>
        <v>0</v>
      </c>
      <c r="AU3294" s="200">
        <f>+AU3295</f>
        <v>0</v>
      </c>
      <c r="AV3294" s="200">
        <f>+AT3294+AU3294</f>
        <v>0</v>
      </c>
      <c r="AW3294" s="200">
        <f>+AW3295</f>
        <v>0</v>
      </c>
      <c r="AX3294" s="200">
        <f>+AX3295</f>
        <v>0</v>
      </c>
      <c r="AY3294" s="200">
        <f>+AW3294+AX3294</f>
        <v>0</v>
      </c>
      <c r="AZ3294" s="200">
        <f>+AV3294+AY3294</f>
        <v>0</v>
      </c>
      <c r="BA3294" s="200">
        <f>+BA3295</f>
        <v>0</v>
      </c>
      <c r="BB3294" s="200">
        <f>+BB3295</f>
        <v>0</v>
      </c>
      <c r="BC3294" s="200">
        <f>+BA3294+BB3294</f>
        <v>0</v>
      </c>
      <c r="BD3294" s="200">
        <f>+BD3295</f>
        <v>0</v>
      </c>
      <c r="BE3294" s="200">
        <f>+BE3295</f>
        <v>0</v>
      </c>
      <c r="BF3294" s="200">
        <f>+BD3294+BE3294</f>
        <v>0</v>
      </c>
      <c r="BG3294" s="200">
        <f>+BC3294+BF3294</f>
        <v>0</v>
      </c>
      <c r="BH3294" s="200">
        <f>+BH3295</f>
        <v>0</v>
      </c>
      <c r="BI3294" s="200">
        <f>+BI3295</f>
        <v>0</v>
      </c>
      <c r="BJ3294" s="200">
        <f>+BH3294+BI3294</f>
        <v>0</v>
      </c>
      <c r="BK3294" s="200">
        <f>+BK3295</f>
        <v>0</v>
      </c>
      <c r="BL3294" s="200">
        <f>+BL3295</f>
        <v>0</v>
      </c>
      <c r="BM3294" s="200">
        <f>+BK3294+BL3294</f>
        <v>0</v>
      </c>
      <c r="BN3294" s="200">
        <f>+BJ3294+BM3294</f>
        <v>0</v>
      </c>
      <c r="BO3294" s="200">
        <f>+BO3295</f>
        <v>0</v>
      </c>
      <c r="BP3294" s="200">
        <f>+BP3295</f>
        <v>0</v>
      </c>
      <c r="BQ3294" s="200">
        <f>+BO3294+BP3294</f>
        <v>0</v>
      </c>
      <c r="BR3294" s="200">
        <f>+BR3295</f>
        <v>0</v>
      </c>
      <c r="BS3294" s="200">
        <f>+BS3295</f>
        <v>0</v>
      </c>
      <c r="BT3294" s="200">
        <f>+BR3294+BS3294</f>
        <v>0</v>
      </c>
      <c r="BU3294" s="200">
        <f>+BQ3294+BT3294</f>
        <v>0</v>
      </c>
      <c r="BV3294" s="203"/>
      <c r="BW3294" s="203"/>
      <c r="BX3294" s="204"/>
      <c r="BY3294" s="204"/>
      <c r="BZ3294" s="203"/>
      <c r="CA3294" s="205"/>
    </row>
    <row r="3295" spans="2:79" ht="36.75" hidden="1" customHeight="1">
      <c r="B3295" s="218">
        <v>2015</v>
      </c>
      <c r="C3295" s="219">
        <v>8320</v>
      </c>
      <c r="D3295" s="218">
        <v>12</v>
      </c>
      <c r="E3295" s="218">
        <v>5000</v>
      </c>
      <c r="F3295" s="218">
        <v>5900</v>
      </c>
      <c r="G3295" s="218">
        <v>591</v>
      </c>
      <c r="H3295" s="218">
        <v>1</v>
      </c>
      <c r="I3295" s="220" t="s">
        <v>17</v>
      </c>
      <c r="J3295" s="209">
        <v>0</v>
      </c>
      <c r="K3295" s="209">
        <v>0</v>
      </c>
      <c r="L3295" s="210">
        <f>+J3295+K3295</f>
        <v>0</v>
      </c>
      <c r="M3295" s="209">
        <v>0</v>
      </c>
      <c r="N3295" s="209">
        <v>0</v>
      </c>
      <c r="O3295" s="210">
        <f>+M3295+N3295</f>
        <v>0</v>
      </c>
      <c r="P3295" s="210">
        <f>+L3295+O3295</f>
        <v>0</v>
      </c>
      <c r="Q3295" s="221" t="s">
        <v>14</v>
      </c>
      <c r="R3295" s="307"/>
      <c r="S3295" s="307"/>
      <c r="T3295" s="213">
        <v>0</v>
      </c>
      <c r="U3295" s="213">
        <v>0</v>
      </c>
      <c r="V3295" s="213">
        <v>0</v>
      </c>
      <c r="W3295" s="213">
        <v>0</v>
      </c>
      <c r="X3295" s="213"/>
      <c r="Y3295" s="213"/>
      <c r="Z3295" s="213">
        <v>0</v>
      </c>
      <c r="AA3295" s="213">
        <v>0</v>
      </c>
      <c r="AB3295" s="213">
        <v>0</v>
      </c>
      <c r="AC3295" s="213">
        <v>0</v>
      </c>
      <c r="AD3295" s="214"/>
      <c r="AE3295" s="214"/>
      <c r="AF3295" s="209">
        <f>J3295+T3295-Z3295</f>
        <v>0</v>
      </c>
      <c r="AG3295" s="209">
        <f>K3295+U3295-AA3295</f>
        <v>0</v>
      </c>
      <c r="AH3295" s="210">
        <f>+AF3295+AG3295</f>
        <v>0</v>
      </c>
      <c r="AI3295" s="209">
        <f>M3295+V3295-AB3295</f>
        <v>0</v>
      </c>
      <c r="AJ3295" s="209">
        <f>N3295+W3295-AC3295</f>
        <v>0</v>
      </c>
      <c r="AK3295" s="210">
        <f>+AI3295+AJ3295</f>
        <v>0</v>
      </c>
      <c r="AL3295" s="210">
        <f>+AH3295+AK3295</f>
        <v>0</v>
      </c>
      <c r="AM3295" s="213">
        <v>0</v>
      </c>
      <c r="AN3295" s="213">
        <v>0</v>
      </c>
      <c r="AO3295" s="210">
        <f>+AM3295+AN3295</f>
        <v>0</v>
      </c>
      <c r="AP3295" s="213">
        <v>0</v>
      </c>
      <c r="AQ3295" s="213">
        <v>0</v>
      </c>
      <c r="AR3295" s="210">
        <f>+AP3295+AQ3295</f>
        <v>0</v>
      </c>
      <c r="AS3295" s="210">
        <f>+AO3295+AR3295</f>
        <v>0</v>
      </c>
      <c r="AT3295" s="213">
        <v>0</v>
      </c>
      <c r="AU3295" s="213">
        <v>0</v>
      </c>
      <c r="AV3295" s="210">
        <f>+AT3295+AU3295</f>
        <v>0</v>
      </c>
      <c r="AW3295" s="213">
        <v>0</v>
      </c>
      <c r="AX3295" s="213">
        <v>0</v>
      </c>
      <c r="AY3295" s="210">
        <f>+AW3295+AX3295</f>
        <v>0</v>
      </c>
      <c r="AZ3295" s="210">
        <f>+AV3295+AY3295</f>
        <v>0</v>
      </c>
      <c r="BA3295" s="213">
        <v>0</v>
      </c>
      <c r="BB3295" s="213">
        <v>0</v>
      </c>
      <c r="BC3295" s="210">
        <f>+BA3295+BB3295</f>
        <v>0</v>
      </c>
      <c r="BD3295" s="213">
        <v>0</v>
      </c>
      <c r="BE3295" s="213">
        <v>0</v>
      </c>
      <c r="BF3295" s="210">
        <f>+BD3295+BE3295</f>
        <v>0</v>
      </c>
      <c r="BG3295" s="210">
        <f>+BC3295+BF3295</f>
        <v>0</v>
      </c>
      <c r="BH3295" s="213">
        <v>0</v>
      </c>
      <c r="BI3295" s="213">
        <v>0</v>
      </c>
      <c r="BJ3295" s="210">
        <f>+BH3295+BI3295</f>
        <v>0</v>
      </c>
      <c r="BK3295" s="213">
        <v>0</v>
      </c>
      <c r="BL3295" s="213">
        <v>0</v>
      </c>
      <c r="BM3295" s="210">
        <f>+BK3295+BL3295</f>
        <v>0</v>
      </c>
      <c r="BN3295" s="210">
        <f>+BJ3295+BM3295</f>
        <v>0</v>
      </c>
      <c r="BO3295" s="209">
        <f>AF3295-AM3295-AT3295-BA3295-BH3295</f>
        <v>0</v>
      </c>
      <c r="BP3295" s="209">
        <f>AG3295-AN3295-AU3295-BB3295-BI3295</f>
        <v>0</v>
      </c>
      <c r="BQ3295" s="210">
        <f>+BO3295+BP3295</f>
        <v>0</v>
      </c>
      <c r="BR3295" s="209">
        <f>AI3295-AP3295-AW3295-BD3295-BK3295</f>
        <v>0</v>
      </c>
      <c r="BS3295" s="209">
        <f>AJ3295-AQ3295-AX3295-BE3295-BL3295</f>
        <v>0</v>
      </c>
      <c r="BT3295" s="210">
        <f>+BR3295+BS3295</f>
        <v>0</v>
      </c>
      <c r="BU3295" s="210">
        <f>+BQ3295+BT3295</f>
        <v>0</v>
      </c>
      <c r="BV3295" s="215">
        <f>R3295+X3295-AD3295</f>
        <v>0</v>
      </c>
      <c r="BW3295" s="215">
        <f>S3295+Y3295-AE3295</f>
        <v>0</v>
      </c>
      <c r="BX3295" s="216">
        <v>0</v>
      </c>
      <c r="BY3295" s="216">
        <v>0</v>
      </c>
      <c r="BZ3295" s="215">
        <f>BV3295-BX3295</f>
        <v>0</v>
      </c>
      <c r="CA3295" s="217">
        <f>BW3295-BY3295</f>
        <v>0</v>
      </c>
    </row>
    <row r="3296" spans="2:79" hidden="1">
      <c r="B3296" s="197">
        <v>2015</v>
      </c>
      <c r="C3296" s="198">
        <v>8320</v>
      </c>
      <c r="D3296" s="197">
        <v>12</v>
      </c>
      <c r="E3296" s="197">
        <v>5000</v>
      </c>
      <c r="F3296" s="197">
        <v>5900</v>
      </c>
      <c r="G3296" s="197">
        <v>597</v>
      </c>
      <c r="H3296" s="197"/>
      <c r="I3296" s="199" t="s">
        <v>16</v>
      </c>
      <c r="J3296" s="200">
        <f>+J3297</f>
        <v>0</v>
      </c>
      <c r="K3296" s="200">
        <f>+K3297</f>
        <v>0</v>
      </c>
      <c r="L3296" s="200">
        <f>+J3296+K3296</f>
        <v>0</v>
      </c>
      <c r="M3296" s="200">
        <f>+M3297</f>
        <v>0</v>
      </c>
      <c r="N3296" s="200">
        <f>+N3297</f>
        <v>0</v>
      </c>
      <c r="O3296" s="200">
        <f>+M3296+N3296</f>
        <v>0</v>
      </c>
      <c r="P3296" s="200">
        <f>+L3296+O3296</f>
        <v>0</v>
      </c>
      <c r="Q3296" s="200"/>
      <c r="R3296" s="309"/>
      <c r="S3296" s="309"/>
      <c r="T3296" s="200">
        <f>+T3297</f>
        <v>0</v>
      </c>
      <c r="U3296" s="200">
        <f>+U3297</f>
        <v>0</v>
      </c>
      <c r="V3296" s="200">
        <f>+V3297</f>
        <v>0</v>
      </c>
      <c r="W3296" s="200">
        <f>+W3297</f>
        <v>0</v>
      </c>
      <c r="X3296" s="202"/>
      <c r="Y3296" s="202"/>
      <c r="Z3296" s="200">
        <f>+Z3297</f>
        <v>0</v>
      </c>
      <c r="AA3296" s="200">
        <f>+AA3297</f>
        <v>0</v>
      </c>
      <c r="AB3296" s="200">
        <f>+AB3297</f>
        <v>0</v>
      </c>
      <c r="AC3296" s="200">
        <f>+AC3297</f>
        <v>0</v>
      </c>
      <c r="AD3296" s="202"/>
      <c r="AE3296" s="202"/>
      <c r="AF3296" s="200">
        <f>+AF3297</f>
        <v>0</v>
      </c>
      <c r="AG3296" s="200">
        <f>+AG3297</f>
        <v>0</v>
      </c>
      <c r="AH3296" s="200">
        <f>+AF3296+AG3296</f>
        <v>0</v>
      </c>
      <c r="AI3296" s="200">
        <f>+AI3297</f>
        <v>0</v>
      </c>
      <c r="AJ3296" s="200">
        <f>+AJ3297</f>
        <v>0</v>
      </c>
      <c r="AK3296" s="200">
        <f>+AI3296+AJ3296</f>
        <v>0</v>
      </c>
      <c r="AL3296" s="200">
        <f>+AH3296+AK3296</f>
        <v>0</v>
      </c>
      <c r="AM3296" s="200">
        <f>+AM3297</f>
        <v>0</v>
      </c>
      <c r="AN3296" s="200">
        <f>+AN3297</f>
        <v>0</v>
      </c>
      <c r="AO3296" s="200">
        <f>+AM3296+AN3296</f>
        <v>0</v>
      </c>
      <c r="AP3296" s="200">
        <f>+AP3297</f>
        <v>0</v>
      </c>
      <c r="AQ3296" s="200">
        <f>+AQ3297</f>
        <v>0</v>
      </c>
      <c r="AR3296" s="200">
        <f>+AP3296+AQ3296</f>
        <v>0</v>
      </c>
      <c r="AS3296" s="200">
        <f>+AO3296+AR3296</f>
        <v>0</v>
      </c>
      <c r="AT3296" s="200">
        <f>+AT3297</f>
        <v>0</v>
      </c>
      <c r="AU3296" s="200">
        <f>+AU3297</f>
        <v>0</v>
      </c>
      <c r="AV3296" s="200">
        <f>+AT3296+AU3296</f>
        <v>0</v>
      </c>
      <c r="AW3296" s="200">
        <f>+AW3297</f>
        <v>0</v>
      </c>
      <c r="AX3296" s="200">
        <f>+AX3297</f>
        <v>0</v>
      </c>
      <c r="AY3296" s="200">
        <f>+AW3296+AX3296</f>
        <v>0</v>
      </c>
      <c r="AZ3296" s="200">
        <f>+AV3296+AY3296</f>
        <v>0</v>
      </c>
      <c r="BA3296" s="200">
        <f>+BA3297</f>
        <v>0</v>
      </c>
      <c r="BB3296" s="200">
        <f>+BB3297</f>
        <v>0</v>
      </c>
      <c r="BC3296" s="200">
        <f>+BA3296+BB3296</f>
        <v>0</v>
      </c>
      <c r="BD3296" s="200">
        <f>+BD3297</f>
        <v>0</v>
      </c>
      <c r="BE3296" s="200">
        <f>+BE3297</f>
        <v>0</v>
      </c>
      <c r="BF3296" s="200">
        <f>+BD3296+BE3296</f>
        <v>0</v>
      </c>
      <c r="BG3296" s="200">
        <f>+BC3296+BF3296</f>
        <v>0</v>
      </c>
      <c r="BH3296" s="200">
        <f>+BH3297</f>
        <v>0</v>
      </c>
      <c r="BI3296" s="200">
        <f>+BI3297</f>
        <v>0</v>
      </c>
      <c r="BJ3296" s="200">
        <f>+BH3296+BI3296</f>
        <v>0</v>
      </c>
      <c r="BK3296" s="200">
        <f>+BK3297</f>
        <v>0</v>
      </c>
      <c r="BL3296" s="200">
        <f>+BL3297</f>
        <v>0</v>
      </c>
      <c r="BM3296" s="200">
        <f>+BK3296+BL3296</f>
        <v>0</v>
      </c>
      <c r="BN3296" s="200">
        <f>+BJ3296+BM3296</f>
        <v>0</v>
      </c>
      <c r="BO3296" s="200">
        <f>+BO3297</f>
        <v>0</v>
      </c>
      <c r="BP3296" s="200">
        <f>+BP3297</f>
        <v>0</v>
      </c>
      <c r="BQ3296" s="200">
        <f>+BO3296+BP3296</f>
        <v>0</v>
      </c>
      <c r="BR3296" s="200">
        <f>+BR3297</f>
        <v>0</v>
      </c>
      <c r="BS3296" s="200">
        <f>+BS3297</f>
        <v>0</v>
      </c>
      <c r="BT3296" s="200">
        <f>+BR3296+BS3296</f>
        <v>0</v>
      </c>
      <c r="BU3296" s="200">
        <f>+BQ3296+BT3296</f>
        <v>0</v>
      </c>
      <c r="BV3296" s="203"/>
      <c r="BW3296" s="203"/>
      <c r="BX3296" s="204"/>
      <c r="BY3296" s="204"/>
      <c r="BZ3296" s="203"/>
      <c r="CA3296" s="205"/>
    </row>
    <row r="3297" spans="2:79" ht="36.75" hidden="1" customHeight="1">
      <c r="B3297" s="218">
        <v>2015</v>
      </c>
      <c r="C3297" s="219">
        <v>8320</v>
      </c>
      <c r="D3297" s="218">
        <v>12</v>
      </c>
      <c r="E3297" s="218">
        <v>5000</v>
      </c>
      <c r="F3297" s="218">
        <v>5900</v>
      </c>
      <c r="G3297" s="218">
        <v>597</v>
      </c>
      <c r="H3297" s="218">
        <v>1</v>
      </c>
      <c r="I3297" s="220" t="s">
        <v>616</v>
      </c>
      <c r="J3297" s="209">
        <v>0</v>
      </c>
      <c r="K3297" s="209">
        <v>0</v>
      </c>
      <c r="L3297" s="210">
        <f>+J3297+K3297</f>
        <v>0</v>
      </c>
      <c r="M3297" s="209">
        <v>0</v>
      </c>
      <c r="N3297" s="209">
        <v>0</v>
      </c>
      <c r="O3297" s="210">
        <f>+M3297+N3297</f>
        <v>0</v>
      </c>
      <c r="P3297" s="210">
        <f>+L3297+O3297</f>
        <v>0</v>
      </c>
      <c r="Q3297" s="221" t="s">
        <v>14</v>
      </c>
      <c r="R3297" s="307"/>
      <c r="S3297" s="307"/>
      <c r="T3297" s="213">
        <v>0</v>
      </c>
      <c r="U3297" s="213">
        <v>0</v>
      </c>
      <c r="V3297" s="213">
        <v>0</v>
      </c>
      <c r="W3297" s="213">
        <v>0</v>
      </c>
      <c r="X3297" s="213"/>
      <c r="Y3297" s="213"/>
      <c r="Z3297" s="213">
        <v>0</v>
      </c>
      <c r="AA3297" s="213">
        <v>0</v>
      </c>
      <c r="AB3297" s="213">
        <v>0</v>
      </c>
      <c r="AC3297" s="213">
        <v>0</v>
      </c>
      <c r="AD3297" s="214"/>
      <c r="AE3297" s="214"/>
      <c r="AF3297" s="209">
        <f>J3297+T3297-Z3297</f>
        <v>0</v>
      </c>
      <c r="AG3297" s="209">
        <f>K3297+U3297-AA3297</f>
        <v>0</v>
      </c>
      <c r="AH3297" s="210">
        <f>+AF3297+AG3297</f>
        <v>0</v>
      </c>
      <c r="AI3297" s="209">
        <f>M3297+V3297-AB3297</f>
        <v>0</v>
      </c>
      <c r="AJ3297" s="209">
        <f>N3297+W3297-AC3297</f>
        <v>0</v>
      </c>
      <c r="AK3297" s="210">
        <f>+AI3297+AJ3297</f>
        <v>0</v>
      </c>
      <c r="AL3297" s="210">
        <f>+AH3297+AK3297</f>
        <v>0</v>
      </c>
      <c r="AM3297" s="213">
        <v>0</v>
      </c>
      <c r="AN3297" s="213">
        <v>0</v>
      </c>
      <c r="AO3297" s="210">
        <f>+AM3297+AN3297</f>
        <v>0</v>
      </c>
      <c r="AP3297" s="213">
        <v>0</v>
      </c>
      <c r="AQ3297" s="213">
        <v>0</v>
      </c>
      <c r="AR3297" s="210">
        <f>+AP3297+AQ3297</f>
        <v>0</v>
      </c>
      <c r="AS3297" s="210">
        <f>+AO3297+AR3297</f>
        <v>0</v>
      </c>
      <c r="AT3297" s="213">
        <v>0</v>
      </c>
      <c r="AU3297" s="213">
        <v>0</v>
      </c>
      <c r="AV3297" s="210">
        <f>+AT3297+AU3297</f>
        <v>0</v>
      </c>
      <c r="AW3297" s="213">
        <v>0</v>
      </c>
      <c r="AX3297" s="213">
        <v>0</v>
      </c>
      <c r="AY3297" s="210">
        <f>+AW3297+AX3297</f>
        <v>0</v>
      </c>
      <c r="AZ3297" s="210">
        <f>+AV3297+AY3297</f>
        <v>0</v>
      </c>
      <c r="BA3297" s="213">
        <v>0</v>
      </c>
      <c r="BB3297" s="213">
        <v>0</v>
      </c>
      <c r="BC3297" s="210">
        <f>+BA3297+BB3297</f>
        <v>0</v>
      </c>
      <c r="BD3297" s="213">
        <v>0</v>
      </c>
      <c r="BE3297" s="213">
        <v>0</v>
      </c>
      <c r="BF3297" s="210">
        <f>+BD3297+BE3297</f>
        <v>0</v>
      </c>
      <c r="BG3297" s="210">
        <f>+BC3297+BF3297</f>
        <v>0</v>
      </c>
      <c r="BH3297" s="213">
        <v>0</v>
      </c>
      <c r="BI3297" s="213">
        <v>0</v>
      </c>
      <c r="BJ3297" s="210">
        <f>+BH3297+BI3297</f>
        <v>0</v>
      </c>
      <c r="BK3297" s="213">
        <v>0</v>
      </c>
      <c r="BL3297" s="213">
        <v>0</v>
      </c>
      <c r="BM3297" s="210">
        <f>+BK3297+BL3297</f>
        <v>0</v>
      </c>
      <c r="BN3297" s="210">
        <f>+BJ3297+BM3297</f>
        <v>0</v>
      </c>
      <c r="BO3297" s="209">
        <f>AF3297-AM3297-AT3297-BA3297-BH3297</f>
        <v>0</v>
      </c>
      <c r="BP3297" s="209">
        <f>AG3297-AN3297-AU3297-BB3297-BI3297</f>
        <v>0</v>
      </c>
      <c r="BQ3297" s="210">
        <f>+BO3297+BP3297</f>
        <v>0</v>
      </c>
      <c r="BR3297" s="209">
        <f>AI3297-AP3297-AW3297-BD3297-BK3297</f>
        <v>0</v>
      </c>
      <c r="BS3297" s="209">
        <f>AJ3297-AQ3297-AX3297-BE3297-BL3297</f>
        <v>0</v>
      </c>
      <c r="BT3297" s="210">
        <f>+BR3297+BS3297</f>
        <v>0</v>
      </c>
      <c r="BU3297" s="210">
        <f>+BQ3297+BT3297</f>
        <v>0</v>
      </c>
      <c r="BV3297" s="215">
        <f>R3297+X3297-AD3297</f>
        <v>0</v>
      </c>
      <c r="BW3297" s="215">
        <f>S3297+Y3297-AE3297</f>
        <v>0</v>
      </c>
      <c r="BX3297" s="216">
        <v>0</v>
      </c>
      <c r="BY3297" s="216">
        <v>0</v>
      </c>
      <c r="BZ3297" s="215">
        <f>BV3297-BX3297</f>
        <v>0</v>
      </c>
      <c r="CA3297" s="217">
        <f>BW3297-BY3297</f>
        <v>0</v>
      </c>
    </row>
    <row r="3298" spans="2:79" ht="36.75" hidden="1" customHeight="1">
      <c r="B3298" s="179">
        <v>2015</v>
      </c>
      <c r="C3298" s="180">
        <v>8320</v>
      </c>
      <c r="D3298" s="179">
        <v>12</v>
      </c>
      <c r="E3298" s="179">
        <v>6000</v>
      </c>
      <c r="F3298" s="179"/>
      <c r="G3298" s="179"/>
      <c r="H3298" s="179"/>
      <c r="I3298" s="181" t="s">
        <v>13</v>
      </c>
      <c r="J3298" s="182">
        <f>+J3299</f>
        <v>0</v>
      </c>
      <c r="K3298" s="182">
        <f>+K3299</f>
        <v>0</v>
      </c>
      <c r="L3298" s="182">
        <f>+J3298+K3298</f>
        <v>0</v>
      </c>
      <c r="M3298" s="182">
        <f>+M3299</f>
        <v>0</v>
      </c>
      <c r="N3298" s="182">
        <f>+N3299</f>
        <v>0</v>
      </c>
      <c r="O3298" s="182">
        <f>+M3298+N3298</f>
        <v>0</v>
      </c>
      <c r="P3298" s="182">
        <f>+L3298+O3298</f>
        <v>0</v>
      </c>
      <c r="Q3298" s="182"/>
      <c r="R3298" s="311"/>
      <c r="S3298" s="311"/>
      <c r="T3298" s="182">
        <f>+T3299</f>
        <v>0</v>
      </c>
      <c r="U3298" s="182">
        <f>+U3299</f>
        <v>0</v>
      </c>
      <c r="V3298" s="182">
        <f>+V3299</f>
        <v>0</v>
      </c>
      <c r="W3298" s="182">
        <f>+W3299</f>
        <v>0</v>
      </c>
      <c r="X3298" s="184"/>
      <c r="Y3298" s="184"/>
      <c r="Z3298" s="182">
        <f>+Z3299</f>
        <v>0</v>
      </c>
      <c r="AA3298" s="182">
        <f>+AA3299</f>
        <v>0</v>
      </c>
      <c r="AB3298" s="182">
        <f>+AB3299</f>
        <v>0</v>
      </c>
      <c r="AC3298" s="182">
        <f>+AC3299</f>
        <v>0</v>
      </c>
      <c r="AD3298" s="184"/>
      <c r="AE3298" s="184"/>
      <c r="AF3298" s="182">
        <f>+AF3299</f>
        <v>0</v>
      </c>
      <c r="AG3298" s="182">
        <f>+AG3299</f>
        <v>0</v>
      </c>
      <c r="AH3298" s="182">
        <f>+AF3298+AG3298</f>
        <v>0</v>
      </c>
      <c r="AI3298" s="182">
        <f>+AI3299</f>
        <v>0</v>
      </c>
      <c r="AJ3298" s="182">
        <f>+AJ3299</f>
        <v>0</v>
      </c>
      <c r="AK3298" s="182">
        <f>+AI3298+AJ3298</f>
        <v>0</v>
      </c>
      <c r="AL3298" s="182">
        <f>+AH3298+AK3298</f>
        <v>0</v>
      </c>
      <c r="AM3298" s="182">
        <f>+AM3299</f>
        <v>0</v>
      </c>
      <c r="AN3298" s="182">
        <f>+AN3299</f>
        <v>0</v>
      </c>
      <c r="AO3298" s="182">
        <f>+AM3298+AN3298</f>
        <v>0</v>
      </c>
      <c r="AP3298" s="182">
        <f>+AP3299</f>
        <v>0</v>
      </c>
      <c r="AQ3298" s="182">
        <f>+AQ3299</f>
        <v>0</v>
      </c>
      <c r="AR3298" s="182">
        <f>+AP3298+AQ3298</f>
        <v>0</v>
      </c>
      <c r="AS3298" s="182">
        <f>+AO3298+AR3298</f>
        <v>0</v>
      </c>
      <c r="AT3298" s="182">
        <f>+AT3299</f>
        <v>0</v>
      </c>
      <c r="AU3298" s="182">
        <f>+AU3299</f>
        <v>0</v>
      </c>
      <c r="AV3298" s="182">
        <f>+AT3298+AU3298</f>
        <v>0</v>
      </c>
      <c r="AW3298" s="182">
        <f>+AW3299</f>
        <v>0</v>
      </c>
      <c r="AX3298" s="182">
        <f>+AX3299</f>
        <v>0</v>
      </c>
      <c r="AY3298" s="182">
        <f>+AW3298+AX3298</f>
        <v>0</v>
      </c>
      <c r="AZ3298" s="182">
        <f>+AV3298+AY3298</f>
        <v>0</v>
      </c>
      <c r="BA3298" s="182">
        <f>+BA3299</f>
        <v>0</v>
      </c>
      <c r="BB3298" s="182">
        <f>+BB3299</f>
        <v>0</v>
      </c>
      <c r="BC3298" s="182">
        <f>+BA3298+BB3298</f>
        <v>0</v>
      </c>
      <c r="BD3298" s="182">
        <f>+BD3299</f>
        <v>0</v>
      </c>
      <c r="BE3298" s="182">
        <f>+BE3299</f>
        <v>0</v>
      </c>
      <c r="BF3298" s="182">
        <f>+BD3298+BE3298</f>
        <v>0</v>
      </c>
      <c r="BG3298" s="182">
        <f>+BC3298+BF3298</f>
        <v>0</v>
      </c>
      <c r="BH3298" s="182">
        <f>+BH3299</f>
        <v>0</v>
      </c>
      <c r="BI3298" s="182">
        <f>+BI3299</f>
        <v>0</v>
      </c>
      <c r="BJ3298" s="182">
        <f>+BH3298+BI3298</f>
        <v>0</v>
      </c>
      <c r="BK3298" s="182">
        <f>+BK3299</f>
        <v>0</v>
      </c>
      <c r="BL3298" s="182">
        <f>+BL3299</f>
        <v>0</v>
      </c>
      <c r="BM3298" s="182">
        <f>+BK3298+BL3298</f>
        <v>0</v>
      </c>
      <c r="BN3298" s="182">
        <f>+BJ3298+BM3298</f>
        <v>0</v>
      </c>
      <c r="BO3298" s="182">
        <f>+BO3299</f>
        <v>0</v>
      </c>
      <c r="BP3298" s="182">
        <f>+BP3299</f>
        <v>0</v>
      </c>
      <c r="BQ3298" s="182">
        <f>+BO3298+BP3298</f>
        <v>0</v>
      </c>
      <c r="BR3298" s="182">
        <f>+BR3299</f>
        <v>0</v>
      </c>
      <c r="BS3298" s="182">
        <f>+BS3299</f>
        <v>0</v>
      </c>
      <c r="BT3298" s="182">
        <f>+BR3298+BS3298</f>
        <v>0</v>
      </c>
      <c r="BU3298" s="182">
        <f>+BQ3298+BT3298</f>
        <v>0</v>
      </c>
      <c r="BV3298" s="185"/>
      <c r="BW3298" s="185"/>
      <c r="BX3298" s="186"/>
      <c r="BY3298" s="186"/>
      <c r="BZ3298" s="185"/>
      <c r="CA3298" s="187"/>
    </row>
    <row r="3299" spans="2:79" ht="36.75" hidden="1" customHeight="1">
      <c r="B3299" s="188">
        <v>2015</v>
      </c>
      <c r="C3299" s="189">
        <v>8320</v>
      </c>
      <c r="D3299" s="188">
        <v>12</v>
      </c>
      <c r="E3299" s="188">
        <v>6000</v>
      </c>
      <c r="F3299" s="188">
        <v>6200</v>
      </c>
      <c r="G3299" s="188"/>
      <c r="H3299" s="188"/>
      <c r="I3299" s="190" t="s">
        <v>12</v>
      </c>
      <c r="J3299" s="191">
        <f>+J3300+J3313</f>
        <v>0</v>
      </c>
      <c r="K3299" s="191">
        <f>+K3300+K3313</f>
        <v>0</v>
      </c>
      <c r="L3299" s="191">
        <f>+J3299+K3299</f>
        <v>0</v>
      </c>
      <c r="M3299" s="191">
        <f>+M3300+M3313</f>
        <v>0</v>
      </c>
      <c r="N3299" s="191">
        <f>+N3300+N3313</f>
        <v>0</v>
      </c>
      <c r="O3299" s="191">
        <f>+M3299+N3299</f>
        <v>0</v>
      </c>
      <c r="P3299" s="191">
        <f>+L3299+O3299</f>
        <v>0</v>
      </c>
      <c r="Q3299" s="191"/>
      <c r="R3299" s="308"/>
      <c r="S3299" s="308"/>
      <c r="T3299" s="191">
        <f>+T3300+T3313</f>
        <v>0</v>
      </c>
      <c r="U3299" s="191">
        <f>+U3300+U3313</f>
        <v>0</v>
      </c>
      <c r="V3299" s="191">
        <f>+V3300+V3313</f>
        <v>0</v>
      </c>
      <c r="W3299" s="191">
        <f>+W3300+W3313</f>
        <v>0</v>
      </c>
      <c r="X3299" s="193"/>
      <c r="Y3299" s="193"/>
      <c r="Z3299" s="191">
        <f>+Z3300+Z3313</f>
        <v>0</v>
      </c>
      <c r="AA3299" s="191">
        <f>+AA3300+AA3313</f>
        <v>0</v>
      </c>
      <c r="AB3299" s="191">
        <f>+AB3300+AB3313</f>
        <v>0</v>
      </c>
      <c r="AC3299" s="191">
        <f>+AC3300+AC3313</f>
        <v>0</v>
      </c>
      <c r="AD3299" s="193"/>
      <c r="AE3299" s="193"/>
      <c r="AF3299" s="191">
        <f>+AF3300+AF3313</f>
        <v>0</v>
      </c>
      <c r="AG3299" s="191">
        <f>+AG3300+AG3313</f>
        <v>0</v>
      </c>
      <c r="AH3299" s="191">
        <f>+AF3299+AG3299</f>
        <v>0</v>
      </c>
      <c r="AI3299" s="191">
        <f>+AI3300+AI3313</f>
        <v>0</v>
      </c>
      <c r="AJ3299" s="191">
        <f>+AJ3300+AJ3313</f>
        <v>0</v>
      </c>
      <c r="AK3299" s="191">
        <f>+AI3299+AJ3299</f>
        <v>0</v>
      </c>
      <c r="AL3299" s="191">
        <f>+AH3299+AK3299</f>
        <v>0</v>
      </c>
      <c r="AM3299" s="191">
        <f>+AM3300+AM3313</f>
        <v>0</v>
      </c>
      <c r="AN3299" s="191">
        <f>+AN3300+AN3313</f>
        <v>0</v>
      </c>
      <c r="AO3299" s="191">
        <f>+AM3299+AN3299</f>
        <v>0</v>
      </c>
      <c r="AP3299" s="191">
        <f>+AP3300+AP3313</f>
        <v>0</v>
      </c>
      <c r="AQ3299" s="191">
        <f>+AQ3300+AQ3313</f>
        <v>0</v>
      </c>
      <c r="AR3299" s="191">
        <f>+AP3299+AQ3299</f>
        <v>0</v>
      </c>
      <c r="AS3299" s="191">
        <f>+AO3299+AR3299</f>
        <v>0</v>
      </c>
      <c r="AT3299" s="191">
        <f>+AT3300+AT3313</f>
        <v>0</v>
      </c>
      <c r="AU3299" s="191">
        <f>+AU3300+AU3313</f>
        <v>0</v>
      </c>
      <c r="AV3299" s="191">
        <f>+AT3299+AU3299</f>
        <v>0</v>
      </c>
      <c r="AW3299" s="191">
        <f>+AW3300+AW3313</f>
        <v>0</v>
      </c>
      <c r="AX3299" s="191">
        <f>+AX3300+AX3313</f>
        <v>0</v>
      </c>
      <c r="AY3299" s="191">
        <f>+AW3299+AX3299</f>
        <v>0</v>
      </c>
      <c r="AZ3299" s="191">
        <f>+AV3299+AY3299</f>
        <v>0</v>
      </c>
      <c r="BA3299" s="191">
        <f>+BA3300+BA3313</f>
        <v>0</v>
      </c>
      <c r="BB3299" s="191">
        <f>+BB3300+BB3313</f>
        <v>0</v>
      </c>
      <c r="BC3299" s="191">
        <f>+BA3299+BB3299</f>
        <v>0</v>
      </c>
      <c r="BD3299" s="191">
        <f>+BD3300+BD3313</f>
        <v>0</v>
      </c>
      <c r="BE3299" s="191">
        <f>+BE3300+BE3313</f>
        <v>0</v>
      </c>
      <c r="BF3299" s="191">
        <f>+BD3299+BE3299</f>
        <v>0</v>
      </c>
      <c r="BG3299" s="191">
        <f>+BC3299+BF3299</f>
        <v>0</v>
      </c>
      <c r="BH3299" s="191">
        <f>+BH3300+BH3313</f>
        <v>0</v>
      </c>
      <c r="BI3299" s="191">
        <f>+BI3300+BI3313</f>
        <v>0</v>
      </c>
      <c r="BJ3299" s="191">
        <f>+BH3299+BI3299</f>
        <v>0</v>
      </c>
      <c r="BK3299" s="191">
        <f>+BK3300+BK3313</f>
        <v>0</v>
      </c>
      <c r="BL3299" s="191">
        <f>+BL3300+BL3313</f>
        <v>0</v>
      </c>
      <c r="BM3299" s="191">
        <f>+BK3299+BL3299</f>
        <v>0</v>
      </c>
      <c r="BN3299" s="191">
        <f>+BJ3299+BM3299</f>
        <v>0</v>
      </c>
      <c r="BO3299" s="191">
        <f>+BO3300+BO3313</f>
        <v>0</v>
      </c>
      <c r="BP3299" s="191">
        <f>+BP3300+BP3313</f>
        <v>0</v>
      </c>
      <c r="BQ3299" s="191">
        <f>+BO3299+BP3299</f>
        <v>0</v>
      </c>
      <c r="BR3299" s="191">
        <f>+BR3300+BR3313</f>
        <v>0</v>
      </c>
      <c r="BS3299" s="191">
        <f>+BS3300+BS3313</f>
        <v>0</v>
      </c>
      <c r="BT3299" s="191">
        <f>+BR3299+BS3299</f>
        <v>0</v>
      </c>
      <c r="BU3299" s="191">
        <f>+BQ3299+BT3299</f>
        <v>0</v>
      </c>
      <c r="BV3299" s="194"/>
      <c r="BW3299" s="194"/>
      <c r="BX3299" s="195"/>
      <c r="BY3299" s="195"/>
      <c r="BZ3299" s="194"/>
      <c r="CA3299" s="196"/>
    </row>
    <row r="3300" spans="2:79" ht="36.75" hidden="1" customHeight="1">
      <c r="B3300" s="197">
        <v>2015</v>
      </c>
      <c r="C3300" s="198">
        <v>8320</v>
      </c>
      <c r="D3300" s="197">
        <v>12</v>
      </c>
      <c r="E3300" s="197">
        <v>6000</v>
      </c>
      <c r="F3300" s="197">
        <v>6200</v>
      </c>
      <c r="G3300" s="197">
        <v>622</v>
      </c>
      <c r="H3300" s="197"/>
      <c r="I3300" s="199" t="s">
        <v>11</v>
      </c>
      <c r="J3300" s="200">
        <f>+J3301+J3311</f>
        <v>0</v>
      </c>
      <c r="K3300" s="200">
        <f>+K3301+K3311</f>
        <v>0</v>
      </c>
      <c r="L3300" s="200">
        <f>+J3300+K3300</f>
        <v>0</v>
      </c>
      <c r="M3300" s="200">
        <f>+M3301+M3311</f>
        <v>0</v>
      </c>
      <c r="N3300" s="200">
        <f>+N3301+N3311</f>
        <v>0</v>
      </c>
      <c r="O3300" s="200">
        <f>+M3300+N3300</f>
        <v>0</v>
      </c>
      <c r="P3300" s="200">
        <f>+L3300+O3300</f>
        <v>0</v>
      </c>
      <c r="Q3300" s="200"/>
      <c r="R3300" s="309"/>
      <c r="S3300" s="309"/>
      <c r="T3300" s="200">
        <f>+T3301+T3311</f>
        <v>0</v>
      </c>
      <c r="U3300" s="200">
        <f>+U3301+U3311</f>
        <v>0</v>
      </c>
      <c r="V3300" s="200">
        <f>+V3301+V3311</f>
        <v>0</v>
      </c>
      <c r="W3300" s="200">
        <f>+W3301+W3311</f>
        <v>0</v>
      </c>
      <c r="X3300" s="202"/>
      <c r="Y3300" s="202"/>
      <c r="Z3300" s="200">
        <f>+Z3301+Z3311</f>
        <v>0</v>
      </c>
      <c r="AA3300" s="200">
        <f>+AA3301+AA3311</f>
        <v>0</v>
      </c>
      <c r="AB3300" s="200">
        <f>+AB3301+AB3311</f>
        <v>0</v>
      </c>
      <c r="AC3300" s="200">
        <f>+AC3301+AC3311</f>
        <v>0</v>
      </c>
      <c r="AD3300" s="202"/>
      <c r="AE3300" s="202"/>
      <c r="AF3300" s="200">
        <f>+AF3301+AF3311</f>
        <v>0</v>
      </c>
      <c r="AG3300" s="200">
        <f>+AG3301+AG3311</f>
        <v>0</v>
      </c>
      <c r="AH3300" s="200">
        <f>+AF3300+AG3300</f>
        <v>0</v>
      </c>
      <c r="AI3300" s="200">
        <f>+AI3301+AI3311</f>
        <v>0</v>
      </c>
      <c r="AJ3300" s="200">
        <f>+AJ3301+AJ3311</f>
        <v>0</v>
      </c>
      <c r="AK3300" s="200">
        <f>+AI3300+AJ3300</f>
        <v>0</v>
      </c>
      <c r="AL3300" s="200">
        <f>+AH3300+AK3300</f>
        <v>0</v>
      </c>
      <c r="AM3300" s="200">
        <f>+AM3301+AM3311</f>
        <v>0</v>
      </c>
      <c r="AN3300" s="200">
        <f>+AN3301+AN3311</f>
        <v>0</v>
      </c>
      <c r="AO3300" s="200">
        <f>+AM3300+AN3300</f>
        <v>0</v>
      </c>
      <c r="AP3300" s="200">
        <f>+AP3301+AP3311</f>
        <v>0</v>
      </c>
      <c r="AQ3300" s="200">
        <f>+AQ3301+AQ3311</f>
        <v>0</v>
      </c>
      <c r="AR3300" s="200">
        <f>+AP3300+AQ3300</f>
        <v>0</v>
      </c>
      <c r="AS3300" s="200">
        <f>+AO3300+AR3300</f>
        <v>0</v>
      </c>
      <c r="AT3300" s="200">
        <f>+AT3301+AT3311</f>
        <v>0</v>
      </c>
      <c r="AU3300" s="200">
        <f>+AU3301+AU3311</f>
        <v>0</v>
      </c>
      <c r="AV3300" s="200">
        <f>+AT3300+AU3300</f>
        <v>0</v>
      </c>
      <c r="AW3300" s="200">
        <f>+AW3301+AW3311</f>
        <v>0</v>
      </c>
      <c r="AX3300" s="200">
        <f>+AX3301+AX3311</f>
        <v>0</v>
      </c>
      <c r="AY3300" s="200">
        <f>+AW3300+AX3300</f>
        <v>0</v>
      </c>
      <c r="AZ3300" s="200">
        <f>+AV3300+AY3300</f>
        <v>0</v>
      </c>
      <c r="BA3300" s="200">
        <f>+BA3301+BA3311</f>
        <v>0</v>
      </c>
      <c r="BB3300" s="200">
        <f>+BB3301+BB3311</f>
        <v>0</v>
      </c>
      <c r="BC3300" s="200">
        <f>+BA3300+BB3300</f>
        <v>0</v>
      </c>
      <c r="BD3300" s="200">
        <f>+BD3301+BD3311</f>
        <v>0</v>
      </c>
      <c r="BE3300" s="200">
        <f>+BE3301+BE3311</f>
        <v>0</v>
      </c>
      <c r="BF3300" s="200">
        <f>+BD3300+BE3300</f>
        <v>0</v>
      </c>
      <c r="BG3300" s="200">
        <f>+BC3300+BF3300</f>
        <v>0</v>
      </c>
      <c r="BH3300" s="200">
        <f>+BH3301+BH3311</f>
        <v>0</v>
      </c>
      <c r="BI3300" s="200">
        <f>+BI3301+BI3311</f>
        <v>0</v>
      </c>
      <c r="BJ3300" s="200">
        <f>+BH3300+BI3300</f>
        <v>0</v>
      </c>
      <c r="BK3300" s="200">
        <f>+BK3301+BK3311</f>
        <v>0</v>
      </c>
      <c r="BL3300" s="200">
        <f>+BL3301+BL3311</f>
        <v>0</v>
      </c>
      <c r="BM3300" s="200">
        <f>+BK3300+BL3300</f>
        <v>0</v>
      </c>
      <c r="BN3300" s="200">
        <f>+BJ3300+BM3300</f>
        <v>0</v>
      </c>
      <c r="BO3300" s="200">
        <f>+BO3301+BO3311</f>
        <v>0</v>
      </c>
      <c r="BP3300" s="200">
        <f>+BP3301+BP3311</f>
        <v>0</v>
      </c>
      <c r="BQ3300" s="200">
        <f>+BO3300+BP3300</f>
        <v>0</v>
      </c>
      <c r="BR3300" s="200">
        <f>+BR3301+BR3311</f>
        <v>0</v>
      </c>
      <c r="BS3300" s="200">
        <f>+BS3301+BS3311</f>
        <v>0</v>
      </c>
      <c r="BT3300" s="200">
        <f>+BR3300+BS3300</f>
        <v>0</v>
      </c>
      <c r="BU3300" s="200">
        <f>+BQ3300+BT3300</f>
        <v>0</v>
      </c>
      <c r="BV3300" s="203"/>
      <c r="BW3300" s="203"/>
      <c r="BX3300" s="204"/>
      <c r="BY3300" s="204"/>
      <c r="BZ3300" s="203"/>
      <c r="CA3300" s="205"/>
    </row>
    <row r="3301" spans="2:79" ht="36.75" hidden="1" customHeight="1">
      <c r="B3301" s="206">
        <v>2015</v>
      </c>
      <c r="C3301" s="207">
        <v>8320</v>
      </c>
      <c r="D3301" s="206">
        <v>12</v>
      </c>
      <c r="E3301" s="206">
        <v>6000</v>
      </c>
      <c r="F3301" s="206">
        <v>6200</v>
      </c>
      <c r="G3301" s="206">
        <v>622</v>
      </c>
      <c r="H3301" s="206">
        <v>2</v>
      </c>
      <c r="I3301" s="345" t="s">
        <v>9</v>
      </c>
      <c r="J3301" s="209">
        <f>SUM(J3302:J3310)</f>
        <v>0</v>
      </c>
      <c r="K3301" s="209">
        <f>SUM(K3302:K3310)</f>
        <v>0</v>
      </c>
      <c r="L3301" s="209">
        <f>+J3301+K3301</f>
        <v>0</v>
      </c>
      <c r="M3301" s="209">
        <f>SUM(M3302:M3310)</f>
        <v>0</v>
      </c>
      <c r="N3301" s="209">
        <f>SUM(N3302:N3310)</f>
        <v>0</v>
      </c>
      <c r="O3301" s="209">
        <f>+M3301+N3301</f>
        <v>0</v>
      </c>
      <c r="P3301" s="209">
        <f>+L3301+O3301</f>
        <v>0</v>
      </c>
      <c r="Q3301" s="221" t="s">
        <v>8</v>
      </c>
      <c r="R3301" s="257">
        <f>SUM(R3303:R3310)</f>
        <v>0</v>
      </c>
      <c r="S3301" s="307"/>
      <c r="T3301" s="209">
        <f>SUM(T3302:T3310)</f>
        <v>0</v>
      </c>
      <c r="U3301" s="209">
        <f>SUM(U3302:U3310)</f>
        <v>0</v>
      </c>
      <c r="V3301" s="209">
        <f>SUM(V3302:V3310)</f>
        <v>0</v>
      </c>
      <c r="W3301" s="209">
        <f>SUM(W3302:W3310)</f>
        <v>0</v>
      </c>
      <c r="X3301" s="213"/>
      <c r="Y3301" s="213"/>
      <c r="Z3301" s="209">
        <f>SUM(Z3302:Z3310)</f>
        <v>0</v>
      </c>
      <c r="AA3301" s="209">
        <f>SUM(AA3302:AA3310)</f>
        <v>0</v>
      </c>
      <c r="AB3301" s="209">
        <f>SUM(AB3302:AB3310)</f>
        <v>0</v>
      </c>
      <c r="AC3301" s="209">
        <f>SUM(AC3302:AC3310)</f>
        <v>0</v>
      </c>
      <c r="AD3301" s="213"/>
      <c r="AE3301" s="213"/>
      <c r="AF3301" s="209">
        <f>SUM(AF3302:AF3310)</f>
        <v>0</v>
      </c>
      <c r="AG3301" s="209">
        <f>SUM(AG3302:AG3310)</f>
        <v>0</v>
      </c>
      <c r="AH3301" s="209">
        <f>+AF3301+AG3301</f>
        <v>0</v>
      </c>
      <c r="AI3301" s="209">
        <f>SUM(AI3302:AI3310)</f>
        <v>0</v>
      </c>
      <c r="AJ3301" s="209">
        <f>SUM(AJ3302:AJ3310)</f>
        <v>0</v>
      </c>
      <c r="AK3301" s="209">
        <f>+AI3301+AJ3301</f>
        <v>0</v>
      </c>
      <c r="AL3301" s="209">
        <f>+AH3301+AK3301</f>
        <v>0</v>
      </c>
      <c r="AM3301" s="209">
        <f>SUM(AM3302:AM3310)</f>
        <v>0</v>
      </c>
      <c r="AN3301" s="209">
        <f>SUM(AN3302:AN3310)</f>
        <v>0</v>
      </c>
      <c r="AO3301" s="209">
        <f>+AM3301+AN3301</f>
        <v>0</v>
      </c>
      <c r="AP3301" s="209">
        <f>SUM(AP3302:AP3310)</f>
        <v>0</v>
      </c>
      <c r="AQ3301" s="209">
        <f>SUM(AQ3302:AQ3310)</f>
        <v>0</v>
      </c>
      <c r="AR3301" s="209">
        <f>+AP3301+AQ3301</f>
        <v>0</v>
      </c>
      <c r="AS3301" s="209">
        <f>+AO3301+AR3301</f>
        <v>0</v>
      </c>
      <c r="AT3301" s="209">
        <f>SUM(AT3302:AT3310)</f>
        <v>0</v>
      </c>
      <c r="AU3301" s="209">
        <f>SUM(AU3302:AU3310)</f>
        <v>0</v>
      </c>
      <c r="AV3301" s="209">
        <f>+AT3301+AU3301</f>
        <v>0</v>
      </c>
      <c r="AW3301" s="209">
        <f>SUM(AW3302:AW3310)</f>
        <v>0</v>
      </c>
      <c r="AX3301" s="209">
        <f>SUM(AX3302:AX3310)</f>
        <v>0</v>
      </c>
      <c r="AY3301" s="209">
        <f>+AW3301+AX3301</f>
        <v>0</v>
      </c>
      <c r="AZ3301" s="209">
        <f>+AV3301+AY3301</f>
        <v>0</v>
      </c>
      <c r="BA3301" s="209">
        <f>SUM(BA3302:BA3310)</f>
        <v>0</v>
      </c>
      <c r="BB3301" s="209">
        <f>SUM(BB3302:BB3310)</f>
        <v>0</v>
      </c>
      <c r="BC3301" s="209">
        <f>+BA3301+BB3301</f>
        <v>0</v>
      </c>
      <c r="BD3301" s="209">
        <f>SUM(BD3302:BD3310)</f>
        <v>0</v>
      </c>
      <c r="BE3301" s="209">
        <f>SUM(BE3302:BE3310)</f>
        <v>0</v>
      </c>
      <c r="BF3301" s="209">
        <f>+BD3301+BE3301</f>
        <v>0</v>
      </c>
      <c r="BG3301" s="209">
        <f>+BC3301+BF3301</f>
        <v>0</v>
      </c>
      <c r="BH3301" s="209">
        <f>SUM(BH3302:BH3310)</f>
        <v>0</v>
      </c>
      <c r="BI3301" s="209">
        <f>SUM(BI3302:BI3310)</f>
        <v>0</v>
      </c>
      <c r="BJ3301" s="209">
        <f>+BH3301+BI3301</f>
        <v>0</v>
      </c>
      <c r="BK3301" s="209">
        <f>SUM(BK3302:BK3310)</f>
        <v>0</v>
      </c>
      <c r="BL3301" s="209">
        <f>SUM(BL3302:BL3310)</f>
        <v>0</v>
      </c>
      <c r="BM3301" s="209">
        <f>+BK3301+BL3301</f>
        <v>0</v>
      </c>
      <c r="BN3301" s="209">
        <f>+BJ3301+BM3301</f>
        <v>0</v>
      </c>
      <c r="BO3301" s="209">
        <f>SUM(BO3302:BO3310)</f>
        <v>0</v>
      </c>
      <c r="BP3301" s="209">
        <f>SUM(BP3302:BP3310)</f>
        <v>0</v>
      </c>
      <c r="BQ3301" s="209">
        <f>+BO3301+BP3301</f>
        <v>0</v>
      </c>
      <c r="BR3301" s="209">
        <f>SUM(BR3302:BR3310)</f>
        <v>0</v>
      </c>
      <c r="BS3301" s="209">
        <f>SUM(BS3302:BS3310)</f>
        <v>0</v>
      </c>
      <c r="BT3301" s="209">
        <f>+BR3301+BS3301</f>
        <v>0</v>
      </c>
      <c r="BU3301" s="209">
        <f>+BQ3301+BT3301</f>
        <v>0</v>
      </c>
      <c r="BV3301" s="215"/>
      <c r="BW3301" s="215"/>
      <c r="BX3301" s="216"/>
      <c r="BY3301" s="216"/>
      <c r="BZ3301" s="215"/>
      <c r="CA3301" s="217"/>
    </row>
    <row r="3302" spans="2:79" ht="36.75" hidden="1" customHeight="1">
      <c r="B3302" s="206">
        <v>2015</v>
      </c>
      <c r="C3302" s="207">
        <v>8320</v>
      </c>
      <c r="D3302" s="206">
        <v>12</v>
      </c>
      <c r="E3302" s="206">
        <v>6000</v>
      </c>
      <c r="F3302" s="206">
        <v>6200</v>
      </c>
      <c r="G3302" s="206">
        <v>622</v>
      </c>
      <c r="H3302" s="206">
        <v>2</v>
      </c>
      <c r="I3302" s="345" t="s">
        <v>6</v>
      </c>
      <c r="J3302" s="209">
        <v>0</v>
      </c>
      <c r="K3302" s="209">
        <v>0</v>
      </c>
      <c r="L3302" s="209">
        <f>+J3302+K3302</f>
        <v>0</v>
      </c>
      <c r="M3302" s="209">
        <v>0</v>
      </c>
      <c r="N3302" s="209">
        <v>0</v>
      </c>
      <c r="O3302" s="209">
        <f>+M3302+N3302</f>
        <v>0</v>
      </c>
      <c r="P3302" s="209">
        <f>+L3302+O3302</f>
        <v>0</v>
      </c>
      <c r="Q3302" s="221" t="s">
        <v>8</v>
      </c>
      <c r="R3302" s="257"/>
      <c r="S3302" s="307"/>
      <c r="T3302" s="213">
        <v>0</v>
      </c>
      <c r="U3302" s="213">
        <v>0</v>
      </c>
      <c r="V3302" s="213">
        <v>0</v>
      </c>
      <c r="W3302" s="213">
        <v>0</v>
      </c>
      <c r="X3302" s="213"/>
      <c r="Y3302" s="213"/>
      <c r="Z3302" s="213">
        <v>0</v>
      </c>
      <c r="AA3302" s="213">
        <v>0</v>
      </c>
      <c r="AB3302" s="213">
        <v>0</v>
      </c>
      <c r="AC3302" s="213">
        <v>0</v>
      </c>
      <c r="AD3302" s="214"/>
      <c r="AE3302" s="214"/>
      <c r="AF3302" s="209">
        <f>J3302+T3302-Z3302</f>
        <v>0</v>
      </c>
      <c r="AG3302" s="209">
        <f>K3302+U3302-AA3302</f>
        <v>0</v>
      </c>
      <c r="AH3302" s="210">
        <f>+AF3302+AG3302</f>
        <v>0</v>
      </c>
      <c r="AI3302" s="209">
        <f>M3302+V3302-AB3302</f>
        <v>0</v>
      </c>
      <c r="AJ3302" s="209">
        <f>N3302+W3302-AC3302</f>
        <v>0</v>
      </c>
      <c r="AK3302" s="210">
        <f>+AI3302+AJ3302</f>
        <v>0</v>
      </c>
      <c r="AL3302" s="210">
        <f>+AH3302+AK3302</f>
        <v>0</v>
      </c>
      <c r="AM3302" s="213">
        <v>0</v>
      </c>
      <c r="AN3302" s="213">
        <v>0</v>
      </c>
      <c r="AO3302" s="210">
        <f>+AM3302+AN3302</f>
        <v>0</v>
      </c>
      <c r="AP3302" s="213">
        <v>0</v>
      </c>
      <c r="AQ3302" s="213">
        <v>0</v>
      </c>
      <c r="AR3302" s="210">
        <f>+AP3302+AQ3302</f>
        <v>0</v>
      </c>
      <c r="AS3302" s="210">
        <f>+AO3302+AR3302</f>
        <v>0</v>
      </c>
      <c r="AT3302" s="213">
        <v>0</v>
      </c>
      <c r="AU3302" s="213">
        <v>0</v>
      </c>
      <c r="AV3302" s="210">
        <f>+AT3302+AU3302</f>
        <v>0</v>
      </c>
      <c r="AW3302" s="213">
        <v>0</v>
      </c>
      <c r="AX3302" s="213">
        <v>0</v>
      </c>
      <c r="AY3302" s="210">
        <f>+AW3302+AX3302</f>
        <v>0</v>
      </c>
      <c r="AZ3302" s="210">
        <f>+AV3302+AY3302</f>
        <v>0</v>
      </c>
      <c r="BA3302" s="213">
        <v>0</v>
      </c>
      <c r="BB3302" s="213">
        <v>0</v>
      </c>
      <c r="BC3302" s="210">
        <f>+BA3302+BB3302</f>
        <v>0</v>
      </c>
      <c r="BD3302" s="213">
        <v>0</v>
      </c>
      <c r="BE3302" s="213">
        <v>0</v>
      </c>
      <c r="BF3302" s="210">
        <f>+BD3302+BE3302</f>
        <v>0</v>
      </c>
      <c r="BG3302" s="210">
        <f>+BC3302+BF3302</f>
        <v>0</v>
      </c>
      <c r="BH3302" s="213">
        <v>0</v>
      </c>
      <c r="BI3302" s="213">
        <v>0</v>
      </c>
      <c r="BJ3302" s="210">
        <f>+BH3302+BI3302</f>
        <v>0</v>
      </c>
      <c r="BK3302" s="213">
        <v>0</v>
      </c>
      <c r="BL3302" s="213">
        <v>0</v>
      </c>
      <c r="BM3302" s="210">
        <f>+BK3302+BL3302</f>
        <v>0</v>
      </c>
      <c r="BN3302" s="210">
        <f>+BJ3302+BM3302</f>
        <v>0</v>
      </c>
      <c r="BO3302" s="209">
        <f>AF3302-AM3302-AT3302-BA3302-BH3302</f>
        <v>0</v>
      </c>
      <c r="BP3302" s="209">
        <f>AG3302-AN3302-AU3302-BB3302-BI3302</f>
        <v>0</v>
      </c>
      <c r="BQ3302" s="210">
        <f>+BO3302+BP3302</f>
        <v>0</v>
      </c>
      <c r="BR3302" s="209">
        <f>AI3302-AP3302-AW3302-BD3302-BK3302</f>
        <v>0</v>
      </c>
      <c r="BS3302" s="209">
        <f>AJ3302-AQ3302-AX3302-BE3302-BL3302</f>
        <v>0</v>
      </c>
      <c r="BT3302" s="210">
        <f>+BR3302+BS3302</f>
        <v>0</v>
      </c>
      <c r="BU3302" s="210">
        <f>+BQ3302+BT3302</f>
        <v>0</v>
      </c>
      <c r="BV3302" s="215">
        <f>R3302+X3302-AD3302</f>
        <v>0</v>
      </c>
      <c r="BW3302" s="215">
        <f>S3302+Y3302-AE3302</f>
        <v>0</v>
      </c>
      <c r="BX3302" s="216">
        <v>0</v>
      </c>
      <c r="BY3302" s="216">
        <v>0</v>
      </c>
      <c r="BZ3302" s="215">
        <f>BV3302-BX3302</f>
        <v>0</v>
      </c>
      <c r="CA3302" s="217">
        <f>BW3302-BY3302</f>
        <v>0</v>
      </c>
    </row>
    <row r="3303" spans="2:79" ht="36.75" hidden="1" customHeight="1">
      <c r="B3303" s="206">
        <v>2015</v>
      </c>
      <c r="C3303" s="207">
        <v>8320</v>
      </c>
      <c r="D3303" s="206">
        <v>12</v>
      </c>
      <c r="E3303" s="206">
        <v>6000</v>
      </c>
      <c r="F3303" s="206">
        <v>6200</v>
      </c>
      <c r="G3303" s="206">
        <v>622</v>
      </c>
      <c r="H3303" s="206">
        <v>2</v>
      </c>
      <c r="I3303" s="345" t="s">
        <v>6</v>
      </c>
      <c r="J3303" s="209">
        <v>0</v>
      </c>
      <c r="K3303" s="209">
        <v>0</v>
      </c>
      <c r="L3303" s="209">
        <f>+J3303+K3303</f>
        <v>0</v>
      </c>
      <c r="M3303" s="209">
        <v>0</v>
      </c>
      <c r="N3303" s="209">
        <v>0</v>
      </c>
      <c r="O3303" s="209">
        <f>+M3303+N3303</f>
        <v>0</v>
      </c>
      <c r="P3303" s="209">
        <f>+L3303+O3303</f>
        <v>0</v>
      </c>
      <c r="Q3303" s="221" t="s">
        <v>8</v>
      </c>
      <c r="R3303" s="257"/>
      <c r="S3303" s="307"/>
      <c r="T3303" s="213">
        <v>0</v>
      </c>
      <c r="U3303" s="213">
        <v>0</v>
      </c>
      <c r="V3303" s="213">
        <v>0</v>
      </c>
      <c r="W3303" s="213">
        <v>0</v>
      </c>
      <c r="X3303" s="213"/>
      <c r="Y3303" s="213"/>
      <c r="Z3303" s="213">
        <v>0</v>
      </c>
      <c r="AA3303" s="213">
        <v>0</v>
      </c>
      <c r="AB3303" s="213">
        <v>0</v>
      </c>
      <c r="AC3303" s="213">
        <v>0</v>
      </c>
      <c r="AD3303" s="214"/>
      <c r="AE3303" s="214"/>
      <c r="AF3303" s="209">
        <f>J3303+T3303-Z3303</f>
        <v>0</v>
      </c>
      <c r="AG3303" s="209">
        <f>K3303+U3303-AA3303</f>
        <v>0</v>
      </c>
      <c r="AH3303" s="210">
        <f>+AF3303+AG3303</f>
        <v>0</v>
      </c>
      <c r="AI3303" s="209">
        <f>M3303+V3303-AB3303</f>
        <v>0</v>
      </c>
      <c r="AJ3303" s="209">
        <f>N3303+W3303-AC3303</f>
        <v>0</v>
      </c>
      <c r="AK3303" s="210">
        <f>+AI3303+AJ3303</f>
        <v>0</v>
      </c>
      <c r="AL3303" s="210">
        <f>+AH3303+AK3303</f>
        <v>0</v>
      </c>
      <c r="AM3303" s="213">
        <v>0</v>
      </c>
      <c r="AN3303" s="213">
        <v>0</v>
      </c>
      <c r="AO3303" s="210">
        <f>+AM3303+AN3303</f>
        <v>0</v>
      </c>
      <c r="AP3303" s="213">
        <v>0</v>
      </c>
      <c r="AQ3303" s="213">
        <v>0</v>
      </c>
      <c r="AR3303" s="210">
        <f>+AP3303+AQ3303</f>
        <v>0</v>
      </c>
      <c r="AS3303" s="210">
        <f>+AO3303+AR3303</f>
        <v>0</v>
      </c>
      <c r="AT3303" s="213">
        <v>0</v>
      </c>
      <c r="AU3303" s="213">
        <v>0</v>
      </c>
      <c r="AV3303" s="210">
        <f>+AT3303+AU3303</f>
        <v>0</v>
      </c>
      <c r="AW3303" s="213">
        <v>0</v>
      </c>
      <c r="AX3303" s="213">
        <v>0</v>
      </c>
      <c r="AY3303" s="210">
        <f>+AW3303+AX3303</f>
        <v>0</v>
      </c>
      <c r="AZ3303" s="210">
        <f>+AV3303+AY3303</f>
        <v>0</v>
      </c>
      <c r="BA3303" s="213">
        <v>0</v>
      </c>
      <c r="BB3303" s="213">
        <v>0</v>
      </c>
      <c r="BC3303" s="210">
        <f>+BA3303+BB3303</f>
        <v>0</v>
      </c>
      <c r="BD3303" s="213">
        <v>0</v>
      </c>
      <c r="BE3303" s="213">
        <v>0</v>
      </c>
      <c r="BF3303" s="210">
        <f>+BD3303+BE3303</f>
        <v>0</v>
      </c>
      <c r="BG3303" s="210">
        <f>+BC3303+BF3303</f>
        <v>0</v>
      </c>
      <c r="BH3303" s="213">
        <v>0</v>
      </c>
      <c r="BI3303" s="213">
        <v>0</v>
      </c>
      <c r="BJ3303" s="210">
        <f>+BH3303+BI3303</f>
        <v>0</v>
      </c>
      <c r="BK3303" s="213">
        <v>0</v>
      </c>
      <c r="BL3303" s="213">
        <v>0</v>
      </c>
      <c r="BM3303" s="210">
        <f>+BK3303+BL3303</f>
        <v>0</v>
      </c>
      <c r="BN3303" s="210">
        <f>+BJ3303+BM3303</f>
        <v>0</v>
      </c>
      <c r="BO3303" s="209">
        <f>AF3303-AM3303-AT3303-BA3303-BH3303</f>
        <v>0</v>
      </c>
      <c r="BP3303" s="209">
        <f>AG3303-AN3303-AU3303-BB3303-BI3303</f>
        <v>0</v>
      </c>
      <c r="BQ3303" s="210">
        <f>+BO3303+BP3303</f>
        <v>0</v>
      </c>
      <c r="BR3303" s="209">
        <f>AI3303-AP3303-AW3303-BD3303-BK3303</f>
        <v>0</v>
      </c>
      <c r="BS3303" s="209">
        <f>AJ3303-AQ3303-AX3303-BE3303-BL3303</f>
        <v>0</v>
      </c>
      <c r="BT3303" s="210">
        <f>+BR3303+BS3303</f>
        <v>0</v>
      </c>
      <c r="BU3303" s="210">
        <f>+BQ3303+BT3303</f>
        <v>0</v>
      </c>
      <c r="BV3303" s="215">
        <f>R3303+X3303-AD3303</f>
        <v>0</v>
      </c>
      <c r="BW3303" s="215">
        <f>S3303+Y3303-AE3303</f>
        <v>0</v>
      </c>
      <c r="BX3303" s="216">
        <v>0</v>
      </c>
      <c r="BY3303" s="216">
        <v>0</v>
      </c>
      <c r="BZ3303" s="215">
        <f>BV3303-BX3303</f>
        <v>0</v>
      </c>
      <c r="CA3303" s="217">
        <f>BW3303-BY3303</f>
        <v>0</v>
      </c>
    </row>
    <row r="3304" spans="2:79" ht="36.75" hidden="1" customHeight="1">
      <c r="B3304" s="206">
        <v>2015</v>
      </c>
      <c r="C3304" s="207">
        <v>8320</v>
      </c>
      <c r="D3304" s="206">
        <v>12</v>
      </c>
      <c r="E3304" s="206">
        <v>6000</v>
      </c>
      <c r="F3304" s="206">
        <v>6200</v>
      </c>
      <c r="G3304" s="206">
        <v>622</v>
      </c>
      <c r="H3304" s="206">
        <v>2</v>
      </c>
      <c r="I3304" s="345" t="s">
        <v>6</v>
      </c>
      <c r="J3304" s="209">
        <v>0</v>
      </c>
      <c r="K3304" s="209">
        <v>0</v>
      </c>
      <c r="L3304" s="209">
        <f>+J3304+K3304</f>
        <v>0</v>
      </c>
      <c r="M3304" s="209">
        <v>0</v>
      </c>
      <c r="N3304" s="209">
        <v>0</v>
      </c>
      <c r="O3304" s="209">
        <f>+M3304+N3304</f>
        <v>0</v>
      </c>
      <c r="P3304" s="209">
        <f>+L3304+O3304</f>
        <v>0</v>
      </c>
      <c r="Q3304" s="221" t="s">
        <v>8</v>
      </c>
      <c r="R3304" s="257"/>
      <c r="S3304" s="307"/>
      <c r="T3304" s="213">
        <v>0</v>
      </c>
      <c r="U3304" s="213">
        <v>0</v>
      </c>
      <c r="V3304" s="213">
        <v>0</v>
      </c>
      <c r="W3304" s="213">
        <v>0</v>
      </c>
      <c r="X3304" s="213"/>
      <c r="Y3304" s="213"/>
      <c r="Z3304" s="213">
        <v>0</v>
      </c>
      <c r="AA3304" s="213">
        <v>0</v>
      </c>
      <c r="AB3304" s="213">
        <v>0</v>
      </c>
      <c r="AC3304" s="213">
        <v>0</v>
      </c>
      <c r="AD3304" s="214"/>
      <c r="AE3304" s="214"/>
      <c r="AF3304" s="209">
        <f>J3304+T3304-Z3304</f>
        <v>0</v>
      </c>
      <c r="AG3304" s="209">
        <f>K3304+U3304-AA3304</f>
        <v>0</v>
      </c>
      <c r="AH3304" s="210">
        <f>+AF3304+AG3304</f>
        <v>0</v>
      </c>
      <c r="AI3304" s="209">
        <f>M3304+V3304-AB3304</f>
        <v>0</v>
      </c>
      <c r="AJ3304" s="209">
        <f>N3304+W3304-AC3304</f>
        <v>0</v>
      </c>
      <c r="AK3304" s="210">
        <f>+AI3304+AJ3304</f>
        <v>0</v>
      </c>
      <c r="AL3304" s="210">
        <f>+AH3304+AK3304</f>
        <v>0</v>
      </c>
      <c r="AM3304" s="213">
        <v>0</v>
      </c>
      <c r="AN3304" s="213">
        <v>0</v>
      </c>
      <c r="AO3304" s="210">
        <f>+AM3304+AN3304</f>
        <v>0</v>
      </c>
      <c r="AP3304" s="213">
        <v>0</v>
      </c>
      <c r="AQ3304" s="213">
        <v>0</v>
      </c>
      <c r="AR3304" s="210">
        <f>+AP3304+AQ3304</f>
        <v>0</v>
      </c>
      <c r="AS3304" s="210">
        <f>+AO3304+AR3304</f>
        <v>0</v>
      </c>
      <c r="AT3304" s="213">
        <v>0</v>
      </c>
      <c r="AU3304" s="213">
        <v>0</v>
      </c>
      <c r="AV3304" s="210">
        <f>+AT3304+AU3304</f>
        <v>0</v>
      </c>
      <c r="AW3304" s="213">
        <v>0</v>
      </c>
      <c r="AX3304" s="213">
        <v>0</v>
      </c>
      <c r="AY3304" s="210">
        <f>+AW3304+AX3304</f>
        <v>0</v>
      </c>
      <c r="AZ3304" s="210">
        <f>+AV3304+AY3304</f>
        <v>0</v>
      </c>
      <c r="BA3304" s="213">
        <v>0</v>
      </c>
      <c r="BB3304" s="213">
        <v>0</v>
      </c>
      <c r="BC3304" s="210">
        <f>+BA3304+BB3304</f>
        <v>0</v>
      </c>
      <c r="BD3304" s="213">
        <v>0</v>
      </c>
      <c r="BE3304" s="213">
        <v>0</v>
      </c>
      <c r="BF3304" s="210">
        <f>+BD3304+BE3304</f>
        <v>0</v>
      </c>
      <c r="BG3304" s="210">
        <f>+BC3304+BF3304</f>
        <v>0</v>
      </c>
      <c r="BH3304" s="213">
        <v>0</v>
      </c>
      <c r="BI3304" s="213">
        <v>0</v>
      </c>
      <c r="BJ3304" s="210">
        <f>+BH3304+BI3304</f>
        <v>0</v>
      </c>
      <c r="BK3304" s="213">
        <v>0</v>
      </c>
      <c r="BL3304" s="213">
        <v>0</v>
      </c>
      <c r="BM3304" s="210">
        <f>+BK3304+BL3304</f>
        <v>0</v>
      </c>
      <c r="BN3304" s="210">
        <f>+BJ3304+BM3304</f>
        <v>0</v>
      </c>
      <c r="BO3304" s="209">
        <f>AF3304-AM3304-AT3304-BA3304-BH3304</f>
        <v>0</v>
      </c>
      <c r="BP3304" s="209">
        <f>AG3304-AN3304-AU3304-BB3304-BI3304</f>
        <v>0</v>
      </c>
      <c r="BQ3304" s="210">
        <f>+BO3304+BP3304</f>
        <v>0</v>
      </c>
      <c r="BR3304" s="209">
        <f>AI3304-AP3304-AW3304-BD3304-BK3304</f>
        <v>0</v>
      </c>
      <c r="BS3304" s="209">
        <f>AJ3304-AQ3304-AX3304-BE3304-BL3304</f>
        <v>0</v>
      </c>
      <c r="BT3304" s="210">
        <f>+BR3304+BS3304</f>
        <v>0</v>
      </c>
      <c r="BU3304" s="210">
        <f>+BQ3304+BT3304</f>
        <v>0</v>
      </c>
      <c r="BV3304" s="215">
        <f>R3304+X3304-AD3304</f>
        <v>0</v>
      </c>
      <c r="BW3304" s="215">
        <f>S3304+Y3304-AE3304</f>
        <v>0</v>
      </c>
      <c r="BX3304" s="216">
        <v>0</v>
      </c>
      <c r="BY3304" s="216">
        <v>0</v>
      </c>
      <c r="BZ3304" s="215">
        <f>BV3304-BX3304</f>
        <v>0</v>
      </c>
      <c r="CA3304" s="217">
        <f>BW3304-BY3304</f>
        <v>0</v>
      </c>
    </row>
    <row r="3305" spans="2:79" ht="36.75" hidden="1" customHeight="1">
      <c r="B3305" s="206">
        <v>2015</v>
      </c>
      <c r="C3305" s="207">
        <v>8320</v>
      </c>
      <c r="D3305" s="206">
        <v>12</v>
      </c>
      <c r="E3305" s="206">
        <v>6000</v>
      </c>
      <c r="F3305" s="206">
        <v>6200</v>
      </c>
      <c r="G3305" s="206">
        <v>622</v>
      </c>
      <c r="H3305" s="206">
        <v>2</v>
      </c>
      <c r="I3305" s="345" t="s">
        <v>6</v>
      </c>
      <c r="J3305" s="209">
        <v>0</v>
      </c>
      <c r="K3305" s="209">
        <v>0</v>
      </c>
      <c r="L3305" s="209">
        <f>+J3305+K3305</f>
        <v>0</v>
      </c>
      <c r="M3305" s="209">
        <v>0</v>
      </c>
      <c r="N3305" s="209">
        <v>0</v>
      </c>
      <c r="O3305" s="209">
        <f>+M3305+N3305</f>
        <v>0</v>
      </c>
      <c r="P3305" s="209">
        <f>+L3305+O3305</f>
        <v>0</v>
      </c>
      <c r="Q3305" s="221" t="s">
        <v>8</v>
      </c>
      <c r="R3305" s="257"/>
      <c r="S3305" s="307"/>
      <c r="T3305" s="213">
        <v>0</v>
      </c>
      <c r="U3305" s="213">
        <v>0</v>
      </c>
      <c r="V3305" s="213">
        <v>0</v>
      </c>
      <c r="W3305" s="213">
        <v>0</v>
      </c>
      <c r="X3305" s="213"/>
      <c r="Y3305" s="213"/>
      <c r="Z3305" s="213">
        <v>0</v>
      </c>
      <c r="AA3305" s="213">
        <v>0</v>
      </c>
      <c r="AB3305" s="213">
        <v>0</v>
      </c>
      <c r="AC3305" s="213">
        <v>0</v>
      </c>
      <c r="AD3305" s="214"/>
      <c r="AE3305" s="214"/>
      <c r="AF3305" s="209">
        <f>J3305+T3305-Z3305</f>
        <v>0</v>
      </c>
      <c r="AG3305" s="209">
        <f>K3305+U3305-AA3305</f>
        <v>0</v>
      </c>
      <c r="AH3305" s="210">
        <f>+AF3305+AG3305</f>
        <v>0</v>
      </c>
      <c r="AI3305" s="209">
        <f>M3305+V3305-AB3305</f>
        <v>0</v>
      </c>
      <c r="AJ3305" s="209">
        <f>N3305+W3305-AC3305</f>
        <v>0</v>
      </c>
      <c r="AK3305" s="210">
        <f>+AI3305+AJ3305</f>
        <v>0</v>
      </c>
      <c r="AL3305" s="210">
        <f>+AH3305+AK3305</f>
        <v>0</v>
      </c>
      <c r="AM3305" s="213">
        <v>0</v>
      </c>
      <c r="AN3305" s="213">
        <v>0</v>
      </c>
      <c r="AO3305" s="210">
        <f>+AM3305+AN3305</f>
        <v>0</v>
      </c>
      <c r="AP3305" s="213">
        <v>0</v>
      </c>
      <c r="AQ3305" s="213">
        <v>0</v>
      </c>
      <c r="AR3305" s="210">
        <f>+AP3305+AQ3305</f>
        <v>0</v>
      </c>
      <c r="AS3305" s="210">
        <f>+AO3305+AR3305</f>
        <v>0</v>
      </c>
      <c r="AT3305" s="213">
        <v>0</v>
      </c>
      <c r="AU3305" s="213">
        <v>0</v>
      </c>
      <c r="AV3305" s="210">
        <f>+AT3305+AU3305</f>
        <v>0</v>
      </c>
      <c r="AW3305" s="213">
        <v>0</v>
      </c>
      <c r="AX3305" s="213">
        <v>0</v>
      </c>
      <c r="AY3305" s="210">
        <f>+AW3305+AX3305</f>
        <v>0</v>
      </c>
      <c r="AZ3305" s="210">
        <f>+AV3305+AY3305</f>
        <v>0</v>
      </c>
      <c r="BA3305" s="213">
        <v>0</v>
      </c>
      <c r="BB3305" s="213">
        <v>0</v>
      </c>
      <c r="BC3305" s="210">
        <f>+BA3305+BB3305</f>
        <v>0</v>
      </c>
      <c r="BD3305" s="213">
        <v>0</v>
      </c>
      <c r="BE3305" s="213">
        <v>0</v>
      </c>
      <c r="BF3305" s="210">
        <f>+BD3305+BE3305</f>
        <v>0</v>
      </c>
      <c r="BG3305" s="210">
        <f>+BC3305+BF3305</f>
        <v>0</v>
      </c>
      <c r="BH3305" s="213">
        <v>0</v>
      </c>
      <c r="BI3305" s="213">
        <v>0</v>
      </c>
      <c r="BJ3305" s="210">
        <f>+BH3305+BI3305</f>
        <v>0</v>
      </c>
      <c r="BK3305" s="213">
        <v>0</v>
      </c>
      <c r="BL3305" s="213">
        <v>0</v>
      </c>
      <c r="BM3305" s="210">
        <f>+BK3305+BL3305</f>
        <v>0</v>
      </c>
      <c r="BN3305" s="210">
        <f>+BJ3305+BM3305</f>
        <v>0</v>
      </c>
      <c r="BO3305" s="209">
        <f>AF3305-AM3305-AT3305-BA3305-BH3305</f>
        <v>0</v>
      </c>
      <c r="BP3305" s="209">
        <f>AG3305-AN3305-AU3305-BB3305-BI3305</f>
        <v>0</v>
      </c>
      <c r="BQ3305" s="210">
        <f>+BO3305+BP3305</f>
        <v>0</v>
      </c>
      <c r="BR3305" s="209">
        <f>AI3305-AP3305-AW3305-BD3305-BK3305</f>
        <v>0</v>
      </c>
      <c r="BS3305" s="209">
        <f>AJ3305-AQ3305-AX3305-BE3305-BL3305</f>
        <v>0</v>
      </c>
      <c r="BT3305" s="210">
        <f>+BR3305+BS3305</f>
        <v>0</v>
      </c>
      <c r="BU3305" s="210">
        <f>+BQ3305+BT3305</f>
        <v>0</v>
      </c>
      <c r="BV3305" s="215">
        <f>R3305+X3305-AD3305</f>
        <v>0</v>
      </c>
      <c r="BW3305" s="215">
        <f>S3305+Y3305-AE3305</f>
        <v>0</v>
      </c>
      <c r="BX3305" s="216">
        <v>0</v>
      </c>
      <c r="BY3305" s="216">
        <v>0</v>
      </c>
      <c r="BZ3305" s="215">
        <f>BV3305-BX3305</f>
        <v>0</v>
      </c>
      <c r="CA3305" s="217">
        <f>BW3305-BY3305</f>
        <v>0</v>
      </c>
    </row>
    <row r="3306" spans="2:79" ht="36.75" hidden="1" customHeight="1">
      <c r="B3306" s="206">
        <v>2015</v>
      </c>
      <c r="C3306" s="207">
        <v>8320</v>
      </c>
      <c r="D3306" s="206">
        <v>12</v>
      </c>
      <c r="E3306" s="206">
        <v>6000</v>
      </c>
      <c r="F3306" s="206">
        <v>6200</v>
      </c>
      <c r="G3306" s="206">
        <v>622</v>
      </c>
      <c r="H3306" s="206">
        <v>2</v>
      </c>
      <c r="I3306" s="345" t="s">
        <v>6</v>
      </c>
      <c r="J3306" s="209">
        <v>0</v>
      </c>
      <c r="K3306" s="209">
        <v>0</v>
      </c>
      <c r="L3306" s="209">
        <f>+J3306+K3306</f>
        <v>0</v>
      </c>
      <c r="M3306" s="209">
        <v>0</v>
      </c>
      <c r="N3306" s="209">
        <v>0</v>
      </c>
      <c r="O3306" s="209">
        <f>+M3306+N3306</f>
        <v>0</v>
      </c>
      <c r="P3306" s="209">
        <f>+L3306+O3306</f>
        <v>0</v>
      </c>
      <c r="Q3306" s="221" t="s">
        <v>8</v>
      </c>
      <c r="R3306" s="257"/>
      <c r="S3306" s="307"/>
      <c r="T3306" s="213">
        <v>0</v>
      </c>
      <c r="U3306" s="213">
        <v>0</v>
      </c>
      <c r="V3306" s="213">
        <v>0</v>
      </c>
      <c r="W3306" s="213">
        <v>0</v>
      </c>
      <c r="X3306" s="213"/>
      <c r="Y3306" s="213"/>
      <c r="Z3306" s="213">
        <v>0</v>
      </c>
      <c r="AA3306" s="213">
        <v>0</v>
      </c>
      <c r="AB3306" s="213">
        <v>0</v>
      </c>
      <c r="AC3306" s="213">
        <v>0</v>
      </c>
      <c r="AD3306" s="214"/>
      <c r="AE3306" s="214"/>
      <c r="AF3306" s="209">
        <f>J3306+T3306-Z3306</f>
        <v>0</v>
      </c>
      <c r="AG3306" s="209">
        <f>K3306+U3306-AA3306</f>
        <v>0</v>
      </c>
      <c r="AH3306" s="210">
        <f>+AF3306+AG3306</f>
        <v>0</v>
      </c>
      <c r="AI3306" s="209">
        <f>M3306+V3306-AB3306</f>
        <v>0</v>
      </c>
      <c r="AJ3306" s="209">
        <f>N3306+W3306-AC3306</f>
        <v>0</v>
      </c>
      <c r="AK3306" s="210">
        <f>+AI3306+AJ3306</f>
        <v>0</v>
      </c>
      <c r="AL3306" s="210">
        <f>+AH3306+AK3306</f>
        <v>0</v>
      </c>
      <c r="AM3306" s="213">
        <v>0</v>
      </c>
      <c r="AN3306" s="213">
        <v>0</v>
      </c>
      <c r="AO3306" s="210">
        <f>+AM3306+AN3306</f>
        <v>0</v>
      </c>
      <c r="AP3306" s="213">
        <v>0</v>
      </c>
      <c r="AQ3306" s="213">
        <v>0</v>
      </c>
      <c r="AR3306" s="210">
        <f>+AP3306+AQ3306</f>
        <v>0</v>
      </c>
      <c r="AS3306" s="210">
        <f>+AO3306+AR3306</f>
        <v>0</v>
      </c>
      <c r="AT3306" s="213">
        <v>0</v>
      </c>
      <c r="AU3306" s="213">
        <v>0</v>
      </c>
      <c r="AV3306" s="210">
        <f>+AT3306+AU3306</f>
        <v>0</v>
      </c>
      <c r="AW3306" s="213">
        <v>0</v>
      </c>
      <c r="AX3306" s="213">
        <v>0</v>
      </c>
      <c r="AY3306" s="210">
        <f>+AW3306+AX3306</f>
        <v>0</v>
      </c>
      <c r="AZ3306" s="210">
        <f>+AV3306+AY3306</f>
        <v>0</v>
      </c>
      <c r="BA3306" s="213">
        <v>0</v>
      </c>
      <c r="BB3306" s="213">
        <v>0</v>
      </c>
      <c r="BC3306" s="210">
        <f>+BA3306+BB3306</f>
        <v>0</v>
      </c>
      <c r="BD3306" s="213">
        <v>0</v>
      </c>
      <c r="BE3306" s="213">
        <v>0</v>
      </c>
      <c r="BF3306" s="210">
        <f>+BD3306+BE3306</f>
        <v>0</v>
      </c>
      <c r="BG3306" s="210">
        <f>+BC3306+BF3306</f>
        <v>0</v>
      </c>
      <c r="BH3306" s="213">
        <v>0</v>
      </c>
      <c r="BI3306" s="213">
        <v>0</v>
      </c>
      <c r="BJ3306" s="210">
        <f>+BH3306+BI3306</f>
        <v>0</v>
      </c>
      <c r="BK3306" s="213">
        <v>0</v>
      </c>
      <c r="BL3306" s="213">
        <v>0</v>
      </c>
      <c r="BM3306" s="210">
        <f>+BK3306+BL3306</f>
        <v>0</v>
      </c>
      <c r="BN3306" s="210">
        <f>+BJ3306+BM3306</f>
        <v>0</v>
      </c>
      <c r="BO3306" s="209">
        <f>AF3306-AM3306-AT3306-BA3306-BH3306</f>
        <v>0</v>
      </c>
      <c r="BP3306" s="209">
        <f>AG3306-AN3306-AU3306-BB3306-BI3306</f>
        <v>0</v>
      </c>
      <c r="BQ3306" s="210">
        <f>+BO3306+BP3306</f>
        <v>0</v>
      </c>
      <c r="BR3306" s="209">
        <f>AI3306-AP3306-AW3306-BD3306-BK3306</f>
        <v>0</v>
      </c>
      <c r="BS3306" s="209">
        <f>AJ3306-AQ3306-AX3306-BE3306-BL3306</f>
        <v>0</v>
      </c>
      <c r="BT3306" s="210">
        <f>+BR3306+BS3306</f>
        <v>0</v>
      </c>
      <c r="BU3306" s="210">
        <f>+BQ3306+BT3306</f>
        <v>0</v>
      </c>
      <c r="BV3306" s="215">
        <f>R3306+X3306-AD3306</f>
        <v>0</v>
      </c>
      <c r="BW3306" s="215">
        <f>S3306+Y3306-AE3306</f>
        <v>0</v>
      </c>
      <c r="BX3306" s="216">
        <v>0</v>
      </c>
      <c r="BY3306" s="216">
        <v>0</v>
      </c>
      <c r="BZ3306" s="215">
        <f>BV3306-BX3306</f>
        <v>0</v>
      </c>
      <c r="CA3306" s="217">
        <f>BW3306-BY3306</f>
        <v>0</v>
      </c>
    </row>
    <row r="3307" spans="2:79" ht="36.75" hidden="1" customHeight="1">
      <c r="B3307" s="206">
        <v>2015</v>
      </c>
      <c r="C3307" s="207">
        <v>8320</v>
      </c>
      <c r="D3307" s="206">
        <v>12</v>
      </c>
      <c r="E3307" s="206">
        <v>6000</v>
      </c>
      <c r="F3307" s="206">
        <v>6200</v>
      </c>
      <c r="G3307" s="206">
        <v>622</v>
      </c>
      <c r="H3307" s="206">
        <v>2</v>
      </c>
      <c r="I3307" s="345" t="s">
        <v>6</v>
      </c>
      <c r="J3307" s="209">
        <v>0</v>
      </c>
      <c r="K3307" s="209">
        <v>0</v>
      </c>
      <c r="L3307" s="209">
        <f>+J3307+K3307</f>
        <v>0</v>
      </c>
      <c r="M3307" s="209">
        <v>0</v>
      </c>
      <c r="N3307" s="209">
        <v>0</v>
      </c>
      <c r="O3307" s="209">
        <f>+M3307+N3307</f>
        <v>0</v>
      </c>
      <c r="P3307" s="209">
        <f>+L3307+O3307</f>
        <v>0</v>
      </c>
      <c r="Q3307" s="221" t="s">
        <v>8</v>
      </c>
      <c r="R3307" s="257"/>
      <c r="S3307" s="307"/>
      <c r="T3307" s="213">
        <v>0</v>
      </c>
      <c r="U3307" s="213">
        <v>0</v>
      </c>
      <c r="V3307" s="213">
        <v>0</v>
      </c>
      <c r="W3307" s="213">
        <v>0</v>
      </c>
      <c r="X3307" s="213"/>
      <c r="Y3307" s="213"/>
      <c r="Z3307" s="213">
        <v>0</v>
      </c>
      <c r="AA3307" s="213">
        <v>0</v>
      </c>
      <c r="AB3307" s="213">
        <v>0</v>
      </c>
      <c r="AC3307" s="213">
        <v>0</v>
      </c>
      <c r="AD3307" s="214"/>
      <c r="AE3307" s="214"/>
      <c r="AF3307" s="209">
        <f>J3307+T3307-Z3307</f>
        <v>0</v>
      </c>
      <c r="AG3307" s="209">
        <f>K3307+U3307-AA3307</f>
        <v>0</v>
      </c>
      <c r="AH3307" s="210">
        <f>+AF3307+AG3307</f>
        <v>0</v>
      </c>
      <c r="AI3307" s="209">
        <f>M3307+V3307-AB3307</f>
        <v>0</v>
      </c>
      <c r="AJ3307" s="209">
        <f>N3307+W3307-AC3307</f>
        <v>0</v>
      </c>
      <c r="AK3307" s="210">
        <f>+AI3307+AJ3307</f>
        <v>0</v>
      </c>
      <c r="AL3307" s="210">
        <f>+AH3307+AK3307</f>
        <v>0</v>
      </c>
      <c r="AM3307" s="213">
        <v>0</v>
      </c>
      <c r="AN3307" s="213">
        <v>0</v>
      </c>
      <c r="AO3307" s="210">
        <f>+AM3307+AN3307</f>
        <v>0</v>
      </c>
      <c r="AP3307" s="213">
        <v>0</v>
      </c>
      <c r="AQ3307" s="213">
        <v>0</v>
      </c>
      <c r="AR3307" s="210">
        <f>+AP3307+AQ3307</f>
        <v>0</v>
      </c>
      <c r="AS3307" s="210">
        <f>+AO3307+AR3307</f>
        <v>0</v>
      </c>
      <c r="AT3307" s="213">
        <v>0</v>
      </c>
      <c r="AU3307" s="213">
        <v>0</v>
      </c>
      <c r="AV3307" s="210">
        <f>+AT3307+AU3307</f>
        <v>0</v>
      </c>
      <c r="AW3307" s="213">
        <v>0</v>
      </c>
      <c r="AX3307" s="213">
        <v>0</v>
      </c>
      <c r="AY3307" s="210">
        <f>+AW3307+AX3307</f>
        <v>0</v>
      </c>
      <c r="AZ3307" s="210">
        <f>+AV3307+AY3307</f>
        <v>0</v>
      </c>
      <c r="BA3307" s="213">
        <v>0</v>
      </c>
      <c r="BB3307" s="213">
        <v>0</v>
      </c>
      <c r="BC3307" s="210">
        <f>+BA3307+BB3307</f>
        <v>0</v>
      </c>
      <c r="BD3307" s="213">
        <v>0</v>
      </c>
      <c r="BE3307" s="213">
        <v>0</v>
      </c>
      <c r="BF3307" s="210">
        <f>+BD3307+BE3307</f>
        <v>0</v>
      </c>
      <c r="BG3307" s="210">
        <f>+BC3307+BF3307</f>
        <v>0</v>
      </c>
      <c r="BH3307" s="213">
        <v>0</v>
      </c>
      <c r="BI3307" s="213">
        <v>0</v>
      </c>
      <c r="BJ3307" s="210">
        <f>+BH3307+BI3307</f>
        <v>0</v>
      </c>
      <c r="BK3307" s="213">
        <v>0</v>
      </c>
      <c r="BL3307" s="213">
        <v>0</v>
      </c>
      <c r="BM3307" s="210">
        <f>+BK3307+BL3307</f>
        <v>0</v>
      </c>
      <c r="BN3307" s="210">
        <f>+BJ3307+BM3307</f>
        <v>0</v>
      </c>
      <c r="BO3307" s="209">
        <f>AF3307-AM3307-AT3307-BA3307-BH3307</f>
        <v>0</v>
      </c>
      <c r="BP3307" s="209">
        <f>AG3307-AN3307-AU3307-BB3307-BI3307</f>
        <v>0</v>
      </c>
      <c r="BQ3307" s="210">
        <f>+BO3307+BP3307</f>
        <v>0</v>
      </c>
      <c r="BR3307" s="209">
        <f>AI3307-AP3307-AW3307-BD3307-BK3307</f>
        <v>0</v>
      </c>
      <c r="BS3307" s="209">
        <f>AJ3307-AQ3307-AX3307-BE3307-BL3307</f>
        <v>0</v>
      </c>
      <c r="BT3307" s="210">
        <f>+BR3307+BS3307</f>
        <v>0</v>
      </c>
      <c r="BU3307" s="210">
        <f>+BQ3307+BT3307</f>
        <v>0</v>
      </c>
      <c r="BV3307" s="215">
        <f>R3307+X3307-AD3307</f>
        <v>0</v>
      </c>
      <c r="BW3307" s="215">
        <f>S3307+Y3307-AE3307</f>
        <v>0</v>
      </c>
      <c r="BX3307" s="216">
        <v>0</v>
      </c>
      <c r="BY3307" s="216">
        <v>0</v>
      </c>
      <c r="BZ3307" s="215">
        <f>BV3307-BX3307</f>
        <v>0</v>
      </c>
      <c r="CA3307" s="217">
        <f>BW3307-BY3307</f>
        <v>0</v>
      </c>
    </row>
    <row r="3308" spans="2:79" ht="36.75" hidden="1" customHeight="1">
      <c r="B3308" s="206">
        <v>2015</v>
      </c>
      <c r="C3308" s="207">
        <v>8320</v>
      </c>
      <c r="D3308" s="206">
        <v>12</v>
      </c>
      <c r="E3308" s="206">
        <v>6000</v>
      </c>
      <c r="F3308" s="206">
        <v>6200</v>
      </c>
      <c r="G3308" s="206">
        <v>622</v>
      </c>
      <c r="H3308" s="206">
        <v>2</v>
      </c>
      <c r="I3308" s="345" t="s">
        <v>6</v>
      </c>
      <c r="J3308" s="209">
        <v>0</v>
      </c>
      <c r="K3308" s="209">
        <v>0</v>
      </c>
      <c r="L3308" s="209">
        <f>+J3308+K3308</f>
        <v>0</v>
      </c>
      <c r="M3308" s="209">
        <v>0</v>
      </c>
      <c r="N3308" s="209">
        <v>0</v>
      </c>
      <c r="O3308" s="209">
        <f>+M3308+N3308</f>
        <v>0</v>
      </c>
      <c r="P3308" s="209">
        <f>+L3308+O3308</f>
        <v>0</v>
      </c>
      <c r="Q3308" s="221" t="s">
        <v>8</v>
      </c>
      <c r="R3308" s="257"/>
      <c r="S3308" s="307"/>
      <c r="T3308" s="213">
        <v>0</v>
      </c>
      <c r="U3308" s="213">
        <v>0</v>
      </c>
      <c r="V3308" s="213">
        <v>0</v>
      </c>
      <c r="W3308" s="213">
        <v>0</v>
      </c>
      <c r="X3308" s="213"/>
      <c r="Y3308" s="213"/>
      <c r="Z3308" s="213">
        <v>0</v>
      </c>
      <c r="AA3308" s="213">
        <v>0</v>
      </c>
      <c r="AB3308" s="213">
        <v>0</v>
      </c>
      <c r="AC3308" s="213">
        <v>0</v>
      </c>
      <c r="AD3308" s="214"/>
      <c r="AE3308" s="214"/>
      <c r="AF3308" s="209">
        <f>J3308+T3308-Z3308</f>
        <v>0</v>
      </c>
      <c r="AG3308" s="209">
        <f>K3308+U3308-AA3308</f>
        <v>0</v>
      </c>
      <c r="AH3308" s="210">
        <f>+AF3308+AG3308</f>
        <v>0</v>
      </c>
      <c r="AI3308" s="209">
        <f>M3308+V3308-AB3308</f>
        <v>0</v>
      </c>
      <c r="AJ3308" s="209">
        <f>N3308+W3308-AC3308</f>
        <v>0</v>
      </c>
      <c r="AK3308" s="210">
        <f>+AI3308+AJ3308</f>
        <v>0</v>
      </c>
      <c r="AL3308" s="210">
        <f>+AH3308+AK3308</f>
        <v>0</v>
      </c>
      <c r="AM3308" s="213">
        <v>0</v>
      </c>
      <c r="AN3308" s="213">
        <v>0</v>
      </c>
      <c r="AO3308" s="210">
        <f>+AM3308+AN3308</f>
        <v>0</v>
      </c>
      <c r="AP3308" s="213">
        <v>0</v>
      </c>
      <c r="AQ3308" s="213">
        <v>0</v>
      </c>
      <c r="AR3308" s="210">
        <f>+AP3308+AQ3308</f>
        <v>0</v>
      </c>
      <c r="AS3308" s="210">
        <f>+AO3308+AR3308</f>
        <v>0</v>
      </c>
      <c r="AT3308" s="213">
        <v>0</v>
      </c>
      <c r="AU3308" s="213">
        <v>0</v>
      </c>
      <c r="AV3308" s="210">
        <f>+AT3308+AU3308</f>
        <v>0</v>
      </c>
      <c r="AW3308" s="213">
        <v>0</v>
      </c>
      <c r="AX3308" s="213">
        <v>0</v>
      </c>
      <c r="AY3308" s="210">
        <f>+AW3308+AX3308</f>
        <v>0</v>
      </c>
      <c r="AZ3308" s="210">
        <f>+AV3308+AY3308</f>
        <v>0</v>
      </c>
      <c r="BA3308" s="213">
        <v>0</v>
      </c>
      <c r="BB3308" s="213">
        <v>0</v>
      </c>
      <c r="BC3308" s="210">
        <f>+BA3308+BB3308</f>
        <v>0</v>
      </c>
      <c r="BD3308" s="213">
        <v>0</v>
      </c>
      <c r="BE3308" s="213">
        <v>0</v>
      </c>
      <c r="BF3308" s="210">
        <f>+BD3308+BE3308</f>
        <v>0</v>
      </c>
      <c r="BG3308" s="210">
        <f>+BC3308+BF3308</f>
        <v>0</v>
      </c>
      <c r="BH3308" s="213">
        <v>0</v>
      </c>
      <c r="BI3308" s="213">
        <v>0</v>
      </c>
      <c r="BJ3308" s="210">
        <f>+BH3308+BI3308</f>
        <v>0</v>
      </c>
      <c r="BK3308" s="213">
        <v>0</v>
      </c>
      <c r="BL3308" s="213">
        <v>0</v>
      </c>
      <c r="BM3308" s="210">
        <f>+BK3308+BL3308</f>
        <v>0</v>
      </c>
      <c r="BN3308" s="210">
        <f>+BJ3308+BM3308</f>
        <v>0</v>
      </c>
      <c r="BO3308" s="209">
        <f>AF3308-AM3308-AT3308-BA3308-BH3308</f>
        <v>0</v>
      </c>
      <c r="BP3308" s="209">
        <f>AG3308-AN3308-AU3308-BB3308-BI3308</f>
        <v>0</v>
      </c>
      <c r="BQ3308" s="210">
        <f>+BO3308+BP3308</f>
        <v>0</v>
      </c>
      <c r="BR3308" s="209">
        <f>AI3308-AP3308-AW3308-BD3308-BK3308</f>
        <v>0</v>
      </c>
      <c r="BS3308" s="209">
        <f>AJ3308-AQ3308-AX3308-BE3308-BL3308</f>
        <v>0</v>
      </c>
      <c r="BT3308" s="210">
        <f>+BR3308+BS3308</f>
        <v>0</v>
      </c>
      <c r="BU3308" s="210">
        <f>+BQ3308+BT3308</f>
        <v>0</v>
      </c>
      <c r="BV3308" s="215">
        <f>R3308+X3308-AD3308</f>
        <v>0</v>
      </c>
      <c r="BW3308" s="215">
        <f>S3308+Y3308-AE3308</f>
        <v>0</v>
      </c>
      <c r="BX3308" s="216">
        <v>0</v>
      </c>
      <c r="BY3308" s="216">
        <v>0</v>
      </c>
      <c r="BZ3308" s="215">
        <f>BV3308-BX3308</f>
        <v>0</v>
      </c>
      <c r="CA3308" s="217">
        <f>BW3308-BY3308</f>
        <v>0</v>
      </c>
    </row>
    <row r="3309" spans="2:79" ht="111.75" hidden="1" customHeight="1">
      <c r="B3309" s="206">
        <v>2015</v>
      </c>
      <c r="C3309" s="207">
        <v>8320</v>
      </c>
      <c r="D3309" s="206">
        <v>12</v>
      </c>
      <c r="E3309" s="206">
        <v>6000</v>
      </c>
      <c r="F3309" s="206">
        <v>6200</v>
      </c>
      <c r="G3309" s="206">
        <v>622</v>
      </c>
      <c r="H3309" s="206">
        <v>2</v>
      </c>
      <c r="I3309" s="220" t="s">
        <v>2102</v>
      </c>
      <c r="J3309" s="209">
        <v>0</v>
      </c>
      <c r="K3309" s="209">
        <v>0</v>
      </c>
      <c r="L3309" s="209">
        <f>+J3309+K3309</f>
        <v>0</v>
      </c>
      <c r="M3309" s="209">
        <v>0</v>
      </c>
      <c r="N3309" s="209">
        <v>0</v>
      </c>
      <c r="O3309" s="209">
        <f>+M3309+N3309</f>
        <v>0</v>
      </c>
      <c r="P3309" s="209">
        <f>+L3309+O3309</f>
        <v>0</v>
      </c>
      <c r="Q3309" s="221" t="s">
        <v>8</v>
      </c>
      <c r="R3309" s="257"/>
      <c r="S3309" s="307"/>
      <c r="T3309" s="213">
        <v>0</v>
      </c>
      <c r="U3309" s="213">
        <v>0</v>
      </c>
      <c r="V3309" s="213">
        <v>0</v>
      </c>
      <c r="W3309" s="213">
        <v>0</v>
      </c>
      <c r="X3309" s="213"/>
      <c r="Y3309" s="213"/>
      <c r="Z3309" s="213">
        <v>0</v>
      </c>
      <c r="AA3309" s="213">
        <v>0</v>
      </c>
      <c r="AB3309" s="213">
        <v>0</v>
      </c>
      <c r="AC3309" s="213">
        <v>0</v>
      </c>
      <c r="AD3309" s="214"/>
      <c r="AE3309" s="214"/>
      <c r="AF3309" s="209">
        <f>J3309+T3309-Z3309</f>
        <v>0</v>
      </c>
      <c r="AG3309" s="209">
        <f>K3309+U3309-AA3309</f>
        <v>0</v>
      </c>
      <c r="AH3309" s="210">
        <f>+AF3309+AG3309</f>
        <v>0</v>
      </c>
      <c r="AI3309" s="209">
        <f>M3309+V3309-AB3309</f>
        <v>0</v>
      </c>
      <c r="AJ3309" s="209">
        <f>N3309+W3309-AC3309</f>
        <v>0</v>
      </c>
      <c r="AK3309" s="210">
        <f>+AI3309+AJ3309</f>
        <v>0</v>
      </c>
      <c r="AL3309" s="210">
        <f>+AH3309+AK3309</f>
        <v>0</v>
      </c>
      <c r="AM3309" s="213">
        <v>0</v>
      </c>
      <c r="AN3309" s="213">
        <v>0</v>
      </c>
      <c r="AO3309" s="210">
        <f>+AM3309+AN3309</f>
        <v>0</v>
      </c>
      <c r="AP3309" s="213">
        <v>0</v>
      </c>
      <c r="AQ3309" s="213">
        <v>0</v>
      </c>
      <c r="AR3309" s="210">
        <f>+AP3309+AQ3309</f>
        <v>0</v>
      </c>
      <c r="AS3309" s="210">
        <f>+AO3309+AR3309</f>
        <v>0</v>
      </c>
      <c r="AT3309" s="213">
        <v>0</v>
      </c>
      <c r="AU3309" s="213">
        <v>0</v>
      </c>
      <c r="AV3309" s="210">
        <f>+AT3309+AU3309</f>
        <v>0</v>
      </c>
      <c r="AW3309" s="213">
        <v>0</v>
      </c>
      <c r="AX3309" s="213">
        <v>0</v>
      </c>
      <c r="AY3309" s="210">
        <f>+AW3309+AX3309</f>
        <v>0</v>
      </c>
      <c r="AZ3309" s="210">
        <f>+AV3309+AY3309</f>
        <v>0</v>
      </c>
      <c r="BA3309" s="213">
        <v>0</v>
      </c>
      <c r="BB3309" s="213">
        <v>0</v>
      </c>
      <c r="BC3309" s="210">
        <f>+BA3309+BB3309</f>
        <v>0</v>
      </c>
      <c r="BD3309" s="213">
        <v>0</v>
      </c>
      <c r="BE3309" s="213">
        <v>0</v>
      </c>
      <c r="BF3309" s="210">
        <f>+BD3309+BE3309</f>
        <v>0</v>
      </c>
      <c r="BG3309" s="210">
        <f>+BC3309+BF3309</f>
        <v>0</v>
      </c>
      <c r="BH3309" s="213">
        <v>0</v>
      </c>
      <c r="BI3309" s="213">
        <v>0</v>
      </c>
      <c r="BJ3309" s="210">
        <f>+BH3309+BI3309</f>
        <v>0</v>
      </c>
      <c r="BK3309" s="213">
        <v>0</v>
      </c>
      <c r="BL3309" s="213">
        <v>0</v>
      </c>
      <c r="BM3309" s="210">
        <f>+BK3309+BL3309</f>
        <v>0</v>
      </c>
      <c r="BN3309" s="210">
        <f>+BJ3309+BM3309</f>
        <v>0</v>
      </c>
      <c r="BO3309" s="209">
        <f>AF3309-AM3309-AT3309-BA3309-BH3309</f>
        <v>0</v>
      </c>
      <c r="BP3309" s="209">
        <f>AG3309-AN3309-AU3309-BB3309-BI3309</f>
        <v>0</v>
      </c>
      <c r="BQ3309" s="210">
        <f>+BO3309+BP3309</f>
        <v>0</v>
      </c>
      <c r="BR3309" s="209">
        <f>AI3309-AP3309-AW3309-BD3309-BK3309</f>
        <v>0</v>
      </c>
      <c r="BS3309" s="209">
        <f>AJ3309-AQ3309-AX3309-BE3309-BL3309</f>
        <v>0</v>
      </c>
      <c r="BT3309" s="210">
        <f>+BR3309+BS3309</f>
        <v>0</v>
      </c>
      <c r="BU3309" s="210">
        <f>+BQ3309+BT3309</f>
        <v>0</v>
      </c>
      <c r="BV3309" s="215">
        <f>R3309+X3309-AD3309</f>
        <v>0</v>
      </c>
      <c r="BW3309" s="215">
        <f>S3309+Y3309-AE3309</f>
        <v>0</v>
      </c>
      <c r="BX3309" s="216">
        <v>0</v>
      </c>
      <c r="BY3309" s="216">
        <v>0</v>
      </c>
      <c r="BZ3309" s="215">
        <f>BV3309-BX3309</f>
        <v>0</v>
      </c>
      <c r="CA3309" s="217">
        <f>BW3309-BY3309</f>
        <v>0</v>
      </c>
    </row>
    <row r="3310" spans="2:79" ht="126.75" hidden="1" customHeight="1">
      <c r="B3310" s="352">
        <v>2015</v>
      </c>
      <c r="C3310" s="352">
        <v>8320</v>
      </c>
      <c r="D3310" s="206">
        <v>12</v>
      </c>
      <c r="E3310" s="352">
        <v>6000</v>
      </c>
      <c r="F3310" s="352">
        <v>6200</v>
      </c>
      <c r="G3310" s="206">
        <v>622</v>
      </c>
      <c r="H3310" s="352">
        <v>2</v>
      </c>
      <c r="I3310" s="220" t="s">
        <v>2102</v>
      </c>
      <c r="J3310" s="209">
        <v>0</v>
      </c>
      <c r="K3310" s="209">
        <v>0</v>
      </c>
      <c r="L3310" s="210">
        <f>+J3310+K3310</f>
        <v>0</v>
      </c>
      <c r="M3310" s="209">
        <v>0</v>
      </c>
      <c r="N3310" s="209">
        <v>0</v>
      </c>
      <c r="O3310" s="210">
        <f>+M3310+N3310</f>
        <v>0</v>
      </c>
      <c r="P3310" s="210">
        <f>+L3310+O3310</f>
        <v>0</v>
      </c>
      <c r="Q3310" s="221" t="s">
        <v>8</v>
      </c>
      <c r="R3310" s="257"/>
      <c r="S3310" s="307"/>
      <c r="T3310" s="213">
        <v>0</v>
      </c>
      <c r="U3310" s="213">
        <v>0</v>
      </c>
      <c r="V3310" s="213">
        <v>0</v>
      </c>
      <c r="W3310" s="213">
        <v>0</v>
      </c>
      <c r="X3310" s="213"/>
      <c r="Y3310" s="213"/>
      <c r="Z3310" s="213">
        <v>0</v>
      </c>
      <c r="AA3310" s="213">
        <v>0</v>
      </c>
      <c r="AB3310" s="213">
        <v>0</v>
      </c>
      <c r="AC3310" s="213">
        <v>0</v>
      </c>
      <c r="AD3310" s="214"/>
      <c r="AE3310" s="214"/>
      <c r="AF3310" s="209">
        <f>J3310+T3310-Z3310</f>
        <v>0</v>
      </c>
      <c r="AG3310" s="209">
        <f>K3310+U3310-AA3310</f>
        <v>0</v>
      </c>
      <c r="AH3310" s="210">
        <f>+AF3310+AG3310</f>
        <v>0</v>
      </c>
      <c r="AI3310" s="209">
        <f>M3310+V3310-AB3310</f>
        <v>0</v>
      </c>
      <c r="AJ3310" s="209">
        <f>N3310+W3310-AC3310</f>
        <v>0</v>
      </c>
      <c r="AK3310" s="210">
        <f>+AI3310+AJ3310</f>
        <v>0</v>
      </c>
      <c r="AL3310" s="210">
        <f>+AH3310+AK3310</f>
        <v>0</v>
      </c>
      <c r="AM3310" s="213">
        <v>0</v>
      </c>
      <c r="AN3310" s="213">
        <v>0</v>
      </c>
      <c r="AO3310" s="210">
        <f>+AM3310+AN3310</f>
        <v>0</v>
      </c>
      <c r="AP3310" s="213">
        <v>0</v>
      </c>
      <c r="AQ3310" s="213">
        <v>0</v>
      </c>
      <c r="AR3310" s="210">
        <f>+AP3310+AQ3310</f>
        <v>0</v>
      </c>
      <c r="AS3310" s="210">
        <f>+AO3310+AR3310</f>
        <v>0</v>
      </c>
      <c r="AT3310" s="213">
        <v>0</v>
      </c>
      <c r="AU3310" s="213">
        <v>0</v>
      </c>
      <c r="AV3310" s="210">
        <f>+AT3310+AU3310</f>
        <v>0</v>
      </c>
      <c r="AW3310" s="213">
        <v>0</v>
      </c>
      <c r="AX3310" s="213">
        <v>0</v>
      </c>
      <c r="AY3310" s="210">
        <f>+AW3310+AX3310</f>
        <v>0</v>
      </c>
      <c r="AZ3310" s="210">
        <f>+AV3310+AY3310</f>
        <v>0</v>
      </c>
      <c r="BA3310" s="213">
        <v>0</v>
      </c>
      <c r="BB3310" s="213">
        <v>0</v>
      </c>
      <c r="BC3310" s="210">
        <f>+BA3310+BB3310</f>
        <v>0</v>
      </c>
      <c r="BD3310" s="213">
        <v>0</v>
      </c>
      <c r="BE3310" s="213">
        <v>0</v>
      </c>
      <c r="BF3310" s="210">
        <f>+BD3310+BE3310</f>
        <v>0</v>
      </c>
      <c r="BG3310" s="210">
        <f>+BC3310+BF3310</f>
        <v>0</v>
      </c>
      <c r="BH3310" s="213">
        <v>0</v>
      </c>
      <c r="BI3310" s="213">
        <v>0</v>
      </c>
      <c r="BJ3310" s="210">
        <f>+BH3310+BI3310</f>
        <v>0</v>
      </c>
      <c r="BK3310" s="213">
        <v>0</v>
      </c>
      <c r="BL3310" s="213">
        <v>0</v>
      </c>
      <c r="BM3310" s="210">
        <f>+BK3310+BL3310</f>
        <v>0</v>
      </c>
      <c r="BN3310" s="210">
        <f>+BJ3310+BM3310</f>
        <v>0</v>
      </c>
      <c r="BO3310" s="209">
        <f>AF3310-AM3310-AT3310-BA3310-BH3310</f>
        <v>0</v>
      </c>
      <c r="BP3310" s="209">
        <f>AG3310-AN3310-AU3310-BB3310-BI3310</f>
        <v>0</v>
      </c>
      <c r="BQ3310" s="210">
        <f>+BO3310+BP3310</f>
        <v>0</v>
      </c>
      <c r="BR3310" s="209">
        <f>AI3310-AP3310-AW3310-BD3310-BK3310</f>
        <v>0</v>
      </c>
      <c r="BS3310" s="209">
        <f>AJ3310-AQ3310-AX3310-BE3310-BL3310</f>
        <v>0</v>
      </c>
      <c r="BT3310" s="210">
        <f>+BR3310+BS3310</f>
        <v>0</v>
      </c>
      <c r="BU3310" s="210">
        <f>+BQ3310+BT3310</f>
        <v>0</v>
      </c>
      <c r="BV3310" s="215">
        <f>R3310+X3310-AD3310</f>
        <v>0</v>
      </c>
      <c r="BW3310" s="215">
        <f>S3310+Y3310-AE3310</f>
        <v>0</v>
      </c>
      <c r="BX3310" s="216">
        <v>0</v>
      </c>
      <c r="BY3310" s="216">
        <v>0</v>
      </c>
      <c r="BZ3310" s="215">
        <f>BV3310-BX3310</f>
        <v>0</v>
      </c>
      <c r="CA3310" s="217">
        <f>BW3310-BY3310</f>
        <v>0</v>
      </c>
    </row>
    <row r="3311" spans="2:79" ht="50.25" hidden="1" customHeight="1">
      <c r="B3311" s="352">
        <v>2015</v>
      </c>
      <c r="C3311" s="352">
        <v>8320</v>
      </c>
      <c r="D3311" s="206">
        <v>12</v>
      </c>
      <c r="E3311" s="352">
        <v>6000</v>
      </c>
      <c r="F3311" s="352">
        <v>6200</v>
      </c>
      <c r="G3311" s="206">
        <v>622</v>
      </c>
      <c r="H3311" s="206">
        <v>3</v>
      </c>
      <c r="I3311" s="345" t="s">
        <v>7</v>
      </c>
      <c r="J3311" s="209">
        <f>SUM(J3312)</f>
        <v>0</v>
      </c>
      <c r="K3311" s="209">
        <f>SUM(K3312)</f>
        <v>0</v>
      </c>
      <c r="L3311" s="209">
        <f>+J3311+K3311</f>
        <v>0</v>
      </c>
      <c r="M3311" s="209">
        <f>SUM(M3312)</f>
        <v>0</v>
      </c>
      <c r="N3311" s="209">
        <f>SUM(N3312)</f>
        <v>0</v>
      </c>
      <c r="O3311" s="209">
        <f>+M3311+N3311</f>
        <v>0</v>
      </c>
      <c r="P3311" s="209">
        <f>+L3311+O3311</f>
        <v>0</v>
      </c>
      <c r="Q3311" s="245" t="s">
        <v>7</v>
      </c>
      <c r="R3311" s="257">
        <f>SUM(R3312)</f>
        <v>0</v>
      </c>
      <c r="S3311" s="307"/>
      <c r="T3311" s="209">
        <f>SUM(T3312)</f>
        <v>0</v>
      </c>
      <c r="U3311" s="209">
        <f>SUM(U3312)</f>
        <v>0</v>
      </c>
      <c r="V3311" s="209">
        <f>SUM(V3312)</f>
        <v>0</v>
      </c>
      <c r="W3311" s="209">
        <f>SUM(W3312)</f>
        <v>0</v>
      </c>
      <c r="X3311" s="213"/>
      <c r="Y3311" s="213"/>
      <c r="Z3311" s="209">
        <f>SUM(Z3312)</f>
        <v>0</v>
      </c>
      <c r="AA3311" s="209">
        <f>SUM(AA3312)</f>
        <v>0</v>
      </c>
      <c r="AB3311" s="209">
        <f>SUM(AB3312)</f>
        <v>0</v>
      </c>
      <c r="AC3311" s="209">
        <f>SUM(AC3312)</f>
        <v>0</v>
      </c>
      <c r="AD3311" s="213"/>
      <c r="AE3311" s="213"/>
      <c r="AF3311" s="209">
        <f>SUM(AF3312)</f>
        <v>0</v>
      </c>
      <c r="AG3311" s="209">
        <f>SUM(AG3312)</f>
        <v>0</v>
      </c>
      <c r="AH3311" s="209">
        <f>+AF3311+AG3311</f>
        <v>0</v>
      </c>
      <c r="AI3311" s="209">
        <f>SUM(AI3312)</f>
        <v>0</v>
      </c>
      <c r="AJ3311" s="209">
        <f>SUM(AJ3312)</f>
        <v>0</v>
      </c>
      <c r="AK3311" s="209">
        <f>+AI3311+AJ3311</f>
        <v>0</v>
      </c>
      <c r="AL3311" s="209">
        <f>+AH3311+AK3311</f>
        <v>0</v>
      </c>
      <c r="AM3311" s="209">
        <f>SUM(AM3312)</f>
        <v>0</v>
      </c>
      <c r="AN3311" s="209">
        <f>SUM(AN3312)</f>
        <v>0</v>
      </c>
      <c r="AO3311" s="209">
        <f>+AM3311+AN3311</f>
        <v>0</v>
      </c>
      <c r="AP3311" s="209">
        <f>SUM(AP3312)</f>
        <v>0</v>
      </c>
      <c r="AQ3311" s="209">
        <f>SUM(AQ3312)</f>
        <v>0</v>
      </c>
      <c r="AR3311" s="209">
        <f>+AP3311+AQ3311</f>
        <v>0</v>
      </c>
      <c r="AS3311" s="209">
        <f>+AO3311+AR3311</f>
        <v>0</v>
      </c>
      <c r="AT3311" s="209">
        <f>SUM(AT3312)</f>
        <v>0</v>
      </c>
      <c r="AU3311" s="209">
        <f>SUM(AU3312)</f>
        <v>0</v>
      </c>
      <c r="AV3311" s="209">
        <f>+AT3311+AU3311</f>
        <v>0</v>
      </c>
      <c r="AW3311" s="209">
        <f>SUM(AW3312)</f>
        <v>0</v>
      </c>
      <c r="AX3311" s="209">
        <f>SUM(AX3312)</f>
        <v>0</v>
      </c>
      <c r="AY3311" s="209">
        <f>+AW3311+AX3311</f>
        <v>0</v>
      </c>
      <c r="AZ3311" s="209">
        <f>+AV3311+AY3311</f>
        <v>0</v>
      </c>
      <c r="BA3311" s="209">
        <f>SUM(BA3312)</f>
        <v>0</v>
      </c>
      <c r="BB3311" s="209">
        <f>SUM(BB3312)</f>
        <v>0</v>
      </c>
      <c r="BC3311" s="209">
        <f>+BA3311+BB3311</f>
        <v>0</v>
      </c>
      <c r="BD3311" s="209">
        <f>SUM(BD3312)</f>
        <v>0</v>
      </c>
      <c r="BE3311" s="209">
        <f>SUM(BE3312)</f>
        <v>0</v>
      </c>
      <c r="BF3311" s="209">
        <f>+BD3311+BE3311</f>
        <v>0</v>
      </c>
      <c r="BG3311" s="209">
        <f>+BC3311+BF3311</f>
        <v>0</v>
      </c>
      <c r="BH3311" s="209">
        <f>SUM(BH3312)</f>
        <v>0</v>
      </c>
      <c r="BI3311" s="209">
        <f>SUM(BI3312)</f>
        <v>0</v>
      </c>
      <c r="BJ3311" s="209">
        <f>+BH3311+BI3311</f>
        <v>0</v>
      </c>
      <c r="BK3311" s="209">
        <f>SUM(BK3312)</f>
        <v>0</v>
      </c>
      <c r="BL3311" s="209">
        <f>SUM(BL3312)</f>
        <v>0</v>
      </c>
      <c r="BM3311" s="209">
        <f>+BK3311+BL3311</f>
        <v>0</v>
      </c>
      <c r="BN3311" s="209">
        <f>+BJ3311+BM3311</f>
        <v>0</v>
      </c>
      <c r="BO3311" s="209">
        <f>SUM(BO3312)</f>
        <v>0</v>
      </c>
      <c r="BP3311" s="209">
        <f>SUM(BP3312)</f>
        <v>0</v>
      </c>
      <c r="BQ3311" s="209">
        <f>+BO3311+BP3311</f>
        <v>0</v>
      </c>
      <c r="BR3311" s="209">
        <f>SUM(BR3312)</f>
        <v>0</v>
      </c>
      <c r="BS3311" s="209">
        <f>SUM(BS3312)</f>
        <v>0</v>
      </c>
      <c r="BT3311" s="209">
        <f>+BR3311+BS3311</f>
        <v>0</v>
      </c>
      <c r="BU3311" s="209">
        <f>+BQ3311+BT3311</f>
        <v>0</v>
      </c>
      <c r="BV3311" s="215"/>
      <c r="BW3311" s="215"/>
      <c r="BX3311" s="216"/>
      <c r="BY3311" s="216"/>
      <c r="BZ3311" s="215"/>
      <c r="CA3311" s="217"/>
    </row>
    <row r="3312" spans="2:79" ht="126.75" hidden="1" customHeight="1">
      <c r="B3312" s="352">
        <v>2015</v>
      </c>
      <c r="C3312" s="352">
        <v>8320</v>
      </c>
      <c r="D3312" s="206">
        <v>12</v>
      </c>
      <c r="E3312" s="352">
        <v>6000</v>
      </c>
      <c r="F3312" s="352">
        <v>6200</v>
      </c>
      <c r="G3312" s="206">
        <v>622</v>
      </c>
      <c r="H3312" s="352">
        <v>3</v>
      </c>
      <c r="I3312" s="220" t="s">
        <v>2102</v>
      </c>
      <c r="J3312" s="209">
        <v>0</v>
      </c>
      <c r="K3312" s="209">
        <v>0</v>
      </c>
      <c r="L3312" s="210">
        <f>+J3312+K3312</f>
        <v>0</v>
      </c>
      <c r="M3312" s="209">
        <v>0</v>
      </c>
      <c r="N3312" s="209">
        <v>0</v>
      </c>
      <c r="O3312" s="210">
        <f>+M3312+N3312</f>
        <v>0</v>
      </c>
      <c r="P3312" s="210">
        <f>+L3312+O3312</f>
        <v>0</v>
      </c>
      <c r="Q3312" s="245" t="s">
        <v>7</v>
      </c>
      <c r="R3312" s="257"/>
      <c r="S3312" s="307"/>
      <c r="T3312" s="213">
        <v>0</v>
      </c>
      <c r="U3312" s="213">
        <v>0</v>
      </c>
      <c r="V3312" s="213">
        <v>0</v>
      </c>
      <c r="W3312" s="213">
        <v>0</v>
      </c>
      <c r="X3312" s="213"/>
      <c r="Y3312" s="213"/>
      <c r="Z3312" s="213">
        <v>0</v>
      </c>
      <c r="AA3312" s="213">
        <v>0</v>
      </c>
      <c r="AB3312" s="213">
        <v>0</v>
      </c>
      <c r="AC3312" s="213">
        <v>0</v>
      </c>
      <c r="AD3312" s="214"/>
      <c r="AE3312" s="214"/>
      <c r="AF3312" s="209">
        <f>J3312+T3312-Z3312</f>
        <v>0</v>
      </c>
      <c r="AG3312" s="209">
        <f>K3312+U3312-AA3312</f>
        <v>0</v>
      </c>
      <c r="AH3312" s="210">
        <f>+AF3312+AG3312</f>
        <v>0</v>
      </c>
      <c r="AI3312" s="209">
        <f>M3312+V3312-AB3312</f>
        <v>0</v>
      </c>
      <c r="AJ3312" s="209">
        <f>N3312+W3312-AC3312</f>
        <v>0</v>
      </c>
      <c r="AK3312" s="210">
        <f>+AI3312+AJ3312</f>
        <v>0</v>
      </c>
      <c r="AL3312" s="210">
        <f>+AH3312+AK3312</f>
        <v>0</v>
      </c>
      <c r="AM3312" s="213">
        <v>0</v>
      </c>
      <c r="AN3312" s="213">
        <v>0</v>
      </c>
      <c r="AO3312" s="210">
        <f>+AM3312+AN3312</f>
        <v>0</v>
      </c>
      <c r="AP3312" s="213">
        <v>0</v>
      </c>
      <c r="AQ3312" s="213">
        <v>0</v>
      </c>
      <c r="AR3312" s="210">
        <f>+AP3312+AQ3312</f>
        <v>0</v>
      </c>
      <c r="AS3312" s="210">
        <f>+AO3312+AR3312</f>
        <v>0</v>
      </c>
      <c r="AT3312" s="213">
        <v>0</v>
      </c>
      <c r="AU3312" s="213">
        <v>0</v>
      </c>
      <c r="AV3312" s="210">
        <f>+AT3312+AU3312</f>
        <v>0</v>
      </c>
      <c r="AW3312" s="213">
        <v>0</v>
      </c>
      <c r="AX3312" s="213">
        <v>0</v>
      </c>
      <c r="AY3312" s="210">
        <f>+AW3312+AX3312</f>
        <v>0</v>
      </c>
      <c r="AZ3312" s="210">
        <f>+AV3312+AY3312</f>
        <v>0</v>
      </c>
      <c r="BA3312" s="213">
        <v>0</v>
      </c>
      <c r="BB3312" s="213">
        <v>0</v>
      </c>
      <c r="BC3312" s="210">
        <f>+BA3312+BB3312</f>
        <v>0</v>
      </c>
      <c r="BD3312" s="213">
        <v>0</v>
      </c>
      <c r="BE3312" s="213">
        <v>0</v>
      </c>
      <c r="BF3312" s="210">
        <f>+BD3312+BE3312</f>
        <v>0</v>
      </c>
      <c r="BG3312" s="210">
        <f>+BC3312+BF3312</f>
        <v>0</v>
      </c>
      <c r="BH3312" s="213">
        <v>0</v>
      </c>
      <c r="BI3312" s="213">
        <v>0</v>
      </c>
      <c r="BJ3312" s="210">
        <f>+BH3312+BI3312</f>
        <v>0</v>
      </c>
      <c r="BK3312" s="213">
        <v>0</v>
      </c>
      <c r="BL3312" s="213">
        <v>0</v>
      </c>
      <c r="BM3312" s="210">
        <f>+BK3312+BL3312</f>
        <v>0</v>
      </c>
      <c r="BN3312" s="210">
        <f>+BJ3312+BM3312</f>
        <v>0</v>
      </c>
      <c r="BO3312" s="209">
        <f>AF3312-AM3312-AT3312-BA3312-BH3312</f>
        <v>0</v>
      </c>
      <c r="BP3312" s="209">
        <f>AG3312-AN3312-AU3312-BB3312-BI3312</f>
        <v>0</v>
      </c>
      <c r="BQ3312" s="210">
        <f>+BO3312+BP3312</f>
        <v>0</v>
      </c>
      <c r="BR3312" s="209">
        <f>AI3312-AP3312-AW3312-BD3312-BK3312</f>
        <v>0</v>
      </c>
      <c r="BS3312" s="209">
        <f>AJ3312-AQ3312-AX3312-BE3312-BL3312</f>
        <v>0</v>
      </c>
      <c r="BT3312" s="210">
        <f>+BR3312+BS3312</f>
        <v>0</v>
      </c>
      <c r="BU3312" s="210">
        <f>+BQ3312+BT3312</f>
        <v>0</v>
      </c>
      <c r="BV3312" s="215">
        <f>R3312+X3312-AD3312</f>
        <v>0</v>
      </c>
      <c r="BW3312" s="215">
        <f>S3312+Y3312-AE3312</f>
        <v>0</v>
      </c>
      <c r="BX3312" s="216">
        <v>0</v>
      </c>
      <c r="BY3312" s="216">
        <v>0</v>
      </c>
      <c r="BZ3312" s="215">
        <f>BV3312-BX3312</f>
        <v>0</v>
      </c>
      <c r="CA3312" s="217">
        <f>BW3312-BY3312</f>
        <v>0</v>
      </c>
    </row>
    <row r="3313" spans="2:79" ht="55.5" hidden="1" customHeight="1">
      <c r="B3313" s="197">
        <v>2015</v>
      </c>
      <c r="C3313" s="198">
        <v>8320</v>
      </c>
      <c r="D3313" s="197">
        <v>12</v>
      </c>
      <c r="E3313" s="197">
        <v>6000</v>
      </c>
      <c r="F3313" s="197">
        <v>6200</v>
      </c>
      <c r="G3313" s="197">
        <v>627</v>
      </c>
      <c r="H3313" s="197"/>
      <c r="I3313" s="199" t="s">
        <v>4</v>
      </c>
      <c r="J3313" s="200">
        <f>+J3314</f>
        <v>0</v>
      </c>
      <c r="K3313" s="200">
        <f>+K3314</f>
        <v>0</v>
      </c>
      <c r="L3313" s="200">
        <f>+J3313+K3313</f>
        <v>0</v>
      </c>
      <c r="M3313" s="200">
        <f>+M3314</f>
        <v>0</v>
      </c>
      <c r="N3313" s="200">
        <f>+N3314</f>
        <v>0</v>
      </c>
      <c r="O3313" s="200">
        <f>+M3313+N3313</f>
        <v>0</v>
      </c>
      <c r="P3313" s="200">
        <f>+L3313+O3313</f>
        <v>0</v>
      </c>
      <c r="Q3313" s="200"/>
      <c r="R3313" s="309"/>
      <c r="S3313" s="309"/>
      <c r="T3313" s="200">
        <f>+T3314</f>
        <v>0</v>
      </c>
      <c r="U3313" s="200">
        <f>+U3314</f>
        <v>0</v>
      </c>
      <c r="V3313" s="200">
        <f>+V3314</f>
        <v>0</v>
      </c>
      <c r="W3313" s="200">
        <f>+W3314</f>
        <v>0</v>
      </c>
      <c r="X3313" s="202"/>
      <c r="Y3313" s="202"/>
      <c r="Z3313" s="200">
        <f>+Z3314</f>
        <v>0</v>
      </c>
      <c r="AA3313" s="200">
        <f>+AA3314</f>
        <v>0</v>
      </c>
      <c r="AB3313" s="200">
        <f>+AB3314</f>
        <v>0</v>
      </c>
      <c r="AC3313" s="200">
        <f>+AC3314</f>
        <v>0</v>
      </c>
      <c r="AD3313" s="202"/>
      <c r="AE3313" s="202"/>
      <c r="AF3313" s="200">
        <f>+AF3314</f>
        <v>0</v>
      </c>
      <c r="AG3313" s="200">
        <f>+AG3314</f>
        <v>0</v>
      </c>
      <c r="AH3313" s="200">
        <f>+AF3313+AG3313</f>
        <v>0</v>
      </c>
      <c r="AI3313" s="200">
        <f>+AI3314</f>
        <v>0</v>
      </c>
      <c r="AJ3313" s="200">
        <f>+AJ3314</f>
        <v>0</v>
      </c>
      <c r="AK3313" s="200">
        <f>+AI3313+AJ3313</f>
        <v>0</v>
      </c>
      <c r="AL3313" s="200">
        <f>+AH3313+AK3313</f>
        <v>0</v>
      </c>
      <c r="AM3313" s="200">
        <f>+AM3314</f>
        <v>0</v>
      </c>
      <c r="AN3313" s="200">
        <f>+AN3314</f>
        <v>0</v>
      </c>
      <c r="AO3313" s="200">
        <f>+AM3313+AN3313</f>
        <v>0</v>
      </c>
      <c r="AP3313" s="200">
        <f>+AP3314</f>
        <v>0</v>
      </c>
      <c r="AQ3313" s="200">
        <f>+AQ3314</f>
        <v>0</v>
      </c>
      <c r="AR3313" s="200">
        <f>+AP3313+AQ3313</f>
        <v>0</v>
      </c>
      <c r="AS3313" s="200">
        <f>+AO3313+AR3313</f>
        <v>0</v>
      </c>
      <c r="AT3313" s="200">
        <f>+AT3314</f>
        <v>0</v>
      </c>
      <c r="AU3313" s="200">
        <f>+AU3314</f>
        <v>0</v>
      </c>
      <c r="AV3313" s="200">
        <f>+AT3313+AU3313</f>
        <v>0</v>
      </c>
      <c r="AW3313" s="200">
        <f>+AW3314</f>
        <v>0</v>
      </c>
      <c r="AX3313" s="200">
        <f>+AX3314</f>
        <v>0</v>
      </c>
      <c r="AY3313" s="200">
        <f>+AW3313+AX3313</f>
        <v>0</v>
      </c>
      <c r="AZ3313" s="200">
        <f>+AV3313+AY3313</f>
        <v>0</v>
      </c>
      <c r="BA3313" s="200">
        <f>+BA3314</f>
        <v>0</v>
      </c>
      <c r="BB3313" s="200">
        <f>+BB3314</f>
        <v>0</v>
      </c>
      <c r="BC3313" s="200">
        <f>+BA3313+BB3313</f>
        <v>0</v>
      </c>
      <c r="BD3313" s="200">
        <f>+BD3314</f>
        <v>0</v>
      </c>
      <c r="BE3313" s="200">
        <f>+BE3314</f>
        <v>0</v>
      </c>
      <c r="BF3313" s="200">
        <f>+BD3313+BE3313</f>
        <v>0</v>
      </c>
      <c r="BG3313" s="200">
        <f>+BC3313+BF3313</f>
        <v>0</v>
      </c>
      <c r="BH3313" s="200">
        <f>+BH3314</f>
        <v>0</v>
      </c>
      <c r="BI3313" s="200">
        <f>+BI3314</f>
        <v>0</v>
      </c>
      <c r="BJ3313" s="200">
        <f>+BH3313+BI3313</f>
        <v>0</v>
      </c>
      <c r="BK3313" s="200">
        <f>+BK3314</f>
        <v>0</v>
      </c>
      <c r="BL3313" s="200">
        <f>+BL3314</f>
        <v>0</v>
      </c>
      <c r="BM3313" s="200">
        <f>+BK3313+BL3313</f>
        <v>0</v>
      </c>
      <c r="BN3313" s="200">
        <f>+BJ3313+BM3313</f>
        <v>0</v>
      </c>
      <c r="BO3313" s="200">
        <f>+BO3314</f>
        <v>0</v>
      </c>
      <c r="BP3313" s="200">
        <f>+BP3314</f>
        <v>0</v>
      </c>
      <c r="BQ3313" s="200">
        <f>+BO3313+BP3313</f>
        <v>0</v>
      </c>
      <c r="BR3313" s="200">
        <f>+BR3314</f>
        <v>0</v>
      </c>
      <c r="BS3313" s="200">
        <f>+BS3314</f>
        <v>0</v>
      </c>
      <c r="BT3313" s="200">
        <f>+BR3313+BS3313</f>
        <v>0</v>
      </c>
      <c r="BU3313" s="200">
        <f>+BQ3313+BT3313</f>
        <v>0</v>
      </c>
      <c r="BV3313" s="203"/>
      <c r="BW3313" s="203"/>
      <c r="BX3313" s="204"/>
      <c r="BY3313" s="204"/>
      <c r="BZ3313" s="203"/>
      <c r="CA3313" s="205"/>
    </row>
    <row r="3314" spans="2:79" ht="36.75" hidden="1" customHeight="1">
      <c r="B3314" s="218">
        <v>2015</v>
      </c>
      <c r="C3314" s="219">
        <v>8320</v>
      </c>
      <c r="D3314" s="218">
        <v>12</v>
      </c>
      <c r="E3314" s="218">
        <v>6000</v>
      </c>
      <c r="F3314" s="218">
        <v>6200</v>
      </c>
      <c r="G3314" s="218">
        <v>627</v>
      </c>
      <c r="H3314" s="218">
        <v>1</v>
      </c>
      <c r="I3314" s="220" t="s">
        <v>3</v>
      </c>
      <c r="J3314" s="209">
        <f>SUM(J3315)</f>
        <v>0</v>
      </c>
      <c r="K3314" s="209">
        <f>SUM(K3315)</f>
        <v>0</v>
      </c>
      <c r="L3314" s="209">
        <f>+J3314+K3314</f>
        <v>0</v>
      </c>
      <c r="M3314" s="209">
        <f>SUM(M3315)</f>
        <v>0</v>
      </c>
      <c r="N3314" s="209">
        <f>SUM(N3315)</f>
        <v>0</v>
      </c>
      <c r="O3314" s="209">
        <f>+M3314+N3314</f>
        <v>0</v>
      </c>
      <c r="P3314" s="209">
        <f>+L3314+O3314</f>
        <v>0</v>
      </c>
      <c r="Q3314" s="245" t="s">
        <v>2</v>
      </c>
      <c r="R3314" s="257">
        <f>SUM(R3315)</f>
        <v>0</v>
      </c>
      <c r="S3314" s="307"/>
      <c r="T3314" s="209">
        <f>SUM(T3315)</f>
        <v>0</v>
      </c>
      <c r="U3314" s="209">
        <f>SUM(U3315)</f>
        <v>0</v>
      </c>
      <c r="V3314" s="209">
        <f>SUM(V3315)</f>
        <v>0</v>
      </c>
      <c r="W3314" s="209">
        <f>SUM(W3315)</f>
        <v>0</v>
      </c>
      <c r="X3314" s="213"/>
      <c r="Y3314" s="213"/>
      <c r="Z3314" s="209">
        <f>SUM(Z3315)</f>
        <v>0</v>
      </c>
      <c r="AA3314" s="209">
        <f>SUM(AA3315)</f>
        <v>0</v>
      </c>
      <c r="AB3314" s="209">
        <f>SUM(AB3315)</f>
        <v>0</v>
      </c>
      <c r="AC3314" s="209">
        <f>SUM(AC3315)</f>
        <v>0</v>
      </c>
      <c r="AD3314" s="213"/>
      <c r="AE3314" s="213"/>
      <c r="AF3314" s="209">
        <f>SUM(AF3315)</f>
        <v>0</v>
      </c>
      <c r="AG3314" s="209">
        <f>SUM(AG3315)</f>
        <v>0</v>
      </c>
      <c r="AH3314" s="209">
        <f>+AF3314+AG3314</f>
        <v>0</v>
      </c>
      <c r="AI3314" s="209">
        <f>SUM(AI3315)</f>
        <v>0</v>
      </c>
      <c r="AJ3314" s="209">
        <f>SUM(AJ3315)</f>
        <v>0</v>
      </c>
      <c r="AK3314" s="209">
        <f>+AI3314+AJ3314</f>
        <v>0</v>
      </c>
      <c r="AL3314" s="209">
        <f>+AH3314+AK3314</f>
        <v>0</v>
      </c>
      <c r="AM3314" s="209">
        <f>SUM(AM3315)</f>
        <v>0</v>
      </c>
      <c r="AN3314" s="209">
        <f>SUM(AN3315)</f>
        <v>0</v>
      </c>
      <c r="AO3314" s="209">
        <f>+AM3314+AN3314</f>
        <v>0</v>
      </c>
      <c r="AP3314" s="209">
        <f>SUM(AP3315)</f>
        <v>0</v>
      </c>
      <c r="AQ3314" s="209">
        <f>SUM(AQ3315)</f>
        <v>0</v>
      </c>
      <c r="AR3314" s="209">
        <f>+AP3314+AQ3314</f>
        <v>0</v>
      </c>
      <c r="AS3314" s="209">
        <f>+AO3314+AR3314</f>
        <v>0</v>
      </c>
      <c r="AT3314" s="209">
        <f>SUM(AT3315)</f>
        <v>0</v>
      </c>
      <c r="AU3314" s="209">
        <f>SUM(AU3315)</f>
        <v>0</v>
      </c>
      <c r="AV3314" s="209">
        <f>+AT3314+AU3314</f>
        <v>0</v>
      </c>
      <c r="AW3314" s="209">
        <f>SUM(AW3315)</f>
        <v>0</v>
      </c>
      <c r="AX3314" s="209">
        <f>SUM(AX3315)</f>
        <v>0</v>
      </c>
      <c r="AY3314" s="209">
        <f>+AW3314+AX3314</f>
        <v>0</v>
      </c>
      <c r="AZ3314" s="209">
        <f>+AV3314+AY3314</f>
        <v>0</v>
      </c>
      <c r="BA3314" s="209">
        <f>SUM(BA3315)</f>
        <v>0</v>
      </c>
      <c r="BB3314" s="209">
        <f>SUM(BB3315)</f>
        <v>0</v>
      </c>
      <c r="BC3314" s="209">
        <f>+BA3314+BB3314</f>
        <v>0</v>
      </c>
      <c r="BD3314" s="209">
        <f>SUM(BD3315)</f>
        <v>0</v>
      </c>
      <c r="BE3314" s="209">
        <f>SUM(BE3315)</f>
        <v>0</v>
      </c>
      <c r="BF3314" s="209">
        <f>+BD3314+BE3314</f>
        <v>0</v>
      </c>
      <c r="BG3314" s="209">
        <f>+BC3314+BF3314</f>
        <v>0</v>
      </c>
      <c r="BH3314" s="209">
        <f>SUM(BH3315)</f>
        <v>0</v>
      </c>
      <c r="BI3314" s="209">
        <f>SUM(BI3315)</f>
        <v>0</v>
      </c>
      <c r="BJ3314" s="209">
        <f>+BH3314+BI3314</f>
        <v>0</v>
      </c>
      <c r="BK3314" s="209">
        <f>SUM(BK3315)</f>
        <v>0</v>
      </c>
      <c r="BL3314" s="209">
        <f>SUM(BL3315)</f>
        <v>0</v>
      </c>
      <c r="BM3314" s="209">
        <f>+BK3314+BL3314</f>
        <v>0</v>
      </c>
      <c r="BN3314" s="209">
        <f>+BJ3314+BM3314</f>
        <v>0</v>
      </c>
      <c r="BO3314" s="209">
        <f>SUM(BO3315)</f>
        <v>0</v>
      </c>
      <c r="BP3314" s="209">
        <f>SUM(BP3315)</f>
        <v>0</v>
      </c>
      <c r="BQ3314" s="209">
        <f>+BO3314+BP3314</f>
        <v>0</v>
      </c>
      <c r="BR3314" s="209">
        <f>SUM(BR3315)</f>
        <v>0</v>
      </c>
      <c r="BS3314" s="209">
        <f>SUM(BS3315)</f>
        <v>0</v>
      </c>
      <c r="BT3314" s="209">
        <f>+BR3314+BS3314</f>
        <v>0</v>
      </c>
      <c r="BU3314" s="209">
        <f>+BQ3314+BT3314</f>
        <v>0</v>
      </c>
      <c r="BV3314" s="215"/>
      <c r="BW3314" s="215"/>
      <c r="BX3314" s="216"/>
      <c r="BY3314" s="216"/>
      <c r="BZ3314" s="215"/>
      <c r="CA3314" s="217"/>
    </row>
    <row r="3315" spans="2:79" ht="111.75" hidden="1" customHeight="1">
      <c r="B3315" s="218">
        <v>2015</v>
      </c>
      <c r="C3315" s="219">
        <v>8320</v>
      </c>
      <c r="D3315" s="218">
        <v>12</v>
      </c>
      <c r="E3315" s="218">
        <v>6000</v>
      </c>
      <c r="F3315" s="218">
        <v>6200</v>
      </c>
      <c r="G3315" s="218">
        <v>627</v>
      </c>
      <c r="H3315" s="218">
        <v>1</v>
      </c>
      <c r="I3315" s="220" t="s">
        <v>2102</v>
      </c>
      <c r="J3315" s="209">
        <v>0</v>
      </c>
      <c r="K3315" s="209">
        <v>0</v>
      </c>
      <c r="L3315" s="210">
        <f>+J3315+K3315</f>
        <v>0</v>
      </c>
      <c r="M3315" s="209">
        <v>0</v>
      </c>
      <c r="N3315" s="209">
        <v>0</v>
      </c>
      <c r="O3315" s="210">
        <f>+M3315+N3315</f>
        <v>0</v>
      </c>
      <c r="P3315" s="210">
        <f>+L3315+O3315</f>
        <v>0</v>
      </c>
      <c r="Q3315" s="245" t="s">
        <v>2</v>
      </c>
      <c r="R3315" s="307"/>
      <c r="S3315" s="307"/>
      <c r="T3315" s="213">
        <v>0</v>
      </c>
      <c r="U3315" s="213">
        <v>0</v>
      </c>
      <c r="V3315" s="213">
        <v>0</v>
      </c>
      <c r="W3315" s="213">
        <v>0</v>
      </c>
      <c r="X3315" s="213"/>
      <c r="Y3315" s="213"/>
      <c r="Z3315" s="213">
        <v>0</v>
      </c>
      <c r="AA3315" s="213">
        <v>0</v>
      </c>
      <c r="AB3315" s="213">
        <v>0</v>
      </c>
      <c r="AC3315" s="213">
        <v>0</v>
      </c>
      <c r="AD3315" s="214"/>
      <c r="AE3315" s="214"/>
      <c r="AF3315" s="209">
        <f>J3315+T3315-Z3315</f>
        <v>0</v>
      </c>
      <c r="AG3315" s="209">
        <f>K3315+U3315-AA3315</f>
        <v>0</v>
      </c>
      <c r="AH3315" s="210">
        <f>+AF3315+AG3315</f>
        <v>0</v>
      </c>
      <c r="AI3315" s="209">
        <f>M3315+V3315-AB3315</f>
        <v>0</v>
      </c>
      <c r="AJ3315" s="209">
        <f>N3315+W3315-AC3315</f>
        <v>0</v>
      </c>
      <c r="AK3315" s="210">
        <f>+AI3315+AJ3315</f>
        <v>0</v>
      </c>
      <c r="AL3315" s="210">
        <f>+AH3315+AK3315</f>
        <v>0</v>
      </c>
      <c r="AM3315" s="213">
        <v>0</v>
      </c>
      <c r="AN3315" s="213">
        <v>0</v>
      </c>
      <c r="AO3315" s="210">
        <f>+AM3315+AN3315</f>
        <v>0</v>
      </c>
      <c r="AP3315" s="213">
        <v>0</v>
      </c>
      <c r="AQ3315" s="213">
        <v>0</v>
      </c>
      <c r="AR3315" s="210">
        <f>+AP3315+AQ3315</f>
        <v>0</v>
      </c>
      <c r="AS3315" s="210">
        <f>+AO3315+AR3315</f>
        <v>0</v>
      </c>
      <c r="AT3315" s="213">
        <v>0</v>
      </c>
      <c r="AU3315" s="213">
        <v>0</v>
      </c>
      <c r="AV3315" s="210">
        <f>+AT3315+AU3315</f>
        <v>0</v>
      </c>
      <c r="AW3315" s="213">
        <v>0</v>
      </c>
      <c r="AX3315" s="213">
        <v>0</v>
      </c>
      <c r="AY3315" s="210">
        <f>+AW3315+AX3315</f>
        <v>0</v>
      </c>
      <c r="AZ3315" s="210">
        <f>+AV3315+AY3315</f>
        <v>0</v>
      </c>
      <c r="BA3315" s="213">
        <v>0</v>
      </c>
      <c r="BB3315" s="213">
        <v>0</v>
      </c>
      <c r="BC3315" s="210">
        <f>+BA3315+BB3315</f>
        <v>0</v>
      </c>
      <c r="BD3315" s="213">
        <v>0</v>
      </c>
      <c r="BE3315" s="213">
        <v>0</v>
      </c>
      <c r="BF3315" s="210">
        <f>+BD3315+BE3315</f>
        <v>0</v>
      </c>
      <c r="BG3315" s="210">
        <f>+BC3315+BF3315</f>
        <v>0</v>
      </c>
      <c r="BH3315" s="213">
        <v>0</v>
      </c>
      <c r="BI3315" s="213">
        <v>0</v>
      </c>
      <c r="BJ3315" s="210">
        <f>+BH3315+BI3315</f>
        <v>0</v>
      </c>
      <c r="BK3315" s="213">
        <v>0</v>
      </c>
      <c r="BL3315" s="213">
        <v>0</v>
      </c>
      <c r="BM3315" s="210">
        <f>+BK3315+BL3315</f>
        <v>0</v>
      </c>
      <c r="BN3315" s="210">
        <f>+BJ3315+BM3315</f>
        <v>0</v>
      </c>
      <c r="BO3315" s="209">
        <f>AF3315-AM3315-AT3315-BA3315-BH3315</f>
        <v>0</v>
      </c>
      <c r="BP3315" s="209">
        <f>AG3315-AN3315-AU3315-BB3315-BI3315</f>
        <v>0</v>
      </c>
      <c r="BQ3315" s="210">
        <f>+BO3315+BP3315</f>
        <v>0</v>
      </c>
      <c r="BR3315" s="209">
        <f>AI3315-AP3315-AW3315-BD3315-BK3315</f>
        <v>0</v>
      </c>
      <c r="BS3315" s="209">
        <f>AJ3315-AQ3315-AX3315-BE3315-BL3315</f>
        <v>0</v>
      </c>
      <c r="BT3315" s="210">
        <f>+BR3315+BS3315</f>
        <v>0</v>
      </c>
      <c r="BU3315" s="210">
        <f>+BQ3315+BT3315</f>
        <v>0</v>
      </c>
      <c r="BV3315" s="215">
        <f>R3315+X3315-AD3315</f>
        <v>0</v>
      </c>
      <c r="BW3315" s="215">
        <f>S3315+Y3315-AE3315</f>
        <v>0</v>
      </c>
      <c r="BX3315" s="216">
        <v>0</v>
      </c>
      <c r="BY3315" s="216">
        <v>0</v>
      </c>
      <c r="BZ3315" s="215">
        <f>BV3315-BX3315</f>
        <v>0</v>
      </c>
      <c r="CA3315" s="217">
        <f>BW3315-BY3315</f>
        <v>0</v>
      </c>
    </row>
    <row r="3316" spans="2:79" ht="36.75" customHeight="1">
      <c r="B3316" s="170">
        <v>2015</v>
      </c>
      <c r="C3316" s="171">
        <v>8320</v>
      </c>
      <c r="D3316" s="170">
        <v>13</v>
      </c>
      <c r="E3316" s="170"/>
      <c r="F3316" s="170"/>
      <c r="G3316" s="170"/>
      <c r="H3316" s="170"/>
      <c r="I3316" s="172" t="s">
        <v>744</v>
      </c>
      <c r="J3316" s="173">
        <f>+J3317+J3326+J3370+J3418+J3535</f>
        <v>100000</v>
      </c>
      <c r="K3316" s="173">
        <f>+K3317+K3326+K3370+K3418+K3535</f>
        <v>0</v>
      </c>
      <c r="L3316" s="173">
        <f>+J3316+K3316</f>
        <v>100000</v>
      </c>
      <c r="M3316" s="173">
        <f>+M3317+M3326+M3370+M3418+M3535</f>
        <v>5500000</v>
      </c>
      <c r="N3316" s="173">
        <f>+N3317+N3326+N3370+N3418+N3535</f>
        <v>0</v>
      </c>
      <c r="O3316" s="173">
        <f>+M3316+N3316</f>
        <v>5500000</v>
      </c>
      <c r="P3316" s="173">
        <f>+L3316+O3316</f>
        <v>5600000</v>
      </c>
      <c r="Q3316" s="173"/>
      <c r="R3316" s="174"/>
      <c r="S3316" s="174"/>
      <c r="T3316" s="173">
        <f>+T3317+T3326+T3370+T3418+T3535</f>
        <v>0</v>
      </c>
      <c r="U3316" s="173">
        <f>+U3317+U3326+U3370+U3418+U3535</f>
        <v>0</v>
      </c>
      <c r="V3316" s="173">
        <f>+V3317+V3326+V3370+V3418+V3535</f>
        <v>0</v>
      </c>
      <c r="W3316" s="173">
        <f>+W3317+W3326+W3370+W3418+W3535</f>
        <v>0</v>
      </c>
      <c r="X3316" s="175"/>
      <c r="Y3316" s="175"/>
      <c r="Z3316" s="173">
        <f>+Z3317+Z3326+Z3370+Z3418+Z3535</f>
        <v>0</v>
      </c>
      <c r="AA3316" s="173">
        <f>+AA3317+AA3326+AA3370+AA3418+AA3535</f>
        <v>0</v>
      </c>
      <c r="AB3316" s="173">
        <f>+AB3317+AB3326+AB3370+AB3418+AB3535</f>
        <v>0</v>
      </c>
      <c r="AC3316" s="173">
        <f>+AC3317+AC3326+AC3370+AC3418+AC3535</f>
        <v>0</v>
      </c>
      <c r="AD3316" s="175"/>
      <c r="AE3316" s="175"/>
      <c r="AF3316" s="173">
        <f>+AF3317+AF3326+AF3370+AF3418+AF3535</f>
        <v>100000</v>
      </c>
      <c r="AG3316" s="173">
        <f>+AG3317+AG3326+AG3370+AG3418+AG3535</f>
        <v>0</v>
      </c>
      <c r="AH3316" s="173">
        <f>+AF3316+AG3316</f>
        <v>100000</v>
      </c>
      <c r="AI3316" s="173">
        <f>+AI3317+AI3326+AI3370+AI3418+AI3535</f>
        <v>5500000</v>
      </c>
      <c r="AJ3316" s="173">
        <f>+AJ3317+AJ3326+AJ3370+AJ3418+AJ3535</f>
        <v>0</v>
      </c>
      <c r="AK3316" s="173">
        <f>+AI3316+AJ3316</f>
        <v>5500000</v>
      </c>
      <c r="AL3316" s="173">
        <f>+AH3316+AK3316</f>
        <v>5600000</v>
      </c>
      <c r="AM3316" s="173">
        <f>+AM3317+AM3326+AM3370+AM3418+AM3535</f>
        <v>92500</v>
      </c>
      <c r="AN3316" s="173">
        <f>+AN3317+AN3326+AN3370+AN3418+AN3535</f>
        <v>0</v>
      </c>
      <c r="AO3316" s="173">
        <f>+AM3316+AN3316</f>
        <v>92500</v>
      </c>
      <c r="AP3316" s="173">
        <f>+AP3317+AP3326+AP3370+AP3418+AP3535</f>
        <v>2366386.6199999992</v>
      </c>
      <c r="AQ3316" s="173">
        <f>+AQ3317+AQ3326+AQ3370+AQ3418+AQ3535</f>
        <v>0</v>
      </c>
      <c r="AR3316" s="173">
        <f>+AP3316+AQ3316</f>
        <v>2366386.6199999992</v>
      </c>
      <c r="AS3316" s="173">
        <f>+AO3316+AR3316</f>
        <v>2458886.6199999992</v>
      </c>
      <c r="AT3316" s="173">
        <f>+AT3317+AT3326+AT3370+AT3418+AT3535</f>
        <v>0</v>
      </c>
      <c r="AU3316" s="173">
        <f>+AU3317+AU3326+AU3370+AU3418+AU3535</f>
        <v>0</v>
      </c>
      <c r="AV3316" s="173">
        <f>+AT3316+AU3316</f>
        <v>0</v>
      </c>
      <c r="AW3316" s="173">
        <f>+AW3317+AW3326+AW3370+AW3418+AW3535</f>
        <v>1098187.5</v>
      </c>
      <c r="AX3316" s="173">
        <f>+AX3317+AX3326+AX3370+AX3418+AX3535</f>
        <v>0</v>
      </c>
      <c r="AY3316" s="173">
        <f>+AW3316+AX3316</f>
        <v>1098187.5</v>
      </c>
      <c r="AZ3316" s="173">
        <f>+AV3316+AY3316</f>
        <v>1098187.5</v>
      </c>
      <c r="BA3316" s="173">
        <f>+BA3317+BA3326+BA3370+BA3418+BA3535</f>
        <v>0</v>
      </c>
      <c r="BB3316" s="173">
        <f>+BB3317+BB3326+BB3370+BB3418+BB3535</f>
        <v>0</v>
      </c>
      <c r="BC3316" s="173">
        <f>+BA3316+BB3316</f>
        <v>0</v>
      </c>
      <c r="BD3316" s="173">
        <f>+BD3317+BD3326+BD3370+BD3418+BD3535</f>
        <v>99998.91</v>
      </c>
      <c r="BE3316" s="173">
        <f>+BE3317+BE3326+BE3370+BE3418+BE3535</f>
        <v>0</v>
      </c>
      <c r="BF3316" s="173">
        <f>+BD3316+BE3316</f>
        <v>99998.91</v>
      </c>
      <c r="BG3316" s="173">
        <f>+BC3316+BF3316</f>
        <v>99998.91</v>
      </c>
      <c r="BH3316" s="173">
        <f>+BH3317+BH3326+BH3370+BH3418+BH3535</f>
        <v>0</v>
      </c>
      <c r="BI3316" s="173">
        <f>+BI3317+BI3326+BI3370+BI3418+BI3535</f>
        <v>0</v>
      </c>
      <c r="BJ3316" s="173">
        <f>+BH3316+BI3316</f>
        <v>0</v>
      </c>
      <c r="BK3316" s="173">
        <f>+BK3317+BK3326+BK3370+BK3418+BK3535</f>
        <v>246622.59000000003</v>
      </c>
      <c r="BL3316" s="173">
        <f>+BL3317+BL3326+BL3370+BL3418+BL3535</f>
        <v>0</v>
      </c>
      <c r="BM3316" s="173">
        <f>+BK3316+BL3316</f>
        <v>246622.59000000003</v>
      </c>
      <c r="BN3316" s="173">
        <f>+BJ3316+BM3316</f>
        <v>246622.59000000003</v>
      </c>
      <c r="BO3316" s="173">
        <f>+BO3317+BO3326+BO3370+BO3418+BO3535</f>
        <v>7500</v>
      </c>
      <c r="BP3316" s="173">
        <f>+BP3317+BP3326+BP3370+BP3418+BP3535</f>
        <v>0</v>
      </c>
      <c r="BQ3316" s="173">
        <f>+BO3316+BP3316</f>
        <v>7500</v>
      </c>
      <c r="BR3316" s="173">
        <f>+BR3317+BR3326+BR3370+BR3418+BR3535</f>
        <v>1688804.3800000008</v>
      </c>
      <c r="BS3316" s="173">
        <f>+BS3317+BS3326+BS3370+BS3418+BS3535</f>
        <v>0</v>
      </c>
      <c r="BT3316" s="173">
        <f>+BR3316+BS3316</f>
        <v>1688804.3800000008</v>
      </c>
      <c r="BU3316" s="173">
        <f>+BQ3316+BT3316</f>
        <v>1696304.3800000008</v>
      </c>
      <c r="BV3316" s="176"/>
      <c r="BW3316" s="176"/>
      <c r="BX3316" s="177"/>
      <c r="BY3316" s="177"/>
      <c r="BZ3316" s="176"/>
      <c r="CA3316" s="178"/>
    </row>
    <row r="3317" spans="2:79" ht="36.75" customHeight="1">
      <c r="B3317" s="179">
        <v>2015</v>
      </c>
      <c r="C3317" s="180">
        <v>8320</v>
      </c>
      <c r="D3317" s="179">
        <v>13</v>
      </c>
      <c r="E3317" s="179">
        <v>1000</v>
      </c>
      <c r="F3317" s="179"/>
      <c r="G3317" s="179"/>
      <c r="H3317" s="179"/>
      <c r="I3317" s="181" t="s">
        <v>612</v>
      </c>
      <c r="J3317" s="182">
        <f>+J3318+J3321</f>
        <v>0</v>
      </c>
      <c r="K3317" s="182">
        <f>+K3318+K3321</f>
        <v>0</v>
      </c>
      <c r="L3317" s="182">
        <f>+J3317+K3317</f>
        <v>0</v>
      </c>
      <c r="M3317" s="182">
        <f>+M3318+M3321</f>
        <v>2500000</v>
      </c>
      <c r="N3317" s="182">
        <f>+N3318+N3321</f>
        <v>0</v>
      </c>
      <c r="O3317" s="182">
        <f>+M3317+N3317</f>
        <v>2500000</v>
      </c>
      <c r="P3317" s="182">
        <f>+L3317+O3317</f>
        <v>2500000</v>
      </c>
      <c r="Q3317" s="182"/>
      <c r="R3317" s="311"/>
      <c r="S3317" s="311"/>
      <c r="T3317" s="182">
        <f>+T3318+T3321</f>
        <v>0</v>
      </c>
      <c r="U3317" s="182">
        <f>+U3318+U3321</f>
        <v>0</v>
      </c>
      <c r="V3317" s="182">
        <f>+V3318+V3321</f>
        <v>0</v>
      </c>
      <c r="W3317" s="182">
        <f>+W3318+W3321</f>
        <v>0</v>
      </c>
      <c r="X3317" s="184"/>
      <c r="Y3317" s="184"/>
      <c r="Z3317" s="182">
        <f>+Z3318+Z3321</f>
        <v>0</v>
      </c>
      <c r="AA3317" s="182">
        <f>+AA3318+AA3321</f>
        <v>0</v>
      </c>
      <c r="AB3317" s="182">
        <f>+AB3318+AB3321</f>
        <v>0</v>
      </c>
      <c r="AC3317" s="182">
        <f>+AC3318+AC3321</f>
        <v>0</v>
      </c>
      <c r="AD3317" s="184"/>
      <c r="AE3317" s="184"/>
      <c r="AF3317" s="182">
        <f>+AF3318+AF3321</f>
        <v>0</v>
      </c>
      <c r="AG3317" s="182">
        <f>+AG3318+AG3321</f>
        <v>0</v>
      </c>
      <c r="AH3317" s="182">
        <f>+AF3317+AG3317</f>
        <v>0</v>
      </c>
      <c r="AI3317" s="182">
        <f>+AI3318+AI3321</f>
        <v>2500000</v>
      </c>
      <c r="AJ3317" s="182">
        <f>+AJ3318+AJ3321</f>
        <v>0</v>
      </c>
      <c r="AK3317" s="182">
        <f>+AI3317+AJ3317</f>
        <v>2500000</v>
      </c>
      <c r="AL3317" s="182">
        <f>+AH3317+AK3317</f>
        <v>2500000</v>
      </c>
      <c r="AM3317" s="182">
        <f>+AM3318+AM3321</f>
        <v>0</v>
      </c>
      <c r="AN3317" s="182">
        <f>+AN3318+AN3321</f>
        <v>0</v>
      </c>
      <c r="AO3317" s="182">
        <f>+AM3317+AN3317</f>
        <v>0</v>
      </c>
      <c r="AP3317" s="182">
        <f>+AP3318+AP3321</f>
        <v>2366386.6199999992</v>
      </c>
      <c r="AQ3317" s="182">
        <f>+AQ3318+AQ3321</f>
        <v>0</v>
      </c>
      <c r="AR3317" s="182">
        <f>+AP3317+AQ3317</f>
        <v>2366386.6199999992</v>
      </c>
      <c r="AS3317" s="182">
        <f>+AO3317+AR3317</f>
        <v>2366386.6199999992</v>
      </c>
      <c r="AT3317" s="182">
        <f>+AT3318+AT3321</f>
        <v>0</v>
      </c>
      <c r="AU3317" s="182">
        <f>+AU3318+AU3321</f>
        <v>0</v>
      </c>
      <c r="AV3317" s="182">
        <f>+AT3317+AU3317</f>
        <v>0</v>
      </c>
      <c r="AW3317" s="182">
        <f>+AW3318+AW3321</f>
        <v>0</v>
      </c>
      <c r="AX3317" s="182">
        <f>+AX3318+AX3321</f>
        <v>0</v>
      </c>
      <c r="AY3317" s="182">
        <f>+AW3317+AX3317</f>
        <v>0</v>
      </c>
      <c r="AZ3317" s="182">
        <f>+AV3317+AY3317</f>
        <v>0</v>
      </c>
      <c r="BA3317" s="182">
        <f>+BA3318+BA3321</f>
        <v>0</v>
      </c>
      <c r="BB3317" s="182">
        <f>+BB3318+BB3321</f>
        <v>0</v>
      </c>
      <c r="BC3317" s="182">
        <f>+BA3317+BB3317</f>
        <v>0</v>
      </c>
      <c r="BD3317" s="182">
        <f>+BD3318+BD3321</f>
        <v>0</v>
      </c>
      <c r="BE3317" s="182">
        <f>+BE3318+BE3321</f>
        <v>0</v>
      </c>
      <c r="BF3317" s="182">
        <f>+BD3317+BE3317</f>
        <v>0</v>
      </c>
      <c r="BG3317" s="182">
        <f>+BC3317+BF3317</f>
        <v>0</v>
      </c>
      <c r="BH3317" s="182">
        <f>+BH3318+BH3321</f>
        <v>0</v>
      </c>
      <c r="BI3317" s="182">
        <f>+BI3318+BI3321</f>
        <v>0</v>
      </c>
      <c r="BJ3317" s="182">
        <f>+BH3317+BI3317</f>
        <v>0</v>
      </c>
      <c r="BK3317" s="182">
        <f>+BK3318+BK3321</f>
        <v>0</v>
      </c>
      <c r="BL3317" s="182">
        <f>+BL3318+BL3321</f>
        <v>0</v>
      </c>
      <c r="BM3317" s="182">
        <f>+BK3317+BL3317</f>
        <v>0</v>
      </c>
      <c r="BN3317" s="182">
        <f>+BJ3317+BM3317</f>
        <v>0</v>
      </c>
      <c r="BO3317" s="182">
        <f>+BO3318+BO3321</f>
        <v>0</v>
      </c>
      <c r="BP3317" s="182">
        <f>+BP3318+BP3321</f>
        <v>0</v>
      </c>
      <c r="BQ3317" s="182">
        <f>+BO3317+BP3317</f>
        <v>0</v>
      </c>
      <c r="BR3317" s="182">
        <f>+BR3318+BR3321</f>
        <v>133613.38000000082</v>
      </c>
      <c r="BS3317" s="182">
        <f>+BS3318+BS3321</f>
        <v>0</v>
      </c>
      <c r="BT3317" s="182">
        <f>+BR3317+BS3317</f>
        <v>133613.38000000082</v>
      </c>
      <c r="BU3317" s="182">
        <f>+BQ3317+BT3317</f>
        <v>133613.38000000082</v>
      </c>
      <c r="BV3317" s="185"/>
      <c r="BW3317" s="185"/>
      <c r="BX3317" s="186"/>
      <c r="BY3317" s="186"/>
      <c r="BZ3317" s="185"/>
      <c r="CA3317" s="187"/>
    </row>
    <row r="3318" spans="2:79" hidden="1">
      <c r="B3318" s="188">
        <v>2015</v>
      </c>
      <c r="C3318" s="189">
        <v>8320</v>
      </c>
      <c r="D3318" s="188">
        <v>13</v>
      </c>
      <c r="E3318" s="188">
        <v>1000</v>
      </c>
      <c r="F3318" s="188">
        <v>1100</v>
      </c>
      <c r="G3318" s="188"/>
      <c r="H3318" s="188"/>
      <c r="I3318" s="190" t="s">
        <v>743</v>
      </c>
      <c r="J3318" s="191">
        <f>+J3319</f>
        <v>0</v>
      </c>
      <c r="K3318" s="191">
        <f>+K3319</f>
        <v>0</v>
      </c>
      <c r="L3318" s="191">
        <f>+J3318+K3318</f>
        <v>0</v>
      </c>
      <c r="M3318" s="191">
        <f>+M3319</f>
        <v>0</v>
      </c>
      <c r="N3318" s="191">
        <f>+N3319</f>
        <v>0</v>
      </c>
      <c r="O3318" s="191">
        <f>+M3318+N3318</f>
        <v>0</v>
      </c>
      <c r="P3318" s="191">
        <f>+L3318+O3318</f>
        <v>0</v>
      </c>
      <c r="Q3318" s="191"/>
      <c r="R3318" s="308"/>
      <c r="S3318" s="308"/>
      <c r="T3318" s="191">
        <f>+T3319</f>
        <v>0</v>
      </c>
      <c r="U3318" s="191">
        <f>+U3319</f>
        <v>0</v>
      </c>
      <c r="V3318" s="191">
        <f>+V3319</f>
        <v>0</v>
      </c>
      <c r="W3318" s="191">
        <f>+W3319</f>
        <v>0</v>
      </c>
      <c r="X3318" s="193"/>
      <c r="Y3318" s="193"/>
      <c r="Z3318" s="191">
        <f>+Z3319</f>
        <v>0</v>
      </c>
      <c r="AA3318" s="191">
        <f>+AA3319</f>
        <v>0</v>
      </c>
      <c r="AB3318" s="191">
        <f>+AB3319</f>
        <v>0</v>
      </c>
      <c r="AC3318" s="191">
        <f>+AC3319</f>
        <v>0</v>
      </c>
      <c r="AD3318" s="193"/>
      <c r="AE3318" s="193"/>
      <c r="AF3318" s="191">
        <f>+AF3319</f>
        <v>0</v>
      </c>
      <c r="AG3318" s="191">
        <f>+AG3319</f>
        <v>0</v>
      </c>
      <c r="AH3318" s="191">
        <f>+AF3318+AG3318</f>
        <v>0</v>
      </c>
      <c r="AI3318" s="191">
        <f>+AI3319</f>
        <v>0</v>
      </c>
      <c r="AJ3318" s="191">
        <f>+AJ3319</f>
        <v>0</v>
      </c>
      <c r="AK3318" s="191">
        <f>+AI3318+AJ3318</f>
        <v>0</v>
      </c>
      <c r="AL3318" s="191">
        <f>+AH3318+AK3318</f>
        <v>0</v>
      </c>
      <c r="AM3318" s="191">
        <f>+AM3319</f>
        <v>0</v>
      </c>
      <c r="AN3318" s="191">
        <f>+AN3319</f>
        <v>0</v>
      </c>
      <c r="AO3318" s="191">
        <f>+AM3318+AN3318</f>
        <v>0</v>
      </c>
      <c r="AP3318" s="191">
        <f>+AP3319</f>
        <v>0</v>
      </c>
      <c r="AQ3318" s="191">
        <f>+AQ3319</f>
        <v>0</v>
      </c>
      <c r="AR3318" s="191">
        <f>+AP3318+AQ3318</f>
        <v>0</v>
      </c>
      <c r="AS3318" s="191">
        <f>+AO3318+AR3318</f>
        <v>0</v>
      </c>
      <c r="AT3318" s="191">
        <f>+AT3319</f>
        <v>0</v>
      </c>
      <c r="AU3318" s="191">
        <f>+AU3319</f>
        <v>0</v>
      </c>
      <c r="AV3318" s="191">
        <f>+AT3318+AU3318</f>
        <v>0</v>
      </c>
      <c r="AW3318" s="191">
        <f>+AW3319</f>
        <v>0</v>
      </c>
      <c r="AX3318" s="191">
        <f>+AX3319</f>
        <v>0</v>
      </c>
      <c r="AY3318" s="191">
        <f>+AW3318+AX3318</f>
        <v>0</v>
      </c>
      <c r="AZ3318" s="191">
        <f>+AV3318+AY3318</f>
        <v>0</v>
      </c>
      <c r="BA3318" s="191">
        <f>+BA3319</f>
        <v>0</v>
      </c>
      <c r="BB3318" s="191">
        <f>+BB3319</f>
        <v>0</v>
      </c>
      <c r="BC3318" s="191">
        <f>+BA3318+BB3318</f>
        <v>0</v>
      </c>
      <c r="BD3318" s="191">
        <f>+BD3319</f>
        <v>0</v>
      </c>
      <c r="BE3318" s="191">
        <f>+BE3319</f>
        <v>0</v>
      </c>
      <c r="BF3318" s="191">
        <f>+BD3318+BE3318</f>
        <v>0</v>
      </c>
      <c r="BG3318" s="191">
        <f>+BC3318+BF3318</f>
        <v>0</v>
      </c>
      <c r="BH3318" s="191">
        <f>+BH3319</f>
        <v>0</v>
      </c>
      <c r="BI3318" s="191">
        <f>+BI3319</f>
        <v>0</v>
      </c>
      <c r="BJ3318" s="191">
        <f>+BH3318+BI3318</f>
        <v>0</v>
      </c>
      <c r="BK3318" s="191">
        <f>+BK3319</f>
        <v>0</v>
      </c>
      <c r="BL3318" s="191">
        <f>+BL3319</f>
        <v>0</v>
      </c>
      <c r="BM3318" s="191">
        <f>+BK3318+BL3318</f>
        <v>0</v>
      </c>
      <c r="BN3318" s="191">
        <f>+BJ3318+BM3318</f>
        <v>0</v>
      </c>
      <c r="BO3318" s="191">
        <f>+BO3319</f>
        <v>0</v>
      </c>
      <c r="BP3318" s="191">
        <f>+BP3319</f>
        <v>0</v>
      </c>
      <c r="BQ3318" s="191">
        <f>+BO3318+BP3318</f>
        <v>0</v>
      </c>
      <c r="BR3318" s="191">
        <f>+BR3319</f>
        <v>0</v>
      </c>
      <c r="BS3318" s="191">
        <f>+BS3319</f>
        <v>0</v>
      </c>
      <c r="BT3318" s="191">
        <f>+BR3318+BS3318</f>
        <v>0</v>
      </c>
      <c r="BU3318" s="191">
        <f>+BQ3318+BT3318</f>
        <v>0</v>
      </c>
      <c r="BV3318" s="194"/>
      <c r="BW3318" s="194"/>
      <c r="BX3318" s="195"/>
      <c r="BY3318" s="195"/>
      <c r="BZ3318" s="194"/>
      <c r="CA3318" s="196"/>
    </row>
    <row r="3319" spans="2:79" hidden="1">
      <c r="B3319" s="197">
        <v>2015</v>
      </c>
      <c r="C3319" s="198">
        <v>8320</v>
      </c>
      <c r="D3319" s="197">
        <v>13</v>
      </c>
      <c r="E3319" s="197">
        <v>1000</v>
      </c>
      <c r="F3319" s="197">
        <v>1100</v>
      </c>
      <c r="G3319" s="197">
        <v>113</v>
      </c>
      <c r="H3319" s="197"/>
      <c r="I3319" s="199" t="s">
        <v>742</v>
      </c>
      <c r="J3319" s="200">
        <f>+J3320</f>
        <v>0</v>
      </c>
      <c r="K3319" s="200">
        <f>+K3320</f>
        <v>0</v>
      </c>
      <c r="L3319" s="200">
        <f>+J3319+K3319</f>
        <v>0</v>
      </c>
      <c r="M3319" s="200">
        <f>+M3320</f>
        <v>0</v>
      </c>
      <c r="N3319" s="200">
        <f>+N3320</f>
        <v>0</v>
      </c>
      <c r="O3319" s="200">
        <f>+M3319+N3319</f>
        <v>0</v>
      </c>
      <c r="P3319" s="200">
        <f>+L3319+O3319</f>
        <v>0</v>
      </c>
      <c r="Q3319" s="200"/>
      <c r="R3319" s="309"/>
      <c r="S3319" s="309"/>
      <c r="T3319" s="200">
        <f>+T3320</f>
        <v>0</v>
      </c>
      <c r="U3319" s="200">
        <f>+U3320</f>
        <v>0</v>
      </c>
      <c r="V3319" s="200">
        <f>+V3320</f>
        <v>0</v>
      </c>
      <c r="W3319" s="200">
        <f>+W3320</f>
        <v>0</v>
      </c>
      <c r="X3319" s="202"/>
      <c r="Y3319" s="202"/>
      <c r="Z3319" s="200">
        <f>+Z3320</f>
        <v>0</v>
      </c>
      <c r="AA3319" s="200">
        <f>+AA3320</f>
        <v>0</v>
      </c>
      <c r="AB3319" s="200">
        <f>+AB3320</f>
        <v>0</v>
      </c>
      <c r="AC3319" s="200">
        <f>+AC3320</f>
        <v>0</v>
      </c>
      <c r="AD3319" s="202"/>
      <c r="AE3319" s="202"/>
      <c r="AF3319" s="200">
        <f>+AF3320</f>
        <v>0</v>
      </c>
      <c r="AG3319" s="200">
        <f>+AG3320</f>
        <v>0</v>
      </c>
      <c r="AH3319" s="200">
        <f>+AF3319+AG3319</f>
        <v>0</v>
      </c>
      <c r="AI3319" s="200">
        <f>+AI3320</f>
        <v>0</v>
      </c>
      <c r="AJ3319" s="200">
        <f>+AJ3320</f>
        <v>0</v>
      </c>
      <c r="AK3319" s="200">
        <f>+AI3319+AJ3319</f>
        <v>0</v>
      </c>
      <c r="AL3319" s="200">
        <f>+AH3319+AK3319</f>
        <v>0</v>
      </c>
      <c r="AM3319" s="200">
        <f>+AM3320</f>
        <v>0</v>
      </c>
      <c r="AN3319" s="200">
        <f>+AN3320</f>
        <v>0</v>
      </c>
      <c r="AO3319" s="200">
        <f>+AM3319+AN3319</f>
        <v>0</v>
      </c>
      <c r="AP3319" s="200">
        <f>+AP3320</f>
        <v>0</v>
      </c>
      <c r="AQ3319" s="200">
        <f>+AQ3320</f>
        <v>0</v>
      </c>
      <c r="AR3319" s="200">
        <f>+AP3319+AQ3319</f>
        <v>0</v>
      </c>
      <c r="AS3319" s="200">
        <f>+AO3319+AR3319</f>
        <v>0</v>
      </c>
      <c r="AT3319" s="200">
        <f>+AT3320</f>
        <v>0</v>
      </c>
      <c r="AU3319" s="200">
        <f>+AU3320</f>
        <v>0</v>
      </c>
      <c r="AV3319" s="200">
        <f>+AT3319+AU3319</f>
        <v>0</v>
      </c>
      <c r="AW3319" s="200">
        <f>+AW3320</f>
        <v>0</v>
      </c>
      <c r="AX3319" s="200">
        <f>+AX3320</f>
        <v>0</v>
      </c>
      <c r="AY3319" s="200">
        <f>+AW3319+AX3319</f>
        <v>0</v>
      </c>
      <c r="AZ3319" s="200">
        <f>+AV3319+AY3319</f>
        <v>0</v>
      </c>
      <c r="BA3319" s="200">
        <f>+BA3320</f>
        <v>0</v>
      </c>
      <c r="BB3319" s="200">
        <f>+BB3320</f>
        <v>0</v>
      </c>
      <c r="BC3319" s="200">
        <f>+BA3319+BB3319</f>
        <v>0</v>
      </c>
      <c r="BD3319" s="200">
        <f>+BD3320</f>
        <v>0</v>
      </c>
      <c r="BE3319" s="200">
        <f>+BE3320</f>
        <v>0</v>
      </c>
      <c r="BF3319" s="200">
        <f>+BD3319+BE3319</f>
        <v>0</v>
      </c>
      <c r="BG3319" s="200">
        <f>+BC3319+BF3319</f>
        <v>0</v>
      </c>
      <c r="BH3319" s="200">
        <f>+BH3320</f>
        <v>0</v>
      </c>
      <c r="BI3319" s="200">
        <f>+BI3320</f>
        <v>0</v>
      </c>
      <c r="BJ3319" s="200">
        <f>+BH3319+BI3319</f>
        <v>0</v>
      </c>
      <c r="BK3319" s="200">
        <f>+BK3320</f>
        <v>0</v>
      </c>
      <c r="BL3319" s="200">
        <f>+BL3320</f>
        <v>0</v>
      </c>
      <c r="BM3319" s="200">
        <f>+BK3319+BL3319</f>
        <v>0</v>
      </c>
      <c r="BN3319" s="200">
        <f>+BJ3319+BM3319</f>
        <v>0</v>
      </c>
      <c r="BO3319" s="200">
        <f>+BO3320</f>
        <v>0</v>
      </c>
      <c r="BP3319" s="200">
        <f>+BP3320</f>
        <v>0</v>
      </c>
      <c r="BQ3319" s="200">
        <f>+BO3319+BP3319</f>
        <v>0</v>
      </c>
      <c r="BR3319" s="200">
        <f>+BR3320</f>
        <v>0</v>
      </c>
      <c r="BS3319" s="200">
        <f>+BS3320</f>
        <v>0</v>
      </c>
      <c r="BT3319" s="200">
        <f>+BR3319+BS3319</f>
        <v>0</v>
      </c>
      <c r="BU3319" s="200">
        <f>+BQ3319+BT3319</f>
        <v>0</v>
      </c>
      <c r="BV3319" s="203"/>
      <c r="BW3319" s="203"/>
      <c r="BX3319" s="204"/>
      <c r="BY3319" s="204"/>
      <c r="BZ3319" s="203"/>
      <c r="CA3319" s="205"/>
    </row>
    <row r="3320" spans="2:79" ht="36.75" hidden="1" customHeight="1">
      <c r="B3320" s="218">
        <v>2015</v>
      </c>
      <c r="C3320" s="219">
        <v>8320</v>
      </c>
      <c r="D3320" s="218">
        <v>13</v>
      </c>
      <c r="E3320" s="218">
        <v>1000</v>
      </c>
      <c r="F3320" s="218">
        <v>1100</v>
      </c>
      <c r="G3320" s="218">
        <v>113</v>
      </c>
      <c r="H3320" s="218">
        <v>1</v>
      </c>
      <c r="I3320" s="220" t="s">
        <v>741</v>
      </c>
      <c r="J3320" s="209">
        <v>0</v>
      </c>
      <c r="K3320" s="209">
        <v>0</v>
      </c>
      <c r="L3320" s="210">
        <f>+J3320+K3320</f>
        <v>0</v>
      </c>
      <c r="M3320" s="209">
        <v>0</v>
      </c>
      <c r="N3320" s="209">
        <v>0</v>
      </c>
      <c r="O3320" s="210">
        <f>+M3320+N3320</f>
        <v>0</v>
      </c>
      <c r="P3320" s="210">
        <f>+L3320+O3320</f>
        <v>0</v>
      </c>
      <c r="Q3320" s="221" t="s">
        <v>607</v>
      </c>
      <c r="R3320" s="307"/>
      <c r="S3320" s="307"/>
      <c r="T3320" s="213">
        <v>0</v>
      </c>
      <c r="U3320" s="213">
        <v>0</v>
      </c>
      <c r="V3320" s="213">
        <v>0</v>
      </c>
      <c r="W3320" s="213">
        <v>0</v>
      </c>
      <c r="X3320" s="213"/>
      <c r="Y3320" s="213"/>
      <c r="Z3320" s="213">
        <v>0</v>
      </c>
      <c r="AA3320" s="213">
        <v>0</v>
      </c>
      <c r="AB3320" s="213">
        <v>0</v>
      </c>
      <c r="AC3320" s="213">
        <v>0</v>
      </c>
      <c r="AD3320" s="214"/>
      <c r="AE3320" s="214"/>
      <c r="AF3320" s="209">
        <f>J3320+T3320-Z3320</f>
        <v>0</v>
      </c>
      <c r="AG3320" s="209">
        <f>K3320+U3320-AA3320</f>
        <v>0</v>
      </c>
      <c r="AH3320" s="210">
        <f>+AF3320+AG3320</f>
        <v>0</v>
      </c>
      <c r="AI3320" s="209">
        <f>M3320+V3320-AB3320</f>
        <v>0</v>
      </c>
      <c r="AJ3320" s="209">
        <f>N3320+W3320-AC3320</f>
        <v>0</v>
      </c>
      <c r="AK3320" s="210">
        <f>+AI3320+AJ3320</f>
        <v>0</v>
      </c>
      <c r="AL3320" s="210">
        <f>+AH3320+AK3320</f>
        <v>0</v>
      </c>
      <c r="AM3320" s="213">
        <v>0</v>
      </c>
      <c r="AN3320" s="213">
        <v>0</v>
      </c>
      <c r="AO3320" s="210">
        <f>+AM3320+AN3320</f>
        <v>0</v>
      </c>
      <c r="AP3320" s="213">
        <v>0</v>
      </c>
      <c r="AQ3320" s="213">
        <v>0</v>
      </c>
      <c r="AR3320" s="210">
        <f>+AP3320+AQ3320</f>
        <v>0</v>
      </c>
      <c r="AS3320" s="210">
        <f>+AO3320+AR3320</f>
        <v>0</v>
      </c>
      <c r="AT3320" s="213">
        <v>0</v>
      </c>
      <c r="AU3320" s="213">
        <v>0</v>
      </c>
      <c r="AV3320" s="210">
        <f>+AT3320+AU3320</f>
        <v>0</v>
      </c>
      <c r="AW3320" s="213">
        <v>0</v>
      </c>
      <c r="AX3320" s="213">
        <v>0</v>
      </c>
      <c r="AY3320" s="210">
        <f>+AW3320+AX3320</f>
        <v>0</v>
      </c>
      <c r="AZ3320" s="210">
        <f>+AV3320+AY3320</f>
        <v>0</v>
      </c>
      <c r="BA3320" s="213">
        <v>0</v>
      </c>
      <c r="BB3320" s="213">
        <v>0</v>
      </c>
      <c r="BC3320" s="210">
        <f>+BA3320+BB3320</f>
        <v>0</v>
      </c>
      <c r="BD3320" s="213">
        <v>0</v>
      </c>
      <c r="BE3320" s="213">
        <v>0</v>
      </c>
      <c r="BF3320" s="210">
        <f>+BD3320+BE3320</f>
        <v>0</v>
      </c>
      <c r="BG3320" s="210">
        <f>+BC3320+BF3320</f>
        <v>0</v>
      </c>
      <c r="BH3320" s="213">
        <v>0</v>
      </c>
      <c r="BI3320" s="213">
        <v>0</v>
      </c>
      <c r="BJ3320" s="210">
        <f>+BH3320+BI3320</f>
        <v>0</v>
      </c>
      <c r="BK3320" s="213">
        <v>0</v>
      </c>
      <c r="BL3320" s="213">
        <v>0</v>
      </c>
      <c r="BM3320" s="210">
        <f>+BK3320+BL3320</f>
        <v>0</v>
      </c>
      <c r="BN3320" s="210">
        <f>+BJ3320+BM3320</f>
        <v>0</v>
      </c>
      <c r="BO3320" s="209">
        <f>AF3320-AM3320-AT3320-BA3320-BH3320</f>
        <v>0</v>
      </c>
      <c r="BP3320" s="209">
        <f>AG3320-AN3320-AU3320-BB3320-BI3320</f>
        <v>0</v>
      </c>
      <c r="BQ3320" s="210">
        <f>+BO3320+BP3320</f>
        <v>0</v>
      </c>
      <c r="BR3320" s="209">
        <f>AI3320-AP3320-AW3320-BD3320-BK3320</f>
        <v>0</v>
      </c>
      <c r="BS3320" s="209">
        <f>AJ3320-AQ3320-AX3320-BE3320-BL3320</f>
        <v>0</v>
      </c>
      <c r="BT3320" s="210">
        <f>+BR3320+BS3320</f>
        <v>0</v>
      </c>
      <c r="BU3320" s="210">
        <f>+BQ3320+BT3320</f>
        <v>0</v>
      </c>
      <c r="BV3320" s="215">
        <f>R3320+X3320-AD3320</f>
        <v>0</v>
      </c>
      <c r="BW3320" s="215">
        <f>S3320+Y3320-AE3320</f>
        <v>0</v>
      </c>
      <c r="BX3320" s="216">
        <v>0</v>
      </c>
      <c r="BY3320" s="216">
        <v>0</v>
      </c>
      <c r="BZ3320" s="215">
        <f>BV3320-BX3320</f>
        <v>0</v>
      </c>
      <c r="CA3320" s="217">
        <f>BW3320-BY3320</f>
        <v>0</v>
      </c>
    </row>
    <row r="3321" spans="2:79">
      <c r="B3321" s="188">
        <v>2015</v>
      </c>
      <c r="C3321" s="189">
        <v>8320</v>
      </c>
      <c r="D3321" s="188">
        <v>13</v>
      </c>
      <c r="E3321" s="188">
        <v>1000</v>
      </c>
      <c r="F3321" s="188">
        <v>1200</v>
      </c>
      <c r="G3321" s="188"/>
      <c r="H3321" s="188"/>
      <c r="I3321" s="190" t="s">
        <v>611</v>
      </c>
      <c r="J3321" s="191">
        <f>+J3322+J3324</f>
        <v>0</v>
      </c>
      <c r="K3321" s="191">
        <f>+K3322+K3324</f>
        <v>0</v>
      </c>
      <c r="L3321" s="191">
        <f>+J3321+K3321</f>
        <v>0</v>
      </c>
      <c r="M3321" s="191">
        <f>+M3322+M3324</f>
        <v>2500000</v>
      </c>
      <c r="N3321" s="191">
        <f>+N3322+N3324</f>
        <v>0</v>
      </c>
      <c r="O3321" s="191">
        <f>+M3321+N3321</f>
        <v>2500000</v>
      </c>
      <c r="P3321" s="191">
        <f>+L3321+O3321</f>
        <v>2500000</v>
      </c>
      <c r="Q3321" s="191"/>
      <c r="R3321" s="308"/>
      <c r="S3321" s="308"/>
      <c r="T3321" s="191">
        <f>+T3322+T3324</f>
        <v>0</v>
      </c>
      <c r="U3321" s="191">
        <f>+U3322+U3324</f>
        <v>0</v>
      </c>
      <c r="V3321" s="191">
        <f>+V3322+V3324</f>
        <v>0</v>
      </c>
      <c r="W3321" s="191">
        <f>+W3322+W3324</f>
        <v>0</v>
      </c>
      <c r="X3321" s="193"/>
      <c r="Y3321" s="193"/>
      <c r="Z3321" s="191">
        <f>+Z3322+Z3324</f>
        <v>0</v>
      </c>
      <c r="AA3321" s="191">
        <f>+AA3322+AA3324</f>
        <v>0</v>
      </c>
      <c r="AB3321" s="191">
        <f>+AB3322+AB3324</f>
        <v>0</v>
      </c>
      <c r="AC3321" s="191">
        <f>+AC3322+AC3324</f>
        <v>0</v>
      </c>
      <c r="AD3321" s="193"/>
      <c r="AE3321" s="193"/>
      <c r="AF3321" s="191">
        <f>+AF3322+AF3324</f>
        <v>0</v>
      </c>
      <c r="AG3321" s="191">
        <f>+AG3322+AG3324</f>
        <v>0</v>
      </c>
      <c r="AH3321" s="191">
        <f>+AF3321+AG3321</f>
        <v>0</v>
      </c>
      <c r="AI3321" s="191">
        <f>+AI3322+AI3324</f>
        <v>2500000</v>
      </c>
      <c r="AJ3321" s="191">
        <f>+AJ3322+AJ3324</f>
        <v>0</v>
      </c>
      <c r="AK3321" s="191">
        <f>+AI3321+AJ3321</f>
        <v>2500000</v>
      </c>
      <c r="AL3321" s="191">
        <f>+AH3321+AK3321</f>
        <v>2500000</v>
      </c>
      <c r="AM3321" s="191">
        <f>+AM3322+AM3324</f>
        <v>0</v>
      </c>
      <c r="AN3321" s="191">
        <f>+AN3322+AN3324</f>
        <v>0</v>
      </c>
      <c r="AO3321" s="191">
        <f>+AM3321+AN3321</f>
        <v>0</v>
      </c>
      <c r="AP3321" s="191">
        <f>+AP3322+AP3324</f>
        <v>2366386.6199999992</v>
      </c>
      <c r="AQ3321" s="191">
        <f>+AQ3322+AQ3324</f>
        <v>0</v>
      </c>
      <c r="AR3321" s="191">
        <f>+AP3321+AQ3321</f>
        <v>2366386.6199999992</v>
      </c>
      <c r="AS3321" s="191">
        <f>+AO3321+AR3321</f>
        <v>2366386.6199999992</v>
      </c>
      <c r="AT3321" s="191">
        <f>+AT3322+AT3324</f>
        <v>0</v>
      </c>
      <c r="AU3321" s="191">
        <f>+AU3322+AU3324</f>
        <v>0</v>
      </c>
      <c r="AV3321" s="191">
        <f>+AT3321+AU3321</f>
        <v>0</v>
      </c>
      <c r="AW3321" s="191">
        <f>+AW3322+AW3324</f>
        <v>0</v>
      </c>
      <c r="AX3321" s="191">
        <f>+AX3322+AX3324</f>
        <v>0</v>
      </c>
      <c r="AY3321" s="191">
        <f>+AW3321+AX3321</f>
        <v>0</v>
      </c>
      <c r="AZ3321" s="191">
        <f>+AV3321+AY3321</f>
        <v>0</v>
      </c>
      <c r="BA3321" s="191">
        <f>+BA3322+BA3324</f>
        <v>0</v>
      </c>
      <c r="BB3321" s="191">
        <f>+BB3322+BB3324</f>
        <v>0</v>
      </c>
      <c r="BC3321" s="191">
        <f>+BA3321+BB3321</f>
        <v>0</v>
      </c>
      <c r="BD3321" s="191">
        <f>+BD3322+BD3324</f>
        <v>0</v>
      </c>
      <c r="BE3321" s="191">
        <f>+BE3322+BE3324</f>
        <v>0</v>
      </c>
      <c r="BF3321" s="191">
        <f>+BD3321+BE3321</f>
        <v>0</v>
      </c>
      <c r="BG3321" s="191">
        <f>+BC3321+BF3321</f>
        <v>0</v>
      </c>
      <c r="BH3321" s="191">
        <f>+BH3322+BH3324</f>
        <v>0</v>
      </c>
      <c r="BI3321" s="191">
        <f>+BI3322+BI3324</f>
        <v>0</v>
      </c>
      <c r="BJ3321" s="191">
        <f>+BH3321+BI3321</f>
        <v>0</v>
      </c>
      <c r="BK3321" s="191">
        <f>+BK3322+BK3324</f>
        <v>0</v>
      </c>
      <c r="BL3321" s="191">
        <f>+BL3322+BL3324</f>
        <v>0</v>
      </c>
      <c r="BM3321" s="191">
        <f>+BK3321+BL3321</f>
        <v>0</v>
      </c>
      <c r="BN3321" s="191">
        <f>+BJ3321+BM3321</f>
        <v>0</v>
      </c>
      <c r="BO3321" s="191">
        <f>+BO3322+BO3324</f>
        <v>0</v>
      </c>
      <c r="BP3321" s="191">
        <f>+BP3322+BP3324</f>
        <v>0</v>
      </c>
      <c r="BQ3321" s="191">
        <f>+BO3321+BP3321</f>
        <v>0</v>
      </c>
      <c r="BR3321" s="191">
        <f>+BR3322+BR3324</f>
        <v>133613.38000000082</v>
      </c>
      <c r="BS3321" s="191">
        <f>+BS3322+BS3324</f>
        <v>0</v>
      </c>
      <c r="BT3321" s="191">
        <f>+BR3321+BS3321</f>
        <v>133613.38000000082</v>
      </c>
      <c r="BU3321" s="191">
        <f>+BQ3321+BT3321</f>
        <v>133613.38000000082</v>
      </c>
      <c r="BV3321" s="194"/>
      <c r="BW3321" s="194"/>
      <c r="BX3321" s="195"/>
      <c r="BY3321" s="195"/>
      <c r="BZ3321" s="194"/>
      <c r="CA3321" s="196"/>
    </row>
    <row r="3322" spans="2:79" ht="36.75" customHeight="1">
      <c r="B3322" s="197">
        <v>2015</v>
      </c>
      <c r="C3322" s="198">
        <v>8320</v>
      </c>
      <c r="D3322" s="197">
        <v>13</v>
      </c>
      <c r="E3322" s="197">
        <v>1000</v>
      </c>
      <c r="F3322" s="197">
        <v>1200</v>
      </c>
      <c r="G3322" s="197">
        <v>121</v>
      </c>
      <c r="H3322" s="197"/>
      <c r="I3322" s="199" t="s">
        <v>610</v>
      </c>
      <c r="J3322" s="200">
        <f>+J3323</f>
        <v>0</v>
      </c>
      <c r="K3322" s="200">
        <f>+K3323</f>
        <v>0</v>
      </c>
      <c r="L3322" s="200">
        <f>+J3322+K3322</f>
        <v>0</v>
      </c>
      <c r="M3322" s="200">
        <f>+M3323</f>
        <v>2500000</v>
      </c>
      <c r="N3322" s="200">
        <f>+N3323</f>
        <v>0</v>
      </c>
      <c r="O3322" s="200">
        <f>+M3322+N3322</f>
        <v>2500000</v>
      </c>
      <c r="P3322" s="200">
        <f>+L3322+O3322</f>
        <v>2500000</v>
      </c>
      <c r="Q3322" s="200"/>
      <c r="R3322" s="309"/>
      <c r="S3322" s="309"/>
      <c r="T3322" s="200">
        <f>+T3323</f>
        <v>0</v>
      </c>
      <c r="U3322" s="200">
        <f>+U3323</f>
        <v>0</v>
      </c>
      <c r="V3322" s="200">
        <f>+V3323</f>
        <v>0</v>
      </c>
      <c r="W3322" s="200">
        <f>+W3323</f>
        <v>0</v>
      </c>
      <c r="X3322" s="202"/>
      <c r="Y3322" s="202"/>
      <c r="Z3322" s="200">
        <f>+Z3323</f>
        <v>0</v>
      </c>
      <c r="AA3322" s="200">
        <f>+AA3323</f>
        <v>0</v>
      </c>
      <c r="AB3322" s="200">
        <f>+AB3323</f>
        <v>0</v>
      </c>
      <c r="AC3322" s="200">
        <f>+AC3323</f>
        <v>0</v>
      </c>
      <c r="AD3322" s="202"/>
      <c r="AE3322" s="202"/>
      <c r="AF3322" s="200">
        <f>+AF3323</f>
        <v>0</v>
      </c>
      <c r="AG3322" s="200">
        <f>+AG3323</f>
        <v>0</v>
      </c>
      <c r="AH3322" s="200">
        <f>+AF3322+AG3322</f>
        <v>0</v>
      </c>
      <c r="AI3322" s="200">
        <f>+AI3323</f>
        <v>2500000</v>
      </c>
      <c r="AJ3322" s="200">
        <f>+AJ3323</f>
        <v>0</v>
      </c>
      <c r="AK3322" s="200">
        <f>+AI3322+AJ3322</f>
        <v>2500000</v>
      </c>
      <c r="AL3322" s="200">
        <f>+AH3322+AK3322</f>
        <v>2500000</v>
      </c>
      <c r="AM3322" s="200">
        <f>+AM3323</f>
        <v>0</v>
      </c>
      <c r="AN3322" s="200">
        <f>+AN3323</f>
        <v>0</v>
      </c>
      <c r="AO3322" s="200">
        <f>+AM3322+AN3322</f>
        <v>0</v>
      </c>
      <c r="AP3322" s="200">
        <f>+AP3323</f>
        <v>2366386.6199999992</v>
      </c>
      <c r="AQ3322" s="200">
        <f>+AQ3323</f>
        <v>0</v>
      </c>
      <c r="AR3322" s="200">
        <f>+AP3322+AQ3322</f>
        <v>2366386.6199999992</v>
      </c>
      <c r="AS3322" s="200">
        <f>+AO3322+AR3322</f>
        <v>2366386.6199999992</v>
      </c>
      <c r="AT3322" s="200">
        <f>+AT3323</f>
        <v>0</v>
      </c>
      <c r="AU3322" s="200">
        <f>+AU3323</f>
        <v>0</v>
      </c>
      <c r="AV3322" s="200">
        <f>+AT3322+AU3322</f>
        <v>0</v>
      </c>
      <c r="AW3322" s="200">
        <f>+AW3323</f>
        <v>0</v>
      </c>
      <c r="AX3322" s="200">
        <f>+AX3323</f>
        <v>0</v>
      </c>
      <c r="AY3322" s="200">
        <f>+AW3322+AX3322</f>
        <v>0</v>
      </c>
      <c r="AZ3322" s="200">
        <f>+AV3322+AY3322</f>
        <v>0</v>
      </c>
      <c r="BA3322" s="200">
        <f>+BA3323</f>
        <v>0</v>
      </c>
      <c r="BB3322" s="200">
        <f>+BB3323</f>
        <v>0</v>
      </c>
      <c r="BC3322" s="200">
        <f>+BA3322+BB3322</f>
        <v>0</v>
      </c>
      <c r="BD3322" s="200">
        <f>+BD3323</f>
        <v>0</v>
      </c>
      <c r="BE3322" s="200">
        <f>+BE3323</f>
        <v>0</v>
      </c>
      <c r="BF3322" s="200">
        <f>+BD3322+BE3322</f>
        <v>0</v>
      </c>
      <c r="BG3322" s="200">
        <f>+BC3322+BF3322</f>
        <v>0</v>
      </c>
      <c r="BH3322" s="200">
        <f>+BH3323</f>
        <v>0</v>
      </c>
      <c r="BI3322" s="200">
        <f>+BI3323</f>
        <v>0</v>
      </c>
      <c r="BJ3322" s="200">
        <f>+BH3322+BI3322</f>
        <v>0</v>
      </c>
      <c r="BK3322" s="200">
        <f>+BK3323</f>
        <v>0</v>
      </c>
      <c r="BL3322" s="200">
        <f>+BL3323</f>
        <v>0</v>
      </c>
      <c r="BM3322" s="200">
        <f>+BK3322+BL3322</f>
        <v>0</v>
      </c>
      <c r="BN3322" s="200">
        <f>+BJ3322+BM3322</f>
        <v>0</v>
      </c>
      <c r="BO3322" s="200">
        <f>+BO3323</f>
        <v>0</v>
      </c>
      <c r="BP3322" s="200">
        <f>+BP3323</f>
        <v>0</v>
      </c>
      <c r="BQ3322" s="200">
        <f>+BO3322+BP3322</f>
        <v>0</v>
      </c>
      <c r="BR3322" s="200">
        <f>+BR3323</f>
        <v>133613.38000000082</v>
      </c>
      <c r="BS3322" s="200">
        <f>+BS3323</f>
        <v>0</v>
      </c>
      <c r="BT3322" s="200">
        <f>+BR3322+BS3322</f>
        <v>133613.38000000082</v>
      </c>
      <c r="BU3322" s="200">
        <f>+BQ3322+BT3322</f>
        <v>133613.38000000082</v>
      </c>
      <c r="BV3322" s="203"/>
      <c r="BW3322" s="203"/>
      <c r="BX3322" s="204"/>
      <c r="BY3322" s="204"/>
      <c r="BZ3322" s="203"/>
      <c r="CA3322" s="205"/>
    </row>
    <row r="3323" spans="2:79" ht="36.75" customHeight="1">
      <c r="B3323" s="218">
        <v>2015</v>
      </c>
      <c r="C3323" s="219">
        <v>8320</v>
      </c>
      <c r="D3323" s="218">
        <v>13</v>
      </c>
      <c r="E3323" s="218">
        <v>1000</v>
      </c>
      <c r="F3323" s="218">
        <v>1200</v>
      </c>
      <c r="G3323" s="218">
        <v>121</v>
      </c>
      <c r="H3323" s="218">
        <v>1</v>
      </c>
      <c r="I3323" s="220" t="s">
        <v>609</v>
      </c>
      <c r="J3323" s="209">
        <v>0</v>
      </c>
      <c r="K3323" s="209">
        <v>0</v>
      </c>
      <c r="L3323" s="210">
        <f>+J3323+K3323</f>
        <v>0</v>
      </c>
      <c r="M3323" s="209">
        <v>2500000</v>
      </c>
      <c r="N3323" s="209">
        <v>0</v>
      </c>
      <c r="O3323" s="210">
        <f>+M3323+N3323</f>
        <v>2500000</v>
      </c>
      <c r="P3323" s="210">
        <f>+L3323+O3323</f>
        <v>2500000</v>
      </c>
      <c r="Q3323" s="221" t="s">
        <v>607</v>
      </c>
      <c r="R3323" s="307">
        <v>15</v>
      </c>
      <c r="S3323" s="307"/>
      <c r="T3323" s="213">
        <v>0</v>
      </c>
      <c r="U3323" s="213">
        <v>0</v>
      </c>
      <c r="V3323" s="213">
        <v>0</v>
      </c>
      <c r="W3323" s="213">
        <v>0</v>
      </c>
      <c r="X3323" s="213"/>
      <c r="Y3323" s="213"/>
      <c r="Z3323" s="213">
        <v>0</v>
      </c>
      <c r="AA3323" s="213">
        <v>0</v>
      </c>
      <c r="AB3323" s="213">
        <v>0</v>
      </c>
      <c r="AC3323" s="213">
        <v>0</v>
      </c>
      <c r="AD3323" s="214"/>
      <c r="AE3323" s="214"/>
      <c r="AF3323" s="209">
        <f>J3323+T3323-Z3323</f>
        <v>0</v>
      </c>
      <c r="AG3323" s="209">
        <f>K3323+U3323-AA3323</f>
        <v>0</v>
      </c>
      <c r="AH3323" s="210">
        <f>+AF3323+AG3323</f>
        <v>0</v>
      </c>
      <c r="AI3323" s="209">
        <f>M3323+V3323-AB3323</f>
        <v>2500000</v>
      </c>
      <c r="AJ3323" s="209">
        <f>N3323+W3323-AC3323</f>
        <v>0</v>
      </c>
      <c r="AK3323" s="210">
        <f>+AI3323+AJ3323</f>
        <v>2500000</v>
      </c>
      <c r="AL3323" s="210">
        <f>+AH3323+AK3323</f>
        <v>2500000</v>
      </c>
      <c r="AM3323" s="213">
        <v>0</v>
      </c>
      <c r="AN3323" s="213">
        <v>0</v>
      </c>
      <c r="AO3323" s="210">
        <f>+AM3323+AN3323</f>
        <v>0</v>
      </c>
      <c r="AP3323" s="213">
        <f>[1]REPUVE!L8</f>
        <v>2366386.6199999992</v>
      </c>
      <c r="AQ3323" s="213">
        <v>0</v>
      </c>
      <c r="AR3323" s="210">
        <f>+AP3323+AQ3323</f>
        <v>2366386.6199999992</v>
      </c>
      <c r="AS3323" s="210">
        <f>+AO3323+AR3323</f>
        <v>2366386.6199999992</v>
      </c>
      <c r="AT3323" s="213">
        <v>0</v>
      </c>
      <c r="AU3323" s="213">
        <v>0</v>
      </c>
      <c r="AV3323" s="210">
        <f>+AT3323+AU3323</f>
        <v>0</v>
      </c>
      <c r="AW3323" s="213">
        <f>[1]REPUVE!L9</f>
        <v>0</v>
      </c>
      <c r="AX3323" s="213">
        <v>0</v>
      </c>
      <c r="AY3323" s="210">
        <f>+AW3323+AX3323</f>
        <v>0</v>
      </c>
      <c r="AZ3323" s="210">
        <f>+AV3323+AY3323</f>
        <v>0</v>
      </c>
      <c r="BA3323" s="213">
        <v>0</v>
      </c>
      <c r="BB3323" s="213">
        <v>0</v>
      </c>
      <c r="BC3323" s="210">
        <f>+BA3323+BB3323</f>
        <v>0</v>
      </c>
      <c r="BD3323" s="213">
        <f>[1]REPUVE!L10</f>
        <v>0</v>
      </c>
      <c r="BE3323" s="213">
        <v>0</v>
      </c>
      <c r="BF3323" s="210">
        <f>+BD3323+BE3323</f>
        <v>0</v>
      </c>
      <c r="BG3323" s="210">
        <f>+BC3323+BF3323</f>
        <v>0</v>
      </c>
      <c r="BH3323" s="213">
        <v>0</v>
      </c>
      <c r="BI3323" s="213">
        <v>0</v>
      </c>
      <c r="BJ3323" s="210">
        <f>+BH3323+BI3323</f>
        <v>0</v>
      </c>
      <c r="BK3323" s="213">
        <f>[1]REPUVE!L11</f>
        <v>0</v>
      </c>
      <c r="BL3323" s="213">
        <v>0</v>
      </c>
      <c r="BM3323" s="210">
        <f>+BK3323+BL3323</f>
        <v>0</v>
      </c>
      <c r="BN3323" s="210">
        <f>+BJ3323+BM3323</f>
        <v>0</v>
      </c>
      <c r="BO3323" s="209">
        <f>AF3323-AM3323-AT3323-BA3323-BH3323</f>
        <v>0</v>
      </c>
      <c r="BP3323" s="209">
        <f>AG3323-AN3323-AU3323-BB3323-BI3323</f>
        <v>0</v>
      </c>
      <c r="BQ3323" s="210">
        <f>+BO3323+BP3323</f>
        <v>0</v>
      </c>
      <c r="BR3323" s="209">
        <f>AI3323-AP3323-AW3323-BD3323-BK3323</f>
        <v>133613.38000000082</v>
      </c>
      <c r="BS3323" s="209">
        <f>AJ3323-AQ3323-AX3323-BE3323-BL3323</f>
        <v>0</v>
      </c>
      <c r="BT3323" s="210">
        <f>+BR3323+BS3323</f>
        <v>133613.38000000082</v>
      </c>
      <c r="BU3323" s="210">
        <f>+BQ3323+BT3323</f>
        <v>133613.38000000082</v>
      </c>
      <c r="BV3323" s="215">
        <f>R3323+X3323-AD3323</f>
        <v>15</v>
      </c>
      <c r="BW3323" s="215">
        <f>S3323+Y3323-AE3323</f>
        <v>0</v>
      </c>
      <c r="BX3323" s="216">
        <f>[1]REPUVE!O12</f>
        <v>23</v>
      </c>
      <c r="BY3323" s="216">
        <v>0</v>
      </c>
      <c r="BZ3323" s="215">
        <f>BV3323-BX3323</f>
        <v>-8</v>
      </c>
      <c r="CA3323" s="217">
        <f>BW3323-BY3323</f>
        <v>0</v>
      </c>
    </row>
    <row r="3324" spans="2:79" ht="36.75" hidden="1" customHeight="1">
      <c r="B3324" s="197">
        <v>2015</v>
      </c>
      <c r="C3324" s="198">
        <v>8320</v>
      </c>
      <c r="D3324" s="197">
        <v>13</v>
      </c>
      <c r="E3324" s="197">
        <v>1000</v>
      </c>
      <c r="F3324" s="197">
        <v>1200</v>
      </c>
      <c r="G3324" s="197">
        <v>122</v>
      </c>
      <c r="H3324" s="197"/>
      <c r="I3324" s="199" t="s">
        <v>608</v>
      </c>
      <c r="J3324" s="200">
        <f>+J3325</f>
        <v>0</v>
      </c>
      <c r="K3324" s="200">
        <f>+K3325</f>
        <v>0</v>
      </c>
      <c r="L3324" s="200">
        <f>+J3324+K3324</f>
        <v>0</v>
      </c>
      <c r="M3324" s="200">
        <f>+M3325</f>
        <v>0</v>
      </c>
      <c r="N3324" s="200">
        <f>+N3325</f>
        <v>0</v>
      </c>
      <c r="O3324" s="200">
        <f>+M3324+N3324</f>
        <v>0</v>
      </c>
      <c r="P3324" s="200">
        <f>+L3324+O3324</f>
        <v>0</v>
      </c>
      <c r="Q3324" s="200"/>
      <c r="R3324" s="309"/>
      <c r="S3324" s="309"/>
      <c r="T3324" s="200">
        <f>+T3325</f>
        <v>0</v>
      </c>
      <c r="U3324" s="200">
        <f>+U3325</f>
        <v>0</v>
      </c>
      <c r="V3324" s="200">
        <f>+V3325</f>
        <v>0</v>
      </c>
      <c r="W3324" s="200">
        <f>+W3325</f>
        <v>0</v>
      </c>
      <c r="X3324" s="202"/>
      <c r="Y3324" s="202"/>
      <c r="Z3324" s="200">
        <f>+Z3325</f>
        <v>0</v>
      </c>
      <c r="AA3324" s="200">
        <f>+AA3325</f>
        <v>0</v>
      </c>
      <c r="AB3324" s="200">
        <f>+AB3325</f>
        <v>0</v>
      </c>
      <c r="AC3324" s="200">
        <f>+AC3325</f>
        <v>0</v>
      </c>
      <c r="AD3324" s="202"/>
      <c r="AE3324" s="202"/>
      <c r="AF3324" s="200">
        <f>+AF3325</f>
        <v>0</v>
      </c>
      <c r="AG3324" s="200">
        <f>+AG3325</f>
        <v>0</v>
      </c>
      <c r="AH3324" s="200">
        <f>+AF3324+AG3324</f>
        <v>0</v>
      </c>
      <c r="AI3324" s="200">
        <f>+AI3325</f>
        <v>0</v>
      </c>
      <c r="AJ3324" s="200">
        <f>+AJ3325</f>
        <v>0</v>
      </c>
      <c r="AK3324" s="200">
        <f>+AI3324+AJ3324</f>
        <v>0</v>
      </c>
      <c r="AL3324" s="200">
        <f>+AH3324+AK3324</f>
        <v>0</v>
      </c>
      <c r="AM3324" s="200">
        <f>+AM3325</f>
        <v>0</v>
      </c>
      <c r="AN3324" s="200">
        <f>+AN3325</f>
        <v>0</v>
      </c>
      <c r="AO3324" s="200">
        <f>+AM3324+AN3324</f>
        <v>0</v>
      </c>
      <c r="AP3324" s="200">
        <f>+AP3325</f>
        <v>0</v>
      </c>
      <c r="AQ3324" s="200">
        <f>+AQ3325</f>
        <v>0</v>
      </c>
      <c r="AR3324" s="200">
        <f>+AP3324+AQ3324</f>
        <v>0</v>
      </c>
      <c r="AS3324" s="200">
        <f>+AO3324+AR3324</f>
        <v>0</v>
      </c>
      <c r="AT3324" s="200">
        <f>+AT3325</f>
        <v>0</v>
      </c>
      <c r="AU3324" s="200">
        <f>+AU3325</f>
        <v>0</v>
      </c>
      <c r="AV3324" s="200">
        <f>+AT3324+AU3324</f>
        <v>0</v>
      </c>
      <c r="AW3324" s="200">
        <f>+AW3325</f>
        <v>0</v>
      </c>
      <c r="AX3324" s="200">
        <f>+AX3325</f>
        <v>0</v>
      </c>
      <c r="AY3324" s="200">
        <f>+AW3324+AX3324</f>
        <v>0</v>
      </c>
      <c r="AZ3324" s="200">
        <f>+AV3324+AY3324</f>
        <v>0</v>
      </c>
      <c r="BA3324" s="200">
        <f>+BA3325</f>
        <v>0</v>
      </c>
      <c r="BB3324" s="200">
        <f>+BB3325</f>
        <v>0</v>
      </c>
      <c r="BC3324" s="200">
        <f>+BA3324+BB3324</f>
        <v>0</v>
      </c>
      <c r="BD3324" s="200">
        <f>+BD3325</f>
        <v>0</v>
      </c>
      <c r="BE3324" s="200">
        <f>+BE3325</f>
        <v>0</v>
      </c>
      <c r="BF3324" s="200">
        <f>+BD3324+BE3324</f>
        <v>0</v>
      </c>
      <c r="BG3324" s="200">
        <f>+BC3324+BF3324</f>
        <v>0</v>
      </c>
      <c r="BH3324" s="200">
        <f>+BH3325</f>
        <v>0</v>
      </c>
      <c r="BI3324" s="200">
        <f>+BI3325</f>
        <v>0</v>
      </c>
      <c r="BJ3324" s="200">
        <f>+BH3324+BI3324</f>
        <v>0</v>
      </c>
      <c r="BK3324" s="200">
        <f>+BK3325</f>
        <v>0</v>
      </c>
      <c r="BL3324" s="200">
        <f>+BL3325</f>
        <v>0</v>
      </c>
      <c r="BM3324" s="200">
        <f>+BK3324+BL3324</f>
        <v>0</v>
      </c>
      <c r="BN3324" s="200">
        <f>+BJ3324+BM3324</f>
        <v>0</v>
      </c>
      <c r="BO3324" s="200">
        <f>+BO3325</f>
        <v>0</v>
      </c>
      <c r="BP3324" s="200">
        <f>+BP3325</f>
        <v>0</v>
      </c>
      <c r="BQ3324" s="200">
        <f>+BO3324+BP3324</f>
        <v>0</v>
      </c>
      <c r="BR3324" s="200">
        <f>+BR3325</f>
        <v>0</v>
      </c>
      <c r="BS3324" s="200">
        <f>+BS3325</f>
        <v>0</v>
      </c>
      <c r="BT3324" s="200">
        <f>+BR3324+BS3324</f>
        <v>0</v>
      </c>
      <c r="BU3324" s="200">
        <f>+BQ3324+BT3324</f>
        <v>0</v>
      </c>
      <c r="BV3324" s="203"/>
      <c r="BW3324" s="203"/>
      <c r="BX3324" s="204"/>
      <c r="BY3324" s="204"/>
      <c r="BZ3324" s="203"/>
      <c r="CA3324" s="205"/>
    </row>
    <row r="3325" spans="2:79" ht="36.75" hidden="1" customHeight="1">
      <c r="B3325" s="218">
        <v>2015</v>
      </c>
      <c r="C3325" s="219">
        <v>8320</v>
      </c>
      <c r="D3325" s="218">
        <v>13</v>
      </c>
      <c r="E3325" s="218">
        <v>1000</v>
      </c>
      <c r="F3325" s="218">
        <v>1200</v>
      </c>
      <c r="G3325" s="218">
        <v>122</v>
      </c>
      <c r="H3325" s="218">
        <v>1</v>
      </c>
      <c r="I3325" s="220" t="s">
        <v>608</v>
      </c>
      <c r="J3325" s="209">
        <v>0</v>
      </c>
      <c r="K3325" s="209">
        <v>0</v>
      </c>
      <c r="L3325" s="210">
        <f>+J3325+K3325</f>
        <v>0</v>
      </c>
      <c r="M3325" s="209">
        <v>0</v>
      </c>
      <c r="N3325" s="209">
        <v>0</v>
      </c>
      <c r="O3325" s="210">
        <f>+M3325+N3325</f>
        <v>0</v>
      </c>
      <c r="P3325" s="210">
        <f>+L3325+O3325</f>
        <v>0</v>
      </c>
      <c r="Q3325" s="221" t="s">
        <v>607</v>
      </c>
      <c r="R3325" s="307"/>
      <c r="S3325" s="307"/>
      <c r="T3325" s="213">
        <v>0</v>
      </c>
      <c r="U3325" s="213">
        <v>0</v>
      </c>
      <c r="V3325" s="213">
        <v>0</v>
      </c>
      <c r="W3325" s="213">
        <v>0</v>
      </c>
      <c r="X3325" s="213"/>
      <c r="Y3325" s="213"/>
      <c r="Z3325" s="213">
        <v>0</v>
      </c>
      <c r="AA3325" s="213">
        <v>0</v>
      </c>
      <c r="AB3325" s="213">
        <v>0</v>
      </c>
      <c r="AC3325" s="213">
        <v>0</v>
      </c>
      <c r="AD3325" s="214"/>
      <c r="AE3325" s="214"/>
      <c r="AF3325" s="209">
        <f>J3325+T3325-Z3325</f>
        <v>0</v>
      </c>
      <c r="AG3325" s="209">
        <f>K3325+U3325-AA3325</f>
        <v>0</v>
      </c>
      <c r="AH3325" s="210">
        <f>+AF3325+AG3325</f>
        <v>0</v>
      </c>
      <c r="AI3325" s="209">
        <f>M3325+V3325-AB3325</f>
        <v>0</v>
      </c>
      <c r="AJ3325" s="209">
        <f>N3325+W3325-AC3325</f>
        <v>0</v>
      </c>
      <c r="AK3325" s="210">
        <f>+AI3325+AJ3325</f>
        <v>0</v>
      </c>
      <c r="AL3325" s="210">
        <f>+AH3325+AK3325</f>
        <v>0</v>
      </c>
      <c r="AM3325" s="213">
        <v>0</v>
      </c>
      <c r="AN3325" s="213">
        <v>0</v>
      </c>
      <c r="AO3325" s="210">
        <f>+AM3325+AN3325</f>
        <v>0</v>
      </c>
      <c r="AP3325" s="213">
        <v>0</v>
      </c>
      <c r="AQ3325" s="213">
        <v>0</v>
      </c>
      <c r="AR3325" s="210">
        <f>+AP3325+AQ3325</f>
        <v>0</v>
      </c>
      <c r="AS3325" s="210">
        <f>+AO3325+AR3325</f>
        <v>0</v>
      </c>
      <c r="AT3325" s="213">
        <v>0</v>
      </c>
      <c r="AU3325" s="213">
        <v>0</v>
      </c>
      <c r="AV3325" s="210">
        <f>+AT3325+AU3325</f>
        <v>0</v>
      </c>
      <c r="AW3325" s="213">
        <v>0</v>
      </c>
      <c r="AX3325" s="213">
        <v>0</v>
      </c>
      <c r="AY3325" s="210">
        <f>+AW3325+AX3325</f>
        <v>0</v>
      </c>
      <c r="AZ3325" s="210">
        <f>+AV3325+AY3325</f>
        <v>0</v>
      </c>
      <c r="BA3325" s="213">
        <v>0</v>
      </c>
      <c r="BB3325" s="213">
        <v>0</v>
      </c>
      <c r="BC3325" s="210">
        <f>+BA3325+BB3325</f>
        <v>0</v>
      </c>
      <c r="BD3325" s="213">
        <v>0</v>
      </c>
      <c r="BE3325" s="213">
        <v>0</v>
      </c>
      <c r="BF3325" s="210">
        <f>+BD3325+BE3325</f>
        <v>0</v>
      </c>
      <c r="BG3325" s="210">
        <f>+BC3325+BF3325</f>
        <v>0</v>
      </c>
      <c r="BH3325" s="213">
        <v>0</v>
      </c>
      <c r="BI3325" s="213">
        <v>0</v>
      </c>
      <c r="BJ3325" s="210">
        <f>+BH3325+BI3325</f>
        <v>0</v>
      </c>
      <c r="BK3325" s="213">
        <v>0</v>
      </c>
      <c r="BL3325" s="213">
        <v>0</v>
      </c>
      <c r="BM3325" s="210">
        <f>+BK3325+BL3325</f>
        <v>0</v>
      </c>
      <c r="BN3325" s="210">
        <f>+BJ3325+BM3325</f>
        <v>0</v>
      </c>
      <c r="BO3325" s="209">
        <f>AF3325-AM3325-AT3325-BA3325-BH3325</f>
        <v>0</v>
      </c>
      <c r="BP3325" s="209">
        <f>AG3325-AN3325-AU3325-BB3325-BI3325</f>
        <v>0</v>
      </c>
      <c r="BQ3325" s="210">
        <f>+BO3325+BP3325</f>
        <v>0</v>
      </c>
      <c r="BR3325" s="209">
        <f>AI3325-AP3325-AW3325-BD3325-BK3325</f>
        <v>0</v>
      </c>
      <c r="BS3325" s="209">
        <f>AJ3325-AQ3325-AX3325-BE3325-BL3325</f>
        <v>0</v>
      </c>
      <c r="BT3325" s="210">
        <f>+BR3325+BS3325</f>
        <v>0</v>
      </c>
      <c r="BU3325" s="210">
        <f>+BQ3325+BT3325</f>
        <v>0</v>
      </c>
      <c r="BV3325" s="215">
        <f>R3325+X3325-AD3325</f>
        <v>0</v>
      </c>
      <c r="BW3325" s="215">
        <f>S3325+Y3325-AE3325</f>
        <v>0</v>
      </c>
      <c r="BX3325" s="216">
        <v>0</v>
      </c>
      <c r="BY3325" s="216">
        <v>0</v>
      </c>
      <c r="BZ3325" s="215">
        <f>BV3325-BX3325</f>
        <v>0</v>
      </c>
      <c r="CA3325" s="217">
        <f>BW3325-BY3325</f>
        <v>0</v>
      </c>
    </row>
    <row r="3326" spans="2:79" ht="36.75" customHeight="1">
      <c r="B3326" s="179">
        <v>2015</v>
      </c>
      <c r="C3326" s="180">
        <v>8320</v>
      </c>
      <c r="D3326" s="179">
        <v>13</v>
      </c>
      <c r="E3326" s="179">
        <v>2000</v>
      </c>
      <c r="F3326" s="179"/>
      <c r="G3326" s="179"/>
      <c r="H3326" s="179"/>
      <c r="I3326" s="181" t="s">
        <v>431</v>
      </c>
      <c r="J3326" s="182">
        <f>+J3327+J3336+J3341+J3348+J3352+J3363</f>
        <v>0</v>
      </c>
      <c r="K3326" s="182">
        <f>+K3327+K3336+K3341+K3348+K3352+K3363</f>
        <v>0</v>
      </c>
      <c r="L3326" s="182">
        <f>+J3326+K3326</f>
        <v>0</v>
      </c>
      <c r="M3326" s="182">
        <f>+M3327+M3336+M3341+M3348+M3352+M3363</f>
        <v>600000</v>
      </c>
      <c r="N3326" s="182">
        <f>+N3327+N3336+N3341+N3348+N3352+N3363</f>
        <v>0</v>
      </c>
      <c r="O3326" s="182">
        <f>+M3326+N3326</f>
        <v>600000</v>
      </c>
      <c r="P3326" s="182">
        <f>+L3326+O3326</f>
        <v>600000</v>
      </c>
      <c r="Q3326" s="182"/>
      <c r="R3326" s="311"/>
      <c r="S3326" s="311"/>
      <c r="T3326" s="182">
        <f>+T3327+T3336+T3341+T3348+T3352+T3363</f>
        <v>0</v>
      </c>
      <c r="U3326" s="182">
        <f>+U3327+U3336+U3341+U3348+U3352+U3363</f>
        <v>0</v>
      </c>
      <c r="V3326" s="182">
        <f>+V3327+V3336+V3341+V3348+V3352+V3363</f>
        <v>0</v>
      </c>
      <c r="W3326" s="182">
        <f>+W3327+W3336+W3341+W3348+W3352+W3363</f>
        <v>0</v>
      </c>
      <c r="X3326" s="184"/>
      <c r="Y3326" s="184"/>
      <c r="Z3326" s="182">
        <f>+Z3327+Z3336+Z3341+Z3348+Z3352+Z3363</f>
        <v>0</v>
      </c>
      <c r="AA3326" s="182">
        <f>+AA3327+AA3336+AA3341+AA3348+AA3352+AA3363</f>
        <v>0</v>
      </c>
      <c r="AB3326" s="182">
        <f>+AB3327+AB3336+AB3341+AB3348+AB3352+AB3363</f>
        <v>0</v>
      </c>
      <c r="AC3326" s="182">
        <f>+AC3327+AC3336+AC3341+AC3348+AC3352+AC3363</f>
        <v>0</v>
      </c>
      <c r="AD3326" s="184"/>
      <c r="AE3326" s="184"/>
      <c r="AF3326" s="182">
        <f>+AF3327+AF3336+AF3341+AF3348+AF3352+AF3363</f>
        <v>0</v>
      </c>
      <c r="AG3326" s="182">
        <f>+AG3327+AG3336+AG3341+AG3348+AG3352+AG3363</f>
        <v>0</v>
      </c>
      <c r="AH3326" s="182">
        <f>+AF3326+AG3326</f>
        <v>0</v>
      </c>
      <c r="AI3326" s="182">
        <f>+AI3327+AI3336+AI3341+AI3348+AI3352+AI3363</f>
        <v>600000</v>
      </c>
      <c r="AJ3326" s="182">
        <f>+AJ3327+AJ3336+AJ3341+AJ3348+AJ3352+AJ3363</f>
        <v>0</v>
      </c>
      <c r="AK3326" s="182">
        <f>+AI3326+AJ3326</f>
        <v>600000</v>
      </c>
      <c r="AL3326" s="182">
        <f>+AH3326+AK3326</f>
        <v>600000</v>
      </c>
      <c r="AM3326" s="182">
        <f>+AM3327+AM3336+AM3341+AM3348+AM3352+AM3363</f>
        <v>0</v>
      </c>
      <c r="AN3326" s="182">
        <f>+AN3327+AN3336+AN3341+AN3348+AN3352+AN3363</f>
        <v>0</v>
      </c>
      <c r="AO3326" s="182">
        <f>+AM3326+AN3326</f>
        <v>0</v>
      </c>
      <c r="AP3326" s="182">
        <f>+AP3327+AP3336+AP3341+AP3348+AP3352+AP3363</f>
        <v>0</v>
      </c>
      <c r="AQ3326" s="182">
        <f>+AQ3327+AQ3336+AQ3341+AQ3348+AQ3352+AQ3363</f>
        <v>0</v>
      </c>
      <c r="AR3326" s="182">
        <f>+AP3326+AQ3326</f>
        <v>0</v>
      </c>
      <c r="AS3326" s="182">
        <f>+AO3326+AR3326</f>
        <v>0</v>
      </c>
      <c r="AT3326" s="182">
        <f>+AT3327+AT3336+AT3341+AT3348+AT3352+AT3363</f>
        <v>0</v>
      </c>
      <c r="AU3326" s="182">
        <f>+AU3327+AU3336+AU3341+AU3348+AU3352+AU3363</f>
        <v>0</v>
      </c>
      <c r="AV3326" s="182">
        <f>+AT3326+AU3326</f>
        <v>0</v>
      </c>
      <c r="AW3326" s="182">
        <f>+AW3327+AW3336+AW3341+AW3348+AW3352+AW3363</f>
        <v>98187.5</v>
      </c>
      <c r="AX3326" s="182">
        <f>+AX3327+AX3336+AX3341+AX3348+AX3352+AX3363</f>
        <v>0</v>
      </c>
      <c r="AY3326" s="182">
        <f>+AW3326+AX3326</f>
        <v>98187.5</v>
      </c>
      <c r="AZ3326" s="182">
        <f>+AV3326+AY3326</f>
        <v>98187.5</v>
      </c>
      <c r="BA3326" s="182">
        <f>+BA3327+BA3336+BA3341+BA3348+BA3352+BA3363</f>
        <v>0</v>
      </c>
      <c r="BB3326" s="182">
        <f>+BB3327+BB3336+BB3341+BB3348+BB3352+BB3363</f>
        <v>0</v>
      </c>
      <c r="BC3326" s="182">
        <f>+BA3326+BB3326</f>
        <v>0</v>
      </c>
      <c r="BD3326" s="182">
        <f>+BD3327+BD3336+BD3341+BD3348+BD3352+BD3363</f>
        <v>99998.91</v>
      </c>
      <c r="BE3326" s="182">
        <f>+BE3327+BE3336+BE3341+BE3348+BE3352+BE3363</f>
        <v>0</v>
      </c>
      <c r="BF3326" s="182">
        <f>+BD3326+BE3326</f>
        <v>99998.91</v>
      </c>
      <c r="BG3326" s="182">
        <f>+BC3326+BF3326</f>
        <v>99998.91</v>
      </c>
      <c r="BH3326" s="182">
        <f>+BH3327+BH3336+BH3341+BH3348+BH3352+BH3363</f>
        <v>0</v>
      </c>
      <c r="BI3326" s="182">
        <f>+BI3327+BI3336+BI3341+BI3348+BI3352+BI3363</f>
        <v>0</v>
      </c>
      <c r="BJ3326" s="182">
        <f>+BH3326+BI3326</f>
        <v>0</v>
      </c>
      <c r="BK3326" s="182">
        <f>+BK3327+BK3336+BK3341+BK3348+BK3352+BK3363</f>
        <v>246622.59000000003</v>
      </c>
      <c r="BL3326" s="182">
        <f>+BL3327+BL3336+BL3341+BL3348+BL3352+BL3363</f>
        <v>0</v>
      </c>
      <c r="BM3326" s="182">
        <f>+BK3326+BL3326</f>
        <v>246622.59000000003</v>
      </c>
      <c r="BN3326" s="182">
        <f>+BJ3326+BM3326</f>
        <v>246622.59000000003</v>
      </c>
      <c r="BO3326" s="182">
        <f>+BO3327+BO3336+BO3341+BO3348+BO3352+BO3363</f>
        <v>0</v>
      </c>
      <c r="BP3326" s="182">
        <f>+BP3327+BP3336+BP3341+BP3348+BP3352+BP3363</f>
        <v>0</v>
      </c>
      <c r="BQ3326" s="182">
        <f>+BO3326+BP3326</f>
        <v>0</v>
      </c>
      <c r="BR3326" s="182">
        <f>+BR3327+BR3336+BR3341+BR3348+BR3352+BR3363</f>
        <v>155191</v>
      </c>
      <c r="BS3326" s="182">
        <f>+BS3327+BS3336+BS3341+BS3348+BS3352+BS3363</f>
        <v>0</v>
      </c>
      <c r="BT3326" s="182">
        <f>+BR3326+BS3326</f>
        <v>155191</v>
      </c>
      <c r="BU3326" s="182">
        <f>+BQ3326+BT3326</f>
        <v>155191</v>
      </c>
      <c r="BV3326" s="185"/>
      <c r="BW3326" s="185"/>
      <c r="BX3326" s="186"/>
      <c r="BY3326" s="186"/>
      <c r="BZ3326" s="185"/>
      <c r="CA3326" s="187"/>
    </row>
    <row r="3327" spans="2:79" ht="54.75" customHeight="1">
      <c r="B3327" s="188">
        <v>2015</v>
      </c>
      <c r="C3327" s="189">
        <v>8320</v>
      </c>
      <c r="D3327" s="188">
        <v>13</v>
      </c>
      <c r="E3327" s="188">
        <v>2000</v>
      </c>
      <c r="F3327" s="188">
        <v>2100</v>
      </c>
      <c r="G3327" s="188"/>
      <c r="H3327" s="188"/>
      <c r="I3327" s="190" t="s">
        <v>430</v>
      </c>
      <c r="J3327" s="191">
        <f>+J3328+J3330+J3332+J3334</f>
        <v>0</v>
      </c>
      <c r="K3327" s="191">
        <f>+K3328+K3330+K3332+K3334</f>
        <v>0</v>
      </c>
      <c r="L3327" s="191">
        <f>+J3327+K3327</f>
        <v>0</v>
      </c>
      <c r="M3327" s="191">
        <f>+M3328+M3330+M3332+M3334</f>
        <v>350000</v>
      </c>
      <c r="N3327" s="191">
        <f>+N3328+N3330+N3332+N3334</f>
        <v>0</v>
      </c>
      <c r="O3327" s="191">
        <f>+M3327+N3327</f>
        <v>350000</v>
      </c>
      <c r="P3327" s="191">
        <f>+L3327+O3327</f>
        <v>350000</v>
      </c>
      <c r="Q3327" s="191"/>
      <c r="R3327" s="308"/>
      <c r="S3327" s="308"/>
      <c r="T3327" s="191">
        <f>+T3328+T3330+T3332+T3334</f>
        <v>0</v>
      </c>
      <c r="U3327" s="191">
        <f>+U3328+U3330+U3332+U3334</f>
        <v>0</v>
      </c>
      <c r="V3327" s="191">
        <f>+V3328+V3330+V3332+V3334</f>
        <v>0</v>
      </c>
      <c r="W3327" s="191">
        <f>+W3328+W3330+W3332+W3334</f>
        <v>0</v>
      </c>
      <c r="X3327" s="193"/>
      <c r="Y3327" s="193"/>
      <c r="Z3327" s="191">
        <f>+Z3328+Z3330+Z3332+Z3334</f>
        <v>0</v>
      </c>
      <c r="AA3327" s="191">
        <f>+AA3328+AA3330+AA3332+AA3334</f>
        <v>0</v>
      </c>
      <c r="AB3327" s="191">
        <f>+AB3328+AB3330+AB3332+AB3334</f>
        <v>0</v>
      </c>
      <c r="AC3327" s="191">
        <f>+AC3328+AC3330+AC3332+AC3334</f>
        <v>0</v>
      </c>
      <c r="AD3327" s="193"/>
      <c r="AE3327" s="193"/>
      <c r="AF3327" s="191">
        <f>+AF3328+AF3330+AF3332+AF3334</f>
        <v>0</v>
      </c>
      <c r="AG3327" s="191">
        <f>+AG3328+AG3330+AG3332+AG3334</f>
        <v>0</v>
      </c>
      <c r="AH3327" s="191">
        <f>+AF3327+AG3327</f>
        <v>0</v>
      </c>
      <c r="AI3327" s="191">
        <f>+AI3328+AI3330+AI3332+AI3334</f>
        <v>350000</v>
      </c>
      <c r="AJ3327" s="191">
        <f>+AJ3328+AJ3330+AJ3332+AJ3334</f>
        <v>0</v>
      </c>
      <c r="AK3327" s="191">
        <f>+AI3327+AJ3327</f>
        <v>350000</v>
      </c>
      <c r="AL3327" s="191">
        <f>+AH3327+AK3327</f>
        <v>350000</v>
      </c>
      <c r="AM3327" s="191">
        <f>+AM3328+AM3330+AM3332+AM3334</f>
        <v>0</v>
      </c>
      <c r="AN3327" s="191">
        <f>+AN3328+AN3330+AN3332+AN3334</f>
        <v>0</v>
      </c>
      <c r="AO3327" s="191">
        <f>+AM3327+AN3327</f>
        <v>0</v>
      </c>
      <c r="AP3327" s="191">
        <f>+AP3328+AP3330+AP3332+AP3334</f>
        <v>0</v>
      </c>
      <c r="AQ3327" s="191">
        <f>+AQ3328+AQ3330+AQ3332+AQ3334</f>
        <v>0</v>
      </c>
      <c r="AR3327" s="191">
        <f>+AP3327+AQ3327</f>
        <v>0</v>
      </c>
      <c r="AS3327" s="191">
        <f>+AO3327+AR3327</f>
        <v>0</v>
      </c>
      <c r="AT3327" s="191">
        <f>+AT3328+AT3330+AT3332+AT3334</f>
        <v>0</v>
      </c>
      <c r="AU3327" s="191">
        <f>+AU3328+AU3330+AU3332+AU3334</f>
        <v>0</v>
      </c>
      <c r="AV3327" s="191">
        <f>+AT3327+AU3327</f>
        <v>0</v>
      </c>
      <c r="AW3327" s="191">
        <f>+AW3328+AW3330+AW3332+AW3334</f>
        <v>0</v>
      </c>
      <c r="AX3327" s="191">
        <f>+AX3328+AX3330+AX3332+AX3334</f>
        <v>0</v>
      </c>
      <c r="AY3327" s="191">
        <f>+AW3327+AX3327</f>
        <v>0</v>
      </c>
      <c r="AZ3327" s="191">
        <f>+AV3327+AY3327</f>
        <v>0</v>
      </c>
      <c r="BA3327" s="191">
        <f>+BA3328+BA3330+BA3332+BA3334</f>
        <v>0</v>
      </c>
      <c r="BB3327" s="191">
        <f>+BB3328+BB3330+BB3332+BB3334</f>
        <v>0</v>
      </c>
      <c r="BC3327" s="191">
        <f>+BA3327+BB3327</f>
        <v>0</v>
      </c>
      <c r="BD3327" s="191">
        <f>+BD3328+BD3330+BD3332+BD3334</f>
        <v>99998.91</v>
      </c>
      <c r="BE3327" s="191">
        <f>+BE3328+BE3330+BE3332+BE3334</f>
        <v>0</v>
      </c>
      <c r="BF3327" s="191">
        <f>+BD3327+BE3327</f>
        <v>99998.91</v>
      </c>
      <c r="BG3327" s="191">
        <f>+BC3327+BF3327</f>
        <v>99998.91</v>
      </c>
      <c r="BH3327" s="191">
        <f>+BH3328+BH3330+BH3332+BH3334</f>
        <v>0</v>
      </c>
      <c r="BI3327" s="191">
        <f>+BI3328+BI3330+BI3332+BI3334</f>
        <v>0</v>
      </c>
      <c r="BJ3327" s="191">
        <f>+BH3327+BI3327</f>
        <v>0</v>
      </c>
      <c r="BK3327" s="191">
        <f>+BK3328+BK3330+BK3332+BK3334</f>
        <v>246622.59000000003</v>
      </c>
      <c r="BL3327" s="191">
        <f>+BL3328+BL3330+BL3332+BL3334</f>
        <v>0</v>
      </c>
      <c r="BM3327" s="191">
        <f>+BK3327+BL3327</f>
        <v>246622.59000000003</v>
      </c>
      <c r="BN3327" s="191">
        <f>+BJ3327+BM3327</f>
        <v>246622.59000000003</v>
      </c>
      <c r="BO3327" s="191">
        <f>+BO3328+BO3330+BO3332+BO3334</f>
        <v>0</v>
      </c>
      <c r="BP3327" s="191">
        <f>+BP3328+BP3330+BP3332+BP3334</f>
        <v>0</v>
      </c>
      <c r="BQ3327" s="191">
        <f>+BO3327+BP3327</f>
        <v>0</v>
      </c>
      <c r="BR3327" s="191">
        <f>+BR3328+BR3330+BR3332+BR3334</f>
        <v>3378.4999999999854</v>
      </c>
      <c r="BS3327" s="191">
        <f>+BS3328+BS3330+BS3332+BS3334</f>
        <v>0</v>
      </c>
      <c r="BT3327" s="191">
        <f>+BR3327+BS3327</f>
        <v>3378.4999999999854</v>
      </c>
      <c r="BU3327" s="191">
        <f>+BQ3327+BT3327</f>
        <v>3378.4999999999854</v>
      </c>
      <c r="BV3327" s="194"/>
      <c r="BW3327" s="194"/>
      <c r="BX3327" s="195"/>
      <c r="BY3327" s="195"/>
      <c r="BZ3327" s="194"/>
      <c r="CA3327" s="196"/>
    </row>
    <row r="3328" spans="2:79" ht="68.25" customHeight="1">
      <c r="B3328" s="197">
        <v>2015</v>
      </c>
      <c r="C3328" s="198">
        <v>8320</v>
      </c>
      <c r="D3328" s="197">
        <v>13</v>
      </c>
      <c r="E3328" s="197">
        <v>2000</v>
      </c>
      <c r="F3328" s="197">
        <v>2100</v>
      </c>
      <c r="G3328" s="197">
        <v>211</v>
      </c>
      <c r="H3328" s="197"/>
      <c r="I3328" s="199" t="s">
        <v>429</v>
      </c>
      <c r="J3328" s="200">
        <f>+J3329</f>
        <v>0</v>
      </c>
      <c r="K3328" s="200">
        <f>+K3329</f>
        <v>0</v>
      </c>
      <c r="L3328" s="200">
        <f>+J3328+K3328</f>
        <v>0</v>
      </c>
      <c r="M3328" s="200">
        <f>+M3329</f>
        <v>100000</v>
      </c>
      <c r="N3328" s="200">
        <f>+N3329</f>
        <v>0</v>
      </c>
      <c r="O3328" s="200">
        <f>+M3328+N3328</f>
        <v>100000</v>
      </c>
      <c r="P3328" s="200">
        <f>+L3328+O3328</f>
        <v>100000</v>
      </c>
      <c r="Q3328" s="200"/>
      <c r="R3328" s="309"/>
      <c r="S3328" s="309"/>
      <c r="T3328" s="200">
        <f>+T3329</f>
        <v>0</v>
      </c>
      <c r="U3328" s="200">
        <f>+U3329</f>
        <v>0</v>
      </c>
      <c r="V3328" s="200">
        <f>+V3329</f>
        <v>0</v>
      </c>
      <c r="W3328" s="200">
        <f>+W3329</f>
        <v>0</v>
      </c>
      <c r="X3328" s="202"/>
      <c r="Y3328" s="202"/>
      <c r="Z3328" s="200">
        <f>+Z3329</f>
        <v>0</v>
      </c>
      <c r="AA3328" s="200">
        <f>+AA3329</f>
        <v>0</v>
      </c>
      <c r="AB3328" s="200">
        <f>+AB3329</f>
        <v>0</v>
      </c>
      <c r="AC3328" s="200">
        <f>+AC3329</f>
        <v>0</v>
      </c>
      <c r="AD3328" s="202"/>
      <c r="AE3328" s="202"/>
      <c r="AF3328" s="200">
        <f>+AF3329</f>
        <v>0</v>
      </c>
      <c r="AG3328" s="200">
        <f>+AG3329</f>
        <v>0</v>
      </c>
      <c r="AH3328" s="200">
        <f>+AF3328+AG3328</f>
        <v>0</v>
      </c>
      <c r="AI3328" s="200">
        <f>+AI3329</f>
        <v>100000</v>
      </c>
      <c r="AJ3328" s="200">
        <f>+AJ3329</f>
        <v>0</v>
      </c>
      <c r="AK3328" s="200">
        <f>+AI3328+AJ3328</f>
        <v>100000</v>
      </c>
      <c r="AL3328" s="200">
        <f>+AH3328+AK3328</f>
        <v>100000</v>
      </c>
      <c r="AM3328" s="200">
        <f>+AM3329</f>
        <v>0</v>
      </c>
      <c r="AN3328" s="200">
        <f>+AN3329</f>
        <v>0</v>
      </c>
      <c r="AO3328" s="200">
        <f>+AM3328+AN3328</f>
        <v>0</v>
      </c>
      <c r="AP3328" s="200">
        <f>+AP3329</f>
        <v>0</v>
      </c>
      <c r="AQ3328" s="200">
        <f>+AQ3329</f>
        <v>0</v>
      </c>
      <c r="AR3328" s="200">
        <f>+AP3328+AQ3328</f>
        <v>0</v>
      </c>
      <c r="AS3328" s="200">
        <f>+AO3328+AR3328</f>
        <v>0</v>
      </c>
      <c r="AT3328" s="200">
        <f>+AT3329</f>
        <v>0</v>
      </c>
      <c r="AU3328" s="200">
        <f>+AU3329</f>
        <v>0</v>
      </c>
      <c r="AV3328" s="200">
        <f>+AT3328+AU3328</f>
        <v>0</v>
      </c>
      <c r="AW3328" s="200">
        <f>+AW3329</f>
        <v>0</v>
      </c>
      <c r="AX3328" s="200">
        <f>+AX3329</f>
        <v>0</v>
      </c>
      <c r="AY3328" s="200">
        <f>+AW3328+AX3328</f>
        <v>0</v>
      </c>
      <c r="AZ3328" s="200">
        <f>+AV3328+AY3328</f>
        <v>0</v>
      </c>
      <c r="BA3328" s="200">
        <f>+BA3329</f>
        <v>0</v>
      </c>
      <c r="BB3328" s="200">
        <f>+BB3329</f>
        <v>0</v>
      </c>
      <c r="BC3328" s="200">
        <f>+BA3328+BB3328</f>
        <v>0</v>
      </c>
      <c r="BD3328" s="200">
        <f>+BD3329</f>
        <v>99998.91</v>
      </c>
      <c r="BE3328" s="200">
        <f>+BE3329</f>
        <v>0</v>
      </c>
      <c r="BF3328" s="200">
        <f>+BD3328+BE3328</f>
        <v>99998.91</v>
      </c>
      <c r="BG3328" s="200">
        <f>+BC3328+BF3328</f>
        <v>99998.91</v>
      </c>
      <c r="BH3328" s="200">
        <f>+BH3329</f>
        <v>0</v>
      </c>
      <c r="BI3328" s="200">
        <f>+BI3329</f>
        <v>0</v>
      </c>
      <c r="BJ3328" s="200">
        <f>+BH3328+BI3328</f>
        <v>0</v>
      </c>
      <c r="BK3328" s="200">
        <f>+BK3329</f>
        <v>0</v>
      </c>
      <c r="BL3328" s="200">
        <f>+BL3329</f>
        <v>0</v>
      </c>
      <c r="BM3328" s="200">
        <f>+BK3328+BL3328</f>
        <v>0</v>
      </c>
      <c r="BN3328" s="200">
        <f>+BJ3328+BM3328</f>
        <v>0</v>
      </c>
      <c r="BO3328" s="200">
        <f>+BO3329</f>
        <v>0</v>
      </c>
      <c r="BP3328" s="200">
        <f>+BP3329</f>
        <v>0</v>
      </c>
      <c r="BQ3328" s="200">
        <f>+BO3328+BP3328</f>
        <v>0</v>
      </c>
      <c r="BR3328" s="200">
        <f>+BR3329</f>
        <v>1.0899999999965075</v>
      </c>
      <c r="BS3328" s="200">
        <f>+BS3329</f>
        <v>0</v>
      </c>
      <c r="BT3328" s="200">
        <f>+BR3328+BS3328</f>
        <v>1.0899999999965075</v>
      </c>
      <c r="BU3328" s="200">
        <f>+BQ3328+BT3328</f>
        <v>1.0899999999965075</v>
      </c>
      <c r="BV3328" s="203"/>
      <c r="BW3328" s="203"/>
      <c r="BX3328" s="204"/>
      <c r="BY3328" s="204"/>
      <c r="BZ3328" s="203"/>
      <c r="CA3328" s="205"/>
    </row>
    <row r="3329" spans="2:79" ht="36.75" customHeight="1">
      <c r="B3329" s="218">
        <v>2015</v>
      </c>
      <c r="C3329" s="219">
        <v>8320</v>
      </c>
      <c r="D3329" s="218">
        <v>13</v>
      </c>
      <c r="E3329" s="218">
        <v>2000</v>
      </c>
      <c r="F3329" s="218">
        <v>2100</v>
      </c>
      <c r="G3329" s="218">
        <v>211</v>
      </c>
      <c r="H3329" s="218">
        <v>1</v>
      </c>
      <c r="I3329" s="220" t="s">
        <v>428</v>
      </c>
      <c r="J3329" s="209">
        <v>0</v>
      </c>
      <c r="K3329" s="209">
        <v>0</v>
      </c>
      <c r="L3329" s="210">
        <f>+J3329+K3329</f>
        <v>0</v>
      </c>
      <c r="M3329" s="209">
        <v>100000</v>
      </c>
      <c r="N3329" s="209">
        <v>0</v>
      </c>
      <c r="O3329" s="210">
        <f>+M3329+N3329</f>
        <v>100000</v>
      </c>
      <c r="P3329" s="210">
        <f>+L3329+O3329</f>
        <v>100000</v>
      </c>
      <c r="Q3329" s="221" t="s">
        <v>19</v>
      </c>
      <c r="R3329" s="307">
        <v>300</v>
      </c>
      <c r="S3329" s="307"/>
      <c r="T3329" s="213">
        <v>0</v>
      </c>
      <c r="U3329" s="213">
        <v>0</v>
      </c>
      <c r="V3329" s="213">
        <v>0</v>
      </c>
      <c r="W3329" s="213">
        <v>0</v>
      </c>
      <c r="X3329" s="213"/>
      <c r="Y3329" s="213"/>
      <c r="Z3329" s="213">
        <v>0</v>
      </c>
      <c r="AA3329" s="213">
        <v>0</v>
      </c>
      <c r="AB3329" s="213">
        <v>0</v>
      </c>
      <c r="AC3329" s="213">
        <v>0</v>
      </c>
      <c r="AD3329" s="214"/>
      <c r="AE3329" s="214"/>
      <c r="AF3329" s="209">
        <f>J3329+T3329-Z3329</f>
        <v>0</v>
      </c>
      <c r="AG3329" s="209">
        <f>K3329+U3329-AA3329</f>
        <v>0</v>
      </c>
      <c r="AH3329" s="210">
        <f>+AF3329+AG3329</f>
        <v>0</v>
      </c>
      <c r="AI3329" s="209">
        <f>M3329+V3329-AB3329</f>
        <v>100000</v>
      </c>
      <c r="AJ3329" s="209">
        <f>N3329+W3329-AC3329</f>
        <v>0</v>
      </c>
      <c r="AK3329" s="210">
        <f>+AI3329+AJ3329</f>
        <v>100000</v>
      </c>
      <c r="AL3329" s="210">
        <f>+AH3329+AK3329</f>
        <v>100000</v>
      </c>
      <c r="AM3329" s="213">
        <v>0</v>
      </c>
      <c r="AN3329" s="213">
        <v>0</v>
      </c>
      <c r="AO3329" s="210">
        <f>+AM3329+AN3329</f>
        <v>0</v>
      </c>
      <c r="AP3329" s="213">
        <f>[1]REPUVE!L135</f>
        <v>0</v>
      </c>
      <c r="AQ3329" s="213">
        <v>0</v>
      </c>
      <c r="AR3329" s="210">
        <f>+AP3329+AQ3329</f>
        <v>0</v>
      </c>
      <c r="AS3329" s="210">
        <f>+AO3329+AR3329</f>
        <v>0</v>
      </c>
      <c r="AT3329" s="213">
        <v>0</v>
      </c>
      <c r="AU3329" s="213">
        <v>0</v>
      </c>
      <c r="AV3329" s="210">
        <f>+AT3329+AU3329</f>
        <v>0</v>
      </c>
      <c r="AW3329" s="213">
        <f>[1]REPUVE!L136</f>
        <v>0</v>
      </c>
      <c r="AX3329" s="213">
        <v>0</v>
      </c>
      <c r="AY3329" s="210">
        <f>+AW3329+AX3329</f>
        <v>0</v>
      </c>
      <c r="AZ3329" s="210">
        <f>+AV3329+AY3329</f>
        <v>0</v>
      </c>
      <c r="BA3329" s="213">
        <v>0</v>
      </c>
      <c r="BB3329" s="213">
        <v>0</v>
      </c>
      <c r="BC3329" s="210">
        <f>+BA3329+BB3329</f>
        <v>0</v>
      </c>
      <c r="BD3329" s="213">
        <f>[1]REPUVE!L137</f>
        <v>99998.91</v>
      </c>
      <c r="BE3329" s="213">
        <v>0</v>
      </c>
      <c r="BF3329" s="210">
        <f>+BD3329+BE3329</f>
        <v>99998.91</v>
      </c>
      <c r="BG3329" s="210">
        <f>+BC3329+BF3329</f>
        <v>99998.91</v>
      </c>
      <c r="BH3329" s="213">
        <v>0</v>
      </c>
      <c r="BI3329" s="213">
        <v>0</v>
      </c>
      <c r="BJ3329" s="210">
        <f>+BH3329+BI3329</f>
        <v>0</v>
      </c>
      <c r="BK3329" s="213">
        <f>[1]REPUVE!L138</f>
        <v>0</v>
      </c>
      <c r="BL3329" s="213">
        <v>0</v>
      </c>
      <c r="BM3329" s="210">
        <f>+BK3329+BL3329</f>
        <v>0</v>
      </c>
      <c r="BN3329" s="210">
        <f>+BJ3329+BM3329</f>
        <v>0</v>
      </c>
      <c r="BO3329" s="209">
        <f>AF3329-AM3329-AT3329-BA3329-BH3329</f>
        <v>0</v>
      </c>
      <c r="BP3329" s="209">
        <f>AG3329-AN3329-AU3329-BB3329-BI3329</f>
        <v>0</v>
      </c>
      <c r="BQ3329" s="210">
        <f>+BO3329+BP3329</f>
        <v>0</v>
      </c>
      <c r="BR3329" s="209">
        <f>AI3329-AP3329-AW3329-BD3329-BK3329</f>
        <v>1.0899999999965075</v>
      </c>
      <c r="BS3329" s="209">
        <f>AJ3329-AQ3329-AX3329-BE3329-BL3329</f>
        <v>0</v>
      </c>
      <c r="BT3329" s="210">
        <f>+BR3329+BS3329</f>
        <v>1.0899999999965075</v>
      </c>
      <c r="BU3329" s="210">
        <f>+BQ3329+BT3329</f>
        <v>1.0899999999965075</v>
      </c>
      <c r="BV3329" s="215">
        <f>R3329+X3329-AD3329</f>
        <v>300</v>
      </c>
      <c r="BW3329" s="215">
        <f>S3329+Y3329-AE3329</f>
        <v>0</v>
      </c>
      <c r="BX3329" s="216">
        <f>[1]REPUVE!M135</f>
        <v>0</v>
      </c>
      <c r="BY3329" s="216">
        <v>0</v>
      </c>
      <c r="BZ3329" s="215">
        <f>BV3329-BX3329</f>
        <v>300</v>
      </c>
      <c r="CA3329" s="217">
        <f>BW3329-BY3329</f>
        <v>0</v>
      </c>
    </row>
    <row r="3330" spans="2:79" ht="51" hidden="1" customHeight="1">
      <c r="B3330" s="197">
        <v>2015</v>
      </c>
      <c r="C3330" s="198">
        <v>8320</v>
      </c>
      <c r="D3330" s="197">
        <v>13</v>
      </c>
      <c r="E3330" s="197">
        <v>2000</v>
      </c>
      <c r="F3330" s="197">
        <v>2100</v>
      </c>
      <c r="G3330" s="197">
        <v>212</v>
      </c>
      <c r="H3330" s="197"/>
      <c r="I3330" s="199" t="s">
        <v>740</v>
      </c>
      <c r="J3330" s="200">
        <f>+J3331</f>
        <v>0</v>
      </c>
      <c r="K3330" s="200">
        <f>+K3331</f>
        <v>0</v>
      </c>
      <c r="L3330" s="200">
        <f>+J3330+K3330</f>
        <v>0</v>
      </c>
      <c r="M3330" s="200">
        <f>+M3331</f>
        <v>0</v>
      </c>
      <c r="N3330" s="200">
        <f>+N3331</f>
        <v>0</v>
      </c>
      <c r="O3330" s="200">
        <f>+M3330+N3330</f>
        <v>0</v>
      </c>
      <c r="P3330" s="200">
        <f>+L3330+O3330</f>
        <v>0</v>
      </c>
      <c r="Q3330" s="200"/>
      <c r="R3330" s="309"/>
      <c r="S3330" s="309"/>
      <c r="T3330" s="200">
        <f>+T3331</f>
        <v>0</v>
      </c>
      <c r="U3330" s="200">
        <f>+U3331</f>
        <v>0</v>
      </c>
      <c r="V3330" s="200">
        <f>+V3331</f>
        <v>0</v>
      </c>
      <c r="W3330" s="200">
        <f>+W3331</f>
        <v>0</v>
      </c>
      <c r="X3330" s="202"/>
      <c r="Y3330" s="202"/>
      <c r="Z3330" s="200">
        <f>+Z3331</f>
        <v>0</v>
      </c>
      <c r="AA3330" s="200">
        <f>+AA3331</f>
        <v>0</v>
      </c>
      <c r="AB3330" s="200">
        <f>+AB3331</f>
        <v>0</v>
      </c>
      <c r="AC3330" s="200">
        <f>+AC3331</f>
        <v>0</v>
      </c>
      <c r="AD3330" s="202"/>
      <c r="AE3330" s="202"/>
      <c r="AF3330" s="200">
        <f>+AF3331</f>
        <v>0</v>
      </c>
      <c r="AG3330" s="200">
        <f>+AG3331</f>
        <v>0</v>
      </c>
      <c r="AH3330" s="200">
        <f>+AF3330+AG3330</f>
        <v>0</v>
      </c>
      <c r="AI3330" s="200">
        <f>+AI3331</f>
        <v>0</v>
      </c>
      <c r="AJ3330" s="200">
        <f>+AJ3331</f>
        <v>0</v>
      </c>
      <c r="AK3330" s="200">
        <f>+AI3330+AJ3330</f>
        <v>0</v>
      </c>
      <c r="AL3330" s="200">
        <f>+AH3330+AK3330</f>
        <v>0</v>
      </c>
      <c r="AM3330" s="200">
        <f>+AM3331</f>
        <v>0</v>
      </c>
      <c r="AN3330" s="200">
        <f>+AN3331</f>
        <v>0</v>
      </c>
      <c r="AO3330" s="200">
        <f>+AM3330+AN3330</f>
        <v>0</v>
      </c>
      <c r="AP3330" s="200">
        <f>+AP3331</f>
        <v>0</v>
      </c>
      <c r="AQ3330" s="200">
        <f>+AQ3331</f>
        <v>0</v>
      </c>
      <c r="AR3330" s="200">
        <f>+AP3330+AQ3330</f>
        <v>0</v>
      </c>
      <c r="AS3330" s="200">
        <f>+AO3330+AR3330</f>
        <v>0</v>
      </c>
      <c r="AT3330" s="200">
        <f>+AT3331</f>
        <v>0</v>
      </c>
      <c r="AU3330" s="200">
        <f>+AU3331</f>
        <v>0</v>
      </c>
      <c r="AV3330" s="200">
        <f>+AT3330+AU3330</f>
        <v>0</v>
      </c>
      <c r="AW3330" s="200">
        <f>+AW3331</f>
        <v>0</v>
      </c>
      <c r="AX3330" s="200">
        <f>+AX3331</f>
        <v>0</v>
      </c>
      <c r="AY3330" s="200">
        <f>+AW3330+AX3330</f>
        <v>0</v>
      </c>
      <c r="AZ3330" s="200">
        <f>+AV3330+AY3330</f>
        <v>0</v>
      </c>
      <c r="BA3330" s="200">
        <f>+BA3331</f>
        <v>0</v>
      </c>
      <c r="BB3330" s="200">
        <f>+BB3331</f>
        <v>0</v>
      </c>
      <c r="BC3330" s="200">
        <f>+BA3330+BB3330</f>
        <v>0</v>
      </c>
      <c r="BD3330" s="200">
        <f>+BD3331</f>
        <v>0</v>
      </c>
      <c r="BE3330" s="200">
        <f>+BE3331</f>
        <v>0</v>
      </c>
      <c r="BF3330" s="200">
        <f>+BD3330+BE3330</f>
        <v>0</v>
      </c>
      <c r="BG3330" s="200">
        <f>+BC3330+BF3330</f>
        <v>0</v>
      </c>
      <c r="BH3330" s="200">
        <f>+BH3331</f>
        <v>0</v>
      </c>
      <c r="BI3330" s="200">
        <f>+BI3331</f>
        <v>0</v>
      </c>
      <c r="BJ3330" s="200">
        <f>+BH3330+BI3330</f>
        <v>0</v>
      </c>
      <c r="BK3330" s="200">
        <f>+BK3331</f>
        <v>0</v>
      </c>
      <c r="BL3330" s="200">
        <f>+BL3331</f>
        <v>0</v>
      </c>
      <c r="BM3330" s="200">
        <f>+BK3330+BL3330</f>
        <v>0</v>
      </c>
      <c r="BN3330" s="200">
        <f>+BJ3330+BM3330</f>
        <v>0</v>
      </c>
      <c r="BO3330" s="200">
        <f>+BO3331</f>
        <v>0</v>
      </c>
      <c r="BP3330" s="200">
        <f>+BP3331</f>
        <v>0</v>
      </c>
      <c r="BQ3330" s="200">
        <f>+BO3330+BP3330</f>
        <v>0</v>
      </c>
      <c r="BR3330" s="200">
        <f>+BR3331</f>
        <v>0</v>
      </c>
      <c r="BS3330" s="200">
        <f>+BS3331</f>
        <v>0</v>
      </c>
      <c r="BT3330" s="200">
        <f>+BR3330+BS3330</f>
        <v>0</v>
      </c>
      <c r="BU3330" s="200">
        <f>+BQ3330+BT3330</f>
        <v>0</v>
      </c>
      <c r="BV3330" s="203"/>
      <c r="BW3330" s="203"/>
      <c r="BX3330" s="204"/>
      <c r="BY3330" s="204"/>
      <c r="BZ3330" s="203"/>
      <c r="CA3330" s="205"/>
    </row>
    <row r="3331" spans="2:79" ht="31.5" hidden="1">
      <c r="B3331" s="206">
        <v>2015</v>
      </c>
      <c r="C3331" s="207">
        <v>8320</v>
      </c>
      <c r="D3331" s="206">
        <v>13</v>
      </c>
      <c r="E3331" s="206">
        <v>2000</v>
      </c>
      <c r="F3331" s="206">
        <v>2100</v>
      </c>
      <c r="G3331" s="206">
        <v>212</v>
      </c>
      <c r="H3331" s="218">
        <v>1</v>
      </c>
      <c r="I3331" s="220" t="s">
        <v>606</v>
      </c>
      <c r="J3331" s="209">
        <v>0</v>
      </c>
      <c r="K3331" s="209">
        <v>0</v>
      </c>
      <c r="L3331" s="210">
        <f>+J3331+K3331</f>
        <v>0</v>
      </c>
      <c r="M3331" s="209">
        <v>0</v>
      </c>
      <c r="N3331" s="209">
        <v>0</v>
      </c>
      <c r="O3331" s="210">
        <f>+M3331+N3331</f>
        <v>0</v>
      </c>
      <c r="P3331" s="210">
        <f>+L3331+O3331</f>
        <v>0</v>
      </c>
      <c r="Q3331" s="328" t="s">
        <v>739</v>
      </c>
      <c r="R3331" s="310"/>
      <c r="S3331" s="310"/>
      <c r="T3331" s="213">
        <v>0</v>
      </c>
      <c r="U3331" s="213">
        <v>0</v>
      </c>
      <c r="V3331" s="213">
        <v>0</v>
      </c>
      <c r="W3331" s="213">
        <v>0</v>
      </c>
      <c r="X3331" s="213"/>
      <c r="Y3331" s="213"/>
      <c r="Z3331" s="213">
        <v>0</v>
      </c>
      <c r="AA3331" s="213">
        <v>0</v>
      </c>
      <c r="AB3331" s="213">
        <v>0</v>
      </c>
      <c r="AC3331" s="213">
        <v>0</v>
      </c>
      <c r="AD3331" s="214"/>
      <c r="AE3331" s="214"/>
      <c r="AF3331" s="209">
        <f>J3331+T3331-Z3331</f>
        <v>0</v>
      </c>
      <c r="AG3331" s="209">
        <f>K3331+U3331-AA3331</f>
        <v>0</v>
      </c>
      <c r="AH3331" s="210">
        <f>+AF3331+AG3331</f>
        <v>0</v>
      </c>
      <c r="AI3331" s="209">
        <f>M3331+V3331-AB3331</f>
        <v>0</v>
      </c>
      <c r="AJ3331" s="209">
        <f>N3331+W3331-AC3331</f>
        <v>0</v>
      </c>
      <c r="AK3331" s="210">
        <f>+AI3331+AJ3331</f>
        <v>0</v>
      </c>
      <c r="AL3331" s="210">
        <f>+AH3331+AK3331</f>
        <v>0</v>
      </c>
      <c r="AM3331" s="213">
        <v>0</v>
      </c>
      <c r="AN3331" s="213">
        <v>0</v>
      </c>
      <c r="AO3331" s="210">
        <f>+AM3331+AN3331</f>
        <v>0</v>
      </c>
      <c r="AP3331" s="213">
        <v>0</v>
      </c>
      <c r="AQ3331" s="213">
        <v>0</v>
      </c>
      <c r="AR3331" s="210">
        <f>+AP3331+AQ3331</f>
        <v>0</v>
      </c>
      <c r="AS3331" s="210">
        <f>+AO3331+AR3331</f>
        <v>0</v>
      </c>
      <c r="AT3331" s="213">
        <v>0</v>
      </c>
      <c r="AU3331" s="213">
        <v>0</v>
      </c>
      <c r="AV3331" s="210">
        <f>+AT3331+AU3331</f>
        <v>0</v>
      </c>
      <c r="AW3331" s="213">
        <v>0</v>
      </c>
      <c r="AX3331" s="213">
        <v>0</v>
      </c>
      <c r="AY3331" s="210">
        <f>+AW3331+AX3331</f>
        <v>0</v>
      </c>
      <c r="AZ3331" s="210">
        <f>+AV3331+AY3331</f>
        <v>0</v>
      </c>
      <c r="BA3331" s="213">
        <v>0</v>
      </c>
      <c r="BB3331" s="213">
        <v>0</v>
      </c>
      <c r="BC3331" s="210">
        <f>+BA3331+BB3331</f>
        <v>0</v>
      </c>
      <c r="BD3331" s="213">
        <v>0</v>
      </c>
      <c r="BE3331" s="213">
        <v>0</v>
      </c>
      <c r="BF3331" s="210">
        <f>+BD3331+BE3331</f>
        <v>0</v>
      </c>
      <c r="BG3331" s="210">
        <f>+BC3331+BF3331</f>
        <v>0</v>
      </c>
      <c r="BH3331" s="213">
        <v>0</v>
      </c>
      <c r="BI3331" s="213">
        <v>0</v>
      </c>
      <c r="BJ3331" s="210">
        <f>+BH3331+BI3331</f>
        <v>0</v>
      </c>
      <c r="BK3331" s="213">
        <v>0</v>
      </c>
      <c r="BL3331" s="213">
        <v>0</v>
      </c>
      <c r="BM3331" s="210">
        <f>+BK3331+BL3331</f>
        <v>0</v>
      </c>
      <c r="BN3331" s="210">
        <f>+BJ3331+BM3331</f>
        <v>0</v>
      </c>
      <c r="BO3331" s="209">
        <f>AF3331-AM3331-AT3331-BA3331-BH3331</f>
        <v>0</v>
      </c>
      <c r="BP3331" s="209">
        <f>AG3331-AN3331-AU3331-BB3331-BI3331</f>
        <v>0</v>
      </c>
      <c r="BQ3331" s="210">
        <f>+BO3331+BP3331</f>
        <v>0</v>
      </c>
      <c r="BR3331" s="209">
        <f>AI3331-AP3331-AW3331-BD3331-BK3331</f>
        <v>0</v>
      </c>
      <c r="BS3331" s="209">
        <f>AJ3331-AQ3331-AX3331-BE3331-BL3331</f>
        <v>0</v>
      </c>
      <c r="BT3331" s="210">
        <f>+BR3331+BS3331</f>
        <v>0</v>
      </c>
      <c r="BU3331" s="210">
        <f>+BQ3331+BT3331</f>
        <v>0</v>
      </c>
      <c r="BV3331" s="215">
        <f>R3331+X3331-AD3331</f>
        <v>0</v>
      </c>
      <c r="BW3331" s="215">
        <f>S3331+Y3331-AE3331</f>
        <v>0</v>
      </c>
      <c r="BX3331" s="216">
        <v>0</v>
      </c>
      <c r="BY3331" s="216">
        <v>0</v>
      </c>
      <c r="BZ3331" s="215">
        <f>BV3331-BX3331</f>
        <v>0</v>
      </c>
      <c r="CA3331" s="217">
        <f>BW3331-BY3331</f>
        <v>0</v>
      </c>
    </row>
    <row r="3332" spans="2:79" ht="87" customHeight="1">
      <c r="B3332" s="197">
        <v>2015</v>
      </c>
      <c r="C3332" s="198">
        <v>8320</v>
      </c>
      <c r="D3332" s="197">
        <v>13</v>
      </c>
      <c r="E3332" s="197">
        <v>2000</v>
      </c>
      <c r="F3332" s="197">
        <v>2100</v>
      </c>
      <c r="G3332" s="197">
        <v>214</v>
      </c>
      <c r="H3332" s="197"/>
      <c r="I3332" s="199" t="s">
        <v>427</v>
      </c>
      <c r="J3332" s="200">
        <f>+J3333</f>
        <v>0</v>
      </c>
      <c r="K3332" s="200">
        <f>+K3333</f>
        <v>0</v>
      </c>
      <c r="L3332" s="200">
        <f>+J3332+K3332</f>
        <v>0</v>
      </c>
      <c r="M3332" s="200">
        <f>+M3333</f>
        <v>100000</v>
      </c>
      <c r="N3332" s="200">
        <f>+N3333</f>
        <v>0</v>
      </c>
      <c r="O3332" s="200">
        <f>+M3332+N3332</f>
        <v>100000</v>
      </c>
      <c r="P3332" s="200">
        <f>+L3332+O3332</f>
        <v>100000</v>
      </c>
      <c r="Q3332" s="200"/>
      <c r="R3332" s="309"/>
      <c r="S3332" s="309"/>
      <c r="T3332" s="200">
        <f>+T3333</f>
        <v>0</v>
      </c>
      <c r="U3332" s="200">
        <f>+U3333</f>
        <v>0</v>
      </c>
      <c r="V3332" s="200">
        <f>+V3333</f>
        <v>0</v>
      </c>
      <c r="W3332" s="200">
        <f>+W3333</f>
        <v>0</v>
      </c>
      <c r="X3332" s="202"/>
      <c r="Y3332" s="202"/>
      <c r="Z3332" s="200">
        <f>+Z3333</f>
        <v>0</v>
      </c>
      <c r="AA3332" s="200">
        <f>+AA3333</f>
        <v>0</v>
      </c>
      <c r="AB3332" s="200">
        <f>+AB3333</f>
        <v>0</v>
      </c>
      <c r="AC3332" s="200">
        <f>+AC3333</f>
        <v>0</v>
      </c>
      <c r="AD3332" s="202"/>
      <c r="AE3332" s="202"/>
      <c r="AF3332" s="200">
        <f>+AF3333</f>
        <v>0</v>
      </c>
      <c r="AG3332" s="200">
        <f>+AG3333</f>
        <v>0</v>
      </c>
      <c r="AH3332" s="200">
        <f>+AF3332+AG3332</f>
        <v>0</v>
      </c>
      <c r="AI3332" s="200">
        <f>+AI3333</f>
        <v>100000</v>
      </c>
      <c r="AJ3332" s="200">
        <f>+AJ3333</f>
        <v>0</v>
      </c>
      <c r="AK3332" s="200">
        <f>+AI3332+AJ3332</f>
        <v>100000</v>
      </c>
      <c r="AL3332" s="200">
        <f>+AH3332+AK3332</f>
        <v>100000</v>
      </c>
      <c r="AM3332" s="200">
        <f>+AM3333</f>
        <v>0</v>
      </c>
      <c r="AN3332" s="200">
        <f>+AN3333</f>
        <v>0</v>
      </c>
      <c r="AO3332" s="200">
        <f>+AM3332+AN3332</f>
        <v>0</v>
      </c>
      <c r="AP3332" s="200">
        <f>+AP3333</f>
        <v>0</v>
      </c>
      <c r="AQ3332" s="200">
        <f>+AQ3333</f>
        <v>0</v>
      </c>
      <c r="AR3332" s="200">
        <f>+AP3332+AQ3332</f>
        <v>0</v>
      </c>
      <c r="AS3332" s="200">
        <f>+AO3332+AR3332</f>
        <v>0</v>
      </c>
      <c r="AT3332" s="200">
        <f>+AT3333</f>
        <v>0</v>
      </c>
      <c r="AU3332" s="200">
        <f>+AU3333</f>
        <v>0</v>
      </c>
      <c r="AV3332" s="200">
        <f>+AT3332+AU3332</f>
        <v>0</v>
      </c>
      <c r="AW3332" s="200">
        <f>+AW3333</f>
        <v>0</v>
      </c>
      <c r="AX3332" s="200">
        <f>+AX3333</f>
        <v>0</v>
      </c>
      <c r="AY3332" s="200">
        <f>+AW3332+AX3332</f>
        <v>0</v>
      </c>
      <c r="AZ3332" s="200">
        <f>+AV3332+AY3332</f>
        <v>0</v>
      </c>
      <c r="BA3332" s="200">
        <f>+BA3333</f>
        <v>0</v>
      </c>
      <c r="BB3332" s="200">
        <f>+BB3333</f>
        <v>0</v>
      </c>
      <c r="BC3332" s="200">
        <f>+BA3332+BB3332</f>
        <v>0</v>
      </c>
      <c r="BD3332" s="200">
        <f>+BD3333</f>
        <v>0</v>
      </c>
      <c r="BE3332" s="200">
        <f>+BE3333</f>
        <v>0</v>
      </c>
      <c r="BF3332" s="200">
        <f>+BD3332+BE3332</f>
        <v>0</v>
      </c>
      <c r="BG3332" s="200">
        <f>+BC3332+BF3332</f>
        <v>0</v>
      </c>
      <c r="BH3332" s="200">
        <f>+BH3333</f>
        <v>0</v>
      </c>
      <c r="BI3332" s="200">
        <f>+BI3333</f>
        <v>0</v>
      </c>
      <c r="BJ3332" s="200">
        <f>+BH3332+BI3332</f>
        <v>0</v>
      </c>
      <c r="BK3332" s="200">
        <f>+BK3333</f>
        <v>99997.8</v>
      </c>
      <c r="BL3332" s="200">
        <f>+BL3333</f>
        <v>0</v>
      </c>
      <c r="BM3332" s="200">
        <f>+BK3332+BL3332</f>
        <v>99997.8</v>
      </c>
      <c r="BN3332" s="200">
        <f>+BJ3332+BM3332</f>
        <v>99997.8</v>
      </c>
      <c r="BO3332" s="200">
        <f>+BO3333</f>
        <v>0</v>
      </c>
      <c r="BP3332" s="200">
        <f>+BP3333</f>
        <v>0</v>
      </c>
      <c r="BQ3332" s="200">
        <f>+BO3332+BP3332</f>
        <v>0</v>
      </c>
      <c r="BR3332" s="200">
        <f>+BR3333</f>
        <v>2.1999999999970896</v>
      </c>
      <c r="BS3332" s="200">
        <f>+BS3333</f>
        <v>0</v>
      </c>
      <c r="BT3332" s="200">
        <f>+BR3332+BS3332</f>
        <v>2.1999999999970896</v>
      </c>
      <c r="BU3332" s="200">
        <f>+BQ3332+BT3332</f>
        <v>2.1999999999970896</v>
      </c>
      <c r="BV3332" s="203"/>
      <c r="BW3332" s="203"/>
      <c r="BX3332" s="204"/>
      <c r="BY3332" s="204"/>
      <c r="BZ3332" s="203"/>
      <c r="CA3332" s="205"/>
    </row>
    <row r="3333" spans="2:79" ht="47.25" customHeight="1">
      <c r="B3333" s="218">
        <v>2015</v>
      </c>
      <c r="C3333" s="219">
        <v>8320</v>
      </c>
      <c r="D3333" s="218">
        <v>13</v>
      </c>
      <c r="E3333" s="218">
        <v>2000</v>
      </c>
      <c r="F3333" s="218">
        <v>2100</v>
      </c>
      <c r="G3333" s="218">
        <v>214</v>
      </c>
      <c r="H3333" s="218">
        <v>1</v>
      </c>
      <c r="I3333" s="220" t="s">
        <v>426</v>
      </c>
      <c r="J3333" s="209">
        <v>0</v>
      </c>
      <c r="K3333" s="209">
        <v>0</v>
      </c>
      <c r="L3333" s="210">
        <f>+J3333+K3333</f>
        <v>0</v>
      </c>
      <c r="M3333" s="209">
        <v>100000</v>
      </c>
      <c r="N3333" s="209">
        <v>0</v>
      </c>
      <c r="O3333" s="210">
        <f>+M3333+N3333</f>
        <v>100000</v>
      </c>
      <c r="P3333" s="210">
        <f>+L3333+O3333</f>
        <v>100000</v>
      </c>
      <c r="Q3333" s="221" t="s">
        <v>19</v>
      </c>
      <c r="R3333" s="307">
        <v>300</v>
      </c>
      <c r="S3333" s="307"/>
      <c r="T3333" s="213">
        <v>0</v>
      </c>
      <c r="U3333" s="213">
        <v>0</v>
      </c>
      <c r="V3333" s="213">
        <v>0</v>
      </c>
      <c r="W3333" s="213">
        <v>0</v>
      </c>
      <c r="X3333" s="213"/>
      <c r="Y3333" s="213"/>
      <c r="Z3333" s="213">
        <v>0</v>
      </c>
      <c r="AA3333" s="213">
        <v>0</v>
      </c>
      <c r="AB3333" s="213">
        <v>0</v>
      </c>
      <c r="AC3333" s="213">
        <v>0</v>
      </c>
      <c r="AD3333" s="214"/>
      <c r="AE3333" s="214"/>
      <c r="AF3333" s="209">
        <f>J3333+T3333-Z3333</f>
        <v>0</v>
      </c>
      <c r="AG3333" s="209">
        <f>K3333+U3333-AA3333</f>
        <v>0</v>
      </c>
      <c r="AH3333" s="210">
        <f>+AF3333+AG3333</f>
        <v>0</v>
      </c>
      <c r="AI3333" s="209">
        <f>M3333+V3333-AB3333</f>
        <v>100000</v>
      </c>
      <c r="AJ3333" s="209">
        <f>N3333+W3333-AC3333</f>
        <v>0</v>
      </c>
      <c r="AK3333" s="210">
        <f>+AI3333+AJ3333</f>
        <v>100000</v>
      </c>
      <c r="AL3333" s="210">
        <f>+AH3333+AK3333</f>
        <v>100000</v>
      </c>
      <c r="AM3333" s="213">
        <v>0</v>
      </c>
      <c r="AN3333" s="213">
        <v>0</v>
      </c>
      <c r="AO3333" s="210">
        <f>+AM3333+AN3333</f>
        <v>0</v>
      </c>
      <c r="AP3333" s="213">
        <f>[1]REPUVE!L180</f>
        <v>0</v>
      </c>
      <c r="AQ3333" s="213">
        <v>0</v>
      </c>
      <c r="AR3333" s="210">
        <f>+AP3333+AQ3333</f>
        <v>0</v>
      </c>
      <c r="AS3333" s="210">
        <f>+AO3333+AR3333</f>
        <v>0</v>
      </c>
      <c r="AT3333" s="213">
        <v>0</v>
      </c>
      <c r="AU3333" s="213">
        <v>0</v>
      </c>
      <c r="AV3333" s="210">
        <f>+AT3333+AU3333</f>
        <v>0</v>
      </c>
      <c r="AW3333" s="213">
        <f>[1]REPUVE!L181</f>
        <v>0</v>
      </c>
      <c r="AX3333" s="213">
        <v>0</v>
      </c>
      <c r="AY3333" s="210">
        <f>+AW3333+AX3333</f>
        <v>0</v>
      </c>
      <c r="AZ3333" s="210">
        <f>+AV3333+AY3333</f>
        <v>0</v>
      </c>
      <c r="BA3333" s="213">
        <v>0</v>
      </c>
      <c r="BB3333" s="213">
        <v>0</v>
      </c>
      <c r="BC3333" s="210">
        <f>+BA3333+BB3333</f>
        <v>0</v>
      </c>
      <c r="BD3333" s="213">
        <f>[1]REPUVE!L182</f>
        <v>0</v>
      </c>
      <c r="BE3333" s="213">
        <v>0</v>
      </c>
      <c r="BF3333" s="210">
        <f>+BD3333+BE3333</f>
        <v>0</v>
      </c>
      <c r="BG3333" s="210">
        <f>+BC3333+BF3333</f>
        <v>0</v>
      </c>
      <c r="BH3333" s="213">
        <v>0</v>
      </c>
      <c r="BI3333" s="213">
        <v>0</v>
      </c>
      <c r="BJ3333" s="210">
        <f>+BH3333+BI3333</f>
        <v>0</v>
      </c>
      <c r="BK3333" s="213">
        <f>[1]REPUVE!L183</f>
        <v>99997.8</v>
      </c>
      <c r="BL3333" s="213">
        <v>0</v>
      </c>
      <c r="BM3333" s="210">
        <f>+BK3333+BL3333</f>
        <v>99997.8</v>
      </c>
      <c r="BN3333" s="210">
        <f>+BJ3333+BM3333</f>
        <v>99997.8</v>
      </c>
      <c r="BO3333" s="209">
        <f>AF3333-AM3333-AT3333-BA3333-BH3333</f>
        <v>0</v>
      </c>
      <c r="BP3333" s="209">
        <f>AG3333-AN3333-AU3333-BB3333-BI3333</f>
        <v>0</v>
      </c>
      <c r="BQ3333" s="210">
        <f>+BO3333+BP3333</f>
        <v>0</v>
      </c>
      <c r="BR3333" s="209">
        <f>AI3333-AP3333-AW3333-BD3333-BK3333</f>
        <v>2.1999999999970896</v>
      </c>
      <c r="BS3333" s="209">
        <f>AJ3333-AQ3333-AX3333-BE3333-BL3333</f>
        <v>0</v>
      </c>
      <c r="BT3333" s="210">
        <f>+BR3333+BS3333</f>
        <v>2.1999999999970896</v>
      </c>
      <c r="BU3333" s="210">
        <f>+BQ3333+BT3333</f>
        <v>2.1999999999970896</v>
      </c>
      <c r="BV3333" s="215">
        <f>R3333+X3333-AD3333</f>
        <v>300</v>
      </c>
      <c r="BW3333" s="215">
        <f>S3333+Y3333-AE3333</f>
        <v>0</v>
      </c>
      <c r="BX3333" s="216">
        <f>[1]REPUVE!M180</f>
        <v>267</v>
      </c>
      <c r="BY3333" s="216">
        <v>0</v>
      </c>
      <c r="BZ3333" s="215">
        <f>BV3333-BX3333</f>
        <v>33</v>
      </c>
      <c r="CA3333" s="217">
        <f>BW3333-BY3333</f>
        <v>0</v>
      </c>
    </row>
    <row r="3334" spans="2:79" ht="36.75" customHeight="1">
      <c r="B3334" s="197">
        <v>2015</v>
      </c>
      <c r="C3334" s="198">
        <v>8320</v>
      </c>
      <c r="D3334" s="197">
        <v>13</v>
      </c>
      <c r="E3334" s="197">
        <v>2000</v>
      </c>
      <c r="F3334" s="197">
        <v>2100</v>
      </c>
      <c r="G3334" s="197">
        <v>216</v>
      </c>
      <c r="H3334" s="197"/>
      <c r="I3334" s="199" t="s">
        <v>546</v>
      </c>
      <c r="J3334" s="200">
        <f>+J3335</f>
        <v>0</v>
      </c>
      <c r="K3334" s="200">
        <f>+K3335</f>
        <v>0</v>
      </c>
      <c r="L3334" s="200">
        <f>+J3334+K3334</f>
        <v>0</v>
      </c>
      <c r="M3334" s="200">
        <f>+M3335</f>
        <v>150000</v>
      </c>
      <c r="N3334" s="200">
        <f>+N3335</f>
        <v>0</v>
      </c>
      <c r="O3334" s="200">
        <f>+M3334+N3334</f>
        <v>150000</v>
      </c>
      <c r="P3334" s="200">
        <f>+L3334+O3334</f>
        <v>150000</v>
      </c>
      <c r="Q3334" s="200"/>
      <c r="R3334" s="309"/>
      <c r="S3334" s="309"/>
      <c r="T3334" s="200">
        <f>+T3335</f>
        <v>0</v>
      </c>
      <c r="U3334" s="200">
        <f>+U3335</f>
        <v>0</v>
      </c>
      <c r="V3334" s="200">
        <f>+V3335</f>
        <v>0</v>
      </c>
      <c r="W3334" s="200">
        <f>+W3335</f>
        <v>0</v>
      </c>
      <c r="X3334" s="202"/>
      <c r="Y3334" s="202"/>
      <c r="Z3334" s="200">
        <f>+Z3335</f>
        <v>0</v>
      </c>
      <c r="AA3334" s="200">
        <f>+AA3335</f>
        <v>0</v>
      </c>
      <c r="AB3334" s="200">
        <f>+AB3335</f>
        <v>0</v>
      </c>
      <c r="AC3334" s="200">
        <f>+AC3335</f>
        <v>0</v>
      </c>
      <c r="AD3334" s="202"/>
      <c r="AE3334" s="202"/>
      <c r="AF3334" s="200">
        <f>+AF3335</f>
        <v>0</v>
      </c>
      <c r="AG3334" s="200">
        <f>+AG3335</f>
        <v>0</v>
      </c>
      <c r="AH3334" s="200">
        <f>+AF3334+AG3334</f>
        <v>0</v>
      </c>
      <c r="AI3334" s="200">
        <f>+AI3335</f>
        <v>150000</v>
      </c>
      <c r="AJ3334" s="200">
        <f>+AJ3335</f>
        <v>0</v>
      </c>
      <c r="AK3334" s="200">
        <f>+AI3334+AJ3334</f>
        <v>150000</v>
      </c>
      <c r="AL3334" s="200">
        <f>+AH3334+AK3334</f>
        <v>150000</v>
      </c>
      <c r="AM3334" s="200">
        <f>+AM3335</f>
        <v>0</v>
      </c>
      <c r="AN3334" s="200">
        <f>+AN3335</f>
        <v>0</v>
      </c>
      <c r="AO3334" s="200">
        <f>+AM3334+AN3334</f>
        <v>0</v>
      </c>
      <c r="AP3334" s="200">
        <f>+AP3335</f>
        <v>0</v>
      </c>
      <c r="AQ3334" s="200">
        <f>+AQ3335</f>
        <v>0</v>
      </c>
      <c r="AR3334" s="200">
        <f>+AP3334+AQ3334</f>
        <v>0</v>
      </c>
      <c r="AS3334" s="200">
        <f>+AO3334+AR3334</f>
        <v>0</v>
      </c>
      <c r="AT3334" s="200">
        <f>+AT3335</f>
        <v>0</v>
      </c>
      <c r="AU3334" s="200">
        <f>+AU3335</f>
        <v>0</v>
      </c>
      <c r="AV3334" s="200">
        <f>+AT3334+AU3334</f>
        <v>0</v>
      </c>
      <c r="AW3334" s="200">
        <f>+AW3335</f>
        <v>0</v>
      </c>
      <c r="AX3334" s="200">
        <f>+AX3335</f>
        <v>0</v>
      </c>
      <c r="AY3334" s="200">
        <f>+AW3334+AX3334</f>
        <v>0</v>
      </c>
      <c r="AZ3334" s="200">
        <f>+AV3334+AY3334</f>
        <v>0</v>
      </c>
      <c r="BA3334" s="200">
        <f>+BA3335</f>
        <v>0</v>
      </c>
      <c r="BB3334" s="200">
        <f>+BB3335</f>
        <v>0</v>
      </c>
      <c r="BC3334" s="200">
        <f>+BA3334+BB3334</f>
        <v>0</v>
      </c>
      <c r="BD3334" s="200">
        <f>+BD3335</f>
        <v>0</v>
      </c>
      <c r="BE3334" s="200">
        <f>+BE3335</f>
        <v>0</v>
      </c>
      <c r="BF3334" s="200">
        <f>+BD3334+BE3334</f>
        <v>0</v>
      </c>
      <c r="BG3334" s="200">
        <f>+BC3334+BF3334</f>
        <v>0</v>
      </c>
      <c r="BH3334" s="200">
        <f>+BH3335</f>
        <v>0</v>
      </c>
      <c r="BI3334" s="200">
        <f>+BI3335</f>
        <v>0</v>
      </c>
      <c r="BJ3334" s="200">
        <f>+BH3334+BI3334</f>
        <v>0</v>
      </c>
      <c r="BK3334" s="200">
        <f>+BK3335</f>
        <v>146624.79</v>
      </c>
      <c r="BL3334" s="200">
        <f>+BL3335</f>
        <v>0</v>
      </c>
      <c r="BM3334" s="200">
        <f>+BK3334+BL3334</f>
        <v>146624.79</v>
      </c>
      <c r="BN3334" s="200">
        <f>+BJ3334+BM3334</f>
        <v>146624.79</v>
      </c>
      <c r="BO3334" s="200">
        <f>+BO3335</f>
        <v>0</v>
      </c>
      <c r="BP3334" s="200">
        <f>+BP3335</f>
        <v>0</v>
      </c>
      <c r="BQ3334" s="200">
        <f>+BO3334+BP3334</f>
        <v>0</v>
      </c>
      <c r="BR3334" s="200">
        <f>+BR3335</f>
        <v>3375.2099999999919</v>
      </c>
      <c r="BS3334" s="200">
        <f>+BS3335</f>
        <v>0</v>
      </c>
      <c r="BT3334" s="200">
        <f>+BR3334+BS3334</f>
        <v>3375.2099999999919</v>
      </c>
      <c r="BU3334" s="200">
        <f>+BQ3334+BT3334</f>
        <v>3375.2099999999919</v>
      </c>
      <c r="BV3334" s="203"/>
      <c r="BW3334" s="203"/>
      <c r="BX3334" s="204"/>
      <c r="BY3334" s="204"/>
      <c r="BZ3334" s="203"/>
      <c r="CA3334" s="205"/>
    </row>
    <row r="3335" spans="2:79" ht="36.75" customHeight="1">
      <c r="B3335" s="218">
        <v>2015</v>
      </c>
      <c r="C3335" s="219">
        <v>8320</v>
      </c>
      <c r="D3335" s="218">
        <v>13</v>
      </c>
      <c r="E3335" s="218">
        <v>2000</v>
      </c>
      <c r="F3335" s="218">
        <v>2100</v>
      </c>
      <c r="G3335" s="218">
        <v>216</v>
      </c>
      <c r="H3335" s="409">
        <v>1</v>
      </c>
      <c r="I3335" s="220" t="s">
        <v>546</v>
      </c>
      <c r="J3335" s="209">
        <v>0</v>
      </c>
      <c r="K3335" s="209">
        <v>0</v>
      </c>
      <c r="L3335" s="210">
        <f>+J3335+K3335</f>
        <v>0</v>
      </c>
      <c r="M3335" s="209">
        <v>150000</v>
      </c>
      <c r="N3335" s="209">
        <v>0</v>
      </c>
      <c r="O3335" s="210">
        <f>+M3335+N3335</f>
        <v>150000</v>
      </c>
      <c r="P3335" s="210">
        <f>+L3335+O3335</f>
        <v>150000</v>
      </c>
      <c r="Q3335" s="221" t="s">
        <v>19</v>
      </c>
      <c r="R3335" s="307">
        <v>200</v>
      </c>
      <c r="S3335" s="307"/>
      <c r="T3335" s="213">
        <v>0</v>
      </c>
      <c r="U3335" s="213">
        <v>0</v>
      </c>
      <c r="V3335" s="213">
        <v>0</v>
      </c>
      <c r="W3335" s="213">
        <v>0</v>
      </c>
      <c r="X3335" s="213"/>
      <c r="Y3335" s="213"/>
      <c r="Z3335" s="213">
        <v>0</v>
      </c>
      <c r="AA3335" s="213">
        <v>0</v>
      </c>
      <c r="AB3335" s="213">
        <v>0</v>
      </c>
      <c r="AC3335" s="213">
        <v>0</v>
      </c>
      <c r="AD3335" s="214"/>
      <c r="AE3335" s="214"/>
      <c r="AF3335" s="209">
        <f>J3335+T3335-Z3335</f>
        <v>0</v>
      </c>
      <c r="AG3335" s="209">
        <f>K3335+U3335-AA3335</f>
        <v>0</v>
      </c>
      <c r="AH3335" s="210">
        <f>+AF3335+AG3335</f>
        <v>0</v>
      </c>
      <c r="AI3335" s="209">
        <f>M3335+V3335-AB3335</f>
        <v>150000</v>
      </c>
      <c r="AJ3335" s="209">
        <f>N3335+W3335-AC3335</f>
        <v>0</v>
      </c>
      <c r="AK3335" s="210">
        <f>+AI3335+AJ3335</f>
        <v>150000</v>
      </c>
      <c r="AL3335" s="210">
        <f>+AH3335+AK3335</f>
        <v>150000</v>
      </c>
      <c r="AM3335" s="213">
        <v>0</v>
      </c>
      <c r="AN3335" s="213">
        <v>0</v>
      </c>
      <c r="AO3335" s="210">
        <f>+AM3335+AN3335</f>
        <v>0</v>
      </c>
      <c r="AP3335" s="213">
        <f>[1]REPUVE!L225</f>
        <v>0</v>
      </c>
      <c r="AQ3335" s="213">
        <v>0</v>
      </c>
      <c r="AR3335" s="210">
        <f>+AP3335+AQ3335</f>
        <v>0</v>
      </c>
      <c r="AS3335" s="210">
        <f>+AO3335+AR3335</f>
        <v>0</v>
      </c>
      <c r="AT3335" s="213">
        <v>0</v>
      </c>
      <c r="AU3335" s="213">
        <v>0</v>
      </c>
      <c r="AV3335" s="210">
        <f>+AT3335+AU3335</f>
        <v>0</v>
      </c>
      <c r="AW3335" s="213">
        <f>[1]REPUVE!L226</f>
        <v>0</v>
      </c>
      <c r="AX3335" s="213">
        <v>0</v>
      </c>
      <c r="AY3335" s="210">
        <f>+AW3335+AX3335</f>
        <v>0</v>
      </c>
      <c r="AZ3335" s="210">
        <f>+AV3335+AY3335</f>
        <v>0</v>
      </c>
      <c r="BA3335" s="213">
        <v>0</v>
      </c>
      <c r="BB3335" s="213">
        <v>0</v>
      </c>
      <c r="BC3335" s="210">
        <f>+BA3335+BB3335</f>
        <v>0</v>
      </c>
      <c r="BD3335" s="213">
        <f>[1]REPUVE!L227</f>
        <v>0</v>
      </c>
      <c r="BE3335" s="213">
        <v>0</v>
      </c>
      <c r="BF3335" s="210">
        <f>+BD3335+BE3335</f>
        <v>0</v>
      </c>
      <c r="BG3335" s="210">
        <f>+BC3335+BF3335</f>
        <v>0</v>
      </c>
      <c r="BH3335" s="213">
        <v>0</v>
      </c>
      <c r="BI3335" s="213">
        <v>0</v>
      </c>
      <c r="BJ3335" s="210">
        <f>+BH3335+BI3335</f>
        <v>0</v>
      </c>
      <c r="BK3335" s="213">
        <f>[1]REPUVE!L228</f>
        <v>146624.79</v>
      </c>
      <c r="BL3335" s="213">
        <v>0</v>
      </c>
      <c r="BM3335" s="210">
        <f>+BK3335+BL3335</f>
        <v>146624.79</v>
      </c>
      <c r="BN3335" s="210">
        <f>+BJ3335+BM3335</f>
        <v>146624.79</v>
      </c>
      <c r="BO3335" s="209">
        <f>AF3335-AM3335-AT3335-BA3335-BH3335</f>
        <v>0</v>
      </c>
      <c r="BP3335" s="209">
        <f>AG3335-AN3335-AU3335-BB3335-BI3335</f>
        <v>0</v>
      </c>
      <c r="BQ3335" s="210">
        <f>+BO3335+BP3335</f>
        <v>0</v>
      </c>
      <c r="BR3335" s="209">
        <f>AI3335-AP3335-AW3335-BD3335-BK3335</f>
        <v>3375.2099999999919</v>
      </c>
      <c r="BS3335" s="209">
        <f>AJ3335-AQ3335-AX3335-BE3335-BL3335</f>
        <v>0</v>
      </c>
      <c r="BT3335" s="210">
        <f>+BR3335+BS3335</f>
        <v>3375.2099999999919</v>
      </c>
      <c r="BU3335" s="210">
        <f>+BQ3335+BT3335</f>
        <v>3375.2099999999919</v>
      </c>
      <c r="BV3335" s="215">
        <f>R3335+X3335-AD3335</f>
        <v>200</v>
      </c>
      <c r="BW3335" s="215">
        <f>S3335+Y3335-AE3335</f>
        <v>0</v>
      </c>
      <c r="BX3335" s="216">
        <f>[1]REPUVE!M225</f>
        <v>3405</v>
      </c>
      <c r="BY3335" s="216">
        <v>0</v>
      </c>
      <c r="BZ3335" s="215">
        <f>BV3335-BX3335</f>
        <v>-3205</v>
      </c>
      <c r="CA3335" s="217">
        <f>BW3335-BY3335</f>
        <v>0</v>
      </c>
    </row>
    <row r="3336" spans="2:79" hidden="1">
      <c r="B3336" s="188">
        <v>2015</v>
      </c>
      <c r="C3336" s="189">
        <v>8320</v>
      </c>
      <c r="D3336" s="188">
        <v>13</v>
      </c>
      <c r="E3336" s="188">
        <v>2000</v>
      </c>
      <c r="F3336" s="188">
        <v>2400</v>
      </c>
      <c r="G3336" s="188"/>
      <c r="H3336" s="188"/>
      <c r="I3336" s="190" t="s">
        <v>419</v>
      </c>
      <c r="J3336" s="191">
        <f>+J3337+J3339</f>
        <v>0</v>
      </c>
      <c r="K3336" s="191">
        <f>+K3337+K3339</f>
        <v>0</v>
      </c>
      <c r="L3336" s="191">
        <f>+J3336+K3336</f>
        <v>0</v>
      </c>
      <c r="M3336" s="191">
        <f>+M3337+M3339</f>
        <v>0</v>
      </c>
      <c r="N3336" s="191">
        <f>+N3337+N3339</f>
        <v>0</v>
      </c>
      <c r="O3336" s="191">
        <f>+M3336+N3336</f>
        <v>0</v>
      </c>
      <c r="P3336" s="191">
        <f>+L3336+O3336</f>
        <v>0</v>
      </c>
      <c r="Q3336" s="191"/>
      <c r="R3336" s="308"/>
      <c r="S3336" s="308"/>
      <c r="T3336" s="191">
        <f>+T3337+T3339</f>
        <v>0</v>
      </c>
      <c r="U3336" s="191">
        <f>+U3337+U3339</f>
        <v>0</v>
      </c>
      <c r="V3336" s="191">
        <f>+V3337+V3339</f>
        <v>0</v>
      </c>
      <c r="W3336" s="191">
        <f>+W3337+W3339</f>
        <v>0</v>
      </c>
      <c r="X3336" s="193"/>
      <c r="Y3336" s="193"/>
      <c r="Z3336" s="191">
        <f>+Z3337+Z3339</f>
        <v>0</v>
      </c>
      <c r="AA3336" s="191">
        <f>+AA3337+AA3339</f>
        <v>0</v>
      </c>
      <c r="AB3336" s="191">
        <f>+AB3337+AB3339</f>
        <v>0</v>
      </c>
      <c r="AC3336" s="191">
        <f>+AC3337+AC3339</f>
        <v>0</v>
      </c>
      <c r="AD3336" s="193"/>
      <c r="AE3336" s="193"/>
      <c r="AF3336" s="191">
        <f>+AF3337+AF3339</f>
        <v>0</v>
      </c>
      <c r="AG3336" s="191">
        <f>+AG3337+AG3339</f>
        <v>0</v>
      </c>
      <c r="AH3336" s="191">
        <f>+AF3336+AG3336</f>
        <v>0</v>
      </c>
      <c r="AI3336" s="191">
        <f>+AI3337+AI3339</f>
        <v>0</v>
      </c>
      <c r="AJ3336" s="191">
        <f>+AJ3337+AJ3339</f>
        <v>0</v>
      </c>
      <c r="AK3336" s="191">
        <f>+AI3336+AJ3336</f>
        <v>0</v>
      </c>
      <c r="AL3336" s="191">
        <f>+AH3336+AK3336</f>
        <v>0</v>
      </c>
      <c r="AM3336" s="191">
        <f>+AM3337+AM3339</f>
        <v>0</v>
      </c>
      <c r="AN3336" s="191">
        <f>+AN3337+AN3339</f>
        <v>0</v>
      </c>
      <c r="AO3336" s="191">
        <f>+AM3336+AN3336</f>
        <v>0</v>
      </c>
      <c r="AP3336" s="191">
        <f>+AP3337+AP3339</f>
        <v>0</v>
      </c>
      <c r="AQ3336" s="191">
        <f>+AQ3337+AQ3339</f>
        <v>0</v>
      </c>
      <c r="AR3336" s="191">
        <f>+AP3336+AQ3336</f>
        <v>0</v>
      </c>
      <c r="AS3336" s="191">
        <f>+AO3336+AR3336</f>
        <v>0</v>
      </c>
      <c r="AT3336" s="191">
        <f>+AT3337+AT3339</f>
        <v>0</v>
      </c>
      <c r="AU3336" s="191">
        <f>+AU3337+AU3339</f>
        <v>0</v>
      </c>
      <c r="AV3336" s="191">
        <f>+AT3336+AU3336</f>
        <v>0</v>
      </c>
      <c r="AW3336" s="191">
        <f>+AW3337+AW3339</f>
        <v>0</v>
      </c>
      <c r="AX3336" s="191">
        <f>+AX3337+AX3339</f>
        <v>0</v>
      </c>
      <c r="AY3336" s="191">
        <f>+AW3336+AX3336</f>
        <v>0</v>
      </c>
      <c r="AZ3336" s="191">
        <f>+AV3336+AY3336</f>
        <v>0</v>
      </c>
      <c r="BA3336" s="191">
        <f>+BA3337+BA3339</f>
        <v>0</v>
      </c>
      <c r="BB3336" s="191">
        <f>+BB3337+BB3339</f>
        <v>0</v>
      </c>
      <c r="BC3336" s="191">
        <f>+BA3336+BB3336</f>
        <v>0</v>
      </c>
      <c r="BD3336" s="191">
        <f>+BD3337+BD3339</f>
        <v>0</v>
      </c>
      <c r="BE3336" s="191">
        <f>+BE3337+BE3339</f>
        <v>0</v>
      </c>
      <c r="BF3336" s="191">
        <f>+BD3336+BE3336</f>
        <v>0</v>
      </c>
      <c r="BG3336" s="191">
        <f>+BC3336+BF3336</f>
        <v>0</v>
      </c>
      <c r="BH3336" s="191">
        <f>+BH3337+BH3339</f>
        <v>0</v>
      </c>
      <c r="BI3336" s="191">
        <f>+BI3337+BI3339</f>
        <v>0</v>
      </c>
      <c r="BJ3336" s="191">
        <f>+BH3336+BI3336</f>
        <v>0</v>
      </c>
      <c r="BK3336" s="191">
        <f>+BK3337+BK3339</f>
        <v>0</v>
      </c>
      <c r="BL3336" s="191">
        <f>+BL3337+BL3339</f>
        <v>0</v>
      </c>
      <c r="BM3336" s="191">
        <f>+BK3336+BL3336</f>
        <v>0</v>
      </c>
      <c r="BN3336" s="191">
        <f>+BJ3336+BM3336</f>
        <v>0</v>
      </c>
      <c r="BO3336" s="191">
        <f>+BO3337+BO3339</f>
        <v>0</v>
      </c>
      <c r="BP3336" s="191">
        <f>+BP3337+BP3339</f>
        <v>0</v>
      </c>
      <c r="BQ3336" s="191">
        <f>+BO3336+BP3336</f>
        <v>0</v>
      </c>
      <c r="BR3336" s="191">
        <f>+BR3337+BR3339</f>
        <v>0</v>
      </c>
      <c r="BS3336" s="191">
        <f>+BS3337+BS3339</f>
        <v>0</v>
      </c>
      <c r="BT3336" s="191">
        <f>+BR3336+BS3336</f>
        <v>0</v>
      </c>
      <c r="BU3336" s="191">
        <f>+BQ3336+BT3336</f>
        <v>0</v>
      </c>
      <c r="BV3336" s="194"/>
      <c r="BW3336" s="194"/>
      <c r="BX3336" s="195"/>
      <c r="BY3336" s="195"/>
      <c r="BZ3336" s="194"/>
      <c r="CA3336" s="196"/>
    </row>
    <row r="3337" spans="2:79" ht="36.75" hidden="1" customHeight="1">
      <c r="B3337" s="197">
        <v>2015</v>
      </c>
      <c r="C3337" s="198">
        <v>8320</v>
      </c>
      <c r="D3337" s="197">
        <v>13</v>
      </c>
      <c r="E3337" s="197">
        <v>2000</v>
      </c>
      <c r="F3337" s="197">
        <v>2400</v>
      </c>
      <c r="G3337" s="197">
        <v>246</v>
      </c>
      <c r="H3337" s="197"/>
      <c r="I3337" s="199" t="s">
        <v>418</v>
      </c>
      <c r="J3337" s="200">
        <f>+J3338</f>
        <v>0</v>
      </c>
      <c r="K3337" s="200">
        <f>+K3338</f>
        <v>0</v>
      </c>
      <c r="L3337" s="200">
        <f>+J3337+K3337</f>
        <v>0</v>
      </c>
      <c r="M3337" s="200">
        <f>+M3338</f>
        <v>0</v>
      </c>
      <c r="N3337" s="200">
        <f>+N3338</f>
        <v>0</v>
      </c>
      <c r="O3337" s="200">
        <f>+M3337+N3337</f>
        <v>0</v>
      </c>
      <c r="P3337" s="200">
        <f>+L3337+O3337</f>
        <v>0</v>
      </c>
      <c r="Q3337" s="200"/>
      <c r="R3337" s="309"/>
      <c r="S3337" s="309"/>
      <c r="T3337" s="200">
        <f>+T3338</f>
        <v>0</v>
      </c>
      <c r="U3337" s="200">
        <f>+U3338</f>
        <v>0</v>
      </c>
      <c r="V3337" s="200">
        <f>+V3338</f>
        <v>0</v>
      </c>
      <c r="W3337" s="200">
        <f>+W3338</f>
        <v>0</v>
      </c>
      <c r="X3337" s="202"/>
      <c r="Y3337" s="202"/>
      <c r="Z3337" s="200">
        <f>+Z3338</f>
        <v>0</v>
      </c>
      <c r="AA3337" s="200">
        <f>+AA3338</f>
        <v>0</v>
      </c>
      <c r="AB3337" s="200">
        <f>+AB3338</f>
        <v>0</v>
      </c>
      <c r="AC3337" s="200">
        <f>+AC3338</f>
        <v>0</v>
      </c>
      <c r="AD3337" s="202"/>
      <c r="AE3337" s="202"/>
      <c r="AF3337" s="200">
        <f>+AF3338</f>
        <v>0</v>
      </c>
      <c r="AG3337" s="200">
        <f>+AG3338</f>
        <v>0</v>
      </c>
      <c r="AH3337" s="200">
        <f>+AF3337+AG3337</f>
        <v>0</v>
      </c>
      <c r="AI3337" s="200">
        <f>+AI3338</f>
        <v>0</v>
      </c>
      <c r="AJ3337" s="200">
        <f>+AJ3338</f>
        <v>0</v>
      </c>
      <c r="AK3337" s="200">
        <f>+AI3337+AJ3337</f>
        <v>0</v>
      </c>
      <c r="AL3337" s="200">
        <f>+AH3337+AK3337</f>
        <v>0</v>
      </c>
      <c r="AM3337" s="200">
        <f>+AM3338</f>
        <v>0</v>
      </c>
      <c r="AN3337" s="200">
        <f>+AN3338</f>
        <v>0</v>
      </c>
      <c r="AO3337" s="200">
        <f>+AM3337+AN3337</f>
        <v>0</v>
      </c>
      <c r="AP3337" s="200">
        <f>+AP3338</f>
        <v>0</v>
      </c>
      <c r="AQ3337" s="200">
        <f>+AQ3338</f>
        <v>0</v>
      </c>
      <c r="AR3337" s="200">
        <f>+AP3337+AQ3337</f>
        <v>0</v>
      </c>
      <c r="AS3337" s="200">
        <f>+AO3337+AR3337</f>
        <v>0</v>
      </c>
      <c r="AT3337" s="200">
        <f>+AT3338</f>
        <v>0</v>
      </c>
      <c r="AU3337" s="200">
        <f>+AU3338</f>
        <v>0</v>
      </c>
      <c r="AV3337" s="200">
        <f>+AT3337+AU3337</f>
        <v>0</v>
      </c>
      <c r="AW3337" s="200">
        <f>+AW3338</f>
        <v>0</v>
      </c>
      <c r="AX3337" s="200">
        <f>+AX3338</f>
        <v>0</v>
      </c>
      <c r="AY3337" s="200">
        <f>+AW3337+AX3337</f>
        <v>0</v>
      </c>
      <c r="AZ3337" s="200">
        <f>+AV3337+AY3337</f>
        <v>0</v>
      </c>
      <c r="BA3337" s="200">
        <f>+BA3338</f>
        <v>0</v>
      </c>
      <c r="BB3337" s="200">
        <f>+BB3338</f>
        <v>0</v>
      </c>
      <c r="BC3337" s="200">
        <f>+BA3337+BB3337</f>
        <v>0</v>
      </c>
      <c r="BD3337" s="200">
        <f>+BD3338</f>
        <v>0</v>
      </c>
      <c r="BE3337" s="200">
        <f>+BE3338</f>
        <v>0</v>
      </c>
      <c r="BF3337" s="200">
        <f>+BD3337+BE3337</f>
        <v>0</v>
      </c>
      <c r="BG3337" s="200">
        <f>+BC3337+BF3337</f>
        <v>0</v>
      </c>
      <c r="BH3337" s="200">
        <f>+BH3338</f>
        <v>0</v>
      </c>
      <c r="BI3337" s="200">
        <f>+BI3338</f>
        <v>0</v>
      </c>
      <c r="BJ3337" s="200">
        <f>+BH3337+BI3337</f>
        <v>0</v>
      </c>
      <c r="BK3337" s="200">
        <f>+BK3338</f>
        <v>0</v>
      </c>
      <c r="BL3337" s="200">
        <f>+BL3338</f>
        <v>0</v>
      </c>
      <c r="BM3337" s="200">
        <f>+BK3337+BL3337</f>
        <v>0</v>
      </c>
      <c r="BN3337" s="200">
        <f>+BJ3337+BM3337</f>
        <v>0</v>
      </c>
      <c r="BO3337" s="200">
        <f>+BO3338</f>
        <v>0</v>
      </c>
      <c r="BP3337" s="200">
        <f>+BP3338</f>
        <v>0</v>
      </c>
      <c r="BQ3337" s="200">
        <f>+BO3337+BP3337</f>
        <v>0</v>
      </c>
      <c r="BR3337" s="200">
        <f>+BR3338</f>
        <v>0</v>
      </c>
      <c r="BS3337" s="200">
        <f>+BS3338</f>
        <v>0</v>
      </c>
      <c r="BT3337" s="200">
        <f>+BR3337+BS3337</f>
        <v>0</v>
      </c>
      <c r="BU3337" s="200">
        <f>+BQ3337+BT3337</f>
        <v>0</v>
      </c>
      <c r="BV3337" s="203"/>
      <c r="BW3337" s="203"/>
      <c r="BX3337" s="204"/>
      <c r="BY3337" s="204"/>
      <c r="BZ3337" s="203"/>
      <c r="CA3337" s="205"/>
    </row>
    <row r="3338" spans="2:79" ht="36.75" hidden="1" customHeight="1">
      <c r="B3338" s="218">
        <v>2015</v>
      </c>
      <c r="C3338" s="219">
        <v>8320</v>
      </c>
      <c r="D3338" s="218">
        <v>13</v>
      </c>
      <c r="E3338" s="218">
        <v>2000</v>
      </c>
      <c r="F3338" s="218">
        <v>2400</v>
      </c>
      <c r="G3338" s="218">
        <v>246</v>
      </c>
      <c r="H3338" s="409">
        <v>1</v>
      </c>
      <c r="I3338" s="220" t="s">
        <v>738</v>
      </c>
      <c r="J3338" s="209">
        <v>0</v>
      </c>
      <c r="K3338" s="209">
        <v>0</v>
      </c>
      <c r="L3338" s="210">
        <f>+J3338+K3338</f>
        <v>0</v>
      </c>
      <c r="M3338" s="209">
        <v>0</v>
      </c>
      <c r="N3338" s="209">
        <v>0</v>
      </c>
      <c r="O3338" s="210">
        <f>+M3338+N3338</f>
        <v>0</v>
      </c>
      <c r="P3338" s="210">
        <f>+L3338+O3338</f>
        <v>0</v>
      </c>
      <c r="Q3338" s="221" t="s">
        <v>422</v>
      </c>
      <c r="R3338" s="307"/>
      <c r="S3338" s="307"/>
      <c r="T3338" s="213">
        <v>0</v>
      </c>
      <c r="U3338" s="213">
        <v>0</v>
      </c>
      <c r="V3338" s="213">
        <v>0</v>
      </c>
      <c r="W3338" s="213">
        <v>0</v>
      </c>
      <c r="X3338" s="213"/>
      <c r="Y3338" s="213"/>
      <c r="Z3338" s="213">
        <v>0</v>
      </c>
      <c r="AA3338" s="213">
        <v>0</v>
      </c>
      <c r="AB3338" s="213">
        <v>0</v>
      </c>
      <c r="AC3338" s="213">
        <v>0</v>
      </c>
      <c r="AD3338" s="214"/>
      <c r="AE3338" s="214"/>
      <c r="AF3338" s="209">
        <f>J3338+T3338-Z3338</f>
        <v>0</v>
      </c>
      <c r="AG3338" s="209">
        <f>K3338+U3338-AA3338</f>
        <v>0</v>
      </c>
      <c r="AH3338" s="210">
        <f>+AF3338+AG3338</f>
        <v>0</v>
      </c>
      <c r="AI3338" s="209">
        <f>M3338+V3338-AB3338</f>
        <v>0</v>
      </c>
      <c r="AJ3338" s="209">
        <f>N3338+W3338-AC3338</f>
        <v>0</v>
      </c>
      <c r="AK3338" s="210">
        <f>+AI3338+AJ3338</f>
        <v>0</v>
      </c>
      <c r="AL3338" s="210">
        <f>+AH3338+AK3338</f>
        <v>0</v>
      </c>
      <c r="AM3338" s="213">
        <v>0</v>
      </c>
      <c r="AN3338" s="213">
        <v>0</v>
      </c>
      <c r="AO3338" s="210">
        <f>+AM3338+AN3338</f>
        <v>0</v>
      </c>
      <c r="AP3338" s="213">
        <v>0</v>
      </c>
      <c r="AQ3338" s="213">
        <v>0</v>
      </c>
      <c r="AR3338" s="210">
        <f>+AP3338+AQ3338</f>
        <v>0</v>
      </c>
      <c r="AS3338" s="210">
        <f>+AO3338+AR3338</f>
        <v>0</v>
      </c>
      <c r="AT3338" s="213">
        <v>0</v>
      </c>
      <c r="AU3338" s="213">
        <v>0</v>
      </c>
      <c r="AV3338" s="210">
        <f>+AT3338+AU3338</f>
        <v>0</v>
      </c>
      <c r="AW3338" s="213">
        <v>0</v>
      </c>
      <c r="AX3338" s="213">
        <v>0</v>
      </c>
      <c r="AY3338" s="210">
        <f>+AW3338+AX3338</f>
        <v>0</v>
      </c>
      <c r="AZ3338" s="210">
        <f>+AV3338+AY3338</f>
        <v>0</v>
      </c>
      <c r="BA3338" s="213">
        <v>0</v>
      </c>
      <c r="BB3338" s="213">
        <v>0</v>
      </c>
      <c r="BC3338" s="210">
        <f>+BA3338+BB3338</f>
        <v>0</v>
      </c>
      <c r="BD3338" s="213">
        <v>0</v>
      </c>
      <c r="BE3338" s="213">
        <v>0</v>
      </c>
      <c r="BF3338" s="210">
        <f>+BD3338+BE3338</f>
        <v>0</v>
      </c>
      <c r="BG3338" s="210">
        <f>+BC3338+BF3338</f>
        <v>0</v>
      </c>
      <c r="BH3338" s="213">
        <v>0</v>
      </c>
      <c r="BI3338" s="213">
        <v>0</v>
      </c>
      <c r="BJ3338" s="210">
        <f>+BH3338+BI3338</f>
        <v>0</v>
      </c>
      <c r="BK3338" s="213">
        <v>0</v>
      </c>
      <c r="BL3338" s="213">
        <v>0</v>
      </c>
      <c r="BM3338" s="210">
        <f>+BK3338+BL3338</f>
        <v>0</v>
      </c>
      <c r="BN3338" s="210">
        <f>+BJ3338+BM3338</f>
        <v>0</v>
      </c>
      <c r="BO3338" s="209">
        <f>AF3338-AM3338-AT3338-BA3338-BH3338</f>
        <v>0</v>
      </c>
      <c r="BP3338" s="209">
        <f>AG3338-AN3338-AU3338-BB3338-BI3338</f>
        <v>0</v>
      </c>
      <c r="BQ3338" s="210">
        <f>+BO3338+BP3338</f>
        <v>0</v>
      </c>
      <c r="BR3338" s="209">
        <f>AI3338-AP3338-AW3338-BD3338-BK3338</f>
        <v>0</v>
      </c>
      <c r="BS3338" s="209">
        <f>AJ3338-AQ3338-AX3338-BE3338-BL3338</f>
        <v>0</v>
      </c>
      <c r="BT3338" s="210">
        <f>+BR3338+BS3338</f>
        <v>0</v>
      </c>
      <c r="BU3338" s="210">
        <f>+BQ3338+BT3338</f>
        <v>0</v>
      </c>
      <c r="BV3338" s="215">
        <f>R3338+X3338-AD3338</f>
        <v>0</v>
      </c>
      <c r="BW3338" s="215">
        <f>S3338+Y3338-AE3338</f>
        <v>0</v>
      </c>
      <c r="BX3338" s="216">
        <v>0</v>
      </c>
      <c r="BY3338" s="216">
        <v>0</v>
      </c>
      <c r="BZ3338" s="215">
        <f>BV3338-BX3338</f>
        <v>0</v>
      </c>
      <c r="CA3338" s="217">
        <f>BW3338-BY3338</f>
        <v>0</v>
      </c>
    </row>
    <row r="3339" spans="2:79" ht="36.75" hidden="1" customHeight="1">
      <c r="B3339" s="197">
        <v>2015</v>
      </c>
      <c r="C3339" s="198">
        <v>8320</v>
      </c>
      <c r="D3339" s="197">
        <v>13</v>
      </c>
      <c r="E3339" s="197">
        <v>2000</v>
      </c>
      <c r="F3339" s="197">
        <v>2400</v>
      </c>
      <c r="G3339" s="197">
        <v>248</v>
      </c>
      <c r="H3339" s="410"/>
      <c r="I3339" s="199" t="s">
        <v>737</v>
      </c>
      <c r="J3339" s="200">
        <f>+J3340</f>
        <v>0</v>
      </c>
      <c r="K3339" s="200">
        <f>+K3340</f>
        <v>0</v>
      </c>
      <c r="L3339" s="200">
        <f>+J3339+K3339</f>
        <v>0</v>
      </c>
      <c r="M3339" s="200">
        <f>+M3340</f>
        <v>0</v>
      </c>
      <c r="N3339" s="200">
        <f>+N3340</f>
        <v>0</v>
      </c>
      <c r="O3339" s="200">
        <f>+M3339+N3339</f>
        <v>0</v>
      </c>
      <c r="P3339" s="200">
        <f>+L3339+O3339</f>
        <v>0</v>
      </c>
      <c r="Q3339" s="200"/>
      <c r="R3339" s="309"/>
      <c r="S3339" s="309"/>
      <c r="T3339" s="200">
        <f>+T3340</f>
        <v>0</v>
      </c>
      <c r="U3339" s="200">
        <f>+U3340</f>
        <v>0</v>
      </c>
      <c r="V3339" s="200">
        <f>+V3340</f>
        <v>0</v>
      </c>
      <c r="W3339" s="200">
        <f>+W3340</f>
        <v>0</v>
      </c>
      <c r="X3339" s="202"/>
      <c r="Y3339" s="202"/>
      <c r="Z3339" s="200">
        <f>+Z3340</f>
        <v>0</v>
      </c>
      <c r="AA3339" s="200">
        <f>+AA3340</f>
        <v>0</v>
      </c>
      <c r="AB3339" s="200">
        <f>+AB3340</f>
        <v>0</v>
      </c>
      <c r="AC3339" s="200">
        <f>+AC3340</f>
        <v>0</v>
      </c>
      <c r="AD3339" s="202"/>
      <c r="AE3339" s="202"/>
      <c r="AF3339" s="200">
        <f>+AF3340</f>
        <v>0</v>
      </c>
      <c r="AG3339" s="200">
        <f>+AG3340</f>
        <v>0</v>
      </c>
      <c r="AH3339" s="200">
        <f>+AF3339+AG3339</f>
        <v>0</v>
      </c>
      <c r="AI3339" s="200">
        <f>+AI3340</f>
        <v>0</v>
      </c>
      <c r="AJ3339" s="200">
        <f>+AJ3340</f>
        <v>0</v>
      </c>
      <c r="AK3339" s="200">
        <f>+AI3339+AJ3339</f>
        <v>0</v>
      </c>
      <c r="AL3339" s="200">
        <f>+AH3339+AK3339</f>
        <v>0</v>
      </c>
      <c r="AM3339" s="200">
        <f>+AM3340</f>
        <v>0</v>
      </c>
      <c r="AN3339" s="200">
        <f>+AN3340</f>
        <v>0</v>
      </c>
      <c r="AO3339" s="200">
        <f>+AM3339+AN3339</f>
        <v>0</v>
      </c>
      <c r="AP3339" s="200">
        <f>+AP3340</f>
        <v>0</v>
      </c>
      <c r="AQ3339" s="200">
        <f>+AQ3340</f>
        <v>0</v>
      </c>
      <c r="AR3339" s="200">
        <f>+AP3339+AQ3339</f>
        <v>0</v>
      </c>
      <c r="AS3339" s="200">
        <f>+AO3339+AR3339</f>
        <v>0</v>
      </c>
      <c r="AT3339" s="200">
        <f>+AT3340</f>
        <v>0</v>
      </c>
      <c r="AU3339" s="200">
        <f>+AU3340</f>
        <v>0</v>
      </c>
      <c r="AV3339" s="200">
        <f>+AT3339+AU3339</f>
        <v>0</v>
      </c>
      <c r="AW3339" s="200">
        <f>+AW3340</f>
        <v>0</v>
      </c>
      <c r="AX3339" s="200">
        <f>+AX3340</f>
        <v>0</v>
      </c>
      <c r="AY3339" s="200">
        <f>+AW3339+AX3339</f>
        <v>0</v>
      </c>
      <c r="AZ3339" s="200">
        <f>+AV3339+AY3339</f>
        <v>0</v>
      </c>
      <c r="BA3339" s="200">
        <f>+BA3340</f>
        <v>0</v>
      </c>
      <c r="BB3339" s="200">
        <f>+BB3340</f>
        <v>0</v>
      </c>
      <c r="BC3339" s="200">
        <f>+BA3339+BB3339</f>
        <v>0</v>
      </c>
      <c r="BD3339" s="200">
        <f>+BD3340</f>
        <v>0</v>
      </c>
      <c r="BE3339" s="200">
        <f>+BE3340</f>
        <v>0</v>
      </c>
      <c r="BF3339" s="200">
        <f>+BD3339+BE3339</f>
        <v>0</v>
      </c>
      <c r="BG3339" s="200">
        <f>+BC3339+BF3339</f>
        <v>0</v>
      </c>
      <c r="BH3339" s="200">
        <f>+BH3340</f>
        <v>0</v>
      </c>
      <c r="BI3339" s="200">
        <f>+BI3340</f>
        <v>0</v>
      </c>
      <c r="BJ3339" s="200">
        <f>+BH3339+BI3339</f>
        <v>0</v>
      </c>
      <c r="BK3339" s="200">
        <f>+BK3340</f>
        <v>0</v>
      </c>
      <c r="BL3339" s="200">
        <f>+BL3340</f>
        <v>0</v>
      </c>
      <c r="BM3339" s="200">
        <f>+BK3339+BL3339</f>
        <v>0</v>
      </c>
      <c r="BN3339" s="200">
        <f>+BJ3339+BM3339</f>
        <v>0</v>
      </c>
      <c r="BO3339" s="200">
        <f>+BO3340</f>
        <v>0</v>
      </c>
      <c r="BP3339" s="200">
        <f>+BP3340</f>
        <v>0</v>
      </c>
      <c r="BQ3339" s="200">
        <f>+BO3339+BP3339</f>
        <v>0</v>
      </c>
      <c r="BR3339" s="200">
        <f>+BR3340</f>
        <v>0</v>
      </c>
      <c r="BS3339" s="200">
        <f>+BS3340</f>
        <v>0</v>
      </c>
      <c r="BT3339" s="200">
        <f>+BR3339+BS3339</f>
        <v>0</v>
      </c>
      <c r="BU3339" s="200">
        <f>+BQ3339+BT3339</f>
        <v>0</v>
      </c>
      <c r="BV3339" s="203"/>
      <c r="BW3339" s="203"/>
      <c r="BX3339" s="204"/>
      <c r="BY3339" s="204"/>
      <c r="BZ3339" s="203"/>
      <c r="CA3339" s="205"/>
    </row>
    <row r="3340" spans="2:79" ht="36.75" hidden="1" customHeight="1">
      <c r="B3340" s="218">
        <v>2015</v>
      </c>
      <c r="C3340" s="219">
        <v>8320</v>
      </c>
      <c r="D3340" s="218">
        <v>13</v>
      </c>
      <c r="E3340" s="218">
        <v>2000</v>
      </c>
      <c r="F3340" s="218">
        <v>2400</v>
      </c>
      <c r="G3340" s="218">
        <v>248</v>
      </c>
      <c r="H3340" s="409">
        <v>1</v>
      </c>
      <c r="I3340" s="220" t="s">
        <v>737</v>
      </c>
      <c r="J3340" s="209">
        <v>0</v>
      </c>
      <c r="K3340" s="209">
        <v>0</v>
      </c>
      <c r="L3340" s="210">
        <f>+J3340+K3340</f>
        <v>0</v>
      </c>
      <c r="M3340" s="209">
        <v>0</v>
      </c>
      <c r="N3340" s="209">
        <v>0</v>
      </c>
      <c r="O3340" s="210">
        <f>+M3340+N3340</f>
        <v>0</v>
      </c>
      <c r="P3340" s="210">
        <f>+L3340+O3340</f>
        <v>0</v>
      </c>
      <c r="Q3340" s="221" t="s">
        <v>19</v>
      </c>
      <c r="R3340" s="307"/>
      <c r="S3340" s="307"/>
      <c r="T3340" s="213">
        <v>0</v>
      </c>
      <c r="U3340" s="213">
        <v>0</v>
      </c>
      <c r="V3340" s="213">
        <v>0</v>
      </c>
      <c r="W3340" s="213">
        <v>0</v>
      </c>
      <c r="X3340" s="213"/>
      <c r="Y3340" s="213"/>
      <c r="Z3340" s="213">
        <v>0</v>
      </c>
      <c r="AA3340" s="213">
        <v>0</v>
      </c>
      <c r="AB3340" s="213">
        <v>0</v>
      </c>
      <c r="AC3340" s="213">
        <v>0</v>
      </c>
      <c r="AD3340" s="214"/>
      <c r="AE3340" s="214"/>
      <c r="AF3340" s="209">
        <f>J3340+T3340-Z3340</f>
        <v>0</v>
      </c>
      <c r="AG3340" s="209">
        <f>K3340+U3340-AA3340</f>
        <v>0</v>
      </c>
      <c r="AH3340" s="210">
        <f>+AF3340+AG3340</f>
        <v>0</v>
      </c>
      <c r="AI3340" s="209">
        <f>M3340+V3340-AB3340</f>
        <v>0</v>
      </c>
      <c r="AJ3340" s="209">
        <f>N3340+W3340-AC3340</f>
        <v>0</v>
      </c>
      <c r="AK3340" s="210">
        <f>+AI3340+AJ3340</f>
        <v>0</v>
      </c>
      <c r="AL3340" s="210">
        <f>+AH3340+AK3340</f>
        <v>0</v>
      </c>
      <c r="AM3340" s="213">
        <v>0</v>
      </c>
      <c r="AN3340" s="213">
        <v>0</v>
      </c>
      <c r="AO3340" s="210">
        <f>+AM3340+AN3340</f>
        <v>0</v>
      </c>
      <c r="AP3340" s="213">
        <v>0</v>
      </c>
      <c r="AQ3340" s="213">
        <v>0</v>
      </c>
      <c r="AR3340" s="210">
        <f>+AP3340+AQ3340</f>
        <v>0</v>
      </c>
      <c r="AS3340" s="210">
        <f>+AO3340+AR3340</f>
        <v>0</v>
      </c>
      <c r="AT3340" s="213">
        <v>0</v>
      </c>
      <c r="AU3340" s="213">
        <v>0</v>
      </c>
      <c r="AV3340" s="210">
        <f>+AT3340+AU3340</f>
        <v>0</v>
      </c>
      <c r="AW3340" s="213">
        <v>0</v>
      </c>
      <c r="AX3340" s="213">
        <v>0</v>
      </c>
      <c r="AY3340" s="210">
        <f>+AW3340+AX3340</f>
        <v>0</v>
      </c>
      <c r="AZ3340" s="210">
        <f>+AV3340+AY3340</f>
        <v>0</v>
      </c>
      <c r="BA3340" s="213">
        <v>0</v>
      </c>
      <c r="BB3340" s="213">
        <v>0</v>
      </c>
      <c r="BC3340" s="210">
        <f>+BA3340+BB3340</f>
        <v>0</v>
      </c>
      <c r="BD3340" s="213">
        <v>0</v>
      </c>
      <c r="BE3340" s="213">
        <v>0</v>
      </c>
      <c r="BF3340" s="210">
        <f>+BD3340+BE3340</f>
        <v>0</v>
      </c>
      <c r="BG3340" s="210">
        <f>+BC3340+BF3340</f>
        <v>0</v>
      </c>
      <c r="BH3340" s="213">
        <v>0</v>
      </c>
      <c r="BI3340" s="213">
        <v>0</v>
      </c>
      <c r="BJ3340" s="210">
        <f>+BH3340+BI3340</f>
        <v>0</v>
      </c>
      <c r="BK3340" s="213">
        <v>0</v>
      </c>
      <c r="BL3340" s="213">
        <v>0</v>
      </c>
      <c r="BM3340" s="210">
        <f>+BK3340+BL3340</f>
        <v>0</v>
      </c>
      <c r="BN3340" s="210">
        <f>+BJ3340+BM3340</f>
        <v>0</v>
      </c>
      <c r="BO3340" s="209">
        <f>AF3340-AM3340-AT3340-BA3340-BH3340</f>
        <v>0</v>
      </c>
      <c r="BP3340" s="209">
        <f>AG3340-AN3340-AU3340-BB3340-BI3340</f>
        <v>0</v>
      </c>
      <c r="BQ3340" s="210">
        <f>+BO3340+BP3340</f>
        <v>0</v>
      </c>
      <c r="BR3340" s="209">
        <f>AI3340-AP3340-AW3340-BD3340-BK3340</f>
        <v>0</v>
      </c>
      <c r="BS3340" s="209">
        <f>AJ3340-AQ3340-AX3340-BE3340-BL3340</f>
        <v>0</v>
      </c>
      <c r="BT3340" s="210">
        <f>+BR3340+BS3340</f>
        <v>0</v>
      </c>
      <c r="BU3340" s="210">
        <f>+BQ3340+BT3340</f>
        <v>0</v>
      </c>
      <c r="BV3340" s="215">
        <f>R3340+X3340-AD3340</f>
        <v>0</v>
      </c>
      <c r="BW3340" s="215">
        <f>S3340+Y3340-AE3340</f>
        <v>0</v>
      </c>
      <c r="BX3340" s="216">
        <v>0</v>
      </c>
      <c r="BY3340" s="216">
        <v>0</v>
      </c>
      <c r="BZ3340" s="215">
        <f>BV3340-BX3340</f>
        <v>0</v>
      </c>
      <c r="CA3340" s="217">
        <f>BW3340-BY3340</f>
        <v>0</v>
      </c>
    </row>
    <row r="3341" spans="2:79">
      <c r="B3341" s="188">
        <v>2015</v>
      </c>
      <c r="C3341" s="189">
        <v>8320</v>
      </c>
      <c r="D3341" s="188">
        <v>13</v>
      </c>
      <c r="E3341" s="188">
        <v>2000</v>
      </c>
      <c r="F3341" s="188">
        <v>2500</v>
      </c>
      <c r="G3341" s="188"/>
      <c r="H3341" s="188"/>
      <c r="I3341" s="190" t="s">
        <v>545</v>
      </c>
      <c r="J3341" s="191">
        <f>+J3342+J3344+J3346</f>
        <v>0</v>
      </c>
      <c r="K3341" s="191">
        <f>+K3342+K3344+K3346</f>
        <v>0</v>
      </c>
      <c r="L3341" s="191">
        <f>+J3341+K3341</f>
        <v>0</v>
      </c>
      <c r="M3341" s="191">
        <f>+M3342+M3344+M3346</f>
        <v>50000</v>
      </c>
      <c r="N3341" s="191">
        <f>+N3342+N3344+N3346</f>
        <v>0</v>
      </c>
      <c r="O3341" s="191">
        <f>+M3341+N3341</f>
        <v>50000</v>
      </c>
      <c r="P3341" s="191">
        <f>+L3341+O3341</f>
        <v>50000</v>
      </c>
      <c r="Q3341" s="191"/>
      <c r="R3341" s="308"/>
      <c r="S3341" s="308"/>
      <c r="T3341" s="191">
        <f>+T3342+T3344+T3346</f>
        <v>0</v>
      </c>
      <c r="U3341" s="191">
        <f>+U3342+U3344+U3346</f>
        <v>0</v>
      </c>
      <c r="V3341" s="191">
        <f>+V3342+V3344+V3346</f>
        <v>0</v>
      </c>
      <c r="W3341" s="191">
        <f>+W3342+W3344+W3346</f>
        <v>0</v>
      </c>
      <c r="X3341" s="193"/>
      <c r="Y3341" s="193"/>
      <c r="Z3341" s="191">
        <f>+Z3342+Z3344+Z3346</f>
        <v>0</v>
      </c>
      <c r="AA3341" s="191">
        <f>+AA3342+AA3344+AA3346</f>
        <v>0</v>
      </c>
      <c r="AB3341" s="191">
        <f>+AB3342+AB3344+AB3346</f>
        <v>0</v>
      </c>
      <c r="AC3341" s="191">
        <f>+AC3342+AC3344+AC3346</f>
        <v>0</v>
      </c>
      <c r="AD3341" s="193"/>
      <c r="AE3341" s="193"/>
      <c r="AF3341" s="191">
        <f>+AF3342+AF3344+AF3346</f>
        <v>0</v>
      </c>
      <c r="AG3341" s="191">
        <f>+AG3342+AG3344+AG3346</f>
        <v>0</v>
      </c>
      <c r="AH3341" s="191">
        <f>+AF3341+AG3341</f>
        <v>0</v>
      </c>
      <c r="AI3341" s="191">
        <f>+AI3342+AI3344+AI3346</f>
        <v>50000</v>
      </c>
      <c r="AJ3341" s="191">
        <f>+AJ3342+AJ3344+AJ3346</f>
        <v>0</v>
      </c>
      <c r="AK3341" s="191">
        <f>+AI3341+AJ3341</f>
        <v>50000</v>
      </c>
      <c r="AL3341" s="191">
        <f>+AH3341+AK3341</f>
        <v>50000</v>
      </c>
      <c r="AM3341" s="191">
        <f>+AM3342+AM3344+AM3346</f>
        <v>0</v>
      </c>
      <c r="AN3341" s="191">
        <f>+AN3342+AN3344+AN3346</f>
        <v>0</v>
      </c>
      <c r="AO3341" s="191">
        <f>+AM3341+AN3341</f>
        <v>0</v>
      </c>
      <c r="AP3341" s="191">
        <f>+AP3342+AP3344+AP3346</f>
        <v>0</v>
      </c>
      <c r="AQ3341" s="191">
        <f>+AQ3342+AQ3344+AQ3346</f>
        <v>0</v>
      </c>
      <c r="AR3341" s="191">
        <f>+AP3341+AQ3341</f>
        <v>0</v>
      </c>
      <c r="AS3341" s="191">
        <f>+AO3341+AR3341</f>
        <v>0</v>
      </c>
      <c r="AT3341" s="191">
        <f>+AT3342+AT3344+AT3346</f>
        <v>0</v>
      </c>
      <c r="AU3341" s="191">
        <f>+AU3342+AU3344+AU3346</f>
        <v>0</v>
      </c>
      <c r="AV3341" s="191">
        <f>+AT3341+AU3341</f>
        <v>0</v>
      </c>
      <c r="AW3341" s="191">
        <f>+AW3342+AW3344+AW3346</f>
        <v>0</v>
      </c>
      <c r="AX3341" s="191">
        <f>+AX3342+AX3344+AX3346</f>
        <v>0</v>
      </c>
      <c r="AY3341" s="191">
        <f>+AW3341+AX3341</f>
        <v>0</v>
      </c>
      <c r="AZ3341" s="191">
        <f>+AV3341+AY3341</f>
        <v>0</v>
      </c>
      <c r="BA3341" s="191">
        <f>+BA3342+BA3344+BA3346</f>
        <v>0</v>
      </c>
      <c r="BB3341" s="191">
        <f>+BB3342+BB3344+BB3346</f>
        <v>0</v>
      </c>
      <c r="BC3341" s="191">
        <f>+BA3341+BB3341</f>
        <v>0</v>
      </c>
      <c r="BD3341" s="191">
        <f>+BD3342+BD3344+BD3346</f>
        <v>0</v>
      </c>
      <c r="BE3341" s="191">
        <f>+BE3342+BE3344+BE3346</f>
        <v>0</v>
      </c>
      <c r="BF3341" s="191">
        <f>+BD3341+BE3341</f>
        <v>0</v>
      </c>
      <c r="BG3341" s="191">
        <f>+BC3341+BF3341</f>
        <v>0</v>
      </c>
      <c r="BH3341" s="191">
        <f>+BH3342+BH3344+BH3346</f>
        <v>0</v>
      </c>
      <c r="BI3341" s="191">
        <f>+BI3342+BI3344+BI3346</f>
        <v>0</v>
      </c>
      <c r="BJ3341" s="191">
        <f>+BH3341+BI3341</f>
        <v>0</v>
      </c>
      <c r="BK3341" s="191">
        <f>+BK3342+BK3344+BK3346</f>
        <v>0</v>
      </c>
      <c r="BL3341" s="191">
        <f>+BL3342+BL3344+BL3346</f>
        <v>0</v>
      </c>
      <c r="BM3341" s="191">
        <f>+BK3341+BL3341</f>
        <v>0</v>
      </c>
      <c r="BN3341" s="191">
        <f>+BJ3341+BM3341</f>
        <v>0</v>
      </c>
      <c r="BO3341" s="191">
        <f>+BO3342+BO3344+BO3346</f>
        <v>0</v>
      </c>
      <c r="BP3341" s="191">
        <f>+BP3342+BP3344+BP3346</f>
        <v>0</v>
      </c>
      <c r="BQ3341" s="191">
        <f>+BO3341+BP3341</f>
        <v>0</v>
      </c>
      <c r="BR3341" s="191">
        <f>+BR3342+BR3344+BR3346</f>
        <v>50000</v>
      </c>
      <c r="BS3341" s="191">
        <f>+BS3342+BS3344+BS3346</f>
        <v>0</v>
      </c>
      <c r="BT3341" s="191">
        <f>+BR3341+BS3341</f>
        <v>50000</v>
      </c>
      <c r="BU3341" s="191">
        <f>+BQ3341+BT3341</f>
        <v>50000</v>
      </c>
      <c r="BV3341" s="194"/>
      <c r="BW3341" s="194"/>
      <c r="BX3341" s="195"/>
      <c r="BY3341" s="195"/>
      <c r="BZ3341" s="194"/>
      <c r="CA3341" s="196"/>
    </row>
    <row r="3342" spans="2:79" ht="36.75" customHeight="1">
      <c r="B3342" s="197">
        <v>2015</v>
      </c>
      <c r="C3342" s="198">
        <v>8320</v>
      </c>
      <c r="D3342" s="197">
        <v>13</v>
      </c>
      <c r="E3342" s="197">
        <v>2000</v>
      </c>
      <c r="F3342" s="197">
        <v>2500</v>
      </c>
      <c r="G3342" s="197">
        <v>251</v>
      </c>
      <c r="H3342" s="197"/>
      <c r="I3342" s="199" t="s">
        <v>416</v>
      </c>
      <c r="J3342" s="200">
        <f>+J3343</f>
        <v>0</v>
      </c>
      <c r="K3342" s="200">
        <f>+K3343</f>
        <v>0</v>
      </c>
      <c r="L3342" s="200">
        <f>+J3342+K3342</f>
        <v>0</v>
      </c>
      <c r="M3342" s="200">
        <f>+M3343</f>
        <v>50000</v>
      </c>
      <c r="N3342" s="200">
        <f>+N3343</f>
        <v>0</v>
      </c>
      <c r="O3342" s="200">
        <f>+M3342+N3342</f>
        <v>50000</v>
      </c>
      <c r="P3342" s="200">
        <f>+L3342+O3342</f>
        <v>50000</v>
      </c>
      <c r="Q3342" s="200"/>
      <c r="R3342" s="309"/>
      <c r="S3342" s="309"/>
      <c r="T3342" s="200">
        <f>+T3343</f>
        <v>0</v>
      </c>
      <c r="U3342" s="200">
        <f>+U3343</f>
        <v>0</v>
      </c>
      <c r="V3342" s="200">
        <f>+V3343</f>
        <v>0</v>
      </c>
      <c r="W3342" s="200">
        <f>+W3343</f>
        <v>0</v>
      </c>
      <c r="X3342" s="202"/>
      <c r="Y3342" s="202"/>
      <c r="Z3342" s="200">
        <f>+Z3343</f>
        <v>0</v>
      </c>
      <c r="AA3342" s="200">
        <f>+AA3343</f>
        <v>0</v>
      </c>
      <c r="AB3342" s="200">
        <f>+AB3343</f>
        <v>0</v>
      </c>
      <c r="AC3342" s="200">
        <f>+AC3343</f>
        <v>0</v>
      </c>
      <c r="AD3342" s="202"/>
      <c r="AE3342" s="202"/>
      <c r="AF3342" s="200">
        <f>+AF3343</f>
        <v>0</v>
      </c>
      <c r="AG3342" s="200">
        <f>+AG3343</f>
        <v>0</v>
      </c>
      <c r="AH3342" s="200">
        <f>+AF3342+AG3342</f>
        <v>0</v>
      </c>
      <c r="AI3342" s="200">
        <f>+AI3343</f>
        <v>50000</v>
      </c>
      <c r="AJ3342" s="200">
        <f>+AJ3343</f>
        <v>0</v>
      </c>
      <c r="AK3342" s="200">
        <f>+AI3342+AJ3342</f>
        <v>50000</v>
      </c>
      <c r="AL3342" s="200">
        <f>+AH3342+AK3342</f>
        <v>50000</v>
      </c>
      <c r="AM3342" s="200">
        <f>+AM3343</f>
        <v>0</v>
      </c>
      <c r="AN3342" s="200">
        <f>+AN3343</f>
        <v>0</v>
      </c>
      <c r="AO3342" s="200">
        <f>+AM3342+AN3342</f>
        <v>0</v>
      </c>
      <c r="AP3342" s="200">
        <f>+AP3343</f>
        <v>0</v>
      </c>
      <c r="AQ3342" s="200">
        <f>+AQ3343</f>
        <v>0</v>
      </c>
      <c r="AR3342" s="200">
        <f>+AP3342+AQ3342</f>
        <v>0</v>
      </c>
      <c r="AS3342" s="200">
        <f>+AO3342+AR3342</f>
        <v>0</v>
      </c>
      <c r="AT3342" s="200">
        <f>+AT3343</f>
        <v>0</v>
      </c>
      <c r="AU3342" s="200">
        <f>+AU3343</f>
        <v>0</v>
      </c>
      <c r="AV3342" s="200">
        <f>+AT3342+AU3342</f>
        <v>0</v>
      </c>
      <c r="AW3342" s="200">
        <f>+AW3343</f>
        <v>0</v>
      </c>
      <c r="AX3342" s="200">
        <f>+AX3343</f>
        <v>0</v>
      </c>
      <c r="AY3342" s="200">
        <f>+AW3342+AX3342</f>
        <v>0</v>
      </c>
      <c r="AZ3342" s="200">
        <f>+AV3342+AY3342</f>
        <v>0</v>
      </c>
      <c r="BA3342" s="200">
        <f>+BA3343</f>
        <v>0</v>
      </c>
      <c r="BB3342" s="200">
        <f>+BB3343</f>
        <v>0</v>
      </c>
      <c r="BC3342" s="200">
        <f>+BA3342+BB3342</f>
        <v>0</v>
      </c>
      <c r="BD3342" s="200">
        <f>+BD3343</f>
        <v>0</v>
      </c>
      <c r="BE3342" s="200">
        <f>+BE3343</f>
        <v>0</v>
      </c>
      <c r="BF3342" s="200">
        <f>+BD3342+BE3342</f>
        <v>0</v>
      </c>
      <c r="BG3342" s="200">
        <f>+BC3342+BF3342</f>
        <v>0</v>
      </c>
      <c r="BH3342" s="200">
        <f>+BH3343</f>
        <v>0</v>
      </c>
      <c r="BI3342" s="200">
        <f>+BI3343</f>
        <v>0</v>
      </c>
      <c r="BJ3342" s="200">
        <f>+BH3342+BI3342</f>
        <v>0</v>
      </c>
      <c r="BK3342" s="200">
        <f>+BK3343</f>
        <v>0</v>
      </c>
      <c r="BL3342" s="200">
        <f>+BL3343</f>
        <v>0</v>
      </c>
      <c r="BM3342" s="200">
        <f>+BK3342+BL3342</f>
        <v>0</v>
      </c>
      <c r="BN3342" s="200">
        <f>+BJ3342+BM3342</f>
        <v>0</v>
      </c>
      <c r="BO3342" s="200">
        <f>+BO3343</f>
        <v>0</v>
      </c>
      <c r="BP3342" s="200">
        <f>+BP3343</f>
        <v>0</v>
      </c>
      <c r="BQ3342" s="200">
        <f>+BO3342+BP3342</f>
        <v>0</v>
      </c>
      <c r="BR3342" s="200">
        <f>+BR3343</f>
        <v>50000</v>
      </c>
      <c r="BS3342" s="200">
        <f>+BS3343</f>
        <v>0</v>
      </c>
      <c r="BT3342" s="200">
        <f>+BR3342+BS3342</f>
        <v>50000</v>
      </c>
      <c r="BU3342" s="200">
        <f>+BQ3342+BT3342</f>
        <v>50000</v>
      </c>
      <c r="BV3342" s="203"/>
      <c r="BW3342" s="203"/>
      <c r="BX3342" s="204"/>
      <c r="BY3342" s="204"/>
      <c r="BZ3342" s="203"/>
      <c r="CA3342" s="205"/>
    </row>
    <row r="3343" spans="2:79" ht="78" customHeight="1">
      <c r="B3343" s="218">
        <v>2015</v>
      </c>
      <c r="C3343" s="219">
        <v>8320</v>
      </c>
      <c r="D3343" s="218">
        <v>13</v>
      </c>
      <c r="E3343" s="218">
        <v>2000</v>
      </c>
      <c r="F3343" s="218">
        <v>2500</v>
      </c>
      <c r="G3343" s="218">
        <v>251</v>
      </c>
      <c r="H3343" s="218">
        <v>1</v>
      </c>
      <c r="I3343" s="220" t="s">
        <v>416</v>
      </c>
      <c r="J3343" s="209">
        <v>0</v>
      </c>
      <c r="K3343" s="209">
        <v>0</v>
      </c>
      <c r="L3343" s="210">
        <f>+J3343+K3343</f>
        <v>0</v>
      </c>
      <c r="M3343" s="209">
        <v>50000</v>
      </c>
      <c r="N3343" s="209">
        <v>0</v>
      </c>
      <c r="O3343" s="210">
        <f>+M3343+N3343</f>
        <v>50000</v>
      </c>
      <c r="P3343" s="210">
        <f>+L3343+O3343</f>
        <v>50000</v>
      </c>
      <c r="Q3343" s="245" t="s">
        <v>736</v>
      </c>
      <c r="R3343" s="307">
        <v>200</v>
      </c>
      <c r="S3343" s="307"/>
      <c r="T3343" s="213">
        <v>0</v>
      </c>
      <c r="U3343" s="213">
        <v>0</v>
      </c>
      <c r="V3343" s="213">
        <v>0</v>
      </c>
      <c r="W3343" s="213">
        <v>0</v>
      </c>
      <c r="X3343" s="213"/>
      <c r="Y3343" s="213"/>
      <c r="Z3343" s="213">
        <v>0</v>
      </c>
      <c r="AA3343" s="213">
        <v>0</v>
      </c>
      <c r="AB3343" s="213">
        <v>0</v>
      </c>
      <c r="AC3343" s="213">
        <v>0</v>
      </c>
      <c r="AD3343" s="214"/>
      <c r="AE3343" s="214"/>
      <c r="AF3343" s="209">
        <f>J3343+T3343-Z3343</f>
        <v>0</v>
      </c>
      <c r="AG3343" s="209">
        <f>K3343+U3343-AA3343</f>
        <v>0</v>
      </c>
      <c r="AH3343" s="210">
        <f>+AF3343+AG3343</f>
        <v>0</v>
      </c>
      <c r="AI3343" s="209">
        <f>M3343+V3343-AB3343</f>
        <v>50000</v>
      </c>
      <c r="AJ3343" s="209">
        <f>N3343+W3343-AC3343</f>
        <v>0</v>
      </c>
      <c r="AK3343" s="210">
        <f>+AI3343+AJ3343</f>
        <v>50000</v>
      </c>
      <c r="AL3343" s="210">
        <f>+AH3343+AK3343</f>
        <v>50000</v>
      </c>
      <c r="AM3343" s="213">
        <v>0</v>
      </c>
      <c r="AN3343" s="213">
        <v>0</v>
      </c>
      <c r="AO3343" s="210">
        <f>+AM3343+AN3343</f>
        <v>0</v>
      </c>
      <c r="AP3343" s="213">
        <f>[1]REPUVE!L270</f>
        <v>0</v>
      </c>
      <c r="AQ3343" s="213">
        <v>0</v>
      </c>
      <c r="AR3343" s="210">
        <f>+AP3343+AQ3343</f>
        <v>0</v>
      </c>
      <c r="AS3343" s="210">
        <f>+AO3343+AR3343</f>
        <v>0</v>
      </c>
      <c r="AT3343" s="213">
        <v>0</v>
      </c>
      <c r="AU3343" s="213">
        <v>0</v>
      </c>
      <c r="AV3343" s="210">
        <f>+AT3343+AU3343</f>
        <v>0</v>
      </c>
      <c r="AW3343" s="213">
        <f>[1]REPUVE!L271</f>
        <v>0</v>
      </c>
      <c r="AX3343" s="213">
        <v>0</v>
      </c>
      <c r="AY3343" s="210">
        <f>+AW3343+AX3343</f>
        <v>0</v>
      </c>
      <c r="AZ3343" s="210">
        <f>+AV3343+AY3343</f>
        <v>0</v>
      </c>
      <c r="BA3343" s="213">
        <v>0</v>
      </c>
      <c r="BB3343" s="213">
        <v>0</v>
      </c>
      <c r="BC3343" s="210">
        <f>+BA3343+BB3343</f>
        <v>0</v>
      </c>
      <c r="BD3343" s="213">
        <f>[1]REPUVE!L272</f>
        <v>0</v>
      </c>
      <c r="BE3343" s="213">
        <v>0</v>
      </c>
      <c r="BF3343" s="210">
        <f>+BD3343+BE3343</f>
        <v>0</v>
      </c>
      <c r="BG3343" s="210">
        <f>+BC3343+BF3343</f>
        <v>0</v>
      </c>
      <c r="BH3343" s="213">
        <v>0</v>
      </c>
      <c r="BI3343" s="213">
        <v>0</v>
      </c>
      <c r="BJ3343" s="210">
        <f>+BH3343+BI3343</f>
        <v>0</v>
      </c>
      <c r="BK3343" s="213">
        <f>[1]REPUVE!L273</f>
        <v>0</v>
      </c>
      <c r="BL3343" s="213">
        <v>0</v>
      </c>
      <c r="BM3343" s="210">
        <f>+BK3343+BL3343</f>
        <v>0</v>
      </c>
      <c r="BN3343" s="210">
        <f>+BJ3343+BM3343</f>
        <v>0</v>
      </c>
      <c r="BO3343" s="209">
        <f>AF3343-AM3343-AT3343-BA3343-BH3343</f>
        <v>0</v>
      </c>
      <c r="BP3343" s="209">
        <f>AG3343-AN3343-AU3343-BB3343-BI3343</f>
        <v>0</v>
      </c>
      <c r="BQ3343" s="210">
        <f>+BO3343+BP3343</f>
        <v>0</v>
      </c>
      <c r="BR3343" s="209">
        <f>AI3343-AP3343-AW3343-BD3343-BK3343</f>
        <v>50000</v>
      </c>
      <c r="BS3343" s="209">
        <f>AJ3343-AQ3343-AX3343-BE3343-BL3343</f>
        <v>0</v>
      </c>
      <c r="BT3343" s="210">
        <f>+BR3343+BS3343</f>
        <v>50000</v>
      </c>
      <c r="BU3343" s="210">
        <f>+BQ3343+BT3343</f>
        <v>50000</v>
      </c>
      <c r="BV3343" s="215">
        <f>R3343+X3343-AD3343</f>
        <v>200</v>
      </c>
      <c r="BW3343" s="215">
        <f>S3343+Y3343-AE3343</f>
        <v>0</v>
      </c>
      <c r="BX3343" s="216">
        <f>[1]REPUVE!M270</f>
        <v>0</v>
      </c>
      <c r="BY3343" s="216">
        <v>0</v>
      </c>
      <c r="BZ3343" s="215">
        <f>BV3343-BX3343</f>
        <v>200</v>
      </c>
      <c r="CA3343" s="217">
        <f>BW3343-BY3343</f>
        <v>0</v>
      </c>
    </row>
    <row r="3344" spans="2:79" ht="40.5" hidden="1" customHeight="1">
      <c r="B3344" s="197">
        <v>2015</v>
      </c>
      <c r="C3344" s="198">
        <v>8320</v>
      </c>
      <c r="D3344" s="197">
        <v>13</v>
      </c>
      <c r="E3344" s="197">
        <v>2000</v>
      </c>
      <c r="F3344" s="197">
        <v>2500</v>
      </c>
      <c r="G3344" s="197">
        <v>255</v>
      </c>
      <c r="H3344" s="197"/>
      <c r="I3344" s="199" t="s">
        <v>414</v>
      </c>
      <c r="J3344" s="200">
        <f>+J3345</f>
        <v>0</v>
      </c>
      <c r="K3344" s="200">
        <f>+K3345</f>
        <v>0</v>
      </c>
      <c r="L3344" s="200">
        <f>+J3344+K3344</f>
        <v>0</v>
      </c>
      <c r="M3344" s="200">
        <f>+M3345</f>
        <v>0</v>
      </c>
      <c r="N3344" s="200">
        <f>+N3345</f>
        <v>0</v>
      </c>
      <c r="O3344" s="200">
        <f>+M3344+N3344</f>
        <v>0</v>
      </c>
      <c r="P3344" s="200">
        <f>+L3344+O3344</f>
        <v>0</v>
      </c>
      <c r="Q3344" s="200"/>
      <c r="R3344" s="309"/>
      <c r="S3344" s="309"/>
      <c r="T3344" s="200">
        <f>+T3345</f>
        <v>0</v>
      </c>
      <c r="U3344" s="200">
        <f>+U3345</f>
        <v>0</v>
      </c>
      <c r="V3344" s="200">
        <f>+V3345</f>
        <v>0</v>
      </c>
      <c r="W3344" s="200">
        <f>+W3345</f>
        <v>0</v>
      </c>
      <c r="X3344" s="202"/>
      <c r="Y3344" s="202"/>
      <c r="Z3344" s="200">
        <f>+Z3345</f>
        <v>0</v>
      </c>
      <c r="AA3344" s="200">
        <f>+AA3345</f>
        <v>0</v>
      </c>
      <c r="AB3344" s="200">
        <f>+AB3345</f>
        <v>0</v>
      </c>
      <c r="AC3344" s="200">
        <f>+AC3345</f>
        <v>0</v>
      </c>
      <c r="AD3344" s="202"/>
      <c r="AE3344" s="202"/>
      <c r="AF3344" s="200">
        <f>+AF3345</f>
        <v>0</v>
      </c>
      <c r="AG3344" s="200">
        <f>+AG3345</f>
        <v>0</v>
      </c>
      <c r="AH3344" s="200">
        <f>+AF3344+AG3344</f>
        <v>0</v>
      </c>
      <c r="AI3344" s="200">
        <f>+AI3345</f>
        <v>0</v>
      </c>
      <c r="AJ3344" s="200">
        <f>+AJ3345</f>
        <v>0</v>
      </c>
      <c r="AK3344" s="200">
        <f>+AI3344+AJ3344</f>
        <v>0</v>
      </c>
      <c r="AL3344" s="200">
        <f>+AH3344+AK3344</f>
        <v>0</v>
      </c>
      <c r="AM3344" s="200">
        <f>+AM3345</f>
        <v>0</v>
      </c>
      <c r="AN3344" s="200">
        <f>+AN3345</f>
        <v>0</v>
      </c>
      <c r="AO3344" s="200">
        <f>+AM3344+AN3344</f>
        <v>0</v>
      </c>
      <c r="AP3344" s="200">
        <f>+AP3345</f>
        <v>0</v>
      </c>
      <c r="AQ3344" s="200">
        <f>+AQ3345</f>
        <v>0</v>
      </c>
      <c r="AR3344" s="200">
        <f>+AP3344+AQ3344</f>
        <v>0</v>
      </c>
      <c r="AS3344" s="200">
        <f>+AO3344+AR3344</f>
        <v>0</v>
      </c>
      <c r="AT3344" s="200">
        <f>+AT3345</f>
        <v>0</v>
      </c>
      <c r="AU3344" s="200">
        <f>+AU3345</f>
        <v>0</v>
      </c>
      <c r="AV3344" s="200">
        <f>+AT3344+AU3344</f>
        <v>0</v>
      </c>
      <c r="AW3344" s="200">
        <f>+AW3345</f>
        <v>0</v>
      </c>
      <c r="AX3344" s="200">
        <f>+AX3345</f>
        <v>0</v>
      </c>
      <c r="AY3344" s="200">
        <f>+AW3344+AX3344</f>
        <v>0</v>
      </c>
      <c r="AZ3344" s="200">
        <f>+AV3344+AY3344</f>
        <v>0</v>
      </c>
      <c r="BA3344" s="200">
        <f>+BA3345</f>
        <v>0</v>
      </c>
      <c r="BB3344" s="200">
        <f>+BB3345</f>
        <v>0</v>
      </c>
      <c r="BC3344" s="200">
        <f>+BA3344+BB3344</f>
        <v>0</v>
      </c>
      <c r="BD3344" s="200">
        <f>+BD3345</f>
        <v>0</v>
      </c>
      <c r="BE3344" s="200">
        <f>+BE3345</f>
        <v>0</v>
      </c>
      <c r="BF3344" s="200">
        <f>+BD3344+BE3344</f>
        <v>0</v>
      </c>
      <c r="BG3344" s="200">
        <f>+BC3344+BF3344</f>
        <v>0</v>
      </c>
      <c r="BH3344" s="200">
        <f>+BH3345</f>
        <v>0</v>
      </c>
      <c r="BI3344" s="200">
        <f>+BI3345</f>
        <v>0</v>
      </c>
      <c r="BJ3344" s="200">
        <f>+BH3344+BI3344</f>
        <v>0</v>
      </c>
      <c r="BK3344" s="200">
        <f>+BK3345</f>
        <v>0</v>
      </c>
      <c r="BL3344" s="200">
        <f>+BL3345</f>
        <v>0</v>
      </c>
      <c r="BM3344" s="200">
        <f>+BK3344+BL3344</f>
        <v>0</v>
      </c>
      <c r="BN3344" s="200">
        <f>+BJ3344+BM3344</f>
        <v>0</v>
      </c>
      <c r="BO3344" s="200">
        <f>+BO3345</f>
        <v>0</v>
      </c>
      <c r="BP3344" s="200">
        <f>+BP3345</f>
        <v>0</v>
      </c>
      <c r="BQ3344" s="200">
        <f>+BO3344+BP3344</f>
        <v>0</v>
      </c>
      <c r="BR3344" s="200">
        <f>+BR3345</f>
        <v>0</v>
      </c>
      <c r="BS3344" s="200">
        <f>+BS3345</f>
        <v>0</v>
      </c>
      <c r="BT3344" s="200">
        <f>+BR3344+BS3344</f>
        <v>0</v>
      </c>
      <c r="BU3344" s="200">
        <f>+BQ3344+BT3344</f>
        <v>0</v>
      </c>
      <c r="BV3344" s="203"/>
      <c r="BW3344" s="203"/>
      <c r="BX3344" s="204"/>
      <c r="BY3344" s="204"/>
      <c r="BZ3344" s="203"/>
      <c r="CA3344" s="205"/>
    </row>
    <row r="3345" spans="2:79" ht="40.5" hidden="1" customHeight="1">
      <c r="B3345" s="218">
        <v>2015</v>
      </c>
      <c r="C3345" s="219">
        <v>8320</v>
      </c>
      <c r="D3345" s="218">
        <v>13</v>
      </c>
      <c r="E3345" s="218">
        <v>2000</v>
      </c>
      <c r="F3345" s="218">
        <v>2500</v>
      </c>
      <c r="G3345" s="218">
        <v>255</v>
      </c>
      <c r="H3345" s="409">
        <v>1</v>
      </c>
      <c r="I3345" s="351" t="s">
        <v>414</v>
      </c>
      <c r="J3345" s="209">
        <v>0</v>
      </c>
      <c r="K3345" s="209">
        <v>0</v>
      </c>
      <c r="L3345" s="210">
        <f>+J3345+K3345</f>
        <v>0</v>
      </c>
      <c r="M3345" s="209">
        <v>0</v>
      </c>
      <c r="N3345" s="209">
        <v>0</v>
      </c>
      <c r="O3345" s="210">
        <f>+M3345+N3345</f>
        <v>0</v>
      </c>
      <c r="P3345" s="210">
        <f>+L3345+O3345</f>
        <v>0</v>
      </c>
      <c r="Q3345" s="245" t="s">
        <v>19</v>
      </c>
      <c r="R3345" s="307"/>
      <c r="S3345" s="307"/>
      <c r="T3345" s="213">
        <v>0</v>
      </c>
      <c r="U3345" s="213">
        <v>0</v>
      </c>
      <c r="V3345" s="213">
        <v>0</v>
      </c>
      <c r="W3345" s="213">
        <v>0</v>
      </c>
      <c r="X3345" s="213"/>
      <c r="Y3345" s="213"/>
      <c r="Z3345" s="213">
        <v>0</v>
      </c>
      <c r="AA3345" s="213">
        <v>0</v>
      </c>
      <c r="AB3345" s="213">
        <v>0</v>
      </c>
      <c r="AC3345" s="213">
        <v>0</v>
      </c>
      <c r="AD3345" s="214"/>
      <c r="AE3345" s="214"/>
      <c r="AF3345" s="209">
        <f>J3345+T3345-Z3345</f>
        <v>0</v>
      </c>
      <c r="AG3345" s="209">
        <f>K3345+U3345-AA3345</f>
        <v>0</v>
      </c>
      <c r="AH3345" s="210">
        <f>+AF3345+AG3345</f>
        <v>0</v>
      </c>
      <c r="AI3345" s="209">
        <f>M3345+V3345-AB3345</f>
        <v>0</v>
      </c>
      <c r="AJ3345" s="209">
        <f>N3345+W3345-AC3345</f>
        <v>0</v>
      </c>
      <c r="AK3345" s="210">
        <f>+AI3345+AJ3345</f>
        <v>0</v>
      </c>
      <c r="AL3345" s="210">
        <f>+AH3345+AK3345</f>
        <v>0</v>
      </c>
      <c r="AM3345" s="213">
        <v>0</v>
      </c>
      <c r="AN3345" s="213">
        <v>0</v>
      </c>
      <c r="AO3345" s="210">
        <f>+AM3345+AN3345</f>
        <v>0</v>
      </c>
      <c r="AP3345" s="213">
        <v>0</v>
      </c>
      <c r="AQ3345" s="213">
        <v>0</v>
      </c>
      <c r="AR3345" s="210">
        <f>+AP3345+AQ3345</f>
        <v>0</v>
      </c>
      <c r="AS3345" s="210">
        <f>+AO3345+AR3345</f>
        <v>0</v>
      </c>
      <c r="AT3345" s="213">
        <v>0</v>
      </c>
      <c r="AU3345" s="213">
        <v>0</v>
      </c>
      <c r="AV3345" s="210">
        <f>+AT3345+AU3345</f>
        <v>0</v>
      </c>
      <c r="AW3345" s="213">
        <v>0</v>
      </c>
      <c r="AX3345" s="213">
        <v>0</v>
      </c>
      <c r="AY3345" s="210">
        <f>+AW3345+AX3345</f>
        <v>0</v>
      </c>
      <c r="AZ3345" s="210">
        <f>+AV3345+AY3345</f>
        <v>0</v>
      </c>
      <c r="BA3345" s="213">
        <v>0</v>
      </c>
      <c r="BB3345" s="213">
        <v>0</v>
      </c>
      <c r="BC3345" s="210">
        <f>+BA3345+BB3345</f>
        <v>0</v>
      </c>
      <c r="BD3345" s="213">
        <v>0</v>
      </c>
      <c r="BE3345" s="213">
        <v>0</v>
      </c>
      <c r="BF3345" s="210">
        <f>+BD3345+BE3345</f>
        <v>0</v>
      </c>
      <c r="BG3345" s="210">
        <f>+BC3345+BF3345</f>
        <v>0</v>
      </c>
      <c r="BH3345" s="213">
        <v>0</v>
      </c>
      <c r="BI3345" s="213">
        <v>0</v>
      </c>
      <c r="BJ3345" s="210">
        <f>+BH3345+BI3345</f>
        <v>0</v>
      </c>
      <c r="BK3345" s="213">
        <v>0</v>
      </c>
      <c r="BL3345" s="213">
        <v>0</v>
      </c>
      <c r="BM3345" s="210">
        <f>+BK3345+BL3345</f>
        <v>0</v>
      </c>
      <c r="BN3345" s="210">
        <f>+BJ3345+BM3345</f>
        <v>0</v>
      </c>
      <c r="BO3345" s="209">
        <f>AF3345-AM3345-AT3345-BA3345-BH3345</f>
        <v>0</v>
      </c>
      <c r="BP3345" s="209">
        <f>AG3345-AN3345-AU3345-BB3345-BI3345</f>
        <v>0</v>
      </c>
      <c r="BQ3345" s="210">
        <f>+BO3345+BP3345</f>
        <v>0</v>
      </c>
      <c r="BR3345" s="209">
        <f>AI3345-AP3345-AW3345-BD3345-BK3345</f>
        <v>0</v>
      </c>
      <c r="BS3345" s="209">
        <f>AJ3345-AQ3345-AX3345-BE3345-BL3345</f>
        <v>0</v>
      </c>
      <c r="BT3345" s="210">
        <f>+BR3345+BS3345</f>
        <v>0</v>
      </c>
      <c r="BU3345" s="210">
        <f>+BQ3345+BT3345</f>
        <v>0</v>
      </c>
      <c r="BV3345" s="215">
        <f>R3345+X3345-AD3345</f>
        <v>0</v>
      </c>
      <c r="BW3345" s="215">
        <f>S3345+Y3345-AE3345</f>
        <v>0</v>
      </c>
      <c r="BX3345" s="216">
        <v>0</v>
      </c>
      <c r="BY3345" s="216">
        <v>0</v>
      </c>
      <c r="BZ3345" s="215">
        <f>BV3345-BX3345</f>
        <v>0</v>
      </c>
      <c r="CA3345" s="217">
        <f>BW3345-BY3345</f>
        <v>0</v>
      </c>
    </row>
    <row r="3346" spans="2:79" ht="36.75" hidden="1" customHeight="1">
      <c r="B3346" s="197">
        <v>2015</v>
      </c>
      <c r="C3346" s="198">
        <v>8320</v>
      </c>
      <c r="D3346" s="197">
        <v>13</v>
      </c>
      <c r="E3346" s="197">
        <v>2000</v>
      </c>
      <c r="F3346" s="197">
        <v>2500</v>
      </c>
      <c r="G3346" s="197">
        <v>259</v>
      </c>
      <c r="H3346" s="197"/>
      <c r="I3346" s="199" t="s">
        <v>412</v>
      </c>
      <c r="J3346" s="200">
        <f>+J3347</f>
        <v>0</v>
      </c>
      <c r="K3346" s="200">
        <f>+K3347</f>
        <v>0</v>
      </c>
      <c r="L3346" s="200">
        <f>+J3346+K3346</f>
        <v>0</v>
      </c>
      <c r="M3346" s="200">
        <f>+M3347</f>
        <v>0</v>
      </c>
      <c r="N3346" s="200">
        <f>+N3347</f>
        <v>0</v>
      </c>
      <c r="O3346" s="200">
        <f>+M3346+N3346</f>
        <v>0</v>
      </c>
      <c r="P3346" s="200">
        <f>+L3346+O3346</f>
        <v>0</v>
      </c>
      <c r="Q3346" s="200"/>
      <c r="R3346" s="309"/>
      <c r="S3346" s="309"/>
      <c r="T3346" s="200">
        <f>+T3347</f>
        <v>0</v>
      </c>
      <c r="U3346" s="200">
        <f>+U3347</f>
        <v>0</v>
      </c>
      <c r="V3346" s="200">
        <f>+V3347</f>
        <v>0</v>
      </c>
      <c r="W3346" s="200">
        <f>+W3347</f>
        <v>0</v>
      </c>
      <c r="X3346" s="202"/>
      <c r="Y3346" s="202"/>
      <c r="Z3346" s="200">
        <f>+Z3347</f>
        <v>0</v>
      </c>
      <c r="AA3346" s="200">
        <f>+AA3347</f>
        <v>0</v>
      </c>
      <c r="AB3346" s="200">
        <f>+AB3347</f>
        <v>0</v>
      </c>
      <c r="AC3346" s="200">
        <f>+AC3347</f>
        <v>0</v>
      </c>
      <c r="AD3346" s="202"/>
      <c r="AE3346" s="202"/>
      <c r="AF3346" s="200">
        <f>+AF3347</f>
        <v>0</v>
      </c>
      <c r="AG3346" s="200">
        <f>+AG3347</f>
        <v>0</v>
      </c>
      <c r="AH3346" s="200">
        <f>+AF3346+AG3346</f>
        <v>0</v>
      </c>
      <c r="AI3346" s="200">
        <f>+AI3347</f>
        <v>0</v>
      </c>
      <c r="AJ3346" s="200">
        <f>+AJ3347</f>
        <v>0</v>
      </c>
      <c r="AK3346" s="200">
        <f>+AI3346+AJ3346</f>
        <v>0</v>
      </c>
      <c r="AL3346" s="200">
        <f>+AH3346+AK3346</f>
        <v>0</v>
      </c>
      <c r="AM3346" s="200">
        <f>+AM3347</f>
        <v>0</v>
      </c>
      <c r="AN3346" s="200">
        <f>+AN3347</f>
        <v>0</v>
      </c>
      <c r="AO3346" s="200">
        <f>+AM3346+AN3346</f>
        <v>0</v>
      </c>
      <c r="AP3346" s="200">
        <f>+AP3347</f>
        <v>0</v>
      </c>
      <c r="AQ3346" s="200">
        <f>+AQ3347</f>
        <v>0</v>
      </c>
      <c r="AR3346" s="200">
        <f>+AP3346+AQ3346</f>
        <v>0</v>
      </c>
      <c r="AS3346" s="200">
        <f>+AO3346+AR3346</f>
        <v>0</v>
      </c>
      <c r="AT3346" s="200">
        <f>+AT3347</f>
        <v>0</v>
      </c>
      <c r="AU3346" s="200">
        <f>+AU3347</f>
        <v>0</v>
      </c>
      <c r="AV3346" s="200">
        <f>+AT3346+AU3346</f>
        <v>0</v>
      </c>
      <c r="AW3346" s="200">
        <f>+AW3347</f>
        <v>0</v>
      </c>
      <c r="AX3346" s="200">
        <f>+AX3347</f>
        <v>0</v>
      </c>
      <c r="AY3346" s="200">
        <f>+AW3346+AX3346</f>
        <v>0</v>
      </c>
      <c r="AZ3346" s="200">
        <f>+AV3346+AY3346</f>
        <v>0</v>
      </c>
      <c r="BA3346" s="200">
        <f>+BA3347</f>
        <v>0</v>
      </c>
      <c r="BB3346" s="200">
        <f>+BB3347</f>
        <v>0</v>
      </c>
      <c r="BC3346" s="200">
        <f>+BA3346+BB3346</f>
        <v>0</v>
      </c>
      <c r="BD3346" s="200">
        <f>+BD3347</f>
        <v>0</v>
      </c>
      <c r="BE3346" s="200">
        <f>+BE3347</f>
        <v>0</v>
      </c>
      <c r="BF3346" s="200">
        <f>+BD3346+BE3346</f>
        <v>0</v>
      </c>
      <c r="BG3346" s="200">
        <f>+BC3346+BF3346</f>
        <v>0</v>
      </c>
      <c r="BH3346" s="200">
        <f>+BH3347</f>
        <v>0</v>
      </c>
      <c r="BI3346" s="200">
        <f>+BI3347</f>
        <v>0</v>
      </c>
      <c r="BJ3346" s="200">
        <f>+BH3346+BI3346</f>
        <v>0</v>
      </c>
      <c r="BK3346" s="200">
        <f>+BK3347</f>
        <v>0</v>
      </c>
      <c r="BL3346" s="200">
        <f>+BL3347</f>
        <v>0</v>
      </c>
      <c r="BM3346" s="200">
        <f>+BK3346+BL3346</f>
        <v>0</v>
      </c>
      <c r="BN3346" s="200">
        <f>+BJ3346+BM3346</f>
        <v>0</v>
      </c>
      <c r="BO3346" s="200">
        <f>+BO3347</f>
        <v>0</v>
      </c>
      <c r="BP3346" s="200">
        <f>+BP3347</f>
        <v>0</v>
      </c>
      <c r="BQ3346" s="200">
        <f>+BO3346+BP3346</f>
        <v>0</v>
      </c>
      <c r="BR3346" s="200">
        <f>+BR3347</f>
        <v>0</v>
      </c>
      <c r="BS3346" s="200">
        <f>+BS3347</f>
        <v>0</v>
      </c>
      <c r="BT3346" s="200">
        <f>+BR3346+BS3346</f>
        <v>0</v>
      </c>
      <c r="BU3346" s="200">
        <f>+BQ3346+BT3346</f>
        <v>0</v>
      </c>
      <c r="BV3346" s="203"/>
      <c r="BW3346" s="203"/>
      <c r="BX3346" s="204"/>
      <c r="BY3346" s="204"/>
      <c r="BZ3346" s="203"/>
      <c r="CA3346" s="205"/>
    </row>
    <row r="3347" spans="2:79" ht="90" hidden="1" customHeight="1">
      <c r="B3347" s="218">
        <v>2015</v>
      </c>
      <c r="C3347" s="219">
        <v>8320</v>
      </c>
      <c r="D3347" s="218">
        <v>13</v>
      </c>
      <c r="E3347" s="218">
        <v>2000</v>
      </c>
      <c r="F3347" s="218">
        <v>2500</v>
      </c>
      <c r="G3347" s="218">
        <v>259</v>
      </c>
      <c r="H3347" s="218">
        <v>1</v>
      </c>
      <c r="I3347" s="220" t="s">
        <v>412</v>
      </c>
      <c r="J3347" s="209">
        <v>0</v>
      </c>
      <c r="K3347" s="209">
        <v>0</v>
      </c>
      <c r="L3347" s="210">
        <f>+J3347+K3347</f>
        <v>0</v>
      </c>
      <c r="M3347" s="209">
        <v>0</v>
      </c>
      <c r="N3347" s="209">
        <v>0</v>
      </c>
      <c r="O3347" s="210">
        <f>+M3347+N3347</f>
        <v>0</v>
      </c>
      <c r="P3347" s="210">
        <f>+L3347+O3347</f>
        <v>0</v>
      </c>
      <c r="Q3347" s="245" t="s">
        <v>409</v>
      </c>
      <c r="R3347" s="307"/>
      <c r="S3347" s="307"/>
      <c r="T3347" s="213">
        <v>0</v>
      </c>
      <c r="U3347" s="213">
        <v>0</v>
      </c>
      <c r="V3347" s="213">
        <v>0</v>
      </c>
      <c r="W3347" s="213">
        <v>0</v>
      </c>
      <c r="X3347" s="213"/>
      <c r="Y3347" s="213"/>
      <c r="Z3347" s="213">
        <v>0</v>
      </c>
      <c r="AA3347" s="213">
        <v>0</v>
      </c>
      <c r="AB3347" s="213">
        <v>0</v>
      </c>
      <c r="AC3347" s="213">
        <v>0</v>
      </c>
      <c r="AD3347" s="214"/>
      <c r="AE3347" s="214"/>
      <c r="AF3347" s="209">
        <f>J3347+T3347-Z3347</f>
        <v>0</v>
      </c>
      <c r="AG3347" s="209">
        <f>K3347+U3347-AA3347</f>
        <v>0</v>
      </c>
      <c r="AH3347" s="210">
        <f>+AF3347+AG3347</f>
        <v>0</v>
      </c>
      <c r="AI3347" s="209">
        <f>M3347+V3347-AB3347</f>
        <v>0</v>
      </c>
      <c r="AJ3347" s="209">
        <f>N3347+W3347-AC3347</f>
        <v>0</v>
      </c>
      <c r="AK3347" s="210">
        <f>+AI3347+AJ3347</f>
        <v>0</v>
      </c>
      <c r="AL3347" s="210">
        <f>+AH3347+AK3347</f>
        <v>0</v>
      </c>
      <c r="AM3347" s="213">
        <v>0</v>
      </c>
      <c r="AN3347" s="213">
        <v>0</v>
      </c>
      <c r="AO3347" s="210">
        <f>+AM3347+AN3347</f>
        <v>0</v>
      </c>
      <c r="AP3347" s="213">
        <v>0</v>
      </c>
      <c r="AQ3347" s="213">
        <v>0</v>
      </c>
      <c r="AR3347" s="210">
        <f>+AP3347+AQ3347</f>
        <v>0</v>
      </c>
      <c r="AS3347" s="210">
        <f>+AO3347+AR3347</f>
        <v>0</v>
      </c>
      <c r="AT3347" s="213">
        <v>0</v>
      </c>
      <c r="AU3347" s="213">
        <v>0</v>
      </c>
      <c r="AV3347" s="210">
        <f>+AT3347+AU3347</f>
        <v>0</v>
      </c>
      <c r="AW3347" s="213">
        <v>0</v>
      </c>
      <c r="AX3347" s="213">
        <v>0</v>
      </c>
      <c r="AY3347" s="210">
        <f>+AW3347+AX3347</f>
        <v>0</v>
      </c>
      <c r="AZ3347" s="210">
        <f>+AV3347+AY3347</f>
        <v>0</v>
      </c>
      <c r="BA3347" s="213">
        <v>0</v>
      </c>
      <c r="BB3347" s="213">
        <v>0</v>
      </c>
      <c r="BC3347" s="210">
        <f>+BA3347+BB3347</f>
        <v>0</v>
      </c>
      <c r="BD3347" s="213">
        <v>0</v>
      </c>
      <c r="BE3347" s="213">
        <v>0</v>
      </c>
      <c r="BF3347" s="210">
        <f>+BD3347+BE3347</f>
        <v>0</v>
      </c>
      <c r="BG3347" s="210">
        <f>+BC3347+BF3347</f>
        <v>0</v>
      </c>
      <c r="BH3347" s="213">
        <v>0</v>
      </c>
      <c r="BI3347" s="213">
        <v>0</v>
      </c>
      <c r="BJ3347" s="210">
        <f>+BH3347+BI3347</f>
        <v>0</v>
      </c>
      <c r="BK3347" s="213">
        <v>0</v>
      </c>
      <c r="BL3347" s="213">
        <v>0</v>
      </c>
      <c r="BM3347" s="210">
        <f>+BK3347+BL3347</f>
        <v>0</v>
      </c>
      <c r="BN3347" s="210">
        <f>+BJ3347+BM3347</f>
        <v>0</v>
      </c>
      <c r="BO3347" s="209">
        <f>AF3347-AM3347-AT3347-BA3347-BH3347</f>
        <v>0</v>
      </c>
      <c r="BP3347" s="209">
        <f>AG3347-AN3347-AU3347-BB3347-BI3347</f>
        <v>0</v>
      </c>
      <c r="BQ3347" s="210">
        <f>+BO3347+BP3347</f>
        <v>0</v>
      </c>
      <c r="BR3347" s="209">
        <f>AI3347-AP3347-AW3347-BD3347-BK3347</f>
        <v>0</v>
      </c>
      <c r="BS3347" s="209">
        <f>AJ3347-AQ3347-AX3347-BE3347-BL3347</f>
        <v>0</v>
      </c>
      <c r="BT3347" s="210">
        <f>+BR3347+BS3347</f>
        <v>0</v>
      </c>
      <c r="BU3347" s="210">
        <f>+BQ3347+BT3347</f>
        <v>0</v>
      </c>
      <c r="BV3347" s="215">
        <f>R3347+X3347-AD3347</f>
        <v>0</v>
      </c>
      <c r="BW3347" s="215">
        <f>S3347+Y3347-AE3347</f>
        <v>0</v>
      </c>
      <c r="BX3347" s="216">
        <v>0</v>
      </c>
      <c r="BY3347" s="216">
        <v>0</v>
      </c>
      <c r="BZ3347" s="215">
        <f>BV3347-BX3347</f>
        <v>0</v>
      </c>
      <c r="CA3347" s="217">
        <f>BW3347-BY3347</f>
        <v>0</v>
      </c>
    </row>
    <row r="3348" spans="2:79">
      <c r="B3348" s="188">
        <v>2015</v>
      </c>
      <c r="C3348" s="189">
        <v>8320</v>
      </c>
      <c r="D3348" s="188">
        <v>13</v>
      </c>
      <c r="E3348" s="188">
        <v>2000</v>
      </c>
      <c r="F3348" s="188">
        <v>2600</v>
      </c>
      <c r="G3348" s="188"/>
      <c r="H3348" s="188"/>
      <c r="I3348" s="190" t="s">
        <v>410</v>
      </c>
      <c r="J3348" s="191">
        <f>+J3349</f>
        <v>0</v>
      </c>
      <c r="K3348" s="191">
        <f>+K3349</f>
        <v>0</v>
      </c>
      <c r="L3348" s="191">
        <f>+J3348+K3348</f>
        <v>0</v>
      </c>
      <c r="M3348" s="191">
        <f>+M3349</f>
        <v>100000</v>
      </c>
      <c r="N3348" s="191">
        <f>+N3349</f>
        <v>0</v>
      </c>
      <c r="O3348" s="191">
        <f>+M3348+N3348</f>
        <v>100000</v>
      </c>
      <c r="P3348" s="191">
        <f>+L3348+O3348</f>
        <v>100000</v>
      </c>
      <c r="Q3348" s="191"/>
      <c r="R3348" s="308"/>
      <c r="S3348" s="308"/>
      <c r="T3348" s="191">
        <f>+T3349</f>
        <v>0</v>
      </c>
      <c r="U3348" s="191">
        <f>+U3349</f>
        <v>0</v>
      </c>
      <c r="V3348" s="191">
        <f>+V3349</f>
        <v>0</v>
      </c>
      <c r="W3348" s="191">
        <f>+W3349</f>
        <v>0</v>
      </c>
      <c r="X3348" s="193"/>
      <c r="Y3348" s="193"/>
      <c r="Z3348" s="191">
        <f>+Z3349</f>
        <v>0</v>
      </c>
      <c r="AA3348" s="191">
        <f>+AA3349</f>
        <v>0</v>
      </c>
      <c r="AB3348" s="191">
        <f>+AB3349</f>
        <v>0</v>
      </c>
      <c r="AC3348" s="191">
        <f>+AC3349</f>
        <v>0</v>
      </c>
      <c r="AD3348" s="193"/>
      <c r="AE3348" s="193"/>
      <c r="AF3348" s="191">
        <f>+AF3349</f>
        <v>0</v>
      </c>
      <c r="AG3348" s="191">
        <f>+AG3349</f>
        <v>0</v>
      </c>
      <c r="AH3348" s="191">
        <f>+AF3348+AG3348</f>
        <v>0</v>
      </c>
      <c r="AI3348" s="191">
        <f>+AI3349</f>
        <v>100000</v>
      </c>
      <c r="AJ3348" s="191">
        <f>+AJ3349</f>
        <v>0</v>
      </c>
      <c r="AK3348" s="191">
        <f>+AI3348+AJ3348</f>
        <v>100000</v>
      </c>
      <c r="AL3348" s="191">
        <f>+AH3348+AK3348</f>
        <v>100000</v>
      </c>
      <c r="AM3348" s="191">
        <f>+AM3349</f>
        <v>0</v>
      </c>
      <c r="AN3348" s="191">
        <f>+AN3349</f>
        <v>0</v>
      </c>
      <c r="AO3348" s="191">
        <f>+AM3348+AN3348</f>
        <v>0</v>
      </c>
      <c r="AP3348" s="191">
        <f>+AP3349</f>
        <v>0</v>
      </c>
      <c r="AQ3348" s="191">
        <f>+AQ3349</f>
        <v>0</v>
      </c>
      <c r="AR3348" s="191">
        <f>+AP3348+AQ3348</f>
        <v>0</v>
      </c>
      <c r="AS3348" s="191">
        <f>+AO3348+AR3348</f>
        <v>0</v>
      </c>
      <c r="AT3348" s="191">
        <f>+AT3349</f>
        <v>0</v>
      </c>
      <c r="AU3348" s="191">
        <f>+AU3349</f>
        <v>0</v>
      </c>
      <c r="AV3348" s="191">
        <f>+AT3348+AU3348</f>
        <v>0</v>
      </c>
      <c r="AW3348" s="191">
        <f>+AW3349</f>
        <v>0</v>
      </c>
      <c r="AX3348" s="191">
        <f>+AX3349</f>
        <v>0</v>
      </c>
      <c r="AY3348" s="191">
        <f>+AW3348+AX3348</f>
        <v>0</v>
      </c>
      <c r="AZ3348" s="191">
        <f>+AV3348+AY3348</f>
        <v>0</v>
      </c>
      <c r="BA3348" s="191">
        <f>+BA3349</f>
        <v>0</v>
      </c>
      <c r="BB3348" s="191">
        <f>+BB3349</f>
        <v>0</v>
      </c>
      <c r="BC3348" s="191">
        <f>+BA3348+BB3348</f>
        <v>0</v>
      </c>
      <c r="BD3348" s="191">
        <f>+BD3349</f>
        <v>0</v>
      </c>
      <c r="BE3348" s="191">
        <f>+BE3349</f>
        <v>0</v>
      </c>
      <c r="BF3348" s="191">
        <f>+BD3348+BE3348</f>
        <v>0</v>
      </c>
      <c r="BG3348" s="191">
        <f>+BC3348+BF3348</f>
        <v>0</v>
      </c>
      <c r="BH3348" s="191">
        <f>+BH3349</f>
        <v>0</v>
      </c>
      <c r="BI3348" s="191">
        <f>+BI3349</f>
        <v>0</v>
      </c>
      <c r="BJ3348" s="191">
        <f>+BH3348+BI3348</f>
        <v>0</v>
      </c>
      <c r="BK3348" s="191">
        <f>+BK3349</f>
        <v>0</v>
      </c>
      <c r="BL3348" s="191">
        <f>+BL3349</f>
        <v>0</v>
      </c>
      <c r="BM3348" s="191">
        <f>+BK3348+BL3348</f>
        <v>0</v>
      </c>
      <c r="BN3348" s="191">
        <f>+BJ3348+BM3348</f>
        <v>0</v>
      </c>
      <c r="BO3348" s="191">
        <f>+BO3349</f>
        <v>0</v>
      </c>
      <c r="BP3348" s="191">
        <f>+BP3349</f>
        <v>0</v>
      </c>
      <c r="BQ3348" s="191">
        <f>+BO3348+BP3348</f>
        <v>0</v>
      </c>
      <c r="BR3348" s="191">
        <f>+BR3349</f>
        <v>100000</v>
      </c>
      <c r="BS3348" s="191">
        <f>+BS3349</f>
        <v>0</v>
      </c>
      <c r="BT3348" s="191">
        <f>+BR3348+BS3348</f>
        <v>100000</v>
      </c>
      <c r="BU3348" s="191">
        <f>+BQ3348+BT3348</f>
        <v>100000</v>
      </c>
      <c r="BV3348" s="194"/>
      <c r="BW3348" s="194"/>
      <c r="BX3348" s="195"/>
      <c r="BY3348" s="195"/>
      <c r="BZ3348" s="194"/>
      <c r="CA3348" s="196"/>
    </row>
    <row r="3349" spans="2:79">
      <c r="B3349" s="197">
        <v>2015</v>
      </c>
      <c r="C3349" s="198">
        <v>8320</v>
      </c>
      <c r="D3349" s="197">
        <v>13</v>
      </c>
      <c r="E3349" s="197">
        <v>2000</v>
      </c>
      <c r="F3349" s="197">
        <v>2600</v>
      </c>
      <c r="G3349" s="197">
        <v>261</v>
      </c>
      <c r="H3349" s="197"/>
      <c r="I3349" s="199" t="s">
        <v>410</v>
      </c>
      <c r="J3349" s="200">
        <f>SUM(J3350:J3351)</f>
        <v>0</v>
      </c>
      <c r="K3349" s="200">
        <f>SUM(K3350:K3351)</f>
        <v>0</v>
      </c>
      <c r="L3349" s="200">
        <f>+J3349+K3349</f>
        <v>0</v>
      </c>
      <c r="M3349" s="200">
        <f>SUM(M3350:M3351)</f>
        <v>100000</v>
      </c>
      <c r="N3349" s="200">
        <f>SUM(N3350:N3351)</f>
        <v>0</v>
      </c>
      <c r="O3349" s="200">
        <f>+M3349+N3349</f>
        <v>100000</v>
      </c>
      <c r="P3349" s="200">
        <f>+L3349+O3349</f>
        <v>100000</v>
      </c>
      <c r="Q3349" s="200"/>
      <c r="R3349" s="309"/>
      <c r="S3349" s="309"/>
      <c r="T3349" s="200">
        <f>SUM(T3350:T3351)</f>
        <v>0</v>
      </c>
      <c r="U3349" s="200">
        <f>SUM(U3350:U3351)</f>
        <v>0</v>
      </c>
      <c r="V3349" s="200">
        <f>SUM(V3350:V3351)</f>
        <v>0</v>
      </c>
      <c r="W3349" s="200">
        <f>SUM(W3350:W3351)</f>
        <v>0</v>
      </c>
      <c r="X3349" s="202"/>
      <c r="Y3349" s="202"/>
      <c r="Z3349" s="200">
        <f>SUM(Z3350:Z3351)</f>
        <v>0</v>
      </c>
      <c r="AA3349" s="200">
        <f>SUM(AA3350:AA3351)</f>
        <v>0</v>
      </c>
      <c r="AB3349" s="200">
        <f>SUM(AB3350:AB3351)</f>
        <v>0</v>
      </c>
      <c r="AC3349" s="200">
        <f>SUM(AC3350:AC3351)</f>
        <v>0</v>
      </c>
      <c r="AD3349" s="202"/>
      <c r="AE3349" s="202"/>
      <c r="AF3349" s="200">
        <f>SUM(AF3350:AF3351)</f>
        <v>0</v>
      </c>
      <c r="AG3349" s="200">
        <f>SUM(AG3350:AG3351)</f>
        <v>0</v>
      </c>
      <c r="AH3349" s="200">
        <f>+AF3349+AG3349</f>
        <v>0</v>
      </c>
      <c r="AI3349" s="200">
        <f>SUM(AI3350:AI3351)</f>
        <v>100000</v>
      </c>
      <c r="AJ3349" s="200">
        <f>SUM(AJ3350:AJ3351)</f>
        <v>0</v>
      </c>
      <c r="AK3349" s="200">
        <f>+AI3349+AJ3349</f>
        <v>100000</v>
      </c>
      <c r="AL3349" s="200">
        <f>+AH3349+AK3349</f>
        <v>100000</v>
      </c>
      <c r="AM3349" s="200">
        <f>SUM(AM3350:AM3351)</f>
        <v>0</v>
      </c>
      <c r="AN3349" s="200">
        <f>SUM(AN3350:AN3351)</f>
        <v>0</v>
      </c>
      <c r="AO3349" s="200">
        <f>+AM3349+AN3349</f>
        <v>0</v>
      </c>
      <c r="AP3349" s="200">
        <f>SUM(AP3350:AP3351)</f>
        <v>0</v>
      </c>
      <c r="AQ3349" s="200">
        <f>SUM(AQ3350:AQ3351)</f>
        <v>0</v>
      </c>
      <c r="AR3349" s="200">
        <f>+AP3349+AQ3349</f>
        <v>0</v>
      </c>
      <c r="AS3349" s="200">
        <f>+AO3349+AR3349</f>
        <v>0</v>
      </c>
      <c r="AT3349" s="200">
        <f>SUM(AT3350:AT3351)</f>
        <v>0</v>
      </c>
      <c r="AU3349" s="200">
        <f>SUM(AU3350:AU3351)</f>
        <v>0</v>
      </c>
      <c r="AV3349" s="200">
        <f>+AT3349+AU3349</f>
        <v>0</v>
      </c>
      <c r="AW3349" s="200">
        <f>SUM(AW3350:AW3351)</f>
        <v>0</v>
      </c>
      <c r="AX3349" s="200">
        <f>SUM(AX3350:AX3351)</f>
        <v>0</v>
      </c>
      <c r="AY3349" s="200">
        <f>+AW3349+AX3349</f>
        <v>0</v>
      </c>
      <c r="AZ3349" s="200">
        <f>+AV3349+AY3349</f>
        <v>0</v>
      </c>
      <c r="BA3349" s="200">
        <f>SUM(BA3350:BA3351)</f>
        <v>0</v>
      </c>
      <c r="BB3349" s="200">
        <f>SUM(BB3350:BB3351)</f>
        <v>0</v>
      </c>
      <c r="BC3349" s="200">
        <f>+BA3349+BB3349</f>
        <v>0</v>
      </c>
      <c r="BD3349" s="200">
        <f>SUM(BD3350:BD3351)</f>
        <v>0</v>
      </c>
      <c r="BE3349" s="200">
        <f>SUM(BE3350:BE3351)</f>
        <v>0</v>
      </c>
      <c r="BF3349" s="200">
        <f>+BD3349+BE3349</f>
        <v>0</v>
      </c>
      <c r="BG3349" s="200">
        <f>+BC3349+BF3349</f>
        <v>0</v>
      </c>
      <c r="BH3349" s="200">
        <f>SUM(BH3350:BH3351)</f>
        <v>0</v>
      </c>
      <c r="BI3349" s="200">
        <f>SUM(BI3350:BI3351)</f>
        <v>0</v>
      </c>
      <c r="BJ3349" s="200">
        <f>+BH3349+BI3349</f>
        <v>0</v>
      </c>
      <c r="BK3349" s="200">
        <f>SUM(BK3350:BK3351)</f>
        <v>0</v>
      </c>
      <c r="BL3349" s="200">
        <f>SUM(BL3350:BL3351)</f>
        <v>0</v>
      </c>
      <c r="BM3349" s="200">
        <f>+BK3349+BL3349</f>
        <v>0</v>
      </c>
      <c r="BN3349" s="200">
        <f>+BJ3349+BM3349</f>
        <v>0</v>
      </c>
      <c r="BO3349" s="200">
        <f>SUM(BO3350:BO3351)</f>
        <v>0</v>
      </c>
      <c r="BP3349" s="200">
        <f>SUM(BP3350:BP3351)</f>
        <v>0</v>
      </c>
      <c r="BQ3349" s="200">
        <f>+BO3349+BP3349</f>
        <v>0</v>
      </c>
      <c r="BR3349" s="200">
        <f>SUM(BR3350:BR3351)</f>
        <v>100000</v>
      </c>
      <c r="BS3349" s="200">
        <f>SUM(BS3350:BS3351)</f>
        <v>0</v>
      </c>
      <c r="BT3349" s="200">
        <f>+BR3349+BS3349</f>
        <v>100000</v>
      </c>
      <c r="BU3349" s="200">
        <f>+BQ3349+BT3349</f>
        <v>100000</v>
      </c>
      <c r="BV3349" s="203"/>
      <c r="BW3349" s="203"/>
      <c r="BX3349" s="204"/>
      <c r="BY3349" s="204"/>
      <c r="BZ3349" s="203"/>
      <c r="CA3349" s="205"/>
    </row>
    <row r="3350" spans="2:79" ht="36.75" customHeight="1">
      <c r="B3350" s="218">
        <v>2015</v>
      </c>
      <c r="C3350" s="219">
        <v>8320</v>
      </c>
      <c r="D3350" s="218">
        <v>13</v>
      </c>
      <c r="E3350" s="218">
        <v>2000</v>
      </c>
      <c r="F3350" s="218">
        <v>2600</v>
      </c>
      <c r="G3350" s="218">
        <v>261</v>
      </c>
      <c r="H3350" s="218">
        <v>1</v>
      </c>
      <c r="I3350" s="220" t="s">
        <v>603</v>
      </c>
      <c r="J3350" s="209">
        <v>0</v>
      </c>
      <c r="K3350" s="209">
        <v>0</v>
      </c>
      <c r="L3350" s="210">
        <f>+J3350+K3350</f>
        <v>0</v>
      </c>
      <c r="M3350" s="209">
        <v>100000</v>
      </c>
      <c r="N3350" s="209">
        <v>0</v>
      </c>
      <c r="O3350" s="210">
        <f>+M3350+N3350</f>
        <v>100000</v>
      </c>
      <c r="P3350" s="210">
        <f>+L3350+O3350</f>
        <v>100000</v>
      </c>
      <c r="Q3350" s="221" t="s">
        <v>409</v>
      </c>
      <c r="R3350" s="307">
        <v>7140</v>
      </c>
      <c r="S3350" s="307"/>
      <c r="T3350" s="213">
        <v>0</v>
      </c>
      <c r="U3350" s="213">
        <v>0</v>
      </c>
      <c r="V3350" s="213">
        <v>0</v>
      </c>
      <c r="W3350" s="213">
        <v>0</v>
      </c>
      <c r="X3350" s="213"/>
      <c r="Y3350" s="213"/>
      <c r="Z3350" s="213">
        <v>0</v>
      </c>
      <c r="AA3350" s="213">
        <v>0</v>
      </c>
      <c r="AB3350" s="213">
        <v>0</v>
      </c>
      <c r="AC3350" s="213">
        <v>0</v>
      </c>
      <c r="AD3350" s="214"/>
      <c r="AE3350" s="214"/>
      <c r="AF3350" s="209">
        <f>J3350+T3350-Z3350</f>
        <v>0</v>
      </c>
      <c r="AG3350" s="209">
        <f>K3350+U3350-AA3350</f>
        <v>0</v>
      </c>
      <c r="AH3350" s="210">
        <f>+AF3350+AG3350</f>
        <v>0</v>
      </c>
      <c r="AI3350" s="209">
        <f>M3350+V3350-AB3350</f>
        <v>100000</v>
      </c>
      <c r="AJ3350" s="209">
        <f>N3350+W3350-AC3350</f>
        <v>0</v>
      </c>
      <c r="AK3350" s="210">
        <f>+AI3350+AJ3350</f>
        <v>100000</v>
      </c>
      <c r="AL3350" s="210">
        <f>+AH3350+AK3350</f>
        <v>100000</v>
      </c>
      <c r="AM3350" s="213">
        <v>0</v>
      </c>
      <c r="AN3350" s="213">
        <v>0</v>
      </c>
      <c r="AO3350" s="210">
        <f>+AM3350+AN3350</f>
        <v>0</v>
      </c>
      <c r="AP3350" s="213">
        <f>[1]REPUVE!L315</f>
        <v>0</v>
      </c>
      <c r="AQ3350" s="213">
        <v>0</v>
      </c>
      <c r="AR3350" s="210">
        <f>+AP3350+AQ3350</f>
        <v>0</v>
      </c>
      <c r="AS3350" s="210">
        <f>+AO3350+AR3350</f>
        <v>0</v>
      </c>
      <c r="AT3350" s="213">
        <v>0</v>
      </c>
      <c r="AU3350" s="213">
        <v>0</v>
      </c>
      <c r="AV3350" s="210">
        <f>+AT3350+AU3350</f>
        <v>0</v>
      </c>
      <c r="AW3350" s="213">
        <f>[1]REPUVE!L316</f>
        <v>0</v>
      </c>
      <c r="AX3350" s="213">
        <v>0</v>
      </c>
      <c r="AY3350" s="210">
        <f>+AW3350+AX3350</f>
        <v>0</v>
      </c>
      <c r="AZ3350" s="210">
        <f>+AV3350+AY3350</f>
        <v>0</v>
      </c>
      <c r="BA3350" s="213">
        <v>0</v>
      </c>
      <c r="BB3350" s="213">
        <v>0</v>
      </c>
      <c r="BC3350" s="210">
        <f>+BA3350+BB3350</f>
        <v>0</v>
      </c>
      <c r="BD3350" s="213">
        <f>[1]REPUVE!L317</f>
        <v>0</v>
      </c>
      <c r="BE3350" s="213">
        <v>0</v>
      </c>
      <c r="BF3350" s="210">
        <f>+BD3350+BE3350</f>
        <v>0</v>
      </c>
      <c r="BG3350" s="210">
        <f>+BC3350+BF3350</f>
        <v>0</v>
      </c>
      <c r="BH3350" s="213">
        <v>0</v>
      </c>
      <c r="BI3350" s="213">
        <v>0</v>
      </c>
      <c r="BJ3350" s="210">
        <f>+BH3350+BI3350</f>
        <v>0</v>
      </c>
      <c r="BK3350" s="213">
        <f>[1]REPUVE!L318</f>
        <v>0</v>
      </c>
      <c r="BL3350" s="213">
        <v>0</v>
      </c>
      <c r="BM3350" s="210">
        <f>+BK3350+BL3350</f>
        <v>0</v>
      </c>
      <c r="BN3350" s="210">
        <f>+BJ3350+BM3350</f>
        <v>0</v>
      </c>
      <c r="BO3350" s="209">
        <f>AF3350-AM3350-AT3350-BA3350-BH3350</f>
        <v>0</v>
      </c>
      <c r="BP3350" s="209">
        <f>AG3350-AN3350-AU3350-BB3350-BI3350</f>
        <v>0</v>
      </c>
      <c r="BQ3350" s="210">
        <f>+BO3350+BP3350</f>
        <v>0</v>
      </c>
      <c r="BR3350" s="209">
        <f>AI3350-AP3350-AW3350-BD3350-BK3350</f>
        <v>100000</v>
      </c>
      <c r="BS3350" s="209">
        <f>AJ3350-AQ3350-AX3350-BE3350-BL3350</f>
        <v>0</v>
      </c>
      <c r="BT3350" s="210">
        <f>+BR3350+BS3350</f>
        <v>100000</v>
      </c>
      <c r="BU3350" s="210">
        <f>+BQ3350+BT3350</f>
        <v>100000</v>
      </c>
      <c r="BV3350" s="215">
        <f>R3350+X3350-AD3350</f>
        <v>7140</v>
      </c>
      <c r="BW3350" s="215">
        <f>S3350+Y3350-AE3350</f>
        <v>0</v>
      </c>
      <c r="BX3350" s="216">
        <f>[1]REPUVE!M315</f>
        <v>0</v>
      </c>
      <c r="BY3350" s="216">
        <v>0</v>
      </c>
      <c r="BZ3350" s="215">
        <f>BV3350-BX3350</f>
        <v>7140</v>
      </c>
      <c r="CA3350" s="217">
        <f>BW3350-BY3350</f>
        <v>0</v>
      </c>
    </row>
    <row r="3351" spans="2:79" ht="36.75" hidden="1" customHeight="1">
      <c r="B3351" s="218">
        <v>2015</v>
      </c>
      <c r="C3351" s="219">
        <v>8320</v>
      </c>
      <c r="D3351" s="218">
        <v>13</v>
      </c>
      <c r="E3351" s="218">
        <v>2000</v>
      </c>
      <c r="F3351" s="218">
        <v>2600</v>
      </c>
      <c r="G3351" s="218">
        <v>261</v>
      </c>
      <c r="H3351" s="218">
        <v>2</v>
      </c>
      <c r="I3351" s="220" t="s">
        <v>735</v>
      </c>
      <c r="J3351" s="209">
        <v>0</v>
      </c>
      <c r="K3351" s="209">
        <v>0</v>
      </c>
      <c r="L3351" s="210">
        <f>+J3351+K3351</f>
        <v>0</v>
      </c>
      <c r="M3351" s="209">
        <v>0</v>
      </c>
      <c r="N3351" s="209">
        <v>0</v>
      </c>
      <c r="O3351" s="210">
        <f>+M3351+N3351</f>
        <v>0</v>
      </c>
      <c r="P3351" s="210">
        <f>+L3351+O3351</f>
        <v>0</v>
      </c>
      <c r="Q3351" s="221" t="s">
        <v>409</v>
      </c>
      <c r="R3351" s="307"/>
      <c r="S3351" s="307"/>
      <c r="T3351" s="213">
        <v>0</v>
      </c>
      <c r="U3351" s="213">
        <v>0</v>
      </c>
      <c r="V3351" s="213">
        <v>0</v>
      </c>
      <c r="W3351" s="213">
        <v>0</v>
      </c>
      <c r="X3351" s="213"/>
      <c r="Y3351" s="213"/>
      <c r="Z3351" s="213">
        <v>0</v>
      </c>
      <c r="AA3351" s="213">
        <v>0</v>
      </c>
      <c r="AB3351" s="213">
        <v>0</v>
      </c>
      <c r="AC3351" s="213">
        <v>0</v>
      </c>
      <c r="AD3351" s="214"/>
      <c r="AE3351" s="214"/>
      <c r="AF3351" s="209">
        <f>J3351+T3351-Z3351</f>
        <v>0</v>
      </c>
      <c r="AG3351" s="209">
        <f>K3351+U3351-AA3351</f>
        <v>0</v>
      </c>
      <c r="AH3351" s="210">
        <f>+AF3351+AG3351</f>
        <v>0</v>
      </c>
      <c r="AI3351" s="209">
        <f>M3351+V3351-AB3351</f>
        <v>0</v>
      </c>
      <c r="AJ3351" s="209">
        <f>N3351+W3351-AC3351</f>
        <v>0</v>
      </c>
      <c r="AK3351" s="210">
        <f>+AI3351+AJ3351</f>
        <v>0</v>
      </c>
      <c r="AL3351" s="210">
        <f>+AH3351+AK3351</f>
        <v>0</v>
      </c>
      <c r="AM3351" s="213">
        <v>0</v>
      </c>
      <c r="AN3351" s="213">
        <v>0</v>
      </c>
      <c r="AO3351" s="210">
        <f>+AM3351+AN3351</f>
        <v>0</v>
      </c>
      <c r="AP3351" s="213">
        <v>0</v>
      </c>
      <c r="AQ3351" s="213">
        <v>0</v>
      </c>
      <c r="AR3351" s="210">
        <f>+AP3351+AQ3351</f>
        <v>0</v>
      </c>
      <c r="AS3351" s="210">
        <f>+AO3351+AR3351</f>
        <v>0</v>
      </c>
      <c r="AT3351" s="213">
        <v>0</v>
      </c>
      <c r="AU3351" s="213">
        <v>0</v>
      </c>
      <c r="AV3351" s="210">
        <f>+AT3351+AU3351</f>
        <v>0</v>
      </c>
      <c r="AW3351" s="213">
        <v>0</v>
      </c>
      <c r="AX3351" s="213">
        <v>0</v>
      </c>
      <c r="AY3351" s="210">
        <f>+AW3351+AX3351</f>
        <v>0</v>
      </c>
      <c r="AZ3351" s="210">
        <f>+AV3351+AY3351</f>
        <v>0</v>
      </c>
      <c r="BA3351" s="213">
        <v>0</v>
      </c>
      <c r="BB3351" s="213">
        <v>0</v>
      </c>
      <c r="BC3351" s="210">
        <f>+BA3351+BB3351</f>
        <v>0</v>
      </c>
      <c r="BD3351" s="213">
        <v>0</v>
      </c>
      <c r="BE3351" s="213">
        <v>0</v>
      </c>
      <c r="BF3351" s="210">
        <f>+BD3351+BE3351</f>
        <v>0</v>
      </c>
      <c r="BG3351" s="210">
        <f>+BC3351+BF3351</f>
        <v>0</v>
      </c>
      <c r="BH3351" s="213">
        <v>0</v>
      </c>
      <c r="BI3351" s="213">
        <v>0</v>
      </c>
      <c r="BJ3351" s="210">
        <f>+BH3351+BI3351</f>
        <v>0</v>
      </c>
      <c r="BK3351" s="213">
        <v>0</v>
      </c>
      <c r="BL3351" s="213">
        <v>0</v>
      </c>
      <c r="BM3351" s="210">
        <f>+BK3351+BL3351</f>
        <v>0</v>
      </c>
      <c r="BN3351" s="210">
        <f>+BJ3351+BM3351</f>
        <v>0</v>
      </c>
      <c r="BO3351" s="209">
        <f>AF3351-AM3351-AT3351-BA3351-BH3351</f>
        <v>0</v>
      </c>
      <c r="BP3351" s="209">
        <f>AG3351-AN3351-AU3351-BB3351-BI3351</f>
        <v>0</v>
      </c>
      <c r="BQ3351" s="210">
        <f>+BO3351+BP3351</f>
        <v>0</v>
      </c>
      <c r="BR3351" s="209">
        <f>AI3351-AP3351-AW3351-BD3351-BK3351</f>
        <v>0</v>
      </c>
      <c r="BS3351" s="209">
        <f>AJ3351-AQ3351-AX3351-BE3351-BL3351</f>
        <v>0</v>
      </c>
      <c r="BT3351" s="210">
        <f>+BR3351+BS3351</f>
        <v>0</v>
      </c>
      <c r="BU3351" s="210">
        <f>+BQ3351+BT3351</f>
        <v>0</v>
      </c>
      <c r="BV3351" s="215">
        <f>R3351+X3351-AD3351</f>
        <v>0</v>
      </c>
      <c r="BW3351" s="215">
        <f>S3351+Y3351-AE3351</f>
        <v>0</v>
      </c>
      <c r="BX3351" s="216">
        <v>0</v>
      </c>
      <c r="BY3351" s="216">
        <v>0</v>
      </c>
      <c r="BZ3351" s="215">
        <f>BV3351-BX3351</f>
        <v>0</v>
      </c>
      <c r="CA3351" s="217">
        <f>BW3351-BY3351</f>
        <v>0</v>
      </c>
    </row>
    <row r="3352" spans="2:79" hidden="1">
      <c r="B3352" s="188">
        <v>2015</v>
      </c>
      <c r="C3352" s="189">
        <v>8320</v>
      </c>
      <c r="D3352" s="188">
        <v>13</v>
      </c>
      <c r="E3352" s="188">
        <v>2000</v>
      </c>
      <c r="F3352" s="188">
        <v>2700</v>
      </c>
      <c r="G3352" s="188"/>
      <c r="H3352" s="188"/>
      <c r="I3352" s="190" t="s">
        <v>408</v>
      </c>
      <c r="J3352" s="191">
        <f>+J3353+J3355+J3361</f>
        <v>0</v>
      </c>
      <c r="K3352" s="191">
        <f>+K3353+K3355+K3361</f>
        <v>0</v>
      </c>
      <c r="L3352" s="191">
        <f>+J3352+K3352</f>
        <v>0</v>
      </c>
      <c r="M3352" s="191">
        <f>+M3353+M3355+M3361</f>
        <v>0</v>
      </c>
      <c r="N3352" s="191">
        <f>+N3353+N3355+N3361</f>
        <v>0</v>
      </c>
      <c r="O3352" s="191">
        <f>+M3352+N3352</f>
        <v>0</v>
      </c>
      <c r="P3352" s="191">
        <f>+L3352+O3352</f>
        <v>0</v>
      </c>
      <c r="Q3352" s="191"/>
      <c r="R3352" s="308"/>
      <c r="S3352" s="308"/>
      <c r="T3352" s="191">
        <f>+T3353+T3355+T3361</f>
        <v>0</v>
      </c>
      <c r="U3352" s="191">
        <f>+U3353+U3355+U3361</f>
        <v>0</v>
      </c>
      <c r="V3352" s="191">
        <f>+V3353+V3355+V3361</f>
        <v>0</v>
      </c>
      <c r="W3352" s="191">
        <f>+W3353+W3355+W3361</f>
        <v>0</v>
      </c>
      <c r="X3352" s="193"/>
      <c r="Y3352" s="193"/>
      <c r="Z3352" s="191">
        <f>+Z3353+Z3355+Z3361</f>
        <v>0</v>
      </c>
      <c r="AA3352" s="191">
        <f>+AA3353+AA3355+AA3361</f>
        <v>0</v>
      </c>
      <c r="AB3352" s="191">
        <f>+AB3353+AB3355+AB3361</f>
        <v>0</v>
      </c>
      <c r="AC3352" s="191">
        <f>+AC3353+AC3355+AC3361</f>
        <v>0</v>
      </c>
      <c r="AD3352" s="193"/>
      <c r="AE3352" s="193"/>
      <c r="AF3352" s="191">
        <f>+AF3353+AF3355+AF3361</f>
        <v>0</v>
      </c>
      <c r="AG3352" s="191">
        <f>+AG3353+AG3355+AG3361</f>
        <v>0</v>
      </c>
      <c r="AH3352" s="191">
        <f>+AF3352+AG3352</f>
        <v>0</v>
      </c>
      <c r="AI3352" s="191">
        <f>+AI3353+AI3355+AI3361</f>
        <v>0</v>
      </c>
      <c r="AJ3352" s="191">
        <f>+AJ3353+AJ3355+AJ3361</f>
        <v>0</v>
      </c>
      <c r="AK3352" s="191">
        <f>+AI3352+AJ3352</f>
        <v>0</v>
      </c>
      <c r="AL3352" s="191">
        <f>+AH3352+AK3352</f>
        <v>0</v>
      </c>
      <c r="AM3352" s="191">
        <f>+AM3353+AM3355+AM3361</f>
        <v>0</v>
      </c>
      <c r="AN3352" s="191">
        <f>+AN3353+AN3355+AN3361</f>
        <v>0</v>
      </c>
      <c r="AO3352" s="191">
        <f>+AM3352+AN3352</f>
        <v>0</v>
      </c>
      <c r="AP3352" s="191">
        <f>+AP3353+AP3355+AP3361</f>
        <v>0</v>
      </c>
      <c r="AQ3352" s="191">
        <f>+AQ3353+AQ3355+AQ3361</f>
        <v>0</v>
      </c>
      <c r="AR3352" s="191">
        <f>+AP3352+AQ3352</f>
        <v>0</v>
      </c>
      <c r="AS3352" s="191">
        <f>+AO3352+AR3352</f>
        <v>0</v>
      </c>
      <c r="AT3352" s="191">
        <f>+AT3353+AT3355+AT3361</f>
        <v>0</v>
      </c>
      <c r="AU3352" s="191">
        <f>+AU3353+AU3355+AU3361</f>
        <v>0</v>
      </c>
      <c r="AV3352" s="191">
        <f>+AT3352+AU3352</f>
        <v>0</v>
      </c>
      <c r="AW3352" s="191">
        <f>+AW3353+AW3355+AW3361</f>
        <v>0</v>
      </c>
      <c r="AX3352" s="191">
        <f>+AX3353+AX3355+AX3361</f>
        <v>0</v>
      </c>
      <c r="AY3352" s="191">
        <f>+AW3352+AX3352</f>
        <v>0</v>
      </c>
      <c r="AZ3352" s="191">
        <f>+AV3352+AY3352</f>
        <v>0</v>
      </c>
      <c r="BA3352" s="191">
        <f>+BA3353+BA3355+BA3361</f>
        <v>0</v>
      </c>
      <c r="BB3352" s="191">
        <f>+BB3353+BB3355+BB3361</f>
        <v>0</v>
      </c>
      <c r="BC3352" s="191">
        <f>+BA3352+BB3352</f>
        <v>0</v>
      </c>
      <c r="BD3352" s="191">
        <f>+BD3353+BD3355+BD3361</f>
        <v>0</v>
      </c>
      <c r="BE3352" s="191">
        <f>+BE3353+BE3355+BE3361</f>
        <v>0</v>
      </c>
      <c r="BF3352" s="191">
        <f>+BD3352+BE3352</f>
        <v>0</v>
      </c>
      <c r="BG3352" s="191">
        <f>+BC3352+BF3352</f>
        <v>0</v>
      </c>
      <c r="BH3352" s="191">
        <f>+BH3353+BH3355+BH3361</f>
        <v>0</v>
      </c>
      <c r="BI3352" s="191">
        <f>+BI3353+BI3355+BI3361</f>
        <v>0</v>
      </c>
      <c r="BJ3352" s="191">
        <f>+BH3352+BI3352</f>
        <v>0</v>
      </c>
      <c r="BK3352" s="191">
        <f>+BK3353+BK3355+BK3361</f>
        <v>0</v>
      </c>
      <c r="BL3352" s="191">
        <f>+BL3353+BL3355+BL3361</f>
        <v>0</v>
      </c>
      <c r="BM3352" s="191">
        <f>+BK3352+BL3352</f>
        <v>0</v>
      </c>
      <c r="BN3352" s="191">
        <f>+BJ3352+BM3352</f>
        <v>0</v>
      </c>
      <c r="BO3352" s="191">
        <f>+BO3353+BO3355+BO3361</f>
        <v>0</v>
      </c>
      <c r="BP3352" s="191">
        <f>+BP3353+BP3355+BP3361</f>
        <v>0</v>
      </c>
      <c r="BQ3352" s="191">
        <f>+BO3352+BP3352</f>
        <v>0</v>
      </c>
      <c r="BR3352" s="191">
        <f>+BR3353+BR3355+BR3361</f>
        <v>0</v>
      </c>
      <c r="BS3352" s="191">
        <f>+BS3353+BS3355+BS3361</f>
        <v>0</v>
      </c>
      <c r="BT3352" s="191">
        <f>+BR3352+BS3352</f>
        <v>0</v>
      </c>
      <c r="BU3352" s="191">
        <f>+BQ3352+BT3352</f>
        <v>0</v>
      </c>
      <c r="BV3352" s="194"/>
      <c r="BW3352" s="194"/>
      <c r="BX3352" s="195"/>
      <c r="BY3352" s="195"/>
      <c r="BZ3352" s="194"/>
      <c r="CA3352" s="196"/>
    </row>
    <row r="3353" spans="2:79" ht="36.75" hidden="1" customHeight="1">
      <c r="B3353" s="197">
        <v>2015</v>
      </c>
      <c r="C3353" s="198">
        <v>8320</v>
      </c>
      <c r="D3353" s="197">
        <v>13</v>
      </c>
      <c r="E3353" s="197">
        <v>2000</v>
      </c>
      <c r="F3353" s="197">
        <v>2700</v>
      </c>
      <c r="G3353" s="197">
        <v>271</v>
      </c>
      <c r="H3353" s="197"/>
      <c r="I3353" s="199" t="s">
        <v>602</v>
      </c>
      <c r="J3353" s="200">
        <f>+J3354</f>
        <v>0</v>
      </c>
      <c r="K3353" s="200">
        <f>+K3354</f>
        <v>0</v>
      </c>
      <c r="L3353" s="200">
        <f>+J3353+K3353</f>
        <v>0</v>
      </c>
      <c r="M3353" s="200">
        <f>+M3354</f>
        <v>0</v>
      </c>
      <c r="N3353" s="200">
        <f>+N3354</f>
        <v>0</v>
      </c>
      <c r="O3353" s="200">
        <f>+M3353+N3353</f>
        <v>0</v>
      </c>
      <c r="P3353" s="200">
        <f>+L3353+O3353</f>
        <v>0</v>
      </c>
      <c r="Q3353" s="200"/>
      <c r="R3353" s="309"/>
      <c r="S3353" s="309"/>
      <c r="T3353" s="200">
        <f>+T3354</f>
        <v>0</v>
      </c>
      <c r="U3353" s="200">
        <f>+U3354</f>
        <v>0</v>
      </c>
      <c r="V3353" s="200">
        <f>+V3354</f>
        <v>0</v>
      </c>
      <c r="W3353" s="200">
        <f>+W3354</f>
        <v>0</v>
      </c>
      <c r="X3353" s="202"/>
      <c r="Y3353" s="202"/>
      <c r="Z3353" s="200">
        <f>+Z3354</f>
        <v>0</v>
      </c>
      <c r="AA3353" s="200">
        <f>+AA3354</f>
        <v>0</v>
      </c>
      <c r="AB3353" s="200">
        <f>+AB3354</f>
        <v>0</v>
      </c>
      <c r="AC3353" s="200">
        <f>+AC3354</f>
        <v>0</v>
      </c>
      <c r="AD3353" s="202"/>
      <c r="AE3353" s="202"/>
      <c r="AF3353" s="200">
        <f>+AF3354</f>
        <v>0</v>
      </c>
      <c r="AG3353" s="200">
        <f>+AG3354</f>
        <v>0</v>
      </c>
      <c r="AH3353" s="200">
        <f>+AF3353+AG3353</f>
        <v>0</v>
      </c>
      <c r="AI3353" s="200">
        <f>+AI3354</f>
        <v>0</v>
      </c>
      <c r="AJ3353" s="200">
        <f>+AJ3354</f>
        <v>0</v>
      </c>
      <c r="AK3353" s="200">
        <f>+AI3353+AJ3353</f>
        <v>0</v>
      </c>
      <c r="AL3353" s="200">
        <f>+AH3353+AK3353</f>
        <v>0</v>
      </c>
      <c r="AM3353" s="200">
        <f>+AM3354</f>
        <v>0</v>
      </c>
      <c r="AN3353" s="200">
        <f>+AN3354</f>
        <v>0</v>
      </c>
      <c r="AO3353" s="200">
        <f>+AM3353+AN3353</f>
        <v>0</v>
      </c>
      <c r="AP3353" s="200">
        <f>+AP3354</f>
        <v>0</v>
      </c>
      <c r="AQ3353" s="200">
        <f>+AQ3354</f>
        <v>0</v>
      </c>
      <c r="AR3353" s="200">
        <f>+AP3353+AQ3353</f>
        <v>0</v>
      </c>
      <c r="AS3353" s="200">
        <f>+AO3353+AR3353</f>
        <v>0</v>
      </c>
      <c r="AT3353" s="200">
        <f>+AT3354</f>
        <v>0</v>
      </c>
      <c r="AU3353" s="200">
        <f>+AU3354</f>
        <v>0</v>
      </c>
      <c r="AV3353" s="200">
        <f>+AT3353+AU3353</f>
        <v>0</v>
      </c>
      <c r="AW3353" s="200">
        <f>+AW3354</f>
        <v>0</v>
      </c>
      <c r="AX3353" s="200">
        <f>+AX3354</f>
        <v>0</v>
      </c>
      <c r="AY3353" s="200">
        <f>+AW3353+AX3353</f>
        <v>0</v>
      </c>
      <c r="AZ3353" s="200">
        <f>+AV3353+AY3353</f>
        <v>0</v>
      </c>
      <c r="BA3353" s="200">
        <f>+BA3354</f>
        <v>0</v>
      </c>
      <c r="BB3353" s="200">
        <f>+BB3354</f>
        <v>0</v>
      </c>
      <c r="BC3353" s="200">
        <f>+BA3353+BB3353</f>
        <v>0</v>
      </c>
      <c r="BD3353" s="200">
        <f>+BD3354</f>
        <v>0</v>
      </c>
      <c r="BE3353" s="200">
        <f>+BE3354</f>
        <v>0</v>
      </c>
      <c r="BF3353" s="200">
        <f>+BD3353+BE3353</f>
        <v>0</v>
      </c>
      <c r="BG3353" s="200">
        <f>+BC3353+BF3353</f>
        <v>0</v>
      </c>
      <c r="BH3353" s="200">
        <f>+BH3354</f>
        <v>0</v>
      </c>
      <c r="BI3353" s="200">
        <f>+BI3354</f>
        <v>0</v>
      </c>
      <c r="BJ3353" s="200">
        <f>+BH3353+BI3353</f>
        <v>0</v>
      </c>
      <c r="BK3353" s="200">
        <f>+BK3354</f>
        <v>0</v>
      </c>
      <c r="BL3353" s="200">
        <f>+BL3354</f>
        <v>0</v>
      </c>
      <c r="BM3353" s="200">
        <f>+BK3353+BL3353</f>
        <v>0</v>
      </c>
      <c r="BN3353" s="200">
        <f>+BJ3353+BM3353</f>
        <v>0</v>
      </c>
      <c r="BO3353" s="200">
        <f>+BO3354</f>
        <v>0</v>
      </c>
      <c r="BP3353" s="200">
        <f>+BP3354</f>
        <v>0</v>
      </c>
      <c r="BQ3353" s="200">
        <f>+BO3353+BP3353</f>
        <v>0</v>
      </c>
      <c r="BR3353" s="200">
        <f>+BR3354</f>
        <v>0</v>
      </c>
      <c r="BS3353" s="200">
        <f>+BS3354</f>
        <v>0</v>
      </c>
      <c r="BT3353" s="200">
        <f>+BR3353+BS3353</f>
        <v>0</v>
      </c>
      <c r="BU3353" s="200">
        <f>+BQ3353+BT3353</f>
        <v>0</v>
      </c>
      <c r="BV3353" s="203"/>
      <c r="BW3353" s="203"/>
      <c r="BX3353" s="204"/>
      <c r="BY3353" s="204"/>
      <c r="BZ3353" s="203"/>
      <c r="CA3353" s="205"/>
    </row>
    <row r="3354" spans="2:79" ht="36.75" hidden="1" customHeight="1">
      <c r="B3354" s="218">
        <v>2015</v>
      </c>
      <c r="C3354" s="219">
        <v>8320</v>
      </c>
      <c r="D3354" s="218">
        <v>13</v>
      </c>
      <c r="E3354" s="218">
        <v>2000</v>
      </c>
      <c r="F3354" s="218">
        <v>2700</v>
      </c>
      <c r="G3354" s="218">
        <v>271</v>
      </c>
      <c r="H3354" s="409">
        <v>1</v>
      </c>
      <c r="I3354" s="220" t="s">
        <v>407</v>
      </c>
      <c r="J3354" s="209">
        <v>0</v>
      </c>
      <c r="K3354" s="209">
        <v>0</v>
      </c>
      <c r="L3354" s="210">
        <f>+J3354+K3354</f>
        <v>0</v>
      </c>
      <c r="M3354" s="209">
        <v>0</v>
      </c>
      <c r="N3354" s="209">
        <v>0</v>
      </c>
      <c r="O3354" s="210">
        <f>+M3354+N3354</f>
        <v>0</v>
      </c>
      <c r="P3354" s="210">
        <f>+L3354+O3354</f>
        <v>0</v>
      </c>
      <c r="Q3354" s="245" t="s">
        <v>422</v>
      </c>
      <c r="R3354" s="307"/>
      <c r="S3354" s="307"/>
      <c r="T3354" s="213">
        <v>0</v>
      </c>
      <c r="U3354" s="213">
        <v>0</v>
      </c>
      <c r="V3354" s="213">
        <v>0</v>
      </c>
      <c r="W3354" s="213">
        <v>0</v>
      </c>
      <c r="X3354" s="213"/>
      <c r="Y3354" s="213"/>
      <c r="Z3354" s="213">
        <v>0</v>
      </c>
      <c r="AA3354" s="213">
        <v>0</v>
      </c>
      <c r="AB3354" s="213">
        <v>0</v>
      </c>
      <c r="AC3354" s="213">
        <v>0</v>
      </c>
      <c r="AD3354" s="214"/>
      <c r="AE3354" s="214"/>
      <c r="AF3354" s="209">
        <f>J3354+T3354-Z3354</f>
        <v>0</v>
      </c>
      <c r="AG3354" s="209">
        <f>K3354+U3354-AA3354</f>
        <v>0</v>
      </c>
      <c r="AH3354" s="210">
        <f>+AF3354+AG3354</f>
        <v>0</v>
      </c>
      <c r="AI3354" s="209">
        <f>M3354+V3354-AB3354</f>
        <v>0</v>
      </c>
      <c r="AJ3354" s="209">
        <f>N3354+W3354-AC3354</f>
        <v>0</v>
      </c>
      <c r="AK3354" s="210">
        <f>+AI3354+AJ3354</f>
        <v>0</v>
      </c>
      <c r="AL3354" s="210">
        <f>+AH3354+AK3354</f>
        <v>0</v>
      </c>
      <c r="AM3354" s="213">
        <v>0</v>
      </c>
      <c r="AN3354" s="213">
        <v>0</v>
      </c>
      <c r="AO3354" s="210">
        <f>+AM3354+AN3354</f>
        <v>0</v>
      </c>
      <c r="AP3354" s="213">
        <v>0</v>
      </c>
      <c r="AQ3354" s="213">
        <v>0</v>
      </c>
      <c r="AR3354" s="210">
        <f>+AP3354+AQ3354</f>
        <v>0</v>
      </c>
      <c r="AS3354" s="210">
        <f>+AO3354+AR3354</f>
        <v>0</v>
      </c>
      <c r="AT3354" s="213">
        <v>0</v>
      </c>
      <c r="AU3354" s="213">
        <v>0</v>
      </c>
      <c r="AV3354" s="210">
        <f>+AT3354+AU3354</f>
        <v>0</v>
      </c>
      <c r="AW3354" s="213">
        <v>0</v>
      </c>
      <c r="AX3354" s="213">
        <v>0</v>
      </c>
      <c r="AY3354" s="210">
        <f>+AW3354+AX3354</f>
        <v>0</v>
      </c>
      <c r="AZ3354" s="210">
        <f>+AV3354+AY3354</f>
        <v>0</v>
      </c>
      <c r="BA3354" s="213">
        <v>0</v>
      </c>
      <c r="BB3354" s="213">
        <v>0</v>
      </c>
      <c r="BC3354" s="210">
        <f>+BA3354+BB3354</f>
        <v>0</v>
      </c>
      <c r="BD3354" s="213">
        <v>0</v>
      </c>
      <c r="BE3354" s="213">
        <v>0</v>
      </c>
      <c r="BF3354" s="210">
        <f>+BD3354+BE3354</f>
        <v>0</v>
      </c>
      <c r="BG3354" s="210">
        <f>+BC3354+BF3354</f>
        <v>0</v>
      </c>
      <c r="BH3354" s="213">
        <v>0</v>
      </c>
      <c r="BI3354" s="213">
        <v>0</v>
      </c>
      <c r="BJ3354" s="210">
        <f>+BH3354+BI3354</f>
        <v>0</v>
      </c>
      <c r="BK3354" s="213">
        <v>0</v>
      </c>
      <c r="BL3354" s="213">
        <v>0</v>
      </c>
      <c r="BM3354" s="210">
        <f>+BK3354+BL3354</f>
        <v>0</v>
      </c>
      <c r="BN3354" s="210">
        <f>+BJ3354+BM3354</f>
        <v>0</v>
      </c>
      <c r="BO3354" s="209">
        <f>AF3354-AM3354-AT3354-BA3354-BH3354</f>
        <v>0</v>
      </c>
      <c r="BP3354" s="209">
        <f>AG3354-AN3354-AU3354-BB3354-BI3354</f>
        <v>0</v>
      </c>
      <c r="BQ3354" s="210">
        <f>+BO3354+BP3354</f>
        <v>0</v>
      </c>
      <c r="BR3354" s="209">
        <f>AI3354-AP3354-AW3354-BD3354-BK3354</f>
        <v>0</v>
      </c>
      <c r="BS3354" s="209">
        <f>AJ3354-AQ3354-AX3354-BE3354-BL3354</f>
        <v>0</v>
      </c>
      <c r="BT3354" s="210">
        <f>+BR3354+BS3354</f>
        <v>0</v>
      </c>
      <c r="BU3354" s="210">
        <f>+BQ3354+BT3354</f>
        <v>0</v>
      </c>
      <c r="BV3354" s="215">
        <f>R3354+X3354-AD3354</f>
        <v>0</v>
      </c>
      <c r="BW3354" s="215">
        <f>S3354+Y3354-AE3354</f>
        <v>0</v>
      </c>
      <c r="BX3354" s="216">
        <v>0</v>
      </c>
      <c r="BY3354" s="216">
        <v>0</v>
      </c>
      <c r="BZ3354" s="215">
        <f>BV3354-BX3354</f>
        <v>0</v>
      </c>
      <c r="CA3354" s="217">
        <f>BW3354-BY3354</f>
        <v>0</v>
      </c>
    </row>
    <row r="3355" spans="2:79" hidden="1">
      <c r="B3355" s="197">
        <v>2015</v>
      </c>
      <c r="C3355" s="198">
        <v>8320</v>
      </c>
      <c r="D3355" s="197">
        <v>13</v>
      </c>
      <c r="E3355" s="197">
        <v>2000</v>
      </c>
      <c r="F3355" s="197">
        <v>2700</v>
      </c>
      <c r="G3355" s="197">
        <v>272</v>
      </c>
      <c r="H3355" s="197"/>
      <c r="I3355" s="199" t="s">
        <v>396</v>
      </c>
      <c r="J3355" s="200">
        <f>SUM(J3356:J3360)</f>
        <v>0</v>
      </c>
      <c r="K3355" s="200">
        <f>SUM(K3356:K3360)</f>
        <v>0</v>
      </c>
      <c r="L3355" s="200">
        <f>+J3355+K3355</f>
        <v>0</v>
      </c>
      <c r="M3355" s="200">
        <f>SUM(M3356:M3360)</f>
        <v>0</v>
      </c>
      <c r="N3355" s="200">
        <f>SUM(N3356:N3360)</f>
        <v>0</v>
      </c>
      <c r="O3355" s="200">
        <f>+M3355+N3355</f>
        <v>0</v>
      </c>
      <c r="P3355" s="200">
        <f>+L3355+O3355</f>
        <v>0</v>
      </c>
      <c r="Q3355" s="200"/>
      <c r="R3355" s="309"/>
      <c r="S3355" s="309"/>
      <c r="T3355" s="200">
        <f>SUM(T3356:T3360)</f>
        <v>0</v>
      </c>
      <c r="U3355" s="200">
        <f>SUM(U3356:U3360)</f>
        <v>0</v>
      </c>
      <c r="V3355" s="200">
        <f>SUM(V3356:V3360)</f>
        <v>0</v>
      </c>
      <c r="W3355" s="200">
        <f>SUM(W3356:W3360)</f>
        <v>0</v>
      </c>
      <c r="X3355" s="202"/>
      <c r="Y3355" s="202"/>
      <c r="Z3355" s="200">
        <f>SUM(Z3356:Z3360)</f>
        <v>0</v>
      </c>
      <c r="AA3355" s="200">
        <f>SUM(AA3356:AA3360)</f>
        <v>0</v>
      </c>
      <c r="AB3355" s="200">
        <f>SUM(AB3356:AB3360)</f>
        <v>0</v>
      </c>
      <c r="AC3355" s="200">
        <f>SUM(AC3356:AC3360)</f>
        <v>0</v>
      </c>
      <c r="AD3355" s="202"/>
      <c r="AE3355" s="202"/>
      <c r="AF3355" s="200">
        <f>SUM(AF3356:AF3360)</f>
        <v>0</v>
      </c>
      <c r="AG3355" s="200">
        <f>SUM(AG3356:AG3360)</f>
        <v>0</v>
      </c>
      <c r="AH3355" s="200">
        <f>+AF3355+AG3355</f>
        <v>0</v>
      </c>
      <c r="AI3355" s="200">
        <f>SUM(AI3356:AI3360)</f>
        <v>0</v>
      </c>
      <c r="AJ3355" s="200">
        <f>SUM(AJ3356:AJ3360)</f>
        <v>0</v>
      </c>
      <c r="AK3355" s="200">
        <f>+AI3355+AJ3355</f>
        <v>0</v>
      </c>
      <c r="AL3355" s="200">
        <f>+AH3355+AK3355</f>
        <v>0</v>
      </c>
      <c r="AM3355" s="200">
        <f>SUM(AM3356:AM3360)</f>
        <v>0</v>
      </c>
      <c r="AN3355" s="200">
        <f>SUM(AN3356:AN3360)</f>
        <v>0</v>
      </c>
      <c r="AO3355" s="200">
        <f>+AM3355+AN3355</f>
        <v>0</v>
      </c>
      <c r="AP3355" s="200">
        <f>SUM(AP3356:AP3360)</f>
        <v>0</v>
      </c>
      <c r="AQ3355" s="200">
        <f>SUM(AQ3356:AQ3360)</f>
        <v>0</v>
      </c>
      <c r="AR3355" s="200">
        <f>+AP3355+AQ3355</f>
        <v>0</v>
      </c>
      <c r="AS3355" s="200">
        <f>+AO3355+AR3355</f>
        <v>0</v>
      </c>
      <c r="AT3355" s="200">
        <f>SUM(AT3356:AT3360)</f>
        <v>0</v>
      </c>
      <c r="AU3355" s="200">
        <f>SUM(AU3356:AU3360)</f>
        <v>0</v>
      </c>
      <c r="AV3355" s="200">
        <f>+AT3355+AU3355</f>
        <v>0</v>
      </c>
      <c r="AW3355" s="200">
        <f>SUM(AW3356:AW3360)</f>
        <v>0</v>
      </c>
      <c r="AX3355" s="200">
        <f>SUM(AX3356:AX3360)</f>
        <v>0</v>
      </c>
      <c r="AY3355" s="200">
        <f>+AW3355+AX3355</f>
        <v>0</v>
      </c>
      <c r="AZ3355" s="200">
        <f>+AV3355+AY3355</f>
        <v>0</v>
      </c>
      <c r="BA3355" s="200">
        <f>SUM(BA3356:BA3360)</f>
        <v>0</v>
      </c>
      <c r="BB3355" s="200">
        <f>SUM(BB3356:BB3360)</f>
        <v>0</v>
      </c>
      <c r="BC3355" s="200">
        <f>+BA3355+BB3355</f>
        <v>0</v>
      </c>
      <c r="BD3355" s="200">
        <f>SUM(BD3356:BD3360)</f>
        <v>0</v>
      </c>
      <c r="BE3355" s="200">
        <f>SUM(BE3356:BE3360)</f>
        <v>0</v>
      </c>
      <c r="BF3355" s="200">
        <f>+BD3355+BE3355</f>
        <v>0</v>
      </c>
      <c r="BG3355" s="200">
        <f>+BC3355+BF3355</f>
        <v>0</v>
      </c>
      <c r="BH3355" s="200">
        <f>SUM(BH3356:BH3360)</f>
        <v>0</v>
      </c>
      <c r="BI3355" s="200">
        <f>SUM(BI3356:BI3360)</f>
        <v>0</v>
      </c>
      <c r="BJ3355" s="200">
        <f>+BH3355+BI3355</f>
        <v>0</v>
      </c>
      <c r="BK3355" s="200">
        <f>SUM(BK3356:BK3360)</f>
        <v>0</v>
      </c>
      <c r="BL3355" s="200">
        <f>SUM(BL3356:BL3360)</f>
        <v>0</v>
      </c>
      <c r="BM3355" s="200">
        <f>+BK3355+BL3355</f>
        <v>0</v>
      </c>
      <c r="BN3355" s="200">
        <f>+BJ3355+BM3355</f>
        <v>0</v>
      </c>
      <c r="BO3355" s="200">
        <f>SUM(BO3356:BO3360)</f>
        <v>0</v>
      </c>
      <c r="BP3355" s="200">
        <f>SUM(BP3356:BP3360)</f>
        <v>0</v>
      </c>
      <c r="BQ3355" s="200">
        <f>+BO3355+BP3355</f>
        <v>0</v>
      </c>
      <c r="BR3355" s="200">
        <f>SUM(BR3356:BR3360)</f>
        <v>0</v>
      </c>
      <c r="BS3355" s="200">
        <f>SUM(BS3356:BS3360)</f>
        <v>0</v>
      </c>
      <c r="BT3355" s="200">
        <f>+BR3355+BS3355</f>
        <v>0</v>
      </c>
      <c r="BU3355" s="200">
        <f>+BQ3355+BT3355</f>
        <v>0</v>
      </c>
      <c r="BV3355" s="203"/>
      <c r="BW3355" s="203"/>
      <c r="BX3355" s="204"/>
      <c r="BY3355" s="204"/>
      <c r="BZ3355" s="203"/>
      <c r="CA3355" s="205"/>
    </row>
    <row r="3356" spans="2:79" ht="36.75" hidden="1" customHeight="1">
      <c r="B3356" s="218">
        <v>2015</v>
      </c>
      <c r="C3356" s="219">
        <v>8320</v>
      </c>
      <c r="D3356" s="218">
        <v>13</v>
      </c>
      <c r="E3356" s="218">
        <v>2000</v>
      </c>
      <c r="F3356" s="218">
        <v>2700</v>
      </c>
      <c r="G3356" s="218">
        <v>272</v>
      </c>
      <c r="H3356" s="218">
        <v>1</v>
      </c>
      <c r="I3356" s="220" t="s">
        <v>734</v>
      </c>
      <c r="J3356" s="209">
        <v>0</v>
      </c>
      <c r="K3356" s="209">
        <v>0</v>
      </c>
      <c r="L3356" s="210">
        <f>+J3356+K3356</f>
        <v>0</v>
      </c>
      <c r="M3356" s="209">
        <v>0</v>
      </c>
      <c r="N3356" s="209">
        <v>0</v>
      </c>
      <c r="O3356" s="210">
        <f>+M3356+N3356</f>
        <v>0</v>
      </c>
      <c r="P3356" s="210">
        <f>+L3356+O3356</f>
        <v>0</v>
      </c>
      <c r="Q3356" s="221" t="s">
        <v>19</v>
      </c>
      <c r="R3356" s="307"/>
      <c r="S3356" s="307"/>
      <c r="T3356" s="213">
        <v>0</v>
      </c>
      <c r="U3356" s="213">
        <v>0</v>
      </c>
      <c r="V3356" s="213">
        <v>0</v>
      </c>
      <c r="W3356" s="213">
        <v>0</v>
      </c>
      <c r="X3356" s="213"/>
      <c r="Y3356" s="213"/>
      <c r="Z3356" s="213">
        <v>0</v>
      </c>
      <c r="AA3356" s="213">
        <v>0</v>
      </c>
      <c r="AB3356" s="213">
        <v>0</v>
      </c>
      <c r="AC3356" s="213">
        <v>0</v>
      </c>
      <c r="AD3356" s="214"/>
      <c r="AE3356" s="214"/>
      <c r="AF3356" s="209">
        <f>J3356+T3356-Z3356</f>
        <v>0</v>
      </c>
      <c r="AG3356" s="209">
        <f>K3356+U3356-AA3356</f>
        <v>0</v>
      </c>
      <c r="AH3356" s="210">
        <f>+AF3356+AG3356</f>
        <v>0</v>
      </c>
      <c r="AI3356" s="209">
        <f>M3356+V3356-AB3356</f>
        <v>0</v>
      </c>
      <c r="AJ3356" s="209">
        <f>N3356+W3356-AC3356</f>
        <v>0</v>
      </c>
      <c r="AK3356" s="210">
        <f>+AI3356+AJ3356</f>
        <v>0</v>
      </c>
      <c r="AL3356" s="210">
        <f>+AH3356+AK3356</f>
        <v>0</v>
      </c>
      <c r="AM3356" s="213">
        <v>0</v>
      </c>
      <c r="AN3356" s="213">
        <v>0</v>
      </c>
      <c r="AO3356" s="210">
        <f>+AM3356+AN3356</f>
        <v>0</v>
      </c>
      <c r="AP3356" s="213">
        <v>0</v>
      </c>
      <c r="AQ3356" s="213">
        <v>0</v>
      </c>
      <c r="AR3356" s="210">
        <f>+AP3356+AQ3356</f>
        <v>0</v>
      </c>
      <c r="AS3356" s="210">
        <f>+AO3356+AR3356</f>
        <v>0</v>
      </c>
      <c r="AT3356" s="213">
        <v>0</v>
      </c>
      <c r="AU3356" s="213">
        <v>0</v>
      </c>
      <c r="AV3356" s="210">
        <f>+AT3356+AU3356</f>
        <v>0</v>
      </c>
      <c r="AW3356" s="213">
        <v>0</v>
      </c>
      <c r="AX3356" s="213">
        <v>0</v>
      </c>
      <c r="AY3356" s="210">
        <f>+AW3356+AX3356</f>
        <v>0</v>
      </c>
      <c r="AZ3356" s="210">
        <f>+AV3356+AY3356</f>
        <v>0</v>
      </c>
      <c r="BA3356" s="213">
        <v>0</v>
      </c>
      <c r="BB3356" s="213">
        <v>0</v>
      </c>
      <c r="BC3356" s="210">
        <f>+BA3356+BB3356</f>
        <v>0</v>
      </c>
      <c r="BD3356" s="213">
        <v>0</v>
      </c>
      <c r="BE3356" s="213">
        <v>0</v>
      </c>
      <c r="BF3356" s="210">
        <f>+BD3356+BE3356</f>
        <v>0</v>
      </c>
      <c r="BG3356" s="210">
        <f>+BC3356+BF3356</f>
        <v>0</v>
      </c>
      <c r="BH3356" s="213">
        <v>0</v>
      </c>
      <c r="BI3356" s="213">
        <v>0</v>
      </c>
      <c r="BJ3356" s="210">
        <f>+BH3356+BI3356</f>
        <v>0</v>
      </c>
      <c r="BK3356" s="213">
        <v>0</v>
      </c>
      <c r="BL3356" s="213">
        <v>0</v>
      </c>
      <c r="BM3356" s="210">
        <f>+BK3356+BL3356</f>
        <v>0</v>
      </c>
      <c r="BN3356" s="210">
        <f>+BJ3356+BM3356</f>
        <v>0</v>
      </c>
      <c r="BO3356" s="209">
        <f>AF3356-AM3356-AT3356-BA3356-BH3356</f>
        <v>0</v>
      </c>
      <c r="BP3356" s="209">
        <f>AG3356-AN3356-AU3356-BB3356-BI3356</f>
        <v>0</v>
      </c>
      <c r="BQ3356" s="210">
        <f>+BO3356+BP3356</f>
        <v>0</v>
      </c>
      <c r="BR3356" s="209">
        <f>AI3356-AP3356-AW3356-BD3356-BK3356</f>
        <v>0</v>
      </c>
      <c r="BS3356" s="209">
        <f>AJ3356-AQ3356-AX3356-BE3356-BL3356</f>
        <v>0</v>
      </c>
      <c r="BT3356" s="210">
        <f>+BR3356+BS3356</f>
        <v>0</v>
      </c>
      <c r="BU3356" s="210">
        <f>+BQ3356+BT3356</f>
        <v>0</v>
      </c>
      <c r="BV3356" s="215">
        <f>R3356+X3356-AD3356</f>
        <v>0</v>
      </c>
      <c r="BW3356" s="215">
        <f>S3356+Y3356-AE3356</f>
        <v>0</v>
      </c>
      <c r="BX3356" s="216">
        <v>0</v>
      </c>
      <c r="BY3356" s="216">
        <v>0</v>
      </c>
      <c r="BZ3356" s="215">
        <f>BV3356-BX3356</f>
        <v>0</v>
      </c>
      <c r="CA3356" s="217">
        <f>BW3356-BY3356</f>
        <v>0</v>
      </c>
    </row>
    <row r="3357" spans="2:79" ht="36.75" hidden="1" customHeight="1">
      <c r="B3357" s="218">
        <v>2015</v>
      </c>
      <c r="C3357" s="219">
        <v>8320</v>
      </c>
      <c r="D3357" s="218">
        <v>13</v>
      </c>
      <c r="E3357" s="218">
        <v>2000</v>
      </c>
      <c r="F3357" s="218">
        <v>2700</v>
      </c>
      <c r="G3357" s="218">
        <v>272</v>
      </c>
      <c r="H3357" s="218">
        <v>2</v>
      </c>
      <c r="I3357" s="220" t="s">
        <v>733</v>
      </c>
      <c r="J3357" s="209">
        <v>0</v>
      </c>
      <c r="K3357" s="209">
        <v>0</v>
      </c>
      <c r="L3357" s="210">
        <f>+J3357+K3357</f>
        <v>0</v>
      </c>
      <c r="M3357" s="209">
        <v>0</v>
      </c>
      <c r="N3357" s="209">
        <v>0</v>
      </c>
      <c r="O3357" s="210">
        <f>+M3357+N3357</f>
        <v>0</v>
      </c>
      <c r="P3357" s="210">
        <f>+L3357+O3357</f>
        <v>0</v>
      </c>
      <c r="Q3357" s="221" t="s">
        <v>19</v>
      </c>
      <c r="R3357" s="307"/>
      <c r="S3357" s="307"/>
      <c r="T3357" s="213">
        <v>0</v>
      </c>
      <c r="U3357" s="213">
        <v>0</v>
      </c>
      <c r="V3357" s="213">
        <v>0</v>
      </c>
      <c r="W3357" s="213">
        <v>0</v>
      </c>
      <c r="X3357" s="213"/>
      <c r="Y3357" s="213"/>
      <c r="Z3357" s="213">
        <v>0</v>
      </c>
      <c r="AA3357" s="213">
        <v>0</v>
      </c>
      <c r="AB3357" s="213">
        <v>0</v>
      </c>
      <c r="AC3357" s="213">
        <v>0</v>
      </c>
      <c r="AD3357" s="214"/>
      <c r="AE3357" s="214"/>
      <c r="AF3357" s="209">
        <f>J3357+T3357-Z3357</f>
        <v>0</v>
      </c>
      <c r="AG3357" s="209">
        <f>K3357+U3357-AA3357</f>
        <v>0</v>
      </c>
      <c r="AH3357" s="210">
        <f>+AF3357+AG3357</f>
        <v>0</v>
      </c>
      <c r="AI3357" s="209">
        <f>M3357+V3357-AB3357</f>
        <v>0</v>
      </c>
      <c r="AJ3357" s="209">
        <f>N3357+W3357-AC3357</f>
        <v>0</v>
      </c>
      <c r="AK3357" s="210">
        <f>+AI3357+AJ3357</f>
        <v>0</v>
      </c>
      <c r="AL3357" s="210">
        <f>+AH3357+AK3357</f>
        <v>0</v>
      </c>
      <c r="AM3357" s="213">
        <v>0</v>
      </c>
      <c r="AN3357" s="213">
        <v>0</v>
      </c>
      <c r="AO3357" s="210">
        <f>+AM3357+AN3357</f>
        <v>0</v>
      </c>
      <c r="AP3357" s="213">
        <v>0</v>
      </c>
      <c r="AQ3357" s="213">
        <v>0</v>
      </c>
      <c r="AR3357" s="210">
        <f>+AP3357+AQ3357</f>
        <v>0</v>
      </c>
      <c r="AS3357" s="210">
        <f>+AO3357+AR3357</f>
        <v>0</v>
      </c>
      <c r="AT3357" s="213">
        <v>0</v>
      </c>
      <c r="AU3357" s="213">
        <v>0</v>
      </c>
      <c r="AV3357" s="210">
        <f>+AT3357+AU3357</f>
        <v>0</v>
      </c>
      <c r="AW3357" s="213">
        <v>0</v>
      </c>
      <c r="AX3357" s="213">
        <v>0</v>
      </c>
      <c r="AY3357" s="210">
        <f>+AW3357+AX3357</f>
        <v>0</v>
      </c>
      <c r="AZ3357" s="210">
        <f>+AV3357+AY3357</f>
        <v>0</v>
      </c>
      <c r="BA3357" s="213">
        <v>0</v>
      </c>
      <c r="BB3357" s="213">
        <v>0</v>
      </c>
      <c r="BC3357" s="210">
        <f>+BA3357+BB3357</f>
        <v>0</v>
      </c>
      <c r="BD3357" s="213">
        <v>0</v>
      </c>
      <c r="BE3357" s="213">
        <v>0</v>
      </c>
      <c r="BF3357" s="210">
        <f>+BD3357+BE3357</f>
        <v>0</v>
      </c>
      <c r="BG3357" s="210">
        <f>+BC3357+BF3357</f>
        <v>0</v>
      </c>
      <c r="BH3357" s="213">
        <v>0</v>
      </c>
      <c r="BI3357" s="213">
        <v>0</v>
      </c>
      <c r="BJ3357" s="210">
        <f>+BH3357+BI3357</f>
        <v>0</v>
      </c>
      <c r="BK3357" s="213">
        <v>0</v>
      </c>
      <c r="BL3357" s="213">
        <v>0</v>
      </c>
      <c r="BM3357" s="210">
        <f>+BK3357+BL3357</f>
        <v>0</v>
      </c>
      <c r="BN3357" s="210">
        <f>+BJ3357+BM3357</f>
        <v>0</v>
      </c>
      <c r="BO3357" s="209">
        <f>AF3357-AM3357-AT3357-BA3357-BH3357</f>
        <v>0</v>
      </c>
      <c r="BP3357" s="209">
        <f>AG3357-AN3357-AU3357-BB3357-BI3357</f>
        <v>0</v>
      </c>
      <c r="BQ3357" s="210">
        <f>+BO3357+BP3357</f>
        <v>0</v>
      </c>
      <c r="BR3357" s="209">
        <f>AI3357-AP3357-AW3357-BD3357-BK3357</f>
        <v>0</v>
      </c>
      <c r="BS3357" s="209">
        <f>AJ3357-AQ3357-AX3357-BE3357-BL3357</f>
        <v>0</v>
      </c>
      <c r="BT3357" s="210">
        <f>+BR3357+BS3357</f>
        <v>0</v>
      </c>
      <c r="BU3357" s="210">
        <f>+BQ3357+BT3357</f>
        <v>0</v>
      </c>
      <c r="BV3357" s="215">
        <f>R3357+X3357-AD3357</f>
        <v>0</v>
      </c>
      <c r="BW3357" s="215">
        <f>S3357+Y3357-AE3357</f>
        <v>0</v>
      </c>
      <c r="BX3357" s="216">
        <v>0</v>
      </c>
      <c r="BY3357" s="216">
        <v>0</v>
      </c>
      <c r="BZ3357" s="215">
        <f>BV3357-BX3357</f>
        <v>0</v>
      </c>
      <c r="CA3357" s="217">
        <f>BW3357-BY3357</f>
        <v>0</v>
      </c>
    </row>
    <row r="3358" spans="2:79" ht="36.75" hidden="1" customHeight="1">
      <c r="B3358" s="218">
        <v>2015</v>
      </c>
      <c r="C3358" s="219">
        <v>8320</v>
      </c>
      <c r="D3358" s="218">
        <v>13</v>
      </c>
      <c r="E3358" s="218">
        <v>2000</v>
      </c>
      <c r="F3358" s="218">
        <v>2700</v>
      </c>
      <c r="G3358" s="218">
        <v>272</v>
      </c>
      <c r="H3358" s="218">
        <v>3</v>
      </c>
      <c r="I3358" s="220" t="s">
        <v>523</v>
      </c>
      <c r="J3358" s="209">
        <v>0</v>
      </c>
      <c r="K3358" s="209">
        <v>0</v>
      </c>
      <c r="L3358" s="210">
        <f>+J3358+K3358</f>
        <v>0</v>
      </c>
      <c r="M3358" s="209">
        <v>0</v>
      </c>
      <c r="N3358" s="209">
        <v>0</v>
      </c>
      <c r="O3358" s="210">
        <f>+M3358+N3358</f>
        <v>0</v>
      </c>
      <c r="P3358" s="210">
        <f>+L3358+O3358</f>
        <v>0</v>
      </c>
      <c r="Q3358" s="221" t="s">
        <v>732</v>
      </c>
      <c r="R3358" s="307"/>
      <c r="S3358" s="307"/>
      <c r="T3358" s="213">
        <v>0</v>
      </c>
      <c r="U3358" s="213">
        <v>0</v>
      </c>
      <c r="V3358" s="213">
        <v>0</v>
      </c>
      <c r="W3358" s="213">
        <v>0</v>
      </c>
      <c r="X3358" s="213"/>
      <c r="Y3358" s="213"/>
      <c r="Z3358" s="213">
        <v>0</v>
      </c>
      <c r="AA3358" s="213">
        <v>0</v>
      </c>
      <c r="AB3358" s="213">
        <v>0</v>
      </c>
      <c r="AC3358" s="213">
        <v>0</v>
      </c>
      <c r="AD3358" s="214"/>
      <c r="AE3358" s="214"/>
      <c r="AF3358" s="209">
        <f>J3358+T3358-Z3358</f>
        <v>0</v>
      </c>
      <c r="AG3358" s="209">
        <f>K3358+U3358-AA3358</f>
        <v>0</v>
      </c>
      <c r="AH3358" s="210">
        <f>+AF3358+AG3358</f>
        <v>0</v>
      </c>
      <c r="AI3358" s="209">
        <f>M3358+V3358-AB3358</f>
        <v>0</v>
      </c>
      <c r="AJ3358" s="209">
        <f>N3358+W3358-AC3358</f>
        <v>0</v>
      </c>
      <c r="AK3358" s="210">
        <f>+AI3358+AJ3358</f>
        <v>0</v>
      </c>
      <c r="AL3358" s="210">
        <f>+AH3358+AK3358</f>
        <v>0</v>
      </c>
      <c r="AM3358" s="213">
        <v>0</v>
      </c>
      <c r="AN3358" s="213">
        <v>0</v>
      </c>
      <c r="AO3358" s="210">
        <f>+AM3358+AN3358</f>
        <v>0</v>
      </c>
      <c r="AP3358" s="213">
        <v>0</v>
      </c>
      <c r="AQ3358" s="213">
        <v>0</v>
      </c>
      <c r="AR3358" s="210">
        <f>+AP3358+AQ3358</f>
        <v>0</v>
      </c>
      <c r="AS3358" s="210">
        <f>+AO3358+AR3358</f>
        <v>0</v>
      </c>
      <c r="AT3358" s="213">
        <v>0</v>
      </c>
      <c r="AU3358" s="213">
        <v>0</v>
      </c>
      <c r="AV3358" s="210">
        <f>+AT3358+AU3358</f>
        <v>0</v>
      </c>
      <c r="AW3358" s="213">
        <v>0</v>
      </c>
      <c r="AX3358" s="213">
        <v>0</v>
      </c>
      <c r="AY3358" s="210">
        <f>+AW3358+AX3358</f>
        <v>0</v>
      </c>
      <c r="AZ3358" s="210">
        <f>+AV3358+AY3358</f>
        <v>0</v>
      </c>
      <c r="BA3358" s="213">
        <v>0</v>
      </c>
      <c r="BB3358" s="213">
        <v>0</v>
      </c>
      <c r="BC3358" s="210">
        <f>+BA3358+BB3358</f>
        <v>0</v>
      </c>
      <c r="BD3358" s="213">
        <v>0</v>
      </c>
      <c r="BE3358" s="213">
        <v>0</v>
      </c>
      <c r="BF3358" s="210">
        <f>+BD3358+BE3358</f>
        <v>0</v>
      </c>
      <c r="BG3358" s="210">
        <f>+BC3358+BF3358</f>
        <v>0</v>
      </c>
      <c r="BH3358" s="213">
        <v>0</v>
      </c>
      <c r="BI3358" s="213">
        <v>0</v>
      </c>
      <c r="BJ3358" s="210">
        <f>+BH3358+BI3358</f>
        <v>0</v>
      </c>
      <c r="BK3358" s="213">
        <v>0</v>
      </c>
      <c r="BL3358" s="213">
        <v>0</v>
      </c>
      <c r="BM3358" s="210">
        <f>+BK3358+BL3358</f>
        <v>0</v>
      </c>
      <c r="BN3358" s="210">
        <f>+BJ3358+BM3358</f>
        <v>0</v>
      </c>
      <c r="BO3358" s="209">
        <f>AF3358-AM3358-AT3358-BA3358-BH3358</f>
        <v>0</v>
      </c>
      <c r="BP3358" s="209">
        <f>AG3358-AN3358-AU3358-BB3358-BI3358</f>
        <v>0</v>
      </c>
      <c r="BQ3358" s="210">
        <f>+BO3358+BP3358</f>
        <v>0</v>
      </c>
      <c r="BR3358" s="209">
        <f>AI3358-AP3358-AW3358-BD3358-BK3358</f>
        <v>0</v>
      </c>
      <c r="BS3358" s="209">
        <f>AJ3358-AQ3358-AX3358-BE3358-BL3358</f>
        <v>0</v>
      </c>
      <c r="BT3358" s="210">
        <f>+BR3358+BS3358</f>
        <v>0</v>
      </c>
      <c r="BU3358" s="210">
        <f>+BQ3358+BT3358</f>
        <v>0</v>
      </c>
      <c r="BV3358" s="215">
        <f>R3358+X3358-AD3358</f>
        <v>0</v>
      </c>
      <c r="BW3358" s="215">
        <f>S3358+Y3358-AE3358</f>
        <v>0</v>
      </c>
      <c r="BX3358" s="216">
        <v>0</v>
      </c>
      <c r="BY3358" s="216">
        <v>0</v>
      </c>
      <c r="BZ3358" s="215">
        <f>BV3358-BX3358</f>
        <v>0</v>
      </c>
      <c r="CA3358" s="217">
        <f>BW3358-BY3358</f>
        <v>0</v>
      </c>
    </row>
    <row r="3359" spans="2:79" ht="36.75" hidden="1" customHeight="1">
      <c r="B3359" s="218">
        <v>2015</v>
      </c>
      <c r="C3359" s="219">
        <v>8320</v>
      </c>
      <c r="D3359" s="218">
        <v>13</v>
      </c>
      <c r="E3359" s="218">
        <v>2000</v>
      </c>
      <c r="F3359" s="218">
        <v>2700</v>
      </c>
      <c r="G3359" s="218">
        <v>272</v>
      </c>
      <c r="H3359" s="218">
        <v>4</v>
      </c>
      <c r="I3359" s="220" t="s">
        <v>731</v>
      </c>
      <c r="J3359" s="209">
        <v>0</v>
      </c>
      <c r="K3359" s="209">
        <v>0</v>
      </c>
      <c r="L3359" s="210">
        <f>+J3359+K3359</f>
        <v>0</v>
      </c>
      <c r="M3359" s="209">
        <v>0</v>
      </c>
      <c r="N3359" s="209">
        <v>0</v>
      </c>
      <c r="O3359" s="210">
        <f>+M3359+N3359</f>
        <v>0</v>
      </c>
      <c r="P3359" s="210">
        <f>+L3359+O3359</f>
        <v>0</v>
      </c>
      <c r="Q3359" s="221" t="s">
        <v>19</v>
      </c>
      <c r="R3359" s="307"/>
      <c r="S3359" s="307"/>
      <c r="T3359" s="213">
        <v>0</v>
      </c>
      <c r="U3359" s="213">
        <v>0</v>
      </c>
      <c r="V3359" s="213">
        <v>0</v>
      </c>
      <c r="W3359" s="213">
        <v>0</v>
      </c>
      <c r="X3359" s="213"/>
      <c r="Y3359" s="213"/>
      <c r="Z3359" s="213">
        <v>0</v>
      </c>
      <c r="AA3359" s="213">
        <v>0</v>
      </c>
      <c r="AB3359" s="213">
        <v>0</v>
      </c>
      <c r="AC3359" s="213">
        <v>0</v>
      </c>
      <c r="AD3359" s="214"/>
      <c r="AE3359" s="214"/>
      <c r="AF3359" s="209">
        <f>J3359+T3359-Z3359</f>
        <v>0</v>
      </c>
      <c r="AG3359" s="209">
        <f>K3359+U3359-AA3359</f>
        <v>0</v>
      </c>
      <c r="AH3359" s="210">
        <f>+AF3359+AG3359</f>
        <v>0</v>
      </c>
      <c r="AI3359" s="209">
        <f>M3359+V3359-AB3359</f>
        <v>0</v>
      </c>
      <c r="AJ3359" s="209">
        <f>N3359+W3359-AC3359</f>
        <v>0</v>
      </c>
      <c r="AK3359" s="210">
        <f>+AI3359+AJ3359</f>
        <v>0</v>
      </c>
      <c r="AL3359" s="210">
        <f>+AH3359+AK3359</f>
        <v>0</v>
      </c>
      <c r="AM3359" s="213">
        <v>0</v>
      </c>
      <c r="AN3359" s="213">
        <v>0</v>
      </c>
      <c r="AO3359" s="210">
        <f>+AM3359+AN3359</f>
        <v>0</v>
      </c>
      <c r="AP3359" s="213">
        <v>0</v>
      </c>
      <c r="AQ3359" s="213">
        <v>0</v>
      </c>
      <c r="AR3359" s="210">
        <f>+AP3359+AQ3359</f>
        <v>0</v>
      </c>
      <c r="AS3359" s="210">
        <f>+AO3359+AR3359</f>
        <v>0</v>
      </c>
      <c r="AT3359" s="213">
        <v>0</v>
      </c>
      <c r="AU3359" s="213">
        <v>0</v>
      </c>
      <c r="AV3359" s="210">
        <f>+AT3359+AU3359</f>
        <v>0</v>
      </c>
      <c r="AW3359" s="213">
        <v>0</v>
      </c>
      <c r="AX3359" s="213">
        <v>0</v>
      </c>
      <c r="AY3359" s="210">
        <f>+AW3359+AX3359</f>
        <v>0</v>
      </c>
      <c r="AZ3359" s="210">
        <f>+AV3359+AY3359</f>
        <v>0</v>
      </c>
      <c r="BA3359" s="213">
        <v>0</v>
      </c>
      <c r="BB3359" s="213">
        <v>0</v>
      </c>
      <c r="BC3359" s="210">
        <f>+BA3359+BB3359</f>
        <v>0</v>
      </c>
      <c r="BD3359" s="213">
        <v>0</v>
      </c>
      <c r="BE3359" s="213">
        <v>0</v>
      </c>
      <c r="BF3359" s="210">
        <f>+BD3359+BE3359</f>
        <v>0</v>
      </c>
      <c r="BG3359" s="210">
        <f>+BC3359+BF3359</f>
        <v>0</v>
      </c>
      <c r="BH3359" s="213">
        <v>0</v>
      </c>
      <c r="BI3359" s="213">
        <v>0</v>
      </c>
      <c r="BJ3359" s="210">
        <f>+BH3359+BI3359</f>
        <v>0</v>
      </c>
      <c r="BK3359" s="213">
        <v>0</v>
      </c>
      <c r="BL3359" s="213">
        <v>0</v>
      </c>
      <c r="BM3359" s="210">
        <f>+BK3359+BL3359</f>
        <v>0</v>
      </c>
      <c r="BN3359" s="210">
        <f>+BJ3359+BM3359</f>
        <v>0</v>
      </c>
      <c r="BO3359" s="209">
        <f>AF3359-AM3359-AT3359-BA3359-BH3359</f>
        <v>0</v>
      </c>
      <c r="BP3359" s="209">
        <f>AG3359-AN3359-AU3359-BB3359-BI3359</f>
        <v>0</v>
      </c>
      <c r="BQ3359" s="210">
        <f>+BO3359+BP3359</f>
        <v>0</v>
      </c>
      <c r="BR3359" s="209">
        <f>AI3359-AP3359-AW3359-BD3359-BK3359</f>
        <v>0</v>
      </c>
      <c r="BS3359" s="209">
        <f>AJ3359-AQ3359-AX3359-BE3359-BL3359</f>
        <v>0</v>
      </c>
      <c r="BT3359" s="210">
        <f>+BR3359+BS3359</f>
        <v>0</v>
      </c>
      <c r="BU3359" s="210">
        <f>+BQ3359+BT3359</f>
        <v>0</v>
      </c>
      <c r="BV3359" s="215">
        <f>R3359+X3359-AD3359</f>
        <v>0</v>
      </c>
      <c r="BW3359" s="215">
        <f>S3359+Y3359-AE3359</f>
        <v>0</v>
      </c>
      <c r="BX3359" s="216">
        <v>0</v>
      </c>
      <c r="BY3359" s="216">
        <v>0</v>
      </c>
      <c r="BZ3359" s="215">
        <f>BV3359-BX3359</f>
        <v>0</v>
      </c>
      <c r="CA3359" s="217">
        <f>BW3359-BY3359</f>
        <v>0</v>
      </c>
    </row>
    <row r="3360" spans="2:79" ht="36.75" hidden="1" customHeight="1">
      <c r="B3360" s="218">
        <v>2015</v>
      </c>
      <c r="C3360" s="219">
        <v>8320</v>
      </c>
      <c r="D3360" s="218">
        <v>13</v>
      </c>
      <c r="E3360" s="218">
        <v>2000</v>
      </c>
      <c r="F3360" s="218">
        <v>2700</v>
      </c>
      <c r="G3360" s="218">
        <v>272</v>
      </c>
      <c r="H3360" s="218">
        <v>5</v>
      </c>
      <c r="I3360" s="220" t="s">
        <v>730</v>
      </c>
      <c r="J3360" s="209">
        <v>0</v>
      </c>
      <c r="K3360" s="209">
        <v>0</v>
      </c>
      <c r="L3360" s="210">
        <f>+J3360+K3360</f>
        <v>0</v>
      </c>
      <c r="M3360" s="209">
        <v>0</v>
      </c>
      <c r="N3360" s="209">
        <v>0</v>
      </c>
      <c r="O3360" s="210">
        <f>+M3360+N3360</f>
        <v>0</v>
      </c>
      <c r="P3360" s="210">
        <f>+L3360+O3360</f>
        <v>0</v>
      </c>
      <c r="Q3360" s="221" t="s">
        <v>19</v>
      </c>
      <c r="R3360" s="307"/>
      <c r="S3360" s="307"/>
      <c r="T3360" s="213">
        <v>0</v>
      </c>
      <c r="U3360" s="213">
        <v>0</v>
      </c>
      <c r="V3360" s="213">
        <v>0</v>
      </c>
      <c r="W3360" s="213">
        <v>0</v>
      </c>
      <c r="X3360" s="213"/>
      <c r="Y3360" s="213"/>
      <c r="Z3360" s="213">
        <v>0</v>
      </c>
      <c r="AA3360" s="213">
        <v>0</v>
      </c>
      <c r="AB3360" s="213">
        <v>0</v>
      </c>
      <c r="AC3360" s="213">
        <v>0</v>
      </c>
      <c r="AD3360" s="214"/>
      <c r="AE3360" s="214"/>
      <c r="AF3360" s="209">
        <f>J3360+T3360-Z3360</f>
        <v>0</v>
      </c>
      <c r="AG3360" s="209">
        <f>K3360+U3360-AA3360</f>
        <v>0</v>
      </c>
      <c r="AH3360" s="210">
        <f>+AF3360+AG3360</f>
        <v>0</v>
      </c>
      <c r="AI3360" s="209">
        <f>M3360+V3360-AB3360</f>
        <v>0</v>
      </c>
      <c r="AJ3360" s="209">
        <f>N3360+W3360-AC3360</f>
        <v>0</v>
      </c>
      <c r="AK3360" s="210">
        <f>+AI3360+AJ3360</f>
        <v>0</v>
      </c>
      <c r="AL3360" s="210">
        <f>+AH3360+AK3360</f>
        <v>0</v>
      </c>
      <c r="AM3360" s="213">
        <v>0</v>
      </c>
      <c r="AN3360" s="213">
        <v>0</v>
      </c>
      <c r="AO3360" s="210">
        <f>+AM3360+AN3360</f>
        <v>0</v>
      </c>
      <c r="AP3360" s="213">
        <v>0</v>
      </c>
      <c r="AQ3360" s="213">
        <v>0</v>
      </c>
      <c r="AR3360" s="210">
        <f>+AP3360+AQ3360</f>
        <v>0</v>
      </c>
      <c r="AS3360" s="210">
        <f>+AO3360+AR3360</f>
        <v>0</v>
      </c>
      <c r="AT3360" s="213">
        <v>0</v>
      </c>
      <c r="AU3360" s="213">
        <v>0</v>
      </c>
      <c r="AV3360" s="210">
        <f>+AT3360+AU3360</f>
        <v>0</v>
      </c>
      <c r="AW3360" s="213">
        <v>0</v>
      </c>
      <c r="AX3360" s="213">
        <v>0</v>
      </c>
      <c r="AY3360" s="210">
        <f>+AW3360+AX3360</f>
        <v>0</v>
      </c>
      <c r="AZ3360" s="210">
        <f>+AV3360+AY3360</f>
        <v>0</v>
      </c>
      <c r="BA3360" s="213">
        <v>0</v>
      </c>
      <c r="BB3360" s="213">
        <v>0</v>
      </c>
      <c r="BC3360" s="210">
        <f>+BA3360+BB3360</f>
        <v>0</v>
      </c>
      <c r="BD3360" s="213">
        <v>0</v>
      </c>
      <c r="BE3360" s="213">
        <v>0</v>
      </c>
      <c r="BF3360" s="210">
        <f>+BD3360+BE3360</f>
        <v>0</v>
      </c>
      <c r="BG3360" s="210">
        <f>+BC3360+BF3360</f>
        <v>0</v>
      </c>
      <c r="BH3360" s="213">
        <v>0</v>
      </c>
      <c r="BI3360" s="213">
        <v>0</v>
      </c>
      <c r="BJ3360" s="210">
        <f>+BH3360+BI3360</f>
        <v>0</v>
      </c>
      <c r="BK3360" s="213">
        <v>0</v>
      </c>
      <c r="BL3360" s="213">
        <v>0</v>
      </c>
      <c r="BM3360" s="210">
        <f>+BK3360+BL3360</f>
        <v>0</v>
      </c>
      <c r="BN3360" s="210">
        <f>+BJ3360+BM3360</f>
        <v>0</v>
      </c>
      <c r="BO3360" s="209">
        <f>AF3360-AM3360-AT3360-BA3360-BH3360</f>
        <v>0</v>
      </c>
      <c r="BP3360" s="209">
        <f>AG3360-AN3360-AU3360-BB3360-BI3360</f>
        <v>0</v>
      </c>
      <c r="BQ3360" s="210">
        <f>+BO3360+BP3360</f>
        <v>0</v>
      </c>
      <c r="BR3360" s="209">
        <f>AI3360-AP3360-AW3360-BD3360-BK3360</f>
        <v>0</v>
      </c>
      <c r="BS3360" s="209">
        <f>AJ3360-AQ3360-AX3360-BE3360-BL3360</f>
        <v>0</v>
      </c>
      <c r="BT3360" s="210">
        <f>+BR3360+BS3360</f>
        <v>0</v>
      </c>
      <c r="BU3360" s="210">
        <f>+BQ3360+BT3360</f>
        <v>0</v>
      </c>
      <c r="BV3360" s="215">
        <f>R3360+X3360-AD3360</f>
        <v>0</v>
      </c>
      <c r="BW3360" s="215">
        <f>S3360+Y3360-AE3360</f>
        <v>0</v>
      </c>
      <c r="BX3360" s="216">
        <v>0</v>
      </c>
      <c r="BY3360" s="216">
        <v>0</v>
      </c>
      <c r="BZ3360" s="215">
        <f>BV3360-BX3360</f>
        <v>0</v>
      </c>
      <c r="CA3360" s="217">
        <f>BW3360-BY3360</f>
        <v>0</v>
      </c>
    </row>
    <row r="3361" spans="2:79" ht="36.75" hidden="1" customHeight="1">
      <c r="B3361" s="197">
        <v>2015</v>
      </c>
      <c r="C3361" s="198">
        <v>8320</v>
      </c>
      <c r="D3361" s="197">
        <v>13</v>
      </c>
      <c r="E3361" s="197">
        <v>2000</v>
      </c>
      <c r="F3361" s="197">
        <v>2700</v>
      </c>
      <c r="G3361" s="197">
        <v>274</v>
      </c>
      <c r="H3361" s="197"/>
      <c r="I3361" s="199" t="s">
        <v>729</v>
      </c>
      <c r="J3361" s="200">
        <f>+J3362</f>
        <v>0</v>
      </c>
      <c r="K3361" s="200">
        <f>+K3362</f>
        <v>0</v>
      </c>
      <c r="L3361" s="200">
        <f>+J3361+K3361</f>
        <v>0</v>
      </c>
      <c r="M3361" s="200">
        <f>+M3362</f>
        <v>0</v>
      </c>
      <c r="N3361" s="200">
        <f>+N3362</f>
        <v>0</v>
      </c>
      <c r="O3361" s="200">
        <f>+M3361+N3361</f>
        <v>0</v>
      </c>
      <c r="P3361" s="200">
        <f>+L3361+O3361</f>
        <v>0</v>
      </c>
      <c r="Q3361" s="200"/>
      <c r="R3361" s="309"/>
      <c r="S3361" s="309"/>
      <c r="T3361" s="200">
        <f>+T3362</f>
        <v>0</v>
      </c>
      <c r="U3361" s="200">
        <f>+U3362</f>
        <v>0</v>
      </c>
      <c r="V3361" s="200">
        <f>+V3362</f>
        <v>0</v>
      </c>
      <c r="W3361" s="200">
        <f>+W3362</f>
        <v>0</v>
      </c>
      <c r="X3361" s="202"/>
      <c r="Y3361" s="202"/>
      <c r="Z3361" s="200">
        <f>+Z3362</f>
        <v>0</v>
      </c>
      <c r="AA3361" s="200">
        <f>+AA3362</f>
        <v>0</v>
      </c>
      <c r="AB3361" s="200">
        <f>+AB3362</f>
        <v>0</v>
      </c>
      <c r="AC3361" s="200">
        <f>+AC3362</f>
        <v>0</v>
      </c>
      <c r="AD3361" s="202"/>
      <c r="AE3361" s="202"/>
      <c r="AF3361" s="200">
        <f>+AF3362</f>
        <v>0</v>
      </c>
      <c r="AG3361" s="200">
        <f>+AG3362</f>
        <v>0</v>
      </c>
      <c r="AH3361" s="200">
        <f>+AF3361+AG3361</f>
        <v>0</v>
      </c>
      <c r="AI3361" s="200">
        <f>+AI3362</f>
        <v>0</v>
      </c>
      <c r="AJ3361" s="200">
        <f>+AJ3362</f>
        <v>0</v>
      </c>
      <c r="AK3361" s="200">
        <f>+AI3361+AJ3361</f>
        <v>0</v>
      </c>
      <c r="AL3361" s="200">
        <f>+AH3361+AK3361</f>
        <v>0</v>
      </c>
      <c r="AM3361" s="200">
        <f>+AM3362</f>
        <v>0</v>
      </c>
      <c r="AN3361" s="200">
        <f>+AN3362</f>
        <v>0</v>
      </c>
      <c r="AO3361" s="200">
        <f>+AM3361+AN3361</f>
        <v>0</v>
      </c>
      <c r="AP3361" s="200">
        <f>+AP3362</f>
        <v>0</v>
      </c>
      <c r="AQ3361" s="200">
        <f>+AQ3362</f>
        <v>0</v>
      </c>
      <c r="AR3361" s="200">
        <f>+AP3361+AQ3361</f>
        <v>0</v>
      </c>
      <c r="AS3361" s="200">
        <f>+AO3361+AR3361</f>
        <v>0</v>
      </c>
      <c r="AT3361" s="200">
        <f>+AT3362</f>
        <v>0</v>
      </c>
      <c r="AU3361" s="200">
        <f>+AU3362</f>
        <v>0</v>
      </c>
      <c r="AV3361" s="200">
        <f>+AT3361+AU3361</f>
        <v>0</v>
      </c>
      <c r="AW3361" s="200">
        <f>+AW3362</f>
        <v>0</v>
      </c>
      <c r="AX3361" s="200">
        <f>+AX3362</f>
        <v>0</v>
      </c>
      <c r="AY3361" s="200">
        <f>+AW3361+AX3361</f>
        <v>0</v>
      </c>
      <c r="AZ3361" s="200">
        <f>+AV3361+AY3361</f>
        <v>0</v>
      </c>
      <c r="BA3361" s="200">
        <f>+BA3362</f>
        <v>0</v>
      </c>
      <c r="BB3361" s="200">
        <f>+BB3362</f>
        <v>0</v>
      </c>
      <c r="BC3361" s="200">
        <f>+BA3361+BB3361</f>
        <v>0</v>
      </c>
      <c r="BD3361" s="200">
        <f>+BD3362</f>
        <v>0</v>
      </c>
      <c r="BE3361" s="200">
        <f>+BE3362</f>
        <v>0</v>
      </c>
      <c r="BF3361" s="200">
        <f>+BD3361+BE3361</f>
        <v>0</v>
      </c>
      <c r="BG3361" s="200">
        <f>+BC3361+BF3361</f>
        <v>0</v>
      </c>
      <c r="BH3361" s="200">
        <f>+BH3362</f>
        <v>0</v>
      </c>
      <c r="BI3361" s="200">
        <f>+BI3362</f>
        <v>0</v>
      </c>
      <c r="BJ3361" s="200">
        <f>+BH3361+BI3361</f>
        <v>0</v>
      </c>
      <c r="BK3361" s="200">
        <f>+BK3362</f>
        <v>0</v>
      </c>
      <c r="BL3361" s="200">
        <f>+BL3362</f>
        <v>0</v>
      </c>
      <c r="BM3361" s="200">
        <f>+BK3361+BL3361</f>
        <v>0</v>
      </c>
      <c r="BN3361" s="200">
        <f>+BJ3361+BM3361</f>
        <v>0</v>
      </c>
      <c r="BO3361" s="200">
        <f>+BO3362</f>
        <v>0</v>
      </c>
      <c r="BP3361" s="200">
        <f>+BP3362</f>
        <v>0</v>
      </c>
      <c r="BQ3361" s="200">
        <f>+BO3361+BP3361</f>
        <v>0</v>
      </c>
      <c r="BR3361" s="200">
        <f>+BR3362</f>
        <v>0</v>
      </c>
      <c r="BS3361" s="200">
        <f>+BS3362</f>
        <v>0</v>
      </c>
      <c r="BT3361" s="200">
        <f>+BR3361+BS3361</f>
        <v>0</v>
      </c>
      <c r="BU3361" s="200">
        <f>+BQ3361+BT3361</f>
        <v>0</v>
      </c>
      <c r="BV3361" s="203"/>
      <c r="BW3361" s="203"/>
      <c r="BX3361" s="204"/>
      <c r="BY3361" s="204"/>
      <c r="BZ3361" s="203"/>
      <c r="CA3361" s="205"/>
    </row>
    <row r="3362" spans="2:79" ht="36.75" hidden="1" customHeight="1">
      <c r="B3362" s="218">
        <v>2015</v>
      </c>
      <c r="C3362" s="219">
        <v>8320</v>
      </c>
      <c r="D3362" s="218">
        <v>13</v>
      </c>
      <c r="E3362" s="218">
        <v>2000</v>
      </c>
      <c r="F3362" s="218">
        <v>2700</v>
      </c>
      <c r="G3362" s="218">
        <v>274</v>
      </c>
      <c r="H3362" s="218">
        <v>1</v>
      </c>
      <c r="I3362" s="220" t="s">
        <v>729</v>
      </c>
      <c r="J3362" s="209">
        <v>0</v>
      </c>
      <c r="K3362" s="209">
        <v>0</v>
      </c>
      <c r="L3362" s="210">
        <f>+J3362+K3362</f>
        <v>0</v>
      </c>
      <c r="M3362" s="209">
        <v>0</v>
      </c>
      <c r="N3362" s="209">
        <v>0</v>
      </c>
      <c r="O3362" s="210">
        <f>+M3362+N3362</f>
        <v>0</v>
      </c>
      <c r="P3362" s="210">
        <f>+L3362+O3362</f>
        <v>0</v>
      </c>
      <c r="Q3362" s="245" t="s">
        <v>728</v>
      </c>
      <c r="R3362" s="307"/>
      <c r="S3362" s="307"/>
      <c r="T3362" s="213">
        <v>0</v>
      </c>
      <c r="U3362" s="213">
        <v>0</v>
      </c>
      <c r="V3362" s="213">
        <v>0</v>
      </c>
      <c r="W3362" s="213">
        <v>0</v>
      </c>
      <c r="X3362" s="213"/>
      <c r="Y3362" s="213"/>
      <c r="Z3362" s="213">
        <v>0</v>
      </c>
      <c r="AA3362" s="213">
        <v>0</v>
      </c>
      <c r="AB3362" s="213">
        <v>0</v>
      </c>
      <c r="AC3362" s="213">
        <v>0</v>
      </c>
      <c r="AD3362" s="214"/>
      <c r="AE3362" s="214"/>
      <c r="AF3362" s="209">
        <f>J3362+T3362-Z3362</f>
        <v>0</v>
      </c>
      <c r="AG3362" s="209">
        <f>K3362+U3362-AA3362</f>
        <v>0</v>
      </c>
      <c r="AH3362" s="210">
        <f>+AF3362+AG3362</f>
        <v>0</v>
      </c>
      <c r="AI3362" s="209">
        <f>M3362+V3362-AB3362</f>
        <v>0</v>
      </c>
      <c r="AJ3362" s="209">
        <f>N3362+W3362-AC3362</f>
        <v>0</v>
      </c>
      <c r="AK3362" s="210">
        <f>+AI3362+AJ3362</f>
        <v>0</v>
      </c>
      <c r="AL3362" s="210">
        <f>+AH3362+AK3362</f>
        <v>0</v>
      </c>
      <c r="AM3362" s="213">
        <v>0</v>
      </c>
      <c r="AN3362" s="213">
        <v>0</v>
      </c>
      <c r="AO3362" s="210">
        <f>+AM3362+AN3362</f>
        <v>0</v>
      </c>
      <c r="AP3362" s="213">
        <v>0</v>
      </c>
      <c r="AQ3362" s="213">
        <v>0</v>
      </c>
      <c r="AR3362" s="210">
        <f>+AP3362+AQ3362</f>
        <v>0</v>
      </c>
      <c r="AS3362" s="210">
        <f>+AO3362+AR3362</f>
        <v>0</v>
      </c>
      <c r="AT3362" s="213">
        <v>0</v>
      </c>
      <c r="AU3362" s="213">
        <v>0</v>
      </c>
      <c r="AV3362" s="210">
        <f>+AT3362+AU3362</f>
        <v>0</v>
      </c>
      <c r="AW3362" s="213">
        <v>0</v>
      </c>
      <c r="AX3362" s="213">
        <v>0</v>
      </c>
      <c r="AY3362" s="210">
        <f>+AW3362+AX3362</f>
        <v>0</v>
      </c>
      <c r="AZ3362" s="210">
        <f>+AV3362+AY3362</f>
        <v>0</v>
      </c>
      <c r="BA3362" s="213">
        <v>0</v>
      </c>
      <c r="BB3362" s="213">
        <v>0</v>
      </c>
      <c r="BC3362" s="210">
        <f>+BA3362+BB3362</f>
        <v>0</v>
      </c>
      <c r="BD3362" s="213">
        <v>0</v>
      </c>
      <c r="BE3362" s="213">
        <v>0</v>
      </c>
      <c r="BF3362" s="210">
        <f>+BD3362+BE3362</f>
        <v>0</v>
      </c>
      <c r="BG3362" s="210">
        <f>+BC3362+BF3362</f>
        <v>0</v>
      </c>
      <c r="BH3362" s="213">
        <v>0</v>
      </c>
      <c r="BI3362" s="213">
        <v>0</v>
      </c>
      <c r="BJ3362" s="210">
        <f>+BH3362+BI3362</f>
        <v>0</v>
      </c>
      <c r="BK3362" s="213">
        <v>0</v>
      </c>
      <c r="BL3362" s="213">
        <v>0</v>
      </c>
      <c r="BM3362" s="210">
        <f>+BK3362+BL3362</f>
        <v>0</v>
      </c>
      <c r="BN3362" s="210">
        <f>+BJ3362+BM3362</f>
        <v>0</v>
      </c>
      <c r="BO3362" s="209">
        <f>AF3362-AM3362-AT3362-BA3362-BH3362</f>
        <v>0</v>
      </c>
      <c r="BP3362" s="209">
        <f>AG3362-AN3362-AU3362-BB3362-BI3362</f>
        <v>0</v>
      </c>
      <c r="BQ3362" s="210">
        <f>+BO3362+BP3362</f>
        <v>0</v>
      </c>
      <c r="BR3362" s="209">
        <f>AI3362-AP3362-AW3362-BD3362-BK3362</f>
        <v>0</v>
      </c>
      <c r="BS3362" s="209">
        <f>AJ3362-AQ3362-AX3362-BE3362-BL3362</f>
        <v>0</v>
      </c>
      <c r="BT3362" s="210">
        <f>+BR3362+BS3362</f>
        <v>0</v>
      </c>
      <c r="BU3362" s="210">
        <f>+BQ3362+BT3362</f>
        <v>0</v>
      </c>
      <c r="BV3362" s="215">
        <f>R3362+X3362-AD3362</f>
        <v>0</v>
      </c>
      <c r="BW3362" s="215">
        <f>S3362+Y3362-AE3362</f>
        <v>0</v>
      </c>
      <c r="BX3362" s="216">
        <v>0</v>
      </c>
      <c r="BY3362" s="216">
        <v>0</v>
      </c>
      <c r="BZ3362" s="215">
        <f>BV3362-BX3362</f>
        <v>0</v>
      </c>
      <c r="CA3362" s="217">
        <f>BW3362-BY3362</f>
        <v>0</v>
      </c>
    </row>
    <row r="3363" spans="2:79" ht="57" customHeight="1">
      <c r="B3363" s="188">
        <v>2015</v>
      </c>
      <c r="C3363" s="189">
        <v>8320</v>
      </c>
      <c r="D3363" s="188">
        <v>13</v>
      </c>
      <c r="E3363" s="188">
        <v>2000</v>
      </c>
      <c r="F3363" s="188">
        <v>2900</v>
      </c>
      <c r="G3363" s="188"/>
      <c r="H3363" s="188"/>
      <c r="I3363" s="190" t="s">
        <v>513</v>
      </c>
      <c r="J3363" s="191">
        <f>+J3364+J3366+J3368</f>
        <v>0</v>
      </c>
      <c r="K3363" s="191">
        <f>+K3364+K3366+K3368</f>
        <v>0</v>
      </c>
      <c r="L3363" s="191">
        <f>+J3363+K3363</f>
        <v>0</v>
      </c>
      <c r="M3363" s="191">
        <f>+M3364+M3366+M3368</f>
        <v>100000</v>
      </c>
      <c r="N3363" s="191">
        <f>+N3364+N3366+N3368</f>
        <v>0</v>
      </c>
      <c r="O3363" s="191">
        <f>+M3363+N3363</f>
        <v>100000</v>
      </c>
      <c r="P3363" s="191">
        <f>+L3363+O3363</f>
        <v>100000</v>
      </c>
      <c r="Q3363" s="191"/>
      <c r="R3363" s="308"/>
      <c r="S3363" s="308"/>
      <c r="T3363" s="191">
        <f>+T3364+T3366+T3368</f>
        <v>0</v>
      </c>
      <c r="U3363" s="191">
        <f>+U3364+U3366+U3368</f>
        <v>0</v>
      </c>
      <c r="V3363" s="191">
        <f>+V3364+V3366+V3368</f>
        <v>0</v>
      </c>
      <c r="W3363" s="191">
        <f>+W3364+W3366+W3368</f>
        <v>0</v>
      </c>
      <c r="X3363" s="193"/>
      <c r="Y3363" s="193"/>
      <c r="Z3363" s="191">
        <f>+Z3364+Z3366+Z3368</f>
        <v>0</v>
      </c>
      <c r="AA3363" s="191">
        <f>+AA3364+AA3366+AA3368</f>
        <v>0</v>
      </c>
      <c r="AB3363" s="191">
        <f>+AB3364+AB3366+AB3368</f>
        <v>0</v>
      </c>
      <c r="AC3363" s="191">
        <f>+AC3364+AC3366+AC3368</f>
        <v>0</v>
      </c>
      <c r="AD3363" s="193"/>
      <c r="AE3363" s="193"/>
      <c r="AF3363" s="191">
        <f>+AF3364+AF3366+AF3368</f>
        <v>0</v>
      </c>
      <c r="AG3363" s="191">
        <f>+AG3364+AG3366+AG3368</f>
        <v>0</v>
      </c>
      <c r="AH3363" s="191">
        <f>+AF3363+AG3363</f>
        <v>0</v>
      </c>
      <c r="AI3363" s="191">
        <f>+AI3364+AI3366+AI3368</f>
        <v>100000</v>
      </c>
      <c r="AJ3363" s="191">
        <f>+AJ3364+AJ3366+AJ3368</f>
        <v>0</v>
      </c>
      <c r="AK3363" s="191">
        <f>+AI3363+AJ3363</f>
        <v>100000</v>
      </c>
      <c r="AL3363" s="191">
        <f>+AH3363+AK3363</f>
        <v>100000</v>
      </c>
      <c r="AM3363" s="191">
        <f>+AM3364+AM3366+AM3368</f>
        <v>0</v>
      </c>
      <c r="AN3363" s="191">
        <f>+AN3364+AN3366+AN3368</f>
        <v>0</v>
      </c>
      <c r="AO3363" s="191">
        <f>+AM3363+AN3363</f>
        <v>0</v>
      </c>
      <c r="AP3363" s="191">
        <f>+AP3364+AP3366+AP3368</f>
        <v>0</v>
      </c>
      <c r="AQ3363" s="191">
        <f>+AQ3364+AQ3366+AQ3368</f>
        <v>0</v>
      </c>
      <c r="AR3363" s="191">
        <f>+AP3363+AQ3363</f>
        <v>0</v>
      </c>
      <c r="AS3363" s="191">
        <f>+AO3363+AR3363</f>
        <v>0</v>
      </c>
      <c r="AT3363" s="191">
        <f>+AT3364+AT3366+AT3368</f>
        <v>0</v>
      </c>
      <c r="AU3363" s="191">
        <f>+AU3364+AU3366+AU3368</f>
        <v>0</v>
      </c>
      <c r="AV3363" s="191">
        <f>+AT3363+AU3363</f>
        <v>0</v>
      </c>
      <c r="AW3363" s="191">
        <f>+AW3364+AW3366+AW3368</f>
        <v>98187.5</v>
      </c>
      <c r="AX3363" s="191">
        <f>+AX3364+AX3366+AX3368</f>
        <v>0</v>
      </c>
      <c r="AY3363" s="191">
        <f>+AW3363+AX3363</f>
        <v>98187.5</v>
      </c>
      <c r="AZ3363" s="191">
        <f>+AV3363+AY3363</f>
        <v>98187.5</v>
      </c>
      <c r="BA3363" s="191">
        <f>+BA3364+BA3366+BA3368</f>
        <v>0</v>
      </c>
      <c r="BB3363" s="191">
        <f>+BB3364+BB3366+BB3368</f>
        <v>0</v>
      </c>
      <c r="BC3363" s="191">
        <f>+BA3363+BB3363</f>
        <v>0</v>
      </c>
      <c r="BD3363" s="191">
        <f>+BD3364+BD3366+BD3368</f>
        <v>0</v>
      </c>
      <c r="BE3363" s="191">
        <f>+BE3364+BE3366+BE3368</f>
        <v>0</v>
      </c>
      <c r="BF3363" s="191">
        <f>+BD3363+BE3363</f>
        <v>0</v>
      </c>
      <c r="BG3363" s="191">
        <f>+BC3363+BF3363</f>
        <v>0</v>
      </c>
      <c r="BH3363" s="191">
        <f>+BH3364+BH3366+BH3368</f>
        <v>0</v>
      </c>
      <c r="BI3363" s="191">
        <f>+BI3364+BI3366+BI3368</f>
        <v>0</v>
      </c>
      <c r="BJ3363" s="191">
        <f>+BH3363+BI3363</f>
        <v>0</v>
      </c>
      <c r="BK3363" s="191">
        <f>+BK3364+BK3366+BK3368</f>
        <v>0</v>
      </c>
      <c r="BL3363" s="191">
        <f>+BL3364+BL3366+BL3368</f>
        <v>0</v>
      </c>
      <c r="BM3363" s="191">
        <f>+BK3363+BL3363</f>
        <v>0</v>
      </c>
      <c r="BN3363" s="191">
        <f>+BJ3363+BM3363</f>
        <v>0</v>
      </c>
      <c r="BO3363" s="191">
        <f>+BO3364+BO3366+BO3368</f>
        <v>0</v>
      </c>
      <c r="BP3363" s="191">
        <f>+BP3364+BP3366+BP3368</f>
        <v>0</v>
      </c>
      <c r="BQ3363" s="191">
        <f>+BO3363+BP3363</f>
        <v>0</v>
      </c>
      <c r="BR3363" s="191">
        <f>+BR3364+BR3366+BR3368</f>
        <v>1812.5</v>
      </c>
      <c r="BS3363" s="191">
        <f>+BS3364+BS3366+BS3368</f>
        <v>0</v>
      </c>
      <c r="BT3363" s="191">
        <f>+BR3363+BS3363</f>
        <v>1812.5</v>
      </c>
      <c r="BU3363" s="191">
        <f>+BQ3363+BT3363</f>
        <v>1812.5</v>
      </c>
      <c r="BV3363" s="194"/>
      <c r="BW3363" s="194"/>
      <c r="BX3363" s="195"/>
      <c r="BY3363" s="195"/>
      <c r="BZ3363" s="194"/>
      <c r="CA3363" s="196"/>
    </row>
    <row r="3364" spans="2:79" ht="36.75" customHeight="1">
      <c r="B3364" s="197">
        <v>2015</v>
      </c>
      <c r="C3364" s="198">
        <v>8320</v>
      </c>
      <c r="D3364" s="197">
        <v>13</v>
      </c>
      <c r="E3364" s="197">
        <v>2000</v>
      </c>
      <c r="F3364" s="197">
        <v>2900</v>
      </c>
      <c r="G3364" s="197">
        <v>291</v>
      </c>
      <c r="H3364" s="197"/>
      <c r="I3364" s="199" t="s">
        <v>381</v>
      </c>
      <c r="J3364" s="200">
        <f>+J3365</f>
        <v>0</v>
      </c>
      <c r="K3364" s="200">
        <f>+K3365</f>
        <v>0</v>
      </c>
      <c r="L3364" s="200">
        <f>+J3364+K3364</f>
        <v>0</v>
      </c>
      <c r="M3364" s="200">
        <f>+M3365</f>
        <v>100000</v>
      </c>
      <c r="N3364" s="200">
        <f>+N3365</f>
        <v>0</v>
      </c>
      <c r="O3364" s="200">
        <f>+M3364+N3364</f>
        <v>100000</v>
      </c>
      <c r="P3364" s="200">
        <f>+L3364+O3364</f>
        <v>100000</v>
      </c>
      <c r="Q3364" s="200"/>
      <c r="R3364" s="309"/>
      <c r="S3364" s="309"/>
      <c r="T3364" s="200">
        <f>+T3365</f>
        <v>0</v>
      </c>
      <c r="U3364" s="200">
        <f>+U3365</f>
        <v>0</v>
      </c>
      <c r="V3364" s="200">
        <f>+V3365</f>
        <v>0</v>
      </c>
      <c r="W3364" s="200">
        <f>+W3365</f>
        <v>0</v>
      </c>
      <c r="X3364" s="202"/>
      <c r="Y3364" s="202"/>
      <c r="Z3364" s="200">
        <f>+Z3365</f>
        <v>0</v>
      </c>
      <c r="AA3364" s="200">
        <f>+AA3365</f>
        <v>0</v>
      </c>
      <c r="AB3364" s="200">
        <f>+AB3365</f>
        <v>0</v>
      </c>
      <c r="AC3364" s="200">
        <f>+AC3365</f>
        <v>0</v>
      </c>
      <c r="AD3364" s="202"/>
      <c r="AE3364" s="202"/>
      <c r="AF3364" s="200">
        <f>+AF3365</f>
        <v>0</v>
      </c>
      <c r="AG3364" s="200">
        <f>+AG3365</f>
        <v>0</v>
      </c>
      <c r="AH3364" s="200">
        <f>+AF3364+AG3364</f>
        <v>0</v>
      </c>
      <c r="AI3364" s="200">
        <f>+AI3365</f>
        <v>100000</v>
      </c>
      <c r="AJ3364" s="200">
        <f>+AJ3365</f>
        <v>0</v>
      </c>
      <c r="AK3364" s="200">
        <f>+AI3364+AJ3364</f>
        <v>100000</v>
      </c>
      <c r="AL3364" s="200">
        <f>+AH3364+AK3364</f>
        <v>100000</v>
      </c>
      <c r="AM3364" s="200">
        <f>+AM3365</f>
        <v>0</v>
      </c>
      <c r="AN3364" s="200">
        <f>+AN3365</f>
        <v>0</v>
      </c>
      <c r="AO3364" s="200">
        <f>+AM3364+AN3364</f>
        <v>0</v>
      </c>
      <c r="AP3364" s="200">
        <f>+AP3365</f>
        <v>0</v>
      </c>
      <c r="AQ3364" s="200">
        <f>+AQ3365</f>
        <v>0</v>
      </c>
      <c r="AR3364" s="200">
        <f>+AP3364+AQ3364</f>
        <v>0</v>
      </c>
      <c r="AS3364" s="200">
        <f>+AO3364+AR3364</f>
        <v>0</v>
      </c>
      <c r="AT3364" s="200">
        <f>+AT3365</f>
        <v>0</v>
      </c>
      <c r="AU3364" s="200">
        <f>+AU3365</f>
        <v>0</v>
      </c>
      <c r="AV3364" s="200">
        <f>+AT3364+AU3364</f>
        <v>0</v>
      </c>
      <c r="AW3364" s="200">
        <f>+AW3365</f>
        <v>98187.5</v>
      </c>
      <c r="AX3364" s="200">
        <f>+AX3365</f>
        <v>0</v>
      </c>
      <c r="AY3364" s="200">
        <f>+AW3364+AX3364</f>
        <v>98187.5</v>
      </c>
      <c r="AZ3364" s="200">
        <f>+AV3364+AY3364</f>
        <v>98187.5</v>
      </c>
      <c r="BA3364" s="200">
        <f>+BA3365</f>
        <v>0</v>
      </c>
      <c r="BB3364" s="200">
        <f>+BB3365</f>
        <v>0</v>
      </c>
      <c r="BC3364" s="200">
        <f>+BA3364+BB3364</f>
        <v>0</v>
      </c>
      <c r="BD3364" s="200">
        <f>+BD3365</f>
        <v>0</v>
      </c>
      <c r="BE3364" s="200">
        <f>+BE3365</f>
        <v>0</v>
      </c>
      <c r="BF3364" s="200">
        <f>+BD3364+BE3364</f>
        <v>0</v>
      </c>
      <c r="BG3364" s="200">
        <f>+BC3364+BF3364</f>
        <v>0</v>
      </c>
      <c r="BH3364" s="200">
        <f>+BH3365</f>
        <v>0</v>
      </c>
      <c r="BI3364" s="200">
        <f>+BI3365</f>
        <v>0</v>
      </c>
      <c r="BJ3364" s="200">
        <f>+BH3364+BI3364</f>
        <v>0</v>
      </c>
      <c r="BK3364" s="200">
        <f>+BK3365</f>
        <v>0</v>
      </c>
      <c r="BL3364" s="200">
        <f>+BL3365</f>
        <v>0</v>
      </c>
      <c r="BM3364" s="200">
        <f>+BK3364+BL3364</f>
        <v>0</v>
      </c>
      <c r="BN3364" s="200">
        <f>+BJ3364+BM3364</f>
        <v>0</v>
      </c>
      <c r="BO3364" s="200">
        <f>+BO3365</f>
        <v>0</v>
      </c>
      <c r="BP3364" s="200">
        <f>+BP3365</f>
        <v>0</v>
      </c>
      <c r="BQ3364" s="200">
        <f>+BO3364+BP3364</f>
        <v>0</v>
      </c>
      <c r="BR3364" s="200">
        <f>+BR3365</f>
        <v>1812.5</v>
      </c>
      <c r="BS3364" s="200">
        <f>+BS3365</f>
        <v>0</v>
      </c>
      <c r="BT3364" s="200">
        <f>+BR3364+BS3364</f>
        <v>1812.5</v>
      </c>
      <c r="BU3364" s="200">
        <f>+BQ3364+BT3364</f>
        <v>1812.5</v>
      </c>
      <c r="BV3364" s="203"/>
      <c r="BW3364" s="203"/>
      <c r="BX3364" s="204"/>
      <c r="BY3364" s="204"/>
      <c r="BZ3364" s="203"/>
      <c r="CA3364" s="205"/>
    </row>
    <row r="3365" spans="2:79" ht="36.75" customHeight="1">
      <c r="B3365" s="218">
        <v>2015</v>
      </c>
      <c r="C3365" s="219">
        <v>8320</v>
      </c>
      <c r="D3365" s="218">
        <v>13</v>
      </c>
      <c r="E3365" s="218">
        <v>2000</v>
      </c>
      <c r="F3365" s="218">
        <v>2900</v>
      </c>
      <c r="G3365" s="218">
        <v>291</v>
      </c>
      <c r="H3365" s="218">
        <v>1</v>
      </c>
      <c r="I3365" s="220" t="s">
        <v>381</v>
      </c>
      <c r="J3365" s="209">
        <v>0</v>
      </c>
      <c r="K3365" s="209">
        <v>0</v>
      </c>
      <c r="L3365" s="210">
        <f>+J3365+K3365</f>
        <v>0</v>
      </c>
      <c r="M3365" s="209">
        <v>100000</v>
      </c>
      <c r="N3365" s="209">
        <v>0</v>
      </c>
      <c r="O3365" s="210">
        <f>+M3365+N3365</f>
        <v>100000</v>
      </c>
      <c r="P3365" s="210">
        <f>+L3365+O3365</f>
        <v>100000</v>
      </c>
      <c r="Q3365" s="221" t="s">
        <v>19</v>
      </c>
      <c r="R3365" s="307">
        <v>30</v>
      </c>
      <c r="S3365" s="307"/>
      <c r="T3365" s="213">
        <v>0</v>
      </c>
      <c r="U3365" s="213">
        <v>0</v>
      </c>
      <c r="V3365" s="213">
        <v>0</v>
      </c>
      <c r="W3365" s="213">
        <v>0</v>
      </c>
      <c r="X3365" s="213"/>
      <c r="Y3365" s="213"/>
      <c r="Z3365" s="213">
        <v>0</v>
      </c>
      <c r="AA3365" s="213">
        <v>0</v>
      </c>
      <c r="AB3365" s="213">
        <v>0</v>
      </c>
      <c r="AC3365" s="213">
        <v>0</v>
      </c>
      <c r="AD3365" s="214"/>
      <c r="AE3365" s="214"/>
      <c r="AF3365" s="209">
        <f>J3365+T3365-Z3365</f>
        <v>0</v>
      </c>
      <c r="AG3365" s="209">
        <f>K3365+U3365-AA3365</f>
        <v>0</v>
      </c>
      <c r="AH3365" s="210">
        <f>+AF3365+AG3365</f>
        <v>0</v>
      </c>
      <c r="AI3365" s="209">
        <f>M3365+V3365-AB3365</f>
        <v>100000</v>
      </c>
      <c r="AJ3365" s="209">
        <f>N3365+W3365-AC3365</f>
        <v>0</v>
      </c>
      <c r="AK3365" s="210">
        <f>+AI3365+AJ3365</f>
        <v>100000</v>
      </c>
      <c r="AL3365" s="210">
        <f>+AH3365+AK3365</f>
        <v>100000</v>
      </c>
      <c r="AM3365" s="213">
        <v>0</v>
      </c>
      <c r="AN3365" s="213">
        <v>0</v>
      </c>
      <c r="AO3365" s="210">
        <f>+AM3365+AN3365</f>
        <v>0</v>
      </c>
      <c r="AP3365" s="213">
        <f>[1]REPUVE!L360</f>
        <v>0</v>
      </c>
      <c r="AQ3365" s="213">
        <v>0</v>
      </c>
      <c r="AR3365" s="210">
        <f>+AP3365+AQ3365</f>
        <v>0</v>
      </c>
      <c r="AS3365" s="210">
        <f>+AO3365+AR3365</f>
        <v>0</v>
      </c>
      <c r="AT3365" s="213">
        <v>0</v>
      </c>
      <c r="AU3365" s="213">
        <v>0</v>
      </c>
      <c r="AV3365" s="210">
        <f>+AT3365+AU3365</f>
        <v>0</v>
      </c>
      <c r="AW3365" s="213">
        <f>[1]REPUVE!L361</f>
        <v>98187.5</v>
      </c>
      <c r="AX3365" s="213">
        <v>0</v>
      </c>
      <c r="AY3365" s="210">
        <f>+AW3365+AX3365</f>
        <v>98187.5</v>
      </c>
      <c r="AZ3365" s="210">
        <f>+AV3365+AY3365</f>
        <v>98187.5</v>
      </c>
      <c r="BA3365" s="213">
        <v>0</v>
      </c>
      <c r="BB3365" s="213">
        <v>0</v>
      </c>
      <c r="BC3365" s="210">
        <f>+BA3365+BB3365</f>
        <v>0</v>
      </c>
      <c r="BD3365" s="213">
        <f>[1]REPUVE!L362</f>
        <v>0</v>
      </c>
      <c r="BE3365" s="213">
        <v>0</v>
      </c>
      <c r="BF3365" s="210">
        <f>+BD3365+BE3365</f>
        <v>0</v>
      </c>
      <c r="BG3365" s="210">
        <f>+BC3365+BF3365</f>
        <v>0</v>
      </c>
      <c r="BH3365" s="213">
        <v>0</v>
      </c>
      <c r="BI3365" s="213">
        <v>0</v>
      </c>
      <c r="BJ3365" s="210">
        <f>+BH3365+BI3365</f>
        <v>0</v>
      </c>
      <c r="BK3365" s="213">
        <f>[1]REPUVE!L363</f>
        <v>0</v>
      </c>
      <c r="BL3365" s="213">
        <v>0</v>
      </c>
      <c r="BM3365" s="210">
        <f>+BK3365+BL3365</f>
        <v>0</v>
      </c>
      <c r="BN3365" s="210">
        <f>+BJ3365+BM3365</f>
        <v>0</v>
      </c>
      <c r="BO3365" s="209">
        <f>AF3365-AM3365-AT3365-BA3365-BH3365</f>
        <v>0</v>
      </c>
      <c r="BP3365" s="209">
        <f>AG3365-AN3365-AU3365-BB3365-BI3365</f>
        <v>0</v>
      </c>
      <c r="BQ3365" s="210">
        <f>+BO3365+BP3365</f>
        <v>0</v>
      </c>
      <c r="BR3365" s="209">
        <f>AI3365-AP3365-AW3365-BD3365-BK3365</f>
        <v>1812.5</v>
      </c>
      <c r="BS3365" s="209">
        <f>AJ3365-AQ3365-AX3365-BE3365-BL3365</f>
        <v>0</v>
      </c>
      <c r="BT3365" s="210">
        <f>+BR3365+BS3365</f>
        <v>1812.5</v>
      </c>
      <c r="BU3365" s="210">
        <f>+BQ3365+BT3365</f>
        <v>1812.5</v>
      </c>
      <c r="BV3365" s="215">
        <f>R3365+X3365-AD3365</f>
        <v>30</v>
      </c>
      <c r="BW3365" s="215">
        <f>S3365+Y3365-AE3365</f>
        <v>0</v>
      </c>
      <c r="BX3365" s="216">
        <f>[1]REPUVE!M360</f>
        <v>97</v>
      </c>
      <c r="BY3365" s="216">
        <v>0</v>
      </c>
      <c r="BZ3365" s="215">
        <f>BV3365-BX3365</f>
        <v>-67</v>
      </c>
      <c r="CA3365" s="217">
        <f>BW3365-BY3365</f>
        <v>0</v>
      </c>
    </row>
    <row r="3366" spans="2:79" ht="63.75" hidden="1" customHeight="1">
      <c r="B3366" s="197">
        <v>2015</v>
      </c>
      <c r="C3366" s="198">
        <v>8320</v>
      </c>
      <c r="D3366" s="197">
        <v>13</v>
      </c>
      <c r="E3366" s="197">
        <v>2000</v>
      </c>
      <c r="F3366" s="197">
        <v>2900</v>
      </c>
      <c r="G3366" s="197">
        <v>294</v>
      </c>
      <c r="H3366" s="197"/>
      <c r="I3366" s="199" t="s">
        <v>601</v>
      </c>
      <c r="J3366" s="200">
        <f>+J3367</f>
        <v>0</v>
      </c>
      <c r="K3366" s="200">
        <f>+K3367</f>
        <v>0</v>
      </c>
      <c r="L3366" s="200">
        <f>+J3366+K3366</f>
        <v>0</v>
      </c>
      <c r="M3366" s="200">
        <f>+M3367</f>
        <v>0</v>
      </c>
      <c r="N3366" s="200">
        <f>+N3367</f>
        <v>0</v>
      </c>
      <c r="O3366" s="200">
        <f>+M3366+N3366</f>
        <v>0</v>
      </c>
      <c r="P3366" s="200">
        <f>+L3366+O3366</f>
        <v>0</v>
      </c>
      <c r="Q3366" s="200"/>
      <c r="R3366" s="309"/>
      <c r="S3366" s="309"/>
      <c r="T3366" s="200">
        <f>+T3367</f>
        <v>0</v>
      </c>
      <c r="U3366" s="200">
        <f>+U3367</f>
        <v>0</v>
      </c>
      <c r="V3366" s="200">
        <f>+V3367</f>
        <v>0</v>
      </c>
      <c r="W3366" s="200">
        <f>+W3367</f>
        <v>0</v>
      </c>
      <c r="X3366" s="202"/>
      <c r="Y3366" s="202"/>
      <c r="Z3366" s="200">
        <f>+Z3367</f>
        <v>0</v>
      </c>
      <c r="AA3366" s="200">
        <f>+AA3367</f>
        <v>0</v>
      </c>
      <c r="AB3366" s="200">
        <f>+AB3367</f>
        <v>0</v>
      </c>
      <c r="AC3366" s="200">
        <f>+AC3367</f>
        <v>0</v>
      </c>
      <c r="AD3366" s="202"/>
      <c r="AE3366" s="202"/>
      <c r="AF3366" s="200">
        <f>+AF3367</f>
        <v>0</v>
      </c>
      <c r="AG3366" s="200">
        <f>+AG3367</f>
        <v>0</v>
      </c>
      <c r="AH3366" s="200">
        <f>+AF3366+AG3366</f>
        <v>0</v>
      </c>
      <c r="AI3366" s="200">
        <f>+AI3367</f>
        <v>0</v>
      </c>
      <c r="AJ3366" s="200">
        <f>+AJ3367</f>
        <v>0</v>
      </c>
      <c r="AK3366" s="200">
        <f>+AI3366+AJ3366</f>
        <v>0</v>
      </c>
      <c r="AL3366" s="200">
        <f>+AH3366+AK3366</f>
        <v>0</v>
      </c>
      <c r="AM3366" s="200">
        <f>+AM3367</f>
        <v>0</v>
      </c>
      <c r="AN3366" s="200">
        <f>+AN3367</f>
        <v>0</v>
      </c>
      <c r="AO3366" s="200">
        <f>+AM3366+AN3366</f>
        <v>0</v>
      </c>
      <c r="AP3366" s="200">
        <f>+AP3367</f>
        <v>0</v>
      </c>
      <c r="AQ3366" s="200">
        <f>+AQ3367</f>
        <v>0</v>
      </c>
      <c r="AR3366" s="200">
        <f>+AP3366+AQ3366</f>
        <v>0</v>
      </c>
      <c r="AS3366" s="200">
        <f>+AO3366+AR3366</f>
        <v>0</v>
      </c>
      <c r="AT3366" s="200">
        <f>+AT3367</f>
        <v>0</v>
      </c>
      <c r="AU3366" s="200">
        <f>+AU3367</f>
        <v>0</v>
      </c>
      <c r="AV3366" s="200">
        <f>+AT3366+AU3366</f>
        <v>0</v>
      </c>
      <c r="AW3366" s="200">
        <f>+AW3367</f>
        <v>0</v>
      </c>
      <c r="AX3366" s="200">
        <f>+AX3367</f>
        <v>0</v>
      </c>
      <c r="AY3366" s="200">
        <f>+AW3366+AX3366</f>
        <v>0</v>
      </c>
      <c r="AZ3366" s="200">
        <f>+AV3366+AY3366</f>
        <v>0</v>
      </c>
      <c r="BA3366" s="200">
        <f>+BA3367</f>
        <v>0</v>
      </c>
      <c r="BB3366" s="200">
        <f>+BB3367</f>
        <v>0</v>
      </c>
      <c r="BC3366" s="200">
        <f>+BA3366+BB3366</f>
        <v>0</v>
      </c>
      <c r="BD3366" s="200">
        <f>+BD3367</f>
        <v>0</v>
      </c>
      <c r="BE3366" s="200">
        <f>+BE3367</f>
        <v>0</v>
      </c>
      <c r="BF3366" s="200">
        <f>+BD3366+BE3366</f>
        <v>0</v>
      </c>
      <c r="BG3366" s="200">
        <f>+BC3366+BF3366</f>
        <v>0</v>
      </c>
      <c r="BH3366" s="200">
        <f>+BH3367</f>
        <v>0</v>
      </c>
      <c r="BI3366" s="200">
        <f>+BI3367</f>
        <v>0</v>
      </c>
      <c r="BJ3366" s="200">
        <f>+BH3366+BI3366</f>
        <v>0</v>
      </c>
      <c r="BK3366" s="200">
        <f>+BK3367</f>
        <v>0</v>
      </c>
      <c r="BL3366" s="200">
        <f>+BL3367</f>
        <v>0</v>
      </c>
      <c r="BM3366" s="200">
        <f>+BK3366+BL3366</f>
        <v>0</v>
      </c>
      <c r="BN3366" s="200">
        <f>+BJ3366+BM3366</f>
        <v>0</v>
      </c>
      <c r="BO3366" s="200">
        <f>+BO3367</f>
        <v>0</v>
      </c>
      <c r="BP3366" s="200">
        <f>+BP3367</f>
        <v>0</v>
      </c>
      <c r="BQ3366" s="200">
        <f>+BO3366+BP3366</f>
        <v>0</v>
      </c>
      <c r="BR3366" s="200">
        <f>+BR3367</f>
        <v>0</v>
      </c>
      <c r="BS3366" s="200">
        <f>+BS3367</f>
        <v>0</v>
      </c>
      <c r="BT3366" s="200">
        <f>+BR3366+BS3366</f>
        <v>0</v>
      </c>
      <c r="BU3366" s="200">
        <f>+BQ3366+BT3366</f>
        <v>0</v>
      </c>
      <c r="BV3366" s="203"/>
      <c r="BW3366" s="203"/>
      <c r="BX3366" s="204"/>
      <c r="BY3366" s="204"/>
      <c r="BZ3366" s="203"/>
      <c r="CA3366" s="205"/>
    </row>
    <row r="3367" spans="2:79" hidden="1">
      <c r="B3367" s="218">
        <v>2015</v>
      </c>
      <c r="C3367" s="219">
        <v>8320</v>
      </c>
      <c r="D3367" s="218">
        <v>13</v>
      </c>
      <c r="E3367" s="218">
        <v>2000</v>
      </c>
      <c r="F3367" s="218">
        <v>2900</v>
      </c>
      <c r="G3367" s="218">
        <v>294</v>
      </c>
      <c r="H3367" s="218">
        <v>1</v>
      </c>
      <c r="I3367" s="220" t="s">
        <v>727</v>
      </c>
      <c r="J3367" s="209">
        <v>0</v>
      </c>
      <c r="K3367" s="209">
        <v>0</v>
      </c>
      <c r="L3367" s="210">
        <f>+J3367+K3367</f>
        <v>0</v>
      </c>
      <c r="M3367" s="209">
        <v>0</v>
      </c>
      <c r="N3367" s="209">
        <v>0</v>
      </c>
      <c r="O3367" s="210">
        <f>+M3367+N3367</f>
        <v>0</v>
      </c>
      <c r="P3367" s="210">
        <f>+L3367+O3367</f>
        <v>0</v>
      </c>
      <c r="Q3367" s="221" t="s">
        <v>422</v>
      </c>
      <c r="R3367" s="307"/>
      <c r="S3367" s="307"/>
      <c r="T3367" s="213">
        <v>0</v>
      </c>
      <c r="U3367" s="213">
        <v>0</v>
      </c>
      <c r="V3367" s="213">
        <v>0</v>
      </c>
      <c r="W3367" s="213">
        <v>0</v>
      </c>
      <c r="X3367" s="213"/>
      <c r="Y3367" s="213"/>
      <c r="Z3367" s="213">
        <v>0</v>
      </c>
      <c r="AA3367" s="213">
        <v>0</v>
      </c>
      <c r="AB3367" s="213">
        <v>0</v>
      </c>
      <c r="AC3367" s="213">
        <v>0</v>
      </c>
      <c r="AD3367" s="214"/>
      <c r="AE3367" s="214"/>
      <c r="AF3367" s="209">
        <f>J3367+T3367-Z3367</f>
        <v>0</v>
      </c>
      <c r="AG3367" s="209">
        <f>K3367+U3367-AA3367</f>
        <v>0</v>
      </c>
      <c r="AH3367" s="210">
        <f>+AF3367+AG3367</f>
        <v>0</v>
      </c>
      <c r="AI3367" s="209">
        <f>M3367+V3367-AB3367</f>
        <v>0</v>
      </c>
      <c r="AJ3367" s="209">
        <f>N3367+W3367-AC3367</f>
        <v>0</v>
      </c>
      <c r="AK3367" s="210">
        <f>+AI3367+AJ3367</f>
        <v>0</v>
      </c>
      <c r="AL3367" s="210">
        <f>+AH3367+AK3367</f>
        <v>0</v>
      </c>
      <c r="AM3367" s="213">
        <v>0</v>
      </c>
      <c r="AN3367" s="213">
        <v>0</v>
      </c>
      <c r="AO3367" s="210">
        <f>+AM3367+AN3367</f>
        <v>0</v>
      </c>
      <c r="AP3367" s="213">
        <v>0</v>
      </c>
      <c r="AQ3367" s="213">
        <v>0</v>
      </c>
      <c r="AR3367" s="210">
        <f>+AP3367+AQ3367</f>
        <v>0</v>
      </c>
      <c r="AS3367" s="210">
        <f>+AO3367+AR3367</f>
        <v>0</v>
      </c>
      <c r="AT3367" s="213">
        <v>0</v>
      </c>
      <c r="AU3367" s="213">
        <v>0</v>
      </c>
      <c r="AV3367" s="210">
        <f>+AT3367+AU3367</f>
        <v>0</v>
      </c>
      <c r="AW3367" s="213">
        <v>0</v>
      </c>
      <c r="AX3367" s="213">
        <v>0</v>
      </c>
      <c r="AY3367" s="210">
        <f>+AW3367+AX3367</f>
        <v>0</v>
      </c>
      <c r="AZ3367" s="210">
        <f>+AV3367+AY3367</f>
        <v>0</v>
      </c>
      <c r="BA3367" s="213">
        <v>0</v>
      </c>
      <c r="BB3367" s="213">
        <v>0</v>
      </c>
      <c r="BC3367" s="210">
        <f>+BA3367+BB3367</f>
        <v>0</v>
      </c>
      <c r="BD3367" s="213">
        <v>0</v>
      </c>
      <c r="BE3367" s="213">
        <v>0</v>
      </c>
      <c r="BF3367" s="210">
        <f>+BD3367+BE3367</f>
        <v>0</v>
      </c>
      <c r="BG3367" s="210">
        <f>+BC3367+BF3367</f>
        <v>0</v>
      </c>
      <c r="BH3367" s="213">
        <v>0</v>
      </c>
      <c r="BI3367" s="213">
        <v>0</v>
      </c>
      <c r="BJ3367" s="210">
        <f>+BH3367+BI3367</f>
        <v>0</v>
      </c>
      <c r="BK3367" s="213">
        <v>0</v>
      </c>
      <c r="BL3367" s="213">
        <v>0</v>
      </c>
      <c r="BM3367" s="210">
        <f>+BK3367+BL3367</f>
        <v>0</v>
      </c>
      <c r="BN3367" s="210">
        <f>+BJ3367+BM3367</f>
        <v>0</v>
      </c>
      <c r="BO3367" s="209">
        <f>AF3367-AM3367-AT3367-BA3367-BH3367</f>
        <v>0</v>
      </c>
      <c r="BP3367" s="209">
        <f>AG3367-AN3367-AU3367-BB3367-BI3367</f>
        <v>0</v>
      </c>
      <c r="BQ3367" s="210">
        <f>+BO3367+BP3367</f>
        <v>0</v>
      </c>
      <c r="BR3367" s="209">
        <f>AI3367-AP3367-AW3367-BD3367-BK3367</f>
        <v>0</v>
      </c>
      <c r="BS3367" s="209">
        <f>AJ3367-AQ3367-AX3367-BE3367-BL3367</f>
        <v>0</v>
      </c>
      <c r="BT3367" s="210">
        <f>+BR3367+BS3367</f>
        <v>0</v>
      </c>
      <c r="BU3367" s="210">
        <f>+BQ3367+BT3367</f>
        <v>0</v>
      </c>
      <c r="BV3367" s="215">
        <f>R3367+X3367-AD3367</f>
        <v>0</v>
      </c>
      <c r="BW3367" s="215">
        <f>S3367+Y3367-AE3367</f>
        <v>0</v>
      </c>
      <c r="BX3367" s="216">
        <v>0</v>
      </c>
      <c r="BY3367" s="216">
        <v>0</v>
      </c>
      <c r="BZ3367" s="215">
        <f>BV3367-BX3367</f>
        <v>0</v>
      </c>
      <c r="CA3367" s="217">
        <f>BW3367-BY3367</f>
        <v>0</v>
      </c>
    </row>
    <row r="3368" spans="2:79" hidden="1">
      <c r="B3368" s="197">
        <v>2015</v>
      </c>
      <c r="C3368" s="198">
        <v>8320</v>
      </c>
      <c r="D3368" s="197">
        <v>13</v>
      </c>
      <c r="E3368" s="197">
        <v>2000</v>
      </c>
      <c r="F3368" s="197">
        <v>2900</v>
      </c>
      <c r="G3368" s="197">
        <v>296</v>
      </c>
      <c r="H3368" s="197"/>
      <c r="I3368" s="199" t="s">
        <v>377</v>
      </c>
      <c r="J3368" s="200">
        <f>+J3369</f>
        <v>0</v>
      </c>
      <c r="K3368" s="200">
        <f>+K3369</f>
        <v>0</v>
      </c>
      <c r="L3368" s="200">
        <f>+J3368+K3368</f>
        <v>0</v>
      </c>
      <c r="M3368" s="200">
        <f>+M3369</f>
        <v>0</v>
      </c>
      <c r="N3368" s="200">
        <f>+N3369</f>
        <v>0</v>
      </c>
      <c r="O3368" s="200">
        <f>+M3368+N3368</f>
        <v>0</v>
      </c>
      <c r="P3368" s="200">
        <f>+L3368+O3368</f>
        <v>0</v>
      </c>
      <c r="Q3368" s="200"/>
      <c r="R3368" s="309"/>
      <c r="S3368" s="309"/>
      <c r="T3368" s="200">
        <f>+T3369</f>
        <v>0</v>
      </c>
      <c r="U3368" s="200">
        <f>+U3369</f>
        <v>0</v>
      </c>
      <c r="V3368" s="200">
        <f>+V3369</f>
        <v>0</v>
      </c>
      <c r="W3368" s="200">
        <f>+W3369</f>
        <v>0</v>
      </c>
      <c r="X3368" s="202"/>
      <c r="Y3368" s="202"/>
      <c r="Z3368" s="200">
        <f>+Z3369</f>
        <v>0</v>
      </c>
      <c r="AA3368" s="200">
        <f>+AA3369</f>
        <v>0</v>
      </c>
      <c r="AB3368" s="200">
        <f>+AB3369</f>
        <v>0</v>
      </c>
      <c r="AC3368" s="200">
        <f>+AC3369</f>
        <v>0</v>
      </c>
      <c r="AD3368" s="202"/>
      <c r="AE3368" s="202"/>
      <c r="AF3368" s="200">
        <f>+AF3369</f>
        <v>0</v>
      </c>
      <c r="AG3368" s="200">
        <f>+AG3369</f>
        <v>0</v>
      </c>
      <c r="AH3368" s="200">
        <f>+AF3368+AG3368</f>
        <v>0</v>
      </c>
      <c r="AI3368" s="200">
        <f>+AI3369</f>
        <v>0</v>
      </c>
      <c r="AJ3368" s="200">
        <f>+AJ3369</f>
        <v>0</v>
      </c>
      <c r="AK3368" s="200">
        <f>+AI3368+AJ3368</f>
        <v>0</v>
      </c>
      <c r="AL3368" s="200">
        <f>+AH3368+AK3368</f>
        <v>0</v>
      </c>
      <c r="AM3368" s="200">
        <f>+AM3369</f>
        <v>0</v>
      </c>
      <c r="AN3368" s="200">
        <f>+AN3369</f>
        <v>0</v>
      </c>
      <c r="AO3368" s="200">
        <f>+AM3368+AN3368</f>
        <v>0</v>
      </c>
      <c r="AP3368" s="200">
        <f>+AP3369</f>
        <v>0</v>
      </c>
      <c r="AQ3368" s="200">
        <f>+AQ3369</f>
        <v>0</v>
      </c>
      <c r="AR3368" s="200">
        <f>+AP3368+AQ3368</f>
        <v>0</v>
      </c>
      <c r="AS3368" s="200">
        <f>+AO3368+AR3368</f>
        <v>0</v>
      </c>
      <c r="AT3368" s="200">
        <f>+AT3369</f>
        <v>0</v>
      </c>
      <c r="AU3368" s="200">
        <f>+AU3369</f>
        <v>0</v>
      </c>
      <c r="AV3368" s="200">
        <f>+AT3368+AU3368</f>
        <v>0</v>
      </c>
      <c r="AW3368" s="200">
        <f>+AW3369</f>
        <v>0</v>
      </c>
      <c r="AX3368" s="200">
        <f>+AX3369</f>
        <v>0</v>
      </c>
      <c r="AY3368" s="200">
        <f>+AW3368+AX3368</f>
        <v>0</v>
      </c>
      <c r="AZ3368" s="200">
        <f>+AV3368+AY3368</f>
        <v>0</v>
      </c>
      <c r="BA3368" s="200">
        <f>+BA3369</f>
        <v>0</v>
      </c>
      <c r="BB3368" s="200">
        <f>+BB3369</f>
        <v>0</v>
      </c>
      <c r="BC3368" s="200">
        <f>+BA3368+BB3368</f>
        <v>0</v>
      </c>
      <c r="BD3368" s="200">
        <f>+BD3369</f>
        <v>0</v>
      </c>
      <c r="BE3368" s="200">
        <f>+BE3369</f>
        <v>0</v>
      </c>
      <c r="BF3368" s="200">
        <f>+BD3368+BE3368</f>
        <v>0</v>
      </c>
      <c r="BG3368" s="200">
        <f>+BC3368+BF3368</f>
        <v>0</v>
      </c>
      <c r="BH3368" s="200">
        <f>+BH3369</f>
        <v>0</v>
      </c>
      <c r="BI3368" s="200">
        <f>+BI3369</f>
        <v>0</v>
      </c>
      <c r="BJ3368" s="200">
        <f>+BH3368+BI3368</f>
        <v>0</v>
      </c>
      <c r="BK3368" s="200">
        <f>+BK3369</f>
        <v>0</v>
      </c>
      <c r="BL3368" s="200">
        <f>+BL3369</f>
        <v>0</v>
      </c>
      <c r="BM3368" s="200">
        <f>+BK3368+BL3368</f>
        <v>0</v>
      </c>
      <c r="BN3368" s="200">
        <f>+BJ3368+BM3368</f>
        <v>0</v>
      </c>
      <c r="BO3368" s="200">
        <f>+BO3369</f>
        <v>0</v>
      </c>
      <c r="BP3368" s="200">
        <f>+BP3369</f>
        <v>0</v>
      </c>
      <c r="BQ3368" s="200">
        <f>+BO3368+BP3368</f>
        <v>0</v>
      </c>
      <c r="BR3368" s="200">
        <f>+BR3369</f>
        <v>0</v>
      </c>
      <c r="BS3368" s="200">
        <f>+BS3369</f>
        <v>0</v>
      </c>
      <c r="BT3368" s="200">
        <f>+BR3368+BS3368</f>
        <v>0</v>
      </c>
      <c r="BU3368" s="200">
        <f>+BQ3368+BT3368</f>
        <v>0</v>
      </c>
      <c r="BV3368" s="203"/>
      <c r="BW3368" s="203"/>
      <c r="BX3368" s="204"/>
      <c r="BY3368" s="204"/>
      <c r="BZ3368" s="203"/>
      <c r="CA3368" s="205"/>
    </row>
    <row r="3369" spans="2:79" hidden="1">
      <c r="B3369" s="218">
        <v>2015</v>
      </c>
      <c r="C3369" s="219">
        <v>8320</v>
      </c>
      <c r="D3369" s="218">
        <v>13</v>
      </c>
      <c r="E3369" s="218">
        <v>2000</v>
      </c>
      <c r="F3369" s="218">
        <v>2900</v>
      </c>
      <c r="G3369" s="218">
        <v>296</v>
      </c>
      <c r="H3369" s="218">
        <v>1</v>
      </c>
      <c r="I3369" s="220" t="s">
        <v>377</v>
      </c>
      <c r="J3369" s="209">
        <v>0</v>
      </c>
      <c r="K3369" s="209">
        <v>0</v>
      </c>
      <c r="L3369" s="210">
        <f>+J3369+K3369</f>
        <v>0</v>
      </c>
      <c r="M3369" s="209">
        <v>0</v>
      </c>
      <c r="N3369" s="209">
        <v>0</v>
      </c>
      <c r="O3369" s="210">
        <f>+M3369+N3369</f>
        <v>0</v>
      </c>
      <c r="P3369" s="210">
        <f>+L3369+O3369</f>
        <v>0</v>
      </c>
      <c r="Q3369" s="221" t="s">
        <v>422</v>
      </c>
      <c r="R3369" s="307"/>
      <c r="S3369" s="307"/>
      <c r="T3369" s="213">
        <v>0</v>
      </c>
      <c r="U3369" s="213">
        <v>0</v>
      </c>
      <c r="V3369" s="213">
        <v>0</v>
      </c>
      <c r="W3369" s="213">
        <v>0</v>
      </c>
      <c r="X3369" s="213"/>
      <c r="Y3369" s="213"/>
      <c r="Z3369" s="213">
        <v>0</v>
      </c>
      <c r="AA3369" s="213">
        <v>0</v>
      </c>
      <c r="AB3369" s="213">
        <v>0</v>
      </c>
      <c r="AC3369" s="213">
        <v>0</v>
      </c>
      <c r="AD3369" s="214"/>
      <c r="AE3369" s="214"/>
      <c r="AF3369" s="209">
        <f>J3369+T3369-Z3369</f>
        <v>0</v>
      </c>
      <c r="AG3369" s="209">
        <f>K3369+U3369-AA3369</f>
        <v>0</v>
      </c>
      <c r="AH3369" s="210">
        <f>+AF3369+AG3369</f>
        <v>0</v>
      </c>
      <c r="AI3369" s="209">
        <f>M3369+V3369-AB3369</f>
        <v>0</v>
      </c>
      <c r="AJ3369" s="209">
        <f>N3369+W3369-AC3369</f>
        <v>0</v>
      </c>
      <c r="AK3369" s="210">
        <f>+AI3369+AJ3369</f>
        <v>0</v>
      </c>
      <c r="AL3369" s="210">
        <f>+AH3369+AK3369</f>
        <v>0</v>
      </c>
      <c r="AM3369" s="213">
        <v>0</v>
      </c>
      <c r="AN3369" s="213">
        <v>0</v>
      </c>
      <c r="AO3369" s="210">
        <f>+AM3369+AN3369</f>
        <v>0</v>
      </c>
      <c r="AP3369" s="213">
        <v>0</v>
      </c>
      <c r="AQ3369" s="213">
        <v>0</v>
      </c>
      <c r="AR3369" s="210">
        <f>+AP3369+AQ3369</f>
        <v>0</v>
      </c>
      <c r="AS3369" s="210">
        <f>+AO3369+AR3369</f>
        <v>0</v>
      </c>
      <c r="AT3369" s="213">
        <v>0</v>
      </c>
      <c r="AU3369" s="213">
        <v>0</v>
      </c>
      <c r="AV3369" s="210">
        <f>+AT3369+AU3369</f>
        <v>0</v>
      </c>
      <c r="AW3369" s="213">
        <v>0</v>
      </c>
      <c r="AX3369" s="213">
        <v>0</v>
      </c>
      <c r="AY3369" s="210">
        <f>+AW3369+AX3369</f>
        <v>0</v>
      </c>
      <c r="AZ3369" s="210">
        <f>+AV3369+AY3369</f>
        <v>0</v>
      </c>
      <c r="BA3369" s="213">
        <v>0</v>
      </c>
      <c r="BB3369" s="213">
        <v>0</v>
      </c>
      <c r="BC3369" s="210">
        <f>+BA3369+BB3369</f>
        <v>0</v>
      </c>
      <c r="BD3369" s="213">
        <v>0</v>
      </c>
      <c r="BE3369" s="213">
        <v>0</v>
      </c>
      <c r="BF3369" s="210">
        <f>+BD3369+BE3369</f>
        <v>0</v>
      </c>
      <c r="BG3369" s="210">
        <f>+BC3369+BF3369</f>
        <v>0</v>
      </c>
      <c r="BH3369" s="213">
        <v>0</v>
      </c>
      <c r="BI3369" s="213">
        <v>0</v>
      </c>
      <c r="BJ3369" s="210">
        <f>+BH3369+BI3369</f>
        <v>0</v>
      </c>
      <c r="BK3369" s="213">
        <v>0</v>
      </c>
      <c r="BL3369" s="213">
        <v>0</v>
      </c>
      <c r="BM3369" s="210">
        <f>+BK3369+BL3369</f>
        <v>0</v>
      </c>
      <c r="BN3369" s="210">
        <f>+BJ3369+BM3369</f>
        <v>0</v>
      </c>
      <c r="BO3369" s="209">
        <f>AF3369-AM3369-AT3369-BA3369-BH3369</f>
        <v>0</v>
      </c>
      <c r="BP3369" s="209">
        <f>AG3369-AN3369-AU3369-BB3369-BI3369</f>
        <v>0</v>
      </c>
      <c r="BQ3369" s="210">
        <f>+BO3369+BP3369</f>
        <v>0</v>
      </c>
      <c r="BR3369" s="209">
        <f>AI3369-AP3369-AW3369-BD3369-BK3369</f>
        <v>0</v>
      </c>
      <c r="BS3369" s="209">
        <f>AJ3369-AQ3369-AX3369-BE3369-BL3369</f>
        <v>0</v>
      </c>
      <c r="BT3369" s="210">
        <f>+BR3369+BS3369</f>
        <v>0</v>
      </c>
      <c r="BU3369" s="210">
        <f>+BQ3369+BT3369</f>
        <v>0</v>
      </c>
      <c r="BV3369" s="215">
        <f>R3369+X3369-AD3369</f>
        <v>0</v>
      </c>
      <c r="BW3369" s="215">
        <f>S3369+Y3369-AE3369</f>
        <v>0</v>
      </c>
      <c r="BX3369" s="216">
        <v>0</v>
      </c>
      <c r="BY3369" s="216">
        <v>0</v>
      </c>
      <c r="BZ3369" s="215">
        <f>BV3369-BX3369</f>
        <v>0</v>
      </c>
      <c r="CA3369" s="217">
        <f>BW3369-BY3369</f>
        <v>0</v>
      </c>
    </row>
    <row r="3370" spans="2:79" ht="36.75" customHeight="1">
      <c r="B3370" s="179">
        <v>2015</v>
      </c>
      <c r="C3370" s="180">
        <v>8320</v>
      </c>
      <c r="D3370" s="179">
        <v>13</v>
      </c>
      <c r="E3370" s="179">
        <v>3000</v>
      </c>
      <c r="F3370" s="179"/>
      <c r="G3370" s="179"/>
      <c r="H3370" s="179"/>
      <c r="I3370" s="181" t="s">
        <v>374</v>
      </c>
      <c r="J3370" s="182">
        <f>+J3371+J3382+J3387+J3396+J3405+J3408+J3415</f>
        <v>100000</v>
      </c>
      <c r="K3370" s="182">
        <f>+K3371+K3382+K3387+K3396+K3405+K3408+K3415</f>
        <v>0</v>
      </c>
      <c r="L3370" s="182">
        <f>+J3370+K3370</f>
        <v>100000</v>
      </c>
      <c r="M3370" s="182">
        <f>+M3371+M3382+M3387+M3396+M3405+M3408+M3415</f>
        <v>1750000</v>
      </c>
      <c r="N3370" s="182">
        <f>+N3371+N3382+N3387+N3396+N3405+N3408+N3415</f>
        <v>0</v>
      </c>
      <c r="O3370" s="182">
        <f>+M3370+N3370</f>
        <v>1750000</v>
      </c>
      <c r="P3370" s="182">
        <f>+L3370+O3370</f>
        <v>1850000</v>
      </c>
      <c r="Q3370" s="182"/>
      <c r="R3370" s="311"/>
      <c r="S3370" s="311"/>
      <c r="T3370" s="182">
        <f>+T3371+T3382+T3387+T3396+T3405+T3408+T3415</f>
        <v>0</v>
      </c>
      <c r="U3370" s="182">
        <f>+U3371+U3382+U3387+U3396+U3405+U3408+U3415</f>
        <v>0</v>
      </c>
      <c r="V3370" s="182">
        <f>+V3371+V3382+V3387+V3396+V3405+V3408+V3415</f>
        <v>0</v>
      </c>
      <c r="W3370" s="182">
        <f>+W3371+W3382+W3387+W3396+W3405+W3408+W3415</f>
        <v>0</v>
      </c>
      <c r="X3370" s="184"/>
      <c r="Y3370" s="184"/>
      <c r="Z3370" s="182">
        <f>+Z3371+Z3382+Z3387+Z3396+Z3405+Z3408+Z3415</f>
        <v>0</v>
      </c>
      <c r="AA3370" s="182">
        <f>+AA3371+AA3382+AA3387+AA3396+AA3405+AA3408+AA3415</f>
        <v>0</v>
      </c>
      <c r="AB3370" s="182">
        <f>+AB3371+AB3382+AB3387+AB3396+AB3405+AB3408+AB3415</f>
        <v>0</v>
      </c>
      <c r="AC3370" s="182">
        <f>+AC3371+AC3382+AC3387+AC3396+AC3405+AC3408+AC3415</f>
        <v>0</v>
      </c>
      <c r="AD3370" s="184"/>
      <c r="AE3370" s="184"/>
      <c r="AF3370" s="182">
        <f>+AF3371+AF3382+AF3387+AF3396+AF3405+AF3408+AF3415</f>
        <v>100000</v>
      </c>
      <c r="AG3370" s="182">
        <f>+AG3371+AG3382+AG3387+AG3396+AG3405+AG3408+AG3415</f>
        <v>0</v>
      </c>
      <c r="AH3370" s="182">
        <f>+AF3370+AG3370</f>
        <v>100000</v>
      </c>
      <c r="AI3370" s="182">
        <f>+AI3371+AI3382+AI3387+AI3396+AI3405+AI3408+AI3415</f>
        <v>1750000</v>
      </c>
      <c r="AJ3370" s="182">
        <f>+AJ3371+AJ3382+AJ3387+AJ3396+AJ3405+AJ3408+AJ3415</f>
        <v>0</v>
      </c>
      <c r="AK3370" s="182">
        <f>+AI3370+AJ3370</f>
        <v>1750000</v>
      </c>
      <c r="AL3370" s="182">
        <f>+AH3370+AK3370</f>
        <v>1850000</v>
      </c>
      <c r="AM3370" s="182">
        <f>+AM3371+AM3382+AM3387+AM3396+AM3405+AM3408+AM3415</f>
        <v>92500</v>
      </c>
      <c r="AN3370" s="182">
        <f>+AN3371+AN3382+AN3387+AN3396+AN3405+AN3408+AN3415</f>
        <v>0</v>
      </c>
      <c r="AO3370" s="182">
        <f>+AM3370+AN3370</f>
        <v>92500</v>
      </c>
      <c r="AP3370" s="182">
        <f>+AP3371+AP3382+AP3387+AP3396+AP3405+AP3408+AP3415</f>
        <v>0</v>
      </c>
      <c r="AQ3370" s="182">
        <f>+AQ3371+AQ3382+AQ3387+AQ3396+AQ3405+AQ3408+AQ3415</f>
        <v>0</v>
      </c>
      <c r="AR3370" s="182">
        <f>+AP3370+AQ3370</f>
        <v>0</v>
      </c>
      <c r="AS3370" s="182">
        <f>+AO3370+AR3370</f>
        <v>92500</v>
      </c>
      <c r="AT3370" s="182">
        <f>+AT3371+AT3382+AT3387+AT3396+AT3405+AT3408+AT3415</f>
        <v>0</v>
      </c>
      <c r="AU3370" s="182">
        <f>+AU3371+AU3382+AU3387+AU3396+AU3405+AU3408+AU3415</f>
        <v>0</v>
      </c>
      <c r="AV3370" s="182">
        <f>+AT3370+AU3370</f>
        <v>0</v>
      </c>
      <c r="AW3370" s="182">
        <f>+AW3371+AW3382+AW3387+AW3396+AW3405+AW3408+AW3415</f>
        <v>1000000</v>
      </c>
      <c r="AX3370" s="182">
        <f>+AX3371+AX3382+AX3387+AX3396+AX3405+AX3408+AX3415</f>
        <v>0</v>
      </c>
      <c r="AY3370" s="182">
        <f>+AW3370+AX3370</f>
        <v>1000000</v>
      </c>
      <c r="AZ3370" s="182">
        <f>+AV3370+AY3370</f>
        <v>1000000</v>
      </c>
      <c r="BA3370" s="182">
        <f>+BA3371+BA3382+BA3387+BA3396+BA3405+BA3408+BA3415</f>
        <v>0</v>
      </c>
      <c r="BB3370" s="182">
        <f>+BB3371+BB3382+BB3387+BB3396+BB3405+BB3408+BB3415</f>
        <v>0</v>
      </c>
      <c r="BC3370" s="182">
        <f>+BA3370+BB3370</f>
        <v>0</v>
      </c>
      <c r="BD3370" s="182">
        <f>+BD3371+BD3382+BD3387+BD3396+BD3405+BD3408+BD3415</f>
        <v>0</v>
      </c>
      <c r="BE3370" s="182">
        <f>+BE3371+BE3382+BE3387+BE3396+BE3405+BE3408+BE3415</f>
        <v>0</v>
      </c>
      <c r="BF3370" s="182">
        <f>+BD3370+BE3370</f>
        <v>0</v>
      </c>
      <c r="BG3370" s="182">
        <f>+BC3370+BF3370</f>
        <v>0</v>
      </c>
      <c r="BH3370" s="182">
        <f>+BH3371+BH3382+BH3387+BH3396+BH3405+BH3408+BH3415</f>
        <v>0</v>
      </c>
      <c r="BI3370" s="182">
        <f>+BI3371+BI3382+BI3387+BI3396+BI3405+BI3408+BI3415</f>
        <v>0</v>
      </c>
      <c r="BJ3370" s="182">
        <f>+BH3370+BI3370</f>
        <v>0</v>
      </c>
      <c r="BK3370" s="182">
        <f>+BK3371+BK3382+BK3387+BK3396+BK3405+BK3408+BK3415</f>
        <v>0</v>
      </c>
      <c r="BL3370" s="182">
        <f>+BL3371+BL3382+BL3387+BL3396+BL3405+BL3408+BL3415</f>
        <v>0</v>
      </c>
      <c r="BM3370" s="182">
        <f>+BK3370+BL3370</f>
        <v>0</v>
      </c>
      <c r="BN3370" s="182">
        <f>+BJ3370+BM3370</f>
        <v>0</v>
      </c>
      <c r="BO3370" s="182">
        <f>+BO3371+BO3382+BO3387+BO3396+BO3405+BO3408+BO3415</f>
        <v>7500</v>
      </c>
      <c r="BP3370" s="182">
        <f>+BP3371+BP3382+BP3387+BP3396+BP3405+BP3408+BP3415</f>
        <v>0</v>
      </c>
      <c r="BQ3370" s="182">
        <f>+BO3370+BP3370</f>
        <v>7500</v>
      </c>
      <c r="BR3370" s="182">
        <f>+BR3371+BR3382+BR3387+BR3396+BR3405+BR3408+BR3415</f>
        <v>750000</v>
      </c>
      <c r="BS3370" s="182">
        <f>+BS3371+BS3382+BS3387+BS3396+BS3405+BS3408+BS3415</f>
        <v>0</v>
      </c>
      <c r="BT3370" s="182">
        <f>+BR3370+BS3370</f>
        <v>750000</v>
      </c>
      <c r="BU3370" s="182">
        <f>+BQ3370+BT3370</f>
        <v>757500</v>
      </c>
      <c r="BV3370" s="185"/>
      <c r="BW3370" s="185"/>
      <c r="BX3370" s="186"/>
      <c r="BY3370" s="186"/>
      <c r="BZ3370" s="185"/>
      <c r="CA3370" s="187"/>
    </row>
    <row r="3371" spans="2:79" ht="36.75" hidden="1" customHeight="1">
      <c r="B3371" s="188">
        <v>2015</v>
      </c>
      <c r="C3371" s="189">
        <v>8320</v>
      </c>
      <c r="D3371" s="188">
        <v>13</v>
      </c>
      <c r="E3371" s="188">
        <v>3000</v>
      </c>
      <c r="F3371" s="188">
        <v>3100</v>
      </c>
      <c r="G3371" s="188"/>
      <c r="H3371" s="188"/>
      <c r="I3371" s="190" t="s">
        <v>509</v>
      </c>
      <c r="J3371" s="191">
        <f>+J3372+J3374+J3376+J3378+J3380</f>
        <v>0</v>
      </c>
      <c r="K3371" s="191">
        <f>+K3372+K3374+K3376+K3378+K3380</f>
        <v>0</v>
      </c>
      <c r="L3371" s="191">
        <f>+J3371+K3371</f>
        <v>0</v>
      </c>
      <c r="M3371" s="191">
        <f>+M3372+M3374+M3376+M3378+M3380</f>
        <v>0</v>
      </c>
      <c r="N3371" s="191">
        <f>+N3372+N3374+N3376+N3378+N3380</f>
        <v>0</v>
      </c>
      <c r="O3371" s="191">
        <f>+M3371+N3371</f>
        <v>0</v>
      </c>
      <c r="P3371" s="191">
        <f>+L3371+O3371</f>
        <v>0</v>
      </c>
      <c r="Q3371" s="191"/>
      <c r="R3371" s="308"/>
      <c r="S3371" s="308"/>
      <c r="T3371" s="191">
        <f>+T3372+T3374+T3376+T3378+T3380</f>
        <v>0</v>
      </c>
      <c r="U3371" s="191">
        <f>+U3372+U3374+U3376+U3378+U3380</f>
        <v>0</v>
      </c>
      <c r="V3371" s="191">
        <f>+V3372+V3374+V3376+V3378+V3380</f>
        <v>0</v>
      </c>
      <c r="W3371" s="191">
        <f>+W3372+W3374+W3376+W3378+W3380</f>
        <v>0</v>
      </c>
      <c r="X3371" s="193"/>
      <c r="Y3371" s="193"/>
      <c r="Z3371" s="191">
        <f>+Z3372+Z3374+Z3376+Z3378+Z3380</f>
        <v>0</v>
      </c>
      <c r="AA3371" s="191">
        <f>+AA3372+AA3374+AA3376+AA3378+AA3380</f>
        <v>0</v>
      </c>
      <c r="AB3371" s="191">
        <f>+AB3372+AB3374+AB3376+AB3378+AB3380</f>
        <v>0</v>
      </c>
      <c r="AC3371" s="191">
        <f>+AC3372+AC3374+AC3376+AC3378+AC3380</f>
        <v>0</v>
      </c>
      <c r="AD3371" s="193"/>
      <c r="AE3371" s="193"/>
      <c r="AF3371" s="191">
        <f>+AF3372+AF3374+AF3376+AF3378+AF3380</f>
        <v>0</v>
      </c>
      <c r="AG3371" s="191">
        <f>+AG3372+AG3374+AG3376+AG3378+AG3380</f>
        <v>0</v>
      </c>
      <c r="AH3371" s="191">
        <f>+AF3371+AG3371</f>
        <v>0</v>
      </c>
      <c r="AI3371" s="191">
        <f>+AI3372+AI3374+AI3376+AI3378+AI3380</f>
        <v>0</v>
      </c>
      <c r="AJ3371" s="191">
        <f>+AJ3372+AJ3374+AJ3376+AJ3378+AJ3380</f>
        <v>0</v>
      </c>
      <c r="AK3371" s="191">
        <f>+AI3371+AJ3371</f>
        <v>0</v>
      </c>
      <c r="AL3371" s="191">
        <f>+AH3371+AK3371</f>
        <v>0</v>
      </c>
      <c r="AM3371" s="191">
        <f>+AM3372+AM3374+AM3376+AM3378+AM3380</f>
        <v>0</v>
      </c>
      <c r="AN3371" s="191">
        <f>+AN3372+AN3374+AN3376+AN3378+AN3380</f>
        <v>0</v>
      </c>
      <c r="AO3371" s="191">
        <f>+AM3371+AN3371</f>
        <v>0</v>
      </c>
      <c r="AP3371" s="191">
        <f>+AP3372+AP3374+AP3376+AP3378+AP3380</f>
        <v>0</v>
      </c>
      <c r="AQ3371" s="191">
        <f>+AQ3372+AQ3374+AQ3376+AQ3378+AQ3380</f>
        <v>0</v>
      </c>
      <c r="AR3371" s="191">
        <f>+AP3371+AQ3371</f>
        <v>0</v>
      </c>
      <c r="AS3371" s="191">
        <f>+AO3371+AR3371</f>
        <v>0</v>
      </c>
      <c r="AT3371" s="191">
        <f>+AT3372+AT3374+AT3376+AT3378+AT3380</f>
        <v>0</v>
      </c>
      <c r="AU3371" s="191">
        <f>+AU3372+AU3374+AU3376+AU3378+AU3380</f>
        <v>0</v>
      </c>
      <c r="AV3371" s="191">
        <f>+AT3371+AU3371</f>
        <v>0</v>
      </c>
      <c r="AW3371" s="191">
        <f>+AW3372+AW3374+AW3376+AW3378+AW3380</f>
        <v>0</v>
      </c>
      <c r="AX3371" s="191">
        <f>+AX3372+AX3374+AX3376+AX3378+AX3380</f>
        <v>0</v>
      </c>
      <c r="AY3371" s="191">
        <f>+AW3371+AX3371</f>
        <v>0</v>
      </c>
      <c r="AZ3371" s="191">
        <f>+AV3371+AY3371</f>
        <v>0</v>
      </c>
      <c r="BA3371" s="191">
        <f>+BA3372+BA3374+BA3376+BA3378+BA3380</f>
        <v>0</v>
      </c>
      <c r="BB3371" s="191">
        <f>+BB3372+BB3374+BB3376+BB3378+BB3380</f>
        <v>0</v>
      </c>
      <c r="BC3371" s="191">
        <f>+BA3371+BB3371</f>
        <v>0</v>
      </c>
      <c r="BD3371" s="191">
        <f>+BD3372+BD3374+BD3376+BD3378+BD3380</f>
        <v>0</v>
      </c>
      <c r="BE3371" s="191">
        <f>+BE3372+BE3374+BE3376+BE3378+BE3380</f>
        <v>0</v>
      </c>
      <c r="BF3371" s="191">
        <f>+BD3371+BE3371</f>
        <v>0</v>
      </c>
      <c r="BG3371" s="191">
        <f>+BC3371+BF3371</f>
        <v>0</v>
      </c>
      <c r="BH3371" s="191">
        <f>+BH3372+BH3374+BH3376+BH3378+BH3380</f>
        <v>0</v>
      </c>
      <c r="BI3371" s="191">
        <f>+BI3372+BI3374+BI3376+BI3378+BI3380</f>
        <v>0</v>
      </c>
      <c r="BJ3371" s="191">
        <f>+BH3371+BI3371</f>
        <v>0</v>
      </c>
      <c r="BK3371" s="191">
        <f>+BK3372+BK3374+BK3376+BK3378+BK3380</f>
        <v>0</v>
      </c>
      <c r="BL3371" s="191">
        <f>+BL3372+BL3374+BL3376+BL3378+BL3380</f>
        <v>0</v>
      </c>
      <c r="BM3371" s="191">
        <f>+BK3371+BL3371</f>
        <v>0</v>
      </c>
      <c r="BN3371" s="191">
        <f>+BJ3371+BM3371</f>
        <v>0</v>
      </c>
      <c r="BO3371" s="191">
        <f>+BO3372+BO3374+BO3376+BO3378+BO3380</f>
        <v>0</v>
      </c>
      <c r="BP3371" s="191">
        <f>+BP3372+BP3374+BP3376+BP3378+BP3380</f>
        <v>0</v>
      </c>
      <c r="BQ3371" s="191">
        <f>+BO3371+BP3371</f>
        <v>0</v>
      </c>
      <c r="BR3371" s="191">
        <f>+BR3372+BR3374+BR3376+BR3378+BR3380</f>
        <v>0</v>
      </c>
      <c r="BS3371" s="191">
        <f>+BS3372+BS3374+BS3376+BS3378+BS3380</f>
        <v>0</v>
      </c>
      <c r="BT3371" s="191">
        <f>+BR3371+BS3371</f>
        <v>0</v>
      </c>
      <c r="BU3371" s="191">
        <f>+BQ3371+BT3371</f>
        <v>0</v>
      </c>
      <c r="BV3371" s="194"/>
      <c r="BW3371" s="194"/>
      <c r="BX3371" s="195"/>
      <c r="BY3371" s="195"/>
      <c r="BZ3371" s="194"/>
      <c r="CA3371" s="196"/>
    </row>
    <row r="3372" spans="2:79" ht="36.75" hidden="1" customHeight="1">
      <c r="B3372" s="197">
        <v>2015</v>
      </c>
      <c r="C3372" s="198">
        <v>8320</v>
      </c>
      <c r="D3372" s="197">
        <v>13</v>
      </c>
      <c r="E3372" s="197">
        <v>3000</v>
      </c>
      <c r="F3372" s="197">
        <v>3100</v>
      </c>
      <c r="G3372" s="197">
        <v>311</v>
      </c>
      <c r="H3372" s="197"/>
      <c r="I3372" s="199" t="s">
        <v>599</v>
      </c>
      <c r="J3372" s="200">
        <f>+J3373</f>
        <v>0</v>
      </c>
      <c r="K3372" s="200">
        <f>+K3373</f>
        <v>0</v>
      </c>
      <c r="L3372" s="200">
        <f>+J3372+K3372</f>
        <v>0</v>
      </c>
      <c r="M3372" s="200">
        <f>+M3373</f>
        <v>0</v>
      </c>
      <c r="N3372" s="200">
        <f>+N3373</f>
        <v>0</v>
      </c>
      <c r="O3372" s="200">
        <f>+M3372+N3372</f>
        <v>0</v>
      </c>
      <c r="P3372" s="200">
        <f>+L3372+O3372</f>
        <v>0</v>
      </c>
      <c r="Q3372" s="200"/>
      <c r="R3372" s="309"/>
      <c r="S3372" s="309"/>
      <c r="T3372" s="200">
        <f>+T3373</f>
        <v>0</v>
      </c>
      <c r="U3372" s="200">
        <f>+U3373</f>
        <v>0</v>
      </c>
      <c r="V3372" s="200">
        <f>+V3373</f>
        <v>0</v>
      </c>
      <c r="W3372" s="200">
        <f>+W3373</f>
        <v>0</v>
      </c>
      <c r="X3372" s="202"/>
      <c r="Y3372" s="202"/>
      <c r="Z3372" s="200">
        <f>+Z3373</f>
        <v>0</v>
      </c>
      <c r="AA3372" s="200">
        <f>+AA3373</f>
        <v>0</v>
      </c>
      <c r="AB3372" s="200">
        <f>+AB3373</f>
        <v>0</v>
      </c>
      <c r="AC3372" s="200">
        <f>+AC3373</f>
        <v>0</v>
      </c>
      <c r="AD3372" s="202"/>
      <c r="AE3372" s="202"/>
      <c r="AF3372" s="200">
        <f>+AF3373</f>
        <v>0</v>
      </c>
      <c r="AG3372" s="200">
        <f>+AG3373</f>
        <v>0</v>
      </c>
      <c r="AH3372" s="200">
        <f>+AF3372+AG3372</f>
        <v>0</v>
      </c>
      <c r="AI3372" s="200">
        <f>+AI3373</f>
        <v>0</v>
      </c>
      <c r="AJ3372" s="200">
        <f>+AJ3373</f>
        <v>0</v>
      </c>
      <c r="AK3372" s="200">
        <f>+AI3372+AJ3372</f>
        <v>0</v>
      </c>
      <c r="AL3372" s="200">
        <f>+AH3372+AK3372</f>
        <v>0</v>
      </c>
      <c r="AM3372" s="200">
        <f>+AM3373</f>
        <v>0</v>
      </c>
      <c r="AN3372" s="200">
        <f>+AN3373</f>
        <v>0</v>
      </c>
      <c r="AO3372" s="200">
        <f>+AM3372+AN3372</f>
        <v>0</v>
      </c>
      <c r="AP3372" s="200">
        <f>+AP3373</f>
        <v>0</v>
      </c>
      <c r="AQ3372" s="200">
        <f>+AQ3373</f>
        <v>0</v>
      </c>
      <c r="AR3372" s="200">
        <f>+AP3372+AQ3372</f>
        <v>0</v>
      </c>
      <c r="AS3372" s="200">
        <f>+AO3372+AR3372</f>
        <v>0</v>
      </c>
      <c r="AT3372" s="200">
        <f>+AT3373</f>
        <v>0</v>
      </c>
      <c r="AU3372" s="200">
        <f>+AU3373</f>
        <v>0</v>
      </c>
      <c r="AV3372" s="200">
        <f>+AT3372+AU3372</f>
        <v>0</v>
      </c>
      <c r="AW3372" s="200">
        <f>+AW3373</f>
        <v>0</v>
      </c>
      <c r="AX3372" s="200">
        <f>+AX3373</f>
        <v>0</v>
      </c>
      <c r="AY3372" s="200">
        <f>+AW3372+AX3372</f>
        <v>0</v>
      </c>
      <c r="AZ3372" s="200">
        <f>+AV3372+AY3372</f>
        <v>0</v>
      </c>
      <c r="BA3372" s="200">
        <f>+BA3373</f>
        <v>0</v>
      </c>
      <c r="BB3372" s="200">
        <f>+BB3373</f>
        <v>0</v>
      </c>
      <c r="BC3372" s="200">
        <f>+BA3372+BB3372</f>
        <v>0</v>
      </c>
      <c r="BD3372" s="200">
        <f>+BD3373</f>
        <v>0</v>
      </c>
      <c r="BE3372" s="200">
        <f>+BE3373</f>
        <v>0</v>
      </c>
      <c r="BF3372" s="200">
        <f>+BD3372+BE3372</f>
        <v>0</v>
      </c>
      <c r="BG3372" s="200">
        <f>+BC3372+BF3372</f>
        <v>0</v>
      </c>
      <c r="BH3372" s="200">
        <f>+BH3373</f>
        <v>0</v>
      </c>
      <c r="BI3372" s="200">
        <f>+BI3373</f>
        <v>0</v>
      </c>
      <c r="BJ3372" s="200">
        <f>+BH3372+BI3372</f>
        <v>0</v>
      </c>
      <c r="BK3372" s="200">
        <f>+BK3373</f>
        <v>0</v>
      </c>
      <c r="BL3372" s="200">
        <f>+BL3373</f>
        <v>0</v>
      </c>
      <c r="BM3372" s="200">
        <f>+BK3372+BL3372</f>
        <v>0</v>
      </c>
      <c r="BN3372" s="200">
        <f>+BJ3372+BM3372</f>
        <v>0</v>
      </c>
      <c r="BO3372" s="200">
        <f>+BO3373</f>
        <v>0</v>
      </c>
      <c r="BP3372" s="200">
        <f>+BP3373</f>
        <v>0</v>
      </c>
      <c r="BQ3372" s="200">
        <f>+BO3372+BP3372</f>
        <v>0</v>
      </c>
      <c r="BR3372" s="200">
        <f>+BR3373</f>
        <v>0</v>
      </c>
      <c r="BS3372" s="200">
        <f>+BS3373</f>
        <v>0</v>
      </c>
      <c r="BT3372" s="200">
        <f>+BR3372+BS3372</f>
        <v>0</v>
      </c>
      <c r="BU3372" s="200">
        <f>+BQ3372+BT3372</f>
        <v>0</v>
      </c>
      <c r="BV3372" s="203"/>
      <c r="BW3372" s="203"/>
      <c r="BX3372" s="204"/>
      <c r="BY3372" s="204"/>
      <c r="BZ3372" s="203"/>
      <c r="CA3372" s="205"/>
    </row>
    <row r="3373" spans="2:79" ht="36.75" hidden="1" customHeight="1">
      <c r="B3373" s="218">
        <v>2015</v>
      </c>
      <c r="C3373" s="219">
        <v>8320</v>
      </c>
      <c r="D3373" s="218">
        <v>13</v>
      </c>
      <c r="E3373" s="218">
        <v>3000</v>
      </c>
      <c r="F3373" s="218">
        <v>3100</v>
      </c>
      <c r="G3373" s="218">
        <v>311</v>
      </c>
      <c r="H3373" s="218">
        <v>1</v>
      </c>
      <c r="I3373" s="220" t="s">
        <v>598</v>
      </c>
      <c r="J3373" s="209">
        <v>0</v>
      </c>
      <c r="K3373" s="209">
        <v>0</v>
      </c>
      <c r="L3373" s="210">
        <f>+J3373+K3373</f>
        <v>0</v>
      </c>
      <c r="M3373" s="209">
        <v>0</v>
      </c>
      <c r="N3373" s="209">
        <v>0</v>
      </c>
      <c r="O3373" s="210">
        <f>+M3373+N3373</f>
        <v>0</v>
      </c>
      <c r="P3373" s="210">
        <f>+L3373+O3373</f>
        <v>0</v>
      </c>
      <c r="Q3373" s="221" t="s">
        <v>358</v>
      </c>
      <c r="R3373" s="307"/>
      <c r="S3373" s="307"/>
      <c r="T3373" s="213">
        <v>0</v>
      </c>
      <c r="U3373" s="213">
        <v>0</v>
      </c>
      <c r="V3373" s="213">
        <v>0</v>
      </c>
      <c r="W3373" s="213">
        <v>0</v>
      </c>
      <c r="X3373" s="213"/>
      <c r="Y3373" s="213"/>
      <c r="Z3373" s="213">
        <v>0</v>
      </c>
      <c r="AA3373" s="213">
        <v>0</v>
      </c>
      <c r="AB3373" s="213">
        <v>0</v>
      </c>
      <c r="AC3373" s="213">
        <v>0</v>
      </c>
      <c r="AD3373" s="214"/>
      <c r="AE3373" s="214"/>
      <c r="AF3373" s="209">
        <f>J3373+T3373-Z3373</f>
        <v>0</v>
      </c>
      <c r="AG3373" s="209">
        <f>K3373+U3373-AA3373</f>
        <v>0</v>
      </c>
      <c r="AH3373" s="210">
        <f>+AF3373+AG3373</f>
        <v>0</v>
      </c>
      <c r="AI3373" s="209">
        <f>M3373+V3373-AB3373</f>
        <v>0</v>
      </c>
      <c r="AJ3373" s="209">
        <f>N3373+W3373-AC3373</f>
        <v>0</v>
      </c>
      <c r="AK3373" s="210">
        <f>+AI3373+AJ3373</f>
        <v>0</v>
      </c>
      <c r="AL3373" s="210">
        <f>+AH3373+AK3373</f>
        <v>0</v>
      </c>
      <c r="AM3373" s="213">
        <v>0</v>
      </c>
      <c r="AN3373" s="213">
        <v>0</v>
      </c>
      <c r="AO3373" s="210">
        <f>+AM3373+AN3373</f>
        <v>0</v>
      </c>
      <c r="AP3373" s="213">
        <v>0</v>
      </c>
      <c r="AQ3373" s="213">
        <v>0</v>
      </c>
      <c r="AR3373" s="210">
        <f>+AP3373+AQ3373</f>
        <v>0</v>
      </c>
      <c r="AS3373" s="210">
        <f>+AO3373+AR3373</f>
        <v>0</v>
      </c>
      <c r="AT3373" s="213">
        <v>0</v>
      </c>
      <c r="AU3373" s="213">
        <v>0</v>
      </c>
      <c r="AV3373" s="210">
        <f>+AT3373+AU3373</f>
        <v>0</v>
      </c>
      <c r="AW3373" s="213">
        <v>0</v>
      </c>
      <c r="AX3373" s="213">
        <v>0</v>
      </c>
      <c r="AY3373" s="210">
        <f>+AW3373+AX3373</f>
        <v>0</v>
      </c>
      <c r="AZ3373" s="210">
        <f>+AV3373+AY3373</f>
        <v>0</v>
      </c>
      <c r="BA3373" s="213">
        <v>0</v>
      </c>
      <c r="BB3373" s="213">
        <v>0</v>
      </c>
      <c r="BC3373" s="210">
        <f>+BA3373+BB3373</f>
        <v>0</v>
      </c>
      <c r="BD3373" s="213">
        <v>0</v>
      </c>
      <c r="BE3373" s="213">
        <v>0</v>
      </c>
      <c r="BF3373" s="210">
        <f>+BD3373+BE3373</f>
        <v>0</v>
      </c>
      <c r="BG3373" s="210">
        <f>+BC3373+BF3373</f>
        <v>0</v>
      </c>
      <c r="BH3373" s="213">
        <v>0</v>
      </c>
      <c r="BI3373" s="213">
        <v>0</v>
      </c>
      <c r="BJ3373" s="210">
        <f>+BH3373+BI3373</f>
        <v>0</v>
      </c>
      <c r="BK3373" s="213">
        <v>0</v>
      </c>
      <c r="BL3373" s="213">
        <v>0</v>
      </c>
      <c r="BM3373" s="210">
        <f>+BK3373+BL3373</f>
        <v>0</v>
      </c>
      <c r="BN3373" s="210">
        <f>+BJ3373+BM3373</f>
        <v>0</v>
      </c>
      <c r="BO3373" s="209">
        <f>AF3373-AM3373-AT3373-BA3373-BH3373</f>
        <v>0</v>
      </c>
      <c r="BP3373" s="209">
        <f>AG3373-AN3373-AU3373-BB3373-BI3373</f>
        <v>0</v>
      </c>
      <c r="BQ3373" s="210">
        <f>+BO3373+BP3373</f>
        <v>0</v>
      </c>
      <c r="BR3373" s="209">
        <f>AI3373-AP3373-AW3373-BD3373-BK3373</f>
        <v>0</v>
      </c>
      <c r="BS3373" s="209">
        <f>AJ3373-AQ3373-AX3373-BE3373-BL3373</f>
        <v>0</v>
      </c>
      <c r="BT3373" s="210">
        <f>+BR3373+BS3373</f>
        <v>0</v>
      </c>
      <c r="BU3373" s="210">
        <f>+BQ3373+BT3373</f>
        <v>0</v>
      </c>
      <c r="BV3373" s="215">
        <f>R3373+X3373-AD3373</f>
        <v>0</v>
      </c>
      <c r="BW3373" s="215">
        <f>S3373+Y3373-AE3373</f>
        <v>0</v>
      </c>
      <c r="BX3373" s="216">
        <v>0</v>
      </c>
      <c r="BY3373" s="216">
        <v>0</v>
      </c>
      <c r="BZ3373" s="215">
        <f>BV3373-BX3373</f>
        <v>0</v>
      </c>
      <c r="CA3373" s="217">
        <f>BW3373-BY3373</f>
        <v>0</v>
      </c>
    </row>
    <row r="3374" spans="2:79" s="265" customFormat="1" ht="36.75" hidden="1" customHeight="1">
      <c r="B3374" s="197">
        <v>2015</v>
      </c>
      <c r="C3374" s="198">
        <v>8320</v>
      </c>
      <c r="D3374" s="197">
        <v>13</v>
      </c>
      <c r="E3374" s="197">
        <v>3000</v>
      </c>
      <c r="F3374" s="197">
        <v>3100</v>
      </c>
      <c r="G3374" s="197">
        <v>314</v>
      </c>
      <c r="H3374" s="197"/>
      <c r="I3374" s="230" t="s">
        <v>508</v>
      </c>
      <c r="J3374" s="200">
        <f>+J3375</f>
        <v>0</v>
      </c>
      <c r="K3374" s="200">
        <f>+K3375</f>
        <v>0</v>
      </c>
      <c r="L3374" s="200">
        <f>+J3374+K3374</f>
        <v>0</v>
      </c>
      <c r="M3374" s="200">
        <f>+M3375</f>
        <v>0</v>
      </c>
      <c r="N3374" s="200">
        <f>+N3375</f>
        <v>0</v>
      </c>
      <c r="O3374" s="200">
        <f>+M3374+N3374</f>
        <v>0</v>
      </c>
      <c r="P3374" s="200">
        <f>+L3374+O3374</f>
        <v>0</v>
      </c>
      <c r="Q3374" s="240"/>
      <c r="R3374" s="316"/>
      <c r="S3374" s="316"/>
      <c r="T3374" s="200">
        <f>+T3375</f>
        <v>0</v>
      </c>
      <c r="U3374" s="200">
        <f>+U3375</f>
        <v>0</v>
      </c>
      <c r="V3374" s="200">
        <f>+V3375</f>
        <v>0</v>
      </c>
      <c r="W3374" s="200">
        <f>+W3375</f>
        <v>0</v>
      </c>
      <c r="X3374" s="202"/>
      <c r="Y3374" s="202"/>
      <c r="Z3374" s="200">
        <f>+Z3375</f>
        <v>0</v>
      </c>
      <c r="AA3374" s="200">
        <f>+AA3375</f>
        <v>0</v>
      </c>
      <c r="AB3374" s="200">
        <f>+AB3375</f>
        <v>0</v>
      </c>
      <c r="AC3374" s="200">
        <f>+AC3375</f>
        <v>0</v>
      </c>
      <c r="AD3374" s="202"/>
      <c r="AE3374" s="202"/>
      <c r="AF3374" s="200">
        <f>+AF3375</f>
        <v>0</v>
      </c>
      <c r="AG3374" s="200">
        <f>+AG3375</f>
        <v>0</v>
      </c>
      <c r="AH3374" s="200">
        <f>+AF3374+AG3374</f>
        <v>0</v>
      </c>
      <c r="AI3374" s="200">
        <f>+AI3375</f>
        <v>0</v>
      </c>
      <c r="AJ3374" s="200">
        <f>+AJ3375</f>
        <v>0</v>
      </c>
      <c r="AK3374" s="200">
        <f>+AI3374+AJ3374</f>
        <v>0</v>
      </c>
      <c r="AL3374" s="200">
        <f>+AH3374+AK3374</f>
        <v>0</v>
      </c>
      <c r="AM3374" s="200">
        <f>+AM3375</f>
        <v>0</v>
      </c>
      <c r="AN3374" s="200">
        <f>+AN3375</f>
        <v>0</v>
      </c>
      <c r="AO3374" s="200">
        <f>+AM3374+AN3374</f>
        <v>0</v>
      </c>
      <c r="AP3374" s="200">
        <f>+AP3375</f>
        <v>0</v>
      </c>
      <c r="AQ3374" s="200">
        <f>+AQ3375</f>
        <v>0</v>
      </c>
      <c r="AR3374" s="200">
        <f>+AP3374+AQ3374</f>
        <v>0</v>
      </c>
      <c r="AS3374" s="200">
        <f>+AO3374+AR3374</f>
        <v>0</v>
      </c>
      <c r="AT3374" s="200">
        <f>+AT3375</f>
        <v>0</v>
      </c>
      <c r="AU3374" s="200">
        <f>+AU3375</f>
        <v>0</v>
      </c>
      <c r="AV3374" s="200">
        <f>+AT3374+AU3374</f>
        <v>0</v>
      </c>
      <c r="AW3374" s="200">
        <f>+AW3375</f>
        <v>0</v>
      </c>
      <c r="AX3374" s="200">
        <f>+AX3375</f>
        <v>0</v>
      </c>
      <c r="AY3374" s="200">
        <f>+AW3374+AX3374</f>
        <v>0</v>
      </c>
      <c r="AZ3374" s="200">
        <f>+AV3374+AY3374</f>
        <v>0</v>
      </c>
      <c r="BA3374" s="200">
        <f>+BA3375</f>
        <v>0</v>
      </c>
      <c r="BB3374" s="200">
        <f>+BB3375</f>
        <v>0</v>
      </c>
      <c r="BC3374" s="200">
        <f>+BA3374+BB3374</f>
        <v>0</v>
      </c>
      <c r="BD3374" s="200">
        <f>+BD3375</f>
        <v>0</v>
      </c>
      <c r="BE3374" s="200">
        <f>+BE3375</f>
        <v>0</v>
      </c>
      <c r="BF3374" s="200">
        <f>+BD3374+BE3374</f>
        <v>0</v>
      </c>
      <c r="BG3374" s="200">
        <f>+BC3374+BF3374</f>
        <v>0</v>
      </c>
      <c r="BH3374" s="200">
        <f>+BH3375</f>
        <v>0</v>
      </c>
      <c r="BI3374" s="200">
        <f>+BI3375</f>
        <v>0</v>
      </c>
      <c r="BJ3374" s="200">
        <f>+BH3374+BI3374</f>
        <v>0</v>
      </c>
      <c r="BK3374" s="200">
        <f>+BK3375</f>
        <v>0</v>
      </c>
      <c r="BL3374" s="200">
        <f>+BL3375</f>
        <v>0</v>
      </c>
      <c r="BM3374" s="200">
        <f>+BK3374+BL3374</f>
        <v>0</v>
      </c>
      <c r="BN3374" s="200">
        <f>+BJ3374+BM3374</f>
        <v>0</v>
      </c>
      <c r="BO3374" s="200">
        <f>+BO3375</f>
        <v>0</v>
      </c>
      <c r="BP3374" s="200">
        <f>+BP3375</f>
        <v>0</v>
      </c>
      <c r="BQ3374" s="200">
        <f>+BO3374+BP3374</f>
        <v>0</v>
      </c>
      <c r="BR3374" s="200">
        <f>+BR3375</f>
        <v>0</v>
      </c>
      <c r="BS3374" s="200">
        <f>+BS3375</f>
        <v>0</v>
      </c>
      <c r="BT3374" s="200">
        <f>+BR3374+BS3374</f>
        <v>0</v>
      </c>
      <c r="BU3374" s="200">
        <f>+BQ3374+BT3374</f>
        <v>0</v>
      </c>
      <c r="BV3374" s="203"/>
      <c r="BW3374" s="203"/>
      <c r="BX3374" s="204"/>
      <c r="BY3374" s="204"/>
      <c r="BZ3374" s="203"/>
      <c r="CA3374" s="205"/>
    </row>
    <row r="3375" spans="2:79" s="265" customFormat="1" ht="36.75" hidden="1" customHeight="1">
      <c r="B3375" s="218">
        <v>2015</v>
      </c>
      <c r="C3375" s="219">
        <v>8320</v>
      </c>
      <c r="D3375" s="218">
        <v>13</v>
      </c>
      <c r="E3375" s="218">
        <v>3000</v>
      </c>
      <c r="F3375" s="218">
        <v>3100</v>
      </c>
      <c r="G3375" s="218">
        <v>314</v>
      </c>
      <c r="H3375" s="218">
        <v>1</v>
      </c>
      <c r="I3375" s="231" t="s">
        <v>507</v>
      </c>
      <c r="J3375" s="209">
        <v>0</v>
      </c>
      <c r="K3375" s="209">
        <v>0</v>
      </c>
      <c r="L3375" s="210">
        <f>+J3375+K3375</f>
        <v>0</v>
      </c>
      <c r="M3375" s="209">
        <v>0</v>
      </c>
      <c r="N3375" s="209">
        <v>0</v>
      </c>
      <c r="O3375" s="210">
        <f>+M3375+N3375</f>
        <v>0</v>
      </c>
      <c r="P3375" s="210">
        <f>+L3375+O3375</f>
        <v>0</v>
      </c>
      <c r="Q3375" s="211" t="s">
        <v>422</v>
      </c>
      <c r="R3375" s="212"/>
      <c r="S3375" s="212"/>
      <c r="T3375" s="213">
        <v>0</v>
      </c>
      <c r="U3375" s="213">
        <v>0</v>
      </c>
      <c r="V3375" s="213">
        <v>0</v>
      </c>
      <c r="W3375" s="213">
        <v>0</v>
      </c>
      <c r="X3375" s="213"/>
      <c r="Y3375" s="213"/>
      <c r="Z3375" s="213">
        <v>0</v>
      </c>
      <c r="AA3375" s="213">
        <v>0</v>
      </c>
      <c r="AB3375" s="213">
        <v>0</v>
      </c>
      <c r="AC3375" s="213">
        <v>0</v>
      </c>
      <c r="AD3375" s="214"/>
      <c r="AE3375" s="214"/>
      <c r="AF3375" s="209">
        <f>J3375+T3375-Z3375</f>
        <v>0</v>
      </c>
      <c r="AG3375" s="209">
        <f>K3375+U3375-AA3375</f>
        <v>0</v>
      </c>
      <c r="AH3375" s="210">
        <f>+AF3375+AG3375</f>
        <v>0</v>
      </c>
      <c r="AI3375" s="209">
        <f>M3375+V3375-AB3375</f>
        <v>0</v>
      </c>
      <c r="AJ3375" s="209">
        <f>N3375+W3375-AC3375</f>
        <v>0</v>
      </c>
      <c r="AK3375" s="210">
        <f>+AI3375+AJ3375</f>
        <v>0</v>
      </c>
      <c r="AL3375" s="210">
        <f>+AH3375+AK3375</f>
        <v>0</v>
      </c>
      <c r="AM3375" s="213">
        <v>0</v>
      </c>
      <c r="AN3375" s="213">
        <v>0</v>
      </c>
      <c r="AO3375" s="210">
        <f>+AM3375+AN3375</f>
        <v>0</v>
      </c>
      <c r="AP3375" s="213">
        <v>0</v>
      </c>
      <c r="AQ3375" s="213">
        <v>0</v>
      </c>
      <c r="AR3375" s="210">
        <f>+AP3375+AQ3375</f>
        <v>0</v>
      </c>
      <c r="AS3375" s="210">
        <f>+AO3375+AR3375</f>
        <v>0</v>
      </c>
      <c r="AT3375" s="213">
        <v>0</v>
      </c>
      <c r="AU3375" s="213">
        <v>0</v>
      </c>
      <c r="AV3375" s="210">
        <f>+AT3375+AU3375</f>
        <v>0</v>
      </c>
      <c r="AW3375" s="213">
        <v>0</v>
      </c>
      <c r="AX3375" s="213">
        <v>0</v>
      </c>
      <c r="AY3375" s="210">
        <f>+AW3375+AX3375</f>
        <v>0</v>
      </c>
      <c r="AZ3375" s="210">
        <f>+AV3375+AY3375</f>
        <v>0</v>
      </c>
      <c r="BA3375" s="213">
        <v>0</v>
      </c>
      <c r="BB3375" s="213">
        <v>0</v>
      </c>
      <c r="BC3375" s="210">
        <f>+BA3375+BB3375</f>
        <v>0</v>
      </c>
      <c r="BD3375" s="213">
        <v>0</v>
      </c>
      <c r="BE3375" s="213">
        <v>0</v>
      </c>
      <c r="BF3375" s="210">
        <f>+BD3375+BE3375</f>
        <v>0</v>
      </c>
      <c r="BG3375" s="210">
        <f>+BC3375+BF3375</f>
        <v>0</v>
      </c>
      <c r="BH3375" s="213">
        <v>0</v>
      </c>
      <c r="BI3375" s="213">
        <v>0</v>
      </c>
      <c r="BJ3375" s="210">
        <f>+BH3375+BI3375</f>
        <v>0</v>
      </c>
      <c r="BK3375" s="213">
        <v>0</v>
      </c>
      <c r="BL3375" s="213">
        <v>0</v>
      </c>
      <c r="BM3375" s="210">
        <f>+BK3375+BL3375</f>
        <v>0</v>
      </c>
      <c r="BN3375" s="210">
        <f>+BJ3375+BM3375</f>
        <v>0</v>
      </c>
      <c r="BO3375" s="209">
        <f>AF3375-AM3375-AT3375-BA3375-BH3375</f>
        <v>0</v>
      </c>
      <c r="BP3375" s="209">
        <f>AG3375-AN3375-AU3375-BB3375-BI3375</f>
        <v>0</v>
      </c>
      <c r="BQ3375" s="210">
        <f>+BO3375+BP3375</f>
        <v>0</v>
      </c>
      <c r="BR3375" s="209">
        <f>AI3375-AP3375-AW3375-BD3375-BK3375</f>
        <v>0</v>
      </c>
      <c r="BS3375" s="209">
        <f>AJ3375-AQ3375-AX3375-BE3375-BL3375</f>
        <v>0</v>
      </c>
      <c r="BT3375" s="210">
        <f>+BR3375+BS3375</f>
        <v>0</v>
      </c>
      <c r="BU3375" s="210">
        <f>+BQ3375+BT3375</f>
        <v>0</v>
      </c>
      <c r="BV3375" s="215">
        <f>R3375+X3375-AD3375</f>
        <v>0</v>
      </c>
      <c r="BW3375" s="215">
        <f>S3375+Y3375-AE3375</f>
        <v>0</v>
      </c>
      <c r="BX3375" s="216">
        <v>0</v>
      </c>
      <c r="BY3375" s="216">
        <v>0</v>
      </c>
      <c r="BZ3375" s="215">
        <f>BV3375-BX3375</f>
        <v>0</v>
      </c>
      <c r="CA3375" s="217">
        <f>BW3375-BY3375</f>
        <v>0</v>
      </c>
    </row>
    <row r="3376" spans="2:79" ht="36.75" hidden="1" customHeight="1">
      <c r="B3376" s="197">
        <v>2015</v>
      </c>
      <c r="C3376" s="198">
        <v>8320</v>
      </c>
      <c r="D3376" s="197">
        <v>13</v>
      </c>
      <c r="E3376" s="197">
        <v>3000</v>
      </c>
      <c r="F3376" s="197">
        <v>3100</v>
      </c>
      <c r="G3376" s="197">
        <v>316</v>
      </c>
      <c r="H3376" s="197"/>
      <c r="I3376" s="199" t="s">
        <v>726</v>
      </c>
      <c r="J3376" s="200">
        <f>+J3377</f>
        <v>0</v>
      </c>
      <c r="K3376" s="200">
        <f>+K3377</f>
        <v>0</v>
      </c>
      <c r="L3376" s="200">
        <f>+J3376+K3376</f>
        <v>0</v>
      </c>
      <c r="M3376" s="200">
        <f>+M3377</f>
        <v>0</v>
      </c>
      <c r="N3376" s="200">
        <f>+N3377</f>
        <v>0</v>
      </c>
      <c r="O3376" s="200">
        <f>+M3376+N3376</f>
        <v>0</v>
      </c>
      <c r="P3376" s="200">
        <f>+L3376+O3376</f>
        <v>0</v>
      </c>
      <c r="Q3376" s="200"/>
      <c r="R3376" s="309"/>
      <c r="S3376" s="309"/>
      <c r="T3376" s="200">
        <f>+T3377</f>
        <v>0</v>
      </c>
      <c r="U3376" s="200">
        <f>+U3377</f>
        <v>0</v>
      </c>
      <c r="V3376" s="200">
        <f>+V3377</f>
        <v>0</v>
      </c>
      <c r="W3376" s="200">
        <f>+W3377</f>
        <v>0</v>
      </c>
      <c r="X3376" s="202"/>
      <c r="Y3376" s="202"/>
      <c r="Z3376" s="200">
        <f>+Z3377</f>
        <v>0</v>
      </c>
      <c r="AA3376" s="200">
        <f>+AA3377</f>
        <v>0</v>
      </c>
      <c r="AB3376" s="200">
        <f>+AB3377</f>
        <v>0</v>
      </c>
      <c r="AC3376" s="200">
        <f>+AC3377</f>
        <v>0</v>
      </c>
      <c r="AD3376" s="202"/>
      <c r="AE3376" s="202"/>
      <c r="AF3376" s="200">
        <f>+AF3377</f>
        <v>0</v>
      </c>
      <c r="AG3376" s="200">
        <f>+AG3377</f>
        <v>0</v>
      </c>
      <c r="AH3376" s="200">
        <f>+AF3376+AG3376</f>
        <v>0</v>
      </c>
      <c r="AI3376" s="200">
        <f>+AI3377</f>
        <v>0</v>
      </c>
      <c r="AJ3376" s="200">
        <f>+AJ3377</f>
        <v>0</v>
      </c>
      <c r="AK3376" s="200">
        <f>+AI3376+AJ3376</f>
        <v>0</v>
      </c>
      <c r="AL3376" s="200">
        <f>+AH3376+AK3376</f>
        <v>0</v>
      </c>
      <c r="AM3376" s="200">
        <f>+AM3377</f>
        <v>0</v>
      </c>
      <c r="AN3376" s="200">
        <f>+AN3377</f>
        <v>0</v>
      </c>
      <c r="AO3376" s="200">
        <f>+AM3376+AN3376</f>
        <v>0</v>
      </c>
      <c r="AP3376" s="200">
        <f>+AP3377</f>
        <v>0</v>
      </c>
      <c r="AQ3376" s="200">
        <f>+AQ3377</f>
        <v>0</v>
      </c>
      <c r="AR3376" s="200">
        <f>+AP3376+AQ3376</f>
        <v>0</v>
      </c>
      <c r="AS3376" s="200">
        <f>+AO3376+AR3376</f>
        <v>0</v>
      </c>
      <c r="AT3376" s="200">
        <f>+AT3377</f>
        <v>0</v>
      </c>
      <c r="AU3376" s="200">
        <f>+AU3377</f>
        <v>0</v>
      </c>
      <c r="AV3376" s="200">
        <f>+AT3376+AU3376</f>
        <v>0</v>
      </c>
      <c r="AW3376" s="200">
        <f>+AW3377</f>
        <v>0</v>
      </c>
      <c r="AX3376" s="200">
        <f>+AX3377</f>
        <v>0</v>
      </c>
      <c r="AY3376" s="200">
        <f>+AW3376+AX3376</f>
        <v>0</v>
      </c>
      <c r="AZ3376" s="200">
        <f>+AV3376+AY3376</f>
        <v>0</v>
      </c>
      <c r="BA3376" s="200">
        <f>+BA3377</f>
        <v>0</v>
      </c>
      <c r="BB3376" s="200">
        <f>+BB3377</f>
        <v>0</v>
      </c>
      <c r="BC3376" s="200">
        <f>+BA3376+BB3376</f>
        <v>0</v>
      </c>
      <c r="BD3376" s="200">
        <f>+BD3377</f>
        <v>0</v>
      </c>
      <c r="BE3376" s="200">
        <f>+BE3377</f>
        <v>0</v>
      </c>
      <c r="BF3376" s="200">
        <f>+BD3376+BE3376</f>
        <v>0</v>
      </c>
      <c r="BG3376" s="200">
        <f>+BC3376+BF3376</f>
        <v>0</v>
      </c>
      <c r="BH3376" s="200">
        <f>+BH3377</f>
        <v>0</v>
      </c>
      <c r="BI3376" s="200">
        <f>+BI3377</f>
        <v>0</v>
      </c>
      <c r="BJ3376" s="200">
        <f>+BH3376+BI3376</f>
        <v>0</v>
      </c>
      <c r="BK3376" s="200">
        <f>+BK3377</f>
        <v>0</v>
      </c>
      <c r="BL3376" s="200">
        <f>+BL3377</f>
        <v>0</v>
      </c>
      <c r="BM3376" s="200">
        <f>+BK3376+BL3376</f>
        <v>0</v>
      </c>
      <c r="BN3376" s="200">
        <f>+BJ3376+BM3376</f>
        <v>0</v>
      </c>
      <c r="BO3376" s="200">
        <f>+BO3377</f>
        <v>0</v>
      </c>
      <c r="BP3376" s="200">
        <f>+BP3377</f>
        <v>0</v>
      </c>
      <c r="BQ3376" s="200">
        <f>+BO3376+BP3376</f>
        <v>0</v>
      </c>
      <c r="BR3376" s="200">
        <f>+BR3377</f>
        <v>0</v>
      </c>
      <c r="BS3376" s="200">
        <f>+BS3377</f>
        <v>0</v>
      </c>
      <c r="BT3376" s="200">
        <f>+BR3376+BS3376</f>
        <v>0</v>
      </c>
      <c r="BU3376" s="200">
        <f>+BQ3376+BT3376</f>
        <v>0</v>
      </c>
      <c r="BV3376" s="203"/>
      <c r="BW3376" s="203"/>
      <c r="BX3376" s="204"/>
      <c r="BY3376" s="204"/>
      <c r="BZ3376" s="203"/>
      <c r="CA3376" s="205"/>
    </row>
    <row r="3377" spans="2:79" ht="36.75" hidden="1" customHeight="1">
      <c r="B3377" s="218">
        <v>2015</v>
      </c>
      <c r="C3377" s="219">
        <v>8320</v>
      </c>
      <c r="D3377" s="218">
        <v>13</v>
      </c>
      <c r="E3377" s="218">
        <v>3000</v>
      </c>
      <c r="F3377" s="218">
        <v>3100</v>
      </c>
      <c r="G3377" s="218">
        <v>316</v>
      </c>
      <c r="H3377" s="218">
        <v>1</v>
      </c>
      <c r="I3377" s="220" t="s">
        <v>725</v>
      </c>
      <c r="J3377" s="209">
        <v>0</v>
      </c>
      <c r="K3377" s="209">
        <v>0</v>
      </c>
      <c r="L3377" s="210">
        <f>+J3377+K3377</f>
        <v>0</v>
      </c>
      <c r="M3377" s="209">
        <v>0</v>
      </c>
      <c r="N3377" s="209">
        <v>0</v>
      </c>
      <c r="O3377" s="210">
        <f>+M3377+N3377</f>
        <v>0</v>
      </c>
      <c r="P3377" s="210">
        <f>+L3377+O3377</f>
        <v>0</v>
      </c>
      <c r="Q3377" s="221" t="s">
        <v>358</v>
      </c>
      <c r="R3377" s="307"/>
      <c r="S3377" s="307"/>
      <c r="T3377" s="213">
        <v>0</v>
      </c>
      <c r="U3377" s="213">
        <v>0</v>
      </c>
      <c r="V3377" s="213">
        <v>0</v>
      </c>
      <c r="W3377" s="213">
        <v>0</v>
      </c>
      <c r="X3377" s="213"/>
      <c r="Y3377" s="213"/>
      <c r="Z3377" s="213">
        <v>0</v>
      </c>
      <c r="AA3377" s="213">
        <v>0</v>
      </c>
      <c r="AB3377" s="213">
        <v>0</v>
      </c>
      <c r="AC3377" s="213">
        <v>0</v>
      </c>
      <c r="AD3377" s="214"/>
      <c r="AE3377" s="214"/>
      <c r="AF3377" s="209">
        <f>J3377+T3377-Z3377</f>
        <v>0</v>
      </c>
      <c r="AG3377" s="209">
        <f>K3377+U3377-AA3377</f>
        <v>0</v>
      </c>
      <c r="AH3377" s="210">
        <f>+AF3377+AG3377</f>
        <v>0</v>
      </c>
      <c r="AI3377" s="209">
        <f>M3377+V3377-AB3377</f>
        <v>0</v>
      </c>
      <c r="AJ3377" s="209">
        <f>N3377+W3377-AC3377</f>
        <v>0</v>
      </c>
      <c r="AK3377" s="210">
        <f>+AI3377+AJ3377</f>
        <v>0</v>
      </c>
      <c r="AL3377" s="210">
        <f>+AH3377+AK3377</f>
        <v>0</v>
      </c>
      <c r="AM3377" s="213">
        <v>0</v>
      </c>
      <c r="AN3377" s="213">
        <v>0</v>
      </c>
      <c r="AO3377" s="210">
        <f>+AM3377+AN3377</f>
        <v>0</v>
      </c>
      <c r="AP3377" s="213">
        <v>0</v>
      </c>
      <c r="AQ3377" s="213">
        <v>0</v>
      </c>
      <c r="AR3377" s="210">
        <f>+AP3377+AQ3377</f>
        <v>0</v>
      </c>
      <c r="AS3377" s="210">
        <f>+AO3377+AR3377</f>
        <v>0</v>
      </c>
      <c r="AT3377" s="213">
        <v>0</v>
      </c>
      <c r="AU3377" s="213">
        <v>0</v>
      </c>
      <c r="AV3377" s="210">
        <f>+AT3377+AU3377</f>
        <v>0</v>
      </c>
      <c r="AW3377" s="213">
        <v>0</v>
      </c>
      <c r="AX3377" s="213">
        <v>0</v>
      </c>
      <c r="AY3377" s="210">
        <f>+AW3377+AX3377</f>
        <v>0</v>
      </c>
      <c r="AZ3377" s="210">
        <f>+AV3377+AY3377</f>
        <v>0</v>
      </c>
      <c r="BA3377" s="213">
        <v>0</v>
      </c>
      <c r="BB3377" s="213">
        <v>0</v>
      </c>
      <c r="BC3377" s="210">
        <f>+BA3377+BB3377</f>
        <v>0</v>
      </c>
      <c r="BD3377" s="213">
        <v>0</v>
      </c>
      <c r="BE3377" s="213">
        <v>0</v>
      </c>
      <c r="BF3377" s="210">
        <f>+BD3377+BE3377</f>
        <v>0</v>
      </c>
      <c r="BG3377" s="210">
        <f>+BC3377+BF3377</f>
        <v>0</v>
      </c>
      <c r="BH3377" s="213">
        <v>0</v>
      </c>
      <c r="BI3377" s="213">
        <v>0</v>
      </c>
      <c r="BJ3377" s="210">
        <f>+BH3377+BI3377</f>
        <v>0</v>
      </c>
      <c r="BK3377" s="213">
        <v>0</v>
      </c>
      <c r="BL3377" s="213">
        <v>0</v>
      </c>
      <c r="BM3377" s="210">
        <f>+BK3377+BL3377</f>
        <v>0</v>
      </c>
      <c r="BN3377" s="210">
        <f>+BJ3377+BM3377</f>
        <v>0</v>
      </c>
      <c r="BO3377" s="209">
        <f>AF3377-AM3377-AT3377-BA3377-BH3377</f>
        <v>0</v>
      </c>
      <c r="BP3377" s="209">
        <f>AG3377-AN3377-AU3377-BB3377-BI3377</f>
        <v>0</v>
      </c>
      <c r="BQ3377" s="210">
        <f>+BO3377+BP3377</f>
        <v>0</v>
      </c>
      <c r="BR3377" s="209">
        <f>AI3377-AP3377-AW3377-BD3377-BK3377</f>
        <v>0</v>
      </c>
      <c r="BS3377" s="209">
        <f>AJ3377-AQ3377-AX3377-BE3377-BL3377</f>
        <v>0</v>
      </c>
      <c r="BT3377" s="210">
        <f>+BR3377+BS3377</f>
        <v>0</v>
      </c>
      <c r="BU3377" s="210">
        <f>+BQ3377+BT3377</f>
        <v>0</v>
      </c>
      <c r="BV3377" s="215">
        <f>R3377+X3377-AD3377</f>
        <v>0</v>
      </c>
      <c r="BW3377" s="215">
        <f>S3377+Y3377-AE3377</f>
        <v>0</v>
      </c>
      <c r="BX3377" s="216">
        <v>0</v>
      </c>
      <c r="BY3377" s="216">
        <v>0</v>
      </c>
      <c r="BZ3377" s="215">
        <f>BV3377-BX3377</f>
        <v>0</v>
      </c>
      <c r="CA3377" s="217">
        <f>BW3377-BY3377</f>
        <v>0</v>
      </c>
    </row>
    <row r="3378" spans="2:79" ht="54.75" hidden="1" customHeight="1">
      <c r="B3378" s="197">
        <v>2015</v>
      </c>
      <c r="C3378" s="198">
        <v>8320</v>
      </c>
      <c r="D3378" s="197">
        <v>13</v>
      </c>
      <c r="E3378" s="197">
        <v>3000</v>
      </c>
      <c r="F3378" s="197">
        <v>3100</v>
      </c>
      <c r="G3378" s="197">
        <v>317</v>
      </c>
      <c r="H3378" s="197"/>
      <c r="I3378" s="199" t="s">
        <v>506</v>
      </c>
      <c r="J3378" s="200">
        <f>+J3379</f>
        <v>0</v>
      </c>
      <c r="K3378" s="200">
        <f>+K3379</f>
        <v>0</v>
      </c>
      <c r="L3378" s="200">
        <f>+J3378+K3378</f>
        <v>0</v>
      </c>
      <c r="M3378" s="200">
        <f>+M3379</f>
        <v>0</v>
      </c>
      <c r="N3378" s="200">
        <f>+N3379</f>
        <v>0</v>
      </c>
      <c r="O3378" s="200">
        <f>+M3378+N3378</f>
        <v>0</v>
      </c>
      <c r="P3378" s="200">
        <f>+L3378+O3378</f>
        <v>0</v>
      </c>
      <c r="Q3378" s="200"/>
      <c r="R3378" s="309"/>
      <c r="S3378" s="309"/>
      <c r="T3378" s="200">
        <f>+T3379</f>
        <v>0</v>
      </c>
      <c r="U3378" s="200">
        <f>+U3379</f>
        <v>0</v>
      </c>
      <c r="V3378" s="200">
        <f>+V3379</f>
        <v>0</v>
      </c>
      <c r="W3378" s="200">
        <f>+W3379</f>
        <v>0</v>
      </c>
      <c r="X3378" s="202"/>
      <c r="Y3378" s="202"/>
      <c r="Z3378" s="200">
        <f>+Z3379</f>
        <v>0</v>
      </c>
      <c r="AA3378" s="200">
        <f>+AA3379</f>
        <v>0</v>
      </c>
      <c r="AB3378" s="200">
        <f>+AB3379</f>
        <v>0</v>
      </c>
      <c r="AC3378" s="200">
        <f>+AC3379</f>
        <v>0</v>
      </c>
      <c r="AD3378" s="202"/>
      <c r="AE3378" s="202"/>
      <c r="AF3378" s="200">
        <f>+AF3379</f>
        <v>0</v>
      </c>
      <c r="AG3378" s="200">
        <f>+AG3379</f>
        <v>0</v>
      </c>
      <c r="AH3378" s="200">
        <f>+AF3378+AG3378</f>
        <v>0</v>
      </c>
      <c r="AI3378" s="200">
        <f>+AI3379</f>
        <v>0</v>
      </c>
      <c r="AJ3378" s="200">
        <f>+AJ3379</f>
        <v>0</v>
      </c>
      <c r="AK3378" s="200">
        <f>+AI3378+AJ3378</f>
        <v>0</v>
      </c>
      <c r="AL3378" s="200">
        <f>+AH3378+AK3378</f>
        <v>0</v>
      </c>
      <c r="AM3378" s="200">
        <f>+AM3379</f>
        <v>0</v>
      </c>
      <c r="AN3378" s="200">
        <f>+AN3379</f>
        <v>0</v>
      </c>
      <c r="AO3378" s="200">
        <f>+AM3378+AN3378</f>
        <v>0</v>
      </c>
      <c r="AP3378" s="200">
        <f>+AP3379</f>
        <v>0</v>
      </c>
      <c r="AQ3378" s="200">
        <f>+AQ3379</f>
        <v>0</v>
      </c>
      <c r="AR3378" s="200">
        <f>+AP3378+AQ3378</f>
        <v>0</v>
      </c>
      <c r="AS3378" s="200">
        <f>+AO3378+AR3378</f>
        <v>0</v>
      </c>
      <c r="AT3378" s="200">
        <f>+AT3379</f>
        <v>0</v>
      </c>
      <c r="AU3378" s="200">
        <f>+AU3379</f>
        <v>0</v>
      </c>
      <c r="AV3378" s="200">
        <f>+AT3378+AU3378</f>
        <v>0</v>
      </c>
      <c r="AW3378" s="200">
        <f>+AW3379</f>
        <v>0</v>
      </c>
      <c r="AX3378" s="200">
        <f>+AX3379</f>
        <v>0</v>
      </c>
      <c r="AY3378" s="200">
        <f>+AW3378+AX3378</f>
        <v>0</v>
      </c>
      <c r="AZ3378" s="200">
        <f>+AV3378+AY3378</f>
        <v>0</v>
      </c>
      <c r="BA3378" s="200">
        <f>+BA3379</f>
        <v>0</v>
      </c>
      <c r="BB3378" s="200">
        <f>+BB3379</f>
        <v>0</v>
      </c>
      <c r="BC3378" s="200">
        <f>+BA3378+BB3378</f>
        <v>0</v>
      </c>
      <c r="BD3378" s="200">
        <f>+BD3379</f>
        <v>0</v>
      </c>
      <c r="BE3378" s="200">
        <f>+BE3379</f>
        <v>0</v>
      </c>
      <c r="BF3378" s="200">
        <f>+BD3378+BE3378</f>
        <v>0</v>
      </c>
      <c r="BG3378" s="200">
        <f>+BC3378+BF3378</f>
        <v>0</v>
      </c>
      <c r="BH3378" s="200">
        <f>+BH3379</f>
        <v>0</v>
      </c>
      <c r="BI3378" s="200">
        <f>+BI3379</f>
        <v>0</v>
      </c>
      <c r="BJ3378" s="200">
        <f>+BH3378+BI3378</f>
        <v>0</v>
      </c>
      <c r="BK3378" s="200">
        <f>+BK3379</f>
        <v>0</v>
      </c>
      <c r="BL3378" s="200">
        <f>+BL3379</f>
        <v>0</v>
      </c>
      <c r="BM3378" s="200">
        <f>+BK3378+BL3378</f>
        <v>0</v>
      </c>
      <c r="BN3378" s="200">
        <f>+BJ3378+BM3378</f>
        <v>0</v>
      </c>
      <c r="BO3378" s="200">
        <f>+BO3379</f>
        <v>0</v>
      </c>
      <c r="BP3378" s="200">
        <f>+BP3379</f>
        <v>0</v>
      </c>
      <c r="BQ3378" s="200">
        <f>+BO3378+BP3378</f>
        <v>0</v>
      </c>
      <c r="BR3378" s="200">
        <f>+BR3379</f>
        <v>0</v>
      </c>
      <c r="BS3378" s="200">
        <f>+BS3379</f>
        <v>0</v>
      </c>
      <c r="BT3378" s="200">
        <f>+BR3378+BS3378</f>
        <v>0</v>
      </c>
      <c r="BU3378" s="200">
        <f>+BQ3378+BT3378</f>
        <v>0</v>
      </c>
      <c r="BV3378" s="203"/>
      <c r="BW3378" s="203"/>
      <c r="BX3378" s="204"/>
      <c r="BY3378" s="204"/>
      <c r="BZ3378" s="203"/>
      <c r="CA3378" s="205"/>
    </row>
    <row r="3379" spans="2:79" hidden="1">
      <c r="B3379" s="218">
        <v>2015</v>
      </c>
      <c r="C3379" s="219">
        <v>8320</v>
      </c>
      <c r="D3379" s="218">
        <v>13</v>
      </c>
      <c r="E3379" s="218">
        <v>3000</v>
      </c>
      <c r="F3379" s="218">
        <v>3100</v>
      </c>
      <c r="G3379" s="218">
        <v>317</v>
      </c>
      <c r="H3379" s="218">
        <v>1</v>
      </c>
      <c r="I3379" s="220" t="s">
        <v>505</v>
      </c>
      <c r="J3379" s="209">
        <v>0</v>
      </c>
      <c r="K3379" s="209">
        <v>0</v>
      </c>
      <c r="L3379" s="210">
        <f>+J3379+K3379</f>
        <v>0</v>
      </c>
      <c r="M3379" s="209">
        <v>0</v>
      </c>
      <c r="N3379" s="209">
        <v>0</v>
      </c>
      <c r="O3379" s="210">
        <f>+M3379+N3379</f>
        <v>0</v>
      </c>
      <c r="P3379" s="210">
        <f>+L3379+O3379</f>
        <v>0</v>
      </c>
      <c r="Q3379" s="221" t="s">
        <v>358</v>
      </c>
      <c r="R3379" s="307"/>
      <c r="S3379" s="307"/>
      <c r="T3379" s="213">
        <v>0</v>
      </c>
      <c r="U3379" s="213">
        <v>0</v>
      </c>
      <c r="V3379" s="213">
        <v>0</v>
      </c>
      <c r="W3379" s="213">
        <v>0</v>
      </c>
      <c r="X3379" s="213"/>
      <c r="Y3379" s="213"/>
      <c r="Z3379" s="213">
        <v>0</v>
      </c>
      <c r="AA3379" s="213">
        <v>0</v>
      </c>
      <c r="AB3379" s="213">
        <v>0</v>
      </c>
      <c r="AC3379" s="213">
        <v>0</v>
      </c>
      <c r="AD3379" s="214"/>
      <c r="AE3379" s="214"/>
      <c r="AF3379" s="209">
        <f>J3379+T3379-Z3379</f>
        <v>0</v>
      </c>
      <c r="AG3379" s="209">
        <f>K3379+U3379-AA3379</f>
        <v>0</v>
      </c>
      <c r="AH3379" s="210">
        <f>+AF3379+AG3379</f>
        <v>0</v>
      </c>
      <c r="AI3379" s="209">
        <f>M3379+V3379-AB3379</f>
        <v>0</v>
      </c>
      <c r="AJ3379" s="209">
        <f>N3379+W3379-AC3379</f>
        <v>0</v>
      </c>
      <c r="AK3379" s="210">
        <f>+AI3379+AJ3379</f>
        <v>0</v>
      </c>
      <c r="AL3379" s="210">
        <f>+AH3379+AK3379</f>
        <v>0</v>
      </c>
      <c r="AM3379" s="213">
        <v>0</v>
      </c>
      <c r="AN3379" s="213">
        <v>0</v>
      </c>
      <c r="AO3379" s="210">
        <f>+AM3379+AN3379</f>
        <v>0</v>
      </c>
      <c r="AP3379" s="213">
        <v>0</v>
      </c>
      <c r="AQ3379" s="213">
        <v>0</v>
      </c>
      <c r="AR3379" s="210">
        <f>+AP3379+AQ3379</f>
        <v>0</v>
      </c>
      <c r="AS3379" s="210">
        <f>+AO3379+AR3379</f>
        <v>0</v>
      </c>
      <c r="AT3379" s="213">
        <v>0</v>
      </c>
      <c r="AU3379" s="213">
        <v>0</v>
      </c>
      <c r="AV3379" s="210">
        <f>+AT3379+AU3379</f>
        <v>0</v>
      </c>
      <c r="AW3379" s="213">
        <v>0</v>
      </c>
      <c r="AX3379" s="213">
        <v>0</v>
      </c>
      <c r="AY3379" s="210">
        <f>+AW3379+AX3379</f>
        <v>0</v>
      </c>
      <c r="AZ3379" s="210">
        <f>+AV3379+AY3379</f>
        <v>0</v>
      </c>
      <c r="BA3379" s="213">
        <v>0</v>
      </c>
      <c r="BB3379" s="213">
        <v>0</v>
      </c>
      <c r="BC3379" s="210">
        <f>+BA3379+BB3379</f>
        <v>0</v>
      </c>
      <c r="BD3379" s="213">
        <v>0</v>
      </c>
      <c r="BE3379" s="213">
        <v>0</v>
      </c>
      <c r="BF3379" s="210">
        <f>+BD3379+BE3379</f>
        <v>0</v>
      </c>
      <c r="BG3379" s="210">
        <f>+BC3379+BF3379</f>
        <v>0</v>
      </c>
      <c r="BH3379" s="213">
        <v>0</v>
      </c>
      <c r="BI3379" s="213">
        <v>0</v>
      </c>
      <c r="BJ3379" s="210">
        <f>+BH3379+BI3379</f>
        <v>0</v>
      </c>
      <c r="BK3379" s="213">
        <v>0</v>
      </c>
      <c r="BL3379" s="213">
        <v>0</v>
      </c>
      <c r="BM3379" s="210">
        <f>+BK3379+BL3379</f>
        <v>0</v>
      </c>
      <c r="BN3379" s="210">
        <f>+BJ3379+BM3379</f>
        <v>0</v>
      </c>
      <c r="BO3379" s="209">
        <f>AF3379-AM3379-AT3379-BA3379-BH3379</f>
        <v>0</v>
      </c>
      <c r="BP3379" s="209">
        <f>AG3379-AN3379-AU3379-BB3379-BI3379</f>
        <v>0</v>
      </c>
      <c r="BQ3379" s="210">
        <f>+BO3379+BP3379</f>
        <v>0</v>
      </c>
      <c r="BR3379" s="209">
        <f>AI3379-AP3379-AW3379-BD3379-BK3379</f>
        <v>0</v>
      </c>
      <c r="BS3379" s="209">
        <f>AJ3379-AQ3379-AX3379-BE3379-BL3379</f>
        <v>0</v>
      </c>
      <c r="BT3379" s="210">
        <f>+BR3379+BS3379</f>
        <v>0</v>
      </c>
      <c r="BU3379" s="210">
        <f>+BQ3379+BT3379</f>
        <v>0</v>
      </c>
      <c r="BV3379" s="215">
        <f>R3379+X3379-AD3379</f>
        <v>0</v>
      </c>
      <c r="BW3379" s="215">
        <f>S3379+Y3379-AE3379</f>
        <v>0</v>
      </c>
      <c r="BX3379" s="216">
        <v>0</v>
      </c>
      <c r="BY3379" s="216">
        <v>0</v>
      </c>
      <c r="BZ3379" s="215">
        <f>BV3379-BX3379</f>
        <v>0</v>
      </c>
      <c r="CA3379" s="217">
        <f>BW3379-BY3379</f>
        <v>0</v>
      </c>
    </row>
    <row r="3380" spans="2:79" hidden="1">
      <c r="B3380" s="197">
        <v>2015</v>
      </c>
      <c r="C3380" s="198">
        <v>8320</v>
      </c>
      <c r="D3380" s="197">
        <v>13</v>
      </c>
      <c r="E3380" s="197">
        <v>3000</v>
      </c>
      <c r="F3380" s="197">
        <v>3100</v>
      </c>
      <c r="G3380" s="197">
        <v>319</v>
      </c>
      <c r="H3380" s="197"/>
      <c r="I3380" s="199" t="s">
        <v>724</v>
      </c>
      <c r="J3380" s="200">
        <f>+J3381</f>
        <v>0</v>
      </c>
      <c r="K3380" s="200">
        <f>+K3381</f>
        <v>0</v>
      </c>
      <c r="L3380" s="200">
        <f>+J3380+K3380</f>
        <v>0</v>
      </c>
      <c r="M3380" s="200">
        <f>+M3381</f>
        <v>0</v>
      </c>
      <c r="N3380" s="200">
        <f>+N3381</f>
        <v>0</v>
      </c>
      <c r="O3380" s="200">
        <f>+M3380+N3380</f>
        <v>0</v>
      </c>
      <c r="P3380" s="200">
        <f>+L3380+O3380</f>
        <v>0</v>
      </c>
      <c r="Q3380" s="200"/>
      <c r="R3380" s="309"/>
      <c r="S3380" s="309"/>
      <c r="T3380" s="200">
        <f>+T3381</f>
        <v>0</v>
      </c>
      <c r="U3380" s="200">
        <f>+U3381</f>
        <v>0</v>
      </c>
      <c r="V3380" s="200">
        <f>+V3381</f>
        <v>0</v>
      </c>
      <c r="W3380" s="200">
        <f>+W3381</f>
        <v>0</v>
      </c>
      <c r="X3380" s="202"/>
      <c r="Y3380" s="202"/>
      <c r="Z3380" s="200">
        <f>+Z3381</f>
        <v>0</v>
      </c>
      <c r="AA3380" s="200">
        <f>+AA3381</f>
        <v>0</v>
      </c>
      <c r="AB3380" s="200">
        <f>+AB3381</f>
        <v>0</v>
      </c>
      <c r="AC3380" s="200">
        <f>+AC3381</f>
        <v>0</v>
      </c>
      <c r="AD3380" s="202"/>
      <c r="AE3380" s="202"/>
      <c r="AF3380" s="200">
        <f>+AF3381</f>
        <v>0</v>
      </c>
      <c r="AG3380" s="200">
        <f>+AG3381</f>
        <v>0</v>
      </c>
      <c r="AH3380" s="200">
        <f>+AF3380+AG3380</f>
        <v>0</v>
      </c>
      <c r="AI3380" s="200">
        <f>+AI3381</f>
        <v>0</v>
      </c>
      <c r="AJ3380" s="200">
        <f>+AJ3381</f>
        <v>0</v>
      </c>
      <c r="AK3380" s="200">
        <f>+AI3380+AJ3380</f>
        <v>0</v>
      </c>
      <c r="AL3380" s="200">
        <f>+AH3380+AK3380</f>
        <v>0</v>
      </c>
      <c r="AM3380" s="200">
        <f>+AM3381</f>
        <v>0</v>
      </c>
      <c r="AN3380" s="200">
        <f>+AN3381</f>
        <v>0</v>
      </c>
      <c r="AO3380" s="200">
        <f>+AM3380+AN3380</f>
        <v>0</v>
      </c>
      <c r="AP3380" s="200">
        <f>+AP3381</f>
        <v>0</v>
      </c>
      <c r="AQ3380" s="200">
        <f>+AQ3381</f>
        <v>0</v>
      </c>
      <c r="AR3380" s="200">
        <f>+AP3380+AQ3380</f>
        <v>0</v>
      </c>
      <c r="AS3380" s="200">
        <f>+AO3380+AR3380</f>
        <v>0</v>
      </c>
      <c r="AT3380" s="200">
        <f>+AT3381</f>
        <v>0</v>
      </c>
      <c r="AU3380" s="200">
        <f>+AU3381</f>
        <v>0</v>
      </c>
      <c r="AV3380" s="200">
        <f>+AT3380+AU3380</f>
        <v>0</v>
      </c>
      <c r="AW3380" s="200">
        <f>+AW3381</f>
        <v>0</v>
      </c>
      <c r="AX3380" s="200">
        <f>+AX3381</f>
        <v>0</v>
      </c>
      <c r="AY3380" s="200">
        <f>+AW3380+AX3380</f>
        <v>0</v>
      </c>
      <c r="AZ3380" s="200">
        <f>+AV3380+AY3380</f>
        <v>0</v>
      </c>
      <c r="BA3380" s="200">
        <f>+BA3381</f>
        <v>0</v>
      </c>
      <c r="BB3380" s="200">
        <f>+BB3381</f>
        <v>0</v>
      </c>
      <c r="BC3380" s="200">
        <f>+BA3380+BB3380</f>
        <v>0</v>
      </c>
      <c r="BD3380" s="200">
        <f>+BD3381</f>
        <v>0</v>
      </c>
      <c r="BE3380" s="200">
        <f>+BE3381</f>
        <v>0</v>
      </c>
      <c r="BF3380" s="200">
        <f>+BD3380+BE3380</f>
        <v>0</v>
      </c>
      <c r="BG3380" s="200">
        <f>+BC3380+BF3380</f>
        <v>0</v>
      </c>
      <c r="BH3380" s="200">
        <f>+BH3381</f>
        <v>0</v>
      </c>
      <c r="BI3380" s="200">
        <f>+BI3381</f>
        <v>0</v>
      </c>
      <c r="BJ3380" s="200">
        <f>+BH3380+BI3380</f>
        <v>0</v>
      </c>
      <c r="BK3380" s="200">
        <f>+BK3381</f>
        <v>0</v>
      </c>
      <c r="BL3380" s="200">
        <f>+BL3381</f>
        <v>0</v>
      </c>
      <c r="BM3380" s="200">
        <f>+BK3380+BL3380</f>
        <v>0</v>
      </c>
      <c r="BN3380" s="200">
        <f>+BJ3380+BM3380</f>
        <v>0</v>
      </c>
      <c r="BO3380" s="200">
        <f>+BO3381</f>
        <v>0</v>
      </c>
      <c r="BP3380" s="200">
        <f>+BP3381</f>
        <v>0</v>
      </c>
      <c r="BQ3380" s="200">
        <f>+BO3380+BP3380</f>
        <v>0</v>
      </c>
      <c r="BR3380" s="200">
        <f>+BR3381</f>
        <v>0</v>
      </c>
      <c r="BS3380" s="200">
        <f>+BS3381</f>
        <v>0</v>
      </c>
      <c r="BT3380" s="200">
        <f>+BR3380+BS3380</f>
        <v>0</v>
      </c>
      <c r="BU3380" s="200">
        <f>+BQ3380+BT3380</f>
        <v>0</v>
      </c>
      <c r="BV3380" s="203"/>
      <c r="BW3380" s="203"/>
      <c r="BX3380" s="204"/>
      <c r="BY3380" s="204"/>
      <c r="BZ3380" s="203"/>
      <c r="CA3380" s="205"/>
    </row>
    <row r="3381" spans="2:79" ht="36.75" hidden="1" customHeight="1">
      <c r="B3381" s="218">
        <v>2015</v>
      </c>
      <c r="C3381" s="219">
        <v>8320</v>
      </c>
      <c r="D3381" s="218">
        <v>13</v>
      </c>
      <c r="E3381" s="218">
        <v>3000</v>
      </c>
      <c r="F3381" s="218">
        <v>3100</v>
      </c>
      <c r="G3381" s="218">
        <v>319</v>
      </c>
      <c r="H3381" s="218">
        <v>1</v>
      </c>
      <c r="I3381" s="220" t="s">
        <v>723</v>
      </c>
      <c r="J3381" s="209">
        <v>0</v>
      </c>
      <c r="K3381" s="209">
        <v>0</v>
      </c>
      <c r="L3381" s="210">
        <f>+J3381+K3381</f>
        <v>0</v>
      </c>
      <c r="M3381" s="209">
        <v>0</v>
      </c>
      <c r="N3381" s="209">
        <v>0</v>
      </c>
      <c r="O3381" s="210">
        <f>+M3381+N3381</f>
        <v>0</v>
      </c>
      <c r="P3381" s="210">
        <f>+L3381+O3381</f>
        <v>0</v>
      </c>
      <c r="Q3381" s="245" t="s">
        <v>358</v>
      </c>
      <c r="R3381" s="307"/>
      <c r="S3381" s="307"/>
      <c r="T3381" s="213">
        <v>0</v>
      </c>
      <c r="U3381" s="213">
        <v>0</v>
      </c>
      <c r="V3381" s="213">
        <v>0</v>
      </c>
      <c r="W3381" s="213">
        <v>0</v>
      </c>
      <c r="X3381" s="213"/>
      <c r="Y3381" s="213"/>
      <c r="Z3381" s="213">
        <v>0</v>
      </c>
      <c r="AA3381" s="213">
        <v>0</v>
      </c>
      <c r="AB3381" s="213">
        <v>0</v>
      </c>
      <c r="AC3381" s="213">
        <v>0</v>
      </c>
      <c r="AD3381" s="214"/>
      <c r="AE3381" s="214"/>
      <c r="AF3381" s="209">
        <f>J3381+T3381-Z3381</f>
        <v>0</v>
      </c>
      <c r="AG3381" s="209">
        <f>K3381+U3381-AA3381</f>
        <v>0</v>
      </c>
      <c r="AH3381" s="210">
        <f>+AF3381+AG3381</f>
        <v>0</v>
      </c>
      <c r="AI3381" s="209">
        <f>M3381+V3381-AB3381</f>
        <v>0</v>
      </c>
      <c r="AJ3381" s="209">
        <f>N3381+W3381-AC3381</f>
        <v>0</v>
      </c>
      <c r="AK3381" s="210">
        <f>+AI3381+AJ3381</f>
        <v>0</v>
      </c>
      <c r="AL3381" s="210">
        <f>+AH3381+AK3381</f>
        <v>0</v>
      </c>
      <c r="AM3381" s="213">
        <v>0</v>
      </c>
      <c r="AN3381" s="213">
        <v>0</v>
      </c>
      <c r="AO3381" s="210">
        <f>+AM3381+AN3381</f>
        <v>0</v>
      </c>
      <c r="AP3381" s="213">
        <v>0</v>
      </c>
      <c r="AQ3381" s="213">
        <v>0</v>
      </c>
      <c r="AR3381" s="210">
        <f>+AP3381+AQ3381</f>
        <v>0</v>
      </c>
      <c r="AS3381" s="210">
        <f>+AO3381+AR3381</f>
        <v>0</v>
      </c>
      <c r="AT3381" s="213">
        <v>0</v>
      </c>
      <c r="AU3381" s="213">
        <v>0</v>
      </c>
      <c r="AV3381" s="210">
        <f>+AT3381+AU3381</f>
        <v>0</v>
      </c>
      <c r="AW3381" s="213">
        <v>0</v>
      </c>
      <c r="AX3381" s="213">
        <v>0</v>
      </c>
      <c r="AY3381" s="210">
        <f>+AW3381+AX3381</f>
        <v>0</v>
      </c>
      <c r="AZ3381" s="210">
        <f>+AV3381+AY3381</f>
        <v>0</v>
      </c>
      <c r="BA3381" s="213">
        <v>0</v>
      </c>
      <c r="BB3381" s="213">
        <v>0</v>
      </c>
      <c r="BC3381" s="210">
        <f>+BA3381+BB3381</f>
        <v>0</v>
      </c>
      <c r="BD3381" s="213">
        <v>0</v>
      </c>
      <c r="BE3381" s="213">
        <v>0</v>
      </c>
      <c r="BF3381" s="210">
        <f>+BD3381+BE3381</f>
        <v>0</v>
      </c>
      <c r="BG3381" s="210">
        <f>+BC3381+BF3381</f>
        <v>0</v>
      </c>
      <c r="BH3381" s="213">
        <v>0</v>
      </c>
      <c r="BI3381" s="213">
        <v>0</v>
      </c>
      <c r="BJ3381" s="210">
        <f>+BH3381+BI3381</f>
        <v>0</v>
      </c>
      <c r="BK3381" s="213">
        <v>0</v>
      </c>
      <c r="BL3381" s="213">
        <v>0</v>
      </c>
      <c r="BM3381" s="210">
        <f>+BK3381+BL3381</f>
        <v>0</v>
      </c>
      <c r="BN3381" s="210">
        <f>+BJ3381+BM3381</f>
        <v>0</v>
      </c>
      <c r="BO3381" s="209">
        <f>AF3381-AM3381-AT3381-BA3381-BH3381</f>
        <v>0</v>
      </c>
      <c r="BP3381" s="209">
        <f>AG3381-AN3381-AU3381-BB3381-BI3381</f>
        <v>0</v>
      </c>
      <c r="BQ3381" s="210">
        <f>+BO3381+BP3381</f>
        <v>0</v>
      </c>
      <c r="BR3381" s="209">
        <f>AI3381-AP3381-AW3381-BD3381-BK3381</f>
        <v>0</v>
      </c>
      <c r="BS3381" s="209">
        <f>AJ3381-AQ3381-AX3381-BE3381-BL3381</f>
        <v>0</v>
      </c>
      <c r="BT3381" s="210">
        <f>+BR3381+BS3381</f>
        <v>0</v>
      </c>
      <c r="BU3381" s="210">
        <f>+BQ3381+BT3381</f>
        <v>0</v>
      </c>
      <c r="BV3381" s="215">
        <f>R3381+X3381-AD3381</f>
        <v>0</v>
      </c>
      <c r="BW3381" s="215">
        <f>S3381+Y3381-AE3381</f>
        <v>0</v>
      </c>
      <c r="BX3381" s="216">
        <v>0</v>
      </c>
      <c r="BY3381" s="216">
        <v>0</v>
      </c>
      <c r="BZ3381" s="215">
        <f>BV3381-BX3381</f>
        <v>0</v>
      </c>
      <c r="CA3381" s="217">
        <f>BW3381-BY3381</f>
        <v>0</v>
      </c>
    </row>
    <row r="3382" spans="2:79" ht="36.75" hidden="1" customHeight="1">
      <c r="B3382" s="188">
        <v>2015</v>
      </c>
      <c r="C3382" s="189">
        <v>8320</v>
      </c>
      <c r="D3382" s="188">
        <v>13</v>
      </c>
      <c r="E3382" s="188">
        <v>3000</v>
      </c>
      <c r="F3382" s="188">
        <v>3200</v>
      </c>
      <c r="G3382" s="188"/>
      <c r="H3382" s="188"/>
      <c r="I3382" s="190" t="s">
        <v>645</v>
      </c>
      <c r="J3382" s="191">
        <f>+J3383+J3385</f>
        <v>0</v>
      </c>
      <c r="K3382" s="191">
        <f>+K3383+K3385</f>
        <v>0</v>
      </c>
      <c r="L3382" s="191">
        <f>+J3382+K3382</f>
        <v>0</v>
      </c>
      <c r="M3382" s="191">
        <f>+M3383+M3385</f>
        <v>0</v>
      </c>
      <c r="N3382" s="191">
        <f>+N3383+N3385</f>
        <v>0</v>
      </c>
      <c r="O3382" s="191">
        <f>+M3382+N3382</f>
        <v>0</v>
      </c>
      <c r="P3382" s="191">
        <f>+L3382+O3382</f>
        <v>0</v>
      </c>
      <c r="Q3382" s="191"/>
      <c r="R3382" s="308"/>
      <c r="S3382" s="308"/>
      <c r="T3382" s="191">
        <f>+T3383+T3385</f>
        <v>0</v>
      </c>
      <c r="U3382" s="191">
        <f>+U3383+U3385</f>
        <v>0</v>
      </c>
      <c r="V3382" s="191">
        <f>+V3383+V3385</f>
        <v>0</v>
      </c>
      <c r="W3382" s="191">
        <f>+W3383+W3385</f>
        <v>0</v>
      </c>
      <c r="X3382" s="193"/>
      <c r="Y3382" s="193"/>
      <c r="Z3382" s="191">
        <f>+Z3383+Z3385</f>
        <v>0</v>
      </c>
      <c r="AA3382" s="191">
        <f>+AA3383+AA3385</f>
        <v>0</v>
      </c>
      <c r="AB3382" s="191">
        <f>+AB3383+AB3385</f>
        <v>0</v>
      </c>
      <c r="AC3382" s="191">
        <f>+AC3383+AC3385</f>
        <v>0</v>
      </c>
      <c r="AD3382" s="193"/>
      <c r="AE3382" s="193"/>
      <c r="AF3382" s="191">
        <f>+AF3383+AF3385</f>
        <v>0</v>
      </c>
      <c r="AG3382" s="191">
        <f>+AG3383+AG3385</f>
        <v>0</v>
      </c>
      <c r="AH3382" s="191">
        <f>+AF3382+AG3382</f>
        <v>0</v>
      </c>
      <c r="AI3382" s="191">
        <f>+AI3383+AI3385</f>
        <v>0</v>
      </c>
      <c r="AJ3382" s="191">
        <f>+AJ3383+AJ3385</f>
        <v>0</v>
      </c>
      <c r="AK3382" s="191">
        <f>+AI3382+AJ3382</f>
        <v>0</v>
      </c>
      <c r="AL3382" s="191">
        <f>+AH3382+AK3382</f>
        <v>0</v>
      </c>
      <c r="AM3382" s="191">
        <f>+AM3383+AM3385</f>
        <v>0</v>
      </c>
      <c r="AN3382" s="191">
        <f>+AN3383+AN3385</f>
        <v>0</v>
      </c>
      <c r="AO3382" s="191">
        <f>+AM3382+AN3382</f>
        <v>0</v>
      </c>
      <c r="AP3382" s="191">
        <f>+AP3383+AP3385</f>
        <v>0</v>
      </c>
      <c r="AQ3382" s="191">
        <f>+AQ3383+AQ3385</f>
        <v>0</v>
      </c>
      <c r="AR3382" s="191">
        <f>+AP3382+AQ3382</f>
        <v>0</v>
      </c>
      <c r="AS3382" s="191">
        <f>+AO3382+AR3382</f>
        <v>0</v>
      </c>
      <c r="AT3382" s="191">
        <f>+AT3383+AT3385</f>
        <v>0</v>
      </c>
      <c r="AU3382" s="191">
        <f>+AU3383+AU3385</f>
        <v>0</v>
      </c>
      <c r="AV3382" s="191">
        <f>+AT3382+AU3382</f>
        <v>0</v>
      </c>
      <c r="AW3382" s="191">
        <f>+AW3383+AW3385</f>
        <v>0</v>
      </c>
      <c r="AX3382" s="191">
        <f>+AX3383+AX3385</f>
        <v>0</v>
      </c>
      <c r="AY3382" s="191">
        <f>+AW3382+AX3382</f>
        <v>0</v>
      </c>
      <c r="AZ3382" s="191">
        <f>+AV3382+AY3382</f>
        <v>0</v>
      </c>
      <c r="BA3382" s="191">
        <f>+BA3383+BA3385</f>
        <v>0</v>
      </c>
      <c r="BB3382" s="191">
        <f>+BB3383+BB3385</f>
        <v>0</v>
      </c>
      <c r="BC3382" s="191">
        <f>+BA3382+BB3382</f>
        <v>0</v>
      </c>
      <c r="BD3382" s="191">
        <f>+BD3383+BD3385</f>
        <v>0</v>
      </c>
      <c r="BE3382" s="191">
        <f>+BE3383+BE3385</f>
        <v>0</v>
      </c>
      <c r="BF3382" s="191">
        <f>+BD3382+BE3382</f>
        <v>0</v>
      </c>
      <c r="BG3382" s="191">
        <f>+BC3382+BF3382</f>
        <v>0</v>
      </c>
      <c r="BH3382" s="191">
        <f>+BH3383+BH3385</f>
        <v>0</v>
      </c>
      <c r="BI3382" s="191">
        <f>+BI3383+BI3385</f>
        <v>0</v>
      </c>
      <c r="BJ3382" s="191">
        <f>+BH3382+BI3382</f>
        <v>0</v>
      </c>
      <c r="BK3382" s="191">
        <f>+BK3383+BK3385</f>
        <v>0</v>
      </c>
      <c r="BL3382" s="191">
        <f>+BL3383+BL3385</f>
        <v>0</v>
      </c>
      <c r="BM3382" s="191">
        <f>+BK3382+BL3382</f>
        <v>0</v>
      </c>
      <c r="BN3382" s="191">
        <f>+BJ3382+BM3382</f>
        <v>0</v>
      </c>
      <c r="BO3382" s="191">
        <f>+BO3383+BO3385</f>
        <v>0</v>
      </c>
      <c r="BP3382" s="191">
        <f>+BP3383+BP3385</f>
        <v>0</v>
      </c>
      <c r="BQ3382" s="191">
        <f>+BO3382+BP3382</f>
        <v>0</v>
      </c>
      <c r="BR3382" s="191">
        <f>+BR3383+BR3385</f>
        <v>0</v>
      </c>
      <c r="BS3382" s="191">
        <f>+BS3383+BS3385</f>
        <v>0</v>
      </c>
      <c r="BT3382" s="191">
        <f>+BR3382+BS3382</f>
        <v>0</v>
      </c>
      <c r="BU3382" s="191">
        <f>+BQ3382+BT3382</f>
        <v>0</v>
      </c>
      <c r="BV3382" s="194"/>
      <c r="BW3382" s="194"/>
      <c r="BX3382" s="195"/>
      <c r="BY3382" s="195"/>
      <c r="BZ3382" s="194"/>
      <c r="CA3382" s="196"/>
    </row>
    <row r="3383" spans="2:79" ht="36.75" hidden="1" customHeight="1">
      <c r="B3383" s="197">
        <v>2015</v>
      </c>
      <c r="C3383" s="198">
        <v>8320</v>
      </c>
      <c r="D3383" s="197">
        <v>13</v>
      </c>
      <c r="E3383" s="197">
        <v>3000</v>
      </c>
      <c r="F3383" s="197">
        <v>3200</v>
      </c>
      <c r="G3383" s="197">
        <v>321</v>
      </c>
      <c r="H3383" s="197"/>
      <c r="I3383" s="199" t="s">
        <v>722</v>
      </c>
      <c r="J3383" s="200">
        <f>+J3384</f>
        <v>0</v>
      </c>
      <c r="K3383" s="200">
        <f>+K3384</f>
        <v>0</v>
      </c>
      <c r="L3383" s="200">
        <f>+J3383+K3383</f>
        <v>0</v>
      </c>
      <c r="M3383" s="200">
        <f>+M3384</f>
        <v>0</v>
      </c>
      <c r="N3383" s="200">
        <f>+N3384</f>
        <v>0</v>
      </c>
      <c r="O3383" s="200">
        <f>+M3383+N3383</f>
        <v>0</v>
      </c>
      <c r="P3383" s="200">
        <f>+L3383+O3383</f>
        <v>0</v>
      </c>
      <c r="Q3383" s="200"/>
      <c r="R3383" s="309"/>
      <c r="S3383" s="309"/>
      <c r="T3383" s="200">
        <f>+T3384</f>
        <v>0</v>
      </c>
      <c r="U3383" s="200">
        <f>+U3384</f>
        <v>0</v>
      </c>
      <c r="V3383" s="200">
        <f>+V3384</f>
        <v>0</v>
      </c>
      <c r="W3383" s="200">
        <f>+W3384</f>
        <v>0</v>
      </c>
      <c r="X3383" s="202"/>
      <c r="Y3383" s="202"/>
      <c r="Z3383" s="200">
        <f>+Z3384</f>
        <v>0</v>
      </c>
      <c r="AA3383" s="200">
        <f>+AA3384</f>
        <v>0</v>
      </c>
      <c r="AB3383" s="200">
        <f>+AB3384</f>
        <v>0</v>
      </c>
      <c r="AC3383" s="200">
        <f>+AC3384</f>
        <v>0</v>
      </c>
      <c r="AD3383" s="202"/>
      <c r="AE3383" s="202"/>
      <c r="AF3383" s="200">
        <f>+AF3384</f>
        <v>0</v>
      </c>
      <c r="AG3383" s="200">
        <f>+AG3384</f>
        <v>0</v>
      </c>
      <c r="AH3383" s="200">
        <f>+AF3383+AG3383</f>
        <v>0</v>
      </c>
      <c r="AI3383" s="200">
        <f>+AI3384</f>
        <v>0</v>
      </c>
      <c r="AJ3383" s="200">
        <f>+AJ3384</f>
        <v>0</v>
      </c>
      <c r="AK3383" s="200">
        <f>+AI3383+AJ3383</f>
        <v>0</v>
      </c>
      <c r="AL3383" s="200">
        <f>+AH3383+AK3383</f>
        <v>0</v>
      </c>
      <c r="AM3383" s="200">
        <f>+AM3384</f>
        <v>0</v>
      </c>
      <c r="AN3383" s="200">
        <f>+AN3384</f>
        <v>0</v>
      </c>
      <c r="AO3383" s="200">
        <f>+AM3383+AN3383</f>
        <v>0</v>
      </c>
      <c r="AP3383" s="200">
        <f>+AP3384</f>
        <v>0</v>
      </c>
      <c r="AQ3383" s="200">
        <f>+AQ3384</f>
        <v>0</v>
      </c>
      <c r="AR3383" s="200">
        <f>+AP3383+AQ3383</f>
        <v>0</v>
      </c>
      <c r="AS3383" s="200">
        <f>+AO3383+AR3383</f>
        <v>0</v>
      </c>
      <c r="AT3383" s="200">
        <f>+AT3384</f>
        <v>0</v>
      </c>
      <c r="AU3383" s="200">
        <f>+AU3384</f>
        <v>0</v>
      </c>
      <c r="AV3383" s="200">
        <f>+AT3383+AU3383</f>
        <v>0</v>
      </c>
      <c r="AW3383" s="200">
        <f>+AW3384</f>
        <v>0</v>
      </c>
      <c r="AX3383" s="200">
        <f>+AX3384</f>
        <v>0</v>
      </c>
      <c r="AY3383" s="200">
        <f>+AW3383+AX3383</f>
        <v>0</v>
      </c>
      <c r="AZ3383" s="200">
        <f>+AV3383+AY3383</f>
        <v>0</v>
      </c>
      <c r="BA3383" s="200">
        <f>+BA3384</f>
        <v>0</v>
      </c>
      <c r="BB3383" s="200">
        <f>+BB3384</f>
        <v>0</v>
      </c>
      <c r="BC3383" s="200">
        <f>+BA3383+BB3383</f>
        <v>0</v>
      </c>
      <c r="BD3383" s="200">
        <f>+BD3384</f>
        <v>0</v>
      </c>
      <c r="BE3383" s="200">
        <f>+BE3384</f>
        <v>0</v>
      </c>
      <c r="BF3383" s="200">
        <f>+BD3383+BE3383</f>
        <v>0</v>
      </c>
      <c r="BG3383" s="200">
        <f>+BC3383+BF3383</f>
        <v>0</v>
      </c>
      <c r="BH3383" s="200">
        <f>+BH3384</f>
        <v>0</v>
      </c>
      <c r="BI3383" s="200">
        <f>+BI3384</f>
        <v>0</v>
      </c>
      <c r="BJ3383" s="200">
        <f>+BH3383+BI3383</f>
        <v>0</v>
      </c>
      <c r="BK3383" s="200">
        <f>+BK3384</f>
        <v>0</v>
      </c>
      <c r="BL3383" s="200">
        <f>+BL3384</f>
        <v>0</v>
      </c>
      <c r="BM3383" s="200">
        <f>+BK3383+BL3383</f>
        <v>0</v>
      </c>
      <c r="BN3383" s="200">
        <f>+BJ3383+BM3383</f>
        <v>0</v>
      </c>
      <c r="BO3383" s="200">
        <f>+BO3384</f>
        <v>0</v>
      </c>
      <c r="BP3383" s="200">
        <f>+BP3384</f>
        <v>0</v>
      </c>
      <c r="BQ3383" s="200">
        <f>+BO3383+BP3383</f>
        <v>0</v>
      </c>
      <c r="BR3383" s="200">
        <f>+BR3384</f>
        <v>0</v>
      </c>
      <c r="BS3383" s="200">
        <f>+BS3384</f>
        <v>0</v>
      </c>
      <c r="BT3383" s="200">
        <f>+BR3383+BS3383</f>
        <v>0</v>
      </c>
      <c r="BU3383" s="200">
        <f>+BQ3383+BT3383</f>
        <v>0</v>
      </c>
      <c r="BV3383" s="203"/>
      <c r="BW3383" s="203"/>
      <c r="BX3383" s="204"/>
      <c r="BY3383" s="204"/>
      <c r="BZ3383" s="203"/>
      <c r="CA3383" s="205"/>
    </row>
    <row r="3384" spans="2:79" ht="36.75" hidden="1" customHeight="1">
      <c r="B3384" s="218">
        <v>2015</v>
      </c>
      <c r="C3384" s="219">
        <v>8320</v>
      </c>
      <c r="D3384" s="218">
        <v>13</v>
      </c>
      <c r="E3384" s="218">
        <v>3000</v>
      </c>
      <c r="F3384" s="218">
        <v>3200</v>
      </c>
      <c r="G3384" s="218">
        <v>321</v>
      </c>
      <c r="H3384" s="218">
        <v>1</v>
      </c>
      <c r="I3384" s="220" t="s">
        <v>722</v>
      </c>
      <c r="J3384" s="209">
        <v>0</v>
      </c>
      <c r="K3384" s="209">
        <v>0</v>
      </c>
      <c r="L3384" s="210">
        <f>+J3384+K3384</f>
        <v>0</v>
      </c>
      <c r="M3384" s="209">
        <v>0</v>
      </c>
      <c r="N3384" s="209">
        <v>0</v>
      </c>
      <c r="O3384" s="210">
        <f>+M3384+N3384</f>
        <v>0</v>
      </c>
      <c r="P3384" s="210">
        <f>+L3384+O3384</f>
        <v>0</v>
      </c>
      <c r="Q3384" s="245" t="s">
        <v>358</v>
      </c>
      <c r="R3384" s="307"/>
      <c r="S3384" s="307"/>
      <c r="T3384" s="213">
        <v>0</v>
      </c>
      <c r="U3384" s="213">
        <v>0</v>
      </c>
      <c r="V3384" s="213">
        <v>0</v>
      </c>
      <c r="W3384" s="213">
        <v>0</v>
      </c>
      <c r="X3384" s="213"/>
      <c r="Y3384" s="213"/>
      <c r="Z3384" s="213">
        <v>0</v>
      </c>
      <c r="AA3384" s="213">
        <v>0</v>
      </c>
      <c r="AB3384" s="213">
        <v>0</v>
      </c>
      <c r="AC3384" s="213">
        <v>0</v>
      </c>
      <c r="AD3384" s="214"/>
      <c r="AE3384" s="214"/>
      <c r="AF3384" s="209">
        <f>J3384+T3384-Z3384</f>
        <v>0</v>
      </c>
      <c r="AG3384" s="209">
        <f>K3384+U3384-AA3384</f>
        <v>0</v>
      </c>
      <c r="AH3384" s="210">
        <f>+AF3384+AG3384</f>
        <v>0</v>
      </c>
      <c r="AI3384" s="209">
        <f>M3384+V3384-AB3384</f>
        <v>0</v>
      </c>
      <c r="AJ3384" s="209">
        <f>N3384+W3384-AC3384</f>
        <v>0</v>
      </c>
      <c r="AK3384" s="210">
        <f>+AI3384+AJ3384</f>
        <v>0</v>
      </c>
      <c r="AL3384" s="210">
        <f>+AH3384+AK3384</f>
        <v>0</v>
      </c>
      <c r="AM3384" s="213">
        <v>0</v>
      </c>
      <c r="AN3384" s="213">
        <v>0</v>
      </c>
      <c r="AO3384" s="210">
        <f>+AM3384+AN3384</f>
        <v>0</v>
      </c>
      <c r="AP3384" s="213">
        <v>0</v>
      </c>
      <c r="AQ3384" s="213">
        <v>0</v>
      </c>
      <c r="AR3384" s="210">
        <f>+AP3384+AQ3384</f>
        <v>0</v>
      </c>
      <c r="AS3384" s="210">
        <f>+AO3384+AR3384</f>
        <v>0</v>
      </c>
      <c r="AT3384" s="213">
        <v>0</v>
      </c>
      <c r="AU3384" s="213">
        <v>0</v>
      </c>
      <c r="AV3384" s="210">
        <f>+AT3384+AU3384</f>
        <v>0</v>
      </c>
      <c r="AW3384" s="213">
        <v>0</v>
      </c>
      <c r="AX3384" s="213">
        <v>0</v>
      </c>
      <c r="AY3384" s="210">
        <f>+AW3384+AX3384</f>
        <v>0</v>
      </c>
      <c r="AZ3384" s="210">
        <f>+AV3384+AY3384</f>
        <v>0</v>
      </c>
      <c r="BA3384" s="213">
        <v>0</v>
      </c>
      <c r="BB3384" s="213">
        <v>0</v>
      </c>
      <c r="BC3384" s="210">
        <f>+BA3384+BB3384</f>
        <v>0</v>
      </c>
      <c r="BD3384" s="213">
        <v>0</v>
      </c>
      <c r="BE3384" s="213">
        <v>0</v>
      </c>
      <c r="BF3384" s="210">
        <f>+BD3384+BE3384</f>
        <v>0</v>
      </c>
      <c r="BG3384" s="210">
        <f>+BC3384+BF3384</f>
        <v>0</v>
      </c>
      <c r="BH3384" s="213">
        <v>0</v>
      </c>
      <c r="BI3384" s="213">
        <v>0</v>
      </c>
      <c r="BJ3384" s="210">
        <f>+BH3384+BI3384</f>
        <v>0</v>
      </c>
      <c r="BK3384" s="213">
        <v>0</v>
      </c>
      <c r="BL3384" s="213">
        <v>0</v>
      </c>
      <c r="BM3384" s="210">
        <f>+BK3384+BL3384</f>
        <v>0</v>
      </c>
      <c r="BN3384" s="210">
        <f>+BJ3384+BM3384</f>
        <v>0</v>
      </c>
      <c r="BO3384" s="209">
        <f>AF3384-AM3384-AT3384-BA3384-BH3384</f>
        <v>0</v>
      </c>
      <c r="BP3384" s="209">
        <f>AG3384-AN3384-AU3384-BB3384-BI3384</f>
        <v>0</v>
      </c>
      <c r="BQ3384" s="210">
        <f>+BO3384+BP3384</f>
        <v>0</v>
      </c>
      <c r="BR3384" s="209">
        <f>AI3384-AP3384-AW3384-BD3384-BK3384</f>
        <v>0</v>
      </c>
      <c r="BS3384" s="209">
        <f>AJ3384-AQ3384-AX3384-BE3384-BL3384</f>
        <v>0</v>
      </c>
      <c r="BT3384" s="210">
        <f>+BR3384+BS3384</f>
        <v>0</v>
      </c>
      <c r="BU3384" s="210">
        <f>+BQ3384+BT3384</f>
        <v>0</v>
      </c>
      <c r="BV3384" s="215">
        <f>R3384+X3384-AD3384</f>
        <v>0</v>
      </c>
      <c r="BW3384" s="215">
        <f>S3384+Y3384-AE3384</f>
        <v>0</v>
      </c>
      <c r="BX3384" s="216">
        <v>0</v>
      </c>
      <c r="BY3384" s="216">
        <v>0</v>
      </c>
      <c r="BZ3384" s="215">
        <f>BV3384-BX3384</f>
        <v>0</v>
      </c>
      <c r="CA3384" s="217">
        <f>BW3384-BY3384</f>
        <v>0</v>
      </c>
    </row>
    <row r="3385" spans="2:79" ht="36.75" hidden="1" customHeight="1">
      <c r="B3385" s="197">
        <v>2015</v>
      </c>
      <c r="C3385" s="198">
        <v>8320</v>
      </c>
      <c r="D3385" s="197">
        <v>13</v>
      </c>
      <c r="E3385" s="197">
        <v>3000</v>
      </c>
      <c r="F3385" s="197">
        <v>3200</v>
      </c>
      <c r="G3385" s="197">
        <v>322</v>
      </c>
      <c r="H3385" s="197"/>
      <c r="I3385" s="199" t="s">
        <v>721</v>
      </c>
      <c r="J3385" s="200">
        <f>+J3386</f>
        <v>0</v>
      </c>
      <c r="K3385" s="200">
        <f>+K3386</f>
        <v>0</v>
      </c>
      <c r="L3385" s="200">
        <f>+J3385+K3385</f>
        <v>0</v>
      </c>
      <c r="M3385" s="200">
        <f>+M3386</f>
        <v>0</v>
      </c>
      <c r="N3385" s="200">
        <f>+N3386</f>
        <v>0</v>
      </c>
      <c r="O3385" s="200">
        <f>+M3385+N3385</f>
        <v>0</v>
      </c>
      <c r="P3385" s="200">
        <f>+L3385+O3385</f>
        <v>0</v>
      </c>
      <c r="Q3385" s="200"/>
      <c r="R3385" s="309"/>
      <c r="S3385" s="309"/>
      <c r="T3385" s="200">
        <f>+T3386</f>
        <v>0</v>
      </c>
      <c r="U3385" s="200">
        <f>+U3386</f>
        <v>0</v>
      </c>
      <c r="V3385" s="200">
        <f>+V3386</f>
        <v>0</v>
      </c>
      <c r="W3385" s="200">
        <f>+W3386</f>
        <v>0</v>
      </c>
      <c r="X3385" s="202"/>
      <c r="Y3385" s="202"/>
      <c r="Z3385" s="200">
        <f>+Z3386</f>
        <v>0</v>
      </c>
      <c r="AA3385" s="200">
        <f>+AA3386</f>
        <v>0</v>
      </c>
      <c r="AB3385" s="200">
        <f>+AB3386</f>
        <v>0</v>
      </c>
      <c r="AC3385" s="200">
        <f>+AC3386</f>
        <v>0</v>
      </c>
      <c r="AD3385" s="202"/>
      <c r="AE3385" s="202"/>
      <c r="AF3385" s="200">
        <f>+AF3386</f>
        <v>0</v>
      </c>
      <c r="AG3385" s="200">
        <f>+AG3386</f>
        <v>0</v>
      </c>
      <c r="AH3385" s="200">
        <f>+AF3385+AG3385</f>
        <v>0</v>
      </c>
      <c r="AI3385" s="200">
        <f>+AI3386</f>
        <v>0</v>
      </c>
      <c r="AJ3385" s="200">
        <f>+AJ3386</f>
        <v>0</v>
      </c>
      <c r="AK3385" s="200">
        <f>+AI3385+AJ3385</f>
        <v>0</v>
      </c>
      <c r="AL3385" s="200">
        <f>+AH3385+AK3385</f>
        <v>0</v>
      </c>
      <c r="AM3385" s="200">
        <f>+AM3386</f>
        <v>0</v>
      </c>
      <c r="AN3385" s="200">
        <f>+AN3386</f>
        <v>0</v>
      </c>
      <c r="AO3385" s="200">
        <f>+AM3385+AN3385</f>
        <v>0</v>
      </c>
      <c r="AP3385" s="200">
        <f>+AP3386</f>
        <v>0</v>
      </c>
      <c r="AQ3385" s="200">
        <f>+AQ3386</f>
        <v>0</v>
      </c>
      <c r="AR3385" s="200">
        <f>+AP3385+AQ3385</f>
        <v>0</v>
      </c>
      <c r="AS3385" s="200">
        <f>+AO3385+AR3385</f>
        <v>0</v>
      </c>
      <c r="AT3385" s="200">
        <f>+AT3386</f>
        <v>0</v>
      </c>
      <c r="AU3385" s="200">
        <f>+AU3386</f>
        <v>0</v>
      </c>
      <c r="AV3385" s="200">
        <f>+AT3385+AU3385</f>
        <v>0</v>
      </c>
      <c r="AW3385" s="200">
        <f>+AW3386</f>
        <v>0</v>
      </c>
      <c r="AX3385" s="200">
        <f>+AX3386</f>
        <v>0</v>
      </c>
      <c r="AY3385" s="200">
        <f>+AW3385+AX3385</f>
        <v>0</v>
      </c>
      <c r="AZ3385" s="200">
        <f>+AV3385+AY3385</f>
        <v>0</v>
      </c>
      <c r="BA3385" s="200">
        <f>+BA3386</f>
        <v>0</v>
      </c>
      <c r="BB3385" s="200">
        <f>+BB3386</f>
        <v>0</v>
      </c>
      <c r="BC3385" s="200">
        <f>+BA3385+BB3385</f>
        <v>0</v>
      </c>
      <c r="BD3385" s="200">
        <f>+BD3386</f>
        <v>0</v>
      </c>
      <c r="BE3385" s="200">
        <f>+BE3386</f>
        <v>0</v>
      </c>
      <c r="BF3385" s="200">
        <f>+BD3385+BE3385</f>
        <v>0</v>
      </c>
      <c r="BG3385" s="200">
        <f>+BC3385+BF3385</f>
        <v>0</v>
      </c>
      <c r="BH3385" s="200">
        <f>+BH3386</f>
        <v>0</v>
      </c>
      <c r="BI3385" s="200">
        <f>+BI3386</f>
        <v>0</v>
      </c>
      <c r="BJ3385" s="200">
        <f>+BH3385+BI3385</f>
        <v>0</v>
      </c>
      <c r="BK3385" s="200">
        <f>+BK3386</f>
        <v>0</v>
      </c>
      <c r="BL3385" s="200">
        <f>+BL3386</f>
        <v>0</v>
      </c>
      <c r="BM3385" s="200">
        <f>+BK3385+BL3385</f>
        <v>0</v>
      </c>
      <c r="BN3385" s="200">
        <f>+BJ3385+BM3385</f>
        <v>0</v>
      </c>
      <c r="BO3385" s="200">
        <f>+BO3386</f>
        <v>0</v>
      </c>
      <c r="BP3385" s="200">
        <f>+BP3386</f>
        <v>0</v>
      </c>
      <c r="BQ3385" s="200">
        <f>+BO3385+BP3385</f>
        <v>0</v>
      </c>
      <c r="BR3385" s="200">
        <f>+BR3386</f>
        <v>0</v>
      </c>
      <c r="BS3385" s="200">
        <f>+BS3386</f>
        <v>0</v>
      </c>
      <c r="BT3385" s="200">
        <f>+BR3385+BS3385</f>
        <v>0</v>
      </c>
      <c r="BU3385" s="200">
        <f>+BQ3385+BT3385</f>
        <v>0</v>
      </c>
      <c r="BV3385" s="203"/>
      <c r="BW3385" s="203"/>
      <c r="BX3385" s="204"/>
      <c r="BY3385" s="204"/>
      <c r="BZ3385" s="203"/>
      <c r="CA3385" s="205"/>
    </row>
    <row r="3386" spans="2:79" s="5" customFormat="1" ht="36.75" hidden="1" customHeight="1">
      <c r="B3386" s="236">
        <v>2015</v>
      </c>
      <c r="C3386" s="219">
        <v>8320</v>
      </c>
      <c r="D3386" s="236">
        <v>13</v>
      </c>
      <c r="E3386" s="236">
        <v>3000</v>
      </c>
      <c r="F3386" s="236">
        <v>3200</v>
      </c>
      <c r="G3386" s="236">
        <v>322</v>
      </c>
      <c r="H3386" s="218">
        <v>1</v>
      </c>
      <c r="I3386" s="411" t="s">
        <v>592</v>
      </c>
      <c r="J3386" s="209">
        <v>0</v>
      </c>
      <c r="K3386" s="209">
        <v>0</v>
      </c>
      <c r="L3386" s="210">
        <f>+J3386+K3386</f>
        <v>0</v>
      </c>
      <c r="M3386" s="209">
        <v>0</v>
      </c>
      <c r="N3386" s="209">
        <v>0</v>
      </c>
      <c r="O3386" s="210">
        <f>+M3386+N3386</f>
        <v>0</v>
      </c>
      <c r="P3386" s="210">
        <f>+L3386+O3386</f>
        <v>0</v>
      </c>
      <c r="Q3386" s="237" t="s">
        <v>358</v>
      </c>
      <c r="R3386" s="412"/>
      <c r="S3386" s="412"/>
      <c r="T3386" s="213">
        <v>0</v>
      </c>
      <c r="U3386" s="213">
        <v>0</v>
      </c>
      <c r="V3386" s="213">
        <v>0</v>
      </c>
      <c r="W3386" s="213">
        <v>0</v>
      </c>
      <c r="X3386" s="213"/>
      <c r="Y3386" s="213"/>
      <c r="Z3386" s="213">
        <v>0</v>
      </c>
      <c r="AA3386" s="213">
        <v>0</v>
      </c>
      <c r="AB3386" s="213">
        <v>0</v>
      </c>
      <c r="AC3386" s="213">
        <v>0</v>
      </c>
      <c r="AD3386" s="214"/>
      <c r="AE3386" s="214"/>
      <c r="AF3386" s="209">
        <f>J3386+T3386-Z3386</f>
        <v>0</v>
      </c>
      <c r="AG3386" s="209">
        <f>K3386+U3386-AA3386</f>
        <v>0</v>
      </c>
      <c r="AH3386" s="210">
        <f>+AF3386+AG3386</f>
        <v>0</v>
      </c>
      <c r="AI3386" s="209">
        <f>M3386+V3386-AB3386</f>
        <v>0</v>
      </c>
      <c r="AJ3386" s="209">
        <f>N3386+W3386-AC3386</f>
        <v>0</v>
      </c>
      <c r="AK3386" s="210">
        <f>+AI3386+AJ3386</f>
        <v>0</v>
      </c>
      <c r="AL3386" s="210">
        <f>+AH3386+AK3386</f>
        <v>0</v>
      </c>
      <c r="AM3386" s="213">
        <v>0</v>
      </c>
      <c r="AN3386" s="213">
        <v>0</v>
      </c>
      <c r="AO3386" s="210">
        <f>+AM3386+AN3386</f>
        <v>0</v>
      </c>
      <c r="AP3386" s="213">
        <v>0</v>
      </c>
      <c r="AQ3386" s="213">
        <v>0</v>
      </c>
      <c r="AR3386" s="210">
        <f>+AP3386+AQ3386</f>
        <v>0</v>
      </c>
      <c r="AS3386" s="210">
        <f>+AO3386+AR3386</f>
        <v>0</v>
      </c>
      <c r="AT3386" s="213">
        <v>0</v>
      </c>
      <c r="AU3386" s="213">
        <v>0</v>
      </c>
      <c r="AV3386" s="210">
        <f>+AT3386+AU3386</f>
        <v>0</v>
      </c>
      <c r="AW3386" s="213">
        <v>0</v>
      </c>
      <c r="AX3386" s="213">
        <v>0</v>
      </c>
      <c r="AY3386" s="210">
        <f>+AW3386+AX3386</f>
        <v>0</v>
      </c>
      <c r="AZ3386" s="210">
        <f>+AV3386+AY3386</f>
        <v>0</v>
      </c>
      <c r="BA3386" s="213">
        <v>0</v>
      </c>
      <c r="BB3386" s="213">
        <v>0</v>
      </c>
      <c r="BC3386" s="210">
        <f>+BA3386+BB3386</f>
        <v>0</v>
      </c>
      <c r="BD3386" s="213">
        <v>0</v>
      </c>
      <c r="BE3386" s="213">
        <v>0</v>
      </c>
      <c r="BF3386" s="210">
        <f>+BD3386+BE3386</f>
        <v>0</v>
      </c>
      <c r="BG3386" s="210">
        <f>+BC3386+BF3386</f>
        <v>0</v>
      </c>
      <c r="BH3386" s="213">
        <v>0</v>
      </c>
      <c r="BI3386" s="213">
        <v>0</v>
      </c>
      <c r="BJ3386" s="210">
        <f>+BH3386+BI3386</f>
        <v>0</v>
      </c>
      <c r="BK3386" s="213">
        <v>0</v>
      </c>
      <c r="BL3386" s="213">
        <v>0</v>
      </c>
      <c r="BM3386" s="210">
        <f>+BK3386+BL3386</f>
        <v>0</v>
      </c>
      <c r="BN3386" s="210">
        <f>+BJ3386+BM3386</f>
        <v>0</v>
      </c>
      <c r="BO3386" s="209">
        <f>AF3386-AM3386-AT3386-BA3386-BH3386</f>
        <v>0</v>
      </c>
      <c r="BP3386" s="209">
        <f>AG3386-AN3386-AU3386-BB3386-BI3386</f>
        <v>0</v>
      </c>
      <c r="BQ3386" s="210">
        <f>+BO3386+BP3386</f>
        <v>0</v>
      </c>
      <c r="BR3386" s="209">
        <f>AI3386-AP3386-AW3386-BD3386-BK3386</f>
        <v>0</v>
      </c>
      <c r="BS3386" s="209">
        <f>AJ3386-AQ3386-AX3386-BE3386-BL3386</f>
        <v>0</v>
      </c>
      <c r="BT3386" s="210">
        <f>+BR3386+BS3386</f>
        <v>0</v>
      </c>
      <c r="BU3386" s="210">
        <f>+BQ3386+BT3386</f>
        <v>0</v>
      </c>
      <c r="BV3386" s="215">
        <f>R3386+X3386-AD3386</f>
        <v>0</v>
      </c>
      <c r="BW3386" s="215">
        <f>S3386+Y3386-AE3386</f>
        <v>0</v>
      </c>
      <c r="BX3386" s="216">
        <v>0</v>
      </c>
      <c r="BY3386" s="216">
        <v>0</v>
      </c>
      <c r="BZ3386" s="215">
        <f>BV3386-BX3386</f>
        <v>0</v>
      </c>
      <c r="CA3386" s="217">
        <f>BW3386-BY3386</f>
        <v>0</v>
      </c>
    </row>
    <row r="3387" spans="2:79">
      <c r="B3387" s="188">
        <v>2015</v>
      </c>
      <c r="C3387" s="189">
        <v>8320</v>
      </c>
      <c r="D3387" s="188">
        <v>13</v>
      </c>
      <c r="E3387" s="188">
        <v>3000</v>
      </c>
      <c r="F3387" s="188">
        <v>3300</v>
      </c>
      <c r="G3387" s="188"/>
      <c r="H3387" s="188"/>
      <c r="I3387" s="190" t="s">
        <v>370</v>
      </c>
      <c r="J3387" s="191">
        <f>+J3388+J3390+J3392+J3394</f>
        <v>100000</v>
      </c>
      <c r="K3387" s="191">
        <f>+K3388+K3390+K3392+K3394</f>
        <v>0</v>
      </c>
      <c r="L3387" s="191">
        <f>+J3387+K3387</f>
        <v>100000</v>
      </c>
      <c r="M3387" s="191">
        <f>+M3388+M3390+M3392+M3394</f>
        <v>0</v>
      </c>
      <c r="N3387" s="191">
        <f>+N3388+N3390+N3392+N3394</f>
        <v>0</v>
      </c>
      <c r="O3387" s="191">
        <f>+M3387+N3387</f>
        <v>0</v>
      </c>
      <c r="P3387" s="191">
        <f>+L3387+O3387</f>
        <v>100000</v>
      </c>
      <c r="Q3387" s="191"/>
      <c r="R3387" s="308"/>
      <c r="S3387" s="308"/>
      <c r="T3387" s="191">
        <f>+T3388+T3390+T3392+T3394</f>
        <v>0</v>
      </c>
      <c r="U3387" s="191">
        <f>+U3388+U3390+U3392+U3394</f>
        <v>0</v>
      </c>
      <c r="V3387" s="191">
        <f>+V3388+V3390+V3392+V3394</f>
        <v>0</v>
      </c>
      <c r="W3387" s="191">
        <f>+W3388+W3390+W3392+W3394</f>
        <v>0</v>
      </c>
      <c r="X3387" s="193"/>
      <c r="Y3387" s="193"/>
      <c r="Z3387" s="191">
        <f>+Z3388+Z3390+Z3392+Z3394</f>
        <v>0</v>
      </c>
      <c r="AA3387" s="191">
        <f>+AA3388+AA3390+AA3392+AA3394</f>
        <v>0</v>
      </c>
      <c r="AB3387" s="191">
        <f>+AB3388+AB3390+AB3392+AB3394</f>
        <v>0</v>
      </c>
      <c r="AC3387" s="191">
        <f>+AC3388+AC3390+AC3392+AC3394</f>
        <v>0</v>
      </c>
      <c r="AD3387" s="193"/>
      <c r="AE3387" s="193"/>
      <c r="AF3387" s="191">
        <f>+AF3388+AF3390+AF3392+AF3394</f>
        <v>100000</v>
      </c>
      <c r="AG3387" s="191">
        <f>+AG3388+AG3390+AG3392+AG3394</f>
        <v>0</v>
      </c>
      <c r="AH3387" s="191">
        <f>+AF3387+AG3387</f>
        <v>100000</v>
      </c>
      <c r="AI3387" s="191">
        <f>+AI3388+AI3390+AI3392+AI3394</f>
        <v>0</v>
      </c>
      <c r="AJ3387" s="191">
        <f>+AJ3388+AJ3390+AJ3392+AJ3394</f>
        <v>0</v>
      </c>
      <c r="AK3387" s="191">
        <f>+AI3387+AJ3387</f>
        <v>0</v>
      </c>
      <c r="AL3387" s="191">
        <f>+AH3387+AK3387</f>
        <v>100000</v>
      </c>
      <c r="AM3387" s="191">
        <f>+AM3388+AM3390+AM3392+AM3394</f>
        <v>92500</v>
      </c>
      <c r="AN3387" s="191">
        <f>+AN3388+AN3390+AN3392+AN3394</f>
        <v>0</v>
      </c>
      <c r="AO3387" s="191">
        <f>+AM3387+AN3387</f>
        <v>92500</v>
      </c>
      <c r="AP3387" s="191">
        <f>+AP3388+AP3390+AP3392+AP3394</f>
        <v>0</v>
      </c>
      <c r="AQ3387" s="191">
        <f>+AQ3388+AQ3390+AQ3392+AQ3394</f>
        <v>0</v>
      </c>
      <c r="AR3387" s="191">
        <f>+AP3387+AQ3387</f>
        <v>0</v>
      </c>
      <c r="AS3387" s="191">
        <f>+AO3387+AR3387</f>
        <v>92500</v>
      </c>
      <c r="AT3387" s="191">
        <f>+AT3388+AT3390+AT3392+AT3394</f>
        <v>0</v>
      </c>
      <c r="AU3387" s="191">
        <f>+AU3388+AU3390+AU3392+AU3394</f>
        <v>0</v>
      </c>
      <c r="AV3387" s="191">
        <f>+AT3387+AU3387</f>
        <v>0</v>
      </c>
      <c r="AW3387" s="191">
        <f>+AW3388+AW3390+AW3392+AW3394</f>
        <v>0</v>
      </c>
      <c r="AX3387" s="191">
        <f>+AX3388+AX3390+AX3392+AX3394</f>
        <v>0</v>
      </c>
      <c r="AY3387" s="191">
        <f>+AW3387+AX3387</f>
        <v>0</v>
      </c>
      <c r="AZ3387" s="191">
        <f>+AV3387+AY3387</f>
        <v>0</v>
      </c>
      <c r="BA3387" s="191">
        <f>+BA3388+BA3390+BA3392+BA3394</f>
        <v>0</v>
      </c>
      <c r="BB3387" s="191">
        <f>+BB3388+BB3390+BB3392+BB3394</f>
        <v>0</v>
      </c>
      <c r="BC3387" s="191">
        <f>+BA3387+BB3387</f>
        <v>0</v>
      </c>
      <c r="BD3387" s="191">
        <f>+BD3388+BD3390+BD3392+BD3394</f>
        <v>0</v>
      </c>
      <c r="BE3387" s="191">
        <f>+BE3388+BE3390+BE3392+BE3394</f>
        <v>0</v>
      </c>
      <c r="BF3387" s="191">
        <f>+BD3387+BE3387</f>
        <v>0</v>
      </c>
      <c r="BG3387" s="191">
        <f>+BC3387+BF3387</f>
        <v>0</v>
      </c>
      <c r="BH3387" s="191">
        <f>+BH3388+BH3390+BH3392+BH3394</f>
        <v>0</v>
      </c>
      <c r="BI3387" s="191">
        <f>+BI3388+BI3390+BI3392+BI3394</f>
        <v>0</v>
      </c>
      <c r="BJ3387" s="191">
        <f>+BH3387+BI3387</f>
        <v>0</v>
      </c>
      <c r="BK3387" s="191">
        <f>+BK3388+BK3390+BK3392+BK3394</f>
        <v>0</v>
      </c>
      <c r="BL3387" s="191">
        <f>+BL3388+BL3390+BL3392+BL3394</f>
        <v>0</v>
      </c>
      <c r="BM3387" s="191">
        <f>+BK3387+BL3387</f>
        <v>0</v>
      </c>
      <c r="BN3387" s="191">
        <f>+BJ3387+BM3387</f>
        <v>0</v>
      </c>
      <c r="BO3387" s="191">
        <f>+BO3388+BO3390+BO3392+BO3394</f>
        <v>7500</v>
      </c>
      <c r="BP3387" s="191">
        <f>+BP3388+BP3390+BP3392+BP3394</f>
        <v>0</v>
      </c>
      <c r="BQ3387" s="191">
        <f>+BO3387+BP3387</f>
        <v>7500</v>
      </c>
      <c r="BR3387" s="191">
        <f>+BR3388+BR3390+BR3392+BR3394</f>
        <v>0</v>
      </c>
      <c r="BS3387" s="191">
        <f>+BS3388+BS3390+BS3392+BS3394</f>
        <v>0</v>
      </c>
      <c r="BT3387" s="191">
        <f>+BR3387+BS3387</f>
        <v>0</v>
      </c>
      <c r="BU3387" s="191">
        <f>+BQ3387+BT3387</f>
        <v>7500</v>
      </c>
      <c r="BV3387" s="194"/>
      <c r="BW3387" s="194"/>
      <c r="BX3387" s="195"/>
      <c r="BY3387" s="195"/>
      <c r="BZ3387" s="194"/>
      <c r="CA3387" s="196"/>
    </row>
    <row r="3388" spans="2:79" ht="31.5" hidden="1">
      <c r="B3388" s="197">
        <v>2015</v>
      </c>
      <c r="C3388" s="198">
        <v>8320</v>
      </c>
      <c r="D3388" s="197">
        <v>13</v>
      </c>
      <c r="E3388" s="197">
        <v>3000</v>
      </c>
      <c r="F3388" s="197">
        <v>3300</v>
      </c>
      <c r="G3388" s="197">
        <v>333</v>
      </c>
      <c r="H3388" s="197"/>
      <c r="I3388" s="199" t="s">
        <v>504</v>
      </c>
      <c r="J3388" s="200">
        <f>+J3389</f>
        <v>0</v>
      </c>
      <c r="K3388" s="200">
        <f>+K3389</f>
        <v>0</v>
      </c>
      <c r="L3388" s="200">
        <f>+J3388+K3388</f>
        <v>0</v>
      </c>
      <c r="M3388" s="200">
        <f>+M3389</f>
        <v>0</v>
      </c>
      <c r="N3388" s="200">
        <f>+N3389</f>
        <v>0</v>
      </c>
      <c r="O3388" s="200">
        <f>+M3388+N3388</f>
        <v>0</v>
      </c>
      <c r="P3388" s="200">
        <f>+L3388+O3388</f>
        <v>0</v>
      </c>
      <c r="Q3388" s="200"/>
      <c r="R3388" s="309"/>
      <c r="S3388" s="309"/>
      <c r="T3388" s="200">
        <f>+T3389</f>
        <v>0</v>
      </c>
      <c r="U3388" s="200">
        <f>+U3389</f>
        <v>0</v>
      </c>
      <c r="V3388" s="200">
        <f>+V3389</f>
        <v>0</v>
      </c>
      <c r="W3388" s="200">
        <f>+W3389</f>
        <v>0</v>
      </c>
      <c r="X3388" s="202"/>
      <c r="Y3388" s="202"/>
      <c r="Z3388" s="200">
        <f>+Z3389</f>
        <v>0</v>
      </c>
      <c r="AA3388" s="200">
        <f>+AA3389</f>
        <v>0</v>
      </c>
      <c r="AB3388" s="200">
        <f>+AB3389</f>
        <v>0</v>
      </c>
      <c r="AC3388" s="200">
        <f>+AC3389</f>
        <v>0</v>
      </c>
      <c r="AD3388" s="202"/>
      <c r="AE3388" s="202"/>
      <c r="AF3388" s="200">
        <f>+AF3389</f>
        <v>0</v>
      </c>
      <c r="AG3388" s="200">
        <f>+AG3389</f>
        <v>0</v>
      </c>
      <c r="AH3388" s="200">
        <f>+AF3388+AG3388</f>
        <v>0</v>
      </c>
      <c r="AI3388" s="200">
        <f>+AI3389</f>
        <v>0</v>
      </c>
      <c r="AJ3388" s="200">
        <f>+AJ3389</f>
        <v>0</v>
      </c>
      <c r="AK3388" s="200">
        <f>+AI3388+AJ3388</f>
        <v>0</v>
      </c>
      <c r="AL3388" s="200">
        <f>+AH3388+AK3388</f>
        <v>0</v>
      </c>
      <c r="AM3388" s="200">
        <f>+AM3389</f>
        <v>0</v>
      </c>
      <c r="AN3388" s="200">
        <f>+AN3389</f>
        <v>0</v>
      </c>
      <c r="AO3388" s="200">
        <f>+AM3388+AN3388</f>
        <v>0</v>
      </c>
      <c r="AP3388" s="200">
        <f>+AP3389</f>
        <v>0</v>
      </c>
      <c r="AQ3388" s="200">
        <f>+AQ3389</f>
        <v>0</v>
      </c>
      <c r="AR3388" s="200">
        <f>+AP3388+AQ3388</f>
        <v>0</v>
      </c>
      <c r="AS3388" s="200">
        <f>+AO3388+AR3388</f>
        <v>0</v>
      </c>
      <c r="AT3388" s="200">
        <f>+AT3389</f>
        <v>0</v>
      </c>
      <c r="AU3388" s="200">
        <f>+AU3389</f>
        <v>0</v>
      </c>
      <c r="AV3388" s="200">
        <f>+AT3388+AU3388</f>
        <v>0</v>
      </c>
      <c r="AW3388" s="200">
        <f>+AW3389</f>
        <v>0</v>
      </c>
      <c r="AX3388" s="200">
        <f>+AX3389</f>
        <v>0</v>
      </c>
      <c r="AY3388" s="200">
        <f>+AW3388+AX3388</f>
        <v>0</v>
      </c>
      <c r="AZ3388" s="200">
        <f>+AV3388+AY3388</f>
        <v>0</v>
      </c>
      <c r="BA3388" s="200">
        <f>+BA3389</f>
        <v>0</v>
      </c>
      <c r="BB3388" s="200">
        <f>+BB3389</f>
        <v>0</v>
      </c>
      <c r="BC3388" s="200">
        <f>+BA3388+BB3388</f>
        <v>0</v>
      </c>
      <c r="BD3388" s="200">
        <f>+BD3389</f>
        <v>0</v>
      </c>
      <c r="BE3388" s="200">
        <f>+BE3389</f>
        <v>0</v>
      </c>
      <c r="BF3388" s="200">
        <f>+BD3388+BE3388</f>
        <v>0</v>
      </c>
      <c r="BG3388" s="200">
        <f>+BC3388+BF3388</f>
        <v>0</v>
      </c>
      <c r="BH3388" s="200">
        <f>+BH3389</f>
        <v>0</v>
      </c>
      <c r="BI3388" s="200">
        <f>+BI3389</f>
        <v>0</v>
      </c>
      <c r="BJ3388" s="200">
        <f>+BH3388+BI3388</f>
        <v>0</v>
      </c>
      <c r="BK3388" s="200">
        <f>+BK3389</f>
        <v>0</v>
      </c>
      <c r="BL3388" s="200">
        <f>+BL3389</f>
        <v>0</v>
      </c>
      <c r="BM3388" s="200">
        <f>+BK3388+BL3388</f>
        <v>0</v>
      </c>
      <c r="BN3388" s="200">
        <f>+BJ3388+BM3388</f>
        <v>0</v>
      </c>
      <c r="BO3388" s="200">
        <f>+BO3389</f>
        <v>0</v>
      </c>
      <c r="BP3388" s="200">
        <f>+BP3389</f>
        <v>0</v>
      </c>
      <c r="BQ3388" s="200">
        <f>+BO3388+BP3388</f>
        <v>0</v>
      </c>
      <c r="BR3388" s="200">
        <f>+BR3389</f>
        <v>0</v>
      </c>
      <c r="BS3388" s="200">
        <f>+BS3389</f>
        <v>0</v>
      </c>
      <c r="BT3388" s="200">
        <f>+BR3388+BS3388</f>
        <v>0</v>
      </c>
      <c r="BU3388" s="200">
        <f>+BQ3388+BT3388</f>
        <v>0</v>
      </c>
      <c r="BV3388" s="203"/>
      <c r="BW3388" s="203"/>
      <c r="BX3388" s="204"/>
      <c r="BY3388" s="204"/>
      <c r="BZ3388" s="203"/>
      <c r="CA3388" s="205"/>
    </row>
    <row r="3389" spans="2:79" ht="36.75" hidden="1" customHeight="1">
      <c r="B3389" s="218">
        <v>2015</v>
      </c>
      <c r="C3389" s="219">
        <v>8320</v>
      </c>
      <c r="D3389" s="218">
        <v>13</v>
      </c>
      <c r="E3389" s="218">
        <v>3000</v>
      </c>
      <c r="F3389" s="218">
        <v>3300</v>
      </c>
      <c r="G3389" s="218">
        <v>333</v>
      </c>
      <c r="H3389" s="218">
        <v>1</v>
      </c>
      <c r="I3389" s="220" t="s">
        <v>640</v>
      </c>
      <c r="J3389" s="209">
        <v>0</v>
      </c>
      <c r="K3389" s="209">
        <v>0</v>
      </c>
      <c r="L3389" s="210">
        <f>+J3389+K3389</f>
        <v>0</v>
      </c>
      <c r="M3389" s="209">
        <v>0</v>
      </c>
      <c r="N3389" s="209">
        <v>0</v>
      </c>
      <c r="O3389" s="210">
        <f>+M3389+N3389</f>
        <v>0</v>
      </c>
      <c r="P3389" s="210">
        <f>+L3389+O3389</f>
        <v>0</v>
      </c>
      <c r="Q3389" s="221" t="s">
        <v>358</v>
      </c>
      <c r="R3389" s="307"/>
      <c r="S3389" s="307"/>
      <c r="T3389" s="213">
        <v>0</v>
      </c>
      <c r="U3389" s="213">
        <v>0</v>
      </c>
      <c r="V3389" s="213">
        <v>0</v>
      </c>
      <c r="W3389" s="213">
        <v>0</v>
      </c>
      <c r="X3389" s="213"/>
      <c r="Y3389" s="213"/>
      <c r="Z3389" s="213">
        <v>0</v>
      </c>
      <c r="AA3389" s="213">
        <v>0</v>
      </c>
      <c r="AB3389" s="213">
        <v>0</v>
      </c>
      <c r="AC3389" s="213">
        <v>0</v>
      </c>
      <c r="AD3389" s="214"/>
      <c r="AE3389" s="214"/>
      <c r="AF3389" s="209">
        <f>J3389+T3389-Z3389</f>
        <v>0</v>
      </c>
      <c r="AG3389" s="209">
        <f>K3389+U3389-AA3389</f>
        <v>0</v>
      </c>
      <c r="AH3389" s="210">
        <f>+AF3389+AG3389</f>
        <v>0</v>
      </c>
      <c r="AI3389" s="209">
        <f>M3389+V3389-AB3389</f>
        <v>0</v>
      </c>
      <c r="AJ3389" s="209">
        <f>N3389+W3389-AC3389</f>
        <v>0</v>
      </c>
      <c r="AK3389" s="210">
        <f>+AI3389+AJ3389</f>
        <v>0</v>
      </c>
      <c r="AL3389" s="210">
        <f>+AH3389+AK3389</f>
        <v>0</v>
      </c>
      <c r="AM3389" s="213">
        <v>0</v>
      </c>
      <c r="AN3389" s="213">
        <v>0</v>
      </c>
      <c r="AO3389" s="210">
        <f>+AM3389+AN3389</f>
        <v>0</v>
      </c>
      <c r="AP3389" s="213">
        <v>0</v>
      </c>
      <c r="AQ3389" s="213">
        <v>0</v>
      </c>
      <c r="AR3389" s="210">
        <f>+AP3389+AQ3389</f>
        <v>0</v>
      </c>
      <c r="AS3389" s="210">
        <f>+AO3389+AR3389</f>
        <v>0</v>
      </c>
      <c r="AT3389" s="213">
        <v>0</v>
      </c>
      <c r="AU3389" s="213">
        <v>0</v>
      </c>
      <c r="AV3389" s="210">
        <f>+AT3389+AU3389</f>
        <v>0</v>
      </c>
      <c r="AW3389" s="213">
        <v>0</v>
      </c>
      <c r="AX3389" s="213">
        <v>0</v>
      </c>
      <c r="AY3389" s="210">
        <f>+AW3389+AX3389</f>
        <v>0</v>
      </c>
      <c r="AZ3389" s="210">
        <f>+AV3389+AY3389</f>
        <v>0</v>
      </c>
      <c r="BA3389" s="213">
        <v>0</v>
      </c>
      <c r="BB3389" s="213">
        <v>0</v>
      </c>
      <c r="BC3389" s="210">
        <f>+BA3389+BB3389</f>
        <v>0</v>
      </c>
      <c r="BD3389" s="213">
        <v>0</v>
      </c>
      <c r="BE3389" s="213">
        <v>0</v>
      </c>
      <c r="BF3389" s="210">
        <f>+BD3389+BE3389</f>
        <v>0</v>
      </c>
      <c r="BG3389" s="210">
        <f>+BC3389+BF3389</f>
        <v>0</v>
      </c>
      <c r="BH3389" s="213">
        <v>0</v>
      </c>
      <c r="BI3389" s="213">
        <v>0</v>
      </c>
      <c r="BJ3389" s="210">
        <f>+BH3389+BI3389</f>
        <v>0</v>
      </c>
      <c r="BK3389" s="213">
        <v>0</v>
      </c>
      <c r="BL3389" s="213">
        <v>0</v>
      </c>
      <c r="BM3389" s="210">
        <f>+BK3389+BL3389</f>
        <v>0</v>
      </c>
      <c r="BN3389" s="210">
        <f>+BJ3389+BM3389</f>
        <v>0</v>
      </c>
      <c r="BO3389" s="209">
        <f>AF3389-AM3389-AT3389-BA3389-BH3389</f>
        <v>0</v>
      </c>
      <c r="BP3389" s="209">
        <f>AG3389-AN3389-AU3389-BB3389-BI3389</f>
        <v>0</v>
      </c>
      <c r="BQ3389" s="210">
        <f>+BO3389+BP3389</f>
        <v>0</v>
      </c>
      <c r="BR3389" s="209">
        <f>AI3389-AP3389-AW3389-BD3389-BK3389</f>
        <v>0</v>
      </c>
      <c r="BS3389" s="209">
        <f>AJ3389-AQ3389-AX3389-BE3389-BL3389</f>
        <v>0</v>
      </c>
      <c r="BT3389" s="210">
        <f>+BR3389+BS3389</f>
        <v>0</v>
      </c>
      <c r="BU3389" s="210">
        <f>+BQ3389+BT3389</f>
        <v>0</v>
      </c>
      <c r="BV3389" s="215">
        <f>R3389+X3389-AD3389</f>
        <v>0</v>
      </c>
      <c r="BW3389" s="215">
        <f>S3389+Y3389-AE3389</f>
        <v>0</v>
      </c>
      <c r="BX3389" s="216">
        <v>0</v>
      </c>
      <c r="BY3389" s="216">
        <v>0</v>
      </c>
      <c r="BZ3389" s="215">
        <f>BV3389-BX3389</f>
        <v>0</v>
      </c>
      <c r="CA3389" s="217">
        <f>BW3389-BY3389</f>
        <v>0</v>
      </c>
    </row>
    <row r="3390" spans="2:79" ht="36.75" customHeight="1">
      <c r="B3390" s="197">
        <v>2015</v>
      </c>
      <c r="C3390" s="198">
        <v>8320</v>
      </c>
      <c r="D3390" s="197">
        <v>13</v>
      </c>
      <c r="E3390" s="197">
        <v>3000</v>
      </c>
      <c r="F3390" s="197">
        <v>3300</v>
      </c>
      <c r="G3390" s="197">
        <v>334</v>
      </c>
      <c r="H3390" s="197"/>
      <c r="I3390" s="199" t="s">
        <v>502</v>
      </c>
      <c r="J3390" s="200">
        <f>+J3391</f>
        <v>100000</v>
      </c>
      <c r="K3390" s="200">
        <f>+K3391</f>
        <v>0</v>
      </c>
      <c r="L3390" s="200">
        <f>+J3390+K3390</f>
        <v>100000</v>
      </c>
      <c r="M3390" s="200">
        <f>+M3391</f>
        <v>0</v>
      </c>
      <c r="N3390" s="200">
        <f>+N3391</f>
        <v>0</v>
      </c>
      <c r="O3390" s="200">
        <f>+M3390+N3390</f>
        <v>0</v>
      </c>
      <c r="P3390" s="200">
        <f>+L3390+O3390</f>
        <v>100000</v>
      </c>
      <c r="Q3390" s="200"/>
      <c r="R3390" s="309"/>
      <c r="S3390" s="309"/>
      <c r="T3390" s="200">
        <f>+T3391</f>
        <v>0</v>
      </c>
      <c r="U3390" s="200">
        <f>+U3391</f>
        <v>0</v>
      </c>
      <c r="V3390" s="200">
        <f>+V3391</f>
        <v>0</v>
      </c>
      <c r="W3390" s="200">
        <f>+W3391</f>
        <v>0</v>
      </c>
      <c r="X3390" s="202"/>
      <c r="Y3390" s="202"/>
      <c r="Z3390" s="200">
        <f>+Z3391</f>
        <v>0</v>
      </c>
      <c r="AA3390" s="200">
        <f>+AA3391</f>
        <v>0</v>
      </c>
      <c r="AB3390" s="200">
        <f>+AB3391</f>
        <v>0</v>
      </c>
      <c r="AC3390" s="200">
        <f>+AC3391</f>
        <v>0</v>
      </c>
      <c r="AD3390" s="202"/>
      <c r="AE3390" s="202"/>
      <c r="AF3390" s="200">
        <f>+AF3391</f>
        <v>100000</v>
      </c>
      <c r="AG3390" s="200">
        <f>+AG3391</f>
        <v>0</v>
      </c>
      <c r="AH3390" s="200">
        <f>+AF3390+AG3390</f>
        <v>100000</v>
      </c>
      <c r="AI3390" s="200">
        <f>+AI3391</f>
        <v>0</v>
      </c>
      <c r="AJ3390" s="200">
        <f>+AJ3391</f>
        <v>0</v>
      </c>
      <c r="AK3390" s="200">
        <f>+AI3390+AJ3390</f>
        <v>0</v>
      </c>
      <c r="AL3390" s="200">
        <f>+AH3390+AK3390</f>
        <v>100000</v>
      </c>
      <c r="AM3390" s="200">
        <f>+AM3391</f>
        <v>92500</v>
      </c>
      <c r="AN3390" s="200">
        <f>+AN3391</f>
        <v>0</v>
      </c>
      <c r="AO3390" s="200">
        <f>+AM3390+AN3390</f>
        <v>92500</v>
      </c>
      <c r="AP3390" s="200">
        <f>+AP3391</f>
        <v>0</v>
      </c>
      <c r="AQ3390" s="200">
        <f>+AQ3391</f>
        <v>0</v>
      </c>
      <c r="AR3390" s="200">
        <f>+AP3390+AQ3390</f>
        <v>0</v>
      </c>
      <c r="AS3390" s="200">
        <f>+AO3390+AR3390</f>
        <v>92500</v>
      </c>
      <c r="AT3390" s="200">
        <f>+AT3391</f>
        <v>0</v>
      </c>
      <c r="AU3390" s="200">
        <f>+AU3391</f>
        <v>0</v>
      </c>
      <c r="AV3390" s="200">
        <f>+AT3390+AU3390</f>
        <v>0</v>
      </c>
      <c r="AW3390" s="200">
        <f>+AW3391</f>
        <v>0</v>
      </c>
      <c r="AX3390" s="200">
        <f>+AX3391</f>
        <v>0</v>
      </c>
      <c r="AY3390" s="200">
        <f>+AW3390+AX3390</f>
        <v>0</v>
      </c>
      <c r="AZ3390" s="200">
        <f>+AV3390+AY3390</f>
        <v>0</v>
      </c>
      <c r="BA3390" s="200">
        <f>+BA3391</f>
        <v>0</v>
      </c>
      <c r="BB3390" s="200">
        <f>+BB3391</f>
        <v>0</v>
      </c>
      <c r="BC3390" s="200">
        <f>+BA3390+BB3390</f>
        <v>0</v>
      </c>
      <c r="BD3390" s="200">
        <f>+BD3391</f>
        <v>0</v>
      </c>
      <c r="BE3390" s="200">
        <f>+BE3391</f>
        <v>0</v>
      </c>
      <c r="BF3390" s="200">
        <f>+BD3390+BE3390</f>
        <v>0</v>
      </c>
      <c r="BG3390" s="200">
        <f>+BC3390+BF3390</f>
        <v>0</v>
      </c>
      <c r="BH3390" s="200">
        <f>+BH3391</f>
        <v>0</v>
      </c>
      <c r="BI3390" s="200">
        <f>+BI3391</f>
        <v>0</v>
      </c>
      <c r="BJ3390" s="200">
        <f>+BH3390+BI3390</f>
        <v>0</v>
      </c>
      <c r="BK3390" s="200">
        <f>+BK3391</f>
        <v>0</v>
      </c>
      <c r="BL3390" s="200">
        <f>+BL3391</f>
        <v>0</v>
      </c>
      <c r="BM3390" s="200">
        <f>+BK3390+BL3390</f>
        <v>0</v>
      </c>
      <c r="BN3390" s="200">
        <f>+BJ3390+BM3390</f>
        <v>0</v>
      </c>
      <c r="BO3390" s="200">
        <f>+BO3391</f>
        <v>7500</v>
      </c>
      <c r="BP3390" s="200">
        <f>+BP3391</f>
        <v>0</v>
      </c>
      <c r="BQ3390" s="200">
        <f>+BO3390+BP3390</f>
        <v>7500</v>
      </c>
      <c r="BR3390" s="200">
        <f>+BR3391</f>
        <v>0</v>
      </c>
      <c r="BS3390" s="200">
        <f>+BS3391</f>
        <v>0</v>
      </c>
      <c r="BT3390" s="200">
        <f>+BR3390+BS3390</f>
        <v>0</v>
      </c>
      <c r="BU3390" s="200">
        <f>+BQ3390+BT3390</f>
        <v>7500</v>
      </c>
      <c r="BV3390" s="203"/>
      <c r="BW3390" s="203"/>
      <c r="BX3390" s="204"/>
      <c r="BY3390" s="204"/>
      <c r="BZ3390" s="203"/>
      <c r="CA3390" s="205"/>
    </row>
    <row r="3391" spans="2:79" ht="36.75" customHeight="1">
      <c r="B3391" s="218">
        <v>2015</v>
      </c>
      <c r="C3391" s="219">
        <v>8320</v>
      </c>
      <c r="D3391" s="218">
        <v>13</v>
      </c>
      <c r="E3391" s="218">
        <v>3000</v>
      </c>
      <c r="F3391" s="218">
        <v>3300</v>
      </c>
      <c r="G3391" s="218">
        <v>334</v>
      </c>
      <c r="H3391" s="218">
        <v>1</v>
      </c>
      <c r="I3391" s="220" t="s">
        <v>501</v>
      </c>
      <c r="J3391" s="209">
        <v>100000</v>
      </c>
      <c r="K3391" s="209">
        <v>0</v>
      </c>
      <c r="L3391" s="210">
        <f>+J3391+K3391</f>
        <v>100000</v>
      </c>
      <c r="M3391" s="209">
        <v>0</v>
      </c>
      <c r="N3391" s="209">
        <v>0</v>
      </c>
      <c r="O3391" s="210">
        <f>+M3391+N3391</f>
        <v>0</v>
      </c>
      <c r="P3391" s="210">
        <f>+L3391+O3391</f>
        <v>100000</v>
      </c>
      <c r="Q3391" s="221" t="s">
        <v>358</v>
      </c>
      <c r="R3391" s="307">
        <v>1</v>
      </c>
      <c r="S3391" s="307"/>
      <c r="T3391" s="213">
        <v>0</v>
      </c>
      <c r="U3391" s="213">
        <v>0</v>
      </c>
      <c r="V3391" s="213">
        <v>0</v>
      </c>
      <c r="W3391" s="213">
        <v>0</v>
      </c>
      <c r="X3391" s="213"/>
      <c r="Y3391" s="213"/>
      <c r="Z3391" s="213">
        <v>0</v>
      </c>
      <c r="AA3391" s="213">
        <v>0</v>
      </c>
      <c r="AB3391" s="213">
        <v>0</v>
      </c>
      <c r="AC3391" s="213">
        <v>0</v>
      </c>
      <c r="AD3391" s="214"/>
      <c r="AE3391" s="214"/>
      <c r="AF3391" s="209">
        <f>J3391+T3391-Z3391</f>
        <v>100000</v>
      </c>
      <c r="AG3391" s="209">
        <f>K3391+U3391-AA3391</f>
        <v>0</v>
      </c>
      <c r="AH3391" s="210">
        <f>+AF3391+AG3391</f>
        <v>100000</v>
      </c>
      <c r="AI3391" s="209">
        <f>M3391+V3391-AB3391</f>
        <v>0</v>
      </c>
      <c r="AJ3391" s="209">
        <f>N3391+W3391-AC3391</f>
        <v>0</v>
      </c>
      <c r="AK3391" s="210">
        <f>+AI3391+AJ3391</f>
        <v>0</v>
      </c>
      <c r="AL3391" s="210">
        <f>+AH3391+AK3391</f>
        <v>100000</v>
      </c>
      <c r="AM3391" s="213">
        <f>[1]REPUVE!G405</f>
        <v>92500</v>
      </c>
      <c r="AN3391" s="213">
        <v>0</v>
      </c>
      <c r="AO3391" s="210">
        <f>+AM3391+AN3391</f>
        <v>92500</v>
      </c>
      <c r="AP3391" s="213">
        <v>0</v>
      </c>
      <c r="AQ3391" s="213">
        <v>0</v>
      </c>
      <c r="AR3391" s="210">
        <f>+AP3391+AQ3391</f>
        <v>0</v>
      </c>
      <c r="AS3391" s="210">
        <f>+AO3391+AR3391</f>
        <v>92500</v>
      </c>
      <c r="AT3391" s="213">
        <f>[1]REPUVE!G406</f>
        <v>0</v>
      </c>
      <c r="AU3391" s="213">
        <v>0</v>
      </c>
      <c r="AV3391" s="210">
        <f>+AT3391+AU3391</f>
        <v>0</v>
      </c>
      <c r="AW3391" s="213">
        <v>0</v>
      </c>
      <c r="AX3391" s="213">
        <v>0</v>
      </c>
      <c r="AY3391" s="210">
        <f>+AW3391+AX3391</f>
        <v>0</v>
      </c>
      <c r="AZ3391" s="210">
        <f>+AV3391+AY3391</f>
        <v>0</v>
      </c>
      <c r="BA3391" s="213">
        <f>[1]REPUVE!G407</f>
        <v>0</v>
      </c>
      <c r="BB3391" s="213">
        <v>0</v>
      </c>
      <c r="BC3391" s="210">
        <f>+BA3391+BB3391</f>
        <v>0</v>
      </c>
      <c r="BD3391" s="213">
        <v>0</v>
      </c>
      <c r="BE3391" s="213">
        <v>0</v>
      </c>
      <c r="BF3391" s="210">
        <f>+BD3391+BE3391</f>
        <v>0</v>
      </c>
      <c r="BG3391" s="210">
        <f>+BC3391+BF3391</f>
        <v>0</v>
      </c>
      <c r="BH3391" s="213">
        <f>[1]REPUVE!G408</f>
        <v>0</v>
      </c>
      <c r="BI3391" s="213">
        <v>0</v>
      </c>
      <c r="BJ3391" s="210">
        <f>+BH3391+BI3391</f>
        <v>0</v>
      </c>
      <c r="BK3391" s="213">
        <v>0</v>
      </c>
      <c r="BL3391" s="213">
        <v>0</v>
      </c>
      <c r="BM3391" s="210">
        <f>+BK3391+BL3391</f>
        <v>0</v>
      </c>
      <c r="BN3391" s="210">
        <f>+BJ3391+BM3391</f>
        <v>0</v>
      </c>
      <c r="BO3391" s="209">
        <f>AF3391-AM3391-AT3391-BA3391-BH3391</f>
        <v>7500</v>
      </c>
      <c r="BP3391" s="209">
        <f>AG3391-AN3391-AU3391-BB3391-BI3391</f>
        <v>0</v>
      </c>
      <c r="BQ3391" s="210">
        <f>+BO3391+BP3391</f>
        <v>7500</v>
      </c>
      <c r="BR3391" s="209">
        <f>AI3391-AP3391-AW3391-BD3391-BK3391</f>
        <v>0</v>
      </c>
      <c r="BS3391" s="209">
        <f>AJ3391-AQ3391-AX3391-BE3391-BL3391</f>
        <v>0</v>
      </c>
      <c r="BT3391" s="210">
        <f>+BR3391+BS3391</f>
        <v>0</v>
      </c>
      <c r="BU3391" s="210">
        <f>+BQ3391+BT3391</f>
        <v>7500</v>
      </c>
      <c r="BV3391" s="215">
        <f>R3391+X3391-AD3391</f>
        <v>1</v>
      </c>
      <c r="BW3391" s="215">
        <f>S3391+Y3391-AE3391</f>
        <v>0</v>
      </c>
      <c r="BX3391" s="216">
        <f>[1]REPUVE!H405</f>
        <v>1</v>
      </c>
      <c r="BY3391" s="216">
        <v>0</v>
      </c>
      <c r="BZ3391" s="215">
        <f>BV3391-BX3391</f>
        <v>0</v>
      </c>
      <c r="CA3391" s="217">
        <f>BW3391-BY3391</f>
        <v>0</v>
      </c>
    </row>
    <row r="3392" spans="2:79" ht="53.25" hidden="1" customHeight="1">
      <c r="B3392" s="197">
        <v>2015</v>
      </c>
      <c r="C3392" s="198">
        <v>8320</v>
      </c>
      <c r="D3392" s="197">
        <v>13</v>
      </c>
      <c r="E3392" s="197">
        <v>3000</v>
      </c>
      <c r="F3392" s="197">
        <v>3300</v>
      </c>
      <c r="G3392" s="197">
        <v>335</v>
      </c>
      <c r="H3392" s="197"/>
      <c r="I3392" s="199" t="s">
        <v>720</v>
      </c>
      <c r="J3392" s="200">
        <f>+J3393</f>
        <v>0</v>
      </c>
      <c r="K3392" s="200">
        <f>+K3393</f>
        <v>0</v>
      </c>
      <c r="L3392" s="200">
        <f>+J3392+K3392</f>
        <v>0</v>
      </c>
      <c r="M3392" s="200">
        <f>+M3393</f>
        <v>0</v>
      </c>
      <c r="N3392" s="200">
        <f>+N3393</f>
        <v>0</v>
      </c>
      <c r="O3392" s="200">
        <f>+M3392+N3392</f>
        <v>0</v>
      </c>
      <c r="P3392" s="200">
        <f>+L3392+O3392</f>
        <v>0</v>
      </c>
      <c r="Q3392" s="200"/>
      <c r="R3392" s="309"/>
      <c r="S3392" s="309"/>
      <c r="T3392" s="200">
        <f>+T3393</f>
        <v>0</v>
      </c>
      <c r="U3392" s="200">
        <f>+U3393</f>
        <v>0</v>
      </c>
      <c r="V3392" s="200">
        <f>+V3393</f>
        <v>0</v>
      </c>
      <c r="W3392" s="200">
        <f>+W3393</f>
        <v>0</v>
      </c>
      <c r="X3392" s="202"/>
      <c r="Y3392" s="202"/>
      <c r="Z3392" s="200">
        <f>+Z3393</f>
        <v>0</v>
      </c>
      <c r="AA3392" s="200">
        <f>+AA3393</f>
        <v>0</v>
      </c>
      <c r="AB3392" s="200">
        <f>+AB3393</f>
        <v>0</v>
      </c>
      <c r="AC3392" s="200">
        <f>+AC3393</f>
        <v>0</v>
      </c>
      <c r="AD3392" s="202"/>
      <c r="AE3392" s="202"/>
      <c r="AF3392" s="200">
        <f>+AF3393</f>
        <v>0</v>
      </c>
      <c r="AG3392" s="200">
        <f>+AG3393</f>
        <v>0</v>
      </c>
      <c r="AH3392" s="200">
        <f>+AF3392+AG3392</f>
        <v>0</v>
      </c>
      <c r="AI3392" s="200">
        <f>+AI3393</f>
        <v>0</v>
      </c>
      <c r="AJ3392" s="200">
        <f>+AJ3393</f>
        <v>0</v>
      </c>
      <c r="AK3392" s="200">
        <f>+AI3392+AJ3392</f>
        <v>0</v>
      </c>
      <c r="AL3392" s="200">
        <f>+AH3392+AK3392</f>
        <v>0</v>
      </c>
      <c r="AM3392" s="200">
        <f>+AM3393</f>
        <v>0</v>
      </c>
      <c r="AN3392" s="200">
        <f>+AN3393</f>
        <v>0</v>
      </c>
      <c r="AO3392" s="200">
        <f>+AM3392+AN3392</f>
        <v>0</v>
      </c>
      <c r="AP3392" s="200">
        <f>+AP3393</f>
        <v>0</v>
      </c>
      <c r="AQ3392" s="200">
        <f>+AQ3393</f>
        <v>0</v>
      </c>
      <c r="AR3392" s="200">
        <f>+AP3392+AQ3392</f>
        <v>0</v>
      </c>
      <c r="AS3392" s="200">
        <f>+AO3392+AR3392</f>
        <v>0</v>
      </c>
      <c r="AT3392" s="200">
        <f>+AT3393</f>
        <v>0</v>
      </c>
      <c r="AU3392" s="200">
        <f>+AU3393</f>
        <v>0</v>
      </c>
      <c r="AV3392" s="200">
        <f>+AT3392+AU3392</f>
        <v>0</v>
      </c>
      <c r="AW3392" s="200">
        <f>+AW3393</f>
        <v>0</v>
      </c>
      <c r="AX3392" s="200">
        <f>+AX3393</f>
        <v>0</v>
      </c>
      <c r="AY3392" s="200">
        <f>+AW3392+AX3392</f>
        <v>0</v>
      </c>
      <c r="AZ3392" s="200">
        <f>+AV3392+AY3392</f>
        <v>0</v>
      </c>
      <c r="BA3392" s="200">
        <f>+BA3393</f>
        <v>0</v>
      </c>
      <c r="BB3392" s="200">
        <f>+BB3393</f>
        <v>0</v>
      </c>
      <c r="BC3392" s="200">
        <f>+BA3392+BB3392</f>
        <v>0</v>
      </c>
      <c r="BD3392" s="200">
        <f>+BD3393</f>
        <v>0</v>
      </c>
      <c r="BE3392" s="200">
        <f>+BE3393</f>
        <v>0</v>
      </c>
      <c r="BF3392" s="200">
        <f>+BD3392+BE3392</f>
        <v>0</v>
      </c>
      <c r="BG3392" s="200">
        <f>+BC3392+BF3392</f>
        <v>0</v>
      </c>
      <c r="BH3392" s="200">
        <f>+BH3393</f>
        <v>0</v>
      </c>
      <c r="BI3392" s="200">
        <f>+BI3393</f>
        <v>0</v>
      </c>
      <c r="BJ3392" s="200">
        <f>+BH3392+BI3392</f>
        <v>0</v>
      </c>
      <c r="BK3392" s="200">
        <f>+BK3393</f>
        <v>0</v>
      </c>
      <c r="BL3392" s="200">
        <f>+BL3393</f>
        <v>0</v>
      </c>
      <c r="BM3392" s="200">
        <f>+BK3392+BL3392</f>
        <v>0</v>
      </c>
      <c r="BN3392" s="200">
        <f>+BJ3392+BM3392</f>
        <v>0</v>
      </c>
      <c r="BO3392" s="200">
        <f>+BO3393</f>
        <v>0</v>
      </c>
      <c r="BP3392" s="200">
        <f>+BP3393</f>
        <v>0</v>
      </c>
      <c r="BQ3392" s="200">
        <f>+BO3392+BP3392</f>
        <v>0</v>
      </c>
      <c r="BR3392" s="200">
        <f>+BR3393</f>
        <v>0</v>
      </c>
      <c r="BS3392" s="200">
        <f>+BS3393</f>
        <v>0</v>
      </c>
      <c r="BT3392" s="200">
        <f>+BR3392+BS3392</f>
        <v>0</v>
      </c>
      <c r="BU3392" s="200">
        <f>+BQ3392+BT3392</f>
        <v>0</v>
      </c>
      <c r="BV3392" s="203"/>
      <c r="BW3392" s="203"/>
      <c r="BX3392" s="204"/>
      <c r="BY3392" s="204"/>
      <c r="BZ3392" s="203"/>
      <c r="CA3392" s="205"/>
    </row>
    <row r="3393" spans="2:79" ht="36.75" hidden="1" customHeight="1">
      <c r="B3393" s="218">
        <v>2015</v>
      </c>
      <c r="C3393" s="219">
        <v>8320</v>
      </c>
      <c r="D3393" s="218">
        <v>13</v>
      </c>
      <c r="E3393" s="218">
        <v>3000</v>
      </c>
      <c r="F3393" s="218">
        <v>3300</v>
      </c>
      <c r="G3393" s="218">
        <v>335</v>
      </c>
      <c r="H3393" s="218">
        <v>1</v>
      </c>
      <c r="I3393" s="220" t="s">
        <v>719</v>
      </c>
      <c r="J3393" s="209">
        <v>0</v>
      </c>
      <c r="K3393" s="209">
        <v>0</v>
      </c>
      <c r="L3393" s="210">
        <f>+J3393+K3393</f>
        <v>0</v>
      </c>
      <c r="M3393" s="209">
        <v>0</v>
      </c>
      <c r="N3393" s="209">
        <v>0</v>
      </c>
      <c r="O3393" s="210">
        <f>+M3393+N3393</f>
        <v>0</v>
      </c>
      <c r="P3393" s="210">
        <f>+L3393+O3393</f>
        <v>0</v>
      </c>
      <c r="Q3393" s="299" t="s">
        <v>358</v>
      </c>
      <c r="R3393" s="310"/>
      <c r="S3393" s="310"/>
      <c r="T3393" s="213">
        <v>0</v>
      </c>
      <c r="U3393" s="213">
        <v>0</v>
      </c>
      <c r="V3393" s="213">
        <v>0</v>
      </c>
      <c r="W3393" s="213">
        <v>0</v>
      </c>
      <c r="X3393" s="213"/>
      <c r="Y3393" s="213"/>
      <c r="Z3393" s="213">
        <v>0</v>
      </c>
      <c r="AA3393" s="213">
        <v>0</v>
      </c>
      <c r="AB3393" s="213">
        <v>0</v>
      </c>
      <c r="AC3393" s="213">
        <v>0</v>
      </c>
      <c r="AD3393" s="214"/>
      <c r="AE3393" s="214"/>
      <c r="AF3393" s="209">
        <f>J3393+T3393-Z3393</f>
        <v>0</v>
      </c>
      <c r="AG3393" s="209">
        <f>K3393+U3393-AA3393</f>
        <v>0</v>
      </c>
      <c r="AH3393" s="210">
        <f>+AF3393+AG3393</f>
        <v>0</v>
      </c>
      <c r="AI3393" s="209">
        <f>M3393+V3393-AB3393</f>
        <v>0</v>
      </c>
      <c r="AJ3393" s="209">
        <f>N3393+W3393-AC3393</f>
        <v>0</v>
      </c>
      <c r="AK3393" s="210">
        <f>+AI3393+AJ3393</f>
        <v>0</v>
      </c>
      <c r="AL3393" s="210">
        <f>+AH3393+AK3393</f>
        <v>0</v>
      </c>
      <c r="AM3393" s="213">
        <v>0</v>
      </c>
      <c r="AN3393" s="213">
        <v>0</v>
      </c>
      <c r="AO3393" s="210">
        <f>+AM3393+AN3393</f>
        <v>0</v>
      </c>
      <c r="AP3393" s="213">
        <v>0</v>
      </c>
      <c r="AQ3393" s="213">
        <v>0</v>
      </c>
      <c r="AR3393" s="210">
        <f>+AP3393+AQ3393</f>
        <v>0</v>
      </c>
      <c r="AS3393" s="210">
        <f>+AO3393+AR3393</f>
        <v>0</v>
      </c>
      <c r="AT3393" s="213">
        <v>0</v>
      </c>
      <c r="AU3393" s="213">
        <v>0</v>
      </c>
      <c r="AV3393" s="210">
        <f>+AT3393+AU3393</f>
        <v>0</v>
      </c>
      <c r="AW3393" s="213">
        <v>0</v>
      </c>
      <c r="AX3393" s="213">
        <v>0</v>
      </c>
      <c r="AY3393" s="210">
        <f>+AW3393+AX3393</f>
        <v>0</v>
      </c>
      <c r="AZ3393" s="210">
        <f>+AV3393+AY3393</f>
        <v>0</v>
      </c>
      <c r="BA3393" s="213">
        <v>0</v>
      </c>
      <c r="BB3393" s="213">
        <v>0</v>
      </c>
      <c r="BC3393" s="210">
        <f>+BA3393+BB3393</f>
        <v>0</v>
      </c>
      <c r="BD3393" s="213">
        <v>0</v>
      </c>
      <c r="BE3393" s="213">
        <v>0</v>
      </c>
      <c r="BF3393" s="210">
        <f>+BD3393+BE3393</f>
        <v>0</v>
      </c>
      <c r="BG3393" s="210">
        <f>+BC3393+BF3393</f>
        <v>0</v>
      </c>
      <c r="BH3393" s="213">
        <v>0</v>
      </c>
      <c r="BI3393" s="213">
        <v>0</v>
      </c>
      <c r="BJ3393" s="210">
        <f>+BH3393+BI3393</f>
        <v>0</v>
      </c>
      <c r="BK3393" s="213">
        <v>0</v>
      </c>
      <c r="BL3393" s="213">
        <v>0</v>
      </c>
      <c r="BM3393" s="210">
        <f>+BK3393+BL3393</f>
        <v>0</v>
      </c>
      <c r="BN3393" s="210">
        <f>+BJ3393+BM3393</f>
        <v>0</v>
      </c>
      <c r="BO3393" s="209">
        <f>AF3393-AM3393-AT3393-BA3393-BH3393</f>
        <v>0</v>
      </c>
      <c r="BP3393" s="209">
        <f>AG3393-AN3393-AU3393-BB3393-BI3393</f>
        <v>0</v>
      </c>
      <c r="BQ3393" s="210">
        <f>+BO3393+BP3393</f>
        <v>0</v>
      </c>
      <c r="BR3393" s="209">
        <f>AI3393-AP3393-AW3393-BD3393-BK3393</f>
        <v>0</v>
      </c>
      <c r="BS3393" s="209">
        <f>AJ3393-AQ3393-AX3393-BE3393-BL3393</f>
        <v>0</v>
      </c>
      <c r="BT3393" s="210">
        <f>+BR3393+BS3393</f>
        <v>0</v>
      </c>
      <c r="BU3393" s="210">
        <f>+BQ3393+BT3393</f>
        <v>0</v>
      </c>
      <c r="BV3393" s="215">
        <f>R3393+X3393-AD3393</f>
        <v>0</v>
      </c>
      <c r="BW3393" s="215">
        <f>S3393+Y3393-AE3393</f>
        <v>0</v>
      </c>
      <c r="BX3393" s="216">
        <v>0</v>
      </c>
      <c r="BY3393" s="216">
        <v>0</v>
      </c>
      <c r="BZ3393" s="215">
        <f>BV3393-BX3393</f>
        <v>0</v>
      </c>
      <c r="CA3393" s="217">
        <f>BW3393-BY3393</f>
        <v>0</v>
      </c>
    </row>
    <row r="3394" spans="2:79" ht="31.5" hidden="1">
      <c r="B3394" s="197">
        <v>2015</v>
      </c>
      <c r="C3394" s="198">
        <v>8320</v>
      </c>
      <c r="D3394" s="197">
        <v>13</v>
      </c>
      <c r="E3394" s="197">
        <v>3000</v>
      </c>
      <c r="F3394" s="197">
        <v>3300</v>
      </c>
      <c r="G3394" s="197">
        <v>336</v>
      </c>
      <c r="H3394" s="197"/>
      <c r="I3394" s="199" t="s">
        <v>718</v>
      </c>
      <c r="J3394" s="200">
        <f>+J3395</f>
        <v>0</v>
      </c>
      <c r="K3394" s="200">
        <f>+K3395</f>
        <v>0</v>
      </c>
      <c r="L3394" s="200">
        <f>+J3394+K3394</f>
        <v>0</v>
      </c>
      <c r="M3394" s="200">
        <f>+M3395</f>
        <v>0</v>
      </c>
      <c r="N3394" s="200">
        <f>+N3395</f>
        <v>0</v>
      </c>
      <c r="O3394" s="200">
        <f>+M3394+N3394</f>
        <v>0</v>
      </c>
      <c r="P3394" s="200">
        <f>+L3394+O3394</f>
        <v>0</v>
      </c>
      <c r="Q3394" s="200"/>
      <c r="R3394" s="309"/>
      <c r="S3394" s="309"/>
      <c r="T3394" s="200">
        <f>+T3395</f>
        <v>0</v>
      </c>
      <c r="U3394" s="200">
        <f>+U3395</f>
        <v>0</v>
      </c>
      <c r="V3394" s="200">
        <f>+V3395</f>
        <v>0</v>
      </c>
      <c r="W3394" s="200">
        <f>+W3395</f>
        <v>0</v>
      </c>
      <c r="X3394" s="202"/>
      <c r="Y3394" s="202"/>
      <c r="Z3394" s="200">
        <f>+Z3395</f>
        <v>0</v>
      </c>
      <c r="AA3394" s="200">
        <f>+AA3395</f>
        <v>0</v>
      </c>
      <c r="AB3394" s="200">
        <f>+AB3395</f>
        <v>0</v>
      </c>
      <c r="AC3394" s="200">
        <f>+AC3395</f>
        <v>0</v>
      </c>
      <c r="AD3394" s="202"/>
      <c r="AE3394" s="202"/>
      <c r="AF3394" s="200">
        <f>+AF3395</f>
        <v>0</v>
      </c>
      <c r="AG3394" s="200">
        <f>+AG3395</f>
        <v>0</v>
      </c>
      <c r="AH3394" s="200">
        <f>+AF3394+AG3394</f>
        <v>0</v>
      </c>
      <c r="AI3394" s="200">
        <f>+AI3395</f>
        <v>0</v>
      </c>
      <c r="AJ3394" s="200">
        <f>+AJ3395</f>
        <v>0</v>
      </c>
      <c r="AK3394" s="200">
        <f>+AI3394+AJ3394</f>
        <v>0</v>
      </c>
      <c r="AL3394" s="200">
        <f>+AH3394+AK3394</f>
        <v>0</v>
      </c>
      <c r="AM3394" s="200">
        <f>+AM3395</f>
        <v>0</v>
      </c>
      <c r="AN3394" s="200">
        <f>+AN3395</f>
        <v>0</v>
      </c>
      <c r="AO3394" s="200">
        <f>+AM3394+AN3394</f>
        <v>0</v>
      </c>
      <c r="AP3394" s="200">
        <f>+AP3395</f>
        <v>0</v>
      </c>
      <c r="AQ3394" s="200">
        <f>+AQ3395</f>
        <v>0</v>
      </c>
      <c r="AR3394" s="200">
        <f>+AP3394+AQ3394</f>
        <v>0</v>
      </c>
      <c r="AS3394" s="200">
        <f>+AO3394+AR3394</f>
        <v>0</v>
      </c>
      <c r="AT3394" s="200">
        <f>+AT3395</f>
        <v>0</v>
      </c>
      <c r="AU3394" s="200">
        <f>+AU3395</f>
        <v>0</v>
      </c>
      <c r="AV3394" s="200">
        <f>+AT3394+AU3394</f>
        <v>0</v>
      </c>
      <c r="AW3394" s="200">
        <f>+AW3395</f>
        <v>0</v>
      </c>
      <c r="AX3394" s="200">
        <f>+AX3395</f>
        <v>0</v>
      </c>
      <c r="AY3394" s="200">
        <f>+AW3394+AX3394</f>
        <v>0</v>
      </c>
      <c r="AZ3394" s="200">
        <f>+AV3394+AY3394</f>
        <v>0</v>
      </c>
      <c r="BA3394" s="200">
        <f>+BA3395</f>
        <v>0</v>
      </c>
      <c r="BB3394" s="200">
        <f>+BB3395</f>
        <v>0</v>
      </c>
      <c r="BC3394" s="200">
        <f>+BA3394+BB3394</f>
        <v>0</v>
      </c>
      <c r="BD3394" s="200">
        <f>+BD3395</f>
        <v>0</v>
      </c>
      <c r="BE3394" s="200">
        <f>+BE3395</f>
        <v>0</v>
      </c>
      <c r="BF3394" s="200">
        <f>+BD3394+BE3394</f>
        <v>0</v>
      </c>
      <c r="BG3394" s="200">
        <f>+BC3394+BF3394</f>
        <v>0</v>
      </c>
      <c r="BH3394" s="200">
        <f>+BH3395</f>
        <v>0</v>
      </c>
      <c r="BI3394" s="200">
        <f>+BI3395</f>
        <v>0</v>
      </c>
      <c r="BJ3394" s="200">
        <f>+BH3394+BI3394</f>
        <v>0</v>
      </c>
      <c r="BK3394" s="200">
        <f>+BK3395</f>
        <v>0</v>
      </c>
      <c r="BL3394" s="200">
        <f>+BL3395</f>
        <v>0</v>
      </c>
      <c r="BM3394" s="200">
        <f>+BK3394+BL3394</f>
        <v>0</v>
      </c>
      <c r="BN3394" s="200">
        <f>+BJ3394+BM3394</f>
        <v>0</v>
      </c>
      <c r="BO3394" s="200">
        <f>+BO3395</f>
        <v>0</v>
      </c>
      <c r="BP3394" s="200">
        <f>+BP3395</f>
        <v>0</v>
      </c>
      <c r="BQ3394" s="200">
        <f>+BO3394+BP3394</f>
        <v>0</v>
      </c>
      <c r="BR3394" s="200">
        <f>+BR3395</f>
        <v>0</v>
      </c>
      <c r="BS3394" s="200">
        <f>+BS3395</f>
        <v>0</v>
      </c>
      <c r="BT3394" s="200">
        <f>+BR3394+BS3394</f>
        <v>0</v>
      </c>
      <c r="BU3394" s="200">
        <f>+BQ3394+BT3394</f>
        <v>0</v>
      </c>
      <c r="BV3394" s="203"/>
      <c r="BW3394" s="203"/>
      <c r="BX3394" s="204"/>
      <c r="BY3394" s="204"/>
      <c r="BZ3394" s="203"/>
      <c r="CA3394" s="205"/>
    </row>
    <row r="3395" spans="2:79" ht="102" hidden="1" customHeight="1">
      <c r="B3395" s="218">
        <v>2015</v>
      </c>
      <c r="C3395" s="219">
        <v>8320</v>
      </c>
      <c r="D3395" s="218">
        <v>13</v>
      </c>
      <c r="E3395" s="218">
        <v>3000</v>
      </c>
      <c r="F3395" s="218">
        <v>3300</v>
      </c>
      <c r="G3395" s="218">
        <v>336</v>
      </c>
      <c r="H3395" s="218">
        <v>1</v>
      </c>
      <c r="I3395" s="220" t="s">
        <v>717</v>
      </c>
      <c r="J3395" s="209">
        <v>0</v>
      </c>
      <c r="K3395" s="209">
        <v>0</v>
      </c>
      <c r="L3395" s="210">
        <f>+J3395+K3395</f>
        <v>0</v>
      </c>
      <c r="M3395" s="209">
        <v>0</v>
      </c>
      <c r="N3395" s="209">
        <v>0</v>
      </c>
      <c r="O3395" s="210">
        <f>+M3395+N3395</f>
        <v>0</v>
      </c>
      <c r="P3395" s="210">
        <f>+L3395+O3395</f>
        <v>0</v>
      </c>
      <c r="Q3395" s="221" t="s">
        <v>358</v>
      </c>
      <c r="R3395" s="307"/>
      <c r="S3395" s="307"/>
      <c r="T3395" s="213">
        <v>0</v>
      </c>
      <c r="U3395" s="213">
        <v>0</v>
      </c>
      <c r="V3395" s="213">
        <v>0</v>
      </c>
      <c r="W3395" s="213">
        <v>0</v>
      </c>
      <c r="X3395" s="213"/>
      <c r="Y3395" s="213"/>
      <c r="Z3395" s="213">
        <v>0</v>
      </c>
      <c r="AA3395" s="213">
        <v>0</v>
      </c>
      <c r="AB3395" s="213">
        <v>0</v>
      </c>
      <c r="AC3395" s="213">
        <v>0</v>
      </c>
      <c r="AD3395" s="214"/>
      <c r="AE3395" s="214"/>
      <c r="AF3395" s="209">
        <f>J3395+T3395-Z3395</f>
        <v>0</v>
      </c>
      <c r="AG3395" s="209">
        <f>K3395+U3395-AA3395</f>
        <v>0</v>
      </c>
      <c r="AH3395" s="210">
        <f>+AF3395+AG3395</f>
        <v>0</v>
      </c>
      <c r="AI3395" s="209">
        <f>M3395+V3395-AB3395</f>
        <v>0</v>
      </c>
      <c r="AJ3395" s="209">
        <f>N3395+W3395-AC3395</f>
        <v>0</v>
      </c>
      <c r="AK3395" s="210">
        <f>+AI3395+AJ3395</f>
        <v>0</v>
      </c>
      <c r="AL3395" s="210">
        <f>+AH3395+AK3395</f>
        <v>0</v>
      </c>
      <c r="AM3395" s="213">
        <v>0</v>
      </c>
      <c r="AN3395" s="213">
        <v>0</v>
      </c>
      <c r="AO3395" s="210">
        <f>+AM3395+AN3395</f>
        <v>0</v>
      </c>
      <c r="AP3395" s="213">
        <v>0</v>
      </c>
      <c r="AQ3395" s="213">
        <v>0</v>
      </c>
      <c r="AR3395" s="210">
        <f>+AP3395+AQ3395</f>
        <v>0</v>
      </c>
      <c r="AS3395" s="210">
        <f>+AO3395+AR3395</f>
        <v>0</v>
      </c>
      <c r="AT3395" s="213">
        <v>0</v>
      </c>
      <c r="AU3395" s="213">
        <v>0</v>
      </c>
      <c r="AV3395" s="210">
        <f>+AT3395+AU3395</f>
        <v>0</v>
      </c>
      <c r="AW3395" s="213">
        <v>0</v>
      </c>
      <c r="AX3395" s="213">
        <v>0</v>
      </c>
      <c r="AY3395" s="210">
        <f>+AW3395+AX3395</f>
        <v>0</v>
      </c>
      <c r="AZ3395" s="210">
        <f>+AV3395+AY3395</f>
        <v>0</v>
      </c>
      <c r="BA3395" s="213">
        <v>0</v>
      </c>
      <c r="BB3395" s="213">
        <v>0</v>
      </c>
      <c r="BC3395" s="210">
        <f>+BA3395+BB3395</f>
        <v>0</v>
      </c>
      <c r="BD3395" s="213">
        <v>0</v>
      </c>
      <c r="BE3395" s="213">
        <v>0</v>
      </c>
      <c r="BF3395" s="210">
        <f>+BD3395+BE3395</f>
        <v>0</v>
      </c>
      <c r="BG3395" s="210">
        <f>+BC3395+BF3395</f>
        <v>0</v>
      </c>
      <c r="BH3395" s="213">
        <v>0</v>
      </c>
      <c r="BI3395" s="213">
        <v>0</v>
      </c>
      <c r="BJ3395" s="210">
        <f>+BH3395+BI3395</f>
        <v>0</v>
      </c>
      <c r="BK3395" s="213">
        <v>0</v>
      </c>
      <c r="BL3395" s="213">
        <v>0</v>
      </c>
      <c r="BM3395" s="210">
        <f>+BK3395+BL3395</f>
        <v>0</v>
      </c>
      <c r="BN3395" s="210">
        <f>+BJ3395+BM3395</f>
        <v>0</v>
      </c>
      <c r="BO3395" s="209">
        <f>AF3395-AM3395-AT3395-BA3395-BH3395</f>
        <v>0</v>
      </c>
      <c r="BP3395" s="209">
        <f>AG3395-AN3395-AU3395-BB3395-BI3395</f>
        <v>0</v>
      </c>
      <c r="BQ3395" s="210">
        <f>+BO3395+BP3395</f>
        <v>0</v>
      </c>
      <c r="BR3395" s="209">
        <f>AI3395-AP3395-AW3395-BD3395-BK3395</f>
        <v>0</v>
      </c>
      <c r="BS3395" s="209">
        <f>AJ3395-AQ3395-AX3395-BE3395-BL3395</f>
        <v>0</v>
      </c>
      <c r="BT3395" s="210">
        <f>+BR3395+BS3395</f>
        <v>0</v>
      </c>
      <c r="BU3395" s="210">
        <f>+BQ3395+BT3395</f>
        <v>0</v>
      </c>
      <c r="BV3395" s="215">
        <f>R3395+X3395-AD3395</f>
        <v>0</v>
      </c>
      <c r="BW3395" s="215">
        <f>S3395+Y3395-AE3395</f>
        <v>0</v>
      </c>
      <c r="BX3395" s="216">
        <v>0</v>
      </c>
      <c r="BY3395" s="216">
        <v>0</v>
      </c>
      <c r="BZ3395" s="215">
        <f>BV3395-BX3395</f>
        <v>0</v>
      </c>
      <c r="CA3395" s="217">
        <f>BW3395-BY3395</f>
        <v>0</v>
      </c>
    </row>
    <row r="3396" spans="2:79" ht="66.75" customHeight="1">
      <c r="B3396" s="188">
        <v>2015</v>
      </c>
      <c r="C3396" s="189">
        <v>8320</v>
      </c>
      <c r="D3396" s="188">
        <v>13</v>
      </c>
      <c r="E3396" s="188">
        <v>3000</v>
      </c>
      <c r="F3396" s="188">
        <v>3500</v>
      </c>
      <c r="G3396" s="188"/>
      <c r="H3396" s="188"/>
      <c r="I3396" s="190" t="s">
        <v>500</v>
      </c>
      <c r="J3396" s="191">
        <f>+J3397+J3399+J3401+J3403</f>
        <v>0</v>
      </c>
      <c r="K3396" s="191">
        <f>+K3397+K3399+K3401+K3403</f>
        <v>0</v>
      </c>
      <c r="L3396" s="191">
        <f>+J3396+K3396</f>
        <v>0</v>
      </c>
      <c r="M3396" s="191">
        <f>+M3397+M3399+M3401+M3403</f>
        <v>1000000</v>
      </c>
      <c r="N3396" s="191">
        <f>+N3397+N3399+N3401+N3403</f>
        <v>0</v>
      </c>
      <c r="O3396" s="191">
        <f>+M3396+N3396</f>
        <v>1000000</v>
      </c>
      <c r="P3396" s="191">
        <f>+L3396+O3396</f>
        <v>1000000</v>
      </c>
      <c r="Q3396" s="191"/>
      <c r="R3396" s="308"/>
      <c r="S3396" s="308"/>
      <c r="T3396" s="191">
        <f>+T3397+T3399+T3401+T3403</f>
        <v>0</v>
      </c>
      <c r="U3396" s="191">
        <f>+U3397+U3399+U3401+U3403</f>
        <v>0</v>
      </c>
      <c r="V3396" s="191">
        <f>+V3397+V3399+V3401+V3403</f>
        <v>0</v>
      </c>
      <c r="W3396" s="191">
        <f>+W3397+W3399+W3401+W3403</f>
        <v>0</v>
      </c>
      <c r="X3396" s="193"/>
      <c r="Y3396" s="193"/>
      <c r="Z3396" s="191">
        <f>+Z3397+Z3399+Z3401+Z3403</f>
        <v>0</v>
      </c>
      <c r="AA3396" s="191">
        <f>+AA3397+AA3399+AA3401+AA3403</f>
        <v>0</v>
      </c>
      <c r="AB3396" s="191">
        <f>+AB3397+AB3399+AB3401+AB3403</f>
        <v>0</v>
      </c>
      <c r="AC3396" s="191">
        <f>+AC3397+AC3399+AC3401+AC3403</f>
        <v>0</v>
      </c>
      <c r="AD3396" s="193"/>
      <c r="AE3396" s="193"/>
      <c r="AF3396" s="191">
        <f>+AF3397+AF3399+AF3401+AF3403</f>
        <v>0</v>
      </c>
      <c r="AG3396" s="191">
        <f>+AG3397+AG3399+AG3401+AG3403</f>
        <v>0</v>
      </c>
      <c r="AH3396" s="191">
        <f>+AF3396+AG3396</f>
        <v>0</v>
      </c>
      <c r="AI3396" s="191">
        <f>+AI3397+AI3399+AI3401+AI3403</f>
        <v>1000000</v>
      </c>
      <c r="AJ3396" s="191">
        <f>+AJ3397+AJ3399+AJ3401+AJ3403</f>
        <v>0</v>
      </c>
      <c r="AK3396" s="191">
        <f>+AI3396+AJ3396</f>
        <v>1000000</v>
      </c>
      <c r="AL3396" s="191">
        <f>+AH3396+AK3396</f>
        <v>1000000</v>
      </c>
      <c r="AM3396" s="191">
        <f>+AM3397+AM3399+AM3401+AM3403</f>
        <v>0</v>
      </c>
      <c r="AN3396" s="191">
        <f>+AN3397+AN3399+AN3401+AN3403</f>
        <v>0</v>
      </c>
      <c r="AO3396" s="191">
        <f>+AM3396+AN3396</f>
        <v>0</v>
      </c>
      <c r="AP3396" s="191">
        <f>+AP3397+AP3399+AP3401+AP3403</f>
        <v>0</v>
      </c>
      <c r="AQ3396" s="191">
        <f>+AQ3397+AQ3399+AQ3401+AQ3403</f>
        <v>0</v>
      </c>
      <c r="AR3396" s="191">
        <f>+AP3396+AQ3396</f>
        <v>0</v>
      </c>
      <c r="AS3396" s="191">
        <f>+AO3396+AR3396</f>
        <v>0</v>
      </c>
      <c r="AT3396" s="191">
        <f>+AT3397+AT3399+AT3401+AT3403</f>
        <v>0</v>
      </c>
      <c r="AU3396" s="191">
        <f>+AU3397+AU3399+AU3401+AU3403</f>
        <v>0</v>
      </c>
      <c r="AV3396" s="191">
        <f>+AT3396+AU3396</f>
        <v>0</v>
      </c>
      <c r="AW3396" s="191">
        <f>+AW3397+AW3399+AW3401+AW3403</f>
        <v>1000000</v>
      </c>
      <c r="AX3396" s="191">
        <f>+AX3397+AX3399+AX3401+AX3403</f>
        <v>0</v>
      </c>
      <c r="AY3396" s="191">
        <f>+AW3396+AX3396</f>
        <v>1000000</v>
      </c>
      <c r="AZ3396" s="191">
        <f>+AV3396+AY3396</f>
        <v>1000000</v>
      </c>
      <c r="BA3396" s="191">
        <f>+BA3397+BA3399+BA3401+BA3403</f>
        <v>0</v>
      </c>
      <c r="BB3396" s="191">
        <f>+BB3397+BB3399+BB3401+BB3403</f>
        <v>0</v>
      </c>
      <c r="BC3396" s="191">
        <f>+BA3396+BB3396</f>
        <v>0</v>
      </c>
      <c r="BD3396" s="191">
        <f>+BD3397+BD3399+BD3401+BD3403</f>
        <v>0</v>
      </c>
      <c r="BE3396" s="191">
        <f>+BE3397+BE3399+BE3401+BE3403</f>
        <v>0</v>
      </c>
      <c r="BF3396" s="191">
        <f>+BD3396+BE3396</f>
        <v>0</v>
      </c>
      <c r="BG3396" s="191">
        <f>+BC3396+BF3396</f>
        <v>0</v>
      </c>
      <c r="BH3396" s="191">
        <f>+BH3397+BH3399+BH3401+BH3403</f>
        <v>0</v>
      </c>
      <c r="BI3396" s="191">
        <f>+BI3397+BI3399+BI3401+BI3403</f>
        <v>0</v>
      </c>
      <c r="BJ3396" s="191">
        <f>+BH3396+BI3396</f>
        <v>0</v>
      </c>
      <c r="BK3396" s="191">
        <f>+BK3397+BK3399+BK3401+BK3403</f>
        <v>0</v>
      </c>
      <c r="BL3396" s="191">
        <f>+BL3397+BL3399+BL3401+BL3403</f>
        <v>0</v>
      </c>
      <c r="BM3396" s="191">
        <f>+BK3396+BL3396</f>
        <v>0</v>
      </c>
      <c r="BN3396" s="191">
        <f>+BJ3396+BM3396</f>
        <v>0</v>
      </c>
      <c r="BO3396" s="191">
        <f>+BO3397+BO3399+BO3401+BO3403</f>
        <v>0</v>
      </c>
      <c r="BP3396" s="191">
        <f>+BP3397+BP3399+BP3401+BP3403</f>
        <v>0</v>
      </c>
      <c r="BQ3396" s="191">
        <f>+BO3396+BP3396</f>
        <v>0</v>
      </c>
      <c r="BR3396" s="191">
        <f>+BR3397+BR3399+BR3401+BR3403</f>
        <v>0</v>
      </c>
      <c r="BS3396" s="191">
        <f>+BS3397+BS3399+BS3401+BS3403</f>
        <v>0</v>
      </c>
      <c r="BT3396" s="191">
        <f>+BR3396+BS3396</f>
        <v>0</v>
      </c>
      <c r="BU3396" s="191">
        <f>+BQ3396+BT3396</f>
        <v>0</v>
      </c>
      <c r="BV3396" s="194"/>
      <c r="BW3396" s="194"/>
      <c r="BX3396" s="195"/>
      <c r="BY3396" s="195"/>
      <c r="BZ3396" s="194"/>
      <c r="CA3396" s="196"/>
    </row>
    <row r="3397" spans="2:79" hidden="1">
      <c r="B3397" s="197">
        <v>2015</v>
      </c>
      <c r="C3397" s="198">
        <v>8320</v>
      </c>
      <c r="D3397" s="197">
        <v>13</v>
      </c>
      <c r="E3397" s="197">
        <v>3000</v>
      </c>
      <c r="F3397" s="197">
        <v>3500</v>
      </c>
      <c r="G3397" s="197">
        <v>351</v>
      </c>
      <c r="H3397" s="197"/>
      <c r="I3397" s="199" t="s">
        <v>364</v>
      </c>
      <c r="J3397" s="200">
        <f>+J3398</f>
        <v>0</v>
      </c>
      <c r="K3397" s="200">
        <f>+K3398</f>
        <v>0</v>
      </c>
      <c r="L3397" s="200">
        <f>+J3397+K3397</f>
        <v>0</v>
      </c>
      <c r="M3397" s="200">
        <f>+M3398</f>
        <v>0</v>
      </c>
      <c r="N3397" s="200">
        <f>+N3398</f>
        <v>0</v>
      </c>
      <c r="O3397" s="200">
        <f>+M3397+N3397</f>
        <v>0</v>
      </c>
      <c r="P3397" s="200">
        <f>+L3397+O3397</f>
        <v>0</v>
      </c>
      <c r="Q3397" s="200"/>
      <c r="R3397" s="309"/>
      <c r="S3397" s="309"/>
      <c r="T3397" s="200">
        <f>+T3398</f>
        <v>0</v>
      </c>
      <c r="U3397" s="200">
        <f>+U3398</f>
        <v>0</v>
      </c>
      <c r="V3397" s="200">
        <f>+V3398</f>
        <v>0</v>
      </c>
      <c r="W3397" s="200">
        <f>+W3398</f>
        <v>0</v>
      </c>
      <c r="X3397" s="202"/>
      <c r="Y3397" s="202"/>
      <c r="Z3397" s="200">
        <f>+Z3398</f>
        <v>0</v>
      </c>
      <c r="AA3397" s="200">
        <f>+AA3398</f>
        <v>0</v>
      </c>
      <c r="AB3397" s="200">
        <f>+AB3398</f>
        <v>0</v>
      </c>
      <c r="AC3397" s="200">
        <f>+AC3398</f>
        <v>0</v>
      </c>
      <c r="AD3397" s="202"/>
      <c r="AE3397" s="202"/>
      <c r="AF3397" s="200">
        <f>+AF3398</f>
        <v>0</v>
      </c>
      <c r="AG3397" s="200">
        <f>+AG3398</f>
        <v>0</v>
      </c>
      <c r="AH3397" s="200">
        <f>+AF3397+AG3397</f>
        <v>0</v>
      </c>
      <c r="AI3397" s="200">
        <f>+AI3398</f>
        <v>0</v>
      </c>
      <c r="AJ3397" s="200">
        <f>+AJ3398</f>
        <v>0</v>
      </c>
      <c r="AK3397" s="200">
        <f>+AI3397+AJ3397</f>
        <v>0</v>
      </c>
      <c r="AL3397" s="200">
        <f>+AH3397+AK3397</f>
        <v>0</v>
      </c>
      <c r="AM3397" s="200">
        <f>+AM3398</f>
        <v>0</v>
      </c>
      <c r="AN3397" s="200">
        <f>+AN3398</f>
        <v>0</v>
      </c>
      <c r="AO3397" s="200">
        <f>+AM3397+AN3397</f>
        <v>0</v>
      </c>
      <c r="AP3397" s="200">
        <f>+AP3398</f>
        <v>0</v>
      </c>
      <c r="AQ3397" s="200">
        <f>+AQ3398</f>
        <v>0</v>
      </c>
      <c r="AR3397" s="200">
        <f>+AP3397+AQ3397</f>
        <v>0</v>
      </c>
      <c r="AS3397" s="200">
        <f>+AO3397+AR3397</f>
        <v>0</v>
      </c>
      <c r="AT3397" s="200">
        <f>+AT3398</f>
        <v>0</v>
      </c>
      <c r="AU3397" s="200">
        <f>+AU3398</f>
        <v>0</v>
      </c>
      <c r="AV3397" s="200">
        <f>+AT3397+AU3397</f>
        <v>0</v>
      </c>
      <c r="AW3397" s="200">
        <f>+AW3398</f>
        <v>0</v>
      </c>
      <c r="AX3397" s="200">
        <f>+AX3398</f>
        <v>0</v>
      </c>
      <c r="AY3397" s="200">
        <f>+AW3397+AX3397</f>
        <v>0</v>
      </c>
      <c r="AZ3397" s="200">
        <f>+AV3397+AY3397</f>
        <v>0</v>
      </c>
      <c r="BA3397" s="200">
        <f>+BA3398</f>
        <v>0</v>
      </c>
      <c r="BB3397" s="200">
        <f>+BB3398</f>
        <v>0</v>
      </c>
      <c r="BC3397" s="200">
        <f>+BA3397+BB3397</f>
        <v>0</v>
      </c>
      <c r="BD3397" s="200">
        <f>+BD3398</f>
        <v>0</v>
      </c>
      <c r="BE3397" s="200">
        <f>+BE3398</f>
        <v>0</v>
      </c>
      <c r="BF3397" s="200">
        <f>+BD3397+BE3397</f>
        <v>0</v>
      </c>
      <c r="BG3397" s="200">
        <f>+BC3397+BF3397</f>
        <v>0</v>
      </c>
      <c r="BH3397" s="200">
        <f>+BH3398</f>
        <v>0</v>
      </c>
      <c r="BI3397" s="200">
        <f>+BI3398</f>
        <v>0</v>
      </c>
      <c r="BJ3397" s="200">
        <f>+BH3397+BI3397</f>
        <v>0</v>
      </c>
      <c r="BK3397" s="200">
        <f>+BK3398</f>
        <v>0</v>
      </c>
      <c r="BL3397" s="200">
        <f>+BL3398</f>
        <v>0</v>
      </c>
      <c r="BM3397" s="200">
        <f>+BK3397+BL3397</f>
        <v>0</v>
      </c>
      <c r="BN3397" s="200">
        <f>+BJ3397+BM3397</f>
        <v>0</v>
      </c>
      <c r="BO3397" s="200">
        <f>+BO3398</f>
        <v>0</v>
      </c>
      <c r="BP3397" s="200">
        <f>+BP3398</f>
        <v>0</v>
      </c>
      <c r="BQ3397" s="200">
        <f>+BO3397+BP3397</f>
        <v>0</v>
      </c>
      <c r="BR3397" s="200">
        <f>+BR3398</f>
        <v>0</v>
      </c>
      <c r="BS3397" s="200">
        <f>+BS3398</f>
        <v>0</v>
      </c>
      <c r="BT3397" s="200">
        <f>+BR3397+BS3397</f>
        <v>0</v>
      </c>
      <c r="BU3397" s="200">
        <f>+BQ3397+BT3397</f>
        <v>0</v>
      </c>
      <c r="BV3397" s="203"/>
      <c r="BW3397" s="203"/>
      <c r="BX3397" s="204"/>
      <c r="BY3397" s="204"/>
      <c r="BZ3397" s="203"/>
      <c r="CA3397" s="205"/>
    </row>
    <row r="3398" spans="2:79" ht="66" hidden="1" customHeight="1">
      <c r="B3398" s="218">
        <v>2015</v>
      </c>
      <c r="C3398" s="219">
        <v>8320</v>
      </c>
      <c r="D3398" s="218">
        <v>13</v>
      </c>
      <c r="E3398" s="218">
        <v>3000</v>
      </c>
      <c r="F3398" s="218">
        <v>3500</v>
      </c>
      <c r="G3398" s="218">
        <v>351</v>
      </c>
      <c r="H3398" s="218">
        <v>1</v>
      </c>
      <c r="I3398" s="220" t="s">
        <v>716</v>
      </c>
      <c r="J3398" s="209">
        <v>0</v>
      </c>
      <c r="K3398" s="209">
        <v>0</v>
      </c>
      <c r="L3398" s="210">
        <f>+J3398+K3398</f>
        <v>0</v>
      </c>
      <c r="M3398" s="209">
        <v>0</v>
      </c>
      <c r="N3398" s="209">
        <v>0</v>
      </c>
      <c r="O3398" s="210">
        <f>+M3398+N3398</f>
        <v>0</v>
      </c>
      <c r="P3398" s="210">
        <f>+L3398+O3398</f>
        <v>0</v>
      </c>
      <c r="Q3398" s="221" t="s">
        <v>358</v>
      </c>
      <c r="R3398" s="307"/>
      <c r="S3398" s="307"/>
      <c r="T3398" s="213">
        <v>0</v>
      </c>
      <c r="U3398" s="213">
        <v>0</v>
      </c>
      <c r="V3398" s="213">
        <v>0</v>
      </c>
      <c r="W3398" s="213">
        <v>0</v>
      </c>
      <c r="X3398" s="213"/>
      <c r="Y3398" s="213"/>
      <c r="Z3398" s="213">
        <v>0</v>
      </c>
      <c r="AA3398" s="213">
        <v>0</v>
      </c>
      <c r="AB3398" s="213">
        <v>0</v>
      </c>
      <c r="AC3398" s="213">
        <v>0</v>
      </c>
      <c r="AD3398" s="214"/>
      <c r="AE3398" s="214"/>
      <c r="AF3398" s="209">
        <f>J3398+T3398-Z3398</f>
        <v>0</v>
      </c>
      <c r="AG3398" s="209">
        <f>K3398+U3398-AA3398</f>
        <v>0</v>
      </c>
      <c r="AH3398" s="210">
        <f>+AF3398+AG3398</f>
        <v>0</v>
      </c>
      <c r="AI3398" s="209">
        <f>M3398+V3398-AB3398</f>
        <v>0</v>
      </c>
      <c r="AJ3398" s="209">
        <f>N3398+W3398-AC3398</f>
        <v>0</v>
      </c>
      <c r="AK3398" s="210">
        <f>+AI3398+AJ3398</f>
        <v>0</v>
      </c>
      <c r="AL3398" s="210">
        <f>+AH3398+AK3398</f>
        <v>0</v>
      </c>
      <c r="AM3398" s="213">
        <v>0</v>
      </c>
      <c r="AN3398" s="213">
        <v>0</v>
      </c>
      <c r="AO3398" s="210">
        <f>+AM3398+AN3398</f>
        <v>0</v>
      </c>
      <c r="AP3398" s="213">
        <v>0</v>
      </c>
      <c r="AQ3398" s="213">
        <v>0</v>
      </c>
      <c r="AR3398" s="210">
        <f>+AP3398+AQ3398</f>
        <v>0</v>
      </c>
      <c r="AS3398" s="210">
        <f>+AO3398+AR3398</f>
        <v>0</v>
      </c>
      <c r="AT3398" s="213">
        <v>0</v>
      </c>
      <c r="AU3398" s="213">
        <v>0</v>
      </c>
      <c r="AV3398" s="210">
        <f>+AT3398+AU3398</f>
        <v>0</v>
      </c>
      <c r="AW3398" s="213">
        <v>0</v>
      </c>
      <c r="AX3398" s="213">
        <v>0</v>
      </c>
      <c r="AY3398" s="210">
        <f>+AW3398+AX3398</f>
        <v>0</v>
      </c>
      <c r="AZ3398" s="210">
        <f>+AV3398+AY3398</f>
        <v>0</v>
      </c>
      <c r="BA3398" s="213">
        <v>0</v>
      </c>
      <c r="BB3398" s="213">
        <v>0</v>
      </c>
      <c r="BC3398" s="210">
        <f>+BA3398+BB3398</f>
        <v>0</v>
      </c>
      <c r="BD3398" s="213">
        <v>0</v>
      </c>
      <c r="BE3398" s="213">
        <v>0</v>
      </c>
      <c r="BF3398" s="210">
        <f>+BD3398+BE3398</f>
        <v>0</v>
      </c>
      <c r="BG3398" s="210">
        <f>+BC3398+BF3398</f>
        <v>0</v>
      </c>
      <c r="BH3398" s="213">
        <v>0</v>
      </c>
      <c r="BI3398" s="213">
        <v>0</v>
      </c>
      <c r="BJ3398" s="210">
        <f>+BH3398+BI3398</f>
        <v>0</v>
      </c>
      <c r="BK3398" s="213">
        <v>0</v>
      </c>
      <c r="BL3398" s="213">
        <v>0</v>
      </c>
      <c r="BM3398" s="210">
        <f>+BK3398+BL3398</f>
        <v>0</v>
      </c>
      <c r="BN3398" s="210">
        <f>+BJ3398+BM3398</f>
        <v>0</v>
      </c>
      <c r="BO3398" s="209">
        <f>AF3398-AM3398-AT3398-BA3398-BH3398</f>
        <v>0</v>
      </c>
      <c r="BP3398" s="209">
        <f>AG3398-AN3398-AU3398-BB3398-BI3398</f>
        <v>0</v>
      </c>
      <c r="BQ3398" s="210">
        <f>+BO3398+BP3398</f>
        <v>0</v>
      </c>
      <c r="BR3398" s="209">
        <f>AI3398-AP3398-AW3398-BD3398-BK3398</f>
        <v>0</v>
      </c>
      <c r="BS3398" s="209">
        <f>AJ3398-AQ3398-AX3398-BE3398-BL3398</f>
        <v>0</v>
      </c>
      <c r="BT3398" s="210">
        <f>+BR3398+BS3398</f>
        <v>0</v>
      </c>
      <c r="BU3398" s="210">
        <f>+BQ3398+BT3398</f>
        <v>0</v>
      </c>
      <c r="BV3398" s="215">
        <f>R3398+X3398-AD3398</f>
        <v>0</v>
      </c>
      <c r="BW3398" s="215">
        <f>S3398+Y3398-AE3398</f>
        <v>0</v>
      </c>
      <c r="BX3398" s="216">
        <v>0</v>
      </c>
      <c r="BY3398" s="216">
        <v>0</v>
      </c>
      <c r="BZ3398" s="215">
        <f>BV3398-BX3398</f>
        <v>0</v>
      </c>
      <c r="CA3398" s="217">
        <f>BW3398-BY3398</f>
        <v>0</v>
      </c>
    </row>
    <row r="3399" spans="2:79" ht="82.5" customHeight="1">
      <c r="B3399" s="197">
        <v>2015</v>
      </c>
      <c r="C3399" s="198">
        <v>8320</v>
      </c>
      <c r="D3399" s="197">
        <v>13</v>
      </c>
      <c r="E3399" s="197">
        <v>3000</v>
      </c>
      <c r="F3399" s="197">
        <v>3500</v>
      </c>
      <c r="G3399" s="197">
        <v>353</v>
      </c>
      <c r="H3399" s="197"/>
      <c r="I3399" s="199" t="s">
        <v>362</v>
      </c>
      <c r="J3399" s="200">
        <f>+J3400</f>
        <v>0</v>
      </c>
      <c r="K3399" s="200">
        <f>+K3400</f>
        <v>0</v>
      </c>
      <c r="L3399" s="200">
        <f>+J3399+K3399</f>
        <v>0</v>
      </c>
      <c r="M3399" s="200">
        <f>+M3400</f>
        <v>1000000</v>
      </c>
      <c r="N3399" s="200">
        <f>+N3400</f>
        <v>0</v>
      </c>
      <c r="O3399" s="200">
        <f>+M3399+N3399</f>
        <v>1000000</v>
      </c>
      <c r="P3399" s="200">
        <f>+L3399+O3399</f>
        <v>1000000</v>
      </c>
      <c r="Q3399" s="200"/>
      <c r="R3399" s="309"/>
      <c r="S3399" s="309"/>
      <c r="T3399" s="200">
        <f>+T3400</f>
        <v>0</v>
      </c>
      <c r="U3399" s="200">
        <f>+U3400</f>
        <v>0</v>
      </c>
      <c r="V3399" s="200">
        <f>+V3400</f>
        <v>0</v>
      </c>
      <c r="W3399" s="200">
        <f>+W3400</f>
        <v>0</v>
      </c>
      <c r="X3399" s="202"/>
      <c r="Y3399" s="202"/>
      <c r="Z3399" s="200">
        <f>+Z3400</f>
        <v>0</v>
      </c>
      <c r="AA3399" s="200">
        <f>+AA3400</f>
        <v>0</v>
      </c>
      <c r="AB3399" s="200">
        <f>+AB3400</f>
        <v>0</v>
      </c>
      <c r="AC3399" s="200">
        <f>+AC3400</f>
        <v>0</v>
      </c>
      <c r="AD3399" s="202"/>
      <c r="AE3399" s="202"/>
      <c r="AF3399" s="200">
        <f>+AF3400</f>
        <v>0</v>
      </c>
      <c r="AG3399" s="200">
        <f>+AG3400</f>
        <v>0</v>
      </c>
      <c r="AH3399" s="200">
        <f>+AF3399+AG3399</f>
        <v>0</v>
      </c>
      <c r="AI3399" s="200">
        <f>+AI3400</f>
        <v>1000000</v>
      </c>
      <c r="AJ3399" s="200">
        <f>+AJ3400</f>
        <v>0</v>
      </c>
      <c r="AK3399" s="200">
        <f>+AI3399+AJ3399</f>
        <v>1000000</v>
      </c>
      <c r="AL3399" s="200">
        <f>+AH3399+AK3399</f>
        <v>1000000</v>
      </c>
      <c r="AM3399" s="200">
        <f>+AM3400</f>
        <v>0</v>
      </c>
      <c r="AN3399" s="200">
        <f>+AN3400</f>
        <v>0</v>
      </c>
      <c r="AO3399" s="200">
        <f>+AM3399+AN3399</f>
        <v>0</v>
      </c>
      <c r="AP3399" s="200">
        <f>+AP3400</f>
        <v>0</v>
      </c>
      <c r="AQ3399" s="200">
        <f>+AQ3400</f>
        <v>0</v>
      </c>
      <c r="AR3399" s="200">
        <f>+AP3399+AQ3399</f>
        <v>0</v>
      </c>
      <c r="AS3399" s="200">
        <f>+AO3399+AR3399</f>
        <v>0</v>
      </c>
      <c r="AT3399" s="200">
        <f>+AT3400</f>
        <v>0</v>
      </c>
      <c r="AU3399" s="200">
        <f>+AU3400</f>
        <v>0</v>
      </c>
      <c r="AV3399" s="200">
        <f>+AT3399+AU3399</f>
        <v>0</v>
      </c>
      <c r="AW3399" s="200">
        <f>+AW3400</f>
        <v>1000000</v>
      </c>
      <c r="AX3399" s="200">
        <f>+AX3400</f>
        <v>0</v>
      </c>
      <c r="AY3399" s="200">
        <f>+AW3399+AX3399</f>
        <v>1000000</v>
      </c>
      <c r="AZ3399" s="200">
        <f>+AV3399+AY3399</f>
        <v>1000000</v>
      </c>
      <c r="BA3399" s="200">
        <f>+BA3400</f>
        <v>0</v>
      </c>
      <c r="BB3399" s="200">
        <f>+BB3400</f>
        <v>0</v>
      </c>
      <c r="BC3399" s="200">
        <f>+BA3399+BB3399</f>
        <v>0</v>
      </c>
      <c r="BD3399" s="200">
        <f>+BD3400</f>
        <v>0</v>
      </c>
      <c r="BE3399" s="200">
        <f>+BE3400</f>
        <v>0</v>
      </c>
      <c r="BF3399" s="200">
        <f>+BD3399+BE3399</f>
        <v>0</v>
      </c>
      <c r="BG3399" s="200">
        <f>+BC3399+BF3399</f>
        <v>0</v>
      </c>
      <c r="BH3399" s="200">
        <f>+BH3400</f>
        <v>0</v>
      </c>
      <c r="BI3399" s="200">
        <f>+BI3400</f>
        <v>0</v>
      </c>
      <c r="BJ3399" s="200">
        <f>+BH3399+BI3399</f>
        <v>0</v>
      </c>
      <c r="BK3399" s="200">
        <f>+BK3400</f>
        <v>0</v>
      </c>
      <c r="BL3399" s="200">
        <f>+BL3400</f>
        <v>0</v>
      </c>
      <c r="BM3399" s="200">
        <f>+BK3399+BL3399</f>
        <v>0</v>
      </c>
      <c r="BN3399" s="200">
        <f>+BJ3399+BM3399</f>
        <v>0</v>
      </c>
      <c r="BO3399" s="200">
        <f>+BO3400</f>
        <v>0</v>
      </c>
      <c r="BP3399" s="200">
        <f>+BP3400</f>
        <v>0</v>
      </c>
      <c r="BQ3399" s="200">
        <f>+BO3399+BP3399</f>
        <v>0</v>
      </c>
      <c r="BR3399" s="200">
        <f>+BR3400</f>
        <v>0</v>
      </c>
      <c r="BS3399" s="200">
        <f>+BS3400</f>
        <v>0</v>
      </c>
      <c r="BT3399" s="200">
        <f>+BR3399+BS3399</f>
        <v>0</v>
      </c>
      <c r="BU3399" s="200">
        <f>+BQ3399+BT3399</f>
        <v>0</v>
      </c>
      <c r="BV3399" s="203"/>
      <c r="BW3399" s="203"/>
      <c r="BX3399" s="204"/>
      <c r="BY3399" s="204"/>
      <c r="BZ3399" s="203"/>
      <c r="CA3399" s="205"/>
    </row>
    <row r="3400" spans="2:79" ht="51.75" customHeight="1">
      <c r="B3400" s="218">
        <v>2015</v>
      </c>
      <c r="C3400" s="219">
        <v>8320</v>
      </c>
      <c r="D3400" s="218">
        <v>13</v>
      </c>
      <c r="E3400" s="218">
        <v>3000</v>
      </c>
      <c r="F3400" s="218">
        <v>3500</v>
      </c>
      <c r="G3400" s="218">
        <v>353</v>
      </c>
      <c r="H3400" s="218">
        <v>1</v>
      </c>
      <c r="I3400" s="220" t="s">
        <v>361</v>
      </c>
      <c r="J3400" s="209">
        <v>0</v>
      </c>
      <c r="K3400" s="209">
        <v>0</v>
      </c>
      <c r="L3400" s="210">
        <f>+J3400+K3400</f>
        <v>0</v>
      </c>
      <c r="M3400" s="209">
        <v>1000000</v>
      </c>
      <c r="N3400" s="209">
        <v>0</v>
      </c>
      <c r="O3400" s="210">
        <f>+M3400+N3400</f>
        <v>1000000</v>
      </c>
      <c r="P3400" s="210">
        <f>+L3400+O3400</f>
        <v>1000000</v>
      </c>
      <c r="Q3400" s="221" t="s">
        <v>358</v>
      </c>
      <c r="R3400" s="307">
        <v>2</v>
      </c>
      <c r="S3400" s="307"/>
      <c r="T3400" s="213">
        <v>0</v>
      </c>
      <c r="U3400" s="213">
        <v>0</v>
      </c>
      <c r="V3400" s="213">
        <v>0</v>
      </c>
      <c r="W3400" s="213">
        <v>0</v>
      </c>
      <c r="X3400" s="213"/>
      <c r="Y3400" s="213"/>
      <c r="Z3400" s="213">
        <v>0</v>
      </c>
      <c r="AA3400" s="213">
        <v>0</v>
      </c>
      <c r="AB3400" s="213">
        <v>0</v>
      </c>
      <c r="AC3400" s="213">
        <v>0</v>
      </c>
      <c r="AD3400" s="214"/>
      <c r="AE3400" s="214"/>
      <c r="AF3400" s="209">
        <f>J3400+T3400-Z3400</f>
        <v>0</v>
      </c>
      <c r="AG3400" s="209">
        <f>K3400+U3400-AA3400</f>
        <v>0</v>
      </c>
      <c r="AH3400" s="210">
        <f>+AF3400+AG3400</f>
        <v>0</v>
      </c>
      <c r="AI3400" s="209">
        <f>M3400+V3400-AB3400</f>
        <v>1000000</v>
      </c>
      <c r="AJ3400" s="209">
        <f>N3400+W3400-AC3400</f>
        <v>0</v>
      </c>
      <c r="AK3400" s="210">
        <f>+AI3400+AJ3400</f>
        <v>1000000</v>
      </c>
      <c r="AL3400" s="210">
        <f>+AH3400+AK3400</f>
        <v>1000000</v>
      </c>
      <c r="AM3400" s="213">
        <v>0</v>
      </c>
      <c r="AN3400" s="213">
        <v>0</v>
      </c>
      <c r="AO3400" s="210">
        <f>+AM3400+AN3400</f>
        <v>0</v>
      </c>
      <c r="AP3400" s="213">
        <f>[1]REPUVE!L450</f>
        <v>0</v>
      </c>
      <c r="AQ3400" s="213">
        <v>0</v>
      </c>
      <c r="AR3400" s="210">
        <f>+AP3400+AQ3400</f>
        <v>0</v>
      </c>
      <c r="AS3400" s="210">
        <f>+AO3400+AR3400</f>
        <v>0</v>
      </c>
      <c r="AT3400" s="213">
        <v>0</v>
      </c>
      <c r="AU3400" s="213">
        <v>0</v>
      </c>
      <c r="AV3400" s="210">
        <f>+AT3400+AU3400</f>
        <v>0</v>
      </c>
      <c r="AW3400" s="213">
        <f>[1]REPUVE!L451</f>
        <v>1000000</v>
      </c>
      <c r="AX3400" s="213">
        <v>0</v>
      </c>
      <c r="AY3400" s="210">
        <f>+AW3400+AX3400</f>
        <v>1000000</v>
      </c>
      <c r="AZ3400" s="210">
        <f>+AV3400+AY3400</f>
        <v>1000000</v>
      </c>
      <c r="BA3400" s="213">
        <v>0</v>
      </c>
      <c r="BB3400" s="213">
        <v>0</v>
      </c>
      <c r="BC3400" s="210">
        <f>+BA3400+BB3400</f>
        <v>0</v>
      </c>
      <c r="BD3400" s="213">
        <f>[1]REPUVE!L452</f>
        <v>0</v>
      </c>
      <c r="BE3400" s="213">
        <v>0</v>
      </c>
      <c r="BF3400" s="210">
        <f>+BD3400+BE3400</f>
        <v>0</v>
      </c>
      <c r="BG3400" s="210">
        <f>+BC3400+BF3400</f>
        <v>0</v>
      </c>
      <c r="BH3400" s="213">
        <v>0</v>
      </c>
      <c r="BI3400" s="213">
        <v>0</v>
      </c>
      <c r="BJ3400" s="210">
        <f>+BH3400+BI3400</f>
        <v>0</v>
      </c>
      <c r="BK3400" s="213">
        <f>[1]REPUVE!L453</f>
        <v>0</v>
      </c>
      <c r="BL3400" s="213">
        <v>0</v>
      </c>
      <c r="BM3400" s="210">
        <f>+BK3400+BL3400</f>
        <v>0</v>
      </c>
      <c r="BN3400" s="210">
        <f>+BJ3400+BM3400</f>
        <v>0</v>
      </c>
      <c r="BO3400" s="209">
        <f>AF3400-AM3400-AT3400-BA3400-BH3400</f>
        <v>0</v>
      </c>
      <c r="BP3400" s="209">
        <f>AG3400-AN3400-AU3400-BB3400-BI3400</f>
        <v>0</v>
      </c>
      <c r="BQ3400" s="210">
        <f>+BO3400+BP3400</f>
        <v>0</v>
      </c>
      <c r="BR3400" s="209">
        <f>AI3400-AP3400-AW3400-BD3400-BK3400</f>
        <v>0</v>
      </c>
      <c r="BS3400" s="209">
        <f>AJ3400-AQ3400-AX3400-BE3400-BL3400</f>
        <v>0</v>
      </c>
      <c r="BT3400" s="210">
        <f>+BR3400+BS3400</f>
        <v>0</v>
      </c>
      <c r="BU3400" s="210">
        <f>+BQ3400+BT3400</f>
        <v>0</v>
      </c>
      <c r="BV3400" s="215">
        <f>R3400+X3400-AD3400</f>
        <v>2</v>
      </c>
      <c r="BW3400" s="215">
        <f>S3400+Y3400-AE3400</f>
        <v>0</v>
      </c>
      <c r="BX3400" s="216">
        <f>[1]REPUVE!M450</f>
        <v>0</v>
      </c>
      <c r="BY3400" s="216">
        <v>0</v>
      </c>
      <c r="BZ3400" s="215">
        <f>BV3400-BX3400</f>
        <v>2</v>
      </c>
      <c r="CA3400" s="217">
        <f>BW3400-BY3400</f>
        <v>0</v>
      </c>
    </row>
    <row r="3401" spans="2:79" hidden="1">
      <c r="B3401" s="197">
        <v>2015</v>
      </c>
      <c r="C3401" s="198">
        <v>8320</v>
      </c>
      <c r="D3401" s="197">
        <v>13</v>
      </c>
      <c r="E3401" s="197">
        <v>3000</v>
      </c>
      <c r="F3401" s="197">
        <v>3500</v>
      </c>
      <c r="G3401" s="197">
        <v>355</v>
      </c>
      <c r="H3401" s="197"/>
      <c r="I3401" s="199" t="s">
        <v>360</v>
      </c>
      <c r="J3401" s="200">
        <f>+J3402</f>
        <v>0</v>
      </c>
      <c r="K3401" s="200">
        <f>+K3402</f>
        <v>0</v>
      </c>
      <c r="L3401" s="200">
        <f>+J3401+K3401</f>
        <v>0</v>
      </c>
      <c r="M3401" s="200">
        <f>+M3402</f>
        <v>0</v>
      </c>
      <c r="N3401" s="200">
        <f>+N3402</f>
        <v>0</v>
      </c>
      <c r="O3401" s="200">
        <f>+M3401+N3401</f>
        <v>0</v>
      </c>
      <c r="P3401" s="200">
        <f>+L3401+O3401</f>
        <v>0</v>
      </c>
      <c r="Q3401" s="200"/>
      <c r="R3401" s="309"/>
      <c r="S3401" s="309"/>
      <c r="T3401" s="200">
        <f>+T3402</f>
        <v>0</v>
      </c>
      <c r="U3401" s="200">
        <f>+U3402</f>
        <v>0</v>
      </c>
      <c r="V3401" s="200">
        <f>+V3402</f>
        <v>0</v>
      </c>
      <c r="W3401" s="200">
        <f>+W3402</f>
        <v>0</v>
      </c>
      <c r="X3401" s="202"/>
      <c r="Y3401" s="202"/>
      <c r="Z3401" s="200">
        <f>+Z3402</f>
        <v>0</v>
      </c>
      <c r="AA3401" s="200">
        <f>+AA3402</f>
        <v>0</v>
      </c>
      <c r="AB3401" s="200">
        <f>+AB3402</f>
        <v>0</v>
      </c>
      <c r="AC3401" s="200">
        <f>+AC3402</f>
        <v>0</v>
      </c>
      <c r="AD3401" s="202"/>
      <c r="AE3401" s="202"/>
      <c r="AF3401" s="200">
        <f>+AF3402</f>
        <v>0</v>
      </c>
      <c r="AG3401" s="200">
        <f>+AG3402</f>
        <v>0</v>
      </c>
      <c r="AH3401" s="200">
        <f>+AF3401+AG3401</f>
        <v>0</v>
      </c>
      <c r="AI3401" s="200">
        <f>+AI3402</f>
        <v>0</v>
      </c>
      <c r="AJ3401" s="200">
        <f>+AJ3402</f>
        <v>0</v>
      </c>
      <c r="AK3401" s="200">
        <f>+AI3401+AJ3401</f>
        <v>0</v>
      </c>
      <c r="AL3401" s="200">
        <f>+AH3401+AK3401</f>
        <v>0</v>
      </c>
      <c r="AM3401" s="200">
        <f>+AM3402</f>
        <v>0</v>
      </c>
      <c r="AN3401" s="200">
        <f>+AN3402</f>
        <v>0</v>
      </c>
      <c r="AO3401" s="200">
        <f>+AM3401+AN3401</f>
        <v>0</v>
      </c>
      <c r="AP3401" s="200">
        <f>+AP3402</f>
        <v>0</v>
      </c>
      <c r="AQ3401" s="200">
        <f>+AQ3402</f>
        <v>0</v>
      </c>
      <c r="AR3401" s="200">
        <f>+AP3401+AQ3401</f>
        <v>0</v>
      </c>
      <c r="AS3401" s="200">
        <f>+AO3401+AR3401</f>
        <v>0</v>
      </c>
      <c r="AT3401" s="200">
        <f>+AT3402</f>
        <v>0</v>
      </c>
      <c r="AU3401" s="200">
        <f>+AU3402</f>
        <v>0</v>
      </c>
      <c r="AV3401" s="200">
        <f>+AT3401+AU3401</f>
        <v>0</v>
      </c>
      <c r="AW3401" s="200">
        <f>+AW3402</f>
        <v>0</v>
      </c>
      <c r="AX3401" s="200">
        <f>+AX3402</f>
        <v>0</v>
      </c>
      <c r="AY3401" s="200">
        <f>+AW3401+AX3401</f>
        <v>0</v>
      </c>
      <c r="AZ3401" s="200">
        <f>+AV3401+AY3401</f>
        <v>0</v>
      </c>
      <c r="BA3401" s="200">
        <f>+BA3402</f>
        <v>0</v>
      </c>
      <c r="BB3401" s="200">
        <f>+BB3402</f>
        <v>0</v>
      </c>
      <c r="BC3401" s="200">
        <f>+BA3401+BB3401</f>
        <v>0</v>
      </c>
      <c r="BD3401" s="200">
        <f>+BD3402</f>
        <v>0</v>
      </c>
      <c r="BE3401" s="200">
        <f>+BE3402</f>
        <v>0</v>
      </c>
      <c r="BF3401" s="200">
        <f>+BD3401+BE3401</f>
        <v>0</v>
      </c>
      <c r="BG3401" s="200">
        <f>+BC3401+BF3401</f>
        <v>0</v>
      </c>
      <c r="BH3401" s="200">
        <f>+BH3402</f>
        <v>0</v>
      </c>
      <c r="BI3401" s="200">
        <f>+BI3402</f>
        <v>0</v>
      </c>
      <c r="BJ3401" s="200">
        <f>+BH3401+BI3401</f>
        <v>0</v>
      </c>
      <c r="BK3401" s="200">
        <f>+BK3402</f>
        <v>0</v>
      </c>
      <c r="BL3401" s="200">
        <f>+BL3402</f>
        <v>0</v>
      </c>
      <c r="BM3401" s="200">
        <f>+BK3401+BL3401</f>
        <v>0</v>
      </c>
      <c r="BN3401" s="200">
        <f>+BJ3401+BM3401</f>
        <v>0</v>
      </c>
      <c r="BO3401" s="200">
        <f>+BO3402</f>
        <v>0</v>
      </c>
      <c r="BP3401" s="200">
        <f>+BP3402</f>
        <v>0</v>
      </c>
      <c r="BQ3401" s="200">
        <f>+BO3401+BP3401</f>
        <v>0</v>
      </c>
      <c r="BR3401" s="200">
        <f>+BR3402</f>
        <v>0</v>
      </c>
      <c r="BS3401" s="200">
        <f>+BS3402</f>
        <v>0</v>
      </c>
      <c r="BT3401" s="200">
        <f>+BR3401+BS3401</f>
        <v>0</v>
      </c>
      <c r="BU3401" s="200">
        <f>+BQ3401+BT3401</f>
        <v>0</v>
      </c>
      <c r="BV3401" s="203"/>
      <c r="BW3401" s="203"/>
      <c r="BX3401" s="204"/>
      <c r="BY3401" s="204"/>
      <c r="BZ3401" s="203"/>
      <c r="CA3401" s="205"/>
    </row>
    <row r="3402" spans="2:79" hidden="1">
      <c r="B3402" s="218">
        <v>2015</v>
      </c>
      <c r="C3402" s="219">
        <v>8320</v>
      </c>
      <c r="D3402" s="218">
        <v>13</v>
      </c>
      <c r="E3402" s="218">
        <v>3000</v>
      </c>
      <c r="F3402" s="218">
        <v>3500</v>
      </c>
      <c r="G3402" s="218">
        <v>355</v>
      </c>
      <c r="H3402" s="218">
        <v>1</v>
      </c>
      <c r="I3402" s="220" t="s">
        <v>581</v>
      </c>
      <c r="J3402" s="209">
        <v>0</v>
      </c>
      <c r="K3402" s="209">
        <v>0</v>
      </c>
      <c r="L3402" s="210">
        <f>+J3402+K3402</f>
        <v>0</v>
      </c>
      <c r="M3402" s="209">
        <v>0</v>
      </c>
      <c r="N3402" s="209">
        <v>0</v>
      </c>
      <c r="O3402" s="210">
        <f>+M3402+N3402</f>
        <v>0</v>
      </c>
      <c r="P3402" s="210">
        <f>+L3402+O3402</f>
        <v>0</v>
      </c>
      <c r="Q3402" s="221" t="s">
        <v>358</v>
      </c>
      <c r="R3402" s="307"/>
      <c r="S3402" s="307"/>
      <c r="T3402" s="213">
        <v>0</v>
      </c>
      <c r="U3402" s="213">
        <v>0</v>
      </c>
      <c r="V3402" s="213">
        <v>0</v>
      </c>
      <c r="W3402" s="213">
        <v>0</v>
      </c>
      <c r="X3402" s="213"/>
      <c r="Y3402" s="213"/>
      <c r="Z3402" s="213">
        <v>0</v>
      </c>
      <c r="AA3402" s="213">
        <v>0</v>
      </c>
      <c r="AB3402" s="213">
        <v>0</v>
      </c>
      <c r="AC3402" s="213">
        <v>0</v>
      </c>
      <c r="AD3402" s="214"/>
      <c r="AE3402" s="214"/>
      <c r="AF3402" s="209">
        <f>J3402+T3402-Z3402</f>
        <v>0</v>
      </c>
      <c r="AG3402" s="209">
        <f>K3402+U3402-AA3402</f>
        <v>0</v>
      </c>
      <c r="AH3402" s="210">
        <f>+AF3402+AG3402</f>
        <v>0</v>
      </c>
      <c r="AI3402" s="209">
        <f>M3402+V3402-AB3402</f>
        <v>0</v>
      </c>
      <c r="AJ3402" s="209">
        <f>N3402+W3402-AC3402</f>
        <v>0</v>
      </c>
      <c r="AK3402" s="210">
        <f>+AI3402+AJ3402</f>
        <v>0</v>
      </c>
      <c r="AL3402" s="210">
        <f>+AH3402+AK3402</f>
        <v>0</v>
      </c>
      <c r="AM3402" s="213">
        <v>0</v>
      </c>
      <c r="AN3402" s="213">
        <v>0</v>
      </c>
      <c r="AO3402" s="210">
        <f>+AM3402+AN3402</f>
        <v>0</v>
      </c>
      <c r="AP3402" s="213">
        <v>0</v>
      </c>
      <c r="AQ3402" s="213">
        <v>0</v>
      </c>
      <c r="AR3402" s="210">
        <f>+AP3402+AQ3402</f>
        <v>0</v>
      </c>
      <c r="AS3402" s="210">
        <f>+AO3402+AR3402</f>
        <v>0</v>
      </c>
      <c r="AT3402" s="213">
        <v>0</v>
      </c>
      <c r="AU3402" s="213">
        <v>0</v>
      </c>
      <c r="AV3402" s="210">
        <f>+AT3402+AU3402</f>
        <v>0</v>
      </c>
      <c r="AW3402" s="213">
        <v>0</v>
      </c>
      <c r="AX3402" s="213">
        <v>0</v>
      </c>
      <c r="AY3402" s="210">
        <f>+AW3402+AX3402</f>
        <v>0</v>
      </c>
      <c r="AZ3402" s="210">
        <f>+AV3402+AY3402</f>
        <v>0</v>
      </c>
      <c r="BA3402" s="213">
        <v>0</v>
      </c>
      <c r="BB3402" s="213">
        <v>0</v>
      </c>
      <c r="BC3402" s="210">
        <f>+BA3402+BB3402</f>
        <v>0</v>
      </c>
      <c r="BD3402" s="213">
        <v>0</v>
      </c>
      <c r="BE3402" s="213">
        <v>0</v>
      </c>
      <c r="BF3402" s="210">
        <f>+BD3402+BE3402</f>
        <v>0</v>
      </c>
      <c r="BG3402" s="210">
        <f>+BC3402+BF3402</f>
        <v>0</v>
      </c>
      <c r="BH3402" s="213">
        <v>0</v>
      </c>
      <c r="BI3402" s="213">
        <v>0</v>
      </c>
      <c r="BJ3402" s="210">
        <f>+BH3402+BI3402</f>
        <v>0</v>
      </c>
      <c r="BK3402" s="213">
        <v>0</v>
      </c>
      <c r="BL3402" s="213">
        <v>0</v>
      </c>
      <c r="BM3402" s="210">
        <f>+BK3402+BL3402</f>
        <v>0</v>
      </c>
      <c r="BN3402" s="210">
        <f>+BJ3402+BM3402</f>
        <v>0</v>
      </c>
      <c r="BO3402" s="209">
        <f>AF3402-AM3402-AT3402-BA3402-BH3402</f>
        <v>0</v>
      </c>
      <c r="BP3402" s="209">
        <f>AG3402-AN3402-AU3402-BB3402-BI3402</f>
        <v>0</v>
      </c>
      <c r="BQ3402" s="210">
        <f>+BO3402+BP3402</f>
        <v>0</v>
      </c>
      <c r="BR3402" s="209">
        <f>AI3402-AP3402-AW3402-BD3402-BK3402</f>
        <v>0</v>
      </c>
      <c r="BS3402" s="209">
        <f>AJ3402-AQ3402-AX3402-BE3402-BL3402</f>
        <v>0</v>
      </c>
      <c r="BT3402" s="210">
        <f>+BR3402+BS3402</f>
        <v>0</v>
      </c>
      <c r="BU3402" s="210">
        <f>+BQ3402+BT3402</f>
        <v>0</v>
      </c>
      <c r="BV3402" s="215">
        <f>R3402+X3402-AD3402</f>
        <v>0</v>
      </c>
      <c r="BW3402" s="215">
        <f>S3402+Y3402-AE3402</f>
        <v>0</v>
      </c>
      <c r="BX3402" s="216">
        <v>0</v>
      </c>
      <c r="BY3402" s="216">
        <v>0</v>
      </c>
      <c r="BZ3402" s="215">
        <f>BV3402-BX3402</f>
        <v>0</v>
      </c>
      <c r="CA3402" s="217">
        <f>BW3402-BY3402</f>
        <v>0</v>
      </c>
    </row>
    <row r="3403" spans="2:79" ht="31.5" hidden="1">
      <c r="B3403" s="197">
        <v>2015</v>
      </c>
      <c r="C3403" s="198">
        <v>8320</v>
      </c>
      <c r="D3403" s="197">
        <v>13</v>
      </c>
      <c r="E3403" s="197">
        <v>3000</v>
      </c>
      <c r="F3403" s="197">
        <v>3500</v>
      </c>
      <c r="G3403" s="197">
        <v>357</v>
      </c>
      <c r="H3403" s="197"/>
      <c r="I3403" s="230" t="s">
        <v>715</v>
      </c>
      <c r="J3403" s="200">
        <f>+J3404</f>
        <v>0</v>
      </c>
      <c r="K3403" s="200">
        <f>+K3404</f>
        <v>0</v>
      </c>
      <c r="L3403" s="200">
        <f>+J3403+K3403</f>
        <v>0</v>
      </c>
      <c r="M3403" s="200">
        <f>+M3404</f>
        <v>0</v>
      </c>
      <c r="N3403" s="200">
        <f>+N3404</f>
        <v>0</v>
      </c>
      <c r="O3403" s="200">
        <f>+M3403+N3403</f>
        <v>0</v>
      </c>
      <c r="P3403" s="200">
        <f>+L3403+O3403</f>
        <v>0</v>
      </c>
      <c r="Q3403" s="200"/>
      <c r="R3403" s="309"/>
      <c r="S3403" s="309"/>
      <c r="T3403" s="200">
        <f>+T3404</f>
        <v>0</v>
      </c>
      <c r="U3403" s="200">
        <f>+U3404</f>
        <v>0</v>
      </c>
      <c r="V3403" s="200">
        <f>+V3404</f>
        <v>0</v>
      </c>
      <c r="W3403" s="200">
        <f>+W3404</f>
        <v>0</v>
      </c>
      <c r="X3403" s="202"/>
      <c r="Y3403" s="202"/>
      <c r="Z3403" s="200">
        <f>+Z3404</f>
        <v>0</v>
      </c>
      <c r="AA3403" s="200">
        <f>+AA3404</f>
        <v>0</v>
      </c>
      <c r="AB3403" s="200">
        <f>+AB3404</f>
        <v>0</v>
      </c>
      <c r="AC3403" s="200">
        <f>+AC3404</f>
        <v>0</v>
      </c>
      <c r="AD3403" s="202"/>
      <c r="AE3403" s="202"/>
      <c r="AF3403" s="200">
        <f>+AF3404</f>
        <v>0</v>
      </c>
      <c r="AG3403" s="200">
        <f>+AG3404</f>
        <v>0</v>
      </c>
      <c r="AH3403" s="200">
        <f>+AF3403+AG3403</f>
        <v>0</v>
      </c>
      <c r="AI3403" s="200">
        <f>+AI3404</f>
        <v>0</v>
      </c>
      <c r="AJ3403" s="200">
        <f>+AJ3404</f>
        <v>0</v>
      </c>
      <c r="AK3403" s="200">
        <f>+AI3403+AJ3403</f>
        <v>0</v>
      </c>
      <c r="AL3403" s="200">
        <f>+AH3403+AK3403</f>
        <v>0</v>
      </c>
      <c r="AM3403" s="200">
        <f>+AM3404</f>
        <v>0</v>
      </c>
      <c r="AN3403" s="200">
        <f>+AN3404</f>
        <v>0</v>
      </c>
      <c r="AO3403" s="200">
        <f>+AM3403+AN3403</f>
        <v>0</v>
      </c>
      <c r="AP3403" s="200">
        <f>+AP3404</f>
        <v>0</v>
      </c>
      <c r="AQ3403" s="200">
        <f>+AQ3404</f>
        <v>0</v>
      </c>
      <c r="AR3403" s="200">
        <f>+AP3403+AQ3403</f>
        <v>0</v>
      </c>
      <c r="AS3403" s="200">
        <f>+AO3403+AR3403</f>
        <v>0</v>
      </c>
      <c r="AT3403" s="200">
        <f>+AT3404</f>
        <v>0</v>
      </c>
      <c r="AU3403" s="200">
        <f>+AU3404</f>
        <v>0</v>
      </c>
      <c r="AV3403" s="200">
        <f>+AT3403+AU3403</f>
        <v>0</v>
      </c>
      <c r="AW3403" s="200">
        <f>+AW3404</f>
        <v>0</v>
      </c>
      <c r="AX3403" s="200">
        <f>+AX3404</f>
        <v>0</v>
      </c>
      <c r="AY3403" s="200">
        <f>+AW3403+AX3403</f>
        <v>0</v>
      </c>
      <c r="AZ3403" s="200">
        <f>+AV3403+AY3403</f>
        <v>0</v>
      </c>
      <c r="BA3403" s="200">
        <f>+BA3404</f>
        <v>0</v>
      </c>
      <c r="BB3403" s="200">
        <f>+BB3404</f>
        <v>0</v>
      </c>
      <c r="BC3403" s="200">
        <f>+BA3403+BB3403</f>
        <v>0</v>
      </c>
      <c r="BD3403" s="200">
        <f>+BD3404</f>
        <v>0</v>
      </c>
      <c r="BE3403" s="200">
        <f>+BE3404</f>
        <v>0</v>
      </c>
      <c r="BF3403" s="200">
        <f>+BD3403+BE3403</f>
        <v>0</v>
      </c>
      <c r="BG3403" s="200">
        <f>+BC3403+BF3403</f>
        <v>0</v>
      </c>
      <c r="BH3403" s="200">
        <f>+BH3404</f>
        <v>0</v>
      </c>
      <c r="BI3403" s="200">
        <f>+BI3404</f>
        <v>0</v>
      </c>
      <c r="BJ3403" s="200">
        <f>+BH3403+BI3403</f>
        <v>0</v>
      </c>
      <c r="BK3403" s="200">
        <f>+BK3404</f>
        <v>0</v>
      </c>
      <c r="BL3403" s="200">
        <f>+BL3404</f>
        <v>0</v>
      </c>
      <c r="BM3403" s="200">
        <f>+BK3403+BL3403</f>
        <v>0</v>
      </c>
      <c r="BN3403" s="200">
        <f>+BJ3403+BM3403</f>
        <v>0</v>
      </c>
      <c r="BO3403" s="200">
        <f>+BO3404</f>
        <v>0</v>
      </c>
      <c r="BP3403" s="200">
        <f>+BP3404</f>
        <v>0</v>
      </c>
      <c r="BQ3403" s="200">
        <f>+BO3403+BP3403</f>
        <v>0</v>
      </c>
      <c r="BR3403" s="200">
        <f>+BR3404</f>
        <v>0</v>
      </c>
      <c r="BS3403" s="200">
        <f>+BS3404</f>
        <v>0</v>
      </c>
      <c r="BT3403" s="200">
        <f>+BR3403+BS3403</f>
        <v>0</v>
      </c>
      <c r="BU3403" s="200">
        <f>+BQ3403+BT3403</f>
        <v>0</v>
      </c>
      <c r="BV3403" s="203"/>
      <c r="BW3403" s="203"/>
      <c r="BX3403" s="204"/>
      <c r="BY3403" s="204"/>
      <c r="BZ3403" s="203"/>
      <c r="CA3403" s="205"/>
    </row>
    <row r="3404" spans="2:79" hidden="1">
      <c r="B3404" s="218">
        <v>2015</v>
      </c>
      <c r="C3404" s="219">
        <v>8320</v>
      </c>
      <c r="D3404" s="218">
        <v>13</v>
      </c>
      <c r="E3404" s="218">
        <v>3000</v>
      </c>
      <c r="F3404" s="218">
        <v>3500</v>
      </c>
      <c r="G3404" s="218">
        <v>357</v>
      </c>
      <c r="H3404" s="218">
        <v>1</v>
      </c>
      <c r="I3404" s="220" t="s">
        <v>714</v>
      </c>
      <c r="J3404" s="209">
        <v>0</v>
      </c>
      <c r="K3404" s="209">
        <v>0</v>
      </c>
      <c r="L3404" s="210">
        <f>+J3404+K3404</f>
        <v>0</v>
      </c>
      <c r="M3404" s="209">
        <v>0</v>
      </c>
      <c r="N3404" s="209">
        <v>0</v>
      </c>
      <c r="O3404" s="210">
        <f>+M3404+N3404</f>
        <v>0</v>
      </c>
      <c r="P3404" s="210">
        <f>+L3404+O3404</f>
        <v>0</v>
      </c>
      <c r="Q3404" s="221" t="s">
        <v>358</v>
      </c>
      <c r="R3404" s="307"/>
      <c r="S3404" s="307"/>
      <c r="T3404" s="213">
        <v>0</v>
      </c>
      <c r="U3404" s="213">
        <v>0</v>
      </c>
      <c r="V3404" s="213">
        <v>0</v>
      </c>
      <c r="W3404" s="213">
        <v>0</v>
      </c>
      <c r="X3404" s="213"/>
      <c r="Y3404" s="213"/>
      <c r="Z3404" s="213">
        <v>0</v>
      </c>
      <c r="AA3404" s="213">
        <v>0</v>
      </c>
      <c r="AB3404" s="213">
        <v>0</v>
      </c>
      <c r="AC3404" s="213">
        <v>0</v>
      </c>
      <c r="AD3404" s="214"/>
      <c r="AE3404" s="214"/>
      <c r="AF3404" s="209">
        <f>J3404+T3404-Z3404</f>
        <v>0</v>
      </c>
      <c r="AG3404" s="209">
        <f>K3404+U3404-AA3404</f>
        <v>0</v>
      </c>
      <c r="AH3404" s="210">
        <f>+AF3404+AG3404</f>
        <v>0</v>
      </c>
      <c r="AI3404" s="209">
        <f>M3404+V3404-AB3404</f>
        <v>0</v>
      </c>
      <c r="AJ3404" s="209">
        <f>N3404+W3404-AC3404</f>
        <v>0</v>
      </c>
      <c r="AK3404" s="210">
        <f>+AI3404+AJ3404</f>
        <v>0</v>
      </c>
      <c r="AL3404" s="210">
        <f>+AH3404+AK3404</f>
        <v>0</v>
      </c>
      <c r="AM3404" s="213">
        <v>0</v>
      </c>
      <c r="AN3404" s="213">
        <v>0</v>
      </c>
      <c r="AO3404" s="210">
        <f>+AM3404+AN3404</f>
        <v>0</v>
      </c>
      <c r="AP3404" s="213">
        <v>0</v>
      </c>
      <c r="AQ3404" s="213">
        <v>0</v>
      </c>
      <c r="AR3404" s="210">
        <f>+AP3404+AQ3404</f>
        <v>0</v>
      </c>
      <c r="AS3404" s="210">
        <f>+AO3404+AR3404</f>
        <v>0</v>
      </c>
      <c r="AT3404" s="213">
        <v>0</v>
      </c>
      <c r="AU3404" s="213">
        <v>0</v>
      </c>
      <c r="AV3404" s="210">
        <f>+AT3404+AU3404</f>
        <v>0</v>
      </c>
      <c r="AW3404" s="213">
        <v>0</v>
      </c>
      <c r="AX3404" s="213">
        <v>0</v>
      </c>
      <c r="AY3404" s="210">
        <f>+AW3404+AX3404</f>
        <v>0</v>
      </c>
      <c r="AZ3404" s="210">
        <f>+AV3404+AY3404</f>
        <v>0</v>
      </c>
      <c r="BA3404" s="213">
        <v>0</v>
      </c>
      <c r="BB3404" s="213">
        <v>0</v>
      </c>
      <c r="BC3404" s="210">
        <f>+BA3404+BB3404</f>
        <v>0</v>
      </c>
      <c r="BD3404" s="213">
        <v>0</v>
      </c>
      <c r="BE3404" s="213">
        <v>0</v>
      </c>
      <c r="BF3404" s="210">
        <f>+BD3404+BE3404</f>
        <v>0</v>
      </c>
      <c r="BG3404" s="210">
        <f>+BC3404+BF3404</f>
        <v>0</v>
      </c>
      <c r="BH3404" s="213">
        <v>0</v>
      </c>
      <c r="BI3404" s="213">
        <v>0</v>
      </c>
      <c r="BJ3404" s="210">
        <f>+BH3404+BI3404</f>
        <v>0</v>
      </c>
      <c r="BK3404" s="213">
        <v>0</v>
      </c>
      <c r="BL3404" s="213">
        <v>0</v>
      </c>
      <c r="BM3404" s="210">
        <f>+BK3404+BL3404</f>
        <v>0</v>
      </c>
      <c r="BN3404" s="210">
        <f>+BJ3404+BM3404</f>
        <v>0</v>
      </c>
      <c r="BO3404" s="209">
        <f>AF3404-AM3404-AT3404-BA3404-BH3404</f>
        <v>0</v>
      </c>
      <c r="BP3404" s="209">
        <f>AG3404-AN3404-AU3404-BB3404-BI3404</f>
        <v>0</v>
      </c>
      <c r="BQ3404" s="210">
        <f>+BO3404+BP3404</f>
        <v>0</v>
      </c>
      <c r="BR3404" s="209">
        <f>AI3404-AP3404-AW3404-BD3404-BK3404</f>
        <v>0</v>
      </c>
      <c r="BS3404" s="209">
        <f>AJ3404-AQ3404-AX3404-BE3404-BL3404</f>
        <v>0</v>
      </c>
      <c r="BT3404" s="210">
        <f>+BR3404+BS3404</f>
        <v>0</v>
      </c>
      <c r="BU3404" s="210">
        <f>+BQ3404+BT3404</f>
        <v>0</v>
      </c>
      <c r="BV3404" s="215">
        <f>R3404+X3404-AD3404</f>
        <v>0</v>
      </c>
      <c r="BW3404" s="215">
        <f>S3404+Y3404-AE3404</f>
        <v>0</v>
      </c>
      <c r="BX3404" s="216">
        <v>0</v>
      </c>
      <c r="BY3404" s="216">
        <v>0</v>
      </c>
      <c r="BZ3404" s="215">
        <f>BV3404-BX3404</f>
        <v>0</v>
      </c>
      <c r="CA3404" s="217">
        <f>BW3404-BY3404</f>
        <v>0</v>
      </c>
    </row>
    <row r="3405" spans="2:79" ht="51.75" customHeight="1">
      <c r="B3405" s="188">
        <v>2015</v>
      </c>
      <c r="C3405" s="189">
        <v>8320</v>
      </c>
      <c r="D3405" s="188">
        <v>13</v>
      </c>
      <c r="E3405" s="188">
        <v>3000</v>
      </c>
      <c r="F3405" s="188">
        <v>3600</v>
      </c>
      <c r="G3405" s="188"/>
      <c r="H3405" s="188"/>
      <c r="I3405" s="190" t="s">
        <v>713</v>
      </c>
      <c r="J3405" s="191">
        <f>+J3406</f>
        <v>0</v>
      </c>
      <c r="K3405" s="191">
        <f>+K3406</f>
        <v>0</v>
      </c>
      <c r="L3405" s="191">
        <f>+J3405+K3405</f>
        <v>0</v>
      </c>
      <c r="M3405" s="191">
        <f>+M3406</f>
        <v>500000</v>
      </c>
      <c r="N3405" s="191">
        <f>+N3406</f>
        <v>0</v>
      </c>
      <c r="O3405" s="191">
        <f>+M3405+N3405</f>
        <v>500000</v>
      </c>
      <c r="P3405" s="191">
        <f>+L3405+O3405</f>
        <v>500000</v>
      </c>
      <c r="Q3405" s="191"/>
      <c r="R3405" s="308"/>
      <c r="S3405" s="308"/>
      <c r="T3405" s="191">
        <f>+T3406</f>
        <v>0</v>
      </c>
      <c r="U3405" s="191">
        <f>+U3406</f>
        <v>0</v>
      </c>
      <c r="V3405" s="191">
        <f>+V3406</f>
        <v>0</v>
      </c>
      <c r="W3405" s="191">
        <f>+W3406</f>
        <v>0</v>
      </c>
      <c r="X3405" s="193"/>
      <c r="Y3405" s="193"/>
      <c r="Z3405" s="191">
        <f>+Z3406</f>
        <v>0</v>
      </c>
      <c r="AA3405" s="191">
        <f>+AA3406</f>
        <v>0</v>
      </c>
      <c r="AB3405" s="191">
        <f>+AB3406</f>
        <v>0</v>
      </c>
      <c r="AC3405" s="191">
        <f>+AC3406</f>
        <v>0</v>
      </c>
      <c r="AD3405" s="193"/>
      <c r="AE3405" s="193"/>
      <c r="AF3405" s="191">
        <f>+AF3406</f>
        <v>0</v>
      </c>
      <c r="AG3405" s="191">
        <f>+AG3406</f>
        <v>0</v>
      </c>
      <c r="AH3405" s="191">
        <f>+AF3405+AG3405</f>
        <v>0</v>
      </c>
      <c r="AI3405" s="191">
        <f>+AI3406</f>
        <v>500000</v>
      </c>
      <c r="AJ3405" s="191">
        <f>+AJ3406</f>
        <v>0</v>
      </c>
      <c r="AK3405" s="191">
        <f>+AI3405+AJ3405</f>
        <v>500000</v>
      </c>
      <c r="AL3405" s="191">
        <f>+AH3405+AK3405</f>
        <v>500000</v>
      </c>
      <c r="AM3405" s="191">
        <f>+AM3406</f>
        <v>0</v>
      </c>
      <c r="AN3405" s="191">
        <f>+AN3406</f>
        <v>0</v>
      </c>
      <c r="AO3405" s="191">
        <f>+AM3405+AN3405</f>
        <v>0</v>
      </c>
      <c r="AP3405" s="191">
        <f>+AP3406</f>
        <v>0</v>
      </c>
      <c r="AQ3405" s="191">
        <f>+AQ3406</f>
        <v>0</v>
      </c>
      <c r="AR3405" s="191">
        <f>+AP3405+AQ3405</f>
        <v>0</v>
      </c>
      <c r="AS3405" s="191">
        <f>+AO3405+AR3405</f>
        <v>0</v>
      </c>
      <c r="AT3405" s="191">
        <f>+AT3406</f>
        <v>0</v>
      </c>
      <c r="AU3405" s="191">
        <f>+AU3406</f>
        <v>0</v>
      </c>
      <c r="AV3405" s="191">
        <f>+AT3405+AU3405</f>
        <v>0</v>
      </c>
      <c r="AW3405" s="191">
        <f>+AW3406</f>
        <v>0</v>
      </c>
      <c r="AX3405" s="191">
        <f>+AX3406</f>
        <v>0</v>
      </c>
      <c r="AY3405" s="191">
        <f>+AW3405+AX3405</f>
        <v>0</v>
      </c>
      <c r="AZ3405" s="191">
        <f>+AV3405+AY3405</f>
        <v>0</v>
      </c>
      <c r="BA3405" s="191">
        <f>+BA3406</f>
        <v>0</v>
      </c>
      <c r="BB3405" s="191">
        <f>+BB3406</f>
        <v>0</v>
      </c>
      <c r="BC3405" s="191">
        <f>+BA3405+BB3405</f>
        <v>0</v>
      </c>
      <c r="BD3405" s="191">
        <f>+BD3406</f>
        <v>0</v>
      </c>
      <c r="BE3405" s="191">
        <f>+BE3406</f>
        <v>0</v>
      </c>
      <c r="BF3405" s="191">
        <f>+BD3405+BE3405</f>
        <v>0</v>
      </c>
      <c r="BG3405" s="191">
        <f>+BC3405+BF3405</f>
        <v>0</v>
      </c>
      <c r="BH3405" s="191">
        <f>+BH3406</f>
        <v>0</v>
      </c>
      <c r="BI3405" s="191">
        <f>+BI3406</f>
        <v>0</v>
      </c>
      <c r="BJ3405" s="191">
        <f>+BH3405+BI3405</f>
        <v>0</v>
      </c>
      <c r="BK3405" s="191">
        <f>+BK3406</f>
        <v>0</v>
      </c>
      <c r="BL3405" s="191">
        <f>+BL3406</f>
        <v>0</v>
      </c>
      <c r="BM3405" s="191">
        <f>+BK3405+BL3405</f>
        <v>0</v>
      </c>
      <c r="BN3405" s="191">
        <f>+BJ3405+BM3405</f>
        <v>0</v>
      </c>
      <c r="BO3405" s="191">
        <f>+BO3406</f>
        <v>0</v>
      </c>
      <c r="BP3405" s="191">
        <f>+BP3406</f>
        <v>0</v>
      </c>
      <c r="BQ3405" s="191">
        <f>+BO3405+BP3405</f>
        <v>0</v>
      </c>
      <c r="BR3405" s="191">
        <f>+BR3406</f>
        <v>500000</v>
      </c>
      <c r="BS3405" s="191">
        <f>+BS3406</f>
        <v>0</v>
      </c>
      <c r="BT3405" s="191">
        <f>+BR3405+BS3405</f>
        <v>500000</v>
      </c>
      <c r="BU3405" s="191">
        <f>+BQ3405+BT3405</f>
        <v>500000</v>
      </c>
      <c r="BV3405" s="194"/>
      <c r="BW3405" s="194"/>
      <c r="BX3405" s="195"/>
      <c r="BY3405" s="195"/>
      <c r="BZ3405" s="194"/>
      <c r="CA3405" s="196"/>
    </row>
    <row r="3406" spans="2:79" ht="87" customHeight="1">
      <c r="B3406" s="197">
        <v>2015</v>
      </c>
      <c r="C3406" s="198">
        <v>8320</v>
      </c>
      <c r="D3406" s="197">
        <v>13</v>
      </c>
      <c r="E3406" s="197">
        <v>3000</v>
      </c>
      <c r="F3406" s="197">
        <v>3600</v>
      </c>
      <c r="G3406" s="197">
        <v>361</v>
      </c>
      <c r="H3406" s="197"/>
      <c r="I3406" s="199" t="s">
        <v>712</v>
      </c>
      <c r="J3406" s="200">
        <f>+J3407</f>
        <v>0</v>
      </c>
      <c r="K3406" s="200">
        <f>+K3407</f>
        <v>0</v>
      </c>
      <c r="L3406" s="200">
        <f>+J3406+K3406</f>
        <v>0</v>
      </c>
      <c r="M3406" s="200">
        <f>+M3407</f>
        <v>500000</v>
      </c>
      <c r="N3406" s="200">
        <f>+N3407</f>
        <v>0</v>
      </c>
      <c r="O3406" s="200">
        <f>+M3406+N3406</f>
        <v>500000</v>
      </c>
      <c r="P3406" s="200">
        <f>+L3406+O3406</f>
        <v>500000</v>
      </c>
      <c r="Q3406" s="200"/>
      <c r="R3406" s="309"/>
      <c r="S3406" s="309"/>
      <c r="T3406" s="200">
        <f>+T3407</f>
        <v>0</v>
      </c>
      <c r="U3406" s="200">
        <f>+U3407</f>
        <v>0</v>
      </c>
      <c r="V3406" s="200">
        <f>+V3407</f>
        <v>0</v>
      </c>
      <c r="W3406" s="200">
        <f>+W3407</f>
        <v>0</v>
      </c>
      <c r="X3406" s="202"/>
      <c r="Y3406" s="202"/>
      <c r="Z3406" s="200">
        <f>+Z3407</f>
        <v>0</v>
      </c>
      <c r="AA3406" s="200">
        <f>+AA3407</f>
        <v>0</v>
      </c>
      <c r="AB3406" s="200">
        <f>+AB3407</f>
        <v>0</v>
      </c>
      <c r="AC3406" s="200">
        <f>+AC3407</f>
        <v>0</v>
      </c>
      <c r="AD3406" s="202"/>
      <c r="AE3406" s="202"/>
      <c r="AF3406" s="200">
        <f>+AF3407</f>
        <v>0</v>
      </c>
      <c r="AG3406" s="200">
        <f>+AG3407</f>
        <v>0</v>
      </c>
      <c r="AH3406" s="200">
        <f>+AF3406+AG3406</f>
        <v>0</v>
      </c>
      <c r="AI3406" s="200">
        <f>+AI3407</f>
        <v>500000</v>
      </c>
      <c r="AJ3406" s="200">
        <f>+AJ3407</f>
        <v>0</v>
      </c>
      <c r="AK3406" s="200">
        <f>+AI3406+AJ3406</f>
        <v>500000</v>
      </c>
      <c r="AL3406" s="200">
        <f>+AH3406+AK3406</f>
        <v>500000</v>
      </c>
      <c r="AM3406" s="200">
        <f>+AM3407</f>
        <v>0</v>
      </c>
      <c r="AN3406" s="200">
        <f>+AN3407</f>
        <v>0</v>
      </c>
      <c r="AO3406" s="200">
        <f>+AM3406+AN3406</f>
        <v>0</v>
      </c>
      <c r="AP3406" s="200">
        <f>+AP3407</f>
        <v>0</v>
      </c>
      <c r="AQ3406" s="200">
        <f>+AQ3407</f>
        <v>0</v>
      </c>
      <c r="AR3406" s="200">
        <f>+AP3406+AQ3406</f>
        <v>0</v>
      </c>
      <c r="AS3406" s="200">
        <f>+AO3406+AR3406</f>
        <v>0</v>
      </c>
      <c r="AT3406" s="200">
        <f>+AT3407</f>
        <v>0</v>
      </c>
      <c r="AU3406" s="200">
        <f>+AU3407</f>
        <v>0</v>
      </c>
      <c r="AV3406" s="200">
        <f>+AT3406+AU3406</f>
        <v>0</v>
      </c>
      <c r="AW3406" s="200">
        <f>+AW3407</f>
        <v>0</v>
      </c>
      <c r="AX3406" s="200">
        <f>+AX3407</f>
        <v>0</v>
      </c>
      <c r="AY3406" s="200">
        <f>+AW3406+AX3406</f>
        <v>0</v>
      </c>
      <c r="AZ3406" s="200">
        <f>+AV3406+AY3406</f>
        <v>0</v>
      </c>
      <c r="BA3406" s="200">
        <f>+BA3407</f>
        <v>0</v>
      </c>
      <c r="BB3406" s="200">
        <f>+BB3407</f>
        <v>0</v>
      </c>
      <c r="BC3406" s="200">
        <f>+BA3406+BB3406</f>
        <v>0</v>
      </c>
      <c r="BD3406" s="200">
        <f>+BD3407</f>
        <v>0</v>
      </c>
      <c r="BE3406" s="200">
        <f>+BE3407</f>
        <v>0</v>
      </c>
      <c r="BF3406" s="200">
        <f>+BD3406+BE3406</f>
        <v>0</v>
      </c>
      <c r="BG3406" s="200">
        <f>+BC3406+BF3406</f>
        <v>0</v>
      </c>
      <c r="BH3406" s="200">
        <f>+BH3407</f>
        <v>0</v>
      </c>
      <c r="BI3406" s="200">
        <f>+BI3407</f>
        <v>0</v>
      </c>
      <c r="BJ3406" s="200">
        <f>+BH3406+BI3406</f>
        <v>0</v>
      </c>
      <c r="BK3406" s="200">
        <f>+BK3407</f>
        <v>0</v>
      </c>
      <c r="BL3406" s="200">
        <f>+BL3407</f>
        <v>0</v>
      </c>
      <c r="BM3406" s="200">
        <f>+BK3406+BL3406</f>
        <v>0</v>
      </c>
      <c r="BN3406" s="200">
        <f>+BJ3406+BM3406</f>
        <v>0</v>
      </c>
      <c r="BO3406" s="200">
        <f>+BO3407</f>
        <v>0</v>
      </c>
      <c r="BP3406" s="200">
        <f>+BP3407</f>
        <v>0</v>
      </c>
      <c r="BQ3406" s="200">
        <f>+BO3406+BP3406</f>
        <v>0</v>
      </c>
      <c r="BR3406" s="200">
        <f>+BR3407</f>
        <v>500000</v>
      </c>
      <c r="BS3406" s="200">
        <f>+BS3407</f>
        <v>0</v>
      </c>
      <c r="BT3406" s="200">
        <f>+BR3406+BS3406</f>
        <v>500000</v>
      </c>
      <c r="BU3406" s="200">
        <f>+BQ3406+BT3406</f>
        <v>500000</v>
      </c>
      <c r="BV3406" s="203"/>
      <c r="BW3406" s="203"/>
      <c r="BX3406" s="204"/>
      <c r="BY3406" s="204"/>
      <c r="BZ3406" s="203"/>
      <c r="CA3406" s="205"/>
    </row>
    <row r="3407" spans="2:79">
      <c r="B3407" s="218">
        <v>2015</v>
      </c>
      <c r="C3407" s="219">
        <v>8320</v>
      </c>
      <c r="D3407" s="218">
        <v>13</v>
      </c>
      <c r="E3407" s="218">
        <v>3000</v>
      </c>
      <c r="F3407" s="218">
        <v>3600</v>
      </c>
      <c r="G3407" s="218">
        <v>361</v>
      </c>
      <c r="H3407" s="218">
        <v>1</v>
      </c>
      <c r="I3407" s="220" t="s">
        <v>711</v>
      </c>
      <c r="J3407" s="209">
        <v>0</v>
      </c>
      <c r="K3407" s="209">
        <v>0</v>
      </c>
      <c r="L3407" s="210">
        <f>+J3407+K3407</f>
        <v>0</v>
      </c>
      <c r="M3407" s="209">
        <v>500000</v>
      </c>
      <c r="N3407" s="209">
        <v>0</v>
      </c>
      <c r="O3407" s="210">
        <f>+M3407+N3407</f>
        <v>500000</v>
      </c>
      <c r="P3407" s="210">
        <f>+L3407+O3407</f>
        <v>500000</v>
      </c>
      <c r="Q3407" s="221" t="s">
        <v>358</v>
      </c>
      <c r="R3407" s="307">
        <v>1</v>
      </c>
      <c r="S3407" s="307"/>
      <c r="T3407" s="213">
        <v>0</v>
      </c>
      <c r="U3407" s="213">
        <v>0</v>
      </c>
      <c r="V3407" s="213">
        <v>0</v>
      </c>
      <c r="W3407" s="213">
        <v>0</v>
      </c>
      <c r="X3407" s="213"/>
      <c r="Y3407" s="213"/>
      <c r="Z3407" s="213">
        <v>0</v>
      </c>
      <c r="AA3407" s="213">
        <v>0</v>
      </c>
      <c r="AB3407" s="213">
        <v>0</v>
      </c>
      <c r="AC3407" s="213">
        <v>0</v>
      </c>
      <c r="AD3407" s="214"/>
      <c r="AE3407" s="214"/>
      <c r="AF3407" s="209">
        <f>J3407+T3407-Z3407</f>
        <v>0</v>
      </c>
      <c r="AG3407" s="209">
        <f>K3407+U3407-AA3407</f>
        <v>0</v>
      </c>
      <c r="AH3407" s="210">
        <f>+AF3407+AG3407</f>
        <v>0</v>
      </c>
      <c r="AI3407" s="209">
        <f>M3407+V3407-AB3407</f>
        <v>500000</v>
      </c>
      <c r="AJ3407" s="209">
        <f>N3407+W3407-AC3407</f>
        <v>0</v>
      </c>
      <c r="AK3407" s="210">
        <f>+AI3407+AJ3407</f>
        <v>500000</v>
      </c>
      <c r="AL3407" s="210">
        <f>+AH3407+AK3407</f>
        <v>500000</v>
      </c>
      <c r="AM3407" s="213">
        <v>0</v>
      </c>
      <c r="AN3407" s="213">
        <v>0</v>
      </c>
      <c r="AO3407" s="210">
        <f>+AM3407+AN3407</f>
        <v>0</v>
      </c>
      <c r="AP3407" s="213">
        <f>[1]REPUVE!L495</f>
        <v>0</v>
      </c>
      <c r="AQ3407" s="213">
        <v>0</v>
      </c>
      <c r="AR3407" s="210">
        <f>+AP3407+AQ3407</f>
        <v>0</v>
      </c>
      <c r="AS3407" s="210">
        <f>+AO3407+AR3407</f>
        <v>0</v>
      </c>
      <c r="AT3407" s="213">
        <v>0</v>
      </c>
      <c r="AU3407" s="213">
        <v>0</v>
      </c>
      <c r="AV3407" s="210">
        <f>+AT3407+AU3407</f>
        <v>0</v>
      </c>
      <c r="AW3407" s="213">
        <f>[1]REPUVE!L496</f>
        <v>0</v>
      </c>
      <c r="AX3407" s="213">
        <v>0</v>
      </c>
      <c r="AY3407" s="210">
        <f>+AW3407+AX3407</f>
        <v>0</v>
      </c>
      <c r="AZ3407" s="210">
        <f>+AV3407+AY3407</f>
        <v>0</v>
      </c>
      <c r="BA3407" s="213">
        <v>0</v>
      </c>
      <c r="BB3407" s="213">
        <v>0</v>
      </c>
      <c r="BC3407" s="210">
        <f>+BA3407+BB3407</f>
        <v>0</v>
      </c>
      <c r="BD3407" s="213">
        <f>[1]REPUVE!L497</f>
        <v>0</v>
      </c>
      <c r="BE3407" s="213">
        <v>0</v>
      </c>
      <c r="BF3407" s="210">
        <f>+BD3407+BE3407</f>
        <v>0</v>
      </c>
      <c r="BG3407" s="210">
        <f>+BC3407+BF3407</f>
        <v>0</v>
      </c>
      <c r="BH3407" s="213">
        <v>0</v>
      </c>
      <c r="BI3407" s="213">
        <v>0</v>
      </c>
      <c r="BJ3407" s="210">
        <f>+BH3407+BI3407</f>
        <v>0</v>
      </c>
      <c r="BK3407" s="213">
        <f>[1]REPUVE!L498</f>
        <v>0</v>
      </c>
      <c r="BL3407" s="213">
        <v>0</v>
      </c>
      <c r="BM3407" s="210">
        <f>+BK3407+BL3407</f>
        <v>0</v>
      </c>
      <c r="BN3407" s="210">
        <f>+BJ3407+BM3407</f>
        <v>0</v>
      </c>
      <c r="BO3407" s="209">
        <f>AF3407-AM3407-AT3407-BA3407-BH3407</f>
        <v>0</v>
      </c>
      <c r="BP3407" s="209">
        <f>AG3407-AN3407-AU3407-BB3407-BI3407</f>
        <v>0</v>
      </c>
      <c r="BQ3407" s="210">
        <f>+BO3407+BP3407</f>
        <v>0</v>
      </c>
      <c r="BR3407" s="209">
        <f>AI3407-AP3407-AW3407-BD3407-BK3407</f>
        <v>500000</v>
      </c>
      <c r="BS3407" s="209">
        <f>AJ3407-AQ3407-AX3407-BE3407-BL3407</f>
        <v>0</v>
      </c>
      <c r="BT3407" s="210">
        <f>+BR3407+BS3407</f>
        <v>500000</v>
      </c>
      <c r="BU3407" s="210">
        <f>+BQ3407+BT3407</f>
        <v>500000</v>
      </c>
      <c r="BV3407" s="215">
        <f>R3407+X3407-AD3407</f>
        <v>1</v>
      </c>
      <c r="BW3407" s="215">
        <f>S3407+Y3407-AE3407</f>
        <v>0</v>
      </c>
      <c r="BX3407" s="216">
        <f>[1]REPUVE!M495</f>
        <v>0</v>
      </c>
      <c r="BY3407" s="216">
        <v>0</v>
      </c>
      <c r="BZ3407" s="215">
        <f>BV3407-BX3407</f>
        <v>1</v>
      </c>
      <c r="CA3407" s="217">
        <f>BW3407-BY3407</f>
        <v>0</v>
      </c>
    </row>
    <row r="3408" spans="2:79" ht="36.75" customHeight="1">
      <c r="B3408" s="188">
        <v>2015</v>
      </c>
      <c r="C3408" s="189">
        <v>8320</v>
      </c>
      <c r="D3408" s="188">
        <v>13</v>
      </c>
      <c r="E3408" s="188">
        <v>3000</v>
      </c>
      <c r="F3408" s="188">
        <v>3700</v>
      </c>
      <c r="G3408" s="188"/>
      <c r="H3408" s="188"/>
      <c r="I3408" s="190" t="s">
        <v>357</v>
      </c>
      <c r="J3408" s="191">
        <f>+J3409+J3411+J3413</f>
        <v>0</v>
      </c>
      <c r="K3408" s="191">
        <f>+K3409+K3411+K3413</f>
        <v>0</v>
      </c>
      <c r="L3408" s="191">
        <f>+J3408+K3408</f>
        <v>0</v>
      </c>
      <c r="M3408" s="191">
        <f>+M3409+M3411+M3413</f>
        <v>250000</v>
      </c>
      <c r="N3408" s="191">
        <f>+N3409+N3411+N3413</f>
        <v>0</v>
      </c>
      <c r="O3408" s="191">
        <f>+M3408+N3408</f>
        <v>250000</v>
      </c>
      <c r="P3408" s="191">
        <f>+L3408+O3408</f>
        <v>250000</v>
      </c>
      <c r="Q3408" s="191"/>
      <c r="R3408" s="308"/>
      <c r="S3408" s="308"/>
      <c r="T3408" s="191">
        <f>+T3409+T3411+T3413</f>
        <v>0</v>
      </c>
      <c r="U3408" s="191">
        <f>+U3409+U3411+U3413</f>
        <v>0</v>
      </c>
      <c r="V3408" s="191">
        <f>+V3409+V3411+V3413</f>
        <v>0</v>
      </c>
      <c r="W3408" s="191">
        <f>+W3409+W3411+W3413</f>
        <v>0</v>
      </c>
      <c r="X3408" s="193"/>
      <c r="Y3408" s="193"/>
      <c r="Z3408" s="191">
        <f>+Z3409+Z3411+Z3413</f>
        <v>0</v>
      </c>
      <c r="AA3408" s="191">
        <f>+AA3409+AA3411+AA3413</f>
        <v>0</v>
      </c>
      <c r="AB3408" s="191">
        <f>+AB3409+AB3411+AB3413</f>
        <v>0</v>
      </c>
      <c r="AC3408" s="191">
        <f>+AC3409+AC3411+AC3413</f>
        <v>0</v>
      </c>
      <c r="AD3408" s="193"/>
      <c r="AE3408" s="193"/>
      <c r="AF3408" s="191">
        <f>+AF3409+AF3411+AF3413</f>
        <v>0</v>
      </c>
      <c r="AG3408" s="191">
        <f>+AG3409+AG3411+AG3413</f>
        <v>0</v>
      </c>
      <c r="AH3408" s="191">
        <f>+AF3408+AG3408</f>
        <v>0</v>
      </c>
      <c r="AI3408" s="191">
        <f>+AI3409+AI3411+AI3413</f>
        <v>250000</v>
      </c>
      <c r="AJ3408" s="191">
        <f>+AJ3409+AJ3411+AJ3413</f>
        <v>0</v>
      </c>
      <c r="AK3408" s="191">
        <f>+AI3408+AJ3408</f>
        <v>250000</v>
      </c>
      <c r="AL3408" s="191">
        <f>+AH3408+AK3408</f>
        <v>250000</v>
      </c>
      <c r="AM3408" s="191">
        <f>+AM3409+AM3411+AM3413</f>
        <v>0</v>
      </c>
      <c r="AN3408" s="191">
        <f>+AN3409+AN3411+AN3413</f>
        <v>0</v>
      </c>
      <c r="AO3408" s="191">
        <f>+AM3408+AN3408</f>
        <v>0</v>
      </c>
      <c r="AP3408" s="191">
        <f>+AP3409+AP3411+AP3413</f>
        <v>0</v>
      </c>
      <c r="AQ3408" s="191">
        <f>+AQ3409+AQ3411+AQ3413</f>
        <v>0</v>
      </c>
      <c r="AR3408" s="191">
        <f>+AP3408+AQ3408</f>
        <v>0</v>
      </c>
      <c r="AS3408" s="191">
        <f>+AO3408+AR3408</f>
        <v>0</v>
      </c>
      <c r="AT3408" s="191">
        <f>+AT3409+AT3411+AT3413</f>
        <v>0</v>
      </c>
      <c r="AU3408" s="191">
        <f>+AU3409+AU3411+AU3413</f>
        <v>0</v>
      </c>
      <c r="AV3408" s="191">
        <f>+AT3408+AU3408</f>
        <v>0</v>
      </c>
      <c r="AW3408" s="191">
        <f>+AW3409+AW3411+AW3413</f>
        <v>0</v>
      </c>
      <c r="AX3408" s="191">
        <f>+AX3409+AX3411+AX3413</f>
        <v>0</v>
      </c>
      <c r="AY3408" s="191">
        <f>+AW3408+AX3408</f>
        <v>0</v>
      </c>
      <c r="AZ3408" s="191">
        <f>+AV3408+AY3408</f>
        <v>0</v>
      </c>
      <c r="BA3408" s="191">
        <f>+BA3409+BA3411+BA3413</f>
        <v>0</v>
      </c>
      <c r="BB3408" s="191">
        <f>+BB3409+BB3411+BB3413</f>
        <v>0</v>
      </c>
      <c r="BC3408" s="191">
        <f>+BA3408+BB3408</f>
        <v>0</v>
      </c>
      <c r="BD3408" s="191">
        <f>+BD3409+BD3411+BD3413</f>
        <v>0</v>
      </c>
      <c r="BE3408" s="191">
        <f>+BE3409+BE3411+BE3413</f>
        <v>0</v>
      </c>
      <c r="BF3408" s="191">
        <f>+BD3408+BE3408</f>
        <v>0</v>
      </c>
      <c r="BG3408" s="191">
        <f>+BC3408+BF3408</f>
        <v>0</v>
      </c>
      <c r="BH3408" s="191">
        <f>+BH3409+BH3411+BH3413</f>
        <v>0</v>
      </c>
      <c r="BI3408" s="191">
        <f>+BI3409+BI3411+BI3413</f>
        <v>0</v>
      </c>
      <c r="BJ3408" s="191">
        <f>+BH3408+BI3408</f>
        <v>0</v>
      </c>
      <c r="BK3408" s="191">
        <f>+BK3409+BK3411+BK3413</f>
        <v>0</v>
      </c>
      <c r="BL3408" s="191">
        <f>+BL3409+BL3411+BL3413</f>
        <v>0</v>
      </c>
      <c r="BM3408" s="191">
        <f>+BK3408+BL3408</f>
        <v>0</v>
      </c>
      <c r="BN3408" s="191">
        <f>+BJ3408+BM3408</f>
        <v>0</v>
      </c>
      <c r="BO3408" s="191">
        <f>+BO3409+BO3411+BO3413</f>
        <v>0</v>
      </c>
      <c r="BP3408" s="191">
        <f>+BP3409+BP3411+BP3413</f>
        <v>0</v>
      </c>
      <c r="BQ3408" s="191">
        <f>+BO3408+BP3408</f>
        <v>0</v>
      </c>
      <c r="BR3408" s="191">
        <f>+BR3409+BR3411+BR3413</f>
        <v>250000</v>
      </c>
      <c r="BS3408" s="191">
        <f>+BS3409+BS3411+BS3413</f>
        <v>0</v>
      </c>
      <c r="BT3408" s="191">
        <f>+BR3408+BS3408</f>
        <v>250000</v>
      </c>
      <c r="BU3408" s="191">
        <f>+BQ3408+BT3408</f>
        <v>250000</v>
      </c>
      <c r="BV3408" s="194"/>
      <c r="BW3408" s="194"/>
      <c r="BX3408" s="195"/>
      <c r="BY3408" s="195"/>
      <c r="BZ3408" s="194"/>
      <c r="CA3408" s="196"/>
    </row>
    <row r="3409" spans="2:79" ht="36.75" hidden="1" customHeight="1">
      <c r="B3409" s="197">
        <v>2015</v>
      </c>
      <c r="C3409" s="198">
        <v>8320</v>
      </c>
      <c r="D3409" s="197">
        <v>13</v>
      </c>
      <c r="E3409" s="197">
        <v>3000</v>
      </c>
      <c r="F3409" s="197">
        <v>3700</v>
      </c>
      <c r="G3409" s="197">
        <v>371</v>
      </c>
      <c r="H3409" s="197"/>
      <c r="I3409" s="199" t="s">
        <v>578</v>
      </c>
      <c r="J3409" s="200">
        <f>+J3410</f>
        <v>0</v>
      </c>
      <c r="K3409" s="200">
        <f>+K3410</f>
        <v>0</v>
      </c>
      <c r="L3409" s="200">
        <f>+J3409+K3409</f>
        <v>0</v>
      </c>
      <c r="M3409" s="200">
        <f>+M3410</f>
        <v>0</v>
      </c>
      <c r="N3409" s="200">
        <f>+N3410</f>
        <v>0</v>
      </c>
      <c r="O3409" s="200">
        <f>+M3409+N3409</f>
        <v>0</v>
      </c>
      <c r="P3409" s="200">
        <f>+L3409+O3409</f>
        <v>0</v>
      </c>
      <c r="Q3409" s="200"/>
      <c r="R3409" s="309"/>
      <c r="S3409" s="309"/>
      <c r="T3409" s="200">
        <f>+T3410</f>
        <v>0</v>
      </c>
      <c r="U3409" s="200">
        <f>+U3410</f>
        <v>0</v>
      </c>
      <c r="V3409" s="200">
        <f>+V3410</f>
        <v>0</v>
      </c>
      <c r="W3409" s="200">
        <f>+W3410</f>
        <v>0</v>
      </c>
      <c r="X3409" s="202"/>
      <c r="Y3409" s="202"/>
      <c r="Z3409" s="200">
        <f>+Z3410</f>
        <v>0</v>
      </c>
      <c r="AA3409" s="200">
        <f>+AA3410</f>
        <v>0</v>
      </c>
      <c r="AB3409" s="200">
        <f>+AB3410</f>
        <v>0</v>
      </c>
      <c r="AC3409" s="200">
        <f>+AC3410</f>
        <v>0</v>
      </c>
      <c r="AD3409" s="202"/>
      <c r="AE3409" s="202"/>
      <c r="AF3409" s="200">
        <f>+AF3410</f>
        <v>0</v>
      </c>
      <c r="AG3409" s="200">
        <f>+AG3410</f>
        <v>0</v>
      </c>
      <c r="AH3409" s="200">
        <f>+AF3409+AG3409</f>
        <v>0</v>
      </c>
      <c r="AI3409" s="200">
        <f>+AI3410</f>
        <v>0</v>
      </c>
      <c r="AJ3409" s="200">
        <f>+AJ3410</f>
        <v>0</v>
      </c>
      <c r="AK3409" s="200">
        <f>+AI3409+AJ3409</f>
        <v>0</v>
      </c>
      <c r="AL3409" s="200">
        <f>+AH3409+AK3409</f>
        <v>0</v>
      </c>
      <c r="AM3409" s="200">
        <f>+AM3410</f>
        <v>0</v>
      </c>
      <c r="AN3409" s="200">
        <f>+AN3410</f>
        <v>0</v>
      </c>
      <c r="AO3409" s="200">
        <f>+AM3409+AN3409</f>
        <v>0</v>
      </c>
      <c r="AP3409" s="200">
        <f>+AP3410</f>
        <v>0</v>
      </c>
      <c r="AQ3409" s="200">
        <f>+AQ3410</f>
        <v>0</v>
      </c>
      <c r="AR3409" s="200">
        <f>+AP3409+AQ3409</f>
        <v>0</v>
      </c>
      <c r="AS3409" s="200">
        <f>+AO3409+AR3409</f>
        <v>0</v>
      </c>
      <c r="AT3409" s="200">
        <f>+AT3410</f>
        <v>0</v>
      </c>
      <c r="AU3409" s="200">
        <f>+AU3410</f>
        <v>0</v>
      </c>
      <c r="AV3409" s="200">
        <f>+AT3409+AU3409</f>
        <v>0</v>
      </c>
      <c r="AW3409" s="200">
        <f>+AW3410</f>
        <v>0</v>
      </c>
      <c r="AX3409" s="200">
        <f>+AX3410</f>
        <v>0</v>
      </c>
      <c r="AY3409" s="200">
        <f>+AW3409+AX3409</f>
        <v>0</v>
      </c>
      <c r="AZ3409" s="200">
        <f>+AV3409+AY3409</f>
        <v>0</v>
      </c>
      <c r="BA3409" s="200">
        <f>+BA3410</f>
        <v>0</v>
      </c>
      <c r="BB3409" s="200">
        <f>+BB3410</f>
        <v>0</v>
      </c>
      <c r="BC3409" s="200">
        <f>+BA3409+BB3409</f>
        <v>0</v>
      </c>
      <c r="BD3409" s="200">
        <f>+BD3410</f>
        <v>0</v>
      </c>
      <c r="BE3409" s="200">
        <f>+BE3410</f>
        <v>0</v>
      </c>
      <c r="BF3409" s="200">
        <f>+BD3409+BE3409</f>
        <v>0</v>
      </c>
      <c r="BG3409" s="200">
        <f>+BC3409+BF3409</f>
        <v>0</v>
      </c>
      <c r="BH3409" s="200">
        <f>+BH3410</f>
        <v>0</v>
      </c>
      <c r="BI3409" s="200">
        <f>+BI3410</f>
        <v>0</v>
      </c>
      <c r="BJ3409" s="200">
        <f>+BH3409+BI3409</f>
        <v>0</v>
      </c>
      <c r="BK3409" s="200">
        <f>+BK3410</f>
        <v>0</v>
      </c>
      <c r="BL3409" s="200">
        <f>+BL3410</f>
        <v>0</v>
      </c>
      <c r="BM3409" s="200">
        <f>+BK3409+BL3409</f>
        <v>0</v>
      </c>
      <c r="BN3409" s="200">
        <f>+BJ3409+BM3409</f>
        <v>0</v>
      </c>
      <c r="BO3409" s="200">
        <f>+BO3410</f>
        <v>0</v>
      </c>
      <c r="BP3409" s="200">
        <f>+BP3410</f>
        <v>0</v>
      </c>
      <c r="BQ3409" s="200">
        <f>+BO3409+BP3409</f>
        <v>0</v>
      </c>
      <c r="BR3409" s="200">
        <f>+BR3410</f>
        <v>0</v>
      </c>
      <c r="BS3409" s="200">
        <f>+BS3410</f>
        <v>0</v>
      </c>
      <c r="BT3409" s="200">
        <f>+BR3409+BS3409</f>
        <v>0</v>
      </c>
      <c r="BU3409" s="200">
        <f>+BQ3409+BT3409</f>
        <v>0</v>
      </c>
      <c r="BV3409" s="203"/>
      <c r="BW3409" s="203"/>
      <c r="BX3409" s="204"/>
      <c r="BY3409" s="204"/>
      <c r="BZ3409" s="203"/>
      <c r="CA3409" s="205"/>
    </row>
    <row r="3410" spans="2:79" ht="36.75" hidden="1" customHeight="1">
      <c r="B3410" s="218">
        <v>2015</v>
      </c>
      <c r="C3410" s="219">
        <v>8320</v>
      </c>
      <c r="D3410" s="218">
        <v>13</v>
      </c>
      <c r="E3410" s="218">
        <v>3000</v>
      </c>
      <c r="F3410" s="218">
        <v>3700</v>
      </c>
      <c r="G3410" s="218">
        <v>371</v>
      </c>
      <c r="H3410" s="218">
        <v>1</v>
      </c>
      <c r="I3410" s="220" t="s">
        <v>577</v>
      </c>
      <c r="J3410" s="209">
        <v>0</v>
      </c>
      <c r="K3410" s="209">
        <v>0</v>
      </c>
      <c r="L3410" s="210">
        <f>+J3410+K3410</f>
        <v>0</v>
      </c>
      <c r="M3410" s="209">
        <v>0</v>
      </c>
      <c r="N3410" s="209">
        <v>0</v>
      </c>
      <c r="O3410" s="210">
        <f>+M3410+N3410</f>
        <v>0</v>
      </c>
      <c r="P3410" s="210">
        <f>+L3410+O3410</f>
        <v>0</v>
      </c>
      <c r="Q3410" s="221" t="s">
        <v>355</v>
      </c>
      <c r="R3410" s="307"/>
      <c r="S3410" s="307"/>
      <c r="T3410" s="213">
        <v>0</v>
      </c>
      <c r="U3410" s="213">
        <v>0</v>
      </c>
      <c r="V3410" s="213">
        <v>0</v>
      </c>
      <c r="W3410" s="213">
        <v>0</v>
      </c>
      <c r="X3410" s="213"/>
      <c r="Y3410" s="213"/>
      <c r="Z3410" s="213">
        <v>0</v>
      </c>
      <c r="AA3410" s="213">
        <v>0</v>
      </c>
      <c r="AB3410" s="213">
        <v>0</v>
      </c>
      <c r="AC3410" s="213">
        <v>0</v>
      </c>
      <c r="AD3410" s="214"/>
      <c r="AE3410" s="214"/>
      <c r="AF3410" s="209">
        <f>J3410+T3410-Z3410</f>
        <v>0</v>
      </c>
      <c r="AG3410" s="209">
        <f>K3410+U3410-AA3410</f>
        <v>0</v>
      </c>
      <c r="AH3410" s="210">
        <f>+AF3410+AG3410</f>
        <v>0</v>
      </c>
      <c r="AI3410" s="209">
        <f>M3410+V3410-AB3410</f>
        <v>0</v>
      </c>
      <c r="AJ3410" s="209">
        <f>N3410+W3410-AC3410</f>
        <v>0</v>
      </c>
      <c r="AK3410" s="210">
        <f>+AI3410+AJ3410</f>
        <v>0</v>
      </c>
      <c r="AL3410" s="210">
        <f>+AH3410+AK3410</f>
        <v>0</v>
      </c>
      <c r="AM3410" s="213">
        <v>0</v>
      </c>
      <c r="AN3410" s="213">
        <v>0</v>
      </c>
      <c r="AO3410" s="210">
        <f>+AM3410+AN3410</f>
        <v>0</v>
      </c>
      <c r="AP3410" s="213">
        <v>0</v>
      </c>
      <c r="AQ3410" s="213">
        <v>0</v>
      </c>
      <c r="AR3410" s="210">
        <f>+AP3410+AQ3410</f>
        <v>0</v>
      </c>
      <c r="AS3410" s="210">
        <f>+AO3410+AR3410</f>
        <v>0</v>
      </c>
      <c r="AT3410" s="213">
        <v>0</v>
      </c>
      <c r="AU3410" s="213">
        <v>0</v>
      </c>
      <c r="AV3410" s="210">
        <f>+AT3410+AU3410</f>
        <v>0</v>
      </c>
      <c r="AW3410" s="213">
        <v>0</v>
      </c>
      <c r="AX3410" s="213">
        <v>0</v>
      </c>
      <c r="AY3410" s="210">
        <f>+AW3410+AX3410</f>
        <v>0</v>
      </c>
      <c r="AZ3410" s="210">
        <f>+AV3410+AY3410</f>
        <v>0</v>
      </c>
      <c r="BA3410" s="213">
        <v>0</v>
      </c>
      <c r="BB3410" s="213">
        <v>0</v>
      </c>
      <c r="BC3410" s="210">
        <f>+BA3410+BB3410</f>
        <v>0</v>
      </c>
      <c r="BD3410" s="213">
        <v>0</v>
      </c>
      <c r="BE3410" s="213">
        <v>0</v>
      </c>
      <c r="BF3410" s="210">
        <f>+BD3410+BE3410</f>
        <v>0</v>
      </c>
      <c r="BG3410" s="210">
        <f>+BC3410+BF3410</f>
        <v>0</v>
      </c>
      <c r="BH3410" s="213">
        <v>0</v>
      </c>
      <c r="BI3410" s="213">
        <v>0</v>
      </c>
      <c r="BJ3410" s="210">
        <f>+BH3410+BI3410</f>
        <v>0</v>
      </c>
      <c r="BK3410" s="213">
        <v>0</v>
      </c>
      <c r="BL3410" s="213">
        <v>0</v>
      </c>
      <c r="BM3410" s="210">
        <f>+BK3410+BL3410</f>
        <v>0</v>
      </c>
      <c r="BN3410" s="210">
        <f>+BJ3410+BM3410</f>
        <v>0</v>
      </c>
      <c r="BO3410" s="209">
        <f>AF3410-AM3410-AT3410-BA3410-BH3410</f>
        <v>0</v>
      </c>
      <c r="BP3410" s="209">
        <f>AG3410-AN3410-AU3410-BB3410-BI3410</f>
        <v>0</v>
      </c>
      <c r="BQ3410" s="210">
        <f>+BO3410+BP3410</f>
        <v>0</v>
      </c>
      <c r="BR3410" s="209">
        <f>AI3410-AP3410-AW3410-BD3410-BK3410</f>
        <v>0</v>
      </c>
      <c r="BS3410" s="209">
        <f>AJ3410-AQ3410-AX3410-BE3410-BL3410</f>
        <v>0</v>
      </c>
      <c r="BT3410" s="210">
        <f>+BR3410+BS3410</f>
        <v>0</v>
      </c>
      <c r="BU3410" s="210">
        <f>+BQ3410+BT3410</f>
        <v>0</v>
      </c>
      <c r="BV3410" s="215">
        <f>R3410+X3410-AD3410</f>
        <v>0</v>
      </c>
      <c r="BW3410" s="215">
        <f>S3410+Y3410-AE3410</f>
        <v>0</v>
      </c>
      <c r="BX3410" s="216">
        <v>0</v>
      </c>
      <c r="BY3410" s="216">
        <v>0</v>
      </c>
      <c r="BZ3410" s="215">
        <f>BV3410-BX3410</f>
        <v>0</v>
      </c>
      <c r="CA3410" s="217">
        <f>BW3410-BY3410</f>
        <v>0</v>
      </c>
    </row>
    <row r="3411" spans="2:79" ht="36.75" hidden="1" customHeight="1">
      <c r="B3411" s="197">
        <v>2015</v>
      </c>
      <c r="C3411" s="198">
        <v>8320</v>
      </c>
      <c r="D3411" s="197">
        <v>13</v>
      </c>
      <c r="E3411" s="197">
        <v>3000</v>
      </c>
      <c r="F3411" s="197">
        <v>3700</v>
      </c>
      <c r="G3411" s="197">
        <v>372</v>
      </c>
      <c r="H3411" s="197"/>
      <c r="I3411" s="199" t="s">
        <v>576</v>
      </c>
      <c r="J3411" s="200">
        <f>+J3412</f>
        <v>0</v>
      </c>
      <c r="K3411" s="200">
        <f>+K3412</f>
        <v>0</v>
      </c>
      <c r="L3411" s="200">
        <f>+J3411+K3411</f>
        <v>0</v>
      </c>
      <c r="M3411" s="200">
        <f>+M3412</f>
        <v>0</v>
      </c>
      <c r="N3411" s="200">
        <f>+N3412</f>
        <v>0</v>
      </c>
      <c r="O3411" s="200">
        <f>+M3411+N3411</f>
        <v>0</v>
      </c>
      <c r="P3411" s="200">
        <f>+L3411+O3411</f>
        <v>0</v>
      </c>
      <c r="Q3411" s="200"/>
      <c r="R3411" s="309"/>
      <c r="S3411" s="309"/>
      <c r="T3411" s="200">
        <f>+T3412</f>
        <v>0</v>
      </c>
      <c r="U3411" s="200">
        <f>+U3412</f>
        <v>0</v>
      </c>
      <c r="V3411" s="200">
        <f>+V3412</f>
        <v>0</v>
      </c>
      <c r="W3411" s="200">
        <f>+W3412</f>
        <v>0</v>
      </c>
      <c r="X3411" s="202"/>
      <c r="Y3411" s="202"/>
      <c r="Z3411" s="200">
        <f>+Z3412</f>
        <v>0</v>
      </c>
      <c r="AA3411" s="200">
        <f>+AA3412</f>
        <v>0</v>
      </c>
      <c r="AB3411" s="200">
        <f>+AB3412</f>
        <v>0</v>
      </c>
      <c r="AC3411" s="200">
        <f>+AC3412</f>
        <v>0</v>
      </c>
      <c r="AD3411" s="202"/>
      <c r="AE3411" s="202"/>
      <c r="AF3411" s="200">
        <f>+AF3412</f>
        <v>0</v>
      </c>
      <c r="AG3411" s="200">
        <f>+AG3412</f>
        <v>0</v>
      </c>
      <c r="AH3411" s="200">
        <f>+AF3411+AG3411</f>
        <v>0</v>
      </c>
      <c r="AI3411" s="200">
        <f>+AI3412</f>
        <v>0</v>
      </c>
      <c r="AJ3411" s="200">
        <f>+AJ3412</f>
        <v>0</v>
      </c>
      <c r="AK3411" s="200">
        <f>+AI3411+AJ3411</f>
        <v>0</v>
      </c>
      <c r="AL3411" s="200">
        <f>+AH3411+AK3411</f>
        <v>0</v>
      </c>
      <c r="AM3411" s="200">
        <f>+AM3412</f>
        <v>0</v>
      </c>
      <c r="AN3411" s="200">
        <f>+AN3412</f>
        <v>0</v>
      </c>
      <c r="AO3411" s="200">
        <f>+AM3411+AN3411</f>
        <v>0</v>
      </c>
      <c r="AP3411" s="200">
        <f>+AP3412</f>
        <v>0</v>
      </c>
      <c r="AQ3411" s="200">
        <f>+AQ3412</f>
        <v>0</v>
      </c>
      <c r="AR3411" s="200">
        <f>+AP3411+AQ3411</f>
        <v>0</v>
      </c>
      <c r="AS3411" s="200">
        <f>+AO3411+AR3411</f>
        <v>0</v>
      </c>
      <c r="AT3411" s="200">
        <f>+AT3412</f>
        <v>0</v>
      </c>
      <c r="AU3411" s="200">
        <f>+AU3412</f>
        <v>0</v>
      </c>
      <c r="AV3411" s="200">
        <f>+AT3411+AU3411</f>
        <v>0</v>
      </c>
      <c r="AW3411" s="200">
        <f>+AW3412</f>
        <v>0</v>
      </c>
      <c r="AX3411" s="200">
        <f>+AX3412</f>
        <v>0</v>
      </c>
      <c r="AY3411" s="200">
        <f>+AW3411+AX3411</f>
        <v>0</v>
      </c>
      <c r="AZ3411" s="200">
        <f>+AV3411+AY3411</f>
        <v>0</v>
      </c>
      <c r="BA3411" s="200">
        <f>+BA3412</f>
        <v>0</v>
      </c>
      <c r="BB3411" s="200">
        <f>+BB3412</f>
        <v>0</v>
      </c>
      <c r="BC3411" s="200">
        <f>+BA3411+BB3411</f>
        <v>0</v>
      </c>
      <c r="BD3411" s="200">
        <f>+BD3412</f>
        <v>0</v>
      </c>
      <c r="BE3411" s="200">
        <f>+BE3412</f>
        <v>0</v>
      </c>
      <c r="BF3411" s="200">
        <f>+BD3411+BE3411</f>
        <v>0</v>
      </c>
      <c r="BG3411" s="200">
        <f>+BC3411+BF3411</f>
        <v>0</v>
      </c>
      <c r="BH3411" s="200">
        <f>+BH3412</f>
        <v>0</v>
      </c>
      <c r="BI3411" s="200">
        <f>+BI3412</f>
        <v>0</v>
      </c>
      <c r="BJ3411" s="200">
        <f>+BH3411+BI3411</f>
        <v>0</v>
      </c>
      <c r="BK3411" s="200">
        <f>+BK3412</f>
        <v>0</v>
      </c>
      <c r="BL3411" s="200">
        <f>+BL3412</f>
        <v>0</v>
      </c>
      <c r="BM3411" s="200">
        <f>+BK3411+BL3411</f>
        <v>0</v>
      </c>
      <c r="BN3411" s="200">
        <f>+BJ3411+BM3411</f>
        <v>0</v>
      </c>
      <c r="BO3411" s="200">
        <f>+BO3412</f>
        <v>0</v>
      </c>
      <c r="BP3411" s="200">
        <f>+BP3412</f>
        <v>0</v>
      </c>
      <c r="BQ3411" s="200">
        <f>+BO3411+BP3411</f>
        <v>0</v>
      </c>
      <c r="BR3411" s="200">
        <f>+BR3412</f>
        <v>0</v>
      </c>
      <c r="BS3411" s="200">
        <f>+BS3412</f>
        <v>0</v>
      </c>
      <c r="BT3411" s="200">
        <f>+BR3411+BS3411</f>
        <v>0</v>
      </c>
      <c r="BU3411" s="200">
        <f>+BQ3411+BT3411</f>
        <v>0</v>
      </c>
      <c r="BV3411" s="203"/>
      <c r="BW3411" s="203"/>
      <c r="BX3411" s="204"/>
      <c r="BY3411" s="204"/>
      <c r="BZ3411" s="203"/>
      <c r="CA3411" s="205"/>
    </row>
    <row r="3412" spans="2:79" ht="36.75" hidden="1" customHeight="1">
      <c r="B3412" s="218">
        <v>2015</v>
      </c>
      <c r="C3412" s="219">
        <v>8320</v>
      </c>
      <c r="D3412" s="218">
        <v>13</v>
      </c>
      <c r="E3412" s="218">
        <v>3000</v>
      </c>
      <c r="F3412" s="218">
        <v>3700</v>
      </c>
      <c r="G3412" s="218">
        <v>372</v>
      </c>
      <c r="H3412" s="218">
        <v>1</v>
      </c>
      <c r="I3412" s="220" t="s">
        <v>575</v>
      </c>
      <c r="J3412" s="209">
        <v>0</v>
      </c>
      <c r="K3412" s="209">
        <v>0</v>
      </c>
      <c r="L3412" s="210">
        <f>+J3412+K3412</f>
        <v>0</v>
      </c>
      <c r="M3412" s="209">
        <v>0</v>
      </c>
      <c r="N3412" s="209">
        <v>0</v>
      </c>
      <c r="O3412" s="210">
        <f>+M3412+N3412</f>
        <v>0</v>
      </c>
      <c r="P3412" s="210">
        <f>+L3412+O3412</f>
        <v>0</v>
      </c>
      <c r="Q3412" s="221" t="s">
        <v>355</v>
      </c>
      <c r="R3412" s="307"/>
      <c r="S3412" s="307"/>
      <c r="T3412" s="213">
        <v>0</v>
      </c>
      <c r="U3412" s="213">
        <v>0</v>
      </c>
      <c r="V3412" s="213">
        <v>0</v>
      </c>
      <c r="W3412" s="213">
        <v>0</v>
      </c>
      <c r="X3412" s="213"/>
      <c r="Y3412" s="213"/>
      <c r="Z3412" s="213">
        <v>0</v>
      </c>
      <c r="AA3412" s="213">
        <v>0</v>
      </c>
      <c r="AB3412" s="213">
        <v>0</v>
      </c>
      <c r="AC3412" s="213">
        <v>0</v>
      </c>
      <c r="AD3412" s="214"/>
      <c r="AE3412" s="214"/>
      <c r="AF3412" s="209">
        <f>J3412+T3412-Z3412</f>
        <v>0</v>
      </c>
      <c r="AG3412" s="209">
        <f>K3412+U3412-AA3412</f>
        <v>0</v>
      </c>
      <c r="AH3412" s="210">
        <f>+AF3412+AG3412</f>
        <v>0</v>
      </c>
      <c r="AI3412" s="209">
        <f>M3412+V3412-AB3412</f>
        <v>0</v>
      </c>
      <c r="AJ3412" s="209">
        <f>N3412+W3412-AC3412</f>
        <v>0</v>
      </c>
      <c r="AK3412" s="210">
        <f>+AI3412+AJ3412</f>
        <v>0</v>
      </c>
      <c r="AL3412" s="210">
        <f>+AH3412+AK3412</f>
        <v>0</v>
      </c>
      <c r="AM3412" s="213">
        <v>0</v>
      </c>
      <c r="AN3412" s="213">
        <v>0</v>
      </c>
      <c r="AO3412" s="210">
        <f>+AM3412+AN3412</f>
        <v>0</v>
      </c>
      <c r="AP3412" s="213">
        <v>0</v>
      </c>
      <c r="AQ3412" s="213">
        <v>0</v>
      </c>
      <c r="AR3412" s="210">
        <f>+AP3412+AQ3412</f>
        <v>0</v>
      </c>
      <c r="AS3412" s="210">
        <f>+AO3412+AR3412</f>
        <v>0</v>
      </c>
      <c r="AT3412" s="213">
        <v>0</v>
      </c>
      <c r="AU3412" s="213">
        <v>0</v>
      </c>
      <c r="AV3412" s="210">
        <f>+AT3412+AU3412</f>
        <v>0</v>
      </c>
      <c r="AW3412" s="213">
        <v>0</v>
      </c>
      <c r="AX3412" s="213">
        <v>0</v>
      </c>
      <c r="AY3412" s="210">
        <f>+AW3412+AX3412</f>
        <v>0</v>
      </c>
      <c r="AZ3412" s="210">
        <f>+AV3412+AY3412</f>
        <v>0</v>
      </c>
      <c r="BA3412" s="213">
        <v>0</v>
      </c>
      <c r="BB3412" s="213">
        <v>0</v>
      </c>
      <c r="BC3412" s="210">
        <f>+BA3412+BB3412</f>
        <v>0</v>
      </c>
      <c r="BD3412" s="213">
        <v>0</v>
      </c>
      <c r="BE3412" s="213">
        <v>0</v>
      </c>
      <c r="BF3412" s="210">
        <f>+BD3412+BE3412</f>
        <v>0</v>
      </c>
      <c r="BG3412" s="210">
        <f>+BC3412+BF3412</f>
        <v>0</v>
      </c>
      <c r="BH3412" s="213">
        <v>0</v>
      </c>
      <c r="BI3412" s="213">
        <v>0</v>
      </c>
      <c r="BJ3412" s="210">
        <f>+BH3412+BI3412</f>
        <v>0</v>
      </c>
      <c r="BK3412" s="213">
        <v>0</v>
      </c>
      <c r="BL3412" s="213">
        <v>0</v>
      </c>
      <c r="BM3412" s="210">
        <f>+BK3412+BL3412</f>
        <v>0</v>
      </c>
      <c r="BN3412" s="210">
        <f>+BJ3412+BM3412</f>
        <v>0</v>
      </c>
      <c r="BO3412" s="209">
        <f>AF3412-AM3412-AT3412-BA3412-BH3412</f>
        <v>0</v>
      </c>
      <c r="BP3412" s="209">
        <f>AG3412-AN3412-AU3412-BB3412-BI3412</f>
        <v>0</v>
      </c>
      <c r="BQ3412" s="210">
        <f>+BO3412+BP3412</f>
        <v>0</v>
      </c>
      <c r="BR3412" s="209">
        <f>AI3412-AP3412-AW3412-BD3412-BK3412</f>
        <v>0</v>
      </c>
      <c r="BS3412" s="209">
        <f>AJ3412-AQ3412-AX3412-BE3412-BL3412</f>
        <v>0</v>
      </c>
      <c r="BT3412" s="210">
        <f>+BR3412+BS3412</f>
        <v>0</v>
      </c>
      <c r="BU3412" s="210">
        <f>+BQ3412+BT3412</f>
        <v>0</v>
      </c>
      <c r="BV3412" s="215">
        <f>R3412+X3412-AD3412</f>
        <v>0</v>
      </c>
      <c r="BW3412" s="215">
        <f>S3412+Y3412-AE3412</f>
        <v>0</v>
      </c>
      <c r="BX3412" s="216">
        <v>0</v>
      </c>
      <c r="BY3412" s="216">
        <v>0</v>
      </c>
      <c r="BZ3412" s="215">
        <f>BV3412-BX3412</f>
        <v>0</v>
      </c>
      <c r="CA3412" s="217">
        <f>BW3412-BY3412</f>
        <v>0</v>
      </c>
    </row>
    <row r="3413" spans="2:79" ht="36.75" customHeight="1">
      <c r="B3413" s="197">
        <v>2015</v>
      </c>
      <c r="C3413" s="198">
        <v>8320</v>
      </c>
      <c r="D3413" s="197">
        <v>13</v>
      </c>
      <c r="E3413" s="197">
        <v>3000</v>
      </c>
      <c r="F3413" s="197">
        <v>3700</v>
      </c>
      <c r="G3413" s="197">
        <v>375</v>
      </c>
      <c r="H3413" s="197"/>
      <c r="I3413" s="199" t="s">
        <v>356</v>
      </c>
      <c r="J3413" s="200">
        <f>+J3414</f>
        <v>0</v>
      </c>
      <c r="K3413" s="200">
        <f>+K3414</f>
        <v>0</v>
      </c>
      <c r="L3413" s="200">
        <f>+J3413+K3413</f>
        <v>0</v>
      </c>
      <c r="M3413" s="200">
        <f>+M3414</f>
        <v>250000</v>
      </c>
      <c r="N3413" s="200">
        <f>+N3414</f>
        <v>0</v>
      </c>
      <c r="O3413" s="200">
        <f>+M3413+N3413</f>
        <v>250000</v>
      </c>
      <c r="P3413" s="200">
        <f>+L3413+O3413</f>
        <v>250000</v>
      </c>
      <c r="Q3413" s="200"/>
      <c r="R3413" s="309"/>
      <c r="S3413" s="309"/>
      <c r="T3413" s="200">
        <f>+T3414</f>
        <v>0</v>
      </c>
      <c r="U3413" s="200">
        <f>+U3414</f>
        <v>0</v>
      </c>
      <c r="V3413" s="200">
        <f>+V3414</f>
        <v>0</v>
      </c>
      <c r="W3413" s="200">
        <f>+W3414</f>
        <v>0</v>
      </c>
      <c r="X3413" s="202"/>
      <c r="Y3413" s="202"/>
      <c r="Z3413" s="200">
        <f>+Z3414</f>
        <v>0</v>
      </c>
      <c r="AA3413" s="200">
        <f>+AA3414</f>
        <v>0</v>
      </c>
      <c r="AB3413" s="200">
        <f>+AB3414</f>
        <v>0</v>
      </c>
      <c r="AC3413" s="200">
        <f>+AC3414</f>
        <v>0</v>
      </c>
      <c r="AD3413" s="202"/>
      <c r="AE3413" s="202"/>
      <c r="AF3413" s="200">
        <f>+AF3414</f>
        <v>0</v>
      </c>
      <c r="AG3413" s="200">
        <f>+AG3414</f>
        <v>0</v>
      </c>
      <c r="AH3413" s="200">
        <f>+AF3413+AG3413</f>
        <v>0</v>
      </c>
      <c r="AI3413" s="200">
        <f>+AI3414</f>
        <v>250000</v>
      </c>
      <c r="AJ3413" s="200">
        <f>+AJ3414</f>
        <v>0</v>
      </c>
      <c r="AK3413" s="200">
        <f>+AI3413+AJ3413</f>
        <v>250000</v>
      </c>
      <c r="AL3413" s="200">
        <f>+AH3413+AK3413</f>
        <v>250000</v>
      </c>
      <c r="AM3413" s="200">
        <f>+AM3414</f>
        <v>0</v>
      </c>
      <c r="AN3413" s="200">
        <f>+AN3414</f>
        <v>0</v>
      </c>
      <c r="AO3413" s="200">
        <f>+AM3413+AN3413</f>
        <v>0</v>
      </c>
      <c r="AP3413" s="200">
        <f>+AP3414</f>
        <v>0</v>
      </c>
      <c r="AQ3413" s="200">
        <f>+AQ3414</f>
        <v>0</v>
      </c>
      <c r="AR3413" s="200">
        <f>+AP3413+AQ3413</f>
        <v>0</v>
      </c>
      <c r="AS3413" s="200">
        <f>+AO3413+AR3413</f>
        <v>0</v>
      </c>
      <c r="AT3413" s="200">
        <f>+AT3414</f>
        <v>0</v>
      </c>
      <c r="AU3413" s="200">
        <f>+AU3414</f>
        <v>0</v>
      </c>
      <c r="AV3413" s="200">
        <f>+AT3413+AU3413</f>
        <v>0</v>
      </c>
      <c r="AW3413" s="200">
        <f>+AW3414</f>
        <v>0</v>
      </c>
      <c r="AX3413" s="200">
        <f>+AX3414</f>
        <v>0</v>
      </c>
      <c r="AY3413" s="200">
        <f>+AW3413+AX3413</f>
        <v>0</v>
      </c>
      <c r="AZ3413" s="200">
        <f>+AV3413+AY3413</f>
        <v>0</v>
      </c>
      <c r="BA3413" s="200">
        <f>+BA3414</f>
        <v>0</v>
      </c>
      <c r="BB3413" s="200">
        <f>+BB3414</f>
        <v>0</v>
      </c>
      <c r="BC3413" s="200">
        <f>+BA3413+BB3413</f>
        <v>0</v>
      </c>
      <c r="BD3413" s="200">
        <f>+BD3414</f>
        <v>0</v>
      </c>
      <c r="BE3413" s="200">
        <f>+BE3414</f>
        <v>0</v>
      </c>
      <c r="BF3413" s="200">
        <f>+BD3413+BE3413</f>
        <v>0</v>
      </c>
      <c r="BG3413" s="200">
        <f>+BC3413+BF3413</f>
        <v>0</v>
      </c>
      <c r="BH3413" s="200">
        <f>+BH3414</f>
        <v>0</v>
      </c>
      <c r="BI3413" s="200">
        <f>+BI3414</f>
        <v>0</v>
      </c>
      <c r="BJ3413" s="200">
        <f>+BH3413+BI3413</f>
        <v>0</v>
      </c>
      <c r="BK3413" s="200">
        <f>+BK3414</f>
        <v>0</v>
      </c>
      <c r="BL3413" s="200">
        <f>+BL3414</f>
        <v>0</v>
      </c>
      <c r="BM3413" s="200">
        <f>+BK3413+BL3413</f>
        <v>0</v>
      </c>
      <c r="BN3413" s="200">
        <f>+BJ3413+BM3413</f>
        <v>0</v>
      </c>
      <c r="BO3413" s="200">
        <f>+BO3414</f>
        <v>0</v>
      </c>
      <c r="BP3413" s="200">
        <f>+BP3414</f>
        <v>0</v>
      </c>
      <c r="BQ3413" s="200">
        <f>+BO3413+BP3413</f>
        <v>0</v>
      </c>
      <c r="BR3413" s="200">
        <f>+BR3414</f>
        <v>250000</v>
      </c>
      <c r="BS3413" s="200">
        <f>+BS3414</f>
        <v>0</v>
      </c>
      <c r="BT3413" s="200">
        <f>+BR3413+BS3413</f>
        <v>250000</v>
      </c>
      <c r="BU3413" s="200">
        <f>+BQ3413+BT3413</f>
        <v>250000</v>
      </c>
      <c r="BV3413" s="203"/>
      <c r="BW3413" s="203"/>
      <c r="BX3413" s="204"/>
      <c r="BY3413" s="204"/>
      <c r="BZ3413" s="203"/>
      <c r="CA3413" s="205"/>
    </row>
    <row r="3414" spans="2:79" ht="36.75" customHeight="1">
      <c r="B3414" s="218">
        <v>2015</v>
      </c>
      <c r="C3414" s="219">
        <v>8320</v>
      </c>
      <c r="D3414" s="218">
        <v>13</v>
      </c>
      <c r="E3414" s="218">
        <v>3000</v>
      </c>
      <c r="F3414" s="218">
        <v>3700</v>
      </c>
      <c r="G3414" s="218">
        <v>375</v>
      </c>
      <c r="H3414" s="218">
        <v>1</v>
      </c>
      <c r="I3414" s="220" t="s">
        <v>710</v>
      </c>
      <c r="J3414" s="209">
        <v>0</v>
      </c>
      <c r="K3414" s="209">
        <v>0</v>
      </c>
      <c r="L3414" s="210">
        <f>+J3414+K3414</f>
        <v>0</v>
      </c>
      <c r="M3414" s="209">
        <v>250000</v>
      </c>
      <c r="N3414" s="209">
        <v>0</v>
      </c>
      <c r="O3414" s="210">
        <f>+M3414+N3414</f>
        <v>250000</v>
      </c>
      <c r="P3414" s="210">
        <f>+L3414+O3414</f>
        <v>250000</v>
      </c>
      <c r="Q3414" s="221" t="s">
        <v>355</v>
      </c>
      <c r="R3414" s="307">
        <v>40</v>
      </c>
      <c r="S3414" s="307"/>
      <c r="T3414" s="213">
        <v>0</v>
      </c>
      <c r="U3414" s="213">
        <v>0</v>
      </c>
      <c r="V3414" s="213">
        <v>0</v>
      </c>
      <c r="W3414" s="213">
        <v>0</v>
      </c>
      <c r="X3414" s="213"/>
      <c r="Y3414" s="213"/>
      <c r="Z3414" s="213">
        <v>0</v>
      </c>
      <c r="AA3414" s="213">
        <v>0</v>
      </c>
      <c r="AB3414" s="213">
        <v>0</v>
      </c>
      <c r="AC3414" s="213">
        <v>0</v>
      </c>
      <c r="AD3414" s="214"/>
      <c r="AE3414" s="214"/>
      <c r="AF3414" s="209">
        <f>J3414+T3414-Z3414</f>
        <v>0</v>
      </c>
      <c r="AG3414" s="209">
        <f>K3414+U3414-AA3414</f>
        <v>0</v>
      </c>
      <c r="AH3414" s="210">
        <f>+AF3414+AG3414</f>
        <v>0</v>
      </c>
      <c r="AI3414" s="209">
        <f>M3414+V3414-AB3414</f>
        <v>250000</v>
      </c>
      <c r="AJ3414" s="209">
        <f>N3414+W3414-AC3414</f>
        <v>0</v>
      </c>
      <c r="AK3414" s="210">
        <f>+AI3414+AJ3414</f>
        <v>250000</v>
      </c>
      <c r="AL3414" s="210">
        <f>+AH3414+AK3414</f>
        <v>250000</v>
      </c>
      <c r="AM3414" s="213">
        <v>0</v>
      </c>
      <c r="AN3414" s="213">
        <v>0</v>
      </c>
      <c r="AO3414" s="210">
        <f>+AM3414+AN3414</f>
        <v>0</v>
      </c>
      <c r="AP3414" s="213">
        <f>[1]REPUVE!L540</f>
        <v>0</v>
      </c>
      <c r="AQ3414" s="213">
        <v>0</v>
      </c>
      <c r="AR3414" s="210">
        <f>+AP3414+AQ3414</f>
        <v>0</v>
      </c>
      <c r="AS3414" s="210">
        <f>+AO3414+AR3414</f>
        <v>0</v>
      </c>
      <c r="AT3414" s="213">
        <v>0</v>
      </c>
      <c r="AU3414" s="213">
        <v>0</v>
      </c>
      <c r="AV3414" s="210">
        <f>+AT3414+AU3414</f>
        <v>0</v>
      </c>
      <c r="AW3414" s="213">
        <f>[1]REPUVE!L541</f>
        <v>0</v>
      </c>
      <c r="AX3414" s="213">
        <v>0</v>
      </c>
      <c r="AY3414" s="210">
        <f>+AW3414+AX3414</f>
        <v>0</v>
      </c>
      <c r="AZ3414" s="210">
        <f>+AV3414+AY3414</f>
        <v>0</v>
      </c>
      <c r="BA3414" s="213">
        <v>0</v>
      </c>
      <c r="BB3414" s="213">
        <v>0</v>
      </c>
      <c r="BC3414" s="210">
        <f>+BA3414+BB3414</f>
        <v>0</v>
      </c>
      <c r="BD3414" s="213">
        <f>[1]REPUVE!L542</f>
        <v>0</v>
      </c>
      <c r="BE3414" s="213">
        <v>0</v>
      </c>
      <c r="BF3414" s="210">
        <f>+BD3414+BE3414</f>
        <v>0</v>
      </c>
      <c r="BG3414" s="210">
        <f>+BC3414+BF3414</f>
        <v>0</v>
      </c>
      <c r="BH3414" s="213">
        <v>0</v>
      </c>
      <c r="BI3414" s="213">
        <v>0</v>
      </c>
      <c r="BJ3414" s="210">
        <f>+BH3414+BI3414</f>
        <v>0</v>
      </c>
      <c r="BK3414" s="213">
        <f>[1]REPUVE!L543</f>
        <v>0</v>
      </c>
      <c r="BL3414" s="213">
        <v>0</v>
      </c>
      <c r="BM3414" s="210">
        <f>+BK3414+BL3414</f>
        <v>0</v>
      </c>
      <c r="BN3414" s="210">
        <f>+BJ3414+BM3414</f>
        <v>0</v>
      </c>
      <c r="BO3414" s="209">
        <f>AF3414-AM3414-AT3414-BA3414-BH3414</f>
        <v>0</v>
      </c>
      <c r="BP3414" s="209">
        <f>AG3414-AN3414-AU3414-BB3414-BI3414</f>
        <v>0</v>
      </c>
      <c r="BQ3414" s="210">
        <f>+BO3414+BP3414</f>
        <v>0</v>
      </c>
      <c r="BR3414" s="209">
        <f>AI3414-AP3414-AW3414-BD3414-BK3414</f>
        <v>250000</v>
      </c>
      <c r="BS3414" s="209">
        <f>AJ3414-AQ3414-AX3414-BE3414-BL3414</f>
        <v>0</v>
      </c>
      <c r="BT3414" s="210">
        <f>+BR3414+BS3414</f>
        <v>250000</v>
      </c>
      <c r="BU3414" s="210">
        <f>+BQ3414+BT3414</f>
        <v>250000</v>
      </c>
      <c r="BV3414" s="215">
        <f>R3414+X3414-AD3414</f>
        <v>40</v>
      </c>
      <c r="BW3414" s="215">
        <f>S3414+Y3414-AE3414</f>
        <v>0</v>
      </c>
      <c r="BX3414" s="216">
        <f>[1]REPUVE!M540</f>
        <v>0</v>
      </c>
      <c r="BY3414" s="216">
        <v>0</v>
      </c>
      <c r="BZ3414" s="215">
        <f>BV3414-BX3414</f>
        <v>40</v>
      </c>
      <c r="CA3414" s="217">
        <f>BW3414-BY3414</f>
        <v>0</v>
      </c>
    </row>
    <row r="3415" spans="2:79" ht="36.75" hidden="1" customHeight="1">
      <c r="B3415" s="188">
        <v>2015</v>
      </c>
      <c r="C3415" s="189">
        <v>8320</v>
      </c>
      <c r="D3415" s="188">
        <v>13</v>
      </c>
      <c r="E3415" s="188">
        <v>3000</v>
      </c>
      <c r="F3415" s="188">
        <v>3900</v>
      </c>
      <c r="G3415" s="188"/>
      <c r="H3415" s="188"/>
      <c r="I3415" s="190" t="s">
        <v>709</v>
      </c>
      <c r="J3415" s="191">
        <f>J3416</f>
        <v>0</v>
      </c>
      <c r="K3415" s="191">
        <f>K3416</f>
        <v>0</v>
      </c>
      <c r="L3415" s="191">
        <f>+J3415+K3415</f>
        <v>0</v>
      </c>
      <c r="M3415" s="191">
        <f>M3416</f>
        <v>0</v>
      </c>
      <c r="N3415" s="191">
        <f>N3416</f>
        <v>0</v>
      </c>
      <c r="O3415" s="191">
        <f>+M3415+N3415</f>
        <v>0</v>
      </c>
      <c r="P3415" s="191">
        <f>+L3415+O3415</f>
        <v>0</v>
      </c>
      <c r="Q3415" s="191"/>
      <c r="R3415" s="308"/>
      <c r="S3415" s="308"/>
      <c r="T3415" s="191">
        <f>T3416</f>
        <v>0</v>
      </c>
      <c r="U3415" s="191">
        <f>U3416</f>
        <v>0</v>
      </c>
      <c r="V3415" s="191">
        <f>V3416</f>
        <v>0</v>
      </c>
      <c r="W3415" s="191">
        <f>W3416</f>
        <v>0</v>
      </c>
      <c r="X3415" s="193"/>
      <c r="Y3415" s="193"/>
      <c r="Z3415" s="191">
        <f>Z3416</f>
        <v>0</v>
      </c>
      <c r="AA3415" s="191">
        <f>AA3416</f>
        <v>0</v>
      </c>
      <c r="AB3415" s="191">
        <f>AB3416</f>
        <v>0</v>
      </c>
      <c r="AC3415" s="191">
        <f>AC3416</f>
        <v>0</v>
      </c>
      <c r="AD3415" s="193"/>
      <c r="AE3415" s="193"/>
      <c r="AF3415" s="191">
        <f>AF3416</f>
        <v>0</v>
      </c>
      <c r="AG3415" s="191">
        <f>AG3416</f>
        <v>0</v>
      </c>
      <c r="AH3415" s="191">
        <f>+AF3415+AG3415</f>
        <v>0</v>
      </c>
      <c r="AI3415" s="191">
        <f>AI3416</f>
        <v>0</v>
      </c>
      <c r="AJ3415" s="191">
        <f>AJ3416</f>
        <v>0</v>
      </c>
      <c r="AK3415" s="191">
        <f>+AI3415+AJ3415</f>
        <v>0</v>
      </c>
      <c r="AL3415" s="191">
        <f>+AH3415+AK3415</f>
        <v>0</v>
      </c>
      <c r="AM3415" s="191">
        <f>AM3416</f>
        <v>0</v>
      </c>
      <c r="AN3415" s="191">
        <f>AN3416</f>
        <v>0</v>
      </c>
      <c r="AO3415" s="191">
        <f>+AM3415+AN3415</f>
        <v>0</v>
      </c>
      <c r="AP3415" s="191">
        <f>AP3416</f>
        <v>0</v>
      </c>
      <c r="AQ3415" s="191">
        <f>AQ3416</f>
        <v>0</v>
      </c>
      <c r="AR3415" s="191">
        <f>+AP3415+AQ3415</f>
        <v>0</v>
      </c>
      <c r="AS3415" s="191">
        <f>+AO3415+AR3415</f>
        <v>0</v>
      </c>
      <c r="AT3415" s="191">
        <f>AT3416</f>
        <v>0</v>
      </c>
      <c r="AU3415" s="191">
        <f>AU3416</f>
        <v>0</v>
      </c>
      <c r="AV3415" s="191">
        <f>+AT3415+AU3415</f>
        <v>0</v>
      </c>
      <c r="AW3415" s="191">
        <f>AW3416</f>
        <v>0</v>
      </c>
      <c r="AX3415" s="191">
        <f>AX3416</f>
        <v>0</v>
      </c>
      <c r="AY3415" s="191">
        <f>+AW3415+AX3415</f>
        <v>0</v>
      </c>
      <c r="AZ3415" s="191">
        <f>+AV3415+AY3415</f>
        <v>0</v>
      </c>
      <c r="BA3415" s="191">
        <f>BA3416</f>
        <v>0</v>
      </c>
      <c r="BB3415" s="191">
        <f>BB3416</f>
        <v>0</v>
      </c>
      <c r="BC3415" s="191">
        <f>+BA3415+BB3415</f>
        <v>0</v>
      </c>
      <c r="BD3415" s="191">
        <f>BD3416</f>
        <v>0</v>
      </c>
      <c r="BE3415" s="191">
        <f>BE3416</f>
        <v>0</v>
      </c>
      <c r="BF3415" s="191">
        <f>+BD3415+BE3415</f>
        <v>0</v>
      </c>
      <c r="BG3415" s="191">
        <f>+BC3415+BF3415</f>
        <v>0</v>
      </c>
      <c r="BH3415" s="191">
        <f>BH3416</f>
        <v>0</v>
      </c>
      <c r="BI3415" s="191">
        <f>BI3416</f>
        <v>0</v>
      </c>
      <c r="BJ3415" s="191">
        <f>+BH3415+BI3415</f>
        <v>0</v>
      </c>
      <c r="BK3415" s="191">
        <f>BK3416</f>
        <v>0</v>
      </c>
      <c r="BL3415" s="191">
        <f>BL3416</f>
        <v>0</v>
      </c>
      <c r="BM3415" s="191">
        <f>+BK3415+BL3415</f>
        <v>0</v>
      </c>
      <c r="BN3415" s="191">
        <f>+BJ3415+BM3415</f>
        <v>0</v>
      </c>
      <c r="BO3415" s="191">
        <f>BO3416</f>
        <v>0</v>
      </c>
      <c r="BP3415" s="191">
        <f>BP3416</f>
        <v>0</v>
      </c>
      <c r="BQ3415" s="191">
        <f>+BO3415+BP3415</f>
        <v>0</v>
      </c>
      <c r="BR3415" s="191">
        <f>BR3416</f>
        <v>0</v>
      </c>
      <c r="BS3415" s="191">
        <f>BS3416</f>
        <v>0</v>
      </c>
      <c r="BT3415" s="191">
        <f>+BR3415+BS3415</f>
        <v>0</v>
      </c>
      <c r="BU3415" s="191">
        <f>+BQ3415+BT3415</f>
        <v>0</v>
      </c>
      <c r="BV3415" s="194"/>
      <c r="BW3415" s="194"/>
      <c r="BX3415" s="195"/>
      <c r="BY3415" s="195"/>
      <c r="BZ3415" s="194"/>
      <c r="CA3415" s="196"/>
    </row>
    <row r="3416" spans="2:79" ht="36.75" hidden="1" customHeight="1">
      <c r="B3416" s="197">
        <v>2015</v>
      </c>
      <c r="C3416" s="198">
        <v>8320</v>
      </c>
      <c r="D3416" s="197">
        <v>13</v>
      </c>
      <c r="E3416" s="197">
        <v>3000</v>
      </c>
      <c r="F3416" s="197">
        <v>3900</v>
      </c>
      <c r="G3416" s="197">
        <v>392</v>
      </c>
      <c r="H3416" s="197"/>
      <c r="I3416" s="199" t="s">
        <v>569</v>
      </c>
      <c r="J3416" s="200">
        <f>J3417</f>
        <v>0</v>
      </c>
      <c r="K3416" s="200">
        <f>K3417</f>
        <v>0</v>
      </c>
      <c r="L3416" s="200">
        <f>+J3416+K3416</f>
        <v>0</v>
      </c>
      <c r="M3416" s="200">
        <f>M3417</f>
        <v>0</v>
      </c>
      <c r="N3416" s="200">
        <f>N3417</f>
        <v>0</v>
      </c>
      <c r="O3416" s="200">
        <f>+M3416+N3416</f>
        <v>0</v>
      </c>
      <c r="P3416" s="200">
        <f>+L3416+O3416</f>
        <v>0</v>
      </c>
      <c r="Q3416" s="200"/>
      <c r="R3416" s="309"/>
      <c r="S3416" s="309"/>
      <c r="T3416" s="200">
        <f>T3417</f>
        <v>0</v>
      </c>
      <c r="U3416" s="200">
        <f>U3417</f>
        <v>0</v>
      </c>
      <c r="V3416" s="200">
        <f>V3417</f>
        <v>0</v>
      </c>
      <c r="W3416" s="200">
        <f>W3417</f>
        <v>0</v>
      </c>
      <c r="X3416" s="202"/>
      <c r="Y3416" s="202"/>
      <c r="Z3416" s="200">
        <f>Z3417</f>
        <v>0</v>
      </c>
      <c r="AA3416" s="200">
        <f>AA3417</f>
        <v>0</v>
      </c>
      <c r="AB3416" s="200">
        <f>AB3417</f>
        <v>0</v>
      </c>
      <c r="AC3416" s="200">
        <f>AC3417</f>
        <v>0</v>
      </c>
      <c r="AD3416" s="202"/>
      <c r="AE3416" s="202"/>
      <c r="AF3416" s="200">
        <f>AF3417</f>
        <v>0</v>
      </c>
      <c r="AG3416" s="200">
        <f>AG3417</f>
        <v>0</v>
      </c>
      <c r="AH3416" s="200">
        <f>+AF3416+AG3416</f>
        <v>0</v>
      </c>
      <c r="AI3416" s="200">
        <f>AI3417</f>
        <v>0</v>
      </c>
      <c r="AJ3416" s="200">
        <f>AJ3417</f>
        <v>0</v>
      </c>
      <c r="AK3416" s="200">
        <f>+AI3416+AJ3416</f>
        <v>0</v>
      </c>
      <c r="AL3416" s="200">
        <f>+AH3416+AK3416</f>
        <v>0</v>
      </c>
      <c r="AM3416" s="200">
        <f>AM3417</f>
        <v>0</v>
      </c>
      <c r="AN3416" s="200">
        <f>AN3417</f>
        <v>0</v>
      </c>
      <c r="AO3416" s="200">
        <f>+AM3416+AN3416</f>
        <v>0</v>
      </c>
      <c r="AP3416" s="200">
        <f>AP3417</f>
        <v>0</v>
      </c>
      <c r="AQ3416" s="200">
        <f>AQ3417</f>
        <v>0</v>
      </c>
      <c r="AR3416" s="200">
        <f>+AP3416+AQ3416</f>
        <v>0</v>
      </c>
      <c r="AS3416" s="200">
        <f>+AO3416+AR3416</f>
        <v>0</v>
      </c>
      <c r="AT3416" s="200">
        <f>AT3417</f>
        <v>0</v>
      </c>
      <c r="AU3416" s="200">
        <f>AU3417</f>
        <v>0</v>
      </c>
      <c r="AV3416" s="200">
        <f>+AT3416+AU3416</f>
        <v>0</v>
      </c>
      <c r="AW3416" s="200">
        <f>AW3417</f>
        <v>0</v>
      </c>
      <c r="AX3416" s="200">
        <f>AX3417</f>
        <v>0</v>
      </c>
      <c r="AY3416" s="200">
        <f>+AW3416+AX3416</f>
        <v>0</v>
      </c>
      <c r="AZ3416" s="200">
        <f>+AV3416+AY3416</f>
        <v>0</v>
      </c>
      <c r="BA3416" s="200">
        <f>BA3417</f>
        <v>0</v>
      </c>
      <c r="BB3416" s="200">
        <f>BB3417</f>
        <v>0</v>
      </c>
      <c r="BC3416" s="200">
        <f>+BA3416+BB3416</f>
        <v>0</v>
      </c>
      <c r="BD3416" s="200">
        <f>BD3417</f>
        <v>0</v>
      </c>
      <c r="BE3416" s="200">
        <f>BE3417</f>
        <v>0</v>
      </c>
      <c r="BF3416" s="200">
        <f>+BD3416+BE3416</f>
        <v>0</v>
      </c>
      <c r="BG3416" s="200">
        <f>+BC3416+BF3416</f>
        <v>0</v>
      </c>
      <c r="BH3416" s="200">
        <f>BH3417</f>
        <v>0</v>
      </c>
      <c r="BI3416" s="200">
        <f>BI3417</f>
        <v>0</v>
      </c>
      <c r="BJ3416" s="200">
        <f>+BH3416+BI3416</f>
        <v>0</v>
      </c>
      <c r="BK3416" s="200">
        <f>BK3417</f>
        <v>0</v>
      </c>
      <c r="BL3416" s="200">
        <f>BL3417</f>
        <v>0</v>
      </c>
      <c r="BM3416" s="200">
        <f>+BK3416+BL3416</f>
        <v>0</v>
      </c>
      <c r="BN3416" s="200">
        <f>+BJ3416+BM3416</f>
        <v>0</v>
      </c>
      <c r="BO3416" s="200">
        <f>BO3417</f>
        <v>0</v>
      </c>
      <c r="BP3416" s="200">
        <f>BP3417</f>
        <v>0</v>
      </c>
      <c r="BQ3416" s="200">
        <f>+BO3416+BP3416</f>
        <v>0</v>
      </c>
      <c r="BR3416" s="200">
        <f>BR3417</f>
        <v>0</v>
      </c>
      <c r="BS3416" s="200">
        <f>BS3417</f>
        <v>0</v>
      </c>
      <c r="BT3416" s="200">
        <f>+BR3416+BS3416</f>
        <v>0</v>
      </c>
      <c r="BU3416" s="200">
        <f>+BQ3416+BT3416</f>
        <v>0</v>
      </c>
      <c r="BV3416" s="203"/>
      <c r="BW3416" s="203"/>
      <c r="BX3416" s="204"/>
      <c r="BY3416" s="204"/>
      <c r="BZ3416" s="203"/>
      <c r="CA3416" s="205"/>
    </row>
    <row r="3417" spans="2:79" ht="36.75" hidden="1" customHeight="1">
      <c r="B3417" s="218">
        <v>2015</v>
      </c>
      <c r="C3417" s="219">
        <v>8320</v>
      </c>
      <c r="D3417" s="218">
        <v>13</v>
      </c>
      <c r="E3417" s="218">
        <v>3000</v>
      </c>
      <c r="F3417" s="218">
        <v>3900</v>
      </c>
      <c r="G3417" s="218">
        <v>392</v>
      </c>
      <c r="H3417" s="218">
        <v>2</v>
      </c>
      <c r="I3417" s="220" t="s">
        <v>2107</v>
      </c>
      <c r="J3417" s="209">
        <v>0</v>
      </c>
      <c r="K3417" s="209">
        <v>0</v>
      </c>
      <c r="L3417" s="210">
        <f>+J3417+K3417</f>
        <v>0</v>
      </c>
      <c r="M3417" s="209">
        <v>0</v>
      </c>
      <c r="N3417" s="209">
        <v>0</v>
      </c>
      <c r="O3417" s="210">
        <f>+M3417+N3417</f>
        <v>0</v>
      </c>
      <c r="P3417" s="210">
        <f>+L3417+O3417</f>
        <v>0</v>
      </c>
      <c r="Q3417" s="221" t="s">
        <v>355</v>
      </c>
      <c r="R3417" s="307"/>
      <c r="S3417" s="307"/>
      <c r="T3417" s="213">
        <v>0</v>
      </c>
      <c r="U3417" s="213">
        <v>0</v>
      </c>
      <c r="V3417" s="213">
        <v>0</v>
      </c>
      <c r="W3417" s="213">
        <v>0</v>
      </c>
      <c r="X3417" s="213"/>
      <c r="Y3417" s="213"/>
      <c r="Z3417" s="213">
        <v>0</v>
      </c>
      <c r="AA3417" s="213">
        <v>0</v>
      </c>
      <c r="AB3417" s="213">
        <v>0</v>
      </c>
      <c r="AC3417" s="213">
        <v>0</v>
      </c>
      <c r="AD3417" s="214"/>
      <c r="AE3417" s="214"/>
      <c r="AF3417" s="209">
        <f>J3417+T3417-Z3417</f>
        <v>0</v>
      </c>
      <c r="AG3417" s="209">
        <f>K3417+U3417-AA3417</f>
        <v>0</v>
      </c>
      <c r="AH3417" s="210">
        <f>+AF3417+AG3417</f>
        <v>0</v>
      </c>
      <c r="AI3417" s="209">
        <f>M3417+V3417-AB3417</f>
        <v>0</v>
      </c>
      <c r="AJ3417" s="209">
        <f>N3417+W3417-AC3417</f>
        <v>0</v>
      </c>
      <c r="AK3417" s="210">
        <f>+AI3417+AJ3417</f>
        <v>0</v>
      </c>
      <c r="AL3417" s="210">
        <f>+AH3417+AK3417</f>
        <v>0</v>
      </c>
      <c r="AM3417" s="213">
        <v>0</v>
      </c>
      <c r="AN3417" s="213">
        <v>0</v>
      </c>
      <c r="AO3417" s="210">
        <f>+AM3417+AN3417</f>
        <v>0</v>
      </c>
      <c r="AP3417" s="213">
        <v>0</v>
      </c>
      <c r="AQ3417" s="213">
        <v>0</v>
      </c>
      <c r="AR3417" s="210">
        <f>+AP3417+AQ3417</f>
        <v>0</v>
      </c>
      <c r="AS3417" s="210">
        <f>+AO3417+AR3417</f>
        <v>0</v>
      </c>
      <c r="AT3417" s="213">
        <v>0</v>
      </c>
      <c r="AU3417" s="213">
        <v>0</v>
      </c>
      <c r="AV3417" s="210">
        <f>+AT3417+AU3417</f>
        <v>0</v>
      </c>
      <c r="AW3417" s="213">
        <v>0</v>
      </c>
      <c r="AX3417" s="213">
        <v>0</v>
      </c>
      <c r="AY3417" s="210">
        <f>+AW3417+AX3417</f>
        <v>0</v>
      </c>
      <c r="AZ3417" s="210">
        <f>+AV3417+AY3417</f>
        <v>0</v>
      </c>
      <c r="BA3417" s="213">
        <v>0</v>
      </c>
      <c r="BB3417" s="213">
        <v>0</v>
      </c>
      <c r="BC3417" s="210">
        <f>+BA3417+BB3417</f>
        <v>0</v>
      </c>
      <c r="BD3417" s="213">
        <v>0</v>
      </c>
      <c r="BE3417" s="213">
        <v>0</v>
      </c>
      <c r="BF3417" s="210">
        <f>+BD3417+BE3417</f>
        <v>0</v>
      </c>
      <c r="BG3417" s="210">
        <f>+BC3417+BF3417</f>
        <v>0</v>
      </c>
      <c r="BH3417" s="213">
        <v>0</v>
      </c>
      <c r="BI3417" s="213">
        <v>0</v>
      </c>
      <c r="BJ3417" s="210">
        <f>+BH3417+BI3417</f>
        <v>0</v>
      </c>
      <c r="BK3417" s="213">
        <v>0</v>
      </c>
      <c r="BL3417" s="213">
        <v>0</v>
      </c>
      <c r="BM3417" s="210">
        <f>+BK3417+BL3417</f>
        <v>0</v>
      </c>
      <c r="BN3417" s="210">
        <f>+BJ3417+BM3417</f>
        <v>0</v>
      </c>
      <c r="BO3417" s="209">
        <f>AF3417-AM3417-AT3417-BA3417-BH3417</f>
        <v>0</v>
      </c>
      <c r="BP3417" s="209">
        <f>AG3417-AN3417-AU3417-BB3417-BI3417</f>
        <v>0</v>
      </c>
      <c r="BQ3417" s="210">
        <f>+BO3417+BP3417</f>
        <v>0</v>
      </c>
      <c r="BR3417" s="209">
        <f>AI3417-AP3417-AW3417-BD3417-BK3417</f>
        <v>0</v>
      </c>
      <c r="BS3417" s="209">
        <f>AJ3417-AQ3417-AX3417-BE3417-BL3417</f>
        <v>0</v>
      </c>
      <c r="BT3417" s="210">
        <f>+BR3417+BS3417</f>
        <v>0</v>
      </c>
      <c r="BU3417" s="210">
        <f>+BQ3417+BT3417</f>
        <v>0</v>
      </c>
      <c r="BV3417" s="215">
        <f>R3417+X3417-AD3417</f>
        <v>0</v>
      </c>
      <c r="BW3417" s="215">
        <f>S3417+Y3417-AE3417</f>
        <v>0</v>
      </c>
      <c r="BX3417" s="216">
        <v>0</v>
      </c>
      <c r="BY3417" s="216">
        <v>0</v>
      </c>
      <c r="BZ3417" s="215">
        <f>BV3417-BX3417</f>
        <v>0</v>
      </c>
      <c r="CA3417" s="217">
        <f>BW3417-BY3417</f>
        <v>0</v>
      </c>
    </row>
    <row r="3418" spans="2:79" ht="56.25" customHeight="1">
      <c r="B3418" s="179">
        <v>2015</v>
      </c>
      <c r="C3418" s="180">
        <v>8320</v>
      </c>
      <c r="D3418" s="179">
        <v>13</v>
      </c>
      <c r="E3418" s="179">
        <v>5000</v>
      </c>
      <c r="F3418" s="179"/>
      <c r="G3418" s="179"/>
      <c r="H3418" s="179"/>
      <c r="I3418" s="181" t="s">
        <v>280</v>
      </c>
      <c r="J3418" s="182">
        <f>+J3419+J3485+J3494+J3497+J3507+J3530</f>
        <v>0</v>
      </c>
      <c r="K3418" s="182">
        <f>+K3419+K3485+K3494+K3497+K3507+K3530</f>
        <v>0</v>
      </c>
      <c r="L3418" s="182">
        <f>+J3418+K3418</f>
        <v>0</v>
      </c>
      <c r="M3418" s="182">
        <f>+M3419+M3485+M3494+M3497+M3507+M3530</f>
        <v>650000</v>
      </c>
      <c r="N3418" s="182">
        <f>+N3419+N3485+N3494+N3497+N3507+N3530</f>
        <v>0</v>
      </c>
      <c r="O3418" s="182">
        <f>+M3418+N3418</f>
        <v>650000</v>
      </c>
      <c r="P3418" s="182">
        <f>+L3418+O3418</f>
        <v>650000</v>
      </c>
      <c r="Q3418" s="182"/>
      <c r="R3418" s="311"/>
      <c r="S3418" s="311"/>
      <c r="T3418" s="182">
        <f>+T3419+T3485+T3494+T3497+T3507+T3530</f>
        <v>0</v>
      </c>
      <c r="U3418" s="182">
        <f>+U3419+U3485+U3494+U3497+U3507+U3530</f>
        <v>0</v>
      </c>
      <c r="V3418" s="182">
        <f>+V3419+V3485+V3494+V3497+V3507+V3530</f>
        <v>0</v>
      </c>
      <c r="W3418" s="182">
        <f>+W3419+W3485+W3494+W3497+W3507+W3530</f>
        <v>0</v>
      </c>
      <c r="X3418" s="184"/>
      <c r="Y3418" s="184"/>
      <c r="Z3418" s="182">
        <f>+Z3419+Z3485+Z3494+Z3497+Z3507+Z3530</f>
        <v>0</v>
      </c>
      <c r="AA3418" s="182">
        <f>+AA3419+AA3485+AA3494+AA3497+AA3507+AA3530</f>
        <v>0</v>
      </c>
      <c r="AB3418" s="182">
        <f>+AB3419+AB3485+AB3494+AB3497+AB3507+AB3530</f>
        <v>0</v>
      </c>
      <c r="AC3418" s="182">
        <f>+AC3419+AC3485+AC3494+AC3497+AC3507+AC3530</f>
        <v>0</v>
      </c>
      <c r="AD3418" s="184"/>
      <c r="AE3418" s="184"/>
      <c r="AF3418" s="182">
        <f>+AF3419+AF3485+AF3494+AF3497+AF3507+AF3530</f>
        <v>0</v>
      </c>
      <c r="AG3418" s="182">
        <f>+AG3419+AG3485+AG3494+AG3497+AG3507+AG3530</f>
        <v>0</v>
      </c>
      <c r="AH3418" s="182">
        <f>+AF3418+AG3418</f>
        <v>0</v>
      </c>
      <c r="AI3418" s="182">
        <f>+AI3419+AI3485+AI3494+AI3497+AI3507+AI3530</f>
        <v>650000</v>
      </c>
      <c r="AJ3418" s="182">
        <f>+AJ3419+AJ3485+AJ3494+AJ3497+AJ3507+AJ3530</f>
        <v>0</v>
      </c>
      <c r="AK3418" s="182">
        <f>+AI3418+AJ3418</f>
        <v>650000</v>
      </c>
      <c r="AL3418" s="182">
        <f>+AH3418+AK3418</f>
        <v>650000</v>
      </c>
      <c r="AM3418" s="182">
        <f>+AM3419+AM3485+AM3494+AM3497+AM3507+AM3530</f>
        <v>0</v>
      </c>
      <c r="AN3418" s="182">
        <f>+AN3419+AN3485+AN3494+AN3497+AN3507+AN3530</f>
        <v>0</v>
      </c>
      <c r="AO3418" s="182">
        <f>+AM3418+AN3418</f>
        <v>0</v>
      </c>
      <c r="AP3418" s="182">
        <f>+AP3419+AP3485+AP3494+AP3497+AP3507+AP3530</f>
        <v>0</v>
      </c>
      <c r="AQ3418" s="182">
        <f>+AQ3419+AQ3485+AQ3494+AQ3497+AQ3507+AQ3530</f>
        <v>0</v>
      </c>
      <c r="AR3418" s="182">
        <f>+AP3418+AQ3418</f>
        <v>0</v>
      </c>
      <c r="AS3418" s="182">
        <f>+AO3418+AR3418</f>
        <v>0</v>
      </c>
      <c r="AT3418" s="182">
        <f>+AT3419+AT3485+AT3494+AT3497+AT3507+AT3530</f>
        <v>0</v>
      </c>
      <c r="AU3418" s="182">
        <f>+AU3419+AU3485+AU3494+AU3497+AU3507+AU3530</f>
        <v>0</v>
      </c>
      <c r="AV3418" s="182">
        <f>+AT3418+AU3418</f>
        <v>0</v>
      </c>
      <c r="AW3418" s="182">
        <f>+AW3419+AW3485+AW3494+AW3497+AW3507+AW3530</f>
        <v>0</v>
      </c>
      <c r="AX3418" s="182">
        <f>+AX3419+AX3485+AX3494+AX3497+AX3507+AX3530</f>
        <v>0</v>
      </c>
      <c r="AY3418" s="182">
        <f>+AW3418+AX3418</f>
        <v>0</v>
      </c>
      <c r="AZ3418" s="182">
        <f>+AV3418+AY3418</f>
        <v>0</v>
      </c>
      <c r="BA3418" s="182">
        <f>+BA3419+BA3485+BA3494+BA3497+BA3507+BA3530</f>
        <v>0</v>
      </c>
      <c r="BB3418" s="182">
        <f>+BB3419+BB3485+BB3494+BB3497+BB3507+BB3530</f>
        <v>0</v>
      </c>
      <c r="BC3418" s="182">
        <f>+BA3418+BB3418</f>
        <v>0</v>
      </c>
      <c r="BD3418" s="182">
        <f>+BD3419+BD3485+BD3494+BD3497+BD3507+BD3530</f>
        <v>0</v>
      </c>
      <c r="BE3418" s="182">
        <f>+BE3419+BE3485+BE3494+BE3497+BE3507+BE3530</f>
        <v>0</v>
      </c>
      <c r="BF3418" s="182">
        <f>+BD3418+BE3418</f>
        <v>0</v>
      </c>
      <c r="BG3418" s="182">
        <f>+BC3418+BF3418</f>
        <v>0</v>
      </c>
      <c r="BH3418" s="182">
        <f>+BH3419+BH3485+BH3494+BH3497+BH3507+BH3530</f>
        <v>0</v>
      </c>
      <c r="BI3418" s="182">
        <f>+BI3419+BI3485+BI3494+BI3497+BI3507+BI3530</f>
        <v>0</v>
      </c>
      <c r="BJ3418" s="182">
        <f>+BH3418+BI3418</f>
        <v>0</v>
      </c>
      <c r="BK3418" s="182">
        <f>+BK3419+BK3485+BK3494+BK3497+BK3507+BK3530</f>
        <v>0</v>
      </c>
      <c r="BL3418" s="182">
        <f>+BL3419+BL3485+BL3494+BL3497+BL3507+BL3530</f>
        <v>0</v>
      </c>
      <c r="BM3418" s="182">
        <f>+BK3418+BL3418</f>
        <v>0</v>
      </c>
      <c r="BN3418" s="182">
        <f>+BJ3418+BM3418</f>
        <v>0</v>
      </c>
      <c r="BO3418" s="182">
        <f>+BO3419+BO3485+BO3494+BO3497+BO3507+BO3530</f>
        <v>0</v>
      </c>
      <c r="BP3418" s="182">
        <f>+BP3419+BP3485+BP3494+BP3497+BP3507+BP3530</f>
        <v>0</v>
      </c>
      <c r="BQ3418" s="182">
        <f>+BO3418+BP3418</f>
        <v>0</v>
      </c>
      <c r="BR3418" s="182">
        <f>+BR3419+BR3485+BR3494+BR3497+BR3507+BR3530</f>
        <v>650000</v>
      </c>
      <c r="BS3418" s="182">
        <f>+BS3419+BS3485+BS3494+BS3497+BS3507+BS3530</f>
        <v>0</v>
      </c>
      <c r="BT3418" s="182">
        <f>+BR3418+BS3418</f>
        <v>650000</v>
      </c>
      <c r="BU3418" s="182">
        <f>+BQ3418+BT3418</f>
        <v>650000</v>
      </c>
      <c r="BV3418" s="185"/>
      <c r="BW3418" s="185"/>
      <c r="BX3418" s="186"/>
      <c r="BY3418" s="186"/>
      <c r="BZ3418" s="185"/>
      <c r="CA3418" s="187"/>
    </row>
    <row r="3419" spans="2:79" hidden="1">
      <c r="B3419" s="188">
        <v>2015</v>
      </c>
      <c r="C3419" s="189">
        <v>8320</v>
      </c>
      <c r="D3419" s="188">
        <v>13</v>
      </c>
      <c r="E3419" s="188">
        <v>5000</v>
      </c>
      <c r="F3419" s="188">
        <v>5100</v>
      </c>
      <c r="G3419" s="188"/>
      <c r="H3419" s="188"/>
      <c r="I3419" s="190" t="s">
        <v>278</v>
      </c>
      <c r="J3419" s="191">
        <f>+J3420+J3446+J3476</f>
        <v>0</v>
      </c>
      <c r="K3419" s="191">
        <f>+K3420+K3446+K3476</f>
        <v>0</v>
      </c>
      <c r="L3419" s="191">
        <f>+J3419+K3419</f>
        <v>0</v>
      </c>
      <c r="M3419" s="191">
        <f>+M3420+M3446+M3476</f>
        <v>0</v>
      </c>
      <c r="N3419" s="191">
        <f>+N3420+N3446+N3476</f>
        <v>0</v>
      </c>
      <c r="O3419" s="191">
        <f>+M3419+N3419</f>
        <v>0</v>
      </c>
      <c r="P3419" s="191">
        <f>+L3419+O3419</f>
        <v>0</v>
      </c>
      <c r="Q3419" s="191"/>
      <c r="R3419" s="308"/>
      <c r="S3419" s="308"/>
      <c r="T3419" s="191">
        <f>+T3420+T3446+T3476</f>
        <v>0</v>
      </c>
      <c r="U3419" s="191">
        <f>+U3420+U3446+U3476</f>
        <v>0</v>
      </c>
      <c r="V3419" s="191">
        <f>+V3420+V3446+V3476</f>
        <v>0</v>
      </c>
      <c r="W3419" s="191">
        <f>+W3420+W3446+W3476</f>
        <v>0</v>
      </c>
      <c r="X3419" s="193"/>
      <c r="Y3419" s="193"/>
      <c r="Z3419" s="191">
        <f>+Z3420+Z3446+Z3476</f>
        <v>0</v>
      </c>
      <c r="AA3419" s="191">
        <f>+AA3420+AA3446+AA3476</f>
        <v>0</v>
      </c>
      <c r="AB3419" s="191">
        <f>+AB3420+AB3446+AB3476</f>
        <v>0</v>
      </c>
      <c r="AC3419" s="191">
        <f>+AC3420+AC3446+AC3476</f>
        <v>0</v>
      </c>
      <c r="AD3419" s="193"/>
      <c r="AE3419" s="193"/>
      <c r="AF3419" s="191">
        <f>+AF3420+AF3446+AF3476</f>
        <v>0</v>
      </c>
      <c r="AG3419" s="191">
        <f>+AG3420+AG3446+AG3476</f>
        <v>0</v>
      </c>
      <c r="AH3419" s="191">
        <f>+AF3419+AG3419</f>
        <v>0</v>
      </c>
      <c r="AI3419" s="191">
        <f>+AI3420+AI3446+AI3476</f>
        <v>0</v>
      </c>
      <c r="AJ3419" s="191">
        <f>+AJ3420+AJ3446+AJ3476</f>
        <v>0</v>
      </c>
      <c r="AK3419" s="191">
        <f>+AI3419+AJ3419</f>
        <v>0</v>
      </c>
      <c r="AL3419" s="191">
        <f>+AH3419+AK3419</f>
        <v>0</v>
      </c>
      <c r="AM3419" s="191">
        <f>+AM3420+AM3446+AM3476</f>
        <v>0</v>
      </c>
      <c r="AN3419" s="191">
        <f>+AN3420+AN3446+AN3476</f>
        <v>0</v>
      </c>
      <c r="AO3419" s="191">
        <f>+AM3419+AN3419</f>
        <v>0</v>
      </c>
      <c r="AP3419" s="191">
        <f>+AP3420+AP3446+AP3476</f>
        <v>0</v>
      </c>
      <c r="AQ3419" s="191">
        <f>+AQ3420+AQ3446+AQ3476</f>
        <v>0</v>
      </c>
      <c r="AR3419" s="191">
        <f>+AP3419+AQ3419</f>
        <v>0</v>
      </c>
      <c r="AS3419" s="191">
        <f>+AO3419+AR3419</f>
        <v>0</v>
      </c>
      <c r="AT3419" s="191">
        <f>+AT3420+AT3446+AT3476</f>
        <v>0</v>
      </c>
      <c r="AU3419" s="191">
        <f>+AU3420+AU3446+AU3476</f>
        <v>0</v>
      </c>
      <c r="AV3419" s="191">
        <f>+AT3419+AU3419</f>
        <v>0</v>
      </c>
      <c r="AW3419" s="191">
        <f>+AW3420+AW3446+AW3476</f>
        <v>0</v>
      </c>
      <c r="AX3419" s="191">
        <f>+AX3420+AX3446+AX3476</f>
        <v>0</v>
      </c>
      <c r="AY3419" s="191">
        <f>+AW3419+AX3419</f>
        <v>0</v>
      </c>
      <c r="AZ3419" s="191">
        <f>+AV3419+AY3419</f>
        <v>0</v>
      </c>
      <c r="BA3419" s="191">
        <f>+BA3420+BA3446+BA3476</f>
        <v>0</v>
      </c>
      <c r="BB3419" s="191">
        <f>+BB3420+BB3446+BB3476</f>
        <v>0</v>
      </c>
      <c r="BC3419" s="191">
        <f>+BA3419+BB3419</f>
        <v>0</v>
      </c>
      <c r="BD3419" s="191">
        <f>+BD3420+BD3446+BD3476</f>
        <v>0</v>
      </c>
      <c r="BE3419" s="191">
        <f>+BE3420+BE3446+BE3476</f>
        <v>0</v>
      </c>
      <c r="BF3419" s="191">
        <f>+BD3419+BE3419</f>
        <v>0</v>
      </c>
      <c r="BG3419" s="191">
        <f>+BC3419+BF3419</f>
        <v>0</v>
      </c>
      <c r="BH3419" s="191">
        <f>+BH3420+BH3446+BH3476</f>
        <v>0</v>
      </c>
      <c r="BI3419" s="191">
        <f>+BI3420+BI3446+BI3476</f>
        <v>0</v>
      </c>
      <c r="BJ3419" s="191">
        <f>+BH3419+BI3419</f>
        <v>0</v>
      </c>
      <c r="BK3419" s="191">
        <f>+BK3420+BK3446+BK3476</f>
        <v>0</v>
      </c>
      <c r="BL3419" s="191">
        <f>+BL3420+BL3446+BL3476</f>
        <v>0</v>
      </c>
      <c r="BM3419" s="191">
        <f>+BK3419+BL3419</f>
        <v>0</v>
      </c>
      <c r="BN3419" s="191">
        <f>+BJ3419+BM3419</f>
        <v>0</v>
      </c>
      <c r="BO3419" s="191">
        <f>+BO3420+BO3446+BO3476</f>
        <v>0</v>
      </c>
      <c r="BP3419" s="191">
        <f>+BP3420+BP3446+BP3476</f>
        <v>0</v>
      </c>
      <c r="BQ3419" s="191">
        <f>+BO3419+BP3419</f>
        <v>0</v>
      </c>
      <c r="BR3419" s="191">
        <f>+BR3420+BR3446+BR3476</f>
        <v>0</v>
      </c>
      <c r="BS3419" s="191">
        <f>+BS3420+BS3446+BS3476</f>
        <v>0</v>
      </c>
      <c r="BT3419" s="191">
        <f>+BR3419+BS3419</f>
        <v>0</v>
      </c>
      <c r="BU3419" s="191">
        <f>+BQ3419+BT3419</f>
        <v>0</v>
      </c>
      <c r="BV3419" s="194"/>
      <c r="BW3419" s="194"/>
      <c r="BX3419" s="195"/>
      <c r="BY3419" s="195"/>
      <c r="BZ3419" s="194"/>
      <c r="CA3419" s="196"/>
    </row>
    <row r="3420" spans="2:79" ht="36.75" hidden="1" customHeight="1">
      <c r="B3420" s="197">
        <v>2015</v>
      </c>
      <c r="C3420" s="198">
        <v>8320</v>
      </c>
      <c r="D3420" s="197">
        <v>13</v>
      </c>
      <c r="E3420" s="197">
        <v>5000</v>
      </c>
      <c r="F3420" s="197">
        <v>5100</v>
      </c>
      <c r="G3420" s="197">
        <v>511</v>
      </c>
      <c r="H3420" s="197"/>
      <c r="I3420" s="199" t="s">
        <v>277</v>
      </c>
      <c r="J3420" s="200">
        <f>SUM(J3421:J3445)</f>
        <v>0</v>
      </c>
      <c r="K3420" s="200">
        <f>SUM(K3421:K3445)</f>
        <v>0</v>
      </c>
      <c r="L3420" s="200">
        <f>+J3420+K3420</f>
        <v>0</v>
      </c>
      <c r="M3420" s="200">
        <f>SUM(M3421:M3445)</f>
        <v>0</v>
      </c>
      <c r="N3420" s="200">
        <f>SUM(N3421:N3445)</f>
        <v>0</v>
      </c>
      <c r="O3420" s="200">
        <f>+M3420+N3420</f>
        <v>0</v>
      </c>
      <c r="P3420" s="200">
        <f>+L3420+O3420</f>
        <v>0</v>
      </c>
      <c r="Q3420" s="200"/>
      <c r="R3420" s="309"/>
      <c r="S3420" s="309"/>
      <c r="T3420" s="200">
        <f>SUM(T3421:T3445)</f>
        <v>0</v>
      </c>
      <c r="U3420" s="200">
        <f>SUM(U3421:U3445)</f>
        <v>0</v>
      </c>
      <c r="V3420" s="200">
        <f>SUM(V3421:V3445)</f>
        <v>0</v>
      </c>
      <c r="W3420" s="200">
        <f>SUM(W3421:W3445)</f>
        <v>0</v>
      </c>
      <c r="X3420" s="202"/>
      <c r="Y3420" s="202"/>
      <c r="Z3420" s="200">
        <f>SUM(Z3421:Z3445)</f>
        <v>0</v>
      </c>
      <c r="AA3420" s="200">
        <f>SUM(AA3421:AA3445)</f>
        <v>0</v>
      </c>
      <c r="AB3420" s="200">
        <f>SUM(AB3421:AB3445)</f>
        <v>0</v>
      </c>
      <c r="AC3420" s="200">
        <f>SUM(AC3421:AC3445)</f>
        <v>0</v>
      </c>
      <c r="AD3420" s="202"/>
      <c r="AE3420" s="202"/>
      <c r="AF3420" s="200">
        <f>SUM(AF3421:AF3445)</f>
        <v>0</v>
      </c>
      <c r="AG3420" s="200">
        <f>SUM(AG3421:AG3445)</f>
        <v>0</v>
      </c>
      <c r="AH3420" s="200">
        <f>+AF3420+AG3420</f>
        <v>0</v>
      </c>
      <c r="AI3420" s="200">
        <f>SUM(AI3421:AI3445)</f>
        <v>0</v>
      </c>
      <c r="AJ3420" s="200">
        <f>SUM(AJ3421:AJ3445)</f>
        <v>0</v>
      </c>
      <c r="AK3420" s="200">
        <f>+AI3420+AJ3420</f>
        <v>0</v>
      </c>
      <c r="AL3420" s="200">
        <f>+AH3420+AK3420</f>
        <v>0</v>
      </c>
      <c r="AM3420" s="200">
        <f>SUM(AM3421:AM3445)</f>
        <v>0</v>
      </c>
      <c r="AN3420" s="200">
        <f>SUM(AN3421:AN3445)</f>
        <v>0</v>
      </c>
      <c r="AO3420" s="200">
        <f>+AM3420+AN3420</f>
        <v>0</v>
      </c>
      <c r="AP3420" s="200">
        <f>SUM(AP3421:AP3445)</f>
        <v>0</v>
      </c>
      <c r="AQ3420" s="200">
        <f>SUM(AQ3421:AQ3445)</f>
        <v>0</v>
      </c>
      <c r="AR3420" s="200">
        <f>+AP3420+AQ3420</f>
        <v>0</v>
      </c>
      <c r="AS3420" s="200">
        <f>+AO3420+AR3420</f>
        <v>0</v>
      </c>
      <c r="AT3420" s="200">
        <f>SUM(AT3421:AT3445)</f>
        <v>0</v>
      </c>
      <c r="AU3420" s="200">
        <f>SUM(AU3421:AU3445)</f>
        <v>0</v>
      </c>
      <c r="AV3420" s="200">
        <f>+AT3420+AU3420</f>
        <v>0</v>
      </c>
      <c r="AW3420" s="200">
        <f>SUM(AW3421:AW3445)</f>
        <v>0</v>
      </c>
      <c r="AX3420" s="200">
        <f>SUM(AX3421:AX3445)</f>
        <v>0</v>
      </c>
      <c r="AY3420" s="200">
        <f>+AW3420+AX3420</f>
        <v>0</v>
      </c>
      <c r="AZ3420" s="200">
        <f>+AV3420+AY3420</f>
        <v>0</v>
      </c>
      <c r="BA3420" s="200">
        <f>SUM(BA3421:BA3445)</f>
        <v>0</v>
      </c>
      <c r="BB3420" s="200">
        <f>SUM(BB3421:BB3445)</f>
        <v>0</v>
      </c>
      <c r="BC3420" s="200">
        <f>+BA3420+BB3420</f>
        <v>0</v>
      </c>
      <c r="BD3420" s="200">
        <f>SUM(BD3421:BD3445)</f>
        <v>0</v>
      </c>
      <c r="BE3420" s="200">
        <f>SUM(BE3421:BE3445)</f>
        <v>0</v>
      </c>
      <c r="BF3420" s="200">
        <f>+BD3420+BE3420</f>
        <v>0</v>
      </c>
      <c r="BG3420" s="200">
        <f>+BC3420+BF3420</f>
        <v>0</v>
      </c>
      <c r="BH3420" s="200">
        <f>SUM(BH3421:BH3445)</f>
        <v>0</v>
      </c>
      <c r="BI3420" s="200">
        <f>SUM(BI3421:BI3445)</f>
        <v>0</v>
      </c>
      <c r="BJ3420" s="200">
        <f>+BH3420+BI3420</f>
        <v>0</v>
      </c>
      <c r="BK3420" s="200">
        <f>SUM(BK3421:BK3445)</f>
        <v>0</v>
      </c>
      <c r="BL3420" s="200">
        <f>SUM(BL3421:BL3445)</f>
        <v>0</v>
      </c>
      <c r="BM3420" s="200">
        <f>+BK3420+BL3420</f>
        <v>0</v>
      </c>
      <c r="BN3420" s="200">
        <f>+BJ3420+BM3420</f>
        <v>0</v>
      </c>
      <c r="BO3420" s="200">
        <f>SUM(BO3421:BO3445)</f>
        <v>0</v>
      </c>
      <c r="BP3420" s="200">
        <f>SUM(BP3421:BP3445)</f>
        <v>0</v>
      </c>
      <c r="BQ3420" s="200">
        <f>+BO3420+BP3420</f>
        <v>0</v>
      </c>
      <c r="BR3420" s="200">
        <f>SUM(BR3421:BR3445)</f>
        <v>0</v>
      </c>
      <c r="BS3420" s="200">
        <f>SUM(BS3421:BS3445)</f>
        <v>0</v>
      </c>
      <c r="BT3420" s="200">
        <f>+BR3420+BS3420</f>
        <v>0</v>
      </c>
      <c r="BU3420" s="200">
        <f>+BQ3420+BT3420</f>
        <v>0</v>
      </c>
      <c r="BV3420" s="203"/>
      <c r="BW3420" s="203"/>
      <c r="BX3420" s="204"/>
      <c r="BY3420" s="204"/>
      <c r="BZ3420" s="203"/>
      <c r="CA3420" s="205"/>
    </row>
    <row r="3421" spans="2:79" ht="36.75" hidden="1" customHeight="1">
      <c r="B3421" s="218">
        <v>2015</v>
      </c>
      <c r="C3421" s="219">
        <v>8320</v>
      </c>
      <c r="D3421" s="218">
        <v>13</v>
      </c>
      <c r="E3421" s="218">
        <v>5000</v>
      </c>
      <c r="F3421" s="218">
        <v>5100</v>
      </c>
      <c r="G3421" s="218">
        <v>511</v>
      </c>
      <c r="H3421" s="218">
        <v>1</v>
      </c>
      <c r="I3421" s="220" t="s">
        <v>708</v>
      </c>
      <c r="J3421" s="209">
        <v>0</v>
      </c>
      <c r="K3421" s="209">
        <v>0</v>
      </c>
      <c r="L3421" s="210">
        <f>+J3421+K3421</f>
        <v>0</v>
      </c>
      <c r="M3421" s="209">
        <v>0</v>
      </c>
      <c r="N3421" s="209">
        <v>0</v>
      </c>
      <c r="O3421" s="210">
        <f>+M3421+N3421</f>
        <v>0</v>
      </c>
      <c r="P3421" s="210">
        <f>+L3421+O3421</f>
        <v>0</v>
      </c>
      <c r="Q3421" s="221" t="s">
        <v>19</v>
      </c>
      <c r="R3421" s="307"/>
      <c r="S3421" s="307"/>
      <c r="T3421" s="213">
        <v>0</v>
      </c>
      <c r="U3421" s="213">
        <v>0</v>
      </c>
      <c r="V3421" s="213">
        <v>0</v>
      </c>
      <c r="W3421" s="213">
        <v>0</v>
      </c>
      <c r="X3421" s="213"/>
      <c r="Y3421" s="213"/>
      <c r="Z3421" s="213">
        <v>0</v>
      </c>
      <c r="AA3421" s="213">
        <v>0</v>
      </c>
      <c r="AB3421" s="213">
        <v>0</v>
      </c>
      <c r="AC3421" s="213">
        <v>0</v>
      </c>
      <c r="AD3421" s="214"/>
      <c r="AE3421" s="214"/>
      <c r="AF3421" s="209">
        <f>J3421+T3421-Z3421</f>
        <v>0</v>
      </c>
      <c r="AG3421" s="209">
        <f>K3421+U3421-AA3421</f>
        <v>0</v>
      </c>
      <c r="AH3421" s="210">
        <f>+AF3421+AG3421</f>
        <v>0</v>
      </c>
      <c r="AI3421" s="209">
        <f>M3421+V3421-AB3421</f>
        <v>0</v>
      </c>
      <c r="AJ3421" s="209">
        <f>N3421+W3421-AC3421</f>
        <v>0</v>
      </c>
      <c r="AK3421" s="210">
        <f>+AI3421+AJ3421</f>
        <v>0</v>
      </c>
      <c r="AL3421" s="210">
        <f>+AH3421+AK3421</f>
        <v>0</v>
      </c>
      <c r="AM3421" s="213">
        <v>0</v>
      </c>
      <c r="AN3421" s="213">
        <v>0</v>
      </c>
      <c r="AO3421" s="210">
        <f>+AM3421+AN3421</f>
        <v>0</v>
      </c>
      <c r="AP3421" s="213">
        <v>0</v>
      </c>
      <c r="AQ3421" s="213">
        <v>0</v>
      </c>
      <c r="AR3421" s="210">
        <f>+AP3421+AQ3421</f>
        <v>0</v>
      </c>
      <c r="AS3421" s="210">
        <f>+AO3421+AR3421</f>
        <v>0</v>
      </c>
      <c r="AT3421" s="213">
        <v>0</v>
      </c>
      <c r="AU3421" s="213">
        <v>0</v>
      </c>
      <c r="AV3421" s="210">
        <f>+AT3421+AU3421</f>
        <v>0</v>
      </c>
      <c r="AW3421" s="213">
        <v>0</v>
      </c>
      <c r="AX3421" s="213">
        <v>0</v>
      </c>
      <c r="AY3421" s="210">
        <f>+AW3421+AX3421</f>
        <v>0</v>
      </c>
      <c r="AZ3421" s="210">
        <f>+AV3421+AY3421</f>
        <v>0</v>
      </c>
      <c r="BA3421" s="213">
        <v>0</v>
      </c>
      <c r="BB3421" s="213">
        <v>0</v>
      </c>
      <c r="BC3421" s="210">
        <f>+BA3421+BB3421</f>
        <v>0</v>
      </c>
      <c r="BD3421" s="213">
        <v>0</v>
      </c>
      <c r="BE3421" s="213">
        <v>0</v>
      </c>
      <c r="BF3421" s="210">
        <f>+BD3421+BE3421</f>
        <v>0</v>
      </c>
      <c r="BG3421" s="210">
        <f>+BC3421+BF3421</f>
        <v>0</v>
      </c>
      <c r="BH3421" s="213">
        <v>0</v>
      </c>
      <c r="BI3421" s="213">
        <v>0</v>
      </c>
      <c r="BJ3421" s="210">
        <f>+BH3421+BI3421</f>
        <v>0</v>
      </c>
      <c r="BK3421" s="213">
        <v>0</v>
      </c>
      <c r="BL3421" s="213">
        <v>0</v>
      </c>
      <c r="BM3421" s="210">
        <f>+BK3421+BL3421</f>
        <v>0</v>
      </c>
      <c r="BN3421" s="210">
        <f>+BJ3421+BM3421</f>
        <v>0</v>
      </c>
      <c r="BO3421" s="209">
        <f>AF3421-AM3421-AT3421-BA3421-BH3421</f>
        <v>0</v>
      </c>
      <c r="BP3421" s="209">
        <f>AG3421-AN3421-AU3421-BB3421-BI3421</f>
        <v>0</v>
      </c>
      <c r="BQ3421" s="210">
        <f>+BO3421+BP3421</f>
        <v>0</v>
      </c>
      <c r="BR3421" s="209">
        <f>AI3421-AP3421-AW3421-BD3421-BK3421</f>
        <v>0</v>
      </c>
      <c r="BS3421" s="209">
        <f>AJ3421-AQ3421-AX3421-BE3421-BL3421</f>
        <v>0</v>
      </c>
      <c r="BT3421" s="210">
        <f>+BR3421+BS3421</f>
        <v>0</v>
      </c>
      <c r="BU3421" s="210">
        <f>+BQ3421+BT3421</f>
        <v>0</v>
      </c>
      <c r="BV3421" s="215">
        <f>R3421+X3421-AD3421</f>
        <v>0</v>
      </c>
      <c r="BW3421" s="215">
        <f>S3421+Y3421-AE3421</f>
        <v>0</v>
      </c>
      <c r="BX3421" s="216">
        <v>0</v>
      </c>
      <c r="BY3421" s="216">
        <v>0</v>
      </c>
      <c r="BZ3421" s="215">
        <f>BV3421-BX3421</f>
        <v>0</v>
      </c>
      <c r="CA3421" s="217">
        <f>BW3421-BY3421</f>
        <v>0</v>
      </c>
    </row>
    <row r="3422" spans="2:79" ht="36.75" hidden="1" customHeight="1">
      <c r="B3422" s="218">
        <v>2015</v>
      </c>
      <c r="C3422" s="219">
        <v>8320</v>
      </c>
      <c r="D3422" s="218">
        <v>13</v>
      </c>
      <c r="E3422" s="218">
        <v>5000</v>
      </c>
      <c r="F3422" s="218">
        <v>5100</v>
      </c>
      <c r="G3422" s="218">
        <v>511</v>
      </c>
      <c r="H3422" s="218">
        <v>2</v>
      </c>
      <c r="I3422" s="220" t="s">
        <v>275</v>
      </c>
      <c r="J3422" s="209">
        <v>0</v>
      </c>
      <c r="K3422" s="209">
        <v>0</v>
      </c>
      <c r="L3422" s="210">
        <f>+J3422+K3422</f>
        <v>0</v>
      </c>
      <c r="M3422" s="209">
        <v>0</v>
      </c>
      <c r="N3422" s="209">
        <v>0</v>
      </c>
      <c r="O3422" s="210">
        <f>+M3422+N3422</f>
        <v>0</v>
      </c>
      <c r="P3422" s="210">
        <f>+L3422+O3422</f>
        <v>0</v>
      </c>
      <c r="Q3422" s="221" t="s">
        <v>19</v>
      </c>
      <c r="R3422" s="307"/>
      <c r="S3422" s="307"/>
      <c r="T3422" s="213">
        <v>0</v>
      </c>
      <c r="U3422" s="213">
        <v>0</v>
      </c>
      <c r="V3422" s="213">
        <v>0</v>
      </c>
      <c r="W3422" s="213">
        <v>0</v>
      </c>
      <c r="X3422" s="213"/>
      <c r="Y3422" s="213"/>
      <c r="Z3422" s="213">
        <v>0</v>
      </c>
      <c r="AA3422" s="213">
        <v>0</v>
      </c>
      <c r="AB3422" s="213">
        <v>0</v>
      </c>
      <c r="AC3422" s="213">
        <v>0</v>
      </c>
      <c r="AD3422" s="214"/>
      <c r="AE3422" s="214"/>
      <c r="AF3422" s="209">
        <f>J3422+T3422-Z3422</f>
        <v>0</v>
      </c>
      <c r="AG3422" s="209">
        <f>K3422+U3422-AA3422</f>
        <v>0</v>
      </c>
      <c r="AH3422" s="210">
        <f>+AF3422+AG3422</f>
        <v>0</v>
      </c>
      <c r="AI3422" s="209">
        <f>M3422+V3422-AB3422</f>
        <v>0</v>
      </c>
      <c r="AJ3422" s="209">
        <f>N3422+W3422-AC3422</f>
        <v>0</v>
      </c>
      <c r="AK3422" s="210">
        <f>+AI3422+AJ3422</f>
        <v>0</v>
      </c>
      <c r="AL3422" s="210">
        <f>+AH3422+AK3422</f>
        <v>0</v>
      </c>
      <c r="AM3422" s="213">
        <v>0</v>
      </c>
      <c r="AN3422" s="213">
        <v>0</v>
      </c>
      <c r="AO3422" s="210">
        <f>+AM3422+AN3422</f>
        <v>0</v>
      </c>
      <c r="AP3422" s="213">
        <v>0</v>
      </c>
      <c r="AQ3422" s="213">
        <v>0</v>
      </c>
      <c r="AR3422" s="210">
        <f>+AP3422+AQ3422</f>
        <v>0</v>
      </c>
      <c r="AS3422" s="210">
        <f>+AO3422+AR3422</f>
        <v>0</v>
      </c>
      <c r="AT3422" s="213">
        <v>0</v>
      </c>
      <c r="AU3422" s="213">
        <v>0</v>
      </c>
      <c r="AV3422" s="210">
        <f>+AT3422+AU3422</f>
        <v>0</v>
      </c>
      <c r="AW3422" s="213">
        <v>0</v>
      </c>
      <c r="AX3422" s="213">
        <v>0</v>
      </c>
      <c r="AY3422" s="210">
        <f>+AW3422+AX3422</f>
        <v>0</v>
      </c>
      <c r="AZ3422" s="210">
        <f>+AV3422+AY3422</f>
        <v>0</v>
      </c>
      <c r="BA3422" s="213">
        <v>0</v>
      </c>
      <c r="BB3422" s="213">
        <v>0</v>
      </c>
      <c r="BC3422" s="210">
        <f>+BA3422+BB3422</f>
        <v>0</v>
      </c>
      <c r="BD3422" s="213">
        <v>0</v>
      </c>
      <c r="BE3422" s="213">
        <v>0</v>
      </c>
      <c r="BF3422" s="210">
        <f>+BD3422+BE3422</f>
        <v>0</v>
      </c>
      <c r="BG3422" s="210">
        <f>+BC3422+BF3422</f>
        <v>0</v>
      </c>
      <c r="BH3422" s="213">
        <v>0</v>
      </c>
      <c r="BI3422" s="213">
        <v>0</v>
      </c>
      <c r="BJ3422" s="210">
        <f>+BH3422+BI3422</f>
        <v>0</v>
      </c>
      <c r="BK3422" s="213">
        <v>0</v>
      </c>
      <c r="BL3422" s="213">
        <v>0</v>
      </c>
      <c r="BM3422" s="210">
        <f>+BK3422+BL3422</f>
        <v>0</v>
      </c>
      <c r="BN3422" s="210">
        <f>+BJ3422+BM3422</f>
        <v>0</v>
      </c>
      <c r="BO3422" s="209">
        <f>AF3422-AM3422-AT3422-BA3422-BH3422</f>
        <v>0</v>
      </c>
      <c r="BP3422" s="209">
        <f>AG3422-AN3422-AU3422-BB3422-BI3422</f>
        <v>0</v>
      </c>
      <c r="BQ3422" s="210">
        <f>+BO3422+BP3422</f>
        <v>0</v>
      </c>
      <c r="BR3422" s="209">
        <f>AI3422-AP3422-AW3422-BD3422-BK3422</f>
        <v>0</v>
      </c>
      <c r="BS3422" s="209">
        <f>AJ3422-AQ3422-AX3422-BE3422-BL3422</f>
        <v>0</v>
      </c>
      <c r="BT3422" s="210">
        <f>+BR3422+BS3422</f>
        <v>0</v>
      </c>
      <c r="BU3422" s="210">
        <f>+BQ3422+BT3422</f>
        <v>0</v>
      </c>
      <c r="BV3422" s="215">
        <f>R3422+X3422-AD3422</f>
        <v>0</v>
      </c>
      <c r="BW3422" s="215">
        <f>S3422+Y3422-AE3422</f>
        <v>0</v>
      </c>
      <c r="BX3422" s="216">
        <v>0</v>
      </c>
      <c r="BY3422" s="216">
        <v>0</v>
      </c>
      <c r="BZ3422" s="215">
        <f>BV3422-BX3422</f>
        <v>0</v>
      </c>
      <c r="CA3422" s="217">
        <f>BW3422-BY3422</f>
        <v>0</v>
      </c>
    </row>
    <row r="3423" spans="2:79" ht="36.75" hidden="1" customHeight="1">
      <c r="B3423" s="218">
        <v>2015</v>
      </c>
      <c r="C3423" s="219">
        <v>8320</v>
      </c>
      <c r="D3423" s="218">
        <v>13</v>
      </c>
      <c r="E3423" s="218">
        <v>5000</v>
      </c>
      <c r="F3423" s="218">
        <v>5100</v>
      </c>
      <c r="G3423" s="218">
        <v>511</v>
      </c>
      <c r="H3423" s="218">
        <v>3</v>
      </c>
      <c r="I3423" s="220" t="s">
        <v>274</v>
      </c>
      <c r="J3423" s="209">
        <v>0</v>
      </c>
      <c r="K3423" s="209">
        <v>0</v>
      </c>
      <c r="L3423" s="210">
        <f>+J3423+K3423</f>
        <v>0</v>
      </c>
      <c r="M3423" s="209">
        <v>0</v>
      </c>
      <c r="N3423" s="209">
        <v>0</v>
      </c>
      <c r="O3423" s="210">
        <f>+M3423+N3423</f>
        <v>0</v>
      </c>
      <c r="P3423" s="210">
        <f>+L3423+O3423</f>
        <v>0</v>
      </c>
      <c r="Q3423" s="221" t="s">
        <v>19</v>
      </c>
      <c r="R3423" s="307"/>
      <c r="S3423" s="307"/>
      <c r="T3423" s="213">
        <v>0</v>
      </c>
      <c r="U3423" s="213">
        <v>0</v>
      </c>
      <c r="V3423" s="213">
        <v>0</v>
      </c>
      <c r="W3423" s="213">
        <v>0</v>
      </c>
      <c r="X3423" s="213"/>
      <c r="Y3423" s="213"/>
      <c r="Z3423" s="213">
        <v>0</v>
      </c>
      <c r="AA3423" s="213">
        <v>0</v>
      </c>
      <c r="AB3423" s="213">
        <v>0</v>
      </c>
      <c r="AC3423" s="213">
        <v>0</v>
      </c>
      <c r="AD3423" s="214"/>
      <c r="AE3423" s="214"/>
      <c r="AF3423" s="209">
        <f>J3423+T3423-Z3423</f>
        <v>0</v>
      </c>
      <c r="AG3423" s="209">
        <f>K3423+U3423-AA3423</f>
        <v>0</v>
      </c>
      <c r="AH3423" s="210">
        <f>+AF3423+AG3423</f>
        <v>0</v>
      </c>
      <c r="AI3423" s="209">
        <f>M3423+V3423-AB3423</f>
        <v>0</v>
      </c>
      <c r="AJ3423" s="209">
        <f>N3423+W3423-AC3423</f>
        <v>0</v>
      </c>
      <c r="AK3423" s="210">
        <f>+AI3423+AJ3423</f>
        <v>0</v>
      </c>
      <c r="AL3423" s="210">
        <f>+AH3423+AK3423</f>
        <v>0</v>
      </c>
      <c r="AM3423" s="213">
        <v>0</v>
      </c>
      <c r="AN3423" s="213">
        <v>0</v>
      </c>
      <c r="AO3423" s="210">
        <f>+AM3423+AN3423</f>
        <v>0</v>
      </c>
      <c r="AP3423" s="213">
        <v>0</v>
      </c>
      <c r="AQ3423" s="213">
        <v>0</v>
      </c>
      <c r="AR3423" s="210">
        <f>+AP3423+AQ3423</f>
        <v>0</v>
      </c>
      <c r="AS3423" s="210">
        <f>+AO3423+AR3423</f>
        <v>0</v>
      </c>
      <c r="AT3423" s="213">
        <v>0</v>
      </c>
      <c r="AU3423" s="213">
        <v>0</v>
      </c>
      <c r="AV3423" s="210">
        <f>+AT3423+AU3423</f>
        <v>0</v>
      </c>
      <c r="AW3423" s="213">
        <v>0</v>
      </c>
      <c r="AX3423" s="213">
        <v>0</v>
      </c>
      <c r="AY3423" s="210">
        <f>+AW3423+AX3423</f>
        <v>0</v>
      </c>
      <c r="AZ3423" s="210">
        <f>+AV3423+AY3423</f>
        <v>0</v>
      </c>
      <c r="BA3423" s="213">
        <v>0</v>
      </c>
      <c r="BB3423" s="213">
        <v>0</v>
      </c>
      <c r="BC3423" s="210">
        <f>+BA3423+BB3423</f>
        <v>0</v>
      </c>
      <c r="BD3423" s="213">
        <v>0</v>
      </c>
      <c r="BE3423" s="213">
        <v>0</v>
      </c>
      <c r="BF3423" s="210">
        <f>+BD3423+BE3423</f>
        <v>0</v>
      </c>
      <c r="BG3423" s="210">
        <f>+BC3423+BF3423</f>
        <v>0</v>
      </c>
      <c r="BH3423" s="213">
        <v>0</v>
      </c>
      <c r="BI3423" s="213">
        <v>0</v>
      </c>
      <c r="BJ3423" s="210">
        <f>+BH3423+BI3423</f>
        <v>0</v>
      </c>
      <c r="BK3423" s="213">
        <v>0</v>
      </c>
      <c r="BL3423" s="213">
        <v>0</v>
      </c>
      <c r="BM3423" s="210">
        <f>+BK3423+BL3423</f>
        <v>0</v>
      </c>
      <c r="BN3423" s="210">
        <f>+BJ3423+BM3423</f>
        <v>0</v>
      </c>
      <c r="BO3423" s="209">
        <f>AF3423-AM3423-AT3423-BA3423-BH3423</f>
        <v>0</v>
      </c>
      <c r="BP3423" s="209">
        <f>AG3423-AN3423-AU3423-BB3423-BI3423</f>
        <v>0</v>
      </c>
      <c r="BQ3423" s="210">
        <f>+BO3423+BP3423</f>
        <v>0</v>
      </c>
      <c r="BR3423" s="209">
        <f>AI3423-AP3423-AW3423-BD3423-BK3423</f>
        <v>0</v>
      </c>
      <c r="BS3423" s="209">
        <f>AJ3423-AQ3423-AX3423-BE3423-BL3423</f>
        <v>0</v>
      </c>
      <c r="BT3423" s="210">
        <f>+BR3423+BS3423</f>
        <v>0</v>
      </c>
      <c r="BU3423" s="210">
        <f>+BQ3423+BT3423</f>
        <v>0</v>
      </c>
      <c r="BV3423" s="215">
        <f>R3423+X3423-AD3423</f>
        <v>0</v>
      </c>
      <c r="BW3423" s="215">
        <f>S3423+Y3423-AE3423</f>
        <v>0</v>
      </c>
      <c r="BX3423" s="216">
        <v>0</v>
      </c>
      <c r="BY3423" s="216">
        <v>0</v>
      </c>
      <c r="BZ3423" s="215">
        <f>BV3423-BX3423</f>
        <v>0</v>
      </c>
      <c r="CA3423" s="217">
        <f>BW3423-BY3423</f>
        <v>0</v>
      </c>
    </row>
    <row r="3424" spans="2:79" ht="36.75" hidden="1" customHeight="1">
      <c r="B3424" s="218">
        <v>2015</v>
      </c>
      <c r="C3424" s="219">
        <v>8320</v>
      </c>
      <c r="D3424" s="218">
        <v>13</v>
      </c>
      <c r="E3424" s="218">
        <v>5000</v>
      </c>
      <c r="F3424" s="218">
        <v>5100</v>
      </c>
      <c r="G3424" s="218">
        <v>511</v>
      </c>
      <c r="H3424" s="218">
        <v>4</v>
      </c>
      <c r="I3424" s="220" t="s">
        <v>249</v>
      </c>
      <c r="J3424" s="209">
        <v>0</v>
      </c>
      <c r="K3424" s="209">
        <v>0</v>
      </c>
      <c r="L3424" s="210">
        <f>+J3424+K3424</f>
        <v>0</v>
      </c>
      <c r="M3424" s="209">
        <v>0</v>
      </c>
      <c r="N3424" s="209">
        <v>0</v>
      </c>
      <c r="O3424" s="210">
        <f>+M3424+N3424</f>
        <v>0</v>
      </c>
      <c r="P3424" s="210">
        <f>+L3424+O3424</f>
        <v>0</v>
      </c>
      <c r="Q3424" s="221" t="s">
        <v>19</v>
      </c>
      <c r="R3424" s="307"/>
      <c r="S3424" s="307"/>
      <c r="T3424" s="213">
        <v>0</v>
      </c>
      <c r="U3424" s="213">
        <v>0</v>
      </c>
      <c r="V3424" s="213">
        <v>0</v>
      </c>
      <c r="W3424" s="213">
        <v>0</v>
      </c>
      <c r="X3424" s="213"/>
      <c r="Y3424" s="213"/>
      <c r="Z3424" s="213">
        <v>0</v>
      </c>
      <c r="AA3424" s="213">
        <v>0</v>
      </c>
      <c r="AB3424" s="213">
        <v>0</v>
      </c>
      <c r="AC3424" s="213">
        <v>0</v>
      </c>
      <c r="AD3424" s="214"/>
      <c r="AE3424" s="214"/>
      <c r="AF3424" s="209">
        <f>J3424+T3424-Z3424</f>
        <v>0</v>
      </c>
      <c r="AG3424" s="209">
        <f>K3424+U3424-AA3424</f>
        <v>0</v>
      </c>
      <c r="AH3424" s="210">
        <f>+AF3424+AG3424</f>
        <v>0</v>
      </c>
      <c r="AI3424" s="209">
        <f>M3424+V3424-AB3424</f>
        <v>0</v>
      </c>
      <c r="AJ3424" s="209">
        <f>N3424+W3424-AC3424</f>
        <v>0</v>
      </c>
      <c r="AK3424" s="210">
        <f>+AI3424+AJ3424</f>
        <v>0</v>
      </c>
      <c r="AL3424" s="210">
        <f>+AH3424+AK3424</f>
        <v>0</v>
      </c>
      <c r="AM3424" s="213">
        <v>0</v>
      </c>
      <c r="AN3424" s="213">
        <v>0</v>
      </c>
      <c r="AO3424" s="210">
        <f>+AM3424+AN3424</f>
        <v>0</v>
      </c>
      <c r="AP3424" s="213">
        <v>0</v>
      </c>
      <c r="AQ3424" s="213">
        <v>0</v>
      </c>
      <c r="AR3424" s="210">
        <f>+AP3424+AQ3424</f>
        <v>0</v>
      </c>
      <c r="AS3424" s="210">
        <f>+AO3424+AR3424</f>
        <v>0</v>
      </c>
      <c r="AT3424" s="213">
        <v>0</v>
      </c>
      <c r="AU3424" s="213">
        <v>0</v>
      </c>
      <c r="AV3424" s="210">
        <f>+AT3424+AU3424</f>
        <v>0</v>
      </c>
      <c r="AW3424" s="213">
        <v>0</v>
      </c>
      <c r="AX3424" s="213">
        <v>0</v>
      </c>
      <c r="AY3424" s="210">
        <f>+AW3424+AX3424</f>
        <v>0</v>
      </c>
      <c r="AZ3424" s="210">
        <f>+AV3424+AY3424</f>
        <v>0</v>
      </c>
      <c r="BA3424" s="213">
        <v>0</v>
      </c>
      <c r="BB3424" s="213">
        <v>0</v>
      </c>
      <c r="BC3424" s="210">
        <f>+BA3424+BB3424</f>
        <v>0</v>
      </c>
      <c r="BD3424" s="213">
        <v>0</v>
      </c>
      <c r="BE3424" s="213">
        <v>0</v>
      </c>
      <c r="BF3424" s="210">
        <f>+BD3424+BE3424</f>
        <v>0</v>
      </c>
      <c r="BG3424" s="210">
        <f>+BC3424+BF3424</f>
        <v>0</v>
      </c>
      <c r="BH3424" s="213">
        <v>0</v>
      </c>
      <c r="BI3424" s="213">
        <v>0</v>
      </c>
      <c r="BJ3424" s="210">
        <f>+BH3424+BI3424</f>
        <v>0</v>
      </c>
      <c r="BK3424" s="213">
        <v>0</v>
      </c>
      <c r="BL3424" s="213">
        <v>0</v>
      </c>
      <c r="BM3424" s="210">
        <f>+BK3424+BL3424</f>
        <v>0</v>
      </c>
      <c r="BN3424" s="210">
        <f>+BJ3424+BM3424</f>
        <v>0</v>
      </c>
      <c r="BO3424" s="209">
        <f>AF3424-AM3424-AT3424-BA3424-BH3424</f>
        <v>0</v>
      </c>
      <c r="BP3424" s="209">
        <f>AG3424-AN3424-AU3424-BB3424-BI3424</f>
        <v>0</v>
      </c>
      <c r="BQ3424" s="210">
        <f>+BO3424+BP3424</f>
        <v>0</v>
      </c>
      <c r="BR3424" s="209">
        <f>AI3424-AP3424-AW3424-BD3424-BK3424</f>
        <v>0</v>
      </c>
      <c r="BS3424" s="209">
        <f>AJ3424-AQ3424-AX3424-BE3424-BL3424</f>
        <v>0</v>
      </c>
      <c r="BT3424" s="210">
        <f>+BR3424+BS3424</f>
        <v>0</v>
      </c>
      <c r="BU3424" s="210">
        <f>+BQ3424+BT3424</f>
        <v>0</v>
      </c>
      <c r="BV3424" s="215">
        <f>R3424+X3424-AD3424</f>
        <v>0</v>
      </c>
      <c r="BW3424" s="215">
        <f>S3424+Y3424-AE3424</f>
        <v>0</v>
      </c>
      <c r="BX3424" s="216">
        <v>0</v>
      </c>
      <c r="BY3424" s="216">
        <v>0</v>
      </c>
      <c r="BZ3424" s="215">
        <f>BV3424-BX3424</f>
        <v>0</v>
      </c>
      <c r="CA3424" s="217">
        <f>BW3424-BY3424</f>
        <v>0</v>
      </c>
    </row>
    <row r="3425" spans="2:79" ht="36.75" hidden="1" customHeight="1">
      <c r="B3425" s="218">
        <v>2015</v>
      </c>
      <c r="C3425" s="219">
        <v>8320</v>
      </c>
      <c r="D3425" s="218">
        <v>13</v>
      </c>
      <c r="E3425" s="218">
        <v>5000</v>
      </c>
      <c r="F3425" s="218">
        <v>5100</v>
      </c>
      <c r="G3425" s="218">
        <v>511</v>
      </c>
      <c r="H3425" s="218">
        <v>5</v>
      </c>
      <c r="I3425" s="220" t="s">
        <v>207</v>
      </c>
      <c r="J3425" s="209">
        <v>0</v>
      </c>
      <c r="K3425" s="209">
        <v>0</v>
      </c>
      <c r="L3425" s="210">
        <f>+J3425+K3425</f>
        <v>0</v>
      </c>
      <c r="M3425" s="209">
        <v>0</v>
      </c>
      <c r="N3425" s="209">
        <v>0</v>
      </c>
      <c r="O3425" s="210">
        <f>+M3425+N3425</f>
        <v>0</v>
      </c>
      <c r="P3425" s="210">
        <f>+L3425+O3425</f>
        <v>0</v>
      </c>
      <c r="Q3425" s="221" t="s">
        <v>19</v>
      </c>
      <c r="R3425" s="307"/>
      <c r="S3425" s="307"/>
      <c r="T3425" s="213">
        <v>0</v>
      </c>
      <c r="U3425" s="213">
        <v>0</v>
      </c>
      <c r="V3425" s="213">
        <v>0</v>
      </c>
      <c r="W3425" s="213">
        <v>0</v>
      </c>
      <c r="X3425" s="213"/>
      <c r="Y3425" s="213"/>
      <c r="Z3425" s="213">
        <v>0</v>
      </c>
      <c r="AA3425" s="213">
        <v>0</v>
      </c>
      <c r="AB3425" s="213">
        <v>0</v>
      </c>
      <c r="AC3425" s="213">
        <v>0</v>
      </c>
      <c r="AD3425" s="214"/>
      <c r="AE3425" s="214"/>
      <c r="AF3425" s="209">
        <f>J3425+T3425-Z3425</f>
        <v>0</v>
      </c>
      <c r="AG3425" s="209">
        <f>K3425+U3425-AA3425</f>
        <v>0</v>
      </c>
      <c r="AH3425" s="210">
        <f>+AF3425+AG3425</f>
        <v>0</v>
      </c>
      <c r="AI3425" s="209">
        <f>M3425+V3425-AB3425</f>
        <v>0</v>
      </c>
      <c r="AJ3425" s="209">
        <f>N3425+W3425-AC3425</f>
        <v>0</v>
      </c>
      <c r="AK3425" s="210">
        <f>+AI3425+AJ3425</f>
        <v>0</v>
      </c>
      <c r="AL3425" s="210">
        <f>+AH3425+AK3425</f>
        <v>0</v>
      </c>
      <c r="AM3425" s="213">
        <v>0</v>
      </c>
      <c r="AN3425" s="213">
        <v>0</v>
      </c>
      <c r="AO3425" s="210">
        <f>+AM3425+AN3425</f>
        <v>0</v>
      </c>
      <c r="AP3425" s="213">
        <v>0</v>
      </c>
      <c r="AQ3425" s="213">
        <v>0</v>
      </c>
      <c r="AR3425" s="210">
        <f>+AP3425+AQ3425</f>
        <v>0</v>
      </c>
      <c r="AS3425" s="210">
        <f>+AO3425+AR3425</f>
        <v>0</v>
      </c>
      <c r="AT3425" s="213">
        <v>0</v>
      </c>
      <c r="AU3425" s="213">
        <v>0</v>
      </c>
      <c r="AV3425" s="210">
        <f>+AT3425+AU3425</f>
        <v>0</v>
      </c>
      <c r="AW3425" s="213">
        <v>0</v>
      </c>
      <c r="AX3425" s="213">
        <v>0</v>
      </c>
      <c r="AY3425" s="210">
        <f>+AW3425+AX3425</f>
        <v>0</v>
      </c>
      <c r="AZ3425" s="210">
        <f>+AV3425+AY3425</f>
        <v>0</v>
      </c>
      <c r="BA3425" s="213">
        <v>0</v>
      </c>
      <c r="BB3425" s="213">
        <v>0</v>
      </c>
      <c r="BC3425" s="210">
        <f>+BA3425+BB3425</f>
        <v>0</v>
      </c>
      <c r="BD3425" s="213">
        <v>0</v>
      </c>
      <c r="BE3425" s="213">
        <v>0</v>
      </c>
      <c r="BF3425" s="210">
        <f>+BD3425+BE3425</f>
        <v>0</v>
      </c>
      <c r="BG3425" s="210">
        <f>+BC3425+BF3425</f>
        <v>0</v>
      </c>
      <c r="BH3425" s="213">
        <v>0</v>
      </c>
      <c r="BI3425" s="213">
        <v>0</v>
      </c>
      <c r="BJ3425" s="210">
        <f>+BH3425+BI3425</f>
        <v>0</v>
      </c>
      <c r="BK3425" s="213">
        <v>0</v>
      </c>
      <c r="BL3425" s="213">
        <v>0</v>
      </c>
      <c r="BM3425" s="210">
        <f>+BK3425+BL3425</f>
        <v>0</v>
      </c>
      <c r="BN3425" s="210">
        <f>+BJ3425+BM3425</f>
        <v>0</v>
      </c>
      <c r="BO3425" s="209">
        <f>AF3425-AM3425-AT3425-BA3425-BH3425</f>
        <v>0</v>
      </c>
      <c r="BP3425" s="209">
        <f>AG3425-AN3425-AU3425-BB3425-BI3425</f>
        <v>0</v>
      </c>
      <c r="BQ3425" s="210">
        <f>+BO3425+BP3425</f>
        <v>0</v>
      </c>
      <c r="BR3425" s="209">
        <f>AI3425-AP3425-AW3425-BD3425-BK3425</f>
        <v>0</v>
      </c>
      <c r="BS3425" s="209">
        <f>AJ3425-AQ3425-AX3425-BE3425-BL3425</f>
        <v>0</v>
      </c>
      <c r="BT3425" s="210">
        <f>+BR3425+BS3425</f>
        <v>0</v>
      </c>
      <c r="BU3425" s="210">
        <f>+BQ3425+BT3425</f>
        <v>0</v>
      </c>
      <c r="BV3425" s="215">
        <f>R3425+X3425-AD3425</f>
        <v>0</v>
      </c>
      <c r="BW3425" s="215">
        <f>S3425+Y3425-AE3425</f>
        <v>0</v>
      </c>
      <c r="BX3425" s="216">
        <v>0</v>
      </c>
      <c r="BY3425" s="216">
        <v>0</v>
      </c>
      <c r="BZ3425" s="215">
        <f>BV3425-BX3425</f>
        <v>0</v>
      </c>
      <c r="CA3425" s="217">
        <f>BW3425-BY3425</f>
        <v>0</v>
      </c>
    </row>
    <row r="3426" spans="2:79" ht="36.75" hidden="1" customHeight="1">
      <c r="B3426" s="218">
        <v>2015</v>
      </c>
      <c r="C3426" s="219">
        <v>8320</v>
      </c>
      <c r="D3426" s="218">
        <v>13</v>
      </c>
      <c r="E3426" s="218">
        <v>5000</v>
      </c>
      <c r="F3426" s="218">
        <v>5100</v>
      </c>
      <c r="G3426" s="218">
        <v>511</v>
      </c>
      <c r="H3426" s="218">
        <v>6</v>
      </c>
      <c r="I3426" s="220" t="s">
        <v>707</v>
      </c>
      <c r="J3426" s="209">
        <v>0</v>
      </c>
      <c r="K3426" s="209">
        <v>0</v>
      </c>
      <c r="L3426" s="210">
        <f>+J3426+K3426</f>
        <v>0</v>
      </c>
      <c r="M3426" s="209">
        <v>0</v>
      </c>
      <c r="N3426" s="209">
        <v>0</v>
      </c>
      <c r="O3426" s="210">
        <f>+M3426+N3426</f>
        <v>0</v>
      </c>
      <c r="P3426" s="210">
        <f>+L3426+O3426</f>
        <v>0</v>
      </c>
      <c r="Q3426" s="221" t="s">
        <v>19</v>
      </c>
      <c r="R3426" s="307"/>
      <c r="S3426" s="307"/>
      <c r="T3426" s="213">
        <v>0</v>
      </c>
      <c r="U3426" s="213">
        <v>0</v>
      </c>
      <c r="V3426" s="213">
        <v>0</v>
      </c>
      <c r="W3426" s="213">
        <v>0</v>
      </c>
      <c r="X3426" s="213"/>
      <c r="Y3426" s="213"/>
      <c r="Z3426" s="213">
        <v>0</v>
      </c>
      <c r="AA3426" s="213">
        <v>0</v>
      </c>
      <c r="AB3426" s="213">
        <v>0</v>
      </c>
      <c r="AC3426" s="213">
        <v>0</v>
      </c>
      <c r="AD3426" s="214"/>
      <c r="AE3426" s="214"/>
      <c r="AF3426" s="209">
        <f>J3426+T3426-Z3426</f>
        <v>0</v>
      </c>
      <c r="AG3426" s="209">
        <f>K3426+U3426-AA3426</f>
        <v>0</v>
      </c>
      <c r="AH3426" s="210">
        <f>+AF3426+AG3426</f>
        <v>0</v>
      </c>
      <c r="AI3426" s="209">
        <f>M3426+V3426-AB3426</f>
        <v>0</v>
      </c>
      <c r="AJ3426" s="209">
        <f>N3426+W3426-AC3426</f>
        <v>0</v>
      </c>
      <c r="AK3426" s="210">
        <f>+AI3426+AJ3426</f>
        <v>0</v>
      </c>
      <c r="AL3426" s="210">
        <f>+AH3426+AK3426</f>
        <v>0</v>
      </c>
      <c r="AM3426" s="213">
        <v>0</v>
      </c>
      <c r="AN3426" s="213">
        <v>0</v>
      </c>
      <c r="AO3426" s="210">
        <f>+AM3426+AN3426</f>
        <v>0</v>
      </c>
      <c r="AP3426" s="213">
        <v>0</v>
      </c>
      <c r="AQ3426" s="213">
        <v>0</v>
      </c>
      <c r="AR3426" s="210">
        <f>+AP3426+AQ3426</f>
        <v>0</v>
      </c>
      <c r="AS3426" s="210">
        <f>+AO3426+AR3426</f>
        <v>0</v>
      </c>
      <c r="AT3426" s="213">
        <v>0</v>
      </c>
      <c r="AU3426" s="213">
        <v>0</v>
      </c>
      <c r="AV3426" s="210">
        <f>+AT3426+AU3426</f>
        <v>0</v>
      </c>
      <c r="AW3426" s="213">
        <v>0</v>
      </c>
      <c r="AX3426" s="213">
        <v>0</v>
      </c>
      <c r="AY3426" s="210">
        <f>+AW3426+AX3426</f>
        <v>0</v>
      </c>
      <c r="AZ3426" s="210">
        <f>+AV3426+AY3426</f>
        <v>0</v>
      </c>
      <c r="BA3426" s="213">
        <v>0</v>
      </c>
      <c r="BB3426" s="213">
        <v>0</v>
      </c>
      <c r="BC3426" s="210">
        <f>+BA3426+BB3426</f>
        <v>0</v>
      </c>
      <c r="BD3426" s="213">
        <v>0</v>
      </c>
      <c r="BE3426" s="213">
        <v>0</v>
      </c>
      <c r="BF3426" s="210">
        <f>+BD3426+BE3426</f>
        <v>0</v>
      </c>
      <c r="BG3426" s="210">
        <f>+BC3426+BF3426</f>
        <v>0</v>
      </c>
      <c r="BH3426" s="213">
        <v>0</v>
      </c>
      <c r="BI3426" s="213">
        <v>0</v>
      </c>
      <c r="BJ3426" s="210">
        <f>+BH3426+BI3426</f>
        <v>0</v>
      </c>
      <c r="BK3426" s="213">
        <v>0</v>
      </c>
      <c r="BL3426" s="213">
        <v>0</v>
      </c>
      <c r="BM3426" s="210">
        <f>+BK3426+BL3426</f>
        <v>0</v>
      </c>
      <c r="BN3426" s="210">
        <f>+BJ3426+BM3426</f>
        <v>0</v>
      </c>
      <c r="BO3426" s="209">
        <f>AF3426-AM3426-AT3426-BA3426-BH3426</f>
        <v>0</v>
      </c>
      <c r="BP3426" s="209">
        <f>AG3426-AN3426-AU3426-BB3426-BI3426</f>
        <v>0</v>
      </c>
      <c r="BQ3426" s="210">
        <f>+BO3426+BP3426</f>
        <v>0</v>
      </c>
      <c r="BR3426" s="209">
        <f>AI3426-AP3426-AW3426-BD3426-BK3426</f>
        <v>0</v>
      </c>
      <c r="BS3426" s="209">
        <f>AJ3426-AQ3426-AX3426-BE3426-BL3426</f>
        <v>0</v>
      </c>
      <c r="BT3426" s="210">
        <f>+BR3426+BS3426</f>
        <v>0</v>
      </c>
      <c r="BU3426" s="210">
        <f>+BQ3426+BT3426</f>
        <v>0</v>
      </c>
      <c r="BV3426" s="215">
        <f>R3426+X3426-AD3426</f>
        <v>0</v>
      </c>
      <c r="BW3426" s="215">
        <f>S3426+Y3426-AE3426</f>
        <v>0</v>
      </c>
      <c r="BX3426" s="216">
        <v>0</v>
      </c>
      <c r="BY3426" s="216">
        <v>0</v>
      </c>
      <c r="BZ3426" s="215">
        <f>BV3426-BX3426</f>
        <v>0</v>
      </c>
      <c r="CA3426" s="217">
        <f>BW3426-BY3426</f>
        <v>0</v>
      </c>
    </row>
    <row r="3427" spans="2:79" ht="36.75" hidden="1" customHeight="1">
      <c r="B3427" s="218">
        <v>2015</v>
      </c>
      <c r="C3427" s="219">
        <v>8320</v>
      </c>
      <c r="D3427" s="218">
        <v>13</v>
      </c>
      <c r="E3427" s="218">
        <v>5000</v>
      </c>
      <c r="F3427" s="218">
        <v>5100</v>
      </c>
      <c r="G3427" s="218">
        <v>511</v>
      </c>
      <c r="H3427" s="218">
        <v>7</v>
      </c>
      <c r="I3427" s="220" t="s">
        <v>706</v>
      </c>
      <c r="J3427" s="209">
        <v>0</v>
      </c>
      <c r="K3427" s="209">
        <v>0</v>
      </c>
      <c r="L3427" s="210">
        <f>+J3427+K3427</f>
        <v>0</v>
      </c>
      <c r="M3427" s="209">
        <v>0</v>
      </c>
      <c r="N3427" s="209">
        <v>0</v>
      </c>
      <c r="O3427" s="210">
        <f>+M3427+N3427</f>
        <v>0</v>
      </c>
      <c r="P3427" s="210">
        <f>+L3427+O3427</f>
        <v>0</v>
      </c>
      <c r="Q3427" s="221" t="s">
        <v>19</v>
      </c>
      <c r="R3427" s="307"/>
      <c r="S3427" s="307"/>
      <c r="T3427" s="213">
        <v>0</v>
      </c>
      <c r="U3427" s="213">
        <v>0</v>
      </c>
      <c r="V3427" s="213">
        <v>0</v>
      </c>
      <c r="W3427" s="213">
        <v>0</v>
      </c>
      <c r="X3427" s="213"/>
      <c r="Y3427" s="213"/>
      <c r="Z3427" s="213">
        <v>0</v>
      </c>
      <c r="AA3427" s="213">
        <v>0</v>
      </c>
      <c r="AB3427" s="213">
        <v>0</v>
      </c>
      <c r="AC3427" s="213">
        <v>0</v>
      </c>
      <c r="AD3427" s="214"/>
      <c r="AE3427" s="214"/>
      <c r="AF3427" s="209">
        <f>J3427+T3427-Z3427</f>
        <v>0</v>
      </c>
      <c r="AG3427" s="209">
        <f>K3427+U3427-AA3427</f>
        <v>0</v>
      </c>
      <c r="AH3427" s="210">
        <f>+AF3427+AG3427</f>
        <v>0</v>
      </c>
      <c r="AI3427" s="209">
        <f>M3427+V3427-AB3427</f>
        <v>0</v>
      </c>
      <c r="AJ3427" s="209">
        <f>N3427+W3427-AC3427</f>
        <v>0</v>
      </c>
      <c r="AK3427" s="210">
        <f>+AI3427+AJ3427</f>
        <v>0</v>
      </c>
      <c r="AL3427" s="210">
        <f>+AH3427+AK3427</f>
        <v>0</v>
      </c>
      <c r="AM3427" s="213">
        <v>0</v>
      </c>
      <c r="AN3427" s="213">
        <v>0</v>
      </c>
      <c r="AO3427" s="210">
        <f>+AM3427+AN3427</f>
        <v>0</v>
      </c>
      <c r="AP3427" s="213">
        <v>0</v>
      </c>
      <c r="AQ3427" s="213">
        <v>0</v>
      </c>
      <c r="AR3427" s="210">
        <f>+AP3427+AQ3427</f>
        <v>0</v>
      </c>
      <c r="AS3427" s="210">
        <f>+AO3427+AR3427</f>
        <v>0</v>
      </c>
      <c r="AT3427" s="213">
        <v>0</v>
      </c>
      <c r="AU3427" s="213">
        <v>0</v>
      </c>
      <c r="AV3427" s="210">
        <f>+AT3427+AU3427</f>
        <v>0</v>
      </c>
      <c r="AW3427" s="213">
        <v>0</v>
      </c>
      <c r="AX3427" s="213">
        <v>0</v>
      </c>
      <c r="AY3427" s="210">
        <f>+AW3427+AX3427</f>
        <v>0</v>
      </c>
      <c r="AZ3427" s="210">
        <f>+AV3427+AY3427</f>
        <v>0</v>
      </c>
      <c r="BA3427" s="213">
        <v>0</v>
      </c>
      <c r="BB3427" s="213">
        <v>0</v>
      </c>
      <c r="BC3427" s="210">
        <f>+BA3427+BB3427</f>
        <v>0</v>
      </c>
      <c r="BD3427" s="213">
        <v>0</v>
      </c>
      <c r="BE3427" s="213">
        <v>0</v>
      </c>
      <c r="BF3427" s="210">
        <f>+BD3427+BE3427</f>
        <v>0</v>
      </c>
      <c r="BG3427" s="210">
        <f>+BC3427+BF3427</f>
        <v>0</v>
      </c>
      <c r="BH3427" s="213">
        <v>0</v>
      </c>
      <c r="BI3427" s="213">
        <v>0</v>
      </c>
      <c r="BJ3427" s="210">
        <f>+BH3427+BI3427</f>
        <v>0</v>
      </c>
      <c r="BK3427" s="213">
        <v>0</v>
      </c>
      <c r="BL3427" s="213">
        <v>0</v>
      </c>
      <c r="BM3427" s="210">
        <f>+BK3427+BL3427</f>
        <v>0</v>
      </c>
      <c r="BN3427" s="210">
        <f>+BJ3427+BM3427</f>
        <v>0</v>
      </c>
      <c r="BO3427" s="209">
        <f>AF3427-AM3427-AT3427-BA3427-BH3427</f>
        <v>0</v>
      </c>
      <c r="BP3427" s="209">
        <f>AG3427-AN3427-AU3427-BB3427-BI3427</f>
        <v>0</v>
      </c>
      <c r="BQ3427" s="210">
        <f>+BO3427+BP3427</f>
        <v>0</v>
      </c>
      <c r="BR3427" s="209">
        <f>AI3427-AP3427-AW3427-BD3427-BK3427</f>
        <v>0</v>
      </c>
      <c r="BS3427" s="209">
        <f>AJ3427-AQ3427-AX3427-BE3427-BL3427</f>
        <v>0</v>
      </c>
      <c r="BT3427" s="210">
        <f>+BR3427+BS3427</f>
        <v>0</v>
      </c>
      <c r="BU3427" s="210">
        <f>+BQ3427+BT3427</f>
        <v>0</v>
      </c>
      <c r="BV3427" s="215">
        <f>R3427+X3427-AD3427</f>
        <v>0</v>
      </c>
      <c r="BW3427" s="215">
        <f>S3427+Y3427-AE3427</f>
        <v>0</v>
      </c>
      <c r="BX3427" s="216">
        <v>0</v>
      </c>
      <c r="BY3427" s="216">
        <v>0</v>
      </c>
      <c r="BZ3427" s="215">
        <f>BV3427-BX3427</f>
        <v>0</v>
      </c>
      <c r="CA3427" s="217">
        <f>BW3427-BY3427</f>
        <v>0</v>
      </c>
    </row>
    <row r="3428" spans="2:79" ht="36.75" hidden="1" customHeight="1">
      <c r="B3428" s="218">
        <v>2015</v>
      </c>
      <c r="C3428" s="219">
        <v>8320</v>
      </c>
      <c r="D3428" s="218">
        <v>13</v>
      </c>
      <c r="E3428" s="218">
        <v>5000</v>
      </c>
      <c r="F3428" s="218">
        <v>5100</v>
      </c>
      <c r="G3428" s="218">
        <v>511</v>
      </c>
      <c r="H3428" s="218">
        <v>8</v>
      </c>
      <c r="I3428" s="220" t="s">
        <v>635</v>
      </c>
      <c r="J3428" s="209">
        <v>0</v>
      </c>
      <c r="K3428" s="209">
        <v>0</v>
      </c>
      <c r="L3428" s="210">
        <f>+J3428+K3428</f>
        <v>0</v>
      </c>
      <c r="M3428" s="209">
        <v>0</v>
      </c>
      <c r="N3428" s="209">
        <v>0</v>
      </c>
      <c r="O3428" s="210">
        <f>+M3428+N3428</f>
        <v>0</v>
      </c>
      <c r="P3428" s="210">
        <f>+L3428+O3428</f>
        <v>0</v>
      </c>
      <c r="Q3428" s="221" t="s">
        <v>19</v>
      </c>
      <c r="R3428" s="307"/>
      <c r="S3428" s="307"/>
      <c r="T3428" s="213">
        <v>0</v>
      </c>
      <c r="U3428" s="213">
        <v>0</v>
      </c>
      <c r="V3428" s="213">
        <v>0</v>
      </c>
      <c r="W3428" s="213">
        <v>0</v>
      </c>
      <c r="X3428" s="213"/>
      <c r="Y3428" s="213"/>
      <c r="Z3428" s="213">
        <v>0</v>
      </c>
      <c r="AA3428" s="213">
        <v>0</v>
      </c>
      <c r="AB3428" s="213">
        <v>0</v>
      </c>
      <c r="AC3428" s="213">
        <v>0</v>
      </c>
      <c r="AD3428" s="214"/>
      <c r="AE3428" s="214"/>
      <c r="AF3428" s="209">
        <f>J3428+T3428-Z3428</f>
        <v>0</v>
      </c>
      <c r="AG3428" s="209">
        <f>K3428+U3428-AA3428</f>
        <v>0</v>
      </c>
      <c r="AH3428" s="210">
        <f>+AF3428+AG3428</f>
        <v>0</v>
      </c>
      <c r="AI3428" s="209">
        <f>M3428+V3428-AB3428</f>
        <v>0</v>
      </c>
      <c r="AJ3428" s="209">
        <f>N3428+W3428-AC3428</f>
        <v>0</v>
      </c>
      <c r="AK3428" s="210">
        <f>+AI3428+AJ3428</f>
        <v>0</v>
      </c>
      <c r="AL3428" s="210">
        <f>+AH3428+AK3428</f>
        <v>0</v>
      </c>
      <c r="AM3428" s="213">
        <v>0</v>
      </c>
      <c r="AN3428" s="213">
        <v>0</v>
      </c>
      <c r="AO3428" s="210">
        <f>+AM3428+AN3428</f>
        <v>0</v>
      </c>
      <c r="AP3428" s="213">
        <v>0</v>
      </c>
      <c r="AQ3428" s="213">
        <v>0</v>
      </c>
      <c r="AR3428" s="210">
        <f>+AP3428+AQ3428</f>
        <v>0</v>
      </c>
      <c r="AS3428" s="210">
        <f>+AO3428+AR3428</f>
        <v>0</v>
      </c>
      <c r="AT3428" s="213">
        <v>0</v>
      </c>
      <c r="AU3428" s="213">
        <v>0</v>
      </c>
      <c r="AV3428" s="210">
        <f>+AT3428+AU3428</f>
        <v>0</v>
      </c>
      <c r="AW3428" s="213">
        <v>0</v>
      </c>
      <c r="AX3428" s="213">
        <v>0</v>
      </c>
      <c r="AY3428" s="210">
        <f>+AW3428+AX3428</f>
        <v>0</v>
      </c>
      <c r="AZ3428" s="210">
        <f>+AV3428+AY3428</f>
        <v>0</v>
      </c>
      <c r="BA3428" s="213">
        <v>0</v>
      </c>
      <c r="BB3428" s="213">
        <v>0</v>
      </c>
      <c r="BC3428" s="210">
        <f>+BA3428+BB3428</f>
        <v>0</v>
      </c>
      <c r="BD3428" s="213">
        <v>0</v>
      </c>
      <c r="BE3428" s="213">
        <v>0</v>
      </c>
      <c r="BF3428" s="210">
        <f>+BD3428+BE3428</f>
        <v>0</v>
      </c>
      <c r="BG3428" s="210">
        <f>+BC3428+BF3428</f>
        <v>0</v>
      </c>
      <c r="BH3428" s="213">
        <v>0</v>
      </c>
      <c r="BI3428" s="213">
        <v>0</v>
      </c>
      <c r="BJ3428" s="210">
        <f>+BH3428+BI3428</f>
        <v>0</v>
      </c>
      <c r="BK3428" s="213">
        <v>0</v>
      </c>
      <c r="BL3428" s="213">
        <v>0</v>
      </c>
      <c r="BM3428" s="210">
        <f>+BK3428+BL3428</f>
        <v>0</v>
      </c>
      <c r="BN3428" s="210">
        <f>+BJ3428+BM3428</f>
        <v>0</v>
      </c>
      <c r="BO3428" s="209">
        <f>AF3428-AM3428-AT3428-BA3428-BH3428</f>
        <v>0</v>
      </c>
      <c r="BP3428" s="209">
        <f>AG3428-AN3428-AU3428-BB3428-BI3428</f>
        <v>0</v>
      </c>
      <c r="BQ3428" s="210">
        <f>+BO3428+BP3428</f>
        <v>0</v>
      </c>
      <c r="BR3428" s="209">
        <f>AI3428-AP3428-AW3428-BD3428-BK3428</f>
        <v>0</v>
      </c>
      <c r="BS3428" s="209">
        <f>AJ3428-AQ3428-AX3428-BE3428-BL3428</f>
        <v>0</v>
      </c>
      <c r="BT3428" s="210">
        <f>+BR3428+BS3428</f>
        <v>0</v>
      </c>
      <c r="BU3428" s="210">
        <f>+BQ3428+BT3428</f>
        <v>0</v>
      </c>
      <c r="BV3428" s="215">
        <f>R3428+X3428-AD3428</f>
        <v>0</v>
      </c>
      <c r="BW3428" s="215">
        <f>S3428+Y3428-AE3428</f>
        <v>0</v>
      </c>
      <c r="BX3428" s="216">
        <v>0</v>
      </c>
      <c r="BY3428" s="216">
        <v>0</v>
      </c>
      <c r="BZ3428" s="215">
        <f>BV3428-BX3428</f>
        <v>0</v>
      </c>
      <c r="CA3428" s="217">
        <f>BW3428-BY3428</f>
        <v>0</v>
      </c>
    </row>
    <row r="3429" spans="2:79" ht="36.75" hidden="1" customHeight="1">
      <c r="B3429" s="218">
        <v>2015</v>
      </c>
      <c r="C3429" s="219">
        <v>8320</v>
      </c>
      <c r="D3429" s="218">
        <v>13</v>
      </c>
      <c r="E3429" s="218">
        <v>5000</v>
      </c>
      <c r="F3429" s="218">
        <v>5100</v>
      </c>
      <c r="G3429" s="218">
        <v>511</v>
      </c>
      <c r="H3429" s="218">
        <v>9</v>
      </c>
      <c r="I3429" s="220" t="s">
        <v>705</v>
      </c>
      <c r="J3429" s="209">
        <v>0</v>
      </c>
      <c r="K3429" s="209">
        <v>0</v>
      </c>
      <c r="L3429" s="210">
        <f>+J3429+K3429</f>
        <v>0</v>
      </c>
      <c r="M3429" s="209">
        <v>0</v>
      </c>
      <c r="N3429" s="209">
        <v>0</v>
      </c>
      <c r="O3429" s="210">
        <f>+M3429+N3429</f>
        <v>0</v>
      </c>
      <c r="P3429" s="210">
        <f>+L3429+O3429</f>
        <v>0</v>
      </c>
      <c r="Q3429" s="221" t="s">
        <v>19</v>
      </c>
      <c r="R3429" s="307"/>
      <c r="S3429" s="307"/>
      <c r="T3429" s="213">
        <v>0</v>
      </c>
      <c r="U3429" s="213">
        <v>0</v>
      </c>
      <c r="V3429" s="213">
        <v>0</v>
      </c>
      <c r="W3429" s="213">
        <v>0</v>
      </c>
      <c r="X3429" s="213"/>
      <c r="Y3429" s="213"/>
      <c r="Z3429" s="213">
        <v>0</v>
      </c>
      <c r="AA3429" s="213">
        <v>0</v>
      </c>
      <c r="AB3429" s="213">
        <v>0</v>
      </c>
      <c r="AC3429" s="213">
        <v>0</v>
      </c>
      <c r="AD3429" s="214"/>
      <c r="AE3429" s="214"/>
      <c r="AF3429" s="209">
        <f>J3429+T3429-Z3429</f>
        <v>0</v>
      </c>
      <c r="AG3429" s="209">
        <f>K3429+U3429-AA3429</f>
        <v>0</v>
      </c>
      <c r="AH3429" s="210">
        <f>+AF3429+AG3429</f>
        <v>0</v>
      </c>
      <c r="AI3429" s="209">
        <f>M3429+V3429-AB3429</f>
        <v>0</v>
      </c>
      <c r="AJ3429" s="209">
        <f>N3429+W3429-AC3429</f>
        <v>0</v>
      </c>
      <c r="AK3429" s="210">
        <f>+AI3429+AJ3429</f>
        <v>0</v>
      </c>
      <c r="AL3429" s="210">
        <f>+AH3429+AK3429</f>
        <v>0</v>
      </c>
      <c r="AM3429" s="213">
        <v>0</v>
      </c>
      <c r="AN3429" s="213">
        <v>0</v>
      </c>
      <c r="AO3429" s="210">
        <f>+AM3429+AN3429</f>
        <v>0</v>
      </c>
      <c r="AP3429" s="213">
        <v>0</v>
      </c>
      <c r="AQ3429" s="213">
        <v>0</v>
      </c>
      <c r="AR3429" s="210">
        <f>+AP3429+AQ3429</f>
        <v>0</v>
      </c>
      <c r="AS3429" s="210">
        <f>+AO3429+AR3429</f>
        <v>0</v>
      </c>
      <c r="AT3429" s="213">
        <v>0</v>
      </c>
      <c r="AU3429" s="213">
        <v>0</v>
      </c>
      <c r="AV3429" s="210">
        <f>+AT3429+AU3429</f>
        <v>0</v>
      </c>
      <c r="AW3429" s="213">
        <v>0</v>
      </c>
      <c r="AX3429" s="213">
        <v>0</v>
      </c>
      <c r="AY3429" s="210">
        <f>+AW3429+AX3429</f>
        <v>0</v>
      </c>
      <c r="AZ3429" s="210">
        <f>+AV3429+AY3429</f>
        <v>0</v>
      </c>
      <c r="BA3429" s="213">
        <v>0</v>
      </c>
      <c r="BB3429" s="213">
        <v>0</v>
      </c>
      <c r="BC3429" s="210">
        <f>+BA3429+BB3429</f>
        <v>0</v>
      </c>
      <c r="BD3429" s="213">
        <v>0</v>
      </c>
      <c r="BE3429" s="213">
        <v>0</v>
      </c>
      <c r="BF3429" s="210">
        <f>+BD3429+BE3429</f>
        <v>0</v>
      </c>
      <c r="BG3429" s="210">
        <f>+BC3429+BF3429</f>
        <v>0</v>
      </c>
      <c r="BH3429" s="213">
        <v>0</v>
      </c>
      <c r="BI3429" s="213">
        <v>0</v>
      </c>
      <c r="BJ3429" s="210">
        <f>+BH3429+BI3429</f>
        <v>0</v>
      </c>
      <c r="BK3429" s="213">
        <v>0</v>
      </c>
      <c r="BL3429" s="213">
        <v>0</v>
      </c>
      <c r="BM3429" s="210">
        <f>+BK3429+BL3429</f>
        <v>0</v>
      </c>
      <c r="BN3429" s="210">
        <f>+BJ3429+BM3429</f>
        <v>0</v>
      </c>
      <c r="BO3429" s="209">
        <f>AF3429-AM3429-AT3429-BA3429-BH3429</f>
        <v>0</v>
      </c>
      <c r="BP3429" s="209">
        <f>AG3429-AN3429-AU3429-BB3429-BI3429</f>
        <v>0</v>
      </c>
      <c r="BQ3429" s="210">
        <f>+BO3429+BP3429</f>
        <v>0</v>
      </c>
      <c r="BR3429" s="209">
        <f>AI3429-AP3429-AW3429-BD3429-BK3429</f>
        <v>0</v>
      </c>
      <c r="BS3429" s="209">
        <f>AJ3429-AQ3429-AX3429-BE3429-BL3429</f>
        <v>0</v>
      </c>
      <c r="BT3429" s="210">
        <f>+BR3429+BS3429</f>
        <v>0</v>
      </c>
      <c r="BU3429" s="210">
        <f>+BQ3429+BT3429</f>
        <v>0</v>
      </c>
      <c r="BV3429" s="215">
        <f>R3429+X3429-AD3429</f>
        <v>0</v>
      </c>
      <c r="BW3429" s="215">
        <f>S3429+Y3429-AE3429</f>
        <v>0</v>
      </c>
      <c r="BX3429" s="216">
        <v>0</v>
      </c>
      <c r="BY3429" s="216">
        <v>0</v>
      </c>
      <c r="BZ3429" s="215">
        <f>BV3429-BX3429</f>
        <v>0</v>
      </c>
      <c r="CA3429" s="217">
        <f>BW3429-BY3429</f>
        <v>0</v>
      </c>
    </row>
    <row r="3430" spans="2:79" ht="36.75" hidden="1" customHeight="1">
      <c r="B3430" s="218">
        <v>2015</v>
      </c>
      <c r="C3430" s="219">
        <v>8320</v>
      </c>
      <c r="D3430" s="218">
        <v>13</v>
      </c>
      <c r="E3430" s="218">
        <v>5000</v>
      </c>
      <c r="F3430" s="218">
        <v>5100</v>
      </c>
      <c r="G3430" s="218">
        <v>511</v>
      </c>
      <c r="H3430" s="218">
        <v>10</v>
      </c>
      <c r="I3430" s="220" t="s">
        <v>704</v>
      </c>
      <c r="J3430" s="209">
        <v>0</v>
      </c>
      <c r="K3430" s="209">
        <v>0</v>
      </c>
      <c r="L3430" s="210">
        <f>+J3430+K3430</f>
        <v>0</v>
      </c>
      <c r="M3430" s="209">
        <v>0</v>
      </c>
      <c r="N3430" s="209">
        <v>0</v>
      </c>
      <c r="O3430" s="210">
        <f>+M3430+N3430</f>
        <v>0</v>
      </c>
      <c r="P3430" s="210">
        <f>+L3430+O3430</f>
        <v>0</v>
      </c>
      <c r="Q3430" s="221" t="s">
        <v>19</v>
      </c>
      <c r="R3430" s="307"/>
      <c r="S3430" s="307"/>
      <c r="T3430" s="213">
        <v>0</v>
      </c>
      <c r="U3430" s="213">
        <v>0</v>
      </c>
      <c r="V3430" s="213">
        <v>0</v>
      </c>
      <c r="W3430" s="213">
        <v>0</v>
      </c>
      <c r="X3430" s="213"/>
      <c r="Y3430" s="213"/>
      <c r="Z3430" s="213">
        <v>0</v>
      </c>
      <c r="AA3430" s="213">
        <v>0</v>
      </c>
      <c r="AB3430" s="213">
        <v>0</v>
      </c>
      <c r="AC3430" s="213">
        <v>0</v>
      </c>
      <c r="AD3430" s="214"/>
      <c r="AE3430" s="214"/>
      <c r="AF3430" s="209">
        <f>J3430+T3430-Z3430</f>
        <v>0</v>
      </c>
      <c r="AG3430" s="209">
        <f>K3430+U3430-AA3430</f>
        <v>0</v>
      </c>
      <c r="AH3430" s="210">
        <f>+AF3430+AG3430</f>
        <v>0</v>
      </c>
      <c r="AI3430" s="209">
        <f>M3430+V3430-AB3430</f>
        <v>0</v>
      </c>
      <c r="AJ3430" s="209">
        <f>N3430+W3430-AC3430</f>
        <v>0</v>
      </c>
      <c r="AK3430" s="210">
        <f>+AI3430+AJ3430</f>
        <v>0</v>
      </c>
      <c r="AL3430" s="210">
        <f>+AH3430+AK3430</f>
        <v>0</v>
      </c>
      <c r="AM3430" s="213">
        <v>0</v>
      </c>
      <c r="AN3430" s="213">
        <v>0</v>
      </c>
      <c r="AO3430" s="210">
        <f>+AM3430+AN3430</f>
        <v>0</v>
      </c>
      <c r="AP3430" s="213">
        <v>0</v>
      </c>
      <c r="AQ3430" s="213">
        <v>0</v>
      </c>
      <c r="AR3430" s="210">
        <f>+AP3430+AQ3430</f>
        <v>0</v>
      </c>
      <c r="AS3430" s="210">
        <f>+AO3430+AR3430</f>
        <v>0</v>
      </c>
      <c r="AT3430" s="213">
        <v>0</v>
      </c>
      <c r="AU3430" s="213">
        <v>0</v>
      </c>
      <c r="AV3430" s="210">
        <f>+AT3430+AU3430</f>
        <v>0</v>
      </c>
      <c r="AW3430" s="213">
        <v>0</v>
      </c>
      <c r="AX3430" s="213">
        <v>0</v>
      </c>
      <c r="AY3430" s="210">
        <f>+AW3430+AX3430</f>
        <v>0</v>
      </c>
      <c r="AZ3430" s="210">
        <f>+AV3430+AY3430</f>
        <v>0</v>
      </c>
      <c r="BA3430" s="213">
        <v>0</v>
      </c>
      <c r="BB3430" s="213">
        <v>0</v>
      </c>
      <c r="BC3430" s="210">
        <f>+BA3430+BB3430</f>
        <v>0</v>
      </c>
      <c r="BD3430" s="213">
        <v>0</v>
      </c>
      <c r="BE3430" s="213">
        <v>0</v>
      </c>
      <c r="BF3430" s="210">
        <f>+BD3430+BE3430</f>
        <v>0</v>
      </c>
      <c r="BG3430" s="210">
        <f>+BC3430+BF3430</f>
        <v>0</v>
      </c>
      <c r="BH3430" s="213">
        <v>0</v>
      </c>
      <c r="BI3430" s="213">
        <v>0</v>
      </c>
      <c r="BJ3430" s="210">
        <f>+BH3430+BI3430</f>
        <v>0</v>
      </c>
      <c r="BK3430" s="213">
        <v>0</v>
      </c>
      <c r="BL3430" s="213">
        <v>0</v>
      </c>
      <c r="BM3430" s="210">
        <f>+BK3430+BL3430</f>
        <v>0</v>
      </c>
      <c r="BN3430" s="210">
        <f>+BJ3430+BM3430</f>
        <v>0</v>
      </c>
      <c r="BO3430" s="209">
        <f>AF3430-AM3430-AT3430-BA3430-BH3430</f>
        <v>0</v>
      </c>
      <c r="BP3430" s="209">
        <f>AG3430-AN3430-AU3430-BB3430-BI3430</f>
        <v>0</v>
      </c>
      <c r="BQ3430" s="210">
        <f>+BO3430+BP3430</f>
        <v>0</v>
      </c>
      <c r="BR3430" s="209">
        <f>AI3430-AP3430-AW3430-BD3430-BK3430</f>
        <v>0</v>
      </c>
      <c r="BS3430" s="209">
        <f>AJ3430-AQ3430-AX3430-BE3430-BL3430</f>
        <v>0</v>
      </c>
      <c r="BT3430" s="210">
        <f>+BR3430+BS3430</f>
        <v>0</v>
      </c>
      <c r="BU3430" s="210">
        <f>+BQ3430+BT3430</f>
        <v>0</v>
      </c>
      <c r="BV3430" s="215">
        <f>R3430+X3430-AD3430</f>
        <v>0</v>
      </c>
      <c r="BW3430" s="215">
        <f>S3430+Y3430-AE3430</f>
        <v>0</v>
      </c>
      <c r="BX3430" s="216">
        <v>0</v>
      </c>
      <c r="BY3430" s="216">
        <v>0</v>
      </c>
      <c r="BZ3430" s="215">
        <f>BV3430-BX3430</f>
        <v>0</v>
      </c>
      <c r="CA3430" s="217">
        <f>BW3430-BY3430</f>
        <v>0</v>
      </c>
    </row>
    <row r="3431" spans="2:79" ht="36.75" hidden="1" customHeight="1">
      <c r="B3431" s="218">
        <v>2015</v>
      </c>
      <c r="C3431" s="219">
        <v>8320</v>
      </c>
      <c r="D3431" s="218">
        <v>13</v>
      </c>
      <c r="E3431" s="218">
        <v>5000</v>
      </c>
      <c r="F3431" s="218">
        <v>5100</v>
      </c>
      <c r="G3431" s="218">
        <v>511</v>
      </c>
      <c r="H3431" s="218">
        <v>11</v>
      </c>
      <c r="I3431" s="220" t="s">
        <v>703</v>
      </c>
      <c r="J3431" s="209">
        <v>0</v>
      </c>
      <c r="K3431" s="209">
        <v>0</v>
      </c>
      <c r="L3431" s="210">
        <f>+J3431+K3431</f>
        <v>0</v>
      </c>
      <c r="M3431" s="209">
        <v>0</v>
      </c>
      <c r="N3431" s="209">
        <v>0</v>
      </c>
      <c r="O3431" s="210">
        <f>+M3431+N3431</f>
        <v>0</v>
      </c>
      <c r="P3431" s="210">
        <f>+L3431+O3431</f>
        <v>0</v>
      </c>
      <c r="Q3431" s="221" t="s">
        <v>19</v>
      </c>
      <c r="R3431" s="307"/>
      <c r="S3431" s="307"/>
      <c r="T3431" s="213">
        <v>0</v>
      </c>
      <c r="U3431" s="213">
        <v>0</v>
      </c>
      <c r="V3431" s="213">
        <v>0</v>
      </c>
      <c r="W3431" s="213">
        <v>0</v>
      </c>
      <c r="X3431" s="213"/>
      <c r="Y3431" s="213"/>
      <c r="Z3431" s="213">
        <v>0</v>
      </c>
      <c r="AA3431" s="213">
        <v>0</v>
      </c>
      <c r="AB3431" s="213">
        <v>0</v>
      </c>
      <c r="AC3431" s="213">
        <v>0</v>
      </c>
      <c r="AD3431" s="214"/>
      <c r="AE3431" s="214"/>
      <c r="AF3431" s="209">
        <f>J3431+T3431-Z3431</f>
        <v>0</v>
      </c>
      <c r="AG3431" s="209">
        <f>K3431+U3431-AA3431</f>
        <v>0</v>
      </c>
      <c r="AH3431" s="210">
        <f>+AF3431+AG3431</f>
        <v>0</v>
      </c>
      <c r="AI3431" s="209">
        <f>M3431+V3431-AB3431</f>
        <v>0</v>
      </c>
      <c r="AJ3431" s="209">
        <f>N3431+W3431-AC3431</f>
        <v>0</v>
      </c>
      <c r="AK3431" s="210">
        <f>+AI3431+AJ3431</f>
        <v>0</v>
      </c>
      <c r="AL3431" s="210">
        <f>+AH3431+AK3431</f>
        <v>0</v>
      </c>
      <c r="AM3431" s="213">
        <v>0</v>
      </c>
      <c r="AN3431" s="213">
        <v>0</v>
      </c>
      <c r="AO3431" s="210">
        <f>+AM3431+AN3431</f>
        <v>0</v>
      </c>
      <c r="AP3431" s="213">
        <v>0</v>
      </c>
      <c r="AQ3431" s="213">
        <v>0</v>
      </c>
      <c r="AR3431" s="210">
        <f>+AP3431+AQ3431</f>
        <v>0</v>
      </c>
      <c r="AS3431" s="210">
        <f>+AO3431+AR3431</f>
        <v>0</v>
      </c>
      <c r="AT3431" s="213">
        <v>0</v>
      </c>
      <c r="AU3431" s="213">
        <v>0</v>
      </c>
      <c r="AV3431" s="210">
        <f>+AT3431+AU3431</f>
        <v>0</v>
      </c>
      <c r="AW3431" s="213">
        <v>0</v>
      </c>
      <c r="AX3431" s="213">
        <v>0</v>
      </c>
      <c r="AY3431" s="210">
        <f>+AW3431+AX3431</f>
        <v>0</v>
      </c>
      <c r="AZ3431" s="210">
        <f>+AV3431+AY3431</f>
        <v>0</v>
      </c>
      <c r="BA3431" s="213">
        <v>0</v>
      </c>
      <c r="BB3431" s="213">
        <v>0</v>
      </c>
      <c r="BC3431" s="210">
        <f>+BA3431+BB3431</f>
        <v>0</v>
      </c>
      <c r="BD3431" s="213">
        <v>0</v>
      </c>
      <c r="BE3431" s="213">
        <v>0</v>
      </c>
      <c r="BF3431" s="210">
        <f>+BD3431+BE3431</f>
        <v>0</v>
      </c>
      <c r="BG3431" s="210">
        <f>+BC3431+BF3431</f>
        <v>0</v>
      </c>
      <c r="BH3431" s="213">
        <v>0</v>
      </c>
      <c r="BI3431" s="213">
        <v>0</v>
      </c>
      <c r="BJ3431" s="210">
        <f>+BH3431+BI3431</f>
        <v>0</v>
      </c>
      <c r="BK3431" s="213">
        <v>0</v>
      </c>
      <c r="BL3431" s="213">
        <v>0</v>
      </c>
      <c r="BM3431" s="210">
        <f>+BK3431+BL3431</f>
        <v>0</v>
      </c>
      <c r="BN3431" s="210">
        <f>+BJ3431+BM3431</f>
        <v>0</v>
      </c>
      <c r="BO3431" s="209">
        <f>AF3431-AM3431-AT3431-BA3431-BH3431</f>
        <v>0</v>
      </c>
      <c r="BP3431" s="209">
        <f>AG3431-AN3431-AU3431-BB3431-BI3431</f>
        <v>0</v>
      </c>
      <c r="BQ3431" s="210">
        <f>+BO3431+BP3431</f>
        <v>0</v>
      </c>
      <c r="BR3431" s="209">
        <f>AI3431-AP3431-AW3431-BD3431-BK3431</f>
        <v>0</v>
      </c>
      <c r="BS3431" s="209">
        <f>AJ3431-AQ3431-AX3431-BE3431-BL3431</f>
        <v>0</v>
      </c>
      <c r="BT3431" s="210">
        <f>+BR3431+BS3431</f>
        <v>0</v>
      </c>
      <c r="BU3431" s="210">
        <f>+BQ3431+BT3431</f>
        <v>0</v>
      </c>
      <c r="BV3431" s="215">
        <f>R3431+X3431-AD3431</f>
        <v>0</v>
      </c>
      <c r="BW3431" s="215">
        <f>S3431+Y3431-AE3431</f>
        <v>0</v>
      </c>
      <c r="BX3431" s="216">
        <v>0</v>
      </c>
      <c r="BY3431" s="216">
        <v>0</v>
      </c>
      <c r="BZ3431" s="215">
        <f>BV3431-BX3431</f>
        <v>0</v>
      </c>
      <c r="CA3431" s="217">
        <f>BW3431-BY3431</f>
        <v>0</v>
      </c>
    </row>
    <row r="3432" spans="2:79" ht="36.75" hidden="1" customHeight="1">
      <c r="B3432" s="218">
        <v>2015</v>
      </c>
      <c r="C3432" s="219">
        <v>8320</v>
      </c>
      <c r="D3432" s="218">
        <v>13</v>
      </c>
      <c r="E3432" s="218">
        <v>5000</v>
      </c>
      <c r="F3432" s="218">
        <v>5100</v>
      </c>
      <c r="G3432" s="218">
        <v>511</v>
      </c>
      <c r="H3432" s="218">
        <v>12</v>
      </c>
      <c r="I3432" s="220" t="s">
        <v>267</v>
      </c>
      <c r="J3432" s="209">
        <v>0</v>
      </c>
      <c r="K3432" s="209">
        <v>0</v>
      </c>
      <c r="L3432" s="210">
        <f>+J3432+K3432</f>
        <v>0</v>
      </c>
      <c r="M3432" s="209">
        <v>0</v>
      </c>
      <c r="N3432" s="209">
        <v>0</v>
      </c>
      <c r="O3432" s="210">
        <f>+M3432+N3432</f>
        <v>0</v>
      </c>
      <c r="P3432" s="210">
        <f>+L3432+O3432</f>
        <v>0</v>
      </c>
      <c r="Q3432" s="221" t="s">
        <v>19</v>
      </c>
      <c r="R3432" s="307"/>
      <c r="S3432" s="307"/>
      <c r="T3432" s="213">
        <v>0</v>
      </c>
      <c r="U3432" s="213">
        <v>0</v>
      </c>
      <c r="V3432" s="213">
        <v>0</v>
      </c>
      <c r="W3432" s="213">
        <v>0</v>
      </c>
      <c r="X3432" s="213"/>
      <c r="Y3432" s="213"/>
      <c r="Z3432" s="213">
        <v>0</v>
      </c>
      <c r="AA3432" s="213">
        <v>0</v>
      </c>
      <c r="AB3432" s="213">
        <v>0</v>
      </c>
      <c r="AC3432" s="213">
        <v>0</v>
      </c>
      <c r="AD3432" s="214"/>
      <c r="AE3432" s="214"/>
      <c r="AF3432" s="209">
        <f>J3432+T3432-Z3432</f>
        <v>0</v>
      </c>
      <c r="AG3432" s="209">
        <f>K3432+U3432-AA3432</f>
        <v>0</v>
      </c>
      <c r="AH3432" s="210">
        <f>+AF3432+AG3432</f>
        <v>0</v>
      </c>
      <c r="AI3432" s="209">
        <f>M3432+V3432-AB3432</f>
        <v>0</v>
      </c>
      <c r="AJ3432" s="209">
        <f>N3432+W3432-AC3432</f>
        <v>0</v>
      </c>
      <c r="AK3432" s="210">
        <f>+AI3432+AJ3432</f>
        <v>0</v>
      </c>
      <c r="AL3432" s="210">
        <f>+AH3432+AK3432</f>
        <v>0</v>
      </c>
      <c r="AM3432" s="213">
        <v>0</v>
      </c>
      <c r="AN3432" s="213">
        <v>0</v>
      </c>
      <c r="AO3432" s="210">
        <f>+AM3432+AN3432</f>
        <v>0</v>
      </c>
      <c r="AP3432" s="213">
        <v>0</v>
      </c>
      <c r="AQ3432" s="213">
        <v>0</v>
      </c>
      <c r="AR3432" s="210">
        <f>+AP3432+AQ3432</f>
        <v>0</v>
      </c>
      <c r="AS3432" s="210">
        <f>+AO3432+AR3432</f>
        <v>0</v>
      </c>
      <c r="AT3432" s="213">
        <v>0</v>
      </c>
      <c r="AU3432" s="213">
        <v>0</v>
      </c>
      <c r="AV3432" s="210">
        <f>+AT3432+AU3432</f>
        <v>0</v>
      </c>
      <c r="AW3432" s="213">
        <v>0</v>
      </c>
      <c r="AX3432" s="213">
        <v>0</v>
      </c>
      <c r="AY3432" s="210">
        <f>+AW3432+AX3432</f>
        <v>0</v>
      </c>
      <c r="AZ3432" s="210">
        <f>+AV3432+AY3432</f>
        <v>0</v>
      </c>
      <c r="BA3432" s="213">
        <v>0</v>
      </c>
      <c r="BB3432" s="213">
        <v>0</v>
      </c>
      <c r="BC3432" s="210">
        <f>+BA3432+BB3432</f>
        <v>0</v>
      </c>
      <c r="BD3432" s="213">
        <v>0</v>
      </c>
      <c r="BE3432" s="213">
        <v>0</v>
      </c>
      <c r="BF3432" s="210">
        <f>+BD3432+BE3432</f>
        <v>0</v>
      </c>
      <c r="BG3432" s="210">
        <f>+BC3432+BF3432</f>
        <v>0</v>
      </c>
      <c r="BH3432" s="213">
        <v>0</v>
      </c>
      <c r="BI3432" s="213">
        <v>0</v>
      </c>
      <c r="BJ3432" s="210">
        <f>+BH3432+BI3432</f>
        <v>0</v>
      </c>
      <c r="BK3432" s="213">
        <v>0</v>
      </c>
      <c r="BL3432" s="213">
        <v>0</v>
      </c>
      <c r="BM3432" s="210">
        <f>+BK3432+BL3432</f>
        <v>0</v>
      </c>
      <c r="BN3432" s="210">
        <f>+BJ3432+BM3432</f>
        <v>0</v>
      </c>
      <c r="BO3432" s="209">
        <f>AF3432-AM3432-AT3432-BA3432-BH3432</f>
        <v>0</v>
      </c>
      <c r="BP3432" s="209">
        <f>AG3432-AN3432-AU3432-BB3432-BI3432</f>
        <v>0</v>
      </c>
      <c r="BQ3432" s="210">
        <f>+BO3432+BP3432</f>
        <v>0</v>
      </c>
      <c r="BR3432" s="209">
        <f>AI3432-AP3432-AW3432-BD3432-BK3432</f>
        <v>0</v>
      </c>
      <c r="BS3432" s="209">
        <f>AJ3432-AQ3432-AX3432-BE3432-BL3432</f>
        <v>0</v>
      </c>
      <c r="BT3432" s="210">
        <f>+BR3432+BS3432</f>
        <v>0</v>
      </c>
      <c r="BU3432" s="210">
        <f>+BQ3432+BT3432</f>
        <v>0</v>
      </c>
      <c r="BV3432" s="215">
        <f>R3432+X3432-AD3432</f>
        <v>0</v>
      </c>
      <c r="BW3432" s="215">
        <f>S3432+Y3432-AE3432</f>
        <v>0</v>
      </c>
      <c r="BX3432" s="216">
        <v>0</v>
      </c>
      <c r="BY3432" s="216">
        <v>0</v>
      </c>
      <c r="BZ3432" s="215">
        <f>BV3432-BX3432</f>
        <v>0</v>
      </c>
      <c r="CA3432" s="217">
        <f>BW3432-BY3432</f>
        <v>0</v>
      </c>
    </row>
    <row r="3433" spans="2:79" ht="36.75" hidden="1" customHeight="1">
      <c r="B3433" s="218">
        <v>2015</v>
      </c>
      <c r="C3433" s="219">
        <v>8320</v>
      </c>
      <c r="D3433" s="218">
        <v>13</v>
      </c>
      <c r="E3433" s="218">
        <v>5000</v>
      </c>
      <c r="F3433" s="218">
        <v>5100</v>
      </c>
      <c r="G3433" s="218">
        <v>511</v>
      </c>
      <c r="H3433" s="218">
        <v>13</v>
      </c>
      <c r="I3433" s="220" t="s">
        <v>266</v>
      </c>
      <c r="J3433" s="209">
        <v>0</v>
      </c>
      <c r="K3433" s="209">
        <v>0</v>
      </c>
      <c r="L3433" s="210">
        <f>+J3433+K3433</f>
        <v>0</v>
      </c>
      <c r="M3433" s="209">
        <v>0</v>
      </c>
      <c r="N3433" s="209">
        <v>0</v>
      </c>
      <c r="O3433" s="210">
        <f>+M3433+N3433</f>
        <v>0</v>
      </c>
      <c r="P3433" s="210">
        <f>+L3433+O3433</f>
        <v>0</v>
      </c>
      <c r="Q3433" s="221" t="s">
        <v>19</v>
      </c>
      <c r="R3433" s="307"/>
      <c r="S3433" s="307"/>
      <c r="T3433" s="213">
        <v>0</v>
      </c>
      <c r="U3433" s="213">
        <v>0</v>
      </c>
      <c r="V3433" s="213">
        <v>0</v>
      </c>
      <c r="W3433" s="213">
        <v>0</v>
      </c>
      <c r="X3433" s="213"/>
      <c r="Y3433" s="213"/>
      <c r="Z3433" s="213">
        <v>0</v>
      </c>
      <c r="AA3433" s="213">
        <v>0</v>
      </c>
      <c r="AB3433" s="213">
        <v>0</v>
      </c>
      <c r="AC3433" s="213">
        <v>0</v>
      </c>
      <c r="AD3433" s="214"/>
      <c r="AE3433" s="214"/>
      <c r="AF3433" s="209">
        <f>J3433+T3433-Z3433</f>
        <v>0</v>
      </c>
      <c r="AG3433" s="209">
        <f>K3433+U3433-AA3433</f>
        <v>0</v>
      </c>
      <c r="AH3433" s="210">
        <f>+AF3433+AG3433</f>
        <v>0</v>
      </c>
      <c r="AI3433" s="209">
        <f>M3433+V3433-AB3433</f>
        <v>0</v>
      </c>
      <c r="AJ3433" s="209">
        <f>N3433+W3433-AC3433</f>
        <v>0</v>
      </c>
      <c r="AK3433" s="210">
        <f>+AI3433+AJ3433</f>
        <v>0</v>
      </c>
      <c r="AL3433" s="210">
        <f>+AH3433+AK3433</f>
        <v>0</v>
      </c>
      <c r="AM3433" s="213">
        <v>0</v>
      </c>
      <c r="AN3433" s="213">
        <v>0</v>
      </c>
      <c r="AO3433" s="210">
        <f>+AM3433+AN3433</f>
        <v>0</v>
      </c>
      <c r="AP3433" s="213">
        <v>0</v>
      </c>
      <c r="AQ3433" s="213">
        <v>0</v>
      </c>
      <c r="AR3433" s="210">
        <f>+AP3433+AQ3433</f>
        <v>0</v>
      </c>
      <c r="AS3433" s="210">
        <f>+AO3433+AR3433</f>
        <v>0</v>
      </c>
      <c r="AT3433" s="213">
        <v>0</v>
      </c>
      <c r="AU3433" s="213">
        <v>0</v>
      </c>
      <c r="AV3433" s="210">
        <f>+AT3433+AU3433</f>
        <v>0</v>
      </c>
      <c r="AW3433" s="213">
        <v>0</v>
      </c>
      <c r="AX3433" s="213">
        <v>0</v>
      </c>
      <c r="AY3433" s="210">
        <f>+AW3433+AX3433</f>
        <v>0</v>
      </c>
      <c r="AZ3433" s="210">
        <f>+AV3433+AY3433</f>
        <v>0</v>
      </c>
      <c r="BA3433" s="213">
        <v>0</v>
      </c>
      <c r="BB3433" s="213">
        <v>0</v>
      </c>
      <c r="BC3433" s="210">
        <f>+BA3433+BB3433</f>
        <v>0</v>
      </c>
      <c r="BD3433" s="213">
        <v>0</v>
      </c>
      <c r="BE3433" s="213">
        <v>0</v>
      </c>
      <c r="BF3433" s="210">
        <f>+BD3433+BE3433</f>
        <v>0</v>
      </c>
      <c r="BG3433" s="210">
        <f>+BC3433+BF3433</f>
        <v>0</v>
      </c>
      <c r="BH3433" s="213">
        <v>0</v>
      </c>
      <c r="BI3433" s="213">
        <v>0</v>
      </c>
      <c r="BJ3433" s="210">
        <f>+BH3433+BI3433</f>
        <v>0</v>
      </c>
      <c r="BK3433" s="213">
        <v>0</v>
      </c>
      <c r="BL3433" s="213">
        <v>0</v>
      </c>
      <c r="BM3433" s="210">
        <f>+BK3433+BL3433</f>
        <v>0</v>
      </c>
      <c r="BN3433" s="210">
        <f>+BJ3433+BM3433</f>
        <v>0</v>
      </c>
      <c r="BO3433" s="209">
        <f>AF3433-AM3433-AT3433-BA3433-BH3433</f>
        <v>0</v>
      </c>
      <c r="BP3433" s="209">
        <f>AG3433-AN3433-AU3433-BB3433-BI3433</f>
        <v>0</v>
      </c>
      <c r="BQ3433" s="210">
        <f>+BO3433+BP3433</f>
        <v>0</v>
      </c>
      <c r="BR3433" s="209">
        <f>AI3433-AP3433-AW3433-BD3433-BK3433</f>
        <v>0</v>
      </c>
      <c r="BS3433" s="209">
        <f>AJ3433-AQ3433-AX3433-BE3433-BL3433</f>
        <v>0</v>
      </c>
      <c r="BT3433" s="210">
        <f>+BR3433+BS3433</f>
        <v>0</v>
      </c>
      <c r="BU3433" s="210">
        <f>+BQ3433+BT3433</f>
        <v>0</v>
      </c>
      <c r="BV3433" s="215">
        <f>R3433+X3433-AD3433</f>
        <v>0</v>
      </c>
      <c r="BW3433" s="215">
        <f>S3433+Y3433-AE3433</f>
        <v>0</v>
      </c>
      <c r="BX3433" s="216">
        <v>0</v>
      </c>
      <c r="BY3433" s="216">
        <v>0</v>
      </c>
      <c r="BZ3433" s="215">
        <f>BV3433-BX3433</f>
        <v>0</v>
      </c>
      <c r="CA3433" s="217">
        <f>BW3433-BY3433</f>
        <v>0</v>
      </c>
    </row>
    <row r="3434" spans="2:79" ht="36.75" hidden="1" customHeight="1">
      <c r="B3434" s="218">
        <v>2015</v>
      </c>
      <c r="C3434" s="219">
        <v>8320</v>
      </c>
      <c r="D3434" s="218">
        <v>13</v>
      </c>
      <c r="E3434" s="218">
        <v>5000</v>
      </c>
      <c r="F3434" s="218">
        <v>5100</v>
      </c>
      <c r="G3434" s="218">
        <v>511</v>
      </c>
      <c r="H3434" s="218">
        <v>14</v>
      </c>
      <c r="I3434" s="220" t="s">
        <v>702</v>
      </c>
      <c r="J3434" s="209">
        <v>0</v>
      </c>
      <c r="K3434" s="209">
        <v>0</v>
      </c>
      <c r="L3434" s="210">
        <f>+J3434+K3434</f>
        <v>0</v>
      </c>
      <c r="M3434" s="209">
        <v>0</v>
      </c>
      <c r="N3434" s="209">
        <v>0</v>
      </c>
      <c r="O3434" s="210">
        <f>+M3434+N3434</f>
        <v>0</v>
      </c>
      <c r="P3434" s="210">
        <f>+L3434+O3434</f>
        <v>0</v>
      </c>
      <c r="Q3434" s="221" t="s">
        <v>19</v>
      </c>
      <c r="R3434" s="307"/>
      <c r="S3434" s="307"/>
      <c r="T3434" s="213">
        <v>0</v>
      </c>
      <c r="U3434" s="213">
        <v>0</v>
      </c>
      <c r="V3434" s="213">
        <v>0</v>
      </c>
      <c r="W3434" s="213">
        <v>0</v>
      </c>
      <c r="X3434" s="213"/>
      <c r="Y3434" s="213"/>
      <c r="Z3434" s="213">
        <v>0</v>
      </c>
      <c r="AA3434" s="213">
        <v>0</v>
      </c>
      <c r="AB3434" s="213">
        <v>0</v>
      </c>
      <c r="AC3434" s="213">
        <v>0</v>
      </c>
      <c r="AD3434" s="214"/>
      <c r="AE3434" s="214"/>
      <c r="AF3434" s="209">
        <f>J3434+T3434-Z3434</f>
        <v>0</v>
      </c>
      <c r="AG3434" s="209">
        <f>K3434+U3434-AA3434</f>
        <v>0</v>
      </c>
      <c r="AH3434" s="210">
        <f>+AF3434+AG3434</f>
        <v>0</v>
      </c>
      <c r="AI3434" s="209">
        <f>M3434+V3434-AB3434</f>
        <v>0</v>
      </c>
      <c r="AJ3434" s="209">
        <f>N3434+W3434-AC3434</f>
        <v>0</v>
      </c>
      <c r="AK3434" s="210">
        <f>+AI3434+AJ3434</f>
        <v>0</v>
      </c>
      <c r="AL3434" s="210">
        <f>+AH3434+AK3434</f>
        <v>0</v>
      </c>
      <c r="AM3434" s="213">
        <v>0</v>
      </c>
      <c r="AN3434" s="213">
        <v>0</v>
      </c>
      <c r="AO3434" s="210">
        <f>+AM3434+AN3434</f>
        <v>0</v>
      </c>
      <c r="AP3434" s="213">
        <v>0</v>
      </c>
      <c r="AQ3434" s="213">
        <v>0</v>
      </c>
      <c r="AR3434" s="210">
        <f>+AP3434+AQ3434</f>
        <v>0</v>
      </c>
      <c r="AS3434" s="210">
        <f>+AO3434+AR3434</f>
        <v>0</v>
      </c>
      <c r="AT3434" s="213">
        <v>0</v>
      </c>
      <c r="AU3434" s="213">
        <v>0</v>
      </c>
      <c r="AV3434" s="210">
        <f>+AT3434+AU3434</f>
        <v>0</v>
      </c>
      <c r="AW3434" s="213">
        <v>0</v>
      </c>
      <c r="AX3434" s="213">
        <v>0</v>
      </c>
      <c r="AY3434" s="210">
        <f>+AW3434+AX3434</f>
        <v>0</v>
      </c>
      <c r="AZ3434" s="210">
        <f>+AV3434+AY3434</f>
        <v>0</v>
      </c>
      <c r="BA3434" s="213">
        <v>0</v>
      </c>
      <c r="BB3434" s="213">
        <v>0</v>
      </c>
      <c r="BC3434" s="210">
        <f>+BA3434+BB3434</f>
        <v>0</v>
      </c>
      <c r="BD3434" s="213">
        <v>0</v>
      </c>
      <c r="BE3434" s="213">
        <v>0</v>
      </c>
      <c r="BF3434" s="210">
        <f>+BD3434+BE3434</f>
        <v>0</v>
      </c>
      <c r="BG3434" s="210">
        <f>+BC3434+BF3434</f>
        <v>0</v>
      </c>
      <c r="BH3434" s="213">
        <v>0</v>
      </c>
      <c r="BI3434" s="213">
        <v>0</v>
      </c>
      <c r="BJ3434" s="210">
        <f>+BH3434+BI3434</f>
        <v>0</v>
      </c>
      <c r="BK3434" s="213">
        <v>0</v>
      </c>
      <c r="BL3434" s="213">
        <v>0</v>
      </c>
      <c r="BM3434" s="210">
        <f>+BK3434+BL3434</f>
        <v>0</v>
      </c>
      <c r="BN3434" s="210">
        <f>+BJ3434+BM3434</f>
        <v>0</v>
      </c>
      <c r="BO3434" s="209">
        <f>AF3434-AM3434-AT3434-BA3434-BH3434</f>
        <v>0</v>
      </c>
      <c r="BP3434" s="209">
        <f>AG3434-AN3434-AU3434-BB3434-BI3434</f>
        <v>0</v>
      </c>
      <c r="BQ3434" s="210">
        <f>+BO3434+BP3434</f>
        <v>0</v>
      </c>
      <c r="BR3434" s="209">
        <f>AI3434-AP3434-AW3434-BD3434-BK3434</f>
        <v>0</v>
      </c>
      <c r="BS3434" s="209">
        <f>AJ3434-AQ3434-AX3434-BE3434-BL3434</f>
        <v>0</v>
      </c>
      <c r="BT3434" s="210">
        <f>+BR3434+BS3434</f>
        <v>0</v>
      </c>
      <c r="BU3434" s="210">
        <f>+BQ3434+BT3434</f>
        <v>0</v>
      </c>
      <c r="BV3434" s="215">
        <f>R3434+X3434-AD3434</f>
        <v>0</v>
      </c>
      <c r="BW3434" s="215">
        <f>S3434+Y3434-AE3434</f>
        <v>0</v>
      </c>
      <c r="BX3434" s="216">
        <v>0</v>
      </c>
      <c r="BY3434" s="216">
        <v>0</v>
      </c>
      <c r="BZ3434" s="215">
        <f>BV3434-BX3434</f>
        <v>0</v>
      </c>
      <c r="CA3434" s="217">
        <f>BW3434-BY3434</f>
        <v>0</v>
      </c>
    </row>
    <row r="3435" spans="2:79" ht="36.75" hidden="1" customHeight="1">
      <c r="B3435" s="218">
        <v>2015</v>
      </c>
      <c r="C3435" s="219">
        <v>8320</v>
      </c>
      <c r="D3435" s="218">
        <v>13</v>
      </c>
      <c r="E3435" s="218">
        <v>5000</v>
      </c>
      <c r="F3435" s="218">
        <v>5100</v>
      </c>
      <c r="G3435" s="218">
        <v>511</v>
      </c>
      <c r="H3435" s="218">
        <v>15</v>
      </c>
      <c r="I3435" s="220" t="s">
        <v>701</v>
      </c>
      <c r="J3435" s="209">
        <v>0</v>
      </c>
      <c r="K3435" s="209">
        <v>0</v>
      </c>
      <c r="L3435" s="210">
        <f>+J3435+K3435</f>
        <v>0</v>
      </c>
      <c r="M3435" s="209">
        <v>0</v>
      </c>
      <c r="N3435" s="209">
        <v>0</v>
      </c>
      <c r="O3435" s="210">
        <f>+M3435+N3435</f>
        <v>0</v>
      </c>
      <c r="P3435" s="210">
        <f>+L3435+O3435</f>
        <v>0</v>
      </c>
      <c r="Q3435" s="221" t="s">
        <v>19</v>
      </c>
      <c r="R3435" s="307"/>
      <c r="S3435" s="307"/>
      <c r="T3435" s="213">
        <v>0</v>
      </c>
      <c r="U3435" s="213">
        <v>0</v>
      </c>
      <c r="V3435" s="213">
        <v>0</v>
      </c>
      <c r="W3435" s="213">
        <v>0</v>
      </c>
      <c r="X3435" s="213"/>
      <c r="Y3435" s="213"/>
      <c r="Z3435" s="213">
        <v>0</v>
      </c>
      <c r="AA3435" s="213">
        <v>0</v>
      </c>
      <c r="AB3435" s="213">
        <v>0</v>
      </c>
      <c r="AC3435" s="213">
        <v>0</v>
      </c>
      <c r="AD3435" s="214"/>
      <c r="AE3435" s="214"/>
      <c r="AF3435" s="209">
        <f>J3435+T3435-Z3435</f>
        <v>0</v>
      </c>
      <c r="AG3435" s="209">
        <f>K3435+U3435-AA3435</f>
        <v>0</v>
      </c>
      <c r="AH3435" s="210">
        <f>+AF3435+AG3435</f>
        <v>0</v>
      </c>
      <c r="AI3435" s="209">
        <f>M3435+V3435-AB3435</f>
        <v>0</v>
      </c>
      <c r="AJ3435" s="209">
        <f>N3435+W3435-AC3435</f>
        <v>0</v>
      </c>
      <c r="AK3435" s="210">
        <f>+AI3435+AJ3435</f>
        <v>0</v>
      </c>
      <c r="AL3435" s="210">
        <f>+AH3435+AK3435</f>
        <v>0</v>
      </c>
      <c r="AM3435" s="213">
        <v>0</v>
      </c>
      <c r="AN3435" s="213">
        <v>0</v>
      </c>
      <c r="AO3435" s="210">
        <f>+AM3435+AN3435</f>
        <v>0</v>
      </c>
      <c r="AP3435" s="213">
        <v>0</v>
      </c>
      <c r="AQ3435" s="213">
        <v>0</v>
      </c>
      <c r="AR3435" s="210">
        <f>+AP3435+AQ3435</f>
        <v>0</v>
      </c>
      <c r="AS3435" s="210">
        <f>+AO3435+AR3435</f>
        <v>0</v>
      </c>
      <c r="AT3435" s="213">
        <v>0</v>
      </c>
      <c r="AU3435" s="213">
        <v>0</v>
      </c>
      <c r="AV3435" s="210">
        <f>+AT3435+AU3435</f>
        <v>0</v>
      </c>
      <c r="AW3435" s="213">
        <v>0</v>
      </c>
      <c r="AX3435" s="213">
        <v>0</v>
      </c>
      <c r="AY3435" s="210">
        <f>+AW3435+AX3435</f>
        <v>0</v>
      </c>
      <c r="AZ3435" s="210">
        <f>+AV3435+AY3435</f>
        <v>0</v>
      </c>
      <c r="BA3435" s="213">
        <v>0</v>
      </c>
      <c r="BB3435" s="213">
        <v>0</v>
      </c>
      <c r="BC3435" s="210">
        <f>+BA3435+BB3435</f>
        <v>0</v>
      </c>
      <c r="BD3435" s="213">
        <v>0</v>
      </c>
      <c r="BE3435" s="213">
        <v>0</v>
      </c>
      <c r="BF3435" s="210">
        <f>+BD3435+BE3435</f>
        <v>0</v>
      </c>
      <c r="BG3435" s="210">
        <f>+BC3435+BF3435</f>
        <v>0</v>
      </c>
      <c r="BH3435" s="213">
        <v>0</v>
      </c>
      <c r="BI3435" s="213">
        <v>0</v>
      </c>
      <c r="BJ3435" s="210">
        <f>+BH3435+BI3435</f>
        <v>0</v>
      </c>
      <c r="BK3435" s="213">
        <v>0</v>
      </c>
      <c r="BL3435" s="213">
        <v>0</v>
      </c>
      <c r="BM3435" s="210">
        <f>+BK3435+BL3435</f>
        <v>0</v>
      </c>
      <c r="BN3435" s="210">
        <f>+BJ3435+BM3435</f>
        <v>0</v>
      </c>
      <c r="BO3435" s="209">
        <f>AF3435-AM3435-AT3435-BA3435-BH3435</f>
        <v>0</v>
      </c>
      <c r="BP3435" s="209">
        <f>AG3435-AN3435-AU3435-BB3435-BI3435</f>
        <v>0</v>
      </c>
      <c r="BQ3435" s="210">
        <f>+BO3435+BP3435</f>
        <v>0</v>
      </c>
      <c r="BR3435" s="209">
        <f>AI3435-AP3435-AW3435-BD3435-BK3435</f>
        <v>0</v>
      </c>
      <c r="BS3435" s="209">
        <f>AJ3435-AQ3435-AX3435-BE3435-BL3435</f>
        <v>0</v>
      </c>
      <c r="BT3435" s="210">
        <f>+BR3435+BS3435</f>
        <v>0</v>
      </c>
      <c r="BU3435" s="210">
        <f>+BQ3435+BT3435</f>
        <v>0</v>
      </c>
      <c r="BV3435" s="215">
        <f>R3435+X3435-AD3435</f>
        <v>0</v>
      </c>
      <c r="BW3435" s="215">
        <f>S3435+Y3435-AE3435</f>
        <v>0</v>
      </c>
      <c r="BX3435" s="216">
        <v>0</v>
      </c>
      <c r="BY3435" s="216">
        <v>0</v>
      </c>
      <c r="BZ3435" s="215">
        <f>BV3435-BX3435</f>
        <v>0</v>
      </c>
      <c r="CA3435" s="217">
        <f>BW3435-BY3435</f>
        <v>0</v>
      </c>
    </row>
    <row r="3436" spans="2:79" ht="36.75" hidden="1" customHeight="1">
      <c r="B3436" s="218">
        <v>2015</v>
      </c>
      <c r="C3436" s="219">
        <v>8320</v>
      </c>
      <c r="D3436" s="218">
        <v>13</v>
      </c>
      <c r="E3436" s="218">
        <v>5000</v>
      </c>
      <c r="F3436" s="218">
        <v>5100</v>
      </c>
      <c r="G3436" s="218">
        <v>511</v>
      </c>
      <c r="H3436" s="218">
        <v>16</v>
      </c>
      <c r="I3436" s="220" t="s">
        <v>264</v>
      </c>
      <c r="J3436" s="209">
        <v>0</v>
      </c>
      <c r="K3436" s="209">
        <v>0</v>
      </c>
      <c r="L3436" s="210">
        <f>+J3436+K3436</f>
        <v>0</v>
      </c>
      <c r="M3436" s="209">
        <v>0</v>
      </c>
      <c r="N3436" s="209">
        <v>0</v>
      </c>
      <c r="O3436" s="210">
        <f>+M3436+N3436</f>
        <v>0</v>
      </c>
      <c r="P3436" s="210">
        <f>+L3436+O3436</f>
        <v>0</v>
      </c>
      <c r="Q3436" s="221" t="s">
        <v>19</v>
      </c>
      <c r="R3436" s="307"/>
      <c r="S3436" s="307"/>
      <c r="T3436" s="213">
        <v>0</v>
      </c>
      <c r="U3436" s="213">
        <v>0</v>
      </c>
      <c r="V3436" s="213">
        <v>0</v>
      </c>
      <c r="W3436" s="213">
        <v>0</v>
      </c>
      <c r="X3436" s="213"/>
      <c r="Y3436" s="213"/>
      <c r="Z3436" s="213">
        <v>0</v>
      </c>
      <c r="AA3436" s="213">
        <v>0</v>
      </c>
      <c r="AB3436" s="213">
        <v>0</v>
      </c>
      <c r="AC3436" s="213">
        <v>0</v>
      </c>
      <c r="AD3436" s="214"/>
      <c r="AE3436" s="214"/>
      <c r="AF3436" s="209">
        <f>J3436+T3436-Z3436</f>
        <v>0</v>
      </c>
      <c r="AG3436" s="209">
        <f>K3436+U3436-AA3436</f>
        <v>0</v>
      </c>
      <c r="AH3436" s="210">
        <f>+AF3436+AG3436</f>
        <v>0</v>
      </c>
      <c r="AI3436" s="209">
        <f>M3436+V3436-AB3436</f>
        <v>0</v>
      </c>
      <c r="AJ3436" s="209">
        <f>N3436+W3436-AC3436</f>
        <v>0</v>
      </c>
      <c r="AK3436" s="210">
        <f>+AI3436+AJ3436</f>
        <v>0</v>
      </c>
      <c r="AL3436" s="210">
        <f>+AH3436+AK3436</f>
        <v>0</v>
      </c>
      <c r="AM3436" s="213">
        <v>0</v>
      </c>
      <c r="AN3436" s="213">
        <v>0</v>
      </c>
      <c r="AO3436" s="210">
        <f>+AM3436+AN3436</f>
        <v>0</v>
      </c>
      <c r="AP3436" s="213">
        <v>0</v>
      </c>
      <c r="AQ3436" s="213">
        <v>0</v>
      </c>
      <c r="AR3436" s="210">
        <f>+AP3436+AQ3436</f>
        <v>0</v>
      </c>
      <c r="AS3436" s="210">
        <f>+AO3436+AR3436</f>
        <v>0</v>
      </c>
      <c r="AT3436" s="213">
        <v>0</v>
      </c>
      <c r="AU3436" s="213">
        <v>0</v>
      </c>
      <c r="AV3436" s="210">
        <f>+AT3436+AU3436</f>
        <v>0</v>
      </c>
      <c r="AW3436" s="213">
        <v>0</v>
      </c>
      <c r="AX3436" s="213">
        <v>0</v>
      </c>
      <c r="AY3436" s="210">
        <f>+AW3436+AX3436</f>
        <v>0</v>
      </c>
      <c r="AZ3436" s="210">
        <f>+AV3436+AY3436</f>
        <v>0</v>
      </c>
      <c r="BA3436" s="213">
        <v>0</v>
      </c>
      <c r="BB3436" s="213">
        <v>0</v>
      </c>
      <c r="BC3436" s="210">
        <f>+BA3436+BB3436</f>
        <v>0</v>
      </c>
      <c r="BD3436" s="213">
        <v>0</v>
      </c>
      <c r="BE3436" s="213">
        <v>0</v>
      </c>
      <c r="BF3436" s="210">
        <f>+BD3436+BE3436</f>
        <v>0</v>
      </c>
      <c r="BG3436" s="210">
        <f>+BC3436+BF3436</f>
        <v>0</v>
      </c>
      <c r="BH3436" s="213">
        <v>0</v>
      </c>
      <c r="BI3436" s="213">
        <v>0</v>
      </c>
      <c r="BJ3436" s="210">
        <f>+BH3436+BI3436</f>
        <v>0</v>
      </c>
      <c r="BK3436" s="213">
        <v>0</v>
      </c>
      <c r="BL3436" s="213">
        <v>0</v>
      </c>
      <c r="BM3436" s="210">
        <f>+BK3436+BL3436</f>
        <v>0</v>
      </c>
      <c r="BN3436" s="210">
        <f>+BJ3436+BM3436</f>
        <v>0</v>
      </c>
      <c r="BO3436" s="209">
        <f>AF3436-AM3436-AT3436-BA3436-BH3436</f>
        <v>0</v>
      </c>
      <c r="BP3436" s="209">
        <f>AG3436-AN3436-AU3436-BB3436-BI3436</f>
        <v>0</v>
      </c>
      <c r="BQ3436" s="210">
        <f>+BO3436+BP3436</f>
        <v>0</v>
      </c>
      <c r="BR3436" s="209">
        <f>AI3436-AP3436-AW3436-BD3436-BK3436</f>
        <v>0</v>
      </c>
      <c r="BS3436" s="209">
        <f>AJ3436-AQ3436-AX3436-BE3436-BL3436</f>
        <v>0</v>
      </c>
      <c r="BT3436" s="210">
        <f>+BR3436+BS3436</f>
        <v>0</v>
      </c>
      <c r="BU3436" s="210">
        <f>+BQ3436+BT3436</f>
        <v>0</v>
      </c>
      <c r="BV3436" s="215">
        <f>R3436+X3436-AD3436</f>
        <v>0</v>
      </c>
      <c r="BW3436" s="215">
        <f>S3436+Y3436-AE3436</f>
        <v>0</v>
      </c>
      <c r="BX3436" s="216">
        <v>0</v>
      </c>
      <c r="BY3436" s="216">
        <v>0</v>
      </c>
      <c r="BZ3436" s="215">
        <f>BV3436-BX3436</f>
        <v>0</v>
      </c>
      <c r="CA3436" s="217">
        <f>BW3436-BY3436</f>
        <v>0</v>
      </c>
    </row>
    <row r="3437" spans="2:79" ht="36.75" hidden="1" customHeight="1">
      <c r="B3437" s="218">
        <v>2015</v>
      </c>
      <c r="C3437" s="219">
        <v>8320</v>
      </c>
      <c r="D3437" s="218">
        <v>13</v>
      </c>
      <c r="E3437" s="218">
        <v>5000</v>
      </c>
      <c r="F3437" s="218">
        <v>5100</v>
      </c>
      <c r="G3437" s="218">
        <v>511</v>
      </c>
      <c r="H3437" s="218">
        <v>17</v>
      </c>
      <c r="I3437" s="220" t="s">
        <v>700</v>
      </c>
      <c r="J3437" s="209">
        <v>0</v>
      </c>
      <c r="K3437" s="209">
        <v>0</v>
      </c>
      <c r="L3437" s="210">
        <f>+J3437+K3437</f>
        <v>0</v>
      </c>
      <c r="M3437" s="209">
        <v>0</v>
      </c>
      <c r="N3437" s="209">
        <v>0</v>
      </c>
      <c r="O3437" s="210">
        <f>+M3437+N3437</f>
        <v>0</v>
      </c>
      <c r="P3437" s="210">
        <f>+L3437+O3437</f>
        <v>0</v>
      </c>
      <c r="Q3437" s="221" t="s">
        <v>19</v>
      </c>
      <c r="R3437" s="307"/>
      <c r="S3437" s="307"/>
      <c r="T3437" s="213">
        <v>0</v>
      </c>
      <c r="U3437" s="213">
        <v>0</v>
      </c>
      <c r="V3437" s="213">
        <v>0</v>
      </c>
      <c r="W3437" s="213">
        <v>0</v>
      </c>
      <c r="X3437" s="213"/>
      <c r="Y3437" s="213"/>
      <c r="Z3437" s="213">
        <v>0</v>
      </c>
      <c r="AA3437" s="213">
        <v>0</v>
      </c>
      <c r="AB3437" s="213">
        <v>0</v>
      </c>
      <c r="AC3437" s="213">
        <v>0</v>
      </c>
      <c r="AD3437" s="214"/>
      <c r="AE3437" s="214"/>
      <c r="AF3437" s="209">
        <f>J3437+T3437-Z3437</f>
        <v>0</v>
      </c>
      <c r="AG3437" s="209">
        <f>K3437+U3437-AA3437</f>
        <v>0</v>
      </c>
      <c r="AH3437" s="210">
        <f>+AF3437+AG3437</f>
        <v>0</v>
      </c>
      <c r="AI3437" s="209">
        <f>M3437+V3437-AB3437</f>
        <v>0</v>
      </c>
      <c r="AJ3437" s="209">
        <f>N3437+W3437-AC3437</f>
        <v>0</v>
      </c>
      <c r="AK3437" s="210">
        <f>+AI3437+AJ3437</f>
        <v>0</v>
      </c>
      <c r="AL3437" s="210">
        <f>+AH3437+AK3437</f>
        <v>0</v>
      </c>
      <c r="AM3437" s="213">
        <v>0</v>
      </c>
      <c r="AN3437" s="213">
        <v>0</v>
      </c>
      <c r="AO3437" s="210">
        <f>+AM3437+AN3437</f>
        <v>0</v>
      </c>
      <c r="AP3437" s="213">
        <v>0</v>
      </c>
      <c r="AQ3437" s="213">
        <v>0</v>
      </c>
      <c r="AR3437" s="210">
        <f>+AP3437+AQ3437</f>
        <v>0</v>
      </c>
      <c r="AS3437" s="210">
        <f>+AO3437+AR3437</f>
        <v>0</v>
      </c>
      <c r="AT3437" s="213">
        <v>0</v>
      </c>
      <c r="AU3437" s="213">
        <v>0</v>
      </c>
      <c r="AV3437" s="210">
        <f>+AT3437+AU3437</f>
        <v>0</v>
      </c>
      <c r="AW3437" s="213">
        <v>0</v>
      </c>
      <c r="AX3437" s="213">
        <v>0</v>
      </c>
      <c r="AY3437" s="210">
        <f>+AW3437+AX3437</f>
        <v>0</v>
      </c>
      <c r="AZ3437" s="210">
        <f>+AV3437+AY3437</f>
        <v>0</v>
      </c>
      <c r="BA3437" s="213">
        <v>0</v>
      </c>
      <c r="BB3437" s="213">
        <v>0</v>
      </c>
      <c r="BC3437" s="210">
        <f>+BA3437+BB3437</f>
        <v>0</v>
      </c>
      <c r="BD3437" s="213">
        <v>0</v>
      </c>
      <c r="BE3437" s="213">
        <v>0</v>
      </c>
      <c r="BF3437" s="210">
        <f>+BD3437+BE3437</f>
        <v>0</v>
      </c>
      <c r="BG3437" s="210">
        <f>+BC3437+BF3437</f>
        <v>0</v>
      </c>
      <c r="BH3437" s="213">
        <v>0</v>
      </c>
      <c r="BI3437" s="213">
        <v>0</v>
      </c>
      <c r="BJ3437" s="210">
        <f>+BH3437+BI3437</f>
        <v>0</v>
      </c>
      <c r="BK3437" s="213">
        <v>0</v>
      </c>
      <c r="BL3437" s="213">
        <v>0</v>
      </c>
      <c r="BM3437" s="210">
        <f>+BK3437+BL3437</f>
        <v>0</v>
      </c>
      <c r="BN3437" s="210">
        <f>+BJ3437+BM3437</f>
        <v>0</v>
      </c>
      <c r="BO3437" s="209">
        <f>AF3437-AM3437-AT3437-BA3437-BH3437</f>
        <v>0</v>
      </c>
      <c r="BP3437" s="209">
        <f>AG3437-AN3437-AU3437-BB3437-BI3437</f>
        <v>0</v>
      </c>
      <c r="BQ3437" s="210">
        <f>+BO3437+BP3437</f>
        <v>0</v>
      </c>
      <c r="BR3437" s="209">
        <f>AI3437-AP3437-AW3437-BD3437-BK3437</f>
        <v>0</v>
      </c>
      <c r="BS3437" s="209">
        <f>AJ3437-AQ3437-AX3437-BE3437-BL3437</f>
        <v>0</v>
      </c>
      <c r="BT3437" s="210">
        <f>+BR3437+BS3437</f>
        <v>0</v>
      </c>
      <c r="BU3437" s="210">
        <f>+BQ3437+BT3437</f>
        <v>0</v>
      </c>
      <c r="BV3437" s="215">
        <f>R3437+X3437-AD3437</f>
        <v>0</v>
      </c>
      <c r="BW3437" s="215">
        <f>S3437+Y3437-AE3437</f>
        <v>0</v>
      </c>
      <c r="BX3437" s="216">
        <v>0</v>
      </c>
      <c r="BY3437" s="216">
        <v>0</v>
      </c>
      <c r="BZ3437" s="215">
        <f>BV3437-BX3437</f>
        <v>0</v>
      </c>
      <c r="CA3437" s="217">
        <f>BW3437-BY3437</f>
        <v>0</v>
      </c>
    </row>
    <row r="3438" spans="2:79" ht="36.75" hidden="1" customHeight="1">
      <c r="B3438" s="218">
        <v>2015</v>
      </c>
      <c r="C3438" s="219">
        <v>8320</v>
      </c>
      <c r="D3438" s="218">
        <v>13</v>
      </c>
      <c r="E3438" s="218">
        <v>5000</v>
      </c>
      <c r="F3438" s="218">
        <v>5100</v>
      </c>
      <c r="G3438" s="218">
        <v>511</v>
      </c>
      <c r="H3438" s="218">
        <v>18</v>
      </c>
      <c r="I3438" s="220" t="s">
        <v>699</v>
      </c>
      <c r="J3438" s="209">
        <v>0</v>
      </c>
      <c r="K3438" s="209">
        <v>0</v>
      </c>
      <c r="L3438" s="210">
        <f>+J3438+K3438</f>
        <v>0</v>
      </c>
      <c r="M3438" s="209">
        <v>0</v>
      </c>
      <c r="N3438" s="209">
        <v>0</v>
      </c>
      <c r="O3438" s="210">
        <f>+M3438+N3438</f>
        <v>0</v>
      </c>
      <c r="P3438" s="210">
        <f>+L3438+O3438</f>
        <v>0</v>
      </c>
      <c r="Q3438" s="221" t="s">
        <v>19</v>
      </c>
      <c r="R3438" s="307"/>
      <c r="S3438" s="307"/>
      <c r="T3438" s="213">
        <v>0</v>
      </c>
      <c r="U3438" s="213">
        <v>0</v>
      </c>
      <c r="V3438" s="213">
        <v>0</v>
      </c>
      <c r="W3438" s="213">
        <v>0</v>
      </c>
      <c r="X3438" s="213"/>
      <c r="Y3438" s="213"/>
      <c r="Z3438" s="213">
        <v>0</v>
      </c>
      <c r="AA3438" s="213">
        <v>0</v>
      </c>
      <c r="AB3438" s="213">
        <v>0</v>
      </c>
      <c r="AC3438" s="213">
        <v>0</v>
      </c>
      <c r="AD3438" s="214"/>
      <c r="AE3438" s="214"/>
      <c r="AF3438" s="209">
        <f>J3438+T3438-Z3438</f>
        <v>0</v>
      </c>
      <c r="AG3438" s="209">
        <f>K3438+U3438-AA3438</f>
        <v>0</v>
      </c>
      <c r="AH3438" s="210">
        <f>+AF3438+AG3438</f>
        <v>0</v>
      </c>
      <c r="AI3438" s="209">
        <f>M3438+V3438-AB3438</f>
        <v>0</v>
      </c>
      <c r="AJ3438" s="209">
        <f>N3438+W3438-AC3438</f>
        <v>0</v>
      </c>
      <c r="AK3438" s="210">
        <f>+AI3438+AJ3438</f>
        <v>0</v>
      </c>
      <c r="AL3438" s="210">
        <f>+AH3438+AK3438</f>
        <v>0</v>
      </c>
      <c r="AM3438" s="213">
        <v>0</v>
      </c>
      <c r="AN3438" s="213">
        <v>0</v>
      </c>
      <c r="AO3438" s="210">
        <f>+AM3438+AN3438</f>
        <v>0</v>
      </c>
      <c r="AP3438" s="213">
        <v>0</v>
      </c>
      <c r="AQ3438" s="213">
        <v>0</v>
      </c>
      <c r="AR3438" s="210">
        <f>+AP3438+AQ3438</f>
        <v>0</v>
      </c>
      <c r="AS3438" s="210">
        <f>+AO3438+AR3438</f>
        <v>0</v>
      </c>
      <c r="AT3438" s="213">
        <v>0</v>
      </c>
      <c r="AU3438" s="213">
        <v>0</v>
      </c>
      <c r="AV3438" s="210">
        <f>+AT3438+AU3438</f>
        <v>0</v>
      </c>
      <c r="AW3438" s="213">
        <v>0</v>
      </c>
      <c r="AX3438" s="213">
        <v>0</v>
      </c>
      <c r="AY3438" s="210">
        <f>+AW3438+AX3438</f>
        <v>0</v>
      </c>
      <c r="AZ3438" s="210">
        <f>+AV3438+AY3438</f>
        <v>0</v>
      </c>
      <c r="BA3438" s="213">
        <v>0</v>
      </c>
      <c r="BB3438" s="213">
        <v>0</v>
      </c>
      <c r="BC3438" s="210">
        <f>+BA3438+BB3438</f>
        <v>0</v>
      </c>
      <c r="BD3438" s="213">
        <v>0</v>
      </c>
      <c r="BE3438" s="213">
        <v>0</v>
      </c>
      <c r="BF3438" s="210">
        <f>+BD3438+BE3438</f>
        <v>0</v>
      </c>
      <c r="BG3438" s="210">
        <f>+BC3438+BF3438</f>
        <v>0</v>
      </c>
      <c r="BH3438" s="213">
        <v>0</v>
      </c>
      <c r="BI3438" s="213">
        <v>0</v>
      </c>
      <c r="BJ3438" s="210">
        <f>+BH3438+BI3438</f>
        <v>0</v>
      </c>
      <c r="BK3438" s="213">
        <v>0</v>
      </c>
      <c r="BL3438" s="213">
        <v>0</v>
      </c>
      <c r="BM3438" s="210">
        <f>+BK3438+BL3438</f>
        <v>0</v>
      </c>
      <c r="BN3438" s="210">
        <f>+BJ3438+BM3438</f>
        <v>0</v>
      </c>
      <c r="BO3438" s="209">
        <f>AF3438-AM3438-AT3438-BA3438-BH3438</f>
        <v>0</v>
      </c>
      <c r="BP3438" s="209">
        <f>AG3438-AN3438-AU3438-BB3438-BI3438</f>
        <v>0</v>
      </c>
      <c r="BQ3438" s="210">
        <f>+BO3438+BP3438</f>
        <v>0</v>
      </c>
      <c r="BR3438" s="209">
        <f>AI3438-AP3438-AW3438-BD3438-BK3438</f>
        <v>0</v>
      </c>
      <c r="BS3438" s="209">
        <f>AJ3438-AQ3438-AX3438-BE3438-BL3438</f>
        <v>0</v>
      </c>
      <c r="BT3438" s="210">
        <f>+BR3438+BS3438</f>
        <v>0</v>
      </c>
      <c r="BU3438" s="210">
        <f>+BQ3438+BT3438</f>
        <v>0</v>
      </c>
      <c r="BV3438" s="215">
        <f>R3438+X3438-AD3438</f>
        <v>0</v>
      </c>
      <c r="BW3438" s="215">
        <f>S3438+Y3438-AE3438</f>
        <v>0</v>
      </c>
      <c r="BX3438" s="216">
        <v>0</v>
      </c>
      <c r="BY3438" s="216">
        <v>0</v>
      </c>
      <c r="BZ3438" s="215">
        <f>BV3438-BX3438</f>
        <v>0</v>
      </c>
      <c r="CA3438" s="217">
        <f>BW3438-BY3438</f>
        <v>0</v>
      </c>
    </row>
    <row r="3439" spans="2:79" ht="36.75" hidden="1" customHeight="1">
      <c r="B3439" s="218">
        <v>2015</v>
      </c>
      <c r="C3439" s="219">
        <v>8320</v>
      </c>
      <c r="D3439" s="218">
        <v>13</v>
      </c>
      <c r="E3439" s="218">
        <v>5000</v>
      </c>
      <c r="F3439" s="218">
        <v>5100</v>
      </c>
      <c r="G3439" s="218">
        <v>511</v>
      </c>
      <c r="H3439" s="218">
        <v>19</v>
      </c>
      <c r="I3439" s="220" t="s">
        <v>698</v>
      </c>
      <c r="J3439" s="209">
        <v>0</v>
      </c>
      <c r="K3439" s="209">
        <v>0</v>
      </c>
      <c r="L3439" s="210">
        <f>+J3439+K3439</f>
        <v>0</v>
      </c>
      <c r="M3439" s="209">
        <v>0</v>
      </c>
      <c r="N3439" s="209">
        <v>0</v>
      </c>
      <c r="O3439" s="210">
        <f>+M3439+N3439</f>
        <v>0</v>
      </c>
      <c r="P3439" s="210">
        <f>+L3439+O3439</f>
        <v>0</v>
      </c>
      <c r="Q3439" s="221" t="s">
        <v>19</v>
      </c>
      <c r="R3439" s="307"/>
      <c r="S3439" s="307"/>
      <c r="T3439" s="213">
        <v>0</v>
      </c>
      <c r="U3439" s="213">
        <v>0</v>
      </c>
      <c r="V3439" s="213">
        <v>0</v>
      </c>
      <c r="W3439" s="213">
        <v>0</v>
      </c>
      <c r="X3439" s="213"/>
      <c r="Y3439" s="213"/>
      <c r="Z3439" s="213">
        <v>0</v>
      </c>
      <c r="AA3439" s="213">
        <v>0</v>
      </c>
      <c r="AB3439" s="213">
        <v>0</v>
      </c>
      <c r="AC3439" s="213">
        <v>0</v>
      </c>
      <c r="AD3439" s="214"/>
      <c r="AE3439" s="214"/>
      <c r="AF3439" s="209">
        <f>J3439+T3439-Z3439</f>
        <v>0</v>
      </c>
      <c r="AG3439" s="209">
        <f>K3439+U3439-AA3439</f>
        <v>0</v>
      </c>
      <c r="AH3439" s="210">
        <f>+AF3439+AG3439</f>
        <v>0</v>
      </c>
      <c r="AI3439" s="209">
        <f>M3439+V3439-AB3439</f>
        <v>0</v>
      </c>
      <c r="AJ3439" s="209">
        <f>N3439+W3439-AC3439</f>
        <v>0</v>
      </c>
      <c r="AK3439" s="210">
        <f>+AI3439+AJ3439</f>
        <v>0</v>
      </c>
      <c r="AL3439" s="210">
        <f>+AH3439+AK3439</f>
        <v>0</v>
      </c>
      <c r="AM3439" s="213">
        <v>0</v>
      </c>
      <c r="AN3439" s="213">
        <v>0</v>
      </c>
      <c r="AO3439" s="210">
        <f>+AM3439+AN3439</f>
        <v>0</v>
      </c>
      <c r="AP3439" s="213">
        <v>0</v>
      </c>
      <c r="AQ3439" s="213">
        <v>0</v>
      </c>
      <c r="AR3439" s="210">
        <f>+AP3439+AQ3439</f>
        <v>0</v>
      </c>
      <c r="AS3439" s="210">
        <f>+AO3439+AR3439</f>
        <v>0</v>
      </c>
      <c r="AT3439" s="213">
        <v>0</v>
      </c>
      <c r="AU3439" s="213">
        <v>0</v>
      </c>
      <c r="AV3439" s="210">
        <f>+AT3439+AU3439</f>
        <v>0</v>
      </c>
      <c r="AW3439" s="213">
        <v>0</v>
      </c>
      <c r="AX3439" s="213">
        <v>0</v>
      </c>
      <c r="AY3439" s="210">
        <f>+AW3439+AX3439</f>
        <v>0</v>
      </c>
      <c r="AZ3439" s="210">
        <f>+AV3439+AY3439</f>
        <v>0</v>
      </c>
      <c r="BA3439" s="213">
        <v>0</v>
      </c>
      <c r="BB3439" s="213">
        <v>0</v>
      </c>
      <c r="BC3439" s="210">
        <f>+BA3439+BB3439</f>
        <v>0</v>
      </c>
      <c r="BD3439" s="213">
        <v>0</v>
      </c>
      <c r="BE3439" s="213">
        <v>0</v>
      </c>
      <c r="BF3439" s="210">
        <f>+BD3439+BE3439</f>
        <v>0</v>
      </c>
      <c r="BG3439" s="210">
        <f>+BC3439+BF3439</f>
        <v>0</v>
      </c>
      <c r="BH3439" s="213">
        <v>0</v>
      </c>
      <c r="BI3439" s="213">
        <v>0</v>
      </c>
      <c r="BJ3439" s="210">
        <f>+BH3439+BI3439</f>
        <v>0</v>
      </c>
      <c r="BK3439" s="213">
        <v>0</v>
      </c>
      <c r="BL3439" s="213">
        <v>0</v>
      </c>
      <c r="BM3439" s="210">
        <f>+BK3439+BL3439</f>
        <v>0</v>
      </c>
      <c r="BN3439" s="210">
        <f>+BJ3439+BM3439</f>
        <v>0</v>
      </c>
      <c r="BO3439" s="209">
        <f>AF3439-AM3439-AT3439-BA3439-BH3439</f>
        <v>0</v>
      </c>
      <c r="BP3439" s="209">
        <f>AG3439-AN3439-AU3439-BB3439-BI3439</f>
        <v>0</v>
      </c>
      <c r="BQ3439" s="210">
        <f>+BO3439+BP3439</f>
        <v>0</v>
      </c>
      <c r="BR3439" s="209">
        <f>AI3439-AP3439-AW3439-BD3439-BK3439</f>
        <v>0</v>
      </c>
      <c r="BS3439" s="209">
        <f>AJ3439-AQ3439-AX3439-BE3439-BL3439</f>
        <v>0</v>
      </c>
      <c r="BT3439" s="210">
        <f>+BR3439+BS3439</f>
        <v>0</v>
      </c>
      <c r="BU3439" s="210">
        <f>+BQ3439+BT3439</f>
        <v>0</v>
      </c>
      <c r="BV3439" s="215">
        <f>R3439+X3439-AD3439</f>
        <v>0</v>
      </c>
      <c r="BW3439" s="215">
        <f>S3439+Y3439-AE3439</f>
        <v>0</v>
      </c>
      <c r="BX3439" s="216">
        <v>0</v>
      </c>
      <c r="BY3439" s="216">
        <v>0</v>
      </c>
      <c r="BZ3439" s="215">
        <f>BV3439-BX3439</f>
        <v>0</v>
      </c>
      <c r="CA3439" s="217">
        <f>BW3439-BY3439</f>
        <v>0</v>
      </c>
    </row>
    <row r="3440" spans="2:79" ht="36.75" hidden="1" customHeight="1">
      <c r="B3440" s="218">
        <v>2015</v>
      </c>
      <c r="C3440" s="219">
        <v>8320</v>
      </c>
      <c r="D3440" s="218">
        <v>13</v>
      </c>
      <c r="E3440" s="218">
        <v>5000</v>
      </c>
      <c r="F3440" s="218">
        <v>5100</v>
      </c>
      <c r="G3440" s="218">
        <v>511</v>
      </c>
      <c r="H3440" s="218">
        <v>20</v>
      </c>
      <c r="I3440" s="220" t="s">
        <v>697</v>
      </c>
      <c r="J3440" s="209">
        <v>0</v>
      </c>
      <c r="K3440" s="209">
        <v>0</v>
      </c>
      <c r="L3440" s="210">
        <f>+J3440+K3440</f>
        <v>0</v>
      </c>
      <c r="M3440" s="209">
        <v>0</v>
      </c>
      <c r="N3440" s="209">
        <v>0</v>
      </c>
      <c r="O3440" s="210">
        <f>+M3440+N3440</f>
        <v>0</v>
      </c>
      <c r="P3440" s="210">
        <f>+L3440+O3440</f>
        <v>0</v>
      </c>
      <c r="Q3440" s="221" t="s">
        <v>19</v>
      </c>
      <c r="R3440" s="307"/>
      <c r="S3440" s="307"/>
      <c r="T3440" s="213">
        <v>0</v>
      </c>
      <c r="U3440" s="213">
        <v>0</v>
      </c>
      <c r="V3440" s="213">
        <v>0</v>
      </c>
      <c r="W3440" s="213">
        <v>0</v>
      </c>
      <c r="X3440" s="213"/>
      <c r="Y3440" s="213"/>
      <c r="Z3440" s="213">
        <v>0</v>
      </c>
      <c r="AA3440" s="213">
        <v>0</v>
      </c>
      <c r="AB3440" s="213">
        <v>0</v>
      </c>
      <c r="AC3440" s="213">
        <v>0</v>
      </c>
      <c r="AD3440" s="214"/>
      <c r="AE3440" s="214"/>
      <c r="AF3440" s="209">
        <f>J3440+T3440-Z3440</f>
        <v>0</v>
      </c>
      <c r="AG3440" s="209">
        <f>K3440+U3440-AA3440</f>
        <v>0</v>
      </c>
      <c r="AH3440" s="210">
        <f>+AF3440+AG3440</f>
        <v>0</v>
      </c>
      <c r="AI3440" s="209">
        <f>M3440+V3440-AB3440</f>
        <v>0</v>
      </c>
      <c r="AJ3440" s="209">
        <f>N3440+W3440-AC3440</f>
        <v>0</v>
      </c>
      <c r="AK3440" s="210">
        <f>+AI3440+AJ3440</f>
        <v>0</v>
      </c>
      <c r="AL3440" s="210">
        <f>+AH3440+AK3440</f>
        <v>0</v>
      </c>
      <c r="AM3440" s="213">
        <v>0</v>
      </c>
      <c r="AN3440" s="213">
        <v>0</v>
      </c>
      <c r="AO3440" s="210">
        <f>+AM3440+AN3440</f>
        <v>0</v>
      </c>
      <c r="AP3440" s="213">
        <v>0</v>
      </c>
      <c r="AQ3440" s="213">
        <v>0</v>
      </c>
      <c r="AR3440" s="210">
        <f>+AP3440+AQ3440</f>
        <v>0</v>
      </c>
      <c r="AS3440" s="210">
        <f>+AO3440+AR3440</f>
        <v>0</v>
      </c>
      <c r="AT3440" s="213">
        <v>0</v>
      </c>
      <c r="AU3440" s="213">
        <v>0</v>
      </c>
      <c r="AV3440" s="210">
        <f>+AT3440+AU3440</f>
        <v>0</v>
      </c>
      <c r="AW3440" s="213">
        <v>0</v>
      </c>
      <c r="AX3440" s="213">
        <v>0</v>
      </c>
      <c r="AY3440" s="210">
        <f>+AW3440+AX3440</f>
        <v>0</v>
      </c>
      <c r="AZ3440" s="210">
        <f>+AV3440+AY3440</f>
        <v>0</v>
      </c>
      <c r="BA3440" s="213">
        <v>0</v>
      </c>
      <c r="BB3440" s="213">
        <v>0</v>
      </c>
      <c r="BC3440" s="210">
        <f>+BA3440+BB3440</f>
        <v>0</v>
      </c>
      <c r="BD3440" s="213">
        <v>0</v>
      </c>
      <c r="BE3440" s="213">
        <v>0</v>
      </c>
      <c r="BF3440" s="210">
        <f>+BD3440+BE3440</f>
        <v>0</v>
      </c>
      <c r="BG3440" s="210">
        <f>+BC3440+BF3440</f>
        <v>0</v>
      </c>
      <c r="BH3440" s="213">
        <v>0</v>
      </c>
      <c r="BI3440" s="213">
        <v>0</v>
      </c>
      <c r="BJ3440" s="210">
        <f>+BH3440+BI3440</f>
        <v>0</v>
      </c>
      <c r="BK3440" s="213">
        <v>0</v>
      </c>
      <c r="BL3440" s="213">
        <v>0</v>
      </c>
      <c r="BM3440" s="210">
        <f>+BK3440+BL3440</f>
        <v>0</v>
      </c>
      <c r="BN3440" s="210">
        <f>+BJ3440+BM3440</f>
        <v>0</v>
      </c>
      <c r="BO3440" s="209">
        <f>AF3440-AM3440-AT3440-BA3440-BH3440</f>
        <v>0</v>
      </c>
      <c r="BP3440" s="209">
        <f>AG3440-AN3440-AU3440-BB3440-BI3440</f>
        <v>0</v>
      </c>
      <c r="BQ3440" s="210">
        <f>+BO3440+BP3440</f>
        <v>0</v>
      </c>
      <c r="BR3440" s="209">
        <f>AI3440-AP3440-AW3440-BD3440-BK3440</f>
        <v>0</v>
      </c>
      <c r="BS3440" s="209">
        <f>AJ3440-AQ3440-AX3440-BE3440-BL3440</f>
        <v>0</v>
      </c>
      <c r="BT3440" s="210">
        <f>+BR3440+BS3440</f>
        <v>0</v>
      </c>
      <c r="BU3440" s="210">
        <f>+BQ3440+BT3440</f>
        <v>0</v>
      </c>
      <c r="BV3440" s="215">
        <f>R3440+X3440-AD3440</f>
        <v>0</v>
      </c>
      <c r="BW3440" s="215">
        <f>S3440+Y3440-AE3440</f>
        <v>0</v>
      </c>
      <c r="BX3440" s="216">
        <v>0</v>
      </c>
      <c r="BY3440" s="216">
        <v>0</v>
      </c>
      <c r="BZ3440" s="215">
        <f>BV3440-BX3440</f>
        <v>0</v>
      </c>
      <c r="CA3440" s="217">
        <f>BW3440-BY3440</f>
        <v>0</v>
      </c>
    </row>
    <row r="3441" spans="2:79" ht="36.75" hidden="1" customHeight="1">
      <c r="B3441" s="218">
        <v>2015</v>
      </c>
      <c r="C3441" s="219">
        <v>8320</v>
      </c>
      <c r="D3441" s="218">
        <v>13</v>
      </c>
      <c r="E3441" s="218">
        <v>5000</v>
      </c>
      <c r="F3441" s="218">
        <v>5100</v>
      </c>
      <c r="G3441" s="218">
        <v>511</v>
      </c>
      <c r="H3441" s="218">
        <v>21</v>
      </c>
      <c r="I3441" s="220" t="s">
        <v>696</v>
      </c>
      <c r="J3441" s="209">
        <v>0</v>
      </c>
      <c r="K3441" s="209">
        <v>0</v>
      </c>
      <c r="L3441" s="210">
        <f>+J3441+K3441</f>
        <v>0</v>
      </c>
      <c r="M3441" s="209">
        <v>0</v>
      </c>
      <c r="N3441" s="209">
        <v>0</v>
      </c>
      <c r="O3441" s="210">
        <f>+M3441+N3441</f>
        <v>0</v>
      </c>
      <c r="P3441" s="210">
        <f>+L3441+O3441</f>
        <v>0</v>
      </c>
      <c r="Q3441" s="221" t="s">
        <v>19</v>
      </c>
      <c r="R3441" s="307"/>
      <c r="S3441" s="307"/>
      <c r="T3441" s="213">
        <v>0</v>
      </c>
      <c r="U3441" s="213">
        <v>0</v>
      </c>
      <c r="V3441" s="213">
        <v>0</v>
      </c>
      <c r="W3441" s="213">
        <v>0</v>
      </c>
      <c r="X3441" s="213"/>
      <c r="Y3441" s="213"/>
      <c r="Z3441" s="213">
        <v>0</v>
      </c>
      <c r="AA3441" s="213">
        <v>0</v>
      </c>
      <c r="AB3441" s="213">
        <v>0</v>
      </c>
      <c r="AC3441" s="213">
        <v>0</v>
      </c>
      <c r="AD3441" s="214"/>
      <c r="AE3441" s="214"/>
      <c r="AF3441" s="209">
        <f>J3441+T3441-Z3441</f>
        <v>0</v>
      </c>
      <c r="AG3441" s="209">
        <f>K3441+U3441-AA3441</f>
        <v>0</v>
      </c>
      <c r="AH3441" s="210">
        <f>+AF3441+AG3441</f>
        <v>0</v>
      </c>
      <c r="AI3441" s="209">
        <f>M3441+V3441-AB3441</f>
        <v>0</v>
      </c>
      <c r="AJ3441" s="209">
        <f>N3441+W3441-AC3441</f>
        <v>0</v>
      </c>
      <c r="AK3441" s="210">
        <f>+AI3441+AJ3441</f>
        <v>0</v>
      </c>
      <c r="AL3441" s="210">
        <f>+AH3441+AK3441</f>
        <v>0</v>
      </c>
      <c r="AM3441" s="213">
        <v>0</v>
      </c>
      <c r="AN3441" s="213">
        <v>0</v>
      </c>
      <c r="AO3441" s="210">
        <f>+AM3441+AN3441</f>
        <v>0</v>
      </c>
      <c r="AP3441" s="213">
        <v>0</v>
      </c>
      <c r="AQ3441" s="213">
        <v>0</v>
      </c>
      <c r="AR3441" s="210">
        <f>+AP3441+AQ3441</f>
        <v>0</v>
      </c>
      <c r="AS3441" s="210">
        <f>+AO3441+AR3441</f>
        <v>0</v>
      </c>
      <c r="AT3441" s="213">
        <v>0</v>
      </c>
      <c r="AU3441" s="213">
        <v>0</v>
      </c>
      <c r="AV3441" s="210">
        <f>+AT3441+AU3441</f>
        <v>0</v>
      </c>
      <c r="AW3441" s="213">
        <v>0</v>
      </c>
      <c r="AX3441" s="213">
        <v>0</v>
      </c>
      <c r="AY3441" s="210">
        <f>+AW3441+AX3441</f>
        <v>0</v>
      </c>
      <c r="AZ3441" s="210">
        <f>+AV3441+AY3441</f>
        <v>0</v>
      </c>
      <c r="BA3441" s="213">
        <v>0</v>
      </c>
      <c r="BB3441" s="213">
        <v>0</v>
      </c>
      <c r="BC3441" s="210">
        <f>+BA3441+BB3441</f>
        <v>0</v>
      </c>
      <c r="BD3441" s="213">
        <v>0</v>
      </c>
      <c r="BE3441" s="213">
        <v>0</v>
      </c>
      <c r="BF3441" s="210">
        <f>+BD3441+BE3441</f>
        <v>0</v>
      </c>
      <c r="BG3441" s="210">
        <f>+BC3441+BF3441</f>
        <v>0</v>
      </c>
      <c r="BH3441" s="213">
        <v>0</v>
      </c>
      <c r="BI3441" s="213">
        <v>0</v>
      </c>
      <c r="BJ3441" s="210">
        <f>+BH3441+BI3441</f>
        <v>0</v>
      </c>
      <c r="BK3441" s="213">
        <v>0</v>
      </c>
      <c r="BL3441" s="213">
        <v>0</v>
      </c>
      <c r="BM3441" s="210">
        <f>+BK3441+BL3441</f>
        <v>0</v>
      </c>
      <c r="BN3441" s="210">
        <f>+BJ3441+BM3441</f>
        <v>0</v>
      </c>
      <c r="BO3441" s="209">
        <f>AF3441-AM3441-AT3441-BA3441-BH3441</f>
        <v>0</v>
      </c>
      <c r="BP3441" s="209">
        <f>AG3441-AN3441-AU3441-BB3441-BI3441</f>
        <v>0</v>
      </c>
      <c r="BQ3441" s="210">
        <f>+BO3441+BP3441</f>
        <v>0</v>
      </c>
      <c r="BR3441" s="209">
        <f>AI3441-AP3441-AW3441-BD3441-BK3441</f>
        <v>0</v>
      </c>
      <c r="BS3441" s="209">
        <f>AJ3441-AQ3441-AX3441-BE3441-BL3441</f>
        <v>0</v>
      </c>
      <c r="BT3441" s="210">
        <f>+BR3441+BS3441</f>
        <v>0</v>
      </c>
      <c r="BU3441" s="210">
        <f>+BQ3441+BT3441</f>
        <v>0</v>
      </c>
      <c r="BV3441" s="215">
        <f>R3441+X3441-AD3441</f>
        <v>0</v>
      </c>
      <c r="BW3441" s="215">
        <f>S3441+Y3441-AE3441</f>
        <v>0</v>
      </c>
      <c r="BX3441" s="216">
        <v>0</v>
      </c>
      <c r="BY3441" s="216">
        <v>0</v>
      </c>
      <c r="BZ3441" s="215">
        <f>BV3441-BX3441</f>
        <v>0</v>
      </c>
      <c r="CA3441" s="217">
        <f>BW3441-BY3441</f>
        <v>0</v>
      </c>
    </row>
    <row r="3442" spans="2:79" ht="36.75" hidden="1" customHeight="1">
      <c r="B3442" s="218">
        <v>2015</v>
      </c>
      <c r="C3442" s="219">
        <v>8320</v>
      </c>
      <c r="D3442" s="218">
        <v>13</v>
      </c>
      <c r="E3442" s="218">
        <v>5000</v>
      </c>
      <c r="F3442" s="218">
        <v>5100</v>
      </c>
      <c r="G3442" s="218">
        <v>511</v>
      </c>
      <c r="H3442" s="218">
        <v>22</v>
      </c>
      <c r="I3442" s="220" t="s">
        <v>695</v>
      </c>
      <c r="J3442" s="209">
        <v>0</v>
      </c>
      <c r="K3442" s="209">
        <v>0</v>
      </c>
      <c r="L3442" s="210">
        <f>+J3442+K3442</f>
        <v>0</v>
      </c>
      <c r="M3442" s="209">
        <v>0</v>
      </c>
      <c r="N3442" s="209">
        <v>0</v>
      </c>
      <c r="O3442" s="210">
        <f>+M3442+N3442</f>
        <v>0</v>
      </c>
      <c r="P3442" s="210">
        <f>+L3442+O3442</f>
        <v>0</v>
      </c>
      <c r="Q3442" s="221" t="s">
        <v>19</v>
      </c>
      <c r="R3442" s="307"/>
      <c r="S3442" s="307"/>
      <c r="T3442" s="213">
        <v>0</v>
      </c>
      <c r="U3442" s="213">
        <v>0</v>
      </c>
      <c r="V3442" s="213">
        <v>0</v>
      </c>
      <c r="W3442" s="213">
        <v>0</v>
      </c>
      <c r="X3442" s="213"/>
      <c r="Y3442" s="213"/>
      <c r="Z3442" s="213">
        <v>0</v>
      </c>
      <c r="AA3442" s="213">
        <v>0</v>
      </c>
      <c r="AB3442" s="213">
        <v>0</v>
      </c>
      <c r="AC3442" s="213">
        <v>0</v>
      </c>
      <c r="AD3442" s="214"/>
      <c r="AE3442" s="214"/>
      <c r="AF3442" s="209">
        <f>J3442+T3442-Z3442</f>
        <v>0</v>
      </c>
      <c r="AG3442" s="209">
        <f>K3442+U3442-AA3442</f>
        <v>0</v>
      </c>
      <c r="AH3442" s="210">
        <f>+AF3442+AG3442</f>
        <v>0</v>
      </c>
      <c r="AI3442" s="209">
        <f>M3442+V3442-AB3442</f>
        <v>0</v>
      </c>
      <c r="AJ3442" s="209">
        <f>N3442+W3442-AC3442</f>
        <v>0</v>
      </c>
      <c r="AK3442" s="210">
        <f>+AI3442+AJ3442</f>
        <v>0</v>
      </c>
      <c r="AL3442" s="210">
        <f>+AH3442+AK3442</f>
        <v>0</v>
      </c>
      <c r="AM3442" s="213">
        <v>0</v>
      </c>
      <c r="AN3442" s="213">
        <v>0</v>
      </c>
      <c r="AO3442" s="210">
        <f>+AM3442+AN3442</f>
        <v>0</v>
      </c>
      <c r="AP3442" s="213">
        <v>0</v>
      </c>
      <c r="AQ3442" s="213">
        <v>0</v>
      </c>
      <c r="AR3442" s="210">
        <f>+AP3442+AQ3442</f>
        <v>0</v>
      </c>
      <c r="AS3442" s="210">
        <f>+AO3442+AR3442</f>
        <v>0</v>
      </c>
      <c r="AT3442" s="213">
        <v>0</v>
      </c>
      <c r="AU3442" s="213">
        <v>0</v>
      </c>
      <c r="AV3442" s="210">
        <f>+AT3442+AU3442</f>
        <v>0</v>
      </c>
      <c r="AW3442" s="213">
        <v>0</v>
      </c>
      <c r="AX3442" s="213">
        <v>0</v>
      </c>
      <c r="AY3442" s="210">
        <f>+AW3442+AX3442</f>
        <v>0</v>
      </c>
      <c r="AZ3442" s="210">
        <f>+AV3442+AY3442</f>
        <v>0</v>
      </c>
      <c r="BA3442" s="213">
        <v>0</v>
      </c>
      <c r="BB3442" s="213">
        <v>0</v>
      </c>
      <c r="BC3442" s="210">
        <f>+BA3442+BB3442</f>
        <v>0</v>
      </c>
      <c r="BD3442" s="213">
        <v>0</v>
      </c>
      <c r="BE3442" s="213">
        <v>0</v>
      </c>
      <c r="BF3442" s="210">
        <f>+BD3442+BE3442</f>
        <v>0</v>
      </c>
      <c r="BG3442" s="210">
        <f>+BC3442+BF3442</f>
        <v>0</v>
      </c>
      <c r="BH3442" s="213">
        <v>0</v>
      </c>
      <c r="BI3442" s="213">
        <v>0</v>
      </c>
      <c r="BJ3442" s="210">
        <f>+BH3442+BI3442</f>
        <v>0</v>
      </c>
      <c r="BK3442" s="213">
        <v>0</v>
      </c>
      <c r="BL3442" s="213">
        <v>0</v>
      </c>
      <c r="BM3442" s="210">
        <f>+BK3442+BL3442</f>
        <v>0</v>
      </c>
      <c r="BN3442" s="210">
        <f>+BJ3442+BM3442</f>
        <v>0</v>
      </c>
      <c r="BO3442" s="209">
        <f>AF3442-AM3442-AT3442-BA3442-BH3442</f>
        <v>0</v>
      </c>
      <c r="BP3442" s="209">
        <f>AG3442-AN3442-AU3442-BB3442-BI3442</f>
        <v>0</v>
      </c>
      <c r="BQ3442" s="210">
        <f>+BO3442+BP3442</f>
        <v>0</v>
      </c>
      <c r="BR3442" s="209">
        <f>AI3442-AP3442-AW3442-BD3442-BK3442</f>
        <v>0</v>
      </c>
      <c r="BS3442" s="209">
        <f>AJ3442-AQ3442-AX3442-BE3442-BL3442</f>
        <v>0</v>
      </c>
      <c r="BT3442" s="210">
        <f>+BR3442+BS3442</f>
        <v>0</v>
      </c>
      <c r="BU3442" s="210">
        <f>+BQ3442+BT3442</f>
        <v>0</v>
      </c>
      <c r="BV3442" s="215">
        <f>R3442+X3442-AD3442</f>
        <v>0</v>
      </c>
      <c r="BW3442" s="215">
        <f>S3442+Y3442-AE3442</f>
        <v>0</v>
      </c>
      <c r="BX3442" s="216">
        <v>0</v>
      </c>
      <c r="BY3442" s="216">
        <v>0</v>
      </c>
      <c r="BZ3442" s="215">
        <f>BV3442-BX3442</f>
        <v>0</v>
      </c>
      <c r="CA3442" s="217">
        <f>BW3442-BY3442</f>
        <v>0</v>
      </c>
    </row>
    <row r="3443" spans="2:79" ht="36.75" hidden="1" customHeight="1">
      <c r="B3443" s="218">
        <v>2015</v>
      </c>
      <c r="C3443" s="219">
        <v>8320</v>
      </c>
      <c r="D3443" s="218">
        <v>13</v>
      </c>
      <c r="E3443" s="218">
        <v>5000</v>
      </c>
      <c r="F3443" s="218">
        <v>5100</v>
      </c>
      <c r="G3443" s="218">
        <v>511</v>
      </c>
      <c r="H3443" s="218">
        <v>23</v>
      </c>
      <c r="I3443" s="220" t="s">
        <v>694</v>
      </c>
      <c r="J3443" s="209">
        <v>0</v>
      </c>
      <c r="K3443" s="209">
        <v>0</v>
      </c>
      <c r="L3443" s="210">
        <f>+J3443+K3443</f>
        <v>0</v>
      </c>
      <c r="M3443" s="209">
        <v>0</v>
      </c>
      <c r="N3443" s="209">
        <v>0</v>
      </c>
      <c r="O3443" s="210">
        <f>+M3443+N3443</f>
        <v>0</v>
      </c>
      <c r="P3443" s="210">
        <f>+L3443+O3443</f>
        <v>0</v>
      </c>
      <c r="Q3443" s="221" t="s">
        <v>19</v>
      </c>
      <c r="R3443" s="307"/>
      <c r="S3443" s="307"/>
      <c r="T3443" s="213">
        <v>0</v>
      </c>
      <c r="U3443" s="213">
        <v>0</v>
      </c>
      <c r="V3443" s="213">
        <v>0</v>
      </c>
      <c r="W3443" s="213">
        <v>0</v>
      </c>
      <c r="X3443" s="213"/>
      <c r="Y3443" s="213"/>
      <c r="Z3443" s="213">
        <v>0</v>
      </c>
      <c r="AA3443" s="213">
        <v>0</v>
      </c>
      <c r="AB3443" s="213">
        <v>0</v>
      </c>
      <c r="AC3443" s="213">
        <v>0</v>
      </c>
      <c r="AD3443" s="214"/>
      <c r="AE3443" s="214"/>
      <c r="AF3443" s="209">
        <f>J3443+T3443-Z3443</f>
        <v>0</v>
      </c>
      <c r="AG3443" s="209">
        <f>K3443+U3443-AA3443</f>
        <v>0</v>
      </c>
      <c r="AH3443" s="210">
        <f>+AF3443+AG3443</f>
        <v>0</v>
      </c>
      <c r="AI3443" s="209">
        <f>M3443+V3443-AB3443</f>
        <v>0</v>
      </c>
      <c r="AJ3443" s="209">
        <f>N3443+W3443-AC3443</f>
        <v>0</v>
      </c>
      <c r="AK3443" s="210">
        <f>+AI3443+AJ3443</f>
        <v>0</v>
      </c>
      <c r="AL3443" s="210">
        <f>+AH3443+AK3443</f>
        <v>0</v>
      </c>
      <c r="AM3443" s="213">
        <v>0</v>
      </c>
      <c r="AN3443" s="213">
        <v>0</v>
      </c>
      <c r="AO3443" s="210">
        <f>+AM3443+AN3443</f>
        <v>0</v>
      </c>
      <c r="AP3443" s="213">
        <v>0</v>
      </c>
      <c r="AQ3443" s="213">
        <v>0</v>
      </c>
      <c r="AR3443" s="210">
        <f>+AP3443+AQ3443</f>
        <v>0</v>
      </c>
      <c r="AS3443" s="210">
        <f>+AO3443+AR3443</f>
        <v>0</v>
      </c>
      <c r="AT3443" s="213">
        <v>0</v>
      </c>
      <c r="AU3443" s="213">
        <v>0</v>
      </c>
      <c r="AV3443" s="210">
        <f>+AT3443+AU3443</f>
        <v>0</v>
      </c>
      <c r="AW3443" s="213">
        <v>0</v>
      </c>
      <c r="AX3443" s="213">
        <v>0</v>
      </c>
      <c r="AY3443" s="210">
        <f>+AW3443+AX3443</f>
        <v>0</v>
      </c>
      <c r="AZ3443" s="210">
        <f>+AV3443+AY3443</f>
        <v>0</v>
      </c>
      <c r="BA3443" s="213">
        <v>0</v>
      </c>
      <c r="BB3443" s="213">
        <v>0</v>
      </c>
      <c r="BC3443" s="210">
        <f>+BA3443+BB3443</f>
        <v>0</v>
      </c>
      <c r="BD3443" s="213">
        <v>0</v>
      </c>
      <c r="BE3443" s="213">
        <v>0</v>
      </c>
      <c r="BF3443" s="210">
        <f>+BD3443+BE3443</f>
        <v>0</v>
      </c>
      <c r="BG3443" s="210">
        <f>+BC3443+BF3443</f>
        <v>0</v>
      </c>
      <c r="BH3443" s="213">
        <v>0</v>
      </c>
      <c r="BI3443" s="213">
        <v>0</v>
      </c>
      <c r="BJ3443" s="210">
        <f>+BH3443+BI3443</f>
        <v>0</v>
      </c>
      <c r="BK3443" s="213">
        <v>0</v>
      </c>
      <c r="BL3443" s="213">
        <v>0</v>
      </c>
      <c r="BM3443" s="210">
        <f>+BK3443+BL3443</f>
        <v>0</v>
      </c>
      <c r="BN3443" s="210">
        <f>+BJ3443+BM3443</f>
        <v>0</v>
      </c>
      <c r="BO3443" s="209">
        <f>AF3443-AM3443-AT3443-BA3443-BH3443</f>
        <v>0</v>
      </c>
      <c r="BP3443" s="209">
        <f>AG3443-AN3443-AU3443-BB3443-BI3443</f>
        <v>0</v>
      </c>
      <c r="BQ3443" s="210">
        <f>+BO3443+BP3443</f>
        <v>0</v>
      </c>
      <c r="BR3443" s="209">
        <f>AI3443-AP3443-AW3443-BD3443-BK3443</f>
        <v>0</v>
      </c>
      <c r="BS3443" s="209">
        <f>AJ3443-AQ3443-AX3443-BE3443-BL3443</f>
        <v>0</v>
      </c>
      <c r="BT3443" s="210">
        <f>+BR3443+BS3443</f>
        <v>0</v>
      </c>
      <c r="BU3443" s="210">
        <f>+BQ3443+BT3443</f>
        <v>0</v>
      </c>
      <c r="BV3443" s="215">
        <f>R3443+X3443-AD3443</f>
        <v>0</v>
      </c>
      <c r="BW3443" s="215">
        <f>S3443+Y3443-AE3443</f>
        <v>0</v>
      </c>
      <c r="BX3443" s="216">
        <v>0</v>
      </c>
      <c r="BY3443" s="216">
        <v>0</v>
      </c>
      <c r="BZ3443" s="215">
        <f>BV3443-BX3443</f>
        <v>0</v>
      </c>
      <c r="CA3443" s="217">
        <f>BW3443-BY3443</f>
        <v>0</v>
      </c>
    </row>
    <row r="3444" spans="2:79" ht="36.75" hidden="1" customHeight="1">
      <c r="B3444" s="218">
        <v>2015</v>
      </c>
      <c r="C3444" s="219">
        <v>8320</v>
      </c>
      <c r="D3444" s="218">
        <v>13</v>
      </c>
      <c r="E3444" s="218">
        <v>5000</v>
      </c>
      <c r="F3444" s="218">
        <v>5100</v>
      </c>
      <c r="G3444" s="218">
        <v>511</v>
      </c>
      <c r="H3444" s="218">
        <v>24</v>
      </c>
      <c r="I3444" s="220" t="s">
        <v>253</v>
      </c>
      <c r="J3444" s="209">
        <v>0</v>
      </c>
      <c r="K3444" s="209">
        <v>0</v>
      </c>
      <c r="L3444" s="210">
        <f>+J3444+K3444</f>
        <v>0</v>
      </c>
      <c r="M3444" s="209">
        <v>0</v>
      </c>
      <c r="N3444" s="209">
        <v>0</v>
      </c>
      <c r="O3444" s="210">
        <f>+M3444+N3444</f>
        <v>0</v>
      </c>
      <c r="P3444" s="210">
        <f>+L3444+O3444</f>
        <v>0</v>
      </c>
      <c r="Q3444" s="221" t="s">
        <v>19</v>
      </c>
      <c r="R3444" s="307"/>
      <c r="S3444" s="307"/>
      <c r="T3444" s="213">
        <v>0</v>
      </c>
      <c r="U3444" s="213">
        <v>0</v>
      </c>
      <c r="V3444" s="213">
        <v>0</v>
      </c>
      <c r="W3444" s="213">
        <v>0</v>
      </c>
      <c r="X3444" s="213"/>
      <c r="Y3444" s="213"/>
      <c r="Z3444" s="213">
        <v>0</v>
      </c>
      <c r="AA3444" s="213">
        <v>0</v>
      </c>
      <c r="AB3444" s="213">
        <v>0</v>
      </c>
      <c r="AC3444" s="213">
        <v>0</v>
      </c>
      <c r="AD3444" s="214"/>
      <c r="AE3444" s="214"/>
      <c r="AF3444" s="209">
        <f>J3444+T3444-Z3444</f>
        <v>0</v>
      </c>
      <c r="AG3444" s="209">
        <f>K3444+U3444-AA3444</f>
        <v>0</v>
      </c>
      <c r="AH3444" s="210">
        <f>+AF3444+AG3444</f>
        <v>0</v>
      </c>
      <c r="AI3444" s="209">
        <f>M3444+V3444-AB3444</f>
        <v>0</v>
      </c>
      <c r="AJ3444" s="209">
        <f>N3444+W3444-AC3444</f>
        <v>0</v>
      </c>
      <c r="AK3444" s="210">
        <f>+AI3444+AJ3444</f>
        <v>0</v>
      </c>
      <c r="AL3444" s="210">
        <f>+AH3444+AK3444</f>
        <v>0</v>
      </c>
      <c r="AM3444" s="213">
        <v>0</v>
      </c>
      <c r="AN3444" s="213">
        <v>0</v>
      </c>
      <c r="AO3444" s="210">
        <f>+AM3444+AN3444</f>
        <v>0</v>
      </c>
      <c r="AP3444" s="213">
        <v>0</v>
      </c>
      <c r="AQ3444" s="213">
        <v>0</v>
      </c>
      <c r="AR3444" s="210">
        <f>+AP3444+AQ3444</f>
        <v>0</v>
      </c>
      <c r="AS3444" s="210">
        <f>+AO3444+AR3444</f>
        <v>0</v>
      </c>
      <c r="AT3444" s="213">
        <v>0</v>
      </c>
      <c r="AU3444" s="213">
        <v>0</v>
      </c>
      <c r="AV3444" s="210">
        <f>+AT3444+AU3444</f>
        <v>0</v>
      </c>
      <c r="AW3444" s="213">
        <v>0</v>
      </c>
      <c r="AX3444" s="213">
        <v>0</v>
      </c>
      <c r="AY3444" s="210">
        <f>+AW3444+AX3444</f>
        <v>0</v>
      </c>
      <c r="AZ3444" s="210">
        <f>+AV3444+AY3444</f>
        <v>0</v>
      </c>
      <c r="BA3444" s="213">
        <v>0</v>
      </c>
      <c r="BB3444" s="213">
        <v>0</v>
      </c>
      <c r="BC3444" s="210">
        <f>+BA3444+BB3444</f>
        <v>0</v>
      </c>
      <c r="BD3444" s="213">
        <v>0</v>
      </c>
      <c r="BE3444" s="213">
        <v>0</v>
      </c>
      <c r="BF3444" s="210">
        <f>+BD3444+BE3444</f>
        <v>0</v>
      </c>
      <c r="BG3444" s="210">
        <f>+BC3444+BF3444</f>
        <v>0</v>
      </c>
      <c r="BH3444" s="213">
        <v>0</v>
      </c>
      <c r="BI3444" s="213">
        <v>0</v>
      </c>
      <c r="BJ3444" s="210">
        <f>+BH3444+BI3444</f>
        <v>0</v>
      </c>
      <c r="BK3444" s="213">
        <v>0</v>
      </c>
      <c r="BL3444" s="213">
        <v>0</v>
      </c>
      <c r="BM3444" s="210">
        <f>+BK3444+BL3444</f>
        <v>0</v>
      </c>
      <c r="BN3444" s="210">
        <f>+BJ3444+BM3444</f>
        <v>0</v>
      </c>
      <c r="BO3444" s="209">
        <f>AF3444-AM3444-AT3444-BA3444-BH3444</f>
        <v>0</v>
      </c>
      <c r="BP3444" s="209">
        <f>AG3444-AN3444-AU3444-BB3444-BI3444</f>
        <v>0</v>
      </c>
      <c r="BQ3444" s="210">
        <f>+BO3444+BP3444</f>
        <v>0</v>
      </c>
      <c r="BR3444" s="209">
        <f>AI3444-AP3444-AW3444-BD3444-BK3444</f>
        <v>0</v>
      </c>
      <c r="BS3444" s="209">
        <f>AJ3444-AQ3444-AX3444-BE3444-BL3444</f>
        <v>0</v>
      </c>
      <c r="BT3444" s="210">
        <f>+BR3444+BS3444</f>
        <v>0</v>
      </c>
      <c r="BU3444" s="210">
        <f>+BQ3444+BT3444</f>
        <v>0</v>
      </c>
      <c r="BV3444" s="215">
        <f>R3444+X3444-AD3444</f>
        <v>0</v>
      </c>
      <c r="BW3444" s="215">
        <f>S3444+Y3444-AE3444</f>
        <v>0</v>
      </c>
      <c r="BX3444" s="216">
        <v>0</v>
      </c>
      <c r="BY3444" s="216">
        <v>0</v>
      </c>
      <c r="BZ3444" s="215">
        <f>BV3444-BX3444</f>
        <v>0</v>
      </c>
      <c r="CA3444" s="217">
        <f>BW3444-BY3444</f>
        <v>0</v>
      </c>
    </row>
    <row r="3445" spans="2:79" ht="36.75" hidden="1" customHeight="1">
      <c r="B3445" s="218">
        <v>2015</v>
      </c>
      <c r="C3445" s="219">
        <v>8320</v>
      </c>
      <c r="D3445" s="218">
        <v>13</v>
      </c>
      <c r="E3445" s="218">
        <v>5000</v>
      </c>
      <c r="F3445" s="218">
        <v>5100</v>
      </c>
      <c r="G3445" s="218">
        <v>511</v>
      </c>
      <c r="H3445" s="218">
        <v>25</v>
      </c>
      <c r="I3445" s="220" t="s">
        <v>252</v>
      </c>
      <c r="J3445" s="209">
        <v>0</v>
      </c>
      <c r="K3445" s="209">
        <v>0</v>
      </c>
      <c r="L3445" s="210">
        <f>+J3445+K3445</f>
        <v>0</v>
      </c>
      <c r="M3445" s="209">
        <v>0</v>
      </c>
      <c r="N3445" s="209">
        <v>0</v>
      </c>
      <c r="O3445" s="210">
        <f>+M3445+N3445</f>
        <v>0</v>
      </c>
      <c r="P3445" s="210">
        <f>+L3445+O3445</f>
        <v>0</v>
      </c>
      <c r="Q3445" s="221" t="s">
        <v>19</v>
      </c>
      <c r="R3445" s="307"/>
      <c r="S3445" s="307"/>
      <c r="T3445" s="213">
        <v>0</v>
      </c>
      <c r="U3445" s="213">
        <v>0</v>
      </c>
      <c r="V3445" s="213">
        <v>0</v>
      </c>
      <c r="W3445" s="213">
        <v>0</v>
      </c>
      <c r="X3445" s="213"/>
      <c r="Y3445" s="213"/>
      <c r="Z3445" s="213">
        <v>0</v>
      </c>
      <c r="AA3445" s="213">
        <v>0</v>
      </c>
      <c r="AB3445" s="213">
        <v>0</v>
      </c>
      <c r="AC3445" s="213">
        <v>0</v>
      </c>
      <c r="AD3445" s="214"/>
      <c r="AE3445" s="214"/>
      <c r="AF3445" s="209">
        <f>J3445+T3445-Z3445</f>
        <v>0</v>
      </c>
      <c r="AG3445" s="209">
        <f>K3445+U3445-AA3445</f>
        <v>0</v>
      </c>
      <c r="AH3445" s="210">
        <f>+AF3445+AG3445</f>
        <v>0</v>
      </c>
      <c r="AI3445" s="209">
        <f>M3445+V3445-AB3445</f>
        <v>0</v>
      </c>
      <c r="AJ3445" s="209">
        <f>N3445+W3445-AC3445</f>
        <v>0</v>
      </c>
      <c r="AK3445" s="210">
        <f>+AI3445+AJ3445</f>
        <v>0</v>
      </c>
      <c r="AL3445" s="210">
        <f>+AH3445+AK3445</f>
        <v>0</v>
      </c>
      <c r="AM3445" s="213">
        <v>0</v>
      </c>
      <c r="AN3445" s="213">
        <v>0</v>
      </c>
      <c r="AO3445" s="210">
        <f>+AM3445+AN3445</f>
        <v>0</v>
      </c>
      <c r="AP3445" s="213">
        <v>0</v>
      </c>
      <c r="AQ3445" s="213">
        <v>0</v>
      </c>
      <c r="AR3445" s="210">
        <f>+AP3445+AQ3445</f>
        <v>0</v>
      </c>
      <c r="AS3445" s="210">
        <f>+AO3445+AR3445</f>
        <v>0</v>
      </c>
      <c r="AT3445" s="213">
        <v>0</v>
      </c>
      <c r="AU3445" s="213">
        <v>0</v>
      </c>
      <c r="AV3445" s="210">
        <f>+AT3445+AU3445</f>
        <v>0</v>
      </c>
      <c r="AW3445" s="213">
        <v>0</v>
      </c>
      <c r="AX3445" s="213">
        <v>0</v>
      </c>
      <c r="AY3445" s="210">
        <f>+AW3445+AX3445</f>
        <v>0</v>
      </c>
      <c r="AZ3445" s="210">
        <f>+AV3445+AY3445</f>
        <v>0</v>
      </c>
      <c r="BA3445" s="213">
        <v>0</v>
      </c>
      <c r="BB3445" s="213">
        <v>0</v>
      </c>
      <c r="BC3445" s="210">
        <f>+BA3445+BB3445</f>
        <v>0</v>
      </c>
      <c r="BD3445" s="213">
        <v>0</v>
      </c>
      <c r="BE3445" s="213">
        <v>0</v>
      </c>
      <c r="BF3445" s="210">
        <f>+BD3445+BE3445</f>
        <v>0</v>
      </c>
      <c r="BG3445" s="210">
        <f>+BC3445+BF3445</f>
        <v>0</v>
      </c>
      <c r="BH3445" s="213">
        <v>0</v>
      </c>
      <c r="BI3445" s="213">
        <v>0</v>
      </c>
      <c r="BJ3445" s="210">
        <f>+BH3445+BI3445</f>
        <v>0</v>
      </c>
      <c r="BK3445" s="213">
        <v>0</v>
      </c>
      <c r="BL3445" s="213">
        <v>0</v>
      </c>
      <c r="BM3445" s="210">
        <f>+BK3445+BL3445</f>
        <v>0</v>
      </c>
      <c r="BN3445" s="210">
        <f>+BJ3445+BM3445</f>
        <v>0</v>
      </c>
      <c r="BO3445" s="209">
        <f>AF3445-AM3445-AT3445-BA3445-BH3445</f>
        <v>0</v>
      </c>
      <c r="BP3445" s="209">
        <f>AG3445-AN3445-AU3445-BB3445-BI3445</f>
        <v>0</v>
      </c>
      <c r="BQ3445" s="210">
        <f>+BO3445+BP3445</f>
        <v>0</v>
      </c>
      <c r="BR3445" s="209">
        <f>AI3445-AP3445-AW3445-BD3445-BK3445</f>
        <v>0</v>
      </c>
      <c r="BS3445" s="209">
        <f>AJ3445-AQ3445-AX3445-BE3445-BL3445</f>
        <v>0</v>
      </c>
      <c r="BT3445" s="210">
        <f>+BR3445+BS3445</f>
        <v>0</v>
      </c>
      <c r="BU3445" s="210">
        <f>+BQ3445+BT3445</f>
        <v>0</v>
      </c>
      <c r="BV3445" s="215">
        <f>R3445+X3445-AD3445</f>
        <v>0</v>
      </c>
      <c r="BW3445" s="215">
        <f>S3445+Y3445-AE3445</f>
        <v>0</v>
      </c>
      <c r="BX3445" s="216">
        <v>0</v>
      </c>
      <c r="BY3445" s="216">
        <v>0</v>
      </c>
      <c r="BZ3445" s="215">
        <f>BV3445-BX3445</f>
        <v>0</v>
      </c>
      <c r="CA3445" s="217">
        <f>BW3445-BY3445</f>
        <v>0</v>
      </c>
    </row>
    <row r="3446" spans="2:79" hidden="1">
      <c r="B3446" s="197">
        <v>2015</v>
      </c>
      <c r="C3446" s="198">
        <v>8320</v>
      </c>
      <c r="D3446" s="197">
        <v>13</v>
      </c>
      <c r="E3446" s="197">
        <v>5000</v>
      </c>
      <c r="F3446" s="197">
        <v>5100</v>
      </c>
      <c r="G3446" s="197">
        <v>515</v>
      </c>
      <c r="H3446" s="197"/>
      <c r="I3446" s="199" t="s">
        <v>242</v>
      </c>
      <c r="J3446" s="200">
        <f>SUM(J3447:J3475)</f>
        <v>0</v>
      </c>
      <c r="K3446" s="200">
        <f>SUM(K3447:K3475)</f>
        <v>0</v>
      </c>
      <c r="L3446" s="200">
        <f>+J3446+K3446</f>
        <v>0</v>
      </c>
      <c r="M3446" s="200">
        <f>SUM(M3447:M3475)</f>
        <v>0</v>
      </c>
      <c r="N3446" s="200">
        <f>SUM(N3447:N3475)</f>
        <v>0</v>
      </c>
      <c r="O3446" s="200">
        <f>+M3446+N3446</f>
        <v>0</v>
      </c>
      <c r="P3446" s="200">
        <f>+L3446+O3446</f>
        <v>0</v>
      </c>
      <c r="Q3446" s="362"/>
      <c r="R3446" s="201"/>
      <c r="S3446" s="309"/>
      <c r="T3446" s="200">
        <f>SUM(T3447:T3475)</f>
        <v>0</v>
      </c>
      <c r="U3446" s="200">
        <f>SUM(U3447:U3475)</f>
        <v>0</v>
      </c>
      <c r="V3446" s="200">
        <f>SUM(V3447:V3475)</f>
        <v>0</v>
      </c>
      <c r="W3446" s="200">
        <f>SUM(W3447:W3475)</f>
        <v>0</v>
      </c>
      <c r="X3446" s="202"/>
      <c r="Y3446" s="202"/>
      <c r="Z3446" s="200">
        <f>SUM(Z3447:Z3475)</f>
        <v>0</v>
      </c>
      <c r="AA3446" s="200">
        <f>SUM(AA3447:AA3475)</f>
        <v>0</v>
      </c>
      <c r="AB3446" s="200">
        <f>SUM(AB3447:AB3475)</f>
        <v>0</v>
      </c>
      <c r="AC3446" s="200">
        <f>SUM(AC3447:AC3475)</f>
        <v>0</v>
      </c>
      <c r="AD3446" s="202"/>
      <c r="AE3446" s="202"/>
      <c r="AF3446" s="200">
        <f>SUM(AF3447:AF3475)</f>
        <v>0</v>
      </c>
      <c r="AG3446" s="200">
        <f>SUM(AG3447:AG3475)</f>
        <v>0</v>
      </c>
      <c r="AH3446" s="200">
        <f>+AF3446+AG3446</f>
        <v>0</v>
      </c>
      <c r="AI3446" s="200">
        <f>SUM(AI3447:AI3475)</f>
        <v>0</v>
      </c>
      <c r="AJ3446" s="200">
        <f>SUM(AJ3447:AJ3475)</f>
        <v>0</v>
      </c>
      <c r="AK3446" s="200">
        <f>+AI3446+AJ3446</f>
        <v>0</v>
      </c>
      <c r="AL3446" s="200">
        <f>+AH3446+AK3446</f>
        <v>0</v>
      </c>
      <c r="AM3446" s="200">
        <f>SUM(AM3447:AM3475)</f>
        <v>0</v>
      </c>
      <c r="AN3446" s="200">
        <f>SUM(AN3447:AN3475)</f>
        <v>0</v>
      </c>
      <c r="AO3446" s="200">
        <f>+AM3446+AN3446</f>
        <v>0</v>
      </c>
      <c r="AP3446" s="200">
        <f>SUM(AP3447:AP3475)</f>
        <v>0</v>
      </c>
      <c r="AQ3446" s="200">
        <f>SUM(AQ3447:AQ3475)</f>
        <v>0</v>
      </c>
      <c r="AR3446" s="200">
        <f>+AP3446+AQ3446</f>
        <v>0</v>
      </c>
      <c r="AS3446" s="200">
        <f>+AO3446+AR3446</f>
        <v>0</v>
      </c>
      <c r="AT3446" s="200">
        <f>SUM(AT3447:AT3475)</f>
        <v>0</v>
      </c>
      <c r="AU3446" s="200">
        <f>SUM(AU3447:AU3475)</f>
        <v>0</v>
      </c>
      <c r="AV3446" s="200">
        <f>+AT3446+AU3446</f>
        <v>0</v>
      </c>
      <c r="AW3446" s="200">
        <f>SUM(AW3447:AW3475)</f>
        <v>0</v>
      </c>
      <c r="AX3446" s="200">
        <f>SUM(AX3447:AX3475)</f>
        <v>0</v>
      </c>
      <c r="AY3446" s="200">
        <f>+AW3446+AX3446</f>
        <v>0</v>
      </c>
      <c r="AZ3446" s="200">
        <f>+AV3446+AY3446</f>
        <v>0</v>
      </c>
      <c r="BA3446" s="200">
        <f>SUM(BA3447:BA3475)</f>
        <v>0</v>
      </c>
      <c r="BB3446" s="200">
        <f>SUM(BB3447:BB3475)</f>
        <v>0</v>
      </c>
      <c r="BC3446" s="200">
        <f>+BA3446+BB3446</f>
        <v>0</v>
      </c>
      <c r="BD3446" s="200">
        <f>SUM(BD3447:BD3475)</f>
        <v>0</v>
      </c>
      <c r="BE3446" s="200">
        <f>SUM(BE3447:BE3475)</f>
        <v>0</v>
      </c>
      <c r="BF3446" s="200">
        <f>+BD3446+BE3446</f>
        <v>0</v>
      </c>
      <c r="BG3446" s="200">
        <f>+BC3446+BF3446</f>
        <v>0</v>
      </c>
      <c r="BH3446" s="200">
        <f>SUM(BH3447:BH3475)</f>
        <v>0</v>
      </c>
      <c r="BI3446" s="200">
        <f>SUM(BI3447:BI3475)</f>
        <v>0</v>
      </c>
      <c r="BJ3446" s="200">
        <f>+BH3446+BI3446</f>
        <v>0</v>
      </c>
      <c r="BK3446" s="200">
        <f>SUM(BK3447:BK3475)</f>
        <v>0</v>
      </c>
      <c r="BL3446" s="200">
        <f>SUM(BL3447:BL3475)</f>
        <v>0</v>
      </c>
      <c r="BM3446" s="200">
        <f>+BK3446+BL3446</f>
        <v>0</v>
      </c>
      <c r="BN3446" s="200">
        <f>+BJ3446+BM3446</f>
        <v>0</v>
      </c>
      <c r="BO3446" s="200">
        <f>SUM(BO3447:BO3475)</f>
        <v>0</v>
      </c>
      <c r="BP3446" s="200">
        <f>SUM(BP3447:BP3475)</f>
        <v>0</v>
      </c>
      <c r="BQ3446" s="200">
        <f>+BO3446+BP3446</f>
        <v>0</v>
      </c>
      <c r="BR3446" s="200">
        <f>SUM(BR3447:BR3475)</f>
        <v>0</v>
      </c>
      <c r="BS3446" s="200">
        <f>SUM(BS3447:BS3475)</f>
        <v>0</v>
      </c>
      <c r="BT3446" s="200">
        <f>+BR3446+BS3446</f>
        <v>0</v>
      </c>
      <c r="BU3446" s="200">
        <f>+BQ3446+BT3446</f>
        <v>0</v>
      </c>
      <c r="BV3446" s="203"/>
      <c r="BW3446" s="203"/>
      <c r="BX3446" s="204"/>
      <c r="BY3446" s="204"/>
      <c r="BZ3446" s="203"/>
      <c r="CA3446" s="205"/>
    </row>
    <row r="3447" spans="2:79" ht="36.75" hidden="1" customHeight="1">
      <c r="B3447" s="218">
        <v>2015</v>
      </c>
      <c r="C3447" s="219">
        <v>8320</v>
      </c>
      <c r="D3447" s="218">
        <v>13</v>
      </c>
      <c r="E3447" s="218">
        <v>5000</v>
      </c>
      <c r="F3447" s="218">
        <v>5100</v>
      </c>
      <c r="G3447" s="218">
        <v>515</v>
      </c>
      <c r="H3447" s="218">
        <v>1</v>
      </c>
      <c r="I3447" s="220" t="s">
        <v>693</v>
      </c>
      <c r="J3447" s="209">
        <v>0</v>
      </c>
      <c r="K3447" s="209">
        <v>0</v>
      </c>
      <c r="L3447" s="210">
        <f>+J3447+K3447</f>
        <v>0</v>
      </c>
      <c r="M3447" s="209">
        <v>0</v>
      </c>
      <c r="N3447" s="209">
        <v>0</v>
      </c>
      <c r="O3447" s="210">
        <f>+M3447+N3447</f>
        <v>0</v>
      </c>
      <c r="P3447" s="210">
        <f>+L3447+O3447</f>
        <v>0</v>
      </c>
      <c r="Q3447" s="221" t="s">
        <v>19</v>
      </c>
      <c r="R3447" s="307"/>
      <c r="S3447" s="307"/>
      <c r="T3447" s="213">
        <v>0</v>
      </c>
      <c r="U3447" s="213">
        <v>0</v>
      </c>
      <c r="V3447" s="213">
        <v>0</v>
      </c>
      <c r="W3447" s="213">
        <v>0</v>
      </c>
      <c r="X3447" s="213"/>
      <c r="Y3447" s="213"/>
      <c r="Z3447" s="213">
        <v>0</v>
      </c>
      <c r="AA3447" s="213">
        <v>0</v>
      </c>
      <c r="AB3447" s="213">
        <v>0</v>
      </c>
      <c r="AC3447" s="213">
        <v>0</v>
      </c>
      <c r="AD3447" s="214"/>
      <c r="AE3447" s="214"/>
      <c r="AF3447" s="209">
        <f>J3447+T3447-Z3447</f>
        <v>0</v>
      </c>
      <c r="AG3447" s="209">
        <f>K3447+U3447-AA3447</f>
        <v>0</v>
      </c>
      <c r="AH3447" s="210">
        <f>+AF3447+AG3447</f>
        <v>0</v>
      </c>
      <c r="AI3447" s="209">
        <f>M3447+V3447-AB3447</f>
        <v>0</v>
      </c>
      <c r="AJ3447" s="209">
        <f>N3447+W3447-AC3447</f>
        <v>0</v>
      </c>
      <c r="AK3447" s="210">
        <f>+AI3447+AJ3447</f>
        <v>0</v>
      </c>
      <c r="AL3447" s="210">
        <f>+AH3447+AK3447</f>
        <v>0</v>
      </c>
      <c r="AM3447" s="213">
        <v>0</v>
      </c>
      <c r="AN3447" s="213">
        <v>0</v>
      </c>
      <c r="AO3447" s="210">
        <f>+AM3447+AN3447</f>
        <v>0</v>
      </c>
      <c r="AP3447" s="213">
        <v>0</v>
      </c>
      <c r="AQ3447" s="213">
        <v>0</v>
      </c>
      <c r="AR3447" s="210">
        <f>+AP3447+AQ3447</f>
        <v>0</v>
      </c>
      <c r="AS3447" s="210">
        <f>+AO3447+AR3447</f>
        <v>0</v>
      </c>
      <c r="AT3447" s="213">
        <v>0</v>
      </c>
      <c r="AU3447" s="213">
        <v>0</v>
      </c>
      <c r="AV3447" s="210">
        <f>+AT3447+AU3447</f>
        <v>0</v>
      </c>
      <c r="AW3447" s="213">
        <v>0</v>
      </c>
      <c r="AX3447" s="213">
        <v>0</v>
      </c>
      <c r="AY3447" s="210">
        <f>+AW3447+AX3447</f>
        <v>0</v>
      </c>
      <c r="AZ3447" s="210">
        <f>+AV3447+AY3447</f>
        <v>0</v>
      </c>
      <c r="BA3447" s="213">
        <v>0</v>
      </c>
      <c r="BB3447" s="213">
        <v>0</v>
      </c>
      <c r="BC3447" s="210">
        <f>+BA3447+BB3447</f>
        <v>0</v>
      </c>
      <c r="BD3447" s="213">
        <v>0</v>
      </c>
      <c r="BE3447" s="213">
        <v>0</v>
      </c>
      <c r="BF3447" s="210">
        <f>+BD3447+BE3447</f>
        <v>0</v>
      </c>
      <c r="BG3447" s="210">
        <f>+BC3447+BF3447</f>
        <v>0</v>
      </c>
      <c r="BH3447" s="213">
        <v>0</v>
      </c>
      <c r="BI3447" s="213">
        <v>0</v>
      </c>
      <c r="BJ3447" s="210">
        <f>+BH3447+BI3447</f>
        <v>0</v>
      </c>
      <c r="BK3447" s="213">
        <v>0</v>
      </c>
      <c r="BL3447" s="213">
        <v>0</v>
      </c>
      <c r="BM3447" s="210">
        <f>+BK3447+BL3447</f>
        <v>0</v>
      </c>
      <c r="BN3447" s="210">
        <f>+BJ3447+BM3447</f>
        <v>0</v>
      </c>
      <c r="BO3447" s="209">
        <f>AF3447-AM3447-AT3447-BA3447-BH3447</f>
        <v>0</v>
      </c>
      <c r="BP3447" s="209">
        <f>AG3447-AN3447-AU3447-BB3447-BI3447</f>
        <v>0</v>
      </c>
      <c r="BQ3447" s="210">
        <f>+BO3447+BP3447</f>
        <v>0</v>
      </c>
      <c r="BR3447" s="209">
        <f>AI3447-AP3447-AW3447-BD3447-BK3447</f>
        <v>0</v>
      </c>
      <c r="BS3447" s="209">
        <f>AJ3447-AQ3447-AX3447-BE3447-BL3447</f>
        <v>0</v>
      </c>
      <c r="BT3447" s="210">
        <f>+BR3447+BS3447</f>
        <v>0</v>
      </c>
      <c r="BU3447" s="210">
        <f>+BQ3447+BT3447</f>
        <v>0</v>
      </c>
      <c r="BV3447" s="215">
        <f>R3447+X3447-AD3447</f>
        <v>0</v>
      </c>
      <c r="BW3447" s="215">
        <f>S3447+Y3447-AE3447</f>
        <v>0</v>
      </c>
      <c r="BX3447" s="216">
        <v>0</v>
      </c>
      <c r="BY3447" s="216">
        <v>0</v>
      </c>
      <c r="BZ3447" s="215">
        <f>BV3447-BX3447</f>
        <v>0</v>
      </c>
      <c r="CA3447" s="217">
        <f>BW3447-BY3447</f>
        <v>0</v>
      </c>
    </row>
    <row r="3448" spans="2:79" ht="36.75" hidden="1" customHeight="1">
      <c r="B3448" s="218">
        <v>2015</v>
      </c>
      <c r="C3448" s="219">
        <v>8320</v>
      </c>
      <c r="D3448" s="218">
        <v>13</v>
      </c>
      <c r="E3448" s="218">
        <v>5000</v>
      </c>
      <c r="F3448" s="218">
        <v>5100</v>
      </c>
      <c r="G3448" s="218">
        <v>515</v>
      </c>
      <c r="H3448" s="218">
        <v>2</v>
      </c>
      <c r="I3448" s="220" t="s">
        <v>241</v>
      </c>
      <c r="J3448" s="209">
        <v>0</v>
      </c>
      <c r="K3448" s="209">
        <v>0</v>
      </c>
      <c r="L3448" s="210">
        <f>+J3448+K3448</f>
        <v>0</v>
      </c>
      <c r="M3448" s="209">
        <v>0</v>
      </c>
      <c r="N3448" s="209">
        <v>0</v>
      </c>
      <c r="O3448" s="210">
        <f>+M3448+N3448</f>
        <v>0</v>
      </c>
      <c r="P3448" s="210">
        <f>+L3448+O3448</f>
        <v>0</v>
      </c>
      <c r="Q3448" s="221" t="s">
        <v>19</v>
      </c>
      <c r="R3448" s="307"/>
      <c r="S3448" s="307"/>
      <c r="T3448" s="213">
        <v>0</v>
      </c>
      <c r="U3448" s="213">
        <v>0</v>
      </c>
      <c r="V3448" s="213">
        <v>0</v>
      </c>
      <c r="W3448" s="213">
        <v>0</v>
      </c>
      <c r="X3448" s="213"/>
      <c r="Y3448" s="213"/>
      <c r="Z3448" s="213">
        <v>0</v>
      </c>
      <c r="AA3448" s="213">
        <v>0</v>
      </c>
      <c r="AB3448" s="213">
        <v>0</v>
      </c>
      <c r="AC3448" s="213">
        <v>0</v>
      </c>
      <c r="AD3448" s="214"/>
      <c r="AE3448" s="214"/>
      <c r="AF3448" s="209">
        <f>J3448+T3448-Z3448</f>
        <v>0</v>
      </c>
      <c r="AG3448" s="209">
        <f>K3448+U3448-AA3448</f>
        <v>0</v>
      </c>
      <c r="AH3448" s="210">
        <f>+AF3448+AG3448</f>
        <v>0</v>
      </c>
      <c r="AI3448" s="209">
        <f>M3448+V3448-AB3448</f>
        <v>0</v>
      </c>
      <c r="AJ3448" s="209">
        <f>N3448+W3448-AC3448</f>
        <v>0</v>
      </c>
      <c r="AK3448" s="210">
        <f>+AI3448+AJ3448</f>
        <v>0</v>
      </c>
      <c r="AL3448" s="210">
        <f>+AH3448+AK3448</f>
        <v>0</v>
      </c>
      <c r="AM3448" s="213">
        <v>0</v>
      </c>
      <c r="AN3448" s="213">
        <v>0</v>
      </c>
      <c r="AO3448" s="210">
        <f>+AM3448+AN3448</f>
        <v>0</v>
      </c>
      <c r="AP3448" s="213">
        <v>0</v>
      </c>
      <c r="AQ3448" s="213">
        <v>0</v>
      </c>
      <c r="AR3448" s="210">
        <f>+AP3448+AQ3448</f>
        <v>0</v>
      </c>
      <c r="AS3448" s="210">
        <f>+AO3448+AR3448</f>
        <v>0</v>
      </c>
      <c r="AT3448" s="213">
        <v>0</v>
      </c>
      <c r="AU3448" s="213">
        <v>0</v>
      </c>
      <c r="AV3448" s="210">
        <f>+AT3448+AU3448</f>
        <v>0</v>
      </c>
      <c r="AW3448" s="213">
        <v>0</v>
      </c>
      <c r="AX3448" s="213">
        <v>0</v>
      </c>
      <c r="AY3448" s="210">
        <f>+AW3448+AX3448</f>
        <v>0</v>
      </c>
      <c r="AZ3448" s="210">
        <f>+AV3448+AY3448</f>
        <v>0</v>
      </c>
      <c r="BA3448" s="213">
        <v>0</v>
      </c>
      <c r="BB3448" s="213">
        <v>0</v>
      </c>
      <c r="BC3448" s="210">
        <f>+BA3448+BB3448</f>
        <v>0</v>
      </c>
      <c r="BD3448" s="213">
        <v>0</v>
      </c>
      <c r="BE3448" s="213">
        <v>0</v>
      </c>
      <c r="BF3448" s="210">
        <f>+BD3448+BE3448</f>
        <v>0</v>
      </c>
      <c r="BG3448" s="210">
        <f>+BC3448+BF3448</f>
        <v>0</v>
      </c>
      <c r="BH3448" s="213">
        <v>0</v>
      </c>
      <c r="BI3448" s="213">
        <v>0</v>
      </c>
      <c r="BJ3448" s="210">
        <f>+BH3448+BI3448</f>
        <v>0</v>
      </c>
      <c r="BK3448" s="213">
        <v>0</v>
      </c>
      <c r="BL3448" s="213">
        <v>0</v>
      </c>
      <c r="BM3448" s="210">
        <f>+BK3448+BL3448</f>
        <v>0</v>
      </c>
      <c r="BN3448" s="210">
        <f>+BJ3448+BM3448</f>
        <v>0</v>
      </c>
      <c r="BO3448" s="209">
        <f>AF3448-AM3448-AT3448-BA3448-BH3448</f>
        <v>0</v>
      </c>
      <c r="BP3448" s="209">
        <f>AG3448-AN3448-AU3448-BB3448-BI3448</f>
        <v>0</v>
      </c>
      <c r="BQ3448" s="210">
        <f>+BO3448+BP3448</f>
        <v>0</v>
      </c>
      <c r="BR3448" s="209">
        <f>AI3448-AP3448-AW3448-BD3448-BK3448</f>
        <v>0</v>
      </c>
      <c r="BS3448" s="209">
        <f>AJ3448-AQ3448-AX3448-BE3448-BL3448</f>
        <v>0</v>
      </c>
      <c r="BT3448" s="210">
        <f>+BR3448+BS3448</f>
        <v>0</v>
      </c>
      <c r="BU3448" s="210">
        <f>+BQ3448+BT3448</f>
        <v>0</v>
      </c>
      <c r="BV3448" s="215">
        <f>R3448+X3448-AD3448</f>
        <v>0</v>
      </c>
      <c r="BW3448" s="215">
        <f>S3448+Y3448-AE3448</f>
        <v>0</v>
      </c>
      <c r="BX3448" s="216">
        <v>0</v>
      </c>
      <c r="BY3448" s="216">
        <v>0</v>
      </c>
      <c r="BZ3448" s="215">
        <f>BV3448-BX3448</f>
        <v>0</v>
      </c>
      <c r="CA3448" s="217">
        <f>BW3448-BY3448</f>
        <v>0</v>
      </c>
    </row>
    <row r="3449" spans="2:79" ht="36.75" hidden="1" customHeight="1">
      <c r="B3449" s="218">
        <v>2015</v>
      </c>
      <c r="C3449" s="219">
        <v>8320</v>
      </c>
      <c r="D3449" s="218">
        <v>13</v>
      </c>
      <c r="E3449" s="218">
        <v>5000</v>
      </c>
      <c r="F3449" s="218">
        <v>5100</v>
      </c>
      <c r="G3449" s="218">
        <v>515</v>
      </c>
      <c r="H3449" s="218">
        <v>3</v>
      </c>
      <c r="I3449" s="220" t="s">
        <v>239</v>
      </c>
      <c r="J3449" s="209">
        <v>0</v>
      </c>
      <c r="K3449" s="209">
        <v>0</v>
      </c>
      <c r="L3449" s="210">
        <f>+J3449+K3449</f>
        <v>0</v>
      </c>
      <c r="M3449" s="209">
        <v>0</v>
      </c>
      <c r="N3449" s="209">
        <v>0</v>
      </c>
      <c r="O3449" s="210">
        <f>+M3449+N3449</f>
        <v>0</v>
      </c>
      <c r="P3449" s="210">
        <f>+L3449+O3449</f>
        <v>0</v>
      </c>
      <c r="Q3449" s="221" t="s">
        <v>19</v>
      </c>
      <c r="R3449" s="307"/>
      <c r="S3449" s="307"/>
      <c r="T3449" s="213">
        <v>0</v>
      </c>
      <c r="U3449" s="213">
        <v>0</v>
      </c>
      <c r="V3449" s="213">
        <v>0</v>
      </c>
      <c r="W3449" s="213">
        <v>0</v>
      </c>
      <c r="X3449" s="213"/>
      <c r="Y3449" s="213"/>
      <c r="Z3449" s="213">
        <v>0</v>
      </c>
      <c r="AA3449" s="213">
        <v>0</v>
      </c>
      <c r="AB3449" s="213">
        <v>0</v>
      </c>
      <c r="AC3449" s="213">
        <v>0</v>
      </c>
      <c r="AD3449" s="214"/>
      <c r="AE3449" s="214"/>
      <c r="AF3449" s="209">
        <f>J3449+T3449-Z3449</f>
        <v>0</v>
      </c>
      <c r="AG3449" s="209">
        <f>K3449+U3449-AA3449</f>
        <v>0</v>
      </c>
      <c r="AH3449" s="210">
        <f>+AF3449+AG3449</f>
        <v>0</v>
      </c>
      <c r="AI3449" s="209">
        <f>M3449+V3449-AB3449</f>
        <v>0</v>
      </c>
      <c r="AJ3449" s="209">
        <f>N3449+W3449-AC3449</f>
        <v>0</v>
      </c>
      <c r="AK3449" s="210">
        <f>+AI3449+AJ3449</f>
        <v>0</v>
      </c>
      <c r="AL3449" s="210">
        <f>+AH3449+AK3449</f>
        <v>0</v>
      </c>
      <c r="AM3449" s="213">
        <v>0</v>
      </c>
      <c r="AN3449" s="213">
        <v>0</v>
      </c>
      <c r="AO3449" s="210">
        <f>+AM3449+AN3449</f>
        <v>0</v>
      </c>
      <c r="AP3449" s="213">
        <v>0</v>
      </c>
      <c r="AQ3449" s="213">
        <v>0</v>
      </c>
      <c r="AR3449" s="210">
        <f>+AP3449+AQ3449</f>
        <v>0</v>
      </c>
      <c r="AS3449" s="210">
        <f>+AO3449+AR3449</f>
        <v>0</v>
      </c>
      <c r="AT3449" s="213">
        <v>0</v>
      </c>
      <c r="AU3449" s="213">
        <v>0</v>
      </c>
      <c r="AV3449" s="210">
        <f>+AT3449+AU3449</f>
        <v>0</v>
      </c>
      <c r="AW3449" s="213">
        <v>0</v>
      </c>
      <c r="AX3449" s="213">
        <v>0</v>
      </c>
      <c r="AY3449" s="210">
        <f>+AW3449+AX3449</f>
        <v>0</v>
      </c>
      <c r="AZ3449" s="210">
        <f>+AV3449+AY3449</f>
        <v>0</v>
      </c>
      <c r="BA3449" s="213">
        <v>0</v>
      </c>
      <c r="BB3449" s="213">
        <v>0</v>
      </c>
      <c r="BC3449" s="210">
        <f>+BA3449+BB3449</f>
        <v>0</v>
      </c>
      <c r="BD3449" s="213">
        <v>0</v>
      </c>
      <c r="BE3449" s="213">
        <v>0</v>
      </c>
      <c r="BF3449" s="210">
        <f>+BD3449+BE3449</f>
        <v>0</v>
      </c>
      <c r="BG3449" s="210">
        <f>+BC3449+BF3449</f>
        <v>0</v>
      </c>
      <c r="BH3449" s="213">
        <v>0</v>
      </c>
      <c r="BI3449" s="213">
        <v>0</v>
      </c>
      <c r="BJ3449" s="210">
        <f>+BH3449+BI3449</f>
        <v>0</v>
      </c>
      <c r="BK3449" s="213">
        <v>0</v>
      </c>
      <c r="BL3449" s="213">
        <v>0</v>
      </c>
      <c r="BM3449" s="210">
        <f>+BK3449+BL3449</f>
        <v>0</v>
      </c>
      <c r="BN3449" s="210">
        <f>+BJ3449+BM3449</f>
        <v>0</v>
      </c>
      <c r="BO3449" s="209">
        <f>AF3449-AM3449-AT3449-BA3449-BH3449</f>
        <v>0</v>
      </c>
      <c r="BP3449" s="209">
        <f>AG3449-AN3449-AU3449-BB3449-BI3449</f>
        <v>0</v>
      </c>
      <c r="BQ3449" s="210">
        <f>+BO3449+BP3449</f>
        <v>0</v>
      </c>
      <c r="BR3449" s="209">
        <f>AI3449-AP3449-AW3449-BD3449-BK3449</f>
        <v>0</v>
      </c>
      <c r="BS3449" s="209">
        <f>AJ3449-AQ3449-AX3449-BE3449-BL3449</f>
        <v>0</v>
      </c>
      <c r="BT3449" s="210">
        <f>+BR3449+BS3449</f>
        <v>0</v>
      </c>
      <c r="BU3449" s="210">
        <f>+BQ3449+BT3449</f>
        <v>0</v>
      </c>
      <c r="BV3449" s="215">
        <f>R3449+X3449-AD3449</f>
        <v>0</v>
      </c>
      <c r="BW3449" s="215">
        <f>S3449+Y3449-AE3449</f>
        <v>0</v>
      </c>
      <c r="BX3449" s="216">
        <v>0</v>
      </c>
      <c r="BY3449" s="216">
        <v>0</v>
      </c>
      <c r="BZ3449" s="215">
        <f>BV3449-BX3449</f>
        <v>0</v>
      </c>
      <c r="CA3449" s="217">
        <f>BW3449-BY3449</f>
        <v>0</v>
      </c>
    </row>
    <row r="3450" spans="2:79" ht="36.75" hidden="1" customHeight="1">
      <c r="B3450" s="218">
        <v>2015</v>
      </c>
      <c r="C3450" s="219">
        <v>8320</v>
      </c>
      <c r="D3450" s="218">
        <v>13</v>
      </c>
      <c r="E3450" s="218">
        <v>5000</v>
      </c>
      <c r="F3450" s="218">
        <v>5100</v>
      </c>
      <c r="G3450" s="218">
        <v>515</v>
      </c>
      <c r="H3450" s="218">
        <v>4</v>
      </c>
      <c r="I3450" s="220" t="s">
        <v>692</v>
      </c>
      <c r="J3450" s="209">
        <v>0</v>
      </c>
      <c r="K3450" s="209">
        <v>0</v>
      </c>
      <c r="L3450" s="210">
        <f>+J3450+K3450</f>
        <v>0</v>
      </c>
      <c r="M3450" s="209">
        <v>0</v>
      </c>
      <c r="N3450" s="209">
        <v>0</v>
      </c>
      <c r="O3450" s="210">
        <f>+M3450+N3450</f>
        <v>0</v>
      </c>
      <c r="P3450" s="210">
        <f>+L3450+O3450</f>
        <v>0</v>
      </c>
      <c r="Q3450" s="221" t="s">
        <v>19</v>
      </c>
      <c r="R3450" s="307"/>
      <c r="S3450" s="307"/>
      <c r="T3450" s="213">
        <v>0</v>
      </c>
      <c r="U3450" s="213">
        <v>0</v>
      </c>
      <c r="V3450" s="213">
        <v>0</v>
      </c>
      <c r="W3450" s="213">
        <v>0</v>
      </c>
      <c r="X3450" s="213"/>
      <c r="Y3450" s="213"/>
      <c r="Z3450" s="213">
        <v>0</v>
      </c>
      <c r="AA3450" s="213">
        <v>0</v>
      </c>
      <c r="AB3450" s="213">
        <v>0</v>
      </c>
      <c r="AC3450" s="213">
        <v>0</v>
      </c>
      <c r="AD3450" s="214"/>
      <c r="AE3450" s="214"/>
      <c r="AF3450" s="209">
        <f>J3450+T3450-Z3450</f>
        <v>0</v>
      </c>
      <c r="AG3450" s="209">
        <f>K3450+U3450-AA3450</f>
        <v>0</v>
      </c>
      <c r="AH3450" s="210">
        <f>+AF3450+AG3450</f>
        <v>0</v>
      </c>
      <c r="AI3450" s="209">
        <f>M3450+V3450-AB3450</f>
        <v>0</v>
      </c>
      <c r="AJ3450" s="209">
        <f>N3450+W3450-AC3450</f>
        <v>0</v>
      </c>
      <c r="AK3450" s="210">
        <f>+AI3450+AJ3450</f>
        <v>0</v>
      </c>
      <c r="AL3450" s="210">
        <f>+AH3450+AK3450</f>
        <v>0</v>
      </c>
      <c r="AM3450" s="213">
        <v>0</v>
      </c>
      <c r="AN3450" s="213">
        <v>0</v>
      </c>
      <c r="AO3450" s="210">
        <f>+AM3450+AN3450</f>
        <v>0</v>
      </c>
      <c r="AP3450" s="213">
        <v>0</v>
      </c>
      <c r="AQ3450" s="213">
        <v>0</v>
      </c>
      <c r="AR3450" s="210">
        <f>+AP3450+AQ3450</f>
        <v>0</v>
      </c>
      <c r="AS3450" s="210">
        <f>+AO3450+AR3450</f>
        <v>0</v>
      </c>
      <c r="AT3450" s="213">
        <v>0</v>
      </c>
      <c r="AU3450" s="213">
        <v>0</v>
      </c>
      <c r="AV3450" s="210">
        <f>+AT3450+AU3450</f>
        <v>0</v>
      </c>
      <c r="AW3450" s="213">
        <v>0</v>
      </c>
      <c r="AX3450" s="213">
        <v>0</v>
      </c>
      <c r="AY3450" s="210">
        <f>+AW3450+AX3450</f>
        <v>0</v>
      </c>
      <c r="AZ3450" s="210">
        <f>+AV3450+AY3450</f>
        <v>0</v>
      </c>
      <c r="BA3450" s="213">
        <v>0</v>
      </c>
      <c r="BB3450" s="213">
        <v>0</v>
      </c>
      <c r="BC3450" s="210">
        <f>+BA3450+BB3450</f>
        <v>0</v>
      </c>
      <c r="BD3450" s="213">
        <v>0</v>
      </c>
      <c r="BE3450" s="213">
        <v>0</v>
      </c>
      <c r="BF3450" s="210">
        <f>+BD3450+BE3450</f>
        <v>0</v>
      </c>
      <c r="BG3450" s="210">
        <f>+BC3450+BF3450</f>
        <v>0</v>
      </c>
      <c r="BH3450" s="213">
        <v>0</v>
      </c>
      <c r="BI3450" s="213">
        <v>0</v>
      </c>
      <c r="BJ3450" s="210">
        <f>+BH3450+BI3450</f>
        <v>0</v>
      </c>
      <c r="BK3450" s="213">
        <v>0</v>
      </c>
      <c r="BL3450" s="213">
        <v>0</v>
      </c>
      <c r="BM3450" s="210">
        <f>+BK3450+BL3450</f>
        <v>0</v>
      </c>
      <c r="BN3450" s="210">
        <f>+BJ3450+BM3450</f>
        <v>0</v>
      </c>
      <c r="BO3450" s="209">
        <f>AF3450-AM3450-AT3450-BA3450-BH3450</f>
        <v>0</v>
      </c>
      <c r="BP3450" s="209">
        <f>AG3450-AN3450-AU3450-BB3450-BI3450</f>
        <v>0</v>
      </c>
      <c r="BQ3450" s="210">
        <f>+BO3450+BP3450</f>
        <v>0</v>
      </c>
      <c r="BR3450" s="209">
        <f>AI3450-AP3450-AW3450-BD3450-BK3450</f>
        <v>0</v>
      </c>
      <c r="BS3450" s="209">
        <f>AJ3450-AQ3450-AX3450-BE3450-BL3450</f>
        <v>0</v>
      </c>
      <c r="BT3450" s="210">
        <f>+BR3450+BS3450</f>
        <v>0</v>
      </c>
      <c r="BU3450" s="210">
        <f>+BQ3450+BT3450</f>
        <v>0</v>
      </c>
      <c r="BV3450" s="215">
        <f>R3450+X3450-AD3450</f>
        <v>0</v>
      </c>
      <c r="BW3450" s="215">
        <f>S3450+Y3450-AE3450</f>
        <v>0</v>
      </c>
      <c r="BX3450" s="216">
        <v>0</v>
      </c>
      <c r="BY3450" s="216">
        <v>0</v>
      </c>
      <c r="BZ3450" s="215">
        <f>BV3450-BX3450</f>
        <v>0</v>
      </c>
      <c r="CA3450" s="217">
        <f>BW3450-BY3450</f>
        <v>0</v>
      </c>
    </row>
    <row r="3451" spans="2:79" ht="36.75" hidden="1" customHeight="1">
      <c r="B3451" s="218">
        <v>2015</v>
      </c>
      <c r="C3451" s="219">
        <v>8320</v>
      </c>
      <c r="D3451" s="218">
        <v>13</v>
      </c>
      <c r="E3451" s="218">
        <v>5000</v>
      </c>
      <c r="F3451" s="218">
        <v>5100</v>
      </c>
      <c r="G3451" s="218">
        <v>515</v>
      </c>
      <c r="H3451" s="218">
        <v>5</v>
      </c>
      <c r="I3451" s="220" t="s">
        <v>691</v>
      </c>
      <c r="J3451" s="209">
        <v>0</v>
      </c>
      <c r="K3451" s="209">
        <v>0</v>
      </c>
      <c r="L3451" s="210">
        <f>+J3451+K3451</f>
        <v>0</v>
      </c>
      <c r="M3451" s="209">
        <v>0</v>
      </c>
      <c r="N3451" s="209">
        <v>0</v>
      </c>
      <c r="O3451" s="210">
        <f>+M3451+N3451</f>
        <v>0</v>
      </c>
      <c r="P3451" s="210">
        <f>+L3451+O3451</f>
        <v>0</v>
      </c>
      <c r="Q3451" s="221" t="s">
        <v>19</v>
      </c>
      <c r="R3451" s="307"/>
      <c r="S3451" s="307"/>
      <c r="T3451" s="213">
        <v>0</v>
      </c>
      <c r="U3451" s="213">
        <v>0</v>
      </c>
      <c r="V3451" s="213">
        <v>0</v>
      </c>
      <c r="W3451" s="213">
        <v>0</v>
      </c>
      <c r="X3451" s="213"/>
      <c r="Y3451" s="213"/>
      <c r="Z3451" s="213">
        <v>0</v>
      </c>
      <c r="AA3451" s="213">
        <v>0</v>
      </c>
      <c r="AB3451" s="213">
        <v>0</v>
      </c>
      <c r="AC3451" s="213">
        <v>0</v>
      </c>
      <c r="AD3451" s="214"/>
      <c r="AE3451" s="214"/>
      <c r="AF3451" s="209">
        <f>J3451+T3451-Z3451</f>
        <v>0</v>
      </c>
      <c r="AG3451" s="209">
        <f>K3451+U3451-AA3451</f>
        <v>0</v>
      </c>
      <c r="AH3451" s="210">
        <f>+AF3451+AG3451</f>
        <v>0</v>
      </c>
      <c r="AI3451" s="209">
        <f>M3451+V3451-AB3451</f>
        <v>0</v>
      </c>
      <c r="AJ3451" s="209">
        <f>N3451+W3451-AC3451</f>
        <v>0</v>
      </c>
      <c r="AK3451" s="210">
        <f>+AI3451+AJ3451</f>
        <v>0</v>
      </c>
      <c r="AL3451" s="210">
        <f>+AH3451+AK3451</f>
        <v>0</v>
      </c>
      <c r="AM3451" s="213">
        <v>0</v>
      </c>
      <c r="AN3451" s="213">
        <v>0</v>
      </c>
      <c r="AO3451" s="210">
        <f>+AM3451+AN3451</f>
        <v>0</v>
      </c>
      <c r="AP3451" s="213">
        <v>0</v>
      </c>
      <c r="AQ3451" s="213">
        <v>0</v>
      </c>
      <c r="AR3451" s="210">
        <f>+AP3451+AQ3451</f>
        <v>0</v>
      </c>
      <c r="AS3451" s="210">
        <f>+AO3451+AR3451</f>
        <v>0</v>
      </c>
      <c r="AT3451" s="213">
        <v>0</v>
      </c>
      <c r="AU3451" s="213">
        <v>0</v>
      </c>
      <c r="AV3451" s="210">
        <f>+AT3451+AU3451</f>
        <v>0</v>
      </c>
      <c r="AW3451" s="213">
        <v>0</v>
      </c>
      <c r="AX3451" s="213">
        <v>0</v>
      </c>
      <c r="AY3451" s="210">
        <f>+AW3451+AX3451</f>
        <v>0</v>
      </c>
      <c r="AZ3451" s="210">
        <f>+AV3451+AY3451</f>
        <v>0</v>
      </c>
      <c r="BA3451" s="213">
        <v>0</v>
      </c>
      <c r="BB3451" s="213">
        <v>0</v>
      </c>
      <c r="BC3451" s="210">
        <f>+BA3451+BB3451</f>
        <v>0</v>
      </c>
      <c r="BD3451" s="213">
        <v>0</v>
      </c>
      <c r="BE3451" s="213">
        <v>0</v>
      </c>
      <c r="BF3451" s="210">
        <f>+BD3451+BE3451</f>
        <v>0</v>
      </c>
      <c r="BG3451" s="210">
        <f>+BC3451+BF3451</f>
        <v>0</v>
      </c>
      <c r="BH3451" s="213">
        <v>0</v>
      </c>
      <c r="BI3451" s="213">
        <v>0</v>
      </c>
      <c r="BJ3451" s="210">
        <f>+BH3451+BI3451</f>
        <v>0</v>
      </c>
      <c r="BK3451" s="213">
        <v>0</v>
      </c>
      <c r="BL3451" s="213">
        <v>0</v>
      </c>
      <c r="BM3451" s="210">
        <f>+BK3451+BL3451</f>
        <v>0</v>
      </c>
      <c r="BN3451" s="210">
        <f>+BJ3451+BM3451</f>
        <v>0</v>
      </c>
      <c r="BO3451" s="209">
        <f>AF3451-AM3451-AT3451-BA3451-BH3451</f>
        <v>0</v>
      </c>
      <c r="BP3451" s="209">
        <f>AG3451-AN3451-AU3451-BB3451-BI3451</f>
        <v>0</v>
      </c>
      <c r="BQ3451" s="210">
        <f>+BO3451+BP3451</f>
        <v>0</v>
      </c>
      <c r="BR3451" s="209">
        <f>AI3451-AP3451-AW3451-BD3451-BK3451</f>
        <v>0</v>
      </c>
      <c r="BS3451" s="209">
        <f>AJ3451-AQ3451-AX3451-BE3451-BL3451</f>
        <v>0</v>
      </c>
      <c r="BT3451" s="210">
        <f>+BR3451+BS3451</f>
        <v>0</v>
      </c>
      <c r="BU3451" s="210">
        <f>+BQ3451+BT3451</f>
        <v>0</v>
      </c>
      <c r="BV3451" s="215">
        <f>R3451+X3451-AD3451</f>
        <v>0</v>
      </c>
      <c r="BW3451" s="215">
        <f>S3451+Y3451-AE3451</f>
        <v>0</v>
      </c>
      <c r="BX3451" s="216">
        <v>0</v>
      </c>
      <c r="BY3451" s="216">
        <v>0</v>
      </c>
      <c r="BZ3451" s="215">
        <f>BV3451-BX3451</f>
        <v>0</v>
      </c>
      <c r="CA3451" s="217">
        <f>BW3451-BY3451</f>
        <v>0</v>
      </c>
    </row>
    <row r="3452" spans="2:79" ht="36.75" hidden="1" customHeight="1">
      <c r="B3452" s="218">
        <v>2015</v>
      </c>
      <c r="C3452" s="219">
        <v>8320</v>
      </c>
      <c r="D3452" s="218">
        <v>13</v>
      </c>
      <c r="E3452" s="218">
        <v>5000</v>
      </c>
      <c r="F3452" s="218">
        <v>5100</v>
      </c>
      <c r="G3452" s="218">
        <v>515</v>
      </c>
      <c r="H3452" s="218">
        <v>6</v>
      </c>
      <c r="I3452" s="220" t="s">
        <v>690</v>
      </c>
      <c r="J3452" s="209">
        <v>0</v>
      </c>
      <c r="K3452" s="209">
        <v>0</v>
      </c>
      <c r="L3452" s="210">
        <f>+J3452+K3452</f>
        <v>0</v>
      </c>
      <c r="M3452" s="209">
        <v>0</v>
      </c>
      <c r="N3452" s="209">
        <v>0</v>
      </c>
      <c r="O3452" s="210">
        <f>+M3452+N3452</f>
        <v>0</v>
      </c>
      <c r="P3452" s="210">
        <f>+L3452+O3452</f>
        <v>0</v>
      </c>
      <c r="Q3452" s="221" t="s">
        <v>19</v>
      </c>
      <c r="R3452" s="307"/>
      <c r="S3452" s="307"/>
      <c r="T3452" s="213">
        <v>0</v>
      </c>
      <c r="U3452" s="213">
        <v>0</v>
      </c>
      <c r="V3452" s="213">
        <v>0</v>
      </c>
      <c r="W3452" s="213">
        <v>0</v>
      </c>
      <c r="X3452" s="213"/>
      <c r="Y3452" s="213"/>
      <c r="Z3452" s="213">
        <v>0</v>
      </c>
      <c r="AA3452" s="213">
        <v>0</v>
      </c>
      <c r="AB3452" s="213">
        <v>0</v>
      </c>
      <c r="AC3452" s="213">
        <v>0</v>
      </c>
      <c r="AD3452" s="214"/>
      <c r="AE3452" s="214"/>
      <c r="AF3452" s="209">
        <f>J3452+T3452-Z3452</f>
        <v>0</v>
      </c>
      <c r="AG3452" s="209">
        <f>K3452+U3452-AA3452</f>
        <v>0</v>
      </c>
      <c r="AH3452" s="210">
        <f>+AF3452+AG3452</f>
        <v>0</v>
      </c>
      <c r="AI3452" s="209">
        <f>M3452+V3452-AB3452</f>
        <v>0</v>
      </c>
      <c r="AJ3452" s="209">
        <f>N3452+W3452-AC3452</f>
        <v>0</v>
      </c>
      <c r="AK3452" s="210">
        <f>+AI3452+AJ3452</f>
        <v>0</v>
      </c>
      <c r="AL3452" s="210">
        <f>+AH3452+AK3452</f>
        <v>0</v>
      </c>
      <c r="AM3452" s="213">
        <v>0</v>
      </c>
      <c r="AN3452" s="213">
        <v>0</v>
      </c>
      <c r="AO3452" s="210">
        <f>+AM3452+AN3452</f>
        <v>0</v>
      </c>
      <c r="AP3452" s="213">
        <v>0</v>
      </c>
      <c r="AQ3452" s="213">
        <v>0</v>
      </c>
      <c r="AR3452" s="210">
        <f>+AP3452+AQ3452</f>
        <v>0</v>
      </c>
      <c r="AS3452" s="210">
        <f>+AO3452+AR3452</f>
        <v>0</v>
      </c>
      <c r="AT3452" s="213">
        <v>0</v>
      </c>
      <c r="AU3452" s="213">
        <v>0</v>
      </c>
      <c r="AV3452" s="210">
        <f>+AT3452+AU3452</f>
        <v>0</v>
      </c>
      <c r="AW3452" s="213">
        <v>0</v>
      </c>
      <c r="AX3452" s="213">
        <v>0</v>
      </c>
      <c r="AY3452" s="210">
        <f>+AW3452+AX3452</f>
        <v>0</v>
      </c>
      <c r="AZ3452" s="210">
        <f>+AV3452+AY3452</f>
        <v>0</v>
      </c>
      <c r="BA3452" s="213">
        <v>0</v>
      </c>
      <c r="BB3452" s="213">
        <v>0</v>
      </c>
      <c r="BC3452" s="210">
        <f>+BA3452+BB3452</f>
        <v>0</v>
      </c>
      <c r="BD3452" s="213">
        <v>0</v>
      </c>
      <c r="BE3452" s="213">
        <v>0</v>
      </c>
      <c r="BF3452" s="210">
        <f>+BD3452+BE3452</f>
        <v>0</v>
      </c>
      <c r="BG3452" s="210">
        <f>+BC3452+BF3452</f>
        <v>0</v>
      </c>
      <c r="BH3452" s="213">
        <v>0</v>
      </c>
      <c r="BI3452" s="213">
        <v>0</v>
      </c>
      <c r="BJ3452" s="210">
        <f>+BH3452+BI3452</f>
        <v>0</v>
      </c>
      <c r="BK3452" s="213">
        <v>0</v>
      </c>
      <c r="BL3452" s="213">
        <v>0</v>
      </c>
      <c r="BM3452" s="210">
        <f>+BK3452+BL3452</f>
        <v>0</v>
      </c>
      <c r="BN3452" s="210">
        <f>+BJ3452+BM3452</f>
        <v>0</v>
      </c>
      <c r="BO3452" s="209">
        <f>AF3452-AM3452-AT3452-BA3452-BH3452</f>
        <v>0</v>
      </c>
      <c r="BP3452" s="209">
        <f>AG3452-AN3452-AU3452-BB3452-BI3452</f>
        <v>0</v>
      </c>
      <c r="BQ3452" s="210">
        <f>+BO3452+BP3452</f>
        <v>0</v>
      </c>
      <c r="BR3452" s="209">
        <f>AI3452-AP3452-AW3452-BD3452-BK3452</f>
        <v>0</v>
      </c>
      <c r="BS3452" s="209">
        <f>AJ3452-AQ3452-AX3452-BE3452-BL3452</f>
        <v>0</v>
      </c>
      <c r="BT3452" s="210">
        <f>+BR3452+BS3452</f>
        <v>0</v>
      </c>
      <c r="BU3452" s="210">
        <f>+BQ3452+BT3452</f>
        <v>0</v>
      </c>
      <c r="BV3452" s="215">
        <f>R3452+X3452-AD3452</f>
        <v>0</v>
      </c>
      <c r="BW3452" s="215">
        <f>S3452+Y3452-AE3452</f>
        <v>0</v>
      </c>
      <c r="BX3452" s="216">
        <v>0</v>
      </c>
      <c r="BY3452" s="216">
        <v>0</v>
      </c>
      <c r="BZ3452" s="215">
        <f>BV3452-BX3452</f>
        <v>0</v>
      </c>
      <c r="CA3452" s="217">
        <f>BW3452-BY3452</f>
        <v>0</v>
      </c>
    </row>
    <row r="3453" spans="2:79" ht="36.75" hidden="1" customHeight="1">
      <c r="B3453" s="218">
        <v>2015</v>
      </c>
      <c r="C3453" s="219">
        <v>8320</v>
      </c>
      <c r="D3453" s="218">
        <v>13</v>
      </c>
      <c r="E3453" s="218">
        <v>5000</v>
      </c>
      <c r="F3453" s="218">
        <v>5100</v>
      </c>
      <c r="G3453" s="218">
        <v>515</v>
      </c>
      <c r="H3453" s="218">
        <v>7</v>
      </c>
      <c r="I3453" s="220" t="s">
        <v>236</v>
      </c>
      <c r="J3453" s="209">
        <v>0</v>
      </c>
      <c r="K3453" s="209">
        <v>0</v>
      </c>
      <c r="L3453" s="210">
        <f>+J3453+K3453</f>
        <v>0</v>
      </c>
      <c r="M3453" s="209">
        <v>0</v>
      </c>
      <c r="N3453" s="209">
        <v>0</v>
      </c>
      <c r="O3453" s="210">
        <f>+M3453+N3453</f>
        <v>0</v>
      </c>
      <c r="P3453" s="210">
        <f>+L3453+O3453</f>
        <v>0</v>
      </c>
      <c r="Q3453" s="221" t="s">
        <v>19</v>
      </c>
      <c r="R3453" s="307"/>
      <c r="S3453" s="307"/>
      <c r="T3453" s="213">
        <v>0</v>
      </c>
      <c r="U3453" s="213">
        <v>0</v>
      </c>
      <c r="V3453" s="213">
        <v>0</v>
      </c>
      <c r="W3453" s="213">
        <v>0</v>
      </c>
      <c r="X3453" s="213"/>
      <c r="Y3453" s="213"/>
      <c r="Z3453" s="213">
        <v>0</v>
      </c>
      <c r="AA3453" s="213">
        <v>0</v>
      </c>
      <c r="AB3453" s="213">
        <v>0</v>
      </c>
      <c r="AC3453" s="213">
        <v>0</v>
      </c>
      <c r="AD3453" s="214"/>
      <c r="AE3453" s="214"/>
      <c r="AF3453" s="209">
        <f>J3453+T3453-Z3453</f>
        <v>0</v>
      </c>
      <c r="AG3453" s="209">
        <f>K3453+U3453-AA3453</f>
        <v>0</v>
      </c>
      <c r="AH3453" s="210">
        <f>+AF3453+AG3453</f>
        <v>0</v>
      </c>
      <c r="AI3453" s="209">
        <f>M3453+V3453-AB3453</f>
        <v>0</v>
      </c>
      <c r="AJ3453" s="209">
        <f>N3453+W3453-AC3453</f>
        <v>0</v>
      </c>
      <c r="AK3453" s="210">
        <f>+AI3453+AJ3453</f>
        <v>0</v>
      </c>
      <c r="AL3453" s="210">
        <f>+AH3453+AK3453</f>
        <v>0</v>
      </c>
      <c r="AM3453" s="213">
        <v>0</v>
      </c>
      <c r="AN3453" s="213">
        <v>0</v>
      </c>
      <c r="AO3453" s="210">
        <f>+AM3453+AN3453</f>
        <v>0</v>
      </c>
      <c r="AP3453" s="213">
        <v>0</v>
      </c>
      <c r="AQ3453" s="213">
        <v>0</v>
      </c>
      <c r="AR3453" s="210">
        <f>+AP3453+AQ3453</f>
        <v>0</v>
      </c>
      <c r="AS3453" s="210">
        <f>+AO3453+AR3453</f>
        <v>0</v>
      </c>
      <c r="AT3453" s="213">
        <v>0</v>
      </c>
      <c r="AU3453" s="213">
        <v>0</v>
      </c>
      <c r="AV3453" s="210">
        <f>+AT3453+AU3453</f>
        <v>0</v>
      </c>
      <c r="AW3453" s="213">
        <v>0</v>
      </c>
      <c r="AX3453" s="213">
        <v>0</v>
      </c>
      <c r="AY3453" s="210">
        <f>+AW3453+AX3453</f>
        <v>0</v>
      </c>
      <c r="AZ3453" s="210">
        <f>+AV3453+AY3453</f>
        <v>0</v>
      </c>
      <c r="BA3453" s="213">
        <v>0</v>
      </c>
      <c r="BB3453" s="213">
        <v>0</v>
      </c>
      <c r="BC3453" s="210">
        <f>+BA3453+BB3453</f>
        <v>0</v>
      </c>
      <c r="BD3453" s="213">
        <v>0</v>
      </c>
      <c r="BE3453" s="213">
        <v>0</v>
      </c>
      <c r="BF3453" s="210">
        <f>+BD3453+BE3453</f>
        <v>0</v>
      </c>
      <c r="BG3453" s="210">
        <f>+BC3453+BF3453</f>
        <v>0</v>
      </c>
      <c r="BH3453" s="213">
        <v>0</v>
      </c>
      <c r="BI3453" s="213">
        <v>0</v>
      </c>
      <c r="BJ3453" s="210">
        <f>+BH3453+BI3453</f>
        <v>0</v>
      </c>
      <c r="BK3453" s="213">
        <v>0</v>
      </c>
      <c r="BL3453" s="213">
        <v>0</v>
      </c>
      <c r="BM3453" s="210">
        <f>+BK3453+BL3453</f>
        <v>0</v>
      </c>
      <c r="BN3453" s="210">
        <f>+BJ3453+BM3453</f>
        <v>0</v>
      </c>
      <c r="BO3453" s="209">
        <f>AF3453-AM3453-AT3453-BA3453-BH3453</f>
        <v>0</v>
      </c>
      <c r="BP3453" s="209">
        <f>AG3453-AN3453-AU3453-BB3453-BI3453</f>
        <v>0</v>
      </c>
      <c r="BQ3453" s="210">
        <f>+BO3453+BP3453</f>
        <v>0</v>
      </c>
      <c r="BR3453" s="209">
        <f>AI3453-AP3453-AW3453-BD3453-BK3453</f>
        <v>0</v>
      </c>
      <c r="BS3453" s="209">
        <f>AJ3453-AQ3453-AX3453-BE3453-BL3453</f>
        <v>0</v>
      </c>
      <c r="BT3453" s="210">
        <f>+BR3453+BS3453</f>
        <v>0</v>
      </c>
      <c r="BU3453" s="210">
        <f>+BQ3453+BT3453</f>
        <v>0</v>
      </c>
      <c r="BV3453" s="215">
        <f>R3453+X3453-AD3453</f>
        <v>0</v>
      </c>
      <c r="BW3453" s="215">
        <f>S3453+Y3453-AE3453</f>
        <v>0</v>
      </c>
      <c r="BX3453" s="216">
        <v>0</v>
      </c>
      <c r="BY3453" s="216">
        <v>0</v>
      </c>
      <c r="BZ3453" s="215">
        <f>BV3453-BX3453</f>
        <v>0</v>
      </c>
      <c r="CA3453" s="217">
        <f>BW3453-BY3453</f>
        <v>0</v>
      </c>
    </row>
    <row r="3454" spans="2:79" ht="36.75" hidden="1" customHeight="1">
      <c r="B3454" s="218">
        <v>2015</v>
      </c>
      <c r="C3454" s="219">
        <v>8320</v>
      </c>
      <c r="D3454" s="218">
        <v>13</v>
      </c>
      <c r="E3454" s="218">
        <v>5000</v>
      </c>
      <c r="F3454" s="218">
        <v>5100</v>
      </c>
      <c r="G3454" s="218">
        <v>515</v>
      </c>
      <c r="H3454" s="218">
        <v>8</v>
      </c>
      <c r="I3454" s="220" t="s">
        <v>235</v>
      </c>
      <c r="J3454" s="209">
        <v>0</v>
      </c>
      <c r="K3454" s="209">
        <v>0</v>
      </c>
      <c r="L3454" s="210">
        <f>+J3454+K3454</f>
        <v>0</v>
      </c>
      <c r="M3454" s="209">
        <v>0</v>
      </c>
      <c r="N3454" s="209">
        <v>0</v>
      </c>
      <c r="O3454" s="210">
        <f>+M3454+N3454</f>
        <v>0</v>
      </c>
      <c r="P3454" s="210">
        <f>+L3454+O3454</f>
        <v>0</v>
      </c>
      <c r="Q3454" s="221" t="s">
        <v>19</v>
      </c>
      <c r="R3454" s="307"/>
      <c r="S3454" s="307"/>
      <c r="T3454" s="213">
        <v>0</v>
      </c>
      <c r="U3454" s="213">
        <v>0</v>
      </c>
      <c r="V3454" s="213">
        <v>0</v>
      </c>
      <c r="W3454" s="213">
        <v>0</v>
      </c>
      <c r="X3454" s="213"/>
      <c r="Y3454" s="213"/>
      <c r="Z3454" s="213">
        <v>0</v>
      </c>
      <c r="AA3454" s="213">
        <v>0</v>
      </c>
      <c r="AB3454" s="213">
        <v>0</v>
      </c>
      <c r="AC3454" s="213">
        <v>0</v>
      </c>
      <c r="AD3454" s="214"/>
      <c r="AE3454" s="214"/>
      <c r="AF3454" s="209">
        <f>J3454+T3454-Z3454</f>
        <v>0</v>
      </c>
      <c r="AG3454" s="209">
        <f>K3454+U3454-AA3454</f>
        <v>0</v>
      </c>
      <c r="AH3454" s="210">
        <f>+AF3454+AG3454</f>
        <v>0</v>
      </c>
      <c r="AI3454" s="209">
        <f>M3454+V3454-AB3454</f>
        <v>0</v>
      </c>
      <c r="AJ3454" s="209">
        <f>N3454+W3454-AC3454</f>
        <v>0</v>
      </c>
      <c r="AK3454" s="210">
        <f>+AI3454+AJ3454</f>
        <v>0</v>
      </c>
      <c r="AL3454" s="210">
        <f>+AH3454+AK3454</f>
        <v>0</v>
      </c>
      <c r="AM3454" s="213">
        <v>0</v>
      </c>
      <c r="AN3454" s="213">
        <v>0</v>
      </c>
      <c r="AO3454" s="210">
        <f>+AM3454+AN3454</f>
        <v>0</v>
      </c>
      <c r="AP3454" s="213">
        <v>0</v>
      </c>
      <c r="AQ3454" s="213">
        <v>0</v>
      </c>
      <c r="AR3454" s="210">
        <f>+AP3454+AQ3454</f>
        <v>0</v>
      </c>
      <c r="AS3454" s="210">
        <f>+AO3454+AR3454</f>
        <v>0</v>
      </c>
      <c r="AT3454" s="213">
        <v>0</v>
      </c>
      <c r="AU3454" s="213">
        <v>0</v>
      </c>
      <c r="AV3454" s="210">
        <f>+AT3454+AU3454</f>
        <v>0</v>
      </c>
      <c r="AW3454" s="213">
        <v>0</v>
      </c>
      <c r="AX3454" s="213">
        <v>0</v>
      </c>
      <c r="AY3454" s="210">
        <f>+AW3454+AX3454</f>
        <v>0</v>
      </c>
      <c r="AZ3454" s="210">
        <f>+AV3454+AY3454</f>
        <v>0</v>
      </c>
      <c r="BA3454" s="213">
        <v>0</v>
      </c>
      <c r="BB3454" s="213">
        <v>0</v>
      </c>
      <c r="BC3454" s="210">
        <f>+BA3454+BB3454</f>
        <v>0</v>
      </c>
      <c r="BD3454" s="213">
        <v>0</v>
      </c>
      <c r="BE3454" s="213">
        <v>0</v>
      </c>
      <c r="BF3454" s="210">
        <f>+BD3454+BE3454</f>
        <v>0</v>
      </c>
      <c r="BG3454" s="210">
        <f>+BC3454+BF3454</f>
        <v>0</v>
      </c>
      <c r="BH3454" s="213">
        <v>0</v>
      </c>
      <c r="BI3454" s="213">
        <v>0</v>
      </c>
      <c r="BJ3454" s="210">
        <f>+BH3454+BI3454</f>
        <v>0</v>
      </c>
      <c r="BK3454" s="213">
        <v>0</v>
      </c>
      <c r="BL3454" s="213">
        <v>0</v>
      </c>
      <c r="BM3454" s="210">
        <f>+BK3454+BL3454</f>
        <v>0</v>
      </c>
      <c r="BN3454" s="210">
        <f>+BJ3454+BM3454</f>
        <v>0</v>
      </c>
      <c r="BO3454" s="209">
        <f>AF3454-AM3454-AT3454-BA3454-BH3454</f>
        <v>0</v>
      </c>
      <c r="BP3454" s="209">
        <f>AG3454-AN3454-AU3454-BB3454-BI3454</f>
        <v>0</v>
      </c>
      <c r="BQ3454" s="210">
        <f>+BO3454+BP3454</f>
        <v>0</v>
      </c>
      <c r="BR3454" s="209">
        <f>AI3454-AP3454-AW3454-BD3454-BK3454</f>
        <v>0</v>
      </c>
      <c r="BS3454" s="209">
        <f>AJ3454-AQ3454-AX3454-BE3454-BL3454</f>
        <v>0</v>
      </c>
      <c r="BT3454" s="210">
        <f>+BR3454+BS3454</f>
        <v>0</v>
      </c>
      <c r="BU3454" s="210">
        <f>+BQ3454+BT3454</f>
        <v>0</v>
      </c>
      <c r="BV3454" s="215">
        <f>R3454+X3454-AD3454</f>
        <v>0</v>
      </c>
      <c r="BW3454" s="215">
        <f>S3454+Y3454-AE3454</f>
        <v>0</v>
      </c>
      <c r="BX3454" s="216">
        <v>0</v>
      </c>
      <c r="BY3454" s="216">
        <v>0</v>
      </c>
      <c r="BZ3454" s="215">
        <f>BV3454-BX3454</f>
        <v>0</v>
      </c>
      <c r="CA3454" s="217">
        <f>BW3454-BY3454</f>
        <v>0</v>
      </c>
    </row>
    <row r="3455" spans="2:79" ht="36.75" hidden="1" customHeight="1">
      <c r="B3455" s="218">
        <v>2015</v>
      </c>
      <c r="C3455" s="219">
        <v>8320</v>
      </c>
      <c r="D3455" s="218">
        <v>13</v>
      </c>
      <c r="E3455" s="218">
        <v>5000</v>
      </c>
      <c r="F3455" s="218">
        <v>5100</v>
      </c>
      <c r="G3455" s="218">
        <v>515</v>
      </c>
      <c r="H3455" s="218">
        <v>9</v>
      </c>
      <c r="I3455" s="220" t="s">
        <v>689</v>
      </c>
      <c r="J3455" s="209">
        <v>0</v>
      </c>
      <c r="K3455" s="209">
        <v>0</v>
      </c>
      <c r="L3455" s="210">
        <f>+J3455+K3455</f>
        <v>0</v>
      </c>
      <c r="M3455" s="209">
        <v>0</v>
      </c>
      <c r="N3455" s="209">
        <v>0</v>
      </c>
      <c r="O3455" s="210">
        <f>+M3455+N3455</f>
        <v>0</v>
      </c>
      <c r="P3455" s="210">
        <f>+L3455+O3455</f>
        <v>0</v>
      </c>
      <c r="Q3455" s="221" t="s">
        <v>19</v>
      </c>
      <c r="R3455" s="307"/>
      <c r="S3455" s="307"/>
      <c r="T3455" s="213">
        <v>0</v>
      </c>
      <c r="U3455" s="213">
        <v>0</v>
      </c>
      <c r="V3455" s="213">
        <v>0</v>
      </c>
      <c r="W3455" s="213">
        <v>0</v>
      </c>
      <c r="X3455" s="213"/>
      <c r="Y3455" s="213"/>
      <c r="Z3455" s="213">
        <v>0</v>
      </c>
      <c r="AA3455" s="213">
        <v>0</v>
      </c>
      <c r="AB3455" s="213">
        <v>0</v>
      </c>
      <c r="AC3455" s="213">
        <v>0</v>
      </c>
      <c r="AD3455" s="214"/>
      <c r="AE3455" s="214"/>
      <c r="AF3455" s="209">
        <f>J3455+T3455-Z3455</f>
        <v>0</v>
      </c>
      <c r="AG3455" s="209">
        <f>K3455+U3455-AA3455</f>
        <v>0</v>
      </c>
      <c r="AH3455" s="210">
        <f>+AF3455+AG3455</f>
        <v>0</v>
      </c>
      <c r="AI3455" s="209">
        <f>M3455+V3455-AB3455</f>
        <v>0</v>
      </c>
      <c r="AJ3455" s="209">
        <f>N3455+W3455-AC3455</f>
        <v>0</v>
      </c>
      <c r="AK3455" s="210">
        <f>+AI3455+AJ3455</f>
        <v>0</v>
      </c>
      <c r="AL3455" s="210">
        <f>+AH3455+AK3455</f>
        <v>0</v>
      </c>
      <c r="AM3455" s="213">
        <v>0</v>
      </c>
      <c r="AN3455" s="213">
        <v>0</v>
      </c>
      <c r="AO3455" s="210">
        <f>+AM3455+AN3455</f>
        <v>0</v>
      </c>
      <c r="AP3455" s="213">
        <v>0</v>
      </c>
      <c r="AQ3455" s="213">
        <v>0</v>
      </c>
      <c r="AR3455" s="210">
        <f>+AP3455+AQ3455</f>
        <v>0</v>
      </c>
      <c r="AS3455" s="210">
        <f>+AO3455+AR3455</f>
        <v>0</v>
      </c>
      <c r="AT3455" s="213">
        <v>0</v>
      </c>
      <c r="AU3455" s="213">
        <v>0</v>
      </c>
      <c r="AV3455" s="210">
        <f>+AT3455+AU3455</f>
        <v>0</v>
      </c>
      <c r="AW3455" s="213">
        <v>0</v>
      </c>
      <c r="AX3455" s="213">
        <v>0</v>
      </c>
      <c r="AY3455" s="210">
        <f>+AW3455+AX3455</f>
        <v>0</v>
      </c>
      <c r="AZ3455" s="210">
        <f>+AV3455+AY3455</f>
        <v>0</v>
      </c>
      <c r="BA3455" s="213">
        <v>0</v>
      </c>
      <c r="BB3455" s="213">
        <v>0</v>
      </c>
      <c r="BC3455" s="210">
        <f>+BA3455+BB3455</f>
        <v>0</v>
      </c>
      <c r="BD3455" s="213">
        <v>0</v>
      </c>
      <c r="BE3455" s="213">
        <v>0</v>
      </c>
      <c r="BF3455" s="210">
        <f>+BD3455+BE3455</f>
        <v>0</v>
      </c>
      <c r="BG3455" s="210">
        <f>+BC3455+BF3455</f>
        <v>0</v>
      </c>
      <c r="BH3455" s="213">
        <v>0</v>
      </c>
      <c r="BI3455" s="213">
        <v>0</v>
      </c>
      <c r="BJ3455" s="210">
        <f>+BH3455+BI3455</f>
        <v>0</v>
      </c>
      <c r="BK3455" s="213">
        <v>0</v>
      </c>
      <c r="BL3455" s="213">
        <v>0</v>
      </c>
      <c r="BM3455" s="210">
        <f>+BK3455+BL3455</f>
        <v>0</v>
      </c>
      <c r="BN3455" s="210">
        <f>+BJ3455+BM3455</f>
        <v>0</v>
      </c>
      <c r="BO3455" s="209">
        <f>AF3455-AM3455-AT3455-BA3455-BH3455</f>
        <v>0</v>
      </c>
      <c r="BP3455" s="209">
        <f>AG3455-AN3455-AU3455-BB3455-BI3455</f>
        <v>0</v>
      </c>
      <c r="BQ3455" s="210">
        <f>+BO3455+BP3455</f>
        <v>0</v>
      </c>
      <c r="BR3455" s="209">
        <f>AI3455-AP3455-AW3455-BD3455-BK3455</f>
        <v>0</v>
      </c>
      <c r="BS3455" s="209">
        <f>AJ3455-AQ3455-AX3455-BE3455-BL3455</f>
        <v>0</v>
      </c>
      <c r="BT3455" s="210">
        <f>+BR3455+BS3455</f>
        <v>0</v>
      </c>
      <c r="BU3455" s="210">
        <f>+BQ3455+BT3455</f>
        <v>0</v>
      </c>
      <c r="BV3455" s="215">
        <f>R3455+X3455-AD3455</f>
        <v>0</v>
      </c>
      <c r="BW3455" s="215">
        <f>S3455+Y3455-AE3455</f>
        <v>0</v>
      </c>
      <c r="BX3455" s="216">
        <v>0</v>
      </c>
      <c r="BY3455" s="216">
        <v>0</v>
      </c>
      <c r="BZ3455" s="215">
        <f>BV3455-BX3455</f>
        <v>0</v>
      </c>
      <c r="CA3455" s="217">
        <f>BW3455-BY3455</f>
        <v>0</v>
      </c>
    </row>
    <row r="3456" spans="2:79" ht="36.75" hidden="1" customHeight="1">
      <c r="B3456" s="218">
        <v>2015</v>
      </c>
      <c r="C3456" s="219">
        <v>8320</v>
      </c>
      <c r="D3456" s="218">
        <v>13</v>
      </c>
      <c r="E3456" s="218">
        <v>5000</v>
      </c>
      <c r="F3456" s="218">
        <v>5100</v>
      </c>
      <c r="G3456" s="218">
        <v>515</v>
      </c>
      <c r="H3456" s="218">
        <v>10</v>
      </c>
      <c r="I3456" s="220" t="s">
        <v>688</v>
      </c>
      <c r="J3456" s="209">
        <v>0</v>
      </c>
      <c r="K3456" s="209">
        <v>0</v>
      </c>
      <c r="L3456" s="210">
        <f>+J3456+K3456</f>
        <v>0</v>
      </c>
      <c r="M3456" s="209">
        <v>0</v>
      </c>
      <c r="N3456" s="209">
        <v>0</v>
      </c>
      <c r="O3456" s="210">
        <f>+M3456+N3456</f>
        <v>0</v>
      </c>
      <c r="P3456" s="210">
        <f>+L3456+O3456</f>
        <v>0</v>
      </c>
      <c r="Q3456" s="221" t="s">
        <v>19</v>
      </c>
      <c r="R3456" s="307"/>
      <c r="S3456" s="307"/>
      <c r="T3456" s="213">
        <v>0</v>
      </c>
      <c r="U3456" s="213">
        <v>0</v>
      </c>
      <c r="V3456" s="213">
        <v>0</v>
      </c>
      <c r="W3456" s="213">
        <v>0</v>
      </c>
      <c r="X3456" s="213"/>
      <c r="Y3456" s="213"/>
      <c r="Z3456" s="213">
        <v>0</v>
      </c>
      <c r="AA3456" s="213">
        <v>0</v>
      </c>
      <c r="AB3456" s="213">
        <v>0</v>
      </c>
      <c r="AC3456" s="213">
        <v>0</v>
      </c>
      <c r="AD3456" s="214"/>
      <c r="AE3456" s="214"/>
      <c r="AF3456" s="209">
        <f>J3456+T3456-Z3456</f>
        <v>0</v>
      </c>
      <c r="AG3456" s="209">
        <f>K3456+U3456-AA3456</f>
        <v>0</v>
      </c>
      <c r="AH3456" s="210">
        <f>+AF3456+AG3456</f>
        <v>0</v>
      </c>
      <c r="AI3456" s="209">
        <f>M3456+V3456-AB3456</f>
        <v>0</v>
      </c>
      <c r="AJ3456" s="209">
        <f>N3456+W3456-AC3456</f>
        <v>0</v>
      </c>
      <c r="AK3456" s="210">
        <f>+AI3456+AJ3456</f>
        <v>0</v>
      </c>
      <c r="AL3456" s="210">
        <f>+AH3456+AK3456</f>
        <v>0</v>
      </c>
      <c r="AM3456" s="213">
        <v>0</v>
      </c>
      <c r="AN3456" s="213">
        <v>0</v>
      </c>
      <c r="AO3456" s="210">
        <f>+AM3456+AN3456</f>
        <v>0</v>
      </c>
      <c r="AP3456" s="213">
        <v>0</v>
      </c>
      <c r="AQ3456" s="213">
        <v>0</v>
      </c>
      <c r="AR3456" s="210">
        <f>+AP3456+AQ3456</f>
        <v>0</v>
      </c>
      <c r="AS3456" s="210">
        <f>+AO3456+AR3456</f>
        <v>0</v>
      </c>
      <c r="AT3456" s="213">
        <v>0</v>
      </c>
      <c r="AU3456" s="213">
        <v>0</v>
      </c>
      <c r="AV3456" s="210">
        <f>+AT3456+AU3456</f>
        <v>0</v>
      </c>
      <c r="AW3456" s="213">
        <v>0</v>
      </c>
      <c r="AX3456" s="213">
        <v>0</v>
      </c>
      <c r="AY3456" s="210">
        <f>+AW3456+AX3456</f>
        <v>0</v>
      </c>
      <c r="AZ3456" s="210">
        <f>+AV3456+AY3456</f>
        <v>0</v>
      </c>
      <c r="BA3456" s="213">
        <v>0</v>
      </c>
      <c r="BB3456" s="213">
        <v>0</v>
      </c>
      <c r="BC3456" s="210">
        <f>+BA3456+BB3456</f>
        <v>0</v>
      </c>
      <c r="BD3456" s="213">
        <v>0</v>
      </c>
      <c r="BE3456" s="213">
        <v>0</v>
      </c>
      <c r="BF3456" s="210">
        <f>+BD3456+BE3456</f>
        <v>0</v>
      </c>
      <c r="BG3456" s="210">
        <f>+BC3456+BF3456</f>
        <v>0</v>
      </c>
      <c r="BH3456" s="213">
        <v>0</v>
      </c>
      <c r="BI3456" s="213">
        <v>0</v>
      </c>
      <c r="BJ3456" s="210">
        <f>+BH3456+BI3456</f>
        <v>0</v>
      </c>
      <c r="BK3456" s="213">
        <v>0</v>
      </c>
      <c r="BL3456" s="213">
        <v>0</v>
      </c>
      <c r="BM3456" s="210">
        <f>+BK3456+BL3456</f>
        <v>0</v>
      </c>
      <c r="BN3456" s="210">
        <f>+BJ3456+BM3456</f>
        <v>0</v>
      </c>
      <c r="BO3456" s="209">
        <f>AF3456-AM3456-AT3456-BA3456-BH3456</f>
        <v>0</v>
      </c>
      <c r="BP3456" s="209">
        <f>AG3456-AN3456-AU3456-BB3456-BI3456</f>
        <v>0</v>
      </c>
      <c r="BQ3456" s="210">
        <f>+BO3456+BP3456</f>
        <v>0</v>
      </c>
      <c r="BR3456" s="209">
        <f>AI3456-AP3456-AW3456-BD3456-BK3456</f>
        <v>0</v>
      </c>
      <c r="BS3456" s="209">
        <f>AJ3456-AQ3456-AX3456-BE3456-BL3456</f>
        <v>0</v>
      </c>
      <c r="BT3456" s="210">
        <f>+BR3456+BS3456</f>
        <v>0</v>
      </c>
      <c r="BU3456" s="210">
        <f>+BQ3456+BT3456</f>
        <v>0</v>
      </c>
      <c r="BV3456" s="215">
        <f>R3456+X3456-AD3456</f>
        <v>0</v>
      </c>
      <c r="BW3456" s="215">
        <f>S3456+Y3456-AE3456</f>
        <v>0</v>
      </c>
      <c r="BX3456" s="216">
        <v>0</v>
      </c>
      <c r="BY3456" s="216">
        <v>0</v>
      </c>
      <c r="BZ3456" s="215">
        <f>BV3456-BX3456</f>
        <v>0</v>
      </c>
      <c r="CA3456" s="217">
        <f>BW3456-BY3456</f>
        <v>0</v>
      </c>
    </row>
    <row r="3457" spans="2:79" ht="36.75" hidden="1" customHeight="1">
      <c r="B3457" s="218">
        <v>2015</v>
      </c>
      <c r="C3457" s="219">
        <v>8320</v>
      </c>
      <c r="D3457" s="218">
        <v>13</v>
      </c>
      <c r="E3457" s="218">
        <v>5000</v>
      </c>
      <c r="F3457" s="218">
        <v>5100</v>
      </c>
      <c r="G3457" s="218">
        <v>515</v>
      </c>
      <c r="H3457" s="218">
        <v>11</v>
      </c>
      <c r="I3457" s="220" t="s">
        <v>687</v>
      </c>
      <c r="J3457" s="209">
        <v>0</v>
      </c>
      <c r="K3457" s="209">
        <v>0</v>
      </c>
      <c r="L3457" s="210">
        <f>+J3457+K3457</f>
        <v>0</v>
      </c>
      <c r="M3457" s="209">
        <v>0</v>
      </c>
      <c r="N3457" s="209">
        <v>0</v>
      </c>
      <c r="O3457" s="210">
        <f>+M3457+N3457</f>
        <v>0</v>
      </c>
      <c r="P3457" s="210">
        <f>+L3457+O3457</f>
        <v>0</v>
      </c>
      <c r="Q3457" s="221" t="s">
        <v>19</v>
      </c>
      <c r="R3457" s="307"/>
      <c r="S3457" s="307"/>
      <c r="T3457" s="213">
        <v>0</v>
      </c>
      <c r="U3457" s="213">
        <v>0</v>
      </c>
      <c r="V3457" s="213">
        <v>0</v>
      </c>
      <c r="W3457" s="213">
        <v>0</v>
      </c>
      <c r="X3457" s="213"/>
      <c r="Y3457" s="213"/>
      <c r="Z3457" s="213">
        <v>0</v>
      </c>
      <c r="AA3457" s="213">
        <v>0</v>
      </c>
      <c r="AB3457" s="213">
        <v>0</v>
      </c>
      <c r="AC3457" s="213">
        <v>0</v>
      </c>
      <c r="AD3457" s="214"/>
      <c r="AE3457" s="214"/>
      <c r="AF3457" s="209">
        <f>J3457+T3457-Z3457</f>
        <v>0</v>
      </c>
      <c r="AG3457" s="209">
        <f>K3457+U3457-AA3457</f>
        <v>0</v>
      </c>
      <c r="AH3457" s="210">
        <f>+AF3457+AG3457</f>
        <v>0</v>
      </c>
      <c r="AI3457" s="209">
        <f>M3457+V3457-AB3457</f>
        <v>0</v>
      </c>
      <c r="AJ3457" s="209">
        <f>N3457+W3457-AC3457</f>
        <v>0</v>
      </c>
      <c r="AK3457" s="210">
        <f>+AI3457+AJ3457</f>
        <v>0</v>
      </c>
      <c r="AL3457" s="210">
        <f>+AH3457+AK3457</f>
        <v>0</v>
      </c>
      <c r="AM3457" s="213">
        <v>0</v>
      </c>
      <c r="AN3457" s="213">
        <v>0</v>
      </c>
      <c r="AO3457" s="210">
        <f>+AM3457+AN3457</f>
        <v>0</v>
      </c>
      <c r="AP3457" s="213">
        <v>0</v>
      </c>
      <c r="AQ3457" s="213">
        <v>0</v>
      </c>
      <c r="AR3457" s="210">
        <f>+AP3457+AQ3457</f>
        <v>0</v>
      </c>
      <c r="AS3457" s="210">
        <f>+AO3457+AR3457</f>
        <v>0</v>
      </c>
      <c r="AT3457" s="213">
        <v>0</v>
      </c>
      <c r="AU3457" s="213">
        <v>0</v>
      </c>
      <c r="AV3457" s="210">
        <f>+AT3457+AU3457</f>
        <v>0</v>
      </c>
      <c r="AW3457" s="213">
        <v>0</v>
      </c>
      <c r="AX3457" s="213">
        <v>0</v>
      </c>
      <c r="AY3457" s="210">
        <f>+AW3457+AX3457</f>
        <v>0</v>
      </c>
      <c r="AZ3457" s="210">
        <f>+AV3457+AY3457</f>
        <v>0</v>
      </c>
      <c r="BA3457" s="213">
        <v>0</v>
      </c>
      <c r="BB3457" s="213">
        <v>0</v>
      </c>
      <c r="BC3457" s="210">
        <f>+BA3457+BB3457</f>
        <v>0</v>
      </c>
      <c r="BD3457" s="213">
        <v>0</v>
      </c>
      <c r="BE3457" s="213">
        <v>0</v>
      </c>
      <c r="BF3457" s="210">
        <f>+BD3457+BE3457</f>
        <v>0</v>
      </c>
      <c r="BG3457" s="210">
        <f>+BC3457+BF3457</f>
        <v>0</v>
      </c>
      <c r="BH3457" s="213">
        <v>0</v>
      </c>
      <c r="BI3457" s="213">
        <v>0</v>
      </c>
      <c r="BJ3457" s="210">
        <f>+BH3457+BI3457</f>
        <v>0</v>
      </c>
      <c r="BK3457" s="213">
        <v>0</v>
      </c>
      <c r="BL3457" s="213">
        <v>0</v>
      </c>
      <c r="BM3457" s="210">
        <f>+BK3457+BL3457</f>
        <v>0</v>
      </c>
      <c r="BN3457" s="210">
        <f>+BJ3457+BM3457</f>
        <v>0</v>
      </c>
      <c r="BO3457" s="209">
        <f>AF3457-AM3457-AT3457-BA3457-BH3457</f>
        <v>0</v>
      </c>
      <c r="BP3457" s="209">
        <f>AG3457-AN3457-AU3457-BB3457-BI3457</f>
        <v>0</v>
      </c>
      <c r="BQ3457" s="210">
        <f>+BO3457+BP3457</f>
        <v>0</v>
      </c>
      <c r="BR3457" s="209">
        <f>AI3457-AP3457-AW3457-BD3457-BK3457</f>
        <v>0</v>
      </c>
      <c r="BS3457" s="209">
        <f>AJ3457-AQ3457-AX3457-BE3457-BL3457</f>
        <v>0</v>
      </c>
      <c r="BT3457" s="210">
        <f>+BR3457+BS3457</f>
        <v>0</v>
      </c>
      <c r="BU3457" s="210">
        <f>+BQ3457+BT3457</f>
        <v>0</v>
      </c>
      <c r="BV3457" s="215">
        <f>R3457+X3457-AD3457</f>
        <v>0</v>
      </c>
      <c r="BW3457" s="215">
        <f>S3457+Y3457-AE3457</f>
        <v>0</v>
      </c>
      <c r="BX3457" s="216">
        <v>0</v>
      </c>
      <c r="BY3457" s="216">
        <v>0</v>
      </c>
      <c r="BZ3457" s="215">
        <f>BV3457-BX3457</f>
        <v>0</v>
      </c>
      <c r="CA3457" s="217">
        <f>BW3457-BY3457</f>
        <v>0</v>
      </c>
    </row>
    <row r="3458" spans="2:79" ht="36.75" hidden="1" customHeight="1">
      <c r="B3458" s="218">
        <v>2015</v>
      </c>
      <c r="C3458" s="219">
        <v>8320</v>
      </c>
      <c r="D3458" s="218">
        <v>13</v>
      </c>
      <c r="E3458" s="218">
        <v>5000</v>
      </c>
      <c r="F3458" s="218">
        <v>5100</v>
      </c>
      <c r="G3458" s="218">
        <v>515</v>
      </c>
      <c r="H3458" s="218">
        <v>12</v>
      </c>
      <c r="I3458" s="220" t="s">
        <v>686</v>
      </c>
      <c r="J3458" s="209">
        <v>0</v>
      </c>
      <c r="K3458" s="209">
        <v>0</v>
      </c>
      <c r="L3458" s="210">
        <f>+J3458+K3458</f>
        <v>0</v>
      </c>
      <c r="M3458" s="209">
        <v>0</v>
      </c>
      <c r="N3458" s="209">
        <v>0</v>
      </c>
      <c r="O3458" s="210">
        <f>+M3458+N3458</f>
        <v>0</v>
      </c>
      <c r="P3458" s="210">
        <f>+L3458+O3458</f>
        <v>0</v>
      </c>
      <c r="Q3458" s="221" t="s">
        <v>19</v>
      </c>
      <c r="R3458" s="307"/>
      <c r="S3458" s="307"/>
      <c r="T3458" s="213">
        <v>0</v>
      </c>
      <c r="U3458" s="213">
        <v>0</v>
      </c>
      <c r="V3458" s="213">
        <v>0</v>
      </c>
      <c r="W3458" s="213">
        <v>0</v>
      </c>
      <c r="X3458" s="213"/>
      <c r="Y3458" s="213"/>
      <c r="Z3458" s="213">
        <v>0</v>
      </c>
      <c r="AA3458" s="213">
        <v>0</v>
      </c>
      <c r="AB3458" s="213">
        <v>0</v>
      </c>
      <c r="AC3458" s="213">
        <v>0</v>
      </c>
      <c r="AD3458" s="214"/>
      <c r="AE3458" s="214"/>
      <c r="AF3458" s="209">
        <f>J3458+T3458-Z3458</f>
        <v>0</v>
      </c>
      <c r="AG3458" s="209">
        <f>K3458+U3458-AA3458</f>
        <v>0</v>
      </c>
      <c r="AH3458" s="210">
        <f>+AF3458+AG3458</f>
        <v>0</v>
      </c>
      <c r="AI3458" s="209">
        <f>M3458+V3458-AB3458</f>
        <v>0</v>
      </c>
      <c r="AJ3458" s="209">
        <f>N3458+W3458-AC3458</f>
        <v>0</v>
      </c>
      <c r="AK3458" s="210">
        <f>+AI3458+AJ3458</f>
        <v>0</v>
      </c>
      <c r="AL3458" s="210">
        <f>+AH3458+AK3458</f>
        <v>0</v>
      </c>
      <c r="AM3458" s="213">
        <v>0</v>
      </c>
      <c r="AN3458" s="213">
        <v>0</v>
      </c>
      <c r="AO3458" s="210">
        <f>+AM3458+AN3458</f>
        <v>0</v>
      </c>
      <c r="AP3458" s="213">
        <v>0</v>
      </c>
      <c r="AQ3458" s="213">
        <v>0</v>
      </c>
      <c r="AR3458" s="210">
        <f>+AP3458+AQ3458</f>
        <v>0</v>
      </c>
      <c r="AS3458" s="210">
        <f>+AO3458+AR3458</f>
        <v>0</v>
      </c>
      <c r="AT3458" s="213">
        <v>0</v>
      </c>
      <c r="AU3458" s="213">
        <v>0</v>
      </c>
      <c r="AV3458" s="210">
        <f>+AT3458+AU3458</f>
        <v>0</v>
      </c>
      <c r="AW3458" s="213">
        <v>0</v>
      </c>
      <c r="AX3458" s="213">
        <v>0</v>
      </c>
      <c r="AY3458" s="210">
        <f>+AW3458+AX3458</f>
        <v>0</v>
      </c>
      <c r="AZ3458" s="210">
        <f>+AV3458+AY3458</f>
        <v>0</v>
      </c>
      <c r="BA3458" s="213">
        <v>0</v>
      </c>
      <c r="BB3458" s="213">
        <v>0</v>
      </c>
      <c r="BC3458" s="210">
        <f>+BA3458+BB3458</f>
        <v>0</v>
      </c>
      <c r="BD3458" s="213">
        <v>0</v>
      </c>
      <c r="BE3458" s="213">
        <v>0</v>
      </c>
      <c r="BF3458" s="210">
        <f>+BD3458+BE3458</f>
        <v>0</v>
      </c>
      <c r="BG3458" s="210">
        <f>+BC3458+BF3458</f>
        <v>0</v>
      </c>
      <c r="BH3458" s="213">
        <v>0</v>
      </c>
      <c r="BI3458" s="213">
        <v>0</v>
      </c>
      <c r="BJ3458" s="210">
        <f>+BH3458+BI3458</f>
        <v>0</v>
      </c>
      <c r="BK3458" s="213">
        <v>0</v>
      </c>
      <c r="BL3458" s="213">
        <v>0</v>
      </c>
      <c r="BM3458" s="210">
        <f>+BK3458+BL3458</f>
        <v>0</v>
      </c>
      <c r="BN3458" s="210">
        <f>+BJ3458+BM3458</f>
        <v>0</v>
      </c>
      <c r="BO3458" s="209">
        <f>AF3458-AM3458-AT3458-BA3458-BH3458</f>
        <v>0</v>
      </c>
      <c r="BP3458" s="209">
        <f>AG3458-AN3458-AU3458-BB3458-BI3458</f>
        <v>0</v>
      </c>
      <c r="BQ3458" s="210">
        <f>+BO3458+BP3458</f>
        <v>0</v>
      </c>
      <c r="BR3458" s="209">
        <f>AI3458-AP3458-AW3458-BD3458-BK3458</f>
        <v>0</v>
      </c>
      <c r="BS3458" s="209">
        <f>AJ3458-AQ3458-AX3458-BE3458-BL3458</f>
        <v>0</v>
      </c>
      <c r="BT3458" s="210">
        <f>+BR3458+BS3458</f>
        <v>0</v>
      </c>
      <c r="BU3458" s="210">
        <f>+BQ3458+BT3458</f>
        <v>0</v>
      </c>
      <c r="BV3458" s="215">
        <f>R3458+X3458-AD3458</f>
        <v>0</v>
      </c>
      <c r="BW3458" s="215">
        <f>S3458+Y3458-AE3458</f>
        <v>0</v>
      </c>
      <c r="BX3458" s="216">
        <v>0</v>
      </c>
      <c r="BY3458" s="216">
        <v>0</v>
      </c>
      <c r="BZ3458" s="215">
        <f>BV3458-BX3458</f>
        <v>0</v>
      </c>
      <c r="CA3458" s="217">
        <f>BW3458-BY3458</f>
        <v>0</v>
      </c>
    </row>
    <row r="3459" spans="2:79" ht="36.75" hidden="1" customHeight="1">
      <c r="B3459" s="218">
        <v>2015</v>
      </c>
      <c r="C3459" s="219">
        <v>8320</v>
      </c>
      <c r="D3459" s="218">
        <v>13</v>
      </c>
      <c r="E3459" s="218">
        <v>5000</v>
      </c>
      <c r="F3459" s="218">
        <v>5100</v>
      </c>
      <c r="G3459" s="218">
        <v>515</v>
      </c>
      <c r="H3459" s="218">
        <v>13</v>
      </c>
      <c r="I3459" s="220" t="s">
        <v>234</v>
      </c>
      <c r="J3459" s="209">
        <v>0</v>
      </c>
      <c r="K3459" s="209">
        <v>0</v>
      </c>
      <c r="L3459" s="210">
        <f>+J3459+K3459</f>
        <v>0</v>
      </c>
      <c r="M3459" s="209">
        <v>0</v>
      </c>
      <c r="N3459" s="209">
        <v>0</v>
      </c>
      <c r="O3459" s="210">
        <f>+M3459+N3459</f>
        <v>0</v>
      </c>
      <c r="P3459" s="210">
        <f>+L3459+O3459</f>
        <v>0</v>
      </c>
      <c r="Q3459" s="221" t="s">
        <v>19</v>
      </c>
      <c r="R3459" s="307"/>
      <c r="S3459" s="307"/>
      <c r="T3459" s="213">
        <v>0</v>
      </c>
      <c r="U3459" s="213">
        <v>0</v>
      </c>
      <c r="V3459" s="213">
        <v>0</v>
      </c>
      <c r="W3459" s="213">
        <v>0</v>
      </c>
      <c r="X3459" s="213"/>
      <c r="Y3459" s="213"/>
      <c r="Z3459" s="213">
        <v>0</v>
      </c>
      <c r="AA3459" s="213">
        <v>0</v>
      </c>
      <c r="AB3459" s="213">
        <v>0</v>
      </c>
      <c r="AC3459" s="213">
        <v>0</v>
      </c>
      <c r="AD3459" s="214"/>
      <c r="AE3459" s="214"/>
      <c r="AF3459" s="209">
        <f>J3459+T3459-Z3459</f>
        <v>0</v>
      </c>
      <c r="AG3459" s="209">
        <f>K3459+U3459-AA3459</f>
        <v>0</v>
      </c>
      <c r="AH3459" s="210">
        <f>+AF3459+AG3459</f>
        <v>0</v>
      </c>
      <c r="AI3459" s="209">
        <f>M3459+V3459-AB3459</f>
        <v>0</v>
      </c>
      <c r="AJ3459" s="209">
        <f>N3459+W3459-AC3459</f>
        <v>0</v>
      </c>
      <c r="AK3459" s="210">
        <f>+AI3459+AJ3459</f>
        <v>0</v>
      </c>
      <c r="AL3459" s="210">
        <f>+AH3459+AK3459</f>
        <v>0</v>
      </c>
      <c r="AM3459" s="213">
        <v>0</v>
      </c>
      <c r="AN3459" s="213">
        <v>0</v>
      </c>
      <c r="AO3459" s="210">
        <f>+AM3459+AN3459</f>
        <v>0</v>
      </c>
      <c r="AP3459" s="213">
        <v>0</v>
      </c>
      <c r="AQ3459" s="213">
        <v>0</v>
      </c>
      <c r="AR3459" s="210">
        <f>+AP3459+AQ3459</f>
        <v>0</v>
      </c>
      <c r="AS3459" s="210">
        <f>+AO3459+AR3459</f>
        <v>0</v>
      </c>
      <c r="AT3459" s="213">
        <v>0</v>
      </c>
      <c r="AU3459" s="213">
        <v>0</v>
      </c>
      <c r="AV3459" s="210">
        <f>+AT3459+AU3459</f>
        <v>0</v>
      </c>
      <c r="AW3459" s="213">
        <v>0</v>
      </c>
      <c r="AX3459" s="213">
        <v>0</v>
      </c>
      <c r="AY3459" s="210">
        <f>+AW3459+AX3459</f>
        <v>0</v>
      </c>
      <c r="AZ3459" s="210">
        <f>+AV3459+AY3459</f>
        <v>0</v>
      </c>
      <c r="BA3459" s="213">
        <v>0</v>
      </c>
      <c r="BB3459" s="213">
        <v>0</v>
      </c>
      <c r="BC3459" s="210">
        <f>+BA3459+BB3459</f>
        <v>0</v>
      </c>
      <c r="BD3459" s="213">
        <v>0</v>
      </c>
      <c r="BE3459" s="213">
        <v>0</v>
      </c>
      <c r="BF3459" s="210">
        <f>+BD3459+BE3459</f>
        <v>0</v>
      </c>
      <c r="BG3459" s="210">
        <f>+BC3459+BF3459</f>
        <v>0</v>
      </c>
      <c r="BH3459" s="213">
        <v>0</v>
      </c>
      <c r="BI3459" s="213">
        <v>0</v>
      </c>
      <c r="BJ3459" s="210">
        <f>+BH3459+BI3459</f>
        <v>0</v>
      </c>
      <c r="BK3459" s="213">
        <v>0</v>
      </c>
      <c r="BL3459" s="213">
        <v>0</v>
      </c>
      <c r="BM3459" s="210">
        <f>+BK3459+BL3459</f>
        <v>0</v>
      </c>
      <c r="BN3459" s="210">
        <f>+BJ3459+BM3459</f>
        <v>0</v>
      </c>
      <c r="BO3459" s="209">
        <f>AF3459-AM3459-AT3459-BA3459-BH3459</f>
        <v>0</v>
      </c>
      <c r="BP3459" s="209">
        <f>AG3459-AN3459-AU3459-BB3459-BI3459</f>
        <v>0</v>
      </c>
      <c r="BQ3459" s="210">
        <f>+BO3459+BP3459</f>
        <v>0</v>
      </c>
      <c r="BR3459" s="209">
        <f>AI3459-AP3459-AW3459-BD3459-BK3459</f>
        <v>0</v>
      </c>
      <c r="BS3459" s="209">
        <f>AJ3459-AQ3459-AX3459-BE3459-BL3459</f>
        <v>0</v>
      </c>
      <c r="BT3459" s="210">
        <f>+BR3459+BS3459</f>
        <v>0</v>
      </c>
      <c r="BU3459" s="210">
        <f>+BQ3459+BT3459</f>
        <v>0</v>
      </c>
      <c r="BV3459" s="215">
        <f>R3459+X3459-AD3459</f>
        <v>0</v>
      </c>
      <c r="BW3459" s="215">
        <f>S3459+Y3459-AE3459</f>
        <v>0</v>
      </c>
      <c r="BX3459" s="216">
        <v>0</v>
      </c>
      <c r="BY3459" s="216">
        <v>0</v>
      </c>
      <c r="BZ3459" s="215">
        <f>BV3459-BX3459</f>
        <v>0</v>
      </c>
      <c r="CA3459" s="217">
        <f>BW3459-BY3459</f>
        <v>0</v>
      </c>
    </row>
    <row r="3460" spans="2:79" ht="36.75" hidden="1" customHeight="1">
      <c r="B3460" s="218">
        <v>2015</v>
      </c>
      <c r="C3460" s="219">
        <v>8320</v>
      </c>
      <c r="D3460" s="218">
        <v>13</v>
      </c>
      <c r="E3460" s="218">
        <v>5000</v>
      </c>
      <c r="F3460" s="218">
        <v>5100</v>
      </c>
      <c r="G3460" s="218">
        <v>515</v>
      </c>
      <c r="H3460" s="218">
        <v>14</v>
      </c>
      <c r="I3460" s="220" t="s">
        <v>233</v>
      </c>
      <c r="J3460" s="209">
        <v>0</v>
      </c>
      <c r="K3460" s="209">
        <v>0</v>
      </c>
      <c r="L3460" s="210">
        <f>+J3460+K3460</f>
        <v>0</v>
      </c>
      <c r="M3460" s="209">
        <v>0</v>
      </c>
      <c r="N3460" s="209">
        <v>0</v>
      </c>
      <c r="O3460" s="210">
        <f>+M3460+N3460</f>
        <v>0</v>
      </c>
      <c r="P3460" s="210">
        <f>+L3460+O3460</f>
        <v>0</v>
      </c>
      <c r="Q3460" s="221" t="s">
        <v>19</v>
      </c>
      <c r="R3460" s="307"/>
      <c r="S3460" s="307"/>
      <c r="T3460" s="213">
        <v>0</v>
      </c>
      <c r="U3460" s="213">
        <v>0</v>
      </c>
      <c r="V3460" s="213">
        <v>0</v>
      </c>
      <c r="W3460" s="213">
        <v>0</v>
      </c>
      <c r="X3460" s="213"/>
      <c r="Y3460" s="213"/>
      <c r="Z3460" s="213">
        <v>0</v>
      </c>
      <c r="AA3460" s="213">
        <v>0</v>
      </c>
      <c r="AB3460" s="213">
        <v>0</v>
      </c>
      <c r="AC3460" s="213">
        <v>0</v>
      </c>
      <c r="AD3460" s="214"/>
      <c r="AE3460" s="214"/>
      <c r="AF3460" s="209">
        <f>J3460+T3460-Z3460</f>
        <v>0</v>
      </c>
      <c r="AG3460" s="209">
        <f>K3460+U3460-AA3460</f>
        <v>0</v>
      </c>
      <c r="AH3460" s="210">
        <f>+AF3460+AG3460</f>
        <v>0</v>
      </c>
      <c r="AI3460" s="209">
        <f>M3460+V3460-AB3460</f>
        <v>0</v>
      </c>
      <c r="AJ3460" s="209">
        <f>N3460+W3460-AC3460</f>
        <v>0</v>
      </c>
      <c r="AK3460" s="210">
        <f>+AI3460+AJ3460</f>
        <v>0</v>
      </c>
      <c r="AL3460" s="210">
        <f>+AH3460+AK3460</f>
        <v>0</v>
      </c>
      <c r="AM3460" s="213">
        <v>0</v>
      </c>
      <c r="AN3460" s="213">
        <v>0</v>
      </c>
      <c r="AO3460" s="210">
        <f>+AM3460+AN3460</f>
        <v>0</v>
      </c>
      <c r="AP3460" s="213">
        <v>0</v>
      </c>
      <c r="AQ3460" s="213">
        <v>0</v>
      </c>
      <c r="AR3460" s="210">
        <f>+AP3460+AQ3460</f>
        <v>0</v>
      </c>
      <c r="AS3460" s="210">
        <f>+AO3460+AR3460</f>
        <v>0</v>
      </c>
      <c r="AT3460" s="213">
        <v>0</v>
      </c>
      <c r="AU3460" s="213">
        <v>0</v>
      </c>
      <c r="AV3460" s="210">
        <f>+AT3460+AU3460</f>
        <v>0</v>
      </c>
      <c r="AW3460" s="213">
        <v>0</v>
      </c>
      <c r="AX3460" s="213">
        <v>0</v>
      </c>
      <c r="AY3460" s="210">
        <f>+AW3460+AX3460</f>
        <v>0</v>
      </c>
      <c r="AZ3460" s="210">
        <f>+AV3460+AY3460</f>
        <v>0</v>
      </c>
      <c r="BA3460" s="213">
        <v>0</v>
      </c>
      <c r="BB3460" s="213">
        <v>0</v>
      </c>
      <c r="BC3460" s="210">
        <f>+BA3460+BB3460</f>
        <v>0</v>
      </c>
      <c r="BD3460" s="213">
        <v>0</v>
      </c>
      <c r="BE3460" s="213">
        <v>0</v>
      </c>
      <c r="BF3460" s="210">
        <f>+BD3460+BE3460</f>
        <v>0</v>
      </c>
      <c r="BG3460" s="210">
        <f>+BC3460+BF3460</f>
        <v>0</v>
      </c>
      <c r="BH3460" s="213">
        <v>0</v>
      </c>
      <c r="BI3460" s="213">
        <v>0</v>
      </c>
      <c r="BJ3460" s="210">
        <f>+BH3460+BI3460</f>
        <v>0</v>
      </c>
      <c r="BK3460" s="213">
        <v>0</v>
      </c>
      <c r="BL3460" s="213">
        <v>0</v>
      </c>
      <c r="BM3460" s="210">
        <f>+BK3460+BL3460</f>
        <v>0</v>
      </c>
      <c r="BN3460" s="210">
        <f>+BJ3460+BM3460</f>
        <v>0</v>
      </c>
      <c r="BO3460" s="209">
        <f>AF3460-AM3460-AT3460-BA3460-BH3460</f>
        <v>0</v>
      </c>
      <c r="BP3460" s="209">
        <f>AG3460-AN3460-AU3460-BB3460-BI3460</f>
        <v>0</v>
      </c>
      <c r="BQ3460" s="210">
        <f>+BO3460+BP3460</f>
        <v>0</v>
      </c>
      <c r="BR3460" s="209">
        <f>AI3460-AP3460-AW3460-BD3460-BK3460</f>
        <v>0</v>
      </c>
      <c r="BS3460" s="209">
        <f>AJ3460-AQ3460-AX3460-BE3460-BL3460</f>
        <v>0</v>
      </c>
      <c r="BT3460" s="210">
        <f>+BR3460+BS3460</f>
        <v>0</v>
      </c>
      <c r="BU3460" s="210">
        <f>+BQ3460+BT3460</f>
        <v>0</v>
      </c>
      <c r="BV3460" s="215">
        <f>R3460+X3460-AD3460</f>
        <v>0</v>
      </c>
      <c r="BW3460" s="215">
        <f>S3460+Y3460-AE3460</f>
        <v>0</v>
      </c>
      <c r="BX3460" s="216">
        <v>0</v>
      </c>
      <c r="BY3460" s="216">
        <v>0</v>
      </c>
      <c r="BZ3460" s="215">
        <f>BV3460-BX3460</f>
        <v>0</v>
      </c>
      <c r="CA3460" s="217">
        <f>BW3460-BY3460</f>
        <v>0</v>
      </c>
    </row>
    <row r="3461" spans="2:79" ht="36.75" hidden="1" customHeight="1">
      <c r="B3461" s="218">
        <v>2015</v>
      </c>
      <c r="C3461" s="219">
        <v>8320</v>
      </c>
      <c r="D3461" s="218">
        <v>13</v>
      </c>
      <c r="E3461" s="218">
        <v>5000</v>
      </c>
      <c r="F3461" s="218">
        <v>5100</v>
      </c>
      <c r="G3461" s="218">
        <v>515</v>
      </c>
      <c r="H3461" s="218">
        <v>15</v>
      </c>
      <c r="I3461" s="220" t="s">
        <v>685</v>
      </c>
      <c r="J3461" s="209">
        <v>0</v>
      </c>
      <c r="K3461" s="209">
        <v>0</v>
      </c>
      <c r="L3461" s="210">
        <f>+J3461+K3461</f>
        <v>0</v>
      </c>
      <c r="M3461" s="209">
        <v>0</v>
      </c>
      <c r="N3461" s="209">
        <v>0</v>
      </c>
      <c r="O3461" s="210">
        <f>+M3461+N3461</f>
        <v>0</v>
      </c>
      <c r="P3461" s="210">
        <f>+L3461+O3461</f>
        <v>0</v>
      </c>
      <c r="Q3461" s="221" t="s">
        <v>19</v>
      </c>
      <c r="R3461" s="307"/>
      <c r="S3461" s="307"/>
      <c r="T3461" s="213">
        <v>0</v>
      </c>
      <c r="U3461" s="213">
        <v>0</v>
      </c>
      <c r="V3461" s="213">
        <v>0</v>
      </c>
      <c r="W3461" s="213">
        <v>0</v>
      </c>
      <c r="X3461" s="213"/>
      <c r="Y3461" s="213"/>
      <c r="Z3461" s="213">
        <v>0</v>
      </c>
      <c r="AA3461" s="213">
        <v>0</v>
      </c>
      <c r="AB3461" s="213">
        <v>0</v>
      </c>
      <c r="AC3461" s="213">
        <v>0</v>
      </c>
      <c r="AD3461" s="214"/>
      <c r="AE3461" s="214"/>
      <c r="AF3461" s="209">
        <f>J3461+T3461-Z3461</f>
        <v>0</v>
      </c>
      <c r="AG3461" s="209">
        <f>K3461+U3461-AA3461</f>
        <v>0</v>
      </c>
      <c r="AH3461" s="210">
        <f>+AF3461+AG3461</f>
        <v>0</v>
      </c>
      <c r="AI3461" s="209">
        <f>M3461+V3461-AB3461</f>
        <v>0</v>
      </c>
      <c r="AJ3461" s="209">
        <f>N3461+W3461-AC3461</f>
        <v>0</v>
      </c>
      <c r="AK3461" s="210">
        <f>+AI3461+AJ3461</f>
        <v>0</v>
      </c>
      <c r="AL3461" s="210">
        <f>+AH3461+AK3461</f>
        <v>0</v>
      </c>
      <c r="AM3461" s="213">
        <v>0</v>
      </c>
      <c r="AN3461" s="213">
        <v>0</v>
      </c>
      <c r="AO3461" s="210">
        <f>+AM3461+AN3461</f>
        <v>0</v>
      </c>
      <c r="AP3461" s="213">
        <v>0</v>
      </c>
      <c r="AQ3461" s="213">
        <v>0</v>
      </c>
      <c r="AR3461" s="210">
        <f>+AP3461+AQ3461</f>
        <v>0</v>
      </c>
      <c r="AS3461" s="210">
        <f>+AO3461+AR3461</f>
        <v>0</v>
      </c>
      <c r="AT3461" s="213">
        <v>0</v>
      </c>
      <c r="AU3461" s="213">
        <v>0</v>
      </c>
      <c r="AV3461" s="210">
        <f>+AT3461+AU3461</f>
        <v>0</v>
      </c>
      <c r="AW3461" s="213">
        <v>0</v>
      </c>
      <c r="AX3461" s="213">
        <v>0</v>
      </c>
      <c r="AY3461" s="210">
        <f>+AW3461+AX3461</f>
        <v>0</v>
      </c>
      <c r="AZ3461" s="210">
        <f>+AV3461+AY3461</f>
        <v>0</v>
      </c>
      <c r="BA3461" s="213">
        <v>0</v>
      </c>
      <c r="BB3461" s="213">
        <v>0</v>
      </c>
      <c r="BC3461" s="210">
        <f>+BA3461+BB3461</f>
        <v>0</v>
      </c>
      <c r="BD3461" s="213">
        <v>0</v>
      </c>
      <c r="BE3461" s="213">
        <v>0</v>
      </c>
      <c r="BF3461" s="210">
        <f>+BD3461+BE3461</f>
        <v>0</v>
      </c>
      <c r="BG3461" s="210">
        <f>+BC3461+BF3461</f>
        <v>0</v>
      </c>
      <c r="BH3461" s="213">
        <v>0</v>
      </c>
      <c r="BI3461" s="213">
        <v>0</v>
      </c>
      <c r="BJ3461" s="210">
        <f>+BH3461+BI3461</f>
        <v>0</v>
      </c>
      <c r="BK3461" s="213">
        <v>0</v>
      </c>
      <c r="BL3461" s="213">
        <v>0</v>
      </c>
      <c r="BM3461" s="210">
        <f>+BK3461+BL3461</f>
        <v>0</v>
      </c>
      <c r="BN3461" s="210">
        <f>+BJ3461+BM3461</f>
        <v>0</v>
      </c>
      <c r="BO3461" s="209">
        <f>AF3461-AM3461-AT3461-BA3461-BH3461</f>
        <v>0</v>
      </c>
      <c r="BP3461" s="209">
        <f>AG3461-AN3461-AU3461-BB3461-BI3461</f>
        <v>0</v>
      </c>
      <c r="BQ3461" s="210">
        <f>+BO3461+BP3461</f>
        <v>0</v>
      </c>
      <c r="BR3461" s="209">
        <f>AI3461-AP3461-AW3461-BD3461-BK3461</f>
        <v>0</v>
      </c>
      <c r="BS3461" s="209">
        <f>AJ3461-AQ3461-AX3461-BE3461-BL3461</f>
        <v>0</v>
      </c>
      <c r="BT3461" s="210">
        <f>+BR3461+BS3461</f>
        <v>0</v>
      </c>
      <c r="BU3461" s="210">
        <f>+BQ3461+BT3461</f>
        <v>0</v>
      </c>
      <c r="BV3461" s="215">
        <f>R3461+X3461-AD3461</f>
        <v>0</v>
      </c>
      <c r="BW3461" s="215">
        <f>S3461+Y3461-AE3461</f>
        <v>0</v>
      </c>
      <c r="BX3461" s="216">
        <v>0</v>
      </c>
      <c r="BY3461" s="216">
        <v>0</v>
      </c>
      <c r="BZ3461" s="215">
        <f>BV3461-BX3461</f>
        <v>0</v>
      </c>
      <c r="CA3461" s="217">
        <f>BW3461-BY3461</f>
        <v>0</v>
      </c>
    </row>
    <row r="3462" spans="2:79" ht="36.75" hidden="1" customHeight="1">
      <c r="B3462" s="218">
        <v>2015</v>
      </c>
      <c r="C3462" s="219">
        <v>8320</v>
      </c>
      <c r="D3462" s="218">
        <v>13</v>
      </c>
      <c r="E3462" s="218">
        <v>5000</v>
      </c>
      <c r="F3462" s="218">
        <v>5100</v>
      </c>
      <c r="G3462" s="218">
        <v>515</v>
      </c>
      <c r="H3462" s="218">
        <v>16</v>
      </c>
      <c r="I3462" s="220" t="s">
        <v>347</v>
      </c>
      <c r="J3462" s="209">
        <v>0</v>
      </c>
      <c r="K3462" s="209">
        <v>0</v>
      </c>
      <c r="L3462" s="210">
        <f>+J3462+K3462</f>
        <v>0</v>
      </c>
      <c r="M3462" s="209">
        <v>0</v>
      </c>
      <c r="N3462" s="209">
        <v>0</v>
      </c>
      <c r="O3462" s="210">
        <f>+M3462+N3462</f>
        <v>0</v>
      </c>
      <c r="P3462" s="210">
        <f>+L3462+O3462</f>
        <v>0</v>
      </c>
      <c r="Q3462" s="221" t="s">
        <v>19</v>
      </c>
      <c r="R3462" s="307"/>
      <c r="S3462" s="307"/>
      <c r="T3462" s="213">
        <v>0</v>
      </c>
      <c r="U3462" s="213">
        <v>0</v>
      </c>
      <c r="V3462" s="213">
        <v>0</v>
      </c>
      <c r="W3462" s="213">
        <v>0</v>
      </c>
      <c r="X3462" s="213"/>
      <c r="Y3462" s="213"/>
      <c r="Z3462" s="213">
        <v>0</v>
      </c>
      <c r="AA3462" s="213">
        <v>0</v>
      </c>
      <c r="AB3462" s="213">
        <v>0</v>
      </c>
      <c r="AC3462" s="213">
        <v>0</v>
      </c>
      <c r="AD3462" s="214"/>
      <c r="AE3462" s="214"/>
      <c r="AF3462" s="209">
        <f>J3462+T3462-Z3462</f>
        <v>0</v>
      </c>
      <c r="AG3462" s="209">
        <f>K3462+U3462-AA3462</f>
        <v>0</v>
      </c>
      <c r="AH3462" s="210">
        <f>+AF3462+AG3462</f>
        <v>0</v>
      </c>
      <c r="AI3462" s="209">
        <f>M3462+V3462-AB3462</f>
        <v>0</v>
      </c>
      <c r="AJ3462" s="209">
        <f>N3462+W3462-AC3462</f>
        <v>0</v>
      </c>
      <c r="AK3462" s="210">
        <f>+AI3462+AJ3462</f>
        <v>0</v>
      </c>
      <c r="AL3462" s="210">
        <f>+AH3462+AK3462</f>
        <v>0</v>
      </c>
      <c r="AM3462" s="213">
        <v>0</v>
      </c>
      <c r="AN3462" s="213">
        <v>0</v>
      </c>
      <c r="AO3462" s="210">
        <f>+AM3462+AN3462</f>
        <v>0</v>
      </c>
      <c r="AP3462" s="213">
        <v>0</v>
      </c>
      <c r="AQ3462" s="213">
        <v>0</v>
      </c>
      <c r="AR3462" s="210">
        <f>+AP3462+AQ3462</f>
        <v>0</v>
      </c>
      <c r="AS3462" s="210">
        <f>+AO3462+AR3462</f>
        <v>0</v>
      </c>
      <c r="AT3462" s="213">
        <v>0</v>
      </c>
      <c r="AU3462" s="213">
        <v>0</v>
      </c>
      <c r="AV3462" s="210">
        <f>+AT3462+AU3462</f>
        <v>0</v>
      </c>
      <c r="AW3462" s="213">
        <v>0</v>
      </c>
      <c r="AX3462" s="213">
        <v>0</v>
      </c>
      <c r="AY3462" s="210">
        <f>+AW3462+AX3462</f>
        <v>0</v>
      </c>
      <c r="AZ3462" s="210">
        <f>+AV3462+AY3462</f>
        <v>0</v>
      </c>
      <c r="BA3462" s="213">
        <v>0</v>
      </c>
      <c r="BB3462" s="213">
        <v>0</v>
      </c>
      <c r="BC3462" s="210">
        <f>+BA3462+BB3462</f>
        <v>0</v>
      </c>
      <c r="BD3462" s="213">
        <v>0</v>
      </c>
      <c r="BE3462" s="213">
        <v>0</v>
      </c>
      <c r="BF3462" s="210">
        <f>+BD3462+BE3462</f>
        <v>0</v>
      </c>
      <c r="BG3462" s="210">
        <f>+BC3462+BF3462</f>
        <v>0</v>
      </c>
      <c r="BH3462" s="213">
        <v>0</v>
      </c>
      <c r="BI3462" s="213">
        <v>0</v>
      </c>
      <c r="BJ3462" s="210">
        <f>+BH3462+BI3462</f>
        <v>0</v>
      </c>
      <c r="BK3462" s="213">
        <v>0</v>
      </c>
      <c r="BL3462" s="213">
        <v>0</v>
      </c>
      <c r="BM3462" s="210">
        <f>+BK3462+BL3462</f>
        <v>0</v>
      </c>
      <c r="BN3462" s="210">
        <f>+BJ3462+BM3462</f>
        <v>0</v>
      </c>
      <c r="BO3462" s="209">
        <f>AF3462-AM3462-AT3462-BA3462-BH3462</f>
        <v>0</v>
      </c>
      <c r="BP3462" s="209">
        <f>AG3462-AN3462-AU3462-BB3462-BI3462</f>
        <v>0</v>
      </c>
      <c r="BQ3462" s="210">
        <f>+BO3462+BP3462</f>
        <v>0</v>
      </c>
      <c r="BR3462" s="209">
        <f>AI3462-AP3462-AW3462-BD3462-BK3462</f>
        <v>0</v>
      </c>
      <c r="BS3462" s="209">
        <f>AJ3462-AQ3462-AX3462-BE3462-BL3462</f>
        <v>0</v>
      </c>
      <c r="BT3462" s="210">
        <f>+BR3462+BS3462</f>
        <v>0</v>
      </c>
      <c r="BU3462" s="210">
        <f>+BQ3462+BT3462</f>
        <v>0</v>
      </c>
      <c r="BV3462" s="215">
        <f>R3462+X3462-AD3462</f>
        <v>0</v>
      </c>
      <c r="BW3462" s="215">
        <f>S3462+Y3462-AE3462</f>
        <v>0</v>
      </c>
      <c r="BX3462" s="216">
        <v>0</v>
      </c>
      <c r="BY3462" s="216">
        <v>0</v>
      </c>
      <c r="BZ3462" s="215">
        <f>BV3462-BX3462</f>
        <v>0</v>
      </c>
      <c r="CA3462" s="217">
        <f>BW3462-BY3462</f>
        <v>0</v>
      </c>
    </row>
    <row r="3463" spans="2:79" ht="36.75" hidden="1" customHeight="1">
      <c r="B3463" s="218">
        <v>2015</v>
      </c>
      <c r="C3463" s="219">
        <v>8320</v>
      </c>
      <c r="D3463" s="218">
        <v>13</v>
      </c>
      <c r="E3463" s="218">
        <v>5000</v>
      </c>
      <c r="F3463" s="218">
        <v>5100</v>
      </c>
      <c r="G3463" s="218">
        <v>515</v>
      </c>
      <c r="H3463" s="218">
        <v>17</v>
      </c>
      <c r="I3463" s="220" t="s">
        <v>232</v>
      </c>
      <c r="J3463" s="209">
        <v>0</v>
      </c>
      <c r="K3463" s="209">
        <v>0</v>
      </c>
      <c r="L3463" s="210">
        <f>+J3463+K3463</f>
        <v>0</v>
      </c>
      <c r="M3463" s="209">
        <v>0</v>
      </c>
      <c r="N3463" s="209">
        <v>0</v>
      </c>
      <c r="O3463" s="210">
        <f>+M3463+N3463</f>
        <v>0</v>
      </c>
      <c r="P3463" s="210">
        <f>+L3463+O3463</f>
        <v>0</v>
      </c>
      <c r="Q3463" s="221" t="s">
        <v>19</v>
      </c>
      <c r="R3463" s="307"/>
      <c r="S3463" s="307"/>
      <c r="T3463" s="213">
        <v>0</v>
      </c>
      <c r="U3463" s="213">
        <v>0</v>
      </c>
      <c r="V3463" s="213">
        <v>0</v>
      </c>
      <c r="W3463" s="213">
        <v>0</v>
      </c>
      <c r="X3463" s="213"/>
      <c r="Y3463" s="213"/>
      <c r="Z3463" s="213">
        <v>0</v>
      </c>
      <c r="AA3463" s="213">
        <v>0</v>
      </c>
      <c r="AB3463" s="213">
        <v>0</v>
      </c>
      <c r="AC3463" s="213">
        <v>0</v>
      </c>
      <c r="AD3463" s="214"/>
      <c r="AE3463" s="214"/>
      <c r="AF3463" s="209">
        <f>J3463+T3463-Z3463</f>
        <v>0</v>
      </c>
      <c r="AG3463" s="209">
        <f>K3463+U3463-AA3463</f>
        <v>0</v>
      </c>
      <c r="AH3463" s="210">
        <f>+AF3463+AG3463</f>
        <v>0</v>
      </c>
      <c r="AI3463" s="209">
        <f>M3463+V3463-AB3463</f>
        <v>0</v>
      </c>
      <c r="AJ3463" s="209">
        <f>N3463+W3463-AC3463</f>
        <v>0</v>
      </c>
      <c r="AK3463" s="210">
        <f>+AI3463+AJ3463</f>
        <v>0</v>
      </c>
      <c r="AL3463" s="210">
        <f>+AH3463+AK3463</f>
        <v>0</v>
      </c>
      <c r="AM3463" s="213">
        <v>0</v>
      </c>
      <c r="AN3463" s="213">
        <v>0</v>
      </c>
      <c r="AO3463" s="210">
        <f>+AM3463+AN3463</f>
        <v>0</v>
      </c>
      <c r="AP3463" s="213">
        <v>0</v>
      </c>
      <c r="AQ3463" s="213">
        <v>0</v>
      </c>
      <c r="AR3463" s="210">
        <f>+AP3463+AQ3463</f>
        <v>0</v>
      </c>
      <c r="AS3463" s="210">
        <f>+AO3463+AR3463</f>
        <v>0</v>
      </c>
      <c r="AT3463" s="213">
        <v>0</v>
      </c>
      <c r="AU3463" s="213">
        <v>0</v>
      </c>
      <c r="AV3463" s="210">
        <f>+AT3463+AU3463</f>
        <v>0</v>
      </c>
      <c r="AW3463" s="213">
        <v>0</v>
      </c>
      <c r="AX3463" s="213">
        <v>0</v>
      </c>
      <c r="AY3463" s="210">
        <f>+AW3463+AX3463</f>
        <v>0</v>
      </c>
      <c r="AZ3463" s="210">
        <f>+AV3463+AY3463</f>
        <v>0</v>
      </c>
      <c r="BA3463" s="213">
        <v>0</v>
      </c>
      <c r="BB3463" s="213">
        <v>0</v>
      </c>
      <c r="BC3463" s="210">
        <f>+BA3463+BB3463</f>
        <v>0</v>
      </c>
      <c r="BD3463" s="213">
        <v>0</v>
      </c>
      <c r="BE3463" s="213">
        <v>0</v>
      </c>
      <c r="BF3463" s="210">
        <f>+BD3463+BE3463</f>
        <v>0</v>
      </c>
      <c r="BG3463" s="210">
        <f>+BC3463+BF3463</f>
        <v>0</v>
      </c>
      <c r="BH3463" s="213">
        <v>0</v>
      </c>
      <c r="BI3463" s="213">
        <v>0</v>
      </c>
      <c r="BJ3463" s="210">
        <f>+BH3463+BI3463</f>
        <v>0</v>
      </c>
      <c r="BK3463" s="213">
        <v>0</v>
      </c>
      <c r="BL3463" s="213">
        <v>0</v>
      </c>
      <c r="BM3463" s="210">
        <f>+BK3463+BL3463</f>
        <v>0</v>
      </c>
      <c r="BN3463" s="210">
        <f>+BJ3463+BM3463</f>
        <v>0</v>
      </c>
      <c r="BO3463" s="209">
        <f>AF3463-AM3463-AT3463-BA3463-BH3463</f>
        <v>0</v>
      </c>
      <c r="BP3463" s="209">
        <f>AG3463-AN3463-AU3463-BB3463-BI3463</f>
        <v>0</v>
      </c>
      <c r="BQ3463" s="210">
        <f>+BO3463+BP3463</f>
        <v>0</v>
      </c>
      <c r="BR3463" s="209">
        <f>AI3463-AP3463-AW3463-BD3463-BK3463</f>
        <v>0</v>
      </c>
      <c r="BS3463" s="209">
        <f>AJ3463-AQ3463-AX3463-BE3463-BL3463</f>
        <v>0</v>
      </c>
      <c r="BT3463" s="210">
        <f>+BR3463+BS3463</f>
        <v>0</v>
      </c>
      <c r="BU3463" s="210">
        <f>+BQ3463+BT3463</f>
        <v>0</v>
      </c>
      <c r="BV3463" s="215">
        <f>R3463+X3463-AD3463</f>
        <v>0</v>
      </c>
      <c r="BW3463" s="215">
        <f>S3463+Y3463-AE3463</f>
        <v>0</v>
      </c>
      <c r="BX3463" s="216">
        <v>0</v>
      </c>
      <c r="BY3463" s="216">
        <v>0</v>
      </c>
      <c r="BZ3463" s="215">
        <f>BV3463-BX3463</f>
        <v>0</v>
      </c>
      <c r="CA3463" s="217">
        <f>BW3463-BY3463</f>
        <v>0</v>
      </c>
    </row>
    <row r="3464" spans="2:79" ht="36.75" hidden="1" customHeight="1">
      <c r="B3464" s="218">
        <v>2015</v>
      </c>
      <c r="C3464" s="219">
        <v>8320</v>
      </c>
      <c r="D3464" s="218">
        <v>13</v>
      </c>
      <c r="E3464" s="218">
        <v>5000</v>
      </c>
      <c r="F3464" s="218">
        <v>5100</v>
      </c>
      <c r="G3464" s="218">
        <v>515</v>
      </c>
      <c r="H3464" s="218">
        <v>18</v>
      </c>
      <c r="I3464" s="220" t="s">
        <v>684</v>
      </c>
      <c r="J3464" s="209">
        <v>0</v>
      </c>
      <c r="K3464" s="209">
        <v>0</v>
      </c>
      <c r="L3464" s="210">
        <f>+J3464+K3464</f>
        <v>0</v>
      </c>
      <c r="M3464" s="209">
        <v>0</v>
      </c>
      <c r="N3464" s="209">
        <v>0</v>
      </c>
      <c r="O3464" s="210">
        <f>+M3464+N3464</f>
        <v>0</v>
      </c>
      <c r="P3464" s="210">
        <f>+L3464+O3464</f>
        <v>0</v>
      </c>
      <c r="Q3464" s="221" t="s">
        <v>19</v>
      </c>
      <c r="R3464" s="307"/>
      <c r="S3464" s="307"/>
      <c r="T3464" s="213">
        <v>0</v>
      </c>
      <c r="U3464" s="213">
        <v>0</v>
      </c>
      <c r="V3464" s="213">
        <v>0</v>
      </c>
      <c r="W3464" s="213">
        <v>0</v>
      </c>
      <c r="X3464" s="213"/>
      <c r="Y3464" s="213"/>
      <c r="Z3464" s="213">
        <v>0</v>
      </c>
      <c r="AA3464" s="213">
        <v>0</v>
      </c>
      <c r="AB3464" s="213">
        <v>0</v>
      </c>
      <c r="AC3464" s="213">
        <v>0</v>
      </c>
      <c r="AD3464" s="214"/>
      <c r="AE3464" s="214"/>
      <c r="AF3464" s="209">
        <f>J3464+T3464-Z3464</f>
        <v>0</v>
      </c>
      <c r="AG3464" s="209">
        <f>K3464+U3464-AA3464</f>
        <v>0</v>
      </c>
      <c r="AH3464" s="210">
        <f>+AF3464+AG3464</f>
        <v>0</v>
      </c>
      <c r="AI3464" s="209">
        <f>M3464+V3464-AB3464</f>
        <v>0</v>
      </c>
      <c r="AJ3464" s="209">
        <f>N3464+W3464-AC3464</f>
        <v>0</v>
      </c>
      <c r="AK3464" s="210">
        <f>+AI3464+AJ3464</f>
        <v>0</v>
      </c>
      <c r="AL3464" s="210">
        <f>+AH3464+AK3464</f>
        <v>0</v>
      </c>
      <c r="AM3464" s="213">
        <v>0</v>
      </c>
      <c r="AN3464" s="213">
        <v>0</v>
      </c>
      <c r="AO3464" s="210">
        <f>+AM3464+AN3464</f>
        <v>0</v>
      </c>
      <c r="AP3464" s="213">
        <v>0</v>
      </c>
      <c r="AQ3464" s="213">
        <v>0</v>
      </c>
      <c r="AR3464" s="210">
        <f>+AP3464+AQ3464</f>
        <v>0</v>
      </c>
      <c r="AS3464" s="210">
        <f>+AO3464+AR3464</f>
        <v>0</v>
      </c>
      <c r="AT3464" s="213">
        <v>0</v>
      </c>
      <c r="AU3464" s="213">
        <v>0</v>
      </c>
      <c r="AV3464" s="210">
        <f>+AT3464+AU3464</f>
        <v>0</v>
      </c>
      <c r="AW3464" s="213">
        <v>0</v>
      </c>
      <c r="AX3464" s="213">
        <v>0</v>
      </c>
      <c r="AY3464" s="210">
        <f>+AW3464+AX3464</f>
        <v>0</v>
      </c>
      <c r="AZ3464" s="210">
        <f>+AV3464+AY3464</f>
        <v>0</v>
      </c>
      <c r="BA3464" s="213">
        <v>0</v>
      </c>
      <c r="BB3464" s="213">
        <v>0</v>
      </c>
      <c r="BC3464" s="210">
        <f>+BA3464+BB3464</f>
        <v>0</v>
      </c>
      <c r="BD3464" s="213">
        <v>0</v>
      </c>
      <c r="BE3464" s="213">
        <v>0</v>
      </c>
      <c r="BF3464" s="210">
        <f>+BD3464+BE3464</f>
        <v>0</v>
      </c>
      <c r="BG3464" s="210">
        <f>+BC3464+BF3464</f>
        <v>0</v>
      </c>
      <c r="BH3464" s="213">
        <v>0</v>
      </c>
      <c r="BI3464" s="213">
        <v>0</v>
      </c>
      <c r="BJ3464" s="210">
        <f>+BH3464+BI3464</f>
        <v>0</v>
      </c>
      <c r="BK3464" s="213">
        <v>0</v>
      </c>
      <c r="BL3464" s="213">
        <v>0</v>
      </c>
      <c r="BM3464" s="210">
        <f>+BK3464+BL3464</f>
        <v>0</v>
      </c>
      <c r="BN3464" s="210">
        <f>+BJ3464+BM3464</f>
        <v>0</v>
      </c>
      <c r="BO3464" s="209">
        <f>AF3464-AM3464-AT3464-BA3464-BH3464</f>
        <v>0</v>
      </c>
      <c r="BP3464" s="209">
        <f>AG3464-AN3464-AU3464-BB3464-BI3464</f>
        <v>0</v>
      </c>
      <c r="BQ3464" s="210">
        <f>+BO3464+BP3464</f>
        <v>0</v>
      </c>
      <c r="BR3464" s="209">
        <f>AI3464-AP3464-AW3464-BD3464-BK3464</f>
        <v>0</v>
      </c>
      <c r="BS3464" s="209">
        <f>AJ3464-AQ3464-AX3464-BE3464-BL3464</f>
        <v>0</v>
      </c>
      <c r="BT3464" s="210">
        <f>+BR3464+BS3464</f>
        <v>0</v>
      </c>
      <c r="BU3464" s="210">
        <f>+BQ3464+BT3464</f>
        <v>0</v>
      </c>
      <c r="BV3464" s="215">
        <f>R3464+X3464-AD3464</f>
        <v>0</v>
      </c>
      <c r="BW3464" s="215">
        <f>S3464+Y3464-AE3464</f>
        <v>0</v>
      </c>
      <c r="BX3464" s="216">
        <v>0</v>
      </c>
      <c r="BY3464" s="216">
        <v>0</v>
      </c>
      <c r="BZ3464" s="215">
        <f>BV3464-BX3464</f>
        <v>0</v>
      </c>
      <c r="CA3464" s="217">
        <f>BW3464-BY3464</f>
        <v>0</v>
      </c>
    </row>
    <row r="3465" spans="2:79" ht="36.75" hidden="1" customHeight="1">
      <c r="B3465" s="218">
        <v>2015</v>
      </c>
      <c r="C3465" s="219">
        <v>8320</v>
      </c>
      <c r="D3465" s="218">
        <v>13</v>
      </c>
      <c r="E3465" s="218">
        <v>5000</v>
      </c>
      <c r="F3465" s="218">
        <v>5100</v>
      </c>
      <c r="G3465" s="218">
        <v>515</v>
      </c>
      <c r="H3465" s="218">
        <v>19</v>
      </c>
      <c r="I3465" s="220" t="s">
        <v>683</v>
      </c>
      <c r="J3465" s="209">
        <v>0</v>
      </c>
      <c r="K3465" s="209">
        <v>0</v>
      </c>
      <c r="L3465" s="210">
        <f>+J3465+K3465</f>
        <v>0</v>
      </c>
      <c r="M3465" s="209">
        <v>0</v>
      </c>
      <c r="N3465" s="209">
        <v>0</v>
      </c>
      <c r="O3465" s="210">
        <f>+M3465+N3465</f>
        <v>0</v>
      </c>
      <c r="P3465" s="210">
        <f>+L3465+O3465</f>
        <v>0</v>
      </c>
      <c r="Q3465" s="221" t="s">
        <v>19</v>
      </c>
      <c r="R3465" s="307"/>
      <c r="S3465" s="307"/>
      <c r="T3465" s="213">
        <v>0</v>
      </c>
      <c r="U3465" s="213">
        <v>0</v>
      </c>
      <c r="V3465" s="213">
        <v>0</v>
      </c>
      <c r="W3465" s="213">
        <v>0</v>
      </c>
      <c r="X3465" s="213"/>
      <c r="Y3465" s="213"/>
      <c r="Z3465" s="213">
        <v>0</v>
      </c>
      <c r="AA3465" s="213">
        <v>0</v>
      </c>
      <c r="AB3465" s="213">
        <v>0</v>
      </c>
      <c r="AC3465" s="213">
        <v>0</v>
      </c>
      <c r="AD3465" s="214"/>
      <c r="AE3465" s="214"/>
      <c r="AF3465" s="209">
        <f>J3465+T3465-Z3465</f>
        <v>0</v>
      </c>
      <c r="AG3465" s="209">
        <f>K3465+U3465-AA3465</f>
        <v>0</v>
      </c>
      <c r="AH3465" s="210">
        <f>+AF3465+AG3465</f>
        <v>0</v>
      </c>
      <c r="AI3465" s="209">
        <f>M3465+V3465-AB3465</f>
        <v>0</v>
      </c>
      <c r="AJ3465" s="209">
        <f>N3465+W3465-AC3465</f>
        <v>0</v>
      </c>
      <c r="AK3465" s="210">
        <f>+AI3465+AJ3465</f>
        <v>0</v>
      </c>
      <c r="AL3465" s="210">
        <f>+AH3465+AK3465</f>
        <v>0</v>
      </c>
      <c r="AM3465" s="213">
        <v>0</v>
      </c>
      <c r="AN3465" s="213">
        <v>0</v>
      </c>
      <c r="AO3465" s="210">
        <f>+AM3465+AN3465</f>
        <v>0</v>
      </c>
      <c r="AP3465" s="213">
        <v>0</v>
      </c>
      <c r="AQ3465" s="213">
        <v>0</v>
      </c>
      <c r="AR3465" s="210">
        <f>+AP3465+AQ3465</f>
        <v>0</v>
      </c>
      <c r="AS3465" s="210">
        <f>+AO3465+AR3465</f>
        <v>0</v>
      </c>
      <c r="AT3465" s="213">
        <v>0</v>
      </c>
      <c r="AU3465" s="213">
        <v>0</v>
      </c>
      <c r="AV3465" s="210">
        <f>+AT3465+AU3465</f>
        <v>0</v>
      </c>
      <c r="AW3465" s="213">
        <v>0</v>
      </c>
      <c r="AX3465" s="213">
        <v>0</v>
      </c>
      <c r="AY3465" s="210">
        <f>+AW3465+AX3465</f>
        <v>0</v>
      </c>
      <c r="AZ3465" s="210">
        <f>+AV3465+AY3465</f>
        <v>0</v>
      </c>
      <c r="BA3465" s="213">
        <v>0</v>
      </c>
      <c r="BB3465" s="213">
        <v>0</v>
      </c>
      <c r="BC3465" s="210">
        <f>+BA3465+BB3465</f>
        <v>0</v>
      </c>
      <c r="BD3465" s="213">
        <v>0</v>
      </c>
      <c r="BE3465" s="213">
        <v>0</v>
      </c>
      <c r="BF3465" s="210">
        <f>+BD3465+BE3465</f>
        <v>0</v>
      </c>
      <c r="BG3465" s="210">
        <f>+BC3465+BF3465</f>
        <v>0</v>
      </c>
      <c r="BH3465" s="213">
        <v>0</v>
      </c>
      <c r="BI3465" s="213">
        <v>0</v>
      </c>
      <c r="BJ3465" s="210">
        <f>+BH3465+BI3465</f>
        <v>0</v>
      </c>
      <c r="BK3465" s="213">
        <v>0</v>
      </c>
      <c r="BL3465" s="213">
        <v>0</v>
      </c>
      <c r="BM3465" s="210">
        <f>+BK3465+BL3465</f>
        <v>0</v>
      </c>
      <c r="BN3465" s="210">
        <f>+BJ3465+BM3465</f>
        <v>0</v>
      </c>
      <c r="BO3465" s="209">
        <f>AF3465-AM3465-AT3465-BA3465-BH3465</f>
        <v>0</v>
      </c>
      <c r="BP3465" s="209">
        <f>AG3465-AN3465-AU3465-BB3465-BI3465</f>
        <v>0</v>
      </c>
      <c r="BQ3465" s="210">
        <f>+BO3465+BP3465</f>
        <v>0</v>
      </c>
      <c r="BR3465" s="209">
        <f>AI3465-AP3465-AW3465-BD3465-BK3465</f>
        <v>0</v>
      </c>
      <c r="BS3465" s="209">
        <f>AJ3465-AQ3465-AX3465-BE3465-BL3465</f>
        <v>0</v>
      </c>
      <c r="BT3465" s="210">
        <f>+BR3465+BS3465</f>
        <v>0</v>
      </c>
      <c r="BU3465" s="210">
        <f>+BQ3465+BT3465</f>
        <v>0</v>
      </c>
      <c r="BV3465" s="215">
        <f>R3465+X3465-AD3465</f>
        <v>0</v>
      </c>
      <c r="BW3465" s="215">
        <f>S3465+Y3465-AE3465</f>
        <v>0</v>
      </c>
      <c r="BX3465" s="216">
        <v>0</v>
      </c>
      <c r="BY3465" s="216">
        <v>0</v>
      </c>
      <c r="BZ3465" s="215">
        <f>BV3465-BX3465</f>
        <v>0</v>
      </c>
      <c r="CA3465" s="217">
        <f>BW3465-BY3465</f>
        <v>0</v>
      </c>
    </row>
    <row r="3466" spans="2:79" ht="36.75" hidden="1" customHeight="1">
      <c r="B3466" s="218">
        <v>2015</v>
      </c>
      <c r="C3466" s="219">
        <v>8320</v>
      </c>
      <c r="D3466" s="218">
        <v>13</v>
      </c>
      <c r="E3466" s="218">
        <v>5000</v>
      </c>
      <c r="F3466" s="218">
        <v>5100</v>
      </c>
      <c r="G3466" s="218">
        <v>515</v>
      </c>
      <c r="H3466" s="218">
        <v>20</v>
      </c>
      <c r="I3466" s="220" t="s">
        <v>557</v>
      </c>
      <c r="J3466" s="209">
        <v>0</v>
      </c>
      <c r="K3466" s="209">
        <v>0</v>
      </c>
      <c r="L3466" s="210">
        <f>+J3466+K3466</f>
        <v>0</v>
      </c>
      <c r="M3466" s="209">
        <v>0</v>
      </c>
      <c r="N3466" s="209">
        <v>0</v>
      </c>
      <c r="O3466" s="210">
        <f>+M3466+N3466</f>
        <v>0</v>
      </c>
      <c r="P3466" s="210">
        <f>+L3466+O3466</f>
        <v>0</v>
      </c>
      <c r="Q3466" s="221" t="s">
        <v>19</v>
      </c>
      <c r="R3466" s="307"/>
      <c r="S3466" s="307"/>
      <c r="T3466" s="213">
        <v>0</v>
      </c>
      <c r="U3466" s="213">
        <v>0</v>
      </c>
      <c r="V3466" s="213">
        <v>0</v>
      </c>
      <c r="W3466" s="213">
        <v>0</v>
      </c>
      <c r="X3466" s="213"/>
      <c r="Y3466" s="213"/>
      <c r="Z3466" s="213">
        <v>0</v>
      </c>
      <c r="AA3466" s="213">
        <v>0</v>
      </c>
      <c r="AB3466" s="213">
        <v>0</v>
      </c>
      <c r="AC3466" s="213">
        <v>0</v>
      </c>
      <c r="AD3466" s="214"/>
      <c r="AE3466" s="214"/>
      <c r="AF3466" s="209">
        <f>J3466+T3466-Z3466</f>
        <v>0</v>
      </c>
      <c r="AG3466" s="209">
        <f>K3466+U3466-AA3466</f>
        <v>0</v>
      </c>
      <c r="AH3466" s="210">
        <f>+AF3466+AG3466</f>
        <v>0</v>
      </c>
      <c r="AI3466" s="209">
        <f>M3466+V3466-AB3466</f>
        <v>0</v>
      </c>
      <c r="AJ3466" s="209">
        <f>N3466+W3466-AC3466</f>
        <v>0</v>
      </c>
      <c r="AK3466" s="210">
        <f>+AI3466+AJ3466</f>
        <v>0</v>
      </c>
      <c r="AL3466" s="210">
        <f>+AH3466+AK3466</f>
        <v>0</v>
      </c>
      <c r="AM3466" s="213">
        <v>0</v>
      </c>
      <c r="AN3466" s="213">
        <v>0</v>
      </c>
      <c r="AO3466" s="210">
        <f>+AM3466+AN3466</f>
        <v>0</v>
      </c>
      <c r="AP3466" s="213">
        <v>0</v>
      </c>
      <c r="AQ3466" s="213">
        <v>0</v>
      </c>
      <c r="AR3466" s="210">
        <f>+AP3466+AQ3466</f>
        <v>0</v>
      </c>
      <c r="AS3466" s="210">
        <f>+AO3466+AR3466</f>
        <v>0</v>
      </c>
      <c r="AT3466" s="213">
        <v>0</v>
      </c>
      <c r="AU3466" s="213">
        <v>0</v>
      </c>
      <c r="AV3466" s="210">
        <f>+AT3466+AU3466</f>
        <v>0</v>
      </c>
      <c r="AW3466" s="213">
        <v>0</v>
      </c>
      <c r="AX3466" s="213">
        <v>0</v>
      </c>
      <c r="AY3466" s="210">
        <f>+AW3466+AX3466</f>
        <v>0</v>
      </c>
      <c r="AZ3466" s="210">
        <f>+AV3466+AY3466</f>
        <v>0</v>
      </c>
      <c r="BA3466" s="213">
        <v>0</v>
      </c>
      <c r="BB3466" s="213">
        <v>0</v>
      </c>
      <c r="BC3466" s="210">
        <f>+BA3466+BB3466</f>
        <v>0</v>
      </c>
      <c r="BD3466" s="213">
        <v>0</v>
      </c>
      <c r="BE3466" s="213">
        <v>0</v>
      </c>
      <c r="BF3466" s="210">
        <f>+BD3466+BE3466</f>
        <v>0</v>
      </c>
      <c r="BG3466" s="210">
        <f>+BC3466+BF3466</f>
        <v>0</v>
      </c>
      <c r="BH3466" s="213">
        <v>0</v>
      </c>
      <c r="BI3466" s="213">
        <v>0</v>
      </c>
      <c r="BJ3466" s="210">
        <f>+BH3466+BI3466</f>
        <v>0</v>
      </c>
      <c r="BK3466" s="213">
        <v>0</v>
      </c>
      <c r="BL3466" s="213">
        <v>0</v>
      </c>
      <c r="BM3466" s="210">
        <f>+BK3466+BL3466</f>
        <v>0</v>
      </c>
      <c r="BN3466" s="210">
        <f>+BJ3466+BM3466</f>
        <v>0</v>
      </c>
      <c r="BO3466" s="209">
        <f>AF3466-AM3466-AT3466-BA3466-BH3466</f>
        <v>0</v>
      </c>
      <c r="BP3466" s="209">
        <f>AG3466-AN3466-AU3466-BB3466-BI3466</f>
        <v>0</v>
      </c>
      <c r="BQ3466" s="210">
        <f>+BO3466+BP3466</f>
        <v>0</v>
      </c>
      <c r="BR3466" s="209">
        <f>AI3466-AP3466-AW3466-BD3466-BK3466</f>
        <v>0</v>
      </c>
      <c r="BS3466" s="209">
        <f>AJ3466-AQ3466-AX3466-BE3466-BL3466</f>
        <v>0</v>
      </c>
      <c r="BT3466" s="210">
        <f>+BR3466+BS3466</f>
        <v>0</v>
      </c>
      <c r="BU3466" s="210">
        <f>+BQ3466+BT3466</f>
        <v>0</v>
      </c>
      <c r="BV3466" s="215">
        <f>R3466+X3466-AD3466</f>
        <v>0</v>
      </c>
      <c r="BW3466" s="215">
        <f>S3466+Y3466-AE3466</f>
        <v>0</v>
      </c>
      <c r="BX3466" s="216">
        <v>0</v>
      </c>
      <c r="BY3466" s="216">
        <v>0</v>
      </c>
      <c r="BZ3466" s="215">
        <f>BV3466-BX3466</f>
        <v>0</v>
      </c>
      <c r="CA3466" s="217">
        <f>BW3466-BY3466</f>
        <v>0</v>
      </c>
    </row>
    <row r="3467" spans="2:79" ht="36.75" hidden="1" customHeight="1">
      <c r="B3467" s="218">
        <v>2015</v>
      </c>
      <c r="C3467" s="219">
        <v>8320</v>
      </c>
      <c r="D3467" s="218">
        <v>13</v>
      </c>
      <c r="E3467" s="218">
        <v>5000</v>
      </c>
      <c r="F3467" s="218">
        <v>5100</v>
      </c>
      <c r="G3467" s="218">
        <v>515</v>
      </c>
      <c r="H3467" s="218">
        <v>21</v>
      </c>
      <c r="I3467" s="220" t="s">
        <v>682</v>
      </c>
      <c r="J3467" s="209">
        <v>0</v>
      </c>
      <c r="K3467" s="209">
        <v>0</v>
      </c>
      <c r="L3467" s="210">
        <f>+J3467+K3467</f>
        <v>0</v>
      </c>
      <c r="M3467" s="209">
        <v>0</v>
      </c>
      <c r="N3467" s="209">
        <v>0</v>
      </c>
      <c r="O3467" s="210">
        <f>+M3467+N3467</f>
        <v>0</v>
      </c>
      <c r="P3467" s="210">
        <f>+L3467+O3467</f>
        <v>0</v>
      </c>
      <c r="Q3467" s="221" t="s">
        <v>19</v>
      </c>
      <c r="R3467" s="307"/>
      <c r="S3467" s="307"/>
      <c r="T3467" s="213">
        <v>0</v>
      </c>
      <c r="U3467" s="213">
        <v>0</v>
      </c>
      <c r="V3467" s="213">
        <v>0</v>
      </c>
      <c r="W3467" s="213">
        <v>0</v>
      </c>
      <c r="X3467" s="213"/>
      <c r="Y3467" s="213"/>
      <c r="Z3467" s="213">
        <v>0</v>
      </c>
      <c r="AA3467" s="213">
        <v>0</v>
      </c>
      <c r="AB3467" s="213">
        <v>0</v>
      </c>
      <c r="AC3467" s="213">
        <v>0</v>
      </c>
      <c r="AD3467" s="214"/>
      <c r="AE3467" s="214"/>
      <c r="AF3467" s="209">
        <f>J3467+T3467-Z3467</f>
        <v>0</v>
      </c>
      <c r="AG3467" s="209">
        <f>K3467+U3467-AA3467</f>
        <v>0</v>
      </c>
      <c r="AH3467" s="210">
        <f>+AF3467+AG3467</f>
        <v>0</v>
      </c>
      <c r="AI3467" s="209">
        <f>M3467+V3467-AB3467</f>
        <v>0</v>
      </c>
      <c r="AJ3467" s="209">
        <f>N3467+W3467-AC3467</f>
        <v>0</v>
      </c>
      <c r="AK3467" s="210">
        <f>+AI3467+AJ3467</f>
        <v>0</v>
      </c>
      <c r="AL3467" s="210">
        <f>+AH3467+AK3467</f>
        <v>0</v>
      </c>
      <c r="AM3467" s="213">
        <v>0</v>
      </c>
      <c r="AN3467" s="213">
        <v>0</v>
      </c>
      <c r="AO3467" s="210">
        <f>+AM3467+AN3467</f>
        <v>0</v>
      </c>
      <c r="AP3467" s="213">
        <v>0</v>
      </c>
      <c r="AQ3467" s="213">
        <v>0</v>
      </c>
      <c r="AR3467" s="210">
        <f>+AP3467+AQ3467</f>
        <v>0</v>
      </c>
      <c r="AS3467" s="210">
        <f>+AO3467+AR3467</f>
        <v>0</v>
      </c>
      <c r="AT3467" s="213">
        <v>0</v>
      </c>
      <c r="AU3467" s="213">
        <v>0</v>
      </c>
      <c r="AV3467" s="210">
        <f>+AT3467+AU3467</f>
        <v>0</v>
      </c>
      <c r="AW3467" s="213">
        <v>0</v>
      </c>
      <c r="AX3467" s="213">
        <v>0</v>
      </c>
      <c r="AY3467" s="210">
        <f>+AW3467+AX3467</f>
        <v>0</v>
      </c>
      <c r="AZ3467" s="210">
        <f>+AV3467+AY3467</f>
        <v>0</v>
      </c>
      <c r="BA3467" s="213">
        <v>0</v>
      </c>
      <c r="BB3467" s="213">
        <v>0</v>
      </c>
      <c r="BC3467" s="210">
        <f>+BA3467+BB3467</f>
        <v>0</v>
      </c>
      <c r="BD3467" s="213">
        <v>0</v>
      </c>
      <c r="BE3467" s="213">
        <v>0</v>
      </c>
      <c r="BF3467" s="210">
        <f>+BD3467+BE3467</f>
        <v>0</v>
      </c>
      <c r="BG3467" s="210">
        <f>+BC3467+BF3467</f>
        <v>0</v>
      </c>
      <c r="BH3467" s="213">
        <v>0</v>
      </c>
      <c r="BI3467" s="213">
        <v>0</v>
      </c>
      <c r="BJ3467" s="210">
        <f>+BH3467+BI3467</f>
        <v>0</v>
      </c>
      <c r="BK3467" s="213">
        <v>0</v>
      </c>
      <c r="BL3467" s="213">
        <v>0</v>
      </c>
      <c r="BM3467" s="210">
        <f>+BK3467+BL3467</f>
        <v>0</v>
      </c>
      <c r="BN3467" s="210">
        <f>+BJ3467+BM3467</f>
        <v>0</v>
      </c>
      <c r="BO3467" s="209">
        <f>AF3467-AM3467-AT3467-BA3467-BH3467</f>
        <v>0</v>
      </c>
      <c r="BP3467" s="209">
        <f>AG3467-AN3467-AU3467-BB3467-BI3467</f>
        <v>0</v>
      </c>
      <c r="BQ3467" s="210">
        <f>+BO3467+BP3467</f>
        <v>0</v>
      </c>
      <c r="BR3467" s="209">
        <f>AI3467-AP3467-AW3467-BD3467-BK3467</f>
        <v>0</v>
      </c>
      <c r="BS3467" s="209">
        <f>AJ3467-AQ3467-AX3467-BE3467-BL3467</f>
        <v>0</v>
      </c>
      <c r="BT3467" s="210">
        <f>+BR3467+BS3467</f>
        <v>0</v>
      </c>
      <c r="BU3467" s="210">
        <f>+BQ3467+BT3467</f>
        <v>0</v>
      </c>
      <c r="BV3467" s="215">
        <f>R3467+X3467-AD3467</f>
        <v>0</v>
      </c>
      <c r="BW3467" s="215">
        <f>S3467+Y3467-AE3467</f>
        <v>0</v>
      </c>
      <c r="BX3467" s="216">
        <v>0</v>
      </c>
      <c r="BY3467" s="216">
        <v>0</v>
      </c>
      <c r="BZ3467" s="215">
        <f>BV3467-BX3467</f>
        <v>0</v>
      </c>
      <c r="CA3467" s="217">
        <f>BW3467-BY3467</f>
        <v>0</v>
      </c>
    </row>
    <row r="3468" spans="2:79" ht="36.75" hidden="1" customHeight="1">
      <c r="B3468" s="218">
        <v>2015</v>
      </c>
      <c r="C3468" s="219">
        <v>8320</v>
      </c>
      <c r="D3468" s="218">
        <v>13</v>
      </c>
      <c r="E3468" s="218">
        <v>5000</v>
      </c>
      <c r="F3468" s="218">
        <v>5100</v>
      </c>
      <c r="G3468" s="218">
        <v>515</v>
      </c>
      <c r="H3468" s="218">
        <v>22</v>
      </c>
      <c r="I3468" s="220" t="s">
        <v>231</v>
      </c>
      <c r="J3468" s="209">
        <v>0</v>
      </c>
      <c r="K3468" s="209">
        <v>0</v>
      </c>
      <c r="L3468" s="210">
        <f>+J3468+K3468</f>
        <v>0</v>
      </c>
      <c r="M3468" s="209">
        <v>0</v>
      </c>
      <c r="N3468" s="209">
        <v>0</v>
      </c>
      <c r="O3468" s="210">
        <f>+M3468+N3468</f>
        <v>0</v>
      </c>
      <c r="P3468" s="210">
        <f>+L3468+O3468</f>
        <v>0</v>
      </c>
      <c r="Q3468" s="221" t="s">
        <v>19</v>
      </c>
      <c r="R3468" s="307"/>
      <c r="S3468" s="307"/>
      <c r="T3468" s="213">
        <v>0</v>
      </c>
      <c r="U3468" s="213">
        <v>0</v>
      </c>
      <c r="V3468" s="213">
        <v>0</v>
      </c>
      <c r="W3468" s="213">
        <v>0</v>
      </c>
      <c r="X3468" s="213"/>
      <c r="Y3468" s="213"/>
      <c r="Z3468" s="213">
        <v>0</v>
      </c>
      <c r="AA3468" s="213">
        <v>0</v>
      </c>
      <c r="AB3468" s="213">
        <v>0</v>
      </c>
      <c r="AC3468" s="213">
        <v>0</v>
      </c>
      <c r="AD3468" s="214"/>
      <c r="AE3468" s="214"/>
      <c r="AF3468" s="209">
        <f>J3468+T3468-Z3468</f>
        <v>0</v>
      </c>
      <c r="AG3468" s="209">
        <f>K3468+U3468-AA3468</f>
        <v>0</v>
      </c>
      <c r="AH3468" s="210">
        <f>+AF3468+AG3468</f>
        <v>0</v>
      </c>
      <c r="AI3468" s="209">
        <f>M3468+V3468-AB3468</f>
        <v>0</v>
      </c>
      <c r="AJ3468" s="209">
        <f>N3468+W3468-AC3468</f>
        <v>0</v>
      </c>
      <c r="AK3468" s="210">
        <f>+AI3468+AJ3468</f>
        <v>0</v>
      </c>
      <c r="AL3468" s="210">
        <f>+AH3468+AK3468</f>
        <v>0</v>
      </c>
      <c r="AM3468" s="213">
        <v>0</v>
      </c>
      <c r="AN3468" s="213">
        <v>0</v>
      </c>
      <c r="AO3468" s="210">
        <f>+AM3468+AN3468</f>
        <v>0</v>
      </c>
      <c r="AP3468" s="213">
        <v>0</v>
      </c>
      <c r="AQ3468" s="213">
        <v>0</v>
      </c>
      <c r="AR3468" s="210">
        <f>+AP3468+AQ3468</f>
        <v>0</v>
      </c>
      <c r="AS3468" s="210">
        <f>+AO3468+AR3468</f>
        <v>0</v>
      </c>
      <c r="AT3468" s="213">
        <v>0</v>
      </c>
      <c r="AU3468" s="213">
        <v>0</v>
      </c>
      <c r="AV3468" s="210">
        <f>+AT3468+AU3468</f>
        <v>0</v>
      </c>
      <c r="AW3468" s="213">
        <v>0</v>
      </c>
      <c r="AX3468" s="213">
        <v>0</v>
      </c>
      <c r="AY3468" s="210">
        <f>+AW3468+AX3468</f>
        <v>0</v>
      </c>
      <c r="AZ3468" s="210">
        <f>+AV3468+AY3468</f>
        <v>0</v>
      </c>
      <c r="BA3468" s="213">
        <v>0</v>
      </c>
      <c r="BB3468" s="213">
        <v>0</v>
      </c>
      <c r="BC3468" s="210">
        <f>+BA3468+BB3468</f>
        <v>0</v>
      </c>
      <c r="BD3468" s="213">
        <v>0</v>
      </c>
      <c r="BE3468" s="213">
        <v>0</v>
      </c>
      <c r="BF3468" s="210">
        <f>+BD3468+BE3468</f>
        <v>0</v>
      </c>
      <c r="BG3468" s="210">
        <f>+BC3468+BF3468</f>
        <v>0</v>
      </c>
      <c r="BH3468" s="213">
        <v>0</v>
      </c>
      <c r="BI3468" s="213">
        <v>0</v>
      </c>
      <c r="BJ3468" s="210">
        <f>+BH3468+BI3468</f>
        <v>0</v>
      </c>
      <c r="BK3468" s="213">
        <v>0</v>
      </c>
      <c r="BL3468" s="213">
        <v>0</v>
      </c>
      <c r="BM3468" s="210">
        <f>+BK3468+BL3468</f>
        <v>0</v>
      </c>
      <c r="BN3468" s="210">
        <f>+BJ3468+BM3468</f>
        <v>0</v>
      </c>
      <c r="BO3468" s="209">
        <f>AF3468-AM3468-AT3468-BA3468-BH3468</f>
        <v>0</v>
      </c>
      <c r="BP3468" s="209">
        <f>AG3468-AN3468-AU3468-BB3468-BI3468</f>
        <v>0</v>
      </c>
      <c r="BQ3468" s="210">
        <f>+BO3468+BP3468</f>
        <v>0</v>
      </c>
      <c r="BR3468" s="209">
        <f>AI3468-AP3468-AW3468-BD3468-BK3468</f>
        <v>0</v>
      </c>
      <c r="BS3468" s="209">
        <f>AJ3468-AQ3468-AX3468-BE3468-BL3468</f>
        <v>0</v>
      </c>
      <c r="BT3468" s="210">
        <f>+BR3468+BS3468</f>
        <v>0</v>
      </c>
      <c r="BU3468" s="210">
        <f>+BQ3468+BT3468</f>
        <v>0</v>
      </c>
      <c r="BV3468" s="215">
        <f>R3468+X3468-AD3468</f>
        <v>0</v>
      </c>
      <c r="BW3468" s="215">
        <f>S3468+Y3468-AE3468</f>
        <v>0</v>
      </c>
      <c r="BX3468" s="216">
        <v>0</v>
      </c>
      <c r="BY3468" s="216">
        <v>0</v>
      </c>
      <c r="BZ3468" s="215">
        <f>BV3468-BX3468</f>
        <v>0</v>
      </c>
      <c r="CA3468" s="217">
        <f>BW3468-BY3468</f>
        <v>0</v>
      </c>
    </row>
    <row r="3469" spans="2:79" ht="36.75" hidden="1" customHeight="1">
      <c r="B3469" s="218">
        <v>2015</v>
      </c>
      <c r="C3469" s="219">
        <v>8320</v>
      </c>
      <c r="D3469" s="218">
        <v>13</v>
      </c>
      <c r="E3469" s="218">
        <v>5000</v>
      </c>
      <c r="F3469" s="218">
        <v>5100</v>
      </c>
      <c r="G3469" s="218">
        <v>515</v>
      </c>
      <c r="H3469" s="218">
        <v>23</v>
      </c>
      <c r="I3469" s="220" t="s">
        <v>230</v>
      </c>
      <c r="J3469" s="209">
        <v>0</v>
      </c>
      <c r="K3469" s="209">
        <v>0</v>
      </c>
      <c r="L3469" s="210">
        <f>+J3469+K3469</f>
        <v>0</v>
      </c>
      <c r="M3469" s="209">
        <v>0</v>
      </c>
      <c r="N3469" s="209">
        <v>0</v>
      </c>
      <c r="O3469" s="210">
        <f>+M3469+N3469</f>
        <v>0</v>
      </c>
      <c r="P3469" s="210">
        <f>+L3469+O3469</f>
        <v>0</v>
      </c>
      <c r="Q3469" s="221" t="s">
        <v>19</v>
      </c>
      <c r="R3469" s="307"/>
      <c r="S3469" s="307"/>
      <c r="T3469" s="213">
        <v>0</v>
      </c>
      <c r="U3469" s="213">
        <v>0</v>
      </c>
      <c r="V3469" s="213">
        <v>0</v>
      </c>
      <c r="W3469" s="213">
        <v>0</v>
      </c>
      <c r="X3469" s="213"/>
      <c r="Y3469" s="213"/>
      <c r="Z3469" s="213">
        <v>0</v>
      </c>
      <c r="AA3469" s="213">
        <v>0</v>
      </c>
      <c r="AB3469" s="213">
        <v>0</v>
      </c>
      <c r="AC3469" s="213">
        <v>0</v>
      </c>
      <c r="AD3469" s="214"/>
      <c r="AE3469" s="214"/>
      <c r="AF3469" s="209">
        <f>J3469+T3469-Z3469</f>
        <v>0</v>
      </c>
      <c r="AG3469" s="209">
        <f>K3469+U3469-AA3469</f>
        <v>0</v>
      </c>
      <c r="AH3469" s="210">
        <f>+AF3469+AG3469</f>
        <v>0</v>
      </c>
      <c r="AI3469" s="209">
        <f>M3469+V3469-AB3469</f>
        <v>0</v>
      </c>
      <c r="AJ3469" s="209">
        <f>N3469+W3469-AC3469</f>
        <v>0</v>
      </c>
      <c r="AK3469" s="210">
        <f>+AI3469+AJ3469</f>
        <v>0</v>
      </c>
      <c r="AL3469" s="210">
        <f>+AH3469+AK3469</f>
        <v>0</v>
      </c>
      <c r="AM3469" s="213">
        <v>0</v>
      </c>
      <c r="AN3469" s="213">
        <v>0</v>
      </c>
      <c r="AO3469" s="210">
        <f>+AM3469+AN3469</f>
        <v>0</v>
      </c>
      <c r="AP3469" s="213">
        <v>0</v>
      </c>
      <c r="AQ3469" s="213">
        <v>0</v>
      </c>
      <c r="AR3469" s="210">
        <f>+AP3469+AQ3469</f>
        <v>0</v>
      </c>
      <c r="AS3469" s="210">
        <f>+AO3469+AR3469</f>
        <v>0</v>
      </c>
      <c r="AT3469" s="213">
        <v>0</v>
      </c>
      <c r="AU3469" s="213">
        <v>0</v>
      </c>
      <c r="AV3469" s="210">
        <f>+AT3469+AU3469</f>
        <v>0</v>
      </c>
      <c r="AW3469" s="213">
        <v>0</v>
      </c>
      <c r="AX3469" s="213">
        <v>0</v>
      </c>
      <c r="AY3469" s="210">
        <f>+AW3469+AX3469</f>
        <v>0</v>
      </c>
      <c r="AZ3469" s="210">
        <f>+AV3469+AY3469</f>
        <v>0</v>
      </c>
      <c r="BA3469" s="213">
        <v>0</v>
      </c>
      <c r="BB3469" s="213">
        <v>0</v>
      </c>
      <c r="BC3469" s="210">
        <f>+BA3469+BB3469</f>
        <v>0</v>
      </c>
      <c r="BD3469" s="213">
        <v>0</v>
      </c>
      <c r="BE3469" s="213">
        <v>0</v>
      </c>
      <c r="BF3469" s="210">
        <f>+BD3469+BE3469</f>
        <v>0</v>
      </c>
      <c r="BG3469" s="210">
        <f>+BC3469+BF3469</f>
        <v>0</v>
      </c>
      <c r="BH3469" s="213">
        <v>0</v>
      </c>
      <c r="BI3469" s="213">
        <v>0</v>
      </c>
      <c r="BJ3469" s="210">
        <f>+BH3469+BI3469</f>
        <v>0</v>
      </c>
      <c r="BK3469" s="213">
        <v>0</v>
      </c>
      <c r="BL3469" s="213">
        <v>0</v>
      </c>
      <c r="BM3469" s="210">
        <f>+BK3469+BL3469</f>
        <v>0</v>
      </c>
      <c r="BN3469" s="210">
        <f>+BJ3469+BM3469</f>
        <v>0</v>
      </c>
      <c r="BO3469" s="209">
        <f>AF3469-AM3469-AT3469-BA3469-BH3469</f>
        <v>0</v>
      </c>
      <c r="BP3469" s="209">
        <f>AG3469-AN3469-AU3469-BB3469-BI3469</f>
        <v>0</v>
      </c>
      <c r="BQ3469" s="210">
        <f>+BO3469+BP3469</f>
        <v>0</v>
      </c>
      <c r="BR3469" s="209">
        <f>AI3469-AP3469-AW3469-BD3469-BK3469</f>
        <v>0</v>
      </c>
      <c r="BS3469" s="209">
        <f>AJ3469-AQ3469-AX3469-BE3469-BL3469</f>
        <v>0</v>
      </c>
      <c r="BT3469" s="210">
        <f>+BR3469+BS3469</f>
        <v>0</v>
      </c>
      <c r="BU3469" s="210">
        <f>+BQ3469+BT3469</f>
        <v>0</v>
      </c>
      <c r="BV3469" s="215">
        <f>R3469+X3469-AD3469</f>
        <v>0</v>
      </c>
      <c r="BW3469" s="215">
        <f>S3469+Y3469-AE3469</f>
        <v>0</v>
      </c>
      <c r="BX3469" s="216">
        <v>0</v>
      </c>
      <c r="BY3469" s="216">
        <v>0</v>
      </c>
      <c r="BZ3469" s="215">
        <f>BV3469-BX3469</f>
        <v>0</v>
      </c>
      <c r="CA3469" s="217">
        <f>BW3469-BY3469</f>
        <v>0</v>
      </c>
    </row>
    <row r="3470" spans="2:79" ht="36.75" hidden="1" customHeight="1">
      <c r="B3470" s="218">
        <v>2015</v>
      </c>
      <c r="C3470" s="219">
        <v>8320</v>
      </c>
      <c r="D3470" s="218">
        <v>13</v>
      </c>
      <c r="E3470" s="218">
        <v>5000</v>
      </c>
      <c r="F3470" s="218">
        <v>5100</v>
      </c>
      <c r="G3470" s="218">
        <v>515</v>
      </c>
      <c r="H3470" s="218">
        <v>24</v>
      </c>
      <c r="I3470" s="220" t="s">
        <v>240</v>
      </c>
      <c r="J3470" s="209">
        <v>0</v>
      </c>
      <c r="K3470" s="209">
        <v>0</v>
      </c>
      <c r="L3470" s="210">
        <f>+J3470+K3470</f>
        <v>0</v>
      </c>
      <c r="M3470" s="209">
        <v>0</v>
      </c>
      <c r="N3470" s="209">
        <v>0</v>
      </c>
      <c r="O3470" s="210">
        <f>+M3470+N3470</f>
        <v>0</v>
      </c>
      <c r="P3470" s="210">
        <f>+L3470+O3470</f>
        <v>0</v>
      </c>
      <c r="Q3470" s="221" t="s">
        <v>19</v>
      </c>
      <c r="R3470" s="307"/>
      <c r="S3470" s="307"/>
      <c r="T3470" s="213">
        <v>0</v>
      </c>
      <c r="U3470" s="213">
        <v>0</v>
      </c>
      <c r="V3470" s="213">
        <v>0</v>
      </c>
      <c r="W3470" s="213">
        <v>0</v>
      </c>
      <c r="X3470" s="213"/>
      <c r="Y3470" s="213"/>
      <c r="Z3470" s="213">
        <v>0</v>
      </c>
      <c r="AA3470" s="213">
        <v>0</v>
      </c>
      <c r="AB3470" s="213">
        <v>0</v>
      </c>
      <c r="AC3470" s="213">
        <v>0</v>
      </c>
      <c r="AD3470" s="214"/>
      <c r="AE3470" s="214"/>
      <c r="AF3470" s="209">
        <f>J3470+T3470-Z3470</f>
        <v>0</v>
      </c>
      <c r="AG3470" s="209">
        <f>K3470+U3470-AA3470</f>
        <v>0</v>
      </c>
      <c r="AH3470" s="210">
        <f>+AF3470+AG3470</f>
        <v>0</v>
      </c>
      <c r="AI3470" s="209">
        <f>M3470+V3470-AB3470</f>
        <v>0</v>
      </c>
      <c r="AJ3470" s="209">
        <f>N3470+W3470-AC3470</f>
        <v>0</v>
      </c>
      <c r="AK3470" s="210">
        <f>+AI3470+AJ3470</f>
        <v>0</v>
      </c>
      <c r="AL3470" s="210">
        <f>+AH3470+AK3470</f>
        <v>0</v>
      </c>
      <c r="AM3470" s="213">
        <v>0</v>
      </c>
      <c r="AN3470" s="213">
        <v>0</v>
      </c>
      <c r="AO3470" s="210">
        <f>+AM3470+AN3470</f>
        <v>0</v>
      </c>
      <c r="AP3470" s="213">
        <v>0</v>
      </c>
      <c r="AQ3470" s="213">
        <v>0</v>
      </c>
      <c r="AR3470" s="210">
        <f>+AP3470+AQ3470</f>
        <v>0</v>
      </c>
      <c r="AS3470" s="210">
        <f>+AO3470+AR3470</f>
        <v>0</v>
      </c>
      <c r="AT3470" s="213">
        <v>0</v>
      </c>
      <c r="AU3470" s="213">
        <v>0</v>
      </c>
      <c r="AV3470" s="210">
        <f>+AT3470+AU3470</f>
        <v>0</v>
      </c>
      <c r="AW3470" s="213">
        <v>0</v>
      </c>
      <c r="AX3470" s="213">
        <v>0</v>
      </c>
      <c r="AY3470" s="210">
        <f>+AW3470+AX3470</f>
        <v>0</v>
      </c>
      <c r="AZ3470" s="210">
        <f>+AV3470+AY3470</f>
        <v>0</v>
      </c>
      <c r="BA3470" s="213">
        <v>0</v>
      </c>
      <c r="BB3470" s="213">
        <v>0</v>
      </c>
      <c r="BC3470" s="210">
        <f>+BA3470+BB3470</f>
        <v>0</v>
      </c>
      <c r="BD3470" s="213">
        <v>0</v>
      </c>
      <c r="BE3470" s="213">
        <v>0</v>
      </c>
      <c r="BF3470" s="210">
        <f>+BD3470+BE3470</f>
        <v>0</v>
      </c>
      <c r="BG3470" s="210">
        <f>+BC3470+BF3470</f>
        <v>0</v>
      </c>
      <c r="BH3470" s="213">
        <v>0</v>
      </c>
      <c r="BI3470" s="213">
        <v>0</v>
      </c>
      <c r="BJ3470" s="210">
        <f>+BH3470+BI3470</f>
        <v>0</v>
      </c>
      <c r="BK3470" s="213">
        <v>0</v>
      </c>
      <c r="BL3470" s="213">
        <v>0</v>
      </c>
      <c r="BM3470" s="210">
        <f>+BK3470+BL3470</f>
        <v>0</v>
      </c>
      <c r="BN3470" s="210">
        <f>+BJ3470+BM3470</f>
        <v>0</v>
      </c>
      <c r="BO3470" s="209">
        <f>AF3470-AM3470-AT3470-BA3470-BH3470</f>
        <v>0</v>
      </c>
      <c r="BP3470" s="209">
        <f>AG3470-AN3470-AU3470-BB3470-BI3470</f>
        <v>0</v>
      </c>
      <c r="BQ3470" s="210">
        <f>+BO3470+BP3470</f>
        <v>0</v>
      </c>
      <c r="BR3470" s="209">
        <f>AI3470-AP3470-AW3470-BD3470-BK3470</f>
        <v>0</v>
      </c>
      <c r="BS3470" s="209">
        <f>AJ3470-AQ3470-AX3470-BE3470-BL3470</f>
        <v>0</v>
      </c>
      <c r="BT3470" s="210">
        <f>+BR3470+BS3470</f>
        <v>0</v>
      </c>
      <c r="BU3470" s="210">
        <f>+BQ3470+BT3470</f>
        <v>0</v>
      </c>
      <c r="BV3470" s="215">
        <f>R3470+X3470-AD3470</f>
        <v>0</v>
      </c>
      <c r="BW3470" s="215">
        <f>S3470+Y3470-AE3470</f>
        <v>0</v>
      </c>
      <c r="BX3470" s="216">
        <v>0</v>
      </c>
      <c r="BY3470" s="216">
        <v>0</v>
      </c>
      <c r="BZ3470" s="215">
        <f>BV3470-BX3470</f>
        <v>0</v>
      </c>
      <c r="CA3470" s="217">
        <f>BW3470-BY3470</f>
        <v>0</v>
      </c>
    </row>
    <row r="3471" spans="2:79" ht="36.75" hidden="1" customHeight="1">
      <c r="B3471" s="218">
        <v>2015</v>
      </c>
      <c r="C3471" s="219">
        <v>8320</v>
      </c>
      <c r="D3471" s="218">
        <v>13</v>
      </c>
      <c r="E3471" s="218">
        <v>5000</v>
      </c>
      <c r="F3471" s="218">
        <v>5100</v>
      </c>
      <c r="G3471" s="218">
        <v>515</v>
      </c>
      <c r="H3471" s="218">
        <v>25</v>
      </c>
      <c r="I3471" s="220" t="s">
        <v>681</v>
      </c>
      <c r="J3471" s="209">
        <v>0</v>
      </c>
      <c r="K3471" s="209">
        <v>0</v>
      </c>
      <c r="L3471" s="210">
        <f>+J3471+K3471</f>
        <v>0</v>
      </c>
      <c r="M3471" s="209">
        <v>0</v>
      </c>
      <c r="N3471" s="209">
        <v>0</v>
      </c>
      <c r="O3471" s="210">
        <f>+M3471+N3471</f>
        <v>0</v>
      </c>
      <c r="P3471" s="210">
        <f>+L3471+O3471</f>
        <v>0</v>
      </c>
      <c r="Q3471" s="221" t="s">
        <v>19</v>
      </c>
      <c r="R3471" s="307"/>
      <c r="S3471" s="307"/>
      <c r="T3471" s="213">
        <v>0</v>
      </c>
      <c r="U3471" s="213">
        <v>0</v>
      </c>
      <c r="V3471" s="213">
        <v>0</v>
      </c>
      <c r="W3471" s="213">
        <v>0</v>
      </c>
      <c r="X3471" s="213"/>
      <c r="Y3471" s="213"/>
      <c r="Z3471" s="213">
        <v>0</v>
      </c>
      <c r="AA3471" s="213">
        <v>0</v>
      </c>
      <c r="AB3471" s="213">
        <v>0</v>
      </c>
      <c r="AC3471" s="213">
        <v>0</v>
      </c>
      <c r="AD3471" s="214"/>
      <c r="AE3471" s="214"/>
      <c r="AF3471" s="209">
        <f>J3471+T3471-Z3471</f>
        <v>0</v>
      </c>
      <c r="AG3471" s="209">
        <f>K3471+U3471-AA3471</f>
        <v>0</v>
      </c>
      <c r="AH3471" s="210">
        <f>+AF3471+AG3471</f>
        <v>0</v>
      </c>
      <c r="AI3471" s="209">
        <f>M3471+V3471-AB3471</f>
        <v>0</v>
      </c>
      <c r="AJ3471" s="209">
        <f>N3471+W3471-AC3471</f>
        <v>0</v>
      </c>
      <c r="AK3471" s="210">
        <f>+AI3471+AJ3471</f>
        <v>0</v>
      </c>
      <c r="AL3471" s="210">
        <f>+AH3471+AK3471</f>
        <v>0</v>
      </c>
      <c r="AM3471" s="213">
        <v>0</v>
      </c>
      <c r="AN3471" s="213">
        <v>0</v>
      </c>
      <c r="AO3471" s="210">
        <f>+AM3471+AN3471</f>
        <v>0</v>
      </c>
      <c r="AP3471" s="213">
        <v>0</v>
      </c>
      <c r="AQ3471" s="213">
        <v>0</v>
      </c>
      <c r="AR3471" s="210">
        <f>+AP3471+AQ3471</f>
        <v>0</v>
      </c>
      <c r="AS3471" s="210">
        <f>+AO3471+AR3471</f>
        <v>0</v>
      </c>
      <c r="AT3471" s="213">
        <v>0</v>
      </c>
      <c r="AU3471" s="213">
        <v>0</v>
      </c>
      <c r="AV3471" s="210">
        <f>+AT3471+AU3471</f>
        <v>0</v>
      </c>
      <c r="AW3471" s="213">
        <v>0</v>
      </c>
      <c r="AX3471" s="213">
        <v>0</v>
      </c>
      <c r="AY3471" s="210">
        <f>+AW3471+AX3471</f>
        <v>0</v>
      </c>
      <c r="AZ3471" s="210">
        <f>+AV3471+AY3471</f>
        <v>0</v>
      </c>
      <c r="BA3471" s="213">
        <v>0</v>
      </c>
      <c r="BB3471" s="213">
        <v>0</v>
      </c>
      <c r="BC3471" s="210">
        <f>+BA3471+BB3471</f>
        <v>0</v>
      </c>
      <c r="BD3471" s="213">
        <v>0</v>
      </c>
      <c r="BE3471" s="213">
        <v>0</v>
      </c>
      <c r="BF3471" s="210">
        <f>+BD3471+BE3471</f>
        <v>0</v>
      </c>
      <c r="BG3471" s="210">
        <f>+BC3471+BF3471</f>
        <v>0</v>
      </c>
      <c r="BH3471" s="213">
        <v>0</v>
      </c>
      <c r="BI3471" s="213">
        <v>0</v>
      </c>
      <c r="BJ3471" s="210">
        <f>+BH3471+BI3471</f>
        <v>0</v>
      </c>
      <c r="BK3471" s="213">
        <v>0</v>
      </c>
      <c r="BL3471" s="213">
        <v>0</v>
      </c>
      <c r="BM3471" s="210">
        <f>+BK3471+BL3471</f>
        <v>0</v>
      </c>
      <c r="BN3471" s="210">
        <f>+BJ3471+BM3471</f>
        <v>0</v>
      </c>
      <c r="BO3471" s="209">
        <f>AF3471-AM3471-AT3471-BA3471-BH3471</f>
        <v>0</v>
      </c>
      <c r="BP3471" s="209">
        <f>AG3471-AN3471-AU3471-BB3471-BI3471</f>
        <v>0</v>
      </c>
      <c r="BQ3471" s="210">
        <f>+BO3471+BP3471</f>
        <v>0</v>
      </c>
      <c r="BR3471" s="209">
        <f>AI3471-AP3471-AW3471-BD3471-BK3471</f>
        <v>0</v>
      </c>
      <c r="BS3471" s="209">
        <f>AJ3471-AQ3471-AX3471-BE3471-BL3471</f>
        <v>0</v>
      </c>
      <c r="BT3471" s="210">
        <f>+BR3471+BS3471</f>
        <v>0</v>
      </c>
      <c r="BU3471" s="210">
        <f>+BQ3471+BT3471</f>
        <v>0</v>
      </c>
      <c r="BV3471" s="215">
        <f>R3471+X3471-AD3471</f>
        <v>0</v>
      </c>
      <c r="BW3471" s="215">
        <f>S3471+Y3471-AE3471</f>
        <v>0</v>
      </c>
      <c r="BX3471" s="216">
        <v>0</v>
      </c>
      <c r="BY3471" s="216">
        <v>0</v>
      </c>
      <c r="BZ3471" s="215">
        <f>BV3471-BX3471</f>
        <v>0</v>
      </c>
      <c r="CA3471" s="217">
        <f>BW3471-BY3471</f>
        <v>0</v>
      </c>
    </row>
    <row r="3472" spans="2:79" ht="36.75" hidden="1" customHeight="1">
      <c r="B3472" s="218">
        <v>2015</v>
      </c>
      <c r="C3472" s="219">
        <v>8320</v>
      </c>
      <c r="D3472" s="218">
        <v>13</v>
      </c>
      <c r="E3472" s="218">
        <v>5000</v>
      </c>
      <c r="F3472" s="218">
        <v>5100</v>
      </c>
      <c r="G3472" s="218">
        <v>515</v>
      </c>
      <c r="H3472" s="218">
        <v>26</v>
      </c>
      <c r="I3472" s="220" t="s">
        <v>243</v>
      </c>
      <c r="J3472" s="209">
        <v>0</v>
      </c>
      <c r="K3472" s="209">
        <v>0</v>
      </c>
      <c r="L3472" s="210">
        <f>+J3472+K3472</f>
        <v>0</v>
      </c>
      <c r="M3472" s="209">
        <v>0</v>
      </c>
      <c r="N3472" s="209">
        <v>0</v>
      </c>
      <c r="O3472" s="210">
        <f>+M3472+N3472</f>
        <v>0</v>
      </c>
      <c r="P3472" s="210">
        <f>+L3472+O3472</f>
        <v>0</v>
      </c>
      <c r="Q3472" s="221" t="s">
        <v>19</v>
      </c>
      <c r="R3472" s="307"/>
      <c r="S3472" s="307"/>
      <c r="T3472" s="213">
        <v>0</v>
      </c>
      <c r="U3472" s="213">
        <v>0</v>
      </c>
      <c r="V3472" s="213">
        <v>0</v>
      </c>
      <c r="W3472" s="213">
        <v>0</v>
      </c>
      <c r="X3472" s="213"/>
      <c r="Y3472" s="213"/>
      <c r="Z3472" s="213">
        <v>0</v>
      </c>
      <c r="AA3472" s="213">
        <v>0</v>
      </c>
      <c r="AB3472" s="213">
        <v>0</v>
      </c>
      <c r="AC3472" s="213">
        <v>0</v>
      </c>
      <c r="AD3472" s="214"/>
      <c r="AE3472" s="214"/>
      <c r="AF3472" s="209">
        <f>J3472+T3472-Z3472</f>
        <v>0</v>
      </c>
      <c r="AG3472" s="209">
        <f>K3472+U3472-AA3472</f>
        <v>0</v>
      </c>
      <c r="AH3472" s="210">
        <f>+AF3472+AG3472</f>
        <v>0</v>
      </c>
      <c r="AI3472" s="209">
        <f>M3472+V3472-AB3472</f>
        <v>0</v>
      </c>
      <c r="AJ3472" s="209">
        <f>N3472+W3472-AC3472</f>
        <v>0</v>
      </c>
      <c r="AK3472" s="210">
        <f>+AI3472+AJ3472</f>
        <v>0</v>
      </c>
      <c r="AL3472" s="210">
        <f>+AH3472+AK3472</f>
        <v>0</v>
      </c>
      <c r="AM3472" s="213">
        <v>0</v>
      </c>
      <c r="AN3472" s="213">
        <v>0</v>
      </c>
      <c r="AO3472" s="210">
        <f>+AM3472+AN3472</f>
        <v>0</v>
      </c>
      <c r="AP3472" s="213">
        <v>0</v>
      </c>
      <c r="AQ3472" s="213">
        <v>0</v>
      </c>
      <c r="AR3472" s="210">
        <f>+AP3472+AQ3472</f>
        <v>0</v>
      </c>
      <c r="AS3472" s="210">
        <f>+AO3472+AR3472</f>
        <v>0</v>
      </c>
      <c r="AT3472" s="213">
        <v>0</v>
      </c>
      <c r="AU3472" s="213">
        <v>0</v>
      </c>
      <c r="AV3472" s="210">
        <f>+AT3472+AU3472</f>
        <v>0</v>
      </c>
      <c r="AW3472" s="213">
        <v>0</v>
      </c>
      <c r="AX3472" s="213">
        <v>0</v>
      </c>
      <c r="AY3472" s="210">
        <f>+AW3472+AX3472</f>
        <v>0</v>
      </c>
      <c r="AZ3472" s="210">
        <f>+AV3472+AY3472</f>
        <v>0</v>
      </c>
      <c r="BA3472" s="213">
        <v>0</v>
      </c>
      <c r="BB3472" s="213">
        <v>0</v>
      </c>
      <c r="BC3472" s="210">
        <f>+BA3472+BB3472</f>
        <v>0</v>
      </c>
      <c r="BD3472" s="213">
        <v>0</v>
      </c>
      <c r="BE3472" s="213">
        <v>0</v>
      </c>
      <c r="BF3472" s="210">
        <f>+BD3472+BE3472</f>
        <v>0</v>
      </c>
      <c r="BG3472" s="210">
        <f>+BC3472+BF3472</f>
        <v>0</v>
      </c>
      <c r="BH3472" s="213">
        <v>0</v>
      </c>
      <c r="BI3472" s="213">
        <v>0</v>
      </c>
      <c r="BJ3472" s="210">
        <f>+BH3472+BI3472</f>
        <v>0</v>
      </c>
      <c r="BK3472" s="213">
        <v>0</v>
      </c>
      <c r="BL3472" s="213">
        <v>0</v>
      </c>
      <c r="BM3472" s="210">
        <f>+BK3472+BL3472</f>
        <v>0</v>
      </c>
      <c r="BN3472" s="210">
        <f>+BJ3472+BM3472</f>
        <v>0</v>
      </c>
      <c r="BO3472" s="209">
        <f>AF3472-AM3472-AT3472-BA3472-BH3472</f>
        <v>0</v>
      </c>
      <c r="BP3472" s="209">
        <f>AG3472-AN3472-AU3472-BB3472-BI3472</f>
        <v>0</v>
      </c>
      <c r="BQ3472" s="210">
        <f>+BO3472+BP3472</f>
        <v>0</v>
      </c>
      <c r="BR3472" s="209">
        <f>AI3472-AP3472-AW3472-BD3472-BK3472</f>
        <v>0</v>
      </c>
      <c r="BS3472" s="209">
        <f>AJ3472-AQ3472-AX3472-BE3472-BL3472</f>
        <v>0</v>
      </c>
      <c r="BT3472" s="210">
        <f>+BR3472+BS3472</f>
        <v>0</v>
      </c>
      <c r="BU3472" s="210">
        <f>+BQ3472+BT3472</f>
        <v>0</v>
      </c>
      <c r="BV3472" s="215">
        <f>R3472+X3472-AD3472</f>
        <v>0</v>
      </c>
      <c r="BW3472" s="215">
        <f>S3472+Y3472-AE3472</f>
        <v>0</v>
      </c>
      <c r="BX3472" s="216">
        <v>0</v>
      </c>
      <c r="BY3472" s="216">
        <v>0</v>
      </c>
      <c r="BZ3472" s="215">
        <f>BV3472-BX3472</f>
        <v>0</v>
      </c>
      <c r="CA3472" s="217">
        <f>BW3472-BY3472</f>
        <v>0</v>
      </c>
    </row>
    <row r="3473" spans="2:79" ht="36.75" hidden="1" customHeight="1">
      <c r="B3473" s="218">
        <v>2015</v>
      </c>
      <c r="C3473" s="219">
        <v>8320</v>
      </c>
      <c r="D3473" s="218">
        <v>13</v>
      </c>
      <c r="E3473" s="218">
        <v>5000</v>
      </c>
      <c r="F3473" s="218">
        <v>5100</v>
      </c>
      <c r="G3473" s="218">
        <v>515</v>
      </c>
      <c r="H3473" s="218">
        <v>27</v>
      </c>
      <c r="I3473" s="220" t="s">
        <v>680</v>
      </c>
      <c r="J3473" s="209">
        <v>0</v>
      </c>
      <c r="K3473" s="209">
        <v>0</v>
      </c>
      <c r="L3473" s="210">
        <f>+J3473+K3473</f>
        <v>0</v>
      </c>
      <c r="M3473" s="209">
        <v>0</v>
      </c>
      <c r="N3473" s="209">
        <v>0</v>
      </c>
      <c r="O3473" s="210">
        <f>+M3473+N3473</f>
        <v>0</v>
      </c>
      <c r="P3473" s="210">
        <f>+L3473+O3473</f>
        <v>0</v>
      </c>
      <c r="Q3473" s="221" t="s">
        <v>19</v>
      </c>
      <c r="R3473" s="307"/>
      <c r="S3473" s="307"/>
      <c r="T3473" s="213">
        <v>0</v>
      </c>
      <c r="U3473" s="213">
        <v>0</v>
      </c>
      <c r="V3473" s="213">
        <v>0</v>
      </c>
      <c r="W3473" s="213">
        <v>0</v>
      </c>
      <c r="X3473" s="213"/>
      <c r="Y3473" s="213"/>
      <c r="Z3473" s="213">
        <v>0</v>
      </c>
      <c r="AA3473" s="213">
        <v>0</v>
      </c>
      <c r="AB3473" s="213">
        <v>0</v>
      </c>
      <c r="AC3473" s="213">
        <v>0</v>
      </c>
      <c r="AD3473" s="214"/>
      <c r="AE3473" s="214"/>
      <c r="AF3473" s="209">
        <f>J3473+T3473-Z3473</f>
        <v>0</v>
      </c>
      <c r="AG3473" s="209">
        <f>K3473+U3473-AA3473</f>
        <v>0</v>
      </c>
      <c r="AH3473" s="210">
        <f>+AF3473+AG3473</f>
        <v>0</v>
      </c>
      <c r="AI3473" s="209">
        <f>M3473+V3473-AB3473</f>
        <v>0</v>
      </c>
      <c r="AJ3473" s="209">
        <f>N3473+W3473-AC3473</f>
        <v>0</v>
      </c>
      <c r="AK3473" s="210">
        <f>+AI3473+AJ3473</f>
        <v>0</v>
      </c>
      <c r="AL3473" s="210">
        <f>+AH3473+AK3473</f>
        <v>0</v>
      </c>
      <c r="AM3473" s="213">
        <v>0</v>
      </c>
      <c r="AN3473" s="213">
        <v>0</v>
      </c>
      <c r="AO3473" s="210">
        <f>+AM3473+AN3473</f>
        <v>0</v>
      </c>
      <c r="AP3473" s="213">
        <v>0</v>
      </c>
      <c r="AQ3473" s="213">
        <v>0</v>
      </c>
      <c r="AR3473" s="210">
        <f>+AP3473+AQ3473</f>
        <v>0</v>
      </c>
      <c r="AS3473" s="210">
        <f>+AO3473+AR3473</f>
        <v>0</v>
      </c>
      <c r="AT3473" s="213">
        <v>0</v>
      </c>
      <c r="AU3473" s="213">
        <v>0</v>
      </c>
      <c r="AV3473" s="210">
        <f>+AT3473+AU3473</f>
        <v>0</v>
      </c>
      <c r="AW3473" s="213">
        <v>0</v>
      </c>
      <c r="AX3473" s="213">
        <v>0</v>
      </c>
      <c r="AY3473" s="210">
        <f>+AW3473+AX3473</f>
        <v>0</v>
      </c>
      <c r="AZ3473" s="210">
        <f>+AV3473+AY3473</f>
        <v>0</v>
      </c>
      <c r="BA3473" s="213">
        <v>0</v>
      </c>
      <c r="BB3473" s="213">
        <v>0</v>
      </c>
      <c r="BC3473" s="210">
        <f>+BA3473+BB3473</f>
        <v>0</v>
      </c>
      <c r="BD3473" s="213">
        <v>0</v>
      </c>
      <c r="BE3473" s="213">
        <v>0</v>
      </c>
      <c r="BF3473" s="210">
        <f>+BD3473+BE3473</f>
        <v>0</v>
      </c>
      <c r="BG3473" s="210">
        <f>+BC3473+BF3473</f>
        <v>0</v>
      </c>
      <c r="BH3473" s="213">
        <v>0</v>
      </c>
      <c r="BI3473" s="213">
        <v>0</v>
      </c>
      <c r="BJ3473" s="210">
        <f>+BH3473+BI3473</f>
        <v>0</v>
      </c>
      <c r="BK3473" s="213">
        <v>0</v>
      </c>
      <c r="BL3473" s="213">
        <v>0</v>
      </c>
      <c r="BM3473" s="210">
        <f>+BK3473+BL3473</f>
        <v>0</v>
      </c>
      <c r="BN3473" s="210">
        <f>+BJ3473+BM3473</f>
        <v>0</v>
      </c>
      <c r="BO3473" s="209">
        <f>AF3473-AM3473-AT3473-BA3473-BH3473</f>
        <v>0</v>
      </c>
      <c r="BP3473" s="209">
        <f>AG3473-AN3473-AU3473-BB3473-BI3473</f>
        <v>0</v>
      </c>
      <c r="BQ3473" s="210">
        <f>+BO3473+BP3473</f>
        <v>0</v>
      </c>
      <c r="BR3473" s="209">
        <f>AI3473-AP3473-AW3473-BD3473-BK3473</f>
        <v>0</v>
      </c>
      <c r="BS3473" s="209">
        <f>AJ3473-AQ3473-AX3473-BE3473-BL3473</f>
        <v>0</v>
      </c>
      <c r="BT3473" s="210">
        <f>+BR3473+BS3473</f>
        <v>0</v>
      </c>
      <c r="BU3473" s="210">
        <f>+BQ3473+BT3473</f>
        <v>0</v>
      </c>
      <c r="BV3473" s="215">
        <f>R3473+X3473-AD3473</f>
        <v>0</v>
      </c>
      <c r="BW3473" s="215">
        <f>S3473+Y3473-AE3473</f>
        <v>0</v>
      </c>
      <c r="BX3473" s="216">
        <v>0</v>
      </c>
      <c r="BY3473" s="216">
        <v>0</v>
      </c>
      <c r="BZ3473" s="215">
        <f>BV3473-BX3473</f>
        <v>0</v>
      </c>
      <c r="CA3473" s="217">
        <f>BW3473-BY3473</f>
        <v>0</v>
      </c>
    </row>
    <row r="3474" spans="2:79" ht="36.75" hidden="1" customHeight="1">
      <c r="B3474" s="218">
        <v>2015</v>
      </c>
      <c r="C3474" s="219">
        <v>8320</v>
      </c>
      <c r="D3474" s="218">
        <v>13</v>
      </c>
      <c r="E3474" s="218">
        <v>5000</v>
      </c>
      <c r="F3474" s="218">
        <v>5100</v>
      </c>
      <c r="G3474" s="218">
        <v>515</v>
      </c>
      <c r="H3474" s="218">
        <v>28</v>
      </c>
      <c r="I3474" s="220" t="s">
        <v>679</v>
      </c>
      <c r="J3474" s="209">
        <v>0</v>
      </c>
      <c r="K3474" s="209">
        <v>0</v>
      </c>
      <c r="L3474" s="210">
        <f>+J3474+K3474</f>
        <v>0</v>
      </c>
      <c r="M3474" s="209">
        <v>0</v>
      </c>
      <c r="N3474" s="209">
        <v>0</v>
      </c>
      <c r="O3474" s="210">
        <f>+M3474+N3474</f>
        <v>0</v>
      </c>
      <c r="P3474" s="210">
        <f>+L3474+O3474</f>
        <v>0</v>
      </c>
      <c r="Q3474" s="221" t="s">
        <v>19</v>
      </c>
      <c r="R3474" s="307"/>
      <c r="S3474" s="307"/>
      <c r="T3474" s="213">
        <v>0</v>
      </c>
      <c r="U3474" s="213">
        <v>0</v>
      </c>
      <c r="V3474" s="213">
        <v>0</v>
      </c>
      <c r="W3474" s="213">
        <v>0</v>
      </c>
      <c r="X3474" s="213"/>
      <c r="Y3474" s="213"/>
      <c r="Z3474" s="213">
        <v>0</v>
      </c>
      <c r="AA3474" s="213">
        <v>0</v>
      </c>
      <c r="AB3474" s="213">
        <v>0</v>
      </c>
      <c r="AC3474" s="213">
        <v>0</v>
      </c>
      <c r="AD3474" s="214"/>
      <c r="AE3474" s="214"/>
      <c r="AF3474" s="209">
        <f>J3474+T3474-Z3474</f>
        <v>0</v>
      </c>
      <c r="AG3474" s="209">
        <f>K3474+U3474-AA3474</f>
        <v>0</v>
      </c>
      <c r="AH3474" s="210">
        <f>+AF3474+AG3474</f>
        <v>0</v>
      </c>
      <c r="AI3474" s="209">
        <f>M3474+V3474-AB3474</f>
        <v>0</v>
      </c>
      <c r="AJ3474" s="209">
        <f>N3474+W3474-AC3474</f>
        <v>0</v>
      </c>
      <c r="AK3474" s="210">
        <f>+AI3474+AJ3474</f>
        <v>0</v>
      </c>
      <c r="AL3474" s="210">
        <f>+AH3474+AK3474</f>
        <v>0</v>
      </c>
      <c r="AM3474" s="213">
        <v>0</v>
      </c>
      <c r="AN3474" s="213">
        <v>0</v>
      </c>
      <c r="AO3474" s="210">
        <f>+AM3474+AN3474</f>
        <v>0</v>
      </c>
      <c r="AP3474" s="213">
        <v>0</v>
      </c>
      <c r="AQ3474" s="213">
        <v>0</v>
      </c>
      <c r="AR3474" s="210">
        <f>+AP3474+AQ3474</f>
        <v>0</v>
      </c>
      <c r="AS3474" s="210">
        <f>+AO3474+AR3474</f>
        <v>0</v>
      </c>
      <c r="AT3474" s="213">
        <v>0</v>
      </c>
      <c r="AU3474" s="213">
        <v>0</v>
      </c>
      <c r="AV3474" s="210">
        <f>+AT3474+AU3474</f>
        <v>0</v>
      </c>
      <c r="AW3474" s="213">
        <v>0</v>
      </c>
      <c r="AX3474" s="213">
        <v>0</v>
      </c>
      <c r="AY3474" s="210">
        <f>+AW3474+AX3474</f>
        <v>0</v>
      </c>
      <c r="AZ3474" s="210">
        <f>+AV3474+AY3474</f>
        <v>0</v>
      </c>
      <c r="BA3474" s="213">
        <v>0</v>
      </c>
      <c r="BB3474" s="213">
        <v>0</v>
      </c>
      <c r="BC3474" s="210">
        <f>+BA3474+BB3474</f>
        <v>0</v>
      </c>
      <c r="BD3474" s="213">
        <v>0</v>
      </c>
      <c r="BE3474" s="213">
        <v>0</v>
      </c>
      <c r="BF3474" s="210">
        <f>+BD3474+BE3474</f>
        <v>0</v>
      </c>
      <c r="BG3474" s="210">
        <f>+BC3474+BF3474</f>
        <v>0</v>
      </c>
      <c r="BH3474" s="213">
        <v>0</v>
      </c>
      <c r="BI3474" s="213">
        <v>0</v>
      </c>
      <c r="BJ3474" s="210">
        <f>+BH3474+BI3474</f>
        <v>0</v>
      </c>
      <c r="BK3474" s="213">
        <v>0</v>
      </c>
      <c r="BL3474" s="213">
        <v>0</v>
      </c>
      <c r="BM3474" s="210">
        <f>+BK3474+BL3474</f>
        <v>0</v>
      </c>
      <c r="BN3474" s="210">
        <f>+BJ3474+BM3474</f>
        <v>0</v>
      </c>
      <c r="BO3474" s="209">
        <f>AF3474-AM3474-AT3474-BA3474-BH3474</f>
        <v>0</v>
      </c>
      <c r="BP3474" s="209">
        <f>AG3474-AN3474-AU3474-BB3474-BI3474</f>
        <v>0</v>
      </c>
      <c r="BQ3474" s="210">
        <f>+BO3474+BP3474</f>
        <v>0</v>
      </c>
      <c r="BR3474" s="209">
        <f>AI3474-AP3474-AW3474-BD3474-BK3474</f>
        <v>0</v>
      </c>
      <c r="BS3474" s="209">
        <f>AJ3474-AQ3474-AX3474-BE3474-BL3474</f>
        <v>0</v>
      </c>
      <c r="BT3474" s="210">
        <f>+BR3474+BS3474</f>
        <v>0</v>
      </c>
      <c r="BU3474" s="210">
        <f>+BQ3474+BT3474</f>
        <v>0</v>
      </c>
      <c r="BV3474" s="215">
        <f>R3474+X3474-AD3474</f>
        <v>0</v>
      </c>
      <c r="BW3474" s="215">
        <f>S3474+Y3474-AE3474</f>
        <v>0</v>
      </c>
      <c r="BX3474" s="216">
        <v>0</v>
      </c>
      <c r="BY3474" s="216">
        <v>0</v>
      </c>
      <c r="BZ3474" s="215">
        <f>BV3474-BX3474</f>
        <v>0</v>
      </c>
      <c r="CA3474" s="217">
        <f>BW3474-BY3474</f>
        <v>0</v>
      </c>
    </row>
    <row r="3475" spans="2:79" ht="36.75" hidden="1" customHeight="1">
      <c r="B3475" s="218">
        <v>2015</v>
      </c>
      <c r="C3475" s="219">
        <v>8320</v>
      </c>
      <c r="D3475" s="218">
        <v>13</v>
      </c>
      <c r="E3475" s="218">
        <v>5000</v>
      </c>
      <c r="F3475" s="218">
        <v>5100</v>
      </c>
      <c r="G3475" s="218">
        <v>515</v>
      </c>
      <c r="H3475" s="218">
        <v>29</v>
      </c>
      <c r="I3475" s="220" t="s">
        <v>678</v>
      </c>
      <c r="J3475" s="209">
        <v>0</v>
      </c>
      <c r="K3475" s="209">
        <v>0</v>
      </c>
      <c r="L3475" s="210">
        <f>+J3475+K3475</f>
        <v>0</v>
      </c>
      <c r="M3475" s="209">
        <v>0</v>
      </c>
      <c r="N3475" s="209">
        <v>0</v>
      </c>
      <c r="O3475" s="210">
        <f>+M3475+N3475</f>
        <v>0</v>
      </c>
      <c r="P3475" s="210">
        <f>+L3475+O3475</f>
        <v>0</v>
      </c>
      <c r="Q3475" s="221" t="s">
        <v>19</v>
      </c>
      <c r="R3475" s="307"/>
      <c r="S3475" s="307"/>
      <c r="T3475" s="213">
        <v>0</v>
      </c>
      <c r="U3475" s="213">
        <v>0</v>
      </c>
      <c r="V3475" s="213">
        <v>0</v>
      </c>
      <c r="W3475" s="213">
        <v>0</v>
      </c>
      <c r="X3475" s="213"/>
      <c r="Y3475" s="213"/>
      <c r="Z3475" s="213">
        <v>0</v>
      </c>
      <c r="AA3475" s="213">
        <v>0</v>
      </c>
      <c r="AB3475" s="213">
        <v>0</v>
      </c>
      <c r="AC3475" s="213">
        <v>0</v>
      </c>
      <c r="AD3475" s="214"/>
      <c r="AE3475" s="214"/>
      <c r="AF3475" s="209">
        <f>J3475+T3475-Z3475</f>
        <v>0</v>
      </c>
      <c r="AG3475" s="209">
        <f>K3475+U3475-AA3475</f>
        <v>0</v>
      </c>
      <c r="AH3475" s="210">
        <f>+AF3475+AG3475</f>
        <v>0</v>
      </c>
      <c r="AI3475" s="209">
        <f>M3475+V3475-AB3475</f>
        <v>0</v>
      </c>
      <c r="AJ3475" s="209">
        <f>N3475+W3475-AC3475</f>
        <v>0</v>
      </c>
      <c r="AK3475" s="210">
        <f>+AI3475+AJ3475</f>
        <v>0</v>
      </c>
      <c r="AL3475" s="210">
        <f>+AH3475+AK3475</f>
        <v>0</v>
      </c>
      <c r="AM3475" s="213">
        <v>0</v>
      </c>
      <c r="AN3475" s="213">
        <v>0</v>
      </c>
      <c r="AO3475" s="210">
        <f>+AM3475+AN3475</f>
        <v>0</v>
      </c>
      <c r="AP3475" s="213">
        <v>0</v>
      </c>
      <c r="AQ3475" s="213">
        <v>0</v>
      </c>
      <c r="AR3475" s="210">
        <f>+AP3475+AQ3475</f>
        <v>0</v>
      </c>
      <c r="AS3475" s="210">
        <f>+AO3475+AR3475</f>
        <v>0</v>
      </c>
      <c r="AT3475" s="213">
        <v>0</v>
      </c>
      <c r="AU3475" s="213">
        <v>0</v>
      </c>
      <c r="AV3475" s="210">
        <f>+AT3475+AU3475</f>
        <v>0</v>
      </c>
      <c r="AW3475" s="213">
        <v>0</v>
      </c>
      <c r="AX3475" s="213">
        <v>0</v>
      </c>
      <c r="AY3475" s="210">
        <f>+AW3475+AX3475</f>
        <v>0</v>
      </c>
      <c r="AZ3475" s="210">
        <f>+AV3475+AY3475</f>
        <v>0</v>
      </c>
      <c r="BA3475" s="213">
        <v>0</v>
      </c>
      <c r="BB3475" s="213">
        <v>0</v>
      </c>
      <c r="BC3475" s="210">
        <f>+BA3475+BB3475</f>
        <v>0</v>
      </c>
      <c r="BD3475" s="213">
        <v>0</v>
      </c>
      <c r="BE3475" s="213">
        <v>0</v>
      </c>
      <c r="BF3475" s="210">
        <f>+BD3475+BE3475</f>
        <v>0</v>
      </c>
      <c r="BG3475" s="210">
        <f>+BC3475+BF3475</f>
        <v>0</v>
      </c>
      <c r="BH3475" s="213">
        <v>0</v>
      </c>
      <c r="BI3475" s="213">
        <v>0</v>
      </c>
      <c r="BJ3475" s="210">
        <f>+BH3475+BI3475</f>
        <v>0</v>
      </c>
      <c r="BK3475" s="213">
        <v>0</v>
      </c>
      <c r="BL3475" s="213">
        <v>0</v>
      </c>
      <c r="BM3475" s="210">
        <f>+BK3475+BL3475</f>
        <v>0</v>
      </c>
      <c r="BN3475" s="210">
        <f>+BJ3475+BM3475</f>
        <v>0</v>
      </c>
      <c r="BO3475" s="209">
        <f>AF3475-AM3475-AT3475-BA3475-BH3475</f>
        <v>0</v>
      </c>
      <c r="BP3475" s="209">
        <f>AG3475-AN3475-AU3475-BB3475-BI3475</f>
        <v>0</v>
      </c>
      <c r="BQ3475" s="210">
        <f>+BO3475+BP3475</f>
        <v>0</v>
      </c>
      <c r="BR3475" s="209">
        <f>AI3475-AP3475-AW3475-BD3475-BK3475</f>
        <v>0</v>
      </c>
      <c r="BS3475" s="209">
        <f>AJ3475-AQ3475-AX3475-BE3475-BL3475</f>
        <v>0</v>
      </c>
      <c r="BT3475" s="210">
        <f>+BR3475+BS3475</f>
        <v>0</v>
      </c>
      <c r="BU3475" s="210">
        <f>+BQ3475+BT3475</f>
        <v>0</v>
      </c>
      <c r="BV3475" s="215">
        <f>R3475+X3475-AD3475</f>
        <v>0</v>
      </c>
      <c r="BW3475" s="215">
        <f>S3475+Y3475-AE3475</f>
        <v>0</v>
      </c>
      <c r="BX3475" s="216">
        <v>0</v>
      </c>
      <c r="BY3475" s="216">
        <v>0</v>
      </c>
      <c r="BZ3475" s="215">
        <f>BV3475-BX3475</f>
        <v>0</v>
      </c>
      <c r="CA3475" s="217">
        <f>BW3475-BY3475</f>
        <v>0</v>
      </c>
    </row>
    <row r="3476" spans="2:79" ht="59.25" hidden="1" customHeight="1">
      <c r="B3476" s="197">
        <v>2015</v>
      </c>
      <c r="C3476" s="198">
        <v>8320</v>
      </c>
      <c r="D3476" s="197">
        <v>13</v>
      </c>
      <c r="E3476" s="197">
        <v>5000</v>
      </c>
      <c r="F3476" s="197">
        <v>5100</v>
      </c>
      <c r="G3476" s="197">
        <v>519</v>
      </c>
      <c r="H3476" s="197"/>
      <c r="I3476" s="199" t="s">
        <v>219</v>
      </c>
      <c r="J3476" s="200">
        <f>SUM(J3477:J3484)</f>
        <v>0</v>
      </c>
      <c r="K3476" s="200">
        <f>SUM(K3477:K3484)</f>
        <v>0</v>
      </c>
      <c r="L3476" s="200">
        <f>+J3476+K3476</f>
        <v>0</v>
      </c>
      <c r="M3476" s="200">
        <f>SUM(M3477:M3484)</f>
        <v>0</v>
      </c>
      <c r="N3476" s="200">
        <f>SUM(N3477:N3484)</f>
        <v>0</v>
      </c>
      <c r="O3476" s="200">
        <f>+M3476+N3476</f>
        <v>0</v>
      </c>
      <c r="P3476" s="200">
        <f>+L3476+O3476</f>
        <v>0</v>
      </c>
      <c r="Q3476" s="362"/>
      <c r="R3476" s="309"/>
      <c r="S3476" s="309"/>
      <c r="T3476" s="200">
        <f>SUM(T3477:T3484)</f>
        <v>0</v>
      </c>
      <c r="U3476" s="200">
        <f>SUM(U3477:U3484)</f>
        <v>0</v>
      </c>
      <c r="V3476" s="200">
        <f>SUM(V3477:V3484)</f>
        <v>0</v>
      </c>
      <c r="W3476" s="200">
        <f>SUM(W3477:W3484)</f>
        <v>0</v>
      </c>
      <c r="X3476" s="202"/>
      <c r="Y3476" s="202"/>
      <c r="Z3476" s="200">
        <f>SUM(Z3477:Z3484)</f>
        <v>0</v>
      </c>
      <c r="AA3476" s="200">
        <f>SUM(AA3477:AA3484)</f>
        <v>0</v>
      </c>
      <c r="AB3476" s="200">
        <f>SUM(AB3477:AB3484)</f>
        <v>0</v>
      </c>
      <c r="AC3476" s="200">
        <f>SUM(AC3477:AC3484)</f>
        <v>0</v>
      </c>
      <c r="AD3476" s="202"/>
      <c r="AE3476" s="202"/>
      <c r="AF3476" s="200">
        <f>SUM(AF3477:AF3484)</f>
        <v>0</v>
      </c>
      <c r="AG3476" s="200">
        <f>SUM(AG3477:AG3484)</f>
        <v>0</v>
      </c>
      <c r="AH3476" s="200">
        <f>+AF3476+AG3476</f>
        <v>0</v>
      </c>
      <c r="AI3476" s="200">
        <f>SUM(AI3477:AI3484)</f>
        <v>0</v>
      </c>
      <c r="AJ3476" s="200">
        <f>SUM(AJ3477:AJ3484)</f>
        <v>0</v>
      </c>
      <c r="AK3476" s="200">
        <f>+AI3476+AJ3476</f>
        <v>0</v>
      </c>
      <c r="AL3476" s="200">
        <f>+AH3476+AK3476</f>
        <v>0</v>
      </c>
      <c r="AM3476" s="200">
        <f>SUM(AM3477:AM3484)</f>
        <v>0</v>
      </c>
      <c r="AN3476" s="200">
        <f>SUM(AN3477:AN3484)</f>
        <v>0</v>
      </c>
      <c r="AO3476" s="200">
        <f>+AM3476+AN3476</f>
        <v>0</v>
      </c>
      <c r="AP3476" s="200">
        <f>SUM(AP3477:AP3484)</f>
        <v>0</v>
      </c>
      <c r="AQ3476" s="200">
        <f>SUM(AQ3477:AQ3484)</f>
        <v>0</v>
      </c>
      <c r="AR3476" s="200">
        <f>+AP3476+AQ3476</f>
        <v>0</v>
      </c>
      <c r="AS3476" s="200">
        <f>+AO3476+AR3476</f>
        <v>0</v>
      </c>
      <c r="AT3476" s="200">
        <f>SUM(AT3477:AT3484)</f>
        <v>0</v>
      </c>
      <c r="AU3476" s="200">
        <f>SUM(AU3477:AU3484)</f>
        <v>0</v>
      </c>
      <c r="AV3476" s="200">
        <f>+AT3476+AU3476</f>
        <v>0</v>
      </c>
      <c r="AW3476" s="200">
        <f>SUM(AW3477:AW3484)</f>
        <v>0</v>
      </c>
      <c r="AX3476" s="200">
        <f>SUM(AX3477:AX3484)</f>
        <v>0</v>
      </c>
      <c r="AY3476" s="200">
        <f>+AW3476+AX3476</f>
        <v>0</v>
      </c>
      <c r="AZ3476" s="200">
        <f>+AV3476+AY3476</f>
        <v>0</v>
      </c>
      <c r="BA3476" s="200">
        <f>SUM(BA3477:BA3484)</f>
        <v>0</v>
      </c>
      <c r="BB3476" s="200">
        <f>SUM(BB3477:BB3484)</f>
        <v>0</v>
      </c>
      <c r="BC3476" s="200">
        <f>+BA3476+BB3476</f>
        <v>0</v>
      </c>
      <c r="BD3476" s="200">
        <f>SUM(BD3477:BD3484)</f>
        <v>0</v>
      </c>
      <c r="BE3476" s="200">
        <f>SUM(BE3477:BE3484)</f>
        <v>0</v>
      </c>
      <c r="BF3476" s="200">
        <f>+BD3476+BE3476</f>
        <v>0</v>
      </c>
      <c r="BG3476" s="200">
        <f>+BC3476+BF3476</f>
        <v>0</v>
      </c>
      <c r="BH3476" s="200">
        <f>SUM(BH3477:BH3484)</f>
        <v>0</v>
      </c>
      <c r="BI3476" s="200">
        <f>SUM(BI3477:BI3484)</f>
        <v>0</v>
      </c>
      <c r="BJ3476" s="200">
        <f>+BH3476+BI3476</f>
        <v>0</v>
      </c>
      <c r="BK3476" s="200">
        <f>SUM(BK3477:BK3484)</f>
        <v>0</v>
      </c>
      <c r="BL3476" s="200">
        <f>SUM(BL3477:BL3484)</f>
        <v>0</v>
      </c>
      <c r="BM3476" s="200">
        <f>+BK3476+BL3476</f>
        <v>0</v>
      </c>
      <c r="BN3476" s="200">
        <f>+BJ3476+BM3476</f>
        <v>0</v>
      </c>
      <c r="BO3476" s="200">
        <f>SUM(BO3477:BO3484)</f>
        <v>0</v>
      </c>
      <c r="BP3476" s="200">
        <f>SUM(BP3477:BP3484)</f>
        <v>0</v>
      </c>
      <c r="BQ3476" s="200">
        <f>+BO3476+BP3476</f>
        <v>0</v>
      </c>
      <c r="BR3476" s="200">
        <f>SUM(BR3477:BR3484)</f>
        <v>0</v>
      </c>
      <c r="BS3476" s="200">
        <f>SUM(BS3477:BS3484)</f>
        <v>0</v>
      </c>
      <c r="BT3476" s="200">
        <f>+BR3476+BS3476</f>
        <v>0</v>
      </c>
      <c r="BU3476" s="200">
        <f>+BQ3476+BT3476</f>
        <v>0</v>
      </c>
      <c r="BV3476" s="203"/>
      <c r="BW3476" s="203"/>
      <c r="BX3476" s="204"/>
      <c r="BY3476" s="204"/>
      <c r="BZ3476" s="203"/>
      <c r="CA3476" s="205"/>
    </row>
    <row r="3477" spans="2:79" ht="36.75" hidden="1" customHeight="1">
      <c r="B3477" s="218">
        <v>2015</v>
      </c>
      <c r="C3477" s="219">
        <v>8320</v>
      </c>
      <c r="D3477" s="218">
        <v>13</v>
      </c>
      <c r="E3477" s="218">
        <v>5000</v>
      </c>
      <c r="F3477" s="218">
        <v>5100</v>
      </c>
      <c r="G3477" s="218">
        <v>519</v>
      </c>
      <c r="H3477" s="218">
        <v>1</v>
      </c>
      <c r="I3477" s="220" t="s">
        <v>38</v>
      </c>
      <c r="J3477" s="209">
        <v>0</v>
      </c>
      <c r="K3477" s="209">
        <v>0</v>
      </c>
      <c r="L3477" s="210">
        <f>+J3477+K3477</f>
        <v>0</v>
      </c>
      <c r="M3477" s="209">
        <v>0</v>
      </c>
      <c r="N3477" s="209">
        <v>0</v>
      </c>
      <c r="O3477" s="210">
        <f>+M3477+N3477</f>
        <v>0</v>
      </c>
      <c r="P3477" s="210">
        <f>+L3477+O3477</f>
        <v>0</v>
      </c>
      <c r="Q3477" s="221" t="s">
        <v>19</v>
      </c>
      <c r="R3477" s="307"/>
      <c r="S3477" s="307"/>
      <c r="T3477" s="213">
        <v>0</v>
      </c>
      <c r="U3477" s="213">
        <v>0</v>
      </c>
      <c r="V3477" s="213">
        <v>0</v>
      </c>
      <c r="W3477" s="213">
        <v>0</v>
      </c>
      <c r="X3477" s="213"/>
      <c r="Y3477" s="213"/>
      <c r="Z3477" s="213">
        <v>0</v>
      </c>
      <c r="AA3477" s="213">
        <v>0</v>
      </c>
      <c r="AB3477" s="213">
        <v>0</v>
      </c>
      <c r="AC3477" s="213">
        <v>0</v>
      </c>
      <c r="AD3477" s="214"/>
      <c r="AE3477" s="214"/>
      <c r="AF3477" s="209">
        <f>J3477+T3477-Z3477</f>
        <v>0</v>
      </c>
      <c r="AG3477" s="209">
        <f>K3477+U3477-AA3477</f>
        <v>0</v>
      </c>
      <c r="AH3477" s="210">
        <f>+AF3477+AG3477</f>
        <v>0</v>
      </c>
      <c r="AI3477" s="209">
        <f>M3477+V3477-AB3477</f>
        <v>0</v>
      </c>
      <c r="AJ3477" s="209">
        <f>N3477+W3477-AC3477</f>
        <v>0</v>
      </c>
      <c r="AK3477" s="210">
        <f>+AI3477+AJ3477</f>
        <v>0</v>
      </c>
      <c r="AL3477" s="210">
        <f>+AH3477+AK3477</f>
        <v>0</v>
      </c>
      <c r="AM3477" s="213">
        <v>0</v>
      </c>
      <c r="AN3477" s="213">
        <v>0</v>
      </c>
      <c r="AO3477" s="210">
        <f>+AM3477+AN3477</f>
        <v>0</v>
      </c>
      <c r="AP3477" s="213">
        <v>0</v>
      </c>
      <c r="AQ3477" s="213">
        <v>0</v>
      </c>
      <c r="AR3477" s="210">
        <f>+AP3477+AQ3477</f>
        <v>0</v>
      </c>
      <c r="AS3477" s="210">
        <f>+AO3477+AR3477</f>
        <v>0</v>
      </c>
      <c r="AT3477" s="213">
        <v>0</v>
      </c>
      <c r="AU3477" s="213">
        <v>0</v>
      </c>
      <c r="AV3477" s="210">
        <f>+AT3477+AU3477</f>
        <v>0</v>
      </c>
      <c r="AW3477" s="213">
        <v>0</v>
      </c>
      <c r="AX3477" s="213">
        <v>0</v>
      </c>
      <c r="AY3477" s="210">
        <f>+AW3477+AX3477</f>
        <v>0</v>
      </c>
      <c r="AZ3477" s="210">
        <f>+AV3477+AY3477</f>
        <v>0</v>
      </c>
      <c r="BA3477" s="213">
        <v>0</v>
      </c>
      <c r="BB3477" s="213">
        <v>0</v>
      </c>
      <c r="BC3477" s="210">
        <f>+BA3477+BB3477</f>
        <v>0</v>
      </c>
      <c r="BD3477" s="213">
        <v>0</v>
      </c>
      <c r="BE3477" s="213">
        <v>0</v>
      </c>
      <c r="BF3477" s="210">
        <f>+BD3477+BE3477</f>
        <v>0</v>
      </c>
      <c r="BG3477" s="210">
        <f>+BC3477+BF3477</f>
        <v>0</v>
      </c>
      <c r="BH3477" s="213">
        <v>0</v>
      </c>
      <c r="BI3477" s="213">
        <v>0</v>
      </c>
      <c r="BJ3477" s="210">
        <f>+BH3477+BI3477</f>
        <v>0</v>
      </c>
      <c r="BK3477" s="213">
        <v>0</v>
      </c>
      <c r="BL3477" s="213">
        <v>0</v>
      </c>
      <c r="BM3477" s="210">
        <f>+BK3477+BL3477</f>
        <v>0</v>
      </c>
      <c r="BN3477" s="210">
        <f>+BJ3477+BM3477</f>
        <v>0</v>
      </c>
      <c r="BO3477" s="209">
        <f>AF3477-AM3477-AT3477-BA3477-BH3477</f>
        <v>0</v>
      </c>
      <c r="BP3477" s="209">
        <f>AG3477-AN3477-AU3477-BB3477-BI3477</f>
        <v>0</v>
      </c>
      <c r="BQ3477" s="210">
        <f>+BO3477+BP3477</f>
        <v>0</v>
      </c>
      <c r="BR3477" s="209">
        <f>AI3477-AP3477-AW3477-BD3477-BK3477</f>
        <v>0</v>
      </c>
      <c r="BS3477" s="209">
        <f>AJ3477-AQ3477-AX3477-BE3477-BL3477</f>
        <v>0</v>
      </c>
      <c r="BT3477" s="210">
        <f>+BR3477+BS3477</f>
        <v>0</v>
      </c>
      <c r="BU3477" s="210">
        <f>+BQ3477+BT3477</f>
        <v>0</v>
      </c>
      <c r="BV3477" s="215">
        <f>R3477+X3477-AD3477</f>
        <v>0</v>
      </c>
      <c r="BW3477" s="215">
        <f>S3477+Y3477-AE3477</f>
        <v>0</v>
      </c>
      <c r="BX3477" s="216">
        <v>0</v>
      </c>
      <c r="BY3477" s="216">
        <v>0</v>
      </c>
      <c r="BZ3477" s="215">
        <f>BV3477-BX3477</f>
        <v>0</v>
      </c>
      <c r="CA3477" s="217">
        <f>BW3477-BY3477</f>
        <v>0</v>
      </c>
    </row>
    <row r="3478" spans="2:79" ht="36.75" hidden="1" customHeight="1">
      <c r="B3478" s="218">
        <v>2015</v>
      </c>
      <c r="C3478" s="219">
        <v>8320</v>
      </c>
      <c r="D3478" s="218">
        <v>13</v>
      </c>
      <c r="E3478" s="218">
        <v>5000</v>
      </c>
      <c r="F3478" s="218">
        <v>5100</v>
      </c>
      <c r="G3478" s="218">
        <v>519</v>
      </c>
      <c r="H3478" s="218">
        <v>2</v>
      </c>
      <c r="I3478" s="301" t="s">
        <v>208</v>
      </c>
      <c r="J3478" s="209">
        <v>0</v>
      </c>
      <c r="K3478" s="209">
        <v>0</v>
      </c>
      <c r="L3478" s="210">
        <f>+J3478+K3478</f>
        <v>0</v>
      </c>
      <c r="M3478" s="209">
        <v>0</v>
      </c>
      <c r="N3478" s="209">
        <v>0</v>
      </c>
      <c r="O3478" s="210">
        <f>+M3478+N3478</f>
        <v>0</v>
      </c>
      <c r="P3478" s="210">
        <f>+L3478+O3478</f>
        <v>0</v>
      </c>
      <c r="Q3478" s="221" t="s">
        <v>19</v>
      </c>
      <c r="R3478" s="307"/>
      <c r="S3478" s="307"/>
      <c r="T3478" s="213">
        <v>0</v>
      </c>
      <c r="U3478" s="213">
        <v>0</v>
      </c>
      <c r="V3478" s="213">
        <v>0</v>
      </c>
      <c r="W3478" s="213">
        <v>0</v>
      </c>
      <c r="X3478" s="213"/>
      <c r="Y3478" s="213"/>
      <c r="Z3478" s="213">
        <v>0</v>
      </c>
      <c r="AA3478" s="213">
        <v>0</v>
      </c>
      <c r="AB3478" s="213">
        <v>0</v>
      </c>
      <c r="AC3478" s="213">
        <v>0</v>
      </c>
      <c r="AD3478" s="214"/>
      <c r="AE3478" s="214"/>
      <c r="AF3478" s="209">
        <f>J3478+T3478-Z3478</f>
        <v>0</v>
      </c>
      <c r="AG3478" s="209">
        <f>K3478+U3478-AA3478</f>
        <v>0</v>
      </c>
      <c r="AH3478" s="210">
        <f>+AF3478+AG3478</f>
        <v>0</v>
      </c>
      <c r="AI3478" s="209">
        <f>M3478+V3478-AB3478</f>
        <v>0</v>
      </c>
      <c r="AJ3478" s="209">
        <f>N3478+W3478-AC3478</f>
        <v>0</v>
      </c>
      <c r="AK3478" s="210">
        <f>+AI3478+AJ3478</f>
        <v>0</v>
      </c>
      <c r="AL3478" s="210">
        <f>+AH3478+AK3478</f>
        <v>0</v>
      </c>
      <c r="AM3478" s="213">
        <v>0</v>
      </c>
      <c r="AN3478" s="213">
        <v>0</v>
      </c>
      <c r="AO3478" s="210">
        <f>+AM3478+AN3478</f>
        <v>0</v>
      </c>
      <c r="AP3478" s="213">
        <v>0</v>
      </c>
      <c r="AQ3478" s="213">
        <v>0</v>
      </c>
      <c r="AR3478" s="210">
        <f>+AP3478+AQ3478</f>
        <v>0</v>
      </c>
      <c r="AS3478" s="210">
        <f>+AO3478+AR3478</f>
        <v>0</v>
      </c>
      <c r="AT3478" s="213">
        <v>0</v>
      </c>
      <c r="AU3478" s="213">
        <v>0</v>
      </c>
      <c r="AV3478" s="210">
        <f>+AT3478+AU3478</f>
        <v>0</v>
      </c>
      <c r="AW3478" s="213">
        <v>0</v>
      </c>
      <c r="AX3478" s="213">
        <v>0</v>
      </c>
      <c r="AY3478" s="210">
        <f>+AW3478+AX3478</f>
        <v>0</v>
      </c>
      <c r="AZ3478" s="210">
        <f>+AV3478+AY3478</f>
        <v>0</v>
      </c>
      <c r="BA3478" s="213">
        <v>0</v>
      </c>
      <c r="BB3478" s="213">
        <v>0</v>
      </c>
      <c r="BC3478" s="210">
        <f>+BA3478+BB3478</f>
        <v>0</v>
      </c>
      <c r="BD3478" s="213">
        <v>0</v>
      </c>
      <c r="BE3478" s="213">
        <v>0</v>
      </c>
      <c r="BF3478" s="210">
        <f>+BD3478+BE3478</f>
        <v>0</v>
      </c>
      <c r="BG3478" s="210">
        <f>+BC3478+BF3478</f>
        <v>0</v>
      </c>
      <c r="BH3478" s="213">
        <v>0</v>
      </c>
      <c r="BI3478" s="213">
        <v>0</v>
      </c>
      <c r="BJ3478" s="210">
        <f>+BH3478+BI3478</f>
        <v>0</v>
      </c>
      <c r="BK3478" s="213">
        <v>0</v>
      </c>
      <c r="BL3478" s="213">
        <v>0</v>
      </c>
      <c r="BM3478" s="210">
        <f>+BK3478+BL3478</f>
        <v>0</v>
      </c>
      <c r="BN3478" s="210">
        <f>+BJ3478+BM3478</f>
        <v>0</v>
      </c>
      <c r="BO3478" s="209">
        <f>AF3478-AM3478-AT3478-BA3478-BH3478</f>
        <v>0</v>
      </c>
      <c r="BP3478" s="209">
        <f>AG3478-AN3478-AU3478-BB3478-BI3478</f>
        <v>0</v>
      </c>
      <c r="BQ3478" s="210">
        <f>+BO3478+BP3478</f>
        <v>0</v>
      </c>
      <c r="BR3478" s="209">
        <f>AI3478-AP3478-AW3478-BD3478-BK3478</f>
        <v>0</v>
      </c>
      <c r="BS3478" s="209">
        <f>AJ3478-AQ3478-AX3478-BE3478-BL3478</f>
        <v>0</v>
      </c>
      <c r="BT3478" s="210">
        <f>+BR3478+BS3478</f>
        <v>0</v>
      </c>
      <c r="BU3478" s="210">
        <f>+BQ3478+BT3478</f>
        <v>0</v>
      </c>
      <c r="BV3478" s="215">
        <f>R3478+X3478-AD3478</f>
        <v>0</v>
      </c>
      <c r="BW3478" s="215">
        <f>S3478+Y3478-AE3478</f>
        <v>0</v>
      </c>
      <c r="BX3478" s="216">
        <v>0</v>
      </c>
      <c r="BY3478" s="216">
        <v>0</v>
      </c>
      <c r="BZ3478" s="215">
        <f>BV3478-BX3478</f>
        <v>0</v>
      </c>
      <c r="CA3478" s="217">
        <f>BW3478-BY3478</f>
        <v>0</v>
      </c>
    </row>
    <row r="3479" spans="2:79" ht="36.75" hidden="1" customHeight="1">
      <c r="B3479" s="218">
        <v>2015</v>
      </c>
      <c r="C3479" s="219">
        <v>8320</v>
      </c>
      <c r="D3479" s="218">
        <v>13</v>
      </c>
      <c r="E3479" s="218">
        <v>5000</v>
      </c>
      <c r="F3479" s="218">
        <v>5100</v>
      </c>
      <c r="G3479" s="218">
        <v>519</v>
      </c>
      <c r="H3479" s="218">
        <v>3</v>
      </c>
      <c r="I3479" s="220" t="s">
        <v>677</v>
      </c>
      <c r="J3479" s="209">
        <v>0</v>
      </c>
      <c r="K3479" s="209">
        <v>0</v>
      </c>
      <c r="L3479" s="210">
        <f>+J3479+K3479</f>
        <v>0</v>
      </c>
      <c r="M3479" s="209">
        <v>0</v>
      </c>
      <c r="N3479" s="209">
        <v>0</v>
      </c>
      <c r="O3479" s="210">
        <f>+M3479+N3479</f>
        <v>0</v>
      </c>
      <c r="P3479" s="210">
        <f>+L3479+O3479</f>
        <v>0</v>
      </c>
      <c r="Q3479" s="221" t="s">
        <v>19</v>
      </c>
      <c r="R3479" s="307"/>
      <c r="S3479" s="307"/>
      <c r="T3479" s="213">
        <v>0</v>
      </c>
      <c r="U3479" s="213">
        <v>0</v>
      </c>
      <c r="V3479" s="213">
        <v>0</v>
      </c>
      <c r="W3479" s="213">
        <v>0</v>
      </c>
      <c r="X3479" s="213"/>
      <c r="Y3479" s="213"/>
      <c r="Z3479" s="213">
        <v>0</v>
      </c>
      <c r="AA3479" s="213">
        <v>0</v>
      </c>
      <c r="AB3479" s="213">
        <v>0</v>
      </c>
      <c r="AC3479" s="213">
        <v>0</v>
      </c>
      <c r="AD3479" s="214"/>
      <c r="AE3479" s="214"/>
      <c r="AF3479" s="209">
        <f>J3479+T3479-Z3479</f>
        <v>0</v>
      </c>
      <c r="AG3479" s="209">
        <f>K3479+U3479-AA3479</f>
        <v>0</v>
      </c>
      <c r="AH3479" s="210">
        <f>+AF3479+AG3479</f>
        <v>0</v>
      </c>
      <c r="AI3479" s="209">
        <f>M3479+V3479-AB3479</f>
        <v>0</v>
      </c>
      <c r="AJ3479" s="209">
        <f>N3479+W3479-AC3479</f>
        <v>0</v>
      </c>
      <c r="AK3479" s="210">
        <f>+AI3479+AJ3479</f>
        <v>0</v>
      </c>
      <c r="AL3479" s="210">
        <f>+AH3479+AK3479</f>
        <v>0</v>
      </c>
      <c r="AM3479" s="213">
        <v>0</v>
      </c>
      <c r="AN3479" s="213">
        <v>0</v>
      </c>
      <c r="AO3479" s="210">
        <f>+AM3479+AN3479</f>
        <v>0</v>
      </c>
      <c r="AP3479" s="213">
        <v>0</v>
      </c>
      <c r="AQ3479" s="213">
        <v>0</v>
      </c>
      <c r="AR3479" s="210">
        <f>+AP3479+AQ3479</f>
        <v>0</v>
      </c>
      <c r="AS3479" s="210">
        <f>+AO3479+AR3479</f>
        <v>0</v>
      </c>
      <c r="AT3479" s="213">
        <v>0</v>
      </c>
      <c r="AU3479" s="213">
        <v>0</v>
      </c>
      <c r="AV3479" s="210">
        <f>+AT3479+AU3479</f>
        <v>0</v>
      </c>
      <c r="AW3479" s="213">
        <v>0</v>
      </c>
      <c r="AX3479" s="213">
        <v>0</v>
      </c>
      <c r="AY3479" s="210">
        <f>+AW3479+AX3479</f>
        <v>0</v>
      </c>
      <c r="AZ3479" s="210">
        <f>+AV3479+AY3479</f>
        <v>0</v>
      </c>
      <c r="BA3479" s="213">
        <v>0</v>
      </c>
      <c r="BB3479" s="213">
        <v>0</v>
      </c>
      <c r="BC3479" s="210">
        <f>+BA3479+BB3479</f>
        <v>0</v>
      </c>
      <c r="BD3479" s="213">
        <v>0</v>
      </c>
      <c r="BE3479" s="213">
        <v>0</v>
      </c>
      <c r="BF3479" s="210">
        <f>+BD3479+BE3479</f>
        <v>0</v>
      </c>
      <c r="BG3479" s="210">
        <f>+BC3479+BF3479</f>
        <v>0</v>
      </c>
      <c r="BH3479" s="213">
        <v>0</v>
      </c>
      <c r="BI3479" s="213">
        <v>0</v>
      </c>
      <c r="BJ3479" s="210">
        <f>+BH3479+BI3479</f>
        <v>0</v>
      </c>
      <c r="BK3479" s="213">
        <v>0</v>
      </c>
      <c r="BL3479" s="213">
        <v>0</v>
      </c>
      <c r="BM3479" s="210">
        <f>+BK3479+BL3479</f>
        <v>0</v>
      </c>
      <c r="BN3479" s="210">
        <f>+BJ3479+BM3479</f>
        <v>0</v>
      </c>
      <c r="BO3479" s="209">
        <f>AF3479-AM3479-AT3479-BA3479-BH3479</f>
        <v>0</v>
      </c>
      <c r="BP3479" s="209">
        <f>AG3479-AN3479-AU3479-BB3479-BI3479</f>
        <v>0</v>
      </c>
      <c r="BQ3479" s="210">
        <f>+BO3479+BP3479</f>
        <v>0</v>
      </c>
      <c r="BR3479" s="209">
        <f>AI3479-AP3479-AW3479-BD3479-BK3479</f>
        <v>0</v>
      </c>
      <c r="BS3479" s="209">
        <f>AJ3479-AQ3479-AX3479-BE3479-BL3479</f>
        <v>0</v>
      </c>
      <c r="BT3479" s="210">
        <f>+BR3479+BS3479</f>
        <v>0</v>
      </c>
      <c r="BU3479" s="210">
        <f>+BQ3479+BT3479</f>
        <v>0</v>
      </c>
      <c r="BV3479" s="215">
        <f>R3479+X3479-AD3479</f>
        <v>0</v>
      </c>
      <c r="BW3479" s="215">
        <f>S3479+Y3479-AE3479</f>
        <v>0</v>
      </c>
      <c r="BX3479" s="216">
        <v>0</v>
      </c>
      <c r="BY3479" s="216">
        <v>0</v>
      </c>
      <c r="BZ3479" s="215">
        <f>BV3479-BX3479</f>
        <v>0</v>
      </c>
      <c r="CA3479" s="217">
        <f>BW3479-BY3479</f>
        <v>0</v>
      </c>
    </row>
    <row r="3480" spans="2:79" ht="36.75" hidden="1" customHeight="1">
      <c r="B3480" s="218">
        <v>2015</v>
      </c>
      <c r="C3480" s="219">
        <v>8320</v>
      </c>
      <c r="D3480" s="218">
        <v>13</v>
      </c>
      <c r="E3480" s="218">
        <v>5000</v>
      </c>
      <c r="F3480" s="218">
        <v>5100</v>
      </c>
      <c r="G3480" s="218">
        <v>519</v>
      </c>
      <c r="H3480" s="218">
        <v>4</v>
      </c>
      <c r="I3480" s="220" t="s">
        <v>676</v>
      </c>
      <c r="J3480" s="209">
        <v>0</v>
      </c>
      <c r="K3480" s="209">
        <v>0</v>
      </c>
      <c r="L3480" s="210">
        <f>+J3480+K3480</f>
        <v>0</v>
      </c>
      <c r="M3480" s="209">
        <v>0</v>
      </c>
      <c r="N3480" s="209">
        <v>0</v>
      </c>
      <c r="O3480" s="210">
        <f>+M3480+N3480</f>
        <v>0</v>
      </c>
      <c r="P3480" s="210">
        <f>+L3480+O3480</f>
        <v>0</v>
      </c>
      <c r="Q3480" s="221" t="s">
        <v>19</v>
      </c>
      <c r="R3480" s="307"/>
      <c r="S3480" s="307"/>
      <c r="T3480" s="213">
        <v>0</v>
      </c>
      <c r="U3480" s="213">
        <v>0</v>
      </c>
      <c r="V3480" s="213">
        <v>0</v>
      </c>
      <c r="W3480" s="213">
        <v>0</v>
      </c>
      <c r="X3480" s="213"/>
      <c r="Y3480" s="213"/>
      <c r="Z3480" s="213">
        <v>0</v>
      </c>
      <c r="AA3480" s="213">
        <v>0</v>
      </c>
      <c r="AB3480" s="213">
        <v>0</v>
      </c>
      <c r="AC3480" s="213">
        <v>0</v>
      </c>
      <c r="AD3480" s="214"/>
      <c r="AE3480" s="214"/>
      <c r="AF3480" s="209">
        <f>J3480+T3480-Z3480</f>
        <v>0</v>
      </c>
      <c r="AG3480" s="209">
        <f>K3480+U3480-AA3480</f>
        <v>0</v>
      </c>
      <c r="AH3480" s="210">
        <f>+AF3480+AG3480</f>
        <v>0</v>
      </c>
      <c r="AI3480" s="209">
        <f>M3480+V3480-AB3480</f>
        <v>0</v>
      </c>
      <c r="AJ3480" s="209">
        <f>N3480+W3480-AC3480</f>
        <v>0</v>
      </c>
      <c r="AK3480" s="210">
        <f>+AI3480+AJ3480</f>
        <v>0</v>
      </c>
      <c r="AL3480" s="210">
        <f>+AH3480+AK3480</f>
        <v>0</v>
      </c>
      <c r="AM3480" s="213">
        <v>0</v>
      </c>
      <c r="AN3480" s="213">
        <v>0</v>
      </c>
      <c r="AO3480" s="210">
        <f>+AM3480+AN3480</f>
        <v>0</v>
      </c>
      <c r="AP3480" s="213">
        <v>0</v>
      </c>
      <c r="AQ3480" s="213">
        <v>0</v>
      </c>
      <c r="AR3480" s="210">
        <f>+AP3480+AQ3480</f>
        <v>0</v>
      </c>
      <c r="AS3480" s="210">
        <f>+AO3480+AR3480</f>
        <v>0</v>
      </c>
      <c r="AT3480" s="213">
        <v>0</v>
      </c>
      <c r="AU3480" s="213">
        <v>0</v>
      </c>
      <c r="AV3480" s="210">
        <f>+AT3480+AU3480</f>
        <v>0</v>
      </c>
      <c r="AW3480" s="213">
        <v>0</v>
      </c>
      <c r="AX3480" s="213">
        <v>0</v>
      </c>
      <c r="AY3480" s="210">
        <f>+AW3480+AX3480</f>
        <v>0</v>
      </c>
      <c r="AZ3480" s="210">
        <f>+AV3480+AY3480</f>
        <v>0</v>
      </c>
      <c r="BA3480" s="213">
        <v>0</v>
      </c>
      <c r="BB3480" s="213">
        <v>0</v>
      </c>
      <c r="BC3480" s="210">
        <f>+BA3480+BB3480</f>
        <v>0</v>
      </c>
      <c r="BD3480" s="213">
        <v>0</v>
      </c>
      <c r="BE3480" s="213">
        <v>0</v>
      </c>
      <c r="BF3480" s="210">
        <f>+BD3480+BE3480</f>
        <v>0</v>
      </c>
      <c r="BG3480" s="210">
        <f>+BC3480+BF3480</f>
        <v>0</v>
      </c>
      <c r="BH3480" s="213">
        <v>0</v>
      </c>
      <c r="BI3480" s="213">
        <v>0</v>
      </c>
      <c r="BJ3480" s="210">
        <f>+BH3480+BI3480</f>
        <v>0</v>
      </c>
      <c r="BK3480" s="213">
        <v>0</v>
      </c>
      <c r="BL3480" s="213">
        <v>0</v>
      </c>
      <c r="BM3480" s="210">
        <f>+BK3480+BL3480</f>
        <v>0</v>
      </c>
      <c r="BN3480" s="210">
        <f>+BJ3480+BM3480</f>
        <v>0</v>
      </c>
      <c r="BO3480" s="209">
        <f>AF3480-AM3480-AT3480-BA3480-BH3480</f>
        <v>0</v>
      </c>
      <c r="BP3480" s="209">
        <f>AG3480-AN3480-AU3480-BB3480-BI3480</f>
        <v>0</v>
      </c>
      <c r="BQ3480" s="210">
        <f>+BO3480+BP3480</f>
        <v>0</v>
      </c>
      <c r="BR3480" s="209">
        <f>AI3480-AP3480-AW3480-BD3480-BK3480</f>
        <v>0</v>
      </c>
      <c r="BS3480" s="209">
        <f>AJ3480-AQ3480-AX3480-BE3480-BL3480</f>
        <v>0</v>
      </c>
      <c r="BT3480" s="210">
        <f>+BR3480+BS3480</f>
        <v>0</v>
      </c>
      <c r="BU3480" s="210">
        <f>+BQ3480+BT3480</f>
        <v>0</v>
      </c>
      <c r="BV3480" s="215">
        <f>R3480+X3480-AD3480</f>
        <v>0</v>
      </c>
      <c r="BW3480" s="215">
        <f>S3480+Y3480-AE3480</f>
        <v>0</v>
      </c>
      <c r="BX3480" s="216">
        <v>0</v>
      </c>
      <c r="BY3480" s="216">
        <v>0</v>
      </c>
      <c r="BZ3480" s="215">
        <f>BV3480-BX3480</f>
        <v>0</v>
      </c>
      <c r="CA3480" s="217">
        <f>BW3480-BY3480</f>
        <v>0</v>
      </c>
    </row>
    <row r="3481" spans="2:79" ht="36.75" hidden="1" customHeight="1">
      <c r="B3481" s="218">
        <v>2015</v>
      </c>
      <c r="C3481" s="219">
        <v>8320</v>
      </c>
      <c r="D3481" s="218">
        <v>13</v>
      </c>
      <c r="E3481" s="218">
        <v>5000</v>
      </c>
      <c r="F3481" s="218">
        <v>5100</v>
      </c>
      <c r="G3481" s="218">
        <v>519</v>
      </c>
      <c r="H3481" s="218">
        <v>5</v>
      </c>
      <c r="I3481" s="208" t="s">
        <v>675</v>
      </c>
      <c r="J3481" s="209">
        <v>0</v>
      </c>
      <c r="K3481" s="209">
        <v>0</v>
      </c>
      <c r="L3481" s="210">
        <f>+J3481+K3481</f>
        <v>0</v>
      </c>
      <c r="M3481" s="209">
        <v>0</v>
      </c>
      <c r="N3481" s="209">
        <v>0</v>
      </c>
      <c r="O3481" s="210">
        <f>+M3481+N3481</f>
        <v>0</v>
      </c>
      <c r="P3481" s="210">
        <f>+L3481+O3481</f>
        <v>0</v>
      </c>
      <c r="Q3481" s="221" t="s">
        <v>19</v>
      </c>
      <c r="R3481" s="307"/>
      <c r="S3481" s="307"/>
      <c r="T3481" s="213">
        <v>0</v>
      </c>
      <c r="U3481" s="213">
        <v>0</v>
      </c>
      <c r="V3481" s="213">
        <v>0</v>
      </c>
      <c r="W3481" s="213">
        <v>0</v>
      </c>
      <c r="X3481" s="213"/>
      <c r="Y3481" s="213"/>
      <c r="Z3481" s="213">
        <v>0</v>
      </c>
      <c r="AA3481" s="213">
        <v>0</v>
      </c>
      <c r="AB3481" s="213">
        <v>0</v>
      </c>
      <c r="AC3481" s="213">
        <v>0</v>
      </c>
      <c r="AD3481" s="214"/>
      <c r="AE3481" s="214"/>
      <c r="AF3481" s="209">
        <f>J3481+T3481-Z3481</f>
        <v>0</v>
      </c>
      <c r="AG3481" s="209">
        <f>K3481+U3481-AA3481</f>
        <v>0</v>
      </c>
      <c r="AH3481" s="210">
        <f>+AF3481+AG3481</f>
        <v>0</v>
      </c>
      <c r="AI3481" s="209">
        <f>M3481+V3481-AB3481</f>
        <v>0</v>
      </c>
      <c r="AJ3481" s="209">
        <f>N3481+W3481-AC3481</f>
        <v>0</v>
      </c>
      <c r="AK3481" s="210">
        <f>+AI3481+AJ3481</f>
        <v>0</v>
      </c>
      <c r="AL3481" s="210">
        <f>+AH3481+AK3481</f>
        <v>0</v>
      </c>
      <c r="AM3481" s="213">
        <v>0</v>
      </c>
      <c r="AN3481" s="213">
        <v>0</v>
      </c>
      <c r="AO3481" s="210">
        <f>+AM3481+AN3481</f>
        <v>0</v>
      </c>
      <c r="AP3481" s="213">
        <v>0</v>
      </c>
      <c r="AQ3481" s="213">
        <v>0</v>
      </c>
      <c r="AR3481" s="210">
        <f>+AP3481+AQ3481</f>
        <v>0</v>
      </c>
      <c r="AS3481" s="210">
        <f>+AO3481+AR3481</f>
        <v>0</v>
      </c>
      <c r="AT3481" s="213">
        <v>0</v>
      </c>
      <c r="AU3481" s="213">
        <v>0</v>
      </c>
      <c r="AV3481" s="210">
        <f>+AT3481+AU3481</f>
        <v>0</v>
      </c>
      <c r="AW3481" s="213">
        <v>0</v>
      </c>
      <c r="AX3481" s="213">
        <v>0</v>
      </c>
      <c r="AY3481" s="210">
        <f>+AW3481+AX3481</f>
        <v>0</v>
      </c>
      <c r="AZ3481" s="210">
        <f>+AV3481+AY3481</f>
        <v>0</v>
      </c>
      <c r="BA3481" s="213">
        <v>0</v>
      </c>
      <c r="BB3481" s="213">
        <v>0</v>
      </c>
      <c r="BC3481" s="210">
        <f>+BA3481+BB3481</f>
        <v>0</v>
      </c>
      <c r="BD3481" s="213">
        <v>0</v>
      </c>
      <c r="BE3481" s="213">
        <v>0</v>
      </c>
      <c r="BF3481" s="210">
        <f>+BD3481+BE3481</f>
        <v>0</v>
      </c>
      <c r="BG3481" s="210">
        <f>+BC3481+BF3481</f>
        <v>0</v>
      </c>
      <c r="BH3481" s="213">
        <v>0</v>
      </c>
      <c r="BI3481" s="213">
        <v>0</v>
      </c>
      <c r="BJ3481" s="210">
        <f>+BH3481+BI3481</f>
        <v>0</v>
      </c>
      <c r="BK3481" s="213">
        <v>0</v>
      </c>
      <c r="BL3481" s="213">
        <v>0</v>
      </c>
      <c r="BM3481" s="210">
        <f>+BK3481+BL3481</f>
        <v>0</v>
      </c>
      <c r="BN3481" s="210">
        <f>+BJ3481+BM3481</f>
        <v>0</v>
      </c>
      <c r="BO3481" s="209">
        <f>AF3481-AM3481-AT3481-BA3481-BH3481</f>
        <v>0</v>
      </c>
      <c r="BP3481" s="209">
        <f>AG3481-AN3481-AU3481-BB3481-BI3481</f>
        <v>0</v>
      </c>
      <c r="BQ3481" s="210">
        <f>+BO3481+BP3481</f>
        <v>0</v>
      </c>
      <c r="BR3481" s="209">
        <f>AI3481-AP3481-AW3481-BD3481-BK3481</f>
        <v>0</v>
      </c>
      <c r="BS3481" s="209">
        <f>AJ3481-AQ3481-AX3481-BE3481-BL3481</f>
        <v>0</v>
      </c>
      <c r="BT3481" s="210">
        <f>+BR3481+BS3481</f>
        <v>0</v>
      </c>
      <c r="BU3481" s="210">
        <f>+BQ3481+BT3481</f>
        <v>0</v>
      </c>
      <c r="BV3481" s="215">
        <f>R3481+X3481-AD3481</f>
        <v>0</v>
      </c>
      <c r="BW3481" s="215">
        <f>S3481+Y3481-AE3481</f>
        <v>0</v>
      </c>
      <c r="BX3481" s="216">
        <v>0</v>
      </c>
      <c r="BY3481" s="216">
        <v>0</v>
      </c>
      <c r="BZ3481" s="215">
        <f>BV3481-BX3481</f>
        <v>0</v>
      </c>
      <c r="CA3481" s="217">
        <f>BW3481-BY3481</f>
        <v>0</v>
      </c>
    </row>
    <row r="3482" spans="2:79" ht="36.75" hidden="1" customHeight="1">
      <c r="B3482" s="218">
        <v>2015</v>
      </c>
      <c r="C3482" s="219">
        <v>8320</v>
      </c>
      <c r="D3482" s="218">
        <v>13</v>
      </c>
      <c r="E3482" s="218">
        <v>5000</v>
      </c>
      <c r="F3482" s="218">
        <v>5100</v>
      </c>
      <c r="G3482" s="218">
        <v>519</v>
      </c>
      <c r="H3482" s="218">
        <v>6</v>
      </c>
      <c r="I3482" s="220" t="s">
        <v>214</v>
      </c>
      <c r="J3482" s="209">
        <v>0</v>
      </c>
      <c r="K3482" s="209">
        <v>0</v>
      </c>
      <c r="L3482" s="210">
        <f>+J3482+K3482</f>
        <v>0</v>
      </c>
      <c r="M3482" s="209">
        <v>0</v>
      </c>
      <c r="N3482" s="209">
        <v>0</v>
      </c>
      <c r="O3482" s="210">
        <f>+M3482+N3482</f>
        <v>0</v>
      </c>
      <c r="P3482" s="210">
        <f>+L3482+O3482</f>
        <v>0</v>
      </c>
      <c r="Q3482" s="221" t="s">
        <v>19</v>
      </c>
      <c r="R3482" s="307"/>
      <c r="S3482" s="307"/>
      <c r="T3482" s="213">
        <v>0</v>
      </c>
      <c r="U3482" s="213">
        <v>0</v>
      </c>
      <c r="V3482" s="213">
        <v>0</v>
      </c>
      <c r="W3482" s="213">
        <v>0</v>
      </c>
      <c r="X3482" s="213"/>
      <c r="Y3482" s="213"/>
      <c r="Z3482" s="213">
        <v>0</v>
      </c>
      <c r="AA3482" s="213">
        <v>0</v>
      </c>
      <c r="AB3482" s="213">
        <v>0</v>
      </c>
      <c r="AC3482" s="213">
        <v>0</v>
      </c>
      <c r="AD3482" s="214"/>
      <c r="AE3482" s="214"/>
      <c r="AF3482" s="209">
        <f>J3482+T3482-Z3482</f>
        <v>0</v>
      </c>
      <c r="AG3482" s="209">
        <f>K3482+U3482-AA3482</f>
        <v>0</v>
      </c>
      <c r="AH3482" s="210">
        <f>+AF3482+AG3482</f>
        <v>0</v>
      </c>
      <c r="AI3482" s="209">
        <f>M3482+V3482-AB3482</f>
        <v>0</v>
      </c>
      <c r="AJ3482" s="209">
        <f>N3482+W3482-AC3482</f>
        <v>0</v>
      </c>
      <c r="AK3482" s="210">
        <f>+AI3482+AJ3482</f>
        <v>0</v>
      </c>
      <c r="AL3482" s="210">
        <f>+AH3482+AK3482</f>
        <v>0</v>
      </c>
      <c r="AM3482" s="213">
        <v>0</v>
      </c>
      <c r="AN3482" s="213">
        <v>0</v>
      </c>
      <c r="AO3482" s="210">
        <f>+AM3482+AN3482</f>
        <v>0</v>
      </c>
      <c r="AP3482" s="213">
        <v>0</v>
      </c>
      <c r="AQ3482" s="213">
        <v>0</v>
      </c>
      <c r="AR3482" s="210">
        <f>+AP3482+AQ3482</f>
        <v>0</v>
      </c>
      <c r="AS3482" s="210">
        <f>+AO3482+AR3482</f>
        <v>0</v>
      </c>
      <c r="AT3482" s="213">
        <v>0</v>
      </c>
      <c r="AU3482" s="213">
        <v>0</v>
      </c>
      <c r="AV3482" s="210">
        <f>+AT3482+AU3482</f>
        <v>0</v>
      </c>
      <c r="AW3482" s="213">
        <v>0</v>
      </c>
      <c r="AX3482" s="213">
        <v>0</v>
      </c>
      <c r="AY3482" s="210">
        <f>+AW3482+AX3482</f>
        <v>0</v>
      </c>
      <c r="AZ3482" s="210">
        <f>+AV3482+AY3482</f>
        <v>0</v>
      </c>
      <c r="BA3482" s="213">
        <v>0</v>
      </c>
      <c r="BB3482" s="213">
        <v>0</v>
      </c>
      <c r="BC3482" s="210">
        <f>+BA3482+BB3482</f>
        <v>0</v>
      </c>
      <c r="BD3482" s="213">
        <v>0</v>
      </c>
      <c r="BE3482" s="213">
        <v>0</v>
      </c>
      <c r="BF3482" s="210">
        <f>+BD3482+BE3482</f>
        <v>0</v>
      </c>
      <c r="BG3482" s="210">
        <f>+BC3482+BF3482</f>
        <v>0</v>
      </c>
      <c r="BH3482" s="213">
        <v>0</v>
      </c>
      <c r="BI3482" s="213">
        <v>0</v>
      </c>
      <c r="BJ3482" s="210">
        <f>+BH3482+BI3482</f>
        <v>0</v>
      </c>
      <c r="BK3482" s="213">
        <v>0</v>
      </c>
      <c r="BL3482" s="213">
        <v>0</v>
      </c>
      <c r="BM3482" s="210">
        <f>+BK3482+BL3482</f>
        <v>0</v>
      </c>
      <c r="BN3482" s="210">
        <f>+BJ3482+BM3482</f>
        <v>0</v>
      </c>
      <c r="BO3482" s="209">
        <f>AF3482-AM3482-AT3482-BA3482-BH3482</f>
        <v>0</v>
      </c>
      <c r="BP3482" s="209">
        <f>AG3482-AN3482-AU3482-BB3482-BI3482</f>
        <v>0</v>
      </c>
      <c r="BQ3482" s="210">
        <f>+BO3482+BP3482</f>
        <v>0</v>
      </c>
      <c r="BR3482" s="209">
        <f>AI3482-AP3482-AW3482-BD3482-BK3482</f>
        <v>0</v>
      </c>
      <c r="BS3482" s="209">
        <f>AJ3482-AQ3482-AX3482-BE3482-BL3482</f>
        <v>0</v>
      </c>
      <c r="BT3482" s="210">
        <f>+BR3482+BS3482</f>
        <v>0</v>
      </c>
      <c r="BU3482" s="210">
        <f>+BQ3482+BT3482</f>
        <v>0</v>
      </c>
      <c r="BV3482" s="215">
        <f>R3482+X3482-AD3482</f>
        <v>0</v>
      </c>
      <c r="BW3482" s="215">
        <f>S3482+Y3482-AE3482</f>
        <v>0</v>
      </c>
      <c r="BX3482" s="216">
        <v>0</v>
      </c>
      <c r="BY3482" s="216">
        <v>0</v>
      </c>
      <c r="BZ3482" s="215">
        <f>BV3482-BX3482</f>
        <v>0</v>
      </c>
      <c r="CA3482" s="217">
        <f>BW3482-BY3482</f>
        <v>0</v>
      </c>
    </row>
    <row r="3483" spans="2:79" ht="36.75" hidden="1" customHeight="1">
      <c r="B3483" s="218">
        <v>2015</v>
      </c>
      <c r="C3483" s="219">
        <v>8320</v>
      </c>
      <c r="D3483" s="218">
        <v>13</v>
      </c>
      <c r="E3483" s="218">
        <v>5000</v>
      </c>
      <c r="F3483" s="218">
        <v>5100</v>
      </c>
      <c r="G3483" s="218">
        <v>519</v>
      </c>
      <c r="H3483" s="218">
        <v>7</v>
      </c>
      <c r="I3483" s="220" t="s">
        <v>674</v>
      </c>
      <c r="J3483" s="209">
        <v>0</v>
      </c>
      <c r="K3483" s="209">
        <v>0</v>
      </c>
      <c r="L3483" s="210">
        <f>+J3483+K3483</f>
        <v>0</v>
      </c>
      <c r="M3483" s="209">
        <v>0</v>
      </c>
      <c r="N3483" s="209">
        <v>0</v>
      </c>
      <c r="O3483" s="210">
        <f>+M3483+N3483</f>
        <v>0</v>
      </c>
      <c r="P3483" s="210">
        <f>+L3483+O3483</f>
        <v>0</v>
      </c>
      <c r="Q3483" s="221" t="s">
        <v>19</v>
      </c>
      <c r="R3483" s="307"/>
      <c r="S3483" s="307"/>
      <c r="T3483" s="213">
        <v>0</v>
      </c>
      <c r="U3483" s="213">
        <v>0</v>
      </c>
      <c r="V3483" s="213">
        <v>0</v>
      </c>
      <c r="W3483" s="213">
        <v>0</v>
      </c>
      <c r="X3483" s="213"/>
      <c r="Y3483" s="213"/>
      <c r="Z3483" s="213">
        <v>0</v>
      </c>
      <c r="AA3483" s="213">
        <v>0</v>
      </c>
      <c r="AB3483" s="213">
        <v>0</v>
      </c>
      <c r="AC3483" s="213">
        <v>0</v>
      </c>
      <c r="AD3483" s="214"/>
      <c r="AE3483" s="214"/>
      <c r="AF3483" s="209">
        <f>J3483+T3483-Z3483</f>
        <v>0</v>
      </c>
      <c r="AG3483" s="209">
        <f>K3483+U3483-AA3483</f>
        <v>0</v>
      </c>
      <c r="AH3483" s="210">
        <f>+AF3483+AG3483</f>
        <v>0</v>
      </c>
      <c r="AI3483" s="209">
        <f>M3483+V3483-AB3483</f>
        <v>0</v>
      </c>
      <c r="AJ3483" s="209">
        <f>N3483+W3483-AC3483</f>
        <v>0</v>
      </c>
      <c r="AK3483" s="210">
        <f>+AI3483+AJ3483</f>
        <v>0</v>
      </c>
      <c r="AL3483" s="210">
        <f>+AH3483+AK3483</f>
        <v>0</v>
      </c>
      <c r="AM3483" s="213">
        <v>0</v>
      </c>
      <c r="AN3483" s="213">
        <v>0</v>
      </c>
      <c r="AO3483" s="210">
        <f>+AM3483+AN3483</f>
        <v>0</v>
      </c>
      <c r="AP3483" s="213">
        <v>0</v>
      </c>
      <c r="AQ3483" s="213">
        <v>0</v>
      </c>
      <c r="AR3483" s="210">
        <f>+AP3483+AQ3483</f>
        <v>0</v>
      </c>
      <c r="AS3483" s="210">
        <f>+AO3483+AR3483</f>
        <v>0</v>
      </c>
      <c r="AT3483" s="213">
        <v>0</v>
      </c>
      <c r="AU3483" s="213">
        <v>0</v>
      </c>
      <c r="AV3483" s="210">
        <f>+AT3483+AU3483</f>
        <v>0</v>
      </c>
      <c r="AW3483" s="213">
        <v>0</v>
      </c>
      <c r="AX3483" s="213">
        <v>0</v>
      </c>
      <c r="AY3483" s="210">
        <f>+AW3483+AX3483</f>
        <v>0</v>
      </c>
      <c r="AZ3483" s="210">
        <f>+AV3483+AY3483</f>
        <v>0</v>
      </c>
      <c r="BA3483" s="213">
        <v>0</v>
      </c>
      <c r="BB3483" s="213">
        <v>0</v>
      </c>
      <c r="BC3483" s="210">
        <f>+BA3483+BB3483</f>
        <v>0</v>
      </c>
      <c r="BD3483" s="213">
        <v>0</v>
      </c>
      <c r="BE3483" s="213">
        <v>0</v>
      </c>
      <c r="BF3483" s="210">
        <f>+BD3483+BE3483</f>
        <v>0</v>
      </c>
      <c r="BG3483" s="210">
        <f>+BC3483+BF3483</f>
        <v>0</v>
      </c>
      <c r="BH3483" s="213">
        <v>0</v>
      </c>
      <c r="BI3483" s="213">
        <v>0</v>
      </c>
      <c r="BJ3483" s="210">
        <f>+BH3483+BI3483</f>
        <v>0</v>
      </c>
      <c r="BK3483" s="213">
        <v>0</v>
      </c>
      <c r="BL3483" s="213">
        <v>0</v>
      </c>
      <c r="BM3483" s="210">
        <f>+BK3483+BL3483</f>
        <v>0</v>
      </c>
      <c r="BN3483" s="210">
        <f>+BJ3483+BM3483</f>
        <v>0</v>
      </c>
      <c r="BO3483" s="209">
        <f>AF3483-AM3483-AT3483-BA3483-BH3483</f>
        <v>0</v>
      </c>
      <c r="BP3483" s="209">
        <f>AG3483-AN3483-AU3483-BB3483-BI3483</f>
        <v>0</v>
      </c>
      <c r="BQ3483" s="210">
        <f>+BO3483+BP3483</f>
        <v>0</v>
      </c>
      <c r="BR3483" s="209">
        <f>AI3483-AP3483-AW3483-BD3483-BK3483</f>
        <v>0</v>
      </c>
      <c r="BS3483" s="209">
        <f>AJ3483-AQ3483-AX3483-BE3483-BL3483</f>
        <v>0</v>
      </c>
      <c r="BT3483" s="210">
        <f>+BR3483+BS3483</f>
        <v>0</v>
      </c>
      <c r="BU3483" s="210">
        <f>+BQ3483+BT3483</f>
        <v>0</v>
      </c>
      <c r="BV3483" s="215">
        <f>R3483+X3483-AD3483</f>
        <v>0</v>
      </c>
      <c r="BW3483" s="215">
        <f>S3483+Y3483-AE3483</f>
        <v>0</v>
      </c>
      <c r="BX3483" s="216">
        <v>0</v>
      </c>
      <c r="BY3483" s="216">
        <v>0</v>
      </c>
      <c r="BZ3483" s="215">
        <f>BV3483-BX3483</f>
        <v>0</v>
      </c>
      <c r="CA3483" s="217">
        <f>BW3483-BY3483</f>
        <v>0</v>
      </c>
    </row>
    <row r="3484" spans="2:79" ht="36.75" hidden="1" customHeight="1">
      <c r="B3484" s="218">
        <v>2015</v>
      </c>
      <c r="C3484" s="219">
        <v>8320</v>
      </c>
      <c r="D3484" s="218">
        <v>13</v>
      </c>
      <c r="E3484" s="218">
        <v>5000</v>
      </c>
      <c r="F3484" s="218">
        <v>5100</v>
      </c>
      <c r="G3484" s="218">
        <v>519</v>
      </c>
      <c r="H3484" s="218">
        <v>8</v>
      </c>
      <c r="I3484" s="220" t="s">
        <v>618</v>
      </c>
      <c r="J3484" s="209">
        <v>0</v>
      </c>
      <c r="K3484" s="209">
        <v>0</v>
      </c>
      <c r="L3484" s="210">
        <f>+J3484+K3484</f>
        <v>0</v>
      </c>
      <c r="M3484" s="209">
        <v>0</v>
      </c>
      <c r="N3484" s="209">
        <v>0</v>
      </c>
      <c r="O3484" s="210">
        <f>+M3484+N3484</f>
        <v>0</v>
      </c>
      <c r="P3484" s="210">
        <f>+L3484+O3484</f>
        <v>0</v>
      </c>
      <c r="Q3484" s="221" t="s">
        <v>19</v>
      </c>
      <c r="R3484" s="307"/>
      <c r="S3484" s="307"/>
      <c r="T3484" s="213">
        <v>0</v>
      </c>
      <c r="U3484" s="213">
        <v>0</v>
      </c>
      <c r="V3484" s="213">
        <v>0</v>
      </c>
      <c r="W3484" s="213">
        <v>0</v>
      </c>
      <c r="X3484" s="213"/>
      <c r="Y3484" s="213"/>
      <c r="Z3484" s="213">
        <v>0</v>
      </c>
      <c r="AA3484" s="213">
        <v>0</v>
      </c>
      <c r="AB3484" s="213">
        <v>0</v>
      </c>
      <c r="AC3484" s="213">
        <v>0</v>
      </c>
      <c r="AD3484" s="214"/>
      <c r="AE3484" s="214"/>
      <c r="AF3484" s="209">
        <f>J3484+T3484-Z3484</f>
        <v>0</v>
      </c>
      <c r="AG3484" s="209">
        <f>K3484+U3484-AA3484</f>
        <v>0</v>
      </c>
      <c r="AH3484" s="210">
        <f>+AF3484+AG3484</f>
        <v>0</v>
      </c>
      <c r="AI3484" s="209">
        <f>M3484+V3484-AB3484</f>
        <v>0</v>
      </c>
      <c r="AJ3484" s="209">
        <f>N3484+W3484-AC3484</f>
        <v>0</v>
      </c>
      <c r="AK3484" s="210">
        <f>+AI3484+AJ3484</f>
        <v>0</v>
      </c>
      <c r="AL3484" s="210">
        <f>+AH3484+AK3484</f>
        <v>0</v>
      </c>
      <c r="AM3484" s="213">
        <v>0</v>
      </c>
      <c r="AN3484" s="213">
        <v>0</v>
      </c>
      <c r="AO3484" s="210">
        <f>+AM3484+AN3484</f>
        <v>0</v>
      </c>
      <c r="AP3484" s="213">
        <v>0</v>
      </c>
      <c r="AQ3484" s="213">
        <v>0</v>
      </c>
      <c r="AR3484" s="210">
        <f>+AP3484+AQ3484</f>
        <v>0</v>
      </c>
      <c r="AS3484" s="210">
        <f>+AO3484+AR3484</f>
        <v>0</v>
      </c>
      <c r="AT3484" s="213">
        <v>0</v>
      </c>
      <c r="AU3484" s="213">
        <v>0</v>
      </c>
      <c r="AV3484" s="210">
        <f>+AT3484+AU3484</f>
        <v>0</v>
      </c>
      <c r="AW3484" s="213">
        <v>0</v>
      </c>
      <c r="AX3484" s="213">
        <v>0</v>
      </c>
      <c r="AY3484" s="210">
        <f>+AW3484+AX3484</f>
        <v>0</v>
      </c>
      <c r="AZ3484" s="210">
        <f>+AV3484+AY3484</f>
        <v>0</v>
      </c>
      <c r="BA3484" s="213">
        <v>0</v>
      </c>
      <c r="BB3484" s="213">
        <v>0</v>
      </c>
      <c r="BC3484" s="210">
        <f>+BA3484+BB3484</f>
        <v>0</v>
      </c>
      <c r="BD3484" s="213">
        <v>0</v>
      </c>
      <c r="BE3484" s="213">
        <v>0</v>
      </c>
      <c r="BF3484" s="210">
        <f>+BD3484+BE3484</f>
        <v>0</v>
      </c>
      <c r="BG3484" s="210">
        <f>+BC3484+BF3484</f>
        <v>0</v>
      </c>
      <c r="BH3484" s="213">
        <v>0</v>
      </c>
      <c r="BI3484" s="213">
        <v>0</v>
      </c>
      <c r="BJ3484" s="210">
        <f>+BH3484+BI3484</f>
        <v>0</v>
      </c>
      <c r="BK3484" s="213">
        <v>0</v>
      </c>
      <c r="BL3484" s="213">
        <v>0</v>
      </c>
      <c r="BM3484" s="210">
        <f>+BK3484+BL3484</f>
        <v>0</v>
      </c>
      <c r="BN3484" s="210">
        <f>+BJ3484+BM3484</f>
        <v>0</v>
      </c>
      <c r="BO3484" s="209">
        <f>AF3484-AM3484-AT3484-BA3484-BH3484</f>
        <v>0</v>
      </c>
      <c r="BP3484" s="209">
        <f>AG3484-AN3484-AU3484-BB3484-BI3484</f>
        <v>0</v>
      </c>
      <c r="BQ3484" s="210">
        <f>+BO3484+BP3484</f>
        <v>0</v>
      </c>
      <c r="BR3484" s="209">
        <f>AI3484-AP3484-AW3484-BD3484-BK3484</f>
        <v>0</v>
      </c>
      <c r="BS3484" s="209">
        <f>AJ3484-AQ3484-AX3484-BE3484-BL3484</f>
        <v>0</v>
      </c>
      <c r="BT3484" s="210">
        <f>+BR3484+BS3484</f>
        <v>0</v>
      </c>
      <c r="BU3484" s="210">
        <f>+BQ3484+BT3484</f>
        <v>0</v>
      </c>
      <c r="BV3484" s="215">
        <f>R3484+X3484-AD3484</f>
        <v>0</v>
      </c>
      <c r="BW3484" s="215">
        <f>S3484+Y3484-AE3484</f>
        <v>0</v>
      </c>
      <c r="BX3484" s="216">
        <v>0</v>
      </c>
      <c r="BY3484" s="216">
        <v>0</v>
      </c>
      <c r="BZ3484" s="215">
        <f>BV3484-BX3484</f>
        <v>0</v>
      </c>
      <c r="CA3484" s="217">
        <f>BW3484-BY3484</f>
        <v>0</v>
      </c>
    </row>
    <row r="3485" spans="2:79" ht="59.25" hidden="1" customHeight="1">
      <c r="B3485" s="188">
        <v>2015</v>
      </c>
      <c r="C3485" s="189">
        <v>8320</v>
      </c>
      <c r="D3485" s="188">
        <v>13</v>
      </c>
      <c r="E3485" s="188">
        <v>5000</v>
      </c>
      <c r="F3485" s="188">
        <v>5200</v>
      </c>
      <c r="G3485" s="188"/>
      <c r="H3485" s="188"/>
      <c r="I3485" s="190" t="s">
        <v>206</v>
      </c>
      <c r="J3485" s="191">
        <f>+J3486+J3488</f>
        <v>0</v>
      </c>
      <c r="K3485" s="191">
        <f>+K3486+K3488</f>
        <v>0</v>
      </c>
      <c r="L3485" s="191">
        <f>+J3485+K3485</f>
        <v>0</v>
      </c>
      <c r="M3485" s="191">
        <f>+M3486+M3488</f>
        <v>0</v>
      </c>
      <c r="N3485" s="191">
        <f>+N3486+N3488</f>
        <v>0</v>
      </c>
      <c r="O3485" s="191">
        <f>+M3485+N3485</f>
        <v>0</v>
      </c>
      <c r="P3485" s="191">
        <f>+L3485+O3485</f>
        <v>0</v>
      </c>
      <c r="Q3485" s="191"/>
      <c r="R3485" s="308"/>
      <c r="S3485" s="308"/>
      <c r="T3485" s="191">
        <f>+T3486+T3488</f>
        <v>0</v>
      </c>
      <c r="U3485" s="191">
        <f>+U3486+U3488</f>
        <v>0</v>
      </c>
      <c r="V3485" s="191">
        <f>+V3486+V3488</f>
        <v>0</v>
      </c>
      <c r="W3485" s="191">
        <f>+W3486+W3488</f>
        <v>0</v>
      </c>
      <c r="X3485" s="193"/>
      <c r="Y3485" s="193"/>
      <c r="Z3485" s="191">
        <f>+Z3486+Z3488</f>
        <v>0</v>
      </c>
      <c r="AA3485" s="191">
        <f>+AA3486+AA3488</f>
        <v>0</v>
      </c>
      <c r="AB3485" s="191">
        <f>+AB3486+AB3488</f>
        <v>0</v>
      </c>
      <c r="AC3485" s="191">
        <f>+AC3486+AC3488</f>
        <v>0</v>
      </c>
      <c r="AD3485" s="193"/>
      <c r="AE3485" s="193"/>
      <c r="AF3485" s="191">
        <f>+AF3486+AF3488</f>
        <v>0</v>
      </c>
      <c r="AG3485" s="191">
        <f>+AG3486+AG3488</f>
        <v>0</v>
      </c>
      <c r="AH3485" s="191">
        <f>+AF3485+AG3485</f>
        <v>0</v>
      </c>
      <c r="AI3485" s="191">
        <f>+AI3486+AI3488</f>
        <v>0</v>
      </c>
      <c r="AJ3485" s="191">
        <f>+AJ3486+AJ3488</f>
        <v>0</v>
      </c>
      <c r="AK3485" s="191">
        <f>+AI3485+AJ3485</f>
        <v>0</v>
      </c>
      <c r="AL3485" s="191">
        <f>+AH3485+AK3485</f>
        <v>0</v>
      </c>
      <c r="AM3485" s="191">
        <f>+AM3486+AM3488</f>
        <v>0</v>
      </c>
      <c r="AN3485" s="191">
        <f>+AN3486+AN3488</f>
        <v>0</v>
      </c>
      <c r="AO3485" s="191">
        <f>+AM3485+AN3485</f>
        <v>0</v>
      </c>
      <c r="AP3485" s="191">
        <f>+AP3486+AP3488</f>
        <v>0</v>
      </c>
      <c r="AQ3485" s="191">
        <f>+AQ3486+AQ3488</f>
        <v>0</v>
      </c>
      <c r="AR3485" s="191">
        <f>+AP3485+AQ3485</f>
        <v>0</v>
      </c>
      <c r="AS3485" s="191">
        <f>+AO3485+AR3485</f>
        <v>0</v>
      </c>
      <c r="AT3485" s="191">
        <f>+AT3486+AT3488</f>
        <v>0</v>
      </c>
      <c r="AU3485" s="191">
        <f>+AU3486+AU3488</f>
        <v>0</v>
      </c>
      <c r="AV3485" s="191">
        <f>+AT3485+AU3485</f>
        <v>0</v>
      </c>
      <c r="AW3485" s="191">
        <f>+AW3486+AW3488</f>
        <v>0</v>
      </c>
      <c r="AX3485" s="191">
        <f>+AX3486+AX3488</f>
        <v>0</v>
      </c>
      <c r="AY3485" s="191">
        <f>+AW3485+AX3485</f>
        <v>0</v>
      </c>
      <c r="AZ3485" s="191">
        <f>+AV3485+AY3485</f>
        <v>0</v>
      </c>
      <c r="BA3485" s="191">
        <f>+BA3486+BA3488</f>
        <v>0</v>
      </c>
      <c r="BB3485" s="191">
        <f>+BB3486+BB3488</f>
        <v>0</v>
      </c>
      <c r="BC3485" s="191">
        <f>+BA3485+BB3485</f>
        <v>0</v>
      </c>
      <c r="BD3485" s="191">
        <f>+BD3486+BD3488</f>
        <v>0</v>
      </c>
      <c r="BE3485" s="191">
        <f>+BE3486+BE3488</f>
        <v>0</v>
      </c>
      <c r="BF3485" s="191">
        <f>+BD3485+BE3485</f>
        <v>0</v>
      </c>
      <c r="BG3485" s="191">
        <f>+BC3485+BF3485</f>
        <v>0</v>
      </c>
      <c r="BH3485" s="191">
        <f>+BH3486+BH3488</f>
        <v>0</v>
      </c>
      <c r="BI3485" s="191">
        <f>+BI3486+BI3488</f>
        <v>0</v>
      </c>
      <c r="BJ3485" s="191">
        <f>+BH3485+BI3485</f>
        <v>0</v>
      </c>
      <c r="BK3485" s="191">
        <f>+BK3486+BK3488</f>
        <v>0</v>
      </c>
      <c r="BL3485" s="191">
        <f>+BL3486+BL3488</f>
        <v>0</v>
      </c>
      <c r="BM3485" s="191">
        <f>+BK3485+BL3485</f>
        <v>0</v>
      </c>
      <c r="BN3485" s="191">
        <f>+BJ3485+BM3485</f>
        <v>0</v>
      </c>
      <c r="BO3485" s="191">
        <f>+BO3486+BO3488</f>
        <v>0</v>
      </c>
      <c r="BP3485" s="191">
        <f>+BP3486+BP3488</f>
        <v>0</v>
      </c>
      <c r="BQ3485" s="191">
        <f>+BO3485+BP3485</f>
        <v>0</v>
      </c>
      <c r="BR3485" s="191">
        <f>+BR3486+BR3488</f>
        <v>0</v>
      </c>
      <c r="BS3485" s="191">
        <f>+BS3486+BS3488</f>
        <v>0</v>
      </c>
      <c r="BT3485" s="191">
        <f>+BR3485+BS3485</f>
        <v>0</v>
      </c>
      <c r="BU3485" s="191">
        <f>+BQ3485+BT3485</f>
        <v>0</v>
      </c>
      <c r="BV3485" s="194"/>
      <c r="BW3485" s="194"/>
      <c r="BX3485" s="195"/>
      <c r="BY3485" s="195"/>
      <c r="BZ3485" s="194"/>
      <c r="CA3485" s="196"/>
    </row>
    <row r="3486" spans="2:79" hidden="1">
      <c r="B3486" s="197">
        <v>2015</v>
      </c>
      <c r="C3486" s="198">
        <v>8320</v>
      </c>
      <c r="D3486" s="197">
        <v>13</v>
      </c>
      <c r="E3486" s="197">
        <v>5000</v>
      </c>
      <c r="F3486" s="197">
        <v>5200</v>
      </c>
      <c r="G3486" s="197">
        <v>521</v>
      </c>
      <c r="H3486" s="197"/>
      <c r="I3486" s="199" t="s">
        <v>205</v>
      </c>
      <c r="J3486" s="200">
        <f>+J3487</f>
        <v>0</v>
      </c>
      <c r="K3486" s="200">
        <f>+K3487</f>
        <v>0</v>
      </c>
      <c r="L3486" s="200">
        <f>+J3486+K3486</f>
        <v>0</v>
      </c>
      <c r="M3486" s="200">
        <f>+M3487</f>
        <v>0</v>
      </c>
      <c r="N3486" s="200">
        <f>+N3487</f>
        <v>0</v>
      </c>
      <c r="O3486" s="200">
        <f>+M3486+N3486</f>
        <v>0</v>
      </c>
      <c r="P3486" s="200">
        <f>+L3486+O3486</f>
        <v>0</v>
      </c>
      <c r="Q3486" s="200"/>
      <c r="R3486" s="309"/>
      <c r="S3486" s="309"/>
      <c r="T3486" s="200">
        <f>+T3487</f>
        <v>0</v>
      </c>
      <c r="U3486" s="200">
        <f>+U3487</f>
        <v>0</v>
      </c>
      <c r="V3486" s="200">
        <f>+V3487</f>
        <v>0</v>
      </c>
      <c r="W3486" s="200">
        <f>+W3487</f>
        <v>0</v>
      </c>
      <c r="X3486" s="202"/>
      <c r="Y3486" s="202"/>
      <c r="Z3486" s="200">
        <f>+Z3487</f>
        <v>0</v>
      </c>
      <c r="AA3486" s="200">
        <f>+AA3487</f>
        <v>0</v>
      </c>
      <c r="AB3486" s="200">
        <f>+AB3487</f>
        <v>0</v>
      </c>
      <c r="AC3486" s="200">
        <f>+AC3487</f>
        <v>0</v>
      </c>
      <c r="AD3486" s="202"/>
      <c r="AE3486" s="202"/>
      <c r="AF3486" s="200">
        <f>+AF3487</f>
        <v>0</v>
      </c>
      <c r="AG3486" s="200">
        <f>+AG3487</f>
        <v>0</v>
      </c>
      <c r="AH3486" s="200">
        <f>+AF3486+AG3486</f>
        <v>0</v>
      </c>
      <c r="AI3486" s="200">
        <f>+AI3487</f>
        <v>0</v>
      </c>
      <c r="AJ3486" s="200">
        <f>+AJ3487</f>
        <v>0</v>
      </c>
      <c r="AK3486" s="200">
        <f>+AI3486+AJ3486</f>
        <v>0</v>
      </c>
      <c r="AL3486" s="200">
        <f>+AH3486+AK3486</f>
        <v>0</v>
      </c>
      <c r="AM3486" s="200">
        <f>+AM3487</f>
        <v>0</v>
      </c>
      <c r="AN3486" s="200">
        <f>+AN3487</f>
        <v>0</v>
      </c>
      <c r="AO3486" s="200">
        <f>+AM3486+AN3486</f>
        <v>0</v>
      </c>
      <c r="AP3486" s="200">
        <f>+AP3487</f>
        <v>0</v>
      </c>
      <c r="AQ3486" s="200">
        <f>+AQ3487</f>
        <v>0</v>
      </c>
      <c r="AR3486" s="200">
        <f>+AP3486+AQ3486</f>
        <v>0</v>
      </c>
      <c r="AS3486" s="200">
        <f>+AO3486+AR3486</f>
        <v>0</v>
      </c>
      <c r="AT3486" s="200">
        <f>+AT3487</f>
        <v>0</v>
      </c>
      <c r="AU3486" s="200">
        <f>+AU3487</f>
        <v>0</v>
      </c>
      <c r="AV3486" s="200">
        <f>+AT3486+AU3486</f>
        <v>0</v>
      </c>
      <c r="AW3486" s="200">
        <f>+AW3487</f>
        <v>0</v>
      </c>
      <c r="AX3486" s="200">
        <f>+AX3487</f>
        <v>0</v>
      </c>
      <c r="AY3486" s="200">
        <f>+AW3486+AX3486</f>
        <v>0</v>
      </c>
      <c r="AZ3486" s="200">
        <f>+AV3486+AY3486</f>
        <v>0</v>
      </c>
      <c r="BA3486" s="200">
        <f>+BA3487</f>
        <v>0</v>
      </c>
      <c r="BB3486" s="200">
        <f>+BB3487</f>
        <v>0</v>
      </c>
      <c r="BC3486" s="200">
        <f>+BA3486+BB3486</f>
        <v>0</v>
      </c>
      <c r="BD3486" s="200">
        <f>+BD3487</f>
        <v>0</v>
      </c>
      <c r="BE3486" s="200">
        <f>+BE3487</f>
        <v>0</v>
      </c>
      <c r="BF3486" s="200">
        <f>+BD3486+BE3486</f>
        <v>0</v>
      </c>
      <c r="BG3486" s="200">
        <f>+BC3486+BF3486</f>
        <v>0</v>
      </c>
      <c r="BH3486" s="200">
        <f>+BH3487</f>
        <v>0</v>
      </c>
      <c r="BI3486" s="200">
        <f>+BI3487</f>
        <v>0</v>
      </c>
      <c r="BJ3486" s="200">
        <f>+BH3486+BI3486</f>
        <v>0</v>
      </c>
      <c r="BK3486" s="200">
        <f>+BK3487</f>
        <v>0</v>
      </c>
      <c r="BL3486" s="200">
        <f>+BL3487</f>
        <v>0</v>
      </c>
      <c r="BM3486" s="200">
        <f>+BK3486+BL3486</f>
        <v>0</v>
      </c>
      <c r="BN3486" s="200">
        <f>+BJ3486+BM3486</f>
        <v>0</v>
      </c>
      <c r="BO3486" s="200">
        <f>+BO3487</f>
        <v>0</v>
      </c>
      <c r="BP3486" s="200">
        <f>+BP3487</f>
        <v>0</v>
      </c>
      <c r="BQ3486" s="200">
        <f>+BO3486+BP3486</f>
        <v>0</v>
      </c>
      <c r="BR3486" s="200">
        <f>+BR3487</f>
        <v>0</v>
      </c>
      <c r="BS3486" s="200">
        <f>+BS3487</f>
        <v>0</v>
      </c>
      <c r="BT3486" s="200">
        <f>+BR3486+BS3486</f>
        <v>0</v>
      </c>
      <c r="BU3486" s="200">
        <f>+BQ3486+BT3486</f>
        <v>0</v>
      </c>
      <c r="BV3486" s="203"/>
      <c r="BW3486" s="203"/>
      <c r="BX3486" s="204"/>
      <c r="BY3486" s="204"/>
      <c r="BZ3486" s="203"/>
      <c r="CA3486" s="205"/>
    </row>
    <row r="3487" spans="2:79" hidden="1">
      <c r="B3487" s="206">
        <v>2015</v>
      </c>
      <c r="C3487" s="207">
        <v>8320</v>
      </c>
      <c r="D3487" s="206">
        <v>13</v>
      </c>
      <c r="E3487" s="206">
        <v>5000</v>
      </c>
      <c r="F3487" s="206">
        <v>5200</v>
      </c>
      <c r="G3487" s="206">
        <v>521</v>
      </c>
      <c r="H3487" s="206">
        <v>1</v>
      </c>
      <c r="I3487" s="220" t="s">
        <v>205</v>
      </c>
      <c r="J3487" s="209">
        <v>0</v>
      </c>
      <c r="K3487" s="209">
        <v>0</v>
      </c>
      <c r="L3487" s="210">
        <f>+J3487+K3487</f>
        <v>0</v>
      </c>
      <c r="M3487" s="209">
        <v>0</v>
      </c>
      <c r="N3487" s="209">
        <v>0</v>
      </c>
      <c r="O3487" s="210">
        <f>+M3487+N3487</f>
        <v>0</v>
      </c>
      <c r="P3487" s="210">
        <f>+L3487+O3487</f>
        <v>0</v>
      </c>
      <c r="Q3487" s="221" t="s">
        <v>19</v>
      </c>
      <c r="R3487" s="307"/>
      <c r="S3487" s="307"/>
      <c r="T3487" s="213">
        <v>0</v>
      </c>
      <c r="U3487" s="213">
        <v>0</v>
      </c>
      <c r="V3487" s="213">
        <v>0</v>
      </c>
      <c r="W3487" s="213">
        <v>0</v>
      </c>
      <c r="X3487" s="213"/>
      <c r="Y3487" s="213"/>
      <c r="Z3487" s="213">
        <v>0</v>
      </c>
      <c r="AA3487" s="213">
        <v>0</v>
      </c>
      <c r="AB3487" s="213">
        <v>0</v>
      </c>
      <c r="AC3487" s="213">
        <v>0</v>
      </c>
      <c r="AD3487" s="214"/>
      <c r="AE3487" s="214"/>
      <c r="AF3487" s="209">
        <f>J3487+T3487-Z3487</f>
        <v>0</v>
      </c>
      <c r="AG3487" s="209">
        <f>K3487+U3487-AA3487</f>
        <v>0</v>
      </c>
      <c r="AH3487" s="210">
        <f>+AF3487+AG3487</f>
        <v>0</v>
      </c>
      <c r="AI3487" s="209">
        <f>M3487+V3487-AB3487</f>
        <v>0</v>
      </c>
      <c r="AJ3487" s="209">
        <f>N3487+W3487-AC3487</f>
        <v>0</v>
      </c>
      <c r="AK3487" s="210">
        <f>+AI3487+AJ3487</f>
        <v>0</v>
      </c>
      <c r="AL3487" s="210">
        <f>+AH3487+AK3487</f>
        <v>0</v>
      </c>
      <c r="AM3487" s="213">
        <v>0</v>
      </c>
      <c r="AN3487" s="213">
        <v>0</v>
      </c>
      <c r="AO3487" s="210">
        <f>+AM3487+AN3487</f>
        <v>0</v>
      </c>
      <c r="AP3487" s="213">
        <v>0</v>
      </c>
      <c r="AQ3487" s="213">
        <v>0</v>
      </c>
      <c r="AR3487" s="210">
        <f>+AP3487+AQ3487</f>
        <v>0</v>
      </c>
      <c r="AS3487" s="210">
        <f>+AO3487+AR3487</f>
        <v>0</v>
      </c>
      <c r="AT3487" s="213">
        <v>0</v>
      </c>
      <c r="AU3487" s="213">
        <v>0</v>
      </c>
      <c r="AV3487" s="210">
        <f>+AT3487+AU3487</f>
        <v>0</v>
      </c>
      <c r="AW3487" s="213">
        <v>0</v>
      </c>
      <c r="AX3487" s="213">
        <v>0</v>
      </c>
      <c r="AY3487" s="210">
        <f>+AW3487+AX3487</f>
        <v>0</v>
      </c>
      <c r="AZ3487" s="210">
        <f>+AV3487+AY3487</f>
        <v>0</v>
      </c>
      <c r="BA3487" s="213">
        <v>0</v>
      </c>
      <c r="BB3487" s="213">
        <v>0</v>
      </c>
      <c r="BC3487" s="210">
        <f>+BA3487+BB3487</f>
        <v>0</v>
      </c>
      <c r="BD3487" s="213">
        <v>0</v>
      </c>
      <c r="BE3487" s="213">
        <v>0</v>
      </c>
      <c r="BF3487" s="210">
        <f>+BD3487+BE3487</f>
        <v>0</v>
      </c>
      <c r="BG3487" s="210">
        <f>+BC3487+BF3487</f>
        <v>0</v>
      </c>
      <c r="BH3487" s="213">
        <v>0</v>
      </c>
      <c r="BI3487" s="213">
        <v>0</v>
      </c>
      <c r="BJ3487" s="210">
        <f>+BH3487+BI3487</f>
        <v>0</v>
      </c>
      <c r="BK3487" s="213">
        <v>0</v>
      </c>
      <c r="BL3487" s="213">
        <v>0</v>
      </c>
      <c r="BM3487" s="210">
        <f>+BK3487+BL3487</f>
        <v>0</v>
      </c>
      <c r="BN3487" s="210">
        <f>+BJ3487+BM3487</f>
        <v>0</v>
      </c>
      <c r="BO3487" s="209">
        <f>AF3487-AM3487-AT3487-BA3487-BH3487</f>
        <v>0</v>
      </c>
      <c r="BP3487" s="209">
        <f>AG3487-AN3487-AU3487-BB3487-BI3487</f>
        <v>0</v>
      </c>
      <c r="BQ3487" s="210">
        <f>+BO3487+BP3487</f>
        <v>0</v>
      </c>
      <c r="BR3487" s="209">
        <f>AI3487-AP3487-AW3487-BD3487-BK3487</f>
        <v>0</v>
      </c>
      <c r="BS3487" s="209">
        <f>AJ3487-AQ3487-AX3487-BE3487-BL3487</f>
        <v>0</v>
      </c>
      <c r="BT3487" s="210">
        <f>+BR3487+BS3487</f>
        <v>0</v>
      </c>
      <c r="BU3487" s="210">
        <f>+BQ3487+BT3487</f>
        <v>0</v>
      </c>
      <c r="BV3487" s="215">
        <f>R3487+X3487-AD3487</f>
        <v>0</v>
      </c>
      <c r="BW3487" s="215">
        <f>S3487+Y3487-AE3487</f>
        <v>0</v>
      </c>
      <c r="BX3487" s="216">
        <v>0</v>
      </c>
      <c r="BY3487" s="216">
        <v>0</v>
      </c>
      <c r="BZ3487" s="215">
        <f>BV3487-BX3487</f>
        <v>0</v>
      </c>
      <c r="CA3487" s="217">
        <f>BW3487-BY3487</f>
        <v>0</v>
      </c>
    </row>
    <row r="3488" spans="2:79" ht="36.75" hidden="1" customHeight="1">
      <c r="B3488" s="197">
        <v>2015</v>
      </c>
      <c r="C3488" s="198">
        <v>8320</v>
      </c>
      <c r="D3488" s="197">
        <v>13</v>
      </c>
      <c r="E3488" s="197">
        <v>5000</v>
      </c>
      <c r="F3488" s="197">
        <v>5200</v>
      </c>
      <c r="G3488" s="197">
        <v>523</v>
      </c>
      <c r="H3488" s="197"/>
      <c r="I3488" s="199" t="s">
        <v>196</v>
      </c>
      <c r="J3488" s="200">
        <f>SUM(J3489:J3493)</f>
        <v>0</v>
      </c>
      <c r="K3488" s="200">
        <f>SUM(K3489:K3493)</f>
        <v>0</v>
      </c>
      <c r="L3488" s="200">
        <f>+J3488+K3488</f>
        <v>0</v>
      </c>
      <c r="M3488" s="200">
        <f>SUM(M3489:M3493)</f>
        <v>0</v>
      </c>
      <c r="N3488" s="200">
        <f>SUM(N3489:N3493)</f>
        <v>0</v>
      </c>
      <c r="O3488" s="200">
        <f>+M3488+N3488</f>
        <v>0</v>
      </c>
      <c r="P3488" s="200">
        <f>+L3488+O3488</f>
        <v>0</v>
      </c>
      <c r="Q3488" s="200"/>
      <c r="R3488" s="309"/>
      <c r="S3488" s="309"/>
      <c r="T3488" s="200">
        <f>SUM(T3489:T3493)</f>
        <v>0</v>
      </c>
      <c r="U3488" s="200">
        <f>SUM(U3489:U3493)</f>
        <v>0</v>
      </c>
      <c r="V3488" s="200">
        <f>SUM(V3489:V3493)</f>
        <v>0</v>
      </c>
      <c r="W3488" s="200">
        <f>SUM(W3489:W3493)</f>
        <v>0</v>
      </c>
      <c r="X3488" s="202"/>
      <c r="Y3488" s="202"/>
      <c r="Z3488" s="200">
        <f>SUM(Z3489:Z3493)</f>
        <v>0</v>
      </c>
      <c r="AA3488" s="200">
        <f>SUM(AA3489:AA3493)</f>
        <v>0</v>
      </c>
      <c r="AB3488" s="200">
        <f>SUM(AB3489:AB3493)</f>
        <v>0</v>
      </c>
      <c r="AC3488" s="200">
        <f>SUM(AC3489:AC3493)</f>
        <v>0</v>
      </c>
      <c r="AD3488" s="202"/>
      <c r="AE3488" s="202"/>
      <c r="AF3488" s="200">
        <f>SUM(AF3489:AF3493)</f>
        <v>0</v>
      </c>
      <c r="AG3488" s="200">
        <f>SUM(AG3489:AG3493)</f>
        <v>0</v>
      </c>
      <c r="AH3488" s="200">
        <f>+AF3488+AG3488</f>
        <v>0</v>
      </c>
      <c r="AI3488" s="200">
        <f>SUM(AI3489:AI3493)</f>
        <v>0</v>
      </c>
      <c r="AJ3488" s="200">
        <f>SUM(AJ3489:AJ3493)</f>
        <v>0</v>
      </c>
      <c r="AK3488" s="200">
        <f>+AI3488+AJ3488</f>
        <v>0</v>
      </c>
      <c r="AL3488" s="200">
        <f>+AH3488+AK3488</f>
        <v>0</v>
      </c>
      <c r="AM3488" s="200">
        <f>SUM(AM3489:AM3493)</f>
        <v>0</v>
      </c>
      <c r="AN3488" s="200">
        <f>SUM(AN3489:AN3493)</f>
        <v>0</v>
      </c>
      <c r="AO3488" s="200">
        <f>+AM3488+AN3488</f>
        <v>0</v>
      </c>
      <c r="AP3488" s="200">
        <f>SUM(AP3489:AP3493)</f>
        <v>0</v>
      </c>
      <c r="AQ3488" s="200">
        <f>SUM(AQ3489:AQ3493)</f>
        <v>0</v>
      </c>
      <c r="AR3488" s="200">
        <f>+AP3488+AQ3488</f>
        <v>0</v>
      </c>
      <c r="AS3488" s="200">
        <f>+AO3488+AR3488</f>
        <v>0</v>
      </c>
      <c r="AT3488" s="200">
        <f>SUM(AT3489:AT3493)</f>
        <v>0</v>
      </c>
      <c r="AU3488" s="200">
        <f>SUM(AU3489:AU3493)</f>
        <v>0</v>
      </c>
      <c r="AV3488" s="200">
        <f>+AT3488+AU3488</f>
        <v>0</v>
      </c>
      <c r="AW3488" s="200">
        <f>SUM(AW3489:AW3493)</f>
        <v>0</v>
      </c>
      <c r="AX3488" s="200">
        <f>SUM(AX3489:AX3493)</f>
        <v>0</v>
      </c>
      <c r="AY3488" s="200">
        <f>+AW3488+AX3488</f>
        <v>0</v>
      </c>
      <c r="AZ3488" s="200">
        <f>+AV3488+AY3488</f>
        <v>0</v>
      </c>
      <c r="BA3488" s="200">
        <f>SUM(BA3489:BA3493)</f>
        <v>0</v>
      </c>
      <c r="BB3488" s="200">
        <f>SUM(BB3489:BB3493)</f>
        <v>0</v>
      </c>
      <c r="BC3488" s="200">
        <f>+BA3488+BB3488</f>
        <v>0</v>
      </c>
      <c r="BD3488" s="200">
        <f>SUM(BD3489:BD3493)</f>
        <v>0</v>
      </c>
      <c r="BE3488" s="200">
        <f>SUM(BE3489:BE3493)</f>
        <v>0</v>
      </c>
      <c r="BF3488" s="200">
        <f>+BD3488+BE3488</f>
        <v>0</v>
      </c>
      <c r="BG3488" s="200">
        <f>+BC3488+BF3488</f>
        <v>0</v>
      </c>
      <c r="BH3488" s="200">
        <f>SUM(BH3489:BH3493)</f>
        <v>0</v>
      </c>
      <c r="BI3488" s="200">
        <f>SUM(BI3489:BI3493)</f>
        <v>0</v>
      </c>
      <c r="BJ3488" s="200">
        <f>+BH3488+BI3488</f>
        <v>0</v>
      </c>
      <c r="BK3488" s="200">
        <f>SUM(BK3489:BK3493)</f>
        <v>0</v>
      </c>
      <c r="BL3488" s="200">
        <f>SUM(BL3489:BL3493)</f>
        <v>0</v>
      </c>
      <c r="BM3488" s="200">
        <f>+BK3488+BL3488</f>
        <v>0</v>
      </c>
      <c r="BN3488" s="200">
        <f>+BJ3488+BM3488</f>
        <v>0</v>
      </c>
      <c r="BO3488" s="200">
        <f>SUM(BO3489:BO3493)</f>
        <v>0</v>
      </c>
      <c r="BP3488" s="200">
        <f>SUM(BP3489:BP3493)</f>
        <v>0</v>
      </c>
      <c r="BQ3488" s="200">
        <f>+BO3488+BP3488</f>
        <v>0</v>
      </c>
      <c r="BR3488" s="200">
        <f>SUM(BR3489:BR3493)</f>
        <v>0</v>
      </c>
      <c r="BS3488" s="200">
        <f>SUM(BS3489:BS3493)</f>
        <v>0</v>
      </c>
      <c r="BT3488" s="200">
        <f>+BR3488+BS3488</f>
        <v>0</v>
      </c>
      <c r="BU3488" s="200">
        <f>+BQ3488+BT3488</f>
        <v>0</v>
      </c>
      <c r="BV3488" s="203"/>
      <c r="BW3488" s="203"/>
      <c r="BX3488" s="204"/>
      <c r="BY3488" s="204"/>
      <c r="BZ3488" s="203"/>
      <c r="CA3488" s="205"/>
    </row>
    <row r="3489" spans="2:79" ht="36.75" hidden="1" customHeight="1">
      <c r="B3489" s="218">
        <v>2015</v>
      </c>
      <c r="C3489" s="219">
        <v>8320</v>
      </c>
      <c r="D3489" s="218">
        <v>13</v>
      </c>
      <c r="E3489" s="218">
        <v>5000</v>
      </c>
      <c r="F3489" s="218">
        <v>5200</v>
      </c>
      <c r="G3489" s="218">
        <v>523</v>
      </c>
      <c r="H3489" s="218">
        <v>1</v>
      </c>
      <c r="I3489" s="220" t="s">
        <v>673</v>
      </c>
      <c r="J3489" s="209">
        <v>0</v>
      </c>
      <c r="K3489" s="209">
        <v>0</v>
      </c>
      <c r="L3489" s="210">
        <f>+J3489+K3489</f>
        <v>0</v>
      </c>
      <c r="M3489" s="209">
        <v>0</v>
      </c>
      <c r="N3489" s="209">
        <v>0</v>
      </c>
      <c r="O3489" s="210">
        <f>+M3489+N3489</f>
        <v>0</v>
      </c>
      <c r="P3489" s="210">
        <f>+L3489+O3489</f>
        <v>0</v>
      </c>
      <c r="Q3489" s="221" t="s">
        <v>19</v>
      </c>
      <c r="R3489" s="307"/>
      <c r="S3489" s="307"/>
      <c r="T3489" s="213">
        <v>0</v>
      </c>
      <c r="U3489" s="213">
        <v>0</v>
      </c>
      <c r="V3489" s="213">
        <v>0</v>
      </c>
      <c r="W3489" s="213">
        <v>0</v>
      </c>
      <c r="X3489" s="213"/>
      <c r="Y3489" s="213"/>
      <c r="Z3489" s="213">
        <v>0</v>
      </c>
      <c r="AA3489" s="213">
        <v>0</v>
      </c>
      <c r="AB3489" s="213">
        <v>0</v>
      </c>
      <c r="AC3489" s="213">
        <v>0</v>
      </c>
      <c r="AD3489" s="214"/>
      <c r="AE3489" s="214"/>
      <c r="AF3489" s="209">
        <f>J3489+T3489-Z3489</f>
        <v>0</v>
      </c>
      <c r="AG3489" s="209">
        <f>K3489+U3489-AA3489</f>
        <v>0</v>
      </c>
      <c r="AH3489" s="210">
        <f>+AF3489+AG3489</f>
        <v>0</v>
      </c>
      <c r="AI3489" s="209">
        <f>M3489+V3489-AB3489</f>
        <v>0</v>
      </c>
      <c r="AJ3489" s="209">
        <f>N3489+W3489-AC3489</f>
        <v>0</v>
      </c>
      <c r="AK3489" s="210">
        <f>+AI3489+AJ3489</f>
        <v>0</v>
      </c>
      <c r="AL3489" s="210">
        <f>+AH3489+AK3489</f>
        <v>0</v>
      </c>
      <c r="AM3489" s="213">
        <v>0</v>
      </c>
      <c r="AN3489" s="213">
        <v>0</v>
      </c>
      <c r="AO3489" s="210">
        <f>+AM3489+AN3489</f>
        <v>0</v>
      </c>
      <c r="AP3489" s="213">
        <v>0</v>
      </c>
      <c r="AQ3489" s="213">
        <v>0</v>
      </c>
      <c r="AR3489" s="210">
        <f>+AP3489+AQ3489</f>
        <v>0</v>
      </c>
      <c r="AS3489" s="210">
        <f>+AO3489+AR3489</f>
        <v>0</v>
      </c>
      <c r="AT3489" s="213">
        <v>0</v>
      </c>
      <c r="AU3489" s="213">
        <v>0</v>
      </c>
      <c r="AV3489" s="210">
        <f>+AT3489+AU3489</f>
        <v>0</v>
      </c>
      <c r="AW3489" s="213">
        <v>0</v>
      </c>
      <c r="AX3489" s="213">
        <v>0</v>
      </c>
      <c r="AY3489" s="210">
        <f>+AW3489+AX3489</f>
        <v>0</v>
      </c>
      <c r="AZ3489" s="210">
        <f>+AV3489+AY3489</f>
        <v>0</v>
      </c>
      <c r="BA3489" s="213">
        <v>0</v>
      </c>
      <c r="BB3489" s="213">
        <v>0</v>
      </c>
      <c r="BC3489" s="210">
        <f>+BA3489+BB3489</f>
        <v>0</v>
      </c>
      <c r="BD3489" s="213">
        <v>0</v>
      </c>
      <c r="BE3489" s="213">
        <v>0</v>
      </c>
      <c r="BF3489" s="210">
        <f>+BD3489+BE3489</f>
        <v>0</v>
      </c>
      <c r="BG3489" s="210">
        <f>+BC3489+BF3489</f>
        <v>0</v>
      </c>
      <c r="BH3489" s="213">
        <v>0</v>
      </c>
      <c r="BI3489" s="213">
        <v>0</v>
      </c>
      <c r="BJ3489" s="210">
        <f>+BH3489+BI3489</f>
        <v>0</v>
      </c>
      <c r="BK3489" s="213">
        <v>0</v>
      </c>
      <c r="BL3489" s="213">
        <v>0</v>
      </c>
      <c r="BM3489" s="210">
        <f>+BK3489+BL3489</f>
        <v>0</v>
      </c>
      <c r="BN3489" s="210">
        <f>+BJ3489+BM3489</f>
        <v>0</v>
      </c>
      <c r="BO3489" s="209">
        <f>AF3489-AM3489-AT3489-BA3489-BH3489</f>
        <v>0</v>
      </c>
      <c r="BP3489" s="209">
        <f>AG3489-AN3489-AU3489-BB3489-BI3489</f>
        <v>0</v>
      </c>
      <c r="BQ3489" s="210">
        <f>+BO3489+BP3489</f>
        <v>0</v>
      </c>
      <c r="BR3489" s="209">
        <f>AI3489-AP3489-AW3489-BD3489-BK3489</f>
        <v>0</v>
      </c>
      <c r="BS3489" s="209">
        <f>AJ3489-AQ3489-AX3489-BE3489-BL3489</f>
        <v>0</v>
      </c>
      <c r="BT3489" s="210">
        <f>+BR3489+BS3489</f>
        <v>0</v>
      </c>
      <c r="BU3489" s="210">
        <f>+BQ3489+BT3489</f>
        <v>0</v>
      </c>
      <c r="BV3489" s="215">
        <f>R3489+X3489-AD3489</f>
        <v>0</v>
      </c>
      <c r="BW3489" s="215">
        <f>S3489+Y3489-AE3489</f>
        <v>0</v>
      </c>
      <c r="BX3489" s="216">
        <v>0</v>
      </c>
      <c r="BY3489" s="216">
        <v>0</v>
      </c>
      <c r="BZ3489" s="215">
        <f>BV3489-BX3489</f>
        <v>0</v>
      </c>
      <c r="CA3489" s="217">
        <f>BW3489-BY3489</f>
        <v>0</v>
      </c>
    </row>
    <row r="3490" spans="2:79" ht="36.75" hidden="1" customHeight="1">
      <c r="B3490" s="218">
        <v>2015</v>
      </c>
      <c r="C3490" s="219">
        <v>8320</v>
      </c>
      <c r="D3490" s="218">
        <v>13</v>
      </c>
      <c r="E3490" s="218">
        <v>5000</v>
      </c>
      <c r="F3490" s="218">
        <v>5200</v>
      </c>
      <c r="G3490" s="218">
        <v>523</v>
      </c>
      <c r="H3490" s="218">
        <v>2</v>
      </c>
      <c r="I3490" s="220" t="s">
        <v>672</v>
      </c>
      <c r="J3490" s="209">
        <v>0</v>
      </c>
      <c r="K3490" s="209">
        <v>0</v>
      </c>
      <c r="L3490" s="210">
        <f>+J3490+K3490</f>
        <v>0</v>
      </c>
      <c r="M3490" s="209">
        <v>0</v>
      </c>
      <c r="N3490" s="209">
        <v>0</v>
      </c>
      <c r="O3490" s="210">
        <f>+M3490+N3490</f>
        <v>0</v>
      </c>
      <c r="P3490" s="210">
        <f>+L3490+O3490</f>
        <v>0</v>
      </c>
      <c r="Q3490" s="221" t="s">
        <v>19</v>
      </c>
      <c r="R3490" s="307"/>
      <c r="S3490" s="307"/>
      <c r="T3490" s="213">
        <v>0</v>
      </c>
      <c r="U3490" s="213">
        <v>0</v>
      </c>
      <c r="V3490" s="213">
        <v>0</v>
      </c>
      <c r="W3490" s="213">
        <v>0</v>
      </c>
      <c r="X3490" s="213"/>
      <c r="Y3490" s="213"/>
      <c r="Z3490" s="213">
        <v>0</v>
      </c>
      <c r="AA3490" s="213">
        <v>0</v>
      </c>
      <c r="AB3490" s="213">
        <v>0</v>
      </c>
      <c r="AC3490" s="213">
        <v>0</v>
      </c>
      <c r="AD3490" s="214"/>
      <c r="AE3490" s="214"/>
      <c r="AF3490" s="209">
        <f>J3490+T3490-Z3490</f>
        <v>0</v>
      </c>
      <c r="AG3490" s="209">
        <f>K3490+U3490-AA3490</f>
        <v>0</v>
      </c>
      <c r="AH3490" s="210">
        <f>+AF3490+AG3490</f>
        <v>0</v>
      </c>
      <c r="AI3490" s="209">
        <f>M3490+V3490-AB3490</f>
        <v>0</v>
      </c>
      <c r="AJ3490" s="209">
        <f>N3490+W3490-AC3490</f>
        <v>0</v>
      </c>
      <c r="AK3490" s="210">
        <f>+AI3490+AJ3490</f>
        <v>0</v>
      </c>
      <c r="AL3490" s="210">
        <f>+AH3490+AK3490</f>
        <v>0</v>
      </c>
      <c r="AM3490" s="213">
        <v>0</v>
      </c>
      <c r="AN3490" s="213">
        <v>0</v>
      </c>
      <c r="AO3490" s="210">
        <f>+AM3490+AN3490</f>
        <v>0</v>
      </c>
      <c r="AP3490" s="213">
        <v>0</v>
      </c>
      <c r="AQ3490" s="213">
        <v>0</v>
      </c>
      <c r="AR3490" s="210">
        <f>+AP3490+AQ3490</f>
        <v>0</v>
      </c>
      <c r="AS3490" s="210">
        <f>+AO3490+AR3490</f>
        <v>0</v>
      </c>
      <c r="AT3490" s="213">
        <v>0</v>
      </c>
      <c r="AU3490" s="213">
        <v>0</v>
      </c>
      <c r="AV3490" s="210">
        <f>+AT3490+AU3490</f>
        <v>0</v>
      </c>
      <c r="AW3490" s="213">
        <v>0</v>
      </c>
      <c r="AX3490" s="213">
        <v>0</v>
      </c>
      <c r="AY3490" s="210">
        <f>+AW3490+AX3490</f>
        <v>0</v>
      </c>
      <c r="AZ3490" s="210">
        <f>+AV3490+AY3490</f>
        <v>0</v>
      </c>
      <c r="BA3490" s="213">
        <v>0</v>
      </c>
      <c r="BB3490" s="213">
        <v>0</v>
      </c>
      <c r="BC3490" s="210">
        <f>+BA3490+BB3490</f>
        <v>0</v>
      </c>
      <c r="BD3490" s="213">
        <v>0</v>
      </c>
      <c r="BE3490" s="213">
        <v>0</v>
      </c>
      <c r="BF3490" s="210">
        <f>+BD3490+BE3490</f>
        <v>0</v>
      </c>
      <c r="BG3490" s="210">
        <f>+BC3490+BF3490</f>
        <v>0</v>
      </c>
      <c r="BH3490" s="213">
        <v>0</v>
      </c>
      <c r="BI3490" s="213">
        <v>0</v>
      </c>
      <c r="BJ3490" s="210">
        <f>+BH3490+BI3490</f>
        <v>0</v>
      </c>
      <c r="BK3490" s="213">
        <v>0</v>
      </c>
      <c r="BL3490" s="213">
        <v>0</v>
      </c>
      <c r="BM3490" s="210">
        <f>+BK3490+BL3490</f>
        <v>0</v>
      </c>
      <c r="BN3490" s="210">
        <f>+BJ3490+BM3490</f>
        <v>0</v>
      </c>
      <c r="BO3490" s="209">
        <f>AF3490-AM3490-AT3490-BA3490-BH3490</f>
        <v>0</v>
      </c>
      <c r="BP3490" s="209">
        <f>AG3490-AN3490-AU3490-BB3490-BI3490</f>
        <v>0</v>
      </c>
      <c r="BQ3490" s="210">
        <f>+BO3490+BP3490</f>
        <v>0</v>
      </c>
      <c r="BR3490" s="209">
        <f>AI3490-AP3490-AW3490-BD3490-BK3490</f>
        <v>0</v>
      </c>
      <c r="BS3490" s="209">
        <f>AJ3490-AQ3490-AX3490-BE3490-BL3490</f>
        <v>0</v>
      </c>
      <c r="BT3490" s="210">
        <f>+BR3490+BS3490</f>
        <v>0</v>
      </c>
      <c r="BU3490" s="210">
        <f>+BQ3490+BT3490</f>
        <v>0</v>
      </c>
      <c r="BV3490" s="215">
        <f>R3490+X3490-AD3490</f>
        <v>0</v>
      </c>
      <c r="BW3490" s="215">
        <f>S3490+Y3490-AE3490</f>
        <v>0</v>
      </c>
      <c r="BX3490" s="216">
        <v>0</v>
      </c>
      <c r="BY3490" s="216">
        <v>0</v>
      </c>
      <c r="BZ3490" s="215">
        <f>BV3490-BX3490</f>
        <v>0</v>
      </c>
      <c r="CA3490" s="217">
        <f>BW3490-BY3490</f>
        <v>0</v>
      </c>
    </row>
    <row r="3491" spans="2:79" ht="36.75" hidden="1" customHeight="1">
      <c r="B3491" s="218">
        <v>2015</v>
      </c>
      <c r="C3491" s="219">
        <v>8320</v>
      </c>
      <c r="D3491" s="218">
        <v>13</v>
      </c>
      <c r="E3491" s="218">
        <v>5000</v>
      </c>
      <c r="F3491" s="218">
        <v>5200</v>
      </c>
      <c r="G3491" s="218">
        <v>523</v>
      </c>
      <c r="H3491" s="218">
        <v>4</v>
      </c>
      <c r="I3491" s="220" t="s">
        <v>203</v>
      </c>
      <c r="J3491" s="209">
        <v>0</v>
      </c>
      <c r="K3491" s="209">
        <v>0</v>
      </c>
      <c r="L3491" s="210">
        <f>+J3491+K3491</f>
        <v>0</v>
      </c>
      <c r="M3491" s="209">
        <v>0</v>
      </c>
      <c r="N3491" s="209">
        <v>0</v>
      </c>
      <c r="O3491" s="210">
        <f>+M3491+N3491</f>
        <v>0</v>
      </c>
      <c r="P3491" s="210">
        <f>+L3491+O3491</f>
        <v>0</v>
      </c>
      <c r="Q3491" s="221" t="s">
        <v>19</v>
      </c>
      <c r="R3491" s="307"/>
      <c r="S3491" s="307"/>
      <c r="T3491" s="213">
        <v>0</v>
      </c>
      <c r="U3491" s="213">
        <v>0</v>
      </c>
      <c r="V3491" s="213">
        <v>0</v>
      </c>
      <c r="W3491" s="213">
        <v>0</v>
      </c>
      <c r="X3491" s="213"/>
      <c r="Y3491" s="213"/>
      <c r="Z3491" s="213">
        <v>0</v>
      </c>
      <c r="AA3491" s="213">
        <v>0</v>
      </c>
      <c r="AB3491" s="213">
        <v>0</v>
      </c>
      <c r="AC3491" s="213">
        <v>0</v>
      </c>
      <c r="AD3491" s="214"/>
      <c r="AE3491" s="214"/>
      <c r="AF3491" s="209">
        <f>J3491+T3491-Z3491</f>
        <v>0</v>
      </c>
      <c r="AG3491" s="209">
        <f>K3491+U3491-AA3491</f>
        <v>0</v>
      </c>
      <c r="AH3491" s="210">
        <f>+AF3491+AG3491</f>
        <v>0</v>
      </c>
      <c r="AI3491" s="209">
        <f>M3491+V3491-AB3491</f>
        <v>0</v>
      </c>
      <c r="AJ3491" s="209">
        <f>N3491+W3491-AC3491</f>
        <v>0</v>
      </c>
      <c r="AK3491" s="210">
        <f>+AI3491+AJ3491</f>
        <v>0</v>
      </c>
      <c r="AL3491" s="210">
        <f>+AH3491+AK3491</f>
        <v>0</v>
      </c>
      <c r="AM3491" s="213">
        <v>0</v>
      </c>
      <c r="AN3491" s="213">
        <v>0</v>
      </c>
      <c r="AO3491" s="210">
        <f>+AM3491+AN3491</f>
        <v>0</v>
      </c>
      <c r="AP3491" s="213">
        <v>0</v>
      </c>
      <c r="AQ3491" s="213">
        <v>0</v>
      </c>
      <c r="AR3491" s="210">
        <f>+AP3491+AQ3491</f>
        <v>0</v>
      </c>
      <c r="AS3491" s="210">
        <f>+AO3491+AR3491</f>
        <v>0</v>
      </c>
      <c r="AT3491" s="213">
        <v>0</v>
      </c>
      <c r="AU3491" s="213">
        <v>0</v>
      </c>
      <c r="AV3491" s="210">
        <f>+AT3491+AU3491</f>
        <v>0</v>
      </c>
      <c r="AW3491" s="213">
        <v>0</v>
      </c>
      <c r="AX3491" s="213">
        <v>0</v>
      </c>
      <c r="AY3491" s="210">
        <f>+AW3491+AX3491</f>
        <v>0</v>
      </c>
      <c r="AZ3491" s="210">
        <f>+AV3491+AY3491</f>
        <v>0</v>
      </c>
      <c r="BA3491" s="213">
        <v>0</v>
      </c>
      <c r="BB3491" s="213">
        <v>0</v>
      </c>
      <c r="BC3491" s="210">
        <f>+BA3491+BB3491</f>
        <v>0</v>
      </c>
      <c r="BD3491" s="213">
        <v>0</v>
      </c>
      <c r="BE3491" s="213">
        <v>0</v>
      </c>
      <c r="BF3491" s="210">
        <f>+BD3491+BE3491</f>
        <v>0</v>
      </c>
      <c r="BG3491" s="210">
        <f>+BC3491+BF3491</f>
        <v>0</v>
      </c>
      <c r="BH3491" s="213">
        <v>0</v>
      </c>
      <c r="BI3491" s="213">
        <v>0</v>
      </c>
      <c r="BJ3491" s="210">
        <f>+BH3491+BI3491</f>
        <v>0</v>
      </c>
      <c r="BK3491" s="213">
        <v>0</v>
      </c>
      <c r="BL3491" s="213">
        <v>0</v>
      </c>
      <c r="BM3491" s="210">
        <f>+BK3491+BL3491</f>
        <v>0</v>
      </c>
      <c r="BN3491" s="210">
        <f>+BJ3491+BM3491</f>
        <v>0</v>
      </c>
      <c r="BO3491" s="209">
        <f>AF3491-AM3491-AT3491-BA3491-BH3491</f>
        <v>0</v>
      </c>
      <c r="BP3491" s="209">
        <f>AG3491-AN3491-AU3491-BB3491-BI3491</f>
        <v>0</v>
      </c>
      <c r="BQ3491" s="210">
        <f>+BO3491+BP3491</f>
        <v>0</v>
      </c>
      <c r="BR3491" s="209">
        <f>AI3491-AP3491-AW3491-BD3491-BK3491</f>
        <v>0</v>
      </c>
      <c r="BS3491" s="209">
        <f>AJ3491-AQ3491-AX3491-BE3491-BL3491</f>
        <v>0</v>
      </c>
      <c r="BT3491" s="210">
        <f>+BR3491+BS3491</f>
        <v>0</v>
      </c>
      <c r="BU3491" s="210">
        <f>+BQ3491+BT3491</f>
        <v>0</v>
      </c>
      <c r="BV3491" s="215">
        <f>R3491+X3491-AD3491</f>
        <v>0</v>
      </c>
      <c r="BW3491" s="215">
        <f>S3491+Y3491-AE3491</f>
        <v>0</v>
      </c>
      <c r="BX3491" s="216">
        <v>0</v>
      </c>
      <c r="BY3491" s="216">
        <v>0</v>
      </c>
      <c r="BZ3491" s="215">
        <f>BV3491-BX3491</f>
        <v>0</v>
      </c>
      <c r="CA3491" s="217">
        <f>BW3491-BY3491</f>
        <v>0</v>
      </c>
    </row>
    <row r="3492" spans="2:79" ht="36.75" hidden="1" customHeight="1">
      <c r="B3492" s="218">
        <v>2015</v>
      </c>
      <c r="C3492" s="219">
        <v>8320</v>
      </c>
      <c r="D3492" s="218">
        <v>13</v>
      </c>
      <c r="E3492" s="218">
        <v>5000</v>
      </c>
      <c r="F3492" s="218">
        <v>5200</v>
      </c>
      <c r="G3492" s="218">
        <v>523</v>
      </c>
      <c r="H3492" s="218">
        <v>5</v>
      </c>
      <c r="I3492" s="220" t="s">
        <v>187</v>
      </c>
      <c r="J3492" s="209">
        <v>0</v>
      </c>
      <c r="K3492" s="209">
        <v>0</v>
      </c>
      <c r="L3492" s="210">
        <f>+J3492+K3492</f>
        <v>0</v>
      </c>
      <c r="M3492" s="209">
        <v>0</v>
      </c>
      <c r="N3492" s="209">
        <v>0</v>
      </c>
      <c r="O3492" s="210">
        <f>+M3492+N3492</f>
        <v>0</v>
      </c>
      <c r="P3492" s="210">
        <f>+L3492+O3492</f>
        <v>0</v>
      </c>
      <c r="Q3492" s="221" t="s">
        <v>19</v>
      </c>
      <c r="R3492" s="307"/>
      <c r="S3492" s="307"/>
      <c r="T3492" s="213">
        <v>0</v>
      </c>
      <c r="U3492" s="213">
        <v>0</v>
      </c>
      <c r="V3492" s="213">
        <v>0</v>
      </c>
      <c r="W3492" s="213">
        <v>0</v>
      </c>
      <c r="X3492" s="213"/>
      <c r="Y3492" s="213"/>
      <c r="Z3492" s="213">
        <v>0</v>
      </c>
      <c r="AA3492" s="213">
        <v>0</v>
      </c>
      <c r="AB3492" s="213">
        <v>0</v>
      </c>
      <c r="AC3492" s="213">
        <v>0</v>
      </c>
      <c r="AD3492" s="214"/>
      <c r="AE3492" s="214"/>
      <c r="AF3492" s="209">
        <f>J3492+T3492-Z3492</f>
        <v>0</v>
      </c>
      <c r="AG3492" s="209">
        <f>K3492+U3492-AA3492</f>
        <v>0</v>
      </c>
      <c r="AH3492" s="210">
        <f>+AF3492+AG3492</f>
        <v>0</v>
      </c>
      <c r="AI3492" s="209">
        <f>M3492+V3492-AB3492</f>
        <v>0</v>
      </c>
      <c r="AJ3492" s="209">
        <f>N3492+W3492-AC3492</f>
        <v>0</v>
      </c>
      <c r="AK3492" s="210">
        <f>+AI3492+AJ3492</f>
        <v>0</v>
      </c>
      <c r="AL3492" s="210">
        <f>+AH3492+AK3492</f>
        <v>0</v>
      </c>
      <c r="AM3492" s="213">
        <v>0</v>
      </c>
      <c r="AN3492" s="213">
        <v>0</v>
      </c>
      <c r="AO3492" s="210">
        <f>+AM3492+AN3492</f>
        <v>0</v>
      </c>
      <c r="AP3492" s="213">
        <v>0</v>
      </c>
      <c r="AQ3492" s="213">
        <v>0</v>
      </c>
      <c r="AR3492" s="210">
        <f>+AP3492+AQ3492</f>
        <v>0</v>
      </c>
      <c r="AS3492" s="210">
        <f>+AO3492+AR3492</f>
        <v>0</v>
      </c>
      <c r="AT3492" s="213">
        <v>0</v>
      </c>
      <c r="AU3492" s="213">
        <v>0</v>
      </c>
      <c r="AV3492" s="210">
        <f>+AT3492+AU3492</f>
        <v>0</v>
      </c>
      <c r="AW3492" s="213">
        <v>0</v>
      </c>
      <c r="AX3492" s="213">
        <v>0</v>
      </c>
      <c r="AY3492" s="210">
        <f>+AW3492+AX3492</f>
        <v>0</v>
      </c>
      <c r="AZ3492" s="210">
        <f>+AV3492+AY3492</f>
        <v>0</v>
      </c>
      <c r="BA3492" s="213">
        <v>0</v>
      </c>
      <c r="BB3492" s="213">
        <v>0</v>
      </c>
      <c r="BC3492" s="210">
        <f>+BA3492+BB3492</f>
        <v>0</v>
      </c>
      <c r="BD3492" s="213">
        <v>0</v>
      </c>
      <c r="BE3492" s="213">
        <v>0</v>
      </c>
      <c r="BF3492" s="210">
        <f>+BD3492+BE3492</f>
        <v>0</v>
      </c>
      <c r="BG3492" s="210">
        <f>+BC3492+BF3492</f>
        <v>0</v>
      </c>
      <c r="BH3492" s="213">
        <v>0</v>
      </c>
      <c r="BI3492" s="213">
        <v>0</v>
      </c>
      <c r="BJ3492" s="210">
        <f>+BH3492+BI3492</f>
        <v>0</v>
      </c>
      <c r="BK3492" s="213">
        <v>0</v>
      </c>
      <c r="BL3492" s="213">
        <v>0</v>
      </c>
      <c r="BM3492" s="210">
        <f>+BK3492+BL3492</f>
        <v>0</v>
      </c>
      <c r="BN3492" s="210">
        <f>+BJ3492+BM3492</f>
        <v>0</v>
      </c>
      <c r="BO3492" s="209">
        <f>AF3492-AM3492-AT3492-BA3492-BH3492</f>
        <v>0</v>
      </c>
      <c r="BP3492" s="209">
        <f>AG3492-AN3492-AU3492-BB3492-BI3492</f>
        <v>0</v>
      </c>
      <c r="BQ3492" s="210">
        <f>+BO3492+BP3492</f>
        <v>0</v>
      </c>
      <c r="BR3492" s="209">
        <f>AI3492-AP3492-AW3492-BD3492-BK3492</f>
        <v>0</v>
      </c>
      <c r="BS3492" s="209">
        <f>AJ3492-AQ3492-AX3492-BE3492-BL3492</f>
        <v>0</v>
      </c>
      <c r="BT3492" s="210">
        <f>+BR3492+BS3492</f>
        <v>0</v>
      </c>
      <c r="BU3492" s="210">
        <f>+BQ3492+BT3492</f>
        <v>0</v>
      </c>
      <c r="BV3492" s="215">
        <f>R3492+X3492-AD3492</f>
        <v>0</v>
      </c>
      <c r="BW3492" s="215">
        <f>S3492+Y3492-AE3492</f>
        <v>0</v>
      </c>
      <c r="BX3492" s="216">
        <v>0</v>
      </c>
      <c r="BY3492" s="216">
        <v>0</v>
      </c>
      <c r="BZ3492" s="215">
        <f>BV3492-BX3492</f>
        <v>0</v>
      </c>
      <c r="CA3492" s="217">
        <f>BW3492-BY3492</f>
        <v>0</v>
      </c>
    </row>
    <row r="3493" spans="2:79" ht="36.75" hidden="1" customHeight="1">
      <c r="B3493" s="218">
        <v>2015</v>
      </c>
      <c r="C3493" s="219">
        <v>8320</v>
      </c>
      <c r="D3493" s="218">
        <v>13</v>
      </c>
      <c r="E3493" s="218">
        <v>5000</v>
      </c>
      <c r="F3493" s="218">
        <v>5200</v>
      </c>
      <c r="G3493" s="218">
        <v>523</v>
      </c>
      <c r="H3493" s="218">
        <v>6</v>
      </c>
      <c r="I3493" s="208" t="s">
        <v>186</v>
      </c>
      <c r="J3493" s="209">
        <v>0</v>
      </c>
      <c r="K3493" s="209">
        <v>0</v>
      </c>
      <c r="L3493" s="210">
        <f>+J3493+K3493</f>
        <v>0</v>
      </c>
      <c r="M3493" s="209">
        <v>0</v>
      </c>
      <c r="N3493" s="209">
        <v>0</v>
      </c>
      <c r="O3493" s="210">
        <f>+M3493+N3493</f>
        <v>0</v>
      </c>
      <c r="P3493" s="210">
        <f>+L3493+O3493</f>
        <v>0</v>
      </c>
      <c r="Q3493" s="245" t="s">
        <v>145</v>
      </c>
      <c r="R3493" s="307"/>
      <c r="S3493" s="307"/>
      <c r="T3493" s="213">
        <v>0</v>
      </c>
      <c r="U3493" s="213">
        <v>0</v>
      </c>
      <c r="V3493" s="213">
        <v>0</v>
      </c>
      <c r="W3493" s="213">
        <v>0</v>
      </c>
      <c r="X3493" s="213"/>
      <c r="Y3493" s="213"/>
      <c r="Z3493" s="213">
        <v>0</v>
      </c>
      <c r="AA3493" s="213">
        <v>0</v>
      </c>
      <c r="AB3493" s="213">
        <v>0</v>
      </c>
      <c r="AC3493" s="213">
        <v>0</v>
      </c>
      <c r="AD3493" s="214"/>
      <c r="AE3493" s="214"/>
      <c r="AF3493" s="209">
        <f>J3493+T3493-Z3493</f>
        <v>0</v>
      </c>
      <c r="AG3493" s="209">
        <f>K3493+U3493-AA3493</f>
        <v>0</v>
      </c>
      <c r="AH3493" s="210">
        <f>+AF3493+AG3493</f>
        <v>0</v>
      </c>
      <c r="AI3493" s="209">
        <f>M3493+V3493-AB3493</f>
        <v>0</v>
      </c>
      <c r="AJ3493" s="209">
        <f>N3493+W3493-AC3493</f>
        <v>0</v>
      </c>
      <c r="AK3493" s="210">
        <f>+AI3493+AJ3493</f>
        <v>0</v>
      </c>
      <c r="AL3493" s="210">
        <f>+AH3493+AK3493</f>
        <v>0</v>
      </c>
      <c r="AM3493" s="213">
        <v>0</v>
      </c>
      <c r="AN3493" s="213">
        <v>0</v>
      </c>
      <c r="AO3493" s="210">
        <f>+AM3493+AN3493</f>
        <v>0</v>
      </c>
      <c r="AP3493" s="213">
        <v>0</v>
      </c>
      <c r="AQ3493" s="213">
        <v>0</v>
      </c>
      <c r="AR3493" s="210">
        <f>+AP3493+AQ3493</f>
        <v>0</v>
      </c>
      <c r="AS3493" s="210">
        <f>+AO3493+AR3493</f>
        <v>0</v>
      </c>
      <c r="AT3493" s="213">
        <v>0</v>
      </c>
      <c r="AU3493" s="213">
        <v>0</v>
      </c>
      <c r="AV3493" s="210">
        <f>+AT3493+AU3493</f>
        <v>0</v>
      </c>
      <c r="AW3493" s="213">
        <v>0</v>
      </c>
      <c r="AX3493" s="213">
        <v>0</v>
      </c>
      <c r="AY3493" s="210">
        <f>+AW3493+AX3493</f>
        <v>0</v>
      </c>
      <c r="AZ3493" s="210">
        <f>+AV3493+AY3493</f>
        <v>0</v>
      </c>
      <c r="BA3493" s="213">
        <v>0</v>
      </c>
      <c r="BB3493" s="213">
        <v>0</v>
      </c>
      <c r="BC3493" s="210">
        <f>+BA3493+BB3493</f>
        <v>0</v>
      </c>
      <c r="BD3493" s="213">
        <v>0</v>
      </c>
      <c r="BE3493" s="213">
        <v>0</v>
      </c>
      <c r="BF3493" s="210">
        <f>+BD3493+BE3493</f>
        <v>0</v>
      </c>
      <c r="BG3493" s="210">
        <f>+BC3493+BF3493</f>
        <v>0</v>
      </c>
      <c r="BH3493" s="213">
        <v>0</v>
      </c>
      <c r="BI3493" s="213">
        <v>0</v>
      </c>
      <c r="BJ3493" s="210">
        <f>+BH3493+BI3493</f>
        <v>0</v>
      </c>
      <c r="BK3493" s="213">
        <v>0</v>
      </c>
      <c r="BL3493" s="213">
        <v>0</v>
      </c>
      <c r="BM3493" s="210">
        <f>+BK3493+BL3493</f>
        <v>0</v>
      </c>
      <c r="BN3493" s="210">
        <f>+BJ3493+BM3493</f>
        <v>0</v>
      </c>
      <c r="BO3493" s="209">
        <f>AF3493-AM3493-AT3493-BA3493-BH3493</f>
        <v>0</v>
      </c>
      <c r="BP3493" s="209">
        <f>AG3493-AN3493-AU3493-BB3493-BI3493</f>
        <v>0</v>
      </c>
      <c r="BQ3493" s="210">
        <f>+BO3493+BP3493</f>
        <v>0</v>
      </c>
      <c r="BR3493" s="209">
        <f>AI3493-AP3493-AW3493-BD3493-BK3493</f>
        <v>0</v>
      </c>
      <c r="BS3493" s="209">
        <f>AJ3493-AQ3493-AX3493-BE3493-BL3493</f>
        <v>0</v>
      </c>
      <c r="BT3493" s="210">
        <f>+BR3493+BS3493</f>
        <v>0</v>
      </c>
      <c r="BU3493" s="210">
        <f>+BQ3493+BT3493</f>
        <v>0</v>
      </c>
      <c r="BV3493" s="215">
        <f>R3493+X3493-AD3493</f>
        <v>0</v>
      </c>
      <c r="BW3493" s="215">
        <f>S3493+Y3493-AE3493</f>
        <v>0</v>
      </c>
      <c r="BX3493" s="216">
        <v>0</v>
      </c>
      <c r="BY3493" s="216">
        <v>0</v>
      </c>
      <c r="BZ3493" s="215">
        <f>BV3493-BX3493</f>
        <v>0</v>
      </c>
      <c r="CA3493" s="217">
        <f>BW3493-BY3493</f>
        <v>0</v>
      </c>
    </row>
    <row r="3494" spans="2:79" hidden="1">
      <c r="B3494" s="188">
        <v>2015</v>
      </c>
      <c r="C3494" s="189">
        <v>8320</v>
      </c>
      <c r="D3494" s="188">
        <v>13</v>
      </c>
      <c r="E3494" s="188">
        <v>5000</v>
      </c>
      <c r="F3494" s="188">
        <v>5300</v>
      </c>
      <c r="G3494" s="188"/>
      <c r="H3494" s="188"/>
      <c r="I3494" s="190" t="s">
        <v>183</v>
      </c>
      <c r="J3494" s="191">
        <f>+J3495</f>
        <v>0</v>
      </c>
      <c r="K3494" s="191">
        <f>+K3495</f>
        <v>0</v>
      </c>
      <c r="L3494" s="191">
        <f>+J3494+K3494</f>
        <v>0</v>
      </c>
      <c r="M3494" s="191">
        <f>+M3495</f>
        <v>0</v>
      </c>
      <c r="N3494" s="191">
        <f>+N3495</f>
        <v>0</v>
      </c>
      <c r="O3494" s="191">
        <f>+M3494+N3494</f>
        <v>0</v>
      </c>
      <c r="P3494" s="191">
        <f>+L3494+O3494</f>
        <v>0</v>
      </c>
      <c r="Q3494" s="191"/>
      <c r="R3494" s="308"/>
      <c r="S3494" s="308"/>
      <c r="T3494" s="191">
        <f>+T3495</f>
        <v>0</v>
      </c>
      <c r="U3494" s="191">
        <f>+U3495</f>
        <v>0</v>
      </c>
      <c r="V3494" s="191">
        <f>+V3495</f>
        <v>0</v>
      </c>
      <c r="W3494" s="191">
        <f>+W3495</f>
        <v>0</v>
      </c>
      <c r="X3494" s="193"/>
      <c r="Y3494" s="193"/>
      <c r="Z3494" s="191">
        <f>+Z3495</f>
        <v>0</v>
      </c>
      <c r="AA3494" s="191">
        <f>+AA3495</f>
        <v>0</v>
      </c>
      <c r="AB3494" s="191">
        <f>+AB3495</f>
        <v>0</v>
      </c>
      <c r="AC3494" s="191">
        <f>+AC3495</f>
        <v>0</v>
      </c>
      <c r="AD3494" s="193"/>
      <c r="AE3494" s="193"/>
      <c r="AF3494" s="191">
        <f>+AF3495</f>
        <v>0</v>
      </c>
      <c r="AG3494" s="191">
        <f>+AG3495</f>
        <v>0</v>
      </c>
      <c r="AH3494" s="191">
        <f>+AF3494+AG3494</f>
        <v>0</v>
      </c>
      <c r="AI3494" s="191">
        <f>+AI3495</f>
        <v>0</v>
      </c>
      <c r="AJ3494" s="191">
        <f>+AJ3495</f>
        <v>0</v>
      </c>
      <c r="AK3494" s="191">
        <f>+AI3494+AJ3494</f>
        <v>0</v>
      </c>
      <c r="AL3494" s="191">
        <f>+AH3494+AK3494</f>
        <v>0</v>
      </c>
      <c r="AM3494" s="191">
        <f>+AM3495</f>
        <v>0</v>
      </c>
      <c r="AN3494" s="191">
        <f>+AN3495</f>
        <v>0</v>
      </c>
      <c r="AO3494" s="191">
        <f>+AM3494+AN3494</f>
        <v>0</v>
      </c>
      <c r="AP3494" s="191">
        <f>+AP3495</f>
        <v>0</v>
      </c>
      <c r="AQ3494" s="191">
        <f>+AQ3495</f>
        <v>0</v>
      </c>
      <c r="AR3494" s="191">
        <f>+AP3494+AQ3494</f>
        <v>0</v>
      </c>
      <c r="AS3494" s="191">
        <f>+AO3494+AR3494</f>
        <v>0</v>
      </c>
      <c r="AT3494" s="191">
        <f>+AT3495</f>
        <v>0</v>
      </c>
      <c r="AU3494" s="191">
        <f>+AU3495</f>
        <v>0</v>
      </c>
      <c r="AV3494" s="191">
        <f>+AT3494+AU3494</f>
        <v>0</v>
      </c>
      <c r="AW3494" s="191">
        <f>+AW3495</f>
        <v>0</v>
      </c>
      <c r="AX3494" s="191">
        <f>+AX3495</f>
        <v>0</v>
      </c>
      <c r="AY3494" s="191">
        <f>+AW3494+AX3494</f>
        <v>0</v>
      </c>
      <c r="AZ3494" s="191">
        <f>+AV3494+AY3494</f>
        <v>0</v>
      </c>
      <c r="BA3494" s="191">
        <f>+BA3495</f>
        <v>0</v>
      </c>
      <c r="BB3494" s="191">
        <f>+BB3495</f>
        <v>0</v>
      </c>
      <c r="BC3494" s="191">
        <f>+BA3494+BB3494</f>
        <v>0</v>
      </c>
      <c r="BD3494" s="191">
        <f>+BD3495</f>
        <v>0</v>
      </c>
      <c r="BE3494" s="191">
        <f>+BE3495</f>
        <v>0</v>
      </c>
      <c r="BF3494" s="191">
        <f>+BD3494+BE3494</f>
        <v>0</v>
      </c>
      <c r="BG3494" s="191">
        <f>+BC3494+BF3494</f>
        <v>0</v>
      </c>
      <c r="BH3494" s="191">
        <f>+BH3495</f>
        <v>0</v>
      </c>
      <c r="BI3494" s="191">
        <f>+BI3495</f>
        <v>0</v>
      </c>
      <c r="BJ3494" s="191">
        <f>+BH3494+BI3494</f>
        <v>0</v>
      </c>
      <c r="BK3494" s="191">
        <f>+BK3495</f>
        <v>0</v>
      </c>
      <c r="BL3494" s="191">
        <f>+BL3495</f>
        <v>0</v>
      </c>
      <c r="BM3494" s="191">
        <f>+BK3494+BL3494</f>
        <v>0</v>
      </c>
      <c r="BN3494" s="191">
        <f>+BJ3494+BM3494</f>
        <v>0</v>
      </c>
      <c r="BO3494" s="191">
        <f>+BO3495</f>
        <v>0</v>
      </c>
      <c r="BP3494" s="191">
        <f>+BP3495</f>
        <v>0</v>
      </c>
      <c r="BQ3494" s="191">
        <f>+BO3494+BP3494</f>
        <v>0</v>
      </c>
      <c r="BR3494" s="191">
        <f>+BR3495</f>
        <v>0</v>
      </c>
      <c r="BS3494" s="191">
        <f>+BS3495</f>
        <v>0</v>
      </c>
      <c r="BT3494" s="191">
        <f>+BR3494+BS3494</f>
        <v>0</v>
      </c>
      <c r="BU3494" s="191">
        <f>+BQ3494+BT3494</f>
        <v>0</v>
      </c>
      <c r="BV3494" s="194"/>
      <c r="BW3494" s="194"/>
      <c r="BX3494" s="195"/>
      <c r="BY3494" s="195"/>
      <c r="BZ3494" s="194"/>
      <c r="CA3494" s="196"/>
    </row>
    <row r="3495" spans="2:79" ht="36.75" hidden="1" customHeight="1">
      <c r="B3495" s="197">
        <v>2015</v>
      </c>
      <c r="C3495" s="198">
        <v>8320</v>
      </c>
      <c r="D3495" s="197">
        <v>13</v>
      </c>
      <c r="E3495" s="197">
        <v>5000</v>
      </c>
      <c r="F3495" s="197">
        <v>5300</v>
      </c>
      <c r="G3495" s="197">
        <v>531</v>
      </c>
      <c r="H3495" s="197"/>
      <c r="I3495" s="199" t="s">
        <v>182</v>
      </c>
      <c r="J3495" s="200">
        <f>+J3496</f>
        <v>0</v>
      </c>
      <c r="K3495" s="200">
        <f>+K3496</f>
        <v>0</v>
      </c>
      <c r="L3495" s="200">
        <f>+J3495+K3495</f>
        <v>0</v>
      </c>
      <c r="M3495" s="200">
        <f>+M3496</f>
        <v>0</v>
      </c>
      <c r="N3495" s="200">
        <f>+N3496</f>
        <v>0</v>
      </c>
      <c r="O3495" s="200">
        <f>+M3495+N3495</f>
        <v>0</v>
      </c>
      <c r="P3495" s="200">
        <f>+L3495+O3495</f>
        <v>0</v>
      </c>
      <c r="Q3495" s="200"/>
      <c r="R3495" s="309"/>
      <c r="S3495" s="309"/>
      <c r="T3495" s="200">
        <f>+T3496</f>
        <v>0</v>
      </c>
      <c r="U3495" s="200">
        <f>+U3496</f>
        <v>0</v>
      </c>
      <c r="V3495" s="200">
        <f>+V3496</f>
        <v>0</v>
      </c>
      <c r="W3495" s="200">
        <f>+W3496</f>
        <v>0</v>
      </c>
      <c r="X3495" s="202"/>
      <c r="Y3495" s="202"/>
      <c r="Z3495" s="200">
        <f>+Z3496</f>
        <v>0</v>
      </c>
      <c r="AA3495" s="200">
        <f>+AA3496</f>
        <v>0</v>
      </c>
      <c r="AB3495" s="200">
        <f>+AB3496</f>
        <v>0</v>
      </c>
      <c r="AC3495" s="200">
        <f>+AC3496</f>
        <v>0</v>
      </c>
      <c r="AD3495" s="202"/>
      <c r="AE3495" s="202"/>
      <c r="AF3495" s="200">
        <f>+AF3496</f>
        <v>0</v>
      </c>
      <c r="AG3495" s="200">
        <f>+AG3496</f>
        <v>0</v>
      </c>
      <c r="AH3495" s="200">
        <f>+AF3495+AG3495</f>
        <v>0</v>
      </c>
      <c r="AI3495" s="200">
        <f>+AI3496</f>
        <v>0</v>
      </c>
      <c r="AJ3495" s="200">
        <f>+AJ3496</f>
        <v>0</v>
      </c>
      <c r="AK3495" s="200">
        <f>+AI3495+AJ3495</f>
        <v>0</v>
      </c>
      <c r="AL3495" s="200">
        <f>+AH3495+AK3495</f>
        <v>0</v>
      </c>
      <c r="AM3495" s="200">
        <f>+AM3496</f>
        <v>0</v>
      </c>
      <c r="AN3495" s="200">
        <f>+AN3496</f>
        <v>0</v>
      </c>
      <c r="AO3495" s="200">
        <f>+AM3495+AN3495</f>
        <v>0</v>
      </c>
      <c r="AP3495" s="200">
        <f>+AP3496</f>
        <v>0</v>
      </c>
      <c r="AQ3495" s="200">
        <f>+AQ3496</f>
        <v>0</v>
      </c>
      <c r="AR3495" s="200">
        <f>+AP3495+AQ3495</f>
        <v>0</v>
      </c>
      <c r="AS3495" s="200">
        <f>+AO3495+AR3495</f>
        <v>0</v>
      </c>
      <c r="AT3495" s="200">
        <f>+AT3496</f>
        <v>0</v>
      </c>
      <c r="AU3495" s="200">
        <f>+AU3496</f>
        <v>0</v>
      </c>
      <c r="AV3495" s="200">
        <f>+AT3495+AU3495</f>
        <v>0</v>
      </c>
      <c r="AW3495" s="200">
        <f>+AW3496</f>
        <v>0</v>
      </c>
      <c r="AX3495" s="200">
        <f>+AX3496</f>
        <v>0</v>
      </c>
      <c r="AY3495" s="200">
        <f>+AW3495+AX3495</f>
        <v>0</v>
      </c>
      <c r="AZ3495" s="200">
        <f>+AV3495+AY3495</f>
        <v>0</v>
      </c>
      <c r="BA3495" s="200">
        <f>+BA3496</f>
        <v>0</v>
      </c>
      <c r="BB3495" s="200">
        <f>+BB3496</f>
        <v>0</v>
      </c>
      <c r="BC3495" s="200">
        <f>+BA3495+BB3495</f>
        <v>0</v>
      </c>
      <c r="BD3495" s="200">
        <f>+BD3496</f>
        <v>0</v>
      </c>
      <c r="BE3495" s="200">
        <f>+BE3496</f>
        <v>0</v>
      </c>
      <c r="BF3495" s="200">
        <f>+BD3495+BE3495</f>
        <v>0</v>
      </c>
      <c r="BG3495" s="200">
        <f>+BC3495+BF3495</f>
        <v>0</v>
      </c>
      <c r="BH3495" s="200">
        <f>+BH3496</f>
        <v>0</v>
      </c>
      <c r="BI3495" s="200">
        <f>+BI3496</f>
        <v>0</v>
      </c>
      <c r="BJ3495" s="200">
        <f>+BH3495+BI3495</f>
        <v>0</v>
      </c>
      <c r="BK3495" s="200">
        <f>+BK3496</f>
        <v>0</v>
      </c>
      <c r="BL3495" s="200">
        <f>+BL3496</f>
        <v>0</v>
      </c>
      <c r="BM3495" s="200">
        <f>+BK3495+BL3495</f>
        <v>0</v>
      </c>
      <c r="BN3495" s="200">
        <f>+BJ3495+BM3495</f>
        <v>0</v>
      </c>
      <c r="BO3495" s="200">
        <f>+BO3496</f>
        <v>0</v>
      </c>
      <c r="BP3495" s="200">
        <f>+BP3496</f>
        <v>0</v>
      </c>
      <c r="BQ3495" s="200">
        <f>+BO3495+BP3495</f>
        <v>0</v>
      </c>
      <c r="BR3495" s="200">
        <f>+BR3496</f>
        <v>0</v>
      </c>
      <c r="BS3495" s="200">
        <f>+BS3496</f>
        <v>0</v>
      </c>
      <c r="BT3495" s="200">
        <f>+BR3495+BS3495</f>
        <v>0</v>
      </c>
      <c r="BU3495" s="200">
        <f>+BQ3495+BT3495</f>
        <v>0</v>
      </c>
      <c r="BV3495" s="203"/>
      <c r="BW3495" s="203"/>
      <c r="BX3495" s="204"/>
      <c r="BY3495" s="204"/>
      <c r="BZ3495" s="203"/>
      <c r="CA3495" s="205"/>
    </row>
    <row r="3496" spans="2:79" ht="36.75" hidden="1" customHeight="1">
      <c r="B3496" s="218">
        <v>2015</v>
      </c>
      <c r="C3496" s="219">
        <v>8320</v>
      </c>
      <c r="D3496" s="218">
        <v>13</v>
      </c>
      <c r="E3496" s="218">
        <v>5000</v>
      </c>
      <c r="F3496" s="218">
        <v>5300</v>
      </c>
      <c r="G3496" s="218">
        <v>531</v>
      </c>
      <c r="H3496" s="218">
        <v>1</v>
      </c>
      <c r="I3496" s="220" t="s">
        <v>671</v>
      </c>
      <c r="J3496" s="209">
        <v>0</v>
      </c>
      <c r="K3496" s="209">
        <v>0</v>
      </c>
      <c r="L3496" s="210">
        <f>+J3496+K3496</f>
        <v>0</v>
      </c>
      <c r="M3496" s="209">
        <v>0</v>
      </c>
      <c r="N3496" s="209">
        <v>0</v>
      </c>
      <c r="O3496" s="210">
        <f>+M3496+N3496</f>
        <v>0</v>
      </c>
      <c r="P3496" s="210">
        <f>+L3496+O3496</f>
        <v>0</v>
      </c>
      <c r="Q3496" s="245" t="s">
        <v>19</v>
      </c>
      <c r="R3496" s="307"/>
      <c r="S3496" s="307"/>
      <c r="T3496" s="213">
        <v>0</v>
      </c>
      <c r="U3496" s="213">
        <v>0</v>
      </c>
      <c r="V3496" s="213">
        <v>0</v>
      </c>
      <c r="W3496" s="213">
        <v>0</v>
      </c>
      <c r="X3496" s="213"/>
      <c r="Y3496" s="213"/>
      <c r="Z3496" s="213">
        <v>0</v>
      </c>
      <c r="AA3496" s="213">
        <v>0</v>
      </c>
      <c r="AB3496" s="213">
        <v>0</v>
      </c>
      <c r="AC3496" s="213">
        <v>0</v>
      </c>
      <c r="AD3496" s="214"/>
      <c r="AE3496" s="214"/>
      <c r="AF3496" s="209">
        <f>J3496+T3496-Z3496</f>
        <v>0</v>
      </c>
      <c r="AG3496" s="209">
        <f>K3496+U3496-AA3496</f>
        <v>0</v>
      </c>
      <c r="AH3496" s="210">
        <f>+AF3496+AG3496</f>
        <v>0</v>
      </c>
      <c r="AI3496" s="209">
        <f>M3496+V3496-AB3496</f>
        <v>0</v>
      </c>
      <c r="AJ3496" s="209">
        <f>N3496+W3496-AC3496</f>
        <v>0</v>
      </c>
      <c r="AK3496" s="210">
        <f>+AI3496+AJ3496</f>
        <v>0</v>
      </c>
      <c r="AL3496" s="210">
        <f>+AH3496+AK3496</f>
        <v>0</v>
      </c>
      <c r="AM3496" s="213">
        <v>0</v>
      </c>
      <c r="AN3496" s="213">
        <v>0</v>
      </c>
      <c r="AO3496" s="210">
        <f>+AM3496+AN3496</f>
        <v>0</v>
      </c>
      <c r="AP3496" s="213">
        <v>0</v>
      </c>
      <c r="AQ3496" s="213">
        <v>0</v>
      </c>
      <c r="AR3496" s="210">
        <f>+AP3496+AQ3496</f>
        <v>0</v>
      </c>
      <c r="AS3496" s="210">
        <f>+AO3496+AR3496</f>
        <v>0</v>
      </c>
      <c r="AT3496" s="213">
        <v>0</v>
      </c>
      <c r="AU3496" s="213">
        <v>0</v>
      </c>
      <c r="AV3496" s="210">
        <f>+AT3496+AU3496</f>
        <v>0</v>
      </c>
      <c r="AW3496" s="213">
        <v>0</v>
      </c>
      <c r="AX3496" s="213">
        <v>0</v>
      </c>
      <c r="AY3496" s="210">
        <f>+AW3496+AX3496</f>
        <v>0</v>
      </c>
      <c r="AZ3496" s="210">
        <f>+AV3496+AY3496</f>
        <v>0</v>
      </c>
      <c r="BA3496" s="213">
        <v>0</v>
      </c>
      <c r="BB3496" s="213">
        <v>0</v>
      </c>
      <c r="BC3496" s="210">
        <f>+BA3496+BB3496</f>
        <v>0</v>
      </c>
      <c r="BD3496" s="213">
        <v>0</v>
      </c>
      <c r="BE3496" s="213">
        <v>0</v>
      </c>
      <c r="BF3496" s="210">
        <f>+BD3496+BE3496</f>
        <v>0</v>
      </c>
      <c r="BG3496" s="210">
        <f>+BC3496+BF3496</f>
        <v>0</v>
      </c>
      <c r="BH3496" s="213">
        <v>0</v>
      </c>
      <c r="BI3496" s="213">
        <v>0</v>
      </c>
      <c r="BJ3496" s="210">
        <f>+BH3496+BI3496</f>
        <v>0</v>
      </c>
      <c r="BK3496" s="213">
        <v>0</v>
      </c>
      <c r="BL3496" s="213">
        <v>0</v>
      </c>
      <c r="BM3496" s="210">
        <f>+BK3496+BL3496</f>
        <v>0</v>
      </c>
      <c r="BN3496" s="210">
        <f>+BJ3496+BM3496</f>
        <v>0</v>
      </c>
      <c r="BO3496" s="209">
        <f>AF3496-AM3496-AT3496-BA3496-BH3496</f>
        <v>0</v>
      </c>
      <c r="BP3496" s="209">
        <f>AG3496-AN3496-AU3496-BB3496-BI3496</f>
        <v>0</v>
      </c>
      <c r="BQ3496" s="210">
        <f>+BO3496+BP3496</f>
        <v>0</v>
      </c>
      <c r="BR3496" s="209">
        <f>AI3496-AP3496-AW3496-BD3496-BK3496</f>
        <v>0</v>
      </c>
      <c r="BS3496" s="209">
        <f>AJ3496-AQ3496-AX3496-BE3496-BL3496</f>
        <v>0</v>
      </c>
      <c r="BT3496" s="210">
        <f>+BR3496+BS3496</f>
        <v>0</v>
      </c>
      <c r="BU3496" s="210">
        <f>+BQ3496+BT3496</f>
        <v>0</v>
      </c>
      <c r="BV3496" s="215">
        <f>R3496+X3496-AD3496</f>
        <v>0</v>
      </c>
      <c r="BW3496" s="215">
        <f>S3496+Y3496-AE3496</f>
        <v>0</v>
      </c>
      <c r="BX3496" s="216">
        <v>0</v>
      </c>
      <c r="BY3496" s="216">
        <v>0</v>
      </c>
      <c r="BZ3496" s="215">
        <f>BV3496-BX3496</f>
        <v>0</v>
      </c>
      <c r="CA3496" s="217">
        <f>BW3496-BY3496</f>
        <v>0</v>
      </c>
    </row>
    <row r="3497" spans="2:79" ht="36.75" customHeight="1">
      <c r="B3497" s="188">
        <v>2015</v>
      </c>
      <c r="C3497" s="189">
        <v>8320</v>
      </c>
      <c r="D3497" s="188">
        <v>13</v>
      </c>
      <c r="E3497" s="188">
        <v>5000</v>
      </c>
      <c r="F3497" s="188">
        <v>5400</v>
      </c>
      <c r="G3497" s="188"/>
      <c r="H3497" s="188"/>
      <c r="I3497" s="190" t="s">
        <v>79</v>
      </c>
      <c r="J3497" s="191">
        <f>+J3498+J3500</f>
        <v>0</v>
      </c>
      <c r="K3497" s="191">
        <f>+K3498+K3500</f>
        <v>0</v>
      </c>
      <c r="L3497" s="191">
        <f>+J3497+K3497</f>
        <v>0</v>
      </c>
      <c r="M3497" s="191">
        <f>+M3498+M3500</f>
        <v>650000</v>
      </c>
      <c r="N3497" s="191">
        <f>+N3498+N3500</f>
        <v>0</v>
      </c>
      <c r="O3497" s="191">
        <f>+M3497+N3497</f>
        <v>650000</v>
      </c>
      <c r="P3497" s="191">
        <f>+L3497+O3497</f>
        <v>650000</v>
      </c>
      <c r="Q3497" s="191"/>
      <c r="R3497" s="308"/>
      <c r="S3497" s="308"/>
      <c r="T3497" s="191">
        <f>+T3498+T3500</f>
        <v>0</v>
      </c>
      <c r="U3497" s="191">
        <f>+U3498+U3500</f>
        <v>0</v>
      </c>
      <c r="V3497" s="191">
        <f>+V3498+V3500</f>
        <v>0</v>
      </c>
      <c r="W3497" s="191">
        <f>+W3498+W3500</f>
        <v>0</v>
      </c>
      <c r="X3497" s="193"/>
      <c r="Y3497" s="193"/>
      <c r="Z3497" s="191">
        <f>+Z3498+Z3500</f>
        <v>0</v>
      </c>
      <c r="AA3497" s="191">
        <f>+AA3498+AA3500</f>
        <v>0</v>
      </c>
      <c r="AB3497" s="191">
        <f>+AB3498+AB3500</f>
        <v>0</v>
      </c>
      <c r="AC3497" s="191">
        <f>+AC3498+AC3500</f>
        <v>0</v>
      </c>
      <c r="AD3497" s="193"/>
      <c r="AE3497" s="193"/>
      <c r="AF3497" s="191">
        <f>+AF3498+AF3500</f>
        <v>0</v>
      </c>
      <c r="AG3497" s="191">
        <f>+AG3498+AG3500</f>
        <v>0</v>
      </c>
      <c r="AH3497" s="191">
        <f>+AF3497+AG3497</f>
        <v>0</v>
      </c>
      <c r="AI3497" s="191">
        <f>+AI3498+AI3500</f>
        <v>650000</v>
      </c>
      <c r="AJ3497" s="191">
        <f>+AJ3498+AJ3500</f>
        <v>0</v>
      </c>
      <c r="AK3497" s="191">
        <f>+AI3497+AJ3497</f>
        <v>650000</v>
      </c>
      <c r="AL3497" s="191">
        <f>+AH3497+AK3497</f>
        <v>650000</v>
      </c>
      <c r="AM3497" s="191">
        <f>+AM3498+AM3500</f>
        <v>0</v>
      </c>
      <c r="AN3497" s="191">
        <f>+AN3498+AN3500</f>
        <v>0</v>
      </c>
      <c r="AO3497" s="191">
        <f>+AM3497+AN3497</f>
        <v>0</v>
      </c>
      <c r="AP3497" s="191">
        <f>+AP3498+AP3500</f>
        <v>0</v>
      </c>
      <c r="AQ3497" s="191">
        <f>+AQ3498+AQ3500</f>
        <v>0</v>
      </c>
      <c r="AR3497" s="191">
        <f>+AP3497+AQ3497</f>
        <v>0</v>
      </c>
      <c r="AS3497" s="191">
        <f>+AO3497+AR3497</f>
        <v>0</v>
      </c>
      <c r="AT3497" s="191">
        <f>+AT3498+AT3500</f>
        <v>0</v>
      </c>
      <c r="AU3497" s="191">
        <f>+AU3498+AU3500</f>
        <v>0</v>
      </c>
      <c r="AV3497" s="191">
        <f>+AT3497+AU3497</f>
        <v>0</v>
      </c>
      <c r="AW3497" s="191">
        <f>+AW3498+AW3500</f>
        <v>0</v>
      </c>
      <c r="AX3497" s="191">
        <f>+AX3498+AX3500</f>
        <v>0</v>
      </c>
      <c r="AY3497" s="191">
        <f>+AW3497+AX3497</f>
        <v>0</v>
      </c>
      <c r="AZ3497" s="191">
        <f>+AV3497+AY3497</f>
        <v>0</v>
      </c>
      <c r="BA3497" s="191">
        <f>+BA3498+BA3500</f>
        <v>0</v>
      </c>
      <c r="BB3497" s="191">
        <f>+BB3498+BB3500</f>
        <v>0</v>
      </c>
      <c r="BC3497" s="191">
        <f>+BA3497+BB3497</f>
        <v>0</v>
      </c>
      <c r="BD3497" s="191">
        <f>+BD3498+BD3500</f>
        <v>0</v>
      </c>
      <c r="BE3497" s="191">
        <f>+BE3498+BE3500</f>
        <v>0</v>
      </c>
      <c r="BF3497" s="191">
        <f>+BD3497+BE3497</f>
        <v>0</v>
      </c>
      <c r="BG3497" s="191">
        <f>+BC3497+BF3497</f>
        <v>0</v>
      </c>
      <c r="BH3497" s="191">
        <f>+BH3498+BH3500</f>
        <v>0</v>
      </c>
      <c r="BI3497" s="191">
        <f>+BI3498+BI3500</f>
        <v>0</v>
      </c>
      <c r="BJ3497" s="191">
        <f>+BH3497+BI3497</f>
        <v>0</v>
      </c>
      <c r="BK3497" s="191">
        <f>+BK3498+BK3500</f>
        <v>0</v>
      </c>
      <c r="BL3497" s="191">
        <f>+BL3498+BL3500</f>
        <v>0</v>
      </c>
      <c r="BM3497" s="191">
        <f>+BK3497+BL3497</f>
        <v>0</v>
      </c>
      <c r="BN3497" s="191">
        <f>+BJ3497+BM3497</f>
        <v>0</v>
      </c>
      <c r="BO3497" s="191">
        <f>+BO3498+BO3500</f>
        <v>0</v>
      </c>
      <c r="BP3497" s="191">
        <f>+BP3498+BP3500</f>
        <v>0</v>
      </c>
      <c r="BQ3497" s="191">
        <f>+BO3497+BP3497</f>
        <v>0</v>
      </c>
      <c r="BR3497" s="191">
        <f>+BR3498+BR3500</f>
        <v>650000</v>
      </c>
      <c r="BS3497" s="191">
        <f>+BS3498+BS3500</f>
        <v>0</v>
      </c>
      <c r="BT3497" s="191">
        <f>+BR3497+BS3497</f>
        <v>650000</v>
      </c>
      <c r="BU3497" s="191">
        <f>+BQ3497+BT3497</f>
        <v>650000</v>
      </c>
      <c r="BV3497" s="194"/>
      <c r="BW3497" s="194"/>
      <c r="BX3497" s="195"/>
      <c r="BY3497" s="195"/>
      <c r="BZ3497" s="194"/>
      <c r="CA3497" s="196"/>
    </row>
    <row r="3498" spans="2:79" ht="36.75" customHeight="1">
      <c r="B3498" s="197">
        <v>2015</v>
      </c>
      <c r="C3498" s="198">
        <v>8320</v>
      </c>
      <c r="D3498" s="197">
        <v>13</v>
      </c>
      <c r="E3498" s="197">
        <v>5000</v>
      </c>
      <c r="F3498" s="197">
        <v>5400</v>
      </c>
      <c r="G3498" s="197">
        <v>541</v>
      </c>
      <c r="H3498" s="197"/>
      <c r="I3498" s="199" t="s">
        <v>78</v>
      </c>
      <c r="J3498" s="200">
        <f>+J3499</f>
        <v>0</v>
      </c>
      <c r="K3498" s="200">
        <f>+K3499</f>
        <v>0</v>
      </c>
      <c r="L3498" s="200">
        <f>+J3498+K3498</f>
        <v>0</v>
      </c>
      <c r="M3498" s="200">
        <f>+M3499</f>
        <v>500000</v>
      </c>
      <c r="N3498" s="200">
        <f>+N3499</f>
        <v>0</v>
      </c>
      <c r="O3498" s="200">
        <f>+M3498+N3498</f>
        <v>500000</v>
      </c>
      <c r="P3498" s="200">
        <f>+L3498+O3498</f>
        <v>500000</v>
      </c>
      <c r="Q3498" s="200"/>
      <c r="R3498" s="309"/>
      <c r="S3498" s="309"/>
      <c r="T3498" s="200">
        <f>+T3499</f>
        <v>0</v>
      </c>
      <c r="U3498" s="200">
        <f>+U3499</f>
        <v>0</v>
      </c>
      <c r="V3498" s="200">
        <f>+V3499</f>
        <v>0</v>
      </c>
      <c r="W3498" s="200">
        <f>+W3499</f>
        <v>0</v>
      </c>
      <c r="X3498" s="202"/>
      <c r="Y3498" s="202"/>
      <c r="Z3498" s="200">
        <f>+Z3499</f>
        <v>0</v>
      </c>
      <c r="AA3498" s="200">
        <f>+AA3499</f>
        <v>0</v>
      </c>
      <c r="AB3498" s="200">
        <f>+AB3499</f>
        <v>0</v>
      </c>
      <c r="AC3498" s="200">
        <f>+AC3499</f>
        <v>0</v>
      </c>
      <c r="AD3498" s="202"/>
      <c r="AE3498" s="202"/>
      <c r="AF3498" s="200">
        <f>+AF3499</f>
        <v>0</v>
      </c>
      <c r="AG3498" s="200">
        <f>+AG3499</f>
        <v>0</v>
      </c>
      <c r="AH3498" s="200">
        <f>+AF3498+AG3498</f>
        <v>0</v>
      </c>
      <c r="AI3498" s="200">
        <f>+AI3499</f>
        <v>500000</v>
      </c>
      <c r="AJ3498" s="200">
        <f>+AJ3499</f>
        <v>0</v>
      </c>
      <c r="AK3498" s="200">
        <f>+AI3498+AJ3498</f>
        <v>500000</v>
      </c>
      <c r="AL3498" s="200">
        <f>+AH3498+AK3498</f>
        <v>500000</v>
      </c>
      <c r="AM3498" s="200">
        <f>+AM3499</f>
        <v>0</v>
      </c>
      <c r="AN3498" s="200">
        <f>+AN3499</f>
        <v>0</v>
      </c>
      <c r="AO3498" s="200">
        <f>+AM3498+AN3498</f>
        <v>0</v>
      </c>
      <c r="AP3498" s="200">
        <f>+AP3499</f>
        <v>0</v>
      </c>
      <c r="AQ3498" s="200">
        <f>+AQ3499</f>
        <v>0</v>
      </c>
      <c r="AR3498" s="200">
        <f>+AP3498+AQ3498</f>
        <v>0</v>
      </c>
      <c r="AS3498" s="200">
        <f>+AO3498+AR3498</f>
        <v>0</v>
      </c>
      <c r="AT3498" s="200">
        <f>+AT3499</f>
        <v>0</v>
      </c>
      <c r="AU3498" s="200">
        <f>+AU3499</f>
        <v>0</v>
      </c>
      <c r="AV3498" s="200">
        <f>+AT3498+AU3498</f>
        <v>0</v>
      </c>
      <c r="AW3498" s="200">
        <f>+AW3499</f>
        <v>0</v>
      </c>
      <c r="AX3498" s="200">
        <f>+AX3499</f>
        <v>0</v>
      </c>
      <c r="AY3498" s="200">
        <f>+AW3498+AX3498</f>
        <v>0</v>
      </c>
      <c r="AZ3498" s="200">
        <f>+AV3498+AY3498</f>
        <v>0</v>
      </c>
      <c r="BA3498" s="200">
        <f>+BA3499</f>
        <v>0</v>
      </c>
      <c r="BB3498" s="200">
        <f>+BB3499</f>
        <v>0</v>
      </c>
      <c r="BC3498" s="200">
        <f>+BA3498+BB3498</f>
        <v>0</v>
      </c>
      <c r="BD3498" s="200">
        <f>+BD3499</f>
        <v>0</v>
      </c>
      <c r="BE3498" s="200">
        <f>+BE3499</f>
        <v>0</v>
      </c>
      <c r="BF3498" s="200">
        <f>+BD3498+BE3498</f>
        <v>0</v>
      </c>
      <c r="BG3498" s="200">
        <f>+BC3498+BF3498</f>
        <v>0</v>
      </c>
      <c r="BH3498" s="200">
        <f>+BH3499</f>
        <v>0</v>
      </c>
      <c r="BI3498" s="200">
        <f>+BI3499</f>
        <v>0</v>
      </c>
      <c r="BJ3498" s="200">
        <f>+BH3498+BI3498</f>
        <v>0</v>
      </c>
      <c r="BK3498" s="200">
        <f>+BK3499</f>
        <v>0</v>
      </c>
      <c r="BL3498" s="200">
        <f>+BL3499</f>
        <v>0</v>
      </c>
      <c r="BM3498" s="200">
        <f>+BK3498+BL3498</f>
        <v>0</v>
      </c>
      <c r="BN3498" s="200">
        <f>+BJ3498+BM3498</f>
        <v>0</v>
      </c>
      <c r="BO3498" s="200">
        <f>+BO3499</f>
        <v>0</v>
      </c>
      <c r="BP3498" s="200">
        <f>+BP3499</f>
        <v>0</v>
      </c>
      <c r="BQ3498" s="200">
        <f>+BO3498+BP3498</f>
        <v>0</v>
      </c>
      <c r="BR3498" s="200">
        <f>+BR3499</f>
        <v>500000</v>
      </c>
      <c r="BS3498" s="200">
        <f>+BS3499</f>
        <v>0</v>
      </c>
      <c r="BT3498" s="200">
        <f>+BR3498+BS3498</f>
        <v>500000</v>
      </c>
      <c r="BU3498" s="200">
        <f>+BQ3498+BT3498</f>
        <v>500000</v>
      </c>
      <c r="BV3498" s="203"/>
      <c r="BW3498" s="203"/>
      <c r="BX3498" s="204"/>
      <c r="BY3498" s="204"/>
      <c r="BZ3498" s="203"/>
      <c r="CA3498" s="205"/>
    </row>
    <row r="3499" spans="2:79" ht="36.75" customHeight="1">
      <c r="B3499" s="218">
        <v>2015</v>
      </c>
      <c r="C3499" s="219">
        <v>8320</v>
      </c>
      <c r="D3499" s="218">
        <v>13</v>
      </c>
      <c r="E3499" s="218">
        <v>5000</v>
      </c>
      <c r="F3499" s="218">
        <v>5400</v>
      </c>
      <c r="G3499" s="218">
        <v>541</v>
      </c>
      <c r="H3499" s="218">
        <v>1</v>
      </c>
      <c r="I3499" s="220" t="s">
        <v>670</v>
      </c>
      <c r="J3499" s="209">
        <v>0</v>
      </c>
      <c r="K3499" s="209">
        <v>0</v>
      </c>
      <c r="L3499" s="210">
        <f>+J3499+K3499</f>
        <v>0</v>
      </c>
      <c r="M3499" s="209">
        <v>500000</v>
      </c>
      <c r="N3499" s="209">
        <v>0</v>
      </c>
      <c r="O3499" s="210">
        <f>+M3499+N3499</f>
        <v>500000</v>
      </c>
      <c r="P3499" s="210">
        <f>+L3499+O3499</f>
        <v>500000</v>
      </c>
      <c r="Q3499" s="221" t="s">
        <v>19</v>
      </c>
      <c r="R3499" s="307">
        <v>1</v>
      </c>
      <c r="S3499" s="307"/>
      <c r="T3499" s="213">
        <v>0</v>
      </c>
      <c r="U3499" s="213">
        <v>0</v>
      </c>
      <c r="V3499" s="213">
        <v>0</v>
      </c>
      <c r="W3499" s="213">
        <v>0</v>
      </c>
      <c r="X3499" s="213"/>
      <c r="Y3499" s="213"/>
      <c r="Z3499" s="213">
        <v>0</v>
      </c>
      <c r="AA3499" s="213">
        <v>0</v>
      </c>
      <c r="AB3499" s="213">
        <v>0</v>
      </c>
      <c r="AC3499" s="213">
        <v>0</v>
      </c>
      <c r="AD3499" s="214"/>
      <c r="AE3499" s="214"/>
      <c r="AF3499" s="209">
        <f>J3499+T3499-Z3499</f>
        <v>0</v>
      </c>
      <c r="AG3499" s="209">
        <f>K3499+U3499-AA3499</f>
        <v>0</v>
      </c>
      <c r="AH3499" s="210">
        <f>+AF3499+AG3499</f>
        <v>0</v>
      </c>
      <c r="AI3499" s="209">
        <f>M3499+V3499-AB3499</f>
        <v>500000</v>
      </c>
      <c r="AJ3499" s="209">
        <f>N3499+W3499-AC3499</f>
        <v>0</v>
      </c>
      <c r="AK3499" s="210">
        <f>+AI3499+AJ3499</f>
        <v>500000</v>
      </c>
      <c r="AL3499" s="210">
        <f>+AH3499+AK3499</f>
        <v>500000</v>
      </c>
      <c r="AM3499" s="213">
        <v>0</v>
      </c>
      <c r="AN3499" s="213">
        <v>0</v>
      </c>
      <c r="AO3499" s="210">
        <f>+AM3499+AN3499</f>
        <v>0</v>
      </c>
      <c r="AP3499" s="213">
        <f>[1]REPUVE!L585</f>
        <v>0</v>
      </c>
      <c r="AQ3499" s="213">
        <v>0</v>
      </c>
      <c r="AR3499" s="210">
        <f>+AP3499+AQ3499</f>
        <v>0</v>
      </c>
      <c r="AS3499" s="210">
        <f>+AO3499+AR3499</f>
        <v>0</v>
      </c>
      <c r="AT3499" s="213">
        <v>0</v>
      </c>
      <c r="AU3499" s="213">
        <v>0</v>
      </c>
      <c r="AV3499" s="210">
        <f>+AT3499+AU3499</f>
        <v>0</v>
      </c>
      <c r="AW3499" s="213">
        <f>[1]REPUVE!L586</f>
        <v>0</v>
      </c>
      <c r="AX3499" s="213">
        <v>0</v>
      </c>
      <c r="AY3499" s="210">
        <f>+AW3499+AX3499</f>
        <v>0</v>
      </c>
      <c r="AZ3499" s="210">
        <f>+AV3499+AY3499</f>
        <v>0</v>
      </c>
      <c r="BA3499" s="213">
        <v>0</v>
      </c>
      <c r="BB3499" s="213">
        <v>0</v>
      </c>
      <c r="BC3499" s="210">
        <f>+BA3499+BB3499</f>
        <v>0</v>
      </c>
      <c r="BD3499" s="213">
        <f>[1]REPUVE!L587</f>
        <v>0</v>
      </c>
      <c r="BE3499" s="213">
        <v>0</v>
      </c>
      <c r="BF3499" s="210">
        <f>+BD3499+BE3499</f>
        <v>0</v>
      </c>
      <c r="BG3499" s="210">
        <f>+BC3499+BF3499</f>
        <v>0</v>
      </c>
      <c r="BH3499" s="213">
        <v>0</v>
      </c>
      <c r="BI3499" s="213">
        <v>0</v>
      </c>
      <c r="BJ3499" s="210">
        <f>+BH3499+BI3499</f>
        <v>0</v>
      </c>
      <c r="BK3499" s="213">
        <f>[1]REPUVE!L588</f>
        <v>0</v>
      </c>
      <c r="BL3499" s="213">
        <v>0</v>
      </c>
      <c r="BM3499" s="210">
        <f>+BK3499+BL3499</f>
        <v>0</v>
      </c>
      <c r="BN3499" s="210">
        <f>+BJ3499+BM3499</f>
        <v>0</v>
      </c>
      <c r="BO3499" s="209">
        <f>AF3499-AM3499-AT3499-BA3499-BH3499</f>
        <v>0</v>
      </c>
      <c r="BP3499" s="209">
        <f>AG3499-AN3499-AU3499-BB3499-BI3499</f>
        <v>0</v>
      </c>
      <c r="BQ3499" s="210">
        <f>+BO3499+BP3499</f>
        <v>0</v>
      </c>
      <c r="BR3499" s="209">
        <f>AI3499-AP3499-AW3499-BD3499-BK3499</f>
        <v>500000</v>
      </c>
      <c r="BS3499" s="209">
        <f>AJ3499-AQ3499-AX3499-BE3499-BL3499</f>
        <v>0</v>
      </c>
      <c r="BT3499" s="210">
        <f>+BR3499+BS3499</f>
        <v>500000</v>
      </c>
      <c r="BU3499" s="210">
        <f>+BQ3499+BT3499</f>
        <v>500000</v>
      </c>
      <c r="BV3499" s="215">
        <f>R3499+X3499-AD3499</f>
        <v>1</v>
      </c>
      <c r="BW3499" s="215">
        <f>S3499+Y3499-AE3499</f>
        <v>0</v>
      </c>
      <c r="BX3499" s="216">
        <f>[1]REPUVE!M585</f>
        <v>0</v>
      </c>
      <c r="BY3499" s="216">
        <v>0</v>
      </c>
      <c r="BZ3499" s="215">
        <f>BV3499-BX3499</f>
        <v>1</v>
      </c>
      <c r="CA3499" s="217">
        <f>BW3499-BY3499</f>
        <v>0</v>
      </c>
    </row>
    <row r="3500" spans="2:79" ht="36.75" customHeight="1">
      <c r="B3500" s="197">
        <v>2015</v>
      </c>
      <c r="C3500" s="198">
        <v>8320</v>
      </c>
      <c r="D3500" s="197">
        <v>13</v>
      </c>
      <c r="E3500" s="197">
        <v>5000</v>
      </c>
      <c r="F3500" s="197">
        <v>5400</v>
      </c>
      <c r="G3500" s="197">
        <v>542</v>
      </c>
      <c r="H3500" s="197"/>
      <c r="I3500" s="199" t="s">
        <v>297</v>
      </c>
      <c r="J3500" s="200">
        <f>SUM(J3501:J3506)</f>
        <v>0</v>
      </c>
      <c r="K3500" s="200">
        <f>SUM(K3501:K3506)</f>
        <v>0</v>
      </c>
      <c r="L3500" s="200">
        <f>+J3500+K3500</f>
        <v>0</v>
      </c>
      <c r="M3500" s="200">
        <f>SUM(M3501:M3506)</f>
        <v>150000</v>
      </c>
      <c r="N3500" s="200">
        <f>SUM(N3501:N3506)</f>
        <v>0</v>
      </c>
      <c r="O3500" s="200">
        <f>+M3500+N3500</f>
        <v>150000</v>
      </c>
      <c r="P3500" s="200">
        <f>+L3500+O3500</f>
        <v>150000</v>
      </c>
      <c r="Q3500" s="200"/>
      <c r="R3500" s="309"/>
      <c r="S3500" s="309"/>
      <c r="T3500" s="200">
        <f>SUM(T3501:T3506)</f>
        <v>0</v>
      </c>
      <c r="U3500" s="200">
        <f>SUM(U3501:U3506)</f>
        <v>0</v>
      </c>
      <c r="V3500" s="200">
        <f>SUM(V3501:V3506)</f>
        <v>0</v>
      </c>
      <c r="W3500" s="200">
        <f>SUM(W3501:W3506)</f>
        <v>0</v>
      </c>
      <c r="X3500" s="202"/>
      <c r="Y3500" s="202"/>
      <c r="Z3500" s="200">
        <f>SUM(Z3501:Z3506)</f>
        <v>0</v>
      </c>
      <c r="AA3500" s="200">
        <f>SUM(AA3501:AA3506)</f>
        <v>0</v>
      </c>
      <c r="AB3500" s="200">
        <f>SUM(AB3501:AB3506)</f>
        <v>0</v>
      </c>
      <c r="AC3500" s="200">
        <f>SUM(AC3501:AC3506)</f>
        <v>0</v>
      </c>
      <c r="AD3500" s="202"/>
      <c r="AE3500" s="202"/>
      <c r="AF3500" s="200">
        <f>SUM(AF3501:AF3506)</f>
        <v>0</v>
      </c>
      <c r="AG3500" s="200">
        <f>SUM(AG3501:AG3506)</f>
        <v>0</v>
      </c>
      <c r="AH3500" s="200">
        <f>+AF3500+AG3500</f>
        <v>0</v>
      </c>
      <c r="AI3500" s="200">
        <f>SUM(AI3501:AI3506)</f>
        <v>150000</v>
      </c>
      <c r="AJ3500" s="200">
        <f>SUM(AJ3501:AJ3506)</f>
        <v>0</v>
      </c>
      <c r="AK3500" s="200">
        <f>+AI3500+AJ3500</f>
        <v>150000</v>
      </c>
      <c r="AL3500" s="200">
        <f>+AH3500+AK3500</f>
        <v>150000</v>
      </c>
      <c r="AM3500" s="200">
        <f>SUM(AM3501:AM3506)</f>
        <v>0</v>
      </c>
      <c r="AN3500" s="200">
        <f>SUM(AN3501:AN3506)</f>
        <v>0</v>
      </c>
      <c r="AO3500" s="200">
        <f>+AM3500+AN3500</f>
        <v>0</v>
      </c>
      <c r="AP3500" s="200">
        <f>SUM(AP3501:AP3506)</f>
        <v>0</v>
      </c>
      <c r="AQ3500" s="200">
        <f>SUM(AQ3501:AQ3506)</f>
        <v>0</v>
      </c>
      <c r="AR3500" s="200">
        <f>+AP3500+AQ3500</f>
        <v>0</v>
      </c>
      <c r="AS3500" s="200">
        <f>+AO3500+AR3500</f>
        <v>0</v>
      </c>
      <c r="AT3500" s="200">
        <f>SUM(AT3501:AT3506)</f>
        <v>0</v>
      </c>
      <c r="AU3500" s="200">
        <f>SUM(AU3501:AU3506)</f>
        <v>0</v>
      </c>
      <c r="AV3500" s="200">
        <f>+AT3500+AU3500</f>
        <v>0</v>
      </c>
      <c r="AW3500" s="200">
        <f>SUM(AW3501:AW3506)</f>
        <v>0</v>
      </c>
      <c r="AX3500" s="200">
        <f>SUM(AX3501:AX3506)</f>
        <v>0</v>
      </c>
      <c r="AY3500" s="200">
        <f>+AW3500+AX3500</f>
        <v>0</v>
      </c>
      <c r="AZ3500" s="200">
        <f>+AV3500+AY3500</f>
        <v>0</v>
      </c>
      <c r="BA3500" s="200">
        <f>SUM(BA3501:BA3506)</f>
        <v>0</v>
      </c>
      <c r="BB3500" s="200">
        <f>SUM(BB3501:BB3506)</f>
        <v>0</v>
      </c>
      <c r="BC3500" s="200">
        <f>+BA3500+BB3500</f>
        <v>0</v>
      </c>
      <c r="BD3500" s="200">
        <f>SUM(BD3501:BD3506)</f>
        <v>0</v>
      </c>
      <c r="BE3500" s="200">
        <f>SUM(BE3501:BE3506)</f>
        <v>0</v>
      </c>
      <c r="BF3500" s="200">
        <f>+BD3500+BE3500</f>
        <v>0</v>
      </c>
      <c r="BG3500" s="200">
        <f>+BC3500+BF3500</f>
        <v>0</v>
      </c>
      <c r="BH3500" s="200">
        <f>SUM(BH3501:BH3506)</f>
        <v>0</v>
      </c>
      <c r="BI3500" s="200">
        <f>SUM(BI3501:BI3506)</f>
        <v>0</v>
      </c>
      <c r="BJ3500" s="200">
        <f>+BH3500+BI3500</f>
        <v>0</v>
      </c>
      <c r="BK3500" s="200">
        <f>SUM(BK3501:BK3506)</f>
        <v>0</v>
      </c>
      <c r="BL3500" s="200">
        <f>SUM(BL3501:BL3506)</f>
        <v>0</v>
      </c>
      <c r="BM3500" s="200">
        <f>+BK3500+BL3500</f>
        <v>0</v>
      </c>
      <c r="BN3500" s="200">
        <f>+BJ3500+BM3500</f>
        <v>0</v>
      </c>
      <c r="BO3500" s="200">
        <f>SUM(BO3501:BO3506)</f>
        <v>0</v>
      </c>
      <c r="BP3500" s="200">
        <f>SUM(BP3501:BP3506)</f>
        <v>0</v>
      </c>
      <c r="BQ3500" s="200">
        <f>+BO3500+BP3500</f>
        <v>0</v>
      </c>
      <c r="BR3500" s="200">
        <f>SUM(BR3501:BR3506)</f>
        <v>150000</v>
      </c>
      <c r="BS3500" s="200">
        <f>SUM(BS3501:BS3506)</f>
        <v>0</v>
      </c>
      <c r="BT3500" s="200">
        <f>+BR3500+BS3500</f>
        <v>150000</v>
      </c>
      <c r="BU3500" s="200">
        <f>+BQ3500+BT3500</f>
        <v>150000</v>
      </c>
      <c r="BV3500" s="203"/>
      <c r="BW3500" s="203"/>
      <c r="BX3500" s="204"/>
      <c r="BY3500" s="204"/>
      <c r="BZ3500" s="203"/>
      <c r="CA3500" s="205"/>
    </row>
    <row r="3501" spans="2:79" ht="36.75" hidden="1" customHeight="1">
      <c r="B3501" s="218">
        <v>2015</v>
      </c>
      <c r="C3501" s="219">
        <v>8320</v>
      </c>
      <c r="D3501" s="218">
        <v>13</v>
      </c>
      <c r="E3501" s="218">
        <v>5000</v>
      </c>
      <c r="F3501" s="218">
        <v>5400</v>
      </c>
      <c r="G3501" s="218">
        <v>542</v>
      </c>
      <c r="H3501" s="218">
        <v>1</v>
      </c>
      <c r="I3501" s="220" t="s">
        <v>669</v>
      </c>
      <c r="J3501" s="209">
        <v>0</v>
      </c>
      <c r="K3501" s="209">
        <v>0</v>
      </c>
      <c r="L3501" s="210">
        <f>+J3501+K3501</f>
        <v>0</v>
      </c>
      <c r="M3501" s="209">
        <v>0</v>
      </c>
      <c r="N3501" s="209">
        <v>0</v>
      </c>
      <c r="O3501" s="210">
        <f>+M3501+N3501</f>
        <v>0</v>
      </c>
      <c r="P3501" s="210">
        <f>+L3501+O3501</f>
        <v>0</v>
      </c>
      <c r="Q3501" s="221" t="s">
        <v>19</v>
      </c>
      <c r="R3501" s="307"/>
      <c r="S3501" s="307"/>
      <c r="T3501" s="213">
        <v>0</v>
      </c>
      <c r="U3501" s="213">
        <v>0</v>
      </c>
      <c r="V3501" s="213">
        <v>0</v>
      </c>
      <c r="W3501" s="213">
        <v>0</v>
      </c>
      <c r="X3501" s="213"/>
      <c r="Y3501" s="213"/>
      <c r="Z3501" s="213">
        <v>0</v>
      </c>
      <c r="AA3501" s="213">
        <v>0</v>
      </c>
      <c r="AB3501" s="213">
        <v>0</v>
      </c>
      <c r="AC3501" s="213">
        <v>0</v>
      </c>
      <c r="AD3501" s="214"/>
      <c r="AE3501" s="214"/>
      <c r="AF3501" s="209">
        <f>J3501+T3501-Z3501</f>
        <v>0</v>
      </c>
      <c r="AG3501" s="209">
        <f>K3501+U3501-AA3501</f>
        <v>0</v>
      </c>
      <c r="AH3501" s="210">
        <f>+AF3501+AG3501</f>
        <v>0</v>
      </c>
      <c r="AI3501" s="209">
        <f>M3501+V3501-AB3501</f>
        <v>0</v>
      </c>
      <c r="AJ3501" s="209">
        <f>N3501+W3501-AC3501</f>
        <v>0</v>
      </c>
      <c r="AK3501" s="210">
        <f>+AI3501+AJ3501</f>
        <v>0</v>
      </c>
      <c r="AL3501" s="210">
        <f>+AH3501+AK3501</f>
        <v>0</v>
      </c>
      <c r="AM3501" s="213">
        <v>0</v>
      </c>
      <c r="AN3501" s="213">
        <v>0</v>
      </c>
      <c r="AO3501" s="210">
        <f>+AM3501+AN3501</f>
        <v>0</v>
      </c>
      <c r="AP3501" s="213">
        <v>0</v>
      </c>
      <c r="AQ3501" s="213">
        <v>0</v>
      </c>
      <c r="AR3501" s="210">
        <f>+AP3501+AQ3501</f>
        <v>0</v>
      </c>
      <c r="AS3501" s="210">
        <f>+AO3501+AR3501</f>
        <v>0</v>
      </c>
      <c r="AT3501" s="213">
        <v>0</v>
      </c>
      <c r="AU3501" s="213">
        <v>0</v>
      </c>
      <c r="AV3501" s="210">
        <f>+AT3501+AU3501</f>
        <v>0</v>
      </c>
      <c r="AW3501" s="213">
        <v>0</v>
      </c>
      <c r="AX3501" s="213">
        <v>0</v>
      </c>
      <c r="AY3501" s="210">
        <f>+AW3501+AX3501</f>
        <v>0</v>
      </c>
      <c r="AZ3501" s="210">
        <f>+AV3501+AY3501</f>
        <v>0</v>
      </c>
      <c r="BA3501" s="213">
        <v>0</v>
      </c>
      <c r="BB3501" s="213">
        <v>0</v>
      </c>
      <c r="BC3501" s="210">
        <f>+BA3501+BB3501</f>
        <v>0</v>
      </c>
      <c r="BD3501" s="213">
        <v>0</v>
      </c>
      <c r="BE3501" s="213">
        <v>0</v>
      </c>
      <c r="BF3501" s="210">
        <f>+BD3501+BE3501</f>
        <v>0</v>
      </c>
      <c r="BG3501" s="210">
        <f>+BC3501+BF3501</f>
        <v>0</v>
      </c>
      <c r="BH3501" s="213">
        <v>0</v>
      </c>
      <c r="BI3501" s="213">
        <v>0</v>
      </c>
      <c r="BJ3501" s="210">
        <f>+BH3501+BI3501</f>
        <v>0</v>
      </c>
      <c r="BK3501" s="213">
        <v>0</v>
      </c>
      <c r="BL3501" s="213">
        <v>0</v>
      </c>
      <c r="BM3501" s="210">
        <f>+BK3501+BL3501</f>
        <v>0</v>
      </c>
      <c r="BN3501" s="210">
        <f>+BJ3501+BM3501</f>
        <v>0</v>
      </c>
      <c r="BO3501" s="209">
        <f>AF3501-AM3501-AT3501-BA3501-BH3501</f>
        <v>0</v>
      </c>
      <c r="BP3501" s="209">
        <f>AG3501-AN3501-AU3501-BB3501-BI3501</f>
        <v>0</v>
      </c>
      <c r="BQ3501" s="210">
        <f>+BO3501+BP3501</f>
        <v>0</v>
      </c>
      <c r="BR3501" s="209">
        <f>AI3501-AP3501-AW3501-BD3501-BK3501</f>
        <v>0</v>
      </c>
      <c r="BS3501" s="209">
        <f>AJ3501-AQ3501-AX3501-BE3501-BL3501</f>
        <v>0</v>
      </c>
      <c r="BT3501" s="210">
        <f>+BR3501+BS3501</f>
        <v>0</v>
      </c>
      <c r="BU3501" s="210">
        <f>+BQ3501+BT3501</f>
        <v>0</v>
      </c>
      <c r="BV3501" s="215">
        <f>R3501+X3501-AD3501</f>
        <v>0</v>
      </c>
      <c r="BW3501" s="215">
        <f>S3501+Y3501-AE3501</f>
        <v>0</v>
      </c>
      <c r="BX3501" s="216">
        <v>0</v>
      </c>
      <c r="BY3501" s="216">
        <v>0</v>
      </c>
      <c r="BZ3501" s="215">
        <f>BV3501-BX3501</f>
        <v>0</v>
      </c>
      <c r="CA3501" s="217">
        <f>BW3501-BY3501</f>
        <v>0</v>
      </c>
    </row>
    <row r="3502" spans="2:79" ht="36.75" hidden="1" customHeight="1">
      <c r="B3502" s="218">
        <v>2015</v>
      </c>
      <c r="C3502" s="219">
        <v>8320</v>
      </c>
      <c r="D3502" s="218">
        <v>13</v>
      </c>
      <c r="E3502" s="218">
        <v>5000</v>
      </c>
      <c r="F3502" s="218">
        <v>5400</v>
      </c>
      <c r="G3502" s="218">
        <v>542</v>
      </c>
      <c r="H3502" s="218">
        <v>2</v>
      </c>
      <c r="I3502" s="220" t="s">
        <v>668</v>
      </c>
      <c r="J3502" s="209">
        <v>0</v>
      </c>
      <c r="K3502" s="209">
        <v>0</v>
      </c>
      <c r="L3502" s="210">
        <f>+J3502+K3502</f>
        <v>0</v>
      </c>
      <c r="M3502" s="209">
        <v>0</v>
      </c>
      <c r="N3502" s="209">
        <v>0</v>
      </c>
      <c r="O3502" s="210">
        <f>+M3502+N3502</f>
        <v>0</v>
      </c>
      <c r="P3502" s="210">
        <f>+L3502+O3502</f>
        <v>0</v>
      </c>
      <c r="Q3502" s="221" t="s">
        <v>19</v>
      </c>
      <c r="R3502" s="307"/>
      <c r="S3502" s="307"/>
      <c r="T3502" s="213">
        <v>0</v>
      </c>
      <c r="U3502" s="213">
        <v>0</v>
      </c>
      <c r="V3502" s="213">
        <v>0</v>
      </c>
      <c r="W3502" s="213">
        <v>0</v>
      </c>
      <c r="X3502" s="213"/>
      <c r="Y3502" s="213"/>
      <c r="Z3502" s="213">
        <v>0</v>
      </c>
      <c r="AA3502" s="213">
        <v>0</v>
      </c>
      <c r="AB3502" s="213">
        <v>0</v>
      </c>
      <c r="AC3502" s="213">
        <v>0</v>
      </c>
      <c r="AD3502" s="214"/>
      <c r="AE3502" s="214"/>
      <c r="AF3502" s="209">
        <f>J3502+T3502-Z3502</f>
        <v>0</v>
      </c>
      <c r="AG3502" s="209">
        <f>K3502+U3502-AA3502</f>
        <v>0</v>
      </c>
      <c r="AH3502" s="210">
        <f>+AF3502+AG3502</f>
        <v>0</v>
      </c>
      <c r="AI3502" s="209">
        <f>M3502+V3502-AB3502</f>
        <v>0</v>
      </c>
      <c r="AJ3502" s="209">
        <f>N3502+W3502-AC3502</f>
        <v>0</v>
      </c>
      <c r="AK3502" s="210">
        <f>+AI3502+AJ3502</f>
        <v>0</v>
      </c>
      <c r="AL3502" s="210">
        <f>+AH3502+AK3502</f>
        <v>0</v>
      </c>
      <c r="AM3502" s="213">
        <v>0</v>
      </c>
      <c r="AN3502" s="213">
        <v>0</v>
      </c>
      <c r="AO3502" s="210">
        <f>+AM3502+AN3502</f>
        <v>0</v>
      </c>
      <c r="AP3502" s="213">
        <v>0</v>
      </c>
      <c r="AQ3502" s="213">
        <v>0</v>
      </c>
      <c r="AR3502" s="210">
        <f>+AP3502+AQ3502</f>
        <v>0</v>
      </c>
      <c r="AS3502" s="210">
        <f>+AO3502+AR3502</f>
        <v>0</v>
      </c>
      <c r="AT3502" s="213">
        <v>0</v>
      </c>
      <c r="AU3502" s="213">
        <v>0</v>
      </c>
      <c r="AV3502" s="210">
        <f>+AT3502+AU3502</f>
        <v>0</v>
      </c>
      <c r="AW3502" s="213">
        <v>0</v>
      </c>
      <c r="AX3502" s="213">
        <v>0</v>
      </c>
      <c r="AY3502" s="210">
        <f>+AW3502+AX3502</f>
        <v>0</v>
      </c>
      <c r="AZ3502" s="210">
        <f>+AV3502+AY3502</f>
        <v>0</v>
      </c>
      <c r="BA3502" s="213">
        <v>0</v>
      </c>
      <c r="BB3502" s="213">
        <v>0</v>
      </c>
      <c r="BC3502" s="210">
        <f>+BA3502+BB3502</f>
        <v>0</v>
      </c>
      <c r="BD3502" s="213">
        <v>0</v>
      </c>
      <c r="BE3502" s="213">
        <v>0</v>
      </c>
      <c r="BF3502" s="210">
        <f>+BD3502+BE3502</f>
        <v>0</v>
      </c>
      <c r="BG3502" s="210">
        <f>+BC3502+BF3502</f>
        <v>0</v>
      </c>
      <c r="BH3502" s="213">
        <v>0</v>
      </c>
      <c r="BI3502" s="213">
        <v>0</v>
      </c>
      <c r="BJ3502" s="210">
        <f>+BH3502+BI3502</f>
        <v>0</v>
      </c>
      <c r="BK3502" s="213">
        <v>0</v>
      </c>
      <c r="BL3502" s="213">
        <v>0</v>
      </c>
      <c r="BM3502" s="210">
        <f>+BK3502+BL3502</f>
        <v>0</v>
      </c>
      <c r="BN3502" s="210">
        <f>+BJ3502+BM3502</f>
        <v>0</v>
      </c>
      <c r="BO3502" s="209">
        <f>AF3502-AM3502-AT3502-BA3502-BH3502</f>
        <v>0</v>
      </c>
      <c r="BP3502" s="209">
        <f>AG3502-AN3502-AU3502-BB3502-BI3502</f>
        <v>0</v>
      </c>
      <c r="BQ3502" s="210">
        <f>+BO3502+BP3502</f>
        <v>0</v>
      </c>
      <c r="BR3502" s="209">
        <f>AI3502-AP3502-AW3502-BD3502-BK3502</f>
        <v>0</v>
      </c>
      <c r="BS3502" s="209">
        <f>AJ3502-AQ3502-AX3502-BE3502-BL3502</f>
        <v>0</v>
      </c>
      <c r="BT3502" s="210">
        <f>+BR3502+BS3502</f>
        <v>0</v>
      </c>
      <c r="BU3502" s="210">
        <f>+BQ3502+BT3502</f>
        <v>0</v>
      </c>
      <c r="BV3502" s="215">
        <f>R3502+X3502-AD3502</f>
        <v>0</v>
      </c>
      <c r="BW3502" s="215">
        <f>S3502+Y3502-AE3502</f>
        <v>0</v>
      </c>
      <c r="BX3502" s="216">
        <v>0</v>
      </c>
      <c r="BY3502" s="216">
        <v>0</v>
      </c>
      <c r="BZ3502" s="215">
        <f>BV3502-BX3502</f>
        <v>0</v>
      </c>
      <c r="CA3502" s="217">
        <f>BW3502-BY3502</f>
        <v>0</v>
      </c>
    </row>
    <row r="3503" spans="2:79" ht="36.75" hidden="1" customHeight="1">
      <c r="B3503" s="218">
        <v>2015</v>
      </c>
      <c r="C3503" s="219">
        <v>8320</v>
      </c>
      <c r="D3503" s="218">
        <v>13</v>
      </c>
      <c r="E3503" s="218">
        <v>5000</v>
      </c>
      <c r="F3503" s="218">
        <v>5400</v>
      </c>
      <c r="G3503" s="218">
        <v>542</v>
      </c>
      <c r="H3503" s="218">
        <v>3</v>
      </c>
      <c r="I3503" s="220" t="s">
        <v>667</v>
      </c>
      <c r="J3503" s="209">
        <v>0</v>
      </c>
      <c r="K3503" s="209">
        <v>0</v>
      </c>
      <c r="L3503" s="210">
        <f>+J3503+K3503</f>
        <v>0</v>
      </c>
      <c r="M3503" s="209">
        <v>0</v>
      </c>
      <c r="N3503" s="209">
        <v>0</v>
      </c>
      <c r="O3503" s="210">
        <f>+M3503+N3503</f>
        <v>0</v>
      </c>
      <c r="P3503" s="210">
        <f>+L3503+O3503</f>
        <v>0</v>
      </c>
      <c r="Q3503" s="221" t="s">
        <v>19</v>
      </c>
      <c r="R3503" s="307"/>
      <c r="S3503" s="307"/>
      <c r="T3503" s="213">
        <v>0</v>
      </c>
      <c r="U3503" s="213">
        <v>0</v>
      </c>
      <c r="V3503" s="213">
        <v>0</v>
      </c>
      <c r="W3503" s="213">
        <v>0</v>
      </c>
      <c r="X3503" s="213"/>
      <c r="Y3503" s="213"/>
      <c r="Z3503" s="213">
        <v>0</v>
      </c>
      <c r="AA3503" s="213">
        <v>0</v>
      </c>
      <c r="AB3503" s="213">
        <v>0</v>
      </c>
      <c r="AC3503" s="213">
        <v>0</v>
      </c>
      <c r="AD3503" s="214"/>
      <c r="AE3503" s="214"/>
      <c r="AF3503" s="209">
        <f>J3503+T3503-Z3503</f>
        <v>0</v>
      </c>
      <c r="AG3503" s="209">
        <f>K3503+U3503-AA3503</f>
        <v>0</v>
      </c>
      <c r="AH3503" s="210">
        <f>+AF3503+AG3503</f>
        <v>0</v>
      </c>
      <c r="AI3503" s="209">
        <f>M3503+V3503-AB3503</f>
        <v>0</v>
      </c>
      <c r="AJ3503" s="209">
        <f>N3503+W3503-AC3503</f>
        <v>0</v>
      </c>
      <c r="AK3503" s="210">
        <f>+AI3503+AJ3503</f>
        <v>0</v>
      </c>
      <c r="AL3503" s="210">
        <f>+AH3503+AK3503</f>
        <v>0</v>
      </c>
      <c r="AM3503" s="213">
        <v>0</v>
      </c>
      <c r="AN3503" s="213">
        <v>0</v>
      </c>
      <c r="AO3503" s="210">
        <f>+AM3503+AN3503</f>
        <v>0</v>
      </c>
      <c r="AP3503" s="213">
        <v>0</v>
      </c>
      <c r="AQ3503" s="213">
        <v>0</v>
      </c>
      <c r="AR3503" s="210">
        <f>+AP3503+AQ3503</f>
        <v>0</v>
      </c>
      <c r="AS3503" s="210">
        <f>+AO3503+AR3503</f>
        <v>0</v>
      </c>
      <c r="AT3503" s="213">
        <v>0</v>
      </c>
      <c r="AU3503" s="213">
        <v>0</v>
      </c>
      <c r="AV3503" s="210">
        <f>+AT3503+AU3503</f>
        <v>0</v>
      </c>
      <c r="AW3503" s="213">
        <v>0</v>
      </c>
      <c r="AX3503" s="213">
        <v>0</v>
      </c>
      <c r="AY3503" s="210">
        <f>+AW3503+AX3503</f>
        <v>0</v>
      </c>
      <c r="AZ3503" s="210">
        <f>+AV3503+AY3503</f>
        <v>0</v>
      </c>
      <c r="BA3503" s="213">
        <v>0</v>
      </c>
      <c r="BB3503" s="213">
        <v>0</v>
      </c>
      <c r="BC3503" s="210">
        <f>+BA3503+BB3503</f>
        <v>0</v>
      </c>
      <c r="BD3503" s="213">
        <v>0</v>
      </c>
      <c r="BE3503" s="213">
        <v>0</v>
      </c>
      <c r="BF3503" s="210">
        <f>+BD3503+BE3503</f>
        <v>0</v>
      </c>
      <c r="BG3503" s="210">
        <f>+BC3503+BF3503</f>
        <v>0</v>
      </c>
      <c r="BH3503" s="213">
        <v>0</v>
      </c>
      <c r="BI3503" s="213">
        <v>0</v>
      </c>
      <c r="BJ3503" s="210">
        <f>+BH3503+BI3503</f>
        <v>0</v>
      </c>
      <c r="BK3503" s="213">
        <v>0</v>
      </c>
      <c r="BL3503" s="213">
        <v>0</v>
      </c>
      <c r="BM3503" s="210">
        <f>+BK3503+BL3503</f>
        <v>0</v>
      </c>
      <c r="BN3503" s="210">
        <f>+BJ3503+BM3503</f>
        <v>0</v>
      </c>
      <c r="BO3503" s="209">
        <f>AF3503-AM3503-AT3503-BA3503-BH3503</f>
        <v>0</v>
      </c>
      <c r="BP3503" s="209">
        <f>AG3503-AN3503-AU3503-BB3503-BI3503</f>
        <v>0</v>
      </c>
      <c r="BQ3503" s="210">
        <f>+BO3503+BP3503</f>
        <v>0</v>
      </c>
      <c r="BR3503" s="209">
        <f>AI3503-AP3503-AW3503-BD3503-BK3503</f>
        <v>0</v>
      </c>
      <c r="BS3503" s="209">
        <f>AJ3503-AQ3503-AX3503-BE3503-BL3503</f>
        <v>0</v>
      </c>
      <c r="BT3503" s="210">
        <f>+BR3503+BS3503</f>
        <v>0</v>
      </c>
      <c r="BU3503" s="210">
        <f>+BQ3503+BT3503</f>
        <v>0</v>
      </c>
      <c r="BV3503" s="215">
        <f>R3503+X3503-AD3503</f>
        <v>0</v>
      </c>
      <c r="BW3503" s="215">
        <f>S3503+Y3503-AE3503</f>
        <v>0</v>
      </c>
      <c r="BX3503" s="216">
        <v>0</v>
      </c>
      <c r="BY3503" s="216">
        <v>0</v>
      </c>
      <c r="BZ3503" s="215">
        <f>BV3503-BX3503</f>
        <v>0</v>
      </c>
      <c r="CA3503" s="217">
        <f>BW3503-BY3503</f>
        <v>0</v>
      </c>
    </row>
    <row r="3504" spans="2:79" ht="36.75" customHeight="1">
      <c r="B3504" s="218">
        <v>2015</v>
      </c>
      <c r="C3504" s="219">
        <v>8320</v>
      </c>
      <c r="D3504" s="218">
        <v>13</v>
      </c>
      <c r="E3504" s="218">
        <v>5000</v>
      </c>
      <c r="F3504" s="218">
        <v>5400</v>
      </c>
      <c r="G3504" s="218">
        <v>542</v>
      </c>
      <c r="H3504" s="218">
        <v>4</v>
      </c>
      <c r="I3504" s="220" t="s">
        <v>666</v>
      </c>
      <c r="J3504" s="209">
        <v>0</v>
      </c>
      <c r="K3504" s="209">
        <v>0</v>
      </c>
      <c r="L3504" s="210">
        <f>+J3504+K3504</f>
        <v>0</v>
      </c>
      <c r="M3504" s="209">
        <v>150000</v>
      </c>
      <c r="N3504" s="209">
        <v>0</v>
      </c>
      <c r="O3504" s="210">
        <f>+M3504+N3504</f>
        <v>150000</v>
      </c>
      <c r="P3504" s="210">
        <f>+L3504+O3504</f>
        <v>150000</v>
      </c>
      <c r="Q3504" s="221" t="s">
        <v>19</v>
      </c>
      <c r="R3504" s="307">
        <v>12</v>
      </c>
      <c r="S3504" s="307"/>
      <c r="T3504" s="213">
        <v>0</v>
      </c>
      <c r="U3504" s="213">
        <v>0</v>
      </c>
      <c r="V3504" s="213">
        <v>0</v>
      </c>
      <c r="W3504" s="213">
        <v>0</v>
      </c>
      <c r="X3504" s="213"/>
      <c r="Y3504" s="213"/>
      <c r="Z3504" s="213">
        <v>0</v>
      </c>
      <c r="AA3504" s="213">
        <v>0</v>
      </c>
      <c r="AB3504" s="213">
        <v>0</v>
      </c>
      <c r="AC3504" s="213">
        <v>0</v>
      </c>
      <c r="AD3504" s="214"/>
      <c r="AE3504" s="214"/>
      <c r="AF3504" s="209">
        <f>J3504+T3504-Z3504</f>
        <v>0</v>
      </c>
      <c r="AG3504" s="209">
        <f>K3504+U3504-AA3504</f>
        <v>0</v>
      </c>
      <c r="AH3504" s="210">
        <f>+AF3504+AG3504</f>
        <v>0</v>
      </c>
      <c r="AI3504" s="209">
        <f>M3504+V3504-AB3504</f>
        <v>150000</v>
      </c>
      <c r="AJ3504" s="209">
        <f>N3504+W3504-AC3504</f>
        <v>0</v>
      </c>
      <c r="AK3504" s="210">
        <f>+AI3504+AJ3504</f>
        <v>150000</v>
      </c>
      <c r="AL3504" s="210">
        <f>+AH3504+AK3504</f>
        <v>150000</v>
      </c>
      <c r="AM3504" s="213">
        <v>0</v>
      </c>
      <c r="AN3504" s="213">
        <v>0</v>
      </c>
      <c r="AO3504" s="210">
        <f>+AM3504+AN3504</f>
        <v>0</v>
      </c>
      <c r="AP3504" s="213">
        <f>[1]REPUVE!L630</f>
        <v>0</v>
      </c>
      <c r="AQ3504" s="213">
        <v>0</v>
      </c>
      <c r="AR3504" s="210">
        <f>+AP3504+AQ3504</f>
        <v>0</v>
      </c>
      <c r="AS3504" s="210">
        <f>+AO3504+AR3504</f>
        <v>0</v>
      </c>
      <c r="AT3504" s="213">
        <v>0</v>
      </c>
      <c r="AU3504" s="213">
        <v>0</v>
      </c>
      <c r="AV3504" s="210">
        <f>+AT3504+AU3504</f>
        <v>0</v>
      </c>
      <c r="AW3504" s="213">
        <f>[1]REPUVE!L631</f>
        <v>0</v>
      </c>
      <c r="AX3504" s="213">
        <v>0</v>
      </c>
      <c r="AY3504" s="210">
        <f>+AW3504+AX3504</f>
        <v>0</v>
      </c>
      <c r="AZ3504" s="210">
        <f>+AV3504+AY3504</f>
        <v>0</v>
      </c>
      <c r="BA3504" s="213">
        <v>0</v>
      </c>
      <c r="BB3504" s="213">
        <v>0</v>
      </c>
      <c r="BC3504" s="210">
        <f>+BA3504+BB3504</f>
        <v>0</v>
      </c>
      <c r="BD3504" s="213">
        <f>[1]REPUVE!L632</f>
        <v>0</v>
      </c>
      <c r="BE3504" s="213">
        <v>0</v>
      </c>
      <c r="BF3504" s="210">
        <f>+BD3504+BE3504</f>
        <v>0</v>
      </c>
      <c r="BG3504" s="210">
        <f>+BC3504+BF3504</f>
        <v>0</v>
      </c>
      <c r="BH3504" s="213">
        <v>0</v>
      </c>
      <c r="BI3504" s="213">
        <v>0</v>
      </c>
      <c r="BJ3504" s="210">
        <f>+BH3504+BI3504</f>
        <v>0</v>
      </c>
      <c r="BK3504" s="213">
        <f>[1]REPUVE!L633</f>
        <v>0</v>
      </c>
      <c r="BL3504" s="213">
        <v>0</v>
      </c>
      <c r="BM3504" s="210">
        <f>+BK3504+BL3504</f>
        <v>0</v>
      </c>
      <c r="BN3504" s="210">
        <f>+BJ3504+BM3504</f>
        <v>0</v>
      </c>
      <c r="BO3504" s="209">
        <f>AF3504-AM3504-AT3504-BA3504-BH3504</f>
        <v>0</v>
      </c>
      <c r="BP3504" s="209">
        <f>AG3504-AN3504-AU3504-BB3504-BI3504</f>
        <v>0</v>
      </c>
      <c r="BQ3504" s="210">
        <f>+BO3504+BP3504</f>
        <v>0</v>
      </c>
      <c r="BR3504" s="209">
        <f>AI3504-AP3504-AW3504-BD3504-BK3504</f>
        <v>150000</v>
      </c>
      <c r="BS3504" s="209">
        <f>AJ3504-AQ3504-AX3504-BE3504-BL3504</f>
        <v>0</v>
      </c>
      <c r="BT3504" s="210">
        <f>+BR3504+BS3504</f>
        <v>150000</v>
      </c>
      <c r="BU3504" s="210">
        <f>+BQ3504+BT3504</f>
        <v>150000</v>
      </c>
      <c r="BV3504" s="215">
        <f>R3504+X3504-AD3504</f>
        <v>12</v>
      </c>
      <c r="BW3504" s="215">
        <f>S3504+Y3504-AE3504</f>
        <v>0</v>
      </c>
      <c r="BX3504" s="216">
        <f>[1]REPUVE!M630</f>
        <v>0</v>
      </c>
      <c r="BY3504" s="216">
        <v>0</v>
      </c>
      <c r="BZ3504" s="215">
        <f>BV3504-BX3504</f>
        <v>12</v>
      </c>
      <c r="CA3504" s="217">
        <f>BW3504-BY3504</f>
        <v>0</v>
      </c>
    </row>
    <row r="3505" spans="2:79" ht="36.75" hidden="1" customHeight="1">
      <c r="B3505" s="218">
        <v>2015</v>
      </c>
      <c r="C3505" s="219">
        <v>8320</v>
      </c>
      <c r="D3505" s="218">
        <v>13</v>
      </c>
      <c r="E3505" s="218">
        <v>5000</v>
      </c>
      <c r="F3505" s="218">
        <v>5400</v>
      </c>
      <c r="G3505" s="218">
        <v>542</v>
      </c>
      <c r="H3505" s="218">
        <v>5</v>
      </c>
      <c r="I3505" s="220" t="s">
        <v>665</v>
      </c>
      <c r="J3505" s="209">
        <v>0</v>
      </c>
      <c r="K3505" s="209">
        <v>0</v>
      </c>
      <c r="L3505" s="210">
        <f>+J3505+K3505</f>
        <v>0</v>
      </c>
      <c r="M3505" s="209">
        <v>0</v>
      </c>
      <c r="N3505" s="209">
        <v>0</v>
      </c>
      <c r="O3505" s="210">
        <f>+M3505+N3505</f>
        <v>0</v>
      </c>
      <c r="P3505" s="210">
        <f>+L3505+O3505</f>
        <v>0</v>
      </c>
      <c r="Q3505" s="221" t="s">
        <v>19</v>
      </c>
      <c r="R3505" s="307"/>
      <c r="S3505" s="307"/>
      <c r="T3505" s="213">
        <v>0</v>
      </c>
      <c r="U3505" s="213">
        <v>0</v>
      </c>
      <c r="V3505" s="213">
        <v>0</v>
      </c>
      <c r="W3505" s="213">
        <v>0</v>
      </c>
      <c r="X3505" s="213"/>
      <c r="Y3505" s="213"/>
      <c r="Z3505" s="213">
        <v>0</v>
      </c>
      <c r="AA3505" s="213">
        <v>0</v>
      </c>
      <c r="AB3505" s="213">
        <v>0</v>
      </c>
      <c r="AC3505" s="213">
        <v>0</v>
      </c>
      <c r="AD3505" s="214"/>
      <c r="AE3505" s="214"/>
      <c r="AF3505" s="209">
        <f>J3505+T3505-Z3505</f>
        <v>0</v>
      </c>
      <c r="AG3505" s="209">
        <f>K3505+U3505-AA3505</f>
        <v>0</v>
      </c>
      <c r="AH3505" s="210">
        <f>+AF3505+AG3505</f>
        <v>0</v>
      </c>
      <c r="AI3505" s="209">
        <f>M3505+V3505-AB3505</f>
        <v>0</v>
      </c>
      <c r="AJ3505" s="209">
        <f>N3505+W3505-AC3505</f>
        <v>0</v>
      </c>
      <c r="AK3505" s="210">
        <f>+AI3505+AJ3505</f>
        <v>0</v>
      </c>
      <c r="AL3505" s="210">
        <f>+AH3505+AK3505</f>
        <v>0</v>
      </c>
      <c r="AM3505" s="213">
        <v>0</v>
      </c>
      <c r="AN3505" s="213">
        <v>0</v>
      </c>
      <c r="AO3505" s="210">
        <f>+AM3505+AN3505</f>
        <v>0</v>
      </c>
      <c r="AP3505" s="213">
        <v>0</v>
      </c>
      <c r="AQ3505" s="213">
        <v>0</v>
      </c>
      <c r="AR3505" s="210">
        <f>+AP3505+AQ3505</f>
        <v>0</v>
      </c>
      <c r="AS3505" s="210">
        <f>+AO3505+AR3505</f>
        <v>0</v>
      </c>
      <c r="AT3505" s="213">
        <v>0</v>
      </c>
      <c r="AU3505" s="213">
        <v>0</v>
      </c>
      <c r="AV3505" s="210">
        <f>+AT3505+AU3505</f>
        <v>0</v>
      </c>
      <c r="AW3505" s="213">
        <v>0</v>
      </c>
      <c r="AX3505" s="213">
        <v>0</v>
      </c>
      <c r="AY3505" s="210">
        <f>+AW3505+AX3505</f>
        <v>0</v>
      </c>
      <c r="AZ3505" s="210">
        <f>+AV3505+AY3505</f>
        <v>0</v>
      </c>
      <c r="BA3505" s="213">
        <v>0</v>
      </c>
      <c r="BB3505" s="213">
        <v>0</v>
      </c>
      <c r="BC3505" s="210">
        <f>+BA3505+BB3505</f>
        <v>0</v>
      </c>
      <c r="BD3505" s="213">
        <v>0</v>
      </c>
      <c r="BE3505" s="213">
        <v>0</v>
      </c>
      <c r="BF3505" s="210">
        <f>+BD3505+BE3505</f>
        <v>0</v>
      </c>
      <c r="BG3505" s="210">
        <f>+BC3505+BF3505</f>
        <v>0</v>
      </c>
      <c r="BH3505" s="213">
        <v>0</v>
      </c>
      <c r="BI3505" s="213">
        <v>0</v>
      </c>
      <c r="BJ3505" s="210">
        <f>+BH3505+BI3505</f>
        <v>0</v>
      </c>
      <c r="BK3505" s="213">
        <v>0</v>
      </c>
      <c r="BL3505" s="213">
        <v>0</v>
      </c>
      <c r="BM3505" s="210">
        <f>+BK3505+BL3505</f>
        <v>0</v>
      </c>
      <c r="BN3505" s="210">
        <f>+BJ3505+BM3505</f>
        <v>0</v>
      </c>
      <c r="BO3505" s="209">
        <f>AF3505-AM3505-AT3505-BA3505-BH3505</f>
        <v>0</v>
      </c>
      <c r="BP3505" s="209">
        <f>AG3505-AN3505-AU3505-BB3505-BI3505</f>
        <v>0</v>
      </c>
      <c r="BQ3505" s="210">
        <f>+BO3505+BP3505</f>
        <v>0</v>
      </c>
      <c r="BR3505" s="209">
        <f>AI3505-AP3505-AW3505-BD3505-BK3505</f>
        <v>0</v>
      </c>
      <c r="BS3505" s="209">
        <f>AJ3505-AQ3505-AX3505-BE3505-BL3505</f>
        <v>0</v>
      </c>
      <c r="BT3505" s="210">
        <f>+BR3505+BS3505</f>
        <v>0</v>
      </c>
      <c r="BU3505" s="210">
        <f>+BQ3505+BT3505</f>
        <v>0</v>
      </c>
      <c r="BV3505" s="215">
        <f>R3505+X3505-AD3505</f>
        <v>0</v>
      </c>
      <c r="BW3505" s="215">
        <f>S3505+Y3505-AE3505</f>
        <v>0</v>
      </c>
      <c r="BX3505" s="216">
        <v>0</v>
      </c>
      <c r="BY3505" s="216">
        <v>0</v>
      </c>
      <c r="BZ3505" s="215">
        <f>BV3505-BX3505</f>
        <v>0</v>
      </c>
      <c r="CA3505" s="217">
        <f>BW3505-BY3505</f>
        <v>0</v>
      </c>
    </row>
    <row r="3506" spans="2:79" ht="36.75" hidden="1" customHeight="1">
      <c r="B3506" s="218">
        <v>2015</v>
      </c>
      <c r="C3506" s="219">
        <v>8320</v>
      </c>
      <c r="D3506" s="218">
        <v>13</v>
      </c>
      <c r="E3506" s="218">
        <v>5000</v>
      </c>
      <c r="F3506" s="218">
        <v>5400</v>
      </c>
      <c r="G3506" s="218">
        <v>542</v>
      </c>
      <c r="H3506" s="218">
        <v>6</v>
      </c>
      <c r="I3506" s="220" t="s">
        <v>664</v>
      </c>
      <c r="J3506" s="209">
        <v>0</v>
      </c>
      <c r="K3506" s="209">
        <v>0</v>
      </c>
      <c r="L3506" s="210">
        <f>+J3506+K3506</f>
        <v>0</v>
      </c>
      <c r="M3506" s="209">
        <v>0</v>
      </c>
      <c r="N3506" s="209">
        <v>0</v>
      </c>
      <c r="O3506" s="210">
        <f>+M3506+N3506</f>
        <v>0</v>
      </c>
      <c r="P3506" s="210">
        <f>+L3506+O3506</f>
        <v>0</v>
      </c>
      <c r="Q3506" s="221" t="s">
        <v>19</v>
      </c>
      <c r="R3506" s="307"/>
      <c r="S3506" s="307"/>
      <c r="T3506" s="213">
        <v>0</v>
      </c>
      <c r="U3506" s="213">
        <v>0</v>
      </c>
      <c r="V3506" s="213">
        <v>0</v>
      </c>
      <c r="W3506" s="213">
        <v>0</v>
      </c>
      <c r="X3506" s="213"/>
      <c r="Y3506" s="213"/>
      <c r="Z3506" s="213">
        <v>0</v>
      </c>
      <c r="AA3506" s="213">
        <v>0</v>
      </c>
      <c r="AB3506" s="213">
        <v>0</v>
      </c>
      <c r="AC3506" s="213">
        <v>0</v>
      </c>
      <c r="AD3506" s="214"/>
      <c r="AE3506" s="214"/>
      <c r="AF3506" s="209">
        <f>J3506+T3506-Z3506</f>
        <v>0</v>
      </c>
      <c r="AG3506" s="209">
        <f>K3506+U3506-AA3506</f>
        <v>0</v>
      </c>
      <c r="AH3506" s="210">
        <f>+AF3506+AG3506</f>
        <v>0</v>
      </c>
      <c r="AI3506" s="209">
        <f>M3506+V3506-AB3506</f>
        <v>0</v>
      </c>
      <c r="AJ3506" s="209">
        <f>N3506+W3506-AC3506</f>
        <v>0</v>
      </c>
      <c r="AK3506" s="210">
        <f>+AI3506+AJ3506</f>
        <v>0</v>
      </c>
      <c r="AL3506" s="210">
        <f>+AH3506+AK3506</f>
        <v>0</v>
      </c>
      <c r="AM3506" s="213">
        <v>0</v>
      </c>
      <c r="AN3506" s="213">
        <v>0</v>
      </c>
      <c r="AO3506" s="210">
        <f>+AM3506+AN3506</f>
        <v>0</v>
      </c>
      <c r="AP3506" s="213">
        <v>0</v>
      </c>
      <c r="AQ3506" s="213">
        <v>0</v>
      </c>
      <c r="AR3506" s="210">
        <f>+AP3506+AQ3506</f>
        <v>0</v>
      </c>
      <c r="AS3506" s="210">
        <f>+AO3506+AR3506</f>
        <v>0</v>
      </c>
      <c r="AT3506" s="213">
        <v>0</v>
      </c>
      <c r="AU3506" s="213">
        <v>0</v>
      </c>
      <c r="AV3506" s="210">
        <f>+AT3506+AU3506</f>
        <v>0</v>
      </c>
      <c r="AW3506" s="213">
        <v>0</v>
      </c>
      <c r="AX3506" s="213">
        <v>0</v>
      </c>
      <c r="AY3506" s="210">
        <f>+AW3506+AX3506</f>
        <v>0</v>
      </c>
      <c r="AZ3506" s="210">
        <f>+AV3506+AY3506</f>
        <v>0</v>
      </c>
      <c r="BA3506" s="213">
        <v>0</v>
      </c>
      <c r="BB3506" s="213">
        <v>0</v>
      </c>
      <c r="BC3506" s="210">
        <f>+BA3506+BB3506</f>
        <v>0</v>
      </c>
      <c r="BD3506" s="213">
        <v>0</v>
      </c>
      <c r="BE3506" s="213">
        <v>0</v>
      </c>
      <c r="BF3506" s="210">
        <f>+BD3506+BE3506</f>
        <v>0</v>
      </c>
      <c r="BG3506" s="210">
        <f>+BC3506+BF3506</f>
        <v>0</v>
      </c>
      <c r="BH3506" s="213">
        <v>0</v>
      </c>
      <c r="BI3506" s="213">
        <v>0</v>
      </c>
      <c r="BJ3506" s="210">
        <f>+BH3506+BI3506</f>
        <v>0</v>
      </c>
      <c r="BK3506" s="213">
        <v>0</v>
      </c>
      <c r="BL3506" s="213">
        <v>0</v>
      </c>
      <c r="BM3506" s="210">
        <f>+BK3506+BL3506</f>
        <v>0</v>
      </c>
      <c r="BN3506" s="210">
        <f>+BJ3506+BM3506</f>
        <v>0</v>
      </c>
      <c r="BO3506" s="209">
        <f>AF3506-AM3506-AT3506-BA3506-BH3506</f>
        <v>0</v>
      </c>
      <c r="BP3506" s="209">
        <f>AG3506-AN3506-AU3506-BB3506-BI3506</f>
        <v>0</v>
      </c>
      <c r="BQ3506" s="210">
        <f>+BO3506+BP3506</f>
        <v>0</v>
      </c>
      <c r="BR3506" s="209">
        <f>AI3506-AP3506-AW3506-BD3506-BK3506</f>
        <v>0</v>
      </c>
      <c r="BS3506" s="209">
        <f>AJ3506-AQ3506-AX3506-BE3506-BL3506</f>
        <v>0</v>
      </c>
      <c r="BT3506" s="210">
        <f>+BR3506+BS3506</f>
        <v>0</v>
      </c>
      <c r="BU3506" s="210">
        <f>+BQ3506+BT3506</f>
        <v>0</v>
      </c>
      <c r="BV3506" s="215">
        <f>R3506+X3506-AD3506</f>
        <v>0</v>
      </c>
      <c r="BW3506" s="215">
        <f>S3506+Y3506-AE3506</f>
        <v>0</v>
      </c>
      <c r="BX3506" s="216">
        <v>0</v>
      </c>
      <c r="BY3506" s="216">
        <v>0</v>
      </c>
      <c r="BZ3506" s="215">
        <f>BV3506-BX3506</f>
        <v>0</v>
      </c>
      <c r="CA3506" s="217">
        <f>BW3506-BY3506</f>
        <v>0</v>
      </c>
    </row>
    <row r="3507" spans="2:79" hidden="1">
      <c r="B3507" s="188">
        <v>2015</v>
      </c>
      <c r="C3507" s="189">
        <v>8320</v>
      </c>
      <c r="D3507" s="188">
        <v>13</v>
      </c>
      <c r="E3507" s="188">
        <v>5000</v>
      </c>
      <c r="F3507" s="188">
        <v>5600</v>
      </c>
      <c r="G3507" s="188"/>
      <c r="H3507" s="188"/>
      <c r="I3507" s="190" t="s">
        <v>46</v>
      </c>
      <c r="J3507" s="191">
        <f>+J3508+J3510+J3524+J3527</f>
        <v>0</v>
      </c>
      <c r="K3507" s="191">
        <f>+K3508+K3510+K3524+K3527</f>
        <v>0</v>
      </c>
      <c r="L3507" s="191">
        <f>+J3507+K3507</f>
        <v>0</v>
      </c>
      <c r="M3507" s="191">
        <f>+M3508+M3510+M3524+M3527</f>
        <v>0</v>
      </c>
      <c r="N3507" s="191">
        <f>+N3508+N3510+N3524+N3527</f>
        <v>0</v>
      </c>
      <c r="O3507" s="191">
        <f>+M3507+N3507</f>
        <v>0</v>
      </c>
      <c r="P3507" s="191">
        <f>+L3507+O3507</f>
        <v>0</v>
      </c>
      <c r="Q3507" s="191"/>
      <c r="R3507" s="308"/>
      <c r="S3507" s="308"/>
      <c r="T3507" s="191">
        <f>+T3508+T3510+T3524+T3527</f>
        <v>0</v>
      </c>
      <c r="U3507" s="191">
        <f>+U3508+U3510+U3524+U3527</f>
        <v>0</v>
      </c>
      <c r="V3507" s="191">
        <f>+V3508+V3510+V3524+V3527</f>
        <v>0</v>
      </c>
      <c r="W3507" s="191">
        <f>+W3508+W3510+W3524+W3527</f>
        <v>0</v>
      </c>
      <c r="X3507" s="193"/>
      <c r="Y3507" s="193"/>
      <c r="Z3507" s="191">
        <f>+Z3508+Z3510+Z3524+Z3527</f>
        <v>0</v>
      </c>
      <c r="AA3507" s="191">
        <f>+AA3508+AA3510+AA3524+AA3527</f>
        <v>0</v>
      </c>
      <c r="AB3507" s="191">
        <f>+AB3508+AB3510+AB3524+AB3527</f>
        <v>0</v>
      </c>
      <c r="AC3507" s="191">
        <f>+AC3508+AC3510+AC3524+AC3527</f>
        <v>0</v>
      </c>
      <c r="AD3507" s="193"/>
      <c r="AE3507" s="193"/>
      <c r="AF3507" s="191">
        <f>+AF3508+AF3510+AF3524+AF3527</f>
        <v>0</v>
      </c>
      <c r="AG3507" s="191">
        <f>+AG3508+AG3510+AG3524+AG3527</f>
        <v>0</v>
      </c>
      <c r="AH3507" s="191">
        <f>+AF3507+AG3507</f>
        <v>0</v>
      </c>
      <c r="AI3507" s="191">
        <f>+AI3508+AI3510+AI3524+AI3527</f>
        <v>0</v>
      </c>
      <c r="AJ3507" s="191">
        <f>+AJ3508+AJ3510+AJ3524+AJ3527</f>
        <v>0</v>
      </c>
      <c r="AK3507" s="191">
        <f>+AI3507+AJ3507</f>
        <v>0</v>
      </c>
      <c r="AL3507" s="191">
        <f>+AH3507+AK3507</f>
        <v>0</v>
      </c>
      <c r="AM3507" s="191">
        <f>+AM3508+AM3510+AM3524+AM3527</f>
        <v>0</v>
      </c>
      <c r="AN3507" s="191">
        <f>+AN3508+AN3510+AN3524+AN3527</f>
        <v>0</v>
      </c>
      <c r="AO3507" s="191">
        <f>+AM3507+AN3507</f>
        <v>0</v>
      </c>
      <c r="AP3507" s="191">
        <f>+AP3508+AP3510+AP3524+AP3527</f>
        <v>0</v>
      </c>
      <c r="AQ3507" s="191">
        <f>+AQ3508+AQ3510+AQ3524+AQ3527</f>
        <v>0</v>
      </c>
      <c r="AR3507" s="191">
        <f>+AP3507+AQ3507</f>
        <v>0</v>
      </c>
      <c r="AS3507" s="191">
        <f>+AO3507+AR3507</f>
        <v>0</v>
      </c>
      <c r="AT3507" s="191">
        <f>+AT3508+AT3510+AT3524+AT3527</f>
        <v>0</v>
      </c>
      <c r="AU3507" s="191">
        <f>+AU3508+AU3510+AU3524+AU3527</f>
        <v>0</v>
      </c>
      <c r="AV3507" s="191">
        <f>+AT3507+AU3507</f>
        <v>0</v>
      </c>
      <c r="AW3507" s="191">
        <f>+AW3508+AW3510+AW3524+AW3527</f>
        <v>0</v>
      </c>
      <c r="AX3507" s="191">
        <f>+AX3508+AX3510+AX3524+AX3527</f>
        <v>0</v>
      </c>
      <c r="AY3507" s="191">
        <f>+AW3507+AX3507</f>
        <v>0</v>
      </c>
      <c r="AZ3507" s="191">
        <f>+AV3507+AY3507</f>
        <v>0</v>
      </c>
      <c r="BA3507" s="191">
        <f>+BA3508+BA3510+BA3524+BA3527</f>
        <v>0</v>
      </c>
      <c r="BB3507" s="191">
        <f>+BB3508+BB3510+BB3524+BB3527</f>
        <v>0</v>
      </c>
      <c r="BC3507" s="191">
        <f>+BA3507+BB3507</f>
        <v>0</v>
      </c>
      <c r="BD3507" s="191">
        <f>+BD3508+BD3510+BD3524+BD3527</f>
        <v>0</v>
      </c>
      <c r="BE3507" s="191">
        <f>+BE3508+BE3510+BE3524+BE3527</f>
        <v>0</v>
      </c>
      <c r="BF3507" s="191">
        <f>+BD3507+BE3507</f>
        <v>0</v>
      </c>
      <c r="BG3507" s="191">
        <f>+BC3507+BF3507</f>
        <v>0</v>
      </c>
      <c r="BH3507" s="191">
        <f>+BH3508+BH3510+BH3524+BH3527</f>
        <v>0</v>
      </c>
      <c r="BI3507" s="191">
        <f>+BI3508+BI3510+BI3524+BI3527</f>
        <v>0</v>
      </c>
      <c r="BJ3507" s="191">
        <f>+BH3507+BI3507</f>
        <v>0</v>
      </c>
      <c r="BK3507" s="191">
        <f>+BK3508+BK3510+BK3524+BK3527</f>
        <v>0</v>
      </c>
      <c r="BL3507" s="191">
        <f>+BL3508+BL3510+BL3524+BL3527</f>
        <v>0</v>
      </c>
      <c r="BM3507" s="191">
        <f>+BK3507+BL3507</f>
        <v>0</v>
      </c>
      <c r="BN3507" s="191">
        <f>+BJ3507+BM3507</f>
        <v>0</v>
      </c>
      <c r="BO3507" s="191">
        <f>+BO3508+BO3510+BO3524+BO3527</f>
        <v>0</v>
      </c>
      <c r="BP3507" s="191">
        <f>+BP3508+BP3510+BP3524+BP3527</f>
        <v>0</v>
      </c>
      <c r="BQ3507" s="191">
        <f>+BO3507+BP3507</f>
        <v>0</v>
      </c>
      <c r="BR3507" s="191">
        <f>+BR3508+BR3510+BR3524+BR3527</f>
        <v>0</v>
      </c>
      <c r="BS3507" s="191">
        <f>+BS3508+BS3510+BS3524+BS3527</f>
        <v>0</v>
      </c>
      <c r="BT3507" s="191">
        <f>+BR3507+BS3507</f>
        <v>0</v>
      </c>
      <c r="BU3507" s="191">
        <f>+BQ3507+BT3507</f>
        <v>0</v>
      </c>
      <c r="BV3507" s="194"/>
      <c r="BW3507" s="194"/>
      <c r="BX3507" s="195"/>
      <c r="BY3507" s="195"/>
      <c r="BZ3507" s="194"/>
      <c r="CA3507" s="196"/>
    </row>
    <row r="3508" spans="2:79" ht="36.75" hidden="1" customHeight="1">
      <c r="B3508" s="197">
        <v>2015</v>
      </c>
      <c r="C3508" s="198">
        <v>8320</v>
      </c>
      <c r="D3508" s="197">
        <v>13</v>
      </c>
      <c r="E3508" s="197">
        <v>5000</v>
      </c>
      <c r="F3508" s="197">
        <v>5600</v>
      </c>
      <c r="G3508" s="197">
        <v>562</v>
      </c>
      <c r="H3508" s="197"/>
      <c r="I3508" s="199" t="s">
        <v>45</v>
      </c>
      <c r="J3508" s="200">
        <f>SUM(J3509)</f>
        <v>0</v>
      </c>
      <c r="K3508" s="200">
        <f>SUM(K3509)</f>
        <v>0</v>
      </c>
      <c r="L3508" s="200">
        <f>+J3508+K3508</f>
        <v>0</v>
      </c>
      <c r="M3508" s="200">
        <f>SUM(M3509)</f>
        <v>0</v>
      </c>
      <c r="N3508" s="200">
        <f>SUM(N3509)</f>
        <v>0</v>
      </c>
      <c r="O3508" s="200">
        <f>+M3508+N3508</f>
        <v>0</v>
      </c>
      <c r="P3508" s="200">
        <f>+L3508+O3508</f>
        <v>0</v>
      </c>
      <c r="Q3508" s="200"/>
      <c r="R3508" s="309"/>
      <c r="S3508" s="309"/>
      <c r="T3508" s="200">
        <f>SUM(T3509)</f>
        <v>0</v>
      </c>
      <c r="U3508" s="200">
        <f>SUM(U3509)</f>
        <v>0</v>
      </c>
      <c r="V3508" s="200">
        <f>SUM(V3509)</f>
        <v>0</v>
      </c>
      <c r="W3508" s="200">
        <f>SUM(W3509)</f>
        <v>0</v>
      </c>
      <c r="X3508" s="202"/>
      <c r="Y3508" s="202"/>
      <c r="Z3508" s="200">
        <f>SUM(Z3509)</f>
        <v>0</v>
      </c>
      <c r="AA3508" s="200">
        <f>SUM(AA3509)</f>
        <v>0</v>
      </c>
      <c r="AB3508" s="200">
        <f>SUM(AB3509)</f>
        <v>0</v>
      </c>
      <c r="AC3508" s="200">
        <f>SUM(AC3509)</f>
        <v>0</v>
      </c>
      <c r="AD3508" s="202"/>
      <c r="AE3508" s="202"/>
      <c r="AF3508" s="200">
        <f>SUM(AF3509)</f>
        <v>0</v>
      </c>
      <c r="AG3508" s="200">
        <f>SUM(AG3509)</f>
        <v>0</v>
      </c>
      <c r="AH3508" s="200">
        <f>+AF3508+AG3508</f>
        <v>0</v>
      </c>
      <c r="AI3508" s="200">
        <f>SUM(AI3509)</f>
        <v>0</v>
      </c>
      <c r="AJ3508" s="200">
        <f>SUM(AJ3509)</f>
        <v>0</v>
      </c>
      <c r="AK3508" s="200">
        <f>+AI3508+AJ3508</f>
        <v>0</v>
      </c>
      <c r="AL3508" s="200">
        <f>+AH3508+AK3508</f>
        <v>0</v>
      </c>
      <c r="AM3508" s="200">
        <f>SUM(AM3509)</f>
        <v>0</v>
      </c>
      <c r="AN3508" s="200">
        <f>SUM(AN3509)</f>
        <v>0</v>
      </c>
      <c r="AO3508" s="200">
        <f>+AM3508+AN3508</f>
        <v>0</v>
      </c>
      <c r="AP3508" s="200">
        <f>SUM(AP3509)</f>
        <v>0</v>
      </c>
      <c r="AQ3508" s="200">
        <f>SUM(AQ3509)</f>
        <v>0</v>
      </c>
      <c r="AR3508" s="200">
        <f>+AP3508+AQ3508</f>
        <v>0</v>
      </c>
      <c r="AS3508" s="200">
        <f>+AO3508+AR3508</f>
        <v>0</v>
      </c>
      <c r="AT3508" s="200">
        <f>SUM(AT3509)</f>
        <v>0</v>
      </c>
      <c r="AU3508" s="200">
        <f>SUM(AU3509)</f>
        <v>0</v>
      </c>
      <c r="AV3508" s="200">
        <f>+AT3508+AU3508</f>
        <v>0</v>
      </c>
      <c r="AW3508" s="200">
        <f>SUM(AW3509)</f>
        <v>0</v>
      </c>
      <c r="AX3508" s="200">
        <f>SUM(AX3509)</f>
        <v>0</v>
      </c>
      <c r="AY3508" s="200">
        <f>+AW3508+AX3508</f>
        <v>0</v>
      </c>
      <c r="AZ3508" s="200">
        <f>+AV3508+AY3508</f>
        <v>0</v>
      </c>
      <c r="BA3508" s="200">
        <f>SUM(BA3509)</f>
        <v>0</v>
      </c>
      <c r="BB3508" s="200">
        <f>SUM(BB3509)</f>
        <v>0</v>
      </c>
      <c r="BC3508" s="200">
        <f>+BA3508+BB3508</f>
        <v>0</v>
      </c>
      <c r="BD3508" s="200">
        <f>SUM(BD3509)</f>
        <v>0</v>
      </c>
      <c r="BE3508" s="200">
        <f>SUM(BE3509)</f>
        <v>0</v>
      </c>
      <c r="BF3508" s="200">
        <f>+BD3508+BE3508</f>
        <v>0</v>
      </c>
      <c r="BG3508" s="200">
        <f>+BC3508+BF3508</f>
        <v>0</v>
      </c>
      <c r="BH3508" s="200">
        <f>SUM(BH3509)</f>
        <v>0</v>
      </c>
      <c r="BI3508" s="200">
        <f>SUM(BI3509)</f>
        <v>0</v>
      </c>
      <c r="BJ3508" s="200">
        <f>+BH3508+BI3508</f>
        <v>0</v>
      </c>
      <c r="BK3508" s="200">
        <f>SUM(BK3509)</f>
        <v>0</v>
      </c>
      <c r="BL3508" s="200">
        <f>SUM(BL3509)</f>
        <v>0</v>
      </c>
      <c r="BM3508" s="200">
        <f>+BK3508+BL3508</f>
        <v>0</v>
      </c>
      <c r="BN3508" s="200">
        <f>+BJ3508+BM3508</f>
        <v>0</v>
      </c>
      <c r="BO3508" s="200">
        <f>SUM(BO3509)</f>
        <v>0</v>
      </c>
      <c r="BP3508" s="200">
        <f>SUM(BP3509)</f>
        <v>0</v>
      </c>
      <c r="BQ3508" s="200">
        <f>+BO3508+BP3508</f>
        <v>0</v>
      </c>
      <c r="BR3508" s="200">
        <f>SUM(BR3509)</f>
        <v>0</v>
      </c>
      <c r="BS3508" s="200">
        <f>SUM(BS3509)</f>
        <v>0</v>
      </c>
      <c r="BT3508" s="200">
        <f>+BR3508+BS3508</f>
        <v>0</v>
      </c>
      <c r="BU3508" s="200">
        <f>+BQ3508+BT3508</f>
        <v>0</v>
      </c>
      <c r="BV3508" s="203"/>
      <c r="BW3508" s="203"/>
      <c r="BX3508" s="204"/>
      <c r="BY3508" s="204"/>
      <c r="BZ3508" s="203"/>
      <c r="CA3508" s="205"/>
    </row>
    <row r="3509" spans="2:79" ht="36.75" hidden="1" customHeight="1">
      <c r="B3509" s="206">
        <v>2015</v>
      </c>
      <c r="C3509" s="207">
        <v>8320</v>
      </c>
      <c r="D3509" s="206">
        <v>13</v>
      </c>
      <c r="E3509" s="206">
        <v>5000</v>
      </c>
      <c r="F3509" s="206">
        <v>5600</v>
      </c>
      <c r="G3509" s="206">
        <v>562</v>
      </c>
      <c r="H3509" s="218">
        <v>1</v>
      </c>
      <c r="I3509" s="208" t="s">
        <v>24</v>
      </c>
      <c r="J3509" s="209">
        <v>0</v>
      </c>
      <c r="K3509" s="209">
        <v>0</v>
      </c>
      <c r="L3509" s="210">
        <f>+J3509+K3509</f>
        <v>0</v>
      </c>
      <c r="M3509" s="209">
        <v>0</v>
      </c>
      <c r="N3509" s="209">
        <v>0</v>
      </c>
      <c r="O3509" s="210">
        <f>+M3509+N3509</f>
        <v>0</v>
      </c>
      <c r="P3509" s="210">
        <f>+L3509+O3509</f>
        <v>0</v>
      </c>
      <c r="Q3509" s="221" t="s">
        <v>85</v>
      </c>
      <c r="R3509" s="310"/>
      <c r="S3509" s="310"/>
      <c r="T3509" s="213">
        <v>0</v>
      </c>
      <c r="U3509" s="213">
        <v>0</v>
      </c>
      <c r="V3509" s="213">
        <v>0</v>
      </c>
      <c r="W3509" s="213">
        <v>0</v>
      </c>
      <c r="X3509" s="213"/>
      <c r="Y3509" s="213"/>
      <c r="Z3509" s="213">
        <v>0</v>
      </c>
      <c r="AA3509" s="213">
        <v>0</v>
      </c>
      <c r="AB3509" s="213">
        <v>0</v>
      </c>
      <c r="AC3509" s="213">
        <v>0</v>
      </c>
      <c r="AD3509" s="214"/>
      <c r="AE3509" s="214"/>
      <c r="AF3509" s="209">
        <f>J3509+T3509-Z3509</f>
        <v>0</v>
      </c>
      <c r="AG3509" s="209">
        <f>K3509+U3509-AA3509</f>
        <v>0</v>
      </c>
      <c r="AH3509" s="210">
        <f>+AF3509+AG3509</f>
        <v>0</v>
      </c>
      <c r="AI3509" s="209">
        <f>M3509+V3509-AB3509</f>
        <v>0</v>
      </c>
      <c r="AJ3509" s="209">
        <f>N3509+W3509-AC3509</f>
        <v>0</v>
      </c>
      <c r="AK3509" s="210">
        <f>+AI3509+AJ3509</f>
        <v>0</v>
      </c>
      <c r="AL3509" s="210">
        <f>+AH3509+AK3509</f>
        <v>0</v>
      </c>
      <c r="AM3509" s="213">
        <v>0</v>
      </c>
      <c r="AN3509" s="213">
        <v>0</v>
      </c>
      <c r="AO3509" s="210">
        <f>+AM3509+AN3509</f>
        <v>0</v>
      </c>
      <c r="AP3509" s="213">
        <v>0</v>
      </c>
      <c r="AQ3509" s="213">
        <v>0</v>
      </c>
      <c r="AR3509" s="210">
        <f>+AP3509+AQ3509</f>
        <v>0</v>
      </c>
      <c r="AS3509" s="210">
        <f>+AO3509+AR3509</f>
        <v>0</v>
      </c>
      <c r="AT3509" s="213">
        <v>0</v>
      </c>
      <c r="AU3509" s="213">
        <v>0</v>
      </c>
      <c r="AV3509" s="210">
        <f>+AT3509+AU3509</f>
        <v>0</v>
      </c>
      <c r="AW3509" s="213">
        <v>0</v>
      </c>
      <c r="AX3509" s="213">
        <v>0</v>
      </c>
      <c r="AY3509" s="210">
        <f>+AW3509+AX3509</f>
        <v>0</v>
      </c>
      <c r="AZ3509" s="210">
        <f>+AV3509+AY3509</f>
        <v>0</v>
      </c>
      <c r="BA3509" s="213">
        <v>0</v>
      </c>
      <c r="BB3509" s="213">
        <v>0</v>
      </c>
      <c r="BC3509" s="210">
        <f>+BA3509+BB3509</f>
        <v>0</v>
      </c>
      <c r="BD3509" s="213">
        <v>0</v>
      </c>
      <c r="BE3509" s="213">
        <v>0</v>
      </c>
      <c r="BF3509" s="210">
        <f>+BD3509+BE3509</f>
        <v>0</v>
      </c>
      <c r="BG3509" s="210">
        <f>+BC3509+BF3509</f>
        <v>0</v>
      </c>
      <c r="BH3509" s="213">
        <v>0</v>
      </c>
      <c r="BI3509" s="213">
        <v>0</v>
      </c>
      <c r="BJ3509" s="210">
        <f>+BH3509+BI3509</f>
        <v>0</v>
      </c>
      <c r="BK3509" s="213">
        <v>0</v>
      </c>
      <c r="BL3509" s="213">
        <v>0</v>
      </c>
      <c r="BM3509" s="210">
        <f>+BK3509+BL3509</f>
        <v>0</v>
      </c>
      <c r="BN3509" s="210">
        <f>+BJ3509+BM3509</f>
        <v>0</v>
      </c>
      <c r="BO3509" s="209">
        <f>AF3509-AM3509-AT3509-BA3509-BH3509</f>
        <v>0</v>
      </c>
      <c r="BP3509" s="209">
        <f>AG3509-AN3509-AU3509-BB3509-BI3509</f>
        <v>0</v>
      </c>
      <c r="BQ3509" s="210">
        <f>+BO3509+BP3509</f>
        <v>0</v>
      </c>
      <c r="BR3509" s="209">
        <f>AI3509-AP3509-AW3509-BD3509-BK3509</f>
        <v>0</v>
      </c>
      <c r="BS3509" s="209">
        <f>AJ3509-AQ3509-AX3509-BE3509-BL3509</f>
        <v>0</v>
      </c>
      <c r="BT3509" s="210">
        <f>+BR3509+BS3509</f>
        <v>0</v>
      </c>
      <c r="BU3509" s="210">
        <f>+BQ3509+BT3509</f>
        <v>0</v>
      </c>
      <c r="BV3509" s="215">
        <f>R3509+X3509-AD3509</f>
        <v>0</v>
      </c>
      <c r="BW3509" s="215">
        <f>S3509+Y3509-AE3509</f>
        <v>0</v>
      </c>
      <c r="BX3509" s="216">
        <v>0</v>
      </c>
      <c r="BY3509" s="216">
        <v>0</v>
      </c>
      <c r="BZ3509" s="215">
        <f>BV3509-BX3509</f>
        <v>0</v>
      </c>
      <c r="CA3509" s="217">
        <f>BW3509-BY3509</f>
        <v>0</v>
      </c>
    </row>
    <row r="3510" spans="2:79" hidden="1">
      <c r="B3510" s="197">
        <v>2015</v>
      </c>
      <c r="C3510" s="198">
        <v>8320</v>
      </c>
      <c r="D3510" s="197">
        <v>13</v>
      </c>
      <c r="E3510" s="197">
        <v>5000</v>
      </c>
      <c r="F3510" s="197">
        <v>5600</v>
      </c>
      <c r="G3510" s="197">
        <v>565</v>
      </c>
      <c r="H3510" s="197"/>
      <c r="I3510" s="199" t="s">
        <v>36</v>
      </c>
      <c r="J3510" s="200">
        <f>SUM(J3511:J3523)</f>
        <v>0</v>
      </c>
      <c r="K3510" s="200">
        <f>SUM(K3511:K3523)</f>
        <v>0</v>
      </c>
      <c r="L3510" s="200">
        <f>+J3510+K3510</f>
        <v>0</v>
      </c>
      <c r="M3510" s="200">
        <f>SUM(M3511:M3523)</f>
        <v>0</v>
      </c>
      <c r="N3510" s="200">
        <f>SUM(N3511:N3523)</f>
        <v>0</v>
      </c>
      <c r="O3510" s="200">
        <f>+M3510+N3510</f>
        <v>0</v>
      </c>
      <c r="P3510" s="200">
        <f>+L3510+O3510</f>
        <v>0</v>
      </c>
      <c r="Q3510" s="200"/>
      <c r="R3510" s="309"/>
      <c r="S3510" s="309"/>
      <c r="T3510" s="200">
        <f>SUM(T3511:T3523)</f>
        <v>0</v>
      </c>
      <c r="U3510" s="200">
        <f>SUM(U3511:U3523)</f>
        <v>0</v>
      </c>
      <c r="V3510" s="200">
        <f>SUM(V3511:V3523)</f>
        <v>0</v>
      </c>
      <c r="W3510" s="200">
        <f>SUM(W3511:W3523)</f>
        <v>0</v>
      </c>
      <c r="X3510" s="202"/>
      <c r="Y3510" s="202"/>
      <c r="Z3510" s="200">
        <f>SUM(Z3511:Z3523)</f>
        <v>0</v>
      </c>
      <c r="AA3510" s="200">
        <f>SUM(AA3511:AA3523)</f>
        <v>0</v>
      </c>
      <c r="AB3510" s="200">
        <f>SUM(AB3511:AB3523)</f>
        <v>0</v>
      </c>
      <c r="AC3510" s="200">
        <f>SUM(AC3511:AC3523)</f>
        <v>0</v>
      </c>
      <c r="AD3510" s="202"/>
      <c r="AE3510" s="202"/>
      <c r="AF3510" s="200">
        <f>SUM(AF3511:AF3523)</f>
        <v>0</v>
      </c>
      <c r="AG3510" s="200">
        <f>SUM(AG3511:AG3523)</f>
        <v>0</v>
      </c>
      <c r="AH3510" s="200">
        <f>+AF3510+AG3510</f>
        <v>0</v>
      </c>
      <c r="AI3510" s="200">
        <f>SUM(AI3511:AI3523)</f>
        <v>0</v>
      </c>
      <c r="AJ3510" s="200">
        <f>SUM(AJ3511:AJ3523)</f>
        <v>0</v>
      </c>
      <c r="AK3510" s="200">
        <f>+AI3510+AJ3510</f>
        <v>0</v>
      </c>
      <c r="AL3510" s="200">
        <f>+AH3510+AK3510</f>
        <v>0</v>
      </c>
      <c r="AM3510" s="200">
        <f>SUM(AM3511:AM3523)</f>
        <v>0</v>
      </c>
      <c r="AN3510" s="200">
        <f>SUM(AN3511:AN3523)</f>
        <v>0</v>
      </c>
      <c r="AO3510" s="200">
        <f>+AM3510+AN3510</f>
        <v>0</v>
      </c>
      <c r="AP3510" s="200">
        <f>SUM(AP3511:AP3523)</f>
        <v>0</v>
      </c>
      <c r="AQ3510" s="200">
        <f>SUM(AQ3511:AQ3523)</f>
        <v>0</v>
      </c>
      <c r="AR3510" s="200">
        <f>+AP3510+AQ3510</f>
        <v>0</v>
      </c>
      <c r="AS3510" s="200">
        <f>+AO3510+AR3510</f>
        <v>0</v>
      </c>
      <c r="AT3510" s="200">
        <f>SUM(AT3511:AT3523)</f>
        <v>0</v>
      </c>
      <c r="AU3510" s="200">
        <f>SUM(AU3511:AU3523)</f>
        <v>0</v>
      </c>
      <c r="AV3510" s="200">
        <f>+AT3510+AU3510</f>
        <v>0</v>
      </c>
      <c r="AW3510" s="200">
        <f>SUM(AW3511:AW3523)</f>
        <v>0</v>
      </c>
      <c r="AX3510" s="200">
        <f>SUM(AX3511:AX3523)</f>
        <v>0</v>
      </c>
      <c r="AY3510" s="200">
        <f>+AW3510+AX3510</f>
        <v>0</v>
      </c>
      <c r="AZ3510" s="200">
        <f>+AV3510+AY3510</f>
        <v>0</v>
      </c>
      <c r="BA3510" s="200">
        <f>SUM(BA3511:BA3523)</f>
        <v>0</v>
      </c>
      <c r="BB3510" s="200">
        <f>SUM(BB3511:BB3523)</f>
        <v>0</v>
      </c>
      <c r="BC3510" s="200">
        <f>+BA3510+BB3510</f>
        <v>0</v>
      </c>
      <c r="BD3510" s="200">
        <f>SUM(BD3511:BD3523)</f>
        <v>0</v>
      </c>
      <c r="BE3510" s="200">
        <f>SUM(BE3511:BE3523)</f>
        <v>0</v>
      </c>
      <c r="BF3510" s="200">
        <f>+BD3510+BE3510</f>
        <v>0</v>
      </c>
      <c r="BG3510" s="200">
        <f>+BC3510+BF3510</f>
        <v>0</v>
      </c>
      <c r="BH3510" s="200">
        <f>SUM(BH3511:BH3523)</f>
        <v>0</v>
      </c>
      <c r="BI3510" s="200">
        <f>SUM(BI3511:BI3523)</f>
        <v>0</v>
      </c>
      <c r="BJ3510" s="200">
        <f>+BH3510+BI3510</f>
        <v>0</v>
      </c>
      <c r="BK3510" s="200">
        <f>SUM(BK3511:BK3523)</f>
        <v>0</v>
      </c>
      <c r="BL3510" s="200">
        <f>SUM(BL3511:BL3523)</f>
        <v>0</v>
      </c>
      <c r="BM3510" s="200">
        <f>+BK3510+BL3510</f>
        <v>0</v>
      </c>
      <c r="BN3510" s="200">
        <f>+BJ3510+BM3510</f>
        <v>0</v>
      </c>
      <c r="BO3510" s="200">
        <f>SUM(BO3511:BO3523)</f>
        <v>0</v>
      </c>
      <c r="BP3510" s="200">
        <f>SUM(BP3511:BP3523)</f>
        <v>0</v>
      </c>
      <c r="BQ3510" s="200">
        <f>+BO3510+BP3510</f>
        <v>0</v>
      </c>
      <c r="BR3510" s="200">
        <f>SUM(BR3511:BR3523)</f>
        <v>0</v>
      </c>
      <c r="BS3510" s="200">
        <f>SUM(BS3511:BS3523)</f>
        <v>0</v>
      </c>
      <c r="BT3510" s="200">
        <f>+BR3510+BS3510</f>
        <v>0</v>
      </c>
      <c r="BU3510" s="200">
        <f>+BQ3510+BT3510</f>
        <v>0</v>
      </c>
      <c r="BV3510" s="203"/>
      <c r="BW3510" s="203"/>
      <c r="BX3510" s="204"/>
      <c r="BY3510" s="204"/>
      <c r="BZ3510" s="203"/>
      <c r="CA3510" s="205"/>
    </row>
    <row r="3511" spans="2:79" ht="36.75" hidden="1" customHeight="1">
      <c r="B3511" s="218">
        <v>2015</v>
      </c>
      <c r="C3511" s="219">
        <v>8320</v>
      </c>
      <c r="D3511" s="218">
        <v>13</v>
      </c>
      <c r="E3511" s="218">
        <v>5000</v>
      </c>
      <c r="F3511" s="218">
        <v>5600</v>
      </c>
      <c r="G3511" s="218">
        <v>565</v>
      </c>
      <c r="H3511" s="218">
        <v>1</v>
      </c>
      <c r="I3511" s="220" t="s">
        <v>663</v>
      </c>
      <c r="J3511" s="209">
        <v>0</v>
      </c>
      <c r="K3511" s="209">
        <v>0</v>
      </c>
      <c r="L3511" s="210">
        <f>+J3511+K3511</f>
        <v>0</v>
      </c>
      <c r="M3511" s="209">
        <v>0</v>
      </c>
      <c r="N3511" s="209">
        <v>0</v>
      </c>
      <c r="O3511" s="210">
        <f>+M3511+N3511</f>
        <v>0</v>
      </c>
      <c r="P3511" s="210">
        <f>+L3511+O3511</f>
        <v>0</v>
      </c>
      <c r="Q3511" s="221" t="s">
        <v>19</v>
      </c>
      <c r="R3511" s="307"/>
      <c r="S3511" s="307"/>
      <c r="T3511" s="213">
        <v>0</v>
      </c>
      <c r="U3511" s="213">
        <v>0</v>
      </c>
      <c r="V3511" s="213">
        <v>0</v>
      </c>
      <c r="W3511" s="213">
        <v>0</v>
      </c>
      <c r="X3511" s="213"/>
      <c r="Y3511" s="213"/>
      <c r="Z3511" s="213">
        <v>0</v>
      </c>
      <c r="AA3511" s="213">
        <v>0</v>
      </c>
      <c r="AB3511" s="213">
        <v>0</v>
      </c>
      <c r="AC3511" s="213">
        <v>0</v>
      </c>
      <c r="AD3511" s="214"/>
      <c r="AE3511" s="214"/>
      <c r="AF3511" s="209">
        <f>J3511+T3511-Z3511</f>
        <v>0</v>
      </c>
      <c r="AG3511" s="209">
        <f>K3511+U3511-AA3511</f>
        <v>0</v>
      </c>
      <c r="AH3511" s="210">
        <f>+AF3511+AG3511</f>
        <v>0</v>
      </c>
      <c r="AI3511" s="209">
        <f>M3511+V3511-AB3511</f>
        <v>0</v>
      </c>
      <c r="AJ3511" s="209">
        <f>N3511+W3511-AC3511</f>
        <v>0</v>
      </c>
      <c r="AK3511" s="210">
        <f>+AI3511+AJ3511</f>
        <v>0</v>
      </c>
      <c r="AL3511" s="210">
        <f>+AH3511+AK3511</f>
        <v>0</v>
      </c>
      <c r="AM3511" s="213">
        <v>0</v>
      </c>
      <c r="AN3511" s="213">
        <v>0</v>
      </c>
      <c r="AO3511" s="210">
        <f>+AM3511+AN3511</f>
        <v>0</v>
      </c>
      <c r="AP3511" s="213">
        <v>0</v>
      </c>
      <c r="AQ3511" s="213">
        <v>0</v>
      </c>
      <c r="AR3511" s="210">
        <f>+AP3511+AQ3511</f>
        <v>0</v>
      </c>
      <c r="AS3511" s="210">
        <f>+AO3511+AR3511</f>
        <v>0</v>
      </c>
      <c r="AT3511" s="213">
        <v>0</v>
      </c>
      <c r="AU3511" s="213">
        <v>0</v>
      </c>
      <c r="AV3511" s="210">
        <f>+AT3511+AU3511</f>
        <v>0</v>
      </c>
      <c r="AW3511" s="213">
        <v>0</v>
      </c>
      <c r="AX3511" s="213">
        <v>0</v>
      </c>
      <c r="AY3511" s="210">
        <f>+AW3511+AX3511</f>
        <v>0</v>
      </c>
      <c r="AZ3511" s="210">
        <f>+AV3511+AY3511</f>
        <v>0</v>
      </c>
      <c r="BA3511" s="213">
        <v>0</v>
      </c>
      <c r="BB3511" s="213">
        <v>0</v>
      </c>
      <c r="BC3511" s="210">
        <f>+BA3511+BB3511</f>
        <v>0</v>
      </c>
      <c r="BD3511" s="213">
        <v>0</v>
      </c>
      <c r="BE3511" s="213">
        <v>0</v>
      </c>
      <c r="BF3511" s="210">
        <f>+BD3511+BE3511</f>
        <v>0</v>
      </c>
      <c r="BG3511" s="210">
        <f>+BC3511+BF3511</f>
        <v>0</v>
      </c>
      <c r="BH3511" s="213">
        <v>0</v>
      </c>
      <c r="BI3511" s="213">
        <v>0</v>
      </c>
      <c r="BJ3511" s="210">
        <f>+BH3511+BI3511</f>
        <v>0</v>
      </c>
      <c r="BK3511" s="213">
        <v>0</v>
      </c>
      <c r="BL3511" s="213">
        <v>0</v>
      </c>
      <c r="BM3511" s="210">
        <f>+BK3511+BL3511</f>
        <v>0</v>
      </c>
      <c r="BN3511" s="210">
        <f>+BJ3511+BM3511</f>
        <v>0</v>
      </c>
      <c r="BO3511" s="209">
        <f>AF3511-AM3511-AT3511-BA3511-BH3511</f>
        <v>0</v>
      </c>
      <c r="BP3511" s="209">
        <f>AG3511-AN3511-AU3511-BB3511-BI3511</f>
        <v>0</v>
      </c>
      <c r="BQ3511" s="210">
        <f>+BO3511+BP3511</f>
        <v>0</v>
      </c>
      <c r="BR3511" s="209">
        <f>AI3511-AP3511-AW3511-BD3511-BK3511</f>
        <v>0</v>
      </c>
      <c r="BS3511" s="209">
        <f>AJ3511-AQ3511-AX3511-BE3511-BL3511</f>
        <v>0</v>
      </c>
      <c r="BT3511" s="210">
        <f>+BR3511+BS3511</f>
        <v>0</v>
      </c>
      <c r="BU3511" s="210">
        <f>+BQ3511+BT3511</f>
        <v>0</v>
      </c>
      <c r="BV3511" s="215">
        <f>R3511+X3511-AD3511</f>
        <v>0</v>
      </c>
      <c r="BW3511" s="215">
        <f>S3511+Y3511-AE3511</f>
        <v>0</v>
      </c>
      <c r="BX3511" s="216">
        <v>0</v>
      </c>
      <c r="BY3511" s="216">
        <v>0</v>
      </c>
      <c r="BZ3511" s="215">
        <f>BV3511-BX3511</f>
        <v>0</v>
      </c>
      <c r="CA3511" s="217">
        <f>BW3511-BY3511</f>
        <v>0</v>
      </c>
    </row>
    <row r="3512" spans="2:79" ht="36.75" hidden="1" customHeight="1">
      <c r="B3512" s="218">
        <v>2015</v>
      </c>
      <c r="C3512" s="219">
        <v>8320</v>
      </c>
      <c r="D3512" s="218">
        <v>13</v>
      </c>
      <c r="E3512" s="218">
        <v>5000</v>
      </c>
      <c r="F3512" s="218">
        <v>5600</v>
      </c>
      <c r="G3512" s="218">
        <v>565</v>
      </c>
      <c r="H3512" s="218">
        <v>2</v>
      </c>
      <c r="I3512" s="220" t="s">
        <v>662</v>
      </c>
      <c r="J3512" s="209">
        <v>0</v>
      </c>
      <c r="K3512" s="209">
        <v>0</v>
      </c>
      <c r="L3512" s="210">
        <f>+J3512+K3512</f>
        <v>0</v>
      </c>
      <c r="M3512" s="209">
        <v>0</v>
      </c>
      <c r="N3512" s="209">
        <v>0</v>
      </c>
      <c r="O3512" s="210">
        <f>+M3512+N3512</f>
        <v>0</v>
      </c>
      <c r="P3512" s="210">
        <f>+L3512+O3512</f>
        <v>0</v>
      </c>
      <c r="Q3512" s="221" t="s">
        <v>19</v>
      </c>
      <c r="R3512" s="307"/>
      <c r="S3512" s="307"/>
      <c r="T3512" s="213">
        <v>0</v>
      </c>
      <c r="U3512" s="213">
        <v>0</v>
      </c>
      <c r="V3512" s="213">
        <v>0</v>
      </c>
      <c r="W3512" s="213">
        <v>0</v>
      </c>
      <c r="X3512" s="213"/>
      <c r="Y3512" s="213"/>
      <c r="Z3512" s="213">
        <v>0</v>
      </c>
      <c r="AA3512" s="213">
        <v>0</v>
      </c>
      <c r="AB3512" s="213">
        <v>0</v>
      </c>
      <c r="AC3512" s="213">
        <v>0</v>
      </c>
      <c r="AD3512" s="214"/>
      <c r="AE3512" s="214"/>
      <c r="AF3512" s="209">
        <f>J3512+T3512-Z3512</f>
        <v>0</v>
      </c>
      <c r="AG3512" s="209">
        <f>K3512+U3512-AA3512</f>
        <v>0</v>
      </c>
      <c r="AH3512" s="210">
        <f>+AF3512+AG3512</f>
        <v>0</v>
      </c>
      <c r="AI3512" s="209">
        <f>M3512+V3512-AB3512</f>
        <v>0</v>
      </c>
      <c r="AJ3512" s="209">
        <f>N3512+W3512-AC3512</f>
        <v>0</v>
      </c>
      <c r="AK3512" s="210">
        <f>+AI3512+AJ3512</f>
        <v>0</v>
      </c>
      <c r="AL3512" s="210">
        <f>+AH3512+AK3512</f>
        <v>0</v>
      </c>
      <c r="AM3512" s="213">
        <v>0</v>
      </c>
      <c r="AN3512" s="213">
        <v>0</v>
      </c>
      <c r="AO3512" s="210">
        <f>+AM3512+AN3512</f>
        <v>0</v>
      </c>
      <c r="AP3512" s="213">
        <v>0</v>
      </c>
      <c r="AQ3512" s="213">
        <v>0</v>
      </c>
      <c r="AR3512" s="210">
        <f>+AP3512+AQ3512</f>
        <v>0</v>
      </c>
      <c r="AS3512" s="210">
        <f>+AO3512+AR3512</f>
        <v>0</v>
      </c>
      <c r="AT3512" s="213">
        <v>0</v>
      </c>
      <c r="AU3512" s="213">
        <v>0</v>
      </c>
      <c r="AV3512" s="210">
        <f>+AT3512+AU3512</f>
        <v>0</v>
      </c>
      <c r="AW3512" s="213">
        <v>0</v>
      </c>
      <c r="AX3512" s="213">
        <v>0</v>
      </c>
      <c r="AY3512" s="210">
        <f>+AW3512+AX3512</f>
        <v>0</v>
      </c>
      <c r="AZ3512" s="210">
        <f>+AV3512+AY3512</f>
        <v>0</v>
      </c>
      <c r="BA3512" s="213">
        <v>0</v>
      </c>
      <c r="BB3512" s="213">
        <v>0</v>
      </c>
      <c r="BC3512" s="210">
        <f>+BA3512+BB3512</f>
        <v>0</v>
      </c>
      <c r="BD3512" s="213">
        <v>0</v>
      </c>
      <c r="BE3512" s="213">
        <v>0</v>
      </c>
      <c r="BF3512" s="210">
        <f>+BD3512+BE3512</f>
        <v>0</v>
      </c>
      <c r="BG3512" s="210">
        <f>+BC3512+BF3512</f>
        <v>0</v>
      </c>
      <c r="BH3512" s="213">
        <v>0</v>
      </c>
      <c r="BI3512" s="213">
        <v>0</v>
      </c>
      <c r="BJ3512" s="210">
        <f>+BH3512+BI3512</f>
        <v>0</v>
      </c>
      <c r="BK3512" s="213">
        <v>0</v>
      </c>
      <c r="BL3512" s="213">
        <v>0</v>
      </c>
      <c r="BM3512" s="210">
        <f>+BK3512+BL3512</f>
        <v>0</v>
      </c>
      <c r="BN3512" s="210">
        <f>+BJ3512+BM3512</f>
        <v>0</v>
      </c>
      <c r="BO3512" s="209">
        <f>AF3512-AM3512-AT3512-BA3512-BH3512</f>
        <v>0</v>
      </c>
      <c r="BP3512" s="209">
        <f>AG3512-AN3512-AU3512-BB3512-BI3512</f>
        <v>0</v>
      </c>
      <c r="BQ3512" s="210">
        <f>+BO3512+BP3512</f>
        <v>0</v>
      </c>
      <c r="BR3512" s="209">
        <f>AI3512-AP3512-AW3512-BD3512-BK3512</f>
        <v>0</v>
      </c>
      <c r="BS3512" s="209">
        <f>AJ3512-AQ3512-AX3512-BE3512-BL3512</f>
        <v>0</v>
      </c>
      <c r="BT3512" s="210">
        <f>+BR3512+BS3512</f>
        <v>0</v>
      </c>
      <c r="BU3512" s="210">
        <f>+BQ3512+BT3512</f>
        <v>0</v>
      </c>
      <c r="BV3512" s="215">
        <f>R3512+X3512-AD3512</f>
        <v>0</v>
      </c>
      <c r="BW3512" s="215">
        <f>S3512+Y3512-AE3512</f>
        <v>0</v>
      </c>
      <c r="BX3512" s="216">
        <v>0</v>
      </c>
      <c r="BY3512" s="216">
        <v>0</v>
      </c>
      <c r="BZ3512" s="215">
        <f>BV3512-BX3512</f>
        <v>0</v>
      </c>
      <c r="CA3512" s="217">
        <f>BW3512-BY3512</f>
        <v>0</v>
      </c>
    </row>
    <row r="3513" spans="2:79" ht="36.75" hidden="1" customHeight="1">
      <c r="B3513" s="218">
        <v>2015</v>
      </c>
      <c r="C3513" s="219">
        <v>8320</v>
      </c>
      <c r="D3513" s="218">
        <v>13</v>
      </c>
      <c r="E3513" s="218">
        <v>5000</v>
      </c>
      <c r="F3513" s="218">
        <v>5600</v>
      </c>
      <c r="G3513" s="218">
        <v>565</v>
      </c>
      <c r="H3513" s="218">
        <v>3</v>
      </c>
      <c r="I3513" s="301" t="s">
        <v>661</v>
      </c>
      <c r="J3513" s="209">
        <v>0</v>
      </c>
      <c r="K3513" s="209">
        <v>0</v>
      </c>
      <c r="L3513" s="210">
        <f>+J3513+K3513</f>
        <v>0</v>
      </c>
      <c r="M3513" s="209">
        <v>0</v>
      </c>
      <c r="N3513" s="209">
        <v>0</v>
      </c>
      <c r="O3513" s="210">
        <f>+M3513+N3513</f>
        <v>0</v>
      </c>
      <c r="P3513" s="210">
        <f>+L3513+O3513</f>
        <v>0</v>
      </c>
      <c r="Q3513" s="221" t="s">
        <v>19</v>
      </c>
      <c r="R3513" s="307"/>
      <c r="S3513" s="307"/>
      <c r="T3513" s="213">
        <v>0</v>
      </c>
      <c r="U3513" s="213">
        <v>0</v>
      </c>
      <c r="V3513" s="213">
        <v>0</v>
      </c>
      <c r="W3513" s="213">
        <v>0</v>
      </c>
      <c r="X3513" s="213"/>
      <c r="Y3513" s="213"/>
      <c r="Z3513" s="213">
        <v>0</v>
      </c>
      <c r="AA3513" s="213">
        <v>0</v>
      </c>
      <c r="AB3513" s="213">
        <v>0</v>
      </c>
      <c r="AC3513" s="213">
        <v>0</v>
      </c>
      <c r="AD3513" s="214"/>
      <c r="AE3513" s="214"/>
      <c r="AF3513" s="209">
        <f>J3513+T3513-Z3513</f>
        <v>0</v>
      </c>
      <c r="AG3513" s="209">
        <f>K3513+U3513-AA3513</f>
        <v>0</v>
      </c>
      <c r="AH3513" s="210">
        <f>+AF3513+AG3513</f>
        <v>0</v>
      </c>
      <c r="AI3513" s="209">
        <f>M3513+V3513-AB3513</f>
        <v>0</v>
      </c>
      <c r="AJ3513" s="209">
        <f>N3513+W3513-AC3513</f>
        <v>0</v>
      </c>
      <c r="AK3513" s="210">
        <f>+AI3513+AJ3513</f>
        <v>0</v>
      </c>
      <c r="AL3513" s="210">
        <f>+AH3513+AK3513</f>
        <v>0</v>
      </c>
      <c r="AM3513" s="213">
        <v>0</v>
      </c>
      <c r="AN3513" s="213">
        <v>0</v>
      </c>
      <c r="AO3513" s="210">
        <f>+AM3513+AN3513</f>
        <v>0</v>
      </c>
      <c r="AP3513" s="213">
        <v>0</v>
      </c>
      <c r="AQ3513" s="213">
        <v>0</v>
      </c>
      <c r="AR3513" s="210">
        <f>+AP3513+AQ3513</f>
        <v>0</v>
      </c>
      <c r="AS3513" s="210">
        <f>+AO3513+AR3513</f>
        <v>0</v>
      </c>
      <c r="AT3513" s="213">
        <v>0</v>
      </c>
      <c r="AU3513" s="213">
        <v>0</v>
      </c>
      <c r="AV3513" s="210">
        <f>+AT3513+AU3513</f>
        <v>0</v>
      </c>
      <c r="AW3513" s="213">
        <v>0</v>
      </c>
      <c r="AX3513" s="213">
        <v>0</v>
      </c>
      <c r="AY3513" s="210">
        <f>+AW3513+AX3513</f>
        <v>0</v>
      </c>
      <c r="AZ3513" s="210">
        <f>+AV3513+AY3513</f>
        <v>0</v>
      </c>
      <c r="BA3513" s="213">
        <v>0</v>
      </c>
      <c r="BB3513" s="213">
        <v>0</v>
      </c>
      <c r="BC3513" s="210">
        <f>+BA3513+BB3513</f>
        <v>0</v>
      </c>
      <c r="BD3513" s="213">
        <v>0</v>
      </c>
      <c r="BE3513" s="213">
        <v>0</v>
      </c>
      <c r="BF3513" s="210">
        <f>+BD3513+BE3513</f>
        <v>0</v>
      </c>
      <c r="BG3513" s="210">
        <f>+BC3513+BF3513</f>
        <v>0</v>
      </c>
      <c r="BH3513" s="213">
        <v>0</v>
      </c>
      <c r="BI3513" s="213">
        <v>0</v>
      </c>
      <c r="BJ3513" s="210">
        <f>+BH3513+BI3513</f>
        <v>0</v>
      </c>
      <c r="BK3513" s="213">
        <v>0</v>
      </c>
      <c r="BL3513" s="213">
        <v>0</v>
      </c>
      <c r="BM3513" s="210">
        <f>+BK3513+BL3513</f>
        <v>0</v>
      </c>
      <c r="BN3513" s="210">
        <f>+BJ3513+BM3513</f>
        <v>0</v>
      </c>
      <c r="BO3513" s="209">
        <f>AF3513-AM3513-AT3513-BA3513-BH3513</f>
        <v>0</v>
      </c>
      <c r="BP3513" s="209">
        <f>AG3513-AN3513-AU3513-BB3513-BI3513</f>
        <v>0</v>
      </c>
      <c r="BQ3513" s="210">
        <f>+BO3513+BP3513</f>
        <v>0</v>
      </c>
      <c r="BR3513" s="209">
        <f>AI3513-AP3513-AW3513-BD3513-BK3513</f>
        <v>0</v>
      </c>
      <c r="BS3513" s="209">
        <f>AJ3513-AQ3513-AX3513-BE3513-BL3513</f>
        <v>0</v>
      </c>
      <c r="BT3513" s="210">
        <f>+BR3513+BS3513</f>
        <v>0</v>
      </c>
      <c r="BU3513" s="210">
        <f>+BQ3513+BT3513</f>
        <v>0</v>
      </c>
      <c r="BV3513" s="215">
        <f>R3513+X3513-AD3513</f>
        <v>0</v>
      </c>
      <c r="BW3513" s="215">
        <f>S3513+Y3513-AE3513</f>
        <v>0</v>
      </c>
      <c r="BX3513" s="216">
        <v>0</v>
      </c>
      <c r="BY3513" s="216">
        <v>0</v>
      </c>
      <c r="BZ3513" s="215">
        <f>BV3513-BX3513</f>
        <v>0</v>
      </c>
      <c r="CA3513" s="217">
        <f>BW3513-BY3513</f>
        <v>0</v>
      </c>
    </row>
    <row r="3514" spans="2:79" ht="36.75" hidden="1" customHeight="1">
      <c r="B3514" s="218">
        <v>2015</v>
      </c>
      <c r="C3514" s="219">
        <v>8320</v>
      </c>
      <c r="D3514" s="218">
        <v>13</v>
      </c>
      <c r="E3514" s="218">
        <v>5000</v>
      </c>
      <c r="F3514" s="218">
        <v>5600</v>
      </c>
      <c r="G3514" s="218">
        <v>565</v>
      </c>
      <c r="H3514" s="218">
        <v>4</v>
      </c>
      <c r="I3514" s="220" t="s">
        <v>660</v>
      </c>
      <c r="J3514" s="209">
        <v>0</v>
      </c>
      <c r="K3514" s="209">
        <v>0</v>
      </c>
      <c r="L3514" s="210">
        <f>+J3514+K3514</f>
        <v>0</v>
      </c>
      <c r="M3514" s="209">
        <v>0</v>
      </c>
      <c r="N3514" s="209">
        <v>0</v>
      </c>
      <c r="O3514" s="210">
        <f>+M3514+N3514</f>
        <v>0</v>
      </c>
      <c r="P3514" s="210">
        <f>+L3514+O3514</f>
        <v>0</v>
      </c>
      <c r="Q3514" s="221" t="s">
        <v>19</v>
      </c>
      <c r="R3514" s="307"/>
      <c r="S3514" s="307"/>
      <c r="T3514" s="213">
        <v>0</v>
      </c>
      <c r="U3514" s="213">
        <v>0</v>
      </c>
      <c r="V3514" s="213">
        <v>0</v>
      </c>
      <c r="W3514" s="213">
        <v>0</v>
      </c>
      <c r="X3514" s="213"/>
      <c r="Y3514" s="213"/>
      <c r="Z3514" s="213">
        <v>0</v>
      </c>
      <c r="AA3514" s="213">
        <v>0</v>
      </c>
      <c r="AB3514" s="213">
        <v>0</v>
      </c>
      <c r="AC3514" s="213">
        <v>0</v>
      </c>
      <c r="AD3514" s="214"/>
      <c r="AE3514" s="214"/>
      <c r="AF3514" s="209">
        <f>J3514+T3514-Z3514</f>
        <v>0</v>
      </c>
      <c r="AG3514" s="209">
        <f>K3514+U3514-AA3514</f>
        <v>0</v>
      </c>
      <c r="AH3514" s="210">
        <f>+AF3514+AG3514</f>
        <v>0</v>
      </c>
      <c r="AI3514" s="209">
        <f>M3514+V3514-AB3514</f>
        <v>0</v>
      </c>
      <c r="AJ3514" s="209">
        <f>N3514+W3514-AC3514</f>
        <v>0</v>
      </c>
      <c r="AK3514" s="210">
        <f>+AI3514+AJ3514</f>
        <v>0</v>
      </c>
      <c r="AL3514" s="210">
        <f>+AH3514+AK3514</f>
        <v>0</v>
      </c>
      <c r="AM3514" s="213">
        <v>0</v>
      </c>
      <c r="AN3514" s="213">
        <v>0</v>
      </c>
      <c r="AO3514" s="210">
        <f>+AM3514+AN3514</f>
        <v>0</v>
      </c>
      <c r="AP3514" s="213">
        <v>0</v>
      </c>
      <c r="AQ3514" s="213">
        <v>0</v>
      </c>
      <c r="AR3514" s="210">
        <f>+AP3514+AQ3514</f>
        <v>0</v>
      </c>
      <c r="AS3514" s="210">
        <f>+AO3514+AR3514</f>
        <v>0</v>
      </c>
      <c r="AT3514" s="213">
        <v>0</v>
      </c>
      <c r="AU3514" s="213">
        <v>0</v>
      </c>
      <c r="AV3514" s="210">
        <f>+AT3514+AU3514</f>
        <v>0</v>
      </c>
      <c r="AW3514" s="213">
        <v>0</v>
      </c>
      <c r="AX3514" s="213">
        <v>0</v>
      </c>
      <c r="AY3514" s="210">
        <f>+AW3514+AX3514</f>
        <v>0</v>
      </c>
      <c r="AZ3514" s="210">
        <f>+AV3514+AY3514</f>
        <v>0</v>
      </c>
      <c r="BA3514" s="213">
        <v>0</v>
      </c>
      <c r="BB3514" s="213">
        <v>0</v>
      </c>
      <c r="BC3514" s="210">
        <f>+BA3514+BB3514</f>
        <v>0</v>
      </c>
      <c r="BD3514" s="213">
        <v>0</v>
      </c>
      <c r="BE3514" s="213">
        <v>0</v>
      </c>
      <c r="BF3514" s="210">
        <f>+BD3514+BE3514</f>
        <v>0</v>
      </c>
      <c r="BG3514" s="210">
        <f>+BC3514+BF3514</f>
        <v>0</v>
      </c>
      <c r="BH3514" s="213">
        <v>0</v>
      </c>
      <c r="BI3514" s="213">
        <v>0</v>
      </c>
      <c r="BJ3514" s="210">
        <f>+BH3514+BI3514</f>
        <v>0</v>
      </c>
      <c r="BK3514" s="213">
        <v>0</v>
      </c>
      <c r="BL3514" s="213">
        <v>0</v>
      </c>
      <c r="BM3514" s="210">
        <f>+BK3514+BL3514</f>
        <v>0</v>
      </c>
      <c r="BN3514" s="210">
        <f>+BJ3514+BM3514</f>
        <v>0</v>
      </c>
      <c r="BO3514" s="209">
        <f>AF3514-AM3514-AT3514-BA3514-BH3514</f>
        <v>0</v>
      </c>
      <c r="BP3514" s="209">
        <f>AG3514-AN3514-AU3514-BB3514-BI3514</f>
        <v>0</v>
      </c>
      <c r="BQ3514" s="210">
        <f>+BO3514+BP3514</f>
        <v>0</v>
      </c>
      <c r="BR3514" s="209">
        <f>AI3514-AP3514-AW3514-BD3514-BK3514</f>
        <v>0</v>
      </c>
      <c r="BS3514" s="209">
        <f>AJ3514-AQ3514-AX3514-BE3514-BL3514</f>
        <v>0</v>
      </c>
      <c r="BT3514" s="210">
        <f>+BR3514+BS3514</f>
        <v>0</v>
      </c>
      <c r="BU3514" s="210">
        <f>+BQ3514+BT3514</f>
        <v>0</v>
      </c>
      <c r="BV3514" s="215">
        <f>R3514+X3514-AD3514</f>
        <v>0</v>
      </c>
      <c r="BW3514" s="215">
        <f>S3514+Y3514-AE3514</f>
        <v>0</v>
      </c>
      <c r="BX3514" s="216">
        <v>0</v>
      </c>
      <c r="BY3514" s="216">
        <v>0</v>
      </c>
      <c r="BZ3514" s="215">
        <f>BV3514-BX3514</f>
        <v>0</v>
      </c>
      <c r="CA3514" s="217">
        <f>BW3514-BY3514</f>
        <v>0</v>
      </c>
    </row>
    <row r="3515" spans="2:79" ht="36.75" hidden="1" customHeight="1">
      <c r="B3515" s="218">
        <v>2015</v>
      </c>
      <c r="C3515" s="219">
        <v>8320</v>
      </c>
      <c r="D3515" s="218">
        <v>13</v>
      </c>
      <c r="E3515" s="218">
        <v>5000</v>
      </c>
      <c r="F3515" s="218">
        <v>5600</v>
      </c>
      <c r="G3515" s="218">
        <v>565</v>
      </c>
      <c r="H3515" s="218">
        <v>5</v>
      </c>
      <c r="I3515" s="220" t="s">
        <v>659</v>
      </c>
      <c r="J3515" s="209">
        <v>0</v>
      </c>
      <c r="K3515" s="209">
        <v>0</v>
      </c>
      <c r="L3515" s="210">
        <f>+J3515+K3515</f>
        <v>0</v>
      </c>
      <c r="M3515" s="209">
        <v>0</v>
      </c>
      <c r="N3515" s="209">
        <v>0</v>
      </c>
      <c r="O3515" s="210">
        <f>+M3515+N3515</f>
        <v>0</v>
      </c>
      <c r="P3515" s="210">
        <f>+L3515+O3515</f>
        <v>0</v>
      </c>
      <c r="Q3515" s="221" t="s">
        <v>19</v>
      </c>
      <c r="R3515" s="307"/>
      <c r="S3515" s="307"/>
      <c r="T3515" s="213">
        <v>0</v>
      </c>
      <c r="U3515" s="213">
        <v>0</v>
      </c>
      <c r="V3515" s="213">
        <v>0</v>
      </c>
      <c r="W3515" s="213">
        <v>0</v>
      </c>
      <c r="X3515" s="213"/>
      <c r="Y3515" s="213"/>
      <c r="Z3515" s="213">
        <v>0</v>
      </c>
      <c r="AA3515" s="213">
        <v>0</v>
      </c>
      <c r="AB3515" s="213">
        <v>0</v>
      </c>
      <c r="AC3515" s="213">
        <v>0</v>
      </c>
      <c r="AD3515" s="214"/>
      <c r="AE3515" s="214"/>
      <c r="AF3515" s="209">
        <f>J3515+T3515-Z3515</f>
        <v>0</v>
      </c>
      <c r="AG3515" s="209">
        <f>K3515+U3515-AA3515</f>
        <v>0</v>
      </c>
      <c r="AH3515" s="210">
        <f>+AF3515+AG3515</f>
        <v>0</v>
      </c>
      <c r="AI3515" s="209">
        <f>M3515+V3515-AB3515</f>
        <v>0</v>
      </c>
      <c r="AJ3515" s="209">
        <f>N3515+W3515-AC3515</f>
        <v>0</v>
      </c>
      <c r="AK3515" s="210">
        <f>+AI3515+AJ3515</f>
        <v>0</v>
      </c>
      <c r="AL3515" s="210">
        <f>+AH3515+AK3515</f>
        <v>0</v>
      </c>
      <c r="AM3515" s="213">
        <v>0</v>
      </c>
      <c r="AN3515" s="213">
        <v>0</v>
      </c>
      <c r="AO3515" s="210">
        <f>+AM3515+AN3515</f>
        <v>0</v>
      </c>
      <c r="AP3515" s="213">
        <v>0</v>
      </c>
      <c r="AQ3515" s="213">
        <v>0</v>
      </c>
      <c r="AR3515" s="210">
        <f>+AP3515+AQ3515</f>
        <v>0</v>
      </c>
      <c r="AS3515" s="210">
        <f>+AO3515+AR3515</f>
        <v>0</v>
      </c>
      <c r="AT3515" s="213">
        <v>0</v>
      </c>
      <c r="AU3515" s="213">
        <v>0</v>
      </c>
      <c r="AV3515" s="210">
        <f>+AT3515+AU3515</f>
        <v>0</v>
      </c>
      <c r="AW3515" s="213">
        <v>0</v>
      </c>
      <c r="AX3515" s="213">
        <v>0</v>
      </c>
      <c r="AY3515" s="210">
        <f>+AW3515+AX3515</f>
        <v>0</v>
      </c>
      <c r="AZ3515" s="210">
        <f>+AV3515+AY3515</f>
        <v>0</v>
      </c>
      <c r="BA3515" s="213">
        <v>0</v>
      </c>
      <c r="BB3515" s="213">
        <v>0</v>
      </c>
      <c r="BC3515" s="210">
        <f>+BA3515+BB3515</f>
        <v>0</v>
      </c>
      <c r="BD3515" s="213">
        <v>0</v>
      </c>
      <c r="BE3515" s="213">
        <v>0</v>
      </c>
      <c r="BF3515" s="210">
        <f>+BD3515+BE3515</f>
        <v>0</v>
      </c>
      <c r="BG3515" s="210">
        <f>+BC3515+BF3515</f>
        <v>0</v>
      </c>
      <c r="BH3515" s="213">
        <v>0</v>
      </c>
      <c r="BI3515" s="213">
        <v>0</v>
      </c>
      <c r="BJ3515" s="210">
        <f>+BH3515+BI3515</f>
        <v>0</v>
      </c>
      <c r="BK3515" s="213">
        <v>0</v>
      </c>
      <c r="BL3515" s="213">
        <v>0</v>
      </c>
      <c r="BM3515" s="210">
        <f>+BK3515+BL3515</f>
        <v>0</v>
      </c>
      <c r="BN3515" s="210">
        <f>+BJ3515+BM3515</f>
        <v>0</v>
      </c>
      <c r="BO3515" s="209">
        <f>AF3515-AM3515-AT3515-BA3515-BH3515</f>
        <v>0</v>
      </c>
      <c r="BP3515" s="209">
        <f>AG3515-AN3515-AU3515-BB3515-BI3515</f>
        <v>0</v>
      </c>
      <c r="BQ3515" s="210">
        <f>+BO3515+BP3515</f>
        <v>0</v>
      </c>
      <c r="BR3515" s="209">
        <f>AI3515-AP3515-AW3515-BD3515-BK3515</f>
        <v>0</v>
      </c>
      <c r="BS3515" s="209">
        <f>AJ3515-AQ3515-AX3515-BE3515-BL3515</f>
        <v>0</v>
      </c>
      <c r="BT3515" s="210">
        <f>+BR3515+BS3515</f>
        <v>0</v>
      </c>
      <c r="BU3515" s="210">
        <f>+BQ3515+BT3515</f>
        <v>0</v>
      </c>
      <c r="BV3515" s="215">
        <f>R3515+X3515-AD3515</f>
        <v>0</v>
      </c>
      <c r="BW3515" s="215">
        <f>S3515+Y3515-AE3515</f>
        <v>0</v>
      </c>
      <c r="BX3515" s="216">
        <v>0</v>
      </c>
      <c r="BY3515" s="216">
        <v>0</v>
      </c>
      <c r="BZ3515" s="215">
        <f>BV3515-BX3515</f>
        <v>0</v>
      </c>
      <c r="CA3515" s="217">
        <f>BW3515-BY3515</f>
        <v>0</v>
      </c>
    </row>
    <row r="3516" spans="2:79" ht="36.75" hidden="1" customHeight="1">
      <c r="B3516" s="218">
        <v>2015</v>
      </c>
      <c r="C3516" s="219">
        <v>8320</v>
      </c>
      <c r="D3516" s="218">
        <v>13</v>
      </c>
      <c r="E3516" s="218">
        <v>5000</v>
      </c>
      <c r="F3516" s="218">
        <v>5600</v>
      </c>
      <c r="G3516" s="218">
        <v>565</v>
      </c>
      <c r="H3516" s="218">
        <v>6</v>
      </c>
      <c r="I3516" s="220" t="s">
        <v>658</v>
      </c>
      <c r="J3516" s="209">
        <v>0</v>
      </c>
      <c r="K3516" s="209">
        <v>0</v>
      </c>
      <c r="L3516" s="210">
        <f>+J3516+K3516</f>
        <v>0</v>
      </c>
      <c r="M3516" s="209">
        <v>0</v>
      </c>
      <c r="N3516" s="209">
        <v>0</v>
      </c>
      <c r="O3516" s="210">
        <f>+M3516+N3516</f>
        <v>0</v>
      </c>
      <c r="P3516" s="210">
        <f>+L3516+O3516</f>
        <v>0</v>
      </c>
      <c r="Q3516" s="221" t="s">
        <v>19</v>
      </c>
      <c r="R3516" s="307"/>
      <c r="S3516" s="307"/>
      <c r="T3516" s="213">
        <v>0</v>
      </c>
      <c r="U3516" s="213">
        <v>0</v>
      </c>
      <c r="V3516" s="213">
        <v>0</v>
      </c>
      <c r="W3516" s="213">
        <v>0</v>
      </c>
      <c r="X3516" s="213"/>
      <c r="Y3516" s="213"/>
      <c r="Z3516" s="213">
        <v>0</v>
      </c>
      <c r="AA3516" s="213">
        <v>0</v>
      </c>
      <c r="AB3516" s="213">
        <v>0</v>
      </c>
      <c r="AC3516" s="213">
        <v>0</v>
      </c>
      <c r="AD3516" s="214"/>
      <c r="AE3516" s="214"/>
      <c r="AF3516" s="209">
        <f>J3516+T3516-Z3516</f>
        <v>0</v>
      </c>
      <c r="AG3516" s="209">
        <f>K3516+U3516-AA3516</f>
        <v>0</v>
      </c>
      <c r="AH3516" s="210">
        <f>+AF3516+AG3516</f>
        <v>0</v>
      </c>
      <c r="AI3516" s="209">
        <f>M3516+V3516-AB3516</f>
        <v>0</v>
      </c>
      <c r="AJ3516" s="209">
        <f>N3516+W3516-AC3516</f>
        <v>0</v>
      </c>
      <c r="AK3516" s="210">
        <f>+AI3516+AJ3516</f>
        <v>0</v>
      </c>
      <c r="AL3516" s="210">
        <f>+AH3516+AK3516</f>
        <v>0</v>
      </c>
      <c r="AM3516" s="213">
        <v>0</v>
      </c>
      <c r="AN3516" s="213">
        <v>0</v>
      </c>
      <c r="AO3516" s="210">
        <f>+AM3516+AN3516</f>
        <v>0</v>
      </c>
      <c r="AP3516" s="213">
        <v>0</v>
      </c>
      <c r="AQ3516" s="213">
        <v>0</v>
      </c>
      <c r="AR3516" s="210">
        <f>+AP3516+AQ3516</f>
        <v>0</v>
      </c>
      <c r="AS3516" s="210">
        <f>+AO3516+AR3516</f>
        <v>0</v>
      </c>
      <c r="AT3516" s="213">
        <v>0</v>
      </c>
      <c r="AU3516" s="213">
        <v>0</v>
      </c>
      <c r="AV3516" s="210">
        <f>+AT3516+AU3516</f>
        <v>0</v>
      </c>
      <c r="AW3516" s="213">
        <v>0</v>
      </c>
      <c r="AX3516" s="213">
        <v>0</v>
      </c>
      <c r="AY3516" s="210">
        <f>+AW3516+AX3516</f>
        <v>0</v>
      </c>
      <c r="AZ3516" s="210">
        <f>+AV3516+AY3516</f>
        <v>0</v>
      </c>
      <c r="BA3516" s="213">
        <v>0</v>
      </c>
      <c r="BB3516" s="213">
        <v>0</v>
      </c>
      <c r="BC3516" s="210">
        <f>+BA3516+BB3516</f>
        <v>0</v>
      </c>
      <c r="BD3516" s="213">
        <v>0</v>
      </c>
      <c r="BE3516" s="213">
        <v>0</v>
      </c>
      <c r="BF3516" s="210">
        <f>+BD3516+BE3516</f>
        <v>0</v>
      </c>
      <c r="BG3516" s="210">
        <f>+BC3516+BF3516</f>
        <v>0</v>
      </c>
      <c r="BH3516" s="213">
        <v>0</v>
      </c>
      <c r="BI3516" s="213">
        <v>0</v>
      </c>
      <c r="BJ3516" s="210">
        <f>+BH3516+BI3516</f>
        <v>0</v>
      </c>
      <c r="BK3516" s="213">
        <v>0</v>
      </c>
      <c r="BL3516" s="213">
        <v>0</v>
      </c>
      <c r="BM3516" s="210">
        <f>+BK3516+BL3516</f>
        <v>0</v>
      </c>
      <c r="BN3516" s="210">
        <f>+BJ3516+BM3516</f>
        <v>0</v>
      </c>
      <c r="BO3516" s="209">
        <f>AF3516-AM3516-AT3516-BA3516-BH3516</f>
        <v>0</v>
      </c>
      <c r="BP3516" s="209">
        <f>AG3516-AN3516-AU3516-BB3516-BI3516</f>
        <v>0</v>
      </c>
      <c r="BQ3516" s="210">
        <f>+BO3516+BP3516</f>
        <v>0</v>
      </c>
      <c r="BR3516" s="209">
        <f>AI3516-AP3516-AW3516-BD3516-BK3516</f>
        <v>0</v>
      </c>
      <c r="BS3516" s="209">
        <f>AJ3516-AQ3516-AX3516-BE3516-BL3516</f>
        <v>0</v>
      </c>
      <c r="BT3516" s="210">
        <f>+BR3516+BS3516</f>
        <v>0</v>
      </c>
      <c r="BU3516" s="210">
        <f>+BQ3516+BT3516</f>
        <v>0</v>
      </c>
      <c r="BV3516" s="215">
        <f>R3516+X3516-AD3516</f>
        <v>0</v>
      </c>
      <c r="BW3516" s="215">
        <f>S3516+Y3516-AE3516</f>
        <v>0</v>
      </c>
      <c r="BX3516" s="216">
        <v>0</v>
      </c>
      <c r="BY3516" s="216">
        <v>0</v>
      </c>
      <c r="BZ3516" s="215">
        <f>BV3516-BX3516</f>
        <v>0</v>
      </c>
      <c r="CA3516" s="217">
        <f>BW3516-BY3516</f>
        <v>0</v>
      </c>
    </row>
    <row r="3517" spans="2:79" ht="36.75" hidden="1" customHeight="1">
      <c r="B3517" s="218">
        <v>2015</v>
      </c>
      <c r="C3517" s="219">
        <v>8320</v>
      </c>
      <c r="D3517" s="218">
        <v>13</v>
      </c>
      <c r="E3517" s="218">
        <v>5000</v>
      </c>
      <c r="F3517" s="218">
        <v>5600</v>
      </c>
      <c r="G3517" s="218">
        <v>565</v>
      </c>
      <c r="H3517" s="218">
        <v>7</v>
      </c>
      <c r="I3517" s="301" t="s">
        <v>657</v>
      </c>
      <c r="J3517" s="209">
        <v>0</v>
      </c>
      <c r="K3517" s="209">
        <v>0</v>
      </c>
      <c r="L3517" s="210">
        <f>+J3517+K3517</f>
        <v>0</v>
      </c>
      <c r="M3517" s="209">
        <v>0</v>
      </c>
      <c r="N3517" s="209">
        <v>0</v>
      </c>
      <c r="O3517" s="210">
        <f>+M3517+N3517</f>
        <v>0</v>
      </c>
      <c r="P3517" s="210">
        <f>+L3517+O3517</f>
        <v>0</v>
      </c>
      <c r="Q3517" s="245" t="s">
        <v>145</v>
      </c>
      <c r="R3517" s="307"/>
      <c r="S3517" s="307"/>
      <c r="T3517" s="213">
        <v>0</v>
      </c>
      <c r="U3517" s="213">
        <v>0</v>
      </c>
      <c r="V3517" s="213">
        <v>0</v>
      </c>
      <c r="W3517" s="213">
        <v>0</v>
      </c>
      <c r="X3517" s="213"/>
      <c r="Y3517" s="213"/>
      <c r="Z3517" s="213">
        <v>0</v>
      </c>
      <c r="AA3517" s="213">
        <v>0</v>
      </c>
      <c r="AB3517" s="213">
        <v>0</v>
      </c>
      <c r="AC3517" s="213">
        <v>0</v>
      </c>
      <c r="AD3517" s="214"/>
      <c r="AE3517" s="214"/>
      <c r="AF3517" s="209">
        <f>J3517+T3517-Z3517</f>
        <v>0</v>
      </c>
      <c r="AG3517" s="209">
        <f>K3517+U3517-AA3517</f>
        <v>0</v>
      </c>
      <c r="AH3517" s="210">
        <f>+AF3517+AG3517</f>
        <v>0</v>
      </c>
      <c r="AI3517" s="209">
        <f>M3517+V3517-AB3517</f>
        <v>0</v>
      </c>
      <c r="AJ3517" s="209">
        <f>N3517+W3517-AC3517</f>
        <v>0</v>
      </c>
      <c r="AK3517" s="210">
        <f>+AI3517+AJ3517</f>
        <v>0</v>
      </c>
      <c r="AL3517" s="210">
        <f>+AH3517+AK3517</f>
        <v>0</v>
      </c>
      <c r="AM3517" s="213">
        <v>0</v>
      </c>
      <c r="AN3517" s="213">
        <v>0</v>
      </c>
      <c r="AO3517" s="210">
        <f>+AM3517+AN3517</f>
        <v>0</v>
      </c>
      <c r="AP3517" s="213">
        <v>0</v>
      </c>
      <c r="AQ3517" s="213">
        <v>0</v>
      </c>
      <c r="AR3517" s="210">
        <f>+AP3517+AQ3517</f>
        <v>0</v>
      </c>
      <c r="AS3517" s="210">
        <f>+AO3517+AR3517</f>
        <v>0</v>
      </c>
      <c r="AT3517" s="213">
        <v>0</v>
      </c>
      <c r="AU3517" s="213">
        <v>0</v>
      </c>
      <c r="AV3517" s="210">
        <f>+AT3517+AU3517</f>
        <v>0</v>
      </c>
      <c r="AW3517" s="213">
        <v>0</v>
      </c>
      <c r="AX3517" s="213">
        <v>0</v>
      </c>
      <c r="AY3517" s="210">
        <f>+AW3517+AX3517</f>
        <v>0</v>
      </c>
      <c r="AZ3517" s="210">
        <f>+AV3517+AY3517</f>
        <v>0</v>
      </c>
      <c r="BA3517" s="213">
        <v>0</v>
      </c>
      <c r="BB3517" s="213">
        <v>0</v>
      </c>
      <c r="BC3517" s="210">
        <f>+BA3517+BB3517</f>
        <v>0</v>
      </c>
      <c r="BD3517" s="213">
        <v>0</v>
      </c>
      <c r="BE3517" s="213">
        <v>0</v>
      </c>
      <c r="BF3517" s="210">
        <f>+BD3517+BE3517</f>
        <v>0</v>
      </c>
      <c r="BG3517" s="210">
        <f>+BC3517+BF3517</f>
        <v>0</v>
      </c>
      <c r="BH3517" s="213">
        <v>0</v>
      </c>
      <c r="BI3517" s="213">
        <v>0</v>
      </c>
      <c r="BJ3517" s="210">
        <f>+BH3517+BI3517</f>
        <v>0</v>
      </c>
      <c r="BK3517" s="213">
        <v>0</v>
      </c>
      <c r="BL3517" s="213">
        <v>0</v>
      </c>
      <c r="BM3517" s="210">
        <f>+BK3517+BL3517</f>
        <v>0</v>
      </c>
      <c r="BN3517" s="210">
        <f>+BJ3517+BM3517</f>
        <v>0</v>
      </c>
      <c r="BO3517" s="209">
        <f>AF3517-AM3517-AT3517-BA3517-BH3517</f>
        <v>0</v>
      </c>
      <c r="BP3517" s="209">
        <f>AG3517-AN3517-AU3517-BB3517-BI3517</f>
        <v>0</v>
      </c>
      <c r="BQ3517" s="210">
        <f>+BO3517+BP3517</f>
        <v>0</v>
      </c>
      <c r="BR3517" s="209">
        <f>AI3517-AP3517-AW3517-BD3517-BK3517</f>
        <v>0</v>
      </c>
      <c r="BS3517" s="209">
        <f>AJ3517-AQ3517-AX3517-BE3517-BL3517</f>
        <v>0</v>
      </c>
      <c r="BT3517" s="210">
        <f>+BR3517+BS3517</f>
        <v>0</v>
      </c>
      <c r="BU3517" s="210">
        <f>+BQ3517+BT3517</f>
        <v>0</v>
      </c>
      <c r="BV3517" s="215">
        <f>R3517+X3517-AD3517</f>
        <v>0</v>
      </c>
      <c r="BW3517" s="215">
        <f>S3517+Y3517-AE3517</f>
        <v>0</v>
      </c>
      <c r="BX3517" s="216">
        <v>0</v>
      </c>
      <c r="BY3517" s="216">
        <v>0</v>
      </c>
      <c r="BZ3517" s="215">
        <f>BV3517-BX3517</f>
        <v>0</v>
      </c>
      <c r="CA3517" s="217">
        <f>BW3517-BY3517</f>
        <v>0</v>
      </c>
    </row>
    <row r="3518" spans="2:79" ht="36.75" hidden="1" customHeight="1">
      <c r="B3518" s="218">
        <v>2015</v>
      </c>
      <c r="C3518" s="219">
        <v>8320</v>
      </c>
      <c r="D3518" s="218">
        <v>13</v>
      </c>
      <c r="E3518" s="218">
        <v>5000</v>
      </c>
      <c r="F3518" s="218">
        <v>5600</v>
      </c>
      <c r="G3518" s="218">
        <v>565</v>
      </c>
      <c r="H3518" s="218">
        <v>8</v>
      </c>
      <c r="I3518" s="301" t="s">
        <v>656</v>
      </c>
      <c r="J3518" s="209">
        <v>0</v>
      </c>
      <c r="K3518" s="209">
        <v>0</v>
      </c>
      <c r="L3518" s="210">
        <f>+J3518+K3518</f>
        <v>0</v>
      </c>
      <c r="M3518" s="209">
        <v>0</v>
      </c>
      <c r="N3518" s="209">
        <v>0</v>
      </c>
      <c r="O3518" s="210">
        <f>+M3518+N3518</f>
        <v>0</v>
      </c>
      <c r="P3518" s="210">
        <f>+L3518+O3518</f>
        <v>0</v>
      </c>
      <c r="Q3518" s="245" t="s">
        <v>145</v>
      </c>
      <c r="R3518" s="307"/>
      <c r="S3518" s="307"/>
      <c r="T3518" s="213">
        <v>0</v>
      </c>
      <c r="U3518" s="213">
        <v>0</v>
      </c>
      <c r="V3518" s="213">
        <v>0</v>
      </c>
      <c r="W3518" s="213">
        <v>0</v>
      </c>
      <c r="X3518" s="213"/>
      <c r="Y3518" s="213"/>
      <c r="Z3518" s="213">
        <v>0</v>
      </c>
      <c r="AA3518" s="213">
        <v>0</v>
      </c>
      <c r="AB3518" s="213">
        <v>0</v>
      </c>
      <c r="AC3518" s="213">
        <v>0</v>
      </c>
      <c r="AD3518" s="214"/>
      <c r="AE3518" s="214"/>
      <c r="AF3518" s="209">
        <f>J3518+T3518-Z3518</f>
        <v>0</v>
      </c>
      <c r="AG3518" s="209">
        <f>K3518+U3518-AA3518</f>
        <v>0</v>
      </c>
      <c r="AH3518" s="210">
        <f>+AF3518+AG3518</f>
        <v>0</v>
      </c>
      <c r="AI3518" s="209">
        <f>M3518+V3518-AB3518</f>
        <v>0</v>
      </c>
      <c r="AJ3518" s="209">
        <f>N3518+W3518-AC3518</f>
        <v>0</v>
      </c>
      <c r="AK3518" s="210">
        <f>+AI3518+AJ3518</f>
        <v>0</v>
      </c>
      <c r="AL3518" s="210">
        <f>+AH3518+AK3518</f>
        <v>0</v>
      </c>
      <c r="AM3518" s="213">
        <v>0</v>
      </c>
      <c r="AN3518" s="213">
        <v>0</v>
      </c>
      <c r="AO3518" s="210">
        <f>+AM3518+AN3518</f>
        <v>0</v>
      </c>
      <c r="AP3518" s="213">
        <v>0</v>
      </c>
      <c r="AQ3518" s="213">
        <v>0</v>
      </c>
      <c r="AR3518" s="210">
        <f>+AP3518+AQ3518</f>
        <v>0</v>
      </c>
      <c r="AS3518" s="210">
        <f>+AO3518+AR3518</f>
        <v>0</v>
      </c>
      <c r="AT3518" s="213">
        <v>0</v>
      </c>
      <c r="AU3518" s="213">
        <v>0</v>
      </c>
      <c r="AV3518" s="210">
        <f>+AT3518+AU3518</f>
        <v>0</v>
      </c>
      <c r="AW3518" s="213">
        <v>0</v>
      </c>
      <c r="AX3518" s="213">
        <v>0</v>
      </c>
      <c r="AY3518" s="210">
        <f>+AW3518+AX3518</f>
        <v>0</v>
      </c>
      <c r="AZ3518" s="210">
        <f>+AV3518+AY3518</f>
        <v>0</v>
      </c>
      <c r="BA3518" s="213">
        <v>0</v>
      </c>
      <c r="BB3518" s="213">
        <v>0</v>
      </c>
      <c r="BC3518" s="210">
        <f>+BA3518+BB3518</f>
        <v>0</v>
      </c>
      <c r="BD3518" s="213">
        <v>0</v>
      </c>
      <c r="BE3518" s="213">
        <v>0</v>
      </c>
      <c r="BF3518" s="210">
        <f>+BD3518+BE3518</f>
        <v>0</v>
      </c>
      <c r="BG3518" s="210">
        <f>+BC3518+BF3518</f>
        <v>0</v>
      </c>
      <c r="BH3518" s="213">
        <v>0</v>
      </c>
      <c r="BI3518" s="213">
        <v>0</v>
      </c>
      <c r="BJ3518" s="210">
        <f>+BH3518+BI3518</f>
        <v>0</v>
      </c>
      <c r="BK3518" s="213">
        <v>0</v>
      </c>
      <c r="BL3518" s="213">
        <v>0</v>
      </c>
      <c r="BM3518" s="210">
        <f>+BK3518+BL3518</f>
        <v>0</v>
      </c>
      <c r="BN3518" s="210">
        <f>+BJ3518+BM3518</f>
        <v>0</v>
      </c>
      <c r="BO3518" s="209">
        <f>AF3518-AM3518-AT3518-BA3518-BH3518</f>
        <v>0</v>
      </c>
      <c r="BP3518" s="209">
        <f>AG3518-AN3518-AU3518-BB3518-BI3518</f>
        <v>0</v>
      </c>
      <c r="BQ3518" s="210">
        <f>+BO3518+BP3518</f>
        <v>0</v>
      </c>
      <c r="BR3518" s="209">
        <f>AI3518-AP3518-AW3518-BD3518-BK3518</f>
        <v>0</v>
      </c>
      <c r="BS3518" s="209">
        <f>AJ3518-AQ3518-AX3518-BE3518-BL3518</f>
        <v>0</v>
      </c>
      <c r="BT3518" s="210">
        <f>+BR3518+BS3518</f>
        <v>0</v>
      </c>
      <c r="BU3518" s="210">
        <f>+BQ3518+BT3518</f>
        <v>0</v>
      </c>
      <c r="BV3518" s="215">
        <f>R3518+X3518-AD3518</f>
        <v>0</v>
      </c>
      <c r="BW3518" s="215">
        <f>S3518+Y3518-AE3518</f>
        <v>0</v>
      </c>
      <c r="BX3518" s="216">
        <v>0</v>
      </c>
      <c r="BY3518" s="216">
        <v>0</v>
      </c>
      <c r="BZ3518" s="215">
        <f>BV3518-BX3518</f>
        <v>0</v>
      </c>
      <c r="CA3518" s="217">
        <f>BW3518-BY3518</f>
        <v>0</v>
      </c>
    </row>
    <row r="3519" spans="2:79" ht="36.75" hidden="1" customHeight="1">
      <c r="B3519" s="206">
        <v>2015</v>
      </c>
      <c r="C3519" s="207">
        <v>8320</v>
      </c>
      <c r="D3519" s="206">
        <v>13</v>
      </c>
      <c r="E3519" s="206">
        <v>5000</v>
      </c>
      <c r="F3519" s="206">
        <v>5600</v>
      </c>
      <c r="G3519" s="218">
        <v>565</v>
      </c>
      <c r="H3519" s="206">
        <v>9</v>
      </c>
      <c r="I3519" s="301" t="s">
        <v>655</v>
      </c>
      <c r="J3519" s="209">
        <v>0</v>
      </c>
      <c r="K3519" s="209">
        <v>0</v>
      </c>
      <c r="L3519" s="210">
        <f>+J3519+K3519</f>
        <v>0</v>
      </c>
      <c r="M3519" s="209">
        <v>0</v>
      </c>
      <c r="N3519" s="209">
        <v>0</v>
      </c>
      <c r="O3519" s="210">
        <f>+M3519+N3519</f>
        <v>0</v>
      </c>
      <c r="P3519" s="210">
        <f>+L3519+O3519</f>
        <v>0</v>
      </c>
      <c r="Q3519" s="221" t="s">
        <v>19</v>
      </c>
      <c r="R3519" s="307"/>
      <c r="S3519" s="307"/>
      <c r="T3519" s="213">
        <v>0</v>
      </c>
      <c r="U3519" s="213">
        <v>0</v>
      </c>
      <c r="V3519" s="213">
        <v>0</v>
      </c>
      <c r="W3519" s="213">
        <v>0</v>
      </c>
      <c r="X3519" s="213"/>
      <c r="Y3519" s="213"/>
      <c r="Z3519" s="213">
        <v>0</v>
      </c>
      <c r="AA3519" s="213">
        <v>0</v>
      </c>
      <c r="AB3519" s="213">
        <v>0</v>
      </c>
      <c r="AC3519" s="213">
        <v>0</v>
      </c>
      <c r="AD3519" s="214"/>
      <c r="AE3519" s="214"/>
      <c r="AF3519" s="209">
        <f>J3519+T3519-Z3519</f>
        <v>0</v>
      </c>
      <c r="AG3519" s="209">
        <f>K3519+U3519-AA3519</f>
        <v>0</v>
      </c>
      <c r="AH3519" s="210">
        <f>+AF3519+AG3519</f>
        <v>0</v>
      </c>
      <c r="AI3519" s="209">
        <f>M3519+V3519-AB3519</f>
        <v>0</v>
      </c>
      <c r="AJ3519" s="209">
        <f>N3519+W3519-AC3519</f>
        <v>0</v>
      </c>
      <c r="AK3519" s="210">
        <f>+AI3519+AJ3519</f>
        <v>0</v>
      </c>
      <c r="AL3519" s="210">
        <f>+AH3519+AK3519</f>
        <v>0</v>
      </c>
      <c r="AM3519" s="213">
        <v>0</v>
      </c>
      <c r="AN3519" s="213">
        <v>0</v>
      </c>
      <c r="AO3519" s="210">
        <f>+AM3519+AN3519</f>
        <v>0</v>
      </c>
      <c r="AP3519" s="213">
        <v>0</v>
      </c>
      <c r="AQ3519" s="213">
        <v>0</v>
      </c>
      <c r="AR3519" s="210">
        <f>+AP3519+AQ3519</f>
        <v>0</v>
      </c>
      <c r="AS3519" s="210">
        <f>+AO3519+AR3519</f>
        <v>0</v>
      </c>
      <c r="AT3519" s="213">
        <v>0</v>
      </c>
      <c r="AU3519" s="213">
        <v>0</v>
      </c>
      <c r="AV3519" s="210">
        <f>+AT3519+AU3519</f>
        <v>0</v>
      </c>
      <c r="AW3519" s="213">
        <v>0</v>
      </c>
      <c r="AX3519" s="213">
        <v>0</v>
      </c>
      <c r="AY3519" s="210">
        <f>+AW3519+AX3519</f>
        <v>0</v>
      </c>
      <c r="AZ3519" s="210">
        <f>+AV3519+AY3519</f>
        <v>0</v>
      </c>
      <c r="BA3519" s="213">
        <v>0</v>
      </c>
      <c r="BB3519" s="213">
        <v>0</v>
      </c>
      <c r="BC3519" s="210">
        <f>+BA3519+BB3519</f>
        <v>0</v>
      </c>
      <c r="BD3519" s="213">
        <v>0</v>
      </c>
      <c r="BE3519" s="213">
        <v>0</v>
      </c>
      <c r="BF3519" s="210">
        <f>+BD3519+BE3519</f>
        <v>0</v>
      </c>
      <c r="BG3519" s="210">
        <f>+BC3519+BF3519</f>
        <v>0</v>
      </c>
      <c r="BH3519" s="213">
        <v>0</v>
      </c>
      <c r="BI3519" s="213">
        <v>0</v>
      </c>
      <c r="BJ3519" s="210">
        <f>+BH3519+BI3519</f>
        <v>0</v>
      </c>
      <c r="BK3519" s="213">
        <v>0</v>
      </c>
      <c r="BL3519" s="213">
        <v>0</v>
      </c>
      <c r="BM3519" s="210">
        <f>+BK3519+BL3519</f>
        <v>0</v>
      </c>
      <c r="BN3519" s="210">
        <f>+BJ3519+BM3519</f>
        <v>0</v>
      </c>
      <c r="BO3519" s="209">
        <f>AF3519-AM3519-AT3519-BA3519-BH3519</f>
        <v>0</v>
      </c>
      <c r="BP3519" s="209">
        <f>AG3519-AN3519-AU3519-BB3519-BI3519</f>
        <v>0</v>
      </c>
      <c r="BQ3519" s="210">
        <f>+BO3519+BP3519</f>
        <v>0</v>
      </c>
      <c r="BR3519" s="209">
        <f>AI3519-AP3519-AW3519-BD3519-BK3519</f>
        <v>0</v>
      </c>
      <c r="BS3519" s="209">
        <f>AJ3519-AQ3519-AX3519-BE3519-BL3519</f>
        <v>0</v>
      </c>
      <c r="BT3519" s="210">
        <f>+BR3519+BS3519</f>
        <v>0</v>
      </c>
      <c r="BU3519" s="210">
        <f>+BQ3519+BT3519</f>
        <v>0</v>
      </c>
      <c r="BV3519" s="215">
        <f>R3519+X3519-AD3519</f>
        <v>0</v>
      </c>
      <c r="BW3519" s="215">
        <f>S3519+Y3519-AE3519</f>
        <v>0</v>
      </c>
      <c r="BX3519" s="216">
        <v>0</v>
      </c>
      <c r="BY3519" s="216">
        <v>0</v>
      </c>
      <c r="BZ3519" s="215">
        <f>BV3519-BX3519</f>
        <v>0</v>
      </c>
      <c r="CA3519" s="217">
        <f>BW3519-BY3519</f>
        <v>0</v>
      </c>
    </row>
    <row r="3520" spans="2:79" ht="36.75" hidden="1" customHeight="1">
      <c r="B3520" s="206">
        <v>2015</v>
      </c>
      <c r="C3520" s="207">
        <v>8320</v>
      </c>
      <c r="D3520" s="206">
        <v>13</v>
      </c>
      <c r="E3520" s="206">
        <v>5000</v>
      </c>
      <c r="F3520" s="206">
        <v>5600</v>
      </c>
      <c r="G3520" s="218">
        <v>565</v>
      </c>
      <c r="H3520" s="206">
        <v>10</v>
      </c>
      <c r="I3520" s="301" t="s">
        <v>654</v>
      </c>
      <c r="J3520" s="209">
        <v>0</v>
      </c>
      <c r="K3520" s="209">
        <v>0</v>
      </c>
      <c r="L3520" s="210">
        <f>+J3520+K3520</f>
        <v>0</v>
      </c>
      <c r="M3520" s="209">
        <v>0</v>
      </c>
      <c r="N3520" s="209">
        <v>0</v>
      </c>
      <c r="O3520" s="210">
        <f>+M3520+N3520</f>
        <v>0</v>
      </c>
      <c r="P3520" s="210">
        <f>+L3520+O3520</f>
        <v>0</v>
      </c>
      <c r="Q3520" s="221" t="s">
        <v>19</v>
      </c>
      <c r="R3520" s="307"/>
      <c r="S3520" s="307"/>
      <c r="T3520" s="213">
        <v>0</v>
      </c>
      <c r="U3520" s="213">
        <v>0</v>
      </c>
      <c r="V3520" s="213">
        <v>0</v>
      </c>
      <c r="W3520" s="213">
        <v>0</v>
      </c>
      <c r="X3520" s="213"/>
      <c r="Y3520" s="213"/>
      <c r="Z3520" s="213">
        <v>0</v>
      </c>
      <c r="AA3520" s="213">
        <v>0</v>
      </c>
      <c r="AB3520" s="213">
        <v>0</v>
      </c>
      <c r="AC3520" s="213">
        <v>0</v>
      </c>
      <c r="AD3520" s="214"/>
      <c r="AE3520" s="214"/>
      <c r="AF3520" s="209">
        <f>J3520+T3520-Z3520</f>
        <v>0</v>
      </c>
      <c r="AG3520" s="209">
        <f>K3520+U3520-AA3520</f>
        <v>0</v>
      </c>
      <c r="AH3520" s="210">
        <f>+AF3520+AG3520</f>
        <v>0</v>
      </c>
      <c r="AI3520" s="209">
        <f>M3520+V3520-AB3520</f>
        <v>0</v>
      </c>
      <c r="AJ3520" s="209">
        <f>N3520+W3520-AC3520</f>
        <v>0</v>
      </c>
      <c r="AK3520" s="210">
        <f>+AI3520+AJ3520</f>
        <v>0</v>
      </c>
      <c r="AL3520" s="210">
        <f>+AH3520+AK3520</f>
        <v>0</v>
      </c>
      <c r="AM3520" s="213">
        <v>0</v>
      </c>
      <c r="AN3520" s="213">
        <v>0</v>
      </c>
      <c r="AO3520" s="210">
        <f>+AM3520+AN3520</f>
        <v>0</v>
      </c>
      <c r="AP3520" s="213">
        <v>0</v>
      </c>
      <c r="AQ3520" s="213">
        <v>0</v>
      </c>
      <c r="AR3520" s="210">
        <f>+AP3520+AQ3520</f>
        <v>0</v>
      </c>
      <c r="AS3520" s="210">
        <f>+AO3520+AR3520</f>
        <v>0</v>
      </c>
      <c r="AT3520" s="213">
        <v>0</v>
      </c>
      <c r="AU3520" s="213">
        <v>0</v>
      </c>
      <c r="AV3520" s="210">
        <f>+AT3520+AU3520</f>
        <v>0</v>
      </c>
      <c r="AW3520" s="213">
        <v>0</v>
      </c>
      <c r="AX3520" s="213">
        <v>0</v>
      </c>
      <c r="AY3520" s="210">
        <f>+AW3520+AX3520</f>
        <v>0</v>
      </c>
      <c r="AZ3520" s="210">
        <f>+AV3520+AY3520</f>
        <v>0</v>
      </c>
      <c r="BA3520" s="213">
        <v>0</v>
      </c>
      <c r="BB3520" s="213">
        <v>0</v>
      </c>
      <c r="BC3520" s="210">
        <f>+BA3520+BB3520</f>
        <v>0</v>
      </c>
      <c r="BD3520" s="213">
        <v>0</v>
      </c>
      <c r="BE3520" s="213">
        <v>0</v>
      </c>
      <c r="BF3520" s="210">
        <f>+BD3520+BE3520</f>
        <v>0</v>
      </c>
      <c r="BG3520" s="210">
        <f>+BC3520+BF3520</f>
        <v>0</v>
      </c>
      <c r="BH3520" s="213">
        <v>0</v>
      </c>
      <c r="BI3520" s="213">
        <v>0</v>
      </c>
      <c r="BJ3520" s="210">
        <f>+BH3520+BI3520</f>
        <v>0</v>
      </c>
      <c r="BK3520" s="213">
        <v>0</v>
      </c>
      <c r="BL3520" s="213">
        <v>0</v>
      </c>
      <c r="BM3520" s="210">
        <f>+BK3520+BL3520</f>
        <v>0</v>
      </c>
      <c r="BN3520" s="210">
        <f>+BJ3520+BM3520</f>
        <v>0</v>
      </c>
      <c r="BO3520" s="209">
        <f>AF3520-AM3520-AT3520-BA3520-BH3520</f>
        <v>0</v>
      </c>
      <c r="BP3520" s="209">
        <f>AG3520-AN3520-AU3520-BB3520-BI3520</f>
        <v>0</v>
      </c>
      <c r="BQ3520" s="210">
        <f>+BO3520+BP3520</f>
        <v>0</v>
      </c>
      <c r="BR3520" s="209">
        <f>AI3520-AP3520-AW3520-BD3520-BK3520</f>
        <v>0</v>
      </c>
      <c r="BS3520" s="209">
        <f>AJ3520-AQ3520-AX3520-BE3520-BL3520</f>
        <v>0</v>
      </c>
      <c r="BT3520" s="210">
        <f>+BR3520+BS3520</f>
        <v>0</v>
      </c>
      <c r="BU3520" s="210">
        <f>+BQ3520+BT3520</f>
        <v>0</v>
      </c>
      <c r="BV3520" s="215">
        <f>R3520+X3520-AD3520</f>
        <v>0</v>
      </c>
      <c r="BW3520" s="215">
        <f>S3520+Y3520-AE3520</f>
        <v>0</v>
      </c>
      <c r="BX3520" s="216">
        <v>0</v>
      </c>
      <c r="BY3520" s="216">
        <v>0</v>
      </c>
      <c r="BZ3520" s="215">
        <f>BV3520-BX3520</f>
        <v>0</v>
      </c>
      <c r="CA3520" s="217">
        <f>BW3520-BY3520</f>
        <v>0</v>
      </c>
    </row>
    <row r="3521" spans="2:79" ht="36.75" hidden="1" customHeight="1">
      <c r="B3521" s="206">
        <v>2015</v>
      </c>
      <c r="C3521" s="207">
        <v>8320</v>
      </c>
      <c r="D3521" s="206">
        <v>13</v>
      </c>
      <c r="E3521" s="206">
        <v>5000</v>
      </c>
      <c r="F3521" s="206">
        <v>5600</v>
      </c>
      <c r="G3521" s="218">
        <v>565</v>
      </c>
      <c r="H3521" s="206">
        <v>11</v>
      </c>
      <c r="I3521" s="301" t="s">
        <v>653</v>
      </c>
      <c r="J3521" s="209">
        <v>0</v>
      </c>
      <c r="K3521" s="209">
        <v>0</v>
      </c>
      <c r="L3521" s="210">
        <f>+J3521+K3521</f>
        <v>0</v>
      </c>
      <c r="M3521" s="209">
        <v>0</v>
      </c>
      <c r="N3521" s="209">
        <v>0</v>
      </c>
      <c r="O3521" s="210">
        <f>+M3521+N3521</f>
        <v>0</v>
      </c>
      <c r="P3521" s="210">
        <f>+L3521+O3521</f>
        <v>0</v>
      </c>
      <c r="Q3521" s="221" t="s">
        <v>19</v>
      </c>
      <c r="R3521" s="307"/>
      <c r="S3521" s="307"/>
      <c r="T3521" s="213">
        <v>0</v>
      </c>
      <c r="U3521" s="213">
        <v>0</v>
      </c>
      <c r="V3521" s="213">
        <v>0</v>
      </c>
      <c r="W3521" s="213">
        <v>0</v>
      </c>
      <c r="X3521" s="213"/>
      <c r="Y3521" s="213"/>
      <c r="Z3521" s="213">
        <v>0</v>
      </c>
      <c r="AA3521" s="213">
        <v>0</v>
      </c>
      <c r="AB3521" s="213">
        <v>0</v>
      </c>
      <c r="AC3521" s="213">
        <v>0</v>
      </c>
      <c r="AD3521" s="214"/>
      <c r="AE3521" s="214"/>
      <c r="AF3521" s="209">
        <f>J3521+T3521-Z3521</f>
        <v>0</v>
      </c>
      <c r="AG3521" s="209">
        <f>K3521+U3521-AA3521</f>
        <v>0</v>
      </c>
      <c r="AH3521" s="210">
        <f>+AF3521+AG3521</f>
        <v>0</v>
      </c>
      <c r="AI3521" s="209">
        <f>M3521+V3521-AB3521</f>
        <v>0</v>
      </c>
      <c r="AJ3521" s="209">
        <f>N3521+W3521-AC3521</f>
        <v>0</v>
      </c>
      <c r="AK3521" s="210">
        <f>+AI3521+AJ3521</f>
        <v>0</v>
      </c>
      <c r="AL3521" s="210">
        <f>+AH3521+AK3521</f>
        <v>0</v>
      </c>
      <c r="AM3521" s="213">
        <v>0</v>
      </c>
      <c r="AN3521" s="213">
        <v>0</v>
      </c>
      <c r="AO3521" s="210">
        <f>+AM3521+AN3521</f>
        <v>0</v>
      </c>
      <c r="AP3521" s="213">
        <v>0</v>
      </c>
      <c r="AQ3521" s="213">
        <v>0</v>
      </c>
      <c r="AR3521" s="210">
        <f>+AP3521+AQ3521</f>
        <v>0</v>
      </c>
      <c r="AS3521" s="210">
        <f>+AO3521+AR3521</f>
        <v>0</v>
      </c>
      <c r="AT3521" s="213">
        <v>0</v>
      </c>
      <c r="AU3521" s="213">
        <v>0</v>
      </c>
      <c r="AV3521" s="210">
        <f>+AT3521+AU3521</f>
        <v>0</v>
      </c>
      <c r="AW3521" s="213">
        <v>0</v>
      </c>
      <c r="AX3521" s="213">
        <v>0</v>
      </c>
      <c r="AY3521" s="210">
        <f>+AW3521+AX3521</f>
        <v>0</v>
      </c>
      <c r="AZ3521" s="210">
        <f>+AV3521+AY3521</f>
        <v>0</v>
      </c>
      <c r="BA3521" s="213">
        <v>0</v>
      </c>
      <c r="BB3521" s="213">
        <v>0</v>
      </c>
      <c r="BC3521" s="210">
        <f>+BA3521+BB3521</f>
        <v>0</v>
      </c>
      <c r="BD3521" s="213">
        <v>0</v>
      </c>
      <c r="BE3521" s="213">
        <v>0</v>
      </c>
      <c r="BF3521" s="210">
        <f>+BD3521+BE3521</f>
        <v>0</v>
      </c>
      <c r="BG3521" s="210">
        <f>+BC3521+BF3521</f>
        <v>0</v>
      </c>
      <c r="BH3521" s="213">
        <v>0</v>
      </c>
      <c r="BI3521" s="213">
        <v>0</v>
      </c>
      <c r="BJ3521" s="210">
        <f>+BH3521+BI3521</f>
        <v>0</v>
      </c>
      <c r="BK3521" s="213">
        <v>0</v>
      </c>
      <c r="BL3521" s="213">
        <v>0</v>
      </c>
      <c r="BM3521" s="210">
        <f>+BK3521+BL3521</f>
        <v>0</v>
      </c>
      <c r="BN3521" s="210">
        <f>+BJ3521+BM3521</f>
        <v>0</v>
      </c>
      <c r="BO3521" s="209">
        <f>AF3521-AM3521-AT3521-BA3521-BH3521</f>
        <v>0</v>
      </c>
      <c r="BP3521" s="209">
        <f>AG3521-AN3521-AU3521-BB3521-BI3521</f>
        <v>0</v>
      </c>
      <c r="BQ3521" s="210">
        <f>+BO3521+BP3521</f>
        <v>0</v>
      </c>
      <c r="BR3521" s="209">
        <f>AI3521-AP3521-AW3521-BD3521-BK3521</f>
        <v>0</v>
      </c>
      <c r="BS3521" s="209">
        <f>AJ3521-AQ3521-AX3521-BE3521-BL3521</f>
        <v>0</v>
      </c>
      <c r="BT3521" s="210">
        <f>+BR3521+BS3521</f>
        <v>0</v>
      </c>
      <c r="BU3521" s="210">
        <f>+BQ3521+BT3521</f>
        <v>0</v>
      </c>
      <c r="BV3521" s="215">
        <f>R3521+X3521-AD3521</f>
        <v>0</v>
      </c>
      <c r="BW3521" s="215">
        <f>S3521+Y3521-AE3521</f>
        <v>0</v>
      </c>
      <c r="BX3521" s="216">
        <v>0</v>
      </c>
      <c r="BY3521" s="216">
        <v>0</v>
      </c>
      <c r="BZ3521" s="215">
        <f>BV3521-BX3521</f>
        <v>0</v>
      </c>
      <c r="CA3521" s="217">
        <f>BW3521-BY3521</f>
        <v>0</v>
      </c>
    </row>
    <row r="3522" spans="2:79" ht="36.75" hidden="1" customHeight="1">
      <c r="B3522" s="206">
        <v>2015</v>
      </c>
      <c r="C3522" s="207">
        <v>8320</v>
      </c>
      <c r="D3522" s="206">
        <v>13</v>
      </c>
      <c r="E3522" s="206">
        <v>5000</v>
      </c>
      <c r="F3522" s="206">
        <v>5600</v>
      </c>
      <c r="G3522" s="218">
        <v>565</v>
      </c>
      <c r="H3522" s="206">
        <v>12</v>
      </c>
      <c r="I3522" s="301" t="s">
        <v>652</v>
      </c>
      <c r="J3522" s="209">
        <v>0</v>
      </c>
      <c r="K3522" s="209">
        <v>0</v>
      </c>
      <c r="L3522" s="210">
        <f>+J3522+K3522</f>
        <v>0</v>
      </c>
      <c r="M3522" s="209">
        <v>0</v>
      </c>
      <c r="N3522" s="209">
        <v>0</v>
      </c>
      <c r="O3522" s="210">
        <f>+M3522+N3522</f>
        <v>0</v>
      </c>
      <c r="P3522" s="210">
        <f>+L3522+O3522</f>
        <v>0</v>
      </c>
      <c r="Q3522" s="221" t="s">
        <v>19</v>
      </c>
      <c r="R3522" s="307"/>
      <c r="S3522" s="307"/>
      <c r="T3522" s="213">
        <v>0</v>
      </c>
      <c r="U3522" s="213">
        <v>0</v>
      </c>
      <c r="V3522" s="213">
        <v>0</v>
      </c>
      <c r="W3522" s="213">
        <v>0</v>
      </c>
      <c r="X3522" s="213"/>
      <c r="Y3522" s="213"/>
      <c r="Z3522" s="213">
        <v>0</v>
      </c>
      <c r="AA3522" s="213">
        <v>0</v>
      </c>
      <c r="AB3522" s="213">
        <v>0</v>
      </c>
      <c r="AC3522" s="213">
        <v>0</v>
      </c>
      <c r="AD3522" s="214"/>
      <c r="AE3522" s="214"/>
      <c r="AF3522" s="209">
        <f>J3522+T3522-Z3522</f>
        <v>0</v>
      </c>
      <c r="AG3522" s="209">
        <f>K3522+U3522-AA3522</f>
        <v>0</v>
      </c>
      <c r="AH3522" s="210">
        <f>+AF3522+AG3522</f>
        <v>0</v>
      </c>
      <c r="AI3522" s="209">
        <f>M3522+V3522-AB3522</f>
        <v>0</v>
      </c>
      <c r="AJ3522" s="209">
        <f>N3522+W3522-AC3522</f>
        <v>0</v>
      </c>
      <c r="AK3522" s="210">
        <f>+AI3522+AJ3522</f>
        <v>0</v>
      </c>
      <c r="AL3522" s="210">
        <f>+AH3522+AK3522</f>
        <v>0</v>
      </c>
      <c r="AM3522" s="213">
        <v>0</v>
      </c>
      <c r="AN3522" s="213">
        <v>0</v>
      </c>
      <c r="AO3522" s="210">
        <f>+AM3522+AN3522</f>
        <v>0</v>
      </c>
      <c r="AP3522" s="213">
        <v>0</v>
      </c>
      <c r="AQ3522" s="213">
        <v>0</v>
      </c>
      <c r="AR3522" s="210">
        <f>+AP3522+AQ3522</f>
        <v>0</v>
      </c>
      <c r="AS3522" s="210">
        <f>+AO3522+AR3522</f>
        <v>0</v>
      </c>
      <c r="AT3522" s="213">
        <v>0</v>
      </c>
      <c r="AU3522" s="213">
        <v>0</v>
      </c>
      <c r="AV3522" s="210">
        <f>+AT3522+AU3522</f>
        <v>0</v>
      </c>
      <c r="AW3522" s="213">
        <v>0</v>
      </c>
      <c r="AX3522" s="213">
        <v>0</v>
      </c>
      <c r="AY3522" s="210">
        <f>+AW3522+AX3522</f>
        <v>0</v>
      </c>
      <c r="AZ3522" s="210">
        <f>+AV3522+AY3522</f>
        <v>0</v>
      </c>
      <c r="BA3522" s="213">
        <v>0</v>
      </c>
      <c r="BB3522" s="213">
        <v>0</v>
      </c>
      <c r="BC3522" s="210">
        <f>+BA3522+BB3522</f>
        <v>0</v>
      </c>
      <c r="BD3522" s="213">
        <v>0</v>
      </c>
      <c r="BE3522" s="213">
        <v>0</v>
      </c>
      <c r="BF3522" s="210">
        <f>+BD3522+BE3522</f>
        <v>0</v>
      </c>
      <c r="BG3522" s="210">
        <f>+BC3522+BF3522</f>
        <v>0</v>
      </c>
      <c r="BH3522" s="213">
        <v>0</v>
      </c>
      <c r="BI3522" s="213">
        <v>0</v>
      </c>
      <c r="BJ3522" s="210">
        <f>+BH3522+BI3522</f>
        <v>0</v>
      </c>
      <c r="BK3522" s="213">
        <v>0</v>
      </c>
      <c r="BL3522" s="213">
        <v>0</v>
      </c>
      <c r="BM3522" s="210">
        <f>+BK3522+BL3522</f>
        <v>0</v>
      </c>
      <c r="BN3522" s="210">
        <f>+BJ3522+BM3522</f>
        <v>0</v>
      </c>
      <c r="BO3522" s="209">
        <f>AF3522-AM3522-AT3522-BA3522-BH3522</f>
        <v>0</v>
      </c>
      <c r="BP3522" s="209">
        <f>AG3522-AN3522-AU3522-BB3522-BI3522</f>
        <v>0</v>
      </c>
      <c r="BQ3522" s="210">
        <f>+BO3522+BP3522</f>
        <v>0</v>
      </c>
      <c r="BR3522" s="209">
        <f>AI3522-AP3522-AW3522-BD3522-BK3522</f>
        <v>0</v>
      </c>
      <c r="BS3522" s="209">
        <f>AJ3522-AQ3522-AX3522-BE3522-BL3522</f>
        <v>0</v>
      </c>
      <c r="BT3522" s="210">
        <f>+BR3522+BS3522</f>
        <v>0</v>
      </c>
      <c r="BU3522" s="210">
        <f>+BQ3522+BT3522</f>
        <v>0</v>
      </c>
      <c r="BV3522" s="215">
        <f>R3522+X3522-AD3522</f>
        <v>0</v>
      </c>
      <c r="BW3522" s="215">
        <f>S3522+Y3522-AE3522</f>
        <v>0</v>
      </c>
      <c r="BX3522" s="216">
        <v>0</v>
      </c>
      <c r="BY3522" s="216">
        <v>0</v>
      </c>
      <c r="BZ3522" s="215">
        <f>BV3522-BX3522</f>
        <v>0</v>
      </c>
      <c r="CA3522" s="217">
        <f>BW3522-BY3522</f>
        <v>0</v>
      </c>
    </row>
    <row r="3523" spans="2:79" ht="36.75" hidden="1" customHeight="1">
      <c r="B3523" s="206">
        <v>2015</v>
      </c>
      <c r="C3523" s="207">
        <v>8320</v>
      </c>
      <c r="D3523" s="206">
        <v>13</v>
      </c>
      <c r="E3523" s="206">
        <v>5000</v>
      </c>
      <c r="F3523" s="206">
        <v>5600</v>
      </c>
      <c r="G3523" s="218">
        <v>565</v>
      </c>
      <c r="H3523" s="206">
        <v>13</v>
      </c>
      <c r="I3523" s="301" t="s">
        <v>651</v>
      </c>
      <c r="J3523" s="209">
        <v>0</v>
      </c>
      <c r="K3523" s="209">
        <v>0</v>
      </c>
      <c r="L3523" s="210">
        <f>+J3523+K3523</f>
        <v>0</v>
      </c>
      <c r="M3523" s="209">
        <v>0</v>
      </c>
      <c r="N3523" s="209">
        <v>0</v>
      </c>
      <c r="O3523" s="210">
        <f>+M3523+N3523</f>
        <v>0</v>
      </c>
      <c r="P3523" s="210">
        <f>+L3523+O3523</f>
        <v>0</v>
      </c>
      <c r="Q3523" s="221" t="s">
        <v>19</v>
      </c>
      <c r="R3523" s="307"/>
      <c r="S3523" s="307"/>
      <c r="T3523" s="213">
        <v>0</v>
      </c>
      <c r="U3523" s="213">
        <v>0</v>
      </c>
      <c r="V3523" s="213">
        <v>0</v>
      </c>
      <c r="W3523" s="213">
        <v>0</v>
      </c>
      <c r="X3523" s="213"/>
      <c r="Y3523" s="213"/>
      <c r="Z3523" s="213">
        <v>0</v>
      </c>
      <c r="AA3523" s="213">
        <v>0</v>
      </c>
      <c r="AB3523" s="213">
        <v>0</v>
      </c>
      <c r="AC3523" s="213">
        <v>0</v>
      </c>
      <c r="AD3523" s="214"/>
      <c r="AE3523" s="214"/>
      <c r="AF3523" s="209">
        <f>J3523+T3523-Z3523</f>
        <v>0</v>
      </c>
      <c r="AG3523" s="209">
        <f>K3523+U3523-AA3523</f>
        <v>0</v>
      </c>
      <c r="AH3523" s="210">
        <f>+AF3523+AG3523</f>
        <v>0</v>
      </c>
      <c r="AI3523" s="209">
        <f>M3523+V3523-AB3523</f>
        <v>0</v>
      </c>
      <c r="AJ3523" s="209">
        <f>N3523+W3523-AC3523</f>
        <v>0</v>
      </c>
      <c r="AK3523" s="210">
        <f>+AI3523+AJ3523</f>
        <v>0</v>
      </c>
      <c r="AL3523" s="210">
        <f>+AH3523+AK3523</f>
        <v>0</v>
      </c>
      <c r="AM3523" s="213">
        <v>0</v>
      </c>
      <c r="AN3523" s="213">
        <v>0</v>
      </c>
      <c r="AO3523" s="210">
        <f>+AM3523+AN3523</f>
        <v>0</v>
      </c>
      <c r="AP3523" s="213">
        <v>0</v>
      </c>
      <c r="AQ3523" s="213">
        <v>0</v>
      </c>
      <c r="AR3523" s="210">
        <f>+AP3523+AQ3523</f>
        <v>0</v>
      </c>
      <c r="AS3523" s="210">
        <f>+AO3523+AR3523</f>
        <v>0</v>
      </c>
      <c r="AT3523" s="213">
        <v>0</v>
      </c>
      <c r="AU3523" s="213">
        <v>0</v>
      </c>
      <c r="AV3523" s="210">
        <f>+AT3523+AU3523</f>
        <v>0</v>
      </c>
      <c r="AW3523" s="213">
        <v>0</v>
      </c>
      <c r="AX3523" s="213">
        <v>0</v>
      </c>
      <c r="AY3523" s="210">
        <f>+AW3523+AX3523</f>
        <v>0</v>
      </c>
      <c r="AZ3523" s="210">
        <f>+AV3523+AY3523</f>
        <v>0</v>
      </c>
      <c r="BA3523" s="213">
        <v>0</v>
      </c>
      <c r="BB3523" s="213">
        <v>0</v>
      </c>
      <c r="BC3523" s="210">
        <f>+BA3523+BB3523</f>
        <v>0</v>
      </c>
      <c r="BD3523" s="213">
        <v>0</v>
      </c>
      <c r="BE3523" s="213">
        <v>0</v>
      </c>
      <c r="BF3523" s="210">
        <f>+BD3523+BE3523</f>
        <v>0</v>
      </c>
      <c r="BG3523" s="210">
        <f>+BC3523+BF3523</f>
        <v>0</v>
      </c>
      <c r="BH3523" s="213">
        <v>0</v>
      </c>
      <c r="BI3523" s="213">
        <v>0</v>
      </c>
      <c r="BJ3523" s="210">
        <f>+BH3523+BI3523</f>
        <v>0</v>
      </c>
      <c r="BK3523" s="213">
        <v>0</v>
      </c>
      <c r="BL3523" s="213">
        <v>0</v>
      </c>
      <c r="BM3523" s="210">
        <f>+BK3523+BL3523</f>
        <v>0</v>
      </c>
      <c r="BN3523" s="210">
        <f>+BJ3523+BM3523</f>
        <v>0</v>
      </c>
      <c r="BO3523" s="209">
        <f>AF3523-AM3523-AT3523-BA3523-BH3523</f>
        <v>0</v>
      </c>
      <c r="BP3523" s="209">
        <f>AG3523-AN3523-AU3523-BB3523-BI3523</f>
        <v>0</v>
      </c>
      <c r="BQ3523" s="210">
        <f>+BO3523+BP3523</f>
        <v>0</v>
      </c>
      <c r="BR3523" s="209">
        <f>AI3523-AP3523-AW3523-BD3523-BK3523</f>
        <v>0</v>
      </c>
      <c r="BS3523" s="209">
        <f>AJ3523-AQ3523-AX3523-BE3523-BL3523</f>
        <v>0</v>
      </c>
      <c r="BT3523" s="210">
        <f>+BR3523+BS3523</f>
        <v>0</v>
      </c>
      <c r="BU3523" s="210">
        <f>+BQ3523+BT3523</f>
        <v>0</v>
      </c>
      <c r="BV3523" s="215">
        <f>R3523+X3523-AD3523</f>
        <v>0</v>
      </c>
      <c r="BW3523" s="215">
        <f>S3523+Y3523-AE3523</f>
        <v>0</v>
      </c>
      <c r="BX3523" s="216">
        <v>0</v>
      </c>
      <c r="BY3523" s="216">
        <v>0</v>
      </c>
      <c r="BZ3523" s="215">
        <f>BV3523-BX3523</f>
        <v>0</v>
      </c>
      <c r="CA3523" s="217">
        <f>BW3523-BY3523</f>
        <v>0</v>
      </c>
    </row>
    <row r="3524" spans="2:79" hidden="1">
      <c r="B3524" s="197">
        <v>2015</v>
      </c>
      <c r="C3524" s="198">
        <v>8320</v>
      </c>
      <c r="D3524" s="197">
        <v>13</v>
      </c>
      <c r="E3524" s="197">
        <v>5000</v>
      </c>
      <c r="F3524" s="197">
        <v>5600</v>
      </c>
      <c r="G3524" s="197">
        <v>566</v>
      </c>
      <c r="H3524" s="197"/>
      <c r="I3524" s="199" t="s">
        <v>34</v>
      </c>
      <c r="J3524" s="200">
        <f>SUM(J3525:J3526)</f>
        <v>0</v>
      </c>
      <c r="K3524" s="200">
        <f>SUM(K3525:K3526)</f>
        <v>0</v>
      </c>
      <c r="L3524" s="200">
        <f>+J3524+K3524</f>
        <v>0</v>
      </c>
      <c r="M3524" s="200">
        <f>SUM(M3525:M3526)</f>
        <v>0</v>
      </c>
      <c r="N3524" s="200">
        <f>SUM(N3525:N3526)</f>
        <v>0</v>
      </c>
      <c r="O3524" s="200">
        <f>+M3524+N3524</f>
        <v>0</v>
      </c>
      <c r="P3524" s="200">
        <f>+L3524+O3524</f>
        <v>0</v>
      </c>
      <c r="Q3524" s="200"/>
      <c r="R3524" s="309"/>
      <c r="S3524" s="309"/>
      <c r="T3524" s="200">
        <f>SUM(T3525:T3526)</f>
        <v>0</v>
      </c>
      <c r="U3524" s="200">
        <f>SUM(U3525:U3526)</f>
        <v>0</v>
      </c>
      <c r="V3524" s="200">
        <f>SUM(V3525:V3526)</f>
        <v>0</v>
      </c>
      <c r="W3524" s="200">
        <f>SUM(W3525:W3526)</f>
        <v>0</v>
      </c>
      <c r="X3524" s="202"/>
      <c r="Y3524" s="202"/>
      <c r="Z3524" s="200">
        <f>SUM(Z3525:Z3526)</f>
        <v>0</v>
      </c>
      <c r="AA3524" s="200">
        <f>SUM(AA3525:AA3526)</f>
        <v>0</v>
      </c>
      <c r="AB3524" s="200">
        <f>SUM(AB3525:AB3526)</f>
        <v>0</v>
      </c>
      <c r="AC3524" s="200">
        <f>SUM(AC3525:AC3526)</f>
        <v>0</v>
      </c>
      <c r="AD3524" s="202"/>
      <c r="AE3524" s="202"/>
      <c r="AF3524" s="200">
        <f>SUM(AF3525:AF3526)</f>
        <v>0</v>
      </c>
      <c r="AG3524" s="200">
        <f>SUM(AG3525:AG3526)</f>
        <v>0</v>
      </c>
      <c r="AH3524" s="200">
        <f>+AF3524+AG3524</f>
        <v>0</v>
      </c>
      <c r="AI3524" s="200">
        <f>SUM(AI3525:AI3526)</f>
        <v>0</v>
      </c>
      <c r="AJ3524" s="200">
        <f>SUM(AJ3525:AJ3526)</f>
        <v>0</v>
      </c>
      <c r="AK3524" s="200">
        <f>+AI3524+AJ3524</f>
        <v>0</v>
      </c>
      <c r="AL3524" s="200">
        <f>+AH3524+AK3524</f>
        <v>0</v>
      </c>
      <c r="AM3524" s="200">
        <f>SUM(AM3525:AM3526)</f>
        <v>0</v>
      </c>
      <c r="AN3524" s="200">
        <f>SUM(AN3525:AN3526)</f>
        <v>0</v>
      </c>
      <c r="AO3524" s="200">
        <f>+AM3524+AN3524</f>
        <v>0</v>
      </c>
      <c r="AP3524" s="200">
        <f>SUM(AP3525:AP3526)</f>
        <v>0</v>
      </c>
      <c r="AQ3524" s="200">
        <f>SUM(AQ3525:AQ3526)</f>
        <v>0</v>
      </c>
      <c r="AR3524" s="200">
        <f>+AP3524+AQ3524</f>
        <v>0</v>
      </c>
      <c r="AS3524" s="200">
        <f>+AO3524+AR3524</f>
        <v>0</v>
      </c>
      <c r="AT3524" s="200">
        <f>SUM(AT3525:AT3526)</f>
        <v>0</v>
      </c>
      <c r="AU3524" s="200">
        <f>SUM(AU3525:AU3526)</f>
        <v>0</v>
      </c>
      <c r="AV3524" s="200">
        <f>+AT3524+AU3524</f>
        <v>0</v>
      </c>
      <c r="AW3524" s="200">
        <f>SUM(AW3525:AW3526)</f>
        <v>0</v>
      </c>
      <c r="AX3524" s="200">
        <f>SUM(AX3525:AX3526)</f>
        <v>0</v>
      </c>
      <c r="AY3524" s="200">
        <f>+AW3524+AX3524</f>
        <v>0</v>
      </c>
      <c r="AZ3524" s="200">
        <f>+AV3524+AY3524</f>
        <v>0</v>
      </c>
      <c r="BA3524" s="200">
        <f>SUM(BA3525:BA3526)</f>
        <v>0</v>
      </c>
      <c r="BB3524" s="200">
        <f>SUM(BB3525:BB3526)</f>
        <v>0</v>
      </c>
      <c r="BC3524" s="200">
        <f>+BA3524+BB3524</f>
        <v>0</v>
      </c>
      <c r="BD3524" s="200">
        <f>SUM(BD3525:BD3526)</f>
        <v>0</v>
      </c>
      <c r="BE3524" s="200">
        <f>SUM(BE3525:BE3526)</f>
        <v>0</v>
      </c>
      <c r="BF3524" s="200">
        <f>+BD3524+BE3524</f>
        <v>0</v>
      </c>
      <c r="BG3524" s="200">
        <f>+BC3524+BF3524</f>
        <v>0</v>
      </c>
      <c r="BH3524" s="200">
        <f>SUM(BH3525:BH3526)</f>
        <v>0</v>
      </c>
      <c r="BI3524" s="200">
        <f>SUM(BI3525:BI3526)</f>
        <v>0</v>
      </c>
      <c r="BJ3524" s="200">
        <f>+BH3524+BI3524</f>
        <v>0</v>
      </c>
      <c r="BK3524" s="200">
        <f>SUM(BK3525:BK3526)</f>
        <v>0</v>
      </c>
      <c r="BL3524" s="200">
        <f>SUM(BL3525:BL3526)</f>
        <v>0</v>
      </c>
      <c r="BM3524" s="200">
        <f>+BK3524+BL3524</f>
        <v>0</v>
      </c>
      <c r="BN3524" s="200">
        <f>+BJ3524+BM3524</f>
        <v>0</v>
      </c>
      <c r="BO3524" s="200">
        <f>SUM(BO3525:BO3526)</f>
        <v>0</v>
      </c>
      <c r="BP3524" s="200">
        <f>SUM(BP3525:BP3526)</f>
        <v>0</v>
      </c>
      <c r="BQ3524" s="200">
        <f>+BO3524+BP3524</f>
        <v>0</v>
      </c>
      <c r="BR3524" s="200">
        <f>SUM(BR3525:BR3526)</f>
        <v>0</v>
      </c>
      <c r="BS3524" s="200">
        <f>SUM(BS3525:BS3526)</f>
        <v>0</v>
      </c>
      <c r="BT3524" s="200">
        <f>+BR3524+BS3524</f>
        <v>0</v>
      </c>
      <c r="BU3524" s="200">
        <f>+BQ3524+BT3524</f>
        <v>0</v>
      </c>
      <c r="BV3524" s="203"/>
      <c r="BW3524" s="203"/>
      <c r="BX3524" s="204"/>
      <c r="BY3524" s="204"/>
      <c r="BZ3524" s="203"/>
      <c r="CA3524" s="205"/>
    </row>
    <row r="3525" spans="2:79" ht="36.75" hidden="1" customHeight="1">
      <c r="B3525" s="218">
        <v>2015</v>
      </c>
      <c r="C3525" s="219">
        <v>8320</v>
      </c>
      <c r="D3525" s="218">
        <v>13</v>
      </c>
      <c r="E3525" s="218">
        <v>5000</v>
      </c>
      <c r="F3525" s="218">
        <v>5600</v>
      </c>
      <c r="G3525" s="218">
        <v>566</v>
      </c>
      <c r="H3525" s="218">
        <v>1</v>
      </c>
      <c r="I3525" s="220" t="s">
        <v>650</v>
      </c>
      <c r="J3525" s="209">
        <v>0</v>
      </c>
      <c r="K3525" s="209">
        <v>0</v>
      </c>
      <c r="L3525" s="210">
        <f>+J3525+K3525</f>
        <v>0</v>
      </c>
      <c r="M3525" s="209">
        <v>0</v>
      </c>
      <c r="N3525" s="209">
        <v>0</v>
      </c>
      <c r="O3525" s="210">
        <f>+M3525+N3525</f>
        <v>0</v>
      </c>
      <c r="P3525" s="210">
        <f>+L3525+O3525</f>
        <v>0</v>
      </c>
      <c r="Q3525" s="221" t="s">
        <v>19</v>
      </c>
      <c r="R3525" s="307"/>
      <c r="S3525" s="307"/>
      <c r="T3525" s="213">
        <v>0</v>
      </c>
      <c r="U3525" s="213">
        <v>0</v>
      </c>
      <c r="V3525" s="213">
        <v>0</v>
      </c>
      <c r="W3525" s="213">
        <v>0</v>
      </c>
      <c r="X3525" s="213"/>
      <c r="Y3525" s="213"/>
      <c r="Z3525" s="213">
        <v>0</v>
      </c>
      <c r="AA3525" s="213">
        <v>0</v>
      </c>
      <c r="AB3525" s="213">
        <v>0</v>
      </c>
      <c r="AC3525" s="213">
        <v>0</v>
      </c>
      <c r="AD3525" s="214"/>
      <c r="AE3525" s="214"/>
      <c r="AF3525" s="209">
        <f>J3525+T3525-Z3525</f>
        <v>0</v>
      </c>
      <c r="AG3525" s="209">
        <f>K3525+U3525-AA3525</f>
        <v>0</v>
      </c>
      <c r="AH3525" s="210">
        <f>+AF3525+AG3525</f>
        <v>0</v>
      </c>
      <c r="AI3525" s="209">
        <f>M3525+V3525-AB3525</f>
        <v>0</v>
      </c>
      <c r="AJ3525" s="209">
        <f>N3525+W3525-AC3525</f>
        <v>0</v>
      </c>
      <c r="AK3525" s="210">
        <f>+AI3525+AJ3525</f>
        <v>0</v>
      </c>
      <c r="AL3525" s="210">
        <f>+AH3525+AK3525</f>
        <v>0</v>
      </c>
      <c r="AM3525" s="213">
        <v>0</v>
      </c>
      <c r="AN3525" s="213">
        <v>0</v>
      </c>
      <c r="AO3525" s="210">
        <f>+AM3525+AN3525</f>
        <v>0</v>
      </c>
      <c r="AP3525" s="213">
        <v>0</v>
      </c>
      <c r="AQ3525" s="213">
        <v>0</v>
      </c>
      <c r="AR3525" s="210">
        <f>+AP3525+AQ3525</f>
        <v>0</v>
      </c>
      <c r="AS3525" s="210">
        <f>+AO3525+AR3525</f>
        <v>0</v>
      </c>
      <c r="AT3525" s="213">
        <v>0</v>
      </c>
      <c r="AU3525" s="213">
        <v>0</v>
      </c>
      <c r="AV3525" s="210">
        <f>+AT3525+AU3525</f>
        <v>0</v>
      </c>
      <c r="AW3525" s="213">
        <v>0</v>
      </c>
      <c r="AX3525" s="213">
        <v>0</v>
      </c>
      <c r="AY3525" s="210">
        <f>+AW3525+AX3525</f>
        <v>0</v>
      </c>
      <c r="AZ3525" s="210">
        <f>+AV3525+AY3525</f>
        <v>0</v>
      </c>
      <c r="BA3525" s="213">
        <v>0</v>
      </c>
      <c r="BB3525" s="213">
        <v>0</v>
      </c>
      <c r="BC3525" s="210">
        <f>+BA3525+BB3525</f>
        <v>0</v>
      </c>
      <c r="BD3525" s="213">
        <v>0</v>
      </c>
      <c r="BE3525" s="213">
        <v>0</v>
      </c>
      <c r="BF3525" s="210">
        <f>+BD3525+BE3525</f>
        <v>0</v>
      </c>
      <c r="BG3525" s="210">
        <f>+BC3525+BF3525</f>
        <v>0</v>
      </c>
      <c r="BH3525" s="213">
        <v>0</v>
      </c>
      <c r="BI3525" s="213">
        <v>0</v>
      </c>
      <c r="BJ3525" s="210">
        <f>+BH3525+BI3525</f>
        <v>0</v>
      </c>
      <c r="BK3525" s="213">
        <v>0</v>
      </c>
      <c r="BL3525" s="213">
        <v>0</v>
      </c>
      <c r="BM3525" s="210">
        <f>+BK3525+BL3525</f>
        <v>0</v>
      </c>
      <c r="BN3525" s="210">
        <f>+BJ3525+BM3525</f>
        <v>0</v>
      </c>
      <c r="BO3525" s="209">
        <f>AF3525-AM3525-AT3525-BA3525-BH3525</f>
        <v>0</v>
      </c>
      <c r="BP3525" s="209">
        <f>AG3525-AN3525-AU3525-BB3525-BI3525</f>
        <v>0</v>
      </c>
      <c r="BQ3525" s="210">
        <f>+BO3525+BP3525</f>
        <v>0</v>
      </c>
      <c r="BR3525" s="209">
        <f>AI3525-AP3525-AW3525-BD3525-BK3525</f>
        <v>0</v>
      </c>
      <c r="BS3525" s="209">
        <f>AJ3525-AQ3525-AX3525-BE3525-BL3525</f>
        <v>0</v>
      </c>
      <c r="BT3525" s="210">
        <f>+BR3525+BS3525</f>
        <v>0</v>
      </c>
      <c r="BU3525" s="210">
        <f>+BQ3525+BT3525</f>
        <v>0</v>
      </c>
      <c r="BV3525" s="215">
        <f>R3525+X3525-AD3525</f>
        <v>0</v>
      </c>
      <c r="BW3525" s="215">
        <f>S3525+Y3525-AE3525</f>
        <v>0</v>
      </c>
      <c r="BX3525" s="216">
        <v>0</v>
      </c>
      <c r="BY3525" s="216">
        <v>0</v>
      </c>
      <c r="BZ3525" s="215">
        <f>BV3525-BX3525</f>
        <v>0</v>
      </c>
      <c r="CA3525" s="217">
        <f>BW3525-BY3525</f>
        <v>0</v>
      </c>
    </row>
    <row r="3526" spans="2:79" ht="36.75" hidden="1" customHeight="1">
      <c r="B3526" s="218">
        <v>2015</v>
      </c>
      <c r="C3526" s="219">
        <v>8320</v>
      </c>
      <c r="D3526" s="218">
        <v>13</v>
      </c>
      <c r="E3526" s="218">
        <v>5000</v>
      </c>
      <c r="F3526" s="218">
        <v>5600</v>
      </c>
      <c r="G3526" s="218">
        <v>566</v>
      </c>
      <c r="H3526" s="218">
        <v>2</v>
      </c>
      <c r="I3526" s="220" t="s">
        <v>649</v>
      </c>
      <c r="J3526" s="209">
        <v>0</v>
      </c>
      <c r="K3526" s="209">
        <v>0</v>
      </c>
      <c r="L3526" s="210">
        <f>+J3526+K3526</f>
        <v>0</v>
      </c>
      <c r="M3526" s="209">
        <v>0</v>
      </c>
      <c r="N3526" s="209">
        <v>0</v>
      </c>
      <c r="O3526" s="210">
        <f>+M3526+N3526</f>
        <v>0</v>
      </c>
      <c r="P3526" s="210">
        <f>+L3526+O3526</f>
        <v>0</v>
      </c>
      <c r="Q3526" s="221" t="s">
        <v>19</v>
      </c>
      <c r="R3526" s="307"/>
      <c r="S3526" s="307"/>
      <c r="T3526" s="213">
        <v>0</v>
      </c>
      <c r="U3526" s="213">
        <v>0</v>
      </c>
      <c r="V3526" s="213">
        <v>0</v>
      </c>
      <c r="W3526" s="213">
        <v>0</v>
      </c>
      <c r="X3526" s="213"/>
      <c r="Y3526" s="213"/>
      <c r="Z3526" s="213">
        <v>0</v>
      </c>
      <c r="AA3526" s="213">
        <v>0</v>
      </c>
      <c r="AB3526" s="213">
        <v>0</v>
      </c>
      <c r="AC3526" s="213">
        <v>0</v>
      </c>
      <c r="AD3526" s="214"/>
      <c r="AE3526" s="214"/>
      <c r="AF3526" s="209">
        <f>J3526+T3526-Z3526</f>
        <v>0</v>
      </c>
      <c r="AG3526" s="209">
        <f>K3526+U3526-AA3526</f>
        <v>0</v>
      </c>
      <c r="AH3526" s="210">
        <f>+AF3526+AG3526</f>
        <v>0</v>
      </c>
      <c r="AI3526" s="209">
        <f>M3526+V3526-AB3526</f>
        <v>0</v>
      </c>
      <c r="AJ3526" s="209">
        <f>N3526+W3526-AC3526</f>
        <v>0</v>
      </c>
      <c r="AK3526" s="210">
        <f>+AI3526+AJ3526</f>
        <v>0</v>
      </c>
      <c r="AL3526" s="210">
        <f>+AH3526+AK3526</f>
        <v>0</v>
      </c>
      <c r="AM3526" s="213">
        <v>0</v>
      </c>
      <c r="AN3526" s="213">
        <v>0</v>
      </c>
      <c r="AO3526" s="210">
        <f>+AM3526+AN3526</f>
        <v>0</v>
      </c>
      <c r="AP3526" s="213">
        <v>0</v>
      </c>
      <c r="AQ3526" s="213">
        <v>0</v>
      </c>
      <c r="AR3526" s="210">
        <f>+AP3526+AQ3526</f>
        <v>0</v>
      </c>
      <c r="AS3526" s="210">
        <f>+AO3526+AR3526</f>
        <v>0</v>
      </c>
      <c r="AT3526" s="213">
        <v>0</v>
      </c>
      <c r="AU3526" s="213">
        <v>0</v>
      </c>
      <c r="AV3526" s="210">
        <f>+AT3526+AU3526</f>
        <v>0</v>
      </c>
      <c r="AW3526" s="213">
        <v>0</v>
      </c>
      <c r="AX3526" s="213">
        <v>0</v>
      </c>
      <c r="AY3526" s="210">
        <f>+AW3526+AX3526</f>
        <v>0</v>
      </c>
      <c r="AZ3526" s="210">
        <f>+AV3526+AY3526</f>
        <v>0</v>
      </c>
      <c r="BA3526" s="213">
        <v>0</v>
      </c>
      <c r="BB3526" s="213">
        <v>0</v>
      </c>
      <c r="BC3526" s="210">
        <f>+BA3526+BB3526</f>
        <v>0</v>
      </c>
      <c r="BD3526" s="213">
        <v>0</v>
      </c>
      <c r="BE3526" s="213">
        <v>0</v>
      </c>
      <c r="BF3526" s="210">
        <f>+BD3526+BE3526</f>
        <v>0</v>
      </c>
      <c r="BG3526" s="210">
        <f>+BC3526+BF3526</f>
        <v>0</v>
      </c>
      <c r="BH3526" s="213">
        <v>0</v>
      </c>
      <c r="BI3526" s="213">
        <v>0</v>
      </c>
      <c r="BJ3526" s="210">
        <f>+BH3526+BI3526</f>
        <v>0</v>
      </c>
      <c r="BK3526" s="213">
        <v>0</v>
      </c>
      <c r="BL3526" s="213">
        <v>0</v>
      </c>
      <c r="BM3526" s="210">
        <f>+BK3526+BL3526</f>
        <v>0</v>
      </c>
      <c r="BN3526" s="210">
        <f>+BJ3526+BM3526</f>
        <v>0</v>
      </c>
      <c r="BO3526" s="209">
        <f>AF3526-AM3526-AT3526-BA3526-BH3526</f>
        <v>0</v>
      </c>
      <c r="BP3526" s="209">
        <f>AG3526-AN3526-AU3526-BB3526-BI3526</f>
        <v>0</v>
      </c>
      <c r="BQ3526" s="210">
        <f>+BO3526+BP3526</f>
        <v>0</v>
      </c>
      <c r="BR3526" s="209">
        <f>AI3526-AP3526-AW3526-BD3526-BK3526</f>
        <v>0</v>
      </c>
      <c r="BS3526" s="209">
        <f>AJ3526-AQ3526-AX3526-BE3526-BL3526</f>
        <v>0</v>
      </c>
      <c r="BT3526" s="210">
        <f>+BR3526+BS3526</f>
        <v>0</v>
      </c>
      <c r="BU3526" s="210">
        <f>+BQ3526+BT3526</f>
        <v>0</v>
      </c>
      <c r="BV3526" s="215">
        <f>R3526+X3526-AD3526</f>
        <v>0</v>
      </c>
      <c r="BW3526" s="215">
        <f>S3526+Y3526-AE3526</f>
        <v>0</v>
      </c>
      <c r="BX3526" s="216">
        <v>0</v>
      </c>
      <c r="BY3526" s="216">
        <v>0</v>
      </c>
      <c r="BZ3526" s="215">
        <f>BV3526-BX3526</f>
        <v>0</v>
      </c>
      <c r="CA3526" s="217">
        <f>BW3526-BY3526</f>
        <v>0</v>
      </c>
    </row>
    <row r="3527" spans="2:79" ht="36.75" hidden="1" customHeight="1">
      <c r="B3527" s="197">
        <v>2015</v>
      </c>
      <c r="C3527" s="198">
        <v>8320</v>
      </c>
      <c r="D3527" s="197">
        <v>13</v>
      </c>
      <c r="E3527" s="197">
        <v>5000</v>
      </c>
      <c r="F3527" s="197">
        <v>5600</v>
      </c>
      <c r="G3527" s="197">
        <v>569</v>
      </c>
      <c r="H3527" s="197"/>
      <c r="I3527" s="199" t="s">
        <v>30</v>
      </c>
      <c r="J3527" s="200">
        <f>SUM(J3528:J3529)</f>
        <v>0</v>
      </c>
      <c r="K3527" s="200">
        <f>SUM(K3528:K3529)</f>
        <v>0</v>
      </c>
      <c r="L3527" s="200">
        <f>+J3527+K3527</f>
        <v>0</v>
      </c>
      <c r="M3527" s="200">
        <f>SUM(M3528:M3529)</f>
        <v>0</v>
      </c>
      <c r="N3527" s="200">
        <f>SUM(N3528:N3529)</f>
        <v>0</v>
      </c>
      <c r="O3527" s="200">
        <f>+M3527+N3527</f>
        <v>0</v>
      </c>
      <c r="P3527" s="200">
        <f>+L3527+O3527</f>
        <v>0</v>
      </c>
      <c r="Q3527" s="200"/>
      <c r="R3527" s="309"/>
      <c r="S3527" s="309"/>
      <c r="T3527" s="200">
        <f>SUM(T3528:T3529)</f>
        <v>0</v>
      </c>
      <c r="U3527" s="200">
        <f>SUM(U3528:U3529)</f>
        <v>0</v>
      </c>
      <c r="V3527" s="200">
        <f>SUM(V3528:V3529)</f>
        <v>0</v>
      </c>
      <c r="W3527" s="200">
        <f>SUM(W3528:W3529)</f>
        <v>0</v>
      </c>
      <c r="X3527" s="202"/>
      <c r="Y3527" s="202"/>
      <c r="Z3527" s="200">
        <f>SUM(Z3528:Z3529)</f>
        <v>0</v>
      </c>
      <c r="AA3527" s="200">
        <f>SUM(AA3528:AA3529)</f>
        <v>0</v>
      </c>
      <c r="AB3527" s="200">
        <f>SUM(AB3528:AB3529)</f>
        <v>0</v>
      </c>
      <c r="AC3527" s="200">
        <f>SUM(AC3528:AC3529)</f>
        <v>0</v>
      </c>
      <c r="AD3527" s="202"/>
      <c r="AE3527" s="202"/>
      <c r="AF3527" s="200">
        <f>SUM(AF3528:AF3529)</f>
        <v>0</v>
      </c>
      <c r="AG3527" s="200">
        <f>SUM(AG3528:AG3529)</f>
        <v>0</v>
      </c>
      <c r="AH3527" s="200">
        <f>+AF3527+AG3527</f>
        <v>0</v>
      </c>
      <c r="AI3527" s="200">
        <f>SUM(AI3528:AI3529)</f>
        <v>0</v>
      </c>
      <c r="AJ3527" s="200">
        <f>SUM(AJ3528:AJ3529)</f>
        <v>0</v>
      </c>
      <c r="AK3527" s="200">
        <f>+AI3527+AJ3527</f>
        <v>0</v>
      </c>
      <c r="AL3527" s="200">
        <f>+AH3527+AK3527</f>
        <v>0</v>
      </c>
      <c r="AM3527" s="200">
        <f>SUM(AM3528:AM3529)</f>
        <v>0</v>
      </c>
      <c r="AN3527" s="200">
        <f>SUM(AN3528:AN3529)</f>
        <v>0</v>
      </c>
      <c r="AO3527" s="200">
        <f>+AM3527+AN3527</f>
        <v>0</v>
      </c>
      <c r="AP3527" s="200">
        <f>SUM(AP3528:AP3529)</f>
        <v>0</v>
      </c>
      <c r="AQ3527" s="200">
        <f>SUM(AQ3528:AQ3529)</f>
        <v>0</v>
      </c>
      <c r="AR3527" s="200">
        <f>+AP3527+AQ3527</f>
        <v>0</v>
      </c>
      <c r="AS3527" s="200">
        <f>+AO3527+AR3527</f>
        <v>0</v>
      </c>
      <c r="AT3527" s="200">
        <f>SUM(AT3528:AT3529)</f>
        <v>0</v>
      </c>
      <c r="AU3527" s="200">
        <f>SUM(AU3528:AU3529)</f>
        <v>0</v>
      </c>
      <c r="AV3527" s="200">
        <f>+AT3527+AU3527</f>
        <v>0</v>
      </c>
      <c r="AW3527" s="200">
        <f>SUM(AW3528:AW3529)</f>
        <v>0</v>
      </c>
      <c r="AX3527" s="200">
        <f>SUM(AX3528:AX3529)</f>
        <v>0</v>
      </c>
      <c r="AY3527" s="200">
        <f>+AW3527+AX3527</f>
        <v>0</v>
      </c>
      <c r="AZ3527" s="200">
        <f>+AV3527+AY3527</f>
        <v>0</v>
      </c>
      <c r="BA3527" s="200">
        <f>SUM(BA3528:BA3529)</f>
        <v>0</v>
      </c>
      <c r="BB3527" s="200">
        <f>SUM(BB3528:BB3529)</f>
        <v>0</v>
      </c>
      <c r="BC3527" s="200">
        <f>+BA3527+BB3527</f>
        <v>0</v>
      </c>
      <c r="BD3527" s="200">
        <f>SUM(BD3528:BD3529)</f>
        <v>0</v>
      </c>
      <c r="BE3527" s="200">
        <f>SUM(BE3528:BE3529)</f>
        <v>0</v>
      </c>
      <c r="BF3527" s="200">
        <f>+BD3527+BE3527</f>
        <v>0</v>
      </c>
      <c r="BG3527" s="200">
        <f>+BC3527+BF3527</f>
        <v>0</v>
      </c>
      <c r="BH3527" s="200">
        <f>SUM(BH3528:BH3529)</f>
        <v>0</v>
      </c>
      <c r="BI3527" s="200">
        <f>SUM(BI3528:BI3529)</f>
        <v>0</v>
      </c>
      <c r="BJ3527" s="200">
        <f>+BH3527+BI3527</f>
        <v>0</v>
      </c>
      <c r="BK3527" s="200">
        <f>SUM(BK3528:BK3529)</f>
        <v>0</v>
      </c>
      <c r="BL3527" s="200">
        <f>SUM(BL3528:BL3529)</f>
        <v>0</v>
      </c>
      <c r="BM3527" s="200">
        <f>+BK3527+BL3527</f>
        <v>0</v>
      </c>
      <c r="BN3527" s="200">
        <f>+BJ3527+BM3527</f>
        <v>0</v>
      </c>
      <c r="BO3527" s="200">
        <f>SUM(BO3528:BO3529)</f>
        <v>0</v>
      </c>
      <c r="BP3527" s="200">
        <f>SUM(BP3528:BP3529)</f>
        <v>0</v>
      </c>
      <c r="BQ3527" s="200">
        <f>+BO3527+BP3527</f>
        <v>0</v>
      </c>
      <c r="BR3527" s="200">
        <f>SUM(BR3528:BR3529)</f>
        <v>0</v>
      </c>
      <c r="BS3527" s="200">
        <f>SUM(BS3528:BS3529)</f>
        <v>0</v>
      </c>
      <c r="BT3527" s="200">
        <f>+BR3527+BS3527</f>
        <v>0</v>
      </c>
      <c r="BU3527" s="200">
        <f>+BQ3527+BT3527</f>
        <v>0</v>
      </c>
      <c r="BV3527" s="203"/>
      <c r="BW3527" s="203"/>
      <c r="BX3527" s="204"/>
      <c r="BY3527" s="204"/>
      <c r="BZ3527" s="203"/>
      <c r="CA3527" s="205"/>
    </row>
    <row r="3528" spans="2:79" ht="36.75" hidden="1" customHeight="1">
      <c r="B3528" s="218">
        <v>2015</v>
      </c>
      <c r="C3528" s="219">
        <v>8320</v>
      </c>
      <c r="D3528" s="218">
        <v>13</v>
      </c>
      <c r="E3528" s="218">
        <v>5000</v>
      </c>
      <c r="F3528" s="218">
        <v>5600</v>
      </c>
      <c r="G3528" s="218">
        <v>569</v>
      </c>
      <c r="H3528" s="218">
        <v>1</v>
      </c>
      <c r="I3528" s="220" t="s">
        <v>648</v>
      </c>
      <c r="J3528" s="209">
        <v>0</v>
      </c>
      <c r="K3528" s="209">
        <v>0</v>
      </c>
      <c r="L3528" s="210">
        <f>+J3528+K3528</f>
        <v>0</v>
      </c>
      <c r="M3528" s="209">
        <v>0</v>
      </c>
      <c r="N3528" s="209">
        <v>0</v>
      </c>
      <c r="O3528" s="210">
        <f>+M3528+N3528</f>
        <v>0</v>
      </c>
      <c r="P3528" s="210">
        <f>+L3528+O3528</f>
        <v>0</v>
      </c>
      <c r="Q3528" s="221" t="s">
        <v>19</v>
      </c>
      <c r="R3528" s="307"/>
      <c r="S3528" s="307"/>
      <c r="T3528" s="213">
        <v>0</v>
      </c>
      <c r="U3528" s="213">
        <v>0</v>
      </c>
      <c r="V3528" s="213">
        <v>0</v>
      </c>
      <c r="W3528" s="213">
        <v>0</v>
      </c>
      <c r="X3528" s="213"/>
      <c r="Y3528" s="213"/>
      <c r="Z3528" s="213">
        <v>0</v>
      </c>
      <c r="AA3528" s="213">
        <v>0</v>
      </c>
      <c r="AB3528" s="213">
        <v>0</v>
      </c>
      <c r="AC3528" s="213">
        <v>0</v>
      </c>
      <c r="AD3528" s="214"/>
      <c r="AE3528" s="214"/>
      <c r="AF3528" s="209">
        <f>J3528+T3528-Z3528</f>
        <v>0</v>
      </c>
      <c r="AG3528" s="209">
        <f>K3528+U3528-AA3528</f>
        <v>0</v>
      </c>
      <c r="AH3528" s="210">
        <f>+AF3528+AG3528</f>
        <v>0</v>
      </c>
      <c r="AI3528" s="209">
        <f>M3528+V3528-AB3528</f>
        <v>0</v>
      </c>
      <c r="AJ3528" s="209">
        <f>N3528+W3528-AC3528</f>
        <v>0</v>
      </c>
      <c r="AK3528" s="210">
        <f>+AI3528+AJ3528</f>
        <v>0</v>
      </c>
      <c r="AL3528" s="210">
        <f>+AH3528+AK3528</f>
        <v>0</v>
      </c>
      <c r="AM3528" s="213">
        <v>0</v>
      </c>
      <c r="AN3528" s="213">
        <v>0</v>
      </c>
      <c r="AO3528" s="210">
        <f>+AM3528+AN3528</f>
        <v>0</v>
      </c>
      <c r="AP3528" s="213">
        <v>0</v>
      </c>
      <c r="AQ3528" s="213">
        <v>0</v>
      </c>
      <c r="AR3528" s="210">
        <f>+AP3528+AQ3528</f>
        <v>0</v>
      </c>
      <c r="AS3528" s="210">
        <f>+AO3528+AR3528</f>
        <v>0</v>
      </c>
      <c r="AT3528" s="213">
        <v>0</v>
      </c>
      <c r="AU3528" s="213">
        <v>0</v>
      </c>
      <c r="AV3528" s="210">
        <f>+AT3528+AU3528</f>
        <v>0</v>
      </c>
      <c r="AW3528" s="213">
        <v>0</v>
      </c>
      <c r="AX3528" s="213">
        <v>0</v>
      </c>
      <c r="AY3528" s="210">
        <f>+AW3528+AX3528</f>
        <v>0</v>
      </c>
      <c r="AZ3528" s="210">
        <f>+AV3528+AY3528</f>
        <v>0</v>
      </c>
      <c r="BA3528" s="213">
        <v>0</v>
      </c>
      <c r="BB3528" s="213">
        <v>0</v>
      </c>
      <c r="BC3528" s="210">
        <f>+BA3528+BB3528</f>
        <v>0</v>
      </c>
      <c r="BD3528" s="213">
        <v>0</v>
      </c>
      <c r="BE3528" s="213">
        <v>0</v>
      </c>
      <c r="BF3528" s="210">
        <f>+BD3528+BE3528</f>
        <v>0</v>
      </c>
      <c r="BG3528" s="210">
        <f>+BC3528+BF3528</f>
        <v>0</v>
      </c>
      <c r="BH3528" s="213">
        <v>0</v>
      </c>
      <c r="BI3528" s="213">
        <v>0</v>
      </c>
      <c r="BJ3528" s="210">
        <f>+BH3528+BI3528</f>
        <v>0</v>
      </c>
      <c r="BK3528" s="213">
        <v>0</v>
      </c>
      <c r="BL3528" s="213">
        <v>0</v>
      </c>
      <c r="BM3528" s="210">
        <f>+BK3528+BL3528</f>
        <v>0</v>
      </c>
      <c r="BN3528" s="210">
        <f>+BJ3528+BM3528</f>
        <v>0</v>
      </c>
      <c r="BO3528" s="209">
        <f>AF3528-AM3528-AT3528-BA3528-BH3528</f>
        <v>0</v>
      </c>
      <c r="BP3528" s="209">
        <f>AG3528-AN3528-AU3528-BB3528-BI3528</f>
        <v>0</v>
      </c>
      <c r="BQ3528" s="210">
        <f>+BO3528+BP3528</f>
        <v>0</v>
      </c>
      <c r="BR3528" s="209">
        <f>AI3528-AP3528-AW3528-BD3528-BK3528</f>
        <v>0</v>
      </c>
      <c r="BS3528" s="209">
        <f>AJ3528-AQ3528-AX3528-BE3528-BL3528</f>
        <v>0</v>
      </c>
      <c r="BT3528" s="210">
        <f>+BR3528+BS3528</f>
        <v>0</v>
      </c>
      <c r="BU3528" s="210">
        <f>+BQ3528+BT3528</f>
        <v>0</v>
      </c>
      <c r="BV3528" s="215">
        <f>R3528+X3528-AD3528</f>
        <v>0</v>
      </c>
      <c r="BW3528" s="215">
        <f>S3528+Y3528-AE3528</f>
        <v>0</v>
      </c>
      <c r="BX3528" s="216">
        <v>0</v>
      </c>
      <c r="BY3528" s="216">
        <v>0</v>
      </c>
      <c r="BZ3528" s="215">
        <f>BV3528-BX3528</f>
        <v>0</v>
      </c>
      <c r="CA3528" s="217">
        <f>BW3528-BY3528</f>
        <v>0</v>
      </c>
    </row>
    <row r="3529" spans="2:79" ht="36.75" hidden="1" customHeight="1">
      <c r="B3529" s="218">
        <v>2015</v>
      </c>
      <c r="C3529" s="219">
        <v>8320</v>
      </c>
      <c r="D3529" s="218">
        <v>13</v>
      </c>
      <c r="E3529" s="218">
        <v>5000</v>
      </c>
      <c r="F3529" s="218">
        <v>5600</v>
      </c>
      <c r="G3529" s="218">
        <v>569</v>
      </c>
      <c r="H3529" s="218">
        <v>2</v>
      </c>
      <c r="I3529" s="220" t="s">
        <v>28</v>
      </c>
      <c r="J3529" s="209">
        <v>0</v>
      </c>
      <c r="K3529" s="209">
        <v>0</v>
      </c>
      <c r="L3529" s="210">
        <f>+J3529+K3529</f>
        <v>0</v>
      </c>
      <c r="M3529" s="209">
        <v>0</v>
      </c>
      <c r="N3529" s="209">
        <v>0</v>
      </c>
      <c r="O3529" s="210">
        <f>+M3529+N3529</f>
        <v>0</v>
      </c>
      <c r="P3529" s="210">
        <f>+L3529+O3529</f>
        <v>0</v>
      </c>
      <c r="Q3529" s="221" t="s">
        <v>19</v>
      </c>
      <c r="R3529" s="307"/>
      <c r="S3529" s="307"/>
      <c r="T3529" s="213">
        <v>0</v>
      </c>
      <c r="U3529" s="213">
        <v>0</v>
      </c>
      <c r="V3529" s="213">
        <v>0</v>
      </c>
      <c r="W3529" s="213">
        <v>0</v>
      </c>
      <c r="X3529" s="213"/>
      <c r="Y3529" s="213"/>
      <c r="Z3529" s="213">
        <v>0</v>
      </c>
      <c r="AA3529" s="213">
        <v>0</v>
      </c>
      <c r="AB3529" s="213">
        <v>0</v>
      </c>
      <c r="AC3529" s="213">
        <v>0</v>
      </c>
      <c r="AD3529" s="214"/>
      <c r="AE3529" s="214"/>
      <c r="AF3529" s="209">
        <f>J3529+T3529-Z3529</f>
        <v>0</v>
      </c>
      <c r="AG3529" s="209">
        <f>K3529+U3529-AA3529</f>
        <v>0</v>
      </c>
      <c r="AH3529" s="210">
        <f>+AF3529+AG3529</f>
        <v>0</v>
      </c>
      <c r="AI3529" s="209">
        <f>M3529+V3529-AB3529</f>
        <v>0</v>
      </c>
      <c r="AJ3529" s="209">
        <f>N3529+W3529-AC3529</f>
        <v>0</v>
      </c>
      <c r="AK3529" s="210">
        <f>+AI3529+AJ3529</f>
        <v>0</v>
      </c>
      <c r="AL3529" s="210">
        <f>+AH3529+AK3529</f>
        <v>0</v>
      </c>
      <c r="AM3529" s="213">
        <v>0</v>
      </c>
      <c r="AN3529" s="213">
        <v>0</v>
      </c>
      <c r="AO3529" s="210">
        <f>+AM3529+AN3529</f>
        <v>0</v>
      </c>
      <c r="AP3529" s="213">
        <v>0</v>
      </c>
      <c r="AQ3529" s="213">
        <v>0</v>
      </c>
      <c r="AR3529" s="210">
        <f>+AP3529+AQ3529</f>
        <v>0</v>
      </c>
      <c r="AS3529" s="210">
        <f>+AO3529+AR3529</f>
        <v>0</v>
      </c>
      <c r="AT3529" s="213">
        <v>0</v>
      </c>
      <c r="AU3529" s="213">
        <v>0</v>
      </c>
      <c r="AV3529" s="210">
        <f>+AT3529+AU3529</f>
        <v>0</v>
      </c>
      <c r="AW3529" s="213">
        <v>0</v>
      </c>
      <c r="AX3529" s="213">
        <v>0</v>
      </c>
      <c r="AY3529" s="210">
        <f>+AW3529+AX3529</f>
        <v>0</v>
      </c>
      <c r="AZ3529" s="210">
        <f>+AV3529+AY3529</f>
        <v>0</v>
      </c>
      <c r="BA3529" s="213">
        <v>0</v>
      </c>
      <c r="BB3529" s="213">
        <v>0</v>
      </c>
      <c r="BC3529" s="210">
        <f>+BA3529+BB3529</f>
        <v>0</v>
      </c>
      <c r="BD3529" s="213">
        <v>0</v>
      </c>
      <c r="BE3529" s="213">
        <v>0</v>
      </c>
      <c r="BF3529" s="210">
        <f>+BD3529+BE3529</f>
        <v>0</v>
      </c>
      <c r="BG3529" s="210">
        <f>+BC3529+BF3529</f>
        <v>0</v>
      </c>
      <c r="BH3529" s="213">
        <v>0</v>
      </c>
      <c r="BI3529" s="213">
        <v>0</v>
      </c>
      <c r="BJ3529" s="210">
        <f>+BH3529+BI3529</f>
        <v>0</v>
      </c>
      <c r="BK3529" s="213">
        <v>0</v>
      </c>
      <c r="BL3529" s="213">
        <v>0</v>
      </c>
      <c r="BM3529" s="210">
        <f>+BK3529+BL3529</f>
        <v>0</v>
      </c>
      <c r="BN3529" s="210">
        <f>+BJ3529+BM3529</f>
        <v>0</v>
      </c>
      <c r="BO3529" s="209">
        <f>AF3529-AM3529-AT3529-BA3529-BH3529</f>
        <v>0</v>
      </c>
      <c r="BP3529" s="209">
        <f>AG3529-AN3529-AU3529-BB3529-BI3529</f>
        <v>0</v>
      </c>
      <c r="BQ3529" s="210">
        <f>+BO3529+BP3529</f>
        <v>0</v>
      </c>
      <c r="BR3529" s="209">
        <f>AI3529-AP3529-AW3529-BD3529-BK3529</f>
        <v>0</v>
      </c>
      <c r="BS3529" s="209">
        <f>AJ3529-AQ3529-AX3529-BE3529-BL3529</f>
        <v>0</v>
      </c>
      <c r="BT3529" s="210">
        <f>+BR3529+BS3529</f>
        <v>0</v>
      </c>
      <c r="BU3529" s="210">
        <f>+BQ3529+BT3529</f>
        <v>0</v>
      </c>
      <c r="BV3529" s="215">
        <f>R3529+X3529-AD3529</f>
        <v>0</v>
      </c>
      <c r="BW3529" s="215">
        <f>S3529+Y3529-AE3529</f>
        <v>0</v>
      </c>
      <c r="BX3529" s="216">
        <v>0</v>
      </c>
      <c r="BY3529" s="216">
        <v>0</v>
      </c>
      <c r="BZ3529" s="215">
        <f>BV3529-BX3529</f>
        <v>0</v>
      </c>
      <c r="CA3529" s="217">
        <f>BW3529-BY3529</f>
        <v>0</v>
      </c>
    </row>
    <row r="3530" spans="2:79" ht="36.75" hidden="1" customHeight="1">
      <c r="B3530" s="188">
        <v>2015</v>
      </c>
      <c r="C3530" s="189">
        <v>8320</v>
      </c>
      <c r="D3530" s="188">
        <v>13</v>
      </c>
      <c r="E3530" s="188">
        <v>5000</v>
      </c>
      <c r="F3530" s="188">
        <v>5900</v>
      </c>
      <c r="G3530" s="188"/>
      <c r="H3530" s="188"/>
      <c r="I3530" s="190" t="s">
        <v>18</v>
      </c>
      <c r="J3530" s="191">
        <f>+J3531+J3533</f>
        <v>0</v>
      </c>
      <c r="K3530" s="191">
        <f>+K3531+K3533</f>
        <v>0</v>
      </c>
      <c r="L3530" s="191">
        <f>+J3530+K3530</f>
        <v>0</v>
      </c>
      <c r="M3530" s="191">
        <f>+M3531+M3533</f>
        <v>0</v>
      </c>
      <c r="N3530" s="191">
        <f>+N3531+N3533</f>
        <v>0</v>
      </c>
      <c r="O3530" s="191">
        <f>+M3530+N3530</f>
        <v>0</v>
      </c>
      <c r="P3530" s="191">
        <f>+L3530+O3530</f>
        <v>0</v>
      </c>
      <c r="Q3530" s="191"/>
      <c r="R3530" s="308"/>
      <c r="S3530" s="308"/>
      <c r="T3530" s="191">
        <f>+T3531+T3533</f>
        <v>0</v>
      </c>
      <c r="U3530" s="191">
        <f>+U3531+U3533</f>
        <v>0</v>
      </c>
      <c r="V3530" s="191">
        <f>+V3531+V3533</f>
        <v>0</v>
      </c>
      <c r="W3530" s="191">
        <f>+W3531+W3533</f>
        <v>0</v>
      </c>
      <c r="X3530" s="193"/>
      <c r="Y3530" s="193"/>
      <c r="Z3530" s="191">
        <f>+Z3531+Z3533</f>
        <v>0</v>
      </c>
      <c r="AA3530" s="191">
        <f>+AA3531+AA3533</f>
        <v>0</v>
      </c>
      <c r="AB3530" s="191">
        <f>+AB3531+AB3533</f>
        <v>0</v>
      </c>
      <c r="AC3530" s="191">
        <f>+AC3531+AC3533</f>
        <v>0</v>
      </c>
      <c r="AD3530" s="193"/>
      <c r="AE3530" s="193"/>
      <c r="AF3530" s="191">
        <f>+AF3531+AF3533</f>
        <v>0</v>
      </c>
      <c r="AG3530" s="191">
        <f>+AG3531+AG3533</f>
        <v>0</v>
      </c>
      <c r="AH3530" s="191">
        <f>+AF3530+AG3530</f>
        <v>0</v>
      </c>
      <c r="AI3530" s="191">
        <f>+AI3531+AI3533</f>
        <v>0</v>
      </c>
      <c r="AJ3530" s="191">
        <f>+AJ3531+AJ3533</f>
        <v>0</v>
      </c>
      <c r="AK3530" s="191">
        <f>+AI3530+AJ3530</f>
        <v>0</v>
      </c>
      <c r="AL3530" s="191">
        <f>+AH3530+AK3530</f>
        <v>0</v>
      </c>
      <c r="AM3530" s="191">
        <f>+AM3531+AM3533</f>
        <v>0</v>
      </c>
      <c r="AN3530" s="191">
        <f>+AN3531+AN3533</f>
        <v>0</v>
      </c>
      <c r="AO3530" s="191">
        <f>+AM3530+AN3530</f>
        <v>0</v>
      </c>
      <c r="AP3530" s="191">
        <f>+AP3531+AP3533</f>
        <v>0</v>
      </c>
      <c r="AQ3530" s="191">
        <f>+AQ3531+AQ3533</f>
        <v>0</v>
      </c>
      <c r="AR3530" s="191">
        <f>+AP3530+AQ3530</f>
        <v>0</v>
      </c>
      <c r="AS3530" s="191">
        <f>+AO3530+AR3530</f>
        <v>0</v>
      </c>
      <c r="AT3530" s="191">
        <f>+AT3531+AT3533</f>
        <v>0</v>
      </c>
      <c r="AU3530" s="191">
        <f>+AU3531+AU3533</f>
        <v>0</v>
      </c>
      <c r="AV3530" s="191">
        <f>+AT3530+AU3530</f>
        <v>0</v>
      </c>
      <c r="AW3530" s="191">
        <f>+AW3531+AW3533</f>
        <v>0</v>
      </c>
      <c r="AX3530" s="191">
        <f>+AX3531+AX3533</f>
        <v>0</v>
      </c>
      <c r="AY3530" s="191">
        <f>+AW3530+AX3530</f>
        <v>0</v>
      </c>
      <c r="AZ3530" s="191">
        <f>+AV3530+AY3530</f>
        <v>0</v>
      </c>
      <c r="BA3530" s="191">
        <f>+BA3531+BA3533</f>
        <v>0</v>
      </c>
      <c r="BB3530" s="191">
        <f>+BB3531+BB3533</f>
        <v>0</v>
      </c>
      <c r="BC3530" s="191">
        <f>+BA3530+BB3530</f>
        <v>0</v>
      </c>
      <c r="BD3530" s="191">
        <f>+BD3531+BD3533</f>
        <v>0</v>
      </c>
      <c r="BE3530" s="191">
        <f>+BE3531+BE3533</f>
        <v>0</v>
      </c>
      <c r="BF3530" s="191">
        <f>+BD3530+BE3530</f>
        <v>0</v>
      </c>
      <c r="BG3530" s="191">
        <f>+BC3530+BF3530</f>
        <v>0</v>
      </c>
      <c r="BH3530" s="191">
        <f>+BH3531+BH3533</f>
        <v>0</v>
      </c>
      <c r="BI3530" s="191">
        <f>+BI3531+BI3533</f>
        <v>0</v>
      </c>
      <c r="BJ3530" s="191">
        <f>+BH3530+BI3530</f>
        <v>0</v>
      </c>
      <c r="BK3530" s="191">
        <f>+BK3531+BK3533</f>
        <v>0</v>
      </c>
      <c r="BL3530" s="191">
        <f>+BL3531+BL3533</f>
        <v>0</v>
      </c>
      <c r="BM3530" s="191">
        <f>+BK3530+BL3530</f>
        <v>0</v>
      </c>
      <c r="BN3530" s="191">
        <f>+BJ3530+BM3530</f>
        <v>0</v>
      </c>
      <c r="BO3530" s="191">
        <f>+BO3531+BO3533</f>
        <v>0</v>
      </c>
      <c r="BP3530" s="191">
        <f>+BP3531+BP3533</f>
        <v>0</v>
      </c>
      <c r="BQ3530" s="191">
        <f>+BO3530+BP3530</f>
        <v>0</v>
      </c>
      <c r="BR3530" s="191">
        <f>+BR3531+BR3533</f>
        <v>0</v>
      </c>
      <c r="BS3530" s="191">
        <f>+BS3531+BS3533</f>
        <v>0</v>
      </c>
      <c r="BT3530" s="191">
        <f>+BR3530+BS3530</f>
        <v>0</v>
      </c>
      <c r="BU3530" s="191">
        <f>+BQ3530+BT3530</f>
        <v>0</v>
      </c>
      <c r="BV3530" s="194"/>
      <c r="BW3530" s="194"/>
      <c r="BX3530" s="195"/>
      <c r="BY3530" s="195"/>
      <c r="BZ3530" s="194"/>
      <c r="CA3530" s="196"/>
    </row>
    <row r="3531" spans="2:79" ht="36.75" hidden="1" customHeight="1">
      <c r="B3531" s="197">
        <v>2015</v>
      </c>
      <c r="C3531" s="198">
        <v>8320</v>
      </c>
      <c r="D3531" s="197">
        <v>13</v>
      </c>
      <c r="E3531" s="197">
        <v>5000</v>
      </c>
      <c r="F3531" s="197">
        <v>5900</v>
      </c>
      <c r="G3531" s="197">
        <v>591</v>
      </c>
      <c r="H3531" s="197"/>
      <c r="I3531" s="199" t="s">
        <v>17</v>
      </c>
      <c r="J3531" s="200">
        <f>+J3532</f>
        <v>0</v>
      </c>
      <c r="K3531" s="200">
        <f>+K3532</f>
        <v>0</v>
      </c>
      <c r="L3531" s="200">
        <f>+J3531+K3531</f>
        <v>0</v>
      </c>
      <c r="M3531" s="200">
        <f>+M3532</f>
        <v>0</v>
      </c>
      <c r="N3531" s="200">
        <f>+N3532</f>
        <v>0</v>
      </c>
      <c r="O3531" s="200">
        <f>+M3531+N3531</f>
        <v>0</v>
      </c>
      <c r="P3531" s="200">
        <f>+L3531+O3531</f>
        <v>0</v>
      </c>
      <c r="Q3531" s="200"/>
      <c r="R3531" s="309"/>
      <c r="S3531" s="309"/>
      <c r="T3531" s="200">
        <f>+T3532</f>
        <v>0</v>
      </c>
      <c r="U3531" s="200">
        <f>+U3532</f>
        <v>0</v>
      </c>
      <c r="V3531" s="200">
        <f>+V3532</f>
        <v>0</v>
      </c>
      <c r="W3531" s="200">
        <f>+W3532</f>
        <v>0</v>
      </c>
      <c r="X3531" s="202"/>
      <c r="Y3531" s="202"/>
      <c r="Z3531" s="200">
        <f>+Z3532</f>
        <v>0</v>
      </c>
      <c r="AA3531" s="200">
        <f>+AA3532</f>
        <v>0</v>
      </c>
      <c r="AB3531" s="200">
        <f>+AB3532</f>
        <v>0</v>
      </c>
      <c r="AC3531" s="200">
        <f>+AC3532</f>
        <v>0</v>
      </c>
      <c r="AD3531" s="202"/>
      <c r="AE3531" s="202"/>
      <c r="AF3531" s="200">
        <f>+AF3532</f>
        <v>0</v>
      </c>
      <c r="AG3531" s="200">
        <f>+AG3532</f>
        <v>0</v>
      </c>
      <c r="AH3531" s="200">
        <f>+AF3531+AG3531</f>
        <v>0</v>
      </c>
      <c r="AI3531" s="200">
        <f>+AI3532</f>
        <v>0</v>
      </c>
      <c r="AJ3531" s="200">
        <f>+AJ3532</f>
        <v>0</v>
      </c>
      <c r="AK3531" s="200">
        <f>+AI3531+AJ3531</f>
        <v>0</v>
      </c>
      <c r="AL3531" s="200">
        <f>+AH3531+AK3531</f>
        <v>0</v>
      </c>
      <c r="AM3531" s="200">
        <f>+AM3532</f>
        <v>0</v>
      </c>
      <c r="AN3531" s="200">
        <f>+AN3532</f>
        <v>0</v>
      </c>
      <c r="AO3531" s="200">
        <f>+AM3531+AN3531</f>
        <v>0</v>
      </c>
      <c r="AP3531" s="200">
        <f>+AP3532</f>
        <v>0</v>
      </c>
      <c r="AQ3531" s="200">
        <f>+AQ3532</f>
        <v>0</v>
      </c>
      <c r="AR3531" s="200">
        <f>+AP3531+AQ3531</f>
        <v>0</v>
      </c>
      <c r="AS3531" s="200">
        <f>+AO3531+AR3531</f>
        <v>0</v>
      </c>
      <c r="AT3531" s="200">
        <f>+AT3532</f>
        <v>0</v>
      </c>
      <c r="AU3531" s="200">
        <f>+AU3532</f>
        <v>0</v>
      </c>
      <c r="AV3531" s="200">
        <f>+AT3531+AU3531</f>
        <v>0</v>
      </c>
      <c r="AW3531" s="200">
        <f>+AW3532</f>
        <v>0</v>
      </c>
      <c r="AX3531" s="200">
        <f>+AX3532</f>
        <v>0</v>
      </c>
      <c r="AY3531" s="200">
        <f>+AW3531+AX3531</f>
        <v>0</v>
      </c>
      <c r="AZ3531" s="200">
        <f>+AV3531+AY3531</f>
        <v>0</v>
      </c>
      <c r="BA3531" s="200">
        <f>+BA3532</f>
        <v>0</v>
      </c>
      <c r="BB3531" s="200">
        <f>+BB3532</f>
        <v>0</v>
      </c>
      <c r="BC3531" s="200">
        <f>+BA3531+BB3531</f>
        <v>0</v>
      </c>
      <c r="BD3531" s="200">
        <f>+BD3532</f>
        <v>0</v>
      </c>
      <c r="BE3531" s="200">
        <f>+BE3532</f>
        <v>0</v>
      </c>
      <c r="BF3531" s="200">
        <f>+BD3531+BE3531</f>
        <v>0</v>
      </c>
      <c r="BG3531" s="200">
        <f>+BC3531+BF3531</f>
        <v>0</v>
      </c>
      <c r="BH3531" s="200">
        <f>+BH3532</f>
        <v>0</v>
      </c>
      <c r="BI3531" s="200">
        <f>+BI3532</f>
        <v>0</v>
      </c>
      <c r="BJ3531" s="200">
        <f>+BH3531+BI3531</f>
        <v>0</v>
      </c>
      <c r="BK3531" s="200">
        <f>+BK3532</f>
        <v>0</v>
      </c>
      <c r="BL3531" s="200">
        <f>+BL3532</f>
        <v>0</v>
      </c>
      <c r="BM3531" s="200">
        <f>+BK3531+BL3531</f>
        <v>0</v>
      </c>
      <c r="BN3531" s="200">
        <f>+BJ3531+BM3531</f>
        <v>0</v>
      </c>
      <c r="BO3531" s="200">
        <f>+BO3532</f>
        <v>0</v>
      </c>
      <c r="BP3531" s="200">
        <f>+BP3532</f>
        <v>0</v>
      </c>
      <c r="BQ3531" s="200">
        <f>+BO3531+BP3531</f>
        <v>0</v>
      </c>
      <c r="BR3531" s="200">
        <f>+BR3532</f>
        <v>0</v>
      </c>
      <c r="BS3531" s="200">
        <f>+BS3532</f>
        <v>0</v>
      </c>
      <c r="BT3531" s="200">
        <f>+BR3531+BS3531</f>
        <v>0</v>
      </c>
      <c r="BU3531" s="200">
        <f>+BQ3531+BT3531</f>
        <v>0</v>
      </c>
      <c r="BV3531" s="203"/>
      <c r="BW3531" s="203"/>
      <c r="BX3531" s="204"/>
      <c r="BY3531" s="204"/>
      <c r="BZ3531" s="203"/>
      <c r="CA3531" s="205"/>
    </row>
    <row r="3532" spans="2:79" ht="36.75" hidden="1" customHeight="1">
      <c r="B3532" s="218">
        <v>2015</v>
      </c>
      <c r="C3532" s="219">
        <v>8320</v>
      </c>
      <c r="D3532" s="218">
        <v>13</v>
      </c>
      <c r="E3532" s="218">
        <v>5000</v>
      </c>
      <c r="F3532" s="218">
        <v>5900</v>
      </c>
      <c r="G3532" s="218">
        <v>591</v>
      </c>
      <c r="H3532" s="218">
        <v>1</v>
      </c>
      <c r="I3532" s="220" t="s">
        <v>17</v>
      </c>
      <c r="J3532" s="209">
        <v>0</v>
      </c>
      <c r="K3532" s="209">
        <v>0</v>
      </c>
      <c r="L3532" s="210">
        <f>+J3532+K3532</f>
        <v>0</v>
      </c>
      <c r="M3532" s="209">
        <v>0</v>
      </c>
      <c r="N3532" s="209">
        <v>0</v>
      </c>
      <c r="O3532" s="210">
        <f>+M3532+N3532</f>
        <v>0</v>
      </c>
      <c r="P3532" s="210">
        <f>+L3532+O3532</f>
        <v>0</v>
      </c>
      <c r="Q3532" s="221" t="s">
        <v>14</v>
      </c>
      <c r="R3532" s="307"/>
      <c r="S3532" s="307"/>
      <c r="T3532" s="213">
        <v>0</v>
      </c>
      <c r="U3532" s="213">
        <v>0</v>
      </c>
      <c r="V3532" s="213">
        <v>0</v>
      </c>
      <c r="W3532" s="213">
        <v>0</v>
      </c>
      <c r="X3532" s="213"/>
      <c r="Y3532" s="213"/>
      <c r="Z3532" s="213">
        <v>0</v>
      </c>
      <c r="AA3532" s="213">
        <v>0</v>
      </c>
      <c r="AB3532" s="213">
        <v>0</v>
      </c>
      <c r="AC3532" s="213">
        <v>0</v>
      </c>
      <c r="AD3532" s="214"/>
      <c r="AE3532" s="214"/>
      <c r="AF3532" s="209">
        <f>J3532+T3532-Z3532</f>
        <v>0</v>
      </c>
      <c r="AG3532" s="209">
        <f>K3532+U3532-AA3532</f>
        <v>0</v>
      </c>
      <c r="AH3532" s="210">
        <f>+AF3532+AG3532</f>
        <v>0</v>
      </c>
      <c r="AI3532" s="209">
        <f>M3532+V3532-AB3532</f>
        <v>0</v>
      </c>
      <c r="AJ3532" s="209">
        <f>N3532+W3532-AC3532</f>
        <v>0</v>
      </c>
      <c r="AK3532" s="210">
        <f>+AI3532+AJ3532</f>
        <v>0</v>
      </c>
      <c r="AL3532" s="210">
        <f>+AH3532+AK3532</f>
        <v>0</v>
      </c>
      <c r="AM3532" s="213">
        <v>0</v>
      </c>
      <c r="AN3532" s="213">
        <v>0</v>
      </c>
      <c r="AO3532" s="210">
        <f>+AM3532+AN3532</f>
        <v>0</v>
      </c>
      <c r="AP3532" s="213">
        <v>0</v>
      </c>
      <c r="AQ3532" s="213">
        <v>0</v>
      </c>
      <c r="AR3532" s="210">
        <f>+AP3532+AQ3532</f>
        <v>0</v>
      </c>
      <c r="AS3532" s="210">
        <f>+AO3532+AR3532</f>
        <v>0</v>
      </c>
      <c r="AT3532" s="213">
        <v>0</v>
      </c>
      <c r="AU3532" s="213">
        <v>0</v>
      </c>
      <c r="AV3532" s="210">
        <f>+AT3532+AU3532</f>
        <v>0</v>
      </c>
      <c r="AW3532" s="213">
        <v>0</v>
      </c>
      <c r="AX3532" s="213">
        <v>0</v>
      </c>
      <c r="AY3532" s="210">
        <f>+AW3532+AX3532</f>
        <v>0</v>
      </c>
      <c r="AZ3532" s="210">
        <f>+AV3532+AY3532</f>
        <v>0</v>
      </c>
      <c r="BA3532" s="213">
        <v>0</v>
      </c>
      <c r="BB3532" s="213">
        <v>0</v>
      </c>
      <c r="BC3532" s="210">
        <f>+BA3532+BB3532</f>
        <v>0</v>
      </c>
      <c r="BD3532" s="213">
        <v>0</v>
      </c>
      <c r="BE3532" s="213">
        <v>0</v>
      </c>
      <c r="BF3532" s="210">
        <f>+BD3532+BE3532</f>
        <v>0</v>
      </c>
      <c r="BG3532" s="210">
        <f>+BC3532+BF3532</f>
        <v>0</v>
      </c>
      <c r="BH3532" s="213">
        <v>0</v>
      </c>
      <c r="BI3532" s="213">
        <v>0</v>
      </c>
      <c r="BJ3532" s="210">
        <f>+BH3532+BI3532</f>
        <v>0</v>
      </c>
      <c r="BK3532" s="213">
        <v>0</v>
      </c>
      <c r="BL3532" s="213">
        <v>0</v>
      </c>
      <c r="BM3532" s="210">
        <f>+BK3532+BL3532</f>
        <v>0</v>
      </c>
      <c r="BN3532" s="210">
        <f>+BJ3532+BM3532</f>
        <v>0</v>
      </c>
      <c r="BO3532" s="209">
        <f>AF3532-AM3532-AT3532-BA3532-BH3532</f>
        <v>0</v>
      </c>
      <c r="BP3532" s="209">
        <f>AG3532-AN3532-AU3532-BB3532-BI3532</f>
        <v>0</v>
      </c>
      <c r="BQ3532" s="210">
        <f>+BO3532+BP3532</f>
        <v>0</v>
      </c>
      <c r="BR3532" s="209">
        <f>AI3532-AP3532-AW3532-BD3532-BK3532</f>
        <v>0</v>
      </c>
      <c r="BS3532" s="209">
        <f>AJ3532-AQ3532-AX3532-BE3532-BL3532</f>
        <v>0</v>
      </c>
      <c r="BT3532" s="210">
        <f>+BR3532+BS3532</f>
        <v>0</v>
      </c>
      <c r="BU3532" s="210">
        <f>+BQ3532+BT3532</f>
        <v>0</v>
      </c>
      <c r="BV3532" s="215">
        <f>R3532+X3532-AD3532</f>
        <v>0</v>
      </c>
      <c r="BW3532" s="215">
        <f>S3532+Y3532-AE3532</f>
        <v>0</v>
      </c>
      <c r="BX3532" s="216">
        <v>0</v>
      </c>
      <c r="BY3532" s="216">
        <v>0</v>
      </c>
      <c r="BZ3532" s="215">
        <f>BV3532-BX3532</f>
        <v>0</v>
      </c>
      <c r="CA3532" s="217">
        <f>BW3532-BY3532</f>
        <v>0</v>
      </c>
    </row>
    <row r="3533" spans="2:79" hidden="1">
      <c r="B3533" s="197">
        <v>2015</v>
      </c>
      <c r="C3533" s="198">
        <v>8320</v>
      </c>
      <c r="D3533" s="197">
        <v>13</v>
      </c>
      <c r="E3533" s="197">
        <v>5000</v>
      </c>
      <c r="F3533" s="197">
        <v>5900</v>
      </c>
      <c r="G3533" s="197">
        <v>597</v>
      </c>
      <c r="H3533" s="197"/>
      <c r="I3533" s="199" t="s">
        <v>16</v>
      </c>
      <c r="J3533" s="200">
        <f>+J3534</f>
        <v>0</v>
      </c>
      <c r="K3533" s="200">
        <f>+K3534</f>
        <v>0</v>
      </c>
      <c r="L3533" s="200">
        <f>+J3533+K3533</f>
        <v>0</v>
      </c>
      <c r="M3533" s="200">
        <f>+M3534</f>
        <v>0</v>
      </c>
      <c r="N3533" s="200">
        <f>+N3534</f>
        <v>0</v>
      </c>
      <c r="O3533" s="200">
        <f>+M3533+N3533</f>
        <v>0</v>
      </c>
      <c r="P3533" s="200">
        <f>+L3533+O3533</f>
        <v>0</v>
      </c>
      <c r="Q3533" s="200"/>
      <c r="R3533" s="309"/>
      <c r="S3533" s="309"/>
      <c r="T3533" s="200">
        <f>+T3534</f>
        <v>0</v>
      </c>
      <c r="U3533" s="200">
        <f>+U3534</f>
        <v>0</v>
      </c>
      <c r="V3533" s="200">
        <f>+V3534</f>
        <v>0</v>
      </c>
      <c r="W3533" s="200">
        <f>+W3534</f>
        <v>0</v>
      </c>
      <c r="X3533" s="202"/>
      <c r="Y3533" s="202"/>
      <c r="Z3533" s="200">
        <f>+Z3534</f>
        <v>0</v>
      </c>
      <c r="AA3533" s="200">
        <f>+AA3534</f>
        <v>0</v>
      </c>
      <c r="AB3533" s="200">
        <f>+AB3534</f>
        <v>0</v>
      </c>
      <c r="AC3533" s="200">
        <f>+AC3534</f>
        <v>0</v>
      </c>
      <c r="AD3533" s="202"/>
      <c r="AE3533" s="202"/>
      <c r="AF3533" s="200">
        <f>+AF3534</f>
        <v>0</v>
      </c>
      <c r="AG3533" s="200">
        <f>+AG3534</f>
        <v>0</v>
      </c>
      <c r="AH3533" s="200">
        <f>+AF3533+AG3533</f>
        <v>0</v>
      </c>
      <c r="AI3533" s="200">
        <f>+AI3534</f>
        <v>0</v>
      </c>
      <c r="AJ3533" s="200">
        <f>+AJ3534</f>
        <v>0</v>
      </c>
      <c r="AK3533" s="200">
        <f>+AI3533+AJ3533</f>
        <v>0</v>
      </c>
      <c r="AL3533" s="200">
        <f>+AH3533+AK3533</f>
        <v>0</v>
      </c>
      <c r="AM3533" s="200">
        <f>+AM3534</f>
        <v>0</v>
      </c>
      <c r="AN3533" s="200">
        <f>+AN3534</f>
        <v>0</v>
      </c>
      <c r="AO3533" s="200">
        <f>+AM3533+AN3533</f>
        <v>0</v>
      </c>
      <c r="AP3533" s="200">
        <f>+AP3534</f>
        <v>0</v>
      </c>
      <c r="AQ3533" s="200">
        <f>+AQ3534</f>
        <v>0</v>
      </c>
      <c r="AR3533" s="200">
        <f>+AP3533+AQ3533</f>
        <v>0</v>
      </c>
      <c r="AS3533" s="200">
        <f>+AO3533+AR3533</f>
        <v>0</v>
      </c>
      <c r="AT3533" s="200">
        <f>+AT3534</f>
        <v>0</v>
      </c>
      <c r="AU3533" s="200">
        <f>+AU3534</f>
        <v>0</v>
      </c>
      <c r="AV3533" s="200">
        <f>+AT3533+AU3533</f>
        <v>0</v>
      </c>
      <c r="AW3533" s="200">
        <f>+AW3534</f>
        <v>0</v>
      </c>
      <c r="AX3533" s="200">
        <f>+AX3534</f>
        <v>0</v>
      </c>
      <c r="AY3533" s="200">
        <f>+AW3533+AX3533</f>
        <v>0</v>
      </c>
      <c r="AZ3533" s="200">
        <f>+AV3533+AY3533</f>
        <v>0</v>
      </c>
      <c r="BA3533" s="200">
        <f>+BA3534</f>
        <v>0</v>
      </c>
      <c r="BB3533" s="200">
        <f>+BB3534</f>
        <v>0</v>
      </c>
      <c r="BC3533" s="200">
        <f>+BA3533+BB3533</f>
        <v>0</v>
      </c>
      <c r="BD3533" s="200">
        <f>+BD3534</f>
        <v>0</v>
      </c>
      <c r="BE3533" s="200">
        <f>+BE3534</f>
        <v>0</v>
      </c>
      <c r="BF3533" s="200">
        <f>+BD3533+BE3533</f>
        <v>0</v>
      </c>
      <c r="BG3533" s="200">
        <f>+BC3533+BF3533</f>
        <v>0</v>
      </c>
      <c r="BH3533" s="200">
        <f>+BH3534</f>
        <v>0</v>
      </c>
      <c r="BI3533" s="200">
        <f>+BI3534</f>
        <v>0</v>
      </c>
      <c r="BJ3533" s="200">
        <f>+BH3533+BI3533</f>
        <v>0</v>
      </c>
      <c r="BK3533" s="200">
        <f>+BK3534</f>
        <v>0</v>
      </c>
      <c r="BL3533" s="200">
        <f>+BL3534</f>
        <v>0</v>
      </c>
      <c r="BM3533" s="200">
        <f>+BK3533+BL3533</f>
        <v>0</v>
      </c>
      <c r="BN3533" s="200">
        <f>+BJ3533+BM3533</f>
        <v>0</v>
      </c>
      <c r="BO3533" s="200">
        <f>+BO3534</f>
        <v>0</v>
      </c>
      <c r="BP3533" s="200">
        <f>+BP3534</f>
        <v>0</v>
      </c>
      <c r="BQ3533" s="200">
        <f>+BO3533+BP3533</f>
        <v>0</v>
      </c>
      <c r="BR3533" s="200">
        <f>+BR3534</f>
        <v>0</v>
      </c>
      <c r="BS3533" s="200">
        <f>+BS3534</f>
        <v>0</v>
      </c>
      <c r="BT3533" s="200">
        <f>+BR3533+BS3533</f>
        <v>0</v>
      </c>
      <c r="BU3533" s="200">
        <f>+BQ3533+BT3533</f>
        <v>0</v>
      </c>
      <c r="BV3533" s="203"/>
      <c r="BW3533" s="203"/>
      <c r="BX3533" s="204"/>
      <c r="BY3533" s="204"/>
      <c r="BZ3533" s="203"/>
      <c r="CA3533" s="205"/>
    </row>
    <row r="3534" spans="2:79" ht="36.75" hidden="1" customHeight="1">
      <c r="B3534" s="218">
        <v>2015</v>
      </c>
      <c r="C3534" s="219">
        <v>8320</v>
      </c>
      <c r="D3534" s="218">
        <v>13</v>
      </c>
      <c r="E3534" s="218">
        <v>5000</v>
      </c>
      <c r="F3534" s="218">
        <v>5900</v>
      </c>
      <c r="G3534" s="218">
        <v>597</v>
      </c>
      <c r="H3534" s="218">
        <v>1</v>
      </c>
      <c r="I3534" s="220" t="s">
        <v>616</v>
      </c>
      <c r="J3534" s="209">
        <v>0</v>
      </c>
      <c r="K3534" s="209">
        <v>0</v>
      </c>
      <c r="L3534" s="210">
        <f>+J3534+K3534</f>
        <v>0</v>
      </c>
      <c r="M3534" s="209">
        <v>0</v>
      </c>
      <c r="N3534" s="209">
        <v>0</v>
      </c>
      <c r="O3534" s="210">
        <f>+M3534+N3534</f>
        <v>0</v>
      </c>
      <c r="P3534" s="210">
        <f>+L3534+O3534</f>
        <v>0</v>
      </c>
      <c r="Q3534" s="221" t="s">
        <v>14</v>
      </c>
      <c r="R3534" s="413"/>
      <c r="S3534" s="413"/>
      <c r="T3534" s="213">
        <v>0</v>
      </c>
      <c r="U3534" s="213">
        <v>0</v>
      </c>
      <c r="V3534" s="213">
        <v>0</v>
      </c>
      <c r="W3534" s="213">
        <v>0</v>
      </c>
      <c r="X3534" s="213"/>
      <c r="Y3534" s="213"/>
      <c r="Z3534" s="213">
        <v>0</v>
      </c>
      <c r="AA3534" s="213">
        <v>0</v>
      </c>
      <c r="AB3534" s="213">
        <v>0</v>
      </c>
      <c r="AC3534" s="213">
        <v>0</v>
      </c>
      <c r="AD3534" s="214"/>
      <c r="AE3534" s="214"/>
      <c r="AF3534" s="209">
        <f>J3534+T3534-Z3534</f>
        <v>0</v>
      </c>
      <c r="AG3534" s="209">
        <f>K3534+U3534-AA3534</f>
        <v>0</v>
      </c>
      <c r="AH3534" s="210">
        <f>+AF3534+AG3534</f>
        <v>0</v>
      </c>
      <c r="AI3534" s="209">
        <f>M3534+V3534-AB3534</f>
        <v>0</v>
      </c>
      <c r="AJ3534" s="209">
        <f>N3534+W3534-AC3534</f>
        <v>0</v>
      </c>
      <c r="AK3534" s="210">
        <f>+AI3534+AJ3534</f>
        <v>0</v>
      </c>
      <c r="AL3534" s="210">
        <f>+AH3534+AK3534</f>
        <v>0</v>
      </c>
      <c r="AM3534" s="213">
        <v>0</v>
      </c>
      <c r="AN3534" s="213">
        <v>0</v>
      </c>
      <c r="AO3534" s="210">
        <f>+AM3534+AN3534</f>
        <v>0</v>
      </c>
      <c r="AP3534" s="213">
        <v>0</v>
      </c>
      <c r="AQ3534" s="213">
        <v>0</v>
      </c>
      <c r="AR3534" s="210">
        <f>+AP3534+AQ3534</f>
        <v>0</v>
      </c>
      <c r="AS3534" s="210">
        <f>+AO3534+AR3534</f>
        <v>0</v>
      </c>
      <c r="AT3534" s="213">
        <v>0</v>
      </c>
      <c r="AU3534" s="213">
        <v>0</v>
      </c>
      <c r="AV3534" s="210">
        <f>+AT3534+AU3534</f>
        <v>0</v>
      </c>
      <c r="AW3534" s="213">
        <v>0</v>
      </c>
      <c r="AX3534" s="213">
        <v>0</v>
      </c>
      <c r="AY3534" s="210">
        <f>+AW3534+AX3534</f>
        <v>0</v>
      </c>
      <c r="AZ3534" s="210">
        <f>+AV3534+AY3534</f>
        <v>0</v>
      </c>
      <c r="BA3534" s="213">
        <v>0</v>
      </c>
      <c r="BB3534" s="213">
        <v>0</v>
      </c>
      <c r="BC3534" s="210">
        <f>+BA3534+BB3534</f>
        <v>0</v>
      </c>
      <c r="BD3534" s="213">
        <v>0</v>
      </c>
      <c r="BE3534" s="213">
        <v>0</v>
      </c>
      <c r="BF3534" s="210">
        <f>+BD3534+BE3534</f>
        <v>0</v>
      </c>
      <c r="BG3534" s="210">
        <f>+BC3534+BF3534</f>
        <v>0</v>
      </c>
      <c r="BH3534" s="213">
        <v>0</v>
      </c>
      <c r="BI3534" s="213">
        <v>0</v>
      </c>
      <c r="BJ3534" s="210">
        <f>+BH3534+BI3534</f>
        <v>0</v>
      </c>
      <c r="BK3534" s="213">
        <v>0</v>
      </c>
      <c r="BL3534" s="213">
        <v>0</v>
      </c>
      <c r="BM3534" s="210">
        <f>+BK3534+BL3534</f>
        <v>0</v>
      </c>
      <c r="BN3534" s="210">
        <f>+BJ3534+BM3534</f>
        <v>0</v>
      </c>
      <c r="BO3534" s="209">
        <f>AF3534-AM3534-AT3534-BA3534-BH3534</f>
        <v>0</v>
      </c>
      <c r="BP3534" s="209">
        <f>AG3534-AN3534-AU3534-BB3534-BI3534</f>
        <v>0</v>
      </c>
      <c r="BQ3534" s="210">
        <f>+BO3534+BP3534</f>
        <v>0</v>
      </c>
      <c r="BR3534" s="209">
        <f>AI3534-AP3534-AW3534-BD3534-BK3534</f>
        <v>0</v>
      </c>
      <c r="BS3534" s="209">
        <f>AJ3534-AQ3534-AX3534-BE3534-BL3534</f>
        <v>0</v>
      </c>
      <c r="BT3534" s="210">
        <f>+BR3534+BS3534</f>
        <v>0</v>
      </c>
      <c r="BU3534" s="210">
        <f>+BQ3534+BT3534</f>
        <v>0</v>
      </c>
      <c r="BV3534" s="215">
        <f>R3534+X3534-AD3534</f>
        <v>0</v>
      </c>
      <c r="BW3534" s="215">
        <f>S3534+Y3534-AE3534</f>
        <v>0</v>
      </c>
      <c r="BX3534" s="216">
        <v>0</v>
      </c>
      <c r="BY3534" s="216">
        <v>0</v>
      </c>
      <c r="BZ3534" s="215">
        <f>BV3534-BX3534</f>
        <v>0</v>
      </c>
      <c r="CA3534" s="217">
        <f>BW3534-BY3534</f>
        <v>0</v>
      </c>
    </row>
    <row r="3535" spans="2:79" ht="36.75" hidden="1" customHeight="1">
      <c r="B3535" s="179">
        <v>2015</v>
      </c>
      <c r="C3535" s="180">
        <v>8320</v>
      </c>
      <c r="D3535" s="179">
        <v>13</v>
      </c>
      <c r="E3535" s="179">
        <v>6000</v>
      </c>
      <c r="F3535" s="179"/>
      <c r="G3535" s="179"/>
      <c r="H3535" s="179"/>
      <c r="I3535" s="181" t="s">
        <v>13</v>
      </c>
      <c r="J3535" s="182">
        <f>+J3536</f>
        <v>0</v>
      </c>
      <c r="K3535" s="182">
        <f>+K3536</f>
        <v>0</v>
      </c>
      <c r="L3535" s="182">
        <f>+J3535+K3535</f>
        <v>0</v>
      </c>
      <c r="M3535" s="182">
        <f>+M3536</f>
        <v>0</v>
      </c>
      <c r="N3535" s="182">
        <f>+N3536</f>
        <v>0</v>
      </c>
      <c r="O3535" s="182">
        <f>+M3535+N3535</f>
        <v>0</v>
      </c>
      <c r="P3535" s="182">
        <f>+L3535+O3535</f>
        <v>0</v>
      </c>
      <c r="Q3535" s="182"/>
      <c r="R3535" s="311"/>
      <c r="S3535" s="311"/>
      <c r="T3535" s="182">
        <f>+T3536</f>
        <v>0</v>
      </c>
      <c r="U3535" s="182">
        <f>+U3536</f>
        <v>0</v>
      </c>
      <c r="V3535" s="182">
        <f>+V3536</f>
        <v>0</v>
      </c>
      <c r="W3535" s="182">
        <f>+W3536</f>
        <v>0</v>
      </c>
      <c r="X3535" s="184"/>
      <c r="Y3535" s="184"/>
      <c r="Z3535" s="182">
        <f>+Z3536</f>
        <v>0</v>
      </c>
      <c r="AA3535" s="182">
        <f>+AA3536</f>
        <v>0</v>
      </c>
      <c r="AB3535" s="182">
        <f>+AB3536</f>
        <v>0</v>
      </c>
      <c r="AC3535" s="182">
        <f>+AC3536</f>
        <v>0</v>
      </c>
      <c r="AD3535" s="184"/>
      <c r="AE3535" s="184"/>
      <c r="AF3535" s="182">
        <f>+AF3536</f>
        <v>0</v>
      </c>
      <c r="AG3535" s="182">
        <f>+AG3536</f>
        <v>0</v>
      </c>
      <c r="AH3535" s="182">
        <f>+AF3535+AG3535</f>
        <v>0</v>
      </c>
      <c r="AI3535" s="182">
        <f>+AI3536</f>
        <v>0</v>
      </c>
      <c r="AJ3535" s="182">
        <f>+AJ3536</f>
        <v>0</v>
      </c>
      <c r="AK3535" s="182">
        <f>+AI3535+AJ3535</f>
        <v>0</v>
      </c>
      <c r="AL3535" s="182">
        <f>+AH3535+AK3535</f>
        <v>0</v>
      </c>
      <c r="AM3535" s="182">
        <f>+AM3536</f>
        <v>0</v>
      </c>
      <c r="AN3535" s="182">
        <f>+AN3536</f>
        <v>0</v>
      </c>
      <c r="AO3535" s="182">
        <f>+AM3535+AN3535</f>
        <v>0</v>
      </c>
      <c r="AP3535" s="182">
        <f>+AP3536</f>
        <v>0</v>
      </c>
      <c r="AQ3535" s="182">
        <f>+AQ3536</f>
        <v>0</v>
      </c>
      <c r="AR3535" s="182">
        <f>+AP3535+AQ3535</f>
        <v>0</v>
      </c>
      <c r="AS3535" s="182">
        <f>+AO3535+AR3535</f>
        <v>0</v>
      </c>
      <c r="AT3535" s="182">
        <f>+AT3536</f>
        <v>0</v>
      </c>
      <c r="AU3535" s="182">
        <f>+AU3536</f>
        <v>0</v>
      </c>
      <c r="AV3535" s="182">
        <f>+AT3535+AU3535</f>
        <v>0</v>
      </c>
      <c r="AW3535" s="182">
        <f>+AW3536</f>
        <v>0</v>
      </c>
      <c r="AX3535" s="182">
        <f>+AX3536</f>
        <v>0</v>
      </c>
      <c r="AY3535" s="182">
        <f>+AW3535+AX3535</f>
        <v>0</v>
      </c>
      <c r="AZ3535" s="182">
        <f>+AV3535+AY3535</f>
        <v>0</v>
      </c>
      <c r="BA3535" s="182">
        <f>+BA3536</f>
        <v>0</v>
      </c>
      <c r="BB3535" s="182">
        <f>+BB3536</f>
        <v>0</v>
      </c>
      <c r="BC3535" s="182">
        <f>+BA3535+BB3535</f>
        <v>0</v>
      </c>
      <c r="BD3535" s="182">
        <f>+BD3536</f>
        <v>0</v>
      </c>
      <c r="BE3535" s="182">
        <f>+BE3536</f>
        <v>0</v>
      </c>
      <c r="BF3535" s="182">
        <f>+BD3535+BE3535</f>
        <v>0</v>
      </c>
      <c r="BG3535" s="182">
        <f>+BC3535+BF3535</f>
        <v>0</v>
      </c>
      <c r="BH3535" s="182">
        <f>+BH3536</f>
        <v>0</v>
      </c>
      <c r="BI3535" s="182">
        <f>+BI3536</f>
        <v>0</v>
      </c>
      <c r="BJ3535" s="182">
        <f>+BH3535+BI3535</f>
        <v>0</v>
      </c>
      <c r="BK3535" s="182">
        <f>+BK3536</f>
        <v>0</v>
      </c>
      <c r="BL3535" s="182">
        <f>+BL3536</f>
        <v>0</v>
      </c>
      <c r="BM3535" s="182">
        <f>+BK3535+BL3535</f>
        <v>0</v>
      </c>
      <c r="BN3535" s="182">
        <f>+BJ3535+BM3535</f>
        <v>0</v>
      </c>
      <c r="BO3535" s="182">
        <f>+BO3536</f>
        <v>0</v>
      </c>
      <c r="BP3535" s="182">
        <f>+BP3536</f>
        <v>0</v>
      </c>
      <c r="BQ3535" s="182">
        <f>+BO3535+BP3535</f>
        <v>0</v>
      </c>
      <c r="BR3535" s="182">
        <f>+BR3536</f>
        <v>0</v>
      </c>
      <c r="BS3535" s="182">
        <f>+BS3536</f>
        <v>0</v>
      </c>
      <c r="BT3535" s="182">
        <f>+BR3535+BS3535</f>
        <v>0</v>
      </c>
      <c r="BU3535" s="182">
        <f>+BQ3535+BT3535</f>
        <v>0</v>
      </c>
      <c r="BV3535" s="185"/>
      <c r="BW3535" s="185"/>
      <c r="BX3535" s="186"/>
      <c r="BY3535" s="186"/>
      <c r="BZ3535" s="185"/>
      <c r="CA3535" s="187"/>
    </row>
    <row r="3536" spans="2:79" ht="36.75" hidden="1" customHeight="1">
      <c r="B3536" s="188">
        <v>2015</v>
      </c>
      <c r="C3536" s="189">
        <v>8320</v>
      </c>
      <c r="D3536" s="188">
        <v>13</v>
      </c>
      <c r="E3536" s="188">
        <v>6000</v>
      </c>
      <c r="F3536" s="188">
        <v>6200</v>
      </c>
      <c r="G3536" s="188"/>
      <c r="H3536" s="188"/>
      <c r="I3536" s="190" t="s">
        <v>12</v>
      </c>
      <c r="J3536" s="191">
        <f>+J3537+J3540</f>
        <v>0</v>
      </c>
      <c r="K3536" s="191">
        <f>+K3537+K3540</f>
        <v>0</v>
      </c>
      <c r="L3536" s="191">
        <f>+J3536+K3536</f>
        <v>0</v>
      </c>
      <c r="M3536" s="191">
        <f>+M3537+M3540</f>
        <v>0</v>
      </c>
      <c r="N3536" s="191">
        <f>+N3537+N3540</f>
        <v>0</v>
      </c>
      <c r="O3536" s="191">
        <f>+M3536+N3536</f>
        <v>0</v>
      </c>
      <c r="P3536" s="191">
        <f>+L3536+O3536</f>
        <v>0</v>
      </c>
      <c r="Q3536" s="191"/>
      <c r="R3536" s="308"/>
      <c r="S3536" s="308"/>
      <c r="T3536" s="191">
        <f>+T3537+T3540</f>
        <v>0</v>
      </c>
      <c r="U3536" s="191">
        <f>+U3537+U3540</f>
        <v>0</v>
      </c>
      <c r="V3536" s="191">
        <f>+V3537+V3540</f>
        <v>0</v>
      </c>
      <c r="W3536" s="191">
        <f>+W3537+W3540</f>
        <v>0</v>
      </c>
      <c r="X3536" s="193"/>
      <c r="Y3536" s="193"/>
      <c r="Z3536" s="191">
        <f>+Z3537+Z3540</f>
        <v>0</v>
      </c>
      <c r="AA3536" s="191">
        <f>+AA3537+AA3540</f>
        <v>0</v>
      </c>
      <c r="AB3536" s="191">
        <f>+AB3537+AB3540</f>
        <v>0</v>
      </c>
      <c r="AC3536" s="191">
        <f>+AC3537+AC3540</f>
        <v>0</v>
      </c>
      <c r="AD3536" s="193"/>
      <c r="AE3536" s="193"/>
      <c r="AF3536" s="191">
        <f>+AF3537+AF3540</f>
        <v>0</v>
      </c>
      <c r="AG3536" s="191">
        <f>+AG3537+AG3540</f>
        <v>0</v>
      </c>
      <c r="AH3536" s="191">
        <f>+AF3536+AG3536</f>
        <v>0</v>
      </c>
      <c r="AI3536" s="191">
        <f>+AI3537+AI3540</f>
        <v>0</v>
      </c>
      <c r="AJ3536" s="191">
        <f>+AJ3537+AJ3540</f>
        <v>0</v>
      </c>
      <c r="AK3536" s="191">
        <f>+AI3536+AJ3536</f>
        <v>0</v>
      </c>
      <c r="AL3536" s="191">
        <f>+AH3536+AK3536</f>
        <v>0</v>
      </c>
      <c r="AM3536" s="191">
        <f>+AM3537+AM3540</f>
        <v>0</v>
      </c>
      <c r="AN3536" s="191">
        <f>+AN3537+AN3540</f>
        <v>0</v>
      </c>
      <c r="AO3536" s="191">
        <f>+AM3536+AN3536</f>
        <v>0</v>
      </c>
      <c r="AP3536" s="191">
        <f>+AP3537+AP3540</f>
        <v>0</v>
      </c>
      <c r="AQ3536" s="191">
        <f>+AQ3537+AQ3540</f>
        <v>0</v>
      </c>
      <c r="AR3536" s="191">
        <f>+AP3536+AQ3536</f>
        <v>0</v>
      </c>
      <c r="AS3536" s="191">
        <f>+AO3536+AR3536</f>
        <v>0</v>
      </c>
      <c r="AT3536" s="191">
        <f>+AT3537+AT3540</f>
        <v>0</v>
      </c>
      <c r="AU3536" s="191">
        <f>+AU3537+AU3540</f>
        <v>0</v>
      </c>
      <c r="AV3536" s="191">
        <f>+AT3536+AU3536</f>
        <v>0</v>
      </c>
      <c r="AW3536" s="191">
        <f>+AW3537+AW3540</f>
        <v>0</v>
      </c>
      <c r="AX3536" s="191">
        <f>+AX3537+AX3540</f>
        <v>0</v>
      </c>
      <c r="AY3536" s="191">
        <f>+AW3536+AX3536</f>
        <v>0</v>
      </c>
      <c r="AZ3536" s="191">
        <f>+AV3536+AY3536</f>
        <v>0</v>
      </c>
      <c r="BA3536" s="191">
        <f>+BA3537+BA3540</f>
        <v>0</v>
      </c>
      <c r="BB3536" s="191">
        <f>+BB3537+BB3540</f>
        <v>0</v>
      </c>
      <c r="BC3536" s="191">
        <f>+BA3536+BB3536</f>
        <v>0</v>
      </c>
      <c r="BD3536" s="191">
        <f>+BD3537+BD3540</f>
        <v>0</v>
      </c>
      <c r="BE3536" s="191">
        <f>+BE3537+BE3540</f>
        <v>0</v>
      </c>
      <c r="BF3536" s="191">
        <f>+BD3536+BE3536</f>
        <v>0</v>
      </c>
      <c r="BG3536" s="191">
        <f>+BC3536+BF3536</f>
        <v>0</v>
      </c>
      <c r="BH3536" s="191">
        <f>+BH3537+BH3540</f>
        <v>0</v>
      </c>
      <c r="BI3536" s="191">
        <f>+BI3537+BI3540</f>
        <v>0</v>
      </c>
      <c r="BJ3536" s="191">
        <f>+BH3536+BI3536</f>
        <v>0</v>
      </c>
      <c r="BK3536" s="191">
        <f>+BK3537+BK3540</f>
        <v>0</v>
      </c>
      <c r="BL3536" s="191">
        <f>+BL3537+BL3540</f>
        <v>0</v>
      </c>
      <c r="BM3536" s="191">
        <f>+BK3536+BL3536</f>
        <v>0</v>
      </c>
      <c r="BN3536" s="191">
        <f>+BJ3536+BM3536</f>
        <v>0</v>
      </c>
      <c r="BO3536" s="191">
        <f>+BO3537+BO3540</f>
        <v>0</v>
      </c>
      <c r="BP3536" s="191">
        <f>+BP3537+BP3540</f>
        <v>0</v>
      </c>
      <c r="BQ3536" s="191">
        <f>+BO3536+BP3536</f>
        <v>0</v>
      </c>
      <c r="BR3536" s="191">
        <f>+BR3537+BR3540</f>
        <v>0</v>
      </c>
      <c r="BS3536" s="191">
        <f>+BS3537+BS3540</f>
        <v>0</v>
      </c>
      <c r="BT3536" s="191">
        <f>+BR3536+BS3536</f>
        <v>0</v>
      </c>
      <c r="BU3536" s="191">
        <f>+BQ3536+BT3536</f>
        <v>0</v>
      </c>
      <c r="BV3536" s="194"/>
      <c r="BW3536" s="194"/>
      <c r="BX3536" s="195"/>
      <c r="BY3536" s="195"/>
      <c r="BZ3536" s="194"/>
      <c r="CA3536" s="196"/>
    </row>
    <row r="3537" spans="2:79" ht="36.75" hidden="1" customHeight="1">
      <c r="B3537" s="197">
        <v>2015</v>
      </c>
      <c r="C3537" s="198">
        <v>8320</v>
      </c>
      <c r="D3537" s="197">
        <v>13</v>
      </c>
      <c r="E3537" s="197">
        <v>6000</v>
      </c>
      <c r="F3537" s="197">
        <v>6200</v>
      </c>
      <c r="G3537" s="197">
        <v>622</v>
      </c>
      <c r="H3537" s="197"/>
      <c r="I3537" s="199" t="s">
        <v>11</v>
      </c>
      <c r="J3537" s="200">
        <f>+J3538</f>
        <v>0</v>
      </c>
      <c r="K3537" s="200">
        <f>+K3538</f>
        <v>0</v>
      </c>
      <c r="L3537" s="200">
        <f>+J3537+K3537</f>
        <v>0</v>
      </c>
      <c r="M3537" s="200">
        <f>+M3538</f>
        <v>0</v>
      </c>
      <c r="N3537" s="200">
        <f>+N3538</f>
        <v>0</v>
      </c>
      <c r="O3537" s="200">
        <f>+M3537+N3537</f>
        <v>0</v>
      </c>
      <c r="P3537" s="200">
        <f>+L3537+O3537</f>
        <v>0</v>
      </c>
      <c r="Q3537" s="200"/>
      <c r="R3537" s="309"/>
      <c r="S3537" s="309"/>
      <c r="T3537" s="200">
        <f>+T3538</f>
        <v>0</v>
      </c>
      <c r="U3537" s="200">
        <f>+U3538</f>
        <v>0</v>
      </c>
      <c r="V3537" s="200">
        <f>+V3538</f>
        <v>0</v>
      </c>
      <c r="W3537" s="200">
        <f>+W3538</f>
        <v>0</v>
      </c>
      <c r="X3537" s="202"/>
      <c r="Y3537" s="202"/>
      <c r="Z3537" s="200">
        <f>+Z3538</f>
        <v>0</v>
      </c>
      <c r="AA3537" s="200">
        <f>+AA3538</f>
        <v>0</v>
      </c>
      <c r="AB3537" s="200">
        <f>+AB3538</f>
        <v>0</v>
      </c>
      <c r="AC3537" s="200">
        <f>+AC3538</f>
        <v>0</v>
      </c>
      <c r="AD3537" s="202"/>
      <c r="AE3537" s="202"/>
      <c r="AF3537" s="200">
        <f>+AF3538</f>
        <v>0</v>
      </c>
      <c r="AG3537" s="200">
        <f>+AG3538</f>
        <v>0</v>
      </c>
      <c r="AH3537" s="200">
        <f>+AF3537+AG3537</f>
        <v>0</v>
      </c>
      <c r="AI3537" s="200">
        <f>+AI3538</f>
        <v>0</v>
      </c>
      <c r="AJ3537" s="200">
        <f>+AJ3538</f>
        <v>0</v>
      </c>
      <c r="AK3537" s="200">
        <f>+AI3537+AJ3537</f>
        <v>0</v>
      </c>
      <c r="AL3537" s="200">
        <f>+AH3537+AK3537</f>
        <v>0</v>
      </c>
      <c r="AM3537" s="200">
        <f>+AM3538</f>
        <v>0</v>
      </c>
      <c r="AN3537" s="200">
        <f>+AN3538</f>
        <v>0</v>
      </c>
      <c r="AO3537" s="200">
        <f>+AM3537+AN3537</f>
        <v>0</v>
      </c>
      <c r="AP3537" s="200">
        <f>+AP3538</f>
        <v>0</v>
      </c>
      <c r="AQ3537" s="200">
        <f>+AQ3538</f>
        <v>0</v>
      </c>
      <c r="AR3537" s="200">
        <f>+AP3537+AQ3537</f>
        <v>0</v>
      </c>
      <c r="AS3537" s="200">
        <f>+AO3537+AR3537</f>
        <v>0</v>
      </c>
      <c r="AT3537" s="200">
        <f>+AT3538</f>
        <v>0</v>
      </c>
      <c r="AU3537" s="200">
        <f>+AU3538</f>
        <v>0</v>
      </c>
      <c r="AV3537" s="200">
        <f>+AT3537+AU3537</f>
        <v>0</v>
      </c>
      <c r="AW3537" s="200">
        <f>+AW3538</f>
        <v>0</v>
      </c>
      <c r="AX3537" s="200">
        <f>+AX3538</f>
        <v>0</v>
      </c>
      <c r="AY3537" s="200">
        <f>+AW3537+AX3537</f>
        <v>0</v>
      </c>
      <c r="AZ3537" s="200">
        <f>+AV3537+AY3537</f>
        <v>0</v>
      </c>
      <c r="BA3537" s="200">
        <f>+BA3538</f>
        <v>0</v>
      </c>
      <c r="BB3537" s="200">
        <f>+BB3538</f>
        <v>0</v>
      </c>
      <c r="BC3537" s="200">
        <f>+BA3537+BB3537</f>
        <v>0</v>
      </c>
      <c r="BD3537" s="200">
        <f>+BD3538</f>
        <v>0</v>
      </c>
      <c r="BE3537" s="200">
        <f>+BE3538</f>
        <v>0</v>
      </c>
      <c r="BF3537" s="200">
        <f>+BD3537+BE3537</f>
        <v>0</v>
      </c>
      <c r="BG3537" s="200">
        <f>+BC3537+BF3537</f>
        <v>0</v>
      </c>
      <c r="BH3537" s="200">
        <f>+BH3538</f>
        <v>0</v>
      </c>
      <c r="BI3537" s="200">
        <f>+BI3538</f>
        <v>0</v>
      </c>
      <c r="BJ3537" s="200">
        <f>+BH3537+BI3537</f>
        <v>0</v>
      </c>
      <c r="BK3537" s="200">
        <f>+BK3538</f>
        <v>0</v>
      </c>
      <c r="BL3537" s="200">
        <f>+BL3538</f>
        <v>0</v>
      </c>
      <c r="BM3537" s="200">
        <f>+BK3537+BL3537</f>
        <v>0</v>
      </c>
      <c r="BN3537" s="200">
        <f>+BJ3537+BM3537</f>
        <v>0</v>
      </c>
      <c r="BO3537" s="200">
        <f>+BO3538</f>
        <v>0</v>
      </c>
      <c r="BP3537" s="200">
        <f>+BP3538</f>
        <v>0</v>
      </c>
      <c r="BQ3537" s="200">
        <f>+BO3537+BP3537</f>
        <v>0</v>
      </c>
      <c r="BR3537" s="200">
        <f>+BR3538</f>
        <v>0</v>
      </c>
      <c r="BS3537" s="200">
        <f>+BS3538</f>
        <v>0</v>
      </c>
      <c r="BT3537" s="200">
        <f>+BR3537+BS3537</f>
        <v>0</v>
      </c>
      <c r="BU3537" s="200">
        <f>+BQ3537+BT3537</f>
        <v>0</v>
      </c>
      <c r="BV3537" s="203"/>
      <c r="BW3537" s="203"/>
      <c r="BX3537" s="204"/>
      <c r="BY3537" s="204"/>
      <c r="BZ3537" s="203"/>
      <c r="CA3537" s="205"/>
    </row>
    <row r="3538" spans="2:79" ht="36.75" hidden="1" customHeight="1">
      <c r="B3538" s="218">
        <v>2015</v>
      </c>
      <c r="C3538" s="219">
        <v>8320</v>
      </c>
      <c r="D3538" s="218">
        <v>13</v>
      </c>
      <c r="E3538" s="218">
        <v>6000</v>
      </c>
      <c r="F3538" s="218">
        <v>6200</v>
      </c>
      <c r="G3538" s="218">
        <v>622</v>
      </c>
      <c r="H3538" s="206">
        <v>2</v>
      </c>
      <c r="I3538" s="208" t="s">
        <v>9</v>
      </c>
      <c r="J3538" s="209">
        <f>SUM(J3539)</f>
        <v>0</v>
      </c>
      <c r="K3538" s="209">
        <f>SUM(K3539)</f>
        <v>0</v>
      </c>
      <c r="L3538" s="209">
        <f>+J3538+K3538</f>
        <v>0</v>
      </c>
      <c r="M3538" s="209">
        <f>SUM(M3539)</f>
        <v>0</v>
      </c>
      <c r="N3538" s="209">
        <f>SUM(N3539)</f>
        <v>0</v>
      </c>
      <c r="O3538" s="209">
        <f>+M3538+N3538</f>
        <v>0</v>
      </c>
      <c r="P3538" s="209">
        <f>+L3538+O3538</f>
        <v>0</v>
      </c>
      <c r="Q3538" s="221" t="s">
        <v>8</v>
      </c>
      <c r="R3538" s="257">
        <f>SUM(R3539)</f>
        <v>0</v>
      </c>
      <c r="S3538" s="307"/>
      <c r="T3538" s="209">
        <f>SUM(T3539)</f>
        <v>0</v>
      </c>
      <c r="U3538" s="209">
        <f>SUM(U3539)</f>
        <v>0</v>
      </c>
      <c r="V3538" s="209">
        <f>SUM(V3539)</f>
        <v>0</v>
      </c>
      <c r="W3538" s="209">
        <f>SUM(W3539)</f>
        <v>0</v>
      </c>
      <c r="X3538" s="213"/>
      <c r="Y3538" s="213"/>
      <c r="Z3538" s="209">
        <f>SUM(Z3539)</f>
        <v>0</v>
      </c>
      <c r="AA3538" s="209">
        <f>SUM(AA3539)</f>
        <v>0</v>
      </c>
      <c r="AB3538" s="209">
        <f>SUM(AB3539)</f>
        <v>0</v>
      </c>
      <c r="AC3538" s="209">
        <f>SUM(AC3539)</f>
        <v>0</v>
      </c>
      <c r="AD3538" s="213"/>
      <c r="AE3538" s="213"/>
      <c r="AF3538" s="209">
        <f>SUM(AF3539)</f>
        <v>0</v>
      </c>
      <c r="AG3538" s="209">
        <f>SUM(AG3539)</f>
        <v>0</v>
      </c>
      <c r="AH3538" s="209">
        <f>+AF3538+AG3538</f>
        <v>0</v>
      </c>
      <c r="AI3538" s="209">
        <f>SUM(AI3539)</f>
        <v>0</v>
      </c>
      <c r="AJ3538" s="209">
        <f>SUM(AJ3539)</f>
        <v>0</v>
      </c>
      <c r="AK3538" s="209">
        <f>+AI3538+AJ3538</f>
        <v>0</v>
      </c>
      <c r="AL3538" s="209">
        <f>+AH3538+AK3538</f>
        <v>0</v>
      </c>
      <c r="AM3538" s="209">
        <f>SUM(AM3539)</f>
        <v>0</v>
      </c>
      <c r="AN3538" s="209">
        <f>SUM(AN3539)</f>
        <v>0</v>
      </c>
      <c r="AO3538" s="209">
        <f>+AM3538+AN3538</f>
        <v>0</v>
      </c>
      <c r="AP3538" s="209">
        <f>SUM(AP3539)</f>
        <v>0</v>
      </c>
      <c r="AQ3538" s="209">
        <f>SUM(AQ3539)</f>
        <v>0</v>
      </c>
      <c r="AR3538" s="209">
        <f>+AP3538+AQ3538</f>
        <v>0</v>
      </c>
      <c r="AS3538" s="209">
        <f>+AO3538+AR3538</f>
        <v>0</v>
      </c>
      <c r="AT3538" s="209">
        <f>SUM(AT3539)</f>
        <v>0</v>
      </c>
      <c r="AU3538" s="209">
        <f>SUM(AU3539)</f>
        <v>0</v>
      </c>
      <c r="AV3538" s="209">
        <f>+AT3538+AU3538</f>
        <v>0</v>
      </c>
      <c r="AW3538" s="209">
        <f>SUM(AW3539)</f>
        <v>0</v>
      </c>
      <c r="AX3538" s="209">
        <f>SUM(AX3539)</f>
        <v>0</v>
      </c>
      <c r="AY3538" s="209">
        <f>+AW3538+AX3538</f>
        <v>0</v>
      </c>
      <c r="AZ3538" s="209">
        <f>+AV3538+AY3538</f>
        <v>0</v>
      </c>
      <c r="BA3538" s="209">
        <f>SUM(BA3539)</f>
        <v>0</v>
      </c>
      <c r="BB3538" s="209">
        <f>SUM(BB3539)</f>
        <v>0</v>
      </c>
      <c r="BC3538" s="209">
        <f>+BA3538+BB3538</f>
        <v>0</v>
      </c>
      <c r="BD3538" s="209">
        <f>SUM(BD3539)</f>
        <v>0</v>
      </c>
      <c r="BE3538" s="209">
        <f>SUM(BE3539)</f>
        <v>0</v>
      </c>
      <c r="BF3538" s="209">
        <f>+BD3538+BE3538</f>
        <v>0</v>
      </c>
      <c r="BG3538" s="209">
        <f>+BC3538+BF3538</f>
        <v>0</v>
      </c>
      <c r="BH3538" s="209">
        <f>SUM(BH3539)</f>
        <v>0</v>
      </c>
      <c r="BI3538" s="209">
        <f>SUM(BI3539)</f>
        <v>0</v>
      </c>
      <c r="BJ3538" s="209">
        <f>+BH3538+BI3538</f>
        <v>0</v>
      </c>
      <c r="BK3538" s="209">
        <f>SUM(BK3539)</f>
        <v>0</v>
      </c>
      <c r="BL3538" s="209">
        <f>SUM(BL3539)</f>
        <v>0</v>
      </c>
      <c r="BM3538" s="209">
        <f>+BK3538+BL3538</f>
        <v>0</v>
      </c>
      <c r="BN3538" s="209">
        <f>+BJ3538+BM3538</f>
        <v>0</v>
      </c>
      <c r="BO3538" s="209">
        <f>SUM(BO3539)</f>
        <v>0</v>
      </c>
      <c r="BP3538" s="209">
        <f>SUM(BP3539)</f>
        <v>0</v>
      </c>
      <c r="BQ3538" s="209">
        <f>+BO3538+BP3538</f>
        <v>0</v>
      </c>
      <c r="BR3538" s="209">
        <f>SUM(BR3539)</f>
        <v>0</v>
      </c>
      <c r="BS3538" s="209">
        <f>SUM(BS3539)</f>
        <v>0</v>
      </c>
      <c r="BT3538" s="209">
        <f>+BR3538+BS3538</f>
        <v>0</v>
      </c>
      <c r="BU3538" s="209">
        <f>+BQ3538+BT3538</f>
        <v>0</v>
      </c>
      <c r="BV3538" s="215"/>
      <c r="BW3538" s="215"/>
      <c r="BX3538" s="216"/>
      <c r="BY3538" s="216"/>
      <c r="BZ3538" s="215"/>
      <c r="CA3538" s="217"/>
    </row>
    <row r="3539" spans="2:79" ht="113.25" hidden="1" customHeight="1">
      <c r="B3539" s="206">
        <v>2015</v>
      </c>
      <c r="C3539" s="207">
        <v>8320</v>
      </c>
      <c r="D3539" s="206">
        <v>13</v>
      </c>
      <c r="E3539" s="206">
        <v>6000</v>
      </c>
      <c r="F3539" s="206">
        <v>6200</v>
      </c>
      <c r="G3539" s="206">
        <v>622</v>
      </c>
      <c r="H3539" s="206">
        <v>2</v>
      </c>
      <c r="I3539" s="220" t="s">
        <v>2102</v>
      </c>
      <c r="J3539" s="209">
        <v>0</v>
      </c>
      <c r="K3539" s="209">
        <v>0</v>
      </c>
      <c r="L3539" s="210">
        <f>+J3539+K3539</f>
        <v>0</v>
      </c>
      <c r="M3539" s="209">
        <v>0</v>
      </c>
      <c r="N3539" s="209">
        <v>0</v>
      </c>
      <c r="O3539" s="210">
        <f>+M3539+N3539</f>
        <v>0</v>
      </c>
      <c r="P3539" s="210">
        <f>+L3539+O3539</f>
        <v>0</v>
      </c>
      <c r="Q3539" s="221" t="s">
        <v>8</v>
      </c>
      <c r="R3539" s="307"/>
      <c r="S3539" s="307"/>
      <c r="T3539" s="213">
        <v>0</v>
      </c>
      <c r="U3539" s="213">
        <v>0</v>
      </c>
      <c r="V3539" s="213">
        <v>0</v>
      </c>
      <c r="W3539" s="213">
        <v>0</v>
      </c>
      <c r="X3539" s="213"/>
      <c r="Y3539" s="213"/>
      <c r="Z3539" s="213">
        <v>0</v>
      </c>
      <c r="AA3539" s="213">
        <v>0</v>
      </c>
      <c r="AB3539" s="213">
        <v>0</v>
      </c>
      <c r="AC3539" s="213">
        <v>0</v>
      </c>
      <c r="AD3539" s="214"/>
      <c r="AE3539" s="214"/>
      <c r="AF3539" s="209">
        <f>J3539+T3539-Z3539</f>
        <v>0</v>
      </c>
      <c r="AG3539" s="209">
        <f>K3539+U3539-AA3539</f>
        <v>0</v>
      </c>
      <c r="AH3539" s="210">
        <f>+AF3539+AG3539</f>
        <v>0</v>
      </c>
      <c r="AI3539" s="209">
        <f>M3539+V3539-AB3539</f>
        <v>0</v>
      </c>
      <c r="AJ3539" s="209">
        <f>N3539+W3539-AC3539</f>
        <v>0</v>
      </c>
      <c r="AK3539" s="210">
        <f>+AI3539+AJ3539</f>
        <v>0</v>
      </c>
      <c r="AL3539" s="210">
        <f>+AH3539+AK3539</f>
        <v>0</v>
      </c>
      <c r="AM3539" s="213">
        <v>0</v>
      </c>
      <c r="AN3539" s="213">
        <v>0</v>
      </c>
      <c r="AO3539" s="210">
        <f>+AM3539+AN3539</f>
        <v>0</v>
      </c>
      <c r="AP3539" s="213">
        <v>0</v>
      </c>
      <c r="AQ3539" s="213">
        <v>0</v>
      </c>
      <c r="AR3539" s="210">
        <f>+AP3539+AQ3539</f>
        <v>0</v>
      </c>
      <c r="AS3539" s="210">
        <f>+AO3539+AR3539</f>
        <v>0</v>
      </c>
      <c r="AT3539" s="213">
        <v>0</v>
      </c>
      <c r="AU3539" s="213">
        <v>0</v>
      </c>
      <c r="AV3539" s="210">
        <f>+AT3539+AU3539</f>
        <v>0</v>
      </c>
      <c r="AW3539" s="213">
        <v>0</v>
      </c>
      <c r="AX3539" s="213">
        <v>0</v>
      </c>
      <c r="AY3539" s="210">
        <f>+AW3539+AX3539</f>
        <v>0</v>
      </c>
      <c r="AZ3539" s="210">
        <f>+AV3539+AY3539</f>
        <v>0</v>
      </c>
      <c r="BA3539" s="213">
        <v>0</v>
      </c>
      <c r="BB3539" s="213">
        <v>0</v>
      </c>
      <c r="BC3539" s="210">
        <f>+BA3539+BB3539</f>
        <v>0</v>
      </c>
      <c r="BD3539" s="213">
        <v>0</v>
      </c>
      <c r="BE3539" s="213">
        <v>0</v>
      </c>
      <c r="BF3539" s="210">
        <f>+BD3539+BE3539</f>
        <v>0</v>
      </c>
      <c r="BG3539" s="210">
        <f>+BC3539+BF3539</f>
        <v>0</v>
      </c>
      <c r="BH3539" s="213">
        <v>0</v>
      </c>
      <c r="BI3539" s="213">
        <v>0</v>
      </c>
      <c r="BJ3539" s="210">
        <f>+BH3539+BI3539</f>
        <v>0</v>
      </c>
      <c r="BK3539" s="213">
        <v>0</v>
      </c>
      <c r="BL3539" s="213">
        <v>0</v>
      </c>
      <c r="BM3539" s="210">
        <f>+BK3539+BL3539</f>
        <v>0</v>
      </c>
      <c r="BN3539" s="210">
        <f>+BJ3539+BM3539</f>
        <v>0</v>
      </c>
      <c r="BO3539" s="209">
        <f>AF3539-AM3539-AT3539-BA3539-BH3539</f>
        <v>0</v>
      </c>
      <c r="BP3539" s="209">
        <f>AG3539-AN3539-AU3539-BB3539-BI3539</f>
        <v>0</v>
      </c>
      <c r="BQ3539" s="210">
        <f>+BO3539+BP3539</f>
        <v>0</v>
      </c>
      <c r="BR3539" s="209">
        <f>AI3539-AP3539-AW3539-BD3539-BK3539</f>
        <v>0</v>
      </c>
      <c r="BS3539" s="209">
        <f>AJ3539-AQ3539-AX3539-BE3539-BL3539</f>
        <v>0</v>
      </c>
      <c r="BT3539" s="210">
        <f>+BR3539+BS3539</f>
        <v>0</v>
      </c>
      <c r="BU3539" s="210">
        <f>+BQ3539+BT3539</f>
        <v>0</v>
      </c>
      <c r="BV3539" s="215">
        <f>R3539+X3539-AD3539</f>
        <v>0</v>
      </c>
      <c r="BW3539" s="215">
        <f>S3539+Y3539-AE3539</f>
        <v>0</v>
      </c>
      <c r="BX3539" s="216">
        <v>0</v>
      </c>
      <c r="BY3539" s="216">
        <v>0</v>
      </c>
      <c r="BZ3539" s="215">
        <f>BV3539-BX3539</f>
        <v>0</v>
      </c>
      <c r="CA3539" s="217">
        <f>BW3539-BY3539</f>
        <v>0</v>
      </c>
    </row>
    <row r="3540" spans="2:79" ht="59.25" hidden="1" customHeight="1">
      <c r="B3540" s="197">
        <v>2015</v>
      </c>
      <c r="C3540" s="198">
        <v>8320</v>
      </c>
      <c r="D3540" s="197">
        <v>13</v>
      </c>
      <c r="E3540" s="197">
        <v>6000</v>
      </c>
      <c r="F3540" s="197">
        <v>6200</v>
      </c>
      <c r="G3540" s="197">
        <v>627</v>
      </c>
      <c r="H3540" s="197"/>
      <c r="I3540" s="199" t="s">
        <v>4</v>
      </c>
      <c r="J3540" s="200">
        <f>+J3541</f>
        <v>0</v>
      </c>
      <c r="K3540" s="200">
        <f>+K3541</f>
        <v>0</v>
      </c>
      <c r="L3540" s="200">
        <f>+J3540+K3540</f>
        <v>0</v>
      </c>
      <c r="M3540" s="200">
        <f>+M3541</f>
        <v>0</v>
      </c>
      <c r="N3540" s="200">
        <f>+N3541</f>
        <v>0</v>
      </c>
      <c r="O3540" s="200">
        <f>+M3540+N3540</f>
        <v>0</v>
      </c>
      <c r="P3540" s="200">
        <f>+L3540+O3540</f>
        <v>0</v>
      </c>
      <c r="Q3540" s="200"/>
      <c r="R3540" s="309"/>
      <c r="S3540" s="309"/>
      <c r="T3540" s="200">
        <f>+T3541</f>
        <v>0</v>
      </c>
      <c r="U3540" s="200">
        <f>+U3541</f>
        <v>0</v>
      </c>
      <c r="V3540" s="200">
        <f>+V3541</f>
        <v>0</v>
      </c>
      <c r="W3540" s="200">
        <f>+W3541</f>
        <v>0</v>
      </c>
      <c r="X3540" s="202"/>
      <c r="Y3540" s="202"/>
      <c r="Z3540" s="200">
        <f>+Z3541</f>
        <v>0</v>
      </c>
      <c r="AA3540" s="200">
        <f>+AA3541</f>
        <v>0</v>
      </c>
      <c r="AB3540" s="200">
        <f>+AB3541</f>
        <v>0</v>
      </c>
      <c r="AC3540" s="200">
        <f>+AC3541</f>
        <v>0</v>
      </c>
      <c r="AD3540" s="202"/>
      <c r="AE3540" s="202"/>
      <c r="AF3540" s="200">
        <f>+AF3541</f>
        <v>0</v>
      </c>
      <c r="AG3540" s="200">
        <f>+AG3541</f>
        <v>0</v>
      </c>
      <c r="AH3540" s="200">
        <f>+AF3540+AG3540</f>
        <v>0</v>
      </c>
      <c r="AI3540" s="200">
        <f>+AI3541</f>
        <v>0</v>
      </c>
      <c r="AJ3540" s="200">
        <f>+AJ3541</f>
        <v>0</v>
      </c>
      <c r="AK3540" s="200">
        <f>+AI3540+AJ3540</f>
        <v>0</v>
      </c>
      <c r="AL3540" s="200">
        <f>+AH3540+AK3540</f>
        <v>0</v>
      </c>
      <c r="AM3540" s="200">
        <f>+AM3541</f>
        <v>0</v>
      </c>
      <c r="AN3540" s="200">
        <f>+AN3541</f>
        <v>0</v>
      </c>
      <c r="AO3540" s="200">
        <f>+AM3540+AN3540</f>
        <v>0</v>
      </c>
      <c r="AP3540" s="200">
        <f>+AP3541</f>
        <v>0</v>
      </c>
      <c r="AQ3540" s="200">
        <f>+AQ3541</f>
        <v>0</v>
      </c>
      <c r="AR3540" s="200">
        <f>+AP3540+AQ3540</f>
        <v>0</v>
      </c>
      <c r="AS3540" s="200">
        <f>+AO3540+AR3540</f>
        <v>0</v>
      </c>
      <c r="AT3540" s="200">
        <f>+AT3541</f>
        <v>0</v>
      </c>
      <c r="AU3540" s="200">
        <f>+AU3541</f>
        <v>0</v>
      </c>
      <c r="AV3540" s="200">
        <f>+AT3540+AU3540</f>
        <v>0</v>
      </c>
      <c r="AW3540" s="200">
        <f>+AW3541</f>
        <v>0</v>
      </c>
      <c r="AX3540" s="200">
        <f>+AX3541</f>
        <v>0</v>
      </c>
      <c r="AY3540" s="200">
        <f>+AW3540+AX3540</f>
        <v>0</v>
      </c>
      <c r="AZ3540" s="200">
        <f>+AV3540+AY3540</f>
        <v>0</v>
      </c>
      <c r="BA3540" s="200">
        <f>+BA3541</f>
        <v>0</v>
      </c>
      <c r="BB3540" s="200">
        <f>+BB3541</f>
        <v>0</v>
      </c>
      <c r="BC3540" s="200">
        <f>+BA3540+BB3540</f>
        <v>0</v>
      </c>
      <c r="BD3540" s="200">
        <f>+BD3541</f>
        <v>0</v>
      </c>
      <c r="BE3540" s="200">
        <f>+BE3541</f>
        <v>0</v>
      </c>
      <c r="BF3540" s="200">
        <f>+BD3540+BE3540</f>
        <v>0</v>
      </c>
      <c r="BG3540" s="200">
        <f>+BC3540+BF3540</f>
        <v>0</v>
      </c>
      <c r="BH3540" s="200">
        <f>+BH3541</f>
        <v>0</v>
      </c>
      <c r="BI3540" s="200">
        <f>+BI3541</f>
        <v>0</v>
      </c>
      <c r="BJ3540" s="200">
        <f>+BH3540+BI3540</f>
        <v>0</v>
      </c>
      <c r="BK3540" s="200">
        <f>+BK3541</f>
        <v>0</v>
      </c>
      <c r="BL3540" s="200">
        <f>+BL3541</f>
        <v>0</v>
      </c>
      <c r="BM3540" s="200">
        <f>+BK3540+BL3540</f>
        <v>0</v>
      </c>
      <c r="BN3540" s="200">
        <f>+BJ3540+BM3540</f>
        <v>0</v>
      </c>
      <c r="BO3540" s="200">
        <f>+BO3541</f>
        <v>0</v>
      </c>
      <c r="BP3540" s="200">
        <f>+BP3541</f>
        <v>0</v>
      </c>
      <c r="BQ3540" s="200">
        <f>+BO3540+BP3540</f>
        <v>0</v>
      </c>
      <c r="BR3540" s="200">
        <f>+BR3541</f>
        <v>0</v>
      </c>
      <c r="BS3540" s="200">
        <f>+BS3541</f>
        <v>0</v>
      </c>
      <c r="BT3540" s="200">
        <f>+BR3540+BS3540</f>
        <v>0</v>
      </c>
      <c r="BU3540" s="200">
        <f>+BQ3540+BT3540</f>
        <v>0</v>
      </c>
      <c r="BV3540" s="203"/>
      <c r="BW3540" s="203"/>
      <c r="BX3540" s="204"/>
      <c r="BY3540" s="204"/>
      <c r="BZ3540" s="203"/>
      <c r="CA3540" s="205"/>
    </row>
    <row r="3541" spans="2:79" ht="36.75" hidden="1" customHeight="1">
      <c r="B3541" s="218">
        <v>2015</v>
      </c>
      <c r="C3541" s="219">
        <v>8320</v>
      </c>
      <c r="D3541" s="218">
        <v>13</v>
      </c>
      <c r="E3541" s="218">
        <v>6000</v>
      </c>
      <c r="F3541" s="218">
        <v>6200</v>
      </c>
      <c r="G3541" s="218">
        <v>627</v>
      </c>
      <c r="H3541" s="218">
        <v>1</v>
      </c>
      <c r="I3541" s="208" t="s">
        <v>3</v>
      </c>
      <c r="J3541" s="209">
        <f>SUM(J3542)</f>
        <v>0</v>
      </c>
      <c r="K3541" s="209">
        <f>SUM(K3542)</f>
        <v>0</v>
      </c>
      <c r="L3541" s="209">
        <f>+J3541+K3541</f>
        <v>0</v>
      </c>
      <c r="M3541" s="209">
        <f>SUM(M3542)</f>
        <v>0</v>
      </c>
      <c r="N3541" s="209">
        <f>SUM(N3542)</f>
        <v>0</v>
      </c>
      <c r="O3541" s="209">
        <f>+M3541+N3541</f>
        <v>0</v>
      </c>
      <c r="P3541" s="209">
        <f>+L3541+O3541</f>
        <v>0</v>
      </c>
      <c r="Q3541" s="245" t="s">
        <v>2</v>
      </c>
      <c r="R3541" s="257">
        <f>SUM(R3542)</f>
        <v>0</v>
      </c>
      <c r="S3541" s="307"/>
      <c r="T3541" s="209">
        <f>SUM(T3542)</f>
        <v>0</v>
      </c>
      <c r="U3541" s="209">
        <f>SUM(U3542)</f>
        <v>0</v>
      </c>
      <c r="V3541" s="209">
        <f>SUM(V3542)</f>
        <v>0</v>
      </c>
      <c r="W3541" s="209">
        <f>SUM(W3542)</f>
        <v>0</v>
      </c>
      <c r="X3541" s="213"/>
      <c r="Y3541" s="213"/>
      <c r="Z3541" s="209">
        <f>SUM(Z3542)</f>
        <v>0</v>
      </c>
      <c r="AA3541" s="209">
        <f>SUM(AA3542)</f>
        <v>0</v>
      </c>
      <c r="AB3541" s="209">
        <f>SUM(AB3542)</f>
        <v>0</v>
      </c>
      <c r="AC3541" s="209">
        <f>SUM(AC3542)</f>
        <v>0</v>
      </c>
      <c r="AD3541" s="213"/>
      <c r="AE3541" s="213"/>
      <c r="AF3541" s="209">
        <f>SUM(AF3542)</f>
        <v>0</v>
      </c>
      <c r="AG3541" s="209">
        <f>SUM(AG3542)</f>
        <v>0</v>
      </c>
      <c r="AH3541" s="209">
        <f>+AF3541+AG3541</f>
        <v>0</v>
      </c>
      <c r="AI3541" s="209">
        <f>SUM(AI3542)</f>
        <v>0</v>
      </c>
      <c r="AJ3541" s="209">
        <f>SUM(AJ3542)</f>
        <v>0</v>
      </c>
      <c r="AK3541" s="209">
        <f>+AI3541+AJ3541</f>
        <v>0</v>
      </c>
      <c r="AL3541" s="209">
        <f>+AH3541+AK3541</f>
        <v>0</v>
      </c>
      <c r="AM3541" s="209">
        <f>SUM(AM3542)</f>
        <v>0</v>
      </c>
      <c r="AN3541" s="209">
        <f>SUM(AN3542)</f>
        <v>0</v>
      </c>
      <c r="AO3541" s="209">
        <f>+AM3541+AN3541</f>
        <v>0</v>
      </c>
      <c r="AP3541" s="209">
        <f>SUM(AP3542)</f>
        <v>0</v>
      </c>
      <c r="AQ3541" s="209">
        <f>SUM(AQ3542)</f>
        <v>0</v>
      </c>
      <c r="AR3541" s="209">
        <f>+AP3541+AQ3541</f>
        <v>0</v>
      </c>
      <c r="AS3541" s="209">
        <f>+AO3541+AR3541</f>
        <v>0</v>
      </c>
      <c r="AT3541" s="209">
        <f>SUM(AT3542)</f>
        <v>0</v>
      </c>
      <c r="AU3541" s="209">
        <f>SUM(AU3542)</f>
        <v>0</v>
      </c>
      <c r="AV3541" s="209">
        <f>+AT3541+AU3541</f>
        <v>0</v>
      </c>
      <c r="AW3541" s="209">
        <f>SUM(AW3542)</f>
        <v>0</v>
      </c>
      <c r="AX3541" s="209">
        <f>SUM(AX3542)</f>
        <v>0</v>
      </c>
      <c r="AY3541" s="209">
        <f>+AW3541+AX3541</f>
        <v>0</v>
      </c>
      <c r="AZ3541" s="209">
        <f>+AV3541+AY3541</f>
        <v>0</v>
      </c>
      <c r="BA3541" s="209">
        <f>SUM(BA3542)</f>
        <v>0</v>
      </c>
      <c r="BB3541" s="209">
        <f>SUM(BB3542)</f>
        <v>0</v>
      </c>
      <c r="BC3541" s="209">
        <f>+BA3541+BB3541</f>
        <v>0</v>
      </c>
      <c r="BD3541" s="209">
        <f>SUM(BD3542)</f>
        <v>0</v>
      </c>
      <c r="BE3541" s="209">
        <f>SUM(BE3542)</f>
        <v>0</v>
      </c>
      <c r="BF3541" s="209">
        <f>+BD3541+BE3541</f>
        <v>0</v>
      </c>
      <c r="BG3541" s="209">
        <f>+BC3541+BF3541</f>
        <v>0</v>
      </c>
      <c r="BH3541" s="209">
        <f>SUM(BH3542)</f>
        <v>0</v>
      </c>
      <c r="BI3541" s="209">
        <f>SUM(BI3542)</f>
        <v>0</v>
      </c>
      <c r="BJ3541" s="209">
        <f>+BH3541+BI3541</f>
        <v>0</v>
      </c>
      <c r="BK3541" s="209">
        <f>SUM(BK3542)</f>
        <v>0</v>
      </c>
      <c r="BL3541" s="209">
        <f>SUM(BL3542)</f>
        <v>0</v>
      </c>
      <c r="BM3541" s="209">
        <f>+BK3541+BL3541</f>
        <v>0</v>
      </c>
      <c r="BN3541" s="209">
        <f>+BJ3541+BM3541</f>
        <v>0</v>
      </c>
      <c r="BO3541" s="209">
        <f>SUM(BO3542)</f>
        <v>0</v>
      </c>
      <c r="BP3541" s="209">
        <f>SUM(BP3542)</f>
        <v>0</v>
      </c>
      <c r="BQ3541" s="209">
        <f>+BO3541+BP3541</f>
        <v>0</v>
      </c>
      <c r="BR3541" s="209">
        <f>SUM(BR3542)</f>
        <v>0</v>
      </c>
      <c r="BS3541" s="209">
        <f>SUM(BS3542)</f>
        <v>0</v>
      </c>
      <c r="BT3541" s="209">
        <f>+BR3541+BS3541</f>
        <v>0</v>
      </c>
      <c r="BU3541" s="209">
        <f>+BQ3541+BT3541</f>
        <v>0</v>
      </c>
      <c r="BV3541" s="215"/>
      <c r="BW3541" s="215"/>
      <c r="BX3541" s="216"/>
      <c r="BY3541" s="216"/>
      <c r="BZ3541" s="215"/>
      <c r="CA3541" s="217"/>
    </row>
    <row r="3542" spans="2:79" ht="105" hidden="1" customHeight="1">
      <c r="B3542" s="206">
        <v>2015</v>
      </c>
      <c r="C3542" s="207">
        <v>8320</v>
      </c>
      <c r="D3542" s="206">
        <v>13</v>
      </c>
      <c r="E3542" s="206">
        <v>6000</v>
      </c>
      <c r="F3542" s="206">
        <v>6200</v>
      </c>
      <c r="G3542" s="206">
        <v>627</v>
      </c>
      <c r="H3542" s="206">
        <v>1</v>
      </c>
      <c r="I3542" s="220" t="s">
        <v>2102</v>
      </c>
      <c r="J3542" s="209">
        <v>0</v>
      </c>
      <c r="K3542" s="209">
        <v>0</v>
      </c>
      <c r="L3542" s="210">
        <f>+J3542+K3542</f>
        <v>0</v>
      </c>
      <c r="M3542" s="209">
        <v>0</v>
      </c>
      <c r="N3542" s="209">
        <v>0</v>
      </c>
      <c r="O3542" s="210">
        <f>+M3542+N3542</f>
        <v>0</v>
      </c>
      <c r="P3542" s="210">
        <f>+L3542+O3542</f>
        <v>0</v>
      </c>
      <c r="Q3542" s="251" t="s">
        <v>2</v>
      </c>
      <c r="R3542" s="313"/>
      <c r="S3542" s="313"/>
      <c r="T3542" s="213">
        <v>0</v>
      </c>
      <c r="U3542" s="213">
        <v>0</v>
      </c>
      <c r="V3542" s="213">
        <v>0</v>
      </c>
      <c r="W3542" s="213">
        <v>0</v>
      </c>
      <c r="X3542" s="213"/>
      <c r="Y3542" s="213"/>
      <c r="Z3542" s="213">
        <v>0</v>
      </c>
      <c r="AA3542" s="213">
        <v>0</v>
      </c>
      <c r="AB3542" s="213">
        <v>0</v>
      </c>
      <c r="AC3542" s="213">
        <v>0</v>
      </c>
      <c r="AD3542" s="214"/>
      <c r="AE3542" s="214"/>
      <c r="AF3542" s="209">
        <f>J3542+T3542-Z3542</f>
        <v>0</v>
      </c>
      <c r="AG3542" s="209">
        <f>K3542+U3542-AA3542</f>
        <v>0</v>
      </c>
      <c r="AH3542" s="210">
        <f>+AF3542+AG3542</f>
        <v>0</v>
      </c>
      <c r="AI3542" s="209">
        <f>M3542+V3542-AB3542</f>
        <v>0</v>
      </c>
      <c r="AJ3542" s="209">
        <f>N3542+W3542-AC3542</f>
        <v>0</v>
      </c>
      <c r="AK3542" s="210">
        <f>+AI3542+AJ3542</f>
        <v>0</v>
      </c>
      <c r="AL3542" s="210">
        <f>+AH3542+AK3542</f>
        <v>0</v>
      </c>
      <c r="AM3542" s="213">
        <v>0</v>
      </c>
      <c r="AN3542" s="213">
        <v>0</v>
      </c>
      <c r="AO3542" s="210">
        <f>+AM3542+AN3542</f>
        <v>0</v>
      </c>
      <c r="AP3542" s="213">
        <v>0</v>
      </c>
      <c r="AQ3542" s="213">
        <v>0</v>
      </c>
      <c r="AR3542" s="210">
        <f>+AP3542+AQ3542</f>
        <v>0</v>
      </c>
      <c r="AS3542" s="210">
        <f>+AO3542+AR3542</f>
        <v>0</v>
      </c>
      <c r="AT3542" s="213">
        <v>0</v>
      </c>
      <c r="AU3542" s="213">
        <v>0</v>
      </c>
      <c r="AV3542" s="210">
        <f>+AT3542+AU3542</f>
        <v>0</v>
      </c>
      <c r="AW3542" s="213">
        <v>0</v>
      </c>
      <c r="AX3542" s="213">
        <v>0</v>
      </c>
      <c r="AY3542" s="210">
        <f>+AW3542+AX3542</f>
        <v>0</v>
      </c>
      <c r="AZ3542" s="210">
        <f>+AV3542+AY3542</f>
        <v>0</v>
      </c>
      <c r="BA3542" s="213">
        <v>0</v>
      </c>
      <c r="BB3542" s="213">
        <v>0</v>
      </c>
      <c r="BC3542" s="210">
        <f>+BA3542+BB3542</f>
        <v>0</v>
      </c>
      <c r="BD3542" s="213">
        <v>0</v>
      </c>
      <c r="BE3542" s="213">
        <v>0</v>
      </c>
      <c r="BF3542" s="210">
        <f>+BD3542+BE3542</f>
        <v>0</v>
      </c>
      <c r="BG3542" s="210">
        <f>+BC3542+BF3542</f>
        <v>0</v>
      </c>
      <c r="BH3542" s="213">
        <v>0</v>
      </c>
      <c r="BI3542" s="213">
        <v>0</v>
      </c>
      <c r="BJ3542" s="210">
        <f>+BH3542+BI3542</f>
        <v>0</v>
      </c>
      <c r="BK3542" s="213">
        <v>0</v>
      </c>
      <c r="BL3542" s="213">
        <v>0</v>
      </c>
      <c r="BM3542" s="210">
        <f>+BK3542+BL3542</f>
        <v>0</v>
      </c>
      <c r="BN3542" s="210">
        <f>+BJ3542+BM3542</f>
        <v>0</v>
      </c>
      <c r="BO3542" s="209">
        <f>AF3542-AM3542-AT3542-BA3542-BH3542</f>
        <v>0</v>
      </c>
      <c r="BP3542" s="209">
        <f>AG3542-AN3542-AU3542-BB3542-BI3542</f>
        <v>0</v>
      </c>
      <c r="BQ3542" s="210">
        <f>+BO3542+BP3542</f>
        <v>0</v>
      </c>
      <c r="BR3542" s="209">
        <f>AI3542-AP3542-AW3542-BD3542-BK3542</f>
        <v>0</v>
      </c>
      <c r="BS3542" s="209">
        <f>AJ3542-AQ3542-AX3542-BE3542-BL3542</f>
        <v>0</v>
      </c>
      <c r="BT3542" s="210">
        <f>+BR3542+BS3542</f>
        <v>0</v>
      </c>
      <c r="BU3542" s="210">
        <f>+BQ3542+BT3542</f>
        <v>0</v>
      </c>
      <c r="BV3542" s="215">
        <f>R3542+X3542-AD3542</f>
        <v>0</v>
      </c>
      <c r="BW3542" s="215">
        <f>S3542+Y3542-AE3542</f>
        <v>0</v>
      </c>
      <c r="BX3542" s="216">
        <v>0</v>
      </c>
      <c r="BY3542" s="216">
        <v>0</v>
      </c>
      <c r="BZ3542" s="215">
        <f>BV3542-BX3542</f>
        <v>0</v>
      </c>
      <c r="CA3542" s="217">
        <f>BW3542-BY3542</f>
        <v>0</v>
      </c>
    </row>
    <row r="3543" spans="2:79" ht="44.25" hidden="1" customHeight="1">
      <c r="B3543" s="170">
        <v>2015</v>
      </c>
      <c r="C3543" s="171">
        <v>8320</v>
      </c>
      <c r="D3543" s="170">
        <v>14</v>
      </c>
      <c r="E3543" s="170"/>
      <c r="F3543" s="170"/>
      <c r="G3543" s="170"/>
      <c r="H3543" s="170"/>
      <c r="I3543" s="172" t="s">
        <v>647</v>
      </c>
      <c r="J3543" s="173">
        <f>+J3544+J3550+J3557+J3577+J3632</f>
        <v>0</v>
      </c>
      <c r="K3543" s="173">
        <f>+K3544+K3550+K3557+K3577+K3632</f>
        <v>0</v>
      </c>
      <c r="L3543" s="173">
        <f>+J3543+K3543</f>
        <v>0</v>
      </c>
      <c r="M3543" s="173">
        <f>+M3544+M3550+M3557+M3577+M3632</f>
        <v>0</v>
      </c>
      <c r="N3543" s="173">
        <f>+N3544+N3550+N3557+N3577+N3632</f>
        <v>0</v>
      </c>
      <c r="O3543" s="173">
        <f>+M3543+N3543</f>
        <v>0</v>
      </c>
      <c r="P3543" s="173">
        <f>+L3543+O3543</f>
        <v>0</v>
      </c>
      <c r="Q3543" s="173"/>
      <c r="R3543" s="174"/>
      <c r="S3543" s="174"/>
      <c r="T3543" s="173">
        <f>+T3544+T3550+T3557+T3577+T3632</f>
        <v>0</v>
      </c>
      <c r="U3543" s="173">
        <f>+U3544+U3550+U3557+U3577+U3632</f>
        <v>0</v>
      </c>
      <c r="V3543" s="173">
        <f>+V3544+V3550+V3557+V3577+V3632</f>
        <v>0</v>
      </c>
      <c r="W3543" s="173">
        <f>+W3544+W3550+W3557+W3577+W3632</f>
        <v>0</v>
      </c>
      <c r="X3543" s="175"/>
      <c r="Y3543" s="175"/>
      <c r="Z3543" s="173">
        <f>+Z3544+Z3550+Z3557+Z3577+Z3632</f>
        <v>0</v>
      </c>
      <c r="AA3543" s="173">
        <f>+AA3544+AA3550+AA3557+AA3577+AA3632</f>
        <v>0</v>
      </c>
      <c r="AB3543" s="173">
        <f>+AB3544+AB3550+AB3557+AB3577+AB3632</f>
        <v>0</v>
      </c>
      <c r="AC3543" s="173">
        <f>+AC3544+AC3550+AC3557+AC3577+AC3632</f>
        <v>0</v>
      </c>
      <c r="AD3543" s="175"/>
      <c r="AE3543" s="175"/>
      <c r="AF3543" s="173">
        <f>+AF3544+AF3550+AF3557+AF3577+AF3632</f>
        <v>0</v>
      </c>
      <c r="AG3543" s="173">
        <f>+AG3544+AG3550+AG3557+AG3577+AG3632</f>
        <v>0</v>
      </c>
      <c r="AH3543" s="173">
        <f>+AF3543+AG3543</f>
        <v>0</v>
      </c>
      <c r="AI3543" s="173">
        <f>+AI3544+AI3550+AI3557+AI3577+AI3632</f>
        <v>0</v>
      </c>
      <c r="AJ3543" s="173">
        <f>+AJ3544+AJ3550+AJ3557+AJ3577+AJ3632</f>
        <v>0</v>
      </c>
      <c r="AK3543" s="173">
        <f>+AI3543+AJ3543</f>
        <v>0</v>
      </c>
      <c r="AL3543" s="173">
        <f>+AH3543+AK3543</f>
        <v>0</v>
      </c>
      <c r="AM3543" s="173">
        <f>+AM3544+AM3550+AM3557+AM3577+AM3632</f>
        <v>0</v>
      </c>
      <c r="AN3543" s="173">
        <f>+AN3544+AN3550+AN3557+AN3577+AN3632</f>
        <v>0</v>
      </c>
      <c r="AO3543" s="173">
        <f>+AM3543+AN3543</f>
        <v>0</v>
      </c>
      <c r="AP3543" s="173">
        <f>+AP3544+AP3550+AP3557+AP3577+AP3632</f>
        <v>0</v>
      </c>
      <c r="AQ3543" s="173">
        <f>+AQ3544+AQ3550+AQ3557+AQ3577+AQ3632</f>
        <v>0</v>
      </c>
      <c r="AR3543" s="173">
        <f>+AP3543+AQ3543</f>
        <v>0</v>
      </c>
      <c r="AS3543" s="173">
        <f>+AO3543+AR3543</f>
        <v>0</v>
      </c>
      <c r="AT3543" s="173">
        <f>+AT3544+AT3550+AT3557+AT3577+AT3632</f>
        <v>0</v>
      </c>
      <c r="AU3543" s="173">
        <f>+AU3544+AU3550+AU3557+AU3577+AU3632</f>
        <v>0</v>
      </c>
      <c r="AV3543" s="173">
        <f>+AT3543+AU3543</f>
        <v>0</v>
      </c>
      <c r="AW3543" s="173">
        <f>+AW3544+AW3550+AW3557+AW3577+AW3632</f>
        <v>0</v>
      </c>
      <c r="AX3543" s="173">
        <f>+AX3544+AX3550+AX3557+AX3577+AX3632</f>
        <v>0</v>
      </c>
      <c r="AY3543" s="173">
        <f>+AW3543+AX3543</f>
        <v>0</v>
      </c>
      <c r="AZ3543" s="173">
        <f>+AV3543+AY3543</f>
        <v>0</v>
      </c>
      <c r="BA3543" s="173">
        <f>+BA3544+BA3550+BA3557+BA3577+BA3632</f>
        <v>0</v>
      </c>
      <c r="BB3543" s="173">
        <f>+BB3544+BB3550+BB3557+BB3577+BB3632</f>
        <v>0</v>
      </c>
      <c r="BC3543" s="173">
        <f>+BA3543+BB3543</f>
        <v>0</v>
      </c>
      <c r="BD3543" s="173">
        <f>+BD3544+BD3550+BD3557+BD3577+BD3632</f>
        <v>0</v>
      </c>
      <c r="BE3543" s="173">
        <f>+BE3544+BE3550+BE3557+BE3577+BE3632</f>
        <v>0</v>
      </c>
      <c r="BF3543" s="173">
        <f>+BD3543+BE3543</f>
        <v>0</v>
      </c>
      <c r="BG3543" s="173">
        <f>+BC3543+BF3543</f>
        <v>0</v>
      </c>
      <c r="BH3543" s="173">
        <f>+BH3544+BH3550+BH3557+BH3577+BH3632</f>
        <v>0</v>
      </c>
      <c r="BI3543" s="173">
        <f>+BI3544+BI3550+BI3557+BI3577+BI3632</f>
        <v>0</v>
      </c>
      <c r="BJ3543" s="173">
        <f>+BH3543+BI3543</f>
        <v>0</v>
      </c>
      <c r="BK3543" s="173">
        <f>+BK3544+BK3550+BK3557+BK3577+BK3632</f>
        <v>0</v>
      </c>
      <c r="BL3543" s="173">
        <f>+BL3544+BL3550+BL3557+BL3577+BL3632</f>
        <v>0</v>
      </c>
      <c r="BM3543" s="173">
        <f>+BK3543+BL3543</f>
        <v>0</v>
      </c>
      <c r="BN3543" s="173">
        <f>+BJ3543+BM3543</f>
        <v>0</v>
      </c>
      <c r="BO3543" s="173">
        <f>+BO3544+BO3550+BO3557+BO3577+BO3632</f>
        <v>0</v>
      </c>
      <c r="BP3543" s="173">
        <f>+BP3544+BP3550+BP3557+BP3577+BP3632</f>
        <v>0</v>
      </c>
      <c r="BQ3543" s="173">
        <f>+BO3543+BP3543</f>
        <v>0</v>
      </c>
      <c r="BR3543" s="173">
        <f>+BR3544+BR3550+BR3557+BR3577+BR3632</f>
        <v>0</v>
      </c>
      <c r="BS3543" s="173">
        <f>+BS3544+BS3550+BS3557+BS3577+BS3632</f>
        <v>0</v>
      </c>
      <c r="BT3543" s="173">
        <f>+BR3543+BS3543</f>
        <v>0</v>
      </c>
      <c r="BU3543" s="173">
        <f>+BQ3543+BT3543</f>
        <v>0</v>
      </c>
      <c r="BV3543" s="176"/>
      <c r="BW3543" s="176"/>
      <c r="BX3543" s="177"/>
      <c r="BY3543" s="177"/>
      <c r="BZ3543" s="176"/>
      <c r="CA3543" s="178"/>
    </row>
    <row r="3544" spans="2:79" ht="36.75" hidden="1" customHeight="1">
      <c r="B3544" s="179">
        <v>2015</v>
      </c>
      <c r="C3544" s="180">
        <v>8320</v>
      </c>
      <c r="D3544" s="179">
        <v>14</v>
      </c>
      <c r="E3544" s="179">
        <v>1000</v>
      </c>
      <c r="F3544" s="179"/>
      <c r="G3544" s="179"/>
      <c r="H3544" s="179"/>
      <c r="I3544" s="181" t="s">
        <v>612</v>
      </c>
      <c r="J3544" s="182">
        <f>+J3545</f>
        <v>0</v>
      </c>
      <c r="K3544" s="182">
        <f>+K3545</f>
        <v>0</v>
      </c>
      <c r="L3544" s="182">
        <f>+J3544+K3544</f>
        <v>0</v>
      </c>
      <c r="M3544" s="182">
        <f>+M3545</f>
        <v>0</v>
      </c>
      <c r="N3544" s="182">
        <f>+N3545</f>
        <v>0</v>
      </c>
      <c r="O3544" s="182">
        <f>+M3544+N3544</f>
        <v>0</v>
      </c>
      <c r="P3544" s="182">
        <f>+L3544+O3544</f>
        <v>0</v>
      </c>
      <c r="Q3544" s="182"/>
      <c r="R3544" s="311"/>
      <c r="S3544" s="311"/>
      <c r="T3544" s="182">
        <f>+T3545</f>
        <v>0</v>
      </c>
      <c r="U3544" s="182">
        <f>+U3545</f>
        <v>0</v>
      </c>
      <c r="V3544" s="182">
        <f>+V3545</f>
        <v>0</v>
      </c>
      <c r="W3544" s="182">
        <f>+W3545</f>
        <v>0</v>
      </c>
      <c r="X3544" s="184"/>
      <c r="Y3544" s="184"/>
      <c r="Z3544" s="182">
        <f>+Z3545</f>
        <v>0</v>
      </c>
      <c r="AA3544" s="182">
        <f>+AA3545</f>
        <v>0</v>
      </c>
      <c r="AB3544" s="182">
        <f>+AB3545</f>
        <v>0</v>
      </c>
      <c r="AC3544" s="182">
        <f>+AC3545</f>
        <v>0</v>
      </c>
      <c r="AD3544" s="184"/>
      <c r="AE3544" s="184"/>
      <c r="AF3544" s="182">
        <f>+AF3545</f>
        <v>0</v>
      </c>
      <c r="AG3544" s="182">
        <f>+AG3545</f>
        <v>0</v>
      </c>
      <c r="AH3544" s="182">
        <f>+AF3544+AG3544</f>
        <v>0</v>
      </c>
      <c r="AI3544" s="182">
        <f>+AI3545</f>
        <v>0</v>
      </c>
      <c r="AJ3544" s="182">
        <f>+AJ3545</f>
        <v>0</v>
      </c>
      <c r="AK3544" s="182">
        <f>+AI3544+AJ3544</f>
        <v>0</v>
      </c>
      <c r="AL3544" s="182">
        <f>+AH3544+AK3544</f>
        <v>0</v>
      </c>
      <c r="AM3544" s="182">
        <f>+AM3545</f>
        <v>0</v>
      </c>
      <c r="AN3544" s="182">
        <f>+AN3545</f>
        <v>0</v>
      </c>
      <c r="AO3544" s="182">
        <f>+AM3544+AN3544</f>
        <v>0</v>
      </c>
      <c r="AP3544" s="182">
        <f>+AP3545</f>
        <v>0</v>
      </c>
      <c r="AQ3544" s="182">
        <f>+AQ3545</f>
        <v>0</v>
      </c>
      <c r="AR3544" s="182">
        <f>+AP3544+AQ3544</f>
        <v>0</v>
      </c>
      <c r="AS3544" s="182">
        <f>+AO3544+AR3544</f>
        <v>0</v>
      </c>
      <c r="AT3544" s="182">
        <f>+AT3545</f>
        <v>0</v>
      </c>
      <c r="AU3544" s="182">
        <f>+AU3545</f>
        <v>0</v>
      </c>
      <c r="AV3544" s="182">
        <f>+AT3544+AU3544</f>
        <v>0</v>
      </c>
      <c r="AW3544" s="182">
        <f>+AW3545</f>
        <v>0</v>
      </c>
      <c r="AX3544" s="182">
        <f>+AX3545</f>
        <v>0</v>
      </c>
      <c r="AY3544" s="182">
        <f>+AW3544+AX3544</f>
        <v>0</v>
      </c>
      <c r="AZ3544" s="182">
        <f>+AV3544+AY3544</f>
        <v>0</v>
      </c>
      <c r="BA3544" s="182">
        <f>+BA3545</f>
        <v>0</v>
      </c>
      <c r="BB3544" s="182">
        <f>+BB3545</f>
        <v>0</v>
      </c>
      <c r="BC3544" s="182">
        <f>+BA3544+BB3544</f>
        <v>0</v>
      </c>
      <c r="BD3544" s="182">
        <f>+BD3545</f>
        <v>0</v>
      </c>
      <c r="BE3544" s="182">
        <f>+BE3545</f>
        <v>0</v>
      </c>
      <c r="BF3544" s="182">
        <f>+BD3544+BE3544</f>
        <v>0</v>
      </c>
      <c r="BG3544" s="182">
        <f>+BC3544+BF3544</f>
        <v>0</v>
      </c>
      <c r="BH3544" s="182">
        <f>+BH3545</f>
        <v>0</v>
      </c>
      <c r="BI3544" s="182">
        <f>+BI3545</f>
        <v>0</v>
      </c>
      <c r="BJ3544" s="182">
        <f>+BH3544+BI3544</f>
        <v>0</v>
      </c>
      <c r="BK3544" s="182">
        <f>+BK3545</f>
        <v>0</v>
      </c>
      <c r="BL3544" s="182">
        <f>+BL3545</f>
        <v>0</v>
      </c>
      <c r="BM3544" s="182">
        <f>+BK3544+BL3544</f>
        <v>0</v>
      </c>
      <c r="BN3544" s="182">
        <f>+BJ3544+BM3544</f>
        <v>0</v>
      </c>
      <c r="BO3544" s="182">
        <f>+BO3545</f>
        <v>0</v>
      </c>
      <c r="BP3544" s="182">
        <f>+BP3545</f>
        <v>0</v>
      </c>
      <c r="BQ3544" s="182">
        <f>+BO3544+BP3544</f>
        <v>0</v>
      </c>
      <c r="BR3544" s="182">
        <f>+BR3545</f>
        <v>0</v>
      </c>
      <c r="BS3544" s="182">
        <f>+BS3545</f>
        <v>0</v>
      </c>
      <c r="BT3544" s="182">
        <f>+BR3544+BS3544</f>
        <v>0</v>
      </c>
      <c r="BU3544" s="182">
        <f>+BQ3544+BT3544</f>
        <v>0</v>
      </c>
      <c r="BV3544" s="185"/>
      <c r="BW3544" s="185"/>
      <c r="BX3544" s="186"/>
      <c r="BY3544" s="186"/>
      <c r="BZ3544" s="185"/>
      <c r="CA3544" s="187"/>
    </row>
    <row r="3545" spans="2:79" hidden="1">
      <c r="B3545" s="188">
        <v>2015</v>
      </c>
      <c r="C3545" s="189">
        <v>8320</v>
      </c>
      <c r="D3545" s="188">
        <v>14</v>
      </c>
      <c r="E3545" s="188">
        <v>1000</v>
      </c>
      <c r="F3545" s="188">
        <v>1200</v>
      </c>
      <c r="G3545" s="188"/>
      <c r="H3545" s="188"/>
      <c r="I3545" s="190" t="s">
        <v>611</v>
      </c>
      <c r="J3545" s="191">
        <f>+J3546+J3548</f>
        <v>0</v>
      </c>
      <c r="K3545" s="191">
        <f>+K3546+K3548</f>
        <v>0</v>
      </c>
      <c r="L3545" s="191">
        <f>+J3545+K3545</f>
        <v>0</v>
      </c>
      <c r="M3545" s="191">
        <f>+M3546+M3548</f>
        <v>0</v>
      </c>
      <c r="N3545" s="191">
        <f>+N3546+N3548</f>
        <v>0</v>
      </c>
      <c r="O3545" s="191">
        <f>+M3545+N3545</f>
        <v>0</v>
      </c>
      <c r="P3545" s="191">
        <f>+L3545+O3545</f>
        <v>0</v>
      </c>
      <c r="Q3545" s="191"/>
      <c r="R3545" s="308"/>
      <c r="S3545" s="308"/>
      <c r="T3545" s="191">
        <f>+T3546+T3548</f>
        <v>0</v>
      </c>
      <c r="U3545" s="191">
        <f>+U3546+U3548</f>
        <v>0</v>
      </c>
      <c r="V3545" s="191">
        <f>+V3546+V3548</f>
        <v>0</v>
      </c>
      <c r="W3545" s="191">
        <f>+W3546+W3548</f>
        <v>0</v>
      </c>
      <c r="X3545" s="193"/>
      <c r="Y3545" s="193"/>
      <c r="Z3545" s="191">
        <f>+Z3546+Z3548</f>
        <v>0</v>
      </c>
      <c r="AA3545" s="191">
        <f>+AA3546+AA3548</f>
        <v>0</v>
      </c>
      <c r="AB3545" s="191">
        <f>+AB3546+AB3548</f>
        <v>0</v>
      </c>
      <c r="AC3545" s="191">
        <f>+AC3546+AC3548</f>
        <v>0</v>
      </c>
      <c r="AD3545" s="193"/>
      <c r="AE3545" s="193"/>
      <c r="AF3545" s="191">
        <f>+AF3546+AF3548</f>
        <v>0</v>
      </c>
      <c r="AG3545" s="191">
        <f>+AG3546+AG3548</f>
        <v>0</v>
      </c>
      <c r="AH3545" s="191">
        <f>+AF3545+AG3545</f>
        <v>0</v>
      </c>
      <c r="AI3545" s="191">
        <f>+AI3546+AI3548</f>
        <v>0</v>
      </c>
      <c r="AJ3545" s="191">
        <f>+AJ3546+AJ3548</f>
        <v>0</v>
      </c>
      <c r="AK3545" s="191">
        <f>+AI3545+AJ3545</f>
        <v>0</v>
      </c>
      <c r="AL3545" s="191">
        <f>+AH3545+AK3545</f>
        <v>0</v>
      </c>
      <c r="AM3545" s="191">
        <f>+AM3546+AM3548</f>
        <v>0</v>
      </c>
      <c r="AN3545" s="191">
        <f>+AN3546+AN3548</f>
        <v>0</v>
      </c>
      <c r="AO3545" s="191">
        <f>+AM3545+AN3545</f>
        <v>0</v>
      </c>
      <c r="AP3545" s="191">
        <f>+AP3546+AP3548</f>
        <v>0</v>
      </c>
      <c r="AQ3545" s="191">
        <f>+AQ3546+AQ3548</f>
        <v>0</v>
      </c>
      <c r="AR3545" s="191">
        <f>+AP3545+AQ3545</f>
        <v>0</v>
      </c>
      <c r="AS3545" s="191">
        <f>+AO3545+AR3545</f>
        <v>0</v>
      </c>
      <c r="AT3545" s="191">
        <f>+AT3546+AT3548</f>
        <v>0</v>
      </c>
      <c r="AU3545" s="191">
        <f>+AU3546+AU3548</f>
        <v>0</v>
      </c>
      <c r="AV3545" s="191">
        <f>+AT3545+AU3545</f>
        <v>0</v>
      </c>
      <c r="AW3545" s="191">
        <f>+AW3546+AW3548</f>
        <v>0</v>
      </c>
      <c r="AX3545" s="191">
        <f>+AX3546+AX3548</f>
        <v>0</v>
      </c>
      <c r="AY3545" s="191">
        <f>+AW3545+AX3545</f>
        <v>0</v>
      </c>
      <c r="AZ3545" s="191">
        <f>+AV3545+AY3545</f>
        <v>0</v>
      </c>
      <c r="BA3545" s="191">
        <f>+BA3546+BA3548</f>
        <v>0</v>
      </c>
      <c r="BB3545" s="191">
        <f>+BB3546+BB3548</f>
        <v>0</v>
      </c>
      <c r="BC3545" s="191">
        <f>+BA3545+BB3545</f>
        <v>0</v>
      </c>
      <c r="BD3545" s="191">
        <f>+BD3546+BD3548</f>
        <v>0</v>
      </c>
      <c r="BE3545" s="191">
        <f>+BE3546+BE3548</f>
        <v>0</v>
      </c>
      <c r="BF3545" s="191">
        <f>+BD3545+BE3545</f>
        <v>0</v>
      </c>
      <c r="BG3545" s="191">
        <f>+BC3545+BF3545</f>
        <v>0</v>
      </c>
      <c r="BH3545" s="191">
        <f>+BH3546+BH3548</f>
        <v>0</v>
      </c>
      <c r="BI3545" s="191">
        <f>+BI3546+BI3548</f>
        <v>0</v>
      </c>
      <c r="BJ3545" s="191">
        <f>+BH3545+BI3545</f>
        <v>0</v>
      </c>
      <c r="BK3545" s="191">
        <f>+BK3546+BK3548</f>
        <v>0</v>
      </c>
      <c r="BL3545" s="191">
        <f>+BL3546+BL3548</f>
        <v>0</v>
      </c>
      <c r="BM3545" s="191">
        <f>+BK3545+BL3545</f>
        <v>0</v>
      </c>
      <c r="BN3545" s="191">
        <f>+BJ3545+BM3545</f>
        <v>0</v>
      </c>
      <c r="BO3545" s="191">
        <f>+BO3546+BO3548</f>
        <v>0</v>
      </c>
      <c r="BP3545" s="191">
        <f>+BP3546+BP3548</f>
        <v>0</v>
      </c>
      <c r="BQ3545" s="191">
        <f>+BO3545+BP3545</f>
        <v>0</v>
      </c>
      <c r="BR3545" s="191">
        <f>+BR3546+BR3548</f>
        <v>0</v>
      </c>
      <c r="BS3545" s="191">
        <f>+BS3546+BS3548</f>
        <v>0</v>
      </c>
      <c r="BT3545" s="191">
        <f>+BR3545+BS3545</f>
        <v>0</v>
      </c>
      <c r="BU3545" s="191">
        <f>+BQ3545+BT3545</f>
        <v>0</v>
      </c>
      <c r="BV3545" s="194"/>
      <c r="BW3545" s="194"/>
      <c r="BX3545" s="195"/>
      <c r="BY3545" s="195"/>
      <c r="BZ3545" s="194"/>
      <c r="CA3545" s="196"/>
    </row>
    <row r="3546" spans="2:79" ht="36.75" hidden="1" customHeight="1">
      <c r="B3546" s="197">
        <v>2015</v>
      </c>
      <c r="C3546" s="198">
        <v>8320</v>
      </c>
      <c r="D3546" s="197">
        <v>14</v>
      </c>
      <c r="E3546" s="197">
        <v>1000</v>
      </c>
      <c r="F3546" s="197">
        <v>1200</v>
      </c>
      <c r="G3546" s="197">
        <v>121</v>
      </c>
      <c r="H3546" s="197"/>
      <c r="I3546" s="199" t="s">
        <v>610</v>
      </c>
      <c r="J3546" s="200">
        <f>+J3547</f>
        <v>0</v>
      </c>
      <c r="K3546" s="200">
        <f>+K3547</f>
        <v>0</v>
      </c>
      <c r="L3546" s="200">
        <f>+J3546+K3546</f>
        <v>0</v>
      </c>
      <c r="M3546" s="200">
        <f>+M3547</f>
        <v>0</v>
      </c>
      <c r="N3546" s="200">
        <f>+N3547</f>
        <v>0</v>
      </c>
      <c r="O3546" s="200">
        <f>+M3546+N3546</f>
        <v>0</v>
      </c>
      <c r="P3546" s="200">
        <f>+L3546+O3546</f>
        <v>0</v>
      </c>
      <c r="Q3546" s="200"/>
      <c r="R3546" s="309"/>
      <c r="S3546" s="309"/>
      <c r="T3546" s="200">
        <f>+T3547</f>
        <v>0</v>
      </c>
      <c r="U3546" s="200">
        <f>+U3547</f>
        <v>0</v>
      </c>
      <c r="V3546" s="200">
        <f>+V3547</f>
        <v>0</v>
      </c>
      <c r="W3546" s="200">
        <f>+W3547</f>
        <v>0</v>
      </c>
      <c r="X3546" s="202"/>
      <c r="Y3546" s="202"/>
      <c r="Z3546" s="200">
        <f>+Z3547</f>
        <v>0</v>
      </c>
      <c r="AA3546" s="200">
        <f>+AA3547</f>
        <v>0</v>
      </c>
      <c r="AB3546" s="200">
        <f>+AB3547</f>
        <v>0</v>
      </c>
      <c r="AC3546" s="200">
        <f>+AC3547</f>
        <v>0</v>
      </c>
      <c r="AD3546" s="202"/>
      <c r="AE3546" s="202"/>
      <c r="AF3546" s="200">
        <f>+AF3547</f>
        <v>0</v>
      </c>
      <c r="AG3546" s="200">
        <f>+AG3547</f>
        <v>0</v>
      </c>
      <c r="AH3546" s="200">
        <f>+AF3546+AG3546</f>
        <v>0</v>
      </c>
      <c r="AI3546" s="200">
        <f>+AI3547</f>
        <v>0</v>
      </c>
      <c r="AJ3546" s="200">
        <f>+AJ3547</f>
        <v>0</v>
      </c>
      <c r="AK3546" s="200">
        <f>+AI3546+AJ3546</f>
        <v>0</v>
      </c>
      <c r="AL3546" s="200">
        <f>+AH3546+AK3546</f>
        <v>0</v>
      </c>
      <c r="AM3546" s="200">
        <f>+AM3547</f>
        <v>0</v>
      </c>
      <c r="AN3546" s="200">
        <f>+AN3547</f>
        <v>0</v>
      </c>
      <c r="AO3546" s="200">
        <f>+AM3546+AN3546</f>
        <v>0</v>
      </c>
      <c r="AP3546" s="200">
        <f>+AP3547</f>
        <v>0</v>
      </c>
      <c r="AQ3546" s="200">
        <f>+AQ3547</f>
        <v>0</v>
      </c>
      <c r="AR3546" s="200">
        <f>+AP3546+AQ3546</f>
        <v>0</v>
      </c>
      <c r="AS3546" s="200">
        <f>+AO3546+AR3546</f>
        <v>0</v>
      </c>
      <c r="AT3546" s="200">
        <f>+AT3547</f>
        <v>0</v>
      </c>
      <c r="AU3546" s="200">
        <f>+AU3547</f>
        <v>0</v>
      </c>
      <c r="AV3546" s="200">
        <f>+AT3546+AU3546</f>
        <v>0</v>
      </c>
      <c r="AW3546" s="200">
        <f>+AW3547</f>
        <v>0</v>
      </c>
      <c r="AX3546" s="200">
        <f>+AX3547</f>
        <v>0</v>
      </c>
      <c r="AY3546" s="200">
        <f>+AW3546+AX3546</f>
        <v>0</v>
      </c>
      <c r="AZ3546" s="200">
        <f>+AV3546+AY3546</f>
        <v>0</v>
      </c>
      <c r="BA3546" s="200">
        <f>+BA3547</f>
        <v>0</v>
      </c>
      <c r="BB3546" s="200">
        <f>+BB3547</f>
        <v>0</v>
      </c>
      <c r="BC3546" s="200">
        <f>+BA3546+BB3546</f>
        <v>0</v>
      </c>
      <c r="BD3546" s="200">
        <f>+BD3547</f>
        <v>0</v>
      </c>
      <c r="BE3546" s="200">
        <f>+BE3547</f>
        <v>0</v>
      </c>
      <c r="BF3546" s="200">
        <f>+BD3546+BE3546</f>
        <v>0</v>
      </c>
      <c r="BG3546" s="200">
        <f>+BC3546+BF3546</f>
        <v>0</v>
      </c>
      <c r="BH3546" s="200">
        <f>+BH3547</f>
        <v>0</v>
      </c>
      <c r="BI3546" s="200">
        <f>+BI3547</f>
        <v>0</v>
      </c>
      <c r="BJ3546" s="200">
        <f>+BH3546+BI3546</f>
        <v>0</v>
      </c>
      <c r="BK3546" s="200">
        <f>+BK3547</f>
        <v>0</v>
      </c>
      <c r="BL3546" s="200">
        <f>+BL3547</f>
        <v>0</v>
      </c>
      <c r="BM3546" s="200">
        <f>+BK3546+BL3546</f>
        <v>0</v>
      </c>
      <c r="BN3546" s="200">
        <f>+BJ3546+BM3546</f>
        <v>0</v>
      </c>
      <c r="BO3546" s="200">
        <f>+BO3547</f>
        <v>0</v>
      </c>
      <c r="BP3546" s="200">
        <f>+BP3547</f>
        <v>0</v>
      </c>
      <c r="BQ3546" s="200">
        <f>+BO3546+BP3546</f>
        <v>0</v>
      </c>
      <c r="BR3546" s="200">
        <f>+BR3547</f>
        <v>0</v>
      </c>
      <c r="BS3546" s="200">
        <f>+BS3547</f>
        <v>0</v>
      </c>
      <c r="BT3546" s="200">
        <f>+BR3546+BS3546</f>
        <v>0</v>
      </c>
      <c r="BU3546" s="200">
        <f>+BQ3546+BT3546</f>
        <v>0</v>
      </c>
      <c r="BV3546" s="203"/>
      <c r="BW3546" s="203"/>
      <c r="BX3546" s="204"/>
      <c r="BY3546" s="204"/>
      <c r="BZ3546" s="203"/>
      <c r="CA3546" s="205"/>
    </row>
    <row r="3547" spans="2:79" ht="36.75" hidden="1" customHeight="1">
      <c r="B3547" s="218">
        <v>2015</v>
      </c>
      <c r="C3547" s="219">
        <v>8320</v>
      </c>
      <c r="D3547" s="218">
        <v>14</v>
      </c>
      <c r="E3547" s="218">
        <v>1000</v>
      </c>
      <c r="F3547" s="218">
        <v>1200</v>
      </c>
      <c r="G3547" s="218">
        <v>121</v>
      </c>
      <c r="H3547" s="218">
        <v>1</v>
      </c>
      <c r="I3547" s="220" t="s">
        <v>609</v>
      </c>
      <c r="J3547" s="209">
        <v>0</v>
      </c>
      <c r="K3547" s="209">
        <v>0</v>
      </c>
      <c r="L3547" s="210">
        <f>+J3547+K3547</f>
        <v>0</v>
      </c>
      <c r="M3547" s="209">
        <v>0</v>
      </c>
      <c r="N3547" s="209">
        <v>0</v>
      </c>
      <c r="O3547" s="210">
        <f>+M3547+N3547</f>
        <v>0</v>
      </c>
      <c r="P3547" s="210">
        <f>+L3547+O3547</f>
        <v>0</v>
      </c>
      <c r="Q3547" s="221" t="s">
        <v>607</v>
      </c>
      <c r="R3547" s="307"/>
      <c r="S3547" s="307"/>
      <c r="T3547" s="213">
        <v>0</v>
      </c>
      <c r="U3547" s="213">
        <v>0</v>
      </c>
      <c r="V3547" s="213">
        <v>0</v>
      </c>
      <c r="W3547" s="213">
        <v>0</v>
      </c>
      <c r="X3547" s="213"/>
      <c r="Y3547" s="213"/>
      <c r="Z3547" s="213">
        <v>0</v>
      </c>
      <c r="AA3547" s="213">
        <v>0</v>
      </c>
      <c r="AB3547" s="213">
        <v>0</v>
      </c>
      <c r="AC3547" s="213">
        <v>0</v>
      </c>
      <c r="AD3547" s="214"/>
      <c r="AE3547" s="214"/>
      <c r="AF3547" s="209">
        <f>J3547+T3547-Z3547</f>
        <v>0</v>
      </c>
      <c r="AG3547" s="209">
        <f>K3547+U3547-AA3547</f>
        <v>0</v>
      </c>
      <c r="AH3547" s="210">
        <f>+AF3547+AG3547</f>
        <v>0</v>
      </c>
      <c r="AI3547" s="209">
        <f>M3547+V3547-AB3547</f>
        <v>0</v>
      </c>
      <c r="AJ3547" s="209">
        <f>N3547+W3547-AC3547</f>
        <v>0</v>
      </c>
      <c r="AK3547" s="210">
        <f>+AI3547+AJ3547</f>
        <v>0</v>
      </c>
      <c r="AL3547" s="210">
        <f>+AH3547+AK3547</f>
        <v>0</v>
      </c>
      <c r="AM3547" s="213">
        <v>0</v>
      </c>
      <c r="AN3547" s="213">
        <v>0</v>
      </c>
      <c r="AO3547" s="210">
        <f>+AM3547+AN3547</f>
        <v>0</v>
      </c>
      <c r="AP3547" s="213">
        <v>0</v>
      </c>
      <c r="AQ3547" s="213">
        <v>0</v>
      </c>
      <c r="AR3547" s="210">
        <f>+AP3547+AQ3547</f>
        <v>0</v>
      </c>
      <c r="AS3547" s="210">
        <f>+AO3547+AR3547</f>
        <v>0</v>
      </c>
      <c r="AT3547" s="213">
        <v>0</v>
      </c>
      <c r="AU3547" s="213">
        <v>0</v>
      </c>
      <c r="AV3547" s="210">
        <f>+AT3547+AU3547</f>
        <v>0</v>
      </c>
      <c r="AW3547" s="213">
        <v>0</v>
      </c>
      <c r="AX3547" s="213">
        <v>0</v>
      </c>
      <c r="AY3547" s="210">
        <f>+AW3547+AX3547</f>
        <v>0</v>
      </c>
      <c r="AZ3547" s="210">
        <f>+AV3547+AY3547</f>
        <v>0</v>
      </c>
      <c r="BA3547" s="213">
        <v>0</v>
      </c>
      <c r="BB3547" s="213">
        <v>0</v>
      </c>
      <c r="BC3547" s="210">
        <f>+BA3547+BB3547</f>
        <v>0</v>
      </c>
      <c r="BD3547" s="213">
        <v>0</v>
      </c>
      <c r="BE3547" s="213">
        <v>0</v>
      </c>
      <c r="BF3547" s="210">
        <f>+BD3547+BE3547</f>
        <v>0</v>
      </c>
      <c r="BG3547" s="210">
        <f>+BC3547+BF3547</f>
        <v>0</v>
      </c>
      <c r="BH3547" s="213">
        <v>0</v>
      </c>
      <c r="BI3547" s="213">
        <v>0</v>
      </c>
      <c r="BJ3547" s="210">
        <f>+BH3547+BI3547</f>
        <v>0</v>
      </c>
      <c r="BK3547" s="213">
        <v>0</v>
      </c>
      <c r="BL3547" s="213">
        <v>0</v>
      </c>
      <c r="BM3547" s="210">
        <f>+BK3547+BL3547</f>
        <v>0</v>
      </c>
      <c r="BN3547" s="210">
        <f>+BJ3547+BM3547</f>
        <v>0</v>
      </c>
      <c r="BO3547" s="209">
        <f>AF3547-AM3547-AT3547-BA3547-BH3547</f>
        <v>0</v>
      </c>
      <c r="BP3547" s="209">
        <f>AG3547-AN3547-AU3547-BB3547-BI3547</f>
        <v>0</v>
      </c>
      <c r="BQ3547" s="210">
        <f>+BO3547+BP3547</f>
        <v>0</v>
      </c>
      <c r="BR3547" s="209">
        <f>AI3547-AP3547-AW3547-BD3547-BK3547</f>
        <v>0</v>
      </c>
      <c r="BS3547" s="209">
        <f>AJ3547-AQ3547-AX3547-BE3547-BL3547</f>
        <v>0</v>
      </c>
      <c r="BT3547" s="210">
        <f>+BR3547+BS3547</f>
        <v>0</v>
      </c>
      <c r="BU3547" s="210">
        <f>+BQ3547+BT3547</f>
        <v>0</v>
      </c>
      <c r="BV3547" s="215">
        <f>R3547+X3547-AD3547</f>
        <v>0</v>
      </c>
      <c r="BW3547" s="215">
        <f>S3547+Y3547-AE3547</f>
        <v>0</v>
      </c>
      <c r="BX3547" s="216">
        <v>0</v>
      </c>
      <c r="BY3547" s="216">
        <v>0</v>
      </c>
      <c r="BZ3547" s="215">
        <f>BV3547-BX3547</f>
        <v>0</v>
      </c>
      <c r="CA3547" s="217">
        <f>BW3547-BY3547</f>
        <v>0</v>
      </c>
    </row>
    <row r="3548" spans="2:79" ht="36.75" hidden="1" customHeight="1">
      <c r="B3548" s="197">
        <v>2015</v>
      </c>
      <c r="C3548" s="198">
        <v>8320</v>
      </c>
      <c r="D3548" s="197">
        <v>14</v>
      </c>
      <c r="E3548" s="197">
        <v>1000</v>
      </c>
      <c r="F3548" s="197">
        <v>1200</v>
      </c>
      <c r="G3548" s="197">
        <v>122</v>
      </c>
      <c r="H3548" s="197"/>
      <c r="I3548" s="199" t="s">
        <v>608</v>
      </c>
      <c r="J3548" s="200">
        <f>+J3549</f>
        <v>0</v>
      </c>
      <c r="K3548" s="200">
        <f>+K3549</f>
        <v>0</v>
      </c>
      <c r="L3548" s="200">
        <f>+J3548+K3548</f>
        <v>0</v>
      </c>
      <c r="M3548" s="200">
        <f>+M3549</f>
        <v>0</v>
      </c>
      <c r="N3548" s="200">
        <f>+N3549</f>
        <v>0</v>
      </c>
      <c r="O3548" s="200">
        <f>+M3548+N3548</f>
        <v>0</v>
      </c>
      <c r="P3548" s="200">
        <f>+L3548+O3548</f>
        <v>0</v>
      </c>
      <c r="Q3548" s="200"/>
      <c r="R3548" s="309"/>
      <c r="S3548" s="309"/>
      <c r="T3548" s="200">
        <f>+T3549</f>
        <v>0</v>
      </c>
      <c r="U3548" s="200">
        <f>+U3549</f>
        <v>0</v>
      </c>
      <c r="V3548" s="200">
        <f>+V3549</f>
        <v>0</v>
      </c>
      <c r="W3548" s="200">
        <f>+W3549</f>
        <v>0</v>
      </c>
      <c r="X3548" s="202"/>
      <c r="Y3548" s="202"/>
      <c r="Z3548" s="200">
        <f>+Z3549</f>
        <v>0</v>
      </c>
      <c r="AA3548" s="200">
        <f>+AA3549</f>
        <v>0</v>
      </c>
      <c r="AB3548" s="200">
        <f>+AB3549</f>
        <v>0</v>
      </c>
      <c r="AC3548" s="200">
        <f>+AC3549</f>
        <v>0</v>
      </c>
      <c r="AD3548" s="202"/>
      <c r="AE3548" s="202"/>
      <c r="AF3548" s="200">
        <f>+AF3549</f>
        <v>0</v>
      </c>
      <c r="AG3548" s="200">
        <f>+AG3549</f>
        <v>0</v>
      </c>
      <c r="AH3548" s="200">
        <f>+AF3548+AG3548</f>
        <v>0</v>
      </c>
      <c r="AI3548" s="200">
        <f>+AI3549</f>
        <v>0</v>
      </c>
      <c r="AJ3548" s="200">
        <f>+AJ3549</f>
        <v>0</v>
      </c>
      <c r="AK3548" s="200">
        <f>+AI3548+AJ3548</f>
        <v>0</v>
      </c>
      <c r="AL3548" s="200">
        <f>+AH3548+AK3548</f>
        <v>0</v>
      </c>
      <c r="AM3548" s="200">
        <f>+AM3549</f>
        <v>0</v>
      </c>
      <c r="AN3548" s="200">
        <f>+AN3549</f>
        <v>0</v>
      </c>
      <c r="AO3548" s="200">
        <f>+AM3548+AN3548</f>
        <v>0</v>
      </c>
      <c r="AP3548" s="200">
        <f>+AP3549</f>
        <v>0</v>
      </c>
      <c r="AQ3548" s="200">
        <f>+AQ3549</f>
        <v>0</v>
      </c>
      <c r="AR3548" s="200">
        <f>+AP3548+AQ3548</f>
        <v>0</v>
      </c>
      <c r="AS3548" s="200">
        <f>+AO3548+AR3548</f>
        <v>0</v>
      </c>
      <c r="AT3548" s="200">
        <f>+AT3549</f>
        <v>0</v>
      </c>
      <c r="AU3548" s="200">
        <f>+AU3549</f>
        <v>0</v>
      </c>
      <c r="AV3548" s="200">
        <f>+AT3548+AU3548</f>
        <v>0</v>
      </c>
      <c r="AW3548" s="200">
        <f>+AW3549</f>
        <v>0</v>
      </c>
      <c r="AX3548" s="200">
        <f>+AX3549</f>
        <v>0</v>
      </c>
      <c r="AY3548" s="200">
        <f>+AW3548+AX3548</f>
        <v>0</v>
      </c>
      <c r="AZ3548" s="200">
        <f>+AV3548+AY3548</f>
        <v>0</v>
      </c>
      <c r="BA3548" s="200">
        <f>+BA3549</f>
        <v>0</v>
      </c>
      <c r="BB3548" s="200">
        <f>+BB3549</f>
        <v>0</v>
      </c>
      <c r="BC3548" s="200">
        <f>+BA3548+BB3548</f>
        <v>0</v>
      </c>
      <c r="BD3548" s="200">
        <f>+BD3549</f>
        <v>0</v>
      </c>
      <c r="BE3548" s="200">
        <f>+BE3549</f>
        <v>0</v>
      </c>
      <c r="BF3548" s="200">
        <f>+BD3548+BE3548</f>
        <v>0</v>
      </c>
      <c r="BG3548" s="200">
        <f>+BC3548+BF3548</f>
        <v>0</v>
      </c>
      <c r="BH3548" s="200">
        <f>+BH3549</f>
        <v>0</v>
      </c>
      <c r="BI3548" s="200">
        <f>+BI3549</f>
        <v>0</v>
      </c>
      <c r="BJ3548" s="200">
        <f>+BH3548+BI3548</f>
        <v>0</v>
      </c>
      <c r="BK3548" s="200">
        <f>+BK3549</f>
        <v>0</v>
      </c>
      <c r="BL3548" s="200">
        <f>+BL3549</f>
        <v>0</v>
      </c>
      <c r="BM3548" s="200">
        <f>+BK3548+BL3548</f>
        <v>0</v>
      </c>
      <c r="BN3548" s="200">
        <f>+BJ3548+BM3548</f>
        <v>0</v>
      </c>
      <c r="BO3548" s="200">
        <f>+BO3549</f>
        <v>0</v>
      </c>
      <c r="BP3548" s="200">
        <f>+BP3549</f>
        <v>0</v>
      </c>
      <c r="BQ3548" s="200">
        <f>+BO3548+BP3548</f>
        <v>0</v>
      </c>
      <c r="BR3548" s="200">
        <f>+BR3549</f>
        <v>0</v>
      </c>
      <c r="BS3548" s="200">
        <f>+BS3549</f>
        <v>0</v>
      </c>
      <c r="BT3548" s="200">
        <f>+BR3548+BS3548</f>
        <v>0</v>
      </c>
      <c r="BU3548" s="200">
        <f>+BQ3548+BT3548</f>
        <v>0</v>
      </c>
      <c r="BV3548" s="203"/>
      <c r="BW3548" s="203"/>
      <c r="BX3548" s="204"/>
      <c r="BY3548" s="204"/>
      <c r="BZ3548" s="203"/>
      <c r="CA3548" s="205"/>
    </row>
    <row r="3549" spans="2:79" ht="36.75" hidden="1" customHeight="1">
      <c r="B3549" s="218">
        <v>2015</v>
      </c>
      <c r="C3549" s="219">
        <v>8320</v>
      </c>
      <c r="D3549" s="218">
        <v>14</v>
      </c>
      <c r="E3549" s="218">
        <v>1000</v>
      </c>
      <c r="F3549" s="218">
        <v>1200</v>
      </c>
      <c r="G3549" s="218">
        <v>122</v>
      </c>
      <c r="H3549" s="218">
        <v>1</v>
      </c>
      <c r="I3549" s="220" t="s">
        <v>608</v>
      </c>
      <c r="J3549" s="209">
        <v>0</v>
      </c>
      <c r="K3549" s="209">
        <v>0</v>
      </c>
      <c r="L3549" s="210">
        <f>+J3549+K3549</f>
        <v>0</v>
      </c>
      <c r="M3549" s="209">
        <v>0</v>
      </c>
      <c r="N3549" s="209">
        <v>0</v>
      </c>
      <c r="O3549" s="210">
        <f>+M3549+N3549</f>
        <v>0</v>
      </c>
      <c r="P3549" s="210">
        <f>+L3549+O3549</f>
        <v>0</v>
      </c>
      <c r="Q3549" s="221" t="s">
        <v>607</v>
      </c>
      <c r="R3549" s="307"/>
      <c r="S3549" s="307"/>
      <c r="T3549" s="213">
        <v>0</v>
      </c>
      <c r="U3549" s="213">
        <v>0</v>
      </c>
      <c r="V3549" s="213">
        <v>0</v>
      </c>
      <c r="W3549" s="213">
        <v>0</v>
      </c>
      <c r="X3549" s="213"/>
      <c r="Y3549" s="213"/>
      <c r="Z3549" s="213">
        <v>0</v>
      </c>
      <c r="AA3549" s="213">
        <v>0</v>
      </c>
      <c r="AB3549" s="213">
        <v>0</v>
      </c>
      <c r="AC3549" s="213">
        <v>0</v>
      </c>
      <c r="AD3549" s="214"/>
      <c r="AE3549" s="214"/>
      <c r="AF3549" s="209">
        <f>J3549+T3549-Z3549</f>
        <v>0</v>
      </c>
      <c r="AG3549" s="209">
        <f>K3549+U3549-AA3549</f>
        <v>0</v>
      </c>
      <c r="AH3549" s="210">
        <f>+AF3549+AG3549</f>
        <v>0</v>
      </c>
      <c r="AI3549" s="209">
        <f>M3549+V3549-AB3549</f>
        <v>0</v>
      </c>
      <c r="AJ3549" s="209">
        <f>N3549+W3549-AC3549</f>
        <v>0</v>
      </c>
      <c r="AK3549" s="210">
        <f>+AI3549+AJ3549</f>
        <v>0</v>
      </c>
      <c r="AL3549" s="210">
        <f>+AH3549+AK3549</f>
        <v>0</v>
      </c>
      <c r="AM3549" s="213">
        <v>0</v>
      </c>
      <c r="AN3549" s="213">
        <v>0</v>
      </c>
      <c r="AO3549" s="210">
        <f>+AM3549+AN3549</f>
        <v>0</v>
      </c>
      <c r="AP3549" s="213">
        <v>0</v>
      </c>
      <c r="AQ3549" s="213">
        <v>0</v>
      </c>
      <c r="AR3549" s="210">
        <f>+AP3549+AQ3549</f>
        <v>0</v>
      </c>
      <c r="AS3549" s="210">
        <f>+AO3549+AR3549</f>
        <v>0</v>
      </c>
      <c r="AT3549" s="213">
        <v>0</v>
      </c>
      <c r="AU3549" s="213">
        <v>0</v>
      </c>
      <c r="AV3549" s="210">
        <f>+AT3549+AU3549</f>
        <v>0</v>
      </c>
      <c r="AW3549" s="213">
        <v>0</v>
      </c>
      <c r="AX3549" s="213">
        <v>0</v>
      </c>
      <c r="AY3549" s="210">
        <f>+AW3549+AX3549</f>
        <v>0</v>
      </c>
      <c r="AZ3549" s="210">
        <f>+AV3549+AY3549</f>
        <v>0</v>
      </c>
      <c r="BA3549" s="213">
        <v>0</v>
      </c>
      <c r="BB3549" s="213">
        <v>0</v>
      </c>
      <c r="BC3549" s="210">
        <f>+BA3549+BB3549</f>
        <v>0</v>
      </c>
      <c r="BD3549" s="213">
        <v>0</v>
      </c>
      <c r="BE3549" s="213">
        <v>0</v>
      </c>
      <c r="BF3549" s="210">
        <f>+BD3549+BE3549</f>
        <v>0</v>
      </c>
      <c r="BG3549" s="210">
        <f>+BC3549+BF3549</f>
        <v>0</v>
      </c>
      <c r="BH3549" s="213">
        <v>0</v>
      </c>
      <c r="BI3549" s="213">
        <v>0</v>
      </c>
      <c r="BJ3549" s="210">
        <f>+BH3549+BI3549</f>
        <v>0</v>
      </c>
      <c r="BK3549" s="213">
        <v>0</v>
      </c>
      <c r="BL3549" s="213">
        <v>0</v>
      </c>
      <c r="BM3549" s="210">
        <f>+BK3549+BL3549</f>
        <v>0</v>
      </c>
      <c r="BN3549" s="210">
        <f>+BJ3549+BM3549</f>
        <v>0</v>
      </c>
      <c r="BO3549" s="209">
        <f>AF3549-AM3549-AT3549-BA3549-BH3549</f>
        <v>0</v>
      </c>
      <c r="BP3549" s="209">
        <f>AG3549-AN3549-AU3549-BB3549-BI3549</f>
        <v>0</v>
      </c>
      <c r="BQ3549" s="210">
        <f>+BO3549+BP3549</f>
        <v>0</v>
      </c>
      <c r="BR3549" s="209">
        <f>AI3549-AP3549-AW3549-BD3549-BK3549</f>
        <v>0</v>
      </c>
      <c r="BS3549" s="209">
        <f>AJ3549-AQ3549-AX3549-BE3549-BL3549</f>
        <v>0</v>
      </c>
      <c r="BT3549" s="210">
        <f>+BR3549+BS3549</f>
        <v>0</v>
      </c>
      <c r="BU3549" s="210">
        <f>+BQ3549+BT3549</f>
        <v>0</v>
      </c>
      <c r="BV3549" s="215">
        <f>R3549+X3549-AD3549</f>
        <v>0</v>
      </c>
      <c r="BW3549" s="215">
        <f>S3549+Y3549-AE3549</f>
        <v>0</v>
      </c>
      <c r="BX3549" s="216">
        <v>0</v>
      </c>
      <c r="BY3549" s="216">
        <v>0</v>
      </c>
      <c r="BZ3549" s="215">
        <f>BV3549-BX3549</f>
        <v>0</v>
      </c>
      <c r="CA3549" s="217">
        <f>BW3549-BY3549</f>
        <v>0</v>
      </c>
    </row>
    <row r="3550" spans="2:79" ht="36.75" hidden="1" customHeight="1">
      <c r="B3550" s="179">
        <v>2015</v>
      </c>
      <c r="C3550" s="180">
        <v>8320</v>
      </c>
      <c r="D3550" s="179">
        <v>14</v>
      </c>
      <c r="E3550" s="179">
        <v>2000</v>
      </c>
      <c r="F3550" s="179"/>
      <c r="G3550" s="179"/>
      <c r="H3550" s="179"/>
      <c r="I3550" s="181" t="s">
        <v>431</v>
      </c>
      <c r="J3550" s="182">
        <f>+J3551+J3554</f>
        <v>0</v>
      </c>
      <c r="K3550" s="182">
        <f>+K3551+K3554</f>
        <v>0</v>
      </c>
      <c r="L3550" s="182">
        <f>+J3550+K3550</f>
        <v>0</v>
      </c>
      <c r="M3550" s="182">
        <f>+M3551+M3554</f>
        <v>0</v>
      </c>
      <c r="N3550" s="182">
        <f>+N3551+N3554</f>
        <v>0</v>
      </c>
      <c r="O3550" s="182">
        <f>+M3550+N3550</f>
        <v>0</v>
      </c>
      <c r="P3550" s="182">
        <f>+L3550+O3550</f>
        <v>0</v>
      </c>
      <c r="Q3550" s="182"/>
      <c r="R3550" s="311"/>
      <c r="S3550" s="311"/>
      <c r="T3550" s="182">
        <f>+T3551+T3554</f>
        <v>0</v>
      </c>
      <c r="U3550" s="182">
        <f>+U3551+U3554</f>
        <v>0</v>
      </c>
      <c r="V3550" s="182">
        <f>+V3551+V3554</f>
        <v>0</v>
      </c>
      <c r="W3550" s="182">
        <f>+W3551+W3554</f>
        <v>0</v>
      </c>
      <c r="X3550" s="184"/>
      <c r="Y3550" s="184"/>
      <c r="Z3550" s="182">
        <f>+Z3551+Z3554</f>
        <v>0</v>
      </c>
      <c r="AA3550" s="182">
        <f>+AA3551+AA3554</f>
        <v>0</v>
      </c>
      <c r="AB3550" s="182">
        <f>+AB3551+AB3554</f>
        <v>0</v>
      </c>
      <c r="AC3550" s="182">
        <f>+AC3551+AC3554</f>
        <v>0</v>
      </c>
      <c r="AD3550" s="184"/>
      <c r="AE3550" s="184"/>
      <c r="AF3550" s="182">
        <f>+AF3551+AF3554</f>
        <v>0</v>
      </c>
      <c r="AG3550" s="182">
        <f>+AG3551+AG3554</f>
        <v>0</v>
      </c>
      <c r="AH3550" s="182">
        <f>+AF3550+AG3550</f>
        <v>0</v>
      </c>
      <c r="AI3550" s="182">
        <f>+AI3551+AI3554</f>
        <v>0</v>
      </c>
      <c r="AJ3550" s="182">
        <f>+AJ3551+AJ3554</f>
        <v>0</v>
      </c>
      <c r="AK3550" s="182">
        <f>+AI3550+AJ3550</f>
        <v>0</v>
      </c>
      <c r="AL3550" s="182">
        <f>+AH3550+AK3550</f>
        <v>0</v>
      </c>
      <c r="AM3550" s="182">
        <f>+AM3551+AM3554</f>
        <v>0</v>
      </c>
      <c r="AN3550" s="182">
        <f>+AN3551+AN3554</f>
        <v>0</v>
      </c>
      <c r="AO3550" s="182">
        <f>+AM3550+AN3550</f>
        <v>0</v>
      </c>
      <c r="AP3550" s="182">
        <f>+AP3551+AP3554</f>
        <v>0</v>
      </c>
      <c r="AQ3550" s="182">
        <f>+AQ3551+AQ3554</f>
        <v>0</v>
      </c>
      <c r="AR3550" s="182">
        <f>+AP3550+AQ3550</f>
        <v>0</v>
      </c>
      <c r="AS3550" s="182">
        <f>+AO3550+AR3550</f>
        <v>0</v>
      </c>
      <c r="AT3550" s="182">
        <f>+AT3551+AT3554</f>
        <v>0</v>
      </c>
      <c r="AU3550" s="182">
        <f>+AU3551+AU3554</f>
        <v>0</v>
      </c>
      <c r="AV3550" s="182">
        <f>+AT3550+AU3550</f>
        <v>0</v>
      </c>
      <c r="AW3550" s="182">
        <f>+AW3551+AW3554</f>
        <v>0</v>
      </c>
      <c r="AX3550" s="182">
        <f>+AX3551+AX3554</f>
        <v>0</v>
      </c>
      <c r="AY3550" s="182">
        <f>+AW3550+AX3550</f>
        <v>0</v>
      </c>
      <c r="AZ3550" s="182">
        <f>+AV3550+AY3550</f>
        <v>0</v>
      </c>
      <c r="BA3550" s="182">
        <f>+BA3551+BA3554</f>
        <v>0</v>
      </c>
      <c r="BB3550" s="182">
        <f>+BB3551+BB3554</f>
        <v>0</v>
      </c>
      <c r="BC3550" s="182">
        <f>+BA3550+BB3550</f>
        <v>0</v>
      </c>
      <c r="BD3550" s="182">
        <f>+BD3551+BD3554</f>
        <v>0</v>
      </c>
      <c r="BE3550" s="182">
        <f>+BE3551+BE3554</f>
        <v>0</v>
      </c>
      <c r="BF3550" s="182">
        <f>+BD3550+BE3550</f>
        <v>0</v>
      </c>
      <c r="BG3550" s="182">
        <f>+BC3550+BF3550</f>
        <v>0</v>
      </c>
      <c r="BH3550" s="182">
        <f>+BH3551+BH3554</f>
        <v>0</v>
      </c>
      <c r="BI3550" s="182">
        <f>+BI3551+BI3554</f>
        <v>0</v>
      </c>
      <c r="BJ3550" s="182">
        <f>+BH3550+BI3550</f>
        <v>0</v>
      </c>
      <c r="BK3550" s="182">
        <f>+BK3551+BK3554</f>
        <v>0</v>
      </c>
      <c r="BL3550" s="182">
        <f>+BL3551+BL3554</f>
        <v>0</v>
      </c>
      <c r="BM3550" s="182">
        <f>+BK3550+BL3550</f>
        <v>0</v>
      </c>
      <c r="BN3550" s="182">
        <f>+BJ3550+BM3550</f>
        <v>0</v>
      </c>
      <c r="BO3550" s="182">
        <f>+BO3551+BO3554</f>
        <v>0</v>
      </c>
      <c r="BP3550" s="182">
        <f>+BP3551+BP3554</f>
        <v>0</v>
      </c>
      <c r="BQ3550" s="182">
        <f>+BO3550+BP3550</f>
        <v>0</v>
      </c>
      <c r="BR3550" s="182">
        <f>+BR3551+BR3554</f>
        <v>0</v>
      </c>
      <c r="BS3550" s="182">
        <f>+BS3551+BS3554</f>
        <v>0</v>
      </c>
      <c r="BT3550" s="182">
        <f>+BR3550+BS3550</f>
        <v>0</v>
      </c>
      <c r="BU3550" s="182">
        <f>+BQ3550+BT3550</f>
        <v>0</v>
      </c>
      <c r="BV3550" s="185"/>
      <c r="BW3550" s="185"/>
      <c r="BX3550" s="186"/>
      <c r="BY3550" s="186"/>
      <c r="BZ3550" s="185"/>
      <c r="CA3550" s="187"/>
    </row>
    <row r="3551" spans="2:79" hidden="1">
      <c r="B3551" s="188">
        <v>2015</v>
      </c>
      <c r="C3551" s="189">
        <v>8320</v>
      </c>
      <c r="D3551" s="188">
        <v>14</v>
      </c>
      <c r="E3551" s="188">
        <v>2000</v>
      </c>
      <c r="F3551" s="188">
        <v>2400</v>
      </c>
      <c r="G3551" s="188"/>
      <c r="H3551" s="188"/>
      <c r="I3551" s="190" t="s">
        <v>419</v>
      </c>
      <c r="J3551" s="191">
        <f>+J3552</f>
        <v>0</v>
      </c>
      <c r="K3551" s="191">
        <f>+K3552</f>
        <v>0</v>
      </c>
      <c r="L3551" s="191">
        <f>+J3551+K3551</f>
        <v>0</v>
      </c>
      <c r="M3551" s="191">
        <f>+M3552</f>
        <v>0</v>
      </c>
      <c r="N3551" s="191">
        <f>+N3552</f>
        <v>0</v>
      </c>
      <c r="O3551" s="191">
        <f>+M3551+N3551</f>
        <v>0</v>
      </c>
      <c r="P3551" s="191">
        <f>+L3551+O3551</f>
        <v>0</v>
      </c>
      <c r="Q3551" s="191"/>
      <c r="R3551" s="308"/>
      <c r="S3551" s="308"/>
      <c r="T3551" s="191">
        <f>+T3552</f>
        <v>0</v>
      </c>
      <c r="U3551" s="191">
        <f>+U3552</f>
        <v>0</v>
      </c>
      <c r="V3551" s="191">
        <f>+V3552</f>
        <v>0</v>
      </c>
      <c r="W3551" s="191">
        <f>+W3552</f>
        <v>0</v>
      </c>
      <c r="X3551" s="193"/>
      <c r="Y3551" s="193"/>
      <c r="Z3551" s="191">
        <f>+Z3552</f>
        <v>0</v>
      </c>
      <c r="AA3551" s="191">
        <f>+AA3552</f>
        <v>0</v>
      </c>
      <c r="AB3551" s="191">
        <f>+AB3552</f>
        <v>0</v>
      </c>
      <c r="AC3551" s="191">
        <f>+AC3552</f>
        <v>0</v>
      </c>
      <c r="AD3551" s="193"/>
      <c r="AE3551" s="193"/>
      <c r="AF3551" s="191">
        <f>+AF3552</f>
        <v>0</v>
      </c>
      <c r="AG3551" s="191">
        <f>+AG3552</f>
        <v>0</v>
      </c>
      <c r="AH3551" s="191">
        <f>+AF3551+AG3551</f>
        <v>0</v>
      </c>
      <c r="AI3551" s="191">
        <f>+AI3552</f>
        <v>0</v>
      </c>
      <c r="AJ3551" s="191">
        <f>+AJ3552</f>
        <v>0</v>
      </c>
      <c r="AK3551" s="191">
        <f>+AI3551+AJ3551</f>
        <v>0</v>
      </c>
      <c r="AL3551" s="191">
        <f>+AH3551+AK3551</f>
        <v>0</v>
      </c>
      <c r="AM3551" s="191">
        <f>+AM3552</f>
        <v>0</v>
      </c>
      <c r="AN3551" s="191">
        <f>+AN3552</f>
        <v>0</v>
      </c>
      <c r="AO3551" s="191">
        <f>+AM3551+AN3551</f>
        <v>0</v>
      </c>
      <c r="AP3551" s="191">
        <f>+AP3552</f>
        <v>0</v>
      </c>
      <c r="AQ3551" s="191">
        <f>+AQ3552</f>
        <v>0</v>
      </c>
      <c r="AR3551" s="191">
        <f>+AP3551+AQ3551</f>
        <v>0</v>
      </c>
      <c r="AS3551" s="191">
        <f>+AO3551+AR3551</f>
        <v>0</v>
      </c>
      <c r="AT3551" s="191">
        <f>+AT3552</f>
        <v>0</v>
      </c>
      <c r="AU3551" s="191">
        <f>+AU3552</f>
        <v>0</v>
      </c>
      <c r="AV3551" s="191">
        <f>+AT3551+AU3551</f>
        <v>0</v>
      </c>
      <c r="AW3551" s="191">
        <f>+AW3552</f>
        <v>0</v>
      </c>
      <c r="AX3551" s="191">
        <f>+AX3552</f>
        <v>0</v>
      </c>
      <c r="AY3551" s="191">
        <f>+AW3551+AX3551</f>
        <v>0</v>
      </c>
      <c r="AZ3551" s="191">
        <f>+AV3551+AY3551</f>
        <v>0</v>
      </c>
      <c r="BA3551" s="191">
        <f>+BA3552</f>
        <v>0</v>
      </c>
      <c r="BB3551" s="191">
        <f>+BB3552</f>
        <v>0</v>
      </c>
      <c r="BC3551" s="191">
        <f>+BA3551+BB3551</f>
        <v>0</v>
      </c>
      <c r="BD3551" s="191">
        <f>+BD3552</f>
        <v>0</v>
      </c>
      <c r="BE3551" s="191">
        <f>+BE3552</f>
        <v>0</v>
      </c>
      <c r="BF3551" s="191">
        <f>+BD3551+BE3551</f>
        <v>0</v>
      </c>
      <c r="BG3551" s="191">
        <f>+BC3551+BF3551</f>
        <v>0</v>
      </c>
      <c r="BH3551" s="191">
        <f>+BH3552</f>
        <v>0</v>
      </c>
      <c r="BI3551" s="191">
        <f>+BI3552</f>
        <v>0</v>
      </c>
      <c r="BJ3551" s="191">
        <f>+BH3551+BI3551</f>
        <v>0</v>
      </c>
      <c r="BK3551" s="191">
        <f>+BK3552</f>
        <v>0</v>
      </c>
      <c r="BL3551" s="191">
        <f>+BL3552</f>
        <v>0</v>
      </c>
      <c r="BM3551" s="191">
        <f>+BK3551+BL3551</f>
        <v>0</v>
      </c>
      <c r="BN3551" s="191">
        <f>+BJ3551+BM3551</f>
        <v>0</v>
      </c>
      <c r="BO3551" s="191">
        <f>+BO3552</f>
        <v>0</v>
      </c>
      <c r="BP3551" s="191">
        <f>+BP3552</f>
        <v>0</v>
      </c>
      <c r="BQ3551" s="191">
        <f>+BO3551+BP3551</f>
        <v>0</v>
      </c>
      <c r="BR3551" s="191">
        <f>+BR3552</f>
        <v>0</v>
      </c>
      <c r="BS3551" s="191">
        <f>+BS3552</f>
        <v>0</v>
      </c>
      <c r="BT3551" s="191">
        <f>+BR3551+BS3551</f>
        <v>0</v>
      </c>
      <c r="BU3551" s="191">
        <f>+BQ3551+BT3551</f>
        <v>0</v>
      </c>
      <c r="BV3551" s="194"/>
      <c r="BW3551" s="194"/>
      <c r="BX3551" s="195"/>
      <c r="BY3551" s="195"/>
      <c r="BZ3551" s="194"/>
      <c r="CA3551" s="196"/>
    </row>
    <row r="3552" spans="2:79" ht="36.75" hidden="1" customHeight="1">
      <c r="B3552" s="197">
        <v>2015</v>
      </c>
      <c r="C3552" s="198">
        <v>8320</v>
      </c>
      <c r="D3552" s="197">
        <v>14</v>
      </c>
      <c r="E3552" s="197">
        <v>2000</v>
      </c>
      <c r="F3552" s="197">
        <v>2400</v>
      </c>
      <c r="G3552" s="197">
        <v>246</v>
      </c>
      <c r="H3552" s="197"/>
      <c r="I3552" s="199" t="s">
        <v>418</v>
      </c>
      <c r="J3552" s="200">
        <f>+J3553</f>
        <v>0</v>
      </c>
      <c r="K3552" s="200">
        <f>+K3553</f>
        <v>0</v>
      </c>
      <c r="L3552" s="200">
        <f>+J3552+K3552</f>
        <v>0</v>
      </c>
      <c r="M3552" s="200">
        <f>+M3553</f>
        <v>0</v>
      </c>
      <c r="N3552" s="200">
        <f>+N3553</f>
        <v>0</v>
      </c>
      <c r="O3552" s="200">
        <f>+M3552+N3552</f>
        <v>0</v>
      </c>
      <c r="P3552" s="200">
        <f>+L3552+O3552</f>
        <v>0</v>
      </c>
      <c r="Q3552" s="200"/>
      <c r="R3552" s="309"/>
      <c r="S3552" s="309"/>
      <c r="T3552" s="200">
        <f>+T3553</f>
        <v>0</v>
      </c>
      <c r="U3552" s="200">
        <f>+U3553</f>
        <v>0</v>
      </c>
      <c r="V3552" s="200">
        <f>+V3553</f>
        <v>0</v>
      </c>
      <c r="W3552" s="200">
        <f>+W3553</f>
        <v>0</v>
      </c>
      <c r="X3552" s="202"/>
      <c r="Y3552" s="202"/>
      <c r="Z3552" s="200">
        <f>+Z3553</f>
        <v>0</v>
      </c>
      <c r="AA3552" s="200">
        <f>+AA3553</f>
        <v>0</v>
      </c>
      <c r="AB3552" s="200">
        <f>+AB3553</f>
        <v>0</v>
      </c>
      <c r="AC3552" s="200">
        <f>+AC3553</f>
        <v>0</v>
      </c>
      <c r="AD3552" s="202"/>
      <c r="AE3552" s="202"/>
      <c r="AF3552" s="200">
        <f>+AF3553</f>
        <v>0</v>
      </c>
      <c r="AG3552" s="200">
        <f>+AG3553</f>
        <v>0</v>
      </c>
      <c r="AH3552" s="200">
        <f>+AF3552+AG3552</f>
        <v>0</v>
      </c>
      <c r="AI3552" s="200">
        <f>+AI3553</f>
        <v>0</v>
      </c>
      <c r="AJ3552" s="200">
        <f>+AJ3553</f>
        <v>0</v>
      </c>
      <c r="AK3552" s="200">
        <f>+AI3552+AJ3552</f>
        <v>0</v>
      </c>
      <c r="AL3552" s="200">
        <f>+AH3552+AK3552</f>
        <v>0</v>
      </c>
      <c r="AM3552" s="200">
        <f>+AM3553</f>
        <v>0</v>
      </c>
      <c r="AN3552" s="200">
        <f>+AN3553</f>
        <v>0</v>
      </c>
      <c r="AO3552" s="200">
        <f>+AM3552+AN3552</f>
        <v>0</v>
      </c>
      <c r="AP3552" s="200">
        <f>+AP3553</f>
        <v>0</v>
      </c>
      <c r="AQ3552" s="200">
        <f>+AQ3553</f>
        <v>0</v>
      </c>
      <c r="AR3552" s="200">
        <f>+AP3552+AQ3552</f>
        <v>0</v>
      </c>
      <c r="AS3552" s="200">
        <f>+AO3552+AR3552</f>
        <v>0</v>
      </c>
      <c r="AT3552" s="200">
        <f>+AT3553</f>
        <v>0</v>
      </c>
      <c r="AU3552" s="200">
        <f>+AU3553</f>
        <v>0</v>
      </c>
      <c r="AV3552" s="200">
        <f>+AT3552+AU3552</f>
        <v>0</v>
      </c>
      <c r="AW3552" s="200">
        <f>+AW3553</f>
        <v>0</v>
      </c>
      <c r="AX3552" s="200">
        <f>+AX3553</f>
        <v>0</v>
      </c>
      <c r="AY3552" s="200">
        <f>+AW3552+AX3552</f>
        <v>0</v>
      </c>
      <c r="AZ3552" s="200">
        <f>+AV3552+AY3552</f>
        <v>0</v>
      </c>
      <c r="BA3552" s="200">
        <f>+BA3553</f>
        <v>0</v>
      </c>
      <c r="BB3552" s="200">
        <f>+BB3553</f>
        <v>0</v>
      </c>
      <c r="BC3552" s="200">
        <f>+BA3552+BB3552</f>
        <v>0</v>
      </c>
      <c r="BD3552" s="200">
        <f>+BD3553</f>
        <v>0</v>
      </c>
      <c r="BE3552" s="200">
        <f>+BE3553</f>
        <v>0</v>
      </c>
      <c r="BF3552" s="200">
        <f>+BD3552+BE3552</f>
        <v>0</v>
      </c>
      <c r="BG3552" s="200">
        <f>+BC3552+BF3552</f>
        <v>0</v>
      </c>
      <c r="BH3552" s="200">
        <f>+BH3553</f>
        <v>0</v>
      </c>
      <c r="BI3552" s="200">
        <f>+BI3553</f>
        <v>0</v>
      </c>
      <c r="BJ3552" s="200">
        <f>+BH3552+BI3552</f>
        <v>0</v>
      </c>
      <c r="BK3552" s="200">
        <f>+BK3553</f>
        <v>0</v>
      </c>
      <c r="BL3552" s="200">
        <f>+BL3553</f>
        <v>0</v>
      </c>
      <c r="BM3552" s="200">
        <f>+BK3552+BL3552</f>
        <v>0</v>
      </c>
      <c r="BN3552" s="200">
        <f>+BJ3552+BM3552</f>
        <v>0</v>
      </c>
      <c r="BO3552" s="200">
        <f>+BO3553</f>
        <v>0</v>
      </c>
      <c r="BP3552" s="200">
        <f>+BP3553</f>
        <v>0</v>
      </c>
      <c r="BQ3552" s="200">
        <f>+BO3552+BP3552</f>
        <v>0</v>
      </c>
      <c r="BR3552" s="200">
        <f>+BR3553</f>
        <v>0</v>
      </c>
      <c r="BS3552" s="200">
        <f>+BS3553</f>
        <v>0</v>
      </c>
      <c r="BT3552" s="200">
        <f>+BR3552+BS3552</f>
        <v>0</v>
      </c>
      <c r="BU3552" s="200">
        <f>+BQ3552+BT3552</f>
        <v>0</v>
      </c>
      <c r="BV3552" s="203"/>
      <c r="BW3552" s="203"/>
      <c r="BX3552" s="204"/>
      <c r="BY3552" s="204"/>
      <c r="BZ3552" s="203"/>
      <c r="CA3552" s="205"/>
    </row>
    <row r="3553" spans="2:79" ht="36.75" hidden="1" customHeight="1">
      <c r="B3553" s="218">
        <v>2015</v>
      </c>
      <c r="C3553" s="219">
        <v>8320</v>
      </c>
      <c r="D3553" s="218">
        <v>14</v>
      </c>
      <c r="E3553" s="218">
        <v>2000</v>
      </c>
      <c r="F3553" s="218">
        <v>2400</v>
      </c>
      <c r="G3553" s="218">
        <v>246</v>
      </c>
      <c r="H3553" s="218">
        <v>1</v>
      </c>
      <c r="I3553" s="220" t="s">
        <v>418</v>
      </c>
      <c r="J3553" s="209">
        <v>0</v>
      </c>
      <c r="K3553" s="209">
        <v>0</v>
      </c>
      <c r="L3553" s="210">
        <f>+J3553+K3553</f>
        <v>0</v>
      </c>
      <c r="M3553" s="209">
        <v>0</v>
      </c>
      <c r="N3553" s="209">
        <v>0</v>
      </c>
      <c r="O3553" s="210">
        <f>+M3553+N3553</f>
        <v>0</v>
      </c>
      <c r="P3553" s="210">
        <f>+L3553+O3553</f>
        <v>0</v>
      </c>
      <c r="Q3553" s="221" t="s">
        <v>19</v>
      </c>
      <c r="R3553" s="307"/>
      <c r="S3553" s="307"/>
      <c r="T3553" s="213">
        <v>0</v>
      </c>
      <c r="U3553" s="213">
        <v>0</v>
      </c>
      <c r="V3553" s="213">
        <v>0</v>
      </c>
      <c r="W3553" s="213">
        <v>0</v>
      </c>
      <c r="X3553" s="213"/>
      <c r="Y3553" s="213"/>
      <c r="Z3553" s="213">
        <v>0</v>
      </c>
      <c r="AA3553" s="213">
        <v>0</v>
      </c>
      <c r="AB3553" s="213">
        <v>0</v>
      </c>
      <c r="AC3553" s="213">
        <v>0</v>
      </c>
      <c r="AD3553" s="214"/>
      <c r="AE3553" s="214"/>
      <c r="AF3553" s="209">
        <f>J3553+T3553-Z3553</f>
        <v>0</v>
      </c>
      <c r="AG3553" s="209">
        <f>K3553+U3553-AA3553</f>
        <v>0</v>
      </c>
      <c r="AH3553" s="210">
        <f>+AF3553+AG3553</f>
        <v>0</v>
      </c>
      <c r="AI3553" s="209">
        <f>M3553+V3553-AB3553</f>
        <v>0</v>
      </c>
      <c r="AJ3553" s="209">
        <f>N3553+W3553-AC3553</f>
        <v>0</v>
      </c>
      <c r="AK3553" s="210">
        <f>+AI3553+AJ3553</f>
        <v>0</v>
      </c>
      <c r="AL3553" s="210">
        <f>+AH3553+AK3553</f>
        <v>0</v>
      </c>
      <c r="AM3553" s="213">
        <v>0</v>
      </c>
      <c r="AN3553" s="213">
        <v>0</v>
      </c>
      <c r="AO3553" s="210">
        <f>+AM3553+AN3553</f>
        <v>0</v>
      </c>
      <c r="AP3553" s="213">
        <v>0</v>
      </c>
      <c r="AQ3553" s="213">
        <v>0</v>
      </c>
      <c r="AR3553" s="210">
        <f>+AP3553+AQ3553</f>
        <v>0</v>
      </c>
      <c r="AS3553" s="210">
        <f>+AO3553+AR3553</f>
        <v>0</v>
      </c>
      <c r="AT3553" s="213">
        <v>0</v>
      </c>
      <c r="AU3553" s="213">
        <v>0</v>
      </c>
      <c r="AV3553" s="210">
        <f>+AT3553+AU3553</f>
        <v>0</v>
      </c>
      <c r="AW3553" s="213">
        <v>0</v>
      </c>
      <c r="AX3553" s="213">
        <v>0</v>
      </c>
      <c r="AY3553" s="210">
        <f>+AW3553+AX3553</f>
        <v>0</v>
      </c>
      <c r="AZ3553" s="210">
        <f>+AV3553+AY3553</f>
        <v>0</v>
      </c>
      <c r="BA3553" s="213">
        <v>0</v>
      </c>
      <c r="BB3553" s="213">
        <v>0</v>
      </c>
      <c r="BC3553" s="210">
        <f>+BA3553+BB3553</f>
        <v>0</v>
      </c>
      <c r="BD3553" s="213">
        <v>0</v>
      </c>
      <c r="BE3553" s="213">
        <v>0</v>
      </c>
      <c r="BF3553" s="210">
        <f>+BD3553+BE3553</f>
        <v>0</v>
      </c>
      <c r="BG3553" s="210">
        <f>+BC3553+BF3553</f>
        <v>0</v>
      </c>
      <c r="BH3553" s="213">
        <v>0</v>
      </c>
      <c r="BI3553" s="213">
        <v>0</v>
      </c>
      <c r="BJ3553" s="210">
        <f>+BH3553+BI3553</f>
        <v>0</v>
      </c>
      <c r="BK3553" s="213">
        <v>0</v>
      </c>
      <c r="BL3553" s="213">
        <v>0</v>
      </c>
      <c r="BM3553" s="210">
        <f>+BK3553+BL3553</f>
        <v>0</v>
      </c>
      <c r="BN3553" s="210">
        <f>+BJ3553+BM3553</f>
        <v>0</v>
      </c>
      <c r="BO3553" s="209">
        <f>AF3553-AM3553-AT3553-BA3553-BH3553</f>
        <v>0</v>
      </c>
      <c r="BP3553" s="209">
        <f>AG3553-AN3553-AU3553-BB3553-BI3553</f>
        <v>0</v>
      </c>
      <c r="BQ3553" s="210">
        <f>+BO3553+BP3553</f>
        <v>0</v>
      </c>
      <c r="BR3553" s="209">
        <f>AI3553-AP3553-AW3553-BD3553-BK3553</f>
        <v>0</v>
      </c>
      <c r="BS3553" s="209">
        <f>AJ3553-AQ3553-AX3553-BE3553-BL3553</f>
        <v>0</v>
      </c>
      <c r="BT3553" s="210">
        <f>+BR3553+BS3553</f>
        <v>0</v>
      </c>
      <c r="BU3553" s="210">
        <f>+BQ3553+BT3553</f>
        <v>0</v>
      </c>
      <c r="BV3553" s="215">
        <f>R3553+X3553-AD3553</f>
        <v>0</v>
      </c>
      <c r="BW3553" s="215">
        <f>S3553+Y3553-AE3553</f>
        <v>0</v>
      </c>
      <c r="BX3553" s="216">
        <v>0</v>
      </c>
      <c r="BY3553" s="216">
        <v>0</v>
      </c>
      <c r="BZ3553" s="215">
        <f>BV3553-BX3553</f>
        <v>0</v>
      </c>
      <c r="CA3553" s="217">
        <f>BW3553-BY3553</f>
        <v>0</v>
      </c>
    </row>
    <row r="3554" spans="2:79" ht="57" hidden="1" customHeight="1">
      <c r="B3554" s="188">
        <v>2015</v>
      </c>
      <c r="C3554" s="189">
        <v>8320</v>
      </c>
      <c r="D3554" s="188">
        <v>14</v>
      </c>
      <c r="E3554" s="188">
        <v>2000</v>
      </c>
      <c r="F3554" s="188">
        <v>2900</v>
      </c>
      <c r="G3554" s="188"/>
      <c r="H3554" s="188"/>
      <c r="I3554" s="190" t="s">
        <v>513</v>
      </c>
      <c r="J3554" s="191">
        <f>+J3555</f>
        <v>0</v>
      </c>
      <c r="K3554" s="191">
        <f>+K3555</f>
        <v>0</v>
      </c>
      <c r="L3554" s="191">
        <f>+J3554+K3554</f>
        <v>0</v>
      </c>
      <c r="M3554" s="191">
        <f>+M3555</f>
        <v>0</v>
      </c>
      <c r="N3554" s="191">
        <f>+N3555</f>
        <v>0</v>
      </c>
      <c r="O3554" s="191">
        <f>+M3554+N3554</f>
        <v>0</v>
      </c>
      <c r="P3554" s="191">
        <f>+L3554+O3554</f>
        <v>0</v>
      </c>
      <c r="Q3554" s="191"/>
      <c r="R3554" s="308"/>
      <c r="S3554" s="308"/>
      <c r="T3554" s="191">
        <f>+T3555</f>
        <v>0</v>
      </c>
      <c r="U3554" s="191">
        <f>+U3555</f>
        <v>0</v>
      </c>
      <c r="V3554" s="191">
        <f>+V3555</f>
        <v>0</v>
      </c>
      <c r="W3554" s="191">
        <f>+W3555</f>
        <v>0</v>
      </c>
      <c r="X3554" s="193"/>
      <c r="Y3554" s="193"/>
      <c r="Z3554" s="191">
        <f>+Z3555</f>
        <v>0</v>
      </c>
      <c r="AA3554" s="191">
        <f>+AA3555</f>
        <v>0</v>
      </c>
      <c r="AB3554" s="191">
        <f>+AB3555</f>
        <v>0</v>
      </c>
      <c r="AC3554" s="191">
        <f>+AC3555</f>
        <v>0</v>
      </c>
      <c r="AD3554" s="193"/>
      <c r="AE3554" s="193"/>
      <c r="AF3554" s="191">
        <f>+AF3555</f>
        <v>0</v>
      </c>
      <c r="AG3554" s="191">
        <f>+AG3555</f>
        <v>0</v>
      </c>
      <c r="AH3554" s="191">
        <f>+AF3554+AG3554</f>
        <v>0</v>
      </c>
      <c r="AI3554" s="191">
        <f>+AI3555</f>
        <v>0</v>
      </c>
      <c r="AJ3554" s="191">
        <f>+AJ3555</f>
        <v>0</v>
      </c>
      <c r="AK3554" s="191">
        <f>+AI3554+AJ3554</f>
        <v>0</v>
      </c>
      <c r="AL3554" s="191">
        <f>+AH3554+AK3554</f>
        <v>0</v>
      </c>
      <c r="AM3554" s="191">
        <f>+AM3555</f>
        <v>0</v>
      </c>
      <c r="AN3554" s="191">
        <f>+AN3555</f>
        <v>0</v>
      </c>
      <c r="AO3554" s="191">
        <f>+AM3554+AN3554</f>
        <v>0</v>
      </c>
      <c r="AP3554" s="191">
        <f>+AP3555</f>
        <v>0</v>
      </c>
      <c r="AQ3554" s="191">
        <f>+AQ3555</f>
        <v>0</v>
      </c>
      <c r="AR3554" s="191">
        <f>+AP3554+AQ3554</f>
        <v>0</v>
      </c>
      <c r="AS3554" s="191">
        <f>+AO3554+AR3554</f>
        <v>0</v>
      </c>
      <c r="AT3554" s="191">
        <f>+AT3555</f>
        <v>0</v>
      </c>
      <c r="AU3554" s="191">
        <f>+AU3555</f>
        <v>0</v>
      </c>
      <c r="AV3554" s="191">
        <f>+AT3554+AU3554</f>
        <v>0</v>
      </c>
      <c r="AW3554" s="191">
        <f>+AW3555</f>
        <v>0</v>
      </c>
      <c r="AX3554" s="191">
        <f>+AX3555</f>
        <v>0</v>
      </c>
      <c r="AY3554" s="191">
        <f>+AW3554+AX3554</f>
        <v>0</v>
      </c>
      <c r="AZ3554" s="191">
        <f>+AV3554+AY3554</f>
        <v>0</v>
      </c>
      <c r="BA3554" s="191">
        <f>+BA3555</f>
        <v>0</v>
      </c>
      <c r="BB3554" s="191">
        <f>+BB3555</f>
        <v>0</v>
      </c>
      <c r="BC3554" s="191">
        <f>+BA3554+BB3554</f>
        <v>0</v>
      </c>
      <c r="BD3554" s="191">
        <f>+BD3555</f>
        <v>0</v>
      </c>
      <c r="BE3554" s="191">
        <f>+BE3555</f>
        <v>0</v>
      </c>
      <c r="BF3554" s="191">
        <f>+BD3554+BE3554</f>
        <v>0</v>
      </c>
      <c r="BG3554" s="191">
        <f>+BC3554+BF3554</f>
        <v>0</v>
      </c>
      <c r="BH3554" s="191">
        <f>+BH3555</f>
        <v>0</v>
      </c>
      <c r="BI3554" s="191">
        <f>+BI3555</f>
        <v>0</v>
      </c>
      <c r="BJ3554" s="191">
        <f>+BH3554+BI3554</f>
        <v>0</v>
      </c>
      <c r="BK3554" s="191">
        <f>+BK3555</f>
        <v>0</v>
      </c>
      <c r="BL3554" s="191">
        <f>+BL3555</f>
        <v>0</v>
      </c>
      <c r="BM3554" s="191">
        <f>+BK3554+BL3554</f>
        <v>0</v>
      </c>
      <c r="BN3554" s="191">
        <f>+BJ3554+BM3554</f>
        <v>0</v>
      </c>
      <c r="BO3554" s="191">
        <f>+BO3555</f>
        <v>0</v>
      </c>
      <c r="BP3554" s="191">
        <f>+BP3555</f>
        <v>0</v>
      </c>
      <c r="BQ3554" s="191">
        <f>+BO3554+BP3554</f>
        <v>0</v>
      </c>
      <c r="BR3554" s="191">
        <f>+BR3555</f>
        <v>0</v>
      </c>
      <c r="BS3554" s="191">
        <f>+BS3555</f>
        <v>0</v>
      </c>
      <c r="BT3554" s="191">
        <f>+BR3554+BS3554</f>
        <v>0</v>
      </c>
      <c r="BU3554" s="191">
        <f>+BQ3554+BT3554</f>
        <v>0</v>
      </c>
      <c r="BV3554" s="194"/>
      <c r="BW3554" s="194"/>
      <c r="BX3554" s="195"/>
      <c r="BY3554" s="195"/>
      <c r="BZ3554" s="194"/>
      <c r="CA3554" s="196"/>
    </row>
    <row r="3555" spans="2:79" ht="68.25" hidden="1" customHeight="1">
      <c r="B3555" s="197">
        <v>2015</v>
      </c>
      <c r="C3555" s="198">
        <v>8320</v>
      </c>
      <c r="D3555" s="197">
        <v>14</v>
      </c>
      <c r="E3555" s="197">
        <v>2000</v>
      </c>
      <c r="F3555" s="197">
        <v>2900</v>
      </c>
      <c r="G3555" s="197">
        <v>294</v>
      </c>
      <c r="H3555" s="197"/>
      <c r="I3555" s="199" t="s">
        <v>601</v>
      </c>
      <c r="J3555" s="200">
        <f>+J3556</f>
        <v>0</v>
      </c>
      <c r="K3555" s="200">
        <f>+K3556</f>
        <v>0</v>
      </c>
      <c r="L3555" s="200">
        <f>+J3555+K3555</f>
        <v>0</v>
      </c>
      <c r="M3555" s="200">
        <f>+M3556</f>
        <v>0</v>
      </c>
      <c r="N3555" s="200">
        <f>+N3556</f>
        <v>0</v>
      </c>
      <c r="O3555" s="200">
        <f>+M3555+N3555</f>
        <v>0</v>
      </c>
      <c r="P3555" s="200">
        <f>+L3555+O3555</f>
        <v>0</v>
      </c>
      <c r="Q3555" s="200"/>
      <c r="R3555" s="309"/>
      <c r="S3555" s="309"/>
      <c r="T3555" s="200">
        <f>+T3556</f>
        <v>0</v>
      </c>
      <c r="U3555" s="200">
        <f>+U3556</f>
        <v>0</v>
      </c>
      <c r="V3555" s="200">
        <f>+V3556</f>
        <v>0</v>
      </c>
      <c r="W3555" s="200">
        <f>+W3556</f>
        <v>0</v>
      </c>
      <c r="X3555" s="202"/>
      <c r="Y3555" s="202"/>
      <c r="Z3555" s="200">
        <f>+Z3556</f>
        <v>0</v>
      </c>
      <c r="AA3555" s="200">
        <f>+AA3556</f>
        <v>0</v>
      </c>
      <c r="AB3555" s="200">
        <f>+AB3556</f>
        <v>0</v>
      </c>
      <c r="AC3555" s="200">
        <f>+AC3556</f>
        <v>0</v>
      </c>
      <c r="AD3555" s="202"/>
      <c r="AE3555" s="202"/>
      <c r="AF3555" s="200">
        <f>+AF3556</f>
        <v>0</v>
      </c>
      <c r="AG3555" s="200">
        <f>+AG3556</f>
        <v>0</v>
      </c>
      <c r="AH3555" s="200">
        <f>+AF3555+AG3555</f>
        <v>0</v>
      </c>
      <c r="AI3555" s="200">
        <f>+AI3556</f>
        <v>0</v>
      </c>
      <c r="AJ3555" s="200">
        <f>+AJ3556</f>
        <v>0</v>
      </c>
      <c r="AK3555" s="200">
        <f>+AI3555+AJ3555</f>
        <v>0</v>
      </c>
      <c r="AL3555" s="200">
        <f>+AH3555+AK3555</f>
        <v>0</v>
      </c>
      <c r="AM3555" s="200">
        <f>+AM3556</f>
        <v>0</v>
      </c>
      <c r="AN3555" s="200">
        <f>+AN3556</f>
        <v>0</v>
      </c>
      <c r="AO3555" s="200">
        <f>+AM3555+AN3555</f>
        <v>0</v>
      </c>
      <c r="AP3555" s="200">
        <f>+AP3556</f>
        <v>0</v>
      </c>
      <c r="AQ3555" s="200">
        <f>+AQ3556</f>
        <v>0</v>
      </c>
      <c r="AR3555" s="200">
        <f>+AP3555+AQ3555</f>
        <v>0</v>
      </c>
      <c r="AS3555" s="200">
        <f>+AO3555+AR3555</f>
        <v>0</v>
      </c>
      <c r="AT3555" s="200">
        <f>+AT3556</f>
        <v>0</v>
      </c>
      <c r="AU3555" s="200">
        <f>+AU3556</f>
        <v>0</v>
      </c>
      <c r="AV3555" s="200">
        <f>+AT3555+AU3555</f>
        <v>0</v>
      </c>
      <c r="AW3555" s="200">
        <f>+AW3556</f>
        <v>0</v>
      </c>
      <c r="AX3555" s="200">
        <f>+AX3556</f>
        <v>0</v>
      </c>
      <c r="AY3555" s="200">
        <f>+AW3555+AX3555</f>
        <v>0</v>
      </c>
      <c r="AZ3555" s="200">
        <f>+AV3555+AY3555</f>
        <v>0</v>
      </c>
      <c r="BA3555" s="200">
        <f>+BA3556</f>
        <v>0</v>
      </c>
      <c r="BB3555" s="200">
        <f>+BB3556</f>
        <v>0</v>
      </c>
      <c r="BC3555" s="200">
        <f>+BA3555+BB3555</f>
        <v>0</v>
      </c>
      <c r="BD3555" s="200">
        <f>+BD3556</f>
        <v>0</v>
      </c>
      <c r="BE3555" s="200">
        <f>+BE3556</f>
        <v>0</v>
      </c>
      <c r="BF3555" s="200">
        <f>+BD3555+BE3555</f>
        <v>0</v>
      </c>
      <c r="BG3555" s="200">
        <f>+BC3555+BF3555</f>
        <v>0</v>
      </c>
      <c r="BH3555" s="200">
        <f>+BH3556</f>
        <v>0</v>
      </c>
      <c r="BI3555" s="200">
        <f>+BI3556</f>
        <v>0</v>
      </c>
      <c r="BJ3555" s="200">
        <f>+BH3555+BI3555</f>
        <v>0</v>
      </c>
      <c r="BK3555" s="200">
        <f>+BK3556</f>
        <v>0</v>
      </c>
      <c r="BL3555" s="200">
        <f>+BL3556</f>
        <v>0</v>
      </c>
      <c r="BM3555" s="200">
        <f>+BK3555+BL3555</f>
        <v>0</v>
      </c>
      <c r="BN3555" s="200">
        <f>+BJ3555+BM3555</f>
        <v>0</v>
      </c>
      <c r="BO3555" s="200">
        <f>+BO3556</f>
        <v>0</v>
      </c>
      <c r="BP3555" s="200">
        <f>+BP3556</f>
        <v>0</v>
      </c>
      <c r="BQ3555" s="200">
        <f>+BO3555+BP3555</f>
        <v>0</v>
      </c>
      <c r="BR3555" s="200">
        <f>+BR3556</f>
        <v>0</v>
      </c>
      <c r="BS3555" s="200">
        <f>+BS3556</f>
        <v>0</v>
      </c>
      <c r="BT3555" s="200">
        <f>+BR3555+BS3555</f>
        <v>0</v>
      </c>
      <c r="BU3555" s="200">
        <f>+BQ3555+BT3555</f>
        <v>0</v>
      </c>
      <c r="BV3555" s="203"/>
      <c r="BW3555" s="203"/>
      <c r="BX3555" s="204"/>
      <c r="BY3555" s="204"/>
      <c r="BZ3555" s="203"/>
      <c r="CA3555" s="205"/>
    </row>
    <row r="3556" spans="2:79" hidden="1">
      <c r="B3556" s="218">
        <v>2015</v>
      </c>
      <c r="C3556" s="219">
        <v>8320</v>
      </c>
      <c r="D3556" s="218">
        <v>14</v>
      </c>
      <c r="E3556" s="218">
        <v>2000</v>
      </c>
      <c r="F3556" s="218">
        <v>2900</v>
      </c>
      <c r="G3556" s="218">
        <v>294</v>
      </c>
      <c r="H3556" s="218">
        <v>1</v>
      </c>
      <c r="I3556" s="220" t="s">
        <v>600</v>
      </c>
      <c r="J3556" s="209">
        <v>0</v>
      </c>
      <c r="K3556" s="209">
        <v>0</v>
      </c>
      <c r="L3556" s="210">
        <f>+J3556+K3556</f>
        <v>0</v>
      </c>
      <c r="M3556" s="209">
        <v>0</v>
      </c>
      <c r="N3556" s="209">
        <v>0</v>
      </c>
      <c r="O3556" s="210">
        <f>+M3556+N3556</f>
        <v>0</v>
      </c>
      <c r="P3556" s="210">
        <f>+L3556+O3556</f>
        <v>0</v>
      </c>
      <c r="Q3556" s="221" t="s">
        <v>19</v>
      </c>
      <c r="R3556" s="307"/>
      <c r="S3556" s="307"/>
      <c r="T3556" s="213">
        <v>0</v>
      </c>
      <c r="U3556" s="213">
        <v>0</v>
      </c>
      <c r="V3556" s="213">
        <v>0</v>
      </c>
      <c r="W3556" s="213">
        <v>0</v>
      </c>
      <c r="X3556" s="213"/>
      <c r="Y3556" s="213"/>
      <c r="Z3556" s="213">
        <v>0</v>
      </c>
      <c r="AA3556" s="213">
        <v>0</v>
      </c>
      <c r="AB3556" s="213">
        <v>0</v>
      </c>
      <c r="AC3556" s="213">
        <v>0</v>
      </c>
      <c r="AD3556" s="214"/>
      <c r="AE3556" s="214"/>
      <c r="AF3556" s="209">
        <f>J3556+T3556-Z3556</f>
        <v>0</v>
      </c>
      <c r="AG3556" s="209">
        <f>K3556+U3556-AA3556</f>
        <v>0</v>
      </c>
      <c r="AH3556" s="210">
        <f>+AF3556+AG3556</f>
        <v>0</v>
      </c>
      <c r="AI3556" s="209">
        <f>M3556+V3556-AB3556</f>
        <v>0</v>
      </c>
      <c r="AJ3556" s="209">
        <f>N3556+W3556-AC3556</f>
        <v>0</v>
      </c>
      <c r="AK3556" s="210">
        <f>+AI3556+AJ3556</f>
        <v>0</v>
      </c>
      <c r="AL3556" s="210">
        <f>+AH3556+AK3556</f>
        <v>0</v>
      </c>
      <c r="AM3556" s="213">
        <v>0</v>
      </c>
      <c r="AN3556" s="213">
        <v>0</v>
      </c>
      <c r="AO3556" s="210">
        <f>+AM3556+AN3556</f>
        <v>0</v>
      </c>
      <c r="AP3556" s="213">
        <v>0</v>
      </c>
      <c r="AQ3556" s="213">
        <v>0</v>
      </c>
      <c r="AR3556" s="210">
        <f>+AP3556+AQ3556</f>
        <v>0</v>
      </c>
      <c r="AS3556" s="210">
        <f>+AO3556+AR3556</f>
        <v>0</v>
      </c>
      <c r="AT3556" s="213">
        <v>0</v>
      </c>
      <c r="AU3556" s="213">
        <v>0</v>
      </c>
      <c r="AV3556" s="210">
        <f>+AT3556+AU3556</f>
        <v>0</v>
      </c>
      <c r="AW3556" s="213">
        <v>0</v>
      </c>
      <c r="AX3556" s="213">
        <v>0</v>
      </c>
      <c r="AY3556" s="210">
        <f>+AW3556+AX3556</f>
        <v>0</v>
      </c>
      <c r="AZ3556" s="210">
        <f>+AV3556+AY3556</f>
        <v>0</v>
      </c>
      <c r="BA3556" s="213">
        <v>0</v>
      </c>
      <c r="BB3556" s="213">
        <v>0</v>
      </c>
      <c r="BC3556" s="210">
        <f>+BA3556+BB3556</f>
        <v>0</v>
      </c>
      <c r="BD3556" s="213">
        <v>0</v>
      </c>
      <c r="BE3556" s="213">
        <v>0</v>
      </c>
      <c r="BF3556" s="210">
        <f>+BD3556+BE3556</f>
        <v>0</v>
      </c>
      <c r="BG3556" s="210">
        <f>+BC3556+BF3556</f>
        <v>0</v>
      </c>
      <c r="BH3556" s="213">
        <v>0</v>
      </c>
      <c r="BI3556" s="213">
        <v>0</v>
      </c>
      <c r="BJ3556" s="210">
        <f>+BH3556+BI3556</f>
        <v>0</v>
      </c>
      <c r="BK3556" s="213">
        <v>0</v>
      </c>
      <c r="BL3556" s="213">
        <v>0</v>
      </c>
      <c r="BM3556" s="210">
        <f>+BK3556+BL3556</f>
        <v>0</v>
      </c>
      <c r="BN3556" s="210">
        <f>+BJ3556+BM3556</f>
        <v>0</v>
      </c>
      <c r="BO3556" s="209">
        <f>AF3556-AM3556-AT3556-BA3556-BH3556</f>
        <v>0</v>
      </c>
      <c r="BP3556" s="209">
        <f>AG3556-AN3556-AU3556-BB3556-BI3556</f>
        <v>0</v>
      </c>
      <c r="BQ3556" s="210">
        <f>+BO3556+BP3556</f>
        <v>0</v>
      </c>
      <c r="BR3556" s="209">
        <f>AI3556-AP3556-AW3556-BD3556-BK3556</f>
        <v>0</v>
      </c>
      <c r="BS3556" s="209">
        <f>AJ3556-AQ3556-AX3556-BE3556-BL3556</f>
        <v>0</v>
      </c>
      <c r="BT3556" s="210">
        <f>+BR3556+BS3556</f>
        <v>0</v>
      </c>
      <c r="BU3556" s="210">
        <f>+BQ3556+BT3556</f>
        <v>0</v>
      </c>
      <c r="BV3556" s="215">
        <f>R3556+X3556-AD3556</f>
        <v>0</v>
      </c>
      <c r="BW3556" s="215">
        <f>S3556+Y3556-AE3556</f>
        <v>0</v>
      </c>
      <c r="BX3556" s="216">
        <v>0</v>
      </c>
      <c r="BY3556" s="216">
        <v>0</v>
      </c>
      <c r="BZ3556" s="215">
        <f>BV3556-BX3556</f>
        <v>0</v>
      </c>
      <c r="CA3556" s="217">
        <f>BW3556-BY3556</f>
        <v>0</v>
      </c>
    </row>
    <row r="3557" spans="2:79" ht="36.75" hidden="1" customHeight="1">
      <c r="B3557" s="179">
        <v>2015</v>
      </c>
      <c r="C3557" s="180">
        <v>8320</v>
      </c>
      <c r="D3557" s="179">
        <v>14</v>
      </c>
      <c r="E3557" s="179">
        <v>3000</v>
      </c>
      <c r="F3557" s="179"/>
      <c r="G3557" s="179"/>
      <c r="H3557" s="179"/>
      <c r="I3557" s="181" t="s">
        <v>374</v>
      </c>
      <c r="J3557" s="182">
        <f>+J3558+J3561+J3566+J3574</f>
        <v>0</v>
      </c>
      <c r="K3557" s="182">
        <f>+K3558+K3561+K3566+K3574</f>
        <v>0</v>
      </c>
      <c r="L3557" s="182">
        <f>+J3557+K3557</f>
        <v>0</v>
      </c>
      <c r="M3557" s="182">
        <f>+M3558+M3561+M3566+M3574</f>
        <v>0</v>
      </c>
      <c r="N3557" s="182">
        <f>+N3558+N3561+N3566+N3574</f>
        <v>0</v>
      </c>
      <c r="O3557" s="182">
        <f>+M3557+N3557</f>
        <v>0</v>
      </c>
      <c r="P3557" s="182">
        <f>+L3557+O3557</f>
        <v>0</v>
      </c>
      <c r="Q3557" s="182"/>
      <c r="R3557" s="311"/>
      <c r="S3557" s="311"/>
      <c r="T3557" s="182">
        <f>+T3558+T3561+T3566+T3574</f>
        <v>0</v>
      </c>
      <c r="U3557" s="182">
        <f>+U3558+U3561+U3566+U3574</f>
        <v>0</v>
      </c>
      <c r="V3557" s="182">
        <f>+V3558+V3561+V3566+V3574</f>
        <v>0</v>
      </c>
      <c r="W3557" s="182">
        <f>+W3558+W3561+W3566+W3574</f>
        <v>0</v>
      </c>
      <c r="X3557" s="184"/>
      <c r="Y3557" s="184"/>
      <c r="Z3557" s="182">
        <f>+Z3558+Z3561+Z3566+Z3574</f>
        <v>0</v>
      </c>
      <c r="AA3557" s="182">
        <f>+AA3558+AA3561+AA3566+AA3574</f>
        <v>0</v>
      </c>
      <c r="AB3557" s="182">
        <f>+AB3558+AB3561+AB3566+AB3574</f>
        <v>0</v>
      </c>
      <c r="AC3557" s="182">
        <f>+AC3558+AC3561+AC3566+AC3574</f>
        <v>0</v>
      </c>
      <c r="AD3557" s="184"/>
      <c r="AE3557" s="184"/>
      <c r="AF3557" s="182">
        <f>+AF3558+AF3561+AF3566+AF3574</f>
        <v>0</v>
      </c>
      <c r="AG3557" s="182">
        <f>+AG3558+AG3561+AG3566+AG3574</f>
        <v>0</v>
      </c>
      <c r="AH3557" s="182">
        <f>+AF3557+AG3557</f>
        <v>0</v>
      </c>
      <c r="AI3557" s="182">
        <f>+AI3558+AI3561+AI3566+AI3574</f>
        <v>0</v>
      </c>
      <c r="AJ3557" s="182">
        <f>+AJ3558+AJ3561+AJ3566+AJ3574</f>
        <v>0</v>
      </c>
      <c r="AK3557" s="182">
        <f>+AI3557+AJ3557</f>
        <v>0</v>
      </c>
      <c r="AL3557" s="182">
        <f>+AH3557+AK3557</f>
        <v>0</v>
      </c>
      <c r="AM3557" s="182">
        <f>+AM3558+AM3561+AM3566+AM3574</f>
        <v>0</v>
      </c>
      <c r="AN3557" s="182">
        <f>+AN3558+AN3561+AN3566+AN3574</f>
        <v>0</v>
      </c>
      <c r="AO3557" s="182">
        <f>+AM3557+AN3557</f>
        <v>0</v>
      </c>
      <c r="AP3557" s="182">
        <f>+AP3558+AP3561+AP3566+AP3574</f>
        <v>0</v>
      </c>
      <c r="AQ3557" s="182">
        <f>+AQ3558+AQ3561+AQ3566+AQ3574</f>
        <v>0</v>
      </c>
      <c r="AR3557" s="182">
        <f>+AP3557+AQ3557</f>
        <v>0</v>
      </c>
      <c r="AS3557" s="182">
        <f>+AO3557+AR3557</f>
        <v>0</v>
      </c>
      <c r="AT3557" s="182">
        <f>+AT3558+AT3561+AT3566+AT3574</f>
        <v>0</v>
      </c>
      <c r="AU3557" s="182">
        <f>+AU3558+AU3561+AU3566+AU3574</f>
        <v>0</v>
      </c>
      <c r="AV3557" s="182">
        <f>+AT3557+AU3557</f>
        <v>0</v>
      </c>
      <c r="AW3557" s="182">
        <f>+AW3558+AW3561+AW3566+AW3574</f>
        <v>0</v>
      </c>
      <c r="AX3557" s="182">
        <f>+AX3558+AX3561+AX3566+AX3574</f>
        <v>0</v>
      </c>
      <c r="AY3557" s="182">
        <f>+AW3557+AX3557</f>
        <v>0</v>
      </c>
      <c r="AZ3557" s="182">
        <f>+AV3557+AY3557</f>
        <v>0</v>
      </c>
      <c r="BA3557" s="182">
        <f>+BA3558+BA3561+BA3566+BA3574</f>
        <v>0</v>
      </c>
      <c r="BB3557" s="182">
        <f>+BB3558+BB3561+BB3566+BB3574</f>
        <v>0</v>
      </c>
      <c r="BC3557" s="182">
        <f>+BA3557+BB3557</f>
        <v>0</v>
      </c>
      <c r="BD3557" s="182">
        <f>+BD3558+BD3561+BD3566+BD3574</f>
        <v>0</v>
      </c>
      <c r="BE3557" s="182">
        <f>+BE3558+BE3561+BE3566+BE3574</f>
        <v>0</v>
      </c>
      <c r="BF3557" s="182">
        <f>+BD3557+BE3557</f>
        <v>0</v>
      </c>
      <c r="BG3557" s="182">
        <f>+BC3557+BF3557</f>
        <v>0</v>
      </c>
      <c r="BH3557" s="182">
        <f>+BH3558+BH3561+BH3566+BH3574</f>
        <v>0</v>
      </c>
      <c r="BI3557" s="182">
        <f>+BI3558+BI3561+BI3566+BI3574</f>
        <v>0</v>
      </c>
      <c r="BJ3557" s="182">
        <f>+BH3557+BI3557</f>
        <v>0</v>
      </c>
      <c r="BK3557" s="182">
        <f>+BK3558+BK3561+BK3566+BK3574</f>
        <v>0</v>
      </c>
      <c r="BL3557" s="182">
        <f>+BL3558+BL3561+BL3566+BL3574</f>
        <v>0</v>
      </c>
      <c r="BM3557" s="182">
        <f>+BK3557+BL3557</f>
        <v>0</v>
      </c>
      <c r="BN3557" s="182">
        <f>+BJ3557+BM3557</f>
        <v>0</v>
      </c>
      <c r="BO3557" s="182">
        <f>+BO3558+BO3561+BO3566+BO3574</f>
        <v>0</v>
      </c>
      <c r="BP3557" s="182">
        <f>+BP3558+BP3561+BP3566+BP3574</f>
        <v>0</v>
      </c>
      <c r="BQ3557" s="182">
        <f>+BO3557+BP3557</f>
        <v>0</v>
      </c>
      <c r="BR3557" s="182">
        <f>+BR3558+BR3561+BR3566+BR3574</f>
        <v>0</v>
      </c>
      <c r="BS3557" s="182">
        <f>+BS3558+BS3561+BS3566+BS3574</f>
        <v>0</v>
      </c>
      <c r="BT3557" s="182">
        <f>+BR3557+BS3557</f>
        <v>0</v>
      </c>
      <c r="BU3557" s="182">
        <f>+BQ3557+BT3557</f>
        <v>0</v>
      </c>
      <c r="BV3557" s="185"/>
      <c r="BW3557" s="185"/>
      <c r="BX3557" s="186"/>
      <c r="BY3557" s="186"/>
      <c r="BZ3557" s="185"/>
      <c r="CA3557" s="187"/>
    </row>
    <row r="3558" spans="2:79" ht="36.75" hidden="1" customHeight="1">
      <c r="B3558" s="188">
        <v>2015</v>
      </c>
      <c r="C3558" s="189">
        <v>8320</v>
      </c>
      <c r="D3558" s="188">
        <v>14</v>
      </c>
      <c r="E3558" s="188">
        <v>3000</v>
      </c>
      <c r="F3558" s="188">
        <v>3100</v>
      </c>
      <c r="G3558" s="188"/>
      <c r="H3558" s="188"/>
      <c r="I3558" s="190" t="s">
        <v>509</v>
      </c>
      <c r="J3558" s="191">
        <f>+J3559</f>
        <v>0</v>
      </c>
      <c r="K3558" s="191">
        <f>+K3559</f>
        <v>0</v>
      </c>
      <c r="L3558" s="191">
        <f>+J3558+K3558</f>
        <v>0</v>
      </c>
      <c r="M3558" s="191">
        <f>+M3559</f>
        <v>0</v>
      </c>
      <c r="N3558" s="191">
        <f>+N3559</f>
        <v>0</v>
      </c>
      <c r="O3558" s="191">
        <f>+M3558+N3558</f>
        <v>0</v>
      </c>
      <c r="P3558" s="191">
        <f>+L3558+O3558</f>
        <v>0</v>
      </c>
      <c r="Q3558" s="191"/>
      <c r="R3558" s="308"/>
      <c r="S3558" s="308"/>
      <c r="T3558" s="191">
        <f>+T3559</f>
        <v>0</v>
      </c>
      <c r="U3558" s="191">
        <f>+U3559</f>
        <v>0</v>
      </c>
      <c r="V3558" s="191">
        <f>+V3559</f>
        <v>0</v>
      </c>
      <c r="W3558" s="191">
        <f>+W3559</f>
        <v>0</v>
      </c>
      <c r="X3558" s="193"/>
      <c r="Y3558" s="193"/>
      <c r="Z3558" s="191">
        <f>+Z3559</f>
        <v>0</v>
      </c>
      <c r="AA3558" s="191">
        <f>+AA3559</f>
        <v>0</v>
      </c>
      <c r="AB3558" s="191">
        <f>+AB3559</f>
        <v>0</v>
      </c>
      <c r="AC3558" s="191">
        <f>+AC3559</f>
        <v>0</v>
      </c>
      <c r="AD3558" s="193"/>
      <c r="AE3558" s="193"/>
      <c r="AF3558" s="191">
        <f>+AF3559</f>
        <v>0</v>
      </c>
      <c r="AG3558" s="191">
        <f>+AG3559</f>
        <v>0</v>
      </c>
      <c r="AH3558" s="191">
        <f>+AF3558+AG3558</f>
        <v>0</v>
      </c>
      <c r="AI3558" s="191">
        <f>+AI3559</f>
        <v>0</v>
      </c>
      <c r="AJ3558" s="191">
        <f>+AJ3559</f>
        <v>0</v>
      </c>
      <c r="AK3558" s="191">
        <f>+AI3558+AJ3558</f>
        <v>0</v>
      </c>
      <c r="AL3558" s="191">
        <f>+AH3558+AK3558</f>
        <v>0</v>
      </c>
      <c r="AM3558" s="191">
        <f>+AM3559</f>
        <v>0</v>
      </c>
      <c r="AN3558" s="191">
        <f>+AN3559</f>
        <v>0</v>
      </c>
      <c r="AO3558" s="191">
        <f>+AM3558+AN3558</f>
        <v>0</v>
      </c>
      <c r="AP3558" s="191">
        <f>+AP3559</f>
        <v>0</v>
      </c>
      <c r="AQ3558" s="191">
        <f>+AQ3559</f>
        <v>0</v>
      </c>
      <c r="AR3558" s="191">
        <f>+AP3558+AQ3558</f>
        <v>0</v>
      </c>
      <c r="AS3558" s="191">
        <f>+AO3558+AR3558</f>
        <v>0</v>
      </c>
      <c r="AT3558" s="191">
        <f>+AT3559</f>
        <v>0</v>
      </c>
      <c r="AU3558" s="191">
        <f>+AU3559</f>
        <v>0</v>
      </c>
      <c r="AV3558" s="191">
        <f>+AT3558+AU3558</f>
        <v>0</v>
      </c>
      <c r="AW3558" s="191">
        <f>+AW3559</f>
        <v>0</v>
      </c>
      <c r="AX3558" s="191">
        <f>+AX3559</f>
        <v>0</v>
      </c>
      <c r="AY3558" s="191">
        <f>+AW3558+AX3558</f>
        <v>0</v>
      </c>
      <c r="AZ3558" s="191">
        <f>+AV3558+AY3558</f>
        <v>0</v>
      </c>
      <c r="BA3558" s="191">
        <f>+BA3559</f>
        <v>0</v>
      </c>
      <c r="BB3558" s="191">
        <f>+BB3559</f>
        <v>0</v>
      </c>
      <c r="BC3558" s="191">
        <f>+BA3558+BB3558</f>
        <v>0</v>
      </c>
      <c r="BD3558" s="191">
        <f>+BD3559</f>
        <v>0</v>
      </c>
      <c r="BE3558" s="191">
        <f>+BE3559</f>
        <v>0</v>
      </c>
      <c r="BF3558" s="191">
        <f>+BD3558+BE3558</f>
        <v>0</v>
      </c>
      <c r="BG3558" s="191">
        <f>+BC3558+BF3558</f>
        <v>0</v>
      </c>
      <c r="BH3558" s="191">
        <f>+BH3559</f>
        <v>0</v>
      </c>
      <c r="BI3558" s="191">
        <f>+BI3559</f>
        <v>0</v>
      </c>
      <c r="BJ3558" s="191">
        <f>+BH3558+BI3558</f>
        <v>0</v>
      </c>
      <c r="BK3558" s="191">
        <f>+BK3559</f>
        <v>0</v>
      </c>
      <c r="BL3558" s="191">
        <f>+BL3559</f>
        <v>0</v>
      </c>
      <c r="BM3558" s="191">
        <f>+BK3558+BL3558</f>
        <v>0</v>
      </c>
      <c r="BN3558" s="191">
        <f>+BJ3558+BM3558</f>
        <v>0</v>
      </c>
      <c r="BO3558" s="191">
        <f>+BO3559</f>
        <v>0</v>
      </c>
      <c r="BP3558" s="191">
        <f>+BP3559</f>
        <v>0</v>
      </c>
      <c r="BQ3558" s="191">
        <f>+BO3558+BP3558</f>
        <v>0</v>
      </c>
      <c r="BR3558" s="191">
        <f>+BR3559</f>
        <v>0</v>
      </c>
      <c r="BS3558" s="191">
        <f>+BS3559</f>
        <v>0</v>
      </c>
      <c r="BT3558" s="191">
        <f>+BR3558+BS3558</f>
        <v>0</v>
      </c>
      <c r="BU3558" s="191">
        <f>+BQ3558+BT3558</f>
        <v>0</v>
      </c>
      <c r="BV3558" s="194"/>
      <c r="BW3558" s="194"/>
      <c r="BX3558" s="195"/>
      <c r="BY3558" s="195"/>
      <c r="BZ3558" s="194"/>
      <c r="CA3558" s="196"/>
    </row>
    <row r="3559" spans="2:79" ht="31.5" hidden="1">
      <c r="B3559" s="197">
        <v>2015</v>
      </c>
      <c r="C3559" s="198">
        <v>8320</v>
      </c>
      <c r="D3559" s="197">
        <v>14</v>
      </c>
      <c r="E3559" s="197">
        <v>3000</v>
      </c>
      <c r="F3559" s="197">
        <v>3100</v>
      </c>
      <c r="G3559" s="197">
        <v>317</v>
      </c>
      <c r="H3559" s="197"/>
      <c r="I3559" s="199" t="s">
        <v>646</v>
      </c>
      <c r="J3559" s="200">
        <f>+J3560</f>
        <v>0</v>
      </c>
      <c r="K3559" s="200">
        <f>+K3560</f>
        <v>0</v>
      </c>
      <c r="L3559" s="200">
        <f>+J3559+K3559</f>
        <v>0</v>
      </c>
      <c r="M3559" s="200">
        <f>+M3560</f>
        <v>0</v>
      </c>
      <c r="N3559" s="200">
        <f>+N3560</f>
        <v>0</v>
      </c>
      <c r="O3559" s="200">
        <f>+M3559+N3559</f>
        <v>0</v>
      </c>
      <c r="P3559" s="200">
        <f>+L3559+O3559</f>
        <v>0</v>
      </c>
      <c r="Q3559" s="200"/>
      <c r="R3559" s="309"/>
      <c r="S3559" s="309"/>
      <c r="T3559" s="200">
        <f>+T3560</f>
        <v>0</v>
      </c>
      <c r="U3559" s="200">
        <f>+U3560</f>
        <v>0</v>
      </c>
      <c r="V3559" s="200">
        <f>+V3560</f>
        <v>0</v>
      </c>
      <c r="W3559" s="200">
        <f>+W3560</f>
        <v>0</v>
      </c>
      <c r="X3559" s="202"/>
      <c r="Y3559" s="202"/>
      <c r="Z3559" s="200">
        <f>+Z3560</f>
        <v>0</v>
      </c>
      <c r="AA3559" s="200">
        <f>+AA3560</f>
        <v>0</v>
      </c>
      <c r="AB3559" s="200">
        <f>+AB3560</f>
        <v>0</v>
      </c>
      <c r="AC3559" s="200">
        <f>+AC3560</f>
        <v>0</v>
      </c>
      <c r="AD3559" s="202"/>
      <c r="AE3559" s="202"/>
      <c r="AF3559" s="200">
        <f>+AF3560</f>
        <v>0</v>
      </c>
      <c r="AG3559" s="200">
        <f>+AG3560</f>
        <v>0</v>
      </c>
      <c r="AH3559" s="200">
        <f>+AF3559+AG3559</f>
        <v>0</v>
      </c>
      <c r="AI3559" s="200">
        <f>+AI3560</f>
        <v>0</v>
      </c>
      <c r="AJ3559" s="200">
        <f>+AJ3560</f>
        <v>0</v>
      </c>
      <c r="AK3559" s="200">
        <f>+AI3559+AJ3559</f>
        <v>0</v>
      </c>
      <c r="AL3559" s="200">
        <f>+AH3559+AK3559</f>
        <v>0</v>
      </c>
      <c r="AM3559" s="200">
        <f>+AM3560</f>
        <v>0</v>
      </c>
      <c r="AN3559" s="200">
        <f>+AN3560</f>
        <v>0</v>
      </c>
      <c r="AO3559" s="200">
        <f>+AM3559+AN3559</f>
        <v>0</v>
      </c>
      <c r="AP3559" s="200">
        <f>+AP3560</f>
        <v>0</v>
      </c>
      <c r="AQ3559" s="200">
        <f>+AQ3560</f>
        <v>0</v>
      </c>
      <c r="AR3559" s="200">
        <f>+AP3559+AQ3559</f>
        <v>0</v>
      </c>
      <c r="AS3559" s="200">
        <f>+AO3559+AR3559</f>
        <v>0</v>
      </c>
      <c r="AT3559" s="200">
        <f>+AT3560</f>
        <v>0</v>
      </c>
      <c r="AU3559" s="200">
        <f>+AU3560</f>
        <v>0</v>
      </c>
      <c r="AV3559" s="200">
        <f>+AT3559+AU3559</f>
        <v>0</v>
      </c>
      <c r="AW3559" s="200">
        <f>+AW3560</f>
        <v>0</v>
      </c>
      <c r="AX3559" s="200">
        <f>+AX3560</f>
        <v>0</v>
      </c>
      <c r="AY3559" s="200">
        <f>+AW3559+AX3559</f>
        <v>0</v>
      </c>
      <c r="AZ3559" s="200">
        <f>+AV3559+AY3559</f>
        <v>0</v>
      </c>
      <c r="BA3559" s="200">
        <f>+BA3560</f>
        <v>0</v>
      </c>
      <c r="BB3559" s="200">
        <f>+BB3560</f>
        <v>0</v>
      </c>
      <c r="BC3559" s="200">
        <f>+BA3559+BB3559</f>
        <v>0</v>
      </c>
      <c r="BD3559" s="200">
        <f>+BD3560</f>
        <v>0</v>
      </c>
      <c r="BE3559" s="200">
        <f>+BE3560</f>
        <v>0</v>
      </c>
      <c r="BF3559" s="200">
        <f>+BD3559+BE3559</f>
        <v>0</v>
      </c>
      <c r="BG3559" s="200">
        <f>+BC3559+BF3559</f>
        <v>0</v>
      </c>
      <c r="BH3559" s="200">
        <f>+BH3560</f>
        <v>0</v>
      </c>
      <c r="BI3559" s="200">
        <f>+BI3560</f>
        <v>0</v>
      </c>
      <c r="BJ3559" s="200">
        <f>+BH3559+BI3559</f>
        <v>0</v>
      </c>
      <c r="BK3559" s="200">
        <f>+BK3560</f>
        <v>0</v>
      </c>
      <c r="BL3559" s="200">
        <f>+BL3560</f>
        <v>0</v>
      </c>
      <c r="BM3559" s="200">
        <f>+BK3559+BL3559</f>
        <v>0</v>
      </c>
      <c r="BN3559" s="200">
        <f>+BJ3559+BM3559</f>
        <v>0</v>
      </c>
      <c r="BO3559" s="200">
        <f>+BO3560</f>
        <v>0</v>
      </c>
      <c r="BP3559" s="200">
        <f>+BP3560</f>
        <v>0</v>
      </c>
      <c r="BQ3559" s="200">
        <f>+BO3559+BP3559</f>
        <v>0</v>
      </c>
      <c r="BR3559" s="200">
        <f>+BR3560</f>
        <v>0</v>
      </c>
      <c r="BS3559" s="200">
        <f>+BS3560</f>
        <v>0</v>
      </c>
      <c r="BT3559" s="200">
        <f>+BR3559+BS3559</f>
        <v>0</v>
      </c>
      <c r="BU3559" s="200">
        <f>+BQ3559+BT3559</f>
        <v>0</v>
      </c>
      <c r="BV3559" s="203"/>
      <c r="BW3559" s="203"/>
      <c r="BX3559" s="204"/>
      <c r="BY3559" s="204"/>
      <c r="BZ3559" s="203"/>
      <c r="CA3559" s="205"/>
    </row>
    <row r="3560" spans="2:79" ht="36.75" hidden="1" customHeight="1">
      <c r="B3560" s="218">
        <v>2015</v>
      </c>
      <c r="C3560" s="219">
        <v>8320</v>
      </c>
      <c r="D3560" s="218">
        <v>14</v>
      </c>
      <c r="E3560" s="218">
        <v>3000</v>
      </c>
      <c r="F3560" s="218">
        <v>3100</v>
      </c>
      <c r="G3560" s="218">
        <v>317</v>
      </c>
      <c r="H3560" s="218">
        <v>1</v>
      </c>
      <c r="I3560" s="208" t="s">
        <v>505</v>
      </c>
      <c r="J3560" s="209">
        <v>0</v>
      </c>
      <c r="K3560" s="209">
        <v>0</v>
      </c>
      <c r="L3560" s="210">
        <f>+J3560+K3560</f>
        <v>0</v>
      </c>
      <c r="M3560" s="209">
        <v>0</v>
      </c>
      <c r="N3560" s="209">
        <v>0</v>
      </c>
      <c r="O3560" s="210">
        <f>+M3560+N3560</f>
        <v>0</v>
      </c>
      <c r="P3560" s="210">
        <f>+L3560+O3560</f>
        <v>0</v>
      </c>
      <c r="Q3560" s="221" t="s">
        <v>358</v>
      </c>
      <c r="R3560" s="307"/>
      <c r="S3560" s="307"/>
      <c r="T3560" s="213">
        <v>0</v>
      </c>
      <c r="U3560" s="213">
        <v>0</v>
      </c>
      <c r="V3560" s="213">
        <v>0</v>
      </c>
      <c r="W3560" s="213">
        <v>0</v>
      </c>
      <c r="X3560" s="213"/>
      <c r="Y3560" s="213"/>
      <c r="Z3560" s="213">
        <v>0</v>
      </c>
      <c r="AA3560" s="213">
        <v>0</v>
      </c>
      <c r="AB3560" s="213">
        <v>0</v>
      </c>
      <c r="AC3560" s="213">
        <v>0</v>
      </c>
      <c r="AD3560" s="214"/>
      <c r="AE3560" s="214"/>
      <c r="AF3560" s="209">
        <f>J3560+T3560-Z3560</f>
        <v>0</v>
      </c>
      <c r="AG3560" s="209">
        <f>K3560+U3560-AA3560</f>
        <v>0</v>
      </c>
      <c r="AH3560" s="210">
        <f>+AF3560+AG3560</f>
        <v>0</v>
      </c>
      <c r="AI3560" s="209">
        <f>M3560+V3560-AB3560</f>
        <v>0</v>
      </c>
      <c r="AJ3560" s="209">
        <f>N3560+W3560-AC3560</f>
        <v>0</v>
      </c>
      <c r="AK3560" s="210">
        <f>+AI3560+AJ3560</f>
        <v>0</v>
      </c>
      <c r="AL3560" s="210">
        <f>+AH3560+AK3560</f>
        <v>0</v>
      </c>
      <c r="AM3560" s="213">
        <v>0</v>
      </c>
      <c r="AN3560" s="213">
        <v>0</v>
      </c>
      <c r="AO3560" s="210">
        <f>+AM3560+AN3560</f>
        <v>0</v>
      </c>
      <c r="AP3560" s="213">
        <v>0</v>
      </c>
      <c r="AQ3560" s="213">
        <v>0</v>
      </c>
      <c r="AR3560" s="210">
        <f>+AP3560+AQ3560</f>
        <v>0</v>
      </c>
      <c r="AS3560" s="210">
        <f>+AO3560+AR3560</f>
        <v>0</v>
      </c>
      <c r="AT3560" s="213">
        <v>0</v>
      </c>
      <c r="AU3560" s="213">
        <v>0</v>
      </c>
      <c r="AV3560" s="210">
        <f>+AT3560+AU3560</f>
        <v>0</v>
      </c>
      <c r="AW3560" s="213">
        <v>0</v>
      </c>
      <c r="AX3560" s="213">
        <v>0</v>
      </c>
      <c r="AY3560" s="210">
        <f>+AW3560+AX3560</f>
        <v>0</v>
      </c>
      <c r="AZ3560" s="210">
        <f>+AV3560+AY3560</f>
        <v>0</v>
      </c>
      <c r="BA3560" s="213">
        <v>0</v>
      </c>
      <c r="BB3560" s="213">
        <v>0</v>
      </c>
      <c r="BC3560" s="210">
        <f>+BA3560+BB3560</f>
        <v>0</v>
      </c>
      <c r="BD3560" s="213">
        <v>0</v>
      </c>
      <c r="BE3560" s="213">
        <v>0</v>
      </c>
      <c r="BF3560" s="210">
        <f>+BD3560+BE3560</f>
        <v>0</v>
      </c>
      <c r="BG3560" s="210">
        <f>+BC3560+BF3560</f>
        <v>0</v>
      </c>
      <c r="BH3560" s="213">
        <v>0</v>
      </c>
      <c r="BI3560" s="213">
        <v>0</v>
      </c>
      <c r="BJ3560" s="210">
        <f>+BH3560+BI3560</f>
        <v>0</v>
      </c>
      <c r="BK3560" s="213">
        <v>0</v>
      </c>
      <c r="BL3560" s="213">
        <v>0</v>
      </c>
      <c r="BM3560" s="210">
        <f>+BK3560+BL3560</f>
        <v>0</v>
      </c>
      <c r="BN3560" s="210">
        <f>+BJ3560+BM3560</f>
        <v>0</v>
      </c>
      <c r="BO3560" s="209">
        <f>AF3560-AM3560-AT3560-BA3560-BH3560</f>
        <v>0</v>
      </c>
      <c r="BP3560" s="209">
        <f>AG3560-AN3560-AU3560-BB3560-BI3560</f>
        <v>0</v>
      </c>
      <c r="BQ3560" s="210">
        <f>+BO3560+BP3560</f>
        <v>0</v>
      </c>
      <c r="BR3560" s="209">
        <f>AI3560-AP3560-AW3560-BD3560-BK3560</f>
        <v>0</v>
      </c>
      <c r="BS3560" s="209">
        <f>AJ3560-AQ3560-AX3560-BE3560-BL3560</f>
        <v>0</v>
      </c>
      <c r="BT3560" s="210">
        <f>+BR3560+BS3560</f>
        <v>0</v>
      </c>
      <c r="BU3560" s="210">
        <f>+BQ3560+BT3560</f>
        <v>0</v>
      </c>
      <c r="BV3560" s="215">
        <f>R3560+X3560-AD3560</f>
        <v>0</v>
      </c>
      <c r="BW3560" s="215">
        <f>S3560+Y3560-AE3560</f>
        <v>0</v>
      </c>
      <c r="BX3560" s="216">
        <v>0</v>
      </c>
      <c r="BY3560" s="216">
        <v>0</v>
      </c>
      <c r="BZ3560" s="215">
        <f>BV3560-BX3560</f>
        <v>0</v>
      </c>
      <c r="CA3560" s="217">
        <f>BW3560-BY3560</f>
        <v>0</v>
      </c>
    </row>
    <row r="3561" spans="2:79" ht="36.75" hidden="1" customHeight="1">
      <c r="B3561" s="188">
        <v>2015</v>
      </c>
      <c r="C3561" s="189">
        <v>8320</v>
      </c>
      <c r="D3561" s="188">
        <v>14</v>
      </c>
      <c r="E3561" s="188">
        <v>3000</v>
      </c>
      <c r="F3561" s="188">
        <v>3200</v>
      </c>
      <c r="G3561" s="188"/>
      <c r="H3561" s="188"/>
      <c r="I3561" s="190" t="s">
        <v>645</v>
      </c>
      <c r="J3561" s="191">
        <f>+J3562</f>
        <v>0</v>
      </c>
      <c r="K3561" s="191">
        <f>+K3562</f>
        <v>0</v>
      </c>
      <c r="L3561" s="191">
        <f>+J3561+K3561</f>
        <v>0</v>
      </c>
      <c r="M3561" s="191">
        <f>+M3562</f>
        <v>0</v>
      </c>
      <c r="N3561" s="191">
        <f>+N3562</f>
        <v>0</v>
      </c>
      <c r="O3561" s="191">
        <f>+M3561+N3561</f>
        <v>0</v>
      </c>
      <c r="P3561" s="191">
        <f>+L3561+O3561</f>
        <v>0</v>
      </c>
      <c r="Q3561" s="191"/>
      <c r="R3561" s="308"/>
      <c r="S3561" s="308"/>
      <c r="T3561" s="191">
        <f>+T3562</f>
        <v>0</v>
      </c>
      <c r="U3561" s="191">
        <f>+U3562</f>
        <v>0</v>
      </c>
      <c r="V3561" s="191">
        <f>+V3562</f>
        <v>0</v>
      </c>
      <c r="W3561" s="191">
        <f>+W3562</f>
        <v>0</v>
      </c>
      <c r="X3561" s="193"/>
      <c r="Y3561" s="193"/>
      <c r="Z3561" s="191">
        <f>+Z3562</f>
        <v>0</v>
      </c>
      <c r="AA3561" s="191">
        <f>+AA3562</f>
        <v>0</v>
      </c>
      <c r="AB3561" s="191">
        <f>+AB3562</f>
        <v>0</v>
      </c>
      <c r="AC3561" s="191">
        <f>+AC3562</f>
        <v>0</v>
      </c>
      <c r="AD3561" s="193"/>
      <c r="AE3561" s="193"/>
      <c r="AF3561" s="191">
        <f>+AF3562</f>
        <v>0</v>
      </c>
      <c r="AG3561" s="191">
        <f>+AG3562</f>
        <v>0</v>
      </c>
      <c r="AH3561" s="191">
        <f>+AF3561+AG3561</f>
        <v>0</v>
      </c>
      <c r="AI3561" s="191">
        <f>+AI3562</f>
        <v>0</v>
      </c>
      <c r="AJ3561" s="191">
        <f>+AJ3562</f>
        <v>0</v>
      </c>
      <c r="AK3561" s="191">
        <f>+AI3561+AJ3561</f>
        <v>0</v>
      </c>
      <c r="AL3561" s="191">
        <f>+AH3561+AK3561</f>
        <v>0</v>
      </c>
      <c r="AM3561" s="191">
        <f>+AM3562</f>
        <v>0</v>
      </c>
      <c r="AN3561" s="191">
        <f>+AN3562</f>
        <v>0</v>
      </c>
      <c r="AO3561" s="191">
        <f>+AM3561+AN3561</f>
        <v>0</v>
      </c>
      <c r="AP3561" s="191">
        <f>+AP3562</f>
        <v>0</v>
      </c>
      <c r="AQ3561" s="191">
        <f>+AQ3562</f>
        <v>0</v>
      </c>
      <c r="AR3561" s="191">
        <f>+AP3561+AQ3561</f>
        <v>0</v>
      </c>
      <c r="AS3561" s="191">
        <f>+AO3561+AR3561</f>
        <v>0</v>
      </c>
      <c r="AT3561" s="191">
        <f>+AT3562</f>
        <v>0</v>
      </c>
      <c r="AU3561" s="191">
        <f>+AU3562</f>
        <v>0</v>
      </c>
      <c r="AV3561" s="191">
        <f>+AT3561+AU3561</f>
        <v>0</v>
      </c>
      <c r="AW3561" s="191">
        <f>+AW3562</f>
        <v>0</v>
      </c>
      <c r="AX3561" s="191">
        <f>+AX3562</f>
        <v>0</v>
      </c>
      <c r="AY3561" s="191">
        <f>+AW3561+AX3561</f>
        <v>0</v>
      </c>
      <c r="AZ3561" s="191">
        <f>+AV3561+AY3561</f>
        <v>0</v>
      </c>
      <c r="BA3561" s="191">
        <f>+BA3562</f>
        <v>0</v>
      </c>
      <c r="BB3561" s="191">
        <f>+BB3562</f>
        <v>0</v>
      </c>
      <c r="BC3561" s="191">
        <f>+BA3561+BB3561</f>
        <v>0</v>
      </c>
      <c r="BD3561" s="191">
        <f>+BD3562</f>
        <v>0</v>
      </c>
      <c r="BE3561" s="191">
        <f>+BE3562</f>
        <v>0</v>
      </c>
      <c r="BF3561" s="191">
        <f>+BD3561+BE3561</f>
        <v>0</v>
      </c>
      <c r="BG3561" s="191">
        <f>+BC3561+BF3561</f>
        <v>0</v>
      </c>
      <c r="BH3561" s="191">
        <f>+BH3562</f>
        <v>0</v>
      </c>
      <c r="BI3561" s="191">
        <f>+BI3562</f>
        <v>0</v>
      </c>
      <c r="BJ3561" s="191">
        <f>+BH3561+BI3561</f>
        <v>0</v>
      </c>
      <c r="BK3561" s="191">
        <f>+BK3562</f>
        <v>0</v>
      </c>
      <c r="BL3561" s="191">
        <f>+BL3562</f>
        <v>0</v>
      </c>
      <c r="BM3561" s="191">
        <f>+BK3561+BL3561</f>
        <v>0</v>
      </c>
      <c r="BN3561" s="191">
        <f>+BJ3561+BM3561</f>
        <v>0</v>
      </c>
      <c r="BO3561" s="191">
        <f>+BO3562</f>
        <v>0</v>
      </c>
      <c r="BP3561" s="191">
        <f>+BP3562</f>
        <v>0</v>
      </c>
      <c r="BQ3561" s="191">
        <f>+BO3561+BP3561</f>
        <v>0</v>
      </c>
      <c r="BR3561" s="191">
        <f>+BR3562</f>
        <v>0</v>
      </c>
      <c r="BS3561" s="191">
        <f>+BS3562</f>
        <v>0</v>
      </c>
      <c r="BT3561" s="191">
        <f>+BR3561+BS3561</f>
        <v>0</v>
      </c>
      <c r="BU3561" s="191">
        <f>+BQ3561+BT3561</f>
        <v>0</v>
      </c>
      <c r="BV3561" s="194"/>
      <c r="BW3561" s="194"/>
      <c r="BX3561" s="195"/>
      <c r="BY3561" s="195"/>
      <c r="BZ3561" s="194"/>
      <c r="CA3561" s="196"/>
    </row>
    <row r="3562" spans="2:79" ht="49.5" hidden="1" customHeight="1">
      <c r="B3562" s="197">
        <v>2015</v>
      </c>
      <c r="C3562" s="198">
        <v>8320</v>
      </c>
      <c r="D3562" s="197">
        <v>14</v>
      </c>
      <c r="E3562" s="197">
        <v>3000</v>
      </c>
      <c r="F3562" s="197">
        <v>3200</v>
      </c>
      <c r="G3562" s="197">
        <v>327</v>
      </c>
      <c r="H3562" s="197"/>
      <c r="I3562" s="199" t="s">
        <v>644</v>
      </c>
      <c r="J3562" s="200">
        <f>SUM(J3563:J3565)</f>
        <v>0</v>
      </c>
      <c r="K3562" s="200">
        <f>SUM(K3563:K3565)</f>
        <v>0</v>
      </c>
      <c r="L3562" s="200">
        <f>+J3562+K3562</f>
        <v>0</v>
      </c>
      <c r="M3562" s="200">
        <f>SUM(M3563:M3565)</f>
        <v>0</v>
      </c>
      <c r="N3562" s="200">
        <f>SUM(N3563:N3565)</f>
        <v>0</v>
      </c>
      <c r="O3562" s="200">
        <f>+M3562+N3562</f>
        <v>0</v>
      </c>
      <c r="P3562" s="200">
        <f>+L3562+O3562</f>
        <v>0</v>
      </c>
      <c r="Q3562" s="200"/>
      <c r="R3562" s="309"/>
      <c r="S3562" s="309"/>
      <c r="T3562" s="200">
        <f>SUM(T3563:T3565)</f>
        <v>0</v>
      </c>
      <c r="U3562" s="200">
        <f>SUM(U3563:U3565)</f>
        <v>0</v>
      </c>
      <c r="V3562" s="200">
        <f>SUM(V3563:V3565)</f>
        <v>0</v>
      </c>
      <c r="W3562" s="200">
        <f>SUM(W3563:W3565)</f>
        <v>0</v>
      </c>
      <c r="X3562" s="202"/>
      <c r="Y3562" s="202"/>
      <c r="Z3562" s="200">
        <f>SUM(Z3563:Z3565)</f>
        <v>0</v>
      </c>
      <c r="AA3562" s="200">
        <f>SUM(AA3563:AA3565)</f>
        <v>0</v>
      </c>
      <c r="AB3562" s="200">
        <f>SUM(AB3563:AB3565)</f>
        <v>0</v>
      </c>
      <c r="AC3562" s="200">
        <f>SUM(AC3563:AC3565)</f>
        <v>0</v>
      </c>
      <c r="AD3562" s="202"/>
      <c r="AE3562" s="202"/>
      <c r="AF3562" s="200">
        <f>SUM(AF3563:AF3565)</f>
        <v>0</v>
      </c>
      <c r="AG3562" s="200">
        <f>SUM(AG3563:AG3565)</f>
        <v>0</v>
      </c>
      <c r="AH3562" s="200">
        <f>+AF3562+AG3562</f>
        <v>0</v>
      </c>
      <c r="AI3562" s="200">
        <f>SUM(AI3563:AI3565)</f>
        <v>0</v>
      </c>
      <c r="AJ3562" s="200">
        <f>SUM(AJ3563:AJ3565)</f>
        <v>0</v>
      </c>
      <c r="AK3562" s="200">
        <f>+AI3562+AJ3562</f>
        <v>0</v>
      </c>
      <c r="AL3562" s="200">
        <f>+AH3562+AK3562</f>
        <v>0</v>
      </c>
      <c r="AM3562" s="200">
        <f>SUM(AM3563:AM3565)</f>
        <v>0</v>
      </c>
      <c r="AN3562" s="200">
        <f>SUM(AN3563:AN3565)</f>
        <v>0</v>
      </c>
      <c r="AO3562" s="200">
        <f>+AM3562+AN3562</f>
        <v>0</v>
      </c>
      <c r="AP3562" s="200">
        <f>SUM(AP3563:AP3565)</f>
        <v>0</v>
      </c>
      <c r="AQ3562" s="200">
        <f>SUM(AQ3563:AQ3565)</f>
        <v>0</v>
      </c>
      <c r="AR3562" s="200">
        <f>+AP3562+AQ3562</f>
        <v>0</v>
      </c>
      <c r="AS3562" s="200">
        <f>+AO3562+AR3562</f>
        <v>0</v>
      </c>
      <c r="AT3562" s="200">
        <f>SUM(AT3563:AT3565)</f>
        <v>0</v>
      </c>
      <c r="AU3562" s="200">
        <f>SUM(AU3563:AU3565)</f>
        <v>0</v>
      </c>
      <c r="AV3562" s="200">
        <f>+AT3562+AU3562</f>
        <v>0</v>
      </c>
      <c r="AW3562" s="200">
        <f>SUM(AW3563:AW3565)</f>
        <v>0</v>
      </c>
      <c r="AX3562" s="200">
        <f>SUM(AX3563:AX3565)</f>
        <v>0</v>
      </c>
      <c r="AY3562" s="200">
        <f>+AW3562+AX3562</f>
        <v>0</v>
      </c>
      <c r="AZ3562" s="200">
        <f>+AV3562+AY3562</f>
        <v>0</v>
      </c>
      <c r="BA3562" s="200">
        <f>SUM(BA3563:BA3565)</f>
        <v>0</v>
      </c>
      <c r="BB3562" s="200">
        <f>SUM(BB3563:BB3565)</f>
        <v>0</v>
      </c>
      <c r="BC3562" s="200">
        <f>+BA3562+BB3562</f>
        <v>0</v>
      </c>
      <c r="BD3562" s="200">
        <f>SUM(BD3563:BD3565)</f>
        <v>0</v>
      </c>
      <c r="BE3562" s="200">
        <f>SUM(BE3563:BE3565)</f>
        <v>0</v>
      </c>
      <c r="BF3562" s="200">
        <f>+BD3562+BE3562</f>
        <v>0</v>
      </c>
      <c r="BG3562" s="200">
        <f>+BC3562+BF3562</f>
        <v>0</v>
      </c>
      <c r="BH3562" s="200">
        <f>SUM(BH3563:BH3565)</f>
        <v>0</v>
      </c>
      <c r="BI3562" s="200">
        <f>SUM(BI3563:BI3565)</f>
        <v>0</v>
      </c>
      <c r="BJ3562" s="200">
        <f>+BH3562+BI3562</f>
        <v>0</v>
      </c>
      <c r="BK3562" s="200">
        <f>SUM(BK3563:BK3565)</f>
        <v>0</v>
      </c>
      <c r="BL3562" s="200">
        <f>SUM(BL3563:BL3565)</f>
        <v>0</v>
      </c>
      <c r="BM3562" s="200">
        <f>+BK3562+BL3562</f>
        <v>0</v>
      </c>
      <c r="BN3562" s="200">
        <f>+BJ3562+BM3562</f>
        <v>0</v>
      </c>
      <c r="BO3562" s="200">
        <f>SUM(BO3563:BO3565)</f>
        <v>0</v>
      </c>
      <c r="BP3562" s="200">
        <f>SUM(BP3563:BP3565)</f>
        <v>0</v>
      </c>
      <c r="BQ3562" s="200">
        <f>+BO3562+BP3562</f>
        <v>0</v>
      </c>
      <c r="BR3562" s="200">
        <f>SUM(BR3563:BR3565)</f>
        <v>0</v>
      </c>
      <c r="BS3562" s="200">
        <f>SUM(BS3563:BS3565)</f>
        <v>0</v>
      </c>
      <c r="BT3562" s="200">
        <f>+BR3562+BS3562</f>
        <v>0</v>
      </c>
      <c r="BU3562" s="200">
        <f>+BQ3562+BT3562</f>
        <v>0</v>
      </c>
      <c r="BV3562" s="203"/>
      <c r="BW3562" s="203"/>
      <c r="BX3562" s="204"/>
      <c r="BY3562" s="204"/>
      <c r="BZ3562" s="203"/>
      <c r="CA3562" s="205"/>
    </row>
    <row r="3563" spans="2:79" ht="36.75" hidden="1" customHeight="1">
      <c r="B3563" s="206">
        <v>2015</v>
      </c>
      <c r="C3563" s="207">
        <v>8320</v>
      </c>
      <c r="D3563" s="206">
        <v>14</v>
      </c>
      <c r="E3563" s="206">
        <v>3000</v>
      </c>
      <c r="F3563" s="206">
        <v>3200</v>
      </c>
      <c r="G3563" s="206">
        <v>327</v>
      </c>
      <c r="H3563" s="206">
        <v>1</v>
      </c>
      <c r="I3563" s="220" t="s">
        <v>643</v>
      </c>
      <c r="J3563" s="209">
        <v>0</v>
      </c>
      <c r="K3563" s="209">
        <v>0</v>
      </c>
      <c r="L3563" s="210">
        <f>+J3563+K3563</f>
        <v>0</v>
      </c>
      <c r="M3563" s="209">
        <v>0</v>
      </c>
      <c r="N3563" s="209">
        <v>0</v>
      </c>
      <c r="O3563" s="210">
        <f>+M3563+N3563</f>
        <v>0</v>
      </c>
      <c r="P3563" s="210">
        <f>+L3563+O3563</f>
        <v>0</v>
      </c>
      <c r="Q3563" s="221" t="s">
        <v>358</v>
      </c>
      <c r="R3563" s="307"/>
      <c r="S3563" s="307"/>
      <c r="T3563" s="213">
        <v>0</v>
      </c>
      <c r="U3563" s="213">
        <v>0</v>
      </c>
      <c r="V3563" s="213">
        <v>0</v>
      </c>
      <c r="W3563" s="213">
        <v>0</v>
      </c>
      <c r="X3563" s="213"/>
      <c r="Y3563" s="213"/>
      <c r="Z3563" s="213">
        <v>0</v>
      </c>
      <c r="AA3563" s="213">
        <v>0</v>
      </c>
      <c r="AB3563" s="213">
        <v>0</v>
      </c>
      <c r="AC3563" s="213">
        <v>0</v>
      </c>
      <c r="AD3563" s="214"/>
      <c r="AE3563" s="214"/>
      <c r="AF3563" s="209">
        <f>J3563+T3563-Z3563</f>
        <v>0</v>
      </c>
      <c r="AG3563" s="209">
        <f>K3563+U3563-AA3563</f>
        <v>0</v>
      </c>
      <c r="AH3563" s="210">
        <f>+AF3563+AG3563</f>
        <v>0</v>
      </c>
      <c r="AI3563" s="209">
        <f>M3563+V3563-AB3563</f>
        <v>0</v>
      </c>
      <c r="AJ3563" s="209">
        <f>N3563+W3563-AC3563</f>
        <v>0</v>
      </c>
      <c r="AK3563" s="210">
        <f>+AI3563+AJ3563</f>
        <v>0</v>
      </c>
      <c r="AL3563" s="210">
        <f>+AH3563+AK3563</f>
        <v>0</v>
      </c>
      <c r="AM3563" s="213">
        <v>0</v>
      </c>
      <c r="AN3563" s="213">
        <v>0</v>
      </c>
      <c r="AO3563" s="210">
        <f>+AM3563+AN3563</f>
        <v>0</v>
      </c>
      <c r="AP3563" s="213">
        <v>0</v>
      </c>
      <c r="AQ3563" s="213">
        <v>0</v>
      </c>
      <c r="AR3563" s="210">
        <f>+AP3563+AQ3563</f>
        <v>0</v>
      </c>
      <c r="AS3563" s="210">
        <f>+AO3563+AR3563</f>
        <v>0</v>
      </c>
      <c r="AT3563" s="213">
        <v>0</v>
      </c>
      <c r="AU3563" s="213">
        <v>0</v>
      </c>
      <c r="AV3563" s="210">
        <f>+AT3563+AU3563</f>
        <v>0</v>
      </c>
      <c r="AW3563" s="213">
        <v>0</v>
      </c>
      <c r="AX3563" s="213">
        <v>0</v>
      </c>
      <c r="AY3563" s="210">
        <f>+AW3563+AX3563</f>
        <v>0</v>
      </c>
      <c r="AZ3563" s="210">
        <f>+AV3563+AY3563</f>
        <v>0</v>
      </c>
      <c r="BA3563" s="213">
        <v>0</v>
      </c>
      <c r="BB3563" s="213">
        <v>0</v>
      </c>
      <c r="BC3563" s="210">
        <f>+BA3563+BB3563</f>
        <v>0</v>
      </c>
      <c r="BD3563" s="213">
        <v>0</v>
      </c>
      <c r="BE3563" s="213">
        <v>0</v>
      </c>
      <c r="BF3563" s="210">
        <f>+BD3563+BE3563</f>
        <v>0</v>
      </c>
      <c r="BG3563" s="210">
        <f>+BC3563+BF3563</f>
        <v>0</v>
      </c>
      <c r="BH3563" s="213">
        <v>0</v>
      </c>
      <c r="BI3563" s="213">
        <v>0</v>
      </c>
      <c r="BJ3563" s="210">
        <f>+BH3563+BI3563</f>
        <v>0</v>
      </c>
      <c r="BK3563" s="213">
        <v>0</v>
      </c>
      <c r="BL3563" s="213">
        <v>0</v>
      </c>
      <c r="BM3563" s="210">
        <f>+BK3563+BL3563</f>
        <v>0</v>
      </c>
      <c r="BN3563" s="210">
        <f>+BJ3563+BM3563</f>
        <v>0</v>
      </c>
      <c r="BO3563" s="209">
        <f>AF3563-AM3563-AT3563-BA3563-BH3563</f>
        <v>0</v>
      </c>
      <c r="BP3563" s="209">
        <f>AG3563-AN3563-AU3563-BB3563-BI3563</f>
        <v>0</v>
      </c>
      <c r="BQ3563" s="210">
        <f>+BO3563+BP3563</f>
        <v>0</v>
      </c>
      <c r="BR3563" s="209">
        <f>AI3563-AP3563-AW3563-BD3563-BK3563</f>
        <v>0</v>
      </c>
      <c r="BS3563" s="209">
        <f>AJ3563-AQ3563-AX3563-BE3563-BL3563</f>
        <v>0</v>
      </c>
      <c r="BT3563" s="210">
        <f>+BR3563+BS3563</f>
        <v>0</v>
      </c>
      <c r="BU3563" s="210">
        <f>+BQ3563+BT3563</f>
        <v>0</v>
      </c>
      <c r="BV3563" s="215">
        <f>R3563+X3563-AD3563</f>
        <v>0</v>
      </c>
      <c r="BW3563" s="215">
        <f>S3563+Y3563-AE3563</f>
        <v>0</v>
      </c>
      <c r="BX3563" s="216">
        <v>0</v>
      </c>
      <c r="BY3563" s="216">
        <v>0</v>
      </c>
      <c r="BZ3563" s="215">
        <f>BV3563-BX3563</f>
        <v>0</v>
      </c>
      <c r="CA3563" s="217">
        <f>BW3563-BY3563</f>
        <v>0</v>
      </c>
    </row>
    <row r="3564" spans="2:79" ht="36.75" hidden="1" customHeight="1">
      <c r="B3564" s="206">
        <v>2015</v>
      </c>
      <c r="C3564" s="207">
        <v>8320</v>
      </c>
      <c r="D3564" s="206">
        <v>14</v>
      </c>
      <c r="E3564" s="206">
        <v>3000</v>
      </c>
      <c r="F3564" s="206">
        <v>3200</v>
      </c>
      <c r="G3564" s="206">
        <v>327</v>
      </c>
      <c r="H3564" s="206">
        <v>2</v>
      </c>
      <c r="I3564" s="220" t="s">
        <v>642</v>
      </c>
      <c r="J3564" s="209">
        <v>0</v>
      </c>
      <c r="K3564" s="209">
        <v>0</v>
      </c>
      <c r="L3564" s="210">
        <f>+J3564+K3564</f>
        <v>0</v>
      </c>
      <c r="M3564" s="209">
        <v>0</v>
      </c>
      <c r="N3564" s="209">
        <v>0</v>
      </c>
      <c r="O3564" s="210">
        <f>+M3564+N3564</f>
        <v>0</v>
      </c>
      <c r="P3564" s="210">
        <f>+L3564+O3564</f>
        <v>0</v>
      </c>
      <c r="Q3564" s="221" t="s">
        <v>358</v>
      </c>
      <c r="R3564" s="307"/>
      <c r="S3564" s="307"/>
      <c r="T3564" s="213">
        <v>0</v>
      </c>
      <c r="U3564" s="213">
        <v>0</v>
      </c>
      <c r="V3564" s="213">
        <v>0</v>
      </c>
      <c r="W3564" s="213">
        <v>0</v>
      </c>
      <c r="X3564" s="213"/>
      <c r="Y3564" s="213"/>
      <c r="Z3564" s="213">
        <v>0</v>
      </c>
      <c r="AA3564" s="213">
        <v>0</v>
      </c>
      <c r="AB3564" s="213">
        <v>0</v>
      </c>
      <c r="AC3564" s="213">
        <v>0</v>
      </c>
      <c r="AD3564" s="214"/>
      <c r="AE3564" s="214"/>
      <c r="AF3564" s="209">
        <f>J3564+T3564-Z3564</f>
        <v>0</v>
      </c>
      <c r="AG3564" s="209">
        <f>K3564+U3564-AA3564</f>
        <v>0</v>
      </c>
      <c r="AH3564" s="210">
        <f>+AF3564+AG3564</f>
        <v>0</v>
      </c>
      <c r="AI3564" s="209">
        <f>M3564+V3564-AB3564</f>
        <v>0</v>
      </c>
      <c r="AJ3564" s="209">
        <f>N3564+W3564-AC3564</f>
        <v>0</v>
      </c>
      <c r="AK3564" s="210">
        <f>+AI3564+AJ3564</f>
        <v>0</v>
      </c>
      <c r="AL3564" s="210">
        <f>+AH3564+AK3564</f>
        <v>0</v>
      </c>
      <c r="AM3564" s="213">
        <v>0</v>
      </c>
      <c r="AN3564" s="213">
        <v>0</v>
      </c>
      <c r="AO3564" s="210">
        <f>+AM3564+AN3564</f>
        <v>0</v>
      </c>
      <c r="AP3564" s="213">
        <v>0</v>
      </c>
      <c r="AQ3564" s="213">
        <v>0</v>
      </c>
      <c r="AR3564" s="210">
        <f>+AP3564+AQ3564</f>
        <v>0</v>
      </c>
      <c r="AS3564" s="210">
        <f>+AO3564+AR3564</f>
        <v>0</v>
      </c>
      <c r="AT3564" s="213">
        <v>0</v>
      </c>
      <c r="AU3564" s="213">
        <v>0</v>
      </c>
      <c r="AV3564" s="210">
        <f>+AT3564+AU3564</f>
        <v>0</v>
      </c>
      <c r="AW3564" s="213">
        <v>0</v>
      </c>
      <c r="AX3564" s="213">
        <v>0</v>
      </c>
      <c r="AY3564" s="210">
        <f>+AW3564+AX3564</f>
        <v>0</v>
      </c>
      <c r="AZ3564" s="210">
        <f>+AV3564+AY3564</f>
        <v>0</v>
      </c>
      <c r="BA3564" s="213">
        <v>0</v>
      </c>
      <c r="BB3564" s="213">
        <v>0</v>
      </c>
      <c r="BC3564" s="210">
        <f>+BA3564+BB3564</f>
        <v>0</v>
      </c>
      <c r="BD3564" s="213">
        <v>0</v>
      </c>
      <c r="BE3564" s="213">
        <v>0</v>
      </c>
      <c r="BF3564" s="210">
        <f>+BD3564+BE3564</f>
        <v>0</v>
      </c>
      <c r="BG3564" s="210">
        <f>+BC3564+BF3564</f>
        <v>0</v>
      </c>
      <c r="BH3564" s="213">
        <v>0</v>
      </c>
      <c r="BI3564" s="213">
        <v>0</v>
      </c>
      <c r="BJ3564" s="210">
        <f>+BH3564+BI3564</f>
        <v>0</v>
      </c>
      <c r="BK3564" s="213">
        <v>0</v>
      </c>
      <c r="BL3564" s="213">
        <v>0</v>
      </c>
      <c r="BM3564" s="210">
        <f>+BK3564+BL3564</f>
        <v>0</v>
      </c>
      <c r="BN3564" s="210">
        <f>+BJ3564+BM3564</f>
        <v>0</v>
      </c>
      <c r="BO3564" s="209">
        <f>AF3564-AM3564-AT3564-BA3564-BH3564</f>
        <v>0</v>
      </c>
      <c r="BP3564" s="209">
        <f>AG3564-AN3564-AU3564-BB3564-BI3564</f>
        <v>0</v>
      </c>
      <c r="BQ3564" s="210">
        <f>+BO3564+BP3564</f>
        <v>0</v>
      </c>
      <c r="BR3564" s="209">
        <f>AI3564-AP3564-AW3564-BD3564-BK3564</f>
        <v>0</v>
      </c>
      <c r="BS3564" s="209">
        <f>AJ3564-AQ3564-AX3564-BE3564-BL3564</f>
        <v>0</v>
      </c>
      <c r="BT3564" s="210">
        <f>+BR3564+BS3564</f>
        <v>0</v>
      </c>
      <c r="BU3564" s="210">
        <f>+BQ3564+BT3564</f>
        <v>0</v>
      </c>
      <c r="BV3564" s="215">
        <f>R3564+X3564-AD3564</f>
        <v>0</v>
      </c>
      <c r="BW3564" s="215">
        <f>S3564+Y3564-AE3564</f>
        <v>0</v>
      </c>
      <c r="BX3564" s="216">
        <v>0</v>
      </c>
      <c r="BY3564" s="216">
        <v>0</v>
      </c>
      <c r="BZ3564" s="215">
        <f>BV3564-BX3564</f>
        <v>0</v>
      </c>
      <c r="CA3564" s="217">
        <f>BW3564-BY3564</f>
        <v>0</v>
      </c>
    </row>
    <row r="3565" spans="2:79" ht="36.75" hidden="1" customHeight="1">
      <c r="B3565" s="206">
        <v>2015</v>
      </c>
      <c r="C3565" s="207">
        <v>8320</v>
      </c>
      <c r="D3565" s="206">
        <v>14</v>
      </c>
      <c r="E3565" s="206">
        <v>3000</v>
      </c>
      <c r="F3565" s="206">
        <v>3200</v>
      </c>
      <c r="G3565" s="206">
        <v>327</v>
      </c>
      <c r="H3565" s="206">
        <v>3</v>
      </c>
      <c r="I3565" s="220" t="s">
        <v>641</v>
      </c>
      <c r="J3565" s="209">
        <v>0</v>
      </c>
      <c r="K3565" s="209">
        <v>0</v>
      </c>
      <c r="L3565" s="210">
        <f>+J3565+K3565</f>
        <v>0</v>
      </c>
      <c r="M3565" s="209">
        <v>0</v>
      </c>
      <c r="N3565" s="209">
        <v>0</v>
      </c>
      <c r="O3565" s="210">
        <f>+M3565+N3565</f>
        <v>0</v>
      </c>
      <c r="P3565" s="210">
        <f>+L3565+O3565</f>
        <v>0</v>
      </c>
      <c r="Q3565" s="221" t="s">
        <v>358</v>
      </c>
      <c r="R3565" s="307"/>
      <c r="S3565" s="307"/>
      <c r="T3565" s="213">
        <v>0</v>
      </c>
      <c r="U3565" s="213">
        <v>0</v>
      </c>
      <c r="V3565" s="213">
        <v>0</v>
      </c>
      <c r="W3565" s="213">
        <v>0</v>
      </c>
      <c r="X3565" s="213"/>
      <c r="Y3565" s="213"/>
      <c r="Z3565" s="213">
        <v>0</v>
      </c>
      <c r="AA3565" s="213">
        <v>0</v>
      </c>
      <c r="AB3565" s="213">
        <v>0</v>
      </c>
      <c r="AC3565" s="213">
        <v>0</v>
      </c>
      <c r="AD3565" s="214"/>
      <c r="AE3565" s="214"/>
      <c r="AF3565" s="209">
        <f>J3565+T3565-Z3565</f>
        <v>0</v>
      </c>
      <c r="AG3565" s="209">
        <f>K3565+U3565-AA3565</f>
        <v>0</v>
      </c>
      <c r="AH3565" s="210">
        <f>+AF3565+AG3565</f>
        <v>0</v>
      </c>
      <c r="AI3565" s="209">
        <f>M3565+V3565-AB3565</f>
        <v>0</v>
      </c>
      <c r="AJ3565" s="209">
        <f>N3565+W3565-AC3565</f>
        <v>0</v>
      </c>
      <c r="AK3565" s="210">
        <f>+AI3565+AJ3565</f>
        <v>0</v>
      </c>
      <c r="AL3565" s="210">
        <f>+AH3565+AK3565</f>
        <v>0</v>
      </c>
      <c r="AM3565" s="213">
        <v>0</v>
      </c>
      <c r="AN3565" s="213">
        <v>0</v>
      </c>
      <c r="AO3565" s="210">
        <f>+AM3565+AN3565</f>
        <v>0</v>
      </c>
      <c r="AP3565" s="213">
        <v>0</v>
      </c>
      <c r="AQ3565" s="213">
        <v>0</v>
      </c>
      <c r="AR3565" s="210">
        <f>+AP3565+AQ3565</f>
        <v>0</v>
      </c>
      <c r="AS3565" s="210">
        <f>+AO3565+AR3565</f>
        <v>0</v>
      </c>
      <c r="AT3565" s="213">
        <v>0</v>
      </c>
      <c r="AU3565" s="213">
        <v>0</v>
      </c>
      <c r="AV3565" s="210">
        <f>+AT3565+AU3565</f>
        <v>0</v>
      </c>
      <c r="AW3565" s="213">
        <v>0</v>
      </c>
      <c r="AX3565" s="213">
        <v>0</v>
      </c>
      <c r="AY3565" s="210">
        <f>+AW3565+AX3565</f>
        <v>0</v>
      </c>
      <c r="AZ3565" s="210">
        <f>+AV3565+AY3565</f>
        <v>0</v>
      </c>
      <c r="BA3565" s="213">
        <v>0</v>
      </c>
      <c r="BB3565" s="213">
        <v>0</v>
      </c>
      <c r="BC3565" s="210">
        <f>+BA3565+BB3565</f>
        <v>0</v>
      </c>
      <c r="BD3565" s="213">
        <v>0</v>
      </c>
      <c r="BE3565" s="213">
        <v>0</v>
      </c>
      <c r="BF3565" s="210">
        <f>+BD3565+BE3565</f>
        <v>0</v>
      </c>
      <c r="BG3565" s="210">
        <f>+BC3565+BF3565</f>
        <v>0</v>
      </c>
      <c r="BH3565" s="213">
        <v>0</v>
      </c>
      <c r="BI3565" s="213">
        <v>0</v>
      </c>
      <c r="BJ3565" s="210">
        <f>+BH3565+BI3565</f>
        <v>0</v>
      </c>
      <c r="BK3565" s="213">
        <v>0</v>
      </c>
      <c r="BL3565" s="213">
        <v>0</v>
      </c>
      <c r="BM3565" s="210">
        <f>+BK3565+BL3565</f>
        <v>0</v>
      </c>
      <c r="BN3565" s="210">
        <f>+BJ3565+BM3565</f>
        <v>0</v>
      </c>
      <c r="BO3565" s="209">
        <f>AF3565-AM3565-AT3565-BA3565-BH3565</f>
        <v>0</v>
      </c>
      <c r="BP3565" s="209">
        <f>AG3565-AN3565-AU3565-BB3565-BI3565</f>
        <v>0</v>
      </c>
      <c r="BQ3565" s="210">
        <f>+BO3565+BP3565</f>
        <v>0</v>
      </c>
      <c r="BR3565" s="209">
        <f>AI3565-AP3565-AW3565-BD3565-BK3565</f>
        <v>0</v>
      </c>
      <c r="BS3565" s="209">
        <f>AJ3565-AQ3565-AX3565-BE3565-BL3565</f>
        <v>0</v>
      </c>
      <c r="BT3565" s="210">
        <f>+BR3565+BS3565</f>
        <v>0</v>
      </c>
      <c r="BU3565" s="210">
        <f>+BQ3565+BT3565</f>
        <v>0</v>
      </c>
      <c r="BV3565" s="215">
        <f>R3565+X3565-AD3565</f>
        <v>0</v>
      </c>
      <c r="BW3565" s="215">
        <f>S3565+Y3565-AE3565</f>
        <v>0</v>
      </c>
      <c r="BX3565" s="216">
        <v>0</v>
      </c>
      <c r="BY3565" s="216">
        <v>0</v>
      </c>
      <c r="BZ3565" s="215">
        <f>BV3565-BX3565</f>
        <v>0</v>
      </c>
      <c r="CA3565" s="217">
        <f>BW3565-BY3565</f>
        <v>0</v>
      </c>
    </row>
    <row r="3566" spans="2:79" hidden="1">
      <c r="B3566" s="188">
        <v>2015</v>
      </c>
      <c r="C3566" s="189">
        <v>8320</v>
      </c>
      <c r="D3566" s="188">
        <v>14</v>
      </c>
      <c r="E3566" s="188">
        <v>3000</v>
      </c>
      <c r="F3566" s="188">
        <v>3300</v>
      </c>
      <c r="G3566" s="188"/>
      <c r="H3566" s="188"/>
      <c r="I3566" s="190" t="s">
        <v>370</v>
      </c>
      <c r="J3566" s="191">
        <f>+J3567+J3572</f>
        <v>0</v>
      </c>
      <c r="K3566" s="191">
        <f>+K3567+K3572</f>
        <v>0</v>
      </c>
      <c r="L3566" s="191">
        <f>+J3566+K3566</f>
        <v>0</v>
      </c>
      <c r="M3566" s="191">
        <f>+M3567+M3572</f>
        <v>0</v>
      </c>
      <c r="N3566" s="191">
        <f>+N3567+N3572</f>
        <v>0</v>
      </c>
      <c r="O3566" s="191">
        <f>+M3566+N3566</f>
        <v>0</v>
      </c>
      <c r="P3566" s="191">
        <f>+L3566+O3566</f>
        <v>0</v>
      </c>
      <c r="Q3566" s="191"/>
      <c r="R3566" s="308"/>
      <c r="S3566" s="308"/>
      <c r="T3566" s="191">
        <f>+T3567+T3572</f>
        <v>0</v>
      </c>
      <c r="U3566" s="191">
        <f>+U3567+U3572</f>
        <v>0</v>
      </c>
      <c r="V3566" s="191">
        <f>+V3567+V3572</f>
        <v>0</v>
      </c>
      <c r="W3566" s="191">
        <f>+W3567+W3572</f>
        <v>0</v>
      </c>
      <c r="X3566" s="193"/>
      <c r="Y3566" s="193"/>
      <c r="Z3566" s="191">
        <f>+Z3567+Z3572</f>
        <v>0</v>
      </c>
      <c r="AA3566" s="191">
        <f>+AA3567+AA3572</f>
        <v>0</v>
      </c>
      <c r="AB3566" s="191">
        <f>+AB3567+AB3572</f>
        <v>0</v>
      </c>
      <c r="AC3566" s="191">
        <f>+AC3567+AC3572</f>
        <v>0</v>
      </c>
      <c r="AD3566" s="193"/>
      <c r="AE3566" s="193"/>
      <c r="AF3566" s="191">
        <f>+AF3567+AF3572</f>
        <v>0</v>
      </c>
      <c r="AG3566" s="191">
        <f>+AG3567+AG3572</f>
        <v>0</v>
      </c>
      <c r="AH3566" s="191">
        <f>+AF3566+AG3566</f>
        <v>0</v>
      </c>
      <c r="AI3566" s="191">
        <f>+AI3567+AI3572</f>
        <v>0</v>
      </c>
      <c r="AJ3566" s="191">
        <f>+AJ3567+AJ3572</f>
        <v>0</v>
      </c>
      <c r="AK3566" s="191">
        <f>+AI3566+AJ3566</f>
        <v>0</v>
      </c>
      <c r="AL3566" s="191">
        <f>+AH3566+AK3566</f>
        <v>0</v>
      </c>
      <c r="AM3566" s="191">
        <f>+AM3567+AM3572</f>
        <v>0</v>
      </c>
      <c r="AN3566" s="191">
        <f>+AN3567+AN3572</f>
        <v>0</v>
      </c>
      <c r="AO3566" s="191">
        <f>+AM3566+AN3566</f>
        <v>0</v>
      </c>
      <c r="AP3566" s="191">
        <f>+AP3567+AP3572</f>
        <v>0</v>
      </c>
      <c r="AQ3566" s="191">
        <f>+AQ3567+AQ3572</f>
        <v>0</v>
      </c>
      <c r="AR3566" s="191">
        <f>+AP3566+AQ3566</f>
        <v>0</v>
      </c>
      <c r="AS3566" s="191">
        <f>+AO3566+AR3566</f>
        <v>0</v>
      </c>
      <c r="AT3566" s="191">
        <f>+AT3567+AT3572</f>
        <v>0</v>
      </c>
      <c r="AU3566" s="191">
        <f>+AU3567+AU3572</f>
        <v>0</v>
      </c>
      <c r="AV3566" s="191">
        <f>+AT3566+AU3566</f>
        <v>0</v>
      </c>
      <c r="AW3566" s="191">
        <f>+AW3567+AW3572</f>
        <v>0</v>
      </c>
      <c r="AX3566" s="191">
        <f>+AX3567+AX3572</f>
        <v>0</v>
      </c>
      <c r="AY3566" s="191">
        <f>+AW3566+AX3566</f>
        <v>0</v>
      </c>
      <c r="AZ3566" s="191">
        <f>+AV3566+AY3566</f>
        <v>0</v>
      </c>
      <c r="BA3566" s="191">
        <f>+BA3567+BA3572</f>
        <v>0</v>
      </c>
      <c r="BB3566" s="191">
        <f>+BB3567+BB3572</f>
        <v>0</v>
      </c>
      <c r="BC3566" s="191">
        <f>+BA3566+BB3566</f>
        <v>0</v>
      </c>
      <c r="BD3566" s="191">
        <f>+BD3567+BD3572</f>
        <v>0</v>
      </c>
      <c r="BE3566" s="191">
        <f>+BE3567+BE3572</f>
        <v>0</v>
      </c>
      <c r="BF3566" s="191">
        <f>+BD3566+BE3566</f>
        <v>0</v>
      </c>
      <c r="BG3566" s="191">
        <f>+BC3566+BF3566</f>
        <v>0</v>
      </c>
      <c r="BH3566" s="191">
        <f>+BH3567+BH3572</f>
        <v>0</v>
      </c>
      <c r="BI3566" s="191">
        <f>+BI3567+BI3572</f>
        <v>0</v>
      </c>
      <c r="BJ3566" s="191">
        <f>+BH3566+BI3566</f>
        <v>0</v>
      </c>
      <c r="BK3566" s="191">
        <f>+BK3567+BK3572</f>
        <v>0</v>
      </c>
      <c r="BL3566" s="191">
        <f>+BL3567+BL3572</f>
        <v>0</v>
      </c>
      <c r="BM3566" s="191">
        <f>+BK3566+BL3566</f>
        <v>0</v>
      </c>
      <c r="BN3566" s="191">
        <f>+BJ3566+BM3566</f>
        <v>0</v>
      </c>
      <c r="BO3566" s="191">
        <f>+BO3567+BO3572</f>
        <v>0</v>
      </c>
      <c r="BP3566" s="191">
        <f>+BP3567+BP3572</f>
        <v>0</v>
      </c>
      <c r="BQ3566" s="191">
        <f>+BO3566+BP3566</f>
        <v>0</v>
      </c>
      <c r="BR3566" s="191">
        <f>+BR3567+BR3572</f>
        <v>0</v>
      </c>
      <c r="BS3566" s="191">
        <f>+BS3567+BS3572</f>
        <v>0</v>
      </c>
      <c r="BT3566" s="191">
        <f>+BR3566+BS3566</f>
        <v>0</v>
      </c>
      <c r="BU3566" s="191">
        <f>+BQ3566+BT3566</f>
        <v>0</v>
      </c>
      <c r="BV3566" s="194"/>
      <c r="BW3566" s="194"/>
      <c r="BX3566" s="195"/>
      <c r="BY3566" s="195"/>
      <c r="BZ3566" s="194"/>
      <c r="CA3566" s="196"/>
    </row>
    <row r="3567" spans="2:79" ht="31.5" hidden="1">
      <c r="B3567" s="197">
        <v>2015</v>
      </c>
      <c r="C3567" s="198">
        <v>8320</v>
      </c>
      <c r="D3567" s="197">
        <v>14</v>
      </c>
      <c r="E3567" s="197">
        <v>3000</v>
      </c>
      <c r="F3567" s="197">
        <v>3300</v>
      </c>
      <c r="G3567" s="197">
        <v>333</v>
      </c>
      <c r="H3567" s="197"/>
      <c r="I3567" s="199" t="s">
        <v>504</v>
      </c>
      <c r="J3567" s="200">
        <f>SUM(J3568:J3571)</f>
        <v>0</v>
      </c>
      <c r="K3567" s="200">
        <f>SUM(K3568:K3571)</f>
        <v>0</v>
      </c>
      <c r="L3567" s="200">
        <f>+J3567+K3567</f>
        <v>0</v>
      </c>
      <c r="M3567" s="200">
        <f>SUM(M3568:M3571)</f>
        <v>0</v>
      </c>
      <c r="N3567" s="200">
        <f>SUM(N3568:N3571)</f>
        <v>0</v>
      </c>
      <c r="O3567" s="200">
        <f>+M3567+N3567</f>
        <v>0</v>
      </c>
      <c r="P3567" s="200">
        <f>+L3567+O3567</f>
        <v>0</v>
      </c>
      <c r="Q3567" s="200"/>
      <c r="R3567" s="309"/>
      <c r="S3567" s="309"/>
      <c r="T3567" s="200">
        <f>SUM(T3568:T3571)</f>
        <v>0</v>
      </c>
      <c r="U3567" s="200">
        <f>SUM(U3568:U3571)</f>
        <v>0</v>
      </c>
      <c r="V3567" s="200">
        <f>SUM(V3568:V3571)</f>
        <v>0</v>
      </c>
      <c r="W3567" s="200">
        <f>SUM(W3568:W3571)</f>
        <v>0</v>
      </c>
      <c r="X3567" s="202"/>
      <c r="Y3567" s="202"/>
      <c r="Z3567" s="200">
        <f>SUM(Z3568:Z3571)</f>
        <v>0</v>
      </c>
      <c r="AA3567" s="200">
        <f>SUM(AA3568:AA3571)</f>
        <v>0</v>
      </c>
      <c r="AB3567" s="200">
        <f>SUM(AB3568:AB3571)</f>
        <v>0</v>
      </c>
      <c r="AC3567" s="200">
        <f>SUM(AC3568:AC3571)</f>
        <v>0</v>
      </c>
      <c r="AD3567" s="202"/>
      <c r="AE3567" s="202"/>
      <c r="AF3567" s="200">
        <f>SUM(AF3568:AF3571)</f>
        <v>0</v>
      </c>
      <c r="AG3567" s="200">
        <f>SUM(AG3568:AG3571)</f>
        <v>0</v>
      </c>
      <c r="AH3567" s="200">
        <f>+AF3567+AG3567</f>
        <v>0</v>
      </c>
      <c r="AI3567" s="200">
        <f>SUM(AI3568:AI3571)</f>
        <v>0</v>
      </c>
      <c r="AJ3567" s="200">
        <f>SUM(AJ3568:AJ3571)</f>
        <v>0</v>
      </c>
      <c r="AK3567" s="200">
        <f>+AI3567+AJ3567</f>
        <v>0</v>
      </c>
      <c r="AL3567" s="200">
        <f>+AH3567+AK3567</f>
        <v>0</v>
      </c>
      <c r="AM3567" s="200">
        <f>SUM(AM3568:AM3571)</f>
        <v>0</v>
      </c>
      <c r="AN3567" s="200">
        <f>SUM(AN3568:AN3571)</f>
        <v>0</v>
      </c>
      <c r="AO3567" s="200">
        <f>+AM3567+AN3567</f>
        <v>0</v>
      </c>
      <c r="AP3567" s="200">
        <f>SUM(AP3568:AP3571)</f>
        <v>0</v>
      </c>
      <c r="AQ3567" s="200">
        <f>SUM(AQ3568:AQ3571)</f>
        <v>0</v>
      </c>
      <c r="AR3567" s="200">
        <f>+AP3567+AQ3567</f>
        <v>0</v>
      </c>
      <c r="AS3567" s="200">
        <f>+AO3567+AR3567</f>
        <v>0</v>
      </c>
      <c r="AT3567" s="200">
        <f>SUM(AT3568:AT3571)</f>
        <v>0</v>
      </c>
      <c r="AU3567" s="200">
        <f>SUM(AU3568:AU3571)</f>
        <v>0</v>
      </c>
      <c r="AV3567" s="200">
        <f>+AT3567+AU3567</f>
        <v>0</v>
      </c>
      <c r="AW3567" s="200">
        <f>SUM(AW3568:AW3571)</f>
        <v>0</v>
      </c>
      <c r="AX3567" s="200">
        <f>SUM(AX3568:AX3571)</f>
        <v>0</v>
      </c>
      <c r="AY3567" s="200">
        <f>+AW3567+AX3567</f>
        <v>0</v>
      </c>
      <c r="AZ3567" s="200">
        <f>+AV3567+AY3567</f>
        <v>0</v>
      </c>
      <c r="BA3567" s="200">
        <f>SUM(BA3568:BA3571)</f>
        <v>0</v>
      </c>
      <c r="BB3567" s="200">
        <f>SUM(BB3568:BB3571)</f>
        <v>0</v>
      </c>
      <c r="BC3567" s="200">
        <f>+BA3567+BB3567</f>
        <v>0</v>
      </c>
      <c r="BD3567" s="200">
        <f>SUM(BD3568:BD3571)</f>
        <v>0</v>
      </c>
      <c r="BE3567" s="200">
        <f>SUM(BE3568:BE3571)</f>
        <v>0</v>
      </c>
      <c r="BF3567" s="200">
        <f>+BD3567+BE3567</f>
        <v>0</v>
      </c>
      <c r="BG3567" s="200">
        <f>+BC3567+BF3567</f>
        <v>0</v>
      </c>
      <c r="BH3567" s="200">
        <f>SUM(BH3568:BH3571)</f>
        <v>0</v>
      </c>
      <c r="BI3567" s="200">
        <f>SUM(BI3568:BI3571)</f>
        <v>0</v>
      </c>
      <c r="BJ3567" s="200">
        <f>+BH3567+BI3567</f>
        <v>0</v>
      </c>
      <c r="BK3567" s="200">
        <f>SUM(BK3568:BK3571)</f>
        <v>0</v>
      </c>
      <c r="BL3567" s="200">
        <f>SUM(BL3568:BL3571)</f>
        <v>0</v>
      </c>
      <c r="BM3567" s="200">
        <f>+BK3567+BL3567</f>
        <v>0</v>
      </c>
      <c r="BN3567" s="200">
        <f>+BJ3567+BM3567</f>
        <v>0</v>
      </c>
      <c r="BO3567" s="200">
        <f>SUM(BO3568:BO3571)</f>
        <v>0</v>
      </c>
      <c r="BP3567" s="200">
        <f>SUM(BP3568:BP3571)</f>
        <v>0</v>
      </c>
      <c r="BQ3567" s="200">
        <f>+BO3567+BP3567</f>
        <v>0</v>
      </c>
      <c r="BR3567" s="200">
        <f>SUM(BR3568:BR3571)</f>
        <v>0</v>
      </c>
      <c r="BS3567" s="200">
        <f>SUM(BS3568:BS3571)</f>
        <v>0</v>
      </c>
      <c r="BT3567" s="200">
        <f>+BR3567+BS3567</f>
        <v>0</v>
      </c>
      <c r="BU3567" s="200">
        <f>+BQ3567+BT3567</f>
        <v>0</v>
      </c>
      <c r="BV3567" s="203"/>
      <c r="BW3567" s="203"/>
      <c r="BX3567" s="204"/>
      <c r="BY3567" s="204"/>
      <c r="BZ3567" s="203"/>
      <c r="CA3567" s="205"/>
    </row>
    <row r="3568" spans="2:79" ht="36.75" hidden="1" customHeight="1">
      <c r="B3568" s="218">
        <v>2015</v>
      </c>
      <c r="C3568" s="219">
        <v>8320</v>
      </c>
      <c r="D3568" s="218">
        <v>14</v>
      </c>
      <c r="E3568" s="218">
        <v>3000</v>
      </c>
      <c r="F3568" s="218">
        <v>3300</v>
      </c>
      <c r="G3568" s="218">
        <v>333</v>
      </c>
      <c r="H3568" s="218">
        <v>1</v>
      </c>
      <c r="I3568" s="220" t="s">
        <v>640</v>
      </c>
      <c r="J3568" s="209">
        <v>0</v>
      </c>
      <c r="K3568" s="209">
        <v>0</v>
      </c>
      <c r="L3568" s="210">
        <f>+J3568+K3568</f>
        <v>0</v>
      </c>
      <c r="M3568" s="209">
        <v>0</v>
      </c>
      <c r="N3568" s="209">
        <v>0</v>
      </c>
      <c r="O3568" s="210">
        <f>+M3568+N3568</f>
        <v>0</v>
      </c>
      <c r="P3568" s="210">
        <f>+L3568+O3568</f>
        <v>0</v>
      </c>
      <c r="Q3568" s="221" t="s">
        <v>358</v>
      </c>
      <c r="R3568" s="349"/>
      <c r="S3568" s="307"/>
      <c r="T3568" s="213">
        <v>0</v>
      </c>
      <c r="U3568" s="213">
        <v>0</v>
      </c>
      <c r="V3568" s="213">
        <v>0</v>
      </c>
      <c r="W3568" s="213">
        <v>0</v>
      </c>
      <c r="X3568" s="213"/>
      <c r="Y3568" s="213"/>
      <c r="Z3568" s="213">
        <v>0</v>
      </c>
      <c r="AA3568" s="213">
        <v>0</v>
      </c>
      <c r="AB3568" s="213">
        <v>0</v>
      </c>
      <c r="AC3568" s="213">
        <v>0</v>
      </c>
      <c r="AD3568" s="214"/>
      <c r="AE3568" s="214"/>
      <c r="AF3568" s="209">
        <f>J3568+T3568-Z3568</f>
        <v>0</v>
      </c>
      <c r="AG3568" s="209">
        <f>K3568+U3568-AA3568</f>
        <v>0</v>
      </c>
      <c r="AH3568" s="210">
        <f>+AF3568+AG3568</f>
        <v>0</v>
      </c>
      <c r="AI3568" s="209">
        <f>M3568+V3568-AB3568</f>
        <v>0</v>
      </c>
      <c r="AJ3568" s="209">
        <f>N3568+W3568-AC3568</f>
        <v>0</v>
      </c>
      <c r="AK3568" s="210">
        <f>+AI3568+AJ3568</f>
        <v>0</v>
      </c>
      <c r="AL3568" s="210">
        <f>+AH3568+AK3568</f>
        <v>0</v>
      </c>
      <c r="AM3568" s="213">
        <v>0</v>
      </c>
      <c r="AN3568" s="213">
        <v>0</v>
      </c>
      <c r="AO3568" s="210">
        <f>+AM3568+AN3568</f>
        <v>0</v>
      </c>
      <c r="AP3568" s="213">
        <v>0</v>
      </c>
      <c r="AQ3568" s="213">
        <v>0</v>
      </c>
      <c r="AR3568" s="210">
        <f>+AP3568+AQ3568</f>
        <v>0</v>
      </c>
      <c r="AS3568" s="210">
        <f>+AO3568+AR3568</f>
        <v>0</v>
      </c>
      <c r="AT3568" s="213">
        <v>0</v>
      </c>
      <c r="AU3568" s="213">
        <v>0</v>
      </c>
      <c r="AV3568" s="210">
        <f>+AT3568+AU3568</f>
        <v>0</v>
      </c>
      <c r="AW3568" s="213">
        <v>0</v>
      </c>
      <c r="AX3568" s="213">
        <v>0</v>
      </c>
      <c r="AY3568" s="210">
        <f>+AW3568+AX3568</f>
        <v>0</v>
      </c>
      <c r="AZ3568" s="210">
        <f>+AV3568+AY3568</f>
        <v>0</v>
      </c>
      <c r="BA3568" s="213">
        <v>0</v>
      </c>
      <c r="BB3568" s="213">
        <v>0</v>
      </c>
      <c r="BC3568" s="210">
        <f>+BA3568+BB3568</f>
        <v>0</v>
      </c>
      <c r="BD3568" s="213">
        <v>0</v>
      </c>
      <c r="BE3568" s="213">
        <v>0</v>
      </c>
      <c r="BF3568" s="210">
        <f>+BD3568+BE3568</f>
        <v>0</v>
      </c>
      <c r="BG3568" s="210">
        <f>+BC3568+BF3568</f>
        <v>0</v>
      </c>
      <c r="BH3568" s="213">
        <v>0</v>
      </c>
      <c r="BI3568" s="213">
        <v>0</v>
      </c>
      <c r="BJ3568" s="210">
        <f>+BH3568+BI3568</f>
        <v>0</v>
      </c>
      <c r="BK3568" s="213">
        <v>0</v>
      </c>
      <c r="BL3568" s="213">
        <v>0</v>
      </c>
      <c r="BM3568" s="210">
        <f>+BK3568+BL3568</f>
        <v>0</v>
      </c>
      <c r="BN3568" s="210">
        <f>+BJ3568+BM3568</f>
        <v>0</v>
      </c>
      <c r="BO3568" s="209">
        <f>AF3568-AM3568-AT3568-BA3568-BH3568</f>
        <v>0</v>
      </c>
      <c r="BP3568" s="209">
        <f>AG3568-AN3568-AU3568-BB3568-BI3568</f>
        <v>0</v>
      </c>
      <c r="BQ3568" s="210">
        <f>+BO3568+BP3568</f>
        <v>0</v>
      </c>
      <c r="BR3568" s="209">
        <f>AI3568-AP3568-AW3568-BD3568-BK3568</f>
        <v>0</v>
      </c>
      <c r="BS3568" s="209">
        <f>AJ3568-AQ3568-AX3568-BE3568-BL3568</f>
        <v>0</v>
      </c>
      <c r="BT3568" s="210">
        <f>+BR3568+BS3568</f>
        <v>0</v>
      </c>
      <c r="BU3568" s="210">
        <f>+BQ3568+BT3568</f>
        <v>0</v>
      </c>
      <c r="BV3568" s="215">
        <f>R3568+X3568-AD3568</f>
        <v>0</v>
      </c>
      <c r="BW3568" s="215">
        <f>S3568+Y3568-AE3568</f>
        <v>0</v>
      </c>
      <c r="BX3568" s="216">
        <v>0</v>
      </c>
      <c r="BY3568" s="216">
        <v>0</v>
      </c>
      <c r="BZ3568" s="215">
        <f>BV3568-BX3568</f>
        <v>0</v>
      </c>
      <c r="CA3568" s="217">
        <f>BW3568-BY3568</f>
        <v>0</v>
      </c>
    </row>
    <row r="3569" spans="2:79" ht="36.75" hidden="1" customHeight="1">
      <c r="B3569" s="218">
        <v>2015</v>
      </c>
      <c r="C3569" s="219">
        <v>8320</v>
      </c>
      <c r="D3569" s="218">
        <v>14</v>
      </c>
      <c r="E3569" s="218">
        <v>3000</v>
      </c>
      <c r="F3569" s="218">
        <v>3300</v>
      </c>
      <c r="G3569" s="218">
        <v>333</v>
      </c>
      <c r="H3569" s="218">
        <v>2</v>
      </c>
      <c r="I3569" s="348" t="s">
        <v>639</v>
      </c>
      <c r="J3569" s="209">
        <v>0</v>
      </c>
      <c r="K3569" s="209">
        <v>0</v>
      </c>
      <c r="L3569" s="210">
        <f>+J3569+K3569</f>
        <v>0</v>
      </c>
      <c r="M3569" s="209">
        <v>0</v>
      </c>
      <c r="N3569" s="209">
        <v>0</v>
      </c>
      <c r="O3569" s="210">
        <f>+M3569+N3569</f>
        <v>0</v>
      </c>
      <c r="P3569" s="210">
        <f>+L3569+O3569</f>
        <v>0</v>
      </c>
      <c r="Q3569" s="221" t="s">
        <v>358</v>
      </c>
      <c r="R3569" s="349"/>
      <c r="S3569" s="307"/>
      <c r="T3569" s="213">
        <v>0</v>
      </c>
      <c r="U3569" s="213">
        <v>0</v>
      </c>
      <c r="V3569" s="213">
        <v>0</v>
      </c>
      <c r="W3569" s="213">
        <v>0</v>
      </c>
      <c r="X3569" s="213"/>
      <c r="Y3569" s="213"/>
      <c r="Z3569" s="213">
        <v>0</v>
      </c>
      <c r="AA3569" s="213">
        <v>0</v>
      </c>
      <c r="AB3569" s="213">
        <v>0</v>
      </c>
      <c r="AC3569" s="213">
        <v>0</v>
      </c>
      <c r="AD3569" s="214"/>
      <c r="AE3569" s="214"/>
      <c r="AF3569" s="209">
        <f>J3569+T3569-Z3569</f>
        <v>0</v>
      </c>
      <c r="AG3569" s="209">
        <f>K3569+U3569-AA3569</f>
        <v>0</v>
      </c>
      <c r="AH3569" s="210">
        <f>+AF3569+AG3569</f>
        <v>0</v>
      </c>
      <c r="AI3569" s="209">
        <f>M3569+V3569-AB3569</f>
        <v>0</v>
      </c>
      <c r="AJ3569" s="209">
        <f>N3569+W3569-AC3569</f>
        <v>0</v>
      </c>
      <c r="AK3569" s="210">
        <f>+AI3569+AJ3569</f>
        <v>0</v>
      </c>
      <c r="AL3569" s="210">
        <f>+AH3569+AK3569</f>
        <v>0</v>
      </c>
      <c r="AM3569" s="213">
        <v>0</v>
      </c>
      <c r="AN3569" s="213">
        <v>0</v>
      </c>
      <c r="AO3569" s="210">
        <f>+AM3569+AN3569</f>
        <v>0</v>
      </c>
      <c r="AP3569" s="213">
        <v>0</v>
      </c>
      <c r="AQ3569" s="213">
        <v>0</v>
      </c>
      <c r="AR3569" s="210">
        <f>+AP3569+AQ3569</f>
        <v>0</v>
      </c>
      <c r="AS3569" s="210">
        <f>+AO3569+AR3569</f>
        <v>0</v>
      </c>
      <c r="AT3569" s="213">
        <v>0</v>
      </c>
      <c r="AU3569" s="213">
        <v>0</v>
      </c>
      <c r="AV3569" s="210">
        <f>+AT3569+AU3569</f>
        <v>0</v>
      </c>
      <c r="AW3569" s="213">
        <v>0</v>
      </c>
      <c r="AX3569" s="213">
        <v>0</v>
      </c>
      <c r="AY3569" s="210">
        <f>+AW3569+AX3569</f>
        <v>0</v>
      </c>
      <c r="AZ3569" s="210">
        <f>+AV3569+AY3569</f>
        <v>0</v>
      </c>
      <c r="BA3569" s="213">
        <v>0</v>
      </c>
      <c r="BB3569" s="213">
        <v>0</v>
      </c>
      <c r="BC3569" s="210">
        <f>+BA3569+BB3569</f>
        <v>0</v>
      </c>
      <c r="BD3569" s="213">
        <v>0</v>
      </c>
      <c r="BE3569" s="213">
        <v>0</v>
      </c>
      <c r="BF3569" s="210">
        <f>+BD3569+BE3569</f>
        <v>0</v>
      </c>
      <c r="BG3569" s="210">
        <f>+BC3569+BF3569</f>
        <v>0</v>
      </c>
      <c r="BH3569" s="213">
        <v>0</v>
      </c>
      <c r="BI3569" s="213">
        <v>0</v>
      </c>
      <c r="BJ3569" s="210">
        <f>+BH3569+BI3569</f>
        <v>0</v>
      </c>
      <c r="BK3569" s="213">
        <v>0</v>
      </c>
      <c r="BL3569" s="213">
        <v>0</v>
      </c>
      <c r="BM3569" s="210">
        <f>+BK3569+BL3569</f>
        <v>0</v>
      </c>
      <c r="BN3569" s="210">
        <f>+BJ3569+BM3569</f>
        <v>0</v>
      </c>
      <c r="BO3569" s="209">
        <f>AF3569-AM3569-AT3569-BA3569-BH3569</f>
        <v>0</v>
      </c>
      <c r="BP3569" s="209">
        <f>AG3569-AN3569-AU3569-BB3569-BI3569</f>
        <v>0</v>
      </c>
      <c r="BQ3569" s="210">
        <f>+BO3569+BP3569</f>
        <v>0</v>
      </c>
      <c r="BR3569" s="209">
        <f>AI3569-AP3569-AW3569-BD3569-BK3569</f>
        <v>0</v>
      </c>
      <c r="BS3569" s="209">
        <f>AJ3569-AQ3569-AX3569-BE3569-BL3569</f>
        <v>0</v>
      </c>
      <c r="BT3569" s="210">
        <f>+BR3569+BS3569</f>
        <v>0</v>
      </c>
      <c r="BU3569" s="210">
        <f>+BQ3569+BT3569</f>
        <v>0</v>
      </c>
      <c r="BV3569" s="215">
        <f>R3569+X3569-AD3569</f>
        <v>0</v>
      </c>
      <c r="BW3569" s="215">
        <f>S3569+Y3569-AE3569</f>
        <v>0</v>
      </c>
      <c r="BX3569" s="216">
        <v>0</v>
      </c>
      <c r="BY3569" s="216">
        <v>0</v>
      </c>
      <c r="BZ3569" s="215">
        <f>BV3569-BX3569</f>
        <v>0</v>
      </c>
      <c r="CA3569" s="217">
        <f>BW3569-BY3569</f>
        <v>0</v>
      </c>
    </row>
    <row r="3570" spans="2:79" ht="36.75" hidden="1" customHeight="1">
      <c r="B3570" s="218">
        <v>2015</v>
      </c>
      <c r="C3570" s="219">
        <v>8320</v>
      </c>
      <c r="D3570" s="218">
        <v>14</v>
      </c>
      <c r="E3570" s="218">
        <v>3000</v>
      </c>
      <c r="F3570" s="218">
        <v>3300</v>
      </c>
      <c r="G3570" s="218">
        <v>333</v>
      </c>
      <c r="H3570" s="218">
        <v>3</v>
      </c>
      <c r="I3570" s="348" t="s">
        <v>638</v>
      </c>
      <c r="J3570" s="209">
        <v>0</v>
      </c>
      <c r="K3570" s="209">
        <v>0</v>
      </c>
      <c r="L3570" s="210">
        <f>+J3570+K3570</f>
        <v>0</v>
      </c>
      <c r="M3570" s="209">
        <v>0</v>
      </c>
      <c r="N3570" s="209">
        <v>0</v>
      </c>
      <c r="O3570" s="210">
        <f>+M3570+N3570</f>
        <v>0</v>
      </c>
      <c r="P3570" s="210">
        <f>+L3570+O3570</f>
        <v>0</v>
      </c>
      <c r="Q3570" s="221" t="s">
        <v>358</v>
      </c>
      <c r="R3570" s="349"/>
      <c r="S3570" s="307"/>
      <c r="T3570" s="213">
        <v>0</v>
      </c>
      <c r="U3570" s="213">
        <v>0</v>
      </c>
      <c r="V3570" s="213">
        <v>0</v>
      </c>
      <c r="W3570" s="213">
        <v>0</v>
      </c>
      <c r="X3570" s="213"/>
      <c r="Y3570" s="213"/>
      <c r="Z3570" s="213">
        <v>0</v>
      </c>
      <c r="AA3570" s="213">
        <v>0</v>
      </c>
      <c r="AB3570" s="213">
        <v>0</v>
      </c>
      <c r="AC3570" s="213">
        <v>0</v>
      </c>
      <c r="AD3570" s="214"/>
      <c r="AE3570" s="214"/>
      <c r="AF3570" s="209">
        <f>J3570+T3570-Z3570</f>
        <v>0</v>
      </c>
      <c r="AG3570" s="209">
        <f>K3570+U3570-AA3570</f>
        <v>0</v>
      </c>
      <c r="AH3570" s="210">
        <f>+AF3570+AG3570</f>
        <v>0</v>
      </c>
      <c r="AI3570" s="209">
        <f>M3570+V3570-AB3570</f>
        <v>0</v>
      </c>
      <c r="AJ3570" s="209">
        <f>N3570+W3570-AC3570</f>
        <v>0</v>
      </c>
      <c r="AK3570" s="210">
        <f>+AI3570+AJ3570</f>
        <v>0</v>
      </c>
      <c r="AL3570" s="210">
        <f>+AH3570+AK3570</f>
        <v>0</v>
      </c>
      <c r="AM3570" s="213">
        <v>0</v>
      </c>
      <c r="AN3570" s="213">
        <v>0</v>
      </c>
      <c r="AO3570" s="210">
        <f>+AM3570+AN3570</f>
        <v>0</v>
      </c>
      <c r="AP3570" s="213">
        <v>0</v>
      </c>
      <c r="AQ3570" s="213">
        <v>0</v>
      </c>
      <c r="AR3570" s="210">
        <f>+AP3570+AQ3570</f>
        <v>0</v>
      </c>
      <c r="AS3570" s="210">
        <f>+AO3570+AR3570</f>
        <v>0</v>
      </c>
      <c r="AT3570" s="213">
        <v>0</v>
      </c>
      <c r="AU3570" s="213">
        <v>0</v>
      </c>
      <c r="AV3570" s="210">
        <f>+AT3570+AU3570</f>
        <v>0</v>
      </c>
      <c r="AW3570" s="213">
        <v>0</v>
      </c>
      <c r="AX3570" s="213">
        <v>0</v>
      </c>
      <c r="AY3570" s="210">
        <f>+AW3570+AX3570</f>
        <v>0</v>
      </c>
      <c r="AZ3570" s="210">
        <f>+AV3570+AY3570</f>
        <v>0</v>
      </c>
      <c r="BA3570" s="213">
        <v>0</v>
      </c>
      <c r="BB3570" s="213">
        <v>0</v>
      </c>
      <c r="BC3570" s="210">
        <f>+BA3570+BB3570</f>
        <v>0</v>
      </c>
      <c r="BD3570" s="213">
        <v>0</v>
      </c>
      <c r="BE3570" s="213">
        <v>0</v>
      </c>
      <c r="BF3570" s="210">
        <f>+BD3570+BE3570</f>
        <v>0</v>
      </c>
      <c r="BG3570" s="210">
        <f>+BC3570+BF3570</f>
        <v>0</v>
      </c>
      <c r="BH3570" s="213">
        <v>0</v>
      </c>
      <c r="BI3570" s="213">
        <v>0</v>
      </c>
      <c r="BJ3570" s="210">
        <f>+BH3570+BI3570</f>
        <v>0</v>
      </c>
      <c r="BK3570" s="213">
        <v>0</v>
      </c>
      <c r="BL3570" s="213">
        <v>0</v>
      </c>
      <c r="BM3570" s="210">
        <f>+BK3570+BL3570</f>
        <v>0</v>
      </c>
      <c r="BN3570" s="210">
        <f>+BJ3570+BM3570</f>
        <v>0</v>
      </c>
      <c r="BO3570" s="209">
        <f>AF3570-AM3570-AT3570-BA3570-BH3570</f>
        <v>0</v>
      </c>
      <c r="BP3570" s="209">
        <f>AG3570-AN3570-AU3570-BB3570-BI3570</f>
        <v>0</v>
      </c>
      <c r="BQ3570" s="210">
        <f>+BO3570+BP3570</f>
        <v>0</v>
      </c>
      <c r="BR3570" s="209">
        <f>AI3570-AP3570-AW3570-BD3570-BK3570</f>
        <v>0</v>
      </c>
      <c r="BS3570" s="209">
        <f>AJ3570-AQ3570-AX3570-BE3570-BL3570</f>
        <v>0</v>
      </c>
      <c r="BT3570" s="210">
        <f>+BR3570+BS3570</f>
        <v>0</v>
      </c>
      <c r="BU3570" s="210">
        <f>+BQ3570+BT3570</f>
        <v>0</v>
      </c>
      <c r="BV3570" s="215">
        <f>R3570+X3570-AD3570</f>
        <v>0</v>
      </c>
      <c r="BW3570" s="215">
        <f>S3570+Y3570-AE3570</f>
        <v>0</v>
      </c>
      <c r="BX3570" s="216">
        <v>0</v>
      </c>
      <c r="BY3570" s="216">
        <v>0</v>
      </c>
      <c r="BZ3570" s="215">
        <f>BV3570-BX3570</f>
        <v>0</v>
      </c>
      <c r="CA3570" s="217">
        <f>BW3570-BY3570</f>
        <v>0</v>
      </c>
    </row>
    <row r="3571" spans="2:79" ht="45.75" hidden="1" customHeight="1">
      <c r="B3571" s="206">
        <v>2015</v>
      </c>
      <c r="C3571" s="207">
        <v>8320</v>
      </c>
      <c r="D3571" s="206">
        <v>14</v>
      </c>
      <c r="E3571" s="206">
        <v>3000</v>
      </c>
      <c r="F3571" s="206">
        <v>3300</v>
      </c>
      <c r="G3571" s="218">
        <v>333</v>
      </c>
      <c r="H3571" s="206">
        <v>4</v>
      </c>
      <c r="I3571" s="348" t="s">
        <v>637</v>
      </c>
      <c r="J3571" s="209">
        <v>0</v>
      </c>
      <c r="K3571" s="209">
        <v>0</v>
      </c>
      <c r="L3571" s="210">
        <f>+J3571+K3571</f>
        <v>0</v>
      </c>
      <c r="M3571" s="209">
        <v>0</v>
      </c>
      <c r="N3571" s="209">
        <v>0</v>
      </c>
      <c r="O3571" s="210">
        <f>+M3571+N3571</f>
        <v>0</v>
      </c>
      <c r="P3571" s="210">
        <f>+L3571+O3571</f>
        <v>0</v>
      </c>
      <c r="Q3571" s="256" t="s">
        <v>358</v>
      </c>
      <c r="R3571" s="349"/>
      <c r="S3571" s="307"/>
      <c r="T3571" s="213">
        <v>0</v>
      </c>
      <c r="U3571" s="213">
        <v>0</v>
      </c>
      <c r="V3571" s="213">
        <v>0</v>
      </c>
      <c r="W3571" s="213">
        <v>0</v>
      </c>
      <c r="X3571" s="213"/>
      <c r="Y3571" s="213"/>
      <c r="Z3571" s="213">
        <v>0</v>
      </c>
      <c r="AA3571" s="213">
        <v>0</v>
      </c>
      <c r="AB3571" s="213">
        <v>0</v>
      </c>
      <c r="AC3571" s="213">
        <v>0</v>
      </c>
      <c r="AD3571" s="214"/>
      <c r="AE3571" s="214"/>
      <c r="AF3571" s="209">
        <f>J3571+T3571-Z3571</f>
        <v>0</v>
      </c>
      <c r="AG3571" s="209">
        <f>K3571+U3571-AA3571</f>
        <v>0</v>
      </c>
      <c r="AH3571" s="210">
        <f>+AF3571+AG3571</f>
        <v>0</v>
      </c>
      <c r="AI3571" s="209">
        <f>M3571+V3571-AB3571</f>
        <v>0</v>
      </c>
      <c r="AJ3571" s="209">
        <f>N3571+W3571-AC3571</f>
        <v>0</v>
      </c>
      <c r="AK3571" s="210">
        <f>+AI3571+AJ3571</f>
        <v>0</v>
      </c>
      <c r="AL3571" s="210">
        <f>+AH3571+AK3571</f>
        <v>0</v>
      </c>
      <c r="AM3571" s="213">
        <v>0</v>
      </c>
      <c r="AN3571" s="213">
        <v>0</v>
      </c>
      <c r="AO3571" s="210">
        <f>+AM3571+AN3571</f>
        <v>0</v>
      </c>
      <c r="AP3571" s="213">
        <v>0</v>
      </c>
      <c r="AQ3571" s="213">
        <v>0</v>
      </c>
      <c r="AR3571" s="210">
        <f>+AP3571+AQ3571</f>
        <v>0</v>
      </c>
      <c r="AS3571" s="210">
        <f>+AO3571+AR3571</f>
        <v>0</v>
      </c>
      <c r="AT3571" s="213">
        <v>0</v>
      </c>
      <c r="AU3571" s="213">
        <v>0</v>
      </c>
      <c r="AV3571" s="210">
        <f>+AT3571+AU3571</f>
        <v>0</v>
      </c>
      <c r="AW3571" s="213">
        <v>0</v>
      </c>
      <c r="AX3571" s="213">
        <v>0</v>
      </c>
      <c r="AY3571" s="210">
        <f>+AW3571+AX3571</f>
        <v>0</v>
      </c>
      <c r="AZ3571" s="210">
        <f>+AV3571+AY3571</f>
        <v>0</v>
      </c>
      <c r="BA3571" s="213">
        <v>0</v>
      </c>
      <c r="BB3571" s="213">
        <v>0</v>
      </c>
      <c r="BC3571" s="210">
        <f>+BA3571+BB3571</f>
        <v>0</v>
      </c>
      <c r="BD3571" s="213">
        <v>0</v>
      </c>
      <c r="BE3571" s="213">
        <v>0</v>
      </c>
      <c r="BF3571" s="210">
        <f>+BD3571+BE3571</f>
        <v>0</v>
      </c>
      <c r="BG3571" s="210">
        <f>+BC3571+BF3571</f>
        <v>0</v>
      </c>
      <c r="BH3571" s="213">
        <v>0</v>
      </c>
      <c r="BI3571" s="213">
        <v>0</v>
      </c>
      <c r="BJ3571" s="210">
        <f>+BH3571+BI3571</f>
        <v>0</v>
      </c>
      <c r="BK3571" s="213">
        <v>0</v>
      </c>
      <c r="BL3571" s="213">
        <v>0</v>
      </c>
      <c r="BM3571" s="210">
        <f>+BK3571+BL3571</f>
        <v>0</v>
      </c>
      <c r="BN3571" s="210">
        <f>+BJ3571+BM3571</f>
        <v>0</v>
      </c>
      <c r="BO3571" s="209">
        <f>AF3571-AM3571-AT3571-BA3571-BH3571</f>
        <v>0</v>
      </c>
      <c r="BP3571" s="209">
        <f>AG3571-AN3571-AU3571-BB3571-BI3571</f>
        <v>0</v>
      </c>
      <c r="BQ3571" s="210">
        <f>+BO3571+BP3571</f>
        <v>0</v>
      </c>
      <c r="BR3571" s="209">
        <f>AI3571-AP3571-AW3571-BD3571-BK3571</f>
        <v>0</v>
      </c>
      <c r="BS3571" s="209">
        <f>AJ3571-AQ3571-AX3571-BE3571-BL3571</f>
        <v>0</v>
      </c>
      <c r="BT3571" s="210">
        <f>+BR3571+BS3571</f>
        <v>0</v>
      </c>
      <c r="BU3571" s="210">
        <f>+BQ3571+BT3571</f>
        <v>0</v>
      </c>
      <c r="BV3571" s="215">
        <f>R3571+X3571-AD3571</f>
        <v>0</v>
      </c>
      <c r="BW3571" s="215">
        <f>S3571+Y3571-AE3571</f>
        <v>0</v>
      </c>
      <c r="BX3571" s="216">
        <v>0</v>
      </c>
      <c r="BY3571" s="216">
        <v>0</v>
      </c>
      <c r="BZ3571" s="215">
        <f>BV3571-BX3571</f>
        <v>0</v>
      </c>
      <c r="CA3571" s="217">
        <f>BW3571-BY3571</f>
        <v>0</v>
      </c>
    </row>
    <row r="3572" spans="2:79" ht="45.75" hidden="1" customHeight="1">
      <c r="B3572" s="197">
        <v>2015</v>
      </c>
      <c r="C3572" s="198">
        <v>8320</v>
      </c>
      <c r="D3572" s="197">
        <v>14</v>
      </c>
      <c r="E3572" s="197">
        <v>3000</v>
      </c>
      <c r="F3572" s="197">
        <v>3300</v>
      </c>
      <c r="G3572" s="197">
        <v>334</v>
      </c>
      <c r="H3572" s="197"/>
      <c r="I3572" s="199" t="s">
        <v>502</v>
      </c>
      <c r="J3572" s="200">
        <f>+J3573</f>
        <v>0</v>
      </c>
      <c r="K3572" s="200">
        <f>+K3573</f>
        <v>0</v>
      </c>
      <c r="L3572" s="200">
        <f>+J3572+K3572</f>
        <v>0</v>
      </c>
      <c r="M3572" s="200">
        <f>+M3573</f>
        <v>0</v>
      </c>
      <c r="N3572" s="200">
        <f>+N3573</f>
        <v>0</v>
      </c>
      <c r="O3572" s="200">
        <f>+M3572+N3572</f>
        <v>0</v>
      </c>
      <c r="P3572" s="200">
        <f>+L3572+O3572</f>
        <v>0</v>
      </c>
      <c r="Q3572" s="200"/>
      <c r="R3572" s="309"/>
      <c r="S3572" s="309"/>
      <c r="T3572" s="200">
        <f>+T3573</f>
        <v>0</v>
      </c>
      <c r="U3572" s="200">
        <f>+U3573</f>
        <v>0</v>
      </c>
      <c r="V3572" s="200">
        <f>+V3573</f>
        <v>0</v>
      </c>
      <c r="W3572" s="200">
        <f>+W3573</f>
        <v>0</v>
      </c>
      <c r="X3572" s="202"/>
      <c r="Y3572" s="202"/>
      <c r="Z3572" s="200">
        <f>+Z3573</f>
        <v>0</v>
      </c>
      <c r="AA3572" s="200">
        <f>+AA3573</f>
        <v>0</v>
      </c>
      <c r="AB3572" s="200">
        <f>+AB3573</f>
        <v>0</v>
      </c>
      <c r="AC3572" s="200">
        <f>+AC3573</f>
        <v>0</v>
      </c>
      <c r="AD3572" s="202"/>
      <c r="AE3572" s="202"/>
      <c r="AF3572" s="200">
        <f>+AF3573</f>
        <v>0</v>
      </c>
      <c r="AG3572" s="200">
        <f>+AG3573</f>
        <v>0</v>
      </c>
      <c r="AH3572" s="200">
        <f>+AF3572+AG3572</f>
        <v>0</v>
      </c>
      <c r="AI3572" s="200">
        <f>+AI3573</f>
        <v>0</v>
      </c>
      <c r="AJ3572" s="200">
        <f>+AJ3573</f>
        <v>0</v>
      </c>
      <c r="AK3572" s="200">
        <f>+AI3572+AJ3572</f>
        <v>0</v>
      </c>
      <c r="AL3572" s="200">
        <f>+AH3572+AK3572</f>
        <v>0</v>
      </c>
      <c r="AM3572" s="200">
        <f>+AM3573</f>
        <v>0</v>
      </c>
      <c r="AN3572" s="200">
        <f>+AN3573</f>
        <v>0</v>
      </c>
      <c r="AO3572" s="200">
        <f>+AM3572+AN3572</f>
        <v>0</v>
      </c>
      <c r="AP3572" s="200">
        <f>+AP3573</f>
        <v>0</v>
      </c>
      <c r="AQ3572" s="200">
        <f>+AQ3573</f>
        <v>0</v>
      </c>
      <c r="AR3572" s="200">
        <f>+AP3572+AQ3572</f>
        <v>0</v>
      </c>
      <c r="AS3572" s="200">
        <f>+AO3572+AR3572</f>
        <v>0</v>
      </c>
      <c r="AT3572" s="200">
        <f>+AT3573</f>
        <v>0</v>
      </c>
      <c r="AU3572" s="200">
        <f>+AU3573</f>
        <v>0</v>
      </c>
      <c r="AV3572" s="200">
        <f>+AT3572+AU3572</f>
        <v>0</v>
      </c>
      <c r="AW3572" s="200">
        <f>+AW3573</f>
        <v>0</v>
      </c>
      <c r="AX3572" s="200">
        <f>+AX3573</f>
        <v>0</v>
      </c>
      <c r="AY3572" s="200">
        <f>+AW3572+AX3572</f>
        <v>0</v>
      </c>
      <c r="AZ3572" s="200">
        <f>+AV3572+AY3572</f>
        <v>0</v>
      </c>
      <c r="BA3572" s="200">
        <f>+BA3573</f>
        <v>0</v>
      </c>
      <c r="BB3572" s="200">
        <f>+BB3573</f>
        <v>0</v>
      </c>
      <c r="BC3572" s="200">
        <f>+BA3572+BB3572</f>
        <v>0</v>
      </c>
      <c r="BD3572" s="200">
        <f>+BD3573</f>
        <v>0</v>
      </c>
      <c r="BE3572" s="200">
        <f>+BE3573</f>
        <v>0</v>
      </c>
      <c r="BF3572" s="200">
        <f>+BD3572+BE3572</f>
        <v>0</v>
      </c>
      <c r="BG3572" s="200">
        <f>+BC3572+BF3572</f>
        <v>0</v>
      </c>
      <c r="BH3572" s="200">
        <f>+BH3573</f>
        <v>0</v>
      </c>
      <c r="BI3572" s="200">
        <f>+BI3573</f>
        <v>0</v>
      </c>
      <c r="BJ3572" s="200">
        <f>+BH3572+BI3572</f>
        <v>0</v>
      </c>
      <c r="BK3572" s="200">
        <f>+BK3573</f>
        <v>0</v>
      </c>
      <c r="BL3572" s="200">
        <f>+BL3573</f>
        <v>0</v>
      </c>
      <c r="BM3572" s="200">
        <f>+BK3572+BL3572</f>
        <v>0</v>
      </c>
      <c r="BN3572" s="200">
        <f>+BJ3572+BM3572</f>
        <v>0</v>
      </c>
      <c r="BO3572" s="200">
        <f>+BO3573</f>
        <v>0</v>
      </c>
      <c r="BP3572" s="200">
        <f>+BP3573</f>
        <v>0</v>
      </c>
      <c r="BQ3572" s="200">
        <f>+BO3572+BP3572</f>
        <v>0</v>
      </c>
      <c r="BR3572" s="200">
        <f>+BR3573</f>
        <v>0</v>
      </c>
      <c r="BS3572" s="200">
        <f>+BS3573</f>
        <v>0</v>
      </c>
      <c r="BT3572" s="200">
        <f>+BR3572+BS3572</f>
        <v>0</v>
      </c>
      <c r="BU3572" s="200">
        <f>+BQ3572+BT3572</f>
        <v>0</v>
      </c>
      <c r="BV3572" s="203"/>
      <c r="BW3572" s="203"/>
      <c r="BX3572" s="204"/>
      <c r="BY3572" s="204"/>
      <c r="BZ3572" s="203"/>
      <c r="CA3572" s="205"/>
    </row>
    <row r="3573" spans="2:79" ht="45.75" hidden="1" customHeight="1">
      <c r="B3573" s="218">
        <v>2015</v>
      </c>
      <c r="C3573" s="219">
        <v>8320</v>
      </c>
      <c r="D3573" s="218">
        <v>14</v>
      </c>
      <c r="E3573" s="218">
        <v>3000</v>
      </c>
      <c r="F3573" s="218">
        <v>3300</v>
      </c>
      <c r="G3573" s="218">
        <v>334</v>
      </c>
      <c r="H3573" s="218">
        <v>1</v>
      </c>
      <c r="I3573" s="220" t="s">
        <v>636</v>
      </c>
      <c r="J3573" s="209">
        <v>0</v>
      </c>
      <c r="K3573" s="209">
        <v>0</v>
      </c>
      <c r="L3573" s="210">
        <f>+J3573+K3573</f>
        <v>0</v>
      </c>
      <c r="M3573" s="209">
        <v>0</v>
      </c>
      <c r="N3573" s="209">
        <v>0</v>
      </c>
      <c r="O3573" s="210">
        <f>+M3573+N3573</f>
        <v>0</v>
      </c>
      <c r="P3573" s="210">
        <f>+L3573+O3573</f>
        <v>0</v>
      </c>
      <c r="Q3573" s="221" t="s">
        <v>358</v>
      </c>
      <c r="R3573" s="307"/>
      <c r="S3573" s="307"/>
      <c r="T3573" s="213">
        <v>0</v>
      </c>
      <c r="U3573" s="213">
        <v>0</v>
      </c>
      <c r="V3573" s="213">
        <v>0</v>
      </c>
      <c r="W3573" s="213">
        <v>0</v>
      </c>
      <c r="X3573" s="213"/>
      <c r="Y3573" s="213"/>
      <c r="Z3573" s="213">
        <v>0</v>
      </c>
      <c r="AA3573" s="213">
        <v>0</v>
      </c>
      <c r="AB3573" s="213">
        <v>0</v>
      </c>
      <c r="AC3573" s="213">
        <v>0</v>
      </c>
      <c r="AD3573" s="214"/>
      <c r="AE3573" s="214"/>
      <c r="AF3573" s="209">
        <f>J3573+T3573-Z3573</f>
        <v>0</v>
      </c>
      <c r="AG3573" s="209">
        <f>K3573+U3573-AA3573</f>
        <v>0</v>
      </c>
      <c r="AH3573" s="210">
        <f>+AF3573+AG3573</f>
        <v>0</v>
      </c>
      <c r="AI3573" s="209">
        <f>M3573+V3573-AB3573</f>
        <v>0</v>
      </c>
      <c r="AJ3573" s="209">
        <f>N3573+W3573-AC3573</f>
        <v>0</v>
      </c>
      <c r="AK3573" s="210">
        <f>+AI3573+AJ3573</f>
        <v>0</v>
      </c>
      <c r="AL3573" s="210">
        <f>+AH3573+AK3573</f>
        <v>0</v>
      </c>
      <c r="AM3573" s="213">
        <v>0</v>
      </c>
      <c r="AN3573" s="213">
        <v>0</v>
      </c>
      <c r="AO3573" s="210">
        <f>+AM3573+AN3573</f>
        <v>0</v>
      </c>
      <c r="AP3573" s="213">
        <v>0</v>
      </c>
      <c r="AQ3573" s="213">
        <v>0</v>
      </c>
      <c r="AR3573" s="210">
        <f>+AP3573+AQ3573</f>
        <v>0</v>
      </c>
      <c r="AS3573" s="210">
        <f>+AO3573+AR3573</f>
        <v>0</v>
      </c>
      <c r="AT3573" s="213">
        <v>0</v>
      </c>
      <c r="AU3573" s="213">
        <v>0</v>
      </c>
      <c r="AV3573" s="210">
        <f>+AT3573+AU3573</f>
        <v>0</v>
      </c>
      <c r="AW3573" s="213">
        <v>0</v>
      </c>
      <c r="AX3573" s="213">
        <v>0</v>
      </c>
      <c r="AY3573" s="210">
        <f>+AW3573+AX3573</f>
        <v>0</v>
      </c>
      <c r="AZ3573" s="210">
        <f>+AV3573+AY3573</f>
        <v>0</v>
      </c>
      <c r="BA3573" s="213">
        <v>0</v>
      </c>
      <c r="BB3573" s="213">
        <v>0</v>
      </c>
      <c r="BC3573" s="210">
        <f>+BA3573+BB3573</f>
        <v>0</v>
      </c>
      <c r="BD3573" s="213">
        <v>0</v>
      </c>
      <c r="BE3573" s="213">
        <v>0</v>
      </c>
      <c r="BF3573" s="210">
        <f>+BD3573+BE3573</f>
        <v>0</v>
      </c>
      <c r="BG3573" s="210">
        <f>+BC3573+BF3573</f>
        <v>0</v>
      </c>
      <c r="BH3573" s="213">
        <v>0</v>
      </c>
      <c r="BI3573" s="213">
        <v>0</v>
      </c>
      <c r="BJ3573" s="210">
        <f>+BH3573+BI3573</f>
        <v>0</v>
      </c>
      <c r="BK3573" s="213">
        <v>0</v>
      </c>
      <c r="BL3573" s="213">
        <v>0</v>
      </c>
      <c r="BM3573" s="210">
        <f>+BK3573+BL3573</f>
        <v>0</v>
      </c>
      <c r="BN3573" s="210">
        <f>+BJ3573+BM3573</f>
        <v>0</v>
      </c>
      <c r="BO3573" s="209">
        <f>AF3573-AM3573-AT3573-BA3573-BH3573</f>
        <v>0</v>
      </c>
      <c r="BP3573" s="209">
        <f>AG3573-AN3573-AU3573-BB3573-BI3573</f>
        <v>0</v>
      </c>
      <c r="BQ3573" s="210">
        <f>+BO3573+BP3573</f>
        <v>0</v>
      </c>
      <c r="BR3573" s="209">
        <f>AI3573-AP3573-AW3573-BD3573-BK3573</f>
        <v>0</v>
      </c>
      <c r="BS3573" s="209">
        <f>AJ3573-AQ3573-AX3573-BE3573-BL3573</f>
        <v>0</v>
      </c>
      <c r="BT3573" s="210">
        <f>+BR3573+BS3573</f>
        <v>0</v>
      </c>
      <c r="BU3573" s="210">
        <f>+BQ3573+BT3573</f>
        <v>0</v>
      </c>
      <c r="BV3573" s="215">
        <f>R3573+X3573-AD3573</f>
        <v>0</v>
      </c>
      <c r="BW3573" s="215">
        <f>S3573+Y3573-AE3573</f>
        <v>0</v>
      </c>
      <c r="BX3573" s="216">
        <v>0</v>
      </c>
      <c r="BY3573" s="216">
        <v>0</v>
      </c>
      <c r="BZ3573" s="215">
        <f>BV3573-BX3573</f>
        <v>0</v>
      </c>
      <c r="CA3573" s="217">
        <f>BW3573-BY3573</f>
        <v>0</v>
      </c>
    </row>
    <row r="3574" spans="2:79" ht="70.5" hidden="1" customHeight="1">
      <c r="B3574" s="188">
        <v>2015</v>
      </c>
      <c r="C3574" s="189">
        <v>8320</v>
      </c>
      <c r="D3574" s="188">
        <v>14</v>
      </c>
      <c r="E3574" s="188">
        <v>3000</v>
      </c>
      <c r="F3574" s="188">
        <v>3500</v>
      </c>
      <c r="G3574" s="188"/>
      <c r="H3574" s="188"/>
      <c r="I3574" s="190" t="s">
        <v>500</v>
      </c>
      <c r="J3574" s="191">
        <f>+J3575</f>
        <v>0</v>
      </c>
      <c r="K3574" s="191">
        <f>+K3575</f>
        <v>0</v>
      </c>
      <c r="L3574" s="191">
        <f>+J3574+K3574</f>
        <v>0</v>
      </c>
      <c r="M3574" s="191">
        <f>+M3575</f>
        <v>0</v>
      </c>
      <c r="N3574" s="191">
        <f>+N3575</f>
        <v>0</v>
      </c>
      <c r="O3574" s="191">
        <f>+M3574+N3574</f>
        <v>0</v>
      </c>
      <c r="P3574" s="191">
        <f>+L3574+O3574</f>
        <v>0</v>
      </c>
      <c r="Q3574" s="191"/>
      <c r="R3574" s="308"/>
      <c r="S3574" s="308"/>
      <c r="T3574" s="191">
        <f>+T3575</f>
        <v>0</v>
      </c>
      <c r="U3574" s="191">
        <f>+U3575</f>
        <v>0</v>
      </c>
      <c r="V3574" s="191">
        <f>+V3575</f>
        <v>0</v>
      </c>
      <c r="W3574" s="191">
        <f>+W3575</f>
        <v>0</v>
      </c>
      <c r="X3574" s="193"/>
      <c r="Y3574" s="193"/>
      <c r="Z3574" s="191">
        <f>+Z3575</f>
        <v>0</v>
      </c>
      <c r="AA3574" s="191">
        <f>+AA3575</f>
        <v>0</v>
      </c>
      <c r="AB3574" s="191">
        <f>+AB3575</f>
        <v>0</v>
      </c>
      <c r="AC3574" s="191">
        <f>+AC3575</f>
        <v>0</v>
      </c>
      <c r="AD3574" s="193"/>
      <c r="AE3574" s="193"/>
      <c r="AF3574" s="191">
        <f>+AF3575</f>
        <v>0</v>
      </c>
      <c r="AG3574" s="191">
        <f>+AG3575</f>
        <v>0</v>
      </c>
      <c r="AH3574" s="191">
        <f>+AF3574+AG3574</f>
        <v>0</v>
      </c>
      <c r="AI3574" s="191">
        <f>+AI3575</f>
        <v>0</v>
      </c>
      <c r="AJ3574" s="191">
        <f>+AJ3575</f>
        <v>0</v>
      </c>
      <c r="AK3574" s="191">
        <f>+AI3574+AJ3574</f>
        <v>0</v>
      </c>
      <c r="AL3574" s="191">
        <f>+AH3574+AK3574</f>
        <v>0</v>
      </c>
      <c r="AM3574" s="191">
        <f>+AM3575</f>
        <v>0</v>
      </c>
      <c r="AN3574" s="191">
        <f>+AN3575</f>
        <v>0</v>
      </c>
      <c r="AO3574" s="191">
        <f>+AM3574+AN3574</f>
        <v>0</v>
      </c>
      <c r="AP3574" s="191">
        <f>+AP3575</f>
        <v>0</v>
      </c>
      <c r="AQ3574" s="191">
        <f>+AQ3575</f>
        <v>0</v>
      </c>
      <c r="AR3574" s="191">
        <f>+AP3574+AQ3574</f>
        <v>0</v>
      </c>
      <c r="AS3574" s="191">
        <f>+AO3574+AR3574</f>
        <v>0</v>
      </c>
      <c r="AT3574" s="191">
        <f>+AT3575</f>
        <v>0</v>
      </c>
      <c r="AU3574" s="191">
        <f>+AU3575</f>
        <v>0</v>
      </c>
      <c r="AV3574" s="191">
        <f>+AT3574+AU3574</f>
        <v>0</v>
      </c>
      <c r="AW3574" s="191">
        <f>+AW3575</f>
        <v>0</v>
      </c>
      <c r="AX3574" s="191">
        <f>+AX3575</f>
        <v>0</v>
      </c>
      <c r="AY3574" s="191">
        <f>+AW3574+AX3574</f>
        <v>0</v>
      </c>
      <c r="AZ3574" s="191">
        <f>+AV3574+AY3574</f>
        <v>0</v>
      </c>
      <c r="BA3574" s="191">
        <f>+BA3575</f>
        <v>0</v>
      </c>
      <c r="BB3574" s="191">
        <f>+BB3575</f>
        <v>0</v>
      </c>
      <c r="BC3574" s="191">
        <f>+BA3574+BB3574</f>
        <v>0</v>
      </c>
      <c r="BD3574" s="191">
        <f>+BD3575</f>
        <v>0</v>
      </c>
      <c r="BE3574" s="191">
        <f>+BE3575</f>
        <v>0</v>
      </c>
      <c r="BF3574" s="191">
        <f>+BD3574+BE3574</f>
        <v>0</v>
      </c>
      <c r="BG3574" s="191">
        <f>+BC3574+BF3574</f>
        <v>0</v>
      </c>
      <c r="BH3574" s="191">
        <f>+BH3575</f>
        <v>0</v>
      </c>
      <c r="BI3574" s="191">
        <f>+BI3575</f>
        <v>0</v>
      </c>
      <c r="BJ3574" s="191">
        <f>+BH3574+BI3574</f>
        <v>0</v>
      </c>
      <c r="BK3574" s="191">
        <f>+BK3575</f>
        <v>0</v>
      </c>
      <c r="BL3574" s="191">
        <f>+BL3575</f>
        <v>0</v>
      </c>
      <c r="BM3574" s="191">
        <f>+BK3574+BL3574</f>
        <v>0</v>
      </c>
      <c r="BN3574" s="191">
        <f>+BJ3574+BM3574</f>
        <v>0</v>
      </c>
      <c r="BO3574" s="191">
        <f>+BO3575</f>
        <v>0</v>
      </c>
      <c r="BP3574" s="191">
        <f>+BP3575</f>
        <v>0</v>
      </c>
      <c r="BQ3574" s="191">
        <f>+BO3574+BP3574</f>
        <v>0</v>
      </c>
      <c r="BR3574" s="191">
        <f>+BR3575</f>
        <v>0</v>
      </c>
      <c r="BS3574" s="191">
        <f>+BS3575</f>
        <v>0</v>
      </c>
      <c r="BT3574" s="191">
        <f>+BR3574+BS3574</f>
        <v>0</v>
      </c>
      <c r="BU3574" s="191">
        <f>+BQ3574+BT3574</f>
        <v>0</v>
      </c>
      <c r="BV3574" s="194"/>
      <c r="BW3574" s="194"/>
      <c r="BX3574" s="195"/>
      <c r="BY3574" s="195"/>
      <c r="BZ3574" s="194"/>
      <c r="CA3574" s="196"/>
    </row>
    <row r="3575" spans="2:79" ht="70.5" hidden="1" customHeight="1">
      <c r="B3575" s="197">
        <v>2015</v>
      </c>
      <c r="C3575" s="198">
        <v>8320</v>
      </c>
      <c r="D3575" s="197">
        <v>14</v>
      </c>
      <c r="E3575" s="197">
        <v>3000</v>
      </c>
      <c r="F3575" s="197">
        <v>3500</v>
      </c>
      <c r="G3575" s="197">
        <v>353</v>
      </c>
      <c r="H3575" s="197"/>
      <c r="I3575" s="199" t="s">
        <v>362</v>
      </c>
      <c r="J3575" s="200">
        <f>+J3576</f>
        <v>0</v>
      </c>
      <c r="K3575" s="200">
        <f>+K3576</f>
        <v>0</v>
      </c>
      <c r="L3575" s="200">
        <f>+J3575+K3575</f>
        <v>0</v>
      </c>
      <c r="M3575" s="200">
        <f>+M3576</f>
        <v>0</v>
      </c>
      <c r="N3575" s="200">
        <f>+N3576</f>
        <v>0</v>
      </c>
      <c r="O3575" s="200">
        <f>+M3575+N3575</f>
        <v>0</v>
      </c>
      <c r="P3575" s="200">
        <f>+L3575+O3575</f>
        <v>0</v>
      </c>
      <c r="Q3575" s="200"/>
      <c r="R3575" s="309"/>
      <c r="S3575" s="309"/>
      <c r="T3575" s="200">
        <f>+T3576</f>
        <v>0</v>
      </c>
      <c r="U3575" s="200">
        <f>+U3576</f>
        <v>0</v>
      </c>
      <c r="V3575" s="200">
        <f>+V3576</f>
        <v>0</v>
      </c>
      <c r="W3575" s="200">
        <f>+W3576</f>
        <v>0</v>
      </c>
      <c r="X3575" s="202"/>
      <c r="Y3575" s="202"/>
      <c r="Z3575" s="200">
        <f>+Z3576</f>
        <v>0</v>
      </c>
      <c r="AA3575" s="200">
        <f>+AA3576</f>
        <v>0</v>
      </c>
      <c r="AB3575" s="200">
        <f>+AB3576</f>
        <v>0</v>
      </c>
      <c r="AC3575" s="200">
        <f>+AC3576</f>
        <v>0</v>
      </c>
      <c r="AD3575" s="202"/>
      <c r="AE3575" s="202"/>
      <c r="AF3575" s="200">
        <f>+AF3576</f>
        <v>0</v>
      </c>
      <c r="AG3575" s="200">
        <f>+AG3576</f>
        <v>0</v>
      </c>
      <c r="AH3575" s="200">
        <f>+AF3575+AG3575</f>
        <v>0</v>
      </c>
      <c r="AI3575" s="200">
        <f>+AI3576</f>
        <v>0</v>
      </c>
      <c r="AJ3575" s="200">
        <f>+AJ3576</f>
        <v>0</v>
      </c>
      <c r="AK3575" s="200">
        <f>+AI3575+AJ3575</f>
        <v>0</v>
      </c>
      <c r="AL3575" s="200">
        <f>+AH3575+AK3575</f>
        <v>0</v>
      </c>
      <c r="AM3575" s="200">
        <f>+AM3576</f>
        <v>0</v>
      </c>
      <c r="AN3575" s="200">
        <f>+AN3576</f>
        <v>0</v>
      </c>
      <c r="AO3575" s="200">
        <f>+AM3575+AN3575</f>
        <v>0</v>
      </c>
      <c r="AP3575" s="200">
        <f>+AP3576</f>
        <v>0</v>
      </c>
      <c r="AQ3575" s="200">
        <f>+AQ3576</f>
        <v>0</v>
      </c>
      <c r="AR3575" s="200">
        <f>+AP3575+AQ3575</f>
        <v>0</v>
      </c>
      <c r="AS3575" s="200">
        <f>+AO3575+AR3575</f>
        <v>0</v>
      </c>
      <c r="AT3575" s="200">
        <f>+AT3576</f>
        <v>0</v>
      </c>
      <c r="AU3575" s="200">
        <f>+AU3576</f>
        <v>0</v>
      </c>
      <c r="AV3575" s="200">
        <f>+AT3575+AU3575</f>
        <v>0</v>
      </c>
      <c r="AW3575" s="200">
        <f>+AW3576</f>
        <v>0</v>
      </c>
      <c r="AX3575" s="200">
        <f>+AX3576</f>
        <v>0</v>
      </c>
      <c r="AY3575" s="200">
        <f>+AW3575+AX3575</f>
        <v>0</v>
      </c>
      <c r="AZ3575" s="200">
        <f>+AV3575+AY3575</f>
        <v>0</v>
      </c>
      <c r="BA3575" s="200">
        <f>+BA3576</f>
        <v>0</v>
      </c>
      <c r="BB3575" s="200">
        <f>+BB3576</f>
        <v>0</v>
      </c>
      <c r="BC3575" s="200">
        <f>+BA3575+BB3575</f>
        <v>0</v>
      </c>
      <c r="BD3575" s="200">
        <f>+BD3576</f>
        <v>0</v>
      </c>
      <c r="BE3575" s="200">
        <f>+BE3576</f>
        <v>0</v>
      </c>
      <c r="BF3575" s="200">
        <f>+BD3575+BE3575</f>
        <v>0</v>
      </c>
      <c r="BG3575" s="200">
        <f>+BC3575+BF3575</f>
        <v>0</v>
      </c>
      <c r="BH3575" s="200">
        <f>+BH3576</f>
        <v>0</v>
      </c>
      <c r="BI3575" s="200">
        <f>+BI3576</f>
        <v>0</v>
      </c>
      <c r="BJ3575" s="200">
        <f>+BH3575+BI3575</f>
        <v>0</v>
      </c>
      <c r="BK3575" s="200">
        <f>+BK3576</f>
        <v>0</v>
      </c>
      <c r="BL3575" s="200">
        <f>+BL3576</f>
        <v>0</v>
      </c>
      <c r="BM3575" s="200">
        <f>+BK3575+BL3575</f>
        <v>0</v>
      </c>
      <c r="BN3575" s="200">
        <f>+BJ3575+BM3575</f>
        <v>0</v>
      </c>
      <c r="BO3575" s="200">
        <f>+BO3576</f>
        <v>0</v>
      </c>
      <c r="BP3575" s="200">
        <f>+BP3576</f>
        <v>0</v>
      </c>
      <c r="BQ3575" s="200">
        <f>+BO3575+BP3575</f>
        <v>0</v>
      </c>
      <c r="BR3575" s="200">
        <f>+BR3576</f>
        <v>0</v>
      </c>
      <c r="BS3575" s="200">
        <f>+BS3576</f>
        <v>0</v>
      </c>
      <c r="BT3575" s="200">
        <f>+BR3575+BS3575</f>
        <v>0</v>
      </c>
      <c r="BU3575" s="200">
        <f>+BQ3575+BT3575</f>
        <v>0</v>
      </c>
      <c r="BV3575" s="203"/>
      <c r="BW3575" s="203"/>
      <c r="BX3575" s="204"/>
      <c r="BY3575" s="204"/>
      <c r="BZ3575" s="203"/>
      <c r="CA3575" s="205"/>
    </row>
    <row r="3576" spans="2:79" hidden="1">
      <c r="B3576" s="218">
        <v>2015</v>
      </c>
      <c r="C3576" s="219">
        <v>8320</v>
      </c>
      <c r="D3576" s="218">
        <v>14</v>
      </c>
      <c r="E3576" s="218">
        <v>3000</v>
      </c>
      <c r="F3576" s="218">
        <v>3500</v>
      </c>
      <c r="G3576" s="206">
        <v>353</v>
      </c>
      <c r="H3576" s="218">
        <v>1</v>
      </c>
      <c r="I3576" s="220" t="s">
        <v>361</v>
      </c>
      <c r="J3576" s="209">
        <v>0</v>
      </c>
      <c r="K3576" s="209">
        <v>0</v>
      </c>
      <c r="L3576" s="210">
        <f>+J3576+K3576</f>
        <v>0</v>
      </c>
      <c r="M3576" s="209">
        <v>0</v>
      </c>
      <c r="N3576" s="209">
        <v>0</v>
      </c>
      <c r="O3576" s="210">
        <f>+M3576+N3576</f>
        <v>0</v>
      </c>
      <c r="P3576" s="210">
        <f>+L3576+O3576</f>
        <v>0</v>
      </c>
      <c r="Q3576" s="221" t="s">
        <v>358</v>
      </c>
      <c r="R3576" s="307"/>
      <c r="S3576" s="307"/>
      <c r="T3576" s="213">
        <v>0</v>
      </c>
      <c r="U3576" s="213">
        <v>0</v>
      </c>
      <c r="V3576" s="213">
        <v>0</v>
      </c>
      <c r="W3576" s="213">
        <v>0</v>
      </c>
      <c r="X3576" s="213"/>
      <c r="Y3576" s="213"/>
      <c r="Z3576" s="213">
        <v>0</v>
      </c>
      <c r="AA3576" s="213">
        <v>0</v>
      </c>
      <c r="AB3576" s="213">
        <v>0</v>
      </c>
      <c r="AC3576" s="213">
        <v>0</v>
      </c>
      <c r="AD3576" s="214"/>
      <c r="AE3576" s="214"/>
      <c r="AF3576" s="209">
        <f>J3576+T3576-Z3576</f>
        <v>0</v>
      </c>
      <c r="AG3576" s="209">
        <f>K3576+U3576-AA3576</f>
        <v>0</v>
      </c>
      <c r="AH3576" s="210">
        <f>+AF3576+AG3576</f>
        <v>0</v>
      </c>
      <c r="AI3576" s="209">
        <f>M3576+V3576-AB3576</f>
        <v>0</v>
      </c>
      <c r="AJ3576" s="209">
        <f>N3576+W3576-AC3576</f>
        <v>0</v>
      </c>
      <c r="AK3576" s="210">
        <f>+AI3576+AJ3576</f>
        <v>0</v>
      </c>
      <c r="AL3576" s="210">
        <f>+AH3576+AK3576</f>
        <v>0</v>
      </c>
      <c r="AM3576" s="213">
        <v>0</v>
      </c>
      <c r="AN3576" s="213">
        <v>0</v>
      </c>
      <c r="AO3576" s="210">
        <f>+AM3576+AN3576</f>
        <v>0</v>
      </c>
      <c r="AP3576" s="213">
        <v>0</v>
      </c>
      <c r="AQ3576" s="213">
        <v>0</v>
      </c>
      <c r="AR3576" s="210">
        <f>+AP3576+AQ3576</f>
        <v>0</v>
      </c>
      <c r="AS3576" s="210">
        <f>+AO3576+AR3576</f>
        <v>0</v>
      </c>
      <c r="AT3576" s="213">
        <v>0</v>
      </c>
      <c r="AU3576" s="213">
        <v>0</v>
      </c>
      <c r="AV3576" s="210">
        <f>+AT3576+AU3576</f>
        <v>0</v>
      </c>
      <c r="AW3576" s="213">
        <v>0</v>
      </c>
      <c r="AX3576" s="213">
        <v>0</v>
      </c>
      <c r="AY3576" s="210">
        <f>+AW3576+AX3576</f>
        <v>0</v>
      </c>
      <c r="AZ3576" s="210">
        <f>+AV3576+AY3576</f>
        <v>0</v>
      </c>
      <c r="BA3576" s="213">
        <v>0</v>
      </c>
      <c r="BB3576" s="213">
        <v>0</v>
      </c>
      <c r="BC3576" s="210">
        <f>+BA3576+BB3576</f>
        <v>0</v>
      </c>
      <c r="BD3576" s="213">
        <v>0</v>
      </c>
      <c r="BE3576" s="213">
        <v>0</v>
      </c>
      <c r="BF3576" s="210">
        <f>+BD3576+BE3576</f>
        <v>0</v>
      </c>
      <c r="BG3576" s="210">
        <f>+BC3576+BF3576</f>
        <v>0</v>
      </c>
      <c r="BH3576" s="213">
        <v>0</v>
      </c>
      <c r="BI3576" s="213">
        <v>0</v>
      </c>
      <c r="BJ3576" s="210">
        <f>+BH3576+BI3576</f>
        <v>0</v>
      </c>
      <c r="BK3576" s="213">
        <v>0</v>
      </c>
      <c r="BL3576" s="213">
        <v>0</v>
      </c>
      <c r="BM3576" s="210">
        <f>+BK3576+BL3576</f>
        <v>0</v>
      </c>
      <c r="BN3576" s="210">
        <f>+BJ3576+BM3576</f>
        <v>0</v>
      </c>
      <c r="BO3576" s="209">
        <f>AF3576-AM3576-AT3576-BA3576-BH3576</f>
        <v>0</v>
      </c>
      <c r="BP3576" s="209">
        <f>AG3576-AN3576-AU3576-BB3576-BI3576</f>
        <v>0</v>
      </c>
      <c r="BQ3576" s="210">
        <f>+BO3576+BP3576</f>
        <v>0</v>
      </c>
      <c r="BR3576" s="209">
        <f>AI3576-AP3576-AW3576-BD3576-BK3576</f>
        <v>0</v>
      </c>
      <c r="BS3576" s="209">
        <f>AJ3576-AQ3576-AX3576-BE3576-BL3576</f>
        <v>0</v>
      </c>
      <c r="BT3576" s="210">
        <f>+BR3576+BS3576</f>
        <v>0</v>
      </c>
      <c r="BU3576" s="210">
        <f>+BQ3576+BT3576</f>
        <v>0</v>
      </c>
      <c r="BV3576" s="215">
        <f>R3576+X3576-AD3576</f>
        <v>0</v>
      </c>
      <c r="BW3576" s="215">
        <f>S3576+Y3576-AE3576</f>
        <v>0</v>
      </c>
      <c r="BX3576" s="216">
        <v>0</v>
      </c>
      <c r="BY3576" s="216">
        <v>0</v>
      </c>
      <c r="BZ3576" s="215">
        <f>BV3576-BX3576</f>
        <v>0</v>
      </c>
      <c r="CA3576" s="217">
        <f>BW3576-BY3576</f>
        <v>0</v>
      </c>
    </row>
    <row r="3577" spans="2:79" ht="51" hidden="1" customHeight="1">
      <c r="B3577" s="179">
        <v>2015</v>
      </c>
      <c r="C3577" s="180">
        <v>8320</v>
      </c>
      <c r="D3577" s="179">
        <v>14</v>
      </c>
      <c r="E3577" s="179">
        <v>5000</v>
      </c>
      <c r="F3577" s="179"/>
      <c r="G3577" s="179"/>
      <c r="H3577" s="179"/>
      <c r="I3577" s="181" t="s">
        <v>280</v>
      </c>
      <c r="J3577" s="182">
        <f>+J3578+J3621+J3627</f>
        <v>0</v>
      </c>
      <c r="K3577" s="182">
        <f>+K3578+K3621+K3627</f>
        <v>0</v>
      </c>
      <c r="L3577" s="182">
        <f>+J3577+K3577</f>
        <v>0</v>
      </c>
      <c r="M3577" s="182">
        <f>+M3578+M3621+M3627</f>
        <v>0</v>
      </c>
      <c r="N3577" s="182">
        <f>+N3578+N3621+N3627</f>
        <v>0</v>
      </c>
      <c r="O3577" s="182">
        <f>+M3577+N3577</f>
        <v>0</v>
      </c>
      <c r="P3577" s="182">
        <f>+L3577+O3577</f>
        <v>0</v>
      </c>
      <c r="Q3577" s="182"/>
      <c r="R3577" s="311"/>
      <c r="S3577" s="311"/>
      <c r="T3577" s="182">
        <f>+T3578+T3621+T3627</f>
        <v>0</v>
      </c>
      <c r="U3577" s="182">
        <f>+U3578+U3621+U3627</f>
        <v>0</v>
      </c>
      <c r="V3577" s="182">
        <f>+V3578+V3621+V3627</f>
        <v>0</v>
      </c>
      <c r="W3577" s="182">
        <f>+W3578+W3621+W3627</f>
        <v>0</v>
      </c>
      <c r="X3577" s="184"/>
      <c r="Y3577" s="184"/>
      <c r="Z3577" s="182">
        <f>+Z3578+Z3621+Z3627</f>
        <v>0</v>
      </c>
      <c r="AA3577" s="182">
        <f>+AA3578+AA3621+AA3627</f>
        <v>0</v>
      </c>
      <c r="AB3577" s="182">
        <f>+AB3578+AB3621+AB3627</f>
        <v>0</v>
      </c>
      <c r="AC3577" s="182">
        <f>+AC3578+AC3621+AC3627</f>
        <v>0</v>
      </c>
      <c r="AD3577" s="184"/>
      <c r="AE3577" s="184"/>
      <c r="AF3577" s="182">
        <f>+AF3578+AF3621+AF3627</f>
        <v>0</v>
      </c>
      <c r="AG3577" s="182">
        <f>+AG3578+AG3621+AG3627</f>
        <v>0</v>
      </c>
      <c r="AH3577" s="182">
        <f>+AF3577+AG3577</f>
        <v>0</v>
      </c>
      <c r="AI3577" s="182">
        <f>+AI3578+AI3621+AI3627</f>
        <v>0</v>
      </c>
      <c r="AJ3577" s="182">
        <f>+AJ3578+AJ3621+AJ3627</f>
        <v>0</v>
      </c>
      <c r="AK3577" s="182">
        <f>+AI3577+AJ3577</f>
        <v>0</v>
      </c>
      <c r="AL3577" s="182">
        <f>+AH3577+AK3577</f>
        <v>0</v>
      </c>
      <c r="AM3577" s="182">
        <f>+AM3578+AM3621+AM3627</f>
        <v>0</v>
      </c>
      <c r="AN3577" s="182">
        <f>+AN3578+AN3621+AN3627</f>
        <v>0</v>
      </c>
      <c r="AO3577" s="182">
        <f>+AM3577+AN3577</f>
        <v>0</v>
      </c>
      <c r="AP3577" s="182">
        <f>+AP3578+AP3621+AP3627</f>
        <v>0</v>
      </c>
      <c r="AQ3577" s="182">
        <f>+AQ3578+AQ3621+AQ3627</f>
        <v>0</v>
      </c>
      <c r="AR3577" s="182">
        <f>+AP3577+AQ3577</f>
        <v>0</v>
      </c>
      <c r="AS3577" s="182">
        <f>+AO3577+AR3577</f>
        <v>0</v>
      </c>
      <c r="AT3577" s="182">
        <f>+AT3578+AT3621+AT3627</f>
        <v>0</v>
      </c>
      <c r="AU3577" s="182">
        <f>+AU3578+AU3621+AU3627</f>
        <v>0</v>
      </c>
      <c r="AV3577" s="182">
        <f>+AT3577+AU3577</f>
        <v>0</v>
      </c>
      <c r="AW3577" s="182">
        <f>+AW3578+AW3621+AW3627</f>
        <v>0</v>
      </c>
      <c r="AX3577" s="182">
        <f>+AX3578+AX3621+AX3627</f>
        <v>0</v>
      </c>
      <c r="AY3577" s="182">
        <f>+AW3577+AX3577</f>
        <v>0</v>
      </c>
      <c r="AZ3577" s="182">
        <f>+AV3577+AY3577</f>
        <v>0</v>
      </c>
      <c r="BA3577" s="182">
        <f>+BA3578+BA3621+BA3627</f>
        <v>0</v>
      </c>
      <c r="BB3577" s="182">
        <f>+BB3578+BB3621+BB3627</f>
        <v>0</v>
      </c>
      <c r="BC3577" s="182">
        <f>+BA3577+BB3577</f>
        <v>0</v>
      </c>
      <c r="BD3577" s="182">
        <f>+BD3578+BD3621+BD3627</f>
        <v>0</v>
      </c>
      <c r="BE3577" s="182">
        <f>+BE3578+BE3621+BE3627</f>
        <v>0</v>
      </c>
      <c r="BF3577" s="182">
        <f>+BD3577+BE3577</f>
        <v>0</v>
      </c>
      <c r="BG3577" s="182">
        <f>+BC3577+BF3577</f>
        <v>0</v>
      </c>
      <c r="BH3577" s="182">
        <f>+BH3578+BH3621+BH3627</f>
        <v>0</v>
      </c>
      <c r="BI3577" s="182">
        <f>+BI3578+BI3621+BI3627</f>
        <v>0</v>
      </c>
      <c r="BJ3577" s="182">
        <f>+BH3577+BI3577</f>
        <v>0</v>
      </c>
      <c r="BK3577" s="182">
        <f>+BK3578+BK3621+BK3627</f>
        <v>0</v>
      </c>
      <c r="BL3577" s="182">
        <f>+BL3578+BL3621+BL3627</f>
        <v>0</v>
      </c>
      <c r="BM3577" s="182">
        <f>+BK3577+BL3577</f>
        <v>0</v>
      </c>
      <c r="BN3577" s="182">
        <f>+BJ3577+BM3577</f>
        <v>0</v>
      </c>
      <c r="BO3577" s="182">
        <f>+BO3578+BO3621+BO3627</f>
        <v>0</v>
      </c>
      <c r="BP3577" s="182">
        <f>+BP3578+BP3621+BP3627</f>
        <v>0</v>
      </c>
      <c r="BQ3577" s="182">
        <f>+BO3577+BP3577</f>
        <v>0</v>
      </c>
      <c r="BR3577" s="182">
        <f>+BR3578+BR3621+BR3627</f>
        <v>0</v>
      </c>
      <c r="BS3577" s="182">
        <f>+BS3578+BS3621+BS3627</f>
        <v>0</v>
      </c>
      <c r="BT3577" s="182">
        <f>+BR3577+BS3577</f>
        <v>0</v>
      </c>
      <c r="BU3577" s="182">
        <f>+BQ3577+BT3577</f>
        <v>0</v>
      </c>
      <c r="BV3577" s="185"/>
      <c r="BW3577" s="185"/>
      <c r="BX3577" s="186"/>
      <c r="BY3577" s="186"/>
      <c r="BZ3577" s="185"/>
      <c r="CA3577" s="187"/>
    </row>
    <row r="3578" spans="2:79" hidden="1">
      <c r="B3578" s="188">
        <v>2015</v>
      </c>
      <c r="C3578" s="189">
        <v>8320</v>
      </c>
      <c r="D3578" s="188">
        <v>14</v>
      </c>
      <c r="E3578" s="188">
        <v>5000</v>
      </c>
      <c r="F3578" s="188">
        <v>5100</v>
      </c>
      <c r="G3578" s="188"/>
      <c r="H3578" s="188"/>
      <c r="I3578" s="190" t="s">
        <v>278</v>
      </c>
      <c r="J3578" s="191">
        <f>+J3579+J3591+J3613</f>
        <v>0</v>
      </c>
      <c r="K3578" s="191">
        <f>+K3579+K3591+K3613</f>
        <v>0</v>
      </c>
      <c r="L3578" s="191">
        <f>+J3578+K3578</f>
        <v>0</v>
      </c>
      <c r="M3578" s="191">
        <f>+M3579+M3591+M3613</f>
        <v>0</v>
      </c>
      <c r="N3578" s="191">
        <f>+N3579+N3591+N3613</f>
        <v>0</v>
      </c>
      <c r="O3578" s="191">
        <f>+M3578+N3578</f>
        <v>0</v>
      </c>
      <c r="P3578" s="191">
        <f>+L3578+O3578</f>
        <v>0</v>
      </c>
      <c r="Q3578" s="191"/>
      <c r="R3578" s="308"/>
      <c r="S3578" s="308"/>
      <c r="T3578" s="191">
        <f>+T3579+T3591+T3613</f>
        <v>0</v>
      </c>
      <c r="U3578" s="191">
        <f>+U3579+U3591+U3613</f>
        <v>0</v>
      </c>
      <c r="V3578" s="191">
        <f>+V3579+V3591+V3613</f>
        <v>0</v>
      </c>
      <c r="W3578" s="191">
        <f>+W3579+W3591+W3613</f>
        <v>0</v>
      </c>
      <c r="X3578" s="193"/>
      <c r="Y3578" s="193"/>
      <c r="Z3578" s="191">
        <f>+Z3579+Z3591+Z3613</f>
        <v>0</v>
      </c>
      <c r="AA3578" s="191">
        <f>+AA3579+AA3591+AA3613</f>
        <v>0</v>
      </c>
      <c r="AB3578" s="191">
        <f>+AB3579+AB3591+AB3613</f>
        <v>0</v>
      </c>
      <c r="AC3578" s="191">
        <f>+AC3579+AC3591+AC3613</f>
        <v>0</v>
      </c>
      <c r="AD3578" s="193"/>
      <c r="AE3578" s="193"/>
      <c r="AF3578" s="191">
        <f>+AF3579+AF3591+AF3613</f>
        <v>0</v>
      </c>
      <c r="AG3578" s="191">
        <f>+AG3579+AG3591+AG3613</f>
        <v>0</v>
      </c>
      <c r="AH3578" s="191">
        <f>+AF3578+AG3578</f>
        <v>0</v>
      </c>
      <c r="AI3578" s="191">
        <f>+AI3579+AI3591+AI3613</f>
        <v>0</v>
      </c>
      <c r="AJ3578" s="191">
        <f>+AJ3579+AJ3591+AJ3613</f>
        <v>0</v>
      </c>
      <c r="AK3578" s="191">
        <f>+AI3578+AJ3578</f>
        <v>0</v>
      </c>
      <c r="AL3578" s="191">
        <f>+AH3578+AK3578</f>
        <v>0</v>
      </c>
      <c r="AM3578" s="191">
        <f>+AM3579+AM3591+AM3613</f>
        <v>0</v>
      </c>
      <c r="AN3578" s="191">
        <f>+AN3579+AN3591+AN3613</f>
        <v>0</v>
      </c>
      <c r="AO3578" s="191">
        <f>+AM3578+AN3578</f>
        <v>0</v>
      </c>
      <c r="AP3578" s="191">
        <f>+AP3579+AP3591+AP3613</f>
        <v>0</v>
      </c>
      <c r="AQ3578" s="191">
        <f>+AQ3579+AQ3591+AQ3613</f>
        <v>0</v>
      </c>
      <c r="AR3578" s="191">
        <f>+AP3578+AQ3578</f>
        <v>0</v>
      </c>
      <c r="AS3578" s="191">
        <f>+AO3578+AR3578</f>
        <v>0</v>
      </c>
      <c r="AT3578" s="191">
        <f>+AT3579+AT3591+AT3613</f>
        <v>0</v>
      </c>
      <c r="AU3578" s="191">
        <f>+AU3579+AU3591+AU3613</f>
        <v>0</v>
      </c>
      <c r="AV3578" s="191">
        <f>+AT3578+AU3578</f>
        <v>0</v>
      </c>
      <c r="AW3578" s="191">
        <f>+AW3579+AW3591+AW3613</f>
        <v>0</v>
      </c>
      <c r="AX3578" s="191">
        <f>+AX3579+AX3591+AX3613</f>
        <v>0</v>
      </c>
      <c r="AY3578" s="191">
        <f>+AW3578+AX3578</f>
        <v>0</v>
      </c>
      <c r="AZ3578" s="191">
        <f>+AV3578+AY3578</f>
        <v>0</v>
      </c>
      <c r="BA3578" s="191">
        <f>+BA3579+BA3591+BA3613</f>
        <v>0</v>
      </c>
      <c r="BB3578" s="191">
        <f>+BB3579+BB3591+BB3613</f>
        <v>0</v>
      </c>
      <c r="BC3578" s="191">
        <f>+BA3578+BB3578</f>
        <v>0</v>
      </c>
      <c r="BD3578" s="191">
        <f>+BD3579+BD3591+BD3613</f>
        <v>0</v>
      </c>
      <c r="BE3578" s="191">
        <f>+BE3579+BE3591+BE3613</f>
        <v>0</v>
      </c>
      <c r="BF3578" s="191">
        <f>+BD3578+BE3578</f>
        <v>0</v>
      </c>
      <c r="BG3578" s="191">
        <f>+BC3578+BF3578</f>
        <v>0</v>
      </c>
      <c r="BH3578" s="191">
        <f>+BH3579+BH3591+BH3613</f>
        <v>0</v>
      </c>
      <c r="BI3578" s="191">
        <f>+BI3579+BI3591+BI3613</f>
        <v>0</v>
      </c>
      <c r="BJ3578" s="191">
        <f>+BH3578+BI3578</f>
        <v>0</v>
      </c>
      <c r="BK3578" s="191">
        <f>+BK3579+BK3591+BK3613</f>
        <v>0</v>
      </c>
      <c r="BL3578" s="191">
        <f>+BL3579+BL3591+BL3613</f>
        <v>0</v>
      </c>
      <c r="BM3578" s="191">
        <f>+BK3578+BL3578</f>
        <v>0</v>
      </c>
      <c r="BN3578" s="191">
        <f>+BJ3578+BM3578</f>
        <v>0</v>
      </c>
      <c r="BO3578" s="191">
        <f>+BO3579+BO3591+BO3613</f>
        <v>0</v>
      </c>
      <c r="BP3578" s="191">
        <f>+BP3579+BP3591+BP3613</f>
        <v>0</v>
      </c>
      <c r="BQ3578" s="191">
        <f>+BO3578+BP3578</f>
        <v>0</v>
      </c>
      <c r="BR3578" s="191">
        <f>+BR3579+BR3591+BR3613</f>
        <v>0</v>
      </c>
      <c r="BS3578" s="191">
        <f>+BS3579+BS3591+BS3613</f>
        <v>0</v>
      </c>
      <c r="BT3578" s="191">
        <f>+BR3578+BS3578</f>
        <v>0</v>
      </c>
      <c r="BU3578" s="191">
        <f>+BQ3578+BT3578</f>
        <v>0</v>
      </c>
      <c r="BV3578" s="194"/>
      <c r="BW3578" s="194"/>
      <c r="BX3578" s="195"/>
      <c r="BY3578" s="195"/>
      <c r="BZ3578" s="194"/>
      <c r="CA3578" s="196"/>
    </row>
    <row r="3579" spans="2:79" ht="36.75" hidden="1" customHeight="1">
      <c r="B3579" s="197">
        <v>2015</v>
      </c>
      <c r="C3579" s="198">
        <v>8320</v>
      </c>
      <c r="D3579" s="197">
        <v>14</v>
      </c>
      <c r="E3579" s="197">
        <v>5000</v>
      </c>
      <c r="F3579" s="197">
        <v>5100</v>
      </c>
      <c r="G3579" s="197">
        <v>511</v>
      </c>
      <c r="H3579" s="197"/>
      <c r="I3579" s="199" t="s">
        <v>277</v>
      </c>
      <c r="J3579" s="200">
        <f>SUM(J3580:J3590)</f>
        <v>0</v>
      </c>
      <c r="K3579" s="200">
        <f>SUM(K3580:K3590)</f>
        <v>0</v>
      </c>
      <c r="L3579" s="200">
        <f>+J3579+K3579</f>
        <v>0</v>
      </c>
      <c r="M3579" s="200">
        <f>SUM(M3580:M3590)</f>
        <v>0</v>
      </c>
      <c r="N3579" s="200">
        <f>SUM(N3580:N3590)</f>
        <v>0</v>
      </c>
      <c r="O3579" s="200">
        <f>+M3579+N3579</f>
        <v>0</v>
      </c>
      <c r="P3579" s="200">
        <f>+L3579+O3579</f>
        <v>0</v>
      </c>
      <c r="Q3579" s="362"/>
      <c r="R3579" s="201"/>
      <c r="S3579" s="309"/>
      <c r="T3579" s="200">
        <f>SUM(T3580:T3590)</f>
        <v>0</v>
      </c>
      <c r="U3579" s="200">
        <f>SUM(U3580:U3590)</f>
        <v>0</v>
      </c>
      <c r="V3579" s="200">
        <f>SUM(V3580:V3590)</f>
        <v>0</v>
      </c>
      <c r="W3579" s="200">
        <f>SUM(W3580:W3590)</f>
        <v>0</v>
      </c>
      <c r="X3579" s="202"/>
      <c r="Y3579" s="202"/>
      <c r="Z3579" s="200">
        <f>SUM(Z3580:Z3590)</f>
        <v>0</v>
      </c>
      <c r="AA3579" s="200">
        <f>SUM(AA3580:AA3590)</f>
        <v>0</v>
      </c>
      <c r="AB3579" s="200">
        <f>SUM(AB3580:AB3590)</f>
        <v>0</v>
      </c>
      <c r="AC3579" s="200">
        <f>SUM(AC3580:AC3590)</f>
        <v>0</v>
      </c>
      <c r="AD3579" s="202"/>
      <c r="AE3579" s="202"/>
      <c r="AF3579" s="200">
        <f>SUM(AF3580:AF3590)</f>
        <v>0</v>
      </c>
      <c r="AG3579" s="200">
        <f>SUM(AG3580:AG3590)</f>
        <v>0</v>
      </c>
      <c r="AH3579" s="200">
        <f>+AF3579+AG3579</f>
        <v>0</v>
      </c>
      <c r="AI3579" s="200">
        <f>SUM(AI3580:AI3590)</f>
        <v>0</v>
      </c>
      <c r="AJ3579" s="200">
        <f>SUM(AJ3580:AJ3590)</f>
        <v>0</v>
      </c>
      <c r="AK3579" s="200">
        <f>+AI3579+AJ3579</f>
        <v>0</v>
      </c>
      <c r="AL3579" s="200">
        <f>+AH3579+AK3579</f>
        <v>0</v>
      </c>
      <c r="AM3579" s="200">
        <f>SUM(AM3580:AM3590)</f>
        <v>0</v>
      </c>
      <c r="AN3579" s="200">
        <f>SUM(AN3580:AN3590)</f>
        <v>0</v>
      </c>
      <c r="AO3579" s="200">
        <f>+AM3579+AN3579</f>
        <v>0</v>
      </c>
      <c r="AP3579" s="200">
        <f>SUM(AP3580:AP3590)</f>
        <v>0</v>
      </c>
      <c r="AQ3579" s="200">
        <f>SUM(AQ3580:AQ3590)</f>
        <v>0</v>
      </c>
      <c r="AR3579" s="200">
        <f>+AP3579+AQ3579</f>
        <v>0</v>
      </c>
      <c r="AS3579" s="200">
        <f>+AO3579+AR3579</f>
        <v>0</v>
      </c>
      <c r="AT3579" s="200">
        <f>SUM(AT3580:AT3590)</f>
        <v>0</v>
      </c>
      <c r="AU3579" s="200">
        <f>SUM(AU3580:AU3590)</f>
        <v>0</v>
      </c>
      <c r="AV3579" s="200">
        <f>+AT3579+AU3579</f>
        <v>0</v>
      </c>
      <c r="AW3579" s="200">
        <f>SUM(AW3580:AW3590)</f>
        <v>0</v>
      </c>
      <c r="AX3579" s="200">
        <f>SUM(AX3580:AX3590)</f>
        <v>0</v>
      </c>
      <c r="AY3579" s="200">
        <f>+AW3579+AX3579</f>
        <v>0</v>
      </c>
      <c r="AZ3579" s="200">
        <f>+AV3579+AY3579</f>
        <v>0</v>
      </c>
      <c r="BA3579" s="200">
        <f>SUM(BA3580:BA3590)</f>
        <v>0</v>
      </c>
      <c r="BB3579" s="200">
        <f>SUM(BB3580:BB3590)</f>
        <v>0</v>
      </c>
      <c r="BC3579" s="200">
        <f>+BA3579+BB3579</f>
        <v>0</v>
      </c>
      <c r="BD3579" s="200">
        <f>SUM(BD3580:BD3590)</f>
        <v>0</v>
      </c>
      <c r="BE3579" s="200">
        <f>SUM(BE3580:BE3590)</f>
        <v>0</v>
      </c>
      <c r="BF3579" s="200">
        <f>+BD3579+BE3579</f>
        <v>0</v>
      </c>
      <c r="BG3579" s="200">
        <f>+BC3579+BF3579</f>
        <v>0</v>
      </c>
      <c r="BH3579" s="200">
        <f>SUM(BH3580:BH3590)</f>
        <v>0</v>
      </c>
      <c r="BI3579" s="200">
        <f>SUM(BI3580:BI3590)</f>
        <v>0</v>
      </c>
      <c r="BJ3579" s="200">
        <f>+BH3579+BI3579</f>
        <v>0</v>
      </c>
      <c r="BK3579" s="200">
        <f>SUM(BK3580:BK3590)</f>
        <v>0</v>
      </c>
      <c r="BL3579" s="200">
        <f>SUM(BL3580:BL3590)</f>
        <v>0</v>
      </c>
      <c r="BM3579" s="200">
        <f>+BK3579+BL3579</f>
        <v>0</v>
      </c>
      <c r="BN3579" s="200">
        <f>+BJ3579+BM3579</f>
        <v>0</v>
      </c>
      <c r="BO3579" s="200">
        <f>SUM(BO3580:BO3590)</f>
        <v>0</v>
      </c>
      <c r="BP3579" s="200">
        <f>SUM(BP3580:BP3590)</f>
        <v>0</v>
      </c>
      <c r="BQ3579" s="200">
        <f>+BO3579+BP3579</f>
        <v>0</v>
      </c>
      <c r="BR3579" s="200">
        <f>SUM(BR3580:BR3590)</f>
        <v>0</v>
      </c>
      <c r="BS3579" s="200">
        <f>SUM(BS3580:BS3590)</f>
        <v>0</v>
      </c>
      <c r="BT3579" s="200">
        <f>+BR3579+BS3579</f>
        <v>0</v>
      </c>
      <c r="BU3579" s="200">
        <f>+BQ3579+BT3579</f>
        <v>0</v>
      </c>
      <c r="BV3579" s="203"/>
      <c r="BW3579" s="203"/>
      <c r="BX3579" s="204"/>
      <c r="BY3579" s="204"/>
      <c r="BZ3579" s="203"/>
      <c r="CA3579" s="205"/>
    </row>
    <row r="3580" spans="2:79" ht="36.75" hidden="1" customHeight="1">
      <c r="B3580" s="218">
        <v>2015</v>
      </c>
      <c r="C3580" s="219">
        <v>8320</v>
      </c>
      <c r="D3580" s="218">
        <v>14</v>
      </c>
      <c r="E3580" s="218">
        <v>5000</v>
      </c>
      <c r="F3580" s="218">
        <v>5100</v>
      </c>
      <c r="G3580" s="218">
        <v>511</v>
      </c>
      <c r="H3580" s="218">
        <v>1</v>
      </c>
      <c r="I3580" s="220" t="s">
        <v>275</v>
      </c>
      <c r="J3580" s="209">
        <v>0</v>
      </c>
      <c r="K3580" s="209">
        <v>0</v>
      </c>
      <c r="L3580" s="210">
        <f>+J3580+K3580</f>
        <v>0</v>
      </c>
      <c r="M3580" s="209">
        <v>0</v>
      </c>
      <c r="N3580" s="209">
        <v>0</v>
      </c>
      <c r="O3580" s="210">
        <f>+M3580+N3580</f>
        <v>0</v>
      </c>
      <c r="P3580" s="210">
        <f>+L3580+O3580</f>
        <v>0</v>
      </c>
      <c r="Q3580" s="221" t="s">
        <v>19</v>
      </c>
      <c r="R3580" s="307"/>
      <c r="S3580" s="307"/>
      <c r="T3580" s="213">
        <v>0</v>
      </c>
      <c r="U3580" s="213">
        <v>0</v>
      </c>
      <c r="V3580" s="213">
        <v>0</v>
      </c>
      <c r="W3580" s="213">
        <v>0</v>
      </c>
      <c r="X3580" s="213"/>
      <c r="Y3580" s="213"/>
      <c r="Z3580" s="213">
        <v>0</v>
      </c>
      <c r="AA3580" s="213">
        <v>0</v>
      </c>
      <c r="AB3580" s="213">
        <v>0</v>
      </c>
      <c r="AC3580" s="213">
        <v>0</v>
      </c>
      <c r="AD3580" s="214"/>
      <c r="AE3580" s="214"/>
      <c r="AF3580" s="209">
        <f>J3580+T3580-Z3580</f>
        <v>0</v>
      </c>
      <c r="AG3580" s="209">
        <f>K3580+U3580-AA3580</f>
        <v>0</v>
      </c>
      <c r="AH3580" s="210">
        <f>+AF3580+AG3580</f>
        <v>0</v>
      </c>
      <c r="AI3580" s="209">
        <f>M3580+V3580-AB3580</f>
        <v>0</v>
      </c>
      <c r="AJ3580" s="209">
        <f>N3580+W3580-AC3580</f>
        <v>0</v>
      </c>
      <c r="AK3580" s="210">
        <f>+AI3580+AJ3580</f>
        <v>0</v>
      </c>
      <c r="AL3580" s="210">
        <f>+AH3580+AK3580</f>
        <v>0</v>
      </c>
      <c r="AM3580" s="213">
        <v>0</v>
      </c>
      <c r="AN3580" s="213">
        <v>0</v>
      </c>
      <c r="AO3580" s="210">
        <f>+AM3580+AN3580</f>
        <v>0</v>
      </c>
      <c r="AP3580" s="213">
        <v>0</v>
      </c>
      <c r="AQ3580" s="213">
        <v>0</v>
      </c>
      <c r="AR3580" s="210">
        <f>+AP3580+AQ3580</f>
        <v>0</v>
      </c>
      <c r="AS3580" s="210">
        <f>+AO3580+AR3580</f>
        <v>0</v>
      </c>
      <c r="AT3580" s="213">
        <v>0</v>
      </c>
      <c r="AU3580" s="213">
        <v>0</v>
      </c>
      <c r="AV3580" s="210">
        <f>+AT3580+AU3580</f>
        <v>0</v>
      </c>
      <c r="AW3580" s="213">
        <v>0</v>
      </c>
      <c r="AX3580" s="213">
        <v>0</v>
      </c>
      <c r="AY3580" s="210">
        <f>+AW3580+AX3580</f>
        <v>0</v>
      </c>
      <c r="AZ3580" s="210">
        <f>+AV3580+AY3580</f>
        <v>0</v>
      </c>
      <c r="BA3580" s="213">
        <v>0</v>
      </c>
      <c r="BB3580" s="213">
        <v>0</v>
      </c>
      <c r="BC3580" s="210">
        <f>+BA3580+BB3580</f>
        <v>0</v>
      </c>
      <c r="BD3580" s="213">
        <v>0</v>
      </c>
      <c r="BE3580" s="213">
        <v>0</v>
      </c>
      <c r="BF3580" s="210">
        <f>+BD3580+BE3580</f>
        <v>0</v>
      </c>
      <c r="BG3580" s="210">
        <f>+BC3580+BF3580</f>
        <v>0</v>
      </c>
      <c r="BH3580" s="213">
        <v>0</v>
      </c>
      <c r="BI3580" s="213">
        <v>0</v>
      </c>
      <c r="BJ3580" s="210">
        <f>+BH3580+BI3580</f>
        <v>0</v>
      </c>
      <c r="BK3580" s="213">
        <v>0</v>
      </c>
      <c r="BL3580" s="213">
        <v>0</v>
      </c>
      <c r="BM3580" s="210">
        <f>+BK3580+BL3580</f>
        <v>0</v>
      </c>
      <c r="BN3580" s="210">
        <f>+BJ3580+BM3580</f>
        <v>0</v>
      </c>
      <c r="BO3580" s="209">
        <f>AF3580-AM3580-AT3580-BA3580-BH3580</f>
        <v>0</v>
      </c>
      <c r="BP3580" s="209">
        <f>AG3580-AN3580-AU3580-BB3580-BI3580</f>
        <v>0</v>
      </c>
      <c r="BQ3580" s="210">
        <f>+BO3580+BP3580</f>
        <v>0</v>
      </c>
      <c r="BR3580" s="209">
        <f>AI3580-AP3580-AW3580-BD3580-BK3580</f>
        <v>0</v>
      </c>
      <c r="BS3580" s="209">
        <f>AJ3580-AQ3580-AX3580-BE3580-BL3580</f>
        <v>0</v>
      </c>
      <c r="BT3580" s="210">
        <f>+BR3580+BS3580</f>
        <v>0</v>
      </c>
      <c r="BU3580" s="210">
        <f>+BQ3580+BT3580</f>
        <v>0</v>
      </c>
      <c r="BV3580" s="215">
        <f>R3580+X3580-AD3580</f>
        <v>0</v>
      </c>
      <c r="BW3580" s="215">
        <f>S3580+Y3580-AE3580</f>
        <v>0</v>
      </c>
      <c r="BX3580" s="216">
        <v>0</v>
      </c>
      <c r="BY3580" s="216">
        <v>0</v>
      </c>
      <c r="BZ3580" s="215">
        <f>BV3580-BX3580</f>
        <v>0</v>
      </c>
      <c r="CA3580" s="217">
        <f>BW3580-BY3580</f>
        <v>0</v>
      </c>
    </row>
    <row r="3581" spans="2:79" ht="36.75" hidden="1" customHeight="1">
      <c r="B3581" s="218">
        <v>2015</v>
      </c>
      <c r="C3581" s="219">
        <v>8320</v>
      </c>
      <c r="D3581" s="218">
        <v>14</v>
      </c>
      <c r="E3581" s="218">
        <v>5000</v>
      </c>
      <c r="F3581" s="218">
        <v>5100</v>
      </c>
      <c r="G3581" s="218">
        <v>511</v>
      </c>
      <c r="H3581" s="218">
        <v>2</v>
      </c>
      <c r="I3581" s="208" t="s">
        <v>635</v>
      </c>
      <c r="J3581" s="209">
        <v>0</v>
      </c>
      <c r="K3581" s="209">
        <v>0</v>
      </c>
      <c r="L3581" s="210">
        <f>+J3581+K3581</f>
        <v>0</v>
      </c>
      <c r="M3581" s="209">
        <v>0</v>
      </c>
      <c r="N3581" s="209">
        <v>0</v>
      </c>
      <c r="O3581" s="210">
        <f>+M3581+N3581</f>
        <v>0</v>
      </c>
      <c r="P3581" s="210">
        <f>+L3581+O3581</f>
        <v>0</v>
      </c>
      <c r="Q3581" s="221" t="s">
        <v>19</v>
      </c>
      <c r="R3581" s="307"/>
      <c r="S3581" s="307"/>
      <c r="T3581" s="213">
        <v>0</v>
      </c>
      <c r="U3581" s="213">
        <v>0</v>
      </c>
      <c r="V3581" s="213">
        <v>0</v>
      </c>
      <c r="W3581" s="213">
        <v>0</v>
      </c>
      <c r="X3581" s="213"/>
      <c r="Y3581" s="213"/>
      <c r="Z3581" s="213">
        <v>0</v>
      </c>
      <c r="AA3581" s="213">
        <v>0</v>
      </c>
      <c r="AB3581" s="213">
        <v>0</v>
      </c>
      <c r="AC3581" s="213">
        <v>0</v>
      </c>
      <c r="AD3581" s="214"/>
      <c r="AE3581" s="214"/>
      <c r="AF3581" s="209">
        <f>J3581+T3581-Z3581</f>
        <v>0</v>
      </c>
      <c r="AG3581" s="209">
        <f>K3581+U3581-AA3581</f>
        <v>0</v>
      </c>
      <c r="AH3581" s="210">
        <f>+AF3581+AG3581</f>
        <v>0</v>
      </c>
      <c r="AI3581" s="209">
        <f>M3581+V3581-AB3581</f>
        <v>0</v>
      </c>
      <c r="AJ3581" s="209">
        <f>N3581+W3581-AC3581</f>
        <v>0</v>
      </c>
      <c r="AK3581" s="210">
        <f>+AI3581+AJ3581</f>
        <v>0</v>
      </c>
      <c r="AL3581" s="210">
        <f>+AH3581+AK3581</f>
        <v>0</v>
      </c>
      <c r="AM3581" s="213">
        <v>0</v>
      </c>
      <c r="AN3581" s="213">
        <v>0</v>
      </c>
      <c r="AO3581" s="210">
        <f>+AM3581+AN3581</f>
        <v>0</v>
      </c>
      <c r="AP3581" s="213">
        <v>0</v>
      </c>
      <c r="AQ3581" s="213">
        <v>0</v>
      </c>
      <c r="AR3581" s="210">
        <f>+AP3581+AQ3581</f>
        <v>0</v>
      </c>
      <c r="AS3581" s="210">
        <f>+AO3581+AR3581</f>
        <v>0</v>
      </c>
      <c r="AT3581" s="213">
        <v>0</v>
      </c>
      <c r="AU3581" s="213">
        <v>0</v>
      </c>
      <c r="AV3581" s="210">
        <f>+AT3581+AU3581</f>
        <v>0</v>
      </c>
      <c r="AW3581" s="213">
        <v>0</v>
      </c>
      <c r="AX3581" s="213">
        <v>0</v>
      </c>
      <c r="AY3581" s="210">
        <f>+AW3581+AX3581</f>
        <v>0</v>
      </c>
      <c r="AZ3581" s="210">
        <f>+AV3581+AY3581</f>
        <v>0</v>
      </c>
      <c r="BA3581" s="213">
        <v>0</v>
      </c>
      <c r="BB3581" s="213">
        <v>0</v>
      </c>
      <c r="BC3581" s="210">
        <f>+BA3581+BB3581</f>
        <v>0</v>
      </c>
      <c r="BD3581" s="213">
        <v>0</v>
      </c>
      <c r="BE3581" s="213">
        <v>0</v>
      </c>
      <c r="BF3581" s="210">
        <f>+BD3581+BE3581</f>
        <v>0</v>
      </c>
      <c r="BG3581" s="210">
        <f>+BC3581+BF3581</f>
        <v>0</v>
      </c>
      <c r="BH3581" s="213">
        <v>0</v>
      </c>
      <c r="BI3581" s="213">
        <v>0</v>
      </c>
      <c r="BJ3581" s="210">
        <f>+BH3581+BI3581</f>
        <v>0</v>
      </c>
      <c r="BK3581" s="213">
        <v>0</v>
      </c>
      <c r="BL3581" s="213">
        <v>0</v>
      </c>
      <c r="BM3581" s="210">
        <f>+BK3581+BL3581</f>
        <v>0</v>
      </c>
      <c r="BN3581" s="210">
        <f>+BJ3581+BM3581</f>
        <v>0</v>
      </c>
      <c r="BO3581" s="209">
        <f>AF3581-AM3581-AT3581-BA3581-BH3581</f>
        <v>0</v>
      </c>
      <c r="BP3581" s="209">
        <f>AG3581-AN3581-AU3581-BB3581-BI3581</f>
        <v>0</v>
      </c>
      <c r="BQ3581" s="210">
        <f>+BO3581+BP3581</f>
        <v>0</v>
      </c>
      <c r="BR3581" s="209">
        <f>AI3581-AP3581-AW3581-BD3581-BK3581</f>
        <v>0</v>
      </c>
      <c r="BS3581" s="209">
        <f>AJ3581-AQ3581-AX3581-BE3581-BL3581</f>
        <v>0</v>
      </c>
      <c r="BT3581" s="210">
        <f>+BR3581+BS3581</f>
        <v>0</v>
      </c>
      <c r="BU3581" s="210">
        <f>+BQ3581+BT3581</f>
        <v>0</v>
      </c>
      <c r="BV3581" s="215">
        <f>R3581+X3581-AD3581</f>
        <v>0</v>
      </c>
      <c r="BW3581" s="215">
        <f>S3581+Y3581-AE3581</f>
        <v>0</v>
      </c>
      <c r="BX3581" s="216">
        <v>0</v>
      </c>
      <c r="BY3581" s="216">
        <v>0</v>
      </c>
      <c r="BZ3581" s="215">
        <f>BV3581-BX3581</f>
        <v>0</v>
      </c>
      <c r="CA3581" s="217">
        <f>BW3581-BY3581</f>
        <v>0</v>
      </c>
    </row>
    <row r="3582" spans="2:79" ht="36.75" hidden="1" customHeight="1">
      <c r="B3582" s="218">
        <v>2015</v>
      </c>
      <c r="C3582" s="219">
        <v>8320</v>
      </c>
      <c r="D3582" s="218">
        <v>14</v>
      </c>
      <c r="E3582" s="218">
        <v>5000</v>
      </c>
      <c r="F3582" s="218">
        <v>5100</v>
      </c>
      <c r="G3582" s="218">
        <v>511</v>
      </c>
      <c r="H3582" s="218">
        <v>3</v>
      </c>
      <c r="I3582" s="220" t="s">
        <v>269</v>
      </c>
      <c r="J3582" s="209">
        <v>0</v>
      </c>
      <c r="K3582" s="209">
        <v>0</v>
      </c>
      <c r="L3582" s="210">
        <f>+J3582+K3582</f>
        <v>0</v>
      </c>
      <c r="M3582" s="209">
        <v>0</v>
      </c>
      <c r="N3582" s="209">
        <v>0</v>
      </c>
      <c r="O3582" s="210">
        <f>+M3582+N3582</f>
        <v>0</v>
      </c>
      <c r="P3582" s="210">
        <f>+L3582+O3582</f>
        <v>0</v>
      </c>
      <c r="Q3582" s="221" t="s">
        <v>19</v>
      </c>
      <c r="R3582" s="307"/>
      <c r="S3582" s="307"/>
      <c r="T3582" s="213">
        <v>0</v>
      </c>
      <c r="U3582" s="213">
        <v>0</v>
      </c>
      <c r="V3582" s="213">
        <v>0</v>
      </c>
      <c r="W3582" s="213">
        <v>0</v>
      </c>
      <c r="X3582" s="213"/>
      <c r="Y3582" s="213"/>
      <c r="Z3582" s="213">
        <v>0</v>
      </c>
      <c r="AA3582" s="213">
        <v>0</v>
      </c>
      <c r="AB3582" s="213">
        <v>0</v>
      </c>
      <c r="AC3582" s="213">
        <v>0</v>
      </c>
      <c r="AD3582" s="214"/>
      <c r="AE3582" s="214"/>
      <c r="AF3582" s="209">
        <f>J3582+T3582-Z3582</f>
        <v>0</v>
      </c>
      <c r="AG3582" s="209">
        <f>K3582+U3582-AA3582</f>
        <v>0</v>
      </c>
      <c r="AH3582" s="210">
        <f>+AF3582+AG3582</f>
        <v>0</v>
      </c>
      <c r="AI3582" s="209">
        <f>M3582+V3582-AB3582</f>
        <v>0</v>
      </c>
      <c r="AJ3582" s="209">
        <f>N3582+W3582-AC3582</f>
        <v>0</v>
      </c>
      <c r="AK3582" s="210">
        <f>+AI3582+AJ3582</f>
        <v>0</v>
      </c>
      <c r="AL3582" s="210">
        <f>+AH3582+AK3582</f>
        <v>0</v>
      </c>
      <c r="AM3582" s="213">
        <v>0</v>
      </c>
      <c r="AN3582" s="213">
        <v>0</v>
      </c>
      <c r="AO3582" s="210">
        <f>+AM3582+AN3582</f>
        <v>0</v>
      </c>
      <c r="AP3582" s="213">
        <v>0</v>
      </c>
      <c r="AQ3582" s="213">
        <v>0</v>
      </c>
      <c r="AR3582" s="210">
        <f>+AP3582+AQ3582</f>
        <v>0</v>
      </c>
      <c r="AS3582" s="210">
        <f>+AO3582+AR3582</f>
        <v>0</v>
      </c>
      <c r="AT3582" s="213">
        <v>0</v>
      </c>
      <c r="AU3582" s="213">
        <v>0</v>
      </c>
      <c r="AV3582" s="210">
        <f>+AT3582+AU3582</f>
        <v>0</v>
      </c>
      <c r="AW3582" s="213">
        <v>0</v>
      </c>
      <c r="AX3582" s="213">
        <v>0</v>
      </c>
      <c r="AY3582" s="210">
        <f>+AW3582+AX3582</f>
        <v>0</v>
      </c>
      <c r="AZ3582" s="210">
        <f>+AV3582+AY3582</f>
        <v>0</v>
      </c>
      <c r="BA3582" s="213">
        <v>0</v>
      </c>
      <c r="BB3582" s="213">
        <v>0</v>
      </c>
      <c r="BC3582" s="210">
        <f>+BA3582+BB3582</f>
        <v>0</v>
      </c>
      <c r="BD3582" s="213">
        <v>0</v>
      </c>
      <c r="BE3582" s="213">
        <v>0</v>
      </c>
      <c r="BF3582" s="210">
        <f>+BD3582+BE3582</f>
        <v>0</v>
      </c>
      <c r="BG3582" s="210">
        <f>+BC3582+BF3582</f>
        <v>0</v>
      </c>
      <c r="BH3582" s="213">
        <v>0</v>
      </c>
      <c r="BI3582" s="213">
        <v>0</v>
      </c>
      <c r="BJ3582" s="210">
        <f>+BH3582+BI3582</f>
        <v>0</v>
      </c>
      <c r="BK3582" s="213">
        <v>0</v>
      </c>
      <c r="BL3582" s="213">
        <v>0</v>
      </c>
      <c r="BM3582" s="210">
        <f>+BK3582+BL3582</f>
        <v>0</v>
      </c>
      <c r="BN3582" s="210">
        <f>+BJ3582+BM3582</f>
        <v>0</v>
      </c>
      <c r="BO3582" s="209">
        <f>AF3582-AM3582-AT3582-BA3582-BH3582</f>
        <v>0</v>
      </c>
      <c r="BP3582" s="209">
        <f>AG3582-AN3582-AU3582-BB3582-BI3582</f>
        <v>0</v>
      </c>
      <c r="BQ3582" s="210">
        <f>+BO3582+BP3582</f>
        <v>0</v>
      </c>
      <c r="BR3582" s="209">
        <f>AI3582-AP3582-AW3582-BD3582-BK3582</f>
        <v>0</v>
      </c>
      <c r="BS3582" s="209">
        <f>AJ3582-AQ3582-AX3582-BE3582-BL3582</f>
        <v>0</v>
      </c>
      <c r="BT3582" s="210">
        <f>+BR3582+BS3582</f>
        <v>0</v>
      </c>
      <c r="BU3582" s="210">
        <f>+BQ3582+BT3582</f>
        <v>0</v>
      </c>
      <c r="BV3582" s="215">
        <f>R3582+X3582-AD3582</f>
        <v>0</v>
      </c>
      <c r="BW3582" s="215">
        <f>S3582+Y3582-AE3582</f>
        <v>0</v>
      </c>
      <c r="BX3582" s="216">
        <v>0</v>
      </c>
      <c r="BY3582" s="216">
        <v>0</v>
      </c>
      <c r="BZ3582" s="215">
        <f>BV3582-BX3582</f>
        <v>0</v>
      </c>
      <c r="CA3582" s="217">
        <f>BW3582-BY3582</f>
        <v>0</v>
      </c>
    </row>
    <row r="3583" spans="2:79" ht="36.75" hidden="1" customHeight="1">
      <c r="B3583" s="218">
        <v>2015</v>
      </c>
      <c r="C3583" s="219">
        <v>8320</v>
      </c>
      <c r="D3583" s="218">
        <v>14</v>
      </c>
      <c r="E3583" s="218">
        <v>5000</v>
      </c>
      <c r="F3583" s="218">
        <v>5100</v>
      </c>
      <c r="G3583" s="218">
        <v>511</v>
      </c>
      <c r="H3583" s="218">
        <v>4</v>
      </c>
      <c r="I3583" s="220" t="s">
        <v>268</v>
      </c>
      <c r="J3583" s="209">
        <v>0</v>
      </c>
      <c r="K3583" s="209">
        <v>0</v>
      </c>
      <c r="L3583" s="210">
        <f>+J3583+K3583</f>
        <v>0</v>
      </c>
      <c r="M3583" s="209">
        <v>0</v>
      </c>
      <c r="N3583" s="209">
        <v>0</v>
      </c>
      <c r="O3583" s="210">
        <f>+M3583+N3583</f>
        <v>0</v>
      </c>
      <c r="P3583" s="210">
        <f>+L3583+O3583</f>
        <v>0</v>
      </c>
      <c r="Q3583" s="221" t="s">
        <v>19</v>
      </c>
      <c r="R3583" s="307"/>
      <c r="S3583" s="307"/>
      <c r="T3583" s="213">
        <v>0</v>
      </c>
      <c r="U3583" s="213">
        <v>0</v>
      </c>
      <c r="V3583" s="213">
        <v>0</v>
      </c>
      <c r="W3583" s="213">
        <v>0</v>
      </c>
      <c r="X3583" s="213"/>
      <c r="Y3583" s="213"/>
      <c r="Z3583" s="213">
        <v>0</v>
      </c>
      <c r="AA3583" s="213">
        <v>0</v>
      </c>
      <c r="AB3583" s="213">
        <v>0</v>
      </c>
      <c r="AC3583" s="213">
        <v>0</v>
      </c>
      <c r="AD3583" s="214"/>
      <c r="AE3583" s="214"/>
      <c r="AF3583" s="209">
        <f>J3583+T3583-Z3583</f>
        <v>0</v>
      </c>
      <c r="AG3583" s="209">
        <f>K3583+U3583-AA3583</f>
        <v>0</v>
      </c>
      <c r="AH3583" s="210">
        <f>+AF3583+AG3583</f>
        <v>0</v>
      </c>
      <c r="AI3583" s="209">
        <f>M3583+V3583-AB3583</f>
        <v>0</v>
      </c>
      <c r="AJ3583" s="209">
        <f>N3583+W3583-AC3583</f>
        <v>0</v>
      </c>
      <c r="AK3583" s="210">
        <f>+AI3583+AJ3583</f>
        <v>0</v>
      </c>
      <c r="AL3583" s="210">
        <f>+AH3583+AK3583</f>
        <v>0</v>
      </c>
      <c r="AM3583" s="213">
        <v>0</v>
      </c>
      <c r="AN3583" s="213">
        <v>0</v>
      </c>
      <c r="AO3583" s="210">
        <f>+AM3583+AN3583</f>
        <v>0</v>
      </c>
      <c r="AP3583" s="213">
        <v>0</v>
      </c>
      <c r="AQ3583" s="213">
        <v>0</v>
      </c>
      <c r="AR3583" s="210">
        <f>+AP3583+AQ3583</f>
        <v>0</v>
      </c>
      <c r="AS3583" s="210">
        <f>+AO3583+AR3583</f>
        <v>0</v>
      </c>
      <c r="AT3583" s="213">
        <v>0</v>
      </c>
      <c r="AU3583" s="213">
        <v>0</v>
      </c>
      <c r="AV3583" s="210">
        <f>+AT3583+AU3583</f>
        <v>0</v>
      </c>
      <c r="AW3583" s="213">
        <v>0</v>
      </c>
      <c r="AX3583" s="213">
        <v>0</v>
      </c>
      <c r="AY3583" s="210">
        <f>+AW3583+AX3583</f>
        <v>0</v>
      </c>
      <c r="AZ3583" s="210">
        <f>+AV3583+AY3583</f>
        <v>0</v>
      </c>
      <c r="BA3583" s="213">
        <v>0</v>
      </c>
      <c r="BB3583" s="213">
        <v>0</v>
      </c>
      <c r="BC3583" s="210">
        <f>+BA3583+BB3583</f>
        <v>0</v>
      </c>
      <c r="BD3583" s="213">
        <v>0</v>
      </c>
      <c r="BE3583" s="213">
        <v>0</v>
      </c>
      <c r="BF3583" s="210">
        <f>+BD3583+BE3583</f>
        <v>0</v>
      </c>
      <c r="BG3583" s="210">
        <f>+BC3583+BF3583</f>
        <v>0</v>
      </c>
      <c r="BH3583" s="213">
        <v>0</v>
      </c>
      <c r="BI3583" s="213">
        <v>0</v>
      </c>
      <c r="BJ3583" s="210">
        <f>+BH3583+BI3583</f>
        <v>0</v>
      </c>
      <c r="BK3583" s="213">
        <v>0</v>
      </c>
      <c r="BL3583" s="213">
        <v>0</v>
      </c>
      <c r="BM3583" s="210">
        <f>+BK3583+BL3583</f>
        <v>0</v>
      </c>
      <c r="BN3583" s="210">
        <f>+BJ3583+BM3583</f>
        <v>0</v>
      </c>
      <c r="BO3583" s="209">
        <f>AF3583-AM3583-AT3583-BA3583-BH3583</f>
        <v>0</v>
      </c>
      <c r="BP3583" s="209">
        <f>AG3583-AN3583-AU3583-BB3583-BI3583</f>
        <v>0</v>
      </c>
      <c r="BQ3583" s="210">
        <f>+BO3583+BP3583</f>
        <v>0</v>
      </c>
      <c r="BR3583" s="209">
        <f>AI3583-AP3583-AW3583-BD3583-BK3583</f>
        <v>0</v>
      </c>
      <c r="BS3583" s="209">
        <f>AJ3583-AQ3583-AX3583-BE3583-BL3583</f>
        <v>0</v>
      </c>
      <c r="BT3583" s="210">
        <f>+BR3583+BS3583</f>
        <v>0</v>
      </c>
      <c r="BU3583" s="210">
        <f>+BQ3583+BT3583</f>
        <v>0</v>
      </c>
      <c r="BV3583" s="215">
        <f>R3583+X3583-AD3583</f>
        <v>0</v>
      </c>
      <c r="BW3583" s="215">
        <f>S3583+Y3583-AE3583</f>
        <v>0</v>
      </c>
      <c r="BX3583" s="216">
        <v>0</v>
      </c>
      <c r="BY3583" s="216">
        <v>0</v>
      </c>
      <c r="BZ3583" s="215">
        <f>BV3583-BX3583</f>
        <v>0</v>
      </c>
      <c r="CA3583" s="217">
        <f>BW3583-BY3583</f>
        <v>0</v>
      </c>
    </row>
    <row r="3584" spans="2:79" ht="36.75" hidden="1" customHeight="1">
      <c r="B3584" s="218">
        <v>2015</v>
      </c>
      <c r="C3584" s="219">
        <v>8320</v>
      </c>
      <c r="D3584" s="218">
        <v>14</v>
      </c>
      <c r="E3584" s="218">
        <v>5000</v>
      </c>
      <c r="F3584" s="218">
        <v>5100</v>
      </c>
      <c r="G3584" s="218">
        <v>511</v>
      </c>
      <c r="H3584" s="218">
        <v>5</v>
      </c>
      <c r="I3584" s="220" t="s">
        <v>634</v>
      </c>
      <c r="J3584" s="209">
        <v>0</v>
      </c>
      <c r="K3584" s="209">
        <v>0</v>
      </c>
      <c r="L3584" s="210">
        <f>+J3584+K3584</f>
        <v>0</v>
      </c>
      <c r="M3584" s="209">
        <v>0</v>
      </c>
      <c r="N3584" s="209">
        <v>0</v>
      </c>
      <c r="O3584" s="210">
        <f>+M3584+N3584</f>
        <v>0</v>
      </c>
      <c r="P3584" s="210">
        <f>+L3584+O3584</f>
        <v>0</v>
      </c>
      <c r="Q3584" s="221" t="s">
        <v>19</v>
      </c>
      <c r="R3584" s="307"/>
      <c r="S3584" s="307"/>
      <c r="T3584" s="213">
        <v>0</v>
      </c>
      <c r="U3584" s="213">
        <v>0</v>
      </c>
      <c r="V3584" s="213">
        <v>0</v>
      </c>
      <c r="W3584" s="213">
        <v>0</v>
      </c>
      <c r="X3584" s="213"/>
      <c r="Y3584" s="213"/>
      <c r="Z3584" s="213">
        <v>0</v>
      </c>
      <c r="AA3584" s="213">
        <v>0</v>
      </c>
      <c r="AB3584" s="213">
        <v>0</v>
      </c>
      <c r="AC3584" s="213">
        <v>0</v>
      </c>
      <c r="AD3584" s="214"/>
      <c r="AE3584" s="214"/>
      <c r="AF3584" s="209">
        <f>J3584+T3584-Z3584</f>
        <v>0</v>
      </c>
      <c r="AG3584" s="209">
        <f>K3584+U3584-AA3584</f>
        <v>0</v>
      </c>
      <c r="AH3584" s="210">
        <f>+AF3584+AG3584</f>
        <v>0</v>
      </c>
      <c r="AI3584" s="209">
        <f>M3584+V3584-AB3584</f>
        <v>0</v>
      </c>
      <c r="AJ3584" s="209">
        <f>N3584+W3584-AC3584</f>
        <v>0</v>
      </c>
      <c r="AK3584" s="210">
        <f>+AI3584+AJ3584</f>
        <v>0</v>
      </c>
      <c r="AL3584" s="210">
        <f>+AH3584+AK3584</f>
        <v>0</v>
      </c>
      <c r="AM3584" s="213">
        <v>0</v>
      </c>
      <c r="AN3584" s="213">
        <v>0</v>
      </c>
      <c r="AO3584" s="210">
        <f>+AM3584+AN3584</f>
        <v>0</v>
      </c>
      <c r="AP3584" s="213">
        <v>0</v>
      </c>
      <c r="AQ3584" s="213">
        <v>0</v>
      </c>
      <c r="AR3584" s="210">
        <f>+AP3584+AQ3584</f>
        <v>0</v>
      </c>
      <c r="AS3584" s="210">
        <f>+AO3584+AR3584</f>
        <v>0</v>
      </c>
      <c r="AT3584" s="213">
        <v>0</v>
      </c>
      <c r="AU3584" s="213">
        <v>0</v>
      </c>
      <c r="AV3584" s="210">
        <f>+AT3584+AU3584</f>
        <v>0</v>
      </c>
      <c r="AW3584" s="213">
        <v>0</v>
      </c>
      <c r="AX3584" s="213">
        <v>0</v>
      </c>
      <c r="AY3584" s="210">
        <f>+AW3584+AX3584</f>
        <v>0</v>
      </c>
      <c r="AZ3584" s="210">
        <f>+AV3584+AY3584</f>
        <v>0</v>
      </c>
      <c r="BA3584" s="213">
        <v>0</v>
      </c>
      <c r="BB3584" s="213">
        <v>0</v>
      </c>
      <c r="BC3584" s="210">
        <f>+BA3584+BB3584</f>
        <v>0</v>
      </c>
      <c r="BD3584" s="213">
        <v>0</v>
      </c>
      <c r="BE3584" s="213">
        <v>0</v>
      </c>
      <c r="BF3584" s="210">
        <f>+BD3584+BE3584</f>
        <v>0</v>
      </c>
      <c r="BG3584" s="210">
        <f>+BC3584+BF3584</f>
        <v>0</v>
      </c>
      <c r="BH3584" s="213">
        <v>0</v>
      </c>
      <c r="BI3584" s="213">
        <v>0</v>
      </c>
      <c r="BJ3584" s="210">
        <f>+BH3584+BI3584</f>
        <v>0</v>
      </c>
      <c r="BK3584" s="213">
        <v>0</v>
      </c>
      <c r="BL3584" s="213">
        <v>0</v>
      </c>
      <c r="BM3584" s="210">
        <f>+BK3584+BL3584</f>
        <v>0</v>
      </c>
      <c r="BN3584" s="210">
        <f>+BJ3584+BM3584</f>
        <v>0</v>
      </c>
      <c r="BO3584" s="209">
        <f>AF3584-AM3584-AT3584-BA3584-BH3584</f>
        <v>0</v>
      </c>
      <c r="BP3584" s="209">
        <f>AG3584-AN3584-AU3584-BB3584-BI3584</f>
        <v>0</v>
      </c>
      <c r="BQ3584" s="210">
        <f>+BO3584+BP3584</f>
        <v>0</v>
      </c>
      <c r="BR3584" s="209">
        <f>AI3584-AP3584-AW3584-BD3584-BK3584</f>
        <v>0</v>
      </c>
      <c r="BS3584" s="209">
        <f>AJ3584-AQ3584-AX3584-BE3584-BL3584</f>
        <v>0</v>
      </c>
      <c r="BT3584" s="210">
        <f>+BR3584+BS3584</f>
        <v>0</v>
      </c>
      <c r="BU3584" s="210">
        <f>+BQ3584+BT3584</f>
        <v>0</v>
      </c>
      <c r="BV3584" s="215">
        <f>R3584+X3584-AD3584</f>
        <v>0</v>
      </c>
      <c r="BW3584" s="215">
        <f>S3584+Y3584-AE3584</f>
        <v>0</v>
      </c>
      <c r="BX3584" s="216">
        <v>0</v>
      </c>
      <c r="BY3584" s="216">
        <v>0</v>
      </c>
      <c r="BZ3584" s="215">
        <f>BV3584-BX3584</f>
        <v>0</v>
      </c>
      <c r="CA3584" s="217">
        <f>BW3584-BY3584</f>
        <v>0</v>
      </c>
    </row>
    <row r="3585" spans="2:79" ht="36.75" hidden="1" customHeight="1">
      <c r="B3585" s="218">
        <v>2015</v>
      </c>
      <c r="C3585" s="219">
        <v>8320</v>
      </c>
      <c r="D3585" s="218">
        <v>14</v>
      </c>
      <c r="E3585" s="218">
        <v>5000</v>
      </c>
      <c r="F3585" s="218">
        <v>5100</v>
      </c>
      <c r="G3585" s="218">
        <v>511</v>
      </c>
      <c r="H3585" s="218">
        <v>6</v>
      </c>
      <c r="I3585" s="220" t="s">
        <v>261</v>
      </c>
      <c r="J3585" s="209">
        <v>0</v>
      </c>
      <c r="K3585" s="209">
        <v>0</v>
      </c>
      <c r="L3585" s="210">
        <f>+J3585+K3585</f>
        <v>0</v>
      </c>
      <c r="M3585" s="209">
        <v>0</v>
      </c>
      <c r="N3585" s="209">
        <v>0</v>
      </c>
      <c r="O3585" s="210">
        <f>+M3585+N3585</f>
        <v>0</v>
      </c>
      <c r="P3585" s="210">
        <f>+L3585+O3585</f>
        <v>0</v>
      </c>
      <c r="Q3585" s="221" t="s">
        <v>19</v>
      </c>
      <c r="R3585" s="307"/>
      <c r="S3585" s="307"/>
      <c r="T3585" s="213">
        <v>0</v>
      </c>
      <c r="U3585" s="213">
        <v>0</v>
      </c>
      <c r="V3585" s="213">
        <v>0</v>
      </c>
      <c r="W3585" s="213">
        <v>0</v>
      </c>
      <c r="X3585" s="213"/>
      <c r="Y3585" s="213"/>
      <c r="Z3585" s="213">
        <v>0</v>
      </c>
      <c r="AA3585" s="213">
        <v>0</v>
      </c>
      <c r="AB3585" s="213">
        <v>0</v>
      </c>
      <c r="AC3585" s="213">
        <v>0</v>
      </c>
      <c r="AD3585" s="214"/>
      <c r="AE3585" s="214"/>
      <c r="AF3585" s="209">
        <f>J3585+T3585-Z3585</f>
        <v>0</v>
      </c>
      <c r="AG3585" s="209">
        <f>K3585+U3585-AA3585</f>
        <v>0</v>
      </c>
      <c r="AH3585" s="210">
        <f>+AF3585+AG3585</f>
        <v>0</v>
      </c>
      <c r="AI3585" s="209">
        <f>M3585+V3585-AB3585</f>
        <v>0</v>
      </c>
      <c r="AJ3585" s="209">
        <f>N3585+W3585-AC3585</f>
        <v>0</v>
      </c>
      <c r="AK3585" s="210">
        <f>+AI3585+AJ3585</f>
        <v>0</v>
      </c>
      <c r="AL3585" s="210">
        <f>+AH3585+AK3585</f>
        <v>0</v>
      </c>
      <c r="AM3585" s="213">
        <v>0</v>
      </c>
      <c r="AN3585" s="213">
        <v>0</v>
      </c>
      <c r="AO3585" s="210">
        <f>+AM3585+AN3585</f>
        <v>0</v>
      </c>
      <c r="AP3585" s="213">
        <v>0</v>
      </c>
      <c r="AQ3585" s="213">
        <v>0</v>
      </c>
      <c r="AR3585" s="210">
        <f>+AP3585+AQ3585</f>
        <v>0</v>
      </c>
      <c r="AS3585" s="210">
        <f>+AO3585+AR3585</f>
        <v>0</v>
      </c>
      <c r="AT3585" s="213">
        <v>0</v>
      </c>
      <c r="AU3585" s="213">
        <v>0</v>
      </c>
      <c r="AV3585" s="210">
        <f>+AT3585+AU3585</f>
        <v>0</v>
      </c>
      <c r="AW3585" s="213">
        <v>0</v>
      </c>
      <c r="AX3585" s="213">
        <v>0</v>
      </c>
      <c r="AY3585" s="210">
        <f>+AW3585+AX3585</f>
        <v>0</v>
      </c>
      <c r="AZ3585" s="210">
        <f>+AV3585+AY3585</f>
        <v>0</v>
      </c>
      <c r="BA3585" s="213">
        <v>0</v>
      </c>
      <c r="BB3585" s="213">
        <v>0</v>
      </c>
      <c r="BC3585" s="210">
        <f>+BA3585+BB3585</f>
        <v>0</v>
      </c>
      <c r="BD3585" s="213">
        <v>0</v>
      </c>
      <c r="BE3585" s="213">
        <v>0</v>
      </c>
      <c r="BF3585" s="210">
        <f>+BD3585+BE3585</f>
        <v>0</v>
      </c>
      <c r="BG3585" s="210">
        <f>+BC3585+BF3585</f>
        <v>0</v>
      </c>
      <c r="BH3585" s="213">
        <v>0</v>
      </c>
      <c r="BI3585" s="213">
        <v>0</v>
      </c>
      <c r="BJ3585" s="210">
        <f>+BH3585+BI3585</f>
        <v>0</v>
      </c>
      <c r="BK3585" s="213">
        <v>0</v>
      </c>
      <c r="BL3585" s="213">
        <v>0</v>
      </c>
      <c r="BM3585" s="210">
        <f>+BK3585+BL3585</f>
        <v>0</v>
      </c>
      <c r="BN3585" s="210">
        <f>+BJ3585+BM3585</f>
        <v>0</v>
      </c>
      <c r="BO3585" s="209">
        <f>AF3585-AM3585-AT3585-BA3585-BH3585</f>
        <v>0</v>
      </c>
      <c r="BP3585" s="209">
        <f>AG3585-AN3585-AU3585-BB3585-BI3585</f>
        <v>0</v>
      </c>
      <c r="BQ3585" s="210">
        <f>+BO3585+BP3585</f>
        <v>0</v>
      </c>
      <c r="BR3585" s="209">
        <f>AI3585-AP3585-AW3585-BD3585-BK3585</f>
        <v>0</v>
      </c>
      <c r="BS3585" s="209">
        <f>AJ3585-AQ3585-AX3585-BE3585-BL3585</f>
        <v>0</v>
      </c>
      <c r="BT3585" s="210">
        <f>+BR3585+BS3585</f>
        <v>0</v>
      </c>
      <c r="BU3585" s="210">
        <f>+BQ3585+BT3585</f>
        <v>0</v>
      </c>
      <c r="BV3585" s="215">
        <f>R3585+X3585-AD3585</f>
        <v>0</v>
      </c>
      <c r="BW3585" s="215">
        <f>S3585+Y3585-AE3585</f>
        <v>0</v>
      </c>
      <c r="BX3585" s="216">
        <v>0</v>
      </c>
      <c r="BY3585" s="216">
        <v>0</v>
      </c>
      <c r="BZ3585" s="215">
        <f>BV3585-BX3585</f>
        <v>0</v>
      </c>
      <c r="CA3585" s="217">
        <f>BW3585-BY3585</f>
        <v>0</v>
      </c>
    </row>
    <row r="3586" spans="2:79" ht="36.75" hidden="1" customHeight="1">
      <c r="B3586" s="218">
        <v>2015</v>
      </c>
      <c r="C3586" s="219">
        <v>8320</v>
      </c>
      <c r="D3586" s="218">
        <v>14</v>
      </c>
      <c r="E3586" s="218">
        <v>5000</v>
      </c>
      <c r="F3586" s="218">
        <v>5100</v>
      </c>
      <c r="G3586" s="218">
        <v>511</v>
      </c>
      <c r="H3586" s="218">
        <v>7</v>
      </c>
      <c r="I3586" s="220" t="s">
        <v>263</v>
      </c>
      <c r="J3586" s="209">
        <v>0</v>
      </c>
      <c r="K3586" s="209">
        <v>0</v>
      </c>
      <c r="L3586" s="210">
        <f>+J3586+K3586</f>
        <v>0</v>
      </c>
      <c r="M3586" s="209">
        <v>0</v>
      </c>
      <c r="N3586" s="209">
        <v>0</v>
      </c>
      <c r="O3586" s="210">
        <f>+M3586+N3586</f>
        <v>0</v>
      </c>
      <c r="P3586" s="210">
        <f>+L3586+O3586</f>
        <v>0</v>
      </c>
      <c r="Q3586" s="221" t="s">
        <v>19</v>
      </c>
      <c r="R3586" s="307"/>
      <c r="S3586" s="307"/>
      <c r="T3586" s="213">
        <v>0</v>
      </c>
      <c r="U3586" s="213">
        <v>0</v>
      </c>
      <c r="V3586" s="213">
        <v>0</v>
      </c>
      <c r="W3586" s="213">
        <v>0</v>
      </c>
      <c r="X3586" s="213"/>
      <c r="Y3586" s="213"/>
      <c r="Z3586" s="213">
        <v>0</v>
      </c>
      <c r="AA3586" s="213">
        <v>0</v>
      </c>
      <c r="AB3586" s="213">
        <v>0</v>
      </c>
      <c r="AC3586" s="213">
        <v>0</v>
      </c>
      <c r="AD3586" s="214"/>
      <c r="AE3586" s="214"/>
      <c r="AF3586" s="209">
        <f>J3586+T3586-Z3586</f>
        <v>0</v>
      </c>
      <c r="AG3586" s="209">
        <f>K3586+U3586-AA3586</f>
        <v>0</v>
      </c>
      <c r="AH3586" s="210">
        <f>+AF3586+AG3586</f>
        <v>0</v>
      </c>
      <c r="AI3586" s="209">
        <f>M3586+V3586-AB3586</f>
        <v>0</v>
      </c>
      <c r="AJ3586" s="209">
        <f>N3586+W3586-AC3586</f>
        <v>0</v>
      </c>
      <c r="AK3586" s="210">
        <f>+AI3586+AJ3586</f>
        <v>0</v>
      </c>
      <c r="AL3586" s="210">
        <f>+AH3586+AK3586</f>
        <v>0</v>
      </c>
      <c r="AM3586" s="213">
        <v>0</v>
      </c>
      <c r="AN3586" s="213">
        <v>0</v>
      </c>
      <c r="AO3586" s="210">
        <f>+AM3586+AN3586</f>
        <v>0</v>
      </c>
      <c r="AP3586" s="213">
        <v>0</v>
      </c>
      <c r="AQ3586" s="213">
        <v>0</v>
      </c>
      <c r="AR3586" s="210">
        <f>+AP3586+AQ3586</f>
        <v>0</v>
      </c>
      <c r="AS3586" s="210">
        <f>+AO3586+AR3586</f>
        <v>0</v>
      </c>
      <c r="AT3586" s="213">
        <v>0</v>
      </c>
      <c r="AU3586" s="213">
        <v>0</v>
      </c>
      <c r="AV3586" s="210">
        <f>+AT3586+AU3586</f>
        <v>0</v>
      </c>
      <c r="AW3586" s="213">
        <v>0</v>
      </c>
      <c r="AX3586" s="213">
        <v>0</v>
      </c>
      <c r="AY3586" s="210">
        <f>+AW3586+AX3586</f>
        <v>0</v>
      </c>
      <c r="AZ3586" s="210">
        <f>+AV3586+AY3586</f>
        <v>0</v>
      </c>
      <c r="BA3586" s="213">
        <v>0</v>
      </c>
      <c r="BB3586" s="213">
        <v>0</v>
      </c>
      <c r="BC3586" s="210">
        <f>+BA3586+BB3586</f>
        <v>0</v>
      </c>
      <c r="BD3586" s="213">
        <v>0</v>
      </c>
      <c r="BE3586" s="213">
        <v>0</v>
      </c>
      <c r="BF3586" s="210">
        <f>+BD3586+BE3586</f>
        <v>0</v>
      </c>
      <c r="BG3586" s="210">
        <f>+BC3586+BF3586</f>
        <v>0</v>
      </c>
      <c r="BH3586" s="213">
        <v>0</v>
      </c>
      <c r="BI3586" s="213">
        <v>0</v>
      </c>
      <c r="BJ3586" s="210">
        <f>+BH3586+BI3586</f>
        <v>0</v>
      </c>
      <c r="BK3586" s="213">
        <v>0</v>
      </c>
      <c r="BL3586" s="213">
        <v>0</v>
      </c>
      <c r="BM3586" s="210">
        <f>+BK3586+BL3586</f>
        <v>0</v>
      </c>
      <c r="BN3586" s="210">
        <f>+BJ3586+BM3586</f>
        <v>0</v>
      </c>
      <c r="BO3586" s="209">
        <f>AF3586-AM3586-AT3586-BA3586-BH3586</f>
        <v>0</v>
      </c>
      <c r="BP3586" s="209">
        <f>AG3586-AN3586-AU3586-BB3586-BI3586</f>
        <v>0</v>
      </c>
      <c r="BQ3586" s="210">
        <f>+BO3586+BP3586</f>
        <v>0</v>
      </c>
      <c r="BR3586" s="209">
        <f>AI3586-AP3586-AW3586-BD3586-BK3586</f>
        <v>0</v>
      </c>
      <c r="BS3586" s="209">
        <f>AJ3586-AQ3586-AX3586-BE3586-BL3586</f>
        <v>0</v>
      </c>
      <c r="BT3586" s="210">
        <f>+BR3586+BS3586</f>
        <v>0</v>
      </c>
      <c r="BU3586" s="210">
        <f>+BQ3586+BT3586</f>
        <v>0</v>
      </c>
      <c r="BV3586" s="215">
        <f>R3586+X3586-AD3586</f>
        <v>0</v>
      </c>
      <c r="BW3586" s="215">
        <f>S3586+Y3586-AE3586</f>
        <v>0</v>
      </c>
      <c r="BX3586" s="216">
        <v>0</v>
      </c>
      <c r="BY3586" s="216">
        <v>0</v>
      </c>
      <c r="BZ3586" s="215">
        <f>BV3586-BX3586</f>
        <v>0</v>
      </c>
      <c r="CA3586" s="217">
        <f>BW3586-BY3586</f>
        <v>0</v>
      </c>
    </row>
    <row r="3587" spans="2:79" ht="36.75" hidden="1" customHeight="1">
      <c r="B3587" s="218">
        <v>2015</v>
      </c>
      <c r="C3587" s="219">
        <v>8320</v>
      </c>
      <c r="D3587" s="218">
        <v>14</v>
      </c>
      <c r="E3587" s="218">
        <v>5000</v>
      </c>
      <c r="F3587" s="218">
        <v>5100</v>
      </c>
      <c r="G3587" s="218">
        <v>511</v>
      </c>
      <c r="H3587" s="218">
        <v>8</v>
      </c>
      <c r="I3587" s="220" t="s">
        <v>257</v>
      </c>
      <c r="J3587" s="209">
        <v>0</v>
      </c>
      <c r="K3587" s="209">
        <v>0</v>
      </c>
      <c r="L3587" s="210">
        <f>+J3587+K3587</f>
        <v>0</v>
      </c>
      <c r="M3587" s="209">
        <v>0</v>
      </c>
      <c r="N3587" s="209">
        <v>0</v>
      </c>
      <c r="O3587" s="210">
        <f>+M3587+N3587</f>
        <v>0</v>
      </c>
      <c r="P3587" s="210">
        <f>+L3587+O3587</f>
        <v>0</v>
      </c>
      <c r="Q3587" s="221" t="s">
        <v>19</v>
      </c>
      <c r="R3587" s="307"/>
      <c r="S3587" s="307"/>
      <c r="T3587" s="213">
        <v>0</v>
      </c>
      <c r="U3587" s="213">
        <v>0</v>
      </c>
      <c r="V3587" s="213">
        <v>0</v>
      </c>
      <c r="W3587" s="213">
        <v>0</v>
      </c>
      <c r="X3587" s="213"/>
      <c r="Y3587" s="213"/>
      <c r="Z3587" s="213">
        <v>0</v>
      </c>
      <c r="AA3587" s="213">
        <v>0</v>
      </c>
      <c r="AB3587" s="213">
        <v>0</v>
      </c>
      <c r="AC3587" s="213">
        <v>0</v>
      </c>
      <c r="AD3587" s="214"/>
      <c r="AE3587" s="214"/>
      <c r="AF3587" s="209">
        <f>J3587+T3587-Z3587</f>
        <v>0</v>
      </c>
      <c r="AG3587" s="209">
        <f>K3587+U3587-AA3587</f>
        <v>0</v>
      </c>
      <c r="AH3587" s="210">
        <f>+AF3587+AG3587</f>
        <v>0</v>
      </c>
      <c r="AI3587" s="209">
        <f>M3587+V3587-AB3587</f>
        <v>0</v>
      </c>
      <c r="AJ3587" s="209">
        <f>N3587+W3587-AC3587</f>
        <v>0</v>
      </c>
      <c r="AK3587" s="210">
        <f>+AI3587+AJ3587</f>
        <v>0</v>
      </c>
      <c r="AL3587" s="210">
        <f>+AH3587+AK3587</f>
        <v>0</v>
      </c>
      <c r="AM3587" s="213">
        <v>0</v>
      </c>
      <c r="AN3587" s="213">
        <v>0</v>
      </c>
      <c r="AO3587" s="210">
        <f>+AM3587+AN3587</f>
        <v>0</v>
      </c>
      <c r="AP3587" s="213">
        <v>0</v>
      </c>
      <c r="AQ3587" s="213">
        <v>0</v>
      </c>
      <c r="AR3587" s="210">
        <f>+AP3587+AQ3587</f>
        <v>0</v>
      </c>
      <c r="AS3587" s="210">
        <f>+AO3587+AR3587</f>
        <v>0</v>
      </c>
      <c r="AT3587" s="213">
        <v>0</v>
      </c>
      <c r="AU3587" s="213">
        <v>0</v>
      </c>
      <c r="AV3587" s="210">
        <f>+AT3587+AU3587</f>
        <v>0</v>
      </c>
      <c r="AW3587" s="213">
        <v>0</v>
      </c>
      <c r="AX3587" s="213">
        <v>0</v>
      </c>
      <c r="AY3587" s="210">
        <f>+AW3587+AX3587</f>
        <v>0</v>
      </c>
      <c r="AZ3587" s="210">
        <f>+AV3587+AY3587</f>
        <v>0</v>
      </c>
      <c r="BA3587" s="213">
        <v>0</v>
      </c>
      <c r="BB3587" s="213">
        <v>0</v>
      </c>
      <c r="BC3587" s="210">
        <f>+BA3587+BB3587</f>
        <v>0</v>
      </c>
      <c r="BD3587" s="213">
        <v>0</v>
      </c>
      <c r="BE3587" s="213">
        <v>0</v>
      </c>
      <c r="BF3587" s="210">
        <f>+BD3587+BE3587</f>
        <v>0</v>
      </c>
      <c r="BG3587" s="210">
        <f>+BC3587+BF3587</f>
        <v>0</v>
      </c>
      <c r="BH3587" s="213">
        <v>0</v>
      </c>
      <c r="BI3587" s="213">
        <v>0</v>
      </c>
      <c r="BJ3587" s="210">
        <f>+BH3587+BI3587</f>
        <v>0</v>
      </c>
      <c r="BK3587" s="213">
        <v>0</v>
      </c>
      <c r="BL3587" s="213">
        <v>0</v>
      </c>
      <c r="BM3587" s="210">
        <f>+BK3587+BL3587</f>
        <v>0</v>
      </c>
      <c r="BN3587" s="210">
        <f>+BJ3587+BM3587</f>
        <v>0</v>
      </c>
      <c r="BO3587" s="209">
        <f>AF3587-AM3587-AT3587-BA3587-BH3587</f>
        <v>0</v>
      </c>
      <c r="BP3587" s="209">
        <f>AG3587-AN3587-AU3587-BB3587-BI3587</f>
        <v>0</v>
      </c>
      <c r="BQ3587" s="210">
        <f>+BO3587+BP3587</f>
        <v>0</v>
      </c>
      <c r="BR3587" s="209">
        <f>AI3587-AP3587-AW3587-BD3587-BK3587</f>
        <v>0</v>
      </c>
      <c r="BS3587" s="209">
        <f>AJ3587-AQ3587-AX3587-BE3587-BL3587</f>
        <v>0</v>
      </c>
      <c r="BT3587" s="210">
        <f>+BR3587+BS3587</f>
        <v>0</v>
      </c>
      <c r="BU3587" s="210">
        <f>+BQ3587+BT3587</f>
        <v>0</v>
      </c>
      <c r="BV3587" s="215">
        <f>R3587+X3587-AD3587</f>
        <v>0</v>
      </c>
      <c r="BW3587" s="215">
        <f>S3587+Y3587-AE3587</f>
        <v>0</v>
      </c>
      <c r="BX3587" s="216">
        <v>0</v>
      </c>
      <c r="BY3587" s="216">
        <v>0</v>
      </c>
      <c r="BZ3587" s="215">
        <f>BV3587-BX3587</f>
        <v>0</v>
      </c>
      <c r="CA3587" s="217">
        <f>BW3587-BY3587</f>
        <v>0</v>
      </c>
    </row>
    <row r="3588" spans="2:79" ht="36.75" hidden="1" customHeight="1">
      <c r="B3588" s="218">
        <v>2015</v>
      </c>
      <c r="C3588" s="219">
        <v>8320</v>
      </c>
      <c r="D3588" s="218">
        <v>14</v>
      </c>
      <c r="E3588" s="218">
        <v>5000</v>
      </c>
      <c r="F3588" s="218">
        <v>5100</v>
      </c>
      <c r="G3588" s="218">
        <v>511</v>
      </c>
      <c r="H3588" s="218">
        <v>9</v>
      </c>
      <c r="I3588" s="220" t="s">
        <v>633</v>
      </c>
      <c r="J3588" s="209">
        <v>0</v>
      </c>
      <c r="K3588" s="209">
        <v>0</v>
      </c>
      <c r="L3588" s="210">
        <f>+J3588+K3588</f>
        <v>0</v>
      </c>
      <c r="M3588" s="209">
        <v>0</v>
      </c>
      <c r="N3588" s="209">
        <v>0</v>
      </c>
      <c r="O3588" s="210">
        <f>+M3588+N3588</f>
        <v>0</v>
      </c>
      <c r="P3588" s="210">
        <f>+L3588+O3588</f>
        <v>0</v>
      </c>
      <c r="Q3588" s="221" t="s">
        <v>19</v>
      </c>
      <c r="R3588" s="307"/>
      <c r="S3588" s="307"/>
      <c r="T3588" s="213">
        <v>0</v>
      </c>
      <c r="U3588" s="213">
        <v>0</v>
      </c>
      <c r="V3588" s="213">
        <v>0</v>
      </c>
      <c r="W3588" s="213">
        <v>0</v>
      </c>
      <c r="X3588" s="213"/>
      <c r="Y3588" s="213"/>
      <c r="Z3588" s="213">
        <v>0</v>
      </c>
      <c r="AA3588" s="213">
        <v>0</v>
      </c>
      <c r="AB3588" s="213">
        <v>0</v>
      </c>
      <c r="AC3588" s="213">
        <v>0</v>
      </c>
      <c r="AD3588" s="214"/>
      <c r="AE3588" s="214"/>
      <c r="AF3588" s="209">
        <f>J3588+T3588-Z3588</f>
        <v>0</v>
      </c>
      <c r="AG3588" s="209">
        <f>K3588+U3588-AA3588</f>
        <v>0</v>
      </c>
      <c r="AH3588" s="210">
        <f>+AF3588+AG3588</f>
        <v>0</v>
      </c>
      <c r="AI3588" s="209">
        <f>M3588+V3588-AB3588</f>
        <v>0</v>
      </c>
      <c r="AJ3588" s="209">
        <f>N3588+W3588-AC3588</f>
        <v>0</v>
      </c>
      <c r="AK3588" s="210">
        <f>+AI3588+AJ3588</f>
        <v>0</v>
      </c>
      <c r="AL3588" s="210">
        <f>+AH3588+AK3588</f>
        <v>0</v>
      </c>
      <c r="AM3588" s="213">
        <v>0</v>
      </c>
      <c r="AN3588" s="213">
        <v>0</v>
      </c>
      <c r="AO3588" s="210">
        <f>+AM3588+AN3588</f>
        <v>0</v>
      </c>
      <c r="AP3588" s="213">
        <v>0</v>
      </c>
      <c r="AQ3588" s="213">
        <v>0</v>
      </c>
      <c r="AR3588" s="210">
        <f>+AP3588+AQ3588</f>
        <v>0</v>
      </c>
      <c r="AS3588" s="210">
        <f>+AO3588+AR3588</f>
        <v>0</v>
      </c>
      <c r="AT3588" s="213">
        <v>0</v>
      </c>
      <c r="AU3588" s="213">
        <v>0</v>
      </c>
      <c r="AV3588" s="210">
        <f>+AT3588+AU3588</f>
        <v>0</v>
      </c>
      <c r="AW3588" s="213">
        <v>0</v>
      </c>
      <c r="AX3588" s="213">
        <v>0</v>
      </c>
      <c r="AY3588" s="210">
        <f>+AW3588+AX3588</f>
        <v>0</v>
      </c>
      <c r="AZ3588" s="210">
        <f>+AV3588+AY3588</f>
        <v>0</v>
      </c>
      <c r="BA3588" s="213">
        <v>0</v>
      </c>
      <c r="BB3588" s="213">
        <v>0</v>
      </c>
      <c r="BC3588" s="210">
        <f>+BA3588+BB3588</f>
        <v>0</v>
      </c>
      <c r="BD3588" s="213">
        <v>0</v>
      </c>
      <c r="BE3588" s="213">
        <v>0</v>
      </c>
      <c r="BF3588" s="210">
        <f>+BD3588+BE3588</f>
        <v>0</v>
      </c>
      <c r="BG3588" s="210">
        <f>+BC3588+BF3588</f>
        <v>0</v>
      </c>
      <c r="BH3588" s="213">
        <v>0</v>
      </c>
      <c r="BI3588" s="213">
        <v>0</v>
      </c>
      <c r="BJ3588" s="210">
        <f>+BH3588+BI3588</f>
        <v>0</v>
      </c>
      <c r="BK3588" s="213">
        <v>0</v>
      </c>
      <c r="BL3588" s="213">
        <v>0</v>
      </c>
      <c r="BM3588" s="210">
        <f>+BK3588+BL3588</f>
        <v>0</v>
      </c>
      <c r="BN3588" s="210">
        <f>+BJ3588+BM3588</f>
        <v>0</v>
      </c>
      <c r="BO3588" s="209">
        <f>AF3588-AM3588-AT3588-BA3588-BH3588</f>
        <v>0</v>
      </c>
      <c r="BP3588" s="209">
        <f>AG3588-AN3588-AU3588-BB3588-BI3588</f>
        <v>0</v>
      </c>
      <c r="BQ3588" s="210">
        <f>+BO3588+BP3588</f>
        <v>0</v>
      </c>
      <c r="BR3588" s="209">
        <f>AI3588-AP3588-AW3588-BD3588-BK3588</f>
        <v>0</v>
      </c>
      <c r="BS3588" s="209">
        <f>AJ3588-AQ3588-AX3588-BE3588-BL3588</f>
        <v>0</v>
      </c>
      <c r="BT3588" s="210">
        <f>+BR3588+BS3588</f>
        <v>0</v>
      </c>
      <c r="BU3588" s="210">
        <f>+BQ3588+BT3588</f>
        <v>0</v>
      </c>
      <c r="BV3588" s="215">
        <f>R3588+X3588-AD3588</f>
        <v>0</v>
      </c>
      <c r="BW3588" s="215">
        <f>S3588+Y3588-AE3588</f>
        <v>0</v>
      </c>
      <c r="BX3588" s="216">
        <v>0</v>
      </c>
      <c r="BY3588" s="216">
        <v>0</v>
      </c>
      <c r="BZ3588" s="215">
        <f>BV3588-BX3588</f>
        <v>0</v>
      </c>
      <c r="CA3588" s="217">
        <f>BW3588-BY3588</f>
        <v>0</v>
      </c>
    </row>
    <row r="3589" spans="2:79" ht="36.75" hidden="1" customHeight="1">
      <c r="B3589" s="218">
        <v>2015</v>
      </c>
      <c r="C3589" s="219">
        <v>8320</v>
      </c>
      <c r="D3589" s="218">
        <v>14</v>
      </c>
      <c r="E3589" s="218">
        <v>5000</v>
      </c>
      <c r="F3589" s="218">
        <v>5100</v>
      </c>
      <c r="G3589" s="218">
        <v>511</v>
      </c>
      <c r="H3589" s="218">
        <v>10</v>
      </c>
      <c r="I3589" s="220" t="s">
        <v>252</v>
      </c>
      <c r="J3589" s="209">
        <v>0</v>
      </c>
      <c r="K3589" s="209">
        <v>0</v>
      </c>
      <c r="L3589" s="210">
        <f>+J3589+K3589</f>
        <v>0</v>
      </c>
      <c r="M3589" s="209">
        <v>0</v>
      </c>
      <c r="N3589" s="209">
        <v>0</v>
      </c>
      <c r="O3589" s="210">
        <f>+M3589+N3589</f>
        <v>0</v>
      </c>
      <c r="P3589" s="210">
        <f>+L3589+O3589</f>
        <v>0</v>
      </c>
      <c r="Q3589" s="221" t="s">
        <v>19</v>
      </c>
      <c r="R3589" s="307"/>
      <c r="S3589" s="307"/>
      <c r="T3589" s="213">
        <v>0</v>
      </c>
      <c r="U3589" s="213">
        <v>0</v>
      </c>
      <c r="V3589" s="213">
        <v>0</v>
      </c>
      <c r="W3589" s="213">
        <v>0</v>
      </c>
      <c r="X3589" s="213"/>
      <c r="Y3589" s="213"/>
      <c r="Z3589" s="213">
        <v>0</v>
      </c>
      <c r="AA3589" s="213">
        <v>0</v>
      </c>
      <c r="AB3589" s="213">
        <v>0</v>
      </c>
      <c r="AC3589" s="213">
        <v>0</v>
      </c>
      <c r="AD3589" s="214"/>
      <c r="AE3589" s="214"/>
      <c r="AF3589" s="209">
        <f>J3589+T3589-Z3589</f>
        <v>0</v>
      </c>
      <c r="AG3589" s="209">
        <f>K3589+U3589-AA3589</f>
        <v>0</v>
      </c>
      <c r="AH3589" s="210">
        <f>+AF3589+AG3589</f>
        <v>0</v>
      </c>
      <c r="AI3589" s="209">
        <f>M3589+V3589-AB3589</f>
        <v>0</v>
      </c>
      <c r="AJ3589" s="209">
        <f>N3589+W3589-AC3589</f>
        <v>0</v>
      </c>
      <c r="AK3589" s="210">
        <f>+AI3589+AJ3589</f>
        <v>0</v>
      </c>
      <c r="AL3589" s="210">
        <f>+AH3589+AK3589</f>
        <v>0</v>
      </c>
      <c r="AM3589" s="213">
        <v>0</v>
      </c>
      <c r="AN3589" s="213">
        <v>0</v>
      </c>
      <c r="AO3589" s="210">
        <f>+AM3589+AN3589</f>
        <v>0</v>
      </c>
      <c r="AP3589" s="213">
        <v>0</v>
      </c>
      <c r="AQ3589" s="213">
        <v>0</v>
      </c>
      <c r="AR3589" s="210">
        <f>+AP3589+AQ3589</f>
        <v>0</v>
      </c>
      <c r="AS3589" s="210">
        <f>+AO3589+AR3589</f>
        <v>0</v>
      </c>
      <c r="AT3589" s="213">
        <v>0</v>
      </c>
      <c r="AU3589" s="213">
        <v>0</v>
      </c>
      <c r="AV3589" s="210">
        <f>+AT3589+AU3589</f>
        <v>0</v>
      </c>
      <c r="AW3589" s="213">
        <v>0</v>
      </c>
      <c r="AX3589" s="213">
        <v>0</v>
      </c>
      <c r="AY3589" s="210">
        <f>+AW3589+AX3589</f>
        <v>0</v>
      </c>
      <c r="AZ3589" s="210">
        <f>+AV3589+AY3589</f>
        <v>0</v>
      </c>
      <c r="BA3589" s="213">
        <v>0</v>
      </c>
      <c r="BB3589" s="213">
        <v>0</v>
      </c>
      <c r="BC3589" s="210">
        <f>+BA3589+BB3589</f>
        <v>0</v>
      </c>
      <c r="BD3589" s="213">
        <v>0</v>
      </c>
      <c r="BE3589" s="213">
        <v>0</v>
      </c>
      <c r="BF3589" s="210">
        <f>+BD3589+BE3589</f>
        <v>0</v>
      </c>
      <c r="BG3589" s="210">
        <f>+BC3589+BF3589</f>
        <v>0</v>
      </c>
      <c r="BH3589" s="213">
        <v>0</v>
      </c>
      <c r="BI3589" s="213">
        <v>0</v>
      </c>
      <c r="BJ3589" s="210">
        <f>+BH3589+BI3589</f>
        <v>0</v>
      </c>
      <c r="BK3589" s="213">
        <v>0</v>
      </c>
      <c r="BL3589" s="213">
        <v>0</v>
      </c>
      <c r="BM3589" s="210">
        <f>+BK3589+BL3589</f>
        <v>0</v>
      </c>
      <c r="BN3589" s="210">
        <f>+BJ3589+BM3589</f>
        <v>0</v>
      </c>
      <c r="BO3589" s="209">
        <f>AF3589-AM3589-AT3589-BA3589-BH3589</f>
        <v>0</v>
      </c>
      <c r="BP3589" s="209">
        <f>AG3589-AN3589-AU3589-BB3589-BI3589</f>
        <v>0</v>
      </c>
      <c r="BQ3589" s="210">
        <f>+BO3589+BP3589</f>
        <v>0</v>
      </c>
      <c r="BR3589" s="209">
        <f>AI3589-AP3589-AW3589-BD3589-BK3589</f>
        <v>0</v>
      </c>
      <c r="BS3589" s="209">
        <f>AJ3589-AQ3589-AX3589-BE3589-BL3589</f>
        <v>0</v>
      </c>
      <c r="BT3589" s="210">
        <f>+BR3589+BS3589</f>
        <v>0</v>
      </c>
      <c r="BU3589" s="210">
        <f>+BQ3589+BT3589</f>
        <v>0</v>
      </c>
      <c r="BV3589" s="215">
        <f>R3589+X3589-AD3589</f>
        <v>0</v>
      </c>
      <c r="BW3589" s="215">
        <f>S3589+Y3589-AE3589</f>
        <v>0</v>
      </c>
      <c r="BX3589" s="216">
        <v>0</v>
      </c>
      <c r="BY3589" s="216">
        <v>0</v>
      </c>
      <c r="BZ3589" s="215">
        <f>BV3589-BX3589</f>
        <v>0</v>
      </c>
      <c r="CA3589" s="217">
        <f>BW3589-BY3589</f>
        <v>0</v>
      </c>
    </row>
    <row r="3590" spans="2:79" ht="36.75" hidden="1" customHeight="1">
      <c r="B3590" s="218">
        <v>2015</v>
      </c>
      <c r="C3590" s="219">
        <v>8320</v>
      </c>
      <c r="D3590" s="218">
        <v>14</v>
      </c>
      <c r="E3590" s="218">
        <v>5000</v>
      </c>
      <c r="F3590" s="218">
        <v>5100</v>
      </c>
      <c r="G3590" s="218">
        <v>511</v>
      </c>
      <c r="H3590" s="218">
        <v>11</v>
      </c>
      <c r="I3590" s="220" t="s">
        <v>632</v>
      </c>
      <c r="J3590" s="209">
        <v>0</v>
      </c>
      <c r="K3590" s="209">
        <v>0</v>
      </c>
      <c r="L3590" s="210">
        <f>+J3590+K3590</f>
        <v>0</v>
      </c>
      <c r="M3590" s="209">
        <v>0</v>
      </c>
      <c r="N3590" s="209">
        <v>0</v>
      </c>
      <c r="O3590" s="210">
        <f>+M3590+N3590</f>
        <v>0</v>
      </c>
      <c r="P3590" s="210">
        <f>+L3590+O3590</f>
        <v>0</v>
      </c>
      <c r="Q3590" s="221" t="s">
        <v>19</v>
      </c>
      <c r="R3590" s="307"/>
      <c r="S3590" s="307"/>
      <c r="T3590" s="213">
        <v>0</v>
      </c>
      <c r="U3590" s="213">
        <v>0</v>
      </c>
      <c r="V3590" s="213">
        <v>0</v>
      </c>
      <c r="W3590" s="213">
        <v>0</v>
      </c>
      <c r="X3590" s="213"/>
      <c r="Y3590" s="213"/>
      <c r="Z3590" s="213">
        <v>0</v>
      </c>
      <c r="AA3590" s="213">
        <v>0</v>
      </c>
      <c r="AB3590" s="213">
        <v>0</v>
      </c>
      <c r="AC3590" s="213">
        <v>0</v>
      </c>
      <c r="AD3590" s="214"/>
      <c r="AE3590" s="214"/>
      <c r="AF3590" s="209">
        <f>J3590+T3590-Z3590</f>
        <v>0</v>
      </c>
      <c r="AG3590" s="209">
        <f>K3590+U3590-AA3590</f>
        <v>0</v>
      </c>
      <c r="AH3590" s="210">
        <f>+AF3590+AG3590</f>
        <v>0</v>
      </c>
      <c r="AI3590" s="209">
        <f>M3590+V3590-AB3590</f>
        <v>0</v>
      </c>
      <c r="AJ3590" s="209">
        <f>N3590+W3590-AC3590</f>
        <v>0</v>
      </c>
      <c r="AK3590" s="210">
        <f>+AI3590+AJ3590</f>
        <v>0</v>
      </c>
      <c r="AL3590" s="210">
        <f>+AH3590+AK3590</f>
        <v>0</v>
      </c>
      <c r="AM3590" s="213">
        <v>0</v>
      </c>
      <c r="AN3590" s="213">
        <v>0</v>
      </c>
      <c r="AO3590" s="210">
        <f>+AM3590+AN3590</f>
        <v>0</v>
      </c>
      <c r="AP3590" s="213">
        <v>0</v>
      </c>
      <c r="AQ3590" s="213">
        <v>0</v>
      </c>
      <c r="AR3590" s="210">
        <f>+AP3590+AQ3590</f>
        <v>0</v>
      </c>
      <c r="AS3590" s="210">
        <f>+AO3590+AR3590</f>
        <v>0</v>
      </c>
      <c r="AT3590" s="213">
        <v>0</v>
      </c>
      <c r="AU3590" s="213">
        <v>0</v>
      </c>
      <c r="AV3590" s="210">
        <f>+AT3590+AU3590</f>
        <v>0</v>
      </c>
      <c r="AW3590" s="213">
        <v>0</v>
      </c>
      <c r="AX3590" s="213">
        <v>0</v>
      </c>
      <c r="AY3590" s="210">
        <f>+AW3590+AX3590</f>
        <v>0</v>
      </c>
      <c r="AZ3590" s="210">
        <f>+AV3590+AY3590</f>
        <v>0</v>
      </c>
      <c r="BA3590" s="213">
        <v>0</v>
      </c>
      <c r="BB3590" s="213">
        <v>0</v>
      </c>
      <c r="BC3590" s="210">
        <f>+BA3590+BB3590</f>
        <v>0</v>
      </c>
      <c r="BD3590" s="213">
        <v>0</v>
      </c>
      <c r="BE3590" s="213">
        <v>0</v>
      </c>
      <c r="BF3590" s="210">
        <f>+BD3590+BE3590</f>
        <v>0</v>
      </c>
      <c r="BG3590" s="210">
        <f>+BC3590+BF3590</f>
        <v>0</v>
      </c>
      <c r="BH3590" s="213">
        <v>0</v>
      </c>
      <c r="BI3590" s="213">
        <v>0</v>
      </c>
      <c r="BJ3590" s="210">
        <f>+BH3590+BI3590</f>
        <v>0</v>
      </c>
      <c r="BK3590" s="213">
        <v>0</v>
      </c>
      <c r="BL3590" s="213">
        <v>0</v>
      </c>
      <c r="BM3590" s="210">
        <f>+BK3590+BL3590</f>
        <v>0</v>
      </c>
      <c r="BN3590" s="210">
        <f>+BJ3590+BM3590</f>
        <v>0</v>
      </c>
      <c r="BO3590" s="209">
        <f>AF3590-AM3590-AT3590-BA3590-BH3590</f>
        <v>0</v>
      </c>
      <c r="BP3590" s="209">
        <f>AG3590-AN3590-AU3590-BB3590-BI3590</f>
        <v>0</v>
      </c>
      <c r="BQ3590" s="210">
        <f>+BO3590+BP3590</f>
        <v>0</v>
      </c>
      <c r="BR3590" s="209">
        <f>AI3590-AP3590-AW3590-BD3590-BK3590</f>
        <v>0</v>
      </c>
      <c r="BS3590" s="209">
        <f>AJ3590-AQ3590-AX3590-BE3590-BL3590</f>
        <v>0</v>
      </c>
      <c r="BT3590" s="210">
        <f>+BR3590+BS3590</f>
        <v>0</v>
      </c>
      <c r="BU3590" s="210">
        <f>+BQ3590+BT3590</f>
        <v>0</v>
      </c>
      <c r="BV3590" s="215">
        <f>R3590+X3590-AD3590</f>
        <v>0</v>
      </c>
      <c r="BW3590" s="215">
        <f>S3590+Y3590-AE3590</f>
        <v>0</v>
      </c>
      <c r="BX3590" s="216">
        <v>0</v>
      </c>
      <c r="BY3590" s="216">
        <v>0</v>
      </c>
      <c r="BZ3590" s="215">
        <f>BV3590-BX3590</f>
        <v>0</v>
      </c>
      <c r="CA3590" s="217">
        <f>BW3590-BY3590</f>
        <v>0</v>
      </c>
    </row>
    <row r="3591" spans="2:79" hidden="1">
      <c r="B3591" s="197">
        <v>2015</v>
      </c>
      <c r="C3591" s="198">
        <v>8320</v>
      </c>
      <c r="D3591" s="197">
        <v>14</v>
      </c>
      <c r="E3591" s="197">
        <v>5000</v>
      </c>
      <c r="F3591" s="197">
        <v>5100</v>
      </c>
      <c r="G3591" s="197">
        <v>515</v>
      </c>
      <c r="H3591" s="197"/>
      <c r="I3591" s="199" t="s">
        <v>242</v>
      </c>
      <c r="J3591" s="200">
        <f>SUM(J3592:J3612)</f>
        <v>0</v>
      </c>
      <c r="K3591" s="200">
        <f>SUM(K3592:K3612)</f>
        <v>0</v>
      </c>
      <c r="L3591" s="200">
        <f>+J3591+K3591</f>
        <v>0</v>
      </c>
      <c r="M3591" s="200">
        <f>SUM(M3592:M3612)</f>
        <v>0</v>
      </c>
      <c r="N3591" s="200">
        <f>SUM(N3592:N3612)</f>
        <v>0</v>
      </c>
      <c r="O3591" s="200">
        <f>+M3591+N3591</f>
        <v>0</v>
      </c>
      <c r="P3591" s="200">
        <f>+L3591+O3591</f>
        <v>0</v>
      </c>
      <c r="Q3591" s="200"/>
      <c r="R3591" s="309"/>
      <c r="S3591" s="309"/>
      <c r="T3591" s="200">
        <f>SUM(T3592:T3612)</f>
        <v>0</v>
      </c>
      <c r="U3591" s="200">
        <f>SUM(U3592:U3612)</f>
        <v>0</v>
      </c>
      <c r="V3591" s="200">
        <f>SUM(V3592:V3612)</f>
        <v>0</v>
      </c>
      <c r="W3591" s="200">
        <f>SUM(W3592:W3612)</f>
        <v>0</v>
      </c>
      <c r="X3591" s="202"/>
      <c r="Y3591" s="202"/>
      <c r="Z3591" s="200">
        <f>SUM(Z3592:Z3612)</f>
        <v>0</v>
      </c>
      <c r="AA3591" s="200">
        <f>SUM(AA3592:AA3612)</f>
        <v>0</v>
      </c>
      <c r="AB3591" s="200">
        <f>SUM(AB3592:AB3612)</f>
        <v>0</v>
      </c>
      <c r="AC3591" s="200">
        <f>SUM(AC3592:AC3612)</f>
        <v>0</v>
      </c>
      <c r="AD3591" s="202"/>
      <c r="AE3591" s="202"/>
      <c r="AF3591" s="200">
        <f>SUM(AF3592:AF3612)</f>
        <v>0</v>
      </c>
      <c r="AG3591" s="200">
        <f>SUM(AG3592:AG3612)</f>
        <v>0</v>
      </c>
      <c r="AH3591" s="200">
        <f>+AF3591+AG3591</f>
        <v>0</v>
      </c>
      <c r="AI3591" s="200">
        <f>SUM(AI3592:AI3612)</f>
        <v>0</v>
      </c>
      <c r="AJ3591" s="200">
        <f>SUM(AJ3592:AJ3612)</f>
        <v>0</v>
      </c>
      <c r="AK3591" s="200">
        <f>+AI3591+AJ3591</f>
        <v>0</v>
      </c>
      <c r="AL3591" s="200">
        <f>+AH3591+AK3591</f>
        <v>0</v>
      </c>
      <c r="AM3591" s="200">
        <f>SUM(AM3592:AM3612)</f>
        <v>0</v>
      </c>
      <c r="AN3591" s="200">
        <f>SUM(AN3592:AN3612)</f>
        <v>0</v>
      </c>
      <c r="AO3591" s="200">
        <f>+AM3591+AN3591</f>
        <v>0</v>
      </c>
      <c r="AP3591" s="200">
        <f>SUM(AP3592:AP3612)</f>
        <v>0</v>
      </c>
      <c r="AQ3591" s="200">
        <f>SUM(AQ3592:AQ3612)</f>
        <v>0</v>
      </c>
      <c r="AR3591" s="200">
        <f>+AP3591+AQ3591</f>
        <v>0</v>
      </c>
      <c r="AS3591" s="200">
        <f>+AO3591+AR3591</f>
        <v>0</v>
      </c>
      <c r="AT3591" s="200">
        <f>SUM(AT3592:AT3612)</f>
        <v>0</v>
      </c>
      <c r="AU3591" s="200">
        <f>SUM(AU3592:AU3612)</f>
        <v>0</v>
      </c>
      <c r="AV3591" s="200">
        <f>+AT3591+AU3591</f>
        <v>0</v>
      </c>
      <c r="AW3591" s="200">
        <f>SUM(AW3592:AW3612)</f>
        <v>0</v>
      </c>
      <c r="AX3591" s="200">
        <f>SUM(AX3592:AX3612)</f>
        <v>0</v>
      </c>
      <c r="AY3591" s="200">
        <f>+AW3591+AX3591</f>
        <v>0</v>
      </c>
      <c r="AZ3591" s="200">
        <f>+AV3591+AY3591</f>
        <v>0</v>
      </c>
      <c r="BA3591" s="200">
        <f>SUM(BA3592:BA3612)</f>
        <v>0</v>
      </c>
      <c r="BB3591" s="200">
        <f>SUM(BB3592:BB3612)</f>
        <v>0</v>
      </c>
      <c r="BC3591" s="200">
        <f>+BA3591+BB3591</f>
        <v>0</v>
      </c>
      <c r="BD3591" s="200">
        <f>SUM(BD3592:BD3612)</f>
        <v>0</v>
      </c>
      <c r="BE3591" s="200">
        <f>SUM(BE3592:BE3612)</f>
        <v>0</v>
      </c>
      <c r="BF3591" s="200">
        <f>+BD3591+BE3591</f>
        <v>0</v>
      </c>
      <c r="BG3591" s="200">
        <f>+BC3591+BF3591</f>
        <v>0</v>
      </c>
      <c r="BH3591" s="200">
        <f>SUM(BH3592:BH3612)</f>
        <v>0</v>
      </c>
      <c r="BI3591" s="200">
        <f>SUM(BI3592:BI3612)</f>
        <v>0</v>
      </c>
      <c r="BJ3591" s="200">
        <f>+BH3591+BI3591</f>
        <v>0</v>
      </c>
      <c r="BK3591" s="200">
        <f>SUM(BK3592:BK3612)</f>
        <v>0</v>
      </c>
      <c r="BL3591" s="200">
        <f>SUM(BL3592:BL3612)</f>
        <v>0</v>
      </c>
      <c r="BM3591" s="200">
        <f>+BK3591+BL3591</f>
        <v>0</v>
      </c>
      <c r="BN3591" s="200">
        <f>+BJ3591+BM3591</f>
        <v>0</v>
      </c>
      <c r="BO3591" s="200">
        <f>SUM(BO3592:BO3612)</f>
        <v>0</v>
      </c>
      <c r="BP3591" s="200">
        <f>SUM(BP3592:BP3612)</f>
        <v>0</v>
      </c>
      <c r="BQ3591" s="200">
        <f>+BO3591+BP3591</f>
        <v>0</v>
      </c>
      <c r="BR3591" s="200">
        <f>SUM(BR3592:BR3612)</f>
        <v>0</v>
      </c>
      <c r="BS3591" s="200">
        <f>SUM(BS3592:BS3612)</f>
        <v>0</v>
      </c>
      <c r="BT3591" s="200">
        <f>+BR3591+BS3591</f>
        <v>0</v>
      </c>
      <c r="BU3591" s="200">
        <f>+BQ3591+BT3591</f>
        <v>0</v>
      </c>
      <c r="BV3591" s="203"/>
      <c r="BW3591" s="203"/>
      <c r="BX3591" s="204"/>
      <c r="BY3591" s="204"/>
      <c r="BZ3591" s="203"/>
      <c r="CA3591" s="205"/>
    </row>
    <row r="3592" spans="2:79" ht="36.75" hidden="1" customHeight="1">
      <c r="B3592" s="218">
        <v>2015</v>
      </c>
      <c r="C3592" s="219">
        <v>8320</v>
      </c>
      <c r="D3592" s="218">
        <v>14</v>
      </c>
      <c r="E3592" s="218">
        <v>5000</v>
      </c>
      <c r="F3592" s="218">
        <v>5100</v>
      </c>
      <c r="G3592" s="218">
        <v>515</v>
      </c>
      <c r="H3592" s="218">
        <v>1</v>
      </c>
      <c r="I3592" s="301" t="s">
        <v>631</v>
      </c>
      <c r="J3592" s="209">
        <v>0</v>
      </c>
      <c r="K3592" s="209">
        <v>0</v>
      </c>
      <c r="L3592" s="210">
        <f>+J3592+K3592</f>
        <v>0</v>
      </c>
      <c r="M3592" s="209">
        <v>0</v>
      </c>
      <c r="N3592" s="209">
        <v>0</v>
      </c>
      <c r="O3592" s="210">
        <f>+M3592+N3592</f>
        <v>0</v>
      </c>
      <c r="P3592" s="210">
        <f>+L3592+O3592</f>
        <v>0</v>
      </c>
      <c r="Q3592" s="221" t="s">
        <v>19</v>
      </c>
      <c r="R3592" s="307"/>
      <c r="S3592" s="307"/>
      <c r="T3592" s="213">
        <v>0</v>
      </c>
      <c r="U3592" s="213">
        <v>0</v>
      </c>
      <c r="V3592" s="213">
        <v>0</v>
      </c>
      <c r="W3592" s="213">
        <v>0</v>
      </c>
      <c r="X3592" s="213"/>
      <c r="Y3592" s="213"/>
      <c r="Z3592" s="213">
        <v>0</v>
      </c>
      <c r="AA3592" s="213">
        <v>0</v>
      </c>
      <c r="AB3592" s="213">
        <v>0</v>
      </c>
      <c r="AC3592" s="213">
        <v>0</v>
      </c>
      <c r="AD3592" s="214"/>
      <c r="AE3592" s="214"/>
      <c r="AF3592" s="209">
        <f>J3592+T3592-Z3592</f>
        <v>0</v>
      </c>
      <c r="AG3592" s="209">
        <f>K3592+U3592-AA3592</f>
        <v>0</v>
      </c>
      <c r="AH3592" s="210">
        <f>+AF3592+AG3592</f>
        <v>0</v>
      </c>
      <c r="AI3592" s="209">
        <f>M3592+V3592-AB3592</f>
        <v>0</v>
      </c>
      <c r="AJ3592" s="209">
        <f>N3592+W3592-AC3592</f>
        <v>0</v>
      </c>
      <c r="AK3592" s="210">
        <f>+AI3592+AJ3592</f>
        <v>0</v>
      </c>
      <c r="AL3592" s="210">
        <f>+AH3592+AK3592</f>
        <v>0</v>
      </c>
      <c r="AM3592" s="213">
        <v>0</v>
      </c>
      <c r="AN3592" s="213">
        <v>0</v>
      </c>
      <c r="AO3592" s="210">
        <f>+AM3592+AN3592</f>
        <v>0</v>
      </c>
      <c r="AP3592" s="213">
        <v>0</v>
      </c>
      <c r="AQ3592" s="213">
        <v>0</v>
      </c>
      <c r="AR3592" s="210">
        <f>+AP3592+AQ3592</f>
        <v>0</v>
      </c>
      <c r="AS3592" s="210">
        <f>+AO3592+AR3592</f>
        <v>0</v>
      </c>
      <c r="AT3592" s="213">
        <v>0</v>
      </c>
      <c r="AU3592" s="213">
        <v>0</v>
      </c>
      <c r="AV3592" s="210">
        <f>+AT3592+AU3592</f>
        <v>0</v>
      </c>
      <c r="AW3592" s="213">
        <v>0</v>
      </c>
      <c r="AX3592" s="213">
        <v>0</v>
      </c>
      <c r="AY3592" s="210">
        <f>+AW3592+AX3592</f>
        <v>0</v>
      </c>
      <c r="AZ3592" s="210">
        <f>+AV3592+AY3592</f>
        <v>0</v>
      </c>
      <c r="BA3592" s="213">
        <v>0</v>
      </c>
      <c r="BB3592" s="213">
        <v>0</v>
      </c>
      <c r="BC3592" s="210">
        <f>+BA3592+BB3592</f>
        <v>0</v>
      </c>
      <c r="BD3592" s="213">
        <v>0</v>
      </c>
      <c r="BE3592" s="213">
        <v>0</v>
      </c>
      <c r="BF3592" s="210">
        <f>+BD3592+BE3592</f>
        <v>0</v>
      </c>
      <c r="BG3592" s="210">
        <f>+BC3592+BF3592</f>
        <v>0</v>
      </c>
      <c r="BH3592" s="213">
        <v>0</v>
      </c>
      <c r="BI3592" s="213">
        <v>0</v>
      </c>
      <c r="BJ3592" s="210">
        <f>+BH3592+BI3592</f>
        <v>0</v>
      </c>
      <c r="BK3592" s="213">
        <v>0</v>
      </c>
      <c r="BL3592" s="213">
        <v>0</v>
      </c>
      <c r="BM3592" s="210">
        <f>+BK3592+BL3592</f>
        <v>0</v>
      </c>
      <c r="BN3592" s="210">
        <f>+BJ3592+BM3592</f>
        <v>0</v>
      </c>
      <c r="BO3592" s="209">
        <f>AF3592-AM3592-AT3592-BA3592-BH3592</f>
        <v>0</v>
      </c>
      <c r="BP3592" s="209">
        <f>AG3592-AN3592-AU3592-BB3592-BI3592</f>
        <v>0</v>
      </c>
      <c r="BQ3592" s="210">
        <f>+BO3592+BP3592</f>
        <v>0</v>
      </c>
      <c r="BR3592" s="209">
        <f>AI3592-AP3592-AW3592-BD3592-BK3592</f>
        <v>0</v>
      </c>
      <c r="BS3592" s="209">
        <f>AJ3592-AQ3592-AX3592-BE3592-BL3592</f>
        <v>0</v>
      </c>
      <c r="BT3592" s="210">
        <f>+BR3592+BS3592</f>
        <v>0</v>
      </c>
      <c r="BU3592" s="210">
        <f>+BQ3592+BT3592</f>
        <v>0</v>
      </c>
      <c r="BV3592" s="215">
        <f>R3592+X3592-AD3592</f>
        <v>0</v>
      </c>
      <c r="BW3592" s="215">
        <f>S3592+Y3592-AE3592</f>
        <v>0</v>
      </c>
      <c r="BX3592" s="216">
        <v>0</v>
      </c>
      <c r="BY3592" s="216">
        <v>0</v>
      </c>
      <c r="BZ3592" s="215">
        <f>BV3592-BX3592</f>
        <v>0</v>
      </c>
      <c r="CA3592" s="217">
        <f>BW3592-BY3592</f>
        <v>0</v>
      </c>
    </row>
    <row r="3593" spans="2:79" ht="36.75" hidden="1" customHeight="1">
      <c r="B3593" s="218">
        <v>2015</v>
      </c>
      <c r="C3593" s="219">
        <v>8320</v>
      </c>
      <c r="D3593" s="218">
        <v>14</v>
      </c>
      <c r="E3593" s="218">
        <v>5000</v>
      </c>
      <c r="F3593" s="218">
        <v>5100</v>
      </c>
      <c r="G3593" s="218">
        <v>515</v>
      </c>
      <c r="H3593" s="218">
        <v>2</v>
      </c>
      <c r="I3593" s="301" t="s">
        <v>630</v>
      </c>
      <c r="J3593" s="209">
        <v>0</v>
      </c>
      <c r="K3593" s="209">
        <v>0</v>
      </c>
      <c r="L3593" s="210">
        <f>+J3593+K3593</f>
        <v>0</v>
      </c>
      <c r="M3593" s="209">
        <v>0</v>
      </c>
      <c r="N3593" s="209">
        <v>0</v>
      </c>
      <c r="O3593" s="210">
        <f>+M3593+N3593</f>
        <v>0</v>
      </c>
      <c r="P3593" s="210">
        <f>+L3593+O3593</f>
        <v>0</v>
      </c>
      <c r="Q3593" s="221" t="s">
        <v>19</v>
      </c>
      <c r="R3593" s="307"/>
      <c r="S3593" s="307"/>
      <c r="T3593" s="213">
        <v>0</v>
      </c>
      <c r="U3593" s="213">
        <v>0</v>
      </c>
      <c r="V3593" s="213">
        <v>0</v>
      </c>
      <c r="W3593" s="213">
        <v>0</v>
      </c>
      <c r="X3593" s="213"/>
      <c r="Y3593" s="213"/>
      <c r="Z3593" s="213">
        <v>0</v>
      </c>
      <c r="AA3593" s="213">
        <v>0</v>
      </c>
      <c r="AB3593" s="213">
        <v>0</v>
      </c>
      <c r="AC3593" s="213">
        <v>0</v>
      </c>
      <c r="AD3593" s="214"/>
      <c r="AE3593" s="214"/>
      <c r="AF3593" s="209">
        <f>J3593+T3593-Z3593</f>
        <v>0</v>
      </c>
      <c r="AG3593" s="209">
        <f>K3593+U3593-AA3593</f>
        <v>0</v>
      </c>
      <c r="AH3593" s="210">
        <f>+AF3593+AG3593</f>
        <v>0</v>
      </c>
      <c r="AI3593" s="209">
        <f>M3593+V3593-AB3593</f>
        <v>0</v>
      </c>
      <c r="AJ3593" s="209">
        <f>N3593+W3593-AC3593</f>
        <v>0</v>
      </c>
      <c r="AK3593" s="210">
        <f>+AI3593+AJ3593</f>
        <v>0</v>
      </c>
      <c r="AL3593" s="210">
        <f>+AH3593+AK3593</f>
        <v>0</v>
      </c>
      <c r="AM3593" s="213">
        <v>0</v>
      </c>
      <c r="AN3593" s="213">
        <v>0</v>
      </c>
      <c r="AO3593" s="210">
        <f>+AM3593+AN3593</f>
        <v>0</v>
      </c>
      <c r="AP3593" s="213">
        <v>0</v>
      </c>
      <c r="AQ3593" s="213">
        <v>0</v>
      </c>
      <c r="AR3593" s="210">
        <f>+AP3593+AQ3593</f>
        <v>0</v>
      </c>
      <c r="AS3593" s="210">
        <f>+AO3593+AR3593</f>
        <v>0</v>
      </c>
      <c r="AT3593" s="213">
        <v>0</v>
      </c>
      <c r="AU3593" s="213">
        <v>0</v>
      </c>
      <c r="AV3593" s="210">
        <f>+AT3593+AU3593</f>
        <v>0</v>
      </c>
      <c r="AW3593" s="213">
        <v>0</v>
      </c>
      <c r="AX3593" s="213">
        <v>0</v>
      </c>
      <c r="AY3593" s="210">
        <f>+AW3593+AX3593</f>
        <v>0</v>
      </c>
      <c r="AZ3593" s="210">
        <f>+AV3593+AY3593</f>
        <v>0</v>
      </c>
      <c r="BA3593" s="213">
        <v>0</v>
      </c>
      <c r="BB3593" s="213">
        <v>0</v>
      </c>
      <c r="BC3593" s="210">
        <f>+BA3593+BB3593</f>
        <v>0</v>
      </c>
      <c r="BD3593" s="213">
        <v>0</v>
      </c>
      <c r="BE3593" s="213">
        <v>0</v>
      </c>
      <c r="BF3593" s="210">
        <f>+BD3593+BE3593</f>
        <v>0</v>
      </c>
      <c r="BG3593" s="210">
        <f>+BC3593+BF3593</f>
        <v>0</v>
      </c>
      <c r="BH3593" s="213">
        <v>0</v>
      </c>
      <c r="BI3593" s="213">
        <v>0</v>
      </c>
      <c r="BJ3593" s="210">
        <f>+BH3593+BI3593</f>
        <v>0</v>
      </c>
      <c r="BK3593" s="213">
        <v>0</v>
      </c>
      <c r="BL3593" s="213">
        <v>0</v>
      </c>
      <c r="BM3593" s="210">
        <f>+BK3593+BL3593</f>
        <v>0</v>
      </c>
      <c r="BN3593" s="210">
        <f>+BJ3593+BM3593</f>
        <v>0</v>
      </c>
      <c r="BO3593" s="209">
        <f>AF3593-AM3593-AT3593-BA3593-BH3593</f>
        <v>0</v>
      </c>
      <c r="BP3593" s="209">
        <f>AG3593-AN3593-AU3593-BB3593-BI3593</f>
        <v>0</v>
      </c>
      <c r="BQ3593" s="210">
        <f>+BO3593+BP3593</f>
        <v>0</v>
      </c>
      <c r="BR3593" s="209">
        <f>AI3593-AP3593-AW3593-BD3593-BK3593</f>
        <v>0</v>
      </c>
      <c r="BS3593" s="209">
        <f>AJ3593-AQ3593-AX3593-BE3593-BL3593</f>
        <v>0</v>
      </c>
      <c r="BT3593" s="210">
        <f>+BR3593+BS3593</f>
        <v>0</v>
      </c>
      <c r="BU3593" s="210">
        <f>+BQ3593+BT3593</f>
        <v>0</v>
      </c>
      <c r="BV3593" s="215">
        <f>R3593+X3593-AD3593</f>
        <v>0</v>
      </c>
      <c r="BW3593" s="215">
        <f>S3593+Y3593-AE3593</f>
        <v>0</v>
      </c>
      <c r="BX3593" s="216">
        <v>0</v>
      </c>
      <c r="BY3593" s="216">
        <v>0</v>
      </c>
      <c r="BZ3593" s="215">
        <f>BV3593-BX3593</f>
        <v>0</v>
      </c>
      <c r="CA3593" s="217">
        <f>BW3593-BY3593</f>
        <v>0</v>
      </c>
    </row>
    <row r="3594" spans="2:79" ht="36.75" hidden="1" customHeight="1">
      <c r="B3594" s="218">
        <v>2015</v>
      </c>
      <c r="C3594" s="219">
        <v>8320</v>
      </c>
      <c r="D3594" s="218">
        <v>14</v>
      </c>
      <c r="E3594" s="218">
        <v>5000</v>
      </c>
      <c r="F3594" s="218">
        <v>5100</v>
      </c>
      <c r="G3594" s="218">
        <v>515</v>
      </c>
      <c r="H3594" s="218">
        <v>3</v>
      </c>
      <c r="I3594" s="301" t="s">
        <v>241</v>
      </c>
      <c r="J3594" s="209">
        <v>0</v>
      </c>
      <c r="K3594" s="209">
        <v>0</v>
      </c>
      <c r="L3594" s="210">
        <f>+J3594+K3594</f>
        <v>0</v>
      </c>
      <c r="M3594" s="209">
        <v>0</v>
      </c>
      <c r="N3594" s="209">
        <v>0</v>
      </c>
      <c r="O3594" s="210">
        <f>+M3594+N3594</f>
        <v>0</v>
      </c>
      <c r="P3594" s="210">
        <f>+L3594+O3594</f>
        <v>0</v>
      </c>
      <c r="Q3594" s="221" t="s">
        <v>19</v>
      </c>
      <c r="R3594" s="307"/>
      <c r="S3594" s="307"/>
      <c r="T3594" s="213">
        <v>0</v>
      </c>
      <c r="U3594" s="213">
        <v>0</v>
      </c>
      <c r="V3594" s="213">
        <v>0</v>
      </c>
      <c r="W3594" s="213">
        <v>0</v>
      </c>
      <c r="X3594" s="213"/>
      <c r="Y3594" s="213"/>
      <c r="Z3594" s="213">
        <v>0</v>
      </c>
      <c r="AA3594" s="213">
        <v>0</v>
      </c>
      <c r="AB3594" s="213">
        <v>0</v>
      </c>
      <c r="AC3594" s="213">
        <v>0</v>
      </c>
      <c r="AD3594" s="214"/>
      <c r="AE3594" s="214"/>
      <c r="AF3594" s="209">
        <f>J3594+T3594-Z3594</f>
        <v>0</v>
      </c>
      <c r="AG3594" s="209">
        <f>K3594+U3594-AA3594</f>
        <v>0</v>
      </c>
      <c r="AH3594" s="210">
        <f>+AF3594+AG3594</f>
        <v>0</v>
      </c>
      <c r="AI3594" s="209">
        <f>M3594+V3594-AB3594</f>
        <v>0</v>
      </c>
      <c r="AJ3594" s="209">
        <f>N3594+W3594-AC3594</f>
        <v>0</v>
      </c>
      <c r="AK3594" s="210">
        <f>+AI3594+AJ3594</f>
        <v>0</v>
      </c>
      <c r="AL3594" s="210">
        <f>+AH3594+AK3594</f>
        <v>0</v>
      </c>
      <c r="AM3594" s="213">
        <v>0</v>
      </c>
      <c r="AN3594" s="213">
        <v>0</v>
      </c>
      <c r="AO3594" s="210">
        <f>+AM3594+AN3594</f>
        <v>0</v>
      </c>
      <c r="AP3594" s="213">
        <v>0</v>
      </c>
      <c r="AQ3594" s="213">
        <v>0</v>
      </c>
      <c r="AR3594" s="210">
        <f>+AP3594+AQ3594</f>
        <v>0</v>
      </c>
      <c r="AS3594" s="210">
        <f>+AO3594+AR3594</f>
        <v>0</v>
      </c>
      <c r="AT3594" s="213">
        <v>0</v>
      </c>
      <c r="AU3594" s="213">
        <v>0</v>
      </c>
      <c r="AV3594" s="210">
        <f>+AT3594+AU3594</f>
        <v>0</v>
      </c>
      <c r="AW3594" s="213">
        <v>0</v>
      </c>
      <c r="AX3594" s="213">
        <v>0</v>
      </c>
      <c r="AY3594" s="210">
        <f>+AW3594+AX3594</f>
        <v>0</v>
      </c>
      <c r="AZ3594" s="210">
        <f>+AV3594+AY3594</f>
        <v>0</v>
      </c>
      <c r="BA3594" s="213">
        <v>0</v>
      </c>
      <c r="BB3594" s="213">
        <v>0</v>
      </c>
      <c r="BC3594" s="210">
        <f>+BA3594+BB3594</f>
        <v>0</v>
      </c>
      <c r="BD3594" s="213">
        <v>0</v>
      </c>
      <c r="BE3594" s="213">
        <v>0</v>
      </c>
      <c r="BF3594" s="210">
        <f>+BD3594+BE3594</f>
        <v>0</v>
      </c>
      <c r="BG3594" s="210">
        <f>+BC3594+BF3594</f>
        <v>0</v>
      </c>
      <c r="BH3594" s="213">
        <v>0</v>
      </c>
      <c r="BI3594" s="213">
        <v>0</v>
      </c>
      <c r="BJ3594" s="210">
        <f>+BH3594+BI3594</f>
        <v>0</v>
      </c>
      <c r="BK3594" s="213">
        <v>0</v>
      </c>
      <c r="BL3594" s="213">
        <v>0</v>
      </c>
      <c r="BM3594" s="210">
        <f>+BK3594+BL3594</f>
        <v>0</v>
      </c>
      <c r="BN3594" s="210">
        <f>+BJ3594+BM3594</f>
        <v>0</v>
      </c>
      <c r="BO3594" s="209">
        <f>AF3594-AM3594-AT3594-BA3594-BH3594</f>
        <v>0</v>
      </c>
      <c r="BP3594" s="209">
        <f>AG3594-AN3594-AU3594-BB3594-BI3594</f>
        <v>0</v>
      </c>
      <c r="BQ3594" s="210">
        <f>+BO3594+BP3594</f>
        <v>0</v>
      </c>
      <c r="BR3594" s="209">
        <f>AI3594-AP3594-AW3594-BD3594-BK3594</f>
        <v>0</v>
      </c>
      <c r="BS3594" s="209">
        <f>AJ3594-AQ3594-AX3594-BE3594-BL3594</f>
        <v>0</v>
      </c>
      <c r="BT3594" s="210">
        <f>+BR3594+BS3594</f>
        <v>0</v>
      </c>
      <c r="BU3594" s="210">
        <f>+BQ3594+BT3594</f>
        <v>0</v>
      </c>
      <c r="BV3594" s="215">
        <f>R3594+X3594-AD3594</f>
        <v>0</v>
      </c>
      <c r="BW3594" s="215">
        <f>S3594+Y3594-AE3594</f>
        <v>0</v>
      </c>
      <c r="BX3594" s="216">
        <v>0</v>
      </c>
      <c r="BY3594" s="216">
        <v>0</v>
      </c>
      <c r="BZ3594" s="215">
        <f>BV3594-BX3594</f>
        <v>0</v>
      </c>
      <c r="CA3594" s="217">
        <f>BW3594-BY3594</f>
        <v>0</v>
      </c>
    </row>
    <row r="3595" spans="2:79" ht="36.75" hidden="1" customHeight="1">
      <c r="B3595" s="218">
        <v>2015</v>
      </c>
      <c r="C3595" s="219">
        <v>8320</v>
      </c>
      <c r="D3595" s="218">
        <v>14</v>
      </c>
      <c r="E3595" s="218">
        <v>5000</v>
      </c>
      <c r="F3595" s="218">
        <v>5100</v>
      </c>
      <c r="G3595" s="218">
        <v>515</v>
      </c>
      <c r="H3595" s="218">
        <v>4</v>
      </c>
      <c r="I3595" s="301" t="s">
        <v>240</v>
      </c>
      <c r="J3595" s="209">
        <v>0</v>
      </c>
      <c r="K3595" s="209">
        <v>0</v>
      </c>
      <c r="L3595" s="210">
        <f>+J3595+K3595</f>
        <v>0</v>
      </c>
      <c r="M3595" s="209">
        <v>0</v>
      </c>
      <c r="N3595" s="209">
        <v>0</v>
      </c>
      <c r="O3595" s="210">
        <f>+M3595+N3595</f>
        <v>0</v>
      </c>
      <c r="P3595" s="210">
        <f>+L3595+O3595</f>
        <v>0</v>
      </c>
      <c r="Q3595" s="221" t="s">
        <v>19</v>
      </c>
      <c r="R3595" s="307"/>
      <c r="S3595" s="307"/>
      <c r="T3595" s="213">
        <v>0</v>
      </c>
      <c r="U3595" s="213">
        <v>0</v>
      </c>
      <c r="V3595" s="213">
        <v>0</v>
      </c>
      <c r="W3595" s="213">
        <v>0</v>
      </c>
      <c r="X3595" s="213"/>
      <c r="Y3595" s="213"/>
      <c r="Z3595" s="213">
        <v>0</v>
      </c>
      <c r="AA3595" s="213">
        <v>0</v>
      </c>
      <c r="AB3595" s="213">
        <v>0</v>
      </c>
      <c r="AC3595" s="213">
        <v>0</v>
      </c>
      <c r="AD3595" s="214"/>
      <c r="AE3595" s="214"/>
      <c r="AF3595" s="209">
        <f>J3595+T3595-Z3595</f>
        <v>0</v>
      </c>
      <c r="AG3595" s="209">
        <f>K3595+U3595-AA3595</f>
        <v>0</v>
      </c>
      <c r="AH3595" s="210">
        <f>+AF3595+AG3595</f>
        <v>0</v>
      </c>
      <c r="AI3595" s="209">
        <f>M3595+V3595-AB3595</f>
        <v>0</v>
      </c>
      <c r="AJ3595" s="209">
        <f>N3595+W3595-AC3595</f>
        <v>0</v>
      </c>
      <c r="AK3595" s="210">
        <f>+AI3595+AJ3595</f>
        <v>0</v>
      </c>
      <c r="AL3595" s="210">
        <f>+AH3595+AK3595</f>
        <v>0</v>
      </c>
      <c r="AM3595" s="213">
        <v>0</v>
      </c>
      <c r="AN3595" s="213">
        <v>0</v>
      </c>
      <c r="AO3595" s="210">
        <f>+AM3595+AN3595</f>
        <v>0</v>
      </c>
      <c r="AP3595" s="213">
        <v>0</v>
      </c>
      <c r="AQ3595" s="213">
        <v>0</v>
      </c>
      <c r="AR3595" s="210">
        <f>+AP3595+AQ3595</f>
        <v>0</v>
      </c>
      <c r="AS3595" s="210">
        <f>+AO3595+AR3595</f>
        <v>0</v>
      </c>
      <c r="AT3595" s="213">
        <v>0</v>
      </c>
      <c r="AU3595" s="213">
        <v>0</v>
      </c>
      <c r="AV3595" s="210">
        <f>+AT3595+AU3595</f>
        <v>0</v>
      </c>
      <c r="AW3595" s="213">
        <v>0</v>
      </c>
      <c r="AX3595" s="213">
        <v>0</v>
      </c>
      <c r="AY3595" s="210">
        <f>+AW3595+AX3595</f>
        <v>0</v>
      </c>
      <c r="AZ3595" s="210">
        <f>+AV3595+AY3595</f>
        <v>0</v>
      </c>
      <c r="BA3595" s="213">
        <v>0</v>
      </c>
      <c r="BB3595" s="213">
        <v>0</v>
      </c>
      <c r="BC3595" s="210">
        <f>+BA3595+BB3595</f>
        <v>0</v>
      </c>
      <c r="BD3595" s="213">
        <v>0</v>
      </c>
      <c r="BE3595" s="213">
        <v>0</v>
      </c>
      <c r="BF3595" s="210">
        <f>+BD3595+BE3595</f>
        <v>0</v>
      </c>
      <c r="BG3595" s="210">
        <f>+BC3595+BF3595</f>
        <v>0</v>
      </c>
      <c r="BH3595" s="213">
        <v>0</v>
      </c>
      <c r="BI3595" s="213">
        <v>0</v>
      </c>
      <c r="BJ3595" s="210">
        <f>+BH3595+BI3595</f>
        <v>0</v>
      </c>
      <c r="BK3595" s="213">
        <v>0</v>
      </c>
      <c r="BL3595" s="213">
        <v>0</v>
      </c>
      <c r="BM3595" s="210">
        <f>+BK3595+BL3595</f>
        <v>0</v>
      </c>
      <c r="BN3595" s="210">
        <f>+BJ3595+BM3595</f>
        <v>0</v>
      </c>
      <c r="BO3595" s="209">
        <f>AF3595-AM3595-AT3595-BA3595-BH3595</f>
        <v>0</v>
      </c>
      <c r="BP3595" s="209">
        <f>AG3595-AN3595-AU3595-BB3595-BI3595</f>
        <v>0</v>
      </c>
      <c r="BQ3595" s="210">
        <f>+BO3595+BP3595</f>
        <v>0</v>
      </c>
      <c r="BR3595" s="209">
        <f>AI3595-AP3595-AW3595-BD3595-BK3595</f>
        <v>0</v>
      </c>
      <c r="BS3595" s="209">
        <f>AJ3595-AQ3595-AX3595-BE3595-BL3595</f>
        <v>0</v>
      </c>
      <c r="BT3595" s="210">
        <f>+BR3595+BS3595</f>
        <v>0</v>
      </c>
      <c r="BU3595" s="210">
        <f>+BQ3595+BT3595</f>
        <v>0</v>
      </c>
      <c r="BV3595" s="215">
        <f>R3595+X3595-AD3595</f>
        <v>0</v>
      </c>
      <c r="BW3595" s="215">
        <f>S3595+Y3595-AE3595</f>
        <v>0</v>
      </c>
      <c r="BX3595" s="216">
        <v>0</v>
      </c>
      <c r="BY3595" s="216">
        <v>0</v>
      </c>
      <c r="BZ3595" s="215">
        <f>BV3595-BX3595</f>
        <v>0</v>
      </c>
      <c r="CA3595" s="217">
        <f>BW3595-BY3595</f>
        <v>0</v>
      </c>
    </row>
    <row r="3596" spans="2:79" ht="36.75" hidden="1" customHeight="1">
      <c r="B3596" s="218">
        <v>2015</v>
      </c>
      <c r="C3596" s="219">
        <v>8320</v>
      </c>
      <c r="D3596" s="218">
        <v>14</v>
      </c>
      <c r="E3596" s="218">
        <v>5000</v>
      </c>
      <c r="F3596" s="218">
        <v>5100</v>
      </c>
      <c r="G3596" s="218">
        <v>515</v>
      </c>
      <c r="H3596" s="218">
        <v>5</v>
      </c>
      <c r="I3596" s="301" t="s">
        <v>239</v>
      </c>
      <c r="J3596" s="209">
        <v>0</v>
      </c>
      <c r="K3596" s="209">
        <v>0</v>
      </c>
      <c r="L3596" s="210">
        <f>+J3596+K3596</f>
        <v>0</v>
      </c>
      <c r="M3596" s="209">
        <v>0</v>
      </c>
      <c r="N3596" s="209">
        <v>0</v>
      </c>
      <c r="O3596" s="210">
        <f>+M3596+N3596</f>
        <v>0</v>
      </c>
      <c r="P3596" s="210">
        <f>+L3596+O3596</f>
        <v>0</v>
      </c>
      <c r="Q3596" s="221" t="s">
        <v>19</v>
      </c>
      <c r="R3596" s="307"/>
      <c r="S3596" s="307"/>
      <c r="T3596" s="213">
        <v>0</v>
      </c>
      <c r="U3596" s="213">
        <v>0</v>
      </c>
      <c r="V3596" s="213">
        <v>0</v>
      </c>
      <c r="W3596" s="213">
        <v>0</v>
      </c>
      <c r="X3596" s="213"/>
      <c r="Y3596" s="213"/>
      <c r="Z3596" s="213">
        <v>0</v>
      </c>
      <c r="AA3596" s="213">
        <v>0</v>
      </c>
      <c r="AB3596" s="213">
        <v>0</v>
      </c>
      <c r="AC3596" s="213">
        <v>0</v>
      </c>
      <c r="AD3596" s="214"/>
      <c r="AE3596" s="214"/>
      <c r="AF3596" s="209">
        <f>J3596+T3596-Z3596</f>
        <v>0</v>
      </c>
      <c r="AG3596" s="209">
        <f>K3596+U3596-AA3596</f>
        <v>0</v>
      </c>
      <c r="AH3596" s="210">
        <f>+AF3596+AG3596</f>
        <v>0</v>
      </c>
      <c r="AI3596" s="209">
        <f>M3596+V3596-AB3596</f>
        <v>0</v>
      </c>
      <c r="AJ3596" s="209">
        <f>N3596+W3596-AC3596</f>
        <v>0</v>
      </c>
      <c r="AK3596" s="210">
        <f>+AI3596+AJ3596</f>
        <v>0</v>
      </c>
      <c r="AL3596" s="210">
        <f>+AH3596+AK3596</f>
        <v>0</v>
      </c>
      <c r="AM3596" s="213">
        <v>0</v>
      </c>
      <c r="AN3596" s="213">
        <v>0</v>
      </c>
      <c r="AO3596" s="210">
        <f>+AM3596+AN3596</f>
        <v>0</v>
      </c>
      <c r="AP3596" s="213">
        <v>0</v>
      </c>
      <c r="AQ3596" s="213">
        <v>0</v>
      </c>
      <c r="AR3596" s="210">
        <f>+AP3596+AQ3596</f>
        <v>0</v>
      </c>
      <c r="AS3596" s="210">
        <f>+AO3596+AR3596</f>
        <v>0</v>
      </c>
      <c r="AT3596" s="213">
        <v>0</v>
      </c>
      <c r="AU3596" s="213">
        <v>0</v>
      </c>
      <c r="AV3596" s="210">
        <f>+AT3596+AU3596</f>
        <v>0</v>
      </c>
      <c r="AW3596" s="213">
        <v>0</v>
      </c>
      <c r="AX3596" s="213">
        <v>0</v>
      </c>
      <c r="AY3596" s="210">
        <f>+AW3596+AX3596</f>
        <v>0</v>
      </c>
      <c r="AZ3596" s="210">
        <f>+AV3596+AY3596</f>
        <v>0</v>
      </c>
      <c r="BA3596" s="213">
        <v>0</v>
      </c>
      <c r="BB3596" s="213">
        <v>0</v>
      </c>
      <c r="BC3596" s="210">
        <f>+BA3596+BB3596</f>
        <v>0</v>
      </c>
      <c r="BD3596" s="213">
        <v>0</v>
      </c>
      <c r="BE3596" s="213">
        <v>0</v>
      </c>
      <c r="BF3596" s="210">
        <f>+BD3596+BE3596</f>
        <v>0</v>
      </c>
      <c r="BG3596" s="210">
        <f>+BC3596+BF3596</f>
        <v>0</v>
      </c>
      <c r="BH3596" s="213">
        <v>0</v>
      </c>
      <c r="BI3596" s="213">
        <v>0</v>
      </c>
      <c r="BJ3596" s="210">
        <f>+BH3596+BI3596</f>
        <v>0</v>
      </c>
      <c r="BK3596" s="213">
        <v>0</v>
      </c>
      <c r="BL3596" s="213">
        <v>0</v>
      </c>
      <c r="BM3596" s="210">
        <f>+BK3596+BL3596</f>
        <v>0</v>
      </c>
      <c r="BN3596" s="210">
        <f>+BJ3596+BM3596</f>
        <v>0</v>
      </c>
      <c r="BO3596" s="209">
        <f>AF3596-AM3596-AT3596-BA3596-BH3596</f>
        <v>0</v>
      </c>
      <c r="BP3596" s="209">
        <f>AG3596-AN3596-AU3596-BB3596-BI3596</f>
        <v>0</v>
      </c>
      <c r="BQ3596" s="210">
        <f>+BO3596+BP3596</f>
        <v>0</v>
      </c>
      <c r="BR3596" s="209">
        <f>AI3596-AP3596-AW3596-BD3596-BK3596</f>
        <v>0</v>
      </c>
      <c r="BS3596" s="209">
        <f>AJ3596-AQ3596-AX3596-BE3596-BL3596</f>
        <v>0</v>
      </c>
      <c r="BT3596" s="210">
        <f>+BR3596+BS3596</f>
        <v>0</v>
      </c>
      <c r="BU3596" s="210">
        <f>+BQ3596+BT3596</f>
        <v>0</v>
      </c>
      <c r="BV3596" s="215">
        <f>R3596+X3596-AD3596</f>
        <v>0</v>
      </c>
      <c r="BW3596" s="215">
        <f>S3596+Y3596-AE3596</f>
        <v>0</v>
      </c>
      <c r="BX3596" s="216">
        <v>0</v>
      </c>
      <c r="BY3596" s="216">
        <v>0</v>
      </c>
      <c r="BZ3596" s="215">
        <f>BV3596-BX3596</f>
        <v>0</v>
      </c>
      <c r="CA3596" s="217">
        <f>BW3596-BY3596</f>
        <v>0</v>
      </c>
    </row>
    <row r="3597" spans="2:79" ht="36.75" hidden="1" customHeight="1">
      <c r="B3597" s="218">
        <v>2015</v>
      </c>
      <c r="C3597" s="219">
        <v>8320</v>
      </c>
      <c r="D3597" s="218">
        <v>14</v>
      </c>
      <c r="E3597" s="218">
        <v>5000</v>
      </c>
      <c r="F3597" s="218">
        <v>5100</v>
      </c>
      <c r="G3597" s="218">
        <v>515</v>
      </c>
      <c r="H3597" s="218">
        <v>6</v>
      </c>
      <c r="I3597" s="301" t="s">
        <v>221</v>
      </c>
      <c r="J3597" s="209">
        <v>0</v>
      </c>
      <c r="K3597" s="209">
        <v>0</v>
      </c>
      <c r="L3597" s="210">
        <f>+J3597+K3597</f>
        <v>0</v>
      </c>
      <c r="M3597" s="209">
        <v>0</v>
      </c>
      <c r="N3597" s="209">
        <v>0</v>
      </c>
      <c r="O3597" s="210">
        <f>+M3597+N3597</f>
        <v>0</v>
      </c>
      <c r="P3597" s="210">
        <f>+L3597+O3597</f>
        <v>0</v>
      </c>
      <c r="Q3597" s="221" t="s">
        <v>19</v>
      </c>
      <c r="R3597" s="307"/>
      <c r="S3597" s="307"/>
      <c r="T3597" s="213">
        <v>0</v>
      </c>
      <c r="U3597" s="213">
        <v>0</v>
      </c>
      <c r="V3597" s="213">
        <v>0</v>
      </c>
      <c r="W3597" s="213">
        <v>0</v>
      </c>
      <c r="X3597" s="213"/>
      <c r="Y3597" s="213"/>
      <c r="Z3597" s="213">
        <v>0</v>
      </c>
      <c r="AA3597" s="213">
        <v>0</v>
      </c>
      <c r="AB3597" s="213">
        <v>0</v>
      </c>
      <c r="AC3597" s="213">
        <v>0</v>
      </c>
      <c r="AD3597" s="214"/>
      <c r="AE3597" s="214"/>
      <c r="AF3597" s="209">
        <f>J3597+T3597-Z3597</f>
        <v>0</v>
      </c>
      <c r="AG3597" s="209">
        <f>K3597+U3597-AA3597</f>
        <v>0</v>
      </c>
      <c r="AH3597" s="210">
        <f>+AF3597+AG3597</f>
        <v>0</v>
      </c>
      <c r="AI3597" s="209">
        <f>M3597+V3597-AB3597</f>
        <v>0</v>
      </c>
      <c r="AJ3597" s="209">
        <f>N3597+W3597-AC3597</f>
        <v>0</v>
      </c>
      <c r="AK3597" s="210">
        <f>+AI3597+AJ3597</f>
        <v>0</v>
      </c>
      <c r="AL3597" s="210">
        <f>+AH3597+AK3597</f>
        <v>0</v>
      </c>
      <c r="AM3597" s="213">
        <v>0</v>
      </c>
      <c r="AN3597" s="213">
        <v>0</v>
      </c>
      <c r="AO3597" s="210">
        <f>+AM3597+AN3597</f>
        <v>0</v>
      </c>
      <c r="AP3597" s="213">
        <v>0</v>
      </c>
      <c r="AQ3597" s="213">
        <v>0</v>
      </c>
      <c r="AR3597" s="210">
        <f>+AP3597+AQ3597</f>
        <v>0</v>
      </c>
      <c r="AS3597" s="210">
        <f>+AO3597+AR3597</f>
        <v>0</v>
      </c>
      <c r="AT3597" s="213">
        <v>0</v>
      </c>
      <c r="AU3597" s="213">
        <v>0</v>
      </c>
      <c r="AV3597" s="210">
        <f>+AT3597+AU3597</f>
        <v>0</v>
      </c>
      <c r="AW3597" s="213">
        <v>0</v>
      </c>
      <c r="AX3597" s="213">
        <v>0</v>
      </c>
      <c r="AY3597" s="210">
        <f>+AW3597+AX3597</f>
        <v>0</v>
      </c>
      <c r="AZ3597" s="210">
        <f>+AV3597+AY3597</f>
        <v>0</v>
      </c>
      <c r="BA3597" s="213">
        <v>0</v>
      </c>
      <c r="BB3597" s="213">
        <v>0</v>
      </c>
      <c r="BC3597" s="210">
        <f>+BA3597+BB3597</f>
        <v>0</v>
      </c>
      <c r="BD3597" s="213">
        <v>0</v>
      </c>
      <c r="BE3597" s="213">
        <v>0</v>
      </c>
      <c r="BF3597" s="210">
        <f>+BD3597+BE3597</f>
        <v>0</v>
      </c>
      <c r="BG3597" s="210">
        <f>+BC3597+BF3597</f>
        <v>0</v>
      </c>
      <c r="BH3597" s="213">
        <v>0</v>
      </c>
      <c r="BI3597" s="213">
        <v>0</v>
      </c>
      <c r="BJ3597" s="210">
        <f>+BH3597+BI3597</f>
        <v>0</v>
      </c>
      <c r="BK3597" s="213">
        <v>0</v>
      </c>
      <c r="BL3597" s="213">
        <v>0</v>
      </c>
      <c r="BM3597" s="210">
        <f>+BK3597+BL3597</f>
        <v>0</v>
      </c>
      <c r="BN3597" s="210">
        <f>+BJ3597+BM3597</f>
        <v>0</v>
      </c>
      <c r="BO3597" s="209">
        <f>AF3597-AM3597-AT3597-BA3597-BH3597</f>
        <v>0</v>
      </c>
      <c r="BP3597" s="209">
        <f>AG3597-AN3597-AU3597-BB3597-BI3597</f>
        <v>0</v>
      </c>
      <c r="BQ3597" s="210">
        <f>+BO3597+BP3597</f>
        <v>0</v>
      </c>
      <c r="BR3597" s="209">
        <f>AI3597-AP3597-AW3597-BD3597-BK3597</f>
        <v>0</v>
      </c>
      <c r="BS3597" s="209">
        <f>AJ3597-AQ3597-AX3597-BE3597-BL3597</f>
        <v>0</v>
      </c>
      <c r="BT3597" s="210">
        <f>+BR3597+BS3597</f>
        <v>0</v>
      </c>
      <c r="BU3597" s="210">
        <f>+BQ3597+BT3597</f>
        <v>0</v>
      </c>
      <c r="BV3597" s="215">
        <f>R3597+X3597-AD3597</f>
        <v>0</v>
      </c>
      <c r="BW3597" s="215">
        <f>S3597+Y3597-AE3597</f>
        <v>0</v>
      </c>
      <c r="BX3597" s="216">
        <v>0</v>
      </c>
      <c r="BY3597" s="216">
        <v>0</v>
      </c>
      <c r="BZ3597" s="215">
        <f>BV3597-BX3597</f>
        <v>0</v>
      </c>
      <c r="CA3597" s="217">
        <f>BW3597-BY3597</f>
        <v>0</v>
      </c>
    </row>
    <row r="3598" spans="2:79" ht="36.75" hidden="1" customHeight="1">
      <c r="B3598" s="218">
        <v>2015</v>
      </c>
      <c r="C3598" s="219">
        <v>8320</v>
      </c>
      <c r="D3598" s="218">
        <v>14</v>
      </c>
      <c r="E3598" s="218">
        <v>5000</v>
      </c>
      <c r="F3598" s="218">
        <v>5100</v>
      </c>
      <c r="G3598" s="218">
        <v>515</v>
      </c>
      <c r="H3598" s="218">
        <v>7</v>
      </c>
      <c r="I3598" s="301" t="s">
        <v>629</v>
      </c>
      <c r="J3598" s="209">
        <v>0</v>
      </c>
      <c r="K3598" s="209">
        <v>0</v>
      </c>
      <c r="L3598" s="210">
        <f>+J3598+K3598</f>
        <v>0</v>
      </c>
      <c r="M3598" s="209">
        <v>0</v>
      </c>
      <c r="N3598" s="209">
        <v>0</v>
      </c>
      <c r="O3598" s="210">
        <f>+M3598+N3598</f>
        <v>0</v>
      </c>
      <c r="P3598" s="210">
        <f>+L3598+O3598</f>
        <v>0</v>
      </c>
      <c r="Q3598" s="221" t="s">
        <v>19</v>
      </c>
      <c r="R3598" s="307"/>
      <c r="S3598" s="307"/>
      <c r="T3598" s="213">
        <v>0</v>
      </c>
      <c r="U3598" s="213">
        <v>0</v>
      </c>
      <c r="V3598" s="213">
        <v>0</v>
      </c>
      <c r="W3598" s="213">
        <v>0</v>
      </c>
      <c r="X3598" s="213"/>
      <c r="Y3598" s="213"/>
      <c r="Z3598" s="213">
        <v>0</v>
      </c>
      <c r="AA3598" s="213">
        <v>0</v>
      </c>
      <c r="AB3598" s="213">
        <v>0</v>
      </c>
      <c r="AC3598" s="213">
        <v>0</v>
      </c>
      <c r="AD3598" s="214"/>
      <c r="AE3598" s="214"/>
      <c r="AF3598" s="209">
        <f>J3598+T3598-Z3598</f>
        <v>0</v>
      </c>
      <c r="AG3598" s="209">
        <f>K3598+U3598-AA3598</f>
        <v>0</v>
      </c>
      <c r="AH3598" s="210">
        <f>+AF3598+AG3598</f>
        <v>0</v>
      </c>
      <c r="AI3598" s="209">
        <f>M3598+V3598-AB3598</f>
        <v>0</v>
      </c>
      <c r="AJ3598" s="209">
        <f>N3598+W3598-AC3598</f>
        <v>0</v>
      </c>
      <c r="AK3598" s="210">
        <f>+AI3598+AJ3598</f>
        <v>0</v>
      </c>
      <c r="AL3598" s="210">
        <f>+AH3598+AK3598</f>
        <v>0</v>
      </c>
      <c r="AM3598" s="213">
        <v>0</v>
      </c>
      <c r="AN3598" s="213">
        <v>0</v>
      </c>
      <c r="AO3598" s="210">
        <f>+AM3598+AN3598</f>
        <v>0</v>
      </c>
      <c r="AP3598" s="213">
        <v>0</v>
      </c>
      <c r="AQ3598" s="213">
        <v>0</v>
      </c>
      <c r="AR3598" s="210">
        <f>+AP3598+AQ3598</f>
        <v>0</v>
      </c>
      <c r="AS3598" s="210">
        <f>+AO3598+AR3598</f>
        <v>0</v>
      </c>
      <c r="AT3598" s="213">
        <v>0</v>
      </c>
      <c r="AU3598" s="213">
        <v>0</v>
      </c>
      <c r="AV3598" s="210">
        <f>+AT3598+AU3598</f>
        <v>0</v>
      </c>
      <c r="AW3598" s="213">
        <v>0</v>
      </c>
      <c r="AX3598" s="213">
        <v>0</v>
      </c>
      <c r="AY3598" s="210">
        <f>+AW3598+AX3598</f>
        <v>0</v>
      </c>
      <c r="AZ3598" s="210">
        <f>+AV3598+AY3598</f>
        <v>0</v>
      </c>
      <c r="BA3598" s="213">
        <v>0</v>
      </c>
      <c r="BB3598" s="213">
        <v>0</v>
      </c>
      <c r="BC3598" s="210">
        <f>+BA3598+BB3598</f>
        <v>0</v>
      </c>
      <c r="BD3598" s="213">
        <v>0</v>
      </c>
      <c r="BE3598" s="213">
        <v>0</v>
      </c>
      <c r="BF3598" s="210">
        <f>+BD3598+BE3598</f>
        <v>0</v>
      </c>
      <c r="BG3598" s="210">
        <f>+BC3598+BF3598</f>
        <v>0</v>
      </c>
      <c r="BH3598" s="213">
        <v>0</v>
      </c>
      <c r="BI3598" s="213">
        <v>0</v>
      </c>
      <c r="BJ3598" s="210">
        <f>+BH3598+BI3598</f>
        <v>0</v>
      </c>
      <c r="BK3598" s="213">
        <v>0</v>
      </c>
      <c r="BL3598" s="213">
        <v>0</v>
      </c>
      <c r="BM3598" s="210">
        <f>+BK3598+BL3598</f>
        <v>0</v>
      </c>
      <c r="BN3598" s="210">
        <f>+BJ3598+BM3598</f>
        <v>0</v>
      </c>
      <c r="BO3598" s="209">
        <f>AF3598-AM3598-AT3598-BA3598-BH3598</f>
        <v>0</v>
      </c>
      <c r="BP3598" s="209">
        <f>AG3598-AN3598-AU3598-BB3598-BI3598</f>
        <v>0</v>
      </c>
      <c r="BQ3598" s="210">
        <f>+BO3598+BP3598</f>
        <v>0</v>
      </c>
      <c r="BR3598" s="209">
        <f>AI3598-AP3598-AW3598-BD3598-BK3598</f>
        <v>0</v>
      </c>
      <c r="BS3598" s="209">
        <f>AJ3598-AQ3598-AX3598-BE3598-BL3598</f>
        <v>0</v>
      </c>
      <c r="BT3598" s="210">
        <f>+BR3598+BS3598</f>
        <v>0</v>
      </c>
      <c r="BU3598" s="210">
        <f>+BQ3598+BT3598</f>
        <v>0</v>
      </c>
      <c r="BV3598" s="215">
        <f>R3598+X3598-AD3598</f>
        <v>0</v>
      </c>
      <c r="BW3598" s="215">
        <f>S3598+Y3598-AE3598</f>
        <v>0</v>
      </c>
      <c r="BX3598" s="216">
        <v>0</v>
      </c>
      <c r="BY3598" s="216">
        <v>0</v>
      </c>
      <c r="BZ3598" s="215">
        <f>BV3598-BX3598</f>
        <v>0</v>
      </c>
      <c r="CA3598" s="217">
        <f>BW3598-BY3598</f>
        <v>0</v>
      </c>
    </row>
    <row r="3599" spans="2:79" ht="36.75" hidden="1" customHeight="1">
      <c r="B3599" s="218">
        <v>2015</v>
      </c>
      <c r="C3599" s="219">
        <v>8320</v>
      </c>
      <c r="D3599" s="218">
        <v>14</v>
      </c>
      <c r="E3599" s="218">
        <v>5000</v>
      </c>
      <c r="F3599" s="218">
        <v>5100</v>
      </c>
      <c r="G3599" s="218">
        <v>515</v>
      </c>
      <c r="H3599" s="218">
        <v>8</v>
      </c>
      <c r="I3599" s="301" t="s">
        <v>628</v>
      </c>
      <c r="J3599" s="209">
        <v>0</v>
      </c>
      <c r="K3599" s="209">
        <v>0</v>
      </c>
      <c r="L3599" s="210">
        <f>+J3599+K3599</f>
        <v>0</v>
      </c>
      <c r="M3599" s="209">
        <v>0</v>
      </c>
      <c r="N3599" s="209">
        <v>0</v>
      </c>
      <c r="O3599" s="210">
        <f>+M3599+N3599</f>
        <v>0</v>
      </c>
      <c r="P3599" s="210">
        <f>+L3599+O3599</f>
        <v>0</v>
      </c>
      <c r="Q3599" s="221" t="s">
        <v>19</v>
      </c>
      <c r="R3599" s="307"/>
      <c r="S3599" s="307"/>
      <c r="T3599" s="213">
        <v>0</v>
      </c>
      <c r="U3599" s="213">
        <v>0</v>
      </c>
      <c r="V3599" s="213">
        <v>0</v>
      </c>
      <c r="W3599" s="213">
        <v>0</v>
      </c>
      <c r="X3599" s="213"/>
      <c r="Y3599" s="213"/>
      <c r="Z3599" s="213">
        <v>0</v>
      </c>
      <c r="AA3599" s="213">
        <v>0</v>
      </c>
      <c r="AB3599" s="213">
        <v>0</v>
      </c>
      <c r="AC3599" s="213">
        <v>0</v>
      </c>
      <c r="AD3599" s="214"/>
      <c r="AE3599" s="214"/>
      <c r="AF3599" s="209">
        <f>J3599+T3599-Z3599</f>
        <v>0</v>
      </c>
      <c r="AG3599" s="209">
        <f>K3599+U3599-AA3599</f>
        <v>0</v>
      </c>
      <c r="AH3599" s="210">
        <f>+AF3599+AG3599</f>
        <v>0</v>
      </c>
      <c r="AI3599" s="209">
        <f>M3599+V3599-AB3599</f>
        <v>0</v>
      </c>
      <c r="AJ3599" s="209">
        <f>N3599+W3599-AC3599</f>
        <v>0</v>
      </c>
      <c r="AK3599" s="210">
        <f>+AI3599+AJ3599</f>
        <v>0</v>
      </c>
      <c r="AL3599" s="210">
        <f>+AH3599+AK3599</f>
        <v>0</v>
      </c>
      <c r="AM3599" s="213">
        <v>0</v>
      </c>
      <c r="AN3599" s="213">
        <v>0</v>
      </c>
      <c r="AO3599" s="210">
        <f>+AM3599+AN3599</f>
        <v>0</v>
      </c>
      <c r="AP3599" s="213">
        <v>0</v>
      </c>
      <c r="AQ3599" s="213">
        <v>0</v>
      </c>
      <c r="AR3599" s="210">
        <f>+AP3599+AQ3599</f>
        <v>0</v>
      </c>
      <c r="AS3599" s="210">
        <f>+AO3599+AR3599</f>
        <v>0</v>
      </c>
      <c r="AT3599" s="213">
        <v>0</v>
      </c>
      <c r="AU3599" s="213">
        <v>0</v>
      </c>
      <c r="AV3599" s="210">
        <f>+AT3599+AU3599</f>
        <v>0</v>
      </c>
      <c r="AW3599" s="213">
        <v>0</v>
      </c>
      <c r="AX3599" s="213">
        <v>0</v>
      </c>
      <c r="AY3599" s="210">
        <f>+AW3599+AX3599</f>
        <v>0</v>
      </c>
      <c r="AZ3599" s="210">
        <f>+AV3599+AY3599</f>
        <v>0</v>
      </c>
      <c r="BA3599" s="213">
        <v>0</v>
      </c>
      <c r="BB3599" s="213">
        <v>0</v>
      </c>
      <c r="BC3599" s="210">
        <f>+BA3599+BB3599</f>
        <v>0</v>
      </c>
      <c r="BD3599" s="213">
        <v>0</v>
      </c>
      <c r="BE3599" s="213">
        <v>0</v>
      </c>
      <c r="BF3599" s="210">
        <f>+BD3599+BE3599</f>
        <v>0</v>
      </c>
      <c r="BG3599" s="210">
        <f>+BC3599+BF3599</f>
        <v>0</v>
      </c>
      <c r="BH3599" s="213">
        <v>0</v>
      </c>
      <c r="BI3599" s="213">
        <v>0</v>
      </c>
      <c r="BJ3599" s="210">
        <f>+BH3599+BI3599</f>
        <v>0</v>
      </c>
      <c r="BK3599" s="213">
        <v>0</v>
      </c>
      <c r="BL3599" s="213">
        <v>0</v>
      </c>
      <c r="BM3599" s="210">
        <f>+BK3599+BL3599</f>
        <v>0</v>
      </c>
      <c r="BN3599" s="210">
        <f>+BJ3599+BM3599</f>
        <v>0</v>
      </c>
      <c r="BO3599" s="209">
        <f>AF3599-AM3599-AT3599-BA3599-BH3599</f>
        <v>0</v>
      </c>
      <c r="BP3599" s="209">
        <f>AG3599-AN3599-AU3599-BB3599-BI3599</f>
        <v>0</v>
      </c>
      <c r="BQ3599" s="210">
        <f>+BO3599+BP3599</f>
        <v>0</v>
      </c>
      <c r="BR3599" s="209">
        <f>AI3599-AP3599-AW3599-BD3599-BK3599</f>
        <v>0</v>
      </c>
      <c r="BS3599" s="209">
        <f>AJ3599-AQ3599-AX3599-BE3599-BL3599</f>
        <v>0</v>
      </c>
      <c r="BT3599" s="210">
        <f>+BR3599+BS3599</f>
        <v>0</v>
      </c>
      <c r="BU3599" s="210">
        <f>+BQ3599+BT3599</f>
        <v>0</v>
      </c>
      <c r="BV3599" s="215">
        <f>R3599+X3599-AD3599</f>
        <v>0</v>
      </c>
      <c r="BW3599" s="215">
        <f>S3599+Y3599-AE3599</f>
        <v>0</v>
      </c>
      <c r="BX3599" s="216">
        <v>0</v>
      </c>
      <c r="BY3599" s="216">
        <v>0</v>
      </c>
      <c r="BZ3599" s="215">
        <f>BV3599-BX3599</f>
        <v>0</v>
      </c>
      <c r="CA3599" s="217">
        <f>BW3599-BY3599</f>
        <v>0</v>
      </c>
    </row>
    <row r="3600" spans="2:79" ht="36.75" hidden="1" customHeight="1">
      <c r="B3600" s="218">
        <v>2015</v>
      </c>
      <c r="C3600" s="219">
        <v>8320</v>
      </c>
      <c r="D3600" s="218">
        <v>14</v>
      </c>
      <c r="E3600" s="218">
        <v>5000</v>
      </c>
      <c r="F3600" s="218">
        <v>5100</v>
      </c>
      <c r="G3600" s="218">
        <v>515</v>
      </c>
      <c r="H3600" s="218">
        <v>9</v>
      </c>
      <c r="I3600" s="301" t="s">
        <v>627</v>
      </c>
      <c r="J3600" s="209">
        <v>0</v>
      </c>
      <c r="K3600" s="209">
        <v>0</v>
      </c>
      <c r="L3600" s="210">
        <f>+J3600+K3600</f>
        <v>0</v>
      </c>
      <c r="M3600" s="209">
        <v>0</v>
      </c>
      <c r="N3600" s="209">
        <v>0</v>
      </c>
      <c r="O3600" s="210">
        <f>+M3600+N3600</f>
        <v>0</v>
      </c>
      <c r="P3600" s="210">
        <f>+L3600+O3600</f>
        <v>0</v>
      </c>
      <c r="Q3600" s="221" t="s">
        <v>19</v>
      </c>
      <c r="R3600" s="307"/>
      <c r="S3600" s="307"/>
      <c r="T3600" s="213">
        <v>0</v>
      </c>
      <c r="U3600" s="213">
        <v>0</v>
      </c>
      <c r="V3600" s="213">
        <v>0</v>
      </c>
      <c r="W3600" s="213">
        <v>0</v>
      </c>
      <c r="X3600" s="213"/>
      <c r="Y3600" s="213"/>
      <c r="Z3600" s="213">
        <v>0</v>
      </c>
      <c r="AA3600" s="213">
        <v>0</v>
      </c>
      <c r="AB3600" s="213">
        <v>0</v>
      </c>
      <c r="AC3600" s="213">
        <v>0</v>
      </c>
      <c r="AD3600" s="214"/>
      <c r="AE3600" s="214"/>
      <c r="AF3600" s="209">
        <f>J3600+T3600-Z3600</f>
        <v>0</v>
      </c>
      <c r="AG3600" s="209">
        <f>K3600+U3600-AA3600</f>
        <v>0</v>
      </c>
      <c r="AH3600" s="210">
        <f>+AF3600+AG3600</f>
        <v>0</v>
      </c>
      <c r="AI3600" s="209">
        <f>M3600+V3600-AB3600</f>
        <v>0</v>
      </c>
      <c r="AJ3600" s="209">
        <f>N3600+W3600-AC3600</f>
        <v>0</v>
      </c>
      <c r="AK3600" s="210">
        <f>+AI3600+AJ3600</f>
        <v>0</v>
      </c>
      <c r="AL3600" s="210">
        <f>+AH3600+AK3600</f>
        <v>0</v>
      </c>
      <c r="AM3600" s="213">
        <v>0</v>
      </c>
      <c r="AN3600" s="213">
        <v>0</v>
      </c>
      <c r="AO3600" s="210">
        <f>+AM3600+AN3600</f>
        <v>0</v>
      </c>
      <c r="AP3600" s="213">
        <v>0</v>
      </c>
      <c r="AQ3600" s="213">
        <v>0</v>
      </c>
      <c r="AR3600" s="210">
        <f>+AP3600+AQ3600</f>
        <v>0</v>
      </c>
      <c r="AS3600" s="210">
        <f>+AO3600+AR3600</f>
        <v>0</v>
      </c>
      <c r="AT3600" s="213">
        <v>0</v>
      </c>
      <c r="AU3600" s="213">
        <v>0</v>
      </c>
      <c r="AV3600" s="210">
        <f>+AT3600+AU3600</f>
        <v>0</v>
      </c>
      <c r="AW3600" s="213">
        <v>0</v>
      </c>
      <c r="AX3600" s="213">
        <v>0</v>
      </c>
      <c r="AY3600" s="210">
        <f>+AW3600+AX3600</f>
        <v>0</v>
      </c>
      <c r="AZ3600" s="210">
        <f>+AV3600+AY3600</f>
        <v>0</v>
      </c>
      <c r="BA3600" s="213">
        <v>0</v>
      </c>
      <c r="BB3600" s="213">
        <v>0</v>
      </c>
      <c r="BC3600" s="210">
        <f>+BA3600+BB3600</f>
        <v>0</v>
      </c>
      <c r="BD3600" s="213">
        <v>0</v>
      </c>
      <c r="BE3600" s="213">
        <v>0</v>
      </c>
      <c r="BF3600" s="210">
        <f>+BD3600+BE3600</f>
        <v>0</v>
      </c>
      <c r="BG3600" s="210">
        <f>+BC3600+BF3600</f>
        <v>0</v>
      </c>
      <c r="BH3600" s="213">
        <v>0</v>
      </c>
      <c r="BI3600" s="213">
        <v>0</v>
      </c>
      <c r="BJ3600" s="210">
        <f>+BH3600+BI3600</f>
        <v>0</v>
      </c>
      <c r="BK3600" s="213">
        <v>0</v>
      </c>
      <c r="BL3600" s="213">
        <v>0</v>
      </c>
      <c r="BM3600" s="210">
        <f>+BK3600+BL3600</f>
        <v>0</v>
      </c>
      <c r="BN3600" s="210">
        <f>+BJ3600+BM3600</f>
        <v>0</v>
      </c>
      <c r="BO3600" s="209">
        <f>AF3600-AM3600-AT3600-BA3600-BH3600</f>
        <v>0</v>
      </c>
      <c r="BP3600" s="209">
        <f>AG3600-AN3600-AU3600-BB3600-BI3600</f>
        <v>0</v>
      </c>
      <c r="BQ3600" s="210">
        <f>+BO3600+BP3600</f>
        <v>0</v>
      </c>
      <c r="BR3600" s="209">
        <f>AI3600-AP3600-AW3600-BD3600-BK3600</f>
        <v>0</v>
      </c>
      <c r="BS3600" s="209">
        <f>AJ3600-AQ3600-AX3600-BE3600-BL3600</f>
        <v>0</v>
      </c>
      <c r="BT3600" s="210">
        <f>+BR3600+BS3600</f>
        <v>0</v>
      </c>
      <c r="BU3600" s="210">
        <f>+BQ3600+BT3600</f>
        <v>0</v>
      </c>
      <c r="BV3600" s="215">
        <f>R3600+X3600-AD3600</f>
        <v>0</v>
      </c>
      <c r="BW3600" s="215">
        <f>S3600+Y3600-AE3600</f>
        <v>0</v>
      </c>
      <c r="BX3600" s="216">
        <v>0</v>
      </c>
      <c r="BY3600" s="216">
        <v>0</v>
      </c>
      <c r="BZ3600" s="215">
        <f>BV3600-BX3600</f>
        <v>0</v>
      </c>
      <c r="CA3600" s="217">
        <f>BW3600-BY3600</f>
        <v>0</v>
      </c>
    </row>
    <row r="3601" spans="2:79" ht="36.75" hidden="1" customHeight="1">
      <c r="B3601" s="218">
        <v>2015</v>
      </c>
      <c r="C3601" s="219">
        <v>8320</v>
      </c>
      <c r="D3601" s="218">
        <v>14</v>
      </c>
      <c r="E3601" s="218">
        <v>5000</v>
      </c>
      <c r="F3601" s="218">
        <v>5100</v>
      </c>
      <c r="G3601" s="218">
        <v>515</v>
      </c>
      <c r="H3601" s="218">
        <v>10</v>
      </c>
      <c r="I3601" s="301" t="s">
        <v>237</v>
      </c>
      <c r="J3601" s="209">
        <v>0</v>
      </c>
      <c r="K3601" s="209">
        <v>0</v>
      </c>
      <c r="L3601" s="210">
        <f>+J3601+K3601</f>
        <v>0</v>
      </c>
      <c r="M3601" s="209">
        <v>0</v>
      </c>
      <c r="N3601" s="209">
        <v>0</v>
      </c>
      <c r="O3601" s="210">
        <f>+M3601+N3601</f>
        <v>0</v>
      </c>
      <c r="P3601" s="210">
        <f>+L3601+O3601</f>
        <v>0</v>
      </c>
      <c r="Q3601" s="221" t="s">
        <v>19</v>
      </c>
      <c r="R3601" s="307"/>
      <c r="S3601" s="307"/>
      <c r="T3601" s="213">
        <v>0</v>
      </c>
      <c r="U3601" s="213">
        <v>0</v>
      </c>
      <c r="V3601" s="213">
        <v>0</v>
      </c>
      <c r="W3601" s="213">
        <v>0</v>
      </c>
      <c r="X3601" s="213"/>
      <c r="Y3601" s="213"/>
      <c r="Z3601" s="213">
        <v>0</v>
      </c>
      <c r="AA3601" s="213">
        <v>0</v>
      </c>
      <c r="AB3601" s="213">
        <v>0</v>
      </c>
      <c r="AC3601" s="213">
        <v>0</v>
      </c>
      <c r="AD3601" s="214"/>
      <c r="AE3601" s="214"/>
      <c r="AF3601" s="209">
        <f>J3601+T3601-Z3601</f>
        <v>0</v>
      </c>
      <c r="AG3601" s="209">
        <f>K3601+U3601-AA3601</f>
        <v>0</v>
      </c>
      <c r="AH3601" s="210">
        <f>+AF3601+AG3601</f>
        <v>0</v>
      </c>
      <c r="AI3601" s="209">
        <f>M3601+V3601-AB3601</f>
        <v>0</v>
      </c>
      <c r="AJ3601" s="209">
        <f>N3601+W3601-AC3601</f>
        <v>0</v>
      </c>
      <c r="AK3601" s="210">
        <f>+AI3601+AJ3601</f>
        <v>0</v>
      </c>
      <c r="AL3601" s="210">
        <f>+AH3601+AK3601</f>
        <v>0</v>
      </c>
      <c r="AM3601" s="213">
        <v>0</v>
      </c>
      <c r="AN3601" s="213">
        <v>0</v>
      </c>
      <c r="AO3601" s="210">
        <f>+AM3601+AN3601</f>
        <v>0</v>
      </c>
      <c r="AP3601" s="213">
        <v>0</v>
      </c>
      <c r="AQ3601" s="213">
        <v>0</v>
      </c>
      <c r="AR3601" s="210">
        <f>+AP3601+AQ3601</f>
        <v>0</v>
      </c>
      <c r="AS3601" s="210">
        <f>+AO3601+AR3601</f>
        <v>0</v>
      </c>
      <c r="AT3601" s="213">
        <v>0</v>
      </c>
      <c r="AU3601" s="213">
        <v>0</v>
      </c>
      <c r="AV3601" s="210">
        <f>+AT3601+AU3601</f>
        <v>0</v>
      </c>
      <c r="AW3601" s="213">
        <v>0</v>
      </c>
      <c r="AX3601" s="213">
        <v>0</v>
      </c>
      <c r="AY3601" s="210">
        <f>+AW3601+AX3601</f>
        <v>0</v>
      </c>
      <c r="AZ3601" s="210">
        <f>+AV3601+AY3601</f>
        <v>0</v>
      </c>
      <c r="BA3601" s="213">
        <v>0</v>
      </c>
      <c r="BB3601" s="213">
        <v>0</v>
      </c>
      <c r="BC3601" s="210">
        <f>+BA3601+BB3601</f>
        <v>0</v>
      </c>
      <c r="BD3601" s="213">
        <v>0</v>
      </c>
      <c r="BE3601" s="213">
        <v>0</v>
      </c>
      <c r="BF3601" s="210">
        <f>+BD3601+BE3601</f>
        <v>0</v>
      </c>
      <c r="BG3601" s="210">
        <f>+BC3601+BF3601</f>
        <v>0</v>
      </c>
      <c r="BH3601" s="213">
        <v>0</v>
      </c>
      <c r="BI3601" s="213">
        <v>0</v>
      </c>
      <c r="BJ3601" s="210">
        <f>+BH3601+BI3601</f>
        <v>0</v>
      </c>
      <c r="BK3601" s="213">
        <v>0</v>
      </c>
      <c r="BL3601" s="213">
        <v>0</v>
      </c>
      <c r="BM3601" s="210">
        <f>+BK3601+BL3601</f>
        <v>0</v>
      </c>
      <c r="BN3601" s="210">
        <f>+BJ3601+BM3601</f>
        <v>0</v>
      </c>
      <c r="BO3601" s="209">
        <f>AF3601-AM3601-AT3601-BA3601-BH3601</f>
        <v>0</v>
      </c>
      <c r="BP3601" s="209">
        <f>AG3601-AN3601-AU3601-BB3601-BI3601</f>
        <v>0</v>
      </c>
      <c r="BQ3601" s="210">
        <f>+BO3601+BP3601</f>
        <v>0</v>
      </c>
      <c r="BR3601" s="209">
        <f>AI3601-AP3601-AW3601-BD3601-BK3601</f>
        <v>0</v>
      </c>
      <c r="BS3601" s="209">
        <f>AJ3601-AQ3601-AX3601-BE3601-BL3601</f>
        <v>0</v>
      </c>
      <c r="BT3601" s="210">
        <f>+BR3601+BS3601</f>
        <v>0</v>
      </c>
      <c r="BU3601" s="210">
        <f>+BQ3601+BT3601</f>
        <v>0</v>
      </c>
      <c r="BV3601" s="215">
        <f>R3601+X3601-AD3601</f>
        <v>0</v>
      </c>
      <c r="BW3601" s="215">
        <f>S3601+Y3601-AE3601</f>
        <v>0</v>
      </c>
      <c r="BX3601" s="216">
        <v>0</v>
      </c>
      <c r="BY3601" s="216">
        <v>0</v>
      </c>
      <c r="BZ3601" s="215">
        <f>BV3601-BX3601</f>
        <v>0</v>
      </c>
      <c r="CA3601" s="217">
        <f>BW3601-BY3601</f>
        <v>0</v>
      </c>
    </row>
    <row r="3602" spans="2:79" ht="36.75" hidden="1" customHeight="1">
      <c r="B3602" s="218">
        <v>2015</v>
      </c>
      <c r="C3602" s="219">
        <v>8320</v>
      </c>
      <c r="D3602" s="218">
        <v>14</v>
      </c>
      <c r="E3602" s="218">
        <v>5000</v>
      </c>
      <c r="F3602" s="218">
        <v>5100</v>
      </c>
      <c r="G3602" s="218">
        <v>515</v>
      </c>
      <c r="H3602" s="218">
        <v>11</v>
      </c>
      <c r="I3602" s="301" t="s">
        <v>232</v>
      </c>
      <c r="J3602" s="209">
        <v>0</v>
      </c>
      <c r="K3602" s="209">
        <v>0</v>
      </c>
      <c r="L3602" s="210">
        <f>+J3602+K3602</f>
        <v>0</v>
      </c>
      <c r="M3602" s="209">
        <v>0</v>
      </c>
      <c r="N3602" s="209">
        <v>0</v>
      </c>
      <c r="O3602" s="210">
        <f>+M3602+N3602</f>
        <v>0</v>
      </c>
      <c r="P3602" s="210">
        <f>+L3602+O3602</f>
        <v>0</v>
      </c>
      <c r="Q3602" s="221" t="s">
        <v>19</v>
      </c>
      <c r="R3602" s="307"/>
      <c r="S3602" s="307"/>
      <c r="T3602" s="213">
        <v>0</v>
      </c>
      <c r="U3602" s="213">
        <v>0</v>
      </c>
      <c r="V3602" s="213">
        <v>0</v>
      </c>
      <c r="W3602" s="213">
        <v>0</v>
      </c>
      <c r="X3602" s="213"/>
      <c r="Y3602" s="213"/>
      <c r="Z3602" s="213">
        <v>0</v>
      </c>
      <c r="AA3602" s="213">
        <v>0</v>
      </c>
      <c r="AB3602" s="213">
        <v>0</v>
      </c>
      <c r="AC3602" s="213">
        <v>0</v>
      </c>
      <c r="AD3602" s="214"/>
      <c r="AE3602" s="214"/>
      <c r="AF3602" s="209">
        <f>J3602+T3602-Z3602</f>
        <v>0</v>
      </c>
      <c r="AG3602" s="209">
        <f>K3602+U3602-AA3602</f>
        <v>0</v>
      </c>
      <c r="AH3602" s="210">
        <f>+AF3602+AG3602</f>
        <v>0</v>
      </c>
      <c r="AI3602" s="209">
        <f>M3602+V3602-AB3602</f>
        <v>0</v>
      </c>
      <c r="AJ3602" s="209">
        <f>N3602+W3602-AC3602</f>
        <v>0</v>
      </c>
      <c r="AK3602" s="210">
        <f>+AI3602+AJ3602</f>
        <v>0</v>
      </c>
      <c r="AL3602" s="210">
        <f>+AH3602+AK3602</f>
        <v>0</v>
      </c>
      <c r="AM3602" s="213">
        <v>0</v>
      </c>
      <c r="AN3602" s="213">
        <v>0</v>
      </c>
      <c r="AO3602" s="210">
        <f>+AM3602+AN3602</f>
        <v>0</v>
      </c>
      <c r="AP3602" s="213">
        <v>0</v>
      </c>
      <c r="AQ3602" s="213">
        <v>0</v>
      </c>
      <c r="AR3602" s="210">
        <f>+AP3602+AQ3602</f>
        <v>0</v>
      </c>
      <c r="AS3602" s="210">
        <f>+AO3602+AR3602</f>
        <v>0</v>
      </c>
      <c r="AT3602" s="213">
        <v>0</v>
      </c>
      <c r="AU3602" s="213">
        <v>0</v>
      </c>
      <c r="AV3602" s="210">
        <f>+AT3602+AU3602</f>
        <v>0</v>
      </c>
      <c r="AW3602" s="213">
        <v>0</v>
      </c>
      <c r="AX3602" s="213">
        <v>0</v>
      </c>
      <c r="AY3602" s="210">
        <f>+AW3602+AX3602</f>
        <v>0</v>
      </c>
      <c r="AZ3602" s="210">
        <f>+AV3602+AY3602</f>
        <v>0</v>
      </c>
      <c r="BA3602" s="213">
        <v>0</v>
      </c>
      <c r="BB3602" s="213">
        <v>0</v>
      </c>
      <c r="BC3602" s="210">
        <f>+BA3602+BB3602</f>
        <v>0</v>
      </c>
      <c r="BD3602" s="213">
        <v>0</v>
      </c>
      <c r="BE3602" s="213">
        <v>0</v>
      </c>
      <c r="BF3602" s="210">
        <f>+BD3602+BE3602</f>
        <v>0</v>
      </c>
      <c r="BG3602" s="210">
        <f>+BC3602+BF3602</f>
        <v>0</v>
      </c>
      <c r="BH3602" s="213">
        <v>0</v>
      </c>
      <c r="BI3602" s="213">
        <v>0</v>
      </c>
      <c r="BJ3602" s="210">
        <f>+BH3602+BI3602</f>
        <v>0</v>
      </c>
      <c r="BK3602" s="213">
        <v>0</v>
      </c>
      <c r="BL3602" s="213">
        <v>0</v>
      </c>
      <c r="BM3602" s="210">
        <f>+BK3602+BL3602</f>
        <v>0</v>
      </c>
      <c r="BN3602" s="210">
        <f>+BJ3602+BM3602</f>
        <v>0</v>
      </c>
      <c r="BO3602" s="209">
        <f>AF3602-AM3602-AT3602-BA3602-BH3602</f>
        <v>0</v>
      </c>
      <c r="BP3602" s="209">
        <f>AG3602-AN3602-AU3602-BB3602-BI3602</f>
        <v>0</v>
      </c>
      <c r="BQ3602" s="210">
        <f>+BO3602+BP3602</f>
        <v>0</v>
      </c>
      <c r="BR3602" s="209">
        <f>AI3602-AP3602-AW3602-BD3602-BK3602</f>
        <v>0</v>
      </c>
      <c r="BS3602" s="209">
        <f>AJ3602-AQ3602-AX3602-BE3602-BL3602</f>
        <v>0</v>
      </c>
      <c r="BT3602" s="210">
        <f>+BR3602+BS3602</f>
        <v>0</v>
      </c>
      <c r="BU3602" s="210">
        <f>+BQ3602+BT3602</f>
        <v>0</v>
      </c>
      <c r="BV3602" s="215">
        <f>R3602+X3602-AD3602</f>
        <v>0</v>
      </c>
      <c r="BW3602" s="215">
        <f>S3602+Y3602-AE3602</f>
        <v>0</v>
      </c>
      <c r="BX3602" s="216">
        <v>0</v>
      </c>
      <c r="BY3602" s="216">
        <v>0</v>
      </c>
      <c r="BZ3602" s="215">
        <f>BV3602-BX3602</f>
        <v>0</v>
      </c>
      <c r="CA3602" s="217">
        <f>BW3602-BY3602</f>
        <v>0</v>
      </c>
    </row>
    <row r="3603" spans="2:79" ht="36.75" hidden="1" customHeight="1">
      <c r="B3603" s="218">
        <v>2015</v>
      </c>
      <c r="C3603" s="219">
        <v>8320</v>
      </c>
      <c r="D3603" s="218">
        <v>14</v>
      </c>
      <c r="E3603" s="218">
        <v>5000</v>
      </c>
      <c r="F3603" s="218">
        <v>5100</v>
      </c>
      <c r="G3603" s="218">
        <v>515</v>
      </c>
      <c r="H3603" s="218">
        <v>12</v>
      </c>
      <c r="I3603" s="301" t="s">
        <v>236</v>
      </c>
      <c r="J3603" s="209">
        <v>0</v>
      </c>
      <c r="K3603" s="209">
        <v>0</v>
      </c>
      <c r="L3603" s="210">
        <f>+J3603+K3603</f>
        <v>0</v>
      </c>
      <c r="M3603" s="209">
        <v>0</v>
      </c>
      <c r="N3603" s="209">
        <v>0</v>
      </c>
      <c r="O3603" s="210">
        <f>+M3603+N3603</f>
        <v>0</v>
      </c>
      <c r="P3603" s="210">
        <f>+L3603+O3603</f>
        <v>0</v>
      </c>
      <c r="Q3603" s="221" t="s">
        <v>19</v>
      </c>
      <c r="R3603" s="307"/>
      <c r="S3603" s="307"/>
      <c r="T3603" s="213">
        <v>0</v>
      </c>
      <c r="U3603" s="213">
        <v>0</v>
      </c>
      <c r="V3603" s="213">
        <v>0</v>
      </c>
      <c r="W3603" s="213">
        <v>0</v>
      </c>
      <c r="X3603" s="213"/>
      <c r="Y3603" s="213"/>
      <c r="Z3603" s="213">
        <v>0</v>
      </c>
      <c r="AA3603" s="213">
        <v>0</v>
      </c>
      <c r="AB3603" s="213">
        <v>0</v>
      </c>
      <c r="AC3603" s="213">
        <v>0</v>
      </c>
      <c r="AD3603" s="214"/>
      <c r="AE3603" s="214"/>
      <c r="AF3603" s="209">
        <f>J3603+T3603-Z3603</f>
        <v>0</v>
      </c>
      <c r="AG3603" s="209">
        <f>K3603+U3603-AA3603</f>
        <v>0</v>
      </c>
      <c r="AH3603" s="210">
        <f>+AF3603+AG3603</f>
        <v>0</v>
      </c>
      <c r="AI3603" s="209">
        <f>M3603+V3603-AB3603</f>
        <v>0</v>
      </c>
      <c r="AJ3603" s="209">
        <f>N3603+W3603-AC3603</f>
        <v>0</v>
      </c>
      <c r="AK3603" s="210">
        <f>+AI3603+AJ3603</f>
        <v>0</v>
      </c>
      <c r="AL3603" s="210">
        <f>+AH3603+AK3603</f>
        <v>0</v>
      </c>
      <c r="AM3603" s="213">
        <v>0</v>
      </c>
      <c r="AN3603" s="213">
        <v>0</v>
      </c>
      <c r="AO3603" s="210">
        <f>+AM3603+AN3603</f>
        <v>0</v>
      </c>
      <c r="AP3603" s="213">
        <v>0</v>
      </c>
      <c r="AQ3603" s="213">
        <v>0</v>
      </c>
      <c r="AR3603" s="210">
        <f>+AP3603+AQ3603</f>
        <v>0</v>
      </c>
      <c r="AS3603" s="210">
        <f>+AO3603+AR3603</f>
        <v>0</v>
      </c>
      <c r="AT3603" s="213">
        <v>0</v>
      </c>
      <c r="AU3603" s="213">
        <v>0</v>
      </c>
      <c r="AV3603" s="210">
        <f>+AT3603+AU3603</f>
        <v>0</v>
      </c>
      <c r="AW3603" s="213">
        <v>0</v>
      </c>
      <c r="AX3603" s="213">
        <v>0</v>
      </c>
      <c r="AY3603" s="210">
        <f>+AW3603+AX3603</f>
        <v>0</v>
      </c>
      <c r="AZ3603" s="210">
        <f>+AV3603+AY3603</f>
        <v>0</v>
      </c>
      <c r="BA3603" s="213">
        <v>0</v>
      </c>
      <c r="BB3603" s="213">
        <v>0</v>
      </c>
      <c r="BC3603" s="210">
        <f>+BA3603+BB3603</f>
        <v>0</v>
      </c>
      <c r="BD3603" s="213">
        <v>0</v>
      </c>
      <c r="BE3603" s="213">
        <v>0</v>
      </c>
      <c r="BF3603" s="210">
        <f>+BD3603+BE3603</f>
        <v>0</v>
      </c>
      <c r="BG3603" s="210">
        <f>+BC3603+BF3603</f>
        <v>0</v>
      </c>
      <c r="BH3603" s="213">
        <v>0</v>
      </c>
      <c r="BI3603" s="213">
        <v>0</v>
      </c>
      <c r="BJ3603" s="210">
        <f>+BH3603+BI3603</f>
        <v>0</v>
      </c>
      <c r="BK3603" s="213">
        <v>0</v>
      </c>
      <c r="BL3603" s="213">
        <v>0</v>
      </c>
      <c r="BM3603" s="210">
        <f>+BK3603+BL3603</f>
        <v>0</v>
      </c>
      <c r="BN3603" s="210">
        <f>+BJ3603+BM3603</f>
        <v>0</v>
      </c>
      <c r="BO3603" s="209">
        <f>AF3603-AM3603-AT3603-BA3603-BH3603</f>
        <v>0</v>
      </c>
      <c r="BP3603" s="209">
        <f>AG3603-AN3603-AU3603-BB3603-BI3603</f>
        <v>0</v>
      </c>
      <c r="BQ3603" s="210">
        <f>+BO3603+BP3603</f>
        <v>0</v>
      </c>
      <c r="BR3603" s="209">
        <f>AI3603-AP3603-AW3603-BD3603-BK3603</f>
        <v>0</v>
      </c>
      <c r="BS3603" s="209">
        <f>AJ3603-AQ3603-AX3603-BE3603-BL3603</f>
        <v>0</v>
      </c>
      <c r="BT3603" s="210">
        <f>+BR3603+BS3603</f>
        <v>0</v>
      </c>
      <c r="BU3603" s="210">
        <f>+BQ3603+BT3603</f>
        <v>0</v>
      </c>
      <c r="BV3603" s="215">
        <f>R3603+X3603-AD3603</f>
        <v>0</v>
      </c>
      <c r="BW3603" s="215">
        <f>S3603+Y3603-AE3603</f>
        <v>0</v>
      </c>
      <c r="BX3603" s="216">
        <v>0</v>
      </c>
      <c r="BY3603" s="216">
        <v>0</v>
      </c>
      <c r="BZ3603" s="215">
        <f>BV3603-BX3603</f>
        <v>0</v>
      </c>
      <c r="CA3603" s="217">
        <f>BW3603-BY3603</f>
        <v>0</v>
      </c>
    </row>
    <row r="3604" spans="2:79" ht="36.75" hidden="1" customHeight="1">
      <c r="B3604" s="218">
        <v>2015</v>
      </c>
      <c r="C3604" s="219">
        <v>8320</v>
      </c>
      <c r="D3604" s="218">
        <v>14</v>
      </c>
      <c r="E3604" s="218">
        <v>5000</v>
      </c>
      <c r="F3604" s="218">
        <v>5100</v>
      </c>
      <c r="G3604" s="218">
        <v>515</v>
      </c>
      <c r="H3604" s="218">
        <v>13</v>
      </c>
      <c r="I3604" s="301" t="s">
        <v>626</v>
      </c>
      <c r="J3604" s="209">
        <v>0</v>
      </c>
      <c r="K3604" s="209">
        <v>0</v>
      </c>
      <c r="L3604" s="210">
        <f>+J3604+K3604</f>
        <v>0</v>
      </c>
      <c r="M3604" s="209">
        <v>0</v>
      </c>
      <c r="N3604" s="209">
        <v>0</v>
      </c>
      <c r="O3604" s="210">
        <f>+M3604+N3604</f>
        <v>0</v>
      </c>
      <c r="P3604" s="210">
        <f>+L3604+O3604</f>
        <v>0</v>
      </c>
      <c r="Q3604" s="221" t="s">
        <v>19</v>
      </c>
      <c r="R3604" s="307"/>
      <c r="S3604" s="307"/>
      <c r="T3604" s="213">
        <v>0</v>
      </c>
      <c r="U3604" s="213">
        <v>0</v>
      </c>
      <c r="V3604" s="213">
        <v>0</v>
      </c>
      <c r="W3604" s="213">
        <v>0</v>
      </c>
      <c r="X3604" s="213"/>
      <c r="Y3604" s="213"/>
      <c r="Z3604" s="213">
        <v>0</v>
      </c>
      <c r="AA3604" s="213">
        <v>0</v>
      </c>
      <c r="AB3604" s="213">
        <v>0</v>
      </c>
      <c r="AC3604" s="213">
        <v>0</v>
      </c>
      <c r="AD3604" s="214"/>
      <c r="AE3604" s="214"/>
      <c r="AF3604" s="209">
        <f>J3604+T3604-Z3604</f>
        <v>0</v>
      </c>
      <c r="AG3604" s="209">
        <f>K3604+U3604-AA3604</f>
        <v>0</v>
      </c>
      <c r="AH3604" s="210">
        <f>+AF3604+AG3604</f>
        <v>0</v>
      </c>
      <c r="AI3604" s="209">
        <f>M3604+V3604-AB3604</f>
        <v>0</v>
      </c>
      <c r="AJ3604" s="209">
        <f>N3604+W3604-AC3604</f>
        <v>0</v>
      </c>
      <c r="AK3604" s="210">
        <f>+AI3604+AJ3604</f>
        <v>0</v>
      </c>
      <c r="AL3604" s="210">
        <f>+AH3604+AK3604</f>
        <v>0</v>
      </c>
      <c r="AM3604" s="213">
        <v>0</v>
      </c>
      <c r="AN3604" s="213">
        <v>0</v>
      </c>
      <c r="AO3604" s="210">
        <f>+AM3604+AN3604</f>
        <v>0</v>
      </c>
      <c r="AP3604" s="213">
        <v>0</v>
      </c>
      <c r="AQ3604" s="213">
        <v>0</v>
      </c>
      <c r="AR3604" s="210">
        <f>+AP3604+AQ3604</f>
        <v>0</v>
      </c>
      <c r="AS3604" s="210">
        <f>+AO3604+AR3604</f>
        <v>0</v>
      </c>
      <c r="AT3604" s="213">
        <v>0</v>
      </c>
      <c r="AU3604" s="213">
        <v>0</v>
      </c>
      <c r="AV3604" s="210">
        <f>+AT3604+AU3604</f>
        <v>0</v>
      </c>
      <c r="AW3604" s="213">
        <v>0</v>
      </c>
      <c r="AX3604" s="213">
        <v>0</v>
      </c>
      <c r="AY3604" s="210">
        <f>+AW3604+AX3604</f>
        <v>0</v>
      </c>
      <c r="AZ3604" s="210">
        <f>+AV3604+AY3604</f>
        <v>0</v>
      </c>
      <c r="BA3604" s="213">
        <v>0</v>
      </c>
      <c r="BB3604" s="213">
        <v>0</v>
      </c>
      <c r="BC3604" s="210">
        <f>+BA3604+BB3604</f>
        <v>0</v>
      </c>
      <c r="BD3604" s="213">
        <v>0</v>
      </c>
      <c r="BE3604" s="213">
        <v>0</v>
      </c>
      <c r="BF3604" s="210">
        <f>+BD3604+BE3604</f>
        <v>0</v>
      </c>
      <c r="BG3604" s="210">
        <f>+BC3604+BF3604</f>
        <v>0</v>
      </c>
      <c r="BH3604" s="213">
        <v>0</v>
      </c>
      <c r="BI3604" s="213">
        <v>0</v>
      </c>
      <c r="BJ3604" s="210">
        <f>+BH3604+BI3604</f>
        <v>0</v>
      </c>
      <c r="BK3604" s="213">
        <v>0</v>
      </c>
      <c r="BL3604" s="213">
        <v>0</v>
      </c>
      <c r="BM3604" s="210">
        <f>+BK3604+BL3604</f>
        <v>0</v>
      </c>
      <c r="BN3604" s="210">
        <f>+BJ3604+BM3604</f>
        <v>0</v>
      </c>
      <c r="BO3604" s="209">
        <f>AF3604-AM3604-AT3604-BA3604-BH3604</f>
        <v>0</v>
      </c>
      <c r="BP3604" s="209">
        <f>AG3604-AN3604-AU3604-BB3604-BI3604</f>
        <v>0</v>
      </c>
      <c r="BQ3604" s="210">
        <f>+BO3604+BP3604</f>
        <v>0</v>
      </c>
      <c r="BR3604" s="209">
        <f>AI3604-AP3604-AW3604-BD3604-BK3604</f>
        <v>0</v>
      </c>
      <c r="BS3604" s="209">
        <f>AJ3604-AQ3604-AX3604-BE3604-BL3604</f>
        <v>0</v>
      </c>
      <c r="BT3604" s="210">
        <f>+BR3604+BS3604</f>
        <v>0</v>
      </c>
      <c r="BU3604" s="210">
        <f>+BQ3604+BT3604</f>
        <v>0</v>
      </c>
      <c r="BV3604" s="215">
        <f>R3604+X3604-AD3604</f>
        <v>0</v>
      </c>
      <c r="BW3604" s="215">
        <f>S3604+Y3604-AE3604</f>
        <v>0</v>
      </c>
      <c r="BX3604" s="216">
        <v>0</v>
      </c>
      <c r="BY3604" s="216">
        <v>0</v>
      </c>
      <c r="BZ3604" s="215">
        <f>BV3604-BX3604</f>
        <v>0</v>
      </c>
      <c r="CA3604" s="217">
        <f>BW3604-BY3604</f>
        <v>0</v>
      </c>
    </row>
    <row r="3605" spans="2:79" ht="36.75" hidden="1" customHeight="1">
      <c r="B3605" s="218">
        <v>2015</v>
      </c>
      <c r="C3605" s="219">
        <v>8320</v>
      </c>
      <c r="D3605" s="218">
        <v>14</v>
      </c>
      <c r="E3605" s="218">
        <v>5000</v>
      </c>
      <c r="F3605" s="218">
        <v>5100</v>
      </c>
      <c r="G3605" s="218">
        <v>515</v>
      </c>
      <c r="H3605" s="218">
        <v>14</v>
      </c>
      <c r="I3605" s="301" t="s">
        <v>234</v>
      </c>
      <c r="J3605" s="209">
        <v>0</v>
      </c>
      <c r="K3605" s="209">
        <v>0</v>
      </c>
      <c r="L3605" s="210">
        <f>+J3605+K3605</f>
        <v>0</v>
      </c>
      <c r="M3605" s="209">
        <v>0</v>
      </c>
      <c r="N3605" s="209">
        <v>0</v>
      </c>
      <c r="O3605" s="210">
        <f>+M3605+N3605</f>
        <v>0</v>
      </c>
      <c r="P3605" s="210">
        <f>+L3605+O3605</f>
        <v>0</v>
      </c>
      <c r="Q3605" s="221" t="s">
        <v>19</v>
      </c>
      <c r="R3605" s="307"/>
      <c r="S3605" s="307"/>
      <c r="T3605" s="213">
        <v>0</v>
      </c>
      <c r="U3605" s="213">
        <v>0</v>
      </c>
      <c r="V3605" s="213">
        <v>0</v>
      </c>
      <c r="W3605" s="213">
        <v>0</v>
      </c>
      <c r="X3605" s="213"/>
      <c r="Y3605" s="213"/>
      <c r="Z3605" s="213">
        <v>0</v>
      </c>
      <c r="AA3605" s="213">
        <v>0</v>
      </c>
      <c r="AB3605" s="213">
        <v>0</v>
      </c>
      <c r="AC3605" s="213">
        <v>0</v>
      </c>
      <c r="AD3605" s="214"/>
      <c r="AE3605" s="214"/>
      <c r="AF3605" s="209">
        <f>J3605+T3605-Z3605</f>
        <v>0</v>
      </c>
      <c r="AG3605" s="209">
        <f>K3605+U3605-AA3605</f>
        <v>0</v>
      </c>
      <c r="AH3605" s="210">
        <f>+AF3605+AG3605</f>
        <v>0</v>
      </c>
      <c r="AI3605" s="209">
        <f>M3605+V3605-AB3605</f>
        <v>0</v>
      </c>
      <c r="AJ3605" s="209">
        <f>N3605+W3605-AC3605</f>
        <v>0</v>
      </c>
      <c r="AK3605" s="210">
        <f>+AI3605+AJ3605</f>
        <v>0</v>
      </c>
      <c r="AL3605" s="210">
        <f>+AH3605+AK3605</f>
        <v>0</v>
      </c>
      <c r="AM3605" s="213">
        <v>0</v>
      </c>
      <c r="AN3605" s="213">
        <v>0</v>
      </c>
      <c r="AO3605" s="210">
        <f>+AM3605+AN3605</f>
        <v>0</v>
      </c>
      <c r="AP3605" s="213">
        <v>0</v>
      </c>
      <c r="AQ3605" s="213">
        <v>0</v>
      </c>
      <c r="AR3605" s="210">
        <f>+AP3605+AQ3605</f>
        <v>0</v>
      </c>
      <c r="AS3605" s="210">
        <f>+AO3605+AR3605</f>
        <v>0</v>
      </c>
      <c r="AT3605" s="213">
        <v>0</v>
      </c>
      <c r="AU3605" s="213">
        <v>0</v>
      </c>
      <c r="AV3605" s="210">
        <f>+AT3605+AU3605</f>
        <v>0</v>
      </c>
      <c r="AW3605" s="213">
        <v>0</v>
      </c>
      <c r="AX3605" s="213">
        <v>0</v>
      </c>
      <c r="AY3605" s="210">
        <f>+AW3605+AX3605</f>
        <v>0</v>
      </c>
      <c r="AZ3605" s="210">
        <f>+AV3605+AY3605</f>
        <v>0</v>
      </c>
      <c r="BA3605" s="213">
        <v>0</v>
      </c>
      <c r="BB3605" s="213">
        <v>0</v>
      </c>
      <c r="BC3605" s="210">
        <f>+BA3605+BB3605</f>
        <v>0</v>
      </c>
      <c r="BD3605" s="213">
        <v>0</v>
      </c>
      <c r="BE3605" s="213">
        <v>0</v>
      </c>
      <c r="BF3605" s="210">
        <f>+BD3605+BE3605</f>
        <v>0</v>
      </c>
      <c r="BG3605" s="210">
        <f>+BC3605+BF3605</f>
        <v>0</v>
      </c>
      <c r="BH3605" s="213">
        <v>0</v>
      </c>
      <c r="BI3605" s="213">
        <v>0</v>
      </c>
      <c r="BJ3605" s="210">
        <f>+BH3605+BI3605</f>
        <v>0</v>
      </c>
      <c r="BK3605" s="213">
        <v>0</v>
      </c>
      <c r="BL3605" s="213">
        <v>0</v>
      </c>
      <c r="BM3605" s="210">
        <f>+BK3605+BL3605</f>
        <v>0</v>
      </c>
      <c r="BN3605" s="210">
        <f>+BJ3605+BM3605</f>
        <v>0</v>
      </c>
      <c r="BO3605" s="209">
        <f>AF3605-AM3605-AT3605-BA3605-BH3605</f>
        <v>0</v>
      </c>
      <c r="BP3605" s="209">
        <f>AG3605-AN3605-AU3605-BB3605-BI3605</f>
        <v>0</v>
      </c>
      <c r="BQ3605" s="210">
        <f>+BO3605+BP3605</f>
        <v>0</v>
      </c>
      <c r="BR3605" s="209">
        <f>AI3605-AP3605-AW3605-BD3605-BK3605</f>
        <v>0</v>
      </c>
      <c r="BS3605" s="209">
        <f>AJ3605-AQ3605-AX3605-BE3605-BL3605</f>
        <v>0</v>
      </c>
      <c r="BT3605" s="210">
        <f>+BR3605+BS3605</f>
        <v>0</v>
      </c>
      <c r="BU3605" s="210">
        <f>+BQ3605+BT3605</f>
        <v>0</v>
      </c>
      <c r="BV3605" s="215">
        <f>R3605+X3605-AD3605</f>
        <v>0</v>
      </c>
      <c r="BW3605" s="215">
        <f>S3605+Y3605-AE3605</f>
        <v>0</v>
      </c>
      <c r="BX3605" s="216">
        <v>0</v>
      </c>
      <c r="BY3605" s="216">
        <v>0</v>
      </c>
      <c r="BZ3605" s="215">
        <f>BV3605-BX3605</f>
        <v>0</v>
      </c>
      <c r="CA3605" s="217">
        <f>BW3605-BY3605</f>
        <v>0</v>
      </c>
    </row>
    <row r="3606" spans="2:79" ht="36.75" hidden="1" customHeight="1">
      <c r="B3606" s="218">
        <v>2015</v>
      </c>
      <c r="C3606" s="219">
        <v>8320</v>
      </c>
      <c r="D3606" s="218">
        <v>14</v>
      </c>
      <c r="E3606" s="218">
        <v>5000</v>
      </c>
      <c r="F3606" s="218">
        <v>5100</v>
      </c>
      <c r="G3606" s="218">
        <v>515</v>
      </c>
      <c r="H3606" s="218">
        <v>15</v>
      </c>
      <c r="I3606" s="301" t="s">
        <v>625</v>
      </c>
      <c r="J3606" s="209">
        <v>0</v>
      </c>
      <c r="K3606" s="209">
        <v>0</v>
      </c>
      <c r="L3606" s="210">
        <f>+J3606+K3606</f>
        <v>0</v>
      </c>
      <c r="M3606" s="209">
        <v>0</v>
      </c>
      <c r="N3606" s="209">
        <v>0</v>
      </c>
      <c r="O3606" s="210">
        <f>+M3606+N3606</f>
        <v>0</v>
      </c>
      <c r="P3606" s="210">
        <f>+L3606+O3606</f>
        <v>0</v>
      </c>
      <c r="Q3606" s="221" t="s">
        <v>19</v>
      </c>
      <c r="R3606" s="307"/>
      <c r="S3606" s="307"/>
      <c r="T3606" s="213">
        <v>0</v>
      </c>
      <c r="U3606" s="213">
        <v>0</v>
      </c>
      <c r="V3606" s="213">
        <v>0</v>
      </c>
      <c r="W3606" s="213">
        <v>0</v>
      </c>
      <c r="X3606" s="213"/>
      <c r="Y3606" s="213"/>
      <c r="Z3606" s="213">
        <v>0</v>
      </c>
      <c r="AA3606" s="213">
        <v>0</v>
      </c>
      <c r="AB3606" s="213">
        <v>0</v>
      </c>
      <c r="AC3606" s="213">
        <v>0</v>
      </c>
      <c r="AD3606" s="214"/>
      <c r="AE3606" s="214"/>
      <c r="AF3606" s="209">
        <f>J3606+T3606-Z3606</f>
        <v>0</v>
      </c>
      <c r="AG3606" s="209">
        <f>K3606+U3606-AA3606</f>
        <v>0</v>
      </c>
      <c r="AH3606" s="210">
        <f>+AF3606+AG3606</f>
        <v>0</v>
      </c>
      <c r="AI3606" s="209">
        <f>M3606+V3606-AB3606</f>
        <v>0</v>
      </c>
      <c r="AJ3606" s="209">
        <f>N3606+W3606-AC3606</f>
        <v>0</v>
      </c>
      <c r="AK3606" s="210">
        <f>+AI3606+AJ3606</f>
        <v>0</v>
      </c>
      <c r="AL3606" s="210">
        <f>+AH3606+AK3606</f>
        <v>0</v>
      </c>
      <c r="AM3606" s="213">
        <v>0</v>
      </c>
      <c r="AN3606" s="213">
        <v>0</v>
      </c>
      <c r="AO3606" s="210">
        <f>+AM3606+AN3606</f>
        <v>0</v>
      </c>
      <c r="AP3606" s="213">
        <v>0</v>
      </c>
      <c r="AQ3606" s="213">
        <v>0</v>
      </c>
      <c r="AR3606" s="210">
        <f>+AP3606+AQ3606</f>
        <v>0</v>
      </c>
      <c r="AS3606" s="210">
        <f>+AO3606+AR3606</f>
        <v>0</v>
      </c>
      <c r="AT3606" s="213">
        <v>0</v>
      </c>
      <c r="AU3606" s="213">
        <v>0</v>
      </c>
      <c r="AV3606" s="210">
        <f>+AT3606+AU3606</f>
        <v>0</v>
      </c>
      <c r="AW3606" s="213">
        <v>0</v>
      </c>
      <c r="AX3606" s="213">
        <v>0</v>
      </c>
      <c r="AY3606" s="210">
        <f>+AW3606+AX3606</f>
        <v>0</v>
      </c>
      <c r="AZ3606" s="210">
        <f>+AV3606+AY3606</f>
        <v>0</v>
      </c>
      <c r="BA3606" s="213">
        <v>0</v>
      </c>
      <c r="BB3606" s="213">
        <v>0</v>
      </c>
      <c r="BC3606" s="210">
        <f>+BA3606+BB3606</f>
        <v>0</v>
      </c>
      <c r="BD3606" s="213">
        <v>0</v>
      </c>
      <c r="BE3606" s="213">
        <v>0</v>
      </c>
      <c r="BF3606" s="210">
        <f>+BD3606+BE3606</f>
        <v>0</v>
      </c>
      <c r="BG3606" s="210">
        <f>+BC3606+BF3606</f>
        <v>0</v>
      </c>
      <c r="BH3606" s="213">
        <v>0</v>
      </c>
      <c r="BI3606" s="213">
        <v>0</v>
      </c>
      <c r="BJ3606" s="210">
        <f>+BH3606+BI3606</f>
        <v>0</v>
      </c>
      <c r="BK3606" s="213">
        <v>0</v>
      </c>
      <c r="BL3606" s="213">
        <v>0</v>
      </c>
      <c r="BM3606" s="210">
        <f>+BK3606+BL3606</f>
        <v>0</v>
      </c>
      <c r="BN3606" s="210">
        <f>+BJ3606+BM3606</f>
        <v>0</v>
      </c>
      <c r="BO3606" s="209">
        <f>AF3606-AM3606-AT3606-BA3606-BH3606</f>
        <v>0</v>
      </c>
      <c r="BP3606" s="209">
        <f>AG3606-AN3606-AU3606-BB3606-BI3606</f>
        <v>0</v>
      </c>
      <c r="BQ3606" s="210">
        <f>+BO3606+BP3606</f>
        <v>0</v>
      </c>
      <c r="BR3606" s="209">
        <f>AI3606-AP3606-AW3606-BD3606-BK3606</f>
        <v>0</v>
      </c>
      <c r="BS3606" s="209">
        <f>AJ3606-AQ3606-AX3606-BE3606-BL3606</f>
        <v>0</v>
      </c>
      <c r="BT3606" s="210">
        <f>+BR3606+BS3606</f>
        <v>0</v>
      </c>
      <c r="BU3606" s="210">
        <f>+BQ3606+BT3606</f>
        <v>0</v>
      </c>
      <c r="BV3606" s="215">
        <f>R3606+X3606-AD3606</f>
        <v>0</v>
      </c>
      <c r="BW3606" s="215">
        <f>S3606+Y3606-AE3606</f>
        <v>0</v>
      </c>
      <c r="BX3606" s="216">
        <v>0</v>
      </c>
      <c r="BY3606" s="216">
        <v>0</v>
      </c>
      <c r="BZ3606" s="215">
        <f>BV3606-BX3606</f>
        <v>0</v>
      </c>
      <c r="CA3606" s="217">
        <f>BW3606-BY3606</f>
        <v>0</v>
      </c>
    </row>
    <row r="3607" spans="2:79" ht="36.75" hidden="1" customHeight="1">
      <c r="B3607" s="218">
        <v>2015</v>
      </c>
      <c r="C3607" s="219">
        <v>8320</v>
      </c>
      <c r="D3607" s="218">
        <v>14</v>
      </c>
      <c r="E3607" s="218">
        <v>5000</v>
      </c>
      <c r="F3607" s="218">
        <v>5100</v>
      </c>
      <c r="G3607" s="218">
        <v>515</v>
      </c>
      <c r="H3607" s="218">
        <v>16</v>
      </c>
      <c r="I3607" s="301" t="s">
        <v>226</v>
      </c>
      <c r="J3607" s="209">
        <v>0</v>
      </c>
      <c r="K3607" s="209">
        <v>0</v>
      </c>
      <c r="L3607" s="210">
        <f>+J3607+K3607</f>
        <v>0</v>
      </c>
      <c r="M3607" s="209">
        <v>0</v>
      </c>
      <c r="N3607" s="209">
        <v>0</v>
      </c>
      <c r="O3607" s="210">
        <f>+M3607+N3607</f>
        <v>0</v>
      </c>
      <c r="P3607" s="210">
        <f>+L3607+O3607</f>
        <v>0</v>
      </c>
      <c r="Q3607" s="221" t="s">
        <v>19</v>
      </c>
      <c r="R3607" s="307"/>
      <c r="S3607" s="307"/>
      <c r="T3607" s="213">
        <v>0</v>
      </c>
      <c r="U3607" s="213">
        <v>0</v>
      </c>
      <c r="V3607" s="213">
        <v>0</v>
      </c>
      <c r="W3607" s="213">
        <v>0</v>
      </c>
      <c r="X3607" s="213"/>
      <c r="Y3607" s="213"/>
      <c r="Z3607" s="213">
        <v>0</v>
      </c>
      <c r="AA3607" s="213">
        <v>0</v>
      </c>
      <c r="AB3607" s="213">
        <v>0</v>
      </c>
      <c r="AC3607" s="213">
        <v>0</v>
      </c>
      <c r="AD3607" s="214"/>
      <c r="AE3607" s="214"/>
      <c r="AF3607" s="209">
        <f>J3607+T3607-Z3607</f>
        <v>0</v>
      </c>
      <c r="AG3607" s="209">
        <f>K3607+U3607-AA3607</f>
        <v>0</v>
      </c>
      <c r="AH3607" s="210">
        <f>+AF3607+AG3607</f>
        <v>0</v>
      </c>
      <c r="AI3607" s="209">
        <f>M3607+V3607-AB3607</f>
        <v>0</v>
      </c>
      <c r="AJ3607" s="209">
        <f>N3607+W3607-AC3607</f>
        <v>0</v>
      </c>
      <c r="AK3607" s="210">
        <f>+AI3607+AJ3607</f>
        <v>0</v>
      </c>
      <c r="AL3607" s="210">
        <f>+AH3607+AK3607</f>
        <v>0</v>
      </c>
      <c r="AM3607" s="213">
        <v>0</v>
      </c>
      <c r="AN3607" s="213">
        <v>0</v>
      </c>
      <c r="AO3607" s="210">
        <f>+AM3607+AN3607</f>
        <v>0</v>
      </c>
      <c r="AP3607" s="213">
        <v>0</v>
      </c>
      <c r="AQ3607" s="213">
        <v>0</v>
      </c>
      <c r="AR3607" s="210">
        <f>+AP3607+AQ3607</f>
        <v>0</v>
      </c>
      <c r="AS3607" s="210">
        <f>+AO3607+AR3607</f>
        <v>0</v>
      </c>
      <c r="AT3607" s="213">
        <v>0</v>
      </c>
      <c r="AU3607" s="213">
        <v>0</v>
      </c>
      <c r="AV3607" s="210">
        <f>+AT3607+AU3607</f>
        <v>0</v>
      </c>
      <c r="AW3607" s="213">
        <v>0</v>
      </c>
      <c r="AX3607" s="213">
        <v>0</v>
      </c>
      <c r="AY3607" s="210">
        <f>+AW3607+AX3607</f>
        <v>0</v>
      </c>
      <c r="AZ3607" s="210">
        <f>+AV3607+AY3607</f>
        <v>0</v>
      </c>
      <c r="BA3607" s="213">
        <v>0</v>
      </c>
      <c r="BB3607" s="213">
        <v>0</v>
      </c>
      <c r="BC3607" s="210">
        <f>+BA3607+BB3607</f>
        <v>0</v>
      </c>
      <c r="BD3607" s="213">
        <v>0</v>
      </c>
      <c r="BE3607" s="213">
        <v>0</v>
      </c>
      <c r="BF3607" s="210">
        <f>+BD3607+BE3607</f>
        <v>0</v>
      </c>
      <c r="BG3607" s="210">
        <f>+BC3607+BF3607</f>
        <v>0</v>
      </c>
      <c r="BH3607" s="213">
        <v>0</v>
      </c>
      <c r="BI3607" s="213">
        <v>0</v>
      </c>
      <c r="BJ3607" s="210">
        <f>+BH3607+BI3607</f>
        <v>0</v>
      </c>
      <c r="BK3607" s="213">
        <v>0</v>
      </c>
      <c r="BL3607" s="213">
        <v>0</v>
      </c>
      <c r="BM3607" s="210">
        <f>+BK3607+BL3607</f>
        <v>0</v>
      </c>
      <c r="BN3607" s="210">
        <f>+BJ3607+BM3607</f>
        <v>0</v>
      </c>
      <c r="BO3607" s="209">
        <f>AF3607-AM3607-AT3607-BA3607-BH3607</f>
        <v>0</v>
      </c>
      <c r="BP3607" s="209">
        <f>AG3607-AN3607-AU3607-BB3607-BI3607</f>
        <v>0</v>
      </c>
      <c r="BQ3607" s="210">
        <f>+BO3607+BP3607</f>
        <v>0</v>
      </c>
      <c r="BR3607" s="209">
        <f>AI3607-AP3607-AW3607-BD3607-BK3607</f>
        <v>0</v>
      </c>
      <c r="BS3607" s="209">
        <f>AJ3607-AQ3607-AX3607-BE3607-BL3607</f>
        <v>0</v>
      </c>
      <c r="BT3607" s="210">
        <f>+BR3607+BS3607</f>
        <v>0</v>
      </c>
      <c r="BU3607" s="210">
        <f>+BQ3607+BT3607</f>
        <v>0</v>
      </c>
      <c r="BV3607" s="215">
        <f>R3607+X3607-AD3607</f>
        <v>0</v>
      </c>
      <c r="BW3607" s="215">
        <f>S3607+Y3607-AE3607</f>
        <v>0</v>
      </c>
      <c r="BX3607" s="216">
        <v>0</v>
      </c>
      <c r="BY3607" s="216">
        <v>0</v>
      </c>
      <c r="BZ3607" s="215">
        <f>BV3607-BX3607</f>
        <v>0</v>
      </c>
      <c r="CA3607" s="217">
        <f>BW3607-BY3607</f>
        <v>0</v>
      </c>
    </row>
    <row r="3608" spans="2:79" ht="36.75" hidden="1" customHeight="1">
      <c r="B3608" s="218">
        <v>2015</v>
      </c>
      <c r="C3608" s="219">
        <v>8320</v>
      </c>
      <c r="D3608" s="218">
        <v>14</v>
      </c>
      <c r="E3608" s="218">
        <v>5000</v>
      </c>
      <c r="F3608" s="218">
        <v>5100</v>
      </c>
      <c r="G3608" s="218">
        <v>515</v>
      </c>
      <c r="H3608" s="218">
        <v>17</v>
      </c>
      <c r="I3608" s="301" t="s">
        <v>347</v>
      </c>
      <c r="J3608" s="209">
        <v>0</v>
      </c>
      <c r="K3608" s="209">
        <v>0</v>
      </c>
      <c r="L3608" s="210">
        <f>+J3608+K3608</f>
        <v>0</v>
      </c>
      <c r="M3608" s="209">
        <v>0</v>
      </c>
      <c r="N3608" s="209">
        <v>0</v>
      </c>
      <c r="O3608" s="210">
        <f>+M3608+N3608</f>
        <v>0</v>
      </c>
      <c r="P3608" s="210">
        <f>+L3608+O3608</f>
        <v>0</v>
      </c>
      <c r="Q3608" s="221" t="s">
        <v>19</v>
      </c>
      <c r="R3608" s="307"/>
      <c r="S3608" s="307"/>
      <c r="T3608" s="213">
        <v>0</v>
      </c>
      <c r="U3608" s="213">
        <v>0</v>
      </c>
      <c r="V3608" s="213">
        <v>0</v>
      </c>
      <c r="W3608" s="213">
        <v>0</v>
      </c>
      <c r="X3608" s="213"/>
      <c r="Y3608" s="213"/>
      <c r="Z3608" s="213">
        <v>0</v>
      </c>
      <c r="AA3608" s="213">
        <v>0</v>
      </c>
      <c r="AB3608" s="213">
        <v>0</v>
      </c>
      <c r="AC3608" s="213">
        <v>0</v>
      </c>
      <c r="AD3608" s="214"/>
      <c r="AE3608" s="214"/>
      <c r="AF3608" s="209">
        <f>J3608+T3608-Z3608</f>
        <v>0</v>
      </c>
      <c r="AG3608" s="209">
        <f>K3608+U3608-AA3608</f>
        <v>0</v>
      </c>
      <c r="AH3608" s="210">
        <f>+AF3608+AG3608</f>
        <v>0</v>
      </c>
      <c r="AI3608" s="209">
        <f>M3608+V3608-AB3608</f>
        <v>0</v>
      </c>
      <c r="AJ3608" s="209">
        <f>N3608+W3608-AC3608</f>
        <v>0</v>
      </c>
      <c r="AK3608" s="210">
        <f>+AI3608+AJ3608</f>
        <v>0</v>
      </c>
      <c r="AL3608" s="210">
        <f>+AH3608+AK3608</f>
        <v>0</v>
      </c>
      <c r="AM3608" s="213">
        <v>0</v>
      </c>
      <c r="AN3608" s="213">
        <v>0</v>
      </c>
      <c r="AO3608" s="210">
        <f>+AM3608+AN3608</f>
        <v>0</v>
      </c>
      <c r="AP3608" s="213">
        <v>0</v>
      </c>
      <c r="AQ3608" s="213">
        <v>0</v>
      </c>
      <c r="AR3608" s="210">
        <f>+AP3608+AQ3608</f>
        <v>0</v>
      </c>
      <c r="AS3608" s="210">
        <f>+AO3608+AR3608</f>
        <v>0</v>
      </c>
      <c r="AT3608" s="213">
        <v>0</v>
      </c>
      <c r="AU3608" s="213">
        <v>0</v>
      </c>
      <c r="AV3608" s="210">
        <f>+AT3608+AU3608</f>
        <v>0</v>
      </c>
      <c r="AW3608" s="213">
        <v>0</v>
      </c>
      <c r="AX3608" s="213">
        <v>0</v>
      </c>
      <c r="AY3608" s="210">
        <f>+AW3608+AX3608</f>
        <v>0</v>
      </c>
      <c r="AZ3608" s="210">
        <f>+AV3608+AY3608</f>
        <v>0</v>
      </c>
      <c r="BA3608" s="213">
        <v>0</v>
      </c>
      <c r="BB3608" s="213">
        <v>0</v>
      </c>
      <c r="BC3608" s="210">
        <f>+BA3608+BB3608</f>
        <v>0</v>
      </c>
      <c r="BD3608" s="213">
        <v>0</v>
      </c>
      <c r="BE3608" s="213">
        <v>0</v>
      </c>
      <c r="BF3608" s="210">
        <f>+BD3608+BE3608</f>
        <v>0</v>
      </c>
      <c r="BG3608" s="210">
        <f>+BC3608+BF3608</f>
        <v>0</v>
      </c>
      <c r="BH3608" s="213">
        <v>0</v>
      </c>
      <c r="BI3608" s="213">
        <v>0</v>
      </c>
      <c r="BJ3608" s="210">
        <f>+BH3608+BI3608</f>
        <v>0</v>
      </c>
      <c r="BK3608" s="213">
        <v>0</v>
      </c>
      <c r="BL3608" s="213">
        <v>0</v>
      </c>
      <c r="BM3608" s="210">
        <f>+BK3608+BL3608</f>
        <v>0</v>
      </c>
      <c r="BN3608" s="210">
        <f>+BJ3608+BM3608</f>
        <v>0</v>
      </c>
      <c r="BO3608" s="209">
        <f>AF3608-AM3608-AT3608-BA3608-BH3608</f>
        <v>0</v>
      </c>
      <c r="BP3608" s="209">
        <f>AG3608-AN3608-AU3608-BB3608-BI3608</f>
        <v>0</v>
      </c>
      <c r="BQ3608" s="210">
        <f>+BO3608+BP3608</f>
        <v>0</v>
      </c>
      <c r="BR3608" s="209">
        <f>AI3608-AP3608-AW3608-BD3608-BK3608</f>
        <v>0</v>
      </c>
      <c r="BS3608" s="209">
        <f>AJ3608-AQ3608-AX3608-BE3608-BL3608</f>
        <v>0</v>
      </c>
      <c r="BT3608" s="210">
        <f>+BR3608+BS3608</f>
        <v>0</v>
      </c>
      <c r="BU3608" s="210">
        <f>+BQ3608+BT3608</f>
        <v>0</v>
      </c>
      <c r="BV3608" s="215">
        <f>R3608+X3608-AD3608</f>
        <v>0</v>
      </c>
      <c r="BW3608" s="215">
        <f>S3608+Y3608-AE3608</f>
        <v>0</v>
      </c>
      <c r="BX3608" s="216">
        <v>0</v>
      </c>
      <c r="BY3608" s="216">
        <v>0</v>
      </c>
      <c r="BZ3608" s="215">
        <f>BV3608-BX3608</f>
        <v>0</v>
      </c>
      <c r="CA3608" s="217">
        <f>BW3608-BY3608</f>
        <v>0</v>
      </c>
    </row>
    <row r="3609" spans="2:79" ht="36.75" hidden="1" customHeight="1">
      <c r="B3609" s="218">
        <v>2015</v>
      </c>
      <c r="C3609" s="219">
        <v>8320</v>
      </c>
      <c r="D3609" s="218">
        <v>14</v>
      </c>
      <c r="E3609" s="218">
        <v>5000</v>
      </c>
      <c r="F3609" s="218">
        <v>5100</v>
      </c>
      <c r="G3609" s="218">
        <v>515</v>
      </c>
      <c r="H3609" s="218">
        <v>18</v>
      </c>
      <c r="I3609" s="301" t="s">
        <v>624</v>
      </c>
      <c r="J3609" s="209">
        <v>0</v>
      </c>
      <c r="K3609" s="209">
        <v>0</v>
      </c>
      <c r="L3609" s="210">
        <f>+J3609+K3609</f>
        <v>0</v>
      </c>
      <c r="M3609" s="209">
        <v>0</v>
      </c>
      <c r="N3609" s="209">
        <v>0</v>
      </c>
      <c r="O3609" s="210">
        <f>+M3609+N3609</f>
        <v>0</v>
      </c>
      <c r="P3609" s="210">
        <f>+L3609+O3609</f>
        <v>0</v>
      </c>
      <c r="Q3609" s="221" t="s">
        <v>19</v>
      </c>
      <c r="R3609" s="307"/>
      <c r="S3609" s="307"/>
      <c r="T3609" s="213">
        <v>0</v>
      </c>
      <c r="U3609" s="213">
        <v>0</v>
      </c>
      <c r="V3609" s="213">
        <v>0</v>
      </c>
      <c r="W3609" s="213">
        <v>0</v>
      </c>
      <c r="X3609" s="213"/>
      <c r="Y3609" s="213"/>
      <c r="Z3609" s="213">
        <v>0</v>
      </c>
      <c r="AA3609" s="213">
        <v>0</v>
      </c>
      <c r="AB3609" s="213">
        <v>0</v>
      </c>
      <c r="AC3609" s="213">
        <v>0</v>
      </c>
      <c r="AD3609" s="214"/>
      <c r="AE3609" s="214"/>
      <c r="AF3609" s="209">
        <f>J3609+T3609-Z3609</f>
        <v>0</v>
      </c>
      <c r="AG3609" s="209">
        <f>K3609+U3609-AA3609</f>
        <v>0</v>
      </c>
      <c r="AH3609" s="210">
        <f>+AF3609+AG3609</f>
        <v>0</v>
      </c>
      <c r="AI3609" s="209">
        <f>M3609+V3609-AB3609</f>
        <v>0</v>
      </c>
      <c r="AJ3609" s="209">
        <f>N3609+W3609-AC3609</f>
        <v>0</v>
      </c>
      <c r="AK3609" s="210">
        <f>+AI3609+AJ3609</f>
        <v>0</v>
      </c>
      <c r="AL3609" s="210">
        <f>+AH3609+AK3609</f>
        <v>0</v>
      </c>
      <c r="AM3609" s="213">
        <v>0</v>
      </c>
      <c r="AN3609" s="213">
        <v>0</v>
      </c>
      <c r="AO3609" s="210">
        <f>+AM3609+AN3609</f>
        <v>0</v>
      </c>
      <c r="AP3609" s="213">
        <v>0</v>
      </c>
      <c r="AQ3609" s="213">
        <v>0</v>
      </c>
      <c r="AR3609" s="210">
        <f>+AP3609+AQ3609</f>
        <v>0</v>
      </c>
      <c r="AS3609" s="210">
        <f>+AO3609+AR3609</f>
        <v>0</v>
      </c>
      <c r="AT3609" s="213">
        <v>0</v>
      </c>
      <c r="AU3609" s="213">
        <v>0</v>
      </c>
      <c r="AV3609" s="210">
        <f>+AT3609+AU3609</f>
        <v>0</v>
      </c>
      <c r="AW3609" s="213">
        <v>0</v>
      </c>
      <c r="AX3609" s="213">
        <v>0</v>
      </c>
      <c r="AY3609" s="210">
        <f>+AW3609+AX3609</f>
        <v>0</v>
      </c>
      <c r="AZ3609" s="210">
        <f>+AV3609+AY3609</f>
        <v>0</v>
      </c>
      <c r="BA3609" s="213">
        <v>0</v>
      </c>
      <c r="BB3609" s="213">
        <v>0</v>
      </c>
      <c r="BC3609" s="210">
        <f>+BA3609+BB3609</f>
        <v>0</v>
      </c>
      <c r="BD3609" s="213">
        <v>0</v>
      </c>
      <c r="BE3609" s="213">
        <v>0</v>
      </c>
      <c r="BF3609" s="210">
        <f>+BD3609+BE3609</f>
        <v>0</v>
      </c>
      <c r="BG3609" s="210">
        <f>+BC3609+BF3609</f>
        <v>0</v>
      </c>
      <c r="BH3609" s="213">
        <v>0</v>
      </c>
      <c r="BI3609" s="213">
        <v>0</v>
      </c>
      <c r="BJ3609" s="210">
        <f>+BH3609+BI3609</f>
        <v>0</v>
      </c>
      <c r="BK3609" s="213">
        <v>0</v>
      </c>
      <c r="BL3609" s="213">
        <v>0</v>
      </c>
      <c r="BM3609" s="210">
        <f>+BK3609+BL3609</f>
        <v>0</v>
      </c>
      <c r="BN3609" s="210">
        <f>+BJ3609+BM3609</f>
        <v>0</v>
      </c>
      <c r="BO3609" s="209">
        <f>AF3609-AM3609-AT3609-BA3609-BH3609</f>
        <v>0</v>
      </c>
      <c r="BP3609" s="209">
        <f>AG3609-AN3609-AU3609-BB3609-BI3609</f>
        <v>0</v>
      </c>
      <c r="BQ3609" s="210">
        <f>+BO3609+BP3609</f>
        <v>0</v>
      </c>
      <c r="BR3609" s="209">
        <f>AI3609-AP3609-AW3609-BD3609-BK3609</f>
        <v>0</v>
      </c>
      <c r="BS3609" s="209">
        <f>AJ3609-AQ3609-AX3609-BE3609-BL3609</f>
        <v>0</v>
      </c>
      <c r="BT3609" s="210">
        <f>+BR3609+BS3609</f>
        <v>0</v>
      </c>
      <c r="BU3609" s="210">
        <f>+BQ3609+BT3609</f>
        <v>0</v>
      </c>
      <c r="BV3609" s="215">
        <f>R3609+X3609-AD3609</f>
        <v>0</v>
      </c>
      <c r="BW3609" s="215">
        <f>S3609+Y3609-AE3609</f>
        <v>0</v>
      </c>
      <c r="BX3609" s="216">
        <v>0</v>
      </c>
      <c r="BY3609" s="216">
        <v>0</v>
      </c>
      <c r="BZ3609" s="215">
        <f>BV3609-BX3609</f>
        <v>0</v>
      </c>
      <c r="CA3609" s="217">
        <f>BW3609-BY3609</f>
        <v>0</v>
      </c>
    </row>
    <row r="3610" spans="2:79" ht="36.75" hidden="1" customHeight="1">
      <c r="B3610" s="218">
        <v>2015</v>
      </c>
      <c r="C3610" s="219">
        <v>8320</v>
      </c>
      <c r="D3610" s="218">
        <v>14</v>
      </c>
      <c r="E3610" s="218">
        <v>5000</v>
      </c>
      <c r="F3610" s="218">
        <v>5100</v>
      </c>
      <c r="G3610" s="218">
        <v>515</v>
      </c>
      <c r="H3610" s="206">
        <v>20</v>
      </c>
      <c r="I3610" s="301" t="s">
        <v>623</v>
      </c>
      <c r="J3610" s="209">
        <v>0</v>
      </c>
      <c r="K3610" s="209">
        <v>0</v>
      </c>
      <c r="L3610" s="210">
        <f>+J3610+K3610</f>
        <v>0</v>
      </c>
      <c r="M3610" s="209">
        <v>0</v>
      </c>
      <c r="N3610" s="209">
        <v>0</v>
      </c>
      <c r="O3610" s="210">
        <f>+M3610+N3610</f>
        <v>0</v>
      </c>
      <c r="P3610" s="210">
        <f>+L3610+O3610</f>
        <v>0</v>
      </c>
      <c r="Q3610" s="221" t="s">
        <v>19</v>
      </c>
      <c r="R3610" s="307"/>
      <c r="S3610" s="307"/>
      <c r="T3610" s="213">
        <v>0</v>
      </c>
      <c r="U3610" s="213">
        <v>0</v>
      </c>
      <c r="V3610" s="213">
        <v>0</v>
      </c>
      <c r="W3610" s="213">
        <v>0</v>
      </c>
      <c r="X3610" s="213"/>
      <c r="Y3610" s="213"/>
      <c r="Z3610" s="213">
        <v>0</v>
      </c>
      <c r="AA3610" s="213">
        <v>0</v>
      </c>
      <c r="AB3610" s="213">
        <v>0</v>
      </c>
      <c r="AC3610" s="213">
        <v>0</v>
      </c>
      <c r="AD3610" s="214"/>
      <c r="AE3610" s="214"/>
      <c r="AF3610" s="209">
        <f>J3610+T3610-Z3610</f>
        <v>0</v>
      </c>
      <c r="AG3610" s="209">
        <f>K3610+U3610-AA3610</f>
        <v>0</v>
      </c>
      <c r="AH3610" s="210">
        <f>+AF3610+AG3610</f>
        <v>0</v>
      </c>
      <c r="AI3610" s="209">
        <f>M3610+V3610-AB3610</f>
        <v>0</v>
      </c>
      <c r="AJ3610" s="209">
        <f>N3610+W3610-AC3610</f>
        <v>0</v>
      </c>
      <c r="AK3610" s="210">
        <f>+AI3610+AJ3610</f>
        <v>0</v>
      </c>
      <c r="AL3610" s="210">
        <f>+AH3610+AK3610</f>
        <v>0</v>
      </c>
      <c r="AM3610" s="213">
        <v>0</v>
      </c>
      <c r="AN3610" s="213">
        <v>0</v>
      </c>
      <c r="AO3610" s="210">
        <f>+AM3610+AN3610</f>
        <v>0</v>
      </c>
      <c r="AP3610" s="213">
        <v>0</v>
      </c>
      <c r="AQ3610" s="213">
        <v>0</v>
      </c>
      <c r="AR3610" s="210">
        <f>+AP3610+AQ3610</f>
        <v>0</v>
      </c>
      <c r="AS3610" s="210">
        <f>+AO3610+AR3610</f>
        <v>0</v>
      </c>
      <c r="AT3610" s="213">
        <v>0</v>
      </c>
      <c r="AU3610" s="213">
        <v>0</v>
      </c>
      <c r="AV3610" s="210">
        <f>+AT3610+AU3610</f>
        <v>0</v>
      </c>
      <c r="AW3610" s="213">
        <v>0</v>
      </c>
      <c r="AX3610" s="213">
        <v>0</v>
      </c>
      <c r="AY3610" s="210">
        <f>+AW3610+AX3610</f>
        <v>0</v>
      </c>
      <c r="AZ3610" s="210">
        <f>+AV3610+AY3610</f>
        <v>0</v>
      </c>
      <c r="BA3610" s="213">
        <v>0</v>
      </c>
      <c r="BB3610" s="213">
        <v>0</v>
      </c>
      <c r="BC3610" s="210">
        <f>+BA3610+BB3610</f>
        <v>0</v>
      </c>
      <c r="BD3610" s="213">
        <v>0</v>
      </c>
      <c r="BE3610" s="213">
        <v>0</v>
      </c>
      <c r="BF3610" s="210">
        <f>+BD3610+BE3610</f>
        <v>0</v>
      </c>
      <c r="BG3610" s="210">
        <f>+BC3610+BF3610</f>
        <v>0</v>
      </c>
      <c r="BH3610" s="213">
        <v>0</v>
      </c>
      <c r="BI3610" s="213">
        <v>0</v>
      </c>
      <c r="BJ3610" s="210">
        <f>+BH3610+BI3610</f>
        <v>0</v>
      </c>
      <c r="BK3610" s="213">
        <v>0</v>
      </c>
      <c r="BL3610" s="213">
        <v>0</v>
      </c>
      <c r="BM3610" s="210">
        <f>+BK3610+BL3610</f>
        <v>0</v>
      </c>
      <c r="BN3610" s="210">
        <f>+BJ3610+BM3610</f>
        <v>0</v>
      </c>
      <c r="BO3610" s="209">
        <f>AF3610-AM3610-AT3610-BA3610-BH3610</f>
        <v>0</v>
      </c>
      <c r="BP3610" s="209">
        <f>AG3610-AN3610-AU3610-BB3610-BI3610</f>
        <v>0</v>
      </c>
      <c r="BQ3610" s="210">
        <f>+BO3610+BP3610</f>
        <v>0</v>
      </c>
      <c r="BR3610" s="209">
        <f>AI3610-AP3610-AW3610-BD3610-BK3610</f>
        <v>0</v>
      </c>
      <c r="BS3610" s="209">
        <f>AJ3610-AQ3610-AX3610-BE3610-BL3610</f>
        <v>0</v>
      </c>
      <c r="BT3610" s="210">
        <f>+BR3610+BS3610</f>
        <v>0</v>
      </c>
      <c r="BU3610" s="210">
        <f>+BQ3610+BT3610</f>
        <v>0</v>
      </c>
      <c r="BV3610" s="215">
        <f>R3610+X3610-AD3610</f>
        <v>0</v>
      </c>
      <c r="BW3610" s="215">
        <f>S3610+Y3610-AE3610</f>
        <v>0</v>
      </c>
      <c r="BX3610" s="216">
        <v>0</v>
      </c>
      <c r="BY3610" s="216">
        <v>0</v>
      </c>
      <c r="BZ3610" s="215">
        <f>BV3610-BX3610</f>
        <v>0</v>
      </c>
      <c r="CA3610" s="217">
        <f>BW3610-BY3610</f>
        <v>0</v>
      </c>
    </row>
    <row r="3611" spans="2:79" ht="36.75" hidden="1" customHeight="1">
      <c r="B3611" s="218">
        <v>2015</v>
      </c>
      <c r="C3611" s="219">
        <v>8320</v>
      </c>
      <c r="D3611" s="218">
        <v>14</v>
      </c>
      <c r="E3611" s="218">
        <v>5000</v>
      </c>
      <c r="F3611" s="218">
        <v>5100</v>
      </c>
      <c r="G3611" s="218">
        <v>515</v>
      </c>
      <c r="H3611" s="206">
        <v>21</v>
      </c>
      <c r="I3611" s="301" t="s">
        <v>622</v>
      </c>
      <c r="J3611" s="209">
        <v>0</v>
      </c>
      <c r="K3611" s="209">
        <v>0</v>
      </c>
      <c r="L3611" s="210">
        <f>+J3611+K3611</f>
        <v>0</v>
      </c>
      <c r="M3611" s="209">
        <v>0</v>
      </c>
      <c r="N3611" s="209">
        <v>0</v>
      </c>
      <c r="O3611" s="210">
        <f>+M3611+N3611</f>
        <v>0</v>
      </c>
      <c r="P3611" s="210">
        <f>+L3611+O3611</f>
        <v>0</v>
      </c>
      <c r="Q3611" s="221" t="s">
        <v>19</v>
      </c>
      <c r="R3611" s="307"/>
      <c r="S3611" s="307"/>
      <c r="T3611" s="213">
        <v>0</v>
      </c>
      <c r="U3611" s="213">
        <v>0</v>
      </c>
      <c r="V3611" s="213">
        <v>0</v>
      </c>
      <c r="W3611" s="213">
        <v>0</v>
      </c>
      <c r="X3611" s="213"/>
      <c r="Y3611" s="213"/>
      <c r="Z3611" s="213">
        <v>0</v>
      </c>
      <c r="AA3611" s="213">
        <v>0</v>
      </c>
      <c r="AB3611" s="213">
        <v>0</v>
      </c>
      <c r="AC3611" s="213">
        <v>0</v>
      </c>
      <c r="AD3611" s="214"/>
      <c r="AE3611" s="214"/>
      <c r="AF3611" s="209">
        <f>J3611+T3611-Z3611</f>
        <v>0</v>
      </c>
      <c r="AG3611" s="209">
        <f>K3611+U3611-AA3611</f>
        <v>0</v>
      </c>
      <c r="AH3611" s="210">
        <f>+AF3611+AG3611</f>
        <v>0</v>
      </c>
      <c r="AI3611" s="209">
        <f>M3611+V3611-AB3611</f>
        <v>0</v>
      </c>
      <c r="AJ3611" s="209">
        <f>N3611+W3611-AC3611</f>
        <v>0</v>
      </c>
      <c r="AK3611" s="210">
        <f>+AI3611+AJ3611</f>
        <v>0</v>
      </c>
      <c r="AL3611" s="210">
        <f>+AH3611+AK3611</f>
        <v>0</v>
      </c>
      <c r="AM3611" s="213">
        <v>0</v>
      </c>
      <c r="AN3611" s="213">
        <v>0</v>
      </c>
      <c r="AO3611" s="210">
        <f>+AM3611+AN3611</f>
        <v>0</v>
      </c>
      <c r="AP3611" s="213">
        <v>0</v>
      </c>
      <c r="AQ3611" s="213">
        <v>0</v>
      </c>
      <c r="AR3611" s="210">
        <f>+AP3611+AQ3611</f>
        <v>0</v>
      </c>
      <c r="AS3611" s="210">
        <f>+AO3611+AR3611</f>
        <v>0</v>
      </c>
      <c r="AT3611" s="213">
        <v>0</v>
      </c>
      <c r="AU3611" s="213">
        <v>0</v>
      </c>
      <c r="AV3611" s="210">
        <f>+AT3611+AU3611</f>
        <v>0</v>
      </c>
      <c r="AW3611" s="213">
        <v>0</v>
      </c>
      <c r="AX3611" s="213">
        <v>0</v>
      </c>
      <c r="AY3611" s="210">
        <f>+AW3611+AX3611</f>
        <v>0</v>
      </c>
      <c r="AZ3611" s="210">
        <f>+AV3611+AY3611</f>
        <v>0</v>
      </c>
      <c r="BA3611" s="213">
        <v>0</v>
      </c>
      <c r="BB3611" s="213">
        <v>0</v>
      </c>
      <c r="BC3611" s="210">
        <f>+BA3611+BB3611</f>
        <v>0</v>
      </c>
      <c r="BD3611" s="213">
        <v>0</v>
      </c>
      <c r="BE3611" s="213">
        <v>0</v>
      </c>
      <c r="BF3611" s="210">
        <f>+BD3611+BE3611</f>
        <v>0</v>
      </c>
      <c r="BG3611" s="210">
        <f>+BC3611+BF3611</f>
        <v>0</v>
      </c>
      <c r="BH3611" s="213">
        <v>0</v>
      </c>
      <c r="BI3611" s="213">
        <v>0</v>
      </c>
      <c r="BJ3611" s="210">
        <f>+BH3611+BI3611</f>
        <v>0</v>
      </c>
      <c r="BK3611" s="213">
        <v>0</v>
      </c>
      <c r="BL3611" s="213">
        <v>0</v>
      </c>
      <c r="BM3611" s="210">
        <f>+BK3611+BL3611</f>
        <v>0</v>
      </c>
      <c r="BN3611" s="210">
        <f>+BJ3611+BM3611</f>
        <v>0</v>
      </c>
      <c r="BO3611" s="209">
        <f>AF3611-AM3611-AT3611-BA3611-BH3611</f>
        <v>0</v>
      </c>
      <c r="BP3611" s="209">
        <f>AG3611-AN3611-AU3611-BB3611-BI3611</f>
        <v>0</v>
      </c>
      <c r="BQ3611" s="210">
        <f>+BO3611+BP3611</f>
        <v>0</v>
      </c>
      <c r="BR3611" s="209">
        <f>AI3611-AP3611-AW3611-BD3611-BK3611</f>
        <v>0</v>
      </c>
      <c r="BS3611" s="209">
        <f>AJ3611-AQ3611-AX3611-BE3611-BL3611</f>
        <v>0</v>
      </c>
      <c r="BT3611" s="210">
        <f>+BR3611+BS3611</f>
        <v>0</v>
      </c>
      <c r="BU3611" s="210">
        <f>+BQ3611+BT3611</f>
        <v>0</v>
      </c>
      <c r="BV3611" s="215">
        <f>R3611+X3611-AD3611</f>
        <v>0</v>
      </c>
      <c r="BW3611" s="215">
        <f>S3611+Y3611-AE3611</f>
        <v>0</v>
      </c>
      <c r="BX3611" s="216">
        <v>0</v>
      </c>
      <c r="BY3611" s="216">
        <v>0</v>
      </c>
      <c r="BZ3611" s="215">
        <f>BV3611-BX3611</f>
        <v>0</v>
      </c>
      <c r="CA3611" s="217">
        <f>BW3611-BY3611</f>
        <v>0</v>
      </c>
    </row>
    <row r="3612" spans="2:79" hidden="1">
      <c r="B3612" s="218">
        <v>2015</v>
      </c>
      <c r="C3612" s="219">
        <v>8320</v>
      </c>
      <c r="D3612" s="218">
        <v>14</v>
      </c>
      <c r="E3612" s="218">
        <v>5000</v>
      </c>
      <c r="F3612" s="218">
        <v>5100</v>
      </c>
      <c r="G3612" s="218">
        <v>515</v>
      </c>
      <c r="H3612" s="206">
        <v>22</v>
      </c>
      <c r="I3612" s="301" t="s">
        <v>230</v>
      </c>
      <c r="J3612" s="209">
        <v>0</v>
      </c>
      <c r="K3612" s="209">
        <v>0</v>
      </c>
      <c r="L3612" s="210">
        <f>+J3612+K3612</f>
        <v>0</v>
      </c>
      <c r="M3612" s="209">
        <v>0</v>
      </c>
      <c r="N3612" s="209">
        <v>0</v>
      </c>
      <c r="O3612" s="210">
        <f>+M3612+N3612</f>
        <v>0</v>
      </c>
      <c r="P3612" s="210">
        <f>+L3612+O3612</f>
        <v>0</v>
      </c>
      <c r="Q3612" s="221" t="s">
        <v>19</v>
      </c>
      <c r="R3612" s="307"/>
      <c r="S3612" s="307"/>
      <c r="T3612" s="213">
        <v>0</v>
      </c>
      <c r="U3612" s="213">
        <v>0</v>
      </c>
      <c r="V3612" s="213">
        <v>0</v>
      </c>
      <c r="W3612" s="213">
        <v>0</v>
      </c>
      <c r="X3612" s="213"/>
      <c r="Y3612" s="213"/>
      <c r="Z3612" s="213">
        <v>0</v>
      </c>
      <c r="AA3612" s="213">
        <v>0</v>
      </c>
      <c r="AB3612" s="213">
        <v>0</v>
      </c>
      <c r="AC3612" s="213">
        <v>0</v>
      </c>
      <c r="AD3612" s="214"/>
      <c r="AE3612" s="214"/>
      <c r="AF3612" s="209">
        <f>J3612+T3612-Z3612</f>
        <v>0</v>
      </c>
      <c r="AG3612" s="209">
        <f>K3612+U3612-AA3612</f>
        <v>0</v>
      </c>
      <c r="AH3612" s="210">
        <f>+AF3612+AG3612</f>
        <v>0</v>
      </c>
      <c r="AI3612" s="209">
        <f>M3612+V3612-AB3612</f>
        <v>0</v>
      </c>
      <c r="AJ3612" s="209">
        <f>N3612+W3612-AC3612</f>
        <v>0</v>
      </c>
      <c r="AK3612" s="210">
        <f>+AI3612+AJ3612</f>
        <v>0</v>
      </c>
      <c r="AL3612" s="210">
        <f>+AH3612+AK3612</f>
        <v>0</v>
      </c>
      <c r="AM3612" s="213">
        <v>0</v>
      </c>
      <c r="AN3612" s="213">
        <v>0</v>
      </c>
      <c r="AO3612" s="210">
        <f>+AM3612+AN3612</f>
        <v>0</v>
      </c>
      <c r="AP3612" s="213">
        <v>0</v>
      </c>
      <c r="AQ3612" s="213">
        <v>0</v>
      </c>
      <c r="AR3612" s="210">
        <f>+AP3612+AQ3612</f>
        <v>0</v>
      </c>
      <c r="AS3612" s="210">
        <f>+AO3612+AR3612</f>
        <v>0</v>
      </c>
      <c r="AT3612" s="213">
        <v>0</v>
      </c>
      <c r="AU3612" s="213">
        <v>0</v>
      </c>
      <c r="AV3612" s="210">
        <f>+AT3612+AU3612</f>
        <v>0</v>
      </c>
      <c r="AW3612" s="213">
        <v>0</v>
      </c>
      <c r="AX3612" s="213">
        <v>0</v>
      </c>
      <c r="AY3612" s="210">
        <f>+AW3612+AX3612</f>
        <v>0</v>
      </c>
      <c r="AZ3612" s="210">
        <f>+AV3612+AY3612</f>
        <v>0</v>
      </c>
      <c r="BA3612" s="213">
        <v>0</v>
      </c>
      <c r="BB3612" s="213">
        <v>0</v>
      </c>
      <c r="BC3612" s="210">
        <f>+BA3612+BB3612</f>
        <v>0</v>
      </c>
      <c r="BD3612" s="213">
        <v>0</v>
      </c>
      <c r="BE3612" s="213">
        <v>0</v>
      </c>
      <c r="BF3612" s="210">
        <f>+BD3612+BE3612</f>
        <v>0</v>
      </c>
      <c r="BG3612" s="210">
        <f>+BC3612+BF3612</f>
        <v>0</v>
      </c>
      <c r="BH3612" s="213">
        <v>0</v>
      </c>
      <c r="BI3612" s="213">
        <v>0</v>
      </c>
      <c r="BJ3612" s="210">
        <f>+BH3612+BI3612</f>
        <v>0</v>
      </c>
      <c r="BK3612" s="213">
        <v>0</v>
      </c>
      <c r="BL3612" s="213">
        <v>0</v>
      </c>
      <c r="BM3612" s="210">
        <f>+BK3612+BL3612</f>
        <v>0</v>
      </c>
      <c r="BN3612" s="210">
        <f>+BJ3612+BM3612</f>
        <v>0</v>
      </c>
      <c r="BO3612" s="209">
        <f>AF3612-AM3612-AT3612-BA3612-BH3612</f>
        <v>0</v>
      </c>
      <c r="BP3612" s="209">
        <f>AG3612-AN3612-AU3612-BB3612-BI3612</f>
        <v>0</v>
      </c>
      <c r="BQ3612" s="210">
        <f>+BO3612+BP3612</f>
        <v>0</v>
      </c>
      <c r="BR3612" s="209">
        <f>AI3612-AP3612-AW3612-BD3612-BK3612</f>
        <v>0</v>
      </c>
      <c r="BS3612" s="209">
        <f>AJ3612-AQ3612-AX3612-BE3612-BL3612</f>
        <v>0</v>
      </c>
      <c r="BT3612" s="210">
        <f>+BR3612+BS3612</f>
        <v>0</v>
      </c>
      <c r="BU3612" s="210">
        <f>+BQ3612+BT3612</f>
        <v>0</v>
      </c>
      <c r="BV3612" s="215">
        <f>R3612+X3612-AD3612</f>
        <v>0</v>
      </c>
      <c r="BW3612" s="215">
        <f>S3612+Y3612-AE3612</f>
        <v>0</v>
      </c>
      <c r="BX3612" s="216">
        <v>0</v>
      </c>
      <c r="BY3612" s="216">
        <v>0</v>
      </c>
      <c r="BZ3612" s="215">
        <f>BV3612-BX3612</f>
        <v>0</v>
      </c>
      <c r="CA3612" s="217">
        <f>BW3612-BY3612</f>
        <v>0</v>
      </c>
    </row>
    <row r="3613" spans="2:79" s="265" customFormat="1" ht="61.5" hidden="1" customHeight="1">
      <c r="B3613" s="197">
        <v>2015</v>
      </c>
      <c r="C3613" s="198">
        <v>8320</v>
      </c>
      <c r="D3613" s="197">
        <v>14</v>
      </c>
      <c r="E3613" s="197">
        <v>5000</v>
      </c>
      <c r="F3613" s="197">
        <v>5100</v>
      </c>
      <c r="G3613" s="197">
        <v>519</v>
      </c>
      <c r="H3613" s="197"/>
      <c r="I3613" s="199" t="s">
        <v>219</v>
      </c>
      <c r="J3613" s="200">
        <f>SUM(J3614:J3620)</f>
        <v>0</v>
      </c>
      <c r="K3613" s="200">
        <f>SUM(K3614:K3620)</f>
        <v>0</v>
      </c>
      <c r="L3613" s="200">
        <f>+J3613+K3613</f>
        <v>0</v>
      </c>
      <c r="M3613" s="200">
        <f>SUM(M3614:M3620)</f>
        <v>0</v>
      </c>
      <c r="N3613" s="200">
        <f>SUM(N3614:N3620)</f>
        <v>0</v>
      </c>
      <c r="O3613" s="200">
        <f>+M3613+N3613</f>
        <v>0</v>
      </c>
      <c r="P3613" s="200">
        <f>+L3613+O3613</f>
        <v>0</v>
      </c>
      <c r="Q3613" s="240"/>
      <c r="R3613" s="316"/>
      <c r="S3613" s="316"/>
      <c r="T3613" s="200">
        <f>SUM(T3614:T3620)</f>
        <v>0</v>
      </c>
      <c r="U3613" s="200">
        <f>SUM(U3614:U3620)</f>
        <v>0</v>
      </c>
      <c r="V3613" s="200">
        <f>SUM(V3614:V3620)</f>
        <v>0</v>
      </c>
      <c r="W3613" s="200">
        <f>SUM(W3614:W3620)</f>
        <v>0</v>
      </c>
      <c r="X3613" s="202"/>
      <c r="Y3613" s="202"/>
      <c r="Z3613" s="200">
        <f>SUM(Z3614:Z3620)</f>
        <v>0</v>
      </c>
      <c r="AA3613" s="200">
        <f>SUM(AA3614:AA3620)</f>
        <v>0</v>
      </c>
      <c r="AB3613" s="200">
        <f>SUM(AB3614:AB3620)</f>
        <v>0</v>
      </c>
      <c r="AC3613" s="200">
        <f>SUM(AC3614:AC3620)</f>
        <v>0</v>
      </c>
      <c r="AD3613" s="202"/>
      <c r="AE3613" s="202"/>
      <c r="AF3613" s="200">
        <f>SUM(AF3614:AF3620)</f>
        <v>0</v>
      </c>
      <c r="AG3613" s="200">
        <f>SUM(AG3614:AG3620)</f>
        <v>0</v>
      </c>
      <c r="AH3613" s="200">
        <f>+AF3613+AG3613</f>
        <v>0</v>
      </c>
      <c r="AI3613" s="200">
        <f>SUM(AI3614:AI3620)</f>
        <v>0</v>
      </c>
      <c r="AJ3613" s="200">
        <f>SUM(AJ3614:AJ3620)</f>
        <v>0</v>
      </c>
      <c r="AK3613" s="200">
        <f>+AI3613+AJ3613</f>
        <v>0</v>
      </c>
      <c r="AL3613" s="200">
        <f>+AH3613+AK3613</f>
        <v>0</v>
      </c>
      <c r="AM3613" s="200">
        <f>SUM(AM3614:AM3620)</f>
        <v>0</v>
      </c>
      <c r="AN3613" s="200">
        <f>SUM(AN3614:AN3620)</f>
        <v>0</v>
      </c>
      <c r="AO3613" s="200">
        <f>+AM3613+AN3613</f>
        <v>0</v>
      </c>
      <c r="AP3613" s="200">
        <f>SUM(AP3614:AP3620)</f>
        <v>0</v>
      </c>
      <c r="AQ3613" s="200">
        <f>SUM(AQ3614:AQ3620)</f>
        <v>0</v>
      </c>
      <c r="AR3613" s="200">
        <f>+AP3613+AQ3613</f>
        <v>0</v>
      </c>
      <c r="AS3613" s="200">
        <f>+AO3613+AR3613</f>
        <v>0</v>
      </c>
      <c r="AT3613" s="200">
        <f>SUM(AT3614:AT3620)</f>
        <v>0</v>
      </c>
      <c r="AU3613" s="200">
        <f>SUM(AU3614:AU3620)</f>
        <v>0</v>
      </c>
      <c r="AV3613" s="200">
        <f>+AT3613+AU3613</f>
        <v>0</v>
      </c>
      <c r="AW3613" s="200">
        <f>SUM(AW3614:AW3620)</f>
        <v>0</v>
      </c>
      <c r="AX3613" s="200">
        <f>SUM(AX3614:AX3620)</f>
        <v>0</v>
      </c>
      <c r="AY3613" s="200">
        <f>+AW3613+AX3613</f>
        <v>0</v>
      </c>
      <c r="AZ3613" s="200">
        <f>+AV3613+AY3613</f>
        <v>0</v>
      </c>
      <c r="BA3613" s="200">
        <f>SUM(BA3614:BA3620)</f>
        <v>0</v>
      </c>
      <c r="BB3613" s="200">
        <f>SUM(BB3614:BB3620)</f>
        <v>0</v>
      </c>
      <c r="BC3613" s="200">
        <f>+BA3613+BB3613</f>
        <v>0</v>
      </c>
      <c r="BD3613" s="200">
        <f>SUM(BD3614:BD3620)</f>
        <v>0</v>
      </c>
      <c r="BE3613" s="200">
        <f>SUM(BE3614:BE3620)</f>
        <v>0</v>
      </c>
      <c r="BF3613" s="200">
        <f>+BD3613+BE3613</f>
        <v>0</v>
      </c>
      <c r="BG3613" s="200">
        <f>+BC3613+BF3613</f>
        <v>0</v>
      </c>
      <c r="BH3613" s="200">
        <f>SUM(BH3614:BH3620)</f>
        <v>0</v>
      </c>
      <c r="BI3613" s="200">
        <f>SUM(BI3614:BI3620)</f>
        <v>0</v>
      </c>
      <c r="BJ3613" s="200">
        <f>+BH3613+BI3613</f>
        <v>0</v>
      </c>
      <c r="BK3613" s="200">
        <f>SUM(BK3614:BK3620)</f>
        <v>0</v>
      </c>
      <c r="BL3613" s="200">
        <f>SUM(BL3614:BL3620)</f>
        <v>0</v>
      </c>
      <c r="BM3613" s="200">
        <f>+BK3613+BL3613</f>
        <v>0</v>
      </c>
      <c r="BN3613" s="200">
        <f>+BJ3613+BM3613</f>
        <v>0</v>
      </c>
      <c r="BO3613" s="200">
        <f>SUM(BO3614:BO3620)</f>
        <v>0</v>
      </c>
      <c r="BP3613" s="200">
        <f>SUM(BP3614:BP3620)</f>
        <v>0</v>
      </c>
      <c r="BQ3613" s="200">
        <f>+BO3613+BP3613</f>
        <v>0</v>
      </c>
      <c r="BR3613" s="200">
        <f>SUM(BR3614:BR3620)</f>
        <v>0</v>
      </c>
      <c r="BS3613" s="200">
        <f>SUM(BS3614:BS3620)</f>
        <v>0</v>
      </c>
      <c r="BT3613" s="200">
        <f>+BR3613+BS3613</f>
        <v>0</v>
      </c>
      <c r="BU3613" s="200">
        <f>+BQ3613+BT3613</f>
        <v>0</v>
      </c>
      <c r="BV3613" s="203"/>
      <c r="BW3613" s="203"/>
      <c r="BX3613" s="204"/>
      <c r="BY3613" s="204"/>
      <c r="BZ3613" s="203"/>
      <c r="CA3613" s="205"/>
    </row>
    <row r="3614" spans="2:79" s="265" customFormat="1" ht="36.75" hidden="1" customHeight="1">
      <c r="B3614" s="218">
        <v>2015</v>
      </c>
      <c r="C3614" s="219">
        <v>8320</v>
      </c>
      <c r="D3614" s="218">
        <v>14</v>
      </c>
      <c r="E3614" s="218">
        <v>5000</v>
      </c>
      <c r="F3614" s="218">
        <v>5100</v>
      </c>
      <c r="G3614" s="218">
        <v>519</v>
      </c>
      <c r="H3614" s="218">
        <v>1</v>
      </c>
      <c r="I3614" s="301" t="s">
        <v>621</v>
      </c>
      <c r="J3614" s="209">
        <v>0</v>
      </c>
      <c r="K3614" s="209">
        <v>0</v>
      </c>
      <c r="L3614" s="210">
        <f>+J3614+K3614</f>
        <v>0</v>
      </c>
      <c r="M3614" s="209">
        <v>0</v>
      </c>
      <c r="N3614" s="209">
        <v>0</v>
      </c>
      <c r="O3614" s="210">
        <f>+M3614+N3614</f>
        <v>0</v>
      </c>
      <c r="P3614" s="210">
        <f>+L3614+O3614</f>
        <v>0</v>
      </c>
      <c r="Q3614" s="221" t="s">
        <v>19</v>
      </c>
      <c r="R3614" s="307"/>
      <c r="S3614" s="307"/>
      <c r="T3614" s="213">
        <v>0</v>
      </c>
      <c r="U3614" s="213">
        <v>0</v>
      </c>
      <c r="V3614" s="213">
        <v>0</v>
      </c>
      <c r="W3614" s="213">
        <v>0</v>
      </c>
      <c r="X3614" s="213"/>
      <c r="Y3614" s="213"/>
      <c r="Z3614" s="213">
        <v>0</v>
      </c>
      <c r="AA3614" s="213">
        <v>0</v>
      </c>
      <c r="AB3614" s="213">
        <v>0</v>
      </c>
      <c r="AC3614" s="213">
        <v>0</v>
      </c>
      <c r="AD3614" s="214"/>
      <c r="AE3614" s="214"/>
      <c r="AF3614" s="209">
        <f>J3614+T3614-Z3614</f>
        <v>0</v>
      </c>
      <c r="AG3614" s="209">
        <f>K3614+U3614-AA3614</f>
        <v>0</v>
      </c>
      <c r="AH3614" s="210">
        <f>+AF3614+AG3614</f>
        <v>0</v>
      </c>
      <c r="AI3614" s="209">
        <f>M3614+V3614-AB3614</f>
        <v>0</v>
      </c>
      <c r="AJ3614" s="209">
        <f>N3614+W3614-AC3614</f>
        <v>0</v>
      </c>
      <c r="AK3614" s="210">
        <f>+AI3614+AJ3614</f>
        <v>0</v>
      </c>
      <c r="AL3614" s="210">
        <f>+AH3614+AK3614</f>
        <v>0</v>
      </c>
      <c r="AM3614" s="213">
        <v>0</v>
      </c>
      <c r="AN3614" s="213">
        <v>0</v>
      </c>
      <c r="AO3614" s="210">
        <f>+AM3614+AN3614</f>
        <v>0</v>
      </c>
      <c r="AP3614" s="213">
        <v>0</v>
      </c>
      <c r="AQ3614" s="213">
        <v>0</v>
      </c>
      <c r="AR3614" s="210">
        <f>+AP3614+AQ3614</f>
        <v>0</v>
      </c>
      <c r="AS3614" s="210">
        <f>+AO3614+AR3614</f>
        <v>0</v>
      </c>
      <c r="AT3614" s="213">
        <v>0</v>
      </c>
      <c r="AU3614" s="213">
        <v>0</v>
      </c>
      <c r="AV3614" s="210">
        <f>+AT3614+AU3614</f>
        <v>0</v>
      </c>
      <c r="AW3614" s="213">
        <v>0</v>
      </c>
      <c r="AX3614" s="213">
        <v>0</v>
      </c>
      <c r="AY3614" s="210">
        <f>+AW3614+AX3614</f>
        <v>0</v>
      </c>
      <c r="AZ3614" s="210">
        <f>+AV3614+AY3614</f>
        <v>0</v>
      </c>
      <c r="BA3614" s="213">
        <v>0</v>
      </c>
      <c r="BB3614" s="213">
        <v>0</v>
      </c>
      <c r="BC3614" s="210">
        <f>+BA3614+BB3614</f>
        <v>0</v>
      </c>
      <c r="BD3614" s="213">
        <v>0</v>
      </c>
      <c r="BE3614" s="213">
        <v>0</v>
      </c>
      <c r="BF3614" s="210">
        <f>+BD3614+BE3614</f>
        <v>0</v>
      </c>
      <c r="BG3614" s="210">
        <f>+BC3614+BF3614</f>
        <v>0</v>
      </c>
      <c r="BH3614" s="213">
        <v>0</v>
      </c>
      <c r="BI3614" s="213">
        <v>0</v>
      </c>
      <c r="BJ3614" s="210">
        <f>+BH3614+BI3614</f>
        <v>0</v>
      </c>
      <c r="BK3614" s="213">
        <v>0</v>
      </c>
      <c r="BL3614" s="213">
        <v>0</v>
      </c>
      <c r="BM3614" s="210">
        <f>+BK3614+BL3614</f>
        <v>0</v>
      </c>
      <c r="BN3614" s="210">
        <f>+BJ3614+BM3614</f>
        <v>0</v>
      </c>
      <c r="BO3614" s="209">
        <f>AF3614-AM3614-AT3614-BA3614-BH3614</f>
        <v>0</v>
      </c>
      <c r="BP3614" s="209">
        <f>AG3614-AN3614-AU3614-BB3614-BI3614</f>
        <v>0</v>
      </c>
      <c r="BQ3614" s="210">
        <f>+BO3614+BP3614</f>
        <v>0</v>
      </c>
      <c r="BR3614" s="209">
        <f>AI3614-AP3614-AW3614-BD3614-BK3614</f>
        <v>0</v>
      </c>
      <c r="BS3614" s="209">
        <f>AJ3614-AQ3614-AX3614-BE3614-BL3614</f>
        <v>0</v>
      </c>
      <c r="BT3614" s="210">
        <f>+BR3614+BS3614</f>
        <v>0</v>
      </c>
      <c r="BU3614" s="210">
        <f>+BQ3614+BT3614</f>
        <v>0</v>
      </c>
      <c r="BV3614" s="215">
        <f>R3614+X3614-AD3614</f>
        <v>0</v>
      </c>
      <c r="BW3614" s="215">
        <f>S3614+Y3614-AE3614</f>
        <v>0</v>
      </c>
      <c r="BX3614" s="216">
        <v>0</v>
      </c>
      <c r="BY3614" s="216">
        <v>0</v>
      </c>
      <c r="BZ3614" s="215">
        <f>BV3614-BX3614</f>
        <v>0</v>
      </c>
      <c r="CA3614" s="217">
        <f>BW3614-BY3614</f>
        <v>0</v>
      </c>
    </row>
    <row r="3615" spans="2:79" s="265" customFormat="1" ht="36.75" hidden="1" customHeight="1">
      <c r="B3615" s="218">
        <v>2015</v>
      </c>
      <c r="C3615" s="219">
        <v>8320</v>
      </c>
      <c r="D3615" s="218">
        <v>14</v>
      </c>
      <c r="E3615" s="218">
        <v>5000</v>
      </c>
      <c r="F3615" s="218">
        <v>5100</v>
      </c>
      <c r="G3615" s="218">
        <v>519</v>
      </c>
      <c r="H3615" s="218">
        <v>2</v>
      </c>
      <c r="I3615" s="301" t="s">
        <v>208</v>
      </c>
      <c r="J3615" s="209">
        <v>0</v>
      </c>
      <c r="K3615" s="209">
        <v>0</v>
      </c>
      <c r="L3615" s="210">
        <f>+J3615+K3615</f>
        <v>0</v>
      </c>
      <c r="M3615" s="209">
        <v>0</v>
      </c>
      <c r="N3615" s="209">
        <v>0</v>
      </c>
      <c r="O3615" s="210">
        <f>+M3615+N3615</f>
        <v>0</v>
      </c>
      <c r="P3615" s="210">
        <f>+L3615+O3615</f>
        <v>0</v>
      </c>
      <c r="Q3615" s="221" t="s">
        <v>19</v>
      </c>
      <c r="R3615" s="307"/>
      <c r="S3615" s="307"/>
      <c r="T3615" s="213">
        <v>0</v>
      </c>
      <c r="U3615" s="213">
        <v>0</v>
      </c>
      <c r="V3615" s="213">
        <v>0</v>
      </c>
      <c r="W3615" s="213">
        <v>0</v>
      </c>
      <c r="X3615" s="213"/>
      <c r="Y3615" s="213"/>
      <c r="Z3615" s="213">
        <v>0</v>
      </c>
      <c r="AA3615" s="213">
        <v>0</v>
      </c>
      <c r="AB3615" s="213">
        <v>0</v>
      </c>
      <c r="AC3615" s="213">
        <v>0</v>
      </c>
      <c r="AD3615" s="214"/>
      <c r="AE3615" s="214"/>
      <c r="AF3615" s="209">
        <f>J3615+T3615-Z3615</f>
        <v>0</v>
      </c>
      <c r="AG3615" s="209">
        <f>K3615+U3615-AA3615</f>
        <v>0</v>
      </c>
      <c r="AH3615" s="210">
        <f>+AF3615+AG3615</f>
        <v>0</v>
      </c>
      <c r="AI3615" s="209">
        <f>M3615+V3615-AB3615</f>
        <v>0</v>
      </c>
      <c r="AJ3615" s="209">
        <f>N3615+W3615-AC3615</f>
        <v>0</v>
      </c>
      <c r="AK3615" s="210">
        <f>+AI3615+AJ3615</f>
        <v>0</v>
      </c>
      <c r="AL3615" s="210">
        <f>+AH3615+AK3615</f>
        <v>0</v>
      </c>
      <c r="AM3615" s="213">
        <v>0</v>
      </c>
      <c r="AN3615" s="213">
        <v>0</v>
      </c>
      <c r="AO3615" s="210">
        <f>+AM3615+AN3615</f>
        <v>0</v>
      </c>
      <c r="AP3615" s="213">
        <v>0</v>
      </c>
      <c r="AQ3615" s="213">
        <v>0</v>
      </c>
      <c r="AR3615" s="210">
        <f>+AP3615+AQ3615</f>
        <v>0</v>
      </c>
      <c r="AS3615" s="210">
        <f>+AO3615+AR3615</f>
        <v>0</v>
      </c>
      <c r="AT3615" s="213">
        <v>0</v>
      </c>
      <c r="AU3615" s="213">
        <v>0</v>
      </c>
      <c r="AV3615" s="210">
        <f>+AT3615+AU3615</f>
        <v>0</v>
      </c>
      <c r="AW3615" s="213">
        <v>0</v>
      </c>
      <c r="AX3615" s="213">
        <v>0</v>
      </c>
      <c r="AY3615" s="210">
        <f>+AW3615+AX3615</f>
        <v>0</v>
      </c>
      <c r="AZ3615" s="210">
        <f>+AV3615+AY3615</f>
        <v>0</v>
      </c>
      <c r="BA3615" s="213">
        <v>0</v>
      </c>
      <c r="BB3615" s="213">
        <v>0</v>
      </c>
      <c r="BC3615" s="210">
        <f>+BA3615+BB3615</f>
        <v>0</v>
      </c>
      <c r="BD3615" s="213">
        <v>0</v>
      </c>
      <c r="BE3615" s="213">
        <v>0</v>
      </c>
      <c r="BF3615" s="210">
        <f>+BD3615+BE3615</f>
        <v>0</v>
      </c>
      <c r="BG3615" s="210">
        <f>+BC3615+BF3615</f>
        <v>0</v>
      </c>
      <c r="BH3615" s="213">
        <v>0</v>
      </c>
      <c r="BI3615" s="213">
        <v>0</v>
      </c>
      <c r="BJ3615" s="210">
        <f>+BH3615+BI3615</f>
        <v>0</v>
      </c>
      <c r="BK3615" s="213">
        <v>0</v>
      </c>
      <c r="BL3615" s="213">
        <v>0</v>
      </c>
      <c r="BM3615" s="210">
        <f>+BK3615+BL3615</f>
        <v>0</v>
      </c>
      <c r="BN3615" s="210">
        <f>+BJ3615+BM3615</f>
        <v>0</v>
      </c>
      <c r="BO3615" s="209">
        <f>AF3615-AM3615-AT3615-BA3615-BH3615</f>
        <v>0</v>
      </c>
      <c r="BP3615" s="209">
        <f>AG3615-AN3615-AU3615-BB3615-BI3615</f>
        <v>0</v>
      </c>
      <c r="BQ3615" s="210">
        <f>+BO3615+BP3615</f>
        <v>0</v>
      </c>
      <c r="BR3615" s="209">
        <f>AI3615-AP3615-AW3615-BD3615-BK3615</f>
        <v>0</v>
      </c>
      <c r="BS3615" s="209">
        <f>AJ3615-AQ3615-AX3615-BE3615-BL3615</f>
        <v>0</v>
      </c>
      <c r="BT3615" s="210">
        <f>+BR3615+BS3615</f>
        <v>0</v>
      </c>
      <c r="BU3615" s="210">
        <f>+BQ3615+BT3615</f>
        <v>0</v>
      </c>
      <c r="BV3615" s="215">
        <f>R3615+X3615-AD3615</f>
        <v>0</v>
      </c>
      <c r="BW3615" s="215">
        <f>S3615+Y3615-AE3615</f>
        <v>0</v>
      </c>
      <c r="BX3615" s="216">
        <v>0</v>
      </c>
      <c r="BY3615" s="216">
        <v>0</v>
      </c>
      <c r="BZ3615" s="215">
        <f>BV3615-BX3615</f>
        <v>0</v>
      </c>
      <c r="CA3615" s="217">
        <f>BW3615-BY3615</f>
        <v>0</v>
      </c>
    </row>
    <row r="3616" spans="2:79" s="265" customFormat="1" ht="36.75" hidden="1" customHeight="1">
      <c r="B3616" s="218">
        <v>2015</v>
      </c>
      <c r="C3616" s="219">
        <v>8320</v>
      </c>
      <c r="D3616" s="218">
        <v>14</v>
      </c>
      <c r="E3616" s="218">
        <v>5000</v>
      </c>
      <c r="F3616" s="218">
        <v>5100</v>
      </c>
      <c r="G3616" s="218">
        <v>519</v>
      </c>
      <c r="H3616" s="218">
        <v>3</v>
      </c>
      <c r="I3616" s="414" t="s">
        <v>620</v>
      </c>
      <c r="J3616" s="209">
        <v>0</v>
      </c>
      <c r="K3616" s="209">
        <v>0</v>
      </c>
      <c r="L3616" s="210">
        <f>+J3616+K3616</f>
        <v>0</v>
      </c>
      <c r="M3616" s="209">
        <v>0</v>
      </c>
      <c r="N3616" s="209">
        <v>0</v>
      </c>
      <c r="O3616" s="210">
        <f>+M3616+N3616</f>
        <v>0</v>
      </c>
      <c r="P3616" s="210">
        <f>+L3616+O3616</f>
        <v>0</v>
      </c>
      <c r="Q3616" s="221" t="s">
        <v>19</v>
      </c>
      <c r="R3616" s="307"/>
      <c r="S3616" s="307"/>
      <c r="T3616" s="213">
        <v>0</v>
      </c>
      <c r="U3616" s="213">
        <v>0</v>
      </c>
      <c r="V3616" s="213">
        <v>0</v>
      </c>
      <c r="W3616" s="213">
        <v>0</v>
      </c>
      <c r="X3616" s="213"/>
      <c r="Y3616" s="213"/>
      <c r="Z3616" s="213">
        <v>0</v>
      </c>
      <c r="AA3616" s="213">
        <v>0</v>
      </c>
      <c r="AB3616" s="213">
        <v>0</v>
      </c>
      <c r="AC3616" s="213">
        <v>0</v>
      </c>
      <c r="AD3616" s="214"/>
      <c r="AE3616" s="214"/>
      <c r="AF3616" s="209">
        <f>J3616+T3616-Z3616</f>
        <v>0</v>
      </c>
      <c r="AG3616" s="209">
        <f>K3616+U3616-AA3616</f>
        <v>0</v>
      </c>
      <c r="AH3616" s="210">
        <f>+AF3616+AG3616</f>
        <v>0</v>
      </c>
      <c r="AI3616" s="209">
        <f>M3616+V3616-AB3616</f>
        <v>0</v>
      </c>
      <c r="AJ3616" s="209">
        <f>N3616+W3616-AC3616</f>
        <v>0</v>
      </c>
      <c r="AK3616" s="210">
        <f>+AI3616+AJ3616</f>
        <v>0</v>
      </c>
      <c r="AL3616" s="210">
        <f>+AH3616+AK3616</f>
        <v>0</v>
      </c>
      <c r="AM3616" s="213">
        <v>0</v>
      </c>
      <c r="AN3616" s="213">
        <v>0</v>
      </c>
      <c r="AO3616" s="210">
        <f>+AM3616+AN3616</f>
        <v>0</v>
      </c>
      <c r="AP3616" s="213">
        <v>0</v>
      </c>
      <c r="AQ3616" s="213">
        <v>0</v>
      </c>
      <c r="AR3616" s="210">
        <f>+AP3616+AQ3616</f>
        <v>0</v>
      </c>
      <c r="AS3616" s="210">
        <f>+AO3616+AR3616</f>
        <v>0</v>
      </c>
      <c r="AT3616" s="213">
        <v>0</v>
      </c>
      <c r="AU3616" s="213">
        <v>0</v>
      </c>
      <c r="AV3616" s="210">
        <f>+AT3616+AU3616</f>
        <v>0</v>
      </c>
      <c r="AW3616" s="213">
        <v>0</v>
      </c>
      <c r="AX3616" s="213">
        <v>0</v>
      </c>
      <c r="AY3616" s="210">
        <f>+AW3616+AX3616</f>
        <v>0</v>
      </c>
      <c r="AZ3616" s="210">
        <f>+AV3616+AY3616</f>
        <v>0</v>
      </c>
      <c r="BA3616" s="213">
        <v>0</v>
      </c>
      <c r="BB3616" s="213">
        <v>0</v>
      </c>
      <c r="BC3616" s="210">
        <f>+BA3616+BB3616</f>
        <v>0</v>
      </c>
      <c r="BD3616" s="213">
        <v>0</v>
      </c>
      <c r="BE3616" s="213">
        <v>0</v>
      </c>
      <c r="BF3616" s="210">
        <f>+BD3616+BE3616</f>
        <v>0</v>
      </c>
      <c r="BG3616" s="210">
        <f>+BC3616+BF3616</f>
        <v>0</v>
      </c>
      <c r="BH3616" s="213">
        <v>0</v>
      </c>
      <c r="BI3616" s="213">
        <v>0</v>
      </c>
      <c r="BJ3616" s="210">
        <f>+BH3616+BI3616</f>
        <v>0</v>
      </c>
      <c r="BK3616" s="213">
        <v>0</v>
      </c>
      <c r="BL3616" s="213">
        <v>0</v>
      </c>
      <c r="BM3616" s="210">
        <f>+BK3616+BL3616</f>
        <v>0</v>
      </c>
      <c r="BN3616" s="210">
        <f>+BJ3616+BM3616</f>
        <v>0</v>
      </c>
      <c r="BO3616" s="209">
        <f>AF3616-AM3616-AT3616-BA3616-BH3616</f>
        <v>0</v>
      </c>
      <c r="BP3616" s="209">
        <f>AG3616-AN3616-AU3616-BB3616-BI3616</f>
        <v>0</v>
      </c>
      <c r="BQ3616" s="210">
        <f>+BO3616+BP3616</f>
        <v>0</v>
      </c>
      <c r="BR3616" s="209">
        <f>AI3616-AP3616-AW3616-BD3616-BK3616</f>
        <v>0</v>
      </c>
      <c r="BS3616" s="209">
        <f>AJ3616-AQ3616-AX3616-BE3616-BL3616</f>
        <v>0</v>
      </c>
      <c r="BT3616" s="210">
        <f>+BR3616+BS3616</f>
        <v>0</v>
      </c>
      <c r="BU3616" s="210">
        <f>+BQ3616+BT3616</f>
        <v>0</v>
      </c>
      <c r="BV3616" s="215">
        <f>R3616+X3616-AD3616</f>
        <v>0</v>
      </c>
      <c r="BW3616" s="215">
        <f>S3616+Y3616-AE3616</f>
        <v>0</v>
      </c>
      <c r="BX3616" s="216">
        <v>0</v>
      </c>
      <c r="BY3616" s="216">
        <v>0</v>
      </c>
      <c r="BZ3616" s="215">
        <f>BV3616-BX3616</f>
        <v>0</v>
      </c>
      <c r="CA3616" s="217">
        <f>BW3616-BY3616</f>
        <v>0</v>
      </c>
    </row>
    <row r="3617" spans="2:79" s="265" customFormat="1" ht="36.75" hidden="1" customHeight="1">
      <c r="B3617" s="218">
        <v>2015</v>
      </c>
      <c r="C3617" s="219">
        <v>8320</v>
      </c>
      <c r="D3617" s="218">
        <v>14</v>
      </c>
      <c r="E3617" s="218">
        <v>5000</v>
      </c>
      <c r="F3617" s="218">
        <v>5100</v>
      </c>
      <c r="G3617" s="218">
        <v>519</v>
      </c>
      <c r="H3617" s="218">
        <v>4</v>
      </c>
      <c r="I3617" s="301" t="s">
        <v>619</v>
      </c>
      <c r="J3617" s="209">
        <v>0</v>
      </c>
      <c r="K3617" s="209">
        <v>0</v>
      </c>
      <c r="L3617" s="210">
        <f>+J3617+K3617</f>
        <v>0</v>
      </c>
      <c r="M3617" s="209">
        <v>0</v>
      </c>
      <c r="N3617" s="209">
        <v>0</v>
      </c>
      <c r="O3617" s="210">
        <f>+M3617+N3617</f>
        <v>0</v>
      </c>
      <c r="P3617" s="210">
        <f>+L3617+O3617</f>
        <v>0</v>
      </c>
      <c r="Q3617" s="221" t="s">
        <v>19</v>
      </c>
      <c r="R3617" s="307"/>
      <c r="S3617" s="307"/>
      <c r="T3617" s="213">
        <v>0</v>
      </c>
      <c r="U3617" s="213">
        <v>0</v>
      </c>
      <c r="V3617" s="213">
        <v>0</v>
      </c>
      <c r="W3617" s="213">
        <v>0</v>
      </c>
      <c r="X3617" s="213"/>
      <c r="Y3617" s="213"/>
      <c r="Z3617" s="213">
        <v>0</v>
      </c>
      <c r="AA3617" s="213">
        <v>0</v>
      </c>
      <c r="AB3617" s="213">
        <v>0</v>
      </c>
      <c r="AC3617" s="213">
        <v>0</v>
      </c>
      <c r="AD3617" s="214"/>
      <c r="AE3617" s="214"/>
      <c r="AF3617" s="209">
        <f>J3617+T3617-Z3617</f>
        <v>0</v>
      </c>
      <c r="AG3617" s="209">
        <f>K3617+U3617-AA3617</f>
        <v>0</v>
      </c>
      <c r="AH3617" s="210">
        <f>+AF3617+AG3617</f>
        <v>0</v>
      </c>
      <c r="AI3617" s="209">
        <f>M3617+V3617-AB3617</f>
        <v>0</v>
      </c>
      <c r="AJ3617" s="209">
        <f>N3617+W3617-AC3617</f>
        <v>0</v>
      </c>
      <c r="AK3617" s="210">
        <f>+AI3617+AJ3617</f>
        <v>0</v>
      </c>
      <c r="AL3617" s="210">
        <f>+AH3617+AK3617</f>
        <v>0</v>
      </c>
      <c r="AM3617" s="213">
        <v>0</v>
      </c>
      <c r="AN3617" s="213">
        <v>0</v>
      </c>
      <c r="AO3617" s="210">
        <f>+AM3617+AN3617</f>
        <v>0</v>
      </c>
      <c r="AP3617" s="213">
        <v>0</v>
      </c>
      <c r="AQ3617" s="213">
        <v>0</v>
      </c>
      <c r="AR3617" s="210">
        <f>+AP3617+AQ3617</f>
        <v>0</v>
      </c>
      <c r="AS3617" s="210">
        <f>+AO3617+AR3617</f>
        <v>0</v>
      </c>
      <c r="AT3617" s="213">
        <v>0</v>
      </c>
      <c r="AU3617" s="213">
        <v>0</v>
      </c>
      <c r="AV3617" s="210">
        <f>+AT3617+AU3617</f>
        <v>0</v>
      </c>
      <c r="AW3617" s="213">
        <v>0</v>
      </c>
      <c r="AX3617" s="213">
        <v>0</v>
      </c>
      <c r="AY3617" s="210">
        <f>+AW3617+AX3617</f>
        <v>0</v>
      </c>
      <c r="AZ3617" s="210">
        <f>+AV3617+AY3617</f>
        <v>0</v>
      </c>
      <c r="BA3617" s="213">
        <v>0</v>
      </c>
      <c r="BB3617" s="213">
        <v>0</v>
      </c>
      <c r="BC3617" s="210">
        <f>+BA3617+BB3617</f>
        <v>0</v>
      </c>
      <c r="BD3617" s="213">
        <v>0</v>
      </c>
      <c r="BE3617" s="213">
        <v>0</v>
      </c>
      <c r="BF3617" s="210">
        <f>+BD3617+BE3617</f>
        <v>0</v>
      </c>
      <c r="BG3617" s="210">
        <f>+BC3617+BF3617</f>
        <v>0</v>
      </c>
      <c r="BH3617" s="213">
        <v>0</v>
      </c>
      <c r="BI3617" s="213">
        <v>0</v>
      </c>
      <c r="BJ3617" s="210">
        <f>+BH3617+BI3617</f>
        <v>0</v>
      </c>
      <c r="BK3617" s="213">
        <v>0</v>
      </c>
      <c r="BL3617" s="213">
        <v>0</v>
      </c>
      <c r="BM3617" s="210">
        <f>+BK3617+BL3617</f>
        <v>0</v>
      </c>
      <c r="BN3617" s="210">
        <f>+BJ3617+BM3617</f>
        <v>0</v>
      </c>
      <c r="BO3617" s="209">
        <f>AF3617-AM3617-AT3617-BA3617-BH3617</f>
        <v>0</v>
      </c>
      <c r="BP3617" s="209">
        <f>AG3617-AN3617-AU3617-BB3617-BI3617</f>
        <v>0</v>
      </c>
      <c r="BQ3617" s="210">
        <f>+BO3617+BP3617</f>
        <v>0</v>
      </c>
      <c r="BR3617" s="209">
        <f>AI3617-AP3617-AW3617-BD3617-BK3617</f>
        <v>0</v>
      </c>
      <c r="BS3617" s="209">
        <f>AJ3617-AQ3617-AX3617-BE3617-BL3617</f>
        <v>0</v>
      </c>
      <c r="BT3617" s="210">
        <f>+BR3617+BS3617</f>
        <v>0</v>
      </c>
      <c r="BU3617" s="210">
        <f>+BQ3617+BT3617</f>
        <v>0</v>
      </c>
      <c r="BV3617" s="215">
        <f>R3617+X3617-AD3617</f>
        <v>0</v>
      </c>
      <c r="BW3617" s="215">
        <f>S3617+Y3617-AE3617</f>
        <v>0</v>
      </c>
      <c r="BX3617" s="216">
        <v>0</v>
      </c>
      <c r="BY3617" s="216">
        <v>0</v>
      </c>
      <c r="BZ3617" s="215">
        <f>BV3617-BX3617</f>
        <v>0</v>
      </c>
      <c r="CA3617" s="217">
        <f>BW3617-BY3617</f>
        <v>0</v>
      </c>
    </row>
    <row r="3618" spans="2:79" s="265" customFormat="1" ht="36.75" hidden="1" customHeight="1">
      <c r="B3618" s="218">
        <v>2015</v>
      </c>
      <c r="C3618" s="219">
        <v>8320</v>
      </c>
      <c r="D3618" s="218">
        <v>14</v>
      </c>
      <c r="E3618" s="218">
        <v>5000</v>
      </c>
      <c r="F3618" s="218">
        <v>5100</v>
      </c>
      <c r="G3618" s="218">
        <v>519</v>
      </c>
      <c r="H3618" s="218">
        <v>5</v>
      </c>
      <c r="I3618" s="301" t="s">
        <v>255</v>
      </c>
      <c r="J3618" s="209">
        <v>0</v>
      </c>
      <c r="K3618" s="209">
        <v>0</v>
      </c>
      <c r="L3618" s="210">
        <f>+J3618+K3618</f>
        <v>0</v>
      </c>
      <c r="M3618" s="209">
        <v>0</v>
      </c>
      <c r="N3618" s="209">
        <v>0</v>
      </c>
      <c r="O3618" s="210">
        <f>+M3618+N3618</f>
        <v>0</v>
      </c>
      <c r="P3618" s="210">
        <f>+L3618+O3618</f>
        <v>0</v>
      </c>
      <c r="Q3618" s="221" t="s">
        <v>19</v>
      </c>
      <c r="R3618" s="307"/>
      <c r="S3618" s="307"/>
      <c r="T3618" s="213">
        <v>0</v>
      </c>
      <c r="U3618" s="213">
        <v>0</v>
      </c>
      <c r="V3618" s="213">
        <v>0</v>
      </c>
      <c r="W3618" s="213">
        <v>0</v>
      </c>
      <c r="X3618" s="213"/>
      <c r="Y3618" s="213"/>
      <c r="Z3618" s="213">
        <v>0</v>
      </c>
      <c r="AA3618" s="213">
        <v>0</v>
      </c>
      <c r="AB3618" s="213">
        <v>0</v>
      </c>
      <c r="AC3618" s="213">
        <v>0</v>
      </c>
      <c r="AD3618" s="214"/>
      <c r="AE3618" s="214"/>
      <c r="AF3618" s="209">
        <f>J3618+T3618-Z3618</f>
        <v>0</v>
      </c>
      <c r="AG3618" s="209">
        <f>K3618+U3618-AA3618</f>
        <v>0</v>
      </c>
      <c r="AH3618" s="210">
        <f>+AF3618+AG3618</f>
        <v>0</v>
      </c>
      <c r="AI3618" s="209">
        <f>M3618+V3618-AB3618</f>
        <v>0</v>
      </c>
      <c r="AJ3618" s="209">
        <f>N3618+W3618-AC3618</f>
        <v>0</v>
      </c>
      <c r="AK3618" s="210">
        <f>+AI3618+AJ3618</f>
        <v>0</v>
      </c>
      <c r="AL3618" s="210">
        <f>+AH3618+AK3618</f>
        <v>0</v>
      </c>
      <c r="AM3618" s="213">
        <v>0</v>
      </c>
      <c r="AN3618" s="213">
        <v>0</v>
      </c>
      <c r="AO3618" s="210">
        <f>+AM3618+AN3618</f>
        <v>0</v>
      </c>
      <c r="AP3618" s="213">
        <v>0</v>
      </c>
      <c r="AQ3618" s="213">
        <v>0</v>
      </c>
      <c r="AR3618" s="210">
        <f>+AP3618+AQ3618</f>
        <v>0</v>
      </c>
      <c r="AS3618" s="210">
        <f>+AO3618+AR3618</f>
        <v>0</v>
      </c>
      <c r="AT3618" s="213">
        <v>0</v>
      </c>
      <c r="AU3618" s="213">
        <v>0</v>
      </c>
      <c r="AV3618" s="210">
        <f>+AT3618+AU3618</f>
        <v>0</v>
      </c>
      <c r="AW3618" s="213">
        <v>0</v>
      </c>
      <c r="AX3618" s="213">
        <v>0</v>
      </c>
      <c r="AY3618" s="210">
        <f>+AW3618+AX3618</f>
        <v>0</v>
      </c>
      <c r="AZ3618" s="210">
        <f>+AV3618+AY3618</f>
        <v>0</v>
      </c>
      <c r="BA3618" s="213">
        <v>0</v>
      </c>
      <c r="BB3618" s="213">
        <v>0</v>
      </c>
      <c r="BC3618" s="210">
        <f>+BA3618+BB3618</f>
        <v>0</v>
      </c>
      <c r="BD3618" s="213">
        <v>0</v>
      </c>
      <c r="BE3618" s="213">
        <v>0</v>
      </c>
      <c r="BF3618" s="210">
        <f>+BD3618+BE3618</f>
        <v>0</v>
      </c>
      <c r="BG3618" s="210">
        <f>+BC3618+BF3618</f>
        <v>0</v>
      </c>
      <c r="BH3618" s="213">
        <v>0</v>
      </c>
      <c r="BI3618" s="213">
        <v>0</v>
      </c>
      <c r="BJ3618" s="210">
        <f>+BH3618+BI3618</f>
        <v>0</v>
      </c>
      <c r="BK3618" s="213">
        <v>0</v>
      </c>
      <c r="BL3618" s="213">
        <v>0</v>
      </c>
      <c r="BM3618" s="210">
        <f>+BK3618+BL3618</f>
        <v>0</v>
      </c>
      <c r="BN3618" s="210">
        <f>+BJ3618+BM3618</f>
        <v>0</v>
      </c>
      <c r="BO3618" s="209">
        <f>AF3618-AM3618-AT3618-BA3618-BH3618</f>
        <v>0</v>
      </c>
      <c r="BP3618" s="209">
        <f>AG3618-AN3618-AU3618-BB3618-BI3618</f>
        <v>0</v>
      </c>
      <c r="BQ3618" s="210">
        <f>+BO3618+BP3618</f>
        <v>0</v>
      </c>
      <c r="BR3618" s="209">
        <f>AI3618-AP3618-AW3618-BD3618-BK3618</f>
        <v>0</v>
      </c>
      <c r="BS3618" s="209">
        <f>AJ3618-AQ3618-AX3618-BE3618-BL3618</f>
        <v>0</v>
      </c>
      <c r="BT3618" s="210">
        <f>+BR3618+BS3618</f>
        <v>0</v>
      </c>
      <c r="BU3618" s="210">
        <f>+BQ3618+BT3618</f>
        <v>0</v>
      </c>
      <c r="BV3618" s="215">
        <f>R3618+X3618-AD3618</f>
        <v>0</v>
      </c>
      <c r="BW3618" s="215">
        <f>S3618+Y3618-AE3618</f>
        <v>0</v>
      </c>
      <c r="BX3618" s="216">
        <v>0</v>
      </c>
      <c r="BY3618" s="216">
        <v>0</v>
      </c>
      <c r="BZ3618" s="215">
        <f>BV3618-BX3618</f>
        <v>0</v>
      </c>
      <c r="CA3618" s="217">
        <f>BW3618-BY3618</f>
        <v>0</v>
      </c>
    </row>
    <row r="3619" spans="2:79" s="265" customFormat="1" ht="36.75" hidden="1" customHeight="1">
      <c r="B3619" s="218">
        <v>2015</v>
      </c>
      <c r="C3619" s="219">
        <v>8320</v>
      </c>
      <c r="D3619" s="218">
        <v>14</v>
      </c>
      <c r="E3619" s="218">
        <v>5000</v>
      </c>
      <c r="F3619" s="218">
        <v>5100</v>
      </c>
      <c r="G3619" s="218">
        <v>519</v>
      </c>
      <c r="H3619" s="218">
        <v>6</v>
      </c>
      <c r="I3619" s="301" t="s">
        <v>213</v>
      </c>
      <c r="J3619" s="209">
        <v>0</v>
      </c>
      <c r="K3619" s="209">
        <v>0</v>
      </c>
      <c r="L3619" s="210">
        <f>+J3619+K3619</f>
        <v>0</v>
      </c>
      <c r="M3619" s="209">
        <v>0</v>
      </c>
      <c r="N3619" s="209">
        <v>0</v>
      </c>
      <c r="O3619" s="210">
        <f>+M3619+N3619</f>
        <v>0</v>
      </c>
      <c r="P3619" s="210">
        <f>+L3619+O3619</f>
        <v>0</v>
      </c>
      <c r="Q3619" s="221" t="s">
        <v>19</v>
      </c>
      <c r="R3619" s="307"/>
      <c r="S3619" s="307"/>
      <c r="T3619" s="213">
        <v>0</v>
      </c>
      <c r="U3619" s="213">
        <v>0</v>
      </c>
      <c r="V3619" s="213">
        <v>0</v>
      </c>
      <c r="W3619" s="213">
        <v>0</v>
      </c>
      <c r="X3619" s="213"/>
      <c r="Y3619" s="213"/>
      <c r="Z3619" s="213">
        <v>0</v>
      </c>
      <c r="AA3619" s="213">
        <v>0</v>
      </c>
      <c r="AB3619" s="213">
        <v>0</v>
      </c>
      <c r="AC3619" s="213">
        <v>0</v>
      </c>
      <c r="AD3619" s="214"/>
      <c r="AE3619" s="214"/>
      <c r="AF3619" s="209">
        <f>J3619+T3619-Z3619</f>
        <v>0</v>
      </c>
      <c r="AG3619" s="209">
        <f>K3619+U3619-AA3619</f>
        <v>0</v>
      </c>
      <c r="AH3619" s="210">
        <f>+AF3619+AG3619</f>
        <v>0</v>
      </c>
      <c r="AI3619" s="209">
        <f>M3619+V3619-AB3619</f>
        <v>0</v>
      </c>
      <c r="AJ3619" s="209">
        <f>N3619+W3619-AC3619</f>
        <v>0</v>
      </c>
      <c r="AK3619" s="210">
        <f>+AI3619+AJ3619</f>
        <v>0</v>
      </c>
      <c r="AL3619" s="210">
        <f>+AH3619+AK3619</f>
        <v>0</v>
      </c>
      <c r="AM3619" s="213">
        <v>0</v>
      </c>
      <c r="AN3619" s="213">
        <v>0</v>
      </c>
      <c r="AO3619" s="210">
        <f>+AM3619+AN3619</f>
        <v>0</v>
      </c>
      <c r="AP3619" s="213">
        <v>0</v>
      </c>
      <c r="AQ3619" s="213">
        <v>0</v>
      </c>
      <c r="AR3619" s="210">
        <f>+AP3619+AQ3619</f>
        <v>0</v>
      </c>
      <c r="AS3619" s="210">
        <f>+AO3619+AR3619</f>
        <v>0</v>
      </c>
      <c r="AT3619" s="213">
        <v>0</v>
      </c>
      <c r="AU3619" s="213">
        <v>0</v>
      </c>
      <c r="AV3619" s="210">
        <f>+AT3619+AU3619</f>
        <v>0</v>
      </c>
      <c r="AW3619" s="213">
        <v>0</v>
      </c>
      <c r="AX3619" s="213">
        <v>0</v>
      </c>
      <c r="AY3619" s="210">
        <f>+AW3619+AX3619</f>
        <v>0</v>
      </c>
      <c r="AZ3619" s="210">
        <f>+AV3619+AY3619</f>
        <v>0</v>
      </c>
      <c r="BA3619" s="213">
        <v>0</v>
      </c>
      <c r="BB3619" s="213">
        <v>0</v>
      </c>
      <c r="BC3619" s="210">
        <f>+BA3619+BB3619</f>
        <v>0</v>
      </c>
      <c r="BD3619" s="213">
        <v>0</v>
      </c>
      <c r="BE3619" s="213">
        <v>0</v>
      </c>
      <c r="BF3619" s="210">
        <f>+BD3619+BE3619</f>
        <v>0</v>
      </c>
      <c r="BG3619" s="210">
        <f>+BC3619+BF3619</f>
        <v>0</v>
      </c>
      <c r="BH3619" s="213">
        <v>0</v>
      </c>
      <c r="BI3619" s="213">
        <v>0</v>
      </c>
      <c r="BJ3619" s="210">
        <f>+BH3619+BI3619</f>
        <v>0</v>
      </c>
      <c r="BK3619" s="213">
        <v>0</v>
      </c>
      <c r="BL3619" s="213">
        <v>0</v>
      </c>
      <c r="BM3619" s="210">
        <f>+BK3619+BL3619</f>
        <v>0</v>
      </c>
      <c r="BN3619" s="210">
        <f>+BJ3619+BM3619</f>
        <v>0</v>
      </c>
      <c r="BO3619" s="209">
        <f>AF3619-AM3619-AT3619-BA3619-BH3619</f>
        <v>0</v>
      </c>
      <c r="BP3619" s="209">
        <f>AG3619-AN3619-AU3619-BB3619-BI3619</f>
        <v>0</v>
      </c>
      <c r="BQ3619" s="210">
        <f>+BO3619+BP3619</f>
        <v>0</v>
      </c>
      <c r="BR3619" s="209">
        <f>AI3619-AP3619-AW3619-BD3619-BK3619</f>
        <v>0</v>
      </c>
      <c r="BS3619" s="209">
        <f>AJ3619-AQ3619-AX3619-BE3619-BL3619</f>
        <v>0</v>
      </c>
      <c r="BT3619" s="210">
        <f>+BR3619+BS3619</f>
        <v>0</v>
      </c>
      <c r="BU3619" s="210">
        <f>+BQ3619+BT3619</f>
        <v>0</v>
      </c>
      <c r="BV3619" s="215">
        <f>R3619+X3619-AD3619</f>
        <v>0</v>
      </c>
      <c r="BW3619" s="215">
        <f>S3619+Y3619-AE3619</f>
        <v>0</v>
      </c>
      <c r="BX3619" s="216">
        <v>0</v>
      </c>
      <c r="BY3619" s="216">
        <v>0</v>
      </c>
      <c r="BZ3619" s="215">
        <f>BV3619-BX3619</f>
        <v>0</v>
      </c>
      <c r="CA3619" s="217">
        <f>BW3619-BY3619</f>
        <v>0</v>
      </c>
    </row>
    <row r="3620" spans="2:79" s="265" customFormat="1" ht="36.75" hidden="1" customHeight="1">
      <c r="B3620" s="218">
        <v>2015</v>
      </c>
      <c r="C3620" s="219">
        <v>8320</v>
      </c>
      <c r="D3620" s="218">
        <v>14</v>
      </c>
      <c r="E3620" s="218">
        <v>5000</v>
      </c>
      <c r="F3620" s="218">
        <v>5100</v>
      </c>
      <c r="G3620" s="218">
        <v>519</v>
      </c>
      <c r="H3620" s="218">
        <v>7</v>
      </c>
      <c r="I3620" s="301" t="s">
        <v>618</v>
      </c>
      <c r="J3620" s="209">
        <v>0</v>
      </c>
      <c r="K3620" s="209">
        <v>0</v>
      </c>
      <c r="L3620" s="210">
        <f>+J3620+K3620</f>
        <v>0</v>
      </c>
      <c r="M3620" s="209">
        <v>0</v>
      </c>
      <c r="N3620" s="209">
        <v>0</v>
      </c>
      <c r="O3620" s="210">
        <f>+M3620+N3620</f>
        <v>0</v>
      </c>
      <c r="P3620" s="210">
        <f>+L3620+O3620</f>
        <v>0</v>
      </c>
      <c r="Q3620" s="221" t="s">
        <v>19</v>
      </c>
      <c r="R3620" s="307"/>
      <c r="S3620" s="307"/>
      <c r="T3620" s="213">
        <v>0</v>
      </c>
      <c r="U3620" s="213">
        <v>0</v>
      </c>
      <c r="V3620" s="213">
        <v>0</v>
      </c>
      <c r="W3620" s="213">
        <v>0</v>
      </c>
      <c r="X3620" s="213"/>
      <c r="Y3620" s="213"/>
      <c r="Z3620" s="213">
        <v>0</v>
      </c>
      <c r="AA3620" s="213">
        <v>0</v>
      </c>
      <c r="AB3620" s="213">
        <v>0</v>
      </c>
      <c r="AC3620" s="213">
        <v>0</v>
      </c>
      <c r="AD3620" s="214"/>
      <c r="AE3620" s="214"/>
      <c r="AF3620" s="209">
        <f>J3620+T3620-Z3620</f>
        <v>0</v>
      </c>
      <c r="AG3620" s="209">
        <f>K3620+U3620-AA3620</f>
        <v>0</v>
      </c>
      <c r="AH3620" s="210">
        <f>+AF3620+AG3620</f>
        <v>0</v>
      </c>
      <c r="AI3620" s="209">
        <f>M3620+V3620-AB3620</f>
        <v>0</v>
      </c>
      <c r="AJ3620" s="209">
        <f>N3620+W3620-AC3620</f>
        <v>0</v>
      </c>
      <c r="AK3620" s="210">
        <f>+AI3620+AJ3620</f>
        <v>0</v>
      </c>
      <c r="AL3620" s="210">
        <f>+AH3620+AK3620</f>
        <v>0</v>
      </c>
      <c r="AM3620" s="213">
        <v>0</v>
      </c>
      <c r="AN3620" s="213">
        <v>0</v>
      </c>
      <c r="AO3620" s="210">
        <f>+AM3620+AN3620</f>
        <v>0</v>
      </c>
      <c r="AP3620" s="213">
        <v>0</v>
      </c>
      <c r="AQ3620" s="213">
        <v>0</v>
      </c>
      <c r="AR3620" s="210">
        <f>+AP3620+AQ3620</f>
        <v>0</v>
      </c>
      <c r="AS3620" s="210">
        <f>+AO3620+AR3620</f>
        <v>0</v>
      </c>
      <c r="AT3620" s="213">
        <v>0</v>
      </c>
      <c r="AU3620" s="213">
        <v>0</v>
      </c>
      <c r="AV3620" s="210">
        <f>+AT3620+AU3620</f>
        <v>0</v>
      </c>
      <c r="AW3620" s="213">
        <v>0</v>
      </c>
      <c r="AX3620" s="213">
        <v>0</v>
      </c>
      <c r="AY3620" s="210">
        <f>+AW3620+AX3620</f>
        <v>0</v>
      </c>
      <c r="AZ3620" s="210">
        <f>+AV3620+AY3620</f>
        <v>0</v>
      </c>
      <c r="BA3620" s="213">
        <v>0</v>
      </c>
      <c r="BB3620" s="213">
        <v>0</v>
      </c>
      <c r="BC3620" s="210">
        <f>+BA3620+BB3620</f>
        <v>0</v>
      </c>
      <c r="BD3620" s="213">
        <v>0</v>
      </c>
      <c r="BE3620" s="213">
        <v>0</v>
      </c>
      <c r="BF3620" s="210">
        <f>+BD3620+BE3620</f>
        <v>0</v>
      </c>
      <c r="BG3620" s="210">
        <f>+BC3620+BF3620</f>
        <v>0</v>
      </c>
      <c r="BH3620" s="213">
        <v>0</v>
      </c>
      <c r="BI3620" s="213">
        <v>0</v>
      </c>
      <c r="BJ3620" s="210">
        <f>+BH3620+BI3620</f>
        <v>0</v>
      </c>
      <c r="BK3620" s="213">
        <v>0</v>
      </c>
      <c r="BL3620" s="213">
        <v>0</v>
      </c>
      <c r="BM3620" s="210">
        <f>+BK3620+BL3620</f>
        <v>0</v>
      </c>
      <c r="BN3620" s="210">
        <f>+BJ3620+BM3620</f>
        <v>0</v>
      </c>
      <c r="BO3620" s="209">
        <f>AF3620-AM3620-AT3620-BA3620-BH3620</f>
        <v>0</v>
      </c>
      <c r="BP3620" s="209">
        <f>AG3620-AN3620-AU3620-BB3620-BI3620</f>
        <v>0</v>
      </c>
      <c r="BQ3620" s="210">
        <f>+BO3620+BP3620</f>
        <v>0</v>
      </c>
      <c r="BR3620" s="209">
        <f>AI3620-AP3620-AW3620-BD3620-BK3620</f>
        <v>0</v>
      </c>
      <c r="BS3620" s="209">
        <f>AJ3620-AQ3620-AX3620-BE3620-BL3620</f>
        <v>0</v>
      </c>
      <c r="BT3620" s="210">
        <f>+BR3620+BS3620</f>
        <v>0</v>
      </c>
      <c r="BU3620" s="210">
        <f>+BQ3620+BT3620</f>
        <v>0</v>
      </c>
      <c r="BV3620" s="215">
        <f>R3620+X3620-AD3620</f>
        <v>0</v>
      </c>
      <c r="BW3620" s="215">
        <f>S3620+Y3620-AE3620</f>
        <v>0</v>
      </c>
      <c r="BX3620" s="216">
        <v>0</v>
      </c>
      <c r="BY3620" s="216">
        <v>0</v>
      </c>
      <c r="BZ3620" s="215">
        <f>BV3620-BX3620</f>
        <v>0</v>
      </c>
      <c r="CA3620" s="217">
        <f>BW3620-BY3620</f>
        <v>0</v>
      </c>
    </row>
    <row r="3621" spans="2:79" s="265" customFormat="1" ht="54.75" hidden="1" customHeight="1">
      <c r="B3621" s="188">
        <v>2015</v>
      </c>
      <c r="C3621" s="189">
        <v>8320</v>
      </c>
      <c r="D3621" s="188">
        <v>14</v>
      </c>
      <c r="E3621" s="188">
        <v>5000</v>
      </c>
      <c r="F3621" s="188">
        <v>5200</v>
      </c>
      <c r="G3621" s="188"/>
      <c r="H3621" s="188"/>
      <c r="I3621" s="229" t="s">
        <v>206</v>
      </c>
      <c r="J3621" s="191">
        <f>+J3622+J3624</f>
        <v>0</v>
      </c>
      <c r="K3621" s="191">
        <f>+K3622+K3624</f>
        <v>0</v>
      </c>
      <c r="L3621" s="191">
        <f>+J3621+K3621</f>
        <v>0</v>
      </c>
      <c r="M3621" s="191">
        <f>+M3622+M3624</f>
        <v>0</v>
      </c>
      <c r="N3621" s="191">
        <f>+N3622+N3624</f>
        <v>0</v>
      </c>
      <c r="O3621" s="191">
        <f>+M3621+N3621</f>
        <v>0</v>
      </c>
      <c r="P3621" s="191">
        <f>+L3621+O3621</f>
        <v>0</v>
      </c>
      <c r="Q3621" s="283"/>
      <c r="R3621" s="315"/>
      <c r="S3621" s="315"/>
      <c r="T3621" s="191">
        <f>+T3622+T3624</f>
        <v>0</v>
      </c>
      <c r="U3621" s="191">
        <f>+U3622+U3624</f>
        <v>0</v>
      </c>
      <c r="V3621" s="191">
        <f>+V3622+V3624</f>
        <v>0</v>
      </c>
      <c r="W3621" s="191">
        <f>+W3622+W3624</f>
        <v>0</v>
      </c>
      <c r="X3621" s="193"/>
      <c r="Y3621" s="193"/>
      <c r="Z3621" s="191">
        <f>+Z3622+Z3624</f>
        <v>0</v>
      </c>
      <c r="AA3621" s="191">
        <f>+AA3622+AA3624</f>
        <v>0</v>
      </c>
      <c r="AB3621" s="191">
        <f>+AB3622+AB3624</f>
        <v>0</v>
      </c>
      <c r="AC3621" s="191">
        <f>+AC3622+AC3624</f>
        <v>0</v>
      </c>
      <c r="AD3621" s="193"/>
      <c r="AE3621" s="193"/>
      <c r="AF3621" s="191">
        <f>+AF3622+AF3624</f>
        <v>0</v>
      </c>
      <c r="AG3621" s="191">
        <f>+AG3622+AG3624</f>
        <v>0</v>
      </c>
      <c r="AH3621" s="191">
        <f>+AF3621+AG3621</f>
        <v>0</v>
      </c>
      <c r="AI3621" s="191">
        <f>+AI3622+AI3624</f>
        <v>0</v>
      </c>
      <c r="AJ3621" s="191">
        <f>+AJ3622+AJ3624</f>
        <v>0</v>
      </c>
      <c r="AK3621" s="191">
        <f>+AI3621+AJ3621</f>
        <v>0</v>
      </c>
      <c r="AL3621" s="191">
        <f>+AH3621+AK3621</f>
        <v>0</v>
      </c>
      <c r="AM3621" s="191">
        <f>+AM3622+AM3624</f>
        <v>0</v>
      </c>
      <c r="AN3621" s="191">
        <f>+AN3622+AN3624</f>
        <v>0</v>
      </c>
      <c r="AO3621" s="191">
        <f>+AM3621+AN3621</f>
        <v>0</v>
      </c>
      <c r="AP3621" s="191">
        <f>+AP3622+AP3624</f>
        <v>0</v>
      </c>
      <c r="AQ3621" s="191">
        <f>+AQ3622+AQ3624</f>
        <v>0</v>
      </c>
      <c r="AR3621" s="191">
        <f>+AP3621+AQ3621</f>
        <v>0</v>
      </c>
      <c r="AS3621" s="191">
        <f>+AO3621+AR3621</f>
        <v>0</v>
      </c>
      <c r="AT3621" s="191">
        <f>+AT3622+AT3624</f>
        <v>0</v>
      </c>
      <c r="AU3621" s="191">
        <f>+AU3622+AU3624</f>
        <v>0</v>
      </c>
      <c r="AV3621" s="191">
        <f>+AT3621+AU3621</f>
        <v>0</v>
      </c>
      <c r="AW3621" s="191">
        <f>+AW3622+AW3624</f>
        <v>0</v>
      </c>
      <c r="AX3621" s="191">
        <f>+AX3622+AX3624</f>
        <v>0</v>
      </c>
      <c r="AY3621" s="191">
        <f>+AW3621+AX3621</f>
        <v>0</v>
      </c>
      <c r="AZ3621" s="191">
        <f>+AV3621+AY3621</f>
        <v>0</v>
      </c>
      <c r="BA3621" s="191">
        <f>+BA3622+BA3624</f>
        <v>0</v>
      </c>
      <c r="BB3621" s="191">
        <f>+BB3622+BB3624</f>
        <v>0</v>
      </c>
      <c r="BC3621" s="191">
        <f>+BA3621+BB3621</f>
        <v>0</v>
      </c>
      <c r="BD3621" s="191">
        <f>+BD3622+BD3624</f>
        <v>0</v>
      </c>
      <c r="BE3621" s="191">
        <f>+BE3622+BE3624</f>
        <v>0</v>
      </c>
      <c r="BF3621" s="191">
        <f>+BD3621+BE3621</f>
        <v>0</v>
      </c>
      <c r="BG3621" s="191">
        <f>+BC3621+BF3621</f>
        <v>0</v>
      </c>
      <c r="BH3621" s="191">
        <f>+BH3622+BH3624</f>
        <v>0</v>
      </c>
      <c r="BI3621" s="191">
        <f>+BI3622+BI3624</f>
        <v>0</v>
      </c>
      <c r="BJ3621" s="191">
        <f>+BH3621+BI3621</f>
        <v>0</v>
      </c>
      <c r="BK3621" s="191">
        <f>+BK3622+BK3624</f>
        <v>0</v>
      </c>
      <c r="BL3621" s="191">
        <f>+BL3622+BL3624</f>
        <v>0</v>
      </c>
      <c r="BM3621" s="191">
        <f>+BK3621+BL3621</f>
        <v>0</v>
      </c>
      <c r="BN3621" s="191">
        <f>+BJ3621+BM3621</f>
        <v>0</v>
      </c>
      <c r="BO3621" s="191">
        <f>+BO3622+BO3624</f>
        <v>0</v>
      </c>
      <c r="BP3621" s="191">
        <f>+BP3622+BP3624</f>
        <v>0</v>
      </c>
      <c r="BQ3621" s="191">
        <f>+BO3621+BP3621</f>
        <v>0</v>
      </c>
      <c r="BR3621" s="191">
        <f>+BR3622+BR3624</f>
        <v>0</v>
      </c>
      <c r="BS3621" s="191">
        <f>+BS3622+BS3624</f>
        <v>0</v>
      </c>
      <c r="BT3621" s="191">
        <f>+BR3621+BS3621</f>
        <v>0</v>
      </c>
      <c r="BU3621" s="191">
        <f>+BQ3621+BT3621</f>
        <v>0</v>
      </c>
      <c r="BV3621" s="194"/>
      <c r="BW3621" s="194"/>
      <c r="BX3621" s="195"/>
      <c r="BY3621" s="195"/>
      <c r="BZ3621" s="194"/>
      <c r="CA3621" s="196"/>
    </row>
    <row r="3622" spans="2:79" s="265" customFormat="1" ht="36.75" hidden="1" customHeight="1">
      <c r="B3622" s="197">
        <v>2015</v>
      </c>
      <c r="C3622" s="198">
        <v>8320</v>
      </c>
      <c r="D3622" s="197">
        <v>14</v>
      </c>
      <c r="E3622" s="197">
        <v>5000</v>
      </c>
      <c r="F3622" s="197">
        <v>5200</v>
      </c>
      <c r="G3622" s="197">
        <v>521</v>
      </c>
      <c r="H3622" s="197"/>
      <c r="I3622" s="230" t="s">
        <v>205</v>
      </c>
      <c r="J3622" s="200">
        <f>+J3623</f>
        <v>0</v>
      </c>
      <c r="K3622" s="200">
        <f>+K3623</f>
        <v>0</v>
      </c>
      <c r="L3622" s="200">
        <f>+J3622+K3622</f>
        <v>0</v>
      </c>
      <c r="M3622" s="200">
        <f>+M3623</f>
        <v>0</v>
      </c>
      <c r="N3622" s="200">
        <f>+N3623</f>
        <v>0</v>
      </c>
      <c r="O3622" s="200">
        <f>+M3622+N3622</f>
        <v>0</v>
      </c>
      <c r="P3622" s="200">
        <f>+L3622+O3622</f>
        <v>0</v>
      </c>
      <c r="Q3622" s="240"/>
      <c r="R3622" s="316"/>
      <c r="S3622" s="316"/>
      <c r="T3622" s="200">
        <f>+T3623</f>
        <v>0</v>
      </c>
      <c r="U3622" s="200">
        <f>+U3623</f>
        <v>0</v>
      </c>
      <c r="V3622" s="200">
        <f>+V3623</f>
        <v>0</v>
      </c>
      <c r="W3622" s="200">
        <f>+W3623</f>
        <v>0</v>
      </c>
      <c r="X3622" s="202"/>
      <c r="Y3622" s="202"/>
      <c r="Z3622" s="200">
        <f>+Z3623</f>
        <v>0</v>
      </c>
      <c r="AA3622" s="200">
        <f>+AA3623</f>
        <v>0</v>
      </c>
      <c r="AB3622" s="200">
        <f>+AB3623</f>
        <v>0</v>
      </c>
      <c r="AC3622" s="200">
        <f>+AC3623</f>
        <v>0</v>
      </c>
      <c r="AD3622" s="202"/>
      <c r="AE3622" s="202"/>
      <c r="AF3622" s="200">
        <f>+AF3623</f>
        <v>0</v>
      </c>
      <c r="AG3622" s="200">
        <f>+AG3623</f>
        <v>0</v>
      </c>
      <c r="AH3622" s="200">
        <f>+AF3622+AG3622</f>
        <v>0</v>
      </c>
      <c r="AI3622" s="200">
        <f>+AI3623</f>
        <v>0</v>
      </c>
      <c r="AJ3622" s="200">
        <f>+AJ3623</f>
        <v>0</v>
      </c>
      <c r="AK3622" s="200">
        <f>+AI3622+AJ3622</f>
        <v>0</v>
      </c>
      <c r="AL3622" s="200">
        <f>+AH3622+AK3622</f>
        <v>0</v>
      </c>
      <c r="AM3622" s="200">
        <f>+AM3623</f>
        <v>0</v>
      </c>
      <c r="AN3622" s="200">
        <f>+AN3623</f>
        <v>0</v>
      </c>
      <c r="AO3622" s="200">
        <f>+AM3622+AN3622</f>
        <v>0</v>
      </c>
      <c r="AP3622" s="200">
        <f>+AP3623</f>
        <v>0</v>
      </c>
      <c r="AQ3622" s="200">
        <f>+AQ3623</f>
        <v>0</v>
      </c>
      <c r="AR3622" s="200">
        <f>+AP3622+AQ3622</f>
        <v>0</v>
      </c>
      <c r="AS3622" s="200">
        <f>+AO3622+AR3622</f>
        <v>0</v>
      </c>
      <c r="AT3622" s="200">
        <f>+AT3623</f>
        <v>0</v>
      </c>
      <c r="AU3622" s="200">
        <f>+AU3623</f>
        <v>0</v>
      </c>
      <c r="AV3622" s="200">
        <f>+AT3622+AU3622</f>
        <v>0</v>
      </c>
      <c r="AW3622" s="200">
        <f>+AW3623</f>
        <v>0</v>
      </c>
      <c r="AX3622" s="200">
        <f>+AX3623</f>
        <v>0</v>
      </c>
      <c r="AY3622" s="200">
        <f>+AW3622+AX3622</f>
        <v>0</v>
      </c>
      <c r="AZ3622" s="200">
        <f>+AV3622+AY3622</f>
        <v>0</v>
      </c>
      <c r="BA3622" s="200">
        <f>+BA3623</f>
        <v>0</v>
      </c>
      <c r="BB3622" s="200">
        <f>+BB3623</f>
        <v>0</v>
      </c>
      <c r="BC3622" s="200">
        <f>+BA3622+BB3622</f>
        <v>0</v>
      </c>
      <c r="BD3622" s="200">
        <f>+BD3623</f>
        <v>0</v>
      </c>
      <c r="BE3622" s="200">
        <f>+BE3623</f>
        <v>0</v>
      </c>
      <c r="BF3622" s="200">
        <f>+BD3622+BE3622</f>
        <v>0</v>
      </c>
      <c r="BG3622" s="200">
        <f>+BC3622+BF3622</f>
        <v>0</v>
      </c>
      <c r="BH3622" s="200">
        <f>+BH3623</f>
        <v>0</v>
      </c>
      <c r="BI3622" s="200">
        <f>+BI3623</f>
        <v>0</v>
      </c>
      <c r="BJ3622" s="200">
        <f>+BH3622+BI3622</f>
        <v>0</v>
      </c>
      <c r="BK3622" s="200">
        <f>+BK3623</f>
        <v>0</v>
      </c>
      <c r="BL3622" s="200">
        <f>+BL3623</f>
        <v>0</v>
      </c>
      <c r="BM3622" s="200">
        <f>+BK3622+BL3622</f>
        <v>0</v>
      </c>
      <c r="BN3622" s="200">
        <f>+BJ3622+BM3622</f>
        <v>0</v>
      </c>
      <c r="BO3622" s="200">
        <f>+BO3623</f>
        <v>0</v>
      </c>
      <c r="BP3622" s="200">
        <f>+BP3623</f>
        <v>0</v>
      </c>
      <c r="BQ3622" s="200">
        <f>+BO3622+BP3622</f>
        <v>0</v>
      </c>
      <c r="BR3622" s="200">
        <f>+BR3623</f>
        <v>0</v>
      </c>
      <c r="BS3622" s="200">
        <f>+BS3623</f>
        <v>0</v>
      </c>
      <c r="BT3622" s="200">
        <f>+BR3622+BS3622</f>
        <v>0</v>
      </c>
      <c r="BU3622" s="200">
        <f>+BQ3622+BT3622</f>
        <v>0</v>
      </c>
      <c r="BV3622" s="203"/>
      <c r="BW3622" s="203"/>
      <c r="BX3622" s="204"/>
      <c r="BY3622" s="204"/>
      <c r="BZ3622" s="203"/>
      <c r="CA3622" s="205"/>
    </row>
    <row r="3623" spans="2:79" s="265" customFormat="1" ht="36.75" hidden="1" customHeight="1">
      <c r="B3623" s="218">
        <v>2015</v>
      </c>
      <c r="C3623" s="219">
        <v>8320</v>
      </c>
      <c r="D3623" s="218">
        <v>14</v>
      </c>
      <c r="E3623" s="218">
        <v>5000</v>
      </c>
      <c r="F3623" s="218">
        <v>5200</v>
      </c>
      <c r="G3623" s="218">
        <v>521</v>
      </c>
      <c r="H3623" s="218">
        <v>1</v>
      </c>
      <c r="I3623" s="231" t="s">
        <v>617</v>
      </c>
      <c r="J3623" s="209">
        <v>0</v>
      </c>
      <c r="K3623" s="209">
        <v>0</v>
      </c>
      <c r="L3623" s="210">
        <f>+J3623+K3623</f>
        <v>0</v>
      </c>
      <c r="M3623" s="209">
        <v>0</v>
      </c>
      <c r="N3623" s="209">
        <v>0</v>
      </c>
      <c r="O3623" s="210">
        <f>+M3623+N3623</f>
        <v>0</v>
      </c>
      <c r="P3623" s="210">
        <f>+L3623+O3623</f>
        <v>0</v>
      </c>
      <c r="Q3623" s="221" t="s">
        <v>19</v>
      </c>
      <c r="R3623" s="307"/>
      <c r="S3623" s="307"/>
      <c r="T3623" s="213">
        <v>0</v>
      </c>
      <c r="U3623" s="213">
        <v>0</v>
      </c>
      <c r="V3623" s="213">
        <v>0</v>
      </c>
      <c r="W3623" s="213">
        <v>0</v>
      </c>
      <c r="X3623" s="213"/>
      <c r="Y3623" s="213"/>
      <c r="Z3623" s="213">
        <v>0</v>
      </c>
      <c r="AA3623" s="213">
        <v>0</v>
      </c>
      <c r="AB3623" s="213">
        <v>0</v>
      </c>
      <c r="AC3623" s="213">
        <v>0</v>
      </c>
      <c r="AD3623" s="214"/>
      <c r="AE3623" s="214"/>
      <c r="AF3623" s="209">
        <f>J3623+T3623-Z3623</f>
        <v>0</v>
      </c>
      <c r="AG3623" s="209">
        <f>K3623+U3623-AA3623</f>
        <v>0</v>
      </c>
      <c r="AH3623" s="210">
        <f>+AF3623+AG3623</f>
        <v>0</v>
      </c>
      <c r="AI3623" s="209">
        <f>M3623+V3623-AB3623</f>
        <v>0</v>
      </c>
      <c r="AJ3623" s="209">
        <f>N3623+W3623-AC3623</f>
        <v>0</v>
      </c>
      <c r="AK3623" s="210">
        <f>+AI3623+AJ3623</f>
        <v>0</v>
      </c>
      <c r="AL3623" s="210">
        <f>+AH3623+AK3623</f>
        <v>0</v>
      </c>
      <c r="AM3623" s="213">
        <v>0</v>
      </c>
      <c r="AN3623" s="213">
        <v>0</v>
      </c>
      <c r="AO3623" s="210">
        <f>+AM3623+AN3623</f>
        <v>0</v>
      </c>
      <c r="AP3623" s="213">
        <v>0</v>
      </c>
      <c r="AQ3623" s="213">
        <v>0</v>
      </c>
      <c r="AR3623" s="210">
        <f>+AP3623+AQ3623</f>
        <v>0</v>
      </c>
      <c r="AS3623" s="210">
        <f>+AO3623+AR3623</f>
        <v>0</v>
      </c>
      <c r="AT3623" s="213">
        <v>0</v>
      </c>
      <c r="AU3623" s="213">
        <v>0</v>
      </c>
      <c r="AV3623" s="210">
        <f>+AT3623+AU3623</f>
        <v>0</v>
      </c>
      <c r="AW3623" s="213">
        <v>0</v>
      </c>
      <c r="AX3623" s="213">
        <v>0</v>
      </c>
      <c r="AY3623" s="210">
        <f>+AW3623+AX3623</f>
        <v>0</v>
      </c>
      <c r="AZ3623" s="210">
        <f>+AV3623+AY3623</f>
        <v>0</v>
      </c>
      <c r="BA3623" s="213">
        <v>0</v>
      </c>
      <c r="BB3623" s="213">
        <v>0</v>
      </c>
      <c r="BC3623" s="210">
        <f>+BA3623+BB3623</f>
        <v>0</v>
      </c>
      <c r="BD3623" s="213">
        <v>0</v>
      </c>
      <c r="BE3623" s="213">
        <v>0</v>
      </c>
      <c r="BF3623" s="210">
        <f>+BD3623+BE3623</f>
        <v>0</v>
      </c>
      <c r="BG3623" s="210">
        <f>+BC3623+BF3623</f>
        <v>0</v>
      </c>
      <c r="BH3623" s="213">
        <v>0</v>
      </c>
      <c r="BI3623" s="213">
        <v>0</v>
      </c>
      <c r="BJ3623" s="210">
        <f>+BH3623+BI3623</f>
        <v>0</v>
      </c>
      <c r="BK3623" s="213">
        <v>0</v>
      </c>
      <c r="BL3623" s="213">
        <v>0</v>
      </c>
      <c r="BM3623" s="210">
        <f>+BK3623+BL3623</f>
        <v>0</v>
      </c>
      <c r="BN3623" s="210">
        <f>+BJ3623+BM3623</f>
        <v>0</v>
      </c>
      <c r="BO3623" s="209">
        <f>AF3623-AM3623-AT3623-BA3623-BH3623</f>
        <v>0</v>
      </c>
      <c r="BP3623" s="209">
        <f>AG3623-AN3623-AU3623-BB3623-BI3623</f>
        <v>0</v>
      </c>
      <c r="BQ3623" s="210">
        <f>+BO3623+BP3623</f>
        <v>0</v>
      </c>
      <c r="BR3623" s="209">
        <f>AI3623-AP3623-AW3623-BD3623-BK3623</f>
        <v>0</v>
      </c>
      <c r="BS3623" s="209">
        <f>AJ3623-AQ3623-AX3623-BE3623-BL3623</f>
        <v>0</v>
      </c>
      <c r="BT3623" s="210">
        <f>+BR3623+BS3623</f>
        <v>0</v>
      </c>
      <c r="BU3623" s="210">
        <f>+BQ3623+BT3623</f>
        <v>0</v>
      </c>
      <c r="BV3623" s="215">
        <f>R3623+X3623-AD3623</f>
        <v>0</v>
      </c>
      <c r="BW3623" s="215">
        <f>S3623+Y3623-AE3623</f>
        <v>0</v>
      </c>
      <c r="BX3623" s="216">
        <v>0</v>
      </c>
      <c r="BY3623" s="216">
        <v>0</v>
      </c>
      <c r="BZ3623" s="215">
        <f>BV3623-BX3623</f>
        <v>0</v>
      </c>
      <c r="CA3623" s="217">
        <f>BW3623-BY3623</f>
        <v>0</v>
      </c>
    </row>
    <row r="3624" spans="2:79" s="265" customFormat="1" ht="36.75" hidden="1" customHeight="1">
      <c r="B3624" s="197">
        <v>2015</v>
      </c>
      <c r="C3624" s="198">
        <v>8320</v>
      </c>
      <c r="D3624" s="197">
        <v>14</v>
      </c>
      <c r="E3624" s="197">
        <v>5000</v>
      </c>
      <c r="F3624" s="197">
        <v>5200</v>
      </c>
      <c r="G3624" s="197">
        <v>523</v>
      </c>
      <c r="H3624" s="197"/>
      <c r="I3624" s="230" t="s">
        <v>196</v>
      </c>
      <c r="J3624" s="200">
        <f>SUM(J3625:J3626)</f>
        <v>0</v>
      </c>
      <c r="K3624" s="200">
        <f>SUM(K3625:K3626)</f>
        <v>0</v>
      </c>
      <c r="L3624" s="200">
        <f>+J3624+K3624</f>
        <v>0</v>
      </c>
      <c r="M3624" s="200">
        <f>SUM(M3625:M3626)</f>
        <v>0</v>
      </c>
      <c r="N3624" s="200">
        <f>SUM(N3625:N3626)</f>
        <v>0</v>
      </c>
      <c r="O3624" s="200">
        <f>+M3624+N3624</f>
        <v>0</v>
      </c>
      <c r="P3624" s="200">
        <f>+L3624+O3624</f>
        <v>0</v>
      </c>
      <c r="Q3624" s="240"/>
      <c r="R3624" s="316"/>
      <c r="S3624" s="316"/>
      <c r="T3624" s="200">
        <f>SUM(T3625:T3626)</f>
        <v>0</v>
      </c>
      <c r="U3624" s="200">
        <f>SUM(U3625:U3626)</f>
        <v>0</v>
      </c>
      <c r="V3624" s="200">
        <f>SUM(V3625:V3626)</f>
        <v>0</v>
      </c>
      <c r="W3624" s="200">
        <f>SUM(W3625:W3626)</f>
        <v>0</v>
      </c>
      <c r="X3624" s="202"/>
      <c r="Y3624" s="202"/>
      <c r="Z3624" s="200">
        <f>SUM(Z3625:Z3626)</f>
        <v>0</v>
      </c>
      <c r="AA3624" s="200">
        <f>SUM(AA3625:AA3626)</f>
        <v>0</v>
      </c>
      <c r="AB3624" s="200">
        <f>SUM(AB3625:AB3626)</f>
        <v>0</v>
      </c>
      <c r="AC3624" s="200">
        <f>SUM(AC3625:AC3626)</f>
        <v>0</v>
      </c>
      <c r="AD3624" s="202"/>
      <c r="AE3624" s="202"/>
      <c r="AF3624" s="200">
        <f>SUM(AF3625:AF3626)</f>
        <v>0</v>
      </c>
      <c r="AG3624" s="200">
        <f>SUM(AG3625:AG3626)</f>
        <v>0</v>
      </c>
      <c r="AH3624" s="200">
        <f>+AF3624+AG3624</f>
        <v>0</v>
      </c>
      <c r="AI3624" s="200">
        <f>SUM(AI3625:AI3626)</f>
        <v>0</v>
      </c>
      <c r="AJ3624" s="200">
        <f>SUM(AJ3625:AJ3626)</f>
        <v>0</v>
      </c>
      <c r="AK3624" s="200">
        <f>+AI3624+AJ3624</f>
        <v>0</v>
      </c>
      <c r="AL3624" s="200">
        <f>+AH3624+AK3624</f>
        <v>0</v>
      </c>
      <c r="AM3624" s="200">
        <f>SUM(AM3625:AM3626)</f>
        <v>0</v>
      </c>
      <c r="AN3624" s="200">
        <f>SUM(AN3625:AN3626)</f>
        <v>0</v>
      </c>
      <c r="AO3624" s="200">
        <f>+AM3624+AN3624</f>
        <v>0</v>
      </c>
      <c r="AP3624" s="200">
        <f>SUM(AP3625:AP3626)</f>
        <v>0</v>
      </c>
      <c r="AQ3624" s="200">
        <f>SUM(AQ3625:AQ3626)</f>
        <v>0</v>
      </c>
      <c r="AR3624" s="200">
        <f>+AP3624+AQ3624</f>
        <v>0</v>
      </c>
      <c r="AS3624" s="200">
        <f>+AO3624+AR3624</f>
        <v>0</v>
      </c>
      <c r="AT3624" s="200">
        <f>SUM(AT3625:AT3626)</f>
        <v>0</v>
      </c>
      <c r="AU3624" s="200">
        <f>SUM(AU3625:AU3626)</f>
        <v>0</v>
      </c>
      <c r="AV3624" s="200">
        <f>+AT3624+AU3624</f>
        <v>0</v>
      </c>
      <c r="AW3624" s="200">
        <f>SUM(AW3625:AW3626)</f>
        <v>0</v>
      </c>
      <c r="AX3624" s="200">
        <f>SUM(AX3625:AX3626)</f>
        <v>0</v>
      </c>
      <c r="AY3624" s="200">
        <f>+AW3624+AX3624</f>
        <v>0</v>
      </c>
      <c r="AZ3624" s="200">
        <f>+AV3624+AY3624</f>
        <v>0</v>
      </c>
      <c r="BA3624" s="200">
        <f>SUM(BA3625:BA3626)</f>
        <v>0</v>
      </c>
      <c r="BB3624" s="200">
        <f>SUM(BB3625:BB3626)</f>
        <v>0</v>
      </c>
      <c r="BC3624" s="200">
        <f>+BA3624+BB3624</f>
        <v>0</v>
      </c>
      <c r="BD3624" s="200">
        <f>SUM(BD3625:BD3626)</f>
        <v>0</v>
      </c>
      <c r="BE3624" s="200">
        <f>SUM(BE3625:BE3626)</f>
        <v>0</v>
      </c>
      <c r="BF3624" s="200">
        <f>+BD3624+BE3624</f>
        <v>0</v>
      </c>
      <c r="BG3624" s="200">
        <f>+BC3624+BF3624</f>
        <v>0</v>
      </c>
      <c r="BH3624" s="200">
        <f>SUM(BH3625:BH3626)</f>
        <v>0</v>
      </c>
      <c r="BI3624" s="200">
        <f>SUM(BI3625:BI3626)</f>
        <v>0</v>
      </c>
      <c r="BJ3624" s="200">
        <f>+BH3624+BI3624</f>
        <v>0</v>
      </c>
      <c r="BK3624" s="200">
        <f>SUM(BK3625:BK3626)</f>
        <v>0</v>
      </c>
      <c r="BL3624" s="200">
        <f>SUM(BL3625:BL3626)</f>
        <v>0</v>
      </c>
      <c r="BM3624" s="200">
        <f>+BK3624+BL3624</f>
        <v>0</v>
      </c>
      <c r="BN3624" s="200">
        <f>+BJ3624+BM3624</f>
        <v>0</v>
      </c>
      <c r="BO3624" s="200">
        <f>SUM(BO3625:BO3626)</f>
        <v>0</v>
      </c>
      <c r="BP3624" s="200">
        <f>SUM(BP3625:BP3626)</f>
        <v>0</v>
      </c>
      <c r="BQ3624" s="200">
        <f>+BO3624+BP3624</f>
        <v>0</v>
      </c>
      <c r="BR3624" s="200">
        <f>SUM(BR3625:BR3626)</f>
        <v>0</v>
      </c>
      <c r="BS3624" s="200">
        <f>SUM(BS3625:BS3626)</f>
        <v>0</v>
      </c>
      <c r="BT3624" s="200">
        <f>+BR3624+BS3624</f>
        <v>0</v>
      </c>
      <c r="BU3624" s="200">
        <f>+BQ3624+BT3624</f>
        <v>0</v>
      </c>
      <c r="BV3624" s="203"/>
      <c r="BW3624" s="203"/>
      <c r="BX3624" s="204"/>
      <c r="BY3624" s="204"/>
      <c r="BZ3624" s="203"/>
      <c r="CA3624" s="205"/>
    </row>
    <row r="3625" spans="2:79" s="265" customFormat="1" ht="36.75" hidden="1" customHeight="1">
      <c r="B3625" s="218">
        <v>2015</v>
      </c>
      <c r="C3625" s="219">
        <v>8320</v>
      </c>
      <c r="D3625" s="218">
        <v>14</v>
      </c>
      <c r="E3625" s="218">
        <v>5000</v>
      </c>
      <c r="F3625" s="218">
        <v>5200</v>
      </c>
      <c r="G3625" s="218">
        <v>523</v>
      </c>
      <c r="H3625" s="218">
        <v>1</v>
      </c>
      <c r="I3625" s="231" t="s">
        <v>490</v>
      </c>
      <c r="J3625" s="209">
        <v>0</v>
      </c>
      <c r="K3625" s="209">
        <v>0</v>
      </c>
      <c r="L3625" s="210">
        <f>+J3625+K3625</f>
        <v>0</v>
      </c>
      <c r="M3625" s="209">
        <v>0</v>
      </c>
      <c r="N3625" s="209">
        <v>0</v>
      </c>
      <c r="O3625" s="210">
        <f>+M3625+N3625</f>
        <v>0</v>
      </c>
      <c r="P3625" s="210">
        <f>+L3625+O3625</f>
        <v>0</v>
      </c>
      <c r="Q3625" s="221" t="s">
        <v>19</v>
      </c>
      <c r="R3625" s="307"/>
      <c r="S3625" s="307"/>
      <c r="T3625" s="213">
        <v>0</v>
      </c>
      <c r="U3625" s="213">
        <v>0</v>
      </c>
      <c r="V3625" s="213">
        <v>0</v>
      </c>
      <c r="W3625" s="213">
        <v>0</v>
      </c>
      <c r="X3625" s="213"/>
      <c r="Y3625" s="213"/>
      <c r="Z3625" s="213">
        <v>0</v>
      </c>
      <c r="AA3625" s="213">
        <v>0</v>
      </c>
      <c r="AB3625" s="213">
        <v>0</v>
      </c>
      <c r="AC3625" s="213">
        <v>0</v>
      </c>
      <c r="AD3625" s="214"/>
      <c r="AE3625" s="214"/>
      <c r="AF3625" s="209">
        <f>J3625+T3625-Z3625</f>
        <v>0</v>
      </c>
      <c r="AG3625" s="209">
        <f>K3625+U3625-AA3625</f>
        <v>0</v>
      </c>
      <c r="AH3625" s="210">
        <f>+AF3625+AG3625</f>
        <v>0</v>
      </c>
      <c r="AI3625" s="209">
        <f>M3625+V3625-AB3625</f>
        <v>0</v>
      </c>
      <c r="AJ3625" s="209">
        <f>N3625+W3625-AC3625</f>
        <v>0</v>
      </c>
      <c r="AK3625" s="210">
        <f>+AI3625+AJ3625</f>
        <v>0</v>
      </c>
      <c r="AL3625" s="210">
        <f>+AH3625+AK3625</f>
        <v>0</v>
      </c>
      <c r="AM3625" s="213">
        <v>0</v>
      </c>
      <c r="AN3625" s="213">
        <v>0</v>
      </c>
      <c r="AO3625" s="210">
        <f>+AM3625+AN3625</f>
        <v>0</v>
      </c>
      <c r="AP3625" s="213">
        <v>0</v>
      </c>
      <c r="AQ3625" s="213">
        <v>0</v>
      </c>
      <c r="AR3625" s="210">
        <f>+AP3625+AQ3625</f>
        <v>0</v>
      </c>
      <c r="AS3625" s="210">
        <f>+AO3625+AR3625</f>
        <v>0</v>
      </c>
      <c r="AT3625" s="213">
        <v>0</v>
      </c>
      <c r="AU3625" s="213">
        <v>0</v>
      </c>
      <c r="AV3625" s="210">
        <f>+AT3625+AU3625</f>
        <v>0</v>
      </c>
      <c r="AW3625" s="213">
        <v>0</v>
      </c>
      <c r="AX3625" s="213">
        <v>0</v>
      </c>
      <c r="AY3625" s="210">
        <f>+AW3625+AX3625</f>
        <v>0</v>
      </c>
      <c r="AZ3625" s="210">
        <f>+AV3625+AY3625</f>
        <v>0</v>
      </c>
      <c r="BA3625" s="213">
        <v>0</v>
      </c>
      <c r="BB3625" s="213">
        <v>0</v>
      </c>
      <c r="BC3625" s="210">
        <f>+BA3625+BB3625</f>
        <v>0</v>
      </c>
      <c r="BD3625" s="213">
        <v>0</v>
      </c>
      <c r="BE3625" s="213">
        <v>0</v>
      </c>
      <c r="BF3625" s="210">
        <f>+BD3625+BE3625</f>
        <v>0</v>
      </c>
      <c r="BG3625" s="210">
        <f>+BC3625+BF3625</f>
        <v>0</v>
      </c>
      <c r="BH3625" s="213">
        <v>0</v>
      </c>
      <c r="BI3625" s="213">
        <v>0</v>
      </c>
      <c r="BJ3625" s="210">
        <f>+BH3625+BI3625</f>
        <v>0</v>
      </c>
      <c r="BK3625" s="213">
        <v>0</v>
      </c>
      <c r="BL3625" s="213">
        <v>0</v>
      </c>
      <c r="BM3625" s="210">
        <f>+BK3625+BL3625</f>
        <v>0</v>
      </c>
      <c r="BN3625" s="210">
        <f>+BJ3625+BM3625</f>
        <v>0</v>
      </c>
      <c r="BO3625" s="209">
        <f>AF3625-AM3625-AT3625-BA3625-BH3625</f>
        <v>0</v>
      </c>
      <c r="BP3625" s="209">
        <f>AG3625-AN3625-AU3625-BB3625-BI3625</f>
        <v>0</v>
      </c>
      <c r="BQ3625" s="210">
        <f>+BO3625+BP3625</f>
        <v>0</v>
      </c>
      <c r="BR3625" s="209">
        <f>AI3625-AP3625-AW3625-BD3625-BK3625</f>
        <v>0</v>
      </c>
      <c r="BS3625" s="209">
        <f>AJ3625-AQ3625-AX3625-BE3625-BL3625</f>
        <v>0</v>
      </c>
      <c r="BT3625" s="210">
        <f>+BR3625+BS3625</f>
        <v>0</v>
      </c>
      <c r="BU3625" s="210">
        <f>+BQ3625+BT3625</f>
        <v>0</v>
      </c>
      <c r="BV3625" s="215">
        <f>R3625+X3625-AD3625</f>
        <v>0</v>
      </c>
      <c r="BW3625" s="215">
        <f>S3625+Y3625-AE3625</f>
        <v>0</v>
      </c>
      <c r="BX3625" s="216">
        <v>0</v>
      </c>
      <c r="BY3625" s="216">
        <v>0</v>
      </c>
      <c r="BZ3625" s="215">
        <f>BV3625-BX3625</f>
        <v>0</v>
      </c>
      <c r="CA3625" s="217">
        <f>BW3625-BY3625</f>
        <v>0</v>
      </c>
    </row>
    <row r="3626" spans="2:79" s="265" customFormat="1" ht="36.75" hidden="1" customHeight="1">
      <c r="B3626" s="218">
        <v>2015</v>
      </c>
      <c r="C3626" s="219">
        <v>8320</v>
      </c>
      <c r="D3626" s="218">
        <v>14</v>
      </c>
      <c r="E3626" s="218">
        <v>5000</v>
      </c>
      <c r="F3626" s="218">
        <v>5200</v>
      </c>
      <c r="G3626" s="218">
        <v>523</v>
      </c>
      <c r="H3626" s="218">
        <v>2</v>
      </c>
      <c r="I3626" s="301" t="s">
        <v>186</v>
      </c>
      <c r="J3626" s="209">
        <v>0</v>
      </c>
      <c r="K3626" s="209">
        <v>0</v>
      </c>
      <c r="L3626" s="210">
        <f>+J3626+K3626</f>
        <v>0</v>
      </c>
      <c r="M3626" s="209">
        <v>0</v>
      </c>
      <c r="N3626" s="209">
        <v>0</v>
      </c>
      <c r="O3626" s="210">
        <f>+M3626+N3626</f>
        <v>0</v>
      </c>
      <c r="P3626" s="210">
        <f>+L3626+O3626</f>
        <v>0</v>
      </c>
      <c r="Q3626" s="221" t="s">
        <v>19</v>
      </c>
      <c r="R3626" s="307"/>
      <c r="S3626" s="307"/>
      <c r="T3626" s="213">
        <v>0</v>
      </c>
      <c r="U3626" s="213">
        <v>0</v>
      </c>
      <c r="V3626" s="213">
        <v>0</v>
      </c>
      <c r="W3626" s="213">
        <v>0</v>
      </c>
      <c r="X3626" s="213"/>
      <c r="Y3626" s="213"/>
      <c r="Z3626" s="213">
        <v>0</v>
      </c>
      <c r="AA3626" s="213">
        <v>0</v>
      </c>
      <c r="AB3626" s="213">
        <v>0</v>
      </c>
      <c r="AC3626" s="213">
        <v>0</v>
      </c>
      <c r="AD3626" s="214"/>
      <c r="AE3626" s="214"/>
      <c r="AF3626" s="209">
        <f>J3626+T3626-Z3626</f>
        <v>0</v>
      </c>
      <c r="AG3626" s="209">
        <f>K3626+U3626-AA3626</f>
        <v>0</v>
      </c>
      <c r="AH3626" s="210">
        <f>+AF3626+AG3626</f>
        <v>0</v>
      </c>
      <c r="AI3626" s="209">
        <f>M3626+V3626-AB3626</f>
        <v>0</v>
      </c>
      <c r="AJ3626" s="209">
        <f>N3626+W3626-AC3626</f>
        <v>0</v>
      </c>
      <c r="AK3626" s="210">
        <f>+AI3626+AJ3626</f>
        <v>0</v>
      </c>
      <c r="AL3626" s="210">
        <f>+AH3626+AK3626</f>
        <v>0</v>
      </c>
      <c r="AM3626" s="213">
        <v>0</v>
      </c>
      <c r="AN3626" s="213">
        <v>0</v>
      </c>
      <c r="AO3626" s="210">
        <f>+AM3626+AN3626</f>
        <v>0</v>
      </c>
      <c r="AP3626" s="213">
        <v>0</v>
      </c>
      <c r="AQ3626" s="213">
        <v>0</v>
      </c>
      <c r="AR3626" s="210">
        <f>+AP3626+AQ3626</f>
        <v>0</v>
      </c>
      <c r="AS3626" s="210">
        <f>+AO3626+AR3626</f>
        <v>0</v>
      </c>
      <c r="AT3626" s="213">
        <v>0</v>
      </c>
      <c r="AU3626" s="213">
        <v>0</v>
      </c>
      <c r="AV3626" s="210">
        <f>+AT3626+AU3626</f>
        <v>0</v>
      </c>
      <c r="AW3626" s="213">
        <v>0</v>
      </c>
      <c r="AX3626" s="213">
        <v>0</v>
      </c>
      <c r="AY3626" s="210">
        <f>+AW3626+AX3626</f>
        <v>0</v>
      </c>
      <c r="AZ3626" s="210">
        <f>+AV3626+AY3626</f>
        <v>0</v>
      </c>
      <c r="BA3626" s="213">
        <v>0</v>
      </c>
      <c r="BB3626" s="213">
        <v>0</v>
      </c>
      <c r="BC3626" s="210">
        <f>+BA3626+BB3626</f>
        <v>0</v>
      </c>
      <c r="BD3626" s="213">
        <v>0</v>
      </c>
      <c r="BE3626" s="213">
        <v>0</v>
      </c>
      <c r="BF3626" s="210">
        <f>+BD3626+BE3626</f>
        <v>0</v>
      </c>
      <c r="BG3626" s="210">
        <f>+BC3626+BF3626</f>
        <v>0</v>
      </c>
      <c r="BH3626" s="213">
        <v>0</v>
      </c>
      <c r="BI3626" s="213">
        <v>0</v>
      </c>
      <c r="BJ3626" s="210">
        <f>+BH3626+BI3626</f>
        <v>0</v>
      </c>
      <c r="BK3626" s="213">
        <v>0</v>
      </c>
      <c r="BL3626" s="213">
        <v>0</v>
      </c>
      <c r="BM3626" s="210">
        <f>+BK3626+BL3626</f>
        <v>0</v>
      </c>
      <c r="BN3626" s="210">
        <f>+BJ3626+BM3626</f>
        <v>0</v>
      </c>
      <c r="BO3626" s="209">
        <f>AF3626-AM3626-AT3626-BA3626-BH3626</f>
        <v>0</v>
      </c>
      <c r="BP3626" s="209">
        <f>AG3626-AN3626-AU3626-BB3626-BI3626</f>
        <v>0</v>
      </c>
      <c r="BQ3626" s="210">
        <f>+BO3626+BP3626</f>
        <v>0</v>
      </c>
      <c r="BR3626" s="209">
        <f>AI3626-AP3626-AW3626-BD3626-BK3626</f>
        <v>0</v>
      </c>
      <c r="BS3626" s="209">
        <f>AJ3626-AQ3626-AX3626-BE3626-BL3626</f>
        <v>0</v>
      </c>
      <c r="BT3626" s="210">
        <f>+BR3626+BS3626</f>
        <v>0</v>
      </c>
      <c r="BU3626" s="210">
        <f>+BQ3626+BT3626</f>
        <v>0</v>
      </c>
      <c r="BV3626" s="215">
        <f>R3626+X3626-AD3626</f>
        <v>0</v>
      </c>
      <c r="BW3626" s="215">
        <f>S3626+Y3626-AE3626</f>
        <v>0</v>
      </c>
      <c r="BX3626" s="216">
        <v>0</v>
      </c>
      <c r="BY3626" s="216">
        <v>0</v>
      </c>
      <c r="BZ3626" s="215">
        <f>BV3626-BX3626</f>
        <v>0</v>
      </c>
      <c r="CA3626" s="217">
        <f>BW3626-BY3626</f>
        <v>0</v>
      </c>
    </row>
    <row r="3627" spans="2:79" ht="36.75" hidden="1" customHeight="1">
      <c r="B3627" s="188">
        <v>2015</v>
      </c>
      <c r="C3627" s="189">
        <v>8320</v>
      </c>
      <c r="D3627" s="188">
        <v>14</v>
      </c>
      <c r="E3627" s="188">
        <v>5000</v>
      </c>
      <c r="F3627" s="188">
        <v>5900</v>
      </c>
      <c r="G3627" s="188"/>
      <c r="H3627" s="188"/>
      <c r="I3627" s="190" t="s">
        <v>18</v>
      </c>
      <c r="J3627" s="191">
        <f>+J3628+J3630</f>
        <v>0</v>
      </c>
      <c r="K3627" s="191">
        <f>+K3628+K3630</f>
        <v>0</v>
      </c>
      <c r="L3627" s="191">
        <f>+J3627+K3627</f>
        <v>0</v>
      </c>
      <c r="M3627" s="191">
        <f>+M3628+M3630</f>
        <v>0</v>
      </c>
      <c r="N3627" s="191">
        <f>+N3628+N3630</f>
        <v>0</v>
      </c>
      <c r="O3627" s="191">
        <f>+M3627+N3627</f>
        <v>0</v>
      </c>
      <c r="P3627" s="191">
        <f>+L3627+O3627</f>
        <v>0</v>
      </c>
      <c r="Q3627" s="191"/>
      <c r="R3627" s="308"/>
      <c r="S3627" s="308"/>
      <c r="T3627" s="191">
        <f>+T3628+T3630</f>
        <v>0</v>
      </c>
      <c r="U3627" s="191">
        <f>+U3628+U3630</f>
        <v>0</v>
      </c>
      <c r="V3627" s="191">
        <f>+V3628+V3630</f>
        <v>0</v>
      </c>
      <c r="W3627" s="191">
        <f>+W3628+W3630</f>
        <v>0</v>
      </c>
      <c r="X3627" s="193"/>
      <c r="Y3627" s="193"/>
      <c r="Z3627" s="191">
        <f>+Z3628+Z3630</f>
        <v>0</v>
      </c>
      <c r="AA3627" s="191">
        <f>+AA3628+AA3630</f>
        <v>0</v>
      </c>
      <c r="AB3627" s="191">
        <f>+AB3628+AB3630</f>
        <v>0</v>
      </c>
      <c r="AC3627" s="191">
        <f>+AC3628+AC3630</f>
        <v>0</v>
      </c>
      <c r="AD3627" s="193"/>
      <c r="AE3627" s="193"/>
      <c r="AF3627" s="191">
        <f>+AF3628+AF3630</f>
        <v>0</v>
      </c>
      <c r="AG3627" s="191">
        <f>+AG3628+AG3630</f>
        <v>0</v>
      </c>
      <c r="AH3627" s="191">
        <f>+AF3627+AG3627</f>
        <v>0</v>
      </c>
      <c r="AI3627" s="191">
        <f>+AI3628+AI3630</f>
        <v>0</v>
      </c>
      <c r="AJ3627" s="191">
        <f>+AJ3628+AJ3630</f>
        <v>0</v>
      </c>
      <c r="AK3627" s="191">
        <f>+AI3627+AJ3627</f>
        <v>0</v>
      </c>
      <c r="AL3627" s="191">
        <f>+AH3627+AK3627</f>
        <v>0</v>
      </c>
      <c r="AM3627" s="191">
        <f>+AM3628+AM3630</f>
        <v>0</v>
      </c>
      <c r="AN3627" s="191">
        <f>+AN3628+AN3630</f>
        <v>0</v>
      </c>
      <c r="AO3627" s="191">
        <f>+AM3627+AN3627</f>
        <v>0</v>
      </c>
      <c r="AP3627" s="191">
        <f>+AP3628+AP3630</f>
        <v>0</v>
      </c>
      <c r="AQ3627" s="191">
        <f>+AQ3628+AQ3630</f>
        <v>0</v>
      </c>
      <c r="AR3627" s="191">
        <f>+AP3627+AQ3627</f>
        <v>0</v>
      </c>
      <c r="AS3627" s="191">
        <f>+AO3627+AR3627</f>
        <v>0</v>
      </c>
      <c r="AT3627" s="191">
        <f>+AT3628+AT3630</f>
        <v>0</v>
      </c>
      <c r="AU3627" s="191">
        <f>+AU3628+AU3630</f>
        <v>0</v>
      </c>
      <c r="AV3627" s="191">
        <f>+AT3627+AU3627</f>
        <v>0</v>
      </c>
      <c r="AW3627" s="191">
        <f>+AW3628+AW3630</f>
        <v>0</v>
      </c>
      <c r="AX3627" s="191">
        <f>+AX3628+AX3630</f>
        <v>0</v>
      </c>
      <c r="AY3627" s="191">
        <f>+AW3627+AX3627</f>
        <v>0</v>
      </c>
      <c r="AZ3627" s="191">
        <f>+AV3627+AY3627</f>
        <v>0</v>
      </c>
      <c r="BA3627" s="191">
        <f>+BA3628+BA3630</f>
        <v>0</v>
      </c>
      <c r="BB3627" s="191">
        <f>+BB3628+BB3630</f>
        <v>0</v>
      </c>
      <c r="BC3627" s="191">
        <f>+BA3627+BB3627</f>
        <v>0</v>
      </c>
      <c r="BD3627" s="191">
        <f>+BD3628+BD3630</f>
        <v>0</v>
      </c>
      <c r="BE3627" s="191">
        <f>+BE3628+BE3630</f>
        <v>0</v>
      </c>
      <c r="BF3627" s="191">
        <f>+BD3627+BE3627</f>
        <v>0</v>
      </c>
      <c r="BG3627" s="191">
        <f>+BC3627+BF3627</f>
        <v>0</v>
      </c>
      <c r="BH3627" s="191">
        <f>+BH3628+BH3630</f>
        <v>0</v>
      </c>
      <c r="BI3627" s="191">
        <f>+BI3628+BI3630</f>
        <v>0</v>
      </c>
      <c r="BJ3627" s="191">
        <f>+BH3627+BI3627</f>
        <v>0</v>
      </c>
      <c r="BK3627" s="191">
        <f>+BK3628+BK3630</f>
        <v>0</v>
      </c>
      <c r="BL3627" s="191">
        <f>+BL3628+BL3630</f>
        <v>0</v>
      </c>
      <c r="BM3627" s="191">
        <f>+BK3627+BL3627</f>
        <v>0</v>
      </c>
      <c r="BN3627" s="191">
        <f>+BJ3627+BM3627</f>
        <v>0</v>
      </c>
      <c r="BO3627" s="191">
        <f>+BO3628+BO3630</f>
        <v>0</v>
      </c>
      <c r="BP3627" s="191">
        <f>+BP3628+BP3630</f>
        <v>0</v>
      </c>
      <c r="BQ3627" s="191">
        <f>+BO3627+BP3627</f>
        <v>0</v>
      </c>
      <c r="BR3627" s="191">
        <f>+BR3628+BR3630</f>
        <v>0</v>
      </c>
      <c r="BS3627" s="191">
        <f>+BS3628+BS3630</f>
        <v>0</v>
      </c>
      <c r="BT3627" s="191">
        <f>+BR3627+BS3627</f>
        <v>0</v>
      </c>
      <c r="BU3627" s="191">
        <f>+BQ3627+BT3627</f>
        <v>0</v>
      </c>
      <c r="BV3627" s="194"/>
      <c r="BW3627" s="194"/>
      <c r="BX3627" s="195"/>
      <c r="BY3627" s="195"/>
      <c r="BZ3627" s="194"/>
      <c r="CA3627" s="196"/>
    </row>
    <row r="3628" spans="2:79" ht="36.75" hidden="1" customHeight="1">
      <c r="B3628" s="197">
        <v>2015</v>
      </c>
      <c r="C3628" s="198">
        <v>8320</v>
      </c>
      <c r="D3628" s="197">
        <v>14</v>
      </c>
      <c r="E3628" s="197">
        <v>5000</v>
      </c>
      <c r="F3628" s="197">
        <v>5900</v>
      </c>
      <c r="G3628" s="197">
        <v>591</v>
      </c>
      <c r="H3628" s="197"/>
      <c r="I3628" s="199" t="s">
        <v>17</v>
      </c>
      <c r="J3628" s="200">
        <f>+J3629</f>
        <v>0</v>
      </c>
      <c r="K3628" s="200">
        <f>+K3629</f>
        <v>0</v>
      </c>
      <c r="L3628" s="200">
        <f>+J3628+K3628</f>
        <v>0</v>
      </c>
      <c r="M3628" s="200">
        <f>+M3629</f>
        <v>0</v>
      </c>
      <c r="N3628" s="200">
        <f>+N3629</f>
        <v>0</v>
      </c>
      <c r="O3628" s="200">
        <f>+M3628+N3628</f>
        <v>0</v>
      </c>
      <c r="P3628" s="200">
        <f>+L3628+O3628</f>
        <v>0</v>
      </c>
      <c r="Q3628" s="200"/>
      <c r="R3628" s="309"/>
      <c r="S3628" s="309"/>
      <c r="T3628" s="200">
        <f>+T3629</f>
        <v>0</v>
      </c>
      <c r="U3628" s="200">
        <f>+U3629</f>
        <v>0</v>
      </c>
      <c r="V3628" s="200">
        <f>+V3629</f>
        <v>0</v>
      </c>
      <c r="W3628" s="200">
        <f>+W3629</f>
        <v>0</v>
      </c>
      <c r="X3628" s="202"/>
      <c r="Y3628" s="202"/>
      <c r="Z3628" s="200">
        <f>+Z3629</f>
        <v>0</v>
      </c>
      <c r="AA3628" s="200">
        <f>+AA3629</f>
        <v>0</v>
      </c>
      <c r="AB3628" s="200">
        <f>+AB3629</f>
        <v>0</v>
      </c>
      <c r="AC3628" s="200">
        <f>+AC3629</f>
        <v>0</v>
      </c>
      <c r="AD3628" s="202"/>
      <c r="AE3628" s="202"/>
      <c r="AF3628" s="200">
        <f>+AF3629</f>
        <v>0</v>
      </c>
      <c r="AG3628" s="200">
        <f>+AG3629</f>
        <v>0</v>
      </c>
      <c r="AH3628" s="200">
        <f>+AF3628+AG3628</f>
        <v>0</v>
      </c>
      <c r="AI3628" s="200">
        <f>+AI3629</f>
        <v>0</v>
      </c>
      <c r="AJ3628" s="200">
        <f>+AJ3629</f>
        <v>0</v>
      </c>
      <c r="AK3628" s="200">
        <f>+AI3628+AJ3628</f>
        <v>0</v>
      </c>
      <c r="AL3628" s="200">
        <f>+AH3628+AK3628</f>
        <v>0</v>
      </c>
      <c r="AM3628" s="200">
        <f>+AM3629</f>
        <v>0</v>
      </c>
      <c r="AN3628" s="200">
        <f>+AN3629</f>
        <v>0</v>
      </c>
      <c r="AO3628" s="200">
        <f>+AM3628+AN3628</f>
        <v>0</v>
      </c>
      <c r="AP3628" s="200">
        <f>+AP3629</f>
        <v>0</v>
      </c>
      <c r="AQ3628" s="200">
        <f>+AQ3629</f>
        <v>0</v>
      </c>
      <c r="AR3628" s="200">
        <f>+AP3628+AQ3628</f>
        <v>0</v>
      </c>
      <c r="AS3628" s="200">
        <f>+AO3628+AR3628</f>
        <v>0</v>
      </c>
      <c r="AT3628" s="200">
        <f>+AT3629</f>
        <v>0</v>
      </c>
      <c r="AU3628" s="200">
        <f>+AU3629</f>
        <v>0</v>
      </c>
      <c r="AV3628" s="200">
        <f>+AT3628+AU3628</f>
        <v>0</v>
      </c>
      <c r="AW3628" s="200">
        <f>+AW3629</f>
        <v>0</v>
      </c>
      <c r="AX3628" s="200">
        <f>+AX3629</f>
        <v>0</v>
      </c>
      <c r="AY3628" s="200">
        <f>+AW3628+AX3628</f>
        <v>0</v>
      </c>
      <c r="AZ3628" s="200">
        <f>+AV3628+AY3628</f>
        <v>0</v>
      </c>
      <c r="BA3628" s="200">
        <f>+BA3629</f>
        <v>0</v>
      </c>
      <c r="BB3628" s="200">
        <f>+BB3629</f>
        <v>0</v>
      </c>
      <c r="BC3628" s="200">
        <f>+BA3628+BB3628</f>
        <v>0</v>
      </c>
      <c r="BD3628" s="200">
        <f>+BD3629</f>
        <v>0</v>
      </c>
      <c r="BE3628" s="200">
        <f>+BE3629</f>
        <v>0</v>
      </c>
      <c r="BF3628" s="200">
        <f>+BD3628+BE3628</f>
        <v>0</v>
      </c>
      <c r="BG3628" s="200">
        <f>+BC3628+BF3628</f>
        <v>0</v>
      </c>
      <c r="BH3628" s="200">
        <f>+BH3629</f>
        <v>0</v>
      </c>
      <c r="BI3628" s="200">
        <f>+BI3629</f>
        <v>0</v>
      </c>
      <c r="BJ3628" s="200">
        <f>+BH3628+BI3628</f>
        <v>0</v>
      </c>
      <c r="BK3628" s="200">
        <f>+BK3629</f>
        <v>0</v>
      </c>
      <c r="BL3628" s="200">
        <f>+BL3629</f>
        <v>0</v>
      </c>
      <c r="BM3628" s="200">
        <f>+BK3628+BL3628</f>
        <v>0</v>
      </c>
      <c r="BN3628" s="200">
        <f>+BJ3628+BM3628</f>
        <v>0</v>
      </c>
      <c r="BO3628" s="200">
        <f>+BO3629</f>
        <v>0</v>
      </c>
      <c r="BP3628" s="200">
        <f>+BP3629</f>
        <v>0</v>
      </c>
      <c r="BQ3628" s="200">
        <f>+BO3628+BP3628</f>
        <v>0</v>
      </c>
      <c r="BR3628" s="200">
        <f>+BR3629</f>
        <v>0</v>
      </c>
      <c r="BS3628" s="200">
        <f>+BS3629</f>
        <v>0</v>
      </c>
      <c r="BT3628" s="200">
        <f>+BR3628+BS3628</f>
        <v>0</v>
      </c>
      <c r="BU3628" s="200">
        <f>+BQ3628+BT3628</f>
        <v>0</v>
      </c>
      <c r="BV3628" s="203"/>
      <c r="BW3628" s="203"/>
      <c r="BX3628" s="204"/>
      <c r="BY3628" s="204"/>
      <c r="BZ3628" s="203"/>
      <c r="CA3628" s="205"/>
    </row>
    <row r="3629" spans="2:79" ht="36.75" hidden="1" customHeight="1">
      <c r="B3629" s="206">
        <v>2015</v>
      </c>
      <c r="C3629" s="207">
        <v>8320</v>
      </c>
      <c r="D3629" s="206">
        <v>14</v>
      </c>
      <c r="E3629" s="206">
        <v>5000</v>
      </c>
      <c r="F3629" s="206">
        <v>5900</v>
      </c>
      <c r="G3629" s="206">
        <v>591</v>
      </c>
      <c r="H3629" s="218">
        <v>1</v>
      </c>
      <c r="I3629" s="220" t="s">
        <v>17</v>
      </c>
      <c r="J3629" s="209">
        <v>0</v>
      </c>
      <c r="K3629" s="209">
        <v>0</v>
      </c>
      <c r="L3629" s="210">
        <f>+J3629+K3629</f>
        <v>0</v>
      </c>
      <c r="M3629" s="209">
        <v>0</v>
      </c>
      <c r="N3629" s="209">
        <v>0</v>
      </c>
      <c r="O3629" s="210">
        <f>+M3629+N3629</f>
        <v>0</v>
      </c>
      <c r="P3629" s="210">
        <f>+L3629+O3629</f>
        <v>0</v>
      </c>
      <c r="Q3629" s="221" t="s">
        <v>14</v>
      </c>
      <c r="R3629" s="307"/>
      <c r="S3629" s="307"/>
      <c r="T3629" s="213">
        <v>0</v>
      </c>
      <c r="U3629" s="213">
        <v>0</v>
      </c>
      <c r="V3629" s="213">
        <v>0</v>
      </c>
      <c r="W3629" s="213">
        <v>0</v>
      </c>
      <c r="X3629" s="213"/>
      <c r="Y3629" s="213"/>
      <c r="Z3629" s="213">
        <v>0</v>
      </c>
      <c r="AA3629" s="213">
        <v>0</v>
      </c>
      <c r="AB3629" s="213">
        <v>0</v>
      </c>
      <c r="AC3629" s="213">
        <v>0</v>
      </c>
      <c r="AD3629" s="214"/>
      <c r="AE3629" s="214"/>
      <c r="AF3629" s="209">
        <f>J3629+T3629-Z3629</f>
        <v>0</v>
      </c>
      <c r="AG3629" s="209">
        <f>K3629+U3629-AA3629</f>
        <v>0</v>
      </c>
      <c r="AH3629" s="210">
        <f>+AF3629+AG3629</f>
        <v>0</v>
      </c>
      <c r="AI3629" s="209">
        <f>M3629+V3629-AB3629</f>
        <v>0</v>
      </c>
      <c r="AJ3629" s="209">
        <f>N3629+W3629-AC3629</f>
        <v>0</v>
      </c>
      <c r="AK3629" s="210">
        <f>+AI3629+AJ3629</f>
        <v>0</v>
      </c>
      <c r="AL3629" s="210">
        <f>+AH3629+AK3629</f>
        <v>0</v>
      </c>
      <c r="AM3629" s="213">
        <v>0</v>
      </c>
      <c r="AN3629" s="213">
        <v>0</v>
      </c>
      <c r="AO3629" s="210">
        <f>+AM3629+AN3629</f>
        <v>0</v>
      </c>
      <c r="AP3629" s="213">
        <v>0</v>
      </c>
      <c r="AQ3629" s="213">
        <v>0</v>
      </c>
      <c r="AR3629" s="210">
        <f>+AP3629+AQ3629</f>
        <v>0</v>
      </c>
      <c r="AS3629" s="210">
        <f>+AO3629+AR3629</f>
        <v>0</v>
      </c>
      <c r="AT3629" s="213">
        <v>0</v>
      </c>
      <c r="AU3629" s="213">
        <v>0</v>
      </c>
      <c r="AV3629" s="210">
        <f>+AT3629+AU3629</f>
        <v>0</v>
      </c>
      <c r="AW3629" s="213">
        <v>0</v>
      </c>
      <c r="AX3629" s="213">
        <v>0</v>
      </c>
      <c r="AY3629" s="210">
        <f>+AW3629+AX3629</f>
        <v>0</v>
      </c>
      <c r="AZ3629" s="210">
        <f>+AV3629+AY3629</f>
        <v>0</v>
      </c>
      <c r="BA3629" s="213">
        <v>0</v>
      </c>
      <c r="BB3629" s="213">
        <v>0</v>
      </c>
      <c r="BC3629" s="210">
        <f>+BA3629+BB3629</f>
        <v>0</v>
      </c>
      <c r="BD3629" s="213">
        <v>0</v>
      </c>
      <c r="BE3629" s="213">
        <v>0</v>
      </c>
      <c r="BF3629" s="210">
        <f>+BD3629+BE3629</f>
        <v>0</v>
      </c>
      <c r="BG3629" s="210">
        <f>+BC3629+BF3629</f>
        <v>0</v>
      </c>
      <c r="BH3629" s="213">
        <v>0</v>
      </c>
      <c r="BI3629" s="213">
        <v>0</v>
      </c>
      <c r="BJ3629" s="210">
        <f>+BH3629+BI3629</f>
        <v>0</v>
      </c>
      <c r="BK3629" s="213">
        <v>0</v>
      </c>
      <c r="BL3629" s="213">
        <v>0</v>
      </c>
      <c r="BM3629" s="210">
        <f>+BK3629+BL3629</f>
        <v>0</v>
      </c>
      <c r="BN3629" s="210">
        <f>+BJ3629+BM3629</f>
        <v>0</v>
      </c>
      <c r="BO3629" s="209">
        <f>AF3629-AM3629-AT3629-BA3629-BH3629</f>
        <v>0</v>
      </c>
      <c r="BP3629" s="209">
        <f>AG3629-AN3629-AU3629-BB3629-BI3629</f>
        <v>0</v>
      </c>
      <c r="BQ3629" s="210">
        <f>+BO3629+BP3629</f>
        <v>0</v>
      </c>
      <c r="BR3629" s="209">
        <f>AI3629-AP3629-AW3629-BD3629-BK3629</f>
        <v>0</v>
      </c>
      <c r="BS3629" s="209">
        <f>AJ3629-AQ3629-AX3629-BE3629-BL3629</f>
        <v>0</v>
      </c>
      <c r="BT3629" s="210">
        <f>+BR3629+BS3629</f>
        <v>0</v>
      </c>
      <c r="BU3629" s="210">
        <f>+BQ3629+BT3629</f>
        <v>0</v>
      </c>
      <c r="BV3629" s="215">
        <f>R3629+X3629-AD3629</f>
        <v>0</v>
      </c>
      <c r="BW3629" s="215">
        <f>S3629+Y3629-AE3629</f>
        <v>0</v>
      </c>
      <c r="BX3629" s="216">
        <v>0</v>
      </c>
      <c r="BY3629" s="216">
        <v>0</v>
      </c>
      <c r="BZ3629" s="215">
        <f>BV3629-BX3629</f>
        <v>0</v>
      </c>
      <c r="CA3629" s="217">
        <f>BW3629-BY3629</f>
        <v>0</v>
      </c>
    </row>
    <row r="3630" spans="2:79" hidden="1">
      <c r="B3630" s="197">
        <v>2015</v>
      </c>
      <c r="C3630" s="198">
        <v>8320</v>
      </c>
      <c r="D3630" s="197">
        <v>14</v>
      </c>
      <c r="E3630" s="197">
        <v>5000</v>
      </c>
      <c r="F3630" s="197">
        <v>5900</v>
      </c>
      <c r="G3630" s="197">
        <v>597</v>
      </c>
      <c r="H3630" s="197"/>
      <c r="I3630" s="199" t="s">
        <v>16</v>
      </c>
      <c r="J3630" s="200">
        <f>+J3631</f>
        <v>0</v>
      </c>
      <c r="K3630" s="200">
        <f>+K3631</f>
        <v>0</v>
      </c>
      <c r="L3630" s="200">
        <f>+J3630+K3630</f>
        <v>0</v>
      </c>
      <c r="M3630" s="200">
        <f>+M3631</f>
        <v>0</v>
      </c>
      <c r="N3630" s="200">
        <f>+N3631</f>
        <v>0</v>
      </c>
      <c r="O3630" s="200">
        <f>+M3630+N3630</f>
        <v>0</v>
      </c>
      <c r="P3630" s="200">
        <f>+L3630+O3630</f>
        <v>0</v>
      </c>
      <c r="Q3630" s="200"/>
      <c r="R3630" s="309"/>
      <c r="S3630" s="309"/>
      <c r="T3630" s="200">
        <f>+T3631</f>
        <v>0</v>
      </c>
      <c r="U3630" s="200">
        <f>+U3631</f>
        <v>0</v>
      </c>
      <c r="V3630" s="200">
        <f>+V3631</f>
        <v>0</v>
      </c>
      <c r="W3630" s="200">
        <f>+W3631</f>
        <v>0</v>
      </c>
      <c r="X3630" s="202"/>
      <c r="Y3630" s="202"/>
      <c r="Z3630" s="200">
        <f>+Z3631</f>
        <v>0</v>
      </c>
      <c r="AA3630" s="200">
        <f>+AA3631</f>
        <v>0</v>
      </c>
      <c r="AB3630" s="200">
        <f>+AB3631</f>
        <v>0</v>
      </c>
      <c r="AC3630" s="200">
        <f>+AC3631</f>
        <v>0</v>
      </c>
      <c r="AD3630" s="202"/>
      <c r="AE3630" s="202"/>
      <c r="AF3630" s="200">
        <f>+AF3631</f>
        <v>0</v>
      </c>
      <c r="AG3630" s="200">
        <f>+AG3631</f>
        <v>0</v>
      </c>
      <c r="AH3630" s="200">
        <f>+AF3630+AG3630</f>
        <v>0</v>
      </c>
      <c r="AI3630" s="200">
        <f>+AI3631</f>
        <v>0</v>
      </c>
      <c r="AJ3630" s="200">
        <f>+AJ3631</f>
        <v>0</v>
      </c>
      <c r="AK3630" s="200">
        <f>+AI3630+AJ3630</f>
        <v>0</v>
      </c>
      <c r="AL3630" s="200">
        <f>+AH3630+AK3630</f>
        <v>0</v>
      </c>
      <c r="AM3630" s="200">
        <f>+AM3631</f>
        <v>0</v>
      </c>
      <c r="AN3630" s="200">
        <f>+AN3631</f>
        <v>0</v>
      </c>
      <c r="AO3630" s="200">
        <f>+AM3630+AN3630</f>
        <v>0</v>
      </c>
      <c r="AP3630" s="200">
        <f>+AP3631</f>
        <v>0</v>
      </c>
      <c r="AQ3630" s="200">
        <f>+AQ3631</f>
        <v>0</v>
      </c>
      <c r="AR3630" s="200">
        <f>+AP3630+AQ3630</f>
        <v>0</v>
      </c>
      <c r="AS3630" s="200">
        <f>+AO3630+AR3630</f>
        <v>0</v>
      </c>
      <c r="AT3630" s="200">
        <f>+AT3631</f>
        <v>0</v>
      </c>
      <c r="AU3630" s="200">
        <f>+AU3631</f>
        <v>0</v>
      </c>
      <c r="AV3630" s="200">
        <f>+AT3630+AU3630</f>
        <v>0</v>
      </c>
      <c r="AW3630" s="200">
        <f>+AW3631</f>
        <v>0</v>
      </c>
      <c r="AX3630" s="200">
        <f>+AX3631</f>
        <v>0</v>
      </c>
      <c r="AY3630" s="200">
        <f>+AW3630+AX3630</f>
        <v>0</v>
      </c>
      <c r="AZ3630" s="200">
        <f>+AV3630+AY3630</f>
        <v>0</v>
      </c>
      <c r="BA3630" s="200">
        <f>+BA3631</f>
        <v>0</v>
      </c>
      <c r="BB3630" s="200">
        <f>+BB3631</f>
        <v>0</v>
      </c>
      <c r="BC3630" s="200">
        <f>+BA3630+BB3630</f>
        <v>0</v>
      </c>
      <c r="BD3630" s="200">
        <f>+BD3631</f>
        <v>0</v>
      </c>
      <c r="BE3630" s="200">
        <f>+BE3631</f>
        <v>0</v>
      </c>
      <c r="BF3630" s="200">
        <f>+BD3630+BE3630</f>
        <v>0</v>
      </c>
      <c r="BG3630" s="200">
        <f>+BC3630+BF3630</f>
        <v>0</v>
      </c>
      <c r="BH3630" s="200">
        <f>+BH3631</f>
        <v>0</v>
      </c>
      <c r="BI3630" s="200">
        <f>+BI3631</f>
        <v>0</v>
      </c>
      <c r="BJ3630" s="200">
        <f>+BH3630+BI3630</f>
        <v>0</v>
      </c>
      <c r="BK3630" s="200">
        <f>+BK3631</f>
        <v>0</v>
      </c>
      <c r="BL3630" s="200">
        <f>+BL3631</f>
        <v>0</v>
      </c>
      <c r="BM3630" s="200">
        <f>+BK3630+BL3630</f>
        <v>0</v>
      </c>
      <c r="BN3630" s="200">
        <f>+BJ3630+BM3630</f>
        <v>0</v>
      </c>
      <c r="BO3630" s="200">
        <f>+BO3631</f>
        <v>0</v>
      </c>
      <c r="BP3630" s="200">
        <f>+BP3631</f>
        <v>0</v>
      </c>
      <c r="BQ3630" s="200">
        <f>+BO3630+BP3630</f>
        <v>0</v>
      </c>
      <c r="BR3630" s="200">
        <f>+BR3631</f>
        <v>0</v>
      </c>
      <c r="BS3630" s="200">
        <f>+BS3631</f>
        <v>0</v>
      </c>
      <c r="BT3630" s="200">
        <f>+BR3630+BS3630</f>
        <v>0</v>
      </c>
      <c r="BU3630" s="200">
        <f>+BQ3630+BT3630</f>
        <v>0</v>
      </c>
      <c r="BV3630" s="203"/>
      <c r="BW3630" s="203"/>
      <c r="BX3630" s="204"/>
      <c r="BY3630" s="204"/>
      <c r="BZ3630" s="203"/>
      <c r="CA3630" s="205"/>
    </row>
    <row r="3631" spans="2:79" ht="36.75" hidden="1" customHeight="1">
      <c r="B3631" s="218">
        <v>2015</v>
      </c>
      <c r="C3631" s="219">
        <v>8320</v>
      </c>
      <c r="D3631" s="218">
        <v>14</v>
      </c>
      <c r="E3631" s="218">
        <v>5000</v>
      </c>
      <c r="F3631" s="218">
        <v>5900</v>
      </c>
      <c r="G3631" s="218">
        <v>597</v>
      </c>
      <c r="H3631" s="218">
        <v>1</v>
      </c>
      <c r="I3631" s="220" t="s">
        <v>616</v>
      </c>
      <c r="J3631" s="209">
        <v>0</v>
      </c>
      <c r="K3631" s="209">
        <v>0</v>
      </c>
      <c r="L3631" s="210">
        <f>+J3631+K3631</f>
        <v>0</v>
      </c>
      <c r="M3631" s="209">
        <v>0</v>
      </c>
      <c r="N3631" s="209">
        <v>0</v>
      </c>
      <c r="O3631" s="210">
        <f>+M3631+N3631</f>
        <v>0</v>
      </c>
      <c r="P3631" s="210">
        <f>+L3631+O3631</f>
        <v>0</v>
      </c>
      <c r="Q3631" s="221" t="s">
        <v>14</v>
      </c>
      <c r="R3631" s="307"/>
      <c r="S3631" s="307"/>
      <c r="T3631" s="213">
        <v>0</v>
      </c>
      <c r="U3631" s="213">
        <v>0</v>
      </c>
      <c r="V3631" s="213">
        <v>0</v>
      </c>
      <c r="W3631" s="213">
        <v>0</v>
      </c>
      <c r="X3631" s="213"/>
      <c r="Y3631" s="213"/>
      <c r="Z3631" s="213">
        <v>0</v>
      </c>
      <c r="AA3631" s="213">
        <v>0</v>
      </c>
      <c r="AB3631" s="213">
        <v>0</v>
      </c>
      <c r="AC3631" s="213">
        <v>0</v>
      </c>
      <c r="AD3631" s="214"/>
      <c r="AE3631" s="214"/>
      <c r="AF3631" s="209">
        <f>J3631+T3631-Z3631</f>
        <v>0</v>
      </c>
      <c r="AG3631" s="209">
        <f>K3631+U3631-AA3631</f>
        <v>0</v>
      </c>
      <c r="AH3631" s="210">
        <f>+AF3631+AG3631</f>
        <v>0</v>
      </c>
      <c r="AI3631" s="209">
        <f>M3631+V3631-AB3631</f>
        <v>0</v>
      </c>
      <c r="AJ3631" s="209">
        <f>N3631+W3631-AC3631</f>
        <v>0</v>
      </c>
      <c r="AK3631" s="210">
        <f>+AI3631+AJ3631</f>
        <v>0</v>
      </c>
      <c r="AL3631" s="210">
        <f>+AH3631+AK3631</f>
        <v>0</v>
      </c>
      <c r="AM3631" s="213">
        <v>0</v>
      </c>
      <c r="AN3631" s="213">
        <v>0</v>
      </c>
      <c r="AO3631" s="210">
        <f>+AM3631+AN3631</f>
        <v>0</v>
      </c>
      <c r="AP3631" s="213">
        <v>0</v>
      </c>
      <c r="AQ3631" s="213">
        <v>0</v>
      </c>
      <c r="AR3631" s="210">
        <f>+AP3631+AQ3631</f>
        <v>0</v>
      </c>
      <c r="AS3631" s="210">
        <f>+AO3631+AR3631</f>
        <v>0</v>
      </c>
      <c r="AT3631" s="213">
        <v>0</v>
      </c>
      <c r="AU3631" s="213">
        <v>0</v>
      </c>
      <c r="AV3631" s="210">
        <f>+AT3631+AU3631</f>
        <v>0</v>
      </c>
      <c r="AW3631" s="213">
        <v>0</v>
      </c>
      <c r="AX3631" s="213">
        <v>0</v>
      </c>
      <c r="AY3631" s="210">
        <f>+AW3631+AX3631</f>
        <v>0</v>
      </c>
      <c r="AZ3631" s="210">
        <f>+AV3631+AY3631</f>
        <v>0</v>
      </c>
      <c r="BA3631" s="213">
        <v>0</v>
      </c>
      <c r="BB3631" s="213">
        <v>0</v>
      </c>
      <c r="BC3631" s="210">
        <f>+BA3631+BB3631</f>
        <v>0</v>
      </c>
      <c r="BD3631" s="213">
        <v>0</v>
      </c>
      <c r="BE3631" s="213">
        <v>0</v>
      </c>
      <c r="BF3631" s="210">
        <f>+BD3631+BE3631</f>
        <v>0</v>
      </c>
      <c r="BG3631" s="210">
        <f>+BC3631+BF3631</f>
        <v>0</v>
      </c>
      <c r="BH3631" s="213">
        <v>0</v>
      </c>
      <c r="BI3631" s="213">
        <v>0</v>
      </c>
      <c r="BJ3631" s="210">
        <f>+BH3631+BI3631</f>
        <v>0</v>
      </c>
      <c r="BK3631" s="213">
        <v>0</v>
      </c>
      <c r="BL3631" s="213">
        <v>0</v>
      </c>
      <c r="BM3631" s="210">
        <f>+BK3631+BL3631</f>
        <v>0</v>
      </c>
      <c r="BN3631" s="210">
        <f>+BJ3631+BM3631</f>
        <v>0</v>
      </c>
      <c r="BO3631" s="209">
        <f>AF3631-AM3631-AT3631-BA3631-BH3631</f>
        <v>0</v>
      </c>
      <c r="BP3631" s="209">
        <f>AG3631-AN3631-AU3631-BB3631-BI3631</f>
        <v>0</v>
      </c>
      <c r="BQ3631" s="210">
        <f>+BO3631+BP3631</f>
        <v>0</v>
      </c>
      <c r="BR3631" s="209">
        <f>AI3631-AP3631-AW3631-BD3631-BK3631</f>
        <v>0</v>
      </c>
      <c r="BS3631" s="209">
        <f>AJ3631-AQ3631-AX3631-BE3631-BL3631</f>
        <v>0</v>
      </c>
      <c r="BT3631" s="210">
        <f>+BR3631+BS3631</f>
        <v>0</v>
      </c>
      <c r="BU3631" s="210">
        <f>+BQ3631+BT3631</f>
        <v>0</v>
      </c>
      <c r="BV3631" s="215">
        <f>R3631+X3631-AD3631</f>
        <v>0</v>
      </c>
      <c r="BW3631" s="215">
        <f>S3631+Y3631-AE3631</f>
        <v>0</v>
      </c>
      <c r="BX3631" s="216">
        <v>0</v>
      </c>
      <c r="BY3631" s="216">
        <v>0</v>
      </c>
      <c r="BZ3631" s="215">
        <f>BV3631-BX3631</f>
        <v>0</v>
      </c>
      <c r="CA3631" s="217">
        <f>BW3631-BY3631</f>
        <v>0</v>
      </c>
    </row>
    <row r="3632" spans="2:79" ht="36.75" hidden="1" customHeight="1">
      <c r="B3632" s="179">
        <v>2015</v>
      </c>
      <c r="C3632" s="180">
        <v>8320</v>
      </c>
      <c r="D3632" s="179">
        <v>14</v>
      </c>
      <c r="E3632" s="179">
        <v>6000</v>
      </c>
      <c r="F3632" s="179"/>
      <c r="G3632" s="179"/>
      <c r="H3632" s="179"/>
      <c r="I3632" s="181" t="s">
        <v>13</v>
      </c>
      <c r="J3632" s="182">
        <f>J3633</f>
        <v>0</v>
      </c>
      <c r="K3632" s="182">
        <f>K3633</f>
        <v>0</v>
      </c>
      <c r="L3632" s="182">
        <f>+J3632+K3632</f>
        <v>0</v>
      </c>
      <c r="M3632" s="182">
        <f>M3633</f>
        <v>0</v>
      </c>
      <c r="N3632" s="182">
        <f>N3633</f>
        <v>0</v>
      </c>
      <c r="O3632" s="182">
        <f>+M3632+N3632</f>
        <v>0</v>
      </c>
      <c r="P3632" s="182">
        <f>+L3632+O3632</f>
        <v>0</v>
      </c>
      <c r="Q3632" s="182"/>
      <c r="R3632" s="311"/>
      <c r="S3632" s="311"/>
      <c r="T3632" s="182">
        <f>T3633</f>
        <v>0</v>
      </c>
      <c r="U3632" s="182">
        <f>U3633</f>
        <v>0</v>
      </c>
      <c r="V3632" s="182">
        <f>V3633</f>
        <v>0</v>
      </c>
      <c r="W3632" s="182">
        <f>W3633</f>
        <v>0</v>
      </c>
      <c r="X3632" s="184"/>
      <c r="Y3632" s="184"/>
      <c r="Z3632" s="182">
        <f>Z3633</f>
        <v>0</v>
      </c>
      <c r="AA3632" s="182">
        <f>AA3633</f>
        <v>0</v>
      </c>
      <c r="AB3632" s="182">
        <f>AB3633</f>
        <v>0</v>
      </c>
      <c r="AC3632" s="182">
        <f>AC3633</f>
        <v>0</v>
      </c>
      <c r="AD3632" s="184"/>
      <c r="AE3632" s="184"/>
      <c r="AF3632" s="182">
        <f>AF3633</f>
        <v>0</v>
      </c>
      <c r="AG3632" s="182">
        <f>AG3633</f>
        <v>0</v>
      </c>
      <c r="AH3632" s="182">
        <f>+AF3632+AG3632</f>
        <v>0</v>
      </c>
      <c r="AI3632" s="182">
        <f>AI3633</f>
        <v>0</v>
      </c>
      <c r="AJ3632" s="182">
        <f>AJ3633</f>
        <v>0</v>
      </c>
      <c r="AK3632" s="182">
        <f>+AI3632+AJ3632</f>
        <v>0</v>
      </c>
      <c r="AL3632" s="182">
        <f>+AH3632+AK3632</f>
        <v>0</v>
      </c>
      <c r="AM3632" s="182">
        <f>AM3633</f>
        <v>0</v>
      </c>
      <c r="AN3632" s="182">
        <f>AN3633</f>
        <v>0</v>
      </c>
      <c r="AO3632" s="182">
        <f>+AM3632+AN3632</f>
        <v>0</v>
      </c>
      <c r="AP3632" s="182">
        <f>AP3633</f>
        <v>0</v>
      </c>
      <c r="AQ3632" s="182">
        <f>AQ3633</f>
        <v>0</v>
      </c>
      <c r="AR3632" s="182">
        <f>+AP3632+AQ3632</f>
        <v>0</v>
      </c>
      <c r="AS3632" s="182">
        <f>+AO3632+AR3632</f>
        <v>0</v>
      </c>
      <c r="AT3632" s="182">
        <f>AT3633</f>
        <v>0</v>
      </c>
      <c r="AU3632" s="182">
        <f>AU3633</f>
        <v>0</v>
      </c>
      <c r="AV3632" s="182">
        <f>+AT3632+AU3632</f>
        <v>0</v>
      </c>
      <c r="AW3632" s="182">
        <f>AW3633</f>
        <v>0</v>
      </c>
      <c r="AX3632" s="182">
        <f>AX3633</f>
        <v>0</v>
      </c>
      <c r="AY3632" s="182">
        <f>+AW3632+AX3632</f>
        <v>0</v>
      </c>
      <c r="AZ3632" s="182">
        <f>+AV3632+AY3632</f>
        <v>0</v>
      </c>
      <c r="BA3632" s="182">
        <f>BA3633</f>
        <v>0</v>
      </c>
      <c r="BB3632" s="182">
        <f>BB3633</f>
        <v>0</v>
      </c>
      <c r="BC3632" s="182">
        <f>+BA3632+BB3632</f>
        <v>0</v>
      </c>
      <c r="BD3632" s="182">
        <f>BD3633</f>
        <v>0</v>
      </c>
      <c r="BE3632" s="182">
        <f>BE3633</f>
        <v>0</v>
      </c>
      <c r="BF3632" s="182">
        <f>+BD3632+BE3632</f>
        <v>0</v>
      </c>
      <c r="BG3632" s="182">
        <f>+BC3632+BF3632</f>
        <v>0</v>
      </c>
      <c r="BH3632" s="182">
        <f>BH3633</f>
        <v>0</v>
      </c>
      <c r="BI3632" s="182">
        <f>BI3633</f>
        <v>0</v>
      </c>
      <c r="BJ3632" s="182">
        <f>+BH3632+BI3632</f>
        <v>0</v>
      </c>
      <c r="BK3632" s="182">
        <f>BK3633</f>
        <v>0</v>
      </c>
      <c r="BL3632" s="182">
        <f>BL3633</f>
        <v>0</v>
      </c>
      <c r="BM3632" s="182">
        <f>+BK3632+BL3632</f>
        <v>0</v>
      </c>
      <c r="BN3632" s="182">
        <f>+BJ3632+BM3632</f>
        <v>0</v>
      </c>
      <c r="BO3632" s="182">
        <f>BO3633</f>
        <v>0</v>
      </c>
      <c r="BP3632" s="182">
        <f>BP3633</f>
        <v>0</v>
      </c>
      <c r="BQ3632" s="182">
        <f>+BO3632+BP3632</f>
        <v>0</v>
      </c>
      <c r="BR3632" s="182">
        <f>BR3633</f>
        <v>0</v>
      </c>
      <c r="BS3632" s="182">
        <f>BS3633</f>
        <v>0</v>
      </c>
      <c r="BT3632" s="182">
        <f>+BR3632+BS3632</f>
        <v>0</v>
      </c>
      <c r="BU3632" s="182">
        <f>+BQ3632+BT3632</f>
        <v>0</v>
      </c>
      <c r="BV3632" s="185"/>
      <c r="BW3632" s="185"/>
      <c r="BX3632" s="186"/>
      <c r="BY3632" s="186"/>
      <c r="BZ3632" s="185"/>
      <c r="CA3632" s="187"/>
    </row>
    <row r="3633" spans="2:79" ht="36.75" hidden="1" customHeight="1">
      <c r="B3633" s="188">
        <v>2015</v>
      </c>
      <c r="C3633" s="189">
        <v>8320</v>
      </c>
      <c r="D3633" s="188">
        <v>14</v>
      </c>
      <c r="E3633" s="188">
        <v>6000</v>
      </c>
      <c r="F3633" s="188">
        <v>6200</v>
      </c>
      <c r="G3633" s="188"/>
      <c r="H3633" s="188"/>
      <c r="I3633" s="190" t="s">
        <v>12</v>
      </c>
      <c r="J3633" s="191">
        <f>J3634</f>
        <v>0</v>
      </c>
      <c r="K3633" s="191">
        <f>K3634</f>
        <v>0</v>
      </c>
      <c r="L3633" s="191">
        <f>+J3633+K3633</f>
        <v>0</v>
      </c>
      <c r="M3633" s="191">
        <f>M3634</f>
        <v>0</v>
      </c>
      <c r="N3633" s="191">
        <f>N3634</f>
        <v>0</v>
      </c>
      <c r="O3633" s="191">
        <f>+M3633+N3633</f>
        <v>0</v>
      </c>
      <c r="P3633" s="191">
        <f>+L3633+O3633</f>
        <v>0</v>
      </c>
      <c r="Q3633" s="191"/>
      <c r="R3633" s="308"/>
      <c r="S3633" s="308"/>
      <c r="T3633" s="191">
        <f>T3634</f>
        <v>0</v>
      </c>
      <c r="U3633" s="191">
        <f>U3634</f>
        <v>0</v>
      </c>
      <c r="V3633" s="191">
        <f>V3634</f>
        <v>0</v>
      </c>
      <c r="W3633" s="191">
        <f>W3634</f>
        <v>0</v>
      </c>
      <c r="X3633" s="193"/>
      <c r="Y3633" s="193"/>
      <c r="Z3633" s="191">
        <f>Z3634</f>
        <v>0</v>
      </c>
      <c r="AA3633" s="191">
        <f>AA3634</f>
        <v>0</v>
      </c>
      <c r="AB3633" s="191">
        <f>AB3634</f>
        <v>0</v>
      </c>
      <c r="AC3633" s="191">
        <f>AC3634</f>
        <v>0</v>
      </c>
      <c r="AD3633" s="193"/>
      <c r="AE3633" s="193"/>
      <c r="AF3633" s="191">
        <f>AF3634</f>
        <v>0</v>
      </c>
      <c r="AG3633" s="191">
        <f>AG3634</f>
        <v>0</v>
      </c>
      <c r="AH3633" s="191">
        <f>+AF3633+AG3633</f>
        <v>0</v>
      </c>
      <c r="AI3633" s="191">
        <f>AI3634</f>
        <v>0</v>
      </c>
      <c r="AJ3633" s="191">
        <f>AJ3634</f>
        <v>0</v>
      </c>
      <c r="AK3633" s="191">
        <f>+AI3633+AJ3633</f>
        <v>0</v>
      </c>
      <c r="AL3633" s="191">
        <f>+AH3633+AK3633</f>
        <v>0</v>
      </c>
      <c r="AM3633" s="191">
        <f>AM3634</f>
        <v>0</v>
      </c>
      <c r="AN3633" s="191">
        <f>AN3634</f>
        <v>0</v>
      </c>
      <c r="AO3633" s="191">
        <f>+AM3633+AN3633</f>
        <v>0</v>
      </c>
      <c r="AP3633" s="191">
        <f>AP3634</f>
        <v>0</v>
      </c>
      <c r="AQ3633" s="191">
        <f>AQ3634</f>
        <v>0</v>
      </c>
      <c r="AR3633" s="191">
        <f>+AP3633+AQ3633</f>
        <v>0</v>
      </c>
      <c r="AS3633" s="191">
        <f>+AO3633+AR3633</f>
        <v>0</v>
      </c>
      <c r="AT3633" s="191">
        <f>AT3634</f>
        <v>0</v>
      </c>
      <c r="AU3633" s="191">
        <f>AU3634</f>
        <v>0</v>
      </c>
      <c r="AV3633" s="191">
        <f>+AT3633+AU3633</f>
        <v>0</v>
      </c>
      <c r="AW3633" s="191">
        <f>AW3634</f>
        <v>0</v>
      </c>
      <c r="AX3633" s="191">
        <f>AX3634</f>
        <v>0</v>
      </c>
      <c r="AY3633" s="191">
        <f>+AW3633+AX3633</f>
        <v>0</v>
      </c>
      <c r="AZ3633" s="191">
        <f>+AV3633+AY3633</f>
        <v>0</v>
      </c>
      <c r="BA3633" s="191">
        <f>BA3634</f>
        <v>0</v>
      </c>
      <c r="BB3633" s="191">
        <f>BB3634</f>
        <v>0</v>
      </c>
      <c r="BC3633" s="191">
        <f>+BA3633+BB3633</f>
        <v>0</v>
      </c>
      <c r="BD3633" s="191">
        <f>BD3634</f>
        <v>0</v>
      </c>
      <c r="BE3633" s="191">
        <f>BE3634</f>
        <v>0</v>
      </c>
      <c r="BF3633" s="191">
        <f>+BD3633+BE3633</f>
        <v>0</v>
      </c>
      <c r="BG3633" s="191">
        <f>+BC3633+BF3633</f>
        <v>0</v>
      </c>
      <c r="BH3633" s="191">
        <f>BH3634</f>
        <v>0</v>
      </c>
      <c r="BI3633" s="191">
        <f>BI3634</f>
        <v>0</v>
      </c>
      <c r="BJ3633" s="191">
        <f>+BH3633+BI3633</f>
        <v>0</v>
      </c>
      <c r="BK3633" s="191">
        <f>BK3634</f>
        <v>0</v>
      </c>
      <c r="BL3633" s="191">
        <f>BL3634</f>
        <v>0</v>
      </c>
      <c r="BM3633" s="191">
        <f>+BK3633+BL3633</f>
        <v>0</v>
      </c>
      <c r="BN3633" s="191">
        <f>+BJ3633+BM3633</f>
        <v>0</v>
      </c>
      <c r="BO3633" s="191">
        <f>BO3634</f>
        <v>0</v>
      </c>
      <c r="BP3633" s="191">
        <f>BP3634</f>
        <v>0</v>
      </c>
      <c r="BQ3633" s="191">
        <f>+BO3633+BP3633</f>
        <v>0</v>
      </c>
      <c r="BR3633" s="191">
        <f>BR3634</f>
        <v>0</v>
      </c>
      <c r="BS3633" s="191">
        <f>BS3634</f>
        <v>0</v>
      </c>
      <c r="BT3633" s="191">
        <f>+BR3633+BS3633</f>
        <v>0</v>
      </c>
      <c r="BU3633" s="191">
        <f>+BQ3633+BT3633</f>
        <v>0</v>
      </c>
      <c r="BV3633" s="194"/>
      <c r="BW3633" s="194"/>
      <c r="BX3633" s="195"/>
      <c r="BY3633" s="195"/>
      <c r="BZ3633" s="194"/>
      <c r="CA3633" s="196"/>
    </row>
    <row r="3634" spans="2:79" ht="36.75" hidden="1" customHeight="1">
      <c r="B3634" s="197">
        <v>2015</v>
      </c>
      <c r="C3634" s="198">
        <v>8320</v>
      </c>
      <c r="D3634" s="197">
        <v>14</v>
      </c>
      <c r="E3634" s="197">
        <v>6000</v>
      </c>
      <c r="F3634" s="197">
        <v>6200</v>
      </c>
      <c r="G3634" s="197">
        <v>622</v>
      </c>
      <c r="H3634" s="197"/>
      <c r="I3634" s="199" t="s">
        <v>11</v>
      </c>
      <c r="J3634" s="200">
        <f>J3635</f>
        <v>0</v>
      </c>
      <c r="K3634" s="200">
        <f>K3635</f>
        <v>0</v>
      </c>
      <c r="L3634" s="200">
        <f>+J3634+K3634</f>
        <v>0</v>
      </c>
      <c r="M3634" s="200">
        <f>M3635</f>
        <v>0</v>
      </c>
      <c r="N3634" s="200">
        <f>N3635</f>
        <v>0</v>
      </c>
      <c r="O3634" s="200">
        <f>+M3634+N3634</f>
        <v>0</v>
      </c>
      <c r="P3634" s="200">
        <f>+L3634+O3634</f>
        <v>0</v>
      </c>
      <c r="Q3634" s="200"/>
      <c r="R3634" s="309"/>
      <c r="S3634" s="309"/>
      <c r="T3634" s="200">
        <f>T3635</f>
        <v>0</v>
      </c>
      <c r="U3634" s="200">
        <f>U3635</f>
        <v>0</v>
      </c>
      <c r="V3634" s="200">
        <f>V3635</f>
        <v>0</v>
      </c>
      <c r="W3634" s="200">
        <f>W3635</f>
        <v>0</v>
      </c>
      <c r="X3634" s="202"/>
      <c r="Y3634" s="202"/>
      <c r="Z3634" s="200">
        <f>Z3635</f>
        <v>0</v>
      </c>
      <c r="AA3634" s="200">
        <f>AA3635</f>
        <v>0</v>
      </c>
      <c r="AB3634" s="200">
        <f>AB3635</f>
        <v>0</v>
      </c>
      <c r="AC3634" s="200">
        <f>AC3635</f>
        <v>0</v>
      </c>
      <c r="AD3634" s="202"/>
      <c r="AE3634" s="202"/>
      <c r="AF3634" s="200">
        <f>AF3635</f>
        <v>0</v>
      </c>
      <c r="AG3634" s="200">
        <f>AG3635</f>
        <v>0</v>
      </c>
      <c r="AH3634" s="200">
        <f>+AF3634+AG3634</f>
        <v>0</v>
      </c>
      <c r="AI3634" s="200">
        <f>AI3635</f>
        <v>0</v>
      </c>
      <c r="AJ3634" s="200">
        <f>AJ3635</f>
        <v>0</v>
      </c>
      <c r="AK3634" s="200">
        <f>+AI3634+AJ3634</f>
        <v>0</v>
      </c>
      <c r="AL3634" s="200">
        <f>+AH3634+AK3634</f>
        <v>0</v>
      </c>
      <c r="AM3634" s="200">
        <f>AM3635</f>
        <v>0</v>
      </c>
      <c r="AN3634" s="200">
        <f>AN3635</f>
        <v>0</v>
      </c>
      <c r="AO3634" s="200">
        <f>+AM3634+AN3634</f>
        <v>0</v>
      </c>
      <c r="AP3634" s="200">
        <f>AP3635</f>
        <v>0</v>
      </c>
      <c r="AQ3634" s="200">
        <f>AQ3635</f>
        <v>0</v>
      </c>
      <c r="AR3634" s="200">
        <f>+AP3634+AQ3634</f>
        <v>0</v>
      </c>
      <c r="AS3634" s="200">
        <f>+AO3634+AR3634</f>
        <v>0</v>
      </c>
      <c r="AT3634" s="200">
        <f>AT3635</f>
        <v>0</v>
      </c>
      <c r="AU3634" s="200">
        <f>AU3635</f>
        <v>0</v>
      </c>
      <c r="AV3634" s="200">
        <f>+AT3634+AU3634</f>
        <v>0</v>
      </c>
      <c r="AW3634" s="200">
        <f>AW3635</f>
        <v>0</v>
      </c>
      <c r="AX3634" s="200">
        <f>AX3635</f>
        <v>0</v>
      </c>
      <c r="AY3634" s="200">
        <f>+AW3634+AX3634</f>
        <v>0</v>
      </c>
      <c r="AZ3634" s="200">
        <f>+AV3634+AY3634</f>
        <v>0</v>
      </c>
      <c r="BA3634" s="200">
        <f>BA3635</f>
        <v>0</v>
      </c>
      <c r="BB3634" s="200">
        <f>BB3635</f>
        <v>0</v>
      </c>
      <c r="BC3634" s="200">
        <f>+BA3634+BB3634</f>
        <v>0</v>
      </c>
      <c r="BD3634" s="200">
        <f>BD3635</f>
        <v>0</v>
      </c>
      <c r="BE3634" s="200">
        <f>BE3635</f>
        <v>0</v>
      </c>
      <c r="BF3634" s="200">
        <f>+BD3634+BE3634</f>
        <v>0</v>
      </c>
      <c r="BG3634" s="200">
        <f>+BC3634+BF3634</f>
        <v>0</v>
      </c>
      <c r="BH3634" s="200">
        <f>BH3635</f>
        <v>0</v>
      </c>
      <c r="BI3634" s="200">
        <f>BI3635</f>
        <v>0</v>
      </c>
      <c r="BJ3634" s="200">
        <f>+BH3634+BI3634</f>
        <v>0</v>
      </c>
      <c r="BK3634" s="200">
        <f>BK3635</f>
        <v>0</v>
      </c>
      <c r="BL3634" s="200">
        <f>BL3635</f>
        <v>0</v>
      </c>
      <c r="BM3634" s="200">
        <f>+BK3634+BL3634</f>
        <v>0</v>
      </c>
      <c r="BN3634" s="200">
        <f>+BJ3634+BM3634</f>
        <v>0</v>
      </c>
      <c r="BO3634" s="200">
        <f>BO3635</f>
        <v>0</v>
      </c>
      <c r="BP3634" s="200">
        <f>BP3635</f>
        <v>0</v>
      </c>
      <c r="BQ3634" s="200">
        <f>+BO3634+BP3634</f>
        <v>0</v>
      </c>
      <c r="BR3634" s="200">
        <f>BR3635</f>
        <v>0</v>
      </c>
      <c r="BS3634" s="200">
        <f>BS3635</f>
        <v>0</v>
      </c>
      <c r="BT3634" s="200">
        <f>+BR3634+BS3634</f>
        <v>0</v>
      </c>
      <c r="BU3634" s="200">
        <f>+BQ3634+BT3634</f>
        <v>0</v>
      </c>
      <c r="BV3634" s="203"/>
      <c r="BW3634" s="203"/>
      <c r="BX3634" s="204"/>
      <c r="BY3634" s="204"/>
      <c r="BZ3634" s="203"/>
      <c r="CA3634" s="205"/>
    </row>
    <row r="3635" spans="2:79" ht="36.75" hidden="1" customHeight="1">
      <c r="B3635" s="218">
        <v>2015</v>
      </c>
      <c r="C3635" s="219">
        <v>8320</v>
      </c>
      <c r="D3635" s="218">
        <v>14</v>
      </c>
      <c r="E3635" s="218">
        <v>6000</v>
      </c>
      <c r="F3635" s="218">
        <v>6200</v>
      </c>
      <c r="G3635" s="218">
        <v>622</v>
      </c>
      <c r="H3635" s="218">
        <v>2</v>
      </c>
      <c r="I3635" s="220" t="s">
        <v>615</v>
      </c>
      <c r="J3635" s="209">
        <f>J3636</f>
        <v>0</v>
      </c>
      <c r="K3635" s="209">
        <f>K3636</f>
        <v>0</v>
      </c>
      <c r="L3635" s="210">
        <f>+J3635+K3635</f>
        <v>0</v>
      </c>
      <c r="M3635" s="209">
        <f>M3636</f>
        <v>0</v>
      </c>
      <c r="N3635" s="209">
        <f>N3636</f>
        <v>0</v>
      </c>
      <c r="O3635" s="210">
        <f>+M3635+N3635</f>
        <v>0</v>
      </c>
      <c r="P3635" s="210">
        <f>+L3635+O3635</f>
        <v>0</v>
      </c>
      <c r="Q3635" s="221" t="s">
        <v>8</v>
      </c>
      <c r="R3635" s="257">
        <f>R3636</f>
        <v>0</v>
      </c>
      <c r="S3635" s="307"/>
      <c r="T3635" s="209">
        <f>T3636</f>
        <v>0</v>
      </c>
      <c r="U3635" s="209">
        <f>U3636</f>
        <v>0</v>
      </c>
      <c r="V3635" s="209">
        <f>V3636</f>
        <v>0</v>
      </c>
      <c r="W3635" s="209">
        <f>W3636</f>
        <v>0</v>
      </c>
      <c r="X3635" s="213"/>
      <c r="Y3635" s="213"/>
      <c r="Z3635" s="209">
        <f>Z3636</f>
        <v>0</v>
      </c>
      <c r="AA3635" s="209">
        <f>AA3636</f>
        <v>0</v>
      </c>
      <c r="AB3635" s="209">
        <f>AB3636</f>
        <v>0</v>
      </c>
      <c r="AC3635" s="209">
        <f>AC3636</f>
        <v>0</v>
      </c>
      <c r="AD3635" s="214"/>
      <c r="AE3635" s="214"/>
      <c r="AF3635" s="209">
        <f>AF3636</f>
        <v>0</v>
      </c>
      <c r="AG3635" s="209">
        <f>AG3636</f>
        <v>0</v>
      </c>
      <c r="AH3635" s="210">
        <f>+AF3635+AG3635</f>
        <v>0</v>
      </c>
      <c r="AI3635" s="209">
        <f>AI3636</f>
        <v>0</v>
      </c>
      <c r="AJ3635" s="209">
        <f>AJ3636</f>
        <v>0</v>
      </c>
      <c r="AK3635" s="210">
        <f>+AI3635+AJ3635</f>
        <v>0</v>
      </c>
      <c r="AL3635" s="210">
        <f>+AH3635+AK3635</f>
        <v>0</v>
      </c>
      <c r="AM3635" s="209">
        <f>AM3636</f>
        <v>0</v>
      </c>
      <c r="AN3635" s="209">
        <f>AN3636</f>
        <v>0</v>
      </c>
      <c r="AO3635" s="210">
        <f>+AM3635+AN3635</f>
        <v>0</v>
      </c>
      <c r="AP3635" s="209">
        <f>AP3636</f>
        <v>0</v>
      </c>
      <c r="AQ3635" s="209">
        <f>AQ3636</f>
        <v>0</v>
      </c>
      <c r="AR3635" s="210">
        <f>+AP3635+AQ3635</f>
        <v>0</v>
      </c>
      <c r="AS3635" s="210">
        <f>+AO3635+AR3635</f>
        <v>0</v>
      </c>
      <c r="AT3635" s="209">
        <f>AT3636</f>
        <v>0</v>
      </c>
      <c r="AU3635" s="209">
        <f>AU3636</f>
        <v>0</v>
      </c>
      <c r="AV3635" s="210">
        <f>+AT3635+AU3635</f>
        <v>0</v>
      </c>
      <c r="AW3635" s="209">
        <f>AW3636</f>
        <v>0</v>
      </c>
      <c r="AX3635" s="209">
        <f>AX3636</f>
        <v>0</v>
      </c>
      <c r="AY3635" s="210">
        <f>+AW3635+AX3635</f>
        <v>0</v>
      </c>
      <c r="AZ3635" s="210">
        <f>+AV3635+AY3635</f>
        <v>0</v>
      </c>
      <c r="BA3635" s="209">
        <f>BA3636</f>
        <v>0</v>
      </c>
      <c r="BB3635" s="209">
        <f>BB3636</f>
        <v>0</v>
      </c>
      <c r="BC3635" s="210">
        <f>+BA3635+BB3635</f>
        <v>0</v>
      </c>
      <c r="BD3635" s="209">
        <f>BD3636</f>
        <v>0</v>
      </c>
      <c r="BE3635" s="209">
        <f>BE3636</f>
        <v>0</v>
      </c>
      <c r="BF3635" s="210">
        <f>+BD3635+BE3635</f>
        <v>0</v>
      </c>
      <c r="BG3635" s="210">
        <f>+BC3635+BF3635</f>
        <v>0</v>
      </c>
      <c r="BH3635" s="209">
        <f>BH3636</f>
        <v>0</v>
      </c>
      <c r="BI3635" s="209">
        <f>BI3636</f>
        <v>0</v>
      </c>
      <c r="BJ3635" s="210">
        <f>+BH3635+BI3635</f>
        <v>0</v>
      </c>
      <c r="BK3635" s="209">
        <f>BK3636</f>
        <v>0</v>
      </c>
      <c r="BL3635" s="209">
        <f>BL3636</f>
        <v>0</v>
      </c>
      <c r="BM3635" s="210">
        <f>+BK3635+BL3635</f>
        <v>0</v>
      </c>
      <c r="BN3635" s="210">
        <f>+BJ3635+BM3635</f>
        <v>0</v>
      </c>
      <c r="BO3635" s="209">
        <f>BO3636</f>
        <v>0</v>
      </c>
      <c r="BP3635" s="209">
        <f>BP3636</f>
        <v>0</v>
      </c>
      <c r="BQ3635" s="210">
        <f>+BO3635+BP3635</f>
        <v>0</v>
      </c>
      <c r="BR3635" s="209">
        <f>BR3636</f>
        <v>0</v>
      </c>
      <c r="BS3635" s="209">
        <f>BS3636</f>
        <v>0</v>
      </c>
      <c r="BT3635" s="210">
        <f>+BR3635+BS3635</f>
        <v>0</v>
      </c>
      <c r="BU3635" s="210">
        <f>+BQ3635+BT3635</f>
        <v>0</v>
      </c>
      <c r="BV3635" s="215"/>
      <c r="BW3635" s="215"/>
      <c r="BX3635" s="336"/>
      <c r="BY3635" s="216"/>
      <c r="BZ3635" s="215"/>
      <c r="CA3635" s="217"/>
    </row>
    <row r="3636" spans="2:79" ht="36.75" hidden="1" customHeight="1">
      <c r="B3636" s="218">
        <v>2015</v>
      </c>
      <c r="C3636" s="219">
        <v>8320</v>
      </c>
      <c r="D3636" s="218">
        <v>14</v>
      </c>
      <c r="E3636" s="218">
        <v>6000</v>
      </c>
      <c r="F3636" s="218">
        <v>6200</v>
      </c>
      <c r="G3636" s="218">
        <v>622</v>
      </c>
      <c r="H3636" s="218">
        <v>2</v>
      </c>
      <c r="I3636" s="220" t="s">
        <v>614</v>
      </c>
      <c r="J3636" s="209">
        <v>0</v>
      </c>
      <c r="K3636" s="209">
        <v>0</v>
      </c>
      <c r="L3636" s="210">
        <f>+J3636+K3636</f>
        <v>0</v>
      </c>
      <c r="M3636" s="209">
        <v>0</v>
      </c>
      <c r="N3636" s="209">
        <v>0</v>
      </c>
      <c r="O3636" s="210">
        <f>+M3636+N3636</f>
        <v>0</v>
      </c>
      <c r="P3636" s="210">
        <f>+L3636+O3636</f>
        <v>0</v>
      </c>
      <c r="Q3636" s="221" t="s">
        <v>8</v>
      </c>
      <c r="R3636" s="307"/>
      <c r="S3636" s="307"/>
      <c r="T3636" s="213">
        <v>0</v>
      </c>
      <c r="U3636" s="213">
        <v>0</v>
      </c>
      <c r="V3636" s="213">
        <v>0</v>
      </c>
      <c r="W3636" s="213">
        <v>0</v>
      </c>
      <c r="X3636" s="213"/>
      <c r="Y3636" s="213"/>
      <c r="Z3636" s="213">
        <v>0</v>
      </c>
      <c r="AA3636" s="213">
        <v>0</v>
      </c>
      <c r="AB3636" s="213">
        <v>0</v>
      </c>
      <c r="AC3636" s="213">
        <v>0</v>
      </c>
      <c r="AD3636" s="214"/>
      <c r="AE3636" s="214"/>
      <c r="AF3636" s="209">
        <f>J3636+T3636-Z3636</f>
        <v>0</v>
      </c>
      <c r="AG3636" s="209">
        <f>K3636+U3636-AA3636</f>
        <v>0</v>
      </c>
      <c r="AH3636" s="210">
        <f>+AF3636+AG3636</f>
        <v>0</v>
      </c>
      <c r="AI3636" s="209">
        <f>M3636+V3636-AB3636</f>
        <v>0</v>
      </c>
      <c r="AJ3636" s="209">
        <f>N3636+W3636-AC3636</f>
        <v>0</v>
      </c>
      <c r="AK3636" s="210">
        <f>+AI3636+AJ3636</f>
        <v>0</v>
      </c>
      <c r="AL3636" s="210">
        <f>+AH3636+AK3636</f>
        <v>0</v>
      </c>
      <c r="AM3636" s="213">
        <v>0</v>
      </c>
      <c r="AN3636" s="213">
        <v>0</v>
      </c>
      <c r="AO3636" s="210">
        <f>+AM3636+AN3636</f>
        <v>0</v>
      </c>
      <c r="AP3636" s="213">
        <v>0</v>
      </c>
      <c r="AQ3636" s="213">
        <v>0</v>
      </c>
      <c r="AR3636" s="210">
        <f>+AP3636+AQ3636</f>
        <v>0</v>
      </c>
      <c r="AS3636" s="210">
        <f>+AO3636+AR3636</f>
        <v>0</v>
      </c>
      <c r="AT3636" s="213">
        <v>0</v>
      </c>
      <c r="AU3636" s="213">
        <v>0</v>
      </c>
      <c r="AV3636" s="210">
        <f>+AT3636+AU3636</f>
        <v>0</v>
      </c>
      <c r="AW3636" s="213">
        <v>0</v>
      </c>
      <c r="AX3636" s="213">
        <v>0</v>
      </c>
      <c r="AY3636" s="210">
        <f>+AW3636+AX3636</f>
        <v>0</v>
      </c>
      <c r="AZ3636" s="210">
        <f>+AV3636+AY3636</f>
        <v>0</v>
      </c>
      <c r="BA3636" s="213">
        <v>0</v>
      </c>
      <c r="BB3636" s="213">
        <v>0</v>
      </c>
      <c r="BC3636" s="210">
        <f>+BA3636+BB3636</f>
        <v>0</v>
      </c>
      <c r="BD3636" s="213">
        <v>0</v>
      </c>
      <c r="BE3636" s="213">
        <v>0</v>
      </c>
      <c r="BF3636" s="210">
        <f>+BD3636+BE3636</f>
        <v>0</v>
      </c>
      <c r="BG3636" s="210">
        <f>+BC3636+BF3636</f>
        <v>0</v>
      </c>
      <c r="BH3636" s="213">
        <v>0</v>
      </c>
      <c r="BI3636" s="213">
        <v>0</v>
      </c>
      <c r="BJ3636" s="210">
        <f>+BH3636+BI3636</f>
        <v>0</v>
      </c>
      <c r="BK3636" s="213">
        <v>0</v>
      </c>
      <c r="BL3636" s="213">
        <v>0</v>
      </c>
      <c r="BM3636" s="210">
        <f>+BK3636+BL3636</f>
        <v>0</v>
      </c>
      <c r="BN3636" s="210">
        <f>+BJ3636+BM3636</f>
        <v>0</v>
      </c>
      <c r="BO3636" s="209">
        <f>AF3636-AM3636-AT3636-BA3636-BH3636</f>
        <v>0</v>
      </c>
      <c r="BP3636" s="209">
        <f>AG3636-AN3636-AU3636-BB3636-BI3636</f>
        <v>0</v>
      </c>
      <c r="BQ3636" s="210">
        <f>+BO3636+BP3636</f>
        <v>0</v>
      </c>
      <c r="BR3636" s="209">
        <f>AI3636-AP3636-AW3636-BD3636-BK3636</f>
        <v>0</v>
      </c>
      <c r="BS3636" s="209">
        <f>AJ3636-AQ3636-AX3636-BE3636-BL3636</f>
        <v>0</v>
      </c>
      <c r="BT3636" s="210">
        <f>+BR3636+BS3636</f>
        <v>0</v>
      </c>
      <c r="BU3636" s="210">
        <f>+BQ3636+BT3636</f>
        <v>0</v>
      </c>
      <c r="BV3636" s="215">
        <f>R3636+X3636-AD3636</f>
        <v>0</v>
      </c>
      <c r="BW3636" s="215">
        <f>S3636+Y3636-AE3636</f>
        <v>0</v>
      </c>
      <c r="BX3636" s="216">
        <v>0</v>
      </c>
      <c r="BY3636" s="216">
        <v>0</v>
      </c>
      <c r="BZ3636" s="215">
        <f>BV3636-BX3636</f>
        <v>0</v>
      </c>
      <c r="CA3636" s="217">
        <f>BW3636-BY3636</f>
        <v>0</v>
      </c>
    </row>
    <row r="3637" spans="2:79" ht="54" customHeight="1">
      <c r="B3637" s="170">
        <v>2015</v>
      </c>
      <c r="C3637" s="171">
        <v>8320</v>
      </c>
      <c r="D3637" s="170">
        <v>15</v>
      </c>
      <c r="E3637" s="170"/>
      <c r="F3637" s="170"/>
      <c r="G3637" s="170"/>
      <c r="H3637" s="170"/>
      <c r="I3637" s="172" t="s">
        <v>613</v>
      </c>
      <c r="J3637" s="173">
        <f>+J3638+J3644+J3670+J3715</f>
        <v>1200000</v>
      </c>
      <c r="K3637" s="173">
        <f>+K3638+K3644+K3670+K3715</f>
        <v>0</v>
      </c>
      <c r="L3637" s="173">
        <f>+J3637+K3637</f>
        <v>1200000</v>
      </c>
      <c r="M3637" s="173">
        <f>+M3638+M3644+M3670+M3715</f>
        <v>5558000</v>
      </c>
      <c r="N3637" s="173">
        <f>+N3638+N3644+N3670+N3715</f>
        <v>0</v>
      </c>
      <c r="O3637" s="173">
        <f>+M3637+N3637</f>
        <v>5558000</v>
      </c>
      <c r="P3637" s="173">
        <f>+L3637+O3637</f>
        <v>6758000</v>
      </c>
      <c r="Q3637" s="173"/>
      <c r="R3637" s="174"/>
      <c r="S3637" s="174"/>
      <c r="T3637" s="173">
        <f>+T3638+T3644+T3670+T3715</f>
        <v>0</v>
      </c>
      <c r="U3637" s="173">
        <f>+U3638+U3644+U3670+U3715</f>
        <v>0</v>
      </c>
      <c r="V3637" s="173">
        <f>+V3638+V3644+V3670+V3715</f>
        <v>0</v>
      </c>
      <c r="W3637" s="173">
        <f>+W3638+W3644+W3670+W3715</f>
        <v>0</v>
      </c>
      <c r="X3637" s="175"/>
      <c r="Y3637" s="175"/>
      <c r="Z3637" s="173">
        <f>+Z3638+Z3644+Z3670+Z3715</f>
        <v>0</v>
      </c>
      <c r="AA3637" s="173">
        <f>+AA3638+AA3644+AA3670+AA3715</f>
        <v>0</v>
      </c>
      <c r="AB3637" s="173">
        <f>+AB3638+AB3644+AB3670+AB3715</f>
        <v>0</v>
      </c>
      <c r="AC3637" s="173">
        <f>+AC3638+AC3644+AC3670+AC3715</f>
        <v>0</v>
      </c>
      <c r="AD3637" s="175"/>
      <c r="AE3637" s="175"/>
      <c r="AF3637" s="173">
        <f>+AF3638+AF3644+AF3670+AF3715</f>
        <v>1200000</v>
      </c>
      <c r="AG3637" s="173">
        <f>+AG3638+AG3644+AG3670+AG3715</f>
        <v>0</v>
      </c>
      <c r="AH3637" s="173">
        <f>+AF3637+AG3637</f>
        <v>1200000</v>
      </c>
      <c r="AI3637" s="173">
        <f>+AI3638+AI3644+AI3670+AI3715</f>
        <v>5558000</v>
      </c>
      <c r="AJ3637" s="173">
        <f>+AJ3638+AJ3644+AJ3670+AJ3715</f>
        <v>0</v>
      </c>
      <c r="AK3637" s="173">
        <f>+AI3637+AJ3637</f>
        <v>5558000</v>
      </c>
      <c r="AL3637" s="173">
        <f>+AH3637+AK3637</f>
        <v>6758000</v>
      </c>
      <c r="AM3637" s="173">
        <f>+AM3638+AM3644+AM3670+AM3715</f>
        <v>1200000</v>
      </c>
      <c r="AN3637" s="173">
        <f>+AN3638+AN3644+AN3670+AN3715</f>
        <v>0</v>
      </c>
      <c r="AO3637" s="173">
        <f>+AM3637+AN3637</f>
        <v>1200000</v>
      </c>
      <c r="AP3637" s="173">
        <f>+AP3638+AP3644+AP3670+AP3715</f>
        <v>2709240.47</v>
      </c>
      <c r="AQ3637" s="173">
        <f>+AQ3638+AQ3644+AQ3670+AQ3715</f>
        <v>0</v>
      </c>
      <c r="AR3637" s="173">
        <f>+AP3637+AQ3637</f>
        <v>2709240.47</v>
      </c>
      <c r="AS3637" s="173">
        <f>+AO3637+AR3637</f>
        <v>3909240.47</v>
      </c>
      <c r="AT3637" s="173">
        <f>+AT3638+AT3644+AT3670+AT3715</f>
        <v>0</v>
      </c>
      <c r="AU3637" s="173">
        <f>+AU3638+AU3644+AU3670+AU3715</f>
        <v>0</v>
      </c>
      <c r="AV3637" s="173">
        <f>+AT3637+AU3637</f>
        <v>0</v>
      </c>
      <c r="AW3637" s="173">
        <f>+AW3638+AW3644+AW3670+AW3715</f>
        <v>173887.62</v>
      </c>
      <c r="AX3637" s="173">
        <f>+AX3638+AX3644+AX3670+AX3715</f>
        <v>0</v>
      </c>
      <c r="AY3637" s="173">
        <f>+AW3637+AX3637</f>
        <v>173887.62</v>
      </c>
      <c r="AZ3637" s="173">
        <f>+AV3637+AY3637</f>
        <v>173887.62</v>
      </c>
      <c r="BA3637" s="173">
        <f>+BA3638+BA3644+BA3670+BA3715</f>
        <v>0</v>
      </c>
      <c r="BB3637" s="173">
        <f>+BB3638+BB3644+BB3670+BB3715</f>
        <v>0</v>
      </c>
      <c r="BC3637" s="173">
        <f>+BA3637+BB3637</f>
        <v>0</v>
      </c>
      <c r="BD3637" s="173">
        <f>+BD3638+BD3644+BD3670+BD3715</f>
        <v>165644.59</v>
      </c>
      <c r="BE3637" s="173">
        <f>+BE3638+BE3644+BE3670+BE3715</f>
        <v>0</v>
      </c>
      <c r="BF3637" s="173">
        <f>+BD3637+BE3637</f>
        <v>165644.59</v>
      </c>
      <c r="BG3637" s="173">
        <f>+BC3637+BF3637</f>
        <v>165644.59</v>
      </c>
      <c r="BH3637" s="173">
        <f>+BH3638+BH3644+BH3670+BH3715</f>
        <v>0</v>
      </c>
      <c r="BI3637" s="173">
        <f>+BI3638+BI3644+BI3670+BI3715</f>
        <v>0</v>
      </c>
      <c r="BJ3637" s="173">
        <f>+BH3637+BI3637</f>
        <v>0</v>
      </c>
      <c r="BK3637" s="173">
        <f>+BK3638+BK3644+BK3670+BK3715</f>
        <v>71560.44</v>
      </c>
      <c r="BL3637" s="173">
        <f>+BL3638+BL3644+BL3670+BL3715</f>
        <v>0</v>
      </c>
      <c r="BM3637" s="173">
        <f>+BK3637+BL3637</f>
        <v>71560.44</v>
      </c>
      <c r="BN3637" s="173">
        <f>+BJ3637+BM3637</f>
        <v>71560.44</v>
      </c>
      <c r="BO3637" s="173">
        <f>+BO3638+BO3644+BO3670+BO3715</f>
        <v>0</v>
      </c>
      <c r="BP3637" s="173">
        <f>+BP3638+BP3644+BP3670+BP3715</f>
        <v>0</v>
      </c>
      <c r="BQ3637" s="173">
        <f>+BO3637+BP3637</f>
        <v>0</v>
      </c>
      <c r="BR3637" s="173">
        <f>+BR3638+BR3644+BR3670+BR3715</f>
        <v>2437666.88</v>
      </c>
      <c r="BS3637" s="173">
        <f>+BS3638+BS3644+BS3670+BS3715</f>
        <v>0</v>
      </c>
      <c r="BT3637" s="173">
        <f>+BR3637+BS3637</f>
        <v>2437666.88</v>
      </c>
      <c r="BU3637" s="173">
        <f>+BQ3637+BT3637</f>
        <v>2437666.88</v>
      </c>
      <c r="BV3637" s="176"/>
      <c r="BW3637" s="176"/>
      <c r="BX3637" s="177"/>
      <c r="BY3637" s="177"/>
      <c r="BZ3637" s="176"/>
      <c r="CA3637" s="178"/>
    </row>
    <row r="3638" spans="2:79" ht="54" customHeight="1">
      <c r="B3638" s="179">
        <v>2015</v>
      </c>
      <c r="C3638" s="180">
        <v>8320</v>
      </c>
      <c r="D3638" s="179">
        <v>15</v>
      </c>
      <c r="E3638" s="179">
        <v>1000</v>
      </c>
      <c r="F3638" s="179"/>
      <c r="G3638" s="179"/>
      <c r="H3638" s="179"/>
      <c r="I3638" s="181" t="s">
        <v>612</v>
      </c>
      <c r="J3638" s="182">
        <f>+J3639</f>
        <v>0</v>
      </c>
      <c r="K3638" s="182">
        <f>+K3639</f>
        <v>0</v>
      </c>
      <c r="L3638" s="182">
        <f>+J3638+K3638</f>
        <v>0</v>
      </c>
      <c r="M3638" s="182">
        <f>+M3639</f>
        <v>3000000</v>
      </c>
      <c r="N3638" s="182">
        <f>+N3639</f>
        <v>0</v>
      </c>
      <c r="O3638" s="182">
        <f>+M3638+N3638</f>
        <v>3000000</v>
      </c>
      <c r="P3638" s="182">
        <f>+L3638+O3638</f>
        <v>3000000</v>
      </c>
      <c r="Q3638" s="182"/>
      <c r="R3638" s="311"/>
      <c r="S3638" s="311"/>
      <c r="T3638" s="182">
        <f>+T3639</f>
        <v>0</v>
      </c>
      <c r="U3638" s="182">
        <f>+U3639</f>
        <v>0</v>
      </c>
      <c r="V3638" s="182">
        <f>+V3639</f>
        <v>0</v>
      </c>
      <c r="W3638" s="182">
        <f>+W3639</f>
        <v>0</v>
      </c>
      <c r="X3638" s="184"/>
      <c r="Y3638" s="184"/>
      <c r="Z3638" s="182">
        <f>+Z3639</f>
        <v>0</v>
      </c>
      <c r="AA3638" s="182">
        <f>+AA3639</f>
        <v>0</v>
      </c>
      <c r="AB3638" s="182">
        <f>+AB3639</f>
        <v>0</v>
      </c>
      <c r="AC3638" s="182">
        <f>+AC3639</f>
        <v>0</v>
      </c>
      <c r="AD3638" s="184"/>
      <c r="AE3638" s="184"/>
      <c r="AF3638" s="182">
        <f>+AF3639</f>
        <v>0</v>
      </c>
      <c r="AG3638" s="182">
        <f>+AG3639</f>
        <v>0</v>
      </c>
      <c r="AH3638" s="182">
        <f>+AF3638+AG3638</f>
        <v>0</v>
      </c>
      <c r="AI3638" s="182">
        <f>+AI3639</f>
        <v>3000000</v>
      </c>
      <c r="AJ3638" s="182">
        <f>+AJ3639</f>
        <v>0</v>
      </c>
      <c r="AK3638" s="182">
        <f>+AI3638+AJ3638</f>
        <v>3000000</v>
      </c>
      <c r="AL3638" s="182">
        <f>+AH3638+AK3638</f>
        <v>3000000</v>
      </c>
      <c r="AM3638" s="182">
        <f>+AM3639</f>
        <v>0</v>
      </c>
      <c r="AN3638" s="182">
        <f>+AN3639</f>
        <v>0</v>
      </c>
      <c r="AO3638" s="182">
        <f>+AM3638+AN3638</f>
        <v>0</v>
      </c>
      <c r="AP3638" s="182">
        <f>+AP3639</f>
        <v>2709240.47</v>
      </c>
      <c r="AQ3638" s="182">
        <f>+AQ3639</f>
        <v>0</v>
      </c>
      <c r="AR3638" s="182">
        <f>+AP3638+AQ3638</f>
        <v>2709240.47</v>
      </c>
      <c r="AS3638" s="182">
        <f>+AO3638+AR3638</f>
        <v>2709240.47</v>
      </c>
      <c r="AT3638" s="182">
        <f>+AT3639</f>
        <v>0</v>
      </c>
      <c r="AU3638" s="182">
        <f>+AU3639</f>
        <v>0</v>
      </c>
      <c r="AV3638" s="182">
        <f>+AT3638+AU3638</f>
        <v>0</v>
      </c>
      <c r="AW3638" s="182">
        <f>+AW3639</f>
        <v>0</v>
      </c>
      <c r="AX3638" s="182">
        <f>+AX3639</f>
        <v>0</v>
      </c>
      <c r="AY3638" s="182">
        <f>+AW3638+AX3638</f>
        <v>0</v>
      </c>
      <c r="AZ3638" s="182">
        <f>+AV3638+AY3638</f>
        <v>0</v>
      </c>
      <c r="BA3638" s="182">
        <f>+BA3639</f>
        <v>0</v>
      </c>
      <c r="BB3638" s="182">
        <f>+BB3639</f>
        <v>0</v>
      </c>
      <c r="BC3638" s="182">
        <f>+BA3638+BB3638</f>
        <v>0</v>
      </c>
      <c r="BD3638" s="182">
        <f>+BD3639</f>
        <v>0</v>
      </c>
      <c r="BE3638" s="182">
        <f>+BE3639</f>
        <v>0</v>
      </c>
      <c r="BF3638" s="182">
        <f>+BD3638+BE3638</f>
        <v>0</v>
      </c>
      <c r="BG3638" s="182">
        <f>+BC3638+BF3638</f>
        <v>0</v>
      </c>
      <c r="BH3638" s="182">
        <f>+BH3639</f>
        <v>0</v>
      </c>
      <c r="BI3638" s="182">
        <f>+BI3639</f>
        <v>0</v>
      </c>
      <c r="BJ3638" s="182">
        <f>+BH3638+BI3638</f>
        <v>0</v>
      </c>
      <c r="BK3638" s="182">
        <f>+BK3639</f>
        <v>0</v>
      </c>
      <c r="BL3638" s="182">
        <f>+BL3639</f>
        <v>0</v>
      </c>
      <c r="BM3638" s="182">
        <f>+BK3638+BL3638</f>
        <v>0</v>
      </c>
      <c r="BN3638" s="182">
        <f>+BJ3638+BM3638</f>
        <v>0</v>
      </c>
      <c r="BO3638" s="182">
        <f>+BO3639</f>
        <v>0</v>
      </c>
      <c r="BP3638" s="182">
        <f>+BP3639</f>
        <v>0</v>
      </c>
      <c r="BQ3638" s="182">
        <f>+BO3638+BP3638</f>
        <v>0</v>
      </c>
      <c r="BR3638" s="182">
        <f>+BR3639</f>
        <v>290759.5299999998</v>
      </c>
      <c r="BS3638" s="182">
        <f>+BS3639</f>
        <v>0</v>
      </c>
      <c r="BT3638" s="182">
        <f>+BR3638+BS3638</f>
        <v>290759.5299999998</v>
      </c>
      <c r="BU3638" s="182">
        <f>+BQ3638+BT3638</f>
        <v>290759.5299999998</v>
      </c>
      <c r="BV3638" s="185"/>
      <c r="BW3638" s="185"/>
      <c r="BX3638" s="186"/>
      <c r="BY3638" s="186"/>
      <c r="BZ3638" s="185"/>
      <c r="CA3638" s="187"/>
    </row>
    <row r="3639" spans="2:79">
      <c r="B3639" s="188">
        <v>2015</v>
      </c>
      <c r="C3639" s="189">
        <v>8320</v>
      </c>
      <c r="D3639" s="188">
        <v>15</v>
      </c>
      <c r="E3639" s="188">
        <v>1000</v>
      </c>
      <c r="F3639" s="188">
        <v>1200</v>
      </c>
      <c r="G3639" s="188"/>
      <c r="H3639" s="188"/>
      <c r="I3639" s="190" t="s">
        <v>611</v>
      </c>
      <c r="J3639" s="191">
        <f>+J3640+J3642</f>
        <v>0</v>
      </c>
      <c r="K3639" s="191">
        <f>+K3640+K3642</f>
        <v>0</v>
      </c>
      <c r="L3639" s="191">
        <f>+J3639+K3639</f>
        <v>0</v>
      </c>
      <c r="M3639" s="191">
        <f>+M3640+M3642</f>
        <v>3000000</v>
      </c>
      <c r="N3639" s="191">
        <f>+N3640+N3642</f>
        <v>0</v>
      </c>
      <c r="O3639" s="191">
        <f>+M3639+N3639</f>
        <v>3000000</v>
      </c>
      <c r="P3639" s="191">
        <f>+L3639+O3639</f>
        <v>3000000</v>
      </c>
      <c r="Q3639" s="191"/>
      <c r="R3639" s="308"/>
      <c r="S3639" s="308"/>
      <c r="T3639" s="191">
        <f>+T3640+T3642</f>
        <v>0</v>
      </c>
      <c r="U3639" s="191">
        <f>+U3640+U3642</f>
        <v>0</v>
      </c>
      <c r="V3639" s="191">
        <f>+V3640+V3642</f>
        <v>0</v>
      </c>
      <c r="W3639" s="191">
        <f>+W3640+W3642</f>
        <v>0</v>
      </c>
      <c r="X3639" s="193"/>
      <c r="Y3639" s="193"/>
      <c r="Z3639" s="191">
        <f>+Z3640+Z3642</f>
        <v>0</v>
      </c>
      <c r="AA3639" s="191">
        <f>+AA3640+AA3642</f>
        <v>0</v>
      </c>
      <c r="AB3639" s="191">
        <f>+AB3640+AB3642</f>
        <v>0</v>
      </c>
      <c r="AC3639" s="191">
        <f>+AC3640+AC3642</f>
        <v>0</v>
      </c>
      <c r="AD3639" s="193"/>
      <c r="AE3639" s="193"/>
      <c r="AF3639" s="191">
        <f>+AF3640+AF3642</f>
        <v>0</v>
      </c>
      <c r="AG3639" s="191">
        <f>+AG3640+AG3642</f>
        <v>0</v>
      </c>
      <c r="AH3639" s="191">
        <f>+AF3639+AG3639</f>
        <v>0</v>
      </c>
      <c r="AI3639" s="191">
        <f>+AI3640+AI3642</f>
        <v>3000000</v>
      </c>
      <c r="AJ3639" s="191">
        <f>+AJ3640+AJ3642</f>
        <v>0</v>
      </c>
      <c r="AK3639" s="191">
        <f>+AI3639+AJ3639</f>
        <v>3000000</v>
      </c>
      <c r="AL3639" s="191">
        <f>+AH3639+AK3639</f>
        <v>3000000</v>
      </c>
      <c r="AM3639" s="191">
        <f>+AM3640+AM3642</f>
        <v>0</v>
      </c>
      <c r="AN3639" s="191">
        <f>+AN3640+AN3642</f>
        <v>0</v>
      </c>
      <c r="AO3639" s="191">
        <f>+AM3639+AN3639</f>
        <v>0</v>
      </c>
      <c r="AP3639" s="191">
        <f>+AP3640+AP3642</f>
        <v>2709240.47</v>
      </c>
      <c r="AQ3639" s="191">
        <f>+AQ3640+AQ3642</f>
        <v>0</v>
      </c>
      <c r="AR3639" s="191">
        <f>+AP3639+AQ3639</f>
        <v>2709240.47</v>
      </c>
      <c r="AS3639" s="191">
        <f>+AO3639+AR3639</f>
        <v>2709240.47</v>
      </c>
      <c r="AT3639" s="191">
        <f>+AT3640+AT3642</f>
        <v>0</v>
      </c>
      <c r="AU3639" s="191">
        <f>+AU3640+AU3642</f>
        <v>0</v>
      </c>
      <c r="AV3639" s="191">
        <f>+AT3639+AU3639</f>
        <v>0</v>
      </c>
      <c r="AW3639" s="191">
        <f>+AW3640+AW3642</f>
        <v>0</v>
      </c>
      <c r="AX3639" s="191">
        <f>+AX3640+AX3642</f>
        <v>0</v>
      </c>
      <c r="AY3639" s="191">
        <f>+AW3639+AX3639</f>
        <v>0</v>
      </c>
      <c r="AZ3639" s="191">
        <f>+AV3639+AY3639</f>
        <v>0</v>
      </c>
      <c r="BA3639" s="191">
        <f>+BA3640+BA3642</f>
        <v>0</v>
      </c>
      <c r="BB3639" s="191">
        <f>+BB3640+BB3642</f>
        <v>0</v>
      </c>
      <c r="BC3639" s="191">
        <f>+BA3639+BB3639</f>
        <v>0</v>
      </c>
      <c r="BD3639" s="191">
        <f>+BD3640+BD3642</f>
        <v>0</v>
      </c>
      <c r="BE3639" s="191">
        <f>+BE3640+BE3642</f>
        <v>0</v>
      </c>
      <c r="BF3639" s="191">
        <f>+BD3639+BE3639</f>
        <v>0</v>
      </c>
      <c r="BG3639" s="191">
        <f>+BC3639+BF3639</f>
        <v>0</v>
      </c>
      <c r="BH3639" s="191">
        <f>+BH3640+BH3642</f>
        <v>0</v>
      </c>
      <c r="BI3639" s="191">
        <f>+BI3640+BI3642</f>
        <v>0</v>
      </c>
      <c r="BJ3639" s="191">
        <f>+BH3639+BI3639</f>
        <v>0</v>
      </c>
      <c r="BK3639" s="191">
        <f>+BK3640+BK3642</f>
        <v>0</v>
      </c>
      <c r="BL3639" s="191">
        <f>+BL3640+BL3642</f>
        <v>0</v>
      </c>
      <c r="BM3639" s="191">
        <f>+BK3639+BL3639</f>
        <v>0</v>
      </c>
      <c r="BN3639" s="191">
        <f>+BJ3639+BM3639</f>
        <v>0</v>
      </c>
      <c r="BO3639" s="191">
        <f>+BO3640+BO3642</f>
        <v>0</v>
      </c>
      <c r="BP3639" s="191">
        <f>+BP3640+BP3642</f>
        <v>0</v>
      </c>
      <c r="BQ3639" s="191">
        <f>+BO3639+BP3639</f>
        <v>0</v>
      </c>
      <c r="BR3639" s="191">
        <f>+BR3640+BR3642</f>
        <v>290759.5299999998</v>
      </c>
      <c r="BS3639" s="191">
        <f>+BS3640+BS3642</f>
        <v>0</v>
      </c>
      <c r="BT3639" s="191">
        <f>+BR3639+BS3639</f>
        <v>290759.5299999998</v>
      </c>
      <c r="BU3639" s="191">
        <f>+BQ3639+BT3639</f>
        <v>290759.5299999998</v>
      </c>
      <c r="BV3639" s="194"/>
      <c r="BW3639" s="194"/>
      <c r="BX3639" s="195"/>
      <c r="BY3639" s="195"/>
      <c r="BZ3639" s="194"/>
      <c r="CA3639" s="196"/>
    </row>
    <row r="3640" spans="2:79" ht="36.75" customHeight="1">
      <c r="B3640" s="197">
        <v>2015</v>
      </c>
      <c r="C3640" s="198">
        <v>8320</v>
      </c>
      <c r="D3640" s="197">
        <v>15</v>
      </c>
      <c r="E3640" s="197">
        <v>1000</v>
      </c>
      <c r="F3640" s="197">
        <v>1200</v>
      </c>
      <c r="G3640" s="197">
        <v>121</v>
      </c>
      <c r="H3640" s="197"/>
      <c r="I3640" s="199" t="s">
        <v>610</v>
      </c>
      <c r="J3640" s="200">
        <f>+J3641</f>
        <v>0</v>
      </c>
      <c r="K3640" s="200">
        <f>+K3641</f>
        <v>0</v>
      </c>
      <c r="L3640" s="200">
        <f>+J3640+K3640</f>
        <v>0</v>
      </c>
      <c r="M3640" s="200">
        <f>+M3641</f>
        <v>3000000</v>
      </c>
      <c r="N3640" s="200">
        <f>+N3641</f>
        <v>0</v>
      </c>
      <c r="O3640" s="200">
        <f>+M3640+N3640</f>
        <v>3000000</v>
      </c>
      <c r="P3640" s="200">
        <f>+L3640+O3640</f>
        <v>3000000</v>
      </c>
      <c r="Q3640" s="200"/>
      <c r="R3640" s="309"/>
      <c r="S3640" s="309"/>
      <c r="T3640" s="200">
        <f>+T3641</f>
        <v>0</v>
      </c>
      <c r="U3640" s="200">
        <f>+U3641</f>
        <v>0</v>
      </c>
      <c r="V3640" s="200">
        <f>+V3641</f>
        <v>0</v>
      </c>
      <c r="W3640" s="200">
        <f>+W3641</f>
        <v>0</v>
      </c>
      <c r="X3640" s="202"/>
      <c r="Y3640" s="202"/>
      <c r="Z3640" s="200">
        <f>+Z3641</f>
        <v>0</v>
      </c>
      <c r="AA3640" s="200">
        <f>+AA3641</f>
        <v>0</v>
      </c>
      <c r="AB3640" s="200">
        <f>+AB3641</f>
        <v>0</v>
      </c>
      <c r="AC3640" s="200">
        <f>+AC3641</f>
        <v>0</v>
      </c>
      <c r="AD3640" s="202"/>
      <c r="AE3640" s="202"/>
      <c r="AF3640" s="200">
        <f>+AF3641</f>
        <v>0</v>
      </c>
      <c r="AG3640" s="200">
        <f>+AG3641</f>
        <v>0</v>
      </c>
      <c r="AH3640" s="200">
        <f>+AF3640+AG3640</f>
        <v>0</v>
      </c>
      <c r="AI3640" s="200">
        <f>+AI3641</f>
        <v>3000000</v>
      </c>
      <c r="AJ3640" s="200">
        <f>+AJ3641</f>
        <v>0</v>
      </c>
      <c r="AK3640" s="200">
        <f>+AI3640+AJ3640</f>
        <v>3000000</v>
      </c>
      <c r="AL3640" s="200">
        <f>+AH3640+AK3640</f>
        <v>3000000</v>
      </c>
      <c r="AM3640" s="200">
        <f>+AM3641</f>
        <v>0</v>
      </c>
      <c r="AN3640" s="200">
        <f>+AN3641</f>
        <v>0</v>
      </c>
      <c r="AO3640" s="200">
        <f>+AM3640+AN3640</f>
        <v>0</v>
      </c>
      <c r="AP3640" s="200">
        <f>+AP3641</f>
        <v>2709240.47</v>
      </c>
      <c r="AQ3640" s="200">
        <f>+AQ3641</f>
        <v>0</v>
      </c>
      <c r="AR3640" s="200">
        <f>+AP3640+AQ3640</f>
        <v>2709240.47</v>
      </c>
      <c r="AS3640" s="200">
        <f>+AO3640+AR3640</f>
        <v>2709240.47</v>
      </c>
      <c r="AT3640" s="200">
        <f>+AT3641</f>
        <v>0</v>
      </c>
      <c r="AU3640" s="200">
        <f>+AU3641</f>
        <v>0</v>
      </c>
      <c r="AV3640" s="200">
        <f>+AT3640+AU3640</f>
        <v>0</v>
      </c>
      <c r="AW3640" s="200">
        <f>+AW3641</f>
        <v>0</v>
      </c>
      <c r="AX3640" s="200">
        <f>+AX3641</f>
        <v>0</v>
      </c>
      <c r="AY3640" s="200">
        <f>+AW3640+AX3640</f>
        <v>0</v>
      </c>
      <c r="AZ3640" s="200">
        <f>+AV3640+AY3640</f>
        <v>0</v>
      </c>
      <c r="BA3640" s="200">
        <f>+BA3641</f>
        <v>0</v>
      </c>
      <c r="BB3640" s="200">
        <f>+BB3641</f>
        <v>0</v>
      </c>
      <c r="BC3640" s="200">
        <f>+BA3640+BB3640</f>
        <v>0</v>
      </c>
      <c r="BD3640" s="200">
        <f>+BD3641</f>
        <v>0</v>
      </c>
      <c r="BE3640" s="200">
        <f>+BE3641</f>
        <v>0</v>
      </c>
      <c r="BF3640" s="200">
        <f>+BD3640+BE3640</f>
        <v>0</v>
      </c>
      <c r="BG3640" s="200">
        <f>+BC3640+BF3640</f>
        <v>0</v>
      </c>
      <c r="BH3640" s="200">
        <f>+BH3641</f>
        <v>0</v>
      </c>
      <c r="BI3640" s="200">
        <f>+BI3641</f>
        <v>0</v>
      </c>
      <c r="BJ3640" s="200">
        <f>+BH3640+BI3640</f>
        <v>0</v>
      </c>
      <c r="BK3640" s="200">
        <f>+BK3641</f>
        <v>0</v>
      </c>
      <c r="BL3640" s="200">
        <f>+BL3641</f>
        <v>0</v>
      </c>
      <c r="BM3640" s="200">
        <f>+BK3640+BL3640</f>
        <v>0</v>
      </c>
      <c r="BN3640" s="200">
        <f>+BJ3640+BM3640</f>
        <v>0</v>
      </c>
      <c r="BO3640" s="200">
        <f>+BO3641</f>
        <v>0</v>
      </c>
      <c r="BP3640" s="200">
        <f>+BP3641</f>
        <v>0</v>
      </c>
      <c r="BQ3640" s="200">
        <f>+BO3640+BP3640</f>
        <v>0</v>
      </c>
      <c r="BR3640" s="200">
        <f>+BR3641</f>
        <v>290759.5299999998</v>
      </c>
      <c r="BS3640" s="200">
        <f>+BS3641</f>
        <v>0</v>
      </c>
      <c r="BT3640" s="200">
        <f>+BR3640+BS3640</f>
        <v>290759.5299999998</v>
      </c>
      <c r="BU3640" s="200">
        <f>+BQ3640+BT3640</f>
        <v>290759.5299999998</v>
      </c>
      <c r="BV3640" s="203"/>
      <c r="BW3640" s="203"/>
      <c r="BX3640" s="204"/>
      <c r="BY3640" s="204"/>
      <c r="BZ3640" s="203"/>
      <c r="CA3640" s="205"/>
    </row>
    <row r="3641" spans="2:79" ht="36.75" customHeight="1">
      <c r="B3641" s="218">
        <v>2015</v>
      </c>
      <c r="C3641" s="219">
        <v>8320</v>
      </c>
      <c r="D3641" s="218">
        <v>15</v>
      </c>
      <c r="E3641" s="218">
        <v>1000</v>
      </c>
      <c r="F3641" s="218">
        <v>1200</v>
      </c>
      <c r="G3641" s="218">
        <v>121</v>
      </c>
      <c r="H3641" s="218">
        <v>1</v>
      </c>
      <c r="I3641" s="220" t="s">
        <v>609</v>
      </c>
      <c r="J3641" s="209">
        <v>0</v>
      </c>
      <c r="K3641" s="209">
        <v>0</v>
      </c>
      <c r="L3641" s="210">
        <f>+J3641+K3641</f>
        <v>0</v>
      </c>
      <c r="M3641" s="209">
        <v>3000000</v>
      </c>
      <c r="N3641" s="209">
        <v>0</v>
      </c>
      <c r="O3641" s="210">
        <f>+M3641+N3641</f>
        <v>3000000</v>
      </c>
      <c r="P3641" s="210">
        <f>+L3641+O3641</f>
        <v>3000000</v>
      </c>
      <c r="Q3641" s="221" t="s">
        <v>607</v>
      </c>
      <c r="R3641" s="307">
        <v>15</v>
      </c>
      <c r="S3641" s="307"/>
      <c r="T3641" s="213">
        <v>0</v>
      </c>
      <c r="U3641" s="213">
        <v>0</v>
      </c>
      <c r="V3641" s="213">
        <v>0</v>
      </c>
      <c r="W3641" s="213">
        <v>0</v>
      </c>
      <c r="X3641" s="213"/>
      <c r="Y3641" s="213"/>
      <c r="Z3641" s="213">
        <v>0</v>
      </c>
      <c r="AA3641" s="213">
        <v>0</v>
      </c>
      <c r="AB3641" s="213">
        <v>0</v>
      </c>
      <c r="AC3641" s="213">
        <v>0</v>
      </c>
      <c r="AD3641" s="214"/>
      <c r="AE3641" s="214"/>
      <c r="AF3641" s="209">
        <f>J3641+T3641-Z3641</f>
        <v>0</v>
      </c>
      <c r="AG3641" s="209">
        <f>K3641+U3641-AA3641</f>
        <v>0</v>
      </c>
      <c r="AH3641" s="210">
        <f>+AF3641+AG3641</f>
        <v>0</v>
      </c>
      <c r="AI3641" s="209">
        <f>M3641+V3641-AB3641</f>
        <v>3000000</v>
      </c>
      <c r="AJ3641" s="209">
        <f>N3641+W3641-AC3641</f>
        <v>0</v>
      </c>
      <c r="AK3641" s="210">
        <f>+AI3641+AJ3641</f>
        <v>3000000</v>
      </c>
      <c r="AL3641" s="210">
        <f>+AH3641+AK3641</f>
        <v>3000000</v>
      </c>
      <c r="AM3641" s="213">
        <v>0</v>
      </c>
      <c r="AN3641" s="213">
        <v>0</v>
      </c>
      <c r="AO3641" s="210">
        <f>+AM3641+AN3641</f>
        <v>0</v>
      </c>
      <c r="AP3641" s="213">
        <f>'[1]EVALUACIÓN '!L8</f>
        <v>2709240.47</v>
      </c>
      <c r="AQ3641" s="213">
        <v>0</v>
      </c>
      <c r="AR3641" s="210">
        <f>+AP3641+AQ3641</f>
        <v>2709240.47</v>
      </c>
      <c r="AS3641" s="210">
        <f>+AO3641+AR3641</f>
        <v>2709240.47</v>
      </c>
      <c r="AT3641" s="213">
        <v>0</v>
      </c>
      <c r="AU3641" s="213">
        <v>0</v>
      </c>
      <c r="AV3641" s="210">
        <f>+AT3641+AU3641</f>
        <v>0</v>
      </c>
      <c r="AW3641" s="213">
        <f>'[1]EVALUACIÓN '!L9</f>
        <v>0</v>
      </c>
      <c r="AX3641" s="213">
        <v>0</v>
      </c>
      <c r="AY3641" s="210">
        <f>+AW3641+AX3641</f>
        <v>0</v>
      </c>
      <c r="AZ3641" s="210">
        <f>+AV3641+AY3641</f>
        <v>0</v>
      </c>
      <c r="BA3641" s="213">
        <v>0</v>
      </c>
      <c r="BB3641" s="213">
        <v>0</v>
      </c>
      <c r="BC3641" s="210">
        <f>+BA3641+BB3641</f>
        <v>0</v>
      </c>
      <c r="BD3641" s="213">
        <f>'[1]EVALUACIÓN '!L10</f>
        <v>0</v>
      </c>
      <c r="BE3641" s="213">
        <v>0</v>
      </c>
      <c r="BF3641" s="210">
        <f>+BD3641+BE3641</f>
        <v>0</v>
      </c>
      <c r="BG3641" s="210">
        <f>+BC3641+BF3641</f>
        <v>0</v>
      </c>
      <c r="BH3641" s="213">
        <v>0</v>
      </c>
      <c r="BI3641" s="213">
        <v>0</v>
      </c>
      <c r="BJ3641" s="210">
        <f>+BH3641+BI3641</f>
        <v>0</v>
      </c>
      <c r="BK3641" s="213">
        <f>'[1]EVALUACIÓN '!L11</f>
        <v>0</v>
      </c>
      <c r="BL3641" s="213">
        <v>0</v>
      </c>
      <c r="BM3641" s="210">
        <f>+BK3641+BL3641</f>
        <v>0</v>
      </c>
      <c r="BN3641" s="210">
        <f>+BJ3641+BM3641</f>
        <v>0</v>
      </c>
      <c r="BO3641" s="209">
        <f>AF3641-AM3641-AT3641-BA3641-BH3641</f>
        <v>0</v>
      </c>
      <c r="BP3641" s="209">
        <f>AG3641-AN3641-AU3641-BB3641-BI3641</f>
        <v>0</v>
      </c>
      <c r="BQ3641" s="210">
        <f>+BO3641+BP3641</f>
        <v>0</v>
      </c>
      <c r="BR3641" s="209">
        <f>AI3641-AP3641-AW3641-BD3641-BK3641</f>
        <v>290759.5299999998</v>
      </c>
      <c r="BS3641" s="209">
        <f>AJ3641-AQ3641-AX3641-BE3641-BL3641</f>
        <v>0</v>
      </c>
      <c r="BT3641" s="210">
        <f>+BR3641+BS3641</f>
        <v>290759.5299999998</v>
      </c>
      <c r="BU3641" s="210">
        <f>+BQ3641+BT3641</f>
        <v>290759.5299999998</v>
      </c>
      <c r="BV3641" s="215">
        <f>R3641+X3641-AD3641</f>
        <v>15</v>
      </c>
      <c r="BW3641" s="215">
        <f>S3641+Y3641-AE3641</f>
        <v>0</v>
      </c>
      <c r="BX3641" s="216">
        <f>'[1]EVALUACIÓN '!O12</f>
        <v>22</v>
      </c>
      <c r="BY3641" s="216">
        <v>0</v>
      </c>
      <c r="BZ3641" s="215">
        <f>BV3641-BX3641</f>
        <v>-7</v>
      </c>
      <c r="CA3641" s="217">
        <f>BW3641-BY3641</f>
        <v>0</v>
      </c>
    </row>
    <row r="3642" spans="2:79" ht="36.75" hidden="1" customHeight="1">
      <c r="B3642" s="197">
        <v>2015</v>
      </c>
      <c r="C3642" s="198">
        <v>8320</v>
      </c>
      <c r="D3642" s="197">
        <v>15</v>
      </c>
      <c r="E3642" s="197">
        <v>1000</v>
      </c>
      <c r="F3642" s="197">
        <v>1200</v>
      </c>
      <c r="G3642" s="197">
        <v>122</v>
      </c>
      <c r="H3642" s="197"/>
      <c r="I3642" s="199" t="s">
        <v>608</v>
      </c>
      <c r="J3642" s="200">
        <f>+J3643</f>
        <v>0</v>
      </c>
      <c r="K3642" s="200">
        <f>+K3643</f>
        <v>0</v>
      </c>
      <c r="L3642" s="200">
        <f>+J3642+K3642</f>
        <v>0</v>
      </c>
      <c r="M3642" s="200">
        <f>+M3643</f>
        <v>0</v>
      </c>
      <c r="N3642" s="200">
        <f>+N3643</f>
        <v>0</v>
      </c>
      <c r="O3642" s="200">
        <f>+M3642+N3642</f>
        <v>0</v>
      </c>
      <c r="P3642" s="200">
        <f>+L3642+O3642</f>
        <v>0</v>
      </c>
      <c r="Q3642" s="200"/>
      <c r="R3642" s="309"/>
      <c r="S3642" s="309"/>
      <c r="T3642" s="200">
        <f>+T3643</f>
        <v>0</v>
      </c>
      <c r="U3642" s="200">
        <f>+U3643</f>
        <v>0</v>
      </c>
      <c r="V3642" s="200">
        <f>+V3643</f>
        <v>0</v>
      </c>
      <c r="W3642" s="200">
        <f>+W3643</f>
        <v>0</v>
      </c>
      <c r="X3642" s="202"/>
      <c r="Y3642" s="202"/>
      <c r="Z3642" s="200">
        <f>+Z3643</f>
        <v>0</v>
      </c>
      <c r="AA3642" s="200">
        <f>+AA3643</f>
        <v>0</v>
      </c>
      <c r="AB3642" s="200">
        <f>+AB3643</f>
        <v>0</v>
      </c>
      <c r="AC3642" s="200">
        <f>+AC3643</f>
        <v>0</v>
      </c>
      <c r="AD3642" s="202"/>
      <c r="AE3642" s="202"/>
      <c r="AF3642" s="200">
        <f>+AF3643</f>
        <v>0</v>
      </c>
      <c r="AG3642" s="200">
        <f>+AG3643</f>
        <v>0</v>
      </c>
      <c r="AH3642" s="200">
        <f>+AF3642+AG3642</f>
        <v>0</v>
      </c>
      <c r="AI3642" s="200">
        <f>+AI3643</f>
        <v>0</v>
      </c>
      <c r="AJ3642" s="200">
        <f>+AJ3643</f>
        <v>0</v>
      </c>
      <c r="AK3642" s="200">
        <f>+AI3642+AJ3642</f>
        <v>0</v>
      </c>
      <c r="AL3642" s="200">
        <f>+AH3642+AK3642</f>
        <v>0</v>
      </c>
      <c r="AM3642" s="200">
        <f>+AM3643</f>
        <v>0</v>
      </c>
      <c r="AN3642" s="200">
        <f>+AN3643</f>
        <v>0</v>
      </c>
      <c r="AO3642" s="200">
        <f>+AM3642+AN3642</f>
        <v>0</v>
      </c>
      <c r="AP3642" s="200">
        <f>+AP3643</f>
        <v>0</v>
      </c>
      <c r="AQ3642" s="200">
        <f>+AQ3643</f>
        <v>0</v>
      </c>
      <c r="AR3642" s="200">
        <f>+AP3642+AQ3642</f>
        <v>0</v>
      </c>
      <c r="AS3642" s="200">
        <f>+AO3642+AR3642</f>
        <v>0</v>
      </c>
      <c r="AT3642" s="200">
        <f>+AT3643</f>
        <v>0</v>
      </c>
      <c r="AU3642" s="200">
        <f>+AU3643</f>
        <v>0</v>
      </c>
      <c r="AV3642" s="200">
        <f>+AT3642+AU3642</f>
        <v>0</v>
      </c>
      <c r="AW3642" s="200">
        <f>+AW3643</f>
        <v>0</v>
      </c>
      <c r="AX3642" s="200">
        <f>+AX3643</f>
        <v>0</v>
      </c>
      <c r="AY3642" s="200">
        <f>+AW3642+AX3642</f>
        <v>0</v>
      </c>
      <c r="AZ3642" s="200">
        <f>+AV3642+AY3642</f>
        <v>0</v>
      </c>
      <c r="BA3642" s="200">
        <f>+BA3643</f>
        <v>0</v>
      </c>
      <c r="BB3642" s="200">
        <f>+BB3643</f>
        <v>0</v>
      </c>
      <c r="BC3642" s="200">
        <f>+BA3642+BB3642</f>
        <v>0</v>
      </c>
      <c r="BD3642" s="200">
        <f>+BD3643</f>
        <v>0</v>
      </c>
      <c r="BE3642" s="200">
        <f>+BE3643</f>
        <v>0</v>
      </c>
      <c r="BF3642" s="200">
        <f>+BD3642+BE3642</f>
        <v>0</v>
      </c>
      <c r="BG3642" s="200">
        <f>+BC3642+BF3642</f>
        <v>0</v>
      </c>
      <c r="BH3642" s="200">
        <f>+BH3643</f>
        <v>0</v>
      </c>
      <c r="BI3642" s="200">
        <f>+BI3643</f>
        <v>0</v>
      </c>
      <c r="BJ3642" s="200">
        <f>+BH3642+BI3642</f>
        <v>0</v>
      </c>
      <c r="BK3642" s="200">
        <f>+BK3643</f>
        <v>0</v>
      </c>
      <c r="BL3642" s="200">
        <f>+BL3643</f>
        <v>0</v>
      </c>
      <c r="BM3642" s="200">
        <f>+BK3642+BL3642</f>
        <v>0</v>
      </c>
      <c r="BN3642" s="200">
        <f>+BJ3642+BM3642</f>
        <v>0</v>
      </c>
      <c r="BO3642" s="200">
        <f>+BO3643</f>
        <v>0</v>
      </c>
      <c r="BP3642" s="200">
        <f>+BP3643</f>
        <v>0</v>
      </c>
      <c r="BQ3642" s="200">
        <f>+BO3642+BP3642</f>
        <v>0</v>
      </c>
      <c r="BR3642" s="200">
        <f>+BR3643</f>
        <v>0</v>
      </c>
      <c r="BS3642" s="200">
        <f>+BS3643</f>
        <v>0</v>
      </c>
      <c r="BT3642" s="200">
        <f>+BR3642+BS3642</f>
        <v>0</v>
      </c>
      <c r="BU3642" s="200">
        <f>+BQ3642+BT3642</f>
        <v>0</v>
      </c>
      <c r="BV3642" s="203"/>
      <c r="BW3642" s="203"/>
      <c r="BX3642" s="204"/>
      <c r="BY3642" s="204"/>
      <c r="BZ3642" s="203"/>
      <c r="CA3642" s="205"/>
    </row>
    <row r="3643" spans="2:79" ht="38.25" hidden="1" customHeight="1">
      <c r="B3643" s="218">
        <v>2015</v>
      </c>
      <c r="C3643" s="219">
        <v>8320</v>
      </c>
      <c r="D3643" s="218">
        <v>15</v>
      </c>
      <c r="E3643" s="218">
        <v>1000</v>
      </c>
      <c r="F3643" s="218">
        <v>1200</v>
      </c>
      <c r="G3643" s="218">
        <v>122</v>
      </c>
      <c r="H3643" s="218">
        <v>1</v>
      </c>
      <c r="I3643" s="220" t="s">
        <v>608</v>
      </c>
      <c r="J3643" s="209">
        <v>0</v>
      </c>
      <c r="K3643" s="209">
        <v>0</v>
      </c>
      <c r="L3643" s="210">
        <f>+J3643+K3643</f>
        <v>0</v>
      </c>
      <c r="M3643" s="209">
        <v>0</v>
      </c>
      <c r="N3643" s="209">
        <v>0</v>
      </c>
      <c r="O3643" s="210">
        <f>+M3643+N3643</f>
        <v>0</v>
      </c>
      <c r="P3643" s="210">
        <f>+L3643+O3643</f>
        <v>0</v>
      </c>
      <c r="Q3643" s="221" t="s">
        <v>607</v>
      </c>
      <c r="R3643" s="307"/>
      <c r="S3643" s="307"/>
      <c r="T3643" s="213">
        <v>0</v>
      </c>
      <c r="U3643" s="213">
        <v>0</v>
      </c>
      <c r="V3643" s="213">
        <v>0</v>
      </c>
      <c r="W3643" s="213">
        <v>0</v>
      </c>
      <c r="X3643" s="213"/>
      <c r="Y3643" s="213"/>
      <c r="Z3643" s="213">
        <v>0</v>
      </c>
      <c r="AA3643" s="213">
        <v>0</v>
      </c>
      <c r="AB3643" s="213">
        <v>0</v>
      </c>
      <c r="AC3643" s="213">
        <v>0</v>
      </c>
      <c r="AD3643" s="214"/>
      <c r="AE3643" s="214"/>
      <c r="AF3643" s="209">
        <f>J3643+T3643-Z3643</f>
        <v>0</v>
      </c>
      <c r="AG3643" s="209">
        <f>K3643+U3643-AA3643</f>
        <v>0</v>
      </c>
      <c r="AH3643" s="210">
        <f>+AF3643+AG3643</f>
        <v>0</v>
      </c>
      <c r="AI3643" s="209">
        <f>M3643+V3643-AB3643</f>
        <v>0</v>
      </c>
      <c r="AJ3643" s="209">
        <f>N3643+W3643-AC3643</f>
        <v>0</v>
      </c>
      <c r="AK3643" s="210">
        <f>+AI3643+AJ3643</f>
        <v>0</v>
      </c>
      <c r="AL3643" s="210">
        <f>+AH3643+AK3643</f>
        <v>0</v>
      </c>
      <c r="AM3643" s="213">
        <v>0</v>
      </c>
      <c r="AN3643" s="213">
        <v>0</v>
      </c>
      <c r="AO3643" s="210">
        <f>+AM3643+AN3643</f>
        <v>0</v>
      </c>
      <c r="AP3643" s="213">
        <v>0</v>
      </c>
      <c r="AQ3643" s="213">
        <v>0</v>
      </c>
      <c r="AR3643" s="210">
        <f>+AP3643+AQ3643</f>
        <v>0</v>
      </c>
      <c r="AS3643" s="210">
        <f>+AO3643+AR3643</f>
        <v>0</v>
      </c>
      <c r="AT3643" s="213">
        <v>0</v>
      </c>
      <c r="AU3643" s="213">
        <v>0</v>
      </c>
      <c r="AV3643" s="210">
        <f>+AT3643+AU3643</f>
        <v>0</v>
      </c>
      <c r="AW3643" s="213">
        <v>0</v>
      </c>
      <c r="AX3643" s="213">
        <v>0</v>
      </c>
      <c r="AY3643" s="210">
        <f>+AW3643+AX3643</f>
        <v>0</v>
      </c>
      <c r="AZ3643" s="210">
        <f>+AV3643+AY3643</f>
        <v>0</v>
      </c>
      <c r="BA3643" s="213">
        <v>0</v>
      </c>
      <c r="BB3643" s="213">
        <v>0</v>
      </c>
      <c r="BC3643" s="210">
        <f>+BA3643+BB3643</f>
        <v>0</v>
      </c>
      <c r="BD3643" s="213">
        <v>0</v>
      </c>
      <c r="BE3643" s="213">
        <v>0</v>
      </c>
      <c r="BF3643" s="210">
        <f>+BD3643+BE3643</f>
        <v>0</v>
      </c>
      <c r="BG3643" s="210">
        <f>+BC3643+BF3643</f>
        <v>0</v>
      </c>
      <c r="BH3643" s="213">
        <v>0</v>
      </c>
      <c r="BI3643" s="213">
        <v>0</v>
      </c>
      <c r="BJ3643" s="210">
        <f>+BH3643+BI3643</f>
        <v>0</v>
      </c>
      <c r="BK3643" s="213">
        <v>0</v>
      </c>
      <c r="BL3643" s="213">
        <v>0</v>
      </c>
      <c r="BM3643" s="210">
        <f>+BK3643+BL3643</f>
        <v>0</v>
      </c>
      <c r="BN3643" s="210">
        <f>+BJ3643+BM3643</f>
        <v>0</v>
      </c>
      <c r="BO3643" s="209">
        <f>AF3643-AM3643-AT3643-BA3643-BH3643</f>
        <v>0</v>
      </c>
      <c r="BP3643" s="209">
        <f>AG3643-AN3643-AU3643-BB3643-BI3643</f>
        <v>0</v>
      </c>
      <c r="BQ3643" s="210">
        <f>+BO3643+BP3643</f>
        <v>0</v>
      </c>
      <c r="BR3643" s="209">
        <f>AI3643-AP3643-AW3643-BD3643-BK3643</f>
        <v>0</v>
      </c>
      <c r="BS3643" s="209">
        <f>AJ3643-AQ3643-AX3643-BE3643-BL3643</f>
        <v>0</v>
      </c>
      <c r="BT3643" s="210">
        <f>+BR3643+BS3643</f>
        <v>0</v>
      </c>
      <c r="BU3643" s="210">
        <f>+BQ3643+BT3643</f>
        <v>0</v>
      </c>
      <c r="BV3643" s="215">
        <f>R3643+X3643-AD3643</f>
        <v>0</v>
      </c>
      <c r="BW3643" s="215">
        <f>S3643+Y3643-AE3643</f>
        <v>0</v>
      </c>
      <c r="BX3643" s="216">
        <v>0</v>
      </c>
      <c r="BY3643" s="216">
        <v>0</v>
      </c>
      <c r="BZ3643" s="215">
        <f>BV3643-BX3643</f>
        <v>0</v>
      </c>
      <c r="CA3643" s="217">
        <f>BW3643-BY3643</f>
        <v>0</v>
      </c>
    </row>
    <row r="3644" spans="2:79" ht="36.75" customHeight="1">
      <c r="B3644" s="179">
        <v>2015</v>
      </c>
      <c r="C3644" s="180">
        <v>8320</v>
      </c>
      <c r="D3644" s="179">
        <v>15</v>
      </c>
      <c r="E3644" s="179">
        <v>2000</v>
      </c>
      <c r="F3644" s="179"/>
      <c r="G3644" s="179"/>
      <c r="H3644" s="179"/>
      <c r="I3644" s="181" t="s">
        <v>431</v>
      </c>
      <c r="J3644" s="182">
        <f>+J3645+J3654+J3657+J3660+J3663</f>
        <v>0</v>
      </c>
      <c r="K3644" s="182">
        <f>+K3645+K3654+K3657+K3660+K3663</f>
        <v>0</v>
      </c>
      <c r="L3644" s="182">
        <f>+J3644+K3644</f>
        <v>0</v>
      </c>
      <c r="M3644" s="182">
        <f>+M3645+M3654+M3657+M3660+M3663</f>
        <v>610000</v>
      </c>
      <c r="N3644" s="182">
        <f>+N3645+N3654+N3657+N3660+N3663</f>
        <v>0</v>
      </c>
      <c r="O3644" s="182">
        <f>+M3644+N3644</f>
        <v>610000</v>
      </c>
      <c r="P3644" s="182">
        <f>+L3644+O3644</f>
        <v>610000</v>
      </c>
      <c r="Q3644" s="182"/>
      <c r="R3644" s="311"/>
      <c r="S3644" s="311"/>
      <c r="T3644" s="182">
        <f>+T3645+T3654+T3657+T3660+T3663</f>
        <v>0</v>
      </c>
      <c r="U3644" s="182">
        <f>+U3645+U3654+U3657+U3660+U3663</f>
        <v>0</v>
      </c>
      <c r="V3644" s="182">
        <f>+V3645+V3654+V3657+V3660+V3663</f>
        <v>0</v>
      </c>
      <c r="W3644" s="182">
        <f>+W3645+W3654+W3657+W3660+W3663</f>
        <v>0</v>
      </c>
      <c r="X3644" s="184"/>
      <c r="Y3644" s="184"/>
      <c r="Z3644" s="182">
        <f>+Z3645+Z3654+Z3657+Z3660+Z3663</f>
        <v>0</v>
      </c>
      <c r="AA3644" s="182">
        <f>+AA3645+AA3654+AA3657+AA3660+AA3663</f>
        <v>0</v>
      </c>
      <c r="AB3644" s="182">
        <f>+AB3645+AB3654+AB3657+AB3660+AB3663</f>
        <v>0</v>
      </c>
      <c r="AC3644" s="182">
        <f>+AC3645+AC3654+AC3657+AC3660+AC3663</f>
        <v>0</v>
      </c>
      <c r="AD3644" s="184"/>
      <c r="AE3644" s="184"/>
      <c r="AF3644" s="182">
        <f>+AF3645+AF3654+AF3657+AF3660+AF3663</f>
        <v>0</v>
      </c>
      <c r="AG3644" s="182">
        <f>+AG3645+AG3654+AG3657+AG3660+AG3663</f>
        <v>0</v>
      </c>
      <c r="AH3644" s="182">
        <f>+AF3644+AG3644</f>
        <v>0</v>
      </c>
      <c r="AI3644" s="182">
        <f>+AI3645+AI3654+AI3657+AI3660+AI3663</f>
        <v>610000</v>
      </c>
      <c r="AJ3644" s="182">
        <f>+AJ3645+AJ3654+AJ3657+AJ3660+AJ3663</f>
        <v>0</v>
      </c>
      <c r="AK3644" s="182">
        <f>+AI3644+AJ3644</f>
        <v>610000</v>
      </c>
      <c r="AL3644" s="182">
        <f>+AH3644+AK3644</f>
        <v>610000</v>
      </c>
      <c r="AM3644" s="182">
        <f>+AM3645+AM3654+AM3657+AM3660+AM3663</f>
        <v>0</v>
      </c>
      <c r="AN3644" s="182">
        <f>+AN3645+AN3654+AN3657+AN3660+AN3663</f>
        <v>0</v>
      </c>
      <c r="AO3644" s="182">
        <f>+AM3644+AN3644</f>
        <v>0</v>
      </c>
      <c r="AP3644" s="182">
        <f>+AP3645+AP3654+AP3657+AP3660+AP3663</f>
        <v>0</v>
      </c>
      <c r="AQ3644" s="182">
        <f>+AQ3645+AQ3654+AQ3657+AQ3660+AQ3663</f>
        <v>0</v>
      </c>
      <c r="AR3644" s="182">
        <f>+AP3644+AQ3644</f>
        <v>0</v>
      </c>
      <c r="AS3644" s="182">
        <f>+AO3644+AR3644</f>
        <v>0</v>
      </c>
      <c r="AT3644" s="182">
        <f>+AT3645+AT3654+AT3657+AT3660+AT3663</f>
        <v>0</v>
      </c>
      <c r="AU3644" s="182">
        <f>+AU3645+AU3654+AU3657+AU3660+AU3663</f>
        <v>0</v>
      </c>
      <c r="AV3644" s="182">
        <f>+AT3644+AU3644</f>
        <v>0</v>
      </c>
      <c r="AW3644" s="182">
        <f>+AW3645+AW3654+AW3657+AW3660+AW3663</f>
        <v>131393.29</v>
      </c>
      <c r="AX3644" s="182">
        <f>+AX3645+AX3654+AX3657+AX3660+AX3663</f>
        <v>0</v>
      </c>
      <c r="AY3644" s="182">
        <f>+AW3644+AX3644</f>
        <v>131393.29</v>
      </c>
      <c r="AZ3644" s="182">
        <f>+AV3644+AY3644</f>
        <v>131393.29</v>
      </c>
      <c r="BA3644" s="182">
        <f>+BA3645+BA3654+BA3657+BA3660+BA3663</f>
        <v>0</v>
      </c>
      <c r="BB3644" s="182">
        <f>+BB3645+BB3654+BB3657+BB3660+BB3663</f>
        <v>0</v>
      </c>
      <c r="BC3644" s="182">
        <f>+BA3644+BB3644</f>
        <v>0</v>
      </c>
      <c r="BD3644" s="182">
        <f>+BD3645+BD3654+BD3657+BD3660+BD3663</f>
        <v>57842.11</v>
      </c>
      <c r="BE3644" s="182">
        <f>+BE3645+BE3654+BE3657+BE3660+BE3663</f>
        <v>0</v>
      </c>
      <c r="BF3644" s="182">
        <f>+BD3644+BE3644</f>
        <v>57842.11</v>
      </c>
      <c r="BG3644" s="182">
        <f>+BC3644+BF3644</f>
        <v>57842.11</v>
      </c>
      <c r="BH3644" s="182">
        <f>+BH3645+BH3654+BH3657+BH3660+BH3663</f>
        <v>0</v>
      </c>
      <c r="BI3644" s="182">
        <f>+BI3645+BI3654+BI3657+BI3660+BI3663</f>
        <v>0</v>
      </c>
      <c r="BJ3644" s="182">
        <f>+BH3644+BI3644</f>
        <v>0</v>
      </c>
      <c r="BK3644" s="182">
        <f>+BK3645+BK3654+BK3657+BK3660+BK3663</f>
        <v>71060.44</v>
      </c>
      <c r="BL3644" s="182">
        <f>+BL3645+BL3654+BL3657+BL3660+BL3663</f>
        <v>0</v>
      </c>
      <c r="BM3644" s="182">
        <f>+BK3644+BL3644</f>
        <v>71060.44</v>
      </c>
      <c r="BN3644" s="182">
        <f>+BJ3644+BM3644</f>
        <v>71060.44</v>
      </c>
      <c r="BO3644" s="182">
        <f>+BO3645+BO3654+BO3657+BO3660+BO3663</f>
        <v>0</v>
      </c>
      <c r="BP3644" s="182">
        <f>+BP3645+BP3654+BP3657+BP3660+BP3663</f>
        <v>0</v>
      </c>
      <c r="BQ3644" s="182">
        <f>+BO3644+BP3644</f>
        <v>0</v>
      </c>
      <c r="BR3644" s="182">
        <f>+BR3645+BR3654+BR3657+BR3660+BR3663</f>
        <v>349704.16</v>
      </c>
      <c r="BS3644" s="182">
        <f>+BS3645+BS3654+BS3657+BS3660+BS3663</f>
        <v>0</v>
      </c>
      <c r="BT3644" s="182">
        <f>+BR3644+BS3644</f>
        <v>349704.16</v>
      </c>
      <c r="BU3644" s="182">
        <f>+BQ3644+BT3644</f>
        <v>349704.16</v>
      </c>
      <c r="BV3644" s="185"/>
      <c r="BW3644" s="185"/>
      <c r="BX3644" s="186"/>
      <c r="BY3644" s="186"/>
      <c r="BZ3644" s="185"/>
      <c r="CA3644" s="187"/>
    </row>
    <row r="3645" spans="2:79" ht="56.25" customHeight="1">
      <c r="B3645" s="188">
        <v>2015</v>
      </c>
      <c r="C3645" s="189">
        <v>8320</v>
      </c>
      <c r="D3645" s="188">
        <v>15</v>
      </c>
      <c r="E3645" s="188">
        <v>2000</v>
      </c>
      <c r="F3645" s="188">
        <v>2100</v>
      </c>
      <c r="G3645" s="188"/>
      <c r="H3645" s="188"/>
      <c r="I3645" s="190" t="s">
        <v>430</v>
      </c>
      <c r="J3645" s="191">
        <f>+J3646+J3648+J3650+J3652</f>
        <v>0</v>
      </c>
      <c r="K3645" s="191">
        <f>+K3646+K3648+K3650+K3652</f>
        <v>0</v>
      </c>
      <c r="L3645" s="191">
        <f>+J3645+K3645</f>
        <v>0</v>
      </c>
      <c r="M3645" s="191">
        <f>+M3646+M3648+M3650+M3652</f>
        <v>400000</v>
      </c>
      <c r="N3645" s="191">
        <f>+N3646+N3648+N3650+N3652</f>
        <v>0</v>
      </c>
      <c r="O3645" s="191">
        <f>+M3645+N3645</f>
        <v>400000</v>
      </c>
      <c r="P3645" s="191">
        <f>+L3645+O3645</f>
        <v>400000</v>
      </c>
      <c r="Q3645" s="191"/>
      <c r="R3645" s="308"/>
      <c r="S3645" s="308"/>
      <c r="T3645" s="191">
        <f>+T3646+T3648+T3650+T3652</f>
        <v>0</v>
      </c>
      <c r="U3645" s="191">
        <f>+U3646+U3648+U3650+U3652</f>
        <v>0</v>
      </c>
      <c r="V3645" s="191">
        <f>+V3646+V3648+V3650+V3652</f>
        <v>0</v>
      </c>
      <c r="W3645" s="191">
        <f>+W3646+W3648+W3650+W3652</f>
        <v>0</v>
      </c>
      <c r="X3645" s="193"/>
      <c r="Y3645" s="193"/>
      <c r="Z3645" s="191">
        <f>+Z3646+Z3648+Z3650+Z3652</f>
        <v>0</v>
      </c>
      <c r="AA3645" s="191">
        <f>+AA3646+AA3648+AA3650+AA3652</f>
        <v>0</v>
      </c>
      <c r="AB3645" s="191">
        <f>+AB3646+AB3648+AB3650+AB3652</f>
        <v>0</v>
      </c>
      <c r="AC3645" s="191">
        <f>+AC3646+AC3648+AC3650+AC3652</f>
        <v>0</v>
      </c>
      <c r="AD3645" s="193"/>
      <c r="AE3645" s="193"/>
      <c r="AF3645" s="191">
        <f>+AF3646+AF3648+AF3650+AF3652</f>
        <v>0</v>
      </c>
      <c r="AG3645" s="191">
        <f>+AG3646+AG3648+AG3650+AG3652</f>
        <v>0</v>
      </c>
      <c r="AH3645" s="191">
        <f>+AF3645+AG3645</f>
        <v>0</v>
      </c>
      <c r="AI3645" s="191">
        <f>+AI3646+AI3648+AI3650+AI3652</f>
        <v>400000</v>
      </c>
      <c r="AJ3645" s="191">
        <f>+AJ3646+AJ3648+AJ3650+AJ3652</f>
        <v>0</v>
      </c>
      <c r="AK3645" s="191">
        <f>+AI3645+AJ3645</f>
        <v>400000</v>
      </c>
      <c r="AL3645" s="191">
        <f>+AH3645+AK3645</f>
        <v>400000</v>
      </c>
      <c r="AM3645" s="191">
        <f>+AM3646+AM3648+AM3650+AM3652</f>
        <v>0</v>
      </c>
      <c r="AN3645" s="191">
        <f>+AN3646+AN3648+AN3650+AN3652</f>
        <v>0</v>
      </c>
      <c r="AO3645" s="191">
        <f>+AM3645+AN3645</f>
        <v>0</v>
      </c>
      <c r="AP3645" s="191">
        <f>+AP3646+AP3648+AP3650+AP3652</f>
        <v>0</v>
      </c>
      <c r="AQ3645" s="191">
        <f>+AQ3646+AQ3648+AQ3650+AQ3652</f>
        <v>0</v>
      </c>
      <c r="AR3645" s="191">
        <f>+AP3645+AQ3645</f>
        <v>0</v>
      </c>
      <c r="AS3645" s="191">
        <f>+AO3645+AR3645</f>
        <v>0</v>
      </c>
      <c r="AT3645" s="191">
        <f>+AT3646+AT3648+AT3650+AT3652</f>
        <v>0</v>
      </c>
      <c r="AU3645" s="191">
        <f>+AU3646+AU3648+AU3650+AU3652</f>
        <v>0</v>
      </c>
      <c r="AV3645" s="191">
        <f>+AT3645+AU3645</f>
        <v>0</v>
      </c>
      <c r="AW3645" s="191">
        <f>+AW3646+AW3648+AW3650+AW3652</f>
        <v>131393.29</v>
      </c>
      <c r="AX3645" s="191">
        <f>+AX3646+AX3648+AX3650+AX3652</f>
        <v>0</v>
      </c>
      <c r="AY3645" s="191">
        <f>+AW3645+AX3645</f>
        <v>131393.29</v>
      </c>
      <c r="AZ3645" s="191">
        <f>+AV3645+AY3645</f>
        <v>131393.29</v>
      </c>
      <c r="BA3645" s="191">
        <f>+BA3646+BA3648+BA3650+BA3652</f>
        <v>0</v>
      </c>
      <c r="BB3645" s="191">
        <f>+BB3646+BB3648+BB3650+BB3652</f>
        <v>0</v>
      </c>
      <c r="BC3645" s="191">
        <f>+BA3645+BB3645</f>
        <v>0</v>
      </c>
      <c r="BD3645" s="191">
        <f>+BD3646+BD3648+BD3650+BD3652</f>
        <v>57842.11</v>
      </c>
      <c r="BE3645" s="191">
        <f>+BE3646+BE3648+BE3650+BE3652</f>
        <v>0</v>
      </c>
      <c r="BF3645" s="191">
        <f>+BD3645+BE3645</f>
        <v>57842.11</v>
      </c>
      <c r="BG3645" s="191">
        <f>+BC3645+BF3645</f>
        <v>57842.11</v>
      </c>
      <c r="BH3645" s="191">
        <f>+BH3646+BH3648+BH3650+BH3652</f>
        <v>0</v>
      </c>
      <c r="BI3645" s="191">
        <f>+BI3646+BI3648+BI3650+BI3652</f>
        <v>0</v>
      </c>
      <c r="BJ3645" s="191">
        <f>+BH3645+BI3645</f>
        <v>0</v>
      </c>
      <c r="BK3645" s="191">
        <f>+BK3646+BK3648+BK3650+BK3652</f>
        <v>71060.44</v>
      </c>
      <c r="BL3645" s="191">
        <f>+BL3646+BL3648+BL3650+BL3652</f>
        <v>0</v>
      </c>
      <c r="BM3645" s="191">
        <f>+BK3645+BL3645</f>
        <v>71060.44</v>
      </c>
      <c r="BN3645" s="191">
        <f>+BJ3645+BM3645</f>
        <v>71060.44</v>
      </c>
      <c r="BO3645" s="191">
        <f>+BO3646+BO3648+BO3650+BO3652</f>
        <v>0</v>
      </c>
      <c r="BP3645" s="191">
        <f>+BP3646+BP3648+BP3650+BP3652</f>
        <v>0</v>
      </c>
      <c r="BQ3645" s="191">
        <f>+BO3645+BP3645</f>
        <v>0</v>
      </c>
      <c r="BR3645" s="191">
        <f>+BR3646+BR3648+BR3650+BR3652</f>
        <v>139704.15999999997</v>
      </c>
      <c r="BS3645" s="191">
        <f>+BS3646+BS3648+BS3650+BS3652</f>
        <v>0</v>
      </c>
      <c r="BT3645" s="191">
        <f>+BR3645+BS3645</f>
        <v>139704.15999999997</v>
      </c>
      <c r="BU3645" s="191">
        <f>+BQ3645+BT3645</f>
        <v>139704.15999999997</v>
      </c>
      <c r="BV3645" s="194"/>
      <c r="BW3645" s="194"/>
      <c r="BX3645" s="195"/>
      <c r="BY3645" s="195"/>
      <c r="BZ3645" s="194"/>
      <c r="CA3645" s="196"/>
    </row>
    <row r="3646" spans="2:79" ht="57" customHeight="1">
      <c r="B3646" s="197">
        <v>2015</v>
      </c>
      <c r="C3646" s="198">
        <v>8320</v>
      </c>
      <c r="D3646" s="197">
        <v>15</v>
      </c>
      <c r="E3646" s="197">
        <v>2000</v>
      </c>
      <c r="F3646" s="197">
        <v>2100</v>
      </c>
      <c r="G3646" s="197">
        <v>211</v>
      </c>
      <c r="H3646" s="197"/>
      <c r="I3646" s="199" t="s">
        <v>429</v>
      </c>
      <c r="J3646" s="200">
        <f>+J3647</f>
        <v>0</v>
      </c>
      <c r="K3646" s="200">
        <f>+K3647</f>
        <v>0</v>
      </c>
      <c r="L3646" s="200">
        <f>+J3646+K3646</f>
        <v>0</v>
      </c>
      <c r="M3646" s="200">
        <f>+M3647</f>
        <v>150000</v>
      </c>
      <c r="N3646" s="200">
        <f>+N3647</f>
        <v>0</v>
      </c>
      <c r="O3646" s="200">
        <f>+M3646+N3646</f>
        <v>150000</v>
      </c>
      <c r="P3646" s="200">
        <f>+L3646+O3646</f>
        <v>150000</v>
      </c>
      <c r="Q3646" s="200"/>
      <c r="R3646" s="309"/>
      <c r="S3646" s="309"/>
      <c r="T3646" s="200">
        <f>+T3647</f>
        <v>0</v>
      </c>
      <c r="U3646" s="200">
        <f>+U3647</f>
        <v>0</v>
      </c>
      <c r="V3646" s="200">
        <f>+V3647</f>
        <v>0</v>
      </c>
      <c r="W3646" s="200">
        <f>+W3647</f>
        <v>0</v>
      </c>
      <c r="X3646" s="202"/>
      <c r="Y3646" s="202"/>
      <c r="Z3646" s="200">
        <f>+Z3647</f>
        <v>0</v>
      </c>
      <c r="AA3646" s="200">
        <f>+AA3647</f>
        <v>0</v>
      </c>
      <c r="AB3646" s="200">
        <f>+AB3647</f>
        <v>0</v>
      </c>
      <c r="AC3646" s="200">
        <f>+AC3647</f>
        <v>0</v>
      </c>
      <c r="AD3646" s="202"/>
      <c r="AE3646" s="202"/>
      <c r="AF3646" s="200">
        <f>+AF3647</f>
        <v>0</v>
      </c>
      <c r="AG3646" s="200">
        <f>+AG3647</f>
        <v>0</v>
      </c>
      <c r="AH3646" s="200">
        <f>+AF3646+AG3646</f>
        <v>0</v>
      </c>
      <c r="AI3646" s="200">
        <f>+AI3647</f>
        <v>150000</v>
      </c>
      <c r="AJ3646" s="200">
        <f>+AJ3647</f>
        <v>0</v>
      </c>
      <c r="AK3646" s="200">
        <f>+AI3646+AJ3646</f>
        <v>150000</v>
      </c>
      <c r="AL3646" s="200">
        <f>+AH3646+AK3646</f>
        <v>150000</v>
      </c>
      <c r="AM3646" s="200">
        <f>+AM3647</f>
        <v>0</v>
      </c>
      <c r="AN3646" s="200">
        <f>+AN3647</f>
        <v>0</v>
      </c>
      <c r="AO3646" s="200">
        <f>+AM3646+AN3646</f>
        <v>0</v>
      </c>
      <c r="AP3646" s="200">
        <f>+AP3647</f>
        <v>0</v>
      </c>
      <c r="AQ3646" s="200">
        <f>+AQ3647</f>
        <v>0</v>
      </c>
      <c r="AR3646" s="200">
        <f>+AP3646+AQ3646</f>
        <v>0</v>
      </c>
      <c r="AS3646" s="200">
        <f>+AO3646+AR3646</f>
        <v>0</v>
      </c>
      <c r="AT3646" s="200">
        <f>+AT3647</f>
        <v>0</v>
      </c>
      <c r="AU3646" s="200">
        <f>+AU3647</f>
        <v>0</v>
      </c>
      <c r="AV3646" s="200">
        <f>+AT3646+AU3646</f>
        <v>0</v>
      </c>
      <c r="AW3646" s="200">
        <f>+AW3647</f>
        <v>2499.29</v>
      </c>
      <c r="AX3646" s="200">
        <f>+AX3647</f>
        <v>0</v>
      </c>
      <c r="AY3646" s="200">
        <f>+AW3646+AX3646</f>
        <v>2499.29</v>
      </c>
      <c r="AZ3646" s="200">
        <f>+AV3646+AY3646</f>
        <v>2499.29</v>
      </c>
      <c r="BA3646" s="200">
        <f>+BA3647</f>
        <v>0</v>
      </c>
      <c r="BB3646" s="200">
        <f>+BB3647</f>
        <v>0</v>
      </c>
      <c r="BC3646" s="200">
        <f>+BA3646+BB3646</f>
        <v>0</v>
      </c>
      <c r="BD3646" s="200">
        <f>+BD3647</f>
        <v>57842.11</v>
      </c>
      <c r="BE3646" s="200">
        <f>+BE3647</f>
        <v>0</v>
      </c>
      <c r="BF3646" s="200">
        <f>+BD3646+BE3646</f>
        <v>57842.11</v>
      </c>
      <c r="BG3646" s="200">
        <f>+BC3646+BF3646</f>
        <v>57842.11</v>
      </c>
      <c r="BH3646" s="200">
        <f>+BH3647</f>
        <v>0</v>
      </c>
      <c r="BI3646" s="200">
        <f>+BI3647</f>
        <v>0</v>
      </c>
      <c r="BJ3646" s="200">
        <f>+BH3646+BI3646</f>
        <v>0</v>
      </c>
      <c r="BK3646" s="200">
        <f>+BK3647</f>
        <v>0</v>
      </c>
      <c r="BL3646" s="200">
        <f>+BL3647</f>
        <v>0</v>
      </c>
      <c r="BM3646" s="200">
        <f>+BK3646+BL3646</f>
        <v>0</v>
      </c>
      <c r="BN3646" s="200">
        <f>+BJ3646+BM3646</f>
        <v>0</v>
      </c>
      <c r="BO3646" s="200">
        <f>+BO3647</f>
        <v>0</v>
      </c>
      <c r="BP3646" s="200">
        <f>+BP3647</f>
        <v>0</v>
      </c>
      <c r="BQ3646" s="200">
        <f>+BO3646+BP3646</f>
        <v>0</v>
      </c>
      <c r="BR3646" s="200">
        <f>+BR3647</f>
        <v>89658.599999999991</v>
      </c>
      <c r="BS3646" s="200">
        <f>+BS3647</f>
        <v>0</v>
      </c>
      <c r="BT3646" s="200">
        <f>+BR3646+BS3646</f>
        <v>89658.599999999991</v>
      </c>
      <c r="BU3646" s="200">
        <f>+BQ3646+BT3646</f>
        <v>89658.599999999991</v>
      </c>
      <c r="BV3646" s="203"/>
      <c r="BW3646" s="203"/>
      <c r="BX3646" s="204"/>
      <c r="BY3646" s="204"/>
      <c r="BZ3646" s="203"/>
      <c r="CA3646" s="205"/>
    </row>
    <row r="3647" spans="2:79" ht="36.75" customHeight="1">
      <c r="B3647" s="218">
        <v>2015</v>
      </c>
      <c r="C3647" s="219">
        <v>8320</v>
      </c>
      <c r="D3647" s="218">
        <v>15</v>
      </c>
      <c r="E3647" s="218">
        <v>2000</v>
      </c>
      <c r="F3647" s="218">
        <v>2100</v>
      </c>
      <c r="G3647" s="218">
        <v>211</v>
      </c>
      <c r="H3647" s="218">
        <v>1</v>
      </c>
      <c r="I3647" s="220" t="s">
        <v>428</v>
      </c>
      <c r="J3647" s="209">
        <v>0</v>
      </c>
      <c r="K3647" s="209">
        <v>0</v>
      </c>
      <c r="L3647" s="210">
        <f>+J3647+K3647</f>
        <v>0</v>
      </c>
      <c r="M3647" s="209">
        <v>150000</v>
      </c>
      <c r="N3647" s="209">
        <v>0</v>
      </c>
      <c r="O3647" s="210">
        <f>+M3647+N3647</f>
        <v>150000</v>
      </c>
      <c r="P3647" s="210">
        <f>+L3647+O3647</f>
        <v>150000</v>
      </c>
      <c r="Q3647" s="221" t="s">
        <v>19</v>
      </c>
      <c r="R3647" s="307">
        <v>200</v>
      </c>
      <c r="S3647" s="307"/>
      <c r="T3647" s="213">
        <v>0</v>
      </c>
      <c r="U3647" s="213">
        <v>0</v>
      </c>
      <c r="V3647" s="213">
        <v>0</v>
      </c>
      <c r="W3647" s="213">
        <v>0</v>
      </c>
      <c r="X3647" s="213"/>
      <c r="Y3647" s="213"/>
      <c r="Z3647" s="213">
        <v>0</v>
      </c>
      <c r="AA3647" s="213">
        <v>0</v>
      </c>
      <c r="AB3647" s="213">
        <v>0</v>
      </c>
      <c r="AC3647" s="213">
        <v>0</v>
      </c>
      <c r="AD3647" s="214"/>
      <c r="AE3647" s="214"/>
      <c r="AF3647" s="209">
        <f>J3647+T3647-Z3647</f>
        <v>0</v>
      </c>
      <c r="AG3647" s="209">
        <f>K3647+U3647-AA3647</f>
        <v>0</v>
      </c>
      <c r="AH3647" s="210">
        <f>+AF3647+AG3647</f>
        <v>0</v>
      </c>
      <c r="AI3647" s="209">
        <f>M3647+V3647-AB3647</f>
        <v>150000</v>
      </c>
      <c r="AJ3647" s="209">
        <f>N3647+W3647-AC3647</f>
        <v>0</v>
      </c>
      <c r="AK3647" s="210">
        <f>+AI3647+AJ3647</f>
        <v>150000</v>
      </c>
      <c r="AL3647" s="210">
        <f>+AH3647+AK3647</f>
        <v>150000</v>
      </c>
      <c r="AM3647" s="213">
        <v>0</v>
      </c>
      <c r="AN3647" s="213">
        <v>0</v>
      </c>
      <c r="AO3647" s="210">
        <f>+AM3647+AN3647</f>
        <v>0</v>
      </c>
      <c r="AP3647" s="213">
        <f>'[1]EVALUACIÓN '!L97</f>
        <v>0</v>
      </c>
      <c r="AQ3647" s="213">
        <v>0</v>
      </c>
      <c r="AR3647" s="210">
        <f>+AP3647+AQ3647</f>
        <v>0</v>
      </c>
      <c r="AS3647" s="210">
        <f>+AO3647+AR3647</f>
        <v>0</v>
      </c>
      <c r="AT3647" s="213">
        <v>0</v>
      </c>
      <c r="AU3647" s="213">
        <v>0</v>
      </c>
      <c r="AV3647" s="210">
        <f>+AT3647+AU3647</f>
        <v>0</v>
      </c>
      <c r="AW3647" s="213">
        <f>'[1]EVALUACIÓN '!L98</f>
        <v>2499.29</v>
      </c>
      <c r="AX3647" s="213">
        <v>0</v>
      </c>
      <c r="AY3647" s="210">
        <f>+AW3647+AX3647</f>
        <v>2499.29</v>
      </c>
      <c r="AZ3647" s="210">
        <f>+AV3647+AY3647</f>
        <v>2499.29</v>
      </c>
      <c r="BA3647" s="213">
        <v>0</v>
      </c>
      <c r="BB3647" s="213">
        <v>0</v>
      </c>
      <c r="BC3647" s="210">
        <f>+BA3647+BB3647</f>
        <v>0</v>
      </c>
      <c r="BD3647" s="213">
        <f>'[1]EVALUACIÓN '!L99</f>
        <v>57842.11</v>
      </c>
      <c r="BE3647" s="213">
        <v>0</v>
      </c>
      <c r="BF3647" s="210">
        <f>+BD3647+BE3647</f>
        <v>57842.11</v>
      </c>
      <c r="BG3647" s="210">
        <f>+BC3647+BF3647</f>
        <v>57842.11</v>
      </c>
      <c r="BH3647" s="213">
        <v>0</v>
      </c>
      <c r="BI3647" s="213">
        <v>0</v>
      </c>
      <c r="BJ3647" s="210">
        <f>+BH3647+BI3647</f>
        <v>0</v>
      </c>
      <c r="BK3647" s="213">
        <f>'[1]EVALUACIÓN '!L100</f>
        <v>0</v>
      </c>
      <c r="BL3647" s="213">
        <v>0</v>
      </c>
      <c r="BM3647" s="210">
        <f>+BK3647+BL3647</f>
        <v>0</v>
      </c>
      <c r="BN3647" s="210">
        <f>+BJ3647+BM3647</f>
        <v>0</v>
      </c>
      <c r="BO3647" s="209">
        <f>AF3647-AM3647-AT3647-BA3647-BH3647</f>
        <v>0</v>
      </c>
      <c r="BP3647" s="209">
        <f>AG3647-AN3647-AU3647-BB3647-BI3647</f>
        <v>0</v>
      </c>
      <c r="BQ3647" s="210">
        <f>+BO3647+BP3647</f>
        <v>0</v>
      </c>
      <c r="BR3647" s="209">
        <f>AI3647-AP3647-AW3647-BD3647-BK3647</f>
        <v>89658.599999999991</v>
      </c>
      <c r="BS3647" s="209">
        <f>AJ3647-AQ3647-AX3647-BE3647-BL3647</f>
        <v>0</v>
      </c>
      <c r="BT3647" s="210">
        <f>+BR3647+BS3647</f>
        <v>89658.599999999991</v>
      </c>
      <c r="BU3647" s="210">
        <f>+BQ3647+BT3647</f>
        <v>89658.599999999991</v>
      </c>
      <c r="BV3647" s="215">
        <f>R3647+X3647-AD3647</f>
        <v>200</v>
      </c>
      <c r="BW3647" s="215">
        <f>S3647+Y3647-AE3647</f>
        <v>0</v>
      </c>
      <c r="BX3647" s="216">
        <f>'[1]EVALUACIÓN '!M97</f>
        <v>119</v>
      </c>
      <c r="BY3647" s="216">
        <v>0</v>
      </c>
      <c r="BZ3647" s="215">
        <f>BV3647-BX3647</f>
        <v>81</v>
      </c>
      <c r="CA3647" s="217">
        <f>BW3647-BY3647</f>
        <v>0</v>
      </c>
    </row>
    <row r="3648" spans="2:79" ht="50.25" customHeight="1">
      <c r="B3648" s="197">
        <v>2015</v>
      </c>
      <c r="C3648" s="198">
        <v>8320</v>
      </c>
      <c r="D3648" s="197">
        <v>15</v>
      </c>
      <c r="E3648" s="197">
        <v>2000</v>
      </c>
      <c r="F3648" s="197">
        <v>2100</v>
      </c>
      <c r="G3648" s="197">
        <v>212</v>
      </c>
      <c r="H3648" s="197"/>
      <c r="I3648" s="199" t="s">
        <v>606</v>
      </c>
      <c r="J3648" s="200">
        <f>+J3649</f>
        <v>0</v>
      </c>
      <c r="K3648" s="200">
        <f>+K3649</f>
        <v>0</v>
      </c>
      <c r="L3648" s="200">
        <f>+J3648+K3648</f>
        <v>0</v>
      </c>
      <c r="M3648" s="200">
        <f>+M3649</f>
        <v>50000</v>
      </c>
      <c r="N3648" s="200">
        <f>+N3649</f>
        <v>0</v>
      </c>
      <c r="O3648" s="200">
        <f>+M3648+N3648</f>
        <v>50000</v>
      </c>
      <c r="P3648" s="200">
        <f>+L3648+O3648</f>
        <v>50000</v>
      </c>
      <c r="Q3648" s="200"/>
      <c r="R3648" s="309"/>
      <c r="S3648" s="309"/>
      <c r="T3648" s="200">
        <f>+T3649</f>
        <v>0</v>
      </c>
      <c r="U3648" s="200">
        <f>+U3649</f>
        <v>0</v>
      </c>
      <c r="V3648" s="200">
        <f>+V3649</f>
        <v>0</v>
      </c>
      <c r="W3648" s="200">
        <f>+W3649</f>
        <v>0</v>
      </c>
      <c r="X3648" s="202"/>
      <c r="Y3648" s="202"/>
      <c r="Z3648" s="200">
        <f>+Z3649</f>
        <v>0</v>
      </c>
      <c r="AA3648" s="200">
        <f>+AA3649</f>
        <v>0</v>
      </c>
      <c r="AB3648" s="200">
        <f>+AB3649</f>
        <v>0</v>
      </c>
      <c r="AC3648" s="200">
        <f>+AC3649</f>
        <v>0</v>
      </c>
      <c r="AD3648" s="202"/>
      <c r="AE3648" s="202"/>
      <c r="AF3648" s="200">
        <f>+AF3649</f>
        <v>0</v>
      </c>
      <c r="AG3648" s="200">
        <f>+AG3649</f>
        <v>0</v>
      </c>
      <c r="AH3648" s="200">
        <f>+AF3648+AG3648</f>
        <v>0</v>
      </c>
      <c r="AI3648" s="200">
        <f>+AI3649</f>
        <v>50000</v>
      </c>
      <c r="AJ3648" s="200">
        <f>+AJ3649</f>
        <v>0</v>
      </c>
      <c r="AK3648" s="200">
        <f>+AI3648+AJ3648</f>
        <v>50000</v>
      </c>
      <c r="AL3648" s="200">
        <f>+AH3648+AK3648</f>
        <v>50000</v>
      </c>
      <c r="AM3648" s="200">
        <f>+AM3649</f>
        <v>0</v>
      </c>
      <c r="AN3648" s="200">
        <f>+AN3649</f>
        <v>0</v>
      </c>
      <c r="AO3648" s="200">
        <f>+AM3648+AN3648</f>
        <v>0</v>
      </c>
      <c r="AP3648" s="200">
        <f>+AP3649</f>
        <v>0</v>
      </c>
      <c r="AQ3648" s="200">
        <f>+AQ3649</f>
        <v>0</v>
      </c>
      <c r="AR3648" s="200">
        <f>+AP3648+AQ3648</f>
        <v>0</v>
      </c>
      <c r="AS3648" s="200">
        <f>+AO3648+AR3648</f>
        <v>0</v>
      </c>
      <c r="AT3648" s="200">
        <f>+AT3649</f>
        <v>0</v>
      </c>
      <c r="AU3648" s="200">
        <f>+AU3649</f>
        <v>0</v>
      </c>
      <c r="AV3648" s="200">
        <f>+AT3648+AU3648</f>
        <v>0</v>
      </c>
      <c r="AW3648" s="200">
        <f>+AW3649</f>
        <v>0</v>
      </c>
      <c r="AX3648" s="200">
        <f>+AX3649</f>
        <v>0</v>
      </c>
      <c r="AY3648" s="200">
        <f>+AW3648+AX3648</f>
        <v>0</v>
      </c>
      <c r="AZ3648" s="200">
        <f>+AV3648+AY3648</f>
        <v>0</v>
      </c>
      <c r="BA3648" s="200">
        <f>+BA3649</f>
        <v>0</v>
      </c>
      <c r="BB3648" s="200">
        <f>+BB3649</f>
        <v>0</v>
      </c>
      <c r="BC3648" s="200">
        <f>+BA3648+BB3648</f>
        <v>0</v>
      </c>
      <c r="BD3648" s="200">
        <f>+BD3649</f>
        <v>0</v>
      </c>
      <c r="BE3648" s="200">
        <f>+BE3649</f>
        <v>0</v>
      </c>
      <c r="BF3648" s="200">
        <f>+BD3648+BE3648</f>
        <v>0</v>
      </c>
      <c r="BG3648" s="200">
        <f>+BC3648+BF3648</f>
        <v>0</v>
      </c>
      <c r="BH3648" s="200">
        <f>+BH3649</f>
        <v>0</v>
      </c>
      <c r="BI3648" s="200">
        <f>+BI3649</f>
        <v>0</v>
      </c>
      <c r="BJ3648" s="200">
        <f>+BH3648+BI3648</f>
        <v>0</v>
      </c>
      <c r="BK3648" s="200">
        <f>+BK3649</f>
        <v>0</v>
      </c>
      <c r="BL3648" s="200">
        <f>+BL3649</f>
        <v>0</v>
      </c>
      <c r="BM3648" s="200">
        <f>+BK3648+BL3648</f>
        <v>0</v>
      </c>
      <c r="BN3648" s="200">
        <f>+BJ3648+BM3648</f>
        <v>0</v>
      </c>
      <c r="BO3648" s="200">
        <f>+BO3649</f>
        <v>0</v>
      </c>
      <c r="BP3648" s="200">
        <f>+BP3649</f>
        <v>0</v>
      </c>
      <c r="BQ3648" s="200">
        <f>+BO3648+BP3648</f>
        <v>0</v>
      </c>
      <c r="BR3648" s="200">
        <f>+BR3649</f>
        <v>50000</v>
      </c>
      <c r="BS3648" s="200">
        <f>+BS3649</f>
        <v>0</v>
      </c>
      <c r="BT3648" s="200">
        <f>+BR3648+BS3648</f>
        <v>50000</v>
      </c>
      <c r="BU3648" s="200">
        <f>+BQ3648+BT3648</f>
        <v>50000</v>
      </c>
      <c r="BV3648" s="203"/>
      <c r="BW3648" s="203"/>
      <c r="BX3648" s="204"/>
      <c r="BY3648" s="204"/>
      <c r="BZ3648" s="203"/>
      <c r="CA3648" s="205"/>
    </row>
    <row r="3649" spans="2:79" ht="56.25" customHeight="1">
      <c r="B3649" s="206">
        <v>2015</v>
      </c>
      <c r="C3649" s="207">
        <v>8320</v>
      </c>
      <c r="D3649" s="206">
        <v>15</v>
      </c>
      <c r="E3649" s="206">
        <v>2000</v>
      </c>
      <c r="F3649" s="206">
        <v>2100</v>
      </c>
      <c r="G3649" s="206">
        <v>212</v>
      </c>
      <c r="H3649" s="206">
        <v>1</v>
      </c>
      <c r="I3649" s="220" t="s">
        <v>606</v>
      </c>
      <c r="J3649" s="209">
        <v>0</v>
      </c>
      <c r="K3649" s="209">
        <v>0</v>
      </c>
      <c r="L3649" s="210">
        <f>+J3649+K3649</f>
        <v>0</v>
      </c>
      <c r="M3649" s="209">
        <v>50000</v>
      </c>
      <c r="N3649" s="209">
        <v>0</v>
      </c>
      <c r="O3649" s="210">
        <f>+M3649+N3649</f>
        <v>50000</v>
      </c>
      <c r="P3649" s="210">
        <f>+L3649+O3649</f>
        <v>50000</v>
      </c>
      <c r="Q3649" s="221" t="s">
        <v>605</v>
      </c>
      <c r="R3649" s="307">
        <v>6</v>
      </c>
      <c r="S3649" s="307"/>
      <c r="T3649" s="213">
        <v>0</v>
      </c>
      <c r="U3649" s="213">
        <v>0</v>
      </c>
      <c r="V3649" s="213">
        <v>0</v>
      </c>
      <c r="W3649" s="213">
        <v>0</v>
      </c>
      <c r="X3649" s="213"/>
      <c r="Y3649" s="213"/>
      <c r="Z3649" s="213">
        <v>0</v>
      </c>
      <c r="AA3649" s="213">
        <v>0</v>
      </c>
      <c r="AB3649" s="213">
        <v>0</v>
      </c>
      <c r="AC3649" s="213">
        <v>0</v>
      </c>
      <c r="AD3649" s="214"/>
      <c r="AE3649" s="214"/>
      <c r="AF3649" s="209">
        <f>J3649+T3649-Z3649</f>
        <v>0</v>
      </c>
      <c r="AG3649" s="209">
        <f>K3649+U3649-AA3649</f>
        <v>0</v>
      </c>
      <c r="AH3649" s="210">
        <f>+AF3649+AG3649</f>
        <v>0</v>
      </c>
      <c r="AI3649" s="209">
        <f>M3649+V3649-AB3649</f>
        <v>50000</v>
      </c>
      <c r="AJ3649" s="209">
        <f>N3649+W3649-AC3649</f>
        <v>0</v>
      </c>
      <c r="AK3649" s="210">
        <f>+AI3649+AJ3649</f>
        <v>50000</v>
      </c>
      <c r="AL3649" s="210">
        <f>+AH3649+AK3649</f>
        <v>50000</v>
      </c>
      <c r="AM3649" s="213">
        <v>0</v>
      </c>
      <c r="AN3649" s="213">
        <v>0</v>
      </c>
      <c r="AO3649" s="210">
        <f>+AM3649+AN3649</f>
        <v>0</v>
      </c>
      <c r="AP3649" s="213">
        <f>'[1]EVALUACIÓN '!L142</f>
        <v>0</v>
      </c>
      <c r="AQ3649" s="213">
        <v>0</v>
      </c>
      <c r="AR3649" s="210">
        <f>+AP3649+AQ3649</f>
        <v>0</v>
      </c>
      <c r="AS3649" s="210">
        <f>+AO3649+AR3649</f>
        <v>0</v>
      </c>
      <c r="AT3649" s="213">
        <v>0</v>
      </c>
      <c r="AU3649" s="213">
        <v>0</v>
      </c>
      <c r="AV3649" s="210">
        <f>+AT3649+AU3649</f>
        <v>0</v>
      </c>
      <c r="AW3649" s="213">
        <f>'[1]EVALUACIÓN '!L143</f>
        <v>0</v>
      </c>
      <c r="AX3649" s="213">
        <v>0</v>
      </c>
      <c r="AY3649" s="210">
        <f>+AW3649+AX3649</f>
        <v>0</v>
      </c>
      <c r="AZ3649" s="210">
        <f>+AV3649+AY3649</f>
        <v>0</v>
      </c>
      <c r="BA3649" s="213">
        <v>0</v>
      </c>
      <c r="BB3649" s="213">
        <v>0</v>
      </c>
      <c r="BC3649" s="210">
        <f>+BA3649+BB3649</f>
        <v>0</v>
      </c>
      <c r="BD3649" s="213">
        <f>'[1]EVALUACIÓN '!L144</f>
        <v>0</v>
      </c>
      <c r="BE3649" s="213">
        <v>0</v>
      </c>
      <c r="BF3649" s="210">
        <f>+BD3649+BE3649</f>
        <v>0</v>
      </c>
      <c r="BG3649" s="210">
        <f>+BC3649+BF3649</f>
        <v>0</v>
      </c>
      <c r="BH3649" s="213">
        <v>0</v>
      </c>
      <c r="BI3649" s="213">
        <v>0</v>
      </c>
      <c r="BJ3649" s="210">
        <f>+BH3649+BI3649</f>
        <v>0</v>
      </c>
      <c r="BK3649" s="213">
        <f>'[1]EVALUACIÓN '!L145</f>
        <v>0</v>
      </c>
      <c r="BL3649" s="213">
        <v>0</v>
      </c>
      <c r="BM3649" s="210">
        <f>+BK3649+BL3649</f>
        <v>0</v>
      </c>
      <c r="BN3649" s="210">
        <f>+BJ3649+BM3649</f>
        <v>0</v>
      </c>
      <c r="BO3649" s="209">
        <f>AF3649-AM3649-AT3649-BA3649-BH3649</f>
        <v>0</v>
      </c>
      <c r="BP3649" s="209">
        <f>AG3649-AN3649-AU3649-BB3649-BI3649</f>
        <v>0</v>
      </c>
      <c r="BQ3649" s="210">
        <f>+BO3649+BP3649</f>
        <v>0</v>
      </c>
      <c r="BR3649" s="209">
        <f>AI3649-AP3649-AW3649-BD3649-BK3649</f>
        <v>50000</v>
      </c>
      <c r="BS3649" s="209">
        <f>AJ3649-AQ3649-AX3649-BE3649-BL3649</f>
        <v>0</v>
      </c>
      <c r="BT3649" s="210">
        <f>+BR3649+BS3649</f>
        <v>50000</v>
      </c>
      <c r="BU3649" s="210">
        <f>+BQ3649+BT3649</f>
        <v>50000</v>
      </c>
      <c r="BV3649" s="215">
        <f>R3649+X3649-AD3649</f>
        <v>6</v>
      </c>
      <c r="BW3649" s="215">
        <f>S3649+Y3649-AE3649</f>
        <v>0</v>
      </c>
      <c r="BX3649" s="216">
        <f>'[1]EVALUACIÓN '!M142</f>
        <v>0</v>
      </c>
      <c r="BY3649" s="216">
        <v>0</v>
      </c>
      <c r="BZ3649" s="215">
        <f>BV3649-BX3649</f>
        <v>6</v>
      </c>
      <c r="CA3649" s="217">
        <f>BW3649-BY3649</f>
        <v>0</v>
      </c>
    </row>
    <row r="3650" spans="2:79" ht="72.75" customHeight="1">
      <c r="B3650" s="197">
        <v>2015</v>
      </c>
      <c r="C3650" s="198">
        <v>8320</v>
      </c>
      <c r="D3650" s="197">
        <v>15</v>
      </c>
      <c r="E3650" s="197">
        <v>2000</v>
      </c>
      <c r="F3650" s="197">
        <v>2100</v>
      </c>
      <c r="G3650" s="197">
        <v>214</v>
      </c>
      <c r="H3650" s="197"/>
      <c r="I3650" s="199" t="s">
        <v>427</v>
      </c>
      <c r="J3650" s="200">
        <f>+J3651</f>
        <v>0</v>
      </c>
      <c r="K3650" s="200">
        <f>+K3651</f>
        <v>0</v>
      </c>
      <c r="L3650" s="200">
        <f>+J3650+K3650</f>
        <v>0</v>
      </c>
      <c r="M3650" s="200">
        <f>+M3651</f>
        <v>200000</v>
      </c>
      <c r="N3650" s="200">
        <f>+N3651</f>
        <v>0</v>
      </c>
      <c r="O3650" s="200">
        <f>+M3650+N3650</f>
        <v>200000</v>
      </c>
      <c r="P3650" s="200">
        <f>+L3650+O3650</f>
        <v>200000</v>
      </c>
      <c r="Q3650" s="200"/>
      <c r="R3650" s="309"/>
      <c r="S3650" s="309"/>
      <c r="T3650" s="200">
        <f>+T3651</f>
        <v>0</v>
      </c>
      <c r="U3650" s="200">
        <f>+U3651</f>
        <v>0</v>
      </c>
      <c r="V3650" s="200">
        <f>+V3651</f>
        <v>0</v>
      </c>
      <c r="W3650" s="200">
        <f>+W3651</f>
        <v>0</v>
      </c>
      <c r="X3650" s="202"/>
      <c r="Y3650" s="202"/>
      <c r="Z3650" s="200">
        <f>+Z3651</f>
        <v>0</v>
      </c>
      <c r="AA3650" s="200">
        <f>+AA3651</f>
        <v>0</v>
      </c>
      <c r="AB3650" s="200">
        <f>+AB3651</f>
        <v>0</v>
      </c>
      <c r="AC3650" s="200">
        <f>+AC3651</f>
        <v>0</v>
      </c>
      <c r="AD3650" s="202"/>
      <c r="AE3650" s="202"/>
      <c r="AF3650" s="200">
        <f>+AF3651</f>
        <v>0</v>
      </c>
      <c r="AG3650" s="200">
        <f>+AG3651</f>
        <v>0</v>
      </c>
      <c r="AH3650" s="200">
        <f>+AF3650+AG3650</f>
        <v>0</v>
      </c>
      <c r="AI3650" s="200">
        <f>+AI3651</f>
        <v>200000</v>
      </c>
      <c r="AJ3650" s="200">
        <f>+AJ3651</f>
        <v>0</v>
      </c>
      <c r="AK3650" s="200">
        <f>+AI3650+AJ3650</f>
        <v>200000</v>
      </c>
      <c r="AL3650" s="200">
        <f>+AH3650+AK3650</f>
        <v>200000</v>
      </c>
      <c r="AM3650" s="200">
        <f>+AM3651</f>
        <v>0</v>
      </c>
      <c r="AN3650" s="200">
        <f>+AN3651</f>
        <v>0</v>
      </c>
      <c r="AO3650" s="200">
        <f>+AM3650+AN3650</f>
        <v>0</v>
      </c>
      <c r="AP3650" s="200">
        <f>+AP3651</f>
        <v>0</v>
      </c>
      <c r="AQ3650" s="200">
        <f>+AQ3651</f>
        <v>0</v>
      </c>
      <c r="AR3650" s="200">
        <f>+AP3650+AQ3650</f>
        <v>0</v>
      </c>
      <c r="AS3650" s="200">
        <f>+AO3650+AR3650</f>
        <v>0</v>
      </c>
      <c r="AT3650" s="200">
        <f>+AT3651</f>
        <v>0</v>
      </c>
      <c r="AU3650" s="200">
        <f>+AU3651</f>
        <v>0</v>
      </c>
      <c r="AV3650" s="200">
        <f>+AT3650+AU3650</f>
        <v>0</v>
      </c>
      <c r="AW3650" s="200">
        <f>+AW3651</f>
        <v>128894</v>
      </c>
      <c r="AX3650" s="200">
        <f>+AX3651</f>
        <v>0</v>
      </c>
      <c r="AY3650" s="200">
        <f>+AW3650+AX3650</f>
        <v>128894</v>
      </c>
      <c r="AZ3650" s="200">
        <f>+AV3650+AY3650</f>
        <v>128894</v>
      </c>
      <c r="BA3650" s="200">
        <f>+BA3651</f>
        <v>0</v>
      </c>
      <c r="BB3650" s="200">
        <f>+BB3651</f>
        <v>0</v>
      </c>
      <c r="BC3650" s="200">
        <f>+BA3650+BB3650</f>
        <v>0</v>
      </c>
      <c r="BD3650" s="200">
        <f>+BD3651</f>
        <v>0</v>
      </c>
      <c r="BE3650" s="200">
        <f>+BE3651</f>
        <v>0</v>
      </c>
      <c r="BF3650" s="200">
        <f>+BD3650+BE3650</f>
        <v>0</v>
      </c>
      <c r="BG3650" s="200">
        <f>+BC3650+BF3650</f>
        <v>0</v>
      </c>
      <c r="BH3650" s="200">
        <f>+BH3651</f>
        <v>0</v>
      </c>
      <c r="BI3650" s="200">
        <f>+BI3651</f>
        <v>0</v>
      </c>
      <c r="BJ3650" s="200">
        <f>+BH3650+BI3650</f>
        <v>0</v>
      </c>
      <c r="BK3650" s="200">
        <f>+BK3651</f>
        <v>71060.44</v>
      </c>
      <c r="BL3650" s="200">
        <f>+BL3651</f>
        <v>0</v>
      </c>
      <c r="BM3650" s="200">
        <f>+BK3650+BL3650</f>
        <v>71060.44</v>
      </c>
      <c r="BN3650" s="200">
        <f>+BJ3650+BM3650</f>
        <v>71060.44</v>
      </c>
      <c r="BO3650" s="200">
        <f>+BO3651</f>
        <v>0</v>
      </c>
      <c r="BP3650" s="200">
        <f>+BP3651</f>
        <v>0</v>
      </c>
      <c r="BQ3650" s="200">
        <f>+BO3650+BP3650</f>
        <v>0</v>
      </c>
      <c r="BR3650" s="200">
        <f>+BR3651</f>
        <v>45.559999999997672</v>
      </c>
      <c r="BS3650" s="200">
        <f>+BS3651</f>
        <v>0</v>
      </c>
      <c r="BT3650" s="200">
        <f>+BR3650+BS3650</f>
        <v>45.559999999997672</v>
      </c>
      <c r="BU3650" s="200">
        <f>+BQ3650+BT3650</f>
        <v>45.559999999997672</v>
      </c>
      <c r="BV3650" s="203"/>
      <c r="BW3650" s="203"/>
      <c r="BX3650" s="204"/>
      <c r="BY3650" s="204"/>
      <c r="BZ3650" s="203"/>
      <c r="CA3650" s="205"/>
    </row>
    <row r="3651" spans="2:79" ht="57.75" customHeight="1">
      <c r="B3651" s="206">
        <v>2015</v>
      </c>
      <c r="C3651" s="207">
        <v>8320</v>
      </c>
      <c r="D3651" s="206">
        <v>15</v>
      </c>
      <c r="E3651" s="206">
        <v>2000</v>
      </c>
      <c r="F3651" s="206">
        <v>2100</v>
      </c>
      <c r="G3651" s="206">
        <v>214</v>
      </c>
      <c r="H3651" s="206">
        <v>1</v>
      </c>
      <c r="I3651" s="220" t="s">
        <v>426</v>
      </c>
      <c r="J3651" s="209">
        <v>0</v>
      </c>
      <c r="K3651" s="209">
        <v>0</v>
      </c>
      <c r="L3651" s="210">
        <f>+J3651+K3651</f>
        <v>0</v>
      </c>
      <c r="M3651" s="209">
        <v>200000</v>
      </c>
      <c r="N3651" s="209">
        <v>0</v>
      </c>
      <c r="O3651" s="210">
        <f>+M3651+N3651</f>
        <v>200000</v>
      </c>
      <c r="P3651" s="210">
        <f>+L3651+O3651</f>
        <v>200000</v>
      </c>
      <c r="Q3651" s="221" t="s">
        <v>422</v>
      </c>
      <c r="R3651" s="307">
        <v>12</v>
      </c>
      <c r="S3651" s="307"/>
      <c r="T3651" s="213">
        <v>0</v>
      </c>
      <c r="U3651" s="213">
        <v>0</v>
      </c>
      <c r="V3651" s="213">
        <v>0</v>
      </c>
      <c r="W3651" s="213">
        <v>0</v>
      </c>
      <c r="X3651" s="213"/>
      <c r="Y3651" s="213"/>
      <c r="Z3651" s="213">
        <v>0</v>
      </c>
      <c r="AA3651" s="213">
        <v>0</v>
      </c>
      <c r="AB3651" s="213">
        <v>0</v>
      </c>
      <c r="AC3651" s="213">
        <v>0</v>
      </c>
      <c r="AD3651" s="214"/>
      <c r="AE3651" s="214"/>
      <c r="AF3651" s="209">
        <f>J3651+T3651-Z3651</f>
        <v>0</v>
      </c>
      <c r="AG3651" s="209">
        <f>K3651+U3651-AA3651</f>
        <v>0</v>
      </c>
      <c r="AH3651" s="210">
        <f>+AF3651+AG3651</f>
        <v>0</v>
      </c>
      <c r="AI3651" s="209">
        <f>M3651+V3651-AB3651</f>
        <v>200000</v>
      </c>
      <c r="AJ3651" s="209">
        <f>N3651+W3651-AC3651</f>
        <v>0</v>
      </c>
      <c r="AK3651" s="210">
        <f>+AI3651+AJ3651</f>
        <v>200000</v>
      </c>
      <c r="AL3651" s="210">
        <f>+AH3651+AK3651</f>
        <v>200000</v>
      </c>
      <c r="AM3651" s="213">
        <v>0</v>
      </c>
      <c r="AN3651" s="213">
        <v>0</v>
      </c>
      <c r="AO3651" s="210">
        <f>+AM3651+AN3651</f>
        <v>0</v>
      </c>
      <c r="AP3651" s="213">
        <f>'[1]EVALUACIÓN '!L187</f>
        <v>0</v>
      </c>
      <c r="AQ3651" s="213">
        <v>0</v>
      </c>
      <c r="AR3651" s="210">
        <f>+AP3651+AQ3651</f>
        <v>0</v>
      </c>
      <c r="AS3651" s="210">
        <f>+AO3651+AR3651</f>
        <v>0</v>
      </c>
      <c r="AT3651" s="213">
        <v>0</v>
      </c>
      <c r="AU3651" s="213">
        <v>0</v>
      </c>
      <c r="AV3651" s="210">
        <f>+AT3651+AU3651</f>
        <v>0</v>
      </c>
      <c r="AW3651" s="213">
        <f>'[1]EVALUACIÓN '!L188</f>
        <v>128894</v>
      </c>
      <c r="AX3651" s="213">
        <v>0</v>
      </c>
      <c r="AY3651" s="210">
        <f>+AW3651+AX3651</f>
        <v>128894</v>
      </c>
      <c r="AZ3651" s="210">
        <f>+AV3651+AY3651</f>
        <v>128894</v>
      </c>
      <c r="BA3651" s="213">
        <v>0</v>
      </c>
      <c r="BB3651" s="213">
        <v>0</v>
      </c>
      <c r="BC3651" s="210">
        <f>+BA3651+BB3651</f>
        <v>0</v>
      </c>
      <c r="BD3651" s="213">
        <f>'[1]EVALUACIÓN '!L189</f>
        <v>0</v>
      </c>
      <c r="BE3651" s="213">
        <v>0</v>
      </c>
      <c r="BF3651" s="210">
        <f>+BD3651+BE3651</f>
        <v>0</v>
      </c>
      <c r="BG3651" s="210">
        <f>+BC3651+BF3651</f>
        <v>0</v>
      </c>
      <c r="BH3651" s="213">
        <v>0</v>
      </c>
      <c r="BI3651" s="213">
        <v>0</v>
      </c>
      <c r="BJ3651" s="210">
        <f>+BH3651+BI3651</f>
        <v>0</v>
      </c>
      <c r="BK3651" s="213">
        <f>'[1]EVALUACIÓN '!L190</f>
        <v>71060.44</v>
      </c>
      <c r="BL3651" s="213">
        <v>0</v>
      </c>
      <c r="BM3651" s="210">
        <f>+BK3651+BL3651</f>
        <v>71060.44</v>
      </c>
      <c r="BN3651" s="210">
        <f>+BJ3651+BM3651</f>
        <v>71060.44</v>
      </c>
      <c r="BO3651" s="209">
        <f>AF3651-AM3651-AT3651-BA3651-BH3651</f>
        <v>0</v>
      </c>
      <c r="BP3651" s="209">
        <f>AG3651-AN3651-AU3651-BB3651-BI3651</f>
        <v>0</v>
      </c>
      <c r="BQ3651" s="210">
        <f>+BO3651+BP3651</f>
        <v>0</v>
      </c>
      <c r="BR3651" s="209">
        <f>AI3651-AP3651-AW3651-BD3651-BK3651</f>
        <v>45.559999999997672</v>
      </c>
      <c r="BS3651" s="209">
        <f>AJ3651-AQ3651-AX3651-BE3651-BL3651</f>
        <v>0</v>
      </c>
      <c r="BT3651" s="210">
        <f>+BR3651+BS3651</f>
        <v>45.559999999997672</v>
      </c>
      <c r="BU3651" s="210">
        <f>+BQ3651+BT3651</f>
        <v>45.559999999997672</v>
      </c>
      <c r="BV3651" s="215">
        <f>R3651+X3651-AD3651</f>
        <v>12</v>
      </c>
      <c r="BW3651" s="215">
        <f>S3651+Y3651-AE3651</f>
        <v>0</v>
      </c>
      <c r="BX3651" s="216">
        <f>'[1]EVALUACIÓN '!M187</f>
        <v>5</v>
      </c>
      <c r="BY3651" s="216">
        <v>0</v>
      </c>
      <c r="BZ3651" s="215">
        <f>BV3651-BX3651</f>
        <v>7</v>
      </c>
      <c r="CA3651" s="217">
        <f>BW3651-BY3651</f>
        <v>0</v>
      </c>
    </row>
    <row r="3652" spans="2:79" ht="36.75" hidden="1" customHeight="1">
      <c r="B3652" s="197">
        <v>2015</v>
      </c>
      <c r="C3652" s="198">
        <v>8320</v>
      </c>
      <c r="D3652" s="197">
        <v>15</v>
      </c>
      <c r="E3652" s="197">
        <v>2000</v>
      </c>
      <c r="F3652" s="197">
        <v>2100</v>
      </c>
      <c r="G3652" s="197">
        <v>216</v>
      </c>
      <c r="H3652" s="197"/>
      <c r="I3652" s="199" t="s">
        <v>546</v>
      </c>
      <c r="J3652" s="200">
        <f>J3653</f>
        <v>0</v>
      </c>
      <c r="K3652" s="200">
        <f>K3653</f>
        <v>0</v>
      </c>
      <c r="L3652" s="200">
        <f>+J3652+K3652</f>
        <v>0</v>
      </c>
      <c r="M3652" s="200">
        <f>M3653</f>
        <v>0</v>
      </c>
      <c r="N3652" s="200">
        <f>N3653</f>
        <v>0</v>
      </c>
      <c r="O3652" s="200">
        <f>+M3652+N3652</f>
        <v>0</v>
      </c>
      <c r="P3652" s="200">
        <f>+L3652+O3652</f>
        <v>0</v>
      </c>
      <c r="Q3652" s="200"/>
      <c r="R3652" s="309"/>
      <c r="S3652" s="309"/>
      <c r="T3652" s="200">
        <f>T3653</f>
        <v>0</v>
      </c>
      <c r="U3652" s="200">
        <f>U3653</f>
        <v>0</v>
      </c>
      <c r="V3652" s="200">
        <f>V3653</f>
        <v>0</v>
      </c>
      <c r="W3652" s="200">
        <f>W3653</f>
        <v>0</v>
      </c>
      <c r="X3652" s="202"/>
      <c r="Y3652" s="202"/>
      <c r="Z3652" s="200">
        <f>Z3653</f>
        <v>0</v>
      </c>
      <c r="AA3652" s="200">
        <f>AA3653</f>
        <v>0</v>
      </c>
      <c r="AB3652" s="200">
        <f>AB3653</f>
        <v>0</v>
      </c>
      <c r="AC3652" s="200">
        <f>AC3653</f>
        <v>0</v>
      </c>
      <c r="AD3652" s="202"/>
      <c r="AE3652" s="202"/>
      <c r="AF3652" s="200">
        <f>AF3653</f>
        <v>0</v>
      </c>
      <c r="AG3652" s="200">
        <f>AG3653</f>
        <v>0</v>
      </c>
      <c r="AH3652" s="200">
        <f>+AF3652+AG3652</f>
        <v>0</v>
      </c>
      <c r="AI3652" s="200">
        <f>AI3653</f>
        <v>0</v>
      </c>
      <c r="AJ3652" s="200">
        <f>AJ3653</f>
        <v>0</v>
      </c>
      <c r="AK3652" s="200">
        <f>+AI3652+AJ3652</f>
        <v>0</v>
      </c>
      <c r="AL3652" s="200">
        <f>+AH3652+AK3652</f>
        <v>0</v>
      </c>
      <c r="AM3652" s="200">
        <f>AM3653</f>
        <v>0</v>
      </c>
      <c r="AN3652" s="200">
        <f>AN3653</f>
        <v>0</v>
      </c>
      <c r="AO3652" s="200">
        <f>+AM3652+AN3652</f>
        <v>0</v>
      </c>
      <c r="AP3652" s="200">
        <f>AP3653</f>
        <v>0</v>
      </c>
      <c r="AQ3652" s="200">
        <f>AQ3653</f>
        <v>0</v>
      </c>
      <c r="AR3652" s="200">
        <f>+AP3652+AQ3652</f>
        <v>0</v>
      </c>
      <c r="AS3652" s="200">
        <f>+AO3652+AR3652</f>
        <v>0</v>
      </c>
      <c r="AT3652" s="200">
        <f>AT3653</f>
        <v>0</v>
      </c>
      <c r="AU3652" s="200">
        <f>AU3653</f>
        <v>0</v>
      </c>
      <c r="AV3652" s="200">
        <f>+AT3652+AU3652</f>
        <v>0</v>
      </c>
      <c r="AW3652" s="200">
        <f>AW3653</f>
        <v>0</v>
      </c>
      <c r="AX3652" s="200">
        <f>AX3653</f>
        <v>0</v>
      </c>
      <c r="AY3652" s="200">
        <f>+AW3652+AX3652</f>
        <v>0</v>
      </c>
      <c r="AZ3652" s="200">
        <f>+AV3652+AY3652</f>
        <v>0</v>
      </c>
      <c r="BA3652" s="200">
        <f>BA3653</f>
        <v>0</v>
      </c>
      <c r="BB3652" s="200">
        <f>BB3653</f>
        <v>0</v>
      </c>
      <c r="BC3652" s="200">
        <f>+BA3652+BB3652</f>
        <v>0</v>
      </c>
      <c r="BD3652" s="200">
        <f>BD3653</f>
        <v>0</v>
      </c>
      <c r="BE3652" s="200">
        <f>BE3653</f>
        <v>0</v>
      </c>
      <c r="BF3652" s="200">
        <f>+BD3652+BE3652</f>
        <v>0</v>
      </c>
      <c r="BG3652" s="200">
        <f>+BC3652+BF3652</f>
        <v>0</v>
      </c>
      <c r="BH3652" s="200">
        <f>BH3653</f>
        <v>0</v>
      </c>
      <c r="BI3652" s="200">
        <f>BI3653</f>
        <v>0</v>
      </c>
      <c r="BJ3652" s="200">
        <f>+BH3652+BI3652</f>
        <v>0</v>
      </c>
      <c r="BK3652" s="200">
        <f>BK3653</f>
        <v>0</v>
      </c>
      <c r="BL3652" s="200">
        <f>BL3653</f>
        <v>0</v>
      </c>
      <c r="BM3652" s="200">
        <f>+BK3652+BL3652</f>
        <v>0</v>
      </c>
      <c r="BN3652" s="200">
        <f>+BJ3652+BM3652</f>
        <v>0</v>
      </c>
      <c r="BO3652" s="200">
        <f>BO3653</f>
        <v>0</v>
      </c>
      <c r="BP3652" s="200">
        <f>BP3653</f>
        <v>0</v>
      </c>
      <c r="BQ3652" s="200">
        <f>+BO3652+BP3652</f>
        <v>0</v>
      </c>
      <c r="BR3652" s="200">
        <f>BR3653</f>
        <v>0</v>
      </c>
      <c r="BS3652" s="200">
        <f>BS3653</f>
        <v>0</v>
      </c>
      <c r="BT3652" s="200">
        <f>+BR3652+BS3652</f>
        <v>0</v>
      </c>
      <c r="BU3652" s="200">
        <f>+BQ3652+BT3652</f>
        <v>0</v>
      </c>
      <c r="BV3652" s="203"/>
      <c r="BW3652" s="203"/>
      <c r="BX3652" s="204"/>
      <c r="BY3652" s="204"/>
      <c r="BZ3652" s="203"/>
      <c r="CA3652" s="205"/>
    </row>
    <row r="3653" spans="2:79" ht="36.75" hidden="1" customHeight="1">
      <c r="B3653" s="206">
        <v>2015</v>
      </c>
      <c r="C3653" s="207">
        <v>8320</v>
      </c>
      <c r="D3653" s="206">
        <v>15</v>
      </c>
      <c r="E3653" s="206">
        <v>2000</v>
      </c>
      <c r="F3653" s="206">
        <v>2100</v>
      </c>
      <c r="G3653" s="206">
        <v>216</v>
      </c>
      <c r="H3653" s="206">
        <v>1</v>
      </c>
      <c r="I3653" s="220" t="s">
        <v>546</v>
      </c>
      <c r="J3653" s="209">
        <v>0</v>
      </c>
      <c r="K3653" s="209">
        <v>0</v>
      </c>
      <c r="L3653" s="210">
        <f>+J3653+K3653</f>
        <v>0</v>
      </c>
      <c r="M3653" s="209">
        <v>0</v>
      </c>
      <c r="N3653" s="209">
        <v>0</v>
      </c>
      <c r="O3653" s="210">
        <f>+M3653+N3653</f>
        <v>0</v>
      </c>
      <c r="P3653" s="210">
        <f>+L3653+O3653</f>
        <v>0</v>
      </c>
      <c r="Q3653" s="221" t="s">
        <v>19</v>
      </c>
      <c r="R3653" s="307"/>
      <c r="S3653" s="307"/>
      <c r="T3653" s="213">
        <v>0</v>
      </c>
      <c r="U3653" s="213">
        <v>0</v>
      </c>
      <c r="V3653" s="213">
        <v>0</v>
      </c>
      <c r="W3653" s="213">
        <v>0</v>
      </c>
      <c r="X3653" s="213"/>
      <c r="Y3653" s="213"/>
      <c r="Z3653" s="213">
        <v>0</v>
      </c>
      <c r="AA3653" s="213">
        <v>0</v>
      </c>
      <c r="AB3653" s="213">
        <v>0</v>
      </c>
      <c r="AC3653" s="213">
        <v>0</v>
      </c>
      <c r="AD3653" s="214"/>
      <c r="AE3653" s="214"/>
      <c r="AF3653" s="209">
        <f>J3653+T3653-Z3653</f>
        <v>0</v>
      </c>
      <c r="AG3653" s="209">
        <f>K3653+U3653-AA3653</f>
        <v>0</v>
      </c>
      <c r="AH3653" s="210">
        <f>+AF3653+AG3653</f>
        <v>0</v>
      </c>
      <c r="AI3653" s="209">
        <f>M3653+V3653-AB3653</f>
        <v>0</v>
      </c>
      <c r="AJ3653" s="209">
        <f>N3653+W3653-AC3653</f>
        <v>0</v>
      </c>
      <c r="AK3653" s="210">
        <f>+AI3653+AJ3653</f>
        <v>0</v>
      </c>
      <c r="AL3653" s="210">
        <f>+AH3653+AK3653</f>
        <v>0</v>
      </c>
      <c r="AM3653" s="213">
        <v>0</v>
      </c>
      <c r="AN3653" s="213">
        <v>0</v>
      </c>
      <c r="AO3653" s="210">
        <f>+AM3653+AN3653</f>
        <v>0</v>
      </c>
      <c r="AP3653" s="213">
        <v>0</v>
      </c>
      <c r="AQ3653" s="213">
        <v>0</v>
      </c>
      <c r="AR3653" s="210">
        <f>+AP3653+AQ3653</f>
        <v>0</v>
      </c>
      <c r="AS3653" s="210">
        <f>+AO3653+AR3653</f>
        <v>0</v>
      </c>
      <c r="AT3653" s="213">
        <v>0</v>
      </c>
      <c r="AU3653" s="213">
        <v>0</v>
      </c>
      <c r="AV3653" s="210">
        <f>+AT3653+AU3653</f>
        <v>0</v>
      </c>
      <c r="AW3653" s="213">
        <v>0</v>
      </c>
      <c r="AX3653" s="213">
        <v>0</v>
      </c>
      <c r="AY3653" s="210">
        <f>+AW3653+AX3653</f>
        <v>0</v>
      </c>
      <c r="AZ3653" s="210">
        <f>+AV3653+AY3653</f>
        <v>0</v>
      </c>
      <c r="BA3653" s="213">
        <v>0</v>
      </c>
      <c r="BB3653" s="213">
        <v>0</v>
      </c>
      <c r="BC3653" s="210">
        <f>+BA3653+BB3653</f>
        <v>0</v>
      </c>
      <c r="BD3653" s="213">
        <v>0</v>
      </c>
      <c r="BE3653" s="213">
        <v>0</v>
      </c>
      <c r="BF3653" s="210">
        <f>+BD3653+BE3653</f>
        <v>0</v>
      </c>
      <c r="BG3653" s="210">
        <f>+BC3653+BF3653</f>
        <v>0</v>
      </c>
      <c r="BH3653" s="213">
        <v>0</v>
      </c>
      <c r="BI3653" s="213">
        <v>0</v>
      </c>
      <c r="BJ3653" s="210">
        <f>+BH3653+BI3653</f>
        <v>0</v>
      </c>
      <c r="BK3653" s="213">
        <v>0</v>
      </c>
      <c r="BL3653" s="213">
        <v>0</v>
      </c>
      <c r="BM3653" s="210">
        <f>+BK3653+BL3653</f>
        <v>0</v>
      </c>
      <c r="BN3653" s="210">
        <f>+BJ3653+BM3653</f>
        <v>0</v>
      </c>
      <c r="BO3653" s="209">
        <f>AF3653-AM3653-AT3653-BA3653-BH3653</f>
        <v>0</v>
      </c>
      <c r="BP3653" s="209">
        <f>AG3653-AN3653-AU3653-BB3653-BI3653</f>
        <v>0</v>
      </c>
      <c r="BQ3653" s="210">
        <f>+BO3653+BP3653</f>
        <v>0</v>
      </c>
      <c r="BR3653" s="209">
        <f>AI3653-AP3653-AW3653-BD3653-BK3653</f>
        <v>0</v>
      </c>
      <c r="BS3653" s="209">
        <f>AJ3653-AQ3653-AX3653-BE3653-BL3653</f>
        <v>0</v>
      </c>
      <c r="BT3653" s="210">
        <f>+BR3653+BS3653</f>
        <v>0</v>
      </c>
      <c r="BU3653" s="210">
        <f>+BQ3653+BT3653</f>
        <v>0</v>
      </c>
      <c r="BV3653" s="215">
        <f>R3653+X3653-AD3653</f>
        <v>0</v>
      </c>
      <c r="BW3653" s="215">
        <f>S3653+Y3653-AE3653</f>
        <v>0</v>
      </c>
      <c r="BX3653" s="216">
        <v>0</v>
      </c>
      <c r="BY3653" s="216">
        <v>0</v>
      </c>
      <c r="BZ3653" s="215">
        <f>BV3653-BX3653</f>
        <v>0</v>
      </c>
      <c r="CA3653" s="217">
        <f>BW3653-BY3653</f>
        <v>0</v>
      </c>
    </row>
    <row r="3654" spans="2:79" ht="36.75" hidden="1" customHeight="1">
      <c r="B3654" s="188">
        <v>2015</v>
      </c>
      <c r="C3654" s="189">
        <v>8320</v>
      </c>
      <c r="D3654" s="188">
        <v>15</v>
      </c>
      <c r="E3654" s="188">
        <v>2000</v>
      </c>
      <c r="F3654" s="188">
        <v>2200</v>
      </c>
      <c r="G3654" s="188"/>
      <c r="H3654" s="188"/>
      <c r="I3654" s="190" t="s">
        <v>424</v>
      </c>
      <c r="J3654" s="191">
        <f>J3655</f>
        <v>0</v>
      </c>
      <c r="K3654" s="191">
        <f>K3655</f>
        <v>0</v>
      </c>
      <c r="L3654" s="191">
        <f>+J3654+K3654</f>
        <v>0</v>
      </c>
      <c r="M3654" s="191">
        <f>M3655</f>
        <v>0</v>
      </c>
      <c r="N3654" s="191">
        <f>N3655</f>
        <v>0</v>
      </c>
      <c r="O3654" s="191">
        <f>+M3654+N3654</f>
        <v>0</v>
      </c>
      <c r="P3654" s="191">
        <f>+L3654+O3654</f>
        <v>0</v>
      </c>
      <c r="Q3654" s="191"/>
      <c r="R3654" s="308"/>
      <c r="S3654" s="308"/>
      <c r="T3654" s="191">
        <f>T3655</f>
        <v>0</v>
      </c>
      <c r="U3654" s="191">
        <f>U3655</f>
        <v>0</v>
      </c>
      <c r="V3654" s="191">
        <f>V3655</f>
        <v>0</v>
      </c>
      <c r="W3654" s="191">
        <f>W3655</f>
        <v>0</v>
      </c>
      <c r="X3654" s="193"/>
      <c r="Y3654" s="193"/>
      <c r="Z3654" s="191">
        <f>Z3655</f>
        <v>0</v>
      </c>
      <c r="AA3654" s="191">
        <f>AA3655</f>
        <v>0</v>
      </c>
      <c r="AB3654" s="191">
        <f>AB3655</f>
        <v>0</v>
      </c>
      <c r="AC3654" s="191">
        <f>AC3655</f>
        <v>0</v>
      </c>
      <c r="AD3654" s="193"/>
      <c r="AE3654" s="193"/>
      <c r="AF3654" s="191">
        <f>AF3655</f>
        <v>0</v>
      </c>
      <c r="AG3654" s="191">
        <f>AG3655</f>
        <v>0</v>
      </c>
      <c r="AH3654" s="191">
        <f>+AF3654+AG3654</f>
        <v>0</v>
      </c>
      <c r="AI3654" s="191">
        <f>AI3655</f>
        <v>0</v>
      </c>
      <c r="AJ3654" s="191">
        <f>AJ3655</f>
        <v>0</v>
      </c>
      <c r="AK3654" s="191">
        <f>+AI3654+AJ3654</f>
        <v>0</v>
      </c>
      <c r="AL3654" s="191">
        <f>+AH3654+AK3654</f>
        <v>0</v>
      </c>
      <c r="AM3654" s="191">
        <f>AM3655</f>
        <v>0</v>
      </c>
      <c r="AN3654" s="191">
        <f>AN3655</f>
        <v>0</v>
      </c>
      <c r="AO3654" s="191">
        <f>+AM3654+AN3654</f>
        <v>0</v>
      </c>
      <c r="AP3654" s="191">
        <f>AP3655</f>
        <v>0</v>
      </c>
      <c r="AQ3654" s="191">
        <f>AQ3655</f>
        <v>0</v>
      </c>
      <c r="AR3654" s="191">
        <f>+AP3654+AQ3654</f>
        <v>0</v>
      </c>
      <c r="AS3654" s="191">
        <f>+AO3654+AR3654</f>
        <v>0</v>
      </c>
      <c r="AT3654" s="191">
        <f>AT3655</f>
        <v>0</v>
      </c>
      <c r="AU3654" s="191">
        <f>AU3655</f>
        <v>0</v>
      </c>
      <c r="AV3654" s="191">
        <f>+AT3654+AU3654</f>
        <v>0</v>
      </c>
      <c r="AW3654" s="191">
        <f>AW3655</f>
        <v>0</v>
      </c>
      <c r="AX3654" s="191">
        <f>AX3655</f>
        <v>0</v>
      </c>
      <c r="AY3654" s="191">
        <f>+AW3654+AX3654</f>
        <v>0</v>
      </c>
      <c r="AZ3654" s="191">
        <f>+AV3654+AY3654</f>
        <v>0</v>
      </c>
      <c r="BA3654" s="191">
        <f>BA3655</f>
        <v>0</v>
      </c>
      <c r="BB3654" s="191">
        <f>BB3655</f>
        <v>0</v>
      </c>
      <c r="BC3654" s="191">
        <f>+BA3654+BB3654</f>
        <v>0</v>
      </c>
      <c r="BD3654" s="191">
        <f>BD3655</f>
        <v>0</v>
      </c>
      <c r="BE3654" s="191">
        <f>BE3655</f>
        <v>0</v>
      </c>
      <c r="BF3654" s="191">
        <f>+BD3654+BE3654</f>
        <v>0</v>
      </c>
      <c r="BG3654" s="191">
        <f>+BC3654+BF3654</f>
        <v>0</v>
      </c>
      <c r="BH3654" s="191">
        <f>BH3655</f>
        <v>0</v>
      </c>
      <c r="BI3654" s="191">
        <f>BI3655</f>
        <v>0</v>
      </c>
      <c r="BJ3654" s="191">
        <f>+BH3654+BI3654</f>
        <v>0</v>
      </c>
      <c r="BK3654" s="191">
        <f>BK3655</f>
        <v>0</v>
      </c>
      <c r="BL3654" s="191">
        <f>BL3655</f>
        <v>0</v>
      </c>
      <c r="BM3654" s="191">
        <f>+BK3654+BL3654</f>
        <v>0</v>
      </c>
      <c r="BN3654" s="191">
        <f>+BJ3654+BM3654</f>
        <v>0</v>
      </c>
      <c r="BO3654" s="191">
        <f>BO3655</f>
        <v>0</v>
      </c>
      <c r="BP3654" s="191">
        <f>BP3655</f>
        <v>0</v>
      </c>
      <c r="BQ3654" s="191">
        <f>+BO3654+BP3654</f>
        <v>0</v>
      </c>
      <c r="BR3654" s="191">
        <f>BR3655</f>
        <v>0</v>
      </c>
      <c r="BS3654" s="191">
        <f>BS3655</f>
        <v>0</v>
      </c>
      <c r="BT3654" s="191">
        <f>+BR3654+BS3654</f>
        <v>0</v>
      </c>
      <c r="BU3654" s="191">
        <f>+BQ3654+BT3654</f>
        <v>0</v>
      </c>
      <c r="BV3654" s="194"/>
      <c r="BW3654" s="194"/>
      <c r="BX3654" s="195"/>
      <c r="BY3654" s="195"/>
      <c r="BZ3654" s="194"/>
      <c r="CA3654" s="196"/>
    </row>
    <row r="3655" spans="2:79" ht="36.75" hidden="1" customHeight="1">
      <c r="B3655" s="197">
        <v>2015</v>
      </c>
      <c r="C3655" s="198">
        <v>8320</v>
      </c>
      <c r="D3655" s="197">
        <v>15</v>
      </c>
      <c r="E3655" s="197">
        <v>2000</v>
      </c>
      <c r="F3655" s="197">
        <v>2200</v>
      </c>
      <c r="G3655" s="197">
        <v>221</v>
      </c>
      <c r="H3655" s="197"/>
      <c r="I3655" s="199" t="s">
        <v>423</v>
      </c>
      <c r="J3655" s="200">
        <f>J3656</f>
        <v>0</v>
      </c>
      <c r="K3655" s="200">
        <f>K3656</f>
        <v>0</v>
      </c>
      <c r="L3655" s="200">
        <f>+J3655+K3655</f>
        <v>0</v>
      </c>
      <c r="M3655" s="200">
        <f>M3656</f>
        <v>0</v>
      </c>
      <c r="N3655" s="200">
        <f>N3656</f>
        <v>0</v>
      </c>
      <c r="O3655" s="200">
        <f>+M3655+N3655</f>
        <v>0</v>
      </c>
      <c r="P3655" s="200">
        <f>+L3655+O3655</f>
        <v>0</v>
      </c>
      <c r="Q3655" s="200"/>
      <c r="R3655" s="309"/>
      <c r="S3655" s="309"/>
      <c r="T3655" s="200">
        <f>T3656</f>
        <v>0</v>
      </c>
      <c r="U3655" s="200">
        <f>U3656</f>
        <v>0</v>
      </c>
      <c r="V3655" s="200">
        <f>V3656</f>
        <v>0</v>
      </c>
      <c r="W3655" s="200">
        <f>W3656</f>
        <v>0</v>
      </c>
      <c r="X3655" s="202"/>
      <c r="Y3655" s="202"/>
      <c r="Z3655" s="200">
        <f>Z3656</f>
        <v>0</v>
      </c>
      <c r="AA3655" s="200">
        <f>AA3656</f>
        <v>0</v>
      </c>
      <c r="AB3655" s="200">
        <f>AB3656</f>
        <v>0</v>
      </c>
      <c r="AC3655" s="200">
        <f>AC3656</f>
        <v>0</v>
      </c>
      <c r="AD3655" s="202"/>
      <c r="AE3655" s="202"/>
      <c r="AF3655" s="200">
        <f>AF3656</f>
        <v>0</v>
      </c>
      <c r="AG3655" s="200">
        <f>AG3656</f>
        <v>0</v>
      </c>
      <c r="AH3655" s="200">
        <f>+AF3655+AG3655</f>
        <v>0</v>
      </c>
      <c r="AI3655" s="200">
        <f>AI3656</f>
        <v>0</v>
      </c>
      <c r="AJ3655" s="200">
        <f>AJ3656</f>
        <v>0</v>
      </c>
      <c r="AK3655" s="200">
        <f>+AI3655+AJ3655</f>
        <v>0</v>
      </c>
      <c r="AL3655" s="200">
        <f>+AH3655+AK3655</f>
        <v>0</v>
      </c>
      <c r="AM3655" s="200">
        <f>AM3656</f>
        <v>0</v>
      </c>
      <c r="AN3655" s="200">
        <f>AN3656</f>
        <v>0</v>
      </c>
      <c r="AO3655" s="200">
        <f>+AM3655+AN3655</f>
        <v>0</v>
      </c>
      <c r="AP3655" s="200">
        <f>AP3656</f>
        <v>0</v>
      </c>
      <c r="AQ3655" s="200">
        <f>AQ3656</f>
        <v>0</v>
      </c>
      <c r="AR3655" s="200">
        <f>+AP3655+AQ3655</f>
        <v>0</v>
      </c>
      <c r="AS3655" s="200">
        <f>+AO3655+AR3655</f>
        <v>0</v>
      </c>
      <c r="AT3655" s="200">
        <f>AT3656</f>
        <v>0</v>
      </c>
      <c r="AU3655" s="200">
        <f>AU3656</f>
        <v>0</v>
      </c>
      <c r="AV3655" s="200">
        <f>+AT3655+AU3655</f>
        <v>0</v>
      </c>
      <c r="AW3655" s="200">
        <f>AW3656</f>
        <v>0</v>
      </c>
      <c r="AX3655" s="200">
        <f>AX3656</f>
        <v>0</v>
      </c>
      <c r="AY3655" s="200">
        <f>+AW3655+AX3655</f>
        <v>0</v>
      </c>
      <c r="AZ3655" s="200">
        <f>+AV3655+AY3655</f>
        <v>0</v>
      </c>
      <c r="BA3655" s="200">
        <f>BA3656</f>
        <v>0</v>
      </c>
      <c r="BB3655" s="200">
        <f>BB3656</f>
        <v>0</v>
      </c>
      <c r="BC3655" s="200">
        <f>+BA3655+BB3655</f>
        <v>0</v>
      </c>
      <c r="BD3655" s="200">
        <f>BD3656</f>
        <v>0</v>
      </c>
      <c r="BE3655" s="200">
        <f>BE3656</f>
        <v>0</v>
      </c>
      <c r="BF3655" s="200">
        <f>+BD3655+BE3655</f>
        <v>0</v>
      </c>
      <c r="BG3655" s="200">
        <f>+BC3655+BF3655</f>
        <v>0</v>
      </c>
      <c r="BH3655" s="200">
        <f>BH3656</f>
        <v>0</v>
      </c>
      <c r="BI3655" s="200">
        <f>BI3656</f>
        <v>0</v>
      </c>
      <c r="BJ3655" s="200">
        <f>+BH3655+BI3655</f>
        <v>0</v>
      </c>
      <c r="BK3655" s="200">
        <f>BK3656</f>
        <v>0</v>
      </c>
      <c r="BL3655" s="200">
        <f>BL3656</f>
        <v>0</v>
      </c>
      <c r="BM3655" s="200">
        <f>+BK3655+BL3655</f>
        <v>0</v>
      </c>
      <c r="BN3655" s="200">
        <f>+BJ3655+BM3655</f>
        <v>0</v>
      </c>
      <c r="BO3655" s="200">
        <f>BO3656</f>
        <v>0</v>
      </c>
      <c r="BP3655" s="200">
        <f>BP3656</f>
        <v>0</v>
      </c>
      <c r="BQ3655" s="200">
        <f>+BO3655+BP3655</f>
        <v>0</v>
      </c>
      <c r="BR3655" s="200">
        <f>BR3656</f>
        <v>0</v>
      </c>
      <c r="BS3655" s="200">
        <f>BS3656</f>
        <v>0</v>
      </c>
      <c r="BT3655" s="200">
        <f>+BR3655+BS3655</f>
        <v>0</v>
      </c>
      <c r="BU3655" s="200">
        <f>+BQ3655+BT3655</f>
        <v>0</v>
      </c>
      <c r="BV3655" s="203"/>
      <c r="BW3655" s="203"/>
      <c r="BX3655" s="204"/>
      <c r="BY3655" s="204"/>
      <c r="BZ3655" s="203"/>
      <c r="CA3655" s="205"/>
    </row>
    <row r="3656" spans="2:79" ht="36.75" hidden="1" customHeight="1">
      <c r="B3656" s="218">
        <v>2015</v>
      </c>
      <c r="C3656" s="219">
        <v>8320</v>
      </c>
      <c r="D3656" s="218">
        <v>15</v>
      </c>
      <c r="E3656" s="218">
        <v>2000</v>
      </c>
      <c r="F3656" s="218">
        <v>2200</v>
      </c>
      <c r="G3656" s="218">
        <v>221</v>
      </c>
      <c r="H3656" s="218">
        <v>1</v>
      </c>
      <c r="I3656" s="220" t="s">
        <v>604</v>
      </c>
      <c r="J3656" s="209">
        <v>0</v>
      </c>
      <c r="K3656" s="209">
        <v>0</v>
      </c>
      <c r="L3656" s="210">
        <f>+J3656+K3656</f>
        <v>0</v>
      </c>
      <c r="M3656" s="209">
        <v>0</v>
      </c>
      <c r="N3656" s="209">
        <v>0</v>
      </c>
      <c r="O3656" s="210">
        <f>+M3656+N3656</f>
        <v>0</v>
      </c>
      <c r="P3656" s="210">
        <f>+L3656+O3656</f>
        <v>0</v>
      </c>
      <c r="Q3656" s="221" t="s">
        <v>19</v>
      </c>
      <c r="R3656" s="307"/>
      <c r="S3656" s="307"/>
      <c r="T3656" s="213">
        <v>0</v>
      </c>
      <c r="U3656" s="213">
        <v>0</v>
      </c>
      <c r="V3656" s="213">
        <v>0</v>
      </c>
      <c r="W3656" s="213">
        <v>0</v>
      </c>
      <c r="X3656" s="213"/>
      <c r="Y3656" s="213"/>
      <c r="Z3656" s="213">
        <v>0</v>
      </c>
      <c r="AA3656" s="213">
        <v>0</v>
      </c>
      <c r="AB3656" s="213">
        <v>0</v>
      </c>
      <c r="AC3656" s="213">
        <v>0</v>
      </c>
      <c r="AD3656" s="214"/>
      <c r="AE3656" s="214"/>
      <c r="AF3656" s="209">
        <f>J3656+T3656-Z3656</f>
        <v>0</v>
      </c>
      <c r="AG3656" s="209">
        <f>K3656+U3656-AA3656</f>
        <v>0</v>
      </c>
      <c r="AH3656" s="210">
        <f>+AF3656+AG3656</f>
        <v>0</v>
      </c>
      <c r="AI3656" s="209">
        <f>M3656+V3656-AB3656</f>
        <v>0</v>
      </c>
      <c r="AJ3656" s="209">
        <f>N3656+W3656-AC3656</f>
        <v>0</v>
      </c>
      <c r="AK3656" s="210">
        <f>+AI3656+AJ3656</f>
        <v>0</v>
      </c>
      <c r="AL3656" s="210">
        <f>+AH3656+AK3656</f>
        <v>0</v>
      </c>
      <c r="AM3656" s="213">
        <v>0</v>
      </c>
      <c r="AN3656" s="213">
        <v>0</v>
      </c>
      <c r="AO3656" s="210">
        <f>+AM3656+AN3656</f>
        <v>0</v>
      </c>
      <c r="AP3656" s="213">
        <v>0</v>
      </c>
      <c r="AQ3656" s="213">
        <v>0</v>
      </c>
      <c r="AR3656" s="210">
        <f>+AP3656+AQ3656</f>
        <v>0</v>
      </c>
      <c r="AS3656" s="210">
        <f>+AO3656+AR3656</f>
        <v>0</v>
      </c>
      <c r="AT3656" s="213">
        <v>0</v>
      </c>
      <c r="AU3656" s="213">
        <v>0</v>
      </c>
      <c r="AV3656" s="210">
        <f>+AT3656+AU3656</f>
        <v>0</v>
      </c>
      <c r="AW3656" s="213">
        <v>0</v>
      </c>
      <c r="AX3656" s="213">
        <v>0</v>
      </c>
      <c r="AY3656" s="210">
        <f>+AW3656+AX3656</f>
        <v>0</v>
      </c>
      <c r="AZ3656" s="210">
        <f>+AV3656+AY3656</f>
        <v>0</v>
      </c>
      <c r="BA3656" s="213">
        <v>0</v>
      </c>
      <c r="BB3656" s="213">
        <v>0</v>
      </c>
      <c r="BC3656" s="210">
        <f>+BA3656+BB3656</f>
        <v>0</v>
      </c>
      <c r="BD3656" s="213">
        <v>0</v>
      </c>
      <c r="BE3656" s="213">
        <v>0</v>
      </c>
      <c r="BF3656" s="210">
        <f>+BD3656+BE3656</f>
        <v>0</v>
      </c>
      <c r="BG3656" s="210">
        <f>+BC3656+BF3656</f>
        <v>0</v>
      </c>
      <c r="BH3656" s="213">
        <v>0</v>
      </c>
      <c r="BI3656" s="213">
        <v>0</v>
      </c>
      <c r="BJ3656" s="210">
        <f>+BH3656+BI3656</f>
        <v>0</v>
      </c>
      <c r="BK3656" s="213">
        <v>0</v>
      </c>
      <c r="BL3656" s="213">
        <v>0</v>
      </c>
      <c r="BM3656" s="210">
        <f>+BK3656+BL3656</f>
        <v>0</v>
      </c>
      <c r="BN3656" s="210">
        <f>+BJ3656+BM3656</f>
        <v>0</v>
      </c>
      <c r="BO3656" s="209">
        <f>AF3656-AM3656-AT3656-BA3656-BH3656</f>
        <v>0</v>
      </c>
      <c r="BP3656" s="209">
        <f>AG3656-AN3656-AU3656-BB3656-BI3656</f>
        <v>0</v>
      </c>
      <c r="BQ3656" s="210">
        <f>+BO3656+BP3656</f>
        <v>0</v>
      </c>
      <c r="BR3656" s="209">
        <f>AI3656-AP3656-AW3656-BD3656-BK3656</f>
        <v>0</v>
      </c>
      <c r="BS3656" s="209">
        <f>AJ3656-AQ3656-AX3656-BE3656-BL3656</f>
        <v>0</v>
      </c>
      <c r="BT3656" s="210">
        <f>+BR3656+BS3656</f>
        <v>0</v>
      </c>
      <c r="BU3656" s="210">
        <f>+BQ3656+BT3656</f>
        <v>0</v>
      </c>
      <c r="BV3656" s="215">
        <f>R3656+X3656-AD3656</f>
        <v>0</v>
      </c>
      <c r="BW3656" s="215">
        <f>S3656+Y3656-AE3656</f>
        <v>0</v>
      </c>
      <c r="BX3656" s="216">
        <v>0</v>
      </c>
      <c r="BY3656" s="216">
        <v>0</v>
      </c>
      <c r="BZ3656" s="215">
        <f>BV3656-BX3656</f>
        <v>0</v>
      </c>
      <c r="CA3656" s="217">
        <f>BW3656-BY3656</f>
        <v>0</v>
      </c>
    </row>
    <row r="3657" spans="2:79">
      <c r="B3657" s="188">
        <v>2015</v>
      </c>
      <c r="C3657" s="189">
        <v>8320</v>
      </c>
      <c r="D3657" s="188">
        <v>15</v>
      </c>
      <c r="E3657" s="188">
        <v>2000</v>
      </c>
      <c r="F3657" s="188">
        <v>2600</v>
      </c>
      <c r="G3657" s="188"/>
      <c r="H3657" s="188"/>
      <c r="I3657" s="190" t="s">
        <v>410</v>
      </c>
      <c r="J3657" s="191">
        <f>+J3658</f>
        <v>0</v>
      </c>
      <c r="K3657" s="191">
        <f>+K3658</f>
        <v>0</v>
      </c>
      <c r="L3657" s="191">
        <f>+J3657+K3657</f>
        <v>0</v>
      </c>
      <c r="M3657" s="191">
        <f>+M3658</f>
        <v>60000</v>
      </c>
      <c r="N3657" s="191">
        <f>+N3658</f>
        <v>0</v>
      </c>
      <c r="O3657" s="191">
        <f>+M3657+N3657</f>
        <v>60000</v>
      </c>
      <c r="P3657" s="191">
        <f>+L3657+O3657</f>
        <v>60000</v>
      </c>
      <c r="Q3657" s="191"/>
      <c r="R3657" s="308"/>
      <c r="S3657" s="308"/>
      <c r="T3657" s="191">
        <f>+T3658</f>
        <v>0</v>
      </c>
      <c r="U3657" s="191">
        <f>+U3658</f>
        <v>0</v>
      </c>
      <c r="V3657" s="191">
        <f>+V3658</f>
        <v>0</v>
      </c>
      <c r="W3657" s="191">
        <f>+W3658</f>
        <v>0</v>
      </c>
      <c r="X3657" s="193"/>
      <c r="Y3657" s="193"/>
      <c r="Z3657" s="191">
        <f>+Z3658</f>
        <v>0</v>
      </c>
      <c r="AA3657" s="191">
        <f>+AA3658</f>
        <v>0</v>
      </c>
      <c r="AB3657" s="191">
        <f>+AB3658</f>
        <v>0</v>
      </c>
      <c r="AC3657" s="191">
        <f>+AC3658</f>
        <v>0</v>
      </c>
      <c r="AD3657" s="193"/>
      <c r="AE3657" s="193"/>
      <c r="AF3657" s="191">
        <f>+AF3658</f>
        <v>0</v>
      </c>
      <c r="AG3657" s="191">
        <f>+AG3658</f>
        <v>0</v>
      </c>
      <c r="AH3657" s="191">
        <f>+AF3657+AG3657</f>
        <v>0</v>
      </c>
      <c r="AI3657" s="191">
        <f>+AI3658</f>
        <v>60000</v>
      </c>
      <c r="AJ3657" s="191">
        <f>+AJ3658</f>
        <v>0</v>
      </c>
      <c r="AK3657" s="191">
        <f>+AI3657+AJ3657</f>
        <v>60000</v>
      </c>
      <c r="AL3657" s="191">
        <f>+AH3657+AK3657</f>
        <v>60000</v>
      </c>
      <c r="AM3657" s="191">
        <f>+AM3658</f>
        <v>0</v>
      </c>
      <c r="AN3657" s="191">
        <f>+AN3658</f>
        <v>0</v>
      </c>
      <c r="AO3657" s="191">
        <f>+AM3657+AN3657</f>
        <v>0</v>
      </c>
      <c r="AP3657" s="191">
        <f>+AP3658</f>
        <v>0</v>
      </c>
      <c r="AQ3657" s="191">
        <f>+AQ3658</f>
        <v>0</v>
      </c>
      <c r="AR3657" s="191">
        <f>+AP3657+AQ3657</f>
        <v>0</v>
      </c>
      <c r="AS3657" s="191">
        <f>+AO3657+AR3657</f>
        <v>0</v>
      </c>
      <c r="AT3657" s="191">
        <f>+AT3658</f>
        <v>0</v>
      </c>
      <c r="AU3657" s="191">
        <f>+AU3658</f>
        <v>0</v>
      </c>
      <c r="AV3657" s="191">
        <f>+AT3657+AU3657</f>
        <v>0</v>
      </c>
      <c r="AW3657" s="191">
        <f>+AW3658</f>
        <v>0</v>
      </c>
      <c r="AX3657" s="191">
        <f>+AX3658</f>
        <v>0</v>
      </c>
      <c r="AY3657" s="191">
        <f>+AW3657+AX3657</f>
        <v>0</v>
      </c>
      <c r="AZ3657" s="191">
        <f>+AV3657+AY3657</f>
        <v>0</v>
      </c>
      <c r="BA3657" s="191">
        <f>+BA3658</f>
        <v>0</v>
      </c>
      <c r="BB3657" s="191">
        <f>+BB3658</f>
        <v>0</v>
      </c>
      <c r="BC3657" s="191">
        <f>+BA3657+BB3657</f>
        <v>0</v>
      </c>
      <c r="BD3657" s="191">
        <f>+BD3658</f>
        <v>0</v>
      </c>
      <c r="BE3657" s="191">
        <f>+BE3658</f>
        <v>0</v>
      </c>
      <c r="BF3657" s="191">
        <f>+BD3657+BE3657</f>
        <v>0</v>
      </c>
      <c r="BG3657" s="191">
        <f>+BC3657+BF3657</f>
        <v>0</v>
      </c>
      <c r="BH3657" s="191">
        <f>+BH3658</f>
        <v>0</v>
      </c>
      <c r="BI3657" s="191">
        <f>+BI3658</f>
        <v>0</v>
      </c>
      <c r="BJ3657" s="191">
        <f>+BH3657+BI3657</f>
        <v>0</v>
      </c>
      <c r="BK3657" s="191">
        <f>+BK3658</f>
        <v>0</v>
      </c>
      <c r="BL3657" s="191">
        <f>+BL3658</f>
        <v>0</v>
      </c>
      <c r="BM3657" s="191">
        <f>+BK3657+BL3657</f>
        <v>0</v>
      </c>
      <c r="BN3657" s="191">
        <f>+BJ3657+BM3657</f>
        <v>0</v>
      </c>
      <c r="BO3657" s="191">
        <f>+BO3658</f>
        <v>0</v>
      </c>
      <c r="BP3657" s="191">
        <f>+BP3658</f>
        <v>0</v>
      </c>
      <c r="BQ3657" s="191">
        <f>+BO3657+BP3657</f>
        <v>0</v>
      </c>
      <c r="BR3657" s="191">
        <f>+BR3658</f>
        <v>60000</v>
      </c>
      <c r="BS3657" s="191">
        <f>+BS3658</f>
        <v>0</v>
      </c>
      <c r="BT3657" s="191">
        <f>+BR3657+BS3657</f>
        <v>60000</v>
      </c>
      <c r="BU3657" s="191">
        <f>+BQ3657+BT3657</f>
        <v>60000</v>
      </c>
      <c r="BV3657" s="194"/>
      <c r="BW3657" s="194"/>
      <c r="BX3657" s="195"/>
      <c r="BY3657" s="195"/>
      <c r="BZ3657" s="194"/>
      <c r="CA3657" s="196"/>
    </row>
    <row r="3658" spans="2:79">
      <c r="B3658" s="197">
        <v>2015</v>
      </c>
      <c r="C3658" s="198">
        <v>8320</v>
      </c>
      <c r="D3658" s="197">
        <v>15</v>
      </c>
      <c r="E3658" s="197">
        <v>2000</v>
      </c>
      <c r="F3658" s="197">
        <v>2600</v>
      </c>
      <c r="G3658" s="197">
        <v>261</v>
      </c>
      <c r="H3658" s="197"/>
      <c r="I3658" s="199" t="s">
        <v>410</v>
      </c>
      <c r="J3658" s="200">
        <f>+J3659</f>
        <v>0</v>
      </c>
      <c r="K3658" s="200">
        <f>+K3659</f>
        <v>0</v>
      </c>
      <c r="L3658" s="200">
        <f>+J3658+K3658</f>
        <v>0</v>
      </c>
      <c r="M3658" s="200">
        <f>+M3659</f>
        <v>60000</v>
      </c>
      <c r="N3658" s="200">
        <f>+N3659</f>
        <v>0</v>
      </c>
      <c r="O3658" s="200">
        <f>+M3658+N3658</f>
        <v>60000</v>
      </c>
      <c r="P3658" s="200">
        <f>+L3658+O3658</f>
        <v>60000</v>
      </c>
      <c r="Q3658" s="200"/>
      <c r="R3658" s="309"/>
      <c r="S3658" s="309"/>
      <c r="T3658" s="200">
        <f>+T3659</f>
        <v>0</v>
      </c>
      <c r="U3658" s="200">
        <f>+U3659</f>
        <v>0</v>
      </c>
      <c r="V3658" s="200">
        <f>+V3659</f>
        <v>0</v>
      </c>
      <c r="W3658" s="200">
        <f>+W3659</f>
        <v>0</v>
      </c>
      <c r="X3658" s="202"/>
      <c r="Y3658" s="202"/>
      <c r="Z3658" s="200">
        <f>+Z3659</f>
        <v>0</v>
      </c>
      <c r="AA3658" s="200">
        <f>+AA3659</f>
        <v>0</v>
      </c>
      <c r="AB3658" s="200">
        <f>+AB3659</f>
        <v>0</v>
      </c>
      <c r="AC3658" s="200">
        <f>+AC3659</f>
        <v>0</v>
      </c>
      <c r="AD3658" s="202"/>
      <c r="AE3658" s="202"/>
      <c r="AF3658" s="200">
        <f>+AF3659</f>
        <v>0</v>
      </c>
      <c r="AG3658" s="200">
        <f>+AG3659</f>
        <v>0</v>
      </c>
      <c r="AH3658" s="200">
        <f>+AF3658+AG3658</f>
        <v>0</v>
      </c>
      <c r="AI3658" s="200">
        <f>+AI3659</f>
        <v>60000</v>
      </c>
      <c r="AJ3658" s="200">
        <f>+AJ3659</f>
        <v>0</v>
      </c>
      <c r="AK3658" s="200">
        <f>+AI3658+AJ3658</f>
        <v>60000</v>
      </c>
      <c r="AL3658" s="200">
        <f>+AH3658+AK3658</f>
        <v>60000</v>
      </c>
      <c r="AM3658" s="200">
        <f>+AM3659</f>
        <v>0</v>
      </c>
      <c r="AN3658" s="200">
        <f>+AN3659</f>
        <v>0</v>
      </c>
      <c r="AO3658" s="200">
        <f>+AM3658+AN3658</f>
        <v>0</v>
      </c>
      <c r="AP3658" s="200">
        <f>+AP3659</f>
        <v>0</v>
      </c>
      <c r="AQ3658" s="200">
        <f>+AQ3659</f>
        <v>0</v>
      </c>
      <c r="AR3658" s="200">
        <f>+AP3658+AQ3658</f>
        <v>0</v>
      </c>
      <c r="AS3658" s="200">
        <f>+AO3658+AR3658</f>
        <v>0</v>
      </c>
      <c r="AT3658" s="200">
        <f>+AT3659</f>
        <v>0</v>
      </c>
      <c r="AU3658" s="200">
        <f>+AU3659</f>
        <v>0</v>
      </c>
      <c r="AV3658" s="200">
        <f>+AT3658+AU3658</f>
        <v>0</v>
      </c>
      <c r="AW3658" s="200">
        <f>+AW3659</f>
        <v>0</v>
      </c>
      <c r="AX3658" s="200">
        <f>+AX3659</f>
        <v>0</v>
      </c>
      <c r="AY3658" s="200">
        <f>+AW3658+AX3658</f>
        <v>0</v>
      </c>
      <c r="AZ3658" s="200">
        <f>+AV3658+AY3658</f>
        <v>0</v>
      </c>
      <c r="BA3658" s="200">
        <f>+BA3659</f>
        <v>0</v>
      </c>
      <c r="BB3658" s="200">
        <f>+BB3659</f>
        <v>0</v>
      </c>
      <c r="BC3658" s="200">
        <f>+BA3658+BB3658</f>
        <v>0</v>
      </c>
      <c r="BD3658" s="200">
        <f>+BD3659</f>
        <v>0</v>
      </c>
      <c r="BE3658" s="200">
        <f>+BE3659</f>
        <v>0</v>
      </c>
      <c r="BF3658" s="200">
        <f>+BD3658+BE3658</f>
        <v>0</v>
      </c>
      <c r="BG3658" s="200">
        <f>+BC3658+BF3658</f>
        <v>0</v>
      </c>
      <c r="BH3658" s="200">
        <f>+BH3659</f>
        <v>0</v>
      </c>
      <c r="BI3658" s="200">
        <f>+BI3659</f>
        <v>0</v>
      </c>
      <c r="BJ3658" s="200">
        <f>+BH3658+BI3658</f>
        <v>0</v>
      </c>
      <c r="BK3658" s="200">
        <f>+BK3659</f>
        <v>0</v>
      </c>
      <c r="BL3658" s="200">
        <f>+BL3659</f>
        <v>0</v>
      </c>
      <c r="BM3658" s="200">
        <f>+BK3658+BL3658</f>
        <v>0</v>
      </c>
      <c r="BN3658" s="200">
        <f>+BJ3658+BM3658</f>
        <v>0</v>
      </c>
      <c r="BO3658" s="200">
        <f>+BO3659</f>
        <v>0</v>
      </c>
      <c r="BP3658" s="200">
        <f>+BP3659</f>
        <v>0</v>
      </c>
      <c r="BQ3658" s="200">
        <f>+BO3658+BP3658</f>
        <v>0</v>
      </c>
      <c r="BR3658" s="200">
        <f>+BR3659</f>
        <v>60000</v>
      </c>
      <c r="BS3658" s="200">
        <f>+BS3659</f>
        <v>0</v>
      </c>
      <c r="BT3658" s="200">
        <f>+BR3658+BS3658</f>
        <v>60000</v>
      </c>
      <c r="BU3658" s="200">
        <f>+BQ3658+BT3658</f>
        <v>60000</v>
      </c>
      <c r="BV3658" s="203"/>
      <c r="BW3658" s="203"/>
      <c r="BX3658" s="204"/>
      <c r="BY3658" s="204"/>
      <c r="BZ3658" s="203"/>
      <c r="CA3658" s="205"/>
    </row>
    <row r="3659" spans="2:79" ht="36.75" customHeight="1">
      <c r="B3659" s="218">
        <v>2015</v>
      </c>
      <c r="C3659" s="219">
        <v>8320</v>
      </c>
      <c r="D3659" s="218">
        <v>15</v>
      </c>
      <c r="E3659" s="218">
        <v>2000</v>
      </c>
      <c r="F3659" s="218">
        <v>2600</v>
      </c>
      <c r="G3659" s="218">
        <v>261</v>
      </c>
      <c r="H3659" s="218">
        <v>1</v>
      </c>
      <c r="I3659" s="220" t="s">
        <v>603</v>
      </c>
      <c r="J3659" s="209">
        <v>0</v>
      </c>
      <c r="K3659" s="209">
        <v>0</v>
      </c>
      <c r="L3659" s="210">
        <f>+J3659+K3659</f>
        <v>0</v>
      </c>
      <c r="M3659" s="209">
        <v>60000</v>
      </c>
      <c r="N3659" s="209">
        <v>0</v>
      </c>
      <c r="O3659" s="210">
        <f>+M3659+N3659</f>
        <v>60000</v>
      </c>
      <c r="P3659" s="210">
        <f>+L3659+O3659</f>
        <v>60000</v>
      </c>
      <c r="Q3659" s="221" t="s">
        <v>409</v>
      </c>
      <c r="R3659" s="307">
        <v>4285</v>
      </c>
      <c r="S3659" s="307"/>
      <c r="T3659" s="213">
        <v>0</v>
      </c>
      <c r="U3659" s="213">
        <v>0</v>
      </c>
      <c r="V3659" s="213">
        <v>0</v>
      </c>
      <c r="W3659" s="213">
        <v>0</v>
      </c>
      <c r="X3659" s="213"/>
      <c r="Y3659" s="213"/>
      <c r="Z3659" s="213">
        <v>0</v>
      </c>
      <c r="AA3659" s="213">
        <v>0</v>
      </c>
      <c r="AB3659" s="213">
        <v>0</v>
      </c>
      <c r="AC3659" s="213">
        <v>0</v>
      </c>
      <c r="AD3659" s="214"/>
      <c r="AE3659" s="214"/>
      <c r="AF3659" s="209">
        <f>J3659+T3659-Z3659</f>
        <v>0</v>
      </c>
      <c r="AG3659" s="209">
        <f>K3659+U3659-AA3659</f>
        <v>0</v>
      </c>
      <c r="AH3659" s="210">
        <f>+AF3659+AG3659</f>
        <v>0</v>
      </c>
      <c r="AI3659" s="209">
        <f>M3659+V3659-AB3659</f>
        <v>60000</v>
      </c>
      <c r="AJ3659" s="209">
        <f>N3659+W3659-AC3659</f>
        <v>0</v>
      </c>
      <c r="AK3659" s="210">
        <f>+AI3659+AJ3659</f>
        <v>60000</v>
      </c>
      <c r="AL3659" s="210">
        <f>+AH3659+AK3659</f>
        <v>60000</v>
      </c>
      <c r="AM3659" s="213">
        <v>0</v>
      </c>
      <c r="AN3659" s="213">
        <v>0</v>
      </c>
      <c r="AO3659" s="210">
        <f>+AM3659+AN3659</f>
        <v>0</v>
      </c>
      <c r="AP3659" s="213">
        <f>'[1]EVALUACIÓN '!L235</f>
        <v>0</v>
      </c>
      <c r="AQ3659" s="213">
        <v>0</v>
      </c>
      <c r="AR3659" s="210">
        <f>+AP3659+AQ3659</f>
        <v>0</v>
      </c>
      <c r="AS3659" s="210">
        <f>+AO3659+AR3659</f>
        <v>0</v>
      </c>
      <c r="AT3659" s="213">
        <v>0</v>
      </c>
      <c r="AU3659" s="213">
        <v>0</v>
      </c>
      <c r="AV3659" s="210">
        <f>+AT3659+AU3659</f>
        <v>0</v>
      </c>
      <c r="AW3659" s="213">
        <f>'[1]EVALUACIÓN '!L236</f>
        <v>0</v>
      </c>
      <c r="AX3659" s="213">
        <v>0</v>
      </c>
      <c r="AY3659" s="210">
        <f>+AW3659+AX3659</f>
        <v>0</v>
      </c>
      <c r="AZ3659" s="210">
        <f>+AV3659+AY3659</f>
        <v>0</v>
      </c>
      <c r="BA3659" s="213">
        <v>0</v>
      </c>
      <c r="BB3659" s="213">
        <v>0</v>
      </c>
      <c r="BC3659" s="210">
        <f>+BA3659+BB3659</f>
        <v>0</v>
      </c>
      <c r="BD3659" s="213">
        <f>'[1]EVALUACIÓN '!L237</f>
        <v>0</v>
      </c>
      <c r="BE3659" s="213">
        <v>0</v>
      </c>
      <c r="BF3659" s="210">
        <f>+BD3659+BE3659</f>
        <v>0</v>
      </c>
      <c r="BG3659" s="210">
        <f>+BC3659+BF3659</f>
        <v>0</v>
      </c>
      <c r="BH3659" s="213">
        <v>0</v>
      </c>
      <c r="BI3659" s="213">
        <v>0</v>
      </c>
      <c r="BJ3659" s="210">
        <f>+BH3659+BI3659</f>
        <v>0</v>
      </c>
      <c r="BK3659" s="213">
        <f>'[1]EVALUACIÓN '!L238</f>
        <v>0</v>
      </c>
      <c r="BL3659" s="213">
        <v>0</v>
      </c>
      <c r="BM3659" s="210">
        <f>+BK3659+BL3659</f>
        <v>0</v>
      </c>
      <c r="BN3659" s="210">
        <f>+BJ3659+BM3659</f>
        <v>0</v>
      </c>
      <c r="BO3659" s="209">
        <f>AF3659-AM3659-AT3659-BA3659-BH3659</f>
        <v>0</v>
      </c>
      <c r="BP3659" s="209">
        <f>AG3659-AN3659-AU3659-BB3659-BI3659</f>
        <v>0</v>
      </c>
      <c r="BQ3659" s="210">
        <f>+BO3659+BP3659</f>
        <v>0</v>
      </c>
      <c r="BR3659" s="209">
        <f>AI3659-AP3659-AW3659-BD3659-BK3659</f>
        <v>60000</v>
      </c>
      <c r="BS3659" s="209">
        <f>AJ3659-AQ3659-AX3659-BE3659-BL3659</f>
        <v>0</v>
      </c>
      <c r="BT3659" s="210">
        <f>+BR3659+BS3659</f>
        <v>60000</v>
      </c>
      <c r="BU3659" s="210">
        <f>+BQ3659+BT3659</f>
        <v>60000</v>
      </c>
      <c r="BV3659" s="215">
        <f>R3659+X3659-AD3659</f>
        <v>4285</v>
      </c>
      <c r="BW3659" s="215">
        <f>S3659+Y3659-AE3659</f>
        <v>0</v>
      </c>
      <c r="BX3659" s="216">
        <f>'[1]EVALUACIÓN '!M235</f>
        <v>0</v>
      </c>
      <c r="BY3659" s="216">
        <v>0</v>
      </c>
      <c r="BZ3659" s="215">
        <f>BV3659-BX3659</f>
        <v>4285</v>
      </c>
      <c r="CA3659" s="217">
        <f>BW3659-BY3659</f>
        <v>0</v>
      </c>
    </row>
    <row r="3660" spans="2:79" s="265" customFormat="1" ht="40.5" customHeight="1">
      <c r="B3660" s="188">
        <v>2015</v>
      </c>
      <c r="C3660" s="189">
        <v>8320</v>
      </c>
      <c r="D3660" s="188">
        <v>15</v>
      </c>
      <c r="E3660" s="188">
        <v>2000</v>
      </c>
      <c r="F3660" s="188">
        <v>2700</v>
      </c>
      <c r="G3660" s="188"/>
      <c r="H3660" s="188"/>
      <c r="I3660" s="229" t="s">
        <v>408</v>
      </c>
      <c r="J3660" s="191">
        <f>+J3661</f>
        <v>0</v>
      </c>
      <c r="K3660" s="191">
        <f>+K3661</f>
        <v>0</v>
      </c>
      <c r="L3660" s="191">
        <f>+J3660+K3660</f>
        <v>0</v>
      </c>
      <c r="M3660" s="191">
        <f>+M3661</f>
        <v>150000</v>
      </c>
      <c r="N3660" s="191">
        <f>+N3661</f>
        <v>0</v>
      </c>
      <c r="O3660" s="191">
        <f>+M3660+N3660</f>
        <v>150000</v>
      </c>
      <c r="P3660" s="191">
        <f>+L3660+O3660</f>
        <v>150000</v>
      </c>
      <c r="Q3660" s="283"/>
      <c r="R3660" s="315"/>
      <c r="S3660" s="315"/>
      <c r="T3660" s="191">
        <f>+T3661</f>
        <v>0</v>
      </c>
      <c r="U3660" s="191">
        <f>+U3661</f>
        <v>0</v>
      </c>
      <c r="V3660" s="191">
        <f>+V3661</f>
        <v>0</v>
      </c>
      <c r="W3660" s="191">
        <f>+W3661</f>
        <v>0</v>
      </c>
      <c r="X3660" s="193"/>
      <c r="Y3660" s="193"/>
      <c r="Z3660" s="191">
        <f>+Z3661</f>
        <v>0</v>
      </c>
      <c r="AA3660" s="191">
        <f>+AA3661</f>
        <v>0</v>
      </c>
      <c r="AB3660" s="191">
        <f>+AB3661</f>
        <v>0</v>
      </c>
      <c r="AC3660" s="191">
        <f>+AC3661</f>
        <v>0</v>
      </c>
      <c r="AD3660" s="193"/>
      <c r="AE3660" s="193"/>
      <c r="AF3660" s="191">
        <f>+AF3661</f>
        <v>0</v>
      </c>
      <c r="AG3660" s="191">
        <f>+AG3661</f>
        <v>0</v>
      </c>
      <c r="AH3660" s="191">
        <f>+AF3660+AG3660</f>
        <v>0</v>
      </c>
      <c r="AI3660" s="191">
        <f>+AI3661</f>
        <v>150000</v>
      </c>
      <c r="AJ3660" s="191">
        <f>+AJ3661</f>
        <v>0</v>
      </c>
      <c r="AK3660" s="191">
        <f>+AI3660+AJ3660</f>
        <v>150000</v>
      </c>
      <c r="AL3660" s="191">
        <f>+AH3660+AK3660</f>
        <v>150000</v>
      </c>
      <c r="AM3660" s="191">
        <f>+AM3661</f>
        <v>0</v>
      </c>
      <c r="AN3660" s="191">
        <f>+AN3661</f>
        <v>0</v>
      </c>
      <c r="AO3660" s="191">
        <f>+AM3660+AN3660</f>
        <v>0</v>
      </c>
      <c r="AP3660" s="191">
        <f>+AP3661</f>
        <v>0</v>
      </c>
      <c r="AQ3660" s="191">
        <f>+AQ3661</f>
        <v>0</v>
      </c>
      <c r="AR3660" s="191">
        <f>+AP3660+AQ3660</f>
        <v>0</v>
      </c>
      <c r="AS3660" s="191">
        <f>+AO3660+AR3660</f>
        <v>0</v>
      </c>
      <c r="AT3660" s="191">
        <f>+AT3661</f>
        <v>0</v>
      </c>
      <c r="AU3660" s="191">
        <f>+AU3661</f>
        <v>0</v>
      </c>
      <c r="AV3660" s="191">
        <f>+AT3660+AU3660</f>
        <v>0</v>
      </c>
      <c r="AW3660" s="191">
        <f>+AW3661</f>
        <v>0</v>
      </c>
      <c r="AX3660" s="191">
        <f>+AX3661</f>
        <v>0</v>
      </c>
      <c r="AY3660" s="191">
        <f>+AW3660+AX3660</f>
        <v>0</v>
      </c>
      <c r="AZ3660" s="191">
        <f>+AV3660+AY3660</f>
        <v>0</v>
      </c>
      <c r="BA3660" s="191">
        <f>+BA3661</f>
        <v>0</v>
      </c>
      <c r="BB3660" s="191">
        <f>+BB3661</f>
        <v>0</v>
      </c>
      <c r="BC3660" s="191">
        <f>+BA3660+BB3660</f>
        <v>0</v>
      </c>
      <c r="BD3660" s="191">
        <f>+BD3661</f>
        <v>0</v>
      </c>
      <c r="BE3660" s="191">
        <f>+BE3661</f>
        <v>0</v>
      </c>
      <c r="BF3660" s="191">
        <f>+BD3660+BE3660</f>
        <v>0</v>
      </c>
      <c r="BG3660" s="191">
        <f>+BC3660+BF3660</f>
        <v>0</v>
      </c>
      <c r="BH3660" s="191">
        <f>+BH3661</f>
        <v>0</v>
      </c>
      <c r="BI3660" s="191">
        <f>+BI3661</f>
        <v>0</v>
      </c>
      <c r="BJ3660" s="191">
        <f>+BH3660+BI3660</f>
        <v>0</v>
      </c>
      <c r="BK3660" s="191">
        <f>+BK3661</f>
        <v>0</v>
      </c>
      <c r="BL3660" s="191">
        <f>+BL3661</f>
        <v>0</v>
      </c>
      <c r="BM3660" s="191">
        <f>+BK3660+BL3660</f>
        <v>0</v>
      </c>
      <c r="BN3660" s="191">
        <f>+BJ3660+BM3660</f>
        <v>0</v>
      </c>
      <c r="BO3660" s="191">
        <f>+BO3661</f>
        <v>0</v>
      </c>
      <c r="BP3660" s="191">
        <f>+BP3661</f>
        <v>0</v>
      </c>
      <c r="BQ3660" s="191">
        <f>+BO3660+BP3660</f>
        <v>0</v>
      </c>
      <c r="BR3660" s="191">
        <f>+BR3661</f>
        <v>150000</v>
      </c>
      <c r="BS3660" s="191">
        <f>+BS3661</f>
        <v>0</v>
      </c>
      <c r="BT3660" s="191">
        <f>+BR3660+BS3660</f>
        <v>150000</v>
      </c>
      <c r="BU3660" s="191">
        <f>+BQ3660+BT3660</f>
        <v>150000</v>
      </c>
      <c r="BV3660" s="194"/>
      <c r="BW3660" s="194"/>
      <c r="BX3660" s="195"/>
      <c r="BY3660" s="195"/>
      <c r="BZ3660" s="194"/>
      <c r="CA3660" s="196"/>
    </row>
    <row r="3661" spans="2:79" s="265" customFormat="1" ht="40.5" customHeight="1">
      <c r="B3661" s="197">
        <v>2015</v>
      </c>
      <c r="C3661" s="198">
        <v>8320</v>
      </c>
      <c r="D3661" s="197">
        <v>15</v>
      </c>
      <c r="E3661" s="197">
        <v>2000</v>
      </c>
      <c r="F3661" s="197">
        <v>2700</v>
      </c>
      <c r="G3661" s="197">
        <v>271</v>
      </c>
      <c r="H3661" s="197"/>
      <c r="I3661" s="230" t="s">
        <v>602</v>
      </c>
      <c r="J3661" s="200">
        <f>+J3662</f>
        <v>0</v>
      </c>
      <c r="K3661" s="200">
        <f>+K3662</f>
        <v>0</v>
      </c>
      <c r="L3661" s="200">
        <f>+J3661+K3661</f>
        <v>0</v>
      </c>
      <c r="M3661" s="200">
        <f>+M3662</f>
        <v>150000</v>
      </c>
      <c r="N3661" s="200">
        <f>+N3662</f>
        <v>0</v>
      </c>
      <c r="O3661" s="200">
        <f>+M3661+N3661</f>
        <v>150000</v>
      </c>
      <c r="P3661" s="200">
        <f>+L3661+O3661</f>
        <v>150000</v>
      </c>
      <c r="Q3661" s="240"/>
      <c r="R3661" s="316"/>
      <c r="S3661" s="316"/>
      <c r="T3661" s="200">
        <f>+T3662</f>
        <v>0</v>
      </c>
      <c r="U3661" s="200">
        <f>+U3662</f>
        <v>0</v>
      </c>
      <c r="V3661" s="200">
        <f>+V3662</f>
        <v>0</v>
      </c>
      <c r="W3661" s="200">
        <f>+W3662</f>
        <v>0</v>
      </c>
      <c r="X3661" s="202"/>
      <c r="Y3661" s="202"/>
      <c r="Z3661" s="200">
        <f>+Z3662</f>
        <v>0</v>
      </c>
      <c r="AA3661" s="200">
        <f>+AA3662</f>
        <v>0</v>
      </c>
      <c r="AB3661" s="200">
        <f>+AB3662</f>
        <v>0</v>
      </c>
      <c r="AC3661" s="200">
        <f>+AC3662</f>
        <v>0</v>
      </c>
      <c r="AD3661" s="202"/>
      <c r="AE3661" s="202"/>
      <c r="AF3661" s="200">
        <f>+AF3662</f>
        <v>0</v>
      </c>
      <c r="AG3661" s="200">
        <f>+AG3662</f>
        <v>0</v>
      </c>
      <c r="AH3661" s="200">
        <f>+AF3661+AG3661</f>
        <v>0</v>
      </c>
      <c r="AI3661" s="200">
        <f>+AI3662</f>
        <v>150000</v>
      </c>
      <c r="AJ3661" s="200">
        <f>+AJ3662</f>
        <v>0</v>
      </c>
      <c r="AK3661" s="200">
        <f>+AI3661+AJ3661</f>
        <v>150000</v>
      </c>
      <c r="AL3661" s="200">
        <f>+AH3661+AK3661</f>
        <v>150000</v>
      </c>
      <c r="AM3661" s="200">
        <f>+AM3662</f>
        <v>0</v>
      </c>
      <c r="AN3661" s="200">
        <f>+AN3662</f>
        <v>0</v>
      </c>
      <c r="AO3661" s="200">
        <f>+AM3661+AN3661</f>
        <v>0</v>
      </c>
      <c r="AP3661" s="200">
        <f>+AP3662</f>
        <v>0</v>
      </c>
      <c r="AQ3661" s="200">
        <f>+AQ3662</f>
        <v>0</v>
      </c>
      <c r="AR3661" s="200">
        <f>+AP3661+AQ3661</f>
        <v>0</v>
      </c>
      <c r="AS3661" s="200">
        <f>+AO3661+AR3661</f>
        <v>0</v>
      </c>
      <c r="AT3661" s="200">
        <f>+AT3662</f>
        <v>0</v>
      </c>
      <c r="AU3661" s="200">
        <f>+AU3662</f>
        <v>0</v>
      </c>
      <c r="AV3661" s="200">
        <f>+AT3661+AU3661</f>
        <v>0</v>
      </c>
      <c r="AW3661" s="200">
        <f>+AW3662</f>
        <v>0</v>
      </c>
      <c r="AX3661" s="200">
        <f>+AX3662</f>
        <v>0</v>
      </c>
      <c r="AY3661" s="200">
        <f>+AW3661+AX3661</f>
        <v>0</v>
      </c>
      <c r="AZ3661" s="200">
        <f>+AV3661+AY3661</f>
        <v>0</v>
      </c>
      <c r="BA3661" s="200">
        <f>+BA3662</f>
        <v>0</v>
      </c>
      <c r="BB3661" s="200">
        <f>+BB3662</f>
        <v>0</v>
      </c>
      <c r="BC3661" s="200">
        <f>+BA3661+BB3661</f>
        <v>0</v>
      </c>
      <c r="BD3661" s="200">
        <f>+BD3662</f>
        <v>0</v>
      </c>
      <c r="BE3661" s="200">
        <f>+BE3662</f>
        <v>0</v>
      </c>
      <c r="BF3661" s="200">
        <f>+BD3661+BE3661</f>
        <v>0</v>
      </c>
      <c r="BG3661" s="200">
        <f>+BC3661+BF3661</f>
        <v>0</v>
      </c>
      <c r="BH3661" s="200">
        <f>+BH3662</f>
        <v>0</v>
      </c>
      <c r="BI3661" s="200">
        <f>+BI3662</f>
        <v>0</v>
      </c>
      <c r="BJ3661" s="200">
        <f>+BH3661+BI3661</f>
        <v>0</v>
      </c>
      <c r="BK3661" s="200">
        <f>+BK3662</f>
        <v>0</v>
      </c>
      <c r="BL3661" s="200">
        <f>+BL3662</f>
        <v>0</v>
      </c>
      <c r="BM3661" s="200">
        <f>+BK3661+BL3661</f>
        <v>0</v>
      </c>
      <c r="BN3661" s="200">
        <f>+BJ3661+BM3661</f>
        <v>0</v>
      </c>
      <c r="BO3661" s="200">
        <f>+BO3662</f>
        <v>0</v>
      </c>
      <c r="BP3661" s="200">
        <f>+BP3662</f>
        <v>0</v>
      </c>
      <c r="BQ3661" s="200">
        <f>+BO3661+BP3661</f>
        <v>0</v>
      </c>
      <c r="BR3661" s="200">
        <f>+BR3662</f>
        <v>150000</v>
      </c>
      <c r="BS3661" s="200">
        <f>+BS3662</f>
        <v>0</v>
      </c>
      <c r="BT3661" s="200">
        <f>+BR3661+BS3661</f>
        <v>150000</v>
      </c>
      <c r="BU3661" s="200">
        <f>+BQ3661+BT3661</f>
        <v>150000</v>
      </c>
      <c r="BV3661" s="203"/>
      <c r="BW3661" s="203"/>
      <c r="BX3661" s="204"/>
      <c r="BY3661" s="204"/>
      <c r="BZ3661" s="203"/>
      <c r="CA3661" s="205"/>
    </row>
    <row r="3662" spans="2:79" s="265" customFormat="1" ht="40.5" customHeight="1">
      <c r="B3662" s="206">
        <v>2015</v>
      </c>
      <c r="C3662" s="207">
        <v>8320</v>
      </c>
      <c r="D3662" s="206">
        <v>15</v>
      </c>
      <c r="E3662" s="206">
        <v>2000</v>
      </c>
      <c r="F3662" s="206">
        <v>2700</v>
      </c>
      <c r="G3662" s="206">
        <v>271</v>
      </c>
      <c r="H3662" s="206">
        <v>1</v>
      </c>
      <c r="I3662" s="231" t="s">
        <v>602</v>
      </c>
      <c r="J3662" s="209">
        <v>0</v>
      </c>
      <c r="K3662" s="209">
        <v>0</v>
      </c>
      <c r="L3662" s="210">
        <f>+J3662+K3662</f>
        <v>0</v>
      </c>
      <c r="M3662" s="209">
        <v>150000</v>
      </c>
      <c r="N3662" s="209">
        <v>0</v>
      </c>
      <c r="O3662" s="210">
        <f>+M3662+N3662</f>
        <v>150000</v>
      </c>
      <c r="P3662" s="210">
        <f>+L3662+O3662</f>
        <v>150000</v>
      </c>
      <c r="Q3662" s="211" t="s">
        <v>19</v>
      </c>
      <c r="R3662" s="212">
        <v>100</v>
      </c>
      <c r="S3662" s="212"/>
      <c r="T3662" s="213">
        <v>0</v>
      </c>
      <c r="U3662" s="213">
        <v>0</v>
      </c>
      <c r="V3662" s="213">
        <v>0</v>
      </c>
      <c r="W3662" s="213">
        <v>0</v>
      </c>
      <c r="X3662" s="213"/>
      <c r="Y3662" s="213"/>
      <c r="Z3662" s="213">
        <v>0</v>
      </c>
      <c r="AA3662" s="213">
        <v>0</v>
      </c>
      <c r="AB3662" s="213">
        <v>0</v>
      </c>
      <c r="AC3662" s="213">
        <v>0</v>
      </c>
      <c r="AD3662" s="214"/>
      <c r="AE3662" s="214"/>
      <c r="AF3662" s="209">
        <f>J3662+T3662-Z3662</f>
        <v>0</v>
      </c>
      <c r="AG3662" s="209">
        <f>K3662+U3662-AA3662</f>
        <v>0</v>
      </c>
      <c r="AH3662" s="210">
        <f>+AF3662+AG3662</f>
        <v>0</v>
      </c>
      <c r="AI3662" s="209">
        <f>M3662+V3662-AB3662</f>
        <v>150000</v>
      </c>
      <c r="AJ3662" s="209">
        <f>N3662+W3662-AC3662</f>
        <v>0</v>
      </c>
      <c r="AK3662" s="210">
        <f>+AI3662+AJ3662</f>
        <v>150000</v>
      </c>
      <c r="AL3662" s="210">
        <f>+AH3662+AK3662</f>
        <v>150000</v>
      </c>
      <c r="AM3662" s="213">
        <v>0</v>
      </c>
      <c r="AN3662" s="213">
        <v>0</v>
      </c>
      <c r="AO3662" s="210">
        <f>+AM3662+AN3662</f>
        <v>0</v>
      </c>
      <c r="AP3662" s="213">
        <f>'[1]EVALUACIÓN '!L280</f>
        <v>0</v>
      </c>
      <c r="AQ3662" s="213">
        <v>0</v>
      </c>
      <c r="AR3662" s="210">
        <f>+AP3662+AQ3662</f>
        <v>0</v>
      </c>
      <c r="AS3662" s="210">
        <f>+AO3662+AR3662</f>
        <v>0</v>
      </c>
      <c r="AT3662" s="213">
        <v>0</v>
      </c>
      <c r="AU3662" s="213">
        <v>0</v>
      </c>
      <c r="AV3662" s="210">
        <f>+AT3662+AU3662</f>
        <v>0</v>
      </c>
      <c r="AW3662" s="213">
        <f>'[1]EVALUACIÓN '!L281</f>
        <v>0</v>
      </c>
      <c r="AX3662" s="213">
        <v>0</v>
      </c>
      <c r="AY3662" s="210">
        <f>+AW3662+AX3662</f>
        <v>0</v>
      </c>
      <c r="AZ3662" s="210">
        <f>+AV3662+AY3662</f>
        <v>0</v>
      </c>
      <c r="BA3662" s="213">
        <v>0</v>
      </c>
      <c r="BB3662" s="213">
        <v>0</v>
      </c>
      <c r="BC3662" s="210">
        <f>+BA3662+BB3662</f>
        <v>0</v>
      </c>
      <c r="BD3662" s="213">
        <f>'[1]EVALUACIÓN '!L282</f>
        <v>0</v>
      </c>
      <c r="BE3662" s="213">
        <v>0</v>
      </c>
      <c r="BF3662" s="210">
        <f>+BD3662+BE3662</f>
        <v>0</v>
      </c>
      <c r="BG3662" s="210">
        <f>+BC3662+BF3662</f>
        <v>0</v>
      </c>
      <c r="BH3662" s="213">
        <v>0</v>
      </c>
      <c r="BI3662" s="213">
        <v>0</v>
      </c>
      <c r="BJ3662" s="210">
        <f>+BH3662+BI3662</f>
        <v>0</v>
      </c>
      <c r="BK3662" s="213">
        <f>'[1]EVALUACIÓN '!L283</f>
        <v>0</v>
      </c>
      <c r="BL3662" s="213">
        <v>0</v>
      </c>
      <c r="BM3662" s="210">
        <f>+BK3662+BL3662</f>
        <v>0</v>
      </c>
      <c r="BN3662" s="210">
        <f>+BJ3662+BM3662</f>
        <v>0</v>
      </c>
      <c r="BO3662" s="209">
        <f>AF3662-AM3662-AT3662-BA3662-BH3662</f>
        <v>0</v>
      </c>
      <c r="BP3662" s="209">
        <f>AG3662-AN3662-AU3662-BB3662-BI3662</f>
        <v>0</v>
      </c>
      <c r="BQ3662" s="210">
        <f>+BO3662+BP3662</f>
        <v>0</v>
      </c>
      <c r="BR3662" s="209">
        <f>AI3662-AP3662-AW3662-BD3662-BK3662</f>
        <v>150000</v>
      </c>
      <c r="BS3662" s="209">
        <f>AJ3662-AQ3662-AX3662-BE3662-BL3662</f>
        <v>0</v>
      </c>
      <c r="BT3662" s="210">
        <f>+BR3662+BS3662</f>
        <v>150000</v>
      </c>
      <c r="BU3662" s="210">
        <f>+BQ3662+BT3662</f>
        <v>150000</v>
      </c>
      <c r="BV3662" s="215">
        <f>R3662+X3662-AD3662</f>
        <v>100</v>
      </c>
      <c r="BW3662" s="215">
        <f>S3662+Y3662-AE3662</f>
        <v>0</v>
      </c>
      <c r="BX3662" s="216">
        <f>'[1]EVALUACIÓN '!M280</f>
        <v>0</v>
      </c>
      <c r="BY3662" s="216">
        <v>0</v>
      </c>
      <c r="BZ3662" s="215">
        <f>BV3662-BX3662</f>
        <v>100</v>
      </c>
      <c r="CA3662" s="217">
        <f>BW3662-BY3662</f>
        <v>0</v>
      </c>
    </row>
    <row r="3663" spans="2:79" s="265" customFormat="1" ht="40.5" hidden="1" customHeight="1">
      <c r="B3663" s="188">
        <v>2015</v>
      </c>
      <c r="C3663" s="189">
        <v>8320</v>
      </c>
      <c r="D3663" s="188">
        <v>15</v>
      </c>
      <c r="E3663" s="188">
        <v>2000</v>
      </c>
      <c r="F3663" s="188">
        <v>2900</v>
      </c>
      <c r="G3663" s="188"/>
      <c r="H3663" s="188"/>
      <c r="I3663" s="229" t="s">
        <v>382</v>
      </c>
      <c r="J3663" s="191">
        <f>J3664+J3666+J3668</f>
        <v>0</v>
      </c>
      <c r="K3663" s="191">
        <f>K3664+K3666+K3668</f>
        <v>0</v>
      </c>
      <c r="L3663" s="191">
        <f>+J3663+K3663</f>
        <v>0</v>
      </c>
      <c r="M3663" s="191">
        <f>M3664+M3666+M3668</f>
        <v>0</v>
      </c>
      <c r="N3663" s="191">
        <f>N3664+N3666+N3668</f>
        <v>0</v>
      </c>
      <c r="O3663" s="191">
        <f>+M3663+N3663</f>
        <v>0</v>
      </c>
      <c r="P3663" s="191">
        <f>+L3663+O3663</f>
        <v>0</v>
      </c>
      <c r="Q3663" s="283"/>
      <c r="R3663" s="315"/>
      <c r="S3663" s="315"/>
      <c r="T3663" s="191">
        <f>T3664+T3666+T3668</f>
        <v>0</v>
      </c>
      <c r="U3663" s="191">
        <f>U3664+U3666+U3668</f>
        <v>0</v>
      </c>
      <c r="V3663" s="191">
        <f>V3664+V3666+V3668</f>
        <v>0</v>
      </c>
      <c r="W3663" s="191">
        <f>W3664+W3666+W3668</f>
        <v>0</v>
      </c>
      <c r="X3663" s="193"/>
      <c r="Y3663" s="193"/>
      <c r="Z3663" s="191">
        <f>Z3664+Z3666+Z3668</f>
        <v>0</v>
      </c>
      <c r="AA3663" s="191">
        <f>AA3664+AA3666+AA3668</f>
        <v>0</v>
      </c>
      <c r="AB3663" s="191">
        <f>AB3664+AB3666+AB3668</f>
        <v>0</v>
      </c>
      <c r="AC3663" s="191">
        <f>AC3664+AC3666+AC3668</f>
        <v>0</v>
      </c>
      <c r="AD3663" s="193"/>
      <c r="AE3663" s="193"/>
      <c r="AF3663" s="191">
        <f>AF3664+AF3666+AF3668</f>
        <v>0</v>
      </c>
      <c r="AG3663" s="191">
        <f>AG3664+AG3666+AG3668</f>
        <v>0</v>
      </c>
      <c r="AH3663" s="191">
        <f>+AF3663+AG3663</f>
        <v>0</v>
      </c>
      <c r="AI3663" s="191">
        <f>AI3664+AI3666+AI3668</f>
        <v>0</v>
      </c>
      <c r="AJ3663" s="191">
        <f>AJ3664+AJ3666+AJ3668</f>
        <v>0</v>
      </c>
      <c r="AK3663" s="191">
        <f>+AI3663+AJ3663</f>
        <v>0</v>
      </c>
      <c r="AL3663" s="191">
        <f>+AH3663+AK3663</f>
        <v>0</v>
      </c>
      <c r="AM3663" s="191">
        <f>AM3664+AM3666+AM3668</f>
        <v>0</v>
      </c>
      <c r="AN3663" s="191">
        <f>AN3664+AN3666+AN3668</f>
        <v>0</v>
      </c>
      <c r="AO3663" s="191">
        <f>+AM3663+AN3663</f>
        <v>0</v>
      </c>
      <c r="AP3663" s="191">
        <f>AP3664+AP3666+AP3668</f>
        <v>0</v>
      </c>
      <c r="AQ3663" s="191">
        <f>AQ3664+AQ3666+AQ3668</f>
        <v>0</v>
      </c>
      <c r="AR3663" s="191">
        <f>+AP3663+AQ3663</f>
        <v>0</v>
      </c>
      <c r="AS3663" s="191">
        <f>+AO3663+AR3663</f>
        <v>0</v>
      </c>
      <c r="AT3663" s="191">
        <f>AT3664+AT3666+AT3668</f>
        <v>0</v>
      </c>
      <c r="AU3663" s="191">
        <f>AU3664+AU3666+AU3668</f>
        <v>0</v>
      </c>
      <c r="AV3663" s="191">
        <f>+AT3663+AU3663</f>
        <v>0</v>
      </c>
      <c r="AW3663" s="191">
        <f>AW3664+AW3666+AW3668</f>
        <v>0</v>
      </c>
      <c r="AX3663" s="191">
        <f>AX3664+AX3666+AX3668</f>
        <v>0</v>
      </c>
      <c r="AY3663" s="191">
        <f>+AW3663+AX3663</f>
        <v>0</v>
      </c>
      <c r="AZ3663" s="191">
        <f>+AV3663+AY3663</f>
        <v>0</v>
      </c>
      <c r="BA3663" s="191">
        <f>BA3664+BA3666+BA3668</f>
        <v>0</v>
      </c>
      <c r="BB3663" s="191">
        <f>BB3664+BB3666+BB3668</f>
        <v>0</v>
      </c>
      <c r="BC3663" s="191">
        <f>+BA3663+BB3663</f>
        <v>0</v>
      </c>
      <c r="BD3663" s="191">
        <f>BD3664+BD3666+BD3668</f>
        <v>0</v>
      </c>
      <c r="BE3663" s="191">
        <f>BE3664+BE3666+BE3668</f>
        <v>0</v>
      </c>
      <c r="BF3663" s="191">
        <f>+BD3663+BE3663</f>
        <v>0</v>
      </c>
      <c r="BG3663" s="191">
        <f>+BC3663+BF3663</f>
        <v>0</v>
      </c>
      <c r="BH3663" s="191">
        <f>BH3664+BH3666+BH3668</f>
        <v>0</v>
      </c>
      <c r="BI3663" s="191">
        <f>BI3664+BI3666+BI3668</f>
        <v>0</v>
      </c>
      <c r="BJ3663" s="191">
        <f>+BH3663+BI3663</f>
        <v>0</v>
      </c>
      <c r="BK3663" s="191">
        <f>BK3664+BK3666+BK3668</f>
        <v>0</v>
      </c>
      <c r="BL3663" s="191">
        <f>BL3664+BL3666+BL3668</f>
        <v>0</v>
      </c>
      <c r="BM3663" s="191">
        <f>+BK3663+BL3663</f>
        <v>0</v>
      </c>
      <c r="BN3663" s="191">
        <f>+BJ3663+BM3663</f>
        <v>0</v>
      </c>
      <c r="BO3663" s="191">
        <f>BO3664+BO3666+BO3668</f>
        <v>0</v>
      </c>
      <c r="BP3663" s="191">
        <f>BP3664+BP3666+BP3668</f>
        <v>0</v>
      </c>
      <c r="BQ3663" s="191">
        <f>+BO3663+BP3663</f>
        <v>0</v>
      </c>
      <c r="BR3663" s="191">
        <f>BR3664+BR3666+BR3668</f>
        <v>0</v>
      </c>
      <c r="BS3663" s="191">
        <f>BS3664+BS3666+BS3668</f>
        <v>0</v>
      </c>
      <c r="BT3663" s="191">
        <f>+BR3663+BS3663</f>
        <v>0</v>
      </c>
      <c r="BU3663" s="191">
        <f>+BQ3663+BT3663</f>
        <v>0</v>
      </c>
      <c r="BV3663" s="194"/>
      <c r="BW3663" s="194"/>
      <c r="BX3663" s="195"/>
      <c r="BY3663" s="195"/>
      <c r="BZ3663" s="194"/>
      <c r="CA3663" s="196"/>
    </row>
    <row r="3664" spans="2:79" s="265" customFormat="1" ht="40.5" hidden="1" customHeight="1">
      <c r="B3664" s="197">
        <v>2015</v>
      </c>
      <c r="C3664" s="198">
        <v>8320</v>
      </c>
      <c r="D3664" s="197">
        <v>15</v>
      </c>
      <c r="E3664" s="197">
        <v>2000</v>
      </c>
      <c r="F3664" s="197">
        <v>2900</v>
      </c>
      <c r="G3664" s="197">
        <v>291</v>
      </c>
      <c r="H3664" s="197"/>
      <c r="I3664" s="230" t="s">
        <v>381</v>
      </c>
      <c r="J3664" s="200">
        <f>J3665</f>
        <v>0</v>
      </c>
      <c r="K3664" s="200">
        <f>K3665</f>
        <v>0</v>
      </c>
      <c r="L3664" s="200">
        <f>+J3664+K3664</f>
        <v>0</v>
      </c>
      <c r="M3664" s="200">
        <f>M3665</f>
        <v>0</v>
      </c>
      <c r="N3664" s="200">
        <f>N3665</f>
        <v>0</v>
      </c>
      <c r="O3664" s="200">
        <f>+M3664+N3664</f>
        <v>0</v>
      </c>
      <c r="P3664" s="200">
        <f>+L3664+O3664</f>
        <v>0</v>
      </c>
      <c r="Q3664" s="240"/>
      <c r="R3664" s="316"/>
      <c r="S3664" s="316"/>
      <c r="T3664" s="200">
        <f>T3665</f>
        <v>0</v>
      </c>
      <c r="U3664" s="200">
        <f>U3665</f>
        <v>0</v>
      </c>
      <c r="V3664" s="200">
        <f>V3665</f>
        <v>0</v>
      </c>
      <c r="W3664" s="200">
        <f>W3665</f>
        <v>0</v>
      </c>
      <c r="X3664" s="202"/>
      <c r="Y3664" s="202"/>
      <c r="Z3664" s="200">
        <f>Z3665</f>
        <v>0</v>
      </c>
      <c r="AA3664" s="200">
        <f>AA3665</f>
        <v>0</v>
      </c>
      <c r="AB3664" s="200">
        <f>AB3665</f>
        <v>0</v>
      </c>
      <c r="AC3664" s="200">
        <f>AC3665</f>
        <v>0</v>
      </c>
      <c r="AD3664" s="202"/>
      <c r="AE3664" s="202"/>
      <c r="AF3664" s="200">
        <f>AF3665</f>
        <v>0</v>
      </c>
      <c r="AG3664" s="200">
        <f>AG3665</f>
        <v>0</v>
      </c>
      <c r="AH3664" s="200">
        <f>+AF3664+AG3664</f>
        <v>0</v>
      </c>
      <c r="AI3664" s="200">
        <f>AI3665</f>
        <v>0</v>
      </c>
      <c r="AJ3664" s="200">
        <f>AJ3665</f>
        <v>0</v>
      </c>
      <c r="AK3664" s="200">
        <f>+AI3664+AJ3664</f>
        <v>0</v>
      </c>
      <c r="AL3664" s="200">
        <f>+AH3664+AK3664</f>
        <v>0</v>
      </c>
      <c r="AM3664" s="200">
        <f>AM3665</f>
        <v>0</v>
      </c>
      <c r="AN3664" s="200">
        <f>AN3665</f>
        <v>0</v>
      </c>
      <c r="AO3664" s="200">
        <f>+AM3664+AN3664</f>
        <v>0</v>
      </c>
      <c r="AP3664" s="200">
        <f>AP3665</f>
        <v>0</v>
      </c>
      <c r="AQ3664" s="200">
        <f>AQ3665</f>
        <v>0</v>
      </c>
      <c r="AR3664" s="200">
        <f>+AP3664+AQ3664</f>
        <v>0</v>
      </c>
      <c r="AS3664" s="200">
        <f>+AO3664+AR3664</f>
        <v>0</v>
      </c>
      <c r="AT3664" s="200">
        <f>AT3665</f>
        <v>0</v>
      </c>
      <c r="AU3664" s="200">
        <f>AU3665</f>
        <v>0</v>
      </c>
      <c r="AV3664" s="200">
        <f>+AT3664+AU3664</f>
        <v>0</v>
      </c>
      <c r="AW3664" s="200">
        <f>AW3665</f>
        <v>0</v>
      </c>
      <c r="AX3664" s="200">
        <f>AX3665</f>
        <v>0</v>
      </c>
      <c r="AY3664" s="200">
        <f>+AW3664+AX3664</f>
        <v>0</v>
      </c>
      <c r="AZ3664" s="200">
        <f>+AV3664+AY3664</f>
        <v>0</v>
      </c>
      <c r="BA3664" s="200">
        <f>BA3665</f>
        <v>0</v>
      </c>
      <c r="BB3664" s="200">
        <f>BB3665</f>
        <v>0</v>
      </c>
      <c r="BC3664" s="200">
        <f>+BA3664+BB3664</f>
        <v>0</v>
      </c>
      <c r="BD3664" s="200">
        <f>BD3665</f>
        <v>0</v>
      </c>
      <c r="BE3664" s="200">
        <f>BE3665</f>
        <v>0</v>
      </c>
      <c r="BF3664" s="200">
        <f>+BD3664+BE3664</f>
        <v>0</v>
      </c>
      <c r="BG3664" s="200">
        <f>+BC3664+BF3664</f>
        <v>0</v>
      </c>
      <c r="BH3664" s="200">
        <f>BH3665</f>
        <v>0</v>
      </c>
      <c r="BI3664" s="200">
        <f>BI3665</f>
        <v>0</v>
      </c>
      <c r="BJ3664" s="200">
        <f>+BH3664+BI3664</f>
        <v>0</v>
      </c>
      <c r="BK3664" s="200">
        <f>BK3665</f>
        <v>0</v>
      </c>
      <c r="BL3664" s="200">
        <f>BL3665</f>
        <v>0</v>
      </c>
      <c r="BM3664" s="200">
        <f>+BK3664+BL3664</f>
        <v>0</v>
      </c>
      <c r="BN3664" s="200">
        <f>+BJ3664+BM3664</f>
        <v>0</v>
      </c>
      <c r="BO3664" s="200">
        <f>BO3665</f>
        <v>0</v>
      </c>
      <c r="BP3664" s="200">
        <f>BP3665</f>
        <v>0</v>
      </c>
      <c r="BQ3664" s="200">
        <f>+BO3664+BP3664</f>
        <v>0</v>
      </c>
      <c r="BR3664" s="200">
        <f>BR3665</f>
        <v>0</v>
      </c>
      <c r="BS3664" s="200">
        <f>BS3665</f>
        <v>0</v>
      </c>
      <c r="BT3664" s="200">
        <f>+BR3664+BS3664</f>
        <v>0</v>
      </c>
      <c r="BU3664" s="200">
        <f>+BQ3664+BT3664</f>
        <v>0</v>
      </c>
      <c r="BV3664" s="203"/>
      <c r="BW3664" s="203"/>
      <c r="BX3664" s="204"/>
      <c r="BY3664" s="204"/>
      <c r="BZ3664" s="203"/>
      <c r="CA3664" s="205"/>
    </row>
    <row r="3665" spans="2:79" s="265" customFormat="1" ht="40.5" hidden="1" customHeight="1">
      <c r="B3665" s="206">
        <v>2015</v>
      </c>
      <c r="C3665" s="207">
        <v>8320</v>
      </c>
      <c r="D3665" s="206">
        <v>15</v>
      </c>
      <c r="E3665" s="206">
        <v>2000</v>
      </c>
      <c r="F3665" s="206">
        <v>2900</v>
      </c>
      <c r="G3665" s="206">
        <v>291</v>
      </c>
      <c r="H3665" s="206">
        <v>1</v>
      </c>
      <c r="I3665" s="231" t="s">
        <v>381</v>
      </c>
      <c r="J3665" s="209">
        <v>0</v>
      </c>
      <c r="K3665" s="209">
        <v>0</v>
      </c>
      <c r="L3665" s="210">
        <f>+J3665+K3665</f>
        <v>0</v>
      </c>
      <c r="M3665" s="209">
        <v>0</v>
      </c>
      <c r="N3665" s="209">
        <v>0</v>
      </c>
      <c r="O3665" s="210">
        <f>+M3665+N3665</f>
        <v>0</v>
      </c>
      <c r="P3665" s="210">
        <f>+L3665+O3665</f>
        <v>0</v>
      </c>
      <c r="Q3665" s="211" t="s">
        <v>19</v>
      </c>
      <c r="R3665" s="212"/>
      <c r="S3665" s="212"/>
      <c r="T3665" s="213">
        <v>0</v>
      </c>
      <c r="U3665" s="213">
        <v>0</v>
      </c>
      <c r="V3665" s="213">
        <v>0</v>
      </c>
      <c r="W3665" s="213">
        <v>0</v>
      </c>
      <c r="X3665" s="213"/>
      <c r="Y3665" s="213"/>
      <c r="Z3665" s="213">
        <v>0</v>
      </c>
      <c r="AA3665" s="213">
        <v>0</v>
      </c>
      <c r="AB3665" s="213">
        <v>0</v>
      </c>
      <c r="AC3665" s="213">
        <v>0</v>
      </c>
      <c r="AD3665" s="214"/>
      <c r="AE3665" s="214"/>
      <c r="AF3665" s="209">
        <f>J3665+T3665-Z3665</f>
        <v>0</v>
      </c>
      <c r="AG3665" s="209">
        <f>K3665+U3665-AA3665</f>
        <v>0</v>
      </c>
      <c r="AH3665" s="210">
        <f>+AF3665+AG3665</f>
        <v>0</v>
      </c>
      <c r="AI3665" s="209">
        <f>M3665+V3665-AB3665</f>
        <v>0</v>
      </c>
      <c r="AJ3665" s="209">
        <f>N3665+W3665-AC3665</f>
        <v>0</v>
      </c>
      <c r="AK3665" s="210">
        <f>+AI3665+AJ3665</f>
        <v>0</v>
      </c>
      <c r="AL3665" s="210">
        <f>+AH3665+AK3665</f>
        <v>0</v>
      </c>
      <c r="AM3665" s="213">
        <v>0</v>
      </c>
      <c r="AN3665" s="213">
        <v>0</v>
      </c>
      <c r="AO3665" s="210">
        <f>+AM3665+AN3665</f>
        <v>0</v>
      </c>
      <c r="AP3665" s="213">
        <v>0</v>
      </c>
      <c r="AQ3665" s="213">
        <v>0</v>
      </c>
      <c r="AR3665" s="210">
        <f>+AP3665+AQ3665</f>
        <v>0</v>
      </c>
      <c r="AS3665" s="210">
        <f>+AO3665+AR3665</f>
        <v>0</v>
      </c>
      <c r="AT3665" s="213">
        <v>0</v>
      </c>
      <c r="AU3665" s="213">
        <v>0</v>
      </c>
      <c r="AV3665" s="210">
        <f>+AT3665+AU3665</f>
        <v>0</v>
      </c>
      <c r="AW3665" s="213">
        <v>0</v>
      </c>
      <c r="AX3665" s="213">
        <v>0</v>
      </c>
      <c r="AY3665" s="210">
        <f>+AW3665+AX3665</f>
        <v>0</v>
      </c>
      <c r="AZ3665" s="210">
        <f>+AV3665+AY3665</f>
        <v>0</v>
      </c>
      <c r="BA3665" s="213">
        <v>0</v>
      </c>
      <c r="BB3665" s="213">
        <v>0</v>
      </c>
      <c r="BC3665" s="210">
        <f>+BA3665+BB3665</f>
        <v>0</v>
      </c>
      <c r="BD3665" s="213">
        <v>0</v>
      </c>
      <c r="BE3665" s="213">
        <v>0</v>
      </c>
      <c r="BF3665" s="210">
        <f>+BD3665+BE3665</f>
        <v>0</v>
      </c>
      <c r="BG3665" s="210">
        <f>+BC3665+BF3665</f>
        <v>0</v>
      </c>
      <c r="BH3665" s="213">
        <v>0</v>
      </c>
      <c r="BI3665" s="213">
        <v>0</v>
      </c>
      <c r="BJ3665" s="210">
        <f>+BH3665+BI3665</f>
        <v>0</v>
      </c>
      <c r="BK3665" s="213">
        <v>0</v>
      </c>
      <c r="BL3665" s="213">
        <v>0</v>
      </c>
      <c r="BM3665" s="210">
        <f>+BK3665+BL3665</f>
        <v>0</v>
      </c>
      <c r="BN3665" s="210">
        <f>+BJ3665+BM3665</f>
        <v>0</v>
      </c>
      <c r="BO3665" s="209">
        <f>AF3665-AM3665-AT3665-BA3665-BH3665</f>
        <v>0</v>
      </c>
      <c r="BP3665" s="209">
        <f>AG3665-AN3665-AU3665-BB3665-BI3665</f>
        <v>0</v>
      </c>
      <c r="BQ3665" s="210">
        <f>+BO3665+BP3665</f>
        <v>0</v>
      </c>
      <c r="BR3665" s="209">
        <f>AI3665-AP3665-AW3665-BD3665-BK3665</f>
        <v>0</v>
      </c>
      <c r="BS3665" s="209">
        <f>AJ3665-AQ3665-AX3665-BE3665-BL3665</f>
        <v>0</v>
      </c>
      <c r="BT3665" s="210">
        <f>+BR3665+BS3665</f>
        <v>0</v>
      </c>
      <c r="BU3665" s="210">
        <f>+BQ3665+BT3665</f>
        <v>0</v>
      </c>
      <c r="BV3665" s="215">
        <f>R3665+X3665-AD3665</f>
        <v>0</v>
      </c>
      <c r="BW3665" s="215">
        <f>S3665+Y3665-AE3665</f>
        <v>0</v>
      </c>
      <c r="BX3665" s="216">
        <v>0</v>
      </c>
      <c r="BY3665" s="216">
        <v>0</v>
      </c>
      <c r="BZ3665" s="215">
        <f>BV3665-BX3665</f>
        <v>0</v>
      </c>
      <c r="CA3665" s="217">
        <f>BW3665-BY3665</f>
        <v>0</v>
      </c>
    </row>
    <row r="3666" spans="2:79" s="265" customFormat="1" ht="40.5" hidden="1" customHeight="1">
      <c r="B3666" s="197">
        <v>2015</v>
      </c>
      <c r="C3666" s="198">
        <v>8320</v>
      </c>
      <c r="D3666" s="197">
        <v>15</v>
      </c>
      <c r="E3666" s="197">
        <v>2000</v>
      </c>
      <c r="F3666" s="197">
        <v>2900</v>
      </c>
      <c r="G3666" s="197">
        <v>294</v>
      </c>
      <c r="H3666" s="197"/>
      <c r="I3666" s="230" t="s">
        <v>601</v>
      </c>
      <c r="J3666" s="200">
        <f>J3667</f>
        <v>0</v>
      </c>
      <c r="K3666" s="200">
        <f>K3667</f>
        <v>0</v>
      </c>
      <c r="L3666" s="200">
        <f>+J3666+K3666</f>
        <v>0</v>
      </c>
      <c r="M3666" s="200">
        <f>M3667</f>
        <v>0</v>
      </c>
      <c r="N3666" s="200">
        <f>N3667</f>
        <v>0</v>
      </c>
      <c r="O3666" s="200">
        <f>+M3666+N3666</f>
        <v>0</v>
      </c>
      <c r="P3666" s="200">
        <f>+L3666+O3666</f>
        <v>0</v>
      </c>
      <c r="Q3666" s="240"/>
      <c r="R3666" s="316"/>
      <c r="S3666" s="316"/>
      <c r="T3666" s="200">
        <f>T3667</f>
        <v>0</v>
      </c>
      <c r="U3666" s="200">
        <f>U3667</f>
        <v>0</v>
      </c>
      <c r="V3666" s="200">
        <f>V3667</f>
        <v>0</v>
      </c>
      <c r="W3666" s="200">
        <f>W3667</f>
        <v>0</v>
      </c>
      <c r="X3666" s="202"/>
      <c r="Y3666" s="202"/>
      <c r="Z3666" s="200">
        <f>Z3667</f>
        <v>0</v>
      </c>
      <c r="AA3666" s="200">
        <f>AA3667</f>
        <v>0</v>
      </c>
      <c r="AB3666" s="200">
        <f>AB3667</f>
        <v>0</v>
      </c>
      <c r="AC3666" s="200">
        <f>AC3667</f>
        <v>0</v>
      </c>
      <c r="AD3666" s="202"/>
      <c r="AE3666" s="202"/>
      <c r="AF3666" s="200">
        <f>AF3667</f>
        <v>0</v>
      </c>
      <c r="AG3666" s="200">
        <f>AG3667</f>
        <v>0</v>
      </c>
      <c r="AH3666" s="200">
        <f>+AF3666+AG3666</f>
        <v>0</v>
      </c>
      <c r="AI3666" s="200">
        <f>AI3667</f>
        <v>0</v>
      </c>
      <c r="AJ3666" s="200">
        <f>AJ3667</f>
        <v>0</v>
      </c>
      <c r="AK3666" s="200">
        <f>+AI3666+AJ3666</f>
        <v>0</v>
      </c>
      <c r="AL3666" s="200">
        <f>+AH3666+AK3666</f>
        <v>0</v>
      </c>
      <c r="AM3666" s="200">
        <f>AM3667</f>
        <v>0</v>
      </c>
      <c r="AN3666" s="200">
        <f>AN3667</f>
        <v>0</v>
      </c>
      <c r="AO3666" s="200">
        <f>+AM3666+AN3666</f>
        <v>0</v>
      </c>
      <c r="AP3666" s="200">
        <f>AP3667</f>
        <v>0</v>
      </c>
      <c r="AQ3666" s="200">
        <f>AQ3667</f>
        <v>0</v>
      </c>
      <c r="AR3666" s="200">
        <f>+AP3666+AQ3666</f>
        <v>0</v>
      </c>
      <c r="AS3666" s="200">
        <f>+AO3666+AR3666</f>
        <v>0</v>
      </c>
      <c r="AT3666" s="200">
        <f>AT3667</f>
        <v>0</v>
      </c>
      <c r="AU3666" s="200">
        <f>AU3667</f>
        <v>0</v>
      </c>
      <c r="AV3666" s="200">
        <f>+AT3666+AU3666</f>
        <v>0</v>
      </c>
      <c r="AW3666" s="200">
        <f>AW3667</f>
        <v>0</v>
      </c>
      <c r="AX3666" s="200">
        <f>AX3667</f>
        <v>0</v>
      </c>
      <c r="AY3666" s="200">
        <f>+AW3666+AX3666</f>
        <v>0</v>
      </c>
      <c r="AZ3666" s="200">
        <f>+AV3666+AY3666</f>
        <v>0</v>
      </c>
      <c r="BA3666" s="200">
        <f>BA3667</f>
        <v>0</v>
      </c>
      <c r="BB3666" s="200">
        <f>BB3667</f>
        <v>0</v>
      </c>
      <c r="BC3666" s="200">
        <f>+BA3666+BB3666</f>
        <v>0</v>
      </c>
      <c r="BD3666" s="200">
        <f>BD3667</f>
        <v>0</v>
      </c>
      <c r="BE3666" s="200">
        <f>BE3667</f>
        <v>0</v>
      </c>
      <c r="BF3666" s="200">
        <f>+BD3666+BE3666</f>
        <v>0</v>
      </c>
      <c r="BG3666" s="200">
        <f>+BC3666+BF3666</f>
        <v>0</v>
      </c>
      <c r="BH3666" s="200">
        <f>BH3667</f>
        <v>0</v>
      </c>
      <c r="BI3666" s="200">
        <f>BI3667</f>
        <v>0</v>
      </c>
      <c r="BJ3666" s="200">
        <f>+BH3666+BI3666</f>
        <v>0</v>
      </c>
      <c r="BK3666" s="200">
        <f>BK3667</f>
        <v>0</v>
      </c>
      <c r="BL3666" s="200">
        <f>BL3667</f>
        <v>0</v>
      </c>
      <c r="BM3666" s="200">
        <f>+BK3666+BL3666</f>
        <v>0</v>
      </c>
      <c r="BN3666" s="200">
        <f>+BJ3666+BM3666</f>
        <v>0</v>
      </c>
      <c r="BO3666" s="200">
        <f>BO3667</f>
        <v>0</v>
      </c>
      <c r="BP3666" s="200">
        <f>BP3667</f>
        <v>0</v>
      </c>
      <c r="BQ3666" s="200">
        <f>+BO3666+BP3666</f>
        <v>0</v>
      </c>
      <c r="BR3666" s="200">
        <f>BR3667</f>
        <v>0</v>
      </c>
      <c r="BS3666" s="200">
        <f>BS3667</f>
        <v>0</v>
      </c>
      <c r="BT3666" s="200">
        <f>+BR3666+BS3666</f>
        <v>0</v>
      </c>
      <c r="BU3666" s="200">
        <f>+BQ3666+BT3666</f>
        <v>0</v>
      </c>
      <c r="BV3666" s="203"/>
      <c r="BW3666" s="203"/>
      <c r="BX3666" s="204"/>
      <c r="BY3666" s="204"/>
      <c r="BZ3666" s="203"/>
      <c r="CA3666" s="205"/>
    </row>
    <row r="3667" spans="2:79" s="265" customFormat="1" ht="40.5" hidden="1" customHeight="1">
      <c r="B3667" s="206">
        <v>2015</v>
      </c>
      <c r="C3667" s="207">
        <v>8320</v>
      </c>
      <c r="D3667" s="206">
        <v>15</v>
      </c>
      <c r="E3667" s="206">
        <v>2000</v>
      </c>
      <c r="F3667" s="206">
        <v>2900</v>
      </c>
      <c r="G3667" s="206">
        <v>294</v>
      </c>
      <c r="H3667" s="206">
        <v>1</v>
      </c>
      <c r="I3667" s="231" t="s">
        <v>600</v>
      </c>
      <c r="J3667" s="209">
        <v>0</v>
      </c>
      <c r="K3667" s="209">
        <v>0</v>
      </c>
      <c r="L3667" s="210">
        <f>+J3667+K3667</f>
        <v>0</v>
      </c>
      <c r="M3667" s="209">
        <v>0</v>
      </c>
      <c r="N3667" s="209">
        <v>0</v>
      </c>
      <c r="O3667" s="210">
        <f>+M3667+N3667</f>
        <v>0</v>
      </c>
      <c r="P3667" s="210">
        <f>+L3667+O3667</f>
        <v>0</v>
      </c>
      <c r="Q3667" s="211" t="s">
        <v>19</v>
      </c>
      <c r="R3667" s="212"/>
      <c r="S3667" s="212"/>
      <c r="T3667" s="213">
        <v>0</v>
      </c>
      <c r="U3667" s="213">
        <v>0</v>
      </c>
      <c r="V3667" s="213">
        <v>0</v>
      </c>
      <c r="W3667" s="213">
        <v>0</v>
      </c>
      <c r="X3667" s="213"/>
      <c r="Y3667" s="213"/>
      <c r="Z3667" s="213">
        <v>0</v>
      </c>
      <c r="AA3667" s="213">
        <v>0</v>
      </c>
      <c r="AB3667" s="213">
        <v>0</v>
      </c>
      <c r="AC3667" s="213">
        <v>0</v>
      </c>
      <c r="AD3667" s="214"/>
      <c r="AE3667" s="214"/>
      <c r="AF3667" s="209">
        <f>J3667+T3667-Z3667</f>
        <v>0</v>
      </c>
      <c r="AG3667" s="209">
        <f>K3667+U3667-AA3667</f>
        <v>0</v>
      </c>
      <c r="AH3667" s="210">
        <f>+AF3667+AG3667</f>
        <v>0</v>
      </c>
      <c r="AI3667" s="209">
        <f>M3667+V3667-AB3667</f>
        <v>0</v>
      </c>
      <c r="AJ3667" s="209">
        <f>N3667+W3667-AC3667</f>
        <v>0</v>
      </c>
      <c r="AK3667" s="210">
        <f>+AI3667+AJ3667</f>
        <v>0</v>
      </c>
      <c r="AL3667" s="210">
        <f>+AH3667+AK3667</f>
        <v>0</v>
      </c>
      <c r="AM3667" s="213">
        <v>0</v>
      </c>
      <c r="AN3667" s="213">
        <v>0</v>
      </c>
      <c r="AO3667" s="210">
        <f>+AM3667+AN3667</f>
        <v>0</v>
      </c>
      <c r="AP3667" s="213">
        <v>0</v>
      </c>
      <c r="AQ3667" s="213">
        <v>0</v>
      </c>
      <c r="AR3667" s="210">
        <f>+AP3667+AQ3667</f>
        <v>0</v>
      </c>
      <c r="AS3667" s="210">
        <f>+AO3667+AR3667</f>
        <v>0</v>
      </c>
      <c r="AT3667" s="213">
        <v>0</v>
      </c>
      <c r="AU3667" s="213">
        <v>0</v>
      </c>
      <c r="AV3667" s="210">
        <f>+AT3667+AU3667</f>
        <v>0</v>
      </c>
      <c r="AW3667" s="213">
        <v>0</v>
      </c>
      <c r="AX3667" s="213">
        <v>0</v>
      </c>
      <c r="AY3667" s="210">
        <f>+AW3667+AX3667</f>
        <v>0</v>
      </c>
      <c r="AZ3667" s="210">
        <f>+AV3667+AY3667</f>
        <v>0</v>
      </c>
      <c r="BA3667" s="213">
        <v>0</v>
      </c>
      <c r="BB3667" s="213">
        <v>0</v>
      </c>
      <c r="BC3667" s="210">
        <f>+BA3667+BB3667</f>
        <v>0</v>
      </c>
      <c r="BD3667" s="213">
        <v>0</v>
      </c>
      <c r="BE3667" s="213">
        <v>0</v>
      </c>
      <c r="BF3667" s="210">
        <f>+BD3667+BE3667</f>
        <v>0</v>
      </c>
      <c r="BG3667" s="210">
        <f>+BC3667+BF3667</f>
        <v>0</v>
      </c>
      <c r="BH3667" s="213">
        <v>0</v>
      </c>
      <c r="BI3667" s="213">
        <v>0</v>
      </c>
      <c r="BJ3667" s="210">
        <f>+BH3667+BI3667</f>
        <v>0</v>
      </c>
      <c r="BK3667" s="213">
        <v>0</v>
      </c>
      <c r="BL3667" s="213">
        <v>0</v>
      </c>
      <c r="BM3667" s="210">
        <f>+BK3667+BL3667</f>
        <v>0</v>
      </c>
      <c r="BN3667" s="210">
        <f>+BJ3667+BM3667</f>
        <v>0</v>
      </c>
      <c r="BO3667" s="209">
        <f>AF3667-AM3667-AT3667-BA3667-BH3667</f>
        <v>0</v>
      </c>
      <c r="BP3667" s="209">
        <f>AG3667-AN3667-AU3667-BB3667-BI3667</f>
        <v>0</v>
      </c>
      <c r="BQ3667" s="210">
        <f>+BO3667+BP3667</f>
        <v>0</v>
      </c>
      <c r="BR3667" s="209">
        <f>AI3667-AP3667-AW3667-BD3667-BK3667</f>
        <v>0</v>
      </c>
      <c r="BS3667" s="209">
        <f>AJ3667-AQ3667-AX3667-BE3667-BL3667</f>
        <v>0</v>
      </c>
      <c r="BT3667" s="210">
        <f>+BR3667+BS3667</f>
        <v>0</v>
      </c>
      <c r="BU3667" s="210">
        <f>+BQ3667+BT3667</f>
        <v>0</v>
      </c>
      <c r="BV3667" s="215">
        <f>R3667+X3667-AD3667</f>
        <v>0</v>
      </c>
      <c r="BW3667" s="215">
        <f>S3667+Y3667-AE3667</f>
        <v>0</v>
      </c>
      <c r="BX3667" s="216">
        <v>0</v>
      </c>
      <c r="BY3667" s="216">
        <v>0</v>
      </c>
      <c r="BZ3667" s="215">
        <f>BV3667-BX3667</f>
        <v>0</v>
      </c>
      <c r="CA3667" s="217">
        <f>BW3667-BY3667</f>
        <v>0</v>
      </c>
    </row>
    <row r="3668" spans="2:79" s="265" customFormat="1" ht="40.5" hidden="1" customHeight="1">
      <c r="B3668" s="197">
        <v>2015</v>
      </c>
      <c r="C3668" s="198">
        <v>8320</v>
      </c>
      <c r="D3668" s="197">
        <v>15</v>
      </c>
      <c r="E3668" s="197">
        <v>2000</v>
      </c>
      <c r="F3668" s="197">
        <v>2900</v>
      </c>
      <c r="G3668" s="197">
        <v>296</v>
      </c>
      <c r="H3668" s="197"/>
      <c r="I3668" s="230" t="s">
        <v>377</v>
      </c>
      <c r="J3668" s="200">
        <f>J3669</f>
        <v>0</v>
      </c>
      <c r="K3668" s="200">
        <f>K3669</f>
        <v>0</v>
      </c>
      <c r="L3668" s="200">
        <f>+J3668+K3668</f>
        <v>0</v>
      </c>
      <c r="M3668" s="200">
        <f>M3669</f>
        <v>0</v>
      </c>
      <c r="N3668" s="200">
        <f>N3669</f>
        <v>0</v>
      </c>
      <c r="O3668" s="200">
        <f>+M3668+N3668</f>
        <v>0</v>
      </c>
      <c r="P3668" s="200">
        <f>+L3668+O3668</f>
        <v>0</v>
      </c>
      <c r="Q3668" s="240"/>
      <c r="R3668" s="316"/>
      <c r="S3668" s="316"/>
      <c r="T3668" s="200">
        <f>T3669</f>
        <v>0</v>
      </c>
      <c r="U3668" s="200">
        <f>U3669</f>
        <v>0</v>
      </c>
      <c r="V3668" s="200">
        <f>V3669</f>
        <v>0</v>
      </c>
      <c r="W3668" s="200">
        <f>W3669</f>
        <v>0</v>
      </c>
      <c r="X3668" s="202"/>
      <c r="Y3668" s="202"/>
      <c r="Z3668" s="200">
        <f>Z3669</f>
        <v>0</v>
      </c>
      <c r="AA3668" s="200">
        <f>AA3669</f>
        <v>0</v>
      </c>
      <c r="AB3668" s="200">
        <f>AB3669</f>
        <v>0</v>
      </c>
      <c r="AC3668" s="200">
        <f>AC3669</f>
        <v>0</v>
      </c>
      <c r="AD3668" s="202"/>
      <c r="AE3668" s="202"/>
      <c r="AF3668" s="200">
        <f>AF3669</f>
        <v>0</v>
      </c>
      <c r="AG3668" s="200">
        <f>AG3669</f>
        <v>0</v>
      </c>
      <c r="AH3668" s="200">
        <f>+AF3668+AG3668</f>
        <v>0</v>
      </c>
      <c r="AI3668" s="200">
        <f>AI3669</f>
        <v>0</v>
      </c>
      <c r="AJ3668" s="200">
        <f>AJ3669</f>
        <v>0</v>
      </c>
      <c r="AK3668" s="200">
        <f>+AI3668+AJ3668</f>
        <v>0</v>
      </c>
      <c r="AL3668" s="200">
        <f>+AH3668+AK3668</f>
        <v>0</v>
      </c>
      <c r="AM3668" s="200">
        <f>AM3669</f>
        <v>0</v>
      </c>
      <c r="AN3668" s="200">
        <f>AN3669</f>
        <v>0</v>
      </c>
      <c r="AO3668" s="200">
        <f>+AM3668+AN3668</f>
        <v>0</v>
      </c>
      <c r="AP3668" s="200">
        <f>AP3669</f>
        <v>0</v>
      </c>
      <c r="AQ3668" s="200">
        <f>AQ3669</f>
        <v>0</v>
      </c>
      <c r="AR3668" s="200">
        <f>+AP3668+AQ3668</f>
        <v>0</v>
      </c>
      <c r="AS3668" s="200">
        <f>+AO3668+AR3668</f>
        <v>0</v>
      </c>
      <c r="AT3668" s="200">
        <f>AT3669</f>
        <v>0</v>
      </c>
      <c r="AU3668" s="200">
        <f>AU3669</f>
        <v>0</v>
      </c>
      <c r="AV3668" s="200">
        <f>+AT3668+AU3668</f>
        <v>0</v>
      </c>
      <c r="AW3668" s="200">
        <f>AW3669</f>
        <v>0</v>
      </c>
      <c r="AX3668" s="200">
        <f>AX3669</f>
        <v>0</v>
      </c>
      <c r="AY3668" s="200">
        <f>+AW3668+AX3668</f>
        <v>0</v>
      </c>
      <c r="AZ3668" s="200">
        <f>+AV3668+AY3668</f>
        <v>0</v>
      </c>
      <c r="BA3668" s="200">
        <f>BA3669</f>
        <v>0</v>
      </c>
      <c r="BB3668" s="200">
        <f>BB3669</f>
        <v>0</v>
      </c>
      <c r="BC3668" s="200">
        <f>+BA3668+BB3668</f>
        <v>0</v>
      </c>
      <c r="BD3668" s="200">
        <f>BD3669</f>
        <v>0</v>
      </c>
      <c r="BE3668" s="200">
        <f>BE3669</f>
        <v>0</v>
      </c>
      <c r="BF3668" s="200">
        <f>+BD3668+BE3668</f>
        <v>0</v>
      </c>
      <c r="BG3668" s="200">
        <f>+BC3668+BF3668</f>
        <v>0</v>
      </c>
      <c r="BH3668" s="200">
        <f>BH3669</f>
        <v>0</v>
      </c>
      <c r="BI3668" s="200">
        <f>BI3669</f>
        <v>0</v>
      </c>
      <c r="BJ3668" s="200">
        <f>+BH3668+BI3668</f>
        <v>0</v>
      </c>
      <c r="BK3668" s="200">
        <f>BK3669</f>
        <v>0</v>
      </c>
      <c r="BL3668" s="200">
        <f>BL3669</f>
        <v>0</v>
      </c>
      <c r="BM3668" s="200">
        <f>+BK3668+BL3668</f>
        <v>0</v>
      </c>
      <c r="BN3668" s="200">
        <f>+BJ3668+BM3668</f>
        <v>0</v>
      </c>
      <c r="BO3668" s="200">
        <f>BO3669</f>
        <v>0</v>
      </c>
      <c r="BP3668" s="200">
        <f>BP3669</f>
        <v>0</v>
      </c>
      <c r="BQ3668" s="200">
        <f>+BO3668+BP3668</f>
        <v>0</v>
      </c>
      <c r="BR3668" s="200">
        <f>BR3669</f>
        <v>0</v>
      </c>
      <c r="BS3668" s="200">
        <f>BS3669</f>
        <v>0</v>
      </c>
      <c r="BT3668" s="200">
        <f>+BR3668+BS3668</f>
        <v>0</v>
      </c>
      <c r="BU3668" s="200">
        <f>+BQ3668+BT3668</f>
        <v>0</v>
      </c>
      <c r="BV3668" s="203"/>
      <c r="BW3668" s="203"/>
      <c r="BX3668" s="204"/>
      <c r="BY3668" s="204"/>
      <c r="BZ3668" s="203"/>
      <c r="CA3668" s="205"/>
    </row>
    <row r="3669" spans="2:79" s="265" customFormat="1" ht="40.5" hidden="1" customHeight="1">
      <c r="B3669" s="206">
        <v>2015</v>
      </c>
      <c r="C3669" s="207">
        <v>8320</v>
      </c>
      <c r="D3669" s="206">
        <v>15</v>
      </c>
      <c r="E3669" s="206">
        <v>2000</v>
      </c>
      <c r="F3669" s="206">
        <v>2900</v>
      </c>
      <c r="G3669" s="206">
        <v>296</v>
      </c>
      <c r="H3669" s="206">
        <v>1</v>
      </c>
      <c r="I3669" s="231" t="s">
        <v>377</v>
      </c>
      <c r="J3669" s="209">
        <v>0</v>
      </c>
      <c r="K3669" s="209">
        <v>0</v>
      </c>
      <c r="L3669" s="210">
        <f>+J3669+K3669</f>
        <v>0</v>
      </c>
      <c r="M3669" s="209">
        <v>0</v>
      </c>
      <c r="N3669" s="209">
        <v>0</v>
      </c>
      <c r="O3669" s="210">
        <f>+M3669+N3669</f>
        <v>0</v>
      </c>
      <c r="P3669" s="210">
        <f>+L3669+O3669</f>
        <v>0</v>
      </c>
      <c r="Q3669" s="211" t="s">
        <v>19</v>
      </c>
      <c r="R3669" s="212"/>
      <c r="S3669" s="212"/>
      <c r="T3669" s="213">
        <v>0</v>
      </c>
      <c r="U3669" s="213">
        <v>0</v>
      </c>
      <c r="V3669" s="213">
        <v>0</v>
      </c>
      <c r="W3669" s="213">
        <v>0</v>
      </c>
      <c r="X3669" s="213"/>
      <c r="Y3669" s="213"/>
      <c r="Z3669" s="213">
        <v>0</v>
      </c>
      <c r="AA3669" s="213">
        <v>0</v>
      </c>
      <c r="AB3669" s="213">
        <v>0</v>
      </c>
      <c r="AC3669" s="213">
        <v>0</v>
      </c>
      <c r="AD3669" s="214"/>
      <c r="AE3669" s="214"/>
      <c r="AF3669" s="209">
        <f>J3669+T3669-Z3669</f>
        <v>0</v>
      </c>
      <c r="AG3669" s="209">
        <f>K3669+U3669-AA3669</f>
        <v>0</v>
      </c>
      <c r="AH3669" s="210">
        <f>+AF3669+AG3669</f>
        <v>0</v>
      </c>
      <c r="AI3669" s="209">
        <f>M3669+V3669-AB3669</f>
        <v>0</v>
      </c>
      <c r="AJ3669" s="209">
        <f>N3669+W3669-AC3669</f>
        <v>0</v>
      </c>
      <c r="AK3669" s="210">
        <f>+AI3669+AJ3669</f>
        <v>0</v>
      </c>
      <c r="AL3669" s="210">
        <f>+AH3669+AK3669</f>
        <v>0</v>
      </c>
      <c r="AM3669" s="213">
        <v>0</v>
      </c>
      <c r="AN3669" s="213">
        <v>0</v>
      </c>
      <c r="AO3669" s="210">
        <f>+AM3669+AN3669</f>
        <v>0</v>
      </c>
      <c r="AP3669" s="213">
        <v>0</v>
      </c>
      <c r="AQ3669" s="213">
        <v>0</v>
      </c>
      <c r="AR3669" s="210">
        <f>+AP3669+AQ3669</f>
        <v>0</v>
      </c>
      <c r="AS3669" s="210">
        <f>+AO3669+AR3669</f>
        <v>0</v>
      </c>
      <c r="AT3669" s="213">
        <v>0</v>
      </c>
      <c r="AU3669" s="213">
        <v>0</v>
      </c>
      <c r="AV3669" s="210">
        <f>+AT3669+AU3669</f>
        <v>0</v>
      </c>
      <c r="AW3669" s="213">
        <v>0</v>
      </c>
      <c r="AX3669" s="213">
        <v>0</v>
      </c>
      <c r="AY3669" s="210">
        <f>+AW3669+AX3669</f>
        <v>0</v>
      </c>
      <c r="AZ3669" s="210">
        <f>+AV3669+AY3669</f>
        <v>0</v>
      </c>
      <c r="BA3669" s="213">
        <v>0</v>
      </c>
      <c r="BB3669" s="213">
        <v>0</v>
      </c>
      <c r="BC3669" s="210">
        <f>+BA3669+BB3669</f>
        <v>0</v>
      </c>
      <c r="BD3669" s="213">
        <v>0</v>
      </c>
      <c r="BE3669" s="213">
        <v>0</v>
      </c>
      <c r="BF3669" s="210">
        <f>+BD3669+BE3669</f>
        <v>0</v>
      </c>
      <c r="BG3669" s="210">
        <f>+BC3669+BF3669</f>
        <v>0</v>
      </c>
      <c r="BH3669" s="213">
        <v>0</v>
      </c>
      <c r="BI3669" s="213">
        <v>0</v>
      </c>
      <c r="BJ3669" s="210">
        <f>+BH3669+BI3669</f>
        <v>0</v>
      </c>
      <c r="BK3669" s="213">
        <v>0</v>
      </c>
      <c r="BL3669" s="213">
        <v>0</v>
      </c>
      <c r="BM3669" s="210">
        <f>+BK3669+BL3669</f>
        <v>0</v>
      </c>
      <c r="BN3669" s="210">
        <f>+BJ3669+BM3669</f>
        <v>0</v>
      </c>
      <c r="BO3669" s="209">
        <f>AF3669-AM3669-AT3669-BA3669-BH3669</f>
        <v>0</v>
      </c>
      <c r="BP3669" s="209">
        <f>AG3669-AN3669-AU3669-BB3669-BI3669</f>
        <v>0</v>
      </c>
      <c r="BQ3669" s="210">
        <f>+BO3669+BP3669</f>
        <v>0</v>
      </c>
      <c r="BR3669" s="209">
        <f>AI3669-AP3669-AW3669-BD3669-BK3669</f>
        <v>0</v>
      </c>
      <c r="BS3669" s="209">
        <f>AJ3669-AQ3669-AX3669-BE3669-BL3669</f>
        <v>0</v>
      </c>
      <c r="BT3669" s="210">
        <f>+BR3669+BS3669</f>
        <v>0</v>
      </c>
      <c r="BU3669" s="210">
        <f>+BQ3669+BT3669</f>
        <v>0</v>
      </c>
      <c r="BV3669" s="215">
        <f>R3669+X3669-AD3669</f>
        <v>0</v>
      </c>
      <c r="BW3669" s="215">
        <f>S3669+Y3669-AE3669</f>
        <v>0</v>
      </c>
      <c r="BX3669" s="216">
        <v>0</v>
      </c>
      <c r="BY3669" s="216">
        <v>0</v>
      </c>
      <c r="BZ3669" s="215">
        <f>BV3669-BX3669</f>
        <v>0</v>
      </c>
      <c r="CA3669" s="217">
        <f>BW3669-BY3669</f>
        <v>0</v>
      </c>
    </row>
    <row r="3670" spans="2:79" ht="36.75" customHeight="1">
      <c r="B3670" s="179">
        <v>2015</v>
      </c>
      <c r="C3670" s="180">
        <v>8320</v>
      </c>
      <c r="D3670" s="179">
        <v>15</v>
      </c>
      <c r="E3670" s="179">
        <v>3000</v>
      </c>
      <c r="F3670" s="179"/>
      <c r="G3670" s="179"/>
      <c r="H3670" s="179"/>
      <c r="I3670" s="181" t="s">
        <v>374</v>
      </c>
      <c r="J3670" s="182">
        <f>+J3671+J3682+J3687+J3695+J3702+J3709+J3712</f>
        <v>1200000</v>
      </c>
      <c r="K3670" s="182">
        <f>+K3671+K3682+K3687+K3695+K3702+K3709+K3712</f>
        <v>0</v>
      </c>
      <c r="L3670" s="182">
        <f>+J3670+K3670</f>
        <v>1200000</v>
      </c>
      <c r="M3670" s="182">
        <f>+M3671+M3682+M3687+M3695+M3702+M3709+M3712</f>
        <v>1195000</v>
      </c>
      <c r="N3670" s="182">
        <f>+N3671+N3682+N3687+N3695+N3702+N3709+N3712</f>
        <v>0</v>
      </c>
      <c r="O3670" s="182">
        <f>+M3670+N3670</f>
        <v>1195000</v>
      </c>
      <c r="P3670" s="182">
        <f>+L3670+O3670</f>
        <v>2395000</v>
      </c>
      <c r="Q3670" s="182"/>
      <c r="R3670" s="311"/>
      <c r="S3670" s="311"/>
      <c r="T3670" s="182">
        <f>+T3671+T3682+T3687+T3695+T3702+T3709+T3712</f>
        <v>0</v>
      </c>
      <c r="U3670" s="182">
        <f>+U3671+U3682+U3687+U3695+U3702+U3709+U3712</f>
        <v>0</v>
      </c>
      <c r="V3670" s="182">
        <f>+V3671+V3682+V3687+V3695+V3702+V3709+V3712</f>
        <v>0</v>
      </c>
      <c r="W3670" s="182">
        <f>+W3671+W3682+W3687+W3695+W3702+W3709+W3712</f>
        <v>0</v>
      </c>
      <c r="X3670" s="184"/>
      <c r="Y3670" s="184"/>
      <c r="Z3670" s="182">
        <f>+Z3671+Z3682+Z3687+Z3695+Z3702+Z3709+Z3712</f>
        <v>0</v>
      </c>
      <c r="AA3670" s="182">
        <f>+AA3671+AA3682+AA3687+AA3695+AA3702+AA3709+AA3712</f>
        <v>0</v>
      </c>
      <c r="AB3670" s="182">
        <f>+AB3671+AB3682+AB3687+AB3695+AB3702+AB3709+AB3712</f>
        <v>0</v>
      </c>
      <c r="AC3670" s="182">
        <f>+AC3671+AC3682+AC3687+AC3695+AC3702+AC3709+AC3712</f>
        <v>0</v>
      </c>
      <c r="AD3670" s="184"/>
      <c r="AE3670" s="184"/>
      <c r="AF3670" s="182">
        <f>+AF3671+AF3682+AF3687+AF3695+AF3702+AF3709+AF3712</f>
        <v>1200000</v>
      </c>
      <c r="AG3670" s="182">
        <f>+AG3671+AG3682+AG3687+AG3695+AG3702+AG3709+AG3712</f>
        <v>0</v>
      </c>
      <c r="AH3670" s="182">
        <f>+AF3670+AG3670</f>
        <v>1200000</v>
      </c>
      <c r="AI3670" s="182">
        <f>+AI3671+AI3682+AI3687+AI3695+AI3702+AI3709+AI3712</f>
        <v>1195000</v>
      </c>
      <c r="AJ3670" s="182">
        <f>+AJ3671+AJ3682+AJ3687+AJ3695+AJ3702+AJ3709+AJ3712</f>
        <v>0</v>
      </c>
      <c r="AK3670" s="182">
        <f>+AI3670+AJ3670</f>
        <v>1195000</v>
      </c>
      <c r="AL3670" s="182">
        <f>+AH3670+AK3670</f>
        <v>2395000</v>
      </c>
      <c r="AM3670" s="182">
        <f>+AM3671+AM3682+AM3687+AM3695+AM3702+AM3709+AM3712</f>
        <v>1200000</v>
      </c>
      <c r="AN3670" s="182">
        <f>+AN3671+AN3682+AN3687+AN3695+AN3702+AN3709+AN3712</f>
        <v>0</v>
      </c>
      <c r="AO3670" s="182">
        <f>+AM3670+AN3670</f>
        <v>1200000</v>
      </c>
      <c r="AP3670" s="182">
        <f>+AP3671+AP3682+AP3687+AP3695+AP3702+AP3709+AP3712</f>
        <v>0</v>
      </c>
      <c r="AQ3670" s="182">
        <f>+AQ3671+AQ3682+AQ3687+AQ3695+AQ3702+AQ3709+AQ3712</f>
        <v>0</v>
      </c>
      <c r="AR3670" s="182">
        <f>+AP3670+AQ3670</f>
        <v>0</v>
      </c>
      <c r="AS3670" s="182">
        <f>+AO3670+AR3670</f>
        <v>1200000</v>
      </c>
      <c r="AT3670" s="182">
        <f>+AT3671+AT3682+AT3687+AT3695+AT3702+AT3709+AT3712</f>
        <v>0</v>
      </c>
      <c r="AU3670" s="182">
        <f>+AU3671+AU3682+AU3687+AU3695+AU3702+AU3709+AU3712</f>
        <v>0</v>
      </c>
      <c r="AV3670" s="182">
        <f>+AT3670+AU3670</f>
        <v>0</v>
      </c>
      <c r="AW3670" s="182">
        <f>+AW3671+AW3682+AW3687+AW3695+AW3702+AW3709+AW3712</f>
        <v>42494.33</v>
      </c>
      <c r="AX3670" s="182">
        <f>+AX3671+AX3682+AX3687+AX3695+AX3702+AX3709+AX3712</f>
        <v>0</v>
      </c>
      <c r="AY3670" s="182">
        <f>+AW3670+AX3670</f>
        <v>42494.33</v>
      </c>
      <c r="AZ3670" s="182">
        <f>+AV3670+AY3670</f>
        <v>42494.33</v>
      </c>
      <c r="BA3670" s="182">
        <f>+BA3671+BA3682+BA3687+BA3695+BA3702+BA3709+BA3712</f>
        <v>0</v>
      </c>
      <c r="BB3670" s="182">
        <f>+BB3671+BB3682+BB3687+BB3695+BB3702+BB3709+BB3712</f>
        <v>0</v>
      </c>
      <c r="BC3670" s="182">
        <f>+BA3670+BB3670</f>
        <v>0</v>
      </c>
      <c r="BD3670" s="182">
        <f>+BD3671+BD3682+BD3687+BD3695+BD3702+BD3709+BD3712</f>
        <v>1199</v>
      </c>
      <c r="BE3670" s="182">
        <f>+BE3671+BE3682+BE3687+BE3695+BE3702+BE3709+BE3712</f>
        <v>0</v>
      </c>
      <c r="BF3670" s="182">
        <f>+BD3670+BE3670</f>
        <v>1199</v>
      </c>
      <c r="BG3670" s="182">
        <f>+BC3670+BF3670</f>
        <v>1199</v>
      </c>
      <c r="BH3670" s="182">
        <f>+BH3671+BH3682+BH3687+BH3695+BH3702+BH3709+BH3712</f>
        <v>0</v>
      </c>
      <c r="BI3670" s="182">
        <f>+BI3671+BI3682+BI3687+BI3695+BI3702+BI3709+BI3712</f>
        <v>0</v>
      </c>
      <c r="BJ3670" s="182">
        <f>+BH3670+BI3670</f>
        <v>0</v>
      </c>
      <c r="BK3670" s="182">
        <f>+BK3671+BK3682+BK3687+BK3695+BK3702+BK3709+BK3712</f>
        <v>500</v>
      </c>
      <c r="BL3670" s="182">
        <f>+BL3671+BL3682+BL3687+BL3695+BL3702+BL3709+BL3712</f>
        <v>0</v>
      </c>
      <c r="BM3670" s="182">
        <f>+BK3670+BL3670</f>
        <v>500</v>
      </c>
      <c r="BN3670" s="182">
        <f>+BJ3670+BM3670</f>
        <v>500</v>
      </c>
      <c r="BO3670" s="182">
        <f>+BO3671+BO3682+BO3687+BO3695+BO3702+BO3709+BO3712</f>
        <v>0</v>
      </c>
      <c r="BP3670" s="182">
        <f>+BP3671+BP3682+BP3687+BP3695+BP3702+BP3709+BP3712</f>
        <v>0</v>
      </c>
      <c r="BQ3670" s="182">
        <f>+BO3670+BP3670</f>
        <v>0</v>
      </c>
      <c r="BR3670" s="182">
        <f>+BR3671+BR3682+BR3687+BR3695+BR3702+BR3709+BR3712</f>
        <v>1150806.67</v>
      </c>
      <c r="BS3670" s="182">
        <f>+BS3671+BS3682+BS3687+BS3695+BS3702+BS3709+BS3712</f>
        <v>0</v>
      </c>
      <c r="BT3670" s="182">
        <f>+BR3670+BS3670</f>
        <v>1150806.67</v>
      </c>
      <c r="BU3670" s="182">
        <f>+BQ3670+BT3670</f>
        <v>1150806.67</v>
      </c>
      <c r="BV3670" s="185"/>
      <c r="BW3670" s="185"/>
      <c r="BX3670" s="186"/>
      <c r="BY3670" s="186"/>
      <c r="BZ3670" s="185"/>
      <c r="CA3670" s="187"/>
    </row>
    <row r="3671" spans="2:79" ht="36.75" customHeight="1">
      <c r="B3671" s="188">
        <v>2015</v>
      </c>
      <c r="C3671" s="189">
        <v>8320</v>
      </c>
      <c r="D3671" s="188">
        <v>15</v>
      </c>
      <c r="E3671" s="188">
        <v>3000</v>
      </c>
      <c r="F3671" s="188">
        <v>3100</v>
      </c>
      <c r="G3671" s="188"/>
      <c r="H3671" s="188"/>
      <c r="I3671" s="190" t="s">
        <v>509</v>
      </c>
      <c r="J3671" s="191">
        <f>+J3672+J3674+J3676+J3678+J3680</f>
        <v>0</v>
      </c>
      <c r="K3671" s="191">
        <f>+K3672+K3674+K3676+K3678+K3680</f>
        <v>0</v>
      </c>
      <c r="L3671" s="191">
        <f>+J3671+K3671</f>
        <v>0</v>
      </c>
      <c r="M3671" s="191">
        <f>+M3672+M3674+M3676+M3678+M3680</f>
        <v>95000</v>
      </c>
      <c r="N3671" s="191">
        <f>+N3672+N3674+N3676+N3678+N3680</f>
        <v>0</v>
      </c>
      <c r="O3671" s="191">
        <f>+M3671+N3671</f>
        <v>95000</v>
      </c>
      <c r="P3671" s="191">
        <f>+L3671+O3671</f>
        <v>95000</v>
      </c>
      <c r="Q3671" s="191"/>
      <c r="R3671" s="308"/>
      <c r="S3671" s="308"/>
      <c r="T3671" s="191">
        <f>+T3672+T3674+T3676+T3678+T3680</f>
        <v>0</v>
      </c>
      <c r="U3671" s="191">
        <f>+U3672+U3674+U3676+U3678+U3680</f>
        <v>0</v>
      </c>
      <c r="V3671" s="191">
        <f>+V3672+V3674+V3676+V3678+V3680</f>
        <v>0</v>
      </c>
      <c r="W3671" s="191">
        <f>+W3672+W3674+W3676+W3678+W3680</f>
        <v>0</v>
      </c>
      <c r="X3671" s="193"/>
      <c r="Y3671" s="193"/>
      <c r="Z3671" s="191">
        <f>+Z3672+Z3674+Z3676+Z3678+Z3680</f>
        <v>0</v>
      </c>
      <c r="AA3671" s="191">
        <f>+AA3672+AA3674+AA3676+AA3678+AA3680</f>
        <v>0</v>
      </c>
      <c r="AB3671" s="191">
        <f>+AB3672+AB3674+AB3676+AB3678+AB3680</f>
        <v>0</v>
      </c>
      <c r="AC3671" s="191">
        <f>+AC3672+AC3674+AC3676+AC3678+AC3680</f>
        <v>0</v>
      </c>
      <c r="AD3671" s="193"/>
      <c r="AE3671" s="193"/>
      <c r="AF3671" s="191">
        <f>+AF3672+AF3674+AF3676+AF3678+AF3680</f>
        <v>0</v>
      </c>
      <c r="AG3671" s="191">
        <f>+AG3672+AG3674+AG3676+AG3678+AG3680</f>
        <v>0</v>
      </c>
      <c r="AH3671" s="191">
        <f>+AF3671+AG3671</f>
        <v>0</v>
      </c>
      <c r="AI3671" s="191">
        <f>+AI3672+AI3674+AI3676+AI3678+AI3680</f>
        <v>95000</v>
      </c>
      <c r="AJ3671" s="191">
        <f>+AJ3672+AJ3674+AJ3676+AJ3678+AJ3680</f>
        <v>0</v>
      </c>
      <c r="AK3671" s="191">
        <f>+AI3671+AJ3671</f>
        <v>95000</v>
      </c>
      <c r="AL3671" s="191">
        <f>+AH3671+AK3671</f>
        <v>95000</v>
      </c>
      <c r="AM3671" s="191">
        <f>+AM3672+AM3674+AM3676+AM3678+AM3680</f>
        <v>0</v>
      </c>
      <c r="AN3671" s="191">
        <f>+AN3672+AN3674+AN3676+AN3678+AN3680</f>
        <v>0</v>
      </c>
      <c r="AO3671" s="191">
        <f>+AM3671+AN3671</f>
        <v>0</v>
      </c>
      <c r="AP3671" s="191">
        <f>+AP3672+AP3674+AP3676+AP3678+AP3680</f>
        <v>0</v>
      </c>
      <c r="AQ3671" s="191">
        <f>+AQ3672+AQ3674+AQ3676+AQ3678+AQ3680</f>
        <v>0</v>
      </c>
      <c r="AR3671" s="191">
        <f>+AP3671+AQ3671</f>
        <v>0</v>
      </c>
      <c r="AS3671" s="191">
        <f>+AO3671+AR3671</f>
        <v>0</v>
      </c>
      <c r="AT3671" s="191">
        <f>+AT3672+AT3674+AT3676+AT3678+AT3680</f>
        <v>0</v>
      </c>
      <c r="AU3671" s="191">
        <f>+AU3672+AU3674+AU3676+AU3678+AU3680</f>
        <v>0</v>
      </c>
      <c r="AV3671" s="191">
        <f>+AT3671+AU3671</f>
        <v>0</v>
      </c>
      <c r="AW3671" s="191">
        <f>+AW3672+AW3674+AW3676+AW3678+AW3680</f>
        <v>41113.33</v>
      </c>
      <c r="AX3671" s="191">
        <f>+AX3672+AX3674+AX3676+AX3678+AX3680</f>
        <v>0</v>
      </c>
      <c r="AY3671" s="191">
        <f>+AW3671+AX3671</f>
        <v>41113.33</v>
      </c>
      <c r="AZ3671" s="191">
        <f>+AV3671+AY3671</f>
        <v>41113.33</v>
      </c>
      <c r="BA3671" s="191">
        <f>+BA3672+BA3674+BA3676+BA3678+BA3680</f>
        <v>0</v>
      </c>
      <c r="BB3671" s="191">
        <f>+BB3672+BB3674+BB3676+BB3678+BB3680</f>
        <v>0</v>
      </c>
      <c r="BC3671" s="191">
        <f>+BA3671+BB3671</f>
        <v>0</v>
      </c>
      <c r="BD3671" s="191">
        <f>+BD3672+BD3674+BD3676+BD3678+BD3680</f>
        <v>0</v>
      </c>
      <c r="BE3671" s="191">
        <f>+BE3672+BE3674+BE3676+BE3678+BE3680</f>
        <v>0</v>
      </c>
      <c r="BF3671" s="191">
        <f>+BD3671+BE3671</f>
        <v>0</v>
      </c>
      <c r="BG3671" s="191">
        <f>+BC3671+BF3671</f>
        <v>0</v>
      </c>
      <c r="BH3671" s="191">
        <f>+BH3672+BH3674+BH3676+BH3678+BH3680</f>
        <v>0</v>
      </c>
      <c r="BI3671" s="191">
        <f>+BI3672+BI3674+BI3676+BI3678+BI3680</f>
        <v>0</v>
      </c>
      <c r="BJ3671" s="191">
        <f>+BH3671+BI3671</f>
        <v>0</v>
      </c>
      <c r="BK3671" s="191">
        <f>+BK3672+BK3674+BK3676+BK3678+BK3680</f>
        <v>500</v>
      </c>
      <c r="BL3671" s="191">
        <f>+BL3672+BL3674+BL3676+BL3678+BL3680</f>
        <v>0</v>
      </c>
      <c r="BM3671" s="191">
        <f>+BK3671+BL3671</f>
        <v>500</v>
      </c>
      <c r="BN3671" s="191">
        <f>+BJ3671+BM3671</f>
        <v>500</v>
      </c>
      <c r="BO3671" s="191">
        <f>+BO3672+BO3674+BO3676+BO3678+BO3680</f>
        <v>0</v>
      </c>
      <c r="BP3671" s="191">
        <f>+BP3672+BP3674+BP3676+BP3678+BP3680</f>
        <v>0</v>
      </c>
      <c r="BQ3671" s="191">
        <f>+BO3671+BP3671</f>
        <v>0</v>
      </c>
      <c r="BR3671" s="191">
        <f>+BR3672+BR3674+BR3676+BR3678+BR3680</f>
        <v>53386.67</v>
      </c>
      <c r="BS3671" s="191">
        <f>+BS3672+BS3674+BS3676+BS3678+BS3680</f>
        <v>0</v>
      </c>
      <c r="BT3671" s="191">
        <f>+BR3671+BS3671</f>
        <v>53386.67</v>
      </c>
      <c r="BU3671" s="191">
        <f>+BQ3671+BT3671</f>
        <v>53386.67</v>
      </c>
      <c r="BV3671" s="194"/>
      <c r="BW3671" s="194"/>
      <c r="BX3671" s="195"/>
      <c r="BY3671" s="195"/>
      <c r="BZ3671" s="194"/>
      <c r="CA3671" s="196"/>
    </row>
    <row r="3672" spans="2:79" ht="36.75" hidden="1" customHeight="1">
      <c r="B3672" s="197">
        <v>2015</v>
      </c>
      <c r="C3672" s="198">
        <v>8320</v>
      </c>
      <c r="D3672" s="197">
        <v>15</v>
      </c>
      <c r="E3672" s="197">
        <v>3000</v>
      </c>
      <c r="F3672" s="197">
        <v>3100</v>
      </c>
      <c r="G3672" s="197">
        <v>311</v>
      </c>
      <c r="H3672" s="197"/>
      <c r="I3672" s="199" t="s">
        <v>599</v>
      </c>
      <c r="J3672" s="200">
        <f>+J3673</f>
        <v>0</v>
      </c>
      <c r="K3672" s="200">
        <f>+K3673</f>
        <v>0</v>
      </c>
      <c r="L3672" s="200">
        <f>+J3672+K3672</f>
        <v>0</v>
      </c>
      <c r="M3672" s="200">
        <f>+M3673</f>
        <v>0</v>
      </c>
      <c r="N3672" s="200">
        <f>+N3673</f>
        <v>0</v>
      </c>
      <c r="O3672" s="200">
        <f>+M3672+N3672</f>
        <v>0</v>
      </c>
      <c r="P3672" s="200">
        <f>+L3672+O3672</f>
        <v>0</v>
      </c>
      <c r="Q3672" s="200"/>
      <c r="R3672" s="309"/>
      <c r="S3672" s="309"/>
      <c r="T3672" s="200">
        <f>+T3673</f>
        <v>0</v>
      </c>
      <c r="U3672" s="200">
        <f>+U3673</f>
        <v>0</v>
      </c>
      <c r="V3672" s="200">
        <f>+V3673</f>
        <v>0</v>
      </c>
      <c r="W3672" s="200">
        <f>+W3673</f>
        <v>0</v>
      </c>
      <c r="X3672" s="202"/>
      <c r="Y3672" s="202"/>
      <c r="Z3672" s="200">
        <f>+Z3673</f>
        <v>0</v>
      </c>
      <c r="AA3672" s="200">
        <f>+AA3673</f>
        <v>0</v>
      </c>
      <c r="AB3672" s="200">
        <f>+AB3673</f>
        <v>0</v>
      </c>
      <c r="AC3672" s="200">
        <f>+AC3673</f>
        <v>0</v>
      </c>
      <c r="AD3672" s="202"/>
      <c r="AE3672" s="202"/>
      <c r="AF3672" s="200">
        <f>+AF3673</f>
        <v>0</v>
      </c>
      <c r="AG3672" s="200">
        <f>+AG3673</f>
        <v>0</v>
      </c>
      <c r="AH3672" s="200">
        <f>+AF3672+AG3672</f>
        <v>0</v>
      </c>
      <c r="AI3672" s="200">
        <f>+AI3673</f>
        <v>0</v>
      </c>
      <c r="AJ3672" s="200">
        <f>+AJ3673</f>
        <v>0</v>
      </c>
      <c r="AK3672" s="200">
        <f>+AI3672+AJ3672</f>
        <v>0</v>
      </c>
      <c r="AL3672" s="200">
        <f>+AH3672+AK3672</f>
        <v>0</v>
      </c>
      <c r="AM3672" s="200">
        <f>+AM3673</f>
        <v>0</v>
      </c>
      <c r="AN3672" s="200">
        <f>+AN3673</f>
        <v>0</v>
      </c>
      <c r="AO3672" s="200">
        <f>+AM3672+AN3672</f>
        <v>0</v>
      </c>
      <c r="AP3672" s="200">
        <f>+AP3673</f>
        <v>0</v>
      </c>
      <c r="AQ3672" s="200">
        <f>+AQ3673</f>
        <v>0</v>
      </c>
      <c r="AR3672" s="200">
        <f>+AP3672+AQ3672</f>
        <v>0</v>
      </c>
      <c r="AS3672" s="200">
        <f>+AO3672+AR3672</f>
        <v>0</v>
      </c>
      <c r="AT3672" s="200">
        <f>+AT3673</f>
        <v>0</v>
      </c>
      <c r="AU3672" s="200">
        <f>+AU3673</f>
        <v>0</v>
      </c>
      <c r="AV3672" s="200">
        <f>+AT3672+AU3672</f>
        <v>0</v>
      </c>
      <c r="AW3672" s="200">
        <f>+AW3673</f>
        <v>0</v>
      </c>
      <c r="AX3672" s="200">
        <f>+AX3673</f>
        <v>0</v>
      </c>
      <c r="AY3672" s="200">
        <f>+AW3672+AX3672</f>
        <v>0</v>
      </c>
      <c r="AZ3672" s="200">
        <f>+AV3672+AY3672</f>
        <v>0</v>
      </c>
      <c r="BA3672" s="200">
        <f>+BA3673</f>
        <v>0</v>
      </c>
      <c r="BB3672" s="200">
        <f>+BB3673</f>
        <v>0</v>
      </c>
      <c r="BC3672" s="200">
        <f>+BA3672+BB3672</f>
        <v>0</v>
      </c>
      <c r="BD3672" s="200">
        <f>+BD3673</f>
        <v>0</v>
      </c>
      <c r="BE3672" s="200">
        <f>+BE3673</f>
        <v>0</v>
      </c>
      <c r="BF3672" s="200">
        <f>+BD3672+BE3672</f>
        <v>0</v>
      </c>
      <c r="BG3672" s="200">
        <f>+BC3672+BF3672</f>
        <v>0</v>
      </c>
      <c r="BH3672" s="200">
        <f>+BH3673</f>
        <v>0</v>
      </c>
      <c r="BI3672" s="200">
        <f>+BI3673</f>
        <v>0</v>
      </c>
      <c r="BJ3672" s="200">
        <f>+BH3672+BI3672</f>
        <v>0</v>
      </c>
      <c r="BK3672" s="200">
        <f>+BK3673</f>
        <v>0</v>
      </c>
      <c r="BL3672" s="200">
        <f>+BL3673</f>
        <v>0</v>
      </c>
      <c r="BM3672" s="200">
        <f>+BK3672+BL3672</f>
        <v>0</v>
      </c>
      <c r="BN3672" s="200">
        <f>+BJ3672+BM3672</f>
        <v>0</v>
      </c>
      <c r="BO3672" s="200">
        <f>+BO3673</f>
        <v>0</v>
      </c>
      <c r="BP3672" s="200">
        <f>+BP3673</f>
        <v>0</v>
      </c>
      <c r="BQ3672" s="200">
        <f>+BO3672+BP3672</f>
        <v>0</v>
      </c>
      <c r="BR3672" s="200">
        <f>+BR3673</f>
        <v>0</v>
      </c>
      <c r="BS3672" s="200">
        <f>+BS3673</f>
        <v>0</v>
      </c>
      <c r="BT3672" s="200">
        <f>+BR3672+BS3672</f>
        <v>0</v>
      </c>
      <c r="BU3672" s="200">
        <f>+BQ3672+BT3672</f>
        <v>0</v>
      </c>
      <c r="BV3672" s="203"/>
      <c r="BW3672" s="203"/>
      <c r="BX3672" s="204"/>
      <c r="BY3672" s="204"/>
      <c r="BZ3672" s="203"/>
      <c r="CA3672" s="205"/>
    </row>
    <row r="3673" spans="2:79" ht="36.75" hidden="1" customHeight="1">
      <c r="B3673" s="206">
        <v>2015</v>
      </c>
      <c r="C3673" s="207">
        <v>8320</v>
      </c>
      <c r="D3673" s="206">
        <v>15</v>
      </c>
      <c r="E3673" s="206">
        <v>3000</v>
      </c>
      <c r="F3673" s="206">
        <v>3100</v>
      </c>
      <c r="G3673" s="206">
        <v>311</v>
      </c>
      <c r="H3673" s="206">
        <v>1</v>
      </c>
      <c r="I3673" s="231" t="s">
        <v>598</v>
      </c>
      <c r="J3673" s="209">
        <v>0</v>
      </c>
      <c r="K3673" s="209">
        <v>0</v>
      </c>
      <c r="L3673" s="210">
        <f>+J3673+K3673</f>
        <v>0</v>
      </c>
      <c r="M3673" s="209">
        <v>0</v>
      </c>
      <c r="N3673" s="209">
        <v>0</v>
      </c>
      <c r="O3673" s="210">
        <f>+M3673+N3673</f>
        <v>0</v>
      </c>
      <c r="P3673" s="210">
        <f>+L3673+O3673</f>
        <v>0</v>
      </c>
      <c r="Q3673" s="221" t="s">
        <v>358</v>
      </c>
      <c r="R3673" s="307"/>
      <c r="S3673" s="307"/>
      <c r="T3673" s="213">
        <v>0</v>
      </c>
      <c r="U3673" s="213">
        <v>0</v>
      </c>
      <c r="V3673" s="213">
        <v>0</v>
      </c>
      <c r="W3673" s="213">
        <v>0</v>
      </c>
      <c r="X3673" s="213"/>
      <c r="Y3673" s="213"/>
      <c r="Z3673" s="213">
        <v>0</v>
      </c>
      <c r="AA3673" s="213">
        <v>0</v>
      </c>
      <c r="AB3673" s="213">
        <v>0</v>
      </c>
      <c r="AC3673" s="213">
        <v>0</v>
      </c>
      <c r="AD3673" s="214"/>
      <c r="AE3673" s="214"/>
      <c r="AF3673" s="209">
        <f>J3673+T3673-Z3673</f>
        <v>0</v>
      </c>
      <c r="AG3673" s="209">
        <f>K3673+U3673-AA3673</f>
        <v>0</v>
      </c>
      <c r="AH3673" s="210">
        <f>+AF3673+AG3673</f>
        <v>0</v>
      </c>
      <c r="AI3673" s="209">
        <f>M3673+V3673-AB3673</f>
        <v>0</v>
      </c>
      <c r="AJ3673" s="209">
        <f>N3673+W3673-AC3673</f>
        <v>0</v>
      </c>
      <c r="AK3673" s="210">
        <f>+AI3673+AJ3673</f>
        <v>0</v>
      </c>
      <c r="AL3673" s="210">
        <f>+AH3673+AK3673</f>
        <v>0</v>
      </c>
      <c r="AM3673" s="213">
        <v>0</v>
      </c>
      <c r="AN3673" s="213">
        <v>0</v>
      </c>
      <c r="AO3673" s="210">
        <f>+AM3673+AN3673</f>
        <v>0</v>
      </c>
      <c r="AP3673" s="213">
        <v>0</v>
      </c>
      <c r="AQ3673" s="213">
        <v>0</v>
      </c>
      <c r="AR3673" s="210">
        <f>+AP3673+AQ3673</f>
        <v>0</v>
      </c>
      <c r="AS3673" s="210">
        <f>+AO3673+AR3673</f>
        <v>0</v>
      </c>
      <c r="AT3673" s="213">
        <v>0</v>
      </c>
      <c r="AU3673" s="213">
        <v>0</v>
      </c>
      <c r="AV3673" s="210">
        <f>+AT3673+AU3673</f>
        <v>0</v>
      </c>
      <c r="AW3673" s="213">
        <v>0</v>
      </c>
      <c r="AX3673" s="213">
        <v>0</v>
      </c>
      <c r="AY3673" s="210">
        <f>+AW3673+AX3673</f>
        <v>0</v>
      </c>
      <c r="AZ3673" s="210">
        <f>+AV3673+AY3673</f>
        <v>0</v>
      </c>
      <c r="BA3673" s="213">
        <v>0</v>
      </c>
      <c r="BB3673" s="213">
        <v>0</v>
      </c>
      <c r="BC3673" s="210">
        <f>+BA3673+BB3673</f>
        <v>0</v>
      </c>
      <c r="BD3673" s="213">
        <v>0</v>
      </c>
      <c r="BE3673" s="213">
        <v>0</v>
      </c>
      <c r="BF3673" s="210">
        <f>+BD3673+BE3673</f>
        <v>0</v>
      </c>
      <c r="BG3673" s="210">
        <f>+BC3673+BF3673</f>
        <v>0</v>
      </c>
      <c r="BH3673" s="213">
        <v>0</v>
      </c>
      <c r="BI3673" s="213">
        <v>0</v>
      </c>
      <c r="BJ3673" s="210">
        <f>+BH3673+BI3673</f>
        <v>0</v>
      </c>
      <c r="BK3673" s="213">
        <v>0</v>
      </c>
      <c r="BL3673" s="213">
        <v>0</v>
      </c>
      <c r="BM3673" s="210">
        <f>+BK3673+BL3673</f>
        <v>0</v>
      </c>
      <c r="BN3673" s="210">
        <f>+BJ3673+BM3673</f>
        <v>0</v>
      </c>
      <c r="BO3673" s="209">
        <f>AF3673-AM3673-AT3673-BA3673-BH3673</f>
        <v>0</v>
      </c>
      <c r="BP3673" s="209">
        <f>AG3673-AN3673-AU3673-BB3673-BI3673</f>
        <v>0</v>
      </c>
      <c r="BQ3673" s="210">
        <f>+BO3673+BP3673</f>
        <v>0</v>
      </c>
      <c r="BR3673" s="209">
        <f>AI3673-AP3673-AW3673-BD3673-BK3673</f>
        <v>0</v>
      </c>
      <c r="BS3673" s="209">
        <f>AJ3673-AQ3673-AX3673-BE3673-BL3673</f>
        <v>0</v>
      </c>
      <c r="BT3673" s="210">
        <f>+BR3673+BS3673</f>
        <v>0</v>
      </c>
      <c r="BU3673" s="210">
        <f>+BQ3673+BT3673</f>
        <v>0</v>
      </c>
      <c r="BV3673" s="215">
        <f>R3673+X3673-AD3673</f>
        <v>0</v>
      </c>
      <c r="BW3673" s="215">
        <f>S3673+Y3673-AE3673</f>
        <v>0</v>
      </c>
      <c r="BX3673" s="216">
        <v>0</v>
      </c>
      <c r="BY3673" s="216">
        <v>0</v>
      </c>
      <c r="BZ3673" s="215">
        <f>BV3673-BX3673</f>
        <v>0</v>
      </c>
      <c r="CA3673" s="217">
        <f>BW3673-BY3673</f>
        <v>0</v>
      </c>
    </row>
    <row r="3674" spans="2:79" ht="36.75" hidden="1" customHeight="1">
      <c r="B3674" s="197">
        <v>2015</v>
      </c>
      <c r="C3674" s="198">
        <v>8320</v>
      </c>
      <c r="D3674" s="197">
        <v>15</v>
      </c>
      <c r="E3674" s="197">
        <v>3000</v>
      </c>
      <c r="F3674" s="197">
        <v>3100</v>
      </c>
      <c r="G3674" s="197">
        <v>313</v>
      </c>
      <c r="H3674" s="197"/>
      <c r="I3674" s="199" t="s">
        <v>597</v>
      </c>
      <c r="J3674" s="200">
        <f>+J3675</f>
        <v>0</v>
      </c>
      <c r="K3674" s="200">
        <f>+K3675</f>
        <v>0</v>
      </c>
      <c r="L3674" s="200">
        <f>+J3674+K3674</f>
        <v>0</v>
      </c>
      <c r="M3674" s="200">
        <f>+M3675</f>
        <v>0</v>
      </c>
      <c r="N3674" s="200">
        <f>+N3675</f>
        <v>0</v>
      </c>
      <c r="O3674" s="200">
        <f>+M3674+N3674</f>
        <v>0</v>
      </c>
      <c r="P3674" s="200">
        <f>+L3674+O3674</f>
        <v>0</v>
      </c>
      <c r="Q3674" s="200"/>
      <c r="R3674" s="309"/>
      <c r="S3674" s="309"/>
      <c r="T3674" s="200">
        <f>+T3675</f>
        <v>0</v>
      </c>
      <c r="U3674" s="200">
        <f>+U3675</f>
        <v>0</v>
      </c>
      <c r="V3674" s="200">
        <f>+V3675</f>
        <v>0</v>
      </c>
      <c r="W3674" s="200">
        <f>+W3675</f>
        <v>0</v>
      </c>
      <c r="X3674" s="202"/>
      <c r="Y3674" s="202"/>
      <c r="Z3674" s="200">
        <f>+Z3675</f>
        <v>0</v>
      </c>
      <c r="AA3674" s="200">
        <f>+AA3675</f>
        <v>0</v>
      </c>
      <c r="AB3674" s="200">
        <f>+AB3675</f>
        <v>0</v>
      </c>
      <c r="AC3674" s="200">
        <f>+AC3675</f>
        <v>0</v>
      </c>
      <c r="AD3674" s="202"/>
      <c r="AE3674" s="202"/>
      <c r="AF3674" s="200">
        <f>+AF3675</f>
        <v>0</v>
      </c>
      <c r="AG3674" s="200">
        <f>+AG3675</f>
        <v>0</v>
      </c>
      <c r="AH3674" s="200">
        <f>+AF3674+AG3674</f>
        <v>0</v>
      </c>
      <c r="AI3674" s="200">
        <f>+AI3675</f>
        <v>0</v>
      </c>
      <c r="AJ3674" s="200">
        <f>+AJ3675</f>
        <v>0</v>
      </c>
      <c r="AK3674" s="200">
        <f>+AI3674+AJ3674</f>
        <v>0</v>
      </c>
      <c r="AL3674" s="200">
        <f>+AH3674+AK3674</f>
        <v>0</v>
      </c>
      <c r="AM3674" s="200">
        <f>+AM3675</f>
        <v>0</v>
      </c>
      <c r="AN3674" s="200">
        <f>+AN3675</f>
        <v>0</v>
      </c>
      <c r="AO3674" s="200">
        <f>+AM3674+AN3674</f>
        <v>0</v>
      </c>
      <c r="AP3674" s="200">
        <f>+AP3675</f>
        <v>0</v>
      </c>
      <c r="AQ3674" s="200">
        <f>+AQ3675</f>
        <v>0</v>
      </c>
      <c r="AR3674" s="200">
        <f>+AP3674+AQ3674</f>
        <v>0</v>
      </c>
      <c r="AS3674" s="200">
        <f>+AO3674+AR3674</f>
        <v>0</v>
      </c>
      <c r="AT3674" s="200">
        <f>+AT3675</f>
        <v>0</v>
      </c>
      <c r="AU3674" s="200">
        <f>+AU3675</f>
        <v>0</v>
      </c>
      <c r="AV3674" s="200">
        <f>+AT3674+AU3674</f>
        <v>0</v>
      </c>
      <c r="AW3674" s="200">
        <f>+AW3675</f>
        <v>0</v>
      </c>
      <c r="AX3674" s="200">
        <f>+AX3675</f>
        <v>0</v>
      </c>
      <c r="AY3674" s="200">
        <f>+AW3674+AX3674</f>
        <v>0</v>
      </c>
      <c r="AZ3674" s="200">
        <f>+AV3674+AY3674</f>
        <v>0</v>
      </c>
      <c r="BA3674" s="200">
        <f>+BA3675</f>
        <v>0</v>
      </c>
      <c r="BB3674" s="200">
        <f>+BB3675</f>
        <v>0</v>
      </c>
      <c r="BC3674" s="200">
        <f>+BA3674+BB3674</f>
        <v>0</v>
      </c>
      <c r="BD3674" s="200">
        <f>+BD3675</f>
        <v>0</v>
      </c>
      <c r="BE3674" s="200">
        <f>+BE3675</f>
        <v>0</v>
      </c>
      <c r="BF3674" s="200">
        <f>+BD3674+BE3674</f>
        <v>0</v>
      </c>
      <c r="BG3674" s="200">
        <f>+BC3674+BF3674</f>
        <v>0</v>
      </c>
      <c r="BH3674" s="200">
        <f>+BH3675</f>
        <v>0</v>
      </c>
      <c r="BI3674" s="200">
        <f>+BI3675</f>
        <v>0</v>
      </c>
      <c r="BJ3674" s="200">
        <f>+BH3674+BI3674</f>
        <v>0</v>
      </c>
      <c r="BK3674" s="200">
        <f>+BK3675</f>
        <v>0</v>
      </c>
      <c r="BL3674" s="200">
        <f>+BL3675</f>
        <v>0</v>
      </c>
      <c r="BM3674" s="200">
        <f>+BK3674+BL3674</f>
        <v>0</v>
      </c>
      <c r="BN3674" s="200">
        <f>+BJ3674+BM3674</f>
        <v>0</v>
      </c>
      <c r="BO3674" s="200">
        <f>+BO3675</f>
        <v>0</v>
      </c>
      <c r="BP3674" s="200">
        <f>+BP3675</f>
        <v>0</v>
      </c>
      <c r="BQ3674" s="200">
        <f>+BO3674+BP3674</f>
        <v>0</v>
      </c>
      <c r="BR3674" s="200">
        <f>+BR3675</f>
        <v>0</v>
      </c>
      <c r="BS3674" s="200">
        <f>+BS3675</f>
        <v>0</v>
      </c>
      <c r="BT3674" s="200">
        <f>+BR3674+BS3674</f>
        <v>0</v>
      </c>
      <c r="BU3674" s="200">
        <f>+BQ3674+BT3674</f>
        <v>0</v>
      </c>
      <c r="BV3674" s="203"/>
      <c r="BW3674" s="203"/>
      <c r="BX3674" s="204"/>
      <c r="BY3674" s="204"/>
      <c r="BZ3674" s="203"/>
      <c r="CA3674" s="205"/>
    </row>
    <row r="3675" spans="2:79" ht="36.75" hidden="1" customHeight="1">
      <c r="B3675" s="206">
        <v>2015</v>
      </c>
      <c r="C3675" s="207">
        <v>8320</v>
      </c>
      <c r="D3675" s="206">
        <v>15</v>
      </c>
      <c r="E3675" s="206">
        <v>3000</v>
      </c>
      <c r="F3675" s="206">
        <v>3100</v>
      </c>
      <c r="G3675" s="206">
        <v>313</v>
      </c>
      <c r="H3675" s="206">
        <v>1</v>
      </c>
      <c r="I3675" s="231" t="s">
        <v>596</v>
      </c>
      <c r="J3675" s="209">
        <v>0</v>
      </c>
      <c r="K3675" s="209">
        <v>0</v>
      </c>
      <c r="L3675" s="210">
        <f>+J3675+K3675</f>
        <v>0</v>
      </c>
      <c r="M3675" s="209">
        <v>0</v>
      </c>
      <c r="N3675" s="209">
        <v>0</v>
      </c>
      <c r="O3675" s="210">
        <f>+M3675+N3675</f>
        <v>0</v>
      </c>
      <c r="P3675" s="210">
        <f>+L3675+O3675</f>
        <v>0</v>
      </c>
      <c r="Q3675" s="221" t="s">
        <v>358</v>
      </c>
      <c r="R3675" s="307"/>
      <c r="S3675" s="307"/>
      <c r="T3675" s="213">
        <v>0</v>
      </c>
      <c r="U3675" s="213">
        <v>0</v>
      </c>
      <c r="V3675" s="213">
        <v>0</v>
      </c>
      <c r="W3675" s="213">
        <v>0</v>
      </c>
      <c r="X3675" s="213"/>
      <c r="Y3675" s="213"/>
      <c r="Z3675" s="213">
        <v>0</v>
      </c>
      <c r="AA3675" s="213">
        <v>0</v>
      </c>
      <c r="AB3675" s="213">
        <v>0</v>
      </c>
      <c r="AC3675" s="213">
        <v>0</v>
      </c>
      <c r="AD3675" s="214"/>
      <c r="AE3675" s="214"/>
      <c r="AF3675" s="209">
        <f>J3675+T3675-Z3675</f>
        <v>0</v>
      </c>
      <c r="AG3675" s="209">
        <f>K3675+U3675-AA3675</f>
        <v>0</v>
      </c>
      <c r="AH3675" s="210">
        <f>+AF3675+AG3675</f>
        <v>0</v>
      </c>
      <c r="AI3675" s="209">
        <f>M3675+V3675-AB3675</f>
        <v>0</v>
      </c>
      <c r="AJ3675" s="209">
        <f>N3675+W3675-AC3675</f>
        <v>0</v>
      </c>
      <c r="AK3675" s="210">
        <f>+AI3675+AJ3675</f>
        <v>0</v>
      </c>
      <c r="AL3675" s="210">
        <f>+AH3675+AK3675</f>
        <v>0</v>
      </c>
      <c r="AM3675" s="213">
        <v>0</v>
      </c>
      <c r="AN3675" s="213">
        <v>0</v>
      </c>
      <c r="AO3675" s="210">
        <f>+AM3675+AN3675</f>
        <v>0</v>
      </c>
      <c r="AP3675" s="213">
        <v>0</v>
      </c>
      <c r="AQ3675" s="213">
        <v>0</v>
      </c>
      <c r="AR3675" s="210">
        <f>+AP3675+AQ3675</f>
        <v>0</v>
      </c>
      <c r="AS3675" s="210">
        <f>+AO3675+AR3675</f>
        <v>0</v>
      </c>
      <c r="AT3675" s="213">
        <v>0</v>
      </c>
      <c r="AU3675" s="213">
        <v>0</v>
      </c>
      <c r="AV3675" s="210">
        <f>+AT3675+AU3675</f>
        <v>0</v>
      </c>
      <c r="AW3675" s="213">
        <v>0</v>
      </c>
      <c r="AX3675" s="213">
        <v>0</v>
      </c>
      <c r="AY3675" s="210">
        <f>+AW3675+AX3675</f>
        <v>0</v>
      </c>
      <c r="AZ3675" s="210">
        <f>+AV3675+AY3675</f>
        <v>0</v>
      </c>
      <c r="BA3675" s="213">
        <v>0</v>
      </c>
      <c r="BB3675" s="213">
        <v>0</v>
      </c>
      <c r="BC3675" s="210">
        <f>+BA3675+BB3675</f>
        <v>0</v>
      </c>
      <c r="BD3675" s="213">
        <v>0</v>
      </c>
      <c r="BE3675" s="213">
        <v>0</v>
      </c>
      <c r="BF3675" s="210">
        <f>+BD3675+BE3675</f>
        <v>0</v>
      </c>
      <c r="BG3675" s="210">
        <f>+BC3675+BF3675</f>
        <v>0</v>
      </c>
      <c r="BH3675" s="213">
        <v>0</v>
      </c>
      <c r="BI3675" s="213">
        <v>0</v>
      </c>
      <c r="BJ3675" s="210">
        <f>+BH3675+BI3675</f>
        <v>0</v>
      </c>
      <c r="BK3675" s="213">
        <v>0</v>
      </c>
      <c r="BL3675" s="213">
        <v>0</v>
      </c>
      <c r="BM3675" s="210">
        <f>+BK3675+BL3675</f>
        <v>0</v>
      </c>
      <c r="BN3675" s="210">
        <f>+BJ3675+BM3675</f>
        <v>0</v>
      </c>
      <c r="BO3675" s="209">
        <f>AF3675-AM3675-AT3675-BA3675-BH3675</f>
        <v>0</v>
      </c>
      <c r="BP3675" s="209">
        <f>AG3675-AN3675-AU3675-BB3675-BI3675</f>
        <v>0</v>
      </c>
      <c r="BQ3675" s="210">
        <f>+BO3675+BP3675</f>
        <v>0</v>
      </c>
      <c r="BR3675" s="209">
        <f>AI3675-AP3675-AW3675-BD3675-BK3675</f>
        <v>0</v>
      </c>
      <c r="BS3675" s="209">
        <f>AJ3675-AQ3675-AX3675-BE3675-BL3675</f>
        <v>0</v>
      </c>
      <c r="BT3675" s="210">
        <f>+BR3675+BS3675</f>
        <v>0</v>
      </c>
      <c r="BU3675" s="210">
        <f>+BQ3675+BT3675</f>
        <v>0</v>
      </c>
      <c r="BV3675" s="215">
        <f>R3675+X3675-AD3675</f>
        <v>0</v>
      </c>
      <c r="BW3675" s="215">
        <f>S3675+Y3675-AE3675</f>
        <v>0</v>
      </c>
      <c r="BX3675" s="216">
        <v>0</v>
      </c>
      <c r="BY3675" s="216">
        <v>0</v>
      </c>
      <c r="BZ3675" s="215">
        <f>BV3675-BX3675</f>
        <v>0</v>
      </c>
      <c r="CA3675" s="217">
        <f>BW3675-BY3675</f>
        <v>0</v>
      </c>
    </row>
    <row r="3676" spans="2:79" ht="36.75" customHeight="1">
      <c r="B3676" s="197">
        <v>2015</v>
      </c>
      <c r="C3676" s="198">
        <v>8320</v>
      </c>
      <c r="D3676" s="197">
        <v>15</v>
      </c>
      <c r="E3676" s="197">
        <v>3000</v>
      </c>
      <c r="F3676" s="197">
        <v>3100</v>
      </c>
      <c r="G3676" s="197">
        <v>314</v>
      </c>
      <c r="H3676" s="197"/>
      <c r="I3676" s="199" t="s">
        <v>508</v>
      </c>
      <c r="J3676" s="200">
        <f>+J3677</f>
        <v>0</v>
      </c>
      <c r="K3676" s="200">
        <f>+K3677</f>
        <v>0</v>
      </c>
      <c r="L3676" s="200">
        <f>+J3676+K3676</f>
        <v>0</v>
      </c>
      <c r="M3676" s="200">
        <f>+M3677</f>
        <v>50000</v>
      </c>
      <c r="N3676" s="200">
        <f>+N3677</f>
        <v>0</v>
      </c>
      <c r="O3676" s="200">
        <f>+M3676+N3676</f>
        <v>50000</v>
      </c>
      <c r="P3676" s="200">
        <f>+L3676+O3676</f>
        <v>50000</v>
      </c>
      <c r="Q3676" s="200"/>
      <c r="R3676" s="309"/>
      <c r="S3676" s="309"/>
      <c r="T3676" s="200">
        <f>+T3677</f>
        <v>0</v>
      </c>
      <c r="U3676" s="200">
        <f>+U3677</f>
        <v>0</v>
      </c>
      <c r="V3676" s="200">
        <f>+V3677</f>
        <v>0</v>
      </c>
      <c r="W3676" s="200">
        <f>+W3677</f>
        <v>0</v>
      </c>
      <c r="X3676" s="202"/>
      <c r="Y3676" s="202"/>
      <c r="Z3676" s="200">
        <f>+Z3677</f>
        <v>0</v>
      </c>
      <c r="AA3676" s="200">
        <f>+AA3677</f>
        <v>0</v>
      </c>
      <c r="AB3676" s="200">
        <f>+AB3677</f>
        <v>0</v>
      </c>
      <c r="AC3676" s="200">
        <f>+AC3677</f>
        <v>0</v>
      </c>
      <c r="AD3676" s="202"/>
      <c r="AE3676" s="202"/>
      <c r="AF3676" s="200">
        <f>+AF3677</f>
        <v>0</v>
      </c>
      <c r="AG3676" s="200">
        <f>+AG3677</f>
        <v>0</v>
      </c>
      <c r="AH3676" s="200">
        <f>+AF3676+AG3676</f>
        <v>0</v>
      </c>
      <c r="AI3676" s="200">
        <f>+AI3677</f>
        <v>50000</v>
      </c>
      <c r="AJ3676" s="200">
        <f>+AJ3677</f>
        <v>0</v>
      </c>
      <c r="AK3676" s="200">
        <f>+AI3676+AJ3676</f>
        <v>50000</v>
      </c>
      <c r="AL3676" s="200">
        <f>+AH3676+AK3676</f>
        <v>50000</v>
      </c>
      <c r="AM3676" s="200">
        <f>+AM3677</f>
        <v>0</v>
      </c>
      <c r="AN3676" s="200">
        <f>+AN3677</f>
        <v>0</v>
      </c>
      <c r="AO3676" s="200">
        <f>+AM3676+AN3676</f>
        <v>0</v>
      </c>
      <c r="AP3676" s="200">
        <f>+AP3677</f>
        <v>0</v>
      </c>
      <c r="AQ3676" s="200">
        <f>+AQ3677</f>
        <v>0</v>
      </c>
      <c r="AR3676" s="200">
        <f>+AP3676+AQ3676</f>
        <v>0</v>
      </c>
      <c r="AS3676" s="200">
        <f>+AO3676+AR3676</f>
        <v>0</v>
      </c>
      <c r="AT3676" s="200">
        <f>+AT3677</f>
        <v>0</v>
      </c>
      <c r="AU3676" s="200">
        <f>+AU3677</f>
        <v>0</v>
      </c>
      <c r="AV3676" s="200">
        <f>+AT3676+AU3676</f>
        <v>0</v>
      </c>
      <c r="AW3676" s="200">
        <f>+AW3677</f>
        <v>36255.25</v>
      </c>
      <c r="AX3676" s="200">
        <f>+AX3677</f>
        <v>0</v>
      </c>
      <c r="AY3676" s="200">
        <f>+AW3676+AX3676</f>
        <v>36255.25</v>
      </c>
      <c r="AZ3676" s="200">
        <f>+AV3676+AY3676</f>
        <v>36255.25</v>
      </c>
      <c r="BA3676" s="200">
        <f>+BA3677</f>
        <v>0</v>
      </c>
      <c r="BB3676" s="200">
        <f>+BB3677</f>
        <v>0</v>
      </c>
      <c r="BC3676" s="200">
        <f>+BA3676+BB3676</f>
        <v>0</v>
      </c>
      <c r="BD3676" s="200">
        <f>+BD3677</f>
        <v>0</v>
      </c>
      <c r="BE3676" s="200">
        <f>+BE3677</f>
        <v>0</v>
      </c>
      <c r="BF3676" s="200">
        <f>+BD3676+BE3676</f>
        <v>0</v>
      </c>
      <c r="BG3676" s="200">
        <f>+BC3676+BF3676</f>
        <v>0</v>
      </c>
      <c r="BH3676" s="200">
        <f>+BH3677</f>
        <v>0</v>
      </c>
      <c r="BI3676" s="200">
        <f>+BI3677</f>
        <v>0</v>
      </c>
      <c r="BJ3676" s="200">
        <f>+BH3676+BI3676</f>
        <v>0</v>
      </c>
      <c r="BK3676" s="200">
        <f>+BK3677</f>
        <v>104.7</v>
      </c>
      <c r="BL3676" s="200">
        <f>+BL3677</f>
        <v>0</v>
      </c>
      <c r="BM3676" s="200">
        <f>+BK3676+BL3676</f>
        <v>104.7</v>
      </c>
      <c r="BN3676" s="200">
        <f>+BJ3676+BM3676</f>
        <v>104.7</v>
      </c>
      <c r="BO3676" s="200">
        <f>+BO3677</f>
        <v>0</v>
      </c>
      <c r="BP3676" s="200">
        <f>+BP3677</f>
        <v>0</v>
      </c>
      <c r="BQ3676" s="200">
        <f>+BO3676+BP3676</f>
        <v>0</v>
      </c>
      <c r="BR3676" s="200">
        <f>+BR3677</f>
        <v>13640.05</v>
      </c>
      <c r="BS3676" s="200">
        <f>+BS3677</f>
        <v>0</v>
      </c>
      <c r="BT3676" s="200">
        <f>+BR3676+BS3676</f>
        <v>13640.05</v>
      </c>
      <c r="BU3676" s="200">
        <f>+BQ3676+BT3676</f>
        <v>13640.05</v>
      </c>
      <c r="BV3676" s="203"/>
      <c r="BW3676" s="203"/>
      <c r="BX3676" s="204"/>
      <c r="BY3676" s="204"/>
      <c r="BZ3676" s="203"/>
      <c r="CA3676" s="205"/>
    </row>
    <row r="3677" spans="2:79" ht="36.75" customHeight="1">
      <c r="B3677" s="218">
        <v>2015</v>
      </c>
      <c r="C3677" s="219">
        <v>8320</v>
      </c>
      <c r="D3677" s="218">
        <v>15</v>
      </c>
      <c r="E3677" s="218">
        <v>3000</v>
      </c>
      <c r="F3677" s="218">
        <v>3100</v>
      </c>
      <c r="G3677" s="218">
        <v>314</v>
      </c>
      <c r="H3677" s="218">
        <v>1</v>
      </c>
      <c r="I3677" s="220" t="s">
        <v>507</v>
      </c>
      <c r="J3677" s="209">
        <v>0</v>
      </c>
      <c r="K3677" s="209">
        <v>0</v>
      </c>
      <c r="L3677" s="210">
        <f>+J3677+K3677</f>
        <v>0</v>
      </c>
      <c r="M3677" s="209">
        <v>50000</v>
      </c>
      <c r="N3677" s="209">
        <v>0</v>
      </c>
      <c r="O3677" s="210">
        <f>+M3677+N3677</f>
        <v>50000</v>
      </c>
      <c r="P3677" s="210">
        <f>+L3677+O3677</f>
        <v>50000</v>
      </c>
      <c r="Q3677" s="221" t="s">
        <v>358</v>
      </c>
      <c r="R3677" s="307">
        <v>4</v>
      </c>
      <c r="S3677" s="307"/>
      <c r="T3677" s="213">
        <v>0</v>
      </c>
      <c r="U3677" s="213">
        <v>0</v>
      </c>
      <c r="V3677" s="213">
        <v>0</v>
      </c>
      <c r="W3677" s="213">
        <v>0</v>
      </c>
      <c r="X3677" s="213"/>
      <c r="Y3677" s="213"/>
      <c r="Z3677" s="213">
        <v>0</v>
      </c>
      <c r="AA3677" s="213">
        <v>0</v>
      </c>
      <c r="AB3677" s="213">
        <v>0</v>
      </c>
      <c r="AC3677" s="213">
        <v>0</v>
      </c>
      <c r="AD3677" s="214"/>
      <c r="AE3677" s="214"/>
      <c r="AF3677" s="209">
        <f>J3677+T3677-Z3677</f>
        <v>0</v>
      </c>
      <c r="AG3677" s="209">
        <f>K3677+U3677-AA3677</f>
        <v>0</v>
      </c>
      <c r="AH3677" s="210">
        <f>+AF3677+AG3677</f>
        <v>0</v>
      </c>
      <c r="AI3677" s="209">
        <f>M3677+V3677-AB3677</f>
        <v>50000</v>
      </c>
      <c r="AJ3677" s="209">
        <f>N3677+W3677-AC3677</f>
        <v>0</v>
      </c>
      <c r="AK3677" s="210">
        <f>+AI3677+AJ3677</f>
        <v>50000</v>
      </c>
      <c r="AL3677" s="210">
        <f>+AH3677+AK3677</f>
        <v>50000</v>
      </c>
      <c r="AM3677" s="213">
        <v>0</v>
      </c>
      <c r="AN3677" s="213">
        <v>0</v>
      </c>
      <c r="AO3677" s="210">
        <f>+AM3677+AN3677</f>
        <v>0</v>
      </c>
      <c r="AP3677" s="213">
        <f>'[1]EVALUACIÓN '!L325</f>
        <v>0</v>
      </c>
      <c r="AQ3677" s="213">
        <v>0</v>
      </c>
      <c r="AR3677" s="210">
        <f>+AP3677+AQ3677</f>
        <v>0</v>
      </c>
      <c r="AS3677" s="210">
        <f>+AO3677+AR3677</f>
        <v>0</v>
      </c>
      <c r="AT3677" s="213">
        <v>0</v>
      </c>
      <c r="AU3677" s="213">
        <v>0</v>
      </c>
      <c r="AV3677" s="210">
        <f>+AT3677+AU3677</f>
        <v>0</v>
      </c>
      <c r="AW3677" s="213">
        <f>'[1]EVALUACIÓN '!L326</f>
        <v>36255.25</v>
      </c>
      <c r="AX3677" s="213">
        <v>0</v>
      </c>
      <c r="AY3677" s="210">
        <f>+AW3677+AX3677</f>
        <v>36255.25</v>
      </c>
      <c r="AZ3677" s="210">
        <f>+AV3677+AY3677</f>
        <v>36255.25</v>
      </c>
      <c r="BA3677" s="213">
        <v>0</v>
      </c>
      <c r="BB3677" s="213">
        <v>0</v>
      </c>
      <c r="BC3677" s="210">
        <f>+BA3677+BB3677</f>
        <v>0</v>
      </c>
      <c r="BD3677" s="213">
        <f>'[1]EVALUACIÓN '!L327</f>
        <v>0</v>
      </c>
      <c r="BE3677" s="213">
        <v>0</v>
      </c>
      <c r="BF3677" s="210">
        <f>+BD3677+BE3677</f>
        <v>0</v>
      </c>
      <c r="BG3677" s="210">
        <f>+BC3677+BF3677</f>
        <v>0</v>
      </c>
      <c r="BH3677" s="213">
        <v>0</v>
      </c>
      <c r="BI3677" s="213">
        <v>0</v>
      </c>
      <c r="BJ3677" s="210">
        <f>+BH3677+BI3677</f>
        <v>0</v>
      </c>
      <c r="BK3677" s="213">
        <f>'[1]EVALUACIÓN '!L328</f>
        <v>104.7</v>
      </c>
      <c r="BL3677" s="213">
        <v>0</v>
      </c>
      <c r="BM3677" s="210">
        <f>+BK3677+BL3677</f>
        <v>104.7</v>
      </c>
      <c r="BN3677" s="210">
        <f>+BJ3677+BM3677</f>
        <v>104.7</v>
      </c>
      <c r="BO3677" s="209">
        <f>AF3677-AM3677-AT3677-BA3677-BH3677</f>
        <v>0</v>
      </c>
      <c r="BP3677" s="209">
        <f>AG3677-AN3677-AU3677-BB3677-BI3677</f>
        <v>0</v>
      </c>
      <c r="BQ3677" s="210">
        <f>+BO3677+BP3677</f>
        <v>0</v>
      </c>
      <c r="BR3677" s="209">
        <f>AI3677-AP3677-AW3677-BD3677-BK3677</f>
        <v>13640.05</v>
      </c>
      <c r="BS3677" s="209">
        <f>AJ3677-AQ3677-AX3677-BE3677-BL3677</f>
        <v>0</v>
      </c>
      <c r="BT3677" s="210">
        <f>+BR3677+BS3677</f>
        <v>13640.05</v>
      </c>
      <c r="BU3677" s="210">
        <f>+BQ3677+BT3677</f>
        <v>13640.05</v>
      </c>
      <c r="BV3677" s="215">
        <f>R3677+X3677-AD3677</f>
        <v>4</v>
      </c>
      <c r="BW3677" s="215">
        <f>S3677+Y3677-AE3677</f>
        <v>0</v>
      </c>
      <c r="BX3677" s="216">
        <f>'[1]EVALUACIÓN '!M325</f>
        <v>3</v>
      </c>
      <c r="BY3677" s="216">
        <v>0</v>
      </c>
      <c r="BZ3677" s="215">
        <f>BV3677-BX3677</f>
        <v>1</v>
      </c>
      <c r="CA3677" s="217">
        <f>BW3677-BY3677</f>
        <v>0</v>
      </c>
    </row>
    <row r="3678" spans="2:79" ht="31.5">
      <c r="B3678" s="197">
        <v>2015</v>
      </c>
      <c r="C3678" s="198">
        <v>8320</v>
      </c>
      <c r="D3678" s="197">
        <v>15</v>
      </c>
      <c r="E3678" s="197">
        <v>3000</v>
      </c>
      <c r="F3678" s="197">
        <v>3100</v>
      </c>
      <c r="G3678" s="197">
        <v>317</v>
      </c>
      <c r="H3678" s="197"/>
      <c r="I3678" s="199" t="s">
        <v>506</v>
      </c>
      <c r="J3678" s="200">
        <f>+J3679</f>
        <v>0</v>
      </c>
      <c r="K3678" s="200">
        <f>+K3679</f>
        <v>0</v>
      </c>
      <c r="L3678" s="200">
        <f>+J3678+K3678</f>
        <v>0</v>
      </c>
      <c r="M3678" s="200">
        <f>+M3679</f>
        <v>45000</v>
      </c>
      <c r="N3678" s="200">
        <f>+N3679</f>
        <v>0</v>
      </c>
      <c r="O3678" s="200">
        <f>+M3678+N3678</f>
        <v>45000</v>
      </c>
      <c r="P3678" s="200">
        <f>+L3678+O3678</f>
        <v>45000</v>
      </c>
      <c r="Q3678" s="200"/>
      <c r="R3678" s="309"/>
      <c r="S3678" s="309"/>
      <c r="T3678" s="200">
        <f>+T3679</f>
        <v>0</v>
      </c>
      <c r="U3678" s="200">
        <f>+U3679</f>
        <v>0</v>
      </c>
      <c r="V3678" s="200">
        <f>+V3679</f>
        <v>0</v>
      </c>
      <c r="W3678" s="200">
        <f>+W3679</f>
        <v>0</v>
      </c>
      <c r="X3678" s="202"/>
      <c r="Y3678" s="202"/>
      <c r="Z3678" s="200">
        <f>+Z3679</f>
        <v>0</v>
      </c>
      <c r="AA3678" s="200">
        <f>+AA3679</f>
        <v>0</v>
      </c>
      <c r="AB3678" s="200">
        <f>+AB3679</f>
        <v>0</v>
      </c>
      <c r="AC3678" s="200">
        <f>+AC3679</f>
        <v>0</v>
      </c>
      <c r="AD3678" s="202"/>
      <c r="AE3678" s="202"/>
      <c r="AF3678" s="200">
        <f>+AF3679</f>
        <v>0</v>
      </c>
      <c r="AG3678" s="200">
        <f>+AG3679</f>
        <v>0</v>
      </c>
      <c r="AH3678" s="200">
        <f>+AF3678+AG3678</f>
        <v>0</v>
      </c>
      <c r="AI3678" s="200">
        <f>+AI3679</f>
        <v>45000</v>
      </c>
      <c r="AJ3678" s="200">
        <f>+AJ3679</f>
        <v>0</v>
      </c>
      <c r="AK3678" s="200">
        <f>+AI3678+AJ3678</f>
        <v>45000</v>
      </c>
      <c r="AL3678" s="200">
        <f>+AH3678+AK3678</f>
        <v>45000</v>
      </c>
      <c r="AM3678" s="200">
        <f>+AM3679</f>
        <v>0</v>
      </c>
      <c r="AN3678" s="200">
        <f>+AN3679</f>
        <v>0</v>
      </c>
      <c r="AO3678" s="200">
        <f>+AM3678+AN3678</f>
        <v>0</v>
      </c>
      <c r="AP3678" s="200">
        <f>+AP3679</f>
        <v>0</v>
      </c>
      <c r="AQ3678" s="200">
        <f>+AQ3679</f>
        <v>0</v>
      </c>
      <c r="AR3678" s="200">
        <f>+AP3678+AQ3678</f>
        <v>0</v>
      </c>
      <c r="AS3678" s="200">
        <f>+AO3678+AR3678</f>
        <v>0</v>
      </c>
      <c r="AT3678" s="200">
        <f>+AT3679</f>
        <v>0</v>
      </c>
      <c r="AU3678" s="200">
        <f>+AU3679</f>
        <v>0</v>
      </c>
      <c r="AV3678" s="200">
        <f>+AT3678+AU3678</f>
        <v>0</v>
      </c>
      <c r="AW3678" s="200">
        <f>+AW3679</f>
        <v>4858.08</v>
      </c>
      <c r="AX3678" s="200">
        <f>+AX3679</f>
        <v>0</v>
      </c>
      <c r="AY3678" s="200">
        <f>+AW3678+AX3678</f>
        <v>4858.08</v>
      </c>
      <c r="AZ3678" s="200">
        <f>+AV3678+AY3678</f>
        <v>4858.08</v>
      </c>
      <c r="BA3678" s="200">
        <f>+BA3679</f>
        <v>0</v>
      </c>
      <c r="BB3678" s="200">
        <f>+BB3679</f>
        <v>0</v>
      </c>
      <c r="BC3678" s="200">
        <f>+BA3678+BB3678</f>
        <v>0</v>
      </c>
      <c r="BD3678" s="200">
        <f>+BD3679</f>
        <v>0</v>
      </c>
      <c r="BE3678" s="200">
        <f>+BE3679</f>
        <v>0</v>
      </c>
      <c r="BF3678" s="200">
        <f>+BD3678+BE3678</f>
        <v>0</v>
      </c>
      <c r="BG3678" s="200">
        <f>+BC3678+BF3678</f>
        <v>0</v>
      </c>
      <c r="BH3678" s="200">
        <f>+BH3679</f>
        <v>0</v>
      </c>
      <c r="BI3678" s="200">
        <f>+BI3679</f>
        <v>0</v>
      </c>
      <c r="BJ3678" s="200">
        <f>+BH3678+BI3678</f>
        <v>0</v>
      </c>
      <c r="BK3678" s="200">
        <f>+BK3679</f>
        <v>395.3</v>
      </c>
      <c r="BL3678" s="200">
        <f>+BL3679</f>
        <v>0</v>
      </c>
      <c r="BM3678" s="200">
        <f>+BK3678+BL3678</f>
        <v>395.3</v>
      </c>
      <c r="BN3678" s="200">
        <f>+BJ3678+BM3678</f>
        <v>395.3</v>
      </c>
      <c r="BO3678" s="200">
        <f>+BO3679</f>
        <v>0</v>
      </c>
      <c r="BP3678" s="200">
        <f>+BP3679</f>
        <v>0</v>
      </c>
      <c r="BQ3678" s="200">
        <f>+BO3678+BP3678</f>
        <v>0</v>
      </c>
      <c r="BR3678" s="200">
        <f>+BR3679</f>
        <v>39746.619999999995</v>
      </c>
      <c r="BS3678" s="200">
        <f>+BS3679</f>
        <v>0</v>
      </c>
      <c r="BT3678" s="200">
        <f>+BR3678+BS3678</f>
        <v>39746.619999999995</v>
      </c>
      <c r="BU3678" s="200">
        <f>+BQ3678+BT3678</f>
        <v>39746.619999999995</v>
      </c>
      <c r="BV3678" s="203"/>
      <c r="BW3678" s="203"/>
      <c r="BX3678" s="204"/>
      <c r="BY3678" s="204"/>
      <c r="BZ3678" s="203"/>
      <c r="CA3678" s="205"/>
    </row>
    <row r="3679" spans="2:79" ht="50.25" customHeight="1">
      <c r="B3679" s="219">
        <v>2015</v>
      </c>
      <c r="C3679" s="219">
        <v>8320</v>
      </c>
      <c r="D3679" s="218">
        <v>15</v>
      </c>
      <c r="E3679" s="218">
        <v>3000</v>
      </c>
      <c r="F3679" s="218">
        <v>3100</v>
      </c>
      <c r="G3679" s="218">
        <v>317</v>
      </c>
      <c r="H3679" s="218">
        <v>1</v>
      </c>
      <c r="I3679" s="208" t="s">
        <v>505</v>
      </c>
      <c r="J3679" s="209">
        <v>0</v>
      </c>
      <c r="K3679" s="209">
        <v>0</v>
      </c>
      <c r="L3679" s="210">
        <f>+J3679+K3679</f>
        <v>0</v>
      </c>
      <c r="M3679" s="209">
        <v>45000</v>
      </c>
      <c r="N3679" s="209">
        <v>0</v>
      </c>
      <c r="O3679" s="210">
        <f>+M3679+N3679</f>
        <v>45000</v>
      </c>
      <c r="P3679" s="210">
        <f>+L3679+O3679</f>
        <v>45000</v>
      </c>
      <c r="Q3679" s="221" t="s">
        <v>358</v>
      </c>
      <c r="R3679" s="307">
        <v>1</v>
      </c>
      <c r="S3679" s="307"/>
      <c r="T3679" s="213">
        <v>0</v>
      </c>
      <c r="U3679" s="213">
        <v>0</v>
      </c>
      <c r="V3679" s="213">
        <v>0</v>
      </c>
      <c r="W3679" s="213">
        <v>0</v>
      </c>
      <c r="X3679" s="213"/>
      <c r="Y3679" s="213"/>
      <c r="Z3679" s="213">
        <v>0</v>
      </c>
      <c r="AA3679" s="213">
        <v>0</v>
      </c>
      <c r="AB3679" s="213">
        <v>0</v>
      </c>
      <c r="AC3679" s="213">
        <v>0</v>
      </c>
      <c r="AD3679" s="214"/>
      <c r="AE3679" s="214"/>
      <c r="AF3679" s="209">
        <f>J3679+T3679-Z3679</f>
        <v>0</v>
      </c>
      <c r="AG3679" s="209">
        <f>K3679+U3679-AA3679</f>
        <v>0</v>
      </c>
      <c r="AH3679" s="210">
        <f>+AF3679+AG3679</f>
        <v>0</v>
      </c>
      <c r="AI3679" s="209">
        <f>M3679+V3679-AB3679</f>
        <v>45000</v>
      </c>
      <c r="AJ3679" s="209">
        <f>N3679+W3679-AC3679</f>
        <v>0</v>
      </c>
      <c r="AK3679" s="210">
        <f>+AI3679+AJ3679</f>
        <v>45000</v>
      </c>
      <c r="AL3679" s="210">
        <f>+AH3679+AK3679</f>
        <v>45000</v>
      </c>
      <c r="AM3679" s="213">
        <v>0</v>
      </c>
      <c r="AN3679" s="213">
        <v>0</v>
      </c>
      <c r="AO3679" s="210">
        <f>+AM3679+AN3679</f>
        <v>0</v>
      </c>
      <c r="AP3679" s="213">
        <f>'[1]EVALUACIÓN '!L370</f>
        <v>0</v>
      </c>
      <c r="AQ3679" s="213">
        <v>0</v>
      </c>
      <c r="AR3679" s="210">
        <f>+AP3679+AQ3679</f>
        <v>0</v>
      </c>
      <c r="AS3679" s="210">
        <f>+AO3679+AR3679</f>
        <v>0</v>
      </c>
      <c r="AT3679" s="213">
        <v>0</v>
      </c>
      <c r="AU3679" s="213">
        <v>0</v>
      </c>
      <c r="AV3679" s="210">
        <f>+AT3679+AU3679</f>
        <v>0</v>
      </c>
      <c r="AW3679" s="213">
        <f>'[1]EVALUACIÓN '!L371</f>
        <v>4858.08</v>
      </c>
      <c r="AX3679" s="213">
        <v>0</v>
      </c>
      <c r="AY3679" s="210">
        <f>+AW3679+AX3679</f>
        <v>4858.08</v>
      </c>
      <c r="AZ3679" s="210">
        <f>+AV3679+AY3679</f>
        <v>4858.08</v>
      </c>
      <c r="BA3679" s="213">
        <v>0</v>
      </c>
      <c r="BB3679" s="213">
        <v>0</v>
      </c>
      <c r="BC3679" s="210">
        <f>+BA3679+BB3679</f>
        <v>0</v>
      </c>
      <c r="BD3679" s="213">
        <f>'[1]EVALUACIÓN '!L372</f>
        <v>0</v>
      </c>
      <c r="BE3679" s="213">
        <v>0</v>
      </c>
      <c r="BF3679" s="210">
        <f>+BD3679+BE3679</f>
        <v>0</v>
      </c>
      <c r="BG3679" s="210">
        <f>+BC3679+BF3679</f>
        <v>0</v>
      </c>
      <c r="BH3679" s="213">
        <v>0</v>
      </c>
      <c r="BI3679" s="213">
        <v>0</v>
      </c>
      <c r="BJ3679" s="210">
        <f>+BH3679+BI3679</f>
        <v>0</v>
      </c>
      <c r="BK3679" s="213">
        <f>'[1]EVALUACIÓN '!L373</f>
        <v>395.3</v>
      </c>
      <c r="BL3679" s="213">
        <v>0</v>
      </c>
      <c r="BM3679" s="210">
        <f>+BK3679+BL3679</f>
        <v>395.3</v>
      </c>
      <c r="BN3679" s="210">
        <f>+BJ3679+BM3679</f>
        <v>395.3</v>
      </c>
      <c r="BO3679" s="209">
        <f>AF3679-AM3679-AT3679-BA3679-BH3679</f>
        <v>0</v>
      </c>
      <c r="BP3679" s="209">
        <f>AG3679-AN3679-AU3679-BB3679-BI3679</f>
        <v>0</v>
      </c>
      <c r="BQ3679" s="210">
        <f>+BO3679+BP3679</f>
        <v>0</v>
      </c>
      <c r="BR3679" s="209">
        <f>AI3679-AP3679-AW3679-BD3679-BK3679</f>
        <v>39746.619999999995</v>
      </c>
      <c r="BS3679" s="209">
        <f>AJ3679-AQ3679-AX3679-BE3679-BL3679</f>
        <v>0</v>
      </c>
      <c r="BT3679" s="210">
        <f>+BR3679+BS3679</f>
        <v>39746.619999999995</v>
      </c>
      <c r="BU3679" s="210">
        <f>+BQ3679+BT3679</f>
        <v>39746.619999999995</v>
      </c>
      <c r="BV3679" s="215">
        <f>R3679+X3679-AD3679</f>
        <v>1</v>
      </c>
      <c r="BW3679" s="215">
        <f>S3679+Y3679-AE3679</f>
        <v>0</v>
      </c>
      <c r="BX3679" s="216">
        <f>'[1]EVALUACIÓN '!M370</f>
        <v>1</v>
      </c>
      <c r="BY3679" s="216">
        <v>0</v>
      </c>
      <c r="BZ3679" s="215">
        <f>BV3679-BX3679</f>
        <v>0</v>
      </c>
      <c r="CA3679" s="217">
        <f>BW3679-BY3679</f>
        <v>0</v>
      </c>
    </row>
    <row r="3680" spans="2:79" ht="36.75" hidden="1" customHeight="1">
      <c r="B3680" s="197">
        <v>2015</v>
      </c>
      <c r="C3680" s="198">
        <v>8320</v>
      </c>
      <c r="D3680" s="197">
        <v>15</v>
      </c>
      <c r="E3680" s="197">
        <v>3000</v>
      </c>
      <c r="F3680" s="197">
        <v>3100</v>
      </c>
      <c r="G3680" s="197">
        <v>318</v>
      </c>
      <c r="H3680" s="197"/>
      <c r="I3680" s="199" t="s">
        <v>595</v>
      </c>
      <c r="J3680" s="200">
        <f>+J3681</f>
        <v>0</v>
      </c>
      <c r="K3680" s="200">
        <f>+K3681</f>
        <v>0</v>
      </c>
      <c r="L3680" s="200">
        <f>+J3680+K3680</f>
        <v>0</v>
      </c>
      <c r="M3680" s="200">
        <f>+M3681</f>
        <v>0</v>
      </c>
      <c r="N3680" s="200">
        <f>+N3681</f>
        <v>0</v>
      </c>
      <c r="O3680" s="200">
        <f>+M3680+N3680</f>
        <v>0</v>
      </c>
      <c r="P3680" s="200">
        <f>+L3680+O3680</f>
        <v>0</v>
      </c>
      <c r="Q3680" s="200"/>
      <c r="R3680" s="309"/>
      <c r="S3680" s="309"/>
      <c r="T3680" s="200">
        <f>+T3681</f>
        <v>0</v>
      </c>
      <c r="U3680" s="200">
        <f>+U3681</f>
        <v>0</v>
      </c>
      <c r="V3680" s="200">
        <f>+V3681</f>
        <v>0</v>
      </c>
      <c r="W3680" s="200">
        <f>+W3681</f>
        <v>0</v>
      </c>
      <c r="X3680" s="202"/>
      <c r="Y3680" s="202"/>
      <c r="Z3680" s="200">
        <f>+Z3681</f>
        <v>0</v>
      </c>
      <c r="AA3680" s="200">
        <f>+AA3681</f>
        <v>0</v>
      </c>
      <c r="AB3680" s="200">
        <f>+AB3681</f>
        <v>0</v>
      </c>
      <c r="AC3680" s="200">
        <f>+AC3681</f>
        <v>0</v>
      </c>
      <c r="AD3680" s="202"/>
      <c r="AE3680" s="202"/>
      <c r="AF3680" s="200">
        <f>+AF3681</f>
        <v>0</v>
      </c>
      <c r="AG3680" s="200">
        <f>+AG3681</f>
        <v>0</v>
      </c>
      <c r="AH3680" s="200">
        <f>+AF3680+AG3680</f>
        <v>0</v>
      </c>
      <c r="AI3680" s="200">
        <f>+AI3681</f>
        <v>0</v>
      </c>
      <c r="AJ3680" s="200">
        <f>+AJ3681</f>
        <v>0</v>
      </c>
      <c r="AK3680" s="200">
        <f>+AI3680+AJ3680</f>
        <v>0</v>
      </c>
      <c r="AL3680" s="200">
        <f>+AH3680+AK3680</f>
        <v>0</v>
      </c>
      <c r="AM3680" s="200">
        <f>+AM3681</f>
        <v>0</v>
      </c>
      <c r="AN3680" s="200">
        <f>+AN3681</f>
        <v>0</v>
      </c>
      <c r="AO3680" s="200">
        <f>+AM3680+AN3680</f>
        <v>0</v>
      </c>
      <c r="AP3680" s="200">
        <f>+AP3681</f>
        <v>0</v>
      </c>
      <c r="AQ3680" s="200">
        <f>+AQ3681</f>
        <v>0</v>
      </c>
      <c r="AR3680" s="200">
        <f>+AP3680+AQ3680</f>
        <v>0</v>
      </c>
      <c r="AS3680" s="200">
        <f>+AO3680+AR3680</f>
        <v>0</v>
      </c>
      <c r="AT3680" s="200">
        <f>+AT3681</f>
        <v>0</v>
      </c>
      <c r="AU3680" s="200">
        <f>+AU3681</f>
        <v>0</v>
      </c>
      <c r="AV3680" s="200">
        <f>+AT3680+AU3680</f>
        <v>0</v>
      </c>
      <c r="AW3680" s="200">
        <f>+AW3681</f>
        <v>0</v>
      </c>
      <c r="AX3680" s="200">
        <f>+AX3681</f>
        <v>0</v>
      </c>
      <c r="AY3680" s="200">
        <f>+AW3680+AX3680</f>
        <v>0</v>
      </c>
      <c r="AZ3680" s="200">
        <f>+AV3680+AY3680</f>
        <v>0</v>
      </c>
      <c r="BA3680" s="200">
        <f>+BA3681</f>
        <v>0</v>
      </c>
      <c r="BB3680" s="200">
        <f>+BB3681</f>
        <v>0</v>
      </c>
      <c r="BC3680" s="200">
        <f>+BA3680+BB3680</f>
        <v>0</v>
      </c>
      <c r="BD3680" s="200">
        <f>+BD3681</f>
        <v>0</v>
      </c>
      <c r="BE3680" s="200">
        <f>+BE3681</f>
        <v>0</v>
      </c>
      <c r="BF3680" s="200">
        <f>+BD3680+BE3680</f>
        <v>0</v>
      </c>
      <c r="BG3680" s="200">
        <f>+BC3680+BF3680</f>
        <v>0</v>
      </c>
      <c r="BH3680" s="200">
        <f>+BH3681</f>
        <v>0</v>
      </c>
      <c r="BI3680" s="200">
        <f>+BI3681</f>
        <v>0</v>
      </c>
      <c r="BJ3680" s="200">
        <f>+BH3680+BI3680</f>
        <v>0</v>
      </c>
      <c r="BK3680" s="200">
        <f>+BK3681</f>
        <v>0</v>
      </c>
      <c r="BL3680" s="200">
        <f>+BL3681</f>
        <v>0</v>
      </c>
      <c r="BM3680" s="200">
        <f>+BK3680+BL3680</f>
        <v>0</v>
      </c>
      <c r="BN3680" s="200">
        <f>+BJ3680+BM3680</f>
        <v>0</v>
      </c>
      <c r="BO3680" s="200">
        <f>+BO3681</f>
        <v>0</v>
      </c>
      <c r="BP3680" s="200">
        <f>+BP3681</f>
        <v>0</v>
      </c>
      <c r="BQ3680" s="200">
        <f>+BO3680+BP3680</f>
        <v>0</v>
      </c>
      <c r="BR3680" s="200">
        <f>+BR3681</f>
        <v>0</v>
      </c>
      <c r="BS3680" s="200">
        <f>+BS3681</f>
        <v>0</v>
      </c>
      <c r="BT3680" s="200">
        <f>+BR3680+BS3680</f>
        <v>0</v>
      </c>
      <c r="BU3680" s="200">
        <f>+BQ3680+BT3680</f>
        <v>0</v>
      </c>
      <c r="BV3680" s="203"/>
      <c r="BW3680" s="203"/>
      <c r="BX3680" s="204"/>
      <c r="BY3680" s="204"/>
      <c r="BZ3680" s="203"/>
      <c r="CA3680" s="205"/>
    </row>
    <row r="3681" spans="2:79" ht="36.75" hidden="1" customHeight="1">
      <c r="B3681" s="219">
        <v>2015</v>
      </c>
      <c r="C3681" s="219">
        <v>8320</v>
      </c>
      <c r="D3681" s="218">
        <v>15</v>
      </c>
      <c r="E3681" s="218">
        <v>3000</v>
      </c>
      <c r="F3681" s="218">
        <v>3100</v>
      </c>
      <c r="G3681" s="218">
        <v>318</v>
      </c>
      <c r="H3681" s="218">
        <v>1</v>
      </c>
      <c r="I3681" s="208" t="s">
        <v>594</v>
      </c>
      <c r="J3681" s="209">
        <v>0</v>
      </c>
      <c r="K3681" s="209">
        <v>0</v>
      </c>
      <c r="L3681" s="210">
        <f>+J3681+K3681</f>
        <v>0</v>
      </c>
      <c r="M3681" s="209">
        <v>0</v>
      </c>
      <c r="N3681" s="209">
        <v>0</v>
      </c>
      <c r="O3681" s="210">
        <f>+M3681+N3681</f>
        <v>0</v>
      </c>
      <c r="P3681" s="210">
        <f>+L3681+O3681</f>
        <v>0</v>
      </c>
      <c r="Q3681" s="221" t="s">
        <v>358</v>
      </c>
      <c r="R3681" s="307"/>
      <c r="S3681" s="307"/>
      <c r="T3681" s="213">
        <v>0</v>
      </c>
      <c r="U3681" s="213">
        <v>0</v>
      </c>
      <c r="V3681" s="213">
        <v>0</v>
      </c>
      <c r="W3681" s="213">
        <v>0</v>
      </c>
      <c r="X3681" s="213"/>
      <c r="Y3681" s="213"/>
      <c r="Z3681" s="213">
        <v>0</v>
      </c>
      <c r="AA3681" s="213">
        <v>0</v>
      </c>
      <c r="AB3681" s="213">
        <v>0</v>
      </c>
      <c r="AC3681" s="213">
        <v>0</v>
      </c>
      <c r="AD3681" s="214"/>
      <c r="AE3681" s="214"/>
      <c r="AF3681" s="209">
        <f>J3681+T3681-Z3681</f>
        <v>0</v>
      </c>
      <c r="AG3681" s="209">
        <f>K3681+U3681-AA3681</f>
        <v>0</v>
      </c>
      <c r="AH3681" s="210">
        <f>+AF3681+AG3681</f>
        <v>0</v>
      </c>
      <c r="AI3681" s="209">
        <f>M3681+V3681-AB3681</f>
        <v>0</v>
      </c>
      <c r="AJ3681" s="209">
        <f>N3681+W3681-AC3681</f>
        <v>0</v>
      </c>
      <c r="AK3681" s="210">
        <f>+AI3681+AJ3681</f>
        <v>0</v>
      </c>
      <c r="AL3681" s="210">
        <f>+AH3681+AK3681</f>
        <v>0</v>
      </c>
      <c r="AM3681" s="213">
        <v>0</v>
      </c>
      <c r="AN3681" s="213">
        <v>0</v>
      </c>
      <c r="AO3681" s="210">
        <f>+AM3681+AN3681</f>
        <v>0</v>
      </c>
      <c r="AP3681" s="213">
        <v>0</v>
      </c>
      <c r="AQ3681" s="213">
        <v>0</v>
      </c>
      <c r="AR3681" s="210">
        <f>+AP3681+AQ3681</f>
        <v>0</v>
      </c>
      <c r="AS3681" s="210">
        <f>+AO3681+AR3681</f>
        <v>0</v>
      </c>
      <c r="AT3681" s="213">
        <v>0</v>
      </c>
      <c r="AU3681" s="213">
        <v>0</v>
      </c>
      <c r="AV3681" s="210">
        <f>+AT3681+AU3681</f>
        <v>0</v>
      </c>
      <c r="AW3681" s="213">
        <v>0</v>
      </c>
      <c r="AX3681" s="213">
        <v>0</v>
      </c>
      <c r="AY3681" s="210">
        <f>+AW3681+AX3681</f>
        <v>0</v>
      </c>
      <c r="AZ3681" s="210">
        <f>+AV3681+AY3681</f>
        <v>0</v>
      </c>
      <c r="BA3681" s="213">
        <v>0</v>
      </c>
      <c r="BB3681" s="213">
        <v>0</v>
      </c>
      <c r="BC3681" s="210">
        <f>+BA3681+BB3681</f>
        <v>0</v>
      </c>
      <c r="BD3681" s="213">
        <v>0</v>
      </c>
      <c r="BE3681" s="213">
        <v>0</v>
      </c>
      <c r="BF3681" s="210">
        <f>+BD3681+BE3681</f>
        <v>0</v>
      </c>
      <c r="BG3681" s="210">
        <f>+BC3681+BF3681</f>
        <v>0</v>
      </c>
      <c r="BH3681" s="213">
        <v>0</v>
      </c>
      <c r="BI3681" s="213">
        <v>0</v>
      </c>
      <c r="BJ3681" s="210">
        <f>+BH3681+BI3681</f>
        <v>0</v>
      </c>
      <c r="BK3681" s="213">
        <v>0</v>
      </c>
      <c r="BL3681" s="213">
        <v>0</v>
      </c>
      <c r="BM3681" s="210">
        <f>+BK3681+BL3681</f>
        <v>0</v>
      </c>
      <c r="BN3681" s="210">
        <f>+BJ3681+BM3681</f>
        <v>0</v>
      </c>
      <c r="BO3681" s="209">
        <f>AF3681-AM3681-AT3681-BA3681-BH3681</f>
        <v>0</v>
      </c>
      <c r="BP3681" s="209">
        <f>AG3681-AN3681-AU3681-BB3681-BI3681</f>
        <v>0</v>
      </c>
      <c r="BQ3681" s="210">
        <f>+BO3681+BP3681</f>
        <v>0</v>
      </c>
      <c r="BR3681" s="209">
        <f>AI3681-AP3681-AW3681-BD3681-BK3681</f>
        <v>0</v>
      </c>
      <c r="BS3681" s="209">
        <f>AJ3681-AQ3681-AX3681-BE3681-BL3681</f>
        <v>0</v>
      </c>
      <c r="BT3681" s="210">
        <f>+BR3681+BS3681</f>
        <v>0</v>
      </c>
      <c r="BU3681" s="210">
        <f>+BQ3681+BT3681</f>
        <v>0</v>
      </c>
      <c r="BV3681" s="215">
        <f>R3681+X3681-AD3681</f>
        <v>0</v>
      </c>
      <c r="BW3681" s="215">
        <f>S3681+Y3681-AE3681</f>
        <v>0</v>
      </c>
      <c r="BX3681" s="216">
        <v>0</v>
      </c>
      <c r="BY3681" s="216">
        <v>0</v>
      </c>
      <c r="BZ3681" s="215">
        <f>BV3681-BX3681</f>
        <v>0</v>
      </c>
      <c r="CA3681" s="217">
        <f>BW3681-BY3681</f>
        <v>0</v>
      </c>
    </row>
    <row r="3682" spans="2:79" ht="36.75" hidden="1" customHeight="1">
      <c r="B3682" s="188">
        <v>2015</v>
      </c>
      <c r="C3682" s="189">
        <v>8320</v>
      </c>
      <c r="D3682" s="188">
        <v>15</v>
      </c>
      <c r="E3682" s="188">
        <v>3000</v>
      </c>
      <c r="F3682" s="188">
        <v>3200</v>
      </c>
      <c r="G3682" s="188"/>
      <c r="H3682" s="188"/>
      <c r="I3682" s="190" t="s">
        <v>373</v>
      </c>
      <c r="J3682" s="191">
        <f>J3683+J3685</f>
        <v>0</v>
      </c>
      <c r="K3682" s="191">
        <f>K3683+K3685</f>
        <v>0</v>
      </c>
      <c r="L3682" s="191">
        <f>+J3682+K3682</f>
        <v>0</v>
      </c>
      <c r="M3682" s="191">
        <f>M3683+M3685</f>
        <v>0</v>
      </c>
      <c r="N3682" s="191">
        <f>N3683+N3685</f>
        <v>0</v>
      </c>
      <c r="O3682" s="191">
        <f>+M3682+N3682</f>
        <v>0</v>
      </c>
      <c r="P3682" s="191">
        <f>+L3682+O3682</f>
        <v>0</v>
      </c>
      <c r="Q3682" s="191"/>
      <c r="R3682" s="308"/>
      <c r="S3682" s="308"/>
      <c r="T3682" s="191">
        <f>T3683+T3685</f>
        <v>0</v>
      </c>
      <c r="U3682" s="191">
        <f>U3683+U3685</f>
        <v>0</v>
      </c>
      <c r="V3682" s="191">
        <f>V3683+V3685</f>
        <v>0</v>
      </c>
      <c r="W3682" s="191">
        <f>W3683+W3685</f>
        <v>0</v>
      </c>
      <c r="X3682" s="193"/>
      <c r="Y3682" s="193"/>
      <c r="Z3682" s="191">
        <f>Z3683+Z3685</f>
        <v>0</v>
      </c>
      <c r="AA3682" s="191">
        <f>AA3683+AA3685</f>
        <v>0</v>
      </c>
      <c r="AB3682" s="191">
        <f>AB3683+AB3685</f>
        <v>0</v>
      </c>
      <c r="AC3682" s="191">
        <f>AC3683+AC3685</f>
        <v>0</v>
      </c>
      <c r="AD3682" s="193"/>
      <c r="AE3682" s="193"/>
      <c r="AF3682" s="191">
        <f>AF3683+AF3685</f>
        <v>0</v>
      </c>
      <c r="AG3682" s="191">
        <f>AG3683+AG3685</f>
        <v>0</v>
      </c>
      <c r="AH3682" s="191">
        <f>+AF3682+AG3682</f>
        <v>0</v>
      </c>
      <c r="AI3682" s="191">
        <f>AI3683+AI3685</f>
        <v>0</v>
      </c>
      <c r="AJ3682" s="191">
        <f>AJ3683+AJ3685</f>
        <v>0</v>
      </c>
      <c r="AK3682" s="191">
        <f>+AI3682+AJ3682</f>
        <v>0</v>
      </c>
      <c r="AL3682" s="191">
        <f>+AH3682+AK3682</f>
        <v>0</v>
      </c>
      <c r="AM3682" s="191">
        <f>AM3683+AM3685</f>
        <v>0</v>
      </c>
      <c r="AN3682" s="191">
        <f>AN3683+AN3685</f>
        <v>0</v>
      </c>
      <c r="AO3682" s="191">
        <f>+AM3682+AN3682</f>
        <v>0</v>
      </c>
      <c r="AP3682" s="191">
        <f>AP3683+AP3685</f>
        <v>0</v>
      </c>
      <c r="AQ3682" s="191">
        <f>AQ3683+AQ3685</f>
        <v>0</v>
      </c>
      <c r="AR3682" s="191">
        <f>+AP3682+AQ3682</f>
        <v>0</v>
      </c>
      <c r="AS3682" s="191">
        <f>+AO3682+AR3682</f>
        <v>0</v>
      </c>
      <c r="AT3682" s="191">
        <f>AT3683+AT3685</f>
        <v>0</v>
      </c>
      <c r="AU3682" s="191">
        <f>AU3683+AU3685</f>
        <v>0</v>
      </c>
      <c r="AV3682" s="191">
        <f>+AT3682+AU3682</f>
        <v>0</v>
      </c>
      <c r="AW3682" s="191">
        <f>AW3683+AW3685</f>
        <v>0</v>
      </c>
      <c r="AX3682" s="191">
        <f>AX3683+AX3685</f>
        <v>0</v>
      </c>
      <c r="AY3682" s="191">
        <f>+AW3682+AX3682</f>
        <v>0</v>
      </c>
      <c r="AZ3682" s="191">
        <f>+AV3682+AY3682</f>
        <v>0</v>
      </c>
      <c r="BA3682" s="191">
        <f>BA3683+BA3685</f>
        <v>0</v>
      </c>
      <c r="BB3682" s="191">
        <f>BB3683+BB3685</f>
        <v>0</v>
      </c>
      <c r="BC3682" s="191">
        <f>+BA3682+BB3682</f>
        <v>0</v>
      </c>
      <c r="BD3682" s="191">
        <f>BD3683+BD3685</f>
        <v>0</v>
      </c>
      <c r="BE3682" s="191">
        <f>BE3683+BE3685</f>
        <v>0</v>
      </c>
      <c r="BF3682" s="191">
        <f>+BD3682+BE3682</f>
        <v>0</v>
      </c>
      <c r="BG3682" s="191">
        <f>+BC3682+BF3682</f>
        <v>0</v>
      </c>
      <c r="BH3682" s="191">
        <f>BH3683+BH3685</f>
        <v>0</v>
      </c>
      <c r="BI3682" s="191">
        <f>BI3683+BI3685</f>
        <v>0</v>
      </c>
      <c r="BJ3682" s="191">
        <f>+BH3682+BI3682</f>
        <v>0</v>
      </c>
      <c r="BK3682" s="191">
        <f>BK3683+BK3685</f>
        <v>0</v>
      </c>
      <c r="BL3682" s="191">
        <f>BL3683+BL3685</f>
        <v>0</v>
      </c>
      <c r="BM3682" s="191">
        <f>+BK3682+BL3682</f>
        <v>0</v>
      </c>
      <c r="BN3682" s="191">
        <f>+BJ3682+BM3682</f>
        <v>0</v>
      </c>
      <c r="BO3682" s="191">
        <f>BO3683+BO3685</f>
        <v>0</v>
      </c>
      <c r="BP3682" s="191">
        <f>BP3683+BP3685</f>
        <v>0</v>
      </c>
      <c r="BQ3682" s="191">
        <f>+BO3682+BP3682</f>
        <v>0</v>
      </c>
      <c r="BR3682" s="191">
        <f>BR3683+BR3685</f>
        <v>0</v>
      </c>
      <c r="BS3682" s="191">
        <f>BS3683+BS3685</f>
        <v>0</v>
      </c>
      <c r="BT3682" s="191">
        <f>+BR3682+BS3682</f>
        <v>0</v>
      </c>
      <c r="BU3682" s="191">
        <f>+BQ3682+BT3682</f>
        <v>0</v>
      </c>
      <c r="BV3682" s="194"/>
      <c r="BW3682" s="194"/>
      <c r="BX3682" s="195"/>
      <c r="BY3682" s="195"/>
      <c r="BZ3682" s="194"/>
      <c r="CA3682" s="196"/>
    </row>
    <row r="3683" spans="2:79" ht="36.75" hidden="1" customHeight="1">
      <c r="B3683" s="197">
        <v>2015</v>
      </c>
      <c r="C3683" s="198">
        <v>8320</v>
      </c>
      <c r="D3683" s="197">
        <v>15</v>
      </c>
      <c r="E3683" s="197">
        <v>3000</v>
      </c>
      <c r="F3683" s="197">
        <v>3200</v>
      </c>
      <c r="G3683" s="197">
        <v>322</v>
      </c>
      <c r="H3683" s="197"/>
      <c r="I3683" s="199" t="s">
        <v>593</v>
      </c>
      <c r="J3683" s="200">
        <f>J3684</f>
        <v>0</v>
      </c>
      <c r="K3683" s="200">
        <f>K3684</f>
        <v>0</v>
      </c>
      <c r="L3683" s="200">
        <f>+J3683+K3683</f>
        <v>0</v>
      </c>
      <c r="M3683" s="200">
        <f>M3684</f>
        <v>0</v>
      </c>
      <c r="N3683" s="200">
        <f>N3684</f>
        <v>0</v>
      </c>
      <c r="O3683" s="200">
        <f>+M3683+N3683</f>
        <v>0</v>
      </c>
      <c r="P3683" s="200">
        <f>+L3683+O3683</f>
        <v>0</v>
      </c>
      <c r="Q3683" s="200"/>
      <c r="R3683" s="309"/>
      <c r="S3683" s="309"/>
      <c r="T3683" s="200">
        <f>T3684</f>
        <v>0</v>
      </c>
      <c r="U3683" s="200">
        <f>U3684</f>
        <v>0</v>
      </c>
      <c r="V3683" s="200">
        <f>V3684</f>
        <v>0</v>
      </c>
      <c r="W3683" s="200">
        <f>W3684</f>
        <v>0</v>
      </c>
      <c r="X3683" s="202"/>
      <c r="Y3683" s="202"/>
      <c r="Z3683" s="200">
        <f>Z3684</f>
        <v>0</v>
      </c>
      <c r="AA3683" s="200">
        <f>AA3684</f>
        <v>0</v>
      </c>
      <c r="AB3683" s="200">
        <f>AB3684</f>
        <v>0</v>
      </c>
      <c r="AC3683" s="200">
        <f>AC3684</f>
        <v>0</v>
      </c>
      <c r="AD3683" s="202"/>
      <c r="AE3683" s="202"/>
      <c r="AF3683" s="200">
        <f>AF3684</f>
        <v>0</v>
      </c>
      <c r="AG3683" s="200">
        <f>AG3684</f>
        <v>0</v>
      </c>
      <c r="AH3683" s="200">
        <f>+AF3683+AG3683</f>
        <v>0</v>
      </c>
      <c r="AI3683" s="200">
        <f>AI3684</f>
        <v>0</v>
      </c>
      <c r="AJ3683" s="200">
        <f>AJ3684</f>
        <v>0</v>
      </c>
      <c r="AK3683" s="200">
        <f>+AI3683+AJ3683</f>
        <v>0</v>
      </c>
      <c r="AL3683" s="200">
        <f>+AH3683+AK3683</f>
        <v>0</v>
      </c>
      <c r="AM3683" s="200">
        <f>AM3684</f>
        <v>0</v>
      </c>
      <c r="AN3683" s="200">
        <f>AN3684</f>
        <v>0</v>
      </c>
      <c r="AO3683" s="200">
        <f>+AM3683+AN3683</f>
        <v>0</v>
      </c>
      <c r="AP3683" s="200">
        <f>AP3684</f>
        <v>0</v>
      </c>
      <c r="AQ3683" s="200">
        <f>AQ3684</f>
        <v>0</v>
      </c>
      <c r="AR3683" s="200">
        <f>+AP3683+AQ3683</f>
        <v>0</v>
      </c>
      <c r="AS3683" s="200">
        <f>+AO3683+AR3683</f>
        <v>0</v>
      </c>
      <c r="AT3683" s="200">
        <f>AT3684</f>
        <v>0</v>
      </c>
      <c r="AU3683" s="200">
        <f>AU3684</f>
        <v>0</v>
      </c>
      <c r="AV3683" s="200">
        <f>+AT3683+AU3683</f>
        <v>0</v>
      </c>
      <c r="AW3683" s="200">
        <f>AW3684</f>
        <v>0</v>
      </c>
      <c r="AX3683" s="200">
        <f>AX3684</f>
        <v>0</v>
      </c>
      <c r="AY3683" s="200">
        <f>+AW3683+AX3683</f>
        <v>0</v>
      </c>
      <c r="AZ3683" s="200">
        <f>+AV3683+AY3683</f>
        <v>0</v>
      </c>
      <c r="BA3683" s="200">
        <f>BA3684</f>
        <v>0</v>
      </c>
      <c r="BB3683" s="200">
        <f>BB3684</f>
        <v>0</v>
      </c>
      <c r="BC3683" s="200">
        <f>+BA3683+BB3683</f>
        <v>0</v>
      </c>
      <c r="BD3683" s="200">
        <f>BD3684</f>
        <v>0</v>
      </c>
      <c r="BE3683" s="200">
        <f>BE3684</f>
        <v>0</v>
      </c>
      <c r="BF3683" s="200">
        <f>+BD3683+BE3683</f>
        <v>0</v>
      </c>
      <c r="BG3683" s="200">
        <f>+BC3683+BF3683</f>
        <v>0</v>
      </c>
      <c r="BH3683" s="200">
        <f>BH3684</f>
        <v>0</v>
      </c>
      <c r="BI3683" s="200">
        <f>BI3684</f>
        <v>0</v>
      </c>
      <c r="BJ3683" s="200">
        <f>+BH3683+BI3683</f>
        <v>0</v>
      </c>
      <c r="BK3683" s="200">
        <f>BK3684</f>
        <v>0</v>
      </c>
      <c r="BL3683" s="200">
        <f>BL3684</f>
        <v>0</v>
      </c>
      <c r="BM3683" s="200">
        <f>+BK3683+BL3683</f>
        <v>0</v>
      </c>
      <c r="BN3683" s="200">
        <f>+BJ3683+BM3683</f>
        <v>0</v>
      </c>
      <c r="BO3683" s="200">
        <f>BO3684</f>
        <v>0</v>
      </c>
      <c r="BP3683" s="200">
        <f>BP3684</f>
        <v>0</v>
      </c>
      <c r="BQ3683" s="200">
        <f>+BO3683+BP3683</f>
        <v>0</v>
      </c>
      <c r="BR3683" s="200">
        <f>BR3684</f>
        <v>0</v>
      </c>
      <c r="BS3683" s="200">
        <f>BS3684</f>
        <v>0</v>
      </c>
      <c r="BT3683" s="200">
        <f>+BR3683+BS3683</f>
        <v>0</v>
      </c>
      <c r="BU3683" s="200">
        <f>+BQ3683+BT3683</f>
        <v>0</v>
      </c>
      <c r="BV3683" s="203"/>
      <c r="BW3683" s="203"/>
      <c r="BX3683" s="204"/>
      <c r="BY3683" s="204"/>
      <c r="BZ3683" s="203"/>
      <c r="CA3683" s="205"/>
    </row>
    <row r="3684" spans="2:79" ht="36.75" hidden="1" customHeight="1">
      <c r="B3684" s="218">
        <v>2015</v>
      </c>
      <c r="C3684" s="219">
        <v>8320</v>
      </c>
      <c r="D3684" s="218">
        <v>15</v>
      </c>
      <c r="E3684" s="218">
        <v>3000</v>
      </c>
      <c r="F3684" s="218">
        <v>3200</v>
      </c>
      <c r="G3684" s="218">
        <v>322</v>
      </c>
      <c r="H3684" s="218">
        <v>1</v>
      </c>
      <c r="I3684" s="220" t="s">
        <v>592</v>
      </c>
      <c r="J3684" s="209">
        <v>0</v>
      </c>
      <c r="K3684" s="209">
        <v>0</v>
      </c>
      <c r="L3684" s="210">
        <f>+J3684+K3684</f>
        <v>0</v>
      </c>
      <c r="M3684" s="209">
        <v>0</v>
      </c>
      <c r="N3684" s="209">
        <v>0</v>
      </c>
      <c r="O3684" s="210">
        <f>+M3684+N3684</f>
        <v>0</v>
      </c>
      <c r="P3684" s="210">
        <f>+L3684+O3684</f>
        <v>0</v>
      </c>
      <c r="Q3684" s="221" t="s">
        <v>358</v>
      </c>
      <c r="R3684" s="307"/>
      <c r="S3684" s="307"/>
      <c r="T3684" s="213">
        <v>0</v>
      </c>
      <c r="U3684" s="213">
        <v>0</v>
      </c>
      <c r="V3684" s="213">
        <v>0</v>
      </c>
      <c r="W3684" s="213">
        <v>0</v>
      </c>
      <c r="X3684" s="213"/>
      <c r="Y3684" s="213"/>
      <c r="Z3684" s="213">
        <v>0</v>
      </c>
      <c r="AA3684" s="213">
        <v>0</v>
      </c>
      <c r="AB3684" s="213">
        <v>0</v>
      </c>
      <c r="AC3684" s="213">
        <v>0</v>
      </c>
      <c r="AD3684" s="214"/>
      <c r="AE3684" s="214"/>
      <c r="AF3684" s="209">
        <f>J3684+T3684-Z3684</f>
        <v>0</v>
      </c>
      <c r="AG3684" s="209">
        <f>K3684+U3684-AA3684</f>
        <v>0</v>
      </c>
      <c r="AH3684" s="210">
        <f>+AF3684+AG3684</f>
        <v>0</v>
      </c>
      <c r="AI3684" s="209">
        <f>M3684+V3684-AB3684</f>
        <v>0</v>
      </c>
      <c r="AJ3684" s="209">
        <f>N3684+W3684-AC3684</f>
        <v>0</v>
      </c>
      <c r="AK3684" s="210">
        <f>+AI3684+AJ3684</f>
        <v>0</v>
      </c>
      <c r="AL3684" s="210">
        <f>+AH3684+AK3684</f>
        <v>0</v>
      </c>
      <c r="AM3684" s="213">
        <v>0</v>
      </c>
      <c r="AN3684" s="213">
        <v>0</v>
      </c>
      <c r="AO3684" s="210">
        <f>+AM3684+AN3684</f>
        <v>0</v>
      </c>
      <c r="AP3684" s="213">
        <v>0</v>
      </c>
      <c r="AQ3684" s="213">
        <v>0</v>
      </c>
      <c r="AR3684" s="210">
        <f>+AP3684+AQ3684</f>
        <v>0</v>
      </c>
      <c r="AS3684" s="210">
        <f>+AO3684+AR3684</f>
        <v>0</v>
      </c>
      <c r="AT3684" s="213">
        <v>0</v>
      </c>
      <c r="AU3684" s="213">
        <v>0</v>
      </c>
      <c r="AV3684" s="210">
        <f>+AT3684+AU3684</f>
        <v>0</v>
      </c>
      <c r="AW3684" s="213">
        <v>0</v>
      </c>
      <c r="AX3684" s="213">
        <v>0</v>
      </c>
      <c r="AY3684" s="210">
        <f>+AW3684+AX3684</f>
        <v>0</v>
      </c>
      <c r="AZ3684" s="210">
        <f>+AV3684+AY3684</f>
        <v>0</v>
      </c>
      <c r="BA3684" s="213">
        <v>0</v>
      </c>
      <c r="BB3684" s="213">
        <v>0</v>
      </c>
      <c r="BC3684" s="210">
        <f>+BA3684+BB3684</f>
        <v>0</v>
      </c>
      <c r="BD3684" s="213">
        <v>0</v>
      </c>
      <c r="BE3684" s="213">
        <v>0</v>
      </c>
      <c r="BF3684" s="210">
        <f>+BD3684+BE3684</f>
        <v>0</v>
      </c>
      <c r="BG3684" s="210">
        <f>+BC3684+BF3684</f>
        <v>0</v>
      </c>
      <c r="BH3684" s="213">
        <v>0</v>
      </c>
      <c r="BI3684" s="213">
        <v>0</v>
      </c>
      <c r="BJ3684" s="210">
        <f>+BH3684+BI3684</f>
        <v>0</v>
      </c>
      <c r="BK3684" s="213">
        <v>0</v>
      </c>
      <c r="BL3684" s="213">
        <v>0</v>
      </c>
      <c r="BM3684" s="210">
        <f>+BK3684+BL3684</f>
        <v>0</v>
      </c>
      <c r="BN3684" s="210">
        <f>+BJ3684+BM3684</f>
        <v>0</v>
      </c>
      <c r="BO3684" s="209">
        <f>AF3684-AM3684-AT3684-BA3684-BH3684</f>
        <v>0</v>
      </c>
      <c r="BP3684" s="209">
        <f>AG3684-AN3684-AU3684-BB3684-BI3684</f>
        <v>0</v>
      </c>
      <c r="BQ3684" s="210">
        <f>+BO3684+BP3684</f>
        <v>0</v>
      </c>
      <c r="BR3684" s="209">
        <f>AI3684-AP3684-AW3684-BD3684-BK3684</f>
        <v>0</v>
      </c>
      <c r="BS3684" s="209">
        <f>AJ3684-AQ3684-AX3684-BE3684-BL3684</f>
        <v>0</v>
      </c>
      <c r="BT3684" s="210">
        <f>+BR3684+BS3684</f>
        <v>0</v>
      </c>
      <c r="BU3684" s="210">
        <f>+BQ3684+BT3684</f>
        <v>0</v>
      </c>
      <c r="BV3684" s="215">
        <f>R3684+X3684-AD3684</f>
        <v>0</v>
      </c>
      <c r="BW3684" s="215">
        <f>S3684+Y3684-AE3684</f>
        <v>0</v>
      </c>
      <c r="BX3684" s="216">
        <v>0</v>
      </c>
      <c r="BY3684" s="216">
        <v>0</v>
      </c>
      <c r="BZ3684" s="215">
        <f>BV3684-BX3684</f>
        <v>0</v>
      </c>
      <c r="CA3684" s="217">
        <f>BW3684-BY3684</f>
        <v>0</v>
      </c>
    </row>
    <row r="3685" spans="2:79" ht="47.25" hidden="1" customHeight="1">
      <c r="B3685" s="197">
        <v>2015</v>
      </c>
      <c r="C3685" s="198">
        <v>8320</v>
      </c>
      <c r="D3685" s="197">
        <v>15</v>
      </c>
      <c r="E3685" s="197">
        <v>3000</v>
      </c>
      <c r="F3685" s="197">
        <v>3200</v>
      </c>
      <c r="G3685" s="197">
        <v>323</v>
      </c>
      <c r="H3685" s="197"/>
      <c r="I3685" s="199" t="s">
        <v>591</v>
      </c>
      <c r="J3685" s="200">
        <f>J3686</f>
        <v>0</v>
      </c>
      <c r="K3685" s="200">
        <f>K3686</f>
        <v>0</v>
      </c>
      <c r="L3685" s="200">
        <f>+J3685+K3685</f>
        <v>0</v>
      </c>
      <c r="M3685" s="200">
        <f>M3686</f>
        <v>0</v>
      </c>
      <c r="N3685" s="200">
        <f>N3686</f>
        <v>0</v>
      </c>
      <c r="O3685" s="200">
        <f>+M3685+N3685</f>
        <v>0</v>
      </c>
      <c r="P3685" s="200">
        <f>+L3685+O3685</f>
        <v>0</v>
      </c>
      <c r="Q3685" s="200"/>
      <c r="R3685" s="309"/>
      <c r="S3685" s="309"/>
      <c r="T3685" s="200">
        <f>T3686</f>
        <v>0</v>
      </c>
      <c r="U3685" s="200">
        <f>U3686</f>
        <v>0</v>
      </c>
      <c r="V3685" s="200">
        <f>V3686</f>
        <v>0</v>
      </c>
      <c r="W3685" s="200">
        <f>W3686</f>
        <v>0</v>
      </c>
      <c r="X3685" s="202"/>
      <c r="Y3685" s="202"/>
      <c r="Z3685" s="200">
        <f>Z3686</f>
        <v>0</v>
      </c>
      <c r="AA3685" s="200">
        <f>AA3686</f>
        <v>0</v>
      </c>
      <c r="AB3685" s="200">
        <f>AB3686</f>
        <v>0</v>
      </c>
      <c r="AC3685" s="200">
        <f>AC3686</f>
        <v>0</v>
      </c>
      <c r="AD3685" s="202"/>
      <c r="AE3685" s="202"/>
      <c r="AF3685" s="200">
        <f>AF3686</f>
        <v>0</v>
      </c>
      <c r="AG3685" s="200">
        <f>AG3686</f>
        <v>0</v>
      </c>
      <c r="AH3685" s="200">
        <f>+AF3685+AG3685</f>
        <v>0</v>
      </c>
      <c r="AI3685" s="200">
        <f>AI3686</f>
        <v>0</v>
      </c>
      <c r="AJ3685" s="200">
        <f>AJ3686</f>
        <v>0</v>
      </c>
      <c r="AK3685" s="200">
        <f>+AI3685+AJ3685</f>
        <v>0</v>
      </c>
      <c r="AL3685" s="200">
        <f>+AH3685+AK3685</f>
        <v>0</v>
      </c>
      <c r="AM3685" s="200">
        <f>AM3686</f>
        <v>0</v>
      </c>
      <c r="AN3685" s="200">
        <f>AN3686</f>
        <v>0</v>
      </c>
      <c r="AO3685" s="200">
        <f>+AM3685+AN3685</f>
        <v>0</v>
      </c>
      <c r="AP3685" s="200">
        <f>AP3686</f>
        <v>0</v>
      </c>
      <c r="AQ3685" s="200">
        <f>AQ3686</f>
        <v>0</v>
      </c>
      <c r="AR3685" s="200">
        <f>+AP3685+AQ3685</f>
        <v>0</v>
      </c>
      <c r="AS3685" s="200">
        <f>+AO3685+AR3685</f>
        <v>0</v>
      </c>
      <c r="AT3685" s="200">
        <f>AT3686</f>
        <v>0</v>
      </c>
      <c r="AU3685" s="200">
        <f>AU3686</f>
        <v>0</v>
      </c>
      <c r="AV3685" s="200">
        <f>+AT3685+AU3685</f>
        <v>0</v>
      </c>
      <c r="AW3685" s="200">
        <f>AW3686</f>
        <v>0</v>
      </c>
      <c r="AX3685" s="200">
        <f>AX3686</f>
        <v>0</v>
      </c>
      <c r="AY3685" s="200">
        <f>+AW3685+AX3685</f>
        <v>0</v>
      </c>
      <c r="AZ3685" s="200">
        <f>+AV3685+AY3685</f>
        <v>0</v>
      </c>
      <c r="BA3685" s="200">
        <f>BA3686</f>
        <v>0</v>
      </c>
      <c r="BB3685" s="200">
        <f>BB3686</f>
        <v>0</v>
      </c>
      <c r="BC3685" s="200">
        <f>+BA3685+BB3685</f>
        <v>0</v>
      </c>
      <c r="BD3685" s="200">
        <f>BD3686</f>
        <v>0</v>
      </c>
      <c r="BE3685" s="200">
        <f>BE3686</f>
        <v>0</v>
      </c>
      <c r="BF3685" s="200">
        <f>+BD3685+BE3685</f>
        <v>0</v>
      </c>
      <c r="BG3685" s="200">
        <f>+BC3685+BF3685</f>
        <v>0</v>
      </c>
      <c r="BH3685" s="200">
        <f>BH3686</f>
        <v>0</v>
      </c>
      <c r="BI3685" s="200">
        <f>BI3686</f>
        <v>0</v>
      </c>
      <c r="BJ3685" s="200">
        <f>+BH3685+BI3685</f>
        <v>0</v>
      </c>
      <c r="BK3685" s="200">
        <f>BK3686</f>
        <v>0</v>
      </c>
      <c r="BL3685" s="200">
        <f>BL3686</f>
        <v>0</v>
      </c>
      <c r="BM3685" s="200">
        <f>+BK3685+BL3685</f>
        <v>0</v>
      </c>
      <c r="BN3685" s="200">
        <f>+BJ3685+BM3685</f>
        <v>0</v>
      </c>
      <c r="BO3685" s="200">
        <f>BO3686</f>
        <v>0</v>
      </c>
      <c r="BP3685" s="200">
        <f>BP3686</f>
        <v>0</v>
      </c>
      <c r="BQ3685" s="200">
        <f>+BO3685+BP3685</f>
        <v>0</v>
      </c>
      <c r="BR3685" s="200">
        <f>BR3686</f>
        <v>0</v>
      </c>
      <c r="BS3685" s="200">
        <f>BS3686</f>
        <v>0</v>
      </c>
      <c r="BT3685" s="200">
        <f>+BR3685+BS3685</f>
        <v>0</v>
      </c>
      <c r="BU3685" s="200">
        <f>+BQ3685+BT3685</f>
        <v>0</v>
      </c>
      <c r="BV3685" s="203"/>
      <c r="BW3685" s="203"/>
      <c r="BX3685" s="204"/>
      <c r="BY3685" s="204"/>
      <c r="BZ3685" s="203"/>
      <c r="CA3685" s="205"/>
    </row>
    <row r="3686" spans="2:79" ht="36.75" hidden="1" customHeight="1">
      <c r="B3686" s="218">
        <v>2015</v>
      </c>
      <c r="C3686" s="219">
        <v>8320</v>
      </c>
      <c r="D3686" s="218">
        <v>15</v>
      </c>
      <c r="E3686" s="218">
        <v>3000</v>
      </c>
      <c r="F3686" s="218">
        <v>3200</v>
      </c>
      <c r="G3686" s="218">
        <v>323</v>
      </c>
      <c r="H3686" s="218">
        <v>1</v>
      </c>
      <c r="I3686" s="220" t="s">
        <v>590</v>
      </c>
      <c r="J3686" s="209">
        <v>0</v>
      </c>
      <c r="K3686" s="209">
        <v>0</v>
      </c>
      <c r="L3686" s="210">
        <f>+J3686+K3686</f>
        <v>0</v>
      </c>
      <c r="M3686" s="209">
        <v>0</v>
      </c>
      <c r="N3686" s="209">
        <v>0</v>
      </c>
      <c r="O3686" s="210">
        <f>+M3686+N3686</f>
        <v>0</v>
      </c>
      <c r="P3686" s="210">
        <f>+L3686+O3686</f>
        <v>0</v>
      </c>
      <c r="Q3686" s="221" t="s">
        <v>358</v>
      </c>
      <c r="R3686" s="307"/>
      <c r="S3686" s="307"/>
      <c r="T3686" s="213">
        <v>0</v>
      </c>
      <c r="U3686" s="213">
        <v>0</v>
      </c>
      <c r="V3686" s="213">
        <v>0</v>
      </c>
      <c r="W3686" s="213">
        <v>0</v>
      </c>
      <c r="X3686" s="213"/>
      <c r="Y3686" s="213"/>
      <c r="Z3686" s="213">
        <v>0</v>
      </c>
      <c r="AA3686" s="213">
        <v>0</v>
      </c>
      <c r="AB3686" s="213">
        <v>0</v>
      </c>
      <c r="AC3686" s="213">
        <v>0</v>
      </c>
      <c r="AD3686" s="214"/>
      <c r="AE3686" s="214"/>
      <c r="AF3686" s="209">
        <f>J3686+T3686-Z3686</f>
        <v>0</v>
      </c>
      <c r="AG3686" s="209">
        <f>K3686+U3686-AA3686</f>
        <v>0</v>
      </c>
      <c r="AH3686" s="210">
        <f>+AF3686+AG3686</f>
        <v>0</v>
      </c>
      <c r="AI3686" s="209">
        <f>M3686+V3686-AB3686</f>
        <v>0</v>
      </c>
      <c r="AJ3686" s="209">
        <f>N3686+W3686-AC3686</f>
        <v>0</v>
      </c>
      <c r="AK3686" s="210">
        <f>+AI3686+AJ3686</f>
        <v>0</v>
      </c>
      <c r="AL3686" s="210">
        <f>+AH3686+AK3686</f>
        <v>0</v>
      </c>
      <c r="AM3686" s="213">
        <v>0</v>
      </c>
      <c r="AN3686" s="213">
        <v>0</v>
      </c>
      <c r="AO3686" s="210">
        <f>+AM3686+AN3686</f>
        <v>0</v>
      </c>
      <c r="AP3686" s="213">
        <v>0</v>
      </c>
      <c r="AQ3686" s="213">
        <v>0</v>
      </c>
      <c r="AR3686" s="210">
        <f>+AP3686+AQ3686</f>
        <v>0</v>
      </c>
      <c r="AS3686" s="210">
        <f>+AO3686+AR3686</f>
        <v>0</v>
      </c>
      <c r="AT3686" s="213">
        <v>0</v>
      </c>
      <c r="AU3686" s="213">
        <v>0</v>
      </c>
      <c r="AV3686" s="210">
        <f>+AT3686+AU3686</f>
        <v>0</v>
      </c>
      <c r="AW3686" s="213">
        <v>0</v>
      </c>
      <c r="AX3686" s="213">
        <v>0</v>
      </c>
      <c r="AY3686" s="210">
        <f>+AW3686+AX3686</f>
        <v>0</v>
      </c>
      <c r="AZ3686" s="210">
        <f>+AV3686+AY3686</f>
        <v>0</v>
      </c>
      <c r="BA3686" s="213">
        <v>0</v>
      </c>
      <c r="BB3686" s="213">
        <v>0</v>
      </c>
      <c r="BC3686" s="210">
        <f>+BA3686+BB3686</f>
        <v>0</v>
      </c>
      <c r="BD3686" s="213">
        <v>0</v>
      </c>
      <c r="BE3686" s="213">
        <v>0</v>
      </c>
      <c r="BF3686" s="210">
        <f>+BD3686+BE3686</f>
        <v>0</v>
      </c>
      <c r="BG3686" s="210">
        <f>+BC3686+BF3686</f>
        <v>0</v>
      </c>
      <c r="BH3686" s="213">
        <v>0</v>
      </c>
      <c r="BI3686" s="213">
        <v>0</v>
      </c>
      <c r="BJ3686" s="210">
        <f>+BH3686+BI3686</f>
        <v>0</v>
      </c>
      <c r="BK3686" s="213">
        <v>0</v>
      </c>
      <c r="BL3686" s="213">
        <v>0</v>
      </c>
      <c r="BM3686" s="210">
        <f>+BK3686+BL3686</f>
        <v>0</v>
      </c>
      <c r="BN3686" s="210">
        <f>+BJ3686+BM3686</f>
        <v>0</v>
      </c>
      <c r="BO3686" s="209">
        <f>AF3686-AM3686-AT3686-BA3686-BH3686</f>
        <v>0</v>
      </c>
      <c r="BP3686" s="209">
        <f>AG3686-AN3686-AU3686-BB3686-BI3686</f>
        <v>0</v>
      </c>
      <c r="BQ3686" s="210">
        <f>+BO3686+BP3686</f>
        <v>0</v>
      </c>
      <c r="BR3686" s="209">
        <f>AI3686-AP3686-AW3686-BD3686-BK3686</f>
        <v>0</v>
      </c>
      <c r="BS3686" s="209">
        <f>AJ3686-AQ3686-AX3686-BE3686-BL3686</f>
        <v>0</v>
      </c>
      <c r="BT3686" s="210">
        <f>+BR3686+BS3686</f>
        <v>0</v>
      </c>
      <c r="BU3686" s="210">
        <f>+BQ3686+BT3686</f>
        <v>0</v>
      </c>
      <c r="BV3686" s="215">
        <f>R3686+X3686-AD3686</f>
        <v>0</v>
      </c>
      <c r="BW3686" s="215">
        <f>S3686+Y3686-AE3686</f>
        <v>0</v>
      </c>
      <c r="BX3686" s="216">
        <v>0</v>
      </c>
      <c r="BY3686" s="216">
        <v>0</v>
      </c>
      <c r="BZ3686" s="215">
        <f>BV3686-BX3686</f>
        <v>0</v>
      </c>
      <c r="CA3686" s="217">
        <f>BW3686-BY3686</f>
        <v>0</v>
      </c>
    </row>
    <row r="3687" spans="2:79">
      <c r="B3687" s="188">
        <v>2015</v>
      </c>
      <c r="C3687" s="189">
        <v>8320</v>
      </c>
      <c r="D3687" s="188">
        <v>15</v>
      </c>
      <c r="E3687" s="188">
        <v>3000</v>
      </c>
      <c r="F3687" s="188">
        <v>3300</v>
      </c>
      <c r="G3687" s="188"/>
      <c r="H3687" s="188"/>
      <c r="I3687" s="190" t="s">
        <v>370</v>
      </c>
      <c r="J3687" s="191">
        <f>+J3688+J3691+J3693</f>
        <v>1200000</v>
      </c>
      <c r="K3687" s="191">
        <f>+K3688+K3691+K3693</f>
        <v>0</v>
      </c>
      <c r="L3687" s="191">
        <f>+J3687+K3687</f>
        <v>1200000</v>
      </c>
      <c r="M3687" s="191">
        <f>+M3688+M3691+M3693</f>
        <v>0</v>
      </c>
      <c r="N3687" s="191">
        <f>+N3688+N3691+N3693</f>
        <v>0</v>
      </c>
      <c r="O3687" s="191">
        <f>+M3687+N3687</f>
        <v>0</v>
      </c>
      <c r="P3687" s="191">
        <f>+L3687+O3687</f>
        <v>1200000</v>
      </c>
      <c r="Q3687" s="191"/>
      <c r="R3687" s="308"/>
      <c r="S3687" s="308"/>
      <c r="T3687" s="191">
        <f>+T3688+T3691+T3693</f>
        <v>0</v>
      </c>
      <c r="U3687" s="191">
        <f>+U3688+U3691+U3693</f>
        <v>0</v>
      </c>
      <c r="V3687" s="191">
        <f>+V3688+V3691+V3693</f>
        <v>0</v>
      </c>
      <c r="W3687" s="191">
        <f>+W3688+W3691+W3693</f>
        <v>0</v>
      </c>
      <c r="X3687" s="193"/>
      <c r="Y3687" s="193"/>
      <c r="Z3687" s="191">
        <f>+Z3688+Z3691+Z3693</f>
        <v>0</v>
      </c>
      <c r="AA3687" s="191">
        <f>+AA3688+AA3691+AA3693</f>
        <v>0</v>
      </c>
      <c r="AB3687" s="191">
        <f>+AB3688+AB3691+AB3693</f>
        <v>0</v>
      </c>
      <c r="AC3687" s="191">
        <f>+AC3688+AC3691+AC3693</f>
        <v>0</v>
      </c>
      <c r="AD3687" s="193"/>
      <c r="AE3687" s="193"/>
      <c r="AF3687" s="191">
        <f>+AF3688+AF3691+AF3693</f>
        <v>1200000</v>
      </c>
      <c r="AG3687" s="191">
        <f>+AG3688+AG3691+AG3693</f>
        <v>0</v>
      </c>
      <c r="AH3687" s="191">
        <f>+AF3687+AG3687</f>
        <v>1200000</v>
      </c>
      <c r="AI3687" s="191">
        <f>+AI3688+AI3691+AI3693</f>
        <v>0</v>
      </c>
      <c r="AJ3687" s="191">
        <f>+AJ3688+AJ3691+AJ3693</f>
        <v>0</v>
      </c>
      <c r="AK3687" s="191">
        <f>+AI3687+AJ3687</f>
        <v>0</v>
      </c>
      <c r="AL3687" s="191">
        <f>+AH3687+AK3687</f>
        <v>1200000</v>
      </c>
      <c r="AM3687" s="191">
        <f>+AM3688+AM3691+AM3693</f>
        <v>1200000</v>
      </c>
      <c r="AN3687" s="191">
        <f>+AN3688+AN3691+AN3693</f>
        <v>0</v>
      </c>
      <c r="AO3687" s="191">
        <f>+AM3687+AN3687</f>
        <v>1200000</v>
      </c>
      <c r="AP3687" s="191">
        <f>+AP3688+AP3691+AP3693</f>
        <v>0</v>
      </c>
      <c r="AQ3687" s="191">
        <f>+AQ3688+AQ3691+AQ3693</f>
        <v>0</v>
      </c>
      <c r="AR3687" s="191">
        <f>+AP3687+AQ3687</f>
        <v>0</v>
      </c>
      <c r="AS3687" s="191">
        <f>+AO3687+AR3687</f>
        <v>1200000</v>
      </c>
      <c r="AT3687" s="191">
        <f>+AT3688+AT3691+AT3693</f>
        <v>0</v>
      </c>
      <c r="AU3687" s="191">
        <f>+AU3688+AU3691+AU3693</f>
        <v>0</v>
      </c>
      <c r="AV3687" s="191">
        <f>+AT3687+AU3687</f>
        <v>0</v>
      </c>
      <c r="AW3687" s="191">
        <f>+AW3688+AW3691+AW3693</f>
        <v>0</v>
      </c>
      <c r="AX3687" s="191">
        <f>+AX3688+AX3691+AX3693</f>
        <v>0</v>
      </c>
      <c r="AY3687" s="191">
        <f>+AW3687+AX3687</f>
        <v>0</v>
      </c>
      <c r="AZ3687" s="191">
        <f>+AV3687+AY3687</f>
        <v>0</v>
      </c>
      <c r="BA3687" s="191">
        <f>+BA3688+BA3691+BA3693</f>
        <v>0</v>
      </c>
      <c r="BB3687" s="191">
        <f>+BB3688+BB3691+BB3693</f>
        <v>0</v>
      </c>
      <c r="BC3687" s="191">
        <f>+BA3687+BB3687</f>
        <v>0</v>
      </c>
      <c r="BD3687" s="191">
        <f>+BD3688+BD3691+BD3693</f>
        <v>0</v>
      </c>
      <c r="BE3687" s="191">
        <f>+BE3688+BE3691+BE3693</f>
        <v>0</v>
      </c>
      <c r="BF3687" s="191">
        <f>+BD3687+BE3687</f>
        <v>0</v>
      </c>
      <c r="BG3687" s="191">
        <f>+BC3687+BF3687</f>
        <v>0</v>
      </c>
      <c r="BH3687" s="191">
        <f>+BH3688+BH3691+BH3693</f>
        <v>0</v>
      </c>
      <c r="BI3687" s="191">
        <f>+BI3688+BI3691+BI3693</f>
        <v>0</v>
      </c>
      <c r="BJ3687" s="191">
        <f>+BH3687+BI3687</f>
        <v>0</v>
      </c>
      <c r="BK3687" s="191">
        <f>+BK3688+BK3691+BK3693</f>
        <v>0</v>
      </c>
      <c r="BL3687" s="191">
        <f>+BL3688+BL3691+BL3693</f>
        <v>0</v>
      </c>
      <c r="BM3687" s="191">
        <f>+BK3687+BL3687</f>
        <v>0</v>
      </c>
      <c r="BN3687" s="191">
        <f>+BJ3687+BM3687</f>
        <v>0</v>
      </c>
      <c r="BO3687" s="191">
        <f>+BO3688+BO3691+BO3693</f>
        <v>0</v>
      </c>
      <c r="BP3687" s="191">
        <f>+BP3688+BP3691+BP3693</f>
        <v>0</v>
      </c>
      <c r="BQ3687" s="191">
        <f>+BO3687+BP3687</f>
        <v>0</v>
      </c>
      <c r="BR3687" s="191">
        <f>+BR3688+BR3691+BR3693</f>
        <v>0</v>
      </c>
      <c r="BS3687" s="191">
        <f>+BS3688+BS3691+BS3693</f>
        <v>0</v>
      </c>
      <c r="BT3687" s="191">
        <f>+BR3687+BS3687</f>
        <v>0</v>
      </c>
      <c r="BU3687" s="191">
        <f>+BQ3687+BT3687</f>
        <v>0</v>
      </c>
      <c r="BV3687" s="194"/>
      <c r="BW3687" s="194"/>
      <c r="BX3687" s="195"/>
      <c r="BY3687" s="195"/>
      <c r="BZ3687" s="194"/>
      <c r="CA3687" s="196"/>
    </row>
    <row r="3688" spans="2:79" ht="55.5" customHeight="1">
      <c r="B3688" s="197">
        <v>2015</v>
      </c>
      <c r="C3688" s="198">
        <v>8320</v>
      </c>
      <c r="D3688" s="197">
        <v>15</v>
      </c>
      <c r="E3688" s="197">
        <v>3000</v>
      </c>
      <c r="F3688" s="197">
        <v>3300</v>
      </c>
      <c r="G3688" s="197">
        <v>331</v>
      </c>
      <c r="H3688" s="197"/>
      <c r="I3688" s="199" t="s">
        <v>589</v>
      </c>
      <c r="J3688" s="200">
        <f>SUM(J3689:J3690)</f>
        <v>1200000</v>
      </c>
      <c r="K3688" s="200">
        <f>SUM(K3689:K3690)</f>
        <v>0</v>
      </c>
      <c r="L3688" s="200">
        <f>+J3688+K3688</f>
        <v>1200000</v>
      </c>
      <c r="M3688" s="200">
        <f>SUM(M3689:M3690)</f>
        <v>0</v>
      </c>
      <c r="N3688" s="200">
        <f>SUM(N3689:N3690)</f>
        <v>0</v>
      </c>
      <c r="O3688" s="200">
        <f>+M3688+N3688</f>
        <v>0</v>
      </c>
      <c r="P3688" s="200">
        <f>+L3688+O3688</f>
        <v>1200000</v>
      </c>
      <c r="Q3688" s="200"/>
      <c r="R3688" s="309"/>
      <c r="S3688" s="309"/>
      <c r="T3688" s="200">
        <f>SUM(T3689:T3690)</f>
        <v>0</v>
      </c>
      <c r="U3688" s="200">
        <f>SUM(U3689:U3690)</f>
        <v>0</v>
      </c>
      <c r="V3688" s="200">
        <f>SUM(V3689:V3690)</f>
        <v>0</v>
      </c>
      <c r="W3688" s="200">
        <f>SUM(W3689:W3690)</f>
        <v>0</v>
      </c>
      <c r="X3688" s="202"/>
      <c r="Y3688" s="202"/>
      <c r="Z3688" s="200">
        <f>SUM(Z3689:Z3690)</f>
        <v>0</v>
      </c>
      <c r="AA3688" s="200">
        <f>SUM(AA3689:AA3690)</f>
        <v>0</v>
      </c>
      <c r="AB3688" s="200">
        <f>SUM(AB3689:AB3690)</f>
        <v>0</v>
      </c>
      <c r="AC3688" s="200">
        <f>SUM(AC3689:AC3690)</f>
        <v>0</v>
      </c>
      <c r="AD3688" s="202"/>
      <c r="AE3688" s="202"/>
      <c r="AF3688" s="200">
        <f>SUM(AF3689:AF3690)</f>
        <v>1200000</v>
      </c>
      <c r="AG3688" s="200">
        <f>SUM(AG3689:AG3690)</f>
        <v>0</v>
      </c>
      <c r="AH3688" s="200">
        <f>+AF3688+AG3688</f>
        <v>1200000</v>
      </c>
      <c r="AI3688" s="200">
        <f>SUM(AI3689:AI3690)</f>
        <v>0</v>
      </c>
      <c r="AJ3688" s="200">
        <f>SUM(AJ3689:AJ3690)</f>
        <v>0</v>
      </c>
      <c r="AK3688" s="200">
        <f>+AI3688+AJ3688</f>
        <v>0</v>
      </c>
      <c r="AL3688" s="200">
        <f>+AH3688+AK3688</f>
        <v>1200000</v>
      </c>
      <c r="AM3688" s="200">
        <f>SUM(AM3689:AM3690)</f>
        <v>1200000</v>
      </c>
      <c r="AN3688" s="200">
        <f>SUM(AN3689:AN3690)</f>
        <v>0</v>
      </c>
      <c r="AO3688" s="200">
        <f>+AM3688+AN3688</f>
        <v>1200000</v>
      </c>
      <c r="AP3688" s="200">
        <f>SUM(AP3689:AP3690)</f>
        <v>0</v>
      </c>
      <c r="AQ3688" s="200">
        <f>SUM(AQ3689:AQ3690)</f>
        <v>0</v>
      </c>
      <c r="AR3688" s="200">
        <f>+AP3688+AQ3688</f>
        <v>0</v>
      </c>
      <c r="AS3688" s="200">
        <f>+AO3688+AR3688</f>
        <v>1200000</v>
      </c>
      <c r="AT3688" s="200">
        <f>SUM(AT3689:AT3690)</f>
        <v>0</v>
      </c>
      <c r="AU3688" s="200">
        <f>SUM(AU3689:AU3690)</f>
        <v>0</v>
      </c>
      <c r="AV3688" s="200">
        <f>+AT3688+AU3688</f>
        <v>0</v>
      </c>
      <c r="AW3688" s="200">
        <f>SUM(AW3689:AW3690)</f>
        <v>0</v>
      </c>
      <c r="AX3688" s="200">
        <f>SUM(AX3689:AX3690)</f>
        <v>0</v>
      </c>
      <c r="AY3688" s="200">
        <f>+AW3688+AX3688</f>
        <v>0</v>
      </c>
      <c r="AZ3688" s="200">
        <f>+AV3688+AY3688</f>
        <v>0</v>
      </c>
      <c r="BA3688" s="200">
        <f>SUM(BA3689:BA3690)</f>
        <v>0</v>
      </c>
      <c r="BB3688" s="200">
        <f>SUM(BB3689:BB3690)</f>
        <v>0</v>
      </c>
      <c r="BC3688" s="200">
        <f>+BA3688+BB3688</f>
        <v>0</v>
      </c>
      <c r="BD3688" s="200">
        <f>SUM(BD3689:BD3690)</f>
        <v>0</v>
      </c>
      <c r="BE3688" s="200">
        <f>SUM(BE3689:BE3690)</f>
        <v>0</v>
      </c>
      <c r="BF3688" s="200">
        <f>+BD3688+BE3688</f>
        <v>0</v>
      </c>
      <c r="BG3688" s="200">
        <f>+BC3688+BF3688</f>
        <v>0</v>
      </c>
      <c r="BH3688" s="200">
        <f>SUM(BH3689:BH3690)</f>
        <v>0</v>
      </c>
      <c r="BI3688" s="200">
        <f>SUM(BI3689:BI3690)</f>
        <v>0</v>
      </c>
      <c r="BJ3688" s="200">
        <f>+BH3688+BI3688</f>
        <v>0</v>
      </c>
      <c r="BK3688" s="200">
        <f>SUM(BK3689:BK3690)</f>
        <v>0</v>
      </c>
      <c r="BL3688" s="200">
        <f>SUM(BL3689:BL3690)</f>
        <v>0</v>
      </c>
      <c r="BM3688" s="200">
        <f>+BK3688+BL3688</f>
        <v>0</v>
      </c>
      <c r="BN3688" s="200">
        <f>+BJ3688+BM3688</f>
        <v>0</v>
      </c>
      <c r="BO3688" s="200">
        <f>SUM(BO3689:BO3690)</f>
        <v>0</v>
      </c>
      <c r="BP3688" s="200">
        <f>SUM(BP3689:BP3690)</f>
        <v>0</v>
      </c>
      <c r="BQ3688" s="200">
        <f>+BO3688+BP3688</f>
        <v>0</v>
      </c>
      <c r="BR3688" s="200">
        <f>SUM(BR3689:BR3690)</f>
        <v>0</v>
      </c>
      <c r="BS3688" s="200">
        <f>SUM(BS3689:BS3690)</f>
        <v>0</v>
      </c>
      <c r="BT3688" s="200">
        <f>+BR3688+BS3688</f>
        <v>0</v>
      </c>
      <c r="BU3688" s="200">
        <f>+BQ3688+BT3688</f>
        <v>0</v>
      </c>
      <c r="BV3688" s="203"/>
      <c r="BW3688" s="203"/>
      <c r="BX3688" s="204"/>
      <c r="BY3688" s="204"/>
      <c r="BZ3688" s="203"/>
      <c r="CA3688" s="205"/>
    </row>
    <row r="3689" spans="2:79" ht="36.75" customHeight="1">
      <c r="B3689" s="218">
        <v>2015</v>
      </c>
      <c r="C3689" s="219">
        <v>8320</v>
      </c>
      <c r="D3689" s="206">
        <v>15</v>
      </c>
      <c r="E3689" s="206">
        <v>3000</v>
      </c>
      <c r="F3689" s="206">
        <v>3300</v>
      </c>
      <c r="G3689" s="218">
        <v>331</v>
      </c>
      <c r="H3689" s="218">
        <v>1</v>
      </c>
      <c r="I3689" s="220" t="s">
        <v>588</v>
      </c>
      <c r="J3689" s="209">
        <v>480000</v>
      </c>
      <c r="K3689" s="209">
        <v>0</v>
      </c>
      <c r="L3689" s="210">
        <f>+J3689+K3689</f>
        <v>480000</v>
      </c>
      <c r="M3689" s="209">
        <v>0</v>
      </c>
      <c r="N3689" s="209">
        <v>0</v>
      </c>
      <c r="O3689" s="210">
        <f>+M3689+N3689</f>
        <v>0</v>
      </c>
      <c r="P3689" s="210">
        <f>+L3689+O3689</f>
        <v>480000</v>
      </c>
      <c r="Q3689" s="221" t="s">
        <v>358</v>
      </c>
      <c r="R3689" s="307" t="s">
        <v>586</v>
      </c>
      <c r="S3689" s="307"/>
      <c r="T3689" s="213">
        <v>0</v>
      </c>
      <c r="U3689" s="213">
        <v>0</v>
      </c>
      <c r="V3689" s="213">
        <v>0</v>
      </c>
      <c r="W3689" s="213">
        <v>0</v>
      </c>
      <c r="X3689" s="213"/>
      <c r="Y3689" s="213"/>
      <c r="Z3689" s="213">
        <v>0</v>
      </c>
      <c r="AA3689" s="213">
        <v>0</v>
      </c>
      <c r="AB3689" s="213">
        <v>0</v>
      </c>
      <c r="AC3689" s="213">
        <v>0</v>
      </c>
      <c r="AD3689" s="214"/>
      <c r="AE3689" s="214"/>
      <c r="AF3689" s="209">
        <f>J3689+T3689-Z3689</f>
        <v>480000</v>
      </c>
      <c r="AG3689" s="209">
        <f>K3689+U3689-AA3689</f>
        <v>0</v>
      </c>
      <c r="AH3689" s="210">
        <f>+AF3689+AG3689</f>
        <v>480000</v>
      </c>
      <c r="AI3689" s="209">
        <f>M3689+V3689-AB3689</f>
        <v>0</v>
      </c>
      <c r="AJ3689" s="209">
        <f>N3689+W3689-AC3689</f>
        <v>0</v>
      </c>
      <c r="AK3689" s="210">
        <f>+AI3689+AJ3689</f>
        <v>0</v>
      </c>
      <c r="AL3689" s="210">
        <f>+AH3689+AK3689</f>
        <v>480000</v>
      </c>
      <c r="AM3689" s="213">
        <f>'[1]EVALUACIÓN '!G415</f>
        <v>479999.88</v>
      </c>
      <c r="AN3689" s="213">
        <v>0</v>
      </c>
      <c r="AO3689" s="210">
        <f>+AM3689+AN3689</f>
        <v>479999.88</v>
      </c>
      <c r="AP3689" s="213">
        <v>0</v>
      </c>
      <c r="AQ3689" s="213">
        <v>0</v>
      </c>
      <c r="AR3689" s="210">
        <f>+AP3689+AQ3689</f>
        <v>0</v>
      </c>
      <c r="AS3689" s="210">
        <f>+AO3689+AR3689</f>
        <v>479999.88</v>
      </c>
      <c r="AT3689" s="213">
        <f>'[1]EVALUACIÓN '!G416</f>
        <v>0</v>
      </c>
      <c r="AU3689" s="213">
        <v>0</v>
      </c>
      <c r="AV3689" s="210">
        <f>+AT3689+AU3689</f>
        <v>0</v>
      </c>
      <c r="AW3689" s="213">
        <v>0</v>
      </c>
      <c r="AX3689" s="213">
        <v>0</v>
      </c>
      <c r="AY3689" s="210">
        <f>+AW3689+AX3689</f>
        <v>0</v>
      </c>
      <c r="AZ3689" s="210">
        <f>+AV3689+AY3689</f>
        <v>0</v>
      </c>
      <c r="BA3689" s="213">
        <f>'[1]EVALUACIÓN '!G417</f>
        <v>0</v>
      </c>
      <c r="BB3689" s="213">
        <v>0</v>
      </c>
      <c r="BC3689" s="210">
        <f>+BA3689+BB3689</f>
        <v>0</v>
      </c>
      <c r="BD3689" s="213">
        <v>0</v>
      </c>
      <c r="BE3689" s="213">
        <v>0</v>
      </c>
      <c r="BF3689" s="210">
        <f>+BD3689+BE3689</f>
        <v>0</v>
      </c>
      <c r="BG3689" s="210">
        <f>+BC3689+BF3689</f>
        <v>0</v>
      </c>
      <c r="BH3689" s="213">
        <f>'[1]EVALUACIÓN '!G418</f>
        <v>0</v>
      </c>
      <c r="BI3689" s="213">
        <v>0</v>
      </c>
      <c r="BJ3689" s="210">
        <f>+BH3689+BI3689</f>
        <v>0</v>
      </c>
      <c r="BK3689" s="213">
        <v>0</v>
      </c>
      <c r="BL3689" s="213">
        <v>0</v>
      </c>
      <c r="BM3689" s="210">
        <f>+BK3689+BL3689</f>
        <v>0</v>
      </c>
      <c r="BN3689" s="210">
        <f>+BJ3689+BM3689</f>
        <v>0</v>
      </c>
      <c r="BO3689" s="209">
        <f>AF3689-AM3689-AT3689-BA3689-BH3689</f>
        <v>0.11999999999534339</v>
      </c>
      <c r="BP3689" s="209">
        <f>AG3689-AN3689-AU3689-BB3689-BI3689</f>
        <v>0</v>
      </c>
      <c r="BQ3689" s="210">
        <f>+BO3689+BP3689</f>
        <v>0.11999999999534339</v>
      </c>
      <c r="BR3689" s="209">
        <f>AI3689-AP3689-AW3689-BD3689-BK3689</f>
        <v>0</v>
      </c>
      <c r="BS3689" s="209">
        <f>AJ3689-AQ3689-AX3689-BE3689-BL3689</f>
        <v>0</v>
      </c>
      <c r="BT3689" s="210">
        <f>+BR3689+BS3689</f>
        <v>0</v>
      </c>
      <c r="BU3689" s="210">
        <f>+BQ3689+BT3689</f>
        <v>0.11999999999534339</v>
      </c>
      <c r="BV3689" s="215">
        <f>R3689+X3689-AD3689</f>
        <v>1</v>
      </c>
      <c r="BW3689" s="215">
        <f>S3689+Y3689-AE3689</f>
        <v>0</v>
      </c>
      <c r="BX3689" s="216">
        <f>'[1]EVALUACIÓN '!H415</f>
        <v>1</v>
      </c>
      <c r="BY3689" s="216">
        <v>0</v>
      </c>
      <c r="BZ3689" s="215">
        <f>BV3689-BX3689</f>
        <v>0</v>
      </c>
      <c r="CA3689" s="217">
        <f>BW3689-BY3689</f>
        <v>0</v>
      </c>
    </row>
    <row r="3690" spans="2:79" ht="36.75" customHeight="1">
      <c r="B3690" s="218">
        <v>2015</v>
      </c>
      <c r="C3690" s="219">
        <v>8320</v>
      </c>
      <c r="D3690" s="206">
        <v>15</v>
      </c>
      <c r="E3690" s="206">
        <v>3000</v>
      </c>
      <c r="F3690" s="206">
        <v>3300</v>
      </c>
      <c r="G3690" s="218">
        <v>331</v>
      </c>
      <c r="H3690" s="218">
        <v>2</v>
      </c>
      <c r="I3690" s="220" t="s">
        <v>587</v>
      </c>
      <c r="J3690" s="209">
        <v>720000</v>
      </c>
      <c r="K3690" s="209">
        <v>0</v>
      </c>
      <c r="L3690" s="210">
        <f>+J3690+K3690</f>
        <v>720000</v>
      </c>
      <c r="M3690" s="209">
        <v>0</v>
      </c>
      <c r="N3690" s="209">
        <v>0</v>
      </c>
      <c r="O3690" s="210">
        <f>+M3690+N3690</f>
        <v>0</v>
      </c>
      <c r="P3690" s="210">
        <f>+L3690+O3690</f>
        <v>720000</v>
      </c>
      <c r="Q3690" s="221" t="s">
        <v>358</v>
      </c>
      <c r="R3690" s="307" t="s">
        <v>586</v>
      </c>
      <c r="S3690" s="307"/>
      <c r="T3690" s="213">
        <v>0</v>
      </c>
      <c r="U3690" s="213">
        <v>0</v>
      </c>
      <c r="V3690" s="213">
        <v>0</v>
      </c>
      <c r="W3690" s="213">
        <v>0</v>
      </c>
      <c r="X3690" s="213"/>
      <c r="Y3690" s="213"/>
      <c r="Z3690" s="213">
        <v>0</v>
      </c>
      <c r="AA3690" s="213">
        <v>0</v>
      </c>
      <c r="AB3690" s="213">
        <v>0</v>
      </c>
      <c r="AC3690" s="213">
        <v>0</v>
      </c>
      <c r="AD3690" s="214"/>
      <c r="AE3690" s="214"/>
      <c r="AF3690" s="209">
        <f>J3690+T3690-Z3690</f>
        <v>720000</v>
      </c>
      <c r="AG3690" s="209">
        <f>K3690+U3690-AA3690</f>
        <v>0</v>
      </c>
      <c r="AH3690" s="210">
        <f>+AF3690+AG3690</f>
        <v>720000</v>
      </c>
      <c r="AI3690" s="209">
        <f>M3690+V3690-AB3690</f>
        <v>0</v>
      </c>
      <c r="AJ3690" s="209">
        <f>N3690+W3690-AC3690</f>
        <v>0</v>
      </c>
      <c r="AK3690" s="210">
        <f>+AI3690+AJ3690</f>
        <v>0</v>
      </c>
      <c r="AL3690" s="210">
        <f>+AH3690+AK3690</f>
        <v>720000</v>
      </c>
      <c r="AM3690" s="213">
        <f>'[1]EVALUACIÓN '!G460</f>
        <v>720000.12</v>
      </c>
      <c r="AN3690" s="213">
        <v>0</v>
      </c>
      <c r="AO3690" s="210">
        <f>+AM3690+AN3690</f>
        <v>720000.12</v>
      </c>
      <c r="AP3690" s="213">
        <v>0</v>
      </c>
      <c r="AQ3690" s="213">
        <v>0</v>
      </c>
      <c r="AR3690" s="210">
        <f>+AP3690+AQ3690</f>
        <v>0</v>
      </c>
      <c r="AS3690" s="210">
        <f>+AO3690+AR3690</f>
        <v>720000.12</v>
      </c>
      <c r="AT3690" s="213">
        <f>'[1]EVALUACIÓN '!G461</f>
        <v>0</v>
      </c>
      <c r="AU3690" s="213">
        <v>0</v>
      </c>
      <c r="AV3690" s="210">
        <f>+AT3690+AU3690</f>
        <v>0</v>
      </c>
      <c r="AW3690" s="213">
        <v>0</v>
      </c>
      <c r="AX3690" s="213">
        <v>0</v>
      </c>
      <c r="AY3690" s="210">
        <f>+AW3690+AX3690</f>
        <v>0</v>
      </c>
      <c r="AZ3690" s="210">
        <f>+AV3690+AY3690</f>
        <v>0</v>
      </c>
      <c r="BA3690" s="213">
        <f>'[1]EVALUACIÓN '!G462</f>
        <v>0</v>
      </c>
      <c r="BB3690" s="213">
        <v>0</v>
      </c>
      <c r="BC3690" s="210">
        <f>+BA3690+BB3690</f>
        <v>0</v>
      </c>
      <c r="BD3690" s="213">
        <v>0</v>
      </c>
      <c r="BE3690" s="213">
        <v>0</v>
      </c>
      <c r="BF3690" s="210">
        <f>+BD3690+BE3690</f>
        <v>0</v>
      </c>
      <c r="BG3690" s="210">
        <f>+BC3690+BF3690</f>
        <v>0</v>
      </c>
      <c r="BH3690" s="213">
        <f>'[1]EVALUACIÓN '!G463</f>
        <v>0</v>
      </c>
      <c r="BI3690" s="213">
        <v>0</v>
      </c>
      <c r="BJ3690" s="210">
        <f>+BH3690+BI3690</f>
        <v>0</v>
      </c>
      <c r="BK3690" s="213">
        <v>0</v>
      </c>
      <c r="BL3690" s="213">
        <v>0</v>
      </c>
      <c r="BM3690" s="210">
        <f>+BK3690+BL3690</f>
        <v>0</v>
      </c>
      <c r="BN3690" s="210">
        <f>+BJ3690+BM3690</f>
        <v>0</v>
      </c>
      <c r="BO3690" s="209">
        <f>AF3690-AM3690-AT3690-BA3690-BH3690</f>
        <v>-0.11999999999534339</v>
      </c>
      <c r="BP3690" s="209">
        <f>AG3690-AN3690-AU3690-BB3690-BI3690</f>
        <v>0</v>
      </c>
      <c r="BQ3690" s="210">
        <f>+BO3690+BP3690</f>
        <v>-0.11999999999534339</v>
      </c>
      <c r="BR3690" s="209">
        <f>AI3690-AP3690-AW3690-BD3690-BK3690</f>
        <v>0</v>
      </c>
      <c r="BS3690" s="209">
        <f>AJ3690-AQ3690-AX3690-BE3690-BL3690</f>
        <v>0</v>
      </c>
      <c r="BT3690" s="210">
        <f>+BR3690+BS3690</f>
        <v>0</v>
      </c>
      <c r="BU3690" s="210">
        <f>+BQ3690+BT3690</f>
        <v>-0.11999999999534339</v>
      </c>
      <c r="BV3690" s="215">
        <f>R3690+X3690-AD3690</f>
        <v>1</v>
      </c>
      <c r="BW3690" s="215">
        <f>S3690+Y3690-AE3690</f>
        <v>0</v>
      </c>
      <c r="BX3690" s="216">
        <f>'[1]EVALUACIÓN '!H460</f>
        <v>1</v>
      </c>
      <c r="BY3690" s="216">
        <v>0</v>
      </c>
      <c r="BZ3690" s="215">
        <f>BV3690-BX3690</f>
        <v>0</v>
      </c>
      <c r="CA3690" s="217">
        <f>BW3690-BY3690</f>
        <v>0</v>
      </c>
    </row>
    <row r="3691" spans="2:79" ht="36.75" hidden="1" customHeight="1">
      <c r="B3691" s="197">
        <v>2015</v>
      </c>
      <c r="C3691" s="198">
        <v>8320</v>
      </c>
      <c r="D3691" s="197">
        <v>15</v>
      </c>
      <c r="E3691" s="197">
        <v>3000</v>
      </c>
      <c r="F3691" s="197">
        <v>3300</v>
      </c>
      <c r="G3691" s="197">
        <v>333</v>
      </c>
      <c r="H3691" s="197"/>
      <c r="I3691" s="199" t="s">
        <v>504</v>
      </c>
      <c r="J3691" s="200">
        <f>J3692</f>
        <v>0</v>
      </c>
      <c r="K3691" s="200">
        <f>K3692</f>
        <v>0</v>
      </c>
      <c r="L3691" s="200">
        <f>+J3691+K3691</f>
        <v>0</v>
      </c>
      <c r="M3691" s="200">
        <f>M3692</f>
        <v>0</v>
      </c>
      <c r="N3691" s="200">
        <f>N3692</f>
        <v>0</v>
      </c>
      <c r="O3691" s="200">
        <f>+M3691+N3691</f>
        <v>0</v>
      </c>
      <c r="P3691" s="200">
        <f>+L3691+O3691</f>
        <v>0</v>
      </c>
      <c r="Q3691" s="200"/>
      <c r="R3691" s="309"/>
      <c r="S3691" s="309"/>
      <c r="T3691" s="200">
        <f>T3692</f>
        <v>0</v>
      </c>
      <c r="U3691" s="200">
        <f>U3692</f>
        <v>0</v>
      </c>
      <c r="V3691" s="200">
        <f>V3692</f>
        <v>0</v>
      </c>
      <c r="W3691" s="200">
        <f>W3692</f>
        <v>0</v>
      </c>
      <c r="X3691" s="202"/>
      <c r="Y3691" s="202"/>
      <c r="Z3691" s="200">
        <f>Z3692</f>
        <v>0</v>
      </c>
      <c r="AA3691" s="200">
        <f>AA3692</f>
        <v>0</v>
      </c>
      <c r="AB3691" s="200">
        <f>AB3692</f>
        <v>0</v>
      </c>
      <c r="AC3691" s="200">
        <f>AC3692</f>
        <v>0</v>
      </c>
      <c r="AD3691" s="202"/>
      <c r="AE3691" s="202"/>
      <c r="AF3691" s="200">
        <f>AF3692</f>
        <v>0</v>
      </c>
      <c r="AG3691" s="200">
        <f>AG3692</f>
        <v>0</v>
      </c>
      <c r="AH3691" s="200">
        <f>+AF3691+AG3691</f>
        <v>0</v>
      </c>
      <c r="AI3691" s="200">
        <f>AI3692</f>
        <v>0</v>
      </c>
      <c r="AJ3691" s="200">
        <f>AJ3692</f>
        <v>0</v>
      </c>
      <c r="AK3691" s="200">
        <f>+AI3691+AJ3691</f>
        <v>0</v>
      </c>
      <c r="AL3691" s="200">
        <f>+AH3691+AK3691</f>
        <v>0</v>
      </c>
      <c r="AM3691" s="200">
        <f>AM3692</f>
        <v>0</v>
      </c>
      <c r="AN3691" s="200">
        <f>AN3692</f>
        <v>0</v>
      </c>
      <c r="AO3691" s="200">
        <f>+AM3691+AN3691</f>
        <v>0</v>
      </c>
      <c r="AP3691" s="200">
        <f>AP3692</f>
        <v>0</v>
      </c>
      <c r="AQ3691" s="200">
        <f>AQ3692</f>
        <v>0</v>
      </c>
      <c r="AR3691" s="200">
        <f>+AP3691+AQ3691</f>
        <v>0</v>
      </c>
      <c r="AS3691" s="200">
        <f>+AO3691+AR3691</f>
        <v>0</v>
      </c>
      <c r="AT3691" s="200">
        <f>AT3692</f>
        <v>0</v>
      </c>
      <c r="AU3691" s="200">
        <f>AU3692</f>
        <v>0</v>
      </c>
      <c r="AV3691" s="200">
        <f>+AT3691+AU3691</f>
        <v>0</v>
      </c>
      <c r="AW3691" s="200">
        <f>AW3692</f>
        <v>0</v>
      </c>
      <c r="AX3691" s="200">
        <f>AX3692</f>
        <v>0</v>
      </c>
      <c r="AY3691" s="200">
        <f>+AW3691+AX3691</f>
        <v>0</v>
      </c>
      <c r="AZ3691" s="200">
        <f>+AV3691+AY3691</f>
        <v>0</v>
      </c>
      <c r="BA3691" s="200">
        <f>BA3692</f>
        <v>0</v>
      </c>
      <c r="BB3691" s="200">
        <f>BB3692</f>
        <v>0</v>
      </c>
      <c r="BC3691" s="200">
        <f>+BA3691+BB3691</f>
        <v>0</v>
      </c>
      <c r="BD3691" s="200">
        <f>BD3692</f>
        <v>0</v>
      </c>
      <c r="BE3691" s="200">
        <f>BE3692</f>
        <v>0</v>
      </c>
      <c r="BF3691" s="200">
        <f>+BD3691+BE3691</f>
        <v>0</v>
      </c>
      <c r="BG3691" s="200">
        <f>+BC3691+BF3691</f>
        <v>0</v>
      </c>
      <c r="BH3691" s="200">
        <f>BH3692</f>
        <v>0</v>
      </c>
      <c r="BI3691" s="200">
        <f>BI3692</f>
        <v>0</v>
      </c>
      <c r="BJ3691" s="200">
        <f>+BH3691+BI3691</f>
        <v>0</v>
      </c>
      <c r="BK3691" s="200">
        <f>BK3692</f>
        <v>0</v>
      </c>
      <c r="BL3691" s="200">
        <f>BL3692</f>
        <v>0</v>
      </c>
      <c r="BM3691" s="200">
        <f>+BK3691+BL3691</f>
        <v>0</v>
      </c>
      <c r="BN3691" s="200">
        <f>+BJ3691+BM3691</f>
        <v>0</v>
      </c>
      <c r="BO3691" s="200">
        <f>BO3692</f>
        <v>0</v>
      </c>
      <c r="BP3691" s="200">
        <f>BP3692</f>
        <v>0</v>
      </c>
      <c r="BQ3691" s="200">
        <f>+BO3691+BP3691</f>
        <v>0</v>
      </c>
      <c r="BR3691" s="200">
        <f>BR3692</f>
        <v>0</v>
      </c>
      <c r="BS3691" s="200">
        <f>BS3692</f>
        <v>0</v>
      </c>
      <c r="BT3691" s="200">
        <f>+BR3691+BS3691</f>
        <v>0</v>
      </c>
      <c r="BU3691" s="200">
        <f>+BQ3691+BT3691</f>
        <v>0</v>
      </c>
      <c r="BV3691" s="203"/>
      <c r="BW3691" s="203"/>
      <c r="BX3691" s="204"/>
      <c r="BY3691" s="204"/>
      <c r="BZ3691" s="203"/>
      <c r="CA3691" s="205"/>
    </row>
    <row r="3692" spans="2:79" ht="36.75" hidden="1" customHeight="1">
      <c r="B3692" s="218">
        <v>2015</v>
      </c>
      <c r="C3692" s="219">
        <v>8320</v>
      </c>
      <c r="D3692" s="206">
        <v>15</v>
      </c>
      <c r="E3692" s="206">
        <v>3000</v>
      </c>
      <c r="F3692" s="206">
        <v>3300</v>
      </c>
      <c r="G3692" s="218">
        <v>333</v>
      </c>
      <c r="H3692" s="218">
        <v>1</v>
      </c>
      <c r="I3692" s="220" t="s">
        <v>585</v>
      </c>
      <c r="J3692" s="209">
        <v>0</v>
      </c>
      <c r="K3692" s="209">
        <v>0</v>
      </c>
      <c r="L3692" s="210">
        <f>+J3692+K3692</f>
        <v>0</v>
      </c>
      <c r="M3692" s="209">
        <v>0</v>
      </c>
      <c r="N3692" s="209">
        <v>0</v>
      </c>
      <c r="O3692" s="210">
        <f>+M3692+N3692</f>
        <v>0</v>
      </c>
      <c r="P3692" s="210">
        <f>+L3692+O3692</f>
        <v>0</v>
      </c>
      <c r="Q3692" s="221" t="s">
        <v>358</v>
      </c>
      <c r="R3692" s="307"/>
      <c r="S3692" s="307"/>
      <c r="T3692" s="213">
        <v>0</v>
      </c>
      <c r="U3692" s="213">
        <v>0</v>
      </c>
      <c r="V3692" s="213">
        <v>0</v>
      </c>
      <c r="W3692" s="213">
        <v>0</v>
      </c>
      <c r="X3692" s="213"/>
      <c r="Y3692" s="213"/>
      <c r="Z3692" s="213">
        <v>0</v>
      </c>
      <c r="AA3692" s="213">
        <v>0</v>
      </c>
      <c r="AB3692" s="213">
        <v>0</v>
      </c>
      <c r="AC3692" s="213">
        <v>0</v>
      </c>
      <c r="AD3692" s="214"/>
      <c r="AE3692" s="214"/>
      <c r="AF3692" s="209">
        <f>J3692+T3692-Z3692</f>
        <v>0</v>
      </c>
      <c r="AG3692" s="209">
        <f>K3692+U3692-AA3692</f>
        <v>0</v>
      </c>
      <c r="AH3692" s="210">
        <f>+AF3692+AG3692</f>
        <v>0</v>
      </c>
      <c r="AI3692" s="209">
        <f>M3692+V3692-AB3692</f>
        <v>0</v>
      </c>
      <c r="AJ3692" s="209">
        <f>N3692+W3692-AC3692</f>
        <v>0</v>
      </c>
      <c r="AK3692" s="210">
        <f>+AI3692+AJ3692</f>
        <v>0</v>
      </c>
      <c r="AL3692" s="210">
        <f>+AH3692+AK3692</f>
        <v>0</v>
      </c>
      <c r="AM3692" s="213">
        <v>0</v>
      </c>
      <c r="AN3692" s="213">
        <v>0</v>
      </c>
      <c r="AO3692" s="210">
        <f>+AM3692+AN3692</f>
        <v>0</v>
      </c>
      <c r="AP3692" s="213">
        <v>0</v>
      </c>
      <c r="AQ3692" s="213">
        <v>0</v>
      </c>
      <c r="AR3692" s="210">
        <f>+AP3692+AQ3692</f>
        <v>0</v>
      </c>
      <c r="AS3692" s="210">
        <f>+AO3692+AR3692</f>
        <v>0</v>
      </c>
      <c r="AT3692" s="213">
        <v>0</v>
      </c>
      <c r="AU3692" s="213">
        <v>0</v>
      </c>
      <c r="AV3692" s="210">
        <f>+AT3692+AU3692</f>
        <v>0</v>
      </c>
      <c r="AW3692" s="213">
        <v>0</v>
      </c>
      <c r="AX3692" s="213">
        <v>0</v>
      </c>
      <c r="AY3692" s="210">
        <f>+AW3692+AX3692</f>
        <v>0</v>
      </c>
      <c r="AZ3692" s="210">
        <f>+AV3692+AY3692</f>
        <v>0</v>
      </c>
      <c r="BA3692" s="213">
        <v>0</v>
      </c>
      <c r="BB3692" s="213">
        <v>0</v>
      </c>
      <c r="BC3692" s="210">
        <f>+BA3692+BB3692</f>
        <v>0</v>
      </c>
      <c r="BD3692" s="213">
        <v>0</v>
      </c>
      <c r="BE3692" s="213">
        <v>0</v>
      </c>
      <c r="BF3692" s="210">
        <f>+BD3692+BE3692</f>
        <v>0</v>
      </c>
      <c r="BG3692" s="210">
        <f>+BC3692+BF3692</f>
        <v>0</v>
      </c>
      <c r="BH3692" s="213">
        <v>0</v>
      </c>
      <c r="BI3692" s="213">
        <v>0</v>
      </c>
      <c r="BJ3692" s="210">
        <f>+BH3692+BI3692</f>
        <v>0</v>
      </c>
      <c r="BK3692" s="213">
        <v>0</v>
      </c>
      <c r="BL3692" s="213">
        <v>0</v>
      </c>
      <c r="BM3692" s="210">
        <f>+BK3692+BL3692</f>
        <v>0</v>
      </c>
      <c r="BN3692" s="210">
        <f>+BJ3692+BM3692</f>
        <v>0</v>
      </c>
      <c r="BO3692" s="209">
        <f>AF3692-AM3692-AT3692-BA3692-BH3692</f>
        <v>0</v>
      </c>
      <c r="BP3692" s="209">
        <f>AG3692-AN3692-AU3692-BB3692-BI3692</f>
        <v>0</v>
      </c>
      <c r="BQ3692" s="210">
        <f>+BO3692+BP3692</f>
        <v>0</v>
      </c>
      <c r="BR3692" s="209">
        <f>AI3692-AP3692-AW3692-BD3692-BK3692</f>
        <v>0</v>
      </c>
      <c r="BS3692" s="209">
        <f>AJ3692-AQ3692-AX3692-BE3692-BL3692</f>
        <v>0</v>
      </c>
      <c r="BT3692" s="210">
        <f>+BR3692+BS3692</f>
        <v>0</v>
      </c>
      <c r="BU3692" s="210">
        <f>+BQ3692+BT3692</f>
        <v>0</v>
      </c>
      <c r="BV3692" s="215">
        <f>R3692+X3692-AD3692</f>
        <v>0</v>
      </c>
      <c r="BW3692" s="215">
        <f>S3692+Y3692-AE3692</f>
        <v>0</v>
      </c>
      <c r="BX3692" s="216">
        <v>0</v>
      </c>
      <c r="BY3692" s="216">
        <v>0</v>
      </c>
      <c r="BZ3692" s="215">
        <f>BV3692-BX3692</f>
        <v>0</v>
      </c>
      <c r="CA3692" s="217">
        <f>BW3692-BY3692</f>
        <v>0</v>
      </c>
    </row>
    <row r="3693" spans="2:79" ht="36.75" hidden="1" customHeight="1">
      <c r="B3693" s="197">
        <v>2015</v>
      </c>
      <c r="C3693" s="198">
        <v>8320</v>
      </c>
      <c r="D3693" s="197">
        <v>15</v>
      </c>
      <c r="E3693" s="197">
        <v>3000</v>
      </c>
      <c r="F3693" s="197">
        <v>3300</v>
      </c>
      <c r="G3693" s="197">
        <v>338</v>
      </c>
      <c r="H3693" s="197"/>
      <c r="I3693" s="230" t="s">
        <v>584</v>
      </c>
      <c r="J3693" s="240">
        <f>J3694</f>
        <v>0</v>
      </c>
      <c r="K3693" s="240">
        <f>K3694</f>
        <v>0</v>
      </c>
      <c r="L3693" s="240">
        <f>+J3693+K3693</f>
        <v>0</v>
      </c>
      <c r="M3693" s="240">
        <f>M3694</f>
        <v>0</v>
      </c>
      <c r="N3693" s="240">
        <f>N3694</f>
        <v>0</v>
      </c>
      <c r="O3693" s="240">
        <f>+M3693+N3693</f>
        <v>0</v>
      </c>
      <c r="P3693" s="240">
        <f>+L3693+O3693</f>
        <v>0</v>
      </c>
      <c r="Q3693" s="240"/>
      <c r="R3693" s="316"/>
      <c r="S3693" s="316"/>
      <c r="T3693" s="240">
        <f>T3694</f>
        <v>0</v>
      </c>
      <c r="U3693" s="240">
        <f>U3694</f>
        <v>0</v>
      </c>
      <c r="V3693" s="240">
        <f>V3694</f>
        <v>0</v>
      </c>
      <c r="W3693" s="240">
        <f>W3694</f>
        <v>0</v>
      </c>
      <c r="X3693" s="261"/>
      <c r="Y3693" s="261"/>
      <c r="Z3693" s="240">
        <f>Z3694</f>
        <v>0</v>
      </c>
      <c r="AA3693" s="240">
        <f>AA3694</f>
        <v>0</v>
      </c>
      <c r="AB3693" s="240">
        <f>AB3694</f>
        <v>0</v>
      </c>
      <c r="AC3693" s="240">
        <f>AC3694</f>
        <v>0</v>
      </c>
      <c r="AD3693" s="261"/>
      <c r="AE3693" s="261"/>
      <c r="AF3693" s="240">
        <f>AF3694</f>
        <v>0</v>
      </c>
      <c r="AG3693" s="240">
        <f>AG3694</f>
        <v>0</v>
      </c>
      <c r="AH3693" s="240">
        <f>+AF3693+AG3693</f>
        <v>0</v>
      </c>
      <c r="AI3693" s="240">
        <f>AI3694</f>
        <v>0</v>
      </c>
      <c r="AJ3693" s="240">
        <f>AJ3694</f>
        <v>0</v>
      </c>
      <c r="AK3693" s="240">
        <f>+AI3693+AJ3693</f>
        <v>0</v>
      </c>
      <c r="AL3693" s="240">
        <f>+AH3693+AK3693</f>
        <v>0</v>
      </c>
      <c r="AM3693" s="240">
        <f>AM3694</f>
        <v>0</v>
      </c>
      <c r="AN3693" s="240">
        <f>AN3694</f>
        <v>0</v>
      </c>
      <c r="AO3693" s="240">
        <f>+AM3693+AN3693</f>
        <v>0</v>
      </c>
      <c r="AP3693" s="240">
        <f>AP3694</f>
        <v>0</v>
      </c>
      <c r="AQ3693" s="240">
        <f>AQ3694</f>
        <v>0</v>
      </c>
      <c r="AR3693" s="240">
        <f>+AP3693+AQ3693</f>
        <v>0</v>
      </c>
      <c r="AS3693" s="240">
        <f>+AO3693+AR3693</f>
        <v>0</v>
      </c>
      <c r="AT3693" s="240">
        <f>AT3694</f>
        <v>0</v>
      </c>
      <c r="AU3693" s="240">
        <f>AU3694</f>
        <v>0</v>
      </c>
      <c r="AV3693" s="240">
        <f>+AT3693+AU3693</f>
        <v>0</v>
      </c>
      <c r="AW3693" s="240">
        <f>AW3694</f>
        <v>0</v>
      </c>
      <c r="AX3693" s="240">
        <f>AX3694</f>
        <v>0</v>
      </c>
      <c r="AY3693" s="240">
        <f>+AW3693+AX3693</f>
        <v>0</v>
      </c>
      <c r="AZ3693" s="240">
        <f>+AV3693+AY3693</f>
        <v>0</v>
      </c>
      <c r="BA3693" s="240">
        <f>BA3694</f>
        <v>0</v>
      </c>
      <c r="BB3693" s="240">
        <f>BB3694</f>
        <v>0</v>
      </c>
      <c r="BC3693" s="240">
        <f>+BA3693+BB3693</f>
        <v>0</v>
      </c>
      <c r="BD3693" s="240">
        <f>BD3694</f>
        <v>0</v>
      </c>
      <c r="BE3693" s="240">
        <f>BE3694</f>
        <v>0</v>
      </c>
      <c r="BF3693" s="240">
        <f>+BD3693+BE3693</f>
        <v>0</v>
      </c>
      <c r="BG3693" s="240">
        <f>+BC3693+BF3693</f>
        <v>0</v>
      </c>
      <c r="BH3693" s="240">
        <f>BH3694</f>
        <v>0</v>
      </c>
      <c r="BI3693" s="240">
        <f>BI3694</f>
        <v>0</v>
      </c>
      <c r="BJ3693" s="240">
        <f>+BH3693+BI3693</f>
        <v>0</v>
      </c>
      <c r="BK3693" s="240">
        <f>BK3694</f>
        <v>0</v>
      </c>
      <c r="BL3693" s="240">
        <f>BL3694</f>
        <v>0</v>
      </c>
      <c r="BM3693" s="240">
        <f>+BK3693+BL3693</f>
        <v>0</v>
      </c>
      <c r="BN3693" s="240">
        <f>+BJ3693+BM3693</f>
        <v>0</v>
      </c>
      <c r="BO3693" s="240">
        <f>BO3694</f>
        <v>0</v>
      </c>
      <c r="BP3693" s="240">
        <f>BP3694</f>
        <v>0</v>
      </c>
      <c r="BQ3693" s="240">
        <f>+BO3693+BP3693</f>
        <v>0</v>
      </c>
      <c r="BR3693" s="240">
        <f>BR3694</f>
        <v>0</v>
      </c>
      <c r="BS3693" s="240">
        <f>BS3694</f>
        <v>0</v>
      </c>
      <c r="BT3693" s="240">
        <f>+BR3693+BS3693</f>
        <v>0</v>
      </c>
      <c r="BU3693" s="240">
        <f>+BQ3693+BT3693</f>
        <v>0</v>
      </c>
      <c r="BV3693" s="262"/>
      <c r="BW3693" s="262"/>
      <c r="BX3693" s="263"/>
      <c r="BY3693" s="263"/>
      <c r="BZ3693" s="262"/>
      <c r="CA3693" s="264"/>
    </row>
    <row r="3694" spans="2:79" ht="36.75" hidden="1" customHeight="1">
      <c r="B3694" s="218">
        <v>2015</v>
      </c>
      <c r="C3694" s="219">
        <v>8320</v>
      </c>
      <c r="D3694" s="218">
        <v>15</v>
      </c>
      <c r="E3694" s="218">
        <v>3000</v>
      </c>
      <c r="F3694" s="218">
        <v>3300</v>
      </c>
      <c r="G3694" s="218">
        <v>338</v>
      </c>
      <c r="H3694" s="218">
        <v>1</v>
      </c>
      <c r="I3694" s="220" t="s">
        <v>584</v>
      </c>
      <c r="J3694" s="209">
        <v>0</v>
      </c>
      <c r="K3694" s="209">
        <v>0</v>
      </c>
      <c r="L3694" s="210">
        <f>+J3694+K3694</f>
        <v>0</v>
      </c>
      <c r="M3694" s="209">
        <v>0</v>
      </c>
      <c r="N3694" s="209">
        <v>0</v>
      </c>
      <c r="O3694" s="210">
        <f>+M3694+N3694</f>
        <v>0</v>
      </c>
      <c r="P3694" s="210">
        <f>+L3694+O3694</f>
        <v>0</v>
      </c>
      <c r="Q3694" s="221" t="s">
        <v>358</v>
      </c>
      <c r="R3694" s="307"/>
      <c r="S3694" s="307"/>
      <c r="T3694" s="213">
        <v>0</v>
      </c>
      <c r="U3694" s="213">
        <v>0</v>
      </c>
      <c r="V3694" s="213">
        <v>0</v>
      </c>
      <c r="W3694" s="213">
        <v>0</v>
      </c>
      <c r="X3694" s="213"/>
      <c r="Y3694" s="213"/>
      <c r="Z3694" s="213">
        <v>0</v>
      </c>
      <c r="AA3694" s="213">
        <v>0</v>
      </c>
      <c r="AB3694" s="213">
        <v>0</v>
      </c>
      <c r="AC3694" s="213">
        <v>0</v>
      </c>
      <c r="AD3694" s="214"/>
      <c r="AE3694" s="214"/>
      <c r="AF3694" s="209">
        <f>J3694+T3694-Z3694</f>
        <v>0</v>
      </c>
      <c r="AG3694" s="209">
        <f>K3694+U3694-AA3694</f>
        <v>0</v>
      </c>
      <c r="AH3694" s="210">
        <f>+AF3694+AG3694</f>
        <v>0</v>
      </c>
      <c r="AI3694" s="209">
        <f>M3694+V3694-AB3694</f>
        <v>0</v>
      </c>
      <c r="AJ3694" s="209">
        <f>N3694+W3694-AC3694</f>
        <v>0</v>
      </c>
      <c r="AK3694" s="210">
        <f>+AI3694+AJ3694</f>
        <v>0</v>
      </c>
      <c r="AL3694" s="210">
        <f>+AH3694+AK3694</f>
        <v>0</v>
      </c>
      <c r="AM3694" s="213">
        <v>0</v>
      </c>
      <c r="AN3694" s="213">
        <v>0</v>
      </c>
      <c r="AO3694" s="210">
        <f>+AM3694+AN3694</f>
        <v>0</v>
      </c>
      <c r="AP3694" s="213">
        <v>0</v>
      </c>
      <c r="AQ3694" s="213">
        <v>0</v>
      </c>
      <c r="AR3694" s="210">
        <f>+AP3694+AQ3694</f>
        <v>0</v>
      </c>
      <c r="AS3694" s="210">
        <f>+AO3694+AR3694</f>
        <v>0</v>
      </c>
      <c r="AT3694" s="213">
        <v>0</v>
      </c>
      <c r="AU3694" s="213">
        <v>0</v>
      </c>
      <c r="AV3694" s="210">
        <f>+AT3694+AU3694</f>
        <v>0</v>
      </c>
      <c r="AW3694" s="213">
        <v>0</v>
      </c>
      <c r="AX3694" s="213">
        <v>0</v>
      </c>
      <c r="AY3694" s="210">
        <f>+AW3694+AX3694</f>
        <v>0</v>
      </c>
      <c r="AZ3694" s="210">
        <f>+AV3694+AY3694</f>
        <v>0</v>
      </c>
      <c r="BA3694" s="213">
        <v>0</v>
      </c>
      <c r="BB3694" s="213">
        <v>0</v>
      </c>
      <c r="BC3694" s="210">
        <f>+BA3694+BB3694</f>
        <v>0</v>
      </c>
      <c r="BD3694" s="213">
        <v>0</v>
      </c>
      <c r="BE3694" s="213">
        <v>0</v>
      </c>
      <c r="BF3694" s="210">
        <f>+BD3694+BE3694</f>
        <v>0</v>
      </c>
      <c r="BG3694" s="210">
        <f>+BC3694+BF3694</f>
        <v>0</v>
      </c>
      <c r="BH3694" s="213">
        <v>0</v>
      </c>
      <c r="BI3694" s="213">
        <v>0</v>
      </c>
      <c r="BJ3694" s="210">
        <f>+BH3694+BI3694</f>
        <v>0</v>
      </c>
      <c r="BK3694" s="213">
        <v>0</v>
      </c>
      <c r="BL3694" s="213">
        <v>0</v>
      </c>
      <c r="BM3694" s="210">
        <f>+BK3694+BL3694</f>
        <v>0</v>
      </c>
      <c r="BN3694" s="210">
        <f>+BJ3694+BM3694</f>
        <v>0</v>
      </c>
      <c r="BO3694" s="209">
        <f>AF3694-AM3694-AT3694-BA3694-BH3694</f>
        <v>0</v>
      </c>
      <c r="BP3694" s="209">
        <f>AG3694-AN3694-AU3694-BB3694-BI3694</f>
        <v>0</v>
      </c>
      <c r="BQ3694" s="210">
        <f>+BO3694+BP3694</f>
        <v>0</v>
      </c>
      <c r="BR3694" s="209">
        <f>AI3694-AP3694-AW3694-BD3694-BK3694</f>
        <v>0</v>
      </c>
      <c r="BS3694" s="209">
        <f>AJ3694-AQ3694-AX3694-BE3694-BL3694</f>
        <v>0</v>
      </c>
      <c r="BT3694" s="210">
        <f>+BR3694+BS3694</f>
        <v>0</v>
      </c>
      <c r="BU3694" s="210">
        <f>+BQ3694+BT3694</f>
        <v>0</v>
      </c>
      <c r="BV3694" s="215">
        <f>R3694+X3694-AD3694</f>
        <v>0</v>
      </c>
      <c r="BW3694" s="215">
        <f>S3694+Y3694-AE3694</f>
        <v>0</v>
      </c>
      <c r="BX3694" s="216">
        <v>0</v>
      </c>
      <c r="BY3694" s="216">
        <v>0</v>
      </c>
      <c r="BZ3694" s="215">
        <f>BV3694-BX3694</f>
        <v>0</v>
      </c>
      <c r="CA3694" s="217">
        <f>BW3694-BY3694</f>
        <v>0</v>
      </c>
    </row>
    <row r="3695" spans="2:79" ht="36.75" hidden="1" customHeight="1">
      <c r="B3695" s="188">
        <v>2015</v>
      </c>
      <c r="C3695" s="189">
        <v>8320</v>
      </c>
      <c r="D3695" s="188">
        <v>15</v>
      </c>
      <c r="E3695" s="188">
        <v>3000</v>
      </c>
      <c r="F3695" s="188">
        <v>3500</v>
      </c>
      <c r="G3695" s="188"/>
      <c r="H3695" s="188"/>
      <c r="I3695" s="190" t="s">
        <v>500</v>
      </c>
      <c r="J3695" s="191">
        <f>J3696+J3698+J3700</f>
        <v>0</v>
      </c>
      <c r="K3695" s="191">
        <f>K3696+K3698+K3700</f>
        <v>0</v>
      </c>
      <c r="L3695" s="191">
        <f>+J3695+K3695</f>
        <v>0</v>
      </c>
      <c r="M3695" s="191">
        <f>M3696+M3698+M3700</f>
        <v>0</v>
      </c>
      <c r="N3695" s="191">
        <f>N3696+N3698+N3700</f>
        <v>0</v>
      </c>
      <c r="O3695" s="191">
        <f>+M3695+N3695</f>
        <v>0</v>
      </c>
      <c r="P3695" s="191">
        <f>+L3695+O3695</f>
        <v>0</v>
      </c>
      <c r="Q3695" s="191"/>
      <c r="R3695" s="308"/>
      <c r="S3695" s="308"/>
      <c r="T3695" s="191">
        <f>T3696+T3698+T3700</f>
        <v>0</v>
      </c>
      <c r="U3695" s="191">
        <f>U3696+U3698+U3700</f>
        <v>0</v>
      </c>
      <c r="V3695" s="191">
        <f>V3696+V3698+V3700</f>
        <v>0</v>
      </c>
      <c r="W3695" s="191">
        <f>W3696+W3698+W3700</f>
        <v>0</v>
      </c>
      <c r="X3695" s="193"/>
      <c r="Y3695" s="193"/>
      <c r="Z3695" s="191">
        <f>Z3696+Z3698+Z3700</f>
        <v>0</v>
      </c>
      <c r="AA3695" s="191">
        <f>AA3696+AA3698+AA3700</f>
        <v>0</v>
      </c>
      <c r="AB3695" s="191">
        <f>AB3696+AB3698+AB3700</f>
        <v>0</v>
      </c>
      <c r="AC3695" s="191">
        <f>AC3696+AC3698+AC3700</f>
        <v>0</v>
      </c>
      <c r="AD3695" s="193"/>
      <c r="AE3695" s="193"/>
      <c r="AF3695" s="191">
        <f>AF3696+AF3698+AF3700</f>
        <v>0</v>
      </c>
      <c r="AG3695" s="191">
        <f>AG3696+AG3698+AG3700</f>
        <v>0</v>
      </c>
      <c r="AH3695" s="191">
        <f>+AF3695+AG3695</f>
        <v>0</v>
      </c>
      <c r="AI3695" s="191">
        <f>AI3696+AI3698+AI3700</f>
        <v>0</v>
      </c>
      <c r="AJ3695" s="191">
        <f>AJ3696+AJ3698+AJ3700</f>
        <v>0</v>
      </c>
      <c r="AK3695" s="191">
        <f>+AI3695+AJ3695</f>
        <v>0</v>
      </c>
      <c r="AL3695" s="191">
        <f>+AH3695+AK3695</f>
        <v>0</v>
      </c>
      <c r="AM3695" s="191">
        <f>AM3696+AM3698+AM3700</f>
        <v>0</v>
      </c>
      <c r="AN3695" s="191">
        <f>AN3696+AN3698+AN3700</f>
        <v>0</v>
      </c>
      <c r="AO3695" s="191">
        <f>+AM3695+AN3695</f>
        <v>0</v>
      </c>
      <c r="AP3695" s="191">
        <f>AP3696+AP3698+AP3700</f>
        <v>0</v>
      </c>
      <c r="AQ3695" s="191">
        <f>AQ3696+AQ3698+AQ3700</f>
        <v>0</v>
      </c>
      <c r="AR3695" s="191">
        <f>+AP3695+AQ3695</f>
        <v>0</v>
      </c>
      <c r="AS3695" s="191">
        <f>+AO3695+AR3695</f>
        <v>0</v>
      </c>
      <c r="AT3695" s="191">
        <f>AT3696+AT3698+AT3700</f>
        <v>0</v>
      </c>
      <c r="AU3695" s="191">
        <f>AU3696+AU3698+AU3700</f>
        <v>0</v>
      </c>
      <c r="AV3695" s="191">
        <f>+AT3695+AU3695</f>
        <v>0</v>
      </c>
      <c r="AW3695" s="191">
        <f>AW3696+AW3698+AW3700</f>
        <v>0</v>
      </c>
      <c r="AX3695" s="191">
        <f>AX3696+AX3698+AX3700</f>
        <v>0</v>
      </c>
      <c r="AY3695" s="191">
        <f>+AW3695+AX3695</f>
        <v>0</v>
      </c>
      <c r="AZ3695" s="191">
        <f>+AV3695+AY3695</f>
        <v>0</v>
      </c>
      <c r="BA3695" s="191">
        <f>BA3696+BA3698+BA3700</f>
        <v>0</v>
      </c>
      <c r="BB3695" s="191">
        <f>BB3696+BB3698+BB3700</f>
        <v>0</v>
      </c>
      <c r="BC3695" s="191">
        <f>+BA3695+BB3695</f>
        <v>0</v>
      </c>
      <c r="BD3695" s="191">
        <f>BD3696+BD3698+BD3700</f>
        <v>0</v>
      </c>
      <c r="BE3695" s="191">
        <f>BE3696+BE3698+BE3700</f>
        <v>0</v>
      </c>
      <c r="BF3695" s="191">
        <f>+BD3695+BE3695</f>
        <v>0</v>
      </c>
      <c r="BG3695" s="191">
        <f>+BC3695+BF3695</f>
        <v>0</v>
      </c>
      <c r="BH3695" s="191">
        <f>BH3696+BH3698+BH3700</f>
        <v>0</v>
      </c>
      <c r="BI3695" s="191">
        <f>BI3696+BI3698+BI3700</f>
        <v>0</v>
      </c>
      <c r="BJ3695" s="191">
        <f>+BH3695+BI3695</f>
        <v>0</v>
      </c>
      <c r="BK3695" s="191">
        <f>BK3696+BK3698+BK3700</f>
        <v>0</v>
      </c>
      <c r="BL3695" s="191">
        <f>BL3696+BL3698+BL3700</f>
        <v>0</v>
      </c>
      <c r="BM3695" s="191">
        <f>+BK3695+BL3695</f>
        <v>0</v>
      </c>
      <c r="BN3695" s="191">
        <f>+BJ3695+BM3695</f>
        <v>0</v>
      </c>
      <c r="BO3695" s="191">
        <f>BO3696+BO3698+BO3700</f>
        <v>0</v>
      </c>
      <c r="BP3695" s="191">
        <f>BP3696+BP3698+BP3700</f>
        <v>0</v>
      </c>
      <c r="BQ3695" s="191">
        <f>+BO3695+BP3695</f>
        <v>0</v>
      </c>
      <c r="BR3695" s="191">
        <f>BR3696+BR3698+BR3700</f>
        <v>0</v>
      </c>
      <c r="BS3695" s="191">
        <f>BS3696+BS3698+BS3700</f>
        <v>0</v>
      </c>
      <c r="BT3695" s="191">
        <f>+BR3695+BS3695</f>
        <v>0</v>
      </c>
      <c r="BU3695" s="191">
        <f>+BQ3695+BT3695</f>
        <v>0</v>
      </c>
      <c r="BV3695" s="194"/>
      <c r="BW3695" s="194"/>
      <c r="BX3695" s="195"/>
      <c r="BY3695" s="195"/>
      <c r="BZ3695" s="194"/>
      <c r="CA3695" s="196"/>
    </row>
    <row r="3696" spans="2:79" ht="36.75" hidden="1" customHeight="1">
      <c r="B3696" s="197">
        <v>2015</v>
      </c>
      <c r="C3696" s="198">
        <v>8320</v>
      </c>
      <c r="D3696" s="197">
        <v>15</v>
      </c>
      <c r="E3696" s="197">
        <v>3000</v>
      </c>
      <c r="F3696" s="197">
        <v>3500</v>
      </c>
      <c r="G3696" s="197">
        <v>352</v>
      </c>
      <c r="H3696" s="197"/>
      <c r="I3696" s="230" t="s">
        <v>583</v>
      </c>
      <c r="J3696" s="240">
        <f>J3697</f>
        <v>0</v>
      </c>
      <c r="K3696" s="240">
        <f>K3697</f>
        <v>0</v>
      </c>
      <c r="L3696" s="240">
        <f>+J3696+K3696</f>
        <v>0</v>
      </c>
      <c r="M3696" s="240">
        <f>M3697</f>
        <v>0</v>
      </c>
      <c r="N3696" s="240">
        <f>N3697</f>
        <v>0</v>
      </c>
      <c r="O3696" s="240">
        <f>+M3696+N3696</f>
        <v>0</v>
      </c>
      <c r="P3696" s="240">
        <f>+L3696+O3696</f>
        <v>0</v>
      </c>
      <c r="Q3696" s="240"/>
      <c r="R3696" s="316"/>
      <c r="S3696" s="316"/>
      <c r="T3696" s="240">
        <f>T3697</f>
        <v>0</v>
      </c>
      <c r="U3696" s="240">
        <f>U3697</f>
        <v>0</v>
      </c>
      <c r="V3696" s="240">
        <f>V3697</f>
        <v>0</v>
      </c>
      <c r="W3696" s="240">
        <f>W3697</f>
        <v>0</v>
      </c>
      <c r="X3696" s="261"/>
      <c r="Y3696" s="261"/>
      <c r="Z3696" s="240">
        <f>Z3697</f>
        <v>0</v>
      </c>
      <c r="AA3696" s="240">
        <f>AA3697</f>
        <v>0</v>
      </c>
      <c r="AB3696" s="240">
        <f>AB3697</f>
        <v>0</v>
      </c>
      <c r="AC3696" s="240">
        <f>AC3697</f>
        <v>0</v>
      </c>
      <c r="AD3696" s="261"/>
      <c r="AE3696" s="261"/>
      <c r="AF3696" s="240">
        <f>AF3697</f>
        <v>0</v>
      </c>
      <c r="AG3696" s="240">
        <f>AG3697</f>
        <v>0</v>
      </c>
      <c r="AH3696" s="240">
        <f>+AF3696+AG3696</f>
        <v>0</v>
      </c>
      <c r="AI3696" s="240">
        <f>AI3697</f>
        <v>0</v>
      </c>
      <c r="AJ3696" s="240">
        <f>AJ3697</f>
        <v>0</v>
      </c>
      <c r="AK3696" s="240">
        <f>+AI3696+AJ3696</f>
        <v>0</v>
      </c>
      <c r="AL3696" s="240">
        <f>+AH3696+AK3696</f>
        <v>0</v>
      </c>
      <c r="AM3696" s="240">
        <f>AM3697</f>
        <v>0</v>
      </c>
      <c r="AN3696" s="240">
        <f>AN3697</f>
        <v>0</v>
      </c>
      <c r="AO3696" s="240">
        <f>+AM3696+AN3696</f>
        <v>0</v>
      </c>
      <c r="AP3696" s="240">
        <f>AP3697</f>
        <v>0</v>
      </c>
      <c r="AQ3696" s="240">
        <f>AQ3697</f>
        <v>0</v>
      </c>
      <c r="AR3696" s="240">
        <f>+AP3696+AQ3696</f>
        <v>0</v>
      </c>
      <c r="AS3696" s="240">
        <f>+AO3696+AR3696</f>
        <v>0</v>
      </c>
      <c r="AT3696" s="240">
        <f>AT3697</f>
        <v>0</v>
      </c>
      <c r="AU3696" s="240">
        <f>AU3697</f>
        <v>0</v>
      </c>
      <c r="AV3696" s="240">
        <f>+AT3696+AU3696</f>
        <v>0</v>
      </c>
      <c r="AW3696" s="240">
        <f>AW3697</f>
        <v>0</v>
      </c>
      <c r="AX3696" s="240">
        <f>AX3697</f>
        <v>0</v>
      </c>
      <c r="AY3696" s="240">
        <f>+AW3696+AX3696</f>
        <v>0</v>
      </c>
      <c r="AZ3696" s="240">
        <f>+AV3696+AY3696</f>
        <v>0</v>
      </c>
      <c r="BA3696" s="240">
        <f>BA3697</f>
        <v>0</v>
      </c>
      <c r="BB3696" s="240">
        <f>BB3697</f>
        <v>0</v>
      </c>
      <c r="BC3696" s="240">
        <f>+BA3696+BB3696</f>
        <v>0</v>
      </c>
      <c r="BD3696" s="240">
        <f>BD3697</f>
        <v>0</v>
      </c>
      <c r="BE3696" s="240">
        <f>BE3697</f>
        <v>0</v>
      </c>
      <c r="BF3696" s="240">
        <f>+BD3696+BE3696</f>
        <v>0</v>
      </c>
      <c r="BG3696" s="240">
        <f>+BC3696+BF3696</f>
        <v>0</v>
      </c>
      <c r="BH3696" s="240">
        <f>BH3697</f>
        <v>0</v>
      </c>
      <c r="BI3696" s="240">
        <f>BI3697</f>
        <v>0</v>
      </c>
      <c r="BJ3696" s="240">
        <f>+BH3696+BI3696</f>
        <v>0</v>
      </c>
      <c r="BK3696" s="240">
        <f>BK3697</f>
        <v>0</v>
      </c>
      <c r="BL3696" s="240">
        <f>BL3697</f>
        <v>0</v>
      </c>
      <c r="BM3696" s="240">
        <f>+BK3696+BL3696</f>
        <v>0</v>
      </c>
      <c r="BN3696" s="240">
        <f>+BJ3696+BM3696</f>
        <v>0</v>
      </c>
      <c r="BO3696" s="240">
        <f>BO3697</f>
        <v>0</v>
      </c>
      <c r="BP3696" s="240">
        <f>BP3697</f>
        <v>0</v>
      </c>
      <c r="BQ3696" s="240">
        <f>+BO3696+BP3696</f>
        <v>0</v>
      </c>
      <c r="BR3696" s="240">
        <f>BR3697</f>
        <v>0</v>
      </c>
      <c r="BS3696" s="240">
        <f>BS3697</f>
        <v>0</v>
      </c>
      <c r="BT3696" s="240">
        <f>+BR3696+BS3696</f>
        <v>0</v>
      </c>
      <c r="BU3696" s="240">
        <f>+BQ3696+BT3696</f>
        <v>0</v>
      </c>
      <c r="BV3696" s="262"/>
      <c r="BW3696" s="262"/>
      <c r="BX3696" s="263"/>
      <c r="BY3696" s="263"/>
      <c r="BZ3696" s="262"/>
      <c r="CA3696" s="264"/>
    </row>
    <row r="3697" spans="2:79" ht="36.75" hidden="1" customHeight="1">
      <c r="B3697" s="218">
        <v>2015</v>
      </c>
      <c r="C3697" s="219">
        <v>8320</v>
      </c>
      <c r="D3697" s="218">
        <v>15</v>
      </c>
      <c r="E3697" s="218">
        <v>3000</v>
      </c>
      <c r="F3697" s="218">
        <v>3500</v>
      </c>
      <c r="G3697" s="218">
        <v>352</v>
      </c>
      <c r="H3697" s="218">
        <v>1</v>
      </c>
      <c r="I3697" s="220" t="s">
        <v>582</v>
      </c>
      <c r="J3697" s="209">
        <v>0</v>
      </c>
      <c r="K3697" s="209">
        <v>0</v>
      </c>
      <c r="L3697" s="210">
        <f>+J3697+K3697</f>
        <v>0</v>
      </c>
      <c r="M3697" s="209">
        <v>0</v>
      </c>
      <c r="N3697" s="209">
        <v>0</v>
      </c>
      <c r="O3697" s="210">
        <f>+M3697+N3697</f>
        <v>0</v>
      </c>
      <c r="P3697" s="210">
        <f>+L3697+O3697</f>
        <v>0</v>
      </c>
      <c r="Q3697" s="221" t="s">
        <v>358</v>
      </c>
      <c r="R3697" s="307"/>
      <c r="S3697" s="307"/>
      <c r="T3697" s="213">
        <v>0</v>
      </c>
      <c r="U3697" s="213">
        <v>0</v>
      </c>
      <c r="V3697" s="213">
        <v>0</v>
      </c>
      <c r="W3697" s="213">
        <v>0</v>
      </c>
      <c r="X3697" s="213"/>
      <c r="Y3697" s="213"/>
      <c r="Z3697" s="213">
        <v>0</v>
      </c>
      <c r="AA3697" s="213">
        <v>0</v>
      </c>
      <c r="AB3697" s="213">
        <v>0</v>
      </c>
      <c r="AC3697" s="213">
        <v>0</v>
      </c>
      <c r="AD3697" s="214"/>
      <c r="AE3697" s="214"/>
      <c r="AF3697" s="209">
        <f>J3697+T3697-Z3697</f>
        <v>0</v>
      </c>
      <c r="AG3697" s="209">
        <f>K3697+U3697-AA3697</f>
        <v>0</v>
      </c>
      <c r="AH3697" s="210">
        <f>+AF3697+AG3697</f>
        <v>0</v>
      </c>
      <c r="AI3697" s="209">
        <f>M3697+V3697-AB3697</f>
        <v>0</v>
      </c>
      <c r="AJ3697" s="209">
        <f>N3697+W3697-AC3697</f>
        <v>0</v>
      </c>
      <c r="AK3697" s="210">
        <f>+AI3697+AJ3697</f>
        <v>0</v>
      </c>
      <c r="AL3697" s="210">
        <f>+AH3697+AK3697</f>
        <v>0</v>
      </c>
      <c r="AM3697" s="213">
        <v>0</v>
      </c>
      <c r="AN3697" s="213">
        <v>0</v>
      </c>
      <c r="AO3697" s="210">
        <f>+AM3697+AN3697</f>
        <v>0</v>
      </c>
      <c r="AP3697" s="213">
        <v>0</v>
      </c>
      <c r="AQ3697" s="213">
        <v>0</v>
      </c>
      <c r="AR3697" s="210">
        <f>+AP3697+AQ3697</f>
        <v>0</v>
      </c>
      <c r="AS3697" s="210">
        <f>+AO3697+AR3697</f>
        <v>0</v>
      </c>
      <c r="AT3697" s="213">
        <v>0</v>
      </c>
      <c r="AU3697" s="213">
        <v>0</v>
      </c>
      <c r="AV3697" s="210">
        <f>+AT3697+AU3697</f>
        <v>0</v>
      </c>
      <c r="AW3697" s="213">
        <v>0</v>
      </c>
      <c r="AX3697" s="213">
        <v>0</v>
      </c>
      <c r="AY3697" s="210">
        <f>+AW3697+AX3697</f>
        <v>0</v>
      </c>
      <c r="AZ3697" s="210">
        <f>+AV3697+AY3697</f>
        <v>0</v>
      </c>
      <c r="BA3697" s="213">
        <v>0</v>
      </c>
      <c r="BB3697" s="213">
        <v>0</v>
      </c>
      <c r="BC3697" s="210">
        <f>+BA3697+BB3697</f>
        <v>0</v>
      </c>
      <c r="BD3697" s="213">
        <v>0</v>
      </c>
      <c r="BE3697" s="213">
        <v>0</v>
      </c>
      <c r="BF3697" s="210">
        <f>+BD3697+BE3697</f>
        <v>0</v>
      </c>
      <c r="BG3697" s="210">
        <f>+BC3697+BF3697</f>
        <v>0</v>
      </c>
      <c r="BH3697" s="213">
        <v>0</v>
      </c>
      <c r="BI3697" s="213">
        <v>0</v>
      </c>
      <c r="BJ3697" s="210">
        <f>+BH3697+BI3697</f>
        <v>0</v>
      </c>
      <c r="BK3697" s="213">
        <v>0</v>
      </c>
      <c r="BL3697" s="213">
        <v>0</v>
      </c>
      <c r="BM3697" s="210">
        <f>+BK3697+BL3697</f>
        <v>0</v>
      </c>
      <c r="BN3697" s="210">
        <f>+BJ3697+BM3697</f>
        <v>0</v>
      </c>
      <c r="BO3697" s="209">
        <f>AF3697-AM3697-AT3697-BA3697-BH3697</f>
        <v>0</v>
      </c>
      <c r="BP3697" s="209">
        <f>AG3697-AN3697-AU3697-BB3697-BI3697</f>
        <v>0</v>
      </c>
      <c r="BQ3697" s="210">
        <f>+BO3697+BP3697</f>
        <v>0</v>
      </c>
      <c r="BR3697" s="209">
        <f>AI3697-AP3697-AW3697-BD3697-BK3697</f>
        <v>0</v>
      </c>
      <c r="BS3697" s="209">
        <f>AJ3697-AQ3697-AX3697-BE3697-BL3697</f>
        <v>0</v>
      </c>
      <c r="BT3697" s="210">
        <f>+BR3697+BS3697</f>
        <v>0</v>
      </c>
      <c r="BU3697" s="210">
        <f>+BQ3697+BT3697</f>
        <v>0</v>
      </c>
      <c r="BV3697" s="215">
        <f>R3697+X3697-AD3697</f>
        <v>0</v>
      </c>
      <c r="BW3697" s="215">
        <f>S3697+Y3697-AE3697</f>
        <v>0</v>
      </c>
      <c r="BX3697" s="216">
        <v>0</v>
      </c>
      <c r="BY3697" s="216">
        <v>0</v>
      </c>
      <c r="BZ3697" s="215">
        <f>BV3697-BX3697</f>
        <v>0</v>
      </c>
      <c r="CA3697" s="217">
        <f>BW3697-BY3697</f>
        <v>0</v>
      </c>
    </row>
    <row r="3698" spans="2:79" ht="36.75" hidden="1" customHeight="1">
      <c r="B3698" s="197">
        <v>2015</v>
      </c>
      <c r="C3698" s="198">
        <v>8320</v>
      </c>
      <c r="D3698" s="197">
        <v>15</v>
      </c>
      <c r="E3698" s="197">
        <v>3000</v>
      </c>
      <c r="F3698" s="197">
        <v>3500</v>
      </c>
      <c r="G3698" s="197">
        <v>355</v>
      </c>
      <c r="H3698" s="197"/>
      <c r="I3698" s="230" t="s">
        <v>360</v>
      </c>
      <c r="J3698" s="240">
        <f>J3699</f>
        <v>0</v>
      </c>
      <c r="K3698" s="240">
        <f>K3699</f>
        <v>0</v>
      </c>
      <c r="L3698" s="240">
        <f>+J3698+K3698</f>
        <v>0</v>
      </c>
      <c r="M3698" s="240">
        <f>M3699</f>
        <v>0</v>
      </c>
      <c r="N3698" s="240">
        <f>N3699</f>
        <v>0</v>
      </c>
      <c r="O3698" s="240">
        <f>+M3698+N3698</f>
        <v>0</v>
      </c>
      <c r="P3698" s="240">
        <f>+L3698+O3698</f>
        <v>0</v>
      </c>
      <c r="Q3698" s="240"/>
      <c r="R3698" s="316"/>
      <c r="S3698" s="316"/>
      <c r="T3698" s="240">
        <f>T3699</f>
        <v>0</v>
      </c>
      <c r="U3698" s="240">
        <f>U3699</f>
        <v>0</v>
      </c>
      <c r="V3698" s="240">
        <f>V3699</f>
        <v>0</v>
      </c>
      <c r="W3698" s="240">
        <f>W3699</f>
        <v>0</v>
      </c>
      <c r="X3698" s="261"/>
      <c r="Y3698" s="261"/>
      <c r="Z3698" s="240">
        <f>Z3699</f>
        <v>0</v>
      </c>
      <c r="AA3698" s="240">
        <f>AA3699</f>
        <v>0</v>
      </c>
      <c r="AB3698" s="240">
        <f>AB3699</f>
        <v>0</v>
      </c>
      <c r="AC3698" s="240">
        <f>AC3699</f>
        <v>0</v>
      </c>
      <c r="AD3698" s="261"/>
      <c r="AE3698" s="261"/>
      <c r="AF3698" s="240">
        <f>AF3699</f>
        <v>0</v>
      </c>
      <c r="AG3698" s="240">
        <f>AG3699</f>
        <v>0</v>
      </c>
      <c r="AH3698" s="240">
        <f>+AF3698+AG3698</f>
        <v>0</v>
      </c>
      <c r="AI3698" s="240">
        <f>AI3699</f>
        <v>0</v>
      </c>
      <c r="AJ3698" s="240">
        <f>AJ3699</f>
        <v>0</v>
      </c>
      <c r="AK3698" s="240">
        <f>+AI3698+AJ3698</f>
        <v>0</v>
      </c>
      <c r="AL3698" s="240">
        <f>+AH3698+AK3698</f>
        <v>0</v>
      </c>
      <c r="AM3698" s="240">
        <f>AM3699</f>
        <v>0</v>
      </c>
      <c r="AN3698" s="240">
        <f>AN3699</f>
        <v>0</v>
      </c>
      <c r="AO3698" s="240">
        <f>+AM3698+AN3698</f>
        <v>0</v>
      </c>
      <c r="AP3698" s="240">
        <f>AP3699</f>
        <v>0</v>
      </c>
      <c r="AQ3698" s="240">
        <f>AQ3699</f>
        <v>0</v>
      </c>
      <c r="AR3698" s="240">
        <f>+AP3698+AQ3698</f>
        <v>0</v>
      </c>
      <c r="AS3698" s="240">
        <f>+AO3698+AR3698</f>
        <v>0</v>
      </c>
      <c r="AT3698" s="240">
        <f>AT3699</f>
        <v>0</v>
      </c>
      <c r="AU3698" s="240">
        <f>AU3699</f>
        <v>0</v>
      </c>
      <c r="AV3698" s="240">
        <f>+AT3698+AU3698</f>
        <v>0</v>
      </c>
      <c r="AW3698" s="240">
        <f>AW3699</f>
        <v>0</v>
      </c>
      <c r="AX3698" s="240">
        <f>AX3699</f>
        <v>0</v>
      </c>
      <c r="AY3698" s="240">
        <f>+AW3698+AX3698</f>
        <v>0</v>
      </c>
      <c r="AZ3698" s="240">
        <f>+AV3698+AY3698</f>
        <v>0</v>
      </c>
      <c r="BA3698" s="240">
        <f>BA3699</f>
        <v>0</v>
      </c>
      <c r="BB3698" s="240">
        <f>BB3699</f>
        <v>0</v>
      </c>
      <c r="BC3698" s="240">
        <f>+BA3698+BB3698</f>
        <v>0</v>
      </c>
      <c r="BD3698" s="240">
        <f>BD3699</f>
        <v>0</v>
      </c>
      <c r="BE3698" s="240">
        <f>BE3699</f>
        <v>0</v>
      </c>
      <c r="BF3698" s="240">
        <f>+BD3698+BE3698</f>
        <v>0</v>
      </c>
      <c r="BG3698" s="240">
        <f>+BC3698+BF3698</f>
        <v>0</v>
      </c>
      <c r="BH3698" s="240">
        <f>BH3699</f>
        <v>0</v>
      </c>
      <c r="BI3698" s="240">
        <f>BI3699</f>
        <v>0</v>
      </c>
      <c r="BJ3698" s="240">
        <f>+BH3698+BI3698</f>
        <v>0</v>
      </c>
      <c r="BK3698" s="240">
        <f>BK3699</f>
        <v>0</v>
      </c>
      <c r="BL3698" s="240">
        <f>BL3699</f>
        <v>0</v>
      </c>
      <c r="BM3698" s="240">
        <f>+BK3698+BL3698</f>
        <v>0</v>
      </c>
      <c r="BN3698" s="240">
        <f>+BJ3698+BM3698</f>
        <v>0</v>
      </c>
      <c r="BO3698" s="240">
        <f>BO3699</f>
        <v>0</v>
      </c>
      <c r="BP3698" s="240">
        <f>BP3699</f>
        <v>0</v>
      </c>
      <c r="BQ3698" s="240">
        <f>+BO3698+BP3698</f>
        <v>0</v>
      </c>
      <c r="BR3698" s="240">
        <f>BR3699</f>
        <v>0</v>
      </c>
      <c r="BS3698" s="240">
        <f>BS3699</f>
        <v>0</v>
      </c>
      <c r="BT3698" s="240">
        <f>+BR3698+BS3698</f>
        <v>0</v>
      </c>
      <c r="BU3698" s="240">
        <f>+BQ3698+BT3698</f>
        <v>0</v>
      </c>
      <c r="BV3698" s="262"/>
      <c r="BW3698" s="262"/>
      <c r="BX3698" s="263"/>
      <c r="BY3698" s="263"/>
      <c r="BZ3698" s="262"/>
      <c r="CA3698" s="264"/>
    </row>
    <row r="3699" spans="2:79" ht="36.75" hidden="1" customHeight="1">
      <c r="B3699" s="218">
        <v>2015</v>
      </c>
      <c r="C3699" s="219">
        <v>8320</v>
      </c>
      <c r="D3699" s="218">
        <v>15</v>
      </c>
      <c r="E3699" s="218">
        <v>3000</v>
      </c>
      <c r="F3699" s="218">
        <v>3500</v>
      </c>
      <c r="G3699" s="218">
        <v>355</v>
      </c>
      <c r="H3699" s="218">
        <v>1</v>
      </c>
      <c r="I3699" s="220" t="s">
        <v>581</v>
      </c>
      <c r="J3699" s="209">
        <v>0</v>
      </c>
      <c r="K3699" s="209">
        <v>0</v>
      </c>
      <c r="L3699" s="210">
        <f>+J3699+K3699</f>
        <v>0</v>
      </c>
      <c r="M3699" s="209">
        <v>0</v>
      </c>
      <c r="N3699" s="209">
        <v>0</v>
      </c>
      <c r="O3699" s="210">
        <f>+M3699+N3699</f>
        <v>0</v>
      </c>
      <c r="P3699" s="210">
        <f>+L3699+O3699</f>
        <v>0</v>
      </c>
      <c r="Q3699" s="221" t="s">
        <v>358</v>
      </c>
      <c r="R3699" s="307"/>
      <c r="S3699" s="307"/>
      <c r="T3699" s="213">
        <v>0</v>
      </c>
      <c r="U3699" s="213">
        <v>0</v>
      </c>
      <c r="V3699" s="213">
        <v>0</v>
      </c>
      <c r="W3699" s="213">
        <v>0</v>
      </c>
      <c r="X3699" s="213"/>
      <c r="Y3699" s="213"/>
      <c r="Z3699" s="213">
        <v>0</v>
      </c>
      <c r="AA3699" s="213">
        <v>0</v>
      </c>
      <c r="AB3699" s="213">
        <v>0</v>
      </c>
      <c r="AC3699" s="213">
        <v>0</v>
      </c>
      <c r="AD3699" s="214"/>
      <c r="AE3699" s="214"/>
      <c r="AF3699" s="209">
        <f>J3699+T3699-Z3699</f>
        <v>0</v>
      </c>
      <c r="AG3699" s="209">
        <f>K3699+U3699-AA3699</f>
        <v>0</v>
      </c>
      <c r="AH3699" s="210">
        <f>+AF3699+AG3699</f>
        <v>0</v>
      </c>
      <c r="AI3699" s="209">
        <f>M3699+V3699-AB3699</f>
        <v>0</v>
      </c>
      <c r="AJ3699" s="209">
        <f>N3699+W3699-AC3699</f>
        <v>0</v>
      </c>
      <c r="AK3699" s="210">
        <f>+AI3699+AJ3699</f>
        <v>0</v>
      </c>
      <c r="AL3699" s="210">
        <f>+AH3699+AK3699</f>
        <v>0</v>
      </c>
      <c r="AM3699" s="213">
        <v>0</v>
      </c>
      <c r="AN3699" s="213">
        <v>0</v>
      </c>
      <c r="AO3699" s="210">
        <f>+AM3699+AN3699</f>
        <v>0</v>
      </c>
      <c r="AP3699" s="213">
        <v>0</v>
      </c>
      <c r="AQ3699" s="213">
        <v>0</v>
      </c>
      <c r="AR3699" s="210">
        <f>+AP3699+AQ3699</f>
        <v>0</v>
      </c>
      <c r="AS3699" s="210">
        <f>+AO3699+AR3699</f>
        <v>0</v>
      </c>
      <c r="AT3699" s="213">
        <v>0</v>
      </c>
      <c r="AU3699" s="213">
        <v>0</v>
      </c>
      <c r="AV3699" s="210">
        <f>+AT3699+AU3699</f>
        <v>0</v>
      </c>
      <c r="AW3699" s="213">
        <v>0</v>
      </c>
      <c r="AX3699" s="213">
        <v>0</v>
      </c>
      <c r="AY3699" s="210">
        <f>+AW3699+AX3699</f>
        <v>0</v>
      </c>
      <c r="AZ3699" s="210">
        <f>+AV3699+AY3699</f>
        <v>0</v>
      </c>
      <c r="BA3699" s="213">
        <v>0</v>
      </c>
      <c r="BB3699" s="213">
        <v>0</v>
      </c>
      <c r="BC3699" s="210">
        <f>+BA3699+BB3699</f>
        <v>0</v>
      </c>
      <c r="BD3699" s="213">
        <v>0</v>
      </c>
      <c r="BE3699" s="213">
        <v>0</v>
      </c>
      <c r="BF3699" s="210">
        <f>+BD3699+BE3699</f>
        <v>0</v>
      </c>
      <c r="BG3699" s="210">
        <f>+BC3699+BF3699</f>
        <v>0</v>
      </c>
      <c r="BH3699" s="213">
        <v>0</v>
      </c>
      <c r="BI3699" s="213">
        <v>0</v>
      </c>
      <c r="BJ3699" s="210">
        <f>+BH3699+BI3699</f>
        <v>0</v>
      </c>
      <c r="BK3699" s="213">
        <v>0</v>
      </c>
      <c r="BL3699" s="213">
        <v>0</v>
      </c>
      <c r="BM3699" s="210">
        <f>+BK3699+BL3699</f>
        <v>0</v>
      </c>
      <c r="BN3699" s="210">
        <f>+BJ3699+BM3699</f>
        <v>0</v>
      </c>
      <c r="BO3699" s="209">
        <f>AF3699-AM3699-AT3699-BA3699-BH3699</f>
        <v>0</v>
      </c>
      <c r="BP3699" s="209">
        <f>AG3699-AN3699-AU3699-BB3699-BI3699</f>
        <v>0</v>
      </c>
      <c r="BQ3699" s="210">
        <f>+BO3699+BP3699</f>
        <v>0</v>
      </c>
      <c r="BR3699" s="209">
        <f>AI3699-AP3699-AW3699-BD3699-BK3699</f>
        <v>0</v>
      </c>
      <c r="BS3699" s="209">
        <f>AJ3699-AQ3699-AX3699-BE3699-BL3699</f>
        <v>0</v>
      </c>
      <c r="BT3699" s="210">
        <f>+BR3699+BS3699</f>
        <v>0</v>
      </c>
      <c r="BU3699" s="210">
        <f>+BQ3699+BT3699</f>
        <v>0</v>
      </c>
      <c r="BV3699" s="215">
        <f>R3699+X3699-AD3699</f>
        <v>0</v>
      </c>
      <c r="BW3699" s="215">
        <f>S3699+Y3699-AE3699</f>
        <v>0</v>
      </c>
      <c r="BX3699" s="216">
        <v>0</v>
      </c>
      <c r="BY3699" s="216">
        <v>0</v>
      </c>
      <c r="BZ3699" s="215">
        <f>BV3699-BX3699</f>
        <v>0</v>
      </c>
      <c r="CA3699" s="217">
        <f>BW3699-BY3699</f>
        <v>0</v>
      </c>
    </row>
    <row r="3700" spans="2:79" ht="36.75" hidden="1" customHeight="1">
      <c r="B3700" s="197">
        <v>2015</v>
      </c>
      <c r="C3700" s="198">
        <v>8320</v>
      </c>
      <c r="D3700" s="197">
        <v>15</v>
      </c>
      <c r="E3700" s="197">
        <v>3000</v>
      </c>
      <c r="F3700" s="197">
        <v>3500</v>
      </c>
      <c r="G3700" s="197">
        <v>358</v>
      </c>
      <c r="H3700" s="197"/>
      <c r="I3700" s="230" t="s">
        <v>580</v>
      </c>
      <c r="J3700" s="240">
        <f>J3701</f>
        <v>0</v>
      </c>
      <c r="K3700" s="240">
        <f>K3701</f>
        <v>0</v>
      </c>
      <c r="L3700" s="240">
        <f>+J3700+K3700</f>
        <v>0</v>
      </c>
      <c r="M3700" s="240">
        <f>M3701</f>
        <v>0</v>
      </c>
      <c r="N3700" s="240">
        <f>N3701</f>
        <v>0</v>
      </c>
      <c r="O3700" s="240">
        <f>+M3700+N3700</f>
        <v>0</v>
      </c>
      <c r="P3700" s="240">
        <f>+L3700+O3700</f>
        <v>0</v>
      </c>
      <c r="Q3700" s="240"/>
      <c r="R3700" s="316"/>
      <c r="S3700" s="316"/>
      <c r="T3700" s="240">
        <f>T3701</f>
        <v>0</v>
      </c>
      <c r="U3700" s="240">
        <f>U3701</f>
        <v>0</v>
      </c>
      <c r="V3700" s="240">
        <f>V3701</f>
        <v>0</v>
      </c>
      <c r="W3700" s="240">
        <f>W3701</f>
        <v>0</v>
      </c>
      <c r="X3700" s="261"/>
      <c r="Y3700" s="261"/>
      <c r="Z3700" s="240">
        <f>Z3701</f>
        <v>0</v>
      </c>
      <c r="AA3700" s="240">
        <f>AA3701</f>
        <v>0</v>
      </c>
      <c r="AB3700" s="240">
        <f>AB3701</f>
        <v>0</v>
      </c>
      <c r="AC3700" s="240">
        <f>AC3701</f>
        <v>0</v>
      </c>
      <c r="AD3700" s="261"/>
      <c r="AE3700" s="261"/>
      <c r="AF3700" s="240">
        <f>AF3701</f>
        <v>0</v>
      </c>
      <c r="AG3700" s="240">
        <f>AG3701</f>
        <v>0</v>
      </c>
      <c r="AH3700" s="240">
        <f>+AF3700+AG3700</f>
        <v>0</v>
      </c>
      <c r="AI3700" s="240">
        <f>AI3701</f>
        <v>0</v>
      </c>
      <c r="AJ3700" s="240">
        <f>AJ3701</f>
        <v>0</v>
      </c>
      <c r="AK3700" s="240">
        <f>+AI3700+AJ3700</f>
        <v>0</v>
      </c>
      <c r="AL3700" s="240">
        <f>+AH3700+AK3700</f>
        <v>0</v>
      </c>
      <c r="AM3700" s="240">
        <f>AM3701</f>
        <v>0</v>
      </c>
      <c r="AN3700" s="240">
        <f>AN3701</f>
        <v>0</v>
      </c>
      <c r="AO3700" s="240">
        <f>+AM3700+AN3700</f>
        <v>0</v>
      </c>
      <c r="AP3700" s="240">
        <f>AP3701</f>
        <v>0</v>
      </c>
      <c r="AQ3700" s="240">
        <f>AQ3701</f>
        <v>0</v>
      </c>
      <c r="AR3700" s="240">
        <f>+AP3700+AQ3700</f>
        <v>0</v>
      </c>
      <c r="AS3700" s="240">
        <f>+AO3700+AR3700</f>
        <v>0</v>
      </c>
      <c r="AT3700" s="240">
        <f>AT3701</f>
        <v>0</v>
      </c>
      <c r="AU3700" s="240">
        <f>AU3701</f>
        <v>0</v>
      </c>
      <c r="AV3700" s="240">
        <f>+AT3700+AU3700</f>
        <v>0</v>
      </c>
      <c r="AW3700" s="240">
        <f>AW3701</f>
        <v>0</v>
      </c>
      <c r="AX3700" s="240">
        <f>AX3701</f>
        <v>0</v>
      </c>
      <c r="AY3700" s="240">
        <f>+AW3700+AX3700</f>
        <v>0</v>
      </c>
      <c r="AZ3700" s="240">
        <f>+AV3700+AY3700</f>
        <v>0</v>
      </c>
      <c r="BA3700" s="240">
        <f>BA3701</f>
        <v>0</v>
      </c>
      <c r="BB3700" s="240">
        <f>BB3701</f>
        <v>0</v>
      </c>
      <c r="BC3700" s="240">
        <f>+BA3700+BB3700</f>
        <v>0</v>
      </c>
      <c r="BD3700" s="240">
        <f>BD3701</f>
        <v>0</v>
      </c>
      <c r="BE3700" s="240">
        <f>BE3701</f>
        <v>0</v>
      </c>
      <c r="BF3700" s="240">
        <f>+BD3700+BE3700</f>
        <v>0</v>
      </c>
      <c r="BG3700" s="240">
        <f>+BC3700+BF3700</f>
        <v>0</v>
      </c>
      <c r="BH3700" s="240">
        <f>BH3701</f>
        <v>0</v>
      </c>
      <c r="BI3700" s="240">
        <f>BI3701</f>
        <v>0</v>
      </c>
      <c r="BJ3700" s="240">
        <f>+BH3700+BI3700</f>
        <v>0</v>
      </c>
      <c r="BK3700" s="240">
        <f>BK3701</f>
        <v>0</v>
      </c>
      <c r="BL3700" s="240">
        <f>BL3701</f>
        <v>0</v>
      </c>
      <c r="BM3700" s="240">
        <f>+BK3700+BL3700</f>
        <v>0</v>
      </c>
      <c r="BN3700" s="240">
        <f>+BJ3700+BM3700</f>
        <v>0</v>
      </c>
      <c r="BO3700" s="240">
        <f>BO3701</f>
        <v>0</v>
      </c>
      <c r="BP3700" s="240">
        <f>BP3701</f>
        <v>0</v>
      </c>
      <c r="BQ3700" s="240">
        <f>+BO3700+BP3700</f>
        <v>0</v>
      </c>
      <c r="BR3700" s="240">
        <f>BR3701</f>
        <v>0</v>
      </c>
      <c r="BS3700" s="240">
        <f>BS3701</f>
        <v>0</v>
      </c>
      <c r="BT3700" s="240">
        <f>+BR3700+BS3700</f>
        <v>0</v>
      </c>
      <c r="BU3700" s="240">
        <f>+BQ3700+BT3700</f>
        <v>0</v>
      </c>
      <c r="BV3700" s="262"/>
      <c r="BW3700" s="262"/>
      <c r="BX3700" s="263"/>
      <c r="BY3700" s="263"/>
      <c r="BZ3700" s="262"/>
      <c r="CA3700" s="264"/>
    </row>
    <row r="3701" spans="2:79" ht="36.75" hidden="1" customHeight="1">
      <c r="B3701" s="218">
        <v>2015</v>
      </c>
      <c r="C3701" s="219">
        <v>8320</v>
      </c>
      <c r="D3701" s="218">
        <v>15</v>
      </c>
      <c r="E3701" s="218">
        <v>3000</v>
      </c>
      <c r="F3701" s="218">
        <v>3500</v>
      </c>
      <c r="G3701" s="218">
        <v>358</v>
      </c>
      <c r="H3701" s="218">
        <v>1</v>
      </c>
      <c r="I3701" s="220" t="s">
        <v>579</v>
      </c>
      <c r="J3701" s="209">
        <v>0</v>
      </c>
      <c r="K3701" s="209">
        <v>0</v>
      </c>
      <c r="L3701" s="210">
        <f>+J3701+K3701</f>
        <v>0</v>
      </c>
      <c r="M3701" s="209">
        <v>0</v>
      </c>
      <c r="N3701" s="209">
        <v>0</v>
      </c>
      <c r="O3701" s="210">
        <f>+M3701+N3701</f>
        <v>0</v>
      </c>
      <c r="P3701" s="210">
        <f>+L3701+O3701</f>
        <v>0</v>
      </c>
      <c r="Q3701" s="221" t="s">
        <v>358</v>
      </c>
      <c r="R3701" s="307"/>
      <c r="S3701" s="307"/>
      <c r="T3701" s="213">
        <v>0</v>
      </c>
      <c r="U3701" s="213">
        <v>0</v>
      </c>
      <c r="V3701" s="213">
        <v>0</v>
      </c>
      <c r="W3701" s="213">
        <v>0</v>
      </c>
      <c r="X3701" s="213"/>
      <c r="Y3701" s="213"/>
      <c r="Z3701" s="213">
        <v>0</v>
      </c>
      <c r="AA3701" s="213">
        <v>0</v>
      </c>
      <c r="AB3701" s="213">
        <v>0</v>
      </c>
      <c r="AC3701" s="213">
        <v>0</v>
      </c>
      <c r="AD3701" s="214"/>
      <c r="AE3701" s="214"/>
      <c r="AF3701" s="209">
        <f>J3701+T3701-Z3701</f>
        <v>0</v>
      </c>
      <c r="AG3701" s="209">
        <f>K3701+U3701-AA3701</f>
        <v>0</v>
      </c>
      <c r="AH3701" s="210">
        <f>+AF3701+AG3701</f>
        <v>0</v>
      </c>
      <c r="AI3701" s="209">
        <f>M3701+V3701-AB3701</f>
        <v>0</v>
      </c>
      <c r="AJ3701" s="209">
        <f>N3701+W3701-AC3701</f>
        <v>0</v>
      </c>
      <c r="AK3701" s="210">
        <f>+AI3701+AJ3701</f>
        <v>0</v>
      </c>
      <c r="AL3701" s="210">
        <f>+AH3701+AK3701</f>
        <v>0</v>
      </c>
      <c r="AM3701" s="213">
        <v>0</v>
      </c>
      <c r="AN3701" s="213">
        <v>0</v>
      </c>
      <c r="AO3701" s="210">
        <f>+AM3701+AN3701</f>
        <v>0</v>
      </c>
      <c r="AP3701" s="213">
        <v>0</v>
      </c>
      <c r="AQ3701" s="213">
        <v>0</v>
      </c>
      <c r="AR3701" s="210">
        <f>+AP3701+AQ3701</f>
        <v>0</v>
      </c>
      <c r="AS3701" s="210">
        <f>+AO3701+AR3701</f>
        <v>0</v>
      </c>
      <c r="AT3701" s="213">
        <v>0</v>
      </c>
      <c r="AU3701" s="213">
        <v>0</v>
      </c>
      <c r="AV3701" s="210">
        <f>+AT3701+AU3701</f>
        <v>0</v>
      </c>
      <c r="AW3701" s="213">
        <v>0</v>
      </c>
      <c r="AX3701" s="213">
        <v>0</v>
      </c>
      <c r="AY3701" s="210">
        <f>+AW3701+AX3701</f>
        <v>0</v>
      </c>
      <c r="AZ3701" s="210">
        <f>+AV3701+AY3701</f>
        <v>0</v>
      </c>
      <c r="BA3701" s="213">
        <v>0</v>
      </c>
      <c r="BB3701" s="213">
        <v>0</v>
      </c>
      <c r="BC3701" s="210">
        <f>+BA3701+BB3701</f>
        <v>0</v>
      </c>
      <c r="BD3701" s="213">
        <v>0</v>
      </c>
      <c r="BE3701" s="213">
        <v>0</v>
      </c>
      <c r="BF3701" s="210">
        <f>+BD3701+BE3701</f>
        <v>0</v>
      </c>
      <c r="BG3701" s="210">
        <f>+BC3701+BF3701</f>
        <v>0</v>
      </c>
      <c r="BH3701" s="213">
        <v>0</v>
      </c>
      <c r="BI3701" s="213">
        <v>0</v>
      </c>
      <c r="BJ3701" s="210">
        <f>+BH3701+BI3701</f>
        <v>0</v>
      </c>
      <c r="BK3701" s="213">
        <v>0</v>
      </c>
      <c r="BL3701" s="213">
        <v>0</v>
      </c>
      <c r="BM3701" s="210">
        <f>+BK3701+BL3701</f>
        <v>0</v>
      </c>
      <c r="BN3701" s="210">
        <f>+BJ3701+BM3701</f>
        <v>0</v>
      </c>
      <c r="BO3701" s="209">
        <f>AF3701-AM3701-AT3701-BA3701-BH3701</f>
        <v>0</v>
      </c>
      <c r="BP3701" s="209">
        <f>AG3701-AN3701-AU3701-BB3701-BI3701</f>
        <v>0</v>
      </c>
      <c r="BQ3701" s="210">
        <f>+BO3701+BP3701</f>
        <v>0</v>
      </c>
      <c r="BR3701" s="209">
        <f>AI3701-AP3701-AW3701-BD3701-BK3701</f>
        <v>0</v>
      </c>
      <c r="BS3701" s="209">
        <f>AJ3701-AQ3701-AX3701-BE3701-BL3701</f>
        <v>0</v>
      </c>
      <c r="BT3701" s="210">
        <f>+BR3701+BS3701</f>
        <v>0</v>
      </c>
      <c r="BU3701" s="210">
        <f>+BQ3701+BT3701</f>
        <v>0</v>
      </c>
      <c r="BV3701" s="215">
        <f>R3701+X3701-AD3701</f>
        <v>0</v>
      </c>
      <c r="BW3701" s="215">
        <f>S3701+Y3701-AE3701</f>
        <v>0</v>
      </c>
      <c r="BX3701" s="216">
        <v>0</v>
      </c>
      <c r="BY3701" s="216">
        <v>0</v>
      </c>
      <c r="BZ3701" s="215">
        <f>BV3701-BX3701</f>
        <v>0</v>
      </c>
      <c r="CA3701" s="217">
        <f>BW3701-BY3701</f>
        <v>0</v>
      </c>
    </row>
    <row r="3702" spans="2:79" ht="36.75" customHeight="1">
      <c r="B3702" s="188">
        <v>2015</v>
      </c>
      <c r="C3702" s="189">
        <v>8320</v>
      </c>
      <c r="D3702" s="188">
        <v>15</v>
      </c>
      <c r="E3702" s="188">
        <v>3000</v>
      </c>
      <c r="F3702" s="188">
        <v>3700</v>
      </c>
      <c r="G3702" s="188"/>
      <c r="H3702" s="188"/>
      <c r="I3702" s="190" t="s">
        <v>357</v>
      </c>
      <c r="J3702" s="191">
        <f>+J3703+J3705+J3707</f>
        <v>0</v>
      </c>
      <c r="K3702" s="191">
        <f>+K3703+K3705+K3707</f>
        <v>0</v>
      </c>
      <c r="L3702" s="191">
        <f>+J3702+K3702</f>
        <v>0</v>
      </c>
      <c r="M3702" s="191">
        <f>+M3703+M3705+M3707</f>
        <v>1100000</v>
      </c>
      <c r="N3702" s="191">
        <f>+N3703+N3705+N3707</f>
        <v>0</v>
      </c>
      <c r="O3702" s="191">
        <f>+M3702+N3702</f>
        <v>1100000</v>
      </c>
      <c r="P3702" s="191">
        <f>+L3702+O3702</f>
        <v>1100000</v>
      </c>
      <c r="Q3702" s="191"/>
      <c r="R3702" s="308"/>
      <c r="S3702" s="308"/>
      <c r="T3702" s="191">
        <f>+T3703+T3705+T3707</f>
        <v>0</v>
      </c>
      <c r="U3702" s="191">
        <f>+U3703+U3705+U3707</f>
        <v>0</v>
      </c>
      <c r="V3702" s="191">
        <f>+V3703+V3705+V3707</f>
        <v>0</v>
      </c>
      <c r="W3702" s="191">
        <f>+W3703+W3705+W3707</f>
        <v>0</v>
      </c>
      <c r="X3702" s="193"/>
      <c r="Y3702" s="193"/>
      <c r="Z3702" s="191">
        <f>+Z3703+Z3705+Z3707</f>
        <v>0</v>
      </c>
      <c r="AA3702" s="191">
        <f>+AA3703+AA3705+AA3707</f>
        <v>0</v>
      </c>
      <c r="AB3702" s="191">
        <f>+AB3703+AB3705+AB3707</f>
        <v>0</v>
      </c>
      <c r="AC3702" s="191">
        <f>+AC3703+AC3705+AC3707</f>
        <v>0</v>
      </c>
      <c r="AD3702" s="193"/>
      <c r="AE3702" s="193"/>
      <c r="AF3702" s="191">
        <f>+AF3703+AF3705+AF3707</f>
        <v>0</v>
      </c>
      <c r="AG3702" s="191">
        <f>+AG3703+AG3705+AG3707</f>
        <v>0</v>
      </c>
      <c r="AH3702" s="191">
        <f>+AF3702+AG3702</f>
        <v>0</v>
      </c>
      <c r="AI3702" s="191">
        <f>+AI3703+AI3705+AI3707</f>
        <v>1100000</v>
      </c>
      <c r="AJ3702" s="191">
        <f>+AJ3703+AJ3705+AJ3707</f>
        <v>0</v>
      </c>
      <c r="AK3702" s="191">
        <f>+AI3702+AJ3702</f>
        <v>1100000</v>
      </c>
      <c r="AL3702" s="191">
        <f>+AH3702+AK3702</f>
        <v>1100000</v>
      </c>
      <c r="AM3702" s="191">
        <f>+AM3703+AM3705+AM3707</f>
        <v>0</v>
      </c>
      <c r="AN3702" s="191">
        <f>+AN3703+AN3705+AN3707</f>
        <v>0</v>
      </c>
      <c r="AO3702" s="191">
        <f>+AM3702+AN3702</f>
        <v>0</v>
      </c>
      <c r="AP3702" s="191">
        <f>+AP3703+AP3705+AP3707</f>
        <v>0</v>
      </c>
      <c r="AQ3702" s="191">
        <f>+AQ3703+AQ3705+AQ3707</f>
        <v>0</v>
      </c>
      <c r="AR3702" s="191">
        <f>+AP3702+AQ3702</f>
        <v>0</v>
      </c>
      <c r="AS3702" s="191">
        <f>+AO3702+AR3702</f>
        <v>0</v>
      </c>
      <c r="AT3702" s="191">
        <f>+AT3703+AT3705+AT3707</f>
        <v>0</v>
      </c>
      <c r="AU3702" s="191">
        <f>+AU3703+AU3705+AU3707</f>
        <v>0</v>
      </c>
      <c r="AV3702" s="191">
        <f>+AT3702+AU3702</f>
        <v>0</v>
      </c>
      <c r="AW3702" s="191">
        <f>+AW3703+AW3705+AW3707</f>
        <v>1381</v>
      </c>
      <c r="AX3702" s="191">
        <f>+AX3703+AX3705+AX3707</f>
        <v>0</v>
      </c>
      <c r="AY3702" s="191">
        <f>+AW3702+AX3702</f>
        <v>1381</v>
      </c>
      <c r="AZ3702" s="191">
        <f>+AV3702+AY3702</f>
        <v>1381</v>
      </c>
      <c r="BA3702" s="191">
        <f>+BA3703+BA3705+BA3707</f>
        <v>0</v>
      </c>
      <c r="BB3702" s="191">
        <f>+BB3703+BB3705+BB3707</f>
        <v>0</v>
      </c>
      <c r="BC3702" s="191">
        <f>+BA3702+BB3702</f>
        <v>0</v>
      </c>
      <c r="BD3702" s="191">
        <f>+BD3703+BD3705+BD3707</f>
        <v>1199</v>
      </c>
      <c r="BE3702" s="191">
        <f>+BE3703+BE3705+BE3707</f>
        <v>0</v>
      </c>
      <c r="BF3702" s="191">
        <f>+BD3702+BE3702</f>
        <v>1199</v>
      </c>
      <c r="BG3702" s="191">
        <f>+BC3702+BF3702</f>
        <v>1199</v>
      </c>
      <c r="BH3702" s="191">
        <f>+BH3703+BH3705+BH3707</f>
        <v>0</v>
      </c>
      <c r="BI3702" s="191">
        <f>+BI3703+BI3705+BI3707</f>
        <v>0</v>
      </c>
      <c r="BJ3702" s="191">
        <f>+BH3702+BI3702</f>
        <v>0</v>
      </c>
      <c r="BK3702" s="191">
        <f>+BK3703+BK3705+BK3707</f>
        <v>0</v>
      </c>
      <c r="BL3702" s="191">
        <f>+BL3703+BL3705+BL3707</f>
        <v>0</v>
      </c>
      <c r="BM3702" s="191">
        <f>+BK3702+BL3702</f>
        <v>0</v>
      </c>
      <c r="BN3702" s="191">
        <f>+BJ3702+BM3702</f>
        <v>0</v>
      </c>
      <c r="BO3702" s="191">
        <f>+BO3703+BO3705+BO3707</f>
        <v>0</v>
      </c>
      <c r="BP3702" s="191">
        <f>+BP3703+BP3705+BP3707</f>
        <v>0</v>
      </c>
      <c r="BQ3702" s="191">
        <f>+BO3702+BP3702</f>
        <v>0</v>
      </c>
      <c r="BR3702" s="191">
        <f>+BR3703+BR3705+BR3707</f>
        <v>1097420</v>
      </c>
      <c r="BS3702" s="191">
        <f>+BS3703+BS3705+BS3707</f>
        <v>0</v>
      </c>
      <c r="BT3702" s="191">
        <f>+BR3702+BS3702</f>
        <v>1097420</v>
      </c>
      <c r="BU3702" s="191">
        <f>+BQ3702+BT3702</f>
        <v>1097420</v>
      </c>
      <c r="BV3702" s="194"/>
      <c r="BW3702" s="194"/>
      <c r="BX3702" s="195"/>
      <c r="BY3702" s="195"/>
      <c r="BZ3702" s="194"/>
      <c r="CA3702" s="196"/>
    </row>
    <row r="3703" spans="2:79" s="265" customFormat="1" ht="36.75" customHeight="1">
      <c r="B3703" s="197">
        <v>2015</v>
      </c>
      <c r="C3703" s="198">
        <v>8320</v>
      </c>
      <c r="D3703" s="197">
        <v>15</v>
      </c>
      <c r="E3703" s="197">
        <v>3000</v>
      </c>
      <c r="F3703" s="197">
        <v>3700</v>
      </c>
      <c r="G3703" s="197">
        <v>371</v>
      </c>
      <c r="H3703" s="197"/>
      <c r="I3703" s="230" t="s">
        <v>578</v>
      </c>
      <c r="J3703" s="240">
        <f>+J3704</f>
        <v>0</v>
      </c>
      <c r="K3703" s="240">
        <f>+K3704</f>
        <v>0</v>
      </c>
      <c r="L3703" s="240">
        <f>+J3703+K3703</f>
        <v>0</v>
      </c>
      <c r="M3703" s="240">
        <f>+M3704</f>
        <v>200000</v>
      </c>
      <c r="N3703" s="240">
        <f>+N3704</f>
        <v>0</v>
      </c>
      <c r="O3703" s="240">
        <f>+M3703+N3703</f>
        <v>200000</v>
      </c>
      <c r="P3703" s="240">
        <f>+L3703+O3703</f>
        <v>200000</v>
      </c>
      <c r="Q3703" s="240"/>
      <c r="R3703" s="316"/>
      <c r="S3703" s="316"/>
      <c r="T3703" s="240">
        <f>+T3704</f>
        <v>0</v>
      </c>
      <c r="U3703" s="240">
        <f>+U3704</f>
        <v>0</v>
      </c>
      <c r="V3703" s="240">
        <f>+V3704</f>
        <v>0</v>
      </c>
      <c r="W3703" s="240">
        <f>+W3704</f>
        <v>0</v>
      </c>
      <c r="X3703" s="261"/>
      <c r="Y3703" s="261"/>
      <c r="Z3703" s="240">
        <f>+Z3704</f>
        <v>0</v>
      </c>
      <c r="AA3703" s="240">
        <f>+AA3704</f>
        <v>0</v>
      </c>
      <c r="AB3703" s="240">
        <f>+AB3704</f>
        <v>0</v>
      </c>
      <c r="AC3703" s="240">
        <f>+AC3704</f>
        <v>0</v>
      </c>
      <c r="AD3703" s="261"/>
      <c r="AE3703" s="261"/>
      <c r="AF3703" s="240">
        <f>+AF3704</f>
        <v>0</v>
      </c>
      <c r="AG3703" s="240">
        <f>+AG3704</f>
        <v>0</v>
      </c>
      <c r="AH3703" s="240">
        <f>+AF3703+AG3703</f>
        <v>0</v>
      </c>
      <c r="AI3703" s="240">
        <f>+AI3704</f>
        <v>200000</v>
      </c>
      <c r="AJ3703" s="240">
        <f>+AJ3704</f>
        <v>0</v>
      </c>
      <c r="AK3703" s="240">
        <f>+AI3703+AJ3703</f>
        <v>200000</v>
      </c>
      <c r="AL3703" s="240">
        <f>+AH3703+AK3703</f>
        <v>200000</v>
      </c>
      <c r="AM3703" s="240">
        <f>+AM3704</f>
        <v>0</v>
      </c>
      <c r="AN3703" s="240">
        <f>+AN3704</f>
        <v>0</v>
      </c>
      <c r="AO3703" s="240">
        <f>+AM3703+AN3703</f>
        <v>0</v>
      </c>
      <c r="AP3703" s="240">
        <f>+AP3704</f>
        <v>0</v>
      </c>
      <c r="AQ3703" s="240">
        <f>+AQ3704</f>
        <v>0</v>
      </c>
      <c r="AR3703" s="240">
        <f>+AP3703+AQ3703</f>
        <v>0</v>
      </c>
      <c r="AS3703" s="240">
        <f>+AO3703+AR3703</f>
        <v>0</v>
      </c>
      <c r="AT3703" s="240">
        <f>+AT3704</f>
        <v>0</v>
      </c>
      <c r="AU3703" s="240">
        <f>+AU3704</f>
        <v>0</v>
      </c>
      <c r="AV3703" s="240">
        <f>+AT3703+AU3703</f>
        <v>0</v>
      </c>
      <c r="AW3703" s="240">
        <f>+AW3704</f>
        <v>0</v>
      </c>
      <c r="AX3703" s="240">
        <f>+AX3704</f>
        <v>0</v>
      </c>
      <c r="AY3703" s="240">
        <f>+AW3703+AX3703</f>
        <v>0</v>
      </c>
      <c r="AZ3703" s="240">
        <f>+AV3703+AY3703</f>
        <v>0</v>
      </c>
      <c r="BA3703" s="240">
        <f>+BA3704</f>
        <v>0</v>
      </c>
      <c r="BB3703" s="240">
        <f>+BB3704</f>
        <v>0</v>
      </c>
      <c r="BC3703" s="240">
        <f>+BA3703+BB3703</f>
        <v>0</v>
      </c>
      <c r="BD3703" s="240">
        <f>+BD3704</f>
        <v>0</v>
      </c>
      <c r="BE3703" s="240">
        <f>+BE3704</f>
        <v>0</v>
      </c>
      <c r="BF3703" s="240">
        <f>+BD3703+BE3703</f>
        <v>0</v>
      </c>
      <c r="BG3703" s="240">
        <f>+BC3703+BF3703</f>
        <v>0</v>
      </c>
      <c r="BH3703" s="240">
        <f>+BH3704</f>
        <v>0</v>
      </c>
      <c r="BI3703" s="240">
        <f>+BI3704</f>
        <v>0</v>
      </c>
      <c r="BJ3703" s="240">
        <f>+BH3703+BI3703</f>
        <v>0</v>
      </c>
      <c r="BK3703" s="240">
        <f>+BK3704</f>
        <v>0</v>
      </c>
      <c r="BL3703" s="240">
        <f>+BL3704</f>
        <v>0</v>
      </c>
      <c r="BM3703" s="240">
        <f>+BK3703+BL3703</f>
        <v>0</v>
      </c>
      <c r="BN3703" s="240">
        <f>+BJ3703+BM3703</f>
        <v>0</v>
      </c>
      <c r="BO3703" s="240">
        <f>+BO3704</f>
        <v>0</v>
      </c>
      <c r="BP3703" s="240">
        <f>+BP3704</f>
        <v>0</v>
      </c>
      <c r="BQ3703" s="240">
        <f>+BO3703+BP3703</f>
        <v>0</v>
      </c>
      <c r="BR3703" s="240">
        <f>+BR3704</f>
        <v>200000</v>
      </c>
      <c r="BS3703" s="240">
        <f>+BS3704</f>
        <v>0</v>
      </c>
      <c r="BT3703" s="240">
        <f>+BR3703+BS3703</f>
        <v>200000</v>
      </c>
      <c r="BU3703" s="240">
        <f>+BQ3703+BT3703</f>
        <v>200000</v>
      </c>
      <c r="BV3703" s="262"/>
      <c r="BW3703" s="262"/>
      <c r="BX3703" s="263"/>
      <c r="BY3703" s="263"/>
      <c r="BZ3703" s="262"/>
      <c r="CA3703" s="264"/>
    </row>
    <row r="3704" spans="2:79" ht="36.75" customHeight="1">
      <c r="B3704" s="218">
        <v>2015</v>
      </c>
      <c r="C3704" s="219">
        <v>8320</v>
      </c>
      <c r="D3704" s="218">
        <v>15</v>
      </c>
      <c r="E3704" s="218">
        <v>3000</v>
      </c>
      <c r="F3704" s="218">
        <v>3700</v>
      </c>
      <c r="G3704" s="218">
        <v>371</v>
      </c>
      <c r="H3704" s="218">
        <v>1</v>
      </c>
      <c r="I3704" s="220" t="s">
        <v>577</v>
      </c>
      <c r="J3704" s="209">
        <v>0</v>
      </c>
      <c r="K3704" s="209">
        <v>0</v>
      </c>
      <c r="L3704" s="210">
        <f>+J3704+K3704</f>
        <v>0</v>
      </c>
      <c r="M3704" s="209">
        <v>200000</v>
      </c>
      <c r="N3704" s="209">
        <v>0</v>
      </c>
      <c r="O3704" s="210">
        <f>+M3704+N3704</f>
        <v>200000</v>
      </c>
      <c r="P3704" s="210">
        <f>+L3704+O3704</f>
        <v>200000</v>
      </c>
      <c r="Q3704" s="221" t="s">
        <v>355</v>
      </c>
      <c r="R3704" s="307">
        <v>65</v>
      </c>
      <c r="S3704" s="307"/>
      <c r="T3704" s="213">
        <v>0</v>
      </c>
      <c r="U3704" s="213">
        <v>0</v>
      </c>
      <c r="V3704" s="213">
        <v>0</v>
      </c>
      <c r="W3704" s="213">
        <v>0</v>
      </c>
      <c r="X3704" s="213"/>
      <c r="Y3704" s="213"/>
      <c r="Z3704" s="213">
        <v>0</v>
      </c>
      <c r="AA3704" s="213">
        <v>0</v>
      </c>
      <c r="AB3704" s="213">
        <v>0</v>
      </c>
      <c r="AC3704" s="213">
        <v>0</v>
      </c>
      <c r="AD3704" s="214"/>
      <c r="AE3704" s="214"/>
      <c r="AF3704" s="209">
        <f>J3704+T3704-Z3704</f>
        <v>0</v>
      </c>
      <c r="AG3704" s="209">
        <f>K3704+U3704-AA3704</f>
        <v>0</v>
      </c>
      <c r="AH3704" s="210">
        <f>+AF3704+AG3704</f>
        <v>0</v>
      </c>
      <c r="AI3704" s="209">
        <f>M3704+V3704-AB3704</f>
        <v>200000</v>
      </c>
      <c r="AJ3704" s="209">
        <f>N3704+W3704-AC3704</f>
        <v>0</v>
      </c>
      <c r="AK3704" s="210">
        <f>+AI3704+AJ3704</f>
        <v>200000</v>
      </c>
      <c r="AL3704" s="210">
        <f>+AH3704+AK3704</f>
        <v>200000</v>
      </c>
      <c r="AM3704" s="213">
        <v>0</v>
      </c>
      <c r="AN3704" s="213">
        <v>0</v>
      </c>
      <c r="AO3704" s="210">
        <f>+AM3704+AN3704</f>
        <v>0</v>
      </c>
      <c r="AP3704" s="213">
        <f>'[1]EVALUACIÓN '!L505</f>
        <v>0</v>
      </c>
      <c r="AQ3704" s="213">
        <v>0</v>
      </c>
      <c r="AR3704" s="210">
        <f>+AP3704+AQ3704</f>
        <v>0</v>
      </c>
      <c r="AS3704" s="210">
        <f>+AO3704+AR3704</f>
        <v>0</v>
      </c>
      <c r="AT3704" s="213">
        <v>0</v>
      </c>
      <c r="AU3704" s="213">
        <v>0</v>
      </c>
      <c r="AV3704" s="210">
        <f>+AT3704+AU3704</f>
        <v>0</v>
      </c>
      <c r="AW3704" s="213">
        <f>'[1]EVALUACIÓN '!L506</f>
        <v>0</v>
      </c>
      <c r="AX3704" s="213">
        <v>0</v>
      </c>
      <c r="AY3704" s="210">
        <f>+AW3704+AX3704</f>
        <v>0</v>
      </c>
      <c r="AZ3704" s="210">
        <f>+AV3704+AY3704</f>
        <v>0</v>
      </c>
      <c r="BA3704" s="213">
        <v>0</v>
      </c>
      <c r="BB3704" s="213">
        <v>0</v>
      </c>
      <c r="BC3704" s="210">
        <f>+BA3704+BB3704</f>
        <v>0</v>
      </c>
      <c r="BD3704" s="213">
        <f>'[1]EVALUACIÓN '!L507</f>
        <v>0</v>
      </c>
      <c r="BE3704" s="213">
        <v>0</v>
      </c>
      <c r="BF3704" s="210">
        <f>+BD3704+BE3704</f>
        <v>0</v>
      </c>
      <c r="BG3704" s="210">
        <f>+BC3704+BF3704</f>
        <v>0</v>
      </c>
      <c r="BH3704" s="213">
        <v>0</v>
      </c>
      <c r="BI3704" s="213">
        <v>0</v>
      </c>
      <c r="BJ3704" s="210">
        <f>+BH3704+BI3704</f>
        <v>0</v>
      </c>
      <c r="BK3704" s="213">
        <f>'[1]EVALUACIÓN '!L508</f>
        <v>0</v>
      </c>
      <c r="BL3704" s="213">
        <v>0</v>
      </c>
      <c r="BM3704" s="210">
        <f>+BK3704+BL3704</f>
        <v>0</v>
      </c>
      <c r="BN3704" s="210">
        <f>+BJ3704+BM3704</f>
        <v>0</v>
      </c>
      <c r="BO3704" s="209">
        <f>AF3704-AM3704-AT3704-BA3704-BH3704</f>
        <v>0</v>
      </c>
      <c r="BP3704" s="209">
        <f>AG3704-AN3704-AU3704-BB3704-BI3704</f>
        <v>0</v>
      </c>
      <c r="BQ3704" s="210">
        <f>+BO3704+BP3704</f>
        <v>0</v>
      </c>
      <c r="BR3704" s="209">
        <f>AI3704-AP3704-AW3704-BD3704-BK3704</f>
        <v>200000</v>
      </c>
      <c r="BS3704" s="209">
        <f>AJ3704-AQ3704-AX3704-BE3704-BL3704</f>
        <v>0</v>
      </c>
      <c r="BT3704" s="210">
        <f>+BR3704+BS3704</f>
        <v>200000</v>
      </c>
      <c r="BU3704" s="210">
        <f>+BQ3704+BT3704</f>
        <v>200000</v>
      </c>
      <c r="BV3704" s="215">
        <f>R3704+X3704-AD3704</f>
        <v>65</v>
      </c>
      <c r="BW3704" s="215">
        <f>S3704+Y3704-AE3704</f>
        <v>0</v>
      </c>
      <c r="BX3704" s="216">
        <f>'[1]EVALUACIÓN '!M505</f>
        <v>0</v>
      </c>
      <c r="BY3704" s="216">
        <v>0</v>
      </c>
      <c r="BZ3704" s="215">
        <f>BV3704-BX3704</f>
        <v>65</v>
      </c>
      <c r="CA3704" s="217">
        <f>BW3704-BY3704</f>
        <v>0</v>
      </c>
    </row>
    <row r="3705" spans="2:79" s="265" customFormat="1" ht="36.75" customHeight="1">
      <c r="B3705" s="197">
        <v>2015</v>
      </c>
      <c r="C3705" s="198">
        <v>8320</v>
      </c>
      <c r="D3705" s="197">
        <v>15</v>
      </c>
      <c r="E3705" s="197">
        <v>3000</v>
      </c>
      <c r="F3705" s="197">
        <v>3700</v>
      </c>
      <c r="G3705" s="197">
        <v>372</v>
      </c>
      <c r="H3705" s="197"/>
      <c r="I3705" s="230" t="s">
        <v>576</v>
      </c>
      <c r="J3705" s="240">
        <f>+J3706</f>
        <v>0</v>
      </c>
      <c r="K3705" s="240">
        <f>+K3706</f>
        <v>0</v>
      </c>
      <c r="L3705" s="240">
        <f>+J3705+K3705</f>
        <v>0</v>
      </c>
      <c r="M3705" s="240">
        <f>+M3706</f>
        <v>150000</v>
      </c>
      <c r="N3705" s="240">
        <f>+N3706</f>
        <v>0</v>
      </c>
      <c r="O3705" s="240">
        <f>+M3705+N3705</f>
        <v>150000</v>
      </c>
      <c r="P3705" s="240">
        <f>+L3705+O3705</f>
        <v>150000</v>
      </c>
      <c r="Q3705" s="240"/>
      <c r="R3705" s="316"/>
      <c r="S3705" s="316"/>
      <c r="T3705" s="240">
        <f>+T3706</f>
        <v>0</v>
      </c>
      <c r="U3705" s="240">
        <f>+U3706</f>
        <v>0</v>
      </c>
      <c r="V3705" s="240">
        <f>+V3706</f>
        <v>0</v>
      </c>
      <c r="W3705" s="240">
        <f>+W3706</f>
        <v>0</v>
      </c>
      <c r="X3705" s="261"/>
      <c r="Y3705" s="261"/>
      <c r="Z3705" s="240">
        <f>+Z3706</f>
        <v>0</v>
      </c>
      <c r="AA3705" s="240">
        <f>+AA3706</f>
        <v>0</v>
      </c>
      <c r="AB3705" s="240">
        <f>+AB3706</f>
        <v>0</v>
      </c>
      <c r="AC3705" s="240">
        <f>+AC3706</f>
        <v>0</v>
      </c>
      <c r="AD3705" s="261"/>
      <c r="AE3705" s="261"/>
      <c r="AF3705" s="240">
        <f>+AF3706</f>
        <v>0</v>
      </c>
      <c r="AG3705" s="240">
        <f>+AG3706</f>
        <v>0</v>
      </c>
      <c r="AH3705" s="240">
        <f>+AF3705+AG3705</f>
        <v>0</v>
      </c>
      <c r="AI3705" s="240">
        <f>+AI3706</f>
        <v>150000</v>
      </c>
      <c r="AJ3705" s="240">
        <f>+AJ3706</f>
        <v>0</v>
      </c>
      <c r="AK3705" s="240">
        <f>+AI3705+AJ3705</f>
        <v>150000</v>
      </c>
      <c r="AL3705" s="240">
        <f>+AH3705+AK3705</f>
        <v>150000</v>
      </c>
      <c r="AM3705" s="240">
        <f>+AM3706</f>
        <v>0</v>
      </c>
      <c r="AN3705" s="240">
        <f>+AN3706</f>
        <v>0</v>
      </c>
      <c r="AO3705" s="240">
        <f>+AM3705+AN3705</f>
        <v>0</v>
      </c>
      <c r="AP3705" s="240">
        <f>+AP3706</f>
        <v>0</v>
      </c>
      <c r="AQ3705" s="240">
        <f>+AQ3706</f>
        <v>0</v>
      </c>
      <c r="AR3705" s="240">
        <f>+AP3705+AQ3705</f>
        <v>0</v>
      </c>
      <c r="AS3705" s="240">
        <f>+AO3705+AR3705</f>
        <v>0</v>
      </c>
      <c r="AT3705" s="240">
        <f>+AT3706</f>
        <v>0</v>
      </c>
      <c r="AU3705" s="240">
        <f>+AU3706</f>
        <v>0</v>
      </c>
      <c r="AV3705" s="240">
        <f>+AT3705+AU3705</f>
        <v>0</v>
      </c>
      <c r="AW3705" s="240">
        <f>+AW3706</f>
        <v>1381</v>
      </c>
      <c r="AX3705" s="240">
        <f>+AX3706</f>
        <v>0</v>
      </c>
      <c r="AY3705" s="240">
        <f>+AW3705+AX3705</f>
        <v>1381</v>
      </c>
      <c r="AZ3705" s="240">
        <f>+AV3705+AY3705</f>
        <v>1381</v>
      </c>
      <c r="BA3705" s="240">
        <f>+BA3706</f>
        <v>0</v>
      </c>
      <c r="BB3705" s="240">
        <f>+BB3706</f>
        <v>0</v>
      </c>
      <c r="BC3705" s="240">
        <f>+BA3705+BB3705</f>
        <v>0</v>
      </c>
      <c r="BD3705" s="240">
        <f>+BD3706</f>
        <v>1199</v>
      </c>
      <c r="BE3705" s="240">
        <f>+BE3706</f>
        <v>0</v>
      </c>
      <c r="BF3705" s="240">
        <f>+BD3705+BE3705</f>
        <v>1199</v>
      </c>
      <c r="BG3705" s="240">
        <f>+BC3705+BF3705</f>
        <v>1199</v>
      </c>
      <c r="BH3705" s="240">
        <f>+BH3706</f>
        <v>0</v>
      </c>
      <c r="BI3705" s="240">
        <f>+BI3706</f>
        <v>0</v>
      </c>
      <c r="BJ3705" s="240">
        <f>+BH3705+BI3705</f>
        <v>0</v>
      </c>
      <c r="BK3705" s="240">
        <f>+BK3706</f>
        <v>0</v>
      </c>
      <c r="BL3705" s="240">
        <f>+BL3706</f>
        <v>0</v>
      </c>
      <c r="BM3705" s="240">
        <f>+BK3705+BL3705</f>
        <v>0</v>
      </c>
      <c r="BN3705" s="240">
        <f>+BJ3705+BM3705</f>
        <v>0</v>
      </c>
      <c r="BO3705" s="240">
        <f>+BO3706</f>
        <v>0</v>
      </c>
      <c r="BP3705" s="240">
        <f>+BP3706</f>
        <v>0</v>
      </c>
      <c r="BQ3705" s="240">
        <f>+BO3705+BP3705</f>
        <v>0</v>
      </c>
      <c r="BR3705" s="240">
        <f>+BR3706</f>
        <v>147420</v>
      </c>
      <c r="BS3705" s="240">
        <f>+BS3706</f>
        <v>0</v>
      </c>
      <c r="BT3705" s="240">
        <f>+BR3705+BS3705</f>
        <v>147420</v>
      </c>
      <c r="BU3705" s="240">
        <f>+BQ3705+BT3705</f>
        <v>147420</v>
      </c>
      <c r="BV3705" s="262"/>
      <c r="BW3705" s="262"/>
      <c r="BX3705" s="263"/>
      <c r="BY3705" s="263"/>
      <c r="BZ3705" s="262"/>
      <c r="CA3705" s="264"/>
    </row>
    <row r="3706" spans="2:79" ht="36.75" customHeight="1">
      <c r="B3706" s="218">
        <v>2015</v>
      </c>
      <c r="C3706" s="219">
        <v>8320</v>
      </c>
      <c r="D3706" s="218">
        <v>15</v>
      </c>
      <c r="E3706" s="218">
        <v>3000</v>
      </c>
      <c r="F3706" s="218">
        <v>3700</v>
      </c>
      <c r="G3706" s="218">
        <v>372</v>
      </c>
      <c r="H3706" s="218">
        <v>1</v>
      </c>
      <c r="I3706" s="220" t="s">
        <v>575</v>
      </c>
      <c r="J3706" s="209">
        <v>0</v>
      </c>
      <c r="K3706" s="209">
        <v>0</v>
      </c>
      <c r="L3706" s="210">
        <f>+J3706+K3706</f>
        <v>0</v>
      </c>
      <c r="M3706" s="209">
        <v>150000</v>
      </c>
      <c r="N3706" s="209">
        <v>0</v>
      </c>
      <c r="O3706" s="210">
        <f>+M3706+N3706</f>
        <v>150000</v>
      </c>
      <c r="P3706" s="210">
        <f>+L3706+O3706</f>
        <v>150000</v>
      </c>
      <c r="Q3706" s="221" t="s">
        <v>355</v>
      </c>
      <c r="R3706" s="307">
        <v>90</v>
      </c>
      <c r="S3706" s="307"/>
      <c r="T3706" s="213">
        <v>0</v>
      </c>
      <c r="U3706" s="213">
        <v>0</v>
      </c>
      <c r="V3706" s="213">
        <v>0</v>
      </c>
      <c r="W3706" s="213">
        <v>0</v>
      </c>
      <c r="X3706" s="213"/>
      <c r="Y3706" s="213"/>
      <c r="Z3706" s="213">
        <v>0</v>
      </c>
      <c r="AA3706" s="213">
        <v>0</v>
      </c>
      <c r="AB3706" s="213">
        <v>0</v>
      </c>
      <c r="AC3706" s="213">
        <v>0</v>
      </c>
      <c r="AD3706" s="214"/>
      <c r="AE3706" s="214"/>
      <c r="AF3706" s="209">
        <f>J3706+T3706-Z3706</f>
        <v>0</v>
      </c>
      <c r="AG3706" s="209">
        <f>K3706+U3706-AA3706</f>
        <v>0</v>
      </c>
      <c r="AH3706" s="210">
        <f>+AF3706+AG3706</f>
        <v>0</v>
      </c>
      <c r="AI3706" s="209">
        <f>M3706+V3706-AB3706</f>
        <v>150000</v>
      </c>
      <c r="AJ3706" s="209">
        <f>N3706+W3706-AC3706</f>
        <v>0</v>
      </c>
      <c r="AK3706" s="210">
        <f>+AI3706+AJ3706</f>
        <v>150000</v>
      </c>
      <c r="AL3706" s="210">
        <f>+AH3706+AK3706</f>
        <v>150000</v>
      </c>
      <c r="AM3706" s="213">
        <v>0</v>
      </c>
      <c r="AN3706" s="213">
        <v>0</v>
      </c>
      <c r="AO3706" s="210">
        <f>+AM3706+AN3706</f>
        <v>0</v>
      </c>
      <c r="AP3706" s="213">
        <f>'[1]EVALUACIÓN '!L550</f>
        <v>0</v>
      </c>
      <c r="AQ3706" s="213">
        <v>0</v>
      </c>
      <c r="AR3706" s="210">
        <f>+AP3706+AQ3706</f>
        <v>0</v>
      </c>
      <c r="AS3706" s="210">
        <f>+AO3706+AR3706</f>
        <v>0</v>
      </c>
      <c r="AT3706" s="213">
        <v>0</v>
      </c>
      <c r="AU3706" s="213">
        <v>0</v>
      </c>
      <c r="AV3706" s="210">
        <f>+AT3706+AU3706</f>
        <v>0</v>
      </c>
      <c r="AW3706" s="213">
        <f>'[1]EVALUACIÓN '!L551</f>
        <v>1381</v>
      </c>
      <c r="AX3706" s="213">
        <v>0</v>
      </c>
      <c r="AY3706" s="210">
        <f>+AW3706+AX3706</f>
        <v>1381</v>
      </c>
      <c r="AZ3706" s="210">
        <f>+AV3706+AY3706</f>
        <v>1381</v>
      </c>
      <c r="BA3706" s="213">
        <v>0</v>
      </c>
      <c r="BB3706" s="213">
        <v>0</v>
      </c>
      <c r="BC3706" s="210">
        <f>+BA3706+BB3706</f>
        <v>0</v>
      </c>
      <c r="BD3706" s="213">
        <f>'[1]EVALUACIÓN '!L552</f>
        <v>1199</v>
      </c>
      <c r="BE3706" s="213">
        <v>0</v>
      </c>
      <c r="BF3706" s="210">
        <f>+BD3706+BE3706</f>
        <v>1199</v>
      </c>
      <c r="BG3706" s="210">
        <f>+BC3706+BF3706</f>
        <v>1199</v>
      </c>
      <c r="BH3706" s="213">
        <v>0</v>
      </c>
      <c r="BI3706" s="213">
        <v>0</v>
      </c>
      <c r="BJ3706" s="210">
        <f>+BH3706+BI3706</f>
        <v>0</v>
      </c>
      <c r="BK3706" s="213">
        <f>'[1]EVALUACIÓN '!L553</f>
        <v>0</v>
      </c>
      <c r="BL3706" s="213">
        <v>0</v>
      </c>
      <c r="BM3706" s="210">
        <f>+BK3706+BL3706</f>
        <v>0</v>
      </c>
      <c r="BN3706" s="210">
        <f>+BJ3706+BM3706</f>
        <v>0</v>
      </c>
      <c r="BO3706" s="209">
        <f>AF3706-AM3706-AT3706-BA3706-BH3706</f>
        <v>0</v>
      </c>
      <c r="BP3706" s="209">
        <f>AG3706-AN3706-AU3706-BB3706-BI3706</f>
        <v>0</v>
      </c>
      <c r="BQ3706" s="210">
        <f>+BO3706+BP3706</f>
        <v>0</v>
      </c>
      <c r="BR3706" s="209">
        <f>AI3706-AP3706-AW3706-BD3706-BK3706</f>
        <v>147420</v>
      </c>
      <c r="BS3706" s="209">
        <f>AJ3706-AQ3706-AX3706-BE3706-BL3706</f>
        <v>0</v>
      </c>
      <c r="BT3706" s="210">
        <f>+BR3706+BS3706</f>
        <v>147420</v>
      </c>
      <c r="BU3706" s="210">
        <f>+BQ3706+BT3706</f>
        <v>147420</v>
      </c>
      <c r="BV3706" s="215">
        <f>R3706+X3706-AD3706</f>
        <v>90</v>
      </c>
      <c r="BW3706" s="215">
        <f>S3706+Y3706-AE3706</f>
        <v>0</v>
      </c>
      <c r="BX3706" s="216">
        <f>'[1]EVALUACIÓN '!M550</f>
        <v>5</v>
      </c>
      <c r="BY3706" s="216">
        <v>0</v>
      </c>
      <c r="BZ3706" s="215">
        <f>BV3706-BX3706</f>
        <v>85</v>
      </c>
      <c r="CA3706" s="217">
        <f>BW3706-BY3706</f>
        <v>0</v>
      </c>
    </row>
    <row r="3707" spans="2:79" s="265" customFormat="1" ht="36.75" customHeight="1">
      <c r="B3707" s="197">
        <v>2015</v>
      </c>
      <c r="C3707" s="198">
        <v>8320</v>
      </c>
      <c r="D3707" s="197">
        <v>15</v>
      </c>
      <c r="E3707" s="197">
        <v>3000</v>
      </c>
      <c r="F3707" s="197">
        <v>3700</v>
      </c>
      <c r="G3707" s="197">
        <v>375</v>
      </c>
      <c r="H3707" s="197"/>
      <c r="I3707" s="230" t="s">
        <v>356</v>
      </c>
      <c r="J3707" s="240">
        <f>+J3708</f>
        <v>0</v>
      </c>
      <c r="K3707" s="240">
        <f>+K3708</f>
        <v>0</v>
      </c>
      <c r="L3707" s="240">
        <f>+J3707+K3707</f>
        <v>0</v>
      </c>
      <c r="M3707" s="240">
        <f>+M3708</f>
        <v>750000</v>
      </c>
      <c r="N3707" s="240">
        <f>+N3708</f>
        <v>0</v>
      </c>
      <c r="O3707" s="240">
        <f>+M3707+N3707</f>
        <v>750000</v>
      </c>
      <c r="P3707" s="240">
        <f>+L3707+O3707</f>
        <v>750000</v>
      </c>
      <c r="Q3707" s="240"/>
      <c r="R3707" s="316"/>
      <c r="S3707" s="316"/>
      <c r="T3707" s="240">
        <f>+T3708</f>
        <v>0</v>
      </c>
      <c r="U3707" s="240">
        <f>+U3708</f>
        <v>0</v>
      </c>
      <c r="V3707" s="240">
        <f>+V3708</f>
        <v>0</v>
      </c>
      <c r="W3707" s="240">
        <f>+W3708</f>
        <v>0</v>
      </c>
      <c r="X3707" s="261"/>
      <c r="Y3707" s="261"/>
      <c r="Z3707" s="240">
        <f>+Z3708</f>
        <v>0</v>
      </c>
      <c r="AA3707" s="240">
        <f>+AA3708</f>
        <v>0</v>
      </c>
      <c r="AB3707" s="240">
        <f>+AB3708</f>
        <v>0</v>
      </c>
      <c r="AC3707" s="240">
        <f>+AC3708</f>
        <v>0</v>
      </c>
      <c r="AD3707" s="261"/>
      <c r="AE3707" s="261"/>
      <c r="AF3707" s="240">
        <f>+AF3708</f>
        <v>0</v>
      </c>
      <c r="AG3707" s="240">
        <f>+AG3708</f>
        <v>0</v>
      </c>
      <c r="AH3707" s="240">
        <f>+AF3707+AG3707</f>
        <v>0</v>
      </c>
      <c r="AI3707" s="240">
        <f>+AI3708</f>
        <v>750000</v>
      </c>
      <c r="AJ3707" s="240">
        <f>+AJ3708</f>
        <v>0</v>
      </c>
      <c r="AK3707" s="240">
        <f>+AI3707+AJ3707</f>
        <v>750000</v>
      </c>
      <c r="AL3707" s="240">
        <f>+AH3707+AK3707</f>
        <v>750000</v>
      </c>
      <c r="AM3707" s="240">
        <f>+AM3708</f>
        <v>0</v>
      </c>
      <c r="AN3707" s="240">
        <f>+AN3708</f>
        <v>0</v>
      </c>
      <c r="AO3707" s="240">
        <f>+AM3707+AN3707</f>
        <v>0</v>
      </c>
      <c r="AP3707" s="240">
        <f>+AP3708</f>
        <v>0</v>
      </c>
      <c r="AQ3707" s="240">
        <f>+AQ3708</f>
        <v>0</v>
      </c>
      <c r="AR3707" s="240">
        <f>+AP3707+AQ3707</f>
        <v>0</v>
      </c>
      <c r="AS3707" s="240">
        <f>+AO3707+AR3707</f>
        <v>0</v>
      </c>
      <c r="AT3707" s="240">
        <f>+AT3708</f>
        <v>0</v>
      </c>
      <c r="AU3707" s="240">
        <f>+AU3708</f>
        <v>0</v>
      </c>
      <c r="AV3707" s="240">
        <f>+AT3707+AU3707</f>
        <v>0</v>
      </c>
      <c r="AW3707" s="240">
        <f>+AW3708</f>
        <v>0</v>
      </c>
      <c r="AX3707" s="240">
        <f>+AX3708</f>
        <v>0</v>
      </c>
      <c r="AY3707" s="240">
        <f>+AW3707+AX3707</f>
        <v>0</v>
      </c>
      <c r="AZ3707" s="240">
        <f>+AV3707+AY3707</f>
        <v>0</v>
      </c>
      <c r="BA3707" s="240">
        <f>+BA3708</f>
        <v>0</v>
      </c>
      <c r="BB3707" s="240">
        <f>+BB3708</f>
        <v>0</v>
      </c>
      <c r="BC3707" s="240">
        <f>+BA3707+BB3707</f>
        <v>0</v>
      </c>
      <c r="BD3707" s="240">
        <f>+BD3708</f>
        <v>0</v>
      </c>
      <c r="BE3707" s="240">
        <f>+BE3708</f>
        <v>0</v>
      </c>
      <c r="BF3707" s="240">
        <f>+BD3707+BE3707</f>
        <v>0</v>
      </c>
      <c r="BG3707" s="240">
        <f>+BC3707+BF3707</f>
        <v>0</v>
      </c>
      <c r="BH3707" s="240">
        <f>+BH3708</f>
        <v>0</v>
      </c>
      <c r="BI3707" s="240">
        <f>+BI3708</f>
        <v>0</v>
      </c>
      <c r="BJ3707" s="240">
        <f>+BH3707+BI3707</f>
        <v>0</v>
      </c>
      <c r="BK3707" s="240">
        <f>+BK3708</f>
        <v>0</v>
      </c>
      <c r="BL3707" s="240">
        <f>+BL3708</f>
        <v>0</v>
      </c>
      <c r="BM3707" s="240">
        <f>+BK3707+BL3707</f>
        <v>0</v>
      </c>
      <c r="BN3707" s="240">
        <f>+BJ3707+BM3707</f>
        <v>0</v>
      </c>
      <c r="BO3707" s="240">
        <f>+BO3708</f>
        <v>0</v>
      </c>
      <c r="BP3707" s="240">
        <f>+BP3708</f>
        <v>0</v>
      </c>
      <c r="BQ3707" s="240">
        <f>+BO3707+BP3707</f>
        <v>0</v>
      </c>
      <c r="BR3707" s="240">
        <f>+BR3708</f>
        <v>750000</v>
      </c>
      <c r="BS3707" s="240">
        <f>+BS3708</f>
        <v>0</v>
      </c>
      <c r="BT3707" s="240">
        <f>+BR3707+BS3707</f>
        <v>750000</v>
      </c>
      <c r="BU3707" s="240">
        <f>+BQ3707+BT3707</f>
        <v>750000</v>
      </c>
      <c r="BV3707" s="262"/>
      <c r="BW3707" s="262"/>
      <c r="BX3707" s="263"/>
      <c r="BY3707" s="263"/>
      <c r="BZ3707" s="262"/>
      <c r="CA3707" s="264"/>
    </row>
    <row r="3708" spans="2:79" ht="36.75" customHeight="1">
      <c r="B3708" s="218">
        <v>2015</v>
      </c>
      <c r="C3708" s="219">
        <v>8320</v>
      </c>
      <c r="D3708" s="218">
        <v>15</v>
      </c>
      <c r="E3708" s="218">
        <v>3000</v>
      </c>
      <c r="F3708" s="218">
        <v>3700</v>
      </c>
      <c r="G3708" s="218">
        <v>375</v>
      </c>
      <c r="H3708" s="218">
        <v>1</v>
      </c>
      <c r="I3708" s="220" t="s">
        <v>574</v>
      </c>
      <c r="J3708" s="209">
        <v>0</v>
      </c>
      <c r="K3708" s="209">
        <v>0</v>
      </c>
      <c r="L3708" s="210">
        <f>+J3708+K3708</f>
        <v>0</v>
      </c>
      <c r="M3708" s="209">
        <v>750000</v>
      </c>
      <c r="N3708" s="209">
        <v>0</v>
      </c>
      <c r="O3708" s="210">
        <f>+M3708+N3708</f>
        <v>750000</v>
      </c>
      <c r="P3708" s="210">
        <f>+L3708+O3708</f>
        <v>750000</v>
      </c>
      <c r="Q3708" s="221" t="s">
        <v>355</v>
      </c>
      <c r="R3708" s="307">
        <v>150</v>
      </c>
      <c r="S3708" s="307"/>
      <c r="T3708" s="213">
        <v>0</v>
      </c>
      <c r="U3708" s="213">
        <v>0</v>
      </c>
      <c r="V3708" s="213">
        <v>0</v>
      </c>
      <c r="W3708" s="213">
        <v>0</v>
      </c>
      <c r="X3708" s="213"/>
      <c r="Y3708" s="213"/>
      <c r="Z3708" s="213">
        <v>0</v>
      </c>
      <c r="AA3708" s="213">
        <v>0</v>
      </c>
      <c r="AB3708" s="213">
        <v>0</v>
      </c>
      <c r="AC3708" s="213">
        <v>0</v>
      </c>
      <c r="AD3708" s="214"/>
      <c r="AE3708" s="214"/>
      <c r="AF3708" s="209">
        <f>J3708+T3708-Z3708</f>
        <v>0</v>
      </c>
      <c r="AG3708" s="209">
        <f>K3708+U3708-AA3708</f>
        <v>0</v>
      </c>
      <c r="AH3708" s="210">
        <f>+AF3708+AG3708</f>
        <v>0</v>
      </c>
      <c r="AI3708" s="209">
        <f>M3708+V3708-AB3708</f>
        <v>750000</v>
      </c>
      <c r="AJ3708" s="209">
        <f>N3708+W3708-AC3708</f>
        <v>0</v>
      </c>
      <c r="AK3708" s="210">
        <f>+AI3708+AJ3708</f>
        <v>750000</v>
      </c>
      <c r="AL3708" s="210">
        <f>+AH3708+AK3708</f>
        <v>750000</v>
      </c>
      <c r="AM3708" s="213">
        <v>0</v>
      </c>
      <c r="AN3708" s="213">
        <v>0</v>
      </c>
      <c r="AO3708" s="210">
        <f>+AM3708+AN3708</f>
        <v>0</v>
      </c>
      <c r="AP3708" s="213">
        <f>'[1]EVALUACIÓN '!L595</f>
        <v>0</v>
      </c>
      <c r="AQ3708" s="213">
        <v>0</v>
      </c>
      <c r="AR3708" s="210">
        <f>+AP3708+AQ3708</f>
        <v>0</v>
      </c>
      <c r="AS3708" s="210">
        <f>+AO3708+AR3708</f>
        <v>0</v>
      </c>
      <c r="AT3708" s="213">
        <v>0</v>
      </c>
      <c r="AU3708" s="213">
        <v>0</v>
      </c>
      <c r="AV3708" s="210">
        <f>+AT3708+AU3708</f>
        <v>0</v>
      </c>
      <c r="AW3708" s="213">
        <f>'[1]EVALUACIÓN '!L596</f>
        <v>0</v>
      </c>
      <c r="AX3708" s="213">
        <v>0</v>
      </c>
      <c r="AY3708" s="210">
        <f>+AW3708+AX3708</f>
        <v>0</v>
      </c>
      <c r="AZ3708" s="210">
        <f>+AV3708+AY3708</f>
        <v>0</v>
      </c>
      <c r="BA3708" s="213">
        <v>0</v>
      </c>
      <c r="BB3708" s="213">
        <v>0</v>
      </c>
      <c r="BC3708" s="210">
        <f>+BA3708+BB3708</f>
        <v>0</v>
      </c>
      <c r="BD3708" s="213">
        <f>'[1]EVALUACIÓN '!L597</f>
        <v>0</v>
      </c>
      <c r="BE3708" s="213">
        <v>0</v>
      </c>
      <c r="BF3708" s="210">
        <f>+BD3708+BE3708</f>
        <v>0</v>
      </c>
      <c r="BG3708" s="210">
        <f>+BC3708+BF3708</f>
        <v>0</v>
      </c>
      <c r="BH3708" s="213">
        <v>0</v>
      </c>
      <c r="BI3708" s="213">
        <v>0</v>
      </c>
      <c r="BJ3708" s="210">
        <f>+BH3708+BI3708</f>
        <v>0</v>
      </c>
      <c r="BK3708" s="213">
        <f>'[1]EVALUACIÓN '!L598</f>
        <v>0</v>
      </c>
      <c r="BL3708" s="213">
        <v>0</v>
      </c>
      <c r="BM3708" s="210">
        <f>+BK3708+BL3708</f>
        <v>0</v>
      </c>
      <c r="BN3708" s="210">
        <f>+BJ3708+BM3708</f>
        <v>0</v>
      </c>
      <c r="BO3708" s="209">
        <f>AF3708-AM3708-AT3708-BA3708-BH3708</f>
        <v>0</v>
      </c>
      <c r="BP3708" s="209">
        <f>AG3708-AN3708-AU3708-BB3708-BI3708</f>
        <v>0</v>
      </c>
      <c r="BQ3708" s="210">
        <f>+BO3708+BP3708</f>
        <v>0</v>
      </c>
      <c r="BR3708" s="209">
        <f>AI3708-AP3708-AW3708-BD3708-BK3708</f>
        <v>750000</v>
      </c>
      <c r="BS3708" s="209">
        <f>AJ3708-AQ3708-AX3708-BE3708-BL3708</f>
        <v>0</v>
      </c>
      <c r="BT3708" s="210">
        <f>+BR3708+BS3708</f>
        <v>750000</v>
      </c>
      <c r="BU3708" s="210">
        <f>+BQ3708+BT3708</f>
        <v>750000</v>
      </c>
      <c r="BV3708" s="215">
        <f>R3708+X3708-AD3708</f>
        <v>150</v>
      </c>
      <c r="BW3708" s="215">
        <f>S3708+Y3708-AE3708</f>
        <v>0</v>
      </c>
      <c r="BX3708" s="216">
        <f>'[1]EVALUACIÓN '!M595</f>
        <v>0</v>
      </c>
      <c r="BY3708" s="216">
        <v>0</v>
      </c>
      <c r="BZ3708" s="215">
        <f>BV3708-BX3708</f>
        <v>150</v>
      </c>
      <c r="CA3708" s="217">
        <f>BW3708-BY3708</f>
        <v>0</v>
      </c>
    </row>
    <row r="3709" spans="2:79" ht="36.75" hidden="1" customHeight="1">
      <c r="B3709" s="188">
        <v>2015</v>
      </c>
      <c r="C3709" s="189">
        <v>8320</v>
      </c>
      <c r="D3709" s="188">
        <v>15</v>
      </c>
      <c r="E3709" s="188">
        <v>3000</v>
      </c>
      <c r="F3709" s="188">
        <v>3800</v>
      </c>
      <c r="G3709" s="188"/>
      <c r="H3709" s="188"/>
      <c r="I3709" s="190" t="s">
        <v>573</v>
      </c>
      <c r="J3709" s="191">
        <f>J3710</f>
        <v>0</v>
      </c>
      <c r="K3709" s="191">
        <f>K3710</f>
        <v>0</v>
      </c>
      <c r="L3709" s="191">
        <f>+J3709+K3709</f>
        <v>0</v>
      </c>
      <c r="M3709" s="191">
        <f>M3710</f>
        <v>0</v>
      </c>
      <c r="N3709" s="191">
        <f>N3710</f>
        <v>0</v>
      </c>
      <c r="O3709" s="191">
        <f>+M3709+N3709</f>
        <v>0</v>
      </c>
      <c r="P3709" s="191">
        <f>+L3709+O3709</f>
        <v>0</v>
      </c>
      <c r="Q3709" s="191"/>
      <c r="R3709" s="308"/>
      <c r="S3709" s="308"/>
      <c r="T3709" s="191">
        <f>T3710</f>
        <v>0</v>
      </c>
      <c r="U3709" s="191">
        <f>U3710</f>
        <v>0</v>
      </c>
      <c r="V3709" s="191">
        <f>V3710</f>
        <v>0</v>
      </c>
      <c r="W3709" s="191">
        <f>W3710</f>
        <v>0</v>
      </c>
      <c r="X3709" s="193"/>
      <c r="Y3709" s="193"/>
      <c r="Z3709" s="191">
        <f>Z3710</f>
        <v>0</v>
      </c>
      <c r="AA3709" s="191">
        <f>AA3710</f>
        <v>0</v>
      </c>
      <c r="AB3709" s="191">
        <f>AB3710</f>
        <v>0</v>
      </c>
      <c r="AC3709" s="191">
        <f>AC3710</f>
        <v>0</v>
      </c>
      <c r="AD3709" s="193"/>
      <c r="AE3709" s="193"/>
      <c r="AF3709" s="191">
        <f>AF3710</f>
        <v>0</v>
      </c>
      <c r="AG3709" s="191">
        <f>AG3710</f>
        <v>0</v>
      </c>
      <c r="AH3709" s="191">
        <f>+AF3709+AG3709</f>
        <v>0</v>
      </c>
      <c r="AI3709" s="191">
        <f>AI3710</f>
        <v>0</v>
      </c>
      <c r="AJ3709" s="191">
        <f>AJ3710</f>
        <v>0</v>
      </c>
      <c r="AK3709" s="191">
        <f>+AI3709+AJ3709</f>
        <v>0</v>
      </c>
      <c r="AL3709" s="191">
        <f>+AH3709+AK3709</f>
        <v>0</v>
      </c>
      <c r="AM3709" s="191">
        <f>AM3710</f>
        <v>0</v>
      </c>
      <c r="AN3709" s="191">
        <f>AN3710</f>
        <v>0</v>
      </c>
      <c r="AO3709" s="191">
        <f>+AM3709+AN3709</f>
        <v>0</v>
      </c>
      <c r="AP3709" s="191">
        <f>AP3710</f>
        <v>0</v>
      </c>
      <c r="AQ3709" s="191">
        <f>AQ3710</f>
        <v>0</v>
      </c>
      <c r="AR3709" s="191">
        <f>+AP3709+AQ3709</f>
        <v>0</v>
      </c>
      <c r="AS3709" s="191">
        <f>+AO3709+AR3709</f>
        <v>0</v>
      </c>
      <c r="AT3709" s="191">
        <f>AT3710</f>
        <v>0</v>
      </c>
      <c r="AU3709" s="191">
        <f>AU3710</f>
        <v>0</v>
      </c>
      <c r="AV3709" s="191">
        <f>+AT3709+AU3709</f>
        <v>0</v>
      </c>
      <c r="AW3709" s="191">
        <f>AW3710</f>
        <v>0</v>
      </c>
      <c r="AX3709" s="191">
        <f>AX3710</f>
        <v>0</v>
      </c>
      <c r="AY3709" s="191">
        <f>+AW3709+AX3709</f>
        <v>0</v>
      </c>
      <c r="AZ3709" s="191">
        <f>+AV3709+AY3709</f>
        <v>0</v>
      </c>
      <c r="BA3709" s="191">
        <f>BA3710</f>
        <v>0</v>
      </c>
      <c r="BB3709" s="191">
        <f>BB3710</f>
        <v>0</v>
      </c>
      <c r="BC3709" s="191">
        <f>+BA3709+BB3709</f>
        <v>0</v>
      </c>
      <c r="BD3709" s="191">
        <f>BD3710</f>
        <v>0</v>
      </c>
      <c r="BE3709" s="191">
        <f>BE3710</f>
        <v>0</v>
      </c>
      <c r="BF3709" s="191">
        <f>+BD3709+BE3709</f>
        <v>0</v>
      </c>
      <c r="BG3709" s="191">
        <f>+BC3709+BF3709</f>
        <v>0</v>
      </c>
      <c r="BH3709" s="191">
        <f>BH3710</f>
        <v>0</v>
      </c>
      <c r="BI3709" s="191">
        <f>BI3710</f>
        <v>0</v>
      </c>
      <c r="BJ3709" s="191">
        <f>+BH3709+BI3709</f>
        <v>0</v>
      </c>
      <c r="BK3709" s="191">
        <f>BK3710</f>
        <v>0</v>
      </c>
      <c r="BL3709" s="191">
        <f>BL3710</f>
        <v>0</v>
      </c>
      <c r="BM3709" s="191">
        <f>+BK3709+BL3709</f>
        <v>0</v>
      </c>
      <c r="BN3709" s="191">
        <f>+BJ3709+BM3709</f>
        <v>0</v>
      </c>
      <c r="BO3709" s="191">
        <f>BO3710</f>
        <v>0</v>
      </c>
      <c r="BP3709" s="191">
        <f>BP3710</f>
        <v>0</v>
      </c>
      <c r="BQ3709" s="191">
        <f>+BO3709+BP3709</f>
        <v>0</v>
      </c>
      <c r="BR3709" s="191">
        <f>BR3710</f>
        <v>0</v>
      </c>
      <c r="BS3709" s="191">
        <f>BS3710</f>
        <v>0</v>
      </c>
      <c r="BT3709" s="191">
        <f>+BR3709+BS3709</f>
        <v>0</v>
      </c>
      <c r="BU3709" s="191">
        <f>+BQ3709+BT3709</f>
        <v>0</v>
      </c>
      <c r="BV3709" s="194"/>
      <c r="BW3709" s="194"/>
      <c r="BX3709" s="195"/>
      <c r="BY3709" s="195"/>
      <c r="BZ3709" s="194"/>
      <c r="CA3709" s="196"/>
    </row>
    <row r="3710" spans="2:79" ht="36.75" hidden="1" customHeight="1">
      <c r="B3710" s="197">
        <v>2015</v>
      </c>
      <c r="C3710" s="198">
        <v>8320</v>
      </c>
      <c r="D3710" s="197">
        <v>15</v>
      </c>
      <c r="E3710" s="197">
        <v>3000</v>
      </c>
      <c r="F3710" s="197">
        <v>3800</v>
      </c>
      <c r="G3710" s="197">
        <v>382</v>
      </c>
      <c r="H3710" s="197"/>
      <c r="I3710" s="230" t="s">
        <v>572</v>
      </c>
      <c r="J3710" s="240">
        <f>J3711</f>
        <v>0</v>
      </c>
      <c r="K3710" s="240">
        <f>K3711</f>
        <v>0</v>
      </c>
      <c r="L3710" s="240">
        <f>+J3710+K3710</f>
        <v>0</v>
      </c>
      <c r="M3710" s="240">
        <f>M3711</f>
        <v>0</v>
      </c>
      <c r="N3710" s="240">
        <f>N3711</f>
        <v>0</v>
      </c>
      <c r="O3710" s="240">
        <f>+M3710+N3710</f>
        <v>0</v>
      </c>
      <c r="P3710" s="240">
        <f>+L3710+O3710</f>
        <v>0</v>
      </c>
      <c r="Q3710" s="240"/>
      <c r="R3710" s="316"/>
      <c r="S3710" s="316"/>
      <c r="T3710" s="240">
        <f>T3711</f>
        <v>0</v>
      </c>
      <c r="U3710" s="240">
        <f>U3711</f>
        <v>0</v>
      </c>
      <c r="V3710" s="240">
        <f>V3711</f>
        <v>0</v>
      </c>
      <c r="W3710" s="240">
        <f>W3711</f>
        <v>0</v>
      </c>
      <c r="X3710" s="261"/>
      <c r="Y3710" s="261"/>
      <c r="Z3710" s="240">
        <f>Z3711</f>
        <v>0</v>
      </c>
      <c r="AA3710" s="240">
        <f>AA3711</f>
        <v>0</v>
      </c>
      <c r="AB3710" s="240">
        <f>AB3711</f>
        <v>0</v>
      </c>
      <c r="AC3710" s="240">
        <f>AC3711</f>
        <v>0</v>
      </c>
      <c r="AD3710" s="261"/>
      <c r="AE3710" s="261"/>
      <c r="AF3710" s="240">
        <f>AF3711</f>
        <v>0</v>
      </c>
      <c r="AG3710" s="240">
        <f>AG3711</f>
        <v>0</v>
      </c>
      <c r="AH3710" s="240">
        <f>+AF3710+AG3710</f>
        <v>0</v>
      </c>
      <c r="AI3710" s="240">
        <f>AI3711</f>
        <v>0</v>
      </c>
      <c r="AJ3710" s="240">
        <f>AJ3711</f>
        <v>0</v>
      </c>
      <c r="AK3710" s="240">
        <f>+AI3710+AJ3710</f>
        <v>0</v>
      </c>
      <c r="AL3710" s="240">
        <f>+AH3710+AK3710</f>
        <v>0</v>
      </c>
      <c r="AM3710" s="240">
        <f>AM3711</f>
        <v>0</v>
      </c>
      <c r="AN3710" s="240">
        <f>AN3711</f>
        <v>0</v>
      </c>
      <c r="AO3710" s="240">
        <f>+AM3710+AN3710</f>
        <v>0</v>
      </c>
      <c r="AP3710" s="240">
        <f>AP3711</f>
        <v>0</v>
      </c>
      <c r="AQ3710" s="240">
        <f>AQ3711</f>
        <v>0</v>
      </c>
      <c r="AR3710" s="240">
        <f>+AP3710+AQ3710</f>
        <v>0</v>
      </c>
      <c r="AS3710" s="240">
        <f>+AO3710+AR3710</f>
        <v>0</v>
      </c>
      <c r="AT3710" s="240">
        <f>AT3711</f>
        <v>0</v>
      </c>
      <c r="AU3710" s="240">
        <f>AU3711</f>
        <v>0</v>
      </c>
      <c r="AV3710" s="240">
        <f>+AT3710+AU3710</f>
        <v>0</v>
      </c>
      <c r="AW3710" s="240">
        <f>AW3711</f>
        <v>0</v>
      </c>
      <c r="AX3710" s="240">
        <f>AX3711</f>
        <v>0</v>
      </c>
      <c r="AY3710" s="240">
        <f>+AW3710+AX3710</f>
        <v>0</v>
      </c>
      <c r="AZ3710" s="240">
        <f>+AV3710+AY3710</f>
        <v>0</v>
      </c>
      <c r="BA3710" s="240">
        <f>BA3711</f>
        <v>0</v>
      </c>
      <c r="BB3710" s="240">
        <f>BB3711</f>
        <v>0</v>
      </c>
      <c r="BC3710" s="240">
        <f>+BA3710+BB3710</f>
        <v>0</v>
      </c>
      <c r="BD3710" s="240">
        <f>BD3711</f>
        <v>0</v>
      </c>
      <c r="BE3710" s="240">
        <f>BE3711</f>
        <v>0</v>
      </c>
      <c r="BF3710" s="240">
        <f>+BD3710+BE3710</f>
        <v>0</v>
      </c>
      <c r="BG3710" s="240">
        <f>+BC3710+BF3710</f>
        <v>0</v>
      </c>
      <c r="BH3710" s="240">
        <f>BH3711</f>
        <v>0</v>
      </c>
      <c r="BI3710" s="240">
        <f>BI3711</f>
        <v>0</v>
      </c>
      <c r="BJ3710" s="240">
        <f>+BH3710+BI3710</f>
        <v>0</v>
      </c>
      <c r="BK3710" s="240">
        <f>BK3711</f>
        <v>0</v>
      </c>
      <c r="BL3710" s="240">
        <f>BL3711</f>
        <v>0</v>
      </c>
      <c r="BM3710" s="240">
        <f>+BK3710+BL3710</f>
        <v>0</v>
      </c>
      <c r="BN3710" s="240">
        <f>+BJ3710+BM3710</f>
        <v>0</v>
      </c>
      <c r="BO3710" s="240">
        <f>BO3711</f>
        <v>0</v>
      </c>
      <c r="BP3710" s="240">
        <f>BP3711</f>
        <v>0</v>
      </c>
      <c r="BQ3710" s="240">
        <f>+BO3710+BP3710</f>
        <v>0</v>
      </c>
      <c r="BR3710" s="240">
        <f>BR3711</f>
        <v>0</v>
      </c>
      <c r="BS3710" s="240">
        <f>BS3711</f>
        <v>0</v>
      </c>
      <c r="BT3710" s="240">
        <f>+BR3710+BS3710</f>
        <v>0</v>
      </c>
      <c r="BU3710" s="240">
        <f>+BQ3710+BT3710</f>
        <v>0</v>
      </c>
      <c r="BV3710" s="262"/>
      <c r="BW3710" s="262"/>
      <c r="BX3710" s="263"/>
      <c r="BY3710" s="263"/>
      <c r="BZ3710" s="262"/>
      <c r="CA3710" s="264"/>
    </row>
    <row r="3711" spans="2:79" ht="36.75" hidden="1" customHeight="1">
      <c r="B3711" s="218">
        <v>2015</v>
      </c>
      <c r="C3711" s="219">
        <v>8320</v>
      </c>
      <c r="D3711" s="218">
        <v>15</v>
      </c>
      <c r="E3711" s="218">
        <v>3000</v>
      </c>
      <c r="F3711" s="218">
        <v>3800</v>
      </c>
      <c r="G3711" s="218">
        <v>382</v>
      </c>
      <c r="H3711" s="218">
        <v>1</v>
      </c>
      <c r="I3711" s="220" t="s">
        <v>571</v>
      </c>
      <c r="J3711" s="209">
        <v>0</v>
      </c>
      <c r="K3711" s="209">
        <v>0</v>
      </c>
      <c r="L3711" s="210">
        <f>+J3711+K3711</f>
        <v>0</v>
      </c>
      <c r="M3711" s="209">
        <v>0</v>
      </c>
      <c r="N3711" s="209">
        <v>0</v>
      </c>
      <c r="O3711" s="210">
        <f>+M3711+N3711</f>
        <v>0</v>
      </c>
      <c r="P3711" s="210">
        <f>+L3711+O3711</f>
        <v>0</v>
      </c>
      <c r="Q3711" s="221" t="s">
        <v>358</v>
      </c>
      <c r="R3711" s="307"/>
      <c r="S3711" s="307"/>
      <c r="T3711" s="213">
        <v>0</v>
      </c>
      <c r="U3711" s="213">
        <v>0</v>
      </c>
      <c r="V3711" s="213">
        <v>0</v>
      </c>
      <c r="W3711" s="213">
        <v>0</v>
      </c>
      <c r="X3711" s="213"/>
      <c r="Y3711" s="213"/>
      <c r="Z3711" s="213">
        <v>0</v>
      </c>
      <c r="AA3711" s="213">
        <v>0</v>
      </c>
      <c r="AB3711" s="213">
        <v>0</v>
      </c>
      <c r="AC3711" s="213">
        <v>0</v>
      </c>
      <c r="AD3711" s="214"/>
      <c r="AE3711" s="214"/>
      <c r="AF3711" s="209">
        <f>J3711+T3711-Z3711</f>
        <v>0</v>
      </c>
      <c r="AG3711" s="209">
        <f>K3711+U3711-AA3711</f>
        <v>0</v>
      </c>
      <c r="AH3711" s="210">
        <f>+AF3711+AG3711</f>
        <v>0</v>
      </c>
      <c r="AI3711" s="209">
        <f>M3711+V3711-AB3711</f>
        <v>0</v>
      </c>
      <c r="AJ3711" s="209">
        <f>N3711+W3711-AC3711</f>
        <v>0</v>
      </c>
      <c r="AK3711" s="210">
        <f>+AI3711+AJ3711</f>
        <v>0</v>
      </c>
      <c r="AL3711" s="210">
        <f>+AH3711+AK3711</f>
        <v>0</v>
      </c>
      <c r="AM3711" s="213">
        <v>0</v>
      </c>
      <c r="AN3711" s="213">
        <v>0</v>
      </c>
      <c r="AO3711" s="210">
        <f>+AM3711+AN3711</f>
        <v>0</v>
      </c>
      <c r="AP3711" s="213">
        <v>0</v>
      </c>
      <c r="AQ3711" s="213">
        <v>0</v>
      </c>
      <c r="AR3711" s="210">
        <f>+AP3711+AQ3711</f>
        <v>0</v>
      </c>
      <c r="AS3711" s="210">
        <f>+AO3711+AR3711</f>
        <v>0</v>
      </c>
      <c r="AT3711" s="213">
        <v>0</v>
      </c>
      <c r="AU3711" s="213">
        <v>0</v>
      </c>
      <c r="AV3711" s="210">
        <f>+AT3711+AU3711</f>
        <v>0</v>
      </c>
      <c r="AW3711" s="213">
        <v>0</v>
      </c>
      <c r="AX3711" s="213">
        <v>0</v>
      </c>
      <c r="AY3711" s="210">
        <f>+AW3711+AX3711</f>
        <v>0</v>
      </c>
      <c r="AZ3711" s="210">
        <f>+AV3711+AY3711</f>
        <v>0</v>
      </c>
      <c r="BA3711" s="213">
        <v>0</v>
      </c>
      <c r="BB3711" s="213">
        <v>0</v>
      </c>
      <c r="BC3711" s="210">
        <f>+BA3711+BB3711</f>
        <v>0</v>
      </c>
      <c r="BD3711" s="213">
        <v>0</v>
      </c>
      <c r="BE3711" s="213">
        <v>0</v>
      </c>
      <c r="BF3711" s="210">
        <f>+BD3711+BE3711</f>
        <v>0</v>
      </c>
      <c r="BG3711" s="210">
        <f>+BC3711+BF3711</f>
        <v>0</v>
      </c>
      <c r="BH3711" s="213">
        <v>0</v>
      </c>
      <c r="BI3711" s="213">
        <v>0</v>
      </c>
      <c r="BJ3711" s="210">
        <f>+BH3711+BI3711</f>
        <v>0</v>
      </c>
      <c r="BK3711" s="213">
        <v>0</v>
      </c>
      <c r="BL3711" s="213">
        <v>0</v>
      </c>
      <c r="BM3711" s="210">
        <f>+BK3711+BL3711</f>
        <v>0</v>
      </c>
      <c r="BN3711" s="210">
        <f>+BJ3711+BM3711</f>
        <v>0</v>
      </c>
      <c r="BO3711" s="209">
        <f>AF3711-AM3711-AT3711-BA3711-BH3711</f>
        <v>0</v>
      </c>
      <c r="BP3711" s="209">
        <f>AG3711-AN3711-AU3711-BB3711-BI3711</f>
        <v>0</v>
      </c>
      <c r="BQ3711" s="210">
        <f>+BO3711+BP3711</f>
        <v>0</v>
      </c>
      <c r="BR3711" s="209">
        <f>AI3711-AP3711-AW3711-BD3711-BK3711</f>
        <v>0</v>
      </c>
      <c r="BS3711" s="209">
        <f>AJ3711-AQ3711-AX3711-BE3711-BL3711</f>
        <v>0</v>
      </c>
      <c r="BT3711" s="210">
        <f>+BR3711+BS3711</f>
        <v>0</v>
      </c>
      <c r="BU3711" s="210">
        <f>+BQ3711+BT3711</f>
        <v>0</v>
      </c>
      <c r="BV3711" s="215">
        <f>R3711+X3711-AD3711</f>
        <v>0</v>
      </c>
      <c r="BW3711" s="215">
        <f>S3711+Y3711-AE3711</f>
        <v>0</v>
      </c>
      <c r="BX3711" s="216">
        <v>0</v>
      </c>
      <c r="BY3711" s="216">
        <v>0</v>
      </c>
      <c r="BZ3711" s="215">
        <f>BV3711-BX3711</f>
        <v>0</v>
      </c>
      <c r="CA3711" s="217">
        <f>BW3711-BY3711</f>
        <v>0</v>
      </c>
    </row>
    <row r="3712" spans="2:79" ht="36.75" hidden="1" customHeight="1">
      <c r="B3712" s="188">
        <v>2015</v>
      </c>
      <c r="C3712" s="189">
        <v>8320</v>
      </c>
      <c r="D3712" s="188">
        <v>15</v>
      </c>
      <c r="E3712" s="188">
        <v>3000</v>
      </c>
      <c r="F3712" s="188">
        <v>3900</v>
      </c>
      <c r="G3712" s="188"/>
      <c r="H3712" s="188"/>
      <c r="I3712" s="190" t="s">
        <v>570</v>
      </c>
      <c r="J3712" s="191">
        <f>J3713</f>
        <v>0</v>
      </c>
      <c r="K3712" s="191">
        <f>K3713</f>
        <v>0</v>
      </c>
      <c r="L3712" s="191">
        <f>+J3712+K3712</f>
        <v>0</v>
      </c>
      <c r="M3712" s="191">
        <f>M3713</f>
        <v>0</v>
      </c>
      <c r="N3712" s="191">
        <f>N3713</f>
        <v>0</v>
      </c>
      <c r="O3712" s="191">
        <f>+M3712+N3712</f>
        <v>0</v>
      </c>
      <c r="P3712" s="191">
        <f>+L3712+O3712</f>
        <v>0</v>
      </c>
      <c r="Q3712" s="191"/>
      <c r="R3712" s="308"/>
      <c r="S3712" s="308"/>
      <c r="T3712" s="191">
        <f>T3713</f>
        <v>0</v>
      </c>
      <c r="U3712" s="191">
        <f>U3713</f>
        <v>0</v>
      </c>
      <c r="V3712" s="191">
        <f>V3713</f>
        <v>0</v>
      </c>
      <c r="W3712" s="191">
        <f>W3713</f>
        <v>0</v>
      </c>
      <c r="X3712" s="193"/>
      <c r="Y3712" s="193"/>
      <c r="Z3712" s="191">
        <f>Z3713</f>
        <v>0</v>
      </c>
      <c r="AA3712" s="191">
        <f>AA3713</f>
        <v>0</v>
      </c>
      <c r="AB3712" s="191">
        <f>AB3713</f>
        <v>0</v>
      </c>
      <c r="AC3712" s="191">
        <f>AC3713</f>
        <v>0</v>
      </c>
      <c r="AD3712" s="193"/>
      <c r="AE3712" s="193"/>
      <c r="AF3712" s="191">
        <f>AF3713</f>
        <v>0</v>
      </c>
      <c r="AG3712" s="191">
        <f>AG3713</f>
        <v>0</v>
      </c>
      <c r="AH3712" s="191">
        <f>+AF3712+AG3712</f>
        <v>0</v>
      </c>
      <c r="AI3712" s="191">
        <f>AI3713</f>
        <v>0</v>
      </c>
      <c r="AJ3712" s="191">
        <f>AJ3713</f>
        <v>0</v>
      </c>
      <c r="AK3712" s="191">
        <f>+AI3712+AJ3712</f>
        <v>0</v>
      </c>
      <c r="AL3712" s="191">
        <f>+AH3712+AK3712</f>
        <v>0</v>
      </c>
      <c r="AM3712" s="191">
        <f>AM3713</f>
        <v>0</v>
      </c>
      <c r="AN3712" s="191">
        <f>AN3713</f>
        <v>0</v>
      </c>
      <c r="AO3712" s="191">
        <f>+AM3712+AN3712</f>
        <v>0</v>
      </c>
      <c r="AP3712" s="191">
        <f>AP3713</f>
        <v>0</v>
      </c>
      <c r="AQ3712" s="191">
        <f>AQ3713</f>
        <v>0</v>
      </c>
      <c r="AR3712" s="191">
        <f>+AP3712+AQ3712</f>
        <v>0</v>
      </c>
      <c r="AS3712" s="191">
        <f>+AO3712+AR3712</f>
        <v>0</v>
      </c>
      <c r="AT3712" s="191">
        <f>AT3713</f>
        <v>0</v>
      </c>
      <c r="AU3712" s="191">
        <f>AU3713</f>
        <v>0</v>
      </c>
      <c r="AV3712" s="191">
        <f>+AT3712+AU3712</f>
        <v>0</v>
      </c>
      <c r="AW3712" s="191">
        <f>AW3713</f>
        <v>0</v>
      </c>
      <c r="AX3712" s="191">
        <f>AX3713</f>
        <v>0</v>
      </c>
      <c r="AY3712" s="191">
        <f>+AW3712+AX3712</f>
        <v>0</v>
      </c>
      <c r="AZ3712" s="191">
        <f>+AV3712+AY3712</f>
        <v>0</v>
      </c>
      <c r="BA3712" s="191">
        <f>BA3713</f>
        <v>0</v>
      </c>
      <c r="BB3712" s="191">
        <f>BB3713</f>
        <v>0</v>
      </c>
      <c r="BC3712" s="191">
        <f>+BA3712+BB3712</f>
        <v>0</v>
      </c>
      <c r="BD3712" s="191">
        <f>BD3713</f>
        <v>0</v>
      </c>
      <c r="BE3712" s="191">
        <f>BE3713</f>
        <v>0</v>
      </c>
      <c r="BF3712" s="191">
        <f>+BD3712+BE3712</f>
        <v>0</v>
      </c>
      <c r="BG3712" s="191">
        <f>+BC3712+BF3712</f>
        <v>0</v>
      </c>
      <c r="BH3712" s="191">
        <f>BH3713</f>
        <v>0</v>
      </c>
      <c r="BI3712" s="191">
        <f>BI3713</f>
        <v>0</v>
      </c>
      <c r="BJ3712" s="191">
        <f>+BH3712+BI3712</f>
        <v>0</v>
      </c>
      <c r="BK3712" s="191">
        <f>BK3713</f>
        <v>0</v>
      </c>
      <c r="BL3712" s="191">
        <f>BL3713</f>
        <v>0</v>
      </c>
      <c r="BM3712" s="191">
        <f>+BK3712+BL3712</f>
        <v>0</v>
      </c>
      <c r="BN3712" s="191">
        <f>+BJ3712+BM3712</f>
        <v>0</v>
      </c>
      <c r="BO3712" s="191">
        <f>BO3713</f>
        <v>0</v>
      </c>
      <c r="BP3712" s="191">
        <f>BP3713</f>
        <v>0</v>
      </c>
      <c r="BQ3712" s="191">
        <f>+BO3712+BP3712</f>
        <v>0</v>
      </c>
      <c r="BR3712" s="191">
        <f>BR3713</f>
        <v>0</v>
      </c>
      <c r="BS3712" s="191">
        <f>BS3713</f>
        <v>0</v>
      </c>
      <c r="BT3712" s="191">
        <f>+BR3712+BS3712</f>
        <v>0</v>
      </c>
      <c r="BU3712" s="191">
        <f>+BQ3712+BT3712</f>
        <v>0</v>
      </c>
      <c r="BV3712" s="194"/>
      <c r="BW3712" s="194"/>
      <c r="BX3712" s="195"/>
      <c r="BY3712" s="195"/>
      <c r="BZ3712" s="194"/>
      <c r="CA3712" s="196"/>
    </row>
    <row r="3713" spans="2:79" ht="36.75" hidden="1" customHeight="1">
      <c r="B3713" s="197">
        <v>2015</v>
      </c>
      <c r="C3713" s="198">
        <v>8320</v>
      </c>
      <c r="D3713" s="197">
        <v>15</v>
      </c>
      <c r="E3713" s="197">
        <v>3000</v>
      </c>
      <c r="F3713" s="197">
        <v>3900</v>
      </c>
      <c r="G3713" s="197">
        <v>392</v>
      </c>
      <c r="H3713" s="197"/>
      <c r="I3713" s="230" t="s">
        <v>569</v>
      </c>
      <c r="J3713" s="240">
        <f>J3714</f>
        <v>0</v>
      </c>
      <c r="K3713" s="240">
        <f>K3714</f>
        <v>0</v>
      </c>
      <c r="L3713" s="240">
        <f>+J3713+K3713</f>
        <v>0</v>
      </c>
      <c r="M3713" s="240">
        <f>M3714</f>
        <v>0</v>
      </c>
      <c r="N3713" s="240">
        <f>N3714</f>
        <v>0</v>
      </c>
      <c r="O3713" s="240">
        <f>+M3713+N3713</f>
        <v>0</v>
      </c>
      <c r="P3713" s="240">
        <f>+L3713+O3713</f>
        <v>0</v>
      </c>
      <c r="Q3713" s="240"/>
      <c r="R3713" s="316"/>
      <c r="S3713" s="316"/>
      <c r="T3713" s="240">
        <f>T3714</f>
        <v>0</v>
      </c>
      <c r="U3713" s="240">
        <f>U3714</f>
        <v>0</v>
      </c>
      <c r="V3713" s="240">
        <f>V3714</f>
        <v>0</v>
      </c>
      <c r="W3713" s="240">
        <f>W3714</f>
        <v>0</v>
      </c>
      <c r="X3713" s="261"/>
      <c r="Y3713" s="261"/>
      <c r="Z3713" s="240">
        <f>Z3714</f>
        <v>0</v>
      </c>
      <c r="AA3713" s="240">
        <f>AA3714</f>
        <v>0</v>
      </c>
      <c r="AB3713" s="240">
        <f>AB3714</f>
        <v>0</v>
      </c>
      <c r="AC3713" s="240">
        <f>AC3714</f>
        <v>0</v>
      </c>
      <c r="AD3713" s="261"/>
      <c r="AE3713" s="261"/>
      <c r="AF3713" s="240">
        <f>AF3714</f>
        <v>0</v>
      </c>
      <c r="AG3713" s="240">
        <f>AG3714</f>
        <v>0</v>
      </c>
      <c r="AH3713" s="240">
        <f>+AF3713+AG3713</f>
        <v>0</v>
      </c>
      <c r="AI3713" s="240">
        <f>AI3714</f>
        <v>0</v>
      </c>
      <c r="AJ3713" s="240">
        <f>AJ3714</f>
        <v>0</v>
      </c>
      <c r="AK3713" s="240">
        <f>+AI3713+AJ3713</f>
        <v>0</v>
      </c>
      <c r="AL3713" s="240">
        <f>+AH3713+AK3713</f>
        <v>0</v>
      </c>
      <c r="AM3713" s="240">
        <f>AM3714</f>
        <v>0</v>
      </c>
      <c r="AN3713" s="240">
        <f>AN3714</f>
        <v>0</v>
      </c>
      <c r="AO3713" s="240">
        <f>+AM3713+AN3713</f>
        <v>0</v>
      </c>
      <c r="AP3713" s="240">
        <f>AP3714</f>
        <v>0</v>
      </c>
      <c r="AQ3713" s="240">
        <f>AQ3714</f>
        <v>0</v>
      </c>
      <c r="AR3713" s="240">
        <f>+AP3713+AQ3713</f>
        <v>0</v>
      </c>
      <c r="AS3713" s="240">
        <f>+AO3713+AR3713</f>
        <v>0</v>
      </c>
      <c r="AT3713" s="240">
        <f>AT3714</f>
        <v>0</v>
      </c>
      <c r="AU3713" s="240">
        <f>AU3714</f>
        <v>0</v>
      </c>
      <c r="AV3713" s="240">
        <f>+AT3713+AU3713</f>
        <v>0</v>
      </c>
      <c r="AW3713" s="240">
        <f>AW3714</f>
        <v>0</v>
      </c>
      <c r="AX3713" s="240">
        <f>AX3714</f>
        <v>0</v>
      </c>
      <c r="AY3713" s="240">
        <f>+AW3713+AX3713</f>
        <v>0</v>
      </c>
      <c r="AZ3713" s="240">
        <f>+AV3713+AY3713</f>
        <v>0</v>
      </c>
      <c r="BA3713" s="240">
        <f>BA3714</f>
        <v>0</v>
      </c>
      <c r="BB3713" s="240">
        <f>BB3714</f>
        <v>0</v>
      </c>
      <c r="BC3713" s="240">
        <f>+BA3713+BB3713</f>
        <v>0</v>
      </c>
      <c r="BD3713" s="240">
        <f>BD3714</f>
        <v>0</v>
      </c>
      <c r="BE3713" s="240">
        <f>BE3714</f>
        <v>0</v>
      </c>
      <c r="BF3713" s="240">
        <f>+BD3713+BE3713</f>
        <v>0</v>
      </c>
      <c r="BG3713" s="240">
        <f>+BC3713+BF3713</f>
        <v>0</v>
      </c>
      <c r="BH3713" s="240">
        <f>BH3714</f>
        <v>0</v>
      </c>
      <c r="BI3713" s="240">
        <f>BI3714</f>
        <v>0</v>
      </c>
      <c r="BJ3713" s="240">
        <f>+BH3713+BI3713</f>
        <v>0</v>
      </c>
      <c r="BK3713" s="240">
        <f>BK3714</f>
        <v>0</v>
      </c>
      <c r="BL3713" s="240">
        <f>BL3714</f>
        <v>0</v>
      </c>
      <c r="BM3713" s="240">
        <f>+BK3713+BL3713</f>
        <v>0</v>
      </c>
      <c r="BN3713" s="240">
        <f>+BJ3713+BM3713</f>
        <v>0</v>
      </c>
      <c r="BO3713" s="240">
        <f>BO3714</f>
        <v>0</v>
      </c>
      <c r="BP3713" s="240">
        <f>BP3714</f>
        <v>0</v>
      </c>
      <c r="BQ3713" s="240">
        <f>+BO3713+BP3713</f>
        <v>0</v>
      </c>
      <c r="BR3713" s="240">
        <f>BR3714</f>
        <v>0</v>
      </c>
      <c r="BS3713" s="240">
        <f>BS3714</f>
        <v>0</v>
      </c>
      <c r="BT3713" s="240">
        <f>+BR3713+BS3713</f>
        <v>0</v>
      </c>
      <c r="BU3713" s="240">
        <f>+BQ3713+BT3713</f>
        <v>0</v>
      </c>
      <c r="BV3713" s="262"/>
      <c r="BW3713" s="262"/>
      <c r="BX3713" s="263"/>
      <c r="BY3713" s="263"/>
      <c r="BZ3713" s="262"/>
      <c r="CA3713" s="264"/>
    </row>
    <row r="3714" spans="2:79" ht="36.75" hidden="1" customHeight="1">
      <c r="B3714" s="218">
        <v>2015</v>
      </c>
      <c r="C3714" s="219">
        <v>8320</v>
      </c>
      <c r="D3714" s="218">
        <v>15</v>
      </c>
      <c r="E3714" s="218">
        <v>3000</v>
      </c>
      <c r="F3714" s="218">
        <v>3900</v>
      </c>
      <c r="G3714" s="218">
        <v>392</v>
      </c>
      <c r="H3714" s="218">
        <v>1</v>
      </c>
      <c r="I3714" s="220" t="s">
        <v>568</v>
      </c>
      <c r="J3714" s="209">
        <v>0</v>
      </c>
      <c r="K3714" s="209">
        <v>0</v>
      </c>
      <c r="L3714" s="210">
        <f>+J3714+K3714</f>
        <v>0</v>
      </c>
      <c r="M3714" s="209">
        <v>0</v>
      </c>
      <c r="N3714" s="209">
        <v>0</v>
      </c>
      <c r="O3714" s="210">
        <f>+M3714+N3714</f>
        <v>0</v>
      </c>
      <c r="P3714" s="210">
        <f>+L3714+O3714</f>
        <v>0</v>
      </c>
      <c r="Q3714" s="221" t="s">
        <v>358</v>
      </c>
      <c r="R3714" s="307"/>
      <c r="S3714" s="307"/>
      <c r="T3714" s="213">
        <v>0</v>
      </c>
      <c r="U3714" s="213">
        <v>0</v>
      </c>
      <c r="V3714" s="213">
        <v>0</v>
      </c>
      <c r="W3714" s="213">
        <v>0</v>
      </c>
      <c r="X3714" s="213"/>
      <c r="Y3714" s="213"/>
      <c r="Z3714" s="213">
        <v>0</v>
      </c>
      <c r="AA3714" s="213">
        <v>0</v>
      </c>
      <c r="AB3714" s="213">
        <v>0</v>
      </c>
      <c r="AC3714" s="213">
        <v>0</v>
      </c>
      <c r="AD3714" s="214"/>
      <c r="AE3714" s="214"/>
      <c r="AF3714" s="209">
        <f>J3714+T3714-Z3714</f>
        <v>0</v>
      </c>
      <c r="AG3714" s="209">
        <f>K3714+U3714-AA3714</f>
        <v>0</v>
      </c>
      <c r="AH3714" s="210">
        <f>+AF3714+AG3714</f>
        <v>0</v>
      </c>
      <c r="AI3714" s="209">
        <f>M3714+V3714-AB3714</f>
        <v>0</v>
      </c>
      <c r="AJ3714" s="209">
        <f>N3714+W3714-AC3714</f>
        <v>0</v>
      </c>
      <c r="AK3714" s="210">
        <f>+AI3714+AJ3714</f>
        <v>0</v>
      </c>
      <c r="AL3714" s="210">
        <f>+AH3714+AK3714</f>
        <v>0</v>
      </c>
      <c r="AM3714" s="213">
        <v>0</v>
      </c>
      <c r="AN3714" s="213">
        <v>0</v>
      </c>
      <c r="AO3714" s="210">
        <f>+AM3714+AN3714</f>
        <v>0</v>
      </c>
      <c r="AP3714" s="213">
        <v>0</v>
      </c>
      <c r="AQ3714" s="213">
        <v>0</v>
      </c>
      <c r="AR3714" s="210">
        <f>+AP3714+AQ3714</f>
        <v>0</v>
      </c>
      <c r="AS3714" s="210">
        <f>+AO3714+AR3714</f>
        <v>0</v>
      </c>
      <c r="AT3714" s="213">
        <v>0</v>
      </c>
      <c r="AU3714" s="213">
        <v>0</v>
      </c>
      <c r="AV3714" s="210">
        <f>+AT3714+AU3714</f>
        <v>0</v>
      </c>
      <c r="AW3714" s="213">
        <v>0</v>
      </c>
      <c r="AX3714" s="213">
        <v>0</v>
      </c>
      <c r="AY3714" s="210">
        <f>+AW3714+AX3714</f>
        <v>0</v>
      </c>
      <c r="AZ3714" s="210">
        <f>+AV3714+AY3714</f>
        <v>0</v>
      </c>
      <c r="BA3714" s="213">
        <v>0</v>
      </c>
      <c r="BB3714" s="213">
        <v>0</v>
      </c>
      <c r="BC3714" s="210">
        <f>+BA3714+BB3714</f>
        <v>0</v>
      </c>
      <c r="BD3714" s="213">
        <v>0</v>
      </c>
      <c r="BE3714" s="213">
        <v>0</v>
      </c>
      <c r="BF3714" s="210">
        <f>+BD3714+BE3714</f>
        <v>0</v>
      </c>
      <c r="BG3714" s="210">
        <f>+BC3714+BF3714</f>
        <v>0</v>
      </c>
      <c r="BH3714" s="213">
        <v>0</v>
      </c>
      <c r="BI3714" s="213">
        <v>0</v>
      </c>
      <c r="BJ3714" s="210">
        <f>+BH3714+BI3714</f>
        <v>0</v>
      </c>
      <c r="BK3714" s="213">
        <v>0</v>
      </c>
      <c r="BL3714" s="213">
        <v>0</v>
      </c>
      <c r="BM3714" s="210">
        <f>+BK3714+BL3714</f>
        <v>0</v>
      </c>
      <c r="BN3714" s="210">
        <f>+BJ3714+BM3714</f>
        <v>0</v>
      </c>
      <c r="BO3714" s="209">
        <f>AF3714-AM3714-AT3714-BA3714-BH3714</f>
        <v>0</v>
      </c>
      <c r="BP3714" s="209">
        <f>AG3714-AN3714-AU3714-BB3714-BI3714</f>
        <v>0</v>
      </c>
      <c r="BQ3714" s="210">
        <f>+BO3714+BP3714</f>
        <v>0</v>
      </c>
      <c r="BR3714" s="209">
        <f>AI3714-AP3714-AW3714-BD3714-BK3714</f>
        <v>0</v>
      </c>
      <c r="BS3714" s="209">
        <f>AJ3714-AQ3714-AX3714-BE3714-BL3714</f>
        <v>0</v>
      </c>
      <c r="BT3714" s="210">
        <f>+BR3714+BS3714</f>
        <v>0</v>
      </c>
      <c r="BU3714" s="210">
        <f>+BQ3714+BT3714</f>
        <v>0</v>
      </c>
      <c r="BV3714" s="215">
        <f>R3714+X3714-AD3714</f>
        <v>0</v>
      </c>
      <c r="BW3714" s="215">
        <f>S3714+Y3714-AE3714</f>
        <v>0</v>
      </c>
      <c r="BX3714" s="216">
        <v>0</v>
      </c>
      <c r="BY3714" s="216">
        <v>0</v>
      </c>
      <c r="BZ3714" s="215">
        <f>BV3714-BX3714</f>
        <v>0</v>
      </c>
      <c r="CA3714" s="217">
        <f>BW3714-BY3714</f>
        <v>0</v>
      </c>
    </row>
    <row r="3715" spans="2:79" s="5" customFormat="1" ht="54" customHeight="1">
      <c r="B3715" s="179">
        <v>2015</v>
      </c>
      <c r="C3715" s="180">
        <v>8320</v>
      </c>
      <c r="D3715" s="179">
        <v>15</v>
      </c>
      <c r="E3715" s="179">
        <v>5000</v>
      </c>
      <c r="F3715" s="179"/>
      <c r="G3715" s="179"/>
      <c r="H3715" s="179"/>
      <c r="I3715" s="415" t="s">
        <v>280</v>
      </c>
      <c r="J3715" s="416">
        <f>+J3716+J3745+J3757+J3760</f>
        <v>0</v>
      </c>
      <c r="K3715" s="416">
        <f>+K3716+K3745+K3757+K3760</f>
        <v>0</v>
      </c>
      <c r="L3715" s="416">
        <f>+J3715+K3715</f>
        <v>0</v>
      </c>
      <c r="M3715" s="416">
        <f>+M3716+M3745+M3757+M3760</f>
        <v>753000</v>
      </c>
      <c r="N3715" s="416">
        <f>+N3716+N3745+N3757+N3760</f>
        <v>0</v>
      </c>
      <c r="O3715" s="416">
        <f>+M3715+N3715</f>
        <v>753000</v>
      </c>
      <c r="P3715" s="416">
        <f>+L3715+O3715</f>
        <v>753000</v>
      </c>
      <c r="Q3715" s="417"/>
      <c r="R3715" s="418"/>
      <c r="S3715" s="418"/>
      <c r="T3715" s="416">
        <f>+T3716+T3745+T3757+T3760</f>
        <v>0</v>
      </c>
      <c r="U3715" s="416">
        <f>+U3716+U3745+U3757+U3760</f>
        <v>0</v>
      </c>
      <c r="V3715" s="416">
        <f>+V3716+V3745+V3757+V3760</f>
        <v>0</v>
      </c>
      <c r="W3715" s="416">
        <f>+W3716+W3745+W3757+W3760</f>
        <v>0</v>
      </c>
      <c r="X3715" s="419"/>
      <c r="Y3715" s="419"/>
      <c r="Z3715" s="416">
        <f>+Z3716+Z3745+Z3757+Z3760</f>
        <v>0</v>
      </c>
      <c r="AA3715" s="416">
        <f>+AA3716+AA3745+AA3757+AA3760</f>
        <v>0</v>
      </c>
      <c r="AB3715" s="416">
        <f>+AB3716+AB3745+AB3757+AB3760</f>
        <v>0</v>
      </c>
      <c r="AC3715" s="416">
        <f>+AC3716+AC3745+AC3757+AC3760</f>
        <v>0</v>
      </c>
      <c r="AD3715" s="419"/>
      <c r="AE3715" s="419"/>
      <c r="AF3715" s="416">
        <f>+AF3716+AF3745+AF3757+AF3760</f>
        <v>0</v>
      </c>
      <c r="AG3715" s="416">
        <f>+AG3716+AG3745+AG3757+AG3760</f>
        <v>0</v>
      </c>
      <c r="AH3715" s="416">
        <f>+AF3715+AG3715</f>
        <v>0</v>
      </c>
      <c r="AI3715" s="416">
        <f>+AI3716+AI3745+AI3757+AI3760</f>
        <v>753000</v>
      </c>
      <c r="AJ3715" s="416">
        <f>+AJ3716+AJ3745+AJ3757+AJ3760</f>
        <v>0</v>
      </c>
      <c r="AK3715" s="416">
        <f>+AI3715+AJ3715</f>
        <v>753000</v>
      </c>
      <c r="AL3715" s="416">
        <f>+AH3715+AK3715</f>
        <v>753000</v>
      </c>
      <c r="AM3715" s="416">
        <f>+AM3716+AM3745+AM3757+AM3760</f>
        <v>0</v>
      </c>
      <c r="AN3715" s="416">
        <f>+AN3716+AN3745+AN3757+AN3760</f>
        <v>0</v>
      </c>
      <c r="AO3715" s="416">
        <f>+AM3715+AN3715</f>
        <v>0</v>
      </c>
      <c r="AP3715" s="416">
        <f>+AP3716+AP3745+AP3757+AP3760</f>
        <v>0</v>
      </c>
      <c r="AQ3715" s="416">
        <f>+AQ3716+AQ3745+AQ3757+AQ3760</f>
        <v>0</v>
      </c>
      <c r="AR3715" s="416">
        <f>+AP3715+AQ3715</f>
        <v>0</v>
      </c>
      <c r="AS3715" s="416">
        <f>+AO3715+AR3715</f>
        <v>0</v>
      </c>
      <c r="AT3715" s="416">
        <f>+AT3716+AT3745+AT3757+AT3760</f>
        <v>0</v>
      </c>
      <c r="AU3715" s="416">
        <f>+AU3716+AU3745+AU3757+AU3760</f>
        <v>0</v>
      </c>
      <c r="AV3715" s="416">
        <f>+AT3715+AU3715</f>
        <v>0</v>
      </c>
      <c r="AW3715" s="416">
        <f>+AW3716+AW3745+AW3757+AW3760</f>
        <v>0</v>
      </c>
      <c r="AX3715" s="416">
        <f>+AX3716+AX3745+AX3757+AX3760</f>
        <v>0</v>
      </c>
      <c r="AY3715" s="416">
        <f>+AW3715+AX3715</f>
        <v>0</v>
      </c>
      <c r="AZ3715" s="416">
        <f>+AV3715+AY3715</f>
        <v>0</v>
      </c>
      <c r="BA3715" s="416">
        <f>+BA3716+BA3745+BA3757+BA3760</f>
        <v>0</v>
      </c>
      <c r="BB3715" s="416">
        <f>+BB3716+BB3745+BB3757+BB3760</f>
        <v>0</v>
      </c>
      <c r="BC3715" s="416">
        <f>+BA3715+BB3715</f>
        <v>0</v>
      </c>
      <c r="BD3715" s="416">
        <f>+BD3716+BD3745+BD3757+BD3760</f>
        <v>106603.48</v>
      </c>
      <c r="BE3715" s="416">
        <f>+BE3716+BE3745+BE3757+BE3760</f>
        <v>0</v>
      </c>
      <c r="BF3715" s="416">
        <f>+BD3715+BE3715</f>
        <v>106603.48</v>
      </c>
      <c r="BG3715" s="416">
        <f>+BC3715+BF3715</f>
        <v>106603.48</v>
      </c>
      <c r="BH3715" s="416">
        <f>+BH3716+BH3745+BH3757+BH3760</f>
        <v>0</v>
      </c>
      <c r="BI3715" s="416">
        <f>+BI3716+BI3745+BI3757+BI3760</f>
        <v>0</v>
      </c>
      <c r="BJ3715" s="416">
        <f>+BH3715+BI3715</f>
        <v>0</v>
      </c>
      <c r="BK3715" s="416">
        <f>+BK3716+BK3745+BK3757+BK3760</f>
        <v>0</v>
      </c>
      <c r="BL3715" s="416">
        <f>+BL3716+BL3745+BL3757+BL3760</f>
        <v>0</v>
      </c>
      <c r="BM3715" s="416">
        <f>+BK3715+BL3715</f>
        <v>0</v>
      </c>
      <c r="BN3715" s="416">
        <f>+BJ3715+BM3715</f>
        <v>0</v>
      </c>
      <c r="BO3715" s="416">
        <f>+BO3716+BO3745+BO3757+BO3760</f>
        <v>0</v>
      </c>
      <c r="BP3715" s="416">
        <f>+BP3716+BP3745+BP3757+BP3760</f>
        <v>0</v>
      </c>
      <c r="BQ3715" s="416">
        <f>+BO3715+BP3715</f>
        <v>0</v>
      </c>
      <c r="BR3715" s="416">
        <f>+BR3716+BR3745+BR3757+BR3760</f>
        <v>646396.52</v>
      </c>
      <c r="BS3715" s="416">
        <f>+BS3716+BS3745+BS3757+BS3760</f>
        <v>0</v>
      </c>
      <c r="BT3715" s="416">
        <f>+BR3715+BS3715</f>
        <v>646396.52</v>
      </c>
      <c r="BU3715" s="416">
        <f>+BQ3715+BT3715</f>
        <v>646396.52</v>
      </c>
      <c r="BV3715" s="420"/>
      <c r="BW3715" s="420"/>
      <c r="BX3715" s="421"/>
      <c r="BY3715" s="421"/>
      <c r="BZ3715" s="420"/>
      <c r="CA3715" s="422"/>
    </row>
    <row r="3716" spans="2:79">
      <c r="B3716" s="188">
        <v>2015</v>
      </c>
      <c r="C3716" s="189">
        <v>8320</v>
      </c>
      <c r="D3716" s="188">
        <v>15</v>
      </c>
      <c r="E3716" s="188">
        <v>5000</v>
      </c>
      <c r="F3716" s="188">
        <v>5100</v>
      </c>
      <c r="G3716" s="188"/>
      <c r="H3716" s="188"/>
      <c r="I3716" s="190" t="s">
        <v>278</v>
      </c>
      <c r="J3716" s="191">
        <f>+J3717+J3729+J3741</f>
        <v>0</v>
      </c>
      <c r="K3716" s="191">
        <f>+K3717+K3729+K3741</f>
        <v>0</v>
      </c>
      <c r="L3716" s="191">
        <f>+J3716+K3716</f>
        <v>0</v>
      </c>
      <c r="M3716" s="191">
        <f>+M3717+M3729+M3741</f>
        <v>273000</v>
      </c>
      <c r="N3716" s="191">
        <f>+N3717+N3729+N3741</f>
        <v>0</v>
      </c>
      <c r="O3716" s="191">
        <f>+M3716+N3716</f>
        <v>273000</v>
      </c>
      <c r="P3716" s="191">
        <f>+L3716+O3716</f>
        <v>273000</v>
      </c>
      <c r="Q3716" s="191"/>
      <c r="R3716" s="308"/>
      <c r="S3716" s="308"/>
      <c r="T3716" s="191">
        <f>+T3717+T3729+T3741</f>
        <v>0</v>
      </c>
      <c r="U3716" s="191">
        <f>+U3717+U3729+U3741</f>
        <v>0</v>
      </c>
      <c r="V3716" s="191">
        <f>+V3717+V3729+V3741</f>
        <v>0</v>
      </c>
      <c r="W3716" s="191">
        <f>+W3717+W3729+W3741</f>
        <v>0</v>
      </c>
      <c r="X3716" s="193"/>
      <c r="Y3716" s="193"/>
      <c r="Z3716" s="191">
        <f>+Z3717+Z3729+Z3741</f>
        <v>0</v>
      </c>
      <c r="AA3716" s="191">
        <f>+AA3717+AA3729+AA3741</f>
        <v>0</v>
      </c>
      <c r="AB3716" s="191">
        <f>+AB3717+AB3729+AB3741</f>
        <v>0</v>
      </c>
      <c r="AC3716" s="191">
        <f>+AC3717+AC3729+AC3741</f>
        <v>0</v>
      </c>
      <c r="AD3716" s="193"/>
      <c r="AE3716" s="193"/>
      <c r="AF3716" s="191">
        <f>+AF3717+AF3729+AF3741</f>
        <v>0</v>
      </c>
      <c r="AG3716" s="191">
        <f>+AG3717+AG3729+AG3741</f>
        <v>0</v>
      </c>
      <c r="AH3716" s="191">
        <f>+AF3716+AG3716</f>
        <v>0</v>
      </c>
      <c r="AI3716" s="191">
        <f>+AI3717+AI3729+AI3741</f>
        <v>273000</v>
      </c>
      <c r="AJ3716" s="191">
        <f>+AJ3717+AJ3729+AJ3741</f>
        <v>0</v>
      </c>
      <c r="AK3716" s="191">
        <f>+AI3716+AJ3716</f>
        <v>273000</v>
      </c>
      <c r="AL3716" s="191">
        <f>+AH3716+AK3716</f>
        <v>273000</v>
      </c>
      <c r="AM3716" s="191">
        <f>+AM3717+AM3729+AM3741</f>
        <v>0</v>
      </c>
      <c r="AN3716" s="191">
        <f>+AN3717+AN3729+AN3741</f>
        <v>0</v>
      </c>
      <c r="AO3716" s="191">
        <f>+AM3716+AN3716</f>
        <v>0</v>
      </c>
      <c r="AP3716" s="191">
        <f>+AP3717+AP3729+AP3741</f>
        <v>0</v>
      </c>
      <c r="AQ3716" s="191">
        <f>+AQ3717+AQ3729+AQ3741</f>
        <v>0</v>
      </c>
      <c r="AR3716" s="191">
        <f>+AP3716+AQ3716</f>
        <v>0</v>
      </c>
      <c r="AS3716" s="191">
        <f>+AO3716+AR3716</f>
        <v>0</v>
      </c>
      <c r="AT3716" s="191">
        <f>+AT3717+AT3729+AT3741</f>
        <v>0</v>
      </c>
      <c r="AU3716" s="191">
        <f>+AU3717+AU3729+AU3741</f>
        <v>0</v>
      </c>
      <c r="AV3716" s="191">
        <f>+AT3716+AU3716</f>
        <v>0</v>
      </c>
      <c r="AW3716" s="191">
        <f>+AW3717+AW3729+AW3741</f>
        <v>0</v>
      </c>
      <c r="AX3716" s="191">
        <f>+AX3717+AX3729+AX3741</f>
        <v>0</v>
      </c>
      <c r="AY3716" s="191">
        <f>+AW3716+AX3716</f>
        <v>0</v>
      </c>
      <c r="AZ3716" s="191">
        <f>+AV3716+AY3716</f>
        <v>0</v>
      </c>
      <c r="BA3716" s="191">
        <f>+BA3717+BA3729+BA3741</f>
        <v>0</v>
      </c>
      <c r="BB3716" s="191">
        <f>+BB3717+BB3729+BB3741</f>
        <v>0</v>
      </c>
      <c r="BC3716" s="191">
        <f>+BA3716+BB3716</f>
        <v>0</v>
      </c>
      <c r="BD3716" s="191">
        <f>+BD3717+BD3729+BD3741</f>
        <v>106603.48</v>
      </c>
      <c r="BE3716" s="191">
        <f>+BE3717+BE3729+BE3741</f>
        <v>0</v>
      </c>
      <c r="BF3716" s="191">
        <f>+BD3716+BE3716</f>
        <v>106603.48</v>
      </c>
      <c r="BG3716" s="191">
        <f>+BC3716+BF3716</f>
        <v>106603.48</v>
      </c>
      <c r="BH3716" s="191">
        <f>+BH3717+BH3729+BH3741</f>
        <v>0</v>
      </c>
      <c r="BI3716" s="191">
        <f>+BI3717+BI3729+BI3741</f>
        <v>0</v>
      </c>
      <c r="BJ3716" s="191">
        <f>+BH3716+BI3716</f>
        <v>0</v>
      </c>
      <c r="BK3716" s="191">
        <f>+BK3717+BK3729+BK3741</f>
        <v>0</v>
      </c>
      <c r="BL3716" s="191">
        <f>+BL3717+BL3729+BL3741</f>
        <v>0</v>
      </c>
      <c r="BM3716" s="191">
        <f>+BK3716+BL3716</f>
        <v>0</v>
      </c>
      <c r="BN3716" s="191">
        <f>+BJ3716+BM3716</f>
        <v>0</v>
      </c>
      <c r="BO3716" s="191">
        <f>+BO3717+BO3729+BO3741</f>
        <v>0</v>
      </c>
      <c r="BP3716" s="191">
        <f>+BP3717+BP3729+BP3741</f>
        <v>0</v>
      </c>
      <c r="BQ3716" s="191">
        <f>+BO3716+BP3716</f>
        <v>0</v>
      </c>
      <c r="BR3716" s="191">
        <f>+BR3717+BR3729+BR3741</f>
        <v>166396.51999999999</v>
      </c>
      <c r="BS3716" s="191">
        <f>+BS3717+BS3729+BS3741</f>
        <v>0</v>
      </c>
      <c r="BT3716" s="191">
        <f>+BR3716+BS3716</f>
        <v>166396.51999999999</v>
      </c>
      <c r="BU3716" s="191">
        <f>+BQ3716+BT3716</f>
        <v>166396.51999999999</v>
      </c>
      <c r="BV3716" s="194"/>
      <c r="BW3716" s="194"/>
      <c r="BX3716" s="195"/>
      <c r="BY3716" s="195"/>
      <c r="BZ3716" s="194"/>
      <c r="CA3716" s="196"/>
    </row>
    <row r="3717" spans="2:79" s="265" customFormat="1" ht="36.75" customHeight="1">
      <c r="B3717" s="197">
        <v>2015</v>
      </c>
      <c r="C3717" s="198">
        <v>8320</v>
      </c>
      <c r="D3717" s="197">
        <v>15</v>
      </c>
      <c r="E3717" s="197">
        <v>5000</v>
      </c>
      <c r="F3717" s="197">
        <v>5100</v>
      </c>
      <c r="G3717" s="197">
        <v>511</v>
      </c>
      <c r="H3717" s="197"/>
      <c r="I3717" s="230" t="s">
        <v>277</v>
      </c>
      <c r="J3717" s="240">
        <f>SUM(J3718:J3728)</f>
        <v>0</v>
      </c>
      <c r="K3717" s="240">
        <f>SUM(K3718:K3728)</f>
        <v>0</v>
      </c>
      <c r="L3717" s="240">
        <f>+J3717+K3717</f>
        <v>0</v>
      </c>
      <c r="M3717" s="240">
        <f>SUM(M3718:M3728)</f>
        <v>107000</v>
      </c>
      <c r="N3717" s="240">
        <f>SUM(N3718:N3728)</f>
        <v>0</v>
      </c>
      <c r="O3717" s="240">
        <f>+M3717+N3717</f>
        <v>107000</v>
      </c>
      <c r="P3717" s="240">
        <f>+L3717+O3717</f>
        <v>107000</v>
      </c>
      <c r="Q3717" s="240"/>
      <c r="R3717" s="316"/>
      <c r="S3717" s="316"/>
      <c r="T3717" s="240">
        <f>SUM(T3718:T3728)</f>
        <v>0</v>
      </c>
      <c r="U3717" s="240">
        <f>SUM(U3718:U3728)</f>
        <v>0</v>
      </c>
      <c r="V3717" s="240">
        <f>SUM(V3718:V3728)</f>
        <v>0</v>
      </c>
      <c r="W3717" s="240">
        <f>SUM(W3718:W3728)</f>
        <v>0</v>
      </c>
      <c r="X3717" s="261"/>
      <c r="Y3717" s="261"/>
      <c r="Z3717" s="240">
        <f>SUM(Z3718:Z3728)</f>
        <v>0</v>
      </c>
      <c r="AA3717" s="240">
        <f>SUM(AA3718:AA3728)</f>
        <v>0</v>
      </c>
      <c r="AB3717" s="240">
        <f>SUM(AB3718:AB3728)</f>
        <v>0</v>
      </c>
      <c r="AC3717" s="240">
        <f>SUM(AC3718:AC3728)</f>
        <v>0</v>
      </c>
      <c r="AD3717" s="261"/>
      <c r="AE3717" s="261"/>
      <c r="AF3717" s="240">
        <f>SUM(AF3718:AF3728)</f>
        <v>0</v>
      </c>
      <c r="AG3717" s="240">
        <f>SUM(AG3718:AG3728)</f>
        <v>0</v>
      </c>
      <c r="AH3717" s="240">
        <f>+AF3717+AG3717</f>
        <v>0</v>
      </c>
      <c r="AI3717" s="240">
        <f>SUM(AI3718:AI3728)</f>
        <v>107000</v>
      </c>
      <c r="AJ3717" s="240">
        <f>SUM(AJ3718:AJ3728)</f>
        <v>0</v>
      </c>
      <c r="AK3717" s="240">
        <f>+AI3717+AJ3717</f>
        <v>107000</v>
      </c>
      <c r="AL3717" s="240">
        <f>+AH3717+AK3717</f>
        <v>107000</v>
      </c>
      <c r="AM3717" s="240">
        <f>SUM(AM3718:AM3728)</f>
        <v>0</v>
      </c>
      <c r="AN3717" s="240">
        <f>SUM(AN3718:AN3728)</f>
        <v>0</v>
      </c>
      <c r="AO3717" s="240">
        <f>+AM3717+AN3717</f>
        <v>0</v>
      </c>
      <c r="AP3717" s="240">
        <f>SUM(AP3718:AP3728)</f>
        <v>0</v>
      </c>
      <c r="AQ3717" s="240">
        <f>SUM(AQ3718:AQ3728)</f>
        <v>0</v>
      </c>
      <c r="AR3717" s="240">
        <f>+AP3717+AQ3717</f>
        <v>0</v>
      </c>
      <c r="AS3717" s="240">
        <f>+AO3717+AR3717</f>
        <v>0</v>
      </c>
      <c r="AT3717" s="240">
        <f>SUM(AT3718:AT3728)</f>
        <v>0</v>
      </c>
      <c r="AU3717" s="240">
        <f>SUM(AU3718:AU3728)</f>
        <v>0</v>
      </c>
      <c r="AV3717" s="240">
        <f>+AT3717+AU3717</f>
        <v>0</v>
      </c>
      <c r="AW3717" s="240">
        <f>SUM(AW3718:AW3728)</f>
        <v>0</v>
      </c>
      <c r="AX3717" s="240">
        <f>SUM(AX3718:AX3728)</f>
        <v>0</v>
      </c>
      <c r="AY3717" s="240">
        <f>+AW3717+AX3717</f>
        <v>0</v>
      </c>
      <c r="AZ3717" s="240">
        <f>+AV3717+AY3717</f>
        <v>0</v>
      </c>
      <c r="BA3717" s="240">
        <f>SUM(BA3718:BA3728)</f>
        <v>0</v>
      </c>
      <c r="BB3717" s="240">
        <f>SUM(BB3718:BB3728)</f>
        <v>0</v>
      </c>
      <c r="BC3717" s="240">
        <f>+BA3717+BB3717</f>
        <v>0</v>
      </c>
      <c r="BD3717" s="240">
        <f>SUM(BD3718:BD3728)</f>
        <v>106603.48</v>
      </c>
      <c r="BE3717" s="240">
        <f>SUM(BE3718:BE3728)</f>
        <v>0</v>
      </c>
      <c r="BF3717" s="240">
        <f>+BD3717+BE3717</f>
        <v>106603.48</v>
      </c>
      <c r="BG3717" s="240">
        <f>+BC3717+BF3717</f>
        <v>106603.48</v>
      </c>
      <c r="BH3717" s="240">
        <f>SUM(BH3718:BH3728)</f>
        <v>0</v>
      </c>
      <c r="BI3717" s="240">
        <f>SUM(BI3718:BI3728)</f>
        <v>0</v>
      </c>
      <c r="BJ3717" s="240">
        <f>+BH3717+BI3717</f>
        <v>0</v>
      </c>
      <c r="BK3717" s="240">
        <f>SUM(BK3718:BK3728)</f>
        <v>0</v>
      </c>
      <c r="BL3717" s="240">
        <f>SUM(BL3718:BL3728)</f>
        <v>0</v>
      </c>
      <c r="BM3717" s="240">
        <f>+BK3717+BL3717</f>
        <v>0</v>
      </c>
      <c r="BN3717" s="240">
        <f>+BJ3717+BM3717</f>
        <v>0</v>
      </c>
      <c r="BO3717" s="240">
        <f>SUM(BO3718:BO3728)</f>
        <v>0</v>
      </c>
      <c r="BP3717" s="240">
        <f>SUM(BP3718:BP3728)</f>
        <v>0</v>
      </c>
      <c r="BQ3717" s="240">
        <f>+BO3717+BP3717</f>
        <v>0</v>
      </c>
      <c r="BR3717" s="240">
        <f>SUM(BR3718:BR3728)</f>
        <v>396.52000000000044</v>
      </c>
      <c r="BS3717" s="240">
        <f>SUM(BS3718:BS3728)</f>
        <v>0</v>
      </c>
      <c r="BT3717" s="240">
        <f>+BR3717+BS3717</f>
        <v>396.52000000000044</v>
      </c>
      <c r="BU3717" s="240">
        <f>+BQ3717+BT3717</f>
        <v>396.52000000000044</v>
      </c>
      <c r="BV3717" s="262"/>
      <c r="BW3717" s="262"/>
      <c r="BX3717" s="263"/>
      <c r="BY3717" s="263"/>
      <c r="BZ3717" s="262"/>
      <c r="CA3717" s="264"/>
    </row>
    <row r="3718" spans="2:79" ht="36.75" customHeight="1">
      <c r="B3718" s="218">
        <v>2015</v>
      </c>
      <c r="C3718" s="219">
        <v>8320</v>
      </c>
      <c r="D3718" s="218">
        <v>15</v>
      </c>
      <c r="E3718" s="218">
        <v>5000</v>
      </c>
      <c r="F3718" s="218">
        <v>5100</v>
      </c>
      <c r="G3718" s="218">
        <v>511</v>
      </c>
      <c r="H3718" s="218">
        <v>1</v>
      </c>
      <c r="I3718" s="220" t="s">
        <v>275</v>
      </c>
      <c r="J3718" s="209">
        <v>0</v>
      </c>
      <c r="K3718" s="209">
        <v>0</v>
      </c>
      <c r="L3718" s="210">
        <f>+J3718+K3718</f>
        <v>0</v>
      </c>
      <c r="M3718" s="209">
        <v>32000</v>
      </c>
      <c r="N3718" s="209">
        <v>0</v>
      </c>
      <c r="O3718" s="210">
        <f>+M3718+N3718</f>
        <v>32000</v>
      </c>
      <c r="P3718" s="210">
        <f>+L3718+O3718</f>
        <v>32000</v>
      </c>
      <c r="Q3718" s="221" t="s">
        <v>19</v>
      </c>
      <c r="R3718" s="307">
        <v>8</v>
      </c>
      <c r="S3718" s="307"/>
      <c r="T3718" s="213">
        <v>0</v>
      </c>
      <c r="U3718" s="213">
        <v>0</v>
      </c>
      <c r="V3718" s="213">
        <v>0</v>
      </c>
      <c r="W3718" s="213">
        <v>0</v>
      </c>
      <c r="X3718" s="213"/>
      <c r="Y3718" s="213"/>
      <c r="Z3718" s="213">
        <v>0</v>
      </c>
      <c r="AA3718" s="213">
        <v>0</v>
      </c>
      <c r="AB3718" s="213">
        <v>0</v>
      </c>
      <c r="AC3718" s="213">
        <v>0</v>
      </c>
      <c r="AD3718" s="214"/>
      <c r="AE3718" s="214"/>
      <c r="AF3718" s="209">
        <f>J3718+T3718-Z3718</f>
        <v>0</v>
      </c>
      <c r="AG3718" s="209">
        <f>K3718+U3718-AA3718</f>
        <v>0</v>
      </c>
      <c r="AH3718" s="210">
        <f>+AF3718+AG3718</f>
        <v>0</v>
      </c>
      <c r="AI3718" s="209">
        <f>M3718+V3718-AB3718</f>
        <v>32000</v>
      </c>
      <c r="AJ3718" s="209">
        <f>N3718+W3718-AC3718</f>
        <v>0</v>
      </c>
      <c r="AK3718" s="210">
        <f>+AI3718+AJ3718</f>
        <v>32000</v>
      </c>
      <c r="AL3718" s="210">
        <f>+AH3718+AK3718</f>
        <v>32000</v>
      </c>
      <c r="AM3718" s="213">
        <v>0</v>
      </c>
      <c r="AN3718" s="213">
        <v>0</v>
      </c>
      <c r="AO3718" s="210">
        <f>+AM3718+AN3718</f>
        <v>0</v>
      </c>
      <c r="AP3718" s="213">
        <f>'[1]EVALUACIÓN '!L640</f>
        <v>0</v>
      </c>
      <c r="AQ3718" s="213">
        <v>0</v>
      </c>
      <c r="AR3718" s="210">
        <f>+AP3718+AQ3718</f>
        <v>0</v>
      </c>
      <c r="AS3718" s="210">
        <f>+AO3718+AR3718</f>
        <v>0</v>
      </c>
      <c r="AT3718" s="213">
        <v>0</v>
      </c>
      <c r="AU3718" s="213">
        <v>0</v>
      </c>
      <c r="AV3718" s="210">
        <f>+AT3718+AU3718</f>
        <v>0</v>
      </c>
      <c r="AW3718" s="213">
        <f>'[1]EVALUACIÓN '!L641</f>
        <v>0</v>
      </c>
      <c r="AX3718" s="213">
        <v>0</v>
      </c>
      <c r="AY3718" s="210">
        <f>+AW3718+AX3718</f>
        <v>0</v>
      </c>
      <c r="AZ3718" s="210">
        <f>+AV3718+AY3718</f>
        <v>0</v>
      </c>
      <c r="BA3718" s="213">
        <v>0</v>
      </c>
      <c r="BB3718" s="213">
        <v>0</v>
      </c>
      <c r="BC3718" s="210">
        <f>+BA3718+BB3718</f>
        <v>0</v>
      </c>
      <c r="BD3718" s="213">
        <f>'[1]EVALUACIÓN '!L642</f>
        <v>31965.79</v>
      </c>
      <c r="BE3718" s="213">
        <v>0</v>
      </c>
      <c r="BF3718" s="210">
        <f>+BD3718+BE3718</f>
        <v>31965.79</v>
      </c>
      <c r="BG3718" s="210">
        <f>+BC3718+BF3718</f>
        <v>31965.79</v>
      </c>
      <c r="BH3718" s="213">
        <v>0</v>
      </c>
      <c r="BI3718" s="213">
        <v>0</v>
      </c>
      <c r="BJ3718" s="210">
        <f>+BH3718+BI3718</f>
        <v>0</v>
      </c>
      <c r="BK3718" s="213">
        <f>'[1]EVALUACIÓN '!L643</f>
        <v>0</v>
      </c>
      <c r="BL3718" s="213">
        <v>0</v>
      </c>
      <c r="BM3718" s="210">
        <f>+BK3718+BL3718</f>
        <v>0</v>
      </c>
      <c r="BN3718" s="210">
        <f>+BJ3718+BM3718</f>
        <v>0</v>
      </c>
      <c r="BO3718" s="209">
        <f>AF3718-AM3718-AT3718-BA3718-BH3718</f>
        <v>0</v>
      </c>
      <c r="BP3718" s="209">
        <f>AG3718-AN3718-AU3718-BB3718-BI3718</f>
        <v>0</v>
      </c>
      <c r="BQ3718" s="210">
        <f>+BO3718+BP3718</f>
        <v>0</v>
      </c>
      <c r="BR3718" s="209">
        <f>AI3718-AP3718-AW3718-BD3718-BK3718</f>
        <v>34.209999999999127</v>
      </c>
      <c r="BS3718" s="209">
        <f>AJ3718-AQ3718-AX3718-BE3718-BL3718</f>
        <v>0</v>
      </c>
      <c r="BT3718" s="210">
        <f>+BR3718+BS3718</f>
        <v>34.209999999999127</v>
      </c>
      <c r="BU3718" s="210">
        <f>+BQ3718+BT3718</f>
        <v>34.209999999999127</v>
      </c>
      <c r="BV3718" s="215">
        <f>R3718+X3718-AD3718</f>
        <v>8</v>
      </c>
      <c r="BW3718" s="215">
        <f>S3718+Y3718-AE3718</f>
        <v>0</v>
      </c>
      <c r="BX3718" s="216">
        <f>'[1]EVALUACIÓN '!M640</f>
        <v>0</v>
      </c>
      <c r="BY3718" s="216">
        <v>0</v>
      </c>
      <c r="BZ3718" s="215">
        <f>BV3718-BX3718</f>
        <v>8</v>
      </c>
      <c r="CA3718" s="217">
        <f>BW3718-BY3718</f>
        <v>0</v>
      </c>
    </row>
    <row r="3719" spans="2:79" ht="36.75" customHeight="1">
      <c r="B3719" s="218">
        <v>2015</v>
      </c>
      <c r="C3719" s="219">
        <v>8320</v>
      </c>
      <c r="D3719" s="218">
        <v>15</v>
      </c>
      <c r="E3719" s="218">
        <v>5000</v>
      </c>
      <c r="F3719" s="218">
        <v>5100</v>
      </c>
      <c r="G3719" s="218">
        <v>511</v>
      </c>
      <c r="H3719" s="218">
        <v>2</v>
      </c>
      <c r="I3719" s="220" t="s">
        <v>268</v>
      </c>
      <c r="J3719" s="209">
        <v>0</v>
      </c>
      <c r="K3719" s="209">
        <v>0</v>
      </c>
      <c r="L3719" s="210">
        <f>+J3719+K3719</f>
        <v>0</v>
      </c>
      <c r="M3719" s="209">
        <v>35000</v>
      </c>
      <c r="N3719" s="209">
        <v>0</v>
      </c>
      <c r="O3719" s="210">
        <f>+M3719+N3719</f>
        <v>35000</v>
      </c>
      <c r="P3719" s="210">
        <f>+L3719+O3719</f>
        <v>35000</v>
      </c>
      <c r="Q3719" s="221" t="s">
        <v>19</v>
      </c>
      <c r="R3719" s="307">
        <v>5</v>
      </c>
      <c r="S3719" s="307"/>
      <c r="T3719" s="213">
        <v>0</v>
      </c>
      <c r="U3719" s="213">
        <v>0</v>
      </c>
      <c r="V3719" s="213">
        <v>0</v>
      </c>
      <c r="W3719" s="213">
        <v>0</v>
      </c>
      <c r="X3719" s="213"/>
      <c r="Y3719" s="213"/>
      <c r="Z3719" s="213">
        <v>0</v>
      </c>
      <c r="AA3719" s="213">
        <v>0</v>
      </c>
      <c r="AB3719" s="213">
        <v>0</v>
      </c>
      <c r="AC3719" s="213">
        <v>0</v>
      </c>
      <c r="AD3719" s="214"/>
      <c r="AE3719" s="214"/>
      <c r="AF3719" s="209">
        <f>J3719+T3719-Z3719</f>
        <v>0</v>
      </c>
      <c r="AG3719" s="209">
        <f>K3719+U3719-AA3719</f>
        <v>0</v>
      </c>
      <c r="AH3719" s="210">
        <f>+AF3719+AG3719</f>
        <v>0</v>
      </c>
      <c r="AI3719" s="209">
        <f>M3719+V3719-AB3719</f>
        <v>35000</v>
      </c>
      <c r="AJ3719" s="209">
        <f>N3719+W3719-AC3719</f>
        <v>0</v>
      </c>
      <c r="AK3719" s="210">
        <f>+AI3719+AJ3719</f>
        <v>35000</v>
      </c>
      <c r="AL3719" s="210">
        <f>+AH3719+AK3719</f>
        <v>35000</v>
      </c>
      <c r="AM3719" s="213">
        <v>0</v>
      </c>
      <c r="AN3719" s="213">
        <v>0</v>
      </c>
      <c r="AO3719" s="210">
        <f>+AM3719+AN3719</f>
        <v>0</v>
      </c>
      <c r="AP3719" s="213">
        <f>'[1]EVALUACIÓN '!L685</f>
        <v>0</v>
      </c>
      <c r="AQ3719" s="213">
        <v>0</v>
      </c>
      <c r="AR3719" s="210">
        <f>+AP3719+AQ3719</f>
        <v>0</v>
      </c>
      <c r="AS3719" s="210">
        <f>+AO3719+AR3719</f>
        <v>0</v>
      </c>
      <c r="AT3719" s="213">
        <v>0</v>
      </c>
      <c r="AU3719" s="213">
        <v>0</v>
      </c>
      <c r="AV3719" s="210">
        <f>+AT3719+AU3719</f>
        <v>0</v>
      </c>
      <c r="AW3719" s="213">
        <f>'[1]EVALUACIÓN '!L686</f>
        <v>0</v>
      </c>
      <c r="AX3719" s="213">
        <v>0</v>
      </c>
      <c r="AY3719" s="210">
        <f>+AW3719+AX3719</f>
        <v>0</v>
      </c>
      <c r="AZ3719" s="210">
        <f>+AV3719+AY3719</f>
        <v>0</v>
      </c>
      <c r="BA3719" s="213">
        <v>0</v>
      </c>
      <c r="BB3719" s="213">
        <v>0</v>
      </c>
      <c r="BC3719" s="210">
        <f>+BA3719+BB3719</f>
        <v>0</v>
      </c>
      <c r="BD3719" s="213">
        <f>'[1]EVALUACIÓN '!L687</f>
        <v>34899.99</v>
      </c>
      <c r="BE3719" s="213">
        <v>0</v>
      </c>
      <c r="BF3719" s="210">
        <f>+BD3719+BE3719</f>
        <v>34899.99</v>
      </c>
      <c r="BG3719" s="210">
        <f>+BC3719+BF3719</f>
        <v>34899.99</v>
      </c>
      <c r="BH3719" s="213">
        <v>0</v>
      </c>
      <c r="BI3719" s="213">
        <v>0</v>
      </c>
      <c r="BJ3719" s="210">
        <f>+BH3719+BI3719</f>
        <v>0</v>
      </c>
      <c r="BK3719" s="213">
        <f>'[1]EVALUACIÓN '!L688</f>
        <v>0</v>
      </c>
      <c r="BL3719" s="213">
        <v>0</v>
      </c>
      <c r="BM3719" s="210">
        <f>+BK3719+BL3719</f>
        <v>0</v>
      </c>
      <c r="BN3719" s="210">
        <f>+BJ3719+BM3719</f>
        <v>0</v>
      </c>
      <c r="BO3719" s="209">
        <f>AF3719-AM3719-AT3719-BA3719-BH3719</f>
        <v>0</v>
      </c>
      <c r="BP3719" s="209">
        <f>AG3719-AN3719-AU3719-BB3719-BI3719</f>
        <v>0</v>
      </c>
      <c r="BQ3719" s="210">
        <f>+BO3719+BP3719</f>
        <v>0</v>
      </c>
      <c r="BR3719" s="209">
        <f>AI3719-AP3719-AW3719-BD3719-BK3719</f>
        <v>100.01000000000204</v>
      </c>
      <c r="BS3719" s="209">
        <f>AJ3719-AQ3719-AX3719-BE3719-BL3719</f>
        <v>0</v>
      </c>
      <c r="BT3719" s="210">
        <f>+BR3719+BS3719</f>
        <v>100.01000000000204</v>
      </c>
      <c r="BU3719" s="210">
        <f>+BQ3719+BT3719</f>
        <v>100.01000000000204</v>
      </c>
      <c r="BV3719" s="215">
        <f>R3719+X3719-AD3719</f>
        <v>5</v>
      </c>
      <c r="BW3719" s="215">
        <f>S3719+Y3719-AE3719</f>
        <v>0</v>
      </c>
      <c r="BX3719" s="216">
        <f>'[1]EVALUACIÓN '!M685</f>
        <v>0</v>
      </c>
      <c r="BY3719" s="216">
        <v>0</v>
      </c>
      <c r="BZ3719" s="215">
        <f>BV3719-BX3719</f>
        <v>5</v>
      </c>
      <c r="CA3719" s="217">
        <f>BW3719-BY3719</f>
        <v>0</v>
      </c>
    </row>
    <row r="3720" spans="2:79" ht="36.75" customHeight="1">
      <c r="B3720" s="218">
        <v>2015</v>
      </c>
      <c r="C3720" s="219">
        <v>8320</v>
      </c>
      <c r="D3720" s="218">
        <v>15</v>
      </c>
      <c r="E3720" s="218">
        <v>5000</v>
      </c>
      <c r="F3720" s="218">
        <v>5100</v>
      </c>
      <c r="G3720" s="218">
        <v>511</v>
      </c>
      <c r="H3720" s="218">
        <v>3</v>
      </c>
      <c r="I3720" s="220" t="s">
        <v>567</v>
      </c>
      <c r="J3720" s="209">
        <v>0</v>
      </c>
      <c r="K3720" s="209">
        <v>0</v>
      </c>
      <c r="L3720" s="210">
        <f>+J3720+K3720</f>
        <v>0</v>
      </c>
      <c r="M3720" s="209">
        <v>20000</v>
      </c>
      <c r="N3720" s="209">
        <v>0</v>
      </c>
      <c r="O3720" s="210">
        <f>+M3720+N3720</f>
        <v>20000</v>
      </c>
      <c r="P3720" s="210">
        <f>+L3720+O3720</f>
        <v>20000</v>
      </c>
      <c r="Q3720" s="221" t="s">
        <v>19</v>
      </c>
      <c r="R3720" s="307">
        <v>2</v>
      </c>
      <c r="S3720" s="307"/>
      <c r="T3720" s="213">
        <v>0</v>
      </c>
      <c r="U3720" s="213">
        <v>0</v>
      </c>
      <c r="V3720" s="213">
        <v>0</v>
      </c>
      <c r="W3720" s="213">
        <v>0</v>
      </c>
      <c r="X3720" s="213"/>
      <c r="Y3720" s="213"/>
      <c r="Z3720" s="213">
        <v>0</v>
      </c>
      <c r="AA3720" s="213">
        <v>0</v>
      </c>
      <c r="AB3720" s="213">
        <v>0</v>
      </c>
      <c r="AC3720" s="213">
        <v>0</v>
      </c>
      <c r="AD3720" s="214"/>
      <c r="AE3720" s="214"/>
      <c r="AF3720" s="209">
        <f>J3720+T3720-Z3720</f>
        <v>0</v>
      </c>
      <c r="AG3720" s="209">
        <f>K3720+U3720-AA3720</f>
        <v>0</v>
      </c>
      <c r="AH3720" s="210">
        <f>+AF3720+AG3720</f>
        <v>0</v>
      </c>
      <c r="AI3720" s="209">
        <f>M3720+V3720-AB3720</f>
        <v>20000</v>
      </c>
      <c r="AJ3720" s="209">
        <f>N3720+W3720-AC3720</f>
        <v>0</v>
      </c>
      <c r="AK3720" s="210">
        <f>+AI3720+AJ3720</f>
        <v>20000</v>
      </c>
      <c r="AL3720" s="210">
        <f>+AH3720+AK3720</f>
        <v>20000</v>
      </c>
      <c r="AM3720" s="213">
        <v>0</v>
      </c>
      <c r="AN3720" s="213">
        <v>0</v>
      </c>
      <c r="AO3720" s="210">
        <f>+AM3720+AN3720</f>
        <v>0</v>
      </c>
      <c r="AP3720" s="213">
        <f>'[1]EVALUACIÓN '!L730</f>
        <v>0</v>
      </c>
      <c r="AQ3720" s="213">
        <v>0</v>
      </c>
      <c r="AR3720" s="210">
        <f>+AP3720+AQ3720</f>
        <v>0</v>
      </c>
      <c r="AS3720" s="210">
        <f>+AO3720+AR3720</f>
        <v>0</v>
      </c>
      <c r="AT3720" s="213">
        <v>0</v>
      </c>
      <c r="AU3720" s="213">
        <v>0</v>
      </c>
      <c r="AV3720" s="210">
        <f>+AT3720+AU3720</f>
        <v>0</v>
      </c>
      <c r="AW3720" s="213">
        <f>'[1]EVALUACIÓN '!L731</f>
        <v>0</v>
      </c>
      <c r="AX3720" s="213">
        <v>0</v>
      </c>
      <c r="AY3720" s="210">
        <f>+AW3720+AX3720</f>
        <v>0</v>
      </c>
      <c r="AZ3720" s="210">
        <f>+AV3720+AY3720</f>
        <v>0</v>
      </c>
      <c r="BA3720" s="213">
        <v>0</v>
      </c>
      <c r="BB3720" s="213">
        <v>0</v>
      </c>
      <c r="BC3720" s="210">
        <f>+BA3720+BB3720</f>
        <v>0</v>
      </c>
      <c r="BD3720" s="213">
        <f>'[1]EVALUACIÓN '!L732</f>
        <v>19980</v>
      </c>
      <c r="BE3720" s="213">
        <v>0</v>
      </c>
      <c r="BF3720" s="210">
        <f>+BD3720+BE3720</f>
        <v>19980</v>
      </c>
      <c r="BG3720" s="210">
        <f>+BC3720+BF3720</f>
        <v>19980</v>
      </c>
      <c r="BH3720" s="213">
        <v>0</v>
      </c>
      <c r="BI3720" s="213">
        <v>0</v>
      </c>
      <c r="BJ3720" s="210">
        <f>+BH3720+BI3720</f>
        <v>0</v>
      </c>
      <c r="BK3720" s="213">
        <f>'[1]EVALUACIÓN '!L733</f>
        <v>0</v>
      </c>
      <c r="BL3720" s="213">
        <v>0</v>
      </c>
      <c r="BM3720" s="210">
        <f>+BK3720+BL3720</f>
        <v>0</v>
      </c>
      <c r="BN3720" s="210">
        <f>+BJ3720+BM3720</f>
        <v>0</v>
      </c>
      <c r="BO3720" s="209">
        <f>AF3720-AM3720-AT3720-BA3720-BH3720</f>
        <v>0</v>
      </c>
      <c r="BP3720" s="209">
        <f>AG3720-AN3720-AU3720-BB3720-BI3720</f>
        <v>0</v>
      </c>
      <c r="BQ3720" s="210">
        <f>+BO3720+BP3720</f>
        <v>0</v>
      </c>
      <c r="BR3720" s="209">
        <f>AI3720-AP3720-AW3720-BD3720-BK3720</f>
        <v>20</v>
      </c>
      <c r="BS3720" s="209">
        <f>AJ3720-AQ3720-AX3720-BE3720-BL3720</f>
        <v>0</v>
      </c>
      <c r="BT3720" s="210">
        <f>+BR3720+BS3720</f>
        <v>20</v>
      </c>
      <c r="BU3720" s="210">
        <f>+BQ3720+BT3720</f>
        <v>20</v>
      </c>
      <c r="BV3720" s="215">
        <f>R3720+X3720-AD3720</f>
        <v>2</v>
      </c>
      <c r="BW3720" s="215">
        <f>S3720+Y3720-AE3720</f>
        <v>0</v>
      </c>
      <c r="BX3720" s="216">
        <f>'[1]EVALUACIÓN '!M730</f>
        <v>0</v>
      </c>
      <c r="BY3720" s="216">
        <v>0</v>
      </c>
      <c r="BZ3720" s="215">
        <f>BV3720-BX3720</f>
        <v>2</v>
      </c>
      <c r="CA3720" s="217">
        <f>BW3720-BY3720</f>
        <v>0</v>
      </c>
    </row>
    <row r="3721" spans="2:79" ht="36.75" hidden="1" customHeight="1">
      <c r="B3721" s="218">
        <v>2015</v>
      </c>
      <c r="C3721" s="219">
        <v>8320</v>
      </c>
      <c r="D3721" s="218">
        <v>15</v>
      </c>
      <c r="E3721" s="218">
        <v>5000</v>
      </c>
      <c r="F3721" s="218">
        <v>5100</v>
      </c>
      <c r="G3721" s="218">
        <v>511</v>
      </c>
      <c r="H3721" s="218">
        <v>4</v>
      </c>
      <c r="I3721" s="220" t="s">
        <v>566</v>
      </c>
      <c r="J3721" s="209">
        <v>0</v>
      </c>
      <c r="K3721" s="209">
        <v>0</v>
      </c>
      <c r="L3721" s="210">
        <f>+J3721+K3721</f>
        <v>0</v>
      </c>
      <c r="M3721" s="209">
        <v>0</v>
      </c>
      <c r="N3721" s="209">
        <v>0</v>
      </c>
      <c r="O3721" s="210">
        <f>+M3721+N3721</f>
        <v>0</v>
      </c>
      <c r="P3721" s="210">
        <f>+L3721+O3721</f>
        <v>0</v>
      </c>
      <c r="Q3721" s="221" t="s">
        <v>19</v>
      </c>
      <c r="R3721" s="307"/>
      <c r="S3721" s="307"/>
      <c r="T3721" s="213">
        <v>0</v>
      </c>
      <c r="U3721" s="213">
        <v>0</v>
      </c>
      <c r="V3721" s="213">
        <v>0</v>
      </c>
      <c r="W3721" s="213">
        <v>0</v>
      </c>
      <c r="X3721" s="213"/>
      <c r="Y3721" s="213"/>
      <c r="Z3721" s="213">
        <v>0</v>
      </c>
      <c r="AA3721" s="213">
        <v>0</v>
      </c>
      <c r="AB3721" s="213">
        <v>0</v>
      </c>
      <c r="AC3721" s="213">
        <v>0</v>
      </c>
      <c r="AD3721" s="214"/>
      <c r="AE3721" s="214"/>
      <c r="AF3721" s="209">
        <f>J3721+T3721-Z3721</f>
        <v>0</v>
      </c>
      <c r="AG3721" s="209">
        <f>K3721+U3721-AA3721</f>
        <v>0</v>
      </c>
      <c r="AH3721" s="210">
        <f>+AF3721+AG3721</f>
        <v>0</v>
      </c>
      <c r="AI3721" s="209">
        <f>M3721+V3721-AB3721</f>
        <v>0</v>
      </c>
      <c r="AJ3721" s="209">
        <f>N3721+W3721-AC3721</f>
        <v>0</v>
      </c>
      <c r="AK3721" s="210">
        <f>+AI3721+AJ3721</f>
        <v>0</v>
      </c>
      <c r="AL3721" s="210">
        <f>+AH3721+AK3721</f>
        <v>0</v>
      </c>
      <c r="AM3721" s="213">
        <v>0</v>
      </c>
      <c r="AN3721" s="213">
        <v>0</v>
      </c>
      <c r="AO3721" s="210">
        <f>+AM3721+AN3721</f>
        <v>0</v>
      </c>
      <c r="AP3721" s="213">
        <v>0</v>
      </c>
      <c r="AQ3721" s="213">
        <v>0</v>
      </c>
      <c r="AR3721" s="210">
        <f>+AP3721+AQ3721</f>
        <v>0</v>
      </c>
      <c r="AS3721" s="210">
        <f>+AO3721+AR3721</f>
        <v>0</v>
      </c>
      <c r="AT3721" s="213">
        <v>0</v>
      </c>
      <c r="AU3721" s="213">
        <v>0</v>
      </c>
      <c r="AV3721" s="210">
        <f>+AT3721+AU3721</f>
        <v>0</v>
      </c>
      <c r="AW3721" s="213">
        <v>0</v>
      </c>
      <c r="AX3721" s="213">
        <v>0</v>
      </c>
      <c r="AY3721" s="210">
        <f>+AW3721+AX3721</f>
        <v>0</v>
      </c>
      <c r="AZ3721" s="210">
        <f>+AV3721+AY3721</f>
        <v>0</v>
      </c>
      <c r="BA3721" s="213">
        <v>0</v>
      </c>
      <c r="BB3721" s="213">
        <v>0</v>
      </c>
      <c r="BC3721" s="210">
        <f>+BA3721+BB3721</f>
        <v>0</v>
      </c>
      <c r="BD3721" s="213">
        <v>0</v>
      </c>
      <c r="BE3721" s="213">
        <v>0</v>
      </c>
      <c r="BF3721" s="210">
        <f>+BD3721+BE3721</f>
        <v>0</v>
      </c>
      <c r="BG3721" s="210">
        <f>+BC3721+BF3721</f>
        <v>0</v>
      </c>
      <c r="BH3721" s="213">
        <v>0</v>
      </c>
      <c r="BI3721" s="213">
        <v>0</v>
      </c>
      <c r="BJ3721" s="210">
        <f>+BH3721+BI3721</f>
        <v>0</v>
      </c>
      <c r="BK3721" s="213">
        <v>0</v>
      </c>
      <c r="BL3721" s="213">
        <v>0</v>
      </c>
      <c r="BM3721" s="210">
        <f>+BK3721+BL3721</f>
        <v>0</v>
      </c>
      <c r="BN3721" s="210">
        <f>+BJ3721+BM3721</f>
        <v>0</v>
      </c>
      <c r="BO3721" s="209">
        <f>AF3721-AM3721-AT3721-BA3721-BH3721</f>
        <v>0</v>
      </c>
      <c r="BP3721" s="209">
        <f>AG3721-AN3721-AU3721-BB3721-BI3721</f>
        <v>0</v>
      </c>
      <c r="BQ3721" s="210">
        <f>+BO3721+BP3721</f>
        <v>0</v>
      </c>
      <c r="BR3721" s="209">
        <f>AI3721-AP3721-AW3721-BD3721-BK3721</f>
        <v>0</v>
      </c>
      <c r="BS3721" s="209">
        <f>AJ3721-AQ3721-AX3721-BE3721-BL3721</f>
        <v>0</v>
      </c>
      <c r="BT3721" s="210">
        <f>+BR3721+BS3721</f>
        <v>0</v>
      </c>
      <c r="BU3721" s="210">
        <f>+BQ3721+BT3721</f>
        <v>0</v>
      </c>
      <c r="BV3721" s="215">
        <f>R3721+X3721-AD3721</f>
        <v>0</v>
      </c>
      <c r="BW3721" s="215">
        <f>S3721+Y3721-AE3721</f>
        <v>0</v>
      </c>
      <c r="BX3721" s="216">
        <v>0</v>
      </c>
      <c r="BY3721" s="216">
        <v>0</v>
      </c>
      <c r="BZ3721" s="215">
        <f>BV3721-BX3721</f>
        <v>0</v>
      </c>
      <c r="CA3721" s="217">
        <f>BW3721-BY3721</f>
        <v>0</v>
      </c>
    </row>
    <row r="3722" spans="2:79" ht="36.75" customHeight="1">
      <c r="B3722" s="218">
        <v>2015</v>
      </c>
      <c r="C3722" s="219">
        <v>8320</v>
      </c>
      <c r="D3722" s="218">
        <v>15</v>
      </c>
      <c r="E3722" s="218">
        <v>5000</v>
      </c>
      <c r="F3722" s="218">
        <v>5100</v>
      </c>
      <c r="G3722" s="218">
        <v>511</v>
      </c>
      <c r="H3722" s="218">
        <v>5</v>
      </c>
      <c r="I3722" s="220" t="s">
        <v>253</v>
      </c>
      <c r="J3722" s="209">
        <v>0</v>
      </c>
      <c r="K3722" s="209">
        <v>0</v>
      </c>
      <c r="L3722" s="210">
        <f>+J3722+K3722</f>
        <v>0</v>
      </c>
      <c r="M3722" s="209">
        <v>20000</v>
      </c>
      <c r="N3722" s="209">
        <v>0</v>
      </c>
      <c r="O3722" s="210">
        <f>+M3722+N3722</f>
        <v>20000</v>
      </c>
      <c r="P3722" s="210">
        <f>+L3722+O3722</f>
        <v>20000</v>
      </c>
      <c r="Q3722" s="221" t="s">
        <v>19</v>
      </c>
      <c r="R3722" s="307">
        <v>25</v>
      </c>
      <c r="S3722" s="307"/>
      <c r="T3722" s="213">
        <v>0</v>
      </c>
      <c r="U3722" s="213">
        <v>0</v>
      </c>
      <c r="V3722" s="213">
        <v>0</v>
      </c>
      <c r="W3722" s="213">
        <v>0</v>
      </c>
      <c r="X3722" s="213"/>
      <c r="Y3722" s="213"/>
      <c r="Z3722" s="213">
        <v>0</v>
      </c>
      <c r="AA3722" s="213">
        <v>0</v>
      </c>
      <c r="AB3722" s="213">
        <v>0</v>
      </c>
      <c r="AC3722" s="213">
        <v>0</v>
      </c>
      <c r="AD3722" s="214"/>
      <c r="AE3722" s="214"/>
      <c r="AF3722" s="209">
        <f>J3722+T3722-Z3722</f>
        <v>0</v>
      </c>
      <c r="AG3722" s="209">
        <f>K3722+U3722-AA3722</f>
        <v>0</v>
      </c>
      <c r="AH3722" s="210">
        <f>+AF3722+AG3722</f>
        <v>0</v>
      </c>
      <c r="AI3722" s="209">
        <f>M3722+V3722-AB3722</f>
        <v>20000</v>
      </c>
      <c r="AJ3722" s="209">
        <f>N3722+W3722-AC3722</f>
        <v>0</v>
      </c>
      <c r="AK3722" s="210">
        <f>+AI3722+AJ3722</f>
        <v>20000</v>
      </c>
      <c r="AL3722" s="210">
        <f>+AH3722+AK3722</f>
        <v>20000</v>
      </c>
      <c r="AM3722" s="213">
        <v>0</v>
      </c>
      <c r="AN3722" s="213">
        <v>0</v>
      </c>
      <c r="AO3722" s="210">
        <f>+AM3722+AN3722</f>
        <v>0</v>
      </c>
      <c r="AP3722" s="213">
        <f>'[1]EVALUACIÓN '!L775</f>
        <v>0</v>
      </c>
      <c r="AQ3722" s="213">
        <v>0</v>
      </c>
      <c r="AR3722" s="210">
        <f>+AP3722+AQ3722</f>
        <v>0</v>
      </c>
      <c r="AS3722" s="210">
        <f>+AO3722+AR3722</f>
        <v>0</v>
      </c>
      <c r="AT3722" s="213">
        <v>0</v>
      </c>
      <c r="AU3722" s="213">
        <v>0</v>
      </c>
      <c r="AV3722" s="210">
        <f>+AT3722+AU3722</f>
        <v>0</v>
      </c>
      <c r="AW3722" s="213">
        <f>'[1]EVALUACIÓN '!L776</f>
        <v>0</v>
      </c>
      <c r="AX3722" s="213">
        <v>0</v>
      </c>
      <c r="AY3722" s="210">
        <f>+AW3722+AX3722</f>
        <v>0</v>
      </c>
      <c r="AZ3722" s="210">
        <f>+AV3722+AY3722</f>
        <v>0</v>
      </c>
      <c r="BA3722" s="213">
        <v>0</v>
      </c>
      <c r="BB3722" s="213">
        <v>0</v>
      </c>
      <c r="BC3722" s="210">
        <f>+BA3722+BB3722</f>
        <v>0</v>
      </c>
      <c r="BD3722" s="213">
        <f>'[1]EVALUACIÓN '!L777</f>
        <v>19757.7</v>
      </c>
      <c r="BE3722" s="213">
        <v>0</v>
      </c>
      <c r="BF3722" s="210">
        <f>+BD3722+BE3722</f>
        <v>19757.7</v>
      </c>
      <c r="BG3722" s="210">
        <f>+BC3722+BF3722</f>
        <v>19757.7</v>
      </c>
      <c r="BH3722" s="213">
        <v>0</v>
      </c>
      <c r="BI3722" s="213">
        <v>0</v>
      </c>
      <c r="BJ3722" s="210">
        <f>+BH3722+BI3722</f>
        <v>0</v>
      </c>
      <c r="BK3722" s="213">
        <f>'[1]EVALUACIÓN '!L778</f>
        <v>0</v>
      </c>
      <c r="BL3722" s="213">
        <v>0</v>
      </c>
      <c r="BM3722" s="210">
        <f>+BK3722+BL3722</f>
        <v>0</v>
      </c>
      <c r="BN3722" s="210">
        <f>+BJ3722+BM3722</f>
        <v>0</v>
      </c>
      <c r="BO3722" s="209">
        <f>AF3722-AM3722-AT3722-BA3722-BH3722</f>
        <v>0</v>
      </c>
      <c r="BP3722" s="209">
        <f>AG3722-AN3722-AU3722-BB3722-BI3722</f>
        <v>0</v>
      </c>
      <c r="BQ3722" s="210">
        <f>+BO3722+BP3722</f>
        <v>0</v>
      </c>
      <c r="BR3722" s="209">
        <f>AI3722-AP3722-AW3722-BD3722-BK3722</f>
        <v>242.29999999999927</v>
      </c>
      <c r="BS3722" s="209">
        <f>AJ3722-AQ3722-AX3722-BE3722-BL3722</f>
        <v>0</v>
      </c>
      <c r="BT3722" s="210">
        <f>+BR3722+BS3722</f>
        <v>242.29999999999927</v>
      </c>
      <c r="BU3722" s="210">
        <f>+BQ3722+BT3722</f>
        <v>242.29999999999927</v>
      </c>
      <c r="BV3722" s="215">
        <f>R3722+X3722-AD3722</f>
        <v>25</v>
      </c>
      <c r="BW3722" s="215">
        <f>S3722+Y3722-AE3722</f>
        <v>0</v>
      </c>
      <c r="BX3722" s="216">
        <f>'[1]EVALUACIÓN '!M775</f>
        <v>0</v>
      </c>
      <c r="BY3722" s="216">
        <v>0</v>
      </c>
      <c r="BZ3722" s="215">
        <f>BV3722-BX3722</f>
        <v>25</v>
      </c>
      <c r="CA3722" s="217">
        <f>BW3722-BY3722</f>
        <v>0</v>
      </c>
    </row>
    <row r="3723" spans="2:79" ht="36.75" hidden="1" customHeight="1">
      <c r="B3723" s="218">
        <v>2015</v>
      </c>
      <c r="C3723" s="219">
        <v>8320</v>
      </c>
      <c r="D3723" s="218">
        <v>15</v>
      </c>
      <c r="E3723" s="218">
        <v>5000</v>
      </c>
      <c r="F3723" s="218">
        <v>5100</v>
      </c>
      <c r="G3723" s="218">
        <v>511</v>
      </c>
      <c r="H3723" s="218">
        <v>6</v>
      </c>
      <c r="I3723" s="220" t="s">
        <v>565</v>
      </c>
      <c r="J3723" s="209">
        <v>0</v>
      </c>
      <c r="K3723" s="209">
        <v>0</v>
      </c>
      <c r="L3723" s="210">
        <f>+J3723+K3723</f>
        <v>0</v>
      </c>
      <c r="M3723" s="209">
        <v>0</v>
      </c>
      <c r="N3723" s="209">
        <v>0</v>
      </c>
      <c r="O3723" s="210">
        <f>+M3723+N3723</f>
        <v>0</v>
      </c>
      <c r="P3723" s="210">
        <f>+L3723+O3723</f>
        <v>0</v>
      </c>
      <c r="Q3723" s="221" t="s">
        <v>19</v>
      </c>
      <c r="R3723" s="307"/>
      <c r="S3723" s="307"/>
      <c r="T3723" s="213">
        <v>0</v>
      </c>
      <c r="U3723" s="213">
        <v>0</v>
      </c>
      <c r="V3723" s="213">
        <v>0</v>
      </c>
      <c r="W3723" s="213">
        <v>0</v>
      </c>
      <c r="X3723" s="213"/>
      <c r="Y3723" s="213"/>
      <c r="Z3723" s="213">
        <v>0</v>
      </c>
      <c r="AA3723" s="213">
        <v>0</v>
      </c>
      <c r="AB3723" s="213">
        <v>0</v>
      </c>
      <c r="AC3723" s="213">
        <v>0</v>
      </c>
      <c r="AD3723" s="214"/>
      <c r="AE3723" s="214"/>
      <c r="AF3723" s="209">
        <f>J3723+T3723-Z3723</f>
        <v>0</v>
      </c>
      <c r="AG3723" s="209">
        <f>K3723+U3723-AA3723</f>
        <v>0</v>
      </c>
      <c r="AH3723" s="210">
        <f>+AF3723+AG3723</f>
        <v>0</v>
      </c>
      <c r="AI3723" s="209">
        <f>M3723+V3723-AB3723</f>
        <v>0</v>
      </c>
      <c r="AJ3723" s="209">
        <f>N3723+W3723-AC3723</f>
        <v>0</v>
      </c>
      <c r="AK3723" s="210">
        <f>+AI3723+AJ3723</f>
        <v>0</v>
      </c>
      <c r="AL3723" s="210">
        <f>+AH3723+AK3723</f>
        <v>0</v>
      </c>
      <c r="AM3723" s="213">
        <v>0</v>
      </c>
      <c r="AN3723" s="213">
        <v>0</v>
      </c>
      <c r="AO3723" s="210">
        <f>+AM3723+AN3723</f>
        <v>0</v>
      </c>
      <c r="AP3723" s="213">
        <v>0</v>
      </c>
      <c r="AQ3723" s="213">
        <v>0</v>
      </c>
      <c r="AR3723" s="210">
        <f>+AP3723+AQ3723</f>
        <v>0</v>
      </c>
      <c r="AS3723" s="210">
        <f>+AO3723+AR3723</f>
        <v>0</v>
      </c>
      <c r="AT3723" s="213">
        <v>0</v>
      </c>
      <c r="AU3723" s="213">
        <v>0</v>
      </c>
      <c r="AV3723" s="210">
        <f>+AT3723+AU3723</f>
        <v>0</v>
      </c>
      <c r="AW3723" s="213">
        <v>0</v>
      </c>
      <c r="AX3723" s="213">
        <v>0</v>
      </c>
      <c r="AY3723" s="210">
        <f>+AW3723+AX3723</f>
        <v>0</v>
      </c>
      <c r="AZ3723" s="210">
        <f>+AV3723+AY3723</f>
        <v>0</v>
      </c>
      <c r="BA3723" s="213">
        <v>0</v>
      </c>
      <c r="BB3723" s="213">
        <v>0</v>
      </c>
      <c r="BC3723" s="210">
        <f>+BA3723+BB3723</f>
        <v>0</v>
      </c>
      <c r="BD3723" s="213">
        <v>0</v>
      </c>
      <c r="BE3723" s="213">
        <v>0</v>
      </c>
      <c r="BF3723" s="210">
        <f>+BD3723+BE3723</f>
        <v>0</v>
      </c>
      <c r="BG3723" s="210">
        <f>+BC3723+BF3723</f>
        <v>0</v>
      </c>
      <c r="BH3723" s="213">
        <v>0</v>
      </c>
      <c r="BI3723" s="213">
        <v>0</v>
      </c>
      <c r="BJ3723" s="210">
        <f>+BH3723+BI3723</f>
        <v>0</v>
      </c>
      <c r="BK3723" s="213">
        <v>0</v>
      </c>
      <c r="BL3723" s="213">
        <v>0</v>
      </c>
      <c r="BM3723" s="210">
        <f>+BK3723+BL3723</f>
        <v>0</v>
      </c>
      <c r="BN3723" s="210">
        <f>+BJ3723+BM3723</f>
        <v>0</v>
      </c>
      <c r="BO3723" s="209">
        <f>AF3723-AM3723-AT3723-BA3723-BH3723</f>
        <v>0</v>
      </c>
      <c r="BP3723" s="209">
        <f>AG3723-AN3723-AU3723-BB3723-BI3723</f>
        <v>0</v>
      </c>
      <c r="BQ3723" s="210">
        <f>+BO3723+BP3723</f>
        <v>0</v>
      </c>
      <c r="BR3723" s="209">
        <f>AI3723-AP3723-AW3723-BD3723-BK3723</f>
        <v>0</v>
      </c>
      <c r="BS3723" s="209">
        <f>AJ3723-AQ3723-AX3723-BE3723-BL3723</f>
        <v>0</v>
      </c>
      <c r="BT3723" s="210">
        <f>+BR3723+BS3723</f>
        <v>0</v>
      </c>
      <c r="BU3723" s="210">
        <f>+BQ3723+BT3723</f>
        <v>0</v>
      </c>
      <c r="BV3723" s="215">
        <f>R3723+X3723-AD3723</f>
        <v>0</v>
      </c>
      <c r="BW3723" s="215">
        <f>S3723+Y3723-AE3723</f>
        <v>0</v>
      </c>
      <c r="BX3723" s="216">
        <v>0</v>
      </c>
      <c r="BY3723" s="216">
        <v>0</v>
      </c>
      <c r="BZ3723" s="215">
        <f>BV3723-BX3723</f>
        <v>0</v>
      </c>
      <c r="CA3723" s="217">
        <f>BW3723-BY3723</f>
        <v>0</v>
      </c>
    </row>
    <row r="3724" spans="2:79" ht="36.75" hidden="1" customHeight="1">
      <c r="B3724" s="218">
        <v>2015</v>
      </c>
      <c r="C3724" s="219">
        <v>8320</v>
      </c>
      <c r="D3724" s="218">
        <v>15</v>
      </c>
      <c r="E3724" s="218">
        <v>5000</v>
      </c>
      <c r="F3724" s="218">
        <v>5100</v>
      </c>
      <c r="G3724" s="218">
        <v>511</v>
      </c>
      <c r="H3724" s="218">
        <v>7</v>
      </c>
      <c r="I3724" s="220" t="s">
        <v>564</v>
      </c>
      <c r="J3724" s="209">
        <v>0</v>
      </c>
      <c r="K3724" s="209">
        <v>0</v>
      </c>
      <c r="L3724" s="210">
        <f>+J3724+K3724</f>
        <v>0</v>
      </c>
      <c r="M3724" s="209">
        <v>0</v>
      </c>
      <c r="N3724" s="209">
        <v>0</v>
      </c>
      <c r="O3724" s="210">
        <f>+M3724+N3724</f>
        <v>0</v>
      </c>
      <c r="P3724" s="210">
        <f>+L3724+O3724</f>
        <v>0</v>
      </c>
      <c r="Q3724" s="221" t="s">
        <v>19</v>
      </c>
      <c r="R3724" s="307"/>
      <c r="S3724" s="307"/>
      <c r="T3724" s="213">
        <v>0</v>
      </c>
      <c r="U3724" s="213">
        <v>0</v>
      </c>
      <c r="V3724" s="213">
        <v>0</v>
      </c>
      <c r="W3724" s="213">
        <v>0</v>
      </c>
      <c r="X3724" s="213"/>
      <c r="Y3724" s="213"/>
      <c r="Z3724" s="213">
        <v>0</v>
      </c>
      <c r="AA3724" s="213">
        <v>0</v>
      </c>
      <c r="AB3724" s="213">
        <v>0</v>
      </c>
      <c r="AC3724" s="213">
        <v>0</v>
      </c>
      <c r="AD3724" s="214"/>
      <c r="AE3724" s="214"/>
      <c r="AF3724" s="209">
        <f>J3724+T3724-Z3724</f>
        <v>0</v>
      </c>
      <c r="AG3724" s="209">
        <f>K3724+U3724-AA3724</f>
        <v>0</v>
      </c>
      <c r="AH3724" s="210">
        <f>+AF3724+AG3724</f>
        <v>0</v>
      </c>
      <c r="AI3724" s="209">
        <f>M3724+V3724-AB3724</f>
        <v>0</v>
      </c>
      <c r="AJ3724" s="209">
        <f>N3724+W3724-AC3724</f>
        <v>0</v>
      </c>
      <c r="AK3724" s="210">
        <f>+AI3724+AJ3724</f>
        <v>0</v>
      </c>
      <c r="AL3724" s="210">
        <f>+AH3724+AK3724</f>
        <v>0</v>
      </c>
      <c r="AM3724" s="213">
        <v>0</v>
      </c>
      <c r="AN3724" s="213">
        <v>0</v>
      </c>
      <c r="AO3724" s="210">
        <f>+AM3724+AN3724</f>
        <v>0</v>
      </c>
      <c r="AP3724" s="213">
        <v>0</v>
      </c>
      <c r="AQ3724" s="213">
        <v>0</v>
      </c>
      <c r="AR3724" s="210">
        <f>+AP3724+AQ3724</f>
        <v>0</v>
      </c>
      <c r="AS3724" s="210">
        <f>+AO3724+AR3724</f>
        <v>0</v>
      </c>
      <c r="AT3724" s="213">
        <v>0</v>
      </c>
      <c r="AU3724" s="213">
        <v>0</v>
      </c>
      <c r="AV3724" s="210">
        <f>+AT3724+AU3724</f>
        <v>0</v>
      </c>
      <c r="AW3724" s="213">
        <v>0</v>
      </c>
      <c r="AX3724" s="213">
        <v>0</v>
      </c>
      <c r="AY3724" s="210">
        <f>+AW3724+AX3724</f>
        <v>0</v>
      </c>
      <c r="AZ3724" s="210">
        <f>+AV3724+AY3724</f>
        <v>0</v>
      </c>
      <c r="BA3724" s="213">
        <v>0</v>
      </c>
      <c r="BB3724" s="213">
        <v>0</v>
      </c>
      <c r="BC3724" s="210">
        <f>+BA3724+BB3724</f>
        <v>0</v>
      </c>
      <c r="BD3724" s="213">
        <v>0</v>
      </c>
      <c r="BE3724" s="213">
        <v>0</v>
      </c>
      <c r="BF3724" s="210">
        <f>+BD3724+BE3724</f>
        <v>0</v>
      </c>
      <c r="BG3724" s="210">
        <f>+BC3724+BF3724</f>
        <v>0</v>
      </c>
      <c r="BH3724" s="213">
        <v>0</v>
      </c>
      <c r="BI3724" s="213">
        <v>0</v>
      </c>
      <c r="BJ3724" s="210">
        <f>+BH3724+BI3724</f>
        <v>0</v>
      </c>
      <c r="BK3724" s="213">
        <v>0</v>
      </c>
      <c r="BL3724" s="213">
        <v>0</v>
      </c>
      <c r="BM3724" s="210">
        <f>+BK3724+BL3724</f>
        <v>0</v>
      </c>
      <c r="BN3724" s="210">
        <f>+BJ3724+BM3724</f>
        <v>0</v>
      </c>
      <c r="BO3724" s="209">
        <f>AF3724-AM3724-AT3724-BA3724-BH3724</f>
        <v>0</v>
      </c>
      <c r="BP3724" s="209">
        <f>AG3724-AN3724-AU3724-BB3724-BI3724</f>
        <v>0</v>
      </c>
      <c r="BQ3724" s="210">
        <f>+BO3724+BP3724</f>
        <v>0</v>
      </c>
      <c r="BR3724" s="209">
        <f>AI3724-AP3724-AW3724-BD3724-BK3724</f>
        <v>0</v>
      </c>
      <c r="BS3724" s="209">
        <f>AJ3724-AQ3724-AX3724-BE3724-BL3724</f>
        <v>0</v>
      </c>
      <c r="BT3724" s="210">
        <f>+BR3724+BS3724</f>
        <v>0</v>
      </c>
      <c r="BU3724" s="210">
        <f>+BQ3724+BT3724</f>
        <v>0</v>
      </c>
      <c r="BV3724" s="215">
        <f>R3724+X3724-AD3724</f>
        <v>0</v>
      </c>
      <c r="BW3724" s="215">
        <f>S3724+Y3724-AE3724</f>
        <v>0</v>
      </c>
      <c r="BX3724" s="216">
        <v>0</v>
      </c>
      <c r="BY3724" s="216">
        <v>0</v>
      </c>
      <c r="BZ3724" s="215">
        <f>BV3724-BX3724</f>
        <v>0</v>
      </c>
      <c r="CA3724" s="217">
        <f>BW3724-BY3724</f>
        <v>0</v>
      </c>
    </row>
    <row r="3725" spans="2:79" ht="36.75" hidden="1" customHeight="1">
      <c r="B3725" s="218">
        <v>2015</v>
      </c>
      <c r="C3725" s="219">
        <v>8320</v>
      </c>
      <c r="D3725" s="218">
        <v>15</v>
      </c>
      <c r="E3725" s="218">
        <v>5000</v>
      </c>
      <c r="F3725" s="218">
        <v>5100</v>
      </c>
      <c r="G3725" s="218">
        <v>511</v>
      </c>
      <c r="H3725" s="218">
        <v>8</v>
      </c>
      <c r="I3725" s="220" t="s">
        <v>263</v>
      </c>
      <c r="J3725" s="209">
        <v>0</v>
      </c>
      <c r="K3725" s="209">
        <v>0</v>
      </c>
      <c r="L3725" s="210">
        <f>+J3725+K3725</f>
        <v>0</v>
      </c>
      <c r="M3725" s="209">
        <v>0</v>
      </c>
      <c r="N3725" s="209">
        <v>0</v>
      </c>
      <c r="O3725" s="210">
        <f>+M3725+N3725</f>
        <v>0</v>
      </c>
      <c r="P3725" s="210">
        <f>+L3725+O3725</f>
        <v>0</v>
      </c>
      <c r="Q3725" s="221" t="s">
        <v>19</v>
      </c>
      <c r="R3725" s="307"/>
      <c r="S3725" s="307"/>
      <c r="T3725" s="213">
        <v>0</v>
      </c>
      <c r="U3725" s="213">
        <v>0</v>
      </c>
      <c r="V3725" s="213">
        <v>0</v>
      </c>
      <c r="W3725" s="213">
        <v>0</v>
      </c>
      <c r="X3725" s="213"/>
      <c r="Y3725" s="213"/>
      <c r="Z3725" s="213">
        <v>0</v>
      </c>
      <c r="AA3725" s="213">
        <v>0</v>
      </c>
      <c r="AB3725" s="213">
        <v>0</v>
      </c>
      <c r="AC3725" s="213">
        <v>0</v>
      </c>
      <c r="AD3725" s="214"/>
      <c r="AE3725" s="214"/>
      <c r="AF3725" s="209">
        <f>J3725+T3725-Z3725</f>
        <v>0</v>
      </c>
      <c r="AG3725" s="209">
        <f>K3725+U3725-AA3725</f>
        <v>0</v>
      </c>
      <c r="AH3725" s="210">
        <f>+AF3725+AG3725</f>
        <v>0</v>
      </c>
      <c r="AI3725" s="209">
        <f>M3725+V3725-AB3725</f>
        <v>0</v>
      </c>
      <c r="AJ3725" s="209">
        <f>N3725+W3725-AC3725</f>
        <v>0</v>
      </c>
      <c r="AK3725" s="210">
        <f>+AI3725+AJ3725</f>
        <v>0</v>
      </c>
      <c r="AL3725" s="210">
        <f>+AH3725+AK3725</f>
        <v>0</v>
      </c>
      <c r="AM3725" s="213">
        <v>0</v>
      </c>
      <c r="AN3725" s="213">
        <v>0</v>
      </c>
      <c r="AO3725" s="210">
        <f>+AM3725+AN3725</f>
        <v>0</v>
      </c>
      <c r="AP3725" s="213">
        <v>0</v>
      </c>
      <c r="AQ3725" s="213">
        <v>0</v>
      </c>
      <c r="AR3725" s="210">
        <f>+AP3725+AQ3725</f>
        <v>0</v>
      </c>
      <c r="AS3725" s="210">
        <f>+AO3725+AR3725</f>
        <v>0</v>
      </c>
      <c r="AT3725" s="213">
        <v>0</v>
      </c>
      <c r="AU3725" s="213">
        <v>0</v>
      </c>
      <c r="AV3725" s="210">
        <f>+AT3725+AU3725</f>
        <v>0</v>
      </c>
      <c r="AW3725" s="213">
        <v>0</v>
      </c>
      <c r="AX3725" s="213">
        <v>0</v>
      </c>
      <c r="AY3725" s="210">
        <f>+AW3725+AX3725</f>
        <v>0</v>
      </c>
      <c r="AZ3725" s="210">
        <f>+AV3725+AY3725</f>
        <v>0</v>
      </c>
      <c r="BA3725" s="213">
        <v>0</v>
      </c>
      <c r="BB3725" s="213">
        <v>0</v>
      </c>
      <c r="BC3725" s="210">
        <f>+BA3725+BB3725</f>
        <v>0</v>
      </c>
      <c r="BD3725" s="213">
        <v>0</v>
      </c>
      <c r="BE3725" s="213">
        <v>0</v>
      </c>
      <c r="BF3725" s="210">
        <f>+BD3725+BE3725</f>
        <v>0</v>
      </c>
      <c r="BG3725" s="210">
        <f>+BC3725+BF3725</f>
        <v>0</v>
      </c>
      <c r="BH3725" s="213">
        <v>0</v>
      </c>
      <c r="BI3725" s="213">
        <v>0</v>
      </c>
      <c r="BJ3725" s="210">
        <f>+BH3725+BI3725</f>
        <v>0</v>
      </c>
      <c r="BK3725" s="213">
        <v>0</v>
      </c>
      <c r="BL3725" s="213">
        <v>0</v>
      </c>
      <c r="BM3725" s="210">
        <f>+BK3725+BL3725</f>
        <v>0</v>
      </c>
      <c r="BN3725" s="210">
        <f>+BJ3725+BM3725</f>
        <v>0</v>
      </c>
      <c r="BO3725" s="209">
        <f>AF3725-AM3725-AT3725-BA3725-BH3725</f>
        <v>0</v>
      </c>
      <c r="BP3725" s="209">
        <f>AG3725-AN3725-AU3725-BB3725-BI3725</f>
        <v>0</v>
      </c>
      <c r="BQ3725" s="210">
        <f>+BO3725+BP3725</f>
        <v>0</v>
      </c>
      <c r="BR3725" s="209">
        <f>AI3725-AP3725-AW3725-BD3725-BK3725</f>
        <v>0</v>
      </c>
      <c r="BS3725" s="209">
        <f>AJ3725-AQ3725-AX3725-BE3725-BL3725</f>
        <v>0</v>
      </c>
      <c r="BT3725" s="210">
        <f>+BR3725+BS3725</f>
        <v>0</v>
      </c>
      <c r="BU3725" s="210">
        <f>+BQ3725+BT3725</f>
        <v>0</v>
      </c>
      <c r="BV3725" s="215">
        <f>R3725+X3725-AD3725</f>
        <v>0</v>
      </c>
      <c r="BW3725" s="215">
        <f>S3725+Y3725-AE3725</f>
        <v>0</v>
      </c>
      <c r="BX3725" s="216">
        <v>0</v>
      </c>
      <c r="BY3725" s="216">
        <v>0</v>
      </c>
      <c r="BZ3725" s="215">
        <f>BV3725-BX3725</f>
        <v>0</v>
      </c>
      <c r="CA3725" s="217">
        <f>BW3725-BY3725</f>
        <v>0</v>
      </c>
    </row>
    <row r="3726" spans="2:79" ht="36.75" hidden="1" customHeight="1">
      <c r="B3726" s="218">
        <v>2015</v>
      </c>
      <c r="C3726" s="219">
        <v>8320</v>
      </c>
      <c r="D3726" s="218">
        <v>15</v>
      </c>
      <c r="E3726" s="218">
        <v>5000</v>
      </c>
      <c r="F3726" s="218">
        <v>5100</v>
      </c>
      <c r="G3726" s="218">
        <v>511</v>
      </c>
      <c r="H3726" s="218">
        <v>9</v>
      </c>
      <c r="I3726" s="220" t="s">
        <v>563</v>
      </c>
      <c r="J3726" s="209">
        <v>0</v>
      </c>
      <c r="K3726" s="209">
        <v>0</v>
      </c>
      <c r="L3726" s="210">
        <f>+J3726+K3726</f>
        <v>0</v>
      </c>
      <c r="M3726" s="209">
        <v>0</v>
      </c>
      <c r="N3726" s="209">
        <v>0</v>
      </c>
      <c r="O3726" s="210">
        <f>+M3726+N3726</f>
        <v>0</v>
      </c>
      <c r="P3726" s="210">
        <f>+L3726+O3726</f>
        <v>0</v>
      </c>
      <c r="Q3726" s="221" t="s">
        <v>19</v>
      </c>
      <c r="R3726" s="307"/>
      <c r="S3726" s="307"/>
      <c r="T3726" s="213">
        <v>0</v>
      </c>
      <c r="U3726" s="213">
        <v>0</v>
      </c>
      <c r="V3726" s="213">
        <v>0</v>
      </c>
      <c r="W3726" s="213">
        <v>0</v>
      </c>
      <c r="X3726" s="213"/>
      <c r="Y3726" s="213"/>
      <c r="Z3726" s="213">
        <v>0</v>
      </c>
      <c r="AA3726" s="213">
        <v>0</v>
      </c>
      <c r="AB3726" s="213">
        <v>0</v>
      </c>
      <c r="AC3726" s="213">
        <v>0</v>
      </c>
      <c r="AD3726" s="214"/>
      <c r="AE3726" s="214"/>
      <c r="AF3726" s="209">
        <f>J3726+T3726-Z3726</f>
        <v>0</v>
      </c>
      <c r="AG3726" s="209">
        <f>K3726+U3726-AA3726</f>
        <v>0</v>
      </c>
      <c r="AH3726" s="210">
        <f>+AF3726+AG3726</f>
        <v>0</v>
      </c>
      <c r="AI3726" s="209">
        <f>M3726+V3726-AB3726</f>
        <v>0</v>
      </c>
      <c r="AJ3726" s="209">
        <f>N3726+W3726-AC3726</f>
        <v>0</v>
      </c>
      <c r="AK3726" s="210">
        <f>+AI3726+AJ3726</f>
        <v>0</v>
      </c>
      <c r="AL3726" s="210">
        <f>+AH3726+AK3726</f>
        <v>0</v>
      </c>
      <c r="AM3726" s="213">
        <v>0</v>
      </c>
      <c r="AN3726" s="213">
        <v>0</v>
      </c>
      <c r="AO3726" s="210">
        <f>+AM3726+AN3726</f>
        <v>0</v>
      </c>
      <c r="AP3726" s="213">
        <v>0</v>
      </c>
      <c r="AQ3726" s="213">
        <v>0</v>
      </c>
      <c r="AR3726" s="210">
        <f>+AP3726+AQ3726</f>
        <v>0</v>
      </c>
      <c r="AS3726" s="210">
        <f>+AO3726+AR3726</f>
        <v>0</v>
      </c>
      <c r="AT3726" s="213">
        <v>0</v>
      </c>
      <c r="AU3726" s="213">
        <v>0</v>
      </c>
      <c r="AV3726" s="210">
        <f>+AT3726+AU3726</f>
        <v>0</v>
      </c>
      <c r="AW3726" s="213">
        <v>0</v>
      </c>
      <c r="AX3726" s="213">
        <v>0</v>
      </c>
      <c r="AY3726" s="210">
        <f>+AW3726+AX3726</f>
        <v>0</v>
      </c>
      <c r="AZ3726" s="210">
        <f>+AV3726+AY3726</f>
        <v>0</v>
      </c>
      <c r="BA3726" s="213">
        <v>0</v>
      </c>
      <c r="BB3726" s="213">
        <v>0</v>
      </c>
      <c r="BC3726" s="210">
        <f>+BA3726+BB3726</f>
        <v>0</v>
      </c>
      <c r="BD3726" s="213">
        <v>0</v>
      </c>
      <c r="BE3726" s="213">
        <v>0</v>
      </c>
      <c r="BF3726" s="210">
        <f>+BD3726+BE3726</f>
        <v>0</v>
      </c>
      <c r="BG3726" s="210">
        <f>+BC3726+BF3726</f>
        <v>0</v>
      </c>
      <c r="BH3726" s="213">
        <v>0</v>
      </c>
      <c r="BI3726" s="213">
        <v>0</v>
      </c>
      <c r="BJ3726" s="210">
        <f>+BH3726+BI3726</f>
        <v>0</v>
      </c>
      <c r="BK3726" s="213">
        <v>0</v>
      </c>
      <c r="BL3726" s="213">
        <v>0</v>
      </c>
      <c r="BM3726" s="210">
        <f>+BK3726+BL3726</f>
        <v>0</v>
      </c>
      <c r="BN3726" s="210">
        <f>+BJ3726+BM3726</f>
        <v>0</v>
      </c>
      <c r="BO3726" s="209">
        <f>AF3726-AM3726-AT3726-BA3726-BH3726</f>
        <v>0</v>
      </c>
      <c r="BP3726" s="209">
        <f>AG3726-AN3726-AU3726-BB3726-BI3726</f>
        <v>0</v>
      </c>
      <c r="BQ3726" s="210">
        <f>+BO3726+BP3726</f>
        <v>0</v>
      </c>
      <c r="BR3726" s="209">
        <f>AI3726-AP3726-AW3726-BD3726-BK3726</f>
        <v>0</v>
      </c>
      <c r="BS3726" s="209">
        <f>AJ3726-AQ3726-AX3726-BE3726-BL3726</f>
        <v>0</v>
      </c>
      <c r="BT3726" s="210">
        <f>+BR3726+BS3726</f>
        <v>0</v>
      </c>
      <c r="BU3726" s="210">
        <f>+BQ3726+BT3726</f>
        <v>0</v>
      </c>
      <c r="BV3726" s="215">
        <f>R3726+X3726-AD3726</f>
        <v>0</v>
      </c>
      <c r="BW3726" s="215">
        <f>S3726+Y3726-AE3726</f>
        <v>0</v>
      </c>
      <c r="BX3726" s="216">
        <v>0</v>
      </c>
      <c r="BY3726" s="216">
        <v>0</v>
      </c>
      <c r="BZ3726" s="215">
        <f>BV3726-BX3726</f>
        <v>0</v>
      </c>
      <c r="CA3726" s="217">
        <f>BW3726-BY3726</f>
        <v>0</v>
      </c>
    </row>
    <row r="3727" spans="2:79" ht="36.75" hidden="1" customHeight="1">
      <c r="B3727" s="218">
        <v>2015</v>
      </c>
      <c r="C3727" s="219">
        <v>8320</v>
      </c>
      <c r="D3727" s="218">
        <v>15</v>
      </c>
      <c r="E3727" s="218">
        <v>5000</v>
      </c>
      <c r="F3727" s="218">
        <v>5100</v>
      </c>
      <c r="G3727" s="218">
        <v>511</v>
      </c>
      <c r="H3727" s="218">
        <v>10</v>
      </c>
      <c r="I3727" s="220" t="s">
        <v>562</v>
      </c>
      <c r="J3727" s="209">
        <v>0</v>
      </c>
      <c r="K3727" s="209">
        <v>0</v>
      </c>
      <c r="L3727" s="210">
        <f>+J3727+K3727</f>
        <v>0</v>
      </c>
      <c r="M3727" s="209">
        <v>0</v>
      </c>
      <c r="N3727" s="209">
        <v>0</v>
      </c>
      <c r="O3727" s="210">
        <f>+M3727+N3727</f>
        <v>0</v>
      </c>
      <c r="P3727" s="210">
        <f>+L3727+O3727</f>
        <v>0</v>
      </c>
      <c r="Q3727" s="221" t="s">
        <v>19</v>
      </c>
      <c r="R3727" s="307"/>
      <c r="S3727" s="307"/>
      <c r="T3727" s="213">
        <v>0</v>
      </c>
      <c r="U3727" s="213">
        <v>0</v>
      </c>
      <c r="V3727" s="213">
        <v>0</v>
      </c>
      <c r="W3727" s="213">
        <v>0</v>
      </c>
      <c r="X3727" s="213"/>
      <c r="Y3727" s="213"/>
      <c r="Z3727" s="213">
        <v>0</v>
      </c>
      <c r="AA3727" s="213">
        <v>0</v>
      </c>
      <c r="AB3727" s="213">
        <v>0</v>
      </c>
      <c r="AC3727" s="213">
        <v>0</v>
      </c>
      <c r="AD3727" s="214"/>
      <c r="AE3727" s="214"/>
      <c r="AF3727" s="209">
        <f>J3727+T3727-Z3727</f>
        <v>0</v>
      </c>
      <c r="AG3727" s="209">
        <f>K3727+U3727-AA3727</f>
        <v>0</v>
      </c>
      <c r="AH3727" s="210">
        <f>+AF3727+AG3727</f>
        <v>0</v>
      </c>
      <c r="AI3727" s="209">
        <f>M3727+V3727-AB3727</f>
        <v>0</v>
      </c>
      <c r="AJ3727" s="209">
        <f>N3727+W3727-AC3727</f>
        <v>0</v>
      </c>
      <c r="AK3727" s="210">
        <f>+AI3727+AJ3727</f>
        <v>0</v>
      </c>
      <c r="AL3727" s="210">
        <f>+AH3727+AK3727</f>
        <v>0</v>
      </c>
      <c r="AM3727" s="213">
        <v>0</v>
      </c>
      <c r="AN3727" s="213">
        <v>0</v>
      </c>
      <c r="AO3727" s="210">
        <f>+AM3727+AN3727</f>
        <v>0</v>
      </c>
      <c r="AP3727" s="213">
        <v>0</v>
      </c>
      <c r="AQ3727" s="213">
        <v>0</v>
      </c>
      <c r="AR3727" s="210">
        <f>+AP3727+AQ3727</f>
        <v>0</v>
      </c>
      <c r="AS3727" s="210">
        <f>+AO3727+AR3727</f>
        <v>0</v>
      </c>
      <c r="AT3727" s="213">
        <v>0</v>
      </c>
      <c r="AU3727" s="213">
        <v>0</v>
      </c>
      <c r="AV3727" s="210">
        <f>+AT3727+AU3727</f>
        <v>0</v>
      </c>
      <c r="AW3727" s="213">
        <v>0</v>
      </c>
      <c r="AX3727" s="213">
        <v>0</v>
      </c>
      <c r="AY3727" s="210">
        <f>+AW3727+AX3727</f>
        <v>0</v>
      </c>
      <c r="AZ3727" s="210">
        <f>+AV3727+AY3727</f>
        <v>0</v>
      </c>
      <c r="BA3727" s="213">
        <v>0</v>
      </c>
      <c r="BB3727" s="213">
        <v>0</v>
      </c>
      <c r="BC3727" s="210">
        <f>+BA3727+BB3727</f>
        <v>0</v>
      </c>
      <c r="BD3727" s="213">
        <v>0</v>
      </c>
      <c r="BE3727" s="213">
        <v>0</v>
      </c>
      <c r="BF3727" s="210">
        <f>+BD3727+BE3727</f>
        <v>0</v>
      </c>
      <c r="BG3727" s="210">
        <f>+BC3727+BF3727</f>
        <v>0</v>
      </c>
      <c r="BH3727" s="213">
        <v>0</v>
      </c>
      <c r="BI3727" s="213">
        <v>0</v>
      </c>
      <c r="BJ3727" s="210">
        <f>+BH3727+BI3727</f>
        <v>0</v>
      </c>
      <c r="BK3727" s="213">
        <v>0</v>
      </c>
      <c r="BL3727" s="213">
        <v>0</v>
      </c>
      <c r="BM3727" s="210">
        <f>+BK3727+BL3727</f>
        <v>0</v>
      </c>
      <c r="BN3727" s="210">
        <f>+BJ3727+BM3727</f>
        <v>0</v>
      </c>
      <c r="BO3727" s="209">
        <f>AF3727-AM3727-AT3727-BA3727-BH3727</f>
        <v>0</v>
      </c>
      <c r="BP3727" s="209">
        <f>AG3727-AN3727-AU3727-BB3727-BI3727</f>
        <v>0</v>
      </c>
      <c r="BQ3727" s="210">
        <f>+BO3727+BP3727</f>
        <v>0</v>
      </c>
      <c r="BR3727" s="209">
        <f>AI3727-AP3727-AW3727-BD3727-BK3727</f>
        <v>0</v>
      </c>
      <c r="BS3727" s="209">
        <f>AJ3727-AQ3727-AX3727-BE3727-BL3727</f>
        <v>0</v>
      </c>
      <c r="BT3727" s="210">
        <f>+BR3727+BS3727</f>
        <v>0</v>
      </c>
      <c r="BU3727" s="210">
        <f>+BQ3727+BT3727</f>
        <v>0</v>
      </c>
      <c r="BV3727" s="215">
        <f>R3727+X3727-AD3727</f>
        <v>0</v>
      </c>
      <c r="BW3727" s="215">
        <f>S3727+Y3727-AE3727</f>
        <v>0</v>
      </c>
      <c r="BX3727" s="216">
        <v>0</v>
      </c>
      <c r="BY3727" s="216">
        <v>0</v>
      </c>
      <c r="BZ3727" s="215">
        <f>BV3727-BX3727</f>
        <v>0</v>
      </c>
      <c r="CA3727" s="217">
        <f>BW3727-BY3727</f>
        <v>0</v>
      </c>
    </row>
    <row r="3728" spans="2:79" ht="36.75" hidden="1" customHeight="1">
      <c r="B3728" s="218">
        <v>2015</v>
      </c>
      <c r="C3728" s="219">
        <v>8320</v>
      </c>
      <c r="D3728" s="218">
        <v>15</v>
      </c>
      <c r="E3728" s="218">
        <v>5000</v>
      </c>
      <c r="F3728" s="218">
        <v>5100</v>
      </c>
      <c r="G3728" s="218">
        <v>511</v>
      </c>
      <c r="H3728" s="218">
        <v>11</v>
      </c>
      <c r="I3728" s="220" t="s">
        <v>561</v>
      </c>
      <c r="J3728" s="209">
        <v>0</v>
      </c>
      <c r="K3728" s="209">
        <v>0</v>
      </c>
      <c r="L3728" s="210">
        <f>+J3728+K3728</f>
        <v>0</v>
      </c>
      <c r="M3728" s="209">
        <v>0</v>
      </c>
      <c r="N3728" s="209">
        <v>0</v>
      </c>
      <c r="O3728" s="210">
        <f>+M3728+N3728</f>
        <v>0</v>
      </c>
      <c r="P3728" s="210">
        <f>+L3728+O3728</f>
        <v>0</v>
      </c>
      <c r="Q3728" s="221" t="s">
        <v>19</v>
      </c>
      <c r="R3728" s="307"/>
      <c r="S3728" s="307"/>
      <c r="T3728" s="213">
        <v>0</v>
      </c>
      <c r="U3728" s="213">
        <v>0</v>
      </c>
      <c r="V3728" s="213">
        <v>0</v>
      </c>
      <c r="W3728" s="213">
        <v>0</v>
      </c>
      <c r="X3728" s="213"/>
      <c r="Y3728" s="213"/>
      <c r="Z3728" s="213">
        <v>0</v>
      </c>
      <c r="AA3728" s="213">
        <v>0</v>
      </c>
      <c r="AB3728" s="213">
        <v>0</v>
      </c>
      <c r="AC3728" s="213">
        <v>0</v>
      </c>
      <c r="AD3728" s="214"/>
      <c r="AE3728" s="214"/>
      <c r="AF3728" s="209">
        <f>J3728+T3728-Z3728</f>
        <v>0</v>
      </c>
      <c r="AG3728" s="209">
        <f>K3728+U3728-AA3728</f>
        <v>0</v>
      </c>
      <c r="AH3728" s="210">
        <f>+AF3728+AG3728</f>
        <v>0</v>
      </c>
      <c r="AI3728" s="209">
        <f>M3728+V3728-AB3728</f>
        <v>0</v>
      </c>
      <c r="AJ3728" s="209">
        <f>N3728+W3728-AC3728</f>
        <v>0</v>
      </c>
      <c r="AK3728" s="210">
        <f>+AI3728+AJ3728</f>
        <v>0</v>
      </c>
      <c r="AL3728" s="210">
        <f>+AH3728+AK3728</f>
        <v>0</v>
      </c>
      <c r="AM3728" s="213">
        <v>0</v>
      </c>
      <c r="AN3728" s="213">
        <v>0</v>
      </c>
      <c r="AO3728" s="210">
        <f>+AM3728+AN3728</f>
        <v>0</v>
      </c>
      <c r="AP3728" s="213">
        <v>0</v>
      </c>
      <c r="AQ3728" s="213">
        <v>0</v>
      </c>
      <c r="AR3728" s="210">
        <f>+AP3728+AQ3728</f>
        <v>0</v>
      </c>
      <c r="AS3728" s="210">
        <f>+AO3728+AR3728</f>
        <v>0</v>
      </c>
      <c r="AT3728" s="213">
        <v>0</v>
      </c>
      <c r="AU3728" s="213">
        <v>0</v>
      </c>
      <c r="AV3728" s="210">
        <f>+AT3728+AU3728</f>
        <v>0</v>
      </c>
      <c r="AW3728" s="213">
        <v>0</v>
      </c>
      <c r="AX3728" s="213">
        <v>0</v>
      </c>
      <c r="AY3728" s="210">
        <f>+AW3728+AX3728</f>
        <v>0</v>
      </c>
      <c r="AZ3728" s="210">
        <f>+AV3728+AY3728</f>
        <v>0</v>
      </c>
      <c r="BA3728" s="213">
        <v>0</v>
      </c>
      <c r="BB3728" s="213">
        <v>0</v>
      </c>
      <c r="BC3728" s="210">
        <f>+BA3728+BB3728</f>
        <v>0</v>
      </c>
      <c r="BD3728" s="213">
        <v>0</v>
      </c>
      <c r="BE3728" s="213">
        <v>0</v>
      </c>
      <c r="BF3728" s="210">
        <f>+BD3728+BE3728</f>
        <v>0</v>
      </c>
      <c r="BG3728" s="210">
        <f>+BC3728+BF3728</f>
        <v>0</v>
      </c>
      <c r="BH3728" s="213">
        <v>0</v>
      </c>
      <c r="BI3728" s="213">
        <v>0</v>
      </c>
      <c r="BJ3728" s="210">
        <f>+BH3728+BI3728</f>
        <v>0</v>
      </c>
      <c r="BK3728" s="213">
        <v>0</v>
      </c>
      <c r="BL3728" s="213">
        <v>0</v>
      </c>
      <c r="BM3728" s="210">
        <f>+BK3728+BL3728</f>
        <v>0</v>
      </c>
      <c r="BN3728" s="210">
        <f>+BJ3728+BM3728</f>
        <v>0</v>
      </c>
      <c r="BO3728" s="209">
        <f>AF3728-AM3728-AT3728-BA3728-BH3728</f>
        <v>0</v>
      </c>
      <c r="BP3728" s="209">
        <f>AG3728-AN3728-AU3728-BB3728-BI3728</f>
        <v>0</v>
      </c>
      <c r="BQ3728" s="210">
        <f>+BO3728+BP3728</f>
        <v>0</v>
      </c>
      <c r="BR3728" s="209">
        <f>AI3728-AP3728-AW3728-BD3728-BK3728</f>
        <v>0</v>
      </c>
      <c r="BS3728" s="209">
        <f>AJ3728-AQ3728-AX3728-BE3728-BL3728</f>
        <v>0</v>
      </c>
      <c r="BT3728" s="210">
        <f>+BR3728+BS3728</f>
        <v>0</v>
      </c>
      <c r="BU3728" s="210">
        <f>+BQ3728+BT3728</f>
        <v>0</v>
      </c>
      <c r="BV3728" s="215">
        <f>R3728+X3728-AD3728</f>
        <v>0</v>
      </c>
      <c r="BW3728" s="215">
        <f>S3728+Y3728-AE3728</f>
        <v>0</v>
      </c>
      <c r="BX3728" s="216">
        <v>0</v>
      </c>
      <c r="BY3728" s="216">
        <v>0</v>
      </c>
      <c r="BZ3728" s="215">
        <f>BV3728-BX3728</f>
        <v>0</v>
      </c>
      <c r="CA3728" s="217">
        <f>BW3728-BY3728</f>
        <v>0</v>
      </c>
    </row>
    <row r="3729" spans="2:79" s="265" customFormat="1" ht="69" customHeight="1">
      <c r="B3729" s="197">
        <v>2015</v>
      </c>
      <c r="C3729" s="198">
        <v>8320</v>
      </c>
      <c r="D3729" s="197">
        <v>15</v>
      </c>
      <c r="E3729" s="197">
        <v>5000</v>
      </c>
      <c r="F3729" s="197">
        <v>5100</v>
      </c>
      <c r="G3729" s="197">
        <v>515</v>
      </c>
      <c r="H3729" s="197"/>
      <c r="I3729" s="230" t="s">
        <v>242</v>
      </c>
      <c r="J3729" s="240">
        <f>SUM(J3730:J3740)</f>
        <v>0</v>
      </c>
      <c r="K3729" s="240">
        <f>SUM(K3730:K3740)</f>
        <v>0</v>
      </c>
      <c r="L3729" s="240">
        <f>+J3729+K3729</f>
        <v>0</v>
      </c>
      <c r="M3729" s="240">
        <f>SUM(M3730:M3740)</f>
        <v>165000</v>
      </c>
      <c r="N3729" s="240">
        <f>SUM(N3730:N3740)</f>
        <v>0</v>
      </c>
      <c r="O3729" s="240">
        <f>+M3729+N3729</f>
        <v>165000</v>
      </c>
      <c r="P3729" s="240">
        <f>+L3729+O3729</f>
        <v>165000</v>
      </c>
      <c r="Q3729" s="240"/>
      <c r="R3729" s="316"/>
      <c r="S3729" s="316"/>
      <c r="T3729" s="240">
        <f>SUM(T3730:T3740)</f>
        <v>0</v>
      </c>
      <c r="U3729" s="240">
        <f>SUM(U3730:U3740)</f>
        <v>0</v>
      </c>
      <c r="V3729" s="240">
        <f>SUM(V3730:V3740)</f>
        <v>0</v>
      </c>
      <c r="W3729" s="240">
        <f>SUM(W3730:W3740)</f>
        <v>0</v>
      </c>
      <c r="X3729" s="261"/>
      <c r="Y3729" s="261"/>
      <c r="Z3729" s="240">
        <f>SUM(Z3730:Z3740)</f>
        <v>0</v>
      </c>
      <c r="AA3729" s="240">
        <f>SUM(AA3730:AA3740)</f>
        <v>0</v>
      </c>
      <c r="AB3729" s="240">
        <f>SUM(AB3730:AB3740)</f>
        <v>0</v>
      </c>
      <c r="AC3729" s="240">
        <f>SUM(AC3730:AC3740)</f>
        <v>0</v>
      </c>
      <c r="AD3729" s="261"/>
      <c r="AE3729" s="261"/>
      <c r="AF3729" s="240">
        <f>SUM(AF3730:AF3740)</f>
        <v>0</v>
      </c>
      <c r="AG3729" s="240">
        <f>SUM(AG3730:AG3740)</f>
        <v>0</v>
      </c>
      <c r="AH3729" s="240">
        <f>+AF3729+AG3729</f>
        <v>0</v>
      </c>
      <c r="AI3729" s="240">
        <f>SUM(AI3730:AI3740)</f>
        <v>165000</v>
      </c>
      <c r="AJ3729" s="240">
        <f>SUM(AJ3730:AJ3740)</f>
        <v>0</v>
      </c>
      <c r="AK3729" s="240">
        <f>+AI3729+AJ3729</f>
        <v>165000</v>
      </c>
      <c r="AL3729" s="240">
        <f>+AH3729+AK3729</f>
        <v>165000</v>
      </c>
      <c r="AM3729" s="240">
        <f>SUM(AM3730:AM3740)</f>
        <v>0</v>
      </c>
      <c r="AN3729" s="240">
        <f>SUM(AN3730:AN3740)</f>
        <v>0</v>
      </c>
      <c r="AO3729" s="240">
        <f>+AM3729+AN3729</f>
        <v>0</v>
      </c>
      <c r="AP3729" s="240">
        <f>SUM(AP3730:AP3740)</f>
        <v>0</v>
      </c>
      <c r="AQ3729" s="240">
        <f>SUM(AQ3730:AQ3740)</f>
        <v>0</v>
      </c>
      <c r="AR3729" s="240">
        <f>+AP3729+AQ3729</f>
        <v>0</v>
      </c>
      <c r="AS3729" s="240">
        <f>+AO3729+AR3729</f>
        <v>0</v>
      </c>
      <c r="AT3729" s="240">
        <f>SUM(AT3730:AT3740)</f>
        <v>0</v>
      </c>
      <c r="AU3729" s="240">
        <f>SUM(AU3730:AU3740)</f>
        <v>0</v>
      </c>
      <c r="AV3729" s="240">
        <f>+AT3729+AU3729</f>
        <v>0</v>
      </c>
      <c r="AW3729" s="240">
        <f>SUM(AW3730:AW3740)</f>
        <v>0</v>
      </c>
      <c r="AX3729" s="240">
        <f>SUM(AX3730:AX3740)</f>
        <v>0</v>
      </c>
      <c r="AY3729" s="240">
        <f>+AW3729+AX3729</f>
        <v>0</v>
      </c>
      <c r="AZ3729" s="240">
        <f>+AV3729+AY3729</f>
        <v>0</v>
      </c>
      <c r="BA3729" s="240">
        <f>SUM(BA3730:BA3740)</f>
        <v>0</v>
      </c>
      <c r="BB3729" s="240">
        <f>SUM(BB3730:BB3740)</f>
        <v>0</v>
      </c>
      <c r="BC3729" s="240">
        <f>+BA3729+BB3729</f>
        <v>0</v>
      </c>
      <c r="BD3729" s="240">
        <f>SUM(BD3730:BD3740)</f>
        <v>0</v>
      </c>
      <c r="BE3729" s="240">
        <f>SUM(BE3730:BE3740)</f>
        <v>0</v>
      </c>
      <c r="BF3729" s="240">
        <f>+BD3729+BE3729</f>
        <v>0</v>
      </c>
      <c r="BG3729" s="240">
        <f>+BC3729+BF3729</f>
        <v>0</v>
      </c>
      <c r="BH3729" s="240">
        <f>SUM(BH3730:BH3740)</f>
        <v>0</v>
      </c>
      <c r="BI3729" s="240">
        <f>SUM(BI3730:BI3740)</f>
        <v>0</v>
      </c>
      <c r="BJ3729" s="240">
        <f>+BH3729+BI3729</f>
        <v>0</v>
      </c>
      <c r="BK3729" s="240">
        <f>SUM(BK3730:BK3740)</f>
        <v>0</v>
      </c>
      <c r="BL3729" s="240">
        <f>SUM(BL3730:BL3740)</f>
        <v>0</v>
      </c>
      <c r="BM3729" s="240">
        <f>+BK3729+BL3729</f>
        <v>0</v>
      </c>
      <c r="BN3729" s="240">
        <f>+BJ3729+BM3729</f>
        <v>0</v>
      </c>
      <c r="BO3729" s="240">
        <f>SUM(BO3730:BO3740)</f>
        <v>0</v>
      </c>
      <c r="BP3729" s="240">
        <f>SUM(BP3730:BP3740)</f>
        <v>0</v>
      </c>
      <c r="BQ3729" s="240">
        <f>+BO3729+BP3729</f>
        <v>0</v>
      </c>
      <c r="BR3729" s="240">
        <f>SUM(BR3730:BR3740)</f>
        <v>165000</v>
      </c>
      <c r="BS3729" s="240">
        <f>SUM(BS3730:BS3740)</f>
        <v>0</v>
      </c>
      <c r="BT3729" s="240">
        <f>+BR3729+BS3729</f>
        <v>165000</v>
      </c>
      <c r="BU3729" s="240">
        <f>+BQ3729+BT3729</f>
        <v>165000</v>
      </c>
      <c r="BV3729" s="262"/>
      <c r="BW3729" s="262"/>
      <c r="BX3729" s="263"/>
      <c r="BY3729" s="263"/>
      <c r="BZ3729" s="262"/>
      <c r="CA3729" s="264"/>
    </row>
    <row r="3730" spans="2:79" ht="36.75" customHeight="1">
      <c r="B3730" s="218">
        <v>2015</v>
      </c>
      <c r="C3730" s="219">
        <v>8320</v>
      </c>
      <c r="D3730" s="218">
        <v>15</v>
      </c>
      <c r="E3730" s="218">
        <v>5000</v>
      </c>
      <c r="F3730" s="218">
        <v>5100</v>
      </c>
      <c r="G3730" s="218">
        <v>515</v>
      </c>
      <c r="H3730" s="218">
        <v>1</v>
      </c>
      <c r="I3730" s="220" t="s">
        <v>241</v>
      </c>
      <c r="J3730" s="209">
        <v>0</v>
      </c>
      <c r="K3730" s="209">
        <v>0</v>
      </c>
      <c r="L3730" s="210">
        <f>+J3730+K3730</f>
        <v>0</v>
      </c>
      <c r="M3730" s="209">
        <v>70000</v>
      </c>
      <c r="N3730" s="209">
        <v>0</v>
      </c>
      <c r="O3730" s="210">
        <f>+M3730+N3730</f>
        <v>70000</v>
      </c>
      <c r="P3730" s="210">
        <f>+L3730+O3730</f>
        <v>70000</v>
      </c>
      <c r="Q3730" s="221" t="s">
        <v>19</v>
      </c>
      <c r="R3730" s="307">
        <v>5</v>
      </c>
      <c r="S3730" s="307"/>
      <c r="T3730" s="213">
        <v>0</v>
      </c>
      <c r="U3730" s="213">
        <v>0</v>
      </c>
      <c r="V3730" s="213">
        <v>0</v>
      </c>
      <c r="W3730" s="213">
        <v>0</v>
      </c>
      <c r="X3730" s="213"/>
      <c r="Y3730" s="213"/>
      <c r="Z3730" s="213">
        <v>0</v>
      </c>
      <c r="AA3730" s="213">
        <v>0</v>
      </c>
      <c r="AB3730" s="213">
        <v>0</v>
      </c>
      <c r="AC3730" s="213">
        <v>0</v>
      </c>
      <c r="AD3730" s="214"/>
      <c r="AE3730" s="214"/>
      <c r="AF3730" s="209">
        <f>J3730+T3730-Z3730</f>
        <v>0</v>
      </c>
      <c r="AG3730" s="209">
        <f>K3730+U3730-AA3730</f>
        <v>0</v>
      </c>
      <c r="AH3730" s="210">
        <f>+AF3730+AG3730</f>
        <v>0</v>
      </c>
      <c r="AI3730" s="209">
        <f>M3730+V3730-AB3730</f>
        <v>70000</v>
      </c>
      <c r="AJ3730" s="209">
        <f>N3730+W3730-AC3730</f>
        <v>0</v>
      </c>
      <c r="AK3730" s="210">
        <f>+AI3730+AJ3730</f>
        <v>70000</v>
      </c>
      <c r="AL3730" s="210">
        <f>+AH3730+AK3730</f>
        <v>70000</v>
      </c>
      <c r="AM3730" s="213">
        <v>0</v>
      </c>
      <c r="AN3730" s="213">
        <v>0</v>
      </c>
      <c r="AO3730" s="210">
        <f>+AM3730+AN3730</f>
        <v>0</v>
      </c>
      <c r="AP3730" s="213">
        <f>'[1]EVALUACIÓN '!L820</f>
        <v>0</v>
      </c>
      <c r="AQ3730" s="213">
        <v>0</v>
      </c>
      <c r="AR3730" s="210">
        <f>+AP3730+AQ3730</f>
        <v>0</v>
      </c>
      <c r="AS3730" s="210">
        <f>+AO3730+AR3730</f>
        <v>0</v>
      </c>
      <c r="AT3730" s="213">
        <v>0</v>
      </c>
      <c r="AU3730" s="213">
        <v>0</v>
      </c>
      <c r="AV3730" s="210">
        <f>+AT3730+AU3730</f>
        <v>0</v>
      </c>
      <c r="AW3730" s="213">
        <f>'[1]EVALUACIÓN '!L821</f>
        <v>0</v>
      </c>
      <c r="AX3730" s="213">
        <v>0</v>
      </c>
      <c r="AY3730" s="210">
        <f>+AW3730+AX3730</f>
        <v>0</v>
      </c>
      <c r="AZ3730" s="210">
        <f>+AV3730+AY3730</f>
        <v>0</v>
      </c>
      <c r="BA3730" s="213">
        <v>0</v>
      </c>
      <c r="BB3730" s="213">
        <v>0</v>
      </c>
      <c r="BC3730" s="210">
        <f>+BA3730+BB3730</f>
        <v>0</v>
      </c>
      <c r="BD3730" s="213">
        <f>'[1]EVALUACIÓN '!L822</f>
        <v>0</v>
      </c>
      <c r="BE3730" s="213">
        <v>0</v>
      </c>
      <c r="BF3730" s="210">
        <f>+BD3730+BE3730</f>
        <v>0</v>
      </c>
      <c r="BG3730" s="210">
        <f>+BC3730+BF3730</f>
        <v>0</v>
      </c>
      <c r="BH3730" s="213">
        <v>0</v>
      </c>
      <c r="BI3730" s="213">
        <v>0</v>
      </c>
      <c r="BJ3730" s="210">
        <f>+BH3730+BI3730</f>
        <v>0</v>
      </c>
      <c r="BK3730" s="213">
        <f>'[1]EVALUACIÓN '!L823</f>
        <v>0</v>
      </c>
      <c r="BL3730" s="213">
        <v>0</v>
      </c>
      <c r="BM3730" s="210">
        <f>+BK3730+BL3730</f>
        <v>0</v>
      </c>
      <c r="BN3730" s="210">
        <f>+BJ3730+BM3730</f>
        <v>0</v>
      </c>
      <c r="BO3730" s="209">
        <f>AF3730-AM3730-AT3730-BA3730-BH3730</f>
        <v>0</v>
      </c>
      <c r="BP3730" s="209">
        <f>AG3730-AN3730-AU3730-BB3730-BI3730</f>
        <v>0</v>
      </c>
      <c r="BQ3730" s="210">
        <f>+BO3730+BP3730</f>
        <v>0</v>
      </c>
      <c r="BR3730" s="209">
        <f>AI3730-AP3730-AW3730-BD3730-BK3730</f>
        <v>70000</v>
      </c>
      <c r="BS3730" s="209">
        <f>AJ3730-AQ3730-AX3730-BE3730-BL3730</f>
        <v>0</v>
      </c>
      <c r="BT3730" s="210">
        <f>+BR3730+BS3730</f>
        <v>70000</v>
      </c>
      <c r="BU3730" s="210">
        <f>+BQ3730+BT3730</f>
        <v>70000</v>
      </c>
      <c r="BV3730" s="215">
        <f>R3730+X3730-AD3730</f>
        <v>5</v>
      </c>
      <c r="BW3730" s="215">
        <f>S3730+Y3730-AE3730</f>
        <v>0</v>
      </c>
      <c r="BX3730" s="216">
        <f>'[1]EVALUACIÓN '!M820</f>
        <v>0</v>
      </c>
      <c r="BY3730" s="216">
        <v>0</v>
      </c>
      <c r="BZ3730" s="215">
        <f>BV3730-BX3730</f>
        <v>5</v>
      </c>
      <c r="CA3730" s="217">
        <f>BW3730-BY3730</f>
        <v>0</v>
      </c>
    </row>
    <row r="3731" spans="2:79" ht="36.75" customHeight="1">
      <c r="B3731" s="218">
        <v>2015</v>
      </c>
      <c r="C3731" s="219">
        <v>8320</v>
      </c>
      <c r="D3731" s="218">
        <v>15</v>
      </c>
      <c r="E3731" s="218">
        <v>5000</v>
      </c>
      <c r="F3731" s="218">
        <v>5100</v>
      </c>
      <c r="G3731" s="218">
        <v>515</v>
      </c>
      <c r="H3731" s="218">
        <v>2</v>
      </c>
      <c r="I3731" s="220" t="s">
        <v>240</v>
      </c>
      <c r="J3731" s="209">
        <v>0</v>
      </c>
      <c r="K3731" s="209">
        <v>0</v>
      </c>
      <c r="L3731" s="210">
        <f>+J3731+K3731</f>
        <v>0</v>
      </c>
      <c r="M3731" s="209">
        <v>30000</v>
      </c>
      <c r="N3731" s="209">
        <v>0</v>
      </c>
      <c r="O3731" s="210">
        <f>+M3731+N3731</f>
        <v>30000</v>
      </c>
      <c r="P3731" s="210">
        <f>+L3731+O3731</f>
        <v>30000</v>
      </c>
      <c r="Q3731" s="221" t="s">
        <v>19</v>
      </c>
      <c r="R3731" s="307">
        <v>2</v>
      </c>
      <c r="S3731" s="307"/>
      <c r="T3731" s="213">
        <v>0</v>
      </c>
      <c r="U3731" s="213">
        <v>0</v>
      </c>
      <c r="V3731" s="213">
        <v>0</v>
      </c>
      <c r="W3731" s="213">
        <v>0</v>
      </c>
      <c r="X3731" s="213"/>
      <c r="Y3731" s="213"/>
      <c r="Z3731" s="213">
        <v>0</v>
      </c>
      <c r="AA3731" s="213">
        <v>0</v>
      </c>
      <c r="AB3731" s="213">
        <v>0</v>
      </c>
      <c r="AC3731" s="213">
        <v>0</v>
      </c>
      <c r="AD3731" s="214"/>
      <c r="AE3731" s="214"/>
      <c r="AF3731" s="209">
        <f>J3731+T3731-Z3731</f>
        <v>0</v>
      </c>
      <c r="AG3731" s="209">
        <f>K3731+U3731-AA3731</f>
        <v>0</v>
      </c>
      <c r="AH3731" s="210">
        <f>+AF3731+AG3731</f>
        <v>0</v>
      </c>
      <c r="AI3731" s="209">
        <f>M3731+V3731-AB3731</f>
        <v>30000</v>
      </c>
      <c r="AJ3731" s="209">
        <f>N3731+W3731-AC3731</f>
        <v>0</v>
      </c>
      <c r="AK3731" s="210">
        <f>+AI3731+AJ3731</f>
        <v>30000</v>
      </c>
      <c r="AL3731" s="210">
        <f>+AH3731+AK3731</f>
        <v>30000</v>
      </c>
      <c r="AM3731" s="213">
        <v>0</v>
      </c>
      <c r="AN3731" s="213">
        <v>0</v>
      </c>
      <c r="AO3731" s="210">
        <f>+AM3731+AN3731</f>
        <v>0</v>
      </c>
      <c r="AP3731" s="213">
        <f>'[1]EVALUACIÓN '!L865</f>
        <v>0</v>
      </c>
      <c r="AQ3731" s="213">
        <v>0</v>
      </c>
      <c r="AR3731" s="210">
        <f>+AP3731+AQ3731</f>
        <v>0</v>
      </c>
      <c r="AS3731" s="210">
        <f>+AO3731+AR3731</f>
        <v>0</v>
      </c>
      <c r="AT3731" s="213">
        <v>0</v>
      </c>
      <c r="AU3731" s="213">
        <v>0</v>
      </c>
      <c r="AV3731" s="210">
        <f>+AT3731+AU3731</f>
        <v>0</v>
      </c>
      <c r="AW3731" s="213">
        <f>'[1]EVALUACIÓN '!L866</f>
        <v>0</v>
      </c>
      <c r="AX3731" s="213">
        <v>0</v>
      </c>
      <c r="AY3731" s="210">
        <f>+AW3731+AX3731</f>
        <v>0</v>
      </c>
      <c r="AZ3731" s="210">
        <f>+AV3731+AY3731</f>
        <v>0</v>
      </c>
      <c r="BA3731" s="213">
        <v>0</v>
      </c>
      <c r="BB3731" s="213">
        <v>0</v>
      </c>
      <c r="BC3731" s="210">
        <f>+BA3731+BB3731</f>
        <v>0</v>
      </c>
      <c r="BD3731" s="213">
        <f>'[1]EVALUACIÓN '!L867</f>
        <v>0</v>
      </c>
      <c r="BE3731" s="213">
        <v>0</v>
      </c>
      <c r="BF3731" s="210">
        <f>+BD3731+BE3731</f>
        <v>0</v>
      </c>
      <c r="BG3731" s="210">
        <f>+BC3731+BF3731</f>
        <v>0</v>
      </c>
      <c r="BH3731" s="213">
        <v>0</v>
      </c>
      <c r="BI3731" s="213">
        <v>0</v>
      </c>
      <c r="BJ3731" s="210">
        <f>+BH3731+BI3731</f>
        <v>0</v>
      </c>
      <c r="BK3731" s="213">
        <f>'[1]EVALUACIÓN '!L868</f>
        <v>0</v>
      </c>
      <c r="BL3731" s="213">
        <v>0</v>
      </c>
      <c r="BM3731" s="210">
        <f>+BK3731+BL3731</f>
        <v>0</v>
      </c>
      <c r="BN3731" s="210">
        <f>+BJ3731+BM3731</f>
        <v>0</v>
      </c>
      <c r="BO3731" s="209">
        <f>AF3731-AM3731-AT3731-BA3731-BH3731</f>
        <v>0</v>
      </c>
      <c r="BP3731" s="209">
        <f>AG3731-AN3731-AU3731-BB3731-BI3731</f>
        <v>0</v>
      </c>
      <c r="BQ3731" s="210">
        <f>+BO3731+BP3731</f>
        <v>0</v>
      </c>
      <c r="BR3731" s="209">
        <f>AI3731-AP3731-AW3731-BD3731-BK3731</f>
        <v>30000</v>
      </c>
      <c r="BS3731" s="209">
        <f>AJ3731-AQ3731-AX3731-BE3731-BL3731</f>
        <v>0</v>
      </c>
      <c r="BT3731" s="210">
        <f>+BR3731+BS3731</f>
        <v>30000</v>
      </c>
      <c r="BU3731" s="210">
        <f>+BQ3731+BT3731</f>
        <v>30000</v>
      </c>
      <c r="BV3731" s="215">
        <f>R3731+X3731-AD3731</f>
        <v>2</v>
      </c>
      <c r="BW3731" s="215">
        <f>S3731+Y3731-AE3731</f>
        <v>0</v>
      </c>
      <c r="BX3731" s="216">
        <f>'[1]EVALUACIÓN '!M865</f>
        <v>0</v>
      </c>
      <c r="BY3731" s="216">
        <v>0</v>
      </c>
      <c r="BZ3731" s="215">
        <f>BV3731-BX3731</f>
        <v>2</v>
      </c>
      <c r="CA3731" s="217">
        <f>BW3731-BY3731</f>
        <v>0</v>
      </c>
    </row>
    <row r="3732" spans="2:79" ht="36.75" customHeight="1">
      <c r="B3732" s="218">
        <v>2015</v>
      </c>
      <c r="C3732" s="219">
        <v>8320</v>
      </c>
      <c r="D3732" s="218">
        <v>15</v>
      </c>
      <c r="E3732" s="218">
        <v>5000</v>
      </c>
      <c r="F3732" s="218">
        <v>5100</v>
      </c>
      <c r="G3732" s="218">
        <v>515</v>
      </c>
      <c r="H3732" s="218">
        <v>3</v>
      </c>
      <c r="I3732" s="220" t="s">
        <v>236</v>
      </c>
      <c r="J3732" s="209">
        <v>0</v>
      </c>
      <c r="K3732" s="209">
        <v>0</v>
      </c>
      <c r="L3732" s="210">
        <f>+J3732+K3732</f>
        <v>0</v>
      </c>
      <c r="M3732" s="209">
        <v>20000</v>
      </c>
      <c r="N3732" s="209">
        <v>0</v>
      </c>
      <c r="O3732" s="210">
        <f>+M3732+N3732</f>
        <v>20000</v>
      </c>
      <c r="P3732" s="210">
        <f>+L3732+O3732</f>
        <v>20000</v>
      </c>
      <c r="Q3732" s="221" t="s">
        <v>19</v>
      </c>
      <c r="R3732" s="307">
        <v>1</v>
      </c>
      <c r="S3732" s="307"/>
      <c r="T3732" s="213">
        <v>0</v>
      </c>
      <c r="U3732" s="213">
        <v>0</v>
      </c>
      <c r="V3732" s="213">
        <v>0</v>
      </c>
      <c r="W3732" s="213">
        <v>0</v>
      </c>
      <c r="X3732" s="213"/>
      <c r="Y3732" s="213"/>
      <c r="Z3732" s="213">
        <v>0</v>
      </c>
      <c r="AA3732" s="213">
        <v>0</v>
      </c>
      <c r="AB3732" s="213">
        <v>0</v>
      </c>
      <c r="AC3732" s="213">
        <v>0</v>
      </c>
      <c r="AD3732" s="214"/>
      <c r="AE3732" s="214"/>
      <c r="AF3732" s="209">
        <f>J3732+T3732-Z3732</f>
        <v>0</v>
      </c>
      <c r="AG3732" s="209">
        <f>K3732+U3732-AA3732</f>
        <v>0</v>
      </c>
      <c r="AH3732" s="210">
        <f>+AF3732+AG3732</f>
        <v>0</v>
      </c>
      <c r="AI3732" s="209">
        <f>M3732+V3732-AB3732</f>
        <v>20000</v>
      </c>
      <c r="AJ3732" s="209">
        <f>N3732+W3732-AC3732</f>
        <v>0</v>
      </c>
      <c r="AK3732" s="210">
        <f>+AI3732+AJ3732</f>
        <v>20000</v>
      </c>
      <c r="AL3732" s="210">
        <f>+AH3732+AK3732</f>
        <v>20000</v>
      </c>
      <c r="AM3732" s="213">
        <v>0</v>
      </c>
      <c r="AN3732" s="213">
        <v>0</v>
      </c>
      <c r="AO3732" s="210">
        <f>+AM3732+AN3732</f>
        <v>0</v>
      </c>
      <c r="AP3732" s="213">
        <f>'[1]EVALUACIÓN '!L910</f>
        <v>0</v>
      </c>
      <c r="AQ3732" s="213">
        <v>0</v>
      </c>
      <c r="AR3732" s="210">
        <f>+AP3732+AQ3732</f>
        <v>0</v>
      </c>
      <c r="AS3732" s="210">
        <f>+AO3732+AR3732</f>
        <v>0</v>
      </c>
      <c r="AT3732" s="213">
        <v>0</v>
      </c>
      <c r="AU3732" s="213">
        <v>0</v>
      </c>
      <c r="AV3732" s="210">
        <f>+AT3732+AU3732</f>
        <v>0</v>
      </c>
      <c r="AW3732" s="213">
        <f>'[1]EVALUACIÓN '!L911</f>
        <v>0</v>
      </c>
      <c r="AX3732" s="213">
        <v>0</v>
      </c>
      <c r="AY3732" s="210">
        <f>+AW3732+AX3732</f>
        <v>0</v>
      </c>
      <c r="AZ3732" s="210">
        <f>+AV3732+AY3732</f>
        <v>0</v>
      </c>
      <c r="BA3732" s="213">
        <v>0</v>
      </c>
      <c r="BB3732" s="213">
        <v>0</v>
      </c>
      <c r="BC3732" s="210">
        <f>+BA3732+BB3732</f>
        <v>0</v>
      </c>
      <c r="BD3732" s="213">
        <f>'[1]EVALUACIÓN '!L912</f>
        <v>0</v>
      </c>
      <c r="BE3732" s="213">
        <v>0</v>
      </c>
      <c r="BF3732" s="210">
        <f>+BD3732+BE3732</f>
        <v>0</v>
      </c>
      <c r="BG3732" s="210">
        <f>+BC3732+BF3732</f>
        <v>0</v>
      </c>
      <c r="BH3732" s="213">
        <v>0</v>
      </c>
      <c r="BI3732" s="213">
        <v>0</v>
      </c>
      <c r="BJ3732" s="210">
        <f>+BH3732+BI3732</f>
        <v>0</v>
      </c>
      <c r="BK3732" s="213">
        <f>'[1]EVALUACIÓN '!L913</f>
        <v>0</v>
      </c>
      <c r="BL3732" s="213">
        <v>0</v>
      </c>
      <c r="BM3732" s="210">
        <f>+BK3732+BL3732</f>
        <v>0</v>
      </c>
      <c r="BN3732" s="210">
        <f>+BJ3732+BM3732</f>
        <v>0</v>
      </c>
      <c r="BO3732" s="209">
        <f>AF3732-AM3732-AT3732-BA3732-BH3732</f>
        <v>0</v>
      </c>
      <c r="BP3732" s="209">
        <f>AG3732-AN3732-AU3732-BB3732-BI3732</f>
        <v>0</v>
      </c>
      <c r="BQ3732" s="210">
        <f>+BO3732+BP3732</f>
        <v>0</v>
      </c>
      <c r="BR3732" s="209">
        <f>AI3732-AP3732-AW3732-BD3732-BK3732</f>
        <v>20000</v>
      </c>
      <c r="BS3732" s="209">
        <f>AJ3732-AQ3732-AX3732-BE3732-BL3732</f>
        <v>0</v>
      </c>
      <c r="BT3732" s="210">
        <f>+BR3732+BS3732</f>
        <v>20000</v>
      </c>
      <c r="BU3732" s="210">
        <f>+BQ3732+BT3732</f>
        <v>20000</v>
      </c>
      <c r="BV3732" s="215">
        <f>R3732+X3732-AD3732</f>
        <v>1</v>
      </c>
      <c r="BW3732" s="215">
        <f>S3732+Y3732-AE3732</f>
        <v>0</v>
      </c>
      <c r="BX3732" s="216">
        <f>'[1]EVALUACIÓN '!M910</f>
        <v>0</v>
      </c>
      <c r="BY3732" s="216">
        <v>0</v>
      </c>
      <c r="BZ3732" s="215">
        <f>BV3732-BX3732</f>
        <v>1</v>
      </c>
      <c r="CA3732" s="217">
        <f>BW3732-BY3732</f>
        <v>0</v>
      </c>
    </row>
    <row r="3733" spans="2:79" ht="36.75" hidden="1" customHeight="1">
      <c r="B3733" s="218">
        <v>2015</v>
      </c>
      <c r="C3733" s="219">
        <v>8320</v>
      </c>
      <c r="D3733" s="218">
        <v>15</v>
      </c>
      <c r="E3733" s="218">
        <v>5000</v>
      </c>
      <c r="F3733" s="218">
        <v>5100</v>
      </c>
      <c r="G3733" s="218">
        <v>515</v>
      </c>
      <c r="H3733" s="218">
        <v>4</v>
      </c>
      <c r="I3733" s="220" t="s">
        <v>233</v>
      </c>
      <c r="J3733" s="209">
        <v>0</v>
      </c>
      <c r="K3733" s="209">
        <v>0</v>
      </c>
      <c r="L3733" s="210">
        <f>+J3733+K3733</f>
        <v>0</v>
      </c>
      <c r="M3733" s="209">
        <v>0</v>
      </c>
      <c r="N3733" s="209">
        <v>0</v>
      </c>
      <c r="O3733" s="210">
        <f>+M3733+N3733</f>
        <v>0</v>
      </c>
      <c r="P3733" s="210">
        <f>+L3733+O3733</f>
        <v>0</v>
      </c>
      <c r="Q3733" s="221" t="s">
        <v>19</v>
      </c>
      <c r="R3733" s="307"/>
      <c r="S3733" s="307"/>
      <c r="T3733" s="213">
        <v>0</v>
      </c>
      <c r="U3733" s="213">
        <v>0</v>
      </c>
      <c r="V3733" s="213">
        <v>0</v>
      </c>
      <c r="W3733" s="213">
        <v>0</v>
      </c>
      <c r="X3733" s="213"/>
      <c r="Y3733" s="213"/>
      <c r="Z3733" s="213">
        <v>0</v>
      </c>
      <c r="AA3733" s="213">
        <v>0</v>
      </c>
      <c r="AB3733" s="213">
        <v>0</v>
      </c>
      <c r="AC3733" s="213">
        <v>0</v>
      </c>
      <c r="AD3733" s="214"/>
      <c r="AE3733" s="214"/>
      <c r="AF3733" s="209">
        <f>J3733+T3733-Z3733</f>
        <v>0</v>
      </c>
      <c r="AG3733" s="209">
        <f>K3733+U3733-AA3733</f>
        <v>0</v>
      </c>
      <c r="AH3733" s="210">
        <f>+AF3733+AG3733</f>
        <v>0</v>
      </c>
      <c r="AI3733" s="209">
        <f>M3733+V3733-AB3733</f>
        <v>0</v>
      </c>
      <c r="AJ3733" s="209">
        <f>N3733+W3733-AC3733</f>
        <v>0</v>
      </c>
      <c r="AK3733" s="210">
        <f>+AI3733+AJ3733</f>
        <v>0</v>
      </c>
      <c r="AL3733" s="210">
        <f>+AH3733+AK3733</f>
        <v>0</v>
      </c>
      <c r="AM3733" s="213">
        <v>0</v>
      </c>
      <c r="AN3733" s="213">
        <v>0</v>
      </c>
      <c r="AO3733" s="210">
        <f>+AM3733+AN3733</f>
        <v>0</v>
      </c>
      <c r="AP3733" s="213">
        <v>0</v>
      </c>
      <c r="AQ3733" s="213">
        <v>0</v>
      </c>
      <c r="AR3733" s="210">
        <f>+AP3733+AQ3733</f>
        <v>0</v>
      </c>
      <c r="AS3733" s="210">
        <f>+AO3733+AR3733</f>
        <v>0</v>
      </c>
      <c r="AT3733" s="213">
        <v>0</v>
      </c>
      <c r="AU3733" s="213">
        <v>0</v>
      </c>
      <c r="AV3733" s="210">
        <f>+AT3733+AU3733</f>
        <v>0</v>
      </c>
      <c r="AW3733" s="213">
        <v>0</v>
      </c>
      <c r="AX3733" s="213">
        <v>0</v>
      </c>
      <c r="AY3733" s="210">
        <f>+AW3733+AX3733</f>
        <v>0</v>
      </c>
      <c r="AZ3733" s="210">
        <f>+AV3733+AY3733</f>
        <v>0</v>
      </c>
      <c r="BA3733" s="213">
        <v>0</v>
      </c>
      <c r="BB3733" s="213">
        <v>0</v>
      </c>
      <c r="BC3733" s="210">
        <f>+BA3733+BB3733</f>
        <v>0</v>
      </c>
      <c r="BD3733" s="213">
        <v>0</v>
      </c>
      <c r="BE3733" s="213">
        <v>0</v>
      </c>
      <c r="BF3733" s="210">
        <f>+BD3733+BE3733</f>
        <v>0</v>
      </c>
      <c r="BG3733" s="210">
        <f>+BC3733+BF3733</f>
        <v>0</v>
      </c>
      <c r="BH3733" s="213">
        <v>0</v>
      </c>
      <c r="BI3733" s="213">
        <v>0</v>
      </c>
      <c r="BJ3733" s="210">
        <f>+BH3733+BI3733</f>
        <v>0</v>
      </c>
      <c r="BK3733" s="213">
        <v>0</v>
      </c>
      <c r="BL3733" s="213">
        <v>0</v>
      </c>
      <c r="BM3733" s="210">
        <f>+BK3733+BL3733</f>
        <v>0</v>
      </c>
      <c r="BN3733" s="210">
        <f>+BJ3733+BM3733</f>
        <v>0</v>
      </c>
      <c r="BO3733" s="209">
        <f>AF3733-AM3733-AT3733-BA3733-BH3733</f>
        <v>0</v>
      </c>
      <c r="BP3733" s="209">
        <f>AG3733-AN3733-AU3733-BB3733-BI3733</f>
        <v>0</v>
      </c>
      <c r="BQ3733" s="210">
        <f>+BO3733+BP3733</f>
        <v>0</v>
      </c>
      <c r="BR3733" s="209">
        <f>AI3733-AP3733-AW3733-BD3733-BK3733</f>
        <v>0</v>
      </c>
      <c r="BS3733" s="209">
        <f>AJ3733-AQ3733-AX3733-BE3733-BL3733</f>
        <v>0</v>
      </c>
      <c r="BT3733" s="210">
        <f>+BR3733+BS3733</f>
        <v>0</v>
      </c>
      <c r="BU3733" s="210">
        <f>+BQ3733+BT3733</f>
        <v>0</v>
      </c>
      <c r="BV3733" s="215">
        <f>R3733+X3733-AD3733</f>
        <v>0</v>
      </c>
      <c r="BW3733" s="215">
        <f>S3733+Y3733-AE3733</f>
        <v>0</v>
      </c>
      <c r="BX3733" s="216">
        <v>0</v>
      </c>
      <c r="BY3733" s="216">
        <v>0</v>
      </c>
      <c r="BZ3733" s="215">
        <f>BV3733-BX3733</f>
        <v>0</v>
      </c>
      <c r="CA3733" s="217">
        <f>BW3733-BY3733</f>
        <v>0</v>
      </c>
    </row>
    <row r="3734" spans="2:79" ht="36.75" customHeight="1">
      <c r="B3734" s="218">
        <v>2015</v>
      </c>
      <c r="C3734" s="219">
        <v>8320</v>
      </c>
      <c r="D3734" s="218">
        <v>15</v>
      </c>
      <c r="E3734" s="218">
        <v>5000</v>
      </c>
      <c r="F3734" s="218">
        <v>5100</v>
      </c>
      <c r="G3734" s="218">
        <v>515</v>
      </c>
      <c r="H3734" s="218">
        <v>5</v>
      </c>
      <c r="I3734" s="220" t="s">
        <v>230</v>
      </c>
      <c r="J3734" s="209">
        <v>0</v>
      </c>
      <c r="K3734" s="209">
        <v>0</v>
      </c>
      <c r="L3734" s="210">
        <f>+J3734+K3734</f>
        <v>0</v>
      </c>
      <c r="M3734" s="209">
        <v>20000</v>
      </c>
      <c r="N3734" s="209">
        <v>0</v>
      </c>
      <c r="O3734" s="210">
        <f>+M3734+N3734</f>
        <v>20000</v>
      </c>
      <c r="P3734" s="210">
        <f>+L3734+O3734</f>
        <v>20000</v>
      </c>
      <c r="Q3734" s="221" t="s">
        <v>19</v>
      </c>
      <c r="R3734" s="307">
        <v>5</v>
      </c>
      <c r="S3734" s="307"/>
      <c r="T3734" s="213">
        <v>0</v>
      </c>
      <c r="U3734" s="213">
        <v>0</v>
      </c>
      <c r="V3734" s="213">
        <v>0</v>
      </c>
      <c r="W3734" s="213">
        <v>0</v>
      </c>
      <c r="X3734" s="213"/>
      <c r="Y3734" s="213"/>
      <c r="Z3734" s="213">
        <v>0</v>
      </c>
      <c r="AA3734" s="213">
        <v>0</v>
      </c>
      <c r="AB3734" s="213">
        <v>0</v>
      </c>
      <c r="AC3734" s="213">
        <v>0</v>
      </c>
      <c r="AD3734" s="214"/>
      <c r="AE3734" s="214"/>
      <c r="AF3734" s="209">
        <f>J3734+T3734-Z3734</f>
        <v>0</v>
      </c>
      <c r="AG3734" s="209">
        <f>K3734+U3734-AA3734</f>
        <v>0</v>
      </c>
      <c r="AH3734" s="210">
        <f>+AF3734+AG3734</f>
        <v>0</v>
      </c>
      <c r="AI3734" s="209">
        <f>M3734+V3734-AB3734</f>
        <v>20000</v>
      </c>
      <c r="AJ3734" s="209">
        <f>N3734+W3734-AC3734</f>
        <v>0</v>
      </c>
      <c r="AK3734" s="210">
        <f>+AI3734+AJ3734</f>
        <v>20000</v>
      </c>
      <c r="AL3734" s="210">
        <f>+AH3734+AK3734</f>
        <v>20000</v>
      </c>
      <c r="AM3734" s="213">
        <v>0</v>
      </c>
      <c r="AN3734" s="213">
        <v>0</v>
      </c>
      <c r="AO3734" s="210">
        <f>+AM3734+AN3734</f>
        <v>0</v>
      </c>
      <c r="AP3734" s="213">
        <f>'[1]EVALUACIÓN '!L955</f>
        <v>0</v>
      </c>
      <c r="AQ3734" s="213">
        <v>0</v>
      </c>
      <c r="AR3734" s="210">
        <f>+AP3734+AQ3734</f>
        <v>0</v>
      </c>
      <c r="AS3734" s="210">
        <f>+AO3734+AR3734</f>
        <v>0</v>
      </c>
      <c r="AT3734" s="213">
        <v>0</v>
      </c>
      <c r="AU3734" s="213">
        <v>0</v>
      </c>
      <c r="AV3734" s="210">
        <f>+AT3734+AU3734</f>
        <v>0</v>
      </c>
      <c r="AW3734" s="213">
        <f>'[1]EVALUACIÓN '!L956</f>
        <v>0</v>
      </c>
      <c r="AX3734" s="213">
        <v>0</v>
      </c>
      <c r="AY3734" s="210">
        <f>+AW3734+AX3734</f>
        <v>0</v>
      </c>
      <c r="AZ3734" s="210">
        <f>+AV3734+AY3734</f>
        <v>0</v>
      </c>
      <c r="BA3734" s="213">
        <v>0</v>
      </c>
      <c r="BB3734" s="213">
        <v>0</v>
      </c>
      <c r="BC3734" s="210">
        <f>+BA3734+BB3734</f>
        <v>0</v>
      </c>
      <c r="BD3734" s="213">
        <f>'[1]EVALUACIÓN '!L957</f>
        <v>0</v>
      </c>
      <c r="BE3734" s="213">
        <v>0</v>
      </c>
      <c r="BF3734" s="210">
        <f>+BD3734+BE3734</f>
        <v>0</v>
      </c>
      <c r="BG3734" s="210">
        <f>+BC3734+BF3734</f>
        <v>0</v>
      </c>
      <c r="BH3734" s="213">
        <v>0</v>
      </c>
      <c r="BI3734" s="213">
        <v>0</v>
      </c>
      <c r="BJ3734" s="210">
        <f>+BH3734+BI3734</f>
        <v>0</v>
      </c>
      <c r="BK3734" s="213">
        <f>'[1]EVALUACIÓN '!L958</f>
        <v>0</v>
      </c>
      <c r="BL3734" s="213">
        <v>0</v>
      </c>
      <c r="BM3734" s="210">
        <f>+BK3734+BL3734</f>
        <v>0</v>
      </c>
      <c r="BN3734" s="210">
        <f>+BJ3734+BM3734</f>
        <v>0</v>
      </c>
      <c r="BO3734" s="209">
        <f>AF3734-AM3734-AT3734-BA3734-BH3734</f>
        <v>0</v>
      </c>
      <c r="BP3734" s="209">
        <f>AG3734-AN3734-AU3734-BB3734-BI3734</f>
        <v>0</v>
      </c>
      <c r="BQ3734" s="210">
        <f>+BO3734+BP3734</f>
        <v>0</v>
      </c>
      <c r="BR3734" s="209">
        <f>AI3734-AP3734-AW3734-BD3734-BK3734</f>
        <v>20000</v>
      </c>
      <c r="BS3734" s="209">
        <f>AJ3734-AQ3734-AX3734-BE3734-BL3734</f>
        <v>0</v>
      </c>
      <c r="BT3734" s="210">
        <f>+BR3734+BS3734</f>
        <v>20000</v>
      </c>
      <c r="BU3734" s="210">
        <f>+BQ3734+BT3734</f>
        <v>20000</v>
      </c>
      <c r="BV3734" s="215">
        <f>R3734+X3734-AD3734</f>
        <v>5</v>
      </c>
      <c r="BW3734" s="215">
        <f>S3734+Y3734-AE3734</f>
        <v>0</v>
      </c>
      <c r="BX3734" s="216">
        <f>'[1]EVALUACIÓN '!M955</f>
        <v>0</v>
      </c>
      <c r="BY3734" s="216">
        <v>0</v>
      </c>
      <c r="BZ3734" s="215">
        <f>BV3734-BX3734</f>
        <v>5</v>
      </c>
      <c r="CA3734" s="217">
        <f>BW3734-BY3734</f>
        <v>0</v>
      </c>
    </row>
    <row r="3735" spans="2:79" s="265" customFormat="1" ht="40.5" customHeight="1">
      <c r="B3735" s="206">
        <v>2015</v>
      </c>
      <c r="C3735" s="207">
        <v>8320</v>
      </c>
      <c r="D3735" s="206">
        <v>15</v>
      </c>
      <c r="E3735" s="206">
        <v>5000</v>
      </c>
      <c r="F3735" s="206">
        <v>5100</v>
      </c>
      <c r="G3735" s="218">
        <v>515</v>
      </c>
      <c r="H3735" s="206">
        <v>6</v>
      </c>
      <c r="I3735" s="327" t="s">
        <v>232</v>
      </c>
      <c r="J3735" s="209">
        <v>0</v>
      </c>
      <c r="K3735" s="209">
        <v>0</v>
      </c>
      <c r="L3735" s="210">
        <f>+J3735+K3735</f>
        <v>0</v>
      </c>
      <c r="M3735" s="209">
        <v>25000</v>
      </c>
      <c r="N3735" s="209">
        <v>0</v>
      </c>
      <c r="O3735" s="210">
        <f>+M3735+N3735</f>
        <v>25000</v>
      </c>
      <c r="P3735" s="210">
        <f>+L3735+O3735</f>
        <v>25000</v>
      </c>
      <c r="Q3735" s="211" t="s">
        <v>19</v>
      </c>
      <c r="R3735" s="212">
        <v>2</v>
      </c>
      <c r="S3735" s="212"/>
      <c r="T3735" s="213">
        <v>0</v>
      </c>
      <c r="U3735" s="213">
        <v>0</v>
      </c>
      <c r="V3735" s="213">
        <v>0</v>
      </c>
      <c r="W3735" s="213">
        <v>0</v>
      </c>
      <c r="X3735" s="213"/>
      <c r="Y3735" s="213"/>
      <c r="Z3735" s="213">
        <v>0</v>
      </c>
      <c r="AA3735" s="213">
        <v>0</v>
      </c>
      <c r="AB3735" s="213">
        <v>0</v>
      </c>
      <c r="AC3735" s="213">
        <v>0</v>
      </c>
      <c r="AD3735" s="214"/>
      <c r="AE3735" s="214"/>
      <c r="AF3735" s="209">
        <f>J3735+T3735-Z3735</f>
        <v>0</v>
      </c>
      <c r="AG3735" s="209">
        <f>K3735+U3735-AA3735</f>
        <v>0</v>
      </c>
      <c r="AH3735" s="210">
        <f>+AF3735+AG3735</f>
        <v>0</v>
      </c>
      <c r="AI3735" s="209">
        <f>M3735+V3735-AB3735</f>
        <v>25000</v>
      </c>
      <c r="AJ3735" s="209">
        <f>N3735+W3735-AC3735</f>
        <v>0</v>
      </c>
      <c r="AK3735" s="210">
        <f>+AI3735+AJ3735</f>
        <v>25000</v>
      </c>
      <c r="AL3735" s="210">
        <f>+AH3735+AK3735</f>
        <v>25000</v>
      </c>
      <c r="AM3735" s="213">
        <v>0</v>
      </c>
      <c r="AN3735" s="213">
        <v>0</v>
      </c>
      <c r="AO3735" s="210">
        <f>+AM3735+AN3735</f>
        <v>0</v>
      </c>
      <c r="AP3735" s="213">
        <f>'[1]EVALUACIÓN '!L1000</f>
        <v>0</v>
      </c>
      <c r="AQ3735" s="213">
        <v>0</v>
      </c>
      <c r="AR3735" s="210">
        <f>+AP3735+AQ3735</f>
        <v>0</v>
      </c>
      <c r="AS3735" s="210">
        <f>+AO3735+AR3735</f>
        <v>0</v>
      </c>
      <c r="AT3735" s="213">
        <v>0</v>
      </c>
      <c r="AU3735" s="213">
        <v>0</v>
      </c>
      <c r="AV3735" s="210">
        <f>+AT3735+AU3735</f>
        <v>0</v>
      </c>
      <c r="AW3735" s="213">
        <f>'[1]EVALUACIÓN '!L1001</f>
        <v>0</v>
      </c>
      <c r="AX3735" s="213">
        <v>0</v>
      </c>
      <c r="AY3735" s="210">
        <f>+AW3735+AX3735</f>
        <v>0</v>
      </c>
      <c r="AZ3735" s="210">
        <f>+AV3735+AY3735</f>
        <v>0</v>
      </c>
      <c r="BA3735" s="213">
        <v>0</v>
      </c>
      <c r="BB3735" s="213">
        <v>0</v>
      </c>
      <c r="BC3735" s="210">
        <f>+BA3735+BB3735</f>
        <v>0</v>
      </c>
      <c r="BD3735" s="213">
        <f>'[1]EVALUACIÓN '!L1002</f>
        <v>0</v>
      </c>
      <c r="BE3735" s="213">
        <v>0</v>
      </c>
      <c r="BF3735" s="210">
        <f>+BD3735+BE3735</f>
        <v>0</v>
      </c>
      <c r="BG3735" s="210">
        <f>+BC3735+BF3735</f>
        <v>0</v>
      </c>
      <c r="BH3735" s="213">
        <v>0</v>
      </c>
      <c r="BI3735" s="213">
        <v>0</v>
      </c>
      <c r="BJ3735" s="210">
        <f>+BH3735+BI3735</f>
        <v>0</v>
      </c>
      <c r="BK3735" s="213">
        <f>'[1]EVALUACIÓN '!L1003</f>
        <v>0</v>
      </c>
      <c r="BL3735" s="213">
        <v>0</v>
      </c>
      <c r="BM3735" s="210">
        <f>+BK3735+BL3735</f>
        <v>0</v>
      </c>
      <c r="BN3735" s="210">
        <f>+BJ3735+BM3735</f>
        <v>0</v>
      </c>
      <c r="BO3735" s="209">
        <f>AF3735-AM3735-AT3735-BA3735-BH3735</f>
        <v>0</v>
      </c>
      <c r="BP3735" s="209">
        <f>AG3735-AN3735-AU3735-BB3735-BI3735</f>
        <v>0</v>
      </c>
      <c r="BQ3735" s="210">
        <f>+BO3735+BP3735</f>
        <v>0</v>
      </c>
      <c r="BR3735" s="209">
        <f>AI3735-AP3735-AW3735-BD3735-BK3735</f>
        <v>25000</v>
      </c>
      <c r="BS3735" s="209">
        <f>AJ3735-AQ3735-AX3735-BE3735-BL3735</f>
        <v>0</v>
      </c>
      <c r="BT3735" s="210">
        <f>+BR3735+BS3735</f>
        <v>25000</v>
      </c>
      <c r="BU3735" s="210">
        <f>+BQ3735+BT3735</f>
        <v>25000</v>
      </c>
      <c r="BV3735" s="215">
        <f>R3735+X3735-AD3735</f>
        <v>2</v>
      </c>
      <c r="BW3735" s="215">
        <f>S3735+Y3735-AE3735</f>
        <v>0</v>
      </c>
      <c r="BX3735" s="216">
        <f>'[1]EVALUACIÓN '!M1000</f>
        <v>0</v>
      </c>
      <c r="BY3735" s="216">
        <v>0</v>
      </c>
      <c r="BZ3735" s="215">
        <f>BV3735-BX3735</f>
        <v>2</v>
      </c>
      <c r="CA3735" s="217">
        <f>BW3735-BY3735</f>
        <v>0</v>
      </c>
    </row>
    <row r="3736" spans="2:79" s="265" customFormat="1" ht="40.5" hidden="1" customHeight="1">
      <c r="B3736" s="206">
        <v>2015</v>
      </c>
      <c r="C3736" s="207">
        <v>8320</v>
      </c>
      <c r="D3736" s="206">
        <v>15</v>
      </c>
      <c r="E3736" s="206">
        <v>5000</v>
      </c>
      <c r="F3736" s="206">
        <v>5100</v>
      </c>
      <c r="G3736" s="218">
        <v>515</v>
      </c>
      <c r="H3736" s="206">
        <v>7</v>
      </c>
      <c r="I3736" s="327" t="s">
        <v>560</v>
      </c>
      <c r="J3736" s="209">
        <v>0</v>
      </c>
      <c r="K3736" s="209">
        <v>0</v>
      </c>
      <c r="L3736" s="210">
        <f>+J3736+K3736</f>
        <v>0</v>
      </c>
      <c r="M3736" s="209">
        <v>0</v>
      </c>
      <c r="N3736" s="209">
        <v>0</v>
      </c>
      <c r="O3736" s="210">
        <f>+M3736+N3736</f>
        <v>0</v>
      </c>
      <c r="P3736" s="210">
        <f>+L3736+O3736</f>
        <v>0</v>
      </c>
      <c r="Q3736" s="211" t="s">
        <v>19</v>
      </c>
      <c r="R3736" s="212"/>
      <c r="S3736" s="212"/>
      <c r="T3736" s="213">
        <v>0</v>
      </c>
      <c r="U3736" s="213">
        <v>0</v>
      </c>
      <c r="V3736" s="213">
        <v>0</v>
      </c>
      <c r="W3736" s="213">
        <v>0</v>
      </c>
      <c r="X3736" s="213"/>
      <c r="Y3736" s="213"/>
      <c r="Z3736" s="213">
        <v>0</v>
      </c>
      <c r="AA3736" s="213">
        <v>0</v>
      </c>
      <c r="AB3736" s="213">
        <v>0</v>
      </c>
      <c r="AC3736" s="213">
        <v>0</v>
      </c>
      <c r="AD3736" s="214"/>
      <c r="AE3736" s="214"/>
      <c r="AF3736" s="209">
        <f>J3736+T3736-Z3736</f>
        <v>0</v>
      </c>
      <c r="AG3736" s="209">
        <f>K3736+U3736-AA3736</f>
        <v>0</v>
      </c>
      <c r="AH3736" s="210">
        <f>+AF3736+AG3736</f>
        <v>0</v>
      </c>
      <c r="AI3736" s="209">
        <f>M3736+V3736-AB3736</f>
        <v>0</v>
      </c>
      <c r="AJ3736" s="209">
        <f>N3736+W3736-AC3736</f>
        <v>0</v>
      </c>
      <c r="AK3736" s="210">
        <f>+AI3736+AJ3736</f>
        <v>0</v>
      </c>
      <c r="AL3736" s="210">
        <f>+AH3736+AK3736</f>
        <v>0</v>
      </c>
      <c r="AM3736" s="213">
        <v>0</v>
      </c>
      <c r="AN3736" s="213">
        <v>0</v>
      </c>
      <c r="AO3736" s="210">
        <f>+AM3736+AN3736</f>
        <v>0</v>
      </c>
      <c r="AP3736" s="213">
        <v>0</v>
      </c>
      <c r="AQ3736" s="213">
        <v>0</v>
      </c>
      <c r="AR3736" s="210">
        <f>+AP3736+AQ3736</f>
        <v>0</v>
      </c>
      <c r="AS3736" s="210">
        <f>+AO3736+AR3736</f>
        <v>0</v>
      </c>
      <c r="AT3736" s="213">
        <v>0</v>
      </c>
      <c r="AU3736" s="213">
        <v>0</v>
      </c>
      <c r="AV3736" s="210">
        <f>+AT3736+AU3736</f>
        <v>0</v>
      </c>
      <c r="AW3736" s="213">
        <v>0</v>
      </c>
      <c r="AX3736" s="213">
        <v>0</v>
      </c>
      <c r="AY3736" s="210">
        <f>+AW3736+AX3736</f>
        <v>0</v>
      </c>
      <c r="AZ3736" s="210">
        <f>+AV3736+AY3736</f>
        <v>0</v>
      </c>
      <c r="BA3736" s="213">
        <v>0</v>
      </c>
      <c r="BB3736" s="213">
        <v>0</v>
      </c>
      <c r="BC3736" s="210">
        <f>+BA3736+BB3736</f>
        <v>0</v>
      </c>
      <c r="BD3736" s="213">
        <v>0</v>
      </c>
      <c r="BE3736" s="213">
        <v>0</v>
      </c>
      <c r="BF3736" s="210">
        <f>+BD3736+BE3736</f>
        <v>0</v>
      </c>
      <c r="BG3736" s="210">
        <f>+BC3736+BF3736</f>
        <v>0</v>
      </c>
      <c r="BH3736" s="213">
        <v>0</v>
      </c>
      <c r="BI3736" s="213">
        <v>0</v>
      </c>
      <c r="BJ3736" s="210">
        <f>+BH3736+BI3736</f>
        <v>0</v>
      </c>
      <c r="BK3736" s="213">
        <v>0</v>
      </c>
      <c r="BL3736" s="213">
        <v>0</v>
      </c>
      <c r="BM3736" s="210">
        <f>+BK3736+BL3736</f>
        <v>0</v>
      </c>
      <c r="BN3736" s="210">
        <f>+BJ3736+BM3736</f>
        <v>0</v>
      </c>
      <c r="BO3736" s="209">
        <f>AF3736-AM3736-AT3736-BA3736-BH3736</f>
        <v>0</v>
      </c>
      <c r="BP3736" s="209">
        <f>AG3736-AN3736-AU3736-BB3736-BI3736</f>
        <v>0</v>
      </c>
      <c r="BQ3736" s="210">
        <f>+BO3736+BP3736</f>
        <v>0</v>
      </c>
      <c r="BR3736" s="209">
        <f>AI3736-AP3736-AW3736-BD3736-BK3736</f>
        <v>0</v>
      </c>
      <c r="BS3736" s="209">
        <f>AJ3736-AQ3736-AX3736-BE3736-BL3736</f>
        <v>0</v>
      </c>
      <c r="BT3736" s="210">
        <f>+BR3736+BS3736</f>
        <v>0</v>
      </c>
      <c r="BU3736" s="210">
        <f>+BQ3736+BT3736</f>
        <v>0</v>
      </c>
      <c r="BV3736" s="215">
        <f>R3736+X3736-AD3736</f>
        <v>0</v>
      </c>
      <c r="BW3736" s="215">
        <f>S3736+Y3736-AE3736</f>
        <v>0</v>
      </c>
      <c r="BX3736" s="216">
        <v>0</v>
      </c>
      <c r="BY3736" s="216">
        <v>0</v>
      </c>
      <c r="BZ3736" s="215">
        <f>BV3736-BX3736</f>
        <v>0</v>
      </c>
      <c r="CA3736" s="217">
        <f>BW3736-BY3736</f>
        <v>0</v>
      </c>
    </row>
    <row r="3737" spans="2:79" s="265" customFormat="1" ht="40.5" hidden="1" customHeight="1">
      <c r="B3737" s="206">
        <v>2015</v>
      </c>
      <c r="C3737" s="207">
        <v>8320</v>
      </c>
      <c r="D3737" s="206">
        <v>15</v>
      </c>
      <c r="E3737" s="206">
        <v>5000</v>
      </c>
      <c r="F3737" s="206">
        <v>5100</v>
      </c>
      <c r="G3737" s="218">
        <v>515</v>
      </c>
      <c r="H3737" s="206">
        <v>8</v>
      </c>
      <c r="I3737" s="327" t="s">
        <v>559</v>
      </c>
      <c r="J3737" s="209">
        <v>0</v>
      </c>
      <c r="K3737" s="209">
        <v>0</v>
      </c>
      <c r="L3737" s="210">
        <f>+J3737+K3737</f>
        <v>0</v>
      </c>
      <c r="M3737" s="209">
        <v>0</v>
      </c>
      <c r="N3737" s="209">
        <v>0</v>
      </c>
      <c r="O3737" s="210">
        <f>+M3737+N3737</f>
        <v>0</v>
      </c>
      <c r="P3737" s="210">
        <f>+L3737+O3737</f>
        <v>0</v>
      </c>
      <c r="Q3737" s="211" t="s">
        <v>19</v>
      </c>
      <c r="R3737" s="212"/>
      <c r="S3737" s="212"/>
      <c r="T3737" s="213">
        <v>0</v>
      </c>
      <c r="U3737" s="213">
        <v>0</v>
      </c>
      <c r="V3737" s="213">
        <v>0</v>
      </c>
      <c r="W3737" s="213">
        <v>0</v>
      </c>
      <c r="X3737" s="213"/>
      <c r="Y3737" s="213"/>
      <c r="Z3737" s="213">
        <v>0</v>
      </c>
      <c r="AA3737" s="213">
        <v>0</v>
      </c>
      <c r="AB3737" s="213">
        <v>0</v>
      </c>
      <c r="AC3737" s="213">
        <v>0</v>
      </c>
      <c r="AD3737" s="214"/>
      <c r="AE3737" s="214"/>
      <c r="AF3737" s="209">
        <f>J3737+T3737-Z3737</f>
        <v>0</v>
      </c>
      <c r="AG3737" s="209">
        <f>K3737+U3737-AA3737</f>
        <v>0</v>
      </c>
      <c r="AH3737" s="210">
        <f>+AF3737+AG3737</f>
        <v>0</v>
      </c>
      <c r="AI3737" s="209">
        <f>M3737+V3737-AB3737</f>
        <v>0</v>
      </c>
      <c r="AJ3737" s="209">
        <f>N3737+W3737-AC3737</f>
        <v>0</v>
      </c>
      <c r="AK3737" s="210">
        <f>+AI3737+AJ3737</f>
        <v>0</v>
      </c>
      <c r="AL3737" s="210">
        <f>+AH3737+AK3737</f>
        <v>0</v>
      </c>
      <c r="AM3737" s="213">
        <v>0</v>
      </c>
      <c r="AN3737" s="213">
        <v>0</v>
      </c>
      <c r="AO3737" s="210">
        <f>+AM3737+AN3737</f>
        <v>0</v>
      </c>
      <c r="AP3737" s="213">
        <v>0</v>
      </c>
      <c r="AQ3737" s="213">
        <v>0</v>
      </c>
      <c r="AR3737" s="210">
        <f>+AP3737+AQ3737</f>
        <v>0</v>
      </c>
      <c r="AS3737" s="210">
        <f>+AO3737+AR3737</f>
        <v>0</v>
      </c>
      <c r="AT3737" s="213">
        <v>0</v>
      </c>
      <c r="AU3737" s="213">
        <v>0</v>
      </c>
      <c r="AV3737" s="210">
        <f>+AT3737+AU3737</f>
        <v>0</v>
      </c>
      <c r="AW3737" s="213">
        <v>0</v>
      </c>
      <c r="AX3737" s="213">
        <v>0</v>
      </c>
      <c r="AY3737" s="210">
        <f>+AW3737+AX3737</f>
        <v>0</v>
      </c>
      <c r="AZ3737" s="210">
        <f>+AV3737+AY3737</f>
        <v>0</v>
      </c>
      <c r="BA3737" s="213">
        <v>0</v>
      </c>
      <c r="BB3737" s="213">
        <v>0</v>
      </c>
      <c r="BC3737" s="210">
        <f>+BA3737+BB3737</f>
        <v>0</v>
      </c>
      <c r="BD3737" s="213">
        <v>0</v>
      </c>
      <c r="BE3737" s="213">
        <v>0</v>
      </c>
      <c r="BF3737" s="210">
        <f>+BD3737+BE3737</f>
        <v>0</v>
      </c>
      <c r="BG3737" s="210">
        <f>+BC3737+BF3737</f>
        <v>0</v>
      </c>
      <c r="BH3737" s="213">
        <v>0</v>
      </c>
      <c r="BI3737" s="213">
        <v>0</v>
      </c>
      <c r="BJ3737" s="210">
        <f>+BH3737+BI3737</f>
        <v>0</v>
      </c>
      <c r="BK3737" s="213">
        <v>0</v>
      </c>
      <c r="BL3737" s="213">
        <v>0</v>
      </c>
      <c r="BM3737" s="210">
        <f>+BK3737+BL3737</f>
        <v>0</v>
      </c>
      <c r="BN3737" s="210">
        <f>+BJ3737+BM3737</f>
        <v>0</v>
      </c>
      <c r="BO3737" s="209">
        <f>AF3737-AM3737-AT3737-BA3737-BH3737</f>
        <v>0</v>
      </c>
      <c r="BP3737" s="209">
        <f>AG3737-AN3737-AU3737-BB3737-BI3737</f>
        <v>0</v>
      </c>
      <c r="BQ3737" s="210">
        <f>+BO3737+BP3737</f>
        <v>0</v>
      </c>
      <c r="BR3737" s="209">
        <f>AI3737-AP3737-AW3737-BD3737-BK3737</f>
        <v>0</v>
      </c>
      <c r="BS3737" s="209">
        <f>AJ3737-AQ3737-AX3737-BE3737-BL3737</f>
        <v>0</v>
      </c>
      <c r="BT3737" s="210">
        <f>+BR3737+BS3737</f>
        <v>0</v>
      </c>
      <c r="BU3737" s="210">
        <f>+BQ3737+BT3737</f>
        <v>0</v>
      </c>
      <c r="BV3737" s="215">
        <f>R3737+X3737-AD3737</f>
        <v>0</v>
      </c>
      <c r="BW3737" s="215">
        <f>S3737+Y3737-AE3737</f>
        <v>0</v>
      </c>
      <c r="BX3737" s="216">
        <v>0</v>
      </c>
      <c r="BY3737" s="216">
        <v>0</v>
      </c>
      <c r="BZ3737" s="215">
        <f>BV3737-BX3737</f>
        <v>0</v>
      </c>
      <c r="CA3737" s="217">
        <f>BW3737-BY3737</f>
        <v>0</v>
      </c>
    </row>
    <row r="3738" spans="2:79" s="265" customFormat="1" ht="40.5" hidden="1" customHeight="1">
      <c r="B3738" s="206">
        <v>2015</v>
      </c>
      <c r="C3738" s="207">
        <v>8320</v>
      </c>
      <c r="D3738" s="206">
        <v>15</v>
      </c>
      <c r="E3738" s="206">
        <v>5000</v>
      </c>
      <c r="F3738" s="206">
        <v>5100</v>
      </c>
      <c r="G3738" s="218">
        <v>515</v>
      </c>
      <c r="H3738" s="206">
        <v>9</v>
      </c>
      <c r="I3738" s="327" t="s">
        <v>558</v>
      </c>
      <c r="J3738" s="209">
        <v>0</v>
      </c>
      <c r="K3738" s="209">
        <v>0</v>
      </c>
      <c r="L3738" s="210">
        <f>+J3738+K3738</f>
        <v>0</v>
      </c>
      <c r="M3738" s="209">
        <v>0</v>
      </c>
      <c r="N3738" s="209">
        <v>0</v>
      </c>
      <c r="O3738" s="210">
        <f>+M3738+N3738</f>
        <v>0</v>
      </c>
      <c r="P3738" s="210">
        <f>+L3738+O3738</f>
        <v>0</v>
      </c>
      <c r="Q3738" s="211" t="s">
        <v>19</v>
      </c>
      <c r="R3738" s="212"/>
      <c r="S3738" s="212"/>
      <c r="T3738" s="213">
        <v>0</v>
      </c>
      <c r="U3738" s="213">
        <v>0</v>
      </c>
      <c r="V3738" s="213">
        <v>0</v>
      </c>
      <c r="W3738" s="213">
        <v>0</v>
      </c>
      <c r="X3738" s="213"/>
      <c r="Y3738" s="213"/>
      <c r="Z3738" s="213">
        <v>0</v>
      </c>
      <c r="AA3738" s="213">
        <v>0</v>
      </c>
      <c r="AB3738" s="213">
        <v>0</v>
      </c>
      <c r="AC3738" s="213">
        <v>0</v>
      </c>
      <c r="AD3738" s="214"/>
      <c r="AE3738" s="214"/>
      <c r="AF3738" s="209">
        <f>J3738+T3738-Z3738</f>
        <v>0</v>
      </c>
      <c r="AG3738" s="209">
        <f>K3738+U3738-AA3738</f>
        <v>0</v>
      </c>
      <c r="AH3738" s="210">
        <f>+AF3738+AG3738</f>
        <v>0</v>
      </c>
      <c r="AI3738" s="209">
        <f>M3738+V3738-AB3738</f>
        <v>0</v>
      </c>
      <c r="AJ3738" s="209">
        <f>N3738+W3738-AC3738</f>
        <v>0</v>
      </c>
      <c r="AK3738" s="210">
        <f>+AI3738+AJ3738</f>
        <v>0</v>
      </c>
      <c r="AL3738" s="210">
        <f>+AH3738+AK3738</f>
        <v>0</v>
      </c>
      <c r="AM3738" s="213">
        <v>0</v>
      </c>
      <c r="AN3738" s="213">
        <v>0</v>
      </c>
      <c r="AO3738" s="210">
        <f>+AM3738+AN3738</f>
        <v>0</v>
      </c>
      <c r="AP3738" s="213">
        <v>0</v>
      </c>
      <c r="AQ3738" s="213">
        <v>0</v>
      </c>
      <c r="AR3738" s="210">
        <f>+AP3738+AQ3738</f>
        <v>0</v>
      </c>
      <c r="AS3738" s="210">
        <f>+AO3738+AR3738</f>
        <v>0</v>
      </c>
      <c r="AT3738" s="213">
        <v>0</v>
      </c>
      <c r="AU3738" s="213">
        <v>0</v>
      </c>
      <c r="AV3738" s="210">
        <f>+AT3738+AU3738</f>
        <v>0</v>
      </c>
      <c r="AW3738" s="213">
        <v>0</v>
      </c>
      <c r="AX3738" s="213">
        <v>0</v>
      </c>
      <c r="AY3738" s="210">
        <f>+AW3738+AX3738</f>
        <v>0</v>
      </c>
      <c r="AZ3738" s="210">
        <f>+AV3738+AY3738</f>
        <v>0</v>
      </c>
      <c r="BA3738" s="213">
        <v>0</v>
      </c>
      <c r="BB3738" s="213">
        <v>0</v>
      </c>
      <c r="BC3738" s="210">
        <f>+BA3738+BB3738</f>
        <v>0</v>
      </c>
      <c r="BD3738" s="213">
        <v>0</v>
      </c>
      <c r="BE3738" s="213">
        <v>0</v>
      </c>
      <c r="BF3738" s="210">
        <f>+BD3738+BE3738</f>
        <v>0</v>
      </c>
      <c r="BG3738" s="210">
        <f>+BC3738+BF3738</f>
        <v>0</v>
      </c>
      <c r="BH3738" s="213">
        <v>0</v>
      </c>
      <c r="BI3738" s="213">
        <v>0</v>
      </c>
      <c r="BJ3738" s="210">
        <f>+BH3738+BI3738</f>
        <v>0</v>
      </c>
      <c r="BK3738" s="213">
        <v>0</v>
      </c>
      <c r="BL3738" s="213">
        <v>0</v>
      </c>
      <c r="BM3738" s="210">
        <f>+BK3738+BL3738</f>
        <v>0</v>
      </c>
      <c r="BN3738" s="210">
        <f>+BJ3738+BM3738</f>
        <v>0</v>
      </c>
      <c r="BO3738" s="209">
        <f>AF3738-AM3738-AT3738-BA3738-BH3738</f>
        <v>0</v>
      </c>
      <c r="BP3738" s="209">
        <f>AG3738-AN3738-AU3738-BB3738-BI3738</f>
        <v>0</v>
      </c>
      <c r="BQ3738" s="210">
        <f>+BO3738+BP3738</f>
        <v>0</v>
      </c>
      <c r="BR3738" s="209">
        <f>AI3738-AP3738-AW3738-BD3738-BK3738</f>
        <v>0</v>
      </c>
      <c r="BS3738" s="209">
        <f>AJ3738-AQ3738-AX3738-BE3738-BL3738</f>
        <v>0</v>
      </c>
      <c r="BT3738" s="210">
        <f>+BR3738+BS3738</f>
        <v>0</v>
      </c>
      <c r="BU3738" s="210">
        <f>+BQ3738+BT3738</f>
        <v>0</v>
      </c>
      <c r="BV3738" s="215">
        <f>R3738+X3738-AD3738</f>
        <v>0</v>
      </c>
      <c r="BW3738" s="215">
        <f>S3738+Y3738-AE3738</f>
        <v>0</v>
      </c>
      <c r="BX3738" s="216">
        <v>0</v>
      </c>
      <c r="BY3738" s="216">
        <v>0</v>
      </c>
      <c r="BZ3738" s="215">
        <f>BV3738-BX3738</f>
        <v>0</v>
      </c>
      <c r="CA3738" s="217">
        <f>BW3738-BY3738</f>
        <v>0</v>
      </c>
    </row>
    <row r="3739" spans="2:79" s="265" customFormat="1" ht="40.5" hidden="1" customHeight="1">
      <c r="B3739" s="206">
        <v>2015</v>
      </c>
      <c r="C3739" s="207">
        <v>8320</v>
      </c>
      <c r="D3739" s="206">
        <v>15</v>
      </c>
      <c r="E3739" s="206">
        <v>5000</v>
      </c>
      <c r="F3739" s="206">
        <v>5100</v>
      </c>
      <c r="G3739" s="218">
        <v>515</v>
      </c>
      <c r="H3739" s="206">
        <v>10</v>
      </c>
      <c r="I3739" s="327" t="s">
        <v>557</v>
      </c>
      <c r="J3739" s="209">
        <v>0</v>
      </c>
      <c r="K3739" s="209">
        <v>0</v>
      </c>
      <c r="L3739" s="210">
        <f>+J3739+K3739</f>
        <v>0</v>
      </c>
      <c r="M3739" s="209">
        <v>0</v>
      </c>
      <c r="N3739" s="209">
        <v>0</v>
      </c>
      <c r="O3739" s="210">
        <f>+M3739+N3739</f>
        <v>0</v>
      </c>
      <c r="P3739" s="210">
        <f>+L3739+O3739</f>
        <v>0</v>
      </c>
      <c r="Q3739" s="211" t="s">
        <v>19</v>
      </c>
      <c r="R3739" s="212"/>
      <c r="S3739" s="212"/>
      <c r="T3739" s="213">
        <v>0</v>
      </c>
      <c r="U3739" s="213">
        <v>0</v>
      </c>
      <c r="V3739" s="213">
        <v>0</v>
      </c>
      <c r="W3739" s="213">
        <v>0</v>
      </c>
      <c r="X3739" s="213"/>
      <c r="Y3739" s="213"/>
      <c r="Z3739" s="213">
        <v>0</v>
      </c>
      <c r="AA3739" s="213">
        <v>0</v>
      </c>
      <c r="AB3739" s="213">
        <v>0</v>
      </c>
      <c r="AC3739" s="213">
        <v>0</v>
      </c>
      <c r="AD3739" s="214"/>
      <c r="AE3739" s="214"/>
      <c r="AF3739" s="209">
        <f>J3739+T3739-Z3739</f>
        <v>0</v>
      </c>
      <c r="AG3739" s="209">
        <f>K3739+U3739-AA3739</f>
        <v>0</v>
      </c>
      <c r="AH3739" s="210">
        <f>+AF3739+AG3739</f>
        <v>0</v>
      </c>
      <c r="AI3739" s="209">
        <f>M3739+V3739-AB3739</f>
        <v>0</v>
      </c>
      <c r="AJ3739" s="209">
        <f>N3739+W3739-AC3739</f>
        <v>0</v>
      </c>
      <c r="AK3739" s="210">
        <f>+AI3739+AJ3739</f>
        <v>0</v>
      </c>
      <c r="AL3739" s="210">
        <f>+AH3739+AK3739</f>
        <v>0</v>
      </c>
      <c r="AM3739" s="213">
        <v>0</v>
      </c>
      <c r="AN3739" s="213">
        <v>0</v>
      </c>
      <c r="AO3739" s="210">
        <f>+AM3739+AN3739</f>
        <v>0</v>
      </c>
      <c r="AP3739" s="213">
        <v>0</v>
      </c>
      <c r="AQ3739" s="213">
        <v>0</v>
      </c>
      <c r="AR3739" s="210">
        <f>+AP3739+AQ3739</f>
        <v>0</v>
      </c>
      <c r="AS3739" s="210">
        <f>+AO3739+AR3739</f>
        <v>0</v>
      </c>
      <c r="AT3739" s="213">
        <v>0</v>
      </c>
      <c r="AU3739" s="213">
        <v>0</v>
      </c>
      <c r="AV3739" s="210">
        <f>+AT3739+AU3739</f>
        <v>0</v>
      </c>
      <c r="AW3739" s="213">
        <v>0</v>
      </c>
      <c r="AX3739" s="213">
        <v>0</v>
      </c>
      <c r="AY3739" s="210">
        <f>+AW3739+AX3739</f>
        <v>0</v>
      </c>
      <c r="AZ3739" s="210">
        <f>+AV3739+AY3739</f>
        <v>0</v>
      </c>
      <c r="BA3739" s="213">
        <v>0</v>
      </c>
      <c r="BB3739" s="213">
        <v>0</v>
      </c>
      <c r="BC3739" s="210">
        <f>+BA3739+BB3739</f>
        <v>0</v>
      </c>
      <c r="BD3739" s="213">
        <v>0</v>
      </c>
      <c r="BE3739" s="213">
        <v>0</v>
      </c>
      <c r="BF3739" s="210">
        <f>+BD3739+BE3739</f>
        <v>0</v>
      </c>
      <c r="BG3739" s="210">
        <f>+BC3739+BF3739</f>
        <v>0</v>
      </c>
      <c r="BH3739" s="213">
        <v>0</v>
      </c>
      <c r="BI3739" s="213">
        <v>0</v>
      </c>
      <c r="BJ3739" s="210">
        <f>+BH3739+BI3739</f>
        <v>0</v>
      </c>
      <c r="BK3739" s="213">
        <v>0</v>
      </c>
      <c r="BL3739" s="213">
        <v>0</v>
      </c>
      <c r="BM3739" s="210">
        <f>+BK3739+BL3739</f>
        <v>0</v>
      </c>
      <c r="BN3739" s="210">
        <f>+BJ3739+BM3739</f>
        <v>0</v>
      </c>
      <c r="BO3739" s="209">
        <f>AF3739-AM3739-AT3739-BA3739-BH3739</f>
        <v>0</v>
      </c>
      <c r="BP3739" s="209">
        <f>AG3739-AN3739-AU3739-BB3739-BI3739</f>
        <v>0</v>
      </c>
      <c r="BQ3739" s="210">
        <f>+BO3739+BP3739</f>
        <v>0</v>
      </c>
      <c r="BR3739" s="209">
        <f>AI3739-AP3739-AW3739-BD3739-BK3739</f>
        <v>0</v>
      </c>
      <c r="BS3739" s="209">
        <f>AJ3739-AQ3739-AX3739-BE3739-BL3739</f>
        <v>0</v>
      </c>
      <c r="BT3739" s="210">
        <f>+BR3739+BS3739</f>
        <v>0</v>
      </c>
      <c r="BU3739" s="210">
        <f>+BQ3739+BT3739</f>
        <v>0</v>
      </c>
      <c r="BV3739" s="215">
        <f>R3739+X3739-AD3739</f>
        <v>0</v>
      </c>
      <c r="BW3739" s="215">
        <f>S3739+Y3739-AE3739</f>
        <v>0</v>
      </c>
      <c r="BX3739" s="216">
        <v>0</v>
      </c>
      <c r="BY3739" s="216">
        <v>0</v>
      </c>
      <c r="BZ3739" s="215">
        <f>BV3739-BX3739</f>
        <v>0</v>
      </c>
      <c r="CA3739" s="217">
        <f>BW3739-BY3739</f>
        <v>0</v>
      </c>
    </row>
    <row r="3740" spans="2:79" s="265" customFormat="1" ht="40.5" hidden="1" customHeight="1">
      <c r="B3740" s="206">
        <v>2015</v>
      </c>
      <c r="C3740" s="207">
        <v>8320</v>
      </c>
      <c r="D3740" s="206">
        <v>15</v>
      </c>
      <c r="E3740" s="206">
        <v>5000</v>
      </c>
      <c r="F3740" s="206">
        <v>5100</v>
      </c>
      <c r="G3740" s="218">
        <v>515</v>
      </c>
      <c r="H3740" s="206">
        <v>11</v>
      </c>
      <c r="I3740" s="327" t="s">
        <v>556</v>
      </c>
      <c r="J3740" s="209">
        <v>0</v>
      </c>
      <c r="K3740" s="209">
        <v>0</v>
      </c>
      <c r="L3740" s="210">
        <f>+J3740+K3740</f>
        <v>0</v>
      </c>
      <c r="M3740" s="209">
        <v>0</v>
      </c>
      <c r="N3740" s="209">
        <v>0</v>
      </c>
      <c r="O3740" s="210">
        <f>+M3740+N3740</f>
        <v>0</v>
      </c>
      <c r="P3740" s="210">
        <f>+L3740+O3740</f>
        <v>0</v>
      </c>
      <c r="Q3740" s="211" t="s">
        <v>19</v>
      </c>
      <c r="R3740" s="212"/>
      <c r="S3740" s="212"/>
      <c r="T3740" s="213">
        <v>0</v>
      </c>
      <c r="U3740" s="213">
        <v>0</v>
      </c>
      <c r="V3740" s="213">
        <v>0</v>
      </c>
      <c r="W3740" s="213">
        <v>0</v>
      </c>
      <c r="X3740" s="213"/>
      <c r="Y3740" s="213"/>
      <c r="Z3740" s="213">
        <v>0</v>
      </c>
      <c r="AA3740" s="213">
        <v>0</v>
      </c>
      <c r="AB3740" s="213">
        <v>0</v>
      </c>
      <c r="AC3740" s="213">
        <v>0</v>
      </c>
      <c r="AD3740" s="214"/>
      <c r="AE3740" s="214"/>
      <c r="AF3740" s="209">
        <f>J3740+T3740-Z3740</f>
        <v>0</v>
      </c>
      <c r="AG3740" s="209">
        <f>K3740+U3740-AA3740</f>
        <v>0</v>
      </c>
      <c r="AH3740" s="210">
        <f>+AF3740+AG3740</f>
        <v>0</v>
      </c>
      <c r="AI3740" s="209">
        <f>M3740+V3740-AB3740</f>
        <v>0</v>
      </c>
      <c r="AJ3740" s="209">
        <f>N3740+W3740-AC3740</f>
        <v>0</v>
      </c>
      <c r="AK3740" s="210">
        <f>+AI3740+AJ3740</f>
        <v>0</v>
      </c>
      <c r="AL3740" s="210">
        <f>+AH3740+AK3740</f>
        <v>0</v>
      </c>
      <c r="AM3740" s="213">
        <v>0</v>
      </c>
      <c r="AN3740" s="213">
        <v>0</v>
      </c>
      <c r="AO3740" s="210">
        <f>+AM3740+AN3740</f>
        <v>0</v>
      </c>
      <c r="AP3740" s="213">
        <v>0</v>
      </c>
      <c r="AQ3740" s="213">
        <v>0</v>
      </c>
      <c r="AR3740" s="210">
        <f>+AP3740+AQ3740</f>
        <v>0</v>
      </c>
      <c r="AS3740" s="210">
        <f>+AO3740+AR3740</f>
        <v>0</v>
      </c>
      <c r="AT3740" s="213">
        <v>0</v>
      </c>
      <c r="AU3740" s="213">
        <v>0</v>
      </c>
      <c r="AV3740" s="210">
        <f>+AT3740+AU3740</f>
        <v>0</v>
      </c>
      <c r="AW3740" s="213">
        <v>0</v>
      </c>
      <c r="AX3740" s="213">
        <v>0</v>
      </c>
      <c r="AY3740" s="210">
        <f>+AW3740+AX3740</f>
        <v>0</v>
      </c>
      <c r="AZ3740" s="210">
        <f>+AV3740+AY3740</f>
        <v>0</v>
      </c>
      <c r="BA3740" s="213">
        <v>0</v>
      </c>
      <c r="BB3740" s="213">
        <v>0</v>
      </c>
      <c r="BC3740" s="210">
        <f>+BA3740+BB3740</f>
        <v>0</v>
      </c>
      <c r="BD3740" s="213">
        <v>0</v>
      </c>
      <c r="BE3740" s="213">
        <v>0</v>
      </c>
      <c r="BF3740" s="210">
        <f>+BD3740+BE3740</f>
        <v>0</v>
      </c>
      <c r="BG3740" s="210">
        <f>+BC3740+BF3740</f>
        <v>0</v>
      </c>
      <c r="BH3740" s="213">
        <v>0</v>
      </c>
      <c r="BI3740" s="213">
        <v>0</v>
      </c>
      <c r="BJ3740" s="210">
        <f>+BH3740+BI3740</f>
        <v>0</v>
      </c>
      <c r="BK3740" s="213">
        <v>0</v>
      </c>
      <c r="BL3740" s="213">
        <v>0</v>
      </c>
      <c r="BM3740" s="210">
        <f>+BK3740+BL3740</f>
        <v>0</v>
      </c>
      <c r="BN3740" s="210">
        <f>+BJ3740+BM3740</f>
        <v>0</v>
      </c>
      <c r="BO3740" s="209">
        <f>AF3740-AM3740-AT3740-BA3740-BH3740</f>
        <v>0</v>
      </c>
      <c r="BP3740" s="209">
        <f>AG3740-AN3740-AU3740-BB3740-BI3740</f>
        <v>0</v>
      </c>
      <c r="BQ3740" s="210">
        <f>+BO3740+BP3740</f>
        <v>0</v>
      </c>
      <c r="BR3740" s="209">
        <f>AI3740-AP3740-AW3740-BD3740-BK3740</f>
        <v>0</v>
      </c>
      <c r="BS3740" s="209">
        <f>AJ3740-AQ3740-AX3740-BE3740-BL3740</f>
        <v>0</v>
      </c>
      <c r="BT3740" s="210">
        <f>+BR3740+BS3740</f>
        <v>0</v>
      </c>
      <c r="BU3740" s="210">
        <f>+BQ3740+BT3740</f>
        <v>0</v>
      </c>
      <c r="BV3740" s="215">
        <f>R3740+X3740-AD3740</f>
        <v>0</v>
      </c>
      <c r="BW3740" s="215">
        <f>S3740+Y3740-AE3740</f>
        <v>0</v>
      </c>
      <c r="BX3740" s="216">
        <v>0</v>
      </c>
      <c r="BY3740" s="216">
        <v>0</v>
      </c>
      <c r="BZ3740" s="215">
        <f>BV3740-BX3740</f>
        <v>0</v>
      </c>
      <c r="CA3740" s="217">
        <f>BW3740-BY3740</f>
        <v>0</v>
      </c>
    </row>
    <row r="3741" spans="2:79" s="265" customFormat="1" ht="40.5" customHeight="1">
      <c r="B3741" s="197">
        <v>2015</v>
      </c>
      <c r="C3741" s="198">
        <v>8320</v>
      </c>
      <c r="D3741" s="197">
        <v>15</v>
      </c>
      <c r="E3741" s="197">
        <v>5000</v>
      </c>
      <c r="F3741" s="197">
        <v>5100</v>
      </c>
      <c r="G3741" s="197">
        <v>519</v>
      </c>
      <c r="H3741" s="197"/>
      <c r="I3741" s="199" t="s">
        <v>219</v>
      </c>
      <c r="J3741" s="240">
        <f>SUM(J3742:J3744)</f>
        <v>0</v>
      </c>
      <c r="K3741" s="240">
        <f>SUM(K3742:K3744)</f>
        <v>0</v>
      </c>
      <c r="L3741" s="240">
        <f>+J3741+K3741</f>
        <v>0</v>
      </c>
      <c r="M3741" s="240">
        <f>SUM(M3742:M3744)</f>
        <v>1000</v>
      </c>
      <c r="N3741" s="240">
        <f>SUM(N3742:N3744)</f>
        <v>0</v>
      </c>
      <c r="O3741" s="240">
        <f>+M3741+N3741</f>
        <v>1000</v>
      </c>
      <c r="P3741" s="240">
        <f>+L3741+O3741</f>
        <v>1000</v>
      </c>
      <c r="Q3741" s="240"/>
      <c r="R3741" s="316"/>
      <c r="S3741" s="316"/>
      <c r="T3741" s="240">
        <f>SUM(T3742:T3744)</f>
        <v>0</v>
      </c>
      <c r="U3741" s="240">
        <f>SUM(U3742:U3744)</f>
        <v>0</v>
      </c>
      <c r="V3741" s="240">
        <f>SUM(V3742:V3744)</f>
        <v>0</v>
      </c>
      <c r="W3741" s="240">
        <f>SUM(W3742:W3744)</f>
        <v>0</v>
      </c>
      <c r="X3741" s="261"/>
      <c r="Y3741" s="261"/>
      <c r="Z3741" s="240">
        <f>SUM(Z3742:Z3744)</f>
        <v>0</v>
      </c>
      <c r="AA3741" s="240">
        <f>SUM(AA3742:AA3744)</f>
        <v>0</v>
      </c>
      <c r="AB3741" s="240">
        <f>SUM(AB3742:AB3744)</f>
        <v>0</v>
      </c>
      <c r="AC3741" s="240">
        <f>SUM(AC3742:AC3744)</f>
        <v>0</v>
      </c>
      <c r="AD3741" s="261"/>
      <c r="AE3741" s="261"/>
      <c r="AF3741" s="240">
        <f>SUM(AF3742:AF3744)</f>
        <v>0</v>
      </c>
      <c r="AG3741" s="240">
        <f>SUM(AG3742:AG3744)</f>
        <v>0</v>
      </c>
      <c r="AH3741" s="240">
        <f>+AF3741+AG3741</f>
        <v>0</v>
      </c>
      <c r="AI3741" s="240">
        <f>SUM(AI3742:AI3744)</f>
        <v>1000</v>
      </c>
      <c r="AJ3741" s="240">
        <f>SUM(AJ3742:AJ3744)</f>
        <v>0</v>
      </c>
      <c r="AK3741" s="240">
        <f>+AI3741+AJ3741</f>
        <v>1000</v>
      </c>
      <c r="AL3741" s="240">
        <f>+AH3741+AK3741</f>
        <v>1000</v>
      </c>
      <c r="AM3741" s="240">
        <f>SUM(AM3742:AM3744)</f>
        <v>0</v>
      </c>
      <c r="AN3741" s="240">
        <f>SUM(AN3742:AN3744)</f>
        <v>0</v>
      </c>
      <c r="AO3741" s="240">
        <f>+AM3741+AN3741</f>
        <v>0</v>
      </c>
      <c r="AP3741" s="240">
        <f>SUM(AP3742:AP3744)</f>
        <v>0</v>
      </c>
      <c r="AQ3741" s="240">
        <f>SUM(AQ3742:AQ3744)</f>
        <v>0</v>
      </c>
      <c r="AR3741" s="240">
        <f>+AP3741+AQ3741</f>
        <v>0</v>
      </c>
      <c r="AS3741" s="240">
        <f>+AO3741+AR3741</f>
        <v>0</v>
      </c>
      <c r="AT3741" s="240">
        <f>SUM(AT3742:AT3744)</f>
        <v>0</v>
      </c>
      <c r="AU3741" s="240">
        <f>SUM(AU3742:AU3744)</f>
        <v>0</v>
      </c>
      <c r="AV3741" s="240">
        <f>+AT3741+AU3741</f>
        <v>0</v>
      </c>
      <c r="AW3741" s="240">
        <f>SUM(AW3742:AW3744)</f>
        <v>0</v>
      </c>
      <c r="AX3741" s="240">
        <f>SUM(AX3742:AX3744)</f>
        <v>0</v>
      </c>
      <c r="AY3741" s="240">
        <f>+AW3741+AX3741</f>
        <v>0</v>
      </c>
      <c r="AZ3741" s="240">
        <f>+AV3741+AY3741</f>
        <v>0</v>
      </c>
      <c r="BA3741" s="240">
        <f>SUM(BA3742:BA3744)</f>
        <v>0</v>
      </c>
      <c r="BB3741" s="240">
        <f>SUM(BB3742:BB3744)</f>
        <v>0</v>
      </c>
      <c r="BC3741" s="240">
        <f>+BA3741+BB3741</f>
        <v>0</v>
      </c>
      <c r="BD3741" s="240">
        <f>SUM(BD3742:BD3744)</f>
        <v>0</v>
      </c>
      <c r="BE3741" s="240">
        <f>SUM(BE3742:BE3744)</f>
        <v>0</v>
      </c>
      <c r="BF3741" s="240">
        <f>+BD3741+BE3741</f>
        <v>0</v>
      </c>
      <c r="BG3741" s="240">
        <f>+BC3741+BF3741</f>
        <v>0</v>
      </c>
      <c r="BH3741" s="240">
        <f>SUM(BH3742:BH3744)</f>
        <v>0</v>
      </c>
      <c r="BI3741" s="240">
        <f>SUM(BI3742:BI3744)</f>
        <v>0</v>
      </c>
      <c r="BJ3741" s="240">
        <f>+BH3741+BI3741</f>
        <v>0</v>
      </c>
      <c r="BK3741" s="240">
        <f>SUM(BK3742:BK3744)</f>
        <v>0</v>
      </c>
      <c r="BL3741" s="240">
        <f>SUM(BL3742:BL3744)</f>
        <v>0</v>
      </c>
      <c r="BM3741" s="240">
        <f>+BK3741+BL3741</f>
        <v>0</v>
      </c>
      <c r="BN3741" s="240">
        <f>+BJ3741+BM3741</f>
        <v>0</v>
      </c>
      <c r="BO3741" s="240">
        <f>SUM(BO3742:BO3744)</f>
        <v>0</v>
      </c>
      <c r="BP3741" s="240">
        <f>SUM(BP3742:BP3744)</f>
        <v>0</v>
      </c>
      <c r="BQ3741" s="240">
        <f>+BO3741+BP3741</f>
        <v>0</v>
      </c>
      <c r="BR3741" s="240">
        <f>SUM(BR3742:BR3744)</f>
        <v>1000</v>
      </c>
      <c r="BS3741" s="240">
        <f>SUM(BS3742:BS3744)</f>
        <v>0</v>
      </c>
      <c r="BT3741" s="240">
        <f>+BR3741+BS3741</f>
        <v>1000</v>
      </c>
      <c r="BU3741" s="240">
        <f>+BQ3741+BT3741</f>
        <v>1000</v>
      </c>
      <c r="BV3741" s="262"/>
      <c r="BW3741" s="262"/>
      <c r="BX3741" s="263"/>
      <c r="BY3741" s="263"/>
      <c r="BZ3741" s="262"/>
      <c r="CA3741" s="264"/>
    </row>
    <row r="3742" spans="2:79" s="265" customFormat="1" ht="40.5" customHeight="1">
      <c r="B3742" s="206">
        <v>2015</v>
      </c>
      <c r="C3742" s="207">
        <v>8320</v>
      </c>
      <c r="D3742" s="206">
        <v>15</v>
      </c>
      <c r="E3742" s="206">
        <v>5000</v>
      </c>
      <c r="F3742" s="206">
        <v>5100</v>
      </c>
      <c r="G3742" s="206">
        <v>519</v>
      </c>
      <c r="H3742" s="206">
        <v>1</v>
      </c>
      <c r="I3742" s="363" t="s">
        <v>213</v>
      </c>
      <c r="J3742" s="209">
        <v>0</v>
      </c>
      <c r="K3742" s="209">
        <v>0</v>
      </c>
      <c r="L3742" s="210">
        <f>+J3742+K3742</f>
        <v>0</v>
      </c>
      <c r="M3742" s="209">
        <v>1000</v>
      </c>
      <c r="N3742" s="209">
        <v>0</v>
      </c>
      <c r="O3742" s="210">
        <f>+M3742+N3742</f>
        <v>1000</v>
      </c>
      <c r="P3742" s="210">
        <f>+L3742+O3742</f>
        <v>1000</v>
      </c>
      <c r="Q3742" s="211" t="s">
        <v>19</v>
      </c>
      <c r="R3742" s="212">
        <v>1</v>
      </c>
      <c r="S3742" s="212"/>
      <c r="T3742" s="213">
        <v>0</v>
      </c>
      <c r="U3742" s="213">
        <v>0</v>
      </c>
      <c r="V3742" s="213">
        <v>0</v>
      </c>
      <c r="W3742" s="213">
        <v>0</v>
      </c>
      <c r="X3742" s="213"/>
      <c r="Y3742" s="213"/>
      <c r="Z3742" s="213">
        <v>0</v>
      </c>
      <c r="AA3742" s="213">
        <v>0</v>
      </c>
      <c r="AB3742" s="213">
        <v>0</v>
      </c>
      <c r="AC3742" s="213">
        <v>0</v>
      </c>
      <c r="AD3742" s="214"/>
      <c r="AE3742" s="214"/>
      <c r="AF3742" s="209">
        <f>J3742+T3742-Z3742</f>
        <v>0</v>
      </c>
      <c r="AG3742" s="209">
        <f>K3742+U3742-AA3742</f>
        <v>0</v>
      </c>
      <c r="AH3742" s="210">
        <f>+AF3742+AG3742</f>
        <v>0</v>
      </c>
      <c r="AI3742" s="209">
        <f>M3742+V3742-AB3742</f>
        <v>1000</v>
      </c>
      <c r="AJ3742" s="209">
        <f>N3742+W3742-AC3742</f>
        <v>0</v>
      </c>
      <c r="AK3742" s="210">
        <f>+AI3742+AJ3742</f>
        <v>1000</v>
      </c>
      <c r="AL3742" s="210">
        <f>+AH3742+AK3742</f>
        <v>1000</v>
      </c>
      <c r="AM3742" s="213">
        <v>0</v>
      </c>
      <c r="AN3742" s="213">
        <v>0</v>
      </c>
      <c r="AO3742" s="210">
        <f>+AM3742+AN3742</f>
        <v>0</v>
      </c>
      <c r="AP3742" s="213">
        <f>'[1]EVALUACIÓN '!L1045</f>
        <v>0</v>
      </c>
      <c r="AQ3742" s="213">
        <v>0</v>
      </c>
      <c r="AR3742" s="210">
        <f>+AP3742+AQ3742</f>
        <v>0</v>
      </c>
      <c r="AS3742" s="210">
        <f>+AO3742+AR3742</f>
        <v>0</v>
      </c>
      <c r="AT3742" s="213">
        <v>0</v>
      </c>
      <c r="AU3742" s="213">
        <v>0</v>
      </c>
      <c r="AV3742" s="210">
        <f>+AT3742+AU3742</f>
        <v>0</v>
      </c>
      <c r="AW3742" s="213">
        <f>'[1]EVALUACIÓN '!L1046</f>
        <v>0</v>
      </c>
      <c r="AX3742" s="213">
        <v>0</v>
      </c>
      <c r="AY3742" s="210">
        <f>+AW3742+AX3742</f>
        <v>0</v>
      </c>
      <c r="AZ3742" s="210">
        <f>+AV3742+AY3742</f>
        <v>0</v>
      </c>
      <c r="BA3742" s="213">
        <v>0</v>
      </c>
      <c r="BB3742" s="213">
        <v>0</v>
      </c>
      <c r="BC3742" s="210">
        <f>+BA3742+BB3742</f>
        <v>0</v>
      </c>
      <c r="BD3742" s="213">
        <f>'[1]EVALUACIÓN '!L1047</f>
        <v>0</v>
      </c>
      <c r="BE3742" s="213">
        <v>0</v>
      </c>
      <c r="BF3742" s="210">
        <f>+BD3742+BE3742</f>
        <v>0</v>
      </c>
      <c r="BG3742" s="210">
        <f>+BC3742+BF3742</f>
        <v>0</v>
      </c>
      <c r="BH3742" s="213">
        <v>0</v>
      </c>
      <c r="BI3742" s="213">
        <v>0</v>
      </c>
      <c r="BJ3742" s="210">
        <f>+BH3742+BI3742</f>
        <v>0</v>
      </c>
      <c r="BK3742" s="213">
        <f>'[1]EVALUACIÓN '!L1048</f>
        <v>0</v>
      </c>
      <c r="BL3742" s="213">
        <v>0</v>
      </c>
      <c r="BM3742" s="210">
        <f>+BK3742+BL3742</f>
        <v>0</v>
      </c>
      <c r="BN3742" s="210">
        <f>+BJ3742+BM3742</f>
        <v>0</v>
      </c>
      <c r="BO3742" s="209">
        <f>AF3742-AM3742-AT3742-BA3742-BH3742</f>
        <v>0</v>
      </c>
      <c r="BP3742" s="209">
        <f>AG3742-AN3742-AU3742-BB3742-BI3742</f>
        <v>0</v>
      </c>
      <c r="BQ3742" s="210">
        <f>+BO3742+BP3742</f>
        <v>0</v>
      </c>
      <c r="BR3742" s="209">
        <f>AI3742-AP3742-AW3742-BD3742-BK3742</f>
        <v>1000</v>
      </c>
      <c r="BS3742" s="209">
        <f>AJ3742-AQ3742-AX3742-BE3742-BL3742</f>
        <v>0</v>
      </c>
      <c r="BT3742" s="210">
        <f>+BR3742+BS3742</f>
        <v>1000</v>
      </c>
      <c r="BU3742" s="210">
        <f>+BQ3742+BT3742</f>
        <v>1000</v>
      </c>
      <c r="BV3742" s="215">
        <f>R3742+X3742-AD3742</f>
        <v>1</v>
      </c>
      <c r="BW3742" s="215">
        <f>S3742+Y3742-AE3742</f>
        <v>0</v>
      </c>
      <c r="BX3742" s="216">
        <f>'[1]EVALUACIÓN '!M1045</f>
        <v>0</v>
      </c>
      <c r="BY3742" s="216">
        <v>0</v>
      </c>
      <c r="BZ3742" s="215">
        <f>BV3742-BX3742</f>
        <v>1</v>
      </c>
      <c r="CA3742" s="217">
        <f>BW3742-BY3742</f>
        <v>0</v>
      </c>
    </row>
    <row r="3743" spans="2:79" s="265" customFormat="1" ht="40.5" hidden="1" customHeight="1">
      <c r="B3743" s="206">
        <v>2015</v>
      </c>
      <c r="C3743" s="207">
        <v>8320</v>
      </c>
      <c r="D3743" s="206">
        <v>15</v>
      </c>
      <c r="E3743" s="206">
        <v>5000</v>
      </c>
      <c r="F3743" s="206">
        <v>5100</v>
      </c>
      <c r="G3743" s="206">
        <v>519</v>
      </c>
      <c r="H3743" s="206">
        <v>2</v>
      </c>
      <c r="I3743" s="363" t="s">
        <v>492</v>
      </c>
      <c r="J3743" s="209">
        <v>0</v>
      </c>
      <c r="K3743" s="209">
        <v>0</v>
      </c>
      <c r="L3743" s="210">
        <f>+J3743+K3743</f>
        <v>0</v>
      </c>
      <c r="M3743" s="209">
        <v>0</v>
      </c>
      <c r="N3743" s="209">
        <v>0</v>
      </c>
      <c r="O3743" s="210">
        <f>+M3743+N3743</f>
        <v>0</v>
      </c>
      <c r="P3743" s="210">
        <f>+L3743+O3743</f>
        <v>0</v>
      </c>
      <c r="Q3743" s="211" t="s">
        <v>19</v>
      </c>
      <c r="R3743" s="212"/>
      <c r="S3743" s="212"/>
      <c r="T3743" s="213">
        <v>0</v>
      </c>
      <c r="U3743" s="213">
        <v>0</v>
      </c>
      <c r="V3743" s="213">
        <v>0</v>
      </c>
      <c r="W3743" s="213">
        <v>0</v>
      </c>
      <c r="X3743" s="213"/>
      <c r="Y3743" s="213"/>
      <c r="Z3743" s="213">
        <v>0</v>
      </c>
      <c r="AA3743" s="213">
        <v>0</v>
      </c>
      <c r="AB3743" s="213">
        <v>0</v>
      </c>
      <c r="AC3743" s="213">
        <v>0</v>
      </c>
      <c r="AD3743" s="214"/>
      <c r="AE3743" s="214"/>
      <c r="AF3743" s="209">
        <f>J3743+T3743-Z3743</f>
        <v>0</v>
      </c>
      <c r="AG3743" s="209">
        <f>K3743+U3743-AA3743</f>
        <v>0</v>
      </c>
      <c r="AH3743" s="210">
        <f>+AF3743+AG3743</f>
        <v>0</v>
      </c>
      <c r="AI3743" s="209">
        <f>M3743+V3743-AB3743</f>
        <v>0</v>
      </c>
      <c r="AJ3743" s="209">
        <f>N3743+W3743-AC3743</f>
        <v>0</v>
      </c>
      <c r="AK3743" s="210">
        <f>+AI3743+AJ3743</f>
        <v>0</v>
      </c>
      <c r="AL3743" s="210">
        <f>+AH3743+AK3743</f>
        <v>0</v>
      </c>
      <c r="AM3743" s="213">
        <v>0</v>
      </c>
      <c r="AN3743" s="213">
        <v>0</v>
      </c>
      <c r="AO3743" s="210">
        <f>+AM3743+AN3743</f>
        <v>0</v>
      </c>
      <c r="AP3743" s="213">
        <v>0</v>
      </c>
      <c r="AQ3743" s="213">
        <v>0</v>
      </c>
      <c r="AR3743" s="210">
        <f>+AP3743+AQ3743</f>
        <v>0</v>
      </c>
      <c r="AS3743" s="210">
        <f>+AO3743+AR3743</f>
        <v>0</v>
      </c>
      <c r="AT3743" s="213">
        <v>0</v>
      </c>
      <c r="AU3743" s="213">
        <v>0</v>
      </c>
      <c r="AV3743" s="210">
        <f>+AT3743+AU3743</f>
        <v>0</v>
      </c>
      <c r="AW3743" s="213">
        <v>0</v>
      </c>
      <c r="AX3743" s="213">
        <v>0</v>
      </c>
      <c r="AY3743" s="210">
        <f>+AW3743+AX3743</f>
        <v>0</v>
      </c>
      <c r="AZ3743" s="210">
        <f>+AV3743+AY3743</f>
        <v>0</v>
      </c>
      <c r="BA3743" s="213">
        <v>0</v>
      </c>
      <c r="BB3743" s="213">
        <v>0</v>
      </c>
      <c r="BC3743" s="210">
        <f>+BA3743+BB3743</f>
        <v>0</v>
      </c>
      <c r="BD3743" s="213">
        <v>0</v>
      </c>
      <c r="BE3743" s="213">
        <v>0</v>
      </c>
      <c r="BF3743" s="210">
        <f>+BD3743+BE3743</f>
        <v>0</v>
      </c>
      <c r="BG3743" s="210">
        <f>+BC3743+BF3743</f>
        <v>0</v>
      </c>
      <c r="BH3743" s="213">
        <v>0</v>
      </c>
      <c r="BI3743" s="213">
        <v>0</v>
      </c>
      <c r="BJ3743" s="210">
        <f>+BH3743+BI3743</f>
        <v>0</v>
      </c>
      <c r="BK3743" s="213">
        <v>0</v>
      </c>
      <c r="BL3743" s="213">
        <v>0</v>
      </c>
      <c r="BM3743" s="210">
        <f>+BK3743+BL3743</f>
        <v>0</v>
      </c>
      <c r="BN3743" s="210">
        <f>+BJ3743+BM3743</f>
        <v>0</v>
      </c>
      <c r="BO3743" s="209">
        <f>AF3743-AM3743-AT3743-BA3743-BH3743</f>
        <v>0</v>
      </c>
      <c r="BP3743" s="209">
        <f>AG3743-AN3743-AU3743-BB3743-BI3743</f>
        <v>0</v>
      </c>
      <c r="BQ3743" s="210">
        <f>+BO3743+BP3743</f>
        <v>0</v>
      </c>
      <c r="BR3743" s="209">
        <f>AI3743-AP3743-AW3743-BD3743-BK3743</f>
        <v>0</v>
      </c>
      <c r="BS3743" s="209">
        <f>AJ3743-AQ3743-AX3743-BE3743-BL3743</f>
        <v>0</v>
      </c>
      <c r="BT3743" s="210">
        <f>+BR3743+BS3743</f>
        <v>0</v>
      </c>
      <c r="BU3743" s="210">
        <f>+BQ3743+BT3743</f>
        <v>0</v>
      </c>
      <c r="BV3743" s="215">
        <f>R3743+X3743-AD3743</f>
        <v>0</v>
      </c>
      <c r="BW3743" s="215">
        <f>S3743+Y3743-AE3743</f>
        <v>0</v>
      </c>
      <c r="BX3743" s="216">
        <v>0</v>
      </c>
      <c r="BY3743" s="216">
        <v>0</v>
      </c>
      <c r="BZ3743" s="215">
        <f>BV3743-BX3743</f>
        <v>0</v>
      </c>
      <c r="CA3743" s="217">
        <f>BW3743-BY3743</f>
        <v>0</v>
      </c>
    </row>
    <row r="3744" spans="2:79" s="265" customFormat="1" ht="40.5" hidden="1" customHeight="1">
      <c r="B3744" s="206">
        <v>2015</v>
      </c>
      <c r="C3744" s="207">
        <v>8320</v>
      </c>
      <c r="D3744" s="206">
        <v>15</v>
      </c>
      <c r="E3744" s="206">
        <v>5000</v>
      </c>
      <c r="F3744" s="206">
        <v>5100</v>
      </c>
      <c r="G3744" s="206">
        <v>519</v>
      </c>
      <c r="H3744" s="206">
        <v>3</v>
      </c>
      <c r="I3744" s="363" t="s">
        <v>555</v>
      </c>
      <c r="J3744" s="209">
        <v>0</v>
      </c>
      <c r="K3744" s="209">
        <v>0</v>
      </c>
      <c r="L3744" s="210">
        <f>+J3744+K3744</f>
        <v>0</v>
      </c>
      <c r="M3744" s="209">
        <v>0</v>
      </c>
      <c r="N3744" s="209">
        <v>0</v>
      </c>
      <c r="O3744" s="210">
        <f>+M3744+N3744</f>
        <v>0</v>
      </c>
      <c r="P3744" s="210">
        <f>+L3744+O3744</f>
        <v>0</v>
      </c>
      <c r="Q3744" s="211" t="s">
        <v>19</v>
      </c>
      <c r="R3744" s="212"/>
      <c r="S3744" s="212"/>
      <c r="T3744" s="213">
        <v>0</v>
      </c>
      <c r="U3744" s="213">
        <v>0</v>
      </c>
      <c r="V3744" s="213">
        <v>0</v>
      </c>
      <c r="W3744" s="213">
        <v>0</v>
      </c>
      <c r="X3744" s="213"/>
      <c r="Y3744" s="213"/>
      <c r="Z3744" s="213">
        <v>0</v>
      </c>
      <c r="AA3744" s="213">
        <v>0</v>
      </c>
      <c r="AB3744" s="213">
        <v>0</v>
      </c>
      <c r="AC3744" s="213">
        <v>0</v>
      </c>
      <c r="AD3744" s="214"/>
      <c r="AE3744" s="214"/>
      <c r="AF3744" s="209">
        <f>J3744+T3744-Z3744</f>
        <v>0</v>
      </c>
      <c r="AG3744" s="209">
        <f>K3744+U3744-AA3744</f>
        <v>0</v>
      </c>
      <c r="AH3744" s="210">
        <f>+AF3744+AG3744</f>
        <v>0</v>
      </c>
      <c r="AI3744" s="209">
        <f>M3744+V3744-AB3744</f>
        <v>0</v>
      </c>
      <c r="AJ3744" s="209">
        <f>N3744+W3744-AC3744</f>
        <v>0</v>
      </c>
      <c r="AK3744" s="210">
        <f>+AI3744+AJ3744</f>
        <v>0</v>
      </c>
      <c r="AL3744" s="210">
        <f>+AH3744+AK3744</f>
        <v>0</v>
      </c>
      <c r="AM3744" s="213">
        <v>0</v>
      </c>
      <c r="AN3744" s="213">
        <v>0</v>
      </c>
      <c r="AO3744" s="210">
        <f>+AM3744+AN3744</f>
        <v>0</v>
      </c>
      <c r="AP3744" s="213">
        <v>0</v>
      </c>
      <c r="AQ3744" s="213">
        <v>0</v>
      </c>
      <c r="AR3744" s="210">
        <f>+AP3744+AQ3744</f>
        <v>0</v>
      </c>
      <c r="AS3744" s="210">
        <f>+AO3744+AR3744</f>
        <v>0</v>
      </c>
      <c r="AT3744" s="213">
        <v>0</v>
      </c>
      <c r="AU3744" s="213">
        <v>0</v>
      </c>
      <c r="AV3744" s="210">
        <f>+AT3744+AU3744</f>
        <v>0</v>
      </c>
      <c r="AW3744" s="213">
        <v>0</v>
      </c>
      <c r="AX3744" s="213">
        <v>0</v>
      </c>
      <c r="AY3744" s="210">
        <f>+AW3744+AX3744</f>
        <v>0</v>
      </c>
      <c r="AZ3744" s="210">
        <f>+AV3744+AY3744</f>
        <v>0</v>
      </c>
      <c r="BA3744" s="213">
        <v>0</v>
      </c>
      <c r="BB3744" s="213">
        <v>0</v>
      </c>
      <c r="BC3744" s="210">
        <f>+BA3744+BB3744</f>
        <v>0</v>
      </c>
      <c r="BD3744" s="213">
        <v>0</v>
      </c>
      <c r="BE3744" s="213">
        <v>0</v>
      </c>
      <c r="BF3744" s="210">
        <f>+BD3744+BE3744</f>
        <v>0</v>
      </c>
      <c r="BG3744" s="210">
        <f>+BC3744+BF3744</f>
        <v>0</v>
      </c>
      <c r="BH3744" s="213">
        <v>0</v>
      </c>
      <c r="BI3744" s="213">
        <v>0</v>
      </c>
      <c r="BJ3744" s="210">
        <f>+BH3744+BI3744</f>
        <v>0</v>
      </c>
      <c r="BK3744" s="213">
        <v>0</v>
      </c>
      <c r="BL3744" s="213">
        <v>0</v>
      </c>
      <c r="BM3744" s="210">
        <f>+BK3744+BL3744</f>
        <v>0</v>
      </c>
      <c r="BN3744" s="210">
        <f>+BJ3744+BM3744</f>
        <v>0</v>
      </c>
      <c r="BO3744" s="209">
        <f>AF3744-AM3744-AT3744-BA3744-BH3744</f>
        <v>0</v>
      </c>
      <c r="BP3744" s="209">
        <f>AG3744-AN3744-AU3744-BB3744-BI3744</f>
        <v>0</v>
      </c>
      <c r="BQ3744" s="210">
        <f>+BO3744+BP3744</f>
        <v>0</v>
      </c>
      <c r="BR3744" s="209">
        <f>AI3744-AP3744-AW3744-BD3744-BK3744</f>
        <v>0</v>
      </c>
      <c r="BS3744" s="209">
        <f>AJ3744-AQ3744-AX3744-BE3744-BL3744</f>
        <v>0</v>
      </c>
      <c r="BT3744" s="210">
        <f>+BR3744+BS3744</f>
        <v>0</v>
      </c>
      <c r="BU3744" s="210">
        <f>+BQ3744+BT3744</f>
        <v>0</v>
      </c>
      <c r="BV3744" s="215">
        <f>R3744+X3744-AD3744</f>
        <v>0</v>
      </c>
      <c r="BW3744" s="215">
        <f>S3744+Y3744-AE3744</f>
        <v>0</v>
      </c>
      <c r="BX3744" s="216">
        <v>0</v>
      </c>
      <c r="BY3744" s="216">
        <v>0</v>
      </c>
      <c r="BZ3744" s="215">
        <f>BV3744-BX3744</f>
        <v>0</v>
      </c>
      <c r="CA3744" s="217">
        <f>BW3744-BY3744</f>
        <v>0</v>
      </c>
    </row>
    <row r="3745" spans="2:79" s="265" customFormat="1" ht="40.5" hidden="1" customHeight="1">
      <c r="B3745" s="188">
        <v>2015</v>
      </c>
      <c r="C3745" s="189">
        <v>8320</v>
      </c>
      <c r="D3745" s="188">
        <v>15</v>
      </c>
      <c r="E3745" s="188">
        <v>5000</v>
      </c>
      <c r="F3745" s="188">
        <v>5200</v>
      </c>
      <c r="G3745" s="188"/>
      <c r="H3745" s="188"/>
      <c r="I3745" s="190" t="s">
        <v>206</v>
      </c>
      <c r="J3745" s="191">
        <f>J3746+J3751</f>
        <v>0</v>
      </c>
      <c r="K3745" s="191">
        <f>K3746+K3751</f>
        <v>0</v>
      </c>
      <c r="L3745" s="191">
        <f>+J3745+K3745</f>
        <v>0</v>
      </c>
      <c r="M3745" s="191">
        <f>M3746+M3751</f>
        <v>0</v>
      </c>
      <c r="N3745" s="191">
        <f>N3746+N3751</f>
        <v>0</v>
      </c>
      <c r="O3745" s="191">
        <f>+M3745+N3745</f>
        <v>0</v>
      </c>
      <c r="P3745" s="191">
        <f>+L3745+O3745</f>
        <v>0</v>
      </c>
      <c r="Q3745" s="191"/>
      <c r="R3745" s="308"/>
      <c r="S3745" s="308"/>
      <c r="T3745" s="191">
        <f>T3746+T3751</f>
        <v>0</v>
      </c>
      <c r="U3745" s="191">
        <f>U3746+U3751</f>
        <v>0</v>
      </c>
      <c r="V3745" s="191">
        <f>V3746+V3751</f>
        <v>0</v>
      </c>
      <c r="W3745" s="191">
        <f>W3746+W3751</f>
        <v>0</v>
      </c>
      <c r="X3745" s="193"/>
      <c r="Y3745" s="193"/>
      <c r="Z3745" s="191">
        <f>Z3746+Z3751</f>
        <v>0</v>
      </c>
      <c r="AA3745" s="191">
        <f>AA3746+AA3751</f>
        <v>0</v>
      </c>
      <c r="AB3745" s="191">
        <f>AB3746+AB3751</f>
        <v>0</v>
      </c>
      <c r="AC3745" s="191">
        <f>AC3746+AC3751</f>
        <v>0</v>
      </c>
      <c r="AD3745" s="193"/>
      <c r="AE3745" s="193"/>
      <c r="AF3745" s="191">
        <f>AF3746+AF3751</f>
        <v>0</v>
      </c>
      <c r="AG3745" s="191">
        <f>AG3746+AG3751</f>
        <v>0</v>
      </c>
      <c r="AH3745" s="191">
        <f>+AF3745+AG3745</f>
        <v>0</v>
      </c>
      <c r="AI3745" s="191">
        <f>AI3746+AI3751</f>
        <v>0</v>
      </c>
      <c r="AJ3745" s="191">
        <f>AJ3746+AJ3751</f>
        <v>0</v>
      </c>
      <c r="AK3745" s="191">
        <f>+AI3745+AJ3745</f>
        <v>0</v>
      </c>
      <c r="AL3745" s="191">
        <f>+AH3745+AK3745</f>
        <v>0</v>
      </c>
      <c r="AM3745" s="191">
        <f>AM3746+AM3751</f>
        <v>0</v>
      </c>
      <c r="AN3745" s="191">
        <f>AN3746+AN3751</f>
        <v>0</v>
      </c>
      <c r="AO3745" s="191">
        <f>+AM3745+AN3745</f>
        <v>0</v>
      </c>
      <c r="AP3745" s="191">
        <f>AP3746+AP3751</f>
        <v>0</v>
      </c>
      <c r="AQ3745" s="191">
        <f>AQ3746+AQ3751</f>
        <v>0</v>
      </c>
      <c r="AR3745" s="191">
        <f>+AP3745+AQ3745</f>
        <v>0</v>
      </c>
      <c r="AS3745" s="191">
        <f>+AO3745+AR3745</f>
        <v>0</v>
      </c>
      <c r="AT3745" s="191">
        <f>AT3746+AT3751</f>
        <v>0</v>
      </c>
      <c r="AU3745" s="191">
        <f>AU3746+AU3751</f>
        <v>0</v>
      </c>
      <c r="AV3745" s="191">
        <f>+AT3745+AU3745</f>
        <v>0</v>
      </c>
      <c r="AW3745" s="191">
        <f>AW3746+AW3751</f>
        <v>0</v>
      </c>
      <c r="AX3745" s="191">
        <f>AX3746+AX3751</f>
        <v>0</v>
      </c>
      <c r="AY3745" s="191">
        <f>+AW3745+AX3745</f>
        <v>0</v>
      </c>
      <c r="AZ3745" s="191">
        <f>+AV3745+AY3745</f>
        <v>0</v>
      </c>
      <c r="BA3745" s="191">
        <f>BA3746+BA3751</f>
        <v>0</v>
      </c>
      <c r="BB3745" s="191">
        <f>BB3746+BB3751</f>
        <v>0</v>
      </c>
      <c r="BC3745" s="191">
        <f>+BA3745+BB3745</f>
        <v>0</v>
      </c>
      <c r="BD3745" s="191">
        <f>BD3746+BD3751</f>
        <v>0</v>
      </c>
      <c r="BE3745" s="191">
        <f>BE3746+BE3751</f>
        <v>0</v>
      </c>
      <c r="BF3745" s="191">
        <f>+BD3745+BE3745</f>
        <v>0</v>
      </c>
      <c r="BG3745" s="191">
        <f>+BC3745+BF3745</f>
        <v>0</v>
      </c>
      <c r="BH3745" s="191">
        <f>BH3746+BH3751</f>
        <v>0</v>
      </c>
      <c r="BI3745" s="191">
        <f>BI3746+BI3751</f>
        <v>0</v>
      </c>
      <c r="BJ3745" s="191">
        <f>+BH3745+BI3745</f>
        <v>0</v>
      </c>
      <c r="BK3745" s="191">
        <f>BK3746+BK3751</f>
        <v>0</v>
      </c>
      <c r="BL3745" s="191">
        <f>BL3746+BL3751</f>
        <v>0</v>
      </c>
      <c r="BM3745" s="191">
        <f>+BK3745+BL3745</f>
        <v>0</v>
      </c>
      <c r="BN3745" s="191">
        <f>+BJ3745+BM3745</f>
        <v>0</v>
      </c>
      <c r="BO3745" s="191">
        <f>BO3746+BO3751</f>
        <v>0</v>
      </c>
      <c r="BP3745" s="191">
        <f>BP3746+BP3751</f>
        <v>0</v>
      </c>
      <c r="BQ3745" s="191">
        <f>+BO3745+BP3745</f>
        <v>0</v>
      </c>
      <c r="BR3745" s="191">
        <f>BR3746+BR3751</f>
        <v>0</v>
      </c>
      <c r="BS3745" s="191">
        <f>BS3746+BS3751</f>
        <v>0</v>
      </c>
      <c r="BT3745" s="191">
        <f>+BR3745+BS3745</f>
        <v>0</v>
      </c>
      <c r="BU3745" s="191">
        <f>+BQ3745+BT3745</f>
        <v>0</v>
      </c>
      <c r="BV3745" s="194"/>
      <c r="BW3745" s="194"/>
      <c r="BX3745" s="195"/>
      <c r="BY3745" s="195"/>
      <c r="BZ3745" s="194"/>
      <c r="CA3745" s="196"/>
    </row>
    <row r="3746" spans="2:79" s="265" customFormat="1" ht="40.5" hidden="1" customHeight="1">
      <c r="B3746" s="197">
        <v>2015</v>
      </c>
      <c r="C3746" s="198">
        <v>8320</v>
      </c>
      <c r="D3746" s="197">
        <v>15</v>
      </c>
      <c r="E3746" s="197">
        <v>5000</v>
      </c>
      <c r="F3746" s="197">
        <v>5200</v>
      </c>
      <c r="G3746" s="197">
        <v>521</v>
      </c>
      <c r="H3746" s="197"/>
      <c r="I3746" s="199" t="s">
        <v>205</v>
      </c>
      <c r="J3746" s="200">
        <f>SUM(J3747:J3750)</f>
        <v>0</v>
      </c>
      <c r="K3746" s="200">
        <f>SUM(K3747:K3750)</f>
        <v>0</v>
      </c>
      <c r="L3746" s="200">
        <f>+J3746+K3746</f>
        <v>0</v>
      </c>
      <c r="M3746" s="200">
        <f>SUM(M3747:M3750)</f>
        <v>0</v>
      </c>
      <c r="N3746" s="200">
        <f>SUM(N3747:N3750)</f>
        <v>0</v>
      </c>
      <c r="O3746" s="200">
        <f>+M3746+N3746</f>
        <v>0</v>
      </c>
      <c r="P3746" s="200">
        <f>+L3746+O3746</f>
        <v>0</v>
      </c>
      <c r="Q3746" s="200"/>
      <c r="R3746" s="309"/>
      <c r="S3746" s="309"/>
      <c r="T3746" s="200">
        <f>SUM(T3747:T3750)</f>
        <v>0</v>
      </c>
      <c r="U3746" s="200">
        <f>SUM(U3747:U3750)</f>
        <v>0</v>
      </c>
      <c r="V3746" s="200">
        <f>SUM(V3747:V3750)</f>
        <v>0</v>
      </c>
      <c r="W3746" s="200">
        <f>SUM(W3747:W3750)</f>
        <v>0</v>
      </c>
      <c r="X3746" s="202"/>
      <c r="Y3746" s="202"/>
      <c r="Z3746" s="200">
        <f>SUM(Z3747:Z3750)</f>
        <v>0</v>
      </c>
      <c r="AA3746" s="200">
        <f>SUM(AA3747:AA3750)</f>
        <v>0</v>
      </c>
      <c r="AB3746" s="200">
        <f>SUM(AB3747:AB3750)</f>
        <v>0</v>
      </c>
      <c r="AC3746" s="200">
        <f>SUM(AC3747:AC3750)</f>
        <v>0</v>
      </c>
      <c r="AD3746" s="202"/>
      <c r="AE3746" s="202"/>
      <c r="AF3746" s="200">
        <f>SUM(AF3747:AF3750)</f>
        <v>0</v>
      </c>
      <c r="AG3746" s="200">
        <f>SUM(AG3747:AG3750)</f>
        <v>0</v>
      </c>
      <c r="AH3746" s="200">
        <f>+AF3746+AG3746</f>
        <v>0</v>
      </c>
      <c r="AI3746" s="200">
        <f>SUM(AI3747:AI3750)</f>
        <v>0</v>
      </c>
      <c r="AJ3746" s="200">
        <f>SUM(AJ3747:AJ3750)</f>
        <v>0</v>
      </c>
      <c r="AK3746" s="200">
        <f>+AI3746+AJ3746</f>
        <v>0</v>
      </c>
      <c r="AL3746" s="200">
        <f>+AH3746+AK3746</f>
        <v>0</v>
      </c>
      <c r="AM3746" s="200">
        <f>SUM(AM3747:AM3750)</f>
        <v>0</v>
      </c>
      <c r="AN3746" s="200">
        <f>SUM(AN3747:AN3750)</f>
        <v>0</v>
      </c>
      <c r="AO3746" s="200">
        <f>+AM3746+AN3746</f>
        <v>0</v>
      </c>
      <c r="AP3746" s="200">
        <f>SUM(AP3747:AP3750)</f>
        <v>0</v>
      </c>
      <c r="AQ3746" s="200">
        <f>SUM(AQ3747:AQ3750)</f>
        <v>0</v>
      </c>
      <c r="AR3746" s="200">
        <f>+AP3746+AQ3746</f>
        <v>0</v>
      </c>
      <c r="AS3746" s="200">
        <f>+AO3746+AR3746</f>
        <v>0</v>
      </c>
      <c r="AT3746" s="200">
        <f>SUM(AT3747:AT3750)</f>
        <v>0</v>
      </c>
      <c r="AU3746" s="200">
        <f>SUM(AU3747:AU3750)</f>
        <v>0</v>
      </c>
      <c r="AV3746" s="200">
        <f>+AT3746+AU3746</f>
        <v>0</v>
      </c>
      <c r="AW3746" s="200">
        <f>SUM(AW3747:AW3750)</f>
        <v>0</v>
      </c>
      <c r="AX3746" s="200">
        <f>SUM(AX3747:AX3750)</f>
        <v>0</v>
      </c>
      <c r="AY3746" s="200">
        <f>+AW3746+AX3746</f>
        <v>0</v>
      </c>
      <c r="AZ3746" s="200">
        <f>+AV3746+AY3746</f>
        <v>0</v>
      </c>
      <c r="BA3746" s="200">
        <f>SUM(BA3747:BA3750)</f>
        <v>0</v>
      </c>
      <c r="BB3746" s="200">
        <f>SUM(BB3747:BB3750)</f>
        <v>0</v>
      </c>
      <c r="BC3746" s="200">
        <f>+BA3746+BB3746</f>
        <v>0</v>
      </c>
      <c r="BD3746" s="200">
        <f>SUM(BD3747:BD3750)</f>
        <v>0</v>
      </c>
      <c r="BE3746" s="200">
        <f>SUM(BE3747:BE3750)</f>
        <v>0</v>
      </c>
      <c r="BF3746" s="200">
        <f>+BD3746+BE3746</f>
        <v>0</v>
      </c>
      <c r="BG3746" s="200">
        <f>+BC3746+BF3746</f>
        <v>0</v>
      </c>
      <c r="BH3746" s="200">
        <f>SUM(BH3747:BH3750)</f>
        <v>0</v>
      </c>
      <c r="BI3746" s="200">
        <f>SUM(BI3747:BI3750)</f>
        <v>0</v>
      </c>
      <c r="BJ3746" s="200">
        <f>+BH3746+BI3746</f>
        <v>0</v>
      </c>
      <c r="BK3746" s="200">
        <f>SUM(BK3747:BK3750)</f>
        <v>0</v>
      </c>
      <c r="BL3746" s="200">
        <f>SUM(BL3747:BL3750)</f>
        <v>0</v>
      </c>
      <c r="BM3746" s="200">
        <f>+BK3746+BL3746</f>
        <v>0</v>
      </c>
      <c r="BN3746" s="200">
        <f>+BJ3746+BM3746</f>
        <v>0</v>
      </c>
      <c r="BO3746" s="200">
        <f>SUM(BO3747:BO3750)</f>
        <v>0</v>
      </c>
      <c r="BP3746" s="200">
        <f>SUM(BP3747:BP3750)</f>
        <v>0</v>
      </c>
      <c r="BQ3746" s="200">
        <f>+BO3746+BP3746</f>
        <v>0</v>
      </c>
      <c r="BR3746" s="200">
        <f>SUM(BR3747:BR3750)</f>
        <v>0</v>
      </c>
      <c r="BS3746" s="200">
        <f>SUM(BS3747:BS3750)</f>
        <v>0</v>
      </c>
      <c r="BT3746" s="200">
        <f>+BR3746+BS3746</f>
        <v>0</v>
      </c>
      <c r="BU3746" s="200">
        <f>+BQ3746+BT3746</f>
        <v>0</v>
      </c>
      <c r="BV3746" s="203"/>
      <c r="BW3746" s="203"/>
      <c r="BX3746" s="204"/>
      <c r="BY3746" s="204"/>
      <c r="BZ3746" s="203"/>
      <c r="CA3746" s="205"/>
    </row>
    <row r="3747" spans="2:79" s="265" customFormat="1" ht="40.5" hidden="1" customHeight="1">
      <c r="B3747" s="218">
        <v>2015</v>
      </c>
      <c r="C3747" s="219">
        <v>8320</v>
      </c>
      <c r="D3747" s="218">
        <v>15</v>
      </c>
      <c r="E3747" s="218">
        <v>5000</v>
      </c>
      <c r="F3747" s="218">
        <v>5200</v>
      </c>
      <c r="G3747" s="206">
        <v>521</v>
      </c>
      <c r="H3747" s="218">
        <v>1</v>
      </c>
      <c r="I3747" s="220" t="s">
        <v>205</v>
      </c>
      <c r="J3747" s="209">
        <v>0</v>
      </c>
      <c r="K3747" s="209">
        <v>0</v>
      </c>
      <c r="L3747" s="210">
        <f>+J3747+K3747</f>
        <v>0</v>
      </c>
      <c r="M3747" s="209">
        <v>0</v>
      </c>
      <c r="N3747" s="209">
        <v>0</v>
      </c>
      <c r="O3747" s="210">
        <f>+M3747+N3747</f>
        <v>0</v>
      </c>
      <c r="P3747" s="210">
        <f>+L3747+O3747</f>
        <v>0</v>
      </c>
      <c r="Q3747" s="211" t="s">
        <v>434</v>
      </c>
      <c r="R3747" s="307"/>
      <c r="S3747" s="307"/>
      <c r="T3747" s="213">
        <v>0</v>
      </c>
      <c r="U3747" s="213">
        <v>0</v>
      </c>
      <c r="V3747" s="213">
        <v>0</v>
      </c>
      <c r="W3747" s="213">
        <v>0</v>
      </c>
      <c r="X3747" s="213"/>
      <c r="Y3747" s="213"/>
      <c r="Z3747" s="213">
        <v>0</v>
      </c>
      <c r="AA3747" s="213">
        <v>0</v>
      </c>
      <c r="AB3747" s="213">
        <v>0</v>
      </c>
      <c r="AC3747" s="213">
        <v>0</v>
      </c>
      <c r="AD3747" s="214"/>
      <c r="AE3747" s="214"/>
      <c r="AF3747" s="209">
        <f>J3747+T3747-Z3747</f>
        <v>0</v>
      </c>
      <c r="AG3747" s="209">
        <f>K3747+U3747-AA3747</f>
        <v>0</v>
      </c>
      <c r="AH3747" s="210">
        <f>+AF3747+AG3747</f>
        <v>0</v>
      </c>
      <c r="AI3747" s="209">
        <f>M3747+V3747-AB3747</f>
        <v>0</v>
      </c>
      <c r="AJ3747" s="209">
        <f>N3747+W3747-AC3747</f>
        <v>0</v>
      </c>
      <c r="AK3747" s="210">
        <f>+AI3747+AJ3747</f>
        <v>0</v>
      </c>
      <c r="AL3747" s="210">
        <f>+AH3747+AK3747</f>
        <v>0</v>
      </c>
      <c r="AM3747" s="213">
        <v>0</v>
      </c>
      <c r="AN3747" s="213">
        <v>0</v>
      </c>
      <c r="AO3747" s="210">
        <f>+AM3747+AN3747</f>
        <v>0</v>
      </c>
      <c r="AP3747" s="213">
        <v>0</v>
      </c>
      <c r="AQ3747" s="213">
        <v>0</v>
      </c>
      <c r="AR3747" s="210">
        <f>+AP3747+AQ3747</f>
        <v>0</v>
      </c>
      <c r="AS3747" s="210">
        <f>+AO3747+AR3747</f>
        <v>0</v>
      </c>
      <c r="AT3747" s="213">
        <v>0</v>
      </c>
      <c r="AU3747" s="213">
        <v>0</v>
      </c>
      <c r="AV3747" s="210">
        <f>+AT3747+AU3747</f>
        <v>0</v>
      </c>
      <c r="AW3747" s="213">
        <v>0</v>
      </c>
      <c r="AX3747" s="213">
        <v>0</v>
      </c>
      <c r="AY3747" s="210">
        <f>+AW3747+AX3747</f>
        <v>0</v>
      </c>
      <c r="AZ3747" s="210">
        <f>+AV3747+AY3747</f>
        <v>0</v>
      </c>
      <c r="BA3747" s="213">
        <v>0</v>
      </c>
      <c r="BB3747" s="213">
        <v>0</v>
      </c>
      <c r="BC3747" s="210">
        <f>+BA3747+BB3747</f>
        <v>0</v>
      </c>
      <c r="BD3747" s="213">
        <v>0</v>
      </c>
      <c r="BE3747" s="213">
        <v>0</v>
      </c>
      <c r="BF3747" s="210">
        <f>+BD3747+BE3747</f>
        <v>0</v>
      </c>
      <c r="BG3747" s="210">
        <f>+BC3747+BF3747</f>
        <v>0</v>
      </c>
      <c r="BH3747" s="213">
        <v>0</v>
      </c>
      <c r="BI3747" s="213">
        <v>0</v>
      </c>
      <c r="BJ3747" s="210">
        <f>+BH3747+BI3747</f>
        <v>0</v>
      </c>
      <c r="BK3747" s="213">
        <v>0</v>
      </c>
      <c r="BL3747" s="213">
        <v>0</v>
      </c>
      <c r="BM3747" s="210">
        <f>+BK3747+BL3747</f>
        <v>0</v>
      </c>
      <c r="BN3747" s="210">
        <f>+BJ3747+BM3747</f>
        <v>0</v>
      </c>
      <c r="BO3747" s="209">
        <f>AF3747-AM3747-AT3747-BA3747-BH3747</f>
        <v>0</v>
      </c>
      <c r="BP3747" s="209">
        <f>AG3747-AN3747-AU3747-BB3747-BI3747</f>
        <v>0</v>
      </c>
      <c r="BQ3747" s="210">
        <f>+BO3747+BP3747</f>
        <v>0</v>
      </c>
      <c r="BR3747" s="209">
        <f>AI3747-AP3747-AW3747-BD3747-BK3747</f>
        <v>0</v>
      </c>
      <c r="BS3747" s="209">
        <f>AJ3747-AQ3747-AX3747-BE3747-BL3747</f>
        <v>0</v>
      </c>
      <c r="BT3747" s="210">
        <f>+BR3747+BS3747</f>
        <v>0</v>
      </c>
      <c r="BU3747" s="210">
        <f>+BQ3747+BT3747</f>
        <v>0</v>
      </c>
      <c r="BV3747" s="215">
        <f>R3747+X3747-AD3747</f>
        <v>0</v>
      </c>
      <c r="BW3747" s="215">
        <f>S3747+Y3747-AE3747</f>
        <v>0</v>
      </c>
      <c r="BX3747" s="216">
        <v>0</v>
      </c>
      <c r="BY3747" s="216">
        <v>0</v>
      </c>
      <c r="BZ3747" s="215">
        <f>BV3747-BX3747</f>
        <v>0</v>
      </c>
      <c r="CA3747" s="217">
        <f>BW3747-BY3747</f>
        <v>0</v>
      </c>
    </row>
    <row r="3748" spans="2:79" s="265" customFormat="1" ht="40.5" hidden="1" customHeight="1">
      <c r="B3748" s="218">
        <v>2015</v>
      </c>
      <c r="C3748" s="219">
        <v>8320</v>
      </c>
      <c r="D3748" s="218">
        <v>15</v>
      </c>
      <c r="E3748" s="218">
        <v>5000</v>
      </c>
      <c r="F3748" s="218">
        <v>5200</v>
      </c>
      <c r="G3748" s="206">
        <v>521</v>
      </c>
      <c r="H3748" s="218">
        <v>2</v>
      </c>
      <c r="I3748" s="220" t="s">
        <v>554</v>
      </c>
      <c r="J3748" s="209">
        <v>0</v>
      </c>
      <c r="K3748" s="209">
        <v>0</v>
      </c>
      <c r="L3748" s="210">
        <f>+J3748+K3748</f>
        <v>0</v>
      </c>
      <c r="M3748" s="209">
        <v>0</v>
      </c>
      <c r="N3748" s="209">
        <v>0</v>
      </c>
      <c r="O3748" s="210">
        <f>+M3748+N3748</f>
        <v>0</v>
      </c>
      <c r="P3748" s="210">
        <f>+L3748+O3748</f>
        <v>0</v>
      </c>
      <c r="Q3748" s="211" t="s">
        <v>19</v>
      </c>
      <c r="R3748" s="307"/>
      <c r="S3748" s="307"/>
      <c r="T3748" s="213">
        <v>0</v>
      </c>
      <c r="U3748" s="213">
        <v>0</v>
      </c>
      <c r="V3748" s="213">
        <v>0</v>
      </c>
      <c r="W3748" s="213">
        <v>0</v>
      </c>
      <c r="X3748" s="213"/>
      <c r="Y3748" s="213"/>
      <c r="Z3748" s="213">
        <v>0</v>
      </c>
      <c r="AA3748" s="213">
        <v>0</v>
      </c>
      <c r="AB3748" s="213">
        <v>0</v>
      </c>
      <c r="AC3748" s="213">
        <v>0</v>
      </c>
      <c r="AD3748" s="214"/>
      <c r="AE3748" s="214"/>
      <c r="AF3748" s="209">
        <f>J3748+T3748-Z3748</f>
        <v>0</v>
      </c>
      <c r="AG3748" s="209">
        <f>K3748+U3748-AA3748</f>
        <v>0</v>
      </c>
      <c r="AH3748" s="210">
        <f>+AF3748+AG3748</f>
        <v>0</v>
      </c>
      <c r="AI3748" s="209">
        <f>M3748+V3748-AB3748</f>
        <v>0</v>
      </c>
      <c r="AJ3748" s="209">
        <f>N3748+W3748-AC3748</f>
        <v>0</v>
      </c>
      <c r="AK3748" s="210">
        <f>+AI3748+AJ3748</f>
        <v>0</v>
      </c>
      <c r="AL3748" s="210">
        <f>+AH3748+AK3748</f>
        <v>0</v>
      </c>
      <c r="AM3748" s="213">
        <v>0</v>
      </c>
      <c r="AN3748" s="213">
        <v>0</v>
      </c>
      <c r="AO3748" s="210">
        <f>+AM3748+AN3748</f>
        <v>0</v>
      </c>
      <c r="AP3748" s="213">
        <v>0</v>
      </c>
      <c r="AQ3748" s="213">
        <v>0</v>
      </c>
      <c r="AR3748" s="210">
        <f>+AP3748+AQ3748</f>
        <v>0</v>
      </c>
      <c r="AS3748" s="210">
        <f>+AO3748+AR3748</f>
        <v>0</v>
      </c>
      <c r="AT3748" s="213">
        <v>0</v>
      </c>
      <c r="AU3748" s="213">
        <v>0</v>
      </c>
      <c r="AV3748" s="210">
        <f>+AT3748+AU3748</f>
        <v>0</v>
      </c>
      <c r="AW3748" s="213">
        <v>0</v>
      </c>
      <c r="AX3748" s="213">
        <v>0</v>
      </c>
      <c r="AY3748" s="210">
        <f>+AW3748+AX3748</f>
        <v>0</v>
      </c>
      <c r="AZ3748" s="210">
        <f>+AV3748+AY3748</f>
        <v>0</v>
      </c>
      <c r="BA3748" s="213">
        <v>0</v>
      </c>
      <c r="BB3748" s="213">
        <v>0</v>
      </c>
      <c r="BC3748" s="210">
        <f>+BA3748+BB3748</f>
        <v>0</v>
      </c>
      <c r="BD3748" s="213">
        <v>0</v>
      </c>
      <c r="BE3748" s="213">
        <v>0</v>
      </c>
      <c r="BF3748" s="210">
        <f>+BD3748+BE3748</f>
        <v>0</v>
      </c>
      <c r="BG3748" s="210">
        <f>+BC3748+BF3748</f>
        <v>0</v>
      </c>
      <c r="BH3748" s="213">
        <v>0</v>
      </c>
      <c r="BI3748" s="213">
        <v>0</v>
      </c>
      <c r="BJ3748" s="210">
        <f>+BH3748+BI3748</f>
        <v>0</v>
      </c>
      <c r="BK3748" s="213">
        <v>0</v>
      </c>
      <c r="BL3748" s="213">
        <v>0</v>
      </c>
      <c r="BM3748" s="210">
        <f>+BK3748+BL3748</f>
        <v>0</v>
      </c>
      <c r="BN3748" s="210">
        <f>+BJ3748+BM3748</f>
        <v>0</v>
      </c>
      <c r="BO3748" s="209">
        <f>AF3748-AM3748-AT3748-BA3748-BH3748</f>
        <v>0</v>
      </c>
      <c r="BP3748" s="209">
        <f>AG3748-AN3748-AU3748-BB3748-BI3748</f>
        <v>0</v>
      </c>
      <c r="BQ3748" s="210">
        <f>+BO3748+BP3748</f>
        <v>0</v>
      </c>
      <c r="BR3748" s="209">
        <f>AI3748-AP3748-AW3748-BD3748-BK3748</f>
        <v>0</v>
      </c>
      <c r="BS3748" s="209">
        <f>AJ3748-AQ3748-AX3748-BE3748-BL3748</f>
        <v>0</v>
      </c>
      <c r="BT3748" s="210">
        <f>+BR3748+BS3748</f>
        <v>0</v>
      </c>
      <c r="BU3748" s="210">
        <f>+BQ3748+BT3748</f>
        <v>0</v>
      </c>
      <c r="BV3748" s="215">
        <f>R3748+X3748-AD3748</f>
        <v>0</v>
      </c>
      <c r="BW3748" s="215">
        <f>S3748+Y3748-AE3748</f>
        <v>0</v>
      </c>
      <c r="BX3748" s="216">
        <v>0</v>
      </c>
      <c r="BY3748" s="216">
        <v>0</v>
      </c>
      <c r="BZ3748" s="215">
        <f>BV3748-BX3748</f>
        <v>0</v>
      </c>
      <c r="CA3748" s="217">
        <f>BW3748-BY3748</f>
        <v>0</v>
      </c>
    </row>
    <row r="3749" spans="2:79" s="265" customFormat="1" ht="40.5" hidden="1" customHeight="1">
      <c r="B3749" s="218">
        <v>2015</v>
      </c>
      <c r="C3749" s="219">
        <v>8320</v>
      </c>
      <c r="D3749" s="218">
        <v>15</v>
      </c>
      <c r="E3749" s="218">
        <v>5000</v>
      </c>
      <c r="F3749" s="218">
        <v>5200</v>
      </c>
      <c r="G3749" s="206">
        <v>521</v>
      </c>
      <c r="H3749" s="218">
        <v>3</v>
      </c>
      <c r="I3749" s="220" t="s">
        <v>553</v>
      </c>
      <c r="J3749" s="209">
        <v>0</v>
      </c>
      <c r="K3749" s="209">
        <v>0</v>
      </c>
      <c r="L3749" s="210">
        <f>+J3749+K3749</f>
        <v>0</v>
      </c>
      <c r="M3749" s="209">
        <v>0</v>
      </c>
      <c r="N3749" s="209">
        <v>0</v>
      </c>
      <c r="O3749" s="210">
        <f>+M3749+N3749</f>
        <v>0</v>
      </c>
      <c r="P3749" s="210">
        <f>+L3749+O3749</f>
        <v>0</v>
      </c>
      <c r="Q3749" s="211" t="s">
        <v>19</v>
      </c>
      <c r="R3749" s="307"/>
      <c r="S3749" s="307"/>
      <c r="T3749" s="213">
        <v>0</v>
      </c>
      <c r="U3749" s="213">
        <v>0</v>
      </c>
      <c r="V3749" s="213">
        <v>0</v>
      </c>
      <c r="W3749" s="213">
        <v>0</v>
      </c>
      <c r="X3749" s="213"/>
      <c r="Y3749" s="213"/>
      <c r="Z3749" s="213">
        <v>0</v>
      </c>
      <c r="AA3749" s="213">
        <v>0</v>
      </c>
      <c r="AB3749" s="213">
        <v>0</v>
      </c>
      <c r="AC3749" s="213">
        <v>0</v>
      </c>
      <c r="AD3749" s="214"/>
      <c r="AE3749" s="214"/>
      <c r="AF3749" s="209">
        <f>J3749+T3749-Z3749</f>
        <v>0</v>
      </c>
      <c r="AG3749" s="209">
        <f>K3749+U3749-AA3749</f>
        <v>0</v>
      </c>
      <c r="AH3749" s="210">
        <f>+AF3749+AG3749</f>
        <v>0</v>
      </c>
      <c r="AI3749" s="209">
        <f>M3749+V3749-AB3749</f>
        <v>0</v>
      </c>
      <c r="AJ3749" s="209">
        <f>N3749+W3749-AC3749</f>
        <v>0</v>
      </c>
      <c r="AK3749" s="210">
        <f>+AI3749+AJ3749</f>
        <v>0</v>
      </c>
      <c r="AL3749" s="210">
        <f>+AH3749+AK3749</f>
        <v>0</v>
      </c>
      <c r="AM3749" s="213">
        <v>0</v>
      </c>
      <c r="AN3749" s="213">
        <v>0</v>
      </c>
      <c r="AO3749" s="210">
        <f>+AM3749+AN3749</f>
        <v>0</v>
      </c>
      <c r="AP3749" s="213">
        <v>0</v>
      </c>
      <c r="AQ3749" s="213">
        <v>0</v>
      </c>
      <c r="AR3749" s="210">
        <f>+AP3749+AQ3749</f>
        <v>0</v>
      </c>
      <c r="AS3749" s="210">
        <f>+AO3749+AR3749</f>
        <v>0</v>
      </c>
      <c r="AT3749" s="213">
        <v>0</v>
      </c>
      <c r="AU3749" s="213">
        <v>0</v>
      </c>
      <c r="AV3749" s="210">
        <f>+AT3749+AU3749</f>
        <v>0</v>
      </c>
      <c r="AW3749" s="213">
        <v>0</v>
      </c>
      <c r="AX3749" s="213">
        <v>0</v>
      </c>
      <c r="AY3749" s="210">
        <f>+AW3749+AX3749</f>
        <v>0</v>
      </c>
      <c r="AZ3749" s="210">
        <f>+AV3749+AY3749</f>
        <v>0</v>
      </c>
      <c r="BA3749" s="213">
        <v>0</v>
      </c>
      <c r="BB3749" s="213">
        <v>0</v>
      </c>
      <c r="BC3749" s="210">
        <f>+BA3749+BB3749</f>
        <v>0</v>
      </c>
      <c r="BD3749" s="213">
        <v>0</v>
      </c>
      <c r="BE3749" s="213">
        <v>0</v>
      </c>
      <c r="BF3749" s="210">
        <f>+BD3749+BE3749</f>
        <v>0</v>
      </c>
      <c r="BG3749" s="210">
        <f>+BC3749+BF3749</f>
        <v>0</v>
      </c>
      <c r="BH3749" s="213">
        <v>0</v>
      </c>
      <c r="BI3749" s="213">
        <v>0</v>
      </c>
      <c r="BJ3749" s="210">
        <f>+BH3749+BI3749</f>
        <v>0</v>
      </c>
      <c r="BK3749" s="213">
        <v>0</v>
      </c>
      <c r="BL3749" s="213">
        <v>0</v>
      </c>
      <c r="BM3749" s="210">
        <f>+BK3749+BL3749</f>
        <v>0</v>
      </c>
      <c r="BN3749" s="210">
        <f>+BJ3749+BM3749</f>
        <v>0</v>
      </c>
      <c r="BO3749" s="209">
        <f>AF3749-AM3749-AT3749-BA3749-BH3749</f>
        <v>0</v>
      </c>
      <c r="BP3749" s="209">
        <f>AG3749-AN3749-AU3749-BB3749-BI3749</f>
        <v>0</v>
      </c>
      <c r="BQ3749" s="210">
        <f>+BO3749+BP3749</f>
        <v>0</v>
      </c>
      <c r="BR3749" s="209">
        <f>AI3749-AP3749-AW3749-BD3749-BK3749</f>
        <v>0</v>
      </c>
      <c r="BS3749" s="209">
        <f>AJ3749-AQ3749-AX3749-BE3749-BL3749</f>
        <v>0</v>
      </c>
      <c r="BT3749" s="210">
        <f>+BR3749+BS3749</f>
        <v>0</v>
      </c>
      <c r="BU3749" s="210">
        <f>+BQ3749+BT3749</f>
        <v>0</v>
      </c>
      <c r="BV3749" s="215">
        <f>R3749+X3749-AD3749</f>
        <v>0</v>
      </c>
      <c r="BW3749" s="215">
        <f>S3749+Y3749-AE3749</f>
        <v>0</v>
      </c>
      <c r="BX3749" s="216">
        <v>0</v>
      </c>
      <c r="BY3749" s="216">
        <v>0</v>
      </c>
      <c r="BZ3749" s="215">
        <f>BV3749-BX3749</f>
        <v>0</v>
      </c>
      <c r="CA3749" s="217">
        <f>BW3749-BY3749</f>
        <v>0</v>
      </c>
    </row>
    <row r="3750" spans="2:79" s="265" customFormat="1" ht="40.5" hidden="1" customHeight="1">
      <c r="B3750" s="218">
        <v>2015</v>
      </c>
      <c r="C3750" s="219">
        <v>8320</v>
      </c>
      <c r="D3750" s="218">
        <v>15</v>
      </c>
      <c r="E3750" s="218">
        <v>5000</v>
      </c>
      <c r="F3750" s="218">
        <v>5200</v>
      </c>
      <c r="G3750" s="206">
        <v>521</v>
      </c>
      <c r="H3750" s="218">
        <v>4</v>
      </c>
      <c r="I3750" s="220" t="s">
        <v>552</v>
      </c>
      <c r="J3750" s="209">
        <v>0</v>
      </c>
      <c r="K3750" s="209">
        <v>0</v>
      </c>
      <c r="L3750" s="210">
        <f>+J3750+K3750</f>
        <v>0</v>
      </c>
      <c r="M3750" s="209">
        <v>0</v>
      </c>
      <c r="N3750" s="209">
        <v>0</v>
      </c>
      <c r="O3750" s="210">
        <f>+M3750+N3750</f>
        <v>0</v>
      </c>
      <c r="P3750" s="210">
        <f>+L3750+O3750</f>
        <v>0</v>
      </c>
      <c r="Q3750" s="211" t="s">
        <v>19</v>
      </c>
      <c r="R3750" s="307"/>
      <c r="S3750" s="307"/>
      <c r="T3750" s="213">
        <v>0</v>
      </c>
      <c r="U3750" s="213">
        <v>0</v>
      </c>
      <c r="V3750" s="213">
        <v>0</v>
      </c>
      <c r="W3750" s="213">
        <v>0</v>
      </c>
      <c r="X3750" s="213"/>
      <c r="Y3750" s="213"/>
      <c r="Z3750" s="213">
        <v>0</v>
      </c>
      <c r="AA3750" s="213">
        <v>0</v>
      </c>
      <c r="AB3750" s="213">
        <v>0</v>
      </c>
      <c r="AC3750" s="213">
        <v>0</v>
      </c>
      <c r="AD3750" s="214"/>
      <c r="AE3750" s="214"/>
      <c r="AF3750" s="209">
        <f>J3750+T3750-Z3750</f>
        <v>0</v>
      </c>
      <c r="AG3750" s="209">
        <f>K3750+U3750-AA3750</f>
        <v>0</v>
      </c>
      <c r="AH3750" s="210">
        <f>+AF3750+AG3750</f>
        <v>0</v>
      </c>
      <c r="AI3750" s="209">
        <f>M3750+V3750-AB3750</f>
        <v>0</v>
      </c>
      <c r="AJ3750" s="209">
        <f>N3750+W3750-AC3750</f>
        <v>0</v>
      </c>
      <c r="AK3750" s="210">
        <f>+AI3750+AJ3750</f>
        <v>0</v>
      </c>
      <c r="AL3750" s="210">
        <f>+AH3750+AK3750</f>
        <v>0</v>
      </c>
      <c r="AM3750" s="213">
        <v>0</v>
      </c>
      <c r="AN3750" s="213">
        <v>0</v>
      </c>
      <c r="AO3750" s="210">
        <f>+AM3750+AN3750</f>
        <v>0</v>
      </c>
      <c r="AP3750" s="213">
        <v>0</v>
      </c>
      <c r="AQ3750" s="213">
        <v>0</v>
      </c>
      <c r="AR3750" s="210">
        <f>+AP3750+AQ3750</f>
        <v>0</v>
      </c>
      <c r="AS3750" s="210">
        <f>+AO3750+AR3750</f>
        <v>0</v>
      </c>
      <c r="AT3750" s="213">
        <v>0</v>
      </c>
      <c r="AU3750" s="213">
        <v>0</v>
      </c>
      <c r="AV3750" s="210">
        <f>+AT3750+AU3750</f>
        <v>0</v>
      </c>
      <c r="AW3750" s="213">
        <v>0</v>
      </c>
      <c r="AX3750" s="213">
        <v>0</v>
      </c>
      <c r="AY3750" s="210">
        <f>+AW3750+AX3750</f>
        <v>0</v>
      </c>
      <c r="AZ3750" s="210">
        <f>+AV3750+AY3750</f>
        <v>0</v>
      </c>
      <c r="BA3750" s="213">
        <v>0</v>
      </c>
      <c r="BB3750" s="213">
        <v>0</v>
      </c>
      <c r="BC3750" s="210">
        <f>+BA3750+BB3750</f>
        <v>0</v>
      </c>
      <c r="BD3750" s="213">
        <v>0</v>
      </c>
      <c r="BE3750" s="213">
        <v>0</v>
      </c>
      <c r="BF3750" s="210">
        <f>+BD3750+BE3750</f>
        <v>0</v>
      </c>
      <c r="BG3750" s="210">
        <f>+BC3750+BF3750</f>
        <v>0</v>
      </c>
      <c r="BH3750" s="213">
        <v>0</v>
      </c>
      <c r="BI3750" s="213">
        <v>0</v>
      </c>
      <c r="BJ3750" s="210">
        <f>+BH3750+BI3750</f>
        <v>0</v>
      </c>
      <c r="BK3750" s="213">
        <v>0</v>
      </c>
      <c r="BL3750" s="213">
        <v>0</v>
      </c>
      <c r="BM3750" s="210">
        <f>+BK3750+BL3750</f>
        <v>0</v>
      </c>
      <c r="BN3750" s="210">
        <f>+BJ3750+BM3750</f>
        <v>0</v>
      </c>
      <c r="BO3750" s="209">
        <f>AF3750-AM3750-AT3750-BA3750-BH3750</f>
        <v>0</v>
      </c>
      <c r="BP3750" s="209">
        <f>AG3750-AN3750-AU3750-BB3750-BI3750</f>
        <v>0</v>
      </c>
      <c r="BQ3750" s="210">
        <f>+BO3750+BP3750</f>
        <v>0</v>
      </c>
      <c r="BR3750" s="209">
        <f>AI3750-AP3750-AW3750-BD3750-BK3750</f>
        <v>0</v>
      </c>
      <c r="BS3750" s="209">
        <f>AJ3750-AQ3750-AX3750-BE3750-BL3750</f>
        <v>0</v>
      </c>
      <c r="BT3750" s="210">
        <f>+BR3750+BS3750</f>
        <v>0</v>
      </c>
      <c r="BU3750" s="210">
        <f>+BQ3750+BT3750</f>
        <v>0</v>
      </c>
      <c r="BV3750" s="215">
        <f>R3750+X3750-AD3750</f>
        <v>0</v>
      </c>
      <c r="BW3750" s="215">
        <f>S3750+Y3750-AE3750</f>
        <v>0</v>
      </c>
      <c r="BX3750" s="216">
        <v>0</v>
      </c>
      <c r="BY3750" s="216">
        <v>0</v>
      </c>
      <c r="BZ3750" s="215">
        <f>BV3750-BX3750</f>
        <v>0</v>
      </c>
      <c r="CA3750" s="217">
        <f>BW3750-BY3750</f>
        <v>0</v>
      </c>
    </row>
    <row r="3751" spans="2:79" s="265" customFormat="1" ht="40.5" hidden="1" customHeight="1">
      <c r="B3751" s="197">
        <v>2015</v>
      </c>
      <c r="C3751" s="198">
        <v>8320</v>
      </c>
      <c r="D3751" s="197">
        <v>15</v>
      </c>
      <c r="E3751" s="197">
        <v>5000</v>
      </c>
      <c r="F3751" s="197">
        <v>5200</v>
      </c>
      <c r="G3751" s="197">
        <v>523</v>
      </c>
      <c r="H3751" s="197"/>
      <c r="I3751" s="199" t="s">
        <v>196</v>
      </c>
      <c r="J3751" s="200">
        <f>SUM(J3752:J3756)</f>
        <v>0</v>
      </c>
      <c r="K3751" s="200">
        <f>SUM(K3752:K3756)</f>
        <v>0</v>
      </c>
      <c r="L3751" s="200">
        <f>+J3751+K3751</f>
        <v>0</v>
      </c>
      <c r="M3751" s="200">
        <f>SUM(M3752:M3756)</f>
        <v>0</v>
      </c>
      <c r="N3751" s="200">
        <f>SUM(N3752:N3756)</f>
        <v>0</v>
      </c>
      <c r="O3751" s="200">
        <f>+M3751+N3751</f>
        <v>0</v>
      </c>
      <c r="P3751" s="200">
        <f>+L3751+O3751</f>
        <v>0</v>
      </c>
      <c r="Q3751" s="200"/>
      <c r="R3751" s="309"/>
      <c r="S3751" s="309"/>
      <c r="T3751" s="200">
        <f>SUM(T3752:T3756)</f>
        <v>0</v>
      </c>
      <c r="U3751" s="200">
        <f>SUM(U3752:U3756)</f>
        <v>0</v>
      </c>
      <c r="V3751" s="200">
        <f>SUM(V3752:V3756)</f>
        <v>0</v>
      </c>
      <c r="W3751" s="200">
        <f>SUM(W3752:W3756)</f>
        <v>0</v>
      </c>
      <c r="X3751" s="202"/>
      <c r="Y3751" s="202"/>
      <c r="Z3751" s="200">
        <f>SUM(Z3752:Z3756)</f>
        <v>0</v>
      </c>
      <c r="AA3751" s="200">
        <f>SUM(AA3752:AA3756)</f>
        <v>0</v>
      </c>
      <c r="AB3751" s="200">
        <f>SUM(AB3752:AB3756)</f>
        <v>0</v>
      </c>
      <c r="AC3751" s="200">
        <f>SUM(AC3752:AC3756)</f>
        <v>0</v>
      </c>
      <c r="AD3751" s="202"/>
      <c r="AE3751" s="202"/>
      <c r="AF3751" s="200">
        <f>SUM(AF3752:AF3756)</f>
        <v>0</v>
      </c>
      <c r="AG3751" s="200">
        <f>SUM(AG3752:AG3756)</f>
        <v>0</v>
      </c>
      <c r="AH3751" s="200">
        <f>+AF3751+AG3751</f>
        <v>0</v>
      </c>
      <c r="AI3751" s="200">
        <f>SUM(AI3752:AI3756)</f>
        <v>0</v>
      </c>
      <c r="AJ3751" s="200">
        <f>SUM(AJ3752:AJ3756)</f>
        <v>0</v>
      </c>
      <c r="AK3751" s="200">
        <f>+AI3751+AJ3751</f>
        <v>0</v>
      </c>
      <c r="AL3751" s="200">
        <f>+AH3751+AK3751</f>
        <v>0</v>
      </c>
      <c r="AM3751" s="200">
        <f>SUM(AM3752:AM3756)</f>
        <v>0</v>
      </c>
      <c r="AN3751" s="200">
        <f>SUM(AN3752:AN3756)</f>
        <v>0</v>
      </c>
      <c r="AO3751" s="200">
        <f>+AM3751+AN3751</f>
        <v>0</v>
      </c>
      <c r="AP3751" s="200">
        <f>SUM(AP3752:AP3756)</f>
        <v>0</v>
      </c>
      <c r="AQ3751" s="200">
        <f>SUM(AQ3752:AQ3756)</f>
        <v>0</v>
      </c>
      <c r="AR3751" s="200">
        <f>+AP3751+AQ3751</f>
        <v>0</v>
      </c>
      <c r="AS3751" s="200">
        <f>+AO3751+AR3751</f>
        <v>0</v>
      </c>
      <c r="AT3751" s="200">
        <f>SUM(AT3752:AT3756)</f>
        <v>0</v>
      </c>
      <c r="AU3751" s="200">
        <f>SUM(AU3752:AU3756)</f>
        <v>0</v>
      </c>
      <c r="AV3751" s="200">
        <f>+AT3751+AU3751</f>
        <v>0</v>
      </c>
      <c r="AW3751" s="200">
        <f>SUM(AW3752:AW3756)</f>
        <v>0</v>
      </c>
      <c r="AX3751" s="200">
        <f>SUM(AX3752:AX3756)</f>
        <v>0</v>
      </c>
      <c r="AY3751" s="200">
        <f>+AW3751+AX3751</f>
        <v>0</v>
      </c>
      <c r="AZ3751" s="200">
        <f>+AV3751+AY3751</f>
        <v>0</v>
      </c>
      <c r="BA3751" s="200">
        <f>SUM(BA3752:BA3756)</f>
        <v>0</v>
      </c>
      <c r="BB3751" s="200">
        <f>SUM(BB3752:BB3756)</f>
        <v>0</v>
      </c>
      <c r="BC3751" s="200">
        <f>+BA3751+BB3751</f>
        <v>0</v>
      </c>
      <c r="BD3751" s="200">
        <f>SUM(BD3752:BD3756)</f>
        <v>0</v>
      </c>
      <c r="BE3751" s="200">
        <f>SUM(BE3752:BE3756)</f>
        <v>0</v>
      </c>
      <c r="BF3751" s="200">
        <f>+BD3751+BE3751</f>
        <v>0</v>
      </c>
      <c r="BG3751" s="200">
        <f>+BC3751+BF3751</f>
        <v>0</v>
      </c>
      <c r="BH3751" s="200">
        <f>SUM(BH3752:BH3756)</f>
        <v>0</v>
      </c>
      <c r="BI3751" s="200">
        <f>SUM(BI3752:BI3756)</f>
        <v>0</v>
      </c>
      <c r="BJ3751" s="200">
        <f>+BH3751+BI3751</f>
        <v>0</v>
      </c>
      <c r="BK3751" s="200">
        <f>SUM(BK3752:BK3756)</f>
        <v>0</v>
      </c>
      <c r="BL3751" s="200">
        <f>SUM(BL3752:BL3756)</f>
        <v>0</v>
      </c>
      <c r="BM3751" s="200">
        <f>+BK3751+BL3751</f>
        <v>0</v>
      </c>
      <c r="BN3751" s="200">
        <f>+BJ3751+BM3751</f>
        <v>0</v>
      </c>
      <c r="BO3751" s="200">
        <f>SUM(BO3752:BO3756)</f>
        <v>0</v>
      </c>
      <c r="BP3751" s="200">
        <f>SUM(BP3752:BP3756)</f>
        <v>0</v>
      </c>
      <c r="BQ3751" s="200">
        <f>+BO3751+BP3751</f>
        <v>0</v>
      </c>
      <c r="BR3751" s="200">
        <f>SUM(BR3752:BR3756)</f>
        <v>0</v>
      </c>
      <c r="BS3751" s="200">
        <f>SUM(BS3752:BS3756)</f>
        <v>0</v>
      </c>
      <c r="BT3751" s="200">
        <f>+BR3751+BS3751</f>
        <v>0</v>
      </c>
      <c r="BU3751" s="200">
        <f>+BQ3751+BT3751</f>
        <v>0</v>
      </c>
      <c r="BV3751" s="203"/>
      <c r="BW3751" s="203"/>
      <c r="BX3751" s="204"/>
      <c r="BY3751" s="204"/>
      <c r="BZ3751" s="203"/>
      <c r="CA3751" s="205"/>
    </row>
    <row r="3752" spans="2:79" s="265" customFormat="1" ht="40.5" hidden="1" customHeight="1">
      <c r="B3752" s="218">
        <v>2015</v>
      </c>
      <c r="C3752" s="219">
        <v>8320</v>
      </c>
      <c r="D3752" s="218">
        <v>15</v>
      </c>
      <c r="E3752" s="218">
        <v>5000</v>
      </c>
      <c r="F3752" s="218">
        <v>5200</v>
      </c>
      <c r="G3752" s="206">
        <v>523</v>
      </c>
      <c r="H3752" s="218">
        <v>1</v>
      </c>
      <c r="I3752" s="220" t="s">
        <v>490</v>
      </c>
      <c r="J3752" s="209">
        <v>0</v>
      </c>
      <c r="K3752" s="209">
        <v>0</v>
      </c>
      <c r="L3752" s="210">
        <f>+J3752+K3752</f>
        <v>0</v>
      </c>
      <c r="M3752" s="209">
        <v>0</v>
      </c>
      <c r="N3752" s="209">
        <v>0</v>
      </c>
      <c r="O3752" s="210">
        <f>+M3752+N3752</f>
        <v>0</v>
      </c>
      <c r="P3752" s="210">
        <f>+L3752+O3752</f>
        <v>0</v>
      </c>
      <c r="Q3752" s="211" t="s">
        <v>19</v>
      </c>
      <c r="R3752" s="307"/>
      <c r="S3752" s="307"/>
      <c r="T3752" s="213">
        <v>0</v>
      </c>
      <c r="U3752" s="213">
        <v>0</v>
      </c>
      <c r="V3752" s="213">
        <v>0</v>
      </c>
      <c r="W3752" s="213">
        <v>0</v>
      </c>
      <c r="X3752" s="213"/>
      <c r="Y3752" s="213"/>
      <c r="Z3752" s="213">
        <v>0</v>
      </c>
      <c r="AA3752" s="213">
        <v>0</v>
      </c>
      <c r="AB3752" s="213">
        <v>0</v>
      </c>
      <c r="AC3752" s="213">
        <v>0</v>
      </c>
      <c r="AD3752" s="214"/>
      <c r="AE3752" s="214"/>
      <c r="AF3752" s="209">
        <f>J3752+T3752-Z3752</f>
        <v>0</v>
      </c>
      <c r="AG3752" s="209">
        <f>K3752+U3752-AA3752</f>
        <v>0</v>
      </c>
      <c r="AH3752" s="210">
        <f>+AF3752+AG3752</f>
        <v>0</v>
      </c>
      <c r="AI3752" s="209">
        <f>M3752+V3752-AB3752</f>
        <v>0</v>
      </c>
      <c r="AJ3752" s="209">
        <f>N3752+W3752-AC3752</f>
        <v>0</v>
      </c>
      <c r="AK3752" s="210">
        <f>+AI3752+AJ3752</f>
        <v>0</v>
      </c>
      <c r="AL3752" s="210">
        <f>+AH3752+AK3752</f>
        <v>0</v>
      </c>
      <c r="AM3752" s="213">
        <v>0</v>
      </c>
      <c r="AN3752" s="213">
        <v>0</v>
      </c>
      <c r="AO3752" s="210">
        <f>+AM3752+AN3752</f>
        <v>0</v>
      </c>
      <c r="AP3752" s="213">
        <v>0</v>
      </c>
      <c r="AQ3752" s="213">
        <v>0</v>
      </c>
      <c r="AR3752" s="210">
        <f>+AP3752+AQ3752</f>
        <v>0</v>
      </c>
      <c r="AS3752" s="210">
        <f>+AO3752+AR3752</f>
        <v>0</v>
      </c>
      <c r="AT3752" s="213">
        <v>0</v>
      </c>
      <c r="AU3752" s="213">
        <v>0</v>
      </c>
      <c r="AV3752" s="210">
        <f>+AT3752+AU3752</f>
        <v>0</v>
      </c>
      <c r="AW3752" s="213">
        <v>0</v>
      </c>
      <c r="AX3752" s="213">
        <v>0</v>
      </c>
      <c r="AY3752" s="210">
        <f>+AW3752+AX3752</f>
        <v>0</v>
      </c>
      <c r="AZ3752" s="210">
        <f>+AV3752+AY3752</f>
        <v>0</v>
      </c>
      <c r="BA3752" s="213">
        <v>0</v>
      </c>
      <c r="BB3752" s="213">
        <v>0</v>
      </c>
      <c r="BC3752" s="210">
        <f>+BA3752+BB3752</f>
        <v>0</v>
      </c>
      <c r="BD3752" s="213">
        <v>0</v>
      </c>
      <c r="BE3752" s="213">
        <v>0</v>
      </c>
      <c r="BF3752" s="210">
        <f>+BD3752+BE3752</f>
        <v>0</v>
      </c>
      <c r="BG3752" s="210">
        <f>+BC3752+BF3752</f>
        <v>0</v>
      </c>
      <c r="BH3752" s="213">
        <v>0</v>
      </c>
      <c r="BI3752" s="213">
        <v>0</v>
      </c>
      <c r="BJ3752" s="210">
        <f>+BH3752+BI3752</f>
        <v>0</v>
      </c>
      <c r="BK3752" s="213">
        <v>0</v>
      </c>
      <c r="BL3752" s="213">
        <v>0</v>
      </c>
      <c r="BM3752" s="210">
        <f>+BK3752+BL3752</f>
        <v>0</v>
      </c>
      <c r="BN3752" s="210">
        <f>+BJ3752+BM3752</f>
        <v>0</v>
      </c>
      <c r="BO3752" s="209">
        <f>AF3752-AM3752-AT3752-BA3752-BH3752</f>
        <v>0</v>
      </c>
      <c r="BP3752" s="209">
        <f>AG3752-AN3752-AU3752-BB3752-BI3752</f>
        <v>0</v>
      </c>
      <c r="BQ3752" s="210">
        <f>+BO3752+BP3752</f>
        <v>0</v>
      </c>
      <c r="BR3752" s="209">
        <f>AI3752-AP3752-AW3752-BD3752-BK3752</f>
        <v>0</v>
      </c>
      <c r="BS3752" s="209">
        <f>AJ3752-AQ3752-AX3752-BE3752-BL3752</f>
        <v>0</v>
      </c>
      <c r="BT3752" s="210">
        <f>+BR3752+BS3752</f>
        <v>0</v>
      </c>
      <c r="BU3752" s="210">
        <f>+BQ3752+BT3752</f>
        <v>0</v>
      </c>
      <c r="BV3752" s="215">
        <f>R3752+X3752-AD3752</f>
        <v>0</v>
      </c>
      <c r="BW3752" s="215">
        <f>S3752+Y3752-AE3752</f>
        <v>0</v>
      </c>
      <c r="BX3752" s="216">
        <v>0</v>
      </c>
      <c r="BY3752" s="216">
        <v>0</v>
      </c>
      <c r="BZ3752" s="215">
        <f>BV3752-BX3752</f>
        <v>0</v>
      </c>
      <c r="CA3752" s="217">
        <f>BW3752-BY3752</f>
        <v>0</v>
      </c>
    </row>
    <row r="3753" spans="2:79" s="265" customFormat="1" ht="40.5" hidden="1" customHeight="1">
      <c r="B3753" s="218">
        <v>2015</v>
      </c>
      <c r="C3753" s="219">
        <v>8320</v>
      </c>
      <c r="D3753" s="218">
        <v>15</v>
      </c>
      <c r="E3753" s="218">
        <v>5000</v>
      </c>
      <c r="F3753" s="218">
        <v>5200</v>
      </c>
      <c r="G3753" s="206">
        <v>523</v>
      </c>
      <c r="H3753" s="218">
        <v>2</v>
      </c>
      <c r="I3753" s="220" t="s">
        <v>551</v>
      </c>
      <c r="J3753" s="209">
        <v>0</v>
      </c>
      <c r="K3753" s="209">
        <v>0</v>
      </c>
      <c r="L3753" s="210">
        <f>+J3753+K3753</f>
        <v>0</v>
      </c>
      <c r="M3753" s="209">
        <v>0</v>
      </c>
      <c r="N3753" s="209">
        <v>0</v>
      </c>
      <c r="O3753" s="210">
        <f>+M3753+N3753</f>
        <v>0</v>
      </c>
      <c r="P3753" s="210">
        <f>+L3753+O3753</f>
        <v>0</v>
      </c>
      <c r="Q3753" s="211" t="s">
        <v>19</v>
      </c>
      <c r="R3753" s="307"/>
      <c r="S3753" s="307"/>
      <c r="T3753" s="213">
        <v>0</v>
      </c>
      <c r="U3753" s="213">
        <v>0</v>
      </c>
      <c r="V3753" s="213">
        <v>0</v>
      </c>
      <c r="W3753" s="213">
        <v>0</v>
      </c>
      <c r="X3753" s="213"/>
      <c r="Y3753" s="213"/>
      <c r="Z3753" s="213">
        <v>0</v>
      </c>
      <c r="AA3753" s="213">
        <v>0</v>
      </c>
      <c r="AB3753" s="213">
        <v>0</v>
      </c>
      <c r="AC3753" s="213">
        <v>0</v>
      </c>
      <c r="AD3753" s="214"/>
      <c r="AE3753" s="214"/>
      <c r="AF3753" s="209">
        <f>J3753+T3753-Z3753</f>
        <v>0</v>
      </c>
      <c r="AG3753" s="209">
        <f>K3753+U3753-AA3753</f>
        <v>0</v>
      </c>
      <c r="AH3753" s="210">
        <f>+AF3753+AG3753</f>
        <v>0</v>
      </c>
      <c r="AI3753" s="209">
        <f>M3753+V3753-AB3753</f>
        <v>0</v>
      </c>
      <c r="AJ3753" s="209">
        <f>N3753+W3753-AC3753</f>
        <v>0</v>
      </c>
      <c r="AK3753" s="210">
        <f>+AI3753+AJ3753</f>
        <v>0</v>
      </c>
      <c r="AL3753" s="210">
        <f>+AH3753+AK3753</f>
        <v>0</v>
      </c>
      <c r="AM3753" s="213">
        <v>0</v>
      </c>
      <c r="AN3753" s="213">
        <v>0</v>
      </c>
      <c r="AO3753" s="210">
        <f>+AM3753+AN3753</f>
        <v>0</v>
      </c>
      <c r="AP3753" s="213">
        <v>0</v>
      </c>
      <c r="AQ3753" s="213">
        <v>0</v>
      </c>
      <c r="AR3753" s="210">
        <f>+AP3753+AQ3753</f>
        <v>0</v>
      </c>
      <c r="AS3753" s="210">
        <f>+AO3753+AR3753</f>
        <v>0</v>
      </c>
      <c r="AT3753" s="213">
        <v>0</v>
      </c>
      <c r="AU3753" s="213">
        <v>0</v>
      </c>
      <c r="AV3753" s="210">
        <f>+AT3753+AU3753</f>
        <v>0</v>
      </c>
      <c r="AW3753" s="213">
        <v>0</v>
      </c>
      <c r="AX3753" s="213">
        <v>0</v>
      </c>
      <c r="AY3753" s="210">
        <f>+AW3753+AX3753</f>
        <v>0</v>
      </c>
      <c r="AZ3753" s="210">
        <f>+AV3753+AY3753</f>
        <v>0</v>
      </c>
      <c r="BA3753" s="213">
        <v>0</v>
      </c>
      <c r="BB3753" s="213">
        <v>0</v>
      </c>
      <c r="BC3753" s="210">
        <f>+BA3753+BB3753</f>
        <v>0</v>
      </c>
      <c r="BD3753" s="213">
        <v>0</v>
      </c>
      <c r="BE3753" s="213">
        <v>0</v>
      </c>
      <c r="BF3753" s="210">
        <f>+BD3753+BE3753</f>
        <v>0</v>
      </c>
      <c r="BG3753" s="210">
        <f>+BC3753+BF3753</f>
        <v>0</v>
      </c>
      <c r="BH3753" s="213">
        <v>0</v>
      </c>
      <c r="BI3753" s="213">
        <v>0</v>
      </c>
      <c r="BJ3753" s="210">
        <f>+BH3753+BI3753</f>
        <v>0</v>
      </c>
      <c r="BK3753" s="213">
        <v>0</v>
      </c>
      <c r="BL3753" s="213">
        <v>0</v>
      </c>
      <c r="BM3753" s="210">
        <f>+BK3753+BL3753</f>
        <v>0</v>
      </c>
      <c r="BN3753" s="210">
        <f>+BJ3753+BM3753</f>
        <v>0</v>
      </c>
      <c r="BO3753" s="209">
        <f>AF3753-AM3753-AT3753-BA3753-BH3753</f>
        <v>0</v>
      </c>
      <c r="BP3753" s="209">
        <f>AG3753-AN3753-AU3753-BB3753-BI3753</f>
        <v>0</v>
      </c>
      <c r="BQ3753" s="210">
        <f>+BO3753+BP3753</f>
        <v>0</v>
      </c>
      <c r="BR3753" s="209">
        <f>AI3753-AP3753-AW3753-BD3753-BK3753</f>
        <v>0</v>
      </c>
      <c r="BS3753" s="209">
        <f>AJ3753-AQ3753-AX3753-BE3753-BL3753</f>
        <v>0</v>
      </c>
      <c r="BT3753" s="210">
        <f>+BR3753+BS3753</f>
        <v>0</v>
      </c>
      <c r="BU3753" s="210">
        <f>+BQ3753+BT3753</f>
        <v>0</v>
      </c>
      <c r="BV3753" s="215">
        <f>R3753+X3753-AD3753</f>
        <v>0</v>
      </c>
      <c r="BW3753" s="215">
        <f>S3753+Y3753-AE3753</f>
        <v>0</v>
      </c>
      <c r="BX3753" s="216">
        <v>0</v>
      </c>
      <c r="BY3753" s="216">
        <v>0</v>
      </c>
      <c r="BZ3753" s="215">
        <f>BV3753-BX3753</f>
        <v>0</v>
      </c>
      <c r="CA3753" s="217">
        <f>BW3753-BY3753</f>
        <v>0</v>
      </c>
    </row>
    <row r="3754" spans="2:79" s="265" customFormat="1" ht="40.5" hidden="1" customHeight="1">
      <c r="B3754" s="218">
        <v>2015</v>
      </c>
      <c r="C3754" s="219">
        <v>8320</v>
      </c>
      <c r="D3754" s="218">
        <v>15</v>
      </c>
      <c r="E3754" s="218">
        <v>5000</v>
      </c>
      <c r="F3754" s="218">
        <v>5200</v>
      </c>
      <c r="G3754" s="206">
        <v>523</v>
      </c>
      <c r="H3754" s="218">
        <v>3</v>
      </c>
      <c r="I3754" s="220" t="s">
        <v>187</v>
      </c>
      <c r="J3754" s="209">
        <v>0</v>
      </c>
      <c r="K3754" s="209">
        <v>0</v>
      </c>
      <c r="L3754" s="210">
        <f>+J3754+K3754</f>
        <v>0</v>
      </c>
      <c r="M3754" s="209">
        <v>0</v>
      </c>
      <c r="N3754" s="209">
        <v>0</v>
      </c>
      <c r="O3754" s="210">
        <f>+M3754+N3754</f>
        <v>0</v>
      </c>
      <c r="P3754" s="210">
        <f>+L3754+O3754</f>
        <v>0</v>
      </c>
      <c r="Q3754" s="211" t="s">
        <v>19</v>
      </c>
      <c r="R3754" s="307"/>
      <c r="S3754" s="307"/>
      <c r="T3754" s="213">
        <v>0</v>
      </c>
      <c r="U3754" s="213">
        <v>0</v>
      </c>
      <c r="V3754" s="213">
        <v>0</v>
      </c>
      <c r="W3754" s="213">
        <v>0</v>
      </c>
      <c r="X3754" s="213"/>
      <c r="Y3754" s="213"/>
      <c r="Z3754" s="213">
        <v>0</v>
      </c>
      <c r="AA3754" s="213">
        <v>0</v>
      </c>
      <c r="AB3754" s="213">
        <v>0</v>
      </c>
      <c r="AC3754" s="213">
        <v>0</v>
      </c>
      <c r="AD3754" s="214"/>
      <c r="AE3754" s="214"/>
      <c r="AF3754" s="209">
        <f>J3754+T3754-Z3754</f>
        <v>0</v>
      </c>
      <c r="AG3754" s="209">
        <f>K3754+U3754-AA3754</f>
        <v>0</v>
      </c>
      <c r="AH3754" s="210">
        <f>+AF3754+AG3754</f>
        <v>0</v>
      </c>
      <c r="AI3754" s="209">
        <f>M3754+V3754-AB3754</f>
        <v>0</v>
      </c>
      <c r="AJ3754" s="209">
        <f>N3754+W3754-AC3754</f>
        <v>0</v>
      </c>
      <c r="AK3754" s="210">
        <f>+AI3754+AJ3754</f>
        <v>0</v>
      </c>
      <c r="AL3754" s="210">
        <f>+AH3754+AK3754</f>
        <v>0</v>
      </c>
      <c r="AM3754" s="213">
        <v>0</v>
      </c>
      <c r="AN3754" s="213">
        <v>0</v>
      </c>
      <c r="AO3754" s="210">
        <f>+AM3754+AN3754</f>
        <v>0</v>
      </c>
      <c r="AP3754" s="213">
        <v>0</v>
      </c>
      <c r="AQ3754" s="213">
        <v>0</v>
      </c>
      <c r="AR3754" s="210">
        <f>+AP3754+AQ3754</f>
        <v>0</v>
      </c>
      <c r="AS3754" s="210">
        <f>+AO3754+AR3754</f>
        <v>0</v>
      </c>
      <c r="AT3754" s="213">
        <v>0</v>
      </c>
      <c r="AU3754" s="213">
        <v>0</v>
      </c>
      <c r="AV3754" s="210">
        <f>+AT3754+AU3754</f>
        <v>0</v>
      </c>
      <c r="AW3754" s="213">
        <v>0</v>
      </c>
      <c r="AX3754" s="213">
        <v>0</v>
      </c>
      <c r="AY3754" s="210">
        <f>+AW3754+AX3754</f>
        <v>0</v>
      </c>
      <c r="AZ3754" s="210">
        <f>+AV3754+AY3754</f>
        <v>0</v>
      </c>
      <c r="BA3754" s="213">
        <v>0</v>
      </c>
      <c r="BB3754" s="213">
        <v>0</v>
      </c>
      <c r="BC3754" s="210">
        <f>+BA3754+BB3754</f>
        <v>0</v>
      </c>
      <c r="BD3754" s="213">
        <v>0</v>
      </c>
      <c r="BE3754" s="213">
        <v>0</v>
      </c>
      <c r="BF3754" s="210">
        <f>+BD3754+BE3754</f>
        <v>0</v>
      </c>
      <c r="BG3754" s="210">
        <f>+BC3754+BF3754</f>
        <v>0</v>
      </c>
      <c r="BH3754" s="213">
        <v>0</v>
      </c>
      <c r="BI3754" s="213">
        <v>0</v>
      </c>
      <c r="BJ3754" s="210">
        <f>+BH3754+BI3754</f>
        <v>0</v>
      </c>
      <c r="BK3754" s="213">
        <v>0</v>
      </c>
      <c r="BL3754" s="213">
        <v>0</v>
      </c>
      <c r="BM3754" s="210">
        <f>+BK3754+BL3754</f>
        <v>0</v>
      </c>
      <c r="BN3754" s="210">
        <f>+BJ3754+BM3754</f>
        <v>0</v>
      </c>
      <c r="BO3754" s="209">
        <f>AF3754-AM3754-AT3754-BA3754-BH3754</f>
        <v>0</v>
      </c>
      <c r="BP3754" s="209">
        <f>AG3754-AN3754-AU3754-BB3754-BI3754</f>
        <v>0</v>
      </c>
      <c r="BQ3754" s="210">
        <f>+BO3754+BP3754</f>
        <v>0</v>
      </c>
      <c r="BR3754" s="209">
        <f>AI3754-AP3754-AW3754-BD3754-BK3754</f>
        <v>0</v>
      </c>
      <c r="BS3754" s="209">
        <f>AJ3754-AQ3754-AX3754-BE3754-BL3754</f>
        <v>0</v>
      </c>
      <c r="BT3754" s="210">
        <f>+BR3754+BS3754</f>
        <v>0</v>
      </c>
      <c r="BU3754" s="210">
        <f>+BQ3754+BT3754</f>
        <v>0</v>
      </c>
      <c r="BV3754" s="215">
        <f>R3754+X3754-AD3754</f>
        <v>0</v>
      </c>
      <c r="BW3754" s="215">
        <f>S3754+Y3754-AE3754</f>
        <v>0</v>
      </c>
      <c r="BX3754" s="216">
        <v>0</v>
      </c>
      <c r="BY3754" s="216">
        <v>0</v>
      </c>
      <c r="BZ3754" s="215">
        <f>BV3754-BX3754</f>
        <v>0</v>
      </c>
      <c r="CA3754" s="217">
        <f>BW3754-BY3754</f>
        <v>0</v>
      </c>
    </row>
    <row r="3755" spans="2:79" s="265" customFormat="1" ht="40.5" hidden="1" customHeight="1">
      <c r="B3755" s="218">
        <v>2015</v>
      </c>
      <c r="C3755" s="219">
        <v>8320</v>
      </c>
      <c r="D3755" s="218">
        <v>15</v>
      </c>
      <c r="E3755" s="218">
        <v>5000</v>
      </c>
      <c r="F3755" s="218">
        <v>5200</v>
      </c>
      <c r="G3755" s="206">
        <v>523</v>
      </c>
      <c r="H3755" s="218">
        <v>4</v>
      </c>
      <c r="I3755" s="220" t="s">
        <v>186</v>
      </c>
      <c r="J3755" s="209">
        <v>0</v>
      </c>
      <c r="K3755" s="209">
        <v>0</v>
      </c>
      <c r="L3755" s="210">
        <f>+J3755+K3755</f>
        <v>0</v>
      </c>
      <c r="M3755" s="209">
        <v>0</v>
      </c>
      <c r="N3755" s="209">
        <v>0</v>
      </c>
      <c r="O3755" s="210">
        <f>+M3755+N3755</f>
        <v>0</v>
      </c>
      <c r="P3755" s="210">
        <f>+L3755+O3755</f>
        <v>0</v>
      </c>
      <c r="Q3755" s="211" t="s">
        <v>19</v>
      </c>
      <c r="R3755" s="307"/>
      <c r="S3755" s="307"/>
      <c r="T3755" s="213">
        <v>0</v>
      </c>
      <c r="U3755" s="213">
        <v>0</v>
      </c>
      <c r="V3755" s="213">
        <v>0</v>
      </c>
      <c r="W3755" s="213">
        <v>0</v>
      </c>
      <c r="X3755" s="213"/>
      <c r="Y3755" s="213"/>
      <c r="Z3755" s="213">
        <v>0</v>
      </c>
      <c r="AA3755" s="213">
        <v>0</v>
      </c>
      <c r="AB3755" s="213">
        <v>0</v>
      </c>
      <c r="AC3755" s="213">
        <v>0</v>
      </c>
      <c r="AD3755" s="214"/>
      <c r="AE3755" s="214"/>
      <c r="AF3755" s="209">
        <f>J3755+T3755-Z3755</f>
        <v>0</v>
      </c>
      <c r="AG3755" s="209">
        <f>K3755+U3755-AA3755</f>
        <v>0</v>
      </c>
      <c r="AH3755" s="210">
        <f>+AF3755+AG3755</f>
        <v>0</v>
      </c>
      <c r="AI3755" s="209">
        <f>M3755+V3755-AB3755</f>
        <v>0</v>
      </c>
      <c r="AJ3755" s="209">
        <f>N3755+W3755-AC3755</f>
        <v>0</v>
      </c>
      <c r="AK3755" s="210">
        <f>+AI3755+AJ3755</f>
        <v>0</v>
      </c>
      <c r="AL3755" s="210">
        <f>+AH3755+AK3755</f>
        <v>0</v>
      </c>
      <c r="AM3755" s="213">
        <v>0</v>
      </c>
      <c r="AN3755" s="213">
        <v>0</v>
      </c>
      <c r="AO3755" s="210">
        <f>+AM3755+AN3755</f>
        <v>0</v>
      </c>
      <c r="AP3755" s="213">
        <v>0</v>
      </c>
      <c r="AQ3755" s="213">
        <v>0</v>
      </c>
      <c r="AR3755" s="210">
        <f>+AP3755+AQ3755</f>
        <v>0</v>
      </c>
      <c r="AS3755" s="210">
        <f>+AO3755+AR3755</f>
        <v>0</v>
      </c>
      <c r="AT3755" s="213">
        <v>0</v>
      </c>
      <c r="AU3755" s="213">
        <v>0</v>
      </c>
      <c r="AV3755" s="210">
        <f>+AT3755+AU3755</f>
        <v>0</v>
      </c>
      <c r="AW3755" s="213">
        <v>0</v>
      </c>
      <c r="AX3755" s="213">
        <v>0</v>
      </c>
      <c r="AY3755" s="210">
        <f>+AW3755+AX3755</f>
        <v>0</v>
      </c>
      <c r="AZ3755" s="210">
        <f>+AV3755+AY3755</f>
        <v>0</v>
      </c>
      <c r="BA3755" s="213">
        <v>0</v>
      </c>
      <c r="BB3755" s="213">
        <v>0</v>
      </c>
      <c r="BC3755" s="210">
        <f>+BA3755+BB3755</f>
        <v>0</v>
      </c>
      <c r="BD3755" s="213">
        <v>0</v>
      </c>
      <c r="BE3755" s="213">
        <v>0</v>
      </c>
      <c r="BF3755" s="210">
        <f>+BD3755+BE3755</f>
        <v>0</v>
      </c>
      <c r="BG3755" s="210">
        <f>+BC3755+BF3755</f>
        <v>0</v>
      </c>
      <c r="BH3755" s="213">
        <v>0</v>
      </c>
      <c r="BI3755" s="213">
        <v>0</v>
      </c>
      <c r="BJ3755" s="210">
        <f>+BH3755+BI3755</f>
        <v>0</v>
      </c>
      <c r="BK3755" s="213">
        <v>0</v>
      </c>
      <c r="BL3755" s="213">
        <v>0</v>
      </c>
      <c r="BM3755" s="210">
        <f>+BK3755+BL3755</f>
        <v>0</v>
      </c>
      <c r="BN3755" s="210">
        <f>+BJ3755+BM3755</f>
        <v>0</v>
      </c>
      <c r="BO3755" s="209">
        <f>AF3755-AM3755-AT3755-BA3755-BH3755</f>
        <v>0</v>
      </c>
      <c r="BP3755" s="209">
        <f>AG3755-AN3755-AU3755-BB3755-BI3755</f>
        <v>0</v>
      </c>
      <c r="BQ3755" s="210">
        <f>+BO3755+BP3755</f>
        <v>0</v>
      </c>
      <c r="BR3755" s="209">
        <f>AI3755-AP3755-AW3755-BD3755-BK3755</f>
        <v>0</v>
      </c>
      <c r="BS3755" s="209">
        <f>AJ3755-AQ3755-AX3755-BE3755-BL3755</f>
        <v>0</v>
      </c>
      <c r="BT3755" s="210">
        <f>+BR3755+BS3755</f>
        <v>0</v>
      </c>
      <c r="BU3755" s="210">
        <f>+BQ3755+BT3755</f>
        <v>0</v>
      </c>
      <c r="BV3755" s="215">
        <f>R3755+X3755-AD3755</f>
        <v>0</v>
      </c>
      <c r="BW3755" s="215">
        <f>S3755+Y3755-AE3755</f>
        <v>0</v>
      </c>
      <c r="BX3755" s="216">
        <v>0</v>
      </c>
      <c r="BY3755" s="216">
        <v>0</v>
      </c>
      <c r="BZ3755" s="215">
        <f>BV3755-BX3755</f>
        <v>0</v>
      </c>
      <c r="CA3755" s="217">
        <f>BW3755-BY3755</f>
        <v>0</v>
      </c>
    </row>
    <row r="3756" spans="2:79" s="265" customFormat="1" ht="40.5" hidden="1" customHeight="1">
      <c r="B3756" s="218">
        <v>2015</v>
      </c>
      <c r="C3756" s="219">
        <v>8320</v>
      </c>
      <c r="D3756" s="218">
        <v>15</v>
      </c>
      <c r="E3756" s="218">
        <v>5000</v>
      </c>
      <c r="F3756" s="218">
        <v>5200</v>
      </c>
      <c r="G3756" s="206">
        <v>523</v>
      </c>
      <c r="H3756" s="218">
        <v>5</v>
      </c>
      <c r="I3756" s="220" t="s">
        <v>203</v>
      </c>
      <c r="J3756" s="209">
        <v>0</v>
      </c>
      <c r="K3756" s="209">
        <v>0</v>
      </c>
      <c r="L3756" s="210">
        <f>+J3756+K3756</f>
        <v>0</v>
      </c>
      <c r="M3756" s="209">
        <v>0</v>
      </c>
      <c r="N3756" s="209">
        <v>0</v>
      </c>
      <c r="O3756" s="210">
        <f>+M3756+N3756</f>
        <v>0</v>
      </c>
      <c r="P3756" s="210">
        <f>+L3756+O3756</f>
        <v>0</v>
      </c>
      <c r="Q3756" s="211" t="s">
        <v>19</v>
      </c>
      <c r="R3756" s="307"/>
      <c r="S3756" s="307"/>
      <c r="T3756" s="213">
        <v>0</v>
      </c>
      <c r="U3756" s="213">
        <v>0</v>
      </c>
      <c r="V3756" s="213">
        <v>0</v>
      </c>
      <c r="W3756" s="213">
        <v>0</v>
      </c>
      <c r="X3756" s="213"/>
      <c r="Y3756" s="213"/>
      <c r="Z3756" s="213">
        <v>0</v>
      </c>
      <c r="AA3756" s="213">
        <v>0</v>
      </c>
      <c r="AB3756" s="213">
        <v>0</v>
      </c>
      <c r="AC3756" s="213">
        <v>0</v>
      </c>
      <c r="AD3756" s="214"/>
      <c r="AE3756" s="214"/>
      <c r="AF3756" s="209">
        <f>J3756+T3756-Z3756</f>
        <v>0</v>
      </c>
      <c r="AG3756" s="209">
        <f>K3756+U3756-AA3756</f>
        <v>0</v>
      </c>
      <c r="AH3756" s="210">
        <f>+AF3756+AG3756</f>
        <v>0</v>
      </c>
      <c r="AI3756" s="209">
        <f>M3756+V3756-AB3756</f>
        <v>0</v>
      </c>
      <c r="AJ3756" s="209">
        <f>N3756+W3756-AC3756</f>
        <v>0</v>
      </c>
      <c r="AK3756" s="210">
        <f>+AI3756+AJ3756</f>
        <v>0</v>
      </c>
      <c r="AL3756" s="210">
        <f>+AH3756+AK3756</f>
        <v>0</v>
      </c>
      <c r="AM3756" s="213">
        <v>0</v>
      </c>
      <c r="AN3756" s="213">
        <v>0</v>
      </c>
      <c r="AO3756" s="210">
        <f>+AM3756+AN3756</f>
        <v>0</v>
      </c>
      <c r="AP3756" s="213">
        <v>0</v>
      </c>
      <c r="AQ3756" s="213">
        <v>0</v>
      </c>
      <c r="AR3756" s="210">
        <f>+AP3756+AQ3756</f>
        <v>0</v>
      </c>
      <c r="AS3756" s="210">
        <f>+AO3756+AR3756</f>
        <v>0</v>
      </c>
      <c r="AT3756" s="213">
        <v>0</v>
      </c>
      <c r="AU3756" s="213">
        <v>0</v>
      </c>
      <c r="AV3756" s="210">
        <f>+AT3756+AU3756</f>
        <v>0</v>
      </c>
      <c r="AW3756" s="213">
        <v>0</v>
      </c>
      <c r="AX3756" s="213">
        <v>0</v>
      </c>
      <c r="AY3756" s="210">
        <f>+AW3756+AX3756</f>
        <v>0</v>
      </c>
      <c r="AZ3756" s="210">
        <f>+AV3756+AY3756</f>
        <v>0</v>
      </c>
      <c r="BA3756" s="213">
        <v>0</v>
      </c>
      <c r="BB3756" s="213">
        <v>0</v>
      </c>
      <c r="BC3756" s="210">
        <f>+BA3756+BB3756</f>
        <v>0</v>
      </c>
      <c r="BD3756" s="213">
        <v>0</v>
      </c>
      <c r="BE3756" s="213">
        <v>0</v>
      </c>
      <c r="BF3756" s="210">
        <f>+BD3756+BE3756</f>
        <v>0</v>
      </c>
      <c r="BG3756" s="210">
        <f>+BC3756+BF3756</f>
        <v>0</v>
      </c>
      <c r="BH3756" s="213">
        <v>0</v>
      </c>
      <c r="BI3756" s="213">
        <v>0</v>
      </c>
      <c r="BJ3756" s="210">
        <f>+BH3756+BI3756</f>
        <v>0</v>
      </c>
      <c r="BK3756" s="213">
        <v>0</v>
      </c>
      <c r="BL3756" s="213">
        <v>0</v>
      </c>
      <c r="BM3756" s="210">
        <f>+BK3756+BL3756</f>
        <v>0</v>
      </c>
      <c r="BN3756" s="210">
        <f>+BJ3756+BM3756</f>
        <v>0</v>
      </c>
      <c r="BO3756" s="209">
        <f>AF3756-AM3756-AT3756-BA3756-BH3756</f>
        <v>0</v>
      </c>
      <c r="BP3756" s="209">
        <f>AG3756-AN3756-AU3756-BB3756-BI3756</f>
        <v>0</v>
      </c>
      <c r="BQ3756" s="210">
        <f>+BO3756+BP3756</f>
        <v>0</v>
      </c>
      <c r="BR3756" s="209">
        <f>AI3756-AP3756-AW3756-BD3756-BK3756</f>
        <v>0</v>
      </c>
      <c r="BS3756" s="209">
        <f>AJ3756-AQ3756-AX3756-BE3756-BL3756</f>
        <v>0</v>
      </c>
      <c r="BT3756" s="210">
        <f>+BR3756+BS3756</f>
        <v>0</v>
      </c>
      <c r="BU3756" s="210">
        <f>+BQ3756+BT3756</f>
        <v>0</v>
      </c>
      <c r="BV3756" s="215">
        <f>R3756+X3756-AD3756</f>
        <v>0</v>
      </c>
      <c r="BW3756" s="215">
        <f>S3756+Y3756-AE3756</f>
        <v>0</v>
      </c>
      <c r="BX3756" s="216">
        <v>0</v>
      </c>
      <c r="BY3756" s="216">
        <v>0</v>
      </c>
      <c r="BZ3756" s="215">
        <f>BV3756-BX3756</f>
        <v>0</v>
      </c>
      <c r="CA3756" s="217">
        <f>BW3756-BY3756</f>
        <v>0</v>
      </c>
    </row>
    <row r="3757" spans="2:79" ht="36.75" customHeight="1">
      <c r="B3757" s="188">
        <v>2015</v>
      </c>
      <c r="C3757" s="189">
        <v>8320</v>
      </c>
      <c r="D3757" s="188">
        <v>15</v>
      </c>
      <c r="E3757" s="188">
        <v>5000</v>
      </c>
      <c r="F3757" s="188">
        <v>5400</v>
      </c>
      <c r="G3757" s="188"/>
      <c r="H3757" s="188"/>
      <c r="I3757" s="190" t="s">
        <v>79</v>
      </c>
      <c r="J3757" s="191">
        <f>+J3758</f>
        <v>0</v>
      </c>
      <c r="K3757" s="191">
        <f>+K3758</f>
        <v>0</v>
      </c>
      <c r="L3757" s="191">
        <f>+J3757+K3757</f>
        <v>0</v>
      </c>
      <c r="M3757" s="191">
        <f>+M3758</f>
        <v>450000</v>
      </c>
      <c r="N3757" s="191">
        <f>+N3758</f>
        <v>0</v>
      </c>
      <c r="O3757" s="191">
        <f>+M3757+N3757</f>
        <v>450000</v>
      </c>
      <c r="P3757" s="191">
        <f>+L3757+O3757</f>
        <v>450000</v>
      </c>
      <c r="Q3757" s="191"/>
      <c r="R3757" s="308"/>
      <c r="S3757" s="308"/>
      <c r="T3757" s="191">
        <f>+T3758</f>
        <v>0</v>
      </c>
      <c r="U3757" s="191">
        <f>+U3758</f>
        <v>0</v>
      </c>
      <c r="V3757" s="191">
        <f>+V3758</f>
        <v>0</v>
      </c>
      <c r="W3757" s="191">
        <f>+W3758</f>
        <v>0</v>
      </c>
      <c r="X3757" s="193"/>
      <c r="Y3757" s="193"/>
      <c r="Z3757" s="191">
        <f>+Z3758</f>
        <v>0</v>
      </c>
      <c r="AA3757" s="191">
        <f>+AA3758</f>
        <v>0</v>
      </c>
      <c r="AB3757" s="191">
        <f>+AB3758</f>
        <v>0</v>
      </c>
      <c r="AC3757" s="191">
        <f>+AC3758</f>
        <v>0</v>
      </c>
      <c r="AD3757" s="193"/>
      <c r="AE3757" s="193"/>
      <c r="AF3757" s="191">
        <f>+AF3758</f>
        <v>0</v>
      </c>
      <c r="AG3757" s="191">
        <f>+AG3758</f>
        <v>0</v>
      </c>
      <c r="AH3757" s="191">
        <f>+AF3757+AG3757</f>
        <v>0</v>
      </c>
      <c r="AI3757" s="191">
        <f>+AI3758</f>
        <v>450000</v>
      </c>
      <c r="AJ3757" s="191">
        <f>+AJ3758</f>
        <v>0</v>
      </c>
      <c r="AK3757" s="191">
        <f>+AI3757+AJ3757</f>
        <v>450000</v>
      </c>
      <c r="AL3757" s="191">
        <f>+AH3757+AK3757</f>
        <v>450000</v>
      </c>
      <c r="AM3757" s="191">
        <f>+AM3758</f>
        <v>0</v>
      </c>
      <c r="AN3757" s="191">
        <f>+AN3758</f>
        <v>0</v>
      </c>
      <c r="AO3757" s="191">
        <f>+AM3757+AN3757</f>
        <v>0</v>
      </c>
      <c r="AP3757" s="191">
        <f>+AP3758</f>
        <v>0</v>
      </c>
      <c r="AQ3757" s="191">
        <f>+AQ3758</f>
        <v>0</v>
      </c>
      <c r="AR3757" s="191">
        <f>+AP3757+AQ3757</f>
        <v>0</v>
      </c>
      <c r="AS3757" s="191">
        <f>+AO3757+AR3757</f>
        <v>0</v>
      </c>
      <c r="AT3757" s="191">
        <f>+AT3758</f>
        <v>0</v>
      </c>
      <c r="AU3757" s="191">
        <f>+AU3758</f>
        <v>0</v>
      </c>
      <c r="AV3757" s="191">
        <f>+AT3757+AU3757</f>
        <v>0</v>
      </c>
      <c r="AW3757" s="191">
        <f>+AW3758</f>
        <v>0</v>
      </c>
      <c r="AX3757" s="191">
        <f>+AX3758</f>
        <v>0</v>
      </c>
      <c r="AY3757" s="191">
        <f>+AW3757+AX3757</f>
        <v>0</v>
      </c>
      <c r="AZ3757" s="191">
        <f>+AV3757+AY3757</f>
        <v>0</v>
      </c>
      <c r="BA3757" s="191">
        <f>+BA3758</f>
        <v>0</v>
      </c>
      <c r="BB3757" s="191">
        <f>+BB3758</f>
        <v>0</v>
      </c>
      <c r="BC3757" s="191">
        <f>+BA3757+BB3757</f>
        <v>0</v>
      </c>
      <c r="BD3757" s="191">
        <f>+BD3758</f>
        <v>0</v>
      </c>
      <c r="BE3757" s="191">
        <f>+BE3758</f>
        <v>0</v>
      </c>
      <c r="BF3757" s="191">
        <f>+BD3757+BE3757</f>
        <v>0</v>
      </c>
      <c r="BG3757" s="191">
        <f>+BC3757+BF3757</f>
        <v>0</v>
      </c>
      <c r="BH3757" s="191">
        <f>+BH3758</f>
        <v>0</v>
      </c>
      <c r="BI3757" s="191">
        <f>+BI3758</f>
        <v>0</v>
      </c>
      <c r="BJ3757" s="191">
        <f>+BH3757+BI3757</f>
        <v>0</v>
      </c>
      <c r="BK3757" s="191">
        <f>+BK3758</f>
        <v>0</v>
      </c>
      <c r="BL3757" s="191">
        <f>+BL3758</f>
        <v>0</v>
      </c>
      <c r="BM3757" s="191">
        <f>+BK3757+BL3757</f>
        <v>0</v>
      </c>
      <c r="BN3757" s="191">
        <f>+BJ3757+BM3757</f>
        <v>0</v>
      </c>
      <c r="BO3757" s="191">
        <f>+BO3758</f>
        <v>0</v>
      </c>
      <c r="BP3757" s="191">
        <f>+BP3758</f>
        <v>0</v>
      </c>
      <c r="BQ3757" s="191">
        <f>+BO3757+BP3757</f>
        <v>0</v>
      </c>
      <c r="BR3757" s="191">
        <f>+BR3758</f>
        <v>450000</v>
      </c>
      <c r="BS3757" s="191">
        <f>+BS3758</f>
        <v>0</v>
      </c>
      <c r="BT3757" s="191">
        <f>+BR3757+BS3757</f>
        <v>450000</v>
      </c>
      <c r="BU3757" s="191">
        <f>+BQ3757+BT3757</f>
        <v>450000</v>
      </c>
      <c r="BV3757" s="194"/>
      <c r="BW3757" s="194"/>
      <c r="BX3757" s="195"/>
      <c r="BY3757" s="195"/>
      <c r="BZ3757" s="194"/>
      <c r="CA3757" s="196"/>
    </row>
    <row r="3758" spans="2:79" ht="36.75" customHeight="1">
      <c r="B3758" s="197">
        <v>2015</v>
      </c>
      <c r="C3758" s="198">
        <v>8320</v>
      </c>
      <c r="D3758" s="197">
        <v>15</v>
      </c>
      <c r="E3758" s="197">
        <v>5000</v>
      </c>
      <c r="F3758" s="197">
        <v>5400</v>
      </c>
      <c r="G3758" s="197">
        <v>541</v>
      </c>
      <c r="H3758" s="197"/>
      <c r="I3758" s="199" t="s">
        <v>78</v>
      </c>
      <c r="J3758" s="200">
        <f>+J3759</f>
        <v>0</v>
      </c>
      <c r="K3758" s="200">
        <f>+K3759</f>
        <v>0</v>
      </c>
      <c r="L3758" s="200">
        <f>+J3758+K3758</f>
        <v>0</v>
      </c>
      <c r="M3758" s="200">
        <f>+M3759</f>
        <v>450000</v>
      </c>
      <c r="N3758" s="200">
        <f>+N3759</f>
        <v>0</v>
      </c>
      <c r="O3758" s="200">
        <f>+M3758+N3758</f>
        <v>450000</v>
      </c>
      <c r="P3758" s="200">
        <f>+L3758+O3758</f>
        <v>450000</v>
      </c>
      <c r="Q3758" s="200"/>
      <c r="R3758" s="309"/>
      <c r="S3758" s="309"/>
      <c r="T3758" s="200">
        <f>+T3759</f>
        <v>0</v>
      </c>
      <c r="U3758" s="200">
        <f>+U3759</f>
        <v>0</v>
      </c>
      <c r="V3758" s="200">
        <f>+V3759</f>
        <v>0</v>
      </c>
      <c r="W3758" s="200">
        <f>+W3759</f>
        <v>0</v>
      </c>
      <c r="X3758" s="202"/>
      <c r="Y3758" s="202"/>
      <c r="Z3758" s="200">
        <f>+Z3759</f>
        <v>0</v>
      </c>
      <c r="AA3758" s="200">
        <f>+AA3759</f>
        <v>0</v>
      </c>
      <c r="AB3758" s="200">
        <f>+AB3759</f>
        <v>0</v>
      </c>
      <c r="AC3758" s="200">
        <f>+AC3759</f>
        <v>0</v>
      </c>
      <c r="AD3758" s="202"/>
      <c r="AE3758" s="202"/>
      <c r="AF3758" s="200">
        <f>+AF3759</f>
        <v>0</v>
      </c>
      <c r="AG3758" s="200">
        <f>+AG3759</f>
        <v>0</v>
      </c>
      <c r="AH3758" s="200">
        <f>+AF3758+AG3758</f>
        <v>0</v>
      </c>
      <c r="AI3758" s="200">
        <f>+AI3759</f>
        <v>450000</v>
      </c>
      <c r="AJ3758" s="200">
        <f>+AJ3759</f>
        <v>0</v>
      </c>
      <c r="AK3758" s="200">
        <f>+AI3758+AJ3758</f>
        <v>450000</v>
      </c>
      <c r="AL3758" s="200">
        <f>+AH3758+AK3758</f>
        <v>450000</v>
      </c>
      <c r="AM3758" s="200">
        <f>+AM3759</f>
        <v>0</v>
      </c>
      <c r="AN3758" s="200">
        <f>+AN3759</f>
        <v>0</v>
      </c>
      <c r="AO3758" s="200">
        <f>+AM3758+AN3758</f>
        <v>0</v>
      </c>
      <c r="AP3758" s="200">
        <f>+AP3759</f>
        <v>0</v>
      </c>
      <c r="AQ3758" s="200">
        <f>+AQ3759</f>
        <v>0</v>
      </c>
      <c r="AR3758" s="200">
        <f>+AP3758+AQ3758</f>
        <v>0</v>
      </c>
      <c r="AS3758" s="200">
        <f>+AO3758+AR3758</f>
        <v>0</v>
      </c>
      <c r="AT3758" s="200">
        <f>+AT3759</f>
        <v>0</v>
      </c>
      <c r="AU3758" s="200">
        <f>+AU3759</f>
        <v>0</v>
      </c>
      <c r="AV3758" s="200">
        <f>+AT3758+AU3758</f>
        <v>0</v>
      </c>
      <c r="AW3758" s="200">
        <f>+AW3759</f>
        <v>0</v>
      </c>
      <c r="AX3758" s="200">
        <f>+AX3759</f>
        <v>0</v>
      </c>
      <c r="AY3758" s="200">
        <f>+AW3758+AX3758</f>
        <v>0</v>
      </c>
      <c r="AZ3758" s="200">
        <f>+AV3758+AY3758</f>
        <v>0</v>
      </c>
      <c r="BA3758" s="200">
        <f>+BA3759</f>
        <v>0</v>
      </c>
      <c r="BB3758" s="200">
        <f>+BB3759</f>
        <v>0</v>
      </c>
      <c r="BC3758" s="200">
        <f>+BA3758+BB3758</f>
        <v>0</v>
      </c>
      <c r="BD3758" s="200">
        <f>+BD3759</f>
        <v>0</v>
      </c>
      <c r="BE3758" s="200">
        <f>+BE3759</f>
        <v>0</v>
      </c>
      <c r="BF3758" s="200">
        <f>+BD3758+BE3758</f>
        <v>0</v>
      </c>
      <c r="BG3758" s="200">
        <f>+BC3758+BF3758</f>
        <v>0</v>
      </c>
      <c r="BH3758" s="200">
        <f>+BH3759</f>
        <v>0</v>
      </c>
      <c r="BI3758" s="200">
        <f>+BI3759</f>
        <v>0</v>
      </c>
      <c r="BJ3758" s="200">
        <f>+BH3758+BI3758</f>
        <v>0</v>
      </c>
      <c r="BK3758" s="200">
        <f>+BK3759</f>
        <v>0</v>
      </c>
      <c r="BL3758" s="200">
        <f>+BL3759</f>
        <v>0</v>
      </c>
      <c r="BM3758" s="200">
        <f>+BK3758+BL3758</f>
        <v>0</v>
      </c>
      <c r="BN3758" s="200">
        <f>+BJ3758+BM3758</f>
        <v>0</v>
      </c>
      <c r="BO3758" s="200">
        <f>+BO3759</f>
        <v>0</v>
      </c>
      <c r="BP3758" s="200">
        <f>+BP3759</f>
        <v>0</v>
      </c>
      <c r="BQ3758" s="200">
        <f>+BO3758+BP3758</f>
        <v>0</v>
      </c>
      <c r="BR3758" s="200">
        <f>+BR3759</f>
        <v>450000</v>
      </c>
      <c r="BS3758" s="200">
        <f>+BS3759</f>
        <v>0</v>
      </c>
      <c r="BT3758" s="200">
        <f>+BR3758+BS3758</f>
        <v>450000</v>
      </c>
      <c r="BU3758" s="200">
        <f>+BQ3758+BT3758</f>
        <v>450000</v>
      </c>
      <c r="BV3758" s="203"/>
      <c r="BW3758" s="203"/>
      <c r="BX3758" s="204"/>
      <c r="BY3758" s="204"/>
      <c r="BZ3758" s="203"/>
      <c r="CA3758" s="205"/>
    </row>
    <row r="3759" spans="2:79" ht="36.75" customHeight="1">
      <c r="B3759" s="218">
        <v>2015</v>
      </c>
      <c r="C3759" s="219">
        <v>8320</v>
      </c>
      <c r="D3759" s="218">
        <v>15</v>
      </c>
      <c r="E3759" s="218">
        <v>5000</v>
      </c>
      <c r="F3759" s="218">
        <v>5400</v>
      </c>
      <c r="G3759" s="218">
        <v>541</v>
      </c>
      <c r="H3759" s="218">
        <v>1</v>
      </c>
      <c r="I3759" s="220" t="s">
        <v>74</v>
      </c>
      <c r="J3759" s="209">
        <v>0</v>
      </c>
      <c r="K3759" s="209">
        <v>0</v>
      </c>
      <c r="L3759" s="210">
        <f>+J3759+K3759</f>
        <v>0</v>
      </c>
      <c r="M3759" s="209">
        <v>450000</v>
      </c>
      <c r="N3759" s="209">
        <v>0</v>
      </c>
      <c r="O3759" s="210">
        <f>+M3759+N3759</f>
        <v>450000</v>
      </c>
      <c r="P3759" s="210">
        <f>+L3759+O3759</f>
        <v>450000</v>
      </c>
      <c r="Q3759" s="221" t="s">
        <v>19</v>
      </c>
      <c r="R3759" s="307">
        <v>3</v>
      </c>
      <c r="S3759" s="307"/>
      <c r="T3759" s="213">
        <v>0</v>
      </c>
      <c r="U3759" s="213">
        <v>0</v>
      </c>
      <c r="V3759" s="213">
        <v>0</v>
      </c>
      <c r="W3759" s="213">
        <v>0</v>
      </c>
      <c r="X3759" s="213"/>
      <c r="Y3759" s="213"/>
      <c r="Z3759" s="213">
        <v>0</v>
      </c>
      <c r="AA3759" s="213">
        <v>0</v>
      </c>
      <c r="AB3759" s="213">
        <v>0</v>
      </c>
      <c r="AC3759" s="213">
        <v>0</v>
      </c>
      <c r="AD3759" s="214"/>
      <c r="AE3759" s="214"/>
      <c r="AF3759" s="209">
        <f>J3759+T3759-Z3759</f>
        <v>0</v>
      </c>
      <c r="AG3759" s="209">
        <f>K3759+U3759-AA3759</f>
        <v>0</v>
      </c>
      <c r="AH3759" s="210">
        <f>+AF3759+AG3759</f>
        <v>0</v>
      </c>
      <c r="AI3759" s="209">
        <f>M3759+V3759-AB3759</f>
        <v>450000</v>
      </c>
      <c r="AJ3759" s="209">
        <f>N3759+W3759-AC3759</f>
        <v>0</v>
      </c>
      <c r="AK3759" s="210">
        <f>+AI3759+AJ3759</f>
        <v>450000</v>
      </c>
      <c r="AL3759" s="210">
        <f>+AH3759+AK3759</f>
        <v>450000</v>
      </c>
      <c r="AM3759" s="213">
        <v>0</v>
      </c>
      <c r="AN3759" s="213">
        <v>0</v>
      </c>
      <c r="AO3759" s="210">
        <f>+AM3759+AN3759</f>
        <v>0</v>
      </c>
      <c r="AP3759" s="213">
        <f>'[1]EVALUACIÓN '!L1090</f>
        <v>0</v>
      </c>
      <c r="AQ3759" s="213">
        <v>0</v>
      </c>
      <c r="AR3759" s="210">
        <f>+AP3759+AQ3759</f>
        <v>0</v>
      </c>
      <c r="AS3759" s="210">
        <f>+AO3759+AR3759</f>
        <v>0</v>
      </c>
      <c r="AT3759" s="213">
        <v>0</v>
      </c>
      <c r="AU3759" s="213">
        <v>0</v>
      </c>
      <c r="AV3759" s="210">
        <f>+AT3759+AU3759</f>
        <v>0</v>
      </c>
      <c r="AW3759" s="213">
        <f>'[1]EVALUACIÓN '!L1091</f>
        <v>0</v>
      </c>
      <c r="AX3759" s="213">
        <v>0</v>
      </c>
      <c r="AY3759" s="210">
        <f>+AW3759+AX3759</f>
        <v>0</v>
      </c>
      <c r="AZ3759" s="210">
        <f>+AV3759+AY3759</f>
        <v>0</v>
      </c>
      <c r="BA3759" s="213">
        <v>0</v>
      </c>
      <c r="BB3759" s="213">
        <v>0</v>
      </c>
      <c r="BC3759" s="210">
        <f>+BA3759+BB3759</f>
        <v>0</v>
      </c>
      <c r="BD3759" s="213">
        <f>'[1]EVALUACIÓN '!L1092</f>
        <v>0</v>
      </c>
      <c r="BE3759" s="213">
        <v>0</v>
      </c>
      <c r="BF3759" s="210">
        <f>+BD3759+BE3759</f>
        <v>0</v>
      </c>
      <c r="BG3759" s="210">
        <f>+BC3759+BF3759</f>
        <v>0</v>
      </c>
      <c r="BH3759" s="213">
        <v>0</v>
      </c>
      <c r="BI3759" s="213">
        <v>0</v>
      </c>
      <c r="BJ3759" s="210">
        <f>+BH3759+BI3759</f>
        <v>0</v>
      </c>
      <c r="BK3759" s="213">
        <f>'[1]EVALUACIÓN '!L1093</f>
        <v>0</v>
      </c>
      <c r="BL3759" s="213">
        <v>0</v>
      </c>
      <c r="BM3759" s="210">
        <f>+BK3759+BL3759</f>
        <v>0</v>
      </c>
      <c r="BN3759" s="210">
        <f>+BJ3759+BM3759</f>
        <v>0</v>
      </c>
      <c r="BO3759" s="209">
        <f>AF3759-AM3759-AT3759-BA3759-BH3759</f>
        <v>0</v>
      </c>
      <c r="BP3759" s="209">
        <f>AG3759-AN3759-AU3759-BB3759-BI3759</f>
        <v>0</v>
      </c>
      <c r="BQ3759" s="210">
        <f>+BO3759+BP3759</f>
        <v>0</v>
      </c>
      <c r="BR3759" s="209">
        <f>AI3759-AP3759-AW3759-BD3759-BK3759</f>
        <v>450000</v>
      </c>
      <c r="BS3759" s="209">
        <f>AJ3759-AQ3759-AX3759-BE3759-BL3759</f>
        <v>0</v>
      </c>
      <c r="BT3759" s="210">
        <f>+BR3759+BS3759</f>
        <v>450000</v>
      </c>
      <c r="BU3759" s="210">
        <f>+BQ3759+BT3759</f>
        <v>450000</v>
      </c>
      <c r="BV3759" s="215">
        <f>R3759+X3759-AD3759</f>
        <v>3</v>
      </c>
      <c r="BW3759" s="215">
        <f>S3759+Y3759-AE3759</f>
        <v>0</v>
      </c>
      <c r="BX3759" s="216">
        <f>'[1]EVALUACIÓN '!M1090</f>
        <v>0</v>
      </c>
      <c r="BY3759" s="216">
        <v>0</v>
      </c>
      <c r="BZ3759" s="215">
        <f>BV3759-BX3759</f>
        <v>3</v>
      </c>
      <c r="CA3759" s="217">
        <f>BW3759-BY3759</f>
        <v>0</v>
      </c>
    </row>
    <row r="3760" spans="2:79" s="265" customFormat="1" ht="40.5" customHeight="1">
      <c r="B3760" s="188">
        <v>2015</v>
      </c>
      <c r="C3760" s="189">
        <v>8320</v>
      </c>
      <c r="D3760" s="188">
        <v>15</v>
      </c>
      <c r="E3760" s="188">
        <v>5000</v>
      </c>
      <c r="F3760" s="188">
        <v>5900</v>
      </c>
      <c r="G3760" s="188"/>
      <c r="H3760" s="188"/>
      <c r="I3760" s="229" t="s">
        <v>18</v>
      </c>
      <c r="J3760" s="191">
        <f>J3761+J3763</f>
        <v>0</v>
      </c>
      <c r="K3760" s="191">
        <f>K3761+K3763</f>
        <v>0</v>
      </c>
      <c r="L3760" s="191">
        <f>+J3760+K3760</f>
        <v>0</v>
      </c>
      <c r="M3760" s="191">
        <f>M3761+M3763</f>
        <v>30000</v>
      </c>
      <c r="N3760" s="191">
        <f>N3761+N3763</f>
        <v>0</v>
      </c>
      <c r="O3760" s="191">
        <f>+M3760+N3760</f>
        <v>30000</v>
      </c>
      <c r="P3760" s="191">
        <f>+L3760+O3760</f>
        <v>30000</v>
      </c>
      <c r="Q3760" s="283"/>
      <c r="R3760" s="315"/>
      <c r="S3760" s="315"/>
      <c r="T3760" s="191">
        <f>T3761+T3763</f>
        <v>0</v>
      </c>
      <c r="U3760" s="191">
        <f>U3761+U3763</f>
        <v>0</v>
      </c>
      <c r="V3760" s="191">
        <f>V3761+V3763</f>
        <v>0</v>
      </c>
      <c r="W3760" s="191">
        <f>W3761+W3763</f>
        <v>0</v>
      </c>
      <c r="X3760" s="193"/>
      <c r="Y3760" s="193"/>
      <c r="Z3760" s="191">
        <f>Z3761+Z3763</f>
        <v>0</v>
      </c>
      <c r="AA3760" s="191">
        <f>AA3761+AA3763</f>
        <v>0</v>
      </c>
      <c r="AB3760" s="191">
        <f>AB3761+AB3763</f>
        <v>0</v>
      </c>
      <c r="AC3760" s="191">
        <f>AC3761+AC3763</f>
        <v>0</v>
      </c>
      <c r="AD3760" s="193"/>
      <c r="AE3760" s="193"/>
      <c r="AF3760" s="191">
        <f>AF3761+AF3763</f>
        <v>0</v>
      </c>
      <c r="AG3760" s="191">
        <f>AG3761+AG3763</f>
        <v>0</v>
      </c>
      <c r="AH3760" s="191">
        <f>+AF3760+AG3760</f>
        <v>0</v>
      </c>
      <c r="AI3760" s="191">
        <f>AI3761+AI3763</f>
        <v>30000</v>
      </c>
      <c r="AJ3760" s="191">
        <f>AJ3761+AJ3763</f>
        <v>0</v>
      </c>
      <c r="AK3760" s="191">
        <f>+AI3760+AJ3760</f>
        <v>30000</v>
      </c>
      <c r="AL3760" s="191">
        <f>+AH3760+AK3760</f>
        <v>30000</v>
      </c>
      <c r="AM3760" s="191">
        <f>AM3761+AM3763</f>
        <v>0</v>
      </c>
      <c r="AN3760" s="191">
        <f>AN3761+AN3763</f>
        <v>0</v>
      </c>
      <c r="AO3760" s="191">
        <f>+AM3760+AN3760</f>
        <v>0</v>
      </c>
      <c r="AP3760" s="191">
        <f>AP3761+AP3763</f>
        <v>0</v>
      </c>
      <c r="AQ3760" s="191">
        <f>AQ3761+AQ3763</f>
        <v>0</v>
      </c>
      <c r="AR3760" s="191">
        <f>+AP3760+AQ3760</f>
        <v>0</v>
      </c>
      <c r="AS3760" s="191">
        <f>+AO3760+AR3760</f>
        <v>0</v>
      </c>
      <c r="AT3760" s="191">
        <f>AT3761+AT3763</f>
        <v>0</v>
      </c>
      <c r="AU3760" s="191">
        <f>AU3761+AU3763</f>
        <v>0</v>
      </c>
      <c r="AV3760" s="191">
        <f>+AT3760+AU3760</f>
        <v>0</v>
      </c>
      <c r="AW3760" s="191">
        <f>AW3761+AW3763</f>
        <v>0</v>
      </c>
      <c r="AX3760" s="191">
        <f>AX3761+AX3763</f>
        <v>0</v>
      </c>
      <c r="AY3760" s="191">
        <f>+AW3760+AX3760</f>
        <v>0</v>
      </c>
      <c r="AZ3760" s="191">
        <f>+AV3760+AY3760</f>
        <v>0</v>
      </c>
      <c r="BA3760" s="191">
        <f>BA3761+BA3763</f>
        <v>0</v>
      </c>
      <c r="BB3760" s="191">
        <f>BB3761+BB3763</f>
        <v>0</v>
      </c>
      <c r="BC3760" s="191">
        <f>+BA3760+BB3760</f>
        <v>0</v>
      </c>
      <c r="BD3760" s="191">
        <f>BD3761+BD3763</f>
        <v>0</v>
      </c>
      <c r="BE3760" s="191">
        <f>BE3761+BE3763</f>
        <v>0</v>
      </c>
      <c r="BF3760" s="191">
        <f>+BD3760+BE3760</f>
        <v>0</v>
      </c>
      <c r="BG3760" s="191">
        <f>+BC3760+BF3760</f>
        <v>0</v>
      </c>
      <c r="BH3760" s="191">
        <f>BH3761+BH3763</f>
        <v>0</v>
      </c>
      <c r="BI3760" s="191">
        <f>BI3761+BI3763</f>
        <v>0</v>
      </c>
      <c r="BJ3760" s="191">
        <f>+BH3760+BI3760</f>
        <v>0</v>
      </c>
      <c r="BK3760" s="191">
        <f>BK3761+BK3763</f>
        <v>0</v>
      </c>
      <c r="BL3760" s="191">
        <f>BL3761+BL3763</f>
        <v>0</v>
      </c>
      <c r="BM3760" s="191">
        <f>+BK3760+BL3760</f>
        <v>0</v>
      </c>
      <c r="BN3760" s="191">
        <f>+BJ3760+BM3760</f>
        <v>0</v>
      </c>
      <c r="BO3760" s="191">
        <f>BO3761+BO3763</f>
        <v>0</v>
      </c>
      <c r="BP3760" s="191">
        <f>BP3761+BP3763</f>
        <v>0</v>
      </c>
      <c r="BQ3760" s="191">
        <f>+BO3760+BP3760</f>
        <v>0</v>
      </c>
      <c r="BR3760" s="191">
        <f>BR3761+BR3763</f>
        <v>30000</v>
      </c>
      <c r="BS3760" s="191">
        <f>BS3761+BS3763</f>
        <v>0</v>
      </c>
      <c r="BT3760" s="191">
        <f>+BR3760+BS3760</f>
        <v>30000</v>
      </c>
      <c r="BU3760" s="191">
        <f>+BQ3760+BT3760</f>
        <v>30000</v>
      </c>
      <c r="BV3760" s="194"/>
      <c r="BW3760" s="194"/>
      <c r="BX3760" s="195"/>
      <c r="BY3760" s="195"/>
      <c r="BZ3760" s="194"/>
      <c r="CA3760" s="196"/>
    </row>
    <row r="3761" spans="2:79" s="265" customFormat="1" ht="40.5" hidden="1" customHeight="1">
      <c r="B3761" s="197">
        <v>2015</v>
      </c>
      <c r="C3761" s="198">
        <v>8320</v>
      </c>
      <c r="D3761" s="197">
        <v>15</v>
      </c>
      <c r="E3761" s="197">
        <v>5000</v>
      </c>
      <c r="F3761" s="197">
        <v>5900</v>
      </c>
      <c r="G3761" s="197">
        <v>591</v>
      </c>
      <c r="H3761" s="197"/>
      <c r="I3761" s="230" t="s">
        <v>17</v>
      </c>
      <c r="J3761" s="200">
        <f>J3762</f>
        <v>0</v>
      </c>
      <c r="K3761" s="200">
        <f>K3762</f>
        <v>0</v>
      </c>
      <c r="L3761" s="200">
        <f>+J3761+K3761</f>
        <v>0</v>
      </c>
      <c r="M3761" s="200">
        <f>M3762</f>
        <v>0</v>
      </c>
      <c r="N3761" s="200">
        <f>N3762</f>
        <v>0</v>
      </c>
      <c r="O3761" s="200">
        <f>+M3761+N3761</f>
        <v>0</v>
      </c>
      <c r="P3761" s="200">
        <f>+L3761+O3761</f>
        <v>0</v>
      </c>
      <c r="Q3761" s="240"/>
      <c r="R3761" s="316"/>
      <c r="S3761" s="316"/>
      <c r="T3761" s="200">
        <f>T3762</f>
        <v>0</v>
      </c>
      <c r="U3761" s="200">
        <f>U3762</f>
        <v>0</v>
      </c>
      <c r="V3761" s="200">
        <f>V3762</f>
        <v>0</v>
      </c>
      <c r="W3761" s="200">
        <f>W3762</f>
        <v>0</v>
      </c>
      <c r="X3761" s="202"/>
      <c r="Y3761" s="202"/>
      <c r="Z3761" s="200">
        <f>Z3762</f>
        <v>0</v>
      </c>
      <c r="AA3761" s="200">
        <f>AA3762</f>
        <v>0</v>
      </c>
      <c r="AB3761" s="200">
        <f>AB3762</f>
        <v>0</v>
      </c>
      <c r="AC3761" s="200">
        <f>AC3762</f>
        <v>0</v>
      </c>
      <c r="AD3761" s="202"/>
      <c r="AE3761" s="202"/>
      <c r="AF3761" s="200">
        <f>AF3762</f>
        <v>0</v>
      </c>
      <c r="AG3761" s="200">
        <f>AG3762</f>
        <v>0</v>
      </c>
      <c r="AH3761" s="200">
        <f>+AF3761+AG3761</f>
        <v>0</v>
      </c>
      <c r="AI3761" s="200">
        <f>AI3762</f>
        <v>0</v>
      </c>
      <c r="AJ3761" s="200">
        <f>AJ3762</f>
        <v>0</v>
      </c>
      <c r="AK3761" s="200">
        <f>+AI3761+AJ3761</f>
        <v>0</v>
      </c>
      <c r="AL3761" s="200">
        <f>+AH3761+AK3761</f>
        <v>0</v>
      </c>
      <c r="AM3761" s="200">
        <f>AM3762</f>
        <v>0</v>
      </c>
      <c r="AN3761" s="200">
        <f>AN3762</f>
        <v>0</v>
      </c>
      <c r="AO3761" s="200">
        <f>+AM3761+AN3761</f>
        <v>0</v>
      </c>
      <c r="AP3761" s="200">
        <f>AP3762</f>
        <v>0</v>
      </c>
      <c r="AQ3761" s="200">
        <f>AQ3762</f>
        <v>0</v>
      </c>
      <c r="AR3761" s="200">
        <f>+AP3761+AQ3761</f>
        <v>0</v>
      </c>
      <c r="AS3761" s="200">
        <f>+AO3761+AR3761</f>
        <v>0</v>
      </c>
      <c r="AT3761" s="200">
        <f>AT3762</f>
        <v>0</v>
      </c>
      <c r="AU3761" s="200">
        <f>AU3762</f>
        <v>0</v>
      </c>
      <c r="AV3761" s="200">
        <f>+AT3761+AU3761</f>
        <v>0</v>
      </c>
      <c r="AW3761" s="200">
        <f>AW3762</f>
        <v>0</v>
      </c>
      <c r="AX3761" s="200">
        <f>AX3762</f>
        <v>0</v>
      </c>
      <c r="AY3761" s="200">
        <f>+AW3761+AX3761</f>
        <v>0</v>
      </c>
      <c r="AZ3761" s="200">
        <f>+AV3761+AY3761</f>
        <v>0</v>
      </c>
      <c r="BA3761" s="200">
        <f>BA3762</f>
        <v>0</v>
      </c>
      <c r="BB3761" s="200">
        <f>BB3762</f>
        <v>0</v>
      </c>
      <c r="BC3761" s="200">
        <f>+BA3761+BB3761</f>
        <v>0</v>
      </c>
      <c r="BD3761" s="200">
        <f>BD3762</f>
        <v>0</v>
      </c>
      <c r="BE3761" s="200">
        <f>BE3762</f>
        <v>0</v>
      </c>
      <c r="BF3761" s="200">
        <f>+BD3761+BE3761</f>
        <v>0</v>
      </c>
      <c r="BG3761" s="200">
        <f>+BC3761+BF3761</f>
        <v>0</v>
      </c>
      <c r="BH3761" s="200">
        <f>BH3762</f>
        <v>0</v>
      </c>
      <c r="BI3761" s="200">
        <f>BI3762</f>
        <v>0</v>
      </c>
      <c r="BJ3761" s="200">
        <f>+BH3761+BI3761</f>
        <v>0</v>
      </c>
      <c r="BK3761" s="200">
        <f>BK3762</f>
        <v>0</v>
      </c>
      <c r="BL3761" s="200">
        <f>BL3762</f>
        <v>0</v>
      </c>
      <c r="BM3761" s="200">
        <f>+BK3761+BL3761</f>
        <v>0</v>
      </c>
      <c r="BN3761" s="200">
        <f>+BJ3761+BM3761</f>
        <v>0</v>
      </c>
      <c r="BO3761" s="200">
        <f>BO3762</f>
        <v>0</v>
      </c>
      <c r="BP3761" s="200">
        <f>BP3762</f>
        <v>0</v>
      </c>
      <c r="BQ3761" s="200">
        <f>+BO3761+BP3761</f>
        <v>0</v>
      </c>
      <c r="BR3761" s="200">
        <f>BR3762</f>
        <v>0</v>
      </c>
      <c r="BS3761" s="200">
        <f>BS3762</f>
        <v>0</v>
      </c>
      <c r="BT3761" s="200">
        <f>+BR3761+BS3761</f>
        <v>0</v>
      </c>
      <c r="BU3761" s="200">
        <f>+BQ3761+BT3761</f>
        <v>0</v>
      </c>
      <c r="BV3761" s="203"/>
      <c r="BW3761" s="203"/>
      <c r="BX3761" s="204"/>
      <c r="BY3761" s="204"/>
      <c r="BZ3761" s="203"/>
      <c r="CA3761" s="205"/>
    </row>
    <row r="3762" spans="2:79" s="265" customFormat="1" ht="40.5" hidden="1" customHeight="1">
      <c r="B3762" s="206">
        <v>2015</v>
      </c>
      <c r="C3762" s="207">
        <v>8320</v>
      </c>
      <c r="D3762" s="206">
        <v>15</v>
      </c>
      <c r="E3762" s="206">
        <v>5000</v>
      </c>
      <c r="F3762" s="206">
        <v>5900</v>
      </c>
      <c r="G3762" s="206">
        <v>591</v>
      </c>
      <c r="H3762" s="206">
        <v>1</v>
      </c>
      <c r="I3762" s="231" t="s">
        <v>17</v>
      </c>
      <c r="J3762" s="209">
        <v>0</v>
      </c>
      <c r="K3762" s="209">
        <v>0</v>
      </c>
      <c r="L3762" s="210">
        <f>+J3762+K3762</f>
        <v>0</v>
      </c>
      <c r="M3762" s="209">
        <v>0</v>
      </c>
      <c r="N3762" s="209">
        <v>0</v>
      </c>
      <c r="O3762" s="210">
        <f>+M3762+N3762</f>
        <v>0</v>
      </c>
      <c r="P3762" s="210">
        <f>+L3762+O3762</f>
        <v>0</v>
      </c>
      <c r="Q3762" s="211" t="s">
        <v>14</v>
      </c>
      <c r="R3762" s="212"/>
      <c r="S3762" s="212"/>
      <c r="T3762" s="213">
        <v>0</v>
      </c>
      <c r="U3762" s="213">
        <v>0</v>
      </c>
      <c r="V3762" s="213">
        <v>0</v>
      </c>
      <c r="W3762" s="213">
        <v>0</v>
      </c>
      <c r="X3762" s="213"/>
      <c r="Y3762" s="213"/>
      <c r="Z3762" s="213">
        <v>0</v>
      </c>
      <c r="AA3762" s="213">
        <v>0</v>
      </c>
      <c r="AB3762" s="213">
        <v>0</v>
      </c>
      <c r="AC3762" s="213">
        <v>0</v>
      </c>
      <c r="AD3762" s="214"/>
      <c r="AE3762" s="214"/>
      <c r="AF3762" s="209">
        <f>J3762+T3762-Z3762</f>
        <v>0</v>
      </c>
      <c r="AG3762" s="209">
        <f>K3762+U3762-AA3762</f>
        <v>0</v>
      </c>
      <c r="AH3762" s="210">
        <f>+AF3762+AG3762</f>
        <v>0</v>
      </c>
      <c r="AI3762" s="209">
        <f>M3762+V3762-AB3762</f>
        <v>0</v>
      </c>
      <c r="AJ3762" s="209">
        <f>N3762+W3762-AC3762</f>
        <v>0</v>
      </c>
      <c r="AK3762" s="210">
        <f>+AI3762+AJ3762</f>
        <v>0</v>
      </c>
      <c r="AL3762" s="210">
        <f>+AH3762+AK3762</f>
        <v>0</v>
      </c>
      <c r="AM3762" s="213">
        <v>0</v>
      </c>
      <c r="AN3762" s="213">
        <v>0</v>
      </c>
      <c r="AO3762" s="210">
        <f>+AM3762+AN3762</f>
        <v>0</v>
      </c>
      <c r="AP3762" s="213">
        <v>0</v>
      </c>
      <c r="AQ3762" s="213">
        <v>0</v>
      </c>
      <c r="AR3762" s="210">
        <f>+AP3762+AQ3762</f>
        <v>0</v>
      </c>
      <c r="AS3762" s="210">
        <f>+AO3762+AR3762</f>
        <v>0</v>
      </c>
      <c r="AT3762" s="213">
        <v>0</v>
      </c>
      <c r="AU3762" s="213">
        <v>0</v>
      </c>
      <c r="AV3762" s="210">
        <f>+AT3762+AU3762</f>
        <v>0</v>
      </c>
      <c r="AW3762" s="213">
        <v>0</v>
      </c>
      <c r="AX3762" s="213">
        <v>0</v>
      </c>
      <c r="AY3762" s="210">
        <f>+AW3762+AX3762</f>
        <v>0</v>
      </c>
      <c r="AZ3762" s="210">
        <f>+AV3762+AY3762</f>
        <v>0</v>
      </c>
      <c r="BA3762" s="213">
        <v>0</v>
      </c>
      <c r="BB3762" s="213">
        <v>0</v>
      </c>
      <c r="BC3762" s="210">
        <f>+BA3762+BB3762</f>
        <v>0</v>
      </c>
      <c r="BD3762" s="213">
        <v>0</v>
      </c>
      <c r="BE3762" s="213">
        <v>0</v>
      </c>
      <c r="BF3762" s="210">
        <f>+BD3762+BE3762</f>
        <v>0</v>
      </c>
      <c r="BG3762" s="210">
        <f>+BC3762+BF3762</f>
        <v>0</v>
      </c>
      <c r="BH3762" s="213">
        <v>0</v>
      </c>
      <c r="BI3762" s="213">
        <v>0</v>
      </c>
      <c r="BJ3762" s="210">
        <f>+BH3762+BI3762</f>
        <v>0</v>
      </c>
      <c r="BK3762" s="213">
        <v>0</v>
      </c>
      <c r="BL3762" s="213">
        <v>0</v>
      </c>
      <c r="BM3762" s="210">
        <f>+BK3762+BL3762</f>
        <v>0</v>
      </c>
      <c r="BN3762" s="210">
        <f>+BJ3762+BM3762</f>
        <v>0</v>
      </c>
      <c r="BO3762" s="209">
        <f>AF3762-AM3762-AT3762-BA3762-BH3762</f>
        <v>0</v>
      </c>
      <c r="BP3762" s="209">
        <f>AG3762-AN3762-AU3762-BB3762-BI3762</f>
        <v>0</v>
      </c>
      <c r="BQ3762" s="210">
        <f>+BO3762+BP3762</f>
        <v>0</v>
      </c>
      <c r="BR3762" s="209">
        <f>AI3762-AP3762-AW3762-BD3762-BK3762</f>
        <v>0</v>
      </c>
      <c r="BS3762" s="209">
        <f>AJ3762-AQ3762-AX3762-BE3762-BL3762</f>
        <v>0</v>
      </c>
      <c r="BT3762" s="210">
        <f>+BR3762+BS3762</f>
        <v>0</v>
      </c>
      <c r="BU3762" s="210">
        <f>+BQ3762+BT3762</f>
        <v>0</v>
      </c>
      <c r="BV3762" s="215">
        <f>R3762+X3762-AD3762</f>
        <v>0</v>
      </c>
      <c r="BW3762" s="215">
        <f>S3762+Y3762-AE3762</f>
        <v>0</v>
      </c>
      <c r="BX3762" s="216">
        <v>0</v>
      </c>
      <c r="BY3762" s="216">
        <v>0</v>
      </c>
      <c r="BZ3762" s="215">
        <f>BV3762-BX3762</f>
        <v>0</v>
      </c>
      <c r="CA3762" s="217">
        <f>BW3762-BY3762</f>
        <v>0</v>
      </c>
    </row>
    <row r="3763" spans="2:79" s="265" customFormat="1" ht="40.5" customHeight="1">
      <c r="B3763" s="197">
        <v>2015</v>
      </c>
      <c r="C3763" s="198">
        <v>8320</v>
      </c>
      <c r="D3763" s="197">
        <v>15</v>
      </c>
      <c r="E3763" s="197">
        <v>5000</v>
      </c>
      <c r="F3763" s="197">
        <v>5900</v>
      </c>
      <c r="G3763" s="197">
        <v>597</v>
      </c>
      <c r="H3763" s="197"/>
      <c r="I3763" s="230" t="s">
        <v>16</v>
      </c>
      <c r="J3763" s="200">
        <f>+J3764</f>
        <v>0</v>
      </c>
      <c r="K3763" s="200">
        <f>+K3764</f>
        <v>0</v>
      </c>
      <c r="L3763" s="200">
        <f>+J3763+K3763</f>
        <v>0</v>
      </c>
      <c r="M3763" s="200">
        <f>+M3764</f>
        <v>30000</v>
      </c>
      <c r="N3763" s="200">
        <f>+N3764</f>
        <v>0</v>
      </c>
      <c r="O3763" s="200">
        <f>+M3763+N3763</f>
        <v>30000</v>
      </c>
      <c r="P3763" s="200">
        <f>+L3763+O3763</f>
        <v>30000</v>
      </c>
      <c r="Q3763" s="240"/>
      <c r="R3763" s="316"/>
      <c r="S3763" s="316"/>
      <c r="T3763" s="200">
        <f>+T3764</f>
        <v>0</v>
      </c>
      <c r="U3763" s="200">
        <f>+U3764</f>
        <v>0</v>
      </c>
      <c r="V3763" s="200">
        <f>+V3764</f>
        <v>0</v>
      </c>
      <c r="W3763" s="200">
        <f>+W3764</f>
        <v>0</v>
      </c>
      <c r="X3763" s="202"/>
      <c r="Y3763" s="202"/>
      <c r="Z3763" s="200">
        <f>+Z3764</f>
        <v>0</v>
      </c>
      <c r="AA3763" s="200">
        <f>+AA3764</f>
        <v>0</v>
      </c>
      <c r="AB3763" s="200">
        <f>+AB3764</f>
        <v>0</v>
      </c>
      <c r="AC3763" s="200">
        <f>+AC3764</f>
        <v>0</v>
      </c>
      <c r="AD3763" s="202"/>
      <c r="AE3763" s="202"/>
      <c r="AF3763" s="200">
        <f>+AF3764</f>
        <v>0</v>
      </c>
      <c r="AG3763" s="200">
        <f>+AG3764</f>
        <v>0</v>
      </c>
      <c r="AH3763" s="200">
        <f>+AF3763+AG3763</f>
        <v>0</v>
      </c>
      <c r="AI3763" s="200">
        <f>+AI3764</f>
        <v>30000</v>
      </c>
      <c r="AJ3763" s="200">
        <f>+AJ3764</f>
        <v>0</v>
      </c>
      <c r="AK3763" s="200">
        <f>+AI3763+AJ3763</f>
        <v>30000</v>
      </c>
      <c r="AL3763" s="200">
        <f>+AH3763+AK3763</f>
        <v>30000</v>
      </c>
      <c r="AM3763" s="200">
        <f>+AM3764</f>
        <v>0</v>
      </c>
      <c r="AN3763" s="200">
        <f>+AN3764</f>
        <v>0</v>
      </c>
      <c r="AO3763" s="200">
        <f>+AM3763+AN3763</f>
        <v>0</v>
      </c>
      <c r="AP3763" s="200">
        <f>+AP3764</f>
        <v>0</v>
      </c>
      <c r="AQ3763" s="200">
        <f>+AQ3764</f>
        <v>0</v>
      </c>
      <c r="AR3763" s="200">
        <f>+AP3763+AQ3763</f>
        <v>0</v>
      </c>
      <c r="AS3763" s="200">
        <f>+AO3763+AR3763</f>
        <v>0</v>
      </c>
      <c r="AT3763" s="200">
        <f>+AT3764</f>
        <v>0</v>
      </c>
      <c r="AU3763" s="200">
        <f>+AU3764</f>
        <v>0</v>
      </c>
      <c r="AV3763" s="200">
        <f>+AT3763+AU3763</f>
        <v>0</v>
      </c>
      <c r="AW3763" s="200">
        <f>+AW3764</f>
        <v>0</v>
      </c>
      <c r="AX3763" s="200">
        <f>+AX3764</f>
        <v>0</v>
      </c>
      <c r="AY3763" s="200">
        <f>+AW3763+AX3763</f>
        <v>0</v>
      </c>
      <c r="AZ3763" s="200">
        <f>+AV3763+AY3763</f>
        <v>0</v>
      </c>
      <c r="BA3763" s="200">
        <f>+BA3764</f>
        <v>0</v>
      </c>
      <c r="BB3763" s="200">
        <f>+BB3764</f>
        <v>0</v>
      </c>
      <c r="BC3763" s="200">
        <f>+BA3763+BB3763</f>
        <v>0</v>
      </c>
      <c r="BD3763" s="200">
        <f>+BD3764</f>
        <v>0</v>
      </c>
      <c r="BE3763" s="200">
        <f>+BE3764</f>
        <v>0</v>
      </c>
      <c r="BF3763" s="200">
        <f>+BD3763+BE3763</f>
        <v>0</v>
      </c>
      <c r="BG3763" s="200">
        <f>+BC3763+BF3763</f>
        <v>0</v>
      </c>
      <c r="BH3763" s="200">
        <f>+BH3764</f>
        <v>0</v>
      </c>
      <c r="BI3763" s="200">
        <f>+BI3764</f>
        <v>0</v>
      </c>
      <c r="BJ3763" s="200">
        <f>+BH3763+BI3763</f>
        <v>0</v>
      </c>
      <c r="BK3763" s="200">
        <f>+BK3764</f>
        <v>0</v>
      </c>
      <c r="BL3763" s="200">
        <f>+BL3764</f>
        <v>0</v>
      </c>
      <c r="BM3763" s="200">
        <f>+BK3763+BL3763</f>
        <v>0</v>
      </c>
      <c r="BN3763" s="200">
        <f>+BJ3763+BM3763</f>
        <v>0</v>
      </c>
      <c r="BO3763" s="200">
        <f>+BO3764</f>
        <v>0</v>
      </c>
      <c r="BP3763" s="200">
        <f>+BP3764</f>
        <v>0</v>
      </c>
      <c r="BQ3763" s="200">
        <f>+BO3763+BP3763</f>
        <v>0</v>
      </c>
      <c r="BR3763" s="200">
        <f>+BR3764</f>
        <v>30000</v>
      </c>
      <c r="BS3763" s="200">
        <f>+BS3764</f>
        <v>0</v>
      </c>
      <c r="BT3763" s="200">
        <f>+BR3763+BS3763</f>
        <v>30000</v>
      </c>
      <c r="BU3763" s="200">
        <f>+BQ3763+BT3763</f>
        <v>30000</v>
      </c>
      <c r="BV3763" s="203"/>
      <c r="BW3763" s="203"/>
      <c r="BX3763" s="204"/>
      <c r="BY3763" s="204"/>
      <c r="BZ3763" s="203"/>
      <c r="CA3763" s="205"/>
    </row>
    <row r="3764" spans="2:79" s="265" customFormat="1" ht="40.5" customHeight="1">
      <c r="B3764" s="206">
        <v>2015</v>
      </c>
      <c r="C3764" s="207">
        <v>8320</v>
      </c>
      <c r="D3764" s="206">
        <v>15</v>
      </c>
      <c r="E3764" s="206">
        <v>5000</v>
      </c>
      <c r="F3764" s="206">
        <v>5900</v>
      </c>
      <c r="G3764" s="206">
        <v>597</v>
      </c>
      <c r="H3764" s="206">
        <v>1</v>
      </c>
      <c r="I3764" s="231" t="s">
        <v>15</v>
      </c>
      <c r="J3764" s="209">
        <v>0</v>
      </c>
      <c r="K3764" s="209">
        <v>0</v>
      </c>
      <c r="L3764" s="210">
        <f>+J3764+K3764</f>
        <v>0</v>
      </c>
      <c r="M3764" s="209">
        <v>30000</v>
      </c>
      <c r="N3764" s="209">
        <v>0</v>
      </c>
      <c r="O3764" s="210">
        <f>+M3764+N3764</f>
        <v>30000</v>
      </c>
      <c r="P3764" s="210">
        <f>+L3764+O3764</f>
        <v>30000</v>
      </c>
      <c r="Q3764" s="211" t="s">
        <v>19</v>
      </c>
      <c r="R3764" s="212">
        <v>1</v>
      </c>
      <c r="S3764" s="212"/>
      <c r="T3764" s="213">
        <v>0</v>
      </c>
      <c r="U3764" s="213">
        <v>0</v>
      </c>
      <c r="V3764" s="213">
        <v>0</v>
      </c>
      <c r="W3764" s="213">
        <v>0</v>
      </c>
      <c r="X3764" s="213"/>
      <c r="Y3764" s="213"/>
      <c r="Z3764" s="213">
        <v>0</v>
      </c>
      <c r="AA3764" s="213">
        <v>0</v>
      </c>
      <c r="AB3764" s="213">
        <v>0</v>
      </c>
      <c r="AC3764" s="213">
        <v>0</v>
      </c>
      <c r="AD3764" s="214"/>
      <c r="AE3764" s="214"/>
      <c r="AF3764" s="209">
        <f>J3764+T3764-Z3764</f>
        <v>0</v>
      </c>
      <c r="AG3764" s="209">
        <f>K3764+U3764-AA3764</f>
        <v>0</v>
      </c>
      <c r="AH3764" s="210">
        <f>+AF3764+AG3764</f>
        <v>0</v>
      </c>
      <c r="AI3764" s="209">
        <f>M3764+V3764-AB3764</f>
        <v>30000</v>
      </c>
      <c r="AJ3764" s="209">
        <f>N3764+W3764-AC3764</f>
        <v>0</v>
      </c>
      <c r="AK3764" s="210">
        <f>+AI3764+AJ3764</f>
        <v>30000</v>
      </c>
      <c r="AL3764" s="210">
        <f>+AH3764+AK3764</f>
        <v>30000</v>
      </c>
      <c r="AM3764" s="213">
        <v>0</v>
      </c>
      <c r="AN3764" s="213">
        <v>0</v>
      </c>
      <c r="AO3764" s="210">
        <f>+AM3764+AN3764</f>
        <v>0</v>
      </c>
      <c r="AP3764" s="213">
        <f>'[1]EVALUACIÓN '!L1135</f>
        <v>0</v>
      </c>
      <c r="AQ3764" s="213">
        <v>0</v>
      </c>
      <c r="AR3764" s="210">
        <f>+AP3764+AQ3764</f>
        <v>0</v>
      </c>
      <c r="AS3764" s="210">
        <f>+AO3764+AR3764</f>
        <v>0</v>
      </c>
      <c r="AT3764" s="213">
        <v>0</v>
      </c>
      <c r="AU3764" s="213">
        <v>0</v>
      </c>
      <c r="AV3764" s="210">
        <f>+AT3764+AU3764</f>
        <v>0</v>
      </c>
      <c r="AW3764" s="213">
        <f>'[1]EVALUACIÓN '!L1136</f>
        <v>0</v>
      </c>
      <c r="AX3764" s="213">
        <v>0</v>
      </c>
      <c r="AY3764" s="210">
        <f>+AW3764+AX3764</f>
        <v>0</v>
      </c>
      <c r="AZ3764" s="210">
        <f>+AV3764+AY3764</f>
        <v>0</v>
      </c>
      <c r="BA3764" s="213">
        <v>0</v>
      </c>
      <c r="BB3764" s="213">
        <v>0</v>
      </c>
      <c r="BC3764" s="210">
        <f>+BA3764+BB3764</f>
        <v>0</v>
      </c>
      <c r="BD3764" s="213">
        <f>'[1]EVALUACIÓN '!L1137</f>
        <v>0</v>
      </c>
      <c r="BE3764" s="213">
        <v>0</v>
      </c>
      <c r="BF3764" s="210">
        <f>+BD3764+BE3764</f>
        <v>0</v>
      </c>
      <c r="BG3764" s="210">
        <f>+BC3764+BF3764</f>
        <v>0</v>
      </c>
      <c r="BH3764" s="213">
        <v>0</v>
      </c>
      <c r="BI3764" s="213">
        <v>0</v>
      </c>
      <c r="BJ3764" s="210">
        <f>+BH3764+BI3764</f>
        <v>0</v>
      </c>
      <c r="BK3764" s="213">
        <f>'[1]EVALUACIÓN '!L1138</f>
        <v>0</v>
      </c>
      <c r="BL3764" s="213">
        <v>0</v>
      </c>
      <c r="BM3764" s="210">
        <f>+BK3764+BL3764</f>
        <v>0</v>
      </c>
      <c r="BN3764" s="210">
        <f>+BJ3764+BM3764</f>
        <v>0</v>
      </c>
      <c r="BO3764" s="209">
        <f>AF3764-AM3764-AT3764-BA3764-BH3764</f>
        <v>0</v>
      </c>
      <c r="BP3764" s="209">
        <f>AG3764-AN3764-AU3764-BB3764-BI3764</f>
        <v>0</v>
      </c>
      <c r="BQ3764" s="210">
        <f>+BO3764+BP3764</f>
        <v>0</v>
      </c>
      <c r="BR3764" s="209">
        <f>AI3764-AP3764-AW3764-BD3764-BK3764</f>
        <v>30000</v>
      </c>
      <c r="BS3764" s="209">
        <f>AJ3764-AQ3764-AX3764-BE3764-BL3764</f>
        <v>0</v>
      </c>
      <c r="BT3764" s="210">
        <f>+BR3764+BS3764</f>
        <v>30000</v>
      </c>
      <c r="BU3764" s="210">
        <f>+BQ3764+BT3764</f>
        <v>30000</v>
      </c>
      <c r="BV3764" s="215">
        <f>R3764+X3764-AD3764</f>
        <v>1</v>
      </c>
      <c r="BW3764" s="215">
        <f>S3764+Y3764-AE3764</f>
        <v>0</v>
      </c>
      <c r="BX3764" s="216">
        <f>'[1]EVALUACIÓN '!M1135</f>
        <v>0</v>
      </c>
      <c r="BY3764" s="216">
        <v>0</v>
      </c>
      <c r="BZ3764" s="215">
        <f>BV3764-BX3764</f>
        <v>1</v>
      </c>
      <c r="CA3764" s="217">
        <f>BW3764-BY3764</f>
        <v>0</v>
      </c>
    </row>
    <row r="3765" spans="2:79" ht="36.75" customHeight="1">
      <c r="B3765" s="170">
        <v>2015</v>
      </c>
      <c r="C3765" s="171">
        <v>8320</v>
      </c>
      <c r="D3765" s="170">
        <v>16</v>
      </c>
      <c r="E3765" s="170"/>
      <c r="F3765" s="170"/>
      <c r="G3765" s="170"/>
      <c r="H3765" s="170"/>
      <c r="I3765" s="172" t="s">
        <v>550</v>
      </c>
      <c r="J3765" s="173">
        <f>+J3766+J3819+J3833+J3926</f>
        <v>5000000</v>
      </c>
      <c r="K3765" s="173">
        <f>+K3766+K3819+K3833+K3926</f>
        <v>0</v>
      </c>
      <c r="L3765" s="173">
        <f>+J3765+K3765</f>
        <v>5000000</v>
      </c>
      <c r="M3765" s="173">
        <f>+M3766+M3819+M3833+M3926</f>
        <v>0</v>
      </c>
      <c r="N3765" s="173">
        <f>+N3766+N3819+N3833+N3926</f>
        <v>0</v>
      </c>
      <c r="O3765" s="173">
        <f>+M3765+N3765</f>
        <v>0</v>
      </c>
      <c r="P3765" s="173">
        <f>+L3765+O3765</f>
        <v>5000000</v>
      </c>
      <c r="Q3765" s="173"/>
      <c r="R3765" s="174"/>
      <c r="S3765" s="174"/>
      <c r="T3765" s="173">
        <f>+T3766+T3819+T3833+T3926</f>
        <v>0</v>
      </c>
      <c r="U3765" s="173">
        <f>+U3766+U3819+U3833+U3926</f>
        <v>0</v>
      </c>
      <c r="V3765" s="173">
        <f>+V3766+V3819+V3833+V3926</f>
        <v>0</v>
      </c>
      <c r="W3765" s="173">
        <f>+W3766+W3819+W3833+W3926</f>
        <v>0</v>
      </c>
      <c r="X3765" s="175"/>
      <c r="Y3765" s="175"/>
      <c r="Z3765" s="173">
        <f>+Z3766+Z3819+Z3833+Z3926</f>
        <v>0</v>
      </c>
      <c r="AA3765" s="173">
        <f>+AA3766+AA3819+AA3833+AA3926</f>
        <v>0</v>
      </c>
      <c r="AB3765" s="173">
        <f>+AB3766+AB3819+AB3833+AB3926</f>
        <v>0</v>
      </c>
      <c r="AC3765" s="173">
        <f>+AC3766+AC3819+AC3833+AC3926</f>
        <v>0</v>
      </c>
      <c r="AD3765" s="175"/>
      <c r="AE3765" s="175"/>
      <c r="AF3765" s="173">
        <f>+AF3766+AF3819+AF3833+AF3926</f>
        <v>5000000</v>
      </c>
      <c r="AG3765" s="173">
        <f>+AG3766+AG3819+AG3833+AG3926</f>
        <v>0</v>
      </c>
      <c r="AH3765" s="173">
        <f>+AF3765+AG3765</f>
        <v>5000000</v>
      </c>
      <c r="AI3765" s="173">
        <f>+AI3766+AI3819+AI3833+AI3926</f>
        <v>0</v>
      </c>
      <c r="AJ3765" s="173">
        <f>+AJ3766+AJ3819+AJ3833+AJ3926</f>
        <v>0</v>
      </c>
      <c r="AK3765" s="173">
        <f>+AI3765+AJ3765</f>
        <v>0</v>
      </c>
      <c r="AL3765" s="173">
        <f>+AH3765+AK3765</f>
        <v>5000000</v>
      </c>
      <c r="AM3765" s="173">
        <f>+AM3766+AM3819+AM3833+AM3926</f>
        <v>192595.55</v>
      </c>
      <c r="AN3765" s="173">
        <f>+AN3766+AN3819+AN3833+AN3926</f>
        <v>0</v>
      </c>
      <c r="AO3765" s="173">
        <f>+AM3765+AN3765</f>
        <v>192595.55</v>
      </c>
      <c r="AP3765" s="173">
        <f>+AP3766+AP3819+AP3833+AP3926</f>
        <v>0</v>
      </c>
      <c r="AQ3765" s="173">
        <f>+AQ3766+AQ3819+AQ3833+AQ3926</f>
        <v>0</v>
      </c>
      <c r="AR3765" s="173">
        <f>+AP3765+AQ3765</f>
        <v>0</v>
      </c>
      <c r="AS3765" s="173">
        <f>+AO3765+AR3765</f>
        <v>192595.55</v>
      </c>
      <c r="AT3765" s="173">
        <f>+AT3766+AT3819+AT3833+AT3926</f>
        <v>0</v>
      </c>
      <c r="AU3765" s="173">
        <f>+AU3766+AU3819+AU3833+AU3926</f>
        <v>0</v>
      </c>
      <c r="AV3765" s="173">
        <f>+AT3765+AU3765</f>
        <v>0</v>
      </c>
      <c r="AW3765" s="173">
        <f>+AW3766+AW3819+AW3833+AW3926</f>
        <v>0</v>
      </c>
      <c r="AX3765" s="173">
        <f>+AX3766+AX3819+AX3833+AX3926</f>
        <v>0</v>
      </c>
      <c r="AY3765" s="173">
        <f>+AW3765+AX3765</f>
        <v>0</v>
      </c>
      <c r="AZ3765" s="173">
        <f>+AV3765+AY3765</f>
        <v>0</v>
      </c>
      <c r="BA3765" s="173">
        <f>+BA3766+BA3819+BA3833+BA3926</f>
        <v>0</v>
      </c>
      <c r="BB3765" s="173">
        <f>+BB3766+BB3819+BB3833+BB3926</f>
        <v>0</v>
      </c>
      <c r="BC3765" s="173">
        <f>+BA3765+BB3765</f>
        <v>0</v>
      </c>
      <c r="BD3765" s="173">
        <f>+BD3766+BD3819+BD3833+BD3926</f>
        <v>0</v>
      </c>
      <c r="BE3765" s="173">
        <f>+BE3766+BE3819+BE3833+BE3926</f>
        <v>0</v>
      </c>
      <c r="BF3765" s="173">
        <f>+BD3765+BE3765</f>
        <v>0</v>
      </c>
      <c r="BG3765" s="173">
        <f>+BC3765+BF3765</f>
        <v>0</v>
      </c>
      <c r="BH3765" s="173">
        <f>+BH3766+BH3819+BH3833+BH3926</f>
        <v>31166.880000000001</v>
      </c>
      <c r="BI3765" s="173">
        <f>+BI3766+BI3819+BI3833+BI3926</f>
        <v>0</v>
      </c>
      <c r="BJ3765" s="173">
        <f>+BH3765+BI3765</f>
        <v>31166.880000000001</v>
      </c>
      <c r="BK3765" s="173">
        <f>+BK3766+BK3819+BK3833+BK3926</f>
        <v>0</v>
      </c>
      <c r="BL3765" s="173">
        <f>+BL3766+BL3819+BL3833+BL3926</f>
        <v>0</v>
      </c>
      <c r="BM3765" s="173">
        <f>+BK3765+BL3765</f>
        <v>0</v>
      </c>
      <c r="BN3765" s="173">
        <f>+BJ3765+BM3765</f>
        <v>31166.880000000001</v>
      </c>
      <c r="BO3765" s="173">
        <f>+BO3766+BO3819+BO3833+BO3926</f>
        <v>4776237.57</v>
      </c>
      <c r="BP3765" s="173">
        <f>+BP3766+BP3819+BP3833+BP3926</f>
        <v>0</v>
      </c>
      <c r="BQ3765" s="173">
        <f>+BO3765+BP3765</f>
        <v>4776237.57</v>
      </c>
      <c r="BR3765" s="173">
        <f>+BR3766+BR3819+BR3833+BR3926</f>
        <v>0</v>
      </c>
      <c r="BS3765" s="173">
        <f>+BS3766+BS3819+BS3833+BS3926</f>
        <v>0</v>
      </c>
      <c r="BT3765" s="173">
        <f>+BR3765+BS3765</f>
        <v>0</v>
      </c>
      <c r="BU3765" s="173">
        <f>+BQ3765+BT3765</f>
        <v>4776237.57</v>
      </c>
      <c r="BV3765" s="176"/>
      <c r="BW3765" s="176"/>
      <c r="BX3765" s="177"/>
      <c r="BY3765" s="177"/>
      <c r="BZ3765" s="176"/>
      <c r="CA3765" s="178"/>
    </row>
    <row r="3766" spans="2:79" ht="36.75" customHeight="1">
      <c r="B3766" s="179">
        <v>2015</v>
      </c>
      <c r="C3766" s="180">
        <v>8320</v>
      </c>
      <c r="D3766" s="179">
        <v>16</v>
      </c>
      <c r="E3766" s="179">
        <v>2000</v>
      </c>
      <c r="F3766" s="179"/>
      <c r="G3766" s="179"/>
      <c r="H3766" s="179"/>
      <c r="I3766" s="181" t="s">
        <v>431</v>
      </c>
      <c r="J3766" s="182">
        <f>+J3767+J3776+J3801+J3815</f>
        <v>204016</v>
      </c>
      <c r="K3766" s="182">
        <f>+K3767+K3776+K3801+K3815</f>
        <v>0</v>
      </c>
      <c r="L3766" s="182">
        <f>+J3766+K3766</f>
        <v>204016</v>
      </c>
      <c r="M3766" s="182">
        <f>+M3767+M3776+M3801+M3815</f>
        <v>0</v>
      </c>
      <c r="N3766" s="182">
        <f>+N3767+N3776+N3801+N3815</f>
        <v>0</v>
      </c>
      <c r="O3766" s="182">
        <f>+M3766+N3766</f>
        <v>0</v>
      </c>
      <c r="P3766" s="182">
        <f>+L3766+O3766</f>
        <v>204016</v>
      </c>
      <c r="Q3766" s="182"/>
      <c r="R3766" s="311"/>
      <c r="S3766" s="311"/>
      <c r="T3766" s="182">
        <f>+T3767+T3776+T3801+T3815</f>
        <v>0</v>
      </c>
      <c r="U3766" s="182">
        <f>+U3767+U3776+U3801+U3815</f>
        <v>0</v>
      </c>
      <c r="V3766" s="182">
        <f>+V3767+V3776+V3801+V3815</f>
        <v>0</v>
      </c>
      <c r="W3766" s="182">
        <f>+W3767+W3776+W3801+W3815</f>
        <v>0</v>
      </c>
      <c r="X3766" s="184"/>
      <c r="Y3766" s="184"/>
      <c r="Z3766" s="182">
        <f>+Z3767+Z3776+Z3801+Z3815</f>
        <v>0</v>
      </c>
      <c r="AA3766" s="182">
        <f>+AA3767+AA3776+AA3801+AA3815</f>
        <v>0</v>
      </c>
      <c r="AB3766" s="182">
        <f>+AB3767+AB3776+AB3801+AB3815</f>
        <v>0</v>
      </c>
      <c r="AC3766" s="182">
        <f>+AC3767+AC3776+AC3801+AC3815</f>
        <v>0</v>
      </c>
      <c r="AD3766" s="184"/>
      <c r="AE3766" s="184"/>
      <c r="AF3766" s="182">
        <f>+AF3767+AF3776+AF3801+AF3815</f>
        <v>204016</v>
      </c>
      <c r="AG3766" s="182">
        <f>+AG3767+AG3776+AG3801+AG3815</f>
        <v>0</v>
      </c>
      <c r="AH3766" s="182">
        <f>+AF3766+AG3766</f>
        <v>204016</v>
      </c>
      <c r="AI3766" s="182">
        <f>+AI3767+AI3776+AI3801+AI3815</f>
        <v>0</v>
      </c>
      <c r="AJ3766" s="182">
        <f>+AJ3767+AJ3776+AJ3801+AJ3815</f>
        <v>0</v>
      </c>
      <c r="AK3766" s="182">
        <f>+AI3766+AJ3766</f>
        <v>0</v>
      </c>
      <c r="AL3766" s="182">
        <f>+AH3766+AK3766</f>
        <v>204016</v>
      </c>
      <c r="AM3766" s="182">
        <f>+AM3767+AM3776+AM3801+AM3815</f>
        <v>71122.5</v>
      </c>
      <c r="AN3766" s="182">
        <f>+AN3767+AN3776+AN3801+AN3815</f>
        <v>0</v>
      </c>
      <c r="AO3766" s="182">
        <f>+AM3766+AN3766</f>
        <v>71122.5</v>
      </c>
      <c r="AP3766" s="182">
        <f>+AP3767+AP3776+AP3801+AP3815</f>
        <v>0</v>
      </c>
      <c r="AQ3766" s="182">
        <f>+AQ3767+AQ3776+AQ3801+AQ3815</f>
        <v>0</v>
      </c>
      <c r="AR3766" s="182">
        <f>+AP3766+AQ3766</f>
        <v>0</v>
      </c>
      <c r="AS3766" s="182">
        <f>+AO3766+AR3766</f>
        <v>71122.5</v>
      </c>
      <c r="AT3766" s="182">
        <f>+AT3767+AT3776+AT3801+AT3815</f>
        <v>0</v>
      </c>
      <c r="AU3766" s="182">
        <f>+AU3767+AU3776+AU3801+AU3815</f>
        <v>0</v>
      </c>
      <c r="AV3766" s="182">
        <f>+AT3766+AU3766</f>
        <v>0</v>
      </c>
      <c r="AW3766" s="182">
        <f>+AW3767+AW3776+AW3801+AW3815</f>
        <v>0</v>
      </c>
      <c r="AX3766" s="182">
        <f>+AX3767+AX3776+AX3801+AX3815</f>
        <v>0</v>
      </c>
      <c r="AY3766" s="182">
        <f>+AW3766+AX3766</f>
        <v>0</v>
      </c>
      <c r="AZ3766" s="182">
        <f>+AV3766+AY3766</f>
        <v>0</v>
      </c>
      <c r="BA3766" s="182">
        <f>+BA3767+BA3776+BA3801+BA3815</f>
        <v>0</v>
      </c>
      <c r="BB3766" s="182">
        <f>+BB3767+BB3776+BB3801+BB3815</f>
        <v>0</v>
      </c>
      <c r="BC3766" s="182">
        <f>+BA3766+BB3766</f>
        <v>0</v>
      </c>
      <c r="BD3766" s="182">
        <f>+BD3767+BD3776+BD3801+BD3815</f>
        <v>0</v>
      </c>
      <c r="BE3766" s="182">
        <f>+BE3767+BE3776+BE3801+BE3815</f>
        <v>0</v>
      </c>
      <c r="BF3766" s="182">
        <f>+BD3766+BE3766</f>
        <v>0</v>
      </c>
      <c r="BG3766" s="182">
        <f>+BC3766+BF3766</f>
        <v>0</v>
      </c>
      <c r="BH3766" s="182">
        <f>+BH3767+BH3776+BH3801+BH3815</f>
        <v>0</v>
      </c>
      <c r="BI3766" s="182">
        <f>+BI3767+BI3776+BI3801+BI3815</f>
        <v>0</v>
      </c>
      <c r="BJ3766" s="182">
        <f>+BH3766+BI3766</f>
        <v>0</v>
      </c>
      <c r="BK3766" s="182">
        <f>+BK3767+BK3776+BK3801+BK3815</f>
        <v>0</v>
      </c>
      <c r="BL3766" s="182">
        <f>+BL3767+BL3776+BL3801+BL3815</f>
        <v>0</v>
      </c>
      <c r="BM3766" s="182">
        <f>+BK3766+BL3766</f>
        <v>0</v>
      </c>
      <c r="BN3766" s="182">
        <f>+BJ3766+BM3766</f>
        <v>0</v>
      </c>
      <c r="BO3766" s="182">
        <f>+BO3767+BO3776+BO3801+BO3815</f>
        <v>132893.5</v>
      </c>
      <c r="BP3766" s="182">
        <f>+BP3767+BP3776+BP3801+BP3815</f>
        <v>0</v>
      </c>
      <c r="BQ3766" s="182">
        <f>+BO3766+BP3766</f>
        <v>132893.5</v>
      </c>
      <c r="BR3766" s="182">
        <f>+BR3767+BR3776+BR3801+BR3815</f>
        <v>0</v>
      </c>
      <c r="BS3766" s="182">
        <f>+BS3767+BS3776+BS3801+BS3815</f>
        <v>0</v>
      </c>
      <c r="BT3766" s="182">
        <f>+BR3766+BS3766</f>
        <v>0</v>
      </c>
      <c r="BU3766" s="182">
        <f>+BQ3766+BT3766</f>
        <v>132893.5</v>
      </c>
      <c r="BV3766" s="185"/>
      <c r="BW3766" s="185"/>
      <c r="BX3766" s="186"/>
      <c r="BY3766" s="186"/>
      <c r="BZ3766" s="185"/>
      <c r="CA3766" s="187"/>
    </row>
    <row r="3767" spans="2:79" ht="56.25" hidden="1" customHeight="1">
      <c r="B3767" s="188">
        <v>2015</v>
      </c>
      <c r="C3767" s="189">
        <v>8320</v>
      </c>
      <c r="D3767" s="188">
        <v>16</v>
      </c>
      <c r="E3767" s="188">
        <v>2000</v>
      </c>
      <c r="F3767" s="188">
        <v>2100</v>
      </c>
      <c r="G3767" s="188"/>
      <c r="H3767" s="188"/>
      <c r="I3767" s="190" t="s">
        <v>430</v>
      </c>
      <c r="J3767" s="191">
        <f>+J3768+J3770+J3774</f>
        <v>0</v>
      </c>
      <c r="K3767" s="191">
        <f>+K3768+K3770+K3774</f>
        <v>0</v>
      </c>
      <c r="L3767" s="191">
        <f>+J3767+K3767</f>
        <v>0</v>
      </c>
      <c r="M3767" s="191">
        <f>+M3768+M3770+M3774</f>
        <v>0</v>
      </c>
      <c r="N3767" s="191">
        <f>+N3768+N3770+N3774</f>
        <v>0</v>
      </c>
      <c r="O3767" s="191">
        <f>+M3767+N3767</f>
        <v>0</v>
      </c>
      <c r="P3767" s="191">
        <f>+L3767+O3767</f>
        <v>0</v>
      </c>
      <c r="Q3767" s="191"/>
      <c r="R3767" s="308"/>
      <c r="S3767" s="308"/>
      <c r="T3767" s="191">
        <f>+T3768+T3770+T3774</f>
        <v>0</v>
      </c>
      <c r="U3767" s="191">
        <f>+U3768+U3770+U3774</f>
        <v>0</v>
      </c>
      <c r="V3767" s="191">
        <f>+V3768+V3770+V3774</f>
        <v>0</v>
      </c>
      <c r="W3767" s="191">
        <f>+W3768+W3770+W3774</f>
        <v>0</v>
      </c>
      <c r="X3767" s="193"/>
      <c r="Y3767" s="193"/>
      <c r="Z3767" s="191">
        <f>+Z3768+Z3770+Z3774</f>
        <v>0</v>
      </c>
      <c r="AA3767" s="191">
        <f>+AA3768+AA3770+AA3774</f>
        <v>0</v>
      </c>
      <c r="AB3767" s="191">
        <f>+AB3768+AB3770+AB3774</f>
        <v>0</v>
      </c>
      <c r="AC3767" s="191">
        <f>+AC3768+AC3770+AC3774</f>
        <v>0</v>
      </c>
      <c r="AD3767" s="193"/>
      <c r="AE3767" s="193"/>
      <c r="AF3767" s="191">
        <f>+AF3768+AF3770+AF3774</f>
        <v>0</v>
      </c>
      <c r="AG3767" s="191">
        <f>+AG3768+AG3770+AG3774</f>
        <v>0</v>
      </c>
      <c r="AH3767" s="191">
        <f>+AF3767+AG3767</f>
        <v>0</v>
      </c>
      <c r="AI3767" s="191">
        <f>+AI3768+AI3770+AI3774</f>
        <v>0</v>
      </c>
      <c r="AJ3767" s="191">
        <f>+AJ3768+AJ3770+AJ3774</f>
        <v>0</v>
      </c>
      <c r="AK3767" s="191">
        <f>+AI3767+AJ3767</f>
        <v>0</v>
      </c>
      <c r="AL3767" s="191">
        <f>+AH3767+AK3767</f>
        <v>0</v>
      </c>
      <c r="AM3767" s="191">
        <f>+AM3768+AM3770+AM3774</f>
        <v>0</v>
      </c>
      <c r="AN3767" s="191">
        <f>+AN3768+AN3770+AN3774</f>
        <v>0</v>
      </c>
      <c r="AO3767" s="191">
        <f>+AM3767+AN3767</f>
        <v>0</v>
      </c>
      <c r="AP3767" s="191">
        <f>+AP3768+AP3770+AP3774</f>
        <v>0</v>
      </c>
      <c r="AQ3767" s="191">
        <f>+AQ3768+AQ3770+AQ3774</f>
        <v>0</v>
      </c>
      <c r="AR3767" s="191">
        <f>+AP3767+AQ3767</f>
        <v>0</v>
      </c>
      <c r="AS3767" s="191">
        <f>+AO3767+AR3767</f>
        <v>0</v>
      </c>
      <c r="AT3767" s="191">
        <f>+AT3768+AT3770+AT3774</f>
        <v>0</v>
      </c>
      <c r="AU3767" s="191">
        <f>+AU3768+AU3770+AU3774</f>
        <v>0</v>
      </c>
      <c r="AV3767" s="191">
        <f>+AT3767+AU3767</f>
        <v>0</v>
      </c>
      <c r="AW3767" s="191">
        <f>+AW3768+AW3770+AW3774</f>
        <v>0</v>
      </c>
      <c r="AX3767" s="191">
        <f>+AX3768+AX3770+AX3774</f>
        <v>0</v>
      </c>
      <c r="AY3767" s="191">
        <f>+AW3767+AX3767</f>
        <v>0</v>
      </c>
      <c r="AZ3767" s="191">
        <f>+AV3767+AY3767</f>
        <v>0</v>
      </c>
      <c r="BA3767" s="191">
        <f>+BA3768+BA3770+BA3774</f>
        <v>0</v>
      </c>
      <c r="BB3767" s="191">
        <f>+BB3768+BB3770+BB3774</f>
        <v>0</v>
      </c>
      <c r="BC3767" s="191">
        <f>+BA3767+BB3767</f>
        <v>0</v>
      </c>
      <c r="BD3767" s="191">
        <f>+BD3768+BD3770+BD3774</f>
        <v>0</v>
      </c>
      <c r="BE3767" s="191">
        <f>+BE3768+BE3770+BE3774</f>
        <v>0</v>
      </c>
      <c r="BF3767" s="191">
        <f>+BD3767+BE3767</f>
        <v>0</v>
      </c>
      <c r="BG3767" s="191">
        <f>+BC3767+BF3767</f>
        <v>0</v>
      </c>
      <c r="BH3767" s="191">
        <f>+BH3768+BH3770+BH3774</f>
        <v>0</v>
      </c>
      <c r="BI3767" s="191">
        <f>+BI3768+BI3770+BI3774</f>
        <v>0</v>
      </c>
      <c r="BJ3767" s="191">
        <f>+BH3767+BI3767</f>
        <v>0</v>
      </c>
      <c r="BK3767" s="191">
        <f>+BK3768+BK3770+BK3774</f>
        <v>0</v>
      </c>
      <c r="BL3767" s="191">
        <f>+BL3768+BL3770+BL3774</f>
        <v>0</v>
      </c>
      <c r="BM3767" s="191">
        <f>+BK3767+BL3767</f>
        <v>0</v>
      </c>
      <c r="BN3767" s="191">
        <f>+BJ3767+BM3767</f>
        <v>0</v>
      </c>
      <c r="BO3767" s="191">
        <f>+BO3768+BO3770+BO3774</f>
        <v>0</v>
      </c>
      <c r="BP3767" s="191">
        <f>+BP3768+BP3770+BP3774</f>
        <v>0</v>
      </c>
      <c r="BQ3767" s="191">
        <f>+BO3767+BP3767</f>
        <v>0</v>
      </c>
      <c r="BR3767" s="191">
        <f>+BR3768+BR3770+BR3774</f>
        <v>0</v>
      </c>
      <c r="BS3767" s="191">
        <f>+BS3768+BS3770+BS3774</f>
        <v>0</v>
      </c>
      <c r="BT3767" s="191">
        <f>+BR3767+BS3767</f>
        <v>0</v>
      </c>
      <c r="BU3767" s="191">
        <f>+BQ3767+BT3767</f>
        <v>0</v>
      </c>
      <c r="BV3767" s="194"/>
      <c r="BW3767" s="194"/>
      <c r="BX3767" s="195"/>
      <c r="BY3767" s="195"/>
      <c r="BZ3767" s="194"/>
      <c r="CA3767" s="196"/>
    </row>
    <row r="3768" spans="2:79" ht="36" hidden="1" customHeight="1">
      <c r="B3768" s="197">
        <v>2015</v>
      </c>
      <c r="C3768" s="198">
        <v>8320</v>
      </c>
      <c r="D3768" s="197">
        <v>16</v>
      </c>
      <c r="E3768" s="197">
        <v>2000</v>
      </c>
      <c r="F3768" s="197">
        <v>2100</v>
      </c>
      <c r="G3768" s="197">
        <v>211</v>
      </c>
      <c r="H3768" s="197"/>
      <c r="I3768" s="199" t="s">
        <v>429</v>
      </c>
      <c r="J3768" s="200">
        <f>+J3769</f>
        <v>0</v>
      </c>
      <c r="K3768" s="200">
        <f>+K3769</f>
        <v>0</v>
      </c>
      <c r="L3768" s="200">
        <f>+J3768+K3768</f>
        <v>0</v>
      </c>
      <c r="M3768" s="200">
        <f>+M3769</f>
        <v>0</v>
      </c>
      <c r="N3768" s="200">
        <f>+N3769</f>
        <v>0</v>
      </c>
      <c r="O3768" s="200">
        <f>+M3768+N3768</f>
        <v>0</v>
      </c>
      <c r="P3768" s="200">
        <f>+L3768+O3768</f>
        <v>0</v>
      </c>
      <c r="Q3768" s="200"/>
      <c r="R3768" s="309"/>
      <c r="S3768" s="309"/>
      <c r="T3768" s="200">
        <f>+T3769</f>
        <v>0</v>
      </c>
      <c r="U3768" s="200">
        <f>+U3769</f>
        <v>0</v>
      </c>
      <c r="V3768" s="200">
        <f>+V3769</f>
        <v>0</v>
      </c>
      <c r="W3768" s="200">
        <f>+W3769</f>
        <v>0</v>
      </c>
      <c r="X3768" s="202"/>
      <c r="Y3768" s="202"/>
      <c r="Z3768" s="200">
        <f>+Z3769</f>
        <v>0</v>
      </c>
      <c r="AA3768" s="200">
        <f>+AA3769</f>
        <v>0</v>
      </c>
      <c r="AB3768" s="200">
        <f>+AB3769</f>
        <v>0</v>
      </c>
      <c r="AC3768" s="200">
        <f>+AC3769</f>
        <v>0</v>
      </c>
      <c r="AD3768" s="202"/>
      <c r="AE3768" s="202"/>
      <c r="AF3768" s="200">
        <f>+AF3769</f>
        <v>0</v>
      </c>
      <c r="AG3768" s="200">
        <f>+AG3769</f>
        <v>0</v>
      </c>
      <c r="AH3768" s="200">
        <f>+AF3768+AG3768</f>
        <v>0</v>
      </c>
      <c r="AI3768" s="200">
        <f>+AI3769</f>
        <v>0</v>
      </c>
      <c r="AJ3768" s="200">
        <f>+AJ3769</f>
        <v>0</v>
      </c>
      <c r="AK3768" s="200">
        <f>+AI3768+AJ3768</f>
        <v>0</v>
      </c>
      <c r="AL3768" s="200">
        <f>+AH3768+AK3768</f>
        <v>0</v>
      </c>
      <c r="AM3768" s="200">
        <f>+AM3769</f>
        <v>0</v>
      </c>
      <c r="AN3768" s="200">
        <f>+AN3769</f>
        <v>0</v>
      </c>
      <c r="AO3768" s="200">
        <f>+AM3768+AN3768</f>
        <v>0</v>
      </c>
      <c r="AP3768" s="200">
        <f>+AP3769</f>
        <v>0</v>
      </c>
      <c r="AQ3768" s="200">
        <f>+AQ3769</f>
        <v>0</v>
      </c>
      <c r="AR3768" s="200">
        <f>+AP3768+AQ3768</f>
        <v>0</v>
      </c>
      <c r="AS3768" s="200">
        <f>+AO3768+AR3768</f>
        <v>0</v>
      </c>
      <c r="AT3768" s="200">
        <f>+AT3769</f>
        <v>0</v>
      </c>
      <c r="AU3768" s="200">
        <f>+AU3769</f>
        <v>0</v>
      </c>
      <c r="AV3768" s="200">
        <f>+AT3768+AU3768</f>
        <v>0</v>
      </c>
      <c r="AW3768" s="200">
        <f>+AW3769</f>
        <v>0</v>
      </c>
      <c r="AX3768" s="200">
        <f>+AX3769</f>
        <v>0</v>
      </c>
      <c r="AY3768" s="200">
        <f>+AW3768+AX3768</f>
        <v>0</v>
      </c>
      <c r="AZ3768" s="200">
        <f>+AV3768+AY3768</f>
        <v>0</v>
      </c>
      <c r="BA3768" s="200">
        <f>+BA3769</f>
        <v>0</v>
      </c>
      <c r="BB3768" s="200">
        <f>+BB3769</f>
        <v>0</v>
      </c>
      <c r="BC3768" s="200">
        <f>+BA3768+BB3768</f>
        <v>0</v>
      </c>
      <c r="BD3768" s="200">
        <f>+BD3769</f>
        <v>0</v>
      </c>
      <c r="BE3768" s="200">
        <f>+BE3769</f>
        <v>0</v>
      </c>
      <c r="BF3768" s="200">
        <f>+BD3768+BE3768</f>
        <v>0</v>
      </c>
      <c r="BG3768" s="200">
        <f>+BC3768+BF3768</f>
        <v>0</v>
      </c>
      <c r="BH3768" s="200">
        <f>+BH3769</f>
        <v>0</v>
      </c>
      <c r="BI3768" s="200">
        <f>+BI3769</f>
        <v>0</v>
      </c>
      <c r="BJ3768" s="200">
        <f>+BH3768+BI3768</f>
        <v>0</v>
      </c>
      <c r="BK3768" s="200">
        <f>+BK3769</f>
        <v>0</v>
      </c>
      <c r="BL3768" s="200">
        <f>+BL3769</f>
        <v>0</v>
      </c>
      <c r="BM3768" s="200">
        <f>+BK3768+BL3768</f>
        <v>0</v>
      </c>
      <c r="BN3768" s="200">
        <f>+BJ3768+BM3768</f>
        <v>0</v>
      </c>
      <c r="BO3768" s="200">
        <f>+BO3769</f>
        <v>0</v>
      </c>
      <c r="BP3768" s="200">
        <f>+BP3769</f>
        <v>0</v>
      </c>
      <c r="BQ3768" s="200">
        <f>+BO3768+BP3768</f>
        <v>0</v>
      </c>
      <c r="BR3768" s="200">
        <f>+BR3769</f>
        <v>0</v>
      </c>
      <c r="BS3768" s="200">
        <f>+BS3769</f>
        <v>0</v>
      </c>
      <c r="BT3768" s="200">
        <f>+BR3768+BS3768</f>
        <v>0</v>
      </c>
      <c r="BU3768" s="200">
        <f>+BQ3768+BT3768</f>
        <v>0</v>
      </c>
      <c r="BV3768" s="203"/>
      <c r="BW3768" s="203"/>
      <c r="BX3768" s="204"/>
      <c r="BY3768" s="204"/>
      <c r="BZ3768" s="203"/>
      <c r="CA3768" s="205"/>
    </row>
    <row r="3769" spans="2:79" ht="36.75" hidden="1" customHeight="1">
      <c r="B3769" s="218">
        <v>2015</v>
      </c>
      <c r="C3769" s="219">
        <v>8320</v>
      </c>
      <c r="D3769" s="218">
        <v>16</v>
      </c>
      <c r="E3769" s="218">
        <v>2000</v>
      </c>
      <c r="F3769" s="218">
        <v>2100</v>
      </c>
      <c r="G3769" s="218">
        <v>211</v>
      </c>
      <c r="H3769" s="218">
        <v>1</v>
      </c>
      <c r="I3769" s="220" t="s">
        <v>428</v>
      </c>
      <c r="J3769" s="209">
        <v>0</v>
      </c>
      <c r="K3769" s="209">
        <v>0</v>
      </c>
      <c r="L3769" s="210">
        <f>+J3769+K3769</f>
        <v>0</v>
      </c>
      <c r="M3769" s="209">
        <v>0</v>
      </c>
      <c r="N3769" s="209">
        <v>0</v>
      </c>
      <c r="O3769" s="210">
        <f>+M3769+N3769</f>
        <v>0</v>
      </c>
      <c r="P3769" s="210">
        <f>+L3769+O3769</f>
        <v>0</v>
      </c>
      <c r="Q3769" s="221" t="s">
        <v>19</v>
      </c>
      <c r="R3769" s="307"/>
      <c r="S3769" s="307"/>
      <c r="T3769" s="213">
        <v>0</v>
      </c>
      <c r="U3769" s="213">
        <v>0</v>
      </c>
      <c r="V3769" s="213">
        <v>0</v>
      </c>
      <c r="W3769" s="213">
        <v>0</v>
      </c>
      <c r="X3769" s="213"/>
      <c r="Y3769" s="213"/>
      <c r="Z3769" s="213">
        <v>0</v>
      </c>
      <c r="AA3769" s="213">
        <v>0</v>
      </c>
      <c r="AB3769" s="213">
        <v>0</v>
      </c>
      <c r="AC3769" s="213">
        <v>0</v>
      </c>
      <c r="AD3769" s="214"/>
      <c r="AE3769" s="214"/>
      <c r="AF3769" s="209">
        <f>J3769+T3769-Z3769</f>
        <v>0</v>
      </c>
      <c r="AG3769" s="209">
        <f>K3769+U3769-AA3769</f>
        <v>0</v>
      </c>
      <c r="AH3769" s="210">
        <f>+AF3769+AG3769</f>
        <v>0</v>
      </c>
      <c r="AI3769" s="209">
        <f>M3769+V3769-AB3769</f>
        <v>0</v>
      </c>
      <c r="AJ3769" s="209">
        <f>N3769+W3769-AC3769</f>
        <v>0</v>
      </c>
      <c r="AK3769" s="210">
        <f>+AI3769+AJ3769</f>
        <v>0</v>
      </c>
      <c r="AL3769" s="210">
        <f>+AH3769+AK3769</f>
        <v>0</v>
      </c>
      <c r="AM3769" s="213">
        <v>0</v>
      </c>
      <c r="AN3769" s="213">
        <v>0</v>
      </c>
      <c r="AO3769" s="210">
        <f>+AM3769+AN3769</f>
        <v>0</v>
      </c>
      <c r="AP3769" s="213">
        <v>0</v>
      </c>
      <c r="AQ3769" s="213">
        <v>0</v>
      </c>
      <c r="AR3769" s="210">
        <f>+AP3769+AQ3769</f>
        <v>0</v>
      </c>
      <c r="AS3769" s="210">
        <f>+AO3769+AR3769</f>
        <v>0</v>
      </c>
      <c r="AT3769" s="213">
        <v>0</v>
      </c>
      <c r="AU3769" s="213">
        <v>0</v>
      </c>
      <c r="AV3769" s="210">
        <f>+AT3769+AU3769</f>
        <v>0</v>
      </c>
      <c r="AW3769" s="213">
        <v>0</v>
      </c>
      <c r="AX3769" s="213">
        <v>0</v>
      </c>
      <c r="AY3769" s="210">
        <f>+AW3769+AX3769</f>
        <v>0</v>
      </c>
      <c r="AZ3769" s="210">
        <f>+AV3769+AY3769</f>
        <v>0</v>
      </c>
      <c r="BA3769" s="213">
        <v>0</v>
      </c>
      <c r="BB3769" s="213">
        <v>0</v>
      </c>
      <c r="BC3769" s="210">
        <f>+BA3769+BB3769</f>
        <v>0</v>
      </c>
      <c r="BD3769" s="213">
        <v>0</v>
      </c>
      <c r="BE3769" s="213">
        <v>0</v>
      </c>
      <c r="BF3769" s="210">
        <f>+BD3769+BE3769</f>
        <v>0</v>
      </c>
      <c r="BG3769" s="210">
        <f>+BC3769+BF3769</f>
        <v>0</v>
      </c>
      <c r="BH3769" s="213">
        <v>0</v>
      </c>
      <c r="BI3769" s="213">
        <v>0</v>
      </c>
      <c r="BJ3769" s="210">
        <f>+BH3769+BI3769</f>
        <v>0</v>
      </c>
      <c r="BK3769" s="213">
        <v>0</v>
      </c>
      <c r="BL3769" s="213">
        <v>0</v>
      </c>
      <c r="BM3769" s="210">
        <f>+BK3769+BL3769</f>
        <v>0</v>
      </c>
      <c r="BN3769" s="210">
        <f>+BJ3769+BM3769</f>
        <v>0</v>
      </c>
      <c r="BO3769" s="209">
        <f>AF3769-AM3769-AT3769-BA3769-BH3769</f>
        <v>0</v>
      </c>
      <c r="BP3769" s="209">
        <f>AG3769-AN3769-AU3769-BB3769-BI3769</f>
        <v>0</v>
      </c>
      <c r="BQ3769" s="210">
        <f>+BO3769+BP3769</f>
        <v>0</v>
      </c>
      <c r="BR3769" s="209">
        <f>AI3769-AP3769-AW3769-BD3769-BK3769</f>
        <v>0</v>
      </c>
      <c r="BS3769" s="209">
        <f>AJ3769-AQ3769-AX3769-BE3769-BL3769</f>
        <v>0</v>
      </c>
      <c r="BT3769" s="210">
        <f>+BR3769+BS3769</f>
        <v>0</v>
      </c>
      <c r="BU3769" s="210">
        <f>+BQ3769+BT3769</f>
        <v>0</v>
      </c>
      <c r="BV3769" s="215">
        <f>R3769+X3769-AD3769</f>
        <v>0</v>
      </c>
      <c r="BW3769" s="215">
        <f>S3769+Y3769-AE3769</f>
        <v>0</v>
      </c>
      <c r="BX3769" s="216">
        <v>0</v>
      </c>
      <c r="BY3769" s="216">
        <v>0</v>
      </c>
      <c r="BZ3769" s="215">
        <f>BV3769-BX3769</f>
        <v>0</v>
      </c>
      <c r="CA3769" s="217">
        <f>BW3769-BY3769</f>
        <v>0</v>
      </c>
    </row>
    <row r="3770" spans="2:79" ht="36.75" hidden="1" customHeight="1">
      <c r="B3770" s="197">
        <v>2015</v>
      </c>
      <c r="C3770" s="198">
        <v>8320</v>
      </c>
      <c r="D3770" s="197">
        <v>16</v>
      </c>
      <c r="E3770" s="197">
        <v>2000</v>
      </c>
      <c r="F3770" s="197">
        <v>2100</v>
      </c>
      <c r="G3770" s="197">
        <v>215</v>
      </c>
      <c r="H3770" s="197"/>
      <c r="I3770" s="199" t="s">
        <v>549</v>
      </c>
      <c r="J3770" s="200">
        <f>SUM(J3771:J3773)</f>
        <v>0</v>
      </c>
      <c r="K3770" s="200">
        <f>SUM(K3771:K3773)</f>
        <v>0</v>
      </c>
      <c r="L3770" s="200">
        <f>+J3770+K3770</f>
        <v>0</v>
      </c>
      <c r="M3770" s="200">
        <f>SUM(M3771:M3773)</f>
        <v>0</v>
      </c>
      <c r="N3770" s="200">
        <f>SUM(N3771:N3773)</f>
        <v>0</v>
      </c>
      <c r="O3770" s="200">
        <f>+M3770+N3770</f>
        <v>0</v>
      </c>
      <c r="P3770" s="200">
        <f>+L3770+O3770</f>
        <v>0</v>
      </c>
      <c r="Q3770" s="200"/>
      <c r="R3770" s="309"/>
      <c r="S3770" s="309"/>
      <c r="T3770" s="200">
        <f>SUM(T3771:T3773)</f>
        <v>0</v>
      </c>
      <c r="U3770" s="200">
        <f>SUM(U3771:U3773)</f>
        <v>0</v>
      </c>
      <c r="V3770" s="200">
        <f>SUM(V3771:V3773)</f>
        <v>0</v>
      </c>
      <c r="W3770" s="200">
        <f>SUM(W3771:W3773)</f>
        <v>0</v>
      </c>
      <c r="X3770" s="202"/>
      <c r="Y3770" s="202"/>
      <c r="Z3770" s="200">
        <f>SUM(Z3771:Z3773)</f>
        <v>0</v>
      </c>
      <c r="AA3770" s="200">
        <f>SUM(AA3771:AA3773)</f>
        <v>0</v>
      </c>
      <c r="AB3770" s="200">
        <f>SUM(AB3771:AB3773)</f>
        <v>0</v>
      </c>
      <c r="AC3770" s="200">
        <f>SUM(AC3771:AC3773)</f>
        <v>0</v>
      </c>
      <c r="AD3770" s="202"/>
      <c r="AE3770" s="202"/>
      <c r="AF3770" s="200">
        <f>SUM(AF3771:AF3773)</f>
        <v>0</v>
      </c>
      <c r="AG3770" s="200">
        <f>SUM(AG3771:AG3773)</f>
        <v>0</v>
      </c>
      <c r="AH3770" s="200">
        <f>+AF3770+AG3770</f>
        <v>0</v>
      </c>
      <c r="AI3770" s="200">
        <f>SUM(AI3771:AI3773)</f>
        <v>0</v>
      </c>
      <c r="AJ3770" s="200">
        <f>SUM(AJ3771:AJ3773)</f>
        <v>0</v>
      </c>
      <c r="AK3770" s="200">
        <f>+AI3770+AJ3770</f>
        <v>0</v>
      </c>
      <c r="AL3770" s="200">
        <f>+AH3770+AK3770</f>
        <v>0</v>
      </c>
      <c r="AM3770" s="200">
        <f>SUM(AM3771:AM3773)</f>
        <v>0</v>
      </c>
      <c r="AN3770" s="200">
        <f>SUM(AN3771:AN3773)</f>
        <v>0</v>
      </c>
      <c r="AO3770" s="200">
        <f>+AM3770+AN3770</f>
        <v>0</v>
      </c>
      <c r="AP3770" s="200">
        <f>SUM(AP3771:AP3773)</f>
        <v>0</v>
      </c>
      <c r="AQ3770" s="200">
        <f>SUM(AQ3771:AQ3773)</f>
        <v>0</v>
      </c>
      <c r="AR3770" s="200">
        <f>+AP3770+AQ3770</f>
        <v>0</v>
      </c>
      <c r="AS3770" s="200">
        <f>+AO3770+AR3770</f>
        <v>0</v>
      </c>
      <c r="AT3770" s="200">
        <f>SUM(AT3771:AT3773)</f>
        <v>0</v>
      </c>
      <c r="AU3770" s="200">
        <f>SUM(AU3771:AU3773)</f>
        <v>0</v>
      </c>
      <c r="AV3770" s="200">
        <f>+AT3770+AU3770</f>
        <v>0</v>
      </c>
      <c r="AW3770" s="200">
        <f>SUM(AW3771:AW3773)</f>
        <v>0</v>
      </c>
      <c r="AX3770" s="200">
        <f>SUM(AX3771:AX3773)</f>
        <v>0</v>
      </c>
      <c r="AY3770" s="200">
        <f>+AW3770+AX3770</f>
        <v>0</v>
      </c>
      <c r="AZ3770" s="200">
        <f>+AV3770+AY3770</f>
        <v>0</v>
      </c>
      <c r="BA3770" s="200">
        <f>SUM(BA3771:BA3773)</f>
        <v>0</v>
      </c>
      <c r="BB3770" s="200">
        <f>SUM(BB3771:BB3773)</f>
        <v>0</v>
      </c>
      <c r="BC3770" s="200">
        <f>+BA3770+BB3770</f>
        <v>0</v>
      </c>
      <c r="BD3770" s="200">
        <f>SUM(BD3771:BD3773)</f>
        <v>0</v>
      </c>
      <c r="BE3770" s="200">
        <f>SUM(BE3771:BE3773)</f>
        <v>0</v>
      </c>
      <c r="BF3770" s="200">
        <f>+BD3770+BE3770</f>
        <v>0</v>
      </c>
      <c r="BG3770" s="200">
        <f>+BC3770+BF3770</f>
        <v>0</v>
      </c>
      <c r="BH3770" s="200">
        <f>SUM(BH3771:BH3773)</f>
        <v>0</v>
      </c>
      <c r="BI3770" s="200">
        <f>SUM(BI3771:BI3773)</f>
        <v>0</v>
      </c>
      <c r="BJ3770" s="200">
        <f>+BH3770+BI3770</f>
        <v>0</v>
      </c>
      <c r="BK3770" s="200">
        <f>SUM(BK3771:BK3773)</f>
        <v>0</v>
      </c>
      <c r="BL3770" s="200">
        <f>SUM(BL3771:BL3773)</f>
        <v>0</v>
      </c>
      <c r="BM3770" s="200">
        <f>+BK3770+BL3770</f>
        <v>0</v>
      </c>
      <c r="BN3770" s="200">
        <f>+BJ3770+BM3770</f>
        <v>0</v>
      </c>
      <c r="BO3770" s="200">
        <f>SUM(BO3771:BO3773)</f>
        <v>0</v>
      </c>
      <c r="BP3770" s="200">
        <f>SUM(BP3771:BP3773)</f>
        <v>0</v>
      </c>
      <c r="BQ3770" s="200">
        <f>+BO3770+BP3770</f>
        <v>0</v>
      </c>
      <c r="BR3770" s="200">
        <f>SUM(BR3771:BR3773)</f>
        <v>0</v>
      </c>
      <c r="BS3770" s="200">
        <f>SUM(BS3771:BS3773)</f>
        <v>0</v>
      </c>
      <c r="BT3770" s="200">
        <f>+BR3770+BS3770</f>
        <v>0</v>
      </c>
      <c r="BU3770" s="200">
        <f>+BQ3770+BT3770</f>
        <v>0</v>
      </c>
      <c r="BV3770" s="203"/>
      <c r="BW3770" s="203"/>
      <c r="BX3770" s="204"/>
      <c r="BY3770" s="204"/>
      <c r="BZ3770" s="203"/>
      <c r="CA3770" s="205"/>
    </row>
    <row r="3771" spans="2:79" ht="36.75" hidden="1" customHeight="1">
      <c r="B3771" s="206">
        <v>2015</v>
      </c>
      <c r="C3771" s="207">
        <v>8320</v>
      </c>
      <c r="D3771" s="206">
        <v>16</v>
      </c>
      <c r="E3771" s="206">
        <v>2000</v>
      </c>
      <c r="F3771" s="206">
        <v>2100</v>
      </c>
      <c r="G3771" s="206">
        <v>215</v>
      </c>
      <c r="H3771" s="206">
        <v>1</v>
      </c>
      <c r="I3771" s="208" t="s">
        <v>549</v>
      </c>
      <c r="J3771" s="209">
        <v>0</v>
      </c>
      <c r="K3771" s="209">
        <v>0</v>
      </c>
      <c r="L3771" s="209">
        <f>+J3771+K3771</f>
        <v>0</v>
      </c>
      <c r="M3771" s="209">
        <v>0</v>
      </c>
      <c r="N3771" s="209">
        <v>0</v>
      </c>
      <c r="O3771" s="209">
        <f>+M3771+N3771</f>
        <v>0</v>
      </c>
      <c r="P3771" s="209">
        <f>+L3771+O3771</f>
        <v>0</v>
      </c>
      <c r="Q3771" s="221" t="s">
        <v>19</v>
      </c>
      <c r="R3771" s="423"/>
      <c r="S3771" s="423"/>
      <c r="T3771" s="213">
        <v>0</v>
      </c>
      <c r="U3771" s="213">
        <v>0</v>
      </c>
      <c r="V3771" s="213">
        <v>0</v>
      </c>
      <c r="W3771" s="213">
        <v>0</v>
      </c>
      <c r="X3771" s="213"/>
      <c r="Y3771" s="213"/>
      <c r="Z3771" s="213">
        <v>0</v>
      </c>
      <c r="AA3771" s="213">
        <v>0</v>
      </c>
      <c r="AB3771" s="213">
        <v>0</v>
      </c>
      <c r="AC3771" s="213">
        <v>0</v>
      </c>
      <c r="AD3771" s="214"/>
      <c r="AE3771" s="214"/>
      <c r="AF3771" s="209">
        <f>J3771+T3771-Z3771</f>
        <v>0</v>
      </c>
      <c r="AG3771" s="209">
        <f>K3771+U3771-AA3771</f>
        <v>0</v>
      </c>
      <c r="AH3771" s="210">
        <f>+AF3771+AG3771</f>
        <v>0</v>
      </c>
      <c r="AI3771" s="209">
        <f>M3771+V3771-AB3771</f>
        <v>0</v>
      </c>
      <c r="AJ3771" s="209">
        <f>N3771+W3771-AC3771</f>
        <v>0</v>
      </c>
      <c r="AK3771" s="210">
        <f>+AI3771+AJ3771</f>
        <v>0</v>
      </c>
      <c r="AL3771" s="210">
        <f>+AH3771+AK3771</f>
        <v>0</v>
      </c>
      <c r="AM3771" s="213">
        <v>0</v>
      </c>
      <c r="AN3771" s="213">
        <v>0</v>
      </c>
      <c r="AO3771" s="210">
        <f>+AM3771+AN3771</f>
        <v>0</v>
      </c>
      <c r="AP3771" s="213">
        <v>0</v>
      </c>
      <c r="AQ3771" s="213">
        <v>0</v>
      </c>
      <c r="AR3771" s="210">
        <f>+AP3771+AQ3771</f>
        <v>0</v>
      </c>
      <c r="AS3771" s="210">
        <f>+AO3771+AR3771</f>
        <v>0</v>
      </c>
      <c r="AT3771" s="213">
        <v>0</v>
      </c>
      <c r="AU3771" s="213">
        <v>0</v>
      </c>
      <c r="AV3771" s="210">
        <f>+AT3771+AU3771</f>
        <v>0</v>
      </c>
      <c r="AW3771" s="213">
        <v>0</v>
      </c>
      <c r="AX3771" s="213">
        <v>0</v>
      </c>
      <c r="AY3771" s="210">
        <f>+AW3771+AX3771</f>
        <v>0</v>
      </c>
      <c r="AZ3771" s="210">
        <f>+AV3771+AY3771</f>
        <v>0</v>
      </c>
      <c r="BA3771" s="213">
        <v>0</v>
      </c>
      <c r="BB3771" s="213">
        <v>0</v>
      </c>
      <c r="BC3771" s="210">
        <f>+BA3771+BB3771</f>
        <v>0</v>
      </c>
      <c r="BD3771" s="213">
        <v>0</v>
      </c>
      <c r="BE3771" s="213">
        <v>0</v>
      </c>
      <c r="BF3771" s="210">
        <f>+BD3771+BE3771</f>
        <v>0</v>
      </c>
      <c r="BG3771" s="210">
        <f>+BC3771+BF3771</f>
        <v>0</v>
      </c>
      <c r="BH3771" s="213">
        <v>0</v>
      </c>
      <c r="BI3771" s="213">
        <v>0</v>
      </c>
      <c r="BJ3771" s="210">
        <f>+BH3771+BI3771</f>
        <v>0</v>
      </c>
      <c r="BK3771" s="213">
        <v>0</v>
      </c>
      <c r="BL3771" s="213">
        <v>0</v>
      </c>
      <c r="BM3771" s="210">
        <f>+BK3771+BL3771</f>
        <v>0</v>
      </c>
      <c r="BN3771" s="210">
        <f>+BJ3771+BM3771</f>
        <v>0</v>
      </c>
      <c r="BO3771" s="209">
        <f>AF3771-AM3771-AT3771-BA3771-BH3771</f>
        <v>0</v>
      </c>
      <c r="BP3771" s="209">
        <f>AG3771-AN3771-AU3771-BB3771-BI3771</f>
        <v>0</v>
      </c>
      <c r="BQ3771" s="210">
        <f>+BO3771+BP3771</f>
        <v>0</v>
      </c>
      <c r="BR3771" s="209">
        <f>AI3771-AP3771-AW3771-BD3771-BK3771</f>
        <v>0</v>
      </c>
      <c r="BS3771" s="209">
        <f>AJ3771-AQ3771-AX3771-BE3771-BL3771</f>
        <v>0</v>
      </c>
      <c r="BT3771" s="210">
        <f>+BR3771+BS3771</f>
        <v>0</v>
      </c>
      <c r="BU3771" s="210">
        <f>+BQ3771+BT3771</f>
        <v>0</v>
      </c>
      <c r="BV3771" s="215">
        <f>R3771+X3771-AD3771</f>
        <v>0</v>
      </c>
      <c r="BW3771" s="215">
        <f>S3771+Y3771-AE3771</f>
        <v>0</v>
      </c>
      <c r="BX3771" s="216">
        <v>0</v>
      </c>
      <c r="BY3771" s="216">
        <v>0</v>
      </c>
      <c r="BZ3771" s="215">
        <f>BV3771-BX3771</f>
        <v>0</v>
      </c>
      <c r="CA3771" s="217">
        <f>BW3771-BY3771</f>
        <v>0</v>
      </c>
    </row>
    <row r="3772" spans="2:79" ht="50.25" hidden="1" customHeight="1">
      <c r="B3772" s="206">
        <v>2015</v>
      </c>
      <c r="C3772" s="207">
        <v>8320</v>
      </c>
      <c r="D3772" s="206">
        <v>16</v>
      </c>
      <c r="E3772" s="206">
        <v>2000</v>
      </c>
      <c r="F3772" s="206">
        <v>2100</v>
      </c>
      <c r="G3772" s="206">
        <v>215</v>
      </c>
      <c r="H3772" s="248"/>
      <c r="I3772" s="424" t="s">
        <v>548</v>
      </c>
      <c r="J3772" s="209">
        <v>0</v>
      </c>
      <c r="K3772" s="209">
        <v>0</v>
      </c>
      <c r="L3772" s="210">
        <f>+J3772+K3772</f>
        <v>0</v>
      </c>
      <c r="M3772" s="209">
        <v>0</v>
      </c>
      <c r="N3772" s="209">
        <v>0</v>
      </c>
      <c r="O3772" s="210">
        <f>+M3772+N3772</f>
        <v>0</v>
      </c>
      <c r="P3772" s="210">
        <f>+L3772+O3772</f>
        <v>0</v>
      </c>
      <c r="Q3772" s="221" t="s">
        <v>19</v>
      </c>
      <c r="R3772" s="307"/>
      <c r="S3772" s="307"/>
      <c r="T3772" s="213">
        <v>0</v>
      </c>
      <c r="U3772" s="213">
        <v>0</v>
      </c>
      <c r="V3772" s="213">
        <v>0</v>
      </c>
      <c r="W3772" s="213">
        <v>0</v>
      </c>
      <c r="X3772" s="213"/>
      <c r="Y3772" s="213"/>
      <c r="Z3772" s="213">
        <v>0</v>
      </c>
      <c r="AA3772" s="213">
        <v>0</v>
      </c>
      <c r="AB3772" s="213">
        <v>0</v>
      </c>
      <c r="AC3772" s="213">
        <v>0</v>
      </c>
      <c r="AD3772" s="214"/>
      <c r="AE3772" s="214"/>
      <c r="AF3772" s="209">
        <f>J3772+T3772-Z3772</f>
        <v>0</v>
      </c>
      <c r="AG3772" s="209">
        <f>K3772+U3772-AA3772</f>
        <v>0</v>
      </c>
      <c r="AH3772" s="210">
        <f>+AF3772+AG3772</f>
        <v>0</v>
      </c>
      <c r="AI3772" s="209">
        <f>M3772+V3772-AB3772</f>
        <v>0</v>
      </c>
      <c r="AJ3772" s="209">
        <f>N3772+W3772-AC3772</f>
        <v>0</v>
      </c>
      <c r="AK3772" s="210">
        <f>+AI3772+AJ3772</f>
        <v>0</v>
      </c>
      <c r="AL3772" s="210">
        <f>+AH3772+AK3772</f>
        <v>0</v>
      </c>
      <c r="AM3772" s="213">
        <v>0</v>
      </c>
      <c r="AN3772" s="213">
        <v>0</v>
      </c>
      <c r="AO3772" s="210">
        <f>+AM3772+AN3772</f>
        <v>0</v>
      </c>
      <c r="AP3772" s="213">
        <v>0</v>
      </c>
      <c r="AQ3772" s="213">
        <v>0</v>
      </c>
      <c r="AR3772" s="210">
        <f>+AP3772+AQ3772</f>
        <v>0</v>
      </c>
      <c r="AS3772" s="210">
        <f>+AO3772+AR3772</f>
        <v>0</v>
      </c>
      <c r="AT3772" s="213">
        <v>0</v>
      </c>
      <c r="AU3772" s="213">
        <v>0</v>
      </c>
      <c r="AV3772" s="210">
        <f>+AT3772+AU3772</f>
        <v>0</v>
      </c>
      <c r="AW3772" s="213">
        <v>0</v>
      </c>
      <c r="AX3772" s="213">
        <v>0</v>
      </c>
      <c r="AY3772" s="210">
        <f>+AW3772+AX3772</f>
        <v>0</v>
      </c>
      <c r="AZ3772" s="210">
        <f>+AV3772+AY3772</f>
        <v>0</v>
      </c>
      <c r="BA3772" s="213">
        <v>0</v>
      </c>
      <c r="BB3772" s="213">
        <v>0</v>
      </c>
      <c r="BC3772" s="210">
        <f>+BA3772+BB3772</f>
        <v>0</v>
      </c>
      <c r="BD3772" s="213">
        <v>0</v>
      </c>
      <c r="BE3772" s="213">
        <v>0</v>
      </c>
      <c r="BF3772" s="210">
        <f>+BD3772+BE3772</f>
        <v>0</v>
      </c>
      <c r="BG3772" s="210">
        <f>+BC3772+BF3772</f>
        <v>0</v>
      </c>
      <c r="BH3772" s="213">
        <v>0</v>
      </c>
      <c r="BI3772" s="213">
        <v>0</v>
      </c>
      <c r="BJ3772" s="210">
        <f>+BH3772+BI3772</f>
        <v>0</v>
      </c>
      <c r="BK3772" s="213">
        <v>0</v>
      </c>
      <c r="BL3772" s="213">
        <v>0</v>
      </c>
      <c r="BM3772" s="210">
        <f>+BK3772+BL3772</f>
        <v>0</v>
      </c>
      <c r="BN3772" s="210">
        <f>+BJ3772+BM3772</f>
        <v>0</v>
      </c>
      <c r="BO3772" s="209">
        <f>AF3772-AM3772-AT3772-BA3772-BH3772</f>
        <v>0</v>
      </c>
      <c r="BP3772" s="209">
        <f>AG3772-AN3772-AU3772-BB3772-BI3772</f>
        <v>0</v>
      </c>
      <c r="BQ3772" s="210">
        <f>+BO3772+BP3772</f>
        <v>0</v>
      </c>
      <c r="BR3772" s="209">
        <f>AI3772-AP3772-AW3772-BD3772-BK3772</f>
        <v>0</v>
      </c>
      <c r="BS3772" s="209">
        <f>AJ3772-AQ3772-AX3772-BE3772-BL3772</f>
        <v>0</v>
      </c>
      <c r="BT3772" s="210">
        <f>+BR3772+BS3772</f>
        <v>0</v>
      </c>
      <c r="BU3772" s="210">
        <f>+BQ3772+BT3772</f>
        <v>0</v>
      </c>
      <c r="BV3772" s="215">
        <f>R3772+X3772-AD3772</f>
        <v>0</v>
      </c>
      <c r="BW3772" s="215">
        <f>S3772+Y3772-AE3772</f>
        <v>0</v>
      </c>
      <c r="BX3772" s="216">
        <v>0</v>
      </c>
      <c r="BY3772" s="216">
        <v>0</v>
      </c>
      <c r="BZ3772" s="215">
        <f>BV3772-BX3772</f>
        <v>0</v>
      </c>
      <c r="CA3772" s="217">
        <f>BW3772-BY3772</f>
        <v>0</v>
      </c>
    </row>
    <row r="3773" spans="2:79" ht="50.25" hidden="1" customHeight="1">
      <c r="B3773" s="206">
        <v>2015</v>
      </c>
      <c r="C3773" s="207">
        <v>8320</v>
      </c>
      <c r="D3773" s="206">
        <v>16</v>
      </c>
      <c r="E3773" s="206">
        <v>2000</v>
      </c>
      <c r="F3773" s="206">
        <v>2100</v>
      </c>
      <c r="G3773" s="206">
        <v>215</v>
      </c>
      <c r="H3773" s="248"/>
      <c r="I3773" s="424" t="s">
        <v>547</v>
      </c>
      <c r="J3773" s="209">
        <v>0</v>
      </c>
      <c r="K3773" s="209">
        <v>0</v>
      </c>
      <c r="L3773" s="210">
        <f>+J3773+K3773</f>
        <v>0</v>
      </c>
      <c r="M3773" s="209">
        <v>0</v>
      </c>
      <c r="N3773" s="209">
        <v>0</v>
      </c>
      <c r="O3773" s="210">
        <f>+M3773+N3773</f>
        <v>0</v>
      </c>
      <c r="P3773" s="210">
        <f>+L3773+O3773</f>
        <v>0</v>
      </c>
      <c r="Q3773" s="221" t="s">
        <v>19</v>
      </c>
      <c r="R3773" s="307"/>
      <c r="S3773" s="307"/>
      <c r="T3773" s="213">
        <v>0</v>
      </c>
      <c r="U3773" s="213">
        <v>0</v>
      </c>
      <c r="V3773" s="213">
        <v>0</v>
      </c>
      <c r="W3773" s="213">
        <v>0</v>
      </c>
      <c r="X3773" s="213"/>
      <c r="Y3773" s="213"/>
      <c r="Z3773" s="213">
        <v>0</v>
      </c>
      <c r="AA3773" s="213">
        <v>0</v>
      </c>
      <c r="AB3773" s="213">
        <v>0</v>
      </c>
      <c r="AC3773" s="213">
        <v>0</v>
      </c>
      <c r="AD3773" s="214"/>
      <c r="AE3773" s="214"/>
      <c r="AF3773" s="209">
        <f>J3773+T3773-Z3773</f>
        <v>0</v>
      </c>
      <c r="AG3773" s="209">
        <f>K3773+U3773-AA3773</f>
        <v>0</v>
      </c>
      <c r="AH3773" s="210">
        <f>+AF3773+AG3773</f>
        <v>0</v>
      </c>
      <c r="AI3773" s="209">
        <f>M3773+V3773-AB3773</f>
        <v>0</v>
      </c>
      <c r="AJ3773" s="209">
        <f>N3773+W3773-AC3773</f>
        <v>0</v>
      </c>
      <c r="AK3773" s="210">
        <f>+AI3773+AJ3773</f>
        <v>0</v>
      </c>
      <c r="AL3773" s="210">
        <f>+AH3773+AK3773</f>
        <v>0</v>
      </c>
      <c r="AM3773" s="213">
        <v>0</v>
      </c>
      <c r="AN3773" s="213">
        <v>0</v>
      </c>
      <c r="AO3773" s="210">
        <f>+AM3773+AN3773</f>
        <v>0</v>
      </c>
      <c r="AP3773" s="213">
        <v>0</v>
      </c>
      <c r="AQ3773" s="213">
        <v>0</v>
      </c>
      <c r="AR3773" s="210">
        <f>+AP3773+AQ3773</f>
        <v>0</v>
      </c>
      <c r="AS3773" s="210">
        <f>+AO3773+AR3773</f>
        <v>0</v>
      </c>
      <c r="AT3773" s="213">
        <v>0</v>
      </c>
      <c r="AU3773" s="213">
        <v>0</v>
      </c>
      <c r="AV3773" s="210">
        <f>+AT3773+AU3773</f>
        <v>0</v>
      </c>
      <c r="AW3773" s="213">
        <v>0</v>
      </c>
      <c r="AX3773" s="213">
        <v>0</v>
      </c>
      <c r="AY3773" s="210">
        <f>+AW3773+AX3773</f>
        <v>0</v>
      </c>
      <c r="AZ3773" s="210">
        <f>+AV3773+AY3773</f>
        <v>0</v>
      </c>
      <c r="BA3773" s="213">
        <v>0</v>
      </c>
      <c r="BB3773" s="213">
        <v>0</v>
      </c>
      <c r="BC3773" s="210">
        <f>+BA3773+BB3773</f>
        <v>0</v>
      </c>
      <c r="BD3773" s="213">
        <v>0</v>
      </c>
      <c r="BE3773" s="213">
        <v>0</v>
      </c>
      <c r="BF3773" s="210">
        <f>+BD3773+BE3773</f>
        <v>0</v>
      </c>
      <c r="BG3773" s="210">
        <f>+BC3773+BF3773</f>
        <v>0</v>
      </c>
      <c r="BH3773" s="213">
        <v>0</v>
      </c>
      <c r="BI3773" s="213">
        <v>0</v>
      </c>
      <c r="BJ3773" s="210">
        <f>+BH3773+BI3773</f>
        <v>0</v>
      </c>
      <c r="BK3773" s="213">
        <v>0</v>
      </c>
      <c r="BL3773" s="213">
        <v>0</v>
      </c>
      <c r="BM3773" s="210">
        <f>+BK3773+BL3773</f>
        <v>0</v>
      </c>
      <c r="BN3773" s="210">
        <f>+BJ3773+BM3773</f>
        <v>0</v>
      </c>
      <c r="BO3773" s="209">
        <f>AF3773-AM3773-AT3773-BA3773-BH3773</f>
        <v>0</v>
      </c>
      <c r="BP3773" s="209">
        <f>AG3773-AN3773-AU3773-BB3773-BI3773</f>
        <v>0</v>
      </c>
      <c r="BQ3773" s="210">
        <f>+BO3773+BP3773</f>
        <v>0</v>
      </c>
      <c r="BR3773" s="209">
        <f>AI3773-AP3773-AW3773-BD3773-BK3773</f>
        <v>0</v>
      </c>
      <c r="BS3773" s="209">
        <f>AJ3773-AQ3773-AX3773-BE3773-BL3773</f>
        <v>0</v>
      </c>
      <c r="BT3773" s="210">
        <f>+BR3773+BS3773</f>
        <v>0</v>
      </c>
      <c r="BU3773" s="210">
        <f>+BQ3773+BT3773</f>
        <v>0</v>
      </c>
      <c r="BV3773" s="215">
        <f>R3773+X3773-AD3773</f>
        <v>0</v>
      </c>
      <c r="BW3773" s="215">
        <f>S3773+Y3773-AE3773</f>
        <v>0</v>
      </c>
      <c r="BX3773" s="216">
        <v>0</v>
      </c>
      <c r="BY3773" s="216">
        <v>0</v>
      </c>
      <c r="BZ3773" s="215">
        <f>BV3773-BX3773</f>
        <v>0</v>
      </c>
      <c r="CA3773" s="217">
        <f>BW3773-BY3773</f>
        <v>0</v>
      </c>
    </row>
    <row r="3774" spans="2:79" ht="36.75" hidden="1" customHeight="1">
      <c r="B3774" s="197">
        <v>2015</v>
      </c>
      <c r="C3774" s="198">
        <v>8320</v>
      </c>
      <c r="D3774" s="197">
        <v>16</v>
      </c>
      <c r="E3774" s="197">
        <v>2000</v>
      </c>
      <c r="F3774" s="197">
        <v>2100</v>
      </c>
      <c r="G3774" s="197">
        <v>216</v>
      </c>
      <c r="H3774" s="197"/>
      <c r="I3774" s="199" t="s">
        <v>546</v>
      </c>
      <c r="J3774" s="200">
        <f>+J3775</f>
        <v>0</v>
      </c>
      <c r="K3774" s="200">
        <f>+K3775</f>
        <v>0</v>
      </c>
      <c r="L3774" s="200">
        <f>+J3774+K3774</f>
        <v>0</v>
      </c>
      <c r="M3774" s="200">
        <f>+M3775</f>
        <v>0</v>
      </c>
      <c r="N3774" s="200">
        <f>+N3775</f>
        <v>0</v>
      </c>
      <c r="O3774" s="200">
        <f>+M3774+N3774</f>
        <v>0</v>
      </c>
      <c r="P3774" s="200">
        <f>+L3774+O3774</f>
        <v>0</v>
      </c>
      <c r="Q3774" s="200"/>
      <c r="R3774" s="309"/>
      <c r="S3774" s="309"/>
      <c r="T3774" s="200">
        <f>+T3775</f>
        <v>0</v>
      </c>
      <c r="U3774" s="200">
        <f>+U3775</f>
        <v>0</v>
      </c>
      <c r="V3774" s="200">
        <f>+V3775</f>
        <v>0</v>
      </c>
      <c r="W3774" s="200">
        <f>+W3775</f>
        <v>0</v>
      </c>
      <c r="X3774" s="202"/>
      <c r="Y3774" s="202"/>
      <c r="Z3774" s="200">
        <f>+Z3775</f>
        <v>0</v>
      </c>
      <c r="AA3774" s="200">
        <f>+AA3775</f>
        <v>0</v>
      </c>
      <c r="AB3774" s="200">
        <f>+AB3775</f>
        <v>0</v>
      </c>
      <c r="AC3774" s="200">
        <f>+AC3775</f>
        <v>0</v>
      </c>
      <c r="AD3774" s="202"/>
      <c r="AE3774" s="202"/>
      <c r="AF3774" s="200">
        <f>+AF3775</f>
        <v>0</v>
      </c>
      <c r="AG3774" s="200">
        <f>+AG3775</f>
        <v>0</v>
      </c>
      <c r="AH3774" s="200">
        <f>+AF3774+AG3774</f>
        <v>0</v>
      </c>
      <c r="AI3774" s="200">
        <f>+AI3775</f>
        <v>0</v>
      </c>
      <c r="AJ3774" s="200">
        <f>+AJ3775</f>
        <v>0</v>
      </c>
      <c r="AK3774" s="200">
        <f>+AI3774+AJ3774</f>
        <v>0</v>
      </c>
      <c r="AL3774" s="200">
        <f>+AH3774+AK3774</f>
        <v>0</v>
      </c>
      <c r="AM3774" s="200">
        <f>+AM3775</f>
        <v>0</v>
      </c>
      <c r="AN3774" s="200">
        <f>+AN3775</f>
        <v>0</v>
      </c>
      <c r="AO3774" s="200">
        <f>+AM3774+AN3774</f>
        <v>0</v>
      </c>
      <c r="AP3774" s="200">
        <f>+AP3775</f>
        <v>0</v>
      </c>
      <c r="AQ3774" s="200">
        <f>+AQ3775</f>
        <v>0</v>
      </c>
      <c r="AR3774" s="200">
        <f>+AP3774+AQ3774</f>
        <v>0</v>
      </c>
      <c r="AS3774" s="200">
        <f>+AO3774+AR3774</f>
        <v>0</v>
      </c>
      <c r="AT3774" s="200">
        <f>+AT3775</f>
        <v>0</v>
      </c>
      <c r="AU3774" s="200">
        <f>+AU3775</f>
        <v>0</v>
      </c>
      <c r="AV3774" s="200">
        <f>+AT3774+AU3774</f>
        <v>0</v>
      </c>
      <c r="AW3774" s="200">
        <f>+AW3775</f>
        <v>0</v>
      </c>
      <c r="AX3774" s="200">
        <f>+AX3775</f>
        <v>0</v>
      </c>
      <c r="AY3774" s="200">
        <f>+AW3774+AX3774</f>
        <v>0</v>
      </c>
      <c r="AZ3774" s="200">
        <f>+AV3774+AY3774</f>
        <v>0</v>
      </c>
      <c r="BA3774" s="200">
        <f>+BA3775</f>
        <v>0</v>
      </c>
      <c r="BB3774" s="200">
        <f>+BB3775</f>
        <v>0</v>
      </c>
      <c r="BC3774" s="200">
        <f>+BA3774+BB3774</f>
        <v>0</v>
      </c>
      <c r="BD3774" s="200">
        <f>+BD3775</f>
        <v>0</v>
      </c>
      <c r="BE3774" s="200">
        <f>+BE3775</f>
        <v>0</v>
      </c>
      <c r="BF3774" s="200">
        <f>+BD3774+BE3774</f>
        <v>0</v>
      </c>
      <c r="BG3774" s="200">
        <f>+BC3774+BF3774</f>
        <v>0</v>
      </c>
      <c r="BH3774" s="200">
        <f>+BH3775</f>
        <v>0</v>
      </c>
      <c r="BI3774" s="200">
        <f>+BI3775</f>
        <v>0</v>
      </c>
      <c r="BJ3774" s="200">
        <f>+BH3774+BI3774</f>
        <v>0</v>
      </c>
      <c r="BK3774" s="200">
        <f>+BK3775</f>
        <v>0</v>
      </c>
      <c r="BL3774" s="200">
        <f>+BL3775</f>
        <v>0</v>
      </c>
      <c r="BM3774" s="200">
        <f>+BK3774+BL3774</f>
        <v>0</v>
      </c>
      <c r="BN3774" s="200">
        <f>+BJ3774+BM3774</f>
        <v>0</v>
      </c>
      <c r="BO3774" s="200">
        <f>+BO3775</f>
        <v>0</v>
      </c>
      <c r="BP3774" s="200">
        <f>+BP3775</f>
        <v>0</v>
      </c>
      <c r="BQ3774" s="200">
        <f>+BO3774+BP3774</f>
        <v>0</v>
      </c>
      <c r="BR3774" s="200">
        <f>+BR3775</f>
        <v>0</v>
      </c>
      <c r="BS3774" s="200">
        <f>+BS3775</f>
        <v>0</v>
      </c>
      <c r="BT3774" s="200">
        <f>+BR3774+BS3774</f>
        <v>0</v>
      </c>
      <c r="BU3774" s="200">
        <f>+BQ3774+BT3774</f>
        <v>0</v>
      </c>
      <c r="BV3774" s="203"/>
      <c r="BW3774" s="203"/>
      <c r="BX3774" s="204"/>
      <c r="BY3774" s="204"/>
      <c r="BZ3774" s="203"/>
      <c r="CA3774" s="205"/>
    </row>
    <row r="3775" spans="2:79" ht="36.75" hidden="1" customHeight="1">
      <c r="B3775" s="218">
        <v>2015</v>
      </c>
      <c r="C3775" s="219">
        <v>8320</v>
      </c>
      <c r="D3775" s="218">
        <v>16</v>
      </c>
      <c r="E3775" s="218">
        <v>2000</v>
      </c>
      <c r="F3775" s="218">
        <v>2100</v>
      </c>
      <c r="G3775" s="218">
        <v>216</v>
      </c>
      <c r="H3775" s="409">
        <v>1</v>
      </c>
      <c r="I3775" s="220" t="s">
        <v>546</v>
      </c>
      <c r="J3775" s="209">
        <v>0</v>
      </c>
      <c r="K3775" s="209">
        <v>0</v>
      </c>
      <c r="L3775" s="210">
        <f>+J3775+K3775</f>
        <v>0</v>
      </c>
      <c r="M3775" s="209">
        <v>0</v>
      </c>
      <c r="N3775" s="209">
        <v>0</v>
      </c>
      <c r="O3775" s="210">
        <f>+M3775+N3775</f>
        <v>0</v>
      </c>
      <c r="P3775" s="210">
        <f>+L3775+O3775</f>
        <v>0</v>
      </c>
      <c r="Q3775" s="221" t="s">
        <v>19</v>
      </c>
      <c r="R3775" s="307"/>
      <c r="S3775" s="307"/>
      <c r="T3775" s="213">
        <v>0</v>
      </c>
      <c r="U3775" s="213">
        <v>0</v>
      </c>
      <c r="V3775" s="213">
        <v>0</v>
      </c>
      <c r="W3775" s="213">
        <v>0</v>
      </c>
      <c r="X3775" s="213"/>
      <c r="Y3775" s="213"/>
      <c r="Z3775" s="213">
        <v>0</v>
      </c>
      <c r="AA3775" s="213">
        <v>0</v>
      </c>
      <c r="AB3775" s="213">
        <v>0</v>
      </c>
      <c r="AC3775" s="213">
        <v>0</v>
      </c>
      <c r="AD3775" s="214"/>
      <c r="AE3775" s="214"/>
      <c r="AF3775" s="209">
        <f>J3775+T3775-Z3775</f>
        <v>0</v>
      </c>
      <c r="AG3775" s="209">
        <f>K3775+U3775-AA3775</f>
        <v>0</v>
      </c>
      <c r="AH3775" s="210">
        <f>+AF3775+AG3775</f>
        <v>0</v>
      </c>
      <c r="AI3775" s="209">
        <f>M3775+V3775-AB3775</f>
        <v>0</v>
      </c>
      <c r="AJ3775" s="209">
        <f>N3775+W3775-AC3775</f>
        <v>0</v>
      </c>
      <c r="AK3775" s="210">
        <f>+AI3775+AJ3775</f>
        <v>0</v>
      </c>
      <c r="AL3775" s="210">
        <f>+AH3775+AK3775</f>
        <v>0</v>
      </c>
      <c r="AM3775" s="213">
        <v>0</v>
      </c>
      <c r="AN3775" s="213">
        <v>0</v>
      </c>
      <c r="AO3775" s="210">
        <f>+AM3775+AN3775</f>
        <v>0</v>
      </c>
      <c r="AP3775" s="213">
        <v>0</v>
      </c>
      <c r="AQ3775" s="213">
        <v>0</v>
      </c>
      <c r="AR3775" s="210">
        <f>+AP3775+AQ3775</f>
        <v>0</v>
      </c>
      <c r="AS3775" s="210">
        <f>+AO3775+AR3775</f>
        <v>0</v>
      </c>
      <c r="AT3775" s="213">
        <v>0</v>
      </c>
      <c r="AU3775" s="213">
        <v>0</v>
      </c>
      <c r="AV3775" s="210">
        <f>+AT3775+AU3775</f>
        <v>0</v>
      </c>
      <c r="AW3775" s="213">
        <v>0</v>
      </c>
      <c r="AX3775" s="213">
        <v>0</v>
      </c>
      <c r="AY3775" s="210">
        <f>+AW3775+AX3775</f>
        <v>0</v>
      </c>
      <c r="AZ3775" s="210">
        <f>+AV3775+AY3775</f>
        <v>0</v>
      </c>
      <c r="BA3775" s="213">
        <v>0</v>
      </c>
      <c r="BB3775" s="213">
        <v>0</v>
      </c>
      <c r="BC3775" s="210">
        <f>+BA3775+BB3775</f>
        <v>0</v>
      </c>
      <c r="BD3775" s="213">
        <v>0</v>
      </c>
      <c r="BE3775" s="213">
        <v>0</v>
      </c>
      <c r="BF3775" s="210">
        <f>+BD3775+BE3775</f>
        <v>0</v>
      </c>
      <c r="BG3775" s="210">
        <f>+BC3775+BF3775</f>
        <v>0</v>
      </c>
      <c r="BH3775" s="213">
        <v>0</v>
      </c>
      <c r="BI3775" s="213">
        <v>0</v>
      </c>
      <c r="BJ3775" s="210">
        <f>+BH3775+BI3775</f>
        <v>0</v>
      </c>
      <c r="BK3775" s="213">
        <v>0</v>
      </c>
      <c r="BL3775" s="213">
        <v>0</v>
      </c>
      <c r="BM3775" s="210">
        <f>+BK3775+BL3775</f>
        <v>0</v>
      </c>
      <c r="BN3775" s="210">
        <f>+BJ3775+BM3775</f>
        <v>0</v>
      </c>
      <c r="BO3775" s="209">
        <f>AF3775-AM3775-AT3775-BA3775-BH3775</f>
        <v>0</v>
      </c>
      <c r="BP3775" s="209">
        <f>AG3775-AN3775-AU3775-BB3775-BI3775</f>
        <v>0</v>
      </c>
      <c r="BQ3775" s="210">
        <f>+BO3775+BP3775</f>
        <v>0</v>
      </c>
      <c r="BR3775" s="209">
        <f>AI3775-AP3775-AW3775-BD3775-BK3775</f>
        <v>0</v>
      </c>
      <c r="BS3775" s="209">
        <f>AJ3775-AQ3775-AX3775-BE3775-BL3775</f>
        <v>0</v>
      </c>
      <c r="BT3775" s="210">
        <f>+BR3775+BS3775</f>
        <v>0</v>
      </c>
      <c r="BU3775" s="210">
        <f>+BQ3775+BT3775</f>
        <v>0</v>
      </c>
      <c r="BV3775" s="215">
        <f>R3775+X3775-AD3775</f>
        <v>0</v>
      </c>
      <c r="BW3775" s="215">
        <f>S3775+Y3775-AE3775</f>
        <v>0</v>
      </c>
      <c r="BX3775" s="216">
        <v>0</v>
      </c>
      <c r="BY3775" s="216">
        <v>0</v>
      </c>
      <c r="BZ3775" s="215">
        <f>BV3775-BX3775</f>
        <v>0</v>
      </c>
      <c r="CA3775" s="217">
        <f>BW3775-BY3775</f>
        <v>0</v>
      </c>
    </row>
    <row r="3776" spans="2:79" ht="36" hidden="1" customHeight="1">
      <c r="B3776" s="188">
        <v>2015</v>
      </c>
      <c r="C3776" s="189">
        <v>8320</v>
      </c>
      <c r="D3776" s="188">
        <v>16</v>
      </c>
      <c r="E3776" s="188">
        <v>2000</v>
      </c>
      <c r="F3776" s="188">
        <v>2500</v>
      </c>
      <c r="G3776" s="188"/>
      <c r="H3776" s="188"/>
      <c r="I3776" s="190" t="s">
        <v>545</v>
      </c>
      <c r="J3776" s="191">
        <f>+J3777+J3779+J3781+J3789</f>
        <v>0</v>
      </c>
      <c r="K3776" s="191">
        <f>+K3777+K3779+K3781+K3789</f>
        <v>0</v>
      </c>
      <c r="L3776" s="191">
        <f>+J3776+K3776</f>
        <v>0</v>
      </c>
      <c r="M3776" s="191">
        <f>+M3777+M3779+M3781+M3789</f>
        <v>0</v>
      </c>
      <c r="N3776" s="191">
        <f>+N3777+N3779+N3781+N3789</f>
        <v>0</v>
      </c>
      <c r="O3776" s="191">
        <f>+M3776+N3776</f>
        <v>0</v>
      </c>
      <c r="P3776" s="191">
        <f>+L3776+O3776</f>
        <v>0</v>
      </c>
      <c r="Q3776" s="191"/>
      <c r="R3776" s="308"/>
      <c r="S3776" s="308"/>
      <c r="T3776" s="191">
        <f>+T3777+T3779+T3781+T3789</f>
        <v>0</v>
      </c>
      <c r="U3776" s="191">
        <f>+U3777+U3779+U3781+U3789</f>
        <v>0</v>
      </c>
      <c r="V3776" s="191">
        <f>+V3777+V3779+V3781+V3789</f>
        <v>0</v>
      </c>
      <c r="W3776" s="191">
        <f>+W3777+W3779+W3781+W3789</f>
        <v>0</v>
      </c>
      <c r="X3776" s="193"/>
      <c r="Y3776" s="193"/>
      <c r="Z3776" s="191">
        <f>+Z3777+Z3779+Z3781+Z3789</f>
        <v>0</v>
      </c>
      <c r="AA3776" s="191">
        <f>+AA3777+AA3779+AA3781+AA3789</f>
        <v>0</v>
      </c>
      <c r="AB3776" s="191">
        <f>+AB3777+AB3779+AB3781+AB3789</f>
        <v>0</v>
      </c>
      <c r="AC3776" s="191">
        <f>+AC3777+AC3779+AC3781+AC3789</f>
        <v>0</v>
      </c>
      <c r="AD3776" s="193"/>
      <c r="AE3776" s="193"/>
      <c r="AF3776" s="191">
        <f>+AF3777+AF3779+AF3781+AF3789</f>
        <v>0</v>
      </c>
      <c r="AG3776" s="191">
        <f>+AG3777+AG3779+AG3781+AG3789</f>
        <v>0</v>
      </c>
      <c r="AH3776" s="191">
        <f>+AF3776+AG3776</f>
        <v>0</v>
      </c>
      <c r="AI3776" s="191">
        <f>+AI3777+AI3779+AI3781+AI3789</f>
        <v>0</v>
      </c>
      <c r="AJ3776" s="191">
        <f>+AJ3777+AJ3779+AJ3781+AJ3789</f>
        <v>0</v>
      </c>
      <c r="AK3776" s="191">
        <f>+AI3776+AJ3776</f>
        <v>0</v>
      </c>
      <c r="AL3776" s="191">
        <f>+AH3776+AK3776</f>
        <v>0</v>
      </c>
      <c r="AM3776" s="191">
        <f>+AM3777+AM3779+AM3781+AM3789</f>
        <v>0</v>
      </c>
      <c r="AN3776" s="191">
        <f>+AN3777+AN3779+AN3781+AN3789</f>
        <v>0</v>
      </c>
      <c r="AO3776" s="191">
        <f>+AM3776+AN3776</f>
        <v>0</v>
      </c>
      <c r="AP3776" s="191">
        <f>+AP3777+AP3779+AP3781+AP3789</f>
        <v>0</v>
      </c>
      <c r="AQ3776" s="191">
        <f>+AQ3777+AQ3779+AQ3781+AQ3789</f>
        <v>0</v>
      </c>
      <c r="AR3776" s="191">
        <f>+AP3776+AQ3776</f>
        <v>0</v>
      </c>
      <c r="AS3776" s="191">
        <f>+AO3776+AR3776</f>
        <v>0</v>
      </c>
      <c r="AT3776" s="191">
        <f>+AT3777+AT3779+AT3781+AT3789</f>
        <v>0</v>
      </c>
      <c r="AU3776" s="191">
        <f>+AU3777+AU3779+AU3781+AU3789</f>
        <v>0</v>
      </c>
      <c r="AV3776" s="191">
        <f>+AT3776+AU3776</f>
        <v>0</v>
      </c>
      <c r="AW3776" s="191">
        <f>+AW3777+AW3779+AW3781+AW3789</f>
        <v>0</v>
      </c>
      <c r="AX3776" s="191">
        <f>+AX3777+AX3779+AX3781+AX3789</f>
        <v>0</v>
      </c>
      <c r="AY3776" s="191">
        <f>+AW3776+AX3776</f>
        <v>0</v>
      </c>
      <c r="AZ3776" s="191">
        <f>+AV3776+AY3776</f>
        <v>0</v>
      </c>
      <c r="BA3776" s="191">
        <f>+BA3777+BA3779+BA3781+BA3789</f>
        <v>0</v>
      </c>
      <c r="BB3776" s="191">
        <f>+BB3777+BB3779+BB3781+BB3789</f>
        <v>0</v>
      </c>
      <c r="BC3776" s="191">
        <f>+BA3776+BB3776</f>
        <v>0</v>
      </c>
      <c r="BD3776" s="191">
        <f>+BD3777+BD3779+BD3781+BD3789</f>
        <v>0</v>
      </c>
      <c r="BE3776" s="191">
        <f>+BE3777+BE3779+BE3781+BE3789</f>
        <v>0</v>
      </c>
      <c r="BF3776" s="191">
        <f>+BD3776+BE3776</f>
        <v>0</v>
      </c>
      <c r="BG3776" s="191">
        <f>+BC3776+BF3776</f>
        <v>0</v>
      </c>
      <c r="BH3776" s="191">
        <f>+BH3777+BH3779+BH3781+BH3789</f>
        <v>0</v>
      </c>
      <c r="BI3776" s="191">
        <f>+BI3777+BI3779+BI3781+BI3789</f>
        <v>0</v>
      </c>
      <c r="BJ3776" s="191">
        <f>+BH3776+BI3776</f>
        <v>0</v>
      </c>
      <c r="BK3776" s="191">
        <f>+BK3777+BK3779+BK3781+BK3789</f>
        <v>0</v>
      </c>
      <c r="BL3776" s="191">
        <f>+BL3777+BL3779+BL3781+BL3789</f>
        <v>0</v>
      </c>
      <c r="BM3776" s="191">
        <f>+BK3776+BL3776</f>
        <v>0</v>
      </c>
      <c r="BN3776" s="191">
        <f>+BJ3776+BM3776</f>
        <v>0</v>
      </c>
      <c r="BO3776" s="191">
        <f>+BO3777+BO3779+BO3781+BO3789</f>
        <v>0</v>
      </c>
      <c r="BP3776" s="191">
        <f>+BP3777+BP3779+BP3781+BP3789</f>
        <v>0</v>
      </c>
      <c r="BQ3776" s="191">
        <f>+BO3776+BP3776</f>
        <v>0</v>
      </c>
      <c r="BR3776" s="191">
        <f>+BR3777+BR3779+BR3781+BR3789</f>
        <v>0</v>
      </c>
      <c r="BS3776" s="191">
        <f>+BS3777+BS3779+BS3781+BS3789</f>
        <v>0</v>
      </c>
      <c r="BT3776" s="191">
        <f>+BR3776+BS3776</f>
        <v>0</v>
      </c>
      <c r="BU3776" s="191">
        <f>+BQ3776+BT3776</f>
        <v>0</v>
      </c>
      <c r="BV3776" s="194"/>
      <c r="BW3776" s="194"/>
      <c r="BX3776" s="195"/>
      <c r="BY3776" s="195"/>
      <c r="BZ3776" s="194"/>
      <c r="CA3776" s="196"/>
    </row>
    <row r="3777" spans="2:79" ht="36" hidden="1" customHeight="1">
      <c r="B3777" s="197">
        <v>2015</v>
      </c>
      <c r="C3777" s="198">
        <v>8320</v>
      </c>
      <c r="D3777" s="197">
        <v>16</v>
      </c>
      <c r="E3777" s="197">
        <v>2000</v>
      </c>
      <c r="F3777" s="197">
        <v>2500</v>
      </c>
      <c r="G3777" s="197">
        <v>251</v>
      </c>
      <c r="H3777" s="197"/>
      <c r="I3777" s="199" t="s">
        <v>416</v>
      </c>
      <c r="J3777" s="200">
        <f>+J3778</f>
        <v>0</v>
      </c>
      <c r="K3777" s="200">
        <f>+K3778</f>
        <v>0</v>
      </c>
      <c r="L3777" s="200">
        <f>+J3777+K3777</f>
        <v>0</v>
      </c>
      <c r="M3777" s="200">
        <f>+M3778</f>
        <v>0</v>
      </c>
      <c r="N3777" s="200">
        <f>+N3778</f>
        <v>0</v>
      </c>
      <c r="O3777" s="200">
        <f>+M3777+N3777</f>
        <v>0</v>
      </c>
      <c r="P3777" s="200">
        <f>+L3777+O3777</f>
        <v>0</v>
      </c>
      <c r="Q3777" s="200"/>
      <c r="R3777" s="309"/>
      <c r="S3777" s="309"/>
      <c r="T3777" s="200">
        <f>+T3778</f>
        <v>0</v>
      </c>
      <c r="U3777" s="200">
        <f>+U3778</f>
        <v>0</v>
      </c>
      <c r="V3777" s="200">
        <f>+V3778</f>
        <v>0</v>
      </c>
      <c r="W3777" s="200">
        <f>+W3778</f>
        <v>0</v>
      </c>
      <c r="X3777" s="202"/>
      <c r="Y3777" s="202"/>
      <c r="Z3777" s="200">
        <f>+Z3778</f>
        <v>0</v>
      </c>
      <c r="AA3777" s="200">
        <f>+AA3778</f>
        <v>0</v>
      </c>
      <c r="AB3777" s="200">
        <f>+AB3778</f>
        <v>0</v>
      </c>
      <c r="AC3777" s="200">
        <f>+AC3778</f>
        <v>0</v>
      </c>
      <c r="AD3777" s="202"/>
      <c r="AE3777" s="202"/>
      <c r="AF3777" s="200">
        <f>+AF3778</f>
        <v>0</v>
      </c>
      <c r="AG3777" s="200">
        <f>+AG3778</f>
        <v>0</v>
      </c>
      <c r="AH3777" s="200">
        <f>+AF3777+AG3777</f>
        <v>0</v>
      </c>
      <c r="AI3777" s="200">
        <f>+AI3778</f>
        <v>0</v>
      </c>
      <c r="AJ3777" s="200">
        <f>+AJ3778</f>
        <v>0</v>
      </c>
      <c r="AK3777" s="200">
        <f>+AI3777+AJ3777</f>
        <v>0</v>
      </c>
      <c r="AL3777" s="200">
        <f>+AH3777+AK3777</f>
        <v>0</v>
      </c>
      <c r="AM3777" s="200">
        <f>+AM3778</f>
        <v>0</v>
      </c>
      <c r="AN3777" s="200">
        <f>+AN3778</f>
        <v>0</v>
      </c>
      <c r="AO3777" s="200">
        <f>+AM3777+AN3777</f>
        <v>0</v>
      </c>
      <c r="AP3777" s="200">
        <f>+AP3778</f>
        <v>0</v>
      </c>
      <c r="AQ3777" s="200">
        <f>+AQ3778</f>
        <v>0</v>
      </c>
      <c r="AR3777" s="200">
        <f>+AP3777+AQ3777</f>
        <v>0</v>
      </c>
      <c r="AS3777" s="200">
        <f>+AO3777+AR3777</f>
        <v>0</v>
      </c>
      <c r="AT3777" s="200">
        <f>+AT3778</f>
        <v>0</v>
      </c>
      <c r="AU3777" s="200">
        <f>+AU3778</f>
        <v>0</v>
      </c>
      <c r="AV3777" s="200">
        <f>+AT3777+AU3777</f>
        <v>0</v>
      </c>
      <c r="AW3777" s="200">
        <f>+AW3778</f>
        <v>0</v>
      </c>
      <c r="AX3777" s="200">
        <f>+AX3778</f>
        <v>0</v>
      </c>
      <c r="AY3777" s="200">
        <f>+AW3777+AX3777</f>
        <v>0</v>
      </c>
      <c r="AZ3777" s="200">
        <f>+AV3777+AY3777</f>
        <v>0</v>
      </c>
      <c r="BA3777" s="200">
        <f>+BA3778</f>
        <v>0</v>
      </c>
      <c r="BB3777" s="200">
        <f>+BB3778</f>
        <v>0</v>
      </c>
      <c r="BC3777" s="200">
        <f>+BA3777+BB3777</f>
        <v>0</v>
      </c>
      <c r="BD3777" s="200">
        <f>+BD3778</f>
        <v>0</v>
      </c>
      <c r="BE3777" s="200">
        <f>+BE3778</f>
        <v>0</v>
      </c>
      <c r="BF3777" s="200">
        <f>+BD3777+BE3777</f>
        <v>0</v>
      </c>
      <c r="BG3777" s="200">
        <f>+BC3777+BF3777</f>
        <v>0</v>
      </c>
      <c r="BH3777" s="200">
        <f>+BH3778</f>
        <v>0</v>
      </c>
      <c r="BI3777" s="200">
        <f>+BI3778</f>
        <v>0</v>
      </c>
      <c r="BJ3777" s="200">
        <f>+BH3777+BI3777</f>
        <v>0</v>
      </c>
      <c r="BK3777" s="200">
        <f>+BK3778</f>
        <v>0</v>
      </c>
      <c r="BL3777" s="200">
        <f>+BL3778</f>
        <v>0</v>
      </c>
      <c r="BM3777" s="200">
        <f>+BK3777+BL3777</f>
        <v>0</v>
      </c>
      <c r="BN3777" s="200">
        <f>+BJ3777+BM3777</f>
        <v>0</v>
      </c>
      <c r="BO3777" s="200">
        <f>+BO3778</f>
        <v>0</v>
      </c>
      <c r="BP3777" s="200">
        <f>+BP3778</f>
        <v>0</v>
      </c>
      <c r="BQ3777" s="200">
        <f>+BO3777+BP3777</f>
        <v>0</v>
      </c>
      <c r="BR3777" s="200">
        <f>+BR3778</f>
        <v>0</v>
      </c>
      <c r="BS3777" s="200">
        <f>+BS3778</f>
        <v>0</v>
      </c>
      <c r="BT3777" s="200">
        <f>+BR3777+BS3777</f>
        <v>0</v>
      </c>
      <c r="BU3777" s="200">
        <f>+BQ3777+BT3777</f>
        <v>0</v>
      </c>
      <c r="BV3777" s="203"/>
      <c r="BW3777" s="203"/>
      <c r="BX3777" s="204"/>
      <c r="BY3777" s="204"/>
      <c r="BZ3777" s="203"/>
      <c r="CA3777" s="205"/>
    </row>
    <row r="3778" spans="2:79" ht="72" hidden="1" customHeight="1">
      <c r="B3778" s="206">
        <v>2015</v>
      </c>
      <c r="C3778" s="207">
        <v>8320</v>
      </c>
      <c r="D3778" s="206">
        <v>16</v>
      </c>
      <c r="E3778" s="206">
        <v>2000</v>
      </c>
      <c r="F3778" s="206">
        <v>2500</v>
      </c>
      <c r="G3778" s="206">
        <v>251</v>
      </c>
      <c r="H3778" s="206">
        <v>1</v>
      </c>
      <c r="I3778" s="220" t="s">
        <v>416</v>
      </c>
      <c r="J3778" s="209">
        <v>0</v>
      </c>
      <c r="K3778" s="209">
        <v>0</v>
      </c>
      <c r="L3778" s="210">
        <f>+J3778+K3778</f>
        <v>0</v>
      </c>
      <c r="M3778" s="209">
        <v>0</v>
      </c>
      <c r="N3778" s="209">
        <v>0</v>
      </c>
      <c r="O3778" s="210">
        <f>+M3778+N3778</f>
        <v>0</v>
      </c>
      <c r="P3778" s="210">
        <f>+L3778+O3778</f>
        <v>0</v>
      </c>
      <c r="Q3778" s="293" t="s">
        <v>544</v>
      </c>
      <c r="R3778" s="307"/>
      <c r="S3778" s="307"/>
      <c r="T3778" s="213">
        <v>0</v>
      </c>
      <c r="U3778" s="213">
        <v>0</v>
      </c>
      <c r="V3778" s="213">
        <v>0</v>
      </c>
      <c r="W3778" s="213">
        <v>0</v>
      </c>
      <c r="X3778" s="213"/>
      <c r="Y3778" s="213"/>
      <c r="Z3778" s="213">
        <v>0</v>
      </c>
      <c r="AA3778" s="213">
        <v>0</v>
      </c>
      <c r="AB3778" s="213">
        <v>0</v>
      </c>
      <c r="AC3778" s="213">
        <v>0</v>
      </c>
      <c r="AD3778" s="214"/>
      <c r="AE3778" s="214"/>
      <c r="AF3778" s="209">
        <f>J3778+T3778-Z3778</f>
        <v>0</v>
      </c>
      <c r="AG3778" s="209">
        <f>K3778+U3778-AA3778</f>
        <v>0</v>
      </c>
      <c r="AH3778" s="210">
        <f>+AF3778+AG3778</f>
        <v>0</v>
      </c>
      <c r="AI3778" s="209">
        <f>M3778+V3778-AB3778</f>
        <v>0</v>
      </c>
      <c r="AJ3778" s="209">
        <f>N3778+W3778-AC3778</f>
        <v>0</v>
      </c>
      <c r="AK3778" s="210">
        <f>+AI3778+AJ3778</f>
        <v>0</v>
      </c>
      <c r="AL3778" s="210">
        <f>+AH3778+AK3778</f>
        <v>0</v>
      </c>
      <c r="AM3778" s="213">
        <v>0</v>
      </c>
      <c r="AN3778" s="213">
        <v>0</v>
      </c>
      <c r="AO3778" s="210">
        <f>+AM3778+AN3778</f>
        <v>0</v>
      </c>
      <c r="AP3778" s="213">
        <v>0</v>
      </c>
      <c r="AQ3778" s="213">
        <v>0</v>
      </c>
      <c r="AR3778" s="210">
        <f>+AP3778+AQ3778</f>
        <v>0</v>
      </c>
      <c r="AS3778" s="210">
        <f>+AO3778+AR3778</f>
        <v>0</v>
      </c>
      <c r="AT3778" s="213">
        <v>0</v>
      </c>
      <c r="AU3778" s="213">
        <v>0</v>
      </c>
      <c r="AV3778" s="210">
        <f>+AT3778+AU3778</f>
        <v>0</v>
      </c>
      <c r="AW3778" s="213">
        <v>0</v>
      </c>
      <c r="AX3778" s="213">
        <v>0</v>
      </c>
      <c r="AY3778" s="210">
        <f>+AW3778+AX3778</f>
        <v>0</v>
      </c>
      <c r="AZ3778" s="210">
        <f>+AV3778+AY3778</f>
        <v>0</v>
      </c>
      <c r="BA3778" s="213">
        <v>0</v>
      </c>
      <c r="BB3778" s="213">
        <v>0</v>
      </c>
      <c r="BC3778" s="210">
        <f>+BA3778+BB3778</f>
        <v>0</v>
      </c>
      <c r="BD3778" s="213">
        <v>0</v>
      </c>
      <c r="BE3778" s="213">
        <v>0</v>
      </c>
      <c r="BF3778" s="210">
        <f>+BD3778+BE3778</f>
        <v>0</v>
      </c>
      <c r="BG3778" s="210">
        <f>+BC3778+BF3778</f>
        <v>0</v>
      </c>
      <c r="BH3778" s="213">
        <v>0</v>
      </c>
      <c r="BI3778" s="213">
        <v>0</v>
      </c>
      <c r="BJ3778" s="210">
        <f>+BH3778+BI3778</f>
        <v>0</v>
      </c>
      <c r="BK3778" s="213">
        <v>0</v>
      </c>
      <c r="BL3778" s="213">
        <v>0</v>
      </c>
      <c r="BM3778" s="210">
        <f>+BK3778+BL3778</f>
        <v>0</v>
      </c>
      <c r="BN3778" s="210">
        <f>+BJ3778+BM3778</f>
        <v>0</v>
      </c>
      <c r="BO3778" s="209">
        <f>AF3778-AM3778-AT3778-BA3778-BH3778</f>
        <v>0</v>
      </c>
      <c r="BP3778" s="209">
        <f>AG3778-AN3778-AU3778-BB3778-BI3778</f>
        <v>0</v>
      </c>
      <c r="BQ3778" s="210">
        <f>+BO3778+BP3778</f>
        <v>0</v>
      </c>
      <c r="BR3778" s="209">
        <f>AI3778-AP3778-AW3778-BD3778-BK3778</f>
        <v>0</v>
      </c>
      <c r="BS3778" s="209">
        <f>AJ3778-AQ3778-AX3778-BE3778-BL3778</f>
        <v>0</v>
      </c>
      <c r="BT3778" s="210">
        <f>+BR3778+BS3778</f>
        <v>0</v>
      </c>
      <c r="BU3778" s="210">
        <f>+BQ3778+BT3778</f>
        <v>0</v>
      </c>
      <c r="BV3778" s="215">
        <f>R3778+X3778-AD3778</f>
        <v>0</v>
      </c>
      <c r="BW3778" s="215">
        <f>S3778+Y3778-AE3778</f>
        <v>0</v>
      </c>
      <c r="BX3778" s="216">
        <v>0</v>
      </c>
      <c r="BY3778" s="216">
        <v>0</v>
      </c>
      <c r="BZ3778" s="215">
        <f>BV3778-BX3778</f>
        <v>0</v>
      </c>
      <c r="CA3778" s="217">
        <f>BW3778-BY3778</f>
        <v>0</v>
      </c>
    </row>
    <row r="3779" spans="2:79" ht="36" hidden="1" customHeight="1">
      <c r="B3779" s="197">
        <v>2015</v>
      </c>
      <c r="C3779" s="198">
        <v>8320</v>
      </c>
      <c r="D3779" s="197">
        <v>16</v>
      </c>
      <c r="E3779" s="197">
        <v>2000</v>
      </c>
      <c r="F3779" s="197">
        <v>2500</v>
      </c>
      <c r="G3779" s="197">
        <v>254</v>
      </c>
      <c r="H3779" s="197"/>
      <c r="I3779" s="199" t="s">
        <v>415</v>
      </c>
      <c r="J3779" s="200">
        <f>+J3780</f>
        <v>0</v>
      </c>
      <c r="K3779" s="200">
        <f>+K3780</f>
        <v>0</v>
      </c>
      <c r="L3779" s="200">
        <f>+J3779+K3779</f>
        <v>0</v>
      </c>
      <c r="M3779" s="200">
        <f>+M3780</f>
        <v>0</v>
      </c>
      <c r="N3779" s="200">
        <f>+N3780</f>
        <v>0</v>
      </c>
      <c r="O3779" s="200">
        <f>+M3779+N3779</f>
        <v>0</v>
      </c>
      <c r="P3779" s="200">
        <f>+L3779+O3779</f>
        <v>0</v>
      </c>
      <c r="Q3779" s="200"/>
      <c r="R3779" s="309"/>
      <c r="S3779" s="309"/>
      <c r="T3779" s="200">
        <f>+T3780</f>
        <v>0</v>
      </c>
      <c r="U3779" s="200">
        <f>+U3780</f>
        <v>0</v>
      </c>
      <c r="V3779" s="200">
        <f>+V3780</f>
        <v>0</v>
      </c>
      <c r="W3779" s="200">
        <f>+W3780</f>
        <v>0</v>
      </c>
      <c r="X3779" s="202"/>
      <c r="Y3779" s="202"/>
      <c r="Z3779" s="200">
        <f>+Z3780</f>
        <v>0</v>
      </c>
      <c r="AA3779" s="200">
        <f>+AA3780</f>
        <v>0</v>
      </c>
      <c r="AB3779" s="200">
        <f>+AB3780</f>
        <v>0</v>
      </c>
      <c r="AC3779" s="200">
        <f>+AC3780</f>
        <v>0</v>
      </c>
      <c r="AD3779" s="202"/>
      <c r="AE3779" s="202"/>
      <c r="AF3779" s="200">
        <f>+AF3780</f>
        <v>0</v>
      </c>
      <c r="AG3779" s="200">
        <f>+AG3780</f>
        <v>0</v>
      </c>
      <c r="AH3779" s="200">
        <f>+AF3779+AG3779</f>
        <v>0</v>
      </c>
      <c r="AI3779" s="200">
        <f>+AI3780</f>
        <v>0</v>
      </c>
      <c r="AJ3779" s="200">
        <f>+AJ3780</f>
        <v>0</v>
      </c>
      <c r="AK3779" s="200">
        <f>+AI3779+AJ3779</f>
        <v>0</v>
      </c>
      <c r="AL3779" s="200">
        <f>+AH3779+AK3779</f>
        <v>0</v>
      </c>
      <c r="AM3779" s="200">
        <f>+AM3780</f>
        <v>0</v>
      </c>
      <c r="AN3779" s="200">
        <f>+AN3780</f>
        <v>0</v>
      </c>
      <c r="AO3779" s="200">
        <f>+AM3779+AN3779</f>
        <v>0</v>
      </c>
      <c r="AP3779" s="200">
        <f>+AP3780</f>
        <v>0</v>
      </c>
      <c r="AQ3779" s="200">
        <f>+AQ3780</f>
        <v>0</v>
      </c>
      <c r="AR3779" s="200">
        <f>+AP3779+AQ3779</f>
        <v>0</v>
      </c>
      <c r="AS3779" s="200">
        <f>+AO3779+AR3779</f>
        <v>0</v>
      </c>
      <c r="AT3779" s="200">
        <f>+AT3780</f>
        <v>0</v>
      </c>
      <c r="AU3779" s="200">
        <f>+AU3780</f>
        <v>0</v>
      </c>
      <c r="AV3779" s="200">
        <f>+AT3779+AU3779</f>
        <v>0</v>
      </c>
      <c r="AW3779" s="200">
        <f>+AW3780</f>
        <v>0</v>
      </c>
      <c r="AX3779" s="200">
        <f>+AX3780</f>
        <v>0</v>
      </c>
      <c r="AY3779" s="200">
        <f>+AW3779+AX3779</f>
        <v>0</v>
      </c>
      <c r="AZ3779" s="200">
        <f>+AV3779+AY3779</f>
        <v>0</v>
      </c>
      <c r="BA3779" s="200">
        <f>+BA3780</f>
        <v>0</v>
      </c>
      <c r="BB3779" s="200">
        <f>+BB3780</f>
        <v>0</v>
      </c>
      <c r="BC3779" s="200">
        <f>+BA3779+BB3779</f>
        <v>0</v>
      </c>
      <c r="BD3779" s="200">
        <f>+BD3780</f>
        <v>0</v>
      </c>
      <c r="BE3779" s="200">
        <f>+BE3780</f>
        <v>0</v>
      </c>
      <c r="BF3779" s="200">
        <f>+BD3779+BE3779</f>
        <v>0</v>
      </c>
      <c r="BG3779" s="200">
        <f>+BC3779+BF3779</f>
        <v>0</v>
      </c>
      <c r="BH3779" s="200">
        <f>+BH3780</f>
        <v>0</v>
      </c>
      <c r="BI3779" s="200">
        <f>+BI3780</f>
        <v>0</v>
      </c>
      <c r="BJ3779" s="200">
        <f>+BH3779+BI3779</f>
        <v>0</v>
      </c>
      <c r="BK3779" s="200">
        <f>+BK3780</f>
        <v>0</v>
      </c>
      <c r="BL3779" s="200">
        <f>+BL3780</f>
        <v>0</v>
      </c>
      <c r="BM3779" s="200">
        <f>+BK3779+BL3779</f>
        <v>0</v>
      </c>
      <c r="BN3779" s="200">
        <f>+BJ3779+BM3779</f>
        <v>0</v>
      </c>
      <c r="BO3779" s="200">
        <f>+BO3780</f>
        <v>0</v>
      </c>
      <c r="BP3779" s="200">
        <f>+BP3780</f>
        <v>0</v>
      </c>
      <c r="BQ3779" s="200">
        <f>+BO3779+BP3779</f>
        <v>0</v>
      </c>
      <c r="BR3779" s="200">
        <f>+BR3780</f>
        <v>0</v>
      </c>
      <c r="BS3779" s="200">
        <f>+BS3780</f>
        <v>0</v>
      </c>
      <c r="BT3779" s="200">
        <f>+BR3779+BS3779</f>
        <v>0</v>
      </c>
      <c r="BU3779" s="200">
        <f>+BQ3779+BT3779</f>
        <v>0</v>
      </c>
      <c r="BV3779" s="203"/>
      <c r="BW3779" s="203"/>
      <c r="BX3779" s="204"/>
      <c r="BY3779" s="204"/>
      <c r="BZ3779" s="203"/>
      <c r="CA3779" s="205"/>
    </row>
    <row r="3780" spans="2:79" ht="36" hidden="1" customHeight="1">
      <c r="B3780" s="206">
        <v>2015</v>
      </c>
      <c r="C3780" s="207">
        <v>8320</v>
      </c>
      <c r="D3780" s="206">
        <v>16</v>
      </c>
      <c r="E3780" s="206">
        <v>2000</v>
      </c>
      <c r="F3780" s="206">
        <v>2500</v>
      </c>
      <c r="G3780" s="206">
        <v>254</v>
      </c>
      <c r="H3780" s="206">
        <v>1</v>
      </c>
      <c r="I3780" s="208" t="s">
        <v>415</v>
      </c>
      <c r="J3780" s="209">
        <v>0</v>
      </c>
      <c r="K3780" s="209">
        <v>0</v>
      </c>
      <c r="L3780" s="210">
        <f>+J3780+K3780</f>
        <v>0</v>
      </c>
      <c r="M3780" s="209">
        <v>0</v>
      </c>
      <c r="N3780" s="209">
        <v>0</v>
      </c>
      <c r="O3780" s="210">
        <f>+M3780+N3780</f>
        <v>0</v>
      </c>
      <c r="P3780" s="210">
        <f>+L3780+O3780</f>
        <v>0</v>
      </c>
      <c r="Q3780" s="245" t="s">
        <v>19</v>
      </c>
      <c r="R3780" s="307"/>
      <c r="S3780" s="307"/>
      <c r="T3780" s="213">
        <v>0</v>
      </c>
      <c r="U3780" s="213">
        <v>0</v>
      </c>
      <c r="V3780" s="213">
        <v>0</v>
      </c>
      <c r="W3780" s="213">
        <v>0</v>
      </c>
      <c r="X3780" s="213"/>
      <c r="Y3780" s="213"/>
      <c r="Z3780" s="213">
        <v>0</v>
      </c>
      <c r="AA3780" s="213">
        <v>0</v>
      </c>
      <c r="AB3780" s="213">
        <v>0</v>
      </c>
      <c r="AC3780" s="213">
        <v>0</v>
      </c>
      <c r="AD3780" s="214"/>
      <c r="AE3780" s="214"/>
      <c r="AF3780" s="209">
        <f>J3780+T3780-Z3780</f>
        <v>0</v>
      </c>
      <c r="AG3780" s="209">
        <f>K3780+U3780-AA3780</f>
        <v>0</v>
      </c>
      <c r="AH3780" s="210">
        <f>+AF3780+AG3780</f>
        <v>0</v>
      </c>
      <c r="AI3780" s="209">
        <f>M3780+V3780-AB3780</f>
        <v>0</v>
      </c>
      <c r="AJ3780" s="209">
        <f>N3780+W3780-AC3780</f>
        <v>0</v>
      </c>
      <c r="AK3780" s="210">
        <f>+AI3780+AJ3780</f>
        <v>0</v>
      </c>
      <c r="AL3780" s="210">
        <f>+AH3780+AK3780</f>
        <v>0</v>
      </c>
      <c r="AM3780" s="213">
        <v>0</v>
      </c>
      <c r="AN3780" s="213">
        <v>0</v>
      </c>
      <c r="AO3780" s="210">
        <f>+AM3780+AN3780</f>
        <v>0</v>
      </c>
      <c r="AP3780" s="213">
        <v>0</v>
      </c>
      <c r="AQ3780" s="213">
        <v>0</v>
      </c>
      <c r="AR3780" s="210">
        <f>+AP3780+AQ3780</f>
        <v>0</v>
      </c>
      <c r="AS3780" s="210">
        <f>+AO3780+AR3780</f>
        <v>0</v>
      </c>
      <c r="AT3780" s="213">
        <v>0</v>
      </c>
      <c r="AU3780" s="213">
        <v>0</v>
      </c>
      <c r="AV3780" s="210">
        <f>+AT3780+AU3780</f>
        <v>0</v>
      </c>
      <c r="AW3780" s="213">
        <v>0</v>
      </c>
      <c r="AX3780" s="213">
        <v>0</v>
      </c>
      <c r="AY3780" s="210">
        <f>+AW3780+AX3780</f>
        <v>0</v>
      </c>
      <c r="AZ3780" s="210">
        <f>+AV3780+AY3780</f>
        <v>0</v>
      </c>
      <c r="BA3780" s="213">
        <v>0</v>
      </c>
      <c r="BB3780" s="213">
        <v>0</v>
      </c>
      <c r="BC3780" s="210">
        <f>+BA3780+BB3780</f>
        <v>0</v>
      </c>
      <c r="BD3780" s="213">
        <v>0</v>
      </c>
      <c r="BE3780" s="213">
        <v>0</v>
      </c>
      <c r="BF3780" s="210">
        <f>+BD3780+BE3780</f>
        <v>0</v>
      </c>
      <c r="BG3780" s="210">
        <f>+BC3780+BF3780</f>
        <v>0</v>
      </c>
      <c r="BH3780" s="213">
        <v>0</v>
      </c>
      <c r="BI3780" s="213">
        <v>0</v>
      </c>
      <c r="BJ3780" s="210">
        <f>+BH3780+BI3780</f>
        <v>0</v>
      </c>
      <c r="BK3780" s="213">
        <v>0</v>
      </c>
      <c r="BL3780" s="213">
        <v>0</v>
      </c>
      <c r="BM3780" s="210">
        <f>+BK3780+BL3780</f>
        <v>0</v>
      </c>
      <c r="BN3780" s="210">
        <f>+BJ3780+BM3780</f>
        <v>0</v>
      </c>
      <c r="BO3780" s="209">
        <f>AF3780-AM3780-AT3780-BA3780-BH3780</f>
        <v>0</v>
      </c>
      <c r="BP3780" s="209">
        <f>AG3780-AN3780-AU3780-BB3780-BI3780</f>
        <v>0</v>
      </c>
      <c r="BQ3780" s="210">
        <f>+BO3780+BP3780</f>
        <v>0</v>
      </c>
      <c r="BR3780" s="209">
        <f>AI3780-AP3780-AW3780-BD3780-BK3780</f>
        <v>0</v>
      </c>
      <c r="BS3780" s="209">
        <f>AJ3780-AQ3780-AX3780-BE3780-BL3780</f>
        <v>0</v>
      </c>
      <c r="BT3780" s="210">
        <f>+BR3780+BS3780</f>
        <v>0</v>
      </c>
      <c r="BU3780" s="210">
        <f>+BQ3780+BT3780</f>
        <v>0</v>
      </c>
      <c r="BV3780" s="215">
        <f>R3780+X3780-AD3780</f>
        <v>0</v>
      </c>
      <c r="BW3780" s="215">
        <f>S3780+Y3780-AE3780</f>
        <v>0</v>
      </c>
      <c r="BX3780" s="216">
        <v>0</v>
      </c>
      <c r="BY3780" s="216">
        <v>0</v>
      </c>
      <c r="BZ3780" s="215">
        <f>BV3780-BX3780</f>
        <v>0</v>
      </c>
      <c r="CA3780" s="217">
        <f>BW3780-BY3780</f>
        <v>0</v>
      </c>
    </row>
    <row r="3781" spans="2:79" ht="36" hidden="1" customHeight="1">
      <c r="B3781" s="197">
        <v>2015</v>
      </c>
      <c r="C3781" s="198">
        <v>8320</v>
      </c>
      <c r="D3781" s="197">
        <v>16</v>
      </c>
      <c r="E3781" s="197">
        <v>2000</v>
      </c>
      <c r="F3781" s="197">
        <v>2500</v>
      </c>
      <c r="G3781" s="197">
        <v>255</v>
      </c>
      <c r="H3781" s="197"/>
      <c r="I3781" s="199" t="s">
        <v>414</v>
      </c>
      <c r="J3781" s="200">
        <f>SUM(J3782:J3788)</f>
        <v>0</v>
      </c>
      <c r="K3781" s="200">
        <f>SUM(K3782:K3788)</f>
        <v>0</v>
      </c>
      <c r="L3781" s="200">
        <f>+J3781+K3781</f>
        <v>0</v>
      </c>
      <c r="M3781" s="200">
        <f>SUM(M3782:M3788)</f>
        <v>0</v>
      </c>
      <c r="N3781" s="200">
        <f>SUM(N3782:N3788)</f>
        <v>0</v>
      </c>
      <c r="O3781" s="200">
        <f>+M3781+N3781</f>
        <v>0</v>
      </c>
      <c r="P3781" s="200">
        <f>+L3781+O3781</f>
        <v>0</v>
      </c>
      <c r="Q3781" s="200"/>
      <c r="R3781" s="309"/>
      <c r="S3781" s="309"/>
      <c r="T3781" s="200">
        <f>SUM(T3782:T3788)</f>
        <v>0</v>
      </c>
      <c r="U3781" s="200">
        <f>SUM(U3782:U3788)</f>
        <v>0</v>
      </c>
      <c r="V3781" s="200">
        <f>SUM(V3782:V3788)</f>
        <v>0</v>
      </c>
      <c r="W3781" s="200">
        <f>SUM(W3782:W3788)</f>
        <v>0</v>
      </c>
      <c r="X3781" s="202"/>
      <c r="Y3781" s="202"/>
      <c r="Z3781" s="200">
        <f>SUM(Z3782:Z3788)</f>
        <v>0</v>
      </c>
      <c r="AA3781" s="200">
        <f>SUM(AA3782:AA3788)</f>
        <v>0</v>
      </c>
      <c r="AB3781" s="200">
        <f>SUM(AB3782:AB3788)</f>
        <v>0</v>
      </c>
      <c r="AC3781" s="200">
        <f>SUM(AC3782:AC3788)</f>
        <v>0</v>
      </c>
      <c r="AD3781" s="202"/>
      <c r="AE3781" s="202"/>
      <c r="AF3781" s="200">
        <f>SUM(AF3782:AF3788)</f>
        <v>0</v>
      </c>
      <c r="AG3781" s="200">
        <f>SUM(AG3782:AG3788)</f>
        <v>0</v>
      </c>
      <c r="AH3781" s="200">
        <f>+AF3781+AG3781</f>
        <v>0</v>
      </c>
      <c r="AI3781" s="200">
        <f>SUM(AI3782:AI3788)</f>
        <v>0</v>
      </c>
      <c r="AJ3781" s="200">
        <f>SUM(AJ3782:AJ3788)</f>
        <v>0</v>
      </c>
      <c r="AK3781" s="200">
        <f>+AI3781+AJ3781</f>
        <v>0</v>
      </c>
      <c r="AL3781" s="200">
        <f>+AH3781+AK3781</f>
        <v>0</v>
      </c>
      <c r="AM3781" s="200">
        <f>SUM(AM3782:AM3788)</f>
        <v>0</v>
      </c>
      <c r="AN3781" s="200">
        <f>SUM(AN3782:AN3788)</f>
        <v>0</v>
      </c>
      <c r="AO3781" s="200">
        <f>+AM3781+AN3781</f>
        <v>0</v>
      </c>
      <c r="AP3781" s="200">
        <f>SUM(AP3782:AP3788)</f>
        <v>0</v>
      </c>
      <c r="AQ3781" s="200">
        <f>SUM(AQ3782:AQ3788)</f>
        <v>0</v>
      </c>
      <c r="AR3781" s="200">
        <f>+AP3781+AQ3781</f>
        <v>0</v>
      </c>
      <c r="AS3781" s="200">
        <f>+AO3781+AR3781</f>
        <v>0</v>
      </c>
      <c r="AT3781" s="200">
        <f>SUM(AT3782:AT3788)</f>
        <v>0</v>
      </c>
      <c r="AU3781" s="200">
        <f>SUM(AU3782:AU3788)</f>
        <v>0</v>
      </c>
      <c r="AV3781" s="200">
        <f>+AT3781+AU3781</f>
        <v>0</v>
      </c>
      <c r="AW3781" s="200">
        <f>SUM(AW3782:AW3788)</f>
        <v>0</v>
      </c>
      <c r="AX3781" s="200">
        <f>SUM(AX3782:AX3788)</f>
        <v>0</v>
      </c>
      <c r="AY3781" s="200">
        <f>+AW3781+AX3781</f>
        <v>0</v>
      </c>
      <c r="AZ3781" s="200">
        <f>+AV3781+AY3781</f>
        <v>0</v>
      </c>
      <c r="BA3781" s="200">
        <f>SUM(BA3782:BA3788)</f>
        <v>0</v>
      </c>
      <c r="BB3781" s="200">
        <f>SUM(BB3782:BB3788)</f>
        <v>0</v>
      </c>
      <c r="BC3781" s="200">
        <f>+BA3781+BB3781</f>
        <v>0</v>
      </c>
      <c r="BD3781" s="200">
        <f>SUM(BD3782:BD3788)</f>
        <v>0</v>
      </c>
      <c r="BE3781" s="200">
        <f>SUM(BE3782:BE3788)</f>
        <v>0</v>
      </c>
      <c r="BF3781" s="200">
        <f>+BD3781+BE3781</f>
        <v>0</v>
      </c>
      <c r="BG3781" s="200">
        <f>+BC3781+BF3781</f>
        <v>0</v>
      </c>
      <c r="BH3781" s="200">
        <f>SUM(BH3782:BH3788)</f>
        <v>0</v>
      </c>
      <c r="BI3781" s="200">
        <f>SUM(BI3782:BI3788)</f>
        <v>0</v>
      </c>
      <c r="BJ3781" s="200">
        <f>+BH3781+BI3781</f>
        <v>0</v>
      </c>
      <c r="BK3781" s="200">
        <f>SUM(BK3782:BK3788)</f>
        <v>0</v>
      </c>
      <c r="BL3781" s="200">
        <f>SUM(BL3782:BL3788)</f>
        <v>0</v>
      </c>
      <c r="BM3781" s="200">
        <f>+BK3781+BL3781</f>
        <v>0</v>
      </c>
      <c r="BN3781" s="200">
        <f>+BJ3781+BM3781</f>
        <v>0</v>
      </c>
      <c r="BO3781" s="200">
        <f>SUM(BO3782:BO3788)</f>
        <v>0</v>
      </c>
      <c r="BP3781" s="200">
        <f>SUM(BP3782:BP3788)</f>
        <v>0</v>
      </c>
      <c r="BQ3781" s="200">
        <f>+BO3781+BP3781</f>
        <v>0</v>
      </c>
      <c r="BR3781" s="200">
        <f>SUM(BR3782:BR3788)</f>
        <v>0</v>
      </c>
      <c r="BS3781" s="200">
        <f>SUM(BS3782:BS3788)</f>
        <v>0</v>
      </c>
      <c r="BT3781" s="200">
        <f>+BR3781+BS3781</f>
        <v>0</v>
      </c>
      <c r="BU3781" s="200">
        <f>+BQ3781+BT3781</f>
        <v>0</v>
      </c>
      <c r="BV3781" s="203"/>
      <c r="BW3781" s="203"/>
      <c r="BX3781" s="204"/>
      <c r="BY3781" s="204"/>
      <c r="BZ3781" s="203"/>
      <c r="CA3781" s="205"/>
    </row>
    <row r="3782" spans="2:79" ht="36" hidden="1" customHeight="1">
      <c r="B3782" s="206">
        <v>2015</v>
      </c>
      <c r="C3782" s="207">
        <v>8320</v>
      </c>
      <c r="D3782" s="206">
        <v>16</v>
      </c>
      <c r="E3782" s="206">
        <v>2000</v>
      </c>
      <c r="F3782" s="206">
        <v>2500</v>
      </c>
      <c r="G3782" s="206">
        <v>255</v>
      </c>
      <c r="H3782" s="206">
        <v>1</v>
      </c>
      <c r="I3782" s="220" t="s">
        <v>414</v>
      </c>
      <c r="J3782" s="209">
        <v>0</v>
      </c>
      <c r="K3782" s="209">
        <v>0</v>
      </c>
      <c r="L3782" s="210">
        <f>+J3782+K3782</f>
        <v>0</v>
      </c>
      <c r="M3782" s="209">
        <v>0</v>
      </c>
      <c r="N3782" s="209">
        <v>0</v>
      </c>
      <c r="O3782" s="210">
        <f>+M3782+N3782</f>
        <v>0</v>
      </c>
      <c r="P3782" s="210">
        <f>+L3782+O3782</f>
        <v>0</v>
      </c>
      <c r="Q3782" s="245" t="s">
        <v>19</v>
      </c>
      <c r="R3782" s="307"/>
      <c r="S3782" s="307"/>
      <c r="T3782" s="213">
        <v>0</v>
      </c>
      <c r="U3782" s="213">
        <v>0</v>
      </c>
      <c r="V3782" s="213">
        <v>0</v>
      </c>
      <c r="W3782" s="213">
        <v>0</v>
      </c>
      <c r="X3782" s="213"/>
      <c r="Y3782" s="213"/>
      <c r="Z3782" s="213">
        <v>0</v>
      </c>
      <c r="AA3782" s="213">
        <v>0</v>
      </c>
      <c r="AB3782" s="213">
        <v>0</v>
      </c>
      <c r="AC3782" s="213">
        <v>0</v>
      </c>
      <c r="AD3782" s="214"/>
      <c r="AE3782" s="214"/>
      <c r="AF3782" s="209">
        <f>J3782+T3782-Z3782</f>
        <v>0</v>
      </c>
      <c r="AG3782" s="209">
        <f>K3782+U3782-AA3782</f>
        <v>0</v>
      </c>
      <c r="AH3782" s="210">
        <f>+AF3782+AG3782</f>
        <v>0</v>
      </c>
      <c r="AI3782" s="209">
        <f>M3782+V3782-AB3782</f>
        <v>0</v>
      </c>
      <c r="AJ3782" s="209">
        <f>N3782+W3782-AC3782</f>
        <v>0</v>
      </c>
      <c r="AK3782" s="210">
        <f>+AI3782+AJ3782</f>
        <v>0</v>
      </c>
      <c r="AL3782" s="210">
        <f>+AH3782+AK3782</f>
        <v>0</v>
      </c>
      <c r="AM3782" s="213">
        <v>0</v>
      </c>
      <c r="AN3782" s="213">
        <v>0</v>
      </c>
      <c r="AO3782" s="210">
        <f>+AM3782+AN3782</f>
        <v>0</v>
      </c>
      <c r="AP3782" s="213">
        <v>0</v>
      </c>
      <c r="AQ3782" s="213">
        <v>0</v>
      </c>
      <c r="AR3782" s="210">
        <f>+AP3782+AQ3782</f>
        <v>0</v>
      </c>
      <c r="AS3782" s="210">
        <f>+AO3782+AR3782</f>
        <v>0</v>
      </c>
      <c r="AT3782" s="213">
        <v>0</v>
      </c>
      <c r="AU3782" s="213">
        <v>0</v>
      </c>
      <c r="AV3782" s="210">
        <f>+AT3782+AU3782</f>
        <v>0</v>
      </c>
      <c r="AW3782" s="213">
        <v>0</v>
      </c>
      <c r="AX3782" s="213">
        <v>0</v>
      </c>
      <c r="AY3782" s="210">
        <f>+AW3782+AX3782</f>
        <v>0</v>
      </c>
      <c r="AZ3782" s="210">
        <f>+AV3782+AY3782</f>
        <v>0</v>
      </c>
      <c r="BA3782" s="213">
        <v>0</v>
      </c>
      <c r="BB3782" s="213">
        <v>0</v>
      </c>
      <c r="BC3782" s="210">
        <f>+BA3782+BB3782</f>
        <v>0</v>
      </c>
      <c r="BD3782" s="213">
        <v>0</v>
      </c>
      <c r="BE3782" s="213">
        <v>0</v>
      </c>
      <c r="BF3782" s="210">
        <f>+BD3782+BE3782</f>
        <v>0</v>
      </c>
      <c r="BG3782" s="210">
        <f>+BC3782+BF3782</f>
        <v>0</v>
      </c>
      <c r="BH3782" s="213">
        <v>0</v>
      </c>
      <c r="BI3782" s="213">
        <v>0</v>
      </c>
      <c r="BJ3782" s="210">
        <f>+BH3782+BI3782</f>
        <v>0</v>
      </c>
      <c r="BK3782" s="213">
        <v>0</v>
      </c>
      <c r="BL3782" s="213">
        <v>0</v>
      </c>
      <c r="BM3782" s="210">
        <f>+BK3782+BL3782</f>
        <v>0</v>
      </c>
      <c r="BN3782" s="210">
        <f>+BJ3782+BM3782</f>
        <v>0</v>
      </c>
      <c r="BO3782" s="209">
        <f>AF3782-AM3782-AT3782-BA3782-BH3782</f>
        <v>0</v>
      </c>
      <c r="BP3782" s="209">
        <f>AG3782-AN3782-AU3782-BB3782-BI3782</f>
        <v>0</v>
      </c>
      <c r="BQ3782" s="210">
        <f>+BO3782+BP3782</f>
        <v>0</v>
      </c>
      <c r="BR3782" s="209">
        <f>AI3782-AP3782-AW3782-BD3782-BK3782</f>
        <v>0</v>
      </c>
      <c r="BS3782" s="209">
        <f>AJ3782-AQ3782-AX3782-BE3782-BL3782</f>
        <v>0</v>
      </c>
      <c r="BT3782" s="210">
        <f>+BR3782+BS3782</f>
        <v>0</v>
      </c>
      <c r="BU3782" s="210">
        <f>+BQ3782+BT3782</f>
        <v>0</v>
      </c>
      <c r="BV3782" s="215">
        <f>R3782+X3782-AD3782</f>
        <v>0</v>
      </c>
      <c r="BW3782" s="215">
        <f>S3782+Y3782-AE3782</f>
        <v>0</v>
      </c>
      <c r="BX3782" s="216">
        <v>0</v>
      </c>
      <c r="BY3782" s="216">
        <v>0</v>
      </c>
      <c r="BZ3782" s="215">
        <f>BV3782-BX3782</f>
        <v>0</v>
      </c>
      <c r="CA3782" s="217">
        <f>BW3782-BY3782</f>
        <v>0</v>
      </c>
    </row>
    <row r="3783" spans="2:79" ht="36.75" hidden="1" customHeight="1">
      <c r="B3783" s="206">
        <v>2015</v>
      </c>
      <c r="C3783" s="207">
        <v>8320</v>
      </c>
      <c r="D3783" s="206">
        <v>16</v>
      </c>
      <c r="E3783" s="206">
        <v>2000</v>
      </c>
      <c r="F3783" s="206">
        <v>2500</v>
      </c>
      <c r="G3783" s="206">
        <v>255</v>
      </c>
      <c r="H3783" s="206">
        <v>2</v>
      </c>
      <c r="I3783" s="220" t="s">
        <v>543</v>
      </c>
      <c r="J3783" s="209">
        <v>0</v>
      </c>
      <c r="K3783" s="209">
        <v>0</v>
      </c>
      <c r="L3783" s="210">
        <f>+J3783+K3783</f>
        <v>0</v>
      </c>
      <c r="M3783" s="209">
        <v>0</v>
      </c>
      <c r="N3783" s="209">
        <v>0</v>
      </c>
      <c r="O3783" s="210">
        <f>+M3783+N3783</f>
        <v>0</v>
      </c>
      <c r="P3783" s="210">
        <f>+L3783+O3783</f>
        <v>0</v>
      </c>
      <c r="Q3783" s="221" t="s">
        <v>19</v>
      </c>
      <c r="R3783" s="307"/>
      <c r="S3783" s="307"/>
      <c r="T3783" s="213">
        <v>0</v>
      </c>
      <c r="U3783" s="213">
        <v>0</v>
      </c>
      <c r="V3783" s="213">
        <v>0</v>
      </c>
      <c r="W3783" s="213">
        <v>0</v>
      </c>
      <c r="X3783" s="213"/>
      <c r="Y3783" s="213"/>
      <c r="Z3783" s="213">
        <v>0</v>
      </c>
      <c r="AA3783" s="213">
        <v>0</v>
      </c>
      <c r="AB3783" s="213">
        <v>0</v>
      </c>
      <c r="AC3783" s="213">
        <v>0</v>
      </c>
      <c r="AD3783" s="214"/>
      <c r="AE3783" s="214"/>
      <c r="AF3783" s="209">
        <f>J3783+T3783-Z3783</f>
        <v>0</v>
      </c>
      <c r="AG3783" s="209">
        <f>K3783+U3783-AA3783</f>
        <v>0</v>
      </c>
      <c r="AH3783" s="210">
        <f>+AF3783+AG3783</f>
        <v>0</v>
      </c>
      <c r="AI3783" s="209">
        <f>M3783+V3783-AB3783</f>
        <v>0</v>
      </c>
      <c r="AJ3783" s="209">
        <f>N3783+W3783-AC3783</f>
        <v>0</v>
      </c>
      <c r="AK3783" s="210">
        <f>+AI3783+AJ3783</f>
        <v>0</v>
      </c>
      <c r="AL3783" s="210">
        <f>+AH3783+AK3783</f>
        <v>0</v>
      </c>
      <c r="AM3783" s="213">
        <v>0</v>
      </c>
      <c r="AN3783" s="213">
        <v>0</v>
      </c>
      <c r="AO3783" s="210">
        <f>+AM3783+AN3783</f>
        <v>0</v>
      </c>
      <c r="AP3783" s="213">
        <v>0</v>
      </c>
      <c r="AQ3783" s="213">
        <v>0</v>
      </c>
      <c r="AR3783" s="210">
        <f>+AP3783+AQ3783</f>
        <v>0</v>
      </c>
      <c r="AS3783" s="210">
        <f>+AO3783+AR3783</f>
        <v>0</v>
      </c>
      <c r="AT3783" s="213">
        <v>0</v>
      </c>
      <c r="AU3783" s="213">
        <v>0</v>
      </c>
      <c r="AV3783" s="210">
        <f>+AT3783+AU3783</f>
        <v>0</v>
      </c>
      <c r="AW3783" s="213">
        <v>0</v>
      </c>
      <c r="AX3783" s="213">
        <v>0</v>
      </c>
      <c r="AY3783" s="210">
        <f>+AW3783+AX3783</f>
        <v>0</v>
      </c>
      <c r="AZ3783" s="210">
        <f>+AV3783+AY3783</f>
        <v>0</v>
      </c>
      <c r="BA3783" s="213">
        <v>0</v>
      </c>
      <c r="BB3783" s="213">
        <v>0</v>
      </c>
      <c r="BC3783" s="210">
        <f>+BA3783+BB3783</f>
        <v>0</v>
      </c>
      <c r="BD3783" s="213">
        <v>0</v>
      </c>
      <c r="BE3783" s="213">
        <v>0</v>
      </c>
      <c r="BF3783" s="210">
        <f>+BD3783+BE3783</f>
        <v>0</v>
      </c>
      <c r="BG3783" s="210">
        <f>+BC3783+BF3783</f>
        <v>0</v>
      </c>
      <c r="BH3783" s="213">
        <v>0</v>
      </c>
      <c r="BI3783" s="213">
        <v>0</v>
      </c>
      <c r="BJ3783" s="210">
        <f>+BH3783+BI3783</f>
        <v>0</v>
      </c>
      <c r="BK3783" s="213">
        <v>0</v>
      </c>
      <c r="BL3783" s="213">
        <v>0</v>
      </c>
      <c r="BM3783" s="210">
        <f>+BK3783+BL3783</f>
        <v>0</v>
      </c>
      <c r="BN3783" s="210">
        <f>+BJ3783+BM3783</f>
        <v>0</v>
      </c>
      <c r="BO3783" s="209">
        <f>AF3783-AM3783-AT3783-BA3783-BH3783</f>
        <v>0</v>
      </c>
      <c r="BP3783" s="209">
        <f>AG3783-AN3783-AU3783-BB3783-BI3783</f>
        <v>0</v>
      </c>
      <c r="BQ3783" s="210">
        <f>+BO3783+BP3783</f>
        <v>0</v>
      </c>
      <c r="BR3783" s="209">
        <f>AI3783-AP3783-AW3783-BD3783-BK3783</f>
        <v>0</v>
      </c>
      <c r="BS3783" s="209">
        <f>AJ3783-AQ3783-AX3783-BE3783-BL3783</f>
        <v>0</v>
      </c>
      <c r="BT3783" s="210">
        <f>+BR3783+BS3783</f>
        <v>0</v>
      </c>
      <c r="BU3783" s="210">
        <f>+BQ3783+BT3783</f>
        <v>0</v>
      </c>
      <c r="BV3783" s="215">
        <f>R3783+X3783-AD3783</f>
        <v>0</v>
      </c>
      <c r="BW3783" s="215">
        <f>S3783+Y3783-AE3783</f>
        <v>0</v>
      </c>
      <c r="BX3783" s="216">
        <v>0</v>
      </c>
      <c r="BY3783" s="216">
        <v>0</v>
      </c>
      <c r="BZ3783" s="215">
        <f>BV3783-BX3783</f>
        <v>0</v>
      </c>
      <c r="CA3783" s="217">
        <f>BW3783-BY3783</f>
        <v>0</v>
      </c>
    </row>
    <row r="3784" spans="2:79" ht="36.75" hidden="1" customHeight="1">
      <c r="B3784" s="206">
        <v>2015</v>
      </c>
      <c r="C3784" s="207">
        <v>8320</v>
      </c>
      <c r="D3784" s="206">
        <v>16</v>
      </c>
      <c r="E3784" s="206">
        <v>2000</v>
      </c>
      <c r="F3784" s="206">
        <v>2500</v>
      </c>
      <c r="G3784" s="206">
        <v>255</v>
      </c>
      <c r="H3784" s="206">
        <v>3</v>
      </c>
      <c r="I3784" s="220" t="s">
        <v>542</v>
      </c>
      <c r="J3784" s="209">
        <v>0</v>
      </c>
      <c r="K3784" s="209">
        <v>0</v>
      </c>
      <c r="L3784" s="210">
        <f>+J3784+K3784</f>
        <v>0</v>
      </c>
      <c r="M3784" s="209">
        <v>0</v>
      </c>
      <c r="N3784" s="209">
        <v>0</v>
      </c>
      <c r="O3784" s="210">
        <f>+M3784+N3784</f>
        <v>0</v>
      </c>
      <c r="P3784" s="210">
        <f>+L3784+O3784</f>
        <v>0</v>
      </c>
      <c r="Q3784" s="221" t="s">
        <v>19</v>
      </c>
      <c r="R3784" s="307"/>
      <c r="S3784" s="307"/>
      <c r="T3784" s="213">
        <v>0</v>
      </c>
      <c r="U3784" s="213">
        <v>0</v>
      </c>
      <c r="V3784" s="213">
        <v>0</v>
      </c>
      <c r="W3784" s="213">
        <v>0</v>
      </c>
      <c r="X3784" s="213"/>
      <c r="Y3784" s="213"/>
      <c r="Z3784" s="213">
        <v>0</v>
      </c>
      <c r="AA3784" s="213">
        <v>0</v>
      </c>
      <c r="AB3784" s="213">
        <v>0</v>
      </c>
      <c r="AC3784" s="213">
        <v>0</v>
      </c>
      <c r="AD3784" s="214"/>
      <c r="AE3784" s="214"/>
      <c r="AF3784" s="209">
        <f>J3784+T3784-Z3784</f>
        <v>0</v>
      </c>
      <c r="AG3784" s="209">
        <f>K3784+U3784-AA3784</f>
        <v>0</v>
      </c>
      <c r="AH3784" s="210">
        <f>+AF3784+AG3784</f>
        <v>0</v>
      </c>
      <c r="AI3784" s="209">
        <f>M3784+V3784-AB3784</f>
        <v>0</v>
      </c>
      <c r="AJ3784" s="209">
        <f>N3784+W3784-AC3784</f>
        <v>0</v>
      </c>
      <c r="AK3784" s="210">
        <f>+AI3784+AJ3784</f>
        <v>0</v>
      </c>
      <c r="AL3784" s="210">
        <f>+AH3784+AK3784</f>
        <v>0</v>
      </c>
      <c r="AM3784" s="213">
        <v>0</v>
      </c>
      <c r="AN3784" s="213">
        <v>0</v>
      </c>
      <c r="AO3784" s="210">
        <f>+AM3784+AN3784</f>
        <v>0</v>
      </c>
      <c r="AP3784" s="213">
        <v>0</v>
      </c>
      <c r="AQ3784" s="213">
        <v>0</v>
      </c>
      <c r="AR3784" s="210">
        <f>+AP3784+AQ3784</f>
        <v>0</v>
      </c>
      <c r="AS3784" s="210">
        <f>+AO3784+AR3784</f>
        <v>0</v>
      </c>
      <c r="AT3784" s="213">
        <v>0</v>
      </c>
      <c r="AU3784" s="213">
        <v>0</v>
      </c>
      <c r="AV3784" s="210">
        <f>+AT3784+AU3784</f>
        <v>0</v>
      </c>
      <c r="AW3784" s="213">
        <v>0</v>
      </c>
      <c r="AX3784" s="213">
        <v>0</v>
      </c>
      <c r="AY3784" s="210">
        <f>+AW3784+AX3784</f>
        <v>0</v>
      </c>
      <c r="AZ3784" s="210">
        <f>+AV3784+AY3784</f>
        <v>0</v>
      </c>
      <c r="BA3784" s="213">
        <v>0</v>
      </c>
      <c r="BB3784" s="213">
        <v>0</v>
      </c>
      <c r="BC3784" s="210">
        <f>+BA3784+BB3784</f>
        <v>0</v>
      </c>
      <c r="BD3784" s="213">
        <v>0</v>
      </c>
      <c r="BE3784" s="213">
        <v>0</v>
      </c>
      <c r="BF3784" s="210">
        <f>+BD3784+BE3784</f>
        <v>0</v>
      </c>
      <c r="BG3784" s="210">
        <f>+BC3784+BF3784</f>
        <v>0</v>
      </c>
      <c r="BH3784" s="213">
        <v>0</v>
      </c>
      <c r="BI3784" s="213">
        <v>0</v>
      </c>
      <c r="BJ3784" s="210">
        <f>+BH3784+BI3784</f>
        <v>0</v>
      </c>
      <c r="BK3784" s="213">
        <v>0</v>
      </c>
      <c r="BL3784" s="213">
        <v>0</v>
      </c>
      <c r="BM3784" s="210">
        <f>+BK3784+BL3784</f>
        <v>0</v>
      </c>
      <c r="BN3784" s="210">
        <f>+BJ3784+BM3784</f>
        <v>0</v>
      </c>
      <c r="BO3784" s="209">
        <f>AF3784-AM3784-AT3784-BA3784-BH3784</f>
        <v>0</v>
      </c>
      <c r="BP3784" s="209">
        <f>AG3784-AN3784-AU3784-BB3784-BI3784</f>
        <v>0</v>
      </c>
      <c r="BQ3784" s="210">
        <f>+BO3784+BP3784</f>
        <v>0</v>
      </c>
      <c r="BR3784" s="209">
        <f>AI3784-AP3784-AW3784-BD3784-BK3784</f>
        <v>0</v>
      </c>
      <c r="BS3784" s="209">
        <f>AJ3784-AQ3784-AX3784-BE3784-BL3784</f>
        <v>0</v>
      </c>
      <c r="BT3784" s="210">
        <f>+BR3784+BS3784</f>
        <v>0</v>
      </c>
      <c r="BU3784" s="210">
        <f>+BQ3784+BT3784</f>
        <v>0</v>
      </c>
      <c r="BV3784" s="215">
        <f>R3784+X3784-AD3784</f>
        <v>0</v>
      </c>
      <c r="BW3784" s="215">
        <f>S3784+Y3784-AE3784</f>
        <v>0</v>
      </c>
      <c r="BX3784" s="216">
        <v>0</v>
      </c>
      <c r="BY3784" s="216">
        <v>0</v>
      </c>
      <c r="BZ3784" s="215">
        <f>BV3784-BX3784</f>
        <v>0</v>
      </c>
      <c r="CA3784" s="217">
        <f>BW3784-BY3784</f>
        <v>0</v>
      </c>
    </row>
    <row r="3785" spans="2:79" ht="36.75" hidden="1" customHeight="1">
      <c r="B3785" s="206">
        <v>2015</v>
      </c>
      <c r="C3785" s="207">
        <v>8320</v>
      </c>
      <c r="D3785" s="206">
        <v>16</v>
      </c>
      <c r="E3785" s="206">
        <v>2000</v>
      </c>
      <c r="F3785" s="206">
        <v>2500</v>
      </c>
      <c r="G3785" s="206">
        <v>255</v>
      </c>
      <c r="H3785" s="206">
        <v>4</v>
      </c>
      <c r="I3785" s="220" t="s">
        <v>541</v>
      </c>
      <c r="J3785" s="209">
        <v>0</v>
      </c>
      <c r="K3785" s="209">
        <v>0</v>
      </c>
      <c r="L3785" s="210">
        <f>+J3785+K3785</f>
        <v>0</v>
      </c>
      <c r="M3785" s="209">
        <v>0</v>
      </c>
      <c r="N3785" s="209">
        <v>0</v>
      </c>
      <c r="O3785" s="210">
        <f>+M3785+N3785</f>
        <v>0</v>
      </c>
      <c r="P3785" s="210">
        <f>+L3785+O3785</f>
        <v>0</v>
      </c>
      <c r="Q3785" s="221" t="s">
        <v>19</v>
      </c>
      <c r="R3785" s="307"/>
      <c r="S3785" s="307"/>
      <c r="T3785" s="213">
        <v>0</v>
      </c>
      <c r="U3785" s="213">
        <v>0</v>
      </c>
      <c r="V3785" s="213">
        <v>0</v>
      </c>
      <c r="W3785" s="213">
        <v>0</v>
      </c>
      <c r="X3785" s="213"/>
      <c r="Y3785" s="213"/>
      <c r="Z3785" s="213">
        <v>0</v>
      </c>
      <c r="AA3785" s="213">
        <v>0</v>
      </c>
      <c r="AB3785" s="213">
        <v>0</v>
      </c>
      <c r="AC3785" s="213">
        <v>0</v>
      </c>
      <c r="AD3785" s="214"/>
      <c r="AE3785" s="214"/>
      <c r="AF3785" s="209">
        <f>J3785+T3785-Z3785</f>
        <v>0</v>
      </c>
      <c r="AG3785" s="209">
        <f>K3785+U3785-AA3785</f>
        <v>0</v>
      </c>
      <c r="AH3785" s="210">
        <f>+AF3785+AG3785</f>
        <v>0</v>
      </c>
      <c r="AI3785" s="209">
        <f>M3785+V3785-AB3785</f>
        <v>0</v>
      </c>
      <c r="AJ3785" s="209">
        <f>N3785+W3785-AC3785</f>
        <v>0</v>
      </c>
      <c r="AK3785" s="210">
        <f>+AI3785+AJ3785</f>
        <v>0</v>
      </c>
      <c r="AL3785" s="210">
        <f>+AH3785+AK3785</f>
        <v>0</v>
      </c>
      <c r="AM3785" s="213">
        <v>0</v>
      </c>
      <c r="AN3785" s="213">
        <v>0</v>
      </c>
      <c r="AO3785" s="210">
        <f>+AM3785+AN3785</f>
        <v>0</v>
      </c>
      <c r="AP3785" s="213">
        <v>0</v>
      </c>
      <c r="AQ3785" s="213">
        <v>0</v>
      </c>
      <c r="AR3785" s="210">
        <f>+AP3785+AQ3785</f>
        <v>0</v>
      </c>
      <c r="AS3785" s="210">
        <f>+AO3785+AR3785</f>
        <v>0</v>
      </c>
      <c r="AT3785" s="213">
        <v>0</v>
      </c>
      <c r="AU3785" s="213">
        <v>0</v>
      </c>
      <c r="AV3785" s="210">
        <f>+AT3785+AU3785</f>
        <v>0</v>
      </c>
      <c r="AW3785" s="213">
        <v>0</v>
      </c>
      <c r="AX3785" s="213">
        <v>0</v>
      </c>
      <c r="AY3785" s="210">
        <f>+AW3785+AX3785</f>
        <v>0</v>
      </c>
      <c r="AZ3785" s="210">
        <f>+AV3785+AY3785</f>
        <v>0</v>
      </c>
      <c r="BA3785" s="213">
        <v>0</v>
      </c>
      <c r="BB3785" s="213">
        <v>0</v>
      </c>
      <c r="BC3785" s="210">
        <f>+BA3785+BB3785</f>
        <v>0</v>
      </c>
      <c r="BD3785" s="213">
        <v>0</v>
      </c>
      <c r="BE3785" s="213">
        <v>0</v>
      </c>
      <c r="BF3785" s="210">
        <f>+BD3785+BE3785</f>
        <v>0</v>
      </c>
      <c r="BG3785" s="210">
        <f>+BC3785+BF3785</f>
        <v>0</v>
      </c>
      <c r="BH3785" s="213">
        <v>0</v>
      </c>
      <c r="BI3785" s="213">
        <v>0</v>
      </c>
      <c r="BJ3785" s="210">
        <f>+BH3785+BI3785</f>
        <v>0</v>
      </c>
      <c r="BK3785" s="213">
        <v>0</v>
      </c>
      <c r="BL3785" s="213">
        <v>0</v>
      </c>
      <c r="BM3785" s="210">
        <f>+BK3785+BL3785</f>
        <v>0</v>
      </c>
      <c r="BN3785" s="210">
        <f>+BJ3785+BM3785</f>
        <v>0</v>
      </c>
      <c r="BO3785" s="209">
        <f>AF3785-AM3785-AT3785-BA3785-BH3785</f>
        <v>0</v>
      </c>
      <c r="BP3785" s="209">
        <f>AG3785-AN3785-AU3785-BB3785-BI3785</f>
        <v>0</v>
      </c>
      <c r="BQ3785" s="210">
        <f>+BO3785+BP3785</f>
        <v>0</v>
      </c>
      <c r="BR3785" s="209">
        <f>AI3785-AP3785-AW3785-BD3785-BK3785</f>
        <v>0</v>
      </c>
      <c r="BS3785" s="209">
        <f>AJ3785-AQ3785-AX3785-BE3785-BL3785</f>
        <v>0</v>
      </c>
      <c r="BT3785" s="210">
        <f>+BR3785+BS3785</f>
        <v>0</v>
      </c>
      <c r="BU3785" s="210">
        <f>+BQ3785+BT3785</f>
        <v>0</v>
      </c>
      <c r="BV3785" s="215">
        <f>R3785+X3785-AD3785</f>
        <v>0</v>
      </c>
      <c r="BW3785" s="215">
        <f>S3785+Y3785-AE3785</f>
        <v>0</v>
      </c>
      <c r="BX3785" s="216">
        <v>0</v>
      </c>
      <c r="BY3785" s="216">
        <v>0</v>
      </c>
      <c r="BZ3785" s="215">
        <f>BV3785-BX3785</f>
        <v>0</v>
      </c>
      <c r="CA3785" s="217">
        <f>BW3785-BY3785</f>
        <v>0</v>
      </c>
    </row>
    <row r="3786" spans="2:79" ht="36.75" hidden="1" customHeight="1">
      <c r="B3786" s="206">
        <v>2015</v>
      </c>
      <c r="C3786" s="207">
        <v>8320</v>
      </c>
      <c r="D3786" s="206">
        <v>16</v>
      </c>
      <c r="E3786" s="206">
        <v>2000</v>
      </c>
      <c r="F3786" s="206">
        <v>2500</v>
      </c>
      <c r="G3786" s="206">
        <v>255</v>
      </c>
      <c r="H3786" s="206">
        <v>5</v>
      </c>
      <c r="I3786" s="220" t="s">
        <v>540</v>
      </c>
      <c r="J3786" s="209">
        <v>0</v>
      </c>
      <c r="K3786" s="209">
        <v>0</v>
      </c>
      <c r="L3786" s="210">
        <f>+J3786+K3786</f>
        <v>0</v>
      </c>
      <c r="M3786" s="209">
        <v>0</v>
      </c>
      <c r="N3786" s="209">
        <v>0</v>
      </c>
      <c r="O3786" s="210">
        <f>+M3786+N3786</f>
        <v>0</v>
      </c>
      <c r="P3786" s="210">
        <f>+L3786+O3786</f>
        <v>0</v>
      </c>
      <c r="Q3786" s="221" t="s">
        <v>19</v>
      </c>
      <c r="R3786" s="307"/>
      <c r="S3786" s="307"/>
      <c r="T3786" s="213">
        <v>0</v>
      </c>
      <c r="U3786" s="213">
        <v>0</v>
      </c>
      <c r="V3786" s="213">
        <v>0</v>
      </c>
      <c r="W3786" s="213">
        <v>0</v>
      </c>
      <c r="X3786" s="213"/>
      <c r="Y3786" s="213"/>
      <c r="Z3786" s="213">
        <v>0</v>
      </c>
      <c r="AA3786" s="213">
        <v>0</v>
      </c>
      <c r="AB3786" s="213">
        <v>0</v>
      </c>
      <c r="AC3786" s="213">
        <v>0</v>
      </c>
      <c r="AD3786" s="214"/>
      <c r="AE3786" s="214"/>
      <c r="AF3786" s="209">
        <f>J3786+T3786-Z3786</f>
        <v>0</v>
      </c>
      <c r="AG3786" s="209">
        <f>K3786+U3786-AA3786</f>
        <v>0</v>
      </c>
      <c r="AH3786" s="210">
        <f>+AF3786+AG3786</f>
        <v>0</v>
      </c>
      <c r="AI3786" s="209">
        <f>M3786+V3786-AB3786</f>
        <v>0</v>
      </c>
      <c r="AJ3786" s="209">
        <f>N3786+W3786-AC3786</f>
        <v>0</v>
      </c>
      <c r="AK3786" s="210">
        <f>+AI3786+AJ3786</f>
        <v>0</v>
      </c>
      <c r="AL3786" s="210">
        <f>+AH3786+AK3786</f>
        <v>0</v>
      </c>
      <c r="AM3786" s="213">
        <v>0</v>
      </c>
      <c r="AN3786" s="213">
        <v>0</v>
      </c>
      <c r="AO3786" s="210">
        <f>+AM3786+AN3786</f>
        <v>0</v>
      </c>
      <c r="AP3786" s="213">
        <v>0</v>
      </c>
      <c r="AQ3786" s="213">
        <v>0</v>
      </c>
      <c r="AR3786" s="210">
        <f>+AP3786+AQ3786</f>
        <v>0</v>
      </c>
      <c r="AS3786" s="210">
        <f>+AO3786+AR3786</f>
        <v>0</v>
      </c>
      <c r="AT3786" s="213">
        <v>0</v>
      </c>
      <c r="AU3786" s="213">
        <v>0</v>
      </c>
      <c r="AV3786" s="210">
        <f>+AT3786+AU3786</f>
        <v>0</v>
      </c>
      <c r="AW3786" s="213">
        <v>0</v>
      </c>
      <c r="AX3786" s="213">
        <v>0</v>
      </c>
      <c r="AY3786" s="210">
        <f>+AW3786+AX3786</f>
        <v>0</v>
      </c>
      <c r="AZ3786" s="210">
        <f>+AV3786+AY3786</f>
        <v>0</v>
      </c>
      <c r="BA3786" s="213">
        <v>0</v>
      </c>
      <c r="BB3786" s="213">
        <v>0</v>
      </c>
      <c r="BC3786" s="210">
        <f>+BA3786+BB3786</f>
        <v>0</v>
      </c>
      <c r="BD3786" s="213">
        <v>0</v>
      </c>
      <c r="BE3786" s="213">
        <v>0</v>
      </c>
      <c r="BF3786" s="210">
        <f>+BD3786+BE3786</f>
        <v>0</v>
      </c>
      <c r="BG3786" s="210">
        <f>+BC3786+BF3786</f>
        <v>0</v>
      </c>
      <c r="BH3786" s="213">
        <v>0</v>
      </c>
      <c r="BI3786" s="213">
        <v>0</v>
      </c>
      <c r="BJ3786" s="210">
        <f>+BH3786+BI3786</f>
        <v>0</v>
      </c>
      <c r="BK3786" s="213">
        <v>0</v>
      </c>
      <c r="BL3786" s="213">
        <v>0</v>
      </c>
      <c r="BM3786" s="210">
        <f>+BK3786+BL3786</f>
        <v>0</v>
      </c>
      <c r="BN3786" s="210">
        <f>+BJ3786+BM3786</f>
        <v>0</v>
      </c>
      <c r="BO3786" s="209">
        <f>AF3786-AM3786-AT3786-BA3786-BH3786</f>
        <v>0</v>
      </c>
      <c r="BP3786" s="209">
        <f>AG3786-AN3786-AU3786-BB3786-BI3786</f>
        <v>0</v>
      </c>
      <c r="BQ3786" s="210">
        <f>+BO3786+BP3786</f>
        <v>0</v>
      </c>
      <c r="BR3786" s="209">
        <f>AI3786-AP3786-AW3786-BD3786-BK3786</f>
        <v>0</v>
      </c>
      <c r="BS3786" s="209">
        <f>AJ3786-AQ3786-AX3786-BE3786-BL3786</f>
        <v>0</v>
      </c>
      <c r="BT3786" s="210">
        <f>+BR3786+BS3786</f>
        <v>0</v>
      </c>
      <c r="BU3786" s="210">
        <f>+BQ3786+BT3786</f>
        <v>0</v>
      </c>
      <c r="BV3786" s="215">
        <f>R3786+X3786-AD3786</f>
        <v>0</v>
      </c>
      <c r="BW3786" s="215">
        <f>S3786+Y3786-AE3786</f>
        <v>0</v>
      </c>
      <c r="BX3786" s="216">
        <v>0</v>
      </c>
      <c r="BY3786" s="216">
        <v>0</v>
      </c>
      <c r="BZ3786" s="215">
        <f>BV3786-BX3786</f>
        <v>0</v>
      </c>
      <c r="CA3786" s="217">
        <f>BW3786-BY3786</f>
        <v>0</v>
      </c>
    </row>
    <row r="3787" spans="2:79" ht="36.75" hidden="1" customHeight="1">
      <c r="B3787" s="206">
        <v>2015</v>
      </c>
      <c r="C3787" s="207">
        <v>8320</v>
      </c>
      <c r="D3787" s="206">
        <v>16</v>
      </c>
      <c r="E3787" s="206">
        <v>2000</v>
      </c>
      <c r="F3787" s="206">
        <v>2500</v>
      </c>
      <c r="G3787" s="206">
        <v>255</v>
      </c>
      <c r="H3787" s="206">
        <v>6</v>
      </c>
      <c r="I3787" s="220" t="s">
        <v>539</v>
      </c>
      <c r="J3787" s="209">
        <v>0</v>
      </c>
      <c r="K3787" s="209">
        <v>0</v>
      </c>
      <c r="L3787" s="210">
        <f>+J3787+K3787</f>
        <v>0</v>
      </c>
      <c r="M3787" s="209">
        <v>0</v>
      </c>
      <c r="N3787" s="209">
        <v>0</v>
      </c>
      <c r="O3787" s="210">
        <f>+M3787+N3787</f>
        <v>0</v>
      </c>
      <c r="P3787" s="210">
        <f>+L3787+O3787</f>
        <v>0</v>
      </c>
      <c r="Q3787" s="221" t="s">
        <v>19</v>
      </c>
      <c r="R3787" s="307"/>
      <c r="S3787" s="307"/>
      <c r="T3787" s="213">
        <v>0</v>
      </c>
      <c r="U3787" s="213">
        <v>0</v>
      </c>
      <c r="V3787" s="213">
        <v>0</v>
      </c>
      <c r="W3787" s="213">
        <v>0</v>
      </c>
      <c r="X3787" s="213"/>
      <c r="Y3787" s="213"/>
      <c r="Z3787" s="213">
        <v>0</v>
      </c>
      <c r="AA3787" s="213">
        <v>0</v>
      </c>
      <c r="AB3787" s="213">
        <v>0</v>
      </c>
      <c r="AC3787" s="213">
        <v>0</v>
      </c>
      <c r="AD3787" s="214"/>
      <c r="AE3787" s="214"/>
      <c r="AF3787" s="209">
        <f>J3787+T3787-Z3787</f>
        <v>0</v>
      </c>
      <c r="AG3787" s="209">
        <f>K3787+U3787-AA3787</f>
        <v>0</v>
      </c>
      <c r="AH3787" s="210">
        <f>+AF3787+AG3787</f>
        <v>0</v>
      </c>
      <c r="AI3787" s="209">
        <f>M3787+V3787-AB3787</f>
        <v>0</v>
      </c>
      <c r="AJ3787" s="209">
        <f>N3787+W3787-AC3787</f>
        <v>0</v>
      </c>
      <c r="AK3787" s="210">
        <f>+AI3787+AJ3787</f>
        <v>0</v>
      </c>
      <c r="AL3787" s="210">
        <f>+AH3787+AK3787</f>
        <v>0</v>
      </c>
      <c r="AM3787" s="213">
        <v>0</v>
      </c>
      <c r="AN3787" s="213">
        <v>0</v>
      </c>
      <c r="AO3787" s="210">
        <f>+AM3787+AN3787</f>
        <v>0</v>
      </c>
      <c r="AP3787" s="213">
        <v>0</v>
      </c>
      <c r="AQ3787" s="213">
        <v>0</v>
      </c>
      <c r="AR3787" s="210">
        <f>+AP3787+AQ3787</f>
        <v>0</v>
      </c>
      <c r="AS3787" s="210">
        <f>+AO3787+AR3787</f>
        <v>0</v>
      </c>
      <c r="AT3787" s="213">
        <v>0</v>
      </c>
      <c r="AU3787" s="213">
        <v>0</v>
      </c>
      <c r="AV3787" s="210">
        <f>+AT3787+AU3787</f>
        <v>0</v>
      </c>
      <c r="AW3787" s="213">
        <v>0</v>
      </c>
      <c r="AX3787" s="213">
        <v>0</v>
      </c>
      <c r="AY3787" s="210">
        <f>+AW3787+AX3787</f>
        <v>0</v>
      </c>
      <c r="AZ3787" s="210">
        <f>+AV3787+AY3787</f>
        <v>0</v>
      </c>
      <c r="BA3787" s="213">
        <v>0</v>
      </c>
      <c r="BB3787" s="213">
        <v>0</v>
      </c>
      <c r="BC3787" s="210">
        <f>+BA3787+BB3787</f>
        <v>0</v>
      </c>
      <c r="BD3787" s="213">
        <v>0</v>
      </c>
      <c r="BE3787" s="213">
        <v>0</v>
      </c>
      <c r="BF3787" s="210">
        <f>+BD3787+BE3787</f>
        <v>0</v>
      </c>
      <c r="BG3787" s="210">
        <f>+BC3787+BF3787</f>
        <v>0</v>
      </c>
      <c r="BH3787" s="213">
        <v>0</v>
      </c>
      <c r="BI3787" s="213">
        <v>0</v>
      </c>
      <c r="BJ3787" s="210">
        <f>+BH3787+BI3787</f>
        <v>0</v>
      </c>
      <c r="BK3787" s="213">
        <v>0</v>
      </c>
      <c r="BL3787" s="213">
        <v>0</v>
      </c>
      <c r="BM3787" s="210">
        <f>+BK3787+BL3787</f>
        <v>0</v>
      </c>
      <c r="BN3787" s="210">
        <f>+BJ3787+BM3787</f>
        <v>0</v>
      </c>
      <c r="BO3787" s="209">
        <f>AF3787-AM3787-AT3787-BA3787-BH3787</f>
        <v>0</v>
      </c>
      <c r="BP3787" s="209">
        <f>AG3787-AN3787-AU3787-BB3787-BI3787</f>
        <v>0</v>
      </c>
      <c r="BQ3787" s="210">
        <f>+BO3787+BP3787</f>
        <v>0</v>
      </c>
      <c r="BR3787" s="209">
        <f>AI3787-AP3787-AW3787-BD3787-BK3787</f>
        <v>0</v>
      </c>
      <c r="BS3787" s="209">
        <f>AJ3787-AQ3787-AX3787-BE3787-BL3787</f>
        <v>0</v>
      </c>
      <c r="BT3787" s="210">
        <f>+BR3787+BS3787</f>
        <v>0</v>
      </c>
      <c r="BU3787" s="210">
        <f>+BQ3787+BT3787</f>
        <v>0</v>
      </c>
      <c r="BV3787" s="215">
        <f>R3787+X3787-AD3787</f>
        <v>0</v>
      </c>
      <c r="BW3787" s="215">
        <f>S3787+Y3787-AE3787</f>
        <v>0</v>
      </c>
      <c r="BX3787" s="216">
        <v>0</v>
      </c>
      <c r="BY3787" s="216">
        <v>0</v>
      </c>
      <c r="BZ3787" s="215">
        <f>BV3787-BX3787</f>
        <v>0</v>
      </c>
      <c r="CA3787" s="217">
        <f>BW3787-BY3787</f>
        <v>0</v>
      </c>
    </row>
    <row r="3788" spans="2:79" ht="36.75" hidden="1" customHeight="1">
      <c r="B3788" s="206">
        <v>2015</v>
      </c>
      <c r="C3788" s="207">
        <v>8320</v>
      </c>
      <c r="D3788" s="206">
        <v>16</v>
      </c>
      <c r="E3788" s="206">
        <v>2000</v>
      </c>
      <c r="F3788" s="206">
        <v>2500</v>
      </c>
      <c r="G3788" s="206">
        <v>255</v>
      </c>
      <c r="H3788" s="206">
        <v>7</v>
      </c>
      <c r="I3788" s="220" t="s">
        <v>538</v>
      </c>
      <c r="J3788" s="209">
        <v>0</v>
      </c>
      <c r="K3788" s="209">
        <v>0</v>
      </c>
      <c r="L3788" s="210">
        <f>+J3788+K3788</f>
        <v>0</v>
      </c>
      <c r="M3788" s="209">
        <v>0</v>
      </c>
      <c r="N3788" s="209">
        <v>0</v>
      </c>
      <c r="O3788" s="210">
        <f>+M3788+N3788</f>
        <v>0</v>
      </c>
      <c r="P3788" s="210">
        <f>+L3788+O3788</f>
        <v>0</v>
      </c>
      <c r="Q3788" s="221" t="s">
        <v>19</v>
      </c>
      <c r="R3788" s="307"/>
      <c r="S3788" s="307"/>
      <c r="T3788" s="213">
        <v>0</v>
      </c>
      <c r="U3788" s="213">
        <v>0</v>
      </c>
      <c r="V3788" s="213">
        <v>0</v>
      </c>
      <c r="W3788" s="213">
        <v>0</v>
      </c>
      <c r="X3788" s="213"/>
      <c r="Y3788" s="213"/>
      <c r="Z3788" s="213">
        <v>0</v>
      </c>
      <c r="AA3788" s="213">
        <v>0</v>
      </c>
      <c r="AB3788" s="213">
        <v>0</v>
      </c>
      <c r="AC3788" s="213">
        <v>0</v>
      </c>
      <c r="AD3788" s="214"/>
      <c r="AE3788" s="214"/>
      <c r="AF3788" s="209">
        <f>J3788+T3788-Z3788</f>
        <v>0</v>
      </c>
      <c r="AG3788" s="209">
        <f>K3788+U3788-AA3788</f>
        <v>0</v>
      </c>
      <c r="AH3788" s="210">
        <f>+AF3788+AG3788</f>
        <v>0</v>
      </c>
      <c r="AI3788" s="209">
        <f>M3788+V3788-AB3788</f>
        <v>0</v>
      </c>
      <c r="AJ3788" s="209">
        <f>N3788+W3788-AC3788</f>
        <v>0</v>
      </c>
      <c r="AK3788" s="210">
        <f>+AI3788+AJ3788</f>
        <v>0</v>
      </c>
      <c r="AL3788" s="210">
        <f>+AH3788+AK3788</f>
        <v>0</v>
      </c>
      <c r="AM3788" s="213">
        <v>0</v>
      </c>
      <c r="AN3788" s="213">
        <v>0</v>
      </c>
      <c r="AO3788" s="210">
        <f>+AM3788+AN3788</f>
        <v>0</v>
      </c>
      <c r="AP3788" s="213">
        <v>0</v>
      </c>
      <c r="AQ3788" s="213">
        <v>0</v>
      </c>
      <c r="AR3788" s="210">
        <f>+AP3788+AQ3788</f>
        <v>0</v>
      </c>
      <c r="AS3788" s="210">
        <f>+AO3788+AR3788</f>
        <v>0</v>
      </c>
      <c r="AT3788" s="213">
        <v>0</v>
      </c>
      <c r="AU3788" s="213">
        <v>0</v>
      </c>
      <c r="AV3788" s="210">
        <f>+AT3788+AU3788</f>
        <v>0</v>
      </c>
      <c r="AW3788" s="213">
        <v>0</v>
      </c>
      <c r="AX3788" s="213">
        <v>0</v>
      </c>
      <c r="AY3788" s="210">
        <f>+AW3788+AX3788</f>
        <v>0</v>
      </c>
      <c r="AZ3788" s="210">
        <f>+AV3788+AY3788</f>
        <v>0</v>
      </c>
      <c r="BA3788" s="213">
        <v>0</v>
      </c>
      <c r="BB3788" s="213">
        <v>0</v>
      </c>
      <c r="BC3788" s="210">
        <f>+BA3788+BB3788</f>
        <v>0</v>
      </c>
      <c r="BD3788" s="213">
        <v>0</v>
      </c>
      <c r="BE3788" s="213">
        <v>0</v>
      </c>
      <c r="BF3788" s="210">
        <f>+BD3788+BE3788</f>
        <v>0</v>
      </c>
      <c r="BG3788" s="210">
        <f>+BC3788+BF3788</f>
        <v>0</v>
      </c>
      <c r="BH3788" s="213">
        <v>0</v>
      </c>
      <c r="BI3788" s="213">
        <v>0</v>
      </c>
      <c r="BJ3788" s="210">
        <f>+BH3788+BI3788</f>
        <v>0</v>
      </c>
      <c r="BK3788" s="213">
        <v>0</v>
      </c>
      <c r="BL3788" s="213">
        <v>0</v>
      </c>
      <c r="BM3788" s="210">
        <f>+BK3788+BL3788</f>
        <v>0</v>
      </c>
      <c r="BN3788" s="210">
        <f>+BJ3788+BM3788</f>
        <v>0</v>
      </c>
      <c r="BO3788" s="209">
        <f>AF3788-AM3788-AT3788-BA3788-BH3788</f>
        <v>0</v>
      </c>
      <c r="BP3788" s="209">
        <f>AG3788-AN3788-AU3788-BB3788-BI3788</f>
        <v>0</v>
      </c>
      <c r="BQ3788" s="210">
        <f>+BO3788+BP3788</f>
        <v>0</v>
      </c>
      <c r="BR3788" s="209">
        <f>AI3788-AP3788-AW3788-BD3788-BK3788</f>
        <v>0</v>
      </c>
      <c r="BS3788" s="209">
        <f>AJ3788-AQ3788-AX3788-BE3788-BL3788</f>
        <v>0</v>
      </c>
      <c r="BT3788" s="210">
        <f>+BR3788+BS3788</f>
        <v>0</v>
      </c>
      <c r="BU3788" s="210">
        <f>+BQ3788+BT3788</f>
        <v>0</v>
      </c>
      <c r="BV3788" s="215">
        <f>R3788+X3788-AD3788</f>
        <v>0</v>
      </c>
      <c r="BW3788" s="215">
        <f>S3788+Y3788-AE3788</f>
        <v>0</v>
      </c>
      <c r="BX3788" s="216">
        <v>0</v>
      </c>
      <c r="BY3788" s="216">
        <v>0</v>
      </c>
      <c r="BZ3788" s="215">
        <f>BV3788-BX3788</f>
        <v>0</v>
      </c>
      <c r="CA3788" s="217">
        <f>BW3788-BY3788</f>
        <v>0</v>
      </c>
    </row>
    <row r="3789" spans="2:79" ht="36.75" hidden="1" customHeight="1">
      <c r="B3789" s="197">
        <v>2015</v>
      </c>
      <c r="C3789" s="198">
        <v>8320</v>
      </c>
      <c r="D3789" s="197">
        <v>16</v>
      </c>
      <c r="E3789" s="197">
        <v>2000</v>
      </c>
      <c r="F3789" s="197">
        <v>2500</v>
      </c>
      <c r="G3789" s="197">
        <v>259</v>
      </c>
      <c r="H3789" s="197"/>
      <c r="I3789" s="199" t="s">
        <v>412</v>
      </c>
      <c r="J3789" s="200">
        <f>SUM(J3790:J3800)</f>
        <v>0</v>
      </c>
      <c r="K3789" s="200">
        <f>SUM(K3790:K3800)</f>
        <v>0</v>
      </c>
      <c r="L3789" s="200">
        <f>+J3789+K3789</f>
        <v>0</v>
      </c>
      <c r="M3789" s="200">
        <f>SUM(M3790:M3800)</f>
        <v>0</v>
      </c>
      <c r="N3789" s="200">
        <f>SUM(N3790:N3800)</f>
        <v>0</v>
      </c>
      <c r="O3789" s="200">
        <f>+M3789+N3789</f>
        <v>0</v>
      </c>
      <c r="P3789" s="200">
        <f>+L3789+O3789</f>
        <v>0</v>
      </c>
      <c r="Q3789" s="200"/>
      <c r="R3789" s="309"/>
      <c r="S3789" s="309"/>
      <c r="T3789" s="200">
        <f>SUM(T3790:T3800)</f>
        <v>0</v>
      </c>
      <c r="U3789" s="200">
        <f>SUM(U3790:U3800)</f>
        <v>0</v>
      </c>
      <c r="V3789" s="200">
        <f>SUM(V3790:V3800)</f>
        <v>0</v>
      </c>
      <c r="W3789" s="200">
        <f>SUM(W3790:W3800)</f>
        <v>0</v>
      </c>
      <c r="X3789" s="202"/>
      <c r="Y3789" s="202"/>
      <c r="Z3789" s="200">
        <f>SUM(Z3790:Z3800)</f>
        <v>0</v>
      </c>
      <c r="AA3789" s="200">
        <f>SUM(AA3790:AA3800)</f>
        <v>0</v>
      </c>
      <c r="AB3789" s="200">
        <f>SUM(AB3790:AB3800)</f>
        <v>0</v>
      </c>
      <c r="AC3789" s="200">
        <f>SUM(AC3790:AC3800)</f>
        <v>0</v>
      </c>
      <c r="AD3789" s="202"/>
      <c r="AE3789" s="202"/>
      <c r="AF3789" s="200">
        <f>SUM(AF3790:AF3800)</f>
        <v>0</v>
      </c>
      <c r="AG3789" s="200">
        <f>SUM(AG3790:AG3800)</f>
        <v>0</v>
      </c>
      <c r="AH3789" s="200">
        <f>+AF3789+AG3789</f>
        <v>0</v>
      </c>
      <c r="AI3789" s="200">
        <f>SUM(AI3790:AI3800)</f>
        <v>0</v>
      </c>
      <c r="AJ3789" s="200">
        <f>SUM(AJ3790:AJ3800)</f>
        <v>0</v>
      </c>
      <c r="AK3789" s="200">
        <f>+AI3789+AJ3789</f>
        <v>0</v>
      </c>
      <c r="AL3789" s="200">
        <f>+AH3789+AK3789</f>
        <v>0</v>
      </c>
      <c r="AM3789" s="200">
        <f>SUM(AM3790:AM3800)</f>
        <v>0</v>
      </c>
      <c r="AN3789" s="200">
        <f>SUM(AN3790:AN3800)</f>
        <v>0</v>
      </c>
      <c r="AO3789" s="200">
        <f>+AM3789+AN3789</f>
        <v>0</v>
      </c>
      <c r="AP3789" s="200">
        <f>SUM(AP3790:AP3800)</f>
        <v>0</v>
      </c>
      <c r="AQ3789" s="200">
        <f>SUM(AQ3790:AQ3800)</f>
        <v>0</v>
      </c>
      <c r="AR3789" s="200">
        <f>+AP3789+AQ3789</f>
        <v>0</v>
      </c>
      <c r="AS3789" s="200">
        <f>+AO3789+AR3789</f>
        <v>0</v>
      </c>
      <c r="AT3789" s="200">
        <f>SUM(AT3790:AT3800)</f>
        <v>0</v>
      </c>
      <c r="AU3789" s="200">
        <f>SUM(AU3790:AU3800)</f>
        <v>0</v>
      </c>
      <c r="AV3789" s="200">
        <f>+AT3789+AU3789</f>
        <v>0</v>
      </c>
      <c r="AW3789" s="200">
        <f>SUM(AW3790:AW3800)</f>
        <v>0</v>
      </c>
      <c r="AX3789" s="200">
        <f>SUM(AX3790:AX3800)</f>
        <v>0</v>
      </c>
      <c r="AY3789" s="200">
        <f>+AW3789+AX3789</f>
        <v>0</v>
      </c>
      <c r="AZ3789" s="200">
        <f>+AV3789+AY3789</f>
        <v>0</v>
      </c>
      <c r="BA3789" s="200">
        <f>SUM(BA3790:BA3800)</f>
        <v>0</v>
      </c>
      <c r="BB3789" s="200">
        <f>SUM(BB3790:BB3800)</f>
        <v>0</v>
      </c>
      <c r="BC3789" s="200">
        <f>+BA3789+BB3789</f>
        <v>0</v>
      </c>
      <c r="BD3789" s="200">
        <f>SUM(BD3790:BD3800)</f>
        <v>0</v>
      </c>
      <c r="BE3789" s="200">
        <f>SUM(BE3790:BE3800)</f>
        <v>0</v>
      </c>
      <c r="BF3789" s="200">
        <f>+BD3789+BE3789</f>
        <v>0</v>
      </c>
      <c r="BG3789" s="200">
        <f>+BC3789+BF3789</f>
        <v>0</v>
      </c>
      <c r="BH3789" s="200">
        <f>SUM(BH3790:BH3800)</f>
        <v>0</v>
      </c>
      <c r="BI3789" s="200">
        <f>SUM(BI3790:BI3800)</f>
        <v>0</v>
      </c>
      <c r="BJ3789" s="200">
        <f>+BH3789+BI3789</f>
        <v>0</v>
      </c>
      <c r="BK3789" s="200">
        <f>SUM(BK3790:BK3800)</f>
        <v>0</v>
      </c>
      <c r="BL3789" s="200">
        <f>SUM(BL3790:BL3800)</f>
        <v>0</v>
      </c>
      <c r="BM3789" s="200">
        <f>+BK3789+BL3789</f>
        <v>0</v>
      </c>
      <c r="BN3789" s="200">
        <f>+BJ3789+BM3789</f>
        <v>0</v>
      </c>
      <c r="BO3789" s="200">
        <f>SUM(BO3790:BO3800)</f>
        <v>0</v>
      </c>
      <c r="BP3789" s="200">
        <f>SUM(BP3790:BP3800)</f>
        <v>0</v>
      </c>
      <c r="BQ3789" s="200">
        <f>+BO3789+BP3789</f>
        <v>0</v>
      </c>
      <c r="BR3789" s="200">
        <f>SUM(BR3790:BR3800)</f>
        <v>0</v>
      </c>
      <c r="BS3789" s="200">
        <f>SUM(BS3790:BS3800)</f>
        <v>0</v>
      </c>
      <c r="BT3789" s="200">
        <f>+BR3789+BS3789</f>
        <v>0</v>
      </c>
      <c r="BU3789" s="200">
        <f>+BQ3789+BT3789</f>
        <v>0</v>
      </c>
      <c r="BV3789" s="203"/>
      <c r="BW3789" s="203"/>
      <c r="BX3789" s="204"/>
      <c r="BY3789" s="204"/>
      <c r="BZ3789" s="203"/>
      <c r="CA3789" s="205"/>
    </row>
    <row r="3790" spans="2:79" ht="36.75" hidden="1" customHeight="1">
      <c r="B3790" s="218">
        <v>2015</v>
      </c>
      <c r="C3790" s="219">
        <v>8320</v>
      </c>
      <c r="D3790" s="218">
        <v>16</v>
      </c>
      <c r="E3790" s="218">
        <v>2000</v>
      </c>
      <c r="F3790" s="218">
        <v>2500</v>
      </c>
      <c r="G3790" s="218">
        <v>259</v>
      </c>
      <c r="H3790" s="218">
        <v>1</v>
      </c>
      <c r="I3790" s="220" t="s">
        <v>412</v>
      </c>
      <c r="J3790" s="209">
        <v>0</v>
      </c>
      <c r="K3790" s="209">
        <v>0</v>
      </c>
      <c r="L3790" s="210">
        <f>+J3790+K3790</f>
        <v>0</v>
      </c>
      <c r="M3790" s="209">
        <v>0</v>
      </c>
      <c r="N3790" s="209">
        <v>0</v>
      </c>
      <c r="O3790" s="210">
        <f>+M3790+N3790</f>
        <v>0</v>
      </c>
      <c r="P3790" s="210">
        <f>+L3790+O3790</f>
        <v>0</v>
      </c>
      <c r="Q3790" s="221" t="s">
        <v>19</v>
      </c>
      <c r="R3790" s="307"/>
      <c r="S3790" s="307"/>
      <c r="T3790" s="213">
        <v>0</v>
      </c>
      <c r="U3790" s="213">
        <v>0</v>
      </c>
      <c r="V3790" s="213">
        <v>0</v>
      </c>
      <c r="W3790" s="213">
        <v>0</v>
      </c>
      <c r="X3790" s="213"/>
      <c r="Y3790" s="213"/>
      <c r="Z3790" s="213">
        <v>0</v>
      </c>
      <c r="AA3790" s="213">
        <v>0</v>
      </c>
      <c r="AB3790" s="213">
        <v>0</v>
      </c>
      <c r="AC3790" s="213">
        <v>0</v>
      </c>
      <c r="AD3790" s="214"/>
      <c r="AE3790" s="214"/>
      <c r="AF3790" s="209">
        <f>J3790+T3790-Z3790</f>
        <v>0</v>
      </c>
      <c r="AG3790" s="209">
        <f>K3790+U3790-AA3790</f>
        <v>0</v>
      </c>
      <c r="AH3790" s="210">
        <f>+AF3790+AG3790</f>
        <v>0</v>
      </c>
      <c r="AI3790" s="209">
        <f>M3790+V3790-AB3790</f>
        <v>0</v>
      </c>
      <c r="AJ3790" s="209">
        <f>N3790+W3790-AC3790</f>
        <v>0</v>
      </c>
      <c r="AK3790" s="210">
        <f>+AI3790+AJ3790</f>
        <v>0</v>
      </c>
      <c r="AL3790" s="210">
        <f>+AH3790+AK3790</f>
        <v>0</v>
      </c>
      <c r="AM3790" s="213">
        <v>0</v>
      </c>
      <c r="AN3790" s="213">
        <v>0</v>
      </c>
      <c r="AO3790" s="210">
        <f>+AM3790+AN3790</f>
        <v>0</v>
      </c>
      <c r="AP3790" s="213">
        <v>0</v>
      </c>
      <c r="AQ3790" s="213">
        <v>0</v>
      </c>
      <c r="AR3790" s="210">
        <f>+AP3790+AQ3790</f>
        <v>0</v>
      </c>
      <c r="AS3790" s="210">
        <f>+AO3790+AR3790</f>
        <v>0</v>
      </c>
      <c r="AT3790" s="213">
        <v>0</v>
      </c>
      <c r="AU3790" s="213">
        <v>0</v>
      </c>
      <c r="AV3790" s="210">
        <f>+AT3790+AU3790</f>
        <v>0</v>
      </c>
      <c r="AW3790" s="213">
        <v>0</v>
      </c>
      <c r="AX3790" s="213">
        <v>0</v>
      </c>
      <c r="AY3790" s="210">
        <f>+AW3790+AX3790</f>
        <v>0</v>
      </c>
      <c r="AZ3790" s="210">
        <f>+AV3790+AY3790</f>
        <v>0</v>
      </c>
      <c r="BA3790" s="213">
        <v>0</v>
      </c>
      <c r="BB3790" s="213">
        <v>0</v>
      </c>
      <c r="BC3790" s="210">
        <f>+BA3790+BB3790</f>
        <v>0</v>
      </c>
      <c r="BD3790" s="213">
        <v>0</v>
      </c>
      <c r="BE3790" s="213">
        <v>0</v>
      </c>
      <c r="BF3790" s="210">
        <f>+BD3790+BE3790</f>
        <v>0</v>
      </c>
      <c r="BG3790" s="210">
        <f>+BC3790+BF3790</f>
        <v>0</v>
      </c>
      <c r="BH3790" s="213">
        <v>0</v>
      </c>
      <c r="BI3790" s="213">
        <v>0</v>
      </c>
      <c r="BJ3790" s="210">
        <f>+BH3790+BI3790</f>
        <v>0</v>
      </c>
      <c r="BK3790" s="213">
        <v>0</v>
      </c>
      <c r="BL3790" s="213">
        <v>0</v>
      </c>
      <c r="BM3790" s="210">
        <f>+BK3790+BL3790</f>
        <v>0</v>
      </c>
      <c r="BN3790" s="210">
        <f>+BJ3790+BM3790</f>
        <v>0</v>
      </c>
      <c r="BO3790" s="209">
        <f>AF3790-AM3790-AT3790-BA3790-BH3790</f>
        <v>0</v>
      </c>
      <c r="BP3790" s="209">
        <f>AG3790-AN3790-AU3790-BB3790-BI3790</f>
        <v>0</v>
      </c>
      <c r="BQ3790" s="210">
        <f>+BO3790+BP3790</f>
        <v>0</v>
      </c>
      <c r="BR3790" s="209">
        <f>AI3790-AP3790-AW3790-BD3790-BK3790</f>
        <v>0</v>
      </c>
      <c r="BS3790" s="209">
        <f>AJ3790-AQ3790-AX3790-BE3790-BL3790</f>
        <v>0</v>
      </c>
      <c r="BT3790" s="210">
        <f>+BR3790+BS3790</f>
        <v>0</v>
      </c>
      <c r="BU3790" s="210">
        <f>+BQ3790+BT3790</f>
        <v>0</v>
      </c>
      <c r="BV3790" s="215">
        <f>R3790+X3790-AD3790</f>
        <v>0</v>
      </c>
      <c r="BW3790" s="215">
        <f>S3790+Y3790-AE3790</f>
        <v>0</v>
      </c>
      <c r="BX3790" s="216">
        <v>0</v>
      </c>
      <c r="BY3790" s="216">
        <v>0</v>
      </c>
      <c r="BZ3790" s="215">
        <f>BV3790-BX3790</f>
        <v>0</v>
      </c>
      <c r="CA3790" s="217">
        <f>BW3790-BY3790</f>
        <v>0</v>
      </c>
    </row>
    <row r="3791" spans="2:79" ht="36.75" hidden="1" customHeight="1">
      <c r="B3791" s="218">
        <v>2015</v>
      </c>
      <c r="C3791" s="219">
        <v>8320</v>
      </c>
      <c r="D3791" s="218">
        <v>16</v>
      </c>
      <c r="E3791" s="218">
        <v>2000</v>
      </c>
      <c r="F3791" s="218">
        <v>2500</v>
      </c>
      <c r="G3791" s="218">
        <v>259</v>
      </c>
      <c r="H3791" s="218">
        <v>2</v>
      </c>
      <c r="I3791" s="425" t="s">
        <v>537</v>
      </c>
      <c r="J3791" s="209">
        <v>0</v>
      </c>
      <c r="K3791" s="209">
        <v>0</v>
      </c>
      <c r="L3791" s="210">
        <f>+J3791+K3791</f>
        <v>0</v>
      </c>
      <c r="M3791" s="209">
        <v>0</v>
      </c>
      <c r="N3791" s="209">
        <v>0</v>
      </c>
      <c r="O3791" s="210">
        <f>+M3791+N3791</f>
        <v>0</v>
      </c>
      <c r="P3791" s="210">
        <f>+L3791+O3791</f>
        <v>0</v>
      </c>
      <c r="Q3791" s="221" t="s">
        <v>19</v>
      </c>
      <c r="R3791" s="307"/>
      <c r="S3791" s="307"/>
      <c r="T3791" s="213">
        <v>0</v>
      </c>
      <c r="U3791" s="213">
        <v>0</v>
      </c>
      <c r="V3791" s="213">
        <v>0</v>
      </c>
      <c r="W3791" s="213">
        <v>0</v>
      </c>
      <c r="X3791" s="213"/>
      <c r="Y3791" s="213"/>
      <c r="Z3791" s="213">
        <v>0</v>
      </c>
      <c r="AA3791" s="213">
        <v>0</v>
      </c>
      <c r="AB3791" s="213">
        <v>0</v>
      </c>
      <c r="AC3791" s="213">
        <v>0</v>
      </c>
      <c r="AD3791" s="214"/>
      <c r="AE3791" s="214"/>
      <c r="AF3791" s="209">
        <f>J3791+T3791-Z3791</f>
        <v>0</v>
      </c>
      <c r="AG3791" s="209">
        <f>K3791+U3791-AA3791</f>
        <v>0</v>
      </c>
      <c r="AH3791" s="210">
        <f>+AF3791+AG3791</f>
        <v>0</v>
      </c>
      <c r="AI3791" s="209">
        <f>M3791+V3791-AB3791</f>
        <v>0</v>
      </c>
      <c r="AJ3791" s="209">
        <f>N3791+W3791-AC3791</f>
        <v>0</v>
      </c>
      <c r="AK3791" s="210">
        <f>+AI3791+AJ3791</f>
        <v>0</v>
      </c>
      <c r="AL3791" s="210">
        <f>+AH3791+AK3791</f>
        <v>0</v>
      </c>
      <c r="AM3791" s="213">
        <v>0</v>
      </c>
      <c r="AN3791" s="213">
        <v>0</v>
      </c>
      <c r="AO3791" s="210">
        <f>+AM3791+AN3791</f>
        <v>0</v>
      </c>
      <c r="AP3791" s="213">
        <v>0</v>
      </c>
      <c r="AQ3791" s="213">
        <v>0</v>
      </c>
      <c r="AR3791" s="210">
        <f>+AP3791+AQ3791</f>
        <v>0</v>
      </c>
      <c r="AS3791" s="210">
        <f>+AO3791+AR3791</f>
        <v>0</v>
      </c>
      <c r="AT3791" s="213">
        <v>0</v>
      </c>
      <c r="AU3791" s="213">
        <v>0</v>
      </c>
      <c r="AV3791" s="210">
        <f>+AT3791+AU3791</f>
        <v>0</v>
      </c>
      <c r="AW3791" s="213">
        <v>0</v>
      </c>
      <c r="AX3791" s="213">
        <v>0</v>
      </c>
      <c r="AY3791" s="210">
        <f>+AW3791+AX3791</f>
        <v>0</v>
      </c>
      <c r="AZ3791" s="210">
        <f>+AV3791+AY3791</f>
        <v>0</v>
      </c>
      <c r="BA3791" s="213">
        <v>0</v>
      </c>
      <c r="BB3791" s="213">
        <v>0</v>
      </c>
      <c r="BC3791" s="210">
        <f>+BA3791+BB3791</f>
        <v>0</v>
      </c>
      <c r="BD3791" s="213">
        <v>0</v>
      </c>
      <c r="BE3791" s="213">
        <v>0</v>
      </c>
      <c r="BF3791" s="210">
        <f>+BD3791+BE3791</f>
        <v>0</v>
      </c>
      <c r="BG3791" s="210">
        <f>+BC3791+BF3791</f>
        <v>0</v>
      </c>
      <c r="BH3791" s="213">
        <v>0</v>
      </c>
      <c r="BI3791" s="213">
        <v>0</v>
      </c>
      <c r="BJ3791" s="210">
        <f>+BH3791+BI3791</f>
        <v>0</v>
      </c>
      <c r="BK3791" s="213">
        <v>0</v>
      </c>
      <c r="BL3791" s="213">
        <v>0</v>
      </c>
      <c r="BM3791" s="210">
        <f>+BK3791+BL3791</f>
        <v>0</v>
      </c>
      <c r="BN3791" s="210">
        <f>+BJ3791+BM3791</f>
        <v>0</v>
      </c>
      <c r="BO3791" s="209">
        <f>AF3791-AM3791-AT3791-BA3791-BH3791</f>
        <v>0</v>
      </c>
      <c r="BP3791" s="209">
        <f>AG3791-AN3791-AU3791-BB3791-BI3791</f>
        <v>0</v>
      </c>
      <c r="BQ3791" s="210">
        <f>+BO3791+BP3791</f>
        <v>0</v>
      </c>
      <c r="BR3791" s="209">
        <f>AI3791-AP3791-AW3791-BD3791-BK3791</f>
        <v>0</v>
      </c>
      <c r="BS3791" s="209">
        <f>AJ3791-AQ3791-AX3791-BE3791-BL3791</f>
        <v>0</v>
      </c>
      <c r="BT3791" s="210">
        <f>+BR3791+BS3791</f>
        <v>0</v>
      </c>
      <c r="BU3791" s="210">
        <f>+BQ3791+BT3791</f>
        <v>0</v>
      </c>
      <c r="BV3791" s="215">
        <f>R3791+X3791-AD3791</f>
        <v>0</v>
      </c>
      <c r="BW3791" s="215">
        <f>S3791+Y3791-AE3791</f>
        <v>0</v>
      </c>
      <c r="BX3791" s="216">
        <v>0</v>
      </c>
      <c r="BY3791" s="216">
        <v>0</v>
      </c>
      <c r="BZ3791" s="215">
        <f>BV3791-BX3791</f>
        <v>0</v>
      </c>
      <c r="CA3791" s="217">
        <f>BW3791-BY3791</f>
        <v>0</v>
      </c>
    </row>
    <row r="3792" spans="2:79" ht="36.75" hidden="1" customHeight="1">
      <c r="B3792" s="218">
        <v>2015</v>
      </c>
      <c r="C3792" s="219">
        <v>8320</v>
      </c>
      <c r="D3792" s="218">
        <v>16</v>
      </c>
      <c r="E3792" s="218">
        <v>2000</v>
      </c>
      <c r="F3792" s="218">
        <v>2500</v>
      </c>
      <c r="G3792" s="218">
        <v>259</v>
      </c>
      <c r="H3792" s="218">
        <v>3</v>
      </c>
      <c r="I3792" s="425" t="s">
        <v>536</v>
      </c>
      <c r="J3792" s="209">
        <v>0</v>
      </c>
      <c r="K3792" s="209">
        <v>0</v>
      </c>
      <c r="L3792" s="210">
        <f>+J3792+K3792</f>
        <v>0</v>
      </c>
      <c r="M3792" s="209">
        <v>0</v>
      </c>
      <c r="N3792" s="209">
        <v>0</v>
      </c>
      <c r="O3792" s="210">
        <f>+M3792+N3792</f>
        <v>0</v>
      </c>
      <c r="P3792" s="210">
        <f>+L3792+O3792</f>
        <v>0</v>
      </c>
      <c r="Q3792" s="221" t="s">
        <v>19</v>
      </c>
      <c r="R3792" s="307"/>
      <c r="S3792" s="307"/>
      <c r="T3792" s="213">
        <v>0</v>
      </c>
      <c r="U3792" s="213">
        <v>0</v>
      </c>
      <c r="V3792" s="213">
        <v>0</v>
      </c>
      <c r="W3792" s="213">
        <v>0</v>
      </c>
      <c r="X3792" s="213"/>
      <c r="Y3792" s="213"/>
      <c r="Z3792" s="213">
        <v>0</v>
      </c>
      <c r="AA3792" s="213">
        <v>0</v>
      </c>
      <c r="AB3792" s="213">
        <v>0</v>
      </c>
      <c r="AC3792" s="213">
        <v>0</v>
      </c>
      <c r="AD3792" s="214"/>
      <c r="AE3792" s="214"/>
      <c r="AF3792" s="209">
        <f>J3792+T3792-Z3792</f>
        <v>0</v>
      </c>
      <c r="AG3792" s="209">
        <f>K3792+U3792-AA3792</f>
        <v>0</v>
      </c>
      <c r="AH3792" s="210">
        <f>+AF3792+AG3792</f>
        <v>0</v>
      </c>
      <c r="AI3792" s="209">
        <f>M3792+V3792-AB3792</f>
        <v>0</v>
      </c>
      <c r="AJ3792" s="209">
        <f>N3792+W3792-AC3792</f>
        <v>0</v>
      </c>
      <c r="AK3792" s="210">
        <f>+AI3792+AJ3792</f>
        <v>0</v>
      </c>
      <c r="AL3792" s="210">
        <f>+AH3792+AK3792</f>
        <v>0</v>
      </c>
      <c r="AM3792" s="213">
        <v>0</v>
      </c>
      <c r="AN3792" s="213">
        <v>0</v>
      </c>
      <c r="AO3792" s="210">
        <f>+AM3792+AN3792</f>
        <v>0</v>
      </c>
      <c r="AP3792" s="213">
        <v>0</v>
      </c>
      <c r="AQ3792" s="213">
        <v>0</v>
      </c>
      <c r="AR3792" s="210">
        <f>+AP3792+AQ3792</f>
        <v>0</v>
      </c>
      <c r="AS3792" s="210">
        <f>+AO3792+AR3792</f>
        <v>0</v>
      </c>
      <c r="AT3792" s="213">
        <v>0</v>
      </c>
      <c r="AU3792" s="213">
        <v>0</v>
      </c>
      <c r="AV3792" s="210">
        <f>+AT3792+AU3792</f>
        <v>0</v>
      </c>
      <c r="AW3792" s="213">
        <v>0</v>
      </c>
      <c r="AX3792" s="213">
        <v>0</v>
      </c>
      <c r="AY3792" s="210">
        <f>+AW3792+AX3792</f>
        <v>0</v>
      </c>
      <c r="AZ3792" s="210">
        <f>+AV3792+AY3792</f>
        <v>0</v>
      </c>
      <c r="BA3792" s="213">
        <v>0</v>
      </c>
      <c r="BB3792" s="213">
        <v>0</v>
      </c>
      <c r="BC3792" s="210">
        <f>+BA3792+BB3792</f>
        <v>0</v>
      </c>
      <c r="BD3792" s="213">
        <v>0</v>
      </c>
      <c r="BE3792" s="213">
        <v>0</v>
      </c>
      <c r="BF3792" s="210">
        <f>+BD3792+BE3792</f>
        <v>0</v>
      </c>
      <c r="BG3792" s="210">
        <f>+BC3792+BF3792</f>
        <v>0</v>
      </c>
      <c r="BH3792" s="213">
        <v>0</v>
      </c>
      <c r="BI3792" s="213">
        <v>0</v>
      </c>
      <c r="BJ3792" s="210">
        <f>+BH3792+BI3792</f>
        <v>0</v>
      </c>
      <c r="BK3792" s="213">
        <v>0</v>
      </c>
      <c r="BL3792" s="213">
        <v>0</v>
      </c>
      <c r="BM3792" s="210">
        <f>+BK3792+BL3792</f>
        <v>0</v>
      </c>
      <c r="BN3792" s="210">
        <f>+BJ3792+BM3792</f>
        <v>0</v>
      </c>
      <c r="BO3792" s="209">
        <f>AF3792-AM3792-AT3792-BA3792-BH3792</f>
        <v>0</v>
      </c>
      <c r="BP3792" s="209">
        <f>AG3792-AN3792-AU3792-BB3792-BI3792</f>
        <v>0</v>
      </c>
      <c r="BQ3792" s="210">
        <f>+BO3792+BP3792</f>
        <v>0</v>
      </c>
      <c r="BR3792" s="209">
        <f>AI3792-AP3792-AW3792-BD3792-BK3792</f>
        <v>0</v>
      </c>
      <c r="BS3792" s="209">
        <f>AJ3792-AQ3792-AX3792-BE3792-BL3792</f>
        <v>0</v>
      </c>
      <c r="BT3792" s="210">
        <f>+BR3792+BS3792</f>
        <v>0</v>
      </c>
      <c r="BU3792" s="210">
        <f>+BQ3792+BT3792</f>
        <v>0</v>
      </c>
      <c r="BV3792" s="215">
        <f>R3792+X3792-AD3792</f>
        <v>0</v>
      </c>
      <c r="BW3792" s="215">
        <f>S3792+Y3792-AE3792</f>
        <v>0</v>
      </c>
      <c r="BX3792" s="216">
        <v>0</v>
      </c>
      <c r="BY3792" s="216">
        <v>0</v>
      </c>
      <c r="BZ3792" s="215">
        <f>BV3792-BX3792</f>
        <v>0</v>
      </c>
      <c r="CA3792" s="217">
        <f>BW3792-BY3792</f>
        <v>0</v>
      </c>
    </row>
    <row r="3793" spans="2:79" ht="36.75" hidden="1" customHeight="1">
      <c r="B3793" s="218">
        <v>2015</v>
      </c>
      <c r="C3793" s="219">
        <v>8320</v>
      </c>
      <c r="D3793" s="218">
        <v>16</v>
      </c>
      <c r="E3793" s="218">
        <v>2000</v>
      </c>
      <c r="F3793" s="218">
        <v>2500</v>
      </c>
      <c r="G3793" s="218">
        <v>259</v>
      </c>
      <c r="H3793" s="218">
        <v>3.5</v>
      </c>
      <c r="I3793" s="425" t="s">
        <v>535</v>
      </c>
      <c r="J3793" s="209">
        <v>0</v>
      </c>
      <c r="K3793" s="209">
        <v>0</v>
      </c>
      <c r="L3793" s="210">
        <f>+J3793+K3793</f>
        <v>0</v>
      </c>
      <c r="M3793" s="209">
        <v>0</v>
      </c>
      <c r="N3793" s="209">
        <v>0</v>
      </c>
      <c r="O3793" s="210">
        <f>+M3793+N3793</f>
        <v>0</v>
      </c>
      <c r="P3793" s="210">
        <f>+L3793+O3793</f>
        <v>0</v>
      </c>
      <c r="Q3793" s="221" t="s">
        <v>19</v>
      </c>
      <c r="R3793" s="307"/>
      <c r="S3793" s="307"/>
      <c r="T3793" s="213">
        <v>0</v>
      </c>
      <c r="U3793" s="213">
        <v>0</v>
      </c>
      <c r="V3793" s="213">
        <v>0</v>
      </c>
      <c r="W3793" s="213">
        <v>0</v>
      </c>
      <c r="X3793" s="213"/>
      <c r="Y3793" s="213"/>
      <c r="Z3793" s="213">
        <v>0</v>
      </c>
      <c r="AA3793" s="213">
        <v>0</v>
      </c>
      <c r="AB3793" s="213">
        <v>0</v>
      </c>
      <c r="AC3793" s="213">
        <v>0</v>
      </c>
      <c r="AD3793" s="214"/>
      <c r="AE3793" s="214"/>
      <c r="AF3793" s="209">
        <f>J3793+T3793-Z3793</f>
        <v>0</v>
      </c>
      <c r="AG3793" s="209">
        <f>K3793+U3793-AA3793</f>
        <v>0</v>
      </c>
      <c r="AH3793" s="210">
        <f>+AF3793+AG3793</f>
        <v>0</v>
      </c>
      <c r="AI3793" s="209">
        <f>M3793+V3793-AB3793</f>
        <v>0</v>
      </c>
      <c r="AJ3793" s="209">
        <f>N3793+W3793-AC3793</f>
        <v>0</v>
      </c>
      <c r="AK3793" s="210">
        <f>+AI3793+AJ3793</f>
        <v>0</v>
      </c>
      <c r="AL3793" s="210">
        <f>+AH3793+AK3793</f>
        <v>0</v>
      </c>
      <c r="AM3793" s="213">
        <v>0</v>
      </c>
      <c r="AN3793" s="213">
        <v>0</v>
      </c>
      <c r="AO3793" s="210">
        <f>+AM3793+AN3793</f>
        <v>0</v>
      </c>
      <c r="AP3793" s="213">
        <v>0</v>
      </c>
      <c r="AQ3793" s="213">
        <v>0</v>
      </c>
      <c r="AR3793" s="210">
        <f>+AP3793+AQ3793</f>
        <v>0</v>
      </c>
      <c r="AS3793" s="210">
        <f>+AO3793+AR3793</f>
        <v>0</v>
      </c>
      <c r="AT3793" s="213">
        <v>0</v>
      </c>
      <c r="AU3793" s="213">
        <v>0</v>
      </c>
      <c r="AV3793" s="210">
        <f>+AT3793+AU3793</f>
        <v>0</v>
      </c>
      <c r="AW3793" s="213">
        <v>0</v>
      </c>
      <c r="AX3793" s="213">
        <v>0</v>
      </c>
      <c r="AY3793" s="210">
        <f>+AW3793+AX3793</f>
        <v>0</v>
      </c>
      <c r="AZ3793" s="210">
        <f>+AV3793+AY3793</f>
        <v>0</v>
      </c>
      <c r="BA3793" s="213">
        <v>0</v>
      </c>
      <c r="BB3793" s="213">
        <v>0</v>
      </c>
      <c r="BC3793" s="210">
        <f>+BA3793+BB3793</f>
        <v>0</v>
      </c>
      <c r="BD3793" s="213">
        <v>0</v>
      </c>
      <c r="BE3793" s="213">
        <v>0</v>
      </c>
      <c r="BF3793" s="210">
        <f>+BD3793+BE3793</f>
        <v>0</v>
      </c>
      <c r="BG3793" s="210">
        <f>+BC3793+BF3793</f>
        <v>0</v>
      </c>
      <c r="BH3793" s="213">
        <v>0</v>
      </c>
      <c r="BI3793" s="213">
        <v>0</v>
      </c>
      <c r="BJ3793" s="210">
        <f>+BH3793+BI3793</f>
        <v>0</v>
      </c>
      <c r="BK3793" s="213">
        <v>0</v>
      </c>
      <c r="BL3793" s="213">
        <v>0</v>
      </c>
      <c r="BM3793" s="210">
        <f>+BK3793+BL3793</f>
        <v>0</v>
      </c>
      <c r="BN3793" s="210">
        <f>+BJ3793+BM3793</f>
        <v>0</v>
      </c>
      <c r="BO3793" s="209">
        <f>AF3793-AM3793-AT3793-BA3793-BH3793</f>
        <v>0</v>
      </c>
      <c r="BP3793" s="209">
        <f>AG3793-AN3793-AU3793-BB3793-BI3793</f>
        <v>0</v>
      </c>
      <c r="BQ3793" s="210">
        <f>+BO3793+BP3793</f>
        <v>0</v>
      </c>
      <c r="BR3793" s="209">
        <f>AI3793-AP3793-AW3793-BD3793-BK3793</f>
        <v>0</v>
      </c>
      <c r="BS3793" s="209">
        <f>AJ3793-AQ3793-AX3793-BE3793-BL3793</f>
        <v>0</v>
      </c>
      <c r="BT3793" s="210">
        <f>+BR3793+BS3793</f>
        <v>0</v>
      </c>
      <c r="BU3793" s="210">
        <f>+BQ3793+BT3793</f>
        <v>0</v>
      </c>
      <c r="BV3793" s="215">
        <f>R3793+X3793-AD3793</f>
        <v>0</v>
      </c>
      <c r="BW3793" s="215">
        <f>S3793+Y3793-AE3793</f>
        <v>0</v>
      </c>
      <c r="BX3793" s="216">
        <v>0</v>
      </c>
      <c r="BY3793" s="216">
        <v>0</v>
      </c>
      <c r="BZ3793" s="215">
        <f>BV3793-BX3793</f>
        <v>0</v>
      </c>
      <c r="CA3793" s="217">
        <f>BW3793-BY3793</f>
        <v>0</v>
      </c>
    </row>
    <row r="3794" spans="2:79" ht="36.75" hidden="1" customHeight="1">
      <c r="B3794" s="218">
        <v>2015</v>
      </c>
      <c r="C3794" s="219">
        <v>8320</v>
      </c>
      <c r="D3794" s="218">
        <v>16</v>
      </c>
      <c r="E3794" s="218">
        <v>2000</v>
      </c>
      <c r="F3794" s="218">
        <v>2500</v>
      </c>
      <c r="G3794" s="218">
        <v>259</v>
      </c>
      <c r="H3794" s="218">
        <v>5</v>
      </c>
      <c r="I3794" s="425" t="s">
        <v>534</v>
      </c>
      <c r="J3794" s="209">
        <v>0</v>
      </c>
      <c r="K3794" s="209">
        <v>0</v>
      </c>
      <c r="L3794" s="210">
        <f>+J3794+K3794</f>
        <v>0</v>
      </c>
      <c r="M3794" s="209">
        <v>0</v>
      </c>
      <c r="N3794" s="209">
        <v>0</v>
      </c>
      <c r="O3794" s="210">
        <f>+M3794+N3794</f>
        <v>0</v>
      </c>
      <c r="P3794" s="210">
        <f>+L3794+O3794</f>
        <v>0</v>
      </c>
      <c r="Q3794" s="221" t="s">
        <v>19</v>
      </c>
      <c r="R3794" s="307"/>
      <c r="S3794" s="307"/>
      <c r="T3794" s="213">
        <v>0</v>
      </c>
      <c r="U3794" s="213">
        <v>0</v>
      </c>
      <c r="V3794" s="213">
        <v>0</v>
      </c>
      <c r="W3794" s="213">
        <v>0</v>
      </c>
      <c r="X3794" s="213"/>
      <c r="Y3794" s="213"/>
      <c r="Z3794" s="213">
        <v>0</v>
      </c>
      <c r="AA3794" s="213">
        <v>0</v>
      </c>
      <c r="AB3794" s="213">
        <v>0</v>
      </c>
      <c r="AC3794" s="213">
        <v>0</v>
      </c>
      <c r="AD3794" s="214"/>
      <c r="AE3794" s="214"/>
      <c r="AF3794" s="209">
        <f>J3794+T3794-Z3794</f>
        <v>0</v>
      </c>
      <c r="AG3794" s="209">
        <f>K3794+U3794-AA3794</f>
        <v>0</v>
      </c>
      <c r="AH3794" s="210">
        <f>+AF3794+AG3794</f>
        <v>0</v>
      </c>
      <c r="AI3794" s="209">
        <f>M3794+V3794-AB3794</f>
        <v>0</v>
      </c>
      <c r="AJ3794" s="209">
        <f>N3794+W3794-AC3794</f>
        <v>0</v>
      </c>
      <c r="AK3794" s="210">
        <f>+AI3794+AJ3794</f>
        <v>0</v>
      </c>
      <c r="AL3794" s="210">
        <f>+AH3794+AK3794</f>
        <v>0</v>
      </c>
      <c r="AM3794" s="213">
        <v>0</v>
      </c>
      <c r="AN3794" s="213">
        <v>0</v>
      </c>
      <c r="AO3794" s="210">
        <f>+AM3794+AN3794</f>
        <v>0</v>
      </c>
      <c r="AP3794" s="213">
        <v>0</v>
      </c>
      <c r="AQ3794" s="213">
        <v>0</v>
      </c>
      <c r="AR3794" s="210">
        <f>+AP3794+AQ3794</f>
        <v>0</v>
      </c>
      <c r="AS3794" s="210">
        <f>+AO3794+AR3794</f>
        <v>0</v>
      </c>
      <c r="AT3794" s="213">
        <v>0</v>
      </c>
      <c r="AU3794" s="213">
        <v>0</v>
      </c>
      <c r="AV3794" s="210">
        <f>+AT3794+AU3794</f>
        <v>0</v>
      </c>
      <c r="AW3794" s="213">
        <v>0</v>
      </c>
      <c r="AX3794" s="213">
        <v>0</v>
      </c>
      <c r="AY3794" s="210">
        <f>+AW3794+AX3794</f>
        <v>0</v>
      </c>
      <c r="AZ3794" s="210">
        <f>+AV3794+AY3794</f>
        <v>0</v>
      </c>
      <c r="BA3794" s="213">
        <v>0</v>
      </c>
      <c r="BB3794" s="213">
        <v>0</v>
      </c>
      <c r="BC3794" s="210">
        <f>+BA3794+BB3794</f>
        <v>0</v>
      </c>
      <c r="BD3794" s="213">
        <v>0</v>
      </c>
      <c r="BE3794" s="213">
        <v>0</v>
      </c>
      <c r="BF3794" s="210">
        <f>+BD3794+BE3794</f>
        <v>0</v>
      </c>
      <c r="BG3794" s="210">
        <f>+BC3794+BF3794</f>
        <v>0</v>
      </c>
      <c r="BH3794" s="213">
        <v>0</v>
      </c>
      <c r="BI3794" s="213">
        <v>0</v>
      </c>
      <c r="BJ3794" s="210">
        <f>+BH3794+BI3794</f>
        <v>0</v>
      </c>
      <c r="BK3794" s="213">
        <v>0</v>
      </c>
      <c r="BL3794" s="213">
        <v>0</v>
      </c>
      <c r="BM3794" s="210">
        <f>+BK3794+BL3794</f>
        <v>0</v>
      </c>
      <c r="BN3794" s="210">
        <f>+BJ3794+BM3794</f>
        <v>0</v>
      </c>
      <c r="BO3794" s="209">
        <f>AF3794-AM3794-AT3794-BA3794-BH3794</f>
        <v>0</v>
      </c>
      <c r="BP3794" s="209">
        <f>AG3794-AN3794-AU3794-BB3794-BI3794</f>
        <v>0</v>
      </c>
      <c r="BQ3794" s="210">
        <f>+BO3794+BP3794</f>
        <v>0</v>
      </c>
      <c r="BR3794" s="209">
        <f>AI3794-AP3794-AW3794-BD3794-BK3794</f>
        <v>0</v>
      </c>
      <c r="BS3794" s="209">
        <f>AJ3794-AQ3794-AX3794-BE3794-BL3794</f>
        <v>0</v>
      </c>
      <c r="BT3794" s="210">
        <f>+BR3794+BS3794</f>
        <v>0</v>
      </c>
      <c r="BU3794" s="210">
        <f>+BQ3794+BT3794</f>
        <v>0</v>
      </c>
      <c r="BV3794" s="215">
        <f>R3794+X3794-AD3794</f>
        <v>0</v>
      </c>
      <c r="BW3794" s="215">
        <f>S3794+Y3794-AE3794</f>
        <v>0</v>
      </c>
      <c r="BX3794" s="216">
        <v>0</v>
      </c>
      <c r="BY3794" s="216">
        <v>0</v>
      </c>
      <c r="BZ3794" s="215">
        <f>BV3794-BX3794</f>
        <v>0</v>
      </c>
      <c r="CA3794" s="217">
        <f>BW3794-BY3794</f>
        <v>0</v>
      </c>
    </row>
    <row r="3795" spans="2:79" ht="36.75" hidden="1" customHeight="1">
      <c r="B3795" s="218">
        <v>2015</v>
      </c>
      <c r="C3795" s="219">
        <v>8320</v>
      </c>
      <c r="D3795" s="218">
        <v>16</v>
      </c>
      <c r="E3795" s="218">
        <v>2000</v>
      </c>
      <c r="F3795" s="218">
        <v>2500</v>
      </c>
      <c r="G3795" s="218">
        <v>259</v>
      </c>
      <c r="H3795" s="218">
        <v>6</v>
      </c>
      <c r="I3795" s="425" t="s">
        <v>533</v>
      </c>
      <c r="J3795" s="209">
        <v>0</v>
      </c>
      <c r="K3795" s="209">
        <v>0</v>
      </c>
      <c r="L3795" s="210">
        <f>+J3795+K3795</f>
        <v>0</v>
      </c>
      <c r="M3795" s="209">
        <v>0</v>
      </c>
      <c r="N3795" s="209">
        <v>0</v>
      </c>
      <c r="O3795" s="210">
        <f>+M3795+N3795</f>
        <v>0</v>
      </c>
      <c r="P3795" s="210">
        <f>+L3795+O3795</f>
        <v>0</v>
      </c>
      <c r="Q3795" s="221" t="s">
        <v>19</v>
      </c>
      <c r="R3795" s="307"/>
      <c r="S3795" s="307"/>
      <c r="T3795" s="213">
        <v>0</v>
      </c>
      <c r="U3795" s="213">
        <v>0</v>
      </c>
      <c r="V3795" s="213">
        <v>0</v>
      </c>
      <c r="W3795" s="213">
        <v>0</v>
      </c>
      <c r="X3795" s="213"/>
      <c r="Y3795" s="213"/>
      <c r="Z3795" s="213">
        <v>0</v>
      </c>
      <c r="AA3795" s="213">
        <v>0</v>
      </c>
      <c r="AB3795" s="213">
        <v>0</v>
      </c>
      <c r="AC3795" s="213">
        <v>0</v>
      </c>
      <c r="AD3795" s="214"/>
      <c r="AE3795" s="214"/>
      <c r="AF3795" s="209">
        <f>J3795+T3795-Z3795</f>
        <v>0</v>
      </c>
      <c r="AG3795" s="209">
        <f>K3795+U3795-AA3795</f>
        <v>0</v>
      </c>
      <c r="AH3795" s="210">
        <f>+AF3795+AG3795</f>
        <v>0</v>
      </c>
      <c r="AI3795" s="209">
        <f>M3795+V3795-AB3795</f>
        <v>0</v>
      </c>
      <c r="AJ3795" s="209">
        <f>N3795+W3795-AC3795</f>
        <v>0</v>
      </c>
      <c r="AK3795" s="210">
        <f>+AI3795+AJ3795</f>
        <v>0</v>
      </c>
      <c r="AL3795" s="210">
        <f>+AH3795+AK3795</f>
        <v>0</v>
      </c>
      <c r="AM3795" s="213">
        <v>0</v>
      </c>
      <c r="AN3795" s="213">
        <v>0</v>
      </c>
      <c r="AO3795" s="210">
        <f>+AM3795+AN3795</f>
        <v>0</v>
      </c>
      <c r="AP3795" s="213">
        <v>0</v>
      </c>
      <c r="AQ3795" s="213">
        <v>0</v>
      </c>
      <c r="AR3795" s="210">
        <f>+AP3795+AQ3795</f>
        <v>0</v>
      </c>
      <c r="AS3795" s="210">
        <f>+AO3795+AR3795</f>
        <v>0</v>
      </c>
      <c r="AT3795" s="213">
        <v>0</v>
      </c>
      <c r="AU3795" s="213">
        <v>0</v>
      </c>
      <c r="AV3795" s="210">
        <f>+AT3795+AU3795</f>
        <v>0</v>
      </c>
      <c r="AW3795" s="213">
        <v>0</v>
      </c>
      <c r="AX3795" s="213">
        <v>0</v>
      </c>
      <c r="AY3795" s="210">
        <f>+AW3795+AX3795</f>
        <v>0</v>
      </c>
      <c r="AZ3795" s="210">
        <f>+AV3795+AY3795</f>
        <v>0</v>
      </c>
      <c r="BA3795" s="213">
        <v>0</v>
      </c>
      <c r="BB3795" s="213">
        <v>0</v>
      </c>
      <c r="BC3795" s="210">
        <f>+BA3795+BB3795</f>
        <v>0</v>
      </c>
      <c r="BD3795" s="213">
        <v>0</v>
      </c>
      <c r="BE3795" s="213">
        <v>0</v>
      </c>
      <c r="BF3795" s="210">
        <f>+BD3795+BE3795</f>
        <v>0</v>
      </c>
      <c r="BG3795" s="210">
        <f>+BC3795+BF3795</f>
        <v>0</v>
      </c>
      <c r="BH3795" s="213">
        <v>0</v>
      </c>
      <c r="BI3795" s="213">
        <v>0</v>
      </c>
      <c r="BJ3795" s="210">
        <f>+BH3795+BI3795</f>
        <v>0</v>
      </c>
      <c r="BK3795" s="213">
        <v>0</v>
      </c>
      <c r="BL3795" s="213">
        <v>0</v>
      </c>
      <c r="BM3795" s="210">
        <f>+BK3795+BL3795</f>
        <v>0</v>
      </c>
      <c r="BN3795" s="210">
        <f>+BJ3795+BM3795</f>
        <v>0</v>
      </c>
      <c r="BO3795" s="209">
        <f>AF3795-AM3795-AT3795-BA3795-BH3795</f>
        <v>0</v>
      </c>
      <c r="BP3795" s="209">
        <f>AG3795-AN3795-AU3795-BB3795-BI3795</f>
        <v>0</v>
      </c>
      <c r="BQ3795" s="210">
        <f>+BO3795+BP3795</f>
        <v>0</v>
      </c>
      <c r="BR3795" s="209">
        <f>AI3795-AP3795-AW3795-BD3795-BK3795</f>
        <v>0</v>
      </c>
      <c r="BS3795" s="209">
        <f>AJ3795-AQ3795-AX3795-BE3795-BL3795</f>
        <v>0</v>
      </c>
      <c r="BT3795" s="210">
        <f>+BR3795+BS3795</f>
        <v>0</v>
      </c>
      <c r="BU3795" s="210">
        <f>+BQ3795+BT3795</f>
        <v>0</v>
      </c>
      <c r="BV3795" s="215">
        <f>R3795+X3795-AD3795</f>
        <v>0</v>
      </c>
      <c r="BW3795" s="215">
        <f>S3795+Y3795-AE3795</f>
        <v>0</v>
      </c>
      <c r="BX3795" s="216">
        <v>0</v>
      </c>
      <c r="BY3795" s="216">
        <v>0</v>
      </c>
      <c r="BZ3795" s="215">
        <f>BV3795-BX3795</f>
        <v>0</v>
      </c>
      <c r="CA3795" s="217">
        <f>BW3795-BY3795</f>
        <v>0</v>
      </c>
    </row>
    <row r="3796" spans="2:79" ht="36.75" hidden="1" customHeight="1">
      <c r="B3796" s="218">
        <v>2015</v>
      </c>
      <c r="C3796" s="219">
        <v>8320</v>
      </c>
      <c r="D3796" s="218">
        <v>16</v>
      </c>
      <c r="E3796" s="218">
        <v>2000</v>
      </c>
      <c r="F3796" s="218">
        <v>2500</v>
      </c>
      <c r="G3796" s="218">
        <v>259</v>
      </c>
      <c r="H3796" s="218">
        <v>7</v>
      </c>
      <c r="I3796" s="425" t="s">
        <v>532</v>
      </c>
      <c r="J3796" s="209">
        <v>0</v>
      </c>
      <c r="K3796" s="209">
        <v>0</v>
      </c>
      <c r="L3796" s="210">
        <f>+J3796+K3796</f>
        <v>0</v>
      </c>
      <c r="M3796" s="209">
        <v>0</v>
      </c>
      <c r="N3796" s="209">
        <v>0</v>
      </c>
      <c r="O3796" s="210">
        <f>+M3796+N3796</f>
        <v>0</v>
      </c>
      <c r="P3796" s="210">
        <f>+L3796+O3796</f>
        <v>0</v>
      </c>
      <c r="Q3796" s="221" t="s">
        <v>19</v>
      </c>
      <c r="R3796" s="307"/>
      <c r="S3796" s="307"/>
      <c r="T3796" s="213">
        <v>0</v>
      </c>
      <c r="U3796" s="213">
        <v>0</v>
      </c>
      <c r="V3796" s="213">
        <v>0</v>
      </c>
      <c r="W3796" s="213">
        <v>0</v>
      </c>
      <c r="X3796" s="213"/>
      <c r="Y3796" s="213"/>
      <c r="Z3796" s="213">
        <v>0</v>
      </c>
      <c r="AA3796" s="213">
        <v>0</v>
      </c>
      <c r="AB3796" s="213">
        <v>0</v>
      </c>
      <c r="AC3796" s="213">
        <v>0</v>
      </c>
      <c r="AD3796" s="214"/>
      <c r="AE3796" s="214"/>
      <c r="AF3796" s="209">
        <f>J3796+T3796-Z3796</f>
        <v>0</v>
      </c>
      <c r="AG3796" s="209">
        <f>K3796+U3796-AA3796</f>
        <v>0</v>
      </c>
      <c r="AH3796" s="210">
        <f>+AF3796+AG3796</f>
        <v>0</v>
      </c>
      <c r="AI3796" s="209">
        <f>M3796+V3796-AB3796</f>
        <v>0</v>
      </c>
      <c r="AJ3796" s="209">
        <f>N3796+W3796-AC3796</f>
        <v>0</v>
      </c>
      <c r="AK3796" s="210">
        <f>+AI3796+AJ3796</f>
        <v>0</v>
      </c>
      <c r="AL3796" s="210">
        <f>+AH3796+AK3796</f>
        <v>0</v>
      </c>
      <c r="AM3796" s="213">
        <v>0</v>
      </c>
      <c r="AN3796" s="213">
        <v>0</v>
      </c>
      <c r="AO3796" s="210">
        <f>+AM3796+AN3796</f>
        <v>0</v>
      </c>
      <c r="AP3796" s="213">
        <v>0</v>
      </c>
      <c r="AQ3796" s="213">
        <v>0</v>
      </c>
      <c r="AR3796" s="210">
        <f>+AP3796+AQ3796</f>
        <v>0</v>
      </c>
      <c r="AS3796" s="210">
        <f>+AO3796+AR3796</f>
        <v>0</v>
      </c>
      <c r="AT3796" s="213">
        <v>0</v>
      </c>
      <c r="AU3796" s="213">
        <v>0</v>
      </c>
      <c r="AV3796" s="210">
        <f>+AT3796+AU3796</f>
        <v>0</v>
      </c>
      <c r="AW3796" s="213">
        <v>0</v>
      </c>
      <c r="AX3796" s="213">
        <v>0</v>
      </c>
      <c r="AY3796" s="210">
        <f>+AW3796+AX3796</f>
        <v>0</v>
      </c>
      <c r="AZ3796" s="210">
        <f>+AV3796+AY3796</f>
        <v>0</v>
      </c>
      <c r="BA3796" s="213">
        <v>0</v>
      </c>
      <c r="BB3796" s="213">
        <v>0</v>
      </c>
      <c r="BC3796" s="210">
        <f>+BA3796+BB3796</f>
        <v>0</v>
      </c>
      <c r="BD3796" s="213">
        <v>0</v>
      </c>
      <c r="BE3796" s="213">
        <v>0</v>
      </c>
      <c r="BF3796" s="210">
        <f>+BD3796+BE3796</f>
        <v>0</v>
      </c>
      <c r="BG3796" s="210">
        <f>+BC3796+BF3796</f>
        <v>0</v>
      </c>
      <c r="BH3796" s="213">
        <v>0</v>
      </c>
      <c r="BI3796" s="213">
        <v>0</v>
      </c>
      <c r="BJ3796" s="210">
        <f>+BH3796+BI3796</f>
        <v>0</v>
      </c>
      <c r="BK3796" s="213">
        <v>0</v>
      </c>
      <c r="BL3796" s="213">
        <v>0</v>
      </c>
      <c r="BM3796" s="210">
        <f>+BK3796+BL3796</f>
        <v>0</v>
      </c>
      <c r="BN3796" s="210">
        <f>+BJ3796+BM3796</f>
        <v>0</v>
      </c>
      <c r="BO3796" s="209">
        <f>AF3796-AM3796-AT3796-BA3796-BH3796</f>
        <v>0</v>
      </c>
      <c r="BP3796" s="209">
        <f>AG3796-AN3796-AU3796-BB3796-BI3796</f>
        <v>0</v>
      </c>
      <c r="BQ3796" s="210">
        <f>+BO3796+BP3796</f>
        <v>0</v>
      </c>
      <c r="BR3796" s="209">
        <f>AI3796-AP3796-AW3796-BD3796-BK3796</f>
        <v>0</v>
      </c>
      <c r="BS3796" s="209">
        <f>AJ3796-AQ3796-AX3796-BE3796-BL3796</f>
        <v>0</v>
      </c>
      <c r="BT3796" s="210">
        <f>+BR3796+BS3796</f>
        <v>0</v>
      </c>
      <c r="BU3796" s="210">
        <f>+BQ3796+BT3796</f>
        <v>0</v>
      </c>
      <c r="BV3796" s="215">
        <f>R3796+X3796-AD3796</f>
        <v>0</v>
      </c>
      <c r="BW3796" s="215">
        <f>S3796+Y3796-AE3796</f>
        <v>0</v>
      </c>
      <c r="BX3796" s="216">
        <v>0</v>
      </c>
      <c r="BY3796" s="216">
        <v>0</v>
      </c>
      <c r="BZ3796" s="215">
        <f>BV3796-BX3796</f>
        <v>0</v>
      </c>
      <c r="CA3796" s="217">
        <f>BW3796-BY3796</f>
        <v>0</v>
      </c>
    </row>
    <row r="3797" spans="2:79" ht="36.75" hidden="1" customHeight="1">
      <c r="B3797" s="218">
        <v>2015</v>
      </c>
      <c r="C3797" s="219">
        <v>8320</v>
      </c>
      <c r="D3797" s="218">
        <v>16</v>
      </c>
      <c r="E3797" s="218">
        <v>2000</v>
      </c>
      <c r="F3797" s="218">
        <v>2500</v>
      </c>
      <c r="G3797" s="218">
        <v>259</v>
      </c>
      <c r="H3797" s="218">
        <v>8</v>
      </c>
      <c r="I3797" s="425" t="s">
        <v>531</v>
      </c>
      <c r="J3797" s="209">
        <v>0</v>
      </c>
      <c r="K3797" s="209">
        <v>0</v>
      </c>
      <c r="L3797" s="210">
        <f>+J3797+K3797</f>
        <v>0</v>
      </c>
      <c r="M3797" s="209">
        <v>0</v>
      </c>
      <c r="N3797" s="209">
        <v>0</v>
      </c>
      <c r="O3797" s="210">
        <f>+M3797+N3797</f>
        <v>0</v>
      </c>
      <c r="P3797" s="210">
        <f>+L3797+O3797</f>
        <v>0</v>
      </c>
      <c r="Q3797" s="221" t="s">
        <v>19</v>
      </c>
      <c r="R3797" s="307"/>
      <c r="S3797" s="307"/>
      <c r="T3797" s="213">
        <v>0</v>
      </c>
      <c r="U3797" s="213">
        <v>0</v>
      </c>
      <c r="V3797" s="213">
        <v>0</v>
      </c>
      <c r="W3797" s="213">
        <v>0</v>
      </c>
      <c r="X3797" s="213"/>
      <c r="Y3797" s="213"/>
      <c r="Z3797" s="213">
        <v>0</v>
      </c>
      <c r="AA3797" s="213">
        <v>0</v>
      </c>
      <c r="AB3797" s="213">
        <v>0</v>
      </c>
      <c r="AC3797" s="213">
        <v>0</v>
      </c>
      <c r="AD3797" s="214"/>
      <c r="AE3797" s="214"/>
      <c r="AF3797" s="209">
        <f>J3797+T3797-Z3797</f>
        <v>0</v>
      </c>
      <c r="AG3797" s="209">
        <f>K3797+U3797-AA3797</f>
        <v>0</v>
      </c>
      <c r="AH3797" s="210">
        <f>+AF3797+AG3797</f>
        <v>0</v>
      </c>
      <c r="AI3797" s="209">
        <f>M3797+V3797-AB3797</f>
        <v>0</v>
      </c>
      <c r="AJ3797" s="209">
        <f>N3797+W3797-AC3797</f>
        <v>0</v>
      </c>
      <c r="AK3797" s="210">
        <f>+AI3797+AJ3797</f>
        <v>0</v>
      </c>
      <c r="AL3797" s="210">
        <f>+AH3797+AK3797</f>
        <v>0</v>
      </c>
      <c r="AM3797" s="213">
        <v>0</v>
      </c>
      <c r="AN3797" s="213">
        <v>0</v>
      </c>
      <c r="AO3797" s="210">
        <f>+AM3797+AN3797</f>
        <v>0</v>
      </c>
      <c r="AP3797" s="213">
        <v>0</v>
      </c>
      <c r="AQ3797" s="213">
        <v>0</v>
      </c>
      <c r="AR3797" s="210">
        <f>+AP3797+AQ3797</f>
        <v>0</v>
      </c>
      <c r="AS3797" s="210">
        <f>+AO3797+AR3797</f>
        <v>0</v>
      </c>
      <c r="AT3797" s="213">
        <v>0</v>
      </c>
      <c r="AU3797" s="213">
        <v>0</v>
      </c>
      <c r="AV3797" s="210">
        <f>+AT3797+AU3797</f>
        <v>0</v>
      </c>
      <c r="AW3797" s="213">
        <v>0</v>
      </c>
      <c r="AX3797" s="213">
        <v>0</v>
      </c>
      <c r="AY3797" s="210">
        <f>+AW3797+AX3797</f>
        <v>0</v>
      </c>
      <c r="AZ3797" s="210">
        <f>+AV3797+AY3797</f>
        <v>0</v>
      </c>
      <c r="BA3797" s="213">
        <v>0</v>
      </c>
      <c r="BB3797" s="213">
        <v>0</v>
      </c>
      <c r="BC3797" s="210">
        <f>+BA3797+BB3797</f>
        <v>0</v>
      </c>
      <c r="BD3797" s="213">
        <v>0</v>
      </c>
      <c r="BE3797" s="213">
        <v>0</v>
      </c>
      <c r="BF3797" s="210">
        <f>+BD3797+BE3797</f>
        <v>0</v>
      </c>
      <c r="BG3797" s="210">
        <f>+BC3797+BF3797</f>
        <v>0</v>
      </c>
      <c r="BH3797" s="213">
        <v>0</v>
      </c>
      <c r="BI3797" s="213">
        <v>0</v>
      </c>
      <c r="BJ3797" s="210">
        <f>+BH3797+BI3797</f>
        <v>0</v>
      </c>
      <c r="BK3797" s="213">
        <v>0</v>
      </c>
      <c r="BL3797" s="213">
        <v>0</v>
      </c>
      <c r="BM3797" s="210">
        <f>+BK3797+BL3797</f>
        <v>0</v>
      </c>
      <c r="BN3797" s="210">
        <f>+BJ3797+BM3797</f>
        <v>0</v>
      </c>
      <c r="BO3797" s="209">
        <f>AF3797-AM3797-AT3797-BA3797-BH3797</f>
        <v>0</v>
      </c>
      <c r="BP3797" s="209">
        <f>AG3797-AN3797-AU3797-BB3797-BI3797</f>
        <v>0</v>
      </c>
      <c r="BQ3797" s="210">
        <f>+BO3797+BP3797</f>
        <v>0</v>
      </c>
      <c r="BR3797" s="209">
        <f>AI3797-AP3797-AW3797-BD3797-BK3797</f>
        <v>0</v>
      </c>
      <c r="BS3797" s="209">
        <f>AJ3797-AQ3797-AX3797-BE3797-BL3797</f>
        <v>0</v>
      </c>
      <c r="BT3797" s="210">
        <f>+BR3797+BS3797</f>
        <v>0</v>
      </c>
      <c r="BU3797" s="210">
        <f>+BQ3797+BT3797</f>
        <v>0</v>
      </c>
      <c r="BV3797" s="215">
        <f>R3797+X3797-AD3797</f>
        <v>0</v>
      </c>
      <c r="BW3797" s="215">
        <f>S3797+Y3797-AE3797</f>
        <v>0</v>
      </c>
      <c r="BX3797" s="216">
        <v>0</v>
      </c>
      <c r="BY3797" s="216">
        <v>0</v>
      </c>
      <c r="BZ3797" s="215">
        <f>BV3797-BX3797</f>
        <v>0</v>
      </c>
      <c r="CA3797" s="217">
        <f>BW3797-BY3797</f>
        <v>0</v>
      </c>
    </row>
    <row r="3798" spans="2:79" ht="36.75" hidden="1" customHeight="1">
      <c r="B3798" s="218">
        <v>2015</v>
      </c>
      <c r="C3798" s="219">
        <v>8320</v>
      </c>
      <c r="D3798" s="218">
        <v>16</v>
      </c>
      <c r="E3798" s="218">
        <v>2000</v>
      </c>
      <c r="F3798" s="218">
        <v>2500</v>
      </c>
      <c r="G3798" s="218">
        <v>259</v>
      </c>
      <c r="H3798" s="218">
        <v>9</v>
      </c>
      <c r="I3798" s="425" t="s">
        <v>530</v>
      </c>
      <c r="J3798" s="209">
        <v>0</v>
      </c>
      <c r="K3798" s="209">
        <v>0</v>
      </c>
      <c r="L3798" s="210">
        <f>+J3798+K3798</f>
        <v>0</v>
      </c>
      <c r="M3798" s="209">
        <v>0</v>
      </c>
      <c r="N3798" s="209">
        <v>0</v>
      </c>
      <c r="O3798" s="210">
        <f>+M3798+N3798</f>
        <v>0</v>
      </c>
      <c r="P3798" s="210">
        <f>+L3798+O3798</f>
        <v>0</v>
      </c>
      <c r="Q3798" s="221" t="s">
        <v>19</v>
      </c>
      <c r="R3798" s="307"/>
      <c r="S3798" s="307"/>
      <c r="T3798" s="213">
        <v>0</v>
      </c>
      <c r="U3798" s="213">
        <v>0</v>
      </c>
      <c r="V3798" s="213">
        <v>0</v>
      </c>
      <c r="W3798" s="213">
        <v>0</v>
      </c>
      <c r="X3798" s="213"/>
      <c r="Y3798" s="213"/>
      <c r="Z3798" s="213">
        <v>0</v>
      </c>
      <c r="AA3798" s="213">
        <v>0</v>
      </c>
      <c r="AB3798" s="213">
        <v>0</v>
      </c>
      <c r="AC3798" s="213">
        <v>0</v>
      </c>
      <c r="AD3798" s="214"/>
      <c r="AE3798" s="214"/>
      <c r="AF3798" s="209">
        <f>J3798+T3798-Z3798</f>
        <v>0</v>
      </c>
      <c r="AG3798" s="209">
        <f>K3798+U3798-AA3798</f>
        <v>0</v>
      </c>
      <c r="AH3798" s="210">
        <f>+AF3798+AG3798</f>
        <v>0</v>
      </c>
      <c r="AI3798" s="209">
        <f>M3798+V3798-AB3798</f>
        <v>0</v>
      </c>
      <c r="AJ3798" s="209">
        <f>N3798+W3798-AC3798</f>
        <v>0</v>
      </c>
      <c r="AK3798" s="210">
        <f>+AI3798+AJ3798</f>
        <v>0</v>
      </c>
      <c r="AL3798" s="210">
        <f>+AH3798+AK3798</f>
        <v>0</v>
      </c>
      <c r="AM3798" s="213">
        <v>0</v>
      </c>
      <c r="AN3798" s="213">
        <v>0</v>
      </c>
      <c r="AO3798" s="210">
        <f>+AM3798+AN3798</f>
        <v>0</v>
      </c>
      <c r="AP3798" s="213">
        <v>0</v>
      </c>
      <c r="AQ3798" s="213">
        <v>0</v>
      </c>
      <c r="AR3798" s="210">
        <f>+AP3798+AQ3798</f>
        <v>0</v>
      </c>
      <c r="AS3798" s="210">
        <f>+AO3798+AR3798</f>
        <v>0</v>
      </c>
      <c r="AT3798" s="213">
        <v>0</v>
      </c>
      <c r="AU3798" s="213">
        <v>0</v>
      </c>
      <c r="AV3798" s="210">
        <f>+AT3798+AU3798</f>
        <v>0</v>
      </c>
      <c r="AW3798" s="213">
        <v>0</v>
      </c>
      <c r="AX3798" s="213">
        <v>0</v>
      </c>
      <c r="AY3798" s="210">
        <f>+AW3798+AX3798</f>
        <v>0</v>
      </c>
      <c r="AZ3798" s="210">
        <f>+AV3798+AY3798</f>
        <v>0</v>
      </c>
      <c r="BA3798" s="213">
        <v>0</v>
      </c>
      <c r="BB3798" s="213">
        <v>0</v>
      </c>
      <c r="BC3798" s="210">
        <f>+BA3798+BB3798</f>
        <v>0</v>
      </c>
      <c r="BD3798" s="213">
        <v>0</v>
      </c>
      <c r="BE3798" s="213">
        <v>0</v>
      </c>
      <c r="BF3798" s="210">
        <f>+BD3798+BE3798</f>
        <v>0</v>
      </c>
      <c r="BG3798" s="210">
        <f>+BC3798+BF3798</f>
        <v>0</v>
      </c>
      <c r="BH3798" s="213">
        <v>0</v>
      </c>
      <c r="BI3798" s="213">
        <v>0</v>
      </c>
      <c r="BJ3798" s="210">
        <f>+BH3798+BI3798</f>
        <v>0</v>
      </c>
      <c r="BK3798" s="213">
        <v>0</v>
      </c>
      <c r="BL3798" s="213">
        <v>0</v>
      </c>
      <c r="BM3798" s="210">
        <f>+BK3798+BL3798</f>
        <v>0</v>
      </c>
      <c r="BN3798" s="210">
        <f>+BJ3798+BM3798</f>
        <v>0</v>
      </c>
      <c r="BO3798" s="209">
        <f>AF3798-AM3798-AT3798-BA3798-BH3798</f>
        <v>0</v>
      </c>
      <c r="BP3798" s="209">
        <f>AG3798-AN3798-AU3798-BB3798-BI3798</f>
        <v>0</v>
      </c>
      <c r="BQ3798" s="210">
        <f>+BO3798+BP3798</f>
        <v>0</v>
      </c>
      <c r="BR3798" s="209">
        <f>AI3798-AP3798-AW3798-BD3798-BK3798</f>
        <v>0</v>
      </c>
      <c r="BS3798" s="209">
        <f>AJ3798-AQ3798-AX3798-BE3798-BL3798</f>
        <v>0</v>
      </c>
      <c r="BT3798" s="210">
        <f>+BR3798+BS3798</f>
        <v>0</v>
      </c>
      <c r="BU3798" s="210">
        <f>+BQ3798+BT3798</f>
        <v>0</v>
      </c>
      <c r="BV3798" s="215">
        <f>R3798+X3798-AD3798</f>
        <v>0</v>
      </c>
      <c r="BW3798" s="215">
        <f>S3798+Y3798-AE3798</f>
        <v>0</v>
      </c>
      <c r="BX3798" s="216">
        <v>0</v>
      </c>
      <c r="BY3798" s="216">
        <v>0</v>
      </c>
      <c r="BZ3798" s="215">
        <f>BV3798-BX3798</f>
        <v>0</v>
      </c>
      <c r="CA3798" s="217">
        <f>BW3798-BY3798</f>
        <v>0</v>
      </c>
    </row>
    <row r="3799" spans="2:79" ht="36.75" hidden="1" customHeight="1">
      <c r="B3799" s="218">
        <v>2015</v>
      </c>
      <c r="C3799" s="219">
        <v>8320</v>
      </c>
      <c r="D3799" s="218">
        <v>16</v>
      </c>
      <c r="E3799" s="218">
        <v>2000</v>
      </c>
      <c r="F3799" s="218">
        <v>2500</v>
      </c>
      <c r="G3799" s="218">
        <v>259</v>
      </c>
      <c r="H3799" s="218">
        <v>10</v>
      </c>
      <c r="I3799" s="425" t="s">
        <v>529</v>
      </c>
      <c r="J3799" s="209">
        <v>0</v>
      </c>
      <c r="K3799" s="209">
        <v>0</v>
      </c>
      <c r="L3799" s="210">
        <f>+J3799+K3799</f>
        <v>0</v>
      </c>
      <c r="M3799" s="209">
        <v>0</v>
      </c>
      <c r="N3799" s="209">
        <v>0</v>
      </c>
      <c r="O3799" s="210">
        <f>+M3799+N3799</f>
        <v>0</v>
      </c>
      <c r="P3799" s="210">
        <f>+L3799+O3799</f>
        <v>0</v>
      </c>
      <c r="Q3799" s="221" t="s">
        <v>19</v>
      </c>
      <c r="R3799" s="307"/>
      <c r="S3799" s="307"/>
      <c r="T3799" s="213">
        <v>0</v>
      </c>
      <c r="U3799" s="213">
        <v>0</v>
      </c>
      <c r="V3799" s="213">
        <v>0</v>
      </c>
      <c r="W3799" s="213">
        <v>0</v>
      </c>
      <c r="X3799" s="213"/>
      <c r="Y3799" s="213"/>
      <c r="Z3799" s="213">
        <v>0</v>
      </c>
      <c r="AA3799" s="213">
        <v>0</v>
      </c>
      <c r="AB3799" s="213">
        <v>0</v>
      </c>
      <c r="AC3799" s="213">
        <v>0</v>
      </c>
      <c r="AD3799" s="214"/>
      <c r="AE3799" s="214"/>
      <c r="AF3799" s="209">
        <f>J3799+T3799-Z3799</f>
        <v>0</v>
      </c>
      <c r="AG3799" s="209">
        <f>K3799+U3799-AA3799</f>
        <v>0</v>
      </c>
      <c r="AH3799" s="210">
        <f>+AF3799+AG3799</f>
        <v>0</v>
      </c>
      <c r="AI3799" s="209">
        <f>M3799+V3799-AB3799</f>
        <v>0</v>
      </c>
      <c r="AJ3799" s="209">
        <f>N3799+W3799-AC3799</f>
        <v>0</v>
      </c>
      <c r="AK3799" s="210">
        <f>+AI3799+AJ3799</f>
        <v>0</v>
      </c>
      <c r="AL3799" s="210">
        <f>+AH3799+AK3799</f>
        <v>0</v>
      </c>
      <c r="AM3799" s="213">
        <v>0</v>
      </c>
      <c r="AN3799" s="213">
        <v>0</v>
      </c>
      <c r="AO3799" s="210">
        <f>+AM3799+AN3799</f>
        <v>0</v>
      </c>
      <c r="AP3799" s="213">
        <v>0</v>
      </c>
      <c r="AQ3799" s="213">
        <v>0</v>
      </c>
      <c r="AR3799" s="210">
        <f>+AP3799+AQ3799</f>
        <v>0</v>
      </c>
      <c r="AS3799" s="210">
        <f>+AO3799+AR3799</f>
        <v>0</v>
      </c>
      <c r="AT3799" s="213">
        <v>0</v>
      </c>
      <c r="AU3799" s="213">
        <v>0</v>
      </c>
      <c r="AV3799" s="210">
        <f>+AT3799+AU3799</f>
        <v>0</v>
      </c>
      <c r="AW3799" s="213">
        <v>0</v>
      </c>
      <c r="AX3799" s="213">
        <v>0</v>
      </c>
      <c r="AY3799" s="210">
        <f>+AW3799+AX3799</f>
        <v>0</v>
      </c>
      <c r="AZ3799" s="210">
        <f>+AV3799+AY3799</f>
        <v>0</v>
      </c>
      <c r="BA3799" s="213">
        <v>0</v>
      </c>
      <c r="BB3799" s="213">
        <v>0</v>
      </c>
      <c r="BC3799" s="210">
        <f>+BA3799+BB3799</f>
        <v>0</v>
      </c>
      <c r="BD3799" s="213">
        <v>0</v>
      </c>
      <c r="BE3799" s="213">
        <v>0</v>
      </c>
      <c r="BF3799" s="210">
        <f>+BD3799+BE3799</f>
        <v>0</v>
      </c>
      <c r="BG3799" s="210">
        <f>+BC3799+BF3799</f>
        <v>0</v>
      </c>
      <c r="BH3799" s="213">
        <v>0</v>
      </c>
      <c r="BI3799" s="213">
        <v>0</v>
      </c>
      <c r="BJ3799" s="210">
        <f>+BH3799+BI3799</f>
        <v>0</v>
      </c>
      <c r="BK3799" s="213">
        <v>0</v>
      </c>
      <c r="BL3799" s="213">
        <v>0</v>
      </c>
      <c r="BM3799" s="210">
        <f>+BK3799+BL3799</f>
        <v>0</v>
      </c>
      <c r="BN3799" s="210">
        <f>+BJ3799+BM3799</f>
        <v>0</v>
      </c>
      <c r="BO3799" s="209">
        <f>AF3799-AM3799-AT3799-BA3799-BH3799</f>
        <v>0</v>
      </c>
      <c r="BP3799" s="209">
        <f>AG3799-AN3799-AU3799-BB3799-BI3799</f>
        <v>0</v>
      </c>
      <c r="BQ3799" s="210">
        <f>+BO3799+BP3799</f>
        <v>0</v>
      </c>
      <c r="BR3799" s="209">
        <f>AI3799-AP3799-AW3799-BD3799-BK3799</f>
        <v>0</v>
      </c>
      <c r="BS3799" s="209">
        <f>AJ3799-AQ3799-AX3799-BE3799-BL3799</f>
        <v>0</v>
      </c>
      <c r="BT3799" s="210">
        <f>+BR3799+BS3799</f>
        <v>0</v>
      </c>
      <c r="BU3799" s="210">
        <f>+BQ3799+BT3799</f>
        <v>0</v>
      </c>
      <c r="BV3799" s="215">
        <f>R3799+X3799-AD3799</f>
        <v>0</v>
      </c>
      <c r="BW3799" s="215">
        <f>S3799+Y3799-AE3799</f>
        <v>0</v>
      </c>
      <c r="BX3799" s="216">
        <v>0</v>
      </c>
      <c r="BY3799" s="216">
        <v>0</v>
      </c>
      <c r="BZ3799" s="215">
        <f>BV3799-BX3799</f>
        <v>0</v>
      </c>
      <c r="CA3799" s="217">
        <f>BW3799-BY3799</f>
        <v>0</v>
      </c>
    </row>
    <row r="3800" spans="2:79" ht="36.75" hidden="1" customHeight="1">
      <c r="B3800" s="218">
        <v>2015</v>
      </c>
      <c r="C3800" s="219">
        <v>8320</v>
      </c>
      <c r="D3800" s="218">
        <v>16</v>
      </c>
      <c r="E3800" s="218">
        <v>2000</v>
      </c>
      <c r="F3800" s="218">
        <v>2500</v>
      </c>
      <c r="G3800" s="218">
        <v>259</v>
      </c>
      <c r="H3800" s="218">
        <v>11</v>
      </c>
      <c r="I3800" s="425" t="s">
        <v>528</v>
      </c>
      <c r="J3800" s="209">
        <v>0</v>
      </c>
      <c r="K3800" s="209">
        <v>0</v>
      </c>
      <c r="L3800" s="210">
        <f>+J3800+K3800</f>
        <v>0</v>
      </c>
      <c r="M3800" s="209">
        <v>0</v>
      </c>
      <c r="N3800" s="209">
        <v>0</v>
      </c>
      <c r="O3800" s="210">
        <f>+M3800+N3800</f>
        <v>0</v>
      </c>
      <c r="P3800" s="210">
        <f>+L3800+O3800</f>
        <v>0</v>
      </c>
      <c r="Q3800" s="221" t="s">
        <v>19</v>
      </c>
      <c r="R3800" s="307"/>
      <c r="S3800" s="307"/>
      <c r="T3800" s="213">
        <v>0</v>
      </c>
      <c r="U3800" s="213">
        <v>0</v>
      </c>
      <c r="V3800" s="213">
        <v>0</v>
      </c>
      <c r="W3800" s="213">
        <v>0</v>
      </c>
      <c r="X3800" s="213"/>
      <c r="Y3800" s="213"/>
      <c r="Z3800" s="213">
        <v>0</v>
      </c>
      <c r="AA3800" s="213">
        <v>0</v>
      </c>
      <c r="AB3800" s="213">
        <v>0</v>
      </c>
      <c r="AC3800" s="213">
        <v>0</v>
      </c>
      <c r="AD3800" s="214"/>
      <c r="AE3800" s="214"/>
      <c r="AF3800" s="209">
        <f>J3800+T3800-Z3800</f>
        <v>0</v>
      </c>
      <c r="AG3800" s="209">
        <f>K3800+U3800-AA3800</f>
        <v>0</v>
      </c>
      <c r="AH3800" s="210">
        <f>+AF3800+AG3800</f>
        <v>0</v>
      </c>
      <c r="AI3800" s="209">
        <f>M3800+V3800-AB3800</f>
        <v>0</v>
      </c>
      <c r="AJ3800" s="209">
        <f>N3800+W3800-AC3800</f>
        <v>0</v>
      </c>
      <c r="AK3800" s="210">
        <f>+AI3800+AJ3800</f>
        <v>0</v>
      </c>
      <c r="AL3800" s="210">
        <f>+AH3800+AK3800</f>
        <v>0</v>
      </c>
      <c r="AM3800" s="213">
        <v>0</v>
      </c>
      <c r="AN3800" s="213">
        <v>0</v>
      </c>
      <c r="AO3800" s="210">
        <f>+AM3800+AN3800</f>
        <v>0</v>
      </c>
      <c r="AP3800" s="213">
        <v>0</v>
      </c>
      <c r="AQ3800" s="213">
        <v>0</v>
      </c>
      <c r="AR3800" s="210">
        <f>+AP3800+AQ3800</f>
        <v>0</v>
      </c>
      <c r="AS3800" s="210">
        <f>+AO3800+AR3800</f>
        <v>0</v>
      </c>
      <c r="AT3800" s="213">
        <v>0</v>
      </c>
      <c r="AU3800" s="213">
        <v>0</v>
      </c>
      <c r="AV3800" s="210">
        <f>+AT3800+AU3800</f>
        <v>0</v>
      </c>
      <c r="AW3800" s="213">
        <v>0</v>
      </c>
      <c r="AX3800" s="213">
        <v>0</v>
      </c>
      <c r="AY3800" s="210">
        <f>+AW3800+AX3800</f>
        <v>0</v>
      </c>
      <c r="AZ3800" s="210">
        <f>+AV3800+AY3800</f>
        <v>0</v>
      </c>
      <c r="BA3800" s="213">
        <v>0</v>
      </c>
      <c r="BB3800" s="213">
        <v>0</v>
      </c>
      <c r="BC3800" s="210">
        <f>+BA3800+BB3800</f>
        <v>0</v>
      </c>
      <c r="BD3800" s="213">
        <v>0</v>
      </c>
      <c r="BE3800" s="213">
        <v>0</v>
      </c>
      <c r="BF3800" s="210">
        <f>+BD3800+BE3800</f>
        <v>0</v>
      </c>
      <c r="BG3800" s="210">
        <f>+BC3800+BF3800</f>
        <v>0</v>
      </c>
      <c r="BH3800" s="213">
        <v>0</v>
      </c>
      <c r="BI3800" s="213">
        <v>0</v>
      </c>
      <c r="BJ3800" s="210">
        <f>+BH3800+BI3800</f>
        <v>0</v>
      </c>
      <c r="BK3800" s="213">
        <v>0</v>
      </c>
      <c r="BL3800" s="213">
        <v>0</v>
      </c>
      <c r="BM3800" s="210">
        <f>+BK3800+BL3800</f>
        <v>0</v>
      </c>
      <c r="BN3800" s="210">
        <f>+BJ3800+BM3800</f>
        <v>0</v>
      </c>
      <c r="BO3800" s="209">
        <f>AF3800-AM3800-AT3800-BA3800-BH3800</f>
        <v>0</v>
      </c>
      <c r="BP3800" s="209">
        <f>AG3800-AN3800-AU3800-BB3800-BI3800</f>
        <v>0</v>
      </c>
      <c r="BQ3800" s="210">
        <f>+BO3800+BP3800</f>
        <v>0</v>
      </c>
      <c r="BR3800" s="209">
        <f>AI3800-AP3800-AW3800-BD3800-BK3800</f>
        <v>0</v>
      </c>
      <c r="BS3800" s="209">
        <f>AJ3800-AQ3800-AX3800-BE3800-BL3800</f>
        <v>0</v>
      </c>
      <c r="BT3800" s="210">
        <f>+BR3800+BS3800</f>
        <v>0</v>
      </c>
      <c r="BU3800" s="210">
        <f>+BQ3800+BT3800</f>
        <v>0</v>
      </c>
      <c r="BV3800" s="215">
        <f>R3800+X3800-AD3800</f>
        <v>0</v>
      </c>
      <c r="BW3800" s="215">
        <f>S3800+Y3800-AE3800</f>
        <v>0</v>
      </c>
      <c r="BX3800" s="216">
        <v>0</v>
      </c>
      <c r="BY3800" s="216">
        <v>0</v>
      </c>
      <c r="BZ3800" s="215">
        <f>BV3800-BX3800</f>
        <v>0</v>
      </c>
      <c r="CA3800" s="217">
        <f>BW3800-BY3800</f>
        <v>0</v>
      </c>
    </row>
    <row r="3801" spans="2:79" ht="51" customHeight="1">
      <c r="B3801" s="188">
        <v>2015</v>
      </c>
      <c r="C3801" s="189">
        <v>8320</v>
      </c>
      <c r="D3801" s="188">
        <v>16</v>
      </c>
      <c r="E3801" s="188">
        <v>2000</v>
      </c>
      <c r="F3801" s="188">
        <v>2700</v>
      </c>
      <c r="G3801" s="188"/>
      <c r="H3801" s="188"/>
      <c r="I3801" s="190" t="s">
        <v>408</v>
      </c>
      <c r="J3801" s="191">
        <f>+J3802</f>
        <v>177016</v>
      </c>
      <c r="K3801" s="191">
        <f>+K3802</f>
        <v>0</v>
      </c>
      <c r="L3801" s="191">
        <f>+J3801+K3801</f>
        <v>177016</v>
      </c>
      <c r="M3801" s="191">
        <f>+M3802</f>
        <v>0</v>
      </c>
      <c r="N3801" s="191">
        <f>+N3802</f>
        <v>0</v>
      </c>
      <c r="O3801" s="191">
        <f>+M3801+N3801</f>
        <v>0</v>
      </c>
      <c r="P3801" s="191">
        <f>+L3801+O3801</f>
        <v>177016</v>
      </c>
      <c r="Q3801" s="191"/>
      <c r="R3801" s="308"/>
      <c r="S3801" s="308"/>
      <c r="T3801" s="191">
        <f>+T3802</f>
        <v>0</v>
      </c>
      <c r="U3801" s="191">
        <f>+U3802</f>
        <v>0</v>
      </c>
      <c r="V3801" s="191">
        <f>+V3802</f>
        <v>0</v>
      </c>
      <c r="W3801" s="191">
        <f>+W3802</f>
        <v>0</v>
      </c>
      <c r="X3801" s="193"/>
      <c r="Y3801" s="193"/>
      <c r="Z3801" s="191">
        <f>+Z3802</f>
        <v>0</v>
      </c>
      <c r="AA3801" s="191">
        <f>+AA3802</f>
        <v>0</v>
      </c>
      <c r="AB3801" s="191">
        <f>+AB3802</f>
        <v>0</v>
      </c>
      <c r="AC3801" s="191">
        <f>+AC3802</f>
        <v>0</v>
      </c>
      <c r="AD3801" s="193"/>
      <c r="AE3801" s="193"/>
      <c r="AF3801" s="191">
        <f>+AF3802</f>
        <v>177016</v>
      </c>
      <c r="AG3801" s="191">
        <f>+AG3802</f>
        <v>0</v>
      </c>
      <c r="AH3801" s="191">
        <f>+AF3801+AG3801</f>
        <v>177016</v>
      </c>
      <c r="AI3801" s="191">
        <f>+AI3802</f>
        <v>0</v>
      </c>
      <c r="AJ3801" s="191">
        <f>+AJ3802</f>
        <v>0</v>
      </c>
      <c r="AK3801" s="191">
        <f>+AI3801+AJ3801</f>
        <v>0</v>
      </c>
      <c r="AL3801" s="191">
        <f>+AH3801+AK3801</f>
        <v>177016</v>
      </c>
      <c r="AM3801" s="191">
        <f>+AM3802</f>
        <v>71122.5</v>
      </c>
      <c r="AN3801" s="191">
        <f>+AN3802</f>
        <v>0</v>
      </c>
      <c r="AO3801" s="191">
        <f>+AM3801+AN3801</f>
        <v>71122.5</v>
      </c>
      <c r="AP3801" s="191">
        <f>+AP3802</f>
        <v>0</v>
      </c>
      <c r="AQ3801" s="191">
        <f>+AQ3802</f>
        <v>0</v>
      </c>
      <c r="AR3801" s="191">
        <f>+AP3801+AQ3801</f>
        <v>0</v>
      </c>
      <c r="AS3801" s="191">
        <f>+AO3801+AR3801</f>
        <v>71122.5</v>
      </c>
      <c r="AT3801" s="191">
        <f>+AT3802</f>
        <v>0</v>
      </c>
      <c r="AU3801" s="191">
        <f>+AU3802</f>
        <v>0</v>
      </c>
      <c r="AV3801" s="191">
        <f>+AT3801+AU3801</f>
        <v>0</v>
      </c>
      <c r="AW3801" s="191">
        <f>+AW3802</f>
        <v>0</v>
      </c>
      <c r="AX3801" s="191">
        <f>+AX3802</f>
        <v>0</v>
      </c>
      <c r="AY3801" s="191">
        <f>+AW3801+AX3801</f>
        <v>0</v>
      </c>
      <c r="AZ3801" s="191">
        <f>+AV3801+AY3801</f>
        <v>0</v>
      </c>
      <c r="BA3801" s="191">
        <f>+BA3802</f>
        <v>0</v>
      </c>
      <c r="BB3801" s="191">
        <f>+BB3802</f>
        <v>0</v>
      </c>
      <c r="BC3801" s="191">
        <f>+BA3801+BB3801</f>
        <v>0</v>
      </c>
      <c r="BD3801" s="191">
        <f>+BD3802</f>
        <v>0</v>
      </c>
      <c r="BE3801" s="191">
        <f>+BE3802</f>
        <v>0</v>
      </c>
      <c r="BF3801" s="191">
        <f>+BD3801+BE3801</f>
        <v>0</v>
      </c>
      <c r="BG3801" s="191">
        <f>+BC3801+BF3801</f>
        <v>0</v>
      </c>
      <c r="BH3801" s="191">
        <f>+BH3802</f>
        <v>0</v>
      </c>
      <c r="BI3801" s="191">
        <f>+BI3802</f>
        <v>0</v>
      </c>
      <c r="BJ3801" s="191">
        <f>+BH3801+BI3801</f>
        <v>0</v>
      </c>
      <c r="BK3801" s="191">
        <f>+BK3802</f>
        <v>0</v>
      </c>
      <c r="BL3801" s="191">
        <f>+BL3802</f>
        <v>0</v>
      </c>
      <c r="BM3801" s="191">
        <f>+BK3801+BL3801</f>
        <v>0</v>
      </c>
      <c r="BN3801" s="191">
        <f>+BJ3801+BM3801</f>
        <v>0</v>
      </c>
      <c r="BO3801" s="191">
        <f>+BO3802</f>
        <v>105893.5</v>
      </c>
      <c r="BP3801" s="191">
        <f>+BP3802</f>
        <v>0</v>
      </c>
      <c r="BQ3801" s="191">
        <f>+BO3801+BP3801</f>
        <v>105893.5</v>
      </c>
      <c r="BR3801" s="191">
        <f>+BR3802</f>
        <v>0</v>
      </c>
      <c r="BS3801" s="191">
        <f>+BS3802</f>
        <v>0</v>
      </c>
      <c r="BT3801" s="191">
        <f>+BR3801+BS3801</f>
        <v>0</v>
      </c>
      <c r="BU3801" s="191">
        <f>+BQ3801+BT3801</f>
        <v>105893.5</v>
      </c>
      <c r="BV3801" s="194"/>
      <c r="BW3801" s="194"/>
      <c r="BX3801" s="195"/>
      <c r="BY3801" s="195"/>
      <c r="BZ3801" s="194"/>
      <c r="CA3801" s="196"/>
    </row>
    <row r="3802" spans="2:79" ht="36.75" customHeight="1">
      <c r="B3802" s="197">
        <v>2015</v>
      </c>
      <c r="C3802" s="198">
        <v>8320</v>
      </c>
      <c r="D3802" s="197">
        <v>16</v>
      </c>
      <c r="E3802" s="197">
        <v>2000</v>
      </c>
      <c r="F3802" s="197">
        <v>2700</v>
      </c>
      <c r="G3802" s="197">
        <v>272</v>
      </c>
      <c r="H3802" s="197"/>
      <c r="I3802" s="199" t="s">
        <v>527</v>
      </c>
      <c r="J3802" s="240">
        <f>SUM(J3803:J3814)</f>
        <v>177016</v>
      </c>
      <c r="K3802" s="240">
        <f>SUM(K3803:K3814)</f>
        <v>0</v>
      </c>
      <c r="L3802" s="240">
        <f>+J3802+K3802</f>
        <v>177016</v>
      </c>
      <c r="M3802" s="240">
        <f>SUM(M3803:M3814)</f>
        <v>0</v>
      </c>
      <c r="N3802" s="240">
        <f>SUM(N3803:N3814)</f>
        <v>0</v>
      </c>
      <c r="O3802" s="240">
        <f>+M3802+N3802</f>
        <v>0</v>
      </c>
      <c r="P3802" s="240">
        <f>+L3802+O3802</f>
        <v>177016</v>
      </c>
      <c r="Q3802" s="200"/>
      <c r="R3802" s="309"/>
      <c r="S3802" s="309"/>
      <c r="T3802" s="240">
        <f>SUM(T3803:T3814)</f>
        <v>0</v>
      </c>
      <c r="U3802" s="240">
        <f>SUM(U3803:U3814)</f>
        <v>0</v>
      </c>
      <c r="V3802" s="240">
        <f>SUM(V3803:V3814)</f>
        <v>0</v>
      </c>
      <c r="W3802" s="240">
        <f>SUM(W3803:W3814)</f>
        <v>0</v>
      </c>
      <c r="X3802" s="261"/>
      <c r="Y3802" s="261"/>
      <c r="Z3802" s="240">
        <f>SUM(Z3803:Z3814)</f>
        <v>0</v>
      </c>
      <c r="AA3802" s="240">
        <f>SUM(AA3803:AA3814)</f>
        <v>0</v>
      </c>
      <c r="AB3802" s="240">
        <f>SUM(AB3803:AB3814)</f>
        <v>0</v>
      </c>
      <c r="AC3802" s="240">
        <f>SUM(AC3803:AC3814)</f>
        <v>0</v>
      </c>
      <c r="AD3802" s="261"/>
      <c r="AE3802" s="261"/>
      <c r="AF3802" s="240">
        <f>SUM(AF3803:AF3814)</f>
        <v>177016</v>
      </c>
      <c r="AG3802" s="240">
        <f>SUM(AG3803:AG3814)</f>
        <v>0</v>
      </c>
      <c r="AH3802" s="240">
        <f>+AF3802+AG3802</f>
        <v>177016</v>
      </c>
      <c r="AI3802" s="240">
        <f>SUM(AI3803:AI3814)</f>
        <v>0</v>
      </c>
      <c r="AJ3802" s="240">
        <f>SUM(AJ3803:AJ3814)</f>
        <v>0</v>
      </c>
      <c r="AK3802" s="240">
        <f>+AI3802+AJ3802</f>
        <v>0</v>
      </c>
      <c r="AL3802" s="240">
        <f>+AH3802+AK3802</f>
        <v>177016</v>
      </c>
      <c r="AM3802" s="240">
        <f>SUM(AM3803:AM3814)</f>
        <v>71122.5</v>
      </c>
      <c r="AN3802" s="240">
        <f>SUM(AN3803:AN3814)</f>
        <v>0</v>
      </c>
      <c r="AO3802" s="240">
        <f>+AM3802+AN3802</f>
        <v>71122.5</v>
      </c>
      <c r="AP3802" s="240">
        <f>SUM(AP3803:AP3814)</f>
        <v>0</v>
      </c>
      <c r="AQ3802" s="240">
        <f>SUM(AQ3803:AQ3814)</f>
        <v>0</v>
      </c>
      <c r="AR3802" s="240">
        <f>+AP3802+AQ3802</f>
        <v>0</v>
      </c>
      <c r="AS3802" s="240">
        <f>+AO3802+AR3802</f>
        <v>71122.5</v>
      </c>
      <c r="AT3802" s="240">
        <f>SUM(AT3803:AT3814)</f>
        <v>0</v>
      </c>
      <c r="AU3802" s="240">
        <f>SUM(AU3803:AU3814)</f>
        <v>0</v>
      </c>
      <c r="AV3802" s="240">
        <f>+AT3802+AU3802</f>
        <v>0</v>
      </c>
      <c r="AW3802" s="240">
        <f>SUM(AW3803:AW3814)</f>
        <v>0</v>
      </c>
      <c r="AX3802" s="240">
        <f>SUM(AX3803:AX3814)</f>
        <v>0</v>
      </c>
      <c r="AY3802" s="240">
        <f>+AW3802+AX3802</f>
        <v>0</v>
      </c>
      <c r="AZ3802" s="240">
        <f>+AV3802+AY3802</f>
        <v>0</v>
      </c>
      <c r="BA3802" s="240">
        <f>SUM(BA3803:BA3814)</f>
        <v>0</v>
      </c>
      <c r="BB3802" s="240">
        <f>SUM(BB3803:BB3814)</f>
        <v>0</v>
      </c>
      <c r="BC3802" s="240">
        <f>+BA3802+BB3802</f>
        <v>0</v>
      </c>
      <c r="BD3802" s="240">
        <f>SUM(BD3803:BD3814)</f>
        <v>0</v>
      </c>
      <c r="BE3802" s="240">
        <f>SUM(BE3803:BE3814)</f>
        <v>0</v>
      </c>
      <c r="BF3802" s="240">
        <f>+BD3802+BE3802</f>
        <v>0</v>
      </c>
      <c r="BG3802" s="240">
        <f>+BC3802+BF3802</f>
        <v>0</v>
      </c>
      <c r="BH3802" s="240">
        <f>SUM(BH3803:BH3814)</f>
        <v>0</v>
      </c>
      <c r="BI3802" s="240">
        <f>SUM(BI3803:BI3814)</f>
        <v>0</v>
      </c>
      <c r="BJ3802" s="240">
        <f>+BH3802+BI3802</f>
        <v>0</v>
      </c>
      <c r="BK3802" s="240">
        <f>SUM(BK3803:BK3814)</f>
        <v>0</v>
      </c>
      <c r="BL3802" s="240">
        <f>SUM(BL3803:BL3814)</f>
        <v>0</v>
      </c>
      <c r="BM3802" s="240">
        <f>+BK3802+BL3802</f>
        <v>0</v>
      </c>
      <c r="BN3802" s="240">
        <f>+BJ3802+BM3802</f>
        <v>0</v>
      </c>
      <c r="BO3802" s="240">
        <f>SUM(BO3803:BO3814)</f>
        <v>105893.5</v>
      </c>
      <c r="BP3802" s="240">
        <f>SUM(BP3803:BP3814)</f>
        <v>0</v>
      </c>
      <c r="BQ3802" s="240">
        <f>+BO3802+BP3802</f>
        <v>105893.5</v>
      </c>
      <c r="BR3802" s="240">
        <f>SUM(BR3803:BR3814)</f>
        <v>0</v>
      </c>
      <c r="BS3802" s="240">
        <f>SUM(BS3803:BS3814)</f>
        <v>0</v>
      </c>
      <c r="BT3802" s="240">
        <f>+BR3802+BS3802</f>
        <v>0</v>
      </c>
      <c r="BU3802" s="240">
        <f>+BQ3802+BT3802</f>
        <v>105893.5</v>
      </c>
      <c r="BV3802" s="262"/>
      <c r="BW3802" s="262"/>
      <c r="BX3802" s="263"/>
      <c r="BY3802" s="263"/>
      <c r="BZ3802" s="262"/>
      <c r="CA3802" s="264"/>
    </row>
    <row r="3803" spans="2:79" ht="36.75" hidden="1" customHeight="1">
      <c r="B3803" s="218">
        <v>2015</v>
      </c>
      <c r="C3803" s="219">
        <v>8320</v>
      </c>
      <c r="D3803" s="218">
        <v>16</v>
      </c>
      <c r="E3803" s="218">
        <v>2000</v>
      </c>
      <c r="F3803" s="218">
        <v>2700</v>
      </c>
      <c r="G3803" s="218">
        <v>272</v>
      </c>
      <c r="H3803" s="218">
        <v>1</v>
      </c>
      <c r="I3803" s="220" t="s">
        <v>526</v>
      </c>
      <c r="J3803" s="209">
        <v>0</v>
      </c>
      <c r="K3803" s="209">
        <v>0</v>
      </c>
      <c r="L3803" s="210">
        <f>+J3803+K3803</f>
        <v>0</v>
      </c>
      <c r="M3803" s="209">
        <v>0</v>
      </c>
      <c r="N3803" s="209">
        <v>0</v>
      </c>
      <c r="O3803" s="210">
        <f>+M3803+N3803</f>
        <v>0</v>
      </c>
      <c r="P3803" s="210">
        <f>+L3803+O3803</f>
        <v>0</v>
      </c>
      <c r="Q3803" s="245" t="s">
        <v>19</v>
      </c>
      <c r="R3803" s="307"/>
      <c r="S3803" s="307"/>
      <c r="T3803" s="213">
        <v>0</v>
      </c>
      <c r="U3803" s="213">
        <v>0</v>
      </c>
      <c r="V3803" s="213">
        <v>0</v>
      </c>
      <c r="W3803" s="213">
        <v>0</v>
      </c>
      <c r="X3803" s="213"/>
      <c r="Y3803" s="213"/>
      <c r="Z3803" s="213">
        <v>0</v>
      </c>
      <c r="AA3803" s="213">
        <v>0</v>
      </c>
      <c r="AB3803" s="213">
        <v>0</v>
      </c>
      <c r="AC3803" s="213">
        <v>0</v>
      </c>
      <c r="AD3803" s="214"/>
      <c r="AE3803" s="214"/>
      <c r="AF3803" s="209">
        <f>J3803+T3803-Z3803</f>
        <v>0</v>
      </c>
      <c r="AG3803" s="209">
        <f>K3803+U3803-AA3803</f>
        <v>0</v>
      </c>
      <c r="AH3803" s="210">
        <f>+AF3803+AG3803</f>
        <v>0</v>
      </c>
      <c r="AI3803" s="209">
        <f>M3803+V3803-AB3803</f>
        <v>0</v>
      </c>
      <c r="AJ3803" s="209">
        <f>N3803+W3803-AC3803</f>
        <v>0</v>
      </c>
      <c r="AK3803" s="210">
        <f>+AI3803+AJ3803</f>
        <v>0</v>
      </c>
      <c r="AL3803" s="210">
        <f>+AH3803+AK3803</f>
        <v>0</v>
      </c>
      <c r="AM3803" s="213">
        <v>0</v>
      </c>
      <c r="AN3803" s="213">
        <v>0</v>
      </c>
      <c r="AO3803" s="210">
        <f>+AM3803+AN3803</f>
        <v>0</v>
      </c>
      <c r="AP3803" s="213">
        <v>0</v>
      </c>
      <c r="AQ3803" s="213">
        <v>0</v>
      </c>
      <c r="AR3803" s="210">
        <f>+AP3803+AQ3803</f>
        <v>0</v>
      </c>
      <c r="AS3803" s="210">
        <f>+AO3803+AR3803</f>
        <v>0</v>
      </c>
      <c r="AT3803" s="213">
        <v>0</v>
      </c>
      <c r="AU3803" s="213">
        <v>0</v>
      </c>
      <c r="AV3803" s="210">
        <f>+AT3803+AU3803</f>
        <v>0</v>
      </c>
      <c r="AW3803" s="213">
        <v>0</v>
      </c>
      <c r="AX3803" s="213">
        <v>0</v>
      </c>
      <c r="AY3803" s="210">
        <f>+AW3803+AX3803</f>
        <v>0</v>
      </c>
      <c r="AZ3803" s="210">
        <f>+AV3803+AY3803</f>
        <v>0</v>
      </c>
      <c r="BA3803" s="213">
        <v>0</v>
      </c>
      <c r="BB3803" s="213">
        <v>0</v>
      </c>
      <c r="BC3803" s="210">
        <f>+BA3803+BB3803</f>
        <v>0</v>
      </c>
      <c r="BD3803" s="213">
        <v>0</v>
      </c>
      <c r="BE3803" s="213">
        <v>0</v>
      </c>
      <c r="BF3803" s="210">
        <f>+BD3803+BE3803</f>
        <v>0</v>
      </c>
      <c r="BG3803" s="210">
        <f>+BC3803+BF3803</f>
        <v>0</v>
      </c>
      <c r="BH3803" s="213">
        <v>0</v>
      </c>
      <c r="BI3803" s="213">
        <v>0</v>
      </c>
      <c r="BJ3803" s="210">
        <f>+BH3803+BI3803</f>
        <v>0</v>
      </c>
      <c r="BK3803" s="213">
        <v>0</v>
      </c>
      <c r="BL3803" s="213">
        <v>0</v>
      </c>
      <c r="BM3803" s="210">
        <f>+BK3803+BL3803</f>
        <v>0</v>
      </c>
      <c r="BN3803" s="210">
        <f>+BJ3803+BM3803</f>
        <v>0</v>
      </c>
      <c r="BO3803" s="209">
        <f>AF3803-AM3803-AT3803-BA3803-BH3803</f>
        <v>0</v>
      </c>
      <c r="BP3803" s="209">
        <f>AG3803-AN3803-AU3803-BB3803-BI3803</f>
        <v>0</v>
      </c>
      <c r="BQ3803" s="210">
        <f>+BO3803+BP3803</f>
        <v>0</v>
      </c>
      <c r="BR3803" s="209">
        <f>AI3803-AP3803-AW3803-BD3803-BK3803</f>
        <v>0</v>
      </c>
      <c r="BS3803" s="209">
        <f>AJ3803-AQ3803-AX3803-BE3803-BL3803</f>
        <v>0</v>
      </c>
      <c r="BT3803" s="210">
        <f>+BR3803+BS3803</f>
        <v>0</v>
      </c>
      <c r="BU3803" s="210">
        <f>+BQ3803+BT3803</f>
        <v>0</v>
      </c>
      <c r="BV3803" s="215">
        <f>R3803+X3803-AD3803</f>
        <v>0</v>
      </c>
      <c r="BW3803" s="215">
        <f>S3803+Y3803-AE3803</f>
        <v>0</v>
      </c>
      <c r="BX3803" s="216">
        <v>0</v>
      </c>
      <c r="BY3803" s="216">
        <v>0</v>
      </c>
      <c r="BZ3803" s="215">
        <f>BV3803-BX3803</f>
        <v>0</v>
      </c>
      <c r="CA3803" s="217">
        <f>BW3803-BY3803</f>
        <v>0</v>
      </c>
    </row>
    <row r="3804" spans="2:79" ht="36.75" customHeight="1">
      <c r="B3804" s="218">
        <v>2015</v>
      </c>
      <c r="C3804" s="219">
        <v>8320</v>
      </c>
      <c r="D3804" s="218">
        <v>16</v>
      </c>
      <c r="E3804" s="218">
        <v>2000</v>
      </c>
      <c r="F3804" s="218">
        <v>2700</v>
      </c>
      <c r="G3804" s="218">
        <v>272</v>
      </c>
      <c r="H3804" s="218">
        <v>2</v>
      </c>
      <c r="I3804" s="220" t="s">
        <v>525</v>
      </c>
      <c r="J3804" s="209">
        <v>130036</v>
      </c>
      <c r="K3804" s="209">
        <v>0</v>
      </c>
      <c r="L3804" s="210">
        <f>+J3804+K3804</f>
        <v>130036</v>
      </c>
      <c r="M3804" s="209">
        <v>0</v>
      </c>
      <c r="N3804" s="209">
        <v>0</v>
      </c>
      <c r="O3804" s="210">
        <f>+M3804+N3804</f>
        <v>0</v>
      </c>
      <c r="P3804" s="210">
        <f>+L3804+O3804</f>
        <v>130036</v>
      </c>
      <c r="Q3804" s="245" t="s">
        <v>19</v>
      </c>
      <c r="R3804" s="307">
        <v>19000</v>
      </c>
      <c r="S3804" s="307"/>
      <c r="T3804" s="213">
        <v>0</v>
      </c>
      <c r="U3804" s="213">
        <v>0</v>
      </c>
      <c r="V3804" s="213">
        <v>0</v>
      </c>
      <c r="W3804" s="213">
        <v>0</v>
      </c>
      <c r="X3804" s="213"/>
      <c r="Y3804" s="213"/>
      <c r="Z3804" s="213">
        <v>0</v>
      </c>
      <c r="AA3804" s="213">
        <v>0</v>
      </c>
      <c r="AB3804" s="213">
        <v>0</v>
      </c>
      <c r="AC3804" s="213">
        <v>0</v>
      </c>
      <c r="AD3804" s="214"/>
      <c r="AE3804" s="214"/>
      <c r="AF3804" s="209">
        <f>J3804+T3804-Z3804</f>
        <v>130036</v>
      </c>
      <c r="AG3804" s="209">
        <f>K3804+U3804-AA3804</f>
        <v>0</v>
      </c>
      <c r="AH3804" s="210">
        <f>+AF3804+AG3804</f>
        <v>130036</v>
      </c>
      <c r="AI3804" s="209">
        <f>M3804+V3804-AB3804</f>
        <v>0</v>
      </c>
      <c r="AJ3804" s="209">
        <f>N3804+W3804-AC3804</f>
        <v>0</v>
      </c>
      <c r="AK3804" s="210">
        <f>+AI3804+AJ3804</f>
        <v>0</v>
      </c>
      <c r="AL3804" s="210">
        <f>+AH3804+AK3804</f>
        <v>130036</v>
      </c>
      <c r="AM3804" s="213">
        <f>[1]GENÉTICA!G8</f>
        <v>24244</v>
      </c>
      <c r="AN3804" s="213">
        <v>0</v>
      </c>
      <c r="AO3804" s="210">
        <f>+AM3804+AN3804</f>
        <v>24244</v>
      </c>
      <c r="AP3804" s="213">
        <v>0</v>
      </c>
      <c r="AQ3804" s="213">
        <v>0</v>
      </c>
      <c r="AR3804" s="210">
        <f>+AP3804+AQ3804</f>
        <v>0</v>
      </c>
      <c r="AS3804" s="210">
        <f>+AO3804+AR3804</f>
        <v>24244</v>
      </c>
      <c r="AT3804" s="213">
        <f>[1]GENÉTICA!G9</f>
        <v>0</v>
      </c>
      <c r="AU3804" s="213">
        <v>0</v>
      </c>
      <c r="AV3804" s="210">
        <f>+AT3804+AU3804</f>
        <v>0</v>
      </c>
      <c r="AW3804" s="213">
        <v>0</v>
      </c>
      <c r="AX3804" s="213">
        <v>0</v>
      </c>
      <c r="AY3804" s="210">
        <f>+AW3804+AX3804</f>
        <v>0</v>
      </c>
      <c r="AZ3804" s="210">
        <f>+AV3804+AY3804</f>
        <v>0</v>
      </c>
      <c r="BA3804" s="213">
        <f>[1]GENÉTICA!G10</f>
        <v>0</v>
      </c>
      <c r="BB3804" s="213">
        <v>0</v>
      </c>
      <c r="BC3804" s="210">
        <f>+BA3804+BB3804</f>
        <v>0</v>
      </c>
      <c r="BD3804" s="213">
        <v>0</v>
      </c>
      <c r="BE3804" s="213">
        <v>0</v>
      </c>
      <c r="BF3804" s="210">
        <f>+BD3804+BE3804</f>
        <v>0</v>
      </c>
      <c r="BG3804" s="210">
        <f>+BC3804+BF3804</f>
        <v>0</v>
      </c>
      <c r="BH3804" s="213">
        <f>[1]GENÉTICA!G11</f>
        <v>0</v>
      </c>
      <c r="BI3804" s="213">
        <v>0</v>
      </c>
      <c r="BJ3804" s="210">
        <f>+BH3804+BI3804</f>
        <v>0</v>
      </c>
      <c r="BK3804" s="213">
        <v>0</v>
      </c>
      <c r="BL3804" s="213">
        <v>0</v>
      </c>
      <c r="BM3804" s="210">
        <f>+BK3804+BL3804</f>
        <v>0</v>
      </c>
      <c r="BN3804" s="210">
        <f>+BJ3804+BM3804</f>
        <v>0</v>
      </c>
      <c r="BO3804" s="209">
        <f>AF3804-AM3804-AT3804-BA3804-BH3804</f>
        <v>105792</v>
      </c>
      <c r="BP3804" s="209">
        <f>AG3804-AN3804-AU3804-BB3804-BI3804</f>
        <v>0</v>
      </c>
      <c r="BQ3804" s="210">
        <f>+BO3804+BP3804</f>
        <v>105792</v>
      </c>
      <c r="BR3804" s="209">
        <f>AI3804-AP3804-AW3804-BD3804-BK3804</f>
        <v>0</v>
      </c>
      <c r="BS3804" s="209">
        <f>AJ3804-AQ3804-AX3804-BE3804-BL3804</f>
        <v>0</v>
      </c>
      <c r="BT3804" s="210">
        <f>+BR3804+BS3804</f>
        <v>0</v>
      </c>
      <c r="BU3804" s="210">
        <f>+BQ3804+BT3804</f>
        <v>105792</v>
      </c>
      <c r="BV3804" s="215">
        <f>R3804+X3804-AD3804</f>
        <v>19000</v>
      </c>
      <c r="BW3804" s="215">
        <f>S3804+Y3804-AE3804</f>
        <v>0</v>
      </c>
      <c r="BX3804" s="216">
        <f>[1]GENÉTICA!H8</f>
        <v>19000</v>
      </c>
      <c r="BY3804" s="216">
        <v>0</v>
      </c>
      <c r="BZ3804" s="215">
        <f>BV3804-BX3804</f>
        <v>0</v>
      </c>
      <c r="CA3804" s="217">
        <f>BW3804-BY3804</f>
        <v>0</v>
      </c>
    </row>
    <row r="3805" spans="2:79" ht="36.75" hidden="1" customHeight="1">
      <c r="B3805" s="218">
        <v>2015</v>
      </c>
      <c r="C3805" s="219">
        <v>8320</v>
      </c>
      <c r="D3805" s="218">
        <v>16</v>
      </c>
      <c r="E3805" s="218">
        <v>2000</v>
      </c>
      <c r="F3805" s="218">
        <v>2700</v>
      </c>
      <c r="G3805" s="218">
        <v>272</v>
      </c>
      <c r="H3805" s="218">
        <v>3</v>
      </c>
      <c r="I3805" s="220" t="s">
        <v>524</v>
      </c>
      <c r="J3805" s="209">
        <v>0</v>
      </c>
      <c r="K3805" s="209">
        <v>0</v>
      </c>
      <c r="L3805" s="210">
        <f>+J3805+K3805</f>
        <v>0</v>
      </c>
      <c r="M3805" s="209">
        <v>0</v>
      </c>
      <c r="N3805" s="209">
        <v>0</v>
      </c>
      <c r="O3805" s="210">
        <f>+M3805+N3805</f>
        <v>0</v>
      </c>
      <c r="P3805" s="210">
        <f>+L3805+O3805</f>
        <v>0</v>
      </c>
      <c r="Q3805" s="245" t="s">
        <v>19</v>
      </c>
      <c r="R3805" s="307"/>
      <c r="S3805" s="307"/>
      <c r="T3805" s="213">
        <v>0</v>
      </c>
      <c r="U3805" s="213">
        <v>0</v>
      </c>
      <c r="V3805" s="213">
        <v>0</v>
      </c>
      <c r="W3805" s="213">
        <v>0</v>
      </c>
      <c r="X3805" s="213"/>
      <c r="Y3805" s="213"/>
      <c r="Z3805" s="213">
        <v>0</v>
      </c>
      <c r="AA3805" s="213">
        <v>0</v>
      </c>
      <c r="AB3805" s="213">
        <v>0</v>
      </c>
      <c r="AC3805" s="213">
        <v>0</v>
      </c>
      <c r="AD3805" s="214"/>
      <c r="AE3805" s="214"/>
      <c r="AF3805" s="209">
        <f>J3805+T3805-Z3805</f>
        <v>0</v>
      </c>
      <c r="AG3805" s="209">
        <f>K3805+U3805-AA3805</f>
        <v>0</v>
      </c>
      <c r="AH3805" s="210">
        <f>+AF3805+AG3805</f>
        <v>0</v>
      </c>
      <c r="AI3805" s="209">
        <f>M3805+V3805-AB3805</f>
        <v>0</v>
      </c>
      <c r="AJ3805" s="209">
        <f>N3805+W3805-AC3805</f>
        <v>0</v>
      </c>
      <c r="AK3805" s="210">
        <f>+AI3805+AJ3805</f>
        <v>0</v>
      </c>
      <c r="AL3805" s="210">
        <f>+AH3805+AK3805</f>
        <v>0</v>
      </c>
      <c r="AM3805" s="213">
        <v>0</v>
      </c>
      <c r="AN3805" s="213">
        <v>0</v>
      </c>
      <c r="AO3805" s="210">
        <f>+AM3805+AN3805</f>
        <v>0</v>
      </c>
      <c r="AP3805" s="213">
        <v>0</v>
      </c>
      <c r="AQ3805" s="213">
        <v>0</v>
      </c>
      <c r="AR3805" s="210">
        <f>+AP3805+AQ3805</f>
        <v>0</v>
      </c>
      <c r="AS3805" s="210">
        <f>+AO3805+AR3805</f>
        <v>0</v>
      </c>
      <c r="AT3805" s="213">
        <v>0</v>
      </c>
      <c r="AU3805" s="213">
        <v>0</v>
      </c>
      <c r="AV3805" s="210">
        <f>+AT3805+AU3805</f>
        <v>0</v>
      </c>
      <c r="AW3805" s="213">
        <v>0</v>
      </c>
      <c r="AX3805" s="213">
        <v>0</v>
      </c>
      <c r="AY3805" s="210">
        <f>+AW3805+AX3805</f>
        <v>0</v>
      </c>
      <c r="AZ3805" s="210">
        <f>+AV3805+AY3805</f>
        <v>0</v>
      </c>
      <c r="BA3805" s="213">
        <v>0</v>
      </c>
      <c r="BB3805" s="213">
        <v>0</v>
      </c>
      <c r="BC3805" s="210">
        <f>+BA3805+BB3805</f>
        <v>0</v>
      </c>
      <c r="BD3805" s="213">
        <v>0</v>
      </c>
      <c r="BE3805" s="213">
        <v>0</v>
      </c>
      <c r="BF3805" s="210">
        <f>+BD3805+BE3805</f>
        <v>0</v>
      </c>
      <c r="BG3805" s="210">
        <f>+BC3805+BF3805</f>
        <v>0</v>
      </c>
      <c r="BH3805" s="213">
        <v>0</v>
      </c>
      <c r="BI3805" s="213">
        <v>0</v>
      </c>
      <c r="BJ3805" s="210">
        <f>+BH3805+BI3805</f>
        <v>0</v>
      </c>
      <c r="BK3805" s="213">
        <v>0</v>
      </c>
      <c r="BL3805" s="213">
        <v>0</v>
      </c>
      <c r="BM3805" s="210">
        <f>+BK3805+BL3805</f>
        <v>0</v>
      </c>
      <c r="BN3805" s="210">
        <f>+BJ3805+BM3805</f>
        <v>0</v>
      </c>
      <c r="BO3805" s="209">
        <f>AF3805-AM3805-AT3805-BA3805-BH3805</f>
        <v>0</v>
      </c>
      <c r="BP3805" s="209">
        <f>AG3805-AN3805-AU3805-BB3805-BI3805</f>
        <v>0</v>
      </c>
      <c r="BQ3805" s="210">
        <f>+BO3805+BP3805</f>
        <v>0</v>
      </c>
      <c r="BR3805" s="209">
        <f>AI3805-AP3805-AW3805-BD3805-BK3805</f>
        <v>0</v>
      </c>
      <c r="BS3805" s="209">
        <f>AJ3805-AQ3805-AX3805-BE3805-BL3805</f>
        <v>0</v>
      </c>
      <c r="BT3805" s="210">
        <f>+BR3805+BS3805</f>
        <v>0</v>
      </c>
      <c r="BU3805" s="210">
        <f>+BQ3805+BT3805</f>
        <v>0</v>
      </c>
      <c r="BV3805" s="215">
        <f>R3805+X3805-AD3805</f>
        <v>0</v>
      </c>
      <c r="BW3805" s="215">
        <f>S3805+Y3805-AE3805</f>
        <v>0</v>
      </c>
      <c r="BX3805" s="216">
        <v>0</v>
      </c>
      <c r="BY3805" s="216">
        <v>0</v>
      </c>
      <c r="BZ3805" s="215">
        <f>BV3805-BX3805</f>
        <v>0</v>
      </c>
      <c r="CA3805" s="217">
        <f>BW3805-BY3805</f>
        <v>0</v>
      </c>
    </row>
    <row r="3806" spans="2:79" ht="36.75" customHeight="1">
      <c r="B3806" s="218">
        <v>2015</v>
      </c>
      <c r="C3806" s="219">
        <v>8320</v>
      </c>
      <c r="D3806" s="218">
        <v>16</v>
      </c>
      <c r="E3806" s="218">
        <v>2000</v>
      </c>
      <c r="F3806" s="218">
        <v>2700</v>
      </c>
      <c r="G3806" s="218">
        <v>272</v>
      </c>
      <c r="H3806" s="218">
        <v>4</v>
      </c>
      <c r="I3806" s="208" t="s">
        <v>523</v>
      </c>
      <c r="J3806" s="209">
        <v>45936</v>
      </c>
      <c r="K3806" s="209">
        <v>0</v>
      </c>
      <c r="L3806" s="210">
        <f>+J3806+K3806</f>
        <v>45936</v>
      </c>
      <c r="M3806" s="209">
        <v>0</v>
      </c>
      <c r="N3806" s="209">
        <v>0</v>
      </c>
      <c r="O3806" s="210">
        <f>+M3806+N3806</f>
        <v>0</v>
      </c>
      <c r="P3806" s="210">
        <f>+L3806+O3806</f>
        <v>45936</v>
      </c>
      <c r="Q3806" s="245" t="s">
        <v>522</v>
      </c>
      <c r="R3806" s="307">
        <v>33000</v>
      </c>
      <c r="S3806" s="307"/>
      <c r="T3806" s="213">
        <v>0</v>
      </c>
      <c r="U3806" s="213">
        <v>0</v>
      </c>
      <c r="V3806" s="213">
        <v>0</v>
      </c>
      <c r="W3806" s="213">
        <v>0</v>
      </c>
      <c r="X3806" s="213"/>
      <c r="Y3806" s="213"/>
      <c r="Z3806" s="213">
        <v>0</v>
      </c>
      <c r="AA3806" s="213">
        <v>0</v>
      </c>
      <c r="AB3806" s="213">
        <v>0</v>
      </c>
      <c r="AC3806" s="213">
        <v>0</v>
      </c>
      <c r="AD3806" s="214"/>
      <c r="AE3806" s="214"/>
      <c r="AF3806" s="209">
        <f>J3806+T3806-Z3806</f>
        <v>45936</v>
      </c>
      <c r="AG3806" s="209">
        <f>K3806+U3806-AA3806</f>
        <v>0</v>
      </c>
      <c r="AH3806" s="210">
        <f>+AF3806+AG3806</f>
        <v>45936</v>
      </c>
      <c r="AI3806" s="209">
        <f>M3806+V3806-AB3806</f>
        <v>0</v>
      </c>
      <c r="AJ3806" s="209">
        <f>N3806+W3806-AC3806</f>
        <v>0</v>
      </c>
      <c r="AK3806" s="210">
        <f>+AI3806+AJ3806</f>
        <v>0</v>
      </c>
      <c r="AL3806" s="210">
        <f>+AH3806+AK3806</f>
        <v>45936</v>
      </c>
      <c r="AM3806" s="213">
        <f>[1]GENÉTICA!G53</f>
        <v>45936</v>
      </c>
      <c r="AN3806" s="213">
        <v>0</v>
      </c>
      <c r="AO3806" s="210">
        <f>+AM3806+AN3806</f>
        <v>45936</v>
      </c>
      <c r="AP3806" s="213">
        <v>0</v>
      </c>
      <c r="AQ3806" s="213">
        <v>0</v>
      </c>
      <c r="AR3806" s="210">
        <f>+AP3806+AQ3806</f>
        <v>0</v>
      </c>
      <c r="AS3806" s="210">
        <f>+AO3806+AR3806</f>
        <v>45936</v>
      </c>
      <c r="AT3806" s="213">
        <f>[1]GENÉTICA!G54</f>
        <v>0</v>
      </c>
      <c r="AU3806" s="213">
        <v>0</v>
      </c>
      <c r="AV3806" s="210">
        <f>+AT3806+AU3806</f>
        <v>0</v>
      </c>
      <c r="AW3806" s="213">
        <v>0</v>
      </c>
      <c r="AX3806" s="213">
        <v>0</v>
      </c>
      <c r="AY3806" s="210">
        <f>+AW3806+AX3806</f>
        <v>0</v>
      </c>
      <c r="AZ3806" s="210">
        <f>+AV3806+AY3806</f>
        <v>0</v>
      </c>
      <c r="BA3806" s="213">
        <f>[1]GENÉTICA!G55</f>
        <v>0</v>
      </c>
      <c r="BB3806" s="213">
        <v>0</v>
      </c>
      <c r="BC3806" s="210">
        <f>+BA3806+BB3806</f>
        <v>0</v>
      </c>
      <c r="BD3806" s="213">
        <v>0</v>
      </c>
      <c r="BE3806" s="213">
        <v>0</v>
      </c>
      <c r="BF3806" s="210">
        <f>+BD3806+BE3806</f>
        <v>0</v>
      </c>
      <c r="BG3806" s="210">
        <f>+BC3806+BF3806</f>
        <v>0</v>
      </c>
      <c r="BH3806" s="213">
        <f>[1]GENÉTICA!G56</f>
        <v>0</v>
      </c>
      <c r="BI3806" s="213">
        <v>0</v>
      </c>
      <c r="BJ3806" s="210">
        <f>+BH3806+BI3806</f>
        <v>0</v>
      </c>
      <c r="BK3806" s="213">
        <v>0</v>
      </c>
      <c r="BL3806" s="213">
        <v>0</v>
      </c>
      <c r="BM3806" s="210">
        <f>+BK3806+BL3806</f>
        <v>0</v>
      </c>
      <c r="BN3806" s="210">
        <f>+BJ3806+BM3806</f>
        <v>0</v>
      </c>
      <c r="BO3806" s="209">
        <f>AF3806-AM3806-AT3806-BA3806-BH3806</f>
        <v>0</v>
      </c>
      <c r="BP3806" s="209">
        <f>AG3806-AN3806-AU3806-BB3806-BI3806</f>
        <v>0</v>
      </c>
      <c r="BQ3806" s="210">
        <f>+BO3806+BP3806</f>
        <v>0</v>
      </c>
      <c r="BR3806" s="209">
        <f>AI3806-AP3806-AW3806-BD3806-BK3806</f>
        <v>0</v>
      </c>
      <c r="BS3806" s="209">
        <f>AJ3806-AQ3806-AX3806-BE3806-BL3806</f>
        <v>0</v>
      </c>
      <c r="BT3806" s="210">
        <f>+BR3806+BS3806</f>
        <v>0</v>
      </c>
      <c r="BU3806" s="210">
        <f>+BQ3806+BT3806</f>
        <v>0</v>
      </c>
      <c r="BV3806" s="215">
        <f>R3806+X3806-AD3806</f>
        <v>33000</v>
      </c>
      <c r="BW3806" s="215">
        <f>S3806+Y3806-AE3806</f>
        <v>0</v>
      </c>
      <c r="BX3806" s="216">
        <f>[1]GENÉTICA!H53</f>
        <v>19800</v>
      </c>
      <c r="BY3806" s="216">
        <v>0</v>
      </c>
      <c r="BZ3806" s="215">
        <f>BV3806-BX3806</f>
        <v>13200</v>
      </c>
      <c r="CA3806" s="217">
        <f>BW3806-BY3806</f>
        <v>0</v>
      </c>
    </row>
    <row r="3807" spans="2:79" ht="36.75" hidden="1" customHeight="1">
      <c r="B3807" s="218">
        <v>2015</v>
      </c>
      <c r="C3807" s="219">
        <v>8320</v>
      </c>
      <c r="D3807" s="218">
        <v>16</v>
      </c>
      <c r="E3807" s="218">
        <v>2000</v>
      </c>
      <c r="F3807" s="218">
        <v>2700</v>
      </c>
      <c r="G3807" s="218">
        <v>272</v>
      </c>
      <c r="H3807" s="218">
        <v>5</v>
      </c>
      <c r="I3807" s="220" t="s">
        <v>521</v>
      </c>
      <c r="J3807" s="209">
        <v>0</v>
      </c>
      <c r="K3807" s="209">
        <v>0</v>
      </c>
      <c r="L3807" s="210">
        <f>+J3807+K3807</f>
        <v>0</v>
      </c>
      <c r="M3807" s="209">
        <v>0</v>
      </c>
      <c r="N3807" s="209">
        <v>0</v>
      </c>
      <c r="O3807" s="210">
        <f>+M3807+N3807</f>
        <v>0</v>
      </c>
      <c r="P3807" s="210">
        <f>+L3807+O3807</f>
        <v>0</v>
      </c>
      <c r="Q3807" s="245" t="s">
        <v>19</v>
      </c>
      <c r="R3807" s="307"/>
      <c r="S3807" s="307"/>
      <c r="T3807" s="213">
        <v>0</v>
      </c>
      <c r="U3807" s="213">
        <v>0</v>
      </c>
      <c r="V3807" s="213">
        <v>0</v>
      </c>
      <c r="W3807" s="213">
        <v>0</v>
      </c>
      <c r="X3807" s="213"/>
      <c r="Y3807" s="213"/>
      <c r="Z3807" s="213">
        <v>0</v>
      </c>
      <c r="AA3807" s="213">
        <v>0</v>
      </c>
      <c r="AB3807" s="213">
        <v>0</v>
      </c>
      <c r="AC3807" s="213">
        <v>0</v>
      </c>
      <c r="AD3807" s="214"/>
      <c r="AE3807" s="214"/>
      <c r="AF3807" s="209">
        <f>J3807+T3807-Z3807</f>
        <v>0</v>
      </c>
      <c r="AG3807" s="209">
        <f>K3807+U3807-AA3807</f>
        <v>0</v>
      </c>
      <c r="AH3807" s="210">
        <f>+AF3807+AG3807</f>
        <v>0</v>
      </c>
      <c r="AI3807" s="209">
        <f>M3807+V3807-AB3807</f>
        <v>0</v>
      </c>
      <c r="AJ3807" s="209">
        <f>N3807+W3807-AC3807</f>
        <v>0</v>
      </c>
      <c r="AK3807" s="210">
        <f>+AI3807+AJ3807</f>
        <v>0</v>
      </c>
      <c r="AL3807" s="210">
        <f>+AH3807+AK3807</f>
        <v>0</v>
      </c>
      <c r="AM3807" s="213">
        <v>0</v>
      </c>
      <c r="AN3807" s="213">
        <v>0</v>
      </c>
      <c r="AO3807" s="210">
        <f>+AM3807+AN3807</f>
        <v>0</v>
      </c>
      <c r="AP3807" s="213">
        <v>0</v>
      </c>
      <c r="AQ3807" s="213">
        <v>0</v>
      </c>
      <c r="AR3807" s="210">
        <f>+AP3807+AQ3807</f>
        <v>0</v>
      </c>
      <c r="AS3807" s="210">
        <f>+AO3807+AR3807</f>
        <v>0</v>
      </c>
      <c r="AT3807" s="213">
        <v>0</v>
      </c>
      <c r="AU3807" s="213">
        <v>0</v>
      </c>
      <c r="AV3807" s="210">
        <f>+AT3807+AU3807</f>
        <v>0</v>
      </c>
      <c r="AW3807" s="213">
        <v>0</v>
      </c>
      <c r="AX3807" s="213">
        <v>0</v>
      </c>
      <c r="AY3807" s="210">
        <f>+AW3807+AX3807</f>
        <v>0</v>
      </c>
      <c r="AZ3807" s="210">
        <f>+AV3807+AY3807</f>
        <v>0</v>
      </c>
      <c r="BA3807" s="213">
        <v>0</v>
      </c>
      <c r="BB3807" s="213">
        <v>0</v>
      </c>
      <c r="BC3807" s="210">
        <f>+BA3807+BB3807</f>
        <v>0</v>
      </c>
      <c r="BD3807" s="213">
        <v>0</v>
      </c>
      <c r="BE3807" s="213">
        <v>0</v>
      </c>
      <c r="BF3807" s="210">
        <f>+BD3807+BE3807</f>
        <v>0</v>
      </c>
      <c r="BG3807" s="210">
        <f>+BC3807+BF3807</f>
        <v>0</v>
      </c>
      <c r="BH3807" s="213">
        <v>0</v>
      </c>
      <c r="BI3807" s="213">
        <v>0</v>
      </c>
      <c r="BJ3807" s="210">
        <f>+BH3807+BI3807</f>
        <v>0</v>
      </c>
      <c r="BK3807" s="213">
        <v>0</v>
      </c>
      <c r="BL3807" s="213">
        <v>0</v>
      </c>
      <c r="BM3807" s="210">
        <f>+BK3807+BL3807</f>
        <v>0</v>
      </c>
      <c r="BN3807" s="210">
        <f>+BJ3807+BM3807</f>
        <v>0</v>
      </c>
      <c r="BO3807" s="209">
        <f>AF3807-AM3807-AT3807-BA3807-BH3807</f>
        <v>0</v>
      </c>
      <c r="BP3807" s="209">
        <f>AG3807-AN3807-AU3807-BB3807-BI3807</f>
        <v>0</v>
      </c>
      <c r="BQ3807" s="210">
        <f>+BO3807+BP3807</f>
        <v>0</v>
      </c>
      <c r="BR3807" s="209">
        <f>AI3807-AP3807-AW3807-BD3807-BK3807</f>
        <v>0</v>
      </c>
      <c r="BS3807" s="209">
        <f>AJ3807-AQ3807-AX3807-BE3807-BL3807</f>
        <v>0</v>
      </c>
      <c r="BT3807" s="210">
        <f>+BR3807+BS3807</f>
        <v>0</v>
      </c>
      <c r="BU3807" s="210">
        <f>+BQ3807+BT3807</f>
        <v>0</v>
      </c>
      <c r="BV3807" s="215">
        <f>R3807+X3807-AD3807</f>
        <v>0</v>
      </c>
      <c r="BW3807" s="215">
        <f>S3807+Y3807-AE3807</f>
        <v>0</v>
      </c>
      <c r="BX3807" s="216">
        <v>0</v>
      </c>
      <c r="BY3807" s="216">
        <v>0</v>
      </c>
      <c r="BZ3807" s="215">
        <f>BV3807-BX3807</f>
        <v>0</v>
      </c>
      <c r="CA3807" s="217">
        <f>BW3807-BY3807</f>
        <v>0</v>
      </c>
    </row>
    <row r="3808" spans="2:79" ht="36.75" hidden="1" customHeight="1">
      <c r="B3808" s="218">
        <v>2015</v>
      </c>
      <c r="C3808" s="219">
        <v>8320</v>
      </c>
      <c r="D3808" s="218">
        <v>16</v>
      </c>
      <c r="E3808" s="218">
        <v>2000</v>
      </c>
      <c r="F3808" s="218">
        <v>2700</v>
      </c>
      <c r="G3808" s="218">
        <v>272</v>
      </c>
      <c r="H3808" s="218">
        <v>6</v>
      </c>
      <c r="I3808" s="220" t="s">
        <v>520</v>
      </c>
      <c r="J3808" s="209">
        <v>0</v>
      </c>
      <c r="K3808" s="209">
        <v>0</v>
      </c>
      <c r="L3808" s="210">
        <f>+J3808+K3808</f>
        <v>0</v>
      </c>
      <c r="M3808" s="209">
        <v>0</v>
      </c>
      <c r="N3808" s="209">
        <v>0</v>
      </c>
      <c r="O3808" s="210">
        <f>+M3808+N3808</f>
        <v>0</v>
      </c>
      <c r="P3808" s="210">
        <f>+L3808+O3808</f>
        <v>0</v>
      </c>
      <c r="Q3808" s="245" t="s">
        <v>19</v>
      </c>
      <c r="R3808" s="307"/>
      <c r="S3808" s="307"/>
      <c r="T3808" s="213">
        <v>0</v>
      </c>
      <c r="U3808" s="213">
        <v>0</v>
      </c>
      <c r="V3808" s="213">
        <v>0</v>
      </c>
      <c r="W3808" s="213">
        <v>0</v>
      </c>
      <c r="X3808" s="213"/>
      <c r="Y3808" s="213"/>
      <c r="Z3808" s="213">
        <v>0</v>
      </c>
      <c r="AA3808" s="213">
        <v>0</v>
      </c>
      <c r="AB3808" s="213">
        <v>0</v>
      </c>
      <c r="AC3808" s="213">
        <v>0</v>
      </c>
      <c r="AD3808" s="214"/>
      <c r="AE3808" s="214"/>
      <c r="AF3808" s="209">
        <f>J3808+T3808-Z3808</f>
        <v>0</v>
      </c>
      <c r="AG3808" s="209">
        <f>K3808+U3808-AA3808</f>
        <v>0</v>
      </c>
      <c r="AH3808" s="210">
        <f>+AF3808+AG3808</f>
        <v>0</v>
      </c>
      <c r="AI3808" s="209">
        <f>M3808+V3808-AB3808</f>
        <v>0</v>
      </c>
      <c r="AJ3808" s="209">
        <f>N3808+W3808-AC3808</f>
        <v>0</v>
      </c>
      <c r="AK3808" s="210">
        <f>+AI3808+AJ3808</f>
        <v>0</v>
      </c>
      <c r="AL3808" s="210">
        <f>+AH3808+AK3808</f>
        <v>0</v>
      </c>
      <c r="AM3808" s="213">
        <v>0</v>
      </c>
      <c r="AN3808" s="213">
        <v>0</v>
      </c>
      <c r="AO3808" s="210">
        <f>+AM3808+AN3808</f>
        <v>0</v>
      </c>
      <c r="AP3808" s="213">
        <v>0</v>
      </c>
      <c r="AQ3808" s="213">
        <v>0</v>
      </c>
      <c r="AR3808" s="210">
        <f>+AP3808+AQ3808</f>
        <v>0</v>
      </c>
      <c r="AS3808" s="210">
        <f>+AO3808+AR3808</f>
        <v>0</v>
      </c>
      <c r="AT3808" s="213">
        <v>0</v>
      </c>
      <c r="AU3808" s="213">
        <v>0</v>
      </c>
      <c r="AV3808" s="210">
        <f>+AT3808+AU3808</f>
        <v>0</v>
      </c>
      <c r="AW3808" s="213">
        <v>0</v>
      </c>
      <c r="AX3808" s="213">
        <v>0</v>
      </c>
      <c r="AY3808" s="210">
        <f>+AW3808+AX3808</f>
        <v>0</v>
      </c>
      <c r="AZ3808" s="210">
        <f>+AV3808+AY3808</f>
        <v>0</v>
      </c>
      <c r="BA3808" s="213">
        <v>0</v>
      </c>
      <c r="BB3808" s="213">
        <v>0</v>
      </c>
      <c r="BC3808" s="210">
        <f>+BA3808+BB3808</f>
        <v>0</v>
      </c>
      <c r="BD3808" s="213">
        <v>0</v>
      </c>
      <c r="BE3808" s="213">
        <v>0</v>
      </c>
      <c r="BF3808" s="210">
        <f>+BD3808+BE3808</f>
        <v>0</v>
      </c>
      <c r="BG3808" s="210">
        <f>+BC3808+BF3808</f>
        <v>0</v>
      </c>
      <c r="BH3808" s="213">
        <v>0</v>
      </c>
      <c r="BI3808" s="213">
        <v>0</v>
      </c>
      <c r="BJ3808" s="210">
        <f>+BH3808+BI3808</f>
        <v>0</v>
      </c>
      <c r="BK3808" s="213">
        <v>0</v>
      </c>
      <c r="BL3808" s="213">
        <v>0</v>
      </c>
      <c r="BM3808" s="210">
        <f>+BK3808+BL3808</f>
        <v>0</v>
      </c>
      <c r="BN3808" s="210">
        <f>+BJ3808+BM3808</f>
        <v>0</v>
      </c>
      <c r="BO3808" s="209">
        <f>AF3808-AM3808-AT3808-BA3808-BH3808</f>
        <v>0</v>
      </c>
      <c r="BP3808" s="209">
        <f>AG3808-AN3808-AU3808-BB3808-BI3808</f>
        <v>0</v>
      </c>
      <c r="BQ3808" s="210">
        <f>+BO3808+BP3808</f>
        <v>0</v>
      </c>
      <c r="BR3808" s="209">
        <f>AI3808-AP3808-AW3808-BD3808-BK3808</f>
        <v>0</v>
      </c>
      <c r="BS3808" s="209">
        <f>AJ3808-AQ3808-AX3808-BE3808-BL3808</f>
        <v>0</v>
      </c>
      <c r="BT3808" s="210">
        <f>+BR3808+BS3808</f>
        <v>0</v>
      </c>
      <c r="BU3808" s="210">
        <f>+BQ3808+BT3808</f>
        <v>0</v>
      </c>
      <c r="BV3808" s="215">
        <f>R3808+X3808-AD3808</f>
        <v>0</v>
      </c>
      <c r="BW3808" s="215">
        <f>S3808+Y3808-AE3808</f>
        <v>0</v>
      </c>
      <c r="BX3808" s="216">
        <v>0</v>
      </c>
      <c r="BY3808" s="216">
        <v>0</v>
      </c>
      <c r="BZ3808" s="215">
        <f>BV3808-BX3808</f>
        <v>0</v>
      </c>
      <c r="CA3808" s="217">
        <f>BW3808-BY3808</f>
        <v>0</v>
      </c>
    </row>
    <row r="3809" spans="2:79" ht="36.75" customHeight="1">
      <c r="B3809" s="206">
        <v>2015</v>
      </c>
      <c r="C3809" s="207">
        <v>8320</v>
      </c>
      <c r="D3809" s="206">
        <v>16</v>
      </c>
      <c r="E3809" s="206">
        <v>2000</v>
      </c>
      <c r="F3809" s="206">
        <v>2700</v>
      </c>
      <c r="G3809" s="218">
        <v>272</v>
      </c>
      <c r="H3809" s="206">
        <v>7</v>
      </c>
      <c r="I3809" s="220" t="s">
        <v>519</v>
      </c>
      <c r="J3809" s="209">
        <v>1044</v>
      </c>
      <c r="K3809" s="209">
        <v>0</v>
      </c>
      <c r="L3809" s="210">
        <f>+J3809+K3809</f>
        <v>1044</v>
      </c>
      <c r="M3809" s="209">
        <v>0</v>
      </c>
      <c r="N3809" s="209">
        <v>0</v>
      </c>
      <c r="O3809" s="210">
        <f>+M3809+N3809</f>
        <v>0</v>
      </c>
      <c r="P3809" s="210">
        <f>+L3809+O3809</f>
        <v>1044</v>
      </c>
      <c r="Q3809" s="246" t="s">
        <v>19</v>
      </c>
      <c r="R3809" s="307">
        <v>1500</v>
      </c>
      <c r="S3809" s="307"/>
      <c r="T3809" s="213">
        <v>0</v>
      </c>
      <c r="U3809" s="213">
        <v>0</v>
      </c>
      <c r="V3809" s="213">
        <v>0</v>
      </c>
      <c r="W3809" s="213">
        <v>0</v>
      </c>
      <c r="X3809" s="213"/>
      <c r="Y3809" s="213"/>
      <c r="Z3809" s="213">
        <v>0</v>
      </c>
      <c r="AA3809" s="213">
        <v>0</v>
      </c>
      <c r="AB3809" s="213">
        <v>0</v>
      </c>
      <c r="AC3809" s="213">
        <v>0</v>
      </c>
      <c r="AD3809" s="214"/>
      <c r="AE3809" s="214"/>
      <c r="AF3809" s="209">
        <f>J3809+T3809-Z3809</f>
        <v>1044</v>
      </c>
      <c r="AG3809" s="209">
        <f>K3809+U3809-AA3809</f>
        <v>0</v>
      </c>
      <c r="AH3809" s="210">
        <f>+AF3809+AG3809</f>
        <v>1044</v>
      </c>
      <c r="AI3809" s="209">
        <f>M3809+V3809-AB3809</f>
        <v>0</v>
      </c>
      <c r="AJ3809" s="209">
        <f>N3809+W3809-AC3809</f>
        <v>0</v>
      </c>
      <c r="AK3809" s="210">
        <f>+AI3809+AJ3809</f>
        <v>0</v>
      </c>
      <c r="AL3809" s="210">
        <f>+AH3809+AK3809</f>
        <v>1044</v>
      </c>
      <c r="AM3809" s="213">
        <f>[1]GENÉTICA!G98</f>
        <v>942.5</v>
      </c>
      <c r="AN3809" s="213">
        <v>0</v>
      </c>
      <c r="AO3809" s="210">
        <f>+AM3809+AN3809</f>
        <v>942.5</v>
      </c>
      <c r="AP3809" s="213">
        <v>0</v>
      </c>
      <c r="AQ3809" s="213">
        <v>0</v>
      </c>
      <c r="AR3809" s="210">
        <f>+AP3809+AQ3809</f>
        <v>0</v>
      </c>
      <c r="AS3809" s="210">
        <f>+AO3809+AR3809</f>
        <v>942.5</v>
      </c>
      <c r="AT3809" s="213">
        <f>[1]GENÉTICA!G99</f>
        <v>0</v>
      </c>
      <c r="AU3809" s="213">
        <v>0</v>
      </c>
      <c r="AV3809" s="210">
        <f>+AT3809+AU3809</f>
        <v>0</v>
      </c>
      <c r="AW3809" s="213">
        <v>0</v>
      </c>
      <c r="AX3809" s="213">
        <v>0</v>
      </c>
      <c r="AY3809" s="210">
        <f>+AW3809+AX3809</f>
        <v>0</v>
      </c>
      <c r="AZ3809" s="210">
        <f>+AV3809+AY3809</f>
        <v>0</v>
      </c>
      <c r="BA3809" s="213">
        <f>[1]GENÉTICA!G100</f>
        <v>0</v>
      </c>
      <c r="BB3809" s="213">
        <v>0</v>
      </c>
      <c r="BC3809" s="210">
        <f>+BA3809+BB3809</f>
        <v>0</v>
      </c>
      <c r="BD3809" s="213">
        <v>0</v>
      </c>
      <c r="BE3809" s="213">
        <v>0</v>
      </c>
      <c r="BF3809" s="210">
        <f>+BD3809+BE3809</f>
        <v>0</v>
      </c>
      <c r="BG3809" s="210">
        <f>+BC3809+BF3809</f>
        <v>0</v>
      </c>
      <c r="BH3809" s="213">
        <f>[1]GENÉTICA!G101</f>
        <v>0</v>
      </c>
      <c r="BI3809" s="213">
        <v>0</v>
      </c>
      <c r="BJ3809" s="210">
        <f>+BH3809+BI3809</f>
        <v>0</v>
      </c>
      <c r="BK3809" s="213">
        <v>0</v>
      </c>
      <c r="BL3809" s="213">
        <v>0</v>
      </c>
      <c r="BM3809" s="210">
        <f>+BK3809+BL3809</f>
        <v>0</v>
      </c>
      <c r="BN3809" s="210">
        <f>+BJ3809+BM3809</f>
        <v>0</v>
      </c>
      <c r="BO3809" s="209">
        <f>AF3809-AM3809-AT3809-BA3809-BH3809</f>
        <v>101.5</v>
      </c>
      <c r="BP3809" s="209">
        <f>AG3809-AN3809-AU3809-BB3809-BI3809</f>
        <v>0</v>
      </c>
      <c r="BQ3809" s="210">
        <f>+BO3809+BP3809</f>
        <v>101.5</v>
      </c>
      <c r="BR3809" s="209">
        <f>AI3809-AP3809-AW3809-BD3809-BK3809</f>
        <v>0</v>
      </c>
      <c r="BS3809" s="209">
        <f>AJ3809-AQ3809-AX3809-BE3809-BL3809</f>
        <v>0</v>
      </c>
      <c r="BT3809" s="210">
        <f>+BR3809+BS3809</f>
        <v>0</v>
      </c>
      <c r="BU3809" s="210">
        <f>+BQ3809+BT3809</f>
        <v>101.5</v>
      </c>
      <c r="BV3809" s="215">
        <f>R3809+X3809-AD3809</f>
        <v>1500</v>
      </c>
      <c r="BW3809" s="215">
        <f>S3809+Y3809-AE3809</f>
        <v>0</v>
      </c>
      <c r="BX3809" s="216">
        <f>[1]GENÉTICA!H98</f>
        <v>1250</v>
      </c>
      <c r="BY3809" s="216">
        <v>0</v>
      </c>
      <c r="BZ3809" s="215">
        <f>BV3809-BX3809</f>
        <v>250</v>
      </c>
      <c r="CA3809" s="217">
        <f>BW3809-BY3809</f>
        <v>0</v>
      </c>
    </row>
    <row r="3810" spans="2:79" ht="36.75" hidden="1" customHeight="1">
      <c r="B3810" s="206">
        <v>2015</v>
      </c>
      <c r="C3810" s="207">
        <v>8320</v>
      </c>
      <c r="D3810" s="206">
        <v>16</v>
      </c>
      <c r="E3810" s="206">
        <v>2000</v>
      </c>
      <c r="F3810" s="206">
        <v>2700</v>
      </c>
      <c r="G3810" s="218">
        <v>272</v>
      </c>
      <c r="H3810" s="206">
        <v>8</v>
      </c>
      <c r="I3810" s="220" t="s">
        <v>518</v>
      </c>
      <c r="J3810" s="209">
        <v>0</v>
      </c>
      <c r="K3810" s="209">
        <v>0</v>
      </c>
      <c r="L3810" s="210">
        <f>+J3810+K3810</f>
        <v>0</v>
      </c>
      <c r="M3810" s="209">
        <v>0</v>
      </c>
      <c r="N3810" s="209">
        <v>0</v>
      </c>
      <c r="O3810" s="210">
        <f>+M3810+N3810</f>
        <v>0</v>
      </c>
      <c r="P3810" s="210">
        <f>+L3810+O3810</f>
        <v>0</v>
      </c>
      <c r="Q3810" s="246" t="s">
        <v>19</v>
      </c>
      <c r="R3810" s="307"/>
      <c r="S3810" s="307"/>
      <c r="T3810" s="213">
        <v>0</v>
      </c>
      <c r="U3810" s="213">
        <v>0</v>
      </c>
      <c r="V3810" s="213">
        <v>0</v>
      </c>
      <c r="W3810" s="213">
        <v>0</v>
      </c>
      <c r="X3810" s="213"/>
      <c r="Y3810" s="213"/>
      <c r="Z3810" s="213">
        <v>0</v>
      </c>
      <c r="AA3810" s="213">
        <v>0</v>
      </c>
      <c r="AB3810" s="213">
        <v>0</v>
      </c>
      <c r="AC3810" s="213">
        <v>0</v>
      </c>
      <c r="AD3810" s="214"/>
      <c r="AE3810" s="214"/>
      <c r="AF3810" s="209">
        <f>J3810+T3810-Z3810</f>
        <v>0</v>
      </c>
      <c r="AG3810" s="209">
        <f>K3810+U3810-AA3810</f>
        <v>0</v>
      </c>
      <c r="AH3810" s="210">
        <f>+AF3810+AG3810</f>
        <v>0</v>
      </c>
      <c r="AI3810" s="209">
        <f>M3810+V3810-AB3810</f>
        <v>0</v>
      </c>
      <c r="AJ3810" s="209">
        <f>N3810+W3810-AC3810</f>
        <v>0</v>
      </c>
      <c r="AK3810" s="210">
        <f>+AI3810+AJ3810</f>
        <v>0</v>
      </c>
      <c r="AL3810" s="210">
        <f>+AH3810+AK3810</f>
        <v>0</v>
      </c>
      <c r="AM3810" s="213">
        <v>0</v>
      </c>
      <c r="AN3810" s="213">
        <v>0</v>
      </c>
      <c r="AO3810" s="210">
        <f>+AM3810+AN3810</f>
        <v>0</v>
      </c>
      <c r="AP3810" s="213">
        <v>0</v>
      </c>
      <c r="AQ3810" s="213">
        <v>0</v>
      </c>
      <c r="AR3810" s="210">
        <f>+AP3810+AQ3810</f>
        <v>0</v>
      </c>
      <c r="AS3810" s="210">
        <f>+AO3810+AR3810</f>
        <v>0</v>
      </c>
      <c r="AT3810" s="213">
        <v>0</v>
      </c>
      <c r="AU3810" s="213">
        <v>0</v>
      </c>
      <c r="AV3810" s="210">
        <f>+AT3810+AU3810</f>
        <v>0</v>
      </c>
      <c r="AW3810" s="213">
        <v>0</v>
      </c>
      <c r="AX3810" s="213">
        <v>0</v>
      </c>
      <c r="AY3810" s="210">
        <f>+AW3810+AX3810</f>
        <v>0</v>
      </c>
      <c r="AZ3810" s="210">
        <f>+AV3810+AY3810</f>
        <v>0</v>
      </c>
      <c r="BA3810" s="213">
        <v>0</v>
      </c>
      <c r="BB3810" s="213">
        <v>0</v>
      </c>
      <c r="BC3810" s="210">
        <f>+BA3810+BB3810</f>
        <v>0</v>
      </c>
      <c r="BD3810" s="213">
        <v>0</v>
      </c>
      <c r="BE3810" s="213">
        <v>0</v>
      </c>
      <c r="BF3810" s="210">
        <f>+BD3810+BE3810</f>
        <v>0</v>
      </c>
      <c r="BG3810" s="210">
        <f>+BC3810+BF3810</f>
        <v>0</v>
      </c>
      <c r="BH3810" s="213">
        <v>0</v>
      </c>
      <c r="BI3810" s="213">
        <v>0</v>
      </c>
      <c r="BJ3810" s="210">
        <f>+BH3810+BI3810</f>
        <v>0</v>
      </c>
      <c r="BK3810" s="213">
        <v>0</v>
      </c>
      <c r="BL3810" s="213">
        <v>0</v>
      </c>
      <c r="BM3810" s="210">
        <f>+BK3810+BL3810</f>
        <v>0</v>
      </c>
      <c r="BN3810" s="210">
        <f>+BJ3810+BM3810</f>
        <v>0</v>
      </c>
      <c r="BO3810" s="209">
        <f>AF3810-AM3810-AT3810-BA3810-BH3810</f>
        <v>0</v>
      </c>
      <c r="BP3810" s="209">
        <f>AG3810-AN3810-AU3810-BB3810-BI3810</f>
        <v>0</v>
      </c>
      <c r="BQ3810" s="210">
        <f>+BO3810+BP3810</f>
        <v>0</v>
      </c>
      <c r="BR3810" s="209">
        <f>AI3810-AP3810-AW3810-BD3810-BK3810</f>
        <v>0</v>
      </c>
      <c r="BS3810" s="209">
        <f>AJ3810-AQ3810-AX3810-BE3810-BL3810</f>
        <v>0</v>
      </c>
      <c r="BT3810" s="210">
        <f>+BR3810+BS3810</f>
        <v>0</v>
      </c>
      <c r="BU3810" s="210">
        <f>+BQ3810+BT3810</f>
        <v>0</v>
      </c>
      <c r="BV3810" s="215">
        <f>R3810+X3810-AD3810</f>
        <v>0</v>
      </c>
      <c r="BW3810" s="215">
        <f>S3810+Y3810-AE3810</f>
        <v>0</v>
      </c>
      <c r="BX3810" s="216">
        <v>0</v>
      </c>
      <c r="BY3810" s="216">
        <v>0</v>
      </c>
      <c r="BZ3810" s="215">
        <f>BV3810-BX3810</f>
        <v>0</v>
      </c>
      <c r="CA3810" s="217">
        <f>BW3810-BY3810</f>
        <v>0</v>
      </c>
    </row>
    <row r="3811" spans="2:79" ht="36.75" hidden="1" customHeight="1">
      <c r="B3811" s="206">
        <v>2015</v>
      </c>
      <c r="C3811" s="207">
        <v>8320</v>
      </c>
      <c r="D3811" s="206">
        <v>16</v>
      </c>
      <c r="E3811" s="206">
        <v>2000</v>
      </c>
      <c r="F3811" s="206">
        <v>2700</v>
      </c>
      <c r="G3811" s="218">
        <v>272</v>
      </c>
      <c r="H3811" s="206">
        <v>9</v>
      </c>
      <c r="I3811" s="220" t="s">
        <v>517</v>
      </c>
      <c r="J3811" s="209">
        <v>0</v>
      </c>
      <c r="K3811" s="209">
        <v>0</v>
      </c>
      <c r="L3811" s="210">
        <f>+J3811+K3811</f>
        <v>0</v>
      </c>
      <c r="M3811" s="209">
        <v>0</v>
      </c>
      <c r="N3811" s="209">
        <v>0</v>
      </c>
      <c r="O3811" s="210">
        <f>+M3811+N3811</f>
        <v>0</v>
      </c>
      <c r="P3811" s="210">
        <f>+L3811+O3811</f>
        <v>0</v>
      </c>
      <c r="Q3811" s="246" t="s">
        <v>19</v>
      </c>
      <c r="R3811" s="307"/>
      <c r="S3811" s="307"/>
      <c r="T3811" s="213">
        <v>0</v>
      </c>
      <c r="U3811" s="213">
        <v>0</v>
      </c>
      <c r="V3811" s="213">
        <v>0</v>
      </c>
      <c r="W3811" s="213">
        <v>0</v>
      </c>
      <c r="X3811" s="213"/>
      <c r="Y3811" s="213"/>
      <c r="Z3811" s="213">
        <v>0</v>
      </c>
      <c r="AA3811" s="213">
        <v>0</v>
      </c>
      <c r="AB3811" s="213">
        <v>0</v>
      </c>
      <c r="AC3811" s="213">
        <v>0</v>
      </c>
      <c r="AD3811" s="214"/>
      <c r="AE3811" s="214"/>
      <c r="AF3811" s="209">
        <f>J3811+T3811-Z3811</f>
        <v>0</v>
      </c>
      <c r="AG3811" s="209">
        <f>K3811+U3811-AA3811</f>
        <v>0</v>
      </c>
      <c r="AH3811" s="210">
        <f>+AF3811+AG3811</f>
        <v>0</v>
      </c>
      <c r="AI3811" s="209">
        <f>M3811+V3811-AB3811</f>
        <v>0</v>
      </c>
      <c r="AJ3811" s="209">
        <f>N3811+W3811-AC3811</f>
        <v>0</v>
      </c>
      <c r="AK3811" s="210">
        <f>+AI3811+AJ3811</f>
        <v>0</v>
      </c>
      <c r="AL3811" s="210">
        <f>+AH3811+AK3811</f>
        <v>0</v>
      </c>
      <c r="AM3811" s="213">
        <v>0</v>
      </c>
      <c r="AN3811" s="213">
        <v>0</v>
      </c>
      <c r="AO3811" s="210">
        <f>+AM3811+AN3811</f>
        <v>0</v>
      </c>
      <c r="AP3811" s="213">
        <v>0</v>
      </c>
      <c r="AQ3811" s="213">
        <v>0</v>
      </c>
      <c r="AR3811" s="210">
        <f>+AP3811+AQ3811</f>
        <v>0</v>
      </c>
      <c r="AS3811" s="210">
        <f>+AO3811+AR3811</f>
        <v>0</v>
      </c>
      <c r="AT3811" s="213">
        <v>0</v>
      </c>
      <c r="AU3811" s="213">
        <v>0</v>
      </c>
      <c r="AV3811" s="210">
        <f>+AT3811+AU3811</f>
        <v>0</v>
      </c>
      <c r="AW3811" s="213">
        <v>0</v>
      </c>
      <c r="AX3811" s="213">
        <v>0</v>
      </c>
      <c r="AY3811" s="210">
        <f>+AW3811+AX3811</f>
        <v>0</v>
      </c>
      <c r="AZ3811" s="210">
        <f>+AV3811+AY3811</f>
        <v>0</v>
      </c>
      <c r="BA3811" s="213">
        <v>0</v>
      </c>
      <c r="BB3811" s="213">
        <v>0</v>
      </c>
      <c r="BC3811" s="210">
        <f>+BA3811+BB3811</f>
        <v>0</v>
      </c>
      <c r="BD3811" s="213">
        <v>0</v>
      </c>
      <c r="BE3811" s="213">
        <v>0</v>
      </c>
      <c r="BF3811" s="210">
        <f>+BD3811+BE3811</f>
        <v>0</v>
      </c>
      <c r="BG3811" s="210">
        <f>+BC3811+BF3811</f>
        <v>0</v>
      </c>
      <c r="BH3811" s="213">
        <v>0</v>
      </c>
      <c r="BI3811" s="213">
        <v>0</v>
      </c>
      <c r="BJ3811" s="210">
        <f>+BH3811+BI3811</f>
        <v>0</v>
      </c>
      <c r="BK3811" s="213">
        <v>0</v>
      </c>
      <c r="BL3811" s="213">
        <v>0</v>
      </c>
      <c r="BM3811" s="210">
        <f>+BK3811+BL3811</f>
        <v>0</v>
      </c>
      <c r="BN3811" s="210">
        <f>+BJ3811+BM3811</f>
        <v>0</v>
      </c>
      <c r="BO3811" s="209">
        <f>AF3811-AM3811-AT3811-BA3811-BH3811</f>
        <v>0</v>
      </c>
      <c r="BP3811" s="209">
        <f>AG3811-AN3811-AU3811-BB3811-BI3811</f>
        <v>0</v>
      </c>
      <c r="BQ3811" s="210">
        <f>+BO3811+BP3811</f>
        <v>0</v>
      </c>
      <c r="BR3811" s="209">
        <f>AI3811-AP3811-AW3811-BD3811-BK3811</f>
        <v>0</v>
      </c>
      <c r="BS3811" s="209">
        <f>AJ3811-AQ3811-AX3811-BE3811-BL3811</f>
        <v>0</v>
      </c>
      <c r="BT3811" s="210">
        <f>+BR3811+BS3811</f>
        <v>0</v>
      </c>
      <c r="BU3811" s="210">
        <f>+BQ3811+BT3811</f>
        <v>0</v>
      </c>
      <c r="BV3811" s="215">
        <f>R3811+X3811-AD3811</f>
        <v>0</v>
      </c>
      <c r="BW3811" s="215">
        <f>S3811+Y3811-AE3811</f>
        <v>0</v>
      </c>
      <c r="BX3811" s="216">
        <v>0</v>
      </c>
      <c r="BY3811" s="216">
        <v>0</v>
      </c>
      <c r="BZ3811" s="215">
        <f>BV3811-BX3811</f>
        <v>0</v>
      </c>
      <c r="CA3811" s="217">
        <f>BW3811-BY3811</f>
        <v>0</v>
      </c>
    </row>
    <row r="3812" spans="2:79" ht="36.75" hidden="1" customHeight="1">
      <c r="B3812" s="206">
        <v>2015</v>
      </c>
      <c r="C3812" s="207">
        <v>8320</v>
      </c>
      <c r="D3812" s="206">
        <v>16</v>
      </c>
      <c r="E3812" s="206">
        <v>2000</v>
      </c>
      <c r="F3812" s="206">
        <v>2700</v>
      </c>
      <c r="G3812" s="218">
        <v>272</v>
      </c>
      <c r="H3812" s="206">
        <v>10</v>
      </c>
      <c r="I3812" s="220" t="s">
        <v>516</v>
      </c>
      <c r="J3812" s="209">
        <v>0</v>
      </c>
      <c r="K3812" s="209">
        <v>0</v>
      </c>
      <c r="L3812" s="210">
        <f>+J3812+K3812</f>
        <v>0</v>
      </c>
      <c r="M3812" s="209">
        <v>0</v>
      </c>
      <c r="N3812" s="209">
        <v>0</v>
      </c>
      <c r="O3812" s="210">
        <f>+M3812+N3812</f>
        <v>0</v>
      </c>
      <c r="P3812" s="210">
        <f>+L3812+O3812</f>
        <v>0</v>
      </c>
      <c r="Q3812" s="246" t="s">
        <v>19</v>
      </c>
      <c r="R3812" s="307"/>
      <c r="S3812" s="307"/>
      <c r="T3812" s="213">
        <v>0</v>
      </c>
      <c r="U3812" s="213">
        <v>0</v>
      </c>
      <c r="V3812" s="213">
        <v>0</v>
      </c>
      <c r="W3812" s="213">
        <v>0</v>
      </c>
      <c r="X3812" s="213"/>
      <c r="Y3812" s="213"/>
      <c r="Z3812" s="213">
        <v>0</v>
      </c>
      <c r="AA3812" s="213">
        <v>0</v>
      </c>
      <c r="AB3812" s="213">
        <v>0</v>
      </c>
      <c r="AC3812" s="213">
        <v>0</v>
      </c>
      <c r="AD3812" s="214"/>
      <c r="AE3812" s="214"/>
      <c r="AF3812" s="209">
        <f>J3812+T3812-Z3812</f>
        <v>0</v>
      </c>
      <c r="AG3812" s="209">
        <f>K3812+U3812-AA3812</f>
        <v>0</v>
      </c>
      <c r="AH3812" s="210">
        <f>+AF3812+AG3812</f>
        <v>0</v>
      </c>
      <c r="AI3812" s="209">
        <f>M3812+V3812-AB3812</f>
        <v>0</v>
      </c>
      <c r="AJ3812" s="209">
        <f>N3812+W3812-AC3812</f>
        <v>0</v>
      </c>
      <c r="AK3812" s="210">
        <f>+AI3812+AJ3812</f>
        <v>0</v>
      </c>
      <c r="AL3812" s="210">
        <f>+AH3812+AK3812</f>
        <v>0</v>
      </c>
      <c r="AM3812" s="213">
        <v>0</v>
      </c>
      <c r="AN3812" s="213">
        <v>0</v>
      </c>
      <c r="AO3812" s="210">
        <f>+AM3812+AN3812</f>
        <v>0</v>
      </c>
      <c r="AP3812" s="213">
        <v>0</v>
      </c>
      <c r="AQ3812" s="213">
        <v>0</v>
      </c>
      <c r="AR3812" s="210">
        <f>+AP3812+AQ3812</f>
        <v>0</v>
      </c>
      <c r="AS3812" s="210">
        <f>+AO3812+AR3812</f>
        <v>0</v>
      </c>
      <c r="AT3812" s="213">
        <v>0</v>
      </c>
      <c r="AU3812" s="213">
        <v>0</v>
      </c>
      <c r="AV3812" s="210">
        <f>+AT3812+AU3812</f>
        <v>0</v>
      </c>
      <c r="AW3812" s="213">
        <v>0</v>
      </c>
      <c r="AX3812" s="213">
        <v>0</v>
      </c>
      <c r="AY3812" s="210">
        <f>+AW3812+AX3812</f>
        <v>0</v>
      </c>
      <c r="AZ3812" s="210">
        <f>+AV3812+AY3812</f>
        <v>0</v>
      </c>
      <c r="BA3812" s="213">
        <v>0</v>
      </c>
      <c r="BB3812" s="213">
        <v>0</v>
      </c>
      <c r="BC3812" s="210">
        <f>+BA3812+BB3812</f>
        <v>0</v>
      </c>
      <c r="BD3812" s="213">
        <v>0</v>
      </c>
      <c r="BE3812" s="213">
        <v>0</v>
      </c>
      <c r="BF3812" s="210">
        <f>+BD3812+BE3812</f>
        <v>0</v>
      </c>
      <c r="BG3812" s="210">
        <f>+BC3812+BF3812</f>
        <v>0</v>
      </c>
      <c r="BH3812" s="213">
        <v>0</v>
      </c>
      <c r="BI3812" s="213">
        <v>0</v>
      </c>
      <c r="BJ3812" s="210">
        <f>+BH3812+BI3812</f>
        <v>0</v>
      </c>
      <c r="BK3812" s="213">
        <v>0</v>
      </c>
      <c r="BL3812" s="213">
        <v>0</v>
      </c>
      <c r="BM3812" s="210">
        <f>+BK3812+BL3812</f>
        <v>0</v>
      </c>
      <c r="BN3812" s="210">
        <f>+BJ3812+BM3812</f>
        <v>0</v>
      </c>
      <c r="BO3812" s="209">
        <f>AF3812-AM3812-AT3812-BA3812-BH3812</f>
        <v>0</v>
      </c>
      <c r="BP3812" s="209">
        <f>AG3812-AN3812-AU3812-BB3812-BI3812</f>
        <v>0</v>
      </c>
      <c r="BQ3812" s="210">
        <f>+BO3812+BP3812</f>
        <v>0</v>
      </c>
      <c r="BR3812" s="209">
        <f>AI3812-AP3812-AW3812-BD3812-BK3812</f>
        <v>0</v>
      </c>
      <c r="BS3812" s="209">
        <f>AJ3812-AQ3812-AX3812-BE3812-BL3812</f>
        <v>0</v>
      </c>
      <c r="BT3812" s="210">
        <f>+BR3812+BS3812</f>
        <v>0</v>
      </c>
      <c r="BU3812" s="210">
        <f>+BQ3812+BT3812</f>
        <v>0</v>
      </c>
      <c r="BV3812" s="215">
        <f>R3812+X3812-AD3812</f>
        <v>0</v>
      </c>
      <c r="BW3812" s="215">
        <f>S3812+Y3812-AE3812</f>
        <v>0</v>
      </c>
      <c r="BX3812" s="216">
        <v>0</v>
      </c>
      <c r="BY3812" s="216">
        <v>0</v>
      </c>
      <c r="BZ3812" s="215">
        <f>BV3812-BX3812</f>
        <v>0</v>
      </c>
      <c r="CA3812" s="217">
        <f>BW3812-BY3812</f>
        <v>0</v>
      </c>
    </row>
    <row r="3813" spans="2:79" ht="36.75" hidden="1" customHeight="1">
      <c r="B3813" s="206">
        <v>2015</v>
      </c>
      <c r="C3813" s="207">
        <v>8320</v>
      </c>
      <c r="D3813" s="206">
        <v>16</v>
      </c>
      <c r="E3813" s="206">
        <v>2000</v>
      </c>
      <c r="F3813" s="206">
        <v>2700</v>
      </c>
      <c r="G3813" s="218">
        <v>272</v>
      </c>
      <c r="H3813" s="206">
        <v>11</v>
      </c>
      <c r="I3813" s="220" t="s">
        <v>515</v>
      </c>
      <c r="J3813" s="209">
        <v>0</v>
      </c>
      <c r="K3813" s="209">
        <v>0</v>
      </c>
      <c r="L3813" s="210">
        <f>+J3813+K3813</f>
        <v>0</v>
      </c>
      <c r="M3813" s="209">
        <v>0</v>
      </c>
      <c r="N3813" s="209">
        <v>0</v>
      </c>
      <c r="O3813" s="210">
        <f>+M3813+N3813</f>
        <v>0</v>
      </c>
      <c r="P3813" s="210">
        <f>+L3813+O3813</f>
        <v>0</v>
      </c>
      <c r="Q3813" s="246" t="s">
        <v>19</v>
      </c>
      <c r="R3813" s="307"/>
      <c r="S3813" s="307"/>
      <c r="T3813" s="213">
        <v>0</v>
      </c>
      <c r="U3813" s="213">
        <v>0</v>
      </c>
      <c r="V3813" s="213">
        <v>0</v>
      </c>
      <c r="W3813" s="213">
        <v>0</v>
      </c>
      <c r="X3813" s="213"/>
      <c r="Y3813" s="213"/>
      <c r="Z3813" s="213">
        <v>0</v>
      </c>
      <c r="AA3813" s="213">
        <v>0</v>
      </c>
      <c r="AB3813" s="213">
        <v>0</v>
      </c>
      <c r="AC3813" s="213">
        <v>0</v>
      </c>
      <c r="AD3813" s="214"/>
      <c r="AE3813" s="214"/>
      <c r="AF3813" s="209">
        <f>J3813+T3813-Z3813</f>
        <v>0</v>
      </c>
      <c r="AG3813" s="209">
        <f>K3813+U3813-AA3813</f>
        <v>0</v>
      </c>
      <c r="AH3813" s="210">
        <f>+AF3813+AG3813</f>
        <v>0</v>
      </c>
      <c r="AI3813" s="209">
        <f>M3813+V3813-AB3813</f>
        <v>0</v>
      </c>
      <c r="AJ3813" s="209">
        <f>N3813+W3813-AC3813</f>
        <v>0</v>
      </c>
      <c r="AK3813" s="210">
        <f>+AI3813+AJ3813</f>
        <v>0</v>
      </c>
      <c r="AL3813" s="210">
        <f>+AH3813+AK3813</f>
        <v>0</v>
      </c>
      <c r="AM3813" s="213">
        <v>0</v>
      </c>
      <c r="AN3813" s="213">
        <v>0</v>
      </c>
      <c r="AO3813" s="210">
        <f>+AM3813+AN3813</f>
        <v>0</v>
      </c>
      <c r="AP3813" s="213">
        <v>0</v>
      </c>
      <c r="AQ3813" s="213">
        <v>0</v>
      </c>
      <c r="AR3813" s="210">
        <f>+AP3813+AQ3813</f>
        <v>0</v>
      </c>
      <c r="AS3813" s="210">
        <f>+AO3813+AR3813</f>
        <v>0</v>
      </c>
      <c r="AT3813" s="213">
        <v>0</v>
      </c>
      <c r="AU3813" s="213">
        <v>0</v>
      </c>
      <c r="AV3813" s="210">
        <f>+AT3813+AU3813</f>
        <v>0</v>
      </c>
      <c r="AW3813" s="213">
        <v>0</v>
      </c>
      <c r="AX3813" s="213">
        <v>0</v>
      </c>
      <c r="AY3813" s="210">
        <f>+AW3813+AX3813</f>
        <v>0</v>
      </c>
      <c r="AZ3813" s="210">
        <f>+AV3813+AY3813</f>
        <v>0</v>
      </c>
      <c r="BA3813" s="213">
        <v>0</v>
      </c>
      <c r="BB3813" s="213">
        <v>0</v>
      </c>
      <c r="BC3813" s="210">
        <f>+BA3813+BB3813</f>
        <v>0</v>
      </c>
      <c r="BD3813" s="213">
        <v>0</v>
      </c>
      <c r="BE3813" s="213">
        <v>0</v>
      </c>
      <c r="BF3813" s="210">
        <f>+BD3813+BE3813</f>
        <v>0</v>
      </c>
      <c r="BG3813" s="210">
        <f>+BC3813+BF3813</f>
        <v>0</v>
      </c>
      <c r="BH3813" s="213">
        <v>0</v>
      </c>
      <c r="BI3813" s="213">
        <v>0</v>
      </c>
      <c r="BJ3813" s="210">
        <f>+BH3813+BI3813</f>
        <v>0</v>
      </c>
      <c r="BK3813" s="213">
        <v>0</v>
      </c>
      <c r="BL3813" s="213">
        <v>0</v>
      </c>
      <c r="BM3813" s="210">
        <f>+BK3813+BL3813</f>
        <v>0</v>
      </c>
      <c r="BN3813" s="210">
        <f>+BJ3813+BM3813</f>
        <v>0</v>
      </c>
      <c r="BO3813" s="209">
        <f>AF3813-AM3813-AT3813-BA3813-BH3813</f>
        <v>0</v>
      </c>
      <c r="BP3813" s="209">
        <f>AG3813-AN3813-AU3813-BB3813-BI3813</f>
        <v>0</v>
      </c>
      <c r="BQ3813" s="210">
        <f>+BO3813+BP3813</f>
        <v>0</v>
      </c>
      <c r="BR3813" s="209">
        <f>AI3813-AP3813-AW3813-BD3813-BK3813</f>
        <v>0</v>
      </c>
      <c r="BS3813" s="209">
        <f>AJ3813-AQ3813-AX3813-BE3813-BL3813</f>
        <v>0</v>
      </c>
      <c r="BT3813" s="210">
        <f>+BR3813+BS3813</f>
        <v>0</v>
      </c>
      <c r="BU3813" s="210">
        <f>+BQ3813+BT3813</f>
        <v>0</v>
      </c>
      <c r="BV3813" s="215">
        <f>R3813+X3813-AD3813</f>
        <v>0</v>
      </c>
      <c r="BW3813" s="215">
        <f>S3813+Y3813-AE3813</f>
        <v>0</v>
      </c>
      <c r="BX3813" s="216">
        <v>0</v>
      </c>
      <c r="BY3813" s="216">
        <v>0</v>
      </c>
      <c r="BZ3813" s="215">
        <f>BV3813-BX3813</f>
        <v>0</v>
      </c>
      <c r="CA3813" s="217">
        <f>BW3813-BY3813</f>
        <v>0</v>
      </c>
    </row>
    <row r="3814" spans="2:79" ht="36.75" hidden="1" customHeight="1">
      <c r="B3814" s="206">
        <v>2015</v>
      </c>
      <c r="C3814" s="207">
        <v>8320</v>
      </c>
      <c r="D3814" s="206">
        <v>16</v>
      </c>
      <c r="E3814" s="206">
        <v>2000</v>
      </c>
      <c r="F3814" s="206">
        <v>2700</v>
      </c>
      <c r="G3814" s="218">
        <v>272</v>
      </c>
      <c r="H3814" s="206">
        <v>12</v>
      </c>
      <c r="I3814" s="220" t="s">
        <v>514</v>
      </c>
      <c r="J3814" s="209">
        <v>0</v>
      </c>
      <c r="K3814" s="209">
        <v>0</v>
      </c>
      <c r="L3814" s="210">
        <f>+J3814+K3814</f>
        <v>0</v>
      </c>
      <c r="M3814" s="209">
        <v>0</v>
      </c>
      <c r="N3814" s="209">
        <v>0</v>
      </c>
      <c r="O3814" s="210">
        <f>+M3814+N3814</f>
        <v>0</v>
      </c>
      <c r="P3814" s="210">
        <f>+L3814+O3814</f>
        <v>0</v>
      </c>
      <c r="Q3814" s="246" t="s">
        <v>19</v>
      </c>
      <c r="R3814" s="307"/>
      <c r="S3814" s="307"/>
      <c r="T3814" s="213">
        <v>0</v>
      </c>
      <c r="U3814" s="213">
        <v>0</v>
      </c>
      <c r="V3814" s="213">
        <v>0</v>
      </c>
      <c r="W3814" s="213">
        <v>0</v>
      </c>
      <c r="X3814" s="213"/>
      <c r="Y3814" s="213"/>
      <c r="Z3814" s="213">
        <v>0</v>
      </c>
      <c r="AA3814" s="213">
        <v>0</v>
      </c>
      <c r="AB3814" s="213">
        <v>0</v>
      </c>
      <c r="AC3814" s="213">
        <v>0</v>
      </c>
      <c r="AD3814" s="214"/>
      <c r="AE3814" s="214"/>
      <c r="AF3814" s="209">
        <f>J3814+T3814-Z3814</f>
        <v>0</v>
      </c>
      <c r="AG3814" s="209">
        <f>K3814+U3814-AA3814</f>
        <v>0</v>
      </c>
      <c r="AH3814" s="210">
        <f>+AF3814+AG3814</f>
        <v>0</v>
      </c>
      <c r="AI3814" s="209">
        <f>M3814+V3814-AB3814</f>
        <v>0</v>
      </c>
      <c r="AJ3814" s="209">
        <f>N3814+W3814-AC3814</f>
        <v>0</v>
      </c>
      <c r="AK3814" s="210">
        <f>+AI3814+AJ3814</f>
        <v>0</v>
      </c>
      <c r="AL3814" s="210">
        <f>+AH3814+AK3814</f>
        <v>0</v>
      </c>
      <c r="AM3814" s="213">
        <v>0</v>
      </c>
      <c r="AN3814" s="213">
        <v>0</v>
      </c>
      <c r="AO3814" s="210">
        <f>+AM3814+AN3814</f>
        <v>0</v>
      </c>
      <c r="AP3814" s="213">
        <v>0</v>
      </c>
      <c r="AQ3814" s="213">
        <v>0</v>
      </c>
      <c r="AR3814" s="210">
        <f>+AP3814+AQ3814</f>
        <v>0</v>
      </c>
      <c r="AS3814" s="210">
        <f>+AO3814+AR3814</f>
        <v>0</v>
      </c>
      <c r="AT3814" s="213">
        <v>0</v>
      </c>
      <c r="AU3814" s="213">
        <v>0</v>
      </c>
      <c r="AV3814" s="210">
        <f>+AT3814+AU3814</f>
        <v>0</v>
      </c>
      <c r="AW3814" s="213">
        <v>0</v>
      </c>
      <c r="AX3814" s="213">
        <v>0</v>
      </c>
      <c r="AY3814" s="210">
        <f>+AW3814+AX3814</f>
        <v>0</v>
      </c>
      <c r="AZ3814" s="210">
        <f>+AV3814+AY3814</f>
        <v>0</v>
      </c>
      <c r="BA3814" s="213">
        <v>0</v>
      </c>
      <c r="BB3814" s="213">
        <v>0</v>
      </c>
      <c r="BC3814" s="210">
        <f>+BA3814+BB3814</f>
        <v>0</v>
      </c>
      <c r="BD3814" s="213">
        <v>0</v>
      </c>
      <c r="BE3814" s="213">
        <v>0</v>
      </c>
      <c r="BF3814" s="210">
        <f>+BD3814+BE3814</f>
        <v>0</v>
      </c>
      <c r="BG3814" s="210">
        <f>+BC3814+BF3814</f>
        <v>0</v>
      </c>
      <c r="BH3814" s="213">
        <v>0</v>
      </c>
      <c r="BI3814" s="213">
        <v>0</v>
      </c>
      <c r="BJ3814" s="210">
        <f>+BH3814+BI3814</f>
        <v>0</v>
      </c>
      <c r="BK3814" s="213">
        <v>0</v>
      </c>
      <c r="BL3814" s="213">
        <v>0</v>
      </c>
      <c r="BM3814" s="210">
        <f>+BK3814+BL3814</f>
        <v>0</v>
      </c>
      <c r="BN3814" s="210">
        <f>+BJ3814+BM3814</f>
        <v>0</v>
      </c>
      <c r="BO3814" s="209">
        <f>AF3814-AM3814-AT3814-BA3814-BH3814</f>
        <v>0</v>
      </c>
      <c r="BP3814" s="209">
        <f>AG3814-AN3814-AU3814-BB3814-BI3814</f>
        <v>0</v>
      </c>
      <c r="BQ3814" s="210">
        <f>+BO3814+BP3814</f>
        <v>0</v>
      </c>
      <c r="BR3814" s="209">
        <f>AI3814-AP3814-AW3814-BD3814-BK3814</f>
        <v>0</v>
      </c>
      <c r="BS3814" s="209">
        <f>AJ3814-AQ3814-AX3814-BE3814-BL3814</f>
        <v>0</v>
      </c>
      <c r="BT3814" s="210">
        <f>+BR3814+BS3814</f>
        <v>0</v>
      </c>
      <c r="BU3814" s="210">
        <f>+BQ3814+BT3814</f>
        <v>0</v>
      </c>
      <c r="BV3814" s="215">
        <f>R3814+X3814-AD3814</f>
        <v>0</v>
      </c>
      <c r="BW3814" s="215">
        <f>S3814+Y3814-AE3814</f>
        <v>0</v>
      </c>
      <c r="BX3814" s="216">
        <v>0</v>
      </c>
      <c r="BY3814" s="216">
        <v>0</v>
      </c>
      <c r="BZ3814" s="215">
        <f>BV3814-BX3814</f>
        <v>0</v>
      </c>
      <c r="CA3814" s="217">
        <f>BW3814-BY3814</f>
        <v>0</v>
      </c>
    </row>
    <row r="3815" spans="2:79" ht="73.5" customHeight="1">
      <c r="B3815" s="188">
        <v>2015</v>
      </c>
      <c r="C3815" s="189">
        <v>8320</v>
      </c>
      <c r="D3815" s="188">
        <v>16</v>
      </c>
      <c r="E3815" s="188">
        <v>2000</v>
      </c>
      <c r="F3815" s="188">
        <v>2900</v>
      </c>
      <c r="G3815" s="188"/>
      <c r="H3815" s="188"/>
      <c r="I3815" s="190" t="s">
        <v>513</v>
      </c>
      <c r="J3815" s="191">
        <f>+J3816</f>
        <v>27000</v>
      </c>
      <c r="K3815" s="191">
        <f>+K3816</f>
        <v>0</v>
      </c>
      <c r="L3815" s="191">
        <f>+J3815+K3815</f>
        <v>27000</v>
      </c>
      <c r="M3815" s="191">
        <f>+M3816</f>
        <v>0</v>
      </c>
      <c r="N3815" s="191">
        <f>+N3816</f>
        <v>0</v>
      </c>
      <c r="O3815" s="191">
        <f>+M3815+N3815</f>
        <v>0</v>
      </c>
      <c r="P3815" s="191">
        <f>+L3815+O3815</f>
        <v>27000</v>
      </c>
      <c r="Q3815" s="191"/>
      <c r="R3815" s="308"/>
      <c r="S3815" s="308"/>
      <c r="T3815" s="191">
        <f>+T3816</f>
        <v>0</v>
      </c>
      <c r="U3815" s="191">
        <f>+U3816</f>
        <v>0</v>
      </c>
      <c r="V3815" s="191">
        <f>+V3816</f>
        <v>0</v>
      </c>
      <c r="W3815" s="191">
        <f>+W3816</f>
        <v>0</v>
      </c>
      <c r="X3815" s="193"/>
      <c r="Y3815" s="193"/>
      <c r="Z3815" s="191">
        <f>+Z3816</f>
        <v>0</v>
      </c>
      <c r="AA3815" s="191">
        <f>+AA3816</f>
        <v>0</v>
      </c>
      <c r="AB3815" s="191">
        <f>+AB3816</f>
        <v>0</v>
      </c>
      <c r="AC3815" s="191">
        <f>+AC3816</f>
        <v>0</v>
      </c>
      <c r="AD3815" s="193"/>
      <c r="AE3815" s="193"/>
      <c r="AF3815" s="191">
        <f>+AF3816</f>
        <v>27000</v>
      </c>
      <c r="AG3815" s="191">
        <f>+AG3816</f>
        <v>0</v>
      </c>
      <c r="AH3815" s="191">
        <f>+AF3815+AG3815</f>
        <v>27000</v>
      </c>
      <c r="AI3815" s="191">
        <f>+AI3816</f>
        <v>0</v>
      </c>
      <c r="AJ3815" s="191">
        <f>+AJ3816</f>
        <v>0</v>
      </c>
      <c r="AK3815" s="191">
        <f>+AI3815+AJ3815</f>
        <v>0</v>
      </c>
      <c r="AL3815" s="191">
        <f>+AH3815+AK3815</f>
        <v>27000</v>
      </c>
      <c r="AM3815" s="191">
        <f>+AM3816</f>
        <v>0</v>
      </c>
      <c r="AN3815" s="191">
        <f>+AN3816</f>
        <v>0</v>
      </c>
      <c r="AO3815" s="191">
        <f>+AM3815+AN3815</f>
        <v>0</v>
      </c>
      <c r="AP3815" s="191">
        <f>+AP3816</f>
        <v>0</v>
      </c>
      <c r="AQ3815" s="191">
        <f>+AQ3816</f>
        <v>0</v>
      </c>
      <c r="AR3815" s="191">
        <f>+AP3815+AQ3815</f>
        <v>0</v>
      </c>
      <c r="AS3815" s="191">
        <f>+AO3815+AR3815</f>
        <v>0</v>
      </c>
      <c r="AT3815" s="191">
        <f>+AT3816</f>
        <v>0</v>
      </c>
      <c r="AU3815" s="191">
        <f>+AU3816</f>
        <v>0</v>
      </c>
      <c r="AV3815" s="191">
        <f>+AT3815+AU3815</f>
        <v>0</v>
      </c>
      <c r="AW3815" s="191">
        <f>+AW3816</f>
        <v>0</v>
      </c>
      <c r="AX3815" s="191">
        <f>+AX3816</f>
        <v>0</v>
      </c>
      <c r="AY3815" s="191">
        <f>+AW3815+AX3815</f>
        <v>0</v>
      </c>
      <c r="AZ3815" s="191">
        <f>+AV3815+AY3815</f>
        <v>0</v>
      </c>
      <c r="BA3815" s="191">
        <f>+BA3816</f>
        <v>0</v>
      </c>
      <c r="BB3815" s="191">
        <f>+BB3816</f>
        <v>0</v>
      </c>
      <c r="BC3815" s="191">
        <f>+BA3815+BB3815</f>
        <v>0</v>
      </c>
      <c r="BD3815" s="191">
        <f>+BD3816</f>
        <v>0</v>
      </c>
      <c r="BE3815" s="191">
        <f>+BE3816</f>
        <v>0</v>
      </c>
      <c r="BF3815" s="191">
        <f>+BD3815+BE3815</f>
        <v>0</v>
      </c>
      <c r="BG3815" s="191">
        <f>+BC3815+BF3815</f>
        <v>0</v>
      </c>
      <c r="BH3815" s="191">
        <f>+BH3816</f>
        <v>0</v>
      </c>
      <c r="BI3815" s="191">
        <f>+BI3816</f>
        <v>0</v>
      </c>
      <c r="BJ3815" s="191">
        <f>+BH3815+BI3815</f>
        <v>0</v>
      </c>
      <c r="BK3815" s="191">
        <f>+BK3816</f>
        <v>0</v>
      </c>
      <c r="BL3815" s="191">
        <f>+BL3816</f>
        <v>0</v>
      </c>
      <c r="BM3815" s="191">
        <f>+BK3815+BL3815</f>
        <v>0</v>
      </c>
      <c r="BN3815" s="191">
        <f>+BJ3815+BM3815</f>
        <v>0</v>
      </c>
      <c r="BO3815" s="191">
        <f>+BO3816</f>
        <v>27000</v>
      </c>
      <c r="BP3815" s="191">
        <f>+BP3816</f>
        <v>0</v>
      </c>
      <c r="BQ3815" s="191">
        <f>+BO3815+BP3815</f>
        <v>27000</v>
      </c>
      <c r="BR3815" s="191">
        <f>+BR3816</f>
        <v>0</v>
      </c>
      <c r="BS3815" s="191">
        <f>+BS3816</f>
        <v>0</v>
      </c>
      <c r="BT3815" s="191">
        <f>+BR3815+BS3815</f>
        <v>0</v>
      </c>
      <c r="BU3815" s="191">
        <f>+BQ3815+BT3815</f>
        <v>27000</v>
      </c>
      <c r="BV3815" s="194"/>
      <c r="BW3815" s="194"/>
      <c r="BX3815" s="195"/>
      <c r="BY3815" s="195"/>
      <c r="BZ3815" s="194"/>
      <c r="CA3815" s="196"/>
    </row>
    <row r="3816" spans="2:79" ht="70.5" customHeight="1">
      <c r="B3816" s="197">
        <v>2015</v>
      </c>
      <c r="C3816" s="198">
        <v>8320</v>
      </c>
      <c r="D3816" s="197">
        <v>16</v>
      </c>
      <c r="E3816" s="197">
        <v>2000</v>
      </c>
      <c r="F3816" s="197">
        <v>2900</v>
      </c>
      <c r="G3816" s="197">
        <v>295</v>
      </c>
      <c r="H3816" s="197"/>
      <c r="I3816" s="199" t="s">
        <v>512</v>
      </c>
      <c r="J3816" s="240">
        <f>SUM(J3817:J3818)</f>
        <v>27000</v>
      </c>
      <c r="K3816" s="240">
        <f>SUM(K3817:K3818)</f>
        <v>0</v>
      </c>
      <c r="L3816" s="240">
        <f>+J3816+K3816</f>
        <v>27000</v>
      </c>
      <c r="M3816" s="240">
        <f>SUM(M3817:M3818)</f>
        <v>0</v>
      </c>
      <c r="N3816" s="240">
        <f>SUM(N3817:N3818)</f>
        <v>0</v>
      </c>
      <c r="O3816" s="240">
        <f>+M3816+N3816</f>
        <v>0</v>
      </c>
      <c r="P3816" s="240">
        <f>+L3816+O3816</f>
        <v>27000</v>
      </c>
      <c r="Q3816" s="200"/>
      <c r="R3816" s="309"/>
      <c r="S3816" s="309"/>
      <c r="T3816" s="240">
        <f>SUM(T3817:T3818)</f>
        <v>0</v>
      </c>
      <c r="U3816" s="240">
        <f>SUM(U3817:U3818)</f>
        <v>0</v>
      </c>
      <c r="V3816" s="240">
        <f>SUM(V3817:V3818)</f>
        <v>0</v>
      </c>
      <c r="W3816" s="240">
        <f>SUM(W3817:W3818)</f>
        <v>0</v>
      </c>
      <c r="X3816" s="261"/>
      <c r="Y3816" s="261"/>
      <c r="Z3816" s="240">
        <f>SUM(Z3817:Z3818)</f>
        <v>0</v>
      </c>
      <c r="AA3816" s="240">
        <f>SUM(AA3817:AA3818)</f>
        <v>0</v>
      </c>
      <c r="AB3816" s="240">
        <f>SUM(AB3817:AB3818)</f>
        <v>0</v>
      </c>
      <c r="AC3816" s="240">
        <f>SUM(AC3817:AC3818)</f>
        <v>0</v>
      </c>
      <c r="AD3816" s="261"/>
      <c r="AE3816" s="261"/>
      <c r="AF3816" s="240">
        <f>SUM(AF3817:AF3818)</f>
        <v>27000</v>
      </c>
      <c r="AG3816" s="240">
        <f>SUM(AG3817:AG3818)</f>
        <v>0</v>
      </c>
      <c r="AH3816" s="240">
        <f>+AF3816+AG3816</f>
        <v>27000</v>
      </c>
      <c r="AI3816" s="240">
        <f>SUM(AI3817:AI3818)</f>
        <v>0</v>
      </c>
      <c r="AJ3816" s="240">
        <f>SUM(AJ3817:AJ3818)</f>
        <v>0</v>
      </c>
      <c r="AK3816" s="240">
        <f>+AI3816+AJ3816</f>
        <v>0</v>
      </c>
      <c r="AL3816" s="240">
        <f>+AH3816+AK3816</f>
        <v>27000</v>
      </c>
      <c r="AM3816" s="240">
        <f>SUM(AM3817:AM3818)</f>
        <v>0</v>
      </c>
      <c r="AN3816" s="240">
        <f>SUM(AN3817:AN3818)</f>
        <v>0</v>
      </c>
      <c r="AO3816" s="240">
        <f>+AM3816+AN3816</f>
        <v>0</v>
      </c>
      <c r="AP3816" s="240">
        <f>SUM(AP3817:AP3818)</f>
        <v>0</v>
      </c>
      <c r="AQ3816" s="240">
        <f>SUM(AQ3817:AQ3818)</f>
        <v>0</v>
      </c>
      <c r="AR3816" s="240">
        <f>+AP3816+AQ3816</f>
        <v>0</v>
      </c>
      <c r="AS3816" s="240">
        <f>+AO3816+AR3816</f>
        <v>0</v>
      </c>
      <c r="AT3816" s="240">
        <f>SUM(AT3817:AT3818)</f>
        <v>0</v>
      </c>
      <c r="AU3816" s="240">
        <f>SUM(AU3817:AU3818)</f>
        <v>0</v>
      </c>
      <c r="AV3816" s="240">
        <f>+AT3816+AU3816</f>
        <v>0</v>
      </c>
      <c r="AW3816" s="240">
        <f>SUM(AW3817:AW3818)</f>
        <v>0</v>
      </c>
      <c r="AX3816" s="240">
        <f>SUM(AX3817:AX3818)</f>
        <v>0</v>
      </c>
      <c r="AY3816" s="240">
        <f>+AW3816+AX3816</f>
        <v>0</v>
      </c>
      <c r="AZ3816" s="240">
        <f>+AV3816+AY3816</f>
        <v>0</v>
      </c>
      <c r="BA3816" s="240">
        <f>SUM(BA3817:BA3818)</f>
        <v>0</v>
      </c>
      <c r="BB3816" s="240">
        <f>SUM(BB3817:BB3818)</f>
        <v>0</v>
      </c>
      <c r="BC3816" s="240">
        <f>+BA3816+BB3816</f>
        <v>0</v>
      </c>
      <c r="BD3816" s="240">
        <f>SUM(BD3817:BD3818)</f>
        <v>0</v>
      </c>
      <c r="BE3816" s="240">
        <f>SUM(BE3817:BE3818)</f>
        <v>0</v>
      </c>
      <c r="BF3816" s="240">
        <f>+BD3816+BE3816</f>
        <v>0</v>
      </c>
      <c r="BG3816" s="240">
        <f>+BC3816+BF3816</f>
        <v>0</v>
      </c>
      <c r="BH3816" s="240">
        <f>SUM(BH3817:BH3818)</f>
        <v>0</v>
      </c>
      <c r="BI3816" s="240">
        <f>SUM(BI3817:BI3818)</f>
        <v>0</v>
      </c>
      <c r="BJ3816" s="240">
        <f>+BH3816+BI3816</f>
        <v>0</v>
      </c>
      <c r="BK3816" s="240">
        <f>SUM(BK3817:BK3818)</f>
        <v>0</v>
      </c>
      <c r="BL3816" s="240">
        <f>SUM(BL3817:BL3818)</f>
        <v>0</v>
      </c>
      <c r="BM3816" s="240">
        <f>+BK3816+BL3816</f>
        <v>0</v>
      </c>
      <c r="BN3816" s="240">
        <f>+BJ3816+BM3816</f>
        <v>0</v>
      </c>
      <c r="BO3816" s="240">
        <f>SUM(BO3817:BO3818)</f>
        <v>27000</v>
      </c>
      <c r="BP3816" s="240">
        <f>SUM(BP3817:BP3818)</f>
        <v>0</v>
      </c>
      <c r="BQ3816" s="240">
        <f>+BO3816+BP3816</f>
        <v>27000</v>
      </c>
      <c r="BR3816" s="240">
        <f>SUM(BR3817:BR3818)</f>
        <v>0</v>
      </c>
      <c r="BS3816" s="240">
        <f>SUM(BS3817:BS3818)</f>
        <v>0</v>
      </c>
      <c r="BT3816" s="240">
        <f>+BR3816+BS3816</f>
        <v>0</v>
      </c>
      <c r="BU3816" s="240">
        <f>+BQ3816+BT3816</f>
        <v>27000</v>
      </c>
      <c r="BV3816" s="262"/>
      <c r="BW3816" s="262"/>
      <c r="BX3816" s="263"/>
      <c r="BY3816" s="263"/>
      <c r="BZ3816" s="262"/>
      <c r="CA3816" s="264"/>
    </row>
    <row r="3817" spans="2:79" ht="36.75" hidden="1" customHeight="1">
      <c r="B3817" s="206">
        <v>2015</v>
      </c>
      <c r="C3817" s="207">
        <v>8320</v>
      </c>
      <c r="D3817" s="206">
        <v>16</v>
      </c>
      <c r="E3817" s="206">
        <v>2000</v>
      </c>
      <c r="F3817" s="206">
        <v>2900</v>
      </c>
      <c r="G3817" s="206">
        <v>295</v>
      </c>
      <c r="H3817" s="206">
        <v>2</v>
      </c>
      <c r="I3817" s="220" t="s">
        <v>511</v>
      </c>
      <c r="J3817" s="209">
        <v>0</v>
      </c>
      <c r="K3817" s="209">
        <v>0</v>
      </c>
      <c r="L3817" s="210">
        <f>+J3817+K3817</f>
        <v>0</v>
      </c>
      <c r="M3817" s="209">
        <v>0</v>
      </c>
      <c r="N3817" s="209">
        <v>0</v>
      </c>
      <c r="O3817" s="210">
        <f>+M3817+N3817</f>
        <v>0</v>
      </c>
      <c r="P3817" s="210">
        <f>+L3817+O3817</f>
        <v>0</v>
      </c>
      <c r="Q3817" s="245" t="s">
        <v>19</v>
      </c>
      <c r="R3817" s="307"/>
      <c r="S3817" s="307"/>
      <c r="T3817" s="213">
        <v>0</v>
      </c>
      <c r="U3817" s="213">
        <v>0</v>
      </c>
      <c r="V3817" s="213">
        <v>0</v>
      </c>
      <c r="W3817" s="213">
        <v>0</v>
      </c>
      <c r="X3817" s="213"/>
      <c r="Y3817" s="213"/>
      <c r="Z3817" s="213">
        <v>0</v>
      </c>
      <c r="AA3817" s="213">
        <v>0</v>
      </c>
      <c r="AB3817" s="213">
        <v>0</v>
      </c>
      <c r="AC3817" s="213">
        <v>0</v>
      </c>
      <c r="AD3817" s="214"/>
      <c r="AE3817" s="214"/>
      <c r="AF3817" s="209">
        <f>J3817+T3817-Z3817</f>
        <v>0</v>
      </c>
      <c r="AG3817" s="209">
        <f>K3817+U3817-AA3817</f>
        <v>0</v>
      </c>
      <c r="AH3817" s="210">
        <f>+AF3817+AG3817</f>
        <v>0</v>
      </c>
      <c r="AI3817" s="209">
        <f>M3817+V3817-AB3817</f>
        <v>0</v>
      </c>
      <c r="AJ3817" s="209">
        <f>N3817+W3817-AC3817</f>
        <v>0</v>
      </c>
      <c r="AK3817" s="210">
        <f>+AI3817+AJ3817</f>
        <v>0</v>
      </c>
      <c r="AL3817" s="210">
        <f>+AH3817+AK3817</f>
        <v>0</v>
      </c>
      <c r="AM3817" s="213">
        <v>0</v>
      </c>
      <c r="AN3817" s="213">
        <v>0</v>
      </c>
      <c r="AO3817" s="210">
        <f>+AM3817+AN3817</f>
        <v>0</v>
      </c>
      <c r="AP3817" s="213">
        <v>0</v>
      </c>
      <c r="AQ3817" s="213">
        <v>0</v>
      </c>
      <c r="AR3817" s="210">
        <f>+AP3817+AQ3817</f>
        <v>0</v>
      </c>
      <c r="AS3817" s="210">
        <f>+AO3817+AR3817</f>
        <v>0</v>
      </c>
      <c r="AT3817" s="213">
        <v>0</v>
      </c>
      <c r="AU3817" s="213">
        <v>0</v>
      </c>
      <c r="AV3817" s="210">
        <f>+AT3817+AU3817</f>
        <v>0</v>
      </c>
      <c r="AW3817" s="213">
        <v>0</v>
      </c>
      <c r="AX3817" s="213">
        <v>0</v>
      </c>
      <c r="AY3817" s="210">
        <f>+AW3817+AX3817</f>
        <v>0</v>
      </c>
      <c r="AZ3817" s="210">
        <f>+AV3817+AY3817</f>
        <v>0</v>
      </c>
      <c r="BA3817" s="213">
        <v>0</v>
      </c>
      <c r="BB3817" s="213">
        <v>0</v>
      </c>
      <c r="BC3817" s="210">
        <f>+BA3817+BB3817</f>
        <v>0</v>
      </c>
      <c r="BD3817" s="213">
        <v>0</v>
      </c>
      <c r="BE3817" s="213">
        <v>0</v>
      </c>
      <c r="BF3817" s="210">
        <f>+BD3817+BE3817</f>
        <v>0</v>
      </c>
      <c r="BG3817" s="210">
        <f>+BC3817+BF3817</f>
        <v>0</v>
      </c>
      <c r="BH3817" s="213">
        <v>0</v>
      </c>
      <c r="BI3817" s="213">
        <v>0</v>
      </c>
      <c r="BJ3817" s="210">
        <f>+BH3817+BI3817</f>
        <v>0</v>
      </c>
      <c r="BK3817" s="213">
        <v>0</v>
      </c>
      <c r="BL3817" s="213">
        <v>0</v>
      </c>
      <c r="BM3817" s="210">
        <f>+BK3817+BL3817</f>
        <v>0</v>
      </c>
      <c r="BN3817" s="210">
        <f>+BJ3817+BM3817</f>
        <v>0</v>
      </c>
      <c r="BO3817" s="209">
        <f>AF3817-AM3817-AT3817-BA3817-BH3817</f>
        <v>0</v>
      </c>
      <c r="BP3817" s="209">
        <f>AG3817-AN3817-AU3817-BB3817-BI3817</f>
        <v>0</v>
      </c>
      <c r="BQ3817" s="210">
        <f>+BO3817+BP3817</f>
        <v>0</v>
      </c>
      <c r="BR3817" s="209">
        <f>AI3817-AP3817-AW3817-BD3817-BK3817</f>
        <v>0</v>
      </c>
      <c r="BS3817" s="209">
        <f>AJ3817-AQ3817-AX3817-BE3817-BL3817</f>
        <v>0</v>
      </c>
      <c r="BT3817" s="210">
        <f>+BR3817+BS3817</f>
        <v>0</v>
      </c>
      <c r="BU3817" s="210">
        <f>+BQ3817+BT3817</f>
        <v>0</v>
      </c>
      <c r="BV3817" s="215">
        <f>R3817+X3817-AD3817</f>
        <v>0</v>
      </c>
      <c r="BW3817" s="215">
        <f>S3817+Y3817-AE3817</f>
        <v>0</v>
      </c>
      <c r="BX3817" s="216">
        <v>0</v>
      </c>
      <c r="BY3817" s="216">
        <v>0</v>
      </c>
      <c r="BZ3817" s="215">
        <f>BV3817-BX3817</f>
        <v>0</v>
      </c>
      <c r="CA3817" s="217">
        <f>BW3817-BY3817</f>
        <v>0</v>
      </c>
    </row>
    <row r="3818" spans="2:79" ht="36.75" customHeight="1">
      <c r="B3818" s="206">
        <v>2015</v>
      </c>
      <c r="C3818" s="207">
        <v>8320</v>
      </c>
      <c r="D3818" s="206">
        <v>16</v>
      </c>
      <c r="E3818" s="206">
        <v>2000</v>
      </c>
      <c r="F3818" s="206">
        <v>2900</v>
      </c>
      <c r="G3818" s="206">
        <v>295</v>
      </c>
      <c r="H3818" s="206">
        <v>3</v>
      </c>
      <c r="I3818" s="220" t="s">
        <v>510</v>
      </c>
      <c r="J3818" s="209">
        <v>27000</v>
      </c>
      <c r="K3818" s="209">
        <v>0</v>
      </c>
      <c r="L3818" s="210">
        <f>+J3818+K3818</f>
        <v>27000</v>
      </c>
      <c r="M3818" s="209">
        <v>0</v>
      </c>
      <c r="N3818" s="209">
        <v>0</v>
      </c>
      <c r="O3818" s="210">
        <f>+M3818+N3818</f>
        <v>0</v>
      </c>
      <c r="P3818" s="210">
        <f>+L3818+O3818</f>
        <v>27000</v>
      </c>
      <c r="Q3818" s="245" t="s">
        <v>19</v>
      </c>
      <c r="R3818" s="307">
        <v>6</v>
      </c>
      <c r="S3818" s="307"/>
      <c r="T3818" s="213">
        <v>0</v>
      </c>
      <c r="U3818" s="213">
        <v>0</v>
      </c>
      <c r="V3818" s="213">
        <v>0</v>
      </c>
      <c r="W3818" s="213">
        <v>0</v>
      </c>
      <c r="X3818" s="213"/>
      <c r="Y3818" s="213"/>
      <c r="Z3818" s="213">
        <v>0</v>
      </c>
      <c r="AA3818" s="213">
        <v>0</v>
      </c>
      <c r="AB3818" s="213">
        <v>0</v>
      </c>
      <c r="AC3818" s="213">
        <v>0</v>
      </c>
      <c r="AD3818" s="214"/>
      <c r="AE3818" s="214"/>
      <c r="AF3818" s="209">
        <f>J3818+T3818-Z3818</f>
        <v>27000</v>
      </c>
      <c r="AG3818" s="209">
        <f>K3818+U3818-AA3818</f>
        <v>0</v>
      </c>
      <c r="AH3818" s="210">
        <f>+AF3818+AG3818</f>
        <v>27000</v>
      </c>
      <c r="AI3818" s="209">
        <f>M3818+V3818-AB3818</f>
        <v>0</v>
      </c>
      <c r="AJ3818" s="209">
        <f>N3818+W3818-AC3818</f>
        <v>0</v>
      </c>
      <c r="AK3818" s="210">
        <f>+AI3818+AJ3818</f>
        <v>0</v>
      </c>
      <c r="AL3818" s="210">
        <f>+AH3818+AK3818</f>
        <v>27000</v>
      </c>
      <c r="AM3818" s="213">
        <f>[1]GENÉTICA!G143</f>
        <v>0</v>
      </c>
      <c r="AN3818" s="213">
        <v>0</v>
      </c>
      <c r="AO3818" s="210">
        <f>+AM3818+AN3818</f>
        <v>0</v>
      </c>
      <c r="AP3818" s="213">
        <v>0</v>
      </c>
      <c r="AQ3818" s="213">
        <v>0</v>
      </c>
      <c r="AR3818" s="210">
        <f>+AP3818+AQ3818</f>
        <v>0</v>
      </c>
      <c r="AS3818" s="210">
        <f>+AO3818+AR3818</f>
        <v>0</v>
      </c>
      <c r="AT3818" s="213">
        <f>[1]GENÉTICA!G144</f>
        <v>0</v>
      </c>
      <c r="AU3818" s="213">
        <v>0</v>
      </c>
      <c r="AV3818" s="210">
        <f>+AT3818+AU3818</f>
        <v>0</v>
      </c>
      <c r="AW3818" s="213">
        <v>0</v>
      </c>
      <c r="AX3818" s="213">
        <v>0</v>
      </c>
      <c r="AY3818" s="210">
        <f>+AW3818+AX3818</f>
        <v>0</v>
      </c>
      <c r="AZ3818" s="210">
        <f>+AV3818+AY3818</f>
        <v>0</v>
      </c>
      <c r="BA3818" s="213">
        <f>[1]GENÉTICA!G145</f>
        <v>0</v>
      </c>
      <c r="BB3818" s="213">
        <v>0</v>
      </c>
      <c r="BC3818" s="210">
        <f>+BA3818+BB3818</f>
        <v>0</v>
      </c>
      <c r="BD3818" s="213">
        <v>0</v>
      </c>
      <c r="BE3818" s="213">
        <v>0</v>
      </c>
      <c r="BF3818" s="210">
        <f>+BD3818+BE3818</f>
        <v>0</v>
      </c>
      <c r="BG3818" s="210">
        <f>+BC3818+BF3818</f>
        <v>0</v>
      </c>
      <c r="BH3818" s="213">
        <f>[1]GENÉTICA!G146</f>
        <v>0</v>
      </c>
      <c r="BI3818" s="213">
        <v>0</v>
      </c>
      <c r="BJ3818" s="210">
        <f>+BH3818+BI3818</f>
        <v>0</v>
      </c>
      <c r="BK3818" s="213">
        <v>0</v>
      </c>
      <c r="BL3818" s="213">
        <v>0</v>
      </c>
      <c r="BM3818" s="210">
        <f>+BK3818+BL3818</f>
        <v>0</v>
      </c>
      <c r="BN3818" s="210">
        <f>+BJ3818+BM3818</f>
        <v>0</v>
      </c>
      <c r="BO3818" s="209">
        <f>AF3818-AM3818-AT3818-BA3818-BH3818</f>
        <v>27000</v>
      </c>
      <c r="BP3818" s="209">
        <f>AG3818-AN3818-AU3818-BB3818-BI3818</f>
        <v>0</v>
      </c>
      <c r="BQ3818" s="210">
        <f>+BO3818+BP3818</f>
        <v>27000</v>
      </c>
      <c r="BR3818" s="209">
        <f>AI3818-AP3818-AW3818-BD3818-BK3818</f>
        <v>0</v>
      </c>
      <c r="BS3818" s="209">
        <f>AJ3818-AQ3818-AX3818-BE3818-BL3818</f>
        <v>0</v>
      </c>
      <c r="BT3818" s="210">
        <f>+BR3818+BS3818</f>
        <v>0</v>
      </c>
      <c r="BU3818" s="210">
        <f>+BQ3818+BT3818</f>
        <v>27000</v>
      </c>
      <c r="BV3818" s="215">
        <f>R3818+X3818-AD3818</f>
        <v>6</v>
      </c>
      <c r="BW3818" s="215">
        <f>S3818+Y3818-AE3818</f>
        <v>0</v>
      </c>
      <c r="BX3818" s="216">
        <f>[1]GENÉTICA!H143</f>
        <v>0</v>
      </c>
      <c r="BY3818" s="216">
        <v>0</v>
      </c>
      <c r="BZ3818" s="215">
        <f>BV3818-BX3818</f>
        <v>6</v>
      </c>
      <c r="CA3818" s="217">
        <f>BW3818-BY3818</f>
        <v>0</v>
      </c>
    </row>
    <row r="3819" spans="2:79" ht="36.75" customHeight="1">
      <c r="B3819" s="179">
        <v>2015</v>
      </c>
      <c r="C3819" s="180">
        <v>8320</v>
      </c>
      <c r="D3819" s="179">
        <v>16</v>
      </c>
      <c r="E3819" s="179">
        <v>3000</v>
      </c>
      <c r="F3819" s="179"/>
      <c r="G3819" s="179"/>
      <c r="H3819" s="179"/>
      <c r="I3819" s="181" t="s">
        <v>374</v>
      </c>
      <c r="J3819" s="182">
        <f>+J3820+J3825+J3830</f>
        <v>182000</v>
      </c>
      <c r="K3819" s="182">
        <f>+K3820+K3825+K3830</f>
        <v>0</v>
      </c>
      <c r="L3819" s="182">
        <f>+J3819+K3819</f>
        <v>182000</v>
      </c>
      <c r="M3819" s="182">
        <f>+M3820+M3825+M3830</f>
        <v>0</v>
      </c>
      <c r="N3819" s="182">
        <f>+N3820+N3825+N3830</f>
        <v>0</v>
      </c>
      <c r="O3819" s="182">
        <f>+M3819+N3819</f>
        <v>0</v>
      </c>
      <c r="P3819" s="182">
        <f>+L3819+O3819</f>
        <v>182000</v>
      </c>
      <c r="Q3819" s="182"/>
      <c r="R3819" s="311"/>
      <c r="S3819" s="311"/>
      <c r="T3819" s="182">
        <f>+T3820+T3825+T3830</f>
        <v>0</v>
      </c>
      <c r="U3819" s="182">
        <f>+U3820+U3825+U3830</f>
        <v>0</v>
      </c>
      <c r="V3819" s="182">
        <f>+V3820+V3825+V3830</f>
        <v>0</v>
      </c>
      <c r="W3819" s="182">
        <f>+W3820+W3825+W3830</f>
        <v>0</v>
      </c>
      <c r="X3819" s="184"/>
      <c r="Y3819" s="184"/>
      <c r="Z3819" s="182">
        <f>+Z3820+Z3825+Z3830</f>
        <v>0</v>
      </c>
      <c r="AA3819" s="182">
        <f>+AA3820+AA3825+AA3830</f>
        <v>0</v>
      </c>
      <c r="AB3819" s="182">
        <f>+AB3820+AB3825+AB3830</f>
        <v>0</v>
      </c>
      <c r="AC3819" s="182">
        <f>+AC3820+AC3825+AC3830</f>
        <v>0</v>
      </c>
      <c r="AD3819" s="184"/>
      <c r="AE3819" s="184"/>
      <c r="AF3819" s="182">
        <f>+AF3820+AF3825+AF3830</f>
        <v>182000</v>
      </c>
      <c r="AG3819" s="182">
        <f>+AG3820+AG3825+AG3830</f>
        <v>0</v>
      </c>
      <c r="AH3819" s="182">
        <f>+AF3819+AG3819</f>
        <v>182000</v>
      </c>
      <c r="AI3819" s="182">
        <f>+AI3820+AI3825+AI3830</f>
        <v>0</v>
      </c>
      <c r="AJ3819" s="182">
        <f>+AJ3820+AJ3825+AJ3830</f>
        <v>0</v>
      </c>
      <c r="AK3819" s="182">
        <f>+AI3819+AJ3819</f>
        <v>0</v>
      </c>
      <c r="AL3819" s="182">
        <f>+AH3819+AK3819</f>
        <v>182000</v>
      </c>
      <c r="AM3819" s="182">
        <f>+AM3820+AM3825+AM3830</f>
        <v>0</v>
      </c>
      <c r="AN3819" s="182">
        <f>+AN3820+AN3825+AN3830</f>
        <v>0</v>
      </c>
      <c r="AO3819" s="182">
        <f>+AM3819+AN3819</f>
        <v>0</v>
      </c>
      <c r="AP3819" s="182">
        <f>+AP3820+AP3825+AP3830</f>
        <v>0</v>
      </c>
      <c r="AQ3819" s="182">
        <f>+AQ3820+AQ3825+AQ3830</f>
        <v>0</v>
      </c>
      <c r="AR3819" s="182">
        <f>+AP3819+AQ3819</f>
        <v>0</v>
      </c>
      <c r="AS3819" s="182">
        <f>+AO3819+AR3819</f>
        <v>0</v>
      </c>
      <c r="AT3819" s="182">
        <f>+AT3820+AT3825+AT3830</f>
        <v>0</v>
      </c>
      <c r="AU3819" s="182">
        <f>+AU3820+AU3825+AU3830</f>
        <v>0</v>
      </c>
      <c r="AV3819" s="182">
        <f>+AT3819+AU3819</f>
        <v>0</v>
      </c>
      <c r="AW3819" s="182">
        <f>+AW3820+AW3825+AW3830</f>
        <v>0</v>
      </c>
      <c r="AX3819" s="182">
        <f>+AX3820+AX3825+AX3830</f>
        <v>0</v>
      </c>
      <c r="AY3819" s="182">
        <f>+AW3819+AX3819</f>
        <v>0</v>
      </c>
      <c r="AZ3819" s="182">
        <f>+AV3819+AY3819</f>
        <v>0</v>
      </c>
      <c r="BA3819" s="182">
        <f>+BA3820+BA3825+BA3830</f>
        <v>0</v>
      </c>
      <c r="BB3819" s="182">
        <f>+BB3820+BB3825+BB3830</f>
        <v>0</v>
      </c>
      <c r="BC3819" s="182">
        <f>+BA3819+BB3819</f>
        <v>0</v>
      </c>
      <c r="BD3819" s="182">
        <f>+BD3820+BD3825+BD3830</f>
        <v>0</v>
      </c>
      <c r="BE3819" s="182">
        <f>+BE3820+BE3825+BE3830</f>
        <v>0</v>
      </c>
      <c r="BF3819" s="182">
        <f>+BD3819+BE3819</f>
        <v>0</v>
      </c>
      <c r="BG3819" s="182">
        <f>+BC3819+BF3819</f>
        <v>0</v>
      </c>
      <c r="BH3819" s="182">
        <f>+BH3820+BH3825+BH3830</f>
        <v>0</v>
      </c>
      <c r="BI3819" s="182">
        <f>+BI3820+BI3825+BI3830</f>
        <v>0</v>
      </c>
      <c r="BJ3819" s="182">
        <f>+BH3819+BI3819</f>
        <v>0</v>
      </c>
      <c r="BK3819" s="182">
        <f>+BK3820+BK3825+BK3830</f>
        <v>0</v>
      </c>
      <c r="BL3819" s="182">
        <f>+BL3820+BL3825+BL3830</f>
        <v>0</v>
      </c>
      <c r="BM3819" s="182">
        <f>+BK3819+BL3819</f>
        <v>0</v>
      </c>
      <c r="BN3819" s="182">
        <f>+BJ3819+BM3819</f>
        <v>0</v>
      </c>
      <c r="BO3819" s="182">
        <f>+BO3820+BO3825+BO3830</f>
        <v>182000</v>
      </c>
      <c r="BP3819" s="182">
        <f>+BP3820+BP3825+BP3830</f>
        <v>0</v>
      </c>
      <c r="BQ3819" s="182">
        <f>+BO3819+BP3819</f>
        <v>182000</v>
      </c>
      <c r="BR3819" s="182">
        <f>+BR3820+BR3825+BR3830</f>
        <v>0</v>
      </c>
      <c r="BS3819" s="182">
        <f>+BS3820+BS3825+BS3830</f>
        <v>0</v>
      </c>
      <c r="BT3819" s="182">
        <f>+BR3819+BS3819</f>
        <v>0</v>
      </c>
      <c r="BU3819" s="182">
        <f>+BQ3819+BT3819</f>
        <v>182000</v>
      </c>
      <c r="BV3819" s="185"/>
      <c r="BW3819" s="185"/>
      <c r="BX3819" s="186"/>
      <c r="BY3819" s="186"/>
      <c r="BZ3819" s="185"/>
      <c r="CA3819" s="187"/>
    </row>
    <row r="3820" spans="2:79" ht="36.75" hidden="1" customHeight="1">
      <c r="B3820" s="188">
        <v>2015</v>
      </c>
      <c r="C3820" s="189">
        <v>8320</v>
      </c>
      <c r="D3820" s="188">
        <v>16</v>
      </c>
      <c r="E3820" s="188">
        <v>3000</v>
      </c>
      <c r="F3820" s="188">
        <v>3100</v>
      </c>
      <c r="G3820" s="188"/>
      <c r="H3820" s="188"/>
      <c r="I3820" s="190" t="s">
        <v>509</v>
      </c>
      <c r="J3820" s="191">
        <f>+J3821+J3823</f>
        <v>0</v>
      </c>
      <c r="K3820" s="191">
        <f>+K3821+K3823</f>
        <v>0</v>
      </c>
      <c r="L3820" s="191">
        <f>+J3820+K3820</f>
        <v>0</v>
      </c>
      <c r="M3820" s="191">
        <f>+M3821+M3823</f>
        <v>0</v>
      </c>
      <c r="N3820" s="191">
        <f>+N3821+N3823</f>
        <v>0</v>
      </c>
      <c r="O3820" s="191">
        <f>+M3820+N3820</f>
        <v>0</v>
      </c>
      <c r="P3820" s="191">
        <f>+L3820+O3820</f>
        <v>0</v>
      </c>
      <c r="Q3820" s="191"/>
      <c r="R3820" s="308"/>
      <c r="S3820" s="308"/>
      <c r="T3820" s="191">
        <f>+T3821+T3823</f>
        <v>0</v>
      </c>
      <c r="U3820" s="191">
        <f>+U3821+U3823</f>
        <v>0</v>
      </c>
      <c r="V3820" s="191">
        <f>+V3821+V3823</f>
        <v>0</v>
      </c>
      <c r="W3820" s="191">
        <f>+W3821+W3823</f>
        <v>0</v>
      </c>
      <c r="X3820" s="193"/>
      <c r="Y3820" s="193"/>
      <c r="Z3820" s="191">
        <f>+Z3821+Z3823</f>
        <v>0</v>
      </c>
      <c r="AA3820" s="191">
        <f>+AA3821+AA3823</f>
        <v>0</v>
      </c>
      <c r="AB3820" s="191">
        <f>+AB3821+AB3823</f>
        <v>0</v>
      </c>
      <c r="AC3820" s="191">
        <f>+AC3821+AC3823</f>
        <v>0</v>
      </c>
      <c r="AD3820" s="193"/>
      <c r="AE3820" s="193"/>
      <c r="AF3820" s="191">
        <f>+AF3821+AF3823</f>
        <v>0</v>
      </c>
      <c r="AG3820" s="191">
        <f>+AG3821+AG3823</f>
        <v>0</v>
      </c>
      <c r="AH3820" s="191">
        <f>+AF3820+AG3820</f>
        <v>0</v>
      </c>
      <c r="AI3820" s="191">
        <f>+AI3821+AI3823</f>
        <v>0</v>
      </c>
      <c r="AJ3820" s="191">
        <f>+AJ3821+AJ3823</f>
        <v>0</v>
      </c>
      <c r="AK3820" s="191">
        <f>+AI3820+AJ3820</f>
        <v>0</v>
      </c>
      <c r="AL3820" s="191">
        <f>+AH3820+AK3820</f>
        <v>0</v>
      </c>
      <c r="AM3820" s="191">
        <f>+AM3821+AM3823</f>
        <v>0</v>
      </c>
      <c r="AN3820" s="191">
        <f>+AN3821+AN3823</f>
        <v>0</v>
      </c>
      <c r="AO3820" s="191">
        <f>+AM3820+AN3820</f>
        <v>0</v>
      </c>
      <c r="AP3820" s="191">
        <f>+AP3821+AP3823</f>
        <v>0</v>
      </c>
      <c r="AQ3820" s="191">
        <f>+AQ3821+AQ3823</f>
        <v>0</v>
      </c>
      <c r="AR3820" s="191">
        <f>+AP3820+AQ3820</f>
        <v>0</v>
      </c>
      <c r="AS3820" s="191">
        <f>+AO3820+AR3820</f>
        <v>0</v>
      </c>
      <c r="AT3820" s="191">
        <f>+AT3821+AT3823</f>
        <v>0</v>
      </c>
      <c r="AU3820" s="191">
        <f>+AU3821+AU3823</f>
        <v>0</v>
      </c>
      <c r="AV3820" s="191">
        <f>+AT3820+AU3820</f>
        <v>0</v>
      </c>
      <c r="AW3820" s="191">
        <f>+AW3821+AW3823</f>
        <v>0</v>
      </c>
      <c r="AX3820" s="191">
        <f>+AX3821+AX3823</f>
        <v>0</v>
      </c>
      <c r="AY3820" s="191">
        <f>+AW3820+AX3820</f>
        <v>0</v>
      </c>
      <c r="AZ3820" s="191">
        <f>+AV3820+AY3820</f>
        <v>0</v>
      </c>
      <c r="BA3820" s="191">
        <f>+BA3821+BA3823</f>
        <v>0</v>
      </c>
      <c r="BB3820" s="191">
        <f>+BB3821+BB3823</f>
        <v>0</v>
      </c>
      <c r="BC3820" s="191">
        <f>+BA3820+BB3820</f>
        <v>0</v>
      </c>
      <c r="BD3820" s="191">
        <f>+BD3821+BD3823</f>
        <v>0</v>
      </c>
      <c r="BE3820" s="191">
        <f>+BE3821+BE3823</f>
        <v>0</v>
      </c>
      <c r="BF3820" s="191">
        <f>+BD3820+BE3820</f>
        <v>0</v>
      </c>
      <c r="BG3820" s="191">
        <f>+BC3820+BF3820</f>
        <v>0</v>
      </c>
      <c r="BH3820" s="191">
        <f>+BH3821+BH3823</f>
        <v>0</v>
      </c>
      <c r="BI3820" s="191">
        <f>+BI3821+BI3823</f>
        <v>0</v>
      </c>
      <c r="BJ3820" s="191">
        <f>+BH3820+BI3820</f>
        <v>0</v>
      </c>
      <c r="BK3820" s="191">
        <f>+BK3821+BK3823</f>
        <v>0</v>
      </c>
      <c r="BL3820" s="191">
        <f>+BL3821+BL3823</f>
        <v>0</v>
      </c>
      <c r="BM3820" s="191">
        <f>+BK3820+BL3820</f>
        <v>0</v>
      </c>
      <c r="BN3820" s="191">
        <f>+BJ3820+BM3820</f>
        <v>0</v>
      </c>
      <c r="BO3820" s="191">
        <f>+BO3821+BO3823</f>
        <v>0</v>
      </c>
      <c r="BP3820" s="191">
        <f>+BP3821+BP3823</f>
        <v>0</v>
      </c>
      <c r="BQ3820" s="191">
        <f>+BO3820+BP3820</f>
        <v>0</v>
      </c>
      <c r="BR3820" s="191">
        <f>+BR3821+BR3823</f>
        <v>0</v>
      </c>
      <c r="BS3820" s="191">
        <f>+BS3821+BS3823</f>
        <v>0</v>
      </c>
      <c r="BT3820" s="191">
        <f>+BR3820+BS3820</f>
        <v>0</v>
      </c>
      <c r="BU3820" s="191">
        <f>+BQ3820+BT3820</f>
        <v>0</v>
      </c>
      <c r="BV3820" s="194"/>
      <c r="BW3820" s="194"/>
      <c r="BX3820" s="195"/>
      <c r="BY3820" s="195"/>
      <c r="BZ3820" s="194"/>
      <c r="CA3820" s="196"/>
    </row>
    <row r="3821" spans="2:79" ht="36.75" hidden="1" customHeight="1">
      <c r="B3821" s="197">
        <v>2015</v>
      </c>
      <c r="C3821" s="198">
        <v>8320</v>
      </c>
      <c r="D3821" s="197">
        <v>16</v>
      </c>
      <c r="E3821" s="197">
        <v>3000</v>
      </c>
      <c r="F3821" s="197">
        <v>3100</v>
      </c>
      <c r="G3821" s="197">
        <v>314</v>
      </c>
      <c r="H3821" s="197"/>
      <c r="I3821" s="199" t="s">
        <v>508</v>
      </c>
      <c r="J3821" s="200">
        <f>+J3822</f>
        <v>0</v>
      </c>
      <c r="K3821" s="200">
        <f>+K3822</f>
        <v>0</v>
      </c>
      <c r="L3821" s="200">
        <f>+J3821+K3821</f>
        <v>0</v>
      </c>
      <c r="M3821" s="200">
        <f>+M3822</f>
        <v>0</v>
      </c>
      <c r="N3821" s="200">
        <f>+N3822</f>
        <v>0</v>
      </c>
      <c r="O3821" s="200">
        <f>+M3821+N3821</f>
        <v>0</v>
      </c>
      <c r="P3821" s="200">
        <f>+L3821+O3821</f>
        <v>0</v>
      </c>
      <c r="Q3821" s="200"/>
      <c r="R3821" s="309"/>
      <c r="S3821" s="309"/>
      <c r="T3821" s="200">
        <f>+T3822</f>
        <v>0</v>
      </c>
      <c r="U3821" s="200">
        <f>+U3822</f>
        <v>0</v>
      </c>
      <c r="V3821" s="200">
        <f>+V3822</f>
        <v>0</v>
      </c>
      <c r="W3821" s="200">
        <f>+W3822</f>
        <v>0</v>
      </c>
      <c r="X3821" s="202"/>
      <c r="Y3821" s="202"/>
      <c r="Z3821" s="200">
        <f>+Z3822</f>
        <v>0</v>
      </c>
      <c r="AA3821" s="200">
        <f>+AA3822</f>
        <v>0</v>
      </c>
      <c r="AB3821" s="200">
        <f>+AB3822</f>
        <v>0</v>
      </c>
      <c r="AC3821" s="200">
        <f>+AC3822</f>
        <v>0</v>
      </c>
      <c r="AD3821" s="202"/>
      <c r="AE3821" s="202"/>
      <c r="AF3821" s="200">
        <f>+AF3822</f>
        <v>0</v>
      </c>
      <c r="AG3821" s="200">
        <f>+AG3822</f>
        <v>0</v>
      </c>
      <c r="AH3821" s="200">
        <f>+AF3821+AG3821</f>
        <v>0</v>
      </c>
      <c r="AI3821" s="200">
        <f>+AI3822</f>
        <v>0</v>
      </c>
      <c r="AJ3821" s="200">
        <f>+AJ3822</f>
        <v>0</v>
      </c>
      <c r="AK3821" s="200">
        <f>+AI3821+AJ3821</f>
        <v>0</v>
      </c>
      <c r="AL3821" s="200">
        <f>+AH3821+AK3821</f>
        <v>0</v>
      </c>
      <c r="AM3821" s="200">
        <f>+AM3822</f>
        <v>0</v>
      </c>
      <c r="AN3821" s="200">
        <f>+AN3822</f>
        <v>0</v>
      </c>
      <c r="AO3821" s="200">
        <f>+AM3821+AN3821</f>
        <v>0</v>
      </c>
      <c r="AP3821" s="200">
        <f>+AP3822</f>
        <v>0</v>
      </c>
      <c r="AQ3821" s="200">
        <f>+AQ3822</f>
        <v>0</v>
      </c>
      <c r="AR3821" s="200">
        <f>+AP3821+AQ3821</f>
        <v>0</v>
      </c>
      <c r="AS3821" s="200">
        <f>+AO3821+AR3821</f>
        <v>0</v>
      </c>
      <c r="AT3821" s="200">
        <f>+AT3822</f>
        <v>0</v>
      </c>
      <c r="AU3821" s="200">
        <f>+AU3822</f>
        <v>0</v>
      </c>
      <c r="AV3821" s="200">
        <f>+AT3821+AU3821</f>
        <v>0</v>
      </c>
      <c r="AW3821" s="200">
        <f>+AW3822</f>
        <v>0</v>
      </c>
      <c r="AX3821" s="200">
        <f>+AX3822</f>
        <v>0</v>
      </c>
      <c r="AY3821" s="200">
        <f>+AW3821+AX3821</f>
        <v>0</v>
      </c>
      <c r="AZ3821" s="200">
        <f>+AV3821+AY3821</f>
        <v>0</v>
      </c>
      <c r="BA3821" s="200">
        <f>+BA3822</f>
        <v>0</v>
      </c>
      <c r="BB3821" s="200">
        <f>+BB3822</f>
        <v>0</v>
      </c>
      <c r="BC3821" s="200">
        <f>+BA3821+BB3821</f>
        <v>0</v>
      </c>
      <c r="BD3821" s="200">
        <f>+BD3822</f>
        <v>0</v>
      </c>
      <c r="BE3821" s="200">
        <f>+BE3822</f>
        <v>0</v>
      </c>
      <c r="BF3821" s="200">
        <f>+BD3821+BE3821</f>
        <v>0</v>
      </c>
      <c r="BG3821" s="200">
        <f>+BC3821+BF3821</f>
        <v>0</v>
      </c>
      <c r="BH3821" s="200">
        <f>+BH3822</f>
        <v>0</v>
      </c>
      <c r="BI3821" s="200">
        <f>+BI3822</f>
        <v>0</v>
      </c>
      <c r="BJ3821" s="200">
        <f>+BH3821+BI3821</f>
        <v>0</v>
      </c>
      <c r="BK3821" s="200">
        <f>+BK3822</f>
        <v>0</v>
      </c>
      <c r="BL3821" s="200">
        <f>+BL3822</f>
        <v>0</v>
      </c>
      <c r="BM3821" s="200">
        <f>+BK3821+BL3821</f>
        <v>0</v>
      </c>
      <c r="BN3821" s="200">
        <f>+BJ3821+BM3821</f>
        <v>0</v>
      </c>
      <c r="BO3821" s="200">
        <f>+BO3822</f>
        <v>0</v>
      </c>
      <c r="BP3821" s="200">
        <f>+BP3822</f>
        <v>0</v>
      </c>
      <c r="BQ3821" s="200">
        <f>+BO3821+BP3821</f>
        <v>0</v>
      </c>
      <c r="BR3821" s="200">
        <f>+BR3822</f>
        <v>0</v>
      </c>
      <c r="BS3821" s="200">
        <f>+BS3822</f>
        <v>0</v>
      </c>
      <c r="BT3821" s="200">
        <f>+BR3821+BS3821</f>
        <v>0</v>
      </c>
      <c r="BU3821" s="200">
        <f>+BQ3821+BT3821</f>
        <v>0</v>
      </c>
      <c r="BV3821" s="203"/>
      <c r="BW3821" s="203"/>
      <c r="BX3821" s="204"/>
      <c r="BY3821" s="204"/>
      <c r="BZ3821" s="203"/>
      <c r="CA3821" s="205"/>
    </row>
    <row r="3822" spans="2:79" ht="36.75" hidden="1" customHeight="1">
      <c r="B3822" s="218">
        <v>2015</v>
      </c>
      <c r="C3822" s="219">
        <v>8320</v>
      </c>
      <c r="D3822" s="218">
        <v>16</v>
      </c>
      <c r="E3822" s="218">
        <v>3000</v>
      </c>
      <c r="F3822" s="218">
        <v>3100</v>
      </c>
      <c r="G3822" s="218">
        <v>314</v>
      </c>
      <c r="H3822" s="218">
        <v>1</v>
      </c>
      <c r="I3822" s="220" t="s">
        <v>507</v>
      </c>
      <c r="J3822" s="209">
        <v>0</v>
      </c>
      <c r="K3822" s="209">
        <v>0</v>
      </c>
      <c r="L3822" s="210">
        <f>+J3822+K3822</f>
        <v>0</v>
      </c>
      <c r="M3822" s="209">
        <v>0</v>
      </c>
      <c r="N3822" s="209">
        <v>0</v>
      </c>
      <c r="O3822" s="210">
        <f>+M3822+N3822</f>
        <v>0</v>
      </c>
      <c r="P3822" s="210">
        <f>+L3822+O3822</f>
        <v>0</v>
      </c>
      <c r="Q3822" s="221" t="s">
        <v>358</v>
      </c>
      <c r="R3822" s="307"/>
      <c r="S3822" s="307"/>
      <c r="T3822" s="213">
        <v>0</v>
      </c>
      <c r="U3822" s="213">
        <v>0</v>
      </c>
      <c r="V3822" s="213">
        <v>0</v>
      </c>
      <c r="W3822" s="213">
        <v>0</v>
      </c>
      <c r="X3822" s="213"/>
      <c r="Y3822" s="213"/>
      <c r="Z3822" s="213">
        <v>0</v>
      </c>
      <c r="AA3822" s="213">
        <v>0</v>
      </c>
      <c r="AB3822" s="213">
        <v>0</v>
      </c>
      <c r="AC3822" s="213">
        <v>0</v>
      </c>
      <c r="AD3822" s="214"/>
      <c r="AE3822" s="214"/>
      <c r="AF3822" s="209">
        <f>J3822+T3822-Z3822</f>
        <v>0</v>
      </c>
      <c r="AG3822" s="209">
        <f>K3822+U3822-AA3822</f>
        <v>0</v>
      </c>
      <c r="AH3822" s="210">
        <f>+AF3822+AG3822</f>
        <v>0</v>
      </c>
      <c r="AI3822" s="209">
        <f>M3822+V3822-AB3822</f>
        <v>0</v>
      </c>
      <c r="AJ3822" s="209">
        <f>N3822+W3822-AC3822</f>
        <v>0</v>
      </c>
      <c r="AK3822" s="210">
        <f>+AI3822+AJ3822</f>
        <v>0</v>
      </c>
      <c r="AL3822" s="210">
        <f>+AH3822+AK3822</f>
        <v>0</v>
      </c>
      <c r="AM3822" s="213">
        <v>0</v>
      </c>
      <c r="AN3822" s="213">
        <v>0</v>
      </c>
      <c r="AO3822" s="210">
        <f>+AM3822+AN3822</f>
        <v>0</v>
      </c>
      <c r="AP3822" s="213">
        <v>0</v>
      </c>
      <c r="AQ3822" s="213">
        <v>0</v>
      </c>
      <c r="AR3822" s="210">
        <f>+AP3822+AQ3822</f>
        <v>0</v>
      </c>
      <c r="AS3822" s="210">
        <f>+AO3822+AR3822</f>
        <v>0</v>
      </c>
      <c r="AT3822" s="213">
        <v>0</v>
      </c>
      <c r="AU3822" s="213">
        <v>0</v>
      </c>
      <c r="AV3822" s="210">
        <f>+AT3822+AU3822</f>
        <v>0</v>
      </c>
      <c r="AW3822" s="213">
        <v>0</v>
      </c>
      <c r="AX3822" s="213">
        <v>0</v>
      </c>
      <c r="AY3822" s="210">
        <f>+AW3822+AX3822</f>
        <v>0</v>
      </c>
      <c r="AZ3822" s="210">
        <f>+AV3822+AY3822</f>
        <v>0</v>
      </c>
      <c r="BA3822" s="213">
        <v>0</v>
      </c>
      <c r="BB3822" s="213">
        <v>0</v>
      </c>
      <c r="BC3822" s="210">
        <f>+BA3822+BB3822</f>
        <v>0</v>
      </c>
      <c r="BD3822" s="213">
        <v>0</v>
      </c>
      <c r="BE3822" s="213">
        <v>0</v>
      </c>
      <c r="BF3822" s="210">
        <f>+BD3822+BE3822</f>
        <v>0</v>
      </c>
      <c r="BG3822" s="210">
        <f>+BC3822+BF3822</f>
        <v>0</v>
      </c>
      <c r="BH3822" s="213">
        <v>0</v>
      </c>
      <c r="BI3822" s="213">
        <v>0</v>
      </c>
      <c r="BJ3822" s="210">
        <f>+BH3822+BI3822</f>
        <v>0</v>
      </c>
      <c r="BK3822" s="213">
        <v>0</v>
      </c>
      <c r="BL3822" s="213">
        <v>0</v>
      </c>
      <c r="BM3822" s="210">
        <f>+BK3822+BL3822</f>
        <v>0</v>
      </c>
      <c r="BN3822" s="210">
        <f>+BJ3822+BM3822</f>
        <v>0</v>
      </c>
      <c r="BO3822" s="209">
        <f>AF3822-AM3822-AT3822-BA3822-BH3822</f>
        <v>0</v>
      </c>
      <c r="BP3822" s="209">
        <f>AG3822-AN3822-AU3822-BB3822-BI3822</f>
        <v>0</v>
      </c>
      <c r="BQ3822" s="210">
        <f>+BO3822+BP3822</f>
        <v>0</v>
      </c>
      <c r="BR3822" s="209">
        <f>AI3822-AP3822-AW3822-BD3822-BK3822</f>
        <v>0</v>
      </c>
      <c r="BS3822" s="209">
        <f>AJ3822-AQ3822-AX3822-BE3822-BL3822</f>
        <v>0</v>
      </c>
      <c r="BT3822" s="210">
        <f>+BR3822+BS3822</f>
        <v>0</v>
      </c>
      <c r="BU3822" s="210">
        <f>+BQ3822+BT3822</f>
        <v>0</v>
      </c>
      <c r="BV3822" s="215">
        <f>R3822+X3822-AD3822</f>
        <v>0</v>
      </c>
      <c r="BW3822" s="215">
        <f>S3822+Y3822-AE3822</f>
        <v>0</v>
      </c>
      <c r="BX3822" s="216">
        <v>0</v>
      </c>
      <c r="BY3822" s="216">
        <v>0</v>
      </c>
      <c r="BZ3822" s="215">
        <f>BV3822-BX3822</f>
        <v>0</v>
      </c>
      <c r="CA3822" s="217">
        <f>BW3822-BY3822</f>
        <v>0</v>
      </c>
    </row>
    <row r="3823" spans="2:79" ht="48.75" hidden="1" customHeight="1">
      <c r="B3823" s="197">
        <v>2015</v>
      </c>
      <c r="C3823" s="198">
        <v>8320</v>
      </c>
      <c r="D3823" s="197">
        <v>16</v>
      </c>
      <c r="E3823" s="197">
        <v>3000</v>
      </c>
      <c r="F3823" s="197">
        <v>3100</v>
      </c>
      <c r="G3823" s="197">
        <v>317</v>
      </c>
      <c r="H3823" s="197"/>
      <c r="I3823" s="199" t="s">
        <v>506</v>
      </c>
      <c r="J3823" s="200">
        <f>+J3824</f>
        <v>0</v>
      </c>
      <c r="K3823" s="200">
        <f>+K3824</f>
        <v>0</v>
      </c>
      <c r="L3823" s="200">
        <f>+J3823+K3823</f>
        <v>0</v>
      </c>
      <c r="M3823" s="200">
        <f>+M3824</f>
        <v>0</v>
      </c>
      <c r="N3823" s="200">
        <f>+N3824</f>
        <v>0</v>
      </c>
      <c r="O3823" s="200">
        <f>+M3823+N3823</f>
        <v>0</v>
      </c>
      <c r="P3823" s="200">
        <f>+L3823+O3823</f>
        <v>0</v>
      </c>
      <c r="Q3823" s="200"/>
      <c r="R3823" s="309"/>
      <c r="S3823" s="309"/>
      <c r="T3823" s="200">
        <f>+T3824</f>
        <v>0</v>
      </c>
      <c r="U3823" s="200">
        <f>+U3824</f>
        <v>0</v>
      </c>
      <c r="V3823" s="200">
        <f>+V3824</f>
        <v>0</v>
      </c>
      <c r="W3823" s="200">
        <f>+W3824</f>
        <v>0</v>
      </c>
      <c r="X3823" s="202"/>
      <c r="Y3823" s="202"/>
      <c r="Z3823" s="200">
        <f>+Z3824</f>
        <v>0</v>
      </c>
      <c r="AA3823" s="200">
        <f>+AA3824</f>
        <v>0</v>
      </c>
      <c r="AB3823" s="200">
        <f>+AB3824</f>
        <v>0</v>
      </c>
      <c r="AC3823" s="200">
        <f>+AC3824</f>
        <v>0</v>
      </c>
      <c r="AD3823" s="202"/>
      <c r="AE3823" s="202"/>
      <c r="AF3823" s="200">
        <f>+AF3824</f>
        <v>0</v>
      </c>
      <c r="AG3823" s="200">
        <f>+AG3824</f>
        <v>0</v>
      </c>
      <c r="AH3823" s="200">
        <f>+AF3823+AG3823</f>
        <v>0</v>
      </c>
      <c r="AI3823" s="200">
        <f>+AI3824</f>
        <v>0</v>
      </c>
      <c r="AJ3823" s="200">
        <f>+AJ3824</f>
        <v>0</v>
      </c>
      <c r="AK3823" s="200">
        <f>+AI3823+AJ3823</f>
        <v>0</v>
      </c>
      <c r="AL3823" s="200">
        <f>+AH3823+AK3823</f>
        <v>0</v>
      </c>
      <c r="AM3823" s="200">
        <f>+AM3824</f>
        <v>0</v>
      </c>
      <c r="AN3823" s="200">
        <f>+AN3824</f>
        <v>0</v>
      </c>
      <c r="AO3823" s="200">
        <f>+AM3823+AN3823</f>
        <v>0</v>
      </c>
      <c r="AP3823" s="200">
        <f>+AP3824</f>
        <v>0</v>
      </c>
      <c r="AQ3823" s="200">
        <f>+AQ3824</f>
        <v>0</v>
      </c>
      <c r="AR3823" s="200">
        <f>+AP3823+AQ3823</f>
        <v>0</v>
      </c>
      <c r="AS3823" s="200">
        <f>+AO3823+AR3823</f>
        <v>0</v>
      </c>
      <c r="AT3823" s="200">
        <f>+AT3824</f>
        <v>0</v>
      </c>
      <c r="AU3823" s="200">
        <f>+AU3824</f>
        <v>0</v>
      </c>
      <c r="AV3823" s="200">
        <f>+AT3823+AU3823</f>
        <v>0</v>
      </c>
      <c r="AW3823" s="200">
        <f>+AW3824</f>
        <v>0</v>
      </c>
      <c r="AX3823" s="200">
        <f>+AX3824</f>
        <v>0</v>
      </c>
      <c r="AY3823" s="200">
        <f>+AW3823+AX3823</f>
        <v>0</v>
      </c>
      <c r="AZ3823" s="200">
        <f>+AV3823+AY3823</f>
        <v>0</v>
      </c>
      <c r="BA3823" s="200">
        <f>+BA3824</f>
        <v>0</v>
      </c>
      <c r="BB3823" s="200">
        <f>+BB3824</f>
        <v>0</v>
      </c>
      <c r="BC3823" s="200">
        <f>+BA3823+BB3823</f>
        <v>0</v>
      </c>
      <c r="BD3823" s="200">
        <f>+BD3824</f>
        <v>0</v>
      </c>
      <c r="BE3823" s="200">
        <f>+BE3824</f>
        <v>0</v>
      </c>
      <c r="BF3823" s="200">
        <f>+BD3823+BE3823</f>
        <v>0</v>
      </c>
      <c r="BG3823" s="200">
        <f>+BC3823+BF3823</f>
        <v>0</v>
      </c>
      <c r="BH3823" s="200">
        <f>+BH3824</f>
        <v>0</v>
      </c>
      <c r="BI3823" s="200">
        <f>+BI3824</f>
        <v>0</v>
      </c>
      <c r="BJ3823" s="200">
        <f>+BH3823+BI3823</f>
        <v>0</v>
      </c>
      <c r="BK3823" s="200">
        <f>+BK3824</f>
        <v>0</v>
      </c>
      <c r="BL3823" s="200">
        <f>+BL3824</f>
        <v>0</v>
      </c>
      <c r="BM3823" s="200">
        <f>+BK3823+BL3823</f>
        <v>0</v>
      </c>
      <c r="BN3823" s="200">
        <f>+BJ3823+BM3823</f>
        <v>0</v>
      </c>
      <c r="BO3823" s="200">
        <f>+BO3824</f>
        <v>0</v>
      </c>
      <c r="BP3823" s="200">
        <f>+BP3824</f>
        <v>0</v>
      </c>
      <c r="BQ3823" s="200">
        <f>+BO3823+BP3823</f>
        <v>0</v>
      </c>
      <c r="BR3823" s="200">
        <f>+BR3824</f>
        <v>0</v>
      </c>
      <c r="BS3823" s="200">
        <f>+BS3824</f>
        <v>0</v>
      </c>
      <c r="BT3823" s="200">
        <f>+BR3823+BS3823</f>
        <v>0</v>
      </c>
      <c r="BU3823" s="200">
        <f>+BQ3823+BT3823</f>
        <v>0</v>
      </c>
      <c r="BV3823" s="203"/>
      <c r="BW3823" s="203"/>
      <c r="BX3823" s="204"/>
      <c r="BY3823" s="204"/>
      <c r="BZ3823" s="203"/>
      <c r="CA3823" s="205"/>
    </row>
    <row r="3824" spans="2:79" ht="36.75" hidden="1" customHeight="1">
      <c r="B3824" s="219">
        <v>2015</v>
      </c>
      <c r="C3824" s="219">
        <v>8320</v>
      </c>
      <c r="D3824" s="218">
        <v>16</v>
      </c>
      <c r="E3824" s="218">
        <v>3000</v>
      </c>
      <c r="F3824" s="218">
        <v>3100</v>
      </c>
      <c r="G3824" s="218">
        <v>317</v>
      </c>
      <c r="H3824" s="218">
        <v>1</v>
      </c>
      <c r="I3824" s="220" t="s">
        <v>505</v>
      </c>
      <c r="J3824" s="209">
        <v>0</v>
      </c>
      <c r="K3824" s="209">
        <v>0</v>
      </c>
      <c r="L3824" s="210">
        <f>+J3824+K3824</f>
        <v>0</v>
      </c>
      <c r="M3824" s="209">
        <v>0</v>
      </c>
      <c r="N3824" s="209">
        <v>0</v>
      </c>
      <c r="O3824" s="210">
        <f>+M3824+N3824</f>
        <v>0</v>
      </c>
      <c r="P3824" s="210">
        <f>+L3824+O3824</f>
        <v>0</v>
      </c>
      <c r="Q3824" s="221" t="s">
        <v>358</v>
      </c>
      <c r="R3824" s="307"/>
      <c r="S3824" s="307"/>
      <c r="T3824" s="213">
        <v>0</v>
      </c>
      <c r="U3824" s="213">
        <v>0</v>
      </c>
      <c r="V3824" s="213">
        <v>0</v>
      </c>
      <c r="W3824" s="213">
        <v>0</v>
      </c>
      <c r="X3824" s="213"/>
      <c r="Y3824" s="213"/>
      <c r="Z3824" s="213">
        <v>0</v>
      </c>
      <c r="AA3824" s="213">
        <v>0</v>
      </c>
      <c r="AB3824" s="213">
        <v>0</v>
      </c>
      <c r="AC3824" s="213">
        <v>0</v>
      </c>
      <c r="AD3824" s="214"/>
      <c r="AE3824" s="214"/>
      <c r="AF3824" s="209">
        <f>J3824+T3824-Z3824</f>
        <v>0</v>
      </c>
      <c r="AG3824" s="209">
        <f>K3824+U3824-AA3824</f>
        <v>0</v>
      </c>
      <c r="AH3824" s="210">
        <f>+AF3824+AG3824</f>
        <v>0</v>
      </c>
      <c r="AI3824" s="209">
        <f>M3824+V3824-AB3824</f>
        <v>0</v>
      </c>
      <c r="AJ3824" s="209">
        <f>N3824+W3824-AC3824</f>
        <v>0</v>
      </c>
      <c r="AK3824" s="210">
        <f>+AI3824+AJ3824</f>
        <v>0</v>
      </c>
      <c r="AL3824" s="210">
        <f>+AH3824+AK3824</f>
        <v>0</v>
      </c>
      <c r="AM3824" s="213">
        <v>0</v>
      </c>
      <c r="AN3824" s="213">
        <v>0</v>
      </c>
      <c r="AO3824" s="210">
        <f>+AM3824+AN3824</f>
        <v>0</v>
      </c>
      <c r="AP3824" s="213">
        <v>0</v>
      </c>
      <c r="AQ3824" s="213">
        <v>0</v>
      </c>
      <c r="AR3824" s="210">
        <f>+AP3824+AQ3824</f>
        <v>0</v>
      </c>
      <c r="AS3824" s="210">
        <f>+AO3824+AR3824</f>
        <v>0</v>
      </c>
      <c r="AT3824" s="213">
        <v>0</v>
      </c>
      <c r="AU3824" s="213">
        <v>0</v>
      </c>
      <c r="AV3824" s="210">
        <f>+AT3824+AU3824</f>
        <v>0</v>
      </c>
      <c r="AW3824" s="213">
        <v>0</v>
      </c>
      <c r="AX3824" s="213">
        <v>0</v>
      </c>
      <c r="AY3824" s="210">
        <f>+AW3824+AX3824</f>
        <v>0</v>
      </c>
      <c r="AZ3824" s="210">
        <f>+AV3824+AY3824</f>
        <v>0</v>
      </c>
      <c r="BA3824" s="213">
        <v>0</v>
      </c>
      <c r="BB3824" s="213">
        <v>0</v>
      </c>
      <c r="BC3824" s="210">
        <f>+BA3824+BB3824</f>
        <v>0</v>
      </c>
      <c r="BD3824" s="213">
        <v>0</v>
      </c>
      <c r="BE3824" s="213">
        <v>0</v>
      </c>
      <c r="BF3824" s="210">
        <f>+BD3824+BE3824</f>
        <v>0</v>
      </c>
      <c r="BG3824" s="210">
        <f>+BC3824+BF3824</f>
        <v>0</v>
      </c>
      <c r="BH3824" s="213">
        <v>0</v>
      </c>
      <c r="BI3824" s="213">
        <v>0</v>
      </c>
      <c r="BJ3824" s="210">
        <f>+BH3824+BI3824</f>
        <v>0</v>
      </c>
      <c r="BK3824" s="213">
        <v>0</v>
      </c>
      <c r="BL3824" s="213">
        <v>0</v>
      </c>
      <c r="BM3824" s="210">
        <f>+BK3824+BL3824</f>
        <v>0</v>
      </c>
      <c r="BN3824" s="210">
        <f>+BJ3824+BM3824</f>
        <v>0</v>
      </c>
      <c r="BO3824" s="209">
        <f>AF3824-AM3824-AT3824-BA3824-BH3824</f>
        <v>0</v>
      </c>
      <c r="BP3824" s="209">
        <f>AG3824-AN3824-AU3824-BB3824-BI3824</f>
        <v>0</v>
      </c>
      <c r="BQ3824" s="210">
        <f>+BO3824+BP3824</f>
        <v>0</v>
      </c>
      <c r="BR3824" s="209">
        <f>AI3824-AP3824-AW3824-BD3824-BK3824</f>
        <v>0</v>
      </c>
      <c r="BS3824" s="209">
        <f>AJ3824-AQ3824-AX3824-BE3824-BL3824</f>
        <v>0</v>
      </c>
      <c r="BT3824" s="210">
        <f>+BR3824+BS3824</f>
        <v>0</v>
      </c>
      <c r="BU3824" s="210">
        <f>+BQ3824+BT3824</f>
        <v>0</v>
      </c>
      <c r="BV3824" s="215">
        <f>R3824+X3824-AD3824</f>
        <v>0</v>
      </c>
      <c r="BW3824" s="215">
        <f>S3824+Y3824-AE3824</f>
        <v>0</v>
      </c>
      <c r="BX3824" s="216">
        <v>0</v>
      </c>
      <c r="BY3824" s="216">
        <v>0</v>
      </c>
      <c r="BZ3824" s="215">
        <f>BV3824-BX3824</f>
        <v>0</v>
      </c>
      <c r="CA3824" s="217">
        <f>BW3824-BY3824</f>
        <v>0</v>
      </c>
    </row>
    <row r="3825" spans="2:79" ht="75" customHeight="1">
      <c r="B3825" s="188">
        <v>2015</v>
      </c>
      <c r="C3825" s="189">
        <v>8320</v>
      </c>
      <c r="D3825" s="188">
        <v>16</v>
      </c>
      <c r="E3825" s="188">
        <v>3000</v>
      </c>
      <c r="F3825" s="188">
        <v>3300</v>
      </c>
      <c r="G3825" s="188"/>
      <c r="H3825" s="188"/>
      <c r="I3825" s="190" t="s">
        <v>370</v>
      </c>
      <c r="J3825" s="191">
        <f>J3826+J3828</f>
        <v>182000</v>
      </c>
      <c r="K3825" s="191">
        <f>K3826+K3828</f>
        <v>0</v>
      </c>
      <c r="L3825" s="191">
        <f>+J3825+K3825</f>
        <v>182000</v>
      </c>
      <c r="M3825" s="191">
        <f>M3826+M3828</f>
        <v>0</v>
      </c>
      <c r="N3825" s="191">
        <f>N3826+N3828</f>
        <v>0</v>
      </c>
      <c r="O3825" s="191">
        <f>+M3825+N3825</f>
        <v>0</v>
      </c>
      <c r="P3825" s="191">
        <f>+L3825+O3825</f>
        <v>182000</v>
      </c>
      <c r="Q3825" s="191"/>
      <c r="R3825" s="308"/>
      <c r="S3825" s="308"/>
      <c r="T3825" s="191">
        <f>T3826+T3828</f>
        <v>0</v>
      </c>
      <c r="U3825" s="191">
        <f>U3826+U3828</f>
        <v>0</v>
      </c>
      <c r="V3825" s="191">
        <f>V3826+V3828</f>
        <v>0</v>
      </c>
      <c r="W3825" s="191">
        <f>W3826+W3828</f>
        <v>0</v>
      </c>
      <c r="X3825" s="193"/>
      <c r="Y3825" s="193"/>
      <c r="Z3825" s="191">
        <f>Z3826+Z3828</f>
        <v>0</v>
      </c>
      <c r="AA3825" s="191">
        <f>AA3826+AA3828</f>
        <v>0</v>
      </c>
      <c r="AB3825" s="191">
        <f>AB3826+AB3828</f>
        <v>0</v>
      </c>
      <c r="AC3825" s="191">
        <f>AC3826+AC3828</f>
        <v>0</v>
      </c>
      <c r="AD3825" s="193"/>
      <c r="AE3825" s="193"/>
      <c r="AF3825" s="191">
        <f>AF3826+AF3828</f>
        <v>182000</v>
      </c>
      <c r="AG3825" s="191">
        <f>AG3826+AG3828</f>
        <v>0</v>
      </c>
      <c r="AH3825" s="191">
        <f>+AF3825+AG3825</f>
        <v>182000</v>
      </c>
      <c r="AI3825" s="191">
        <f>AI3826+AI3828</f>
        <v>0</v>
      </c>
      <c r="AJ3825" s="191">
        <f>AJ3826+AJ3828</f>
        <v>0</v>
      </c>
      <c r="AK3825" s="191">
        <f>+AI3825+AJ3825</f>
        <v>0</v>
      </c>
      <c r="AL3825" s="191">
        <f>+AH3825+AK3825</f>
        <v>182000</v>
      </c>
      <c r="AM3825" s="191">
        <f>AM3826+AM3828</f>
        <v>0</v>
      </c>
      <c r="AN3825" s="191">
        <f>AN3826+AN3828</f>
        <v>0</v>
      </c>
      <c r="AO3825" s="191">
        <f>+AM3825+AN3825</f>
        <v>0</v>
      </c>
      <c r="AP3825" s="191">
        <f>AP3826+AP3828</f>
        <v>0</v>
      </c>
      <c r="AQ3825" s="191">
        <f>AQ3826+AQ3828</f>
        <v>0</v>
      </c>
      <c r="AR3825" s="191">
        <f>+AP3825+AQ3825</f>
        <v>0</v>
      </c>
      <c r="AS3825" s="191">
        <f>+AO3825+AR3825</f>
        <v>0</v>
      </c>
      <c r="AT3825" s="191">
        <f>AT3826+AT3828</f>
        <v>0</v>
      </c>
      <c r="AU3825" s="191">
        <f>AU3826+AU3828</f>
        <v>0</v>
      </c>
      <c r="AV3825" s="191">
        <f>+AT3825+AU3825</f>
        <v>0</v>
      </c>
      <c r="AW3825" s="191">
        <f>AW3826+AW3828</f>
        <v>0</v>
      </c>
      <c r="AX3825" s="191">
        <f>AX3826+AX3828</f>
        <v>0</v>
      </c>
      <c r="AY3825" s="191">
        <f>+AW3825+AX3825</f>
        <v>0</v>
      </c>
      <c r="AZ3825" s="191">
        <f>+AV3825+AY3825</f>
        <v>0</v>
      </c>
      <c r="BA3825" s="191">
        <f>BA3826+BA3828</f>
        <v>0</v>
      </c>
      <c r="BB3825" s="191">
        <f>BB3826+BB3828</f>
        <v>0</v>
      </c>
      <c r="BC3825" s="191">
        <f>+BA3825+BB3825</f>
        <v>0</v>
      </c>
      <c r="BD3825" s="191">
        <f>BD3826+BD3828</f>
        <v>0</v>
      </c>
      <c r="BE3825" s="191">
        <f>BE3826+BE3828</f>
        <v>0</v>
      </c>
      <c r="BF3825" s="191">
        <f>+BD3825+BE3825</f>
        <v>0</v>
      </c>
      <c r="BG3825" s="191">
        <f>+BC3825+BF3825</f>
        <v>0</v>
      </c>
      <c r="BH3825" s="191">
        <f>BH3826+BH3828</f>
        <v>0</v>
      </c>
      <c r="BI3825" s="191">
        <f>BI3826+BI3828</f>
        <v>0</v>
      </c>
      <c r="BJ3825" s="191">
        <f>+BH3825+BI3825</f>
        <v>0</v>
      </c>
      <c r="BK3825" s="191">
        <f>BK3826+BK3828</f>
        <v>0</v>
      </c>
      <c r="BL3825" s="191">
        <f>BL3826+BL3828</f>
        <v>0</v>
      </c>
      <c r="BM3825" s="191">
        <f>+BK3825+BL3825</f>
        <v>0</v>
      </c>
      <c r="BN3825" s="191">
        <f>+BJ3825+BM3825</f>
        <v>0</v>
      </c>
      <c r="BO3825" s="191">
        <f>BO3826+BO3828</f>
        <v>182000</v>
      </c>
      <c r="BP3825" s="191">
        <f>BP3826+BP3828</f>
        <v>0</v>
      </c>
      <c r="BQ3825" s="191">
        <f>+BO3825+BP3825</f>
        <v>182000</v>
      </c>
      <c r="BR3825" s="191">
        <f>BR3826+BR3828</f>
        <v>0</v>
      </c>
      <c r="BS3825" s="191">
        <f>BS3826+BS3828</f>
        <v>0</v>
      </c>
      <c r="BT3825" s="191">
        <f>+BR3825+BS3825</f>
        <v>0</v>
      </c>
      <c r="BU3825" s="191">
        <f>+BQ3825+BT3825</f>
        <v>182000</v>
      </c>
      <c r="BV3825" s="194"/>
      <c r="BW3825" s="194"/>
      <c r="BX3825" s="195"/>
      <c r="BY3825" s="195"/>
      <c r="BZ3825" s="194"/>
      <c r="CA3825" s="196"/>
    </row>
    <row r="3826" spans="2:79" ht="75" customHeight="1">
      <c r="B3826" s="197">
        <v>2015</v>
      </c>
      <c r="C3826" s="198">
        <v>8320</v>
      </c>
      <c r="D3826" s="197">
        <v>16</v>
      </c>
      <c r="E3826" s="197">
        <v>3000</v>
      </c>
      <c r="F3826" s="197">
        <v>3300</v>
      </c>
      <c r="G3826" s="197">
        <v>333</v>
      </c>
      <c r="H3826" s="197"/>
      <c r="I3826" s="199" t="s">
        <v>504</v>
      </c>
      <c r="J3826" s="200">
        <f>J3827</f>
        <v>50000</v>
      </c>
      <c r="K3826" s="200">
        <f>K3827</f>
        <v>0</v>
      </c>
      <c r="L3826" s="200">
        <f>+J3826+K3826</f>
        <v>50000</v>
      </c>
      <c r="M3826" s="200">
        <f>M3827</f>
        <v>0</v>
      </c>
      <c r="N3826" s="200">
        <f>N3827</f>
        <v>0</v>
      </c>
      <c r="O3826" s="200">
        <f>+M3826+N3826</f>
        <v>0</v>
      </c>
      <c r="P3826" s="200">
        <f>+L3826+O3826</f>
        <v>50000</v>
      </c>
      <c r="Q3826" s="200"/>
      <c r="R3826" s="309"/>
      <c r="S3826" s="309"/>
      <c r="T3826" s="200">
        <f>T3827</f>
        <v>0</v>
      </c>
      <c r="U3826" s="200">
        <f>U3827</f>
        <v>0</v>
      </c>
      <c r="V3826" s="200">
        <f>V3827</f>
        <v>0</v>
      </c>
      <c r="W3826" s="200">
        <f>W3827</f>
        <v>0</v>
      </c>
      <c r="X3826" s="202"/>
      <c r="Y3826" s="202"/>
      <c r="Z3826" s="200">
        <f>Z3827</f>
        <v>0</v>
      </c>
      <c r="AA3826" s="200">
        <f>AA3827</f>
        <v>0</v>
      </c>
      <c r="AB3826" s="200">
        <f>AB3827</f>
        <v>0</v>
      </c>
      <c r="AC3826" s="200">
        <f>AC3827</f>
        <v>0</v>
      </c>
      <c r="AD3826" s="202"/>
      <c r="AE3826" s="202"/>
      <c r="AF3826" s="200">
        <f>AF3827</f>
        <v>50000</v>
      </c>
      <c r="AG3826" s="200">
        <f>AG3827</f>
        <v>0</v>
      </c>
      <c r="AH3826" s="200">
        <f>+AF3826+AG3826</f>
        <v>50000</v>
      </c>
      <c r="AI3826" s="200">
        <f>AI3827</f>
        <v>0</v>
      </c>
      <c r="AJ3826" s="200">
        <f>AJ3827</f>
        <v>0</v>
      </c>
      <c r="AK3826" s="200">
        <f>+AI3826+AJ3826</f>
        <v>0</v>
      </c>
      <c r="AL3826" s="200">
        <f>+AH3826+AK3826</f>
        <v>50000</v>
      </c>
      <c r="AM3826" s="200">
        <f>AM3827</f>
        <v>0</v>
      </c>
      <c r="AN3826" s="200">
        <f>AN3827</f>
        <v>0</v>
      </c>
      <c r="AO3826" s="200">
        <f>+AM3826+AN3826</f>
        <v>0</v>
      </c>
      <c r="AP3826" s="200">
        <f>AP3827</f>
        <v>0</v>
      </c>
      <c r="AQ3826" s="200">
        <f>AQ3827</f>
        <v>0</v>
      </c>
      <c r="AR3826" s="200">
        <f>+AP3826+AQ3826</f>
        <v>0</v>
      </c>
      <c r="AS3826" s="200">
        <f>+AO3826+AR3826</f>
        <v>0</v>
      </c>
      <c r="AT3826" s="200">
        <f>AT3827</f>
        <v>0</v>
      </c>
      <c r="AU3826" s="200">
        <f>AU3827</f>
        <v>0</v>
      </c>
      <c r="AV3826" s="200">
        <f>+AT3826+AU3826</f>
        <v>0</v>
      </c>
      <c r="AW3826" s="200">
        <f>AW3827</f>
        <v>0</v>
      </c>
      <c r="AX3826" s="200">
        <f>AX3827</f>
        <v>0</v>
      </c>
      <c r="AY3826" s="200">
        <f>+AW3826+AX3826</f>
        <v>0</v>
      </c>
      <c r="AZ3826" s="200">
        <f>+AV3826+AY3826</f>
        <v>0</v>
      </c>
      <c r="BA3826" s="200">
        <f>BA3827</f>
        <v>0</v>
      </c>
      <c r="BB3826" s="200">
        <f>BB3827</f>
        <v>0</v>
      </c>
      <c r="BC3826" s="200">
        <f>+BA3826+BB3826</f>
        <v>0</v>
      </c>
      <c r="BD3826" s="200">
        <f>BD3827</f>
        <v>0</v>
      </c>
      <c r="BE3826" s="200">
        <f>BE3827</f>
        <v>0</v>
      </c>
      <c r="BF3826" s="200">
        <f>+BD3826+BE3826</f>
        <v>0</v>
      </c>
      <c r="BG3826" s="200">
        <f>+BC3826+BF3826</f>
        <v>0</v>
      </c>
      <c r="BH3826" s="200">
        <f>BH3827</f>
        <v>0</v>
      </c>
      <c r="BI3826" s="200">
        <f>BI3827</f>
        <v>0</v>
      </c>
      <c r="BJ3826" s="200">
        <f>+BH3826+BI3826</f>
        <v>0</v>
      </c>
      <c r="BK3826" s="200">
        <f>BK3827</f>
        <v>0</v>
      </c>
      <c r="BL3826" s="200">
        <f>BL3827</f>
        <v>0</v>
      </c>
      <c r="BM3826" s="200">
        <f>+BK3826+BL3826</f>
        <v>0</v>
      </c>
      <c r="BN3826" s="200">
        <f>+BJ3826+BM3826</f>
        <v>0</v>
      </c>
      <c r="BO3826" s="200">
        <f>BO3827</f>
        <v>50000</v>
      </c>
      <c r="BP3826" s="200">
        <f>BP3827</f>
        <v>0</v>
      </c>
      <c r="BQ3826" s="200">
        <f>+BO3826+BP3826</f>
        <v>50000</v>
      </c>
      <c r="BR3826" s="200">
        <f>BR3827</f>
        <v>0</v>
      </c>
      <c r="BS3826" s="200">
        <f>BS3827</f>
        <v>0</v>
      </c>
      <c r="BT3826" s="200">
        <f>+BR3826+BS3826</f>
        <v>0</v>
      </c>
      <c r="BU3826" s="200">
        <f>+BQ3826+BT3826</f>
        <v>50000</v>
      </c>
      <c r="BV3826" s="203"/>
      <c r="BW3826" s="203"/>
      <c r="BX3826" s="204"/>
      <c r="BY3826" s="204"/>
      <c r="BZ3826" s="203"/>
      <c r="CA3826" s="205"/>
    </row>
    <row r="3827" spans="2:79" ht="46.5" customHeight="1">
      <c r="B3827" s="218">
        <v>2015</v>
      </c>
      <c r="C3827" s="219">
        <v>8320</v>
      </c>
      <c r="D3827" s="218">
        <v>16</v>
      </c>
      <c r="E3827" s="218">
        <v>3000</v>
      </c>
      <c r="F3827" s="218">
        <v>3300</v>
      </c>
      <c r="G3827" s="218">
        <v>333</v>
      </c>
      <c r="H3827" s="218">
        <v>3</v>
      </c>
      <c r="I3827" s="220" t="s">
        <v>503</v>
      </c>
      <c r="J3827" s="209">
        <v>50000</v>
      </c>
      <c r="K3827" s="209">
        <v>0</v>
      </c>
      <c r="L3827" s="210">
        <f>+J3827+K3827</f>
        <v>50000</v>
      </c>
      <c r="M3827" s="209">
        <v>0</v>
      </c>
      <c r="N3827" s="209">
        <v>0</v>
      </c>
      <c r="O3827" s="210">
        <f>+M3827+N3827</f>
        <v>0</v>
      </c>
      <c r="P3827" s="210">
        <f>+L3827+O3827</f>
        <v>50000</v>
      </c>
      <c r="Q3827" s="221" t="s">
        <v>358</v>
      </c>
      <c r="R3827" s="307">
        <v>1</v>
      </c>
      <c r="S3827" s="307"/>
      <c r="T3827" s="213">
        <v>0</v>
      </c>
      <c r="U3827" s="213">
        <v>0</v>
      </c>
      <c r="V3827" s="213">
        <v>0</v>
      </c>
      <c r="W3827" s="213">
        <v>0</v>
      </c>
      <c r="X3827" s="213"/>
      <c r="Y3827" s="213"/>
      <c r="Z3827" s="213">
        <v>0</v>
      </c>
      <c r="AA3827" s="213">
        <v>0</v>
      </c>
      <c r="AB3827" s="213">
        <v>0</v>
      </c>
      <c r="AC3827" s="213">
        <v>0</v>
      </c>
      <c r="AD3827" s="214"/>
      <c r="AE3827" s="214"/>
      <c r="AF3827" s="209">
        <f>J3827+T3827-Z3827</f>
        <v>50000</v>
      </c>
      <c r="AG3827" s="209">
        <f>K3827+U3827-AA3827</f>
        <v>0</v>
      </c>
      <c r="AH3827" s="210">
        <f>+AF3827+AG3827</f>
        <v>50000</v>
      </c>
      <c r="AI3827" s="209">
        <f>M3827+V3827-AB3827</f>
        <v>0</v>
      </c>
      <c r="AJ3827" s="209">
        <f>N3827+W3827-AC3827</f>
        <v>0</v>
      </c>
      <c r="AK3827" s="210">
        <f>+AI3827+AJ3827</f>
        <v>0</v>
      </c>
      <c r="AL3827" s="210">
        <f>+AH3827+AK3827</f>
        <v>50000</v>
      </c>
      <c r="AM3827" s="213">
        <f>[1]GENÉTICA!G188</f>
        <v>0</v>
      </c>
      <c r="AN3827" s="213">
        <v>0</v>
      </c>
      <c r="AO3827" s="210">
        <f>+AM3827+AN3827</f>
        <v>0</v>
      </c>
      <c r="AP3827" s="213">
        <v>0</v>
      </c>
      <c r="AQ3827" s="213">
        <v>0</v>
      </c>
      <c r="AR3827" s="210">
        <f>+AP3827+AQ3827</f>
        <v>0</v>
      </c>
      <c r="AS3827" s="210">
        <f>+AO3827+AR3827</f>
        <v>0</v>
      </c>
      <c r="AT3827" s="213">
        <f>[1]GENÉTICA!G189</f>
        <v>0</v>
      </c>
      <c r="AU3827" s="213">
        <v>0</v>
      </c>
      <c r="AV3827" s="210">
        <f>+AT3827+AU3827</f>
        <v>0</v>
      </c>
      <c r="AW3827" s="213">
        <v>0</v>
      </c>
      <c r="AX3827" s="213">
        <v>0</v>
      </c>
      <c r="AY3827" s="210">
        <f>+AW3827+AX3827</f>
        <v>0</v>
      </c>
      <c r="AZ3827" s="210">
        <f>+AV3827+AY3827</f>
        <v>0</v>
      </c>
      <c r="BA3827" s="213">
        <f>[1]GENÉTICA!G190</f>
        <v>0</v>
      </c>
      <c r="BB3827" s="213">
        <v>0</v>
      </c>
      <c r="BC3827" s="210">
        <f>+BA3827+BB3827</f>
        <v>0</v>
      </c>
      <c r="BD3827" s="213">
        <v>0</v>
      </c>
      <c r="BE3827" s="213">
        <v>0</v>
      </c>
      <c r="BF3827" s="210">
        <f>+BD3827+BE3827</f>
        <v>0</v>
      </c>
      <c r="BG3827" s="210">
        <f>+BC3827+BF3827</f>
        <v>0</v>
      </c>
      <c r="BH3827" s="213">
        <f>[1]GENÉTICA!G191</f>
        <v>0</v>
      </c>
      <c r="BI3827" s="213">
        <v>0</v>
      </c>
      <c r="BJ3827" s="210">
        <f>+BH3827+BI3827</f>
        <v>0</v>
      </c>
      <c r="BK3827" s="213">
        <v>0</v>
      </c>
      <c r="BL3827" s="213">
        <v>0</v>
      </c>
      <c r="BM3827" s="210">
        <f>+BK3827+BL3827</f>
        <v>0</v>
      </c>
      <c r="BN3827" s="210">
        <f>+BJ3827+BM3827</f>
        <v>0</v>
      </c>
      <c r="BO3827" s="209">
        <f>AF3827-AM3827-AT3827-BA3827-BH3827</f>
        <v>50000</v>
      </c>
      <c r="BP3827" s="209">
        <f>AG3827-AN3827-AU3827-BB3827-BI3827</f>
        <v>0</v>
      </c>
      <c r="BQ3827" s="210">
        <f>+BO3827+BP3827</f>
        <v>50000</v>
      </c>
      <c r="BR3827" s="209">
        <f>AI3827-AP3827-AW3827-BD3827-BK3827</f>
        <v>0</v>
      </c>
      <c r="BS3827" s="209">
        <f>AJ3827-AQ3827-AX3827-BE3827-BL3827</f>
        <v>0</v>
      </c>
      <c r="BT3827" s="210">
        <f>+BR3827+BS3827</f>
        <v>0</v>
      </c>
      <c r="BU3827" s="210">
        <f>+BQ3827+BT3827</f>
        <v>50000</v>
      </c>
      <c r="BV3827" s="215">
        <f>R3827+X3827-AD3827</f>
        <v>1</v>
      </c>
      <c r="BW3827" s="215">
        <f>S3827+Y3827-AE3827</f>
        <v>0</v>
      </c>
      <c r="BX3827" s="216">
        <f>[1]GENÉTICA!H188</f>
        <v>0</v>
      </c>
      <c r="BY3827" s="216">
        <v>0</v>
      </c>
      <c r="BZ3827" s="215">
        <f>BV3827-BX3827</f>
        <v>1</v>
      </c>
      <c r="CA3827" s="217">
        <f>BW3827-BY3827</f>
        <v>0</v>
      </c>
    </row>
    <row r="3828" spans="2:79" ht="36.75" customHeight="1">
      <c r="B3828" s="197">
        <v>2015</v>
      </c>
      <c r="C3828" s="198">
        <v>8320</v>
      </c>
      <c r="D3828" s="197">
        <v>16</v>
      </c>
      <c r="E3828" s="197">
        <v>3000</v>
      </c>
      <c r="F3828" s="197">
        <v>3300</v>
      </c>
      <c r="G3828" s="197">
        <v>334</v>
      </c>
      <c r="H3828" s="197"/>
      <c r="I3828" s="199" t="s">
        <v>502</v>
      </c>
      <c r="J3828" s="200">
        <f>+J3829</f>
        <v>132000</v>
      </c>
      <c r="K3828" s="200">
        <f>+K3829</f>
        <v>0</v>
      </c>
      <c r="L3828" s="200">
        <f>+J3828+K3828</f>
        <v>132000</v>
      </c>
      <c r="M3828" s="200">
        <f>+M3829</f>
        <v>0</v>
      </c>
      <c r="N3828" s="200">
        <f>+N3829</f>
        <v>0</v>
      </c>
      <c r="O3828" s="200">
        <f>+M3828+N3828</f>
        <v>0</v>
      </c>
      <c r="P3828" s="200">
        <f>+L3828+O3828</f>
        <v>132000</v>
      </c>
      <c r="Q3828" s="200"/>
      <c r="R3828" s="309"/>
      <c r="S3828" s="309"/>
      <c r="T3828" s="200">
        <f>+T3829</f>
        <v>0</v>
      </c>
      <c r="U3828" s="200">
        <f>+U3829</f>
        <v>0</v>
      </c>
      <c r="V3828" s="200">
        <f>+V3829</f>
        <v>0</v>
      </c>
      <c r="W3828" s="200">
        <f>+W3829</f>
        <v>0</v>
      </c>
      <c r="X3828" s="202"/>
      <c r="Y3828" s="202"/>
      <c r="Z3828" s="200">
        <f>+Z3829</f>
        <v>0</v>
      </c>
      <c r="AA3828" s="200">
        <f>+AA3829</f>
        <v>0</v>
      </c>
      <c r="AB3828" s="200">
        <f>+AB3829</f>
        <v>0</v>
      </c>
      <c r="AC3828" s="200">
        <f>+AC3829</f>
        <v>0</v>
      </c>
      <c r="AD3828" s="202"/>
      <c r="AE3828" s="202"/>
      <c r="AF3828" s="200">
        <f>+AF3829</f>
        <v>132000</v>
      </c>
      <c r="AG3828" s="200">
        <f>+AG3829</f>
        <v>0</v>
      </c>
      <c r="AH3828" s="200">
        <f>+AF3828+AG3828</f>
        <v>132000</v>
      </c>
      <c r="AI3828" s="200">
        <f>+AI3829</f>
        <v>0</v>
      </c>
      <c r="AJ3828" s="200">
        <f>+AJ3829</f>
        <v>0</v>
      </c>
      <c r="AK3828" s="200">
        <f>+AI3828+AJ3828</f>
        <v>0</v>
      </c>
      <c r="AL3828" s="200">
        <f>+AH3828+AK3828</f>
        <v>132000</v>
      </c>
      <c r="AM3828" s="200">
        <f>+AM3829</f>
        <v>0</v>
      </c>
      <c r="AN3828" s="200">
        <f>+AN3829</f>
        <v>0</v>
      </c>
      <c r="AO3828" s="200">
        <f>+AM3828+AN3828</f>
        <v>0</v>
      </c>
      <c r="AP3828" s="200">
        <f>+AP3829</f>
        <v>0</v>
      </c>
      <c r="AQ3828" s="200">
        <f>+AQ3829</f>
        <v>0</v>
      </c>
      <c r="AR3828" s="200">
        <f>+AP3828+AQ3828</f>
        <v>0</v>
      </c>
      <c r="AS3828" s="200">
        <f>+AO3828+AR3828</f>
        <v>0</v>
      </c>
      <c r="AT3828" s="200">
        <f>+AT3829</f>
        <v>0</v>
      </c>
      <c r="AU3828" s="200">
        <f>+AU3829</f>
        <v>0</v>
      </c>
      <c r="AV3828" s="200">
        <f>+AT3828+AU3828</f>
        <v>0</v>
      </c>
      <c r="AW3828" s="200">
        <f>+AW3829</f>
        <v>0</v>
      </c>
      <c r="AX3828" s="200">
        <f>+AX3829</f>
        <v>0</v>
      </c>
      <c r="AY3828" s="200">
        <f>+AW3828+AX3828</f>
        <v>0</v>
      </c>
      <c r="AZ3828" s="200">
        <f>+AV3828+AY3828</f>
        <v>0</v>
      </c>
      <c r="BA3828" s="200">
        <f>+BA3829</f>
        <v>0</v>
      </c>
      <c r="BB3828" s="200">
        <f>+BB3829</f>
        <v>0</v>
      </c>
      <c r="BC3828" s="200">
        <f>+BA3828+BB3828</f>
        <v>0</v>
      </c>
      <c r="BD3828" s="200">
        <f>+BD3829</f>
        <v>0</v>
      </c>
      <c r="BE3828" s="200">
        <f>+BE3829</f>
        <v>0</v>
      </c>
      <c r="BF3828" s="200">
        <f>+BD3828+BE3828</f>
        <v>0</v>
      </c>
      <c r="BG3828" s="200">
        <f>+BC3828+BF3828</f>
        <v>0</v>
      </c>
      <c r="BH3828" s="200">
        <f>+BH3829</f>
        <v>0</v>
      </c>
      <c r="BI3828" s="200">
        <f>+BI3829</f>
        <v>0</v>
      </c>
      <c r="BJ3828" s="200">
        <f>+BH3828+BI3828</f>
        <v>0</v>
      </c>
      <c r="BK3828" s="200">
        <f>+BK3829</f>
        <v>0</v>
      </c>
      <c r="BL3828" s="200">
        <f>+BL3829</f>
        <v>0</v>
      </c>
      <c r="BM3828" s="200">
        <f>+BK3828+BL3828</f>
        <v>0</v>
      </c>
      <c r="BN3828" s="200">
        <f>+BJ3828+BM3828</f>
        <v>0</v>
      </c>
      <c r="BO3828" s="200">
        <f>+BO3829</f>
        <v>132000</v>
      </c>
      <c r="BP3828" s="200">
        <f>+BP3829</f>
        <v>0</v>
      </c>
      <c r="BQ3828" s="200">
        <f>+BO3828+BP3828</f>
        <v>132000</v>
      </c>
      <c r="BR3828" s="200">
        <f>+BR3829</f>
        <v>0</v>
      </c>
      <c r="BS3828" s="200">
        <f>+BS3829</f>
        <v>0</v>
      </c>
      <c r="BT3828" s="200">
        <f>+BR3828+BS3828</f>
        <v>0</v>
      </c>
      <c r="BU3828" s="200">
        <f>+BQ3828+BT3828</f>
        <v>132000</v>
      </c>
      <c r="BV3828" s="203"/>
      <c r="BW3828" s="203"/>
      <c r="BX3828" s="204"/>
      <c r="BY3828" s="204"/>
      <c r="BZ3828" s="203"/>
      <c r="CA3828" s="205"/>
    </row>
    <row r="3829" spans="2:79" ht="36.75" customHeight="1">
      <c r="B3829" s="218">
        <v>2015</v>
      </c>
      <c r="C3829" s="219">
        <v>8320</v>
      </c>
      <c r="D3829" s="218">
        <v>16</v>
      </c>
      <c r="E3829" s="218">
        <v>3000</v>
      </c>
      <c r="F3829" s="218">
        <v>3300</v>
      </c>
      <c r="G3829" s="218">
        <v>334</v>
      </c>
      <c r="H3829" s="218">
        <v>1</v>
      </c>
      <c r="I3829" s="220" t="s">
        <v>501</v>
      </c>
      <c r="J3829" s="209">
        <v>132000</v>
      </c>
      <c r="K3829" s="209">
        <v>0</v>
      </c>
      <c r="L3829" s="210">
        <f>+J3829+K3829</f>
        <v>132000</v>
      </c>
      <c r="M3829" s="209">
        <v>0</v>
      </c>
      <c r="N3829" s="209">
        <v>0</v>
      </c>
      <c r="O3829" s="210">
        <f>+M3829+N3829</f>
        <v>0</v>
      </c>
      <c r="P3829" s="210">
        <f>+L3829+O3829</f>
        <v>132000</v>
      </c>
      <c r="Q3829" s="221" t="s">
        <v>358</v>
      </c>
      <c r="R3829" s="307">
        <v>1</v>
      </c>
      <c r="S3829" s="307"/>
      <c r="T3829" s="213">
        <v>0</v>
      </c>
      <c r="U3829" s="213">
        <v>0</v>
      </c>
      <c r="V3829" s="213">
        <v>0</v>
      </c>
      <c r="W3829" s="213">
        <v>0</v>
      </c>
      <c r="X3829" s="213"/>
      <c r="Y3829" s="213"/>
      <c r="Z3829" s="213">
        <v>0</v>
      </c>
      <c r="AA3829" s="213">
        <v>0</v>
      </c>
      <c r="AB3829" s="213">
        <v>0</v>
      </c>
      <c r="AC3829" s="213">
        <v>0</v>
      </c>
      <c r="AD3829" s="214"/>
      <c r="AE3829" s="214"/>
      <c r="AF3829" s="209">
        <f>J3829+T3829-Z3829</f>
        <v>132000</v>
      </c>
      <c r="AG3829" s="209">
        <f>K3829+U3829-AA3829</f>
        <v>0</v>
      </c>
      <c r="AH3829" s="210">
        <f>+AF3829+AG3829</f>
        <v>132000</v>
      </c>
      <c r="AI3829" s="209">
        <f>M3829+V3829-AB3829</f>
        <v>0</v>
      </c>
      <c r="AJ3829" s="209">
        <f>N3829+W3829-AC3829</f>
        <v>0</v>
      </c>
      <c r="AK3829" s="210">
        <f>+AI3829+AJ3829</f>
        <v>0</v>
      </c>
      <c r="AL3829" s="210">
        <f>+AH3829+AK3829</f>
        <v>132000</v>
      </c>
      <c r="AM3829" s="213">
        <f>[1]GENÉTICA!G233</f>
        <v>0</v>
      </c>
      <c r="AN3829" s="213">
        <v>0</v>
      </c>
      <c r="AO3829" s="210">
        <f>+AM3829+AN3829</f>
        <v>0</v>
      </c>
      <c r="AP3829" s="213">
        <v>0</v>
      </c>
      <c r="AQ3829" s="213">
        <v>0</v>
      </c>
      <c r="AR3829" s="210">
        <f>+AP3829+AQ3829</f>
        <v>0</v>
      </c>
      <c r="AS3829" s="210">
        <f>+AO3829+AR3829</f>
        <v>0</v>
      </c>
      <c r="AT3829" s="213">
        <f>[1]GENÉTICA!G234</f>
        <v>0</v>
      </c>
      <c r="AU3829" s="213">
        <v>0</v>
      </c>
      <c r="AV3829" s="210">
        <f>+AT3829+AU3829</f>
        <v>0</v>
      </c>
      <c r="AW3829" s="213">
        <v>0</v>
      </c>
      <c r="AX3829" s="213">
        <v>0</v>
      </c>
      <c r="AY3829" s="210">
        <f>+AW3829+AX3829</f>
        <v>0</v>
      </c>
      <c r="AZ3829" s="210">
        <f>+AV3829+AY3829</f>
        <v>0</v>
      </c>
      <c r="BA3829" s="213">
        <f>[1]GENÉTICA!G235</f>
        <v>0</v>
      </c>
      <c r="BB3829" s="213">
        <v>0</v>
      </c>
      <c r="BC3829" s="210">
        <f>+BA3829+BB3829</f>
        <v>0</v>
      </c>
      <c r="BD3829" s="213">
        <v>0</v>
      </c>
      <c r="BE3829" s="213">
        <v>0</v>
      </c>
      <c r="BF3829" s="210">
        <f>+BD3829+BE3829</f>
        <v>0</v>
      </c>
      <c r="BG3829" s="210">
        <f>+BC3829+BF3829</f>
        <v>0</v>
      </c>
      <c r="BH3829" s="213">
        <f>[1]GENÉTICA!G236</f>
        <v>0</v>
      </c>
      <c r="BI3829" s="213">
        <v>0</v>
      </c>
      <c r="BJ3829" s="210">
        <f>+BH3829+BI3829</f>
        <v>0</v>
      </c>
      <c r="BK3829" s="213">
        <v>0</v>
      </c>
      <c r="BL3829" s="213">
        <v>0</v>
      </c>
      <c r="BM3829" s="210">
        <f>+BK3829+BL3829</f>
        <v>0</v>
      </c>
      <c r="BN3829" s="210">
        <f>+BJ3829+BM3829</f>
        <v>0</v>
      </c>
      <c r="BO3829" s="209">
        <f>AF3829-AM3829-AT3829-BA3829-BH3829</f>
        <v>132000</v>
      </c>
      <c r="BP3829" s="209">
        <f>AG3829-AN3829-AU3829-BB3829-BI3829</f>
        <v>0</v>
      </c>
      <c r="BQ3829" s="210">
        <f>+BO3829+BP3829</f>
        <v>132000</v>
      </c>
      <c r="BR3829" s="209">
        <f>AI3829-AP3829-AW3829-BD3829-BK3829</f>
        <v>0</v>
      </c>
      <c r="BS3829" s="209">
        <f>AJ3829-AQ3829-AX3829-BE3829-BL3829</f>
        <v>0</v>
      </c>
      <c r="BT3829" s="210">
        <f>+BR3829+BS3829</f>
        <v>0</v>
      </c>
      <c r="BU3829" s="210">
        <f>+BQ3829+BT3829</f>
        <v>132000</v>
      </c>
      <c r="BV3829" s="215">
        <f>R3829+X3829-AD3829</f>
        <v>1</v>
      </c>
      <c r="BW3829" s="215">
        <f>S3829+Y3829-AE3829</f>
        <v>0</v>
      </c>
      <c r="BX3829" s="216">
        <f>[1]GENÉTICA!H233</f>
        <v>0</v>
      </c>
      <c r="BY3829" s="216">
        <v>0</v>
      </c>
      <c r="BZ3829" s="215">
        <f>BV3829-BX3829</f>
        <v>1</v>
      </c>
      <c r="CA3829" s="217">
        <f>BW3829-BY3829</f>
        <v>0</v>
      </c>
    </row>
    <row r="3830" spans="2:79" ht="65.099999999999994" hidden="1" customHeight="1">
      <c r="B3830" s="188">
        <v>2015</v>
      </c>
      <c r="C3830" s="189">
        <v>8320</v>
      </c>
      <c r="D3830" s="188">
        <v>16</v>
      </c>
      <c r="E3830" s="188">
        <v>3000</v>
      </c>
      <c r="F3830" s="188">
        <v>3500</v>
      </c>
      <c r="G3830" s="188"/>
      <c r="H3830" s="188"/>
      <c r="I3830" s="190" t="s">
        <v>500</v>
      </c>
      <c r="J3830" s="191">
        <f>+J3831</f>
        <v>0</v>
      </c>
      <c r="K3830" s="191">
        <f>+K3831</f>
        <v>0</v>
      </c>
      <c r="L3830" s="191">
        <f>+J3830+K3830</f>
        <v>0</v>
      </c>
      <c r="M3830" s="191">
        <f>+M3831</f>
        <v>0</v>
      </c>
      <c r="N3830" s="191">
        <f>+N3831</f>
        <v>0</v>
      </c>
      <c r="O3830" s="191">
        <f>+M3830+N3830</f>
        <v>0</v>
      </c>
      <c r="P3830" s="191">
        <f>+L3830+O3830</f>
        <v>0</v>
      </c>
      <c r="Q3830" s="242"/>
      <c r="R3830" s="308"/>
      <c r="S3830" s="308"/>
      <c r="T3830" s="191">
        <f>+T3831</f>
        <v>0</v>
      </c>
      <c r="U3830" s="191">
        <f>+U3831</f>
        <v>0</v>
      </c>
      <c r="V3830" s="191">
        <f>+V3831</f>
        <v>0</v>
      </c>
      <c r="W3830" s="191">
        <f>+W3831</f>
        <v>0</v>
      </c>
      <c r="X3830" s="193"/>
      <c r="Y3830" s="193"/>
      <c r="Z3830" s="191">
        <f>+Z3831</f>
        <v>0</v>
      </c>
      <c r="AA3830" s="191">
        <f>+AA3831</f>
        <v>0</v>
      </c>
      <c r="AB3830" s="191">
        <f>+AB3831</f>
        <v>0</v>
      </c>
      <c r="AC3830" s="191">
        <f>+AC3831</f>
        <v>0</v>
      </c>
      <c r="AD3830" s="193"/>
      <c r="AE3830" s="193"/>
      <c r="AF3830" s="191">
        <f>+AF3831</f>
        <v>0</v>
      </c>
      <c r="AG3830" s="191">
        <f>+AG3831</f>
        <v>0</v>
      </c>
      <c r="AH3830" s="191">
        <f>+AF3830+AG3830</f>
        <v>0</v>
      </c>
      <c r="AI3830" s="191">
        <f>+AI3831</f>
        <v>0</v>
      </c>
      <c r="AJ3830" s="191">
        <f>+AJ3831</f>
        <v>0</v>
      </c>
      <c r="AK3830" s="191">
        <f>+AI3830+AJ3830</f>
        <v>0</v>
      </c>
      <c r="AL3830" s="191">
        <f>+AH3830+AK3830</f>
        <v>0</v>
      </c>
      <c r="AM3830" s="191">
        <f>+AM3831</f>
        <v>0</v>
      </c>
      <c r="AN3830" s="191">
        <f>+AN3831</f>
        <v>0</v>
      </c>
      <c r="AO3830" s="191">
        <f>+AM3830+AN3830</f>
        <v>0</v>
      </c>
      <c r="AP3830" s="191">
        <f>+AP3831</f>
        <v>0</v>
      </c>
      <c r="AQ3830" s="191">
        <f>+AQ3831</f>
        <v>0</v>
      </c>
      <c r="AR3830" s="191">
        <f>+AP3830+AQ3830</f>
        <v>0</v>
      </c>
      <c r="AS3830" s="191">
        <f>+AO3830+AR3830</f>
        <v>0</v>
      </c>
      <c r="AT3830" s="191">
        <f>+AT3831</f>
        <v>0</v>
      </c>
      <c r="AU3830" s="191">
        <f>+AU3831</f>
        <v>0</v>
      </c>
      <c r="AV3830" s="191">
        <f>+AT3830+AU3830</f>
        <v>0</v>
      </c>
      <c r="AW3830" s="191">
        <f>+AW3831</f>
        <v>0</v>
      </c>
      <c r="AX3830" s="191">
        <f>+AX3831</f>
        <v>0</v>
      </c>
      <c r="AY3830" s="191">
        <f>+AW3830+AX3830</f>
        <v>0</v>
      </c>
      <c r="AZ3830" s="191">
        <f>+AV3830+AY3830</f>
        <v>0</v>
      </c>
      <c r="BA3830" s="191">
        <f>+BA3831</f>
        <v>0</v>
      </c>
      <c r="BB3830" s="191">
        <f>+BB3831</f>
        <v>0</v>
      </c>
      <c r="BC3830" s="191">
        <f>+BA3830+BB3830</f>
        <v>0</v>
      </c>
      <c r="BD3830" s="191">
        <f>+BD3831</f>
        <v>0</v>
      </c>
      <c r="BE3830" s="191">
        <f>+BE3831</f>
        <v>0</v>
      </c>
      <c r="BF3830" s="191">
        <f>+BD3830+BE3830</f>
        <v>0</v>
      </c>
      <c r="BG3830" s="191">
        <f>+BC3830+BF3830</f>
        <v>0</v>
      </c>
      <c r="BH3830" s="191">
        <f>+BH3831</f>
        <v>0</v>
      </c>
      <c r="BI3830" s="191">
        <f>+BI3831</f>
        <v>0</v>
      </c>
      <c r="BJ3830" s="191">
        <f>+BH3830+BI3830</f>
        <v>0</v>
      </c>
      <c r="BK3830" s="191">
        <f>+BK3831</f>
        <v>0</v>
      </c>
      <c r="BL3830" s="191">
        <f>+BL3831</f>
        <v>0</v>
      </c>
      <c r="BM3830" s="191">
        <f>+BK3830+BL3830</f>
        <v>0</v>
      </c>
      <c r="BN3830" s="191">
        <f>+BJ3830+BM3830</f>
        <v>0</v>
      </c>
      <c r="BO3830" s="191">
        <f>+BO3831</f>
        <v>0</v>
      </c>
      <c r="BP3830" s="191">
        <f>+BP3831</f>
        <v>0</v>
      </c>
      <c r="BQ3830" s="191">
        <f>+BO3830+BP3830</f>
        <v>0</v>
      </c>
      <c r="BR3830" s="191">
        <f>+BR3831</f>
        <v>0</v>
      </c>
      <c r="BS3830" s="191">
        <f>+BS3831</f>
        <v>0</v>
      </c>
      <c r="BT3830" s="191">
        <f>+BR3830+BS3830</f>
        <v>0</v>
      </c>
      <c r="BU3830" s="191">
        <f>+BQ3830+BT3830</f>
        <v>0</v>
      </c>
      <c r="BV3830" s="194"/>
      <c r="BW3830" s="194"/>
      <c r="BX3830" s="195"/>
      <c r="BY3830" s="195"/>
      <c r="BZ3830" s="194"/>
      <c r="CA3830" s="196"/>
    </row>
    <row r="3831" spans="2:79" ht="65.099999999999994" hidden="1" customHeight="1">
      <c r="B3831" s="197">
        <v>2015</v>
      </c>
      <c r="C3831" s="198">
        <v>8320</v>
      </c>
      <c r="D3831" s="197">
        <v>16</v>
      </c>
      <c r="E3831" s="197">
        <v>3000</v>
      </c>
      <c r="F3831" s="197">
        <v>3500</v>
      </c>
      <c r="G3831" s="197">
        <v>354</v>
      </c>
      <c r="H3831" s="197"/>
      <c r="I3831" s="199" t="s">
        <v>499</v>
      </c>
      <c r="J3831" s="200">
        <f>+J3832</f>
        <v>0</v>
      </c>
      <c r="K3831" s="200">
        <f>+K3832</f>
        <v>0</v>
      </c>
      <c r="L3831" s="200">
        <f>+J3831+K3831</f>
        <v>0</v>
      </c>
      <c r="M3831" s="200">
        <f>+M3832</f>
        <v>0</v>
      </c>
      <c r="N3831" s="200">
        <f>+N3832</f>
        <v>0</v>
      </c>
      <c r="O3831" s="200">
        <f>+M3831+N3831</f>
        <v>0</v>
      </c>
      <c r="P3831" s="200">
        <f>+L3831+O3831</f>
        <v>0</v>
      </c>
      <c r="Q3831" s="243"/>
      <c r="R3831" s="309"/>
      <c r="S3831" s="309"/>
      <c r="T3831" s="200">
        <f>+T3832</f>
        <v>0</v>
      </c>
      <c r="U3831" s="200">
        <f>+U3832</f>
        <v>0</v>
      </c>
      <c r="V3831" s="200">
        <f>+V3832</f>
        <v>0</v>
      </c>
      <c r="W3831" s="200">
        <f>+W3832</f>
        <v>0</v>
      </c>
      <c r="X3831" s="202"/>
      <c r="Y3831" s="202"/>
      <c r="Z3831" s="200">
        <f>+Z3832</f>
        <v>0</v>
      </c>
      <c r="AA3831" s="200">
        <f>+AA3832</f>
        <v>0</v>
      </c>
      <c r="AB3831" s="200">
        <f>+AB3832</f>
        <v>0</v>
      </c>
      <c r="AC3831" s="200">
        <f>+AC3832</f>
        <v>0</v>
      </c>
      <c r="AD3831" s="202"/>
      <c r="AE3831" s="202"/>
      <c r="AF3831" s="200">
        <f>+AF3832</f>
        <v>0</v>
      </c>
      <c r="AG3831" s="200">
        <f>+AG3832</f>
        <v>0</v>
      </c>
      <c r="AH3831" s="200">
        <f>+AF3831+AG3831</f>
        <v>0</v>
      </c>
      <c r="AI3831" s="200">
        <f>+AI3832</f>
        <v>0</v>
      </c>
      <c r="AJ3831" s="200">
        <f>+AJ3832</f>
        <v>0</v>
      </c>
      <c r="AK3831" s="200">
        <f>+AI3831+AJ3831</f>
        <v>0</v>
      </c>
      <c r="AL3831" s="200">
        <f>+AH3831+AK3831</f>
        <v>0</v>
      </c>
      <c r="AM3831" s="200">
        <f>+AM3832</f>
        <v>0</v>
      </c>
      <c r="AN3831" s="200">
        <f>+AN3832</f>
        <v>0</v>
      </c>
      <c r="AO3831" s="200">
        <f>+AM3831+AN3831</f>
        <v>0</v>
      </c>
      <c r="AP3831" s="200">
        <f>+AP3832</f>
        <v>0</v>
      </c>
      <c r="AQ3831" s="200">
        <f>+AQ3832</f>
        <v>0</v>
      </c>
      <c r="AR3831" s="200">
        <f>+AP3831+AQ3831</f>
        <v>0</v>
      </c>
      <c r="AS3831" s="200">
        <f>+AO3831+AR3831</f>
        <v>0</v>
      </c>
      <c r="AT3831" s="200">
        <f>+AT3832</f>
        <v>0</v>
      </c>
      <c r="AU3831" s="200">
        <f>+AU3832</f>
        <v>0</v>
      </c>
      <c r="AV3831" s="200">
        <f>+AT3831+AU3831</f>
        <v>0</v>
      </c>
      <c r="AW3831" s="200">
        <f>+AW3832</f>
        <v>0</v>
      </c>
      <c r="AX3831" s="200">
        <f>+AX3832</f>
        <v>0</v>
      </c>
      <c r="AY3831" s="200">
        <f>+AW3831+AX3831</f>
        <v>0</v>
      </c>
      <c r="AZ3831" s="200">
        <f>+AV3831+AY3831</f>
        <v>0</v>
      </c>
      <c r="BA3831" s="200">
        <f>+BA3832</f>
        <v>0</v>
      </c>
      <c r="BB3831" s="200">
        <f>+BB3832</f>
        <v>0</v>
      </c>
      <c r="BC3831" s="200">
        <f>+BA3831+BB3831</f>
        <v>0</v>
      </c>
      <c r="BD3831" s="200">
        <f>+BD3832</f>
        <v>0</v>
      </c>
      <c r="BE3831" s="200">
        <f>+BE3832</f>
        <v>0</v>
      </c>
      <c r="BF3831" s="200">
        <f>+BD3831+BE3831</f>
        <v>0</v>
      </c>
      <c r="BG3831" s="200">
        <f>+BC3831+BF3831</f>
        <v>0</v>
      </c>
      <c r="BH3831" s="200">
        <f>+BH3832</f>
        <v>0</v>
      </c>
      <c r="BI3831" s="200">
        <f>+BI3832</f>
        <v>0</v>
      </c>
      <c r="BJ3831" s="200">
        <f>+BH3831+BI3831</f>
        <v>0</v>
      </c>
      <c r="BK3831" s="200">
        <f>+BK3832</f>
        <v>0</v>
      </c>
      <c r="BL3831" s="200">
        <f>+BL3832</f>
        <v>0</v>
      </c>
      <c r="BM3831" s="200">
        <f>+BK3831+BL3831</f>
        <v>0</v>
      </c>
      <c r="BN3831" s="200">
        <f>+BJ3831+BM3831</f>
        <v>0</v>
      </c>
      <c r="BO3831" s="200">
        <f>+BO3832</f>
        <v>0</v>
      </c>
      <c r="BP3831" s="200">
        <f>+BP3832</f>
        <v>0</v>
      </c>
      <c r="BQ3831" s="200">
        <f>+BO3831+BP3831</f>
        <v>0</v>
      </c>
      <c r="BR3831" s="200">
        <f>+BR3832</f>
        <v>0</v>
      </c>
      <c r="BS3831" s="200">
        <f>+BS3832</f>
        <v>0</v>
      </c>
      <c r="BT3831" s="200">
        <f>+BR3831+BS3831</f>
        <v>0</v>
      </c>
      <c r="BU3831" s="200">
        <f>+BQ3831+BT3831</f>
        <v>0</v>
      </c>
      <c r="BV3831" s="203"/>
      <c r="BW3831" s="203"/>
      <c r="BX3831" s="204"/>
      <c r="BY3831" s="204"/>
      <c r="BZ3831" s="203"/>
      <c r="CA3831" s="205"/>
    </row>
    <row r="3832" spans="2:79" ht="30" hidden="1">
      <c r="B3832" s="206">
        <v>2015</v>
      </c>
      <c r="C3832" s="207">
        <v>8320</v>
      </c>
      <c r="D3832" s="206">
        <v>16</v>
      </c>
      <c r="E3832" s="206">
        <v>3000</v>
      </c>
      <c r="F3832" s="206">
        <v>3500</v>
      </c>
      <c r="G3832" s="206">
        <v>354</v>
      </c>
      <c r="H3832" s="206">
        <v>1</v>
      </c>
      <c r="I3832" s="291" t="s">
        <v>499</v>
      </c>
      <c r="J3832" s="209">
        <v>0</v>
      </c>
      <c r="K3832" s="209">
        <v>0</v>
      </c>
      <c r="L3832" s="210">
        <f>+J3832+K3832</f>
        <v>0</v>
      </c>
      <c r="M3832" s="209">
        <v>0</v>
      </c>
      <c r="N3832" s="209">
        <v>0</v>
      </c>
      <c r="O3832" s="210">
        <f>+M3832+N3832</f>
        <v>0</v>
      </c>
      <c r="P3832" s="210">
        <f>+L3832+O3832</f>
        <v>0</v>
      </c>
      <c r="Q3832" s="254" t="s">
        <v>358</v>
      </c>
      <c r="R3832" s="310"/>
      <c r="S3832" s="307"/>
      <c r="T3832" s="213">
        <v>0</v>
      </c>
      <c r="U3832" s="213">
        <v>0</v>
      </c>
      <c r="V3832" s="213">
        <v>0</v>
      </c>
      <c r="W3832" s="213">
        <v>0</v>
      </c>
      <c r="X3832" s="213"/>
      <c r="Y3832" s="213"/>
      <c r="Z3832" s="213">
        <v>0</v>
      </c>
      <c r="AA3832" s="213">
        <v>0</v>
      </c>
      <c r="AB3832" s="213">
        <v>0</v>
      </c>
      <c r="AC3832" s="213">
        <v>0</v>
      </c>
      <c r="AD3832" s="214"/>
      <c r="AE3832" s="214"/>
      <c r="AF3832" s="209">
        <f>J3832+T3832-Z3832</f>
        <v>0</v>
      </c>
      <c r="AG3832" s="209">
        <f>K3832+U3832-AA3832</f>
        <v>0</v>
      </c>
      <c r="AH3832" s="210">
        <f>+AF3832+AG3832</f>
        <v>0</v>
      </c>
      <c r="AI3832" s="209">
        <f>M3832+V3832-AB3832</f>
        <v>0</v>
      </c>
      <c r="AJ3832" s="209">
        <f>N3832+W3832-AC3832</f>
        <v>0</v>
      </c>
      <c r="AK3832" s="210">
        <f>+AI3832+AJ3832</f>
        <v>0</v>
      </c>
      <c r="AL3832" s="210">
        <f>+AH3832+AK3832</f>
        <v>0</v>
      </c>
      <c r="AM3832" s="213">
        <v>0</v>
      </c>
      <c r="AN3832" s="213">
        <v>0</v>
      </c>
      <c r="AO3832" s="210">
        <f>+AM3832+AN3832</f>
        <v>0</v>
      </c>
      <c r="AP3832" s="213">
        <v>0</v>
      </c>
      <c r="AQ3832" s="213">
        <v>0</v>
      </c>
      <c r="AR3832" s="210">
        <f>+AP3832+AQ3832</f>
        <v>0</v>
      </c>
      <c r="AS3832" s="210">
        <f>+AO3832+AR3832</f>
        <v>0</v>
      </c>
      <c r="AT3832" s="213">
        <v>0</v>
      </c>
      <c r="AU3832" s="213">
        <v>0</v>
      </c>
      <c r="AV3832" s="210">
        <f>+AT3832+AU3832</f>
        <v>0</v>
      </c>
      <c r="AW3832" s="213">
        <v>0</v>
      </c>
      <c r="AX3832" s="213">
        <v>0</v>
      </c>
      <c r="AY3832" s="210">
        <f>+AW3832+AX3832</f>
        <v>0</v>
      </c>
      <c r="AZ3832" s="210">
        <f>+AV3832+AY3832</f>
        <v>0</v>
      </c>
      <c r="BA3832" s="213">
        <v>0</v>
      </c>
      <c r="BB3832" s="213">
        <v>0</v>
      </c>
      <c r="BC3832" s="210">
        <f>+BA3832+BB3832</f>
        <v>0</v>
      </c>
      <c r="BD3832" s="213">
        <v>0</v>
      </c>
      <c r="BE3832" s="213">
        <v>0</v>
      </c>
      <c r="BF3832" s="210">
        <f>+BD3832+BE3832</f>
        <v>0</v>
      </c>
      <c r="BG3832" s="210">
        <f>+BC3832+BF3832</f>
        <v>0</v>
      </c>
      <c r="BH3832" s="213">
        <v>0</v>
      </c>
      <c r="BI3832" s="213">
        <v>0</v>
      </c>
      <c r="BJ3832" s="210">
        <f>+BH3832+BI3832</f>
        <v>0</v>
      </c>
      <c r="BK3832" s="213">
        <v>0</v>
      </c>
      <c r="BL3832" s="213">
        <v>0</v>
      </c>
      <c r="BM3832" s="210">
        <f>+BK3832+BL3832</f>
        <v>0</v>
      </c>
      <c r="BN3832" s="210">
        <f>+BJ3832+BM3832</f>
        <v>0</v>
      </c>
      <c r="BO3832" s="209">
        <f>AF3832-AM3832-AT3832-BA3832-BH3832</f>
        <v>0</v>
      </c>
      <c r="BP3832" s="209">
        <f>AG3832-AN3832-AU3832-BB3832-BI3832</f>
        <v>0</v>
      </c>
      <c r="BQ3832" s="210">
        <f>+BO3832+BP3832</f>
        <v>0</v>
      </c>
      <c r="BR3832" s="209">
        <f>AI3832-AP3832-AW3832-BD3832-BK3832</f>
        <v>0</v>
      </c>
      <c r="BS3832" s="209">
        <f>AJ3832-AQ3832-AX3832-BE3832-BL3832</f>
        <v>0</v>
      </c>
      <c r="BT3832" s="210">
        <f>+BR3832+BS3832</f>
        <v>0</v>
      </c>
      <c r="BU3832" s="210">
        <f>+BQ3832+BT3832</f>
        <v>0</v>
      </c>
      <c r="BV3832" s="215">
        <f>R3832+X3832-AD3832</f>
        <v>0</v>
      </c>
      <c r="BW3832" s="215">
        <f>S3832+Y3832-AE3832</f>
        <v>0</v>
      </c>
      <c r="BX3832" s="216">
        <v>0</v>
      </c>
      <c r="BY3832" s="216">
        <v>0</v>
      </c>
      <c r="BZ3832" s="215">
        <f>BV3832-BX3832</f>
        <v>0</v>
      </c>
      <c r="CA3832" s="217">
        <f>BW3832-BY3832</f>
        <v>0</v>
      </c>
    </row>
    <row r="3833" spans="2:79" ht="69.75" customHeight="1">
      <c r="B3833" s="179">
        <v>2015</v>
      </c>
      <c r="C3833" s="180">
        <v>8320</v>
      </c>
      <c r="D3833" s="179">
        <v>16</v>
      </c>
      <c r="E3833" s="179">
        <v>5000</v>
      </c>
      <c r="F3833" s="179"/>
      <c r="G3833" s="179"/>
      <c r="H3833" s="179"/>
      <c r="I3833" s="181" t="s">
        <v>280</v>
      </c>
      <c r="J3833" s="182">
        <f>+J3834+J3853+J3856+J3918+J3923</f>
        <v>4613984</v>
      </c>
      <c r="K3833" s="182">
        <f>+K3834+K3853+K3856+K3918+K3923</f>
        <v>0</v>
      </c>
      <c r="L3833" s="182">
        <f>+J3833+K3833</f>
        <v>4613984</v>
      </c>
      <c r="M3833" s="182">
        <f>+M3834+M3853+M3856+M3918+M3923</f>
        <v>0</v>
      </c>
      <c r="N3833" s="182">
        <f>+N3834+N3853+N3856+N3918+N3923</f>
        <v>0</v>
      </c>
      <c r="O3833" s="182">
        <f>+M3833+N3833</f>
        <v>0</v>
      </c>
      <c r="P3833" s="182">
        <f>+L3833+O3833</f>
        <v>4613984</v>
      </c>
      <c r="Q3833" s="182"/>
      <c r="R3833" s="311"/>
      <c r="S3833" s="311"/>
      <c r="T3833" s="182">
        <f>+T3834+T3853+T3856+T3918+T3923</f>
        <v>0</v>
      </c>
      <c r="U3833" s="182">
        <f>+U3834+U3853+U3856+U3918+U3923</f>
        <v>0</v>
      </c>
      <c r="V3833" s="182">
        <f>+V3834+V3853+V3856+V3918+V3923</f>
        <v>0</v>
      </c>
      <c r="W3833" s="182">
        <f>+W3834+W3853+W3856+W3918+W3923</f>
        <v>0</v>
      </c>
      <c r="X3833" s="184"/>
      <c r="Y3833" s="184"/>
      <c r="Z3833" s="182">
        <f>+Z3834+Z3853+Z3856+Z3918+Z3923</f>
        <v>0</v>
      </c>
      <c r="AA3833" s="182">
        <f>+AA3834+AA3853+AA3856+AA3918+AA3923</f>
        <v>0</v>
      </c>
      <c r="AB3833" s="182">
        <f>+AB3834+AB3853+AB3856+AB3918+AB3923</f>
        <v>0</v>
      </c>
      <c r="AC3833" s="182">
        <f>+AC3834+AC3853+AC3856+AC3918+AC3923</f>
        <v>0</v>
      </c>
      <c r="AD3833" s="184"/>
      <c r="AE3833" s="184"/>
      <c r="AF3833" s="182">
        <f>+AF3834+AF3853+AF3856+AF3918+AF3923</f>
        <v>4613984</v>
      </c>
      <c r="AG3833" s="182">
        <f>+AG3834+AG3853+AG3856+AG3918+AG3923</f>
        <v>0</v>
      </c>
      <c r="AH3833" s="182">
        <f>+AF3833+AG3833</f>
        <v>4613984</v>
      </c>
      <c r="AI3833" s="182">
        <f>+AI3834+AI3853+AI3856+AI3918+AI3923</f>
        <v>0</v>
      </c>
      <c r="AJ3833" s="182">
        <f>+AJ3834+AJ3853+AJ3856+AJ3918+AJ3923</f>
        <v>0</v>
      </c>
      <c r="AK3833" s="182">
        <f>+AI3833+AJ3833</f>
        <v>0</v>
      </c>
      <c r="AL3833" s="182">
        <f>+AH3833+AK3833</f>
        <v>4613984</v>
      </c>
      <c r="AM3833" s="182">
        <f>+AM3834+AM3853+AM3856+AM3918+AM3923</f>
        <v>121473.05</v>
      </c>
      <c r="AN3833" s="182">
        <f>+AN3834+AN3853+AN3856+AN3918+AN3923</f>
        <v>0</v>
      </c>
      <c r="AO3833" s="182">
        <f>+AM3833+AN3833</f>
        <v>121473.05</v>
      </c>
      <c r="AP3833" s="182">
        <f>+AP3834+AP3853+AP3856+AP3918+AP3923</f>
        <v>0</v>
      </c>
      <c r="AQ3833" s="182">
        <f>+AQ3834+AQ3853+AQ3856+AQ3918+AQ3923</f>
        <v>0</v>
      </c>
      <c r="AR3833" s="182">
        <f>+AP3833+AQ3833</f>
        <v>0</v>
      </c>
      <c r="AS3833" s="182">
        <f>+AO3833+AR3833</f>
        <v>121473.05</v>
      </c>
      <c r="AT3833" s="182">
        <f>+AT3834+AT3853+AT3856+AT3918+AT3923</f>
        <v>0</v>
      </c>
      <c r="AU3833" s="182">
        <f>+AU3834+AU3853+AU3856+AU3918+AU3923</f>
        <v>0</v>
      </c>
      <c r="AV3833" s="182">
        <f>+AT3833+AU3833</f>
        <v>0</v>
      </c>
      <c r="AW3833" s="182">
        <f>+AW3834+AW3853+AW3856+AW3918+AW3923</f>
        <v>0</v>
      </c>
      <c r="AX3833" s="182">
        <f>+AX3834+AX3853+AX3856+AX3918+AX3923</f>
        <v>0</v>
      </c>
      <c r="AY3833" s="182">
        <f>+AW3833+AX3833</f>
        <v>0</v>
      </c>
      <c r="AZ3833" s="182">
        <f>+AV3833+AY3833</f>
        <v>0</v>
      </c>
      <c r="BA3833" s="182">
        <f>+BA3834+BA3853+BA3856+BA3918+BA3923</f>
        <v>0</v>
      </c>
      <c r="BB3833" s="182">
        <f>+BB3834+BB3853+BB3856+BB3918+BB3923</f>
        <v>0</v>
      </c>
      <c r="BC3833" s="182">
        <f>+BA3833+BB3833</f>
        <v>0</v>
      </c>
      <c r="BD3833" s="182">
        <f>+BD3834+BD3853+BD3856+BD3918+BD3923</f>
        <v>0</v>
      </c>
      <c r="BE3833" s="182">
        <f>+BE3834+BE3853+BE3856+BE3918+BE3923</f>
        <v>0</v>
      </c>
      <c r="BF3833" s="182">
        <f>+BD3833+BE3833</f>
        <v>0</v>
      </c>
      <c r="BG3833" s="182">
        <f>+BC3833+BF3833</f>
        <v>0</v>
      </c>
      <c r="BH3833" s="182">
        <f>+BH3834+BH3853+BH3856+BH3918+BH3923</f>
        <v>31166.880000000001</v>
      </c>
      <c r="BI3833" s="182">
        <f>+BI3834+BI3853+BI3856+BI3918+BI3923</f>
        <v>0</v>
      </c>
      <c r="BJ3833" s="182">
        <f>+BH3833+BI3833</f>
        <v>31166.880000000001</v>
      </c>
      <c r="BK3833" s="182">
        <f>+BK3834+BK3853+BK3856+BK3918+BK3923</f>
        <v>0</v>
      </c>
      <c r="BL3833" s="182">
        <f>+BL3834+BL3853+BL3856+BL3918+BL3923</f>
        <v>0</v>
      </c>
      <c r="BM3833" s="182">
        <f>+BK3833+BL3833</f>
        <v>0</v>
      </c>
      <c r="BN3833" s="182">
        <f>+BJ3833+BM3833</f>
        <v>31166.880000000001</v>
      </c>
      <c r="BO3833" s="182">
        <f>+BO3834+BO3853+BO3856+BO3918+BO3923</f>
        <v>4461344.07</v>
      </c>
      <c r="BP3833" s="182">
        <f>+BP3834+BP3853+BP3856+BP3918+BP3923</f>
        <v>0</v>
      </c>
      <c r="BQ3833" s="182">
        <f>+BO3833+BP3833</f>
        <v>4461344.07</v>
      </c>
      <c r="BR3833" s="182">
        <f>+BR3834+BR3853+BR3856+BR3918+BR3923</f>
        <v>0</v>
      </c>
      <c r="BS3833" s="182">
        <f>+BS3834+BS3853+BS3856+BS3918+BS3923</f>
        <v>0</v>
      </c>
      <c r="BT3833" s="182">
        <f>+BR3833+BS3833</f>
        <v>0</v>
      </c>
      <c r="BU3833" s="182">
        <f>+BQ3833+BT3833</f>
        <v>4461344.07</v>
      </c>
      <c r="BV3833" s="185"/>
      <c r="BW3833" s="185"/>
      <c r="BX3833" s="186"/>
      <c r="BY3833" s="186"/>
      <c r="BZ3833" s="185"/>
      <c r="CA3833" s="187"/>
    </row>
    <row r="3834" spans="2:79" ht="36" customHeight="1">
      <c r="B3834" s="188">
        <v>2015</v>
      </c>
      <c r="C3834" s="189">
        <v>8320</v>
      </c>
      <c r="D3834" s="188">
        <v>16</v>
      </c>
      <c r="E3834" s="188">
        <v>5000</v>
      </c>
      <c r="F3834" s="188">
        <v>5100</v>
      </c>
      <c r="G3834" s="188"/>
      <c r="H3834" s="188"/>
      <c r="I3834" s="190" t="s">
        <v>278</v>
      </c>
      <c r="J3834" s="191">
        <f>J3835+J3841+J3851</f>
        <v>145500</v>
      </c>
      <c r="K3834" s="191">
        <f>K3835+K3841+K3851</f>
        <v>0</v>
      </c>
      <c r="L3834" s="191">
        <f>+J3834+K3834</f>
        <v>145500</v>
      </c>
      <c r="M3834" s="191">
        <f>M3835+M3841+M3851</f>
        <v>0</v>
      </c>
      <c r="N3834" s="191">
        <f>N3835+N3841+N3851</f>
        <v>0</v>
      </c>
      <c r="O3834" s="191">
        <f>+M3834+N3834</f>
        <v>0</v>
      </c>
      <c r="P3834" s="191">
        <f>+L3834+O3834</f>
        <v>145500</v>
      </c>
      <c r="Q3834" s="191"/>
      <c r="R3834" s="308"/>
      <c r="S3834" s="308"/>
      <c r="T3834" s="191">
        <f>T3835+T3841+T3851</f>
        <v>0</v>
      </c>
      <c r="U3834" s="191">
        <f>U3835+U3841+U3851</f>
        <v>0</v>
      </c>
      <c r="V3834" s="191">
        <f>V3835+V3841+V3851</f>
        <v>0</v>
      </c>
      <c r="W3834" s="191">
        <f>W3835+W3841+W3851</f>
        <v>0</v>
      </c>
      <c r="X3834" s="193"/>
      <c r="Y3834" s="193"/>
      <c r="Z3834" s="191">
        <f>Z3835+Z3841+Z3851</f>
        <v>0</v>
      </c>
      <c r="AA3834" s="191">
        <f>AA3835+AA3841+AA3851</f>
        <v>0</v>
      </c>
      <c r="AB3834" s="191">
        <f>AB3835+AB3841+AB3851</f>
        <v>0</v>
      </c>
      <c r="AC3834" s="191">
        <f>AC3835+AC3841+AC3851</f>
        <v>0</v>
      </c>
      <c r="AD3834" s="193"/>
      <c r="AE3834" s="193"/>
      <c r="AF3834" s="191">
        <f>AF3835+AF3841+AF3851</f>
        <v>145500</v>
      </c>
      <c r="AG3834" s="191">
        <f>AG3835+AG3841+AG3851</f>
        <v>0</v>
      </c>
      <c r="AH3834" s="191">
        <f>+AF3834+AG3834</f>
        <v>145500</v>
      </c>
      <c r="AI3834" s="191">
        <f>AI3835+AI3841+AI3851</f>
        <v>0</v>
      </c>
      <c r="AJ3834" s="191">
        <f>AJ3835+AJ3841+AJ3851</f>
        <v>0</v>
      </c>
      <c r="AK3834" s="191">
        <f>+AI3834+AJ3834</f>
        <v>0</v>
      </c>
      <c r="AL3834" s="191">
        <f>+AH3834+AK3834</f>
        <v>145500</v>
      </c>
      <c r="AM3834" s="191">
        <f>AM3835+AM3841+AM3851</f>
        <v>121473.05</v>
      </c>
      <c r="AN3834" s="191">
        <f>AN3835+AN3841+AN3851</f>
        <v>0</v>
      </c>
      <c r="AO3834" s="191">
        <f>+AM3834+AN3834</f>
        <v>121473.05</v>
      </c>
      <c r="AP3834" s="191">
        <f>AP3835+AP3841+AP3851</f>
        <v>0</v>
      </c>
      <c r="AQ3834" s="191">
        <f>AQ3835+AQ3841+AQ3851</f>
        <v>0</v>
      </c>
      <c r="AR3834" s="191">
        <f>+AP3834+AQ3834</f>
        <v>0</v>
      </c>
      <c r="AS3834" s="191">
        <f>+AO3834+AR3834</f>
        <v>121473.05</v>
      </c>
      <c r="AT3834" s="191">
        <f>AT3835+AT3841+AT3851</f>
        <v>0</v>
      </c>
      <c r="AU3834" s="191">
        <f>AU3835+AU3841+AU3851</f>
        <v>0</v>
      </c>
      <c r="AV3834" s="191">
        <f>+AT3834+AU3834</f>
        <v>0</v>
      </c>
      <c r="AW3834" s="191">
        <f>AW3835+AW3841+AW3851</f>
        <v>0</v>
      </c>
      <c r="AX3834" s="191">
        <f>AX3835+AX3841+AX3851</f>
        <v>0</v>
      </c>
      <c r="AY3834" s="191">
        <f>+AW3834+AX3834</f>
        <v>0</v>
      </c>
      <c r="AZ3834" s="191">
        <f>+AV3834+AY3834</f>
        <v>0</v>
      </c>
      <c r="BA3834" s="191">
        <f>BA3835+BA3841+BA3851</f>
        <v>0</v>
      </c>
      <c r="BB3834" s="191">
        <f>BB3835+BB3841+BB3851</f>
        <v>0</v>
      </c>
      <c r="BC3834" s="191">
        <f>+BA3834+BB3834</f>
        <v>0</v>
      </c>
      <c r="BD3834" s="191">
        <f>BD3835+BD3841+BD3851</f>
        <v>0</v>
      </c>
      <c r="BE3834" s="191">
        <f>BE3835+BE3841+BE3851</f>
        <v>0</v>
      </c>
      <c r="BF3834" s="191">
        <f>+BD3834+BE3834</f>
        <v>0</v>
      </c>
      <c r="BG3834" s="191">
        <f>+BC3834+BF3834</f>
        <v>0</v>
      </c>
      <c r="BH3834" s="191">
        <f>BH3835+BH3841+BH3851</f>
        <v>0</v>
      </c>
      <c r="BI3834" s="191">
        <f>BI3835+BI3841+BI3851</f>
        <v>0</v>
      </c>
      <c r="BJ3834" s="191">
        <f>+BH3834+BI3834</f>
        <v>0</v>
      </c>
      <c r="BK3834" s="191">
        <f>BK3835+BK3841+BK3851</f>
        <v>0</v>
      </c>
      <c r="BL3834" s="191">
        <f>BL3835+BL3841+BL3851</f>
        <v>0</v>
      </c>
      <c r="BM3834" s="191">
        <f>+BK3834+BL3834</f>
        <v>0</v>
      </c>
      <c r="BN3834" s="191">
        <f>+BJ3834+BM3834</f>
        <v>0</v>
      </c>
      <c r="BO3834" s="191">
        <f>BO3835+BO3841+BO3851</f>
        <v>24026.949999999997</v>
      </c>
      <c r="BP3834" s="191">
        <f>BP3835+BP3841+BP3851</f>
        <v>0</v>
      </c>
      <c r="BQ3834" s="191">
        <f>+BO3834+BP3834</f>
        <v>24026.949999999997</v>
      </c>
      <c r="BR3834" s="191">
        <f>BR3835+BR3841+BR3851</f>
        <v>0</v>
      </c>
      <c r="BS3834" s="191">
        <f>BS3835+BS3841+BS3851</f>
        <v>0</v>
      </c>
      <c r="BT3834" s="191">
        <f>+BR3834+BS3834</f>
        <v>0</v>
      </c>
      <c r="BU3834" s="191">
        <f>+BQ3834+BT3834</f>
        <v>24026.949999999997</v>
      </c>
      <c r="BV3834" s="194"/>
      <c r="BW3834" s="194"/>
      <c r="BX3834" s="195"/>
      <c r="BY3834" s="195"/>
      <c r="BZ3834" s="194"/>
      <c r="CA3834" s="196"/>
    </row>
    <row r="3835" spans="2:79" ht="36.75" customHeight="1">
      <c r="B3835" s="197">
        <v>2015</v>
      </c>
      <c r="C3835" s="198">
        <v>8320</v>
      </c>
      <c r="D3835" s="197">
        <v>16</v>
      </c>
      <c r="E3835" s="197">
        <v>5000</v>
      </c>
      <c r="F3835" s="197">
        <v>5100</v>
      </c>
      <c r="G3835" s="197">
        <v>511</v>
      </c>
      <c r="H3835" s="197"/>
      <c r="I3835" s="199" t="s">
        <v>277</v>
      </c>
      <c r="J3835" s="200">
        <f>SUM(J3836:J3840)</f>
        <v>121500</v>
      </c>
      <c r="K3835" s="200">
        <f>SUM(K3836:K3840)</f>
        <v>0</v>
      </c>
      <c r="L3835" s="200">
        <f>+J3835+K3835</f>
        <v>121500</v>
      </c>
      <c r="M3835" s="200">
        <f>SUM(M3836:M3840)</f>
        <v>0</v>
      </c>
      <c r="N3835" s="200">
        <f>SUM(N3836:N3840)</f>
        <v>0</v>
      </c>
      <c r="O3835" s="200">
        <f>+M3835+N3835</f>
        <v>0</v>
      </c>
      <c r="P3835" s="200">
        <f>+L3835+O3835</f>
        <v>121500</v>
      </c>
      <c r="Q3835" s="362"/>
      <c r="R3835" s="201"/>
      <c r="S3835" s="309"/>
      <c r="T3835" s="200">
        <f>SUM(T3836:T3840)</f>
        <v>0</v>
      </c>
      <c r="U3835" s="200">
        <f>SUM(U3836:U3840)</f>
        <v>0</v>
      </c>
      <c r="V3835" s="200">
        <f>SUM(V3836:V3840)</f>
        <v>0</v>
      </c>
      <c r="W3835" s="200">
        <f>SUM(W3836:W3840)</f>
        <v>0</v>
      </c>
      <c r="X3835" s="202"/>
      <c r="Y3835" s="202"/>
      <c r="Z3835" s="200">
        <f>SUM(Z3836:Z3840)</f>
        <v>0</v>
      </c>
      <c r="AA3835" s="200">
        <f>SUM(AA3836:AA3840)</f>
        <v>0</v>
      </c>
      <c r="AB3835" s="200">
        <f>SUM(AB3836:AB3840)</f>
        <v>0</v>
      </c>
      <c r="AC3835" s="200">
        <f>SUM(AC3836:AC3840)</f>
        <v>0</v>
      </c>
      <c r="AD3835" s="202"/>
      <c r="AE3835" s="202"/>
      <c r="AF3835" s="200">
        <f>SUM(AF3836:AF3840)</f>
        <v>121500</v>
      </c>
      <c r="AG3835" s="200">
        <f>SUM(AG3836:AG3840)</f>
        <v>0</v>
      </c>
      <c r="AH3835" s="200">
        <f>+AF3835+AG3835</f>
        <v>121500</v>
      </c>
      <c r="AI3835" s="200">
        <f>SUM(AI3836:AI3840)</f>
        <v>0</v>
      </c>
      <c r="AJ3835" s="200">
        <f>SUM(AJ3836:AJ3840)</f>
        <v>0</v>
      </c>
      <c r="AK3835" s="200">
        <f>+AI3835+AJ3835</f>
        <v>0</v>
      </c>
      <c r="AL3835" s="200">
        <f>+AH3835+AK3835</f>
        <v>121500</v>
      </c>
      <c r="AM3835" s="200">
        <f>SUM(AM3836:AM3840)</f>
        <v>121473.05</v>
      </c>
      <c r="AN3835" s="200">
        <f>SUM(AN3836:AN3840)</f>
        <v>0</v>
      </c>
      <c r="AO3835" s="200">
        <f>+AM3835+AN3835</f>
        <v>121473.05</v>
      </c>
      <c r="AP3835" s="200">
        <f>SUM(AP3836:AP3840)</f>
        <v>0</v>
      </c>
      <c r="AQ3835" s="200">
        <f>SUM(AQ3836:AQ3840)</f>
        <v>0</v>
      </c>
      <c r="AR3835" s="200">
        <f>+AP3835+AQ3835</f>
        <v>0</v>
      </c>
      <c r="AS3835" s="200">
        <f>+AO3835+AR3835</f>
        <v>121473.05</v>
      </c>
      <c r="AT3835" s="200">
        <f>SUM(AT3836:AT3840)</f>
        <v>0</v>
      </c>
      <c r="AU3835" s="200">
        <f>SUM(AU3836:AU3840)</f>
        <v>0</v>
      </c>
      <c r="AV3835" s="200">
        <f>+AT3835+AU3835</f>
        <v>0</v>
      </c>
      <c r="AW3835" s="200">
        <f>SUM(AW3836:AW3840)</f>
        <v>0</v>
      </c>
      <c r="AX3835" s="200">
        <f>SUM(AX3836:AX3840)</f>
        <v>0</v>
      </c>
      <c r="AY3835" s="200">
        <f>+AW3835+AX3835</f>
        <v>0</v>
      </c>
      <c r="AZ3835" s="200">
        <f>+AV3835+AY3835</f>
        <v>0</v>
      </c>
      <c r="BA3835" s="200">
        <f>SUM(BA3836:BA3840)</f>
        <v>0</v>
      </c>
      <c r="BB3835" s="200">
        <f>SUM(BB3836:BB3840)</f>
        <v>0</v>
      </c>
      <c r="BC3835" s="200">
        <f>+BA3835+BB3835</f>
        <v>0</v>
      </c>
      <c r="BD3835" s="200">
        <f>SUM(BD3836:BD3840)</f>
        <v>0</v>
      </c>
      <c r="BE3835" s="200">
        <f>SUM(BE3836:BE3840)</f>
        <v>0</v>
      </c>
      <c r="BF3835" s="200">
        <f>+BD3835+BE3835</f>
        <v>0</v>
      </c>
      <c r="BG3835" s="200">
        <f>+BC3835+BF3835</f>
        <v>0</v>
      </c>
      <c r="BH3835" s="200">
        <f>SUM(BH3836:BH3840)</f>
        <v>0</v>
      </c>
      <c r="BI3835" s="200">
        <f>SUM(BI3836:BI3840)</f>
        <v>0</v>
      </c>
      <c r="BJ3835" s="200">
        <f>+BH3835+BI3835</f>
        <v>0</v>
      </c>
      <c r="BK3835" s="200">
        <f>SUM(BK3836:BK3840)</f>
        <v>0</v>
      </c>
      <c r="BL3835" s="200">
        <f>SUM(BL3836:BL3840)</f>
        <v>0</v>
      </c>
      <c r="BM3835" s="200">
        <f>+BK3835+BL3835</f>
        <v>0</v>
      </c>
      <c r="BN3835" s="200">
        <f>+BJ3835+BM3835</f>
        <v>0</v>
      </c>
      <c r="BO3835" s="200">
        <f>SUM(BO3836:BO3840)</f>
        <v>26.94999999999709</v>
      </c>
      <c r="BP3835" s="200">
        <f>SUM(BP3836:BP3840)</f>
        <v>0</v>
      </c>
      <c r="BQ3835" s="200">
        <f>+BO3835+BP3835</f>
        <v>26.94999999999709</v>
      </c>
      <c r="BR3835" s="200">
        <f>SUM(BR3836:BR3840)</f>
        <v>0</v>
      </c>
      <c r="BS3835" s="200">
        <f>SUM(BS3836:BS3840)</f>
        <v>0</v>
      </c>
      <c r="BT3835" s="200">
        <f>+BR3835+BS3835</f>
        <v>0</v>
      </c>
      <c r="BU3835" s="200">
        <f>+BQ3835+BT3835</f>
        <v>26.94999999999709</v>
      </c>
      <c r="BV3835" s="203"/>
      <c r="BW3835" s="203"/>
      <c r="BX3835" s="204"/>
      <c r="BY3835" s="204"/>
      <c r="BZ3835" s="203"/>
      <c r="CA3835" s="205"/>
    </row>
    <row r="3836" spans="2:79" ht="36.75" hidden="1" customHeight="1">
      <c r="B3836" s="218">
        <v>2015</v>
      </c>
      <c r="C3836" s="219">
        <v>8320</v>
      </c>
      <c r="D3836" s="218">
        <v>16</v>
      </c>
      <c r="E3836" s="218">
        <v>5000</v>
      </c>
      <c r="F3836" s="218">
        <v>5100</v>
      </c>
      <c r="G3836" s="218">
        <v>511</v>
      </c>
      <c r="H3836" s="218">
        <v>1</v>
      </c>
      <c r="I3836" s="220" t="s">
        <v>268</v>
      </c>
      <c r="J3836" s="209">
        <v>0</v>
      </c>
      <c r="K3836" s="209">
        <v>0</v>
      </c>
      <c r="L3836" s="210">
        <f>+J3836+K3836</f>
        <v>0</v>
      </c>
      <c r="M3836" s="209">
        <v>0</v>
      </c>
      <c r="N3836" s="209">
        <v>0</v>
      </c>
      <c r="O3836" s="210">
        <f>+M3836+N3836</f>
        <v>0</v>
      </c>
      <c r="P3836" s="210">
        <f>+L3836+O3836</f>
        <v>0</v>
      </c>
      <c r="Q3836" s="245" t="s">
        <v>19</v>
      </c>
      <c r="R3836" s="307"/>
      <c r="S3836" s="307"/>
      <c r="T3836" s="213">
        <v>0</v>
      </c>
      <c r="U3836" s="213">
        <v>0</v>
      </c>
      <c r="V3836" s="213">
        <v>0</v>
      </c>
      <c r="W3836" s="213">
        <v>0</v>
      </c>
      <c r="X3836" s="213"/>
      <c r="Y3836" s="213"/>
      <c r="Z3836" s="213">
        <v>0</v>
      </c>
      <c r="AA3836" s="213">
        <v>0</v>
      </c>
      <c r="AB3836" s="213">
        <v>0</v>
      </c>
      <c r="AC3836" s="213">
        <v>0</v>
      </c>
      <c r="AD3836" s="214"/>
      <c r="AE3836" s="214"/>
      <c r="AF3836" s="209">
        <f>J3836+T3836-Z3836</f>
        <v>0</v>
      </c>
      <c r="AG3836" s="209">
        <f>K3836+U3836-AA3836</f>
        <v>0</v>
      </c>
      <c r="AH3836" s="210">
        <f>+AF3836+AG3836</f>
        <v>0</v>
      </c>
      <c r="AI3836" s="209">
        <f>M3836+V3836-AB3836</f>
        <v>0</v>
      </c>
      <c r="AJ3836" s="209">
        <f>N3836+W3836-AC3836</f>
        <v>0</v>
      </c>
      <c r="AK3836" s="210">
        <f>+AI3836+AJ3836</f>
        <v>0</v>
      </c>
      <c r="AL3836" s="210">
        <f>+AH3836+AK3836</f>
        <v>0</v>
      </c>
      <c r="AM3836" s="213">
        <v>0</v>
      </c>
      <c r="AN3836" s="213">
        <v>0</v>
      </c>
      <c r="AO3836" s="210">
        <f>+AM3836+AN3836</f>
        <v>0</v>
      </c>
      <c r="AP3836" s="213">
        <v>0</v>
      </c>
      <c r="AQ3836" s="213">
        <v>0</v>
      </c>
      <c r="AR3836" s="210">
        <f>+AP3836+AQ3836</f>
        <v>0</v>
      </c>
      <c r="AS3836" s="210">
        <f>+AO3836+AR3836</f>
        <v>0</v>
      </c>
      <c r="AT3836" s="213">
        <v>0</v>
      </c>
      <c r="AU3836" s="213">
        <v>0</v>
      </c>
      <c r="AV3836" s="210">
        <f>+AT3836+AU3836</f>
        <v>0</v>
      </c>
      <c r="AW3836" s="213">
        <v>0</v>
      </c>
      <c r="AX3836" s="213">
        <v>0</v>
      </c>
      <c r="AY3836" s="210">
        <f>+AW3836+AX3836</f>
        <v>0</v>
      </c>
      <c r="AZ3836" s="210">
        <f>+AV3836+AY3836</f>
        <v>0</v>
      </c>
      <c r="BA3836" s="213">
        <v>0</v>
      </c>
      <c r="BB3836" s="213">
        <v>0</v>
      </c>
      <c r="BC3836" s="210">
        <f>+BA3836+BB3836</f>
        <v>0</v>
      </c>
      <c r="BD3836" s="213">
        <v>0</v>
      </c>
      <c r="BE3836" s="213">
        <v>0</v>
      </c>
      <c r="BF3836" s="210">
        <f>+BD3836+BE3836</f>
        <v>0</v>
      </c>
      <c r="BG3836" s="210">
        <f>+BC3836+BF3836</f>
        <v>0</v>
      </c>
      <c r="BH3836" s="213">
        <v>0</v>
      </c>
      <c r="BI3836" s="213">
        <v>0</v>
      </c>
      <c r="BJ3836" s="210">
        <f>+BH3836+BI3836</f>
        <v>0</v>
      </c>
      <c r="BK3836" s="213">
        <v>0</v>
      </c>
      <c r="BL3836" s="213">
        <v>0</v>
      </c>
      <c r="BM3836" s="210">
        <f>+BK3836+BL3836</f>
        <v>0</v>
      </c>
      <c r="BN3836" s="210">
        <f>+BJ3836+BM3836</f>
        <v>0</v>
      </c>
      <c r="BO3836" s="209">
        <f>AF3836-AM3836-AT3836-BA3836-BH3836</f>
        <v>0</v>
      </c>
      <c r="BP3836" s="209">
        <f>AG3836-AN3836-AU3836-BB3836-BI3836</f>
        <v>0</v>
      </c>
      <c r="BQ3836" s="210">
        <f>+BO3836+BP3836</f>
        <v>0</v>
      </c>
      <c r="BR3836" s="209">
        <f>AI3836-AP3836-AW3836-BD3836-BK3836</f>
        <v>0</v>
      </c>
      <c r="BS3836" s="209">
        <f>AJ3836-AQ3836-AX3836-BE3836-BL3836</f>
        <v>0</v>
      </c>
      <c r="BT3836" s="210">
        <f>+BR3836+BS3836</f>
        <v>0</v>
      </c>
      <c r="BU3836" s="210">
        <f>+BQ3836+BT3836</f>
        <v>0</v>
      </c>
      <c r="BV3836" s="215">
        <f>R3836+X3836-AD3836</f>
        <v>0</v>
      </c>
      <c r="BW3836" s="215">
        <f>S3836+Y3836-AE3836</f>
        <v>0</v>
      </c>
      <c r="BX3836" s="216">
        <v>0</v>
      </c>
      <c r="BY3836" s="216">
        <v>0</v>
      </c>
      <c r="BZ3836" s="215">
        <f>BV3836-BX3836</f>
        <v>0</v>
      </c>
      <c r="CA3836" s="217">
        <f>BW3836-BY3836</f>
        <v>0</v>
      </c>
    </row>
    <row r="3837" spans="2:79" ht="36.75" customHeight="1">
      <c r="B3837" s="218">
        <v>2015</v>
      </c>
      <c r="C3837" s="219">
        <v>8320</v>
      </c>
      <c r="D3837" s="218">
        <v>16</v>
      </c>
      <c r="E3837" s="218">
        <v>5000</v>
      </c>
      <c r="F3837" s="218">
        <v>5100</v>
      </c>
      <c r="G3837" s="218">
        <v>511</v>
      </c>
      <c r="H3837" s="218">
        <v>2</v>
      </c>
      <c r="I3837" s="220" t="s">
        <v>266</v>
      </c>
      <c r="J3837" s="209">
        <v>54000</v>
      </c>
      <c r="K3837" s="209">
        <v>0</v>
      </c>
      <c r="L3837" s="210">
        <f>+J3837+K3837</f>
        <v>54000</v>
      </c>
      <c r="M3837" s="209">
        <v>0</v>
      </c>
      <c r="N3837" s="209">
        <v>0</v>
      </c>
      <c r="O3837" s="210">
        <f>+M3837+N3837</f>
        <v>0</v>
      </c>
      <c r="P3837" s="210">
        <f>+L3837+O3837</f>
        <v>54000</v>
      </c>
      <c r="Q3837" s="245" t="s">
        <v>19</v>
      </c>
      <c r="R3837" s="307">
        <v>9</v>
      </c>
      <c r="S3837" s="307"/>
      <c r="T3837" s="213">
        <v>0</v>
      </c>
      <c r="U3837" s="213">
        <v>0</v>
      </c>
      <c r="V3837" s="213">
        <v>0</v>
      </c>
      <c r="W3837" s="213">
        <v>0</v>
      </c>
      <c r="X3837" s="213"/>
      <c r="Y3837" s="213"/>
      <c r="Z3837" s="213">
        <v>0</v>
      </c>
      <c r="AA3837" s="213">
        <v>0</v>
      </c>
      <c r="AB3837" s="213">
        <v>0</v>
      </c>
      <c r="AC3837" s="213">
        <v>0</v>
      </c>
      <c r="AD3837" s="214"/>
      <c r="AE3837" s="214"/>
      <c r="AF3837" s="209">
        <f>J3837+T3837-Z3837</f>
        <v>54000</v>
      </c>
      <c r="AG3837" s="209">
        <f>K3837+U3837-AA3837</f>
        <v>0</v>
      </c>
      <c r="AH3837" s="210">
        <f>+AF3837+AG3837</f>
        <v>54000</v>
      </c>
      <c r="AI3837" s="209">
        <f>M3837+V3837-AB3837</f>
        <v>0</v>
      </c>
      <c r="AJ3837" s="209">
        <f>N3837+W3837-AC3837</f>
        <v>0</v>
      </c>
      <c r="AK3837" s="210">
        <f>+AI3837+AJ3837</f>
        <v>0</v>
      </c>
      <c r="AL3837" s="210">
        <f>+AH3837+AK3837</f>
        <v>54000</v>
      </c>
      <c r="AM3837" s="213">
        <f>[1]GENÉTICA!G278</f>
        <v>53982</v>
      </c>
      <c r="AN3837" s="213">
        <v>0</v>
      </c>
      <c r="AO3837" s="210">
        <f>+AM3837+AN3837</f>
        <v>53982</v>
      </c>
      <c r="AP3837" s="213">
        <v>0</v>
      </c>
      <c r="AQ3837" s="213">
        <v>0</v>
      </c>
      <c r="AR3837" s="210">
        <f>+AP3837+AQ3837</f>
        <v>0</v>
      </c>
      <c r="AS3837" s="210">
        <f>+AO3837+AR3837</f>
        <v>53982</v>
      </c>
      <c r="AT3837" s="213">
        <f>[1]GENÉTICA!G279</f>
        <v>0</v>
      </c>
      <c r="AU3837" s="213">
        <v>0</v>
      </c>
      <c r="AV3837" s="210">
        <f>+AT3837+AU3837</f>
        <v>0</v>
      </c>
      <c r="AW3837" s="213">
        <v>0</v>
      </c>
      <c r="AX3837" s="213">
        <v>0</v>
      </c>
      <c r="AY3837" s="210">
        <f>+AW3837+AX3837</f>
        <v>0</v>
      </c>
      <c r="AZ3837" s="210">
        <f>+AV3837+AY3837</f>
        <v>0</v>
      </c>
      <c r="BA3837" s="213">
        <f>[1]GENÉTICA!G280</f>
        <v>0</v>
      </c>
      <c r="BB3837" s="213">
        <v>0</v>
      </c>
      <c r="BC3837" s="210">
        <f>+BA3837+BB3837</f>
        <v>0</v>
      </c>
      <c r="BD3837" s="213">
        <v>0</v>
      </c>
      <c r="BE3837" s="213">
        <v>0</v>
      </c>
      <c r="BF3837" s="210">
        <f>+BD3837+BE3837</f>
        <v>0</v>
      </c>
      <c r="BG3837" s="210">
        <f>+BC3837+BF3837</f>
        <v>0</v>
      </c>
      <c r="BH3837" s="213">
        <f>[1]GENÉTICA!G281</f>
        <v>0</v>
      </c>
      <c r="BI3837" s="213">
        <v>0</v>
      </c>
      <c r="BJ3837" s="210">
        <f>+BH3837+BI3837</f>
        <v>0</v>
      </c>
      <c r="BK3837" s="213">
        <v>0</v>
      </c>
      <c r="BL3837" s="213">
        <v>0</v>
      </c>
      <c r="BM3837" s="210">
        <f>+BK3837+BL3837</f>
        <v>0</v>
      </c>
      <c r="BN3837" s="210">
        <f>+BJ3837+BM3837</f>
        <v>0</v>
      </c>
      <c r="BO3837" s="209">
        <f>AF3837-AM3837-AT3837-BA3837-BH3837</f>
        <v>18</v>
      </c>
      <c r="BP3837" s="209">
        <f>AG3837-AN3837-AU3837-BB3837-BI3837</f>
        <v>0</v>
      </c>
      <c r="BQ3837" s="210">
        <f>+BO3837+BP3837</f>
        <v>18</v>
      </c>
      <c r="BR3837" s="209">
        <f>AI3837-AP3837-AW3837-BD3837-BK3837</f>
        <v>0</v>
      </c>
      <c r="BS3837" s="209">
        <f>AJ3837-AQ3837-AX3837-BE3837-BL3837</f>
        <v>0</v>
      </c>
      <c r="BT3837" s="210">
        <f>+BR3837+BS3837</f>
        <v>0</v>
      </c>
      <c r="BU3837" s="210">
        <f>+BQ3837+BT3837</f>
        <v>18</v>
      </c>
      <c r="BV3837" s="215">
        <f>R3837+X3837-AD3837</f>
        <v>9</v>
      </c>
      <c r="BW3837" s="215">
        <f>S3837+Y3837-AE3837</f>
        <v>0</v>
      </c>
      <c r="BX3837" s="216">
        <f>[1]GENÉTICA!H278</f>
        <v>9</v>
      </c>
      <c r="BY3837" s="216">
        <v>0</v>
      </c>
      <c r="BZ3837" s="215">
        <f>BV3837-BX3837</f>
        <v>0</v>
      </c>
      <c r="CA3837" s="217">
        <f>BW3837-BY3837</f>
        <v>0</v>
      </c>
    </row>
    <row r="3838" spans="2:79" ht="36.75" hidden="1" customHeight="1">
      <c r="B3838" s="218">
        <v>2015</v>
      </c>
      <c r="C3838" s="219">
        <v>8320</v>
      </c>
      <c r="D3838" s="218">
        <v>16</v>
      </c>
      <c r="E3838" s="218">
        <v>5000</v>
      </c>
      <c r="F3838" s="218">
        <v>5100</v>
      </c>
      <c r="G3838" s="218">
        <v>511</v>
      </c>
      <c r="H3838" s="218">
        <v>3</v>
      </c>
      <c r="I3838" s="220" t="s">
        <v>253</v>
      </c>
      <c r="J3838" s="209">
        <v>0</v>
      </c>
      <c r="K3838" s="209">
        <v>0</v>
      </c>
      <c r="L3838" s="210">
        <f>+J3838+K3838</f>
        <v>0</v>
      </c>
      <c r="M3838" s="209">
        <v>0</v>
      </c>
      <c r="N3838" s="209">
        <v>0</v>
      </c>
      <c r="O3838" s="210">
        <f>+M3838+N3838</f>
        <v>0</v>
      </c>
      <c r="P3838" s="210">
        <f>+L3838+O3838</f>
        <v>0</v>
      </c>
      <c r="Q3838" s="245" t="s">
        <v>19</v>
      </c>
      <c r="R3838" s="307"/>
      <c r="S3838" s="307"/>
      <c r="T3838" s="213">
        <v>0</v>
      </c>
      <c r="U3838" s="213">
        <v>0</v>
      </c>
      <c r="V3838" s="213">
        <v>0</v>
      </c>
      <c r="W3838" s="213">
        <v>0</v>
      </c>
      <c r="X3838" s="213"/>
      <c r="Y3838" s="213"/>
      <c r="Z3838" s="213">
        <v>0</v>
      </c>
      <c r="AA3838" s="213">
        <v>0</v>
      </c>
      <c r="AB3838" s="213">
        <v>0</v>
      </c>
      <c r="AC3838" s="213">
        <v>0</v>
      </c>
      <c r="AD3838" s="214"/>
      <c r="AE3838" s="214"/>
      <c r="AF3838" s="209">
        <f>J3838+T3838-Z3838</f>
        <v>0</v>
      </c>
      <c r="AG3838" s="209">
        <f>K3838+U3838-AA3838</f>
        <v>0</v>
      </c>
      <c r="AH3838" s="210">
        <f>+AF3838+AG3838</f>
        <v>0</v>
      </c>
      <c r="AI3838" s="209">
        <f>M3838+V3838-AB3838</f>
        <v>0</v>
      </c>
      <c r="AJ3838" s="209">
        <f>N3838+W3838-AC3838</f>
        <v>0</v>
      </c>
      <c r="AK3838" s="210">
        <f>+AI3838+AJ3838</f>
        <v>0</v>
      </c>
      <c r="AL3838" s="210">
        <f>+AH3838+AK3838</f>
        <v>0</v>
      </c>
      <c r="AM3838" s="213">
        <v>0</v>
      </c>
      <c r="AN3838" s="213">
        <v>0</v>
      </c>
      <c r="AO3838" s="210">
        <f>+AM3838+AN3838</f>
        <v>0</v>
      </c>
      <c r="AP3838" s="213">
        <v>0</v>
      </c>
      <c r="AQ3838" s="213">
        <v>0</v>
      </c>
      <c r="AR3838" s="210">
        <f>+AP3838+AQ3838</f>
        <v>0</v>
      </c>
      <c r="AS3838" s="210">
        <f>+AO3838+AR3838</f>
        <v>0</v>
      </c>
      <c r="AT3838" s="213">
        <v>0</v>
      </c>
      <c r="AU3838" s="213">
        <v>0</v>
      </c>
      <c r="AV3838" s="210">
        <f>+AT3838+AU3838</f>
        <v>0</v>
      </c>
      <c r="AW3838" s="213">
        <v>0</v>
      </c>
      <c r="AX3838" s="213">
        <v>0</v>
      </c>
      <c r="AY3838" s="210">
        <f>+AW3838+AX3838</f>
        <v>0</v>
      </c>
      <c r="AZ3838" s="210">
        <f>+AV3838+AY3838</f>
        <v>0</v>
      </c>
      <c r="BA3838" s="213">
        <v>0</v>
      </c>
      <c r="BB3838" s="213">
        <v>0</v>
      </c>
      <c r="BC3838" s="210">
        <f>+BA3838+BB3838</f>
        <v>0</v>
      </c>
      <c r="BD3838" s="213">
        <v>0</v>
      </c>
      <c r="BE3838" s="213">
        <v>0</v>
      </c>
      <c r="BF3838" s="210">
        <f>+BD3838+BE3838</f>
        <v>0</v>
      </c>
      <c r="BG3838" s="210">
        <f>+BC3838+BF3838</f>
        <v>0</v>
      </c>
      <c r="BH3838" s="213">
        <v>0</v>
      </c>
      <c r="BI3838" s="213">
        <v>0</v>
      </c>
      <c r="BJ3838" s="210">
        <f>+BH3838+BI3838</f>
        <v>0</v>
      </c>
      <c r="BK3838" s="213">
        <v>0</v>
      </c>
      <c r="BL3838" s="213">
        <v>0</v>
      </c>
      <c r="BM3838" s="210">
        <f>+BK3838+BL3838</f>
        <v>0</v>
      </c>
      <c r="BN3838" s="210">
        <f>+BJ3838+BM3838</f>
        <v>0</v>
      </c>
      <c r="BO3838" s="209">
        <f>AF3838-AM3838-AT3838-BA3838-BH3838</f>
        <v>0</v>
      </c>
      <c r="BP3838" s="209">
        <f>AG3838-AN3838-AU3838-BB3838-BI3838</f>
        <v>0</v>
      </c>
      <c r="BQ3838" s="210">
        <f>+BO3838+BP3838</f>
        <v>0</v>
      </c>
      <c r="BR3838" s="209">
        <f>AI3838-AP3838-AW3838-BD3838-BK3838</f>
        <v>0</v>
      </c>
      <c r="BS3838" s="209">
        <f>AJ3838-AQ3838-AX3838-BE3838-BL3838</f>
        <v>0</v>
      </c>
      <c r="BT3838" s="210">
        <f>+BR3838+BS3838</f>
        <v>0</v>
      </c>
      <c r="BU3838" s="210">
        <f>+BQ3838+BT3838</f>
        <v>0</v>
      </c>
      <c r="BV3838" s="215">
        <f>R3838+X3838-AD3838</f>
        <v>0</v>
      </c>
      <c r="BW3838" s="215">
        <f>S3838+Y3838-AE3838</f>
        <v>0</v>
      </c>
      <c r="BX3838" s="216">
        <v>0</v>
      </c>
      <c r="BY3838" s="216">
        <v>0</v>
      </c>
      <c r="BZ3838" s="215">
        <f>BV3838-BX3838</f>
        <v>0</v>
      </c>
      <c r="CA3838" s="217">
        <f>BW3838-BY3838</f>
        <v>0</v>
      </c>
    </row>
    <row r="3839" spans="2:79" ht="36.75" customHeight="1">
      <c r="B3839" s="206">
        <v>2015</v>
      </c>
      <c r="C3839" s="207">
        <v>8320</v>
      </c>
      <c r="D3839" s="206">
        <v>16</v>
      </c>
      <c r="E3839" s="206">
        <v>5000</v>
      </c>
      <c r="F3839" s="206">
        <v>5100</v>
      </c>
      <c r="G3839" s="218">
        <v>511</v>
      </c>
      <c r="H3839" s="206">
        <v>4</v>
      </c>
      <c r="I3839" s="208" t="s">
        <v>498</v>
      </c>
      <c r="J3839" s="209">
        <v>67500</v>
      </c>
      <c r="K3839" s="209">
        <v>0</v>
      </c>
      <c r="L3839" s="210">
        <f>+J3839+K3839</f>
        <v>67500</v>
      </c>
      <c r="M3839" s="209">
        <v>0</v>
      </c>
      <c r="N3839" s="209">
        <v>0</v>
      </c>
      <c r="O3839" s="210">
        <f>+M3839+N3839</f>
        <v>0</v>
      </c>
      <c r="P3839" s="210">
        <f>+L3839+O3839</f>
        <v>67500</v>
      </c>
      <c r="Q3839" s="246" t="s">
        <v>19</v>
      </c>
      <c r="R3839" s="307">
        <v>9</v>
      </c>
      <c r="S3839" s="307"/>
      <c r="T3839" s="213">
        <v>0</v>
      </c>
      <c r="U3839" s="213">
        <v>0</v>
      </c>
      <c r="V3839" s="213">
        <v>0</v>
      </c>
      <c r="W3839" s="213">
        <v>0</v>
      </c>
      <c r="X3839" s="213"/>
      <c r="Y3839" s="213"/>
      <c r="Z3839" s="213">
        <v>0</v>
      </c>
      <c r="AA3839" s="213">
        <v>0</v>
      </c>
      <c r="AB3839" s="213">
        <v>0</v>
      </c>
      <c r="AC3839" s="213">
        <v>0</v>
      </c>
      <c r="AD3839" s="214"/>
      <c r="AE3839" s="214"/>
      <c r="AF3839" s="209">
        <f>J3839+T3839-Z3839</f>
        <v>67500</v>
      </c>
      <c r="AG3839" s="209">
        <f>K3839+U3839-AA3839</f>
        <v>0</v>
      </c>
      <c r="AH3839" s="210">
        <f>+AF3839+AG3839</f>
        <v>67500</v>
      </c>
      <c r="AI3839" s="209">
        <f>M3839+V3839-AB3839</f>
        <v>0</v>
      </c>
      <c r="AJ3839" s="209">
        <f>N3839+W3839-AC3839</f>
        <v>0</v>
      </c>
      <c r="AK3839" s="210">
        <f>+AI3839+AJ3839</f>
        <v>0</v>
      </c>
      <c r="AL3839" s="210">
        <f>+AH3839+AK3839</f>
        <v>67500</v>
      </c>
      <c r="AM3839" s="213">
        <f>[1]GENÉTICA!G324</f>
        <v>67491.05</v>
      </c>
      <c r="AN3839" s="213">
        <v>0</v>
      </c>
      <c r="AO3839" s="210">
        <f>+AM3839+AN3839</f>
        <v>67491.05</v>
      </c>
      <c r="AP3839" s="213">
        <v>0</v>
      </c>
      <c r="AQ3839" s="213">
        <v>0</v>
      </c>
      <c r="AR3839" s="210">
        <f>+AP3839+AQ3839</f>
        <v>0</v>
      </c>
      <c r="AS3839" s="210">
        <f>+AO3839+AR3839</f>
        <v>67491.05</v>
      </c>
      <c r="AT3839" s="213">
        <f>[1]GENÉTICA!G325</f>
        <v>0</v>
      </c>
      <c r="AU3839" s="213">
        <v>0</v>
      </c>
      <c r="AV3839" s="210">
        <f>+AT3839+AU3839</f>
        <v>0</v>
      </c>
      <c r="AW3839" s="213">
        <v>0</v>
      </c>
      <c r="AX3839" s="213">
        <v>0</v>
      </c>
      <c r="AY3839" s="210">
        <f>+AW3839+AX3839</f>
        <v>0</v>
      </c>
      <c r="AZ3839" s="210">
        <f>+AV3839+AY3839</f>
        <v>0</v>
      </c>
      <c r="BA3839" s="213">
        <f>[1]GENÉTICA!G326</f>
        <v>0</v>
      </c>
      <c r="BB3839" s="213">
        <v>0</v>
      </c>
      <c r="BC3839" s="210">
        <f>+BA3839+BB3839</f>
        <v>0</v>
      </c>
      <c r="BD3839" s="213">
        <v>0</v>
      </c>
      <c r="BE3839" s="213">
        <v>0</v>
      </c>
      <c r="BF3839" s="210">
        <f>+BD3839+BE3839</f>
        <v>0</v>
      </c>
      <c r="BG3839" s="210">
        <f>+BC3839+BF3839</f>
        <v>0</v>
      </c>
      <c r="BH3839" s="213">
        <f>[1]GENÉTICA!G327</f>
        <v>0</v>
      </c>
      <c r="BI3839" s="213">
        <v>0</v>
      </c>
      <c r="BJ3839" s="210">
        <f>+BH3839+BI3839</f>
        <v>0</v>
      </c>
      <c r="BK3839" s="213">
        <v>0</v>
      </c>
      <c r="BL3839" s="213">
        <v>0</v>
      </c>
      <c r="BM3839" s="210">
        <f>+BK3839+BL3839</f>
        <v>0</v>
      </c>
      <c r="BN3839" s="210">
        <f>+BJ3839+BM3839</f>
        <v>0</v>
      </c>
      <c r="BO3839" s="209">
        <f>AF3839-AM3839-AT3839-BA3839-BH3839</f>
        <v>8.9499999999970896</v>
      </c>
      <c r="BP3839" s="209">
        <f>AG3839-AN3839-AU3839-BB3839-BI3839</f>
        <v>0</v>
      </c>
      <c r="BQ3839" s="210">
        <f>+BO3839+BP3839</f>
        <v>8.9499999999970896</v>
      </c>
      <c r="BR3839" s="209">
        <f>AI3839-AP3839-AW3839-BD3839-BK3839</f>
        <v>0</v>
      </c>
      <c r="BS3839" s="209">
        <f>AJ3839-AQ3839-AX3839-BE3839-BL3839</f>
        <v>0</v>
      </c>
      <c r="BT3839" s="210">
        <f>+BR3839+BS3839</f>
        <v>0</v>
      </c>
      <c r="BU3839" s="210">
        <f>+BQ3839+BT3839</f>
        <v>8.9499999999970896</v>
      </c>
      <c r="BV3839" s="215">
        <f>R3839+X3839-AD3839</f>
        <v>9</v>
      </c>
      <c r="BW3839" s="215">
        <f>S3839+Y3839-AE3839</f>
        <v>0</v>
      </c>
      <c r="BX3839" s="216">
        <f>[1]GENÉTICA!H324</f>
        <v>9</v>
      </c>
      <c r="BY3839" s="216">
        <v>0</v>
      </c>
      <c r="BZ3839" s="215">
        <f>BV3839-BX3839</f>
        <v>0</v>
      </c>
      <c r="CA3839" s="217">
        <f>BW3839-BY3839</f>
        <v>0</v>
      </c>
    </row>
    <row r="3840" spans="2:79" ht="36.75" hidden="1" customHeight="1">
      <c r="B3840" s="206">
        <v>2015</v>
      </c>
      <c r="C3840" s="207">
        <v>8320</v>
      </c>
      <c r="D3840" s="206">
        <v>16</v>
      </c>
      <c r="E3840" s="206">
        <v>5000</v>
      </c>
      <c r="F3840" s="206">
        <v>5100</v>
      </c>
      <c r="G3840" s="218">
        <v>511</v>
      </c>
      <c r="H3840" s="206">
        <v>5</v>
      </c>
      <c r="I3840" s="220" t="s">
        <v>497</v>
      </c>
      <c r="J3840" s="209">
        <v>0</v>
      </c>
      <c r="K3840" s="209">
        <v>0</v>
      </c>
      <c r="L3840" s="210">
        <f>+J3840+K3840</f>
        <v>0</v>
      </c>
      <c r="M3840" s="209">
        <v>0</v>
      </c>
      <c r="N3840" s="209">
        <v>0</v>
      </c>
      <c r="O3840" s="210">
        <f>+M3840+N3840</f>
        <v>0</v>
      </c>
      <c r="P3840" s="210">
        <f>+L3840+O3840</f>
        <v>0</v>
      </c>
      <c r="Q3840" s="246" t="s">
        <v>19</v>
      </c>
      <c r="R3840" s="307"/>
      <c r="S3840" s="307"/>
      <c r="T3840" s="213">
        <v>0</v>
      </c>
      <c r="U3840" s="213">
        <v>0</v>
      </c>
      <c r="V3840" s="213">
        <v>0</v>
      </c>
      <c r="W3840" s="213">
        <v>0</v>
      </c>
      <c r="X3840" s="213"/>
      <c r="Y3840" s="213"/>
      <c r="Z3840" s="213">
        <v>0</v>
      </c>
      <c r="AA3840" s="213">
        <v>0</v>
      </c>
      <c r="AB3840" s="213">
        <v>0</v>
      </c>
      <c r="AC3840" s="213">
        <v>0</v>
      </c>
      <c r="AD3840" s="214"/>
      <c r="AE3840" s="214"/>
      <c r="AF3840" s="209">
        <f>J3840+T3840-Z3840</f>
        <v>0</v>
      </c>
      <c r="AG3840" s="209">
        <f>K3840+U3840-AA3840</f>
        <v>0</v>
      </c>
      <c r="AH3840" s="210">
        <f>+AF3840+AG3840</f>
        <v>0</v>
      </c>
      <c r="AI3840" s="209">
        <f>M3840+V3840-AB3840</f>
        <v>0</v>
      </c>
      <c r="AJ3840" s="209">
        <f>N3840+W3840-AC3840</f>
        <v>0</v>
      </c>
      <c r="AK3840" s="210">
        <f>+AI3840+AJ3840</f>
        <v>0</v>
      </c>
      <c r="AL3840" s="210">
        <f>+AH3840+AK3840</f>
        <v>0</v>
      </c>
      <c r="AM3840" s="213">
        <v>0</v>
      </c>
      <c r="AN3840" s="213">
        <v>0</v>
      </c>
      <c r="AO3840" s="210">
        <f>+AM3840+AN3840</f>
        <v>0</v>
      </c>
      <c r="AP3840" s="213">
        <v>0</v>
      </c>
      <c r="AQ3840" s="213">
        <v>0</v>
      </c>
      <c r="AR3840" s="210">
        <f>+AP3840+AQ3840</f>
        <v>0</v>
      </c>
      <c r="AS3840" s="210">
        <f>+AO3840+AR3840</f>
        <v>0</v>
      </c>
      <c r="AT3840" s="213">
        <v>0</v>
      </c>
      <c r="AU3840" s="213">
        <v>0</v>
      </c>
      <c r="AV3840" s="210">
        <f>+AT3840+AU3840</f>
        <v>0</v>
      </c>
      <c r="AW3840" s="213">
        <v>0</v>
      </c>
      <c r="AX3840" s="213">
        <v>0</v>
      </c>
      <c r="AY3840" s="210">
        <f>+AW3840+AX3840</f>
        <v>0</v>
      </c>
      <c r="AZ3840" s="210">
        <f>+AV3840+AY3840</f>
        <v>0</v>
      </c>
      <c r="BA3840" s="213">
        <v>0</v>
      </c>
      <c r="BB3840" s="213">
        <v>0</v>
      </c>
      <c r="BC3840" s="210">
        <f>+BA3840+BB3840</f>
        <v>0</v>
      </c>
      <c r="BD3840" s="213">
        <v>0</v>
      </c>
      <c r="BE3840" s="213">
        <v>0</v>
      </c>
      <c r="BF3840" s="210">
        <f>+BD3840+BE3840</f>
        <v>0</v>
      </c>
      <c r="BG3840" s="210">
        <f>+BC3840+BF3840</f>
        <v>0</v>
      </c>
      <c r="BH3840" s="213">
        <v>0</v>
      </c>
      <c r="BI3840" s="213">
        <v>0</v>
      </c>
      <c r="BJ3840" s="210">
        <f>+BH3840+BI3840</f>
        <v>0</v>
      </c>
      <c r="BK3840" s="213">
        <v>0</v>
      </c>
      <c r="BL3840" s="213">
        <v>0</v>
      </c>
      <c r="BM3840" s="210">
        <f>+BK3840+BL3840</f>
        <v>0</v>
      </c>
      <c r="BN3840" s="210">
        <f>+BJ3840+BM3840</f>
        <v>0</v>
      </c>
      <c r="BO3840" s="209">
        <f>AF3840-AM3840-AT3840-BA3840-BH3840</f>
        <v>0</v>
      </c>
      <c r="BP3840" s="209">
        <f>AG3840-AN3840-AU3840-BB3840-BI3840</f>
        <v>0</v>
      </c>
      <c r="BQ3840" s="210">
        <f>+BO3840+BP3840</f>
        <v>0</v>
      </c>
      <c r="BR3840" s="209">
        <f>AI3840-AP3840-AW3840-BD3840-BK3840</f>
        <v>0</v>
      </c>
      <c r="BS3840" s="209">
        <f>AJ3840-AQ3840-AX3840-BE3840-BL3840</f>
        <v>0</v>
      </c>
      <c r="BT3840" s="210">
        <f>+BR3840+BS3840</f>
        <v>0</v>
      </c>
      <c r="BU3840" s="210">
        <f>+BQ3840+BT3840</f>
        <v>0</v>
      </c>
      <c r="BV3840" s="215">
        <f>R3840+X3840-AD3840</f>
        <v>0</v>
      </c>
      <c r="BW3840" s="215">
        <f>S3840+Y3840-AE3840</f>
        <v>0</v>
      </c>
      <c r="BX3840" s="216">
        <v>0</v>
      </c>
      <c r="BY3840" s="216">
        <v>0</v>
      </c>
      <c r="BZ3840" s="215">
        <f>BV3840-BX3840</f>
        <v>0</v>
      </c>
      <c r="CA3840" s="217">
        <f>BW3840-BY3840</f>
        <v>0</v>
      </c>
    </row>
    <row r="3841" spans="2:79" ht="36" hidden="1" customHeight="1">
      <c r="B3841" s="197">
        <v>2015</v>
      </c>
      <c r="C3841" s="198">
        <v>8320</v>
      </c>
      <c r="D3841" s="197">
        <v>16</v>
      </c>
      <c r="E3841" s="197">
        <v>5000</v>
      </c>
      <c r="F3841" s="197">
        <v>5100</v>
      </c>
      <c r="G3841" s="197">
        <v>515</v>
      </c>
      <c r="H3841" s="197"/>
      <c r="I3841" s="199" t="s">
        <v>242</v>
      </c>
      <c r="J3841" s="200">
        <f>SUM(J3842:J3850)</f>
        <v>0</v>
      </c>
      <c r="K3841" s="200">
        <f>SUM(K3842:K3850)</f>
        <v>0</v>
      </c>
      <c r="L3841" s="200">
        <f>+J3841+K3841</f>
        <v>0</v>
      </c>
      <c r="M3841" s="200">
        <f>SUM(M3842:M3850)</f>
        <v>0</v>
      </c>
      <c r="N3841" s="200">
        <f>SUM(N3842:N3850)</f>
        <v>0</v>
      </c>
      <c r="O3841" s="200">
        <f>+M3841+N3841</f>
        <v>0</v>
      </c>
      <c r="P3841" s="200">
        <f>+L3841+O3841</f>
        <v>0</v>
      </c>
      <c r="Q3841" s="200"/>
      <c r="R3841" s="309"/>
      <c r="S3841" s="309"/>
      <c r="T3841" s="200">
        <f>SUM(T3842:T3850)</f>
        <v>0</v>
      </c>
      <c r="U3841" s="200">
        <f>SUM(U3842:U3850)</f>
        <v>0</v>
      </c>
      <c r="V3841" s="200">
        <f>SUM(V3842:V3850)</f>
        <v>0</v>
      </c>
      <c r="W3841" s="200">
        <f>SUM(W3842:W3850)</f>
        <v>0</v>
      </c>
      <c r="X3841" s="202"/>
      <c r="Y3841" s="202"/>
      <c r="Z3841" s="200">
        <f>SUM(Z3842:Z3850)</f>
        <v>0</v>
      </c>
      <c r="AA3841" s="200">
        <f>SUM(AA3842:AA3850)</f>
        <v>0</v>
      </c>
      <c r="AB3841" s="200">
        <f>SUM(AB3842:AB3850)</f>
        <v>0</v>
      </c>
      <c r="AC3841" s="200">
        <f>SUM(AC3842:AC3850)</f>
        <v>0</v>
      </c>
      <c r="AD3841" s="202"/>
      <c r="AE3841" s="202"/>
      <c r="AF3841" s="200">
        <f>SUM(AF3842:AF3850)</f>
        <v>0</v>
      </c>
      <c r="AG3841" s="200">
        <f>SUM(AG3842:AG3850)</f>
        <v>0</v>
      </c>
      <c r="AH3841" s="200">
        <f>+AF3841+AG3841</f>
        <v>0</v>
      </c>
      <c r="AI3841" s="200">
        <f>SUM(AI3842:AI3850)</f>
        <v>0</v>
      </c>
      <c r="AJ3841" s="200">
        <f>SUM(AJ3842:AJ3850)</f>
        <v>0</v>
      </c>
      <c r="AK3841" s="200">
        <f>+AI3841+AJ3841</f>
        <v>0</v>
      </c>
      <c r="AL3841" s="200">
        <f>+AH3841+AK3841</f>
        <v>0</v>
      </c>
      <c r="AM3841" s="200">
        <f>SUM(AM3842:AM3850)</f>
        <v>0</v>
      </c>
      <c r="AN3841" s="200">
        <f>SUM(AN3842:AN3850)</f>
        <v>0</v>
      </c>
      <c r="AO3841" s="200">
        <f>+AM3841+AN3841</f>
        <v>0</v>
      </c>
      <c r="AP3841" s="200">
        <f>SUM(AP3842:AP3850)</f>
        <v>0</v>
      </c>
      <c r="AQ3841" s="200">
        <f>SUM(AQ3842:AQ3850)</f>
        <v>0</v>
      </c>
      <c r="AR3841" s="200">
        <f>+AP3841+AQ3841</f>
        <v>0</v>
      </c>
      <c r="AS3841" s="200">
        <f>+AO3841+AR3841</f>
        <v>0</v>
      </c>
      <c r="AT3841" s="200">
        <f>SUM(AT3842:AT3850)</f>
        <v>0</v>
      </c>
      <c r="AU3841" s="200">
        <f>SUM(AU3842:AU3850)</f>
        <v>0</v>
      </c>
      <c r="AV3841" s="200">
        <f>+AT3841+AU3841</f>
        <v>0</v>
      </c>
      <c r="AW3841" s="200">
        <f>SUM(AW3842:AW3850)</f>
        <v>0</v>
      </c>
      <c r="AX3841" s="200">
        <f>SUM(AX3842:AX3850)</f>
        <v>0</v>
      </c>
      <c r="AY3841" s="200">
        <f>+AW3841+AX3841</f>
        <v>0</v>
      </c>
      <c r="AZ3841" s="200">
        <f>+AV3841+AY3841</f>
        <v>0</v>
      </c>
      <c r="BA3841" s="200">
        <f>SUM(BA3842:BA3850)</f>
        <v>0</v>
      </c>
      <c r="BB3841" s="200">
        <f>SUM(BB3842:BB3850)</f>
        <v>0</v>
      </c>
      <c r="BC3841" s="200">
        <f>+BA3841+BB3841</f>
        <v>0</v>
      </c>
      <c r="BD3841" s="200">
        <f>SUM(BD3842:BD3850)</f>
        <v>0</v>
      </c>
      <c r="BE3841" s="200">
        <f>SUM(BE3842:BE3850)</f>
        <v>0</v>
      </c>
      <c r="BF3841" s="200">
        <f>+BD3841+BE3841</f>
        <v>0</v>
      </c>
      <c r="BG3841" s="200">
        <f>+BC3841+BF3841</f>
        <v>0</v>
      </c>
      <c r="BH3841" s="200">
        <f>SUM(BH3842:BH3850)</f>
        <v>0</v>
      </c>
      <c r="BI3841" s="200">
        <f>SUM(BI3842:BI3850)</f>
        <v>0</v>
      </c>
      <c r="BJ3841" s="200">
        <f>+BH3841+BI3841</f>
        <v>0</v>
      </c>
      <c r="BK3841" s="200">
        <f>SUM(BK3842:BK3850)</f>
        <v>0</v>
      </c>
      <c r="BL3841" s="200">
        <f>SUM(BL3842:BL3850)</f>
        <v>0</v>
      </c>
      <c r="BM3841" s="200">
        <f>+BK3841+BL3841</f>
        <v>0</v>
      </c>
      <c r="BN3841" s="200">
        <f>+BJ3841+BM3841</f>
        <v>0</v>
      </c>
      <c r="BO3841" s="200">
        <f>SUM(BO3842:BO3850)</f>
        <v>0</v>
      </c>
      <c r="BP3841" s="200">
        <f>SUM(BP3842:BP3850)</f>
        <v>0</v>
      </c>
      <c r="BQ3841" s="200">
        <f>+BO3841+BP3841</f>
        <v>0</v>
      </c>
      <c r="BR3841" s="200">
        <f>SUM(BR3842:BR3850)</f>
        <v>0</v>
      </c>
      <c r="BS3841" s="200">
        <f>SUM(BS3842:BS3850)</f>
        <v>0</v>
      </c>
      <c r="BT3841" s="200">
        <f>+BR3841+BS3841</f>
        <v>0</v>
      </c>
      <c r="BU3841" s="200">
        <f>+BQ3841+BT3841</f>
        <v>0</v>
      </c>
      <c r="BV3841" s="203"/>
      <c r="BW3841" s="203"/>
      <c r="BX3841" s="204"/>
      <c r="BY3841" s="204"/>
      <c r="BZ3841" s="203"/>
      <c r="CA3841" s="205"/>
    </row>
    <row r="3842" spans="2:79" ht="36.75" hidden="1" customHeight="1">
      <c r="B3842" s="218">
        <v>2015</v>
      </c>
      <c r="C3842" s="219">
        <v>8320</v>
      </c>
      <c r="D3842" s="218">
        <v>16</v>
      </c>
      <c r="E3842" s="218">
        <v>5000</v>
      </c>
      <c r="F3842" s="218">
        <v>5100</v>
      </c>
      <c r="G3842" s="218">
        <v>515</v>
      </c>
      <c r="H3842" s="218">
        <v>1</v>
      </c>
      <c r="I3842" s="220" t="s">
        <v>241</v>
      </c>
      <c r="J3842" s="209">
        <v>0</v>
      </c>
      <c r="K3842" s="209">
        <v>0</v>
      </c>
      <c r="L3842" s="210">
        <f>+J3842+K3842</f>
        <v>0</v>
      </c>
      <c r="M3842" s="209">
        <v>0</v>
      </c>
      <c r="N3842" s="209">
        <v>0</v>
      </c>
      <c r="O3842" s="210">
        <f>+M3842+N3842</f>
        <v>0</v>
      </c>
      <c r="P3842" s="210">
        <f>+L3842+O3842</f>
        <v>0</v>
      </c>
      <c r="Q3842" s="245" t="s">
        <v>19</v>
      </c>
      <c r="R3842" s="307"/>
      <c r="S3842" s="307"/>
      <c r="T3842" s="213">
        <v>0</v>
      </c>
      <c r="U3842" s="213">
        <v>0</v>
      </c>
      <c r="V3842" s="213">
        <v>0</v>
      </c>
      <c r="W3842" s="213">
        <v>0</v>
      </c>
      <c r="X3842" s="213"/>
      <c r="Y3842" s="213"/>
      <c r="Z3842" s="213">
        <v>0</v>
      </c>
      <c r="AA3842" s="213">
        <v>0</v>
      </c>
      <c r="AB3842" s="213">
        <v>0</v>
      </c>
      <c r="AC3842" s="213">
        <v>0</v>
      </c>
      <c r="AD3842" s="214"/>
      <c r="AE3842" s="214"/>
      <c r="AF3842" s="209">
        <f>J3842+T3842-Z3842</f>
        <v>0</v>
      </c>
      <c r="AG3842" s="209">
        <f>K3842+U3842-AA3842</f>
        <v>0</v>
      </c>
      <c r="AH3842" s="210">
        <f>+AF3842+AG3842</f>
        <v>0</v>
      </c>
      <c r="AI3842" s="209">
        <f>M3842+V3842-AB3842</f>
        <v>0</v>
      </c>
      <c r="AJ3842" s="209">
        <f>N3842+W3842-AC3842</f>
        <v>0</v>
      </c>
      <c r="AK3842" s="210">
        <f>+AI3842+AJ3842</f>
        <v>0</v>
      </c>
      <c r="AL3842" s="210">
        <f>+AH3842+AK3842</f>
        <v>0</v>
      </c>
      <c r="AM3842" s="213">
        <v>0</v>
      </c>
      <c r="AN3842" s="213">
        <v>0</v>
      </c>
      <c r="AO3842" s="210">
        <f>+AM3842+AN3842</f>
        <v>0</v>
      </c>
      <c r="AP3842" s="213">
        <v>0</v>
      </c>
      <c r="AQ3842" s="213">
        <v>0</v>
      </c>
      <c r="AR3842" s="210">
        <f>+AP3842+AQ3842</f>
        <v>0</v>
      </c>
      <c r="AS3842" s="210">
        <f>+AO3842+AR3842</f>
        <v>0</v>
      </c>
      <c r="AT3842" s="213">
        <v>0</v>
      </c>
      <c r="AU3842" s="213">
        <v>0</v>
      </c>
      <c r="AV3842" s="210">
        <f>+AT3842+AU3842</f>
        <v>0</v>
      </c>
      <c r="AW3842" s="213">
        <v>0</v>
      </c>
      <c r="AX3842" s="213">
        <v>0</v>
      </c>
      <c r="AY3842" s="210">
        <f>+AW3842+AX3842</f>
        <v>0</v>
      </c>
      <c r="AZ3842" s="210">
        <f>+AV3842+AY3842</f>
        <v>0</v>
      </c>
      <c r="BA3842" s="213">
        <v>0</v>
      </c>
      <c r="BB3842" s="213">
        <v>0</v>
      </c>
      <c r="BC3842" s="210">
        <f>+BA3842+BB3842</f>
        <v>0</v>
      </c>
      <c r="BD3842" s="213">
        <v>0</v>
      </c>
      <c r="BE3842" s="213">
        <v>0</v>
      </c>
      <c r="BF3842" s="210">
        <f>+BD3842+BE3842</f>
        <v>0</v>
      </c>
      <c r="BG3842" s="210">
        <f>+BC3842+BF3842</f>
        <v>0</v>
      </c>
      <c r="BH3842" s="213">
        <v>0</v>
      </c>
      <c r="BI3842" s="213">
        <v>0</v>
      </c>
      <c r="BJ3842" s="210">
        <f>+BH3842+BI3842</f>
        <v>0</v>
      </c>
      <c r="BK3842" s="213">
        <v>0</v>
      </c>
      <c r="BL3842" s="213">
        <v>0</v>
      </c>
      <c r="BM3842" s="210">
        <f>+BK3842+BL3842</f>
        <v>0</v>
      </c>
      <c r="BN3842" s="210">
        <f>+BJ3842+BM3842</f>
        <v>0</v>
      </c>
      <c r="BO3842" s="209">
        <f>AF3842-AM3842-AT3842-BA3842-BH3842</f>
        <v>0</v>
      </c>
      <c r="BP3842" s="209">
        <f>AG3842-AN3842-AU3842-BB3842-BI3842</f>
        <v>0</v>
      </c>
      <c r="BQ3842" s="210">
        <f>+BO3842+BP3842</f>
        <v>0</v>
      </c>
      <c r="BR3842" s="209">
        <f>AI3842-AP3842-AW3842-BD3842-BK3842</f>
        <v>0</v>
      </c>
      <c r="BS3842" s="209">
        <f>AJ3842-AQ3842-AX3842-BE3842-BL3842</f>
        <v>0</v>
      </c>
      <c r="BT3842" s="210">
        <f>+BR3842+BS3842</f>
        <v>0</v>
      </c>
      <c r="BU3842" s="210">
        <f>+BQ3842+BT3842</f>
        <v>0</v>
      </c>
      <c r="BV3842" s="215">
        <f>R3842+X3842-AD3842</f>
        <v>0</v>
      </c>
      <c r="BW3842" s="215">
        <f>S3842+Y3842-AE3842</f>
        <v>0</v>
      </c>
      <c r="BX3842" s="216">
        <v>0</v>
      </c>
      <c r="BY3842" s="216">
        <v>0</v>
      </c>
      <c r="BZ3842" s="215">
        <f>BV3842-BX3842</f>
        <v>0</v>
      </c>
      <c r="CA3842" s="217">
        <f>BW3842-BY3842</f>
        <v>0</v>
      </c>
    </row>
    <row r="3843" spans="2:79" ht="36.75" hidden="1" customHeight="1">
      <c r="B3843" s="218">
        <v>2015</v>
      </c>
      <c r="C3843" s="219">
        <v>8320</v>
      </c>
      <c r="D3843" s="218">
        <v>16</v>
      </c>
      <c r="E3843" s="218">
        <v>5000</v>
      </c>
      <c r="F3843" s="218">
        <v>5100</v>
      </c>
      <c r="G3843" s="218">
        <v>515</v>
      </c>
      <c r="H3843" s="218">
        <v>2</v>
      </c>
      <c r="I3843" s="220" t="s">
        <v>233</v>
      </c>
      <c r="J3843" s="209">
        <v>0</v>
      </c>
      <c r="K3843" s="209">
        <v>0</v>
      </c>
      <c r="L3843" s="210">
        <f>+J3843+K3843</f>
        <v>0</v>
      </c>
      <c r="M3843" s="209">
        <v>0</v>
      </c>
      <c r="N3843" s="209">
        <v>0</v>
      </c>
      <c r="O3843" s="210">
        <f>+M3843+N3843</f>
        <v>0</v>
      </c>
      <c r="P3843" s="210">
        <f>+L3843+O3843</f>
        <v>0</v>
      </c>
      <c r="Q3843" s="245" t="s">
        <v>19</v>
      </c>
      <c r="R3843" s="307"/>
      <c r="S3843" s="307"/>
      <c r="T3843" s="213">
        <v>0</v>
      </c>
      <c r="U3843" s="213">
        <v>0</v>
      </c>
      <c r="V3843" s="213">
        <v>0</v>
      </c>
      <c r="W3843" s="213">
        <v>0</v>
      </c>
      <c r="X3843" s="213"/>
      <c r="Y3843" s="213"/>
      <c r="Z3843" s="213">
        <v>0</v>
      </c>
      <c r="AA3843" s="213">
        <v>0</v>
      </c>
      <c r="AB3843" s="213">
        <v>0</v>
      </c>
      <c r="AC3843" s="213">
        <v>0</v>
      </c>
      <c r="AD3843" s="214"/>
      <c r="AE3843" s="214"/>
      <c r="AF3843" s="209">
        <f>J3843+T3843-Z3843</f>
        <v>0</v>
      </c>
      <c r="AG3843" s="209">
        <f>K3843+U3843-AA3843</f>
        <v>0</v>
      </c>
      <c r="AH3843" s="210">
        <f>+AF3843+AG3843</f>
        <v>0</v>
      </c>
      <c r="AI3843" s="209">
        <f>M3843+V3843-AB3843</f>
        <v>0</v>
      </c>
      <c r="AJ3843" s="209">
        <f>N3843+W3843-AC3843</f>
        <v>0</v>
      </c>
      <c r="AK3843" s="210">
        <f>+AI3843+AJ3843</f>
        <v>0</v>
      </c>
      <c r="AL3843" s="210">
        <f>+AH3843+AK3843</f>
        <v>0</v>
      </c>
      <c r="AM3843" s="213">
        <v>0</v>
      </c>
      <c r="AN3843" s="213">
        <v>0</v>
      </c>
      <c r="AO3843" s="210">
        <f>+AM3843+AN3843</f>
        <v>0</v>
      </c>
      <c r="AP3843" s="213">
        <v>0</v>
      </c>
      <c r="AQ3843" s="213">
        <v>0</v>
      </c>
      <c r="AR3843" s="210">
        <f>+AP3843+AQ3843</f>
        <v>0</v>
      </c>
      <c r="AS3843" s="210">
        <f>+AO3843+AR3843</f>
        <v>0</v>
      </c>
      <c r="AT3843" s="213">
        <v>0</v>
      </c>
      <c r="AU3843" s="213">
        <v>0</v>
      </c>
      <c r="AV3843" s="210">
        <f>+AT3843+AU3843</f>
        <v>0</v>
      </c>
      <c r="AW3843" s="213">
        <v>0</v>
      </c>
      <c r="AX3843" s="213">
        <v>0</v>
      </c>
      <c r="AY3843" s="210">
        <f>+AW3843+AX3843</f>
        <v>0</v>
      </c>
      <c r="AZ3843" s="210">
        <f>+AV3843+AY3843</f>
        <v>0</v>
      </c>
      <c r="BA3843" s="213">
        <v>0</v>
      </c>
      <c r="BB3843" s="213">
        <v>0</v>
      </c>
      <c r="BC3843" s="210">
        <f>+BA3843+BB3843</f>
        <v>0</v>
      </c>
      <c r="BD3843" s="213">
        <v>0</v>
      </c>
      <c r="BE3843" s="213">
        <v>0</v>
      </c>
      <c r="BF3843" s="210">
        <f>+BD3843+BE3843</f>
        <v>0</v>
      </c>
      <c r="BG3843" s="210">
        <f>+BC3843+BF3843</f>
        <v>0</v>
      </c>
      <c r="BH3843" s="213">
        <v>0</v>
      </c>
      <c r="BI3843" s="213">
        <v>0</v>
      </c>
      <c r="BJ3843" s="210">
        <f>+BH3843+BI3843</f>
        <v>0</v>
      </c>
      <c r="BK3843" s="213">
        <v>0</v>
      </c>
      <c r="BL3843" s="213">
        <v>0</v>
      </c>
      <c r="BM3843" s="210">
        <f>+BK3843+BL3843</f>
        <v>0</v>
      </c>
      <c r="BN3843" s="210">
        <f>+BJ3843+BM3843</f>
        <v>0</v>
      </c>
      <c r="BO3843" s="209">
        <f>AF3843-AM3843-AT3843-BA3843-BH3843</f>
        <v>0</v>
      </c>
      <c r="BP3843" s="209">
        <f>AG3843-AN3843-AU3843-BB3843-BI3843</f>
        <v>0</v>
      </c>
      <c r="BQ3843" s="210">
        <f>+BO3843+BP3843</f>
        <v>0</v>
      </c>
      <c r="BR3843" s="209">
        <f>AI3843-AP3843-AW3843-BD3843-BK3843</f>
        <v>0</v>
      </c>
      <c r="BS3843" s="209">
        <f>AJ3843-AQ3843-AX3843-BE3843-BL3843</f>
        <v>0</v>
      </c>
      <c r="BT3843" s="210">
        <f>+BR3843+BS3843</f>
        <v>0</v>
      </c>
      <c r="BU3843" s="210">
        <f>+BQ3843+BT3843</f>
        <v>0</v>
      </c>
      <c r="BV3843" s="215">
        <f>R3843+X3843-AD3843</f>
        <v>0</v>
      </c>
      <c r="BW3843" s="215">
        <f>S3843+Y3843-AE3843</f>
        <v>0</v>
      </c>
      <c r="BX3843" s="216">
        <v>0</v>
      </c>
      <c r="BY3843" s="216">
        <v>0</v>
      </c>
      <c r="BZ3843" s="215">
        <f>BV3843-BX3843</f>
        <v>0</v>
      </c>
      <c r="CA3843" s="217">
        <f>BW3843-BY3843</f>
        <v>0</v>
      </c>
    </row>
    <row r="3844" spans="2:79" ht="36.75" hidden="1" customHeight="1">
      <c r="B3844" s="218">
        <v>2015</v>
      </c>
      <c r="C3844" s="219">
        <v>8320</v>
      </c>
      <c r="D3844" s="218">
        <v>16</v>
      </c>
      <c r="E3844" s="218">
        <v>5000</v>
      </c>
      <c r="F3844" s="218">
        <v>5100</v>
      </c>
      <c r="G3844" s="218">
        <v>515</v>
      </c>
      <c r="H3844" s="218">
        <v>3</v>
      </c>
      <c r="I3844" s="220" t="s">
        <v>229</v>
      </c>
      <c r="J3844" s="209">
        <v>0</v>
      </c>
      <c r="K3844" s="209">
        <v>0</v>
      </c>
      <c r="L3844" s="210">
        <f>+J3844+K3844</f>
        <v>0</v>
      </c>
      <c r="M3844" s="209">
        <v>0</v>
      </c>
      <c r="N3844" s="209">
        <v>0</v>
      </c>
      <c r="O3844" s="210">
        <f>+M3844+N3844</f>
        <v>0</v>
      </c>
      <c r="P3844" s="210">
        <f>+L3844+O3844</f>
        <v>0</v>
      </c>
      <c r="Q3844" s="245" t="s">
        <v>19</v>
      </c>
      <c r="R3844" s="307"/>
      <c r="S3844" s="307"/>
      <c r="T3844" s="213">
        <v>0</v>
      </c>
      <c r="U3844" s="213">
        <v>0</v>
      </c>
      <c r="V3844" s="213">
        <v>0</v>
      </c>
      <c r="W3844" s="213">
        <v>0</v>
      </c>
      <c r="X3844" s="213"/>
      <c r="Y3844" s="213"/>
      <c r="Z3844" s="213">
        <v>0</v>
      </c>
      <c r="AA3844" s="213">
        <v>0</v>
      </c>
      <c r="AB3844" s="213">
        <v>0</v>
      </c>
      <c r="AC3844" s="213">
        <v>0</v>
      </c>
      <c r="AD3844" s="214"/>
      <c r="AE3844" s="214"/>
      <c r="AF3844" s="209">
        <f>J3844+T3844-Z3844</f>
        <v>0</v>
      </c>
      <c r="AG3844" s="209">
        <f>K3844+U3844-AA3844</f>
        <v>0</v>
      </c>
      <c r="AH3844" s="210">
        <f>+AF3844+AG3844</f>
        <v>0</v>
      </c>
      <c r="AI3844" s="209">
        <f>M3844+V3844-AB3844</f>
        <v>0</v>
      </c>
      <c r="AJ3844" s="209">
        <f>N3844+W3844-AC3844</f>
        <v>0</v>
      </c>
      <c r="AK3844" s="210">
        <f>+AI3844+AJ3844</f>
        <v>0</v>
      </c>
      <c r="AL3844" s="210">
        <f>+AH3844+AK3844</f>
        <v>0</v>
      </c>
      <c r="AM3844" s="213">
        <v>0</v>
      </c>
      <c r="AN3844" s="213">
        <v>0</v>
      </c>
      <c r="AO3844" s="210">
        <f>+AM3844+AN3844</f>
        <v>0</v>
      </c>
      <c r="AP3844" s="213">
        <v>0</v>
      </c>
      <c r="AQ3844" s="213">
        <v>0</v>
      </c>
      <c r="AR3844" s="210">
        <f>+AP3844+AQ3844</f>
        <v>0</v>
      </c>
      <c r="AS3844" s="210">
        <f>+AO3844+AR3844</f>
        <v>0</v>
      </c>
      <c r="AT3844" s="213">
        <v>0</v>
      </c>
      <c r="AU3844" s="213">
        <v>0</v>
      </c>
      <c r="AV3844" s="210">
        <f>+AT3844+AU3844</f>
        <v>0</v>
      </c>
      <c r="AW3844" s="213">
        <v>0</v>
      </c>
      <c r="AX3844" s="213">
        <v>0</v>
      </c>
      <c r="AY3844" s="210">
        <f>+AW3844+AX3844</f>
        <v>0</v>
      </c>
      <c r="AZ3844" s="210">
        <f>+AV3844+AY3844</f>
        <v>0</v>
      </c>
      <c r="BA3844" s="213">
        <v>0</v>
      </c>
      <c r="BB3844" s="213">
        <v>0</v>
      </c>
      <c r="BC3844" s="210">
        <f>+BA3844+BB3844</f>
        <v>0</v>
      </c>
      <c r="BD3844" s="213">
        <v>0</v>
      </c>
      <c r="BE3844" s="213">
        <v>0</v>
      </c>
      <c r="BF3844" s="210">
        <f>+BD3844+BE3844</f>
        <v>0</v>
      </c>
      <c r="BG3844" s="210">
        <f>+BC3844+BF3844</f>
        <v>0</v>
      </c>
      <c r="BH3844" s="213">
        <v>0</v>
      </c>
      <c r="BI3844" s="213">
        <v>0</v>
      </c>
      <c r="BJ3844" s="210">
        <f>+BH3844+BI3844</f>
        <v>0</v>
      </c>
      <c r="BK3844" s="213">
        <v>0</v>
      </c>
      <c r="BL3844" s="213">
        <v>0</v>
      </c>
      <c r="BM3844" s="210">
        <f>+BK3844+BL3844</f>
        <v>0</v>
      </c>
      <c r="BN3844" s="210">
        <f>+BJ3844+BM3844</f>
        <v>0</v>
      </c>
      <c r="BO3844" s="209">
        <f>AF3844-AM3844-AT3844-BA3844-BH3844</f>
        <v>0</v>
      </c>
      <c r="BP3844" s="209">
        <f>AG3844-AN3844-AU3844-BB3844-BI3844</f>
        <v>0</v>
      </c>
      <c r="BQ3844" s="210">
        <f>+BO3844+BP3844</f>
        <v>0</v>
      </c>
      <c r="BR3844" s="209">
        <f>AI3844-AP3844-AW3844-BD3844-BK3844</f>
        <v>0</v>
      </c>
      <c r="BS3844" s="209">
        <f>AJ3844-AQ3844-AX3844-BE3844-BL3844</f>
        <v>0</v>
      </c>
      <c r="BT3844" s="210">
        <f>+BR3844+BS3844</f>
        <v>0</v>
      </c>
      <c r="BU3844" s="210">
        <f>+BQ3844+BT3844</f>
        <v>0</v>
      </c>
      <c r="BV3844" s="215">
        <f>R3844+X3844-AD3844</f>
        <v>0</v>
      </c>
      <c r="BW3844" s="215">
        <f>S3844+Y3844-AE3844</f>
        <v>0</v>
      </c>
      <c r="BX3844" s="216">
        <v>0</v>
      </c>
      <c r="BY3844" s="216">
        <v>0</v>
      </c>
      <c r="BZ3844" s="215">
        <f>BV3844-BX3844</f>
        <v>0</v>
      </c>
      <c r="CA3844" s="217">
        <f>BW3844-BY3844</f>
        <v>0</v>
      </c>
    </row>
    <row r="3845" spans="2:79" ht="36.75" hidden="1" customHeight="1">
      <c r="B3845" s="206">
        <v>2015</v>
      </c>
      <c r="C3845" s="207">
        <v>8320</v>
      </c>
      <c r="D3845" s="206">
        <v>16</v>
      </c>
      <c r="E3845" s="206">
        <v>5000</v>
      </c>
      <c r="F3845" s="206">
        <v>5100</v>
      </c>
      <c r="G3845" s="218">
        <v>515</v>
      </c>
      <c r="H3845" s="206">
        <v>4</v>
      </c>
      <c r="I3845" s="220" t="s">
        <v>496</v>
      </c>
      <c r="J3845" s="209">
        <v>0</v>
      </c>
      <c r="K3845" s="209">
        <v>0</v>
      </c>
      <c r="L3845" s="210">
        <f>+J3845+K3845</f>
        <v>0</v>
      </c>
      <c r="M3845" s="209">
        <v>0</v>
      </c>
      <c r="N3845" s="209">
        <v>0</v>
      </c>
      <c r="O3845" s="210">
        <f>+M3845+N3845</f>
        <v>0</v>
      </c>
      <c r="P3845" s="210">
        <f>+L3845+O3845</f>
        <v>0</v>
      </c>
      <c r="Q3845" s="246" t="s">
        <v>19</v>
      </c>
      <c r="R3845" s="307"/>
      <c r="S3845" s="307"/>
      <c r="T3845" s="213">
        <v>0</v>
      </c>
      <c r="U3845" s="213">
        <v>0</v>
      </c>
      <c r="V3845" s="213">
        <v>0</v>
      </c>
      <c r="W3845" s="213">
        <v>0</v>
      </c>
      <c r="X3845" s="213"/>
      <c r="Y3845" s="213"/>
      <c r="Z3845" s="213">
        <v>0</v>
      </c>
      <c r="AA3845" s="213">
        <v>0</v>
      </c>
      <c r="AB3845" s="213">
        <v>0</v>
      </c>
      <c r="AC3845" s="213">
        <v>0</v>
      </c>
      <c r="AD3845" s="214"/>
      <c r="AE3845" s="214"/>
      <c r="AF3845" s="209">
        <f>J3845+T3845-Z3845</f>
        <v>0</v>
      </c>
      <c r="AG3845" s="209">
        <f>K3845+U3845-AA3845</f>
        <v>0</v>
      </c>
      <c r="AH3845" s="210">
        <f>+AF3845+AG3845</f>
        <v>0</v>
      </c>
      <c r="AI3845" s="209">
        <f>M3845+V3845-AB3845</f>
        <v>0</v>
      </c>
      <c r="AJ3845" s="209">
        <f>N3845+W3845-AC3845</f>
        <v>0</v>
      </c>
      <c r="AK3845" s="210">
        <f>+AI3845+AJ3845</f>
        <v>0</v>
      </c>
      <c r="AL3845" s="210">
        <f>+AH3845+AK3845</f>
        <v>0</v>
      </c>
      <c r="AM3845" s="213">
        <v>0</v>
      </c>
      <c r="AN3845" s="213">
        <v>0</v>
      </c>
      <c r="AO3845" s="210">
        <f>+AM3845+AN3845</f>
        <v>0</v>
      </c>
      <c r="AP3845" s="213">
        <v>0</v>
      </c>
      <c r="AQ3845" s="213">
        <v>0</v>
      </c>
      <c r="AR3845" s="210">
        <f>+AP3845+AQ3845</f>
        <v>0</v>
      </c>
      <c r="AS3845" s="210">
        <f>+AO3845+AR3845</f>
        <v>0</v>
      </c>
      <c r="AT3845" s="213">
        <v>0</v>
      </c>
      <c r="AU3845" s="213">
        <v>0</v>
      </c>
      <c r="AV3845" s="210">
        <f>+AT3845+AU3845</f>
        <v>0</v>
      </c>
      <c r="AW3845" s="213">
        <v>0</v>
      </c>
      <c r="AX3845" s="213">
        <v>0</v>
      </c>
      <c r="AY3845" s="210">
        <f>+AW3845+AX3845</f>
        <v>0</v>
      </c>
      <c r="AZ3845" s="210">
        <f>+AV3845+AY3845</f>
        <v>0</v>
      </c>
      <c r="BA3845" s="213">
        <v>0</v>
      </c>
      <c r="BB3845" s="213">
        <v>0</v>
      </c>
      <c r="BC3845" s="210">
        <f>+BA3845+BB3845</f>
        <v>0</v>
      </c>
      <c r="BD3845" s="213">
        <v>0</v>
      </c>
      <c r="BE3845" s="213">
        <v>0</v>
      </c>
      <c r="BF3845" s="210">
        <f>+BD3845+BE3845</f>
        <v>0</v>
      </c>
      <c r="BG3845" s="210">
        <f>+BC3845+BF3845</f>
        <v>0</v>
      </c>
      <c r="BH3845" s="213">
        <v>0</v>
      </c>
      <c r="BI3845" s="213">
        <v>0</v>
      </c>
      <c r="BJ3845" s="210">
        <f>+BH3845+BI3845</f>
        <v>0</v>
      </c>
      <c r="BK3845" s="213">
        <v>0</v>
      </c>
      <c r="BL3845" s="213">
        <v>0</v>
      </c>
      <c r="BM3845" s="210">
        <f>+BK3845+BL3845</f>
        <v>0</v>
      </c>
      <c r="BN3845" s="210">
        <f>+BJ3845+BM3845</f>
        <v>0</v>
      </c>
      <c r="BO3845" s="209">
        <f>AF3845-AM3845-AT3845-BA3845-BH3845</f>
        <v>0</v>
      </c>
      <c r="BP3845" s="209">
        <f>AG3845-AN3845-AU3845-BB3845-BI3845</f>
        <v>0</v>
      </c>
      <c r="BQ3845" s="210">
        <f>+BO3845+BP3845</f>
        <v>0</v>
      </c>
      <c r="BR3845" s="209">
        <f>AI3845-AP3845-AW3845-BD3845-BK3845</f>
        <v>0</v>
      </c>
      <c r="BS3845" s="209">
        <f>AJ3845-AQ3845-AX3845-BE3845-BL3845</f>
        <v>0</v>
      </c>
      <c r="BT3845" s="210">
        <f>+BR3845+BS3845</f>
        <v>0</v>
      </c>
      <c r="BU3845" s="210">
        <f>+BQ3845+BT3845</f>
        <v>0</v>
      </c>
      <c r="BV3845" s="215">
        <f>R3845+X3845-AD3845</f>
        <v>0</v>
      </c>
      <c r="BW3845" s="215">
        <f>S3845+Y3845-AE3845</f>
        <v>0</v>
      </c>
      <c r="BX3845" s="216">
        <v>0</v>
      </c>
      <c r="BY3845" s="216">
        <v>0</v>
      </c>
      <c r="BZ3845" s="215">
        <f>BV3845-BX3845</f>
        <v>0</v>
      </c>
      <c r="CA3845" s="217">
        <f>BW3845-BY3845</f>
        <v>0</v>
      </c>
    </row>
    <row r="3846" spans="2:79" ht="36.75" hidden="1" customHeight="1">
      <c r="B3846" s="206">
        <v>2015</v>
      </c>
      <c r="C3846" s="207">
        <v>8320</v>
      </c>
      <c r="D3846" s="206">
        <v>16</v>
      </c>
      <c r="E3846" s="206">
        <v>5000</v>
      </c>
      <c r="F3846" s="206">
        <v>5100</v>
      </c>
      <c r="G3846" s="218">
        <v>515</v>
      </c>
      <c r="H3846" s="206">
        <v>5</v>
      </c>
      <c r="I3846" s="208" t="s">
        <v>495</v>
      </c>
      <c r="J3846" s="209">
        <v>0</v>
      </c>
      <c r="K3846" s="209">
        <v>0</v>
      </c>
      <c r="L3846" s="210">
        <f>+J3846+K3846</f>
        <v>0</v>
      </c>
      <c r="M3846" s="209">
        <v>0</v>
      </c>
      <c r="N3846" s="209">
        <v>0</v>
      </c>
      <c r="O3846" s="210">
        <f>+M3846+N3846</f>
        <v>0</v>
      </c>
      <c r="P3846" s="210">
        <f>+L3846+O3846</f>
        <v>0</v>
      </c>
      <c r="Q3846" s="246" t="s">
        <v>19</v>
      </c>
      <c r="R3846" s="307"/>
      <c r="S3846" s="307"/>
      <c r="T3846" s="213">
        <v>0</v>
      </c>
      <c r="U3846" s="213">
        <v>0</v>
      </c>
      <c r="V3846" s="213">
        <v>0</v>
      </c>
      <c r="W3846" s="213">
        <v>0</v>
      </c>
      <c r="X3846" s="213"/>
      <c r="Y3846" s="213"/>
      <c r="Z3846" s="213">
        <v>0</v>
      </c>
      <c r="AA3846" s="213">
        <v>0</v>
      </c>
      <c r="AB3846" s="213">
        <v>0</v>
      </c>
      <c r="AC3846" s="213">
        <v>0</v>
      </c>
      <c r="AD3846" s="214"/>
      <c r="AE3846" s="214"/>
      <c r="AF3846" s="209">
        <f>J3846+T3846-Z3846</f>
        <v>0</v>
      </c>
      <c r="AG3846" s="209">
        <f>K3846+U3846-AA3846</f>
        <v>0</v>
      </c>
      <c r="AH3846" s="210">
        <f>+AF3846+AG3846</f>
        <v>0</v>
      </c>
      <c r="AI3846" s="209">
        <f>M3846+V3846-AB3846</f>
        <v>0</v>
      </c>
      <c r="AJ3846" s="209">
        <f>N3846+W3846-AC3846</f>
        <v>0</v>
      </c>
      <c r="AK3846" s="210">
        <f>+AI3846+AJ3846</f>
        <v>0</v>
      </c>
      <c r="AL3846" s="210">
        <f>+AH3846+AK3846</f>
        <v>0</v>
      </c>
      <c r="AM3846" s="213">
        <v>0</v>
      </c>
      <c r="AN3846" s="213">
        <v>0</v>
      </c>
      <c r="AO3846" s="210">
        <f>+AM3846+AN3846</f>
        <v>0</v>
      </c>
      <c r="AP3846" s="213">
        <v>0</v>
      </c>
      <c r="AQ3846" s="213">
        <v>0</v>
      </c>
      <c r="AR3846" s="210">
        <f>+AP3846+AQ3846</f>
        <v>0</v>
      </c>
      <c r="AS3846" s="210">
        <f>+AO3846+AR3846</f>
        <v>0</v>
      </c>
      <c r="AT3846" s="213">
        <v>0</v>
      </c>
      <c r="AU3846" s="213">
        <v>0</v>
      </c>
      <c r="AV3846" s="210">
        <f>+AT3846+AU3846</f>
        <v>0</v>
      </c>
      <c r="AW3846" s="213">
        <v>0</v>
      </c>
      <c r="AX3846" s="213">
        <v>0</v>
      </c>
      <c r="AY3846" s="210">
        <f>+AW3846+AX3846</f>
        <v>0</v>
      </c>
      <c r="AZ3846" s="210">
        <f>+AV3846+AY3846</f>
        <v>0</v>
      </c>
      <c r="BA3846" s="213">
        <v>0</v>
      </c>
      <c r="BB3846" s="213">
        <v>0</v>
      </c>
      <c r="BC3846" s="210">
        <f>+BA3846+BB3846</f>
        <v>0</v>
      </c>
      <c r="BD3846" s="213">
        <v>0</v>
      </c>
      <c r="BE3846" s="213">
        <v>0</v>
      </c>
      <c r="BF3846" s="210">
        <f>+BD3846+BE3846</f>
        <v>0</v>
      </c>
      <c r="BG3846" s="210">
        <f>+BC3846+BF3846</f>
        <v>0</v>
      </c>
      <c r="BH3846" s="213">
        <v>0</v>
      </c>
      <c r="BI3846" s="213">
        <v>0</v>
      </c>
      <c r="BJ3846" s="210">
        <f>+BH3846+BI3846</f>
        <v>0</v>
      </c>
      <c r="BK3846" s="213">
        <v>0</v>
      </c>
      <c r="BL3846" s="213">
        <v>0</v>
      </c>
      <c r="BM3846" s="210">
        <f>+BK3846+BL3846</f>
        <v>0</v>
      </c>
      <c r="BN3846" s="210">
        <f>+BJ3846+BM3846</f>
        <v>0</v>
      </c>
      <c r="BO3846" s="209">
        <f>AF3846-AM3846-AT3846-BA3846-BH3846</f>
        <v>0</v>
      </c>
      <c r="BP3846" s="209">
        <f>AG3846-AN3846-AU3846-BB3846-BI3846</f>
        <v>0</v>
      </c>
      <c r="BQ3846" s="210">
        <f>+BO3846+BP3846</f>
        <v>0</v>
      </c>
      <c r="BR3846" s="209">
        <f>AI3846-AP3846-AW3846-BD3846-BK3846</f>
        <v>0</v>
      </c>
      <c r="BS3846" s="209">
        <f>AJ3846-AQ3846-AX3846-BE3846-BL3846</f>
        <v>0</v>
      </c>
      <c r="BT3846" s="210">
        <f>+BR3846+BS3846</f>
        <v>0</v>
      </c>
      <c r="BU3846" s="210">
        <f>+BQ3846+BT3846</f>
        <v>0</v>
      </c>
      <c r="BV3846" s="215">
        <f>R3846+X3846-AD3846</f>
        <v>0</v>
      </c>
      <c r="BW3846" s="215">
        <f>S3846+Y3846-AE3846</f>
        <v>0</v>
      </c>
      <c r="BX3846" s="216">
        <v>0</v>
      </c>
      <c r="BY3846" s="216">
        <v>0</v>
      </c>
      <c r="BZ3846" s="215">
        <f>BV3846-BX3846</f>
        <v>0</v>
      </c>
      <c r="CA3846" s="217">
        <f>BW3846-BY3846</f>
        <v>0</v>
      </c>
    </row>
    <row r="3847" spans="2:79" ht="36.75" hidden="1" customHeight="1">
      <c r="B3847" s="206">
        <v>2015</v>
      </c>
      <c r="C3847" s="207">
        <v>8320</v>
      </c>
      <c r="D3847" s="206">
        <v>16</v>
      </c>
      <c r="E3847" s="206">
        <v>5000</v>
      </c>
      <c r="F3847" s="206">
        <v>5100</v>
      </c>
      <c r="G3847" s="218">
        <v>515</v>
      </c>
      <c r="H3847" s="206">
        <v>6</v>
      </c>
      <c r="I3847" s="231" t="s">
        <v>230</v>
      </c>
      <c r="J3847" s="209">
        <v>0</v>
      </c>
      <c r="K3847" s="209">
        <v>0</v>
      </c>
      <c r="L3847" s="210">
        <f>+J3847+K3847</f>
        <v>0</v>
      </c>
      <c r="M3847" s="209">
        <v>0</v>
      </c>
      <c r="N3847" s="209">
        <v>0</v>
      </c>
      <c r="O3847" s="210">
        <f>+M3847+N3847</f>
        <v>0</v>
      </c>
      <c r="P3847" s="210">
        <f>+L3847+O3847</f>
        <v>0</v>
      </c>
      <c r="Q3847" s="245" t="s">
        <v>19</v>
      </c>
      <c r="R3847" s="307"/>
      <c r="S3847" s="307"/>
      <c r="T3847" s="213">
        <v>0</v>
      </c>
      <c r="U3847" s="213">
        <v>0</v>
      </c>
      <c r="V3847" s="213">
        <v>0</v>
      </c>
      <c r="W3847" s="213">
        <v>0</v>
      </c>
      <c r="X3847" s="213"/>
      <c r="Y3847" s="213"/>
      <c r="Z3847" s="213">
        <v>0</v>
      </c>
      <c r="AA3847" s="213">
        <v>0</v>
      </c>
      <c r="AB3847" s="213">
        <v>0</v>
      </c>
      <c r="AC3847" s="213">
        <v>0</v>
      </c>
      <c r="AD3847" s="214"/>
      <c r="AE3847" s="214"/>
      <c r="AF3847" s="209">
        <f>J3847+T3847-Z3847</f>
        <v>0</v>
      </c>
      <c r="AG3847" s="209">
        <f>K3847+U3847-AA3847</f>
        <v>0</v>
      </c>
      <c r="AH3847" s="210">
        <f>+AF3847+AG3847</f>
        <v>0</v>
      </c>
      <c r="AI3847" s="209">
        <f>M3847+V3847-AB3847</f>
        <v>0</v>
      </c>
      <c r="AJ3847" s="209">
        <f>N3847+W3847-AC3847</f>
        <v>0</v>
      </c>
      <c r="AK3847" s="210">
        <f>+AI3847+AJ3847</f>
        <v>0</v>
      </c>
      <c r="AL3847" s="210">
        <f>+AH3847+AK3847</f>
        <v>0</v>
      </c>
      <c r="AM3847" s="213">
        <v>0</v>
      </c>
      <c r="AN3847" s="213">
        <v>0</v>
      </c>
      <c r="AO3847" s="210">
        <f>+AM3847+AN3847</f>
        <v>0</v>
      </c>
      <c r="AP3847" s="213">
        <v>0</v>
      </c>
      <c r="AQ3847" s="213">
        <v>0</v>
      </c>
      <c r="AR3847" s="210">
        <f>+AP3847+AQ3847</f>
        <v>0</v>
      </c>
      <c r="AS3847" s="210">
        <f>+AO3847+AR3847</f>
        <v>0</v>
      </c>
      <c r="AT3847" s="213">
        <v>0</v>
      </c>
      <c r="AU3847" s="213">
        <v>0</v>
      </c>
      <c r="AV3847" s="210">
        <f>+AT3847+AU3847</f>
        <v>0</v>
      </c>
      <c r="AW3847" s="213">
        <v>0</v>
      </c>
      <c r="AX3847" s="213">
        <v>0</v>
      </c>
      <c r="AY3847" s="210">
        <f>+AW3847+AX3847</f>
        <v>0</v>
      </c>
      <c r="AZ3847" s="210">
        <f>+AV3847+AY3847</f>
        <v>0</v>
      </c>
      <c r="BA3847" s="213">
        <v>0</v>
      </c>
      <c r="BB3847" s="213">
        <v>0</v>
      </c>
      <c r="BC3847" s="210">
        <f>+BA3847+BB3847</f>
        <v>0</v>
      </c>
      <c r="BD3847" s="213">
        <v>0</v>
      </c>
      <c r="BE3847" s="213">
        <v>0</v>
      </c>
      <c r="BF3847" s="210">
        <f>+BD3847+BE3847</f>
        <v>0</v>
      </c>
      <c r="BG3847" s="210">
        <f>+BC3847+BF3847</f>
        <v>0</v>
      </c>
      <c r="BH3847" s="213">
        <v>0</v>
      </c>
      <c r="BI3847" s="213">
        <v>0</v>
      </c>
      <c r="BJ3847" s="210">
        <f>+BH3847+BI3847</f>
        <v>0</v>
      </c>
      <c r="BK3847" s="213">
        <v>0</v>
      </c>
      <c r="BL3847" s="213">
        <v>0</v>
      </c>
      <c r="BM3847" s="210">
        <f>+BK3847+BL3847</f>
        <v>0</v>
      </c>
      <c r="BN3847" s="210">
        <f>+BJ3847+BM3847</f>
        <v>0</v>
      </c>
      <c r="BO3847" s="209">
        <f>AF3847-AM3847-AT3847-BA3847-BH3847</f>
        <v>0</v>
      </c>
      <c r="BP3847" s="209">
        <f>AG3847-AN3847-AU3847-BB3847-BI3847</f>
        <v>0</v>
      </c>
      <c r="BQ3847" s="210">
        <f>+BO3847+BP3847</f>
        <v>0</v>
      </c>
      <c r="BR3847" s="209">
        <f>AI3847-AP3847-AW3847-BD3847-BK3847</f>
        <v>0</v>
      </c>
      <c r="BS3847" s="209">
        <f>AJ3847-AQ3847-AX3847-BE3847-BL3847</f>
        <v>0</v>
      </c>
      <c r="BT3847" s="210">
        <f>+BR3847+BS3847</f>
        <v>0</v>
      </c>
      <c r="BU3847" s="210">
        <f>+BQ3847+BT3847</f>
        <v>0</v>
      </c>
      <c r="BV3847" s="215">
        <f>R3847+X3847-AD3847</f>
        <v>0</v>
      </c>
      <c r="BW3847" s="215">
        <f>S3847+Y3847-AE3847</f>
        <v>0</v>
      </c>
      <c r="BX3847" s="216">
        <v>0</v>
      </c>
      <c r="BY3847" s="216">
        <v>0</v>
      </c>
      <c r="BZ3847" s="215">
        <f>BV3847-BX3847</f>
        <v>0</v>
      </c>
      <c r="CA3847" s="217">
        <f>BW3847-BY3847</f>
        <v>0</v>
      </c>
    </row>
    <row r="3848" spans="2:79" ht="36.75" hidden="1" customHeight="1">
      <c r="B3848" s="206">
        <v>2015</v>
      </c>
      <c r="C3848" s="207">
        <v>8320</v>
      </c>
      <c r="D3848" s="206">
        <v>16</v>
      </c>
      <c r="E3848" s="206">
        <v>5000</v>
      </c>
      <c r="F3848" s="206">
        <v>5100</v>
      </c>
      <c r="G3848" s="218">
        <v>515</v>
      </c>
      <c r="H3848" s="206">
        <v>7</v>
      </c>
      <c r="I3848" s="231" t="s">
        <v>240</v>
      </c>
      <c r="J3848" s="209">
        <v>0</v>
      </c>
      <c r="K3848" s="209">
        <v>0</v>
      </c>
      <c r="L3848" s="210">
        <f>+J3848+K3848</f>
        <v>0</v>
      </c>
      <c r="M3848" s="209">
        <v>0</v>
      </c>
      <c r="N3848" s="209">
        <v>0</v>
      </c>
      <c r="O3848" s="210">
        <f>+M3848+N3848</f>
        <v>0</v>
      </c>
      <c r="P3848" s="210">
        <f>+L3848+O3848</f>
        <v>0</v>
      </c>
      <c r="Q3848" s="245" t="s">
        <v>19</v>
      </c>
      <c r="R3848" s="307"/>
      <c r="S3848" s="307"/>
      <c r="T3848" s="213">
        <v>0</v>
      </c>
      <c r="U3848" s="213">
        <v>0</v>
      </c>
      <c r="V3848" s="213">
        <v>0</v>
      </c>
      <c r="W3848" s="213">
        <v>0</v>
      </c>
      <c r="X3848" s="213"/>
      <c r="Y3848" s="213"/>
      <c r="Z3848" s="213">
        <v>0</v>
      </c>
      <c r="AA3848" s="213">
        <v>0</v>
      </c>
      <c r="AB3848" s="213">
        <v>0</v>
      </c>
      <c r="AC3848" s="213">
        <v>0</v>
      </c>
      <c r="AD3848" s="214"/>
      <c r="AE3848" s="214"/>
      <c r="AF3848" s="209">
        <f>J3848+T3848-Z3848</f>
        <v>0</v>
      </c>
      <c r="AG3848" s="209">
        <f>K3848+U3848-AA3848</f>
        <v>0</v>
      </c>
      <c r="AH3848" s="210">
        <f>+AF3848+AG3848</f>
        <v>0</v>
      </c>
      <c r="AI3848" s="209">
        <f>M3848+V3848-AB3848</f>
        <v>0</v>
      </c>
      <c r="AJ3848" s="209">
        <f>N3848+W3848-AC3848</f>
        <v>0</v>
      </c>
      <c r="AK3848" s="210">
        <f>+AI3848+AJ3848</f>
        <v>0</v>
      </c>
      <c r="AL3848" s="210">
        <f>+AH3848+AK3848</f>
        <v>0</v>
      </c>
      <c r="AM3848" s="213">
        <v>0</v>
      </c>
      <c r="AN3848" s="213">
        <v>0</v>
      </c>
      <c r="AO3848" s="210">
        <f>+AM3848+AN3848</f>
        <v>0</v>
      </c>
      <c r="AP3848" s="213">
        <v>0</v>
      </c>
      <c r="AQ3848" s="213">
        <v>0</v>
      </c>
      <c r="AR3848" s="210">
        <f>+AP3848+AQ3848</f>
        <v>0</v>
      </c>
      <c r="AS3848" s="210">
        <f>+AO3848+AR3848</f>
        <v>0</v>
      </c>
      <c r="AT3848" s="213">
        <v>0</v>
      </c>
      <c r="AU3848" s="213">
        <v>0</v>
      </c>
      <c r="AV3848" s="210">
        <f>+AT3848+AU3848</f>
        <v>0</v>
      </c>
      <c r="AW3848" s="213">
        <v>0</v>
      </c>
      <c r="AX3848" s="213">
        <v>0</v>
      </c>
      <c r="AY3848" s="210">
        <f>+AW3848+AX3848</f>
        <v>0</v>
      </c>
      <c r="AZ3848" s="210">
        <f>+AV3848+AY3848</f>
        <v>0</v>
      </c>
      <c r="BA3848" s="213">
        <v>0</v>
      </c>
      <c r="BB3848" s="213">
        <v>0</v>
      </c>
      <c r="BC3848" s="210">
        <f>+BA3848+BB3848</f>
        <v>0</v>
      </c>
      <c r="BD3848" s="213">
        <v>0</v>
      </c>
      <c r="BE3848" s="213">
        <v>0</v>
      </c>
      <c r="BF3848" s="210">
        <f>+BD3848+BE3848</f>
        <v>0</v>
      </c>
      <c r="BG3848" s="210">
        <f>+BC3848+BF3848</f>
        <v>0</v>
      </c>
      <c r="BH3848" s="213">
        <v>0</v>
      </c>
      <c r="BI3848" s="213">
        <v>0</v>
      </c>
      <c r="BJ3848" s="210">
        <f>+BH3848+BI3848</f>
        <v>0</v>
      </c>
      <c r="BK3848" s="213">
        <v>0</v>
      </c>
      <c r="BL3848" s="213">
        <v>0</v>
      </c>
      <c r="BM3848" s="210">
        <f>+BK3848+BL3848</f>
        <v>0</v>
      </c>
      <c r="BN3848" s="210">
        <f>+BJ3848+BM3848</f>
        <v>0</v>
      </c>
      <c r="BO3848" s="209">
        <f>AF3848-AM3848-AT3848-BA3848-BH3848</f>
        <v>0</v>
      </c>
      <c r="BP3848" s="209">
        <f>AG3848-AN3848-AU3848-BB3848-BI3848</f>
        <v>0</v>
      </c>
      <c r="BQ3848" s="210">
        <f>+BO3848+BP3848</f>
        <v>0</v>
      </c>
      <c r="BR3848" s="209">
        <f>AI3848-AP3848-AW3848-BD3848-BK3848</f>
        <v>0</v>
      </c>
      <c r="BS3848" s="209">
        <f>AJ3848-AQ3848-AX3848-BE3848-BL3848</f>
        <v>0</v>
      </c>
      <c r="BT3848" s="210">
        <f>+BR3848+BS3848</f>
        <v>0</v>
      </c>
      <c r="BU3848" s="210">
        <f>+BQ3848+BT3848</f>
        <v>0</v>
      </c>
      <c r="BV3848" s="215">
        <f>R3848+X3848-AD3848</f>
        <v>0</v>
      </c>
      <c r="BW3848" s="215">
        <f>S3848+Y3848-AE3848</f>
        <v>0</v>
      </c>
      <c r="BX3848" s="216">
        <v>0</v>
      </c>
      <c r="BY3848" s="216">
        <v>0</v>
      </c>
      <c r="BZ3848" s="215">
        <f>BV3848-BX3848</f>
        <v>0</v>
      </c>
      <c r="CA3848" s="217">
        <f>BW3848-BY3848</f>
        <v>0</v>
      </c>
    </row>
    <row r="3849" spans="2:79" ht="36.75" hidden="1" customHeight="1">
      <c r="B3849" s="206">
        <v>2015</v>
      </c>
      <c r="C3849" s="207">
        <v>8320</v>
      </c>
      <c r="D3849" s="206">
        <v>16</v>
      </c>
      <c r="E3849" s="206">
        <v>5000</v>
      </c>
      <c r="F3849" s="206">
        <v>5100</v>
      </c>
      <c r="G3849" s="218">
        <v>515</v>
      </c>
      <c r="H3849" s="206">
        <v>8</v>
      </c>
      <c r="I3849" s="231" t="s">
        <v>494</v>
      </c>
      <c r="J3849" s="209">
        <v>0</v>
      </c>
      <c r="K3849" s="209">
        <v>0</v>
      </c>
      <c r="L3849" s="210">
        <f>+J3849+K3849</f>
        <v>0</v>
      </c>
      <c r="M3849" s="209">
        <v>0</v>
      </c>
      <c r="N3849" s="209">
        <v>0</v>
      </c>
      <c r="O3849" s="210">
        <f>+M3849+N3849</f>
        <v>0</v>
      </c>
      <c r="P3849" s="210">
        <f>+L3849+O3849</f>
        <v>0</v>
      </c>
      <c r="Q3849" s="245" t="s">
        <v>19</v>
      </c>
      <c r="R3849" s="307"/>
      <c r="S3849" s="307"/>
      <c r="T3849" s="213">
        <v>0</v>
      </c>
      <c r="U3849" s="213">
        <v>0</v>
      </c>
      <c r="V3849" s="213">
        <v>0</v>
      </c>
      <c r="W3849" s="213">
        <v>0</v>
      </c>
      <c r="X3849" s="213"/>
      <c r="Y3849" s="213"/>
      <c r="Z3849" s="213">
        <v>0</v>
      </c>
      <c r="AA3849" s="213">
        <v>0</v>
      </c>
      <c r="AB3849" s="213">
        <v>0</v>
      </c>
      <c r="AC3849" s="213">
        <v>0</v>
      </c>
      <c r="AD3849" s="214"/>
      <c r="AE3849" s="214"/>
      <c r="AF3849" s="209">
        <f>J3849+T3849-Z3849</f>
        <v>0</v>
      </c>
      <c r="AG3849" s="209">
        <f>K3849+U3849-AA3849</f>
        <v>0</v>
      </c>
      <c r="AH3849" s="210">
        <f>+AF3849+AG3849</f>
        <v>0</v>
      </c>
      <c r="AI3849" s="209">
        <f>M3849+V3849-AB3849</f>
        <v>0</v>
      </c>
      <c r="AJ3849" s="209">
        <f>N3849+W3849-AC3849</f>
        <v>0</v>
      </c>
      <c r="AK3849" s="210">
        <f>+AI3849+AJ3849</f>
        <v>0</v>
      </c>
      <c r="AL3849" s="210">
        <f>+AH3849+AK3849</f>
        <v>0</v>
      </c>
      <c r="AM3849" s="213">
        <v>0</v>
      </c>
      <c r="AN3849" s="213">
        <v>0</v>
      </c>
      <c r="AO3849" s="210">
        <f>+AM3849+AN3849</f>
        <v>0</v>
      </c>
      <c r="AP3849" s="213">
        <v>0</v>
      </c>
      <c r="AQ3849" s="213">
        <v>0</v>
      </c>
      <c r="AR3849" s="210">
        <f>+AP3849+AQ3849</f>
        <v>0</v>
      </c>
      <c r="AS3849" s="210">
        <f>+AO3849+AR3849</f>
        <v>0</v>
      </c>
      <c r="AT3849" s="213">
        <v>0</v>
      </c>
      <c r="AU3849" s="213">
        <v>0</v>
      </c>
      <c r="AV3849" s="210">
        <f>+AT3849+AU3849</f>
        <v>0</v>
      </c>
      <c r="AW3849" s="213">
        <v>0</v>
      </c>
      <c r="AX3849" s="213">
        <v>0</v>
      </c>
      <c r="AY3849" s="210">
        <f>+AW3849+AX3849</f>
        <v>0</v>
      </c>
      <c r="AZ3849" s="210">
        <f>+AV3849+AY3849</f>
        <v>0</v>
      </c>
      <c r="BA3849" s="213">
        <v>0</v>
      </c>
      <c r="BB3849" s="213">
        <v>0</v>
      </c>
      <c r="BC3849" s="210">
        <f>+BA3849+BB3849</f>
        <v>0</v>
      </c>
      <c r="BD3849" s="213">
        <v>0</v>
      </c>
      <c r="BE3849" s="213">
        <v>0</v>
      </c>
      <c r="BF3849" s="210">
        <f>+BD3849+BE3849</f>
        <v>0</v>
      </c>
      <c r="BG3849" s="210">
        <f>+BC3849+BF3849</f>
        <v>0</v>
      </c>
      <c r="BH3849" s="213">
        <v>0</v>
      </c>
      <c r="BI3849" s="213">
        <v>0</v>
      </c>
      <c r="BJ3849" s="210">
        <f>+BH3849+BI3849</f>
        <v>0</v>
      </c>
      <c r="BK3849" s="213">
        <v>0</v>
      </c>
      <c r="BL3849" s="213">
        <v>0</v>
      </c>
      <c r="BM3849" s="210">
        <f>+BK3849+BL3849</f>
        <v>0</v>
      </c>
      <c r="BN3849" s="210">
        <f>+BJ3849+BM3849</f>
        <v>0</v>
      </c>
      <c r="BO3849" s="209">
        <f>AF3849-AM3849-AT3849-BA3849-BH3849</f>
        <v>0</v>
      </c>
      <c r="BP3849" s="209">
        <f>AG3849-AN3849-AU3849-BB3849-BI3849</f>
        <v>0</v>
      </c>
      <c r="BQ3849" s="210">
        <f>+BO3849+BP3849</f>
        <v>0</v>
      </c>
      <c r="BR3849" s="209">
        <f>AI3849-AP3849-AW3849-BD3849-BK3849</f>
        <v>0</v>
      </c>
      <c r="BS3849" s="209">
        <f>AJ3849-AQ3849-AX3849-BE3849-BL3849</f>
        <v>0</v>
      </c>
      <c r="BT3849" s="210">
        <f>+BR3849+BS3849</f>
        <v>0</v>
      </c>
      <c r="BU3849" s="210">
        <f>+BQ3849+BT3849</f>
        <v>0</v>
      </c>
      <c r="BV3849" s="215">
        <f>R3849+X3849-AD3849</f>
        <v>0</v>
      </c>
      <c r="BW3849" s="215">
        <f>S3849+Y3849-AE3849</f>
        <v>0</v>
      </c>
      <c r="BX3849" s="216">
        <v>0</v>
      </c>
      <c r="BY3849" s="216">
        <v>0</v>
      </c>
      <c r="BZ3849" s="215">
        <f>BV3849-BX3849</f>
        <v>0</v>
      </c>
      <c r="CA3849" s="217">
        <f>BW3849-BY3849</f>
        <v>0</v>
      </c>
    </row>
    <row r="3850" spans="2:79" ht="36.75" hidden="1" customHeight="1">
      <c r="B3850" s="206">
        <v>2015</v>
      </c>
      <c r="C3850" s="207">
        <v>8320</v>
      </c>
      <c r="D3850" s="206">
        <v>16</v>
      </c>
      <c r="E3850" s="206">
        <v>5000</v>
      </c>
      <c r="F3850" s="206">
        <v>5100</v>
      </c>
      <c r="G3850" s="218">
        <v>515</v>
      </c>
      <c r="H3850" s="206">
        <v>9</v>
      </c>
      <c r="I3850" s="231" t="s">
        <v>493</v>
      </c>
      <c r="J3850" s="209">
        <v>0</v>
      </c>
      <c r="K3850" s="209">
        <v>0</v>
      </c>
      <c r="L3850" s="210">
        <f>+J3850+K3850</f>
        <v>0</v>
      </c>
      <c r="M3850" s="209">
        <v>0</v>
      </c>
      <c r="N3850" s="209">
        <v>0</v>
      </c>
      <c r="O3850" s="210">
        <f>+M3850+N3850</f>
        <v>0</v>
      </c>
      <c r="P3850" s="210">
        <f>+L3850+O3850</f>
        <v>0</v>
      </c>
      <c r="Q3850" s="245" t="s">
        <v>19</v>
      </c>
      <c r="R3850" s="307"/>
      <c r="S3850" s="307"/>
      <c r="T3850" s="213">
        <v>0</v>
      </c>
      <c r="U3850" s="213">
        <v>0</v>
      </c>
      <c r="V3850" s="213">
        <v>0</v>
      </c>
      <c r="W3850" s="213">
        <v>0</v>
      </c>
      <c r="X3850" s="213"/>
      <c r="Y3850" s="213"/>
      <c r="Z3850" s="213">
        <v>0</v>
      </c>
      <c r="AA3850" s="213">
        <v>0</v>
      </c>
      <c r="AB3850" s="213">
        <v>0</v>
      </c>
      <c r="AC3850" s="213">
        <v>0</v>
      </c>
      <c r="AD3850" s="214"/>
      <c r="AE3850" s="214"/>
      <c r="AF3850" s="209">
        <f>J3850+T3850-Z3850</f>
        <v>0</v>
      </c>
      <c r="AG3850" s="209">
        <f>K3850+U3850-AA3850</f>
        <v>0</v>
      </c>
      <c r="AH3850" s="210">
        <f>+AF3850+AG3850</f>
        <v>0</v>
      </c>
      <c r="AI3850" s="209">
        <f>M3850+V3850-AB3850</f>
        <v>0</v>
      </c>
      <c r="AJ3850" s="209">
        <f>N3850+W3850-AC3850</f>
        <v>0</v>
      </c>
      <c r="AK3850" s="210">
        <f>+AI3850+AJ3850</f>
        <v>0</v>
      </c>
      <c r="AL3850" s="210">
        <f>+AH3850+AK3850</f>
        <v>0</v>
      </c>
      <c r="AM3850" s="213">
        <v>0</v>
      </c>
      <c r="AN3850" s="213">
        <v>0</v>
      </c>
      <c r="AO3850" s="210">
        <f>+AM3850+AN3850</f>
        <v>0</v>
      </c>
      <c r="AP3850" s="213">
        <v>0</v>
      </c>
      <c r="AQ3850" s="213">
        <v>0</v>
      </c>
      <c r="AR3850" s="210">
        <f>+AP3850+AQ3850</f>
        <v>0</v>
      </c>
      <c r="AS3850" s="210">
        <f>+AO3850+AR3850</f>
        <v>0</v>
      </c>
      <c r="AT3850" s="213">
        <v>0</v>
      </c>
      <c r="AU3850" s="213">
        <v>0</v>
      </c>
      <c r="AV3850" s="210">
        <f>+AT3850+AU3850</f>
        <v>0</v>
      </c>
      <c r="AW3850" s="213">
        <v>0</v>
      </c>
      <c r="AX3850" s="213">
        <v>0</v>
      </c>
      <c r="AY3850" s="210">
        <f>+AW3850+AX3850</f>
        <v>0</v>
      </c>
      <c r="AZ3850" s="210">
        <f>+AV3850+AY3850</f>
        <v>0</v>
      </c>
      <c r="BA3850" s="213">
        <v>0</v>
      </c>
      <c r="BB3850" s="213">
        <v>0</v>
      </c>
      <c r="BC3850" s="210">
        <f>+BA3850+BB3850</f>
        <v>0</v>
      </c>
      <c r="BD3850" s="213">
        <v>0</v>
      </c>
      <c r="BE3850" s="213">
        <v>0</v>
      </c>
      <c r="BF3850" s="210">
        <f>+BD3850+BE3850</f>
        <v>0</v>
      </c>
      <c r="BG3850" s="210">
        <f>+BC3850+BF3850</f>
        <v>0</v>
      </c>
      <c r="BH3850" s="213">
        <v>0</v>
      </c>
      <c r="BI3850" s="213">
        <v>0</v>
      </c>
      <c r="BJ3850" s="210">
        <f>+BH3850+BI3850</f>
        <v>0</v>
      </c>
      <c r="BK3850" s="213">
        <v>0</v>
      </c>
      <c r="BL3850" s="213">
        <v>0</v>
      </c>
      <c r="BM3850" s="210">
        <f>+BK3850+BL3850</f>
        <v>0</v>
      </c>
      <c r="BN3850" s="210">
        <f>+BJ3850+BM3850</f>
        <v>0</v>
      </c>
      <c r="BO3850" s="209">
        <f>AF3850-AM3850-AT3850-BA3850-BH3850</f>
        <v>0</v>
      </c>
      <c r="BP3850" s="209">
        <f>AG3850-AN3850-AU3850-BB3850-BI3850</f>
        <v>0</v>
      </c>
      <c r="BQ3850" s="210">
        <f>+BO3850+BP3850</f>
        <v>0</v>
      </c>
      <c r="BR3850" s="209">
        <f>AI3850-AP3850-AW3850-BD3850-BK3850</f>
        <v>0</v>
      </c>
      <c r="BS3850" s="209">
        <f>AJ3850-AQ3850-AX3850-BE3850-BL3850</f>
        <v>0</v>
      </c>
      <c r="BT3850" s="210">
        <f>+BR3850+BS3850</f>
        <v>0</v>
      </c>
      <c r="BU3850" s="210">
        <f>+BQ3850+BT3850</f>
        <v>0</v>
      </c>
      <c r="BV3850" s="215">
        <f>R3850+X3850-AD3850</f>
        <v>0</v>
      </c>
      <c r="BW3850" s="215">
        <f>S3850+Y3850-AE3850</f>
        <v>0</v>
      </c>
      <c r="BX3850" s="216">
        <v>0</v>
      </c>
      <c r="BY3850" s="216">
        <v>0</v>
      </c>
      <c r="BZ3850" s="215">
        <f>BV3850-BX3850</f>
        <v>0</v>
      </c>
      <c r="CA3850" s="217">
        <f>BW3850-BY3850</f>
        <v>0</v>
      </c>
    </row>
    <row r="3851" spans="2:79" s="265" customFormat="1" ht="40.5" customHeight="1">
      <c r="B3851" s="197">
        <v>2015</v>
      </c>
      <c r="C3851" s="198">
        <v>8320</v>
      </c>
      <c r="D3851" s="197">
        <v>16</v>
      </c>
      <c r="E3851" s="197">
        <v>5000</v>
      </c>
      <c r="F3851" s="197">
        <v>5100</v>
      </c>
      <c r="G3851" s="197">
        <v>519</v>
      </c>
      <c r="H3851" s="197"/>
      <c r="I3851" s="199" t="s">
        <v>219</v>
      </c>
      <c r="J3851" s="240">
        <f>+J3852</f>
        <v>24000</v>
      </c>
      <c r="K3851" s="240">
        <f>+K3852</f>
        <v>0</v>
      </c>
      <c r="L3851" s="240">
        <f>+J3851+K3851</f>
        <v>24000</v>
      </c>
      <c r="M3851" s="240">
        <f>+M3852</f>
        <v>0</v>
      </c>
      <c r="N3851" s="240">
        <f>+N3852</f>
        <v>0</v>
      </c>
      <c r="O3851" s="240">
        <f>+M3851+N3851</f>
        <v>0</v>
      </c>
      <c r="P3851" s="240">
        <f>+L3851+O3851</f>
        <v>24000</v>
      </c>
      <c r="Q3851" s="240"/>
      <c r="R3851" s="316"/>
      <c r="S3851" s="316"/>
      <c r="T3851" s="240">
        <f>+T3852</f>
        <v>0</v>
      </c>
      <c r="U3851" s="240">
        <f>+U3852</f>
        <v>0</v>
      </c>
      <c r="V3851" s="240">
        <f>+V3852</f>
        <v>0</v>
      </c>
      <c r="W3851" s="240">
        <f>+W3852</f>
        <v>0</v>
      </c>
      <c r="X3851" s="261"/>
      <c r="Y3851" s="261"/>
      <c r="Z3851" s="240">
        <f>+Z3852</f>
        <v>0</v>
      </c>
      <c r="AA3851" s="240">
        <f>+AA3852</f>
        <v>0</v>
      </c>
      <c r="AB3851" s="240">
        <f>+AB3852</f>
        <v>0</v>
      </c>
      <c r="AC3851" s="240">
        <f>+AC3852</f>
        <v>0</v>
      </c>
      <c r="AD3851" s="261"/>
      <c r="AE3851" s="261"/>
      <c r="AF3851" s="240">
        <f>+AF3852</f>
        <v>24000</v>
      </c>
      <c r="AG3851" s="240">
        <f>+AG3852</f>
        <v>0</v>
      </c>
      <c r="AH3851" s="240">
        <f>+AF3851+AG3851</f>
        <v>24000</v>
      </c>
      <c r="AI3851" s="240">
        <f>+AI3852</f>
        <v>0</v>
      </c>
      <c r="AJ3851" s="240">
        <f>+AJ3852</f>
        <v>0</v>
      </c>
      <c r="AK3851" s="240">
        <f>+AI3851+AJ3851</f>
        <v>0</v>
      </c>
      <c r="AL3851" s="240">
        <f>+AH3851+AK3851</f>
        <v>24000</v>
      </c>
      <c r="AM3851" s="240">
        <f>+AM3852</f>
        <v>0</v>
      </c>
      <c r="AN3851" s="240">
        <f>+AN3852</f>
        <v>0</v>
      </c>
      <c r="AO3851" s="240">
        <f>+AM3851+AN3851</f>
        <v>0</v>
      </c>
      <c r="AP3851" s="240">
        <f>+AP3852</f>
        <v>0</v>
      </c>
      <c r="AQ3851" s="240">
        <f>+AQ3852</f>
        <v>0</v>
      </c>
      <c r="AR3851" s="240">
        <f>+AP3851+AQ3851</f>
        <v>0</v>
      </c>
      <c r="AS3851" s="240">
        <f>+AO3851+AR3851</f>
        <v>0</v>
      </c>
      <c r="AT3851" s="240">
        <f>+AT3852</f>
        <v>0</v>
      </c>
      <c r="AU3851" s="240">
        <f>+AU3852</f>
        <v>0</v>
      </c>
      <c r="AV3851" s="240">
        <f>+AT3851+AU3851</f>
        <v>0</v>
      </c>
      <c r="AW3851" s="240">
        <f>+AW3852</f>
        <v>0</v>
      </c>
      <c r="AX3851" s="240">
        <f>+AX3852</f>
        <v>0</v>
      </c>
      <c r="AY3851" s="240">
        <f>+AW3851+AX3851</f>
        <v>0</v>
      </c>
      <c r="AZ3851" s="240">
        <f>+AV3851+AY3851</f>
        <v>0</v>
      </c>
      <c r="BA3851" s="240">
        <f>+BA3852</f>
        <v>0</v>
      </c>
      <c r="BB3851" s="240">
        <f>+BB3852</f>
        <v>0</v>
      </c>
      <c r="BC3851" s="240">
        <f>+BA3851+BB3851</f>
        <v>0</v>
      </c>
      <c r="BD3851" s="240">
        <f>+BD3852</f>
        <v>0</v>
      </c>
      <c r="BE3851" s="240">
        <f>+BE3852</f>
        <v>0</v>
      </c>
      <c r="BF3851" s="240">
        <f>+BD3851+BE3851</f>
        <v>0</v>
      </c>
      <c r="BG3851" s="240">
        <f>+BC3851+BF3851</f>
        <v>0</v>
      </c>
      <c r="BH3851" s="240">
        <f>+BH3852</f>
        <v>0</v>
      </c>
      <c r="BI3851" s="240">
        <f>+BI3852</f>
        <v>0</v>
      </c>
      <c r="BJ3851" s="240">
        <f>+BH3851+BI3851</f>
        <v>0</v>
      </c>
      <c r="BK3851" s="240">
        <f>+BK3852</f>
        <v>0</v>
      </c>
      <c r="BL3851" s="240">
        <f>+BL3852</f>
        <v>0</v>
      </c>
      <c r="BM3851" s="240">
        <f>+BK3851+BL3851</f>
        <v>0</v>
      </c>
      <c r="BN3851" s="240">
        <f>+BJ3851+BM3851</f>
        <v>0</v>
      </c>
      <c r="BO3851" s="240">
        <f>+BO3852</f>
        <v>24000</v>
      </c>
      <c r="BP3851" s="240">
        <f>+BP3852</f>
        <v>0</v>
      </c>
      <c r="BQ3851" s="240">
        <f>+BO3851+BP3851</f>
        <v>24000</v>
      </c>
      <c r="BR3851" s="240">
        <f>+BR3852</f>
        <v>0</v>
      </c>
      <c r="BS3851" s="240">
        <f>+BS3852</f>
        <v>0</v>
      </c>
      <c r="BT3851" s="240">
        <f>+BR3851+BS3851</f>
        <v>0</v>
      </c>
      <c r="BU3851" s="240">
        <f>+BQ3851+BT3851</f>
        <v>24000</v>
      </c>
      <c r="BV3851" s="262"/>
      <c r="BW3851" s="262"/>
      <c r="BX3851" s="263"/>
      <c r="BY3851" s="263"/>
      <c r="BZ3851" s="262"/>
      <c r="CA3851" s="264"/>
    </row>
    <row r="3852" spans="2:79" s="265" customFormat="1" ht="38.25" customHeight="1">
      <c r="B3852" s="206">
        <v>2015</v>
      </c>
      <c r="C3852" s="207">
        <v>8320</v>
      </c>
      <c r="D3852" s="206">
        <v>16</v>
      </c>
      <c r="E3852" s="206">
        <v>5000</v>
      </c>
      <c r="F3852" s="206">
        <v>5100</v>
      </c>
      <c r="G3852" s="206">
        <v>519</v>
      </c>
      <c r="H3852" s="206">
        <v>1</v>
      </c>
      <c r="I3852" s="327" t="s">
        <v>492</v>
      </c>
      <c r="J3852" s="209">
        <v>24000</v>
      </c>
      <c r="K3852" s="209">
        <v>0</v>
      </c>
      <c r="L3852" s="210">
        <f>+J3852+K3852</f>
        <v>24000</v>
      </c>
      <c r="M3852" s="209">
        <v>0</v>
      </c>
      <c r="N3852" s="209">
        <v>0</v>
      </c>
      <c r="O3852" s="210">
        <f>+M3852+N3852</f>
        <v>0</v>
      </c>
      <c r="P3852" s="210">
        <f>+L3852+O3852</f>
        <v>24000</v>
      </c>
      <c r="Q3852" s="210" t="s">
        <v>19</v>
      </c>
      <c r="R3852" s="314">
        <v>1</v>
      </c>
      <c r="S3852" s="314"/>
      <c r="T3852" s="213">
        <v>0</v>
      </c>
      <c r="U3852" s="213">
        <v>0</v>
      </c>
      <c r="V3852" s="213">
        <v>0</v>
      </c>
      <c r="W3852" s="213">
        <v>0</v>
      </c>
      <c r="X3852" s="213"/>
      <c r="Y3852" s="213"/>
      <c r="Z3852" s="213">
        <v>0</v>
      </c>
      <c r="AA3852" s="213">
        <v>0</v>
      </c>
      <c r="AB3852" s="213">
        <v>0</v>
      </c>
      <c r="AC3852" s="213">
        <v>0</v>
      </c>
      <c r="AD3852" s="214"/>
      <c r="AE3852" s="214"/>
      <c r="AF3852" s="209">
        <f>J3852+T3852-Z3852</f>
        <v>24000</v>
      </c>
      <c r="AG3852" s="209">
        <f>K3852+U3852-AA3852</f>
        <v>0</v>
      </c>
      <c r="AH3852" s="210">
        <f>+AF3852+AG3852</f>
        <v>24000</v>
      </c>
      <c r="AI3852" s="209">
        <f>M3852+V3852-AB3852</f>
        <v>0</v>
      </c>
      <c r="AJ3852" s="209">
        <f>N3852+W3852-AC3852</f>
        <v>0</v>
      </c>
      <c r="AK3852" s="210">
        <f>+AI3852+AJ3852</f>
        <v>0</v>
      </c>
      <c r="AL3852" s="210">
        <f>+AH3852+AK3852</f>
        <v>24000</v>
      </c>
      <c r="AM3852" s="213">
        <f>[1]GENÉTICA!G369</f>
        <v>0</v>
      </c>
      <c r="AN3852" s="213">
        <v>0</v>
      </c>
      <c r="AO3852" s="210">
        <f>+AM3852+AN3852</f>
        <v>0</v>
      </c>
      <c r="AP3852" s="213">
        <v>0</v>
      </c>
      <c r="AQ3852" s="213">
        <v>0</v>
      </c>
      <c r="AR3852" s="210">
        <f>+AP3852+AQ3852</f>
        <v>0</v>
      </c>
      <c r="AS3852" s="210">
        <f>+AO3852+AR3852</f>
        <v>0</v>
      </c>
      <c r="AT3852" s="213">
        <f>[1]GENÉTICA!G370</f>
        <v>0</v>
      </c>
      <c r="AU3852" s="213">
        <v>0</v>
      </c>
      <c r="AV3852" s="210">
        <f>+AT3852+AU3852</f>
        <v>0</v>
      </c>
      <c r="AW3852" s="213">
        <v>0</v>
      </c>
      <c r="AX3852" s="213">
        <v>0</v>
      </c>
      <c r="AY3852" s="210">
        <f>+AW3852+AX3852</f>
        <v>0</v>
      </c>
      <c r="AZ3852" s="210">
        <f>+AV3852+AY3852</f>
        <v>0</v>
      </c>
      <c r="BA3852" s="213">
        <f>[1]GENÉTICA!G371</f>
        <v>0</v>
      </c>
      <c r="BB3852" s="213">
        <v>0</v>
      </c>
      <c r="BC3852" s="210">
        <f>+BA3852+BB3852</f>
        <v>0</v>
      </c>
      <c r="BD3852" s="213">
        <v>0</v>
      </c>
      <c r="BE3852" s="213">
        <v>0</v>
      </c>
      <c r="BF3852" s="210">
        <f>+BD3852+BE3852</f>
        <v>0</v>
      </c>
      <c r="BG3852" s="210">
        <f>+BC3852+BF3852</f>
        <v>0</v>
      </c>
      <c r="BH3852" s="213">
        <f>[1]GENÉTICA!G372</f>
        <v>0</v>
      </c>
      <c r="BI3852" s="213">
        <v>0</v>
      </c>
      <c r="BJ3852" s="210">
        <f>+BH3852+BI3852</f>
        <v>0</v>
      </c>
      <c r="BK3852" s="213">
        <v>0</v>
      </c>
      <c r="BL3852" s="213">
        <v>0</v>
      </c>
      <c r="BM3852" s="210">
        <f>+BK3852+BL3852</f>
        <v>0</v>
      </c>
      <c r="BN3852" s="210">
        <f>+BJ3852+BM3852</f>
        <v>0</v>
      </c>
      <c r="BO3852" s="209">
        <f>AF3852-AM3852-AT3852-BA3852-BH3852</f>
        <v>24000</v>
      </c>
      <c r="BP3852" s="209">
        <f>AG3852-AN3852-AU3852-BB3852-BI3852</f>
        <v>0</v>
      </c>
      <c r="BQ3852" s="210">
        <f>+BO3852+BP3852</f>
        <v>24000</v>
      </c>
      <c r="BR3852" s="209">
        <f>AI3852-AP3852-AW3852-BD3852-BK3852</f>
        <v>0</v>
      </c>
      <c r="BS3852" s="209">
        <f>AJ3852-AQ3852-AX3852-BE3852-BL3852</f>
        <v>0</v>
      </c>
      <c r="BT3852" s="210">
        <f>+BR3852+BS3852</f>
        <v>0</v>
      </c>
      <c r="BU3852" s="210">
        <f>+BQ3852+BT3852</f>
        <v>24000</v>
      </c>
      <c r="BV3852" s="215">
        <f>R3852+X3852-AD3852</f>
        <v>1</v>
      </c>
      <c r="BW3852" s="215">
        <f>S3852+Y3852-AE3852</f>
        <v>0</v>
      </c>
      <c r="BX3852" s="216">
        <f>[1]GENÉTICA!H369</f>
        <v>0</v>
      </c>
      <c r="BY3852" s="216">
        <v>0</v>
      </c>
      <c r="BZ3852" s="215">
        <f>BV3852-BX3852</f>
        <v>1</v>
      </c>
      <c r="CA3852" s="217">
        <f>BW3852-BY3852</f>
        <v>0</v>
      </c>
    </row>
    <row r="3853" spans="2:79" ht="53.25" customHeight="1">
      <c r="B3853" s="188">
        <v>2015</v>
      </c>
      <c r="C3853" s="189">
        <v>8320</v>
      </c>
      <c r="D3853" s="188">
        <v>16</v>
      </c>
      <c r="E3853" s="188">
        <v>5000</v>
      </c>
      <c r="F3853" s="188">
        <v>5200</v>
      </c>
      <c r="G3853" s="188"/>
      <c r="H3853" s="188"/>
      <c r="I3853" s="190" t="s">
        <v>206</v>
      </c>
      <c r="J3853" s="191">
        <f>+J3854</f>
        <v>45000</v>
      </c>
      <c r="K3853" s="191">
        <f>+K3854</f>
        <v>0</v>
      </c>
      <c r="L3853" s="191">
        <f>+J3853+K3853</f>
        <v>45000</v>
      </c>
      <c r="M3853" s="191">
        <f>+M3854</f>
        <v>0</v>
      </c>
      <c r="N3853" s="191">
        <f>+N3854</f>
        <v>0</v>
      </c>
      <c r="O3853" s="191">
        <f>+M3853+N3853</f>
        <v>0</v>
      </c>
      <c r="P3853" s="191">
        <f>+L3853+O3853</f>
        <v>45000</v>
      </c>
      <c r="Q3853" s="191"/>
      <c r="R3853" s="308"/>
      <c r="S3853" s="308"/>
      <c r="T3853" s="191">
        <f>+T3854</f>
        <v>0</v>
      </c>
      <c r="U3853" s="191">
        <f>+U3854</f>
        <v>0</v>
      </c>
      <c r="V3853" s="191">
        <f>+V3854</f>
        <v>0</v>
      </c>
      <c r="W3853" s="191">
        <f>+W3854</f>
        <v>0</v>
      </c>
      <c r="X3853" s="193"/>
      <c r="Y3853" s="193"/>
      <c r="Z3853" s="191">
        <f>+Z3854</f>
        <v>0</v>
      </c>
      <c r="AA3853" s="191">
        <f>+AA3854</f>
        <v>0</v>
      </c>
      <c r="AB3853" s="191">
        <f>+AB3854</f>
        <v>0</v>
      </c>
      <c r="AC3853" s="191">
        <f>+AC3854</f>
        <v>0</v>
      </c>
      <c r="AD3853" s="193"/>
      <c r="AE3853" s="193"/>
      <c r="AF3853" s="191">
        <f>+AF3854</f>
        <v>45000</v>
      </c>
      <c r="AG3853" s="191">
        <f>+AG3854</f>
        <v>0</v>
      </c>
      <c r="AH3853" s="191">
        <f>+AF3853+AG3853</f>
        <v>45000</v>
      </c>
      <c r="AI3853" s="191">
        <f>+AI3854</f>
        <v>0</v>
      </c>
      <c r="AJ3853" s="191">
        <f>+AJ3854</f>
        <v>0</v>
      </c>
      <c r="AK3853" s="191">
        <f>+AI3853+AJ3853</f>
        <v>0</v>
      </c>
      <c r="AL3853" s="191">
        <f>+AH3853+AK3853</f>
        <v>45000</v>
      </c>
      <c r="AM3853" s="191">
        <f>+AM3854</f>
        <v>0</v>
      </c>
      <c r="AN3853" s="191">
        <f>+AN3854</f>
        <v>0</v>
      </c>
      <c r="AO3853" s="191">
        <f>+AM3853+AN3853</f>
        <v>0</v>
      </c>
      <c r="AP3853" s="191">
        <f>+AP3854</f>
        <v>0</v>
      </c>
      <c r="AQ3853" s="191">
        <f>+AQ3854</f>
        <v>0</v>
      </c>
      <c r="AR3853" s="191">
        <f>+AP3853+AQ3853</f>
        <v>0</v>
      </c>
      <c r="AS3853" s="191">
        <f>+AO3853+AR3853</f>
        <v>0</v>
      </c>
      <c r="AT3853" s="191">
        <f>+AT3854</f>
        <v>0</v>
      </c>
      <c r="AU3853" s="191">
        <f>+AU3854</f>
        <v>0</v>
      </c>
      <c r="AV3853" s="191">
        <f>+AT3853+AU3853</f>
        <v>0</v>
      </c>
      <c r="AW3853" s="191">
        <f>+AW3854</f>
        <v>0</v>
      </c>
      <c r="AX3853" s="191">
        <f>+AX3854</f>
        <v>0</v>
      </c>
      <c r="AY3853" s="191">
        <f>+AW3853+AX3853</f>
        <v>0</v>
      </c>
      <c r="AZ3853" s="191">
        <f>+AV3853+AY3853</f>
        <v>0</v>
      </c>
      <c r="BA3853" s="191">
        <f>+BA3854</f>
        <v>0</v>
      </c>
      <c r="BB3853" s="191">
        <f>+BB3854</f>
        <v>0</v>
      </c>
      <c r="BC3853" s="191">
        <f>+BA3853+BB3853</f>
        <v>0</v>
      </c>
      <c r="BD3853" s="191">
        <f>+BD3854</f>
        <v>0</v>
      </c>
      <c r="BE3853" s="191">
        <f>+BE3854</f>
        <v>0</v>
      </c>
      <c r="BF3853" s="191">
        <f>+BD3853+BE3853</f>
        <v>0</v>
      </c>
      <c r="BG3853" s="191">
        <f>+BC3853+BF3853</f>
        <v>0</v>
      </c>
      <c r="BH3853" s="191">
        <f>+BH3854</f>
        <v>31166.880000000001</v>
      </c>
      <c r="BI3853" s="191">
        <f>+BI3854</f>
        <v>0</v>
      </c>
      <c r="BJ3853" s="191">
        <f>+BH3853+BI3853</f>
        <v>31166.880000000001</v>
      </c>
      <c r="BK3853" s="191">
        <f>+BK3854</f>
        <v>0</v>
      </c>
      <c r="BL3853" s="191">
        <f>+BL3854</f>
        <v>0</v>
      </c>
      <c r="BM3853" s="191">
        <f>+BK3853+BL3853</f>
        <v>0</v>
      </c>
      <c r="BN3853" s="191">
        <f>+BJ3853+BM3853</f>
        <v>31166.880000000001</v>
      </c>
      <c r="BO3853" s="191">
        <f>+BO3854</f>
        <v>13833.119999999999</v>
      </c>
      <c r="BP3853" s="191">
        <f>+BP3854</f>
        <v>0</v>
      </c>
      <c r="BQ3853" s="191">
        <f>+BO3853+BP3853</f>
        <v>13833.119999999999</v>
      </c>
      <c r="BR3853" s="191">
        <f>+BR3854</f>
        <v>0</v>
      </c>
      <c r="BS3853" s="191">
        <f>+BS3854</f>
        <v>0</v>
      </c>
      <c r="BT3853" s="191">
        <f>+BR3853+BS3853</f>
        <v>0</v>
      </c>
      <c r="BU3853" s="191">
        <f>+BQ3853+BT3853</f>
        <v>13833.119999999999</v>
      </c>
      <c r="BV3853" s="194"/>
      <c r="BW3853" s="194"/>
      <c r="BX3853" s="195"/>
      <c r="BY3853" s="195"/>
      <c r="BZ3853" s="194"/>
      <c r="CA3853" s="196"/>
    </row>
    <row r="3854" spans="2:79" ht="36.75" customHeight="1">
      <c r="B3854" s="197">
        <v>2015</v>
      </c>
      <c r="C3854" s="198">
        <v>8320</v>
      </c>
      <c r="D3854" s="197">
        <v>16</v>
      </c>
      <c r="E3854" s="197">
        <v>5000</v>
      </c>
      <c r="F3854" s="197">
        <v>5200</v>
      </c>
      <c r="G3854" s="197">
        <v>523</v>
      </c>
      <c r="H3854" s="197" t="s">
        <v>376</v>
      </c>
      <c r="I3854" s="230" t="s">
        <v>491</v>
      </c>
      <c r="J3854" s="200">
        <f>+J3855</f>
        <v>45000</v>
      </c>
      <c r="K3854" s="200">
        <f>+K3855</f>
        <v>0</v>
      </c>
      <c r="L3854" s="200">
        <f>+J3854+K3854</f>
        <v>45000</v>
      </c>
      <c r="M3854" s="200">
        <f>+M3855</f>
        <v>0</v>
      </c>
      <c r="N3854" s="200">
        <f>+N3855</f>
        <v>0</v>
      </c>
      <c r="O3854" s="200">
        <f>+M3854+N3854</f>
        <v>0</v>
      </c>
      <c r="P3854" s="200">
        <f>+L3854+O3854</f>
        <v>45000</v>
      </c>
      <c r="Q3854" s="362"/>
      <c r="R3854" s="201"/>
      <c r="S3854" s="309"/>
      <c r="T3854" s="200">
        <f>+T3855</f>
        <v>0</v>
      </c>
      <c r="U3854" s="200">
        <f>+U3855</f>
        <v>0</v>
      </c>
      <c r="V3854" s="200">
        <f>+V3855</f>
        <v>0</v>
      </c>
      <c r="W3854" s="200">
        <f>+W3855</f>
        <v>0</v>
      </c>
      <c r="X3854" s="202"/>
      <c r="Y3854" s="202"/>
      <c r="Z3854" s="200">
        <f>+Z3855</f>
        <v>0</v>
      </c>
      <c r="AA3854" s="200">
        <f>+AA3855</f>
        <v>0</v>
      </c>
      <c r="AB3854" s="200">
        <f>+AB3855</f>
        <v>0</v>
      </c>
      <c r="AC3854" s="200">
        <f>+AC3855</f>
        <v>0</v>
      </c>
      <c r="AD3854" s="202"/>
      <c r="AE3854" s="202"/>
      <c r="AF3854" s="200">
        <f>+AF3855</f>
        <v>45000</v>
      </c>
      <c r="AG3854" s="200">
        <f>+AG3855</f>
        <v>0</v>
      </c>
      <c r="AH3854" s="200">
        <f>+AF3854+AG3854</f>
        <v>45000</v>
      </c>
      <c r="AI3854" s="200">
        <f>+AI3855</f>
        <v>0</v>
      </c>
      <c r="AJ3854" s="200">
        <f>+AJ3855</f>
        <v>0</v>
      </c>
      <c r="AK3854" s="200">
        <f>+AI3854+AJ3854</f>
        <v>0</v>
      </c>
      <c r="AL3854" s="200">
        <f>+AH3854+AK3854</f>
        <v>45000</v>
      </c>
      <c r="AM3854" s="200">
        <f>+AM3855</f>
        <v>0</v>
      </c>
      <c r="AN3854" s="200">
        <f>+AN3855</f>
        <v>0</v>
      </c>
      <c r="AO3854" s="200">
        <f>+AM3854+AN3854</f>
        <v>0</v>
      </c>
      <c r="AP3854" s="200">
        <f>+AP3855</f>
        <v>0</v>
      </c>
      <c r="AQ3854" s="200">
        <f>+AQ3855</f>
        <v>0</v>
      </c>
      <c r="AR3854" s="200">
        <f>+AP3854+AQ3854</f>
        <v>0</v>
      </c>
      <c r="AS3854" s="200">
        <f>+AO3854+AR3854</f>
        <v>0</v>
      </c>
      <c r="AT3854" s="200">
        <f>+AT3855</f>
        <v>0</v>
      </c>
      <c r="AU3854" s="200">
        <f>+AU3855</f>
        <v>0</v>
      </c>
      <c r="AV3854" s="200">
        <f>+AT3854+AU3854</f>
        <v>0</v>
      </c>
      <c r="AW3854" s="200">
        <f>+AW3855</f>
        <v>0</v>
      </c>
      <c r="AX3854" s="200">
        <f>+AX3855</f>
        <v>0</v>
      </c>
      <c r="AY3854" s="200">
        <f>+AW3854+AX3854</f>
        <v>0</v>
      </c>
      <c r="AZ3854" s="200">
        <f>+AV3854+AY3854</f>
        <v>0</v>
      </c>
      <c r="BA3854" s="200">
        <f>+BA3855</f>
        <v>0</v>
      </c>
      <c r="BB3854" s="200">
        <f>+BB3855</f>
        <v>0</v>
      </c>
      <c r="BC3854" s="200">
        <f>+BA3854+BB3854</f>
        <v>0</v>
      </c>
      <c r="BD3854" s="200">
        <f>+BD3855</f>
        <v>0</v>
      </c>
      <c r="BE3854" s="200">
        <f>+BE3855</f>
        <v>0</v>
      </c>
      <c r="BF3854" s="200">
        <f>+BD3854+BE3854</f>
        <v>0</v>
      </c>
      <c r="BG3854" s="200">
        <f>+BC3854+BF3854</f>
        <v>0</v>
      </c>
      <c r="BH3854" s="200">
        <f>+BH3855</f>
        <v>31166.880000000001</v>
      </c>
      <c r="BI3854" s="200">
        <f>+BI3855</f>
        <v>0</v>
      </c>
      <c r="BJ3854" s="200">
        <f>+BH3854+BI3854</f>
        <v>31166.880000000001</v>
      </c>
      <c r="BK3854" s="200">
        <f>+BK3855</f>
        <v>0</v>
      </c>
      <c r="BL3854" s="200">
        <f>+BL3855</f>
        <v>0</v>
      </c>
      <c r="BM3854" s="200">
        <f>+BK3854+BL3854</f>
        <v>0</v>
      </c>
      <c r="BN3854" s="200">
        <f>+BJ3854+BM3854</f>
        <v>31166.880000000001</v>
      </c>
      <c r="BO3854" s="200">
        <f>+BO3855</f>
        <v>13833.119999999999</v>
      </c>
      <c r="BP3854" s="200">
        <f>+BP3855</f>
        <v>0</v>
      </c>
      <c r="BQ3854" s="200">
        <f>+BO3854+BP3854</f>
        <v>13833.119999999999</v>
      </c>
      <c r="BR3854" s="200">
        <f>+BR3855</f>
        <v>0</v>
      </c>
      <c r="BS3854" s="200">
        <f>+BS3855</f>
        <v>0</v>
      </c>
      <c r="BT3854" s="200">
        <f>+BR3854+BS3854</f>
        <v>0</v>
      </c>
      <c r="BU3854" s="200">
        <f>+BQ3854+BT3854</f>
        <v>13833.119999999999</v>
      </c>
      <c r="BV3854" s="203"/>
      <c r="BW3854" s="203"/>
      <c r="BX3854" s="204"/>
      <c r="BY3854" s="204"/>
      <c r="BZ3854" s="203"/>
      <c r="CA3854" s="205"/>
    </row>
    <row r="3855" spans="2:79" ht="36.75" customHeight="1">
      <c r="B3855" s="218">
        <v>2015</v>
      </c>
      <c r="C3855" s="219">
        <v>8320</v>
      </c>
      <c r="D3855" s="218">
        <v>16</v>
      </c>
      <c r="E3855" s="218">
        <v>5000</v>
      </c>
      <c r="F3855" s="218">
        <v>5200</v>
      </c>
      <c r="G3855" s="218">
        <v>523</v>
      </c>
      <c r="H3855" s="218">
        <v>1</v>
      </c>
      <c r="I3855" s="220" t="s">
        <v>490</v>
      </c>
      <c r="J3855" s="209">
        <v>45000</v>
      </c>
      <c r="K3855" s="209">
        <v>0</v>
      </c>
      <c r="L3855" s="210">
        <f>+J3855+K3855</f>
        <v>45000</v>
      </c>
      <c r="M3855" s="209">
        <v>0</v>
      </c>
      <c r="N3855" s="209">
        <v>0</v>
      </c>
      <c r="O3855" s="210">
        <f>+M3855+N3855</f>
        <v>0</v>
      </c>
      <c r="P3855" s="210">
        <f>+L3855+O3855</f>
        <v>45000</v>
      </c>
      <c r="Q3855" s="245" t="s">
        <v>19</v>
      </c>
      <c r="R3855" s="307">
        <v>9</v>
      </c>
      <c r="S3855" s="307"/>
      <c r="T3855" s="213">
        <v>0</v>
      </c>
      <c r="U3855" s="213">
        <v>0</v>
      </c>
      <c r="V3855" s="213">
        <v>0</v>
      </c>
      <c r="W3855" s="213">
        <v>0</v>
      </c>
      <c r="X3855" s="213"/>
      <c r="Y3855" s="213"/>
      <c r="Z3855" s="213">
        <v>0</v>
      </c>
      <c r="AA3855" s="213">
        <v>0</v>
      </c>
      <c r="AB3855" s="213">
        <v>0</v>
      </c>
      <c r="AC3855" s="213">
        <v>0</v>
      </c>
      <c r="AD3855" s="214"/>
      <c r="AE3855" s="214"/>
      <c r="AF3855" s="209">
        <f>J3855+T3855-Z3855</f>
        <v>45000</v>
      </c>
      <c r="AG3855" s="209">
        <f>K3855+U3855-AA3855</f>
        <v>0</v>
      </c>
      <c r="AH3855" s="210">
        <f>+AF3855+AG3855</f>
        <v>45000</v>
      </c>
      <c r="AI3855" s="209">
        <f>M3855+V3855-AB3855</f>
        <v>0</v>
      </c>
      <c r="AJ3855" s="209">
        <f>N3855+W3855-AC3855</f>
        <v>0</v>
      </c>
      <c r="AK3855" s="210">
        <f>+AI3855+AJ3855</f>
        <v>0</v>
      </c>
      <c r="AL3855" s="210">
        <f>+AH3855+AK3855</f>
        <v>45000</v>
      </c>
      <c r="AM3855" s="213">
        <f>[1]GENÉTICA!G414</f>
        <v>0</v>
      </c>
      <c r="AN3855" s="213">
        <v>0</v>
      </c>
      <c r="AO3855" s="210">
        <f>+AM3855+AN3855</f>
        <v>0</v>
      </c>
      <c r="AP3855" s="213">
        <v>0</v>
      </c>
      <c r="AQ3855" s="213">
        <v>0</v>
      </c>
      <c r="AR3855" s="210">
        <f>+AP3855+AQ3855</f>
        <v>0</v>
      </c>
      <c r="AS3855" s="210">
        <f>+AO3855+AR3855</f>
        <v>0</v>
      </c>
      <c r="AT3855" s="213">
        <f>[1]GENÉTICA!G415</f>
        <v>0</v>
      </c>
      <c r="AU3855" s="213">
        <v>0</v>
      </c>
      <c r="AV3855" s="210">
        <f>+AT3855+AU3855</f>
        <v>0</v>
      </c>
      <c r="AW3855" s="213">
        <v>0</v>
      </c>
      <c r="AX3855" s="213">
        <v>0</v>
      </c>
      <c r="AY3855" s="210">
        <f>+AW3855+AX3855</f>
        <v>0</v>
      </c>
      <c r="AZ3855" s="210">
        <f>+AV3855+AY3855</f>
        <v>0</v>
      </c>
      <c r="BA3855" s="213">
        <f>[1]GENÉTICA!G416</f>
        <v>0</v>
      </c>
      <c r="BB3855" s="213">
        <v>0</v>
      </c>
      <c r="BC3855" s="210">
        <f>+BA3855+BB3855</f>
        <v>0</v>
      </c>
      <c r="BD3855" s="213">
        <v>0</v>
      </c>
      <c r="BE3855" s="213">
        <v>0</v>
      </c>
      <c r="BF3855" s="210">
        <f>+BD3855+BE3855</f>
        <v>0</v>
      </c>
      <c r="BG3855" s="210">
        <f>+BC3855+BF3855</f>
        <v>0</v>
      </c>
      <c r="BH3855" s="213">
        <f>[1]GENÉTICA!G417</f>
        <v>31166.880000000001</v>
      </c>
      <c r="BI3855" s="213">
        <v>0</v>
      </c>
      <c r="BJ3855" s="210">
        <f>+BH3855+BI3855</f>
        <v>31166.880000000001</v>
      </c>
      <c r="BK3855" s="213">
        <v>0</v>
      </c>
      <c r="BL3855" s="213">
        <v>0</v>
      </c>
      <c r="BM3855" s="210">
        <f>+BK3855+BL3855</f>
        <v>0</v>
      </c>
      <c r="BN3855" s="210">
        <f>+BJ3855+BM3855</f>
        <v>31166.880000000001</v>
      </c>
      <c r="BO3855" s="209">
        <f>AF3855-AM3855-AT3855-BA3855-BH3855</f>
        <v>13833.119999999999</v>
      </c>
      <c r="BP3855" s="209">
        <f>AG3855-AN3855-AU3855-BB3855-BI3855</f>
        <v>0</v>
      </c>
      <c r="BQ3855" s="210">
        <f>+BO3855+BP3855</f>
        <v>13833.119999999999</v>
      </c>
      <c r="BR3855" s="209">
        <f>AI3855-AP3855-AW3855-BD3855-BK3855</f>
        <v>0</v>
      </c>
      <c r="BS3855" s="209">
        <f>AJ3855-AQ3855-AX3855-BE3855-BL3855</f>
        <v>0</v>
      </c>
      <c r="BT3855" s="210">
        <f>+BR3855+BS3855</f>
        <v>0</v>
      </c>
      <c r="BU3855" s="210">
        <f>+BQ3855+BT3855</f>
        <v>13833.119999999999</v>
      </c>
      <c r="BV3855" s="215">
        <f>R3855+X3855-AD3855</f>
        <v>9</v>
      </c>
      <c r="BW3855" s="215">
        <f>S3855+Y3855-AE3855</f>
        <v>0</v>
      </c>
      <c r="BX3855" s="216">
        <f>[1]GENÉTICA!H414</f>
        <v>4</v>
      </c>
      <c r="BY3855" s="216">
        <v>0</v>
      </c>
      <c r="BZ3855" s="215">
        <f>BV3855-BX3855</f>
        <v>5</v>
      </c>
      <c r="CA3855" s="217">
        <f>BW3855-BY3855</f>
        <v>0</v>
      </c>
    </row>
    <row r="3856" spans="2:79" ht="66" customHeight="1">
      <c r="B3856" s="188">
        <v>2015</v>
      </c>
      <c r="C3856" s="189">
        <v>8320</v>
      </c>
      <c r="D3856" s="188">
        <v>16</v>
      </c>
      <c r="E3856" s="188">
        <v>5000</v>
      </c>
      <c r="F3856" s="188">
        <v>5300</v>
      </c>
      <c r="G3856" s="188"/>
      <c r="H3856" s="188"/>
      <c r="I3856" s="190" t="s">
        <v>183</v>
      </c>
      <c r="J3856" s="191">
        <f>+J3857</f>
        <v>4423484</v>
      </c>
      <c r="K3856" s="191">
        <f>+K3857</f>
        <v>0</v>
      </c>
      <c r="L3856" s="191">
        <f>+J3856+K3856</f>
        <v>4423484</v>
      </c>
      <c r="M3856" s="191">
        <f>+M3857</f>
        <v>0</v>
      </c>
      <c r="N3856" s="191">
        <f>+N3857</f>
        <v>0</v>
      </c>
      <c r="O3856" s="191">
        <f>+M3856+N3856</f>
        <v>0</v>
      </c>
      <c r="P3856" s="191">
        <f>+L3856+O3856</f>
        <v>4423484</v>
      </c>
      <c r="Q3856" s="191"/>
      <c r="R3856" s="308"/>
      <c r="S3856" s="308"/>
      <c r="T3856" s="191">
        <f>+T3857</f>
        <v>0</v>
      </c>
      <c r="U3856" s="191">
        <f>+U3857</f>
        <v>0</v>
      </c>
      <c r="V3856" s="191">
        <f>+V3857</f>
        <v>0</v>
      </c>
      <c r="W3856" s="191">
        <f>+W3857</f>
        <v>0</v>
      </c>
      <c r="X3856" s="193"/>
      <c r="Y3856" s="193"/>
      <c r="Z3856" s="191">
        <f>+Z3857</f>
        <v>0</v>
      </c>
      <c r="AA3856" s="191">
        <f>+AA3857</f>
        <v>0</v>
      </c>
      <c r="AB3856" s="191">
        <f>+AB3857</f>
        <v>0</v>
      </c>
      <c r="AC3856" s="191">
        <f>+AC3857</f>
        <v>0</v>
      </c>
      <c r="AD3856" s="193"/>
      <c r="AE3856" s="193"/>
      <c r="AF3856" s="191">
        <f>+AF3857</f>
        <v>4423484</v>
      </c>
      <c r="AG3856" s="191">
        <f>+AG3857</f>
        <v>0</v>
      </c>
      <c r="AH3856" s="191">
        <f>+AF3856+AG3856</f>
        <v>4423484</v>
      </c>
      <c r="AI3856" s="191">
        <f>+AI3857</f>
        <v>0</v>
      </c>
      <c r="AJ3856" s="191">
        <f>+AJ3857</f>
        <v>0</v>
      </c>
      <c r="AK3856" s="191">
        <f>+AI3856+AJ3856</f>
        <v>0</v>
      </c>
      <c r="AL3856" s="191">
        <f>+AH3856+AK3856</f>
        <v>4423484</v>
      </c>
      <c r="AM3856" s="191">
        <f>+AM3857</f>
        <v>0</v>
      </c>
      <c r="AN3856" s="191">
        <f>+AN3857</f>
        <v>0</v>
      </c>
      <c r="AO3856" s="191">
        <f>+AM3856+AN3856</f>
        <v>0</v>
      </c>
      <c r="AP3856" s="191">
        <f>+AP3857</f>
        <v>0</v>
      </c>
      <c r="AQ3856" s="191">
        <f>+AQ3857</f>
        <v>0</v>
      </c>
      <c r="AR3856" s="191">
        <f>+AP3856+AQ3856</f>
        <v>0</v>
      </c>
      <c r="AS3856" s="191">
        <f>+AO3856+AR3856</f>
        <v>0</v>
      </c>
      <c r="AT3856" s="191">
        <f>+AT3857</f>
        <v>0</v>
      </c>
      <c r="AU3856" s="191">
        <f>+AU3857</f>
        <v>0</v>
      </c>
      <c r="AV3856" s="191">
        <f>+AT3856+AU3856</f>
        <v>0</v>
      </c>
      <c r="AW3856" s="191">
        <f>+AW3857</f>
        <v>0</v>
      </c>
      <c r="AX3856" s="191">
        <f>+AX3857</f>
        <v>0</v>
      </c>
      <c r="AY3856" s="191">
        <f>+AW3856+AX3856</f>
        <v>0</v>
      </c>
      <c r="AZ3856" s="191">
        <f>+AV3856+AY3856</f>
        <v>0</v>
      </c>
      <c r="BA3856" s="191">
        <f>+BA3857</f>
        <v>0</v>
      </c>
      <c r="BB3856" s="191">
        <f>+BB3857</f>
        <v>0</v>
      </c>
      <c r="BC3856" s="191">
        <f>+BA3856+BB3856</f>
        <v>0</v>
      </c>
      <c r="BD3856" s="191">
        <f>+BD3857</f>
        <v>0</v>
      </c>
      <c r="BE3856" s="191">
        <f>+BE3857</f>
        <v>0</v>
      </c>
      <c r="BF3856" s="191">
        <f>+BD3856+BE3856</f>
        <v>0</v>
      </c>
      <c r="BG3856" s="191">
        <f>+BC3856+BF3856</f>
        <v>0</v>
      </c>
      <c r="BH3856" s="191">
        <f>+BH3857</f>
        <v>0</v>
      </c>
      <c r="BI3856" s="191">
        <f>+BI3857</f>
        <v>0</v>
      </c>
      <c r="BJ3856" s="191">
        <f>+BH3856+BI3856</f>
        <v>0</v>
      </c>
      <c r="BK3856" s="191">
        <f>+BK3857</f>
        <v>0</v>
      </c>
      <c r="BL3856" s="191">
        <f>+BL3857</f>
        <v>0</v>
      </c>
      <c r="BM3856" s="191">
        <f>+BK3856+BL3856</f>
        <v>0</v>
      </c>
      <c r="BN3856" s="191">
        <f>+BJ3856+BM3856</f>
        <v>0</v>
      </c>
      <c r="BO3856" s="191">
        <f>+BO3857</f>
        <v>4423484</v>
      </c>
      <c r="BP3856" s="191">
        <f>+BP3857</f>
        <v>0</v>
      </c>
      <c r="BQ3856" s="191">
        <f>+BO3856+BP3856</f>
        <v>4423484</v>
      </c>
      <c r="BR3856" s="191">
        <f>+BR3857</f>
        <v>0</v>
      </c>
      <c r="BS3856" s="191">
        <f>+BS3857</f>
        <v>0</v>
      </c>
      <c r="BT3856" s="191">
        <f>+BR3856+BS3856</f>
        <v>0</v>
      </c>
      <c r="BU3856" s="191">
        <f>+BQ3856+BT3856</f>
        <v>4423484</v>
      </c>
      <c r="BV3856" s="194"/>
      <c r="BW3856" s="194"/>
      <c r="BX3856" s="195"/>
      <c r="BY3856" s="195"/>
      <c r="BZ3856" s="194"/>
      <c r="CA3856" s="196"/>
    </row>
    <row r="3857" spans="2:79" ht="44.25" customHeight="1">
      <c r="B3857" s="197">
        <v>2015</v>
      </c>
      <c r="C3857" s="198">
        <v>8320</v>
      </c>
      <c r="D3857" s="197">
        <v>16</v>
      </c>
      <c r="E3857" s="197">
        <v>5000</v>
      </c>
      <c r="F3857" s="197">
        <v>5300</v>
      </c>
      <c r="G3857" s="197">
        <v>531</v>
      </c>
      <c r="H3857" s="197"/>
      <c r="I3857" s="199" t="s">
        <v>182</v>
      </c>
      <c r="J3857" s="200">
        <f>SUM(J3858:J3879)+SUM(J3882:J3917)</f>
        <v>4423484</v>
      </c>
      <c r="K3857" s="200">
        <f>SUM(K3858:K3879)+SUM(K3882:K3917)</f>
        <v>0</v>
      </c>
      <c r="L3857" s="200">
        <f>+J3857+K3857</f>
        <v>4423484</v>
      </c>
      <c r="M3857" s="200">
        <f>SUM(M3858:M3879)+SUM(M3882:M3917)</f>
        <v>0</v>
      </c>
      <c r="N3857" s="200">
        <f>SUM(N3858:N3879)+SUM(N3882:N3917)</f>
        <v>0</v>
      </c>
      <c r="O3857" s="200">
        <f>+M3857+N3857</f>
        <v>0</v>
      </c>
      <c r="P3857" s="200">
        <f>+L3857+O3857</f>
        <v>4423484</v>
      </c>
      <c r="Q3857" s="362"/>
      <c r="R3857" s="201"/>
      <c r="S3857" s="309"/>
      <c r="T3857" s="200">
        <f>SUM(T3858:T3879)+SUM(T3882:T3917)</f>
        <v>0</v>
      </c>
      <c r="U3857" s="200">
        <f>SUM(U3858:U3879)+SUM(U3882:U3917)</f>
        <v>0</v>
      </c>
      <c r="V3857" s="200">
        <f>SUM(V3858:V3879)+SUM(V3882:V3917)</f>
        <v>0</v>
      </c>
      <c r="W3857" s="200">
        <f>SUM(W3858:W3879)+SUM(W3882:W3917)</f>
        <v>0</v>
      </c>
      <c r="X3857" s="202"/>
      <c r="Y3857" s="202"/>
      <c r="Z3857" s="200">
        <f>SUM(Z3858:Z3879)+SUM(Z3882:Z3917)</f>
        <v>0</v>
      </c>
      <c r="AA3857" s="200">
        <f>SUM(AA3858:AA3879)+SUM(AA3882:AA3917)</f>
        <v>0</v>
      </c>
      <c r="AB3857" s="200">
        <f>SUM(AB3858:AB3879)+SUM(AB3882:AB3917)</f>
        <v>0</v>
      </c>
      <c r="AC3857" s="200">
        <f>SUM(AC3858:AC3879)+SUM(AC3882:AC3917)</f>
        <v>0</v>
      </c>
      <c r="AD3857" s="202"/>
      <c r="AE3857" s="202"/>
      <c r="AF3857" s="200">
        <f>SUM(AF3858:AF3879)+SUM(AF3882:AF3917)</f>
        <v>4423484</v>
      </c>
      <c r="AG3857" s="200">
        <f>SUM(AG3858:AG3879)+SUM(AG3882:AG3917)</f>
        <v>0</v>
      </c>
      <c r="AH3857" s="200">
        <f>+AF3857+AG3857</f>
        <v>4423484</v>
      </c>
      <c r="AI3857" s="200">
        <f>SUM(AI3858:AI3879)+SUM(AI3882:AI3917)</f>
        <v>0</v>
      </c>
      <c r="AJ3857" s="200">
        <f>SUM(AJ3858:AJ3879)+SUM(AJ3882:AJ3917)</f>
        <v>0</v>
      </c>
      <c r="AK3857" s="200">
        <f>+AI3857+AJ3857</f>
        <v>0</v>
      </c>
      <c r="AL3857" s="200">
        <f>+AH3857+AK3857</f>
        <v>4423484</v>
      </c>
      <c r="AM3857" s="200">
        <f>SUM(AM3858:AM3879)+SUM(AM3882:AM3917)</f>
        <v>0</v>
      </c>
      <c r="AN3857" s="200">
        <f>SUM(AN3858:AN3879)+SUM(AN3882:AN3917)</f>
        <v>0</v>
      </c>
      <c r="AO3857" s="200">
        <f>+AM3857+AN3857</f>
        <v>0</v>
      </c>
      <c r="AP3857" s="200">
        <f>SUM(AP3858:AP3879)+SUM(AP3882:AP3917)</f>
        <v>0</v>
      </c>
      <c r="AQ3857" s="200">
        <f>SUM(AQ3858:AQ3879)+SUM(AQ3882:AQ3917)</f>
        <v>0</v>
      </c>
      <c r="AR3857" s="200">
        <f>+AP3857+AQ3857</f>
        <v>0</v>
      </c>
      <c r="AS3857" s="200">
        <f>+AO3857+AR3857</f>
        <v>0</v>
      </c>
      <c r="AT3857" s="200">
        <f>SUM(AT3858:AT3879)+SUM(AT3882:AT3917)</f>
        <v>0</v>
      </c>
      <c r="AU3857" s="200">
        <f>SUM(AU3858:AU3879)+SUM(AU3882:AU3917)</f>
        <v>0</v>
      </c>
      <c r="AV3857" s="200">
        <f>+AT3857+AU3857</f>
        <v>0</v>
      </c>
      <c r="AW3857" s="200">
        <f>SUM(AW3858:AW3879)+SUM(AW3882:AW3917)</f>
        <v>0</v>
      </c>
      <c r="AX3857" s="200">
        <f>SUM(AX3858:AX3879)+SUM(AX3882:AX3917)</f>
        <v>0</v>
      </c>
      <c r="AY3857" s="200">
        <f>+AW3857+AX3857</f>
        <v>0</v>
      </c>
      <c r="AZ3857" s="200">
        <f>+AV3857+AY3857</f>
        <v>0</v>
      </c>
      <c r="BA3857" s="200">
        <f>SUM(BA3858:BA3879)+SUM(BA3882:BA3917)</f>
        <v>0</v>
      </c>
      <c r="BB3857" s="200">
        <f>SUM(BB3858:BB3879)+SUM(BB3882:BB3917)</f>
        <v>0</v>
      </c>
      <c r="BC3857" s="200">
        <f>+BA3857+BB3857</f>
        <v>0</v>
      </c>
      <c r="BD3857" s="200">
        <f>SUM(BD3858:BD3879)+SUM(BD3882:BD3917)</f>
        <v>0</v>
      </c>
      <c r="BE3857" s="200">
        <f>SUM(BE3858:BE3879)+SUM(BE3882:BE3917)</f>
        <v>0</v>
      </c>
      <c r="BF3857" s="200">
        <f>+BD3857+BE3857</f>
        <v>0</v>
      </c>
      <c r="BG3857" s="200">
        <f>+BC3857+BF3857</f>
        <v>0</v>
      </c>
      <c r="BH3857" s="200">
        <f>SUM(BH3858:BH3879)+SUM(BH3882:BH3917)</f>
        <v>0</v>
      </c>
      <c r="BI3857" s="200">
        <f>SUM(BI3858:BI3879)+SUM(BI3882:BI3917)</f>
        <v>0</v>
      </c>
      <c r="BJ3857" s="200">
        <f>+BH3857+BI3857</f>
        <v>0</v>
      </c>
      <c r="BK3857" s="200">
        <f>SUM(BK3858:BK3879)+SUM(BK3882:BK3917)</f>
        <v>0</v>
      </c>
      <c r="BL3857" s="200">
        <f>SUM(BL3858:BL3879)+SUM(BL3882:BL3917)</f>
        <v>0</v>
      </c>
      <c r="BM3857" s="200">
        <f>+BK3857+BL3857</f>
        <v>0</v>
      </c>
      <c r="BN3857" s="200">
        <f>+BJ3857+BM3857</f>
        <v>0</v>
      </c>
      <c r="BO3857" s="200">
        <f>SUM(BO3858:BO3879)+SUM(BO3882:BO3917)</f>
        <v>4423484</v>
      </c>
      <c r="BP3857" s="200">
        <f>SUM(BP3858:BP3879)+SUM(BP3882:BP3917)</f>
        <v>0</v>
      </c>
      <c r="BQ3857" s="200">
        <f>+BO3857+BP3857</f>
        <v>4423484</v>
      </c>
      <c r="BR3857" s="200">
        <f>SUM(BR3858:BR3879)+SUM(BR3882:BR3917)</f>
        <v>0</v>
      </c>
      <c r="BS3857" s="200">
        <f>SUM(BS3858:BS3879)+SUM(BS3882:BS3917)</f>
        <v>0</v>
      </c>
      <c r="BT3857" s="200">
        <f>+BR3857+BS3857</f>
        <v>0</v>
      </c>
      <c r="BU3857" s="200">
        <f>+BQ3857+BT3857</f>
        <v>4423484</v>
      </c>
      <c r="BV3857" s="203"/>
      <c r="BW3857" s="203"/>
      <c r="BX3857" s="204"/>
      <c r="BY3857" s="204"/>
      <c r="BZ3857" s="203"/>
      <c r="CA3857" s="205"/>
    </row>
    <row r="3858" spans="2:79" ht="36.75" hidden="1" customHeight="1">
      <c r="B3858" s="218">
        <v>2015</v>
      </c>
      <c r="C3858" s="219">
        <v>8320</v>
      </c>
      <c r="D3858" s="218">
        <v>16</v>
      </c>
      <c r="E3858" s="218">
        <v>5000</v>
      </c>
      <c r="F3858" s="218">
        <v>5300</v>
      </c>
      <c r="G3858" s="218">
        <v>531</v>
      </c>
      <c r="H3858" s="218">
        <v>1</v>
      </c>
      <c r="I3858" s="220" t="s">
        <v>489</v>
      </c>
      <c r="J3858" s="209">
        <v>0</v>
      </c>
      <c r="K3858" s="209">
        <v>0</v>
      </c>
      <c r="L3858" s="210">
        <f>+J3858+K3858</f>
        <v>0</v>
      </c>
      <c r="M3858" s="209">
        <v>0</v>
      </c>
      <c r="N3858" s="209">
        <v>0</v>
      </c>
      <c r="O3858" s="210">
        <f>+M3858+N3858</f>
        <v>0</v>
      </c>
      <c r="P3858" s="210">
        <f>+L3858+O3858</f>
        <v>0</v>
      </c>
      <c r="Q3858" s="245" t="s">
        <v>19</v>
      </c>
      <c r="R3858" s="307"/>
      <c r="S3858" s="307"/>
      <c r="T3858" s="213">
        <v>0</v>
      </c>
      <c r="U3858" s="213">
        <v>0</v>
      </c>
      <c r="V3858" s="213">
        <v>0</v>
      </c>
      <c r="W3858" s="213">
        <v>0</v>
      </c>
      <c r="X3858" s="213"/>
      <c r="Y3858" s="213"/>
      <c r="Z3858" s="213">
        <v>0</v>
      </c>
      <c r="AA3858" s="213">
        <v>0</v>
      </c>
      <c r="AB3858" s="213">
        <v>0</v>
      </c>
      <c r="AC3858" s="213">
        <v>0</v>
      </c>
      <c r="AD3858" s="214"/>
      <c r="AE3858" s="214"/>
      <c r="AF3858" s="209">
        <f>J3858+T3858-Z3858</f>
        <v>0</v>
      </c>
      <c r="AG3858" s="209">
        <f>K3858+U3858-AA3858</f>
        <v>0</v>
      </c>
      <c r="AH3858" s="210">
        <f>+AF3858+AG3858</f>
        <v>0</v>
      </c>
      <c r="AI3858" s="209">
        <f>M3858+V3858-AB3858</f>
        <v>0</v>
      </c>
      <c r="AJ3858" s="209">
        <f>N3858+W3858-AC3858</f>
        <v>0</v>
      </c>
      <c r="AK3858" s="210">
        <f>+AI3858+AJ3858</f>
        <v>0</v>
      </c>
      <c r="AL3858" s="210">
        <f>+AH3858+AK3858</f>
        <v>0</v>
      </c>
      <c r="AM3858" s="213">
        <v>0</v>
      </c>
      <c r="AN3858" s="213">
        <v>0</v>
      </c>
      <c r="AO3858" s="210">
        <f>+AM3858+AN3858</f>
        <v>0</v>
      </c>
      <c r="AP3858" s="213">
        <v>0</v>
      </c>
      <c r="AQ3858" s="213">
        <v>0</v>
      </c>
      <c r="AR3858" s="210">
        <f>+AP3858+AQ3858</f>
        <v>0</v>
      </c>
      <c r="AS3858" s="210">
        <f>+AO3858+AR3858</f>
        <v>0</v>
      </c>
      <c r="AT3858" s="213">
        <v>0</v>
      </c>
      <c r="AU3858" s="213">
        <v>0</v>
      </c>
      <c r="AV3858" s="210">
        <f>+AT3858+AU3858</f>
        <v>0</v>
      </c>
      <c r="AW3858" s="213">
        <v>0</v>
      </c>
      <c r="AX3858" s="213">
        <v>0</v>
      </c>
      <c r="AY3858" s="210">
        <f>+AW3858+AX3858</f>
        <v>0</v>
      </c>
      <c r="AZ3858" s="210">
        <f>+AV3858+AY3858</f>
        <v>0</v>
      </c>
      <c r="BA3858" s="213">
        <v>0</v>
      </c>
      <c r="BB3858" s="213">
        <v>0</v>
      </c>
      <c r="BC3858" s="210">
        <f>+BA3858+BB3858</f>
        <v>0</v>
      </c>
      <c r="BD3858" s="213">
        <v>0</v>
      </c>
      <c r="BE3858" s="213">
        <v>0</v>
      </c>
      <c r="BF3858" s="210">
        <f>+BD3858+BE3858</f>
        <v>0</v>
      </c>
      <c r="BG3858" s="210">
        <f>+BC3858+BF3858</f>
        <v>0</v>
      </c>
      <c r="BH3858" s="213">
        <v>0</v>
      </c>
      <c r="BI3858" s="213">
        <v>0</v>
      </c>
      <c r="BJ3858" s="210">
        <f>+BH3858+BI3858</f>
        <v>0</v>
      </c>
      <c r="BK3858" s="213">
        <v>0</v>
      </c>
      <c r="BL3858" s="213">
        <v>0</v>
      </c>
      <c r="BM3858" s="210">
        <f>+BK3858+BL3858</f>
        <v>0</v>
      </c>
      <c r="BN3858" s="210">
        <f>+BJ3858+BM3858</f>
        <v>0</v>
      </c>
      <c r="BO3858" s="209">
        <f>AF3858-AM3858-AT3858-BA3858-BH3858</f>
        <v>0</v>
      </c>
      <c r="BP3858" s="209">
        <f>AG3858-AN3858-AU3858-BB3858-BI3858</f>
        <v>0</v>
      </c>
      <c r="BQ3858" s="210">
        <f>+BO3858+BP3858</f>
        <v>0</v>
      </c>
      <c r="BR3858" s="209">
        <f>AI3858-AP3858-AW3858-BD3858-BK3858</f>
        <v>0</v>
      </c>
      <c r="BS3858" s="209">
        <f>AJ3858-AQ3858-AX3858-BE3858-BL3858</f>
        <v>0</v>
      </c>
      <c r="BT3858" s="210">
        <f>+BR3858+BS3858</f>
        <v>0</v>
      </c>
      <c r="BU3858" s="210">
        <f>+BQ3858+BT3858</f>
        <v>0</v>
      </c>
      <c r="BV3858" s="215">
        <f>R3858+X3858-AD3858</f>
        <v>0</v>
      </c>
      <c r="BW3858" s="215">
        <f>S3858+Y3858-AE3858</f>
        <v>0</v>
      </c>
      <c r="BX3858" s="216">
        <v>0</v>
      </c>
      <c r="BY3858" s="216">
        <v>0</v>
      </c>
      <c r="BZ3858" s="215">
        <f>BV3858-BX3858</f>
        <v>0</v>
      </c>
      <c r="CA3858" s="217">
        <f>BW3858-BY3858</f>
        <v>0</v>
      </c>
    </row>
    <row r="3859" spans="2:79" ht="36.75" customHeight="1">
      <c r="B3859" s="218">
        <v>2015</v>
      </c>
      <c r="C3859" s="219">
        <v>8320</v>
      </c>
      <c r="D3859" s="218">
        <v>16</v>
      </c>
      <c r="E3859" s="218">
        <v>5000</v>
      </c>
      <c r="F3859" s="218">
        <v>5300</v>
      </c>
      <c r="G3859" s="218">
        <v>531</v>
      </c>
      <c r="H3859" s="218">
        <v>2</v>
      </c>
      <c r="I3859" s="220" t="s">
        <v>488</v>
      </c>
      <c r="J3859" s="209">
        <v>39440</v>
      </c>
      <c r="K3859" s="209">
        <v>0</v>
      </c>
      <c r="L3859" s="210">
        <f>+J3859+K3859</f>
        <v>39440</v>
      </c>
      <c r="M3859" s="209">
        <v>0</v>
      </c>
      <c r="N3859" s="209">
        <v>0</v>
      </c>
      <c r="O3859" s="210">
        <f>+M3859+N3859</f>
        <v>0</v>
      </c>
      <c r="P3859" s="210">
        <f>+L3859+O3859</f>
        <v>39440</v>
      </c>
      <c r="Q3859" s="245" t="s">
        <v>19</v>
      </c>
      <c r="R3859" s="307">
        <v>2</v>
      </c>
      <c r="S3859" s="307"/>
      <c r="T3859" s="213">
        <v>0</v>
      </c>
      <c r="U3859" s="213">
        <v>0</v>
      </c>
      <c r="V3859" s="213">
        <v>0</v>
      </c>
      <c r="W3859" s="213">
        <v>0</v>
      </c>
      <c r="X3859" s="213"/>
      <c r="Y3859" s="213"/>
      <c r="Z3859" s="213">
        <v>0</v>
      </c>
      <c r="AA3859" s="213">
        <v>0</v>
      </c>
      <c r="AB3859" s="213">
        <v>0</v>
      </c>
      <c r="AC3859" s="213">
        <v>0</v>
      </c>
      <c r="AD3859" s="214"/>
      <c r="AE3859" s="214"/>
      <c r="AF3859" s="209">
        <f>J3859+T3859-Z3859</f>
        <v>39440</v>
      </c>
      <c r="AG3859" s="209">
        <f>K3859+U3859-AA3859</f>
        <v>0</v>
      </c>
      <c r="AH3859" s="210">
        <f>+AF3859+AG3859</f>
        <v>39440</v>
      </c>
      <c r="AI3859" s="209">
        <f>M3859+V3859-AB3859</f>
        <v>0</v>
      </c>
      <c r="AJ3859" s="209">
        <f>N3859+W3859-AC3859</f>
        <v>0</v>
      </c>
      <c r="AK3859" s="210">
        <f>+AI3859+AJ3859</f>
        <v>0</v>
      </c>
      <c r="AL3859" s="210">
        <f>+AH3859+AK3859</f>
        <v>39440</v>
      </c>
      <c r="AM3859" s="213">
        <f>[1]GENÉTICA!G459</f>
        <v>0</v>
      </c>
      <c r="AN3859" s="213">
        <v>0</v>
      </c>
      <c r="AO3859" s="210">
        <f>+AM3859+AN3859</f>
        <v>0</v>
      </c>
      <c r="AP3859" s="213">
        <v>0</v>
      </c>
      <c r="AQ3859" s="213">
        <v>0</v>
      </c>
      <c r="AR3859" s="210">
        <f>+AP3859+AQ3859</f>
        <v>0</v>
      </c>
      <c r="AS3859" s="210">
        <f>+AO3859+AR3859</f>
        <v>0</v>
      </c>
      <c r="AT3859" s="213">
        <f>[1]GENÉTICA!G460</f>
        <v>0</v>
      </c>
      <c r="AU3859" s="213">
        <v>0</v>
      </c>
      <c r="AV3859" s="210">
        <f>+AT3859+AU3859</f>
        <v>0</v>
      </c>
      <c r="AW3859" s="213">
        <v>0</v>
      </c>
      <c r="AX3859" s="213">
        <v>0</v>
      </c>
      <c r="AY3859" s="210">
        <f>+AW3859+AX3859</f>
        <v>0</v>
      </c>
      <c r="AZ3859" s="210">
        <f>+AV3859+AY3859</f>
        <v>0</v>
      </c>
      <c r="BA3859" s="213">
        <f>[1]GENÉTICA!G461</f>
        <v>0</v>
      </c>
      <c r="BB3859" s="213">
        <v>0</v>
      </c>
      <c r="BC3859" s="210">
        <f>+BA3859+BB3859</f>
        <v>0</v>
      </c>
      <c r="BD3859" s="213">
        <v>0</v>
      </c>
      <c r="BE3859" s="213">
        <v>0</v>
      </c>
      <c r="BF3859" s="210">
        <f>+BD3859+BE3859</f>
        <v>0</v>
      </c>
      <c r="BG3859" s="210">
        <f>+BC3859+BF3859</f>
        <v>0</v>
      </c>
      <c r="BH3859" s="213">
        <f>[1]GENÉTICA!G462</f>
        <v>0</v>
      </c>
      <c r="BI3859" s="213">
        <v>0</v>
      </c>
      <c r="BJ3859" s="210">
        <f>+BH3859+BI3859</f>
        <v>0</v>
      </c>
      <c r="BK3859" s="213">
        <v>0</v>
      </c>
      <c r="BL3859" s="213">
        <v>0</v>
      </c>
      <c r="BM3859" s="210">
        <f>+BK3859+BL3859</f>
        <v>0</v>
      </c>
      <c r="BN3859" s="210">
        <f>+BJ3859+BM3859</f>
        <v>0</v>
      </c>
      <c r="BO3859" s="209">
        <f>AF3859-AM3859-AT3859-BA3859-BH3859</f>
        <v>39440</v>
      </c>
      <c r="BP3859" s="209">
        <f>AG3859-AN3859-AU3859-BB3859-BI3859</f>
        <v>0</v>
      </c>
      <c r="BQ3859" s="210">
        <f>+BO3859+BP3859</f>
        <v>39440</v>
      </c>
      <c r="BR3859" s="209">
        <f>AI3859-AP3859-AW3859-BD3859-BK3859</f>
        <v>0</v>
      </c>
      <c r="BS3859" s="209">
        <f>AJ3859-AQ3859-AX3859-BE3859-BL3859</f>
        <v>0</v>
      </c>
      <c r="BT3859" s="210">
        <f>+BR3859+BS3859</f>
        <v>0</v>
      </c>
      <c r="BU3859" s="210">
        <f>+BQ3859+BT3859</f>
        <v>39440</v>
      </c>
      <c r="BV3859" s="215">
        <f>R3859+X3859-AD3859</f>
        <v>2</v>
      </c>
      <c r="BW3859" s="215">
        <f>S3859+Y3859-AE3859</f>
        <v>0</v>
      </c>
      <c r="BX3859" s="216">
        <f>[1]GENÉTICA!H459</f>
        <v>0</v>
      </c>
      <c r="BY3859" s="216">
        <v>0</v>
      </c>
      <c r="BZ3859" s="215">
        <f>BV3859-BX3859</f>
        <v>2</v>
      </c>
      <c r="CA3859" s="217">
        <f>BW3859-BY3859</f>
        <v>0</v>
      </c>
    </row>
    <row r="3860" spans="2:79" ht="36.75" customHeight="1">
      <c r="B3860" s="218">
        <v>2015</v>
      </c>
      <c r="C3860" s="219">
        <v>8320</v>
      </c>
      <c r="D3860" s="218">
        <v>16</v>
      </c>
      <c r="E3860" s="218">
        <v>5000</v>
      </c>
      <c r="F3860" s="218">
        <v>5300</v>
      </c>
      <c r="G3860" s="218">
        <v>531</v>
      </c>
      <c r="H3860" s="218">
        <v>3</v>
      </c>
      <c r="I3860" s="220" t="s">
        <v>44</v>
      </c>
      <c r="J3860" s="209">
        <v>271500</v>
      </c>
      <c r="K3860" s="209">
        <v>0</v>
      </c>
      <c r="L3860" s="210">
        <f>+J3860+K3860</f>
        <v>271500</v>
      </c>
      <c r="M3860" s="209">
        <v>0</v>
      </c>
      <c r="N3860" s="209">
        <v>0</v>
      </c>
      <c r="O3860" s="210">
        <f>+M3860+N3860</f>
        <v>0</v>
      </c>
      <c r="P3860" s="210">
        <f>+L3860+O3860</f>
        <v>271500</v>
      </c>
      <c r="Q3860" s="245" t="s">
        <v>19</v>
      </c>
      <c r="R3860" s="307">
        <v>3</v>
      </c>
      <c r="S3860" s="307"/>
      <c r="T3860" s="213">
        <v>0</v>
      </c>
      <c r="U3860" s="213">
        <v>0</v>
      </c>
      <c r="V3860" s="213">
        <v>0</v>
      </c>
      <c r="W3860" s="213">
        <v>0</v>
      </c>
      <c r="X3860" s="213"/>
      <c r="Y3860" s="213"/>
      <c r="Z3860" s="213">
        <v>0</v>
      </c>
      <c r="AA3860" s="213">
        <v>0</v>
      </c>
      <c r="AB3860" s="213">
        <v>0</v>
      </c>
      <c r="AC3860" s="213">
        <v>0</v>
      </c>
      <c r="AD3860" s="214"/>
      <c r="AE3860" s="214"/>
      <c r="AF3860" s="209">
        <f>J3860+T3860-Z3860</f>
        <v>271500</v>
      </c>
      <c r="AG3860" s="209">
        <f>K3860+U3860-AA3860</f>
        <v>0</v>
      </c>
      <c r="AH3860" s="210">
        <f>+AF3860+AG3860</f>
        <v>271500</v>
      </c>
      <c r="AI3860" s="209">
        <f>M3860+V3860-AB3860</f>
        <v>0</v>
      </c>
      <c r="AJ3860" s="209">
        <f>N3860+W3860-AC3860</f>
        <v>0</v>
      </c>
      <c r="AK3860" s="210">
        <f>+AI3860+AJ3860</f>
        <v>0</v>
      </c>
      <c r="AL3860" s="210">
        <f>+AH3860+AK3860</f>
        <v>271500</v>
      </c>
      <c r="AM3860" s="213">
        <f>[1]GENÉTICA!G504</f>
        <v>0</v>
      </c>
      <c r="AN3860" s="213">
        <v>0</v>
      </c>
      <c r="AO3860" s="210">
        <f>+AM3860+AN3860</f>
        <v>0</v>
      </c>
      <c r="AP3860" s="213">
        <v>0</v>
      </c>
      <c r="AQ3860" s="213">
        <v>0</v>
      </c>
      <c r="AR3860" s="210">
        <f>+AP3860+AQ3860</f>
        <v>0</v>
      </c>
      <c r="AS3860" s="210">
        <f>+AO3860+AR3860</f>
        <v>0</v>
      </c>
      <c r="AT3860" s="213">
        <f>[1]GENÉTICA!G505</f>
        <v>0</v>
      </c>
      <c r="AU3860" s="213">
        <v>0</v>
      </c>
      <c r="AV3860" s="210">
        <f>+AT3860+AU3860</f>
        <v>0</v>
      </c>
      <c r="AW3860" s="213">
        <v>0</v>
      </c>
      <c r="AX3860" s="213">
        <v>0</v>
      </c>
      <c r="AY3860" s="210">
        <f>+AW3860+AX3860</f>
        <v>0</v>
      </c>
      <c r="AZ3860" s="210">
        <f>+AV3860+AY3860</f>
        <v>0</v>
      </c>
      <c r="BA3860" s="213">
        <f>[1]GENÉTICA!G506</f>
        <v>0</v>
      </c>
      <c r="BB3860" s="213">
        <v>0</v>
      </c>
      <c r="BC3860" s="210">
        <f>+BA3860+BB3860</f>
        <v>0</v>
      </c>
      <c r="BD3860" s="213">
        <v>0</v>
      </c>
      <c r="BE3860" s="213">
        <v>0</v>
      </c>
      <c r="BF3860" s="210">
        <f>+BD3860+BE3860</f>
        <v>0</v>
      </c>
      <c r="BG3860" s="210">
        <f>+BC3860+BF3860</f>
        <v>0</v>
      </c>
      <c r="BH3860" s="213">
        <f>[1]GENÉTICA!G507</f>
        <v>0</v>
      </c>
      <c r="BI3860" s="213">
        <v>0</v>
      </c>
      <c r="BJ3860" s="210">
        <f>+BH3860+BI3860</f>
        <v>0</v>
      </c>
      <c r="BK3860" s="213">
        <v>0</v>
      </c>
      <c r="BL3860" s="213">
        <v>0</v>
      </c>
      <c r="BM3860" s="210">
        <f>+BK3860+BL3860</f>
        <v>0</v>
      </c>
      <c r="BN3860" s="210">
        <f>+BJ3860+BM3860</f>
        <v>0</v>
      </c>
      <c r="BO3860" s="209">
        <f>AF3860-AM3860-AT3860-BA3860-BH3860</f>
        <v>271500</v>
      </c>
      <c r="BP3860" s="209">
        <f>AG3860-AN3860-AU3860-BB3860-BI3860</f>
        <v>0</v>
      </c>
      <c r="BQ3860" s="210">
        <f>+BO3860+BP3860</f>
        <v>271500</v>
      </c>
      <c r="BR3860" s="209">
        <f>AI3860-AP3860-AW3860-BD3860-BK3860</f>
        <v>0</v>
      </c>
      <c r="BS3860" s="209">
        <f>AJ3860-AQ3860-AX3860-BE3860-BL3860</f>
        <v>0</v>
      </c>
      <c r="BT3860" s="210">
        <f>+BR3860+BS3860</f>
        <v>0</v>
      </c>
      <c r="BU3860" s="210">
        <f>+BQ3860+BT3860</f>
        <v>271500</v>
      </c>
      <c r="BV3860" s="215">
        <f>R3860+X3860-AD3860</f>
        <v>3</v>
      </c>
      <c r="BW3860" s="215">
        <f>S3860+Y3860-AE3860</f>
        <v>0</v>
      </c>
      <c r="BX3860" s="216">
        <f>[1]GENÉTICA!H504</f>
        <v>0</v>
      </c>
      <c r="BY3860" s="216">
        <v>0</v>
      </c>
      <c r="BZ3860" s="215">
        <f>BV3860-BX3860</f>
        <v>3</v>
      </c>
      <c r="CA3860" s="217">
        <f>BW3860-BY3860</f>
        <v>0</v>
      </c>
    </row>
    <row r="3861" spans="2:79" ht="36.75" hidden="1" customHeight="1">
      <c r="B3861" s="218">
        <v>2015</v>
      </c>
      <c r="C3861" s="219">
        <v>8320</v>
      </c>
      <c r="D3861" s="218">
        <v>16</v>
      </c>
      <c r="E3861" s="218">
        <v>5000</v>
      </c>
      <c r="F3861" s="218">
        <v>5300</v>
      </c>
      <c r="G3861" s="218">
        <v>531</v>
      </c>
      <c r="H3861" s="218">
        <v>4</v>
      </c>
      <c r="I3861" s="220" t="s">
        <v>120</v>
      </c>
      <c r="J3861" s="209">
        <v>0</v>
      </c>
      <c r="K3861" s="209">
        <v>0</v>
      </c>
      <c r="L3861" s="210">
        <f>+J3861+K3861</f>
        <v>0</v>
      </c>
      <c r="M3861" s="209">
        <v>0</v>
      </c>
      <c r="N3861" s="209">
        <v>0</v>
      </c>
      <c r="O3861" s="210">
        <f>+M3861+N3861</f>
        <v>0</v>
      </c>
      <c r="P3861" s="210">
        <f>+L3861+O3861</f>
        <v>0</v>
      </c>
      <c r="Q3861" s="245" t="s">
        <v>19</v>
      </c>
      <c r="R3861" s="307"/>
      <c r="S3861" s="307"/>
      <c r="T3861" s="213">
        <v>0</v>
      </c>
      <c r="U3861" s="213">
        <v>0</v>
      </c>
      <c r="V3861" s="213">
        <v>0</v>
      </c>
      <c r="W3861" s="213">
        <v>0</v>
      </c>
      <c r="X3861" s="213"/>
      <c r="Y3861" s="213"/>
      <c r="Z3861" s="213">
        <v>0</v>
      </c>
      <c r="AA3861" s="213">
        <v>0</v>
      </c>
      <c r="AB3861" s="213">
        <v>0</v>
      </c>
      <c r="AC3861" s="213">
        <v>0</v>
      </c>
      <c r="AD3861" s="214"/>
      <c r="AE3861" s="214"/>
      <c r="AF3861" s="209">
        <f>J3861+T3861-Z3861</f>
        <v>0</v>
      </c>
      <c r="AG3861" s="209">
        <f>K3861+U3861-AA3861</f>
        <v>0</v>
      </c>
      <c r="AH3861" s="210">
        <f>+AF3861+AG3861</f>
        <v>0</v>
      </c>
      <c r="AI3861" s="209">
        <f>M3861+V3861-AB3861</f>
        <v>0</v>
      </c>
      <c r="AJ3861" s="209">
        <f>N3861+W3861-AC3861</f>
        <v>0</v>
      </c>
      <c r="AK3861" s="210">
        <f>+AI3861+AJ3861</f>
        <v>0</v>
      </c>
      <c r="AL3861" s="210">
        <f>+AH3861+AK3861</f>
        <v>0</v>
      </c>
      <c r="AM3861" s="213">
        <v>0</v>
      </c>
      <c r="AN3861" s="213">
        <v>0</v>
      </c>
      <c r="AO3861" s="210">
        <f>+AM3861+AN3861</f>
        <v>0</v>
      </c>
      <c r="AP3861" s="213">
        <v>0</v>
      </c>
      <c r="AQ3861" s="213">
        <v>0</v>
      </c>
      <c r="AR3861" s="210">
        <f>+AP3861+AQ3861</f>
        <v>0</v>
      </c>
      <c r="AS3861" s="210">
        <f>+AO3861+AR3861</f>
        <v>0</v>
      </c>
      <c r="AT3861" s="213">
        <v>0</v>
      </c>
      <c r="AU3861" s="213">
        <v>0</v>
      </c>
      <c r="AV3861" s="210">
        <f>+AT3861+AU3861</f>
        <v>0</v>
      </c>
      <c r="AW3861" s="213">
        <v>0</v>
      </c>
      <c r="AX3861" s="213">
        <v>0</v>
      </c>
      <c r="AY3861" s="210">
        <f>+AW3861+AX3861</f>
        <v>0</v>
      </c>
      <c r="AZ3861" s="210">
        <f>+AV3861+AY3861</f>
        <v>0</v>
      </c>
      <c r="BA3861" s="213">
        <v>0</v>
      </c>
      <c r="BB3861" s="213">
        <v>0</v>
      </c>
      <c r="BC3861" s="210">
        <f>+BA3861+BB3861</f>
        <v>0</v>
      </c>
      <c r="BD3861" s="213">
        <v>0</v>
      </c>
      <c r="BE3861" s="213">
        <v>0</v>
      </c>
      <c r="BF3861" s="210">
        <f>+BD3861+BE3861</f>
        <v>0</v>
      </c>
      <c r="BG3861" s="210">
        <f>+BC3861+BF3861</f>
        <v>0</v>
      </c>
      <c r="BH3861" s="213">
        <v>0</v>
      </c>
      <c r="BI3861" s="213">
        <v>0</v>
      </c>
      <c r="BJ3861" s="210">
        <f>+BH3861+BI3861</f>
        <v>0</v>
      </c>
      <c r="BK3861" s="213">
        <v>0</v>
      </c>
      <c r="BL3861" s="213">
        <v>0</v>
      </c>
      <c r="BM3861" s="210">
        <f>+BK3861+BL3861</f>
        <v>0</v>
      </c>
      <c r="BN3861" s="210">
        <f>+BJ3861+BM3861</f>
        <v>0</v>
      </c>
      <c r="BO3861" s="209">
        <f>AF3861-AM3861-AT3861-BA3861-BH3861</f>
        <v>0</v>
      </c>
      <c r="BP3861" s="209">
        <f>AG3861-AN3861-AU3861-BB3861-BI3861</f>
        <v>0</v>
      </c>
      <c r="BQ3861" s="210">
        <f>+BO3861+BP3861</f>
        <v>0</v>
      </c>
      <c r="BR3861" s="209">
        <f>AI3861-AP3861-AW3861-BD3861-BK3861</f>
        <v>0</v>
      </c>
      <c r="BS3861" s="209">
        <f>AJ3861-AQ3861-AX3861-BE3861-BL3861</f>
        <v>0</v>
      </c>
      <c r="BT3861" s="210">
        <f>+BR3861+BS3861</f>
        <v>0</v>
      </c>
      <c r="BU3861" s="210">
        <f>+BQ3861+BT3861</f>
        <v>0</v>
      </c>
      <c r="BV3861" s="215">
        <f>R3861+X3861-AD3861</f>
        <v>0</v>
      </c>
      <c r="BW3861" s="215">
        <f>S3861+Y3861-AE3861</f>
        <v>0</v>
      </c>
      <c r="BX3861" s="216">
        <v>0</v>
      </c>
      <c r="BY3861" s="216">
        <v>0</v>
      </c>
      <c r="BZ3861" s="215">
        <f>BV3861-BX3861</f>
        <v>0</v>
      </c>
      <c r="CA3861" s="217">
        <f>BW3861-BY3861</f>
        <v>0</v>
      </c>
    </row>
    <row r="3862" spans="2:79" ht="36.75" hidden="1" customHeight="1">
      <c r="B3862" s="218">
        <v>2015</v>
      </c>
      <c r="C3862" s="219">
        <v>8320</v>
      </c>
      <c r="D3862" s="218">
        <v>16</v>
      </c>
      <c r="E3862" s="218">
        <v>5000</v>
      </c>
      <c r="F3862" s="218">
        <v>5300</v>
      </c>
      <c r="G3862" s="218">
        <v>531</v>
      </c>
      <c r="H3862" s="218">
        <v>5</v>
      </c>
      <c r="I3862" s="220" t="s">
        <v>487</v>
      </c>
      <c r="J3862" s="209">
        <v>0</v>
      </c>
      <c r="K3862" s="209">
        <v>0</v>
      </c>
      <c r="L3862" s="210">
        <f>+J3862+K3862</f>
        <v>0</v>
      </c>
      <c r="M3862" s="209">
        <v>0</v>
      </c>
      <c r="N3862" s="209">
        <v>0</v>
      </c>
      <c r="O3862" s="210">
        <f>+M3862+N3862</f>
        <v>0</v>
      </c>
      <c r="P3862" s="210">
        <f>+L3862+O3862</f>
        <v>0</v>
      </c>
      <c r="Q3862" s="245" t="s">
        <v>19</v>
      </c>
      <c r="R3862" s="307"/>
      <c r="S3862" s="307"/>
      <c r="T3862" s="213">
        <v>0</v>
      </c>
      <c r="U3862" s="213">
        <v>0</v>
      </c>
      <c r="V3862" s="213">
        <v>0</v>
      </c>
      <c r="W3862" s="213">
        <v>0</v>
      </c>
      <c r="X3862" s="213"/>
      <c r="Y3862" s="213"/>
      <c r="Z3862" s="213">
        <v>0</v>
      </c>
      <c r="AA3862" s="213">
        <v>0</v>
      </c>
      <c r="AB3862" s="213">
        <v>0</v>
      </c>
      <c r="AC3862" s="213">
        <v>0</v>
      </c>
      <c r="AD3862" s="214"/>
      <c r="AE3862" s="214"/>
      <c r="AF3862" s="209">
        <f>J3862+T3862-Z3862</f>
        <v>0</v>
      </c>
      <c r="AG3862" s="209">
        <f>K3862+U3862-AA3862</f>
        <v>0</v>
      </c>
      <c r="AH3862" s="210">
        <f>+AF3862+AG3862</f>
        <v>0</v>
      </c>
      <c r="AI3862" s="209">
        <f>M3862+V3862-AB3862</f>
        <v>0</v>
      </c>
      <c r="AJ3862" s="209">
        <f>N3862+W3862-AC3862</f>
        <v>0</v>
      </c>
      <c r="AK3862" s="210">
        <f>+AI3862+AJ3862</f>
        <v>0</v>
      </c>
      <c r="AL3862" s="210">
        <f>+AH3862+AK3862</f>
        <v>0</v>
      </c>
      <c r="AM3862" s="213">
        <v>0</v>
      </c>
      <c r="AN3862" s="213">
        <v>0</v>
      </c>
      <c r="AO3862" s="210">
        <f>+AM3862+AN3862</f>
        <v>0</v>
      </c>
      <c r="AP3862" s="213">
        <v>0</v>
      </c>
      <c r="AQ3862" s="213">
        <v>0</v>
      </c>
      <c r="AR3862" s="210">
        <f>+AP3862+AQ3862</f>
        <v>0</v>
      </c>
      <c r="AS3862" s="210">
        <f>+AO3862+AR3862</f>
        <v>0</v>
      </c>
      <c r="AT3862" s="213">
        <v>0</v>
      </c>
      <c r="AU3862" s="213">
        <v>0</v>
      </c>
      <c r="AV3862" s="210">
        <f>+AT3862+AU3862</f>
        <v>0</v>
      </c>
      <c r="AW3862" s="213">
        <v>0</v>
      </c>
      <c r="AX3862" s="213">
        <v>0</v>
      </c>
      <c r="AY3862" s="210">
        <f>+AW3862+AX3862</f>
        <v>0</v>
      </c>
      <c r="AZ3862" s="210">
        <f>+AV3862+AY3862</f>
        <v>0</v>
      </c>
      <c r="BA3862" s="213">
        <v>0</v>
      </c>
      <c r="BB3862" s="213">
        <v>0</v>
      </c>
      <c r="BC3862" s="210">
        <f>+BA3862+BB3862</f>
        <v>0</v>
      </c>
      <c r="BD3862" s="213">
        <v>0</v>
      </c>
      <c r="BE3862" s="213">
        <v>0</v>
      </c>
      <c r="BF3862" s="210">
        <f>+BD3862+BE3862</f>
        <v>0</v>
      </c>
      <c r="BG3862" s="210">
        <f>+BC3862+BF3862</f>
        <v>0</v>
      </c>
      <c r="BH3862" s="213">
        <v>0</v>
      </c>
      <c r="BI3862" s="213">
        <v>0</v>
      </c>
      <c r="BJ3862" s="210">
        <f>+BH3862+BI3862</f>
        <v>0</v>
      </c>
      <c r="BK3862" s="213">
        <v>0</v>
      </c>
      <c r="BL3862" s="213">
        <v>0</v>
      </c>
      <c r="BM3862" s="210">
        <f>+BK3862+BL3862</f>
        <v>0</v>
      </c>
      <c r="BN3862" s="210">
        <f>+BJ3862+BM3862</f>
        <v>0</v>
      </c>
      <c r="BO3862" s="209">
        <f>AF3862-AM3862-AT3862-BA3862-BH3862</f>
        <v>0</v>
      </c>
      <c r="BP3862" s="209">
        <f>AG3862-AN3862-AU3862-BB3862-BI3862</f>
        <v>0</v>
      </c>
      <c r="BQ3862" s="210">
        <f>+BO3862+BP3862</f>
        <v>0</v>
      </c>
      <c r="BR3862" s="209">
        <f>AI3862-AP3862-AW3862-BD3862-BK3862</f>
        <v>0</v>
      </c>
      <c r="BS3862" s="209">
        <f>AJ3862-AQ3862-AX3862-BE3862-BL3862</f>
        <v>0</v>
      </c>
      <c r="BT3862" s="210">
        <f>+BR3862+BS3862</f>
        <v>0</v>
      </c>
      <c r="BU3862" s="210">
        <f>+BQ3862+BT3862</f>
        <v>0</v>
      </c>
      <c r="BV3862" s="215">
        <f>R3862+X3862-AD3862</f>
        <v>0</v>
      </c>
      <c r="BW3862" s="215">
        <f>S3862+Y3862-AE3862</f>
        <v>0</v>
      </c>
      <c r="BX3862" s="216">
        <v>0</v>
      </c>
      <c r="BY3862" s="216">
        <v>0</v>
      </c>
      <c r="BZ3862" s="215">
        <f>BV3862-BX3862</f>
        <v>0</v>
      </c>
      <c r="CA3862" s="217">
        <f>BW3862-BY3862</f>
        <v>0</v>
      </c>
    </row>
    <row r="3863" spans="2:79" ht="36.75" hidden="1" customHeight="1">
      <c r="B3863" s="218">
        <v>2015</v>
      </c>
      <c r="C3863" s="219">
        <v>8320</v>
      </c>
      <c r="D3863" s="218">
        <v>16</v>
      </c>
      <c r="E3863" s="218">
        <v>5000</v>
      </c>
      <c r="F3863" s="218">
        <v>5300</v>
      </c>
      <c r="G3863" s="218">
        <v>531</v>
      </c>
      <c r="H3863" s="218">
        <v>6</v>
      </c>
      <c r="I3863" s="220" t="s">
        <v>486</v>
      </c>
      <c r="J3863" s="209">
        <v>0</v>
      </c>
      <c r="K3863" s="209">
        <v>0</v>
      </c>
      <c r="L3863" s="210">
        <f>+J3863+K3863</f>
        <v>0</v>
      </c>
      <c r="M3863" s="209">
        <v>0</v>
      </c>
      <c r="N3863" s="209">
        <v>0</v>
      </c>
      <c r="O3863" s="210">
        <f>+M3863+N3863</f>
        <v>0</v>
      </c>
      <c r="P3863" s="210">
        <f>+L3863+O3863</f>
        <v>0</v>
      </c>
      <c r="Q3863" s="245" t="s">
        <v>19</v>
      </c>
      <c r="R3863" s="307"/>
      <c r="S3863" s="307"/>
      <c r="T3863" s="213">
        <v>0</v>
      </c>
      <c r="U3863" s="213">
        <v>0</v>
      </c>
      <c r="V3863" s="213">
        <v>0</v>
      </c>
      <c r="W3863" s="213">
        <v>0</v>
      </c>
      <c r="X3863" s="213"/>
      <c r="Y3863" s="213"/>
      <c r="Z3863" s="213">
        <v>0</v>
      </c>
      <c r="AA3863" s="213">
        <v>0</v>
      </c>
      <c r="AB3863" s="213">
        <v>0</v>
      </c>
      <c r="AC3863" s="213">
        <v>0</v>
      </c>
      <c r="AD3863" s="214"/>
      <c r="AE3863" s="214"/>
      <c r="AF3863" s="209">
        <f>J3863+T3863-Z3863</f>
        <v>0</v>
      </c>
      <c r="AG3863" s="209">
        <f>K3863+U3863-AA3863</f>
        <v>0</v>
      </c>
      <c r="AH3863" s="210">
        <f>+AF3863+AG3863</f>
        <v>0</v>
      </c>
      <c r="AI3863" s="209">
        <f>M3863+V3863-AB3863</f>
        <v>0</v>
      </c>
      <c r="AJ3863" s="209">
        <f>N3863+W3863-AC3863</f>
        <v>0</v>
      </c>
      <c r="AK3863" s="210">
        <f>+AI3863+AJ3863</f>
        <v>0</v>
      </c>
      <c r="AL3863" s="210">
        <f>+AH3863+AK3863</f>
        <v>0</v>
      </c>
      <c r="AM3863" s="213">
        <v>0</v>
      </c>
      <c r="AN3863" s="213">
        <v>0</v>
      </c>
      <c r="AO3863" s="210">
        <f>+AM3863+AN3863</f>
        <v>0</v>
      </c>
      <c r="AP3863" s="213">
        <v>0</v>
      </c>
      <c r="AQ3863" s="213">
        <v>0</v>
      </c>
      <c r="AR3863" s="210">
        <f>+AP3863+AQ3863</f>
        <v>0</v>
      </c>
      <c r="AS3863" s="210">
        <f>+AO3863+AR3863</f>
        <v>0</v>
      </c>
      <c r="AT3863" s="213">
        <v>0</v>
      </c>
      <c r="AU3863" s="213">
        <v>0</v>
      </c>
      <c r="AV3863" s="210">
        <f>+AT3863+AU3863</f>
        <v>0</v>
      </c>
      <c r="AW3863" s="213">
        <v>0</v>
      </c>
      <c r="AX3863" s="213">
        <v>0</v>
      </c>
      <c r="AY3863" s="210">
        <f>+AW3863+AX3863</f>
        <v>0</v>
      </c>
      <c r="AZ3863" s="210">
        <f>+AV3863+AY3863</f>
        <v>0</v>
      </c>
      <c r="BA3863" s="213">
        <v>0</v>
      </c>
      <c r="BB3863" s="213">
        <v>0</v>
      </c>
      <c r="BC3863" s="210">
        <f>+BA3863+BB3863</f>
        <v>0</v>
      </c>
      <c r="BD3863" s="213">
        <v>0</v>
      </c>
      <c r="BE3863" s="213">
        <v>0</v>
      </c>
      <c r="BF3863" s="210">
        <f>+BD3863+BE3863</f>
        <v>0</v>
      </c>
      <c r="BG3863" s="210">
        <f>+BC3863+BF3863</f>
        <v>0</v>
      </c>
      <c r="BH3863" s="213">
        <v>0</v>
      </c>
      <c r="BI3863" s="213">
        <v>0</v>
      </c>
      <c r="BJ3863" s="210">
        <f>+BH3863+BI3863</f>
        <v>0</v>
      </c>
      <c r="BK3863" s="213">
        <v>0</v>
      </c>
      <c r="BL3863" s="213">
        <v>0</v>
      </c>
      <c r="BM3863" s="210">
        <f>+BK3863+BL3863</f>
        <v>0</v>
      </c>
      <c r="BN3863" s="210">
        <f>+BJ3863+BM3863</f>
        <v>0</v>
      </c>
      <c r="BO3863" s="209">
        <f>AF3863-AM3863-AT3863-BA3863-BH3863</f>
        <v>0</v>
      </c>
      <c r="BP3863" s="209">
        <f>AG3863-AN3863-AU3863-BB3863-BI3863</f>
        <v>0</v>
      </c>
      <c r="BQ3863" s="210">
        <f>+BO3863+BP3863</f>
        <v>0</v>
      </c>
      <c r="BR3863" s="209">
        <f>AI3863-AP3863-AW3863-BD3863-BK3863</f>
        <v>0</v>
      </c>
      <c r="BS3863" s="209">
        <f>AJ3863-AQ3863-AX3863-BE3863-BL3863</f>
        <v>0</v>
      </c>
      <c r="BT3863" s="210">
        <f>+BR3863+BS3863</f>
        <v>0</v>
      </c>
      <c r="BU3863" s="210">
        <f>+BQ3863+BT3863</f>
        <v>0</v>
      </c>
      <c r="BV3863" s="215">
        <f>R3863+X3863-AD3863</f>
        <v>0</v>
      </c>
      <c r="BW3863" s="215">
        <f>S3863+Y3863-AE3863</f>
        <v>0</v>
      </c>
      <c r="BX3863" s="216">
        <v>0</v>
      </c>
      <c r="BY3863" s="216">
        <v>0</v>
      </c>
      <c r="BZ3863" s="215">
        <f>BV3863-BX3863</f>
        <v>0</v>
      </c>
      <c r="CA3863" s="217">
        <f>BW3863-BY3863</f>
        <v>0</v>
      </c>
    </row>
    <row r="3864" spans="2:79" ht="36.75" hidden="1" customHeight="1">
      <c r="B3864" s="218">
        <v>2015</v>
      </c>
      <c r="C3864" s="219">
        <v>8320</v>
      </c>
      <c r="D3864" s="218">
        <v>16</v>
      </c>
      <c r="E3864" s="218">
        <v>5000</v>
      </c>
      <c r="F3864" s="218">
        <v>5300</v>
      </c>
      <c r="G3864" s="218">
        <v>531</v>
      </c>
      <c r="H3864" s="218">
        <v>7</v>
      </c>
      <c r="I3864" s="220" t="s">
        <v>485</v>
      </c>
      <c r="J3864" s="209">
        <v>0</v>
      </c>
      <c r="K3864" s="209">
        <v>0</v>
      </c>
      <c r="L3864" s="210">
        <f>+J3864+K3864</f>
        <v>0</v>
      </c>
      <c r="M3864" s="209">
        <v>0</v>
      </c>
      <c r="N3864" s="209">
        <v>0</v>
      </c>
      <c r="O3864" s="210">
        <f>+M3864+N3864</f>
        <v>0</v>
      </c>
      <c r="P3864" s="210">
        <f>+L3864+O3864</f>
        <v>0</v>
      </c>
      <c r="Q3864" s="245" t="s">
        <v>19</v>
      </c>
      <c r="R3864" s="307"/>
      <c r="S3864" s="307"/>
      <c r="T3864" s="213">
        <v>0</v>
      </c>
      <c r="U3864" s="213">
        <v>0</v>
      </c>
      <c r="V3864" s="213">
        <v>0</v>
      </c>
      <c r="W3864" s="213">
        <v>0</v>
      </c>
      <c r="X3864" s="213"/>
      <c r="Y3864" s="213"/>
      <c r="Z3864" s="213">
        <v>0</v>
      </c>
      <c r="AA3864" s="213">
        <v>0</v>
      </c>
      <c r="AB3864" s="213">
        <v>0</v>
      </c>
      <c r="AC3864" s="213">
        <v>0</v>
      </c>
      <c r="AD3864" s="214"/>
      <c r="AE3864" s="214"/>
      <c r="AF3864" s="209">
        <f>J3864+T3864-Z3864</f>
        <v>0</v>
      </c>
      <c r="AG3864" s="209">
        <f>K3864+U3864-AA3864</f>
        <v>0</v>
      </c>
      <c r="AH3864" s="210">
        <f>+AF3864+AG3864</f>
        <v>0</v>
      </c>
      <c r="AI3864" s="209">
        <f>M3864+V3864-AB3864</f>
        <v>0</v>
      </c>
      <c r="AJ3864" s="209">
        <f>N3864+W3864-AC3864</f>
        <v>0</v>
      </c>
      <c r="AK3864" s="210">
        <f>+AI3864+AJ3864</f>
        <v>0</v>
      </c>
      <c r="AL3864" s="210">
        <f>+AH3864+AK3864</f>
        <v>0</v>
      </c>
      <c r="AM3864" s="213">
        <v>0</v>
      </c>
      <c r="AN3864" s="213">
        <v>0</v>
      </c>
      <c r="AO3864" s="210">
        <f>+AM3864+AN3864</f>
        <v>0</v>
      </c>
      <c r="AP3864" s="213">
        <v>0</v>
      </c>
      <c r="AQ3864" s="213">
        <v>0</v>
      </c>
      <c r="AR3864" s="210">
        <f>+AP3864+AQ3864</f>
        <v>0</v>
      </c>
      <c r="AS3864" s="210">
        <f>+AO3864+AR3864</f>
        <v>0</v>
      </c>
      <c r="AT3864" s="213">
        <v>0</v>
      </c>
      <c r="AU3864" s="213">
        <v>0</v>
      </c>
      <c r="AV3864" s="210">
        <f>+AT3864+AU3864</f>
        <v>0</v>
      </c>
      <c r="AW3864" s="213">
        <v>0</v>
      </c>
      <c r="AX3864" s="213">
        <v>0</v>
      </c>
      <c r="AY3864" s="210">
        <f>+AW3864+AX3864</f>
        <v>0</v>
      </c>
      <c r="AZ3864" s="210">
        <f>+AV3864+AY3864</f>
        <v>0</v>
      </c>
      <c r="BA3864" s="213">
        <v>0</v>
      </c>
      <c r="BB3864" s="213">
        <v>0</v>
      </c>
      <c r="BC3864" s="210">
        <f>+BA3864+BB3864</f>
        <v>0</v>
      </c>
      <c r="BD3864" s="213">
        <v>0</v>
      </c>
      <c r="BE3864" s="213">
        <v>0</v>
      </c>
      <c r="BF3864" s="210">
        <f>+BD3864+BE3864</f>
        <v>0</v>
      </c>
      <c r="BG3864" s="210">
        <f>+BC3864+BF3864</f>
        <v>0</v>
      </c>
      <c r="BH3864" s="213">
        <v>0</v>
      </c>
      <c r="BI3864" s="213">
        <v>0</v>
      </c>
      <c r="BJ3864" s="210">
        <f>+BH3864+BI3864</f>
        <v>0</v>
      </c>
      <c r="BK3864" s="213">
        <v>0</v>
      </c>
      <c r="BL3864" s="213">
        <v>0</v>
      </c>
      <c r="BM3864" s="210">
        <f>+BK3864+BL3864</f>
        <v>0</v>
      </c>
      <c r="BN3864" s="210">
        <f>+BJ3864+BM3864</f>
        <v>0</v>
      </c>
      <c r="BO3864" s="209">
        <f>AF3864-AM3864-AT3864-BA3864-BH3864</f>
        <v>0</v>
      </c>
      <c r="BP3864" s="209">
        <f>AG3864-AN3864-AU3864-BB3864-BI3864</f>
        <v>0</v>
      </c>
      <c r="BQ3864" s="210">
        <f>+BO3864+BP3864</f>
        <v>0</v>
      </c>
      <c r="BR3864" s="209">
        <f>AI3864-AP3864-AW3864-BD3864-BK3864</f>
        <v>0</v>
      </c>
      <c r="BS3864" s="209">
        <f>AJ3864-AQ3864-AX3864-BE3864-BL3864</f>
        <v>0</v>
      </c>
      <c r="BT3864" s="210">
        <f>+BR3864+BS3864</f>
        <v>0</v>
      </c>
      <c r="BU3864" s="210">
        <f>+BQ3864+BT3864</f>
        <v>0</v>
      </c>
      <c r="BV3864" s="215">
        <f>R3864+X3864-AD3864</f>
        <v>0</v>
      </c>
      <c r="BW3864" s="215">
        <f>S3864+Y3864-AE3864</f>
        <v>0</v>
      </c>
      <c r="BX3864" s="216">
        <v>0</v>
      </c>
      <c r="BY3864" s="216">
        <v>0</v>
      </c>
      <c r="BZ3864" s="215">
        <f>BV3864-BX3864</f>
        <v>0</v>
      </c>
      <c r="CA3864" s="217">
        <f>BW3864-BY3864</f>
        <v>0</v>
      </c>
    </row>
    <row r="3865" spans="2:79" ht="36.75" customHeight="1">
      <c r="B3865" s="218">
        <v>2015</v>
      </c>
      <c r="C3865" s="219">
        <v>8320</v>
      </c>
      <c r="D3865" s="218">
        <v>16</v>
      </c>
      <c r="E3865" s="218">
        <v>5000</v>
      </c>
      <c r="F3865" s="218">
        <v>5300</v>
      </c>
      <c r="G3865" s="218">
        <v>531</v>
      </c>
      <c r="H3865" s="218">
        <v>8</v>
      </c>
      <c r="I3865" s="220" t="s">
        <v>484</v>
      </c>
      <c r="J3865" s="209">
        <v>39994</v>
      </c>
      <c r="K3865" s="209">
        <v>0</v>
      </c>
      <c r="L3865" s="210">
        <f>+J3865+K3865</f>
        <v>39994</v>
      </c>
      <c r="M3865" s="209">
        <v>0</v>
      </c>
      <c r="N3865" s="209">
        <v>0</v>
      </c>
      <c r="O3865" s="210">
        <f>+M3865+N3865</f>
        <v>0</v>
      </c>
      <c r="P3865" s="210">
        <f>+L3865+O3865</f>
        <v>39994</v>
      </c>
      <c r="Q3865" s="245" t="s">
        <v>19</v>
      </c>
      <c r="R3865" s="307">
        <v>2</v>
      </c>
      <c r="S3865" s="307"/>
      <c r="T3865" s="213">
        <v>0</v>
      </c>
      <c r="U3865" s="213">
        <v>0</v>
      </c>
      <c r="V3865" s="213">
        <v>0</v>
      </c>
      <c r="W3865" s="213">
        <v>0</v>
      </c>
      <c r="X3865" s="213"/>
      <c r="Y3865" s="213"/>
      <c r="Z3865" s="213">
        <v>0</v>
      </c>
      <c r="AA3865" s="213">
        <v>0</v>
      </c>
      <c r="AB3865" s="213">
        <v>0</v>
      </c>
      <c r="AC3865" s="213">
        <v>0</v>
      </c>
      <c r="AD3865" s="214"/>
      <c r="AE3865" s="214"/>
      <c r="AF3865" s="209">
        <f>J3865+T3865-Z3865</f>
        <v>39994</v>
      </c>
      <c r="AG3865" s="209">
        <f>K3865+U3865-AA3865</f>
        <v>0</v>
      </c>
      <c r="AH3865" s="210">
        <f>+AF3865+AG3865</f>
        <v>39994</v>
      </c>
      <c r="AI3865" s="209">
        <f>M3865+V3865-AB3865</f>
        <v>0</v>
      </c>
      <c r="AJ3865" s="209">
        <f>N3865+W3865-AC3865</f>
        <v>0</v>
      </c>
      <c r="AK3865" s="210">
        <f>+AI3865+AJ3865</f>
        <v>0</v>
      </c>
      <c r="AL3865" s="210">
        <f>+AH3865+AK3865</f>
        <v>39994</v>
      </c>
      <c r="AM3865" s="213">
        <f>[1]GENÉTICA!G549</f>
        <v>0</v>
      </c>
      <c r="AN3865" s="213">
        <v>0</v>
      </c>
      <c r="AO3865" s="210">
        <f>+AM3865+AN3865</f>
        <v>0</v>
      </c>
      <c r="AP3865" s="213">
        <v>0</v>
      </c>
      <c r="AQ3865" s="213">
        <v>0</v>
      </c>
      <c r="AR3865" s="210">
        <f>+AP3865+AQ3865</f>
        <v>0</v>
      </c>
      <c r="AS3865" s="210">
        <f>+AO3865+AR3865</f>
        <v>0</v>
      </c>
      <c r="AT3865" s="213">
        <f>[1]GENÉTICA!G550</f>
        <v>0</v>
      </c>
      <c r="AU3865" s="213">
        <v>0</v>
      </c>
      <c r="AV3865" s="210">
        <f>+AT3865+AU3865</f>
        <v>0</v>
      </c>
      <c r="AW3865" s="213">
        <v>0</v>
      </c>
      <c r="AX3865" s="213">
        <v>0</v>
      </c>
      <c r="AY3865" s="210">
        <f>+AW3865+AX3865</f>
        <v>0</v>
      </c>
      <c r="AZ3865" s="210">
        <f>+AV3865+AY3865</f>
        <v>0</v>
      </c>
      <c r="BA3865" s="213">
        <f>[1]GENÉTICA!G551</f>
        <v>0</v>
      </c>
      <c r="BB3865" s="213">
        <v>0</v>
      </c>
      <c r="BC3865" s="210">
        <f>+BA3865+BB3865</f>
        <v>0</v>
      </c>
      <c r="BD3865" s="213">
        <v>0</v>
      </c>
      <c r="BE3865" s="213">
        <v>0</v>
      </c>
      <c r="BF3865" s="210">
        <f>+BD3865+BE3865</f>
        <v>0</v>
      </c>
      <c r="BG3865" s="210">
        <f>+BC3865+BF3865</f>
        <v>0</v>
      </c>
      <c r="BH3865" s="213">
        <f>[1]GENÉTICA!G552</f>
        <v>0</v>
      </c>
      <c r="BI3865" s="213">
        <v>0</v>
      </c>
      <c r="BJ3865" s="210">
        <f>+BH3865+BI3865</f>
        <v>0</v>
      </c>
      <c r="BK3865" s="213">
        <v>0</v>
      </c>
      <c r="BL3865" s="213">
        <v>0</v>
      </c>
      <c r="BM3865" s="210">
        <f>+BK3865+BL3865</f>
        <v>0</v>
      </c>
      <c r="BN3865" s="210">
        <f>+BJ3865+BM3865</f>
        <v>0</v>
      </c>
      <c r="BO3865" s="209">
        <f>AF3865-AM3865-AT3865-BA3865-BH3865</f>
        <v>39994</v>
      </c>
      <c r="BP3865" s="209">
        <f>AG3865-AN3865-AU3865-BB3865-BI3865</f>
        <v>0</v>
      </c>
      <c r="BQ3865" s="210">
        <f>+BO3865+BP3865</f>
        <v>39994</v>
      </c>
      <c r="BR3865" s="209">
        <f>AI3865-AP3865-AW3865-BD3865-BK3865</f>
        <v>0</v>
      </c>
      <c r="BS3865" s="209">
        <f>AJ3865-AQ3865-AX3865-BE3865-BL3865</f>
        <v>0</v>
      </c>
      <c r="BT3865" s="210">
        <f>+BR3865+BS3865</f>
        <v>0</v>
      </c>
      <c r="BU3865" s="210">
        <f>+BQ3865+BT3865</f>
        <v>39994</v>
      </c>
      <c r="BV3865" s="215">
        <f>R3865+X3865-AD3865</f>
        <v>2</v>
      </c>
      <c r="BW3865" s="215">
        <f>S3865+Y3865-AE3865</f>
        <v>0</v>
      </c>
      <c r="BX3865" s="216">
        <f>[1]GENÉTICA!H549</f>
        <v>0</v>
      </c>
      <c r="BY3865" s="216">
        <v>0</v>
      </c>
      <c r="BZ3865" s="215">
        <f>BV3865-BX3865</f>
        <v>2</v>
      </c>
      <c r="CA3865" s="217">
        <f>BW3865-BY3865</f>
        <v>0</v>
      </c>
    </row>
    <row r="3866" spans="2:79" ht="36.75" hidden="1" customHeight="1">
      <c r="B3866" s="218">
        <v>2015</v>
      </c>
      <c r="C3866" s="219">
        <v>8320</v>
      </c>
      <c r="D3866" s="218">
        <v>16</v>
      </c>
      <c r="E3866" s="218">
        <v>5000</v>
      </c>
      <c r="F3866" s="218">
        <v>5300</v>
      </c>
      <c r="G3866" s="218">
        <v>531</v>
      </c>
      <c r="H3866" s="218">
        <v>9</v>
      </c>
      <c r="I3866" s="220" t="s">
        <v>483</v>
      </c>
      <c r="J3866" s="209">
        <v>0</v>
      </c>
      <c r="K3866" s="209">
        <v>0</v>
      </c>
      <c r="L3866" s="210">
        <f>+J3866+K3866</f>
        <v>0</v>
      </c>
      <c r="M3866" s="209">
        <v>0</v>
      </c>
      <c r="N3866" s="209">
        <v>0</v>
      </c>
      <c r="O3866" s="210">
        <f>+M3866+N3866</f>
        <v>0</v>
      </c>
      <c r="P3866" s="210">
        <f>+L3866+O3866</f>
        <v>0</v>
      </c>
      <c r="Q3866" s="245" t="s">
        <v>19</v>
      </c>
      <c r="R3866" s="307"/>
      <c r="S3866" s="307"/>
      <c r="T3866" s="213">
        <v>0</v>
      </c>
      <c r="U3866" s="213">
        <v>0</v>
      </c>
      <c r="V3866" s="213">
        <v>0</v>
      </c>
      <c r="W3866" s="213">
        <v>0</v>
      </c>
      <c r="X3866" s="213"/>
      <c r="Y3866" s="213"/>
      <c r="Z3866" s="213">
        <v>0</v>
      </c>
      <c r="AA3866" s="213">
        <v>0</v>
      </c>
      <c r="AB3866" s="213">
        <v>0</v>
      </c>
      <c r="AC3866" s="213">
        <v>0</v>
      </c>
      <c r="AD3866" s="214"/>
      <c r="AE3866" s="214"/>
      <c r="AF3866" s="209">
        <f>J3866+T3866-Z3866</f>
        <v>0</v>
      </c>
      <c r="AG3866" s="209">
        <f>K3866+U3866-AA3866</f>
        <v>0</v>
      </c>
      <c r="AH3866" s="210">
        <f>+AF3866+AG3866</f>
        <v>0</v>
      </c>
      <c r="AI3866" s="209">
        <f>M3866+V3866-AB3866</f>
        <v>0</v>
      </c>
      <c r="AJ3866" s="209">
        <f>N3866+W3866-AC3866</f>
        <v>0</v>
      </c>
      <c r="AK3866" s="210">
        <f>+AI3866+AJ3866</f>
        <v>0</v>
      </c>
      <c r="AL3866" s="210">
        <f>+AH3866+AK3866</f>
        <v>0</v>
      </c>
      <c r="AM3866" s="213">
        <v>0</v>
      </c>
      <c r="AN3866" s="213">
        <v>0</v>
      </c>
      <c r="AO3866" s="210">
        <f>+AM3866+AN3866</f>
        <v>0</v>
      </c>
      <c r="AP3866" s="213">
        <v>0</v>
      </c>
      <c r="AQ3866" s="213">
        <v>0</v>
      </c>
      <c r="AR3866" s="210">
        <f>+AP3866+AQ3866</f>
        <v>0</v>
      </c>
      <c r="AS3866" s="210">
        <f>+AO3866+AR3866</f>
        <v>0</v>
      </c>
      <c r="AT3866" s="213">
        <v>0</v>
      </c>
      <c r="AU3866" s="213">
        <v>0</v>
      </c>
      <c r="AV3866" s="210">
        <f>+AT3866+AU3866</f>
        <v>0</v>
      </c>
      <c r="AW3866" s="213">
        <v>0</v>
      </c>
      <c r="AX3866" s="213">
        <v>0</v>
      </c>
      <c r="AY3866" s="210">
        <f>+AW3866+AX3866</f>
        <v>0</v>
      </c>
      <c r="AZ3866" s="210">
        <f>+AV3866+AY3866</f>
        <v>0</v>
      </c>
      <c r="BA3866" s="213">
        <v>0</v>
      </c>
      <c r="BB3866" s="213">
        <v>0</v>
      </c>
      <c r="BC3866" s="210">
        <f>+BA3866+BB3866</f>
        <v>0</v>
      </c>
      <c r="BD3866" s="213">
        <v>0</v>
      </c>
      <c r="BE3866" s="213">
        <v>0</v>
      </c>
      <c r="BF3866" s="210">
        <f>+BD3866+BE3866</f>
        <v>0</v>
      </c>
      <c r="BG3866" s="210">
        <f>+BC3866+BF3866</f>
        <v>0</v>
      </c>
      <c r="BH3866" s="213">
        <v>0</v>
      </c>
      <c r="BI3866" s="213">
        <v>0</v>
      </c>
      <c r="BJ3866" s="210">
        <f>+BH3866+BI3866</f>
        <v>0</v>
      </c>
      <c r="BK3866" s="213">
        <v>0</v>
      </c>
      <c r="BL3866" s="213">
        <v>0</v>
      </c>
      <c r="BM3866" s="210">
        <f>+BK3866+BL3866</f>
        <v>0</v>
      </c>
      <c r="BN3866" s="210">
        <f>+BJ3866+BM3866</f>
        <v>0</v>
      </c>
      <c r="BO3866" s="209">
        <f>AF3866-AM3866-AT3866-BA3866-BH3866</f>
        <v>0</v>
      </c>
      <c r="BP3866" s="209">
        <f>AG3866-AN3866-AU3866-BB3866-BI3866</f>
        <v>0</v>
      </c>
      <c r="BQ3866" s="210">
        <f>+BO3866+BP3866</f>
        <v>0</v>
      </c>
      <c r="BR3866" s="209">
        <f>AI3866-AP3866-AW3866-BD3866-BK3866</f>
        <v>0</v>
      </c>
      <c r="BS3866" s="209">
        <f>AJ3866-AQ3866-AX3866-BE3866-BL3866</f>
        <v>0</v>
      </c>
      <c r="BT3866" s="210">
        <f>+BR3866+BS3866</f>
        <v>0</v>
      </c>
      <c r="BU3866" s="210">
        <f>+BQ3866+BT3866</f>
        <v>0</v>
      </c>
      <c r="BV3866" s="215">
        <f>R3866+X3866-AD3866</f>
        <v>0</v>
      </c>
      <c r="BW3866" s="215">
        <f>S3866+Y3866-AE3866</f>
        <v>0</v>
      </c>
      <c r="BX3866" s="216">
        <v>0</v>
      </c>
      <c r="BY3866" s="216">
        <v>0</v>
      </c>
      <c r="BZ3866" s="215">
        <f>BV3866-BX3866</f>
        <v>0</v>
      </c>
      <c r="CA3866" s="217">
        <f>BW3866-BY3866</f>
        <v>0</v>
      </c>
    </row>
    <row r="3867" spans="2:79" ht="36.75" customHeight="1">
      <c r="B3867" s="218">
        <v>2015</v>
      </c>
      <c r="C3867" s="219">
        <v>8320</v>
      </c>
      <c r="D3867" s="218">
        <v>16</v>
      </c>
      <c r="E3867" s="218">
        <v>5000</v>
      </c>
      <c r="F3867" s="218">
        <v>5300</v>
      </c>
      <c r="G3867" s="218">
        <v>531</v>
      </c>
      <c r="H3867" s="218">
        <v>10</v>
      </c>
      <c r="I3867" s="220" t="s">
        <v>482</v>
      </c>
      <c r="J3867" s="209">
        <v>493000</v>
      </c>
      <c r="K3867" s="209">
        <v>0</v>
      </c>
      <c r="L3867" s="210">
        <f>+J3867+K3867</f>
        <v>493000</v>
      </c>
      <c r="M3867" s="209">
        <v>0</v>
      </c>
      <c r="N3867" s="209">
        <v>0</v>
      </c>
      <c r="O3867" s="210">
        <f>+M3867+N3867</f>
        <v>0</v>
      </c>
      <c r="P3867" s="210">
        <f>+L3867+O3867</f>
        <v>493000</v>
      </c>
      <c r="Q3867" s="245" t="s">
        <v>19</v>
      </c>
      <c r="R3867" s="307">
        <v>1</v>
      </c>
      <c r="S3867" s="307"/>
      <c r="T3867" s="213">
        <v>0</v>
      </c>
      <c r="U3867" s="213">
        <v>0</v>
      </c>
      <c r="V3867" s="213">
        <v>0</v>
      </c>
      <c r="W3867" s="213">
        <v>0</v>
      </c>
      <c r="X3867" s="213"/>
      <c r="Y3867" s="213"/>
      <c r="Z3867" s="213">
        <v>0</v>
      </c>
      <c r="AA3867" s="213">
        <v>0</v>
      </c>
      <c r="AB3867" s="213">
        <v>0</v>
      </c>
      <c r="AC3867" s="213">
        <v>0</v>
      </c>
      <c r="AD3867" s="214"/>
      <c r="AE3867" s="214"/>
      <c r="AF3867" s="209">
        <f>J3867+T3867-Z3867</f>
        <v>493000</v>
      </c>
      <c r="AG3867" s="209">
        <f>K3867+U3867-AA3867</f>
        <v>0</v>
      </c>
      <c r="AH3867" s="210">
        <f>+AF3867+AG3867</f>
        <v>493000</v>
      </c>
      <c r="AI3867" s="209">
        <f>M3867+V3867-AB3867</f>
        <v>0</v>
      </c>
      <c r="AJ3867" s="209">
        <f>N3867+W3867-AC3867</f>
        <v>0</v>
      </c>
      <c r="AK3867" s="210">
        <f>+AI3867+AJ3867</f>
        <v>0</v>
      </c>
      <c r="AL3867" s="210">
        <f>+AH3867+AK3867</f>
        <v>493000</v>
      </c>
      <c r="AM3867" s="213">
        <f>[1]GENÉTICA!G594</f>
        <v>0</v>
      </c>
      <c r="AN3867" s="213">
        <v>0</v>
      </c>
      <c r="AO3867" s="210">
        <f>+AM3867+AN3867</f>
        <v>0</v>
      </c>
      <c r="AP3867" s="213">
        <v>0</v>
      </c>
      <c r="AQ3867" s="213">
        <v>0</v>
      </c>
      <c r="AR3867" s="210">
        <f>+AP3867+AQ3867</f>
        <v>0</v>
      </c>
      <c r="AS3867" s="210">
        <f>+AO3867+AR3867</f>
        <v>0</v>
      </c>
      <c r="AT3867" s="213">
        <f>[1]GENÉTICA!G595</f>
        <v>0</v>
      </c>
      <c r="AU3867" s="213">
        <v>0</v>
      </c>
      <c r="AV3867" s="210">
        <f>+AT3867+AU3867</f>
        <v>0</v>
      </c>
      <c r="AW3867" s="213">
        <v>0</v>
      </c>
      <c r="AX3867" s="213">
        <v>0</v>
      </c>
      <c r="AY3867" s="210">
        <f>+AW3867+AX3867</f>
        <v>0</v>
      </c>
      <c r="AZ3867" s="210">
        <f>+AV3867+AY3867</f>
        <v>0</v>
      </c>
      <c r="BA3867" s="213">
        <f>[1]GENÉTICA!G596</f>
        <v>0</v>
      </c>
      <c r="BB3867" s="213">
        <v>0</v>
      </c>
      <c r="BC3867" s="210">
        <f>+BA3867+BB3867</f>
        <v>0</v>
      </c>
      <c r="BD3867" s="213">
        <v>0</v>
      </c>
      <c r="BE3867" s="213">
        <v>0</v>
      </c>
      <c r="BF3867" s="210">
        <f>+BD3867+BE3867</f>
        <v>0</v>
      </c>
      <c r="BG3867" s="210">
        <f>+BC3867+BF3867</f>
        <v>0</v>
      </c>
      <c r="BH3867" s="213">
        <f>[1]GENÉTICA!G597</f>
        <v>0</v>
      </c>
      <c r="BI3867" s="213">
        <v>0</v>
      </c>
      <c r="BJ3867" s="210">
        <f>+BH3867+BI3867</f>
        <v>0</v>
      </c>
      <c r="BK3867" s="213">
        <v>0</v>
      </c>
      <c r="BL3867" s="213">
        <v>0</v>
      </c>
      <c r="BM3867" s="210">
        <f>+BK3867+BL3867</f>
        <v>0</v>
      </c>
      <c r="BN3867" s="210">
        <f>+BJ3867+BM3867</f>
        <v>0</v>
      </c>
      <c r="BO3867" s="209">
        <f>AF3867-AM3867-AT3867-BA3867-BH3867</f>
        <v>493000</v>
      </c>
      <c r="BP3867" s="209">
        <f>AG3867-AN3867-AU3867-BB3867-BI3867</f>
        <v>0</v>
      </c>
      <c r="BQ3867" s="210">
        <f>+BO3867+BP3867</f>
        <v>493000</v>
      </c>
      <c r="BR3867" s="209">
        <f>AI3867-AP3867-AW3867-BD3867-BK3867</f>
        <v>0</v>
      </c>
      <c r="BS3867" s="209">
        <f>AJ3867-AQ3867-AX3867-BE3867-BL3867</f>
        <v>0</v>
      </c>
      <c r="BT3867" s="210">
        <f>+BR3867+BS3867</f>
        <v>0</v>
      </c>
      <c r="BU3867" s="210">
        <f>+BQ3867+BT3867</f>
        <v>493000</v>
      </c>
      <c r="BV3867" s="215">
        <f>R3867+X3867-AD3867</f>
        <v>1</v>
      </c>
      <c r="BW3867" s="215">
        <f>S3867+Y3867-AE3867</f>
        <v>0</v>
      </c>
      <c r="BX3867" s="216">
        <f>[1]GENÉTICA!H594</f>
        <v>0</v>
      </c>
      <c r="BY3867" s="216">
        <v>0</v>
      </c>
      <c r="BZ3867" s="215">
        <f>BV3867-BX3867</f>
        <v>1</v>
      </c>
      <c r="CA3867" s="217">
        <f>BW3867-BY3867</f>
        <v>0</v>
      </c>
    </row>
    <row r="3868" spans="2:79" ht="36.75" hidden="1" customHeight="1">
      <c r="B3868" s="218">
        <v>2015</v>
      </c>
      <c r="C3868" s="219">
        <v>8320</v>
      </c>
      <c r="D3868" s="218">
        <v>16</v>
      </c>
      <c r="E3868" s="218">
        <v>5000</v>
      </c>
      <c r="F3868" s="218">
        <v>5300</v>
      </c>
      <c r="G3868" s="218">
        <v>531</v>
      </c>
      <c r="H3868" s="218">
        <v>11</v>
      </c>
      <c r="I3868" s="208" t="s">
        <v>261</v>
      </c>
      <c r="J3868" s="209">
        <v>0</v>
      </c>
      <c r="K3868" s="209">
        <v>0</v>
      </c>
      <c r="L3868" s="210">
        <f>+J3868+K3868</f>
        <v>0</v>
      </c>
      <c r="M3868" s="209">
        <v>0</v>
      </c>
      <c r="N3868" s="209">
        <v>0</v>
      </c>
      <c r="O3868" s="210">
        <f>+M3868+N3868</f>
        <v>0</v>
      </c>
      <c r="P3868" s="210">
        <f>+L3868+O3868</f>
        <v>0</v>
      </c>
      <c r="Q3868" s="245" t="s">
        <v>19</v>
      </c>
      <c r="R3868" s="307"/>
      <c r="S3868" s="307"/>
      <c r="T3868" s="213">
        <v>0</v>
      </c>
      <c r="U3868" s="213">
        <v>0</v>
      </c>
      <c r="V3868" s="213">
        <v>0</v>
      </c>
      <c r="W3868" s="213">
        <v>0</v>
      </c>
      <c r="X3868" s="213"/>
      <c r="Y3868" s="213"/>
      <c r="Z3868" s="213">
        <v>0</v>
      </c>
      <c r="AA3868" s="213">
        <v>0</v>
      </c>
      <c r="AB3868" s="213">
        <v>0</v>
      </c>
      <c r="AC3868" s="213">
        <v>0</v>
      </c>
      <c r="AD3868" s="214"/>
      <c r="AE3868" s="214"/>
      <c r="AF3868" s="209">
        <f>J3868+T3868-Z3868</f>
        <v>0</v>
      </c>
      <c r="AG3868" s="209">
        <f>K3868+U3868-AA3868</f>
        <v>0</v>
      </c>
      <c r="AH3868" s="210">
        <f>+AF3868+AG3868</f>
        <v>0</v>
      </c>
      <c r="AI3868" s="209">
        <f>M3868+V3868-AB3868</f>
        <v>0</v>
      </c>
      <c r="AJ3868" s="209">
        <f>N3868+W3868-AC3868</f>
        <v>0</v>
      </c>
      <c r="AK3868" s="210">
        <f>+AI3868+AJ3868</f>
        <v>0</v>
      </c>
      <c r="AL3868" s="210">
        <f>+AH3868+AK3868</f>
        <v>0</v>
      </c>
      <c r="AM3868" s="213">
        <v>0</v>
      </c>
      <c r="AN3868" s="213">
        <v>0</v>
      </c>
      <c r="AO3868" s="210">
        <f>+AM3868+AN3868</f>
        <v>0</v>
      </c>
      <c r="AP3868" s="213">
        <v>0</v>
      </c>
      <c r="AQ3868" s="213">
        <v>0</v>
      </c>
      <c r="AR3868" s="210">
        <f>+AP3868+AQ3868</f>
        <v>0</v>
      </c>
      <c r="AS3868" s="210">
        <f>+AO3868+AR3868</f>
        <v>0</v>
      </c>
      <c r="AT3868" s="213">
        <v>0</v>
      </c>
      <c r="AU3868" s="213">
        <v>0</v>
      </c>
      <c r="AV3868" s="210">
        <f>+AT3868+AU3868</f>
        <v>0</v>
      </c>
      <c r="AW3868" s="213">
        <v>0</v>
      </c>
      <c r="AX3868" s="213">
        <v>0</v>
      </c>
      <c r="AY3868" s="210">
        <f>+AW3868+AX3868</f>
        <v>0</v>
      </c>
      <c r="AZ3868" s="210">
        <f>+AV3868+AY3868</f>
        <v>0</v>
      </c>
      <c r="BA3868" s="213">
        <v>0</v>
      </c>
      <c r="BB3868" s="213">
        <v>0</v>
      </c>
      <c r="BC3868" s="210">
        <f>+BA3868+BB3868</f>
        <v>0</v>
      </c>
      <c r="BD3868" s="213">
        <v>0</v>
      </c>
      <c r="BE3868" s="213">
        <v>0</v>
      </c>
      <c r="BF3868" s="210">
        <f>+BD3868+BE3868</f>
        <v>0</v>
      </c>
      <c r="BG3868" s="210">
        <f>+BC3868+BF3868</f>
        <v>0</v>
      </c>
      <c r="BH3868" s="213">
        <v>0</v>
      </c>
      <c r="BI3868" s="213">
        <v>0</v>
      </c>
      <c r="BJ3868" s="210">
        <f>+BH3868+BI3868</f>
        <v>0</v>
      </c>
      <c r="BK3868" s="213">
        <v>0</v>
      </c>
      <c r="BL3868" s="213">
        <v>0</v>
      </c>
      <c r="BM3868" s="210">
        <f>+BK3868+BL3868</f>
        <v>0</v>
      </c>
      <c r="BN3868" s="210">
        <f>+BJ3868+BM3868</f>
        <v>0</v>
      </c>
      <c r="BO3868" s="209">
        <f>AF3868-AM3868-AT3868-BA3868-BH3868</f>
        <v>0</v>
      </c>
      <c r="BP3868" s="209">
        <f>AG3868-AN3868-AU3868-BB3868-BI3868</f>
        <v>0</v>
      </c>
      <c r="BQ3868" s="210">
        <f>+BO3868+BP3868</f>
        <v>0</v>
      </c>
      <c r="BR3868" s="209">
        <f>AI3868-AP3868-AW3868-BD3868-BK3868</f>
        <v>0</v>
      </c>
      <c r="BS3868" s="209">
        <f>AJ3868-AQ3868-AX3868-BE3868-BL3868</f>
        <v>0</v>
      </c>
      <c r="BT3868" s="210">
        <f>+BR3868+BS3868</f>
        <v>0</v>
      </c>
      <c r="BU3868" s="210">
        <f>+BQ3868+BT3868</f>
        <v>0</v>
      </c>
      <c r="BV3868" s="215">
        <f>R3868+X3868-AD3868</f>
        <v>0</v>
      </c>
      <c r="BW3868" s="215">
        <f>S3868+Y3868-AE3868</f>
        <v>0</v>
      </c>
      <c r="BX3868" s="216">
        <v>0</v>
      </c>
      <c r="BY3868" s="216">
        <v>0</v>
      </c>
      <c r="BZ3868" s="215">
        <f>BV3868-BX3868</f>
        <v>0</v>
      </c>
      <c r="CA3868" s="217">
        <f>BW3868-BY3868</f>
        <v>0</v>
      </c>
    </row>
    <row r="3869" spans="2:79" ht="36.75" hidden="1" customHeight="1">
      <c r="B3869" s="218">
        <v>2015</v>
      </c>
      <c r="C3869" s="219">
        <v>8320</v>
      </c>
      <c r="D3869" s="218">
        <v>16</v>
      </c>
      <c r="E3869" s="218">
        <v>5000</v>
      </c>
      <c r="F3869" s="218">
        <v>5300</v>
      </c>
      <c r="G3869" s="218">
        <v>531</v>
      </c>
      <c r="H3869" s="218">
        <v>12</v>
      </c>
      <c r="I3869" s="220" t="s">
        <v>481</v>
      </c>
      <c r="J3869" s="209">
        <v>0</v>
      </c>
      <c r="K3869" s="209">
        <v>0</v>
      </c>
      <c r="L3869" s="210">
        <f>+J3869+K3869</f>
        <v>0</v>
      </c>
      <c r="M3869" s="209">
        <v>0</v>
      </c>
      <c r="N3869" s="209">
        <v>0</v>
      </c>
      <c r="O3869" s="210">
        <f>+M3869+N3869</f>
        <v>0</v>
      </c>
      <c r="P3869" s="210">
        <f>+L3869+O3869</f>
        <v>0</v>
      </c>
      <c r="Q3869" s="245" t="s">
        <v>19</v>
      </c>
      <c r="R3869" s="307"/>
      <c r="S3869" s="307"/>
      <c r="T3869" s="213">
        <v>0</v>
      </c>
      <c r="U3869" s="213">
        <v>0</v>
      </c>
      <c r="V3869" s="213">
        <v>0</v>
      </c>
      <c r="W3869" s="213">
        <v>0</v>
      </c>
      <c r="X3869" s="213"/>
      <c r="Y3869" s="213"/>
      <c r="Z3869" s="213">
        <v>0</v>
      </c>
      <c r="AA3869" s="213">
        <v>0</v>
      </c>
      <c r="AB3869" s="213">
        <v>0</v>
      </c>
      <c r="AC3869" s="213">
        <v>0</v>
      </c>
      <c r="AD3869" s="214"/>
      <c r="AE3869" s="214"/>
      <c r="AF3869" s="209">
        <f>J3869+T3869-Z3869</f>
        <v>0</v>
      </c>
      <c r="AG3869" s="209">
        <f>K3869+U3869-AA3869</f>
        <v>0</v>
      </c>
      <c r="AH3869" s="210">
        <f>+AF3869+AG3869</f>
        <v>0</v>
      </c>
      <c r="AI3869" s="209">
        <f>M3869+V3869-AB3869</f>
        <v>0</v>
      </c>
      <c r="AJ3869" s="209">
        <f>N3869+W3869-AC3869</f>
        <v>0</v>
      </c>
      <c r="AK3869" s="210">
        <f>+AI3869+AJ3869</f>
        <v>0</v>
      </c>
      <c r="AL3869" s="210">
        <f>+AH3869+AK3869</f>
        <v>0</v>
      </c>
      <c r="AM3869" s="213">
        <v>0</v>
      </c>
      <c r="AN3869" s="213">
        <v>0</v>
      </c>
      <c r="AO3869" s="210">
        <f>+AM3869+AN3869</f>
        <v>0</v>
      </c>
      <c r="AP3869" s="213">
        <v>0</v>
      </c>
      <c r="AQ3869" s="213">
        <v>0</v>
      </c>
      <c r="AR3869" s="210">
        <f>+AP3869+AQ3869</f>
        <v>0</v>
      </c>
      <c r="AS3869" s="210">
        <f>+AO3869+AR3869</f>
        <v>0</v>
      </c>
      <c r="AT3869" s="213">
        <v>0</v>
      </c>
      <c r="AU3869" s="213">
        <v>0</v>
      </c>
      <c r="AV3869" s="210">
        <f>+AT3869+AU3869</f>
        <v>0</v>
      </c>
      <c r="AW3869" s="213">
        <v>0</v>
      </c>
      <c r="AX3869" s="213">
        <v>0</v>
      </c>
      <c r="AY3869" s="210">
        <f>+AW3869+AX3869</f>
        <v>0</v>
      </c>
      <c r="AZ3869" s="210">
        <f>+AV3869+AY3869</f>
        <v>0</v>
      </c>
      <c r="BA3869" s="213">
        <v>0</v>
      </c>
      <c r="BB3869" s="213">
        <v>0</v>
      </c>
      <c r="BC3869" s="210">
        <f>+BA3869+BB3869</f>
        <v>0</v>
      </c>
      <c r="BD3869" s="213">
        <v>0</v>
      </c>
      <c r="BE3869" s="213">
        <v>0</v>
      </c>
      <c r="BF3869" s="210">
        <f>+BD3869+BE3869</f>
        <v>0</v>
      </c>
      <c r="BG3869" s="210">
        <f>+BC3869+BF3869</f>
        <v>0</v>
      </c>
      <c r="BH3869" s="213">
        <v>0</v>
      </c>
      <c r="BI3869" s="213">
        <v>0</v>
      </c>
      <c r="BJ3869" s="210">
        <f>+BH3869+BI3869</f>
        <v>0</v>
      </c>
      <c r="BK3869" s="213">
        <v>0</v>
      </c>
      <c r="BL3869" s="213">
        <v>0</v>
      </c>
      <c r="BM3869" s="210">
        <f>+BK3869+BL3869</f>
        <v>0</v>
      </c>
      <c r="BN3869" s="210">
        <f>+BJ3869+BM3869</f>
        <v>0</v>
      </c>
      <c r="BO3869" s="209">
        <f>AF3869-AM3869-AT3869-BA3869-BH3869</f>
        <v>0</v>
      </c>
      <c r="BP3869" s="209">
        <f>AG3869-AN3869-AU3869-BB3869-BI3869</f>
        <v>0</v>
      </c>
      <c r="BQ3869" s="210">
        <f>+BO3869+BP3869</f>
        <v>0</v>
      </c>
      <c r="BR3869" s="209">
        <f>AI3869-AP3869-AW3869-BD3869-BK3869</f>
        <v>0</v>
      </c>
      <c r="BS3869" s="209">
        <f>AJ3869-AQ3869-AX3869-BE3869-BL3869</f>
        <v>0</v>
      </c>
      <c r="BT3869" s="210">
        <f>+BR3869+BS3869</f>
        <v>0</v>
      </c>
      <c r="BU3869" s="210">
        <f>+BQ3869+BT3869</f>
        <v>0</v>
      </c>
      <c r="BV3869" s="215">
        <f>R3869+X3869-AD3869</f>
        <v>0</v>
      </c>
      <c r="BW3869" s="215">
        <f>S3869+Y3869-AE3869</f>
        <v>0</v>
      </c>
      <c r="BX3869" s="216">
        <v>0</v>
      </c>
      <c r="BY3869" s="216">
        <v>0</v>
      </c>
      <c r="BZ3869" s="215">
        <f>BV3869-BX3869</f>
        <v>0</v>
      </c>
      <c r="CA3869" s="217">
        <f>BW3869-BY3869</f>
        <v>0</v>
      </c>
    </row>
    <row r="3870" spans="2:79" ht="36.75" hidden="1" customHeight="1">
      <c r="B3870" s="218">
        <v>2015</v>
      </c>
      <c r="C3870" s="219">
        <v>8320</v>
      </c>
      <c r="D3870" s="218">
        <v>16</v>
      </c>
      <c r="E3870" s="218">
        <v>5000</v>
      </c>
      <c r="F3870" s="218">
        <v>5300</v>
      </c>
      <c r="G3870" s="218">
        <v>531</v>
      </c>
      <c r="H3870" s="218">
        <v>13</v>
      </c>
      <c r="I3870" s="220" t="s">
        <v>121</v>
      </c>
      <c r="J3870" s="209">
        <v>0</v>
      </c>
      <c r="K3870" s="209">
        <v>0</v>
      </c>
      <c r="L3870" s="210">
        <f>+J3870+K3870</f>
        <v>0</v>
      </c>
      <c r="M3870" s="209">
        <v>0</v>
      </c>
      <c r="N3870" s="209">
        <v>0</v>
      </c>
      <c r="O3870" s="210">
        <f>+M3870+N3870</f>
        <v>0</v>
      </c>
      <c r="P3870" s="210">
        <f>+L3870+O3870</f>
        <v>0</v>
      </c>
      <c r="Q3870" s="245" t="s">
        <v>19</v>
      </c>
      <c r="R3870" s="307"/>
      <c r="S3870" s="307"/>
      <c r="T3870" s="213">
        <v>0</v>
      </c>
      <c r="U3870" s="213">
        <v>0</v>
      </c>
      <c r="V3870" s="213">
        <v>0</v>
      </c>
      <c r="W3870" s="213">
        <v>0</v>
      </c>
      <c r="X3870" s="213"/>
      <c r="Y3870" s="213"/>
      <c r="Z3870" s="213">
        <v>0</v>
      </c>
      <c r="AA3870" s="213">
        <v>0</v>
      </c>
      <c r="AB3870" s="213">
        <v>0</v>
      </c>
      <c r="AC3870" s="213">
        <v>0</v>
      </c>
      <c r="AD3870" s="214"/>
      <c r="AE3870" s="214"/>
      <c r="AF3870" s="209">
        <f>J3870+T3870-Z3870</f>
        <v>0</v>
      </c>
      <c r="AG3870" s="209">
        <f>K3870+U3870-AA3870</f>
        <v>0</v>
      </c>
      <c r="AH3870" s="210">
        <f>+AF3870+AG3870</f>
        <v>0</v>
      </c>
      <c r="AI3870" s="209">
        <f>M3870+V3870-AB3870</f>
        <v>0</v>
      </c>
      <c r="AJ3870" s="209">
        <f>N3870+W3870-AC3870</f>
        <v>0</v>
      </c>
      <c r="AK3870" s="210">
        <f>+AI3870+AJ3870</f>
        <v>0</v>
      </c>
      <c r="AL3870" s="210">
        <f>+AH3870+AK3870</f>
        <v>0</v>
      </c>
      <c r="AM3870" s="213">
        <v>0</v>
      </c>
      <c r="AN3870" s="213">
        <v>0</v>
      </c>
      <c r="AO3870" s="210">
        <f>+AM3870+AN3870</f>
        <v>0</v>
      </c>
      <c r="AP3870" s="213">
        <v>0</v>
      </c>
      <c r="AQ3870" s="213">
        <v>0</v>
      </c>
      <c r="AR3870" s="210">
        <f>+AP3870+AQ3870</f>
        <v>0</v>
      </c>
      <c r="AS3870" s="210">
        <f>+AO3870+AR3870</f>
        <v>0</v>
      </c>
      <c r="AT3870" s="213">
        <v>0</v>
      </c>
      <c r="AU3870" s="213">
        <v>0</v>
      </c>
      <c r="AV3870" s="210">
        <f>+AT3870+AU3870</f>
        <v>0</v>
      </c>
      <c r="AW3870" s="213">
        <v>0</v>
      </c>
      <c r="AX3870" s="213">
        <v>0</v>
      </c>
      <c r="AY3870" s="210">
        <f>+AW3870+AX3870</f>
        <v>0</v>
      </c>
      <c r="AZ3870" s="210">
        <f>+AV3870+AY3870</f>
        <v>0</v>
      </c>
      <c r="BA3870" s="213">
        <v>0</v>
      </c>
      <c r="BB3870" s="213">
        <v>0</v>
      </c>
      <c r="BC3870" s="210">
        <f>+BA3870+BB3870</f>
        <v>0</v>
      </c>
      <c r="BD3870" s="213">
        <v>0</v>
      </c>
      <c r="BE3870" s="213">
        <v>0</v>
      </c>
      <c r="BF3870" s="210">
        <f>+BD3870+BE3870</f>
        <v>0</v>
      </c>
      <c r="BG3870" s="210">
        <f>+BC3870+BF3870</f>
        <v>0</v>
      </c>
      <c r="BH3870" s="213">
        <v>0</v>
      </c>
      <c r="BI3870" s="213">
        <v>0</v>
      </c>
      <c r="BJ3870" s="210">
        <f>+BH3870+BI3870</f>
        <v>0</v>
      </c>
      <c r="BK3870" s="213">
        <v>0</v>
      </c>
      <c r="BL3870" s="213">
        <v>0</v>
      </c>
      <c r="BM3870" s="210">
        <f>+BK3870+BL3870</f>
        <v>0</v>
      </c>
      <c r="BN3870" s="210">
        <f>+BJ3870+BM3870</f>
        <v>0</v>
      </c>
      <c r="BO3870" s="209">
        <f>AF3870-AM3870-AT3870-BA3870-BH3870</f>
        <v>0</v>
      </c>
      <c r="BP3870" s="209">
        <f>AG3870-AN3870-AU3870-BB3870-BI3870</f>
        <v>0</v>
      </c>
      <c r="BQ3870" s="210">
        <f>+BO3870+BP3870</f>
        <v>0</v>
      </c>
      <c r="BR3870" s="209">
        <f>AI3870-AP3870-AW3870-BD3870-BK3870</f>
        <v>0</v>
      </c>
      <c r="BS3870" s="209">
        <f>AJ3870-AQ3870-AX3870-BE3870-BL3870</f>
        <v>0</v>
      </c>
      <c r="BT3870" s="210">
        <f>+BR3870+BS3870</f>
        <v>0</v>
      </c>
      <c r="BU3870" s="210">
        <f>+BQ3870+BT3870</f>
        <v>0</v>
      </c>
      <c r="BV3870" s="215">
        <f>R3870+X3870-AD3870</f>
        <v>0</v>
      </c>
      <c r="BW3870" s="215">
        <f>S3870+Y3870-AE3870</f>
        <v>0</v>
      </c>
      <c r="BX3870" s="216">
        <v>0</v>
      </c>
      <c r="BY3870" s="216">
        <v>0</v>
      </c>
      <c r="BZ3870" s="215">
        <f>BV3870-BX3870</f>
        <v>0</v>
      </c>
      <c r="CA3870" s="217">
        <f>BW3870-BY3870</f>
        <v>0</v>
      </c>
    </row>
    <row r="3871" spans="2:79" ht="36.75" customHeight="1">
      <c r="B3871" s="218">
        <v>2015</v>
      </c>
      <c r="C3871" s="219">
        <v>8320</v>
      </c>
      <c r="D3871" s="218">
        <v>16</v>
      </c>
      <c r="E3871" s="218">
        <v>5000</v>
      </c>
      <c r="F3871" s="218">
        <v>5300</v>
      </c>
      <c r="G3871" s="218">
        <v>531</v>
      </c>
      <c r="H3871" s="218">
        <v>14</v>
      </c>
      <c r="I3871" s="220" t="s">
        <v>117</v>
      </c>
      <c r="J3871" s="209">
        <v>34280</v>
      </c>
      <c r="K3871" s="209">
        <v>0</v>
      </c>
      <c r="L3871" s="210">
        <f>+J3871+K3871</f>
        <v>34280</v>
      </c>
      <c r="M3871" s="209">
        <v>0</v>
      </c>
      <c r="N3871" s="209">
        <v>0</v>
      </c>
      <c r="O3871" s="210">
        <f>+M3871+N3871</f>
        <v>0</v>
      </c>
      <c r="P3871" s="210">
        <f>+L3871+O3871</f>
        <v>34280</v>
      </c>
      <c r="Q3871" s="245" t="s">
        <v>19</v>
      </c>
      <c r="R3871" s="307">
        <v>3</v>
      </c>
      <c r="S3871" s="307"/>
      <c r="T3871" s="213">
        <v>0</v>
      </c>
      <c r="U3871" s="213">
        <v>0</v>
      </c>
      <c r="V3871" s="213">
        <v>0</v>
      </c>
      <c r="W3871" s="213">
        <v>0</v>
      </c>
      <c r="X3871" s="213"/>
      <c r="Y3871" s="213"/>
      <c r="Z3871" s="213">
        <v>0</v>
      </c>
      <c r="AA3871" s="213">
        <v>0</v>
      </c>
      <c r="AB3871" s="213">
        <v>0</v>
      </c>
      <c r="AC3871" s="213">
        <v>0</v>
      </c>
      <c r="AD3871" s="214"/>
      <c r="AE3871" s="214"/>
      <c r="AF3871" s="209">
        <f>J3871+T3871-Z3871</f>
        <v>34280</v>
      </c>
      <c r="AG3871" s="209">
        <f>K3871+U3871-AA3871</f>
        <v>0</v>
      </c>
      <c r="AH3871" s="210">
        <f>+AF3871+AG3871</f>
        <v>34280</v>
      </c>
      <c r="AI3871" s="209">
        <f>M3871+V3871-AB3871</f>
        <v>0</v>
      </c>
      <c r="AJ3871" s="209">
        <f>N3871+W3871-AC3871</f>
        <v>0</v>
      </c>
      <c r="AK3871" s="210">
        <f>+AI3871+AJ3871</f>
        <v>0</v>
      </c>
      <c r="AL3871" s="210">
        <f>+AH3871+AK3871</f>
        <v>34280</v>
      </c>
      <c r="AM3871" s="213">
        <f>[1]GENÉTICA!G639</f>
        <v>0</v>
      </c>
      <c r="AN3871" s="213">
        <v>0</v>
      </c>
      <c r="AO3871" s="210">
        <f>+AM3871+AN3871</f>
        <v>0</v>
      </c>
      <c r="AP3871" s="213">
        <v>0</v>
      </c>
      <c r="AQ3871" s="213">
        <v>0</v>
      </c>
      <c r="AR3871" s="210">
        <f>+AP3871+AQ3871</f>
        <v>0</v>
      </c>
      <c r="AS3871" s="210">
        <f>+AO3871+AR3871</f>
        <v>0</v>
      </c>
      <c r="AT3871" s="213">
        <f>[1]GENÉTICA!G640</f>
        <v>0</v>
      </c>
      <c r="AU3871" s="213">
        <v>0</v>
      </c>
      <c r="AV3871" s="210">
        <f>+AT3871+AU3871</f>
        <v>0</v>
      </c>
      <c r="AW3871" s="213">
        <v>0</v>
      </c>
      <c r="AX3871" s="213">
        <v>0</v>
      </c>
      <c r="AY3871" s="210">
        <f>+AW3871+AX3871</f>
        <v>0</v>
      </c>
      <c r="AZ3871" s="210">
        <f>+AV3871+AY3871</f>
        <v>0</v>
      </c>
      <c r="BA3871" s="213">
        <f>[1]GENÉTICA!G641</f>
        <v>0</v>
      </c>
      <c r="BB3871" s="213">
        <v>0</v>
      </c>
      <c r="BC3871" s="210">
        <f>+BA3871+BB3871</f>
        <v>0</v>
      </c>
      <c r="BD3871" s="213">
        <v>0</v>
      </c>
      <c r="BE3871" s="213">
        <v>0</v>
      </c>
      <c r="BF3871" s="210">
        <f>+BD3871+BE3871</f>
        <v>0</v>
      </c>
      <c r="BG3871" s="210">
        <f>+BC3871+BF3871</f>
        <v>0</v>
      </c>
      <c r="BH3871" s="213">
        <v>0</v>
      </c>
      <c r="BI3871" s="213">
        <f>[1]GENÉTICA!G642</f>
        <v>0</v>
      </c>
      <c r="BJ3871" s="210">
        <f>+BH3871+BI3871</f>
        <v>0</v>
      </c>
      <c r="BK3871" s="213">
        <v>0</v>
      </c>
      <c r="BL3871" s="213">
        <v>0</v>
      </c>
      <c r="BM3871" s="210">
        <f>+BK3871+BL3871</f>
        <v>0</v>
      </c>
      <c r="BN3871" s="210">
        <f>+BJ3871+BM3871</f>
        <v>0</v>
      </c>
      <c r="BO3871" s="209">
        <f>AF3871-AM3871-AT3871-BA3871-BH3871</f>
        <v>34280</v>
      </c>
      <c r="BP3871" s="209">
        <f>AG3871-AN3871-AU3871-BB3871-BI3871</f>
        <v>0</v>
      </c>
      <c r="BQ3871" s="210">
        <f>+BO3871+BP3871</f>
        <v>34280</v>
      </c>
      <c r="BR3871" s="209">
        <f>AI3871-AP3871-AW3871-BD3871-BK3871</f>
        <v>0</v>
      </c>
      <c r="BS3871" s="209">
        <f>AJ3871-AQ3871-AX3871-BE3871-BL3871</f>
        <v>0</v>
      </c>
      <c r="BT3871" s="210">
        <f>+BR3871+BS3871</f>
        <v>0</v>
      </c>
      <c r="BU3871" s="210">
        <f>+BQ3871+BT3871</f>
        <v>34280</v>
      </c>
      <c r="BV3871" s="215">
        <f>R3871+X3871-AD3871</f>
        <v>3</v>
      </c>
      <c r="BW3871" s="215">
        <f>S3871+Y3871-AE3871</f>
        <v>0</v>
      </c>
      <c r="BX3871" s="216">
        <f>[1]GENÉTICA!H639</f>
        <v>0</v>
      </c>
      <c r="BY3871" s="216">
        <v>0</v>
      </c>
      <c r="BZ3871" s="215">
        <f>BV3871-BX3871</f>
        <v>3</v>
      </c>
      <c r="CA3871" s="217">
        <f>BW3871-BY3871</f>
        <v>0</v>
      </c>
    </row>
    <row r="3872" spans="2:79" ht="36.75" hidden="1" customHeight="1">
      <c r="B3872" s="218">
        <v>2015</v>
      </c>
      <c r="C3872" s="219">
        <v>8320</v>
      </c>
      <c r="D3872" s="218">
        <v>16</v>
      </c>
      <c r="E3872" s="218">
        <v>5000</v>
      </c>
      <c r="F3872" s="218">
        <v>5300</v>
      </c>
      <c r="G3872" s="218">
        <v>531</v>
      </c>
      <c r="H3872" s="218">
        <v>15</v>
      </c>
      <c r="I3872" s="208" t="s">
        <v>480</v>
      </c>
      <c r="J3872" s="209">
        <v>0</v>
      </c>
      <c r="K3872" s="209">
        <v>0</v>
      </c>
      <c r="L3872" s="210">
        <f>+J3872+K3872</f>
        <v>0</v>
      </c>
      <c r="M3872" s="209">
        <v>0</v>
      </c>
      <c r="N3872" s="209">
        <v>0</v>
      </c>
      <c r="O3872" s="210">
        <f>+M3872+N3872</f>
        <v>0</v>
      </c>
      <c r="P3872" s="210">
        <f>+L3872+O3872</f>
        <v>0</v>
      </c>
      <c r="Q3872" s="245" t="s">
        <v>19</v>
      </c>
      <c r="R3872" s="307"/>
      <c r="S3872" s="307"/>
      <c r="T3872" s="213">
        <v>0</v>
      </c>
      <c r="U3872" s="213">
        <v>0</v>
      </c>
      <c r="V3872" s="213">
        <v>0</v>
      </c>
      <c r="W3872" s="213">
        <v>0</v>
      </c>
      <c r="X3872" s="213"/>
      <c r="Y3872" s="213"/>
      <c r="Z3872" s="213">
        <v>0</v>
      </c>
      <c r="AA3872" s="213">
        <v>0</v>
      </c>
      <c r="AB3872" s="213">
        <v>0</v>
      </c>
      <c r="AC3872" s="213">
        <v>0</v>
      </c>
      <c r="AD3872" s="214"/>
      <c r="AE3872" s="214"/>
      <c r="AF3872" s="209">
        <f>J3872+T3872-Z3872</f>
        <v>0</v>
      </c>
      <c r="AG3872" s="209">
        <f>K3872+U3872-AA3872</f>
        <v>0</v>
      </c>
      <c r="AH3872" s="210">
        <f>+AF3872+AG3872</f>
        <v>0</v>
      </c>
      <c r="AI3872" s="209">
        <f>M3872+V3872-AB3872</f>
        <v>0</v>
      </c>
      <c r="AJ3872" s="209">
        <f>N3872+W3872-AC3872</f>
        <v>0</v>
      </c>
      <c r="AK3872" s="210">
        <f>+AI3872+AJ3872</f>
        <v>0</v>
      </c>
      <c r="AL3872" s="210">
        <f>+AH3872+AK3872</f>
        <v>0</v>
      </c>
      <c r="AM3872" s="213">
        <v>0</v>
      </c>
      <c r="AN3872" s="213">
        <v>0</v>
      </c>
      <c r="AO3872" s="210">
        <f>+AM3872+AN3872</f>
        <v>0</v>
      </c>
      <c r="AP3872" s="213">
        <v>0</v>
      </c>
      <c r="AQ3872" s="213">
        <v>0</v>
      </c>
      <c r="AR3872" s="210">
        <f>+AP3872+AQ3872</f>
        <v>0</v>
      </c>
      <c r="AS3872" s="210">
        <f>+AO3872+AR3872</f>
        <v>0</v>
      </c>
      <c r="AT3872" s="213">
        <v>0</v>
      </c>
      <c r="AU3872" s="213">
        <v>0</v>
      </c>
      <c r="AV3872" s="210">
        <f>+AT3872+AU3872</f>
        <v>0</v>
      </c>
      <c r="AW3872" s="213">
        <v>0</v>
      </c>
      <c r="AX3872" s="213">
        <v>0</v>
      </c>
      <c r="AY3872" s="210">
        <f>+AW3872+AX3872</f>
        <v>0</v>
      </c>
      <c r="AZ3872" s="210">
        <f>+AV3872+AY3872</f>
        <v>0</v>
      </c>
      <c r="BA3872" s="213">
        <v>0</v>
      </c>
      <c r="BB3872" s="213">
        <v>0</v>
      </c>
      <c r="BC3872" s="210">
        <f>+BA3872+BB3872</f>
        <v>0</v>
      </c>
      <c r="BD3872" s="213">
        <v>0</v>
      </c>
      <c r="BE3872" s="213">
        <v>0</v>
      </c>
      <c r="BF3872" s="210">
        <f>+BD3872+BE3872</f>
        <v>0</v>
      </c>
      <c r="BG3872" s="210">
        <f>+BC3872+BF3872</f>
        <v>0</v>
      </c>
      <c r="BH3872" s="213">
        <v>0</v>
      </c>
      <c r="BI3872" s="213">
        <v>0</v>
      </c>
      <c r="BJ3872" s="210">
        <f>+BH3872+BI3872</f>
        <v>0</v>
      </c>
      <c r="BK3872" s="213">
        <v>0</v>
      </c>
      <c r="BL3872" s="213">
        <v>0</v>
      </c>
      <c r="BM3872" s="210">
        <f>+BK3872+BL3872</f>
        <v>0</v>
      </c>
      <c r="BN3872" s="210">
        <f>+BJ3872+BM3872</f>
        <v>0</v>
      </c>
      <c r="BO3872" s="209">
        <f>AF3872-AM3872-AT3872-BA3872-BH3872</f>
        <v>0</v>
      </c>
      <c r="BP3872" s="209">
        <f>AG3872-AN3872-AU3872-BB3872-BI3872</f>
        <v>0</v>
      </c>
      <c r="BQ3872" s="210">
        <f>+BO3872+BP3872</f>
        <v>0</v>
      </c>
      <c r="BR3872" s="209">
        <f>AI3872-AP3872-AW3872-BD3872-BK3872</f>
        <v>0</v>
      </c>
      <c r="BS3872" s="209">
        <f>AJ3872-AQ3872-AX3872-BE3872-BL3872</f>
        <v>0</v>
      </c>
      <c r="BT3872" s="210">
        <f>+BR3872+BS3872</f>
        <v>0</v>
      </c>
      <c r="BU3872" s="210">
        <f>+BQ3872+BT3872</f>
        <v>0</v>
      </c>
      <c r="BV3872" s="215">
        <f>R3872+X3872-AD3872</f>
        <v>0</v>
      </c>
      <c r="BW3872" s="215">
        <f>S3872+Y3872-AE3872</f>
        <v>0</v>
      </c>
      <c r="BX3872" s="216">
        <v>0</v>
      </c>
      <c r="BY3872" s="216">
        <v>0</v>
      </c>
      <c r="BZ3872" s="215">
        <f>BV3872-BX3872</f>
        <v>0</v>
      </c>
      <c r="CA3872" s="217">
        <f>BW3872-BY3872</f>
        <v>0</v>
      </c>
    </row>
    <row r="3873" spans="2:79" ht="36.75" hidden="1" customHeight="1">
      <c r="B3873" s="218">
        <v>2015</v>
      </c>
      <c r="C3873" s="219">
        <v>8320</v>
      </c>
      <c r="D3873" s="218">
        <v>16</v>
      </c>
      <c r="E3873" s="218">
        <v>5000</v>
      </c>
      <c r="F3873" s="218">
        <v>5300</v>
      </c>
      <c r="G3873" s="218">
        <v>531</v>
      </c>
      <c r="H3873" s="218">
        <v>16</v>
      </c>
      <c r="I3873" s="220" t="s">
        <v>479</v>
      </c>
      <c r="J3873" s="209">
        <v>0</v>
      </c>
      <c r="K3873" s="209">
        <v>0</v>
      </c>
      <c r="L3873" s="210">
        <f>+J3873+K3873</f>
        <v>0</v>
      </c>
      <c r="M3873" s="209">
        <v>0</v>
      </c>
      <c r="N3873" s="209">
        <v>0</v>
      </c>
      <c r="O3873" s="210">
        <f>+M3873+N3873</f>
        <v>0</v>
      </c>
      <c r="P3873" s="210">
        <f>+L3873+O3873</f>
        <v>0</v>
      </c>
      <c r="Q3873" s="245" t="s">
        <v>19</v>
      </c>
      <c r="R3873" s="307"/>
      <c r="S3873" s="307"/>
      <c r="T3873" s="213">
        <v>0</v>
      </c>
      <c r="U3873" s="213">
        <v>0</v>
      </c>
      <c r="V3873" s="213">
        <v>0</v>
      </c>
      <c r="W3873" s="213">
        <v>0</v>
      </c>
      <c r="X3873" s="213"/>
      <c r="Y3873" s="213"/>
      <c r="Z3873" s="213">
        <v>0</v>
      </c>
      <c r="AA3873" s="213">
        <v>0</v>
      </c>
      <c r="AB3873" s="213">
        <v>0</v>
      </c>
      <c r="AC3873" s="213">
        <v>0</v>
      </c>
      <c r="AD3873" s="214"/>
      <c r="AE3873" s="214"/>
      <c r="AF3873" s="209">
        <f>J3873+T3873-Z3873</f>
        <v>0</v>
      </c>
      <c r="AG3873" s="209">
        <f>K3873+U3873-AA3873</f>
        <v>0</v>
      </c>
      <c r="AH3873" s="210">
        <f>+AF3873+AG3873</f>
        <v>0</v>
      </c>
      <c r="AI3873" s="209">
        <f>M3873+V3873-AB3873</f>
        <v>0</v>
      </c>
      <c r="AJ3873" s="209">
        <f>N3873+W3873-AC3873</f>
        <v>0</v>
      </c>
      <c r="AK3873" s="210">
        <f>+AI3873+AJ3873</f>
        <v>0</v>
      </c>
      <c r="AL3873" s="210">
        <f>+AH3873+AK3873</f>
        <v>0</v>
      </c>
      <c r="AM3873" s="213">
        <v>0</v>
      </c>
      <c r="AN3873" s="213">
        <v>0</v>
      </c>
      <c r="AO3873" s="210">
        <f>+AM3873+AN3873</f>
        <v>0</v>
      </c>
      <c r="AP3873" s="213">
        <v>0</v>
      </c>
      <c r="AQ3873" s="213">
        <v>0</v>
      </c>
      <c r="AR3873" s="210">
        <f>+AP3873+AQ3873</f>
        <v>0</v>
      </c>
      <c r="AS3873" s="210">
        <f>+AO3873+AR3873</f>
        <v>0</v>
      </c>
      <c r="AT3873" s="213">
        <v>0</v>
      </c>
      <c r="AU3873" s="213">
        <v>0</v>
      </c>
      <c r="AV3873" s="210">
        <f>+AT3873+AU3873</f>
        <v>0</v>
      </c>
      <c r="AW3873" s="213">
        <v>0</v>
      </c>
      <c r="AX3873" s="213">
        <v>0</v>
      </c>
      <c r="AY3873" s="210">
        <f>+AW3873+AX3873</f>
        <v>0</v>
      </c>
      <c r="AZ3873" s="210">
        <f>+AV3873+AY3873</f>
        <v>0</v>
      </c>
      <c r="BA3873" s="213">
        <v>0</v>
      </c>
      <c r="BB3873" s="213">
        <v>0</v>
      </c>
      <c r="BC3873" s="210">
        <f>+BA3873+BB3873</f>
        <v>0</v>
      </c>
      <c r="BD3873" s="213">
        <v>0</v>
      </c>
      <c r="BE3873" s="213">
        <v>0</v>
      </c>
      <c r="BF3873" s="210">
        <f>+BD3873+BE3873</f>
        <v>0</v>
      </c>
      <c r="BG3873" s="210">
        <f>+BC3873+BF3873</f>
        <v>0</v>
      </c>
      <c r="BH3873" s="213">
        <v>0</v>
      </c>
      <c r="BI3873" s="213">
        <v>0</v>
      </c>
      <c r="BJ3873" s="210">
        <f>+BH3873+BI3873</f>
        <v>0</v>
      </c>
      <c r="BK3873" s="213">
        <v>0</v>
      </c>
      <c r="BL3873" s="213">
        <v>0</v>
      </c>
      <c r="BM3873" s="210">
        <f>+BK3873+BL3873</f>
        <v>0</v>
      </c>
      <c r="BN3873" s="210">
        <f>+BJ3873+BM3873</f>
        <v>0</v>
      </c>
      <c r="BO3873" s="209">
        <f>AF3873-AM3873-AT3873-BA3873-BH3873</f>
        <v>0</v>
      </c>
      <c r="BP3873" s="209">
        <f>AG3873-AN3873-AU3873-BB3873-BI3873</f>
        <v>0</v>
      </c>
      <c r="BQ3873" s="210">
        <f>+BO3873+BP3873</f>
        <v>0</v>
      </c>
      <c r="BR3873" s="209">
        <f>AI3873-AP3873-AW3873-BD3873-BK3873</f>
        <v>0</v>
      </c>
      <c r="BS3873" s="209">
        <f>AJ3873-AQ3873-AX3873-BE3873-BL3873</f>
        <v>0</v>
      </c>
      <c r="BT3873" s="210">
        <f>+BR3873+BS3873</f>
        <v>0</v>
      </c>
      <c r="BU3873" s="210">
        <f>+BQ3873+BT3873</f>
        <v>0</v>
      </c>
      <c r="BV3873" s="215">
        <f>R3873+X3873-AD3873</f>
        <v>0</v>
      </c>
      <c r="BW3873" s="215">
        <f>S3873+Y3873-AE3873</f>
        <v>0</v>
      </c>
      <c r="BX3873" s="216">
        <v>0</v>
      </c>
      <c r="BY3873" s="216">
        <v>0</v>
      </c>
      <c r="BZ3873" s="215">
        <f>BV3873-BX3873</f>
        <v>0</v>
      </c>
      <c r="CA3873" s="217">
        <f>BW3873-BY3873</f>
        <v>0</v>
      </c>
    </row>
    <row r="3874" spans="2:79" ht="36.75" customHeight="1">
      <c r="B3874" s="218">
        <v>2015</v>
      </c>
      <c r="C3874" s="219">
        <v>8320</v>
      </c>
      <c r="D3874" s="218">
        <v>16</v>
      </c>
      <c r="E3874" s="218">
        <v>5000</v>
      </c>
      <c r="F3874" s="218">
        <v>5300</v>
      </c>
      <c r="G3874" s="218">
        <v>531</v>
      </c>
      <c r="H3874" s="218">
        <v>17</v>
      </c>
      <c r="I3874" s="220" t="s">
        <v>478</v>
      </c>
      <c r="J3874" s="209">
        <v>1000000</v>
      </c>
      <c r="K3874" s="209">
        <v>0</v>
      </c>
      <c r="L3874" s="210">
        <f>+J3874+K3874</f>
        <v>1000000</v>
      </c>
      <c r="M3874" s="209">
        <v>0</v>
      </c>
      <c r="N3874" s="209">
        <v>0</v>
      </c>
      <c r="O3874" s="210">
        <f>+M3874+N3874</f>
        <v>0</v>
      </c>
      <c r="P3874" s="210">
        <f>+L3874+O3874</f>
        <v>1000000</v>
      </c>
      <c r="Q3874" s="245" t="s">
        <v>19</v>
      </c>
      <c r="R3874" s="307">
        <v>1</v>
      </c>
      <c r="S3874" s="307"/>
      <c r="T3874" s="213">
        <v>0</v>
      </c>
      <c r="U3874" s="213">
        <v>0</v>
      </c>
      <c r="V3874" s="213">
        <v>0</v>
      </c>
      <c r="W3874" s="213">
        <v>0</v>
      </c>
      <c r="X3874" s="213"/>
      <c r="Y3874" s="213"/>
      <c r="Z3874" s="213">
        <v>0</v>
      </c>
      <c r="AA3874" s="213">
        <v>0</v>
      </c>
      <c r="AB3874" s="213">
        <v>0</v>
      </c>
      <c r="AC3874" s="213">
        <v>0</v>
      </c>
      <c r="AD3874" s="214"/>
      <c r="AE3874" s="214"/>
      <c r="AF3874" s="209">
        <f>J3874+T3874-Z3874</f>
        <v>1000000</v>
      </c>
      <c r="AG3874" s="209">
        <f>K3874+U3874-AA3874</f>
        <v>0</v>
      </c>
      <c r="AH3874" s="210">
        <f>+AF3874+AG3874</f>
        <v>1000000</v>
      </c>
      <c r="AI3874" s="209">
        <f>M3874+V3874-AB3874</f>
        <v>0</v>
      </c>
      <c r="AJ3874" s="209">
        <f>N3874+W3874-AC3874</f>
        <v>0</v>
      </c>
      <c r="AK3874" s="210">
        <f>+AI3874+AJ3874</f>
        <v>0</v>
      </c>
      <c r="AL3874" s="210">
        <f>+AH3874+AK3874</f>
        <v>1000000</v>
      </c>
      <c r="AM3874" s="213">
        <f>[1]GENÉTICA!G684</f>
        <v>0</v>
      </c>
      <c r="AN3874" s="213">
        <v>0</v>
      </c>
      <c r="AO3874" s="210">
        <f>+AM3874+AN3874</f>
        <v>0</v>
      </c>
      <c r="AP3874" s="213">
        <v>0</v>
      </c>
      <c r="AQ3874" s="213">
        <v>0</v>
      </c>
      <c r="AR3874" s="210">
        <f>+AP3874+AQ3874</f>
        <v>0</v>
      </c>
      <c r="AS3874" s="210">
        <f>+AO3874+AR3874</f>
        <v>0</v>
      </c>
      <c r="AT3874" s="213">
        <f>[1]GENÉTICA!G685</f>
        <v>0</v>
      </c>
      <c r="AU3874" s="213">
        <v>0</v>
      </c>
      <c r="AV3874" s="210">
        <f>+AT3874+AU3874</f>
        <v>0</v>
      </c>
      <c r="AW3874" s="213">
        <v>0</v>
      </c>
      <c r="AX3874" s="213">
        <v>0</v>
      </c>
      <c r="AY3874" s="210">
        <f>+AW3874+AX3874</f>
        <v>0</v>
      </c>
      <c r="AZ3874" s="210">
        <f>+AV3874+AY3874</f>
        <v>0</v>
      </c>
      <c r="BA3874" s="213">
        <f>[1]GENÉTICA!G686</f>
        <v>0</v>
      </c>
      <c r="BB3874" s="213">
        <v>0</v>
      </c>
      <c r="BC3874" s="210">
        <f>+BA3874+BB3874</f>
        <v>0</v>
      </c>
      <c r="BD3874" s="213">
        <v>0</v>
      </c>
      <c r="BE3874" s="213">
        <v>0</v>
      </c>
      <c r="BF3874" s="210">
        <f>+BD3874+BE3874</f>
        <v>0</v>
      </c>
      <c r="BG3874" s="210">
        <f>+BC3874+BF3874</f>
        <v>0</v>
      </c>
      <c r="BH3874" s="213">
        <f>[1]GENÉTICA!G687</f>
        <v>0</v>
      </c>
      <c r="BI3874" s="213">
        <v>0</v>
      </c>
      <c r="BJ3874" s="210">
        <f>+BH3874+BI3874</f>
        <v>0</v>
      </c>
      <c r="BK3874" s="213">
        <v>0</v>
      </c>
      <c r="BL3874" s="213">
        <v>0</v>
      </c>
      <c r="BM3874" s="210">
        <f>+BK3874+BL3874</f>
        <v>0</v>
      </c>
      <c r="BN3874" s="210">
        <f>+BJ3874+BM3874</f>
        <v>0</v>
      </c>
      <c r="BO3874" s="209">
        <f>AF3874-AM3874-AT3874-BA3874-BH3874</f>
        <v>1000000</v>
      </c>
      <c r="BP3874" s="209">
        <f>AG3874-AN3874-AU3874-BB3874-BI3874</f>
        <v>0</v>
      </c>
      <c r="BQ3874" s="210">
        <f>+BO3874+BP3874</f>
        <v>1000000</v>
      </c>
      <c r="BR3874" s="209">
        <f>AI3874-AP3874-AW3874-BD3874-BK3874</f>
        <v>0</v>
      </c>
      <c r="BS3874" s="209">
        <f>AJ3874-AQ3874-AX3874-BE3874-BL3874</f>
        <v>0</v>
      </c>
      <c r="BT3874" s="210">
        <f>+BR3874+BS3874</f>
        <v>0</v>
      </c>
      <c r="BU3874" s="210">
        <f>+BQ3874+BT3874</f>
        <v>1000000</v>
      </c>
      <c r="BV3874" s="215">
        <f>R3874+X3874-AD3874</f>
        <v>1</v>
      </c>
      <c r="BW3874" s="215">
        <f>S3874+Y3874-AE3874</f>
        <v>0</v>
      </c>
      <c r="BX3874" s="216">
        <f>[1]GENÉTICA!H684</f>
        <v>0</v>
      </c>
      <c r="BY3874" s="216">
        <v>0</v>
      </c>
      <c r="BZ3874" s="215">
        <f>BV3874-BX3874</f>
        <v>1</v>
      </c>
      <c r="CA3874" s="217">
        <f>BW3874-BY3874</f>
        <v>0</v>
      </c>
    </row>
    <row r="3875" spans="2:79" ht="36.75" hidden="1" customHeight="1">
      <c r="B3875" s="218">
        <v>2015</v>
      </c>
      <c r="C3875" s="219">
        <v>8320</v>
      </c>
      <c r="D3875" s="218">
        <v>16</v>
      </c>
      <c r="E3875" s="218">
        <v>5000</v>
      </c>
      <c r="F3875" s="218">
        <v>5300</v>
      </c>
      <c r="G3875" s="218">
        <v>531</v>
      </c>
      <c r="H3875" s="218">
        <v>18</v>
      </c>
      <c r="I3875" s="220" t="s">
        <v>477</v>
      </c>
      <c r="J3875" s="209">
        <v>0</v>
      </c>
      <c r="K3875" s="209">
        <v>0</v>
      </c>
      <c r="L3875" s="210">
        <f>+J3875+K3875</f>
        <v>0</v>
      </c>
      <c r="M3875" s="209">
        <v>0</v>
      </c>
      <c r="N3875" s="209">
        <v>0</v>
      </c>
      <c r="O3875" s="210">
        <f>+M3875+N3875</f>
        <v>0</v>
      </c>
      <c r="P3875" s="210">
        <f>+L3875+O3875</f>
        <v>0</v>
      </c>
      <c r="Q3875" s="245" t="s">
        <v>19</v>
      </c>
      <c r="R3875" s="307"/>
      <c r="S3875" s="307"/>
      <c r="T3875" s="213">
        <v>0</v>
      </c>
      <c r="U3875" s="213">
        <v>0</v>
      </c>
      <c r="V3875" s="213">
        <v>0</v>
      </c>
      <c r="W3875" s="213">
        <v>0</v>
      </c>
      <c r="X3875" s="213"/>
      <c r="Y3875" s="213"/>
      <c r="Z3875" s="213">
        <v>0</v>
      </c>
      <c r="AA3875" s="213">
        <v>0</v>
      </c>
      <c r="AB3875" s="213">
        <v>0</v>
      </c>
      <c r="AC3875" s="213">
        <v>0</v>
      </c>
      <c r="AD3875" s="214"/>
      <c r="AE3875" s="214"/>
      <c r="AF3875" s="209">
        <f>J3875+T3875-Z3875</f>
        <v>0</v>
      </c>
      <c r="AG3875" s="209">
        <f>K3875+U3875-AA3875</f>
        <v>0</v>
      </c>
      <c r="AH3875" s="210">
        <f>+AF3875+AG3875</f>
        <v>0</v>
      </c>
      <c r="AI3875" s="209">
        <f>M3875+V3875-AB3875</f>
        <v>0</v>
      </c>
      <c r="AJ3875" s="209">
        <f>N3875+W3875-AC3875</f>
        <v>0</v>
      </c>
      <c r="AK3875" s="210">
        <f>+AI3875+AJ3875</f>
        <v>0</v>
      </c>
      <c r="AL3875" s="210">
        <f>+AH3875+AK3875</f>
        <v>0</v>
      </c>
      <c r="AM3875" s="213">
        <v>0</v>
      </c>
      <c r="AN3875" s="213">
        <v>0</v>
      </c>
      <c r="AO3875" s="210">
        <f>+AM3875+AN3875</f>
        <v>0</v>
      </c>
      <c r="AP3875" s="213">
        <v>0</v>
      </c>
      <c r="AQ3875" s="213">
        <v>0</v>
      </c>
      <c r="AR3875" s="210">
        <f>+AP3875+AQ3875</f>
        <v>0</v>
      </c>
      <c r="AS3875" s="210">
        <f>+AO3875+AR3875</f>
        <v>0</v>
      </c>
      <c r="AT3875" s="213">
        <v>0</v>
      </c>
      <c r="AU3875" s="213">
        <v>0</v>
      </c>
      <c r="AV3875" s="210">
        <f>+AT3875+AU3875</f>
        <v>0</v>
      </c>
      <c r="AW3875" s="213">
        <v>0</v>
      </c>
      <c r="AX3875" s="213">
        <v>0</v>
      </c>
      <c r="AY3875" s="210">
        <f>+AW3875+AX3875</f>
        <v>0</v>
      </c>
      <c r="AZ3875" s="210">
        <f>+AV3875+AY3875</f>
        <v>0</v>
      </c>
      <c r="BA3875" s="213">
        <v>0</v>
      </c>
      <c r="BB3875" s="213">
        <v>0</v>
      </c>
      <c r="BC3875" s="210">
        <f>+BA3875+BB3875</f>
        <v>0</v>
      </c>
      <c r="BD3875" s="213">
        <v>0</v>
      </c>
      <c r="BE3875" s="213">
        <v>0</v>
      </c>
      <c r="BF3875" s="210">
        <f>+BD3875+BE3875</f>
        <v>0</v>
      </c>
      <c r="BG3875" s="210">
        <f>+BC3875+BF3875</f>
        <v>0</v>
      </c>
      <c r="BH3875" s="213">
        <v>0</v>
      </c>
      <c r="BI3875" s="213">
        <v>0</v>
      </c>
      <c r="BJ3875" s="210">
        <f>+BH3875+BI3875</f>
        <v>0</v>
      </c>
      <c r="BK3875" s="213">
        <v>0</v>
      </c>
      <c r="BL3875" s="213">
        <v>0</v>
      </c>
      <c r="BM3875" s="210">
        <f>+BK3875+BL3875</f>
        <v>0</v>
      </c>
      <c r="BN3875" s="210">
        <f>+BJ3875+BM3875</f>
        <v>0</v>
      </c>
      <c r="BO3875" s="209">
        <f>AF3875-AM3875-AT3875-BA3875-BH3875</f>
        <v>0</v>
      </c>
      <c r="BP3875" s="209">
        <f>AG3875-AN3875-AU3875-BB3875-BI3875</f>
        <v>0</v>
      </c>
      <c r="BQ3875" s="210">
        <f>+BO3875+BP3875</f>
        <v>0</v>
      </c>
      <c r="BR3875" s="209">
        <f>AI3875-AP3875-AW3875-BD3875-BK3875</f>
        <v>0</v>
      </c>
      <c r="BS3875" s="209">
        <f>AJ3875-AQ3875-AX3875-BE3875-BL3875</f>
        <v>0</v>
      </c>
      <c r="BT3875" s="210">
        <f>+BR3875+BS3875</f>
        <v>0</v>
      </c>
      <c r="BU3875" s="210">
        <f>+BQ3875+BT3875</f>
        <v>0</v>
      </c>
      <c r="BV3875" s="215">
        <f>R3875+X3875-AD3875</f>
        <v>0</v>
      </c>
      <c r="BW3875" s="215">
        <f>S3875+Y3875-AE3875</f>
        <v>0</v>
      </c>
      <c r="BX3875" s="216">
        <v>0</v>
      </c>
      <c r="BY3875" s="216">
        <v>0</v>
      </c>
      <c r="BZ3875" s="215">
        <f>BV3875-BX3875</f>
        <v>0</v>
      </c>
      <c r="CA3875" s="217">
        <f>BW3875-BY3875</f>
        <v>0</v>
      </c>
    </row>
    <row r="3876" spans="2:79" ht="36.75" hidden="1" customHeight="1">
      <c r="B3876" s="218">
        <v>2015</v>
      </c>
      <c r="C3876" s="219">
        <v>8320</v>
      </c>
      <c r="D3876" s="218">
        <v>16</v>
      </c>
      <c r="E3876" s="218">
        <v>5000</v>
      </c>
      <c r="F3876" s="218">
        <v>5300</v>
      </c>
      <c r="G3876" s="218">
        <v>531</v>
      </c>
      <c r="H3876" s="218">
        <v>19</v>
      </c>
      <c r="I3876" s="220" t="s">
        <v>476</v>
      </c>
      <c r="J3876" s="209">
        <v>0</v>
      </c>
      <c r="K3876" s="209">
        <v>0</v>
      </c>
      <c r="L3876" s="210">
        <f>+J3876+K3876</f>
        <v>0</v>
      </c>
      <c r="M3876" s="209">
        <v>0</v>
      </c>
      <c r="N3876" s="209">
        <v>0</v>
      </c>
      <c r="O3876" s="210">
        <f>+M3876+N3876</f>
        <v>0</v>
      </c>
      <c r="P3876" s="210">
        <f>+L3876+O3876</f>
        <v>0</v>
      </c>
      <c r="Q3876" s="245" t="s">
        <v>19</v>
      </c>
      <c r="R3876" s="307"/>
      <c r="S3876" s="307"/>
      <c r="T3876" s="213">
        <v>0</v>
      </c>
      <c r="U3876" s="213">
        <v>0</v>
      </c>
      <c r="V3876" s="213">
        <v>0</v>
      </c>
      <c r="W3876" s="213">
        <v>0</v>
      </c>
      <c r="X3876" s="213"/>
      <c r="Y3876" s="213"/>
      <c r="Z3876" s="213">
        <v>0</v>
      </c>
      <c r="AA3876" s="213">
        <v>0</v>
      </c>
      <c r="AB3876" s="213">
        <v>0</v>
      </c>
      <c r="AC3876" s="213">
        <v>0</v>
      </c>
      <c r="AD3876" s="214"/>
      <c r="AE3876" s="214"/>
      <c r="AF3876" s="209">
        <f>J3876+T3876-Z3876</f>
        <v>0</v>
      </c>
      <c r="AG3876" s="209">
        <f>K3876+U3876-AA3876</f>
        <v>0</v>
      </c>
      <c r="AH3876" s="210">
        <f>+AF3876+AG3876</f>
        <v>0</v>
      </c>
      <c r="AI3876" s="209">
        <f>M3876+V3876-AB3876</f>
        <v>0</v>
      </c>
      <c r="AJ3876" s="209">
        <f>N3876+W3876-AC3876</f>
        <v>0</v>
      </c>
      <c r="AK3876" s="210">
        <f>+AI3876+AJ3876</f>
        <v>0</v>
      </c>
      <c r="AL3876" s="210">
        <f>+AH3876+AK3876</f>
        <v>0</v>
      </c>
      <c r="AM3876" s="213">
        <v>0</v>
      </c>
      <c r="AN3876" s="213">
        <v>0</v>
      </c>
      <c r="AO3876" s="210">
        <f>+AM3876+AN3876</f>
        <v>0</v>
      </c>
      <c r="AP3876" s="213">
        <v>0</v>
      </c>
      <c r="AQ3876" s="213">
        <v>0</v>
      </c>
      <c r="AR3876" s="210">
        <f>+AP3876+AQ3876</f>
        <v>0</v>
      </c>
      <c r="AS3876" s="210">
        <f>+AO3876+AR3876</f>
        <v>0</v>
      </c>
      <c r="AT3876" s="213">
        <v>0</v>
      </c>
      <c r="AU3876" s="213">
        <v>0</v>
      </c>
      <c r="AV3876" s="210">
        <f>+AT3876+AU3876</f>
        <v>0</v>
      </c>
      <c r="AW3876" s="213">
        <v>0</v>
      </c>
      <c r="AX3876" s="213">
        <v>0</v>
      </c>
      <c r="AY3876" s="210">
        <f>+AW3876+AX3876</f>
        <v>0</v>
      </c>
      <c r="AZ3876" s="210">
        <f>+AV3876+AY3876</f>
        <v>0</v>
      </c>
      <c r="BA3876" s="213">
        <v>0</v>
      </c>
      <c r="BB3876" s="213">
        <v>0</v>
      </c>
      <c r="BC3876" s="210">
        <f>+BA3876+BB3876</f>
        <v>0</v>
      </c>
      <c r="BD3876" s="213">
        <v>0</v>
      </c>
      <c r="BE3876" s="213">
        <v>0</v>
      </c>
      <c r="BF3876" s="210">
        <f>+BD3876+BE3876</f>
        <v>0</v>
      </c>
      <c r="BG3876" s="210">
        <f>+BC3876+BF3876</f>
        <v>0</v>
      </c>
      <c r="BH3876" s="213">
        <v>0</v>
      </c>
      <c r="BI3876" s="213">
        <v>0</v>
      </c>
      <c r="BJ3876" s="210">
        <f>+BH3876+BI3876</f>
        <v>0</v>
      </c>
      <c r="BK3876" s="213">
        <v>0</v>
      </c>
      <c r="BL3876" s="213">
        <v>0</v>
      </c>
      <c r="BM3876" s="210">
        <f>+BK3876+BL3876</f>
        <v>0</v>
      </c>
      <c r="BN3876" s="210">
        <f>+BJ3876+BM3876</f>
        <v>0</v>
      </c>
      <c r="BO3876" s="209">
        <f>AF3876-AM3876-AT3876-BA3876-BH3876</f>
        <v>0</v>
      </c>
      <c r="BP3876" s="209">
        <f>AG3876-AN3876-AU3876-BB3876-BI3876</f>
        <v>0</v>
      </c>
      <c r="BQ3876" s="210">
        <f>+BO3876+BP3876</f>
        <v>0</v>
      </c>
      <c r="BR3876" s="209">
        <f>AI3876-AP3876-AW3876-BD3876-BK3876</f>
        <v>0</v>
      </c>
      <c r="BS3876" s="209">
        <f>AJ3876-AQ3876-AX3876-BE3876-BL3876</f>
        <v>0</v>
      </c>
      <c r="BT3876" s="210">
        <f>+BR3876+BS3876</f>
        <v>0</v>
      </c>
      <c r="BU3876" s="210">
        <f>+BQ3876+BT3876</f>
        <v>0</v>
      </c>
      <c r="BV3876" s="215">
        <f>R3876+X3876-AD3876</f>
        <v>0</v>
      </c>
      <c r="BW3876" s="215">
        <f>S3876+Y3876-AE3876</f>
        <v>0</v>
      </c>
      <c r="BX3876" s="216">
        <v>0</v>
      </c>
      <c r="BY3876" s="216">
        <v>0</v>
      </c>
      <c r="BZ3876" s="215">
        <f>BV3876-BX3876</f>
        <v>0</v>
      </c>
      <c r="CA3876" s="217">
        <f>BW3876-BY3876</f>
        <v>0</v>
      </c>
    </row>
    <row r="3877" spans="2:79" ht="36.75" hidden="1" customHeight="1">
      <c r="B3877" s="218">
        <v>2015</v>
      </c>
      <c r="C3877" s="219">
        <v>8320</v>
      </c>
      <c r="D3877" s="218">
        <v>16</v>
      </c>
      <c r="E3877" s="218">
        <v>5000</v>
      </c>
      <c r="F3877" s="218">
        <v>5300</v>
      </c>
      <c r="G3877" s="218">
        <v>531</v>
      </c>
      <c r="H3877" s="218">
        <v>20</v>
      </c>
      <c r="I3877" s="220" t="s">
        <v>475</v>
      </c>
      <c r="J3877" s="209">
        <v>0</v>
      </c>
      <c r="K3877" s="209">
        <v>0</v>
      </c>
      <c r="L3877" s="210">
        <f>+J3877+K3877</f>
        <v>0</v>
      </c>
      <c r="M3877" s="209">
        <v>0</v>
      </c>
      <c r="N3877" s="209">
        <v>0</v>
      </c>
      <c r="O3877" s="210">
        <f>+M3877+N3877</f>
        <v>0</v>
      </c>
      <c r="P3877" s="210">
        <f>+L3877+O3877</f>
        <v>0</v>
      </c>
      <c r="Q3877" s="245" t="s">
        <v>19</v>
      </c>
      <c r="R3877" s="307"/>
      <c r="S3877" s="307"/>
      <c r="T3877" s="213">
        <v>0</v>
      </c>
      <c r="U3877" s="213">
        <v>0</v>
      </c>
      <c r="V3877" s="213">
        <v>0</v>
      </c>
      <c r="W3877" s="213">
        <v>0</v>
      </c>
      <c r="X3877" s="213"/>
      <c r="Y3877" s="213"/>
      <c r="Z3877" s="213">
        <v>0</v>
      </c>
      <c r="AA3877" s="213">
        <v>0</v>
      </c>
      <c r="AB3877" s="213">
        <v>0</v>
      </c>
      <c r="AC3877" s="213">
        <v>0</v>
      </c>
      <c r="AD3877" s="214"/>
      <c r="AE3877" s="214"/>
      <c r="AF3877" s="209">
        <f>J3877+T3877-Z3877</f>
        <v>0</v>
      </c>
      <c r="AG3877" s="209">
        <f>K3877+U3877-AA3877</f>
        <v>0</v>
      </c>
      <c r="AH3877" s="210">
        <f>+AF3877+AG3877</f>
        <v>0</v>
      </c>
      <c r="AI3877" s="209">
        <f>M3877+V3877-AB3877</f>
        <v>0</v>
      </c>
      <c r="AJ3877" s="209">
        <f>N3877+W3877-AC3877</f>
        <v>0</v>
      </c>
      <c r="AK3877" s="210">
        <f>+AI3877+AJ3877</f>
        <v>0</v>
      </c>
      <c r="AL3877" s="210">
        <f>+AH3877+AK3877</f>
        <v>0</v>
      </c>
      <c r="AM3877" s="213">
        <v>0</v>
      </c>
      <c r="AN3877" s="213">
        <v>0</v>
      </c>
      <c r="AO3877" s="210">
        <f>+AM3877+AN3877</f>
        <v>0</v>
      </c>
      <c r="AP3877" s="213">
        <v>0</v>
      </c>
      <c r="AQ3877" s="213">
        <v>0</v>
      </c>
      <c r="AR3877" s="210">
        <f>+AP3877+AQ3877</f>
        <v>0</v>
      </c>
      <c r="AS3877" s="210">
        <f>+AO3877+AR3877</f>
        <v>0</v>
      </c>
      <c r="AT3877" s="213">
        <v>0</v>
      </c>
      <c r="AU3877" s="213">
        <v>0</v>
      </c>
      <c r="AV3877" s="210">
        <f>+AT3877+AU3877</f>
        <v>0</v>
      </c>
      <c r="AW3877" s="213">
        <v>0</v>
      </c>
      <c r="AX3877" s="213">
        <v>0</v>
      </c>
      <c r="AY3877" s="210">
        <f>+AW3877+AX3877</f>
        <v>0</v>
      </c>
      <c r="AZ3877" s="210">
        <f>+AV3877+AY3877</f>
        <v>0</v>
      </c>
      <c r="BA3877" s="213">
        <v>0</v>
      </c>
      <c r="BB3877" s="213">
        <v>0</v>
      </c>
      <c r="BC3877" s="210">
        <f>+BA3877+BB3877</f>
        <v>0</v>
      </c>
      <c r="BD3877" s="213">
        <v>0</v>
      </c>
      <c r="BE3877" s="213">
        <v>0</v>
      </c>
      <c r="BF3877" s="210">
        <f>+BD3877+BE3877</f>
        <v>0</v>
      </c>
      <c r="BG3877" s="210">
        <f>+BC3877+BF3877</f>
        <v>0</v>
      </c>
      <c r="BH3877" s="213">
        <v>0</v>
      </c>
      <c r="BI3877" s="213">
        <v>0</v>
      </c>
      <c r="BJ3877" s="210">
        <f>+BH3877+BI3877</f>
        <v>0</v>
      </c>
      <c r="BK3877" s="213">
        <v>0</v>
      </c>
      <c r="BL3877" s="213">
        <v>0</v>
      </c>
      <c r="BM3877" s="210">
        <f>+BK3877+BL3877</f>
        <v>0</v>
      </c>
      <c r="BN3877" s="210">
        <f>+BJ3877+BM3877</f>
        <v>0</v>
      </c>
      <c r="BO3877" s="209">
        <f>AF3877-AM3877-AT3877-BA3877-BH3877</f>
        <v>0</v>
      </c>
      <c r="BP3877" s="209">
        <f>AG3877-AN3877-AU3877-BB3877-BI3877</f>
        <v>0</v>
      </c>
      <c r="BQ3877" s="210">
        <f>+BO3877+BP3877</f>
        <v>0</v>
      </c>
      <c r="BR3877" s="209">
        <f>AI3877-AP3877-AW3877-BD3877-BK3877</f>
        <v>0</v>
      </c>
      <c r="BS3877" s="209">
        <f>AJ3877-AQ3877-AX3877-BE3877-BL3877</f>
        <v>0</v>
      </c>
      <c r="BT3877" s="210">
        <f>+BR3877+BS3877</f>
        <v>0</v>
      </c>
      <c r="BU3877" s="210">
        <f>+BQ3877+BT3877</f>
        <v>0</v>
      </c>
      <c r="BV3877" s="215">
        <f>R3877+X3877-AD3877</f>
        <v>0</v>
      </c>
      <c r="BW3877" s="215">
        <f>S3877+Y3877-AE3877</f>
        <v>0</v>
      </c>
      <c r="BX3877" s="216">
        <v>0</v>
      </c>
      <c r="BY3877" s="216">
        <v>0</v>
      </c>
      <c r="BZ3877" s="215">
        <f>BV3877-BX3877</f>
        <v>0</v>
      </c>
      <c r="CA3877" s="217">
        <f>BW3877-BY3877</f>
        <v>0</v>
      </c>
    </row>
    <row r="3878" spans="2:79" ht="36.75" hidden="1" customHeight="1">
      <c r="B3878" s="218">
        <v>2015</v>
      </c>
      <c r="C3878" s="219">
        <v>8320</v>
      </c>
      <c r="D3878" s="218">
        <v>16</v>
      </c>
      <c r="E3878" s="218">
        <v>5000</v>
      </c>
      <c r="F3878" s="218">
        <v>5300</v>
      </c>
      <c r="G3878" s="218">
        <v>531</v>
      </c>
      <c r="H3878" s="218">
        <v>23</v>
      </c>
      <c r="I3878" s="220" t="s">
        <v>474</v>
      </c>
      <c r="J3878" s="209">
        <v>0</v>
      </c>
      <c r="K3878" s="209">
        <v>0</v>
      </c>
      <c r="L3878" s="210">
        <f>+J3878+K3878</f>
        <v>0</v>
      </c>
      <c r="M3878" s="209">
        <v>0</v>
      </c>
      <c r="N3878" s="209">
        <v>0</v>
      </c>
      <c r="O3878" s="210">
        <f>+M3878+N3878</f>
        <v>0</v>
      </c>
      <c r="P3878" s="210">
        <f>+L3878+O3878</f>
        <v>0</v>
      </c>
      <c r="Q3878" s="245" t="s">
        <v>19</v>
      </c>
      <c r="R3878" s="307"/>
      <c r="S3878" s="307"/>
      <c r="T3878" s="213">
        <v>0</v>
      </c>
      <c r="U3878" s="213">
        <v>0</v>
      </c>
      <c r="V3878" s="213">
        <v>0</v>
      </c>
      <c r="W3878" s="213">
        <v>0</v>
      </c>
      <c r="X3878" s="213"/>
      <c r="Y3878" s="213"/>
      <c r="Z3878" s="213">
        <v>0</v>
      </c>
      <c r="AA3878" s="213">
        <v>0</v>
      </c>
      <c r="AB3878" s="213">
        <v>0</v>
      </c>
      <c r="AC3878" s="213">
        <v>0</v>
      </c>
      <c r="AD3878" s="214"/>
      <c r="AE3878" s="214"/>
      <c r="AF3878" s="209">
        <f>J3878+T3878-Z3878</f>
        <v>0</v>
      </c>
      <c r="AG3878" s="209">
        <f>K3878+U3878-AA3878</f>
        <v>0</v>
      </c>
      <c r="AH3878" s="210">
        <f>+AF3878+AG3878</f>
        <v>0</v>
      </c>
      <c r="AI3878" s="209">
        <f>M3878+V3878-AB3878</f>
        <v>0</v>
      </c>
      <c r="AJ3878" s="209">
        <f>N3878+W3878-AC3878</f>
        <v>0</v>
      </c>
      <c r="AK3878" s="210">
        <f>+AI3878+AJ3878</f>
        <v>0</v>
      </c>
      <c r="AL3878" s="210">
        <f>+AH3878+AK3878</f>
        <v>0</v>
      </c>
      <c r="AM3878" s="213">
        <v>0</v>
      </c>
      <c r="AN3878" s="213">
        <v>0</v>
      </c>
      <c r="AO3878" s="210">
        <f>+AM3878+AN3878</f>
        <v>0</v>
      </c>
      <c r="AP3878" s="213">
        <v>0</v>
      </c>
      <c r="AQ3878" s="213">
        <v>0</v>
      </c>
      <c r="AR3878" s="210">
        <f>+AP3878+AQ3878</f>
        <v>0</v>
      </c>
      <c r="AS3878" s="210">
        <f>+AO3878+AR3878</f>
        <v>0</v>
      </c>
      <c r="AT3878" s="213">
        <v>0</v>
      </c>
      <c r="AU3878" s="213">
        <v>0</v>
      </c>
      <c r="AV3878" s="210">
        <f>+AT3878+AU3878</f>
        <v>0</v>
      </c>
      <c r="AW3878" s="213">
        <v>0</v>
      </c>
      <c r="AX3878" s="213">
        <v>0</v>
      </c>
      <c r="AY3878" s="210">
        <f>+AW3878+AX3878</f>
        <v>0</v>
      </c>
      <c r="AZ3878" s="210">
        <f>+AV3878+AY3878</f>
        <v>0</v>
      </c>
      <c r="BA3878" s="213">
        <v>0</v>
      </c>
      <c r="BB3878" s="213">
        <v>0</v>
      </c>
      <c r="BC3878" s="210">
        <f>+BA3878+BB3878</f>
        <v>0</v>
      </c>
      <c r="BD3878" s="213">
        <v>0</v>
      </c>
      <c r="BE3878" s="213">
        <v>0</v>
      </c>
      <c r="BF3878" s="210">
        <f>+BD3878+BE3878</f>
        <v>0</v>
      </c>
      <c r="BG3878" s="210">
        <f>+BC3878+BF3878</f>
        <v>0</v>
      </c>
      <c r="BH3878" s="213">
        <v>0</v>
      </c>
      <c r="BI3878" s="213">
        <v>0</v>
      </c>
      <c r="BJ3878" s="210">
        <f>+BH3878+BI3878</f>
        <v>0</v>
      </c>
      <c r="BK3878" s="213">
        <v>0</v>
      </c>
      <c r="BL3878" s="213">
        <v>0</v>
      </c>
      <c r="BM3878" s="210">
        <f>+BK3878+BL3878</f>
        <v>0</v>
      </c>
      <c r="BN3878" s="210">
        <f>+BJ3878+BM3878</f>
        <v>0</v>
      </c>
      <c r="BO3878" s="209">
        <f>AF3878-AM3878-AT3878-BA3878-BH3878</f>
        <v>0</v>
      </c>
      <c r="BP3878" s="209">
        <f>AG3878-AN3878-AU3878-BB3878-BI3878</f>
        <v>0</v>
      </c>
      <c r="BQ3878" s="210">
        <f>+BO3878+BP3878</f>
        <v>0</v>
      </c>
      <c r="BR3878" s="209">
        <f>AI3878-AP3878-AW3878-BD3878-BK3878</f>
        <v>0</v>
      </c>
      <c r="BS3878" s="209">
        <f>AJ3878-AQ3878-AX3878-BE3878-BL3878</f>
        <v>0</v>
      </c>
      <c r="BT3878" s="210">
        <f>+BR3878+BS3878</f>
        <v>0</v>
      </c>
      <c r="BU3878" s="210">
        <f>+BQ3878+BT3878</f>
        <v>0</v>
      </c>
      <c r="BV3878" s="215">
        <f>R3878+X3878-AD3878</f>
        <v>0</v>
      </c>
      <c r="BW3878" s="215">
        <f>S3878+Y3878-AE3878</f>
        <v>0</v>
      </c>
      <c r="BX3878" s="216">
        <v>0</v>
      </c>
      <c r="BY3878" s="216">
        <v>0</v>
      </c>
      <c r="BZ3878" s="215">
        <f>BV3878-BX3878</f>
        <v>0</v>
      </c>
      <c r="CA3878" s="217">
        <f>BW3878-BY3878</f>
        <v>0</v>
      </c>
    </row>
    <row r="3879" spans="2:79" ht="36.75" customHeight="1">
      <c r="B3879" s="218">
        <v>2015</v>
      </c>
      <c r="C3879" s="219">
        <v>8320</v>
      </c>
      <c r="D3879" s="218">
        <v>16</v>
      </c>
      <c r="E3879" s="218">
        <v>5000</v>
      </c>
      <c r="F3879" s="218">
        <v>5300</v>
      </c>
      <c r="G3879" s="218">
        <v>531</v>
      </c>
      <c r="H3879" s="218">
        <v>24</v>
      </c>
      <c r="I3879" s="220" t="s">
        <v>473</v>
      </c>
      <c r="J3879" s="209">
        <f>J3880+J3881</f>
        <v>966760</v>
      </c>
      <c r="K3879" s="209">
        <f>K3880+K3881</f>
        <v>0</v>
      </c>
      <c r="L3879" s="210">
        <f>+J3879+K3879</f>
        <v>966760</v>
      </c>
      <c r="M3879" s="209">
        <f>M3880+M3881</f>
        <v>0</v>
      </c>
      <c r="N3879" s="209">
        <f>N3880+N3881</f>
        <v>0</v>
      </c>
      <c r="O3879" s="210">
        <f>+M3879+N3879</f>
        <v>0</v>
      </c>
      <c r="P3879" s="210">
        <f>+L3879+O3879</f>
        <v>966760</v>
      </c>
      <c r="Q3879" s="245" t="s">
        <v>19</v>
      </c>
      <c r="R3879" s="314">
        <f>R3880+R3881</f>
        <v>2</v>
      </c>
      <c r="S3879" s="307"/>
      <c r="T3879" s="213">
        <v>0</v>
      </c>
      <c r="U3879" s="213">
        <v>0</v>
      </c>
      <c r="V3879" s="213">
        <v>0</v>
      </c>
      <c r="W3879" s="213">
        <v>0</v>
      </c>
      <c r="X3879" s="213"/>
      <c r="Y3879" s="213"/>
      <c r="Z3879" s="213">
        <v>0</v>
      </c>
      <c r="AA3879" s="213">
        <v>0</v>
      </c>
      <c r="AB3879" s="213">
        <v>0</v>
      </c>
      <c r="AC3879" s="213">
        <v>0</v>
      </c>
      <c r="AD3879" s="214"/>
      <c r="AE3879" s="214"/>
      <c r="AF3879" s="209">
        <f>J3879+T3879-Z3879</f>
        <v>966760</v>
      </c>
      <c r="AG3879" s="209">
        <f>K3879+U3879-AA3879</f>
        <v>0</v>
      </c>
      <c r="AH3879" s="210">
        <f>+AF3879+AG3879</f>
        <v>966760</v>
      </c>
      <c r="AI3879" s="209">
        <f>M3879+V3879-AB3879</f>
        <v>0</v>
      </c>
      <c r="AJ3879" s="209">
        <f>N3879+W3879-AC3879</f>
        <v>0</v>
      </c>
      <c r="AK3879" s="210">
        <f>+AI3879+AJ3879</f>
        <v>0</v>
      </c>
      <c r="AL3879" s="210">
        <f>+AH3879+AK3879</f>
        <v>966760</v>
      </c>
      <c r="AM3879" s="213"/>
      <c r="AN3879" s="213">
        <v>0</v>
      </c>
      <c r="AO3879" s="210">
        <f>+AM3879+AN3879</f>
        <v>0</v>
      </c>
      <c r="AP3879" s="213">
        <v>0</v>
      </c>
      <c r="AQ3879" s="213">
        <v>0</v>
      </c>
      <c r="AR3879" s="210">
        <f>+AP3879+AQ3879</f>
        <v>0</v>
      </c>
      <c r="AS3879" s="210">
        <f>+AO3879+AR3879</f>
        <v>0</v>
      </c>
      <c r="AT3879" s="213">
        <v>0</v>
      </c>
      <c r="AU3879" s="213">
        <v>0</v>
      </c>
      <c r="AV3879" s="210">
        <f>+AT3879+AU3879</f>
        <v>0</v>
      </c>
      <c r="AW3879" s="213">
        <v>0</v>
      </c>
      <c r="AX3879" s="213">
        <v>0</v>
      </c>
      <c r="AY3879" s="210">
        <f>+AW3879+AX3879</f>
        <v>0</v>
      </c>
      <c r="AZ3879" s="210">
        <f>+AV3879+AY3879</f>
        <v>0</v>
      </c>
      <c r="BA3879" s="213">
        <v>0</v>
      </c>
      <c r="BB3879" s="213">
        <v>0</v>
      </c>
      <c r="BC3879" s="210">
        <f>+BA3879+BB3879</f>
        <v>0</v>
      </c>
      <c r="BD3879" s="213">
        <v>0</v>
      </c>
      <c r="BE3879" s="213">
        <v>0</v>
      </c>
      <c r="BF3879" s="210">
        <f>+BD3879+BE3879</f>
        <v>0</v>
      </c>
      <c r="BG3879" s="210">
        <f>+BC3879+BF3879</f>
        <v>0</v>
      </c>
      <c r="BH3879" s="213">
        <v>0</v>
      </c>
      <c r="BI3879" s="213">
        <v>0</v>
      </c>
      <c r="BJ3879" s="210">
        <f>+BH3879+BI3879</f>
        <v>0</v>
      </c>
      <c r="BK3879" s="213">
        <v>0</v>
      </c>
      <c r="BL3879" s="213">
        <v>0</v>
      </c>
      <c r="BM3879" s="210">
        <f>+BK3879+BL3879</f>
        <v>0</v>
      </c>
      <c r="BN3879" s="210">
        <f>+BJ3879+BM3879</f>
        <v>0</v>
      </c>
      <c r="BO3879" s="209">
        <f>AF3879-AM3879-AT3879-BA3879-BH3879</f>
        <v>966760</v>
      </c>
      <c r="BP3879" s="209">
        <f>AG3879-AN3879-AU3879-BB3879-BI3879</f>
        <v>0</v>
      </c>
      <c r="BQ3879" s="210">
        <f>+BO3879+BP3879</f>
        <v>966760</v>
      </c>
      <c r="BR3879" s="209">
        <f>AI3879-AP3879-AW3879-BD3879-BK3879</f>
        <v>0</v>
      </c>
      <c r="BS3879" s="209">
        <f>AJ3879-AQ3879-AX3879-BE3879-BL3879</f>
        <v>0</v>
      </c>
      <c r="BT3879" s="210">
        <f>+BR3879+BS3879</f>
        <v>0</v>
      </c>
      <c r="BU3879" s="210">
        <f>+BQ3879+BT3879</f>
        <v>966760</v>
      </c>
      <c r="BV3879" s="215">
        <f>R3879+X3879-AD3879</f>
        <v>2</v>
      </c>
      <c r="BW3879" s="215">
        <f>S3879+Y3879-AE3879</f>
        <v>0</v>
      </c>
      <c r="BX3879" s="216">
        <v>0</v>
      </c>
      <c r="BY3879" s="216">
        <v>0</v>
      </c>
      <c r="BZ3879" s="215">
        <f>BV3879-BX3879</f>
        <v>2</v>
      </c>
      <c r="CA3879" s="217">
        <f>BW3879-BY3879</f>
        <v>0</v>
      </c>
    </row>
    <row r="3880" spans="2:79" ht="36.75" customHeight="1">
      <c r="B3880" s="218">
        <v>2015</v>
      </c>
      <c r="C3880" s="219">
        <v>8320</v>
      </c>
      <c r="D3880" s="218">
        <v>16</v>
      </c>
      <c r="E3880" s="218">
        <v>5000</v>
      </c>
      <c r="F3880" s="218">
        <v>5300</v>
      </c>
      <c r="G3880" s="218">
        <v>531</v>
      </c>
      <c r="H3880" s="218"/>
      <c r="I3880" s="424" t="s">
        <v>472</v>
      </c>
      <c r="J3880" s="209">
        <v>786600</v>
      </c>
      <c r="K3880" s="209">
        <v>0</v>
      </c>
      <c r="L3880" s="210">
        <f>+J3880+K3880</f>
        <v>786600</v>
      </c>
      <c r="M3880" s="209">
        <v>0</v>
      </c>
      <c r="N3880" s="209">
        <v>0</v>
      </c>
      <c r="O3880" s="210">
        <f>+M3880+N3880</f>
        <v>0</v>
      </c>
      <c r="P3880" s="210">
        <f>+L3880+O3880</f>
        <v>786600</v>
      </c>
      <c r="Q3880" s="245" t="s">
        <v>19</v>
      </c>
      <c r="R3880" s="307">
        <v>1</v>
      </c>
      <c r="S3880" s="307"/>
      <c r="T3880" s="213">
        <v>0</v>
      </c>
      <c r="U3880" s="213">
        <v>0</v>
      </c>
      <c r="V3880" s="213">
        <v>0</v>
      </c>
      <c r="W3880" s="213">
        <v>0</v>
      </c>
      <c r="X3880" s="213"/>
      <c r="Y3880" s="213"/>
      <c r="Z3880" s="213">
        <v>0</v>
      </c>
      <c r="AA3880" s="213">
        <v>0</v>
      </c>
      <c r="AB3880" s="213">
        <v>0</v>
      </c>
      <c r="AC3880" s="213">
        <v>0</v>
      </c>
      <c r="AD3880" s="214"/>
      <c r="AE3880" s="214"/>
      <c r="AF3880" s="209">
        <f>J3880+T3880-Z3880</f>
        <v>786600</v>
      </c>
      <c r="AG3880" s="209">
        <f>K3880+U3880-AA3880</f>
        <v>0</v>
      </c>
      <c r="AH3880" s="210">
        <f>+AF3880+AG3880</f>
        <v>786600</v>
      </c>
      <c r="AI3880" s="209">
        <f>M3880+V3880-AB3880</f>
        <v>0</v>
      </c>
      <c r="AJ3880" s="209">
        <f>N3880+W3880-AC3880</f>
        <v>0</v>
      </c>
      <c r="AK3880" s="210">
        <f>+AI3880+AJ3880</f>
        <v>0</v>
      </c>
      <c r="AL3880" s="210">
        <f>+AH3880+AK3880</f>
        <v>786600</v>
      </c>
      <c r="AM3880" s="213">
        <f>[1]GENÉTICA!G729</f>
        <v>0</v>
      </c>
      <c r="AN3880" s="213">
        <v>0</v>
      </c>
      <c r="AO3880" s="210">
        <f>+AM3880+AN3880</f>
        <v>0</v>
      </c>
      <c r="AP3880" s="213">
        <v>0</v>
      </c>
      <c r="AQ3880" s="213">
        <v>0</v>
      </c>
      <c r="AR3880" s="210">
        <f>+AP3880+AQ3880</f>
        <v>0</v>
      </c>
      <c r="AS3880" s="210">
        <f>+AO3880+AR3880</f>
        <v>0</v>
      </c>
      <c r="AT3880" s="213">
        <f>[1]GENÉTICA!G730</f>
        <v>0</v>
      </c>
      <c r="AU3880" s="213">
        <v>0</v>
      </c>
      <c r="AV3880" s="210">
        <f>+AT3880+AU3880</f>
        <v>0</v>
      </c>
      <c r="AW3880" s="213">
        <v>0</v>
      </c>
      <c r="AX3880" s="213">
        <v>0</v>
      </c>
      <c r="AY3880" s="210">
        <f>+AW3880+AX3880</f>
        <v>0</v>
      </c>
      <c r="AZ3880" s="210">
        <f>+AV3880+AY3880</f>
        <v>0</v>
      </c>
      <c r="BA3880" s="213">
        <f>[1]GENÉTICA!G731</f>
        <v>0</v>
      </c>
      <c r="BB3880" s="213">
        <v>0</v>
      </c>
      <c r="BC3880" s="210">
        <f>+BA3880+BB3880</f>
        <v>0</v>
      </c>
      <c r="BD3880" s="213">
        <v>0</v>
      </c>
      <c r="BE3880" s="213">
        <v>0</v>
      </c>
      <c r="BF3880" s="210">
        <f>+BD3880+BE3880</f>
        <v>0</v>
      </c>
      <c r="BG3880" s="210">
        <f>+BC3880+BF3880</f>
        <v>0</v>
      </c>
      <c r="BH3880" s="213">
        <f>[1]GENÉTICA!G732</f>
        <v>0</v>
      </c>
      <c r="BI3880" s="213">
        <v>0</v>
      </c>
      <c r="BJ3880" s="210">
        <f>+BH3880+BI3880</f>
        <v>0</v>
      </c>
      <c r="BK3880" s="213">
        <v>0</v>
      </c>
      <c r="BL3880" s="213">
        <v>0</v>
      </c>
      <c r="BM3880" s="210">
        <f>+BK3880+BL3880</f>
        <v>0</v>
      </c>
      <c r="BN3880" s="210">
        <f>+BJ3880+BM3880</f>
        <v>0</v>
      </c>
      <c r="BO3880" s="209">
        <f>AF3880-AM3880-AT3880-BA3880-BH3880</f>
        <v>786600</v>
      </c>
      <c r="BP3880" s="209">
        <f>AG3880-AN3880-AU3880-BB3880-BI3880</f>
        <v>0</v>
      </c>
      <c r="BQ3880" s="210">
        <f>+BO3880+BP3880</f>
        <v>786600</v>
      </c>
      <c r="BR3880" s="209">
        <f>AI3880-AP3880-AW3880-BD3880-BK3880</f>
        <v>0</v>
      </c>
      <c r="BS3880" s="209">
        <f>AJ3880-AQ3880-AX3880-BE3880-BL3880</f>
        <v>0</v>
      </c>
      <c r="BT3880" s="210">
        <f>+BR3880+BS3880</f>
        <v>0</v>
      </c>
      <c r="BU3880" s="210">
        <f>+BQ3880+BT3880</f>
        <v>786600</v>
      </c>
      <c r="BV3880" s="215">
        <f>R3880+X3880-AD3880</f>
        <v>1</v>
      </c>
      <c r="BW3880" s="215">
        <f>S3880+Y3880-AE3880</f>
        <v>0</v>
      </c>
      <c r="BX3880" s="216">
        <f>[1]GENÉTICA!H729</f>
        <v>0</v>
      </c>
      <c r="BY3880" s="216">
        <v>0</v>
      </c>
      <c r="BZ3880" s="215">
        <f>BV3880-BX3880</f>
        <v>1</v>
      </c>
      <c r="CA3880" s="217">
        <f>BW3880-BY3880</f>
        <v>0</v>
      </c>
    </row>
    <row r="3881" spans="2:79" ht="36.75" customHeight="1">
      <c r="B3881" s="218">
        <v>2015</v>
      </c>
      <c r="C3881" s="219">
        <v>8320</v>
      </c>
      <c r="D3881" s="218">
        <v>16</v>
      </c>
      <c r="E3881" s="218">
        <v>5000</v>
      </c>
      <c r="F3881" s="218">
        <v>5300</v>
      </c>
      <c r="G3881" s="218">
        <v>531</v>
      </c>
      <c r="H3881" s="218"/>
      <c r="I3881" s="424" t="s">
        <v>471</v>
      </c>
      <c r="J3881" s="209">
        <v>180160</v>
      </c>
      <c r="K3881" s="209">
        <v>0</v>
      </c>
      <c r="L3881" s="210">
        <f>+J3881+K3881</f>
        <v>180160</v>
      </c>
      <c r="M3881" s="209">
        <v>0</v>
      </c>
      <c r="N3881" s="209">
        <v>0</v>
      </c>
      <c r="O3881" s="210">
        <f>+M3881+N3881</f>
        <v>0</v>
      </c>
      <c r="P3881" s="210">
        <f>+L3881+O3881</f>
        <v>180160</v>
      </c>
      <c r="Q3881" s="245" t="s">
        <v>19</v>
      </c>
      <c r="R3881" s="307">
        <v>1</v>
      </c>
      <c r="S3881" s="307"/>
      <c r="T3881" s="213">
        <v>0</v>
      </c>
      <c r="U3881" s="213">
        <v>0</v>
      </c>
      <c r="V3881" s="213">
        <v>0</v>
      </c>
      <c r="W3881" s="213">
        <v>0</v>
      </c>
      <c r="X3881" s="213"/>
      <c r="Y3881" s="213"/>
      <c r="Z3881" s="213">
        <v>0</v>
      </c>
      <c r="AA3881" s="213">
        <v>0</v>
      </c>
      <c r="AB3881" s="213">
        <v>0</v>
      </c>
      <c r="AC3881" s="213">
        <v>0</v>
      </c>
      <c r="AD3881" s="214"/>
      <c r="AE3881" s="214"/>
      <c r="AF3881" s="209">
        <f>J3881+T3881-Z3881</f>
        <v>180160</v>
      </c>
      <c r="AG3881" s="209">
        <f>K3881+U3881-AA3881</f>
        <v>0</v>
      </c>
      <c r="AH3881" s="210">
        <f>+AF3881+AG3881</f>
        <v>180160</v>
      </c>
      <c r="AI3881" s="209">
        <f>M3881+V3881-AB3881</f>
        <v>0</v>
      </c>
      <c r="AJ3881" s="209">
        <f>N3881+W3881-AC3881</f>
        <v>0</v>
      </c>
      <c r="AK3881" s="210">
        <f>+AI3881+AJ3881</f>
        <v>0</v>
      </c>
      <c r="AL3881" s="210">
        <f>+AH3881+AK3881</f>
        <v>180160</v>
      </c>
      <c r="AM3881" s="213">
        <f>[1]GENÉTICA!G774</f>
        <v>0</v>
      </c>
      <c r="AN3881" s="213">
        <v>0</v>
      </c>
      <c r="AO3881" s="210">
        <f>+AM3881+AN3881</f>
        <v>0</v>
      </c>
      <c r="AP3881" s="213">
        <v>0</v>
      </c>
      <c r="AQ3881" s="213">
        <v>0</v>
      </c>
      <c r="AR3881" s="210">
        <f>+AP3881+AQ3881</f>
        <v>0</v>
      </c>
      <c r="AS3881" s="210">
        <f>+AO3881+AR3881</f>
        <v>0</v>
      </c>
      <c r="AT3881" s="213">
        <f>[1]GENÉTICA!G775</f>
        <v>0</v>
      </c>
      <c r="AU3881" s="213">
        <v>0</v>
      </c>
      <c r="AV3881" s="210">
        <f>+AT3881+AU3881</f>
        <v>0</v>
      </c>
      <c r="AW3881" s="213">
        <v>0</v>
      </c>
      <c r="AX3881" s="213">
        <v>0</v>
      </c>
      <c r="AY3881" s="210">
        <f>+AW3881+AX3881</f>
        <v>0</v>
      </c>
      <c r="AZ3881" s="210">
        <f>+AV3881+AY3881</f>
        <v>0</v>
      </c>
      <c r="BA3881" s="213">
        <f>[1]GENÉTICA!G776</f>
        <v>0</v>
      </c>
      <c r="BB3881" s="213">
        <v>0</v>
      </c>
      <c r="BC3881" s="210">
        <f>+BA3881+BB3881</f>
        <v>0</v>
      </c>
      <c r="BD3881" s="213">
        <v>0</v>
      </c>
      <c r="BE3881" s="213">
        <v>0</v>
      </c>
      <c r="BF3881" s="210">
        <f>+BD3881+BE3881</f>
        <v>0</v>
      </c>
      <c r="BG3881" s="210">
        <f>+BC3881+BF3881</f>
        <v>0</v>
      </c>
      <c r="BH3881" s="213">
        <f>[1]GENÉTICA!G777</f>
        <v>0</v>
      </c>
      <c r="BI3881" s="213">
        <v>0</v>
      </c>
      <c r="BJ3881" s="210">
        <f>+BH3881+BI3881</f>
        <v>0</v>
      </c>
      <c r="BK3881" s="213">
        <v>0</v>
      </c>
      <c r="BL3881" s="213">
        <v>0</v>
      </c>
      <c r="BM3881" s="210">
        <f>+BK3881+BL3881</f>
        <v>0</v>
      </c>
      <c r="BN3881" s="210">
        <f>+BJ3881+BM3881</f>
        <v>0</v>
      </c>
      <c r="BO3881" s="209">
        <f>AF3881-AM3881-AT3881-BA3881-BH3881</f>
        <v>180160</v>
      </c>
      <c r="BP3881" s="209">
        <f>AG3881-AN3881-AU3881-BB3881-BI3881</f>
        <v>0</v>
      </c>
      <c r="BQ3881" s="210">
        <f>+BO3881+BP3881</f>
        <v>180160</v>
      </c>
      <c r="BR3881" s="209">
        <f>AI3881-AP3881-AW3881-BD3881-BK3881</f>
        <v>0</v>
      </c>
      <c r="BS3881" s="209">
        <f>AJ3881-AQ3881-AX3881-BE3881-BL3881</f>
        <v>0</v>
      </c>
      <c r="BT3881" s="210">
        <f>+BR3881+BS3881</f>
        <v>0</v>
      </c>
      <c r="BU3881" s="210">
        <f>+BQ3881+BT3881</f>
        <v>180160</v>
      </c>
      <c r="BV3881" s="215">
        <f>R3881+X3881-AD3881</f>
        <v>1</v>
      </c>
      <c r="BW3881" s="215">
        <f>S3881+Y3881-AE3881</f>
        <v>0</v>
      </c>
      <c r="BX3881" s="216">
        <f>[1]GENÉTICA!H774</f>
        <v>0</v>
      </c>
      <c r="BY3881" s="216">
        <v>0</v>
      </c>
      <c r="BZ3881" s="215">
        <f>BV3881-BX3881</f>
        <v>1</v>
      </c>
      <c r="CA3881" s="217">
        <f>BW3881-BY3881</f>
        <v>0</v>
      </c>
    </row>
    <row r="3882" spans="2:79" ht="36.75" hidden="1" customHeight="1">
      <c r="B3882" s="218">
        <v>2015</v>
      </c>
      <c r="C3882" s="219">
        <v>8320</v>
      </c>
      <c r="D3882" s="218">
        <v>16</v>
      </c>
      <c r="E3882" s="218">
        <v>5000</v>
      </c>
      <c r="F3882" s="218">
        <v>5300</v>
      </c>
      <c r="G3882" s="218">
        <v>531</v>
      </c>
      <c r="H3882" s="218">
        <v>25</v>
      </c>
      <c r="I3882" s="220" t="s">
        <v>470</v>
      </c>
      <c r="J3882" s="209">
        <v>0</v>
      </c>
      <c r="K3882" s="209">
        <v>0</v>
      </c>
      <c r="L3882" s="210">
        <f>+J3882+K3882</f>
        <v>0</v>
      </c>
      <c r="M3882" s="209">
        <v>0</v>
      </c>
      <c r="N3882" s="209">
        <v>0</v>
      </c>
      <c r="O3882" s="210">
        <f>+M3882+N3882</f>
        <v>0</v>
      </c>
      <c r="P3882" s="210">
        <f>+L3882+O3882</f>
        <v>0</v>
      </c>
      <c r="Q3882" s="245" t="s">
        <v>19</v>
      </c>
      <c r="R3882" s="307"/>
      <c r="S3882" s="307"/>
      <c r="T3882" s="213">
        <v>0</v>
      </c>
      <c r="U3882" s="213">
        <v>0</v>
      </c>
      <c r="V3882" s="213">
        <v>0</v>
      </c>
      <c r="W3882" s="213">
        <v>0</v>
      </c>
      <c r="X3882" s="213"/>
      <c r="Y3882" s="213"/>
      <c r="Z3882" s="213">
        <v>0</v>
      </c>
      <c r="AA3882" s="213">
        <v>0</v>
      </c>
      <c r="AB3882" s="213">
        <v>0</v>
      </c>
      <c r="AC3882" s="213">
        <v>0</v>
      </c>
      <c r="AD3882" s="214"/>
      <c r="AE3882" s="214"/>
      <c r="AF3882" s="209">
        <f>J3882+T3882-Z3882</f>
        <v>0</v>
      </c>
      <c r="AG3882" s="209">
        <f>K3882+U3882-AA3882</f>
        <v>0</v>
      </c>
      <c r="AH3882" s="210">
        <f>+AF3882+AG3882</f>
        <v>0</v>
      </c>
      <c r="AI3882" s="209">
        <f>M3882+V3882-AB3882</f>
        <v>0</v>
      </c>
      <c r="AJ3882" s="209">
        <f>N3882+W3882-AC3882</f>
        <v>0</v>
      </c>
      <c r="AK3882" s="210">
        <f>+AI3882+AJ3882</f>
        <v>0</v>
      </c>
      <c r="AL3882" s="210">
        <f>+AH3882+AK3882</f>
        <v>0</v>
      </c>
      <c r="AM3882" s="213">
        <v>0</v>
      </c>
      <c r="AN3882" s="213">
        <v>0</v>
      </c>
      <c r="AO3882" s="210">
        <f>+AM3882+AN3882</f>
        <v>0</v>
      </c>
      <c r="AP3882" s="213">
        <v>0</v>
      </c>
      <c r="AQ3882" s="213">
        <v>0</v>
      </c>
      <c r="AR3882" s="210">
        <f>+AP3882+AQ3882</f>
        <v>0</v>
      </c>
      <c r="AS3882" s="210">
        <f>+AO3882+AR3882</f>
        <v>0</v>
      </c>
      <c r="AT3882" s="213">
        <v>0</v>
      </c>
      <c r="AU3882" s="213">
        <v>0</v>
      </c>
      <c r="AV3882" s="210">
        <f>+AT3882+AU3882</f>
        <v>0</v>
      </c>
      <c r="AW3882" s="213">
        <v>0</v>
      </c>
      <c r="AX3882" s="213">
        <v>0</v>
      </c>
      <c r="AY3882" s="210">
        <f>+AW3882+AX3882</f>
        <v>0</v>
      </c>
      <c r="AZ3882" s="210">
        <f>+AV3882+AY3882</f>
        <v>0</v>
      </c>
      <c r="BA3882" s="213">
        <v>0</v>
      </c>
      <c r="BB3882" s="213">
        <v>0</v>
      </c>
      <c r="BC3882" s="210">
        <f>+BA3882+BB3882</f>
        <v>0</v>
      </c>
      <c r="BD3882" s="213">
        <v>0</v>
      </c>
      <c r="BE3882" s="213">
        <v>0</v>
      </c>
      <c r="BF3882" s="210">
        <f>+BD3882+BE3882</f>
        <v>0</v>
      </c>
      <c r="BG3882" s="210">
        <f>+BC3882+BF3882</f>
        <v>0</v>
      </c>
      <c r="BH3882" s="213">
        <v>0</v>
      </c>
      <c r="BI3882" s="213">
        <v>0</v>
      </c>
      <c r="BJ3882" s="210">
        <f>+BH3882+BI3882</f>
        <v>0</v>
      </c>
      <c r="BK3882" s="213">
        <v>0</v>
      </c>
      <c r="BL3882" s="213">
        <v>0</v>
      </c>
      <c r="BM3882" s="210">
        <f>+BK3882+BL3882</f>
        <v>0</v>
      </c>
      <c r="BN3882" s="210">
        <f>+BJ3882+BM3882</f>
        <v>0</v>
      </c>
      <c r="BO3882" s="209">
        <f>AF3882-AM3882-AT3882-BA3882-BH3882</f>
        <v>0</v>
      </c>
      <c r="BP3882" s="209">
        <f>AG3882-AN3882-AU3882-BB3882-BI3882</f>
        <v>0</v>
      </c>
      <c r="BQ3882" s="210">
        <f>+BO3882+BP3882</f>
        <v>0</v>
      </c>
      <c r="BR3882" s="209">
        <f>AI3882-AP3882-AW3882-BD3882-BK3882</f>
        <v>0</v>
      </c>
      <c r="BS3882" s="209">
        <f>AJ3882-AQ3882-AX3882-BE3882-BL3882</f>
        <v>0</v>
      </c>
      <c r="BT3882" s="210">
        <f>+BR3882+BS3882</f>
        <v>0</v>
      </c>
      <c r="BU3882" s="210">
        <f>+BQ3882+BT3882</f>
        <v>0</v>
      </c>
      <c r="BV3882" s="215">
        <f>R3882+X3882-AD3882</f>
        <v>0</v>
      </c>
      <c r="BW3882" s="215">
        <f>S3882+Y3882-AE3882</f>
        <v>0</v>
      </c>
      <c r="BX3882" s="216">
        <v>0</v>
      </c>
      <c r="BY3882" s="216">
        <v>0</v>
      </c>
      <c r="BZ3882" s="215">
        <f>BV3882-BX3882</f>
        <v>0</v>
      </c>
      <c r="CA3882" s="217">
        <f>BW3882-BY3882</f>
        <v>0</v>
      </c>
    </row>
    <row r="3883" spans="2:79" ht="36.75" hidden="1" customHeight="1">
      <c r="B3883" s="218">
        <v>2015</v>
      </c>
      <c r="C3883" s="219">
        <v>8320</v>
      </c>
      <c r="D3883" s="218">
        <v>16</v>
      </c>
      <c r="E3883" s="218">
        <v>5000</v>
      </c>
      <c r="F3883" s="218">
        <v>5300</v>
      </c>
      <c r="G3883" s="218">
        <v>531</v>
      </c>
      <c r="H3883" s="218">
        <v>26</v>
      </c>
      <c r="I3883" s="220" t="s">
        <v>469</v>
      </c>
      <c r="J3883" s="209">
        <v>0</v>
      </c>
      <c r="K3883" s="209">
        <v>0</v>
      </c>
      <c r="L3883" s="210">
        <f>+J3883+K3883</f>
        <v>0</v>
      </c>
      <c r="M3883" s="209">
        <v>0</v>
      </c>
      <c r="N3883" s="209">
        <v>0</v>
      </c>
      <c r="O3883" s="210">
        <f>+M3883+N3883</f>
        <v>0</v>
      </c>
      <c r="P3883" s="210">
        <f>+L3883+O3883</f>
        <v>0</v>
      </c>
      <c r="Q3883" s="245" t="s">
        <v>19</v>
      </c>
      <c r="R3883" s="307"/>
      <c r="S3883" s="307"/>
      <c r="T3883" s="213">
        <v>0</v>
      </c>
      <c r="U3883" s="213">
        <v>0</v>
      </c>
      <c r="V3883" s="213">
        <v>0</v>
      </c>
      <c r="W3883" s="213">
        <v>0</v>
      </c>
      <c r="X3883" s="213"/>
      <c r="Y3883" s="213"/>
      <c r="Z3883" s="213">
        <v>0</v>
      </c>
      <c r="AA3883" s="213">
        <v>0</v>
      </c>
      <c r="AB3883" s="213">
        <v>0</v>
      </c>
      <c r="AC3883" s="213">
        <v>0</v>
      </c>
      <c r="AD3883" s="214"/>
      <c r="AE3883" s="214"/>
      <c r="AF3883" s="209">
        <f>J3883+T3883-Z3883</f>
        <v>0</v>
      </c>
      <c r="AG3883" s="209">
        <f>K3883+U3883-AA3883</f>
        <v>0</v>
      </c>
      <c r="AH3883" s="210">
        <f>+AF3883+AG3883</f>
        <v>0</v>
      </c>
      <c r="AI3883" s="209">
        <f>M3883+V3883-AB3883</f>
        <v>0</v>
      </c>
      <c r="AJ3883" s="209">
        <f>N3883+W3883-AC3883</f>
        <v>0</v>
      </c>
      <c r="AK3883" s="210">
        <f>+AI3883+AJ3883</f>
        <v>0</v>
      </c>
      <c r="AL3883" s="210">
        <f>+AH3883+AK3883</f>
        <v>0</v>
      </c>
      <c r="AM3883" s="213">
        <v>0</v>
      </c>
      <c r="AN3883" s="213">
        <v>0</v>
      </c>
      <c r="AO3883" s="210">
        <f>+AM3883+AN3883</f>
        <v>0</v>
      </c>
      <c r="AP3883" s="213">
        <v>0</v>
      </c>
      <c r="AQ3883" s="213">
        <v>0</v>
      </c>
      <c r="AR3883" s="210">
        <f>+AP3883+AQ3883</f>
        <v>0</v>
      </c>
      <c r="AS3883" s="210">
        <f>+AO3883+AR3883</f>
        <v>0</v>
      </c>
      <c r="AT3883" s="213">
        <v>0</v>
      </c>
      <c r="AU3883" s="213">
        <v>0</v>
      </c>
      <c r="AV3883" s="210">
        <f>+AT3883+AU3883</f>
        <v>0</v>
      </c>
      <c r="AW3883" s="213">
        <v>0</v>
      </c>
      <c r="AX3883" s="213">
        <v>0</v>
      </c>
      <c r="AY3883" s="210">
        <f>+AW3883+AX3883</f>
        <v>0</v>
      </c>
      <c r="AZ3883" s="210">
        <f>+AV3883+AY3883</f>
        <v>0</v>
      </c>
      <c r="BA3883" s="213">
        <v>0</v>
      </c>
      <c r="BB3883" s="213">
        <v>0</v>
      </c>
      <c r="BC3883" s="210">
        <f>+BA3883+BB3883</f>
        <v>0</v>
      </c>
      <c r="BD3883" s="213">
        <v>0</v>
      </c>
      <c r="BE3883" s="213">
        <v>0</v>
      </c>
      <c r="BF3883" s="210">
        <f>+BD3883+BE3883</f>
        <v>0</v>
      </c>
      <c r="BG3883" s="210">
        <f>+BC3883+BF3883</f>
        <v>0</v>
      </c>
      <c r="BH3883" s="213">
        <v>0</v>
      </c>
      <c r="BI3883" s="213">
        <v>0</v>
      </c>
      <c r="BJ3883" s="210">
        <f>+BH3883+BI3883</f>
        <v>0</v>
      </c>
      <c r="BK3883" s="213">
        <v>0</v>
      </c>
      <c r="BL3883" s="213">
        <v>0</v>
      </c>
      <c r="BM3883" s="210">
        <f>+BK3883+BL3883</f>
        <v>0</v>
      </c>
      <c r="BN3883" s="210">
        <f>+BJ3883+BM3883</f>
        <v>0</v>
      </c>
      <c r="BO3883" s="209">
        <f>AF3883-AM3883-AT3883-BA3883-BH3883</f>
        <v>0</v>
      </c>
      <c r="BP3883" s="209">
        <f>AG3883-AN3883-AU3883-BB3883-BI3883</f>
        <v>0</v>
      </c>
      <c r="BQ3883" s="210">
        <f>+BO3883+BP3883</f>
        <v>0</v>
      </c>
      <c r="BR3883" s="209">
        <f>AI3883-AP3883-AW3883-BD3883-BK3883</f>
        <v>0</v>
      </c>
      <c r="BS3883" s="209">
        <f>AJ3883-AQ3883-AX3883-BE3883-BL3883</f>
        <v>0</v>
      </c>
      <c r="BT3883" s="210">
        <f>+BR3883+BS3883</f>
        <v>0</v>
      </c>
      <c r="BU3883" s="210">
        <f>+BQ3883+BT3883</f>
        <v>0</v>
      </c>
      <c r="BV3883" s="215">
        <f>R3883+X3883-AD3883</f>
        <v>0</v>
      </c>
      <c r="BW3883" s="215">
        <f>S3883+Y3883-AE3883</f>
        <v>0</v>
      </c>
      <c r="BX3883" s="216">
        <v>0</v>
      </c>
      <c r="BY3883" s="216">
        <v>0</v>
      </c>
      <c r="BZ3883" s="215">
        <f>BV3883-BX3883</f>
        <v>0</v>
      </c>
      <c r="CA3883" s="217">
        <f>BW3883-BY3883</f>
        <v>0</v>
      </c>
    </row>
    <row r="3884" spans="2:79" ht="36.75" hidden="1" customHeight="1">
      <c r="B3884" s="218">
        <v>2015</v>
      </c>
      <c r="C3884" s="219">
        <v>8320</v>
      </c>
      <c r="D3884" s="218">
        <v>16</v>
      </c>
      <c r="E3884" s="218">
        <v>5000</v>
      </c>
      <c r="F3884" s="218">
        <v>5300</v>
      </c>
      <c r="G3884" s="218">
        <v>531</v>
      </c>
      <c r="H3884" s="218">
        <v>27</v>
      </c>
      <c r="I3884" s="220" t="s">
        <v>468</v>
      </c>
      <c r="J3884" s="209">
        <v>0</v>
      </c>
      <c r="K3884" s="209">
        <v>0</v>
      </c>
      <c r="L3884" s="210">
        <f>+J3884+K3884</f>
        <v>0</v>
      </c>
      <c r="M3884" s="209">
        <v>0</v>
      </c>
      <c r="N3884" s="209">
        <v>0</v>
      </c>
      <c r="O3884" s="210">
        <f>+M3884+N3884</f>
        <v>0</v>
      </c>
      <c r="P3884" s="210">
        <f>+L3884+O3884</f>
        <v>0</v>
      </c>
      <c r="Q3884" s="245" t="s">
        <v>19</v>
      </c>
      <c r="R3884" s="307"/>
      <c r="S3884" s="307"/>
      <c r="T3884" s="213">
        <v>0</v>
      </c>
      <c r="U3884" s="213">
        <v>0</v>
      </c>
      <c r="V3884" s="213">
        <v>0</v>
      </c>
      <c r="W3884" s="213">
        <v>0</v>
      </c>
      <c r="X3884" s="213"/>
      <c r="Y3884" s="213"/>
      <c r="Z3884" s="213">
        <v>0</v>
      </c>
      <c r="AA3884" s="213">
        <v>0</v>
      </c>
      <c r="AB3884" s="213">
        <v>0</v>
      </c>
      <c r="AC3884" s="213">
        <v>0</v>
      </c>
      <c r="AD3884" s="214"/>
      <c r="AE3884" s="214"/>
      <c r="AF3884" s="209">
        <f>J3884+T3884-Z3884</f>
        <v>0</v>
      </c>
      <c r="AG3884" s="209">
        <f>K3884+U3884-AA3884</f>
        <v>0</v>
      </c>
      <c r="AH3884" s="210">
        <f>+AF3884+AG3884</f>
        <v>0</v>
      </c>
      <c r="AI3884" s="209">
        <f>M3884+V3884-AB3884</f>
        <v>0</v>
      </c>
      <c r="AJ3884" s="209">
        <f>N3884+W3884-AC3884</f>
        <v>0</v>
      </c>
      <c r="AK3884" s="210">
        <f>+AI3884+AJ3884</f>
        <v>0</v>
      </c>
      <c r="AL3884" s="210">
        <f>+AH3884+AK3884</f>
        <v>0</v>
      </c>
      <c r="AM3884" s="213">
        <v>0</v>
      </c>
      <c r="AN3884" s="213">
        <v>0</v>
      </c>
      <c r="AO3884" s="210">
        <f>+AM3884+AN3884</f>
        <v>0</v>
      </c>
      <c r="AP3884" s="213">
        <v>0</v>
      </c>
      <c r="AQ3884" s="213">
        <v>0</v>
      </c>
      <c r="AR3884" s="210">
        <f>+AP3884+AQ3884</f>
        <v>0</v>
      </c>
      <c r="AS3884" s="210">
        <f>+AO3884+AR3884</f>
        <v>0</v>
      </c>
      <c r="AT3884" s="213">
        <v>0</v>
      </c>
      <c r="AU3884" s="213">
        <v>0</v>
      </c>
      <c r="AV3884" s="210">
        <f>+AT3884+AU3884</f>
        <v>0</v>
      </c>
      <c r="AW3884" s="213">
        <v>0</v>
      </c>
      <c r="AX3884" s="213">
        <v>0</v>
      </c>
      <c r="AY3884" s="210">
        <f>+AW3884+AX3884</f>
        <v>0</v>
      </c>
      <c r="AZ3884" s="210">
        <f>+AV3884+AY3884</f>
        <v>0</v>
      </c>
      <c r="BA3884" s="213">
        <v>0</v>
      </c>
      <c r="BB3884" s="213">
        <v>0</v>
      </c>
      <c r="BC3884" s="210">
        <f>+BA3884+BB3884</f>
        <v>0</v>
      </c>
      <c r="BD3884" s="213">
        <v>0</v>
      </c>
      <c r="BE3884" s="213">
        <v>0</v>
      </c>
      <c r="BF3884" s="210">
        <f>+BD3884+BE3884</f>
        <v>0</v>
      </c>
      <c r="BG3884" s="210">
        <f>+BC3884+BF3884</f>
        <v>0</v>
      </c>
      <c r="BH3884" s="213">
        <v>0</v>
      </c>
      <c r="BI3884" s="213">
        <v>0</v>
      </c>
      <c r="BJ3884" s="210">
        <f>+BH3884+BI3884</f>
        <v>0</v>
      </c>
      <c r="BK3884" s="213">
        <v>0</v>
      </c>
      <c r="BL3884" s="213">
        <v>0</v>
      </c>
      <c r="BM3884" s="210">
        <f>+BK3884+BL3884</f>
        <v>0</v>
      </c>
      <c r="BN3884" s="210">
        <f>+BJ3884+BM3884</f>
        <v>0</v>
      </c>
      <c r="BO3884" s="209">
        <f>AF3884-AM3884-AT3884-BA3884-BH3884</f>
        <v>0</v>
      </c>
      <c r="BP3884" s="209">
        <f>AG3884-AN3884-AU3884-BB3884-BI3884</f>
        <v>0</v>
      </c>
      <c r="BQ3884" s="210">
        <f>+BO3884+BP3884</f>
        <v>0</v>
      </c>
      <c r="BR3884" s="209">
        <f>AI3884-AP3884-AW3884-BD3884-BK3884</f>
        <v>0</v>
      </c>
      <c r="BS3884" s="209">
        <f>AJ3884-AQ3884-AX3884-BE3884-BL3884</f>
        <v>0</v>
      </c>
      <c r="BT3884" s="210">
        <f>+BR3884+BS3884</f>
        <v>0</v>
      </c>
      <c r="BU3884" s="210">
        <f>+BQ3884+BT3884</f>
        <v>0</v>
      </c>
      <c r="BV3884" s="215">
        <f>R3884+X3884-AD3884</f>
        <v>0</v>
      </c>
      <c r="BW3884" s="215">
        <f>S3884+Y3884-AE3884</f>
        <v>0</v>
      </c>
      <c r="BX3884" s="216">
        <v>0</v>
      </c>
      <c r="BY3884" s="216">
        <v>0</v>
      </c>
      <c r="BZ3884" s="215">
        <f>BV3884-BX3884</f>
        <v>0</v>
      </c>
      <c r="CA3884" s="217">
        <f>BW3884-BY3884</f>
        <v>0</v>
      </c>
    </row>
    <row r="3885" spans="2:79" ht="36.75" hidden="1" customHeight="1">
      <c r="B3885" s="218">
        <v>2015</v>
      </c>
      <c r="C3885" s="219">
        <v>8320</v>
      </c>
      <c r="D3885" s="218">
        <v>16</v>
      </c>
      <c r="E3885" s="218">
        <v>5000</v>
      </c>
      <c r="F3885" s="218">
        <v>5300</v>
      </c>
      <c r="G3885" s="218">
        <v>531</v>
      </c>
      <c r="H3885" s="218">
        <v>28</v>
      </c>
      <c r="I3885" s="208" t="s">
        <v>251</v>
      </c>
      <c r="J3885" s="209">
        <v>0</v>
      </c>
      <c r="K3885" s="209">
        <v>0</v>
      </c>
      <c r="L3885" s="210">
        <f>+J3885+K3885</f>
        <v>0</v>
      </c>
      <c r="M3885" s="209">
        <v>0</v>
      </c>
      <c r="N3885" s="209">
        <v>0</v>
      </c>
      <c r="O3885" s="210">
        <f>+M3885+N3885</f>
        <v>0</v>
      </c>
      <c r="P3885" s="210">
        <f>+L3885+O3885</f>
        <v>0</v>
      </c>
      <c r="Q3885" s="245" t="s">
        <v>19</v>
      </c>
      <c r="R3885" s="307"/>
      <c r="S3885" s="307"/>
      <c r="T3885" s="213">
        <v>0</v>
      </c>
      <c r="U3885" s="213">
        <v>0</v>
      </c>
      <c r="V3885" s="213">
        <v>0</v>
      </c>
      <c r="W3885" s="213">
        <v>0</v>
      </c>
      <c r="X3885" s="213"/>
      <c r="Y3885" s="213"/>
      <c r="Z3885" s="213">
        <v>0</v>
      </c>
      <c r="AA3885" s="213">
        <v>0</v>
      </c>
      <c r="AB3885" s="213">
        <v>0</v>
      </c>
      <c r="AC3885" s="213">
        <v>0</v>
      </c>
      <c r="AD3885" s="214"/>
      <c r="AE3885" s="214"/>
      <c r="AF3885" s="209">
        <f>J3885+T3885-Z3885</f>
        <v>0</v>
      </c>
      <c r="AG3885" s="209">
        <f>K3885+U3885-AA3885</f>
        <v>0</v>
      </c>
      <c r="AH3885" s="210">
        <f>+AF3885+AG3885</f>
        <v>0</v>
      </c>
      <c r="AI3885" s="209">
        <f>M3885+V3885-AB3885</f>
        <v>0</v>
      </c>
      <c r="AJ3885" s="209">
        <f>N3885+W3885-AC3885</f>
        <v>0</v>
      </c>
      <c r="AK3885" s="210">
        <f>+AI3885+AJ3885</f>
        <v>0</v>
      </c>
      <c r="AL3885" s="210">
        <f>+AH3885+AK3885</f>
        <v>0</v>
      </c>
      <c r="AM3885" s="213">
        <v>0</v>
      </c>
      <c r="AN3885" s="213">
        <v>0</v>
      </c>
      <c r="AO3885" s="210">
        <f>+AM3885+AN3885</f>
        <v>0</v>
      </c>
      <c r="AP3885" s="213">
        <v>0</v>
      </c>
      <c r="AQ3885" s="213">
        <v>0</v>
      </c>
      <c r="AR3885" s="210">
        <f>+AP3885+AQ3885</f>
        <v>0</v>
      </c>
      <c r="AS3885" s="210">
        <f>+AO3885+AR3885</f>
        <v>0</v>
      </c>
      <c r="AT3885" s="213">
        <v>0</v>
      </c>
      <c r="AU3885" s="213">
        <v>0</v>
      </c>
      <c r="AV3885" s="210">
        <f>+AT3885+AU3885</f>
        <v>0</v>
      </c>
      <c r="AW3885" s="213">
        <v>0</v>
      </c>
      <c r="AX3885" s="213">
        <v>0</v>
      </c>
      <c r="AY3885" s="210">
        <f>+AW3885+AX3885</f>
        <v>0</v>
      </c>
      <c r="AZ3885" s="210">
        <f>+AV3885+AY3885</f>
        <v>0</v>
      </c>
      <c r="BA3885" s="213">
        <v>0</v>
      </c>
      <c r="BB3885" s="213">
        <v>0</v>
      </c>
      <c r="BC3885" s="210">
        <f>+BA3885+BB3885</f>
        <v>0</v>
      </c>
      <c r="BD3885" s="213">
        <v>0</v>
      </c>
      <c r="BE3885" s="213">
        <v>0</v>
      </c>
      <c r="BF3885" s="210">
        <f>+BD3885+BE3885</f>
        <v>0</v>
      </c>
      <c r="BG3885" s="210">
        <f>+BC3885+BF3885</f>
        <v>0</v>
      </c>
      <c r="BH3885" s="213">
        <v>0</v>
      </c>
      <c r="BI3885" s="213">
        <v>0</v>
      </c>
      <c r="BJ3885" s="210">
        <f>+BH3885+BI3885</f>
        <v>0</v>
      </c>
      <c r="BK3885" s="213">
        <v>0</v>
      </c>
      <c r="BL3885" s="213">
        <v>0</v>
      </c>
      <c r="BM3885" s="210">
        <f>+BK3885+BL3885</f>
        <v>0</v>
      </c>
      <c r="BN3885" s="210">
        <f>+BJ3885+BM3885</f>
        <v>0</v>
      </c>
      <c r="BO3885" s="209">
        <f>AF3885-AM3885-AT3885-BA3885-BH3885</f>
        <v>0</v>
      </c>
      <c r="BP3885" s="209">
        <f>AG3885-AN3885-AU3885-BB3885-BI3885</f>
        <v>0</v>
      </c>
      <c r="BQ3885" s="210">
        <f>+BO3885+BP3885</f>
        <v>0</v>
      </c>
      <c r="BR3885" s="209">
        <f>AI3885-AP3885-AW3885-BD3885-BK3885</f>
        <v>0</v>
      </c>
      <c r="BS3885" s="209">
        <f>AJ3885-AQ3885-AX3885-BE3885-BL3885</f>
        <v>0</v>
      </c>
      <c r="BT3885" s="210">
        <f>+BR3885+BS3885</f>
        <v>0</v>
      </c>
      <c r="BU3885" s="210">
        <f>+BQ3885+BT3885</f>
        <v>0</v>
      </c>
      <c r="BV3885" s="215">
        <f>R3885+X3885-AD3885</f>
        <v>0</v>
      </c>
      <c r="BW3885" s="215">
        <f>S3885+Y3885-AE3885</f>
        <v>0</v>
      </c>
      <c r="BX3885" s="216">
        <v>0</v>
      </c>
      <c r="BY3885" s="216">
        <v>0</v>
      </c>
      <c r="BZ3885" s="215">
        <f>BV3885-BX3885</f>
        <v>0</v>
      </c>
      <c r="CA3885" s="217">
        <f>BW3885-BY3885</f>
        <v>0</v>
      </c>
    </row>
    <row r="3886" spans="2:79" ht="36.75" hidden="1" customHeight="1">
      <c r="B3886" s="206">
        <v>2015</v>
      </c>
      <c r="C3886" s="207">
        <v>8320</v>
      </c>
      <c r="D3886" s="206">
        <v>16</v>
      </c>
      <c r="E3886" s="206">
        <v>5000</v>
      </c>
      <c r="F3886" s="206">
        <v>5300</v>
      </c>
      <c r="G3886" s="218">
        <v>531</v>
      </c>
      <c r="H3886" s="206">
        <v>34</v>
      </c>
      <c r="I3886" s="327" t="s">
        <v>467</v>
      </c>
      <c r="J3886" s="209">
        <v>0</v>
      </c>
      <c r="K3886" s="209">
        <v>0</v>
      </c>
      <c r="L3886" s="210">
        <f>+J3886+K3886</f>
        <v>0</v>
      </c>
      <c r="M3886" s="209">
        <v>0</v>
      </c>
      <c r="N3886" s="209">
        <v>0</v>
      </c>
      <c r="O3886" s="210">
        <f>+M3886+N3886</f>
        <v>0</v>
      </c>
      <c r="P3886" s="210">
        <f>+L3886+O3886</f>
        <v>0</v>
      </c>
      <c r="Q3886" s="245" t="s">
        <v>19</v>
      </c>
      <c r="R3886" s="399"/>
      <c r="S3886" s="307"/>
      <c r="T3886" s="213">
        <v>0</v>
      </c>
      <c r="U3886" s="213">
        <v>0</v>
      </c>
      <c r="V3886" s="213">
        <v>0</v>
      </c>
      <c r="W3886" s="213">
        <v>0</v>
      </c>
      <c r="X3886" s="213"/>
      <c r="Y3886" s="213"/>
      <c r="Z3886" s="213">
        <v>0</v>
      </c>
      <c r="AA3886" s="213">
        <v>0</v>
      </c>
      <c r="AB3886" s="213">
        <v>0</v>
      </c>
      <c r="AC3886" s="213">
        <v>0</v>
      </c>
      <c r="AD3886" s="214"/>
      <c r="AE3886" s="214"/>
      <c r="AF3886" s="209">
        <f>J3886+T3886-Z3886</f>
        <v>0</v>
      </c>
      <c r="AG3886" s="209">
        <f>K3886+U3886-AA3886</f>
        <v>0</v>
      </c>
      <c r="AH3886" s="210">
        <f>+AF3886+AG3886</f>
        <v>0</v>
      </c>
      <c r="AI3886" s="209">
        <f>M3886+V3886-AB3886</f>
        <v>0</v>
      </c>
      <c r="AJ3886" s="209">
        <f>N3886+W3886-AC3886</f>
        <v>0</v>
      </c>
      <c r="AK3886" s="210">
        <f>+AI3886+AJ3886</f>
        <v>0</v>
      </c>
      <c r="AL3886" s="210">
        <f>+AH3886+AK3886</f>
        <v>0</v>
      </c>
      <c r="AM3886" s="213">
        <v>0</v>
      </c>
      <c r="AN3886" s="213">
        <v>0</v>
      </c>
      <c r="AO3886" s="210">
        <f>+AM3886+AN3886</f>
        <v>0</v>
      </c>
      <c r="AP3886" s="213">
        <v>0</v>
      </c>
      <c r="AQ3886" s="213">
        <v>0</v>
      </c>
      <c r="AR3886" s="210">
        <f>+AP3886+AQ3886</f>
        <v>0</v>
      </c>
      <c r="AS3886" s="210">
        <f>+AO3886+AR3886</f>
        <v>0</v>
      </c>
      <c r="AT3886" s="213">
        <v>0</v>
      </c>
      <c r="AU3886" s="213">
        <v>0</v>
      </c>
      <c r="AV3886" s="210">
        <f>+AT3886+AU3886</f>
        <v>0</v>
      </c>
      <c r="AW3886" s="213">
        <v>0</v>
      </c>
      <c r="AX3886" s="213">
        <v>0</v>
      </c>
      <c r="AY3886" s="210">
        <f>+AW3886+AX3886</f>
        <v>0</v>
      </c>
      <c r="AZ3886" s="210">
        <f>+AV3886+AY3886</f>
        <v>0</v>
      </c>
      <c r="BA3886" s="213">
        <v>0</v>
      </c>
      <c r="BB3886" s="213">
        <v>0</v>
      </c>
      <c r="BC3886" s="210">
        <f>+BA3886+BB3886</f>
        <v>0</v>
      </c>
      <c r="BD3886" s="213">
        <v>0</v>
      </c>
      <c r="BE3886" s="213">
        <v>0</v>
      </c>
      <c r="BF3886" s="210">
        <f>+BD3886+BE3886</f>
        <v>0</v>
      </c>
      <c r="BG3886" s="210">
        <f>+BC3886+BF3886</f>
        <v>0</v>
      </c>
      <c r="BH3886" s="213">
        <v>0</v>
      </c>
      <c r="BI3886" s="213">
        <v>0</v>
      </c>
      <c r="BJ3886" s="210">
        <f>+BH3886+BI3886</f>
        <v>0</v>
      </c>
      <c r="BK3886" s="213">
        <v>0</v>
      </c>
      <c r="BL3886" s="213">
        <v>0</v>
      </c>
      <c r="BM3886" s="210">
        <f>+BK3886+BL3886</f>
        <v>0</v>
      </c>
      <c r="BN3886" s="210">
        <f>+BJ3886+BM3886</f>
        <v>0</v>
      </c>
      <c r="BO3886" s="209">
        <f>AF3886-AM3886-AT3886-BA3886-BH3886</f>
        <v>0</v>
      </c>
      <c r="BP3886" s="209">
        <f>AG3886-AN3886-AU3886-BB3886-BI3886</f>
        <v>0</v>
      </c>
      <c r="BQ3886" s="210">
        <f>+BO3886+BP3886</f>
        <v>0</v>
      </c>
      <c r="BR3886" s="209">
        <f>AI3886-AP3886-AW3886-BD3886-BK3886</f>
        <v>0</v>
      </c>
      <c r="BS3886" s="209">
        <f>AJ3886-AQ3886-AX3886-BE3886-BL3886</f>
        <v>0</v>
      </c>
      <c r="BT3886" s="210">
        <f>+BR3886+BS3886</f>
        <v>0</v>
      </c>
      <c r="BU3886" s="210">
        <f>+BQ3886+BT3886</f>
        <v>0</v>
      </c>
      <c r="BV3886" s="215">
        <f>R3886+X3886-AD3886</f>
        <v>0</v>
      </c>
      <c r="BW3886" s="215">
        <f>S3886+Y3886-AE3886</f>
        <v>0</v>
      </c>
      <c r="BX3886" s="216">
        <v>0</v>
      </c>
      <c r="BY3886" s="216">
        <v>0</v>
      </c>
      <c r="BZ3886" s="215">
        <f>BV3886-BX3886</f>
        <v>0</v>
      </c>
      <c r="CA3886" s="217">
        <f>BW3886-BY3886</f>
        <v>0</v>
      </c>
    </row>
    <row r="3887" spans="2:79" ht="36.75" hidden="1" customHeight="1">
      <c r="B3887" s="206">
        <v>2015</v>
      </c>
      <c r="C3887" s="207">
        <v>8320</v>
      </c>
      <c r="D3887" s="206">
        <v>16</v>
      </c>
      <c r="E3887" s="206">
        <v>5000</v>
      </c>
      <c r="F3887" s="206">
        <v>5300</v>
      </c>
      <c r="G3887" s="218">
        <v>531</v>
      </c>
      <c r="H3887" s="206">
        <v>35</v>
      </c>
      <c r="I3887" s="327" t="s">
        <v>178</v>
      </c>
      <c r="J3887" s="209">
        <v>0</v>
      </c>
      <c r="K3887" s="209">
        <v>0</v>
      </c>
      <c r="L3887" s="210">
        <f>+J3887+K3887</f>
        <v>0</v>
      </c>
      <c r="M3887" s="209">
        <v>0</v>
      </c>
      <c r="N3887" s="209">
        <v>0</v>
      </c>
      <c r="O3887" s="210">
        <f>+M3887+N3887</f>
        <v>0</v>
      </c>
      <c r="P3887" s="210">
        <f>+L3887+O3887</f>
        <v>0</v>
      </c>
      <c r="Q3887" s="245" t="s">
        <v>19</v>
      </c>
      <c r="R3887" s="399"/>
      <c r="S3887" s="307"/>
      <c r="T3887" s="213">
        <v>0</v>
      </c>
      <c r="U3887" s="213">
        <v>0</v>
      </c>
      <c r="V3887" s="213">
        <v>0</v>
      </c>
      <c r="W3887" s="213">
        <v>0</v>
      </c>
      <c r="X3887" s="213"/>
      <c r="Y3887" s="213"/>
      <c r="Z3887" s="213">
        <v>0</v>
      </c>
      <c r="AA3887" s="213">
        <v>0</v>
      </c>
      <c r="AB3887" s="213">
        <v>0</v>
      </c>
      <c r="AC3887" s="213">
        <v>0</v>
      </c>
      <c r="AD3887" s="214"/>
      <c r="AE3887" s="214"/>
      <c r="AF3887" s="209">
        <f>J3887+T3887-Z3887</f>
        <v>0</v>
      </c>
      <c r="AG3887" s="209">
        <f>K3887+U3887-AA3887</f>
        <v>0</v>
      </c>
      <c r="AH3887" s="210">
        <f>+AF3887+AG3887</f>
        <v>0</v>
      </c>
      <c r="AI3887" s="209">
        <f>M3887+V3887-AB3887</f>
        <v>0</v>
      </c>
      <c r="AJ3887" s="209">
        <f>N3887+W3887-AC3887</f>
        <v>0</v>
      </c>
      <c r="AK3887" s="210">
        <f>+AI3887+AJ3887</f>
        <v>0</v>
      </c>
      <c r="AL3887" s="210">
        <f>+AH3887+AK3887</f>
        <v>0</v>
      </c>
      <c r="AM3887" s="213">
        <v>0</v>
      </c>
      <c r="AN3887" s="213">
        <v>0</v>
      </c>
      <c r="AO3887" s="210">
        <f>+AM3887+AN3887</f>
        <v>0</v>
      </c>
      <c r="AP3887" s="213">
        <v>0</v>
      </c>
      <c r="AQ3887" s="213">
        <v>0</v>
      </c>
      <c r="AR3887" s="210">
        <f>+AP3887+AQ3887</f>
        <v>0</v>
      </c>
      <c r="AS3887" s="210">
        <f>+AO3887+AR3887</f>
        <v>0</v>
      </c>
      <c r="AT3887" s="213">
        <v>0</v>
      </c>
      <c r="AU3887" s="213">
        <v>0</v>
      </c>
      <c r="AV3887" s="210">
        <f>+AT3887+AU3887</f>
        <v>0</v>
      </c>
      <c r="AW3887" s="213">
        <v>0</v>
      </c>
      <c r="AX3887" s="213">
        <v>0</v>
      </c>
      <c r="AY3887" s="210">
        <f>+AW3887+AX3887</f>
        <v>0</v>
      </c>
      <c r="AZ3887" s="210">
        <f>+AV3887+AY3887</f>
        <v>0</v>
      </c>
      <c r="BA3887" s="213">
        <v>0</v>
      </c>
      <c r="BB3887" s="213">
        <v>0</v>
      </c>
      <c r="BC3887" s="210">
        <f>+BA3887+BB3887</f>
        <v>0</v>
      </c>
      <c r="BD3887" s="213">
        <v>0</v>
      </c>
      <c r="BE3887" s="213">
        <v>0</v>
      </c>
      <c r="BF3887" s="210">
        <f>+BD3887+BE3887</f>
        <v>0</v>
      </c>
      <c r="BG3887" s="210">
        <f>+BC3887+BF3887</f>
        <v>0</v>
      </c>
      <c r="BH3887" s="213">
        <v>0</v>
      </c>
      <c r="BI3887" s="213">
        <v>0</v>
      </c>
      <c r="BJ3887" s="210">
        <f>+BH3887+BI3887</f>
        <v>0</v>
      </c>
      <c r="BK3887" s="213">
        <v>0</v>
      </c>
      <c r="BL3887" s="213">
        <v>0</v>
      </c>
      <c r="BM3887" s="210">
        <f>+BK3887+BL3887</f>
        <v>0</v>
      </c>
      <c r="BN3887" s="210">
        <f>+BJ3887+BM3887</f>
        <v>0</v>
      </c>
      <c r="BO3887" s="209">
        <f>AF3887-AM3887-AT3887-BA3887-BH3887</f>
        <v>0</v>
      </c>
      <c r="BP3887" s="209">
        <f>AG3887-AN3887-AU3887-BB3887-BI3887</f>
        <v>0</v>
      </c>
      <c r="BQ3887" s="210">
        <f>+BO3887+BP3887</f>
        <v>0</v>
      </c>
      <c r="BR3887" s="209">
        <f>AI3887-AP3887-AW3887-BD3887-BK3887</f>
        <v>0</v>
      </c>
      <c r="BS3887" s="209">
        <f>AJ3887-AQ3887-AX3887-BE3887-BL3887</f>
        <v>0</v>
      </c>
      <c r="BT3887" s="210">
        <f>+BR3887+BS3887</f>
        <v>0</v>
      </c>
      <c r="BU3887" s="210">
        <f>+BQ3887+BT3887</f>
        <v>0</v>
      </c>
      <c r="BV3887" s="215">
        <f>R3887+X3887-AD3887</f>
        <v>0</v>
      </c>
      <c r="BW3887" s="215">
        <f>S3887+Y3887-AE3887</f>
        <v>0</v>
      </c>
      <c r="BX3887" s="216">
        <v>0</v>
      </c>
      <c r="BY3887" s="216">
        <v>0</v>
      </c>
      <c r="BZ3887" s="215">
        <f>BV3887-BX3887</f>
        <v>0</v>
      </c>
      <c r="CA3887" s="217">
        <f>BW3887-BY3887</f>
        <v>0</v>
      </c>
    </row>
    <row r="3888" spans="2:79" ht="36.75" hidden="1" customHeight="1">
      <c r="B3888" s="206">
        <v>2015</v>
      </c>
      <c r="C3888" s="207">
        <v>8320</v>
      </c>
      <c r="D3888" s="206">
        <v>16</v>
      </c>
      <c r="E3888" s="206">
        <v>5000</v>
      </c>
      <c r="F3888" s="206">
        <v>5300</v>
      </c>
      <c r="G3888" s="218">
        <v>531</v>
      </c>
      <c r="H3888" s="206">
        <v>36</v>
      </c>
      <c r="I3888" s="327" t="s">
        <v>466</v>
      </c>
      <c r="J3888" s="209">
        <v>0</v>
      </c>
      <c r="K3888" s="209">
        <v>0</v>
      </c>
      <c r="L3888" s="210">
        <f>+J3888+K3888</f>
        <v>0</v>
      </c>
      <c r="M3888" s="209">
        <v>0</v>
      </c>
      <c r="N3888" s="209">
        <v>0</v>
      </c>
      <c r="O3888" s="210">
        <f>+M3888+N3888</f>
        <v>0</v>
      </c>
      <c r="P3888" s="210">
        <f>+L3888+O3888</f>
        <v>0</v>
      </c>
      <c r="Q3888" s="245" t="s">
        <v>19</v>
      </c>
      <c r="R3888" s="399"/>
      <c r="S3888" s="307"/>
      <c r="T3888" s="213">
        <v>0</v>
      </c>
      <c r="U3888" s="213">
        <v>0</v>
      </c>
      <c r="V3888" s="213">
        <v>0</v>
      </c>
      <c r="W3888" s="213">
        <v>0</v>
      </c>
      <c r="X3888" s="213"/>
      <c r="Y3888" s="213"/>
      <c r="Z3888" s="213">
        <v>0</v>
      </c>
      <c r="AA3888" s="213">
        <v>0</v>
      </c>
      <c r="AB3888" s="213">
        <v>0</v>
      </c>
      <c r="AC3888" s="213">
        <v>0</v>
      </c>
      <c r="AD3888" s="214"/>
      <c r="AE3888" s="214"/>
      <c r="AF3888" s="209">
        <f>J3888+T3888-Z3888</f>
        <v>0</v>
      </c>
      <c r="AG3888" s="209">
        <f>K3888+U3888-AA3888</f>
        <v>0</v>
      </c>
      <c r="AH3888" s="210">
        <f>+AF3888+AG3888</f>
        <v>0</v>
      </c>
      <c r="AI3888" s="209">
        <f>M3888+V3888-AB3888</f>
        <v>0</v>
      </c>
      <c r="AJ3888" s="209">
        <f>N3888+W3888-AC3888</f>
        <v>0</v>
      </c>
      <c r="AK3888" s="210">
        <f>+AI3888+AJ3888</f>
        <v>0</v>
      </c>
      <c r="AL3888" s="210">
        <f>+AH3888+AK3888</f>
        <v>0</v>
      </c>
      <c r="AM3888" s="213">
        <v>0</v>
      </c>
      <c r="AN3888" s="213">
        <v>0</v>
      </c>
      <c r="AO3888" s="210">
        <f>+AM3888+AN3888</f>
        <v>0</v>
      </c>
      <c r="AP3888" s="213">
        <v>0</v>
      </c>
      <c r="AQ3888" s="213">
        <v>0</v>
      </c>
      <c r="AR3888" s="210">
        <f>+AP3888+AQ3888</f>
        <v>0</v>
      </c>
      <c r="AS3888" s="210">
        <f>+AO3888+AR3888</f>
        <v>0</v>
      </c>
      <c r="AT3888" s="213">
        <v>0</v>
      </c>
      <c r="AU3888" s="213">
        <v>0</v>
      </c>
      <c r="AV3888" s="210">
        <f>+AT3888+AU3888</f>
        <v>0</v>
      </c>
      <c r="AW3888" s="213">
        <v>0</v>
      </c>
      <c r="AX3888" s="213">
        <v>0</v>
      </c>
      <c r="AY3888" s="210">
        <f>+AW3888+AX3888</f>
        <v>0</v>
      </c>
      <c r="AZ3888" s="210">
        <f>+AV3888+AY3888</f>
        <v>0</v>
      </c>
      <c r="BA3888" s="213">
        <v>0</v>
      </c>
      <c r="BB3888" s="213">
        <v>0</v>
      </c>
      <c r="BC3888" s="210">
        <f>+BA3888+BB3888</f>
        <v>0</v>
      </c>
      <c r="BD3888" s="213">
        <v>0</v>
      </c>
      <c r="BE3888" s="213">
        <v>0</v>
      </c>
      <c r="BF3888" s="210">
        <f>+BD3888+BE3888</f>
        <v>0</v>
      </c>
      <c r="BG3888" s="210">
        <f>+BC3888+BF3888</f>
        <v>0</v>
      </c>
      <c r="BH3888" s="213">
        <v>0</v>
      </c>
      <c r="BI3888" s="213">
        <v>0</v>
      </c>
      <c r="BJ3888" s="210">
        <f>+BH3888+BI3888</f>
        <v>0</v>
      </c>
      <c r="BK3888" s="213">
        <v>0</v>
      </c>
      <c r="BL3888" s="213">
        <v>0</v>
      </c>
      <c r="BM3888" s="210">
        <f>+BK3888+BL3888</f>
        <v>0</v>
      </c>
      <c r="BN3888" s="210">
        <f>+BJ3888+BM3888</f>
        <v>0</v>
      </c>
      <c r="BO3888" s="209">
        <f>AF3888-AM3888-AT3888-BA3888-BH3888</f>
        <v>0</v>
      </c>
      <c r="BP3888" s="209">
        <f>AG3888-AN3888-AU3888-BB3888-BI3888</f>
        <v>0</v>
      </c>
      <c r="BQ3888" s="210">
        <f>+BO3888+BP3888</f>
        <v>0</v>
      </c>
      <c r="BR3888" s="209">
        <f>AI3888-AP3888-AW3888-BD3888-BK3888</f>
        <v>0</v>
      </c>
      <c r="BS3888" s="209">
        <f>AJ3888-AQ3888-AX3888-BE3888-BL3888</f>
        <v>0</v>
      </c>
      <c r="BT3888" s="210">
        <f>+BR3888+BS3888</f>
        <v>0</v>
      </c>
      <c r="BU3888" s="210">
        <f>+BQ3888+BT3888</f>
        <v>0</v>
      </c>
      <c r="BV3888" s="215">
        <f>R3888+X3888-AD3888</f>
        <v>0</v>
      </c>
      <c r="BW3888" s="215">
        <f>S3888+Y3888-AE3888</f>
        <v>0</v>
      </c>
      <c r="BX3888" s="216">
        <v>0</v>
      </c>
      <c r="BY3888" s="216">
        <v>0</v>
      </c>
      <c r="BZ3888" s="215">
        <f>BV3888-BX3888</f>
        <v>0</v>
      </c>
      <c r="CA3888" s="217">
        <f>BW3888-BY3888</f>
        <v>0</v>
      </c>
    </row>
    <row r="3889" spans="2:79" ht="36.75" hidden="1" customHeight="1">
      <c r="B3889" s="206">
        <v>2015</v>
      </c>
      <c r="C3889" s="207">
        <v>8320</v>
      </c>
      <c r="D3889" s="206">
        <v>16</v>
      </c>
      <c r="E3889" s="206">
        <v>5000</v>
      </c>
      <c r="F3889" s="206">
        <v>5300</v>
      </c>
      <c r="G3889" s="218">
        <v>531</v>
      </c>
      <c r="H3889" s="206">
        <v>40</v>
      </c>
      <c r="I3889" s="327" t="s">
        <v>465</v>
      </c>
      <c r="J3889" s="209">
        <v>0</v>
      </c>
      <c r="K3889" s="209">
        <v>0</v>
      </c>
      <c r="L3889" s="210">
        <f>+J3889+K3889</f>
        <v>0</v>
      </c>
      <c r="M3889" s="209">
        <v>0</v>
      </c>
      <c r="N3889" s="209">
        <v>0</v>
      </c>
      <c r="O3889" s="210">
        <f>+M3889+N3889</f>
        <v>0</v>
      </c>
      <c r="P3889" s="210">
        <f>+L3889+O3889</f>
        <v>0</v>
      </c>
      <c r="Q3889" s="245" t="s">
        <v>19</v>
      </c>
      <c r="R3889" s="399"/>
      <c r="S3889" s="307"/>
      <c r="T3889" s="213">
        <v>0</v>
      </c>
      <c r="U3889" s="213">
        <v>0</v>
      </c>
      <c r="V3889" s="213">
        <v>0</v>
      </c>
      <c r="W3889" s="213">
        <v>0</v>
      </c>
      <c r="X3889" s="213"/>
      <c r="Y3889" s="213"/>
      <c r="Z3889" s="213">
        <v>0</v>
      </c>
      <c r="AA3889" s="213">
        <v>0</v>
      </c>
      <c r="AB3889" s="213">
        <v>0</v>
      </c>
      <c r="AC3889" s="213">
        <v>0</v>
      </c>
      <c r="AD3889" s="214"/>
      <c r="AE3889" s="214"/>
      <c r="AF3889" s="209">
        <f>J3889+T3889-Z3889</f>
        <v>0</v>
      </c>
      <c r="AG3889" s="209">
        <f>K3889+U3889-AA3889</f>
        <v>0</v>
      </c>
      <c r="AH3889" s="210">
        <f>+AF3889+AG3889</f>
        <v>0</v>
      </c>
      <c r="AI3889" s="209">
        <f>M3889+V3889-AB3889</f>
        <v>0</v>
      </c>
      <c r="AJ3889" s="209">
        <f>N3889+W3889-AC3889</f>
        <v>0</v>
      </c>
      <c r="AK3889" s="210">
        <f>+AI3889+AJ3889</f>
        <v>0</v>
      </c>
      <c r="AL3889" s="210">
        <f>+AH3889+AK3889</f>
        <v>0</v>
      </c>
      <c r="AM3889" s="213">
        <v>0</v>
      </c>
      <c r="AN3889" s="213">
        <v>0</v>
      </c>
      <c r="AO3889" s="210">
        <f>+AM3889+AN3889</f>
        <v>0</v>
      </c>
      <c r="AP3889" s="213">
        <v>0</v>
      </c>
      <c r="AQ3889" s="213">
        <v>0</v>
      </c>
      <c r="AR3889" s="210">
        <f>+AP3889+AQ3889</f>
        <v>0</v>
      </c>
      <c r="AS3889" s="210">
        <f>+AO3889+AR3889</f>
        <v>0</v>
      </c>
      <c r="AT3889" s="213">
        <v>0</v>
      </c>
      <c r="AU3889" s="213">
        <v>0</v>
      </c>
      <c r="AV3889" s="210">
        <f>+AT3889+AU3889</f>
        <v>0</v>
      </c>
      <c r="AW3889" s="213">
        <v>0</v>
      </c>
      <c r="AX3889" s="213">
        <v>0</v>
      </c>
      <c r="AY3889" s="210">
        <f>+AW3889+AX3889</f>
        <v>0</v>
      </c>
      <c r="AZ3889" s="210">
        <f>+AV3889+AY3889</f>
        <v>0</v>
      </c>
      <c r="BA3889" s="213">
        <v>0</v>
      </c>
      <c r="BB3889" s="213">
        <v>0</v>
      </c>
      <c r="BC3889" s="210">
        <f>+BA3889+BB3889</f>
        <v>0</v>
      </c>
      <c r="BD3889" s="213">
        <v>0</v>
      </c>
      <c r="BE3889" s="213">
        <v>0</v>
      </c>
      <c r="BF3889" s="210">
        <f>+BD3889+BE3889</f>
        <v>0</v>
      </c>
      <c r="BG3889" s="210">
        <f>+BC3889+BF3889</f>
        <v>0</v>
      </c>
      <c r="BH3889" s="213">
        <v>0</v>
      </c>
      <c r="BI3889" s="213">
        <v>0</v>
      </c>
      <c r="BJ3889" s="210">
        <f>+BH3889+BI3889</f>
        <v>0</v>
      </c>
      <c r="BK3889" s="213">
        <v>0</v>
      </c>
      <c r="BL3889" s="213">
        <v>0</v>
      </c>
      <c r="BM3889" s="210">
        <f>+BK3889+BL3889</f>
        <v>0</v>
      </c>
      <c r="BN3889" s="210">
        <f>+BJ3889+BM3889</f>
        <v>0</v>
      </c>
      <c r="BO3889" s="209">
        <f>AF3889-AM3889-AT3889-BA3889-BH3889</f>
        <v>0</v>
      </c>
      <c r="BP3889" s="209">
        <f>AG3889-AN3889-AU3889-BB3889-BI3889</f>
        <v>0</v>
      </c>
      <c r="BQ3889" s="210">
        <f>+BO3889+BP3889</f>
        <v>0</v>
      </c>
      <c r="BR3889" s="209">
        <f>AI3889-AP3889-AW3889-BD3889-BK3889</f>
        <v>0</v>
      </c>
      <c r="BS3889" s="209">
        <f>AJ3889-AQ3889-AX3889-BE3889-BL3889</f>
        <v>0</v>
      </c>
      <c r="BT3889" s="210">
        <f>+BR3889+BS3889</f>
        <v>0</v>
      </c>
      <c r="BU3889" s="210">
        <f>+BQ3889+BT3889</f>
        <v>0</v>
      </c>
      <c r="BV3889" s="215">
        <f>R3889+X3889-AD3889</f>
        <v>0</v>
      </c>
      <c r="BW3889" s="215">
        <f>S3889+Y3889-AE3889</f>
        <v>0</v>
      </c>
      <c r="BX3889" s="216">
        <v>0</v>
      </c>
      <c r="BY3889" s="216">
        <v>0</v>
      </c>
      <c r="BZ3889" s="215">
        <f>BV3889-BX3889</f>
        <v>0</v>
      </c>
      <c r="CA3889" s="217">
        <f>BW3889-BY3889</f>
        <v>0</v>
      </c>
    </row>
    <row r="3890" spans="2:79" ht="53.25" hidden="1" customHeight="1">
      <c r="B3890" s="206">
        <v>2015</v>
      </c>
      <c r="C3890" s="207">
        <v>8320</v>
      </c>
      <c r="D3890" s="206">
        <v>16</v>
      </c>
      <c r="E3890" s="206">
        <v>5000</v>
      </c>
      <c r="F3890" s="206">
        <v>5300</v>
      </c>
      <c r="G3890" s="218">
        <v>531</v>
      </c>
      <c r="H3890" s="206">
        <v>42</v>
      </c>
      <c r="I3890" s="220" t="s">
        <v>464</v>
      </c>
      <c r="J3890" s="209">
        <v>0</v>
      </c>
      <c r="K3890" s="209">
        <v>0</v>
      </c>
      <c r="L3890" s="210">
        <f>+J3890+K3890</f>
        <v>0</v>
      </c>
      <c r="M3890" s="209">
        <v>0</v>
      </c>
      <c r="N3890" s="209">
        <v>0</v>
      </c>
      <c r="O3890" s="210">
        <f>+M3890+N3890</f>
        <v>0</v>
      </c>
      <c r="P3890" s="210">
        <f>+L3890+O3890</f>
        <v>0</v>
      </c>
      <c r="Q3890" s="245" t="s">
        <v>19</v>
      </c>
      <c r="R3890" s="307"/>
      <c r="S3890" s="307"/>
      <c r="T3890" s="213">
        <v>0</v>
      </c>
      <c r="U3890" s="213">
        <v>0</v>
      </c>
      <c r="V3890" s="213">
        <v>0</v>
      </c>
      <c r="W3890" s="213">
        <v>0</v>
      </c>
      <c r="X3890" s="213"/>
      <c r="Y3890" s="213"/>
      <c r="Z3890" s="213">
        <v>0</v>
      </c>
      <c r="AA3890" s="213">
        <v>0</v>
      </c>
      <c r="AB3890" s="213">
        <v>0</v>
      </c>
      <c r="AC3890" s="213">
        <v>0</v>
      </c>
      <c r="AD3890" s="214"/>
      <c r="AE3890" s="214"/>
      <c r="AF3890" s="209">
        <f>J3890+T3890-Z3890</f>
        <v>0</v>
      </c>
      <c r="AG3890" s="209">
        <f>K3890+U3890-AA3890</f>
        <v>0</v>
      </c>
      <c r="AH3890" s="210">
        <f>+AF3890+AG3890</f>
        <v>0</v>
      </c>
      <c r="AI3890" s="209">
        <f>M3890+V3890-AB3890</f>
        <v>0</v>
      </c>
      <c r="AJ3890" s="209">
        <f>N3890+W3890-AC3890</f>
        <v>0</v>
      </c>
      <c r="AK3890" s="210">
        <f>+AI3890+AJ3890</f>
        <v>0</v>
      </c>
      <c r="AL3890" s="210">
        <f>+AH3890+AK3890</f>
        <v>0</v>
      </c>
      <c r="AM3890" s="213">
        <v>0</v>
      </c>
      <c r="AN3890" s="213">
        <v>0</v>
      </c>
      <c r="AO3890" s="210">
        <f>+AM3890+AN3890</f>
        <v>0</v>
      </c>
      <c r="AP3890" s="213">
        <v>0</v>
      </c>
      <c r="AQ3890" s="213">
        <v>0</v>
      </c>
      <c r="AR3890" s="210">
        <f>+AP3890+AQ3890</f>
        <v>0</v>
      </c>
      <c r="AS3890" s="210">
        <f>+AO3890+AR3890</f>
        <v>0</v>
      </c>
      <c r="AT3890" s="213">
        <v>0</v>
      </c>
      <c r="AU3890" s="213">
        <v>0</v>
      </c>
      <c r="AV3890" s="210">
        <f>+AT3890+AU3890</f>
        <v>0</v>
      </c>
      <c r="AW3890" s="213">
        <v>0</v>
      </c>
      <c r="AX3890" s="213">
        <v>0</v>
      </c>
      <c r="AY3890" s="210">
        <f>+AW3890+AX3890</f>
        <v>0</v>
      </c>
      <c r="AZ3890" s="210">
        <f>+AV3890+AY3890</f>
        <v>0</v>
      </c>
      <c r="BA3890" s="213">
        <v>0</v>
      </c>
      <c r="BB3890" s="213">
        <v>0</v>
      </c>
      <c r="BC3890" s="210">
        <f>+BA3890+BB3890</f>
        <v>0</v>
      </c>
      <c r="BD3890" s="213">
        <v>0</v>
      </c>
      <c r="BE3890" s="213">
        <v>0</v>
      </c>
      <c r="BF3890" s="210">
        <f>+BD3890+BE3890</f>
        <v>0</v>
      </c>
      <c r="BG3890" s="210">
        <f>+BC3890+BF3890</f>
        <v>0</v>
      </c>
      <c r="BH3890" s="213">
        <v>0</v>
      </c>
      <c r="BI3890" s="213">
        <v>0</v>
      </c>
      <c r="BJ3890" s="210">
        <f>+BH3890+BI3890</f>
        <v>0</v>
      </c>
      <c r="BK3890" s="213">
        <v>0</v>
      </c>
      <c r="BL3890" s="213">
        <v>0</v>
      </c>
      <c r="BM3890" s="210">
        <f>+BK3890+BL3890</f>
        <v>0</v>
      </c>
      <c r="BN3890" s="210">
        <f>+BJ3890+BM3890</f>
        <v>0</v>
      </c>
      <c r="BO3890" s="209">
        <f>AF3890-AM3890-AT3890-BA3890-BH3890</f>
        <v>0</v>
      </c>
      <c r="BP3890" s="209">
        <f>AG3890-AN3890-AU3890-BB3890-BI3890</f>
        <v>0</v>
      </c>
      <c r="BQ3890" s="210">
        <f>+BO3890+BP3890</f>
        <v>0</v>
      </c>
      <c r="BR3890" s="209">
        <f>AI3890-AP3890-AW3890-BD3890-BK3890</f>
        <v>0</v>
      </c>
      <c r="BS3890" s="209">
        <f>AJ3890-AQ3890-AX3890-BE3890-BL3890</f>
        <v>0</v>
      </c>
      <c r="BT3890" s="210">
        <f>+BR3890+BS3890</f>
        <v>0</v>
      </c>
      <c r="BU3890" s="210">
        <f>+BQ3890+BT3890</f>
        <v>0</v>
      </c>
      <c r="BV3890" s="215">
        <f>R3890+X3890-AD3890</f>
        <v>0</v>
      </c>
      <c r="BW3890" s="215">
        <f>S3890+Y3890-AE3890</f>
        <v>0</v>
      </c>
      <c r="BX3890" s="216">
        <v>0</v>
      </c>
      <c r="BY3890" s="216">
        <v>0</v>
      </c>
      <c r="BZ3890" s="215">
        <f>BV3890-BX3890</f>
        <v>0</v>
      </c>
      <c r="CA3890" s="217">
        <f>BW3890-BY3890</f>
        <v>0</v>
      </c>
    </row>
    <row r="3891" spans="2:79" ht="51.75" hidden="1" customHeight="1">
      <c r="B3891" s="206">
        <v>2015</v>
      </c>
      <c r="C3891" s="207">
        <v>8320</v>
      </c>
      <c r="D3891" s="206">
        <v>16</v>
      </c>
      <c r="E3891" s="206">
        <v>5000</v>
      </c>
      <c r="F3891" s="206">
        <v>5300</v>
      </c>
      <c r="G3891" s="218">
        <v>531</v>
      </c>
      <c r="H3891" s="206">
        <v>43</v>
      </c>
      <c r="I3891" s="220" t="s">
        <v>463</v>
      </c>
      <c r="J3891" s="209">
        <v>0</v>
      </c>
      <c r="K3891" s="209">
        <v>0</v>
      </c>
      <c r="L3891" s="210">
        <f>+J3891+K3891</f>
        <v>0</v>
      </c>
      <c r="M3891" s="209">
        <v>0</v>
      </c>
      <c r="N3891" s="209">
        <v>0</v>
      </c>
      <c r="O3891" s="210">
        <f>+M3891+N3891</f>
        <v>0</v>
      </c>
      <c r="P3891" s="210">
        <f>+L3891+O3891</f>
        <v>0</v>
      </c>
      <c r="Q3891" s="245" t="s">
        <v>19</v>
      </c>
      <c r="R3891" s="307"/>
      <c r="S3891" s="307"/>
      <c r="T3891" s="213">
        <v>0</v>
      </c>
      <c r="U3891" s="213">
        <v>0</v>
      </c>
      <c r="V3891" s="213">
        <v>0</v>
      </c>
      <c r="W3891" s="213">
        <v>0</v>
      </c>
      <c r="X3891" s="213"/>
      <c r="Y3891" s="213"/>
      <c r="Z3891" s="213">
        <v>0</v>
      </c>
      <c r="AA3891" s="213">
        <v>0</v>
      </c>
      <c r="AB3891" s="213">
        <v>0</v>
      </c>
      <c r="AC3891" s="213">
        <v>0</v>
      </c>
      <c r="AD3891" s="214"/>
      <c r="AE3891" s="214"/>
      <c r="AF3891" s="209">
        <f>J3891+T3891-Z3891</f>
        <v>0</v>
      </c>
      <c r="AG3891" s="209">
        <f>K3891+U3891-AA3891</f>
        <v>0</v>
      </c>
      <c r="AH3891" s="210">
        <f>+AF3891+AG3891</f>
        <v>0</v>
      </c>
      <c r="AI3891" s="209">
        <f>M3891+V3891-AB3891</f>
        <v>0</v>
      </c>
      <c r="AJ3891" s="209">
        <f>N3891+W3891-AC3891</f>
        <v>0</v>
      </c>
      <c r="AK3891" s="210">
        <f>+AI3891+AJ3891</f>
        <v>0</v>
      </c>
      <c r="AL3891" s="210">
        <f>+AH3891+AK3891</f>
        <v>0</v>
      </c>
      <c r="AM3891" s="213">
        <v>0</v>
      </c>
      <c r="AN3891" s="213">
        <v>0</v>
      </c>
      <c r="AO3891" s="210">
        <f>+AM3891+AN3891</f>
        <v>0</v>
      </c>
      <c r="AP3891" s="213">
        <v>0</v>
      </c>
      <c r="AQ3891" s="213">
        <v>0</v>
      </c>
      <c r="AR3891" s="210">
        <f>+AP3891+AQ3891</f>
        <v>0</v>
      </c>
      <c r="AS3891" s="210">
        <f>+AO3891+AR3891</f>
        <v>0</v>
      </c>
      <c r="AT3891" s="213">
        <v>0</v>
      </c>
      <c r="AU3891" s="213">
        <v>0</v>
      </c>
      <c r="AV3891" s="210">
        <f>+AT3891+AU3891</f>
        <v>0</v>
      </c>
      <c r="AW3891" s="213">
        <v>0</v>
      </c>
      <c r="AX3891" s="213">
        <v>0</v>
      </c>
      <c r="AY3891" s="210">
        <f>+AW3891+AX3891</f>
        <v>0</v>
      </c>
      <c r="AZ3891" s="210">
        <f>+AV3891+AY3891</f>
        <v>0</v>
      </c>
      <c r="BA3891" s="213">
        <v>0</v>
      </c>
      <c r="BB3891" s="213">
        <v>0</v>
      </c>
      <c r="BC3891" s="210">
        <f>+BA3891+BB3891</f>
        <v>0</v>
      </c>
      <c r="BD3891" s="213">
        <v>0</v>
      </c>
      <c r="BE3891" s="213">
        <v>0</v>
      </c>
      <c r="BF3891" s="210">
        <f>+BD3891+BE3891</f>
        <v>0</v>
      </c>
      <c r="BG3891" s="210">
        <f>+BC3891+BF3891</f>
        <v>0</v>
      </c>
      <c r="BH3891" s="213">
        <v>0</v>
      </c>
      <c r="BI3891" s="213">
        <v>0</v>
      </c>
      <c r="BJ3891" s="210">
        <f>+BH3891+BI3891</f>
        <v>0</v>
      </c>
      <c r="BK3891" s="213">
        <v>0</v>
      </c>
      <c r="BL3891" s="213">
        <v>0</v>
      </c>
      <c r="BM3891" s="210">
        <f>+BK3891+BL3891</f>
        <v>0</v>
      </c>
      <c r="BN3891" s="210">
        <f>+BJ3891+BM3891</f>
        <v>0</v>
      </c>
      <c r="BO3891" s="209">
        <f>AF3891-AM3891-AT3891-BA3891-BH3891</f>
        <v>0</v>
      </c>
      <c r="BP3891" s="209">
        <f>AG3891-AN3891-AU3891-BB3891-BI3891</f>
        <v>0</v>
      </c>
      <c r="BQ3891" s="210">
        <f>+BO3891+BP3891</f>
        <v>0</v>
      </c>
      <c r="BR3891" s="209">
        <f>AI3891-AP3891-AW3891-BD3891-BK3891</f>
        <v>0</v>
      </c>
      <c r="BS3891" s="209">
        <f>AJ3891-AQ3891-AX3891-BE3891-BL3891</f>
        <v>0</v>
      </c>
      <c r="BT3891" s="210">
        <f>+BR3891+BS3891</f>
        <v>0</v>
      </c>
      <c r="BU3891" s="210">
        <f>+BQ3891+BT3891</f>
        <v>0</v>
      </c>
      <c r="BV3891" s="215">
        <f>R3891+X3891-AD3891</f>
        <v>0</v>
      </c>
      <c r="BW3891" s="215">
        <f>S3891+Y3891-AE3891</f>
        <v>0</v>
      </c>
      <c r="BX3891" s="216">
        <v>0</v>
      </c>
      <c r="BY3891" s="216">
        <v>0</v>
      </c>
      <c r="BZ3891" s="215">
        <f>BV3891-BX3891</f>
        <v>0</v>
      </c>
      <c r="CA3891" s="217">
        <f>BW3891-BY3891</f>
        <v>0</v>
      </c>
    </row>
    <row r="3892" spans="2:79" ht="52.5" customHeight="1">
      <c r="B3892" s="206">
        <v>2015</v>
      </c>
      <c r="C3892" s="207">
        <v>8320</v>
      </c>
      <c r="D3892" s="206">
        <v>16</v>
      </c>
      <c r="E3892" s="206">
        <v>5000</v>
      </c>
      <c r="F3892" s="206">
        <v>5300</v>
      </c>
      <c r="G3892" s="218">
        <v>531</v>
      </c>
      <c r="H3892" s="206">
        <v>44</v>
      </c>
      <c r="I3892" s="220" t="s">
        <v>462</v>
      </c>
      <c r="J3892" s="209">
        <v>227400</v>
      </c>
      <c r="K3892" s="209">
        <v>0</v>
      </c>
      <c r="L3892" s="210">
        <f>+J3892+K3892</f>
        <v>227400</v>
      </c>
      <c r="M3892" s="209">
        <v>0</v>
      </c>
      <c r="N3892" s="209">
        <v>0</v>
      </c>
      <c r="O3892" s="210">
        <f>+M3892+N3892</f>
        <v>0</v>
      </c>
      <c r="P3892" s="210">
        <f>+L3892+O3892</f>
        <v>227400</v>
      </c>
      <c r="Q3892" s="245" t="s">
        <v>19</v>
      </c>
      <c r="R3892" s="307">
        <v>3</v>
      </c>
      <c r="S3892" s="307"/>
      <c r="T3892" s="213">
        <v>0</v>
      </c>
      <c r="U3892" s="213">
        <v>0</v>
      </c>
      <c r="V3892" s="213">
        <v>0</v>
      </c>
      <c r="W3892" s="213">
        <v>0</v>
      </c>
      <c r="X3892" s="213"/>
      <c r="Y3892" s="213"/>
      <c r="Z3892" s="213">
        <v>0</v>
      </c>
      <c r="AA3892" s="213">
        <v>0</v>
      </c>
      <c r="AB3892" s="213">
        <v>0</v>
      </c>
      <c r="AC3892" s="213">
        <v>0</v>
      </c>
      <c r="AD3892" s="214"/>
      <c r="AE3892" s="214"/>
      <c r="AF3892" s="209">
        <f>J3892+T3892-Z3892</f>
        <v>227400</v>
      </c>
      <c r="AG3892" s="209">
        <f>K3892+U3892-AA3892</f>
        <v>0</v>
      </c>
      <c r="AH3892" s="210">
        <f>+AF3892+AG3892</f>
        <v>227400</v>
      </c>
      <c r="AI3892" s="209">
        <f>M3892+V3892-AB3892</f>
        <v>0</v>
      </c>
      <c r="AJ3892" s="209">
        <f>N3892+W3892-AC3892</f>
        <v>0</v>
      </c>
      <c r="AK3892" s="210">
        <f>+AI3892+AJ3892</f>
        <v>0</v>
      </c>
      <c r="AL3892" s="210">
        <f>+AH3892+AK3892</f>
        <v>227400</v>
      </c>
      <c r="AM3892" s="213">
        <f>[1]GENÉTICA!G819</f>
        <v>0</v>
      </c>
      <c r="AN3892" s="213">
        <v>0</v>
      </c>
      <c r="AO3892" s="210">
        <f>+AM3892+AN3892</f>
        <v>0</v>
      </c>
      <c r="AP3892" s="213">
        <v>0</v>
      </c>
      <c r="AQ3892" s="213">
        <v>0</v>
      </c>
      <c r="AR3892" s="210">
        <f>+AP3892+AQ3892</f>
        <v>0</v>
      </c>
      <c r="AS3892" s="210">
        <f>+AO3892+AR3892</f>
        <v>0</v>
      </c>
      <c r="AT3892" s="213">
        <f>[1]GENÉTICA!G820</f>
        <v>0</v>
      </c>
      <c r="AU3892" s="213">
        <v>0</v>
      </c>
      <c r="AV3892" s="210">
        <f>+AT3892+AU3892</f>
        <v>0</v>
      </c>
      <c r="AW3892" s="213">
        <v>0</v>
      </c>
      <c r="AX3892" s="213">
        <v>0</v>
      </c>
      <c r="AY3892" s="210">
        <f>+AW3892+AX3892</f>
        <v>0</v>
      </c>
      <c r="AZ3892" s="210">
        <f>+AV3892+AY3892</f>
        <v>0</v>
      </c>
      <c r="BA3892" s="213">
        <f>[1]GENÉTICA!G821</f>
        <v>0</v>
      </c>
      <c r="BB3892" s="213">
        <v>0</v>
      </c>
      <c r="BC3892" s="210">
        <f>+BA3892+BB3892</f>
        <v>0</v>
      </c>
      <c r="BD3892" s="213">
        <v>0</v>
      </c>
      <c r="BE3892" s="213">
        <v>0</v>
      </c>
      <c r="BF3892" s="210">
        <f>+BD3892+BE3892</f>
        <v>0</v>
      </c>
      <c r="BG3892" s="210">
        <f>+BC3892+BF3892</f>
        <v>0</v>
      </c>
      <c r="BH3892" s="213">
        <f>[1]GENÉTICA!G822</f>
        <v>0</v>
      </c>
      <c r="BI3892" s="213">
        <v>0</v>
      </c>
      <c r="BJ3892" s="210">
        <f>+BH3892+BI3892</f>
        <v>0</v>
      </c>
      <c r="BK3892" s="213">
        <v>0</v>
      </c>
      <c r="BL3892" s="213">
        <v>0</v>
      </c>
      <c r="BM3892" s="210">
        <f>+BK3892+BL3892</f>
        <v>0</v>
      </c>
      <c r="BN3892" s="210">
        <f>+BJ3892+BM3892</f>
        <v>0</v>
      </c>
      <c r="BO3892" s="209">
        <f>AF3892-AM3892-AT3892-BA3892-BH3892</f>
        <v>227400</v>
      </c>
      <c r="BP3892" s="209">
        <f>AG3892-AN3892-AU3892-BB3892-BI3892</f>
        <v>0</v>
      </c>
      <c r="BQ3892" s="210">
        <f>+BO3892+BP3892</f>
        <v>227400</v>
      </c>
      <c r="BR3892" s="209">
        <f>AI3892-AP3892-AW3892-BD3892-BK3892</f>
        <v>0</v>
      </c>
      <c r="BS3892" s="209">
        <f>AJ3892-AQ3892-AX3892-BE3892-BL3892</f>
        <v>0</v>
      </c>
      <c r="BT3892" s="210">
        <f>+BR3892+BS3892</f>
        <v>0</v>
      </c>
      <c r="BU3892" s="210">
        <f>+BQ3892+BT3892</f>
        <v>227400</v>
      </c>
      <c r="BV3892" s="215">
        <f>R3892+X3892-AD3892</f>
        <v>3</v>
      </c>
      <c r="BW3892" s="215">
        <f>S3892+Y3892-AE3892</f>
        <v>0</v>
      </c>
      <c r="BX3892" s="216">
        <f>[1]GENÉTICA!H819</f>
        <v>0</v>
      </c>
      <c r="BY3892" s="216">
        <v>0</v>
      </c>
      <c r="BZ3892" s="215">
        <f>BV3892-BX3892</f>
        <v>3</v>
      </c>
      <c r="CA3892" s="217">
        <f>BW3892-BY3892</f>
        <v>0</v>
      </c>
    </row>
    <row r="3893" spans="2:79" ht="36.75" hidden="1" customHeight="1">
      <c r="B3893" s="206">
        <v>2015</v>
      </c>
      <c r="C3893" s="207">
        <v>8320</v>
      </c>
      <c r="D3893" s="206">
        <v>16</v>
      </c>
      <c r="E3893" s="206">
        <v>5000</v>
      </c>
      <c r="F3893" s="206">
        <v>5300</v>
      </c>
      <c r="G3893" s="218">
        <v>531</v>
      </c>
      <c r="H3893" s="206">
        <v>50</v>
      </c>
      <c r="I3893" s="208" t="s">
        <v>461</v>
      </c>
      <c r="J3893" s="209">
        <v>0</v>
      </c>
      <c r="K3893" s="209">
        <v>0</v>
      </c>
      <c r="L3893" s="210">
        <f>+J3893+K3893</f>
        <v>0</v>
      </c>
      <c r="M3893" s="209">
        <v>0</v>
      </c>
      <c r="N3893" s="209">
        <v>0</v>
      </c>
      <c r="O3893" s="210">
        <f>+M3893+N3893</f>
        <v>0</v>
      </c>
      <c r="P3893" s="210">
        <f>+L3893+O3893</f>
        <v>0</v>
      </c>
      <c r="Q3893" s="246" t="s">
        <v>19</v>
      </c>
      <c r="R3893" s="307"/>
      <c r="S3893" s="307"/>
      <c r="T3893" s="213">
        <v>0</v>
      </c>
      <c r="U3893" s="213">
        <v>0</v>
      </c>
      <c r="V3893" s="213">
        <v>0</v>
      </c>
      <c r="W3893" s="213">
        <v>0</v>
      </c>
      <c r="X3893" s="213"/>
      <c r="Y3893" s="213"/>
      <c r="Z3893" s="213">
        <v>0</v>
      </c>
      <c r="AA3893" s="213">
        <v>0</v>
      </c>
      <c r="AB3893" s="213">
        <v>0</v>
      </c>
      <c r="AC3893" s="213">
        <v>0</v>
      </c>
      <c r="AD3893" s="214"/>
      <c r="AE3893" s="214"/>
      <c r="AF3893" s="209">
        <f>J3893+T3893-Z3893</f>
        <v>0</v>
      </c>
      <c r="AG3893" s="209">
        <f>K3893+U3893-AA3893</f>
        <v>0</v>
      </c>
      <c r="AH3893" s="210">
        <f>+AF3893+AG3893</f>
        <v>0</v>
      </c>
      <c r="AI3893" s="209">
        <f>M3893+V3893-AB3893</f>
        <v>0</v>
      </c>
      <c r="AJ3893" s="209">
        <f>N3893+W3893-AC3893</f>
        <v>0</v>
      </c>
      <c r="AK3893" s="210">
        <f>+AI3893+AJ3893</f>
        <v>0</v>
      </c>
      <c r="AL3893" s="210">
        <f>+AH3893+AK3893</f>
        <v>0</v>
      </c>
      <c r="AM3893" s="213">
        <v>0</v>
      </c>
      <c r="AN3893" s="213">
        <v>0</v>
      </c>
      <c r="AO3893" s="210">
        <f>+AM3893+AN3893</f>
        <v>0</v>
      </c>
      <c r="AP3893" s="213">
        <v>0</v>
      </c>
      <c r="AQ3893" s="213">
        <v>0</v>
      </c>
      <c r="AR3893" s="210">
        <f>+AP3893+AQ3893</f>
        <v>0</v>
      </c>
      <c r="AS3893" s="210">
        <f>+AO3893+AR3893</f>
        <v>0</v>
      </c>
      <c r="AT3893" s="213">
        <v>0</v>
      </c>
      <c r="AU3893" s="213">
        <v>0</v>
      </c>
      <c r="AV3893" s="210">
        <f>+AT3893+AU3893</f>
        <v>0</v>
      </c>
      <c r="AW3893" s="213">
        <v>0</v>
      </c>
      <c r="AX3893" s="213">
        <v>0</v>
      </c>
      <c r="AY3893" s="210">
        <f>+AW3893+AX3893</f>
        <v>0</v>
      </c>
      <c r="AZ3893" s="210">
        <f>+AV3893+AY3893</f>
        <v>0</v>
      </c>
      <c r="BA3893" s="213">
        <v>0</v>
      </c>
      <c r="BB3893" s="213">
        <v>0</v>
      </c>
      <c r="BC3893" s="210">
        <f>+BA3893+BB3893</f>
        <v>0</v>
      </c>
      <c r="BD3893" s="213">
        <v>0</v>
      </c>
      <c r="BE3893" s="213">
        <v>0</v>
      </c>
      <c r="BF3893" s="210">
        <f>+BD3893+BE3893</f>
        <v>0</v>
      </c>
      <c r="BG3893" s="210">
        <f>+BC3893+BF3893</f>
        <v>0</v>
      </c>
      <c r="BH3893" s="213">
        <v>0</v>
      </c>
      <c r="BI3893" s="213">
        <v>0</v>
      </c>
      <c r="BJ3893" s="210">
        <f>+BH3893+BI3893</f>
        <v>0</v>
      </c>
      <c r="BK3893" s="213">
        <v>0</v>
      </c>
      <c r="BL3893" s="213">
        <v>0</v>
      </c>
      <c r="BM3893" s="210">
        <f>+BK3893+BL3893</f>
        <v>0</v>
      </c>
      <c r="BN3893" s="210">
        <f>+BJ3893+BM3893</f>
        <v>0</v>
      </c>
      <c r="BO3893" s="209">
        <f>AF3893-AM3893-AT3893-BA3893-BH3893</f>
        <v>0</v>
      </c>
      <c r="BP3893" s="209">
        <f>AG3893-AN3893-AU3893-BB3893-BI3893</f>
        <v>0</v>
      </c>
      <c r="BQ3893" s="210">
        <f>+BO3893+BP3893</f>
        <v>0</v>
      </c>
      <c r="BR3893" s="209">
        <f>AI3893-AP3893-AW3893-BD3893-BK3893</f>
        <v>0</v>
      </c>
      <c r="BS3893" s="209">
        <f>AJ3893-AQ3893-AX3893-BE3893-BL3893</f>
        <v>0</v>
      </c>
      <c r="BT3893" s="210">
        <f>+BR3893+BS3893</f>
        <v>0</v>
      </c>
      <c r="BU3893" s="210">
        <f>+BQ3893+BT3893</f>
        <v>0</v>
      </c>
      <c r="BV3893" s="215">
        <f>R3893+X3893-AD3893</f>
        <v>0</v>
      </c>
      <c r="BW3893" s="215">
        <f>S3893+Y3893-AE3893</f>
        <v>0</v>
      </c>
      <c r="BX3893" s="216">
        <v>0</v>
      </c>
      <c r="BY3893" s="216">
        <v>0</v>
      </c>
      <c r="BZ3893" s="215">
        <f>BV3893-BX3893</f>
        <v>0</v>
      </c>
      <c r="CA3893" s="217">
        <f>BW3893-BY3893</f>
        <v>0</v>
      </c>
    </row>
    <row r="3894" spans="2:79" ht="36.75" hidden="1" customHeight="1">
      <c r="B3894" s="206">
        <v>2015</v>
      </c>
      <c r="C3894" s="207">
        <v>8320</v>
      </c>
      <c r="D3894" s="206">
        <v>16</v>
      </c>
      <c r="E3894" s="206">
        <v>5000</v>
      </c>
      <c r="F3894" s="206">
        <v>5300</v>
      </c>
      <c r="G3894" s="218">
        <v>531</v>
      </c>
      <c r="H3894" s="206">
        <v>54</v>
      </c>
      <c r="I3894" s="208" t="s">
        <v>460</v>
      </c>
      <c r="J3894" s="209">
        <v>0</v>
      </c>
      <c r="K3894" s="209">
        <v>0</v>
      </c>
      <c r="L3894" s="210">
        <f>+J3894+K3894</f>
        <v>0</v>
      </c>
      <c r="M3894" s="209">
        <v>0</v>
      </c>
      <c r="N3894" s="209">
        <v>0</v>
      </c>
      <c r="O3894" s="210">
        <f>+M3894+N3894</f>
        <v>0</v>
      </c>
      <c r="P3894" s="210">
        <f>+L3894+O3894</f>
        <v>0</v>
      </c>
      <c r="Q3894" s="246" t="s">
        <v>19</v>
      </c>
      <c r="R3894" s="307"/>
      <c r="S3894" s="307"/>
      <c r="T3894" s="213">
        <v>0</v>
      </c>
      <c r="U3894" s="213">
        <v>0</v>
      </c>
      <c r="V3894" s="213">
        <v>0</v>
      </c>
      <c r="W3894" s="213">
        <v>0</v>
      </c>
      <c r="X3894" s="213"/>
      <c r="Y3894" s="213"/>
      <c r="Z3894" s="213">
        <v>0</v>
      </c>
      <c r="AA3894" s="213">
        <v>0</v>
      </c>
      <c r="AB3894" s="213">
        <v>0</v>
      </c>
      <c r="AC3894" s="213">
        <v>0</v>
      </c>
      <c r="AD3894" s="214"/>
      <c r="AE3894" s="214"/>
      <c r="AF3894" s="209">
        <f>J3894+T3894-Z3894</f>
        <v>0</v>
      </c>
      <c r="AG3894" s="209">
        <f>K3894+U3894-AA3894</f>
        <v>0</v>
      </c>
      <c r="AH3894" s="210">
        <f>+AF3894+AG3894</f>
        <v>0</v>
      </c>
      <c r="AI3894" s="209">
        <f>M3894+V3894-AB3894</f>
        <v>0</v>
      </c>
      <c r="AJ3894" s="209">
        <f>N3894+W3894-AC3894</f>
        <v>0</v>
      </c>
      <c r="AK3894" s="210">
        <f>+AI3894+AJ3894</f>
        <v>0</v>
      </c>
      <c r="AL3894" s="210">
        <f>+AH3894+AK3894</f>
        <v>0</v>
      </c>
      <c r="AM3894" s="213">
        <v>0</v>
      </c>
      <c r="AN3894" s="213">
        <v>0</v>
      </c>
      <c r="AO3894" s="210">
        <f>+AM3894+AN3894</f>
        <v>0</v>
      </c>
      <c r="AP3894" s="213">
        <v>0</v>
      </c>
      <c r="AQ3894" s="213">
        <v>0</v>
      </c>
      <c r="AR3894" s="210">
        <f>+AP3894+AQ3894</f>
        <v>0</v>
      </c>
      <c r="AS3894" s="210">
        <f>+AO3894+AR3894</f>
        <v>0</v>
      </c>
      <c r="AT3894" s="213">
        <v>0</v>
      </c>
      <c r="AU3894" s="213">
        <v>0</v>
      </c>
      <c r="AV3894" s="210">
        <f>+AT3894+AU3894</f>
        <v>0</v>
      </c>
      <c r="AW3894" s="213">
        <v>0</v>
      </c>
      <c r="AX3894" s="213">
        <v>0</v>
      </c>
      <c r="AY3894" s="210">
        <f>+AW3894+AX3894</f>
        <v>0</v>
      </c>
      <c r="AZ3894" s="210">
        <f>+AV3894+AY3894</f>
        <v>0</v>
      </c>
      <c r="BA3894" s="213">
        <v>0</v>
      </c>
      <c r="BB3894" s="213">
        <v>0</v>
      </c>
      <c r="BC3894" s="210">
        <f>+BA3894+BB3894</f>
        <v>0</v>
      </c>
      <c r="BD3894" s="213">
        <v>0</v>
      </c>
      <c r="BE3894" s="213">
        <v>0</v>
      </c>
      <c r="BF3894" s="210">
        <f>+BD3894+BE3894</f>
        <v>0</v>
      </c>
      <c r="BG3894" s="210">
        <f>+BC3894+BF3894</f>
        <v>0</v>
      </c>
      <c r="BH3894" s="213">
        <v>0</v>
      </c>
      <c r="BI3894" s="213">
        <v>0</v>
      </c>
      <c r="BJ3894" s="210">
        <f>+BH3894+BI3894</f>
        <v>0</v>
      </c>
      <c r="BK3894" s="213">
        <v>0</v>
      </c>
      <c r="BL3894" s="213">
        <v>0</v>
      </c>
      <c r="BM3894" s="210">
        <f>+BK3894+BL3894</f>
        <v>0</v>
      </c>
      <c r="BN3894" s="210">
        <f>+BJ3894+BM3894</f>
        <v>0</v>
      </c>
      <c r="BO3894" s="209">
        <f>AF3894-AM3894-AT3894-BA3894-BH3894</f>
        <v>0</v>
      </c>
      <c r="BP3894" s="209">
        <f>AG3894-AN3894-AU3894-BB3894-BI3894</f>
        <v>0</v>
      </c>
      <c r="BQ3894" s="210">
        <f>+BO3894+BP3894</f>
        <v>0</v>
      </c>
      <c r="BR3894" s="209">
        <f>AI3894-AP3894-AW3894-BD3894-BK3894</f>
        <v>0</v>
      </c>
      <c r="BS3894" s="209">
        <f>AJ3894-AQ3894-AX3894-BE3894-BL3894</f>
        <v>0</v>
      </c>
      <c r="BT3894" s="210">
        <f>+BR3894+BS3894</f>
        <v>0</v>
      </c>
      <c r="BU3894" s="210">
        <f>+BQ3894+BT3894</f>
        <v>0</v>
      </c>
      <c r="BV3894" s="215">
        <f>R3894+X3894-AD3894</f>
        <v>0</v>
      </c>
      <c r="BW3894" s="215">
        <f>S3894+Y3894-AE3894</f>
        <v>0</v>
      </c>
      <c r="BX3894" s="216">
        <v>0</v>
      </c>
      <c r="BY3894" s="216">
        <v>0</v>
      </c>
      <c r="BZ3894" s="215">
        <f>BV3894-BX3894</f>
        <v>0</v>
      </c>
      <c r="CA3894" s="217">
        <f>BW3894-BY3894</f>
        <v>0</v>
      </c>
    </row>
    <row r="3895" spans="2:79" ht="36.75" customHeight="1">
      <c r="B3895" s="206">
        <v>2015</v>
      </c>
      <c r="C3895" s="207">
        <v>8320</v>
      </c>
      <c r="D3895" s="206">
        <v>16</v>
      </c>
      <c r="E3895" s="206">
        <v>5000</v>
      </c>
      <c r="F3895" s="206">
        <v>5300</v>
      </c>
      <c r="G3895" s="218">
        <v>531</v>
      </c>
      <c r="H3895" s="206">
        <v>57</v>
      </c>
      <c r="I3895" s="231" t="s">
        <v>459</v>
      </c>
      <c r="J3895" s="209">
        <v>2610</v>
      </c>
      <c r="K3895" s="209">
        <v>0</v>
      </c>
      <c r="L3895" s="210">
        <f>+J3895+K3895</f>
        <v>2610</v>
      </c>
      <c r="M3895" s="209">
        <v>0</v>
      </c>
      <c r="N3895" s="209">
        <v>0</v>
      </c>
      <c r="O3895" s="210">
        <f>+M3895+N3895</f>
        <v>0</v>
      </c>
      <c r="P3895" s="210">
        <f>+L3895+O3895</f>
        <v>2610</v>
      </c>
      <c r="Q3895" s="245" t="s">
        <v>19</v>
      </c>
      <c r="R3895" s="307">
        <v>3</v>
      </c>
      <c r="S3895" s="307"/>
      <c r="T3895" s="213">
        <v>0</v>
      </c>
      <c r="U3895" s="213">
        <v>0</v>
      </c>
      <c r="V3895" s="213">
        <v>0</v>
      </c>
      <c r="W3895" s="213">
        <v>0</v>
      </c>
      <c r="X3895" s="213"/>
      <c r="Y3895" s="213"/>
      <c r="Z3895" s="213">
        <v>0</v>
      </c>
      <c r="AA3895" s="213">
        <v>0</v>
      </c>
      <c r="AB3895" s="213">
        <v>0</v>
      </c>
      <c r="AC3895" s="213">
        <v>0</v>
      </c>
      <c r="AD3895" s="214"/>
      <c r="AE3895" s="214"/>
      <c r="AF3895" s="209">
        <f>J3895+T3895-Z3895</f>
        <v>2610</v>
      </c>
      <c r="AG3895" s="209">
        <f>K3895+U3895-AA3895</f>
        <v>0</v>
      </c>
      <c r="AH3895" s="210">
        <f>+AF3895+AG3895</f>
        <v>2610</v>
      </c>
      <c r="AI3895" s="209">
        <f>M3895+V3895-AB3895</f>
        <v>0</v>
      </c>
      <c r="AJ3895" s="209">
        <f>N3895+W3895-AC3895</f>
        <v>0</v>
      </c>
      <c r="AK3895" s="210">
        <f>+AI3895+AJ3895</f>
        <v>0</v>
      </c>
      <c r="AL3895" s="210">
        <f>+AH3895+AK3895</f>
        <v>2610</v>
      </c>
      <c r="AM3895" s="213">
        <f>[1]GENÉTICA!G864</f>
        <v>0</v>
      </c>
      <c r="AN3895" s="213">
        <v>0</v>
      </c>
      <c r="AO3895" s="210">
        <f>+AM3895+AN3895</f>
        <v>0</v>
      </c>
      <c r="AP3895" s="213">
        <v>0</v>
      </c>
      <c r="AQ3895" s="213">
        <v>0</v>
      </c>
      <c r="AR3895" s="210">
        <f>+AP3895+AQ3895</f>
        <v>0</v>
      </c>
      <c r="AS3895" s="210">
        <f>+AO3895+AR3895</f>
        <v>0</v>
      </c>
      <c r="AT3895" s="213">
        <f>[1]GENÉTICA!G865</f>
        <v>0</v>
      </c>
      <c r="AU3895" s="213">
        <v>0</v>
      </c>
      <c r="AV3895" s="210">
        <f>+AT3895+AU3895</f>
        <v>0</v>
      </c>
      <c r="AW3895" s="213">
        <v>0</v>
      </c>
      <c r="AX3895" s="213">
        <v>0</v>
      </c>
      <c r="AY3895" s="210">
        <f>+AW3895+AX3895</f>
        <v>0</v>
      </c>
      <c r="AZ3895" s="210">
        <f>+AV3895+AY3895</f>
        <v>0</v>
      </c>
      <c r="BA3895" s="213">
        <f>[1]GENÉTICA!G866</f>
        <v>0</v>
      </c>
      <c r="BB3895" s="213">
        <v>0</v>
      </c>
      <c r="BC3895" s="210">
        <f>+BA3895+BB3895</f>
        <v>0</v>
      </c>
      <c r="BD3895" s="213">
        <v>0</v>
      </c>
      <c r="BE3895" s="213">
        <v>0</v>
      </c>
      <c r="BF3895" s="210">
        <f>+BD3895+BE3895</f>
        <v>0</v>
      </c>
      <c r="BG3895" s="210">
        <f>+BC3895+BF3895</f>
        <v>0</v>
      </c>
      <c r="BH3895" s="213">
        <f>[1]GENÉTICA!G867</f>
        <v>0</v>
      </c>
      <c r="BI3895" s="213">
        <v>0</v>
      </c>
      <c r="BJ3895" s="210">
        <f>+BH3895+BI3895</f>
        <v>0</v>
      </c>
      <c r="BK3895" s="213">
        <v>0</v>
      </c>
      <c r="BL3895" s="213">
        <v>0</v>
      </c>
      <c r="BM3895" s="210">
        <f>+BK3895+BL3895</f>
        <v>0</v>
      </c>
      <c r="BN3895" s="210">
        <f>+BJ3895+BM3895</f>
        <v>0</v>
      </c>
      <c r="BO3895" s="209">
        <f>AF3895-AM3895-AT3895-BA3895-BH3895</f>
        <v>2610</v>
      </c>
      <c r="BP3895" s="209">
        <f>AG3895-AN3895-AU3895-BB3895-BI3895</f>
        <v>0</v>
      </c>
      <c r="BQ3895" s="210">
        <f>+BO3895+BP3895</f>
        <v>2610</v>
      </c>
      <c r="BR3895" s="209">
        <f>AI3895-AP3895-AW3895-BD3895-BK3895</f>
        <v>0</v>
      </c>
      <c r="BS3895" s="209">
        <f>AJ3895-AQ3895-AX3895-BE3895-BL3895</f>
        <v>0</v>
      </c>
      <c r="BT3895" s="210">
        <f>+BR3895+BS3895</f>
        <v>0</v>
      </c>
      <c r="BU3895" s="210">
        <f>+BQ3895+BT3895</f>
        <v>2610</v>
      </c>
      <c r="BV3895" s="215">
        <f>R3895+X3895-AD3895</f>
        <v>3</v>
      </c>
      <c r="BW3895" s="215">
        <f>S3895+Y3895-AE3895</f>
        <v>0</v>
      </c>
      <c r="BX3895" s="216">
        <f>[1]GENÉTICA!H864</f>
        <v>0</v>
      </c>
      <c r="BY3895" s="216">
        <v>0</v>
      </c>
      <c r="BZ3895" s="215">
        <f>BV3895-BX3895</f>
        <v>3</v>
      </c>
      <c r="CA3895" s="217">
        <f>BW3895-BY3895</f>
        <v>0</v>
      </c>
    </row>
    <row r="3896" spans="2:79" ht="36.75" hidden="1" customHeight="1">
      <c r="B3896" s="206">
        <v>2015</v>
      </c>
      <c r="C3896" s="207">
        <v>8320</v>
      </c>
      <c r="D3896" s="206">
        <v>16</v>
      </c>
      <c r="E3896" s="206">
        <v>5000</v>
      </c>
      <c r="F3896" s="206">
        <v>5300</v>
      </c>
      <c r="G3896" s="218">
        <v>531</v>
      </c>
      <c r="H3896" s="206">
        <v>58</v>
      </c>
      <c r="I3896" s="231" t="s">
        <v>458</v>
      </c>
      <c r="J3896" s="209">
        <v>0</v>
      </c>
      <c r="K3896" s="209">
        <v>0</v>
      </c>
      <c r="L3896" s="210">
        <f>+J3896+K3896</f>
        <v>0</v>
      </c>
      <c r="M3896" s="209">
        <v>0</v>
      </c>
      <c r="N3896" s="209">
        <v>0</v>
      </c>
      <c r="O3896" s="210">
        <f>+M3896+N3896</f>
        <v>0</v>
      </c>
      <c r="P3896" s="210">
        <f>+L3896+O3896</f>
        <v>0</v>
      </c>
      <c r="Q3896" s="245" t="s">
        <v>85</v>
      </c>
      <c r="R3896" s="307"/>
      <c r="S3896" s="307"/>
      <c r="T3896" s="213">
        <v>0</v>
      </c>
      <c r="U3896" s="213">
        <v>0</v>
      </c>
      <c r="V3896" s="213">
        <v>0</v>
      </c>
      <c r="W3896" s="213">
        <v>0</v>
      </c>
      <c r="X3896" s="213"/>
      <c r="Y3896" s="213"/>
      <c r="Z3896" s="213">
        <v>0</v>
      </c>
      <c r="AA3896" s="213">
        <v>0</v>
      </c>
      <c r="AB3896" s="213">
        <v>0</v>
      </c>
      <c r="AC3896" s="213">
        <v>0</v>
      </c>
      <c r="AD3896" s="214"/>
      <c r="AE3896" s="214"/>
      <c r="AF3896" s="209">
        <f>J3896+T3896-Z3896</f>
        <v>0</v>
      </c>
      <c r="AG3896" s="209">
        <f>K3896+U3896-AA3896</f>
        <v>0</v>
      </c>
      <c r="AH3896" s="210">
        <f>+AF3896+AG3896</f>
        <v>0</v>
      </c>
      <c r="AI3896" s="209">
        <f>M3896+V3896-AB3896</f>
        <v>0</v>
      </c>
      <c r="AJ3896" s="209">
        <f>N3896+W3896-AC3896</f>
        <v>0</v>
      </c>
      <c r="AK3896" s="210">
        <f>+AI3896+AJ3896</f>
        <v>0</v>
      </c>
      <c r="AL3896" s="210">
        <f>+AH3896+AK3896</f>
        <v>0</v>
      </c>
      <c r="AM3896" s="213">
        <v>0</v>
      </c>
      <c r="AN3896" s="213">
        <v>0</v>
      </c>
      <c r="AO3896" s="210">
        <f>+AM3896+AN3896</f>
        <v>0</v>
      </c>
      <c r="AP3896" s="213">
        <v>0</v>
      </c>
      <c r="AQ3896" s="213">
        <v>0</v>
      </c>
      <c r="AR3896" s="210">
        <f>+AP3896+AQ3896</f>
        <v>0</v>
      </c>
      <c r="AS3896" s="210">
        <f>+AO3896+AR3896</f>
        <v>0</v>
      </c>
      <c r="AT3896" s="213">
        <v>0</v>
      </c>
      <c r="AU3896" s="213">
        <v>0</v>
      </c>
      <c r="AV3896" s="210">
        <f>+AT3896+AU3896</f>
        <v>0</v>
      </c>
      <c r="AW3896" s="213">
        <v>0</v>
      </c>
      <c r="AX3896" s="213">
        <v>0</v>
      </c>
      <c r="AY3896" s="210">
        <f>+AW3896+AX3896</f>
        <v>0</v>
      </c>
      <c r="AZ3896" s="210">
        <f>+AV3896+AY3896</f>
        <v>0</v>
      </c>
      <c r="BA3896" s="213">
        <v>0</v>
      </c>
      <c r="BB3896" s="213">
        <v>0</v>
      </c>
      <c r="BC3896" s="210">
        <f>+BA3896+BB3896</f>
        <v>0</v>
      </c>
      <c r="BD3896" s="213">
        <v>0</v>
      </c>
      <c r="BE3896" s="213">
        <v>0</v>
      </c>
      <c r="BF3896" s="210">
        <f>+BD3896+BE3896</f>
        <v>0</v>
      </c>
      <c r="BG3896" s="210">
        <f>+BC3896+BF3896</f>
        <v>0</v>
      </c>
      <c r="BH3896" s="213">
        <v>0</v>
      </c>
      <c r="BI3896" s="213">
        <v>0</v>
      </c>
      <c r="BJ3896" s="210">
        <f>+BH3896+BI3896</f>
        <v>0</v>
      </c>
      <c r="BK3896" s="213">
        <v>0</v>
      </c>
      <c r="BL3896" s="213">
        <v>0</v>
      </c>
      <c r="BM3896" s="210">
        <f>+BK3896+BL3896</f>
        <v>0</v>
      </c>
      <c r="BN3896" s="210">
        <f>+BJ3896+BM3896</f>
        <v>0</v>
      </c>
      <c r="BO3896" s="209">
        <f>AF3896-AM3896-AT3896-BA3896-BH3896</f>
        <v>0</v>
      </c>
      <c r="BP3896" s="209">
        <f>AG3896-AN3896-AU3896-BB3896-BI3896</f>
        <v>0</v>
      </c>
      <c r="BQ3896" s="210">
        <f>+BO3896+BP3896</f>
        <v>0</v>
      </c>
      <c r="BR3896" s="209">
        <f>AI3896-AP3896-AW3896-BD3896-BK3896</f>
        <v>0</v>
      </c>
      <c r="BS3896" s="209">
        <f>AJ3896-AQ3896-AX3896-BE3896-BL3896</f>
        <v>0</v>
      </c>
      <c r="BT3896" s="210">
        <f>+BR3896+BS3896</f>
        <v>0</v>
      </c>
      <c r="BU3896" s="210">
        <f>+BQ3896+BT3896</f>
        <v>0</v>
      </c>
      <c r="BV3896" s="215">
        <f>R3896+X3896-AD3896</f>
        <v>0</v>
      </c>
      <c r="BW3896" s="215">
        <f>S3896+Y3896-AE3896</f>
        <v>0</v>
      </c>
      <c r="BX3896" s="216">
        <v>0</v>
      </c>
      <c r="BY3896" s="216">
        <v>0</v>
      </c>
      <c r="BZ3896" s="215">
        <f>BV3896-BX3896</f>
        <v>0</v>
      </c>
      <c r="CA3896" s="217">
        <f>BW3896-BY3896</f>
        <v>0</v>
      </c>
    </row>
    <row r="3897" spans="2:79" ht="36.75" hidden="1" customHeight="1">
      <c r="B3897" s="206">
        <v>2015</v>
      </c>
      <c r="C3897" s="207">
        <v>8320</v>
      </c>
      <c r="D3897" s="206">
        <v>16</v>
      </c>
      <c r="E3897" s="206">
        <v>5000</v>
      </c>
      <c r="F3897" s="206">
        <v>5300</v>
      </c>
      <c r="G3897" s="218">
        <v>531</v>
      </c>
      <c r="H3897" s="206">
        <v>59</v>
      </c>
      <c r="I3897" s="231" t="s">
        <v>457</v>
      </c>
      <c r="J3897" s="209">
        <v>0</v>
      </c>
      <c r="K3897" s="209">
        <v>0</v>
      </c>
      <c r="L3897" s="210">
        <f>+J3897+K3897</f>
        <v>0</v>
      </c>
      <c r="M3897" s="209">
        <v>0</v>
      </c>
      <c r="N3897" s="209">
        <v>0</v>
      </c>
      <c r="O3897" s="210">
        <f>+M3897+N3897</f>
        <v>0</v>
      </c>
      <c r="P3897" s="210">
        <f>+L3897+O3897</f>
        <v>0</v>
      </c>
      <c r="Q3897" s="245" t="s">
        <v>85</v>
      </c>
      <c r="R3897" s="307"/>
      <c r="S3897" s="307"/>
      <c r="T3897" s="213">
        <v>0</v>
      </c>
      <c r="U3897" s="213">
        <v>0</v>
      </c>
      <c r="V3897" s="213">
        <v>0</v>
      </c>
      <c r="W3897" s="213">
        <v>0</v>
      </c>
      <c r="X3897" s="213"/>
      <c r="Y3897" s="213"/>
      <c r="Z3897" s="213">
        <v>0</v>
      </c>
      <c r="AA3897" s="213">
        <v>0</v>
      </c>
      <c r="AB3897" s="213">
        <v>0</v>
      </c>
      <c r="AC3897" s="213">
        <v>0</v>
      </c>
      <c r="AD3897" s="214"/>
      <c r="AE3897" s="214"/>
      <c r="AF3897" s="209">
        <f>J3897+T3897-Z3897</f>
        <v>0</v>
      </c>
      <c r="AG3897" s="209">
        <f>K3897+U3897-AA3897</f>
        <v>0</v>
      </c>
      <c r="AH3897" s="210">
        <f>+AF3897+AG3897</f>
        <v>0</v>
      </c>
      <c r="AI3897" s="209">
        <f>M3897+V3897-AB3897</f>
        <v>0</v>
      </c>
      <c r="AJ3897" s="209">
        <f>N3897+W3897-AC3897</f>
        <v>0</v>
      </c>
      <c r="AK3897" s="210">
        <f>+AI3897+AJ3897</f>
        <v>0</v>
      </c>
      <c r="AL3897" s="210">
        <f>+AH3897+AK3897</f>
        <v>0</v>
      </c>
      <c r="AM3897" s="213">
        <v>0</v>
      </c>
      <c r="AN3897" s="213">
        <v>0</v>
      </c>
      <c r="AO3897" s="210">
        <f>+AM3897+AN3897</f>
        <v>0</v>
      </c>
      <c r="AP3897" s="213">
        <v>0</v>
      </c>
      <c r="AQ3897" s="213">
        <v>0</v>
      </c>
      <c r="AR3897" s="210">
        <f>+AP3897+AQ3897</f>
        <v>0</v>
      </c>
      <c r="AS3897" s="210">
        <f>+AO3897+AR3897</f>
        <v>0</v>
      </c>
      <c r="AT3897" s="213">
        <v>0</v>
      </c>
      <c r="AU3897" s="213">
        <v>0</v>
      </c>
      <c r="AV3897" s="210">
        <f>+AT3897+AU3897</f>
        <v>0</v>
      </c>
      <c r="AW3897" s="213">
        <v>0</v>
      </c>
      <c r="AX3897" s="213">
        <v>0</v>
      </c>
      <c r="AY3897" s="210">
        <f>+AW3897+AX3897</f>
        <v>0</v>
      </c>
      <c r="AZ3897" s="210">
        <f>+AV3897+AY3897</f>
        <v>0</v>
      </c>
      <c r="BA3897" s="213">
        <v>0</v>
      </c>
      <c r="BB3897" s="213">
        <v>0</v>
      </c>
      <c r="BC3897" s="210">
        <f>+BA3897+BB3897</f>
        <v>0</v>
      </c>
      <c r="BD3897" s="213">
        <v>0</v>
      </c>
      <c r="BE3897" s="213">
        <v>0</v>
      </c>
      <c r="BF3897" s="210">
        <f>+BD3897+BE3897</f>
        <v>0</v>
      </c>
      <c r="BG3897" s="210">
        <f>+BC3897+BF3897</f>
        <v>0</v>
      </c>
      <c r="BH3897" s="213">
        <v>0</v>
      </c>
      <c r="BI3897" s="213">
        <v>0</v>
      </c>
      <c r="BJ3897" s="210">
        <f>+BH3897+BI3897</f>
        <v>0</v>
      </c>
      <c r="BK3897" s="213">
        <v>0</v>
      </c>
      <c r="BL3897" s="213">
        <v>0</v>
      </c>
      <c r="BM3897" s="210">
        <f>+BK3897+BL3897</f>
        <v>0</v>
      </c>
      <c r="BN3897" s="210">
        <f>+BJ3897+BM3897</f>
        <v>0</v>
      </c>
      <c r="BO3897" s="209">
        <f>AF3897-AM3897-AT3897-BA3897-BH3897</f>
        <v>0</v>
      </c>
      <c r="BP3897" s="209">
        <f>AG3897-AN3897-AU3897-BB3897-BI3897</f>
        <v>0</v>
      </c>
      <c r="BQ3897" s="210">
        <f>+BO3897+BP3897</f>
        <v>0</v>
      </c>
      <c r="BR3897" s="209">
        <f>AI3897-AP3897-AW3897-BD3897-BK3897</f>
        <v>0</v>
      </c>
      <c r="BS3897" s="209">
        <f>AJ3897-AQ3897-AX3897-BE3897-BL3897</f>
        <v>0</v>
      </c>
      <c r="BT3897" s="210">
        <f>+BR3897+BS3897</f>
        <v>0</v>
      </c>
      <c r="BU3897" s="210">
        <f>+BQ3897+BT3897</f>
        <v>0</v>
      </c>
      <c r="BV3897" s="215">
        <f>R3897+X3897-AD3897</f>
        <v>0</v>
      </c>
      <c r="BW3897" s="215">
        <f>S3897+Y3897-AE3897</f>
        <v>0</v>
      </c>
      <c r="BX3897" s="216">
        <v>0</v>
      </c>
      <c r="BY3897" s="216">
        <v>0</v>
      </c>
      <c r="BZ3897" s="215">
        <f>BV3897-BX3897</f>
        <v>0</v>
      </c>
      <c r="CA3897" s="217">
        <f>BW3897-BY3897</f>
        <v>0</v>
      </c>
    </row>
    <row r="3898" spans="2:79" ht="36.75" hidden="1" customHeight="1">
      <c r="B3898" s="206">
        <v>2015</v>
      </c>
      <c r="C3898" s="207">
        <v>8320</v>
      </c>
      <c r="D3898" s="206">
        <v>16</v>
      </c>
      <c r="E3898" s="206">
        <v>5000</v>
      </c>
      <c r="F3898" s="206">
        <v>5300</v>
      </c>
      <c r="G3898" s="218">
        <v>531</v>
      </c>
      <c r="H3898" s="206">
        <v>60</v>
      </c>
      <c r="I3898" s="231" t="s">
        <v>456</v>
      </c>
      <c r="J3898" s="209">
        <v>0</v>
      </c>
      <c r="K3898" s="209">
        <v>0</v>
      </c>
      <c r="L3898" s="210">
        <f>+J3898+K3898</f>
        <v>0</v>
      </c>
      <c r="M3898" s="209">
        <v>0</v>
      </c>
      <c r="N3898" s="209">
        <v>0</v>
      </c>
      <c r="O3898" s="210">
        <f>+M3898+N3898</f>
        <v>0</v>
      </c>
      <c r="P3898" s="210">
        <f>+L3898+O3898</f>
        <v>0</v>
      </c>
      <c r="Q3898" s="245" t="s">
        <v>85</v>
      </c>
      <c r="R3898" s="307"/>
      <c r="S3898" s="307"/>
      <c r="T3898" s="213">
        <v>0</v>
      </c>
      <c r="U3898" s="213">
        <v>0</v>
      </c>
      <c r="V3898" s="213">
        <v>0</v>
      </c>
      <c r="W3898" s="213">
        <v>0</v>
      </c>
      <c r="X3898" s="213"/>
      <c r="Y3898" s="213"/>
      <c r="Z3898" s="213">
        <v>0</v>
      </c>
      <c r="AA3898" s="213">
        <v>0</v>
      </c>
      <c r="AB3898" s="213">
        <v>0</v>
      </c>
      <c r="AC3898" s="213">
        <v>0</v>
      </c>
      <c r="AD3898" s="214"/>
      <c r="AE3898" s="214"/>
      <c r="AF3898" s="209">
        <f>J3898+T3898-Z3898</f>
        <v>0</v>
      </c>
      <c r="AG3898" s="209">
        <f>K3898+U3898-AA3898</f>
        <v>0</v>
      </c>
      <c r="AH3898" s="210">
        <f>+AF3898+AG3898</f>
        <v>0</v>
      </c>
      <c r="AI3898" s="209">
        <f>M3898+V3898-AB3898</f>
        <v>0</v>
      </c>
      <c r="AJ3898" s="209">
        <f>N3898+W3898-AC3898</f>
        <v>0</v>
      </c>
      <c r="AK3898" s="210">
        <f>+AI3898+AJ3898</f>
        <v>0</v>
      </c>
      <c r="AL3898" s="210">
        <f>+AH3898+AK3898</f>
        <v>0</v>
      </c>
      <c r="AM3898" s="213">
        <v>0</v>
      </c>
      <c r="AN3898" s="213">
        <v>0</v>
      </c>
      <c r="AO3898" s="210">
        <f>+AM3898+AN3898</f>
        <v>0</v>
      </c>
      <c r="AP3898" s="213">
        <v>0</v>
      </c>
      <c r="AQ3898" s="213">
        <v>0</v>
      </c>
      <c r="AR3898" s="210">
        <f>+AP3898+AQ3898</f>
        <v>0</v>
      </c>
      <c r="AS3898" s="210">
        <f>+AO3898+AR3898</f>
        <v>0</v>
      </c>
      <c r="AT3898" s="213">
        <v>0</v>
      </c>
      <c r="AU3898" s="213">
        <v>0</v>
      </c>
      <c r="AV3898" s="210">
        <f>+AT3898+AU3898</f>
        <v>0</v>
      </c>
      <c r="AW3898" s="213">
        <v>0</v>
      </c>
      <c r="AX3898" s="213">
        <v>0</v>
      </c>
      <c r="AY3898" s="210">
        <f>+AW3898+AX3898</f>
        <v>0</v>
      </c>
      <c r="AZ3898" s="210">
        <f>+AV3898+AY3898</f>
        <v>0</v>
      </c>
      <c r="BA3898" s="213">
        <v>0</v>
      </c>
      <c r="BB3898" s="213">
        <v>0</v>
      </c>
      <c r="BC3898" s="210">
        <f>+BA3898+BB3898</f>
        <v>0</v>
      </c>
      <c r="BD3898" s="213">
        <v>0</v>
      </c>
      <c r="BE3898" s="213">
        <v>0</v>
      </c>
      <c r="BF3898" s="210">
        <f>+BD3898+BE3898</f>
        <v>0</v>
      </c>
      <c r="BG3898" s="210">
        <f>+BC3898+BF3898</f>
        <v>0</v>
      </c>
      <c r="BH3898" s="213">
        <v>0</v>
      </c>
      <c r="BI3898" s="213">
        <v>0</v>
      </c>
      <c r="BJ3898" s="210">
        <f>+BH3898+BI3898</f>
        <v>0</v>
      </c>
      <c r="BK3898" s="213">
        <v>0</v>
      </c>
      <c r="BL3898" s="213">
        <v>0</v>
      </c>
      <c r="BM3898" s="210">
        <f>+BK3898+BL3898</f>
        <v>0</v>
      </c>
      <c r="BN3898" s="210">
        <f>+BJ3898+BM3898</f>
        <v>0</v>
      </c>
      <c r="BO3898" s="209">
        <f>AF3898-AM3898-AT3898-BA3898-BH3898</f>
        <v>0</v>
      </c>
      <c r="BP3898" s="209">
        <f>AG3898-AN3898-AU3898-BB3898-BI3898</f>
        <v>0</v>
      </c>
      <c r="BQ3898" s="210">
        <f>+BO3898+BP3898</f>
        <v>0</v>
      </c>
      <c r="BR3898" s="209">
        <f>AI3898-AP3898-AW3898-BD3898-BK3898</f>
        <v>0</v>
      </c>
      <c r="BS3898" s="209">
        <f>AJ3898-AQ3898-AX3898-BE3898-BL3898</f>
        <v>0</v>
      </c>
      <c r="BT3898" s="210">
        <f>+BR3898+BS3898</f>
        <v>0</v>
      </c>
      <c r="BU3898" s="210">
        <f>+BQ3898+BT3898</f>
        <v>0</v>
      </c>
      <c r="BV3898" s="215">
        <f>R3898+X3898-AD3898</f>
        <v>0</v>
      </c>
      <c r="BW3898" s="215">
        <f>S3898+Y3898-AE3898</f>
        <v>0</v>
      </c>
      <c r="BX3898" s="216">
        <v>0</v>
      </c>
      <c r="BY3898" s="216">
        <v>0</v>
      </c>
      <c r="BZ3898" s="215">
        <f>BV3898-BX3898</f>
        <v>0</v>
      </c>
      <c r="CA3898" s="217">
        <f>BW3898-BY3898</f>
        <v>0</v>
      </c>
    </row>
    <row r="3899" spans="2:79" ht="36.75" hidden="1" customHeight="1">
      <c r="B3899" s="206">
        <v>2015</v>
      </c>
      <c r="C3899" s="207">
        <v>8320</v>
      </c>
      <c r="D3899" s="206">
        <v>16</v>
      </c>
      <c r="E3899" s="206">
        <v>5000</v>
      </c>
      <c r="F3899" s="206">
        <v>5300</v>
      </c>
      <c r="G3899" s="218">
        <v>531</v>
      </c>
      <c r="H3899" s="206">
        <v>61</v>
      </c>
      <c r="I3899" s="231" t="s">
        <v>455</v>
      </c>
      <c r="J3899" s="209">
        <v>0</v>
      </c>
      <c r="K3899" s="209">
        <v>0</v>
      </c>
      <c r="L3899" s="210">
        <f>+J3899+K3899</f>
        <v>0</v>
      </c>
      <c r="M3899" s="209">
        <v>0</v>
      </c>
      <c r="N3899" s="209">
        <v>0</v>
      </c>
      <c r="O3899" s="210">
        <f>+M3899+N3899</f>
        <v>0</v>
      </c>
      <c r="P3899" s="210">
        <f>+L3899+O3899</f>
        <v>0</v>
      </c>
      <c r="Q3899" s="245" t="s">
        <v>85</v>
      </c>
      <c r="R3899" s="307"/>
      <c r="S3899" s="307"/>
      <c r="T3899" s="213">
        <v>0</v>
      </c>
      <c r="U3899" s="213">
        <v>0</v>
      </c>
      <c r="V3899" s="213">
        <v>0</v>
      </c>
      <c r="W3899" s="213">
        <v>0</v>
      </c>
      <c r="X3899" s="213"/>
      <c r="Y3899" s="213"/>
      <c r="Z3899" s="213">
        <v>0</v>
      </c>
      <c r="AA3899" s="213">
        <v>0</v>
      </c>
      <c r="AB3899" s="213">
        <v>0</v>
      </c>
      <c r="AC3899" s="213">
        <v>0</v>
      </c>
      <c r="AD3899" s="214"/>
      <c r="AE3899" s="214"/>
      <c r="AF3899" s="209">
        <f>J3899+T3899-Z3899</f>
        <v>0</v>
      </c>
      <c r="AG3899" s="209">
        <f>K3899+U3899-AA3899</f>
        <v>0</v>
      </c>
      <c r="AH3899" s="210">
        <f>+AF3899+AG3899</f>
        <v>0</v>
      </c>
      <c r="AI3899" s="209">
        <f>M3899+V3899-AB3899</f>
        <v>0</v>
      </c>
      <c r="AJ3899" s="209">
        <f>N3899+W3899-AC3899</f>
        <v>0</v>
      </c>
      <c r="AK3899" s="210">
        <f>+AI3899+AJ3899</f>
        <v>0</v>
      </c>
      <c r="AL3899" s="210">
        <f>+AH3899+AK3899</f>
        <v>0</v>
      </c>
      <c r="AM3899" s="213">
        <v>0</v>
      </c>
      <c r="AN3899" s="213">
        <v>0</v>
      </c>
      <c r="AO3899" s="210">
        <f>+AM3899+AN3899</f>
        <v>0</v>
      </c>
      <c r="AP3899" s="213">
        <v>0</v>
      </c>
      <c r="AQ3899" s="213">
        <v>0</v>
      </c>
      <c r="AR3899" s="210">
        <f>+AP3899+AQ3899</f>
        <v>0</v>
      </c>
      <c r="AS3899" s="210">
        <f>+AO3899+AR3899</f>
        <v>0</v>
      </c>
      <c r="AT3899" s="213">
        <v>0</v>
      </c>
      <c r="AU3899" s="213">
        <v>0</v>
      </c>
      <c r="AV3899" s="210">
        <f>+AT3899+AU3899</f>
        <v>0</v>
      </c>
      <c r="AW3899" s="213">
        <v>0</v>
      </c>
      <c r="AX3899" s="213">
        <v>0</v>
      </c>
      <c r="AY3899" s="210">
        <f>+AW3899+AX3899</f>
        <v>0</v>
      </c>
      <c r="AZ3899" s="210">
        <f>+AV3899+AY3899</f>
        <v>0</v>
      </c>
      <c r="BA3899" s="213">
        <v>0</v>
      </c>
      <c r="BB3899" s="213">
        <v>0</v>
      </c>
      <c r="BC3899" s="210">
        <f>+BA3899+BB3899</f>
        <v>0</v>
      </c>
      <c r="BD3899" s="213">
        <v>0</v>
      </c>
      <c r="BE3899" s="213">
        <v>0</v>
      </c>
      <c r="BF3899" s="210">
        <f>+BD3899+BE3899</f>
        <v>0</v>
      </c>
      <c r="BG3899" s="210">
        <f>+BC3899+BF3899</f>
        <v>0</v>
      </c>
      <c r="BH3899" s="213">
        <v>0</v>
      </c>
      <c r="BI3899" s="213">
        <v>0</v>
      </c>
      <c r="BJ3899" s="210">
        <f>+BH3899+BI3899</f>
        <v>0</v>
      </c>
      <c r="BK3899" s="213">
        <v>0</v>
      </c>
      <c r="BL3899" s="213">
        <v>0</v>
      </c>
      <c r="BM3899" s="210">
        <f>+BK3899+BL3899</f>
        <v>0</v>
      </c>
      <c r="BN3899" s="210">
        <f>+BJ3899+BM3899</f>
        <v>0</v>
      </c>
      <c r="BO3899" s="209">
        <f>AF3899-AM3899-AT3899-BA3899-BH3899</f>
        <v>0</v>
      </c>
      <c r="BP3899" s="209">
        <f>AG3899-AN3899-AU3899-BB3899-BI3899</f>
        <v>0</v>
      </c>
      <c r="BQ3899" s="210">
        <f>+BO3899+BP3899</f>
        <v>0</v>
      </c>
      <c r="BR3899" s="209">
        <f>AI3899-AP3899-AW3899-BD3899-BK3899</f>
        <v>0</v>
      </c>
      <c r="BS3899" s="209">
        <f>AJ3899-AQ3899-AX3899-BE3899-BL3899</f>
        <v>0</v>
      </c>
      <c r="BT3899" s="210">
        <f>+BR3899+BS3899</f>
        <v>0</v>
      </c>
      <c r="BU3899" s="210">
        <f>+BQ3899+BT3899</f>
        <v>0</v>
      </c>
      <c r="BV3899" s="215">
        <f>R3899+X3899-AD3899</f>
        <v>0</v>
      </c>
      <c r="BW3899" s="215">
        <f>S3899+Y3899-AE3899</f>
        <v>0</v>
      </c>
      <c r="BX3899" s="216">
        <v>0</v>
      </c>
      <c r="BY3899" s="216">
        <v>0</v>
      </c>
      <c r="BZ3899" s="215">
        <f>BV3899-BX3899</f>
        <v>0</v>
      </c>
      <c r="CA3899" s="217">
        <f>BW3899-BY3899</f>
        <v>0</v>
      </c>
    </row>
    <row r="3900" spans="2:79" ht="36.75" hidden="1" customHeight="1">
      <c r="B3900" s="206">
        <v>2015</v>
      </c>
      <c r="C3900" s="207">
        <v>8320</v>
      </c>
      <c r="D3900" s="206">
        <v>16</v>
      </c>
      <c r="E3900" s="206">
        <v>5000</v>
      </c>
      <c r="F3900" s="206">
        <v>5300</v>
      </c>
      <c r="G3900" s="218">
        <v>531</v>
      </c>
      <c r="H3900" s="206">
        <v>62</v>
      </c>
      <c r="I3900" s="231" t="s">
        <v>454</v>
      </c>
      <c r="J3900" s="209">
        <v>0</v>
      </c>
      <c r="K3900" s="209">
        <v>0</v>
      </c>
      <c r="L3900" s="210">
        <f>+J3900+K3900</f>
        <v>0</v>
      </c>
      <c r="M3900" s="209">
        <v>0</v>
      </c>
      <c r="N3900" s="209">
        <v>0</v>
      </c>
      <c r="O3900" s="210">
        <f>+M3900+N3900</f>
        <v>0</v>
      </c>
      <c r="P3900" s="210">
        <f>+L3900+O3900</f>
        <v>0</v>
      </c>
      <c r="Q3900" s="245" t="s">
        <v>85</v>
      </c>
      <c r="R3900" s="307"/>
      <c r="S3900" s="307"/>
      <c r="T3900" s="213">
        <v>0</v>
      </c>
      <c r="U3900" s="213">
        <v>0</v>
      </c>
      <c r="V3900" s="213">
        <v>0</v>
      </c>
      <c r="W3900" s="213">
        <v>0</v>
      </c>
      <c r="X3900" s="213"/>
      <c r="Y3900" s="213"/>
      <c r="Z3900" s="213">
        <v>0</v>
      </c>
      <c r="AA3900" s="213">
        <v>0</v>
      </c>
      <c r="AB3900" s="213">
        <v>0</v>
      </c>
      <c r="AC3900" s="213">
        <v>0</v>
      </c>
      <c r="AD3900" s="214"/>
      <c r="AE3900" s="214"/>
      <c r="AF3900" s="209">
        <f>J3900+T3900-Z3900</f>
        <v>0</v>
      </c>
      <c r="AG3900" s="209">
        <f>K3900+U3900-AA3900</f>
        <v>0</v>
      </c>
      <c r="AH3900" s="210">
        <f>+AF3900+AG3900</f>
        <v>0</v>
      </c>
      <c r="AI3900" s="209">
        <f>M3900+V3900-AB3900</f>
        <v>0</v>
      </c>
      <c r="AJ3900" s="209">
        <f>N3900+W3900-AC3900</f>
        <v>0</v>
      </c>
      <c r="AK3900" s="210">
        <f>+AI3900+AJ3900</f>
        <v>0</v>
      </c>
      <c r="AL3900" s="210">
        <f>+AH3900+AK3900</f>
        <v>0</v>
      </c>
      <c r="AM3900" s="213">
        <v>0</v>
      </c>
      <c r="AN3900" s="213">
        <v>0</v>
      </c>
      <c r="AO3900" s="210">
        <f>+AM3900+AN3900</f>
        <v>0</v>
      </c>
      <c r="AP3900" s="213">
        <v>0</v>
      </c>
      <c r="AQ3900" s="213">
        <v>0</v>
      </c>
      <c r="AR3900" s="210">
        <f>+AP3900+AQ3900</f>
        <v>0</v>
      </c>
      <c r="AS3900" s="210">
        <f>+AO3900+AR3900</f>
        <v>0</v>
      </c>
      <c r="AT3900" s="213">
        <v>0</v>
      </c>
      <c r="AU3900" s="213">
        <v>0</v>
      </c>
      <c r="AV3900" s="210">
        <f>+AT3900+AU3900</f>
        <v>0</v>
      </c>
      <c r="AW3900" s="213">
        <v>0</v>
      </c>
      <c r="AX3900" s="213">
        <v>0</v>
      </c>
      <c r="AY3900" s="210">
        <f>+AW3900+AX3900</f>
        <v>0</v>
      </c>
      <c r="AZ3900" s="210">
        <f>+AV3900+AY3900</f>
        <v>0</v>
      </c>
      <c r="BA3900" s="213">
        <v>0</v>
      </c>
      <c r="BB3900" s="213">
        <v>0</v>
      </c>
      <c r="BC3900" s="210">
        <f>+BA3900+BB3900</f>
        <v>0</v>
      </c>
      <c r="BD3900" s="213">
        <v>0</v>
      </c>
      <c r="BE3900" s="213">
        <v>0</v>
      </c>
      <c r="BF3900" s="210">
        <f>+BD3900+BE3900</f>
        <v>0</v>
      </c>
      <c r="BG3900" s="210">
        <f>+BC3900+BF3900</f>
        <v>0</v>
      </c>
      <c r="BH3900" s="213">
        <v>0</v>
      </c>
      <c r="BI3900" s="213">
        <v>0</v>
      </c>
      <c r="BJ3900" s="210">
        <f>+BH3900+BI3900</f>
        <v>0</v>
      </c>
      <c r="BK3900" s="213">
        <v>0</v>
      </c>
      <c r="BL3900" s="213">
        <v>0</v>
      </c>
      <c r="BM3900" s="210">
        <f>+BK3900+BL3900</f>
        <v>0</v>
      </c>
      <c r="BN3900" s="210">
        <f>+BJ3900+BM3900</f>
        <v>0</v>
      </c>
      <c r="BO3900" s="209">
        <f>AF3900-AM3900-AT3900-BA3900-BH3900</f>
        <v>0</v>
      </c>
      <c r="BP3900" s="209">
        <f>AG3900-AN3900-AU3900-BB3900-BI3900</f>
        <v>0</v>
      </c>
      <c r="BQ3900" s="210">
        <f>+BO3900+BP3900</f>
        <v>0</v>
      </c>
      <c r="BR3900" s="209">
        <f>AI3900-AP3900-AW3900-BD3900-BK3900</f>
        <v>0</v>
      </c>
      <c r="BS3900" s="209">
        <f>AJ3900-AQ3900-AX3900-BE3900-BL3900</f>
        <v>0</v>
      </c>
      <c r="BT3900" s="210">
        <f>+BR3900+BS3900</f>
        <v>0</v>
      </c>
      <c r="BU3900" s="210">
        <f>+BQ3900+BT3900</f>
        <v>0</v>
      </c>
      <c r="BV3900" s="215">
        <f>R3900+X3900-AD3900</f>
        <v>0</v>
      </c>
      <c r="BW3900" s="215">
        <f>S3900+Y3900-AE3900</f>
        <v>0</v>
      </c>
      <c r="BX3900" s="216">
        <v>0</v>
      </c>
      <c r="BY3900" s="216">
        <v>0</v>
      </c>
      <c r="BZ3900" s="215">
        <f>BV3900-BX3900</f>
        <v>0</v>
      </c>
      <c r="CA3900" s="217">
        <f>BW3900-BY3900</f>
        <v>0</v>
      </c>
    </row>
    <row r="3901" spans="2:79" ht="36.75" hidden="1" customHeight="1">
      <c r="B3901" s="206">
        <v>2015</v>
      </c>
      <c r="C3901" s="207">
        <v>8320</v>
      </c>
      <c r="D3901" s="206">
        <v>16</v>
      </c>
      <c r="E3901" s="206">
        <v>5000</v>
      </c>
      <c r="F3901" s="206">
        <v>5300</v>
      </c>
      <c r="G3901" s="218">
        <v>531</v>
      </c>
      <c r="H3901" s="206">
        <v>63</v>
      </c>
      <c r="I3901" s="231" t="s">
        <v>453</v>
      </c>
      <c r="J3901" s="209">
        <v>0</v>
      </c>
      <c r="K3901" s="209">
        <v>0</v>
      </c>
      <c r="L3901" s="210">
        <f>+J3901+K3901</f>
        <v>0</v>
      </c>
      <c r="M3901" s="209">
        <v>0</v>
      </c>
      <c r="N3901" s="209">
        <v>0</v>
      </c>
      <c r="O3901" s="210">
        <f>+M3901+N3901</f>
        <v>0</v>
      </c>
      <c r="P3901" s="210">
        <f>+L3901+O3901</f>
        <v>0</v>
      </c>
      <c r="Q3901" s="245" t="s">
        <v>85</v>
      </c>
      <c r="R3901" s="307"/>
      <c r="S3901" s="307"/>
      <c r="T3901" s="213">
        <v>0</v>
      </c>
      <c r="U3901" s="213">
        <v>0</v>
      </c>
      <c r="V3901" s="213">
        <v>0</v>
      </c>
      <c r="W3901" s="213">
        <v>0</v>
      </c>
      <c r="X3901" s="213"/>
      <c r="Y3901" s="213"/>
      <c r="Z3901" s="213">
        <v>0</v>
      </c>
      <c r="AA3901" s="213">
        <v>0</v>
      </c>
      <c r="AB3901" s="213">
        <v>0</v>
      </c>
      <c r="AC3901" s="213">
        <v>0</v>
      </c>
      <c r="AD3901" s="214"/>
      <c r="AE3901" s="214"/>
      <c r="AF3901" s="209">
        <f>J3901+T3901-Z3901</f>
        <v>0</v>
      </c>
      <c r="AG3901" s="209">
        <f>K3901+U3901-AA3901</f>
        <v>0</v>
      </c>
      <c r="AH3901" s="210">
        <f>+AF3901+AG3901</f>
        <v>0</v>
      </c>
      <c r="AI3901" s="209">
        <f>M3901+V3901-AB3901</f>
        <v>0</v>
      </c>
      <c r="AJ3901" s="209">
        <f>N3901+W3901-AC3901</f>
        <v>0</v>
      </c>
      <c r="AK3901" s="210">
        <f>+AI3901+AJ3901</f>
        <v>0</v>
      </c>
      <c r="AL3901" s="210">
        <f>+AH3901+AK3901</f>
        <v>0</v>
      </c>
      <c r="AM3901" s="213">
        <v>0</v>
      </c>
      <c r="AN3901" s="213">
        <v>0</v>
      </c>
      <c r="AO3901" s="210">
        <f>+AM3901+AN3901</f>
        <v>0</v>
      </c>
      <c r="AP3901" s="213">
        <v>0</v>
      </c>
      <c r="AQ3901" s="213">
        <v>0</v>
      </c>
      <c r="AR3901" s="210">
        <f>+AP3901+AQ3901</f>
        <v>0</v>
      </c>
      <c r="AS3901" s="210">
        <f>+AO3901+AR3901</f>
        <v>0</v>
      </c>
      <c r="AT3901" s="213">
        <v>0</v>
      </c>
      <c r="AU3901" s="213">
        <v>0</v>
      </c>
      <c r="AV3901" s="210">
        <f>+AT3901+AU3901</f>
        <v>0</v>
      </c>
      <c r="AW3901" s="213">
        <v>0</v>
      </c>
      <c r="AX3901" s="213">
        <v>0</v>
      </c>
      <c r="AY3901" s="210">
        <f>+AW3901+AX3901</f>
        <v>0</v>
      </c>
      <c r="AZ3901" s="210">
        <f>+AV3901+AY3901</f>
        <v>0</v>
      </c>
      <c r="BA3901" s="213">
        <v>0</v>
      </c>
      <c r="BB3901" s="213">
        <v>0</v>
      </c>
      <c r="BC3901" s="210">
        <f>+BA3901+BB3901</f>
        <v>0</v>
      </c>
      <c r="BD3901" s="213">
        <v>0</v>
      </c>
      <c r="BE3901" s="213">
        <v>0</v>
      </c>
      <c r="BF3901" s="210">
        <f>+BD3901+BE3901</f>
        <v>0</v>
      </c>
      <c r="BG3901" s="210">
        <f>+BC3901+BF3901</f>
        <v>0</v>
      </c>
      <c r="BH3901" s="213">
        <v>0</v>
      </c>
      <c r="BI3901" s="213">
        <v>0</v>
      </c>
      <c r="BJ3901" s="210">
        <f>+BH3901+BI3901</f>
        <v>0</v>
      </c>
      <c r="BK3901" s="213">
        <v>0</v>
      </c>
      <c r="BL3901" s="213">
        <v>0</v>
      </c>
      <c r="BM3901" s="210">
        <f>+BK3901+BL3901</f>
        <v>0</v>
      </c>
      <c r="BN3901" s="210">
        <f>+BJ3901+BM3901</f>
        <v>0</v>
      </c>
      <c r="BO3901" s="209">
        <f>AF3901-AM3901-AT3901-BA3901-BH3901</f>
        <v>0</v>
      </c>
      <c r="BP3901" s="209">
        <f>AG3901-AN3901-AU3901-BB3901-BI3901</f>
        <v>0</v>
      </c>
      <c r="BQ3901" s="210">
        <f>+BO3901+BP3901</f>
        <v>0</v>
      </c>
      <c r="BR3901" s="209">
        <f>AI3901-AP3901-AW3901-BD3901-BK3901</f>
        <v>0</v>
      </c>
      <c r="BS3901" s="209">
        <f>AJ3901-AQ3901-AX3901-BE3901-BL3901</f>
        <v>0</v>
      </c>
      <c r="BT3901" s="210">
        <f>+BR3901+BS3901</f>
        <v>0</v>
      </c>
      <c r="BU3901" s="210">
        <f>+BQ3901+BT3901</f>
        <v>0</v>
      </c>
      <c r="BV3901" s="215">
        <f>R3901+X3901-AD3901</f>
        <v>0</v>
      </c>
      <c r="BW3901" s="215">
        <f>S3901+Y3901-AE3901</f>
        <v>0</v>
      </c>
      <c r="BX3901" s="216">
        <v>0</v>
      </c>
      <c r="BY3901" s="216">
        <v>0</v>
      </c>
      <c r="BZ3901" s="215">
        <f>BV3901-BX3901</f>
        <v>0</v>
      </c>
      <c r="CA3901" s="217">
        <f>BW3901-BY3901</f>
        <v>0</v>
      </c>
    </row>
    <row r="3902" spans="2:79" ht="36.75" hidden="1" customHeight="1">
      <c r="B3902" s="206">
        <v>2015</v>
      </c>
      <c r="C3902" s="207">
        <v>8320</v>
      </c>
      <c r="D3902" s="206">
        <v>16</v>
      </c>
      <c r="E3902" s="206">
        <v>5000</v>
      </c>
      <c r="F3902" s="206">
        <v>5300</v>
      </c>
      <c r="G3902" s="218">
        <v>531</v>
      </c>
      <c r="H3902" s="206">
        <v>64</v>
      </c>
      <c r="I3902" s="231" t="s">
        <v>452</v>
      </c>
      <c r="J3902" s="209">
        <v>0</v>
      </c>
      <c r="K3902" s="209">
        <v>0</v>
      </c>
      <c r="L3902" s="210">
        <f>+J3902+K3902</f>
        <v>0</v>
      </c>
      <c r="M3902" s="209">
        <v>0</v>
      </c>
      <c r="N3902" s="209">
        <v>0</v>
      </c>
      <c r="O3902" s="210">
        <f>+M3902+N3902</f>
        <v>0</v>
      </c>
      <c r="P3902" s="210">
        <f>+L3902+O3902</f>
        <v>0</v>
      </c>
      <c r="Q3902" s="245" t="s">
        <v>85</v>
      </c>
      <c r="R3902" s="307"/>
      <c r="S3902" s="307"/>
      <c r="T3902" s="213">
        <v>0</v>
      </c>
      <c r="U3902" s="213">
        <v>0</v>
      </c>
      <c r="V3902" s="213">
        <v>0</v>
      </c>
      <c r="W3902" s="213">
        <v>0</v>
      </c>
      <c r="X3902" s="213"/>
      <c r="Y3902" s="213"/>
      <c r="Z3902" s="213">
        <v>0</v>
      </c>
      <c r="AA3902" s="213">
        <v>0</v>
      </c>
      <c r="AB3902" s="213">
        <v>0</v>
      </c>
      <c r="AC3902" s="213">
        <v>0</v>
      </c>
      <c r="AD3902" s="214"/>
      <c r="AE3902" s="214"/>
      <c r="AF3902" s="209">
        <f>J3902+T3902-Z3902</f>
        <v>0</v>
      </c>
      <c r="AG3902" s="209">
        <f>K3902+U3902-AA3902</f>
        <v>0</v>
      </c>
      <c r="AH3902" s="210">
        <f>+AF3902+AG3902</f>
        <v>0</v>
      </c>
      <c r="AI3902" s="209">
        <f>M3902+V3902-AB3902</f>
        <v>0</v>
      </c>
      <c r="AJ3902" s="209">
        <f>N3902+W3902-AC3902</f>
        <v>0</v>
      </c>
      <c r="AK3902" s="210">
        <f>+AI3902+AJ3902</f>
        <v>0</v>
      </c>
      <c r="AL3902" s="210">
        <f>+AH3902+AK3902</f>
        <v>0</v>
      </c>
      <c r="AM3902" s="213">
        <v>0</v>
      </c>
      <c r="AN3902" s="213">
        <v>0</v>
      </c>
      <c r="AO3902" s="210">
        <f>+AM3902+AN3902</f>
        <v>0</v>
      </c>
      <c r="AP3902" s="213">
        <v>0</v>
      </c>
      <c r="AQ3902" s="213">
        <v>0</v>
      </c>
      <c r="AR3902" s="210">
        <f>+AP3902+AQ3902</f>
        <v>0</v>
      </c>
      <c r="AS3902" s="210">
        <f>+AO3902+AR3902</f>
        <v>0</v>
      </c>
      <c r="AT3902" s="213">
        <v>0</v>
      </c>
      <c r="AU3902" s="213">
        <v>0</v>
      </c>
      <c r="AV3902" s="210">
        <f>+AT3902+AU3902</f>
        <v>0</v>
      </c>
      <c r="AW3902" s="213">
        <v>0</v>
      </c>
      <c r="AX3902" s="213">
        <v>0</v>
      </c>
      <c r="AY3902" s="210">
        <f>+AW3902+AX3902</f>
        <v>0</v>
      </c>
      <c r="AZ3902" s="210">
        <f>+AV3902+AY3902</f>
        <v>0</v>
      </c>
      <c r="BA3902" s="213">
        <v>0</v>
      </c>
      <c r="BB3902" s="213">
        <v>0</v>
      </c>
      <c r="BC3902" s="210">
        <f>+BA3902+BB3902</f>
        <v>0</v>
      </c>
      <c r="BD3902" s="213">
        <v>0</v>
      </c>
      <c r="BE3902" s="213">
        <v>0</v>
      </c>
      <c r="BF3902" s="210">
        <f>+BD3902+BE3902</f>
        <v>0</v>
      </c>
      <c r="BG3902" s="210">
        <f>+BC3902+BF3902</f>
        <v>0</v>
      </c>
      <c r="BH3902" s="213">
        <v>0</v>
      </c>
      <c r="BI3902" s="213">
        <v>0</v>
      </c>
      <c r="BJ3902" s="210">
        <f>+BH3902+BI3902</f>
        <v>0</v>
      </c>
      <c r="BK3902" s="213">
        <v>0</v>
      </c>
      <c r="BL3902" s="213">
        <v>0</v>
      </c>
      <c r="BM3902" s="210">
        <f>+BK3902+BL3902</f>
        <v>0</v>
      </c>
      <c r="BN3902" s="210">
        <f>+BJ3902+BM3902</f>
        <v>0</v>
      </c>
      <c r="BO3902" s="209">
        <f>AF3902-AM3902-AT3902-BA3902-BH3902</f>
        <v>0</v>
      </c>
      <c r="BP3902" s="209">
        <f>AG3902-AN3902-AU3902-BB3902-BI3902</f>
        <v>0</v>
      </c>
      <c r="BQ3902" s="210">
        <f>+BO3902+BP3902</f>
        <v>0</v>
      </c>
      <c r="BR3902" s="209">
        <f>AI3902-AP3902-AW3902-BD3902-BK3902</f>
        <v>0</v>
      </c>
      <c r="BS3902" s="209">
        <f>AJ3902-AQ3902-AX3902-BE3902-BL3902</f>
        <v>0</v>
      </c>
      <c r="BT3902" s="210">
        <f>+BR3902+BS3902</f>
        <v>0</v>
      </c>
      <c r="BU3902" s="210">
        <f>+BQ3902+BT3902</f>
        <v>0</v>
      </c>
      <c r="BV3902" s="215">
        <f>R3902+X3902-AD3902</f>
        <v>0</v>
      </c>
      <c r="BW3902" s="215">
        <f>S3902+Y3902-AE3902</f>
        <v>0</v>
      </c>
      <c r="BX3902" s="216">
        <v>0</v>
      </c>
      <c r="BY3902" s="216">
        <v>0</v>
      </c>
      <c r="BZ3902" s="215">
        <f>BV3902-BX3902</f>
        <v>0</v>
      </c>
      <c r="CA3902" s="217">
        <f>BW3902-BY3902</f>
        <v>0</v>
      </c>
    </row>
    <row r="3903" spans="2:79" ht="36.75" hidden="1" customHeight="1">
      <c r="B3903" s="206">
        <v>2015</v>
      </c>
      <c r="C3903" s="207">
        <v>8320</v>
      </c>
      <c r="D3903" s="206">
        <v>16</v>
      </c>
      <c r="E3903" s="206">
        <v>5000</v>
      </c>
      <c r="F3903" s="206">
        <v>5300</v>
      </c>
      <c r="G3903" s="218">
        <v>531</v>
      </c>
      <c r="H3903" s="206">
        <v>65</v>
      </c>
      <c r="I3903" s="231" t="s">
        <v>451</v>
      </c>
      <c r="J3903" s="209">
        <v>0</v>
      </c>
      <c r="K3903" s="209">
        <v>0</v>
      </c>
      <c r="L3903" s="210">
        <f>+J3903+K3903</f>
        <v>0</v>
      </c>
      <c r="M3903" s="209">
        <v>0</v>
      </c>
      <c r="N3903" s="209">
        <v>0</v>
      </c>
      <c r="O3903" s="210">
        <f>+M3903+N3903</f>
        <v>0</v>
      </c>
      <c r="P3903" s="210">
        <f>+L3903+O3903</f>
        <v>0</v>
      </c>
      <c r="Q3903" s="245" t="s">
        <v>85</v>
      </c>
      <c r="R3903" s="307"/>
      <c r="S3903" s="307"/>
      <c r="T3903" s="213">
        <v>0</v>
      </c>
      <c r="U3903" s="213">
        <v>0</v>
      </c>
      <c r="V3903" s="213">
        <v>0</v>
      </c>
      <c r="W3903" s="213">
        <v>0</v>
      </c>
      <c r="X3903" s="213"/>
      <c r="Y3903" s="213"/>
      <c r="Z3903" s="213">
        <v>0</v>
      </c>
      <c r="AA3903" s="213">
        <v>0</v>
      </c>
      <c r="AB3903" s="213">
        <v>0</v>
      </c>
      <c r="AC3903" s="213">
        <v>0</v>
      </c>
      <c r="AD3903" s="214"/>
      <c r="AE3903" s="214"/>
      <c r="AF3903" s="209">
        <f>J3903+T3903-Z3903</f>
        <v>0</v>
      </c>
      <c r="AG3903" s="209">
        <f>K3903+U3903-AA3903</f>
        <v>0</v>
      </c>
      <c r="AH3903" s="210">
        <f>+AF3903+AG3903</f>
        <v>0</v>
      </c>
      <c r="AI3903" s="209">
        <f>M3903+V3903-AB3903</f>
        <v>0</v>
      </c>
      <c r="AJ3903" s="209">
        <f>N3903+W3903-AC3903</f>
        <v>0</v>
      </c>
      <c r="AK3903" s="210">
        <f>+AI3903+AJ3903</f>
        <v>0</v>
      </c>
      <c r="AL3903" s="210">
        <f>+AH3903+AK3903</f>
        <v>0</v>
      </c>
      <c r="AM3903" s="213">
        <v>0</v>
      </c>
      <c r="AN3903" s="213">
        <v>0</v>
      </c>
      <c r="AO3903" s="210">
        <f>+AM3903+AN3903</f>
        <v>0</v>
      </c>
      <c r="AP3903" s="213">
        <v>0</v>
      </c>
      <c r="AQ3903" s="213">
        <v>0</v>
      </c>
      <c r="AR3903" s="210">
        <f>+AP3903+AQ3903</f>
        <v>0</v>
      </c>
      <c r="AS3903" s="210">
        <f>+AO3903+AR3903</f>
        <v>0</v>
      </c>
      <c r="AT3903" s="213">
        <v>0</v>
      </c>
      <c r="AU3903" s="213">
        <v>0</v>
      </c>
      <c r="AV3903" s="210">
        <f>+AT3903+AU3903</f>
        <v>0</v>
      </c>
      <c r="AW3903" s="213">
        <v>0</v>
      </c>
      <c r="AX3903" s="213">
        <v>0</v>
      </c>
      <c r="AY3903" s="210">
        <f>+AW3903+AX3903</f>
        <v>0</v>
      </c>
      <c r="AZ3903" s="210">
        <f>+AV3903+AY3903</f>
        <v>0</v>
      </c>
      <c r="BA3903" s="213">
        <v>0</v>
      </c>
      <c r="BB3903" s="213">
        <v>0</v>
      </c>
      <c r="BC3903" s="210">
        <f>+BA3903+BB3903</f>
        <v>0</v>
      </c>
      <c r="BD3903" s="213">
        <v>0</v>
      </c>
      <c r="BE3903" s="213">
        <v>0</v>
      </c>
      <c r="BF3903" s="210">
        <f>+BD3903+BE3903</f>
        <v>0</v>
      </c>
      <c r="BG3903" s="210">
        <f>+BC3903+BF3903</f>
        <v>0</v>
      </c>
      <c r="BH3903" s="213">
        <v>0</v>
      </c>
      <c r="BI3903" s="213">
        <v>0</v>
      </c>
      <c r="BJ3903" s="210">
        <f>+BH3903+BI3903</f>
        <v>0</v>
      </c>
      <c r="BK3903" s="213">
        <v>0</v>
      </c>
      <c r="BL3903" s="213">
        <v>0</v>
      </c>
      <c r="BM3903" s="210">
        <f>+BK3903+BL3903</f>
        <v>0</v>
      </c>
      <c r="BN3903" s="210">
        <f>+BJ3903+BM3903</f>
        <v>0</v>
      </c>
      <c r="BO3903" s="209">
        <f>AF3903-AM3903-AT3903-BA3903-BH3903</f>
        <v>0</v>
      </c>
      <c r="BP3903" s="209">
        <f>AG3903-AN3903-AU3903-BB3903-BI3903</f>
        <v>0</v>
      </c>
      <c r="BQ3903" s="210">
        <f>+BO3903+BP3903</f>
        <v>0</v>
      </c>
      <c r="BR3903" s="209">
        <f>AI3903-AP3903-AW3903-BD3903-BK3903</f>
        <v>0</v>
      </c>
      <c r="BS3903" s="209">
        <f>AJ3903-AQ3903-AX3903-BE3903-BL3903</f>
        <v>0</v>
      </c>
      <c r="BT3903" s="210">
        <f>+BR3903+BS3903</f>
        <v>0</v>
      </c>
      <c r="BU3903" s="210">
        <f>+BQ3903+BT3903</f>
        <v>0</v>
      </c>
      <c r="BV3903" s="215">
        <f>R3903+X3903-AD3903</f>
        <v>0</v>
      </c>
      <c r="BW3903" s="215">
        <f>S3903+Y3903-AE3903</f>
        <v>0</v>
      </c>
      <c r="BX3903" s="216">
        <v>0</v>
      </c>
      <c r="BY3903" s="216">
        <v>0</v>
      </c>
      <c r="BZ3903" s="215">
        <f>BV3903-BX3903</f>
        <v>0</v>
      </c>
      <c r="CA3903" s="217">
        <f>BW3903-BY3903</f>
        <v>0</v>
      </c>
    </row>
    <row r="3904" spans="2:79" ht="36.75" hidden="1" customHeight="1">
      <c r="B3904" s="206">
        <v>2015</v>
      </c>
      <c r="C3904" s="207">
        <v>8320</v>
      </c>
      <c r="D3904" s="206">
        <v>16</v>
      </c>
      <c r="E3904" s="206">
        <v>5000</v>
      </c>
      <c r="F3904" s="206">
        <v>5300</v>
      </c>
      <c r="G3904" s="218">
        <v>531</v>
      </c>
      <c r="H3904" s="206">
        <v>66</v>
      </c>
      <c r="I3904" s="231" t="s">
        <v>450</v>
      </c>
      <c r="J3904" s="209">
        <v>0</v>
      </c>
      <c r="K3904" s="209">
        <v>0</v>
      </c>
      <c r="L3904" s="210">
        <f>+J3904+K3904</f>
        <v>0</v>
      </c>
      <c r="M3904" s="209">
        <v>0</v>
      </c>
      <c r="N3904" s="209">
        <v>0</v>
      </c>
      <c r="O3904" s="210">
        <f>+M3904+N3904</f>
        <v>0</v>
      </c>
      <c r="P3904" s="210">
        <f>+L3904+O3904</f>
        <v>0</v>
      </c>
      <c r="Q3904" s="245" t="s">
        <v>85</v>
      </c>
      <c r="R3904" s="307"/>
      <c r="S3904" s="307"/>
      <c r="T3904" s="213">
        <v>0</v>
      </c>
      <c r="U3904" s="213">
        <v>0</v>
      </c>
      <c r="V3904" s="213">
        <v>0</v>
      </c>
      <c r="W3904" s="213">
        <v>0</v>
      </c>
      <c r="X3904" s="213"/>
      <c r="Y3904" s="213"/>
      <c r="Z3904" s="213">
        <v>0</v>
      </c>
      <c r="AA3904" s="213">
        <v>0</v>
      </c>
      <c r="AB3904" s="213">
        <v>0</v>
      </c>
      <c r="AC3904" s="213">
        <v>0</v>
      </c>
      <c r="AD3904" s="214"/>
      <c r="AE3904" s="214"/>
      <c r="AF3904" s="209">
        <f>J3904+T3904-Z3904</f>
        <v>0</v>
      </c>
      <c r="AG3904" s="209">
        <f>K3904+U3904-AA3904</f>
        <v>0</v>
      </c>
      <c r="AH3904" s="210">
        <f>+AF3904+AG3904</f>
        <v>0</v>
      </c>
      <c r="AI3904" s="209">
        <f>M3904+V3904-AB3904</f>
        <v>0</v>
      </c>
      <c r="AJ3904" s="209">
        <f>N3904+W3904-AC3904</f>
        <v>0</v>
      </c>
      <c r="AK3904" s="210">
        <f>+AI3904+AJ3904</f>
        <v>0</v>
      </c>
      <c r="AL3904" s="210">
        <f>+AH3904+AK3904</f>
        <v>0</v>
      </c>
      <c r="AM3904" s="213">
        <v>0</v>
      </c>
      <c r="AN3904" s="213">
        <v>0</v>
      </c>
      <c r="AO3904" s="210">
        <f>+AM3904+AN3904</f>
        <v>0</v>
      </c>
      <c r="AP3904" s="213">
        <v>0</v>
      </c>
      <c r="AQ3904" s="213">
        <v>0</v>
      </c>
      <c r="AR3904" s="210">
        <f>+AP3904+AQ3904</f>
        <v>0</v>
      </c>
      <c r="AS3904" s="210">
        <f>+AO3904+AR3904</f>
        <v>0</v>
      </c>
      <c r="AT3904" s="213">
        <v>0</v>
      </c>
      <c r="AU3904" s="213">
        <v>0</v>
      </c>
      <c r="AV3904" s="210">
        <f>+AT3904+AU3904</f>
        <v>0</v>
      </c>
      <c r="AW3904" s="213">
        <v>0</v>
      </c>
      <c r="AX3904" s="213">
        <v>0</v>
      </c>
      <c r="AY3904" s="210">
        <f>+AW3904+AX3904</f>
        <v>0</v>
      </c>
      <c r="AZ3904" s="210">
        <f>+AV3904+AY3904</f>
        <v>0</v>
      </c>
      <c r="BA3904" s="213">
        <v>0</v>
      </c>
      <c r="BB3904" s="213">
        <v>0</v>
      </c>
      <c r="BC3904" s="210">
        <f>+BA3904+BB3904</f>
        <v>0</v>
      </c>
      <c r="BD3904" s="213">
        <v>0</v>
      </c>
      <c r="BE3904" s="213">
        <v>0</v>
      </c>
      <c r="BF3904" s="210">
        <f>+BD3904+BE3904</f>
        <v>0</v>
      </c>
      <c r="BG3904" s="210">
        <f>+BC3904+BF3904</f>
        <v>0</v>
      </c>
      <c r="BH3904" s="213">
        <v>0</v>
      </c>
      <c r="BI3904" s="213">
        <v>0</v>
      </c>
      <c r="BJ3904" s="210">
        <f>+BH3904+BI3904</f>
        <v>0</v>
      </c>
      <c r="BK3904" s="213">
        <v>0</v>
      </c>
      <c r="BL3904" s="213">
        <v>0</v>
      </c>
      <c r="BM3904" s="210">
        <f>+BK3904+BL3904</f>
        <v>0</v>
      </c>
      <c r="BN3904" s="210">
        <f>+BJ3904+BM3904</f>
        <v>0</v>
      </c>
      <c r="BO3904" s="209">
        <f>AF3904-AM3904-AT3904-BA3904-BH3904</f>
        <v>0</v>
      </c>
      <c r="BP3904" s="209">
        <f>AG3904-AN3904-AU3904-BB3904-BI3904</f>
        <v>0</v>
      </c>
      <c r="BQ3904" s="210">
        <f>+BO3904+BP3904</f>
        <v>0</v>
      </c>
      <c r="BR3904" s="209">
        <f>AI3904-AP3904-AW3904-BD3904-BK3904</f>
        <v>0</v>
      </c>
      <c r="BS3904" s="209">
        <f>AJ3904-AQ3904-AX3904-BE3904-BL3904</f>
        <v>0</v>
      </c>
      <c r="BT3904" s="210">
        <f>+BR3904+BS3904</f>
        <v>0</v>
      </c>
      <c r="BU3904" s="210">
        <f>+BQ3904+BT3904</f>
        <v>0</v>
      </c>
      <c r="BV3904" s="215">
        <f>R3904+X3904-AD3904</f>
        <v>0</v>
      </c>
      <c r="BW3904" s="215">
        <f>S3904+Y3904-AE3904</f>
        <v>0</v>
      </c>
      <c r="BX3904" s="216">
        <v>0</v>
      </c>
      <c r="BY3904" s="216">
        <v>0</v>
      </c>
      <c r="BZ3904" s="215">
        <f>BV3904-BX3904</f>
        <v>0</v>
      </c>
      <c r="CA3904" s="217">
        <f>BW3904-BY3904</f>
        <v>0</v>
      </c>
    </row>
    <row r="3905" spans="2:79" ht="36.75" hidden="1" customHeight="1">
      <c r="B3905" s="206">
        <v>2015</v>
      </c>
      <c r="C3905" s="207">
        <v>8320</v>
      </c>
      <c r="D3905" s="206">
        <v>16</v>
      </c>
      <c r="E3905" s="206">
        <v>5000</v>
      </c>
      <c r="F3905" s="206">
        <v>5300</v>
      </c>
      <c r="G3905" s="218">
        <v>531</v>
      </c>
      <c r="H3905" s="206">
        <v>67</v>
      </c>
      <c r="I3905" s="231" t="s">
        <v>449</v>
      </c>
      <c r="J3905" s="209">
        <v>0</v>
      </c>
      <c r="K3905" s="209">
        <v>0</v>
      </c>
      <c r="L3905" s="210">
        <f>+J3905+K3905</f>
        <v>0</v>
      </c>
      <c r="M3905" s="209">
        <v>0</v>
      </c>
      <c r="N3905" s="209">
        <v>0</v>
      </c>
      <c r="O3905" s="210">
        <f>+M3905+N3905</f>
        <v>0</v>
      </c>
      <c r="P3905" s="210">
        <f>+L3905+O3905</f>
        <v>0</v>
      </c>
      <c r="Q3905" s="245" t="s">
        <v>85</v>
      </c>
      <c r="R3905" s="307"/>
      <c r="S3905" s="307"/>
      <c r="T3905" s="213">
        <v>0</v>
      </c>
      <c r="U3905" s="213">
        <v>0</v>
      </c>
      <c r="V3905" s="213">
        <v>0</v>
      </c>
      <c r="W3905" s="213">
        <v>0</v>
      </c>
      <c r="X3905" s="213"/>
      <c r="Y3905" s="213"/>
      <c r="Z3905" s="213">
        <v>0</v>
      </c>
      <c r="AA3905" s="213">
        <v>0</v>
      </c>
      <c r="AB3905" s="213">
        <v>0</v>
      </c>
      <c r="AC3905" s="213">
        <v>0</v>
      </c>
      <c r="AD3905" s="214"/>
      <c r="AE3905" s="214"/>
      <c r="AF3905" s="209">
        <f>J3905+T3905-Z3905</f>
        <v>0</v>
      </c>
      <c r="AG3905" s="209">
        <f>K3905+U3905-AA3905</f>
        <v>0</v>
      </c>
      <c r="AH3905" s="210">
        <f>+AF3905+AG3905</f>
        <v>0</v>
      </c>
      <c r="AI3905" s="209">
        <f>M3905+V3905-AB3905</f>
        <v>0</v>
      </c>
      <c r="AJ3905" s="209">
        <f>N3905+W3905-AC3905</f>
        <v>0</v>
      </c>
      <c r="AK3905" s="210">
        <f>+AI3905+AJ3905</f>
        <v>0</v>
      </c>
      <c r="AL3905" s="210">
        <f>+AH3905+AK3905</f>
        <v>0</v>
      </c>
      <c r="AM3905" s="213">
        <v>0</v>
      </c>
      <c r="AN3905" s="213">
        <v>0</v>
      </c>
      <c r="AO3905" s="210">
        <f>+AM3905+AN3905</f>
        <v>0</v>
      </c>
      <c r="AP3905" s="213">
        <v>0</v>
      </c>
      <c r="AQ3905" s="213">
        <v>0</v>
      </c>
      <c r="AR3905" s="210">
        <f>+AP3905+AQ3905</f>
        <v>0</v>
      </c>
      <c r="AS3905" s="210">
        <f>+AO3905+AR3905</f>
        <v>0</v>
      </c>
      <c r="AT3905" s="213">
        <v>0</v>
      </c>
      <c r="AU3905" s="213">
        <v>0</v>
      </c>
      <c r="AV3905" s="210">
        <f>+AT3905+AU3905</f>
        <v>0</v>
      </c>
      <c r="AW3905" s="213">
        <v>0</v>
      </c>
      <c r="AX3905" s="213">
        <v>0</v>
      </c>
      <c r="AY3905" s="210">
        <f>+AW3905+AX3905</f>
        <v>0</v>
      </c>
      <c r="AZ3905" s="210">
        <f>+AV3905+AY3905</f>
        <v>0</v>
      </c>
      <c r="BA3905" s="213">
        <v>0</v>
      </c>
      <c r="BB3905" s="213">
        <v>0</v>
      </c>
      <c r="BC3905" s="210">
        <f>+BA3905+BB3905</f>
        <v>0</v>
      </c>
      <c r="BD3905" s="213">
        <v>0</v>
      </c>
      <c r="BE3905" s="213">
        <v>0</v>
      </c>
      <c r="BF3905" s="210">
        <f>+BD3905+BE3905</f>
        <v>0</v>
      </c>
      <c r="BG3905" s="210">
        <f>+BC3905+BF3905</f>
        <v>0</v>
      </c>
      <c r="BH3905" s="213">
        <v>0</v>
      </c>
      <c r="BI3905" s="213">
        <v>0</v>
      </c>
      <c r="BJ3905" s="210">
        <f>+BH3905+BI3905</f>
        <v>0</v>
      </c>
      <c r="BK3905" s="213">
        <v>0</v>
      </c>
      <c r="BL3905" s="213">
        <v>0</v>
      </c>
      <c r="BM3905" s="210">
        <f>+BK3905+BL3905</f>
        <v>0</v>
      </c>
      <c r="BN3905" s="210">
        <f>+BJ3905+BM3905</f>
        <v>0</v>
      </c>
      <c r="BO3905" s="209">
        <f>AF3905-AM3905-AT3905-BA3905-BH3905</f>
        <v>0</v>
      </c>
      <c r="BP3905" s="209">
        <f>AG3905-AN3905-AU3905-BB3905-BI3905</f>
        <v>0</v>
      </c>
      <c r="BQ3905" s="210">
        <f>+BO3905+BP3905</f>
        <v>0</v>
      </c>
      <c r="BR3905" s="209">
        <f>AI3905-AP3905-AW3905-BD3905-BK3905</f>
        <v>0</v>
      </c>
      <c r="BS3905" s="209">
        <f>AJ3905-AQ3905-AX3905-BE3905-BL3905</f>
        <v>0</v>
      </c>
      <c r="BT3905" s="210">
        <f>+BR3905+BS3905</f>
        <v>0</v>
      </c>
      <c r="BU3905" s="210">
        <f>+BQ3905+BT3905</f>
        <v>0</v>
      </c>
      <c r="BV3905" s="215">
        <f>R3905+X3905-AD3905</f>
        <v>0</v>
      </c>
      <c r="BW3905" s="215">
        <f>S3905+Y3905-AE3905</f>
        <v>0</v>
      </c>
      <c r="BX3905" s="216">
        <v>0</v>
      </c>
      <c r="BY3905" s="216">
        <v>0</v>
      </c>
      <c r="BZ3905" s="215">
        <f>BV3905-BX3905</f>
        <v>0</v>
      </c>
      <c r="CA3905" s="217">
        <f>BW3905-BY3905</f>
        <v>0</v>
      </c>
    </row>
    <row r="3906" spans="2:79" ht="36.75" hidden="1" customHeight="1">
      <c r="B3906" s="206">
        <v>2015</v>
      </c>
      <c r="C3906" s="207">
        <v>8320</v>
      </c>
      <c r="D3906" s="206">
        <v>16</v>
      </c>
      <c r="E3906" s="206">
        <v>5000</v>
      </c>
      <c r="F3906" s="206">
        <v>5300</v>
      </c>
      <c r="G3906" s="218">
        <v>531</v>
      </c>
      <c r="H3906" s="206">
        <v>68</v>
      </c>
      <c r="I3906" s="231" t="s">
        <v>448</v>
      </c>
      <c r="J3906" s="209">
        <v>0</v>
      </c>
      <c r="K3906" s="209">
        <v>0</v>
      </c>
      <c r="L3906" s="210">
        <f>+J3906+K3906</f>
        <v>0</v>
      </c>
      <c r="M3906" s="209">
        <v>0</v>
      </c>
      <c r="N3906" s="209">
        <v>0</v>
      </c>
      <c r="O3906" s="210">
        <f>+M3906+N3906</f>
        <v>0</v>
      </c>
      <c r="P3906" s="210">
        <f>+L3906+O3906</f>
        <v>0</v>
      </c>
      <c r="Q3906" s="245" t="s">
        <v>85</v>
      </c>
      <c r="R3906" s="307"/>
      <c r="S3906" s="307"/>
      <c r="T3906" s="213">
        <v>0</v>
      </c>
      <c r="U3906" s="213">
        <v>0</v>
      </c>
      <c r="V3906" s="213">
        <v>0</v>
      </c>
      <c r="W3906" s="213">
        <v>0</v>
      </c>
      <c r="X3906" s="213"/>
      <c r="Y3906" s="213"/>
      <c r="Z3906" s="213">
        <v>0</v>
      </c>
      <c r="AA3906" s="213">
        <v>0</v>
      </c>
      <c r="AB3906" s="213">
        <v>0</v>
      </c>
      <c r="AC3906" s="213">
        <v>0</v>
      </c>
      <c r="AD3906" s="214"/>
      <c r="AE3906" s="214"/>
      <c r="AF3906" s="209">
        <f>J3906+T3906-Z3906</f>
        <v>0</v>
      </c>
      <c r="AG3906" s="209">
        <f>K3906+U3906-AA3906</f>
        <v>0</v>
      </c>
      <c r="AH3906" s="210">
        <f>+AF3906+AG3906</f>
        <v>0</v>
      </c>
      <c r="AI3906" s="209">
        <f>M3906+V3906-AB3906</f>
        <v>0</v>
      </c>
      <c r="AJ3906" s="209">
        <f>N3906+W3906-AC3906</f>
        <v>0</v>
      </c>
      <c r="AK3906" s="210">
        <f>+AI3906+AJ3906</f>
        <v>0</v>
      </c>
      <c r="AL3906" s="210">
        <f>+AH3906+AK3906</f>
        <v>0</v>
      </c>
      <c r="AM3906" s="213">
        <v>0</v>
      </c>
      <c r="AN3906" s="213">
        <v>0</v>
      </c>
      <c r="AO3906" s="210">
        <f>+AM3906+AN3906</f>
        <v>0</v>
      </c>
      <c r="AP3906" s="213">
        <v>0</v>
      </c>
      <c r="AQ3906" s="213">
        <v>0</v>
      </c>
      <c r="AR3906" s="210">
        <f>+AP3906+AQ3906</f>
        <v>0</v>
      </c>
      <c r="AS3906" s="210">
        <f>+AO3906+AR3906</f>
        <v>0</v>
      </c>
      <c r="AT3906" s="213">
        <v>0</v>
      </c>
      <c r="AU3906" s="213">
        <v>0</v>
      </c>
      <c r="AV3906" s="210">
        <f>+AT3906+AU3906</f>
        <v>0</v>
      </c>
      <c r="AW3906" s="213">
        <v>0</v>
      </c>
      <c r="AX3906" s="213">
        <v>0</v>
      </c>
      <c r="AY3906" s="210">
        <f>+AW3906+AX3906</f>
        <v>0</v>
      </c>
      <c r="AZ3906" s="210">
        <f>+AV3906+AY3906</f>
        <v>0</v>
      </c>
      <c r="BA3906" s="213">
        <v>0</v>
      </c>
      <c r="BB3906" s="213">
        <v>0</v>
      </c>
      <c r="BC3906" s="210">
        <f>+BA3906+BB3906</f>
        <v>0</v>
      </c>
      <c r="BD3906" s="213">
        <v>0</v>
      </c>
      <c r="BE3906" s="213">
        <v>0</v>
      </c>
      <c r="BF3906" s="210">
        <f>+BD3906+BE3906</f>
        <v>0</v>
      </c>
      <c r="BG3906" s="210">
        <f>+BC3906+BF3906</f>
        <v>0</v>
      </c>
      <c r="BH3906" s="213">
        <v>0</v>
      </c>
      <c r="BI3906" s="213">
        <v>0</v>
      </c>
      <c r="BJ3906" s="210">
        <f>+BH3906+BI3906</f>
        <v>0</v>
      </c>
      <c r="BK3906" s="213">
        <v>0</v>
      </c>
      <c r="BL3906" s="213">
        <v>0</v>
      </c>
      <c r="BM3906" s="210">
        <f>+BK3906+BL3906</f>
        <v>0</v>
      </c>
      <c r="BN3906" s="210">
        <f>+BJ3906+BM3906</f>
        <v>0</v>
      </c>
      <c r="BO3906" s="209">
        <f>AF3906-AM3906-AT3906-BA3906-BH3906</f>
        <v>0</v>
      </c>
      <c r="BP3906" s="209">
        <f>AG3906-AN3906-AU3906-BB3906-BI3906</f>
        <v>0</v>
      </c>
      <c r="BQ3906" s="210">
        <f>+BO3906+BP3906</f>
        <v>0</v>
      </c>
      <c r="BR3906" s="209">
        <f>AI3906-AP3906-AW3906-BD3906-BK3906</f>
        <v>0</v>
      </c>
      <c r="BS3906" s="209">
        <f>AJ3906-AQ3906-AX3906-BE3906-BL3906</f>
        <v>0</v>
      </c>
      <c r="BT3906" s="210">
        <f>+BR3906+BS3906</f>
        <v>0</v>
      </c>
      <c r="BU3906" s="210">
        <f>+BQ3906+BT3906</f>
        <v>0</v>
      </c>
      <c r="BV3906" s="215">
        <f>R3906+X3906-AD3906</f>
        <v>0</v>
      </c>
      <c r="BW3906" s="215">
        <f>S3906+Y3906-AE3906</f>
        <v>0</v>
      </c>
      <c r="BX3906" s="216">
        <v>0</v>
      </c>
      <c r="BY3906" s="216">
        <v>0</v>
      </c>
      <c r="BZ3906" s="215">
        <f>BV3906-BX3906</f>
        <v>0</v>
      </c>
      <c r="CA3906" s="217">
        <f>BW3906-BY3906</f>
        <v>0</v>
      </c>
    </row>
    <row r="3907" spans="2:79" ht="36.75" hidden="1" customHeight="1">
      <c r="B3907" s="206">
        <v>2015</v>
      </c>
      <c r="C3907" s="207">
        <v>8320</v>
      </c>
      <c r="D3907" s="206">
        <v>16</v>
      </c>
      <c r="E3907" s="206">
        <v>5000</v>
      </c>
      <c r="F3907" s="206">
        <v>5300</v>
      </c>
      <c r="G3907" s="218">
        <v>531</v>
      </c>
      <c r="H3907" s="206">
        <v>69</v>
      </c>
      <c r="I3907" s="231" t="s">
        <v>447</v>
      </c>
      <c r="J3907" s="209">
        <v>0</v>
      </c>
      <c r="K3907" s="209">
        <v>0</v>
      </c>
      <c r="L3907" s="210">
        <f>+J3907+K3907</f>
        <v>0</v>
      </c>
      <c r="M3907" s="209">
        <v>0</v>
      </c>
      <c r="N3907" s="209">
        <v>0</v>
      </c>
      <c r="O3907" s="210">
        <f>+M3907+N3907</f>
        <v>0</v>
      </c>
      <c r="P3907" s="210">
        <f>+L3907+O3907</f>
        <v>0</v>
      </c>
      <c r="Q3907" s="245" t="s">
        <v>85</v>
      </c>
      <c r="R3907" s="307"/>
      <c r="S3907" s="307"/>
      <c r="T3907" s="213">
        <v>0</v>
      </c>
      <c r="U3907" s="213">
        <v>0</v>
      </c>
      <c r="V3907" s="213">
        <v>0</v>
      </c>
      <c r="W3907" s="213">
        <v>0</v>
      </c>
      <c r="X3907" s="213"/>
      <c r="Y3907" s="213"/>
      <c r="Z3907" s="213">
        <v>0</v>
      </c>
      <c r="AA3907" s="213">
        <v>0</v>
      </c>
      <c r="AB3907" s="213">
        <v>0</v>
      </c>
      <c r="AC3907" s="213">
        <v>0</v>
      </c>
      <c r="AD3907" s="214"/>
      <c r="AE3907" s="214"/>
      <c r="AF3907" s="209">
        <f>J3907+T3907-Z3907</f>
        <v>0</v>
      </c>
      <c r="AG3907" s="209">
        <f>K3907+U3907-AA3907</f>
        <v>0</v>
      </c>
      <c r="AH3907" s="210">
        <f>+AF3907+AG3907</f>
        <v>0</v>
      </c>
      <c r="AI3907" s="209">
        <f>M3907+V3907-AB3907</f>
        <v>0</v>
      </c>
      <c r="AJ3907" s="209">
        <f>N3907+W3907-AC3907</f>
        <v>0</v>
      </c>
      <c r="AK3907" s="210">
        <f>+AI3907+AJ3907</f>
        <v>0</v>
      </c>
      <c r="AL3907" s="210">
        <f>+AH3907+AK3907</f>
        <v>0</v>
      </c>
      <c r="AM3907" s="213">
        <v>0</v>
      </c>
      <c r="AN3907" s="213">
        <v>0</v>
      </c>
      <c r="AO3907" s="210">
        <f>+AM3907+AN3907</f>
        <v>0</v>
      </c>
      <c r="AP3907" s="213">
        <v>0</v>
      </c>
      <c r="AQ3907" s="213">
        <v>0</v>
      </c>
      <c r="AR3907" s="210">
        <f>+AP3907+AQ3907</f>
        <v>0</v>
      </c>
      <c r="AS3907" s="210">
        <f>+AO3907+AR3907</f>
        <v>0</v>
      </c>
      <c r="AT3907" s="213">
        <v>0</v>
      </c>
      <c r="AU3907" s="213">
        <v>0</v>
      </c>
      <c r="AV3907" s="210">
        <f>+AT3907+AU3907</f>
        <v>0</v>
      </c>
      <c r="AW3907" s="213">
        <v>0</v>
      </c>
      <c r="AX3907" s="213">
        <v>0</v>
      </c>
      <c r="AY3907" s="210">
        <f>+AW3907+AX3907</f>
        <v>0</v>
      </c>
      <c r="AZ3907" s="210">
        <f>+AV3907+AY3907</f>
        <v>0</v>
      </c>
      <c r="BA3907" s="213">
        <v>0</v>
      </c>
      <c r="BB3907" s="213">
        <v>0</v>
      </c>
      <c r="BC3907" s="210">
        <f>+BA3907+BB3907</f>
        <v>0</v>
      </c>
      <c r="BD3907" s="213">
        <v>0</v>
      </c>
      <c r="BE3907" s="213">
        <v>0</v>
      </c>
      <c r="BF3907" s="210">
        <f>+BD3907+BE3907</f>
        <v>0</v>
      </c>
      <c r="BG3907" s="210">
        <f>+BC3907+BF3907</f>
        <v>0</v>
      </c>
      <c r="BH3907" s="213">
        <v>0</v>
      </c>
      <c r="BI3907" s="213">
        <v>0</v>
      </c>
      <c r="BJ3907" s="210">
        <f>+BH3907+BI3907</f>
        <v>0</v>
      </c>
      <c r="BK3907" s="213">
        <v>0</v>
      </c>
      <c r="BL3907" s="213">
        <v>0</v>
      </c>
      <c r="BM3907" s="210">
        <f>+BK3907+BL3907</f>
        <v>0</v>
      </c>
      <c r="BN3907" s="210">
        <f>+BJ3907+BM3907</f>
        <v>0</v>
      </c>
      <c r="BO3907" s="209">
        <f>AF3907-AM3907-AT3907-BA3907-BH3907</f>
        <v>0</v>
      </c>
      <c r="BP3907" s="209">
        <f>AG3907-AN3907-AU3907-BB3907-BI3907</f>
        <v>0</v>
      </c>
      <c r="BQ3907" s="210">
        <f>+BO3907+BP3907</f>
        <v>0</v>
      </c>
      <c r="BR3907" s="209">
        <f>AI3907-AP3907-AW3907-BD3907-BK3907</f>
        <v>0</v>
      </c>
      <c r="BS3907" s="209">
        <f>AJ3907-AQ3907-AX3907-BE3907-BL3907</f>
        <v>0</v>
      </c>
      <c r="BT3907" s="210">
        <f>+BR3907+BS3907</f>
        <v>0</v>
      </c>
      <c r="BU3907" s="210">
        <f>+BQ3907+BT3907</f>
        <v>0</v>
      </c>
      <c r="BV3907" s="215">
        <f>R3907+X3907-AD3907</f>
        <v>0</v>
      </c>
      <c r="BW3907" s="215">
        <f>S3907+Y3907-AE3907</f>
        <v>0</v>
      </c>
      <c r="BX3907" s="216">
        <v>0</v>
      </c>
      <c r="BY3907" s="216">
        <v>0</v>
      </c>
      <c r="BZ3907" s="215">
        <f>BV3907-BX3907</f>
        <v>0</v>
      </c>
      <c r="CA3907" s="217">
        <f>BW3907-BY3907</f>
        <v>0</v>
      </c>
    </row>
    <row r="3908" spans="2:79" ht="36.75" hidden="1" customHeight="1">
      <c r="B3908" s="206">
        <v>2015</v>
      </c>
      <c r="C3908" s="207">
        <v>8320</v>
      </c>
      <c r="D3908" s="206">
        <v>16</v>
      </c>
      <c r="E3908" s="206">
        <v>5000</v>
      </c>
      <c r="F3908" s="206">
        <v>5300</v>
      </c>
      <c r="G3908" s="218">
        <v>531</v>
      </c>
      <c r="H3908" s="206">
        <v>70</v>
      </c>
      <c r="I3908" s="231" t="s">
        <v>446</v>
      </c>
      <c r="J3908" s="209">
        <v>0</v>
      </c>
      <c r="K3908" s="209">
        <v>0</v>
      </c>
      <c r="L3908" s="210">
        <f>+J3908+K3908</f>
        <v>0</v>
      </c>
      <c r="M3908" s="209">
        <v>0</v>
      </c>
      <c r="N3908" s="209">
        <v>0</v>
      </c>
      <c r="O3908" s="210">
        <f>+M3908+N3908</f>
        <v>0</v>
      </c>
      <c r="P3908" s="210">
        <f>+L3908+O3908</f>
        <v>0</v>
      </c>
      <c r="Q3908" s="245" t="s">
        <v>85</v>
      </c>
      <c r="R3908" s="307"/>
      <c r="S3908" s="307"/>
      <c r="T3908" s="213">
        <v>0</v>
      </c>
      <c r="U3908" s="213">
        <v>0</v>
      </c>
      <c r="V3908" s="213">
        <v>0</v>
      </c>
      <c r="W3908" s="213">
        <v>0</v>
      </c>
      <c r="X3908" s="213"/>
      <c r="Y3908" s="213"/>
      <c r="Z3908" s="213">
        <v>0</v>
      </c>
      <c r="AA3908" s="213">
        <v>0</v>
      </c>
      <c r="AB3908" s="213">
        <v>0</v>
      </c>
      <c r="AC3908" s="213">
        <v>0</v>
      </c>
      <c r="AD3908" s="214"/>
      <c r="AE3908" s="214"/>
      <c r="AF3908" s="209">
        <f>J3908+T3908-Z3908</f>
        <v>0</v>
      </c>
      <c r="AG3908" s="209">
        <f>K3908+U3908-AA3908</f>
        <v>0</v>
      </c>
      <c r="AH3908" s="210">
        <f>+AF3908+AG3908</f>
        <v>0</v>
      </c>
      <c r="AI3908" s="209">
        <f>M3908+V3908-AB3908</f>
        <v>0</v>
      </c>
      <c r="AJ3908" s="209">
        <f>N3908+W3908-AC3908</f>
        <v>0</v>
      </c>
      <c r="AK3908" s="210">
        <f>+AI3908+AJ3908</f>
        <v>0</v>
      </c>
      <c r="AL3908" s="210">
        <f>+AH3908+AK3908</f>
        <v>0</v>
      </c>
      <c r="AM3908" s="213">
        <v>0</v>
      </c>
      <c r="AN3908" s="213">
        <v>0</v>
      </c>
      <c r="AO3908" s="210">
        <f>+AM3908+AN3908</f>
        <v>0</v>
      </c>
      <c r="AP3908" s="213">
        <v>0</v>
      </c>
      <c r="AQ3908" s="213">
        <v>0</v>
      </c>
      <c r="AR3908" s="210">
        <f>+AP3908+AQ3908</f>
        <v>0</v>
      </c>
      <c r="AS3908" s="210">
        <f>+AO3908+AR3908</f>
        <v>0</v>
      </c>
      <c r="AT3908" s="213">
        <v>0</v>
      </c>
      <c r="AU3908" s="213">
        <v>0</v>
      </c>
      <c r="AV3908" s="210">
        <f>+AT3908+AU3908</f>
        <v>0</v>
      </c>
      <c r="AW3908" s="213">
        <v>0</v>
      </c>
      <c r="AX3908" s="213">
        <v>0</v>
      </c>
      <c r="AY3908" s="210">
        <f>+AW3908+AX3908</f>
        <v>0</v>
      </c>
      <c r="AZ3908" s="210">
        <f>+AV3908+AY3908</f>
        <v>0</v>
      </c>
      <c r="BA3908" s="213">
        <v>0</v>
      </c>
      <c r="BB3908" s="213">
        <v>0</v>
      </c>
      <c r="BC3908" s="210">
        <f>+BA3908+BB3908</f>
        <v>0</v>
      </c>
      <c r="BD3908" s="213">
        <v>0</v>
      </c>
      <c r="BE3908" s="213">
        <v>0</v>
      </c>
      <c r="BF3908" s="210">
        <f>+BD3908+BE3908</f>
        <v>0</v>
      </c>
      <c r="BG3908" s="210">
        <f>+BC3908+BF3908</f>
        <v>0</v>
      </c>
      <c r="BH3908" s="213">
        <v>0</v>
      </c>
      <c r="BI3908" s="213">
        <v>0</v>
      </c>
      <c r="BJ3908" s="210">
        <f>+BH3908+BI3908</f>
        <v>0</v>
      </c>
      <c r="BK3908" s="213">
        <v>0</v>
      </c>
      <c r="BL3908" s="213">
        <v>0</v>
      </c>
      <c r="BM3908" s="210">
        <f>+BK3908+BL3908</f>
        <v>0</v>
      </c>
      <c r="BN3908" s="210">
        <f>+BJ3908+BM3908</f>
        <v>0</v>
      </c>
      <c r="BO3908" s="209">
        <f>AF3908-AM3908-AT3908-BA3908-BH3908</f>
        <v>0</v>
      </c>
      <c r="BP3908" s="209">
        <f>AG3908-AN3908-AU3908-BB3908-BI3908</f>
        <v>0</v>
      </c>
      <c r="BQ3908" s="210">
        <f>+BO3908+BP3908</f>
        <v>0</v>
      </c>
      <c r="BR3908" s="209">
        <f>AI3908-AP3908-AW3908-BD3908-BK3908</f>
        <v>0</v>
      </c>
      <c r="BS3908" s="209">
        <f>AJ3908-AQ3908-AX3908-BE3908-BL3908</f>
        <v>0</v>
      </c>
      <c r="BT3908" s="210">
        <f>+BR3908+BS3908</f>
        <v>0</v>
      </c>
      <c r="BU3908" s="210">
        <f>+BQ3908+BT3908</f>
        <v>0</v>
      </c>
      <c r="BV3908" s="215">
        <f>R3908+X3908-AD3908</f>
        <v>0</v>
      </c>
      <c r="BW3908" s="215">
        <f>S3908+Y3908-AE3908</f>
        <v>0</v>
      </c>
      <c r="BX3908" s="216">
        <v>0</v>
      </c>
      <c r="BY3908" s="216">
        <v>0</v>
      </c>
      <c r="BZ3908" s="215">
        <f>BV3908-BX3908</f>
        <v>0</v>
      </c>
      <c r="CA3908" s="217">
        <f>BW3908-BY3908</f>
        <v>0</v>
      </c>
    </row>
    <row r="3909" spans="2:79" ht="36.75" hidden="1" customHeight="1">
      <c r="B3909" s="206">
        <v>2015</v>
      </c>
      <c r="C3909" s="207">
        <v>8320</v>
      </c>
      <c r="D3909" s="206">
        <v>16</v>
      </c>
      <c r="E3909" s="206">
        <v>5000</v>
      </c>
      <c r="F3909" s="206">
        <v>5300</v>
      </c>
      <c r="G3909" s="218">
        <v>531</v>
      </c>
      <c r="H3909" s="206">
        <v>71</v>
      </c>
      <c r="I3909" s="231" t="s">
        <v>175</v>
      </c>
      <c r="J3909" s="209">
        <v>0</v>
      </c>
      <c r="K3909" s="209">
        <v>0</v>
      </c>
      <c r="L3909" s="210">
        <f>+J3909+K3909</f>
        <v>0</v>
      </c>
      <c r="M3909" s="209">
        <v>0</v>
      </c>
      <c r="N3909" s="209">
        <v>0</v>
      </c>
      <c r="O3909" s="210">
        <f>+M3909+N3909</f>
        <v>0</v>
      </c>
      <c r="P3909" s="210">
        <f>+L3909+O3909</f>
        <v>0</v>
      </c>
      <c r="Q3909" s="245" t="s">
        <v>85</v>
      </c>
      <c r="R3909" s="307"/>
      <c r="S3909" s="307"/>
      <c r="T3909" s="213">
        <v>0</v>
      </c>
      <c r="U3909" s="213">
        <v>0</v>
      </c>
      <c r="V3909" s="213">
        <v>0</v>
      </c>
      <c r="W3909" s="213">
        <v>0</v>
      </c>
      <c r="X3909" s="213"/>
      <c r="Y3909" s="213"/>
      <c r="Z3909" s="213">
        <v>0</v>
      </c>
      <c r="AA3909" s="213">
        <v>0</v>
      </c>
      <c r="AB3909" s="213">
        <v>0</v>
      </c>
      <c r="AC3909" s="213">
        <v>0</v>
      </c>
      <c r="AD3909" s="214"/>
      <c r="AE3909" s="214"/>
      <c r="AF3909" s="209">
        <f>J3909+T3909-Z3909</f>
        <v>0</v>
      </c>
      <c r="AG3909" s="209">
        <f>K3909+U3909-AA3909</f>
        <v>0</v>
      </c>
      <c r="AH3909" s="210">
        <f>+AF3909+AG3909</f>
        <v>0</v>
      </c>
      <c r="AI3909" s="209">
        <f>M3909+V3909-AB3909</f>
        <v>0</v>
      </c>
      <c r="AJ3909" s="209">
        <f>N3909+W3909-AC3909</f>
        <v>0</v>
      </c>
      <c r="AK3909" s="210">
        <f>+AI3909+AJ3909</f>
        <v>0</v>
      </c>
      <c r="AL3909" s="210">
        <f>+AH3909+AK3909</f>
        <v>0</v>
      </c>
      <c r="AM3909" s="213">
        <v>0</v>
      </c>
      <c r="AN3909" s="213">
        <v>0</v>
      </c>
      <c r="AO3909" s="210">
        <f>+AM3909+AN3909</f>
        <v>0</v>
      </c>
      <c r="AP3909" s="213">
        <v>0</v>
      </c>
      <c r="AQ3909" s="213">
        <v>0</v>
      </c>
      <c r="AR3909" s="210">
        <f>+AP3909+AQ3909</f>
        <v>0</v>
      </c>
      <c r="AS3909" s="210">
        <f>+AO3909+AR3909</f>
        <v>0</v>
      </c>
      <c r="AT3909" s="213">
        <v>0</v>
      </c>
      <c r="AU3909" s="213">
        <v>0</v>
      </c>
      <c r="AV3909" s="210">
        <f>+AT3909+AU3909</f>
        <v>0</v>
      </c>
      <c r="AW3909" s="213">
        <v>0</v>
      </c>
      <c r="AX3909" s="213">
        <v>0</v>
      </c>
      <c r="AY3909" s="210">
        <f>+AW3909+AX3909</f>
        <v>0</v>
      </c>
      <c r="AZ3909" s="210">
        <f>+AV3909+AY3909</f>
        <v>0</v>
      </c>
      <c r="BA3909" s="213">
        <v>0</v>
      </c>
      <c r="BB3909" s="213">
        <v>0</v>
      </c>
      <c r="BC3909" s="210">
        <f>+BA3909+BB3909</f>
        <v>0</v>
      </c>
      <c r="BD3909" s="213">
        <v>0</v>
      </c>
      <c r="BE3909" s="213">
        <v>0</v>
      </c>
      <c r="BF3909" s="210">
        <f>+BD3909+BE3909</f>
        <v>0</v>
      </c>
      <c r="BG3909" s="210">
        <f>+BC3909+BF3909</f>
        <v>0</v>
      </c>
      <c r="BH3909" s="213">
        <v>0</v>
      </c>
      <c r="BI3909" s="213">
        <v>0</v>
      </c>
      <c r="BJ3909" s="210">
        <f>+BH3909+BI3909</f>
        <v>0</v>
      </c>
      <c r="BK3909" s="213">
        <v>0</v>
      </c>
      <c r="BL3909" s="213">
        <v>0</v>
      </c>
      <c r="BM3909" s="210">
        <f>+BK3909+BL3909</f>
        <v>0</v>
      </c>
      <c r="BN3909" s="210">
        <f>+BJ3909+BM3909</f>
        <v>0</v>
      </c>
      <c r="BO3909" s="209">
        <f>AF3909-AM3909-AT3909-BA3909-BH3909</f>
        <v>0</v>
      </c>
      <c r="BP3909" s="209">
        <f>AG3909-AN3909-AU3909-BB3909-BI3909</f>
        <v>0</v>
      </c>
      <c r="BQ3909" s="210">
        <f>+BO3909+BP3909</f>
        <v>0</v>
      </c>
      <c r="BR3909" s="209">
        <f>AI3909-AP3909-AW3909-BD3909-BK3909</f>
        <v>0</v>
      </c>
      <c r="BS3909" s="209">
        <f>AJ3909-AQ3909-AX3909-BE3909-BL3909</f>
        <v>0</v>
      </c>
      <c r="BT3909" s="210">
        <f>+BR3909+BS3909</f>
        <v>0</v>
      </c>
      <c r="BU3909" s="210">
        <f>+BQ3909+BT3909</f>
        <v>0</v>
      </c>
      <c r="BV3909" s="215">
        <f>R3909+X3909-AD3909</f>
        <v>0</v>
      </c>
      <c r="BW3909" s="215">
        <f>S3909+Y3909-AE3909</f>
        <v>0</v>
      </c>
      <c r="BX3909" s="216">
        <v>0</v>
      </c>
      <c r="BY3909" s="216">
        <v>0</v>
      </c>
      <c r="BZ3909" s="215">
        <f>BV3909-BX3909</f>
        <v>0</v>
      </c>
      <c r="CA3909" s="217">
        <f>BW3909-BY3909</f>
        <v>0</v>
      </c>
    </row>
    <row r="3910" spans="2:79" ht="36.75" hidden="1" customHeight="1">
      <c r="B3910" s="206">
        <v>2015</v>
      </c>
      <c r="C3910" s="207">
        <v>8320</v>
      </c>
      <c r="D3910" s="206">
        <v>16</v>
      </c>
      <c r="E3910" s="206">
        <v>5000</v>
      </c>
      <c r="F3910" s="206">
        <v>5300</v>
      </c>
      <c r="G3910" s="218">
        <v>531</v>
      </c>
      <c r="H3910" s="206">
        <v>72</v>
      </c>
      <c r="I3910" s="231" t="s">
        <v>445</v>
      </c>
      <c r="J3910" s="209">
        <v>0</v>
      </c>
      <c r="K3910" s="209">
        <v>0</v>
      </c>
      <c r="L3910" s="210">
        <f>+J3910+K3910</f>
        <v>0</v>
      </c>
      <c r="M3910" s="209">
        <v>0</v>
      </c>
      <c r="N3910" s="209">
        <v>0</v>
      </c>
      <c r="O3910" s="210">
        <f>+M3910+N3910</f>
        <v>0</v>
      </c>
      <c r="P3910" s="210">
        <f>+L3910+O3910</f>
        <v>0</v>
      </c>
      <c r="Q3910" s="245" t="s">
        <v>19</v>
      </c>
      <c r="R3910" s="307"/>
      <c r="S3910" s="307"/>
      <c r="T3910" s="213">
        <v>0</v>
      </c>
      <c r="U3910" s="213">
        <v>0</v>
      </c>
      <c r="V3910" s="213">
        <v>0</v>
      </c>
      <c r="W3910" s="213">
        <v>0</v>
      </c>
      <c r="X3910" s="213"/>
      <c r="Y3910" s="213"/>
      <c r="Z3910" s="213">
        <v>0</v>
      </c>
      <c r="AA3910" s="213">
        <v>0</v>
      </c>
      <c r="AB3910" s="213">
        <v>0</v>
      </c>
      <c r="AC3910" s="213">
        <v>0</v>
      </c>
      <c r="AD3910" s="214"/>
      <c r="AE3910" s="214"/>
      <c r="AF3910" s="209">
        <f>J3910+T3910-Z3910</f>
        <v>0</v>
      </c>
      <c r="AG3910" s="209">
        <f>K3910+U3910-AA3910</f>
        <v>0</v>
      </c>
      <c r="AH3910" s="210">
        <f>+AF3910+AG3910</f>
        <v>0</v>
      </c>
      <c r="AI3910" s="209">
        <f>M3910+V3910-AB3910</f>
        <v>0</v>
      </c>
      <c r="AJ3910" s="209">
        <f>N3910+W3910-AC3910</f>
        <v>0</v>
      </c>
      <c r="AK3910" s="210">
        <f>+AI3910+AJ3910</f>
        <v>0</v>
      </c>
      <c r="AL3910" s="210">
        <f>+AH3910+AK3910</f>
        <v>0</v>
      </c>
      <c r="AM3910" s="213">
        <v>0</v>
      </c>
      <c r="AN3910" s="213">
        <v>0</v>
      </c>
      <c r="AO3910" s="210">
        <f>+AM3910+AN3910</f>
        <v>0</v>
      </c>
      <c r="AP3910" s="213">
        <v>0</v>
      </c>
      <c r="AQ3910" s="213">
        <v>0</v>
      </c>
      <c r="AR3910" s="210">
        <f>+AP3910+AQ3910</f>
        <v>0</v>
      </c>
      <c r="AS3910" s="210">
        <f>+AO3910+AR3910</f>
        <v>0</v>
      </c>
      <c r="AT3910" s="213">
        <v>0</v>
      </c>
      <c r="AU3910" s="213">
        <v>0</v>
      </c>
      <c r="AV3910" s="210">
        <f>+AT3910+AU3910</f>
        <v>0</v>
      </c>
      <c r="AW3910" s="213">
        <v>0</v>
      </c>
      <c r="AX3910" s="213">
        <v>0</v>
      </c>
      <c r="AY3910" s="210">
        <f>+AW3910+AX3910</f>
        <v>0</v>
      </c>
      <c r="AZ3910" s="210">
        <f>+AV3910+AY3910</f>
        <v>0</v>
      </c>
      <c r="BA3910" s="213">
        <v>0</v>
      </c>
      <c r="BB3910" s="213">
        <v>0</v>
      </c>
      <c r="BC3910" s="210">
        <f>+BA3910+BB3910</f>
        <v>0</v>
      </c>
      <c r="BD3910" s="213">
        <v>0</v>
      </c>
      <c r="BE3910" s="213">
        <v>0</v>
      </c>
      <c r="BF3910" s="210">
        <f>+BD3910+BE3910</f>
        <v>0</v>
      </c>
      <c r="BG3910" s="210">
        <f>+BC3910+BF3910</f>
        <v>0</v>
      </c>
      <c r="BH3910" s="213">
        <v>0</v>
      </c>
      <c r="BI3910" s="213">
        <v>0</v>
      </c>
      <c r="BJ3910" s="210">
        <f>+BH3910+BI3910</f>
        <v>0</v>
      </c>
      <c r="BK3910" s="213">
        <v>0</v>
      </c>
      <c r="BL3910" s="213">
        <v>0</v>
      </c>
      <c r="BM3910" s="210">
        <f>+BK3910+BL3910</f>
        <v>0</v>
      </c>
      <c r="BN3910" s="210">
        <f>+BJ3910+BM3910</f>
        <v>0</v>
      </c>
      <c r="BO3910" s="209">
        <f>AF3910-AM3910-AT3910-BA3910-BH3910</f>
        <v>0</v>
      </c>
      <c r="BP3910" s="209">
        <f>AG3910-AN3910-AU3910-BB3910-BI3910</f>
        <v>0</v>
      </c>
      <c r="BQ3910" s="210">
        <f>+BO3910+BP3910</f>
        <v>0</v>
      </c>
      <c r="BR3910" s="209">
        <f>AI3910-AP3910-AW3910-BD3910-BK3910</f>
        <v>0</v>
      </c>
      <c r="BS3910" s="209">
        <f>AJ3910-AQ3910-AX3910-BE3910-BL3910</f>
        <v>0</v>
      </c>
      <c r="BT3910" s="210">
        <f>+BR3910+BS3910</f>
        <v>0</v>
      </c>
      <c r="BU3910" s="210">
        <f>+BQ3910+BT3910</f>
        <v>0</v>
      </c>
      <c r="BV3910" s="215">
        <f>R3910+X3910-AD3910</f>
        <v>0</v>
      </c>
      <c r="BW3910" s="215">
        <f>S3910+Y3910-AE3910</f>
        <v>0</v>
      </c>
      <c r="BX3910" s="216">
        <v>0</v>
      </c>
      <c r="BY3910" s="216">
        <v>0</v>
      </c>
      <c r="BZ3910" s="215">
        <f>BV3910-BX3910</f>
        <v>0</v>
      </c>
      <c r="CA3910" s="217">
        <f>BW3910-BY3910</f>
        <v>0</v>
      </c>
    </row>
    <row r="3911" spans="2:79" ht="36.75" hidden="1" customHeight="1">
      <c r="B3911" s="206">
        <v>2015</v>
      </c>
      <c r="C3911" s="207">
        <v>8320</v>
      </c>
      <c r="D3911" s="206">
        <v>16</v>
      </c>
      <c r="E3911" s="206">
        <v>5000</v>
      </c>
      <c r="F3911" s="206">
        <v>5300</v>
      </c>
      <c r="G3911" s="218">
        <v>531</v>
      </c>
      <c r="H3911" s="206">
        <v>73</v>
      </c>
      <c r="I3911" s="231" t="s">
        <v>444</v>
      </c>
      <c r="J3911" s="209">
        <v>0</v>
      </c>
      <c r="K3911" s="209">
        <v>0</v>
      </c>
      <c r="L3911" s="210">
        <f>+J3911+K3911</f>
        <v>0</v>
      </c>
      <c r="M3911" s="209">
        <v>0</v>
      </c>
      <c r="N3911" s="209">
        <v>0</v>
      </c>
      <c r="O3911" s="210">
        <f>+M3911+N3911</f>
        <v>0</v>
      </c>
      <c r="P3911" s="210">
        <f>+L3911+O3911</f>
        <v>0</v>
      </c>
      <c r="Q3911" s="245" t="s">
        <v>19</v>
      </c>
      <c r="R3911" s="307"/>
      <c r="S3911" s="307"/>
      <c r="T3911" s="213">
        <v>0</v>
      </c>
      <c r="U3911" s="213">
        <v>0</v>
      </c>
      <c r="V3911" s="213">
        <v>0</v>
      </c>
      <c r="W3911" s="213">
        <v>0</v>
      </c>
      <c r="X3911" s="213"/>
      <c r="Y3911" s="213"/>
      <c r="Z3911" s="213">
        <v>0</v>
      </c>
      <c r="AA3911" s="213">
        <v>0</v>
      </c>
      <c r="AB3911" s="213">
        <v>0</v>
      </c>
      <c r="AC3911" s="213">
        <v>0</v>
      </c>
      <c r="AD3911" s="214"/>
      <c r="AE3911" s="214"/>
      <c r="AF3911" s="209">
        <f>J3911+T3911-Z3911</f>
        <v>0</v>
      </c>
      <c r="AG3911" s="209">
        <f>K3911+U3911-AA3911</f>
        <v>0</v>
      </c>
      <c r="AH3911" s="210">
        <f>+AF3911+AG3911</f>
        <v>0</v>
      </c>
      <c r="AI3911" s="209">
        <f>M3911+V3911-AB3911</f>
        <v>0</v>
      </c>
      <c r="AJ3911" s="209">
        <f>N3911+W3911-AC3911</f>
        <v>0</v>
      </c>
      <c r="AK3911" s="210">
        <f>+AI3911+AJ3911</f>
        <v>0</v>
      </c>
      <c r="AL3911" s="210">
        <f>+AH3911+AK3911</f>
        <v>0</v>
      </c>
      <c r="AM3911" s="213">
        <v>0</v>
      </c>
      <c r="AN3911" s="213">
        <v>0</v>
      </c>
      <c r="AO3911" s="210">
        <f>+AM3911+AN3911</f>
        <v>0</v>
      </c>
      <c r="AP3911" s="213">
        <v>0</v>
      </c>
      <c r="AQ3911" s="213">
        <v>0</v>
      </c>
      <c r="AR3911" s="210">
        <f>+AP3911+AQ3911</f>
        <v>0</v>
      </c>
      <c r="AS3911" s="210">
        <f>+AO3911+AR3911</f>
        <v>0</v>
      </c>
      <c r="AT3911" s="213">
        <v>0</v>
      </c>
      <c r="AU3911" s="213">
        <v>0</v>
      </c>
      <c r="AV3911" s="210">
        <f>+AT3911+AU3911</f>
        <v>0</v>
      </c>
      <c r="AW3911" s="213">
        <v>0</v>
      </c>
      <c r="AX3911" s="213">
        <v>0</v>
      </c>
      <c r="AY3911" s="210">
        <f>+AW3911+AX3911</f>
        <v>0</v>
      </c>
      <c r="AZ3911" s="210">
        <f>+AV3911+AY3911</f>
        <v>0</v>
      </c>
      <c r="BA3911" s="213">
        <v>0</v>
      </c>
      <c r="BB3911" s="213">
        <v>0</v>
      </c>
      <c r="BC3911" s="210">
        <f>+BA3911+BB3911</f>
        <v>0</v>
      </c>
      <c r="BD3911" s="213">
        <v>0</v>
      </c>
      <c r="BE3911" s="213">
        <v>0</v>
      </c>
      <c r="BF3911" s="210">
        <f>+BD3911+BE3911</f>
        <v>0</v>
      </c>
      <c r="BG3911" s="210">
        <f>+BC3911+BF3911</f>
        <v>0</v>
      </c>
      <c r="BH3911" s="213">
        <v>0</v>
      </c>
      <c r="BI3911" s="213">
        <v>0</v>
      </c>
      <c r="BJ3911" s="210">
        <f>+BH3911+BI3911</f>
        <v>0</v>
      </c>
      <c r="BK3911" s="213">
        <v>0</v>
      </c>
      <c r="BL3911" s="213">
        <v>0</v>
      </c>
      <c r="BM3911" s="210">
        <f>+BK3911+BL3911</f>
        <v>0</v>
      </c>
      <c r="BN3911" s="210">
        <f>+BJ3911+BM3911</f>
        <v>0</v>
      </c>
      <c r="BO3911" s="209">
        <f>AF3911-AM3911-AT3911-BA3911-BH3911</f>
        <v>0</v>
      </c>
      <c r="BP3911" s="209">
        <f>AG3911-AN3911-AU3911-BB3911-BI3911</f>
        <v>0</v>
      </c>
      <c r="BQ3911" s="210">
        <f>+BO3911+BP3911</f>
        <v>0</v>
      </c>
      <c r="BR3911" s="209">
        <f>AI3911-AP3911-AW3911-BD3911-BK3911</f>
        <v>0</v>
      </c>
      <c r="BS3911" s="209">
        <f>AJ3911-AQ3911-AX3911-BE3911-BL3911</f>
        <v>0</v>
      </c>
      <c r="BT3911" s="210">
        <f>+BR3911+BS3911</f>
        <v>0</v>
      </c>
      <c r="BU3911" s="210">
        <f>+BQ3911+BT3911</f>
        <v>0</v>
      </c>
      <c r="BV3911" s="215">
        <f>R3911+X3911-AD3911</f>
        <v>0</v>
      </c>
      <c r="BW3911" s="215">
        <f>S3911+Y3911-AE3911</f>
        <v>0</v>
      </c>
      <c r="BX3911" s="216">
        <v>0</v>
      </c>
      <c r="BY3911" s="216">
        <v>0</v>
      </c>
      <c r="BZ3911" s="215">
        <f>BV3911-BX3911</f>
        <v>0</v>
      </c>
      <c r="CA3911" s="217">
        <f>BW3911-BY3911</f>
        <v>0</v>
      </c>
    </row>
    <row r="3912" spans="2:79" ht="36.75" hidden="1" customHeight="1">
      <c r="B3912" s="206">
        <v>2015</v>
      </c>
      <c r="C3912" s="207">
        <v>8320</v>
      </c>
      <c r="D3912" s="206">
        <v>16</v>
      </c>
      <c r="E3912" s="206">
        <v>5000</v>
      </c>
      <c r="F3912" s="206">
        <v>5300</v>
      </c>
      <c r="G3912" s="218">
        <v>531</v>
      </c>
      <c r="H3912" s="206">
        <v>74</v>
      </c>
      <c r="I3912" s="231" t="s">
        <v>443</v>
      </c>
      <c r="J3912" s="209">
        <v>0</v>
      </c>
      <c r="K3912" s="209">
        <v>0</v>
      </c>
      <c r="L3912" s="210">
        <f>+J3912+K3912</f>
        <v>0</v>
      </c>
      <c r="M3912" s="209">
        <v>0</v>
      </c>
      <c r="N3912" s="209">
        <v>0</v>
      </c>
      <c r="O3912" s="210">
        <f>+M3912+N3912</f>
        <v>0</v>
      </c>
      <c r="P3912" s="210">
        <f>+L3912+O3912</f>
        <v>0</v>
      </c>
      <c r="Q3912" s="245" t="s">
        <v>19</v>
      </c>
      <c r="R3912" s="307"/>
      <c r="S3912" s="307"/>
      <c r="T3912" s="213">
        <v>0</v>
      </c>
      <c r="U3912" s="213">
        <v>0</v>
      </c>
      <c r="V3912" s="213">
        <v>0</v>
      </c>
      <c r="W3912" s="213">
        <v>0</v>
      </c>
      <c r="X3912" s="213"/>
      <c r="Y3912" s="213"/>
      <c r="Z3912" s="213">
        <v>0</v>
      </c>
      <c r="AA3912" s="213">
        <v>0</v>
      </c>
      <c r="AB3912" s="213">
        <v>0</v>
      </c>
      <c r="AC3912" s="213">
        <v>0</v>
      </c>
      <c r="AD3912" s="214"/>
      <c r="AE3912" s="214"/>
      <c r="AF3912" s="209">
        <f>J3912+T3912-Z3912</f>
        <v>0</v>
      </c>
      <c r="AG3912" s="209">
        <f>K3912+U3912-AA3912</f>
        <v>0</v>
      </c>
      <c r="AH3912" s="210">
        <f>+AF3912+AG3912</f>
        <v>0</v>
      </c>
      <c r="AI3912" s="209">
        <f>M3912+V3912-AB3912</f>
        <v>0</v>
      </c>
      <c r="AJ3912" s="209">
        <f>N3912+W3912-AC3912</f>
        <v>0</v>
      </c>
      <c r="AK3912" s="210">
        <f>+AI3912+AJ3912</f>
        <v>0</v>
      </c>
      <c r="AL3912" s="210">
        <f>+AH3912+AK3912</f>
        <v>0</v>
      </c>
      <c r="AM3912" s="213">
        <v>0</v>
      </c>
      <c r="AN3912" s="213">
        <v>0</v>
      </c>
      <c r="AO3912" s="210">
        <f>+AM3912+AN3912</f>
        <v>0</v>
      </c>
      <c r="AP3912" s="213">
        <v>0</v>
      </c>
      <c r="AQ3912" s="213">
        <v>0</v>
      </c>
      <c r="AR3912" s="210">
        <f>+AP3912+AQ3912</f>
        <v>0</v>
      </c>
      <c r="AS3912" s="210">
        <f>+AO3912+AR3912</f>
        <v>0</v>
      </c>
      <c r="AT3912" s="213">
        <v>0</v>
      </c>
      <c r="AU3912" s="213">
        <v>0</v>
      </c>
      <c r="AV3912" s="210">
        <f>+AT3912+AU3912</f>
        <v>0</v>
      </c>
      <c r="AW3912" s="213">
        <v>0</v>
      </c>
      <c r="AX3912" s="213">
        <v>0</v>
      </c>
      <c r="AY3912" s="210">
        <f>+AW3912+AX3912</f>
        <v>0</v>
      </c>
      <c r="AZ3912" s="210">
        <f>+AV3912+AY3912</f>
        <v>0</v>
      </c>
      <c r="BA3912" s="213">
        <v>0</v>
      </c>
      <c r="BB3912" s="213">
        <v>0</v>
      </c>
      <c r="BC3912" s="210">
        <f>+BA3912+BB3912</f>
        <v>0</v>
      </c>
      <c r="BD3912" s="213">
        <v>0</v>
      </c>
      <c r="BE3912" s="213">
        <v>0</v>
      </c>
      <c r="BF3912" s="210">
        <f>+BD3912+BE3912</f>
        <v>0</v>
      </c>
      <c r="BG3912" s="210">
        <f>+BC3912+BF3912</f>
        <v>0</v>
      </c>
      <c r="BH3912" s="213">
        <v>0</v>
      </c>
      <c r="BI3912" s="213">
        <v>0</v>
      </c>
      <c r="BJ3912" s="210">
        <f>+BH3912+BI3912</f>
        <v>0</v>
      </c>
      <c r="BK3912" s="213">
        <v>0</v>
      </c>
      <c r="BL3912" s="213">
        <v>0</v>
      </c>
      <c r="BM3912" s="210">
        <f>+BK3912+BL3912</f>
        <v>0</v>
      </c>
      <c r="BN3912" s="210">
        <f>+BJ3912+BM3912</f>
        <v>0</v>
      </c>
      <c r="BO3912" s="209">
        <f>AF3912-AM3912-AT3912-BA3912-BH3912</f>
        <v>0</v>
      </c>
      <c r="BP3912" s="209">
        <f>AG3912-AN3912-AU3912-BB3912-BI3912</f>
        <v>0</v>
      </c>
      <c r="BQ3912" s="210">
        <f>+BO3912+BP3912</f>
        <v>0</v>
      </c>
      <c r="BR3912" s="209">
        <f>AI3912-AP3912-AW3912-BD3912-BK3912</f>
        <v>0</v>
      </c>
      <c r="BS3912" s="209">
        <f>AJ3912-AQ3912-AX3912-BE3912-BL3912</f>
        <v>0</v>
      </c>
      <c r="BT3912" s="210">
        <f>+BR3912+BS3912</f>
        <v>0</v>
      </c>
      <c r="BU3912" s="210">
        <f>+BQ3912+BT3912</f>
        <v>0</v>
      </c>
      <c r="BV3912" s="215">
        <f>R3912+X3912-AD3912</f>
        <v>0</v>
      </c>
      <c r="BW3912" s="215">
        <f>S3912+Y3912-AE3912</f>
        <v>0</v>
      </c>
      <c r="BX3912" s="216">
        <v>0</v>
      </c>
      <c r="BY3912" s="216">
        <v>0</v>
      </c>
      <c r="BZ3912" s="215">
        <f>BV3912-BX3912</f>
        <v>0</v>
      </c>
      <c r="CA3912" s="217">
        <f>BW3912-BY3912</f>
        <v>0</v>
      </c>
    </row>
    <row r="3913" spans="2:79" ht="36.75" customHeight="1">
      <c r="B3913" s="206">
        <v>2015</v>
      </c>
      <c r="C3913" s="207">
        <v>8320</v>
      </c>
      <c r="D3913" s="206">
        <v>16</v>
      </c>
      <c r="E3913" s="206">
        <v>5000</v>
      </c>
      <c r="F3913" s="206">
        <v>5300</v>
      </c>
      <c r="G3913" s="218">
        <v>531</v>
      </c>
      <c r="H3913" s="206">
        <v>75</v>
      </c>
      <c r="I3913" s="231" t="s">
        <v>442</v>
      </c>
      <c r="J3913" s="209">
        <v>20300</v>
      </c>
      <c r="K3913" s="209">
        <v>0</v>
      </c>
      <c r="L3913" s="210">
        <f>+J3913+K3913</f>
        <v>20300</v>
      </c>
      <c r="M3913" s="209">
        <v>0</v>
      </c>
      <c r="N3913" s="209">
        <v>0</v>
      </c>
      <c r="O3913" s="210">
        <f>+M3913+N3913</f>
        <v>0</v>
      </c>
      <c r="P3913" s="210">
        <f>+L3913+O3913</f>
        <v>20300</v>
      </c>
      <c r="Q3913" s="245" t="s">
        <v>19</v>
      </c>
      <c r="R3913" s="307">
        <v>1</v>
      </c>
      <c r="S3913" s="307"/>
      <c r="T3913" s="213">
        <v>0</v>
      </c>
      <c r="U3913" s="213">
        <v>0</v>
      </c>
      <c r="V3913" s="213">
        <v>0</v>
      </c>
      <c r="W3913" s="213">
        <v>0</v>
      </c>
      <c r="X3913" s="213"/>
      <c r="Y3913" s="213"/>
      <c r="Z3913" s="213">
        <v>0</v>
      </c>
      <c r="AA3913" s="213">
        <v>0</v>
      </c>
      <c r="AB3913" s="213">
        <v>0</v>
      </c>
      <c r="AC3913" s="213">
        <v>0</v>
      </c>
      <c r="AD3913" s="214"/>
      <c r="AE3913" s="214"/>
      <c r="AF3913" s="209">
        <f>J3913+T3913-Z3913</f>
        <v>20300</v>
      </c>
      <c r="AG3913" s="209">
        <f>K3913+U3913-AA3913</f>
        <v>0</v>
      </c>
      <c r="AH3913" s="210">
        <f>+AF3913+AG3913</f>
        <v>20300</v>
      </c>
      <c r="AI3913" s="209">
        <f>M3913+V3913-AB3913</f>
        <v>0</v>
      </c>
      <c r="AJ3913" s="209">
        <f>N3913+W3913-AC3913</f>
        <v>0</v>
      </c>
      <c r="AK3913" s="210">
        <f>+AI3913+AJ3913</f>
        <v>0</v>
      </c>
      <c r="AL3913" s="210">
        <f>+AH3913+AK3913</f>
        <v>20300</v>
      </c>
      <c r="AM3913" s="213">
        <f>[1]GENÉTICA!G909</f>
        <v>0</v>
      </c>
      <c r="AN3913" s="213">
        <v>0</v>
      </c>
      <c r="AO3913" s="210">
        <f>+AM3913+AN3913</f>
        <v>0</v>
      </c>
      <c r="AP3913" s="213">
        <v>0</v>
      </c>
      <c r="AQ3913" s="213">
        <v>0</v>
      </c>
      <c r="AR3913" s="210">
        <f>+AP3913+AQ3913</f>
        <v>0</v>
      </c>
      <c r="AS3913" s="210">
        <f>+AO3913+AR3913</f>
        <v>0</v>
      </c>
      <c r="AT3913" s="213">
        <f>[1]GENÉTICA!G910</f>
        <v>0</v>
      </c>
      <c r="AU3913" s="213">
        <v>0</v>
      </c>
      <c r="AV3913" s="210">
        <f>+AT3913+AU3913</f>
        <v>0</v>
      </c>
      <c r="AW3913" s="213">
        <v>0</v>
      </c>
      <c r="AX3913" s="213">
        <v>0</v>
      </c>
      <c r="AY3913" s="210">
        <f>+AW3913+AX3913</f>
        <v>0</v>
      </c>
      <c r="AZ3913" s="210">
        <f>+AV3913+AY3913</f>
        <v>0</v>
      </c>
      <c r="BA3913" s="213">
        <f>[1]GENÉTICA!G911</f>
        <v>0</v>
      </c>
      <c r="BB3913" s="213">
        <v>0</v>
      </c>
      <c r="BC3913" s="210">
        <f>+BA3913+BB3913</f>
        <v>0</v>
      </c>
      <c r="BD3913" s="213">
        <v>0</v>
      </c>
      <c r="BE3913" s="213">
        <v>0</v>
      </c>
      <c r="BF3913" s="210">
        <f>+BD3913+BE3913</f>
        <v>0</v>
      </c>
      <c r="BG3913" s="210">
        <f>+BC3913+BF3913</f>
        <v>0</v>
      </c>
      <c r="BH3913" s="213">
        <f>[1]GENÉTICA!G912</f>
        <v>0</v>
      </c>
      <c r="BI3913" s="213">
        <v>0</v>
      </c>
      <c r="BJ3913" s="210">
        <f>+BH3913+BI3913</f>
        <v>0</v>
      </c>
      <c r="BK3913" s="213">
        <v>0</v>
      </c>
      <c r="BL3913" s="213">
        <v>0</v>
      </c>
      <c r="BM3913" s="210">
        <f>+BK3913+BL3913</f>
        <v>0</v>
      </c>
      <c r="BN3913" s="210">
        <f>+BJ3913+BM3913</f>
        <v>0</v>
      </c>
      <c r="BO3913" s="209">
        <f>AF3913-AM3913-AT3913-BA3913-BH3913</f>
        <v>20300</v>
      </c>
      <c r="BP3913" s="209">
        <f>AG3913-AN3913-AU3913-BB3913-BI3913</f>
        <v>0</v>
      </c>
      <c r="BQ3913" s="210">
        <f>+BO3913+BP3913</f>
        <v>20300</v>
      </c>
      <c r="BR3913" s="209">
        <f>AI3913-AP3913-AW3913-BD3913-BK3913</f>
        <v>0</v>
      </c>
      <c r="BS3913" s="209">
        <f>AJ3913-AQ3913-AX3913-BE3913-BL3913</f>
        <v>0</v>
      </c>
      <c r="BT3913" s="210">
        <f>+BR3913+BS3913</f>
        <v>0</v>
      </c>
      <c r="BU3913" s="210">
        <f>+BQ3913+BT3913</f>
        <v>20300</v>
      </c>
      <c r="BV3913" s="215">
        <f>R3913+X3913-AD3913</f>
        <v>1</v>
      </c>
      <c r="BW3913" s="215">
        <f>S3913+Y3913-AE3913</f>
        <v>0</v>
      </c>
      <c r="BX3913" s="216">
        <f>[1]GENÉTICA!H909</f>
        <v>0</v>
      </c>
      <c r="BY3913" s="216">
        <v>0</v>
      </c>
      <c r="BZ3913" s="215">
        <f>BV3913-BX3913</f>
        <v>1</v>
      </c>
      <c r="CA3913" s="217">
        <f>BW3913-BY3913</f>
        <v>0</v>
      </c>
    </row>
    <row r="3914" spans="2:79" ht="36.75" customHeight="1">
      <c r="B3914" s="206">
        <v>2015</v>
      </c>
      <c r="C3914" s="207">
        <v>8320</v>
      </c>
      <c r="D3914" s="206">
        <v>16</v>
      </c>
      <c r="E3914" s="206">
        <v>5000</v>
      </c>
      <c r="F3914" s="206">
        <v>5300</v>
      </c>
      <c r="G3914" s="218">
        <v>531</v>
      </c>
      <c r="H3914" s="206">
        <v>76</v>
      </c>
      <c r="I3914" s="231" t="s">
        <v>441</v>
      </c>
      <c r="J3914" s="209">
        <v>1328200</v>
      </c>
      <c r="K3914" s="209">
        <v>0</v>
      </c>
      <c r="L3914" s="210">
        <f>+J3914+K3914</f>
        <v>1328200</v>
      </c>
      <c r="M3914" s="209">
        <v>0</v>
      </c>
      <c r="N3914" s="209">
        <v>0</v>
      </c>
      <c r="O3914" s="210">
        <f>+M3914+N3914</f>
        <v>0</v>
      </c>
      <c r="P3914" s="210">
        <f>+L3914+O3914</f>
        <v>1328200</v>
      </c>
      <c r="Q3914" s="245" t="s">
        <v>19</v>
      </c>
      <c r="R3914" s="307">
        <v>5</v>
      </c>
      <c r="S3914" s="307"/>
      <c r="T3914" s="213">
        <v>0</v>
      </c>
      <c r="U3914" s="213">
        <v>0</v>
      </c>
      <c r="V3914" s="213">
        <v>0</v>
      </c>
      <c r="W3914" s="213">
        <v>0</v>
      </c>
      <c r="X3914" s="213"/>
      <c r="Y3914" s="213"/>
      <c r="Z3914" s="213">
        <v>0</v>
      </c>
      <c r="AA3914" s="213">
        <v>0</v>
      </c>
      <c r="AB3914" s="213">
        <v>0</v>
      </c>
      <c r="AC3914" s="213">
        <v>0</v>
      </c>
      <c r="AD3914" s="214"/>
      <c r="AE3914" s="214"/>
      <c r="AF3914" s="209">
        <f>J3914+T3914-Z3914</f>
        <v>1328200</v>
      </c>
      <c r="AG3914" s="209">
        <f>K3914+U3914-AA3914</f>
        <v>0</v>
      </c>
      <c r="AH3914" s="210">
        <f>+AF3914+AG3914</f>
        <v>1328200</v>
      </c>
      <c r="AI3914" s="209">
        <f>M3914+V3914-AB3914</f>
        <v>0</v>
      </c>
      <c r="AJ3914" s="209">
        <f>N3914+W3914-AC3914</f>
        <v>0</v>
      </c>
      <c r="AK3914" s="210">
        <f>+AI3914+AJ3914</f>
        <v>0</v>
      </c>
      <c r="AL3914" s="210">
        <f>+AH3914+AK3914</f>
        <v>1328200</v>
      </c>
      <c r="AM3914" s="213">
        <f>[1]GENÉTICA!G954</f>
        <v>0</v>
      </c>
      <c r="AN3914" s="213">
        <v>0</v>
      </c>
      <c r="AO3914" s="210">
        <f>+AM3914+AN3914</f>
        <v>0</v>
      </c>
      <c r="AP3914" s="213">
        <v>0</v>
      </c>
      <c r="AQ3914" s="213">
        <v>0</v>
      </c>
      <c r="AR3914" s="210">
        <f>+AP3914+AQ3914</f>
        <v>0</v>
      </c>
      <c r="AS3914" s="210">
        <f>+AO3914+AR3914</f>
        <v>0</v>
      </c>
      <c r="AT3914" s="213">
        <f>[1]GENÉTICA!G955</f>
        <v>0</v>
      </c>
      <c r="AU3914" s="213">
        <v>0</v>
      </c>
      <c r="AV3914" s="210">
        <f>+AT3914+AU3914</f>
        <v>0</v>
      </c>
      <c r="AW3914" s="213">
        <v>0</v>
      </c>
      <c r="AX3914" s="213">
        <v>0</v>
      </c>
      <c r="AY3914" s="210">
        <f>+AW3914+AX3914</f>
        <v>0</v>
      </c>
      <c r="AZ3914" s="210">
        <f>+AV3914+AY3914</f>
        <v>0</v>
      </c>
      <c r="BA3914" s="213">
        <f>[1]GENÉTICA!G956</f>
        <v>0</v>
      </c>
      <c r="BB3914" s="213">
        <v>0</v>
      </c>
      <c r="BC3914" s="210">
        <f>+BA3914+BB3914</f>
        <v>0</v>
      </c>
      <c r="BD3914" s="213">
        <v>0</v>
      </c>
      <c r="BE3914" s="213">
        <v>0</v>
      </c>
      <c r="BF3914" s="210">
        <f>+BD3914+BE3914</f>
        <v>0</v>
      </c>
      <c r="BG3914" s="210">
        <f>+BC3914+BF3914</f>
        <v>0</v>
      </c>
      <c r="BH3914" s="213">
        <f>[1]GENÉTICA!G957</f>
        <v>0</v>
      </c>
      <c r="BI3914" s="213">
        <v>0</v>
      </c>
      <c r="BJ3914" s="210">
        <f>+BH3914+BI3914</f>
        <v>0</v>
      </c>
      <c r="BK3914" s="213">
        <v>0</v>
      </c>
      <c r="BL3914" s="213">
        <v>0</v>
      </c>
      <c r="BM3914" s="210">
        <f>+BK3914+BL3914</f>
        <v>0</v>
      </c>
      <c r="BN3914" s="210">
        <f>+BJ3914+BM3914</f>
        <v>0</v>
      </c>
      <c r="BO3914" s="209">
        <f>AF3914-AM3914-AT3914-BA3914-BH3914</f>
        <v>1328200</v>
      </c>
      <c r="BP3914" s="209">
        <f>AG3914-AN3914-AU3914-BB3914-BI3914</f>
        <v>0</v>
      </c>
      <c r="BQ3914" s="210">
        <f>+BO3914+BP3914</f>
        <v>1328200</v>
      </c>
      <c r="BR3914" s="209">
        <f>AI3914-AP3914-AW3914-BD3914-BK3914</f>
        <v>0</v>
      </c>
      <c r="BS3914" s="209">
        <f>AJ3914-AQ3914-AX3914-BE3914-BL3914</f>
        <v>0</v>
      </c>
      <c r="BT3914" s="210">
        <f>+BR3914+BS3914</f>
        <v>0</v>
      </c>
      <c r="BU3914" s="210">
        <f>+BQ3914+BT3914</f>
        <v>1328200</v>
      </c>
      <c r="BV3914" s="215">
        <f>R3914+X3914-AD3914</f>
        <v>5</v>
      </c>
      <c r="BW3914" s="215">
        <f>S3914+Y3914-AE3914</f>
        <v>0</v>
      </c>
      <c r="BX3914" s="216">
        <f>[1]GENÉTICA!H954</f>
        <v>0</v>
      </c>
      <c r="BY3914" s="216">
        <v>0</v>
      </c>
      <c r="BZ3914" s="215">
        <f>BV3914-BX3914</f>
        <v>5</v>
      </c>
      <c r="CA3914" s="217">
        <f>BW3914-BY3914</f>
        <v>0</v>
      </c>
    </row>
    <row r="3915" spans="2:79" ht="36.75" hidden="1" customHeight="1">
      <c r="B3915" s="206">
        <v>2015</v>
      </c>
      <c r="C3915" s="207">
        <v>8320</v>
      </c>
      <c r="D3915" s="206">
        <v>16</v>
      </c>
      <c r="E3915" s="206">
        <v>5000</v>
      </c>
      <c r="F3915" s="206">
        <v>5300</v>
      </c>
      <c r="G3915" s="218">
        <v>531</v>
      </c>
      <c r="H3915" s="206">
        <v>77</v>
      </c>
      <c r="I3915" s="231" t="s">
        <v>440</v>
      </c>
      <c r="J3915" s="209">
        <v>0</v>
      </c>
      <c r="K3915" s="209">
        <v>0</v>
      </c>
      <c r="L3915" s="210">
        <f>+J3915+K3915</f>
        <v>0</v>
      </c>
      <c r="M3915" s="209">
        <v>0</v>
      </c>
      <c r="N3915" s="209">
        <v>0</v>
      </c>
      <c r="O3915" s="210">
        <f>+M3915+N3915</f>
        <v>0</v>
      </c>
      <c r="P3915" s="210">
        <f>+L3915+O3915</f>
        <v>0</v>
      </c>
      <c r="Q3915" s="245" t="s">
        <v>19</v>
      </c>
      <c r="R3915" s="307"/>
      <c r="S3915" s="307"/>
      <c r="T3915" s="213">
        <v>0</v>
      </c>
      <c r="U3915" s="213">
        <v>0</v>
      </c>
      <c r="V3915" s="213">
        <v>0</v>
      </c>
      <c r="W3915" s="213">
        <v>0</v>
      </c>
      <c r="X3915" s="213"/>
      <c r="Y3915" s="213"/>
      <c r="Z3915" s="213">
        <v>0</v>
      </c>
      <c r="AA3915" s="213">
        <v>0</v>
      </c>
      <c r="AB3915" s="213">
        <v>0</v>
      </c>
      <c r="AC3915" s="213">
        <v>0</v>
      </c>
      <c r="AD3915" s="214"/>
      <c r="AE3915" s="214"/>
      <c r="AF3915" s="209">
        <f>J3915+T3915-Z3915</f>
        <v>0</v>
      </c>
      <c r="AG3915" s="209">
        <f>K3915+U3915-AA3915</f>
        <v>0</v>
      </c>
      <c r="AH3915" s="210">
        <f>+AF3915+AG3915</f>
        <v>0</v>
      </c>
      <c r="AI3915" s="209">
        <f>M3915+V3915-AB3915</f>
        <v>0</v>
      </c>
      <c r="AJ3915" s="209">
        <f>N3915+W3915-AC3915</f>
        <v>0</v>
      </c>
      <c r="AK3915" s="210">
        <f>+AI3915+AJ3915</f>
        <v>0</v>
      </c>
      <c r="AL3915" s="210">
        <f>+AH3915+AK3915</f>
        <v>0</v>
      </c>
      <c r="AM3915" s="213">
        <v>0</v>
      </c>
      <c r="AN3915" s="213">
        <v>0</v>
      </c>
      <c r="AO3915" s="210">
        <f>+AM3915+AN3915</f>
        <v>0</v>
      </c>
      <c r="AP3915" s="213">
        <v>0</v>
      </c>
      <c r="AQ3915" s="213">
        <v>0</v>
      </c>
      <c r="AR3915" s="210">
        <f>+AP3915+AQ3915</f>
        <v>0</v>
      </c>
      <c r="AS3915" s="210">
        <f>+AO3915+AR3915</f>
        <v>0</v>
      </c>
      <c r="AT3915" s="213">
        <v>0</v>
      </c>
      <c r="AU3915" s="213">
        <v>0</v>
      </c>
      <c r="AV3915" s="210">
        <f>+AT3915+AU3915</f>
        <v>0</v>
      </c>
      <c r="AW3915" s="213">
        <v>0</v>
      </c>
      <c r="AX3915" s="213">
        <v>0</v>
      </c>
      <c r="AY3915" s="210">
        <f>+AW3915+AX3915</f>
        <v>0</v>
      </c>
      <c r="AZ3915" s="210">
        <f>+AV3915+AY3915</f>
        <v>0</v>
      </c>
      <c r="BA3915" s="213">
        <v>0</v>
      </c>
      <c r="BB3915" s="213">
        <v>0</v>
      </c>
      <c r="BC3915" s="210">
        <f>+BA3915+BB3915</f>
        <v>0</v>
      </c>
      <c r="BD3915" s="213">
        <v>0</v>
      </c>
      <c r="BE3915" s="213">
        <v>0</v>
      </c>
      <c r="BF3915" s="210">
        <f>+BD3915+BE3915</f>
        <v>0</v>
      </c>
      <c r="BG3915" s="210">
        <f>+BC3915+BF3915</f>
        <v>0</v>
      </c>
      <c r="BH3915" s="213">
        <v>0</v>
      </c>
      <c r="BI3915" s="213">
        <v>0</v>
      </c>
      <c r="BJ3915" s="210">
        <f>+BH3915+BI3915</f>
        <v>0</v>
      </c>
      <c r="BK3915" s="213">
        <v>0</v>
      </c>
      <c r="BL3915" s="213">
        <v>0</v>
      </c>
      <c r="BM3915" s="210">
        <f>+BK3915+BL3915</f>
        <v>0</v>
      </c>
      <c r="BN3915" s="210">
        <f>+BJ3915+BM3915</f>
        <v>0</v>
      </c>
      <c r="BO3915" s="209">
        <f>AF3915-AM3915-AT3915-BA3915-BH3915</f>
        <v>0</v>
      </c>
      <c r="BP3915" s="209">
        <f>AG3915-AN3915-AU3915-BB3915-BI3915</f>
        <v>0</v>
      </c>
      <c r="BQ3915" s="210">
        <f>+BO3915+BP3915</f>
        <v>0</v>
      </c>
      <c r="BR3915" s="209">
        <f>AI3915-AP3915-AW3915-BD3915-BK3915</f>
        <v>0</v>
      </c>
      <c r="BS3915" s="209">
        <f>AJ3915-AQ3915-AX3915-BE3915-BL3915</f>
        <v>0</v>
      </c>
      <c r="BT3915" s="210">
        <f>+BR3915+BS3915</f>
        <v>0</v>
      </c>
      <c r="BU3915" s="210">
        <f>+BQ3915+BT3915</f>
        <v>0</v>
      </c>
      <c r="BV3915" s="215">
        <f>R3915+X3915-AD3915</f>
        <v>0</v>
      </c>
      <c r="BW3915" s="215">
        <f>S3915+Y3915-AE3915</f>
        <v>0</v>
      </c>
      <c r="BX3915" s="216">
        <v>0</v>
      </c>
      <c r="BY3915" s="216">
        <v>0</v>
      </c>
      <c r="BZ3915" s="215">
        <f>BV3915-BX3915</f>
        <v>0</v>
      </c>
      <c r="CA3915" s="217">
        <f>BW3915-BY3915</f>
        <v>0</v>
      </c>
    </row>
    <row r="3916" spans="2:79" ht="36.75" hidden="1" customHeight="1">
      <c r="B3916" s="206">
        <v>2015</v>
      </c>
      <c r="C3916" s="207">
        <v>8320</v>
      </c>
      <c r="D3916" s="206">
        <v>16</v>
      </c>
      <c r="E3916" s="206">
        <v>5000</v>
      </c>
      <c r="F3916" s="206">
        <v>5300</v>
      </c>
      <c r="G3916" s="218">
        <v>531</v>
      </c>
      <c r="H3916" s="206">
        <v>78</v>
      </c>
      <c r="I3916" s="231" t="s">
        <v>439</v>
      </c>
      <c r="J3916" s="209">
        <v>0</v>
      </c>
      <c r="K3916" s="209">
        <v>0</v>
      </c>
      <c r="L3916" s="210">
        <f>+J3916+K3916</f>
        <v>0</v>
      </c>
      <c r="M3916" s="209">
        <v>0</v>
      </c>
      <c r="N3916" s="209">
        <v>0</v>
      </c>
      <c r="O3916" s="210">
        <f>+M3916+N3916</f>
        <v>0</v>
      </c>
      <c r="P3916" s="210">
        <f>+L3916+O3916</f>
        <v>0</v>
      </c>
      <c r="Q3916" s="245" t="s">
        <v>19</v>
      </c>
      <c r="R3916" s="307"/>
      <c r="S3916" s="307"/>
      <c r="T3916" s="213">
        <v>0</v>
      </c>
      <c r="U3916" s="213">
        <v>0</v>
      </c>
      <c r="V3916" s="213">
        <v>0</v>
      </c>
      <c r="W3916" s="213">
        <v>0</v>
      </c>
      <c r="X3916" s="213"/>
      <c r="Y3916" s="213"/>
      <c r="Z3916" s="213">
        <v>0</v>
      </c>
      <c r="AA3916" s="213">
        <v>0</v>
      </c>
      <c r="AB3916" s="213">
        <v>0</v>
      </c>
      <c r="AC3916" s="213">
        <v>0</v>
      </c>
      <c r="AD3916" s="214"/>
      <c r="AE3916" s="214"/>
      <c r="AF3916" s="209">
        <f>J3916+T3916-Z3916</f>
        <v>0</v>
      </c>
      <c r="AG3916" s="209">
        <f>K3916+U3916-AA3916</f>
        <v>0</v>
      </c>
      <c r="AH3916" s="210">
        <f>+AF3916+AG3916</f>
        <v>0</v>
      </c>
      <c r="AI3916" s="209">
        <f>M3916+V3916-AB3916</f>
        <v>0</v>
      </c>
      <c r="AJ3916" s="209">
        <f>N3916+W3916-AC3916</f>
        <v>0</v>
      </c>
      <c r="AK3916" s="210">
        <f>+AI3916+AJ3916</f>
        <v>0</v>
      </c>
      <c r="AL3916" s="210">
        <f>+AH3916+AK3916</f>
        <v>0</v>
      </c>
      <c r="AM3916" s="213">
        <v>0</v>
      </c>
      <c r="AN3916" s="213">
        <v>0</v>
      </c>
      <c r="AO3916" s="210">
        <f>+AM3916+AN3916</f>
        <v>0</v>
      </c>
      <c r="AP3916" s="213">
        <v>0</v>
      </c>
      <c r="AQ3916" s="213">
        <v>0</v>
      </c>
      <c r="AR3916" s="210">
        <f>+AP3916+AQ3916</f>
        <v>0</v>
      </c>
      <c r="AS3916" s="210">
        <f>+AO3916+AR3916</f>
        <v>0</v>
      </c>
      <c r="AT3916" s="213">
        <v>0</v>
      </c>
      <c r="AU3916" s="213">
        <v>0</v>
      </c>
      <c r="AV3916" s="210">
        <f>+AT3916+AU3916</f>
        <v>0</v>
      </c>
      <c r="AW3916" s="213">
        <v>0</v>
      </c>
      <c r="AX3916" s="213">
        <v>0</v>
      </c>
      <c r="AY3916" s="210">
        <f>+AW3916+AX3916</f>
        <v>0</v>
      </c>
      <c r="AZ3916" s="210">
        <f>+AV3916+AY3916</f>
        <v>0</v>
      </c>
      <c r="BA3916" s="213">
        <v>0</v>
      </c>
      <c r="BB3916" s="213">
        <v>0</v>
      </c>
      <c r="BC3916" s="210">
        <f>+BA3916+BB3916</f>
        <v>0</v>
      </c>
      <c r="BD3916" s="213">
        <v>0</v>
      </c>
      <c r="BE3916" s="213">
        <v>0</v>
      </c>
      <c r="BF3916" s="210">
        <f>+BD3916+BE3916</f>
        <v>0</v>
      </c>
      <c r="BG3916" s="210">
        <f>+BC3916+BF3916</f>
        <v>0</v>
      </c>
      <c r="BH3916" s="213">
        <v>0</v>
      </c>
      <c r="BI3916" s="213">
        <v>0</v>
      </c>
      <c r="BJ3916" s="210">
        <f>+BH3916+BI3916</f>
        <v>0</v>
      </c>
      <c r="BK3916" s="213">
        <v>0</v>
      </c>
      <c r="BL3916" s="213">
        <v>0</v>
      </c>
      <c r="BM3916" s="210">
        <f>+BK3916+BL3916</f>
        <v>0</v>
      </c>
      <c r="BN3916" s="210">
        <f>+BJ3916+BM3916</f>
        <v>0</v>
      </c>
      <c r="BO3916" s="209">
        <f>AF3916-AM3916-AT3916-BA3916-BH3916</f>
        <v>0</v>
      </c>
      <c r="BP3916" s="209">
        <f>AG3916-AN3916-AU3916-BB3916-BI3916</f>
        <v>0</v>
      </c>
      <c r="BQ3916" s="210">
        <f>+BO3916+BP3916</f>
        <v>0</v>
      </c>
      <c r="BR3916" s="209">
        <f>AI3916-AP3916-AW3916-BD3916-BK3916</f>
        <v>0</v>
      </c>
      <c r="BS3916" s="209">
        <f>AJ3916-AQ3916-AX3916-BE3916-BL3916</f>
        <v>0</v>
      </c>
      <c r="BT3916" s="210">
        <f>+BR3916+BS3916</f>
        <v>0</v>
      </c>
      <c r="BU3916" s="210">
        <f>+BQ3916+BT3916</f>
        <v>0</v>
      </c>
      <c r="BV3916" s="215">
        <f>R3916+X3916-AD3916</f>
        <v>0</v>
      </c>
      <c r="BW3916" s="215">
        <f>S3916+Y3916-AE3916</f>
        <v>0</v>
      </c>
      <c r="BX3916" s="216">
        <v>0</v>
      </c>
      <c r="BY3916" s="216">
        <v>0</v>
      </c>
      <c r="BZ3916" s="215">
        <f>BV3916-BX3916</f>
        <v>0</v>
      </c>
      <c r="CA3916" s="217">
        <f>BW3916-BY3916</f>
        <v>0</v>
      </c>
    </row>
    <row r="3917" spans="2:79" ht="36.75" hidden="1" customHeight="1">
      <c r="B3917" s="206">
        <v>2015</v>
      </c>
      <c r="C3917" s="207">
        <v>8320</v>
      </c>
      <c r="D3917" s="206">
        <v>16</v>
      </c>
      <c r="E3917" s="206">
        <v>5000</v>
      </c>
      <c r="F3917" s="206">
        <v>5300</v>
      </c>
      <c r="G3917" s="218">
        <v>531</v>
      </c>
      <c r="H3917" s="206">
        <v>79</v>
      </c>
      <c r="I3917" s="231" t="s">
        <v>438</v>
      </c>
      <c r="J3917" s="209">
        <v>0</v>
      </c>
      <c r="K3917" s="209">
        <v>0</v>
      </c>
      <c r="L3917" s="210">
        <f>+J3917+K3917</f>
        <v>0</v>
      </c>
      <c r="M3917" s="209">
        <v>0</v>
      </c>
      <c r="N3917" s="209">
        <v>0</v>
      </c>
      <c r="O3917" s="210">
        <f>+M3917+N3917</f>
        <v>0</v>
      </c>
      <c r="P3917" s="210">
        <f>+L3917+O3917</f>
        <v>0</v>
      </c>
      <c r="Q3917" s="245" t="s">
        <v>19</v>
      </c>
      <c r="R3917" s="307"/>
      <c r="S3917" s="307"/>
      <c r="T3917" s="213">
        <v>0</v>
      </c>
      <c r="U3917" s="213">
        <v>0</v>
      </c>
      <c r="V3917" s="213">
        <v>0</v>
      </c>
      <c r="W3917" s="213">
        <v>0</v>
      </c>
      <c r="X3917" s="213"/>
      <c r="Y3917" s="213"/>
      <c r="Z3917" s="213">
        <v>0</v>
      </c>
      <c r="AA3917" s="213">
        <v>0</v>
      </c>
      <c r="AB3917" s="213">
        <v>0</v>
      </c>
      <c r="AC3917" s="213">
        <v>0</v>
      </c>
      <c r="AD3917" s="214"/>
      <c r="AE3917" s="214"/>
      <c r="AF3917" s="209">
        <f>J3917+T3917-Z3917</f>
        <v>0</v>
      </c>
      <c r="AG3917" s="209">
        <f>K3917+U3917-AA3917</f>
        <v>0</v>
      </c>
      <c r="AH3917" s="210">
        <f>+AF3917+AG3917</f>
        <v>0</v>
      </c>
      <c r="AI3917" s="209">
        <f>M3917+V3917-AB3917</f>
        <v>0</v>
      </c>
      <c r="AJ3917" s="209">
        <f>N3917+W3917-AC3917</f>
        <v>0</v>
      </c>
      <c r="AK3917" s="210">
        <f>+AI3917+AJ3917</f>
        <v>0</v>
      </c>
      <c r="AL3917" s="210">
        <f>+AH3917+AK3917</f>
        <v>0</v>
      </c>
      <c r="AM3917" s="213">
        <v>0</v>
      </c>
      <c r="AN3917" s="213">
        <v>0</v>
      </c>
      <c r="AO3917" s="210">
        <f>+AM3917+AN3917</f>
        <v>0</v>
      </c>
      <c r="AP3917" s="213">
        <v>0</v>
      </c>
      <c r="AQ3917" s="213">
        <v>0</v>
      </c>
      <c r="AR3917" s="210">
        <f>+AP3917+AQ3917</f>
        <v>0</v>
      </c>
      <c r="AS3917" s="210">
        <f>+AO3917+AR3917</f>
        <v>0</v>
      </c>
      <c r="AT3917" s="213">
        <v>0</v>
      </c>
      <c r="AU3917" s="213">
        <v>0</v>
      </c>
      <c r="AV3917" s="210">
        <f>+AT3917+AU3917</f>
        <v>0</v>
      </c>
      <c r="AW3917" s="213">
        <v>0</v>
      </c>
      <c r="AX3917" s="213">
        <v>0</v>
      </c>
      <c r="AY3917" s="210">
        <f>+AW3917+AX3917</f>
        <v>0</v>
      </c>
      <c r="AZ3917" s="210">
        <f>+AV3917+AY3917</f>
        <v>0</v>
      </c>
      <c r="BA3917" s="213">
        <v>0</v>
      </c>
      <c r="BB3917" s="213">
        <v>0</v>
      </c>
      <c r="BC3917" s="210">
        <f>+BA3917+BB3917</f>
        <v>0</v>
      </c>
      <c r="BD3917" s="213">
        <v>0</v>
      </c>
      <c r="BE3917" s="213">
        <v>0</v>
      </c>
      <c r="BF3917" s="210">
        <f>+BD3917+BE3917</f>
        <v>0</v>
      </c>
      <c r="BG3917" s="210">
        <f>+BC3917+BF3917</f>
        <v>0</v>
      </c>
      <c r="BH3917" s="213">
        <v>0</v>
      </c>
      <c r="BI3917" s="213">
        <v>0</v>
      </c>
      <c r="BJ3917" s="210">
        <f>+BH3917+BI3917</f>
        <v>0</v>
      </c>
      <c r="BK3917" s="213">
        <v>0</v>
      </c>
      <c r="BL3917" s="213">
        <v>0</v>
      </c>
      <c r="BM3917" s="210">
        <f>+BK3917+BL3917</f>
        <v>0</v>
      </c>
      <c r="BN3917" s="210">
        <f>+BJ3917+BM3917</f>
        <v>0</v>
      </c>
      <c r="BO3917" s="209">
        <f>AF3917-AM3917-AT3917-BA3917-BH3917</f>
        <v>0</v>
      </c>
      <c r="BP3917" s="209">
        <f>AG3917-AN3917-AU3917-BB3917-BI3917</f>
        <v>0</v>
      </c>
      <c r="BQ3917" s="210">
        <f>+BO3917+BP3917</f>
        <v>0</v>
      </c>
      <c r="BR3917" s="209">
        <f>AI3917-AP3917-AW3917-BD3917-BK3917</f>
        <v>0</v>
      </c>
      <c r="BS3917" s="209">
        <f>AJ3917-AQ3917-AX3917-BE3917-BL3917</f>
        <v>0</v>
      </c>
      <c r="BT3917" s="210">
        <f>+BR3917+BS3917</f>
        <v>0</v>
      </c>
      <c r="BU3917" s="210">
        <f>+BQ3917+BT3917</f>
        <v>0</v>
      </c>
      <c r="BV3917" s="215">
        <f>R3917+X3917-AD3917</f>
        <v>0</v>
      </c>
      <c r="BW3917" s="215">
        <f>S3917+Y3917-AE3917</f>
        <v>0</v>
      </c>
      <c r="BX3917" s="216">
        <v>0</v>
      </c>
      <c r="BY3917" s="216">
        <v>0</v>
      </c>
      <c r="BZ3917" s="215">
        <f>BV3917-BX3917</f>
        <v>0</v>
      </c>
      <c r="CA3917" s="217">
        <f>BW3917-BY3917</f>
        <v>0</v>
      </c>
    </row>
    <row r="3918" spans="2:79" ht="36.75" hidden="1" customHeight="1">
      <c r="B3918" s="188">
        <v>2015</v>
      </c>
      <c r="C3918" s="189">
        <v>8320</v>
      </c>
      <c r="D3918" s="188">
        <v>16</v>
      </c>
      <c r="E3918" s="188">
        <v>5000</v>
      </c>
      <c r="F3918" s="188">
        <v>5600</v>
      </c>
      <c r="G3918" s="188"/>
      <c r="H3918" s="188"/>
      <c r="I3918" s="190" t="s">
        <v>437</v>
      </c>
      <c r="J3918" s="191">
        <f>J3919+J3921</f>
        <v>0</v>
      </c>
      <c r="K3918" s="191">
        <f>K3919+K3921</f>
        <v>0</v>
      </c>
      <c r="L3918" s="191">
        <f>+J3918+K3918</f>
        <v>0</v>
      </c>
      <c r="M3918" s="191">
        <f>M3919+M3921</f>
        <v>0</v>
      </c>
      <c r="N3918" s="191">
        <f>N3919+N3921</f>
        <v>0</v>
      </c>
      <c r="O3918" s="191">
        <f>+M3918+N3918</f>
        <v>0</v>
      </c>
      <c r="P3918" s="191">
        <f>+L3918+O3918</f>
        <v>0</v>
      </c>
      <c r="Q3918" s="191"/>
      <c r="R3918" s="308"/>
      <c r="S3918" s="308"/>
      <c r="T3918" s="191">
        <f>T3919+T3921</f>
        <v>0</v>
      </c>
      <c r="U3918" s="191">
        <f>U3919+U3921</f>
        <v>0</v>
      </c>
      <c r="V3918" s="191">
        <f>V3919+V3921</f>
        <v>0</v>
      </c>
      <c r="W3918" s="191">
        <f>W3919+W3921</f>
        <v>0</v>
      </c>
      <c r="X3918" s="193"/>
      <c r="Y3918" s="193"/>
      <c r="Z3918" s="191">
        <f>Z3919+Z3921</f>
        <v>0</v>
      </c>
      <c r="AA3918" s="191">
        <f>AA3919+AA3921</f>
        <v>0</v>
      </c>
      <c r="AB3918" s="191">
        <f>AB3919+AB3921</f>
        <v>0</v>
      </c>
      <c r="AC3918" s="191">
        <f>AC3919+AC3921</f>
        <v>0</v>
      </c>
      <c r="AD3918" s="193"/>
      <c r="AE3918" s="193"/>
      <c r="AF3918" s="191">
        <f>AF3919+AF3921</f>
        <v>0</v>
      </c>
      <c r="AG3918" s="191">
        <f>AG3919+AG3921</f>
        <v>0</v>
      </c>
      <c r="AH3918" s="191">
        <f>+AF3918+AG3918</f>
        <v>0</v>
      </c>
      <c r="AI3918" s="191">
        <f>AI3919+AI3921</f>
        <v>0</v>
      </c>
      <c r="AJ3918" s="191">
        <f>AJ3919+AJ3921</f>
        <v>0</v>
      </c>
      <c r="AK3918" s="191">
        <f>+AI3918+AJ3918</f>
        <v>0</v>
      </c>
      <c r="AL3918" s="191">
        <f>+AH3918+AK3918</f>
        <v>0</v>
      </c>
      <c r="AM3918" s="191">
        <f>AM3919+AM3921</f>
        <v>0</v>
      </c>
      <c r="AN3918" s="191">
        <f>AN3919+AN3921</f>
        <v>0</v>
      </c>
      <c r="AO3918" s="191">
        <f>+AM3918+AN3918</f>
        <v>0</v>
      </c>
      <c r="AP3918" s="191">
        <f>AP3919+AP3921</f>
        <v>0</v>
      </c>
      <c r="AQ3918" s="191">
        <f>AQ3919+AQ3921</f>
        <v>0</v>
      </c>
      <c r="AR3918" s="191">
        <f>+AP3918+AQ3918</f>
        <v>0</v>
      </c>
      <c r="AS3918" s="191">
        <f>+AO3918+AR3918</f>
        <v>0</v>
      </c>
      <c r="AT3918" s="191">
        <f>AT3919+AT3921</f>
        <v>0</v>
      </c>
      <c r="AU3918" s="191">
        <f>AU3919+AU3921</f>
        <v>0</v>
      </c>
      <c r="AV3918" s="191">
        <f>+AT3918+AU3918</f>
        <v>0</v>
      </c>
      <c r="AW3918" s="191">
        <f>AW3919+AW3921</f>
        <v>0</v>
      </c>
      <c r="AX3918" s="191">
        <f>AX3919+AX3921</f>
        <v>0</v>
      </c>
      <c r="AY3918" s="191">
        <f>+AW3918+AX3918</f>
        <v>0</v>
      </c>
      <c r="AZ3918" s="191">
        <f>+AV3918+AY3918</f>
        <v>0</v>
      </c>
      <c r="BA3918" s="191">
        <f>BA3919+BA3921</f>
        <v>0</v>
      </c>
      <c r="BB3918" s="191">
        <f>BB3919+BB3921</f>
        <v>0</v>
      </c>
      <c r="BC3918" s="191">
        <f>+BA3918+BB3918</f>
        <v>0</v>
      </c>
      <c r="BD3918" s="191">
        <f>BD3919+BD3921</f>
        <v>0</v>
      </c>
      <c r="BE3918" s="191">
        <f>BE3919+BE3921</f>
        <v>0</v>
      </c>
      <c r="BF3918" s="191">
        <f>+BD3918+BE3918</f>
        <v>0</v>
      </c>
      <c r="BG3918" s="191">
        <f>+BC3918+BF3918</f>
        <v>0</v>
      </c>
      <c r="BH3918" s="191">
        <f>BH3919+BH3921</f>
        <v>0</v>
      </c>
      <c r="BI3918" s="191">
        <f>BI3919+BI3921</f>
        <v>0</v>
      </c>
      <c r="BJ3918" s="191">
        <f>+BH3918+BI3918</f>
        <v>0</v>
      </c>
      <c r="BK3918" s="191">
        <f>BK3919+BK3921</f>
        <v>0</v>
      </c>
      <c r="BL3918" s="191">
        <f>BL3919+BL3921</f>
        <v>0</v>
      </c>
      <c r="BM3918" s="191">
        <f>+BK3918+BL3918</f>
        <v>0</v>
      </c>
      <c r="BN3918" s="191">
        <f>+BJ3918+BM3918</f>
        <v>0</v>
      </c>
      <c r="BO3918" s="191">
        <f>BO3919+BO3921</f>
        <v>0</v>
      </c>
      <c r="BP3918" s="191">
        <f>BP3919+BP3921</f>
        <v>0</v>
      </c>
      <c r="BQ3918" s="191">
        <f>+BO3918+BP3918</f>
        <v>0</v>
      </c>
      <c r="BR3918" s="191">
        <f>BR3919+BR3921</f>
        <v>0</v>
      </c>
      <c r="BS3918" s="191">
        <f>BS3919+BS3921</f>
        <v>0</v>
      </c>
      <c r="BT3918" s="191">
        <f>+BR3918+BS3918</f>
        <v>0</v>
      </c>
      <c r="BU3918" s="191">
        <f>+BQ3918+BT3918</f>
        <v>0</v>
      </c>
      <c r="BV3918" s="194"/>
      <c r="BW3918" s="194"/>
      <c r="BX3918" s="195"/>
      <c r="BY3918" s="195"/>
      <c r="BZ3918" s="194"/>
      <c r="CA3918" s="196"/>
    </row>
    <row r="3919" spans="2:79" ht="36.75" hidden="1" customHeight="1">
      <c r="B3919" s="197">
        <v>2015</v>
      </c>
      <c r="C3919" s="198">
        <v>8320</v>
      </c>
      <c r="D3919" s="197">
        <v>16</v>
      </c>
      <c r="E3919" s="197">
        <v>5000</v>
      </c>
      <c r="F3919" s="197">
        <v>5600</v>
      </c>
      <c r="G3919" s="197">
        <v>564</v>
      </c>
      <c r="H3919" s="197"/>
      <c r="I3919" s="199" t="s">
        <v>39</v>
      </c>
      <c r="J3919" s="200">
        <f>J3920</f>
        <v>0</v>
      </c>
      <c r="K3919" s="200">
        <f>K3920</f>
        <v>0</v>
      </c>
      <c r="L3919" s="200">
        <f>+J3919+K3919</f>
        <v>0</v>
      </c>
      <c r="M3919" s="200">
        <f>M3920</f>
        <v>0</v>
      </c>
      <c r="N3919" s="200">
        <f>N3920</f>
        <v>0</v>
      </c>
      <c r="O3919" s="200">
        <f>+M3919+N3919</f>
        <v>0</v>
      </c>
      <c r="P3919" s="200">
        <f>+L3919+O3919</f>
        <v>0</v>
      </c>
      <c r="Q3919" s="200"/>
      <c r="R3919" s="201"/>
      <c r="S3919" s="201"/>
      <c r="T3919" s="200">
        <f>T3920</f>
        <v>0</v>
      </c>
      <c r="U3919" s="200">
        <f>U3920</f>
        <v>0</v>
      </c>
      <c r="V3919" s="200">
        <f>V3920</f>
        <v>0</v>
      </c>
      <c r="W3919" s="200">
        <f>W3920</f>
        <v>0</v>
      </c>
      <c r="X3919" s="202"/>
      <c r="Y3919" s="202"/>
      <c r="Z3919" s="200">
        <f>Z3920</f>
        <v>0</v>
      </c>
      <c r="AA3919" s="200">
        <f>AA3920</f>
        <v>0</v>
      </c>
      <c r="AB3919" s="200">
        <f>AB3920</f>
        <v>0</v>
      </c>
      <c r="AC3919" s="200">
        <f>AC3920</f>
        <v>0</v>
      </c>
      <c r="AD3919" s="202"/>
      <c r="AE3919" s="202"/>
      <c r="AF3919" s="200">
        <f>AF3920</f>
        <v>0</v>
      </c>
      <c r="AG3919" s="200">
        <f>AG3920</f>
        <v>0</v>
      </c>
      <c r="AH3919" s="200">
        <f>+AF3919+AG3919</f>
        <v>0</v>
      </c>
      <c r="AI3919" s="200">
        <f>AI3920</f>
        <v>0</v>
      </c>
      <c r="AJ3919" s="200">
        <f>AJ3920</f>
        <v>0</v>
      </c>
      <c r="AK3919" s="200">
        <f>+AI3919+AJ3919</f>
        <v>0</v>
      </c>
      <c r="AL3919" s="200">
        <f>+AH3919+AK3919</f>
        <v>0</v>
      </c>
      <c r="AM3919" s="200">
        <f>AM3920</f>
        <v>0</v>
      </c>
      <c r="AN3919" s="200">
        <f>AN3920</f>
        <v>0</v>
      </c>
      <c r="AO3919" s="200">
        <f>+AM3919+AN3919</f>
        <v>0</v>
      </c>
      <c r="AP3919" s="200">
        <f>AP3920</f>
        <v>0</v>
      </c>
      <c r="AQ3919" s="200">
        <f>AQ3920</f>
        <v>0</v>
      </c>
      <c r="AR3919" s="200">
        <f>+AP3919+AQ3919</f>
        <v>0</v>
      </c>
      <c r="AS3919" s="200">
        <f>+AO3919+AR3919</f>
        <v>0</v>
      </c>
      <c r="AT3919" s="200">
        <f>AT3920</f>
        <v>0</v>
      </c>
      <c r="AU3919" s="200">
        <f>AU3920</f>
        <v>0</v>
      </c>
      <c r="AV3919" s="200">
        <f>+AT3919+AU3919</f>
        <v>0</v>
      </c>
      <c r="AW3919" s="200">
        <f>AW3920</f>
        <v>0</v>
      </c>
      <c r="AX3919" s="200">
        <f>AX3920</f>
        <v>0</v>
      </c>
      <c r="AY3919" s="200">
        <f>+AW3919+AX3919</f>
        <v>0</v>
      </c>
      <c r="AZ3919" s="200">
        <f>+AV3919+AY3919</f>
        <v>0</v>
      </c>
      <c r="BA3919" s="200">
        <f>BA3920</f>
        <v>0</v>
      </c>
      <c r="BB3919" s="200">
        <f>BB3920</f>
        <v>0</v>
      </c>
      <c r="BC3919" s="200">
        <f>+BA3919+BB3919</f>
        <v>0</v>
      </c>
      <c r="BD3919" s="200">
        <f>BD3920</f>
        <v>0</v>
      </c>
      <c r="BE3919" s="200">
        <f>BE3920</f>
        <v>0</v>
      </c>
      <c r="BF3919" s="200">
        <f>+BD3919+BE3919</f>
        <v>0</v>
      </c>
      <c r="BG3919" s="200">
        <f>+BC3919+BF3919</f>
        <v>0</v>
      </c>
      <c r="BH3919" s="200">
        <f>BH3920</f>
        <v>0</v>
      </c>
      <c r="BI3919" s="200">
        <f>BI3920</f>
        <v>0</v>
      </c>
      <c r="BJ3919" s="200">
        <f>+BH3919+BI3919</f>
        <v>0</v>
      </c>
      <c r="BK3919" s="200">
        <f>BK3920</f>
        <v>0</v>
      </c>
      <c r="BL3919" s="200">
        <f>BL3920</f>
        <v>0</v>
      </c>
      <c r="BM3919" s="200">
        <f>+BK3919+BL3919</f>
        <v>0</v>
      </c>
      <c r="BN3919" s="200">
        <f>+BJ3919+BM3919</f>
        <v>0</v>
      </c>
      <c r="BO3919" s="200">
        <f>BO3920</f>
        <v>0</v>
      </c>
      <c r="BP3919" s="200">
        <f>BP3920</f>
        <v>0</v>
      </c>
      <c r="BQ3919" s="200">
        <f>+BO3919+BP3919</f>
        <v>0</v>
      </c>
      <c r="BR3919" s="200">
        <f>BR3920</f>
        <v>0</v>
      </c>
      <c r="BS3919" s="200">
        <f>BS3920</f>
        <v>0</v>
      </c>
      <c r="BT3919" s="200">
        <f>+BR3919+BS3919</f>
        <v>0</v>
      </c>
      <c r="BU3919" s="200">
        <f>+BQ3919+BT3919</f>
        <v>0</v>
      </c>
      <c r="BV3919" s="203"/>
      <c r="BW3919" s="203"/>
      <c r="BX3919" s="204"/>
      <c r="BY3919" s="204"/>
      <c r="BZ3919" s="203"/>
      <c r="CA3919" s="205"/>
    </row>
    <row r="3920" spans="2:79" ht="36.75" hidden="1" customHeight="1">
      <c r="B3920" s="218">
        <v>2015</v>
      </c>
      <c r="C3920" s="219">
        <v>8320</v>
      </c>
      <c r="D3920" s="218">
        <v>16</v>
      </c>
      <c r="E3920" s="218">
        <v>5000</v>
      </c>
      <c r="F3920" s="218">
        <v>5600</v>
      </c>
      <c r="G3920" s="218">
        <v>564</v>
      </c>
      <c r="H3920" s="218">
        <v>1</v>
      </c>
      <c r="I3920" s="220" t="s">
        <v>436</v>
      </c>
      <c r="J3920" s="209">
        <v>0</v>
      </c>
      <c r="K3920" s="209">
        <v>0</v>
      </c>
      <c r="L3920" s="210">
        <f>+J3920+K3920</f>
        <v>0</v>
      </c>
      <c r="M3920" s="209">
        <v>0</v>
      </c>
      <c r="N3920" s="209">
        <v>0</v>
      </c>
      <c r="O3920" s="210">
        <f>+M3920+N3920</f>
        <v>0</v>
      </c>
      <c r="P3920" s="210">
        <f>+L3920+O3920</f>
        <v>0</v>
      </c>
      <c r="Q3920" s="245" t="s">
        <v>19</v>
      </c>
      <c r="R3920" s="349"/>
      <c r="S3920" s="307"/>
      <c r="T3920" s="213">
        <v>0</v>
      </c>
      <c r="U3920" s="213">
        <v>0</v>
      </c>
      <c r="V3920" s="213">
        <v>0</v>
      </c>
      <c r="W3920" s="213">
        <v>0</v>
      </c>
      <c r="X3920" s="213"/>
      <c r="Y3920" s="213"/>
      <c r="Z3920" s="213">
        <v>0</v>
      </c>
      <c r="AA3920" s="213">
        <v>0</v>
      </c>
      <c r="AB3920" s="213">
        <v>0</v>
      </c>
      <c r="AC3920" s="213">
        <v>0</v>
      </c>
      <c r="AD3920" s="214"/>
      <c r="AE3920" s="214"/>
      <c r="AF3920" s="209">
        <f>J3920+T3920-Z3920</f>
        <v>0</v>
      </c>
      <c r="AG3920" s="209">
        <f>K3920+U3920-AA3920</f>
        <v>0</v>
      </c>
      <c r="AH3920" s="210">
        <f>+AF3920+AG3920</f>
        <v>0</v>
      </c>
      <c r="AI3920" s="209">
        <f>M3920+V3920-AB3920</f>
        <v>0</v>
      </c>
      <c r="AJ3920" s="209">
        <f>N3920+W3920-AC3920</f>
        <v>0</v>
      </c>
      <c r="AK3920" s="210">
        <f>+AI3920+AJ3920</f>
        <v>0</v>
      </c>
      <c r="AL3920" s="210">
        <f>+AH3920+AK3920</f>
        <v>0</v>
      </c>
      <c r="AM3920" s="213">
        <v>0</v>
      </c>
      <c r="AN3920" s="213">
        <v>0</v>
      </c>
      <c r="AO3920" s="210">
        <f>+AM3920+AN3920</f>
        <v>0</v>
      </c>
      <c r="AP3920" s="213">
        <v>0</v>
      </c>
      <c r="AQ3920" s="213">
        <v>0</v>
      </c>
      <c r="AR3920" s="210">
        <f>+AP3920+AQ3920</f>
        <v>0</v>
      </c>
      <c r="AS3920" s="210">
        <f>+AO3920+AR3920</f>
        <v>0</v>
      </c>
      <c r="AT3920" s="213">
        <v>0</v>
      </c>
      <c r="AU3920" s="213">
        <v>0</v>
      </c>
      <c r="AV3920" s="210">
        <f>+AT3920+AU3920</f>
        <v>0</v>
      </c>
      <c r="AW3920" s="213">
        <v>0</v>
      </c>
      <c r="AX3920" s="213">
        <v>0</v>
      </c>
      <c r="AY3920" s="210">
        <f>+AW3920+AX3920</f>
        <v>0</v>
      </c>
      <c r="AZ3920" s="210">
        <f>+AV3920+AY3920</f>
        <v>0</v>
      </c>
      <c r="BA3920" s="213">
        <v>0</v>
      </c>
      <c r="BB3920" s="213">
        <v>0</v>
      </c>
      <c r="BC3920" s="210">
        <f>+BA3920+BB3920</f>
        <v>0</v>
      </c>
      <c r="BD3920" s="213">
        <v>0</v>
      </c>
      <c r="BE3920" s="213">
        <v>0</v>
      </c>
      <c r="BF3920" s="210">
        <f>+BD3920+BE3920</f>
        <v>0</v>
      </c>
      <c r="BG3920" s="210">
        <f>+BC3920+BF3920</f>
        <v>0</v>
      </c>
      <c r="BH3920" s="213">
        <v>0</v>
      </c>
      <c r="BI3920" s="213">
        <v>0</v>
      </c>
      <c r="BJ3920" s="210">
        <f>+BH3920+BI3920</f>
        <v>0</v>
      </c>
      <c r="BK3920" s="213">
        <v>0</v>
      </c>
      <c r="BL3920" s="213">
        <v>0</v>
      </c>
      <c r="BM3920" s="210">
        <f>+BK3920+BL3920</f>
        <v>0</v>
      </c>
      <c r="BN3920" s="210">
        <f>+BJ3920+BM3920</f>
        <v>0</v>
      </c>
      <c r="BO3920" s="209">
        <f>AF3920-AM3920-AT3920-BA3920-BH3920</f>
        <v>0</v>
      </c>
      <c r="BP3920" s="209">
        <f>AG3920-AN3920-AU3920-BB3920-BI3920</f>
        <v>0</v>
      </c>
      <c r="BQ3920" s="210">
        <f>+BO3920+BP3920</f>
        <v>0</v>
      </c>
      <c r="BR3920" s="209">
        <f>AI3920-AP3920-AW3920-BD3920-BK3920</f>
        <v>0</v>
      </c>
      <c r="BS3920" s="209">
        <f>AJ3920-AQ3920-AX3920-BE3920-BL3920</f>
        <v>0</v>
      </c>
      <c r="BT3920" s="210">
        <f>+BR3920+BS3920</f>
        <v>0</v>
      </c>
      <c r="BU3920" s="210">
        <f>+BQ3920+BT3920</f>
        <v>0</v>
      </c>
      <c r="BV3920" s="215">
        <f>R3920+X3920-AD3920</f>
        <v>0</v>
      </c>
      <c r="BW3920" s="215">
        <f>S3920+Y3920-AE3920</f>
        <v>0</v>
      </c>
      <c r="BX3920" s="216">
        <v>0</v>
      </c>
      <c r="BY3920" s="216">
        <v>0</v>
      </c>
      <c r="BZ3920" s="215">
        <f>BV3920-BX3920</f>
        <v>0</v>
      </c>
      <c r="CA3920" s="217">
        <f>BW3920-BY3920</f>
        <v>0</v>
      </c>
    </row>
    <row r="3921" spans="2:79" ht="36.75" hidden="1" customHeight="1">
      <c r="B3921" s="197">
        <v>2015</v>
      </c>
      <c r="C3921" s="198">
        <v>8320</v>
      </c>
      <c r="D3921" s="197">
        <v>16</v>
      </c>
      <c r="E3921" s="197">
        <v>5000</v>
      </c>
      <c r="F3921" s="197">
        <v>5600</v>
      </c>
      <c r="G3921" s="197">
        <v>566</v>
      </c>
      <c r="H3921" s="197"/>
      <c r="I3921" s="199" t="s">
        <v>34</v>
      </c>
      <c r="J3921" s="200">
        <f>+J3922</f>
        <v>0</v>
      </c>
      <c r="K3921" s="200">
        <f>+K3922</f>
        <v>0</v>
      </c>
      <c r="L3921" s="200">
        <f>+J3921+K3921</f>
        <v>0</v>
      </c>
      <c r="M3921" s="200">
        <f>+M3922</f>
        <v>0</v>
      </c>
      <c r="N3921" s="200">
        <f>+N3922</f>
        <v>0</v>
      </c>
      <c r="O3921" s="200">
        <f>+M3921+N3921</f>
        <v>0</v>
      </c>
      <c r="P3921" s="200">
        <f>+L3921+O3921</f>
        <v>0</v>
      </c>
      <c r="Q3921" s="362"/>
      <c r="R3921" s="201"/>
      <c r="S3921" s="309"/>
      <c r="T3921" s="200">
        <f>+T3922</f>
        <v>0</v>
      </c>
      <c r="U3921" s="200">
        <f>+U3922</f>
        <v>0</v>
      </c>
      <c r="V3921" s="200">
        <f>+V3922</f>
        <v>0</v>
      </c>
      <c r="W3921" s="200">
        <f>+W3922</f>
        <v>0</v>
      </c>
      <c r="X3921" s="202"/>
      <c r="Y3921" s="202"/>
      <c r="Z3921" s="200">
        <f>+Z3922</f>
        <v>0</v>
      </c>
      <c r="AA3921" s="200">
        <f>+AA3922</f>
        <v>0</v>
      </c>
      <c r="AB3921" s="200">
        <f>+AB3922</f>
        <v>0</v>
      </c>
      <c r="AC3921" s="200">
        <f>+AC3922</f>
        <v>0</v>
      </c>
      <c r="AD3921" s="202"/>
      <c r="AE3921" s="202"/>
      <c r="AF3921" s="200">
        <f>+AF3922</f>
        <v>0</v>
      </c>
      <c r="AG3921" s="200">
        <f>+AG3922</f>
        <v>0</v>
      </c>
      <c r="AH3921" s="200">
        <f>+AF3921+AG3921</f>
        <v>0</v>
      </c>
      <c r="AI3921" s="200">
        <f>+AI3922</f>
        <v>0</v>
      </c>
      <c r="AJ3921" s="200">
        <f>+AJ3922</f>
        <v>0</v>
      </c>
      <c r="AK3921" s="200">
        <f>+AI3921+AJ3921</f>
        <v>0</v>
      </c>
      <c r="AL3921" s="200">
        <f>+AH3921+AK3921</f>
        <v>0</v>
      </c>
      <c r="AM3921" s="200">
        <f>+AM3922</f>
        <v>0</v>
      </c>
      <c r="AN3921" s="200">
        <f>+AN3922</f>
        <v>0</v>
      </c>
      <c r="AO3921" s="200">
        <f>+AM3921+AN3921</f>
        <v>0</v>
      </c>
      <c r="AP3921" s="200">
        <f>+AP3922</f>
        <v>0</v>
      </c>
      <c r="AQ3921" s="200">
        <f>+AQ3922</f>
        <v>0</v>
      </c>
      <c r="AR3921" s="200">
        <f>+AP3921+AQ3921</f>
        <v>0</v>
      </c>
      <c r="AS3921" s="200">
        <f>+AO3921+AR3921</f>
        <v>0</v>
      </c>
      <c r="AT3921" s="200">
        <f>+AT3922</f>
        <v>0</v>
      </c>
      <c r="AU3921" s="200">
        <f>+AU3922</f>
        <v>0</v>
      </c>
      <c r="AV3921" s="200">
        <f>+AT3921+AU3921</f>
        <v>0</v>
      </c>
      <c r="AW3921" s="200">
        <f>+AW3922</f>
        <v>0</v>
      </c>
      <c r="AX3921" s="200">
        <f>+AX3922</f>
        <v>0</v>
      </c>
      <c r="AY3921" s="200">
        <f>+AW3921+AX3921</f>
        <v>0</v>
      </c>
      <c r="AZ3921" s="200">
        <f>+AV3921+AY3921</f>
        <v>0</v>
      </c>
      <c r="BA3921" s="200">
        <f>+BA3922</f>
        <v>0</v>
      </c>
      <c r="BB3921" s="200">
        <f>+BB3922</f>
        <v>0</v>
      </c>
      <c r="BC3921" s="200">
        <f>+BA3921+BB3921</f>
        <v>0</v>
      </c>
      <c r="BD3921" s="200">
        <f>+BD3922</f>
        <v>0</v>
      </c>
      <c r="BE3921" s="200">
        <f>+BE3922</f>
        <v>0</v>
      </c>
      <c r="BF3921" s="200">
        <f>+BD3921+BE3921</f>
        <v>0</v>
      </c>
      <c r="BG3921" s="200">
        <f>+BC3921+BF3921</f>
        <v>0</v>
      </c>
      <c r="BH3921" s="200">
        <f>+BH3922</f>
        <v>0</v>
      </c>
      <c r="BI3921" s="200">
        <f>+BI3922</f>
        <v>0</v>
      </c>
      <c r="BJ3921" s="200">
        <f>+BH3921+BI3921</f>
        <v>0</v>
      </c>
      <c r="BK3921" s="200">
        <f>+BK3922</f>
        <v>0</v>
      </c>
      <c r="BL3921" s="200">
        <f>+BL3922</f>
        <v>0</v>
      </c>
      <c r="BM3921" s="200">
        <f>+BK3921+BL3921</f>
        <v>0</v>
      </c>
      <c r="BN3921" s="200">
        <f>+BJ3921+BM3921</f>
        <v>0</v>
      </c>
      <c r="BO3921" s="200">
        <f>+BO3922</f>
        <v>0</v>
      </c>
      <c r="BP3921" s="200">
        <f>+BP3922</f>
        <v>0</v>
      </c>
      <c r="BQ3921" s="200">
        <f>+BO3921+BP3921</f>
        <v>0</v>
      </c>
      <c r="BR3921" s="200">
        <f>+BR3922</f>
        <v>0</v>
      </c>
      <c r="BS3921" s="200">
        <f>+BS3922</f>
        <v>0</v>
      </c>
      <c r="BT3921" s="200">
        <f>+BR3921+BS3921</f>
        <v>0</v>
      </c>
      <c r="BU3921" s="200">
        <f>+BQ3921+BT3921</f>
        <v>0</v>
      </c>
      <c r="BV3921" s="203"/>
      <c r="BW3921" s="203"/>
      <c r="BX3921" s="204"/>
      <c r="BY3921" s="204"/>
      <c r="BZ3921" s="203"/>
      <c r="CA3921" s="205"/>
    </row>
    <row r="3922" spans="2:79" ht="36.75" hidden="1" customHeight="1">
      <c r="B3922" s="206">
        <v>2015</v>
      </c>
      <c r="C3922" s="207">
        <v>8320</v>
      </c>
      <c r="D3922" s="206">
        <v>16</v>
      </c>
      <c r="E3922" s="206">
        <v>5000</v>
      </c>
      <c r="F3922" s="206">
        <v>5600</v>
      </c>
      <c r="G3922" s="206">
        <v>566</v>
      </c>
      <c r="H3922" s="206">
        <v>1</v>
      </c>
      <c r="I3922" s="220" t="s">
        <v>435</v>
      </c>
      <c r="J3922" s="209">
        <v>0</v>
      </c>
      <c r="K3922" s="209">
        <v>0</v>
      </c>
      <c r="L3922" s="210">
        <f>+J3922+K3922</f>
        <v>0</v>
      </c>
      <c r="M3922" s="209">
        <v>0</v>
      </c>
      <c r="N3922" s="209">
        <v>0</v>
      </c>
      <c r="O3922" s="210">
        <f>+M3922+N3922</f>
        <v>0</v>
      </c>
      <c r="P3922" s="210">
        <f>+L3922+O3922</f>
        <v>0</v>
      </c>
      <c r="Q3922" s="245" t="s">
        <v>434</v>
      </c>
      <c r="R3922" s="307"/>
      <c r="S3922" s="307"/>
      <c r="T3922" s="213">
        <v>0</v>
      </c>
      <c r="U3922" s="213">
        <v>0</v>
      </c>
      <c r="V3922" s="213">
        <v>0</v>
      </c>
      <c r="W3922" s="213">
        <v>0</v>
      </c>
      <c r="X3922" s="213"/>
      <c r="Y3922" s="213"/>
      <c r="Z3922" s="213">
        <v>0</v>
      </c>
      <c r="AA3922" s="213">
        <v>0</v>
      </c>
      <c r="AB3922" s="213">
        <v>0</v>
      </c>
      <c r="AC3922" s="213">
        <v>0</v>
      </c>
      <c r="AD3922" s="214"/>
      <c r="AE3922" s="214"/>
      <c r="AF3922" s="209">
        <f>J3922+T3922-Z3922</f>
        <v>0</v>
      </c>
      <c r="AG3922" s="209">
        <f>K3922+U3922-AA3922</f>
        <v>0</v>
      </c>
      <c r="AH3922" s="210">
        <f>+AF3922+AG3922</f>
        <v>0</v>
      </c>
      <c r="AI3922" s="209">
        <f>M3922+V3922-AB3922</f>
        <v>0</v>
      </c>
      <c r="AJ3922" s="209">
        <f>N3922+W3922-AC3922</f>
        <v>0</v>
      </c>
      <c r="AK3922" s="210">
        <f>+AI3922+AJ3922</f>
        <v>0</v>
      </c>
      <c r="AL3922" s="210">
        <f>+AH3922+AK3922</f>
        <v>0</v>
      </c>
      <c r="AM3922" s="213">
        <v>0</v>
      </c>
      <c r="AN3922" s="213">
        <v>0</v>
      </c>
      <c r="AO3922" s="210">
        <f>+AM3922+AN3922</f>
        <v>0</v>
      </c>
      <c r="AP3922" s="213">
        <v>0</v>
      </c>
      <c r="AQ3922" s="213">
        <v>0</v>
      </c>
      <c r="AR3922" s="210">
        <f>+AP3922+AQ3922</f>
        <v>0</v>
      </c>
      <c r="AS3922" s="210">
        <f>+AO3922+AR3922</f>
        <v>0</v>
      </c>
      <c r="AT3922" s="213">
        <v>0</v>
      </c>
      <c r="AU3922" s="213">
        <v>0</v>
      </c>
      <c r="AV3922" s="210">
        <f>+AT3922+AU3922</f>
        <v>0</v>
      </c>
      <c r="AW3922" s="213">
        <v>0</v>
      </c>
      <c r="AX3922" s="213">
        <v>0</v>
      </c>
      <c r="AY3922" s="210">
        <f>+AW3922+AX3922</f>
        <v>0</v>
      </c>
      <c r="AZ3922" s="210">
        <f>+AV3922+AY3922</f>
        <v>0</v>
      </c>
      <c r="BA3922" s="213">
        <v>0</v>
      </c>
      <c r="BB3922" s="213">
        <v>0</v>
      </c>
      <c r="BC3922" s="210">
        <f>+BA3922+BB3922</f>
        <v>0</v>
      </c>
      <c r="BD3922" s="213">
        <v>0</v>
      </c>
      <c r="BE3922" s="213">
        <v>0</v>
      </c>
      <c r="BF3922" s="210">
        <f>+BD3922+BE3922</f>
        <v>0</v>
      </c>
      <c r="BG3922" s="210">
        <f>+BC3922+BF3922</f>
        <v>0</v>
      </c>
      <c r="BH3922" s="213">
        <v>0</v>
      </c>
      <c r="BI3922" s="213">
        <v>0</v>
      </c>
      <c r="BJ3922" s="210">
        <f>+BH3922+BI3922</f>
        <v>0</v>
      </c>
      <c r="BK3922" s="213">
        <v>0</v>
      </c>
      <c r="BL3922" s="213">
        <v>0</v>
      </c>
      <c r="BM3922" s="210">
        <f>+BK3922+BL3922</f>
        <v>0</v>
      </c>
      <c r="BN3922" s="210">
        <f>+BJ3922+BM3922</f>
        <v>0</v>
      </c>
      <c r="BO3922" s="209">
        <f>AF3922-AM3922-AT3922-BA3922-BH3922</f>
        <v>0</v>
      </c>
      <c r="BP3922" s="209">
        <f>AG3922-AN3922-AU3922-BB3922-BI3922</f>
        <v>0</v>
      </c>
      <c r="BQ3922" s="210">
        <f>+BO3922+BP3922</f>
        <v>0</v>
      </c>
      <c r="BR3922" s="209">
        <f>AI3922-AP3922-AW3922-BD3922-BK3922</f>
        <v>0</v>
      </c>
      <c r="BS3922" s="209">
        <f>AJ3922-AQ3922-AX3922-BE3922-BL3922</f>
        <v>0</v>
      </c>
      <c r="BT3922" s="210">
        <f>+BR3922+BS3922</f>
        <v>0</v>
      </c>
      <c r="BU3922" s="210">
        <f>+BQ3922+BT3922</f>
        <v>0</v>
      </c>
      <c r="BV3922" s="215">
        <f>R3922+X3922-AD3922</f>
        <v>0</v>
      </c>
      <c r="BW3922" s="215">
        <f>S3922+Y3922-AE3922</f>
        <v>0</v>
      </c>
      <c r="BX3922" s="216">
        <v>0</v>
      </c>
      <c r="BY3922" s="216">
        <v>0</v>
      </c>
      <c r="BZ3922" s="215">
        <f>BV3922-BX3922</f>
        <v>0</v>
      </c>
      <c r="CA3922" s="217">
        <f>BW3922-BY3922</f>
        <v>0</v>
      </c>
    </row>
    <row r="3923" spans="2:79" ht="36" hidden="1" customHeight="1">
      <c r="B3923" s="188">
        <v>2015</v>
      </c>
      <c r="C3923" s="189">
        <v>8320</v>
      </c>
      <c r="D3923" s="188">
        <v>16</v>
      </c>
      <c r="E3923" s="188">
        <v>5000</v>
      </c>
      <c r="F3923" s="188">
        <v>5900</v>
      </c>
      <c r="G3923" s="188"/>
      <c r="H3923" s="188"/>
      <c r="I3923" s="190" t="s">
        <v>18</v>
      </c>
      <c r="J3923" s="191">
        <f>+J3924</f>
        <v>0</v>
      </c>
      <c r="K3923" s="191">
        <f>+K3924</f>
        <v>0</v>
      </c>
      <c r="L3923" s="191">
        <f>+J3923+K3923</f>
        <v>0</v>
      </c>
      <c r="M3923" s="191">
        <f>+M3924</f>
        <v>0</v>
      </c>
      <c r="N3923" s="191">
        <f>+N3924</f>
        <v>0</v>
      </c>
      <c r="O3923" s="191">
        <f>+M3923+N3923</f>
        <v>0</v>
      </c>
      <c r="P3923" s="191">
        <f>+L3923+O3923</f>
        <v>0</v>
      </c>
      <c r="Q3923" s="191"/>
      <c r="R3923" s="308"/>
      <c r="S3923" s="308"/>
      <c r="T3923" s="191">
        <f>+T3924</f>
        <v>0</v>
      </c>
      <c r="U3923" s="191">
        <f>+U3924</f>
        <v>0</v>
      </c>
      <c r="V3923" s="191">
        <f>+V3924</f>
        <v>0</v>
      </c>
      <c r="W3923" s="191">
        <f>+W3924</f>
        <v>0</v>
      </c>
      <c r="X3923" s="193"/>
      <c r="Y3923" s="193"/>
      <c r="Z3923" s="191">
        <f>+Z3924</f>
        <v>0</v>
      </c>
      <c r="AA3923" s="191">
        <f>+AA3924</f>
        <v>0</v>
      </c>
      <c r="AB3923" s="191">
        <f>+AB3924</f>
        <v>0</v>
      </c>
      <c r="AC3923" s="191">
        <f>+AC3924</f>
        <v>0</v>
      </c>
      <c r="AD3923" s="193"/>
      <c r="AE3923" s="193"/>
      <c r="AF3923" s="191">
        <f>+AF3924</f>
        <v>0</v>
      </c>
      <c r="AG3923" s="191">
        <f>+AG3924</f>
        <v>0</v>
      </c>
      <c r="AH3923" s="191">
        <f>+AF3923+AG3923</f>
        <v>0</v>
      </c>
      <c r="AI3923" s="191">
        <f>+AI3924</f>
        <v>0</v>
      </c>
      <c r="AJ3923" s="191">
        <f>+AJ3924</f>
        <v>0</v>
      </c>
      <c r="AK3923" s="191">
        <f>+AI3923+AJ3923</f>
        <v>0</v>
      </c>
      <c r="AL3923" s="191">
        <f>+AH3923+AK3923</f>
        <v>0</v>
      </c>
      <c r="AM3923" s="191">
        <f>+AM3924</f>
        <v>0</v>
      </c>
      <c r="AN3923" s="191">
        <f>+AN3924</f>
        <v>0</v>
      </c>
      <c r="AO3923" s="191">
        <f>+AM3923+AN3923</f>
        <v>0</v>
      </c>
      <c r="AP3923" s="191">
        <f>+AP3924</f>
        <v>0</v>
      </c>
      <c r="AQ3923" s="191">
        <f>+AQ3924</f>
        <v>0</v>
      </c>
      <c r="AR3923" s="191">
        <f>+AP3923+AQ3923</f>
        <v>0</v>
      </c>
      <c r="AS3923" s="191">
        <f>+AO3923+AR3923</f>
        <v>0</v>
      </c>
      <c r="AT3923" s="191">
        <f>+AT3924</f>
        <v>0</v>
      </c>
      <c r="AU3923" s="191">
        <f>+AU3924</f>
        <v>0</v>
      </c>
      <c r="AV3923" s="191">
        <f>+AT3923+AU3923</f>
        <v>0</v>
      </c>
      <c r="AW3923" s="191">
        <f>+AW3924</f>
        <v>0</v>
      </c>
      <c r="AX3923" s="191">
        <f>+AX3924</f>
        <v>0</v>
      </c>
      <c r="AY3923" s="191">
        <f>+AW3923+AX3923</f>
        <v>0</v>
      </c>
      <c r="AZ3923" s="191">
        <f>+AV3923+AY3923</f>
        <v>0</v>
      </c>
      <c r="BA3923" s="191">
        <f>+BA3924</f>
        <v>0</v>
      </c>
      <c r="BB3923" s="191">
        <f>+BB3924</f>
        <v>0</v>
      </c>
      <c r="BC3923" s="191">
        <f>+BA3923+BB3923</f>
        <v>0</v>
      </c>
      <c r="BD3923" s="191">
        <f>+BD3924</f>
        <v>0</v>
      </c>
      <c r="BE3923" s="191">
        <f>+BE3924</f>
        <v>0</v>
      </c>
      <c r="BF3923" s="191">
        <f>+BD3923+BE3923</f>
        <v>0</v>
      </c>
      <c r="BG3923" s="191">
        <f>+BC3923+BF3923</f>
        <v>0</v>
      </c>
      <c r="BH3923" s="191">
        <f>+BH3924</f>
        <v>0</v>
      </c>
      <c r="BI3923" s="191">
        <f>+BI3924</f>
        <v>0</v>
      </c>
      <c r="BJ3923" s="191">
        <f>+BH3923+BI3923</f>
        <v>0</v>
      </c>
      <c r="BK3923" s="191">
        <f>+BK3924</f>
        <v>0</v>
      </c>
      <c r="BL3923" s="191">
        <f>+BL3924</f>
        <v>0</v>
      </c>
      <c r="BM3923" s="191">
        <f>+BK3923+BL3923</f>
        <v>0</v>
      </c>
      <c r="BN3923" s="191">
        <f>+BJ3923+BM3923</f>
        <v>0</v>
      </c>
      <c r="BO3923" s="191">
        <f>+BO3924</f>
        <v>0</v>
      </c>
      <c r="BP3923" s="191">
        <f>+BP3924</f>
        <v>0</v>
      </c>
      <c r="BQ3923" s="191">
        <f>+BO3923+BP3923</f>
        <v>0</v>
      </c>
      <c r="BR3923" s="191">
        <f>+BR3924</f>
        <v>0</v>
      </c>
      <c r="BS3923" s="191">
        <f>+BS3924</f>
        <v>0</v>
      </c>
      <c r="BT3923" s="191">
        <f>+BR3923+BS3923</f>
        <v>0</v>
      </c>
      <c r="BU3923" s="191">
        <f>+BQ3923+BT3923</f>
        <v>0</v>
      </c>
      <c r="BV3923" s="194"/>
      <c r="BW3923" s="194"/>
      <c r="BX3923" s="195"/>
      <c r="BY3923" s="195"/>
      <c r="BZ3923" s="194"/>
      <c r="CA3923" s="196"/>
    </row>
    <row r="3924" spans="2:79" ht="36.75" hidden="1" customHeight="1">
      <c r="B3924" s="197">
        <v>2015</v>
      </c>
      <c r="C3924" s="198">
        <v>8320</v>
      </c>
      <c r="D3924" s="197">
        <v>16</v>
      </c>
      <c r="E3924" s="197">
        <v>5000</v>
      </c>
      <c r="F3924" s="197">
        <v>5900</v>
      </c>
      <c r="G3924" s="197">
        <v>591</v>
      </c>
      <c r="H3924" s="197"/>
      <c r="I3924" s="199" t="s">
        <v>17</v>
      </c>
      <c r="J3924" s="200">
        <f>+J3925</f>
        <v>0</v>
      </c>
      <c r="K3924" s="200">
        <f>+K3925</f>
        <v>0</v>
      </c>
      <c r="L3924" s="200">
        <f>+J3924+K3924</f>
        <v>0</v>
      </c>
      <c r="M3924" s="200">
        <f>+M3925</f>
        <v>0</v>
      </c>
      <c r="N3924" s="200">
        <f>+N3925</f>
        <v>0</v>
      </c>
      <c r="O3924" s="200">
        <f>+M3924+N3924</f>
        <v>0</v>
      </c>
      <c r="P3924" s="200">
        <f>+L3924+O3924</f>
        <v>0</v>
      </c>
      <c r="Q3924" s="362"/>
      <c r="R3924" s="201"/>
      <c r="S3924" s="309"/>
      <c r="T3924" s="200">
        <f>+T3925</f>
        <v>0</v>
      </c>
      <c r="U3924" s="200">
        <f>+U3925</f>
        <v>0</v>
      </c>
      <c r="V3924" s="200">
        <f>+V3925</f>
        <v>0</v>
      </c>
      <c r="W3924" s="200">
        <f>+W3925</f>
        <v>0</v>
      </c>
      <c r="X3924" s="202"/>
      <c r="Y3924" s="202"/>
      <c r="Z3924" s="200">
        <f>+Z3925</f>
        <v>0</v>
      </c>
      <c r="AA3924" s="200">
        <f>+AA3925</f>
        <v>0</v>
      </c>
      <c r="AB3924" s="200">
        <f>+AB3925</f>
        <v>0</v>
      </c>
      <c r="AC3924" s="200">
        <f>+AC3925</f>
        <v>0</v>
      </c>
      <c r="AD3924" s="202"/>
      <c r="AE3924" s="202"/>
      <c r="AF3924" s="200">
        <f>+AF3925</f>
        <v>0</v>
      </c>
      <c r="AG3924" s="200">
        <f>+AG3925</f>
        <v>0</v>
      </c>
      <c r="AH3924" s="200">
        <f>+AF3924+AG3924</f>
        <v>0</v>
      </c>
      <c r="AI3924" s="200">
        <f>+AI3925</f>
        <v>0</v>
      </c>
      <c r="AJ3924" s="200">
        <f>+AJ3925</f>
        <v>0</v>
      </c>
      <c r="AK3924" s="200">
        <f>+AI3924+AJ3924</f>
        <v>0</v>
      </c>
      <c r="AL3924" s="200">
        <f>+AH3924+AK3924</f>
        <v>0</v>
      </c>
      <c r="AM3924" s="200">
        <f>+AM3925</f>
        <v>0</v>
      </c>
      <c r="AN3924" s="200">
        <f>+AN3925</f>
        <v>0</v>
      </c>
      <c r="AO3924" s="200">
        <f>+AM3924+AN3924</f>
        <v>0</v>
      </c>
      <c r="AP3924" s="200">
        <f>+AP3925</f>
        <v>0</v>
      </c>
      <c r="AQ3924" s="200">
        <f>+AQ3925</f>
        <v>0</v>
      </c>
      <c r="AR3924" s="200">
        <f>+AP3924+AQ3924</f>
        <v>0</v>
      </c>
      <c r="AS3924" s="200">
        <f>+AO3924+AR3924</f>
        <v>0</v>
      </c>
      <c r="AT3924" s="200">
        <f>+AT3925</f>
        <v>0</v>
      </c>
      <c r="AU3924" s="200">
        <f>+AU3925</f>
        <v>0</v>
      </c>
      <c r="AV3924" s="200">
        <f>+AT3924+AU3924</f>
        <v>0</v>
      </c>
      <c r="AW3924" s="200">
        <f>+AW3925</f>
        <v>0</v>
      </c>
      <c r="AX3924" s="200">
        <f>+AX3925</f>
        <v>0</v>
      </c>
      <c r="AY3924" s="200">
        <f>+AW3924+AX3924</f>
        <v>0</v>
      </c>
      <c r="AZ3924" s="200">
        <f>+AV3924+AY3924</f>
        <v>0</v>
      </c>
      <c r="BA3924" s="200">
        <f>+BA3925</f>
        <v>0</v>
      </c>
      <c r="BB3924" s="200">
        <f>+BB3925</f>
        <v>0</v>
      </c>
      <c r="BC3924" s="200">
        <f>+BA3924+BB3924</f>
        <v>0</v>
      </c>
      <c r="BD3924" s="200">
        <f>+BD3925</f>
        <v>0</v>
      </c>
      <c r="BE3924" s="200">
        <f>+BE3925</f>
        <v>0</v>
      </c>
      <c r="BF3924" s="200">
        <f>+BD3924+BE3924</f>
        <v>0</v>
      </c>
      <c r="BG3924" s="200">
        <f>+BC3924+BF3924</f>
        <v>0</v>
      </c>
      <c r="BH3924" s="200">
        <f>+BH3925</f>
        <v>0</v>
      </c>
      <c r="BI3924" s="200">
        <f>+BI3925</f>
        <v>0</v>
      </c>
      <c r="BJ3924" s="200">
        <f>+BH3924+BI3924</f>
        <v>0</v>
      </c>
      <c r="BK3924" s="200">
        <f>+BK3925</f>
        <v>0</v>
      </c>
      <c r="BL3924" s="200">
        <f>+BL3925</f>
        <v>0</v>
      </c>
      <c r="BM3924" s="200">
        <f>+BK3924+BL3924</f>
        <v>0</v>
      </c>
      <c r="BN3924" s="200">
        <f>+BJ3924+BM3924</f>
        <v>0</v>
      </c>
      <c r="BO3924" s="200">
        <f>+BO3925</f>
        <v>0</v>
      </c>
      <c r="BP3924" s="200">
        <f>+BP3925</f>
        <v>0</v>
      </c>
      <c r="BQ3924" s="200">
        <f>+BO3924+BP3924</f>
        <v>0</v>
      </c>
      <c r="BR3924" s="200">
        <f>+BR3925</f>
        <v>0</v>
      </c>
      <c r="BS3924" s="200">
        <f>+BS3925</f>
        <v>0</v>
      </c>
      <c r="BT3924" s="200">
        <f>+BR3924+BS3924</f>
        <v>0</v>
      </c>
      <c r="BU3924" s="200">
        <f>+BQ3924+BT3924</f>
        <v>0</v>
      </c>
      <c r="BV3924" s="203"/>
      <c r="BW3924" s="203"/>
      <c r="BX3924" s="204"/>
      <c r="BY3924" s="204"/>
      <c r="BZ3924" s="203"/>
      <c r="CA3924" s="205"/>
    </row>
    <row r="3925" spans="2:79" ht="36.75" hidden="1" customHeight="1">
      <c r="B3925" s="206">
        <v>2015</v>
      </c>
      <c r="C3925" s="207">
        <v>8320</v>
      </c>
      <c r="D3925" s="206">
        <v>16</v>
      </c>
      <c r="E3925" s="206">
        <v>5000</v>
      </c>
      <c r="F3925" s="206">
        <v>5900</v>
      </c>
      <c r="G3925" s="206">
        <v>591</v>
      </c>
      <c r="H3925" s="206">
        <v>1</v>
      </c>
      <c r="I3925" s="220" t="s">
        <v>17</v>
      </c>
      <c r="J3925" s="209">
        <v>0</v>
      </c>
      <c r="K3925" s="209">
        <v>0</v>
      </c>
      <c r="L3925" s="210">
        <f>+J3925+K3925</f>
        <v>0</v>
      </c>
      <c r="M3925" s="209">
        <v>0</v>
      </c>
      <c r="N3925" s="209">
        <v>0</v>
      </c>
      <c r="O3925" s="210">
        <f>+M3925+N3925</f>
        <v>0</v>
      </c>
      <c r="P3925" s="210">
        <f>+L3925+O3925</f>
        <v>0</v>
      </c>
      <c r="Q3925" s="245" t="s">
        <v>14</v>
      </c>
      <c r="R3925" s="307"/>
      <c r="S3925" s="307"/>
      <c r="T3925" s="213">
        <v>0</v>
      </c>
      <c r="U3925" s="213">
        <v>0</v>
      </c>
      <c r="V3925" s="213">
        <v>0</v>
      </c>
      <c r="W3925" s="213">
        <v>0</v>
      </c>
      <c r="X3925" s="213"/>
      <c r="Y3925" s="213"/>
      <c r="Z3925" s="213">
        <v>0</v>
      </c>
      <c r="AA3925" s="213">
        <v>0</v>
      </c>
      <c r="AB3925" s="213">
        <v>0</v>
      </c>
      <c r="AC3925" s="213">
        <v>0</v>
      </c>
      <c r="AD3925" s="214"/>
      <c r="AE3925" s="214"/>
      <c r="AF3925" s="209">
        <f>J3925+T3925-Z3925</f>
        <v>0</v>
      </c>
      <c r="AG3925" s="209">
        <f>K3925+U3925-AA3925</f>
        <v>0</v>
      </c>
      <c r="AH3925" s="210">
        <f>+AF3925+AG3925</f>
        <v>0</v>
      </c>
      <c r="AI3925" s="209">
        <f>M3925+V3925-AB3925</f>
        <v>0</v>
      </c>
      <c r="AJ3925" s="209">
        <f>N3925+W3925-AC3925</f>
        <v>0</v>
      </c>
      <c r="AK3925" s="210">
        <f>+AI3925+AJ3925</f>
        <v>0</v>
      </c>
      <c r="AL3925" s="210">
        <f>+AH3925+AK3925</f>
        <v>0</v>
      </c>
      <c r="AM3925" s="213">
        <v>0</v>
      </c>
      <c r="AN3925" s="213">
        <v>0</v>
      </c>
      <c r="AO3925" s="210">
        <f>+AM3925+AN3925</f>
        <v>0</v>
      </c>
      <c r="AP3925" s="213">
        <v>0</v>
      </c>
      <c r="AQ3925" s="213">
        <v>0</v>
      </c>
      <c r="AR3925" s="210">
        <f>+AP3925+AQ3925</f>
        <v>0</v>
      </c>
      <c r="AS3925" s="210">
        <f>+AO3925+AR3925</f>
        <v>0</v>
      </c>
      <c r="AT3925" s="213">
        <v>0</v>
      </c>
      <c r="AU3925" s="213">
        <v>0</v>
      </c>
      <c r="AV3925" s="210">
        <f>+AT3925+AU3925</f>
        <v>0</v>
      </c>
      <c r="AW3925" s="213">
        <v>0</v>
      </c>
      <c r="AX3925" s="213">
        <v>0</v>
      </c>
      <c r="AY3925" s="210">
        <f>+AW3925+AX3925</f>
        <v>0</v>
      </c>
      <c r="AZ3925" s="210">
        <f>+AV3925+AY3925</f>
        <v>0</v>
      </c>
      <c r="BA3925" s="213">
        <v>0</v>
      </c>
      <c r="BB3925" s="213">
        <v>0</v>
      </c>
      <c r="BC3925" s="210">
        <f>+BA3925+BB3925</f>
        <v>0</v>
      </c>
      <c r="BD3925" s="213">
        <v>0</v>
      </c>
      <c r="BE3925" s="213">
        <v>0</v>
      </c>
      <c r="BF3925" s="210">
        <f>+BD3925+BE3925</f>
        <v>0</v>
      </c>
      <c r="BG3925" s="210">
        <f>+BC3925+BF3925</f>
        <v>0</v>
      </c>
      <c r="BH3925" s="213">
        <v>0</v>
      </c>
      <c r="BI3925" s="213">
        <v>0</v>
      </c>
      <c r="BJ3925" s="210">
        <f>+BH3925+BI3925</f>
        <v>0</v>
      </c>
      <c r="BK3925" s="213">
        <v>0</v>
      </c>
      <c r="BL3925" s="213">
        <v>0</v>
      </c>
      <c r="BM3925" s="210">
        <f>+BK3925+BL3925</f>
        <v>0</v>
      </c>
      <c r="BN3925" s="210">
        <f>+BJ3925+BM3925</f>
        <v>0</v>
      </c>
      <c r="BO3925" s="209">
        <f>AF3925-AM3925-AT3925-BA3925-BH3925</f>
        <v>0</v>
      </c>
      <c r="BP3925" s="209">
        <f>AG3925-AN3925-AU3925-BB3925-BI3925</f>
        <v>0</v>
      </c>
      <c r="BQ3925" s="210">
        <f>+BO3925+BP3925</f>
        <v>0</v>
      </c>
      <c r="BR3925" s="209">
        <f>AI3925-AP3925-AW3925-BD3925-BK3925</f>
        <v>0</v>
      </c>
      <c r="BS3925" s="209">
        <f>AJ3925-AQ3925-AX3925-BE3925-BL3925</f>
        <v>0</v>
      </c>
      <c r="BT3925" s="210">
        <f>+BR3925+BS3925</f>
        <v>0</v>
      </c>
      <c r="BU3925" s="210">
        <f>+BQ3925+BT3925</f>
        <v>0</v>
      </c>
      <c r="BV3925" s="215">
        <f>R3925+X3925-AD3925</f>
        <v>0</v>
      </c>
      <c r="BW3925" s="215">
        <f>S3925+Y3925-AE3925</f>
        <v>0</v>
      </c>
      <c r="BX3925" s="216">
        <v>0</v>
      </c>
      <c r="BY3925" s="216">
        <v>0</v>
      </c>
      <c r="BZ3925" s="215">
        <f>BV3925-BX3925</f>
        <v>0</v>
      </c>
      <c r="CA3925" s="217">
        <f>BW3925-BY3925</f>
        <v>0</v>
      </c>
    </row>
    <row r="3926" spans="2:79" ht="36.75" hidden="1" customHeight="1">
      <c r="B3926" s="179">
        <v>2015</v>
      </c>
      <c r="C3926" s="180">
        <v>8320</v>
      </c>
      <c r="D3926" s="179">
        <v>16</v>
      </c>
      <c r="E3926" s="179">
        <v>6000</v>
      </c>
      <c r="F3926" s="179"/>
      <c r="G3926" s="179"/>
      <c r="H3926" s="179"/>
      <c r="I3926" s="181" t="s">
        <v>13</v>
      </c>
      <c r="J3926" s="182">
        <f>+J3927</f>
        <v>0</v>
      </c>
      <c r="K3926" s="182">
        <f>+K3927</f>
        <v>0</v>
      </c>
      <c r="L3926" s="182">
        <f>+J3926+K3926</f>
        <v>0</v>
      </c>
      <c r="M3926" s="182">
        <f>+M3927</f>
        <v>0</v>
      </c>
      <c r="N3926" s="182">
        <f>+N3927</f>
        <v>0</v>
      </c>
      <c r="O3926" s="182">
        <f>+M3926+N3926</f>
        <v>0</v>
      </c>
      <c r="P3926" s="182">
        <f>+L3926+O3926</f>
        <v>0</v>
      </c>
      <c r="Q3926" s="182"/>
      <c r="R3926" s="311"/>
      <c r="S3926" s="311"/>
      <c r="T3926" s="182">
        <f>+T3927</f>
        <v>0</v>
      </c>
      <c r="U3926" s="182">
        <f>+U3927</f>
        <v>0</v>
      </c>
      <c r="V3926" s="182">
        <f>+V3927</f>
        <v>0</v>
      </c>
      <c r="W3926" s="182">
        <f>+W3927</f>
        <v>0</v>
      </c>
      <c r="X3926" s="184"/>
      <c r="Y3926" s="184"/>
      <c r="Z3926" s="182">
        <f>+Z3927</f>
        <v>0</v>
      </c>
      <c r="AA3926" s="182">
        <f>+AA3927</f>
        <v>0</v>
      </c>
      <c r="AB3926" s="182">
        <f>+AB3927</f>
        <v>0</v>
      </c>
      <c r="AC3926" s="182">
        <f>+AC3927</f>
        <v>0</v>
      </c>
      <c r="AD3926" s="184"/>
      <c r="AE3926" s="184"/>
      <c r="AF3926" s="182">
        <f>+AF3927</f>
        <v>0</v>
      </c>
      <c r="AG3926" s="182">
        <f>+AG3927</f>
        <v>0</v>
      </c>
      <c r="AH3926" s="182">
        <f>+AF3926+AG3926</f>
        <v>0</v>
      </c>
      <c r="AI3926" s="182">
        <f>+AI3927</f>
        <v>0</v>
      </c>
      <c r="AJ3926" s="182">
        <f>+AJ3927</f>
        <v>0</v>
      </c>
      <c r="AK3926" s="182">
        <f>+AI3926+AJ3926</f>
        <v>0</v>
      </c>
      <c r="AL3926" s="182">
        <f>+AH3926+AK3926</f>
        <v>0</v>
      </c>
      <c r="AM3926" s="182">
        <f>+AM3927</f>
        <v>0</v>
      </c>
      <c r="AN3926" s="182">
        <f>+AN3927</f>
        <v>0</v>
      </c>
      <c r="AO3926" s="182">
        <f>+AM3926+AN3926</f>
        <v>0</v>
      </c>
      <c r="AP3926" s="182">
        <f>+AP3927</f>
        <v>0</v>
      </c>
      <c r="AQ3926" s="182">
        <f>+AQ3927</f>
        <v>0</v>
      </c>
      <c r="AR3926" s="182">
        <f>+AP3926+AQ3926</f>
        <v>0</v>
      </c>
      <c r="AS3926" s="182">
        <f>+AO3926+AR3926</f>
        <v>0</v>
      </c>
      <c r="AT3926" s="182">
        <f>+AT3927</f>
        <v>0</v>
      </c>
      <c r="AU3926" s="182">
        <f>+AU3927</f>
        <v>0</v>
      </c>
      <c r="AV3926" s="182">
        <f>+AT3926+AU3926</f>
        <v>0</v>
      </c>
      <c r="AW3926" s="182">
        <f>+AW3927</f>
        <v>0</v>
      </c>
      <c r="AX3926" s="182">
        <f>+AX3927</f>
        <v>0</v>
      </c>
      <c r="AY3926" s="182">
        <f>+AW3926+AX3926</f>
        <v>0</v>
      </c>
      <c r="AZ3926" s="182">
        <f>+AV3926+AY3926</f>
        <v>0</v>
      </c>
      <c r="BA3926" s="182">
        <f>+BA3927</f>
        <v>0</v>
      </c>
      <c r="BB3926" s="182">
        <f>+BB3927</f>
        <v>0</v>
      </c>
      <c r="BC3926" s="182">
        <f>+BA3926+BB3926</f>
        <v>0</v>
      </c>
      <c r="BD3926" s="182">
        <f>+BD3927</f>
        <v>0</v>
      </c>
      <c r="BE3926" s="182">
        <f>+BE3927</f>
        <v>0</v>
      </c>
      <c r="BF3926" s="182">
        <f>+BD3926+BE3926</f>
        <v>0</v>
      </c>
      <c r="BG3926" s="182">
        <f>+BC3926+BF3926</f>
        <v>0</v>
      </c>
      <c r="BH3926" s="182">
        <f>+BH3927</f>
        <v>0</v>
      </c>
      <c r="BI3926" s="182">
        <f>+BI3927</f>
        <v>0</v>
      </c>
      <c r="BJ3926" s="182">
        <f>+BH3926+BI3926</f>
        <v>0</v>
      </c>
      <c r="BK3926" s="182">
        <f>+BK3927</f>
        <v>0</v>
      </c>
      <c r="BL3926" s="182">
        <f>+BL3927</f>
        <v>0</v>
      </c>
      <c r="BM3926" s="182">
        <f>+BK3926+BL3926</f>
        <v>0</v>
      </c>
      <c r="BN3926" s="182">
        <f>+BJ3926+BM3926</f>
        <v>0</v>
      </c>
      <c r="BO3926" s="182">
        <f>+BO3927</f>
        <v>0</v>
      </c>
      <c r="BP3926" s="182">
        <f>+BP3927</f>
        <v>0</v>
      </c>
      <c r="BQ3926" s="182">
        <f>+BO3926+BP3926</f>
        <v>0</v>
      </c>
      <c r="BR3926" s="182">
        <f>+BR3927</f>
        <v>0</v>
      </c>
      <c r="BS3926" s="182">
        <f>+BS3927</f>
        <v>0</v>
      </c>
      <c r="BT3926" s="182">
        <f>+BR3926+BS3926</f>
        <v>0</v>
      </c>
      <c r="BU3926" s="182">
        <f>+BQ3926+BT3926</f>
        <v>0</v>
      </c>
      <c r="BV3926" s="185"/>
      <c r="BW3926" s="185"/>
      <c r="BX3926" s="186"/>
      <c r="BY3926" s="186"/>
      <c r="BZ3926" s="185"/>
      <c r="CA3926" s="187"/>
    </row>
    <row r="3927" spans="2:79" ht="36.75" hidden="1" customHeight="1">
      <c r="B3927" s="188">
        <v>2015</v>
      </c>
      <c r="C3927" s="189">
        <v>8320</v>
      </c>
      <c r="D3927" s="188">
        <v>16</v>
      </c>
      <c r="E3927" s="188">
        <v>6000</v>
      </c>
      <c r="F3927" s="188">
        <v>6200</v>
      </c>
      <c r="G3927" s="188"/>
      <c r="H3927" s="188"/>
      <c r="I3927" s="190" t="s">
        <v>433</v>
      </c>
      <c r="J3927" s="191">
        <f>+J3928+J3935</f>
        <v>0</v>
      </c>
      <c r="K3927" s="191">
        <f>+K3928+K3935</f>
        <v>0</v>
      </c>
      <c r="L3927" s="191">
        <f>+J3927+K3927</f>
        <v>0</v>
      </c>
      <c r="M3927" s="191">
        <f>+M3928+M3935</f>
        <v>0</v>
      </c>
      <c r="N3927" s="191">
        <f>+N3928+N3935</f>
        <v>0</v>
      </c>
      <c r="O3927" s="191">
        <f>+M3927+N3927</f>
        <v>0</v>
      </c>
      <c r="P3927" s="191">
        <f>+L3927+O3927</f>
        <v>0</v>
      </c>
      <c r="Q3927" s="191"/>
      <c r="R3927" s="308"/>
      <c r="S3927" s="308"/>
      <c r="T3927" s="191">
        <f>+T3928+T3935</f>
        <v>0</v>
      </c>
      <c r="U3927" s="191">
        <f>+U3928+U3935</f>
        <v>0</v>
      </c>
      <c r="V3927" s="191">
        <f>+V3928+V3935</f>
        <v>0</v>
      </c>
      <c r="W3927" s="191">
        <f>+W3928+W3935</f>
        <v>0</v>
      </c>
      <c r="X3927" s="193"/>
      <c r="Y3927" s="193"/>
      <c r="Z3927" s="191">
        <f>+Z3928+Z3935</f>
        <v>0</v>
      </c>
      <c r="AA3927" s="191">
        <f>+AA3928+AA3935</f>
        <v>0</v>
      </c>
      <c r="AB3927" s="191">
        <f>+AB3928+AB3935</f>
        <v>0</v>
      </c>
      <c r="AC3927" s="191">
        <f>+AC3928+AC3935</f>
        <v>0</v>
      </c>
      <c r="AD3927" s="193"/>
      <c r="AE3927" s="193"/>
      <c r="AF3927" s="191">
        <f>+AF3928+AF3935</f>
        <v>0</v>
      </c>
      <c r="AG3927" s="191">
        <f>+AG3928+AG3935</f>
        <v>0</v>
      </c>
      <c r="AH3927" s="191">
        <f>+AF3927+AG3927</f>
        <v>0</v>
      </c>
      <c r="AI3927" s="191">
        <f>+AI3928+AI3935</f>
        <v>0</v>
      </c>
      <c r="AJ3927" s="191">
        <f>+AJ3928+AJ3935</f>
        <v>0</v>
      </c>
      <c r="AK3927" s="191">
        <f>+AI3927+AJ3927</f>
        <v>0</v>
      </c>
      <c r="AL3927" s="191">
        <f>+AH3927+AK3927</f>
        <v>0</v>
      </c>
      <c r="AM3927" s="191">
        <f>+AM3928+AM3935</f>
        <v>0</v>
      </c>
      <c r="AN3927" s="191">
        <f>+AN3928+AN3935</f>
        <v>0</v>
      </c>
      <c r="AO3927" s="191">
        <f>+AM3927+AN3927</f>
        <v>0</v>
      </c>
      <c r="AP3927" s="191">
        <f>+AP3928+AP3935</f>
        <v>0</v>
      </c>
      <c r="AQ3927" s="191">
        <f>+AQ3928+AQ3935</f>
        <v>0</v>
      </c>
      <c r="AR3927" s="191">
        <f>+AP3927+AQ3927</f>
        <v>0</v>
      </c>
      <c r="AS3927" s="191">
        <f>+AO3927+AR3927</f>
        <v>0</v>
      </c>
      <c r="AT3927" s="191">
        <f>+AT3928+AT3935</f>
        <v>0</v>
      </c>
      <c r="AU3927" s="191">
        <f>+AU3928+AU3935</f>
        <v>0</v>
      </c>
      <c r="AV3927" s="191">
        <f>+AT3927+AU3927</f>
        <v>0</v>
      </c>
      <c r="AW3927" s="191">
        <f>+AW3928+AW3935</f>
        <v>0</v>
      </c>
      <c r="AX3927" s="191">
        <f>+AX3928+AX3935</f>
        <v>0</v>
      </c>
      <c r="AY3927" s="191">
        <f>+AW3927+AX3927</f>
        <v>0</v>
      </c>
      <c r="AZ3927" s="191">
        <f>+AV3927+AY3927</f>
        <v>0</v>
      </c>
      <c r="BA3927" s="191">
        <f>+BA3928+BA3935</f>
        <v>0</v>
      </c>
      <c r="BB3927" s="191">
        <f>+BB3928+BB3935</f>
        <v>0</v>
      </c>
      <c r="BC3927" s="191">
        <f>+BA3927+BB3927</f>
        <v>0</v>
      </c>
      <c r="BD3927" s="191">
        <f>+BD3928+BD3935</f>
        <v>0</v>
      </c>
      <c r="BE3927" s="191">
        <f>+BE3928+BE3935</f>
        <v>0</v>
      </c>
      <c r="BF3927" s="191">
        <f>+BD3927+BE3927</f>
        <v>0</v>
      </c>
      <c r="BG3927" s="191">
        <f>+BC3927+BF3927</f>
        <v>0</v>
      </c>
      <c r="BH3927" s="191">
        <f>+BH3928+BH3935</f>
        <v>0</v>
      </c>
      <c r="BI3927" s="191">
        <f>+BI3928+BI3935</f>
        <v>0</v>
      </c>
      <c r="BJ3927" s="191">
        <f>+BH3927+BI3927</f>
        <v>0</v>
      </c>
      <c r="BK3927" s="191">
        <f>+BK3928+BK3935</f>
        <v>0</v>
      </c>
      <c r="BL3927" s="191">
        <f>+BL3928+BL3935</f>
        <v>0</v>
      </c>
      <c r="BM3927" s="191">
        <f>+BK3927+BL3927</f>
        <v>0</v>
      </c>
      <c r="BN3927" s="191">
        <f>+BJ3927+BM3927</f>
        <v>0</v>
      </c>
      <c r="BO3927" s="191">
        <f>+BO3928+BO3935</f>
        <v>0</v>
      </c>
      <c r="BP3927" s="191">
        <f>+BP3928+BP3935</f>
        <v>0</v>
      </c>
      <c r="BQ3927" s="191">
        <f>+BO3927+BP3927</f>
        <v>0</v>
      </c>
      <c r="BR3927" s="191">
        <f>+BR3928+BR3935</f>
        <v>0</v>
      </c>
      <c r="BS3927" s="191">
        <f>+BS3928+BS3935</f>
        <v>0</v>
      </c>
      <c r="BT3927" s="191">
        <f>+BR3927+BS3927</f>
        <v>0</v>
      </c>
      <c r="BU3927" s="191">
        <f>+BQ3927+BT3927</f>
        <v>0</v>
      </c>
      <c r="BV3927" s="194"/>
      <c r="BW3927" s="194"/>
      <c r="BX3927" s="195"/>
      <c r="BY3927" s="195"/>
      <c r="BZ3927" s="194"/>
      <c r="CA3927" s="196"/>
    </row>
    <row r="3928" spans="2:79" ht="36.75" hidden="1" customHeight="1">
      <c r="B3928" s="197">
        <v>2015</v>
      </c>
      <c r="C3928" s="198">
        <v>8320</v>
      </c>
      <c r="D3928" s="197">
        <v>16</v>
      </c>
      <c r="E3928" s="197">
        <v>6000</v>
      </c>
      <c r="F3928" s="197">
        <v>6200</v>
      </c>
      <c r="G3928" s="197">
        <v>622</v>
      </c>
      <c r="H3928" s="197"/>
      <c r="I3928" s="199" t="s">
        <v>11</v>
      </c>
      <c r="J3928" s="200">
        <f>+J3929+J3931+J3933</f>
        <v>0</v>
      </c>
      <c r="K3928" s="200">
        <f>+K3929+K3931+K3933</f>
        <v>0</v>
      </c>
      <c r="L3928" s="200">
        <f>+J3928+K3928</f>
        <v>0</v>
      </c>
      <c r="M3928" s="200">
        <f>+M3929+M3931+M3933</f>
        <v>0</v>
      </c>
      <c r="N3928" s="200">
        <f>+N3929+N3931+N3933</f>
        <v>0</v>
      </c>
      <c r="O3928" s="200">
        <f>+M3928+N3928</f>
        <v>0</v>
      </c>
      <c r="P3928" s="200">
        <f>+L3928+O3928</f>
        <v>0</v>
      </c>
      <c r="Q3928" s="200"/>
      <c r="R3928" s="309"/>
      <c r="S3928" s="309"/>
      <c r="T3928" s="200">
        <f>+T3929+T3931+T3933</f>
        <v>0</v>
      </c>
      <c r="U3928" s="200">
        <f>+U3929+U3931+U3933</f>
        <v>0</v>
      </c>
      <c r="V3928" s="200">
        <f>+V3929+V3931+V3933</f>
        <v>0</v>
      </c>
      <c r="W3928" s="200">
        <f>+W3929+W3931+W3933</f>
        <v>0</v>
      </c>
      <c r="X3928" s="202"/>
      <c r="Y3928" s="202"/>
      <c r="Z3928" s="200">
        <f>+Z3929+Z3931+Z3933</f>
        <v>0</v>
      </c>
      <c r="AA3928" s="200">
        <f>+AA3929+AA3931+AA3933</f>
        <v>0</v>
      </c>
      <c r="AB3928" s="200">
        <f>+AB3929+AB3931+AB3933</f>
        <v>0</v>
      </c>
      <c r="AC3928" s="200">
        <f>+AC3929+AC3931+AC3933</f>
        <v>0</v>
      </c>
      <c r="AD3928" s="202"/>
      <c r="AE3928" s="202"/>
      <c r="AF3928" s="200">
        <f>+AF3929+AF3931+AF3933</f>
        <v>0</v>
      </c>
      <c r="AG3928" s="200">
        <f>+AG3929+AG3931+AG3933</f>
        <v>0</v>
      </c>
      <c r="AH3928" s="200">
        <f>+AF3928+AG3928</f>
        <v>0</v>
      </c>
      <c r="AI3928" s="200">
        <f>+AI3929+AI3931+AI3933</f>
        <v>0</v>
      </c>
      <c r="AJ3928" s="200">
        <f>+AJ3929+AJ3931+AJ3933</f>
        <v>0</v>
      </c>
      <c r="AK3928" s="200">
        <f>+AI3928+AJ3928</f>
        <v>0</v>
      </c>
      <c r="AL3928" s="200">
        <f>+AH3928+AK3928</f>
        <v>0</v>
      </c>
      <c r="AM3928" s="200">
        <f>+AM3929+AM3931+AM3933</f>
        <v>0</v>
      </c>
      <c r="AN3928" s="200">
        <f>+AN3929+AN3931+AN3933</f>
        <v>0</v>
      </c>
      <c r="AO3928" s="200">
        <f>+AM3928+AN3928</f>
        <v>0</v>
      </c>
      <c r="AP3928" s="200">
        <f>+AP3929+AP3931+AP3933</f>
        <v>0</v>
      </c>
      <c r="AQ3928" s="200">
        <f>+AQ3929+AQ3931+AQ3933</f>
        <v>0</v>
      </c>
      <c r="AR3928" s="200">
        <f>+AP3928+AQ3928</f>
        <v>0</v>
      </c>
      <c r="AS3928" s="200">
        <f>+AO3928+AR3928</f>
        <v>0</v>
      </c>
      <c r="AT3928" s="200">
        <f>+AT3929+AT3931+AT3933</f>
        <v>0</v>
      </c>
      <c r="AU3928" s="200">
        <f>+AU3929+AU3931+AU3933</f>
        <v>0</v>
      </c>
      <c r="AV3928" s="200">
        <f>+AT3928+AU3928</f>
        <v>0</v>
      </c>
      <c r="AW3928" s="200">
        <f>+AW3929+AW3931+AW3933</f>
        <v>0</v>
      </c>
      <c r="AX3928" s="200">
        <f>+AX3929+AX3931+AX3933</f>
        <v>0</v>
      </c>
      <c r="AY3928" s="200">
        <f>+AW3928+AX3928</f>
        <v>0</v>
      </c>
      <c r="AZ3928" s="200">
        <f>+AV3928+AY3928</f>
        <v>0</v>
      </c>
      <c r="BA3928" s="200">
        <f>+BA3929+BA3931+BA3933</f>
        <v>0</v>
      </c>
      <c r="BB3928" s="200">
        <f>+BB3929+BB3931+BB3933</f>
        <v>0</v>
      </c>
      <c r="BC3928" s="200">
        <f>+BA3928+BB3928</f>
        <v>0</v>
      </c>
      <c r="BD3928" s="200">
        <f>+BD3929+BD3931+BD3933</f>
        <v>0</v>
      </c>
      <c r="BE3928" s="200">
        <f>+BE3929+BE3931+BE3933</f>
        <v>0</v>
      </c>
      <c r="BF3928" s="200">
        <f>+BD3928+BE3928</f>
        <v>0</v>
      </c>
      <c r="BG3928" s="200">
        <f>+BC3928+BF3928</f>
        <v>0</v>
      </c>
      <c r="BH3928" s="200">
        <f>+BH3929+BH3931+BH3933</f>
        <v>0</v>
      </c>
      <c r="BI3928" s="200">
        <f>+BI3929+BI3931+BI3933</f>
        <v>0</v>
      </c>
      <c r="BJ3928" s="200">
        <f>+BH3928+BI3928</f>
        <v>0</v>
      </c>
      <c r="BK3928" s="200">
        <f>+BK3929+BK3931+BK3933</f>
        <v>0</v>
      </c>
      <c r="BL3928" s="200">
        <f>+BL3929+BL3931+BL3933</f>
        <v>0</v>
      </c>
      <c r="BM3928" s="200">
        <f>+BK3928+BL3928</f>
        <v>0</v>
      </c>
      <c r="BN3928" s="200">
        <f>+BJ3928+BM3928</f>
        <v>0</v>
      </c>
      <c r="BO3928" s="200">
        <f>+BO3929+BO3931+BO3933</f>
        <v>0</v>
      </c>
      <c r="BP3928" s="200">
        <f>+BP3929+BP3931+BP3933</f>
        <v>0</v>
      </c>
      <c r="BQ3928" s="200">
        <f>+BO3928+BP3928</f>
        <v>0</v>
      </c>
      <c r="BR3928" s="200">
        <f>+BR3929+BR3931+BR3933</f>
        <v>0</v>
      </c>
      <c r="BS3928" s="200">
        <f>+BS3929+BS3931+BS3933</f>
        <v>0</v>
      </c>
      <c r="BT3928" s="200">
        <f>+BR3928+BS3928</f>
        <v>0</v>
      </c>
      <c r="BU3928" s="200">
        <f>+BQ3928+BT3928</f>
        <v>0</v>
      </c>
      <c r="BV3928" s="203"/>
      <c r="BW3928" s="203"/>
      <c r="BX3928" s="204"/>
      <c r="BY3928" s="204"/>
      <c r="BZ3928" s="203"/>
      <c r="CA3928" s="205"/>
    </row>
    <row r="3929" spans="2:79" ht="36.75" hidden="1" customHeight="1">
      <c r="B3929" s="218">
        <v>2015</v>
      </c>
      <c r="C3929" s="219">
        <v>8320</v>
      </c>
      <c r="D3929" s="218">
        <v>16</v>
      </c>
      <c r="E3929" s="218">
        <v>6000</v>
      </c>
      <c r="F3929" s="218">
        <v>6200</v>
      </c>
      <c r="G3929" s="218">
        <v>622</v>
      </c>
      <c r="H3929" s="218">
        <v>1</v>
      </c>
      <c r="I3929" s="208" t="s">
        <v>10</v>
      </c>
      <c r="J3929" s="209">
        <f>SUM(J3930)</f>
        <v>0</v>
      </c>
      <c r="K3929" s="209">
        <f>SUM(K3930)</f>
        <v>0</v>
      </c>
      <c r="L3929" s="209">
        <f>+J3929+K3929</f>
        <v>0</v>
      </c>
      <c r="M3929" s="209">
        <f>SUM(M3930)</f>
        <v>0</v>
      </c>
      <c r="N3929" s="209">
        <f>SUM(N3930)</f>
        <v>0</v>
      </c>
      <c r="O3929" s="209">
        <f>+M3929+N3929</f>
        <v>0</v>
      </c>
      <c r="P3929" s="209">
        <f>+L3929+O3929</f>
        <v>0</v>
      </c>
      <c r="Q3929" s="221" t="s">
        <v>8</v>
      </c>
      <c r="R3929" s="257">
        <v>0</v>
      </c>
      <c r="S3929" s="307"/>
      <c r="T3929" s="209">
        <f>SUM(T3930)</f>
        <v>0</v>
      </c>
      <c r="U3929" s="209">
        <f>SUM(U3930)</f>
        <v>0</v>
      </c>
      <c r="V3929" s="209">
        <f>SUM(V3930)</f>
        <v>0</v>
      </c>
      <c r="W3929" s="209">
        <f>SUM(W3930)</f>
        <v>0</v>
      </c>
      <c r="X3929" s="213"/>
      <c r="Y3929" s="213"/>
      <c r="Z3929" s="209">
        <f>SUM(Z3930)</f>
        <v>0</v>
      </c>
      <c r="AA3929" s="209">
        <f>SUM(AA3930)</f>
        <v>0</v>
      </c>
      <c r="AB3929" s="209">
        <f>SUM(AB3930)</f>
        <v>0</v>
      </c>
      <c r="AC3929" s="209">
        <f>SUM(AC3930)</f>
        <v>0</v>
      </c>
      <c r="AD3929" s="213"/>
      <c r="AE3929" s="213"/>
      <c r="AF3929" s="209">
        <f>SUM(AF3930)</f>
        <v>0</v>
      </c>
      <c r="AG3929" s="209">
        <f>SUM(AG3930)</f>
        <v>0</v>
      </c>
      <c r="AH3929" s="209">
        <f>+AF3929+AG3929</f>
        <v>0</v>
      </c>
      <c r="AI3929" s="209">
        <f>SUM(AI3930)</f>
        <v>0</v>
      </c>
      <c r="AJ3929" s="209">
        <f>SUM(AJ3930)</f>
        <v>0</v>
      </c>
      <c r="AK3929" s="209">
        <f>+AI3929+AJ3929</f>
        <v>0</v>
      </c>
      <c r="AL3929" s="209">
        <f>+AH3929+AK3929</f>
        <v>0</v>
      </c>
      <c r="AM3929" s="209">
        <f>SUM(AM3930)</f>
        <v>0</v>
      </c>
      <c r="AN3929" s="209">
        <f>SUM(AN3930)</f>
        <v>0</v>
      </c>
      <c r="AO3929" s="209">
        <f>+AM3929+AN3929</f>
        <v>0</v>
      </c>
      <c r="AP3929" s="209">
        <f>SUM(AP3930)</f>
        <v>0</v>
      </c>
      <c r="AQ3929" s="209">
        <f>SUM(AQ3930)</f>
        <v>0</v>
      </c>
      <c r="AR3929" s="209">
        <f>+AP3929+AQ3929</f>
        <v>0</v>
      </c>
      <c r="AS3929" s="209">
        <f>+AO3929+AR3929</f>
        <v>0</v>
      </c>
      <c r="AT3929" s="209">
        <f>SUM(AT3930)</f>
        <v>0</v>
      </c>
      <c r="AU3929" s="209">
        <f>SUM(AU3930)</f>
        <v>0</v>
      </c>
      <c r="AV3929" s="209">
        <f>+AT3929+AU3929</f>
        <v>0</v>
      </c>
      <c r="AW3929" s="209">
        <f>SUM(AW3930)</f>
        <v>0</v>
      </c>
      <c r="AX3929" s="209">
        <f>SUM(AX3930)</f>
        <v>0</v>
      </c>
      <c r="AY3929" s="209">
        <f>+AW3929+AX3929</f>
        <v>0</v>
      </c>
      <c r="AZ3929" s="209">
        <f>+AV3929+AY3929</f>
        <v>0</v>
      </c>
      <c r="BA3929" s="209">
        <f>SUM(BA3930)</f>
        <v>0</v>
      </c>
      <c r="BB3929" s="209">
        <f>SUM(BB3930)</f>
        <v>0</v>
      </c>
      <c r="BC3929" s="209">
        <f>+BA3929+BB3929</f>
        <v>0</v>
      </c>
      <c r="BD3929" s="209">
        <f>SUM(BD3930)</f>
        <v>0</v>
      </c>
      <c r="BE3929" s="209">
        <f>SUM(BE3930)</f>
        <v>0</v>
      </c>
      <c r="BF3929" s="209">
        <f>+BD3929+BE3929</f>
        <v>0</v>
      </c>
      <c r="BG3929" s="209">
        <f>+BC3929+BF3929</f>
        <v>0</v>
      </c>
      <c r="BH3929" s="209">
        <f>SUM(BH3930)</f>
        <v>0</v>
      </c>
      <c r="BI3929" s="209">
        <f>SUM(BI3930)</f>
        <v>0</v>
      </c>
      <c r="BJ3929" s="209">
        <f>+BH3929+BI3929</f>
        <v>0</v>
      </c>
      <c r="BK3929" s="209">
        <f>SUM(BK3930)</f>
        <v>0</v>
      </c>
      <c r="BL3929" s="209">
        <f>SUM(BL3930)</f>
        <v>0</v>
      </c>
      <c r="BM3929" s="209">
        <f>+BK3929+BL3929</f>
        <v>0</v>
      </c>
      <c r="BN3929" s="209">
        <f>+BJ3929+BM3929</f>
        <v>0</v>
      </c>
      <c r="BO3929" s="209">
        <f>SUM(BO3930)</f>
        <v>0</v>
      </c>
      <c r="BP3929" s="209">
        <f>SUM(BP3930)</f>
        <v>0</v>
      </c>
      <c r="BQ3929" s="209">
        <f>+BO3929+BP3929</f>
        <v>0</v>
      </c>
      <c r="BR3929" s="209">
        <f>SUM(BR3930)</f>
        <v>0</v>
      </c>
      <c r="BS3929" s="209">
        <f>SUM(BS3930)</f>
        <v>0</v>
      </c>
      <c r="BT3929" s="209">
        <f>+BR3929+BS3929</f>
        <v>0</v>
      </c>
      <c r="BU3929" s="209">
        <f>+BQ3929+BT3929</f>
        <v>0</v>
      </c>
      <c r="BV3929" s="215"/>
      <c r="BW3929" s="215"/>
      <c r="BX3929" s="216"/>
      <c r="BY3929" s="216"/>
      <c r="BZ3929" s="215"/>
      <c r="CA3929" s="217"/>
    </row>
    <row r="3930" spans="2:79" ht="114.75" hidden="1" customHeight="1">
      <c r="B3930" s="218">
        <v>2015</v>
      </c>
      <c r="C3930" s="219">
        <v>8320</v>
      </c>
      <c r="D3930" s="218">
        <v>16</v>
      </c>
      <c r="E3930" s="218">
        <v>6000</v>
      </c>
      <c r="F3930" s="218">
        <v>6200</v>
      </c>
      <c r="G3930" s="218">
        <v>622</v>
      </c>
      <c r="H3930" s="218">
        <v>1</v>
      </c>
      <c r="I3930" s="220" t="s">
        <v>2102</v>
      </c>
      <c r="J3930" s="209">
        <v>0</v>
      </c>
      <c r="K3930" s="209">
        <v>0</v>
      </c>
      <c r="L3930" s="210">
        <f>+J3930+K3930</f>
        <v>0</v>
      </c>
      <c r="M3930" s="209">
        <v>0</v>
      </c>
      <c r="N3930" s="209">
        <v>0</v>
      </c>
      <c r="O3930" s="210">
        <f>+M3930+N3930</f>
        <v>0</v>
      </c>
      <c r="P3930" s="210">
        <f>+L3930+O3930</f>
        <v>0</v>
      </c>
      <c r="Q3930" s="221" t="s">
        <v>8</v>
      </c>
      <c r="R3930" s="307"/>
      <c r="S3930" s="307"/>
      <c r="T3930" s="213">
        <v>0</v>
      </c>
      <c r="U3930" s="213">
        <v>0</v>
      </c>
      <c r="V3930" s="213">
        <v>0</v>
      </c>
      <c r="W3930" s="213">
        <v>0</v>
      </c>
      <c r="X3930" s="213"/>
      <c r="Y3930" s="213"/>
      <c r="Z3930" s="213">
        <v>0</v>
      </c>
      <c r="AA3930" s="213">
        <v>0</v>
      </c>
      <c r="AB3930" s="213">
        <v>0</v>
      </c>
      <c r="AC3930" s="213">
        <v>0</v>
      </c>
      <c r="AD3930" s="214"/>
      <c r="AE3930" s="214"/>
      <c r="AF3930" s="209">
        <f>J3930+T3930-Z3930</f>
        <v>0</v>
      </c>
      <c r="AG3930" s="209">
        <f>K3930+U3930-AA3930</f>
        <v>0</v>
      </c>
      <c r="AH3930" s="210">
        <f>+AF3930+AG3930</f>
        <v>0</v>
      </c>
      <c r="AI3930" s="209">
        <f>M3930+V3930-AB3930</f>
        <v>0</v>
      </c>
      <c r="AJ3930" s="209">
        <f>N3930+W3930-AC3930</f>
        <v>0</v>
      </c>
      <c r="AK3930" s="210">
        <f>+AI3930+AJ3930</f>
        <v>0</v>
      </c>
      <c r="AL3930" s="210">
        <f>+AH3930+AK3930</f>
        <v>0</v>
      </c>
      <c r="AM3930" s="213">
        <v>0</v>
      </c>
      <c r="AN3930" s="213">
        <v>0</v>
      </c>
      <c r="AO3930" s="210">
        <f>+AM3930+AN3930</f>
        <v>0</v>
      </c>
      <c r="AP3930" s="213">
        <v>0</v>
      </c>
      <c r="AQ3930" s="213">
        <v>0</v>
      </c>
      <c r="AR3930" s="210">
        <f>+AP3930+AQ3930</f>
        <v>0</v>
      </c>
      <c r="AS3930" s="210">
        <f>+AO3930+AR3930</f>
        <v>0</v>
      </c>
      <c r="AT3930" s="213">
        <v>0</v>
      </c>
      <c r="AU3930" s="213">
        <v>0</v>
      </c>
      <c r="AV3930" s="210">
        <f>+AT3930+AU3930</f>
        <v>0</v>
      </c>
      <c r="AW3930" s="213">
        <v>0</v>
      </c>
      <c r="AX3930" s="213">
        <v>0</v>
      </c>
      <c r="AY3930" s="210">
        <f>+AW3930+AX3930</f>
        <v>0</v>
      </c>
      <c r="AZ3930" s="210">
        <f>+AV3930+AY3930</f>
        <v>0</v>
      </c>
      <c r="BA3930" s="213">
        <v>0</v>
      </c>
      <c r="BB3930" s="213">
        <v>0</v>
      </c>
      <c r="BC3930" s="210">
        <f>+BA3930+BB3930</f>
        <v>0</v>
      </c>
      <c r="BD3930" s="213">
        <v>0</v>
      </c>
      <c r="BE3930" s="213">
        <v>0</v>
      </c>
      <c r="BF3930" s="210">
        <f>+BD3930+BE3930</f>
        <v>0</v>
      </c>
      <c r="BG3930" s="210">
        <f>+BC3930+BF3930</f>
        <v>0</v>
      </c>
      <c r="BH3930" s="213">
        <v>0</v>
      </c>
      <c r="BI3930" s="213">
        <v>0</v>
      </c>
      <c r="BJ3930" s="210">
        <f>+BH3930+BI3930</f>
        <v>0</v>
      </c>
      <c r="BK3930" s="213">
        <v>0</v>
      </c>
      <c r="BL3930" s="213">
        <v>0</v>
      </c>
      <c r="BM3930" s="210">
        <f>+BK3930+BL3930</f>
        <v>0</v>
      </c>
      <c r="BN3930" s="210">
        <f>+BJ3930+BM3930</f>
        <v>0</v>
      </c>
      <c r="BO3930" s="209">
        <f>AF3930-AM3930-AT3930-BA3930-BH3930</f>
        <v>0</v>
      </c>
      <c r="BP3930" s="209">
        <f>AG3930-AN3930-AU3930-BB3930-BI3930</f>
        <v>0</v>
      </c>
      <c r="BQ3930" s="210">
        <f>+BO3930+BP3930</f>
        <v>0</v>
      </c>
      <c r="BR3930" s="209">
        <f>AI3930-AP3930-AW3930-BD3930-BK3930</f>
        <v>0</v>
      </c>
      <c r="BS3930" s="209">
        <f>AJ3930-AQ3930-AX3930-BE3930-BL3930</f>
        <v>0</v>
      </c>
      <c r="BT3930" s="210">
        <f>+BR3930+BS3930</f>
        <v>0</v>
      </c>
      <c r="BU3930" s="210">
        <f>+BQ3930+BT3930</f>
        <v>0</v>
      </c>
      <c r="BV3930" s="215">
        <f>R3930+X3930-AD3930</f>
        <v>0</v>
      </c>
      <c r="BW3930" s="215">
        <f>S3930+Y3930-AE3930</f>
        <v>0</v>
      </c>
      <c r="BX3930" s="216">
        <v>0</v>
      </c>
      <c r="BY3930" s="216">
        <v>0</v>
      </c>
      <c r="BZ3930" s="215">
        <f>BV3930-BX3930</f>
        <v>0</v>
      </c>
      <c r="CA3930" s="217">
        <f>BW3930-BY3930</f>
        <v>0</v>
      </c>
    </row>
    <row r="3931" spans="2:79" ht="36.75" hidden="1" customHeight="1">
      <c r="B3931" s="218">
        <v>2015</v>
      </c>
      <c r="C3931" s="219">
        <v>8320</v>
      </c>
      <c r="D3931" s="218">
        <v>16</v>
      </c>
      <c r="E3931" s="218">
        <v>6000</v>
      </c>
      <c r="F3931" s="218">
        <v>6200</v>
      </c>
      <c r="G3931" s="218">
        <v>622</v>
      </c>
      <c r="H3931" s="218">
        <v>2</v>
      </c>
      <c r="I3931" s="208" t="s">
        <v>9</v>
      </c>
      <c r="J3931" s="209">
        <f>SUM(J3932)</f>
        <v>0</v>
      </c>
      <c r="K3931" s="209">
        <f>SUM(K3932)</f>
        <v>0</v>
      </c>
      <c r="L3931" s="209">
        <f>+J3931+K3931</f>
        <v>0</v>
      </c>
      <c r="M3931" s="209">
        <f>SUM(M3932)</f>
        <v>0</v>
      </c>
      <c r="N3931" s="209">
        <f>SUM(N3932)</f>
        <v>0</v>
      </c>
      <c r="O3931" s="209">
        <f>+M3931+N3931</f>
        <v>0</v>
      </c>
      <c r="P3931" s="209">
        <f>+L3931+O3931</f>
        <v>0</v>
      </c>
      <c r="Q3931" s="221" t="s">
        <v>8</v>
      </c>
      <c r="R3931" s="257">
        <v>0</v>
      </c>
      <c r="S3931" s="307"/>
      <c r="T3931" s="209">
        <f>SUM(T3932)</f>
        <v>0</v>
      </c>
      <c r="U3931" s="209">
        <f>SUM(U3932)</f>
        <v>0</v>
      </c>
      <c r="V3931" s="209">
        <f>SUM(V3932)</f>
        <v>0</v>
      </c>
      <c r="W3931" s="209">
        <f>SUM(W3932)</f>
        <v>0</v>
      </c>
      <c r="X3931" s="213"/>
      <c r="Y3931" s="213"/>
      <c r="Z3931" s="209">
        <f>SUM(Z3932)</f>
        <v>0</v>
      </c>
      <c r="AA3931" s="209">
        <f>SUM(AA3932)</f>
        <v>0</v>
      </c>
      <c r="AB3931" s="209">
        <f>SUM(AB3932)</f>
        <v>0</v>
      </c>
      <c r="AC3931" s="209">
        <f>SUM(AC3932)</f>
        <v>0</v>
      </c>
      <c r="AD3931" s="213"/>
      <c r="AE3931" s="213"/>
      <c r="AF3931" s="209">
        <f>SUM(AF3932)</f>
        <v>0</v>
      </c>
      <c r="AG3931" s="209">
        <f>SUM(AG3932)</f>
        <v>0</v>
      </c>
      <c r="AH3931" s="209">
        <f>+AF3931+AG3931</f>
        <v>0</v>
      </c>
      <c r="AI3931" s="209">
        <f>SUM(AI3932)</f>
        <v>0</v>
      </c>
      <c r="AJ3931" s="209">
        <f>SUM(AJ3932)</f>
        <v>0</v>
      </c>
      <c r="AK3931" s="209">
        <f>+AI3931+AJ3931</f>
        <v>0</v>
      </c>
      <c r="AL3931" s="209">
        <f>+AH3931+AK3931</f>
        <v>0</v>
      </c>
      <c r="AM3931" s="209">
        <f>SUM(AM3932)</f>
        <v>0</v>
      </c>
      <c r="AN3931" s="209">
        <f>SUM(AN3932)</f>
        <v>0</v>
      </c>
      <c r="AO3931" s="209">
        <f>+AM3931+AN3931</f>
        <v>0</v>
      </c>
      <c r="AP3931" s="209">
        <f>SUM(AP3932)</f>
        <v>0</v>
      </c>
      <c r="AQ3931" s="209">
        <f>SUM(AQ3932)</f>
        <v>0</v>
      </c>
      <c r="AR3931" s="209">
        <f>+AP3931+AQ3931</f>
        <v>0</v>
      </c>
      <c r="AS3931" s="209">
        <f>+AO3931+AR3931</f>
        <v>0</v>
      </c>
      <c r="AT3931" s="209">
        <f>SUM(AT3932)</f>
        <v>0</v>
      </c>
      <c r="AU3931" s="209">
        <f>SUM(AU3932)</f>
        <v>0</v>
      </c>
      <c r="AV3931" s="209">
        <f>+AT3931+AU3931</f>
        <v>0</v>
      </c>
      <c r="AW3931" s="209">
        <f>SUM(AW3932)</f>
        <v>0</v>
      </c>
      <c r="AX3931" s="209">
        <f>SUM(AX3932)</f>
        <v>0</v>
      </c>
      <c r="AY3931" s="209">
        <f>+AW3931+AX3931</f>
        <v>0</v>
      </c>
      <c r="AZ3931" s="209">
        <f>+AV3931+AY3931</f>
        <v>0</v>
      </c>
      <c r="BA3931" s="209">
        <f>SUM(BA3932)</f>
        <v>0</v>
      </c>
      <c r="BB3931" s="209">
        <f>SUM(BB3932)</f>
        <v>0</v>
      </c>
      <c r="BC3931" s="209">
        <f>+BA3931+BB3931</f>
        <v>0</v>
      </c>
      <c r="BD3931" s="209">
        <f>SUM(BD3932)</f>
        <v>0</v>
      </c>
      <c r="BE3931" s="209">
        <f>SUM(BE3932)</f>
        <v>0</v>
      </c>
      <c r="BF3931" s="209">
        <f>+BD3931+BE3931</f>
        <v>0</v>
      </c>
      <c r="BG3931" s="209">
        <f>+BC3931+BF3931</f>
        <v>0</v>
      </c>
      <c r="BH3931" s="209">
        <f>SUM(BH3932)</f>
        <v>0</v>
      </c>
      <c r="BI3931" s="209">
        <f>SUM(BI3932)</f>
        <v>0</v>
      </c>
      <c r="BJ3931" s="209">
        <f>+BH3931+BI3931</f>
        <v>0</v>
      </c>
      <c r="BK3931" s="209">
        <f>SUM(BK3932)</f>
        <v>0</v>
      </c>
      <c r="BL3931" s="209">
        <f>SUM(BL3932)</f>
        <v>0</v>
      </c>
      <c r="BM3931" s="209">
        <f>+BK3931+BL3931</f>
        <v>0</v>
      </c>
      <c r="BN3931" s="209">
        <f>+BJ3931+BM3931</f>
        <v>0</v>
      </c>
      <c r="BO3931" s="209">
        <f>SUM(BO3932)</f>
        <v>0</v>
      </c>
      <c r="BP3931" s="209">
        <f>SUM(BP3932)</f>
        <v>0</v>
      </c>
      <c r="BQ3931" s="209">
        <f>+BO3931+BP3931</f>
        <v>0</v>
      </c>
      <c r="BR3931" s="209">
        <f>SUM(BR3932)</f>
        <v>0</v>
      </c>
      <c r="BS3931" s="209">
        <f>SUM(BS3932)</f>
        <v>0</v>
      </c>
      <c r="BT3931" s="209">
        <f>+BR3931+BS3931</f>
        <v>0</v>
      </c>
      <c r="BU3931" s="209">
        <f>+BQ3931+BT3931</f>
        <v>0</v>
      </c>
      <c r="BV3931" s="215"/>
      <c r="BW3931" s="215"/>
      <c r="BX3931" s="216"/>
      <c r="BY3931" s="216"/>
      <c r="BZ3931" s="215"/>
      <c r="CA3931" s="217"/>
    </row>
    <row r="3932" spans="2:79" ht="114" hidden="1" customHeight="1">
      <c r="B3932" s="206">
        <v>2015</v>
      </c>
      <c r="C3932" s="207">
        <v>8320</v>
      </c>
      <c r="D3932" s="206">
        <v>16</v>
      </c>
      <c r="E3932" s="206">
        <v>6000</v>
      </c>
      <c r="F3932" s="206">
        <v>6200</v>
      </c>
      <c r="G3932" s="206">
        <v>622</v>
      </c>
      <c r="H3932" s="206">
        <v>2</v>
      </c>
      <c r="I3932" s="220" t="s">
        <v>2102</v>
      </c>
      <c r="J3932" s="209">
        <v>0</v>
      </c>
      <c r="K3932" s="209">
        <v>0</v>
      </c>
      <c r="L3932" s="210">
        <f>+J3932+K3932</f>
        <v>0</v>
      </c>
      <c r="M3932" s="209">
        <v>0</v>
      </c>
      <c r="N3932" s="209">
        <v>0</v>
      </c>
      <c r="O3932" s="210">
        <f>+M3932+N3932</f>
        <v>0</v>
      </c>
      <c r="P3932" s="210">
        <f>+L3932+O3932</f>
        <v>0</v>
      </c>
      <c r="Q3932" s="221" t="s">
        <v>8</v>
      </c>
      <c r="R3932" s="307"/>
      <c r="S3932" s="307"/>
      <c r="T3932" s="213">
        <v>0</v>
      </c>
      <c r="U3932" s="213">
        <v>0</v>
      </c>
      <c r="V3932" s="213">
        <v>0</v>
      </c>
      <c r="W3932" s="213">
        <v>0</v>
      </c>
      <c r="X3932" s="213"/>
      <c r="Y3932" s="213"/>
      <c r="Z3932" s="213">
        <v>0</v>
      </c>
      <c r="AA3932" s="213">
        <v>0</v>
      </c>
      <c r="AB3932" s="213">
        <v>0</v>
      </c>
      <c r="AC3932" s="213">
        <v>0</v>
      </c>
      <c r="AD3932" s="214"/>
      <c r="AE3932" s="214"/>
      <c r="AF3932" s="209">
        <f>J3932+T3932-Z3932</f>
        <v>0</v>
      </c>
      <c r="AG3932" s="209">
        <f>K3932+U3932-AA3932</f>
        <v>0</v>
      </c>
      <c r="AH3932" s="210">
        <f>+AF3932+AG3932</f>
        <v>0</v>
      </c>
      <c r="AI3932" s="209">
        <f>M3932+V3932-AB3932</f>
        <v>0</v>
      </c>
      <c r="AJ3932" s="209">
        <f>N3932+W3932-AC3932</f>
        <v>0</v>
      </c>
      <c r="AK3932" s="210">
        <f>+AI3932+AJ3932</f>
        <v>0</v>
      </c>
      <c r="AL3932" s="210">
        <f>+AH3932+AK3932</f>
        <v>0</v>
      </c>
      <c r="AM3932" s="213">
        <v>0</v>
      </c>
      <c r="AN3932" s="213">
        <v>0</v>
      </c>
      <c r="AO3932" s="210">
        <f>+AM3932+AN3932</f>
        <v>0</v>
      </c>
      <c r="AP3932" s="213">
        <v>0</v>
      </c>
      <c r="AQ3932" s="213">
        <v>0</v>
      </c>
      <c r="AR3932" s="210">
        <f>+AP3932+AQ3932</f>
        <v>0</v>
      </c>
      <c r="AS3932" s="210">
        <f>+AO3932+AR3932</f>
        <v>0</v>
      </c>
      <c r="AT3932" s="213">
        <v>0</v>
      </c>
      <c r="AU3932" s="213">
        <v>0</v>
      </c>
      <c r="AV3932" s="210">
        <f>+AT3932+AU3932</f>
        <v>0</v>
      </c>
      <c r="AW3932" s="213">
        <v>0</v>
      </c>
      <c r="AX3932" s="213">
        <v>0</v>
      </c>
      <c r="AY3932" s="210">
        <f>+AW3932+AX3932</f>
        <v>0</v>
      </c>
      <c r="AZ3932" s="210">
        <f>+AV3932+AY3932</f>
        <v>0</v>
      </c>
      <c r="BA3932" s="213">
        <v>0</v>
      </c>
      <c r="BB3932" s="213">
        <v>0</v>
      </c>
      <c r="BC3932" s="210">
        <f>+BA3932+BB3932</f>
        <v>0</v>
      </c>
      <c r="BD3932" s="213">
        <v>0</v>
      </c>
      <c r="BE3932" s="213">
        <v>0</v>
      </c>
      <c r="BF3932" s="210">
        <f>+BD3932+BE3932</f>
        <v>0</v>
      </c>
      <c r="BG3932" s="210">
        <f>+BC3932+BF3932</f>
        <v>0</v>
      </c>
      <c r="BH3932" s="213">
        <v>0</v>
      </c>
      <c r="BI3932" s="213">
        <v>0</v>
      </c>
      <c r="BJ3932" s="210">
        <f>+BH3932+BI3932</f>
        <v>0</v>
      </c>
      <c r="BK3932" s="213">
        <v>0</v>
      </c>
      <c r="BL3932" s="213">
        <v>0</v>
      </c>
      <c r="BM3932" s="210">
        <f>+BK3932+BL3932</f>
        <v>0</v>
      </c>
      <c r="BN3932" s="210">
        <f>+BJ3932+BM3932</f>
        <v>0</v>
      </c>
      <c r="BO3932" s="209">
        <f>AF3932-AM3932-AT3932-BA3932-BH3932</f>
        <v>0</v>
      </c>
      <c r="BP3932" s="209">
        <f>AG3932-AN3932-AU3932-BB3932-BI3932</f>
        <v>0</v>
      </c>
      <c r="BQ3932" s="210">
        <f>+BO3932+BP3932</f>
        <v>0</v>
      </c>
      <c r="BR3932" s="209">
        <f>AI3932-AP3932-AW3932-BD3932-BK3932</f>
        <v>0</v>
      </c>
      <c r="BS3932" s="209">
        <f>AJ3932-AQ3932-AX3932-BE3932-BL3932</f>
        <v>0</v>
      </c>
      <c r="BT3932" s="210">
        <f>+BR3932+BS3932</f>
        <v>0</v>
      </c>
      <c r="BU3932" s="210">
        <f>+BQ3932+BT3932</f>
        <v>0</v>
      </c>
      <c r="BV3932" s="215">
        <f>R3932+X3932-AD3932</f>
        <v>0</v>
      </c>
      <c r="BW3932" s="215">
        <f>S3932+Y3932-AE3932</f>
        <v>0</v>
      </c>
      <c r="BX3932" s="216">
        <v>0</v>
      </c>
      <c r="BY3932" s="216">
        <v>0</v>
      </c>
      <c r="BZ3932" s="215">
        <f>BV3932-BX3932</f>
        <v>0</v>
      </c>
      <c r="CA3932" s="217">
        <f>BW3932-BY3932</f>
        <v>0</v>
      </c>
    </row>
    <row r="3933" spans="2:79" ht="58.5" hidden="1" customHeight="1">
      <c r="B3933" s="206">
        <v>2015</v>
      </c>
      <c r="C3933" s="207">
        <v>8320</v>
      </c>
      <c r="D3933" s="206">
        <v>16</v>
      </c>
      <c r="E3933" s="206">
        <v>6000</v>
      </c>
      <c r="F3933" s="206">
        <v>6200</v>
      </c>
      <c r="G3933" s="206">
        <v>622</v>
      </c>
      <c r="H3933" s="218">
        <v>3</v>
      </c>
      <c r="I3933" s="208" t="s">
        <v>7</v>
      </c>
      <c r="J3933" s="209">
        <f>SUM(J3934)</f>
        <v>0</v>
      </c>
      <c r="K3933" s="209">
        <f>SUM(K3934)</f>
        <v>0</v>
      </c>
      <c r="L3933" s="209">
        <f>+J3933+K3933</f>
        <v>0</v>
      </c>
      <c r="M3933" s="209">
        <f>SUM(M3934)</f>
        <v>0</v>
      </c>
      <c r="N3933" s="209">
        <f>SUM(N3934)</f>
        <v>0</v>
      </c>
      <c r="O3933" s="209">
        <f>+M3933+N3933</f>
        <v>0</v>
      </c>
      <c r="P3933" s="209">
        <f>+L3933+O3933</f>
        <v>0</v>
      </c>
      <c r="Q3933" s="221" t="s">
        <v>7</v>
      </c>
      <c r="R3933" s="257">
        <v>0</v>
      </c>
      <c r="S3933" s="307"/>
      <c r="T3933" s="209">
        <f>SUM(T3934)</f>
        <v>0</v>
      </c>
      <c r="U3933" s="209">
        <f>SUM(U3934)</f>
        <v>0</v>
      </c>
      <c r="V3933" s="209">
        <f>SUM(V3934)</f>
        <v>0</v>
      </c>
      <c r="W3933" s="209">
        <f>SUM(W3934)</f>
        <v>0</v>
      </c>
      <c r="X3933" s="213"/>
      <c r="Y3933" s="213"/>
      <c r="Z3933" s="209">
        <f>SUM(Z3934)</f>
        <v>0</v>
      </c>
      <c r="AA3933" s="209">
        <f>SUM(AA3934)</f>
        <v>0</v>
      </c>
      <c r="AB3933" s="209">
        <f>SUM(AB3934)</f>
        <v>0</v>
      </c>
      <c r="AC3933" s="209">
        <f>SUM(AC3934)</f>
        <v>0</v>
      </c>
      <c r="AD3933" s="213"/>
      <c r="AE3933" s="213"/>
      <c r="AF3933" s="209">
        <f>SUM(AF3934)</f>
        <v>0</v>
      </c>
      <c r="AG3933" s="209">
        <f>SUM(AG3934)</f>
        <v>0</v>
      </c>
      <c r="AH3933" s="209">
        <f>+AF3933+AG3933</f>
        <v>0</v>
      </c>
      <c r="AI3933" s="209">
        <f>SUM(AI3934)</f>
        <v>0</v>
      </c>
      <c r="AJ3933" s="209">
        <f>SUM(AJ3934)</f>
        <v>0</v>
      </c>
      <c r="AK3933" s="209">
        <f>+AI3933+AJ3933</f>
        <v>0</v>
      </c>
      <c r="AL3933" s="209">
        <f>+AH3933+AK3933</f>
        <v>0</v>
      </c>
      <c r="AM3933" s="209">
        <f>SUM(AM3934)</f>
        <v>0</v>
      </c>
      <c r="AN3933" s="209">
        <f>SUM(AN3934)</f>
        <v>0</v>
      </c>
      <c r="AO3933" s="209">
        <f>+AM3933+AN3933</f>
        <v>0</v>
      </c>
      <c r="AP3933" s="209">
        <f>SUM(AP3934)</f>
        <v>0</v>
      </c>
      <c r="AQ3933" s="209">
        <f>SUM(AQ3934)</f>
        <v>0</v>
      </c>
      <c r="AR3933" s="209">
        <f>+AP3933+AQ3933</f>
        <v>0</v>
      </c>
      <c r="AS3933" s="209">
        <f>+AO3933+AR3933</f>
        <v>0</v>
      </c>
      <c r="AT3933" s="209">
        <f>SUM(AT3934)</f>
        <v>0</v>
      </c>
      <c r="AU3933" s="209">
        <f>SUM(AU3934)</f>
        <v>0</v>
      </c>
      <c r="AV3933" s="209">
        <f>+AT3933+AU3933</f>
        <v>0</v>
      </c>
      <c r="AW3933" s="209">
        <f>SUM(AW3934)</f>
        <v>0</v>
      </c>
      <c r="AX3933" s="209">
        <f>SUM(AX3934)</f>
        <v>0</v>
      </c>
      <c r="AY3933" s="209">
        <f>+AW3933+AX3933</f>
        <v>0</v>
      </c>
      <c r="AZ3933" s="209">
        <f>+AV3933+AY3933</f>
        <v>0</v>
      </c>
      <c r="BA3933" s="209">
        <f>SUM(BA3934)</f>
        <v>0</v>
      </c>
      <c r="BB3933" s="209">
        <f>SUM(BB3934)</f>
        <v>0</v>
      </c>
      <c r="BC3933" s="209">
        <f>+BA3933+BB3933</f>
        <v>0</v>
      </c>
      <c r="BD3933" s="209">
        <f>SUM(BD3934)</f>
        <v>0</v>
      </c>
      <c r="BE3933" s="209">
        <f>SUM(BE3934)</f>
        <v>0</v>
      </c>
      <c r="BF3933" s="209">
        <f>+BD3933+BE3933</f>
        <v>0</v>
      </c>
      <c r="BG3933" s="209">
        <f>+BC3933+BF3933</f>
        <v>0</v>
      </c>
      <c r="BH3933" s="209">
        <f>SUM(BH3934)</f>
        <v>0</v>
      </c>
      <c r="BI3933" s="209">
        <f>SUM(BI3934)</f>
        <v>0</v>
      </c>
      <c r="BJ3933" s="209">
        <f>+BH3933+BI3933</f>
        <v>0</v>
      </c>
      <c r="BK3933" s="209">
        <f>SUM(BK3934)</f>
        <v>0</v>
      </c>
      <c r="BL3933" s="209">
        <f>SUM(BL3934)</f>
        <v>0</v>
      </c>
      <c r="BM3933" s="209">
        <f>+BK3933+BL3933</f>
        <v>0</v>
      </c>
      <c r="BN3933" s="209">
        <f>+BJ3933+BM3933</f>
        <v>0</v>
      </c>
      <c r="BO3933" s="209">
        <f>SUM(BO3934)</f>
        <v>0</v>
      </c>
      <c r="BP3933" s="209">
        <f>SUM(BP3934)</f>
        <v>0</v>
      </c>
      <c r="BQ3933" s="209">
        <f>+BO3933+BP3933</f>
        <v>0</v>
      </c>
      <c r="BR3933" s="209">
        <f>SUM(BR3934)</f>
        <v>0</v>
      </c>
      <c r="BS3933" s="209">
        <f>SUM(BS3934)</f>
        <v>0</v>
      </c>
      <c r="BT3933" s="209">
        <f>+BR3933+BS3933</f>
        <v>0</v>
      </c>
      <c r="BU3933" s="209">
        <f>+BQ3933+BT3933</f>
        <v>0</v>
      </c>
      <c r="BV3933" s="215"/>
      <c r="BW3933" s="215"/>
      <c r="BX3933" s="216"/>
      <c r="BY3933" s="216"/>
      <c r="BZ3933" s="215"/>
      <c r="CA3933" s="217"/>
    </row>
    <row r="3934" spans="2:79" ht="114" hidden="1" customHeight="1">
      <c r="B3934" s="206">
        <v>2015</v>
      </c>
      <c r="C3934" s="207">
        <v>8320</v>
      </c>
      <c r="D3934" s="206">
        <v>16</v>
      </c>
      <c r="E3934" s="206">
        <v>6000</v>
      </c>
      <c r="F3934" s="206">
        <v>6200</v>
      </c>
      <c r="G3934" s="206">
        <v>622</v>
      </c>
      <c r="H3934" s="206">
        <v>3</v>
      </c>
      <c r="I3934" s="220" t="s">
        <v>2102</v>
      </c>
      <c r="J3934" s="209">
        <v>0</v>
      </c>
      <c r="K3934" s="209">
        <v>0</v>
      </c>
      <c r="L3934" s="210">
        <f>+J3934+K3934</f>
        <v>0</v>
      </c>
      <c r="M3934" s="209">
        <v>0</v>
      </c>
      <c r="N3934" s="209">
        <v>0</v>
      </c>
      <c r="O3934" s="210">
        <f>+M3934+N3934</f>
        <v>0</v>
      </c>
      <c r="P3934" s="210">
        <f>+L3934+O3934</f>
        <v>0</v>
      </c>
      <c r="Q3934" s="221" t="s">
        <v>7</v>
      </c>
      <c r="R3934" s="307"/>
      <c r="S3934" s="307"/>
      <c r="T3934" s="213">
        <v>0</v>
      </c>
      <c r="U3934" s="213">
        <v>0</v>
      </c>
      <c r="V3934" s="213">
        <v>0</v>
      </c>
      <c r="W3934" s="213">
        <v>0</v>
      </c>
      <c r="X3934" s="213"/>
      <c r="Y3934" s="213"/>
      <c r="Z3934" s="213">
        <v>0</v>
      </c>
      <c r="AA3934" s="213">
        <v>0</v>
      </c>
      <c r="AB3934" s="213">
        <v>0</v>
      </c>
      <c r="AC3934" s="213">
        <v>0</v>
      </c>
      <c r="AD3934" s="214"/>
      <c r="AE3934" s="214"/>
      <c r="AF3934" s="209">
        <f>J3934+T3934-Z3934</f>
        <v>0</v>
      </c>
      <c r="AG3934" s="209">
        <f>K3934+U3934-AA3934</f>
        <v>0</v>
      </c>
      <c r="AH3934" s="210">
        <f>+AF3934+AG3934</f>
        <v>0</v>
      </c>
      <c r="AI3934" s="209">
        <f>M3934+V3934-AB3934</f>
        <v>0</v>
      </c>
      <c r="AJ3934" s="209">
        <f>N3934+W3934-AC3934</f>
        <v>0</v>
      </c>
      <c r="AK3934" s="210">
        <f>+AI3934+AJ3934</f>
        <v>0</v>
      </c>
      <c r="AL3934" s="210">
        <f>+AH3934+AK3934</f>
        <v>0</v>
      </c>
      <c r="AM3934" s="213">
        <v>0</v>
      </c>
      <c r="AN3934" s="213">
        <v>0</v>
      </c>
      <c r="AO3934" s="210">
        <f>+AM3934+AN3934</f>
        <v>0</v>
      </c>
      <c r="AP3934" s="213">
        <v>0</v>
      </c>
      <c r="AQ3934" s="213">
        <v>0</v>
      </c>
      <c r="AR3934" s="210">
        <f>+AP3934+AQ3934</f>
        <v>0</v>
      </c>
      <c r="AS3934" s="210">
        <f>+AO3934+AR3934</f>
        <v>0</v>
      </c>
      <c r="AT3934" s="213">
        <v>0</v>
      </c>
      <c r="AU3934" s="213">
        <v>0</v>
      </c>
      <c r="AV3934" s="210">
        <f>+AT3934+AU3934</f>
        <v>0</v>
      </c>
      <c r="AW3934" s="213">
        <v>0</v>
      </c>
      <c r="AX3934" s="213">
        <v>0</v>
      </c>
      <c r="AY3934" s="210">
        <f>+AW3934+AX3934</f>
        <v>0</v>
      </c>
      <c r="AZ3934" s="210">
        <f>+AV3934+AY3934</f>
        <v>0</v>
      </c>
      <c r="BA3934" s="213">
        <v>0</v>
      </c>
      <c r="BB3934" s="213">
        <v>0</v>
      </c>
      <c r="BC3934" s="210">
        <f>+BA3934+BB3934</f>
        <v>0</v>
      </c>
      <c r="BD3934" s="213">
        <v>0</v>
      </c>
      <c r="BE3934" s="213">
        <v>0</v>
      </c>
      <c r="BF3934" s="210">
        <f>+BD3934+BE3934</f>
        <v>0</v>
      </c>
      <c r="BG3934" s="210">
        <f>+BC3934+BF3934</f>
        <v>0</v>
      </c>
      <c r="BH3934" s="213">
        <v>0</v>
      </c>
      <c r="BI3934" s="213">
        <v>0</v>
      </c>
      <c r="BJ3934" s="210">
        <f>+BH3934+BI3934</f>
        <v>0</v>
      </c>
      <c r="BK3934" s="213">
        <v>0</v>
      </c>
      <c r="BL3934" s="213">
        <v>0</v>
      </c>
      <c r="BM3934" s="210">
        <f>+BK3934+BL3934</f>
        <v>0</v>
      </c>
      <c r="BN3934" s="210">
        <f>+BJ3934+BM3934</f>
        <v>0</v>
      </c>
      <c r="BO3934" s="209">
        <f>AF3934-AM3934-AT3934-BA3934-BH3934</f>
        <v>0</v>
      </c>
      <c r="BP3934" s="209">
        <f>AG3934-AN3934-AU3934-BB3934-BI3934</f>
        <v>0</v>
      </c>
      <c r="BQ3934" s="210">
        <f>+BO3934+BP3934</f>
        <v>0</v>
      </c>
      <c r="BR3934" s="209">
        <f>AI3934-AP3934-AW3934-BD3934-BK3934</f>
        <v>0</v>
      </c>
      <c r="BS3934" s="209">
        <f>AJ3934-AQ3934-AX3934-BE3934-BL3934</f>
        <v>0</v>
      </c>
      <c r="BT3934" s="210">
        <f>+BR3934+BS3934</f>
        <v>0</v>
      </c>
      <c r="BU3934" s="210">
        <f>+BQ3934+BT3934</f>
        <v>0</v>
      </c>
      <c r="BV3934" s="215">
        <f>R3934+X3934-AD3934</f>
        <v>0</v>
      </c>
      <c r="BW3934" s="215">
        <f>S3934+Y3934-AE3934</f>
        <v>0</v>
      </c>
      <c r="BX3934" s="216">
        <v>0</v>
      </c>
      <c r="BY3934" s="216">
        <v>0</v>
      </c>
      <c r="BZ3934" s="215">
        <f>BV3934-BX3934</f>
        <v>0</v>
      </c>
      <c r="CA3934" s="217">
        <f>BW3934-BY3934</f>
        <v>0</v>
      </c>
    </row>
    <row r="3935" spans="2:79" ht="36" hidden="1" customHeight="1">
      <c r="B3935" s="197">
        <v>2015</v>
      </c>
      <c r="C3935" s="198">
        <v>8320</v>
      </c>
      <c r="D3935" s="197">
        <v>16</v>
      </c>
      <c r="E3935" s="197">
        <v>6000</v>
      </c>
      <c r="F3935" s="197">
        <v>6200</v>
      </c>
      <c r="G3935" s="197">
        <v>627</v>
      </c>
      <c r="H3935" s="197"/>
      <c r="I3935" s="199" t="s">
        <v>4</v>
      </c>
      <c r="J3935" s="200">
        <f>+J3936</f>
        <v>0</v>
      </c>
      <c r="K3935" s="200">
        <f>+K3936</f>
        <v>0</v>
      </c>
      <c r="L3935" s="200">
        <f>+J3935+K3935</f>
        <v>0</v>
      </c>
      <c r="M3935" s="200">
        <f>+M3936</f>
        <v>0</v>
      </c>
      <c r="N3935" s="200">
        <f>+N3936</f>
        <v>0</v>
      </c>
      <c r="O3935" s="200">
        <f>+M3935+N3935</f>
        <v>0</v>
      </c>
      <c r="P3935" s="200">
        <f>+L3935+O3935</f>
        <v>0</v>
      </c>
      <c r="Q3935" s="200"/>
      <c r="R3935" s="309"/>
      <c r="S3935" s="309"/>
      <c r="T3935" s="200">
        <f>+T3936</f>
        <v>0</v>
      </c>
      <c r="U3935" s="200">
        <f>+U3936</f>
        <v>0</v>
      </c>
      <c r="V3935" s="200">
        <f>+V3936</f>
        <v>0</v>
      </c>
      <c r="W3935" s="200">
        <f>+W3936</f>
        <v>0</v>
      </c>
      <c r="X3935" s="202"/>
      <c r="Y3935" s="202"/>
      <c r="Z3935" s="200">
        <f>+Z3936</f>
        <v>0</v>
      </c>
      <c r="AA3935" s="200">
        <f>+AA3936</f>
        <v>0</v>
      </c>
      <c r="AB3935" s="200">
        <f>+AB3936</f>
        <v>0</v>
      </c>
      <c r="AC3935" s="200">
        <f>+AC3936</f>
        <v>0</v>
      </c>
      <c r="AD3935" s="202"/>
      <c r="AE3935" s="202"/>
      <c r="AF3935" s="200">
        <f>+AF3936</f>
        <v>0</v>
      </c>
      <c r="AG3935" s="200">
        <f>+AG3936</f>
        <v>0</v>
      </c>
      <c r="AH3935" s="200">
        <f>+AF3935+AG3935</f>
        <v>0</v>
      </c>
      <c r="AI3935" s="200">
        <f>+AI3936</f>
        <v>0</v>
      </c>
      <c r="AJ3935" s="200">
        <f>+AJ3936</f>
        <v>0</v>
      </c>
      <c r="AK3935" s="200">
        <f>+AI3935+AJ3935</f>
        <v>0</v>
      </c>
      <c r="AL3935" s="200">
        <f>+AH3935+AK3935</f>
        <v>0</v>
      </c>
      <c r="AM3935" s="200">
        <f>+AM3936</f>
        <v>0</v>
      </c>
      <c r="AN3935" s="200">
        <f>+AN3936</f>
        <v>0</v>
      </c>
      <c r="AO3935" s="200">
        <f>+AM3935+AN3935</f>
        <v>0</v>
      </c>
      <c r="AP3935" s="200">
        <f>+AP3936</f>
        <v>0</v>
      </c>
      <c r="AQ3935" s="200">
        <f>+AQ3936</f>
        <v>0</v>
      </c>
      <c r="AR3935" s="200">
        <f>+AP3935+AQ3935</f>
        <v>0</v>
      </c>
      <c r="AS3935" s="200">
        <f>+AO3935+AR3935</f>
        <v>0</v>
      </c>
      <c r="AT3935" s="200">
        <f>+AT3936</f>
        <v>0</v>
      </c>
      <c r="AU3935" s="200">
        <f>+AU3936</f>
        <v>0</v>
      </c>
      <c r="AV3935" s="200">
        <f>+AT3935+AU3935</f>
        <v>0</v>
      </c>
      <c r="AW3935" s="200">
        <f>+AW3936</f>
        <v>0</v>
      </c>
      <c r="AX3935" s="200">
        <f>+AX3936</f>
        <v>0</v>
      </c>
      <c r="AY3935" s="200">
        <f>+AW3935+AX3935</f>
        <v>0</v>
      </c>
      <c r="AZ3935" s="200">
        <f>+AV3935+AY3935</f>
        <v>0</v>
      </c>
      <c r="BA3935" s="200">
        <f>+BA3936</f>
        <v>0</v>
      </c>
      <c r="BB3935" s="200">
        <f>+BB3936</f>
        <v>0</v>
      </c>
      <c r="BC3935" s="200">
        <f>+BA3935+BB3935</f>
        <v>0</v>
      </c>
      <c r="BD3935" s="200">
        <f>+BD3936</f>
        <v>0</v>
      </c>
      <c r="BE3935" s="200">
        <f>+BE3936</f>
        <v>0</v>
      </c>
      <c r="BF3935" s="200">
        <f>+BD3935+BE3935</f>
        <v>0</v>
      </c>
      <c r="BG3935" s="200">
        <f>+BC3935+BF3935</f>
        <v>0</v>
      </c>
      <c r="BH3935" s="200">
        <f>+BH3936</f>
        <v>0</v>
      </c>
      <c r="BI3935" s="200">
        <f>+BI3936</f>
        <v>0</v>
      </c>
      <c r="BJ3935" s="200">
        <f>+BH3935+BI3935</f>
        <v>0</v>
      </c>
      <c r="BK3935" s="200">
        <f>+BK3936</f>
        <v>0</v>
      </c>
      <c r="BL3935" s="200">
        <f>+BL3936</f>
        <v>0</v>
      </c>
      <c r="BM3935" s="200">
        <f>+BK3935+BL3935</f>
        <v>0</v>
      </c>
      <c r="BN3935" s="200">
        <f>+BJ3935+BM3935</f>
        <v>0</v>
      </c>
      <c r="BO3935" s="200">
        <f>+BO3936</f>
        <v>0</v>
      </c>
      <c r="BP3935" s="200">
        <f>+BP3936</f>
        <v>0</v>
      </c>
      <c r="BQ3935" s="200">
        <f>+BO3935+BP3935</f>
        <v>0</v>
      </c>
      <c r="BR3935" s="200">
        <f>+BR3936</f>
        <v>0</v>
      </c>
      <c r="BS3935" s="200">
        <f>+BS3936</f>
        <v>0</v>
      </c>
      <c r="BT3935" s="200">
        <f>+BR3935+BS3935</f>
        <v>0</v>
      </c>
      <c r="BU3935" s="200">
        <f>+BQ3935+BT3935</f>
        <v>0</v>
      </c>
      <c r="BV3935" s="203"/>
      <c r="BW3935" s="203"/>
      <c r="BX3935" s="204"/>
      <c r="BY3935" s="204"/>
      <c r="BZ3935" s="203"/>
      <c r="CA3935" s="205"/>
    </row>
    <row r="3936" spans="2:79" ht="36.75" hidden="1" customHeight="1">
      <c r="B3936" s="218">
        <v>2015</v>
      </c>
      <c r="C3936" s="219">
        <v>8320</v>
      </c>
      <c r="D3936" s="218">
        <v>16</v>
      </c>
      <c r="E3936" s="218">
        <v>6000</v>
      </c>
      <c r="F3936" s="218">
        <v>6200</v>
      </c>
      <c r="G3936" s="218">
        <v>627</v>
      </c>
      <c r="H3936" s="218">
        <v>1</v>
      </c>
      <c r="I3936" s="220" t="s">
        <v>2</v>
      </c>
      <c r="J3936" s="209">
        <f>SUM(J3937)</f>
        <v>0</v>
      </c>
      <c r="K3936" s="209">
        <f>SUM(K3937)</f>
        <v>0</v>
      </c>
      <c r="L3936" s="209">
        <f>+J3936+K3936</f>
        <v>0</v>
      </c>
      <c r="M3936" s="209">
        <f>SUM(M3937)</f>
        <v>0</v>
      </c>
      <c r="N3936" s="209">
        <f>SUM(N3937)</f>
        <v>0</v>
      </c>
      <c r="O3936" s="209">
        <f>+M3936+N3936</f>
        <v>0</v>
      </c>
      <c r="P3936" s="209">
        <f>+L3936+O3936</f>
        <v>0</v>
      </c>
      <c r="Q3936" s="245" t="s">
        <v>2</v>
      </c>
      <c r="R3936" s="257">
        <v>0</v>
      </c>
      <c r="S3936" s="307"/>
      <c r="T3936" s="209">
        <f>SUM(T3937)</f>
        <v>0</v>
      </c>
      <c r="U3936" s="209">
        <f>SUM(U3937)</f>
        <v>0</v>
      </c>
      <c r="V3936" s="209">
        <f>SUM(V3937)</f>
        <v>0</v>
      </c>
      <c r="W3936" s="209">
        <f>SUM(W3937)</f>
        <v>0</v>
      </c>
      <c r="X3936" s="213"/>
      <c r="Y3936" s="213"/>
      <c r="Z3936" s="209">
        <f>SUM(Z3937)</f>
        <v>0</v>
      </c>
      <c r="AA3936" s="209">
        <f>SUM(AA3937)</f>
        <v>0</v>
      </c>
      <c r="AB3936" s="209">
        <f>SUM(AB3937)</f>
        <v>0</v>
      </c>
      <c r="AC3936" s="209">
        <f>SUM(AC3937)</f>
        <v>0</v>
      </c>
      <c r="AD3936" s="213"/>
      <c r="AE3936" s="213"/>
      <c r="AF3936" s="209">
        <f>SUM(AF3937)</f>
        <v>0</v>
      </c>
      <c r="AG3936" s="209">
        <f>SUM(AG3937)</f>
        <v>0</v>
      </c>
      <c r="AH3936" s="209">
        <f>+AF3936+AG3936</f>
        <v>0</v>
      </c>
      <c r="AI3936" s="209">
        <f>SUM(AI3937)</f>
        <v>0</v>
      </c>
      <c r="AJ3936" s="209">
        <f>SUM(AJ3937)</f>
        <v>0</v>
      </c>
      <c r="AK3936" s="209">
        <f>+AI3936+AJ3936</f>
        <v>0</v>
      </c>
      <c r="AL3936" s="209">
        <f>+AH3936+AK3936</f>
        <v>0</v>
      </c>
      <c r="AM3936" s="209">
        <f>SUM(AM3937)</f>
        <v>0</v>
      </c>
      <c r="AN3936" s="209">
        <f>SUM(AN3937)</f>
        <v>0</v>
      </c>
      <c r="AO3936" s="209">
        <f>+AM3936+AN3936</f>
        <v>0</v>
      </c>
      <c r="AP3936" s="209">
        <f>SUM(AP3937)</f>
        <v>0</v>
      </c>
      <c r="AQ3936" s="209">
        <f>SUM(AQ3937)</f>
        <v>0</v>
      </c>
      <c r="AR3936" s="209">
        <f>+AP3936+AQ3936</f>
        <v>0</v>
      </c>
      <c r="AS3936" s="209">
        <f>+AO3936+AR3936</f>
        <v>0</v>
      </c>
      <c r="AT3936" s="209">
        <f>SUM(AT3937)</f>
        <v>0</v>
      </c>
      <c r="AU3936" s="209">
        <f>SUM(AU3937)</f>
        <v>0</v>
      </c>
      <c r="AV3936" s="209">
        <f>+AT3936+AU3936</f>
        <v>0</v>
      </c>
      <c r="AW3936" s="209">
        <f>SUM(AW3937)</f>
        <v>0</v>
      </c>
      <c r="AX3936" s="209">
        <f>SUM(AX3937)</f>
        <v>0</v>
      </c>
      <c r="AY3936" s="209">
        <f>+AW3936+AX3936</f>
        <v>0</v>
      </c>
      <c r="AZ3936" s="209">
        <f>+AV3936+AY3936</f>
        <v>0</v>
      </c>
      <c r="BA3936" s="209">
        <f>SUM(BA3937)</f>
        <v>0</v>
      </c>
      <c r="BB3936" s="209">
        <f>SUM(BB3937)</f>
        <v>0</v>
      </c>
      <c r="BC3936" s="209">
        <f>+BA3936+BB3936</f>
        <v>0</v>
      </c>
      <c r="BD3936" s="209">
        <f>SUM(BD3937)</f>
        <v>0</v>
      </c>
      <c r="BE3936" s="209">
        <f>SUM(BE3937)</f>
        <v>0</v>
      </c>
      <c r="BF3936" s="209">
        <f>+BD3936+BE3936</f>
        <v>0</v>
      </c>
      <c r="BG3936" s="209">
        <f>+BC3936+BF3936</f>
        <v>0</v>
      </c>
      <c r="BH3936" s="209">
        <f>SUM(BH3937)</f>
        <v>0</v>
      </c>
      <c r="BI3936" s="209">
        <f>SUM(BI3937)</f>
        <v>0</v>
      </c>
      <c r="BJ3936" s="209">
        <f>+BH3936+BI3936</f>
        <v>0</v>
      </c>
      <c r="BK3936" s="209">
        <f>SUM(BK3937)</f>
        <v>0</v>
      </c>
      <c r="BL3936" s="209">
        <f>SUM(BL3937)</f>
        <v>0</v>
      </c>
      <c r="BM3936" s="209">
        <f>+BK3936+BL3936</f>
        <v>0</v>
      </c>
      <c r="BN3936" s="209">
        <f>+BJ3936+BM3936</f>
        <v>0</v>
      </c>
      <c r="BO3936" s="209">
        <f>SUM(BO3937)</f>
        <v>0</v>
      </c>
      <c r="BP3936" s="209">
        <f>SUM(BP3937)</f>
        <v>0</v>
      </c>
      <c r="BQ3936" s="209">
        <f>+BO3936+BP3936</f>
        <v>0</v>
      </c>
      <c r="BR3936" s="209">
        <f>SUM(BR3937)</f>
        <v>0</v>
      </c>
      <c r="BS3936" s="209">
        <f>SUM(BS3937)</f>
        <v>0</v>
      </c>
      <c r="BT3936" s="209">
        <f>+BR3936+BS3936</f>
        <v>0</v>
      </c>
      <c r="BU3936" s="209">
        <f>+BQ3936+BT3936</f>
        <v>0</v>
      </c>
      <c r="BV3936" s="215"/>
      <c r="BW3936" s="215"/>
      <c r="BX3936" s="216"/>
      <c r="BY3936" s="216"/>
      <c r="BZ3936" s="215"/>
      <c r="CA3936" s="217"/>
    </row>
    <row r="3937" spans="2:79" ht="78.75" hidden="1">
      <c r="B3937" s="218">
        <v>2015</v>
      </c>
      <c r="C3937" s="219">
        <v>8320</v>
      </c>
      <c r="D3937" s="218">
        <v>16</v>
      </c>
      <c r="E3937" s="218">
        <v>6000</v>
      </c>
      <c r="F3937" s="218">
        <v>6200</v>
      </c>
      <c r="G3937" s="218">
        <v>627</v>
      </c>
      <c r="H3937" s="218">
        <v>1</v>
      </c>
      <c r="I3937" s="220" t="s">
        <v>2102</v>
      </c>
      <c r="J3937" s="209">
        <v>0</v>
      </c>
      <c r="K3937" s="209">
        <v>0</v>
      </c>
      <c r="L3937" s="210">
        <f>+J3937+K3937</f>
        <v>0</v>
      </c>
      <c r="M3937" s="209">
        <v>0</v>
      </c>
      <c r="N3937" s="209">
        <v>0</v>
      </c>
      <c r="O3937" s="210">
        <f>+M3937+N3937</f>
        <v>0</v>
      </c>
      <c r="P3937" s="210">
        <f>+L3937+O3937</f>
        <v>0</v>
      </c>
      <c r="Q3937" s="245" t="s">
        <v>2</v>
      </c>
      <c r="R3937" s="307"/>
      <c r="S3937" s="307"/>
      <c r="T3937" s="213">
        <v>0</v>
      </c>
      <c r="U3937" s="213">
        <v>0</v>
      </c>
      <c r="V3937" s="213">
        <v>0</v>
      </c>
      <c r="W3937" s="213">
        <v>0</v>
      </c>
      <c r="X3937" s="213"/>
      <c r="Y3937" s="213"/>
      <c r="Z3937" s="213">
        <v>0</v>
      </c>
      <c r="AA3937" s="213">
        <v>0</v>
      </c>
      <c r="AB3937" s="213">
        <v>0</v>
      </c>
      <c r="AC3937" s="213">
        <v>0</v>
      </c>
      <c r="AD3937" s="214"/>
      <c r="AE3937" s="214"/>
      <c r="AF3937" s="209">
        <f>J3937+T3937-Z3937</f>
        <v>0</v>
      </c>
      <c r="AG3937" s="209">
        <f>K3937+U3937-AA3937</f>
        <v>0</v>
      </c>
      <c r="AH3937" s="210">
        <f>+AF3937+AG3937</f>
        <v>0</v>
      </c>
      <c r="AI3937" s="209">
        <f>M3937+V3937-AB3937</f>
        <v>0</v>
      </c>
      <c r="AJ3937" s="209">
        <f>N3937+W3937-AC3937</f>
        <v>0</v>
      </c>
      <c r="AK3937" s="210">
        <f>+AI3937+AJ3937</f>
        <v>0</v>
      </c>
      <c r="AL3937" s="210">
        <f>+AH3937+AK3937</f>
        <v>0</v>
      </c>
      <c r="AM3937" s="213">
        <v>0</v>
      </c>
      <c r="AN3937" s="213">
        <v>0</v>
      </c>
      <c r="AO3937" s="210">
        <f>+AM3937+AN3937</f>
        <v>0</v>
      </c>
      <c r="AP3937" s="213">
        <v>0</v>
      </c>
      <c r="AQ3937" s="213">
        <v>0</v>
      </c>
      <c r="AR3937" s="210">
        <f>+AP3937+AQ3937</f>
        <v>0</v>
      </c>
      <c r="AS3937" s="210">
        <f>+AO3937+AR3937</f>
        <v>0</v>
      </c>
      <c r="AT3937" s="213">
        <v>0</v>
      </c>
      <c r="AU3937" s="213">
        <v>0</v>
      </c>
      <c r="AV3937" s="210">
        <f>+AT3937+AU3937</f>
        <v>0</v>
      </c>
      <c r="AW3937" s="213">
        <v>0</v>
      </c>
      <c r="AX3937" s="213">
        <v>0</v>
      </c>
      <c r="AY3937" s="210">
        <f>+AW3937+AX3937</f>
        <v>0</v>
      </c>
      <c r="AZ3937" s="210">
        <f>+AV3937+AY3937</f>
        <v>0</v>
      </c>
      <c r="BA3937" s="213">
        <v>0</v>
      </c>
      <c r="BB3937" s="213">
        <v>0</v>
      </c>
      <c r="BC3937" s="210">
        <f>+BA3937+BB3937</f>
        <v>0</v>
      </c>
      <c r="BD3937" s="213">
        <v>0</v>
      </c>
      <c r="BE3937" s="213">
        <v>0</v>
      </c>
      <c r="BF3937" s="210">
        <f>+BD3937+BE3937</f>
        <v>0</v>
      </c>
      <c r="BG3937" s="210">
        <f>+BC3937+BF3937</f>
        <v>0</v>
      </c>
      <c r="BH3937" s="213">
        <v>0</v>
      </c>
      <c r="BI3937" s="213">
        <v>0</v>
      </c>
      <c r="BJ3937" s="210">
        <f>+BH3937+BI3937</f>
        <v>0</v>
      </c>
      <c r="BK3937" s="213">
        <v>0</v>
      </c>
      <c r="BL3937" s="213">
        <v>0</v>
      </c>
      <c r="BM3937" s="210">
        <f>+BK3937+BL3937</f>
        <v>0</v>
      </c>
      <c r="BN3937" s="210">
        <f>+BJ3937+BM3937</f>
        <v>0</v>
      </c>
      <c r="BO3937" s="209">
        <f>AF3937-AM3937-AT3937-BA3937-BH3937</f>
        <v>0</v>
      </c>
      <c r="BP3937" s="209">
        <f>AG3937-AN3937-AU3937-BB3937-BI3937</f>
        <v>0</v>
      </c>
      <c r="BQ3937" s="210">
        <f>+BO3937+BP3937</f>
        <v>0</v>
      </c>
      <c r="BR3937" s="209">
        <f>AI3937-AP3937-AW3937-BD3937-BK3937</f>
        <v>0</v>
      </c>
      <c r="BS3937" s="209">
        <f>AJ3937-AQ3937-AX3937-BE3937-BL3937</f>
        <v>0</v>
      </c>
      <c r="BT3937" s="210">
        <f>+BR3937+BS3937</f>
        <v>0</v>
      </c>
      <c r="BU3937" s="210">
        <f>+BQ3937+BT3937</f>
        <v>0</v>
      </c>
      <c r="BV3937" s="215">
        <f>R3937+X3937-AD3937</f>
        <v>0</v>
      </c>
      <c r="BW3937" s="215">
        <f>S3937+Y3937-AE3937</f>
        <v>0</v>
      </c>
      <c r="BX3937" s="216">
        <v>0</v>
      </c>
      <c r="BY3937" s="216">
        <v>0</v>
      </c>
      <c r="BZ3937" s="215">
        <f>BV3937-BX3937</f>
        <v>0</v>
      </c>
      <c r="CA3937" s="217">
        <f>BW3937-BY3937</f>
        <v>0</v>
      </c>
    </row>
    <row r="3938" spans="2:79" ht="111.75" customHeight="1">
      <c r="B3938" s="170">
        <v>2015</v>
      </c>
      <c r="C3938" s="171">
        <v>8320</v>
      </c>
      <c r="D3938" s="170">
        <v>17</v>
      </c>
      <c r="E3938" s="170"/>
      <c r="F3938" s="170"/>
      <c r="G3938" s="170"/>
      <c r="H3938" s="170"/>
      <c r="I3938" s="172" t="s">
        <v>432</v>
      </c>
      <c r="J3938" s="173">
        <f>+J3939+J3995+J4015+J4234+J4504</f>
        <v>106919295.40000001</v>
      </c>
      <c r="K3938" s="173">
        <f>+K3939+K3995+K4015+K4234+K4504</f>
        <v>52015802.600000001</v>
      </c>
      <c r="L3938" s="173">
        <f>+J3938+K3938</f>
        <v>158935098</v>
      </c>
      <c r="M3938" s="173">
        <f>+M3939+M3995+M4015+M4234+M4504</f>
        <v>13080000</v>
      </c>
      <c r="N3938" s="173">
        <f>+N3939+N3995+N4015+N4234+N4504</f>
        <v>0</v>
      </c>
      <c r="O3938" s="173">
        <f>+M3938+N3938</f>
        <v>13080000</v>
      </c>
      <c r="P3938" s="173">
        <f>+L3938+O3938</f>
        <v>172015098</v>
      </c>
      <c r="Q3938" s="173"/>
      <c r="R3938" s="174"/>
      <c r="S3938" s="174"/>
      <c r="T3938" s="173">
        <f>+T3939+T3995+T4015+T4234+T4504</f>
        <v>0</v>
      </c>
      <c r="U3938" s="173">
        <f>+U3939+U3995+U4015+U4234+U4504</f>
        <v>0</v>
      </c>
      <c r="V3938" s="173">
        <f>+V3939+V3995+V4015+V4234+V4504</f>
        <v>0</v>
      </c>
      <c r="W3938" s="173">
        <f>+W3939+W3995+W4015+W4234+W4504</f>
        <v>0</v>
      </c>
      <c r="X3938" s="175"/>
      <c r="Y3938" s="175"/>
      <c r="Z3938" s="173">
        <f>+Z3939+Z3995+Z4015+Z4234+Z4504</f>
        <v>0</v>
      </c>
      <c r="AA3938" s="173">
        <f>+AA3939+AA3995+AA4015+AA4234+AA4504</f>
        <v>0</v>
      </c>
      <c r="AB3938" s="173">
        <f>+AB3939+AB3995+AB4015+AB4234+AB4504</f>
        <v>0</v>
      </c>
      <c r="AC3938" s="173">
        <f>+AC3939+AC3995+AC4015+AC4234+AC4504</f>
        <v>0</v>
      </c>
      <c r="AD3938" s="175"/>
      <c r="AE3938" s="175"/>
      <c r="AF3938" s="173">
        <f>+AF3939+AF3995+AF4015+AF4234+AF4504</f>
        <v>106919295.40000001</v>
      </c>
      <c r="AG3938" s="173">
        <f>+AG3939+AG3995+AG4015+AG4234+AG4504</f>
        <v>52015802.600000001</v>
      </c>
      <c r="AH3938" s="173">
        <f>+AF3938+AG3938</f>
        <v>158935098</v>
      </c>
      <c r="AI3938" s="173">
        <f>+AI3939+AI3995+AI4015+AI4234+AI4504</f>
        <v>13080000</v>
      </c>
      <c r="AJ3938" s="173">
        <f>+AJ3939+AJ3995+AJ4015+AJ4234+AJ4504</f>
        <v>0</v>
      </c>
      <c r="AK3938" s="173">
        <f>+AI3938+AJ3938</f>
        <v>13080000</v>
      </c>
      <c r="AL3938" s="173">
        <f>+AH3938+AK3938</f>
        <v>172015098</v>
      </c>
      <c r="AM3938" s="173">
        <f>+AM3939+AM3995+AM4015+AM4234+AM4504</f>
        <v>96865919.620000005</v>
      </c>
      <c r="AN3938" s="173">
        <f>+AN3939+AN3995+AN4015+AN4234+AN4504</f>
        <v>46237200</v>
      </c>
      <c r="AO3938" s="173">
        <f>+AM3938+AN3938</f>
        <v>143103119.62</v>
      </c>
      <c r="AP3938" s="173">
        <f>+AP3939+AP3995+AP4015+AP4234+AP4504</f>
        <v>269800</v>
      </c>
      <c r="AQ3938" s="173">
        <f>+AQ3939+AQ3995+AQ4015+AQ4234+AQ4504</f>
        <v>0</v>
      </c>
      <c r="AR3938" s="173">
        <f>+AP3938+AQ3938</f>
        <v>269800</v>
      </c>
      <c r="AS3938" s="173">
        <f>+AO3938+AR3938</f>
        <v>143372919.62</v>
      </c>
      <c r="AT3938" s="173">
        <f>+AT3939+AT3995+AT4015+AT4234+AT4504</f>
        <v>0</v>
      </c>
      <c r="AU3938" s="173">
        <f>+AU3939+AU3995+AU4015+AU4234+AU4504</f>
        <v>0</v>
      </c>
      <c r="AV3938" s="173">
        <f>+AT3938+AU3938</f>
        <v>0</v>
      </c>
      <c r="AW3938" s="173">
        <f>+AW3939+AW3995+AW4015+AW4234+AW4504</f>
        <v>8999959.8900000006</v>
      </c>
      <c r="AX3938" s="173">
        <f>+AX3939+AX3995+AX4015+AX4234+AX4504</f>
        <v>0</v>
      </c>
      <c r="AY3938" s="173">
        <f>+AW3938+AX3938</f>
        <v>8999959.8900000006</v>
      </c>
      <c r="AZ3938" s="173">
        <f>+AV3938+AY3938</f>
        <v>8999959.8900000006</v>
      </c>
      <c r="BA3938" s="173">
        <f>+BA3939+BA3995+BA4015+BA4234+BA4504</f>
        <v>6097660.6399999997</v>
      </c>
      <c r="BB3938" s="173">
        <f>+BB3939+BB3995+BB4015+BB4234+BB4504</f>
        <v>4770975.0999999996</v>
      </c>
      <c r="BC3938" s="173">
        <f>+BA3938+BB3938</f>
        <v>10868635.739999998</v>
      </c>
      <c r="BD3938" s="173">
        <f>+BD3939+BD3995+BD4015+BD4234+BD4504</f>
        <v>19996.150000000001</v>
      </c>
      <c r="BE3938" s="173">
        <f>+BE3939+BE3995+BE4015+BE4234+BE4504</f>
        <v>0</v>
      </c>
      <c r="BF3938" s="173">
        <f>+BD3938+BE3938</f>
        <v>19996.150000000001</v>
      </c>
      <c r="BG3938" s="173">
        <f>+BC3938+BF3938</f>
        <v>10888631.889999999</v>
      </c>
      <c r="BH3938" s="173">
        <f>+BH3939+BH3995+BH4015+BH4234+BH4504</f>
        <v>0</v>
      </c>
      <c r="BI3938" s="173">
        <f>+BI3939+BI3995+BI4015+BI4234+BI4504</f>
        <v>0</v>
      </c>
      <c r="BJ3938" s="173">
        <f>+BH3938+BI3938</f>
        <v>0</v>
      </c>
      <c r="BK3938" s="173">
        <f>+BK3939+BK3995+BK4015+BK4234+BK4504</f>
        <v>0</v>
      </c>
      <c r="BL3938" s="173">
        <f>+BL3939+BL3995+BL4015+BL4234+BL4504</f>
        <v>0</v>
      </c>
      <c r="BM3938" s="173">
        <f>+BK3938+BL3938</f>
        <v>0</v>
      </c>
      <c r="BN3938" s="173">
        <f>+BJ3938+BM3938</f>
        <v>0</v>
      </c>
      <c r="BO3938" s="173">
        <f>+BO3939+BO3995+BO4015+BO4234+BO4504</f>
        <v>3955715.1400000057</v>
      </c>
      <c r="BP3938" s="173">
        <f>+BP3939+BP3995+BP4015+BP4234+BP4504</f>
        <v>1007627.5000000019</v>
      </c>
      <c r="BQ3938" s="173">
        <f>+BO3938+BP3938</f>
        <v>4963342.640000008</v>
      </c>
      <c r="BR3938" s="173">
        <f>+BR3939+BR3995+BR4015+BR4234+BR4504</f>
        <v>3790243.96</v>
      </c>
      <c r="BS3938" s="173">
        <f>+BS3939+BS3995+BS4015+BS4234+BS4504</f>
        <v>0</v>
      </c>
      <c r="BT3938" s="173">
        <f>+BR3938+BS3938</f>
        <v>3790243.96</v>
      </c>
      <c r="BU3938" s="173">
        <f>+BQ3938+BT3938</f>
        <v>8753586.6000000089</v>
      </c>
      <c r="BV3938" s="176"/>
      <c r="BW3938" s="176"/>
      <c r="BX3938" s="177"/>
      <c r="BY3938" s="177"/>
      <c r="BZ3938" s="176"/>
      <c r="CA3938" s="178"/>
    </row>
    <row r="3939" spans="2:79">
      <c r="B3939" s="179">
        <v>2015</v>
      </c>
      <c r="C3939" s="180">
        <v>8320</v>
      </c>
      <c r="D3939" s="179">
        <v>17</v>
      </c>
      <c r="E3939" s="179">
        <v>2000</v>
      </c>
      <c r="F3939" s="179"/>
      <c r="G3939" s="179"/>
      <c r="H3939" s="179"/>
      <c r="I3939" s="181" t="s">
        <v>431</v>
      </c>
      <c r="J3939" s="182">
        <f>+J3940+J3947+J3952+J3955+J3964+J3967+J3977+J3986</f>
        <v>82417000</v>
      </c>
      <c r="K3939" s="182">
        <f>+K3940+K3947+K3952+K3955+K3964+K3967+K3977+K3986</f>
        <v>0</v>
      </c>
      <c r="L3939" s="182">
        <f>+J3939+K3939</f>
        <v>82417000</v>
      </c>
      <c r="M3939" s="182">
        <f>+M3940+M3947+M3952+M3955+M3964+M3967+M3977+M3986</f>
        <v>5500000</v>
      </c>
      <c r="N3939" s="182">
        <f>+N3940+N3947+N3952+N3955+N3964+N3967+N3977+N3986</f>
        <v>0</v>
      </c>
      <c r="O3939" s="182">
        <f>+M3939+N3939</f>
        <v>5500000</v>
      </c>
      <c r="P3939" s="182">
        <f>+L3939+O3939</f>
        <v>87917000</v>
      </c>
      <c r="Q3939" s="182"/>
      <c r="R3939" s="311"/>
      <c r="S3939" s="311"/>
      <c r="T3939" s="182">
        <f>+T3940+T3947+T3952+T3955+T3964+T3967+T3977+T3986</f>
        <v>0</v>
      </c>
      <c r="U3939" s="182">
        <f>+U3940+U3947+U3952+U3955+U3964+U3967+U3977+U3986</f>
        <v>0</v>
      </c>
      <c r="V3939" s="182">
        <f>+V3940+V3947+V3952+V3955+V3964+V3967+V3977+V3986</f>
        <v>0</v>
      </c>
      <c r="W3939" s="182">
        <f>+W3940+W3947+W3952+W3955+W3964+W3967+W3977+W3986</f>
        <v>0</v>
      </c>
      <c r="X3939" s="184"/>
      <c r="Y3939" s="184"/>
      <c r="Z3939" s="182">
        <f>+Z3940+Z3947+Z3952+Z3955+Z3964+Z3967+Z3977+Z3986</f>
        <v>0</v>
      </c>
      <c r="AA3939" s="182">
        <f>+AA3940+AA3947+AA3952+AA3955+AA3964+AA3967+AA3977+AA3986</f>
        <v>0</v>
      </c>
      <c r="AB3939" s="182">
        <f>+AB3940+AB3947+AB3952+AB3955+AB3964+AB3967+AB3977+AB3986</f>
        <v>0</v>
      </c>
      <c r="AC3939" s="182">
        <f>+AC3940+AC3947+AC3952+AC3955+AC3964+AC3967+AC3977+AC3986</f>
        <v>0</v>
      </c>
      <c r="AD3939" s="184"/>
      <c r="AE3939" s="184"/>
      <c r="AF3939" s="182">
        <f>+AF3940+AF3947+AF3952+AF3955+AF3964+AF3967+AF3977+AF3986</f>
        <v>82417000</v>
      </c>
      <c r="AG3939" s="182">
        <f>+AG3940+AG3947+AG3952+AG3955+AG3964+AG3967+AG3977+AG3986</f>
        <v>0</v>
      </c>
      <c r="AH3939" s="182">
        <f>+AF3939+AG3939</f>
        <v>82417000</v>
      </c>
      <c r="AI3939" s="182">
        <f>+AI3940+AI3947+AI3952+AI3955+AI3964+AI3967+AI3977+AI3986</f>
        <v>5500000</v>
      </c>
      <c r="AJ3939" s="182">
        <f>+AJ3940+AJ3947+AJ3952+AJ3955+AJ3964+AJ3967+AJ3977+AJ3986</f>
        <v>0</v>
      </c>
      <c r="AK3939" s="182">
        <f>+AI3939+AJ3939</f>
        <v>5500000</v>
      </c>
      <c r="AL3939" s="182">
        <f>+AH3939+AK3939</f>
        <v>87917000</v>
      </c>
      <c r="AM3939" s="182">
        <f>+AM3940+AM3947+AM3952+AM3955+AM3964+AM3967+AM3977+AM3986</f>
        <v>73698621.060000002</v>
      </c>
      <c r="AN3939" s="182">
        <f>+AN3940+AN3947+AN3952+AN3955+AN3964+AN3967+AN3977+AN3986</f>
        <v>0</v>
      </c>
      <c r="AO3939" s="182">
        <f>+AM3939+AN3939</f>
        <v>73698621.060000002</v>
      </c>
      <c r="AP3939" s="182">
        <f>+AP3940+AP3947+AP3952+AP3955+AP3964+AP3967+AP3977+AP3986</f>
        <v>269800</v>
      </c>
      <c r="AQ3939" s="182">
        <f>+AQ3940+AQ3947+AQ3952+AQ3955+AQ3964+AQ3967+AQ3977+AQ3986</f>
        <v>0</v>
      </c>
      <c r="AR3939" s="182">
        <f>+AP3939+AQ3939</f>
        <v>269800</v>
      </c>
      <c r="AS3939" s="182">
        <f>+AO3939+AR3939</f>
        <v>73968421.060000002</v>
      </c>
      <c r="AT3939" s="182">
        <f>+AT3940+AT3947+AT3952+AT3955+AT3964+AT3967+AT3977+AT3986</f>
        <v>0</v>
      </c>
      <c r="AU3939" s="182">
        <f>+AU3940+AU3947+AU3952+AU3955+AU3964+AU3967+AU3977+AU3986</f>
        <v>0</v>
      </c>
      <c r="AV3939" s="182">
        <f>+AT3939+AU3939</f>
        <v>0</v>
      </c>
      <c r="AW3939" s="182">
        <f>+AW3940+AW3947+AW3952+AW3955+AW3964+AW3967+AW3977+AW3986</f>
        <v>3499959.89</v>
      </c>
      <c r="AX3939" s="182">
        <f>+AX3940+AX3947+AX3952+AX3955+AX3964+AX3967+AX3977+AX3986</f>
        <v>0</v>
      </c>
      <c r="AY3939" s="182">
        <f>+AW3939+AX3939</f>
        <v>3499959.89</v>
      </c>
      <c r="AZ3939" s="182">
        <f>+AV3939+AY3939</f>
        <v>3499959.89</v>
      </c>
      <c r="BA3939" s="182">
        <f>+BA3940+BA3947+BA3952+BA3955+BA3964+BA3967+BA3977+BA3986</f>
        <v>6097660.6399999997</v>
      </c>
      <c r="BB3939" s="182">
        <f>+BB3940+BB3947+BB3952+BB3955+BB3964+BB3967+BB3977+BB3986</f>
        <v>0</v>
      </c>
      <c r="BC3939" s="182">
        <f>+BA3939+BB3939</f>
        <v>6097660.6399999997</v>
      </c>
      <c r="BD3939" s="182">
        <f>+BD3940+BD3947+BD3952+BD3955+BD3964+BD3967+BD3977+BD3986</f>
        <v>0</v>
      </c>
      <c r="BE3939" s="182">
        <f>+BE3940+BE3947+BE3952+BE3955+BE3964+BE3967+BE3977+BE3986</f>
        <v>0</v>
      </c>
      <c r="BF3939" s="182">
        <f>+BD3939+BE3939</f>
        <v>0</v>
      </c>
      <c r="BG3939" s="182">
        <f>+BC3939+BF3939</f>
        <v>6097660.6399999997</v>
      </c>
      <c r="BH3939" s="182">
        <f>+BH3940+BH3947+BH3952+BH3955+BH3964+BH3967+BH3977+BH3986</f>
        <v>0</v>
      </c>
      <c r="BI3939" s="182">
        <f>+BI3940+BI3947+BI3952+BI3955+BI3964+BI3967+BI3977+BI3986</f>
        <v>0</v>
      </c>
      <c r="BJ3939" s="182">
        <f>+BH3939+BI3939</f>
        <v>0</v>
      </c>
      <c r="BK3939" s="182">
        <f>+BK3940+BK3947+BK3952+BK3955+BK3964+BK3967+BK3977+BK3986</f>
        <v>0</v>
      </c>
      <c r="BL3939" s="182">
        <f>+BL3940+BL3947+BL3952+BL3955+BL3964+BL3967+BL3977+BL3986</f>
        <v>0</v>
      </c>
      <c r="BM3939" s="182">
        <f>+BK3939+BL3939</f>
        <v>0</v>
      </c>
      <c r="BN3939" s="182">
        <f>+BJ3939+BM3939</f>
        <v>0</v>
      </c>
      <c r="BO3939" s="182">
        <f>+BO3940+BO3947+BO3952+BO3955+BO3964+BO3967+BO3977+BO3986</f>
        <v>2620718.3000000054</v>
      </c>
      <c r="BP3939" s="182">
        <f>+BP3940+BP3947+BP3952+BP3955+BP3964+BP3967+BP3977+BP3986</f>
        <v>0</v>
      </c>
      <c r="BQ3939" s="182">
        <f>+BO3939+BP3939</f>
        <v>2620718.3000000054</v>
      </c>
      <c r="BR3939" s="182">
        <f>+BR3940+BR3947+BR3952+BR3955+BR3964+BR3967+BR3977+BR3986</f>
        <v>1730240.1099999999</v>
      </c>
      <c r="BS3939" s="182">
        <f>+BS3940+BS3947+BS3952+BS3955+BS3964+BS3967+BS3977+BS3986</f>
        <v>0</v>
      </c>
      <c r="BT3939" s="182">
        <f>+BR3939+BS3939</f>
        <v>1730240.1099999999</v>
      </c>
      <c r="BU3939" s="182">
        <f>+BQ3939+BT3939</f>
        <v>4350958.4100000057</v>
      </c>
      <c r="BV3939" s="185"/>
      <c r="BW3939" s="185"/>
      <c r="BX3939" s="186"/>
      <c r="BY3939" s="186"/>
      <c r="BZ3939" s="185"/>
      <c r="CA3939" s="187"/>
    </row>
    <row r="3940" spans="2:79" ht="31.5" hidden="1">
      <c r="B3940" s="188">
        <v>2015</v>
      </c>
      <c r="C3940" s="189">
        <v>8320</v>
      </c>
      <c r="D3940" s="188">
        <v>17</v>
      </c>
      <c r="E3940" s="188">
        <v>2000</v>
      </c>
      <c r="F3940" s="188">
        <v>2100</v>
      </c>
      <c r="G3940" s="188"/>
      <c r="H3940" s="188"/>
      <c r="I3940" s="190" t="s">
        <v>430</v>
      </c>
      <c r="J3940" s="191">
        <f>J3941+J3943+J3945</f>
        <v>0</v>
      </c>
      <c r="K3940" s="191">
        <f>K3941+K3943+K3945</f>
        <v>0</v>
      </c>
      <c r="L3940" s="191">
        <f>+J3940+K3940</f>
        <v>0</v>
      </c>
      <c r="M3940" s="191">
        <f>M3941+M3943+M3945</f>
        <v>0</v>
      </c>
      <c r="N3940" s="191">
        <f>N3941+N3943+N3945</f>
        <v>0</v>
      </c>
      <c r="O3940" s="191">
        <f>+M3940+N3940</f>
        <v>0</v>
      </c>
      <c r="P3940" s="191">
        <f>+L3940+O3940</f>
        <v>0</v>
      </c>
      <c r="Q3940" s="191"/>
      <c r="R3940" s="308"/>
      <c r="S3940" s="308"/>
      <c r="T3940" s="191">
        <f>T3941+T3943+T3945</f>
        <v>0</v>
      </c>
      <c r="U3940" s="191">
        <f>U3941+U3943+U3945</f>
        <v>0</v>
      </c>
      <c r="V3940" s="191">
        <f>V3941+V3943+V3945</f>
        <v>0</v>
      </c>
      <c r="W3940" s="191">
        <f>W3941+W3943+W3945</f>
        <v>0</v>
      </c>
      <c r="X3940" s="193"/>
      <c r="Y3940" s="193"/>
      <c r="Z3940" s="191">
        <f>Z3941+Z3943+Z3945</f>
        <v>0</v>
      </c>
      <c r="AA3940" s="191">
        <f>AA3941+AA3943+AA3945</f>
        <v>0</v>
      </c>
      <c r="AB3940" s="191">
        <f>AB3941+AB3943+AB3945</f>
        <v>0</v>
      </c>
      <c r="AC3940" s="191">
        <f>AC3941+AC3943+AC3945</f>
        <v>0</v>
      </c>
      <c r="AD3940" s="193"/>
      <c r="AE3940" s="193"/>
      <c r="AF3940" s="191">
        <f>AF3941+AF3943+AF3945</f>
        <v>0</v>
      </c>
      <c r="AG3940" s="191">
        <f>AG3941+AG3943+AG3945</f>
        <v>0</v>
      </c>
      <c r="AH3940" s="191">
        <f>+AF3940+AG3940</f>
        <v>0</v>
      </c>
      <c r="AI3940" s="191">
        <f>AI3941+AI3943+AI3945</f>
        <v>0</v>
      </c>
      <c r="AJ3940" s="191">
        <f>AJ3941+AJ3943+AJ3945</f>
        <v>0</v>
      </c>
      <c r="AK3940" s="191">
        <f>+AI3940+AJ3940</f>
        <v>0</v>
      </c>
      <c r="AL3940" s="191">
        <f>+AH3940+AK3940</f>
        <v>0</v>
      </c>
      <c r="AM3940" s="191">
        <f>AM3941+AM3943+AM3945</f>
        <v>0</v>
      </c>
      <c r="AN3940" s="191">
        <f>AN3941+AN3943+AN3945</f>
        <v>0</v>
      </c>
      <c r="AO3940" s="191">
        <f>+AM3940+AN3940</f>
        <v>0</v>
      </c>
      <c r="AP3940" s="191">
        <f>AP3941+AP3943+AP3945</f>
        <v>0</v>
      </c>
      <c r="AQ3940" s="191">
        <f>AQ3941+AQ3943+AQ3945</f>
        <v>0</v>
      </c>
      <c r="AR3940" s="191">
        <f>+AP3940+AQ3940</f>
        <v>0</v>
      </c>
      <c r="AS3940" s="191">
        <f>+AO3940+AR3940</f>
        <v>0</v>
      </c>
      <c r="AT3940" s="191">
        <f>AT3941+AT3943+AT3945</f>
        <v>0</v>
      </c>
      <c r="AU3940" s="191">
        <f>AU3941+AU3943+AU3945</f>
        <v>0</v>
      </c>
      <c r="AV3940" s="191">
        <f>+AT3940+AU3940</f>
        <v>0</v>
      </c>
      <c r="AW3940" s="191">
        <f>AW3941+AW3943+AW3945</f>
        <v>0</v>
      </c>
      <c r="AX3940" s="191">
        <f>AX3941+AX3943+AX3945</f>
        <v>0</v>
      </c>
      <c r="AY3940" s="191">
        <f>+AW3940+AX3940</f>
        <v>0</v>
      </c>
      <c r="AZ3940" s="191">
        <f>+AV3940+AY3940</f>
        <v>0</v>
      </c>
      <c r="BA3940" s="191">
        <f>BA3941+BA3943+BA3945</f>
        <v>0</v>
      </c>
      <c r="BB3940" s="191">
        <f>BB3941+BB3943+BB3945</f>
        <v>0</v>
      </c>
      <c r="BC3940" s="191">
        <f>+BA3940+BB3940</f>
        <v>0</v>
      </c>
      <c r="BD3940" s="191">
        <f>BD3941+BD3943+BD3945</f>
        <v>0</v>
      </c>
      <c r="BE3940" s="191">
        <f>BE3941+BE3943+BE3945</f>
        <v>0</v>
      </c>
      <c r="BF3940" s="191">
        <f>+BD3940+BE3940</f>
        <v>0</v>
      </c>
      <c r="BG3940" s="191">
        <f>+BC3940+BF3940</f>
        <v>0</v>
      </c>
      <c r="BH3940" s="191">
        <f>BH3941+BH3943+BH3945</f>
        <v>0</v>
      </c>
      <c r="BI3940" s="191">
        <f>BI3941+BI3943+BI3945</f>
        <v>0</v>
      </c>
      <c r="BJ3940" s="191">
        <f>+BH3940+BI3940</f>
        <v>0</v>
      </c>
      <c r="BK3940" s="191">
        <f>BK3941+BK3943+BK3945</f>
        <v>0</v>
      </c>
      <c r="BL3940" s="191">
        <f>BL3941+BL3943+BL3945</f>
        <v>0</v>
      </c>
      <c r="BM3940" s="191">
        <f>+BK3940+BL3940</f>
        <v>0</v>
      </c>
      <c r="BN3940" s="191">
        <f>+BJ3940+BM3940</f>
        <v>0</v>
      </c>
      <c r="BO3940" s="191">
        <f>BO3941+BO3943+BO3945</f>
        <v>0</v>
      </c>
      <c r="BP3940" s="191">
        <f>BP3941+BP3943+BP3945</f>
        <v>0</v>
      </c>
      <c r="BQ3940" s="191">
        <f>+BO3940+BP3940</f>
        <v>0</v>
      </c>
      <c r="BR3940" s="191">
        <f>BR3941+BR3943+BR3945</f>
        <v>0</v>
      </c>
      <c r="BS3940" s="191">
        <f>BS3941+BS3943+BS3945</f>
        <v>0</v>
      </c>
      <c r="BT3940" s="191">
        <f>+BR3940+BS3940</f>
        <v>0</v>
      </c>
      <c r="BU3940" s="191">
        <f>+BQ3940+BT3940</f>
        <v>0</v>
      </c>
      <c r="BV3940" s="194"/>
      <c r="BW3940" s="194"/>
      <c r="BX3940" s="195"/>
      <c r="BY3940" s="195"/>
      <c r="BZ3940" s="194"/>
      <c r="CA3940" s="196"/>
    </row>
    <row r="3941" spans="2:79" hidden="1">
      <c r="B3941" s="197">
        <v>2015</v>
      </c>
      <c r="C3941" s="198">
        <v>8320</v>
      </c>
      <c r="D3941" s="197">
        <v>17</v>
      </c>
      <c r="E3941" s="197">
        <v>2000</v>
      </c>
      <c r="F3941" s="197">
        <v>2100</v>
      </c>
      <c r="G3941" s="197">
        <v>211</v>
      </c>
      <c r="H3941" s="197"/>
      <c r="I3941" s="199" t="s">
        <v>429</v>
      </c>
      <c r="J3941" s="200">
        <f>J3942</f>
        <v>0</v>
      </c>
      <c r="K3941" s="200">
        <f>K3942</f>
        <v>0</v>
      </c>
      <c r="L3941" s="200">
        <f>+J3941+K3941</f>
        <v>0</v>
      </c>
      <c r="M3941" s="200">
        <f>M3942</f>
        <v>0</v>
      </c>
      <c r="N3941" s="200">
        <f>N3942</f>
        <v>0</v>
      </c>
      <c r="O3941" s="200">
        <f>+M3941+N3941</f>
        <v>0</v>
      </c>
      <c r="P3941" s="200">
        <f>+L3941+O3941</f>
        <v>0</v>
      </c>
      <c r="Q3941" s="200"/>
      <c r="R3941" s="309"/>
      <c r="S3941" s="309"/>
      <c r="T3941" s="200">
        <f>T3942</f>
        <v>0</v>
      </c>
      <c r="U3941" s="200">
        <f>U3942</f>
        <v>0</v>
      </c>
      <c r="V3941" s="200">
        <f>V3942</f>
        <v>0</v>
      </c>
      <c r="W3941" s="200">
        <f>W3942</f>
        <v>0</v>
      </c>
      <c r="X3941" s="202"/>
      <c r="Y3941" s="202"/>
      <c r="Z3941" s="200">
        <f>Z3942</f>
        <v>0</v>
      </c>
      <c r="AA3941" s="200">
        <f>AA3942</f>
        <v>0</v>
      </c>
      <c r="AB3941" s="200">
        <f>AB3942</f>
        <v>0</v>
      </c>
      <c r="AC3941" s="200">
        <f>AC3942</f>
        <v>0</v>
      </c>
      <c r="AD3941" s="202"/>
      <c r="AE3941" s="202"/>
      <c r="AF3941" s="200">
        <f>AF3942</f>
        <v>0</v>
      </c>
      <c r="AG3941" s="200">
        <f>AG3942</f>
        <v>0</v>
      </c>
      <c r="AH3941" s="200">
        <f>+AF3941+AG3941</f>
        <v>0</v>
      </c>
      <c r="AI3941" s="200">
        <f>AI3942</f>
        <v>0</v>
      </c>
      <c r="AJ3941" s="200">
        <f>AJ3942</f>
        <v>0</v>
      </c>
      <c r="AK3941" s="200">
        <f>+AI3941+AJ3941</f>
        <v>0</v>
      </c>
      <c r="AL3941" s="200">
        <f>+AH3941+AK3941</f>
        <v>0</v>
      </c>
      <c r="AM3941" s="200">
        <f>AM3942</f>
        <v>0</v>
      </c>
      <c r="AN3941" s="200">
        <f>AN3942</f>
        <v>0</v>
      </c>
      <c r="AO3941" s="200">
        <f>+AM3941+AN3941</f>
        <v>0</v>
      </c>
      <c r="AP3941" s="200">
        <f>AP3942</f>
        <v>0</v>
      </c>
      <c r="AQ3941" s="200">
        <f>AQ3942</f>
        <v>0</v>
      </c>
      <c r="AR3941" s="200">
        <f>+AP3941+AQ3941</f>
        <v>0</v>
      </c>
      <c r="AS3941" s="200">
        <f>+AO3941+AR3941</f>
        <v>0</v>
      </c>
      <c r="AT3941" s="200">
        <f>AT3942</f>
        <v>0</v>
      </c>
      <c r="AU3941" s="200">
        <f>AU3942</f>
        <v>0</v>
      </c>
      <c r="AV3941" s="200">
        <f>+AT3941+AU3941</f>
        <v>0</v>
      </c>
      <c r="AW3941" s="200">
        <f>AW3942</f>
        <v>0</v>
      </c>
      <c r="AX3941" s="200">
        <f>AX3942</f>
        <v>0</v>
      </c>
      <c r="AY3941" s="200">
        <f>+AW3941+AX3941</f>
        <v>0</v>
      </c>
      <c r="AZ3941" s="200">
        <f>+AV3941+AY3941</f>
        <v>0</v>
      </c>
      <c r="BA3941" s="200">
        <f>BA3942</f>
        <v>0</v>
      </c>
      <c r="BB3941" s="200">
        <f>BB3942</f>
        <v>0</v>
      </c>
      <c r="BC3941" s="200">
        <f>+BA3941+BB3941</f>
        <v>0</v>
      </c>
      <c r="BD3941" s="200">
        <f>BD3942</f>
        <v>0</v>
      </c>
      <c r="BE3941" s="200">
        <f>BE3942</f>
        <v>0</v>
      </c>
      <c r="BF3941" s="200">
        <f>+BD3941+BE3941</f>
        <v>0</v>
      </c>
      <c r="BG3941" s="200">
        <f>+BC3941+BF3941</f>
        <v>0</v>
      </c>
      <c r="BH3941" s="200">
        <f>BH3942</f>
        <v>0</v>
      </c>
      <c r="BI3941" s="200">
        <f>BI3942</f>
        <v>0</v>
      </c>
      <c r="BJ3941" s="200">
        <f>+BH3941+BI3941</f>
        <v>0</v>
      </c>
      <c r="BK3941" s="200">
        <f>BK3942</f>
        <v>0</v>
      </c>
      <c r="BL3941" s="200">
        <f>BL3942</f>
        <v>0</v>
      </c>
      <c r="BM3941" s="200">
        <f>+BK3941+BL3941</f>
        <v>0</v>
      </c>
      <c r="BN3941" s="200">
        <f>+BJ3941+BM3941</f>
        <v>0</v>
      </c>
      <c r="BO3941" s="200">
        <f>BO3942</f>
        <v>0</v>
      </c>
      <c r="BP3941" s="200">
        <f>BP3942</f>
        <v>0</v>
      </c>
      <c r="BQ3941" s="200">
        <f>+BO3941+BP3941</f>
        <v>0</v>
      </c>
      <c r="BR3941" s="200">
        <f>BR3942</f>
        <v>0</v>
      </c>
      <c r="BS3941" s="200">
        <f>BS3942</f>
        <v>0</v>
      </c>
      <c r="BT3941" s="200">
        <f>+BR3941+BS3941</f>
        <v>0</v>
      </c>
      <c r="BU3941" s="200">
        <f>+BQ3941+BT3941</f>
        <v>0</v>
      </c>
      <c r="BV3941" s="203"/>
      <c r="BW3941" s="203"/>
      <c r="BX3941" s="204"/>
      <c r="BY3941" s="204"/>
      <c r="BZ3941" s="203"/>
      <c r="CA3941" s="205"/>
    </row>
    <row r="3942" spans="2:79" hidden="1">
      <c r="B3942" s="218">
        <v>2015</v>
      </c>
      <c r="C3942" s="219">
        <v>8320</v>
      </c>
      <c r="D3942" s="218">
        <v>17</v>
      </c>
      <c r="E3942" s="218">
        <v>2000</v>
      </c>
      <c r="F3942" s="218">
        <v>2100</v>
      </c>
      <c r="G3942" s="218">
        <v>211</v>
      </c>
      <c r="H3942" s="218">
        <v>1</v>
      </c>
      <c r="I3942" s="303" t="s">
        <v>428</v>
      </c>
      <c r="J3942" s="209">
        <v>0</v>
      </c>
      <c r="K3942" s="209">
        <v>0</v>
      </c>
      <c r="L3942" s="210">
        <f>+J3942+K3942</f>
        <v>0</v>
      </c>
      <c r="M3942" s="209">
        <v>0</v>
      </c>
      <c r="N3942" s="209">
        <v>0</v>
      </c>
      <c r="O3942" s="210">
        <f>+M3942+N3942</f>
        <v>0</v>
      </c>
      <c r="P3942" s="210">
        <f>+L3942+O3942</f>
        <v>0</v>
      </c>
      <c r="Q3942" s="221" t="s">
        <v>19</v>
      </c>
      <c r="R3942" s="307"/>
      <c r="S3942" s="307"/>
      <c r="T3942" s="213">
        <v>0</v>
      </c>
      <c r="U3942" s="213">
        <v>0</v>
      </c>
      <c r="V3942" s="213">
        <v>0</v>
      </c>
      <c r="W3942" s="213">
        <v>0</v>
      </c>
      <c r="X3942" s="213"/>
      <c r="Y3942" s="213"/>
      <c r="Z3942" s="213">
        <v>0</v>
      </c>
      <c r="AA3942" s="213">
        <v>0</v>
      </c>
      <c r="AB3942" s="213">
        <v>0</v>
      </c>
      <c r="AC3942" s="213">
        <v>0</v>
      </c>
      <c r="AD3942" s="214"/>
      <c r="AE3942" s="214"/>
      <c r="AF3942" s="209">
        <f>J3942+T3942-Z3942</f>
        <v>0</v>
      </c>
      <c r="AG3942" s="209">
        <f>K3942+U3942-AA3942</f>
        <v>0</v>
      </c>
      <c r="AH3942" s="210">
        <f>+AF3942+AG3942</f>
        <v>0</v>
      </c>
      <c r="AI3942" s="209">
        <f>M3942+V3942-AB3942</f>
        <v>0</v>
      </c>
      <c r="AJ3942" s="209">
        <f>N3942+W3942-AC3942</f>
        <v>0</v>
      </c>
      <c r="AK3942" s="210">
        <f>+AI3942+AJ3942</f>
        <v>0</v>
      </c>
      <c r="AL3942" s="210">
        <f>+AH3942+AK3942</f>
        <v>0</v>
      </c>
      <c r="AM3942" s="213">
        <v>0</v>
      </c>
      <c r="AN3942" s="213">
        <v>0</v>
      </c>
      <c r="AO3942" s="210">
        <f>+AM3942+AN3942</f>
        <v>0</v>
      </c>
      <c r="AP3942" s="213">
        <v>0</v>
      </c>
      <c r="AQ3942" s="213">
        <v>0</v>
      </c>
      <c r="AR3942" s="210">
        <f>+AP3942+AQ3942</f>
        <v>0</v>
      </c>
      <c r="AS3942" s="210">
        <f>+AO3942+AR3942</f>
        <v>0</v>
      </c>
      <c r="AT3942" s="213">
        <v>0</v>
      </c>
      <c r="AU3942" s="213">
        <v>0</v>
      </c>
      <c r="AV3942" s="210">
        <f>+AT3942+AU3942</f>
        <v>0</v>
      </c>
      <c r="AW3942" s="213">
        <v>0</v>
      </c>
      <c r="AX3942" s="213">
        <v>0</v>
      </c>
      <c r="AY3942" s="210">
        <f>+AW3942+AX3942</f>
        <v>0</v>
      </c>
      <c r="AZ3942" s="210">
        <f>+AV3942+AY3942</f>
        <v>0</v>
      </c>
      <c r="BA3942" s="213">
        <v>0</v>
      </c>
      <c r="BB3942" s="213">
        <v>0</v>
      </c>
      <c r="BC3942" s="210">
        <f>+BA3942+BB3942</f>
        <v>0</v>
      </c>
      <c r="BD3942" s="213">
        <v>0</v>
      </c>
      <c r="BE3942" s="213">
        <v>0</v>
      </c>
      <c r="BF3942" s="210">
        <f>+BD3942+BE3942</f>
        <v>0</v>
      </c>
      <c r="BG3942" s="210">
        <f>+BC3942+BF3942</f>
        <v>0</v>
      </c>
      <c r="BH3942" s="213">
        <v>0</v>
      </c>
      <c r="BI3942" s="213">
        <v>0</v>
      </c>
      <c r="BJ3942" s="210">
        <f>+BH3942+BI3942</f>
        <v>0</v>
      </c>
      <c r="BK3942" s="213">
        <v>0</v>
      </c>
      <c r="BL3942" s="213">
        <v>0</v>
      </c>
      <c r="BM3942" s="210">
        <f>+BK3942+BL3942</f>
        <v>0</v>
      </c>
      <c r="BN3942" s="210">
        <f>+BJ3942+BM3942</f>
        <v>0</v>
      </c>
      <c r="BO3942" s="209">
        <f>AF3942-AM3942-AT3942-BA3942-BH3942</f>
        <v>0</v>
      </c>
      <c r="BP3942" s="209">
        <f>AG3942-AN3942-AU3942-BB3942-BI3942</f>
        <v>0</v>
      </c>
      <c r="BQ3942" s="210">
        <f>+BO3942+BP3942</f>
        <v>0</v>
      </c>
      <c r="BR3942" s="209">
        <f>AI3942-AP3942-AW3942-BD3942-BK3942</f>
        <v>0</v>
      </c>
      <c r="BS3942" s="209">
        <f>AJ3942-AQ3942-AX3942-BE3942-BL3942</f>
        <v>0</v>
      </c>
      <c r="BT3942" s="210">
        <f>+BR3942+BS3942</f>
        <v>0</v>
      </c>
      <c r="BU3942" s="210">
        <f>+BQ3942+BT3942</f>
        <v>0</v>
      </c>
      <c r="BV3942" s="215">
        <f>R3942+X3942-AD3942</f>
        <v>0</v>
      </c>
      <c r="BW3942" s="215">
        <f>S3942+Y3942-AE3942</f>
        <v>0</v>
      </c>
      <c r="BX3942" s="216">
        <v>0</v>
      </c>
      <c r="BY3942" s="216">
        <v>0</v>
      </c>
      <c r="BZ3942" s="215">
        <f>BV3942-BX3942</f>
        <v>0</v>
      </c>
      <c r="CA3942" s="217">
        <f>BW3942-BY3942</f>
        <v>0</v>
      </c>
    </row>
    <row r="3943" spans="2:79" ht="31.5" hidden="1">
      <c r="B3943" s="197">
        <v>2015</v>
      </c>
      <c r="C3943" s="198">
        <v>8320</v>
      </c>
      <c r="D3943" s="197">
        <v>17</v>
      </c>
      <c r="E3943" s="197">
        <v>2000</v>
      </c>
      <c r="F3943" s="197">
        <v>2100</v>
      </c>
      <c r="G3943" s="197">
        <v>214</v>
      </c>
      <c r="H3943" s="197"/>
      <c r="I3943" s="199" t="s">
        <v>427</v>
      </c>
      <c r="J3943" s="200">
        <f>J3944</f>
        <v>0</v>
      </c>
      <c r="K3943" s="200">
        <f>K3944</f>
        <v>0</v>
      </c>
      <c r="L3943" s="200">
        <f>+J3943+K3943</f>
        <v>0</v>
      </c>
      <c r="M3943" s="200">
        <f>M3944</f>
        <v>0</v>
      </c>
      <c r="N3943" s="200">
        <f>N3944</f>
        <v>0</v>
      </c>
      <c r="O3943" s="200">
        <f>+M3943+N3943</f>
        <v>0</v>
      </c>
      <c r="P3943" s="200">
        <f>+L3943+O3943</f>
        <v>0</v>
      </c>
      <c r="Q3943" s="200"/>
      <c r="R3943" s="309"/>
      <c r="S3943" s="309"/>
      <c r="T3943" s="200">
        <f>T3944</f>
        <v>0</v>
      </c>
      <c r="U3943" s="200">
        <f>U3944</f>
        <v>0</v>
      </c>
      <c r="V3943" s="200">
        <f>V3944</f>
        <v>0</v>
      </c>
      <c r="W3943" s="200">
        <f>W3944</f>
        <v>0</v>
      </c>
      <c r="X3943" s="202"/>
      <c r="Y3943" s="202"/>
      <c r="Z3943" s="200">
        <f>Z3944</f>
        <v>0</v>
      </c>
      <c r="AA3943" s="200">
        <f>AA3944</f>
        <v>0</v>
      </c>
      <c r="AB3943" s="200">
        <f>AB3944</f>
        <v>0</v>
      </c>
      <c r="AC3943" s="200">
        <f>AC3944</f>
        <v>0</v>
      </c>
      <c r="AD3943" s="202"/>
      <c r="AE3943" s="202"/>
      <c r="AF3943" s="200">
        <f>AF3944</f>
        <v>0</v>
      </c>
      <c r="AG3943" s="200">
        <f>AG3944</f>
        <v>0</v>
      </c>
      <c r="AH3943" s="200">
        <f>+AF3943+AG3943</f>
        <v>0</v>
      </c>
      <c r="AI3943" s="200">
        <f>AI3944</f>
        <v>0</v>
      </c>
      <c r="AJ3943" s="200">
        <f>AJ3944</f>
        <v>0</v>
      </c>
      <c r="AK3943" s="200">
        <f>+AI3943+AJ3943</f>
        <v>0</v>
      </c>
      <c r="AL3943" s="200">
        <f>+AH3943+AK3943</f>
        <v>0</v>
      </c>
      <c r="AM3943" s="200">
        <f>AM3944</f>
        <v>0</v>
      </c>
      <c r="AN3943" s="200">
        <f>AN3944</f>
        <v>0</v>
      </c>
      <c r="AO3943" s="200">
        <f>+AM3943+AN3943</f>
        <v>0</v>
      </c>
      <c r="AP3943" s="200">
        <f>AP3944</f>
        <v>0</v>
      </c>
      <c r="AQ3943" s="200">
        <f>AQ3944</f>
        <v>0</v>
      </c>
      <c r="AR3943" s="200">
        <f>+AP3943+AQ3943</f>
        <v>0</v>
      </c>
      <c r="AS3943" s="200">
        <f>+AO3943+AR3943</f>
        <v>0</v>
      </c>
      <c r="AT3943" s="200">
        <f>AT3944</f>
        <v>0</v>
      </c>
      <c r="AU3943" s="200">
        <f>AU3944</f>
        <v>0</v>
      </c>
      <c r="AV3943" s="200">
        <f>+AT3943+AU3943</f>
        <v>0</v>
      </c>
      <c r="AW3943" s="200">
        <f>AW3944</f>
        <v>0</v>
      </c>
      <c r="AX3943" s="200">
        <f>AX3944</f>
        <v>0</v>
      </c>
      <c r="AY3943" s="200">
        <f>+AW3943+AX3943</f>
        <v>0</v>
      </c>
      <c r="AZ3943" s="200">
        <f>+AV3943+AY3943</f>
        <v>0</v>
      </c>
      <c r="BA3943" s="200">
        <f>BA3944</f>
        <v>0</v>
      </c>
      <c r="BB3943" s="200">
        <f>BB3944</f>
        <v>0</v>
      </c>
      <c r="BC3943" s="200">
        <f>+BA3943+BB3943</f>
        <v>0</v>
      </c>
      <c r="BD3943" s="200">
        <f>BD3944</f>
        <v>0</v>
      </c>
      <c r="BE3943" s="200">
        <f>BE3944</f>
        <v>0</v>
      </c>
      <c r="BF3943" s="200">
        <f>+BD3943+BE3943</f>
        <v>0</v>
      </c>
      <c r="BG3943" s="200">
        <f>+BC3943+BF3943</f>
        <v>0</v>
      </c>
      <c r="BH3943" s="200">
        <f>BH3944</f>
        <v>0</v>
      </c>
      <c r="BI3943" s="200">
        <f>BI3944</f>
        <v>0</v>
      </c>
      <c r="BJ3943" s="200">
        <f>+BH3943+BI3943</f>
        <v>0</v>
      </c>
      <c r="BK3943" s="200">
        <f>BK3944</f>
        <v>0</v>
      </c>
      <c r="BL3943" s="200">
        <f>BL3944</f>
        <v>0</v>
      </c>
      <c r="BM3943" s="200">
        <f>+BK3943+BL3943</f>
        <v>0</v>
      </c>
      <c r="BN3943" s="200">
        <f>+BJ3943+BM3943</f>
        <v>0</v>
      </c>
      <c r="BO3943" s="200">
        <f>BO3944</f>
        <v>0</v>
      </c>
      <c r="BP3943" s="200">
        <f>BP3944</f>
        <v>0</v>
      </c>
      <c r="BQ3943" s="200">
        <f>+BO3943+BP3943</f>
        <v>0</v>
      </c>
      <c r="BR3943" s="200">
        <f>BR3944</f>
        <v>0</v>
      </c>
      <c r="BS3943" s="200">
        <f>BS3944</f>
        <v>0</v>
      </c>
      <c r="BT3943" s="200">
        <f>+BR3943+BS3943</f>
        <v>0</v>
      </c>
      <c r="BU3943" s="200">
        <f>+BQ3943+BT3943</f>
        <v>0</v>
      </c>
      <c r="BV3943" s="203"/>
      <c r="BW3943" s="203"/>
      <c r="BX3943" s="204"/>
      <c r="BY3943" s="204"/>
      <c r="BZ3943" s="203"/>
      <c r="CA3943" s="205"/>
    </row>
    <row r="3944" spans="2:79" hidden="1">
      <c r="B3944" s="218">
        <v>2015</v>
      </c>
      <c r="C3944" s="219">
        <v>8320</v>
      </c>
      <c r="D3944" s="218">
        <v>17</v>
      </c>
      <c r="E3944" s="218">
        <v>2000</v>
      </c>
      <c r="F3944" s="218">
        <v>2100</v>
      </c>
      <c r="G3944" s="218">
        <v>214</v>
      </c>
      <c r="H3944" s="218">
        <v>1</v>
      </c>
      <c r="I3944" s="303" t="s">
        <v>426</v>
      </c>
      <c r="J3944" s="209">
        <v>0</v>
      </c>
      <c r="K3944" s="209">
        <v>0</v>
      </c>
      <c r="L3944" s="210">
        <f>+J3944+K3944</f>
        <v>0</v>
      </c>
      <c r="M3944" s="209">
        <v>0</v>
      </c>
      <c r="N3944" s="209">
        <v>0</v>
      </c>
      <c r="O3944" s="210">
        <f>+M3944+N3944</f>
        <v>0</v>
      </c>
      <c r="P3944" s="210">
        <f>+L3944+O3944</f>
        <v>0</v>
      </c>
      <c r="Q3944" s="221" t="s">
        <v>422</v>
      </c>
      <c r="R3944" s="307"/>
      <c r="S3944" s="307"/>
      <c r="T3944" s="213">
        <v>0</v>
      </c>
      <c r="U3944" s="213">
        <v>0</v>
      </c>
      <c r="V3944" s="213">
        <v>0</v>
      </c>
      <c r="W3944" s="213">
        <v>0</v>
      </c>
      <c r="X3944" s="213"/>
      <c r="Y3944" s="213"/>
      <c r="Z3944" s="213">
        <v>0</v>
      </c>
      <c r="AA3944" s="213">
        <v>0</v>
      </c>
      <c r="AB3944" s="213">
        <v>0</v>
      </c>
      <c r="AC3944" s="213">
        <v>0</v>
      </c>
      <c r="AD3944" s="214"/>
      <c r="AE3944" s="214"/>
      <c r="AF3944" s="209">
        <f>J3944+T3944-Z3944</f>
        <v>0</v>
      </c>
      <c r="AG3944" s="209">
        <f>K3944+U3944-AA3944</f>
        <v>0</v>
      </c>
      <c r="AH3944" s="210">
        <f>+AF3944+AG3944</f>
        <v>0</v>
      </c>
      <c r="AI3944" s="209">
        <f>M3944+V3944-AB3944</f>
        <v>0</v>
      </c>
      <c r="AJ3944" s="209">
        <f>N3944+W3944-AC3944</f>
        <v>0</v>
      </c>
      <c r="AK3944" s="210">
        <f>+AI3944+AJ3944</f>
        <v>0</v>
      </c>
      <c r="AL3944" s="210">
        <f>+AH3944+AK3944</f>
        <v>0</v>
      </c>
      <c r="AM3944" s="213">
        <v>0</v>
      </c>
      <c r="AN3944" s="213">
        <v>0</v>
      </c>
      <c r="AO3944" s="210">
        <f>+AM3944+AN3944</f>
        <v>0</v>
      </c>
      <c r="AP3944" s="213">
        <v>0</v>
      </c>
      <c r="AQ3944" s="213">
        <v>0</v>
      </c>
      <c r="AR3944" s="210">
        <f>+AP3944+AQ3944</f>
        <v>0</v>
      </c>
      <c r="AS3944" s="210">
        <f>+AO3944+AR3944</f>
        <v>0</v>
      </c>
      <c r="AT3944" s="213">
        <v>0</v>
      </c>
      <c r="AU3944" s="213">
        <v>0</v>
      </c>
      <c r="AV3944" s="210">
        <f>+AT3944+AU3944</f>
        <v>0</v>
      </c>
      <c r="AW3944" s="213">
        <v>0</v>
      </c>
      <c r="AX3944" s="213">
        <v>0</v>
      </c>
      <c r="AY3944" s="210">
        <f>+AW3944+AX3944</f>
        <v>0</v>
      </c>
      <c r="AZ3944" s="210">
        <f>+AV3944+AY3944</f>
        <v>0</v>
      </c>
      <c r="BA3944" s="213">
        <v>0</v>
      </c>
      <c r="BB3944" s="213">
        <v>0</v>
      </c>
      <c r="BC3944" s="210">
        <f>+BA3944+BB3944</f>
        <v>0</v>
      </c>
      <c r="BD3944" s="213">
        <v>0</v>
      </c>
      <c r="BE3944" s="213">
        <v>0</v>
      </c>
      <c r="BF3944" s="210">
        <f>+BD3944+BE3944</f>
        <v>0</v>
      </c>
      <c r="BG3944" s="210">
        <f>+BC3944+BF3944</f>
        <v>0</v>
      </c>
      <c r="BH3944" s="213">
        <v>0</v>
      </c>
      <c r="BI3944" s="213">
        <v>0</v>
      </c>
      <c r="BJ3944" s="210">
        <f>+BH3944+BI3944</f>
        <v>0</v>
      </c>
      <c r="BK3944" s="213">
        <v>0</v>
      </c>
      <c r="BL3944" s="213">
        <v>0</v>
      </c>
      <c r="BM3944" s="210">
        <f>+BK3944+BL3944</f>
        <v>0</v>
      </c>
      <c r="BN3944" s="210">
        <f>+BJ3944+BM3944</f>
        <v>0</v>
      </c>
      <c r="BO3944" s="209">
        <f>AF3944-AM3944-AT3944-BA3944-BH3944</f>
        <v>0</v>
      </c>
      <c r="BP3944" s="209">
        <f>AG3944-AN3944-AU3944-BB3944-BI3944</f>
        <v>0</v>
      </c>
      <c r="BQ3944" s="210">
        <f>+BO3944+BP3944</f>
        <v>0</v>
      </c>
      <c r="BR3944" s="209">
        <f>AI3944-AP3944-AW3944-BD3944-BK3944</f>
        <v>0</v>
      </c>
      <c r="BS3944" s="209">
        <f>AJ3944-AQ3944-AX3944-BE3944-BL3944</f>
        <v>0</v>
      </c>
      <c r="BT3944" s="210">
        <f>+BR3944+BS3944</f>
        <v>0</v>
      </c>
      <c r="BU3944" s="210">
        <f>+BQ3944+BT3944</f>
        <v>0</v>
      </c>
      <c r="BV3944" s="215">
        <f>R3944+X3944-AD3944</f>
        <v>0</v>
      </c>
      <c r="BW3944" s="215">
        <f>S3944+Y3944-AE3944</f>
        <v>0</v>
      </c>
      <c r="BX3944" s="216">
        <v>0</v>
      </c>
      <c r="BY3944" s="216">
        <v>0</v>
      </c>
      <c r="BZ3944" s="215">
        <f>BV3944-BX3944</f>
        <v>0</v>
      </c>
      <c r="CA3944" s="217">
        <f>BW3944-BY3944</f>
        <v>0</v>
      </c>
    </row>
    <row r="3945" spans="2:79" hidden="1">
      <c r="B3945" s="197">
        <v>2015</v>
      </c>
      <c r="C3945" s="198">
        <v>8320</v>
      </c>
      <c r="D3945" s="197">
        <v>17</v>
      </c>
      <c r="E3945" s="197">
        <v>2000</v>
      </c>
      <c r="F3945" s="197">
        <v>2100</v>
      </c>
      <c r="G3945" s="197">
        <v>217</v>
      </c>
      <c r="H3945" s="197"/>
      <c r="I3945" s="199" t="s">
        <v>425</v>
      </c>
      <c r="J3945" s="200">
        <f>+J3946</f>
        <v>0</v>
      </c>
      <c r="K3945" s="200">
        <f>+K3946</f>
        <v>0</v>
      </c>
      <c r="L3945" s="200">
        <f>+J3945+K3945</f>
        <v>0</v>
      </c>
      <c r="M3945" s="200">
        <f>+M3946</f>
        <v>0</v>
      </c>
      <c r="N3945" s="200">
        <f>+N3946</f>
        <v>0</v>
      </c>
      <c r="O3945" s="200">
        <f>+M3945+N3945</f>
        <v>0</v>
      </c>
      <c r="P3945" s="200">
        <f>+L3945+O3945</f>
        <v>0</v>
      </c>
      <c r="Q3945" s="200"/>
      <c r="R3945" s="309"/>
      <c r="S3945" s="309"/>
      <c r="T3945" s="200">
        <f>+T3946</f>
        <v>0</v>
      </c>
      <c r="U3945" s="200">
        <f>+U3946</f>
        <v>0</v>
      </c>
      <c r="V3945" s="200">
        <f>+V3946</f>
        <v>0</v>
      </c>
      <c r="W3945" s="200">
        <f>+W3946</f>
        <v>0</v>
      </c>
      <c r="X3945" s="202"/>
      <c r="Y3945" s="202"/>
      <c r="Z3945" s="200">
        <f>+Z3946</f>
        <v>0</v>
      </c>
      <c r="AA3945" s="200">
        <f>+AA3946</f>
        <v>0</v>
      </c>
      <c r="AB3945" s="200">
        <f>+AB3946</f>
        <v>0</v>
      </c>
      <c r="AC3945" s="200">
        <f>+AC3946</f>
        <v>0</v>
      </c>
      <c r="AD3945" s="202"/>
      <c r="AE3945" s="202"/>
      <c r="AF3945" s="200">
        <f>+AF3946</f>
        <v>0</v>
      </c>
      <c r="AG3945" s="200">
        <f>+AG3946</f>
        <v>0</v>
      </c>
      <c r="AH3945" s="200">
        <f>+AF3945+AG3945</f>
        <v>0</v>
      </c>
      <c r="AI3945" s="200">
        <f>+AI3946</f>
        <v>0</v>
      </c>
      <c r="AJ3945" s="200">
        <f>+AJ3946</f>
        <v>0</v>
      </c>
      <c r="AK3945" s="200">
        <f>+AI3945+AJ3945</f>
        <v>0</v>
      </c>
      <c r="AL3945" s="200">
        <f>+AH3945+AK3945</f>
        <v>0</v>
      </c>
      <c r="AM3945" s="200">
        <f>+AM3946</f>
        <v>0</v>
      </c>
      <c r="AN3945" s="200">
        <f>+AN3946</f>
        <v>0</v>
      </c>
      <c r="AO3945" s="200">
        <f>+AM3945+AN3945</f>
        <v>0</v>
      </c>
      <c r="AP3945" s="200">
        <f>+AP3946</f>
        <v>0</v>
      </c>
      <c r="AQ3945" s="200">
        <f>+AQ3946</f>
        <v>0</v>
      </c>
      <c r="AR3945" s="200">
        <f>+AP3945+AQ3945</f>
        <v>0</v>
      </c>
      <c r="AS3945" s="200">
        <f>+AO3945+AR3945</f>
        <v>0</v>
      </c>
      <c r="AT3945" s="200">
        <f>+AT3946</f>
        <v>0</v>
      </c>
      <c r="AU3945" s="200">
        <f>+AU3946</f>
        <v>0</v>
      </c>
      <c r="AV3945" s="200">
        <f>+AT3945+AU3945</f>
        <v>0</v>
      </c>
      <c r="AW3945" s="200">
        <f>+AW3946</f>
        <v>0</v>
      </c>
      <c r="AX3945" s="200">
        <f>+AX3946</f>
        <v>0</v>
      </c>
      <c r="AY3945" s="200">
        <f>+AW3945+AX3945</f>
        <v>0</v>
      </c>
      <c r="AZ3945" s="200">
        <f>+AV3945+AY3945</f>
        <v>0</v>
      </c>
      <c r="BA3945" s="200">
        <f>+BA3946</f>
        <v>0</v>
      </c>
      <c r="BB3945" s="200">
        <f>+BB3946</f>
        <v>0</v>
      </c>
      <c r="BC3945" s="200">
        <f>+BA3945+BB3945</f>
        <v>0</v>
      </c>
      <c r="BD3945" s="200">
        <f>+BD3946</f>
        <v>0</v>
      </c>
      <c r="BE3945" s="200">
        <f>+BE3946</f>
        <v>0</v>
      </c>
      <c r="BF3945" s="200">
        <f>+BD3945+BE3945</f>
        <v>0</v>
      </c>
      <c r="BG3945" s="200">
        <f>+BC3945+BF3945</f>
        <v>0</v>
      </c>
      <c r="BH3945" s="200">
        <f>+BH3946</f>
        <v>0</v>
      </c>
      <c r="BI3945" s="200">
        <f>+BI3946</f>
        <v>0</v>
      </c>
      <c r="BJ3945" s="200">
        <f>+BH3945+BI3945</f>
        <v>0</v>
      </c>
      <c r="BK3945" s="200">
        <f>+BK3946</f>
        <v>0</v>
      </c>
      <c r="BL3945" s="200">
        <f>+BL3946</f>
        <v>0</v>
      </c>
      <c r="BM3945" s="200">
        <f>+BK3945+BL3945</f>
        <v>0</v>
      </c>
      <c r="BN3945" s="200">
        <f>+BJ3945+BM3945</f>
        <v>0</v>
      </c>
      <c r="BO3945" s="200">
        <f>+BO3946</f>
        <v>0</v>
      </c>
      <c r="BP3945" s="200">
        <f>+BP3946</f>
        <v>0</v>
      </c>
      <c r="BQ3945" s="200">
        <f>+BO3945+BP3945</f>
        <v>0</v>
      </c>
      <c r="BR3945" s="200">
        <f>+BR3946</f>
        <v>0</v>
      </c>
      <c r="BS3945" s="200">
        <f>+BS3946</f>
        <v>0</v>
      </c>
      <c r="BT3945" s="200">
        <f>+BR3945+BS3945</f>
        <v>0</v>
      </c>
      <c r="BU3945" s="200">
        <f>+BQ3945+BT3945</f>
        <v>0</v>
      </c>
      <c r="BV3945" s="203"/>
      <c r="BW3945" s="203"/>
      <c r="BX3945" s="204"/>
      <c r="BY3945" s="204"/>
      <c r="BZ3945" s="203"/>
      <c r="CA3945" s="205"/>
    </row>
    <row r="3946" spans="2:79" hidden="1">
      <c r="B3946" s="218">
        <v>2015</v>
      </c>
      <c r="C3946" s="219">
        <v>8320</v>
      </c>
      <c r="D3946" s="218">
        <v>17</v>
      </c>
      <c r="E3946" s="218">
        <v>2000</v>
      </c>
      <c r="F3946" s="218">
        <v>2100</v>
      </c>
      <c r="G3946" s="218">
        <v>217</v>
      </c>
      <c r="H3946" s="218">
        <v>1</v>
      </c>
      <c r="I3946" s="303" t="s">
        <v>425</v>
      </c>
      <c r="J3946" s="209">
        <v>0</v>
      </c>
      <c r="K3946" s="209">
        <v>0</v>
      </c>
      <c r="L3946" s="210">
        <f>+J3946+K3946</f>
        <v>0</v>
      </c>
      <c r="M3946" s="209">
        <v>0</v>
      </c>
      <c r="N3946" s="209">
        <v>0</v>
      </c>
      <c r="O3946" s="210">
        <f>+M3946+N3946</f>
        <v>0</v>
      </c>
      <c r="P3946" s="210">
        <f>+L3946+O3946</f>
        <v>0</v>
      </c>
      <c r="Q3946" s="221" t="s">
        <v>19</v>
      </c>
      <c r="R3946" s="307"/>
      <c r="S3946" s="307"/>
      <c r="T3946" s="213">
        <v>0</v>
      </c>
      <c r="U3946" s="213">
        <v>0</v>
      </c>
      <c r="V3946" s="213">
        <v>0</v>
      </c>
      <c r="W3946" s="213">
        <v>0</v>
      </c>
      <c r="X3946" s="213"/>
      <c r="Y3946" s="213"/>
      <c r="Z3946" s="213">
        <v>0</v>
      </c>
      <c r="AA3946" s="213">
        <v>0</v>
      </c>
      <c r="AB3946" s="213">
        <v>0</v>
      </c>
      <c r="AC3946" s="213">
        <v>0</v>
      </c>
      <c r="AD3946" s="214"/>
      <c r="AE3946" s="214"/>
      <c r="AF3946" s="209">
        <f>J3946+T3946-Z3946</f>
        <v>0</v>
      </c>
      <c r="AG3946" s="209">
        <f>K3946+U3946-AA3946</f>
        <v>0</v>
      </c>
      <c r="AH3946" s="210">
        <f>+AF3946+AG3946</f>
        <v>0</v>
      </c>
      <c r="AI3946" s="209">
        <f>M3946+V3946-AB3946</f>
        <v>0</v>
      </c>
      <c r="AJ3946" s="209">
        <f>N3946+W3946-AC3946</f>
        <v>0</v>
      </c>
      <c r="AK3946" s="210">
        <f>+AI3946+AJ3946</f>
        <v>0</v>
      </c>
      <c r="AL3946" s="210">
        <f>+AH3946+AK3946</f>
        <v>0</v>
      </c>
      <c r="AM3946" s="213">
        <v>0</v>
      </c>
      <c r="AN3946" s="213">
        <v>0</v>
      </c>
      <c r="AO3946" s="210">
        <f>+AM3946+AN3946</f>
        <v>0</v>
      </c>
      <c r="AP3946" s="213">
        <v>0</v>
      </c>
      <c r="AQ3946" s="213">
        <v>0</v>
      </c>
      <c r="AR3946" s="210">
        <f>+AP3946+AQ3946</f>
        <v>0</v>
      </c>
      <c r="AS3946" s="210">
        <f>+AO3946+AR3946</f>
        <v>0</v>
      </c>
      <c r="AT3946" s="213">
        <v>0</v>
      </c>
      <c r="AU3946" s="213">
        <v>0</v>
      </c>
      <c r="AV3946" s="210">
        <f>+AT3946+AU3946</f>
        <v>0</v>
      </c>
      <c r="AW3946" s="213">
        <v>0</v>
      </c>
      <c r="AX3946" s="213">
        <v>0</v>
      </c>
      <c r="AY3946" s="210">
        <f>+AW3946+AX3946</f>
        <v>0</v>
      </c>
      <c r="AZ3946" s="210">
        <f>+AV3946+AY3946</f>
        <v>0</v>
      </c>
      <c r="BA3946" s="213">
        <v>0</v>
      </c>
      <c r="BB3946" s="213">
        <v>0</v>
      </c>
      <c r="BC3946" s="210">
        <f>+BA3946+BB3946</f>
        <v>0</v>
      </c>
      <c r="BD3946" s="213">
        <v>0</v>
      </c>
      <c r="BE3946" s="213">
        <v>0</v>
      </c>
      <c r="BF3946" s="210">
        <f>+BD3946+BE3946</f>
        <v>0</v>
      </c>
      <c r="BG3946" s="210">
        <f>+BC3946+BF3946</f>
        <v>0</v>
      </c>
      <c r="BH3946" s="213">
        <v>0</v>
      </c>
      <c r="BI3946" s="213">
        <v>0</v>
      </c>
      <c r="BJ3946" s="210">
        <f>+BH3946+BI3946</f>
        <v>0</v>
      </c>
      <c r="BK3946" s="213">
        <v>0</v>
      </c>
      <c r="BL3946" s="213">
        <v>0</v>
      </c>
      <c r="BM3946" s="210">
        <f>+BK3946+BL3946</f>
        <v>0</v>
      </c>
      <c r="BN3946" s="210">
        <f>+BJ3946+BM3946</f>
        <v>0</v>
      </c>
      <c r="BO3946" s="209">
        <f>AF3946-AM3946-AT3946-BA3946-BH3946</f>
        <v>0</v>
      </c>
      <c r="BP3946" s="209">
        <f>AG3946-AN3946-AU3946-BB3946-BI3946</f>
        <v>0</v>
      </c>
      <c r="BQ3946" s="210">
        <f>+BO3946+BP3946</f>
        <v>0</v>
      </c>
      <c r="BR3946" s="209">
        <f>AI3946-AP3946-AW3946-BD3946-BK3946</f>
        <v>0</v>
      </c>
      <c r="BS3946" s="209">
        <f>AJ3946-AQ3946-AX3946-BE3946-BL3946</f>
        <v>0</v>
      </c>
      <c r="BT3946" s="210">
        <f>+BR3946+BS3946</f>
        <v>0</v>
      </c>
      <c r="BU3946" s="210">
        <f>+BQ3946+BT3946</f>
        <v>0</v>
      </c>
      <c r="BV3946" s="215">
        <f>R3946+X3946-AD3946</f>
        <v>0</v>
      </c>
      <c r="BW3946" s="215">
        <f>S3946+Y3946-AE3946</f>
        <v>0</v>
      </c>
      <c r="BX3946" s="216">
        <v>0</v>
      </c>
      <c r="BY3946" s="216">
        <v>0</v>
      </c>
      <c r="BZ3946" s="215">
        <f>BV3946-BX3946</f>
        <v>0</v>
      </c>
      <c r="CA3946" s="217">
        <f>BW3946-BY3946</f>
        <v>0</v>
      </c>
    </row>
    <row r="3947" spans="2:79">
      <c r="B3947" s="188">
        <v>2015</v>
      </c>
      <c r="C3947" s="189">
        <v>8320</v>
      </c>
      <c r="D3947" s="188">
        <v>17</v>
      </c>
      <c r="E3947" s="188">
        <v>2000</v>
      </c>
      <c r="F3947" s="188">
        <v>2200</v>
      </c>
      <c r="G3947" s="188"/>
      <c r="H3947" s="188"/>
      <c r="I3947" s="190" t="s">
        <v>424</v>
      </c>
      <c r="J3947" s="191">
        <f>+J3948+J3950</f>
        <v>0</v>
      </c>
      <c r="K3947" s="191">
        <f>+K3948+K3950</f>
        <v>0</v>
      </c>
      <c r="L3947" s="191">
        <f>+J3947+K3947</f>
        <v>0</v>
      </c>
      <c r="M3947" s="191">
        <f>+M3948+M3950</f>
        <v>4000000</v>
      </c>
      <c r="N3947" s="191">
        <f>+N3948+N3950</f>
        <v>0</v>
      </c>
      <c r="O3947" s="191">
        <f>+M3947+N3947</f>
        <v>4000000</v>
      </c>
      <c r="P3947" s="191">
        <f>+L3947+O3947</f>
        <v>4000000</v>
      </c>
      <c r="Q3947" s="242"/>
      <c r="R3947" s="308"/>
      <c r="S3947" s="308"/>
      <c r="T3947" s="191">
        <f>+T3948+T3950</f>
        <v>0</v>
      </c>
      <c r="U3947" s="191">
        <f>+U3948+U3950</f>
        <v>0</v>
      </c>
      <c r="V3947" s="191">
        <f>+V3948+V3950</f>
        <v>0</v>
      </c>
      <c r="W3947" s="191">
        <f>+W3948+W3950</f>
        <v>0</v>
      </c>
      <c r="X3947" s="193"/>
      <c r="Y3947" s="193"/>
      <c r="Z3947" s="191">
        <f>+Z3948+Z3950</f>
        <v>0</v>
      </c>
      <c r="AA3947" s="191">
        <f>+AA3948+AA3950</f>
        <v>0</v>
      </c>
      <c r="AB3947" s="191">
        <f>+AB3948+AB3950</f>
        <v>0</v>
      </c>
      <c r="AC3947" s="191">
        <f>+AC3948+AC3950</f>
        <v>0</v>
      </c>
      <c r="AD3947" s="193"/>
      <c r="AE3947" s="193"/>
      <c r="AF3947" s="191">
        <f>+AF3948+AF3950</f>
        <v>0</v>
      </c>
      <c r="AG3947" s="191">
        <f>+AG3948+AG3950</f>
        <v>0</v>
      </c>
      <c r="AH3947" s="191">
        <f>+AF3947+AG3947</f>
        <v>0</v>
      </c>
      <c r="AI3947" s="191">
        <f>+AI3948+AI3950</f>
        <v>4000000</v>
      </c>
      <c r="AJ3947" s="191">
        <f>+AJ3948+AJ3950</f>
        <v>0</v>
      </c>
      <c r="AK3947" s="191">
        <f>+AI3947+AJ3947</f>
        <v>4000000</v>
      </c>
      <c r="AL3947" s="191">
        <f>+AH3947+AK3947</f>
        <v>4000000</v>
      </c>
      <c r="AM3947" s="191">
        <f>+AM3948+AM3950</f>
        <v>0</v>
      </c>
      <c r="AN3947" s="191">
        <f>+AN3948+AN3950</f>
        <v>0</v>
      </c>
      <c r="AO3947" s="191">
        <f>+AM3947+AN3947</f>
        <v>0</v>
      </c>
      <c r="AP3947" s="191">
        <f>+AP3948+AP3950</f>
        <v>269800</v>
      </c>
      <c r="AQ3947" s="191">
        <f>+AQ3948+AQ3950</f>
        <v>0</v>
      </c>
      <c r="AR3947" s="191">
        <f>+AP3947+AQ3947</f>
        <v>269800</v>
      </c>
      <c r="AS3947" s="191">
        <f>+AO3947+AR3947</f>
        <v>269800</v>
      </c>
      <c r="AT3947" s="191">
        <f>+AT3948+AT3950</f>
        <v>0</v>
      </c>
      <c r="AU3947" s="191">
        <f>+AU3948+AU3950</f>
        <v>0</v>
      </c>
      <c r="AV3947" s="191">
        <f>+AT3947+AU3947</f>
        <v>0</v>
      </c>
      <c r="AW3947" s="191">
        <f>+AW3948+AW3950</f>
        <v>3000000</v>
      </c>
      <c r="AX3947" s="191">
        <f>+AX3948+AX3950</f>
        <v>0</v>
      </c>
      <c r="AY3947" s="191">
        <f>+AW3947+AX3947</f>
        <v>3000000</v>
      </c>
      <c r="AZ3947" s="191">
        <f>+AV3947+AY3947</f>
        <v>3000000</v>
      </c>
      <c r="BA3947" s="191">
        <f>+BA3948+BA3950</f>
        <v>0</v>
      </c>
      <c r="BB3947" s="191">
        <f>+BB3948+BB3950</f>
        <v>0</v>
      </c>
      <c r="BC3947" s="191">
        <f>+BA3947+BB3947</f>
        <v>0</v>
      </c>
      <c r="BD3947" s="191">
        <f>+BD3948+BD3950</f>
        <v>0</v>
      </c>
      <c r="BE3947" s="191">
        <f>+BE3948+BE3950</f>
        <v>0</v>
      </c>
      <c r="BF3947" s="191">
        <f>+BD3947+BE3947</f>
        <v>0</v>
      </c>
      <c r="BG3947" s="191">
        <f>+BC3947+BF3947</f>
        <v>0</v>
      </c>
      <c r="BH3947" s="191">
        <f>+BH3948+BH3950</f>
        <v>0</v>
      </c>
      <c r="BI3947" s="191">
        <f>+BI3948+BI3950</f>
        <v>0</v>
      </c>
      <c r="BJ3947" s="191">
        <f>+BH3947+BI3947</f>
        <v>0</v>
      </c>
      <c r="BK3947" s="191">
        <f>+BK3948+BK3950</f>
        <v>0</v>
      </c>
      <c r="BL3947" s="191">
        <f>+BL3948+BL3950</f>
        <v>0</v>
      </c>
      <c r="BM3947" s="191">
        <f>+BK3947+BL3947</f>
        <v>0</v>
      </c>
      <c r="BN3947" s="191">
        <f>+BJ3947+BM3947</f>
        <v>0</v>
      </c>
      <c r="BO3947" s="191">
        <f>+BO3948+BO3950</f>
        <v>0</v>
      </c>
      <c r="BP3947" s="191">
        <f>+BP3948+BP3950</f>
        <v>0</v>
      </c>
      <c r="BQ3947" s="191">
        <f>+BO3947+BP3947</f>
        <v>0</v>
      </c>
      <c r="BR3947" s="191">
        <f>+BR3948+BR3950</f>
        <v>730200</v>
      </c>
      <c r="BS3947" s="191">
        <f>+BS3948+BS3950</f>
        <v>0</v>
      </c>
      <c r="BT3947" s="191">
        <f>+BR3947+BS3947</f>
        <v>730200</v>
      </c>
      <c r="BU3947" s="191">
        <f>+BQ3947+BT3947</f>
        <v>730200</v>
      </c>
      <c r="BV3947" s="194"/>
      <c r="BW3947" s="194"/>
      <c r="BX3947" s="195"/>
      <c r="BY3947" s="195"/>
      <c r="BZ3947" s="194"/>
      <c r="CA3947" s="196"/>
    </row>
    <row r="3948" spans="2:79" ht="49.5" customHeight="1">
      <c r="B3948" s="197">
        <v>2015</v>
      </c>
      <c r="C3948" s="198">
        <v>8320</v>
      </c>
      <c r="D3948" s="197">
        <v>17</v>
      </c>
      <c r="E3948" s="197">
        <v>2000</v>
      </c>
      <c r="F3948" s="197">
        <v>2200</v>
      </c>
      <c r="G3948" s="197">
        <v>221</v>
      </c>
      <c r="H3948" s="197"/>
      <c r="I3948" s="199" t="s">
        <v>423</v>
      </c>
      <c r="J3948" s="240">
        <f>+J3949</f>
        <v>0</v>
      </c>
      <c r="K3948" s="240">
        <f>+K3949</f>
        <v>0</v>
      </c>
      <c r="L3948" s="240">
        <f>+J3948+K3948</f>
        <v>0</v>
      </c>
      <c r="M3948" s="240">
        <f>+M3949</f>
        <v>4000000</v>
      </c>
      <c r="N3948" s="240">
        <f>+N3949</f>
        <v>0</v>
      </c>
      <c r="O3948" s="240">
        <f>+M3948+N3948</f>
        <v>4000000</v>
      </c>
      <c r="P3948" s="240">
        <f>+L3948+O3948</f>
        <v>4000000</v>
      </c>
      <c r="Q3948" s="290"/>
      <c r="R3948" s="316"/>
      <c r="S3948" s="316"/>
      <c r="T3948" s="240">
        <f>+T3949</f>
        <v>0</v>
      </c>
      <c r="U3948" s="240">
        <f>+U3949</f>
        <v>0</v>
      </c>
      <c r="V3948" s="240">
        <f>+V3949</f>
        <v>0</v>
      </c>
      <c r="W3948" s="240">
        <f>+W3949</f>
        <v>0</v>
      </c>
      <c r="X3948" s="261"/>
      <c r="Y3948" s="261"/>
      <c r="Z3948" s="240">
        <f>+Z3949</f>
        <v>0</v>
      </c>
      <c r="AA3948" s="240">
        <f>+AA3949</f>
        <v>0</v>
      </c>
      <c r="AB3948" s="240">
        <f>+AB3949</f>
        <v>0</v>
      </c>
      <c r="AC3948" s="240">
        <f>+AC3949</f>
        <v>0</v>
      </c>
      <c r="AD3948" s="261"/>
      <c r="AE3948" s="261"/>
      <c r="AF3948" s="240">
        <f>+AF3949</f>
        <v>0</v>
      </c>
      <c r="AG3948" s="240">
        <f>+AG3949</f>
        <v>0</v>
      </c>
      <c r="AH3948" s="240">
        <f>+AF3948+AG3948</f>
        <v>0</v>
      </c>
      <c r="AI3948" s="240">
        <f>+AI3949</f>
        <v>4000000</v>
      </c>
      <c r="AJ3948" s="240">
        <f>+AJ3949</f>
        <v>0</v>
      </c>
      <c r="AK3948" s="240">
        <f>+AI3948+AJ3948</f>
        <v>4000000</v>
      </c>
      <c r="AL3948" s="240">
        <f>+AH3948+AK3948</f>
        <v>4000000</v>
      </c>
      <c r="AM3948" s="240">
        <f>+AM3949</f>
        <v>0</v>
      </c>
      <c r="AN3948" s="240">
        <f>+AN3949</f>
        <v>0</v>
      </c>
      <c r="AO3948" s="240">
        <f>+AM3948+AN3948</f>
        <v>0</v>
      </c>
      <c r="AP3948" s="240">
        <f>+AP3949</f>
        <v>269800</v>
      </c>
      <c r="AQ3948" s="240">
        <f>+AQ3949</f>
        <v>0</v>
      </c>
      <c r="AR3948" s="240">
        <f>+AP3948+AQ3948</f>
        <v>269800</v>
      </c>
      <c r="AS3948" s="240">
        <f>+AO3948+AR3948</f>
        <v>269800</v>
      </c>
      <c r="AT3948" s="240">
        <f>+AT3949</f>
        <v>0</v>
      </c>
      <c r="AU3948" s="240">
        <f>+AU3949</f>
        <v>0</v>
      </c>
      <c r="AV3948" s="240">
        <f>+AT3948+AU3948</f>
        <v>0</v>
      </c>
      <c r="AW3948" s="240">
        <f>+AW3949</f>
        <v>3000000</v>
      </c>
      <c r="AX3948" s="240">
        <f>+AX3949</f>
        <v>0</v>
      </c>
      <c r="AY3948" s="240">
        <f>+AW3948+AX3948</f>
        <v>3000000</v>
      </c>
      <c r="AZ3948" s="240">
        <f>+AV3948+AY3948</f>
        <v>3000000</v>
      </c>
      <c r="BA3948" s="240">
        <f>+BA3949</f>
        <v>0</v>
      </c>
      <c r="BB3948" s="240">
        <f>+BB3949</f>
        <v>0</v>
      </c>
      <c r="BC3948" s="240">
        <f>+BA3948+BB3948</f>
        <v>0</v>
      </c>
      <c r="BD3948" s="240">
        <f>+BD3949</f>
        <v>0</v>
      </c>
      <c r="BE3948" s="240">
        <f>+BE3949</f>
        <v>0</v>
      </c>
      <c r="BF3948" s="240">
        <f>+BD3948+BE3948</f>
        <v>0</v>
      </c>
      <c r="BG3948" s="240">
        <f>+BC3948+BF3948</f>
        <v>0</v>
      </c>
      <c r="BH3948" s="240">
        <f>+BH3949</f>
        <v>0</v>
      </c>
      <c r="BI3948" s="240">
        <f>+BI3949</f>
        <v>0</v>
      </c>
      <c r="BJ3948" s="240">
        <f>+BH3948+BI3948</f>
        <v>0</v>
      </c>
      <c r="BK3948" s="240">
        <f>+BK3949</f>
        <v>0</v>
      </c>
      <c r="BL3948" s="240">
        <f>+BL3949</f>
        <v>0</v>
      </c>
      <c r="BM3948" s="240">
        <f>+BK3948+BL3948</f>
        <v>0</v>
      </c>
      <c r="BN3948" s="240">
        <f>+BJ3948+BM3948</f>
        <v>0</v>
      </c>
      <c r="BO3948" s="240">
        <f>+BO3949</f>
        <v>0</v>
      </c>
      <c r="BP3948" s="240">
        <f>+BP3949</f>
        <v>0</v>
      </c>
      <c r="BQ3948" s="240">
        <f>+BO3948+BP3948</f>
        <v>0</v>
      </c>
      <c r="BR3948" s="240">
        <f>+BR3949</f>
        <v>730200</v>
      </c>
      <c r="BS3948" s="240">
        <f>+BS3949</f>
        <v>0</v>
      </c>
      <c r="BT3948" s="240">
        <f>+BR3948+BS3948</f>
        <v>730200</v>
      </c>
      <c r="BU3948" s="240">
        <f>+BQ3948+BT3948</f>
        <v>730200</v>
      </c>
      <c r="BV3948" s="262"/>
      <c r="BW3948" s="262"/>
      <c r="BX3948" s="263"/>
      <c r="BY3948" s="263"/>
      <c r="BZ3948" s="262"/>
      <c r="CA3948" s="264"/>
    </row>
    <row r="3949" spans="2:79" ht="49.5" customHeight="1">
      <c r="B3949" s="206">
        <v>2015</v>
      </c>
      <c r="C3949" s="207">
        <v>8320</v>
      </c>
      <c r="D3949" s="206">
        <v>17</v>
      </c>
      <c r="E3949" s="206">
        <v>2000</v>
      </c>
      <c r="F3949" s="206">
        <v>2200</v>
      </c>
      <c r="G3949" s="206">
        <v>221</v>
      </c>
      <c r="H3949" s="206">
        <v>1</v>
      </c>
      <c r="I3949" s="208" t="s">
        <v>2108</v>
      </c>
      <c r="J3949" s="209">
        <v>0</v>
      </c>
      <c r="K3949" s="209">
        <v>0</v>
      </c>
      <c r="L3949" s="210">
        <f>+J3949+K3949</f>
        <v>0</v>
      </c>
      <c r="M3949" s="209">
        <v>4000000</v>
      </c>
      <c r="N3949" s="209">
        <v>0</v>
      </c>
      <c r="O3949" s="210">
        <f>+M3949+N3949</f>
        <v>4000000</v>
      </c>
      <c r="P3949" s="210">
        <f>+L3949+O3949</f>
        <v>4000000</v>
      </c>
      <c r="Q3949" s="221" t="s">
        <v>422</v>
      </c>
      <c r="R3949" s="307">
        <v>10</v>
      </c>
      <c r="S3949" s="307"/>
      <c r="T3949" s="213">
        <v>0</v>
      </c>
      <c r="U3949" s="213">
        <v>0</v>
      </c>
      <c r="V3949" s="213">
        <v>0</v>
      </c>
      <c r="W3949" s="213">
        <v>0</v>
      </c>
      <c r="X3949" s="213"/>
      <c r="Y3949" s="213"/>
      <c r="Z3949" s="213">
        <v>0</v>
      </c>
      <c r="AA3949" s="213">
        <v>0</v>
      </c>
      <c r="AB3949" s="213">
        <v>0</v>
      </c>
      <c r="AC3949" s="213">
        <v>0</v>
      </c>
      <c r="AD3949" s="214"/>
      <c r="AE3949" s="214"/>
      <c r="AF3949" s="209">
        <f>J3949+T3949-Z3949</f>
        <v>0</v>
      </c>
      <c r="AG3949" s="209">
        <f>K3949+U3949-AA3949</f>
        <v>0</v>
      </c>
      <c r="AH3949" s="210">
        <f>+AF3949+AG3949</f>
        <v>0</v>
      </c>
      <c r="AI3949" s="209">
        <f>M3949+V3949-AB3949</f>
        <v>4000000</v>
      </c>
      <c r="AJ3949" s="209">
        <f>N3949+W3949-AC3949</f>
        <v>0</v>
      </c>
      <c r="AK3949" s="210">
        <f>+AI3949+AJ3949</f>
        <v>4000000</v>
      </c>
      <c r="AL3949" s="210">
        <f>+AH3949+AK3949</f>
        <v>4000000</v>
      </c>
      <c r="AM3949" s="213">
        <v>0</v>
      </c>
      <c r="AN3949" s="213">
        <v>0</v>
      </c>
      <c r="AO3949" s="210">
        <f>+AM3949+AN3949</f>
        <v>0</v>
      </c>
      <c r="AP3949" s="213">
        <f>'[1]FORTALECIMIENTO E IMPARTICIÓN '!L8+'[1]FORTALECIMIENTO E IMPARTICIÓN '!L53</f>
        <v>269800</v>
      </c>
      <c r="AQ3949" s="213">
        <v>0</v>
      </c>
      <c r="AR3949" s="210">
        <f>+AP3949+AQ3949</f>
        <v>269800</v>
      </c>
      <c r="AS3949" s="210">
        <f>+AO3949+AR3949</f>
        <v>269800</v>
      </c>
      <c r="AT3949" s="213">
        <v>0</v>
      </c>
      <c r="AU3949" s="213">
        <v>0</v>
      </c>
      <c r="AV3949" s="210">
        <f>+AT3949+AU3949</f>
        <v>0</v>
      </c>
      <c r="AW3949" s="213">
        <f>'[1]FORTALECIMIENTO E IMPARTICIÓN '!L9+'[1]FORTALECIMIENTO E IMPARTICIÓN '!L54</f>
        <v>3000000</v>
      </c>
      <c r="AX3949" s="213">
        <v>0</v>
      </c>
      <c r="AY3949" s="210">
        <f>+AW3949+AX3949</f>
        <v>3000000</v>
      </c>
      <c r="AZ3949" s="210">
        <f>+AV3949+AY3949</f>
        <v>3000000</v>
      </c>
      <c r="BA3949" s="213">
        <v>0</v>
      </c>
      <c r="BB3949" s="213">
        <v>0</v>
      </c>
      <c r="BC3949" s="210">
        <f>+BA3949+BB3949</f>
        <v>0</v>
      </c>
      <c r="BD3949" s="213">
        <f>'[1]FORTALECIMIENTO E IMPARTICIÓN '!L10+'[1]FORTALECIMIENTO E IMPARTICIÓN '!L55</f>
        <v>0</v>
      </c>
      <c r="BE3949" s="213">
        <v>0</v>
      </c>
      <c r="BF3949" s="210">
        <f>+BD3949+BE3949</f>
        <v>0</v>
      </c>
      <c r="BG3949" s="210">
        <f>+BC3949+BF3949</f>
        <v>0</v>
      </c>
      <c r="BH3949" s="213">
        <v>0</v>
      </c>
      <c r="BI3949" s="213">
        <v>0</v>
      </c>
      <c r="BJ3949" s="210">
        <f>+BH3949+BI3949</f>
        <v>0</v>
      </c>
      <c r="BK3949" s="213">
        <f>'[1]FORTALECIMIENTO E IMPARTICIÓN '!L11+'[1]FORTALECIMIENTO E IMPARTICIÓN '!L56</f>
        <v>0</v>
      </c>
      <c r="BL3949" s="213">
        <v>0</v>
      </c>
      <c r="BM3949" s="210">
        <f>+BK3949+BL3949</f>
        <v>0</v>
      </c>
      <c r="BN3949" s="210">
        <f>+BJ3949+BM3949</f>
        <v>0</v>
      </c>
      <c r="BO3949" s="209">
        <f>AF3949-AM3949-AT3949-BA3949-BH3949</f>
        <v>0</v>
      </c>
      <c r="BP3949" s="209">
        <f>AG3949-AN3949-AU3949-BB3949-BI3949</f>
        <v>0</v>
      </c>
      <c r="BQ3949" s="210">
        <f>+BO3949+BP3949</f>
        <v>0</v>
      </c>
      <c r="BR3949" s="209">
        <f>AI3949-AP3949-AW3949-BD3949-BK3949</f>
        <v>730200</v>
      </c>
      <c r="BS3949" s="209">
        <f>AJ3949-AQ3949-AX3949-BE3949-BL3949</f>
        <v>0</v>
      </c>
      <c r="BT3949" s="210">
        <f>+BR3949+BS3949</f>
        <v>730200</v>
      </c>
      <c r="BU3949" s="210">
        <f>+BQ3949+BT3949</f>
        <v>730200</v>
      </c>
      <c r="BV3949" s="215">
        <f>R3949+X3949-AD3949</f>
        <v>10</v>
      </c>
      <c r="BW3949" s="215">
        <f>S3949+Y3949-AE3949</f>
        <v>0</v>
      </c>
      <c r="BX3949" s="216">
        <f>'[1]FORTALECIMIENTO E IMPARTICIÓN '!M8+'[1]FORTALECIMIENTO E IMPARTICIÓN '!M53</f>
        <v>5</v>
      </c>
      <c r="BY3949" s="216">
        <v>0</v>
      </c>
      <c r="BZ3949" s="215">
        <f>BV3949-BX3949</f>
        <v>5</v>
      </c>
      <c r="CA3949" s="217">
        <f>BW3949-BY3949</f>
        <v>0</v>
      </c>
    </row>
    <row r="3950" spans="2:79" ht="49.5" hidden="1" customHeight="1">
      <c r="B3950" s="197">
        <v>2015</v>
      </c>
      <c r="C3950" s="198">
        <v>8320</v>
      </c>
      <c r="D3950" s="197">
        <v>17</v>
      </c>
      <c r="E3950" s="197">
        <v>2000</v>
      </c>
      <c r="F3950" s="197">
        <v>2200</v>
      </c>
      <c r="G3950" s="197">
        <v>223</v>
      </c>
      <c r="H3950" s="197"/>
      <c r="I3950" s="199" t="s">
        <v>421</v>
      </c>
      <c r="J3950" s="240">
        <f>J3951</f>
        <v>0</v>
      </c>
      <c r="K3950" s="240">
        <f>K3951</f>
        <v>0</v>
      </c>
      <c r="L3950" s="240">
        <f>+J3950+K3950</f>
        <v>0</v>
      </c>
      <c r="M3950" s="240">
        <f>M3951</f>
        <v>0</v>
      </c>
      <c r="N3950" s="240">
        <f>N3951</f>
        <v>0</v>
      </c>
      <c r="O3950" s="240">
        <f>+M3950+N3950</f>
        <v>0</v>
      </c>
      <c r="P3950" s="240">
        <f>+L3950+O3950</f>
        <v>0</v>
      </c>
      <c r="Q3950" s="290"/>
      <c r="R3950" s="316"/>
      <c r="S3950" s="316"/>
      <c r="T3950" s="240">
        <f>T3951</f>
        <v>0</v>
      </c>
      <c r="U3950" s="240">
        <f>U3951</f>
        <v>0</v>
      </c>
      <c r="V3950" s="240">
        <f>V3951</f>
        <v>0</v>
      </c>
      <c r="W3950" s="240">
        <f>W3951</f>
        <v>0</v>
      </c>
      <c r="X3950" s="261"/>
      <c r="Y3950" s="261"/>
      <c r="Z3950" s="240">
        <f>Z3951</f>
        <v>0</v>
      </c>
      <c r="AA3950" s="240">
        <f>AA3951</f>
        <v>0</v>
      </c>
      <c r="AB3950" s="240">
        <f>AB3951</f>
        <v>0</v>
      </c>
      <c r="AC3950" s="240">
        <f>AC3951</f>
        <v>0</v>
      </c>
      <c r="AD3950" s="261"/>
      <c r="AE3950" s="261"/>
      <c r="AF3950" s="240">
        <f>AF3951</f>
        <v>0</v>
      </c>
      <c r="AG3950" s="240">
        <f>AG3951</f>
        <v>0</v>
      </c>
      <c r="AH3950" s="240">
        <f>+AF3950+AG3950</f>
        <v>0</v>
      </c>
      <c r="AI3950" s="240">
        <f>AI3951</f>
        <v>0</v>
      </c>
      <c r="AJ3950" s="240">
        <f>AJ3951</f>
        <v>0</v>
      </c>
      <c r="AK3950" s="240">
        <f>+AI3950+AJ3950</f>
        <v>0</v>
      </c>
      <c r="AL3950" s="240">
        <f>+AH3950+AK3950</f>
        <v>0</v>
      </c>
      <c r="AM3950" s="240">
        <f>AM3951</f>
        <v>0</v>
      </c>
      <c r="AN3950" s="240">
        <f>AN3951</f>
        <v>0</v>
      </c>
      <c r="AO3950" s="240">
        <f>+AM3950+AN3950</f>
        <v>0</v>
      </c>
      <c r="AP3950" s="240">
        <f>AP3951</f>
        <v>0</v>
      </c>
      <c r="AQ3950" s="240">
        <f>AQ3951</f>
        <v>0</v>
      </c>
      <c r="AR3950" s="240">
        <f>+AP3950+AQ3950</f>
        <v>0</v>
      </c>
      <c r="AS3950" s="240">
        <f>+AO3950+AR3950</f>
        <v>0</v>
      </c>
      <c r="AT3950" s="240">
        <f>AT3951</f>
        <v>0</v>
      </c>
      <c r="AU3950" s="240">
        <f>AU3951</f>
        <v>0</v>
      </c>
      <c r="AV3950" s="240">
        <f>+AT3950+AU3950</f>
        <v>0</v>
      </c>
      <c r="AW3950" s="240">
        <f>AW3951</f>
        <v>0</v>
      </c>
      <c r="AX3950" s="240">
        <f>AX3951</f>
        <v>0</v>
      </c>
      <c r="AY3950" s="240">
        <f>+AW3950+AX3950</f>
        <v>0</v>
      </c>
      <c r="AZ3950" s="240">
        <f>+AV3950+AY3950</f>
        <v>0</v>
      </c>
      <c r="BA3950" s="240">
        <f>BA3951</f>
        <v>0</v>
      </c>
      <c r="BB3950" s="240">
        <f>BB3951</f>
        <v>0</v>
      </c>
      <c r="BC3950" s="240">
        <f>+BA3950+BB3950</f>
        <v>0</v>
      </c>
      <c r="BD3950" s="240">
        <f>BD3951</f>
        <v>0</v>
      </c>
      <c r="BE3950" s="240">
        <f>BE3951</f>
        <v>0</v>
      </c>
      <c r="BF3950" s="240">
        <f>+BD3950+BE3950</f>
        <v>0</v>
      </c>
      <c r="BG3950" s="240">
        <f>+BC3950+BF3950</f>
        <v>0</v>
      </c>
      <c r="BH3950" s="240">
        <f>BH3951</f>
        <v>0</v>
      </c>
      <c r="BI3950" s="240">
        <f>BI3951</f>
        <v>0</v>
      </c>
      <c r="BJ3950" s="240">
        <f>+BH3950+BI3950</f>
        <v>0</v>
      </c>
      <c r="BK3950" s="240">
        <f>BK3951</f>
        <v>0</v>
      </c>
      <c r="BL3950" s="240">
        <f>BL3951</f>
        <v>0</v>
      </c>
      <c r="BM3950" s="240">
        <f>+BK3950+BL3950</f>
        <v>0</v>
      </c>
      <c r="BN3950" s="240">
        <f>+BJ3950+BM3950</f>
        <v>0</v>
      </c>
      <c r="BO3950" s="240">
        <f>BO3951</f>
        <v>0</v>
      </c>
      <c r="BP3950" s="240">
        <f>BP3951</f>
        <v>0</v>
      </c>
      <c r="BQ3950" s="240">
        <f>+BO3950+BP3950</f>
        <v>0</v>
      </c>
      <c r="BR3950" s="240">
        <f>BR3951</f>
        <v>0</v>
      </c>
      <c r="BS3950" s="240">
        <f>BS3951</f>
        <v>0</v>
      </c>
      <c r="BT3950" s="240">
        <f>+BR3950+BS3950</f>
        <v>0</v>
      </c>
      <c r="BU3950" s="240">
        <f>+BQ3950+BT3950</f>
        <v>0</v>
      </c>
      <c r="BV3950" s="262"/>
      <c r="BW3950" s="262"/>
      <c r="BX3950" s="263"/>
      <c r="BY3950" s="263"/>
      <c r="BZ3950" s="262"/>
      <c r="CA3950" s="264"/>
    </row>
    <row r="3951" spans="2:79" ht="49.5" hidden="1" customHeight="1">
      <c r="B3951" s="206">
        <v>2015</v>
      </c>
      <c r="C3951" s="207">
        <v>8320</v>
      </c>
      <c r="D3951" s="206">
        <v>17</v>
      </c>
      <c r="E3951" s="206">
        <v>2000</v>
      </c>
      <c r="F3951" s="206">
        <v>2200</v>
      </c>
      <c r="G3951" s="206">
        <v>223</v>
      </c>
      <c r="H3951" s="206">
        <v>1</v>
      </c>
      <c r="I3951" s="208" t="s">
        <v>420</v>
      </c>
      <c r="J3951" s="209">
        <v>0</v>
      </c>
      <c r="K3951" s="209">
        <v>0</v>
      </c>
      <c r="L3951" s="210">
        <f>+J3951+K3951</f>
        <v>0</v>
      </c>
      <c r="M3951" s="209">
        <v>0</v>
      </c>
      <c r="N3951" s="209">
        <v>0</v>
      </c>
      <c r="O3951" s="210">
        <f>+M3951+N3951</f>
        <v>0</v>
      </c>
      <c r="P3951" s="210">
        <f>+L3951+O3951</f>
        <v>0</v>
      </c>
      <c r="Q3951" s="221" t="s">
        <v>19</v>
      </c>
      <c r="R3951" s="307"/>
      <c r="S3951" s="307"/>
      <c r="T3951" s="213">
        <v>0</v>
      </c>
      <c r="U3951" s="213">
        <v>0</v>
      </c>
      <c r="V3951" s="213">
        <v>0</v>
      </c>
      <c r="W3951" s="213">
        <v>0</v>
      </c>
      <c r="X3951" s="213"/>
      <c r="Y3951" s="213"/>
      <c r="Z3951" s="213">
        <v>0</v>
      </c>
      <c r="AA3951" s="213">
        <v>0</v>
      </c>
      <c r="AB3951" s="213">
        <v>0</v>
      </c>
      <c r="AC3951" s="213">
        <v>0</v>
      </c>
      <c r="AD3951" s="214"/>
      <c r="AE3951" s="214"/>
      <c r="AF3951" s="209">
        <f>J3951+T3951-Z3951</f>
        <v>0</v>
      </c>
      <c r="AG3951" s="209">
        <f>K3951+U3951-AA3951</f>
        <v>0</v>
      </c>
      <c r="AH3951" s="210">
        <f>+AF3951+AG3951</f>
        <v>0</v>
      </c>
      <c r="AI3951" s="209">
        <f>M3951+V3951-AB3951</f>
        <v>0</v>
      </c>
      <c r="AJ3951" s="209">
        <f>N3951+W3951-AC3951</f>
        <v>0</v>
      </c>
      <c r="AK3951" s="210">
        <f>+AI3951+AJ3951</f>
        <v>0</v>
      </c>
      <c r="AL3951" s="210">
        <f>+AH3951+AK3951</f>
        <v>0</v>
      </c>
      <c r="AM3951" s="213">
        <v>0</v>
      </c>
      <c r="AN3951" s="213">
        <v>0</v>
      </c>
      <c r="AO3951" s="210">
        <f>+AM3951+AN3951</f>
        <v>0</v>
      </c>
      <c r="AP3951" s="213">
        <v>0</v>
      </c>
      <c r="AQ3951" s="213">
        <v>0</v>
      </c>
      <c r="AR3951" s="210">
        <f>+AP3951+AQ3951</f>
        <v>0</v>
      </c>
      <c r="AS3951" s="210">
        <f>+AO3951+AR3951</f>
        <v>0</v>
      </c>
      <c r="AT3951" s="213">
        <v>0</v>
      </c>
      <c r="AU3951" s="213">
        <v>0</v>
      </c>
      <c r="AV3951" s="210">
        <f>+AT3951+AU3951</f>
        <v>0</v>
      </c>
      <c r="AW3951" s="213">
        <v>0</v>
      </c>
      <c r="AX3951" s="213">
        <v>0</v>
      </c>
      <c r="AY3951" s="210">
        <f>+AW3951+AX3951</f>
        <v>0</v>
      </c>
      <c r="AZ3951" s="210">
        <f>+AV3951+AY3951</f>
        <v>0</v>
      </c>
      <c r="BA3951" s="213">
        <v>0</v>
      </c>
      <c r="BB3951" s="213">
        <v>0</v>
      </c>
      <c r="BC3951" s="210">
        <f>+BA3951+BB3951</f>
        <v>0</v>
      </c>
      <c r="BD3951" s="213">
        <v>0</v>
      </c>
      <c r="BE3951" s="213">
        <v>0</v>
      </c>
      <c r="BF3951" s="210">
        <f>+BD3951+BE3951</f>
        <v>0</v>
      </c>
      <c r="BG3951" s="210">
        <f>+BC3951+BF3951</f>
        <v>0</v>
      </c>
      <c r="BH3951" s="213">
        <v>0</v>
      </c>
      <c r="BI3951" s="213">
        <v>0</v>
      </c>
      <c r="BJ3951" s="210">
        <f>+BH3951+BI3951</f>
        <v>0</v>
      </c>
      <c r="BK3951" s="213">
        <v>0</v>
      </c>
      <c r="BL3951" s="213">
        <v>0</v>
      </c>
      <c r="BM3951" s="210">
        <f>+BK3951+BL3951</f>
        <v>0</v>
      </c>
      <c r="BN3951" s="210">
        <f>+BJ3951+BM3951</f>
        <v>0</v>
      </c>
      <c r="BO3951" s="209">
        <f>AF3951-AM3951-AT3951-BA3951-BH3951</f>
        <v>0</v>
      </c>
      <c r="BP3951" s="209">
        <f>AG3951-AN3951-AU3951-BB3951-BI3951</f>
        <v>0</v>
      </c>
      <c r="BQ3951" s="210">
        <f>+BO3951+BP3951</f>
        <v>0</v>
      </c>
      <c r="BR3951" s="209">
        <f>AI3951-AP3951-AW3951-BD3951-BK3951</f>
        <v>0</v>
      </c>
      <c r="BS3951" s="209">
        <f>AJ3951-AQ3951-AX3951-BE3951-BL3951</f>
        <v>0</v>
      </c>
      <c r="BT3951" s="210">
        <f>+BR3951+BS3951</f>
        <v>0</v>
      </c>
      <c r="BU3951" s="210">
        <f>+BQ3951+BT3951</f>
        <v>0</v>
      </c>
      <c r="BV3951" s="215">
        <f>R3951+X3951-AD3951</f>
        <v>0</v>
      </c>
      <c r="BW3951" s="215">
        <f>S3951+Y3951-AE3951</f>
        <v>0</v>
      </c>
      <c r="BX3951" s="216">
        <v>0</v>
      </c>
      <c r="BY3951" s="216">
        <v>0</v>
      </c>
      <c r="BZ3951" s="215">
        <f>BV3951-BX3951</f>
        <v>0</v>
      </c>
      <c r="CA3951" s="217">
        <f>BW3951-BY3951</f>
        <v>0</v>
      </c>
    </row>
    <row r="3952" spans="2:79" ht="49.5" hidden="1" customHeight="1">
      <c r="B3952" s="188">
        <v>2015</v>
      </c>
      <c r="C3952" s="189">
        <v>8320</v>
      </c>
      <c r="D3952" s="188">
        <v>17</v>
      </c>
      <c r="E3952" s="188">
        <v>2000</v>
      </c>
      <c r="F3952" s="188">
        <v>2400</v>
      </c>
      <c r="G3952" s="188"/>
      <c r="H3952" s="188"/>
      <c r="I3952" s="190" t="s">
        <v>419</v>
      </c>
      <c r="J3952" s="191">
        <f>J3953</f>
        <v>0</v>
      </c>
      <c r="K3952" s="191">
        <f>K3953</f>
        <v>0</v>
      </c>
      <c r="L3952" s="191">
        <f>+J3952+K3952</f>
        <v>0</v>
      </c>
      <c r="M3952" s="191">
        <f>M3953</f>
        <v>0</v>
      </c>
      <c r="N3952" s="191">
        <f>N3953</f>
        <v>0</v>
      </c>
      <c r="O3952" s="191">
        <f>+M3952+N3952</f>
        <v>0</v>
      </c>
      <c r="P3952" s="191">
        <f>+L3952+O3952</f>
        <v>0</v>
      </c>
      <c r="Q3952" s="242"/>
      <c r="R3952" s="308"/>
      <c r="S3952" s="308"/>
      <c r="T3952" s="191">
        <f>T3953</f>
        <v>0</v>
      </c>
      <c r="U3952" s="191">
        <f>U3953</f>
        <v>0</v>
      </c>
      <c r="V3952" s="191">
        <f>V3953</f>
        <v>0</v>
      </c>
      <c r="W3952" s="191">
        <f>W3953</f>
        <v>0</v>
      </c>
      <c r="X3952" s="193"/>
      <c r="Y3952" s="193"/>
      <c r="Z3952" s="191">
        <f>Z3953</f>
        <v>0</v>
      </c>
      <c r="AA3952" s="191">
        <f>AA3953</f>
        <v>0</v>
      </c>
      <c r="AB3952" s="191">
        <f>AB3953</f>
        <v>0</v>
      </c>
      <c r="AC3952" s="191">
        <f>AC3953</f>
        <v>0</v>
      </c>
      <c r="AD3952" s="193"/>
      <c r="AE3952" s="193"/>
      <c r="AF3952" s="191">
        <f>AF3953</f>
        <v>0</v>
      </c>
      <c r="AG3952" s="191">
        <f>AG3953</f>
        <v>0</v>
      </c>
      <c r="AH3952" s="191">
        <f>+AF3952+AG3952</f>
        <v>0</v>
      </c>
      <c r="AI3952" s="191">
        <f>AI3953</f>
        <v>0</v>
      </c>
      <c r="AJ3952" s="191">
        <f>AJ3953</f>
        <v>0</v>
      </c>
      <c r="AK3952" s="191">
        <f>+AI3952+AJ3952</f>
        <v>0</v>
      </c>
      <c r="AL3952" s="191">
        <f>+AH3952+AK3952</f>
        <v>0</v>
      </c>
      <c r="AM3952" s="191">
        <f>AM3953</f>
        <v>0</v>
      </c>
      <c r="AN3952" s="191">
        <f>AN3953</f>
        <v>0</v>
      </c>
      <c r="AO3952" s="191">
        <f>+AM3952+AN3952</f>
        <v>0</v>
      </c>
      <c r="AP3952" s="191">
        <f>AP3953</f>
        <v>0</v>
      </c>
      <c r="AQ3952" s="191">
        <f>AQ3953</f>
        <v>0</v>
      </c>
      <c r="AR3952" s="191">
        <f>+AP3952+AQ3952</f>
        <v>0</v>
      </c>
      <c r="AS3952" s="191">
        <f>+AO3952+AR3952</f>
        <v>0</v>
      </c>
      <c r="AT3952" s="191">
        <f>AT3953</f>
        <v>0</v>
      </c>
      <c r="AU3952" s="191">
        <f>AU3953</f>
        <v>0</v>
      </c>
      <c r="AV3952" s="191">
        <f>+AT3952+AU3952</f>
        <v>0</v>
      </c>
      <c r="AW3952" s="191">
        <f>AW3953</f>
        <v>0</v>
      </c>
      <c r="AX3952" s="191">
        <f>AX3953</f>
        <v>0</v>
      </c>
      <c r="AY3952" s="191">
        <f>+AW3952+AX3952</f>
        <v>0</v>
      </c>
      <c r="AZ3952" s="191">
        <f>+AV3952+AY3952</f>
        <v>0</v>
      </c>
      <c r="BA3952" s="191">
        <f>BA3953</f>
        <v>0</v>
      </c>
      <c r="BB3952" s="191">
        <f>BB3953</f>
        <v>0</v>
      </c>
      <c r="BC3952" s="191">
        <f>+BA3952+BB3952</f>
        <v>0</v>
      </c>
      <c r="BD3952" s="191">
        <f>BD3953</f>
        <v>0</v>
      </c>
      <c r="BE3952" s="191">
        <f>BE3953</f>
        <v>0</v>
      </c>
      <c r="BF3952" s="191">
        <f>+BD3952+BE3952</f>
        <v>0</v>
      </c>
      <c r="BG3952" s="191">
        <f>+BC3952+BF3952</f>
        <v>0</v>
      </c>
      <c r="BH3952" s="191">
        <f>BH3953</f>
        <v>0</v>
      </c>
      <c r="BI3952" s="191">
        <f>BI3953</f>
        <v>0</v>
      </c>
      <c r="BJ3952" s="191">
        <f>+BH3952+BI3952</f>
        <v>0</v>
      </c>
      <c r="BK3952" s="191">
        <f>BK3953</f>
        <v>0</v>
      </c>
      <c r="BL3952" s="191">
        <f>BL3953</f>
        <v>0</v>
      </c>
      <c r="BM3952" s="191">
        <f>+BK3952+BL3952</f>
        <v>0</v>
      </c>
      <c r="BN3952" s="191">
        <f>+BJ3952+BM3952</f>
        <v>0</v>
      </c>
      <c r="BO3952" s="191">
        <f>BO3953</f>
        <v>0</v>
      </c>
      <c r="BP3952" s="191">
        <f>BP3953</f>
        <v>0</v>
      </c>
      <c r="BQ3952" s="191">
        <f>+BO3952+BP3952</f>
        <v>0</v>
      </c>
      <c r="BR3952" s="191">
        <f>BR3953</f>
        <v>0</v>
      </c>
      <c r="BS3952" s="191">
        <f>BS3953</f>
        <v>0</v>
      </c>
      <c r="BT3952" s="191">
        <f>+BR3952+BS3952</f>
        <v>0</v>
      </c>
      <c r="BU3952" s="191">
        <f>+BQ3952+BT3952</f>
        <v>0</v>
      </c>
      <c r="BV3952" s="194"/>
      <c r="BW3952" s="194"/>
      <c r="BX3952" s="195"/>
      <c r="BY3952" s="195"/>
      <c r="BZ3952" s="194"/>
      <c r="CA3952" s="196"/>
    </row>
    <row r="3953" spans="2:79" ht="49.5" hidden="1" customHeight="1">
      <c r="B3953" s="197">
        <v>2015</v>
      </c>
      <c r="C3953" s="198">
        <v>8320</v>
      </c>
      <c r="D3953" s="197">
        <v>17</v>
      </c>
      <c r="E3953" s="197">
        <v>2000</v>
      </c>
      <c r="F3953" s="197">
        <v>2400</v>
      </c>
      <c r="G3953" s="197">
        <v>246</v>
      </c>
      <c r="H3953" s="197"/>
      <c r="I3953" s="199" t="s">
        <v>418</v>
      </c>
      <c r="J3953" s="240">
        <f>J3954</f>
        <v>0</v>
      </c>
      <c r="K3953" s="240">
        <f>K3954</f>
        <v>0</v>
      </c>
      <c r="L3953" s="240">
        <f>+J3953+K3953</f>
        <v>0</v>
      </c>
      <c r="M3953" s="240">
        <f>M3954</f>
        <v>0</v>
      </c>
      <c r="N3953" s="240">
        <f>N3954</f>
        <v>0</v>
      </c>
      <c r="O3953" s="240">
        <f>+M3953+N3953</f>
        <v>0</v>
      </c>
      <c r="P3953" s="240">
        <f>+L3953+O3953</f>
        <v>0</v>
      </c>
      <c r="Q3953" s="290"/>
      <c r="R3953" s="316"/>
      <c r="S3953" s="316"/>
      <c r="T3953" s="240">
        <f>T3954</f>
        <v>0</v>
      </c>
      <c r="U3953" s="240">
        <f>U3954</f>
        <v>0</v>
      </c>
      <c r="V3953" s="240">
        <f>V3954</f>
        <v>0</v>
      </c>
      <c r="W3953" s="240">
        <f>W3954</f>
        <v>0</v>
      </c>
      <c r="X3953" s="261"/>
      <c r="Y3953" s="261"/>
      <c r="Z3953" s="240">
        <f>Z3954</f>
        <v>0</v>
      </c>
      <c r="AA3953" s="240">
        <f>AA3954</f>
        <v>0</v>
      </c>
      <c r="AB3953" s="240">
        <f>AB3954</f>
        <v>0</v>
      </c>
      <c r="AC3953" s="240">
        <f>AC3954</f>
        <v>0</v>
      </c>
      <c r="AD3953" s="261"/>
      <c r="AE3953" s="261"/>
      <c r="AF3953" s="240">
        <f>AF3954</f>
        <v>0</v>
      </c>
      <c r="AG3953" s="240">
        <f>AG3954</f>
        <v>0</v>
      </c>
      <c r="AH3953" s="240">
        <f>+AF3953+AG3953</f>
        <v>0</v>
      </c>
      <c r="AI3953" s="240">
        <f>AI3954</f>
        <v>0</v>
      </c>
      <c r="AJ3953" s="240">
        <f>AJ3954</f>
        <v>0</v>
      </c>
      <c r="AK3953" s="240">
        <f>+AI3953+AJ3953</f>
        <v>0</v>
      </c>
      <c r="AL3953" s="240">
        <f>+AH3953+AK3953</f>
        <v>0</v>
      </c>
      <c r="AM3953" s="240">
        <f>AM3954</f>
        <v>0</v>
      </c>
      <c r="AN3953" s="240">
        <f>AN3954</f>
        <v>0</v>
      </c>
      <c r="AO3953" s="240">
        <f>+AM3953+AN3953</f>
        <v>0</v>
      </c>
      <c r="AP3953" s="240">
        <f>AP3954</f>
        <v>0</v>
      </c>
      <c r="AQ3953" s="240">
        <f>AQ3954</f>
        <v>0</v>
      </c>
      <c r="AR3953" s="240">
        <f>+AP3953+AQ3953</f>
        <v>0</v>
      </c>
      <c r="AS3953" s="240">
        <f>+AO3953+AR3953</f>
        <v>0</v>
      </c>
      <c r="AT3953" s="240">
        <f>AT3954</f>
        <v>0</v>
      </c>
      <c r="AU3953" s="240">
        <f>AU3954</f>
        <v>0</v>
      </c>
      <c r="AV3953" s="240">
        <f>+AT3953+AU3953</f>
        <v>0</v>
      </c>
      <c r="AW3953" s="240">
        <f>AW3954</f>
        <v>0</v>
      </c>
      <c r="AX3953" s="240">
        <f>AX3954</f>
        <v>0</v>
      </c>
      <c r="AY3953" s="240">
        <f>+AW3953+AX3953</f>
        <v>0</v>
      </c>
      <c r="AZ3953" s="240">
        <f>+AV3953+AY3953</f>
        <v>0</v>
      </c>
      <c r="BA3953" s="240">
        <f>BA3954</f>
        <v>0</v>
      </c>
      <c r="BB3953" s="240">
        <f>BB3954</f>
        <v>0</v>
      </c>
      <c r="BC3953" s="240">
        <f>+BA3953+BB3953</f>
        <v>0</v>
      </c>
      <c r="BD3953" s="240">
        <f>BD3954</f>
        <v>0</v>
      </c>
      <c r="BE3953" s="240">
        <f>BE3954</f>
        <v>0</v>
      </c>
      <c r="BF3953" s="240">
        <f>+BD3953+BE3953</f>
        <v>0</v>
      </c>
      <c r="BG3953" s="240">
        <f>+BC3953+BF3953</f>
        <v>0</v>
      </c>
      <c r="BH3953" s="240">
        <f>BH3954</f>
        <v>0</v>
      </c>
      <c r="BI3953" s="240">
        <f>BI3954</f>
        <v>0</v>
      </c>
      <c r="BJ3953" s="240">
        <f>+BH3953+BI3953</f>
        <v>0</v>
      </c>
      <c r="BK3953" s="240">
        <f>BK3954</f>
        <v>0</v>
      </c>
      <c r="BL3953" s="240">
        <f>BL3954</f>
        <v>0</v>
      </c>
      <c r="BM3953" s="240">
        <f>+BK3953+BL3953</f>
        <v>0</v>
      </c>
      <c r="BN3953" s="240">
        <f>+BJ3953+BM3953</f>
        <v>0</v>
      </c>
      <c r="BO3953" s="240">
        <f>BO3954</f>
        <v>0</v>
      </c>
      <c r="BP3953" s="240">
        <f>BP3954</f>
        <v>0</v>
      </c>
      <c r="BQ3953" s="240">
        <f>+BO3953+BP3953</f>
        <v>0</v>
      </c>
      <c r="BR3953" s="240">
        <f>BR3954</f>
        <v>0</v>
      </c>
      <c r="BS3953" s="240">
        <f>BS3954</f>
        <v>0</v>
      </c>
      <c r="BT3953" s="240">
        <f>+BR3953+BS3953</f>
        <v>0</v>
      </c>
      <c r="BU3953" s="240">
        <f>+BQ3953+BT3953</f>
        <v>0</v>
      </c>
      <c r="BV3953" s="262"/>
      <c r="BW3953" s="262"/>
      <c r="BX3953" s="263"/>
      <c r="BY3953" s="263"/>
      <c r="BZ3953" s="262"/>
      <c r="CA3953" s="264"/>
    </row>
    <row r="3954" spans="2:79" ht="49.5" hidden="1" customHeight="1">
      <c r="B3954" s="206">
        <v>2015</v>
      </c>
      <c r="C3954" s="207">
        <v>8320</v>
      </c>
      <c r="D3954" s="206">
        <v>17</v>
      </c>
      <c r="E3954" s="206">
        <v>2000</v>
      </c>
      <c r="F3954" s="206">
        <v>2400</v>
      </c>
      <c r="G3954" s="206">
        <v>246</v>
      </c>
      <c r="H3954" s="206">
        <v>1</v>
      </c>
      <c r="I3954" s="208" t="s">
        <v>418</v>
      </c>
      <c r="J3954" s="209">
        <v>0</v>
      </c>
      <c r="K3954" s="209">
        <v>0</v>
      </c>
      <c r="L3954" s="210">
        <f>+J3954+K3954</f>
        <v>0</v>
      </c>
      <c r="M3954" s="209">
        <v>0</v>
      </c>
      <c r="N3954" s="209">
        <v>0</v>
      </c>
      <c r="O3954" s="210">
        <f>+M3954+N3954</f>
        <v>0</v>
      </c>
      <c r="P3954" s="210">
        <f>+L3954+O3954</f>
        <v>0</v>
      </c>
      <c r="Q3954" s="221" t="s">
        <v>19</v>
      </c>
      <c r="R3954" s="307"/>
      <c r="S3954" s="307"/>
      <c r="T3954" s="213">
        <v>0</v>
      </c>
      <c r="U3954" s="213">
        <v>0</v>
      </c>
      <c r="V3954" s="213">
        <v>0</v>
      </c>
      <c r="W3954" s="213">
        <v>0</v>
      </c>
      <c r="X3954" s="213"/>
      <c r="Y3954" s="213"/>
      <c r="Z3954" s="213">
        <v>0</v>
      </c>
      <c r="AA3954" s="213">
        <v>0</v>
      </c>
      <c r="AB3954" s="213">
        <v>0</v>
      </c>
      <c r="AC3954" s="213">
        <v>0</v>
      </c>
      <c r="AD3954" s="214"/>
      <c r="AE3954" s="214"/>
      <c r="AF3954" s="209">
        <f>J3954+T3954-Z3954</f>
        <v>0</v>
      </c>
      <c r="AG3954" s="209">
        <f>K3954+U3954-AA3954</f>
        <v>0</v>
      </c>
      <c r="AH3954" s="210">
        <f>+AF3954+AG3954</f>
        <v>0</v>
      </c>
      <c r="AI3954" s="209">
        <f>M3954+V3954-AB3954</f>
        <v>0</v>
      </c>
      <c r="AJ3954" s="209">
        <f>N3954+W3954-AC3954</f>
        <v>0</v>
      </c>
      <c r="AK3954" s="210">
        <f>+AI3954+AJ3954</f>
        <v>0</v>
      </c>
      <c r="AL3954" s="210">
        <f>+AH3954+AK3954</f>
        <v>0</v>
      </c>
      <c r="AM3954" s="213">
        <v>0</v>
      </c>
      <c r="AN3954" s="213">
        <v>0</v>
      </c>
      <c r="AO3954" s="210">
        <f>+AM3954+AN3954</f>
        <v>0</v>
      </c>
      <c r="AP3954" s="213">
        <v>0</v>
      </c>
      <c r="AQ3954" s="213">
        <v>0</v>
      </c>
      <c r="AR3954" s="210">
        <f>+AP3954+AQ3954</f>
        <v>0</v>
      </c>
      <c r="AS3954" s="210">
        <f>+AO3954+AR3954</f>
        <v>0</v>
      </c>
      <c r="AT3954" s="213">
        <v>0</v>
      </c>
      <c r="AU3954" s="213">
        <v>0</v>
      </c>
      <c r="AV3954" s="210">
        <f>+AT3954+AU3954</f>
        <v>0</v>
      </c>
      <c r="AW3954" s="213">
        <v>0</v>
      </c>
      <c r="AX3954" s="213">
        <v>0</v>
      </c>
      <c r="AY3954" s="210">
        <f>+AW3954+AX3954</f>
        <v>0</v>
      </c>
      <c r="AZ3954" s="210">
        <f>+AV3954+AY3954</f>
        <v>0</v>
      </c>
      <c r="BA3954" s="213">
        <v>0</v>
      </c>
      <c r="BB3954" s="213">
        <v>0</v>
      </c>
      <c r="BC3954" s="210">
        <f>+BA3954+BB3954</f>
        <v>0</v>
      </c>
      <c r="BD3954" s="213">
        <v>0</v>
      </c>
      <c r="BE3954" s="213">
        <v>0</v>
      </c>
      <c r="BF3954" s="210">
        <f>+BD3954+BE3954</f>
        <v>0</v>
      </c>
      <c r="BG3954" s="210">
        <f>+BC3954+BF3954</f>
        <v>0</v>
      </c>
      <c r="BH3954" s="213">
        <v>0</v>
      </c>
      <c r="BI3954" s="213">
        <v>0</v>
      </c>
      <c r="BJ3954" s="210">
        <f>+BH3954+BI3954</f>
        <v>0</v>
      </c>
      <c r="BK3954" s="213">
        <v>0</v>
      </c>
      <c r="BL3954" s="213">
        <v>0</v>
      </c>
      <c r="BM3954" s="210">
        <f>+BK3954+BL3954</f>
        <v>0</v>
      </c>
      <c r="BN3954" s="210">
        <f>+BJ3954+BM3954</f>
        <v>0</v>
      </c>
      <c r="BO3954" s="209">
        <f>AF3954-AM3954-AT3954-BA3954-BH3954</f>
        <v>0</v>
      </c>
      <c r="BP3954" s="209">
        <f>AG3954-AN3954-AU3954-BB3954-BI3954</f>
        <v>0</v>
      </c>
      <c r="BQ3954" s="210">
        <f>+BO3954+BP3954</f>
        <v>0</v>
      </c>
      <c r="BR3954" s="209">
        <f>AI3954-AP3954-AW3954-BD3954-BK3954</f>
        <v>0</v>
      </c>
      <c r="BS3954" s="209">
        <f>AJ3954-AQ3954-AX3954-BE3954-BL3954</f>
        <v>0</v>
      </c>
      <c r="BT3954" s="210">
        <f>+BR3954+BS3954</f>
        <v>0</v>
      </c>
      <c r="BU3954" s="210">
        <f>+BQ3954+BT3954</f>
        <v>0</v>
      </c>
      <c r="BV3954" s="215">
        <f>R3954+X3954-AD3954</f>
        <v>0</v>
      </c>
      <c r="BW3954" s="215">
        <f>S3954+Y3954-AE3954</f>
        <v>0</v>
      </c>
      <c r="BX3954" s="216">
        <v>0</v>
      </c>
      <c r="BY3954" s="216">
        <v>0</v>
      </c>
      <c r="BZ3954" s="215">
        <f>BV3954-BX3954</f>
        <v>0</v>
      </c>
      <c r="CA3954" s="217">
        <f>BW3954-BY3954</f>
        <v>0</v>
      </c>
    </row>
    <row r="3955" spans="2:79" ht="49.5" hidden="1" customHeight="1">
      <c r="B3955" s="188">
        <v>2015</v>
      </c>
      <c r="C3955" s="189">
        <v>8320</v>
      </c>
      <c r="D3955" s="188">
        <v>17</v>
      </c>
      <c r="E3955" s="188">
        <v>2000</v>
      </c>
      <c r="F3955" s="188">
        <v>2500</v>
      </c>
      <c r="G3955" s="188"/>
      <c r="H3955" s="188"/>
      <c r="I3955" s="190" t="s">
        <v>417</v>
      </c>
      <c r="J3955" s="191">
        <f>+J3956+J3958+J3960+J3962</f>
        <v>0</v>
      </c>
      <c r="K3955" s="191">
        <f>+K3956+K3958+K3960+K3962</f>
        <v>0</v>
      </c>
      <c r="L3955" s="191">
        <f>+J3955+K3955</f>
        <v>0</v>
      </c>
      <c r="M3955" s="191">
        <f>+M3956+M3958+M3960+M3962</f>
        <v>0</v>
      </c>
      <c r="N3955" s="191">
        <f>+N3956+N3958+N3960+N3962</f>
        <v>0</v>
      </c>
      <c r="O3955" s="191">
        <f>+M3955+N3955</f>
        <v>0</v>
      </c>
      <c r="P3955" s="191">
        <f>+L3955+O3955</f>
        <v>0</v>
      </c>
      <c r="Q3955" s="191"/>
      <c r="R3955" s="308"/>
      <c r="S3955" s="308"/>
      <c r="T3955" s="191">
        <f>+T3956+T3958+T3960+T3962</f>
        <v>0</v>
      </c>
      <c r="U3955" s="191">
        <f>+U3956+U3958+U3960+U3962</f>
        <v>0</v>
      </c>
      <c r="V3955" s="191">
        <f>+V3956+V3958+V3960+V3962</f>
        <v>0</v>
      </c>
      <c r="W3955" s="191">
        <f>+W3956+W3958+W3960+W3962</f>
        <v>0</v>
      </c>
      <c r="X3955" s="193"/>
      <c r="Y3955" s="193"/>
      <c r="Z3955" s="191">
        <f>+Z3956+Z3958+Z3960+Z3962</f>
        <v>0</v>
      </c>
      <c r="AA3955" s="191">
        <f>+AA3956+AA3958+AA3960+AA3962</f>
        <v>0</v>
      </c>
      <c r="AB3955" s="191">
        <f>+AB3956+AB3958+AB3960+AB3962</f>
        <v>0</v>
      </c>
      <c r="AC3955" s="191">
        <f>+AC3956+AC3958+AC3960+AC3962</f>
        <v>0</v>
      </c>
      <c r="AD3955" s="193"/>
      <c r="AE3955" s="193"/>
      <c r="AF3955" s="191">
        <f>+AF3956+AF3958+AF3960+AF3962</f>
        <v>0</v>
      </c>
      <c r="AG3955" s="191">
        <f>+AG3956+AG3958+AG3960+AG3962</f>
        <v>0</v>
      </c>
      <c r="AH3955" s="191">
        <f>+AF3955+AG3955</f>
        <v>0</v>
      </c>
      <c r="AI3955" s="191">
        <f>+AI3956+AI3958+AI3960+AI3962</f>
        <v>0</v>
      </c>
      <c r="AJ3955" s="191">
        <f>+AJ3956+AJ3958+AJ3960+AJ3962</f>
        <v>0</v>
      </c>
      <c r="AK3955" s="191">
        <f>+AI3955+AJ3955</f>
        <v>0</v>
      </c>
      <c r="AL3955" s="191">
        <f>+AH3955+AK3955</f>
        <v>0</v>
      </c>
      <c r="AM3955" s="191">
        <f>+AM3956+AM3958+AM3960+AM3962</f>
        <v>0</v>
      </c>
      <c r="AN3955" s="191">
        <f>+AN3956+AN3958+AN3960+AN3962</f>
        <v>0</v>
      </c>
      <c r="AO3955" s="191">
        <f>+AM3955+AN3955</f>
        <v>0</v>
      </c>
      <c r="AP3955" s="191">
        <f>+AP3956+AP3958+AP3960+AP3962</f>
        <v>0</v>
      </c>
      <c r="AQ3955" s="191">
        <f>+AQ3956+AQ3958+AQ3960+AQ3962</f>
        <v>0</v>
      </c>
      <c r="AR3955" s="191">
        <f>+AP3955+AQ3955</f>
        <v>0</v>
      </c>
      <c r="AS3955" s="191">
        <f>+AO3955+AR3955</f>
        <v>0</v>
      </c>
      <c r="AT3955" s="191">
        <f>+AT3956+AT3958+AT3960+AT3962</f>
        <v>0</v>
      </c>
      <c r="AU3955" s="191">
        <f>+AU3956+AU3958+AU3960+AU3962</f>
        <v>0</v>
      </c>
      <c r="AV3955" s="191">
        <f>+AT3955+AU3955</f>
        <v>0</v>
      </c>
      <c r="AW3955" s="191">
        <f>+AW3956+AW3958+AW3960+AW3962</f>
        <v>0</v>
      </c>
      <c r="AX3955" s="191">
        <f>+AX3956+AX3958+AX3960+AX3962</f>
        <v>0</v>
      </c>
      <c r="AY3955" s="191">
        <f>+AW3955+AX3955</f>
        <v>0</v>
      </c>
      <c r="AZ3955" s="191">
        <f>+AV3955+AY3955</f>
        <v>0</v>
      </c>
      <c r="BA3955" s="191">
        <f>+BA3956+BA3958+BA3960+BA3962</f>
        <v>0</v>
      </c>
      <c r="BB3955" s="191">
        <f>+BB3956+BB3958+BB3960+BB3962</f>
        <v>0</v>
      </c>
      <c r="BC3955" s="191">
        <f>+BA3955+BB3955</f>
        <v>0</v>
      </c>
      <c r="BD3955" s="191">
        <f>+BD3956+BD3958+BD3960+BD3962</f>
        <v>0</v>
      </c>
      <c r="BE3955" s="191">
        <f>+BE3956+BE3958+BE3960+BE3962</f>
        <v>0</v>
      </c>
      <c r="BF3955" s="191">
        <f>+BD3955+BE3955</f>
        <v>0</v>
      </c>
      <c r="BG3955" s="191">
        <f>+BC3955+BF3955</f>
        <v>0</v>
      </c>
      <c r="BH3955" s="191">
        <f>+BH3956+BH3958+BH3960+BH3962</f>
        <v>0</v>
      </c>
      <c r="BI3955" s="191">
        <f>+BI3956+BI3958+BI3960+BI3962</f>
        <v>0</v>
      </c>
      <c r="BJ3955" s="191">
        <f>+BH3955+BI3955</f>
        <v>0</v>
      </c>
      <c r="BK3955" s="191">
        <f>+BK3956+BK3958+BK3960+BK3962</f>
        <v>0</v>
      </c>
      <c r="BL3955" s="191">
        <f>+BL3956+BL3958+BL3960+BL3962</f>
        <v>0</v>
      </c>
      <c r="BM3955" s="191">
        <f>+BK3955+BL3955</f>
        <v>0</v>
      </c>
      <c r="BN3955" s="191">
        <f>+BJ3955+BM3955</f>
        <v>0</v>
      </c>
      <c r="BO3955" s="191">
        <f>+BO3956+BO3958+BO3960+BO3962</f>
        <v>0</v>
      </c>
      <c r="BP3955" s="191">
        <f>+BP3956+BP3958+BP3960+BP3962</f>
        <v>0</v>
      </c>
      <c r="BQ3955" s="191">
        <f>+BO3955+BP3955</f>
        <v>0</v>
      </c>
      <c r="BR3955" s="191">
        <f>+BR3956+BR3958+BR3960+BR3962</f>
        <v>0</v>
      </c>
      <c r="BS3955" s="191">
        <f>+BS3956+BS3958+BS3960+BS3962</f>
        <v>0</v>
      </c>
      <c r="BT3955" s="191">
        <f>+BR3955+BS3955</f>
        <v>0</v>
      </c>
      <c r="BU3955" s="191">
        <f>+BQ3955+BT3955</f>
        <v>0</v>
      </c>
      <c r="BV3955" s="194"/>
      <c r="BW3955" s="194"/>
      <c r="BX3955" s="195"/>
      <c r="BY3955" s="195"/>
      <c r="BZ3955" s="194"/>
      <c r="CA3955" s="196"/>
    </row>
    <row r="3956" spans="2:79" ht="49.5" hidden="1" customHeight="1">
      <c r="B3956" s="197">
        <v>2015</v>
      </c>
      <c r="C3956" s="198">
        <v>8320</v>
      </c>
      <c r="D3956" s="197">
        <v>17</v>
      </c>
      <c r="E3956" s="197">
        <v>2000</v>
      </c>
      <c r="F3956" s="197">
        <v>2500</v>
      </c>
      <c r="G3956" s="197">
        <v>251</v>
      </c>
      <c r="H3956" s="197"/>
      <c r="I3956" s="199" t="s">
        <v>416</v>
      </c>
      <c r="J3956" s="240">
        <f>+J3957</f>
        <v>0</v>
      </c>
      <c r="K3956" s="240">
        <f>+K3957</f>
        <v>0</v>
      </c>
      <c r="L3956" s="240">
        <f>+J3956+K3956</f>
        <v>0</v>
      </c>
      <c r="M3956" s="240">
        <f>+M3957</f>
        <v>0</v>
      </c>
      <c r="N3956" s="240">
        <f>+N3957</f>
        <v>0</v>
      </c>
      <c r="O3956" s="240">
        <f>+M3956+N3956</f>
        <v>0</v>
      </c>
      <c r="P3956" s="240">
        <f>+L3956+O3956</f>
        <v>0</v>
      </c>
      <c r="Q3956" s="240"/>
      <c r="R3956" s="316"/>
      <c r="S3956" s="316"/>
      <c r="T3956" s="240">
        <f>+T3957</f>
        <v>0</v>
      </c>
      <c r="U3956" s="240">
        <f>+U3957</f>
        <v>0</v>
      </c>
      <c r="V3956" s="240">
        <f>+V3957</f>
        <v>0</v>
      </c>
      <c r="W3956" s="240">
        <f>+W3957</f>
        <v>0</v>
      </c>
      <c r="X3956" s="261"/>
      <c r="Y3956" s="261"/>
      <c r="Z3956" s="240">
        <f>+Z3957</f>
        <v>0</v>
      </c>
      <c r="AA3956" s="240">
        <f>+AA3957</f>
        <v>0</v>
      </c>
      <c r="AB3956" s="240">
        <f>+AB3957</f>
        <v>0</v>
      </c>
      <c r="AC3956" s="240">
        <f>+AC3957</f>
        <v>0</v>
      </c>
      <c r="AD3956" s="261"/>
      <c r="AE3956" s="261"/>
      <c r="AF3956" s="240">
        <f>+AF3957</f>
        <v>0</v>
      </c>
      <c r="AG3956" s="240">
        <f>+AG3957</f>
        <v>0</v>
      </c>
      <c r="AH3956" s="240">
        <f>+AF3956+AG3956</f>
        <v>0</v>
      </c>
      <c r="AI3956" s="240">
        <f>+AI3957</f>
        <v>0</v>
      </c>
      <c r="AJ3956" s="240">
        <f>+AJ3957</f>
        <v>0</v>
      </c>
      <c r="AK3956" s="240">
        <f>+AI3956+AJ3956</f>
        <v>0</v>
      </c>
      <c r="AL3956" s="240">
        <f>+AH3956+AK3956</f>
        <v>0</v>
      </c>
      <c r="AM3956" s="240">
        <f>+AM3957</f>
        <v>0</v>
      </c>
      <c r="AN3956" s="240">
        <f>+AN3957</f>
        <v>0</v>
      </c>
      <c r="AO3956" s="240">
        <f>+AM3956+AN3956</f>
        <v>0</v>
      </c>
      <c r="AP3956" s="240">
        <f>+AP3957</f>
        <v>0</v>
      </c>
      <c r="AQ3956" s="240">
        <f>+AQ3957</f>
        <v>0</v>
      </c>
      <c r="AR3956" s="240">
        <f>+AP3956+AQ3956</f>
        <v>0</v>
      </c>
      <c r="AS3956" s="240">
        <f>+AO3956+AR3956</f>
        <v>0</v>
      </c>
      <c r="AT3956" s="240">
        <f>+AT3957</f>
        <v>0</v>
      </c>
      <c r="AU3956" s="240">
        <f>+AU3957</f>
        <v>0</v>
      </c>
      <c r="AV3956" s="240">
        <f>+AT3956+AU3956</f>
        <v>0</v>
      </c>
      <c r="AW3956" s="240">
        <f>+AW3957</f>
        <v>0</v>
      </c>
      <c r="AX3956" s="240">
        <f>+AX3957</f>
        <v>0</v>
      </c>
      <c r="AY3956" s="240">
        <f>+AW3956+AX3956</f>
        <v>0</v>
      </c>
      <c r="AZ3956" s="240">
        <f>+AV3956+AY3956</f>
        <v>0</v>
      </c>
      <c r="BA3956" s="240">
        <f>+BA3957</f>
        <v>0</v>
      </c>
      <c r="BB3956" s="240">
        <f>+BB3957</f>
        <v>0</v>
      </c>
      <c r="BC3956" s="240">
        <f>+BA3956+BB3956</f>
        <v>0</v>
      </c>
      <c r="BD3956" s="240">
        <f>+BD3957</f>
        <v>0</v>
      </c>
      <c r="BE3956" s="240">
        <f>+BE3957</f>
        <v>0</v>
      </c>
      <c r="BF3956" s="240">
        <f>+BD3956+BE3956</f>
        <v>0</v>
      </c>
      <c r="BG3956" s="240">
        <f>+BC3956+BF3956</f>
        <v>0</v>
      </c>
      <c r="BH3956" s="240">
        <f>+BH3957</f>
        <v>0</v>
      </c>
      <c r="BI3956" s="240">
        <f>+BI3957</f>
        <v>0</v>
      </c>
      <c r="BJ3956" s="240">
        <f>+BH3956+BI3956</f>
        <v>0</v>
      </c>
      <c r="BK3956" s="240">
        <f>+BK3957</f>
        <v>0</v>
      </c>
      <c r="BL3956" s="240">
        <f>+BL3957</f>
        <v>0</v>
      </c>
      <c r="BM3956" s="240">
        <f>+BK3956+BL3956</f>
        <v>0</v>
      </c>
      <c r="BN3956" s="240">
        <f>+BJ3956+BM3956</f>
        <v>0</v>
      </c>
      <c r="BO3956" s="240">
        <f>+BO3957</f>
        <v>0</v>
      </c>
      <c r="BP3956" s="240">
        <f>+BP3957</f>
        <v>0</v>
      </c>
      <c r="BQ3956" s="240">
        <f>+BO3956+BP3956</f>
        <v>0</v>
      </c>
      <c r="BR3956" s="240">
        <f>+BR3957</f>
        <v>0</v>
      </c>
      <c r="BS3956" s="240">
        <f>+BS3957</f>
        <v>0</v>
      </c>
      <c r="BT3956" s="240">
        <f>+BR3956+BS3956</f>
        <v>0</v>
      </c>
      <c r="BU3956" s="240">
        <f>+BQ3956+BT3956</f>
        <v>0</v>
      </c>
      <c r="BV3956" s="262"/>
      <c r="BW3956" s="262"/>
      <c r="BX3956" s="263"/>
      <c r="BY3956" s="263"/>
      <c r="BZ3956" s="262"/>
      <c r="CA3956" s="264"/>
    </row>
    <row r="3957" spans="2:79" ht="49.5" hidden="1" customHeight="1">
      <c r="B3957" s="206">
        <v>2015</v>
      </c>
      <c r="C3957" s="207">
        <v>8320</v>
      </c>
      <c r="D3957" s="206">
        <v>17</v>
      </c>
      <c r="E3957" s="206">
        <v>2000</v>
      </c>
      <c r="F3957" s="206">
        <v>2500</v>
      </c>
      <c r="G3957" s="206">
        <v>251</v>
      </c>
      <c r="H3957" s="206">
        <v>1</v>
      </c>
      <c r="I3957" s="327" t="s">
        <v>416</v>
      </c>
      <c r="J3957" s="209">
        <v>0</v>
      </c>
      <c r="K3957" s="209">
        <v>0</v>
      </c>
      <c r="L3957" s="210">
        <f>+J3957+K3957</f>
        <v>0</v>
      </c>
      <c r="M3957" s="209">
        <v>0</v>
      </c>
      <c r="N3957" s="209">
        <v>0</v>
      </c>
      <c r="O3957" s="210">
        <f>+M3957+N3957</f>
        <v>0</v>
      </c>
      <c r="P3957" s="210">
        <f>+L3957+O3957</f>
        <v>0</v>
      </c>
      <c r="Q3957" s="221" t="s">
        <v>19</v>
      </c>
      <c r="R3957" s="307"/>
      <c r="S3957" s="307"/>
      <c r="T3957" s="213">
        <v>0</v>
      </c>
      <c r="U3957" s="213">
        <v>0</v>
      </c>
      <c r="V3957" s="213">
        <v>0</v>
      </c>
      <c r="W3957" s="213">
        <v>0</v>
      </c>
      <c r="X3957" s="213"/>
      <c r="Y3957" s="213"/>
      <c r="Z3957" s="213">
        <v>0</v>
      </c>
      <c r="AA3957" s="213">
        <v>0</v>
      </c>
      <c r="AB3957" s="213">
        <v>0</v>
      </c>
      <c r="AC3957" s="213">
        <v>0</v>
      </c>
      <c r="AD3957" s="214"/>
      <c r="AE3957" s="214"/>
      <c r="AF3957" s="209">
        <f>J3957+T3957-Z3957</f>
        <v>0</v>
      </c>
      <c r="AG3957" s="209">
        <f>K3957+U3957-AA3957</f>
        <v>0</v>
      </c>
      <c r="AH3957" s="210">
        <f>+AF3957+AG3957</f>
        <v>0</v>
      </c>
      <c r="AI3957" s="209">
        <f>M3957+V3957-AB3957</f>
        <v>0</v>
      </c>
      <c r="AJ3957" s="209">
        <f>N3957+W3957-AC3957</f>
        <v>0</v>
      </c>
      <c r="AK3957" s="210">
        <f>+AI3957+AJ3957</f>
        <v>0</v>
      </c>
      <c r="AL3957" s="210">
        <f>+AH3957+AK3957</f>
        <v>0</v>
      </c>
      <c r="AM3957" s="213">
        <v>0</v>
      </c>
      <c r="AN3957" s="213">
        <v>0</v>
      </c>
      <c r="AO3957" s="210">
        <f>+AM3957+AN3957</f>
        <v>0</v>
      </c>
      <c r="AP3957" s="213">
        <v>0</v>
      </c>
      <c r="AQ3957" s="213">
        <v>0</v>
      </c>
      <c r="AR3957" s="210">
        <f>+AP3957+AQ3957</f>
        <v>0</v>
      </c>
      <c r="AS3957" s="210">
        <f>+AO3957+AR3957</f>
        <v>0</v>
      </c>
      <c r="AT3957" s="213">
        <v>0</v>
      </c>
      <c r="AU3957" s="213">
        <v>0</v>
      </c>
      <c r="AV3957" s="210">
        <f>+AT3957+AU3957</f>
        <v>0</v>
      </c>
      <c r="AW3957" s="213">
        <v>0</v>
      </c>
      <c r="AX3957" s="213">
        <v>0</v>
      </c>
      <c r="AY3957" s="210">
        <f>+AW3957+AX3957</f>
        <v>0</v>
      </c>
      <c r="AZ3957" s="210">
        <f>+AV3957+AY3957</f>
        <v>0</v>
      </c>
      <c r="BA3957" s="213">
        <v>0</v>
      </c>
      <c r="BB3957" s="213">
        <v>0</v>
      </c>
      <c r="BC3957" s="210">
        <f>+BA3957+BB3957</f>
        <v>0</v>
      </c>
      <c r="BD3957" s="213">
        <v>0</v>
      </c>
      <c r="BE3957" s="213">
        <v>0</v>
      </c>
      <c r="BF3957" s="210">
        <f>+BD3957+BE3957</f>
        <v>0</v>
      </c>
      <c r="BG3957" s="210">
        <f>+BC3957+BF3957</f>
        <v>0</v>
      </c>
      <c r="BH3957" s="213">
        <v>0</v>
      </c>
      <c r="BI3957" s="213">
        <v>0</v>
      </c>
      <c r="BJ3957" s="210">
        <f>+BH3957+BI3957</f>
        <v>0</v>
      </c>
      <c r="BK3957" s="213">
        <v>0</v>
      </c>
      <c r="BL3957" s="213">
        <v>0</v>
      </c>
      <c r="BM3957" s="210">
        <f>+BK3957+BL3957</f>
        <v>0</v>
      </c>
      <c r="BN3957" s="210">
        <f>+BJ3957+BM3957</f>
        <v>0</v>
      </c>
      <c r="BO3957" s="209">
        <f>AF3957-AM3957-AT3957-BA3957-BH3957</f>
        <v>0</v>
      </c>
      <c r="BP3957" s="209">
        <f>AG3957-AN3957-AU3957-BB3957-BI3957</f>
        <v>0</v>
      </c>
      <c r="BQ3957" s="210">
        <f>+BO3957+BP3957</f>
        <v>0</v>
      </c>
      <c r="BR3957" s="209">
        <f>AI3957-AP3957-AW3957-BD3957-BK3957</f>
        <v>0</v>
      </c>
      <c r="BS3957" s="209">
        <f>AJ3957-AQ3957-AX3957-BE3957-BL3957</f>
        <v>0</v>
      </c>
      <c r="BT3957" s="210">
        <f>+BR3957+BS3957</f>
        <v>0</v>
      </c>
      <c r="BU3957" s="210">
        <f>+BQ3957+BT3957</f>
        <v>0</v>
      </c>
      <c r="BV3957" s="215">
        <f>R3957+X3957-AD3957</f>
        <v>0</v>
      </c>
      <c r="BW3957" s="215">
        <f>S3957+Y3957-AE3957</f>
        <v>0</v>
      </c>
      <c r="BX3957" s="216">
        <v>0</v>
      </c>
      <c r="BY3957" s="216">
        <v>0</v>
      </c>
      <c r="BZ3957" s="215">
        <f>BV3957-BX3957</f>
        <v>0</v>
      </c>
      <c r="CA3957" s="217">
        <f>BW3957-BY3957</f>
        <v>0</v>
      </c>
    </row>
    <row r="3958" spans="2:79" ht="49.5" hidden="1" customHeight="1">
      <c r="B3958" s="197">
        <v>2015</v>
      </c>
      <c r="C3958" s="198">
        <v>8320</v>
      </c>
      <c r="D3958" s="197">
        <v>17</v>
      </c>
      <c r="E3958" s="197">
        <v>2000</v>
      </c>
      <c r="F3958" s="197">
        <v>2500</v>
      </c>
      <c r="G3958" s="197">
        <v>254</v>
      </c>
      <c r="H3958" s="197"/>
      <c r="I3958" s="199" t="s">
        <v>415</v>
      </c>
      <c r="J3958" s="240">
        <f>+J3959</f>
        <v>0</v>
      </c>
      <c r="K3958" s="240">
        <f>+K3959</f>
        <v>0</v>
      </c>
      <c r="L3958" s="240">
        <f>+J3958+K3958</f>
        <v>0</v>
      </c>
      <c r="M3958" s="240">
        <f>+M3959</f>
        <v>0</v>
      </c>
      <c r="N3958" s="240">
        <f>+N3959</f>
        <v>0</v>
      </c>
      <c r="O3958" s="240">
        <f>+M3958+N3958</f>
        <v>0</v>
      </c>
      <c r="P3958" s="240">
        <f>+L3958+O3958</f>
        <v>0</v>
      </c>
      <c r="Q3958" s="426"/>
      <c r="R3958" s="316"/>
      <c r="S3958" s="316"/>
      <c r="T3958" s="240">
        <f>+T3959</f>
        <v>0</v>
      </c>
      <c r="U3958" s="240">
        <f>+U3959</f>
        <v>0</v>
      </c>
      <c r="V3958" s="240">
        <f>+V3959</f>
        <v>0</v>
      </c>
      <c r="W3958" s="240">
        <f>+W3959</f>
        <v>0</v>
      </c>
      <c r="X3958" s="261"/>
      <c r="Y3958" s="261"/>
      <c r="Z3958" s="240">
        <f>+Z3959</f>
        <v>0</v>
      </c>
      <c r="AA3958" s="240">
        <f>+AA3959</f>
        <v>0</v>
      </c>
      <c r="AB3958" s="240">
        <f>+AB3959</f>
        <v>0</v>
      </c>
      <c r="AC3958" s="240">
        <f>+AC3959</f>
        <v>0</v>
      </c>
      <c r="AD3958" s="261"/>
      <c r="AE3958" s="261"/>
      <c r="AF3958" s="240">
        <f>+AF3959</f>
        <v>0</v>
      </c>
      <c r="AG3958" s="240">
        <f>+AG3959</f>
        <v>0</v>
      </c>
      <c r="AH3958" s="240">
        <f>+AF3958+AG3958</f>
        <v>0</v>
      </c>
      <c r="AI3958" s="240">
        <f>+AI3959</f>
        <v>0</v>
      </c>
      <c r="AJ3958" s="240">
        <f>+AJ3959</f>
        <v>0</v>
      </c>
      <c r="AK3958" s="240">
        <f>+AI3958+AJ3958</f>
        <v>0</v>
      </c>
      <c r="AL3958" s="240">
        <f>+AH3958+AK3958</f>
        <v>0</v>
      </c>
      <c r="AM3958" s="240">
        <f>+AM3959</f>
        <v>0</v>
      </c>
      <c r="AN3958" s="240">
        <f>+AN3959</f>
        <v>0</v>
      </c>
      <c r="AO3958" s="240">
        <f>+AM3958+AN3958</f>
        <v>0</v>
      </c>
      <c r="AP3958" s="240">
        <f>+AP3959</f>
        <v>0</v>
      </c>
      <c r="AQ3958" s="240">
        <f>+AQ3959</f>
        <v>0</v>
      </c>
      <c r="AR3958" s="240">
        <f>+AP3958+AQ3958</f>
        <v>0</v>
      </c>
      <c r="AS3958" s="240">
        <f>+AO3958+AR3958</f>
        <v>0</v>
      </c>
      <c r="AT3958" s="240">
        <f>+AT3959</f>
        <v>0</v>
      </c>
      <c r="AU3958" s="240">
        <f>+AU3959</f>
        <v>0</v>
      </c>
      <c r="AV3958" s="240">
        <f>+AT3958+AU3958</f>
        <v>0</v>
      </c>
      <c r="AW3958" s="240">
        <f>+AW3959</f>
        <v>0</v>
      </c>
      <c r="AX3958" s="240">
        <f>+AX3959</f>
        <v>0</v>
      </c>
      <c r="AY3958" s="240">
        <f>+AW3958+AX3958</f>
        <v>0</v>
      </c>
      <c r="AZ3958" s="240">
        <f>+AV3958+AY3958</f>
        <v>0</v>
      </c>
      <c r="BA3958" s="240">
        <f>+BA3959</f>
        <v>0</v>
      </c>
      <c r="BB3958" s="240">
        <f>+BB3959</f>
        <v>0</v>
      </c>
      <c r="BC3958" s="240">
        <f>+BA3958+BB3958</f>
        <v>0</v>
      </c>
      <c r="BD3958" s="240">
        <f>+BD3959</f>
        <v>0</v>
      </c>
      <c r="BE3958" s="240">
        <f>+BE3959</f>
        <v>0</v>
      </c>
      <c r="BF3958" s="240">
        <f>+BD3958+BE3958</f>
        <v>0</v>
      </c>
      <c r="BG3958" s="240">
        <f>+BC3958+BF3958</f>
        <v>0</v>
      </c>
      <c r="BH3958" s="240">
        <f>+BH3959</f>
        <v>0</v>
      </c>
      <c r="BI3958" s="240">
        <f>+BI3959</f>
        <v>0</v>
      </c>
      <c r="BJ3958" s="240">
        <f>+BH3958+BI3958</f>
        <v>0</v>
      </c>
      <c r="BK3958" s="240">
        <f>+BK3959</f>
        <v>0</v>
      </c>
      <c r="BL3958" s="240">
        <f>+BL3959</f>
        <v>0</v>
      </c>
      <c r="BM3958" s="240">
        <f>+BK3958+BL3958</f>
        <v>0</v>
      </c>
      <c r="BN3958" s="240">
        <f>+BJ3958+BM3958</f>
        <v>0</v>
      </c>
      <c r="BO3958" s="240">
        <f>+BO3959</f>
        <v>0</v>
      </c>
      <c r="BP3958" s="240">
        <f>+BP3959</f>
        <v>0</v>
      </c>
      <c r="BQ3958" s="240">
        <f>+BO3958+BP3958</f>
        <v>0</v>
      </c>
      <c r="BR3958" s="240">
        <f>+BR3959</f>
        <v>0</v>
      </c>
      <c r="BS3958" s="240">
        <f>+BS3959</f>
        <v>0</v>
      </c>
      <c r="BT3958" s="240">
        <f>+BR3958+BS3958</f>
        <v>0</v>
      </c>
      <c r="BU3958" s="240">
        <f>+BQ3958+BT3958</f>
        <v>0</v>
      </c>
      <c r="BV3958" s="262"/>
      <c r="BW3958" s="262"/>
      <c r="BX3958" s="263"/>
      <c r="BY3958" s="263"/>
      <c r="BZ3958" s="262"/>
      <c r="CA3958" s="264"/>
    </row>
    <row r="3959" spans="2:79" ht="49.5" hidden="1" customHeight="1">
      <c r="B3959" s="206">
        <v>2015</v>
      </c>
      <c r="C3959" s="207">
        <v>8320</v>
      </c>
      <c r="D3959" s="206">
        <v>17</v>
      </c>
      <c r="E3959" s="206">
        <v>2000</v>
      </c>
      <c r="F3959" s="206">
        <v>2500</v>
      </c>
      <c r="G3959" s="206">
        <v>254</v>
      </c>
      <c r="H3959" s="206">
        <v>1</v>
      </c>
      <c r="I3959" s="350" t="s">
        <v>415</v>
      </c>
      <c r="J3959" s="209">
        <v>0</v>
      </c>
      <c r="K3959" s="209">
        <v>0</v>
      </c>
      <c r="L3959" s="210">
        <f>+J3959+K3959</f>
        <v>0</v>
      </c>
      <c r="M3959" s="209">
        <v>0</v>
      </c>
      <c r="N3959" s="209">
        <v>0</v>
      </c>
      <c r="O3959" s="210">
        <f>+M3959+N3959</f>
        <v>0</v>
      </c>
      <c r="P3959" s="210">
        <f>+L3959+O3959</f>
        <v>0</v>
      </c>
      <c r="Q3959" s="254" t="s">
        <v>19</v>
      </c>
      <c r="R3959" s="307"/>
      <c r="S3959" s="307"/>
      <c r="T3959" s="213">
        <v>0</v>
      </c>
      <c r="U3959" s="213">
        <v>0</v>
      </c>
      <c r="V3959" s="213">
        <v>0</v>
      </c>
      <c r="W3959" s="213">
        <v>0</v>
      </c>
      <c r="X3959" s="213"/>
      <c r="Y3959" s="213"/>
      <c r="Z3959" s="213">
        <v>0</v>
      </c>
      <c r="AA3959" s="213">
        <v>0</v>
      </c>
      <c r="AB3959" s="213">
        <v>0</v>
      </c>
      <c r="AC3959" s="213">
        <v>0</v>
      </c>
      <c r="AD3959" s="214"/>
      <c r="AE3959" s="214"/>
      <c r="AF3959" s="209">
        <f>J3959+T3959-Z3959</f>
        <v>0</v>
      </c>
      <c r="AG3959" s="209">
        <f>K3959+U3959-AA3959</f>
        <v>0</v>
      </c>
      <c r="AH3959" s="210">
        <f>+AF3959+AG3959</f>
        <v>0</v>
      </c>
      <c r="AI3959" s="209">
        <f>M3959+V3959-AB3959</f>
        <v>0</v>
      </c>
      <c r="AJ3959" s="209">
        <f>N3959+W3959-AC3959</f>
        <v>0</v>
      </c>
      <c r="AK3959" s="210">
        <f>+AI3959+AJ3959</f>
        <v>0</v>
      </c>
      <c r="AL3959" s="210">
        <f>+AH3959+AK3959</f>
        <v>0</v>
      </c>
      <c r="AM3959" s="213">
        <v>0</v>
      </c>
      <c r="AN3959" s="213">
        <v>0</v>
      </c>
      <c r="AO3959" s="210">
        <f>+AM3959+AN3959</f>
        <v>0</v>
      </c>
      <c r="AP3959" s="213">
        <v>0</v>
      </c>
      <c r="AQ3959" s="213">
        <v>0</v>
      </c>
      <c r="AR3959" s="210">
        <f>+AP3959+AQ3959</f>
        <v>0</v>
      </c>
      <c r="AS3959" s="210">
        <f>+AO3959+AR3959</f>
        <v>0</v>
      </c>
      <c r="AT3959" s="213">
        <v>0</v>
      </c>
      <c r="AU3959" s="213">
        <v>0</v>
      </c>
      <c r="AV3959" s="210">
        <f>+AT3959+AU3959</f>
        <v>0</v>
      </c>
      <c r="AW3959" s="213">
        <v>0</v>
      </c>
      <c r="AX3959" s="213">
        <v>0</v>
      </c>
      <c r="AY3959" s="210">
        <f>+AW3959+AX3959</f>
        <v>0</v>
      </c>
      <c r="AZ3959" s="210">
        <f>+AV3959+AY3959</f>
        <v>0</v>
      </c>
      <c r="BA3959" s="213">
        <v>0</v>
      </c>
      <c r="BB3959" s="213">
        <v>0</v>
      </c>
      <c r="BC3959" s="210">
        <f>+BA3959+BB3959</f>
        <v>0</v>
      </c>
      <c r="BD3959" s="213">
        <v>0</v>
      </c>
      <c r="BE3959" s="213">
        <v>0</v>
      </c>
      <c r="BF3959" s="210">
        <f>+BD3959+BE3959</f>
        <v>0</v>
      </c>
      <c r="BG3959" s="210">
        <f>+BC3959+BF3959</f>
        <v>0</v>
      </c>
      <c r="BH3959" s="213">
        <v>0</v>
      </c>
      <c r="BI3959" s="213">
        <v>0</v>
      </c>
      <c r="BJ3959" s="210">
        <f>+BH3959+BI3959</f>
        <v>0</v>
      </c>
      <c r="BK3959" s="213">
        <v>0</v>
      </c>
      <c r="BL3959" s="213">
        <v>0</v>
      </c>
      <c r="BM3959" s="210">
        <f>+BK3959+BL3959</f>
        <v>0</v>
      </c>
      <c r="BN3959" s="210">
        <f>+BJ3959+BM3959</f>
        <v>0</v>
      </c>
      <c r="BO3959" s="209">
        <f>AF3959-AM3959-AT3959-BA3959-BH3959</f>
        <v>0</v>
      </c>
      <c r="BP3959" s="209">
        <f>AG3959-AN3959-AU3959-BB3959-BI3959</f>
        <v>0</v>
      </c>
      <c r="BQ3959" s="210">
        <f>+BO3959+BP3959</f>
        <v>0</v>
      </c>
      <c r="BR3959" s="209">
        <f>AI3959-AP3959-AW3959-BD3959-BK3959</f>
        <v>0</v>
      </c>
      <c r="BS3959" s="209">
        <f>AJ3959-AQ3959-AX3959-BE3959-BL3959</f>
        <v>0</v>
      </c>
      <c r="BT3959" s="210">
        <f>+BR3959+BS3959</f>
        <v>0</v>
      </c>
      <c r="BU3959" s="210">
        <f>+BQ3959+BT3959</f>
        <v>0</v>
      </c>
      <c r="BV3959" s="215">
        <f>R3959+X3959-AD3959</f>
        <v>0</v>
      </c>
      <c r="BW3959" s="215">
        <f>S3959+Y3959-AE3959</f>
        <v>0</v>
      </c>
      <c r="BX3959" s="216">
        <v>0</v>
      </c>
      <c r="BY3959" s="216">
        <v>0</v>
      </c>
      <c r="BZ3959" s="215">
        <f>BV3959-BX3959</f>
        <v>0</v>
      </c>
      <c r="CA3959" s="217">
        <f>BW3959-BY3959</f>
        <v>0</v>
      </c>
    </row>
    <row r="3960" spans="2:79" ht="49.5" hidden="1" customHeight="1">
      <c r="B3960" s="197">
        <v>2015</v>
      </c>
      <c r="C3960" s="198">
        <v>8320</v>
      </c>
      <c r="D3960" s="197">
        <v>17</v>
      </c>
      <c r="E3960" s="197">
        <v>2000</v>
      </c>
      <c r="F3960" s="197">
        <v>2500</v>
      </c>
      <c r="G3960" s="197">
        <v>255</v>
      </c>
      <c r="H3960" s="197"/>
      <c r="I3960" s="199" t="s">
        <v>414</v>
      </c>
      <c r="J3960" s="240">
        <f>+J3961</f>
        <v>0</v>
      </c>
      <c r="K3960" s="240">
        <f>+K3961</f>
        <v>0</v>
      </c>
      <c r="L3960" s="240">
        <f>+J3960+K3960</f>
        <v>0</v>
      </c>
      <c r="M3960" s="240">
        <f>+M3961</f>
        <v>0</v>
      </c>
      <c r="N3960" s="240">
        <f>+N3961</f>
        <v>0</v>
      </c>
      <c r="O3960" s="240">
        <f>+M3960+N3960</f>
        <v>0</v>
      </c>
      <c r="P3960" s="240">
        <f>+L3960+O3960</f>
        <v>0</v>
      </c>
      <c r="Q3960" s="426"/>
      <c r="R3960" s="316"/>
      <c r="S3960" s="316"/>
      <c r="T3960" s="240">
        <f>+T3961</f>
        <v>0</v>
      </c>
      <c r="U3960" s="240">
        <f>+U3961</f>
        <v>0</v>
      </c>
      <c r="V3960" s="240">
        <f>+V3961</f>
        <v>0</v>
      </c>
      <c r="W3960" s="240">
        <f>+W3961</f>
        <v>0</v>
      </c>
      <c r="X3960" s="261"/>
      <c r="Y3960" s="261"/>
      <c r="Z3960" s="240">
        <f>+Z3961</f>
        <v>0</v>
      </c>
      <c r="AA3960" s="240">
        <f>+AA3961</f>
        <v>0</v>
      </c>
      <c r="AB3960" s="240">
        <f>+AB3961</f>
        <v>0</v>
      </c>
      <c r="AC3960" s="240">
        <f>+AC3961</f>
        <v>0</v>
      </c>
      <c r="AD3960" s="261"/>
      <c r="AE3960" s="261"/>
      <c r="AF3960" s="240">
        <f>+AF3961</f>
        <v>0</v>
      </c>
      <c r="AG3960" s="240">
        <f>+AG3961</f>
        <v>0</v>
      </c>
      <c r="AH3960" s="240">
        <f>+AF3960+AG3960</f>
        <v>0</v>
      </c>
      <c r="AI3960" s="240">
        <f>+AI3961</f>
        <v>0</v>
      </c>
      <c r="AJ3960" s="240">
        <f>+AJ3961</f>
        <v>0</v>
      </c>
      <c r="AK3960" s="240">
        <f>+AI3960+AJ3960</f>
        <v>0</v>
      </c>
      <c r="AL3960" s="240">
        <f>+AH3960+AK3960</f>
        <v>0</v>
      </c>
      <c r="AM3960" s="240">
        <f>+AM3961</f>
        <v>0</v>
      </c>
      <c r="AN3960" s="240">
        <f>+AN3961</f>
        <v>0</v>
      </c>
      <c r="AO3960" s="240">
        <f>+AM3960+AN3960</f>
        <v>0</v>
      </c>
      <c r="AP3960" s="240">
        <f>+AP3961</f>
        <v>0</v>
      </c>
      <c r="AQ3960" s="240">
        <f>+AQ3961</f>
        <v>0</v>
      </c>
      <c r="AR3960" s="240">
        <f>+AP3960+AQ3960</f>
        <v>0</v>
      </c>
      <c r="AS3960" s="240">
        <f>+AO3960+AR3960</f>
        <v>0</v>
      </c>
      <c r="AT3960" s="240">
        <f>+AT3961</f>
        <v>0</v>
      </c>
      <c r="AU3960" s="240">
        <f>+AU3961</f>
        <v>0</v>
      </c>
      <c r="AV3960" s="240">
        <f>+AT3960+AU3960</f>
        <v>0</v>
      </c>
      <c r="AW3960" s="240">
        <f>+AW3961</f>
        <v>0</v>
      </c>
      <c r="AX3960" s="240">
        <f>+AX3961</f>
        <v>0</v>
      </c>
      <c r="AY3960" s="240">
        <f>+AW3960+AX3960</f>
        <v>0</v>
      </c>
      <c r="AZ3960" s="240">
        <f>+AV3960+AY3960</f>
        <v>0</v>
      </c>
      <c r="BA3960" s="240">
        <f>+BA3961</f>
        <v>0</v>
      </c>
      <c r="BB3960" s="240">
        <f>+BB3961</f>
        <v>0</v>
      </c>
      <c r="BC3960" s="240">
        <f>+BA3960+BB3960</f>
        <v>0</v>
      </c>
      <c r="BD3960" s="240">
        <f>+BD3961</f>
        <v>0</v>
      </c>
      <c r="BE3960" s="240">
        <f>+BE3961</f>
        <v>0</v>
      </c>
      <c r="BF3960" s="240">
        <f>+BD3960+BE3960</f>
        <v>0</v>
      </c>
      <c r="BG3960" s="240">
        <f>+BC3960+BF3960</f>
        <v>0</v>
      </c>
      <c r="BH3960" s="240">
        <f>+BH3961</f>
        <v>0</v>
      </c>
      <c r="BI3960" s="240">
        <f>+BI3961</f>
        <v>0</v>
      </c>
      <c r="BJ3960" s="240">
        <f>+BH3960+BI3960</f>
        <v>0</v>
      </c>
      <c r="BK3960" s="240">
        <f>+BK3961</f>
        <v>0</v>
      </c>
      <c r="BL3960" s="240">
        <f>+BL3961</f>
        <v>0</v>
      </c>
      <c r="BM3960" s="240">
        <f>+BK3960+BL3960</f>
        <v>0</v>
      </c>
      <c r="BN3960" s="240">
        <f>+BJ3960+BM3960</f>
        <v>0</v>
      </c>
      <c r="BO3960" s="240">
        <f>+BO3961</f>
        <v>0</v>
      </c>
      <c r="BP3960" s="240">
        <f>+BP3961</f>
        <v>0</v>
      </c>
      <c r="BQ3960" s="240">
        <f>+BO3960+BP3960</f>
        <v>0</v>
      </c>
      <c r="BR3960" s="240">
        <f>+BR3961</f>
        <v>0</v>
      </c>
      <c r="BS3960" s="240">
        <f>+BS3961</f>
        <v>0</v>
      </c>
      <c r="BT3960" s="240">
        <f>+BR3960+BS3960</f>
        <v>0</v>
      </c>
      <c r="BU3960" s="240">
        <f>+BQ3960+BT3960</f>
        <v>0</v>
      </c>
      <c r="BV3960" s="262"/>
      <c r="BW3960" s="262"/>
      <c r="BX3960" s="263"/>
      <c r="BY3960" s="263"/>
      <c r="BZ3960" s="262"/>
      <c r="CA3960" s="264"/>
    </row>
    <row r="3961" spans="2:79" ht="49.5" hidden="1" customHeight="1">
      <c r="B3961" s="206">
        <v>2015</v>
      </c>
      <c r="C3961" s="207">
        <v>8320</v>
      </c>
      <c r="D3961" s="206">
        <v>17</v>
      </c>
      <c r="E3961" s="206">
        <v>2000</v>
      </c>
      <c r="F3961" s="206">
        <v>2500</v>
      </c>
      <c r="G3961" s="206">
        <v>255</v>
      </c>
      <c r="H3961" s="206">
        <v>1</v>
      </c>
      <c r="I3961" s="350" t="s">
        <v>414</v>
      </c>
      <c r="J3961" s="209">
        <v>0</v>
      </c>
      <c r="K3961" s="209">
        <v>0</v>
      </c>
      <c r="L3961" s="210">
        <f>+J3961+K3961</f>
        <v>0</v>
      </c>
      <c r="M3961" s="209">
        <v>0</v>
      </c>
      <c r="N3961" s="209">
        <v>0</v>
      </c>
      <c r="O3961" s="210">
        <f>+M3961+N3961</f>
        <v>0</v>
      </c>
      <c r="P3961" s="210">
        <f>+L3961+O3961</f>
        <v>0</v>
      </c>
      <c r="Q3961" s="427" t="s">
        <v>413</v>
      </c>
      <c r="R3961" s="307"/>
      <c r="S3961" s="307"/>
      <c r="T3961" s="213">
        <v>0</v>
      </c>
      <c r="U3961" s="213">
        <v>0</v>
      </c>
      <c r="V3961" s="213">
        <v>0</v>
      </c>
      <c r="W3961" s="213">
        <v>0</v>
      </c>
      <c r="X3961" s="213"/>
      <c r="Y3961" s="213"/>
      <c r="Z3961" s="213">
        <v>0</v>
      </c>
      <c r="AA3961" s="213">
        <v>0</v>
      </c>
      <c r="AB3961" s="213">
        <v>0</v>
      </c>
      <c r="AC3961" s="213">
        <v>0</v>
      </c>
      <c r="AD3961" s="214"/>
      <c r="AE3961" s="214"/>
      <c r="AF3961" s="209">
        <f>J3961+T3961-Z3961</f>
        <v>0</v>
      </c>
      <c r="AG3961" s="209">
        <f>K3961+U3961-AA3961</f>
        <v>0</v>
      </c>
      <c r="AH3961" s="210">
        <f>+AF3961+AG3961</f>
        <v>0</v>
      </c>
      <c r="AI3961" s="209">
        <f>M3961+V3961-AB3961</f>
        <v>0</v>
      </c>
      <c r="AJ3961" s="209">
        <f>N3961+W3961-AC3961</f>
        <v>0</v>
      </c>
      <c r="AK3961" s="210">
        <f>+AI3961+AJ3961</f>
        <v>0</v>
      </c>
      <c r="AL3961" s="210">
        <f>+AH3961+AK3961</f>
        <v>0</v>
      </c>
      <c r="AM3961" s="213">
        <v>0</v>
      </c>
      <c r="AN3961" s="213">
        <v>0</v>
      </c>
      <c r="AO3961" s="210">
        <f>+AM3961+AN3961</f>
        <v>0</v>
      </c>
      <c r="AP3961" s="213">
        <v>0</v>
      </c>
      <c r="AQ3961" s="213">
        <v>0</v>
      </c>
      <c r="AR3961" s="210">
        <f>+AP3961+AQ3961</f>
        <v>0</v>
      </c>
      <c r="AS3961" s="210">
        <f>+AO3961+AR3961</f>
        <v>0</v>
      </c>
      <c r="AT3961" s="213">
        <v>0</v>
      </c>
      <c r="AU3961" s="213">
        <v>0</v>
      </c>
      <c r="AV3961" s="210">
        <f>+AT3961+AU3961</f>
        <v>0</v>
      </c>
      <c r="AW3961" s="213">
        <v>0</v>
      </c>
      <c r="AX3961" s="213">
        <v>0</v>
      </c>
      <c r="AY3961" s="210">
        <f>+AW3961+AX3961</f>
        <v>0</v>
      </c>
      <c r="AZ3961" s="210">
        <f>+AV3961+AY3961</f>
        <v>0</v>
      </c>
      <c r="BA3961" s="213">
        <v>0</v>
      </c>
      <c r="BB3961" s="213">
        <v>0</v>
      </c>
      <c r="BC3961" s="210">
        <f>+BA3961+BB3961</f>
        <v>0</v>
      </c>
      <c r="BD3961" s="213">
        <v>0</v>
      </c>
      <c r="BE3961" s="213">
        <v>0</v>
      </c>
      <c r="BF3961" s="210">
        <f>+BD3961+BE3961</f>
        <v>0</v>
      </c>
      <c r="BG3961" s="210">
        <f>+BC3961+BF3961</f>
        <v>0</v>
      </c>
      <c r="BH3961" s="213">
        <v>0</v>
      </c>
      <c r="BI3961" s="213">
        <v>0</v>
      </c>
      <c r="BJ3961" s="210">
        <f>+BH3961+BI3961</f>
        <v>0</v>
      </c>
      <c r="BK3961" s="213">
        <v>0</v>
      </c>
      <c r="BL3961" s="213">
        <v>0</v>
      </c>
      <c r="BM3961" s="210">
        <f>+BK3961+BL3961</f>
        <v>0</v>
      </c>
      <c r="BN3961" s="210">
        <f>+BJ3961+BM3961</f>
        <v>0</v>
      </c>
      <c r="BO3961" s="209">
        <f>AF3961-AM3961-AT3961-BA3961-BH3961</f>
        <v>0</v>
      </c>
      <c r="BP3961" s="209">
        <f>AG3961-AN3961-AU3961-BB3961-BI3961</f>
        <v>0</v>
      </c>
      <c r="BQ3961" s="210">
        <f>+BO3961+BP3961</f>
        <v>0</v>
      </c>
      <c r="BR3961" s="209">
        <f>AI3961-AP3961-AW3961-BD3961-BK3961</f>
        <v>0</v>
      </c>
      <c r="BS3961" s="209">
        <f>AJ3961-AQ3961-AX3961-BE3961-BL3961</f>
        <v>0</v>
      </c>
      <c r="BT3961" s="210">
        <f>+BR3961+BS3961</f>
        <v>0</v>
      </c>
      <c r="BU3961" s="210">
        <f>+BQ3961+BT3961</f>
        <v>0</v>
      </c>
      <c r="BV3961" s="215">
        <f>R3961+X3961-AD3961</f>
        <v>0</v>
      </c>
      <c r="BW3961" s="215">
        <f>S3961+Y3961-AE3961</f>
        <v>0</v>
      </c>
      <c r="BX3961" s="216">
        <v>0</v>
      </c>
      <c r="BY3961" s="216">
        <v>0</v>
      </c>
      <c r="BZ3961" s="215">
        <f>BV3961-BX3961</f>
        <v>0</v>
      </c>
      <c r="CA3961" s="217">
        <f>BW3961-BY3961</f>
        <v>0</v>
      </c>
    </row>
    <row r="3962" spans="2:79" ht="49.5" hidden="1" customHeight="1">
      <c r="B3962" s="197">
        <v>2015</v>
      </c>
      <c r="C3962" s="198">
        <v>8320</v>
      </c>
      <c r="D3962" s="197">
        <v>17</v>
      </c>
      <c r="E3962" s="197">
        <v>2000</v>
      </c>
      <c r="F3962" s="197">
        <v>2500</v>
      </c>
      <c r="G3962" s="197">
        <v>259</v>
      </c>
      <c r="H3962" s="197"/>
      <c r="I3962" s="199" t="s">
        <v>412</v>
      </c>
      <c r="J3962" s="240">
        <f>+J3963</f>
        <v>0</v>
      </c>
      <c r="K3962" s="240">
        <f>+K3963</f>
        <v>0</v>
      </c>
      <c r="L3962" s="240">
        <f>+J3962+K3962</f>
        <v>0</v>
      </c>
      <c r="M3962" s="240">
        <f>+M3963</f>
        <v>0</v>
      </c>
      <c r="N3962" s="240">
        <f>+N3963</f>
        <v>0</v>
      </c>
      <c r="O3962" s="240">
        <f>+M3962+N3962</f>
        <v>0</v>
      </c>
      <c r="P3962" s="240">
        <f>+L3962+O3962</f>
        <v>0</v>
      </c>
      <c r="Q3962" s="426"/>
      <c r="R3962" s="316"/>
      <c r="S3962" s="316"/>
      <c r="T3962" s="240">
        <f>+T3963</f>
        <v>0</v>
      </c>
      <c r="U3962" s="240">
        <f>+U3963</f>
        <v>0</v>
      </c>
      <c r="V3962" s="240">
        <f>+V3963</f>
        <v>0</v>
      </c>
      <c r="W3962" s="240">
        <f>+W3963</f>
        <v>0</v>
      </c>
      <c r="X3962" s="261"/>
      <c r="Y3962" s="261"/>
      <c r="Z3962" s="240">
        <f>+Z3963</f>
        <v>0</v>
      </c>
      <c r="AA3962" s="240">
        <f>+AA3963</f>
        <v>0</v>
      </c>
      <c r="AB3962" s="240">
        <f>+AB3963</f>
        <v>0</v>
      </c>
      <c r="AC3962" s="240">
        <f>+AC3963</f>
        <v>0</v>
      </c>
      <c r="AD3962" s="261"/>
      <c r="AE3962" s="261"/>
      <c r="AF3962" s="240">
        <f>+AF3963</f>
        <v>0</v>
      </c>
      <c r="AG3962" s="240">
        <f>+AG3963</f>
        <v>0</v>
      </c>
      <c r="AH3962" s="240">
        <f>+AF3962+AG3962</f>
        <v>0</v>
      </c>
      <c r="AI3962" s="240">
        <f>+AI3963</f>
        <v>0</v>
      </c>
      <c r="AJ3962" s="240">
        <f>+AJ3963</f>
        <v>0</v>
      </c>
      <c r="AK3962" s="240">
        <f>+AI3962+AJ3962</f>
        <v>0</v>
      </c>
      <c r="AL3962" s="240">
        <f>+AH3962+AK3962</f>
        <v>0</v>
      </c>
      <c r="AM3962" s="240">
        <f>+AM3963</f>
        <v>0</v>
      </c>
      <c r="AN3962" s="240">
        <f>+AN3963</f>
        <v>0</v>
      </c>
      <c r="AO3962" s="240">
        <f>+AM3962+AN3962</f>
        <v>0</v>
      </c>
      <c r="AP3962" s="240">
        <f>+AP3963</f>
        <v>0</v>
      </c>
      <c r="AQ3962" s="240">
        <f>+AQ3963</f>
        <v>0</v>
      </c>
      <c r="AR3962" s="240">
        <f>+AP3962+AQ3962</f>
        <v>0</v>
      </c>
      <c r="AS3962" s="240">
        <f>+AO3962+AR3962</f>
        <v>0</v>
      </c>
      <c r="AT3962" s="240">
        <f>+AT3963</f>
        <v>0</v>
      </c>
      <c r="AU3962" s="240">
        <f>+AU3963</f>
        <v>0</v>
      </c>
      <c r="AV3962" s="240">
        <f>+AT3962+AU3962</f>
        <v>0</v>
      </c>
      <c r="AW3962" s="240">
        <f>+AW3963</f>
        <v>0</v>
      </c>
      <c r="AX3962" s="240">
        <f>+AX3963</f>
        <v>0</v>
      </c>
      <c r="AY3962" s="240">
        <f>+AW3962+AX3962</f>
        <v>0</v>
      </c>
      <c r="AZ3962" s="240">
        <f>+AV3962+AY3962</f>
        <v>0</v>
      </c>
      <c r="BA3962" s="240">
        <f>+BA3963</f>
        <v>0</v>
      </c>
      <c r="BB3962" s="240">
        <f>+BB3963</f>
        <v>0</v>
      </c>
      <c r="BC3962" s="240">
        <f>+BA3962+BB3962</f>
        <v>0</v>
      </c>
      <c r="BD3962" s="240">
        <f>+BD3963</f>
        <v>0</v>
      </c>
      <c r="BE3962" s="240">
        <f>+BE3963</f>
        <v>0</v>
      </c>
      <c r="BF3962" s="240">
        <f>+BD3962+BE3962</f>
        <v>0</v>
      </c>
      <c r="BG3962" s="240">
        <f>+BC3962+BF3962</f>
        <v>0</v>
      </c>
      <c r="BH3962" s="240">
        <f>+BH3963</f>
        <v>0</v>
      </c>
      <c r="BI3962" s="240">
        <f>+BI3963</f>
        <v>0</v>
      </c>
      <c r="BJ3962" s="240">
        <f>+BH3962+BI3962</f>
        <v>0</v>
      </c>
      <c r="BK3962" s="240">
        <f>+BK3963</f>
        <v>0</v>
      </c>
      <c r="BL3962" s="240">
        <f>+BL3963</f>
        <v>0</v>
      </c>
      <c r="BM3962" s="240">
        <f>+BK3962+BL3962</f>
        <v>0</v>
      </c>
      <c r="BN3962" s="240">
        <f>+BJ3962+BM3962</f>
        <v>0</v>
      </c>
      <c r="BO3962" s="240">
        <f>+BO3963</f>
        <v>0</v>
      </c>
      <c r="BP3962" s="240">
        <f>+BP3963</f>
        <v>0</v>
      </c>
      <c r="BQ3962" s="240">
        <f>+BO3962+BP3962</f>
        <v>0</v>
      </c>
      <c r="BR3962" s="240">
        <f>+BR3963</f>
        <v>0</v>
      </c>
      <c r="BS3962" s="240">
        <f>+BS3963</f>
        <v>0</v>
      </c>
      <c r="BT3962" s="240">
        <f>+BR3962+BS3962</f>
        <v>0</v>
      </c>
      <c r="BU3962" s="240">
        <f>+BQ3962+BT3962</f>
        <v>0</v>
      </c>
      <c r="BV3962" s="262"/>
      <c r="BW3962" s="262"/>
      <c r="BX3962" s="263"/>
      <c r="BY3962" s="263"/>
      <c r="BZ3962" s="262"/>
      <c r="CA3962" s="264"/>
    </row>
    <row r="3963" spans="2:79" ht="49.5" hidden="1" customHeight="1">
      <c r="B3963" s="206">
        <v>2015</v>
      </c>
      <c r="C3963" s="207">
        <v>8320</v>
      </c>
      <c r="D3963" s="206">
        <v>17</v>
      </c>
      <c r="E3963" s="206">
        <v>2000</v>
      </c>
      <c r="F3963" s="206">
        <v>2500</v>
      </c>
      <c r="G3963" s="206">
        <v>259</v>
      </c>
      <c r="H3963" s="206">
        <v>1</v>
      </c>
      <c r="I3963" s="350" t="s">
        <v>412</v>
      </c>
      <c r="J3963" s="209">
        <v>0</v>
      </c>
      <c r="K3963" s="209">
        <v>0</v>
      </c>
      <c r="L3963" s="210">
        <f>+J3963+K3963</f>
        <v>0</v>
      </c>
      <c r="M3963" s="209">
        <v>0</v>
      </c>
      <c r="N3963" s="209">
        <v>0</v>
      </c>
      <c r="O3963" s="210">
        <f>+M3963+N3963</f>
        <v>0</v>
      </c>
      <c r="P3963" s="210">
        <f>+L3963+O3963</f>
        <v>0</v>
      </c>
      <c r="Q3963" s="254" t="s">
        <v>19</v>
      </c>
      <c r="R3963" s="307"/>
      <c r="S3963" s="307"/>
      <c r="T3963" s="213">
        <v>0</v>
      </c>
      <c r="U3963" s="213">
        <v>0</v>
      </c>
      <c r="V3963" s="213">
        <v>0</v>
      </c>
      <c r="W3963" s="213">
        <v>0</v>
      </c>
      <c r="X3963" s="213"/>
      <c r="Y3963" s="213"/>
      <c r="Z3963" s="213">
        <v>0</v>
      </c>
      <c r="AA3963" s="213">
        <v>0</v>
      </c>
      <c r="AB3963" s="213">
        <v>0</v>
      </c>
      <c r="AC3963" s="213">
        <v>0</v>
      </c>
      <c r="AD3963" s="214"/>
      <c r="AE3963" s="214"/>
      <c r="AF3963" s="209">
        <f>J3963+T3963-Z3963</f>
        <v>0</v>
      </c>
      <c r="AG3963" s="209">
        <f>K3963+U3963-AA3963</f>
        <v>0</v>
      </c>
      <c r="AH3963" s="210">
        <f>+AF3963+AG3963</f>
        <v>0</v>
      </c>
      <c r="AI3963" s="209">
        <f>M3963+V3963-AB3963</f>
        <v>0</v>
      </c>
      <c r="AJ3963" s="209">
        <f>N3963+W3963-AC3963</f>
        <v>0</v>
      </c>
      <c r="AK3963" s="210">
        <f>+AI3963+AJ3963</f>
        <v>0</v>
      </c>
      <c r="AL3963" s="210">
        <f>+AH3963+AK3963</f>
        <v>0</v>
      </c>
      <c r="AM3963" s="213">
        <v>0</v>
      </c>
      <c r="AN3963" s="213">
        <v>0</v>
      </c>
      <c r="AO3963" s="210">
        <f>+AM3963+AN3963</f>
        <v>0</v>
      </c>
      <c r="AP3963" s="213">
        <v>0</v>
      </c>
      <c r="AQ3963" s="213">
        <v>0</v>
      </c>
      <c r="AR3963" s="210">
        <f>+AP3963+AQ3963</f>
        <v>0</v>
      </c>
      <c r="AS3963" s="210">
        <f>+AO3963+AR3963</f>
        <v>0</v>
      </c>
      <c r="AT3963" s="213">
        <v>0</v>
      </c>
      <c r="AU3963" s="213">
        <v>0</v>
      </c>
      <c r="AV3963" s="210">
        <f>+AT3963+AU3963</f>
        <v>0</v>
      </c>
      <c r="AW3963" s="213">
        <v>0</v>
      </c>
      <c r="AX3963" s="213">
        <v>0</v>
      </c>
      <c r="AY3963" s="210">
        <f>+AW3963+AX3963</f>
        <v>0</v>
      </c>
      <c r="AZ3963" s="210">
        <f>+AV3963+AY3963</f>
        <v>0</v>
      </c>
      <c r="BA3963" s="213">
        <v>0</v>
      </c>
      <c r="BB3963" s="213">
        <v>0</v>
      </c>
      <c r="BC3963" s="210">
        <f>+BA3963+BB3963</f>
        <v>0</v>
      </c>
      <c r="BD3963" s="213">
        <v>0</v>
      </c>
      <c r="BE3963" s="213">
        <v>0</v>
      </c>
      <c r="BF3963" s="210">
        <f>+BD3963+BE3963</f>
        <v>0</v>
      </c>
      <c r="BG3963" s="210">
        <f>+BC3963+BF3963</f>
        <v>0</v>
      </c>
      <c r="BH3963" s="213">
        <v>0</v>
      </c>
      <c r="BI3963" s="213">
        <v>0</v>
      </c>
      <c r="BJ3963" s="210">
        <f>+BH3963+BI3963</f>
        <v>0</v>
      </c>
      <c r="BK3963" s="213">
        <v>0</v>
      </c>
      <c r="BL3963" s="213">
        <v>0</v>
      </c>
      <c r="BM3963" s="210">
        <f>+BK3963+BL3963</f>
        <v>0</v>
      </c>
      <c r="BN3963" s="210">
        <f>+BJ3963+BM3963</f>
        <v>0</v>
      </c>
      <c r="BO3963" s="209">
        <f>AF3963-AM3963-AT3963-BA3963-BH3963</f>
        <v>0</v>
      </c>
      <c r="BP3963" s="209">
        <f>AG3963-AN3963-AU3963-BB3963-BI3963</f>
        <v>0</v>
      </c>
      <c r="BQ3963" s="210">
        <f>+BO3963+BP3963</f>
        <v>0</v>
      </c>
      <c r="BR3963" s="209">
        <f>AI3963-AP3963-AW3963-BD3963-BK3963</f>
        <v>0</v>
      </c>
      <c r="BS3963" s="209">
        <f>AJ3963-AQ3963-AX3963-BE3963-BL3963</f>
        <v>0</v>
      </c>
      <c r="BT3963" s="210">
        <f>+BR3963+BS3963</f>
        <v>0</v>
      </c>
      <c r="BU3963" s="210">
        <f>+BQ3963+BT3963</f>
        <v>0</v>
      </c>
      <c r="BV3963" s="215">
        <f>R3963+X3963-AD3963</f>
        <v>0</v>
      </c>
      <c r="BW3963" s="215">
        <f>S3963+Y3963-AE3963</f>
        <v>0</v>
      </c>
      <c r="BX3963" s="216">
        <v>0</v>
      </c>
      <c r="BY3963" s="216">
        <v>0</v>
      </c>
      <c r="BZ3963" s="215">
        <f>BV3963-BX3963</f>
        <v>0</v>
      </c>
      <c r="CA3963" s="217">
        <f>BW3963-BY3963</f>
        <v>0</v>
      </c>
    </row>
    <row r="3964" spans="2:79">
      <c r="B3964" s="188">
        <v>2015</v>
      </c>
      <c r="C3964" s="189">
        <v>8320</v>
      </c>
      <c r="D3964" s="188">
        <v>17</v>
      </c>
      <c r="E3964" s="188">
        <v>2000</v>
      </c>
      <c r="F3964" s="188">
        <v>2600</v>
      </c>
      <c r="G3964" s="188"/>
      <c r="H3964" s="188"/>
      <c r="I3964" s="190" t="s">
        <v>411</v>
      </c>
      <c r="J3964" s="191">
        <f>+J3965</f>
        <v>0</v>
      </c>
      <c r="K3964" s="191">
        <f>+K3965</f>
        <v>0</v>
      </c>
      <c r="L3964" s="191">
        <f>+J3964+K3964</f>
        <v>0</v>
      </c>
      <c r="M3964" s="191">
        <f>+M3965</f>
        <v>500000</v>
      </c>
      <c r="N3964" s="191">
        <f>+N3965</f>
        <v>0</v>
      </c>
      <c r="O3964" s="191">
        <f>+M3964+N3964</f>
        <v>500000</v>
      </c>
      <c r="P3964" s="191">
        <f>+L3964+O3964</f>
        <v>500000</v>
      </c>
      <c r="Q3964" s="191"/>
      <c r="R3964" s="308"/>
      <c r="S3964" s="308"/>
      <c r="T3964" s="191">
        <f>+T3965</f>
        <v>0</v>
      </c>
      <c r="U3964" s="191">
        <f>+U3965</f>
        <v>0</v>
      </c>
      <c r="V3964" s="191">
        <f>+V3965</f>
        <v>0</v>
      </c>
      <c r="W3964" s="191">
        <f>+W3965</f>
        <v>0</v>
      </c>
      <c r="X3964" s="193"/>
      <c r="Y3964" s="193"/>
      <c r="Z3964" s="191">
        <f>+Z3965</f>
        <v>0</v>
      </c>
      <c r="AA3964" s="191">
        <f>+AA3965</f>
        <v>0</v>
      </c>
      <c r="AB3964" s="191">
        <f>+AB3965</f>
        <v>0</v>
      </c>
      <c r="AC3964" s="191">
        <f>+AC3965</f>
        <v>0</v>
      </c>
      <c r="AD3964" s="193"/>
      <c r="AE3964" s="193"/>
      <c r="AF3964" s="191">
        <f>+AF3965</f>
        <v>0</v>
      </c>
      <c r="AG3964" s="191">
        <f>+AG3965</f>
        <v>0</v>
      </c>
      <c r="AH3964" s="191">
        <f>+AF3964+AG3964</f>
        <v>0</v>
      </c>
      <c r="AI3964" s="191">
        <f>+AI3965</f>
        <v>500000</v>
      </c>
      <c r="AJ3964" s="191">
        <f>+AJ3965</f>
        <v>0</v>
      </c>
      <c r="AK3964" s="191">
        <f>+AI3964+AJ3964</f>
        <v>500000</v>
      </c>
      <c r="AL3964" s="191">
        <f>+AH3964+AK3964</f>
        <v>500000</v>
      </c>
      <c r="AM3964" s="191">
        <f>+AM3965</f>
        <v>0</v>
      </c>
      <c r="AN3964" s="191">
        <f>+AN3965</f>
        <v>0</v>
      </c>
      <c r="AO3964" s="191">
        <f>+AM3964+AN3964</f>
        <v>0</v>
      </c>
      <c r="AP3964" s="191">
        <f>+AP3965</f>
        <v>0</v>
      </c>
      <c r="AQ3964" s="191">
        <f>+AQ3965</f>
        <v>0</v>
      </c>
      <c r="AR3964" s="191">
        <f>+AP3964+AQ3964</f>
        <v>0</v>
      </c>
      <c r="AS3964" s="191">
        <f>+AO3964+AR3964</f>
        <v>0</v>
      </c>
      <c r="AT3964" s="191">
        <f>+AT3965</f>
        <v>0</v>
      </c>
      <c r="AU3964" s="191">
        <f>+AU3965</f>
        <v>0</v>
      </c>
      <c r="AV3964" s="191">
        <f>+AT3964+AU3964</f>
        <v>0</v>
      </c>
      <c r="AW3964" s="191">
        <f>+AW3965</f>
        <v>499959.89</v>
      </c>
      <c r="AX3964" s="191">
        <f>+AX3965</f>
        <v>0</v>
      </c>
      <c r="AY3964" s="191">
        <f>+AW3964+AX3964</f>
        <v>499959.89</v>
      </c>
      <c r="AZ3964" s="191">
        <f>+AV3964+AY3964</f>
        <v>499959.89</v>
      </c>
      <c r="BA3964" s="191">
        <f>+BA3965</f>
        <v>0</v>
      </c>
      <c r="BB3964" s="191">
        <f>+BB3965</f>
        <v>0</v>
      </c>
      <c r="BC3964" s="191">
        <f>+BA3964+BB3964</f>
        <v>0</v>
      </c>
      <c r="BD3964" s="191">
        <f>+BD3965</f>
        <v>0</v>
      </c>
      <c r="BE3964" s="191">
        <f>+BE3965</f>
        <v>0</v>
      </c>
      <c r="BF3964" s="191">
        <f>+BD3964+BE3964</f>
        <v>0</v>
      </c>
      <c r="BG3964" s="191">
        <f>+BC3964+BF3964</f>
        <v>0</v>
      </c>
      <c r="BH3964" s="191">
        <f>+BH3965</f>
        <v>0</v>
      </c>
      <c r="BI3964" s="191">
        <f>+BI3965</f>
        <v>0</v>
      </c>
      <c r="BJ3964" s="191">
        <f>+BH3964+BI3964</f>
        <v>0</v>
      </c>
      <c r="BK3964" s="191">
        <f>+BK3965</f>
        <v>0</v>
      </c>
      <c r="BL3964" s="191">
        <f>+BL3965</f>
        <v>0</v>
      </c>
      <c r="BM3964" s="191">
        <f>+BK3964+BL3964</f>
        <v>0</v>
      </c>
      <c r="BN3964" s="191">
        <f>+BJ3964+BM3964</f>
        <v>0</v>
      </c>
      <c r="BO3964" s="191">
        <f>+BO3965</f>
        <v>0</v>
      </c>
      <c r="BP3964" s="191">
        <f>+BP3965</f>
        <v>0</v>
      </c>
      <c r="BQ3964" s="191">
        <f>+BO3964+BP3964</f>
        <v>0</v>
      </c>
      <c r="BR3964" s="191">
        <f>+BR3965</f>
        <v>40.10999999998603</v>
      </c>
      <c r="BS3964" s="191">
        <f>+BS3965</f>
        <v>0</v>
      </c>
      <c r="BT3964" s="191">
        <f>+BR3964+BS3964</f>
        <v>40.10999999998603</v>
      </c>
      <c r="BU3964" s="191">
        <f>+BQ3964+BT3964</f>
        <v>40.10999999998603</v>
      </c>
      <c r="BV3964" s="194"/>
      <c r="BW3964" s="194"/>
      <c r="BX3964" s="195"/>
      <c r="BY3964" s="195"/>
      <c r="BZ3964" s="194"/>
      <c r="CA3964" s="196"/>
    </row>
    <row r="3965" spans="2:79" ht="49.5" customHeight="1">
      <c r="B3965" s="197">
        <v>2015</v>
      </c>
      <c r="C3965" s="198">
        <v>8320</v>
      </c>
      <c r="D3965" s="197">
        <v>17</v>
      </c>
      <c r="E3965" s="197">
        <v>2000</v>
      </c>
      <c r="F3965" s="197">
        <v>2600</v>
      </c>
      <c r="G3965" s="197">
        <v>261</v>
      </c>
      <c r="H3965" s="197"/>
      <c r="I3965" s="199" t="s">
        <v>410</v>
      </c>
      <c r="J3965" s="240">
        <f>+J3966</f>
        <v>0</v>
      </c>
      <c r="K3965" s="240">
        <f>+K3966</f>
        <v>0</v>
      </c>
      <c r="L3965" s="240">
        <f>+J3965+K3965</f>
        <v>0</v>
      </c>
      <c r="M3965" s="240">
        <f>+M3966</f>
        <v>500000</v>
      </c>
      <c r="N3965" s="240">
        <f>+N3966</f>
        <v>0</v>
      </c>
      <c r="O3965" s="240">
        <f>+M3965+N3965</f>
        <v>500000</v>
      </c>
      <c r="P3965" s="240">
        <f>+L3965+O3965</f>
        <v>500000</v>
      </c>
      <c r="Q3965" s="240"/>
      <c r="R3965" s="316"/>
      <c r="S3965" s="316"/>
      <c r="T3965" s="240">
        <f>+T3966</f>
        <v>0</v>
      </c>
      <c r="U3965" s="240">
        <f>+U3966</f>
        <v>0</v>
      </c>
      <c r="V3965" s="240">
        <f>+V3966</f>
        <v>0</v>
      </c>
      <c r="W3965" s="240">
        <f>+W3966</f>
        <v>0</v>
      </c>
      <c r="X3965" s="261"/>
      <c r="Y3965" s="261"/>
      <c r="Z3965" s="240">
        <f>+Z3966</f>
        <v>0</v>
      </c>
      <c r="AA3965" s="240">
        <f>+AA3966</f>
        <v>0</v>
      </c>
      <c r="AB3965" s="240">
        <f>+AB3966</f>
        <v>0</v>
      </c>
      <c r="AC3965" s="240">
        <f>+AC3966</f>
        <v>0</v>
      </c>
      <c r="AD3965" s="261"/>
      <c r="AE3965" s="261"/>
      <c r="AF3965" s="240">
        <f>+AF3966</f>
        <v>0</v>
      </c>
      <c r="AG3965" s="240">
        <f>+AG3966</f>
        <v>0</v>
      </c>
      <c r="AH3965" s="240">
        <f>+AF3965+AG3965</f>
        <v>0</v>
      </c>
      <c r="AI3965" s="240">
        <f>+AI3966</f>
        <v>500000</v>
      </c>
      <c r="AJ3965" s="240">
        <f>+AJ3966</f>
        <v>0</v>
      </c>
      <c r="AK3965" s="240">
        <f>+AI3965+AJ3965</f>
        <v>500000</v>
      </c>
      <c r="AL3965" s="240">
        <f>+AH3965+AK3965</f>
        <v>500000</v>
      </c>
      <c r="AM3965" s="240">
        <f>+AM3966</f>
        <v>0</v>
      </c>
      <c r="AN3965" s="240">
        <f>+AN3966</f>
        <v>0</v>
      </c>
      <c r="AO3965" s="240">
        <f>+AM3965+AN3965</f>
        <v>0</v>
      </c>
      <c r="AP3965" s="240">
        <f>+AP3966</f>
        <v>0</v>
      </c>
      <c r="AQ3965" s="240">
        <f>+AQ3966</f>
        <v>0</v>
      </c>
      <c r="AR3965" s="240">
        <f>+AP3965+AQ3965</f>
        <v>0</v>
      </c>
      <c r="AS3965" s="240">
        <f>+AO3965+AR3965</f>
        <v>0</v>
      </c>
      <c r="AT3965" s="240">
        <f>+AT3966</f>
        <v>0</v>
      </c>
      <c r="AU3965" s="240">
        <f>+AU3966</f>
        <v>0</v>
      </c>
      <c r="AV3965" s="240">
        <f>+AT3965+AU3965</f>
        <v>0</v>
      </c>
      <c r="AW3965" s="240">
        <f>+AW3966</f>
        <v>499959.89</v>
      </c>
      <c r="AX3965" s="240">
        <f>+AX3966</f>
        <v>0</v>
      </c>
      <c r="AY3965" s="240">
        <f>+AW3965+AX3965</f>
        <v>499959.89</v>
      </c>
      <c r="AZ3965" s="240">
        <f>+AV3965+AY3965</f>
        <v>499959.89</v>
      </c>
      <c r="BA3965" s="240">
        <f>+BA3966</f>
        <v>0</v>
      </c>
      <c r="BB3965" s="240">
        <f>+BB3966</f>
        <v>0</v>
      </c>
      <c r="BC3965" s="240">
        <f>+BA3965+BB3965</f>
        <v>0</v>
      </c>
      <c r="BD3965" s="240">
        <f>+BD3966</f>
        <v>0</v>
      </c>
      <c r="BE3965" s="240">
        <f>+BE3966</f>
        <v>0</v>
      </c>
      <c r="BF3965" s="240">
        <f>+BD3965+BE3965</f>
        <v>0</v>
      </c>
      <c r="BG3965" s="240">
        <f>+BC3965+BF3965</f>
        <v>0</v>
      </c>
      <c r="BH3965" s="240">
        <f>+BH3966</f>
        <v>0</v>
      </c>
      <c r="BI3965" s="240">
        <f>+BI3966</f>
        <v>0</v>
      </c>
      <c r="BJ3965" s="240">
        <f>+BH3965+BI3965</f>
        <v>0</v>
      </c>
      <c r="BK3965" s="240">
        <f>+BK3966</f>
        <v>0</v>
      </c>
      <c r="BL3965" s="240">
        <f>+BL3966</f>
        <v>0</v>
      </c>
      <c r="BM3965" s="240">
        <f>+BK3965+BL3965</f>
        <v>0</v>
      </c>
      <c r="BN3965" s="240">
        <f>+BJ3965+BM3965</f>
        <v>0</v>
      </c>
      <c r="BO3965" s="240">
        <f>+BO3966</f>
        <v>0</v>
      </c>
      <c r="BP3965" s="240">
        <f>+BP3966</f>
        <v>0</v>
      </c>
      <c r="BQ3965" s="240">
        <f>+BO3965+BP3965</f>
        <v>0</v>
      </c>
      <c r="BR3965" s="240">
        <f>+BR3966</f>
        <v>40.10999999998603</v>
      </c>
      <c r="BS3965" s="240">
        <f>+BS3966</f>
        <v>0</v>
      </c>
      <c r="BT3965" s="240">
        <f>+BR3965+BS3965</f>
        <v>40.10999999998603</v>
      </c>
      <c r="BU3965" s="240">
        <f>+BQ3965+BT3965</f>
        <v>40.10999999998603</v>
      </c>
      <c r="BV3965" s="262"/>
      <c r="BW3965" s="262"/>
      <c r="BX3965" s="263"/>
      <c r="BY3965" s="263"/>
      <c r="BZ3965" s="262"/>
      <c r="CA3965" s="264"/>
    </row>
    <row r="3966" spans="2:79" ht="49.5" customHeight="1">
      <c r="B3966" s="206">
        <v>2015</v>
      </c>
      <c r="C3966" s="207">
        <v>8320</v>
      </c>
      <c r="D3966" s="206">
        <v>17</v>
      </c>
      <c r="E3966" s="206">
        <v>2000</v>
      </c>
      <c r="F3966" s="206">
        <v>2600</v>
      </c>
      <c r="G3966" s="206">
        <v>261</v>
      </c>
      <c r="H3966" s="206">
        <v>1</v>
      </c>
      <c r="I3966" s="208" t="s">
        <v>2109</v>
      </c>
      <c r="J3966" s="209">
        <v>0</v>
      </c>
      <c r="K3966" s="209">
        <v>0</v>
      </c>
      <c r="L3966" s="210">
        <f>+J3966+K3966</f>
        <v>0</v>
      </c>
      <c r="M3966" s="209">
        <v>500000</v>
      </c>
      <c r="N3966" s="209">
        <v>0</v>
      </c>
      <c r="O3966" s="210">
        <f>+M3966+N3966</f>
        <v>500000</v>
      </c>
      <c r="P3966" s="210">
        <f>+L3966+O3966</f>
        <v>500000</v>
      </c>
      <c r="Q3966" s="221" t="s">
        <v>409</v>
      </c>
      <c r="R3966" s="307">
        <v>35714</v>
      </c>
      <c r="S3966" s="307"/>
      <c r="T3966" s="213">
        <v>0</v>
      </c>
      <c r="U3966" s="213">
        <v>0</v>
      </c>
      <c r="V3966" s="213">
        <v>0</v>
      </c>
      <c r="W3966" s="213">
        <v>0</v>
      </c>
      <c r="X3966" s="213"/>
      <c r="Y3966" s="213"/>
      <c r="Z3966" s="213">
        <v>0</v>
      </c>
      <c r="AA3966" s="213">
        <v>0</v>
      </c>
      <c r="AB3966" s="213">
        <v>0</v>
      </c>
      <c r="AC3966" s="213">
        <v>0</v>
      </c>
      <c r="AD3966" s="214"/>
      <c r="AE3966" s="214"/>
      <c r="AF3966" s="209">
        <f>J3966+T3966-Z3966</f>
        <v>0</v>
      </c>
      <c r="AG3966" s="209">
        <f>K3966+U3966-AA3966</f>
        <v>0</v>
      </c>
      <c r="AH3966" s="210">
        <f>+AF3966+AG3966</f>
        <v>0</v>
      </c>
      <c r="AI3966" s="209">
        <f>M3966+V3966-AB3966</f>
        <v>500000</v>
      </c>
      <c r="AJ3966" s="209">
        <f>N3966+W3966-AC3966</f>
        <v>0</v>
      </c>
      <c r="AK3966" s="210">
        <f>+AI3966+AJ3966</f>
        <v>500000</v>
      </c>
      <c r="AL3966" s="210">
        <f>+AH3966+AK3966</f>
        <v>500000</v>
      </c>
      <c r="AM3966" s="213">
        <v>0</v>
      </c>
      <c r="AN3966" s="213">
        <v>0</v>
      </c>
      <c r="AO3966" s="210">
        <f>+AM3966+AN3966</f>
        <v>0</v>
      </c>
      <c r="AP3966" s="213">
        <f>'[1]FORTALECIMIENTO E IMPARTICIÓN '!L98</f>
        <v>0</v>
      </c>
      <c r="AQ3966" s="213">
        <v>0</v>
      </c>
      <c r="AR3966" s="210">
        <f>+AP3966+AQ3966</f>
        <v>0</v>
      </c>
      <c r="AS3966" s="210">
        <f>+AO3966+AR3966</f>
        <v>0</v>
      </c>
      <c r="AT3966" s="213">
        <v>0</v>
      </c>
      <c r="AU3966" s="213">
        <v>0</v>
      </c>
      <c r="AV3966" s="210">
        <f>+AT3966+AU3966</f>
        <v>0</v>
      </c>
      <c r="AW3966" s="213">
        <f>'[1]FORTALECIMIENTO E IMPARTICIÓN '!L99</f>
        <v>499959.89</v>
      </c>
      <c r="AX3966" s="213">
        <v>0</v>
      </c>
      <c r="AY3966" s="210">
        <f>+AW3966+AX3966</f>
        <v>499959.89</v>
      </c>
      <c r="AZ3966" s="210">
        <f>+AV3966+AY3966</f>
        <v>499959.89</v>
      </c>
      <c r="BA3966" s="213">
        <v>0</v>
      </c>
      <c r="BB3966" s="213">
        <v>0</v>
      </c>
      <c r="BC3966" s="210">
        <f>+BA3966+BB3966</f>
        <v>0</v>
      </c>
      <c r="BD3966" s="213">
        <f>'[1]FORTALECIMIENTO E IMPARTICIÓN '!L100</f>
        <v>0</v>
      </c>
      <c r="BE3966" s="213">
        <v>0</v>
      </c>
      <c r="BF3966" s="210">
        <f>+BD3966+BE3966</f>
        <v>0</v>
      </c>
      <c r="BG3966" s="210">
        <f>+BC3966+BF3966</f>
        <v>0</v>
      </c>
      <c r="BH3966" s="213">
        <v>0</v>
      </c>
      <c r="BI3966" s="213">
        <v>0</v>
      </c>
      <c r="BJ3966" s="210">
        <f>+BH3966+BI3966</f>
        <v>0</v>
      </c>
      <c r="BK3966" s="213">
        <f>'[1]FORTALECIMIENTO E IMPARTICIÓN '!L101</f>
        <v>0</v>
      </c>
      <c r="BL3966" s="213">
        <v>0</v>
      </c>
      <c r="BM3966" s="210">
        <f>+BK3966+BL3966</f>
        <v>0</v>
      </c>
      <c r="BN3966" s="210">
        <f>+BJ3966+BM3966</f>
        <v>0</v>
      </c>
      <c r="BO3966" s="209">
        <f>AF3966-AM3966-AT3966-BA3966-BH3966</f>
        <v>0</v>
      </c>
      <c r="BP3966" s="209">
        <f>AG3966-AN3966-AU3966-BB3966-BI3966</f>
        <v>0</v>
      </c>
      <c r="BQ3966" s="210">
        <f>+BO3966+BP3966</f>
        <v>0</v>
      </c>
      <c r="BR3966" s="209">
        <f>AI3966-AP3966-AW3966-BD3966-BK3966</f>
        <v>40.10999999998603</v>
      </c>
      <c r="BS3966" s="209">
        <f>AJ3966-AQ3966-AX3966-BE3966-BL3966</f>
        <v>0</v>
      </c>
      <c r="BT3966" s="210">
        <f>+BR3966+BS3966</f>
        <v>40.10999999998603</v>
      </c>
      <c r="BU3966" s="210">
        <f>+BQ3966+BT3966</f>
        <v>40.10999999998603</v>
      </c>
      <c r="BV3966" s="215">
        <f>R3966+X3966-AD3966</f>
        <v>35714</v>
      </c>
      <c r="BW3966" s="215">
        <f>S3966+Y3966-AE3966</f>
        <v>0</v>
      </c>
      <c r="BX3966" s="216">
        <f>'[1]FORTALECIMIENTO E IMPARTICIÓN '!M98</f>
        <v>35174</v>
      </c>
      <c r="BY3966" s="216">
        <v>0</v>
      </c>
      <c r="BZ3966" s="215">
        <f>BV3966-BX3966</f>
        <v>540</v>
      </c>
      <c r="CA3966" s="217">
        <f>BW3966-BY3966</f>
        <v>0</v>
      </c>
    </row>
    <row r="3967" spans="2:79" ht="44.25" customHeight="1">
      <c r="B3967" s="188">
        <v>2015</v>
      </c>
      <c r="C3967" s="189">
        <v>8320</v>
      </c>
      <c r="D3967" s="188">
        <v>17</v>
      </c>
      <c r="E3967" s="188">
        <v>2000</v>
      </c>
      <c r="F3967" s="188">
        <v>2700</v>
      </c>
      <c r="G3967" s="188"/>
      <c r="H3967" s="188"/>
      <c r="I3967" s="190" t="s">
        <v>408</v>
      </c>
      <c r="J3967" s="191">
        <f>+J3968+J3972+J3974</f>
        <v>73698000</v>
      </c>
      <c r="K3967" s="191">
        <f>+K3968+K3972+K3974</f>
        <v>0</v>
      </c>
      <c r="L3967" s="191">
        <f>+J3967+K3967</f>
        <v>73698000</v>
      </c>
      <c r="M3967" s="191">
        <f>+M3968+M3972+M3974</f>
        <v>0</v>
      </c>
      <c r="N3967" s="191">
        <f>+N3968+N3972+N3974</f>
        <v>0</v>
      </c>
      <c r="O3967" s="191">
        <f>+M3967+N3967</f>
        <v>0</v>
      </c>
      <c r="P3967" s="191">
        <f>+L3967+O3967</f>
        <v>73698000</v>
      </c>
      <c r="Q3967" s="191"/>
      <c r="R3967" s="308"/>
      <c r="S3967" s="308"/>
      <c r="T3967" s="191">
        <f>+T3968+T3972+T3974</f>
        <v>0</v>
      </c>
      <c r="U3967" s="191">
        <f>+U3968+U3972+U3974</f>
        <v>0</v>
      </c>
      <c r="V3967" s="191">
        <f>+V3968+V3972+V3974</f>
        <v>0</v>
      </c>
      <c r="W3967" s="191">
        <f>+W3968+W3972+W3974</f>
        <v>0</v>
      </c>
      <c r="X3967" s="193"/>
      <c r="Y3967" s="193"/>
      <c r="Z3967" s="191">
        <f>+Z3968+Z3972+Z3974</f>
        <v>0</v>
      </c>
      <c r="AA3967" s="191">
        <f>+AA3968+AA3972+AA3974</f>
        <v>0</v>
      </c>
      <c r="AB3967" s="191">
        <f>+AB3968+AB3972+AB3974</f>
        <v>0</v>
      </c>
      <c r="AC3967" s="191">
        <f>+AC3968+AC3972+AC3974</f>
        <v>0</v>
      </c>
      <c r="AD3967" s="193"/>
      <c r="AE3967" s="193"/>
      <c r="AF3967" s="191">
        <f>+AF3968+AF3972+AF3974</f>
        <v>73698000</v>
      </c>
      <c r="AG3967" s="191">
        <f>+AG3968+AG3972+AG3974</f>
        <v>0</v>
      </c>
      <c r="AH3967" s="191">
        <f>+AF3967+AG3967</f>
        <v>73698000</v>
      </c>
      <c r="AI3967" s="191">
        <f>+AI3968+AI3972+AI3974</f>
        <v>0</v>
      </c>
      <c r="AJ3967" s="191">
        <f>+AJ3968+AJ3972+AJ3974</f>
        <v>0</v>
      </c>
      <c r="AK3967" s="191">
        <f>+AI3967+AJ3967</f>
        <v>0</v>
      </c>
      <c r="AL3967" s="191">
        <f>+AH3967+AK3967</f>
        <v>73698000</v>
      </c>
      <c r="AM3967" s="191">
        <f>+AM3968+AM3972+AM3974</f>
        <v>73698621.060000002</v>
      </c>
      <c r="AN3967" s="191">
        <f>+AN3968+AN3972+AN3974</f>
        <v>0</v>
      </c>
      <c r="AO3967" s="191">
        <f>+AM3967+AN3967</f>
        <v>73698621.060000002</v>
      </c>
      <c r="AP3967" s="191">
        <f>+AP3968+AP3972+AP3974</f>
        <v>0</v>
      </c>
      <c r="AQ3967" s="191">
        <f>+AQ3968+AQ3972+AQ3974</f>
        <v>0</v>
      </c>
      <c r="AR3967" s="191">
        <f>+AP3967+AQ3967</f>
        <v>0</v>
      </c>
      <c r="AS3967" s="191">
        <f>+AO3967+AR3967</f>
        <v>73698621.060000002</v>
      </c>
      <c r="AT3967" s="191">
        <f>+AT3968+AT3972+AT3974</f>
        <v>0</v>
      </c>
      <c r="AU3967" s="191">
        <f>+AU3968+AU3972+AU3974</f>
        <v>0</v>
      </c>
      <c r="AV3967" s="191">
        <f>+AT3967+AU3967</f>
        <v>0</v>
      </c>
      <c r="AW3967" s="191">
        <f>+AW3968+AW3972+AW3974</f>
        <v>0</v>
      </c>
      <c r="AX3967" s="191">
        <f>+AX3968+AX3972+AX3974</f>
        <v>0</v>
      </c>
      <c r="AY3967" s="191">
        <f>+AW3967+AX3967</f>
        <v>0</v>
      </c>
      <c r="AZ3967" s="191">
        <f>+AV3967+AY3967</f>
        <v>0</v>
      </c>
      <c r="BA3967" s="191">
        <f>+BA3968+BA3972+BA3974</f>
        <v>0</v>
      </c>
      <c r="BB3967" s="191">
        <f>+BB3968+BB3972+BB3974</f>
        <v>0</v>
      </c>
      <c r="BC3967" s="191">
        <f>+BA3967+BB3967</f>
        <v>0</v>
      </c>
      <c r="BD3967" s="191">
        <f>+BD3968+BD3972+BD3974</f>
        <v>0</v>
      </c>
      <c r="BE3967" s="191">
        <f>+BE3968+BE3972+BE3974</f>
        <v>0</v>
      </c>
      <c r="BF3967" s="191">
        <f>+BD3967+BE3967</f>
        <v>0</v>
      </c>
      <c r="BG3967" s="191">
        <f>+BC3967+BF3967</f>
        <v>0</v>
      </c>
      <c r="BH3967" s="191">
        <f>+BH3968+BH3972+BH3974</f>
        <v>0</v>
      </c>
      <c r="BI3967" s="191">
        <f>+BI3968+BI3972+BI3974</f>
        <v>0</v>
      </c>
      <c r="BJ3967" s="191">
        <f>+BH3967+BI3967</f>
        <v>0</v>
      </c>
      <c r="BK3967" s="191">
        <f>+BK3968+BK3972+BK3974</f>
        <v>0</v>
      </c>
      <c r="BL3967" s="191">
        <f>+BL3968+BL3972+BL3974</f>
        <v>0</v>
      </c>
      <c r="BM3967" s="191">
        <f>+BK3967+BL3967</f>
        <v>0</v>
      </c>
      <c r="BN3967" s="191">
        <f>+BJ3967+BM3967</f>
        <v>0</v>
      </c>
      <c r="BO3967" s="191">
        <f>+BO3968+BO3972+BO3974</f>
        <v>-621.05999999493361</v>
      </c>
      <c r="BP3967" s="191">
        <f>+BP3968+BP3972+BP3974</f>
        <v>0</v>
      </c>
      <c r="BQ3967" s="191">
        <f>+BO3967+BP3967</f>
        <v>-621.05999999493361</v>
      </c>
      <c r="BR3967" s="191">
        <f>+BR3968+BR3972+BR3974</f>
        <v>0</v>
      </c>
      <c r="BS3967" s="191">
        <f>+BS3968+BS3972+BS3974</f>
        <v>0</v>
      </c>
      <c r="BT3967" s="191">
        <f>+BR3967+BS3967</f>
        <v>0</v>
      </c>
      <c r="BU3967" s="191">
        <f>+BQ3967+BT3967</f>
        <v>-621.05999999493361</v>
      </c>
      <c r="BV3967" s="194"/>
      <c r="BW3967" s="194"/>
      <c r="BX3967" s="195"/>
      <c r="BY3967" s="195"/>
      <c r="BZ3967" s="194"/>
      <c r="CA3967" s="196"/>
    </row>
    <row r="3968" spans="2:79" ht="49.5" customHeight="1">
      <c r="B3968" s="197">
        <v>2015</v>
      </c>
      <c r="C3968" s="198">
        <v>8320</v>
      </c>
      <c r="D3968" s="197">
        <v>17</v>
      </c>
      <c r="E3968" s="197">
        <v>2000</v>
      </c>
      <c r="F3968" s="197">
        <v>2700</v>
      </c>
      <c r="G3968" s="197">
        <v>271</v>
      </c>
      <c r="H3968" s="197"/>
      <c r="I3968" s="199" t="s">
        <v>407</v>
      </c>
      <c r="J3968" s="240">
        <f>+J3969+J3970+J3971</f>
        <v>73698000</v>
      </c>
      <c r="K3968" s="240">
        <f>+K3969+K3970+K3971</f>
        <v>0</v>
      </c>
      <c r="L3968" s="240">
        <f>+J3968+K3968</f>
        <v>73698000</v>
      </c>
      <c r="M3968" s="240">
        <f>+M3969+M3970+M3971</f>
        <v>0</v>
      </c>
      <c r="N3968" s="240">
        <f>+N3969+N3970+N3971</f>
        <v>0</v>
      </c>
      <c r="O3968" s="240">
        <f>+M3968+N3968</f>
        <v>0</v>
      </c>
      <c r="P3968" s="240">
        <f>+L3968+O3968</f>
        <v>73698000</v>
      </c>
      <c r="Q3968" s="240"/>
      <c r="R3968" s="316"/>
      <c r="S3968" s="316"/>
      <c r="T3968" s="240">
        <f>+T3969+T3970+T3971</f>
        <v>0</v>
      </c>
      <c r="U3968" s="240">
        <f>+U3969+U3970+U3971</f>
        <v>0</v>
      </c>
      <c r="V3968" s="240">
        <f>+V3969+V3970+V3971</f>
        <v>0</v>
      </c>
      <c r="W3968" s="240">
        <f>+W3969+W3970+W3971</f>
        <v>0</v>
      </c>
      <c r="X3968" s="261"/>
      <c r="Y3968" s="261"/>
      <c r="Z3968" s="240">
        <f>+Z3969+Z3970+Z3971</f>
        <v>0</v>
      </c>
      <c r="AA3968" s="240">
        <f>+AA3969+AA3970+AA3971</f>
        <v>0</v>
      </c>
      <c r="AB3968" s="240">
        <f>+AB3969+AB3970+AB3971</f>
        <v>0</v>
      </c>
      <c r="AC3968" s="240">
        <f>+AC3969+AC3970+AC3971</f>
        <v>0</v>
      </c>
      <c r="AD3968" s="261"/>
      <c r="AE3968" s="261"/>
      <c r="AF3968" s="240">
        <f>+AF3969+AF3970+AF3971</f>
        <v>73698000</v>
      </c>
      <c r="AG3968" s="240">
        <f>+AG3969+AG3970+AG3971</f>
        <v>0</v>
      </c>
      <c r="AH3968" s="240">
        <f>+AF3968+AG3968</f>
        <v>73698000</v>
      </c>
      <c r="AI3968" s="240">
        <f>+AI3969+AI3970+AI3971</f>
        <v>0</v>
      </c>
      <c r="AJ3968" s="240">
        <f>+AJ3969+AJ3970+AJ3971</f>
        <v>0</v>
      </c>
      <c r="AK3968" s="240">
        <f>+AI3968+AJ3968</f>
        <v>0</v>
      </c>
      <c r="AL3968" s="240">
        <f>+AH3968+AK3968</f>
        <v>73698000</v>
      </c>
      <c r="AM3968" s="240">
        <f>+AM3969+AM3970+AM3971</f>
        <v>73698621.060000002</v>
      </c>
      <c r="AN3968" s="240">
        <f>+AN3969+AN3970+AN3971</f>
        <v>0</v>
      </c>
      <c r="AO3968" s="240">
        <f>+AM3968+AN3968</f>
        <v>73698621.060000002</v>
      </c>
      <c r="AP3968" s="240">
        <f>+AP3969+AP3970+AP3971</f>
        <v>0</v>
      </c>
      <c r="AQ3968" s="240">
        <f>+AQ3969+AQ3970+AQ3971</f>
        <v>0</v>
      </c>
      <c r="AR3968" s="240">
        <f>+AP3968+AQ3968</f>
        <v>0</v>
      </c>
      <c r="AS3968" s="240">
        <f>+AO3968+AR3968</f>
        <v>73698621.060000002</v>
      </c>
      <c r="AT3968" s="240">
        <f>+AT3969+AT3970+AT3971</f>
        <v>0</v>
      </c>
      <c r="AU3968" s="240">
        <f>+AU3969+AU3970+AU3971</f>
        <v>0</v>
      </c>
      <c r="AV3968" s="240">
        <f>+AT3968+AU3968</f>
        <v>0</v>
      </c>
      <c r="AW3968" s="240">
        <f>+AW3969+AW3970+AW3971</f>
        <v>0</v>
      </c>
      <c r="AX3968" s="240">
        <f>+AX3969+AX3970+AX3971</f>
        <v>0</v>
      </c>
      <c r="AY3968" s="240">
        <f>+AW3968+AX3968</f>
        <v>0</v>
      </c>
      <c r="AZ3968" s="240">
        <f>+AV3968+AY3968</f>
        <v>0</v>
      </c>
      <c r="BA3968" s="240">
        <f>+BA3969+BA3970+BA3971</f>
        <v>0</v>
      </c>
      <c r="BB3968" s="240">
        <f>+BB3969+BB3970+BB3971</f>
        <v>0</v>
      </c>
      <c r="BC3968" s="240">
        <f>+BA3968+BB3968</f>
        <v>0</v>
      </c>
      <c r="BD3968" s="240">
        <f>+BD3969+BD3970+BD3971</f>
        <v>0</v>
      </c>
      <c r="BE3968" s="240">
        <f>+BE3969+BE3970+BE3971</f>
        <v>0</v>
      </c>
      <c r="BF3968" s="240">
        <f>+BD3968+BE3968</f>
        <v>0</v>
      </c>
      <c r="BG3968" s="240">
        <f>+BC3968+BF3968</f>
        <v>0</v>
      </c>
      <c r="BH3968" s="240">
        <f>+BH3969+BH3970+BH3971</f>
        <v>0</v>
      </c>
      <c r="BI3968" s="240">
        <f>+BI3969+BI3970+BI3971</f>
        <v>0</v>
      </c>
      <c r="BJ3968" s="240">
        <f>+BH3968+BI3968</f>
        <v>0</v>
      </c>
      <c r="BK3968" s="240">
        <f>+BK3969+BK3970+BK3971</f>
        <v>0</v>
      </c>
      <c r="BL3968" s="240">
        <f>+BL3969+BL3970+BL3971</f>
        <v>0</v>
      </c>
      <c r="BM3968" s="240">
        <f>+BK3968+BL3968</f>
        <v>0</v>
      </c>
      <c r="BN3968" s="240">
        <f>+BJ3968+BM3968</f>
        <v>0</v>
      </c>
      <c r="BO3968" s="240">
        <f>+BO3969+BO3970+BO3971</f>
        <v>-621.05999999493361</v>
      </c>
      <c r="BP3968" s="240">
        <f>+BP3969+BP3970+BP3971</f>
        <v>0</v>
      </c>
      <c r="BQ3968" s="240">
        <f>+BO3968+BP3968</f>
        <v>-621.05999999493361</v>
      </c>
      <c r="BR3968" s="240">
        <f>+BR3969+BR3970+BR3971</f>
        <v>0</v>
      </c>
      <c r="BS3968" s="240">
        <f>+BS3969+BS3970+BS3971</f>
        <v>0</v>
      </c>
      <c r="BT3968" s="240">
        <f>+BR3968+BS3968</f>
        <v>0</v>
      </c>
      <c r="BU3968" s="240">
        <f>+BQ3968+BT3968</f>
        <v>-621.05999999493361</v>
      </c>
      <c r="BV3968" s="262"/>
      <c r="BW3968" s="262"/>
      <c r="BX3968" s="263"/>
      <c r="BY3968" s="263"/>
      <c r="BZ3968" s="262"/>
      <c r="CA3968" s="264"/>
    </row>
    <row r="3969" spans="2:79" ht="49.5" customHeight="1">
      <c r="B3969" s="218">
        <v>2015</v>
      </c>
      <c r="C3969" s="219">
        <v>8320</v>
      </c>
      <c r="D3969" s="218">
        <v>17</v>
      </c>
      <c r="E3969" s="218">
        <v>2000</v>
      </c>
      <c r="F3969" s="218">
        <v>2700</v>
      </c>
      <c r="G3969" s="218">
        <v>271</v>
      </c>
      <c r="H3969" s="218">
        <v>1</v>
      </c>
      <c r="I3969" s="208" t="s">
        <v>406</v>
      </c>
      <c r="J3969" s="209">
        <v>61388000</v>
      </c>
      <c r="K3969" s="209">
        <v>0</v>
      </c>
      <c r="L3969" s="210">
        <f>+J3969+K3969</f>
        <v>61388000</v>
      </c>
      <c r="M3969" s="209">
        <v>0</v>
      </c>
      <c r="N3969" s="209">
        <v>0</v>
      </c>
      <c r="O3969" s="210">
        <f>+M3969+N3969</f>
        <v>0</v>
      </c>
      <c r="P3969" s="210">
        <f>+L3969+O3969</f>
        <v>61388000</v>
      </c>
      <c r="Q3969" s="245" t="s">
        <v>405</v>
      </c>
      <c r="R3969" s="428" t="s">
        <v>404</v>
      </c>
      <c r="S3969" s="307"/>
      <c r="T3969" s="213">
        <v>0</v>
      </c>
      <c r="U3969" s="213">
        <v>0</v>
      </c>
      <c r="V3969" s="213">
        <v>0</v>
      </c>
      <c r="W3969" s="213">
        <v>0</v>
      </c>
      <c r="X3969" s="213"/>
      <c r="Y3969" s="213"/>
      <c r="Z3969" s="213">
        <v>0</v>
      </c>
      <c r="AA3969" s="213">
        <v>0</v>
      </c>
      <c r="AB3969" s="213">
        <v>0</v>
      </c>
      <c r="AC3969" s="213">
        <v>0</v>
      </c>
      <c r="AD3969" s="214"/>
      <c r="AE3969" s="214"/>
      <c r="AF3969" s="209">
        <f>J3969+T3969-Z3969</f>
        <v>61388000</v>
      </c>
      <c r="AG3969" s="209">
        <f>K3969+U3969-AA3969</f>
        <v>0</v>
      </c>
      <c r="AH3969" s="210">
        <f>+AF3969+AG3969</f>
        <v>61388000</v>
      </c>
      <c r="AI3969" s="209">
        <f>M3969+V3969-AB3969</f>
        <v>0</v>
      </c>
      <c r="AJ3969" s="209">
        <f>N3969+W3969-AC3969</f>
        <v>0</v>
      </c>
      <c r="AK3969" s="210">
        <f>+AI3969+AJ3969</f>
        <v>0</v>
      </c>
      <c r="AL3969" s="210">
        <f>+AH3969+AK3969</f>
        <v>61388000</v>
      </c>
      <c r="AM3969" s="213">
        <f>'[1]FORTALECIMIENTO E IMPARTICIÓN '!G143</f>
        <v>61393663.519999996</v>
      </c>
      <c r="AN3969" s="213">
        <v>0</v>
      </c>
      <c r="AO3969" s="210">
        <f>+AM3969+AN3969</f>
        <v>61393663.519999996</v>
      </c>
      <c r="AP3969" s="213">
        <v>0</v>
      </c>
      <c r="AQ3969" s="213">
        <v>0</v>
      </c>
      <c r="AR3969" s="210">
        <f>+AP3969+AQ3969</f>
        <v>0</v>
      </c>
      <c r="AS3969" s="210">
        <f>+AO3969+AR3969</f>
        <v>61393663.519999996</v>
      </c>
      <c r="AT3969" s="213">
        <f>'[1]FORTALECIMIENTO E IMPARTICIÓN '!G144</f>
        <v>0</v>
      </c>
      <c r="AU3969" s="213">
        <v>0</v>
      </c>
      <c r="AV3969" s="210">
        <f>+AT3969+AU3969</f>
        <v>0</v>
      </c>
      <c r="AW3969" s="213">
        <v>0</v>
      </c>
      <c r="AX3969" s="213">
        <v>0</v>
      </c>
      <c r="AY3969" s="210">
        <f>+AW3969+AX3969</f>
        <v>0</v>
      </c>
      <c r="AZ3969" s="210">
        <f>+AV3969+AY3969</f>
        <v>0</v>
      </c>
      <c r="BA3969" s="213">
        <f>'[1]FORTALECIMIENTO E IMPARTICIÓN '!G145</f>
        <v>0</v>
      </c>
      <c r="BB3969" s="213">
        <v>0</v>
      </c>
      <c r="BC3969" s="210">
        <f>+BA3969+BB3969</f>
        <v>0</v>
      </c>
      <c r="BD3969" s="213">
        <v>0</v>
      </c>
      <c r="BE3969" s="213">
        <v>0</v>
      </c>
      <c r="BF3969" s="210">
        <f>+BD3969+BE3969</f>
        <v>0</v>
      </c>
      <c r="BG3969" s="210">
        <f>+BC3969+BF3969</f>
        <v>0</v>
      </c>
      <c r="BH3969" s="213">
        <f>'[1]FORTALECIMIENTO E IMPARTICIÓN '!G146</f>
        <v>0</v>
      </c>
      <c r="BI3969" s="213">
        <v>0</v>
      </c>
      <c r="BJ3969" s="210">
        <f>+BH3969+BI3969</f>
        <v>0</v>
      </c>
      <c r="BK3969" s="213">
        <v>0</v>
      </c>
      <c r="BL3969" s="213">
        <v>0</v>
      </c>
      <c r="BM3969" s="210">
        <f>+BK3969+BL3969</f>
        <v>0</v>
      </c>
      <c r="BN3969" s="210">
        <f>+BJ3969+BM3969</f>
        <v>0</v>
      </c>
      <c r="BO3969" s="209">
        <f>AF3969-AM3969-AT3969-BA3969-BH3969</f>
        <v>-5663.5199999958277</v>
      </c>
      <c r="BP3969" s="209">
        <f>AG3969-AN3969-AU3969-BB3969-BI3969</f>
        <v>0</v>
      </c>
      <c r="BQ3969" s="210">
        <f>+BO3969+BP3969</f>
        <v>-5663.5199999958277</v>
      </c>
      <c r="BR3969" s="209">
        <f>AI3969-AP3969-AW3969-BD3969-BK3969</f>
        <v>0</v>
      </c>
      <c r="BS3969" s="209">
        <f>AJ3969-AQ3969-AX3969-BE3969-BL3969</f>
        <v>0</v>
      </c>
      <c r="BT3969" s="210">
        <f>+BR3969+BS3969</f>
        <v>0</v>
      </c>
      <c r="BU3969" s="210">
        <f>+BQ3969+BT3969</f>
        <v>-5663.5199999958277</v>
      </c>
      <c r="BV3969" s="373" t="s">
        <v>402</v>
      </c>
      <c r="BW3969" s="272">
        <f>S3969+Y3969-AE3969</f>
        <v>0</v>
      </c>
      <c r="BX3969" s="273" t="s">
        <v>403</v>
      </c>
      <c r="BY3969" s="272">
        <v>0</v>
      </c>
      <c r="BZ3969" s="373" t="s">
        <v>402</v>
      </c>
      <c r="CA3969" s="271">
        <f>BW3969-BY3969</f>
        <v>0</v>
      </c>
    </row>
    <row r="3970" spans="2:79" ht="54" hidden="1" customHeight="1">
      <c r="B3970" s="206">
        <v>2015</v>
      </c>
      <c r="C3970" s="207">
        <v>8320</v>
      </c>
      <c r="D3970" s="206">
        <v>17</v>
      </c>
      <c r="E3970" s="206">
        <v>2000</v>
      </c>
      <c r="F3970" s="206">
        <v>2700</v>
      </c>
      <c r="G3970" s="206">
        <v>271</v>
      </c>
      <c r="H3970" s="206">
        <v>2</v>
      </c>
      <c r="I3970" s="208" t="s">
        <v>401</v>
      </c>
      <c r="J3970" s="209">
        <v>0</v>
      </c>
      <c r="K3970" s="209">
        <v>0</v>
      </c>
      <c r="L3970" s="210">
        <f>+J3970+K3970</f>
        <v>0</v>
      </c>
      <c r="M3970" s="209">
        <v>0</v>
      </c>
      <c r="N3970" s="209">
        <v>0</v>
      </c>
      <c r="O3970" s="210">
        <f>+M3970+N3970</f>
        <v>0</v>
      </c>
      <c r="P3970" s="210">
        <f>+L3970+O3970</f>
        <v>0</v>
      </c>
      <c r="Q3970" s="221" t="s">
        <v>19</v>
      </c>
      <c r="R3970" s="307"/>
      <c r="S3970" s="307"/>
      <c r="T3970" s="213">
        <v>0</v>
      </c>
      <c r="U3970" s="213">
        <v>0</v>
      </c>
      <c r="V3970" s="213">
        <v>0</v>
      </c>
      <c r="W3970" s="213">
        <v>0</v>
      </c>
      <c r="X3970" s="213"/>
      <c r="Y3970" s="213"/>
      <c r="Z3970" s="213">
        <v>0</v>
      </c>
      <c r="AA3970" s="213">
        <v>0</v>
      </c>
      <c r="AB3970" s="213">
        <v>0</v>
      </c>
      <c r="AC3970" s="213">
        <v>0</v>
      </c>
      <c r="AD3970" s="214"/>
      <c r="AE3970" s="214"/>
      <c r="AF3970" s="209">
        <f>J3970+T3970-Z3970</f>
        <v>0</v>
      </c>
      <c r="AG3970" s="209">
        <f>K3970+U3970-AA3970</f>
        <v>0</v>
      </c>
      <c r="AH3970" s="210">
        <f>+AF3970+AG3970</f>
        <v>0</v>
      </c>
      <c r="AI3970" s="209">
        <f>M3970+V3970-AB3970</f>
        <v>0</v>
      </c>
      <c r="AJ3970" s="209">
        <f>N3970+W3970-AC3970</f>
        <v>0</v>
      </c>
      <c r="AK3970" s="210">
        <f>+AI3970+AJ3970</f>
        <v>0</v>
      </c>
      <c r="AL3970" s="210">
        <f>+AH3970+AK3970</f>
        <v>0</v>
      </c>
      <c r="AM3970" s="213">
        <v>0</v>
      </c>
      <c r="AN3970" s="213">
        <v>0</v>
      </c>
      <c r="AO3970" s="210">
        <f>+AM3970+AN3970</f>
        <v>0</v>
      </c>
      <c r="AP3970" s="213">
        <v>0</v>
      </c>
      <c r="AQ3970" s="213">
        <v>0</v>
      </c>
      <c r="AR3970" s="210">
        <f>+AP3970+AQ3970</f>
        <v>0</v>
      </c>
      <c r="AS3970" s="210">
        <f>+AO3970+AR3970</f>
        <v>0</v>
      </c>
      <c r="AT3970" s="213">
        <v>0</v>
      </c>
      <c r="AU3970" s="213">
        <v>0</v>
      </c>
      <c r="AV3970" s="210">
        <f>+AT3970+AU3970</f>
        <v>0</v>
      </c>
      <c r="AW3970" s="213">
        <v>0</v>
      </c>
      <c r="AX3970" s="213">
        <v>0</v>
      </c>
      <c r="AY3970" s="210">
        <f>+AW3970+AX3970</f>
        <v>0</v>
      </c>
      <c r="AZ3970" s="210">
        <f>+AV3970+AY3970</f>
        <v>0</v>
      </c>
      <c r="BA3970" s="213">
        <v>0</v>
      </c>
      <c r="BB3970" s="213">
        <v>0</v>
      </c>
      <c r="BC3970" s="210">
        <f>+BA3970+BB3970</f>
        <v>0</v>
      </c>
      <c r="BD3970" s="213">
        <v>0</v>
      </c>
      <c r="BE3970" s="213">
        <v>0</v>
      </c>
      <c r="BF3970" s="210">
        <f>+BD3970+BE3970</f>
        <v>0</v>
      </c>
      <c r="BG3970" s="210">
        <f>+BC3970+BF3970</f>
        <v>0</v>
      </c>
      <c r="BH3970" s="213">
        <v>0</v>
      </c>
      <c r="BI3970" s="213">
        <v>0</v>
      </c>
      <c r="BJ3970" s="210">
        <f>+BH3970+BI3970</f>
        <v>0</v>
      </c>
      <c r="BK3970" s="213">
        <v>0</v>
      </c>
      <c r="BL3970" s="213">
        <v>0</v>
      </c>
      <c r="BM3970" s="210">
        <f>+BK3970+BL3970</f>
        <v>0</v>
      </c>
      <c r="BN3970" s="210">
        <f>+BJ3970+BM3970</f>
        <v>0</v>
      </c>
      <c r="BO3970" s="209">
        <f>AF3970-AM3970-AT3970-BA3970-BH3970</f>
        <v>0</v>
      </c>
      <c r="BP3970" s="209">
        <f>AG3970-AN3970-AU3970-BB3970-BI3970</f>
        <v>0</v>
      </c>
      <c r="BQ3970" s="210">
        <f>+BO3970+BP3970</f>
        <v>0</v>
      </c>
      <c r="BR3970" s="209">
        <f>AI3970-AP3970-AW3970-BD3970-BK3970</f>
        <v>0</v>
      </c>
      <c r="BS3970" s="209">
        <f>AJ3970-AQ3970-AX3970-BE3970-BL3970</f>
        <v>0</v>
      </c>
      <c r="BT3970" s="210">
        <f>+BR3970+BS3970</f>
        <v>0</v>
      </c>
      <c r="BU3970" s="210">
        <f>+BQ3970+BT3970</f>
        <v>0</v>
      </c>
      <c r="BV3970" s="276">
        <f>R3970+X3970-AD3970</f>
        <v>0</v>
      </c>
      <c r="BW3970" s="276">
        <f>S3970+Y3970-AE3970</f>
        <v>0</v>
      </c>
      <c r="BX3970" s="272">
        <v>0</v>
      </c>
      <c r="BY3970" s="272">
        <v>0</v>
      </c>
      <c r="BZ3970" s="276">
        <f>BV3970-BX3970</f>
        <v>0</v>
      </c>
      <c r="CA3970" s="217">
        <f>BW3970-BY3970</f>
        <v>0</v>
      </c>
    </row>
    <row r="3971" spans="2:79" ht="57" customHeight="1">
      <c r="B3971" s="206">
        <v>2015</v>
      </c>
      <c r="C3971" s="207">
        <v>8320</v>
      </c>
      <c r="D3971" s="206">
        <v>17</v>
      </c>
      <c r="E3971" s="206">
        <v>2000</v>
      </c>
      <c r="F3971" s="206">
        <v>2700</v>
      </c>
      <c r="G3971" s="206">
        <v>271</v>
      </c>
      <c r="H3971" s="206">
        <v>3</v>
      </c>
      <c r="I3971" s="220" t="s">
        <v>400</v>
      </c>
      <c r="J3971" s="209">
        <v>12310000</v>
      </c>
      <c r="K3971" s="209">
        <v>0</v>
      </c>
      <c r="L3971" s="210">
        <f>+J3971+K3971</f>
        <v>12310000</v>
      </c>
      <c r="M3971" s="209">
        <v>0</v>
      </c>
      <c r="N3971" s="209">
        <v>0</v>
      </c>
      <c r="O3971" s="210">
        <f>+M3971+N3971</f>
        <v>0</v>
      </c>
      <c r="P3971" s="210">
        <f>+L3971+O3971</f>
        <v>12310000</v>
      </c>
      <c r="Q3971" s="245" t="s">
        <v>399</v>
      </c>
      <c r="R3971" s="349" t="s">
        <v>398</v>
      </c>
      <c r="S3971" s="307"/>
      <c r="T3971" s="213">
        <v>0</v>
      </c>
      <c r="U3971" s="213">
        <v>0</v>
      </c>
      <c r="V3971" s="213">
        <v>0</v>
      </c>
      <c r="W3971" s="213">
        <v>0</v>
      </c>
      <c r="X3971" s="213"/>
      <c r="Y3971" s="213"/>
      <c r="Z3971" s="213">
        <v>0</v>
      </c>
      <c r="AA3971" s="213">
        <v>0</v>
      </c>
      <c r="AB3971" s="213">
        <v>0</v>
      </c>
      <c r="AC3971" s="213">
        <v>0</v>
      </c>
      <c r="AD3971" s="214"/>
      <c r="AE3971" s="214"/>
      <c r="AF3971" s="209">
        <f>J3971+T3971-Z3971</f>
        <v>12310000</v>
      </c>
      <c r="AG3971" s="209">
        <f>K3971+U3971-AA3971</f>
        <v>0</v>
      </c>
      <c r="AH3971" s="210">
        <f>+AF3971+AG3971</f>
        <v>12310000</v>
      </c>
      <c r="AI3971" s="209">
        <f>M3971+V3971-AB3971</f>
        <v>0</v>
      </c>
      <c r="AJ3971" s="209">
        <f>N3971+W3971-AC3971</f>
        <v>0</v>
      </c>
      <c r="AK3971" s="210">
        <f>+AI3971+AJ3971</f>
        <v>0</v>
      </c>
      <c r="AL3971" s="210">
        <f>+AH3971+AK3971</f>
        <v>12310000</v>
      </c>
      <c r="AM3971" s="213">
        <f>'[1]FORTALECIMIENTO E IMPARTICIÓN '!G188</f>
        <v>12304957.539999999</v>
      </c>
      <c r="AN3971" s="213">
        <v>0</v>
      </c>
      <c r="AO3971" s="210">
        <f>+AM3971+AN3971</f>
        <v>12304957.539999999</v>
      </c>
      <c r="AP3971" s="213">
        <v>0</v>
      </c>
      <c r="AQ3971" s="213">
        <v>0</v>
      </c>
      <c r="AR3971" s="210">
        <f>+AP3971+AQ3971</f>
        <v>0</v>
      </c>
      <c r="AS3971" s="210">
        <f>+AO3971+AR3971</f>
        <v>12304957.539999999</v>
      </c>
      <c r="AT3971" s="213">
        <f>'[1]FORTALECIMIENTO E IMPARTICIÓN '!G189</f>
        <v>0</v>
      </c>
      <c r="AU3971" s="213">
        <v>0</v>
      </c>
      <c r="AV3971" s="210">
        <f>+AT3971+AU3971</f>
        <v>0</v>
      </c>
      <c r="AW3971" s="213">
        <v>0</v>
      </c>
      <c r="AX3971" s="213">
        <v>0</v>
      </c>
      <c r="AY3971" s="210">
        <f>+AW3971+AX3971</f>
        <v>0</v>
      </c>
      <c r="AZ3971" s="210">
        <f>+AV3971+AY3971</f>
        <v>0</v>
      </c>
      <c r="BA3971" s="213">
        <f>'[1]FORTALECIMIENTO E IMPARTICIÓN '!G190</f>
        <v>0</v>
      </c>
      <c r="BB3971" s="213">
        <v>0</v>
      </c>
      <c r="BC3971" s="210">
        <f>+BA3971+BB3971</f>
        <v>0</v>
      </c>
      <c r="BD3971" s="213">
        <v>0</v>
      </c>
      <c r="BE3971" s="213">
        <v>0</v>
      </c>
      <c r="BF3971" s="210">
        <f>+BD3971+BE3971</f>
        <v>0</v>
      </c>
      <c r="BG3971" s="210">
        <f>+BC3971+BF3971</f>
        <v>0</v>
      </c>
      <c r="BH3971" s="213">
        <f>'[1]FORTALECIMIENTO E IMPARTICIÓN '!G191</f>
        <v>0</v>
      </c>
      <c r="BI3971" s="213">
        <v>0</v>
      </c>
      <c r="BJ3971" s="210">
        <f>+BH3971+BI3971</f>
        <v>0</v>
      </c>
      <c r="BK3971" s="213">
        <v>0</v>
      </c>
      <c r="BL3971" s="213">
        <v>0</v>
      </c>
      <c r="BM3971" s="210">
        <f>+BK3971+BL3971</f>
        <v>0</v>
      </c>
      <c r="BN3971" s="210">
        <f>+BJ3971+BM3971</f>
        <v>0</v>
      </c>
      <c r="BO3971" s="209">
        <f>AF3971-AM3971-AT3971-BA3971-BH3971</f>
        <v>5042.4600000008941</v>
      </c>
      <c r="BP3971" s="209">
        <f>AG3971-AN3971-AU3971-BB3971-BI3971</f>
        <v>0</v>
      </c>
      <c r="BQ3971" s="210">
        <f>+BO3971+BP3971</f>
        <v>5042.4600000008941</v>
      </c>
      <c r="BR3971" s="209">
        <f>AI3971-AP3971-AW3971-BD3971-BK3971</f>
        <v>0</v>
      </c>
      <c r="BS3971" s="209">
        <f>AJ3971-AQ3971-AX3971-BE3971-BL3971</f>
        <v>0</v>
      </c>
      <c r="BT3971" s="210">
        <f>+BR3971+BS3971</f>
        <v>0</v>
      </c>
      <c r="BU3971" s="210">
        <f>+BQ3971+BT3971</f>
        <v>5042.4600000008941</v>
      </c>
      <c r="BV3971" s="373" t="s">
        <v>397</v>
      </c>
      <c r="BW3971" s="272">
        <f>S3971+Y3971-AE3971</f>
        <v>0</v>
      </c>
      <c r="BX3971" s="273" t="s">
        <v>397</v>
      </c>
      <c r="BY3971" s="272">
        <v>0</v>
      </c>
      <c r="BZ3971" s="373">
        <v>0</v>
      </c>
      <c r="CA3971" s="271">
        <v>0</v>
      </c>
    </row>
    <row r="3972" spans="2:79" ht="54" hidden="1" customHeight="1">
      <c r="B3972" s="197">
        <v>2015</v>
      </c>
      <c r="C3972" s="198">
        <v>8320</v>
      </c>
      <c r="D3972" s="197">
        <v>17</v>
      </c>
      <c r="E3972" s="197">
        <v>2000</v>
      </c>
      <c r="F3972" s="197">
        <v>2700</v>
      </c>
      <c r="G3972" s="197">
        <v>272</v>
      </c>
      <c r="H3972" s="197"/>
      <c r="I3972" s="199" t="s">
        <v>396</v>
      </c>
      <c r="J3972" s="240">
        <f>+J3973</f>
        <v>0</v>
      </c>
      <c r="K3972" s="240">
        <f>+K3973</f>
        <v>0</v>
      </c>
      <c r="L3972" s="240">
        <f>+J3972+K3972</f>
        <v>0</v>
      </c>
      <c r="M3972" s="240">
        <f>+M3973</f>
        <v>0</v>
      </c>
      <c r="N3972" s="240">
        <f>+N3973</f>
        <v>0</v>
      </c>
      <c r="O3972" s="240">
        <f>+M3972+N3972</f>
        <v>0</v>
      </c>
      <c r="P3972" s="240">
        <f>+L3972+O3972</f>
        <v>0</v>
      </c>
      <c r="Q3972" s="243"/>
      <c r="R3972" s="309"/>
      <c r="S3972" s="309"/>
      <c r="T3972" s="240">
        <f>+T3973</f>
        <v>0</v>
      </c>
      <c r="U3972" s="240">
        <f>+U3973</f>
        <v>0</v>
      </c>
      <c r="V3972" s="240">
        <f>+V3973</f>
        <v>0</v>
      </c>
      <c r="W3972" s="240">
        <f>+W3973</f>
        <v>0</v>
      </c>
      <c r="X3972" s="261"/>
      <c r="Y3972" s="261"/>
      <c r="Z3972" s="240">
        <f>+Z3973</f>
        <v>0</v>
      </c>
      <c r="AA3972" s="240">
        <f>+AA3973</f>
        <v>0</v>
      </c>
      <c r="AB3972" s="240">
        <f>+AB3973</f>
        <v>0</v>
      </c>
      <c r="AC3972" s="240">
        <f>+AC3973</f>
        <v>0</v>
      </c>
      <c r="AD3972" s="261"/>
      <c r="AE3972" s="261"/>
      <c r="AF3972" s="240">
        <f>+AF3973</f>
        <v>0</v>
      </c>
      <c r="AG3972" s="240">
        <f>+AG3973</f>
        <v>0</v>
      </c>
      <c r="AH3972" s="240">
        <f>+AF3972+AG3972</f>
        <v>0</v>
      </c>
      <c r="AI3972" s="240">
        <f>+AI3973</f>
        <v>0</v>
      </c>
      <c r="AJ3972" s="240">
        <f>+AJ3973</f>
        <v>0</v>
      </c>
      <c r="AK3972" s="240">
        <f>+AI3972+AJ3972</f>
        <v>0</v>
      </c>
      <c r="AL3972" s="240">
        <f>+AH3972+AK3972</f>
        <v>0</v>
      </c>
      <c r="AM3972" s="240">
        <f>+AM3973</f>
        <v>0</v>
      </c>
      <c r="AN3972" s="240">
        <f>+AN3973</f>
        <v>0</v>
      </c>
      <c r="AO3972" s="240">
        <f>+AM3972+AN3972</f>
        <v>0</v>
      </c>
      <c r="AP3972" s="240">
        <f>+AP3973</f>
        <v>0</v>
      </c>
      <c r="AQ3972" s="240">
        <f>+AQ3973</f>
        <v>0</v>
      </c>
      <c r="AR3972" s="240">
        <f>+AP3972+AQ3972</f>
        <v>0</v>
      </c>
      <c r="AS3972" s="240">
        <f>+AO3972+AR3972</f>
        <v>0</v>
      </c>
      <c r="AT3972" s="240">
        <f>+AT3973</f>
        <v>0</v>
      </c>
      <c r="AU3972" s="240">
        <f>+AU3973</f>
        <v>0</v>
      </c>
      <c r="AV3972" s="240">
        <f>+AT3972+AU3972</f>
        <v>0</v>
      </c>
      <c r="AW3972" s="240">
        <f>+AW3973</f>
        <v>0</v>
      </c>
      <c r="AX3972" s="240">
        <f>+AX3973</f>
        <v>0</v>
      </c>
      <c r="AY3972" s="240">
        <f>+AW3972+AX3972</f>
        <v>0</v>
      </c>
      <c r="AZ3972" s="240">
        <f>+AV3972+AY3972</f>
        <v>0</v>
      </c>
      <c r="BA3972" s="240">
        <f>+BA3973</f>
        <v>0</v>
      </c>
      <c r="BB3972" s="240">
        <f>+BB3973</f>
        <v>0</v>
      </c>
      <c r="BC3972" s="240">
        <f>+BA3972+BB3972</f>
        <v>0</v>
      </c>
      <c r="BD3972" s="240">
        <f>+BD3973</f>
        <v>0</v>
      </c>
      <c r="BE3972" s="240">
        <f>+BE3973</f>
        <v>0</v>
      </c>
      <c r="BF3972" s="240">
        <f>+BD3972+BE3972</f>
        <v>0</v>
      </c>
      <c r="BG3972" s="240">
        <f>+BC3972+BF3972</f>
        <v>0</v>
      </c>
      <c r="BH3972" s="240">
        <f>+BH3973</f>
        <v>0</v>
      </c>
      <c r="BI3972" s="240">
        <f>+BI3973</f>
        <v>0</v>
      </c>
      <c r="BJ3972" s="240">
        <f>+BH3972+BI3972</f>
        <v>0</v>
      </c>
      <c r="BK3972" s="240">
        <f>+BK3973</f>
        <v>0</v>
      </c>
      <c r="BL3972" s="240">
        <f>+BL3973</f>
        <v>0</v>
      </c>
      <c r="BM3972" s="240">
        <f>+BK3972+BL3972</f>
        <v>0</v>
      </c>
      <c r="BN3972" s="240">
        <f>+BJ3972+BM3972</f>
        <v>0</v>
      </c>
      <c r="BO3972" s="240">
        <f>+BO3973</f>
        <v>0</v>
      </c>
      <c r="BP3972" s="240">
        <f>+BP3973</f>
        <v>0</v>
      </c>
      <c r="BQ3972" s="240">
        <f>+BO3972+BP3972</f>
        <v>0</v>
      </c>
      <c r="BR3972" s="240">
        <f>+BR3973</f>
        <v>0</v>
      </c>
      <c r="BS3972" s="240">
        <f>+BS3973</f>
        <v>0</v>
      </c>
      <c r="BT3972" s="240">
        <f>+BR3972+BS3972</f>
        <v>0</v>
      </c>
      <c r="BU3972" s="240">
        <f>+BQ3972+BT3972</f>
        <v>0</v>
      </c>
      <c r="BV3972" s="262"/>
      <c r="BW3972" s="262"/>
      <c r="BX3972" s="263"/>
      <c r="BY3972" s="263"/>
      <c r="BZ3972" s="262"/>
      <c r="CA3972" s="264"/>
    </row>
    <row r="3973" spans="2:79" hidden="1">
      <c r="B3973" s="206">
        <v>2015</v>
      </c>
      <c r="C3973" s="207">
        <v>8320</v>
      </c>
      <c r="D3973" s="206">
        <v>17</v>
      </c>
      <c r="E3973" s="206">
        <v>2000</v>
      </c>
      <c r="F3973" s="206">
        <v>2700</v>
      </c>
      <c r="G3973" s="206">
        <v>272</v>
      </c>
      <c r="H3973" s="206">
        <v>1</v>
      </c>
      <c r="I3973" s="208" t="s">
        <v>395</v>
      </c>
      <c r="J3973" s="209">
        <v>0</v>
      </c>
      <c r="K3973" s="209">
        <v>0</v>
      </c>
      <c r="L3973" s="210">
        <f>+J3973+K3973</f>
        <v>0</v>
      </c>
      <c r="M3973" s="209">
        <v>0</v>
      </c>
      <c r="N3973" s="209">
        <v>0</v>
      </c>
      <c r="O3973" s="210">
        <f>+M3973+N3973</f>
        <v>0</v>
      </c>
      <c r="P3973" s="210">
        <f>+L3973+O3973</f>
        <v>0</v>
      </c>
      <c r="Q3973" s="256" t="s">
        <v>19</v>
      </c>
      <c r="R3973" s="307"/>
      <c r="S3973" s="307"/>
      <c r="T3973" s="213">
        <v>0</v>
      </c>
      <c r="U3973" s="213">
        <v>0</v>
      </c>
      <c r="V3973" s="213">
        <v>0</v>
      </c>
      <c r="W3973" s="213">
        <v>0</v>
      </c>
      <c r="X3973" s="213"/>
      <c r="Y3973" s="213"/>
      <c r="Z3973" s="213">
        <v>0</v>
      </c>
      <c r="AA3973" s="213">
        <v>0</v>
      </c>
      <c r="AB3973" s="213">
        <v>0</v>
      </c>
      <c r="AC3973" s="213">
        <v>0</v>
      </c>
      <c r="AD3973" s="214"/>
      <c r="AE3973" s="214"/>
      <c r="AF3973" s="209">
        <f>J3973+T3973-Z3973</f>
        <v>0</v>
      </c>
      <c r="AG3973" s="209">
        <f>K3973+U3973-AA3973</f>
        <v>0</v>
      </c>
      <c r="AH3973" s="210">
        <f>+AF3973+AG3973</f>
        <v>0</v>
      </c>
      <c r="AI3973" s="209">
        <f>M3973+V3973-AB3973</f>
        <v>0</v>
      </c>
      <c r="AJ3973" s="209">
        <f>N3973+W3973-AC3973</f>
        <v>0</v>
      </c>
      <c r="AK3973" s="210">
        <f>+AI3973+AJ3973</f>
        <v>0</v>
      </c>
      <c r="AL3973" s="210">
        <f>+AH3973+AK3973</f>
        <v>0</v>
      </c>
      <c r="AM3973" s="213">
        <v>0</v>
      </c>
      <c r="AN3973" s="213">
        <v>0</v>
      </c>
      <c r="AO3973" s="210">
        <f>+AM3973+AN3973</f>
        <v>0</v>
      </c>
      <c r="AP3973" s="213">
        <v>0</v>
      </c>
      <c r="AQ3973" s="213">
        <v>0</v>
      </c>
      <c r="AR3973" s="210">
        <f>+AP3973+AQ3973</f>
        <v>0</v>
      </c>
      <c r="AS3973" s="210">
        <f>+AO3973+AR3973</f>
        <v>0</v>
      </c>
      <c r="AT3973" s="213">
        <v>0</v>
      </c>
      <c r="AU3973" s="213">
        <v>0</v>
      </c>
      <c r="AV3973" s="210">
        <f>+AT3973+AU3973</f>
        <v>0</v>
      </c>
      <c r="AW3973" s="213">
        <v>0</v>
      </c>
      <c r="AX3973" s="213">
        <v>0</v>
      </c>
      <c r="AY3973" s="210">
        <f>+AW3973+AX3973</f>
        <v>0</v>
      </c>
      <c r="AZ3973" s="210">
        <f>+AV3973+AY3973</f>
        <v>0</v>
      </c>
      <c r="BA3973" s="213">
        <v>0</v>
      </c>
      <c r="BB3973" s="213">
        <v>0</v>
      </c>
      <c r="BC3973" s="210">
        <f>+BA3973+BB3973</f>
        <v>0</v>
      </c>
      <c r="BD3973" s="213">
        <v>0</v>
      </c>
      <c r="BE3973" s="213">
        <v>0</v>
      </c>
      <c r="BF3973" s="210">
        <f>+BD3973+BE3973</f>
        <v>0</v>
      </c>
      <c r="BG3973" s="210">
        <f>+BC3973+BF3973</f>
        <v>0</v>
      </c>
      <c r="BH3973" s="213">
        <v>0</v>
      </c>
      <c r="BI3973" s="213">
        <v>0</v>
      </c>
      <c r="BJ3973" s="210">
        <f>+BH3973+BI3973</f>
        <v>0</v>
      </c>
      <c r="BK3973" s="213">
        <v>0</v>
      </c>
      <c r="BL3973" s="213">
        <v>0</v>
      </c>
      <c r="BM3973" s="210">
        <f>+BK3973+BL3973</f>
        <v>0</v>
      </c>
      <c r="BN3973" s="210">
        <f>+BJ3973+BM3973</f>
        <v>0</v>
      </c>
      <c r="BO3973" s="209">
        <f>AF3973-AM3973-AT3973-BA3973-BH3973</f>
        <v>0</v>
      </c>
      <c r="BP3973" s="209">
        <f>AG3973-AN3973-AU3973-BB3973-BI3973</f>
        <v>0</v>
      </c>
      <c r="BQ3973" s="210">
        <f>+BO3973+BP3973</f>
        <v>0</v>
      </c>
      <c r="BR3973" s="209">
        <f>AI3973-AP3973-AW3973-BD3973-BK3973</f>
        <v>0</v>
      </c>
      <c r="BS3973" s="209">
        <f>AJ3973-AQ3973-AX3973-BE3973-BL3973</f>
        <v>0</v>
      </c>
      <c r="BT3973" s="210">
        <f>+BR3973+BS3973</f>
        <v>0</v>
      </c>
      <c r="BU3973" s="210">
        <f>+BQ3973+BT3973</f>
        <v>0</v>
      </c>
      <c r="BV3973" s="215">
        <f>R3973+X3973-AD3973</f>
        <v>0</v>
      </c>
      <c r="BW3973" s="215">
        <f>S3973+Y3973-AE3973</f>
        <v>0</v>
      </c>
      <c r="BX3973" s="216">
        <v>0</v>
      </c>
      <c r="BY3973" s="216">
        <v>0</v>
      </c>
      <c r="BZ3973" s="215">
        <f>BV3973-BX3973</f>
        <v>0</v>
      </c>
      <c r="CA3973" s="217">
        <f>BW3973-BY3973</f>
        <v>0</v>
      </c>
    </row>
    <row r="3974" spans="2:79" hidden="1">
      <c r="B3974" s="197">
        <v>2015</v>
      </c>
      <c r="C3974" s="198">
        <v>8320</v>
      </c>
      <c r="D3974" s="197">
        <v>17</v>
      </c>
      <c r="E3974" s="197">
        <v>2000</v>
      </c>
      <c r="F3974" s="197">
        <v>2700</v>
      </c>
      <c r="G3974" s="197">
        <v>275</v>
      </c>
      <c r="H3974" s="197"/>
      <c r="I3974" s="199" t="s">
        <v>394</v>
      </c>
      <c r="J3974" s="240">
        <f>SUM(J3975:J3976)</f>
        <v>0</v>
      </c>
      <c r="K3974" s="240">
        <f>SUM(K3975:K3976)</f>
        <v>0</v>
      </c>
      <c r="L3974" s="240">
        <f>+J3974+K3974</f>
        <v>0</v>
      </c>
      <c r="M3974" s="240">
        <f>SUM(M3975:M3976)</f>
        <v>0</v>
      </c>
      <c r="N3974" s="240">
        <f>SUM(N3975:N3976)</f>
        <v>0</v>
      </c>
      <c r="O3974" s="240">
        <f>+M3974+N3974</f>
        <v>0</v>
      </c>
      <c r="P3974" s="240">
        <f>+L3974+O3974</f>
        <v>0</v>
      </c>
      <c r="Q3974" s="243"/>
      <c r="R3974" s="309"/>
      <c r="S3974" s="309"/>
      <c r="T3974" s="240">
        <f>SUM(T3975:T3976)</f>
        <v>0</v>
      </c>
      <c r="U3974" s="240">
        <f>SUM(U3975:U3976)</f>
        <v>0</v>
      </c>
      <c r="V3974" s="240">
        <f>SUM(V3975:V3976)</f>
        <v>0</v>
      </c>
      <c r="W3974" s="240">
        <f>SUM(W3975:W3976)</f>
        <v>0</v>
      </c>
      <c r="X3974" s="261"/>
      <c r="Y3974" s="261"/>
      <c r="Z3974" s="240">
        <f>SUM(Z3975:Z3976)</f>
        <v>0</v>
      </c>
      <c r="AA3974" s="240">
        <f>SUM(AA3975:AA3976)</f>
        <v>0</v>
      </c>
      <c r="AB3974" s="240">
        <f>SUM(AB3975:AB3976)</f>
        <v>0</v>
      </c>
      <c r="AC3974" s="240">
        <f>SUM(AC3975:AC3976)</f>
        <v>0</v>
      </c>
      <c r="AD3974" s="261"/>
      <c r="AE3974" s="261"/>
      <c r="AF3974" s="240">
        <f>SUM(AF3975:AF3976)</f>
        <v>0</v>
      </c>
      <c r="AG3974" s="240">
        <f>SUM(AG3975:AG3976)</f>
        <v>0</v>
      </c>
      <c r="AH3974" s="240">
        <f>+AF3974+AG3974</f>
        <v>0</v>
      </c>
      <c r="AI3974" s="240">
        <f>SUM(AI3975:AI3976)</f>
        <v>0</v>
      </c>
      <c r="AJ3974" s="240">
        <f>SUM(AJ3975:AJ3976)</f>
        <v>0</v>
      </c>
      <c r="AK3974" s="240">
        <f>+AI3974+AJ3974</f>
        <v>0</v>
      </c>
      <c r="AL3974" s="240">
        <f>+AH3974+AK3974</f>
        <v>0</v>
      </c>
      <c r="AM3974" s="240">
        <f>SUM(AM3975:AM3976)</f>
        <v>0</v>
      </c>
      <c r="AN3974" s="240">
        <f>SUM(AN3975:AN3976)</f>
        <v>0</v>
      </c>
      <c r="AO3974" s="240">
        <f>+AM3974+AN3974</f>
        <v>0</v>
      </c>
      <c r="AP3974" s="240">
        <f>SUM(AP3975:AP3976)</f>
        <v>0</v>
      </c>
      <c r="AQ3974" s="240">
        <f>SUM(AQ3975:AQ3976)</f>
        <v>0</v>
      </c>
      <c r="AR3974" s="240">
        <f>+AP3974+AQ3974</f>
        <v>0</v>
      </c>
      <c r="AS3974" s="240">
        <f>+AO3974+AR3974</f>
        <v>0</v>
      </c>
      <c r="AT3974" s="240">
        <f>SUM(AT3975:AT3976)</f>
        <v>0</v>
      </c>
      <c r="AU3974" s="240">
        <f>SUM(AU3975:AU3976)</f>
        <v>0</v>
      </c>
      <c r="AV3974" s="240">
        <f>+AT3974+AU3974</f>
        <v>0</v>
      </c>
      <c r="AW3974" s="240">
        <f>SUM(AW3975:AW3976)</f>
        <v>0</v>
      </c>
      <c r="AX3974" s="240">
        <f>SUM(AX3975:AX3976)</f>
        <v>0</v>
      </c>
      <c r="AY3974" s="240">
        <f>+AW3974+AX3974</f>
        <v>0</v>
      </c>
      <c r="AZ3974" s="240">
        <f>+AV3974+AY3974</f>
        <v>0</v>
      </c>
      <c r="BA3974" s="240">
        <f>SUM(BA3975:BA3976)</f>
        <v>0</v>
      </c>
      <c r="BB3974" s="240">
        <f>SUM(BB3975:BB3976)</f>
        <v>0</v>
      </c>
      <c r="BC3974" s="240">
        <f>+BA3974+BB3974</f>
        <v>0</v>
      </c>
      <c r="BD3974" s="240">
        <f>SUM(BD3975:BD3976)</f>
        <v>0</v>
      </c>
      <c r="BE3974" s="240">
        <f>SUM(BE3975:BE3976)</f>
        <v>0</v>
      </c>
      <c r="BF3974" s="240">
        <f>+BD3974+BE3974</f>
        <v>0</v>
      </c>
      <c r="BG3974" s="240">
        <f>+BC3974+BF3974</f>
        <v>0</v>
      </c>
      <c r="BH3974" s="240">
        <f>SUM(BH3975:BH3976)</f>
        <v>0</v>
      </c>
      <c r="BI3974" s="240">
        <f>SUM(BI3975:BI3976)</f>
        <v>0</v>
      </c>
      <c r="BJ3974" s="240">
        <f>+BH3974+BI3974</f>
        <v>0</v>
      </c>
      <c r="BK3974" s="240">
        <f>SUM(BK3975:BK3976)</f>
        <v>0</v>
      </c>
      <c r="BL3974" s="240">
        <f>SUM(BL3975:BL3976)</f>
        <v>0</v>
      </c>
      <c r="BM3974" s="240">
        <f>+BK3974+BL3974</f>
        <v>0</v>
      </c>
      <c r="BN3974" s="240">
        <f>+BJ3974+BM3974</f>
        <v>0</v>
      </c>
      <c r="BO3974" s="240">
        <f>SUM(BO3975:BO3976)</f>
        <v>0</v>
      </c>
      <c r="BP3974" s="240">
        <f>SUM(BP3975:BP3976)</f>
        <v>0</v>
      </c>
      <c r="BQ3974" s="240">
        <f>+BO3974+BP3974</f>
        <v>0</v>
      </c>
      <c r="BR3974" s="240">
        <f>SUM(BR3975:BR3976)</f>
        <v>0</v>
      </c>
      <c r="BS3974" s="240">
        <f>SUM(BS3975:BS3976)</f>
        <v>0</v>
      </c>
      <c r="BT3974" s="240">
        <f>+BR3974+BS3974</f>
        <v>0</v>
      </c>
      <c r="BU3974" s="240">
        <f>+BQ3974+BT3974</f>
        <v>0</v>
      </c>
      <c r="BV3974" s="262"/>
      <c r="BW3974" s="262"/>
      <c r="BX3974" s="263"/>
      <c r="BY3974" s="263"/>
      <c r="BZ3974" s="262"/>
      <c r="CA3974" s="264"/>
    </row>
    <row r="3975" spans="2:79" hidden="1">
      <c r="B3975" s="206">
        <v>2015</v>
      </c>
      <c r="C3975" s="207">
        <v>8320</v>
      </c>
      <c r="D3975" s="206">
        <v>17</v>
      </c>
      <c r="E3975" s="206">
        <v>2000</v>
      </c>
      <c r="F3975" s="206">
        <v>2700</v>
      </c>
      <c r="G3975" s="206">
        <v>275</v>
      </c>
      <c r="H3975" s="206">
        <v>1</v>
      </c>
      <c r="I3975" s="208" t="s">
        <v>393</v>
      </c>
      <c r="J3975" s="209">
        <v>0</v>
      </c>
      <c r="K3975" s="209">
        <v>0</v>
      </c>
      <c r="L3975" s="210">
        <f>+J3975+K3975</f>
        <v>0</v>
      </c>
      <c r="M3975" s="209">
        <v>0</v>
      </c>
      <c r="N3975" s="209">
        <v>0</v>
      </c>
      <c r="O3975" s="210">
        <f>+M3975+N3975</f>
        <v>0</v>
      </c>
      <c r="P3975" s="210">
        <f>+L3975+O3975</f>
        <v>0</v>
      </c>
      <c r="Q3975" s="256" t="s">
        <v>19</v>
      </c>
      <c r="R3975" s="307"/>
      <c r="S3975" s="307"/>
      <c r="T3975" s="213">
        <v>0</v>
      </c>
      <c r="U3975" s="213">
        <v>0</v>
      </c>
      <c r="V3975" s="213">
        <v>0</v>
      </c>
      <c r="W3975" s="213">
        <v>0</v>
      </c>
      <c r="X3975" s="213"/>
      <c r="Y3975" s="213"/>
      <c r="Z3975" s="213">
        <v>0</v>
      </c>
      <c r="AA3975" s="213">
        <v>0</v>
      </c>
      <c r="AB3975" s="213">
        <v>0</v>
      </c>
      <c r="AC3975" s="213">
        <v>0</v>
      </c>
      <c r="AD3975" s="214"/>
      <c r="AE3975" s="214"/>
      <c r="AF3975" s="209">
        <f>J3975+T3975-Z3975</f>
        <v>0</v>
      </c>
      <c r="AG3975" s="209">
        <f>K3975+U3975-AA3975</f>
        <v>0</v>
      </c>
      <c r="AH3975" s="210">
        <f>+AF3975+AG3975</f>
        <v>0</v>
      </c>
      <c r="AI3975" s="209">
        <f>M3975+V3975-AB3975</f>
        <v>0</v>
      </c>
      <c r="AJ3975" s="209">
        <f>N3975+W3975-AC3975</f>
        <v>0</v>
      </c>
      <c r="AK3975" s="210">
        <f>+AI3975+AJ3975</f>
        <v>0</v>
      </c>
      <c r="AL3975" s="210">
        <f>+AH3975+AK3975</f>
        <v>0</v>
      </c>
      <c r="AM3975" s="213">
        <v>0</v>
      </c>
      <c r="AN3975" s="213">
        <v>0</v>
      </c>
      <c r="AO3975" s="210">
        <f>+AM3975+AN3975</f>
        <v>0</v>
      </c>
      <c r="AP3975" s="213">
        <v>0</v>
      </c>
      <c r="AQ3975" s="213">
        <v>0</v>
      </c>
      <c r="AR3975" s="210">
        <f>+AP3975+AQ3975</f>
        <v>0</v>
      </c>
      <c r="AS3975" s="210">
        <f>+AO3975+AR3975</f>
        <v>0</v>
      </c>
      <c r="AT3975" s="213">
        <v>0</v>
      </c>
      <c r="AU3975" s="213">
        <v>0</v>
      </c>
      <c r="AV3975" s="210">
        <f>+AT3975+AU3975</f>
        <v>0</v>
      </c>
      <c r="AW3975" s="213">
        <v>0</v>
      </c>
      <c r="AX3975" s="213">
        <v>0</v>
      </c>
      <c r="AY3975" s="210">
        <f>+AW3975+AX3975</f>
        <v>0</v>
      </c>
      <c r="AZ3975" s="210">
        <f>+AV3975+AY3975</f>
        <v>0</v>
      </c>
      <c r="BA3975" s="213">
        <v>0</v>
      </c>
      <c r="BB3975" s="213">
        <v>0</v>
      </c>
      <c r="BC3975" s="210">
        <f>+BA3975+BB3975</f>
        <v>0</v>
      </c>
      <c r="BD3975" s="213">
        <v>0</v>
      </c>
      <c r="BE3975" s="213">
        <v>0</v>
      </c>
      <c r="BF3975" s="210">
        <f>+BD3975+BE3975</f>
        <v>0</v>
      </c>
      <c r="BG3975" s="210">
        <f>+BC3975+BF3975</f>
        <v>0</v>
      </c>
      <c r="BH3975" s="213">
        <v>0</v>
      </c>
      <c r="BI3975" s="213">
        <v>0</v>
      </c>
      <c r="BJ3975" s="210">
        <f>+BH3975+BI3975</f>
        <v>0</v>
      </c>
      <c r="BK3975" s="213">
        <v>0</v>
      </c>
      <c r="BL3975" s="213">
        <v>0</v>
      </c>
      <c r="BM3975" s="210">
        <f>+BK3975+BL3975</f>
        <v>0</v>
      </c>
      <c r="BN3975" s="210">
        <f>+BJ3975+BM3975</f>
        <v>0</v>
      </c>
      <c r="BO3975" s="209">
        <f>AF3975-AM3975-AT3975-BA3975-BH3975</f>
        <v>0</v>
      </c>
      <c r="BP3975" s="209">
        <f>AG3975-AN3975-AU3975-BB3975-BI3975</f>
        <v>0</v>
      </c>
      <c r="BQ3975" s="210">
        <f>+BO3975+BP3975</f>
        <v>0</v>
      </c>
      <c r="BR3975" s="209">
        <f>AI3975-AP3975-AW3975-BD3975-BK3975</f>
        <v>0</v>
      </c>
      <c r="BS3975" s="209">
        <f>AJ3975-AQ3975-AX3975-BE3975-BL3975</f>
        <v>0</v>
      </c>
      <c r="BT3975" s="210">
        <f>+BR3975+BS3975</f>
        <v>0</v>
      </c>
      <c r="BU3975" s="210">
        <f>+BQ3975+BT3975</f>
        <v>0</v>
      </c>
      <c r="BV3975" s="215">
        <f>R3975+X3975-AD3975</f>
        <v>0</v>
      </c>
      <c r="BW3975" s="215">
        <f>S3975+Y3975-AE3975</f>
        <v>0</v>
      </c>
      <c r="BX3975" s="216">
        <v>0</v>
      </c>
      <c r="BY3975" s="216">
        <v>0</v>
      </c>
      <c r="BZ3975" s="215">
        <f>BV3975-BX3975</f>
        <v>0</v>
      </c>
      <c r="CA3975" s="217">
        <f>BW3975-BY3975</f>
        <v>0</v>
      </c>
    </row>
    <row r="3976" spans="2:79" hidden="1">
      <c r="B3976" s="206">
        <v>2015</v>
      </c>
      <c r="C3976" s="207">
        <v>8320</v>
      </c>
      <c r="D3976" s="206">
        <v>17</v>
      </c>
      <c r="E3976" s="206">
        <v>2000</v>
      </c>
      <c r="F3976" s="206">
        <v>2700</v>
      </c>
      <c r="G3976" s="206">
        <v>275</v>
      </c>
      <c r="H3976" s="206">
        <v>2</v>
      </c>
      <c r="I3976" s="208" t="s">
        <v>392</v>
      </c>
      <c r="J3976" s="209">
        <v>0</v>
      </c>
      <c r="K3976" s="209">
        <v>0</v>
      </c>
      <c r="L3976" s="210">
        <f>+J3976+K3976</f>
        <v>0</v>
      </c>
      <c r="M3976" s="209">
        <v>0</v>
      </c>
      <c r="N3976" s="209">
        <v>0</v>
      </c>
      <c r="O3976" s="210">
        <f>+M3976+N3976</f>
        <v>0</v>
      </c>
      <c r="P3976" s="210">
        <f>+L3976+O3976</f>
        <v>0</v>
      </c>
      <c r="Q3976" s="256" t="s">
        <v>19</v>
      </c>
      <c r="R3976" s="307"/>
      <c r="S3976" s="307"/>
      <c r="T3976" s="213">
        <v>0</v>
      </c>
      <c r="U3976" s="213">
        <v>0</v>
      </c>
      <c r="V3976" s="213">
        <v>0</v>
      </c>
      <c r="W3976" s="213">
        <v>0</v>
      </c>
      <c r="X3976" s="213"/>
      <c r="Y3976" s="213"/>
      <c r="Z3976" s="213">
        <v>0</v>
      </c>
      <c r="AA3976" s="213">
        <v>0</v>
      </c>
      <c r="AB3976" s="213">
        <v>0</v>
      </c>
      <c r="AC3976" s="213">
        <v>0</v>
      </c>
      <c r="AD3976" s="214"/>
      <c r="AE3976" s="214"/>
      <c r="AF3976" s="209">
        <f>J3976+T3976-Z3976</f>
        <v>0</v>
      </c>
      <c r="AG3976" s="209">
        <f>K3976+U3976-AA3976</f>
        <v>0</v>
      </c>
      <c r="AH3976" s="210">
        <f>+AF3976+AG3976</f>
        <v>0</v>
      </c>
      <c r="AI3976" s="209">
        <f>M3976+V3976-AB3976</f>
        <v>0</v>
      </c>
      <c r="AJ3976" s="209">
        <f>N3976+W3976-AC3976</f>
        <v>0</v>
      </c>
      <c r="AK3976" s="210">
        <f>+AI3976+AJ3976</f>
        <v>0</v>
      </c>
      <c r="AL3976" s="210">
        <f>+AH3976+AK3976</f>
        <v>0</v>
      </c>
      <c r="AM3976" s="213">
        <v>0</v>
      </c>
      <c r="AN3976" s="213">
        <v>0</v>
      </c>
      <c r="AO3976" s="210">
        <f>+AM3976+AN3976</f>
        <v>0</v>
      </c>
      <c r="AP3976" s="213">
        <v>0</v>
      </c>
      <c r="AQ3976" s="213">
        <v>0</v>
      </c>
      <c r="AR3976" s="210">
        <f>+AP3976+AQ3976</f>
        <v>0</v>
      </c>
      <c r="AS3976" s="210">
        <f>+AO3976+AR3976</f>
        <v>0</v>
      </c>
      <c r="AT3976" s="213">
        <v>0</v>
      </c>
      <c r="AU3976" s="213">
        <v>0</v>
      </c>
      <c r="AV3976" s="210">
        <f>+AT3976+AU3976</f>
        <v>0</v>
      </c>
      <c r="AW3976" s="213">
        <v>0</v>
      </c>
      <c r="AX3976" s="213">
        <v>0</v>
      </c>
      <c r="AY3976" s="210">
        <f>+AW3976+AX3976</f>
        <v>0</v>
      </c>
      <c r="AZ3976" s="210">
        <f>+AV3976+AY3976</f>
        <v>0</v>
      </c>
      <c r="BA3976" s="213">
        <v>0</v>
      </c>
      <c r="BB3976" s="213">
        <v>0</v>
      </c>
      <c r="BC3976" s="210">
        <f>+BA3976+BB3976</f>
        <v>0</v>
      </c>
      <c r="BD3976" s="213">
        <v>0</v>
      </c>
      <c r="BE3976" s="213">
        <v>0</v>
      </c>
      <c r="BF3976" s="210">
        <f>+BD3976+BE3976</f>
        <v>0</v>
      </c>
      <c r="BG3976" s="210">
        <f>+BC3976+BF3976</f>
        <v>0</v>
      </c>
      <c r="BH3976" s="213">
        <v>0</v>
      </c>
      <c r="BI3976" s="213">
        <v>0</v>
      </c>
      <c r="BJ3976" s="210">
        <f>+BH3976+BI3976</f>
        <v>0</v>
      </c>
      <c r="BK3976" s="213">
        <v>0</v>
      </c>
      <c r="BL3976" s="213">
        <v>0</v>
      </c>
      <c r="BM3976" s="210">
        <f>+BK3976+BL3976</f>
        <v>0</v>
      </c>
      <c r="BN3976" s="210">
        <f>+BJ3976+BM3976</f>
        <v>0</v>
      </c>
      <c r="BO3976" s="209">
        <f>AF3976-AM3976-AT3976-BA3976-BH3976</f>
        <v>0</v>
      </c>
      <c r="BP3976" s="209">
        <f>AG3976-AN3976-AU3976-BB3976-BI3976</f>
        <v>0</v>
      </c>
      <c r="BQ3976" s="210">
        <f>+BO3976+BP3976</f>
        <v>0</v>
      </c>
      <c r="BR3976" s="209">
        <f>AI3976-AP3976-AW3976-BD3976-BK3976</f>
        <v>0</v>
      </c>
      <c r="BS3976" s="209">
        <f>AJ3976-AQ3976-AX3976-BE3976-BL3976</f>
        <v>0</v>
      </c>
      <c r="BT3976" s="210">
        <f>+BR3976+BS3976</f>
        <v>0</v>
      </c>
      <c r="BU3976" s="210">
        <f>+BQ3976+BT3976</f>
        <v>0</v>
      </c>
      <c r="BV3976" s="215">
        <f>R3976+X3976-AD3976</f>
        <v>0</v>
      </c>
      <c r="BW3976" s="215">
        <f>S3976+Y3976-AE3976</f>
        <v>0</v>
      </c>
      <c r="BX3976" s="216">
        <v>0</v>
      </c>
      <c r="BY3976" s="216">
        <v>0</v>
      </c>
      <c r="BZ3976" s="215">
        <f>BV3976-BX3976</f>
        <v>0</v>
      </c>
      <c r="CA3976" s="217">
        <f>BW3976-BY3976</f>
        <v>0</v>
      </c>
    </row>
    <row r="3977" spans="2:79">
      <c r="B3977" s="188">
        <v>2015</v>
      </c>
      <c r="C3977" s="189">
        <v>8320</v>
      </c>
      <c r="D3977" s="188">
        <v>17</v>
      </c>
      <c r="E3977" s="188">
        <v>2000</v>
      </c>
      <c r="F3977" s="188">
        <v>2800</v>
      </c>
      <c r="G3977" s="188"/>
      <c r="H3977" s="188"/>
      <c r="I3977" s="190" t="s">
        <v>391</v>
      </c>
      <c r="J3977" s="191">
        <f>+J3978+J3982</f>
        <v>8719000</v>
      </c>
      <c r="K3977" s="191">
        <f>+K3978+K3982</f>
        <v>0</v>
      </c>
      <c r="L3977" s="191">
        <f>+J3977+K3977</f>
        <v>8719000</v>
      </c>
      <c r="M3977" s="191">
        <f>+M3978+M3982</f>
        <v>1000000</v>
      </c>
      <c r="N3977" s="191">
        <f>+N3978+N3982</f>
        <v>0</v>
      </c>
      <c r="O3977" s="191">
        <f>+M3977+N3977</f>
        <v>1000000</v>
      </c>
      <c r="P3977" s="191">
        <f>+L3977+O3977</f>
        <v>9719000</v>
      </c>
      <c r="Q3977" s="191"/>
      <c r="R3977" s="308"/>
      <c r="S3977" s="308"/>
      <c r="T3977" s="191">
        <f>+T3978+T3982</f>
        <v>0</v>
      </c>
      <c r="U3977" s="191">
        <f>+U3978+U3982</f>
        <v>0</v>
      </c>
      <c r="V3977" s="191">
        <f>+V3978+V3982</f>
        <v>0</v>
      </c>
      <c r="W3977" s="191">
        <f>+W3978+W3982</f>
        <v>0</v>
      </c>
      <c r="X3977" s="193"/>
      <c r="Y3977" s="193"/>
      <c r="Z3977" s="191">
        <f>+Z3978+Z3982</f>
        <v>0</v>
      </c>
      <c r="AA3977" s="191">
        <f>+AA3978+AA3982</f>
        <v>0</v>
      </c>
      <c r="AB3977" s="191">
        <f>+AB3978+AB3982</f>
        <v>0</v>
      </c>
      <c r="AC3977" s="191">
        <f>+AC3978+AC3982</f>
        <v>0</v>
      </c>
      <c r="AD3977" s="193"/>
      <c r="AE3977" s="193"/>
      <c r="AF3977" s="191">
        <f>+AF3978+AF3982</f>
        <v>8719000</v>
      </c>
      <c r="AG3977" s="191">
        <f>+AG3978+AG3982</f>
        <v>0</v>
      </c>
      <c r="AH3977" s="191">
        <f>+AF3977+AG3977</f>
        <v>8719000</v>
      </c>
      <c r="AI3977" s="191">
        <f>+AI3978+AI3982</f>
        <v>1000000</v>
      </c>
      <c r="AJ3977" s="191">
        <f>+AJ3978+AJ3982</f>
        <v>0</v>
      </c>
      <c r="AK3977" s="191">
        <f>+AI3977+AJ3977</f>
        <v>1000000</v>
      </c>
      <c r="AL3977" s="191">
        <f>+AH3977+AK3977</f>
        <v>9719000</v>
      </c>
      <c r="AM3977" s="191">
        <f>+AM3978+AM3982</f>
        <v>0</v>
      </c>
      <c r="AN3977" s="191">
        <f>+AN3978+AN3982</f>
        <v>0</v>
      </c>
      <c r="AO3977" s="191">
        <f>+AM3977+AN3977</f>
        <v>0</v>
      </c>
      <c r="AP3977" s="191">
        <f>+AP3978+AP3982</f>
        <v>0</v>
      </c>
      <c r="AQ3977" s="191">
        <f>+AQ3978+AQ3982</f>
        <v>0</v>
      </c>
      <c r="AR3977" s="191">
        <f>+AP3977+AQ3977</f>
        <v>0</v>
      </c>
      <c r="AS3977" s="191">
        <f>+AO3977+AR3977</f>
        <v>0</v>
      </c>
      <c r="AT3977" s="191">
        <f>+AT3978+AT3982</f>
        <v>0</v>
      </c>
      <c r="AU3977" s="191">
        <f>+AU3978+AU3982</f>
        <v>0</v>
      </c>
      <c r="AV3977" s="191">
        <f>+AT3977+AU3977</f>
        <v>0</v>
      </c>
      <c r="AW3977" s="191">
        <f>+AW3978+AW3982</f>
        <v>0</v>
      </c>
      <c r="AX3977" s="191">
        <f>+AX3978+AX3982</f>
        <v>0</v>
      </c>
      <c r="AY3977" s="191">
        <f>+AW3977+AX3977</f>
        <v>0</v>
      </c>
      <c r="AZ3977" s="191">
        <f>+AV3977+AY3977</f>
        <v>0</v>
      </c>
      <c r="BA3977" s="191">
        <f>+BA3978+BA3982</f>
        <v>6097660.6399999997</v>
      </c>
      <c r="BB3977" s="191">
        <f>+BB3978+BB3982</f>
        <v>0</v>
      </c>
      <c r="BC3977" s="191">
        <f>+BA3977+BB3977</f>
        <v>6097660.6399999997</v>
      </c>
      <c r="BD3977" s="191">
        <f>+BD3978+BD3982</f>
        <v>0</v>
      </c>
      <c r="BE3977" s="191">
        <f>+BE3978+BE3982</f>
        <v>0</v>
      </c>
      <c r="BF3977" s="191">
        <f>+BD3977+BE3977</f>
        <v>0</v>
      </c>
      <c r="BG3977" s="191">
        <f>+BC3977+BF3977</f>
        <v>6097660.6399999997</v>
      </c>
      <c r="BH3977" s="191">
        <f>+BH3978+BH3982</f>
        <v>0</v>
      </c>
      <c r="BI3977" s="191">
        <f>+BI3978+BI3982</f>
        <v>0</v>
      </c>
      <c r="BJ3977" s="191">
        <f>+BH3977+BI3977</f>
        <v>0</v>
      </c>
      <c r="BK3977" s="191">
        <f>+BK3978+BK3982</f>
        <v>0</v>
      </c>
      <c r="BL3977" s="191">
        <f>+BL3978+BL3982</f>
        <v>0</v>
      </c>
      <c r="BM3977" s="191">
        <f>+BK3977+BL3977</f>
        <v>0</v>
      </c>
      <c r="BN3977" s="191">
        <f>+BJ3977+BM3977</f>
        <v>0</v>
      </c>
      <c r="BO3977" s="191">
        <f>+BO3978+BO3982</f>
        <v>2621339.3600000003</v>
      </c>
      <c r="BP3977" s="191">
        <f>+BP3978+BP3982</f>
        <v>0</v>
      </c>
      <c r="BQ3977" s="191">
        <f>+BO3977+BP3977</f>
        <v>2621339.3600000003</v>
      </c>
      <c r="BR3977" s="191">
        <f>+BR3978+BR3982</f>
        <v>1000000</v>
      </c>
      <c r="BS3977" s="191">
        <f>+BS3978+BS3982</f>
        <v>0</v>
      </c>
      <c r="BT3977" s="191">
        <f>+BR3977+BS3977</f>
        <v>1000000</v>
      </c>
      <c r="BU3977" s="191">
        <f>+BQ3977+BT3977</f>
        <v>3621339.3600000003</v>
      </c>
      <c r="BV3977" s="194"/>
      <c r="BW3977" s="194"/>
      <c r="BX3977" s="195"/>
      <c r="BY3977" s="195"/>
      <c r="BZ3977" s="194"/>
      <c r="CA3977" s="196"/>
    </row>
    <row r="3978" spans="2:79" hidden="1">
      <c r="B3978" s="197">
        <v>2015</v>
      </c>
      <c r="C3978" s="198">
        <v>8320</v>
      </c>
      <c r="D3978" s="197">
        <v>17</v>
      </c>
      <c r="E3978" s="197">
        <v>2000</v>
      </c>
      <c r="F3978" s="197">
        <v>2800</v>
      </c>
      <c r="G3978" s="197">
        <v>282</v>
      </c>
      <c r="H3978" s="197"/>
      <c r="I3978" s="199" t="s">
        <v>390</v>
      </c>
      <c r="J3978" s="240">
        <f>SUM(J3979:J3981)</f>
        <v>0</v>
      </c>
      <c r="K3978" s="240">
        <f>SUM(K3979:K3981)</f>
        <v>0</v>
      </c>
      <c r="L3978" s="240">
        <f>+J3978+K3978</f>
        <v>0</v>
      </c>
      <c r="M3978" s="240">
        <f>SUM(M3979:M3981)</f>
        <v>0</v>
      </c>
      <c r="N3978" s="240">
        <f>SUM(N3979:N3981)</f>
        <v>0</v>
      </c>
      <c r="O3978" s="240">
        <f>+M3978+N3978</f>
        <v>0</v>
      </c>
      <c r="P3978" s="240">
        <f>+L3978+O3978</f>
        <v>0</v>
      </c>
      <c r="Q3978" s="200" t="s">
        <v>376</v>
      </c>
      <c r="R3978" s="309"/>
      <c r="S3978" s="309"/>
      <c r="T3978" s="240">
        <f>SUM(T3979:T3981)</f>
        <v>0</v>
      </c>
      <c r="U3978" s="240">
        <f>SUM(U3979:U3981)</f>
        <v>0</v>
      </c>
      <c r="V3978" s="240">
        <f>SUM(V3979:V3981)</f>
        <v>0</v>
      </c>
      <c r="W3978" s="240">
        <f>SUM(W3979:W3981)</f>
        <v>0</v>
      </c>
      <c r="X3978" s="261"/>
      <c r="Y3978" s="261"/>
      <c r="Z3978" s="240">
        <f>SUM(Z3979:Z3981)</f>
        <v>0</v>
      </c>
      <c r="AA3978" s="240">
        <f>SUM(AA3979:AA3981)</f>
        <v>0</v>
      </c>
      <c r="AB3978" s="240">
        <f>SUM(AB3979:AB3981)</f>
        <v>0</v>
      </c>
      <c r="AC3978" s="240">
        <f>SUM(AC3979:AC3981)</f>
        <v>0</v>
      </c>
      <c r="AD3978" s="261"/>
      <c r="AE3978" s="261"/>
      <c r="AF3978" s="240">
        <f>SUM(AF3979:AF3981)</f>
        <v>0</v>
      </c>
      <c r="AG3978" s="240">
        <f>SUM(AG3979:AG3981)</f>
        <v>0</v>
      </c>
      <c r="AH3978" s="240">
        <f>+AF3978+AG3978</f>
        <v>0</v>
      </c>
      <c r="AI3978" s="240">
        <f>SUM(AI3979:AI3981)</f>
        <v>0</v>
      </c>
      <c r="AJ3978" s="240">
        <f>SUM(AJ3979:AJ3981)</f>
        <v>0</v>
      </c>
      <c r="AK3978" s="240">
        <f>+AI3978+AJ3978</f>
        <v>0</v>
      </c>
      <c r="AL3978" s="240">
        <f>+AH3978+AK3978</f>
        <v>0</v>
      </c>
      <c r="AM3978" s="240">
        <f>SUM(AM3979:AM3981)</f>
        <v>0</v>
      </c>
      <c r="AN3978" s="240">
        <f>SUM(AN3979:AN3981)</f>
        <v>0</v>
      </c>
      <c r="AO3978" s="240">
        <f>+AM3978+AN3978</f>
        <v>0</v>
      </c>
      <c r="AP3978" s="240">
        <f>SUM(AP3979:AP3981)</f>
        <v>0</v>
      </c>
      <c r="AQ3978" s="240">
        <f>SUM(AQ3979:AQ3981)</f>
        <v>0</v>
      </c>
      <c r="AR3978" s="240">
        <f>+AP3978+AQ3978</f>
        <v>0</v>
      </c>
      <c r="AS3978" s="240">
        <f>+AO3978+AR3978</f>
        <v>0</v>
      </c>
      <c r="AT3978" s="240">
        <f>SUM(AT3979:AT3981)</f>
        <v>0</v>
      </c>
      <c r="AU3978" s="240">
        <f>SUM(AU3979:AU3981)</f>
        <v>0</v>
      </c>
      <c r="AV3978" s="240">
        <f>+AT3978+AU3978</f>
        <v>0</v>
      </c>
      <c r="AW3978" s="240">
        <f>SUM(AW3979:AW3981)</f>
        <v>0</v>
      </c>
      <c r="AX3978" s="240">
        <f>SUM(AX3979:AX3981)</f>
        <v>0</v>
      </c>
      <c r="AY3978" s="240">
        <f>+AW3978+AX3978</f>
        <v>0</v>
      </c>
      <c r="AZ3978" s="240">
        <f>+AV3978+AY3978</f>
        <v>0</v>
      </c>
      <c r="BA3978" s="240">
        <f>SUM(BA3979:BA3981)</f>
        <v>0</v>
      </c>
      <c r="BB3978" s="240">
        <f>SUM(BB3979:BB3981)</f>
        <v>0</v>
      </c>
      <c r="BC3978" s="240">
        <f>+BA3978+BB3978</f>
        <v>0</v>
      </c>
      <c r="BD3978" s="240">
        <f>SUM(BD3979:BD3981)</f>
        <v>0</v>
      </c>
      <c r="BE3978" s="240">
        <f>SUM(BE3979:BE3981)</f>
        <v>0</v>
      </c>
      <c r="BF3978" s="240">
        <f>+BD3978+BE3978</f>
        <v>0</v>
      </c>
      <c r="BG3978" s="240">
        <f>+BC3978+BF3978</f>
        <v>0</v>
      </c>
      <c r="BH3978" s="240">
        <f>SUM(BH3979:BH3981)</f>
        <v>0</v>
      </c>
      <c r="BI3978" s="240">
        <f>SUM(BI3979:BI3981)</f>
        <v>0</v>
      </c>
      <c r="BJ3978" s="240">
        <f>+BH3978+BI3978</f>
        <v>0</v>
      </c>
      <c r="BK3978" s="240">
        <f>SUM(BK3979:BK3981)</f>
        <v>0</v>
      </c>
      <c r="BL3978" s="240">
        <f>SUM(BL3979:BL3981)</f>
        <v>0</v>
      </c>
      <c r="BM3978" s="240">
        <f>+BK3978+BL3978</f>
        <v>0</v>
      </c>
      <c r="BN3978" s="240">
        <f>+BJ3978+BM3978</f>
        <v>0</v>
      </c>
      <c r="BO3978" s="240">
        <f>SUM(BO3979:BO3981)</f>
        <v>0</v>
      </c>
      <c r="BP3978" s="240">
        <f>SUM(BP3979:BP3981)</f>
        <v>0</v>
      </c>
      <c r="BQ3978" s="240">
        <f>+BO3978+BP3978</f>
        <v>0</v>
      </c>
      <c r="BR3978" s="240">
        <f>SUM(BR3979:BR3981)</f>
        <v>0</v>
      </c>
      <c r="BS3978" s="240">
        <f>SUM(BS3979:BS3981)</f>
        <v>0</v>
      </c>
      <c r="BT3978" s="240">
        <f>+BR3978+BS3978</f>
        <v>0</v>
      </c>
      <c r="BU3978" s="240">
        <f>+BQ3978+BT3978</f>
        <v>0</v>
      </c>
      <c r="BV3978" s="262"/>
      <c r="BW3978" s="262"/>
      <c r="BX3978" s="263"/>
      <c r="BY3978" s="263"/>
      <c r="BZ3978" s="262"/>
      <c r="CA3978" s="264"/>
    </row>
    <row r="3979" spans="2:79" ht="44.25" hidden="1" customHeight="1">
      <c r="B3979" s="218">
        <v>2015</v>
      </c>
      <c r="C3979" s="219">
        <v>8320</v>
      </c>
      <c r="D3979" s="218">
        <v>17</v>
      </c>
      <c r="E3979" s="218">
        <v>2000</v>
      </c>
      <c r="F3979" s="218">
        <v>2800</v>
      </c>
      <c r="G3979" s="218">
        <v>282</v>
      </c>
      <c r="H3979" s="218">
        <v>1</v>
      </c>
      <c r="I3979" s="208" t="s">
        <v>389</v>
      </c>
      <c r="J3979" s="209">
        <v>0</v>
      </c>
      <c r="K3979" s="209">
        <v>0</v>
      </c>
      <c r="L3979" s="210">
        <f>+J3979+K3979</f>
        <v>0</v>
      </c>
      <c r="M3979" s="209">
        <v>0</v>
      </c>
      <c r="N3979" s="209">
        <v>0</v>
      </c>
      <c r="O3979" s="210">
        <f>+M3979+N3979</f>
        <v>0</v>
      </c>
      <c r="P3979" s="210">
        <f>+L3979+O3979</f>
        <v>0</v>
      </c>
      <c r="Q3979" s="221" t="s">
        <v>19</v>
      </c>
      <c r="R3979" s="307"/>
      <c r="S3979" s="307"/>
      <c r="T3979" s="213">
        <v>0</v>
      </c>
      <c r="U3979" s="213">
        <v>0</v>
      </c>
      <c r="V3979" s="213">
        <v>0</v>
      </c>
      <c r="W3979" s="213">
        <v>0</v>
      </c>
      <c r="X3979" s="213"/>
      <c r="Y3979" s="213"/>
      <c r="Z3979" s="213">
        <v>0</v>
      </c>
      <c r="AA3979" s="213">
        <v>0</v>
      </c>
      <c r="AB3979" s="213">
        <v>0</v>
      </c>
      <c r="AC3979" s="213">
        <v>0</v>
      </c>
      <c r="AD3979" s="214"/>
      <c r="AE3979" s="214"/>
      <c r="AF3979" s="209">
        <f>J3979+T3979-Z3979</f>
        <v>0</v>
      </c>
      <c r="AG3979" s="209">
        <f>K3979+U3979-AA3979</f>
        <v>0</v>
      </c>
      <c r="AH3979" s="210">
        <f>+AF3979+AG3979</f>
        <v>0</v>
      </c>
      <c r="AI3979" s="209">
        <f>M3979+V3979-AB3979</f>
        <v>0</v>
      </c>
      <c r="AJ3979" s="209">
        <f>N3979+W3979-AC3979</f>
        <v>0</v>
      </c>
      <c r="AK3979" s="210">
        <f>+AI3979+AJ3979</f>
        <v>0</v>
      </c>
      <c r="AL3979" s="210">
        <f>+AH3979+AK3979</f>
        <v>0</v>
      </c>
      <c r="AM3979" s="213">
        <v>0</v>
      </c>
      <c r="AN3979" s="213">
        <v>0</v>
      </c>
      <c r="AO3979" s="210">
        <f>+AM3979+AN3979</f>
        <v>0</v>
      </c>
      <c r="AP3979" s="213">
        <v>0</v>
      </c>
      <c r="AQ3979" s="213">
        <v>0</v>
      </c>
      <c r="AR3979" s="210">
        <f>+AP3979+AQ3979</f>
        <v>0</v>
      </c>
      <c r="AS3979" s="210">
        <f>+AO3979+AR3979</f>
        <v>0</v>
      </c>
      <c r="AT3979" s="213">
        <v>0</v>
      </c>
      <c r="AU3979" s="213">
        <v>0</v>
      </c>
      <c r="AV3979" s="210">
        <f>+AT3979+AU3979</f>
        <v>0</v>
      </c>
      <c r="AW3979" s="213">
        <v>0</v>
      </c>
      <c r="AX3979" s="213">
        <v>0</v>
      </c>
      <c r="AY3979" s="210">
        <f>+AW3979+AX3979</f>
        <v>0</v>
      </c>
      <c r="AZ3979" s="210">
        <f>+AV3979+AY3979</f>
        <v>0</v>
      </c>
      <c r="BA3979" s="213">
        <v>0</v>
      </c>
      <c r="BB3979" s="213">
        <v>0</v>
      </c>
      <c r="BC3979" s="210">
        <f>+BA3979+BB3979</f>
        <v>0</v>
      </c>
      <c r="BD3979" s="213">
        <v>0</v>
      </c>
      <c r="BE3979" s="213">
        <v>0</v>
      </c>
      <c r="BF3979" s="210">
        <f>+BD3979+BE3979</f>
        <v>0</v>
      </c>
      <c r="BG3979" s="210">
        <f>+BC3979+BF3979</f>
        <v>0</v>
      </c>
      <c r="BH3979" s="213">
        <v>0</v>
      </c>
      <c r="BI3979" s="213">
        <v>0</v>
      </c>
      <c r="BJ3979" s="210">
        <f>+BH3979+BI3979</f>
        <v>0</v>
      </c>
      <c r="BK3979" s="213">
        <v>0</v>
      </c>
      <c r="BL3979" s="213">
        <v>0</v>
      </c>
      <c r="BM3979" s="210">
        <f>+BK3979+BL3979</f>
        <v>0</v>
      </c>
      <c r="BN3979" s="210">
        <f>+BJ3979+BM3979</f>
        <v>0</v>
      </c>
      <c r="BO3979" s="209">
        <f>AF3979-AM3979-AT3979-BA3979-BH3979</f>
        <v>0</v>
      </c>
      <c r="BP3979" s="209">
        <f>AG3979-AN3979-AU3979-BB3979-BI3979</f>
        <v>0</v>
      </c>
      <c r="BQ3979" s="210">
        <f>+BO3979+BP3979</f>
        <v>0</v>
      </c>
      <c r="BR3979" s="209">
        <f>AI3979-AP3979-AW3979-BD3979-BK3979</f>
        <v>0</v>
      </c>
      <c r="BS3979" s="209">
        <f>AJ3979-AQ3979-AX3979-BE3979-BL3979</f>
        <v>0</v>
      </c>
      <c r="BT3979" s="210">
        <f>+BR3979+BS3979</f>
        <v>0</v>
      </c>
      <c r="BU3979" s="210">
        <f>+BQ3979+BT3979</f>
        <v>0</v>
      </c>
      <c r="BV3979" s="215">
        <f>R3979+X3979-AD3979</f>
        <v>0</v>
      </c>
      <c r="BW3979" s="215">
        <f>S3979+Y3979-AE3979</f>
        <v>0</v>
      </c>
      <c r="BX3979" s="216">
        <v>0</v>
      </c>
      <c r="BY3979" s="216">
        <v>0</v>
      </c>
      <c r="BZ3979" s="215">
        <f>BV3979-BX3979</f>
        <v>0</v>
      </c>
      <c r="CA3979" s="217">
        <f>BW3979-BY3979</f>
        <v>0</v>
      </c>
    </row>
    <row r="3980" spans="2:79" ht="42" hidden="1" customHeight="1">
      <c r="B3980" s="218">
        <v>2015</v>
      </c>
      <c r="C3980" s="219">
        <v>8320</v>
      </c>
      <c r="D3980" s="218">
        <v>17</v>
      </c>
      <c r="E3980" s="218">
        <v>2000</v>
      </c>
      <c r="F3980" s="218">
        <v>2800</v>
      </c>
      <c r="G3980" s="218">
        <v>282</v>
      </c>
      <c r="H3980" s="218">
        <v>2</v>
      </c>
      <c r="I3980" s="208" t="s">
        <v>388</v>
      </c>
      <c r="J3980" s="209">
        <v>0</v>
      </c>
      <c r="K3980" s="209">
        <v>0</v>
      </c>
      <c r="L3980" s="210">
        <f>+J3980+K3980</f>
        <v>0</v>
      </c>
      <c r="M3980" s="209">
        <v>0</v>
      </c>
      <c r="N3980" s="209">
        <v>0</v>
      </c>
      <c r="O3980" s="210">
        <f>+M3980+N3980</f>
        <v>0</v>
      </c>
      <c r="P3980" s="210">
        <f>+L3980+O3980</f>
        <v>0</v>
      </c>
      <c r="Q3980" s="221" t="s">
        <v>19</v>
      </c>
      <c r="R3980" s="307"/>
      <c r="S3980" s="307"/>
      <c r="T3980" s="213">
        <v>0</v>
      </c>
      <c r="U3980" s="213">
        <v>0</v>
      </c>
      <c r="V3980" s="213">
        <v>0</v>
      </c>
      <c r="W3980" s="213">
        <v>0</v>
      </c>
      <c r="X3980" s="213"/>
      <c r="Y3980" s="213"/>
      <c r="Z3980" s="213">
        <v>0</v>
      </c>
      <c r="AA3980" s="213">
        <v>0</v>
      </c>
      <c r="AB3980" s="213">
        <v>0</v>
      </c>
      <c r="AC3980" s="213">
        <v>0</v>
      </c>
      <c r="AD3980" s="214"/>
      <c r="AE3980" s="214"/>
      <c r="AF3980" s="209">
        <f>J3980+T3980-Z3980</f>
        <v>0</v>
      </c>
      <c r="AG3980" s="209">
        <f>K3980+U3980-AA3980</f>
        <v>0</v>
      </c>
      <c r="AH3980" s="210">
        <f>+AF3980+AG3980</f>
        <v>0</v>
      </c>
      <c r="AI3980" s="209">
        <f>M3980+V3980-AB3980</f>
        <v>0</v>
      </c>
      <c r="AJ3980" s="209">
        <f>N3980+W3980-AC3980</f>
        <v>0</v>
      </c>
      <c r="AK3980" s="210">
        <f>+AI3980+AJ3980</f>
        <v>0</v>
      </c>
      <c r="AL3980" s="210">
        <f>+AH3980+AK3980</f>
        <v>0</v>
      </c>
      <c r="AM3980" s="213">
        <v>0</v>
      </c>
      <c r="AN3980" s="213">
        <v>0</v>
      </c>
      <c r="AO3980" s="210">
        <f>+AM3980+AN3980</f>
        <v>0</v>
      </c>
      <c r="AP3980" s="213">
        <v>0</v>
      </c>
      <c r="AQ3980" s="213">
        <v>0</v>
      </c>
      <c r="AR3980" s="210">
        <f>+AP3980+AQ3980</f>
        <v>0</v>
      </c>
      <c r="AS3980" s="210">
        <f>+AO3980+AR3980</f>
        <v>0</v>
      </c>
      <c r="AT3980" s="213">
        <v>0</v>
      </c>
      <c r="AU3980" s="213">
        <v>0</v>
      </c>
      <c r="AV3980" s="210">
        <f>+AT3980+AU3980</f>
        <v>0</v>
      </c>
      <c r="AW3980" s="213">
        <v>0</v>
      </c>
      <c r="AX3980" s="213">
        <v>0</v>
      </c>
      <c r="AY3980" s="210">
        <f>+AW3980+AX3980</f>
        <v>0</v>
      </c>
      <c r="AZ3980" s="210">
        <f>+AV3980+AY3980</f>
        <v>0</v>
      </c>
      <c r="BA3980" s="213">
        <v>0</v>
      </c>
      <c r="BB3980" s="213">
        <v>0</v>
      </c>
      <c r="BC3980" s="210">
        <f>+BA3980+BB3980</f>
        <v>0</v>
      </c>
      <c r="BD3980" s="213">
        <v>0</v>
      </c>
      <c r="BE3980" s="213">
        <v>0</v>
      </c>
      <c r="BF3980" s="210">
        <f>+BD3980+BE3980</f>
        <v>0</v>
      </c>
      <c r="BG3980" s="210">
        <f>+BC3980+BF3980</f>
        <v>0</v>
      </c>
      <c r="BH3980" s="213">
        <v>0</v>
      </c>
      <c r="BI3980" s="213">
        <v>0</v>
      </c>
      <c r="BJ3980" s="210">
        <f>+BH3980+BI3980</f>
        <v>0</v>
      </c>
      <c r="BK3980" s="213">
        <v>0</v>
      </c>
      <c r="BL3980" s="213">
        <v>0</v>
      </c>
      <c r="BM3980" s="210">
        <f>+BK3980+BL3980</f>
        <v>0</v>
      </c>
      <c r="BN3980" s="210">
        <f>+BJ3980+BM3980</f>
        <v>0</v>
      </c>
      <c r="BO3980" s="209">
        <f>AF3980-AM3980-AT3980-BA3980-BH3980</f>
        <v>0</v>
      </c>
      <c r="BP3980" s="209">
        <f>AG3980-AN3980-AU3980-BB3980-BI3980</f>
        <v>0</v>
      </c>
      <c r="BQ3980" s="210">
        <f>+BO3980+BP3980</f>
        <v>0</v>
      </c>
      <c r="BR3980" s="209">
        <f>AI3980-AP3980-AW3980-BD3980-BK3980</f>
        <v>0</v>
      </c>
      <c r="BS3980" s="209">
        <f>AJ3980-AQ3980-AX3980-BE3980-BL3980</f>
        <v>0</v>
      </c>
      <c r="BT3980" s="210">
        <f>+BR3980+BS3980</f>
        <v>0</v>
      </c>
      <c r="BU3980" s="210">
        <f>+BQ3980+BT3980</f>
        <v>0</v>
      </c>
      <c r="BV3980" s="215">
        <f>R3980+X3980-AD3980</f>
        <v>0</v>
      </c>
      <c r="BW3980" s="215">
        <f>S3980+Y3980-AE3980</f>
        <v>0</v>
      </c>
      <c r="BX3980" s="216">
        <v>0</v>
      </c>
      <c r="BY3980" s="216">
        <v>0</v>
      </c>
      <c r="BZ3980" s="215">
        <f>BV3980-BX3980</f>
        <v>0</v>
      </c>
      <c r="CA3980" s="217">
        <f>BW3980-BY3980</f>
        <v>0</v>
      </c>
    </row>
    <row r="3981" spans="2:79" ht="36.75" hidden="1" customHeight="1">
      <c r="B3981" s="218">
        <v>2015</v>
      </c>
      <c r="C3981" s="219">
        <v>8320</v>
      </c>
      <c r="D3981" s="218">
        <v>17</v>
      </c>
      <c r="E3981" s="218">
        <v>2000</v>
      </c>
      <c r="F3981" s="218">
        <v>2800</v>
      </c>
      <c r="G3981" s="218">
        <v>282</v>
      </c>
      <c r="H3981" s="218">
        <v>3</v>
      </c>
      <c r="I3981" s="220" t="s">
        <v>387</v>
      </c>
      <c r="J3981" s="209">
        <v>0</v>
      </c>
      <c r="K3981" s="209">
        <v>0</v>
      </c>
      <c r="L3981" s="210">
        <f>+J3981+K3981</f>
        <v>0</v>
      </c>
      <c r="M3981" s="209">
        <v>0</v>
      </c>
      <c r="N3981" s="209">
        <v>0</v>
      </c>
      <c r="O3981" s="210">
        <f>+M3981+N3981</f>
        <v>0</v>
      </c>
      <c r="P3981" s="210">
        <f>+L3981+O3981</f>
        <v>0</v>
      </c>
      <c r="Q3981" s="221" t="s">
        <v>19</v>
      </c>
      <c r="R3981" s="307"/>
      <c r="S3981" s="307"/>
      <c r="T3981" s="213">
        <v>0</v>
      </c>
      <c r="U3981" s="213">
        <v>0</v>
      </c>
      <c r="V3981" s="213">
        <v>0</v>
      </c>
      <c r="W3981" s="213">
        <v>0</v>
      </c>
      <c r="X3981" s="213"/>
      <c r="Y3981" s="213"/>
      <c r="Z3981" s="213">
        <v>0</v>
      </c>
      <c r="AA3981" s="213">
        <v>0</v>
      </c>
      <c r="AB3981" s="213">
        <v>0</v>
      </c>
      <c r="AC3981" s="213">
        <v>0</v>
      </c>
      <c r="AD3981" s="214"/>
      <c r="AE3981" s="214"/>
      <c r="AF3981" s="209">
        <f>J3981+T3981-Z3981</f>
        <v>0</v>
      </c>
      <c r="AG3981" s="209">
        <f>K3981+U3981-AA3981</f>
        <v>0</v>
      </c>
      <c r="AH3981" s="210">
        <f>+AF3981+AG3981</f>
        <v>0</v>
      </c>
      <c r="AI3981" s="209">
        <f>M3981+V3981-AB3981</f>
        <v>0</v>
      </c>
      <c r="AJ3981" s="209">
        <f>N3981+W3981-AC3981</f>
        <v>0</v>
      </c>
      <c r="AK3981" s="210">
        <f>+AI3981+AJ3981</f>
        <v>0</v>
      </c>
      <c r="AL3981" s="210">
        <f>+AH3981+AK3981</f>
        <v>0</v>
      </c>
      <c r="AM3981" s="213">
        <v>0</v>
      </c>
      <c r="AN3981" s="213">
        <v>0</v>
      </c>
      <c r="AO3981" s="210">
        <f>+AM3981+AN3981</f>
        <v>0</v>
      </c>
      <c r="AP3981" s="213">
        <v>0</v>
      </c>
      <c r="AQ3981" s="213">
        <v>0</v>
      </c>
      <c r="AR3981" s="210">
        <f>+AP3981+AQ3981</f>
        <v>0</v>
      </c>
      <c r="AS3981" s="210">
        <f>+AO3981+AR3981</f>
        <v>0</v>
      </c>
      <c r="AT3981" s="213">
        <v>0</v>
      </c>
      <c r="AU3981" s="213">
        <v>0</v>
      </c>
      <c r="AV3981" s="210">
        <f>+AT3981+AU3981</f>
        <v>0</v>
      </c>
      <c r="AW3981" s="213">
        <v>0</v>
      </c>
      <c r="AX3981" s="213">
        <v>0</v>
      </c>
      <c r="AY3981" s="210">
        <f>+AW3981+AX3981</f>
        <v>0</v>
      </c>
      <c r="AZ3981" s="210">
        <f>+AV3981+AY3981</f>
        <v>0</v>
      </c>
      <c r="BA3981" s="213">
        <v>0</v>
      </c>
      <c r="BB3981" s="213">
        <v>0</v>
      </c>
      <c r="BC3981" s="210">
        <f>+BA3981+BB3981</f>
        <v>0</v>
      </c>
      <c r="BD3981" s="213">
        <v>0</v>
      </c>
      <c r="BE3981" s="213">
        <v>0</v>
      </c>
      <c r="BF3981" s="210">
        <f>+BD3981+BE3981</f>
        <v>0</v>
      </c>
      <c r="BG3981" s="210">
        <f>+BC3981+BF3981</f>
        <v>0</v>
      </c>
      <c r="BH3981" s="213">
        <v>0</v>
      </c>
      <c r="BI3981" s="213">
        <v>0</v>
      </c>
      <c r="BJ3981" s="210">
        <f>+BH3981+BI3981</f>
        <v>0</v>
      </c>
      <c r="BK3981" s="213">
        <v>0</v>
      </c>
      <c r="BL3981" s="213">
        <v>0</v>
      </c>
      <c r="BM3981" s="210">
        <f>+BK3981+BL3981</f>
        <v>0</v>
      </c>
      <c r="BN3981" s="210">
        <f>+BJ3981+BM3981</f>
        <v>0</v>
      </c>
      <c r="BO3981" s="209">
        <f>AF3981-AM3981-AT3981-BA3981-BH3981</f>
        <v>0</v>
      </c>
      <c r="BP3981" s="209">
        <f>AG3981-AN3981-AU3981-BB3981-BI3981</f>
        <v>0</v>
      </c>
      <c r="BQ3981" s="210">
        <f>+BO3981+BP3981</f>
        <v>0</v>
      </c>
      <c r="BR3981" s="209">
        <f>AI3981-AP3981-AW3981-BD3981-BK3981</f>
        <v>0</v>
      </c>
      <c r="BS3981" s="209">
        <f>AJ3981-AQ3981-AX3981-BE3981-BL3981</f>
        <v>0</v>
      </c>
      <c r="BT3981" s="210">
        <f>+BR3981+BS3981</f>
        <v>0</v>
      </c>
      <c r="BU3981" s="210">
        <f>+BQ3981+BT3981</f>
        <v>0</v>
      </c>
      <c r="BV3981" s="215">
        <f>R3981+X3981-AD3981</f>
        <v>0</v>
      </c>
      <c r="BW3981" s="215">
        <f>S3981+Y3981-AE3981</f>
        <v>0</v>
      </c>
      <c r="BX3981" s="216">
        <v>0</v>
      </c>
      <c r="BY3981" s="216">
        <v>0</v>
      </c>
      <c r="BZ3981" s="215">
        <f>BV3981-BX3981</f>
        <v>0</v>
      </c>
      <c r="CA3981" s="217">
        <f>BW3981-BY3981</f>
        <v>0</v>
      </c>
    </row>
    <row r="3982" spans="2:79" ht="36.75" customHeight="1">
      <c r="B3982" s="197">
        <v>2015</v>
      </c>
      <c r="C3982" s="198">
        <v>8320</v>
      </c>
      <c r="D3982" s="197">
        <v>17</v>
      </c>
      <c r="E3982" s="197">
        <v>2000</v>
      </c>
      <c r="F3982" s="197">
        <v>2800</v>
      </c>
      <c r="G3982" s="197">
        <v>283</v>
      </c>
      <c r="H3982" s="197"/>
      <c r="I3982" s="199" t="s">
        <v>386</v>
      </c>
      <c r="J3982" s="240">
        <f>SUM(J3983:J3985)</f>
        <v>8719000</v>
      </c>
      <c r="K3982" s="240">
        <f>SUM(K3983:K3985)</f>
        <v>0</v>
      </c>
      <c r="L3982" s="240">
        <f>+J3982+K3982</f>
        <v>8719000</v>
      </c>
      <c r="M3982" s="240">
        <f>SUM(M3983:M3985)</f>
        <v>1000000</v>
      </c>
      <c r="N3982" s="240">
        <f>SUM(N3983:N3985)</f>
        <v>0</v>
      </c>
      <c r="O3982" s="240">
        <f>+M3982+N3982</f>
        <v>1000000</v>
      </c>
      <c r="P3982" s="240">
        <f>+L3982+O3982</f>
        <v>9719000</v>
      </c>
      <c r="Q3982" s="200" t="s">
        <v>376</v>
      </c>
      <c r="R3982" s="309"/>
      <c r="S3982" s="309"/>
      <c r="T3982" s="240">
        <f>SUM(T3983:T3985)</f>
        <v>0</v>
      </c>
      <c r="U3982" s="240">
        <f>SUM(U3983:U3985)</f>
        <v>0</v>
      </c>
      <c r="V3982" s="240">
        <f>SUM(V3983:V3985)</f>
        <v>0</v>
      </c>
      <c r="W3982" s="240">
        <f>SUM(W3983:W3985)</f>
        <v>0</v>
      </c>
      <c r="X3982" s="261"/>
      <c r="Y3982" s="261"/>
      <c r="Z3982" s="240">
        <f>SUM(Z3983:Z3985)</f>
        <v>0</v>
      </c>
      <c r="AA3982" s="240">
        <f>SUM(AA3983:AA3985)</f>
        <v>0</v>
      </c>
      <c r="AB3982" s="240">
        <f>SUM(AB3983:AB3985)</f>
        <v>0</v>
      </c>
      <c r="AC3982" s="240">
        <f>SUM(AC3983:AC3985)</f>
        <v>0</v>
      </c>
      <c r="AD3982" s="261"/>
      <c r="AE3982" s="261"/>
      <c r="AF3982" s="240">
        <f>SUM(AF3983:AF3985)</f>
        <v>8719000</v>
      </c>
      <c r="AG3982" s="240">
        <f>SUM(AG3983:AG3985)</f>
        <v>0</v>
      </c>
      <c r="AH3982" s="240">
        <f>+AF3982+AG3982</f>
        <v>8719000</v>
      </c>
      <c r="AI3982" s="240">
        <f>SUM(AI3983:AI3985)</f>
        <v>1000000</v>
      </c>
      <c r="AJ3982" s="240">
        <f>SUM(AJ3983:AJ3985)</f>
        <v>0</v>
      </c>
      <c r="AK3982" s="240">
        <f>+AI3982+AJ3982</f>
        <v>1000000</v>
      </c>
      <c r="AL3982" s="240">
        <f>+AH3982+AK3982</f>
        <v>9719000</v>
      </c>
      <c r="AM3982" s="240">
        <f>SUM(AM3983:AM3985)</f>
        <v>0</v>
      </c>
      <c r="AN3982" s="240">
        <f>SUM(AN3983:AN3985)</f>
        <v>0</v>
      </c>
      <c r="AO3982" s="240">
        <f>+AM3982+AN3982</f>
        <v>0</v>
      </c>
      <c r="AP3982" s="240">
        <f>SUM(AP3983:AP3985)</f>
        <v>0</v>
      </c>
      <c r="AQ3982" s="240">
        <f>SUM(AQ3983:AQ3985)</f>
        <v>0</v>
      </c>
      <c r="AR3982" s="240">
        <f>+AP3982+AQ3982</f>
        <v>0</v>
      </c>
      <c r="AS3982" s="240">
        <f>+AO3982+AR3982</f>
        <v>0</v>
      </c>
      <c r="AT3982" s="240">
        <f>SUM(AT3983:AT3985)</f>
        <v>0</v>
      </c>
      <c r="AU3982" s="240">
        <f>SUM(AU3983:AU3985)</f>
        <v>0</v>
      </c>
      <c r="AV3982" s="240">
        <f>+AT3982+AU3982</f>
        <v>0</v>
      </c>
      <c r="AW3982" s="240">
        <f>SUM(AW3983:AW3985)</f>
        <v>0</v>
      </c>
      <c r="AX3982" s="240">
        <f>SUM(AX3983:AX3985)</f>
        <v>0</v>
      </c>
      <c r="AY3982" s="240">
        <f>+AW3982+AX3982</f>
        <v>0</v>
      </c>
      <c r="AZ3982" s="240">
        <f>+AV3982+AY3982</f>
        <v>0</v>
      </c>
      <c r="BA3982" s="240">
        <f>SUM(BA3983:BA3985)</f>
        <v>6097660.6399999997</v>
      </c>
      <c r="BB3982" s="240">
        <f>SUM(BB3983:BB3985)</f>
        <v>0</v>
      </c>
      <c r="BC3982" s="240">
        <f>+BA3982+BB3982</f>
        <v>6097660.6399999997</v>
      </c>
      <c r="BD3982" s="240">
        <f>SUM(BD3983:BD3985)</f>
        <v>0</v>
      </c>
      <c r="BE3982" s="240">
        <f>SUM(BE3983:BE3985)</f>
        <v>0</v>
      </c>
      <c r="BF3982" s="240">
        <f>+BD3982+BE3982</f>
        <v>0</v>
      </c>
      <c r="BG3982" s="240">
        <f>+BC3982+BF3982</f>
        <v>6097660.6399999997</v>
      </c>
      <c r="BH3982" s="240">
        <f>SUM(BH3983:BH3985)</f>
        <v>0</v>
      </c>
      <c r="BI3982" s="240">
        <f>SUM(BI3983:BI3985)</f>
        <v>0</v>
      </c>
      <c r="BJ3982" s="240">
        <f>+BH3982+BI3982</f>
        <v>0</v>
      </c>
      <c r="BK3982" s="240">
        <f>SUM(BK3983:BK3985)</f>
        <v>0</v>
      </c>
      <c r="BL3982" s="240">
        <f>SUM(BL3983:BL3985)</f>
        <v>0</v>
      </c>
      <c r="BM3982" s="240">
        <f>+BK3982+BL3982</f>
        <v>0</v>
      </c>
      <c r="BN3982" s="240">
        <f>+BJ3982+BM3982</f>
        <v>0</v>
      </c>
      <c r="BO3982" s="240">
        <f>SUM(BO3983:BO3985)</f>
        <v>2621339.3600000003</v>
      </c>
      <c r="BP3982" s="240">
        <f>SUM(BP3983:BP3985)</f>
        <v>0</v>
      </c>
      <c r="BQ3982" s="240">
        <f>+BO3982+BP3982</f>
        <v>2621339.3600000003</v>
      </c>
      <c r="BR3982" s="240">
        <f>SUM(BR3983:BR3985)</f>
        <v>1000000</v>
      </c>
      <c r="BS3982" s="240">
        <f>SUM(BS3983:BS3985)</f>
        <v>0</v>
      </c>
      <c r="BT3982" s="240">
        <f>+BR3982+BS3982</f>
        <v>1000000</v>
      </c>
      <c r="BU3982" s="240">
        <f>+BQ3982+BT3982</f>
        <v>3621339.3600000003</v>
      </c>
      <c r="BV3982" s="262"/>
      <c r="BW3982" s="262"/>
      <c r="BX3982" s="263"/>
      <c r="BY3982" s="263"/>
      <c r="BZ3982" s="262"/>
      <c r="CA3982" s="264"/>
    </row>
    <row r="3983" spans="2:79" ht="59.25" customHeight="1">
      <c r="B3983" s="218">
        <v>2015</v>
      </c>
      <c r="C3983" s="219">
        <v>8320</v>
      </c>
      <c r="D3983" s="218">
        <v>17</v>
      </c>
      <c r="E3983" s="218">
        <v>2000</v>
      </c>
      <c r="F3983" s="218">
        <v>2800</v>
      </c>
      <c r="G3983" s="218">
        <v>283</v>
      </c>
      <c r="H3983" s="218">
        <v>1</v>
      </c>
      <c r="I3983" s="208" t="s">
        <v>385</v>
      </c>
      <c r="J3983" s="209">
        <v>8719000</v>
      </c>
      <c r="K3983" s="209">
        <v>0</v>
      </c>
      <c r="L3983" s="210">
        <f>+J3983+K3983</f>
        <v>8719000</v>
      </c>
      <c r="M3983" s="209">
        <v>1000000</v>
      </c>
      <c r="N3983" s="209">
        <v>0</v>
      </c>
      <c r="O3983" s="210">
        <f>+M3983+N3983</f>
        <v>1000000</v>
      </c>
      <c r="P3983" s="210">
        <f>+L3983+O3983</f>
        <v>9719000</v>
      </c>
      <c r="Q3983" s="221" t="s">
        <v>19</v>
      </c>
      <c r="R3983" s="307">
        <v>593</v>
      </c>
      <c r="S3983" s="307"/>
      <c r="T3983" s="213">
        <v>0</v>
      </c>
      <c r="U3983" s="213">
        <v>0</v>
      </c>
      <c r="V3983" s="213">
        <v>0</v>
      </c>
      <c r="W3983" s="213">
        <v>0</v>
      </c>
      <c r="X3983" s="213"/>
      <c r="Y3983" s="213"/>
      <c r="Z3983" s="213">
        <v>0</v>
      </c>
      <c r="AA3983" s="213">
        <v>0</v>
      </c>
      <c r="AB3983" s="213">
        <v>0</v>
      </c>
      <c r="AC3983" s="213">
        <v>0</v>
      </c>
      <c r="AD3983" s="214"/>
      <c r="AE3983" s="214"/>
      <c r="AF3983" s="209">
        <f>J3983+T3983-Z3983</f>
        <v>8719000</v>
      </c>
      <c r="AG3983" s="209">
        <f>K3983+U3983-AA3983</f>
        <v>0</v>
      </c>
      <c r="AH3983" s="210">
        <f>+AF3983+AG3983</f>
        <v>8719000</v>
      </c>
      <c r="AI3983" s="209">
        <f>M3983+V3983-AB3983</f>
        <v>1000000</v>
      </c>
      <c r="AJ3983" s="209">
        <f>N3983+W3983-AC3983</f>
        <v>0</v>
      </c>
      <c r="AK3983" s="210">
        <f>+AI3983+AJ3983</f>
        <v>1000000</v>
      </c>
      <c r="AL3983" s="210">
        <f>+AH3983+AK3983</f>
        <v>9719000</v>
      </c>
      <c r="AM3983" s="213">
        <f>'[1]FORTALECIMIENTO E IMPARTICIÓN '!G233</f>
        <v>0</v>
      </c>
      <c r="AN3983" s="213">
        <v>0</v>
      </c>
      <c r="AO3983" s="210">
        <f>+AM3983+AN3983</f>
        <v>0</v>
      </c>
      <c r="AP3983" s="213">
        <v>0</v>
      </c>
      <c r="AQ3983" s="213">
        <v>0</v>
      </c>
      <c r="AR3983" s="210">
        <f>+AP3983+AQ3983</f>
        <v>0</v>
      </c>
      <c r="AS3983" s="210">
        <f>+AO3983+AR3983</f>
        <v>0</v>
      </c>
      <c r="AT3983" s="213">
        <f>'[1]FORTALECIMIENTO E IMPARTICIÓN '!G234</f>
        <v>0</v>
      </c>
      <c r="AU3983" s="213">
        <v>0</v>
      </c>
      <c r="AV3983" s="210">
        <f>+AT3983+AU3983</f>
        <v>0</v>
      </c>
      <c r="AW3983" s="213">
        <v>0</v>
      </c>
      <c r="AX3983" s="213">
        <v>0</v>
      </c>
      <c r="AY3983" s="210">
        <f>+AW3983+AX3983</f>
        <v>0</v>
      </c>
      <c r="AZ3983" s="210">
        <f>+AV3983+AY3983</f>
        <v>0</v>
      </c>
      <c r="BA3983" s="213">
        <f>'[1]FORTALECIMIENTO E IMPARTICIÓN '!G235</f>
        <v>6097660.6399999997</v>
      </c>
      <c r="BB3983" s="213">
        <v>0</v>
      </c>
      <c r="BC3983" s="210">
        <f>+BA3983+BB3983</f>
        <v>6097660.6399999997</v>
      </c>
      <c r="BD3983" s="213">
        <v>0</v>
      </c>
      <c r="BE3983" s="213">
        <v>0</v>
      </c>
      <c r="BF3983" s="210">
        <f>+BD3983+BE3983</f>
        <v>0</v>
      </c>
      <c r="BG3983" s="210">
        <f>+BC3983+BF3983</f>
        <v>6097660.6399999997</v>
      </c>
      <c r="BH3983" s="213">
        <f>'[1]FORTALECIMIENTO E IMPARTICIÓN '!G236</f>
        <v>0</v>
      </c>
      <c r="BI3983" s="213">
        <v>0</v>
      </c>
      <c r="BJ3983" s="210">
        <f>+BH3983+BI3983</f>
        <v>0</v>
      </c>
      <c r="BK3983" s="213">
        <v>0</v>
      </c>
      <c r="BL3983" s="213">
        <v>0</v>
      </c>
      <c r="BM3983" s="210">
        <f>+BK3983+BL3983</f>
        <v>0</v>
      </c>
      <c r="BN3983" s="210">
        <f>+BJ3983+BM3983</f>
        <v>0</v>
      </c>
      <c r="BO3983" s="209">
        <f>AF3983-AM3983-AT3983-BA3983-BH3983</f>
        <v>2621339.3600000003</v>
      </c>
      <c r="BP3983" s="209">
        <f>AG3983-AN3983-AU3983-BB3983-BI3983</f>
        <v>0</v>
      </c>
      <c r="BQ3983" s="210">
        <f>+BO3983+BP3983</f>
        <v>2621339.3600000003</v>
      </c>
      <c r="BR3983" s="209">
        <f>AI3983-AP3983-AW3983-BD3983-BK3983</f>
        <v>1000000</v>
      </c>
      <c r="BS3983" s="209">
        <f>AJ3983-AQ3983-AX3983-BE3983-BL3983</f>
        <v>0</v>
      </c>
      <c r="BT3983" s="210">
        <f>+BR3983+BS3983</f>
        <v>1000000</v>
      </c>
      <c r="BU3983" s="210">
        <f>+BQ3983+BT3983</f>
        <v>3621339.3600000003</v>
      </c>
      <c r="BV3983" s="215">
        <f>R3983+X3983-AD3983</f>
        <v>593</v>
      </c>
      <c r="BW3983" s="215">
        <f>S3983+Y3983-AE3983</f>
        <v>0</v>
      </c>
      <c r="BX3983" s="216">
        <f>'[1]FORTALECIMIENTO E IMPARTICIÓN '!H233</f>
        <v>0</v>
      </c>
      <c r="BY3983" s="216">
        <v>0</v>
      </c>
      <c r="BZ3983" s="215">
        <f>BV3983-BX3983</f>
        <v>593</v>
      </c>
      <c r="CA3983" s="217">
        <f>BW3983-BY3983</f>
        <v>0</v>
      </c>
    </row>
    <row r="3984" spans="2:79" ht="48.75" hidden="1" customHeight="1">
      <c r="B3984" s="218">
        <v>2015</v>
      </c>
      <c r="C3984" s="219">
        <v>8320</v>
      </c>
      <c r="D3984" s="218">
        <v>17</v>
      </c>
      <c r="E3984" s="218">
        <v>2000</v>
      </c>
      <c r="F3984" s="218">
        <v>2800</v>
      </c>
      <c r="G3984" s="218">
        <v>283</v>
      </c>
      <c r="H3984" s="218">
        <v>2</v>
      </c>
      <c r="I3984" s="208" t="s">
        <v>384</v>
      </c>
      <c r="J3984" s="209">
        <v>0</v>
      </c>
      <c r="K3984" s="209">
        <v>0</v>
      </c>
      <c r="L3984" s="210">
        <f>+J3984+K3984</f>
        <v>0</v>
      </c>
      <c r="M3984" s="209">
        <v>0</v>
      </c>
      <c r="N3984" s="209">
        <v>0</v>
      </c>
      <c r="O3984" s="210">
        <f>+M3984+N3984</f>
        <v>0</v>
      </c>
      <c r="P3984" s="210">
        <f>+L3984+O3984</f>
        <v>0</v>
      </c>
      <c r="Q3984" s="221" t="s">
        <v>19</v>
      </c>
      <c r="R3984" s="307"/>
      <c r="S3984" s="307"/>
      <c r="T3984" s="213">
        <v>0</v>
      </c>
      <c r="U3984" s="213">
        <v>0</v>
      </c>
      <c r="V3984" s="213">
        <v>0</v>
      </c>
      <c r="W3984" s="213">
        <v>0</v>
      </c>
      <c r="X3984" s="213"/>
      <c r="Y3984" s="213"/>
      <c r="Z3984" s="213">
        <v>0</v>
      </c>
      <c r="AA3984" s="213">
        <v>0</v>
      </c>
      <c r="AB3984" s="213">
        <v>0</v>
      </c>
      <c r="AC3984" s="213">
        <v>0</v>
      </c>
      <c r="AD3984" s="214"/>
      <c r="AE3984" s="214"/>
      <c r="AF3984" s="209">
        <f>J3984+T3984-Z3984</f>
        <v>0</v>
      </c>
      <c r="AG3984" s="209">
        <f>K3984+U3984-AA3984</f>
        <v>0</v>
      </c>
      <c r="AH3984" s="210">
        <f>+AF3984+AG3984</f>
        <v>0</v>
      </c>
      <c r="AI3984" s="209">
        <f>M3984+V3984-AB3984</f>
        <v>0</v>
      </c>
      <c r="AJ3984" s="209">
        <f>N3984+W3984-AC3984</f>
        <v>0</v>
      </c>
      <c r="AK3984" s="210">
        <f>+AI3984+AJ3984</f>
        <v>0</v>
      </c>
      <c r="AL3984" s="210">
        <f>+AH3984+AK3984</f>
        <v>0</v>
      </c>
      <c r="AM3984" s="213">
        <v>0</v>
      </c>
      <c r="AN3984" s="213">
        <v>0</v>
      </c>
      <c r="AO3984" s="210">
        <f>+AM3984+AN3984</f>
        <v>0</v>
      </c>
      <c r="AP3984" s="213">
        <v>0</v>
      </c>
      <c r="AQ3984" s="213">
        <v>0</v>
      </c>
      <c r="AR3984" s="210">
        <f>+AP3984+AQ3984</f>
        <v>0</v>
      </c>
      <c r="AS3984" s="210">
        <f>+AO3984+AR3984</f>
        <v>0</v>
      </c>
      <c r="AT3984" s="213">
        <v>0</v>
      </c>
      <c r="AU3984" s="213">
        <v>0</v>
      </c>
      <c r="AV3984" s="210">
        <f>+AT3984+AU3984</f>
        <v>0</v>
      </c>
      <c r="AW3984" s="213">
        <v>0</v>
      </c>
      <c r="AX3984" s="213">
        <v>0</v>
      </c>
      <c r="AY3984" s="210">
        <f>+AW3984+AX3984</f>
        <v>0</v>
      </c>
      <c r="AZ3984" s="210">
        <f>+AV3984+AY3984</f>
        <v>0</v>
      </c>
      <c r="BA3984" s="213">
        <v>0</v>
      </c>
      <c r="BB3984" s="213">
        <v>0</v>
      </c>
      <c r="BC3984" s="210">
        <f>+BA3984+BB3984</f>
        <v>0</v>
      </c>
      <c r="BD3984" s="213">
        <v>0</v>
      </c>
      <c r="BE3984" s="213">
        <v>0</v>
      </c>
      <c r="BF3984" s="210">
        <f>+BD3984+BE3984</f>
        <v>0</v>
      </c>
      <c r="BG3984" s="210">
        <f>+BC3984+BF3984</f>
        <v>0</v>
      </c>
      <c r="BH3984" s="213">
        <v>0</v>
      </c>
      <c r="BI3984" s="213">
        <v>0</v>
      </c>
      <c r="BJ3984" s="210">
        <f>+BH3984+BI3984</f>
        <v>0</v>
      </c>
      <c r="BK3984" s="213">
        <v>0</v>
      </c>
      <c r="BL3984" s="213">
        <v>0</v>
      </c>
      <c r="BM3984" s="210">
        <f>+BK3984+BL3984</f>
        <v>0</v>
      </c>
      <c r="BN3984" s="210">
        <f>+BJ3984+BM3984</f>
        <v>0</v>
      </c>
      <c r="BO3984" s="209">
        <f>AF3984-AM3984-AT3984-BA3984-BH3984</f>
        <v>0</v>
      </c>
      <c r="BP3984" s="209">
        <f>AG3984-AN3984-AU3984-BB3984-BI3984</f>
        <v>0</v>
      </c>
      <c r="BQ3984" s="210">
        <f>+BO3984+BP3984</f>
        <v>0</v>
      </c>
      <c r="BR3984" s="209">
        <f>AI3984-AP3984-AW3984-BD3984-BK3984</f>
        <v>0</v>
      </c>
      <c r="BS3984" s="209">
        <f>AJ3984-AQ3984-AX3984-BE3984-BL3984</f>
        <v>0</v>
      </c>
      <c r="BT3984" s="210">
        <f>+BR3984+BS3984</f>
        <v>0</v>
      </c>
      <c r="BU3984" s="210">
        <f>+BQ3984+BT3984</f>
        <v>0</v>
      </c>
      <c r="BV3984" s="215">
        <f>R3984+X3984-AD3984</f>
        <v>0</v>
      </c>
      <c r="BW3984" s="215">
        <f>S3984+Y3984-AE3984</f>
        <v>0</v>
      </c>
      <c r="BX3984" s="216">
        <v>0</v>
      </c>
      <c r="BY3984" s="216">
        <v>0</v>
      </c>
      <c r="BZ3984" s="215">
        <f>BV3984-BX3984</f>
        <v>0</v>
      </c>
      <c r="CA3984" s="217">
        <f>BW3984-BY3984</f>
        <v>0</v>
      </c>
    </row>
    <row r="3985" spans="2:79" ht="52.5" hidden="1" customHeight="1">
      <c r="B3985" s="218">
        <v>2015</v>
      </c>
      <c r="C3985" s="219">
        <v>8320</v>
      </c>
      <c r="D3985" s="218">
        <v>17</v>
      </c>
      <c r="E3985" s="218">
        <v>2000</v>
      </c>
      <c r="F3985" s="218">
        <v>2800</v>
      </c>
      <c r="G3985" s="218">
        <v>283</v>
      </c>
      <c r="H3985" s="218">
        <v>3</v>
      </c>
      <c r="I3985" s="220" t="s">
        <v>383</v>
      </c>
      <c r="J3985" s="209">
        <v>0</v>
      </c>
      <c r="K3985" s="209">
        <v>0</v>
      </c>
      <c r="L3985" s="210">
        <f>+J3985+K3985</f>
        <v>0</v>
      </c>
      <c r="M3985" s="209">
        <v>0</v>
      </c>
      <c r="N3985" s="209">
        <v>0</v>
      </c>
      <c r="O3985" s="210">
        <f>+M3985+N3985</f>
        <v>0</v>
      </c>
      <c r="P3985" s="210">
        <f>+L3985+O3985</f>
        <v>0</v>
      </c>
      <c r="Q3985" s="221" t="s">
        <v>19</v>
      </c>
      <c r="R3985" s="307"/>
      <c r="S3985" s="307"/>
      <c r="T3985" s="213">
        <v>0</v>
      </c>
      <c r="U3985" s="213">
        <v>0</v>
      </c>
      <c r="V3985" s="213">
        <v>0</v>
      </c>
      <c r="W3985" s="213">
        <v>0</v>
      </c>
      <c r="X3985" s="213"/>
      <c r="Y3985" s="213"/>
      <c r="Z3985" s="213">
        <v>0</v>
      </c>
      <c r="AA3985" s="213">
        <v>0</v>
      </c>
      <c r="AB3985" s="213">
        <v>0</v>
      </c>
      <c r="AC3985" s="213">
        <v>0</v>
      </c>
      <c r="AD3985" s="214"/>
      <c r="AE3985" s="214"/>
      <c r="AF3985" s="209">
        <f>J3985+T3985-Z3985</f>
        <v>0</v>
      </c>
      <c r="AG3985" s="209">
        <f>K3985+U3985-AA3985</f>
        <v>0</v>
      </c>
      <c r="AH3985" s="210">
        <f>+AF3985+AG3985</f>
        <v>0</v>
      </c>
      <c r="AI3985" s="209">
        <f>M3985+V3985-AB3985</f>
        <v>0</v>
      </c>
      <c r="AJ3985" s="209">
        <f>N3985+W3985-AC3985</f>
        <v>0</v>
      </c>
      <c r="AK3985" s="210">
        <f>+AI3985+AJ3985</f>
        <v>0</v>
      </c>
      <c r="AL3985" s="210">
        <f>+AH3985+AK3985</f>
        <v>0</v>
      </c>
      <c r="AM3985" s="213">
        <v>0</v>
      </c>
      <c r="AN3985" s="213">
        <v>0</v>
      </c>
      <c r="AO3985" s="210">
        <f>+AM3985+AN3985</f>
        <v>0</v>
      </c>
      <c r="AP3985" s="213">
        <v>0</v>
      </c>
      <c r="AQ3985" s="213">
        <v>0</v>
      </c>
      <c r="AR3985" s="210">
        <f>+AP3985+AQ3985</f>
        <v>0</v>
      </c>
      <c r="AS3985" s="210">
        <f>+AO3985+AR3985</f>
        <v>0</v>
      </c>
      <c r="AT3985" s="213">
        <v>0</v>
      </c>
      <c r="AU3985" s="213">
        <v>0</v>
      </c>
      <c r="AV3985" s="210">
        <f>+AT3985+AU3985</f>
        <v>0</v>
      </c>
      <c r="AW3985" s="213">
        <v>0</v>
      </c>
      <c r="AX3985" s="213">
        <v>0</v>
      </c>
      <c r="AY3985" s="210">
        <f>+AW3985+AX3985</f>
        <v>0</v>
      </c>
      <c r="AZ3985" s="210">
        <f>+AV3985+AY3985</f>
        <v>0</v>
      </c>
      <c r="BA3985" s="213">
        <v>0</v>
      </c>
      <c r="BB3985" s="213">
        <v>0</v>
      </c>
      <c r="BC3985" s="210">
        <f>+BA3985+BB3985</f>
        <v>0</v>
      </c>
      <c r="BD3985" s="213">
        <v>0</v>
      </c>
      <c r="BE3985" s="213">
        <v>0</v>
      </c>
      <c r="BF3985" s="210">
        <f>+BD3985+BE3985</f>
        <v>0</v>
      </c>
      <c r="BG3985" s="210">
        <f>+BC3985+BF3985</f>
        <v>0</v>
      </c>
      <c r="BH3985" s="213">
        <v>0</v>
      </c>
      <c r="BI3985" s="213">
        <v>0</v>
      </c>
      <c r="BJ3985" s="210">
        <f>+BH3985+BI3985</f>
        <v>0</v>
      </c>
      <c r="BK3985" s="213">
        <v>0</v>
      </c>
      <c r="BL3985" s="213">
        <v>0</v>
      </c>
      <c r="BM3985" s="210">
        <f>+BK3985+BL3985</f>
        <v>0</v>
      </c>
      <c r="BN3985" s="210">
        <f>+BJ3985+BM3985</f>
        <v>0</v>
      </c>
      <c r="BO3985" s="209">
        <f>AF3985-AM3985-AT3985-BA3985-BH3985</f>
        <v>0</v>
      </c>
      <c r="BP3985" s="209">
        <f>AG3985-AN3985-AU3985-BB3985-BI3985</f>
        <v>0</v>
      </c>
      <c r="BQ3985" s="210">
        <f>+BO3985+BP3985</f>
        <v>0</v>
      </c>
      <c r="BR3985" s="209">
        <f>AI3985-AP3985-AW3985-BD3985-BK3985</f>
        <v>0</v>
      </c>
      <c r="BS3985" s="209">
        <f>AJ3985-AQ3985-AX3985-BE3985-BL3985</f>
        <v>0</v>
      </c>
      <c r="BT3985" s="210">
        <f>+BR3985+BS3985</f>
        <v>0</v>
      </c>
      <c r="BU3985" s="210">
        <f>+BQ3985+BT3985</f>
        <v>0</v>
      </c>
      <c r="BV3985" s="215">
        <f>R3985+X3985-AD3985</f>
        <v>0</v>
      </c>
      <c r="BW3985" s="215">
        <f>S3985+Y3985-AE3985</f>
        <v>0</v>
      </c>
      <c r="BX3985" s="216">
        <v>0</v>
      </c>
      <c r="BY3985" s="216">
        <v>0</v>
      </c>
      <c r="BZ3985" s="215">
        <f>BV3985-BX3985</f>
        <v>0</v>
      </c>
      <c r="CA3985" s="217">
        <f>BW3985-BY3985</f>
        <v>0</v>
      </c>
    </row>
    <row r="3986" spans="2:79" ht="36.75" hidden="1" customHeight="1">
      <c r="B3986" s="188">
        <v>2015</v>
      </c>
      <c r="C3986" s="189">
        <v>8320</v>
      </c>
      <c r="D3986" s="188">
        <v>17</v>
      </c>
      <c r="E3986" s="188">
        <v>2000</v>
      </c>
      <c r="F3986" s="188">
        <v>2900</v>
      </c>
      <c r="G3986" s="188"/>
      <c r="H3986" s="188"/>
      <c r="I3986" s="190" t="s">
        <v>382</v>
      </c>
      <c r="J3986" s="191">
        <f>J3987+J3989+J3991+J3993</f>
        <v>0</v>
      </c>
      <c r="K3986" s="191">
        <f>K3987+K3989+K3991+K3993</f>
        <v>0</v>
      </c>
      <c r="L3986" s="191">
        <f>+J3986+K3986</f>
        <v>0</v>
      </c>
      <c r="M3986" s="191">
        <f>M3987+M3989+M3991+M3993</f>
        <v>0</v>
      </c>
      <c r="N3986" s="191">
        <f>N3987+N3989+N3991+N3993</f>
        <v>0</v>
      </c>
      <c r="O3986" s="191">
        <f>+M3986+N3986</f>
        <v>0</v>
      </c>
      <c r="P3986" s="191">
        <f>+L3986+O3986</f>
        <v>0</v>
      </c>
      <c r="Q3986" s="188"/>
      <c r="R3986" s="308"/>
      <c r="S3986" s="308"/>
      <c r="T3986" s="191">
        <f>T3987+T3989+T3991+T3993</f>
        <v>0</v>
      </c>
      <c r="U3986" s="191">
        <f>U3987+U3989+U3991+U3993</f>
        <v>0</v>
      </c>
      <c r="V3986" s="191">
        <f>V3987+V3989+V3991+V3993</f>
        <v>0</v>
      </c>
      <c r="W3986" s="191">
        <f>W3987+W3989+W3991+W3993</f>
        <v>0</v>
      </c>
      <c r="X3986" s="193"/>
      <c r="Y3986" s="193"/>
      <c r="Z3986" s="191">
        <f>Z3987+Z3989+Z3991+Z3993</f>
        <v>0</v>
      </c>
      <c r="AA3986" s="191">
        <f>AA3987+AA3989+AA3991+AA3993</f>
        <v>0</v>
      </c>
      <c r="AB3986" s="191">
        <f>AB3987+AB3989+AB3991+AB3993</f>
        <v>0</v>
      </c>
      <c r="AC3986" s="191">
        <f>AC3987+AC3989+AC3991+AC3993</f>
        <v>0</v>
      </c>
      <c r="AD3986" s="193"/>
      <c r="AE3986" s="193"/>
      <c r="AF3986" s="191">
        <f>AF3987+AF3989+AF3991+AF3993</f>
        <v>0</v>
      </c>
      <c r="AG3986" s="191">
        <f>AG3987+AG3989+AG3991+AG3993</f>
        <v>0</v>
      </c>
      <c r="AH3986" s="191">
        <f>+AF3986+AG3986</f>
        <v>0</v>
      </c>
      <c r="AI3986" s="191">
        <f>AI3987+AI3989+AI3991+AI3993</f>
        <v>0</v>
      </c>
      <c r="AJ3986" s="191">
        <f>AJ3987+AJ3989+AJ3991+AJ3993</f>
        <v>0</v>
      </c>
      <c r="AK3986" s="191">
        <f>+AI3986+AJ3986</f>
        <v>0</v>
      </c>
      <c r="AL3986" s="191">
        <f>+AH3986+AK3986</f>
        <v>0</v>
      </c>
      <c r="AM3986" s="191">
        <f>AM3987+AM3989+AM3991+AM3993</f>
        <v>0</v>
      </c>
      <c r="AN3986" s="191">
        <f>AN3987+AN3989+AN3991+AN3993</f>
        <v>0</v>
      </c>
      <c r="AO3986" s="191">
        <f>+AM3986+AN3986</f>
        <v>0</v>
      </c>
      <c r="AP3986" s="191">
        <f>AP3987+AP3989+AP3991+AP3993</f>
        <v>0</v>
      </c>
      <c r="AQ3986" s="191">
        <f>AQ3987+AQ3989+AQ3991+AQ3993</f>
        <v>0</v>
      </c>
      <c r="AR3986" s="191">
        <f>+AP3986+AQ3986</f>
        <v>0</v>
      </c>
      <c r="AS3986" s="191">
        <f>+AO3986+AR3986</f>
        <v>0</v>
      </c>
      <c r="AT3986" s="191">
        <f>AT3987+AT3989+AT3991+AT3993</f>
        <v>0</v>
      </c>
      <c r="AU3986" s="191">
        <f>AU3987+AU3989+AU3991+AU3993</f>
        <v>0</v>
      </c>
      <c r="AV3986" s="191">
        <f>+AT3986+AU3986</f>
        <v>0</v>
      </c>
      <c r="AW3986" s="191">
        <f>AW3987+AW3989+AW3991+AW3993</f>
        <v>0</v>
      </c>
      <c r="AX3986" s="191">
        <f>AX3987+AX3989+AX3991+AX3993</f>
        <v>0</v>
      </c>
      <c r="AY3986" s="191">
        <f>+AW3986+AX3986</f>
        <v>0</v>
      </c>
      <c r="AZ3986" s="191">
        <f>+AV3986+AY3986</f>
        <v>0</v>
      </c>
      <c r="BA3986" s="191">
        <f>BA3987+BA3989+BA3991+BA3993</f>
        <v>0</v>
      </c>
      <c r="BB3986" s="191">
        <f>BB3987+BB3989+BB3991+BB3993</f>
        <v>0</v>
      </c>
      <c r="BC3986" s="191">
        <f>+BA3986+BB3986</f>
        <v>0</v>
      </c>
      <c r="BD3986" s="191">
        <f>BD3987+BD3989+BD3991+BD3993</f>
        <v>0</v>
      </c>
      <c r="BE3986" s="191">
        <f>BE3987+BE3989+BE3991+BE3993</f>
        <v>0</v>
      </c>
      <c r="BF3986" s="191">
        <f>+BD3986+BE3986</f>
        <v>0</v>
      </c>
      <c r="BG3986" s="191">
        <f>+BC3986+BF3986</f>
        <v>0</v>
      </c>
      <c r="BH3986" s="191">
        <f>BH3987+BH3989+BH3991+BH3993</f>
        <v>0</v>
      </c>
      <c r="BI3986" s="191">
        <f>BI3987+BI3989+BI3991+BI3993</f>
        <v>0</v>
      </c>
      <c r="BJ3986" s="191">
        <f>+BH3986+BI3986</f>
        <v>0</v>
      </c>
      <c r="BK3986" s="191">
        <f>BK3987+BK3989+BK3991+BK3993</f>
        <v>0</v>
      </c>
      <c r="BL3986" s="191">
        <f>BL3987+BL3989+BL3991+BL3993</f>
        <v>0</v>
      </c>
      <c r="BM3986" s="191">
        <f>+BK3986+BL3986</f>
        <v>0</v>
      </c>
      <c r="BN3986" s="191">
        <f>+BJ3986+BM3986</f>
        <v>0</v>
      </c>
      <c r="BO3986" s="191">
        <f>BO3987+BO3989+BO3991+BO3993</f>
        <v>0</v>
      </c>
      <c r="BP3986" s="191">
        <f>BP3987+BP3989+BP3991+BP3993</f>
        <v>0</v>
      </c>
      <c r="BQ3986" s="191">
        <f>+BO3986+BP3986</f>
        <v>0</v>
      </c>
      <c r="BR3986" s="191">
        <f>BR3987+BR3989+BR3991+BR3993</f>
        <v>0</v>
      </c>
      <c r="BS3986" s="191">
        <f>BS3987+BS3989+BS3991+BS3993</f>
        <v>0</v>
      </c>
      <c r="BT3986" s="191">
        <f>+BR3986+BS3986</f>
        <v>0</v>
      </c>
      <c r="BU3986" s="191">
        <f>+BQ3986+BT3986</f>
        <v>0</v>
      </c>
      <c r="BV3986" s="194"/>
      <c r="BW3986" s="194"/>
      <c r="BX3986" s="195"/>
      <c r="BY3986" s="195"/>
      <c r="BZ3986" s="194"/>
      <c r="CA3986" s="196"/>
    </row>
    <row r="3987" spans="2:79" ht="36.75" hidden="1" customHeight="1">
      <c r="B3987" s="197">
        <v>2015</v>
      </c>
      <c r="C3987" s="198">
        <v>8320</v>
      </c>
      <c r="D3987" s="197">
        <v>17</v>
      </c>
      <c r="E3987" s="197">
        <v>2000</v>
      </c>
      <c r="F3987" s="197">
        <v>2900</v>
      </c>
      <c r="G3987" s="197">
        <v>291</v>
      </c>
      <c r="H3987" s="197"/>
      <c r="I3987" s="199" t="s">
        <v>381</v>
      </c>
      <c r="J3987" s="240">
        <f>J3988</f>
        <v>0</v>
      </c>
      <c r="K3987" s="240">
        <f>K3988</f>
        <v>0</v>
      </c>
      <c r="L3987" s="240">
        <f>+J3987+K3987</f>
        <v>0</v>
      </c>
      <c r="M3987" s="240">
        <f>M3988</f>
        <v>0</v>
      </c>
      <c r="N3987" s="240">
        <f>N3988</f>
        <v>0</v>
      </c>
      <c r="O3987" s="240">
        <f>+M3987+N3987</f>
        <v>0</v>
      </c>
      <c r="P3987" s="240">
        <f>+L3987+O3987</f>
        <v>0</v>
      </c>
      <c r="Q3987" s="200"/>
      <c r="R3987" s="309"/>
      <c r="S3987" s="309"/>
      <c r="T3987" s="240">
        <f>T3988</f>
        <v>0</v>
      </c>
      <c r="U3987" s="240">
        <f>U3988</f>
        <v>0</v>
      </c>
      <c r="V3987" s="240">
        <f>V3988</f>
        <v>0</v>
      </c>
      <c r="W3987" s="240">
        <f>W3988</f>
        <v>0</v>
      </c>
      <c r="X3987" s="261"/>
      <c r="Y3987" s="261"/>
      <c r="Z3987" s="240">
        <f>Z3988</f>
        <v>0</v>
      </c>
      <c r="AA3987" s="240">
        <f>AA3988</f>
        <v>0</v>
      </c>
      <c r="AB3987" s="240">
        <f>AB3988</f>
        <v>0</v>
      </c>
      <c r="AC3987" s="240">
        <f>AC3988</f>
        <v>0</v>
      </c>
      <c r="AD3987" s="261"/>
      <c r="AE3987" s="261"/>
      <c r="AF3987" s="240">
        <f>AF3988</f>
        <v>0</v>
      </c>
      <c r="AG3987" s="240">
        <f>AG3988</f>
        <v>0</v>
      </c>
      <c r="AH3987" s="240">
        <f>+AF3987+AG3987</f>
        <v>0</v>
      </c>
      <c r="AI3987" s="240">
        <f>AI3988</f>
        <v>0</v>
      </c>
      <c r="AJ3987" s="240">
        <f>AJ3988</f>
        <v>0</v>
      </c>
      <c r="AK3987" s="240">
        <f>+AI3987+AJ3987</f>
        <v>0</v>
      </c>
      <c r="AL3987" s="240">
        <f>+AH3987+AK3987</f>
        <v>0</v>
      </c>
      <c r="AM3987" s="240">
        <f>AM3988</f>
        <v>0</v>
      </c>
      <c r="AN3987" s="240">
        <f>AN3988</f>
        <v>0</v>
      </c>
      <c r="AO3987" s="240">
        <f>+AM3987+AN3987</f>
        <v>0</v>
      </c>
      <c r="AP3987" s="240">
        <f>AP3988</f>
        <v>0</v>
      </c>
      <c r="AQ3987" s="240">
        <f>AQ3988</f>
        <v>0</v>
      </c>
      <c r="AR3987" s="240">
        <f>+AP3987+AQ3987</f>
        <v>0</v>
      </c>
      <c r="AS3987" s="240">
        <f>+AO3987+AR3987</f>
        <v>0</v>
      </c>
      <c r="AT3987" s="240">
        <f>AT3988</f>
        <v>0</v>
      </c>
      <c r="AU3987" s="240">
        <f>AU3988</f>
        <v>0</v>
      </c>
      <c r="AV3987" s="240">
        <f>+AT3987+AU3987</f>
        <v>0</v>
      </c>
      <c r="AW3987" s="240">
        <f>AW3988</f>
        <v>0</v>
      </c>
      <c r="AX3987" s="240">
        <f>AX3988</f>
        <v>0</v>
      </c>
      <c r="AY3987" s="240">
        <f>+AW3987+AX3987</f>
        <v>0</v>
      </c>
      <c r="AZ3987" s="240">
        <f>+AV3987+AY3987</f>
        <v>0</v>
      </c>
      <c r="BA3987" s="240">
        <f>BA3988</f>
        <v>0</v>
      </c>
      <c r="BB3987" s="240">
        <f>BB3988</f>
        <v>0</v>
      </c>
      <c r="BC3987" s="240">
        <f>+BA3987+BB3987</f>
        <v>0</v>
      </c>
      <c r="BD3987" s="240">
        <f>BD3988</f>
        <v>0</v>
      </c>
      <c r="BE3987" s="240">
        <f>BE3988</f>
        <v>0</v>
      </c>
      <c r="BF3987" s="240">
        <f>+BD3987+BE3987</f>
        <v>0</v>
      </c>
      <c r="BG3987" s="240">
        <f>+BC3987+BF3987</f>
        <v>0</v>
      </c>
      <c r="BH3987" s="240">
        <f>BH3988</f>
        <v>0</v>
      </c>
      <c r="BI3987" s="240">
        <f>BI3988</f>
        <v>0</v>
      </c>
      <c r="BJ3987" s="240">
        <f>+BH3987+BI3987</f>
        <v>0</v>
      </c>
      <c r="BK3987" s="240">
        <f>BK3988</f>
        <v>0</v>
      </c>
      <c r="BL3987" s="240">
        <f>BL3988</f>
        <v>0</v>
      </c>
      <c r="BM3987" s="240">
        <f>+BK3987+BL3987</f>
        <v>0</v>
      </c>
      <c r="BN3987" s="240">
        <f>+BJ3987+BM3987</f>
        <v>0</v>
      </c>
      <c r="BO3987" s="240">
        <f>BO3988</f>
        <v>0</v>
      </c>
      <c r="BP3987" s="240">
        <f>BP3988</f>
        <v>0</v>
      </c>
      <c r="BQ3987" s="240">
        <f>+BO3987+BP3987</f>
        <v>0</v>
      </c>
      <c r="BR3987" s="240">
        <f>BR3988</f>
        <v>0</v>
      </c>
      <c r="BS3987" s="240">
        <f>BS3988</f>
        <v>0</v>
      </c>
      <c r="BT3987" s="240">
        <f>+BR3987+BS3987</f>
        <v>0</v>
      </c>
      <c r="BU3987" s="240">
        <f>+BQ3987+BT3987</f>
        <v>0</v>
      </c>
      <c r="BV3987" s="262"/>
      <c r="BW3987" s="262"/>
      <c r="BX3987" s="263"/>
      <c r="BY3987" s="263"/>
      <c r="BZ3987" s="262"/>
      <c r="CA3987" s="264"/>
    </row>
    <row r="3988" spans="2:79" ht="36.75" hidden="1" customHeight="1">
      <c r="B3988" s="206">
        <v>2015</v>
      </c>
      <c r="C3988" s="207">
        <v>8320</v>
      </c>
      <c r="D3988" s="206">
        <v>17</v>
      </c>
      <c r="E3988" s="206">
        <v>2000</v>
      </c>
      <c r="F3988" s="206">
        <v>2900</v>
      </c>
      <c r="G3988" s="206">
        <v>291</v>
      </c>
      <c r="H3988" s="206">
        <v>1</v>
      </c>
      <c r="I3988" s="208" t="s">
        <v>381</v>
      </c>
      <c r="J3988" s="209">
        <v>0</v>
      </c>
      <c r="K3988" s="209">
        <v>0</v>
      </c>
      <c r="L3988" s="210">
        <f>+J3988+K3988</f>
        <v>0</v>
      </c>
      <c r="M3988" s="209">
        <v>0</v>
      </c>
      <c r="N3988" s="209">
        <v>0</v>
      </c>
      <c r="O3988" s="210">
        <f>+M3988+N3988</f>
        <v>0</v>
      </c>
      <c r="P3988" s="210">
        <f>+L3988+O3988</f>
        <v>0</v>
      </c>
      <c r="Q3988" s="221" t="s">
        <v>19</v>
      </c>
      <c r="R3988" s="307"/>
      <c r="S3988" s="307"/>
      <c r="T3988" s="213">
        <v>0</v>
      </c>
      <c r="U3988" s="213">
        <v>0</v>
      </c>
      <c r="V3988" s="213">
        <v>0</v>
      </c>
      <c r="W3988" s="213">
        <v>0</v>
      </c>
      <c r="X3988" s="213"/>
      <c r="Y3988" s="213"/>
      <c r="Z3988" s="213">
        <v>0</v>
      </c>
      <c r="AA3988" s="213">
        <v>0</v>
      </c>
      <c r="AB3988" s="213">
        <v>0</v>
      </c>
      <c r="AC3988" s="213">
        <v>0</v>
      </c>
      <c r="AD3988" s="214"/>
      <c r="AE3988" s="214"/>
      <c r="AF3988" s="209">
        <f>J3988+T3988-Z3988</f>
        <v>0</v>
      </c>
      <c r="AG3988" s="209">
        <f>K3988+U3988-AA3988</f>
        <v>0</v>
      </c>
      <c r="AH3988" s="210">
        <f>+AF3988+AG3988</f>
        <v>0</v>
      </c>
      <c r="AI3988" s="209">
        <f>M3988+V3988-AB3988</f>
        <v>0</v>
      </c>
      <c r="AJ3988" s="209">
        <f>N3988+W3988-AC3988</f>
        <v>0</v>
      </c>
      <c r="AK3988" s="210">
        <f>+AI3988+AJ3988</f>
        <v>0</v>
      </c>
      <c r="AL3988" s="210">
        <f>+AH3988+AK3988</f>
        <v>0</v>
      </c>
      <c r="AM3988" s="213">
        <v>0</v>
      </c>
      <c r="AN3988" s="213">
        <v>0</v>
      </c>
      <c r="AO3988" s="210">
        <f>+AM3988+AN3988</f>
        <v>0</v>
      </c>
      <c r="AP3988" s="213">
        <v>0</v>
      </c>
      <c r="AQ3988" s="213">
        <v>0</v>
      </c>
      <c r="AR3988" s="210">
        <f>+AP3988+AQ3988</f>
        <v>0</v>
      </c>
      <c r="AS3988" s="210">
        <f>+AO3988+AR3988</f>
        <v>0</v>
      </c>
      <c r="AT3988" s="213">
        <v>0</v>
      </c>
      <c r="AU3988" s="213">
        <v>0</v>
      </c>
      <c r="AV3988" s="210">
        <f>+AT3988+AU3988</f>
        <v>0</v>
      </c>
      <c r="AW3988" s="213">
        <v>0</v>
      </c>
      <c r="AX3988" s="213">
        <v>0</v>
      </c>
      <c r="AY3988" s="210">
        <f>+AW3988+AX3988</f>
        <v>0</v>
      </c>
      <c r="AZ3988" s="210">
        <f>+AV3988+AY3988</f>
        <v>0</v>
      </c>
      <c r="BA3988" s="213">
        <v>0</v>
      </c>
      <c r="BB3988" s="213">
        <v>0</v>
      </c>
      <c r="BC3988" s="210">
        <f>+BA3988+BB3988</f>
        <v>0</v>
      </c>
      <c r="BD3988" s="213">
        <v>0</v>
      </c>
      <c r="BE3988" s="213">
        <v>0</v>
      </c>
      <c r="BF3988" s="210">
        <f>+BD3988+BE3988</f>
        <v>0</v>
      </c>
      <c r="BG3988" s="210">
        <f>+BC3988+BF3988</f>
        <v>0</v>
      </c>
      <c r="BH3988" s="213">
        <v>0</v>
      </c>
      <c r="BI3988" s="213">
        <v>0</v>
      </c>
      <c r="BJ3988" s="210">
        <f>+BH3988+BI3988</f>
        <v>0</v>
      </c>
      <c r="BK3988" s="213">
        <v>0</v>
      </c>
      <c r="BL3988" s="213">
        <v>0</v>
      </c>
      <c r="BM3988" s="210">
        <f>+BK3988+BL3988</f>
        <v>0</v>
      </c>
      <c r="BN3988" s="210">
        <f>+BJ3988+BM3988</f>
        <v>0</v>
      </c>
      <c r="BO3988" s="209">
        <f>AF3988-AM3988-AT3988-BA3988-BH3988</f>
        <v>0</v>
      </c>
      <c r="BP3988" s="209">
        <f>AG3988-AN3988-AU3988-BB3988-BI3988</f>
        <v>0</v>
      </c>
      <c r="BQ3988" s="210">
        <f>+BO3988+BP3988</f>
        <v>0</v>
      </c>
      <c r="BR3988" s="209">
        <f>AI3988-AP3988-AW3988-BD3988-BK3988</f>
        <v>0</v>
      </c>
      <c r="BS3988" s="209">
        <f>AJ3988-AQ3988-AX3988-BE3988-BL3988</f>
        <v>0</v>
      </c>
      <c r="BT3988" s="210">
        <f>+BR3988+BS3988</f>
        <v>0</v>
      </c>
      <c r="BU3988" s="210">
        <f>+BQ3988+BT3988</f>
        <v>0</v>
      </c>
      <c r="BV3988" s="215">
        <f>R3988+X3988-AD3988</f>
        <v>0</v>
      </c>
      <c r="BW3988" s="215">
        <f>S3988+Y3988-AE3988</f>
        <v>0</v>
      </c>
      <c r="BX3988" s="216">
        <v>0</v>
      </c>
      <c r="BY3988" s="216">
        <v>0</v>
      </c>
      <c r="BZ3988" s="215">
        <f>BV3988-BX3988</f>
        <v>0</v>
      </c>
      <c r="CA3988" s="217">
        <f>BW3988-BY3988</f>
        <v>0</v>
      </c>
    </row>
    <row r="3989" spans="2:79" ht="36.75" hidden="1" customHeight="1">
      <c r="B3989" s="197">
        <v>2015</v>
      </c>
      <c r="C3989" s="198">
        <v>8320</v>
      </c>
      <c r="D3989" s="197">
        <v>17</v>
      </c>
      <c r="E3989" s="197">
        <v>2000</v>
      </c>
      <c r="F3989" s="197">
        <v>2900</v>
      </c>
      <c r="G3989" s="197">
        <v>294</v>
      </c>
      <c r="H3989" s="197"/>
      <c r="I3989" s="199" t="s">
        <v>380</v>
      </c>
      <c r="J3989" s="240">
        <f>J3990</f>
        <v>0</v>
      </c>
      <c r="K3989" s="240">
        <f>K3990</f>
        <v>0</v>
      </c>
      <c r="L3989" s="240">
        <f>+J3989+K3989</f>
        <v>0</v>
      </c>
      <c r="M3989" s="240">
        <f>M3990</f>
        <v>0</v>
      </c>
      <c r="N3989" s="240">
        <f>N3990</f>
        <v>0</v>
      </c>
      <c r="O3989" s="240">
        <f>+M3989+N3989</f>
        <v>0</v>
      </c>
      <c r="P3989" s="240">
        <f>+L3989+O3989</f>
        <v>0</v>
      </c>
      <c r="Q3989" s="200"/>
      <c r="R3989" s="309"/>
      <c r="S3989" s="309"/>
      <c r="T3989" s="240">
        <f>T3990</f>
        <v>0</v>
      </c>
      <c r="U3989" s="240">
        <f>U3990</f>
        <v>0</v>
      </c>
      <c r="V3989" s="240">
        <f>V3990</f>
        <v>0</v>
      </c>
      <c r="W3989" s="240">
        <f>W3990</f>
        <v>0</v>
      </c>
      <c r="X3989" s="261"/>
      <c r="Y3989" s="261"/>
      <c r="Z3989" s="240">
        <f>Z3990</f>
        <v>0</v>
      </c>
      <c r="AA3989" s="240">
        <f>AA3990</f>
        <v>0</v>
      </c>
      <c r="AB3989" s="240">
        <f>AB3990</f>
        <v>0</v>
      </c>
      <c r="AC3989" s="240">
        <f>AC3990</f>
        <v>0</v>
      </c>
      <c r="AD3989" s="261"/>
      <c r="AE3989" s="261"/>
      <c r="AF3989" s="240">
        <f>AF3990</f>
        <v>0</v>
      </c>
      <c r="AG3989" s="240">
        <f>AG3990</f>
        <v>0</v>
      </c>
      <c r="AH3989" s="240">
        <f>+AF3989+AG3989</f>
        <v>0</v>
      </c>
      <c r="AI3989" s="240">
        <f>AI3990</f>
        <v>0</v>
      </c>
      <c r="AJ3989" s="240">
        <f>AJ3990</f>
        <v>0</v>
      </c>
      <c r="AK3989" s="240">
        <f>+AI3989+AJ3989</f>
        <v>0</v>
      </c>
      <c r="AL3989" s="240">
        <f>+AH3989+AK3989</f>
        <v>0</v>
      </c>
      <c r="AM3989" s="240">
        <f>AM3990</f>
        <v>0</v>
      </c>
      <c r="AN3989" s="240">
        <f>AN3990</f>
        <v>0</v>
      </c>
      <c r="AO3989" s="240">
        <f>+AM3989+AN3989</f>
        <v>0</v>
      </c>
      <c r="AP3989" s="240">
        <f>AP3990</f>
        <v>0</v>
      </c>
      <c r="AQ3989" s="240">
        <f>AQ3990</f>
        <v>0</v>
      </c>
      <c r="AR3989" s="240">
        <f>+AP3989+AQ3989</f>
        <v>0</v>
      </c>
      <c r="AS3989" s="240">
        <f>+AO3989+AR3989</f>
        <v>0</v>
      </c>
      <c r="AT3989" s="240">
        <f>AT3990</f>
        <v>0</v>
      </c>
      <c r="AU3989" s="240">
        <f>AU3990</f>
        <v>0</v>
      </c>
      <c r="AV3989" s="240">
        <f>+AT3989+AU3989</f>
        <v>0</v>
      </c>
      <c r="AW3989" s="240">
        <f>AW3990</f>
        <v>0</v>
      </c>
      <c r="AX3989" s="240">
        <f>AX3990</f>
        <v>0</v>
      </c>
      <c r="AY3989" s="240">
        <f>+AW3989+AX3989</f>
        <v>0</v>
      </c>
      <c r="AZ3989" s="240">
        <f>+AV3989+AY3989</f>
        <v>0</v>
      </c>
      <c r="BA3989" s="240">
        <f>BA3990</f>
        <v>0</v>
      </c>
      <c r="BB3989" s="240">
        <f>BB3990</f>
        <v>0</v>
      </c>
      <c r="BC3989" s="240">
        <f>+BA3989+BB3989</f>
        <v>0</v>
      </c>
      <c r="BD3989" s="240">
        <f>BD3990</f>
        <v>0</v>
      </c>
      <c r="BE3989" s="240">
        <f>BE3990</f>
        <v>0</v>
      </c>
      <c r="BF3989" s="240">
        <f>+BD3989+BE3989</f>
        <v>0</v>
      </c>
      <c r="BG3989" s="240">
        <f>+BC3989+BF3989</f>
        <v>0</v>
      </c>
      <c r="BH3989" s="240">
        <f>BH3990</f>
        <v>0</v>
      </c>
      <c r="BI3989" s="240">
        <f>BI3990</f>
        <v>0</v>
      </c>
      <c r="BJ3989" s="240">
        <f>+BH3989+BI3989</f>
        <v>0</v>
      </c>
      <c r="BK3989" s="240">
        <f>BK3990</f>
        <v>0</v>
      </c>
      <c r="BL3989" s="240">
        <f>BL3990</f>
        <v>0</v>
      </c>
      <c r="BM3989" s="240">
        <f>+BK3989+BL3989</f>
        <v>0</v>
      </c>
      <c r="BN3989" s="240">
        <f>+BJ3989+BM3989</f>
        <v>0</v>
      </c>
      <c r="BO3989" s="240">
        <f>BO3990</f>
        <v>0</v>
      </c>
      <c r="BP3989" s="240">
        <f>BP3990</f>
        <v>0</v>
      </c>
      <c r="BQ3989" s="240">
        <f>+BO3989+BP3989</f>
        <v>0</v>
      </c>
      <c r="BR3989" s="240">
        <f>BR3990</f>
        <v>0</v>
      </c>
      <c r="BS3989" s="240">
        <f>BS3990</f>
        <v>0</v>
      </c>
      <c r="BT3989" s="240">
        <f>+BR3989+BS3989</f>
        <v>0</v>
      </c>
      <c r="BU3989" s="240">
        <f>+BQ3989+BT3989</f>
        <v>0</v>
      </c>
      <c r="BV3989" s="262"/>
      <c r="BW3989" s="262"/>
      <c r="BX3989" s="263"/>
      <c r="BY3989" s="263"/>
      <c r="BZ3989" s="262"/>
      <c r="CA3989" s="264"/>
    </row>
    <row r="3990" spans="2:79" ht="36.75" hidden="1" customHeight="1">
      <c r="B3990" s="206">
        <v>2015</v>
      </c>
      <c r="C3990" s="207">
        <v>8320</v>
      </c>
      <c r="D3990" s="206">
        <v>17</v>
      </c>
      <c r="E3990" s="206">
        <v>2000</v>
      </c>
      <c r="F3990" s="206">
        <v>2900</v>
      </c>
      <c r="G3990" s="206">
        <v>294</v>
      </c>
      <c r="H3990" s="206">
        <v>1</v>
      </c>
      <c r="I3990" s="208" t="s">
        <v>379</v>
      </c>
      <c r="J3990" s="209">
        <v>0</v>
      </c>
      <c r="K3990" s="209">
        <v>0</v>
      </c>
      <c r="L3990" s="210">
        <f>+J3990+K3990</f>
        <v>0</v>
      </c>
      <c r="M3990" s="209">
        <v>0</v>
      </c>
      <c r="N3990" s="209">
        <v>0</v>
      </c>
      <c r="O3990" s="210">
        <f>+M3990+N3990</f>
        <v>0</v>
      </c>
      <c r="P3990" s="210">
        <f>+L3990+O3990</f>
        <v>0</v>
      </c>
      <c r="Q3990" s="221" t="s">
        <v>378</v>
      </c>
      <c r="R3990" s="307"/>
      <c r="S3990" s="307"/>
      <c r="T3990" s="213">
        <v>0</v>
      </c>
      <c r="U3990" s="213">
        <v>0</v>
      </c>
      <c r="V3990" s="213">
        <v>0</v>
      </c>
      <c r="W3990" s="213">
        <v>0</v>
      </c>
      <c r="X3990" s="213"/>
      <c r="Y3990" s="213"/>
      <c r="Z3990" s="213">
        <v>0</v>
      </c>
      <c r="AA3990" s="213">
        <v>0</v>
      </c>
      <c r="AB3990" s="213">
        <v>0</v>
      </c>
      <c r="AC3990" s="213">
        <v>0</v>
      </c>
      <c r="AD3990" s="214"/>
      <c r="AE3990" s="214"/>
      <c r="AF3990" s="209">
        <f>J3990+T3990-Z3990</f>
        <v>0</v>
      </c>
      <c r="AG3990" s="209">
        <f>K3990+U3990-AA3990</f>
        <v>0</v>
      </c>
      <c r="AH3990" s="210">
        <f>+AF3990+AG3990</f>
        <v>0</v>
      </c>
      <c r="AI3990" s="209">
        <f>M3990+V3990-AB3990</f>
        <v>0</v>
      </c>
      <c r="AJ3990" s="209">
        <f>N3990+W3990-AC3990</f>
        <v>0</v>
      </c>
      <c r="AK3990" s="210">
        <f>+AI3990+AJ3990</f>
        <v>0</v>
      </c>
      <c r="AL3990" s="210">
        <f>+AH3990+AK3990</f>
        <v>0</v>
      </c>
      <c r="AM3990" s="213">
        <v>0</v>
      </c>
      <c r="AN3990" s="213">
        <v>0</v>
      </c>
      <c r="AO3990" s="210">
        <f>+AM3990+AN3990</f>
        <v>0</v>
      </c>
      <c r="AP3990" s="213">
        <v>0</v>
      </c>
      <c r="AQ3990" s="213">
        <v>0</v>
      </c>
      <c r="AR3990" s="210">
        <f>+AP3990+AQ3990</f>
        <v>0</v>
      </c>
      <c r="AS3990" s="210">
        <f>+AO3990+AR3990</f>
        <v>0</v>
      </c>
      <c r="AT3990" s="213">
        <v>0</v>
      </c>
      <c r="AU3990" s="213">
        <v>0</v>
      </c>
      <c r="AV3990" s="210">
        <f>+AT3990+AU3990</f>
        <v>0</v>
      </c>
      <c r="AW3990" s="213">
        <v>0</v>
      </c>
      <c r="AX3990" s="213">
        <v>0</v>
      </c>
      <c r="AY3990" s="210">
        <f>+AW3990+AX3990</f>
        <v>0</v>
      </c>
      <c r="AZ3990" s="210">
        <f>+AV3990+AY3990</f>
        <v>0</v>
      </c>
      <c r="BA3990" s="213">
        <v>0</v>
      </c>
      <c r="BB3990" s="213">
        <v>0</v>
      </c>
      <c r="BC3990" s="210">
        <f>+BA3990+BB3990</f>
        <v>0</v>
      </c>
      <c r="BD3990" s="213">
        <v>0</v>
      </c>
      <c r="BE3990" s="213">
        <v>0</v>
      </c>
      <c r="BF3990" s="210">
        <f>+BD3990+BE3990</f>
        <v>0</v>
      </c>
      <c r="BG3990" s="210">
        <f>+BC3990+BF3990</f>
        <v>0</v>
      </c>
      <c r="BH3990" s="213">
        <v>0</v>
      </c>
      <c r="BI3990" s="213">
        <v>0</v>
      </c>
      <c r="BJ3990" s="210">
        <f>+BH3990+BI3990</f>
        <v>0</v>
      </c>
      <c r="BK3990" s="213">
        <v>0</v>
      </c>
      <c r="BL3990" s="213">
        <v>0</v>
      </c>
      <c r="BM3990" s="210">
        <f>+BK3990+BL3990</f>
        <v>0</v>
      </c>
      <c r="BN3990" s="210">
        <f>+BJ3990+BM3990</f>
        <v>0</v>
      </c>
      <c r="BO3990" s="209">
        <f>AF3990-AM3990-AT3990-BA3990-BH3990</f>
        <v>0</v>
      </c>
      <c r="BP3990" s="209">
        <f>AG3990-AN3990-AU3990-BB3990-BI3990</f>
        <v>0</v>
      </c>
      <c r="BQ3990" s="210">
        <f>+BO3990+BP3990</f>
        <v>0</v>
      </c>
      <c r="BR3990" s="209">
        <f>AI3990-AP3990-AW3990-BD3990-BK3990</f>
        <v>0</v>
      </c>
      <c r="BS3990" s="209">
        <f>AJ3990-AQ3990-AX3990-BE3990-BL3990</f>
        <v>0</v>
      </c>
      <c r="BT3990" s="210">
        <f>+BR3990+BS3990</f>
        <v>0</v>
      </c>
      <c r="BU3990" s="210">
        <f>+BQ3990+BT3990</f>
        <v>0</v>
      </c>
      <c r="BV3990" s="215">
        <f>R3990+X3990-AD3990</f>
        <v>0</v>
      </c>
      <c r="BW3990" s="215">
        <f>S3990+Y3990-AE3990</f>
        <v>0</v>
      </c>
      <c r="BX3990" s="216">
        <v>0</v>
      </c>
      <c r="BY3990" s="216">
        <v>0</v>
      </c>
      <c r="BZ3990" s="215">
        <f>BV3990-BX3990</f>
        <v>0</v>
      </c>
      <c r="CA3990" s="217">
        <f>BW3990-BY3990</f>
        <v>0</v>
      </c>
    </row>
    <row r="3991" spans="2:79" ht="36.75" hidden="1" customHeight="1">
      <c r="B3991" s="197">
        <v>2015</v>
      </c>
      <c r="C3991" s="198">
        <v>8320</v>
      </c>
      <c r="D3991" s="197">
        <v>17</v>
      </c>
      <c r="E3991" s="197">
        <v>2000</v>
      </c>
      <c r="F3991" s="197">
        <v>2900</v>
      </c>
      <c r="G3991" s="197">
        <v>296</v>
      </c>
      <c r="H3991" s="197"/>
      <c r="I3991" s="199" t="s">
        <v>377</v>
      </c>
      <c r="J3991" s="240">
        <f>J3992</f>
        <v>0</v>
      </c>
      <c r="K3991" s="240">
        <f>K3992</f>
        <v>0</v>
      </c>
      <c r="L3991" s="240">
        <f>+J3991+K3991</f>
        <v>0</v>
      </c>
      <c r="M3991" s="240">
        <f>M3992</f>
        <v>0</v>
      </c>
      <c r="N3991" s="240">
        <f>N3992</f>
        <v>0</v>
      </c>
      <c r="O3991" s="240">
        <f>+M3991+N3991</f>
        <v>0</v>
      </c>
      <c r="P3991" s="240">
        <f>+L3991+O3991</f>
        <v>0</v>
      </c>
      <c r="Q3991" s="200"/>
      <c r="R3991" s="309"/>
      <c r="S3991" s="309"/>
      <c r="T3991" s="240">
        <f>T3992</f>
        <v>0</v>
      </c>
      <c r="U3991" s="240">
        <f>U3992</f>
        <v>0</v>
      </c>
      <c r="V3991" s="240">
        <f>V3992</f>
        <v>0</v>
      </c>
      <c r="W3991" s="240">
        <f>W3992</f>
        <v>0</v>
      </c>
      <c r="X3991" s="261"/>
      <c r="Y3991" s="261"/>
      <c r="Z3991" s="240">
        <f>Z3992</f>
        <v>0</v>
      </c>
      <c r="AA3991" s="240">
        <f>AA3992</f>
        <v>0</v>
      </c>
      <c r="AB3991" s="240">
        <f>AB3992</f>
        <v>0</v>
      </c>
      <c r="AC3991" s="240">
        <f>AC3992</f>
        <v>0</v>
      </c>
      <c r="AD3991" s="261"/>
      <c r="AE3991" s="261"/>
      <c r="AF3991" s="240">
        <f>AF3992</f>
        <v>0</v>
      </c>
      <c r="AG3991" s="240">
        <f>AG3992</f>
        <v>0</v>
      </c>
      <c r="AH3991" s="240">
        <f>+AF3991+AG3991</f>
        <v>0</v>
      </c>
      <c r="AI3991" s="240">
        <f>AI3992</f>
        <v>0</v>
      </c>
      <c r="AJ3991" s="240">
        <f>AJ3992</f>
        <v>0</v>
      </c>
      <c r="AK3991" s="240">
        <f>+AI3991+AJ3991</f>
        <v>0</v>
      </c>
      <c r="AL3991" s="240">
        <f>+AH3991+AK3991</f>
        <v>0</v>
      </c>
      <c r="AM3991" s="240">
        <f>AM3992</f>
        <v>0</v>
      </c>
      <c r="AN3991" s="240">
        <f>AN3992</f>
        <v>0</v>
      </c>
      <c r="AO3991" s="240">
        <f>+AM3991+AN3991</f>
        <v>0</v>
      </c>
      <c r="AP3991" s="240">
        <f>AP3992</f>
        <v>0</v>
      </c>
      <c r="AQ3991" s="240">
        <f>AQ3992</f>
        <v>0</v>
      </c>
      <c r="AR3991" s="240">
        <f>+AP3991+AQ3991</f>
        <v>0</v>
      </c>
      <c r="AS3991" s="240">
        <f>+AO3991+AR3991</f>
        <v>0</v>
      </c>
      <c r="AT3991" s="240">
        <f>AT3992</f>
        <v>0</v>
      </c>
      <c r="AU3991" s="240">
        <f>AU3992</f>
        <v>0</v>
      </c>
      <c r="AV3991" s="240">
        <f>+AT3991+AU3991</f>
        <v>0</v>
      </c>
      <c r="AW3991" s="240">
        <f>AW3992</f>
        <v>0</v>
      </c>
      <c r="AX3991" s="240">
        <f>AX3992</f>
        <v>0</v>
      </c>
      <c r="AY3991" s="240">
        <f>+AW3991+AX3991</f>
        <v>0</v>
      </c>
      <c r="AZ3991" s="240">
        <f>+AV3991+AY3991</f>
        <v>0</v>
      </c>
      <c r="BA3991" s="240">
        <f>BA3992</f>
        <v>0</v>
      </c>
      <c r="BB3991" s="240">
        <f>BB3992</f>
        <v>0</v>
      </c>
      <c r="BC3991" s="240">
        <f>+BA3991+BB3991</f>
        <v>0</v>
      </c>
      <c r="BD3991" s="240">
        <f>BD3992</f>
        <v>0</v>
      </c>
      <c r="BE3991" s="240">
        <f>BE3992</f>
        <v>0</v>
      </c>
      <c r="BF3991" s="240">
        <f>+BD3991+BE3991</f>
        <v>0</v>
      </c>
      <c r="BG3991" s="240">
        <f>+BC3991+BF3991</f>
        <v>0</v>
      </c>
      <c r="BH3991" s="240">
        <f>BH3992</f>
        <v>0</v>
      </c>
      <c r="BI3991" s="240">
        <f>BI3992</f>
        <v>0</v>
      </c>
      <c r="BJ3991" s="240">
        <f>+BH3991+BI3991</f>
        <v>0</v>
      </c>
      <c r="BK3991" s="240">
        <f>BK3992</f>
        <v>0</v>
      </c>
      <c r="BL3991" s="240">
        <f>BL3992</f>
        <v>0</v>
      </c>
      <c r="BM3991" s="240">
        <f>+BK3991+BL3991</f>
        <v>0</v>
      </c>
      <c r="BN3991" s="240">
        <f>+BJ3991+BM3991</f>
        <v>0</v>
      </c>
      <c r="BO3991" s="240">
        <f>BO3992</f>
        <v>0</v>
      </c>
      <c r="BP3991" s="240">
        <f>BP3992</f>
        <v>0</v>
      </c>
      <c r="BQ3991" s="240">
        <f>+BO3991+BP3991</f>
        <v>0</v>
      </c>
      <c r="BR3991" s="240">
        <f>BR3992</f>
        <v>0</v>
      </c>
      <c r="BS3991" s="240">
        <f>BS3992</f>
        <v>0</v>
      </c>
      <c r="BT3991" s="240">
        <f>+BR3991+BS3991</f>
        <v>0</v>
      </c>
      <c r="BU3991" s="240">
        <f>+BQ3991+BT3991</f>
        <v>0</v>
      </c>
      <c r="BV3991" s="262"/>
      <c r="BW3991" s="262"/>
      <c r="BX3991" s="263"/>
      <c r="BY3991" s="263"/>
      <c r="BZ3991" s="262"/>
      <c r="CA3991" s="264"/>
    </row>
    <row r="3992" spans="2:79" ht="36.75" hidden="1" customHeight="1">
      <c r="B3992" s="206">
        <v>2015</v>
      </c>
      <c r="C3992" s="207">
        <v>8320</v>
      </c>
      <c r="D3992" s="206">
        <v>17</v>
      </c>
      <c r="E3992" s="206">
        <v>2000</v>
      </c>
      <c r="F3992" s="206">
        <v>2900</v>
      </c>
      <c r="G3992" s="206">
        <v>296</v>
      </c>
      <c r="H3992" s="206">
        <v>1</v>
      </c>
      <c r="I3992" s="208" t="s">
        <v>377</v>
      </c>
      <c r="J3992" s="209">
        <v>0</v>
      </c>
      <c r="K3992" s="209">
        <v>0</v>
      </c>
      <c r="L3992" s="210">
        <f>+J3992+K3992</f>
        <v>0</v>
      </c>
      <c r="M3992" s="209">
        <v>0</v>
      </c>
      <c r="N3992" s="209">
        <v>0</v>
      </c>
      <c r="O3992" s="210">
        <f>+M3992+N3992</f>
        <v>0</v>
      </c>
      <c r="P3992" s="210">
        <f>+L3992+O3992</f>
        <v>0</v>
      </c>
      <c r="Q3992" s="221" t="s">
        <v>19</v>
      </c>
      <c r="R3992" s="307"/>
      <c r="S3992" s="307"/>
      <c r="T3992" s="213">
        <v>0</v>
      </c>
      <c r="U3992" s="213">
        <v>0</v>
      </c>
      <c r="V3992" s="213">
        <v>0</v>
      </c>
      <c r="W3992" s="213">
        <v>0</v>
      </c>
      <c r="X3992" s="213"/>
      <c r="Y3992" s="213"/>
      <c r="Z3992" s="213">
        <v>0</v>
      </c>
      <c r="AA3992" s="213">
        <v>0</v>
      </c>
      <c r="AB3992" s="213">
        <v>0</v>
      </c>
      <c r="AC3992" s="213">
        <v>0</v>
      </c>
      <c r="AD3992" s="214"/>
      <c r="AE3992" s="214"/>
      <c r="AF3992" s="209">
        <f>J3992+T3992-Z3992</f>
        <v>0</v>
      </c>
      <c r="AG3992" s="209">
        <f>K3992+U3992-AA3992</f>
        <v>0</v>
      </c>
      <c r="AH3992" s="210">
        <f>+AF3992+AG3992</f>
        <v>0</v>
      </c>
      <c r="AI3992" s="209">
        <f>M3992+V3992-AB3992</f>
        <v>0</v>
      </c>
      <c r="AJ3992" s="209">
        <f>N3992+W3992-AC3992</f>
        <v>0</v>
      </c>
      <c r="AK3992" s="210">
        <f>+AI3992+AJ3992</f>
        <v>0</v>
      </c>
      <c r="AL3992" s="210">
        <f>+AH3992+AK3992</f>
        <v>0</v>
      </c>
      <c r="AM3992" s="213">
        <v>0</v>
      </c>
      <c r="AN3992" s="213">
        <v>0</v>
      </c>
      <c r="AO3992" s="210">
        <f>+AM3992+AN3992</f>
        <v>0</v>
      </c>
      <c r="AP3992" s="213">
        <v>0</v>
      </c>
      <c r="AQ3992" s="213">
        <v>0</v>
      </c>
      <c r="AR3992" s="210">
        <f>+AP3992+AQ3992</f>
        <v>0</v>
      </c>
      <c r="AS3992" s="210">
        <f>+AO3992+AR3992</f>
        <v>0</v>
      </c>
      <c r="AT3992" s="213">
        <v>0</v>
      </c>
      <c r="AU3992" s="213">
        <v>0</v>
      </c>
      <c r="AV3992" s="210">
        <f>+AT3992+AU3992</f>
        <v>0</v>
      </c>
      <c r="AW3992" s="213">
        <v>0</v>
      </c>
      <c r="AX3992" s="213">
        <v>0</v>
      </c>
      <c r="AY3992" s="210">
        <f>+AW3992+AX3992</f>
        <v>0</v>
      </c>
      <c r="AZ3992" s="210">
        <f>+AV3992+AY3992</f>
        <v>0</v>
      </c>
      <c r="BA3992" s="213">
        <v>0</v>
      </c>
      <c r="BB3992" s="213">
        <v>0</v>
      </c>
      <c r="BC3992" s="210">
        <f>+BA3992+BB3992</f>
        <v>0</v>
      </c>
      <c r="BD3992" s="213">
        <v>0</v>
      </c>
      <c r="BE3992" s="213">
        <v>0</v>
      </c>
      <c r="BF3992" s="210">
        <f>+BD3992+BE3992</f>
        <v>0</v>
      </c>
      <c r="BG3992" s="210">
        <f>+BC3992+BF3992</f>
        <v>0</v>
      </c>
      <c r="BH3992" s="213">
        <v>0</v>
      </c>
      <c r="BI3992" s="213">
        <v>0</v>
      </c>
      <c r="BJ3992" s="210">
        <f>+BH3992+BI3992</f>
        <v>0</v>
      </c>
      <c r="BK3992" s="213">
        <v>0</v>
      </c>
      <c r="BL3992" s="213">
        <v>0</v>
      </c>
      <c r="BM3992" s="210">
        <f>+BK3992+BL3992</f>
        <v>0</v>
      </c>
      <c r="BN3992" s="210">
        <f>+BJ3992+BM3992</f>
        <v>0</v>
      </c>
      <c r="BO3992" s="209">
        <f>AF3992-AM3992-AT3992-BA3992-BH3992</f>
        <v>0</v>
      </c>
      <c r="BP3992" s="209">
        <f>AG3992-AN3992-AU3992-BB3992-BI3992</f>
        <v>0</v>
      </c>
      <c r="BQ3992" s="210">
        <f>+BO3992+BP3992</f>
        <v>0</v>
      </c>
      <c r="BR3992" s="209">
        <f>AI3992-AP3992-AW3992-BD3992-BK3992</f>
        <v>0</v>
      </c>
      <c r="BS3992" s="209">
        <f>AJ3992-AQ3992-AX3992-BE3992-BL3992</f>
        <v>0</v>
      </c>
      <c r="BT3992" s="210">
        <f>+BR3992+BS3992</f>
        <v>0</v>
      </c>
      <c r="BU3992" s="210">
        <f>+BQ3992+BT3992</f>
        <v>0</v>
      </c>
      <c r="BV3992" s="215">
        <f>R3992+X3992-AD3992</f>
        <v>0</v>
      </c>
      <c r="BW3992" s="215">
        <f>S3992+Y3992-AE3992</f>
        <v>0</v>
      </c>
      <c r="BX3992" s="216">
        <v>0</v>
      </c>
      <c r="BY3992" s="216">
        <v>0</v>
      </c>
      <c r="BZ3992" s="215">
        <f>BV3992-BX3992</f>
        <v>0</v>
      </c>
      <c r="CA3992" s="217">
        <f>BW3992-BY3992</f>
        <v>0</v>
      </c>
    </row>
    <row r="3993" spans="2:79" ht="54" hidden="1" customHeight="1">
      <c r="B3993" s="197">
        <v>2015</v>
      </c>
      <c r="C3993" s="198">
        <v>8320</v>
      </c>
      <c r="D3993" s="197">
        <v>17</v>
      </c>
      <c r="E3993" s="197">
        <v>2000</v>
      </c>
      <c r="F3993" s="197">
        <v>2900</v>
      </c>
      <c r="G3993" s="197">
        <v>297</v>
      </c>
      <c r="H3993" s="197"/>
      <c r="I3993" s="199" t="s">
        <v>375</v>
      </c>
      <c r="J3993" s="240">
        <f>+J3994</f>
        <v>0</v>
      </c>
      <c r="K3993" s="240">
        <f>+K3994</f>
        <v>0</v>
      </c>
      <c r="L3993" s="240">
        <f>+J3993+K3993</f>
        <v>0</v>
      </c>
      <c r="M3993" s="240">
        <f>+M3994</f>
        <v>0</v>
      </c>
      <c r="N3993" s="240">
        <f>+N3994</f>
        <v>0</v>
      </c>
      <c r="O3993" s="240">
        <f>+M3993+N3993</f>
        <v>0</v>
      </c>
      <c r="P3993" s="240">
        <f>+L3993+O3993</f>
        <v>0</v>
      </c>
      <c r="Q3993" s="200" t="s">
        <v>376</v>
      </c>
      <c r="R3993" s="309"/>
      <c r="S3993" s="309"/>
      <c r="T3993" s="240">
        <f>+T3994</f>
        <v>0</v>
      </c>
      <c r="U3993" s="240">
        <f>+U3994</f>
        <v>0</v>
      </c>
      <c r="V3993" s="240">
        <f>+V3994</f>
        <v>0</v>
      </c>
      <c r="W3993" s="240">
        <f>+W3994</f>
        <v>0</v>
      </c>
      <c r="X3993" s="261"/>
      <c r="Y3993" s="261"/>
      <c r="Z3993" s="240">
        <f>+Z3994</f>
        <v>0</v>
      </c>
      <c r="AA3993" s="240">
        <f>+AA3994</f>
        <v>0</v>
      </c>
      <c r="AB3993" s="240">
        <f>+AB3994</f>
        <v>0</v>
      </c>
      <c r="AC3993" s="240">
        <f>+AC3994</f>
        <v>0</v>
      </c>
      <c r="AD3993" s="261"/>
      <c r="AE3993" s="261"/>
      <c r="AF3993" s="240">
        <f>+AF3994</f>
        <v>0</v>
      </c>
      <c r="AG3993" s="240">
        <f>+AG3994</f>
        <v>0</v>
      </c>
      <c r="AH3993" s="240">
        <f>+AF3993+AG3993</f>
        <v>0</v>
      </c>
      <c r="AI3993" s="240">
        <f>+AI3994</f>
        <v>0</v>
      </c>
      <c r="AJ3993" s="240">
        <f>+AJ3994</f>
        <v>0</v>
      </c>
      <c r="AK3993" s="240">
        <f>+AI3993+AJ3993</f>
        <v>0</v>
      </c>
      <c r="AL3993" s="240">
        <f>+AH3993+AK3993</f>
        <v>0</v>
      </c>
      <c r="AM3993" s="240">
        <f>+AM3994</f>
        <v>0</v>
      </c>
      <c r="AN3993" s="240">
        <f>+AN3994</f>
        <v>0</v>
      </c>
      <c r="AO3993" s="240">
        <f>+AM3993+AN3993</f>
        <v>0</v>
      </c>
      <c r="AP3993" s="240">
        <f>+AP3994</f>
        <v>0</v>
      </c>
      <c r="AQ3993" s="240">
        <f>+AQ3994</f>
        <v>0</v>
      </c>
      <c r="AR3993" s="240">
        <f>+AP3993+AQ3993</f>
        <v>0</v>
      </c>
      <c r="AS3993" s="240">
        <f>+AO3993+AR3993</f>
        <v>0</v>
      </c>
      <c r="AT3993" s="240">
        <f>+AT3994</f>
        <v>0</v>
      </c>
      <c r="AU3993" s="240">
        <f>+AU3994</f>
        <v>0</v>
      </c>
      <c r="AV3993" s="240">
        <f>+AT3993+AU3993</f>
        <v>0</v>
      </c>
      <c r="AW3993" s="240">
        <f>+AW3994</f>
        <v>0</v>
      </c>
      <c r="AX3993" s="240">
        <f>+AX3994</f>
        <v>0</v>
      </c>
      <c r="AY3993" s="240">
        <f>+AW3993+AX3993</f>
        <v>0</v>
      </c>
      <c r="AZ3993" s="240">
        <f>+AV3993+AY3993</f>
        <v>0</v>
      </c>
      <c r="BA3993" s="240">
        <f>+BA3994</f>
        <v>0</v>
      </c>
      <c r="BB3993" s="240">
        <f>+BB3994</f>
        <v>0</v>
      </c>
      <c r="BC3993" s="240">
        <f>+BA3993+BB3993</f>
        <v>0</v>
      </c>
      <c r="BD3993" s="240">
        <f>+BD3994</f>
        <v>0</v>
      </c>
      <c r="BE3993" s="240">
        <f>+BE3994</f>
        <v>0</v>
      </c>
      <c r="BF3993" s="240">
        <f>+BD3993+BE3993</f>
        <v>0</v>
      </c>
      <c r="BG3993" s="240">
        <f>+BC3993+BF3993</f>
        <v>0</v>
      </c>
      <c r="BH3993" s="240">
        <f>+BH3994</f>
        <v>0</v>
      </c>
      <c r="BI3993" s="240">
        <f>+BI3994</f>
        <v>0</v>
      </c>
      <c r="BJ3993" s="240">
        <f>+BH3993+BI3993</f>
        <v>0</v>
      </c>
      <c r="BK3993" s="240">
        <f>+BK3994</f>
        <v>0</v>
      </c>
      <c r="BL3993" s="240">
        <f>+BL3994</f>
        <v>0</v>
      </c>
      <c r="BM3993" s="240">
        <f>+BK3993+BL3993</f>
        <v>0</v>
      </c>
      <c r="BN3993" s="240">
        <f>+BJ3993+BM3993</f>
        <v>0</v>
      </c>
      <c r="BO3993" s="240">
        <f>+BO3994</f>
        <v>0</v>
      </c>
      <c r="BP3993" s="240">
        <f>+BP3994</f>
        <v>0</v>
      </c>
      <c r="BQ3993" s="240">
        <f>+BO3993+BP3993</f>
        <v>0</v>
      </c>
      <c r="BR3993" s="240">
        <f>+BR3994</f>
        <v>0</v>
      </c>
      <c r="BS3993" s="240">
        <f>+BS3994</f>
        <v>0</v>
      </c>
      <c r="BT3993" s="240">
        <f>+BR3993+BS3993</f>
        <v>0</v>
      </c>
      <c r="BU3993" s="240">
        <f>+BQ3993+BT3993</f>
        <v>0</v>
      </c>
      <c r="BV3993" s="262"/>
      <c r="BW3993" s="262"/>
      <c r="BX3993" s="263"/>
      <c r="BY3993" s="263"/>
      <c r="BZ3993" s="262"/>
      <c r="CA3993" s="264"/>
    </row>
    <row r="3994" spans="2:79" ht="51.75" hidden="1" customHeight="1">
      <c r="B3994" s="206">
        <v>2015</v>
      </c>
      <c r="C3994" s="207">
        <v>8320</v>
      </c>
      <c r="D3994" s="206">
        <v>17</v>
      </c>
      <c r="E3994" s="206">
        <v>2000</v>
      </c>
      <c r="F3994" s="206">
        <v>2900</v>
      </c>
      <c r="G3994" s="206">
        <v>297</v>
      </c>
      <c r="H3994" s="206">
        <v>1</v>
      </c>
      <c r="I3994" s="208" t="s">
        <v>375</v>
      </c>
      <c r="J3994" s="209">
        <v>0</v>
      </c>
      <c r="K3994" s="209">
        <v>0</v>
      </c>
      <c r="L3994" s="210">
        <f>+J3994+K3994</f>
        <v>0</v>
      </c>
      <c r="M3994" s="209">
        <v>0</v>
      </c>
      <c r="N3994" s="209">
        <v>0</v>
      </c>
      <c r="O3994" s="210">
        <f>+M3994+N3994</f>
        <v>0</v>
      </c>
      <c r="P3994" s="210">
        <f>+L3994+O3994</f>
        <v>0</v>
      </c>
      <c r="Q3994" s="221" t="s">
        <v>19</v>
      </c>
      <c r="R3994" s="307"/>
      <c r="S3994" s="307"/>
      <c r="T3994" s="213">
        <v>0</v>
      </c>
      <c r="U3994" s="213">
        <v>0</v>
      </c>
      <c r="V3994" s="213">
        <v>0</v>
      </c>
      <c r="W3994" s="213">
        <v>0</v>
      </c>
      <c r="X3994" s="213"/>
      <c r="Y3994" s="213"/>
      <c r="Z3994" s="213">
        <v>0</v>
      </c>
      <c r="AA3994" s="213">
        <v>0</v>
      </c>
      <c r="AB3994" s="213">
        <v>0</v>
      </c>
      <c r="AC3994" s="213">
        <v>0</v>
      </c>
      <c r="AD3994" s="214"/>
      <c r="AE3994" s="214"/>
      <c r="AF3994" s="209">
        <f>J3994+T3994-Z3994</f>
        <v>0</v>
      </c>
      <c r="AG3994" s="209">
        <f>K3994+U3994-AA3994</f>
        <v>0</v>
      </c>
      <c r="AH3994" s="210">
        <f>+AF3994+AG3994</f>
        <v>0</v>
      </c>
      <c r="AI3994" s="209">
        <f>M3994+V3994-AB3994</f>
        <v>0</v>
      </c>
      <c r="AJ3994" s="209">
        <f>N3994+W3994-AC3994</f>
        <v>0</v>
      </c>
      <c r="AK3994" s="210">
        <f>+AI3994+AJ3994</f>
        <v>0</v>
      </c>
      <c r="AL3994" s="210">
        <f>+AH3994+AK3994</f>
        <v>0</v>
      </c>
      <c r="AM3994" s="213">
        <v>0</v>
      </c>
      <c r="AN3994" s="213">
        <v>0</v>
      </c>
      <c r="AO3994" s="210">
        <f>+AM3994+AN3994</f>
        <v>0</v>
      </c>
      <c r="AP3994" s="213">
        <v>0</v>
      </c>
      <c r="AQ3994" s="213">
        <v>0</v>
      </c>
      <c r="AR3994" s="210">
        <f>+AP3994+AQ3994</f>
        <v>0</v>
      </c>
      <c r="AS3994" s="210">
        <f>+AO3994+AR3994</f>
        <v>0</v>
      </c>
      <c r="AT3994" s="213">
        <v>0</v>
      </c>
      <c r="AU3994" s="213">
        <v>0</v>
      </c>
      <c r="AV3994" s="210">
        <f>+AT3994+AU3994</f>
        <v>0</v>
      </c>
      <c r="AW3994" s="213">
        <v>0</v>
      </c>
      <c r="AX3994" s="213">
        <v>0</v>
      </c>
      <c r="AY3994" s="210">
        <f>+AW3994+AX3994</f>
        <v>0</v>
      </c>
      <c r="AZ3994" s="210">
        <f>+AV3994+AY3994</f>
        <v>0</v>
      </c>
      <c r="BA3994" s="213">
        <v>0</v>
      </c>
      <c r="BB3994" s="213">
        <v>0</v>
      </c>
      <c r="BC3994" s="210">
        <f>+BA3994+BB3994</f>
        <v>0</v>
      </c>
      <c r="BD3994" s="213">
        <v>0</v>
      </c>
      <c r="BE3994" s="213">
        <v>0</v>
      </c>
      <c r="BF3994" s="210">
        <f>+BD3994+BE3994</f>
        <v>0</v>
      </c>
      <c r="BG3994" s="210">
        <f>+BC3994+BF3994</f>
        <v>0</v>
      </c>
      <c r="BH3994" s="213">
        <v>0</v>
      </c>
      <c r="BI3994" s="213">
        <v>0</v>
      </c>
      <c r="BJ3994" s="210">
        <f>+BH3994+BI3994</f>
        <v>0</v>
      </c>
      <c r="BK3994" s="213">
        <v>0</v>
      </c>
      <c r="BL3994" s="213">
        <v>0</v>
      </c>
      <c r="BM3994" s="210">
        <f>+BK3994+BL3994</f>
        <v>0</v>
      </c>
      <c r="BN3994" s="210">
        <f>+BJ3994+BM3994</f>
        <v>0</v>
      </c>
      <c r="BO3994" s="209">
        <f>AF3994-AM3994-AT3994-BA3994-BH3994</f>
        <v>0</v>
      </c>
      <c r="BP3994" s="209">
        <f>AG3994-AN3994-AU3994-BB3994-BI3994</f>
        <v>0</v>
      </c>
      <c r="BQ3994" s="210">
        <f>+BO3994+BP3994</f>
        <v>0</v>
      </c>
      <c r="BR3994" s="209">
        <f>AI3994-AP3994-AW3994-BD3994-BK3994</f>
        <v>0</v>
      </c>
      <c r="BS3994" s="209">
        <f>AJ3994-AQ3994-AX3994-BE3994-BL3994</f>
        <v>0</v>
      </c>
      <c r="BT3994" s="210">
        <f>+BR3994+BS3994</f>
        <v>0</v>
      </c>
      <c r="BU3994" s="210">
        <f>+BQ3994+BT3994</f>
        <v>0</v>
      </c>
      <c r="BV3994" s="215">
        <f>R3994+X3994-AD3994</f>
        <v>0</v>
      </c>
      <c r="BW3994" s="215">
        <f>S3994+Y3994-AE3994</f>
        <v>0</v>
      </c>
      <c r="BX3994" s="216">
        <v>0</v>
      </c>
      <c r="BY3994" s="216">
        <v>0</v>
      </c>
      <c r="BZ3994" s="215">
        <f>BV3994-BX3994</f>
        <v>0</v>
      </c>
      <c r="CA3994" s="217">
        <f>BW3994-BY3994</f>
        <v>0</v>
      </c>
    </row>
    <row r="3995" spans="2:79" ht="36.75" customHeight="1">
      <c r="B3995" s="179">
        <v>2015</v>
      </c>
      <c r="C3995" s="180">
        <v>8320</v>
      </c>
      <c r="D3995" s="179">
        <v>17</v>
      </c>
      <c r="E3995" s="179">
        <v>3000</v>
      </c>
      <c r="F3995" s="179"/>
      <c r="G3995" s="179"/>
      <c r="H3995" s="179"/>
      <c r="I3995" s="181" t="s">
        <v>374</v>
      </c>
      <c r="J3995" s="182">
        <f>+J3996+J3999+J4002+J4005+J4012</f>
        <v>0</v>
      </c>
      <c r="K3995" s="182">
        <f>+K3996+K3999+K4002+K4005+K4012</f>
        <v>0</v>
      </c>
      <c r="L3995" s="182">
        <f>+J3995+K3995</f>
        <v>0</v>
      </c>
      <c r="M3995" s="182">
        <f>+M3996+M3999+M4002+M4005+M4012</f>
        <v>7500000</v>
      </c>
      <c r="N3995" s="182">
        <f>+N3996+N3999+N4002+N4005+N4012</f>
        <v>0</v>
      </c>
      <c r="O3995" s="182">
        <f>+M3995+N3995</f>
        <v>7500000</v>
      </c>
      <c r="P3995" s="182">
        <f>+L3995+O3995</f>
        <v>7500000</v>
      </c>
      <c r="Q3995" s="182"/>
      <c r="R3995" s="311"/>
      <c r="S3995" s="311"/>
      <c r="T3995" s="182">
        <f>+T3996+T3999+T4002+T4005+T4012</f>
        <v>0</v>
      </c>
      <c r="U3995" s="182">
        <f>+U3996+U3999+U4002+U4005+U4012</f>
        <v>0</v>
      </c>
      <c r="V3995" s="182">
        <f>+V3996+V3999+V4002+V4005+V4012</f>
        <v>0</v>
      </c>
      <c r="W3995" s="182">
        <f>+W3996+W3999+W4002+W4005+W4012</f>
        <v>0</v>
      </c>
      <c r="X3995" s="184"/>
      <c r="Y3995" s="184"/>
      <c r="Z3995" s="182">
        <f>+Z3996+Z3999+Z4002+Z4005+Z4012</f>
        <v>0</v>
      </c>
      <c r="AA3995" s="182">
        <f>+AA3996+AA3999+AA4002+AA4005+AA4012</f>
        <v>0</v>
      </c>
      <c r="AB3995" s="182">
        <f>+AB3996+AB3999+AB4002+AB4005+AB4012</f>
        <v>0</v>
      </c>
      <c r="AC3995" s="182">
        <f>+AC3996+AC3999+AC4002+AC4005+AC4012</f>
        <v>0</v>
      </c>
      <c r="AD3995" s="184"/>
      <c r="AE3995" s="184"/>
      <c r="AF3995" s="182">
        <f>+AF3996+AF3999+AF4002+AF4005+AF4012</f>
        <v>0</v>
      </c>
      <c r="AG3995" s="182">
        <f>+AG3996+AG3999+AG4002+AG4005+AG4012</f>
        <v>0</v>
      </c>
      <c r="AH3995" s="182">
        <f>+AF3995+AG3995</f>
        <v>0</v>
      </c>
      <c r="AI3995" s="182">
        <f>+AI3996+AI3999+AI4002+AI4005+AI4012</f>
        <v>7500000</v>
      </c>
      <c r="AJ3995" s="182">
        <f>+AJ3996+AJ3999+AJ4002+AJ4005+AJ4012</f>
        <v>0</v>
      </c>
      <c r="AK3995" s="182">
        <f>+AI3995+AJ3995</f>
        <v>7500000</v>
      </c>
      <c r="AL3995" s="182">
        <f>+AH3995+AK3995</f>
        <v>7500000</v>
      </c>
      <c r="AM3995" s="182">
        <f>+AM3996+AM3999+AM4002+AM4005+AM4012</f>
        <v>0</v>
      </c>
      <c r="AN3995" s="182">
        <f>+AN3996+AN3999+AN4002+AN4005+AN4012</f>
        <v>0</v>
      </c>
      <c r="AO3995" s="182">
        <f>+AM3995+AN3995</f>
        <v>0</v>
      </c>
      <c r="AP3995" s="182">
        <f>+AP3996+AP3999+AP4002+AP4005+AP4012</f>
        <v>0</v>
      </c>
      <c r="AQ3995" s="182">
        <f>+AQ3996+AQ3999+AQ4002+AQ4005+AQ4012</f>
        <v>0</v>
      </c>
      <c r="AR3995" s="182">
        <f>+AP3995+AQ3995</f>
        <v>0</v>
      </c>
      <c r="AS3995" s="182">
        <f>+AO3995+AR3995</f>
        <v>0</v>
      </c>
      <c r="AT3995" s="182">
        <f>+AT3996+AT3999+AT4002+AT4005+AT4012</f>
        <v>0</v>
      </c>
      <c r="AU3995" s="182">
        <f>+AU3996+AU3999+AU4002+AU4005+AU4012</f>
        <v>0</v>
      </c>
      <c r="AV3995" s="182">
        <f>+AT3995+AU3995</f>
        <v>0</v>
      </c>
      <c r="AW3995" s="182">
        <f>+AW3996+AW3999+AW4002+AW4005+AW4012</f>
        <v>5500000</v>
      </c>
      <c r="AX3995" s="182">
        <f>+AX3996+AX3999+AX4002+AX4005+AX4012</f>
        <v>0</v>
      </c>
      <c r="AY3995" s="182">
        <f>+AW3995+AX3995</f>
        <v>5500000</v>
      </c>
      <c r="AZ3995" s="182">
        <f>+AV3995+AY3995</f>
        <v>5500000</v>
      </c>
      <c r="BA3995" s="182">
        <f>+BA3996+BA3999+BA4002+BA4005+BA4012</f>
        <v>0</v>
      </c>
      <c r="BB3995" s="182">
        <f>+BB3996+BB3999+BB4002+BB4005+BB4012</f>
        <v>0</v>
      </c>
      <c r="BC3995" s="182">
        <f>+BA3995+BB3995</f>
        <v>0</v>
      </c>
      <c r="BD3995" s="182">
        <f>+BD3996+BD3999+BD4002+BD4005+BD4012</f>
        <v>0</v>
      </c>
      <c r="BE3995" s="182">
        <f>+BE3996+BE3999+BE4002+BE4005+BE4012</f>
        <v>0</v>
      </c>
      <c r="BF3995" s="182">
        <f>+BD3995+BE3995</f>
        <v>0</v>
      </c>
      <c r="BG3995" s="182">
        <f>+BC3995+BF3995</f>
        <v>0</v>
      </c>
      <c r="BH3995" s="182">
        <f>+BH3996+BH3999+BH4002+BH4005+BH4012</f>
        <v>0</v>
      </c>
      <c r="BI3995" s="182">
        <f>+BI3996+BI3999+BI4002+BI4005+BI4012</f>
        <v>0</v>
      </c>
      <c r="BJ3995" s="182">
        <f>+BH3995+BI3995</f>
        <v>0</v>
      </c>
      <c r="BK3995" s="182">
        <f>+BK3996+BK3999+BK4002+BK4005+BK4012</f>
        <v>0</v>
      </c>
      <c r="BL3995" s="182">
        <f>+BL3996+BL3999+BL4002+BL4005+BL4012</f>
        <v>0</v>
      </c>
      <c r="BM3995" s="182">
        <f>+BK3995+BL3995</f>
        <v>0</v>
      </c>
      <c r="BN3995" s="182">
        <f>+BJ3995+BM3995</f>
        <v>0</v>
      </c>
      <c r="BO3995" s="182">
        <f>+BO3996+BO3999+BO4002+BO4005+BO4012</f>
        <v>0</v>
      </c>
      <c r="BP3995" s="182">
        <f>+BP3996+BP3999+BP4002+BP4005+BP4012</f>
        <v>0</v>
      </c>
      <c r="BQ3995" s="182">
        <f>+BO3995+BP3995</f>
        <v>0</v>
      </c>
      <c r="BR3995" s="182">
        <f>+BR3996+BR3999+BR4002+BR4005+BR4012</f>
        <v>2000000</v>
      </c>
      <c r="BS3995" s="182">
        <f>+BS3996+BS3999+BS4002+BS4005+BS4012</f>
        <v>0</v>
      </c>
      <c r="BT3995" s="182">
        <f>+BR3995+BS3995</f>
        <v>2000000</v>
      </c>
      <c r="BU3995" s="182">
        <f>+BQ3995+BT3995</f>
        <v>2000000</v>
      </c>
      <c r="BV3995" s="185"/>
      <c r="BW3995" s="185"/>
      <c r="BX3995" s="186"/>
      <c r="BY3995" s="186"/>
      <c r="BZ3995" s="185"/>
      <c r="CA3995" s="187"/>
    </row>
    <row r="3996" spans="2:79" ht="36.75" hidden="1" customHeight="1">
      <c r="B3996" s="188">
        <v>2015</v>
      </c>
      <c r="C3996" s="189">
        <v>8320</v>
      </c>
      <c r="D3996" s="188">
        <v>17</v>
      </c>
      <c r="E3996" s="188">
        <v>3000</v>
      </c>
      <c r="F3996" s="188">
        <v>3200</v>
      </c>
      <c r="G3996" s="188"/>
      <c r="H3996" s="188"/>
      <c r="I3996" s="190" t="s">
        <v>373</v>
      </c>
      <c r="J3996" s="191">
        <f>+J3997</f>
        <v>0</v>
      </c>
      <c r="K3996" s="191">
        <f>+K3997</f>
        <v>0</v>
      </c>
      <c r="L3996" s="191">
        <f>+J3996+K3996</f>
        <v>0</v>
      </c>
      <c r="M3996" s="191">
        <f>+M3997</f>
        <v>0</v>
      </c>
      <c r="N3996" s="191">
        <f>+N3997</f>
        <v>0</v>
      </c>
      <c r="O3996" s="191">
        <f>+M3996+N3996</f>
        <v>0</v>
      </c>
      <c r="P3996" s="191">
        <f>+L3996+O3996</f>
        <v>0</v>
      </c>
      <c r="Q3996" s="188"/>
      <c r="R3996" s="308"/>
      <c r="S3996" s="308"/>
      <c r="T3996" s="191">
        <f>+T3997</f>
        <v>0</v>
      </c>
      <c r="U3996" s="191">
        <f>+U3997</f>
        <v>0</v>
      </c>
      <c r="V3996" s="191">
        <f>+V3997</f>
        <v>0</v>
      </c>
      <c r="W3996" s="191">
        <f>+W3997</f>
        <v>0</v>
      </c>
      <c r="X3996" s="193"/>
      <c r="Y3996" s="193"/>
      <c r="Z3996" s="191">
        <f>+Z3997</f>
        <v>0</v>
      </c>
      <c r="AA3996" s="191">
        <f>+AA3997</f>
        <v>0</v>
      </c>
      <c r="AB3996" s="191">
        <f>+AB3997</f>
        <v>0</v>
      </c>
      <c r="AC3996" s="191">
        <f>+AC3997</f>
        <v>0</v>
      </c>
      <c r="AD3996" s="193"/>
      <c r="AE3996" s="193"/>
      <c r="AF3996" s="191">
        <f>+AF3997</f>
        <v>0</v>
      </c>
      <c r="AG3996" s="191">
        <f>+AG3997</f>
        <v>0</v>
      </c>
      <c r="AH3996" s="191">
        <f>+AF3996+AG3996</f>
        <v>0</v>
      </c>
      <c r="AI3996" s="191">
        <f>+AI3997</f>
        <v>0</v>
      </c>
      <c r="AJ3996" s="191">
        <f>+AJ3997</f>
        <v>0</v>
      </c>
      <c r="AK3996" s="191">
        <f>+AI3996+AJ3996</f>
        <v>0</v>
      </c>
      <c r="AL3996" s="191">
        <f>+AH3996+AK3996</f>
        <v>0</v>
      </c>
      <c r="AM3996" s="191">
        <f>+AM3997</f>
        <v>0</v>
      </c>
      <c r="AN3996" s="191">
        <f>+AN3997</f>
        <v>0</v>
      </c>
      <c r="AO3996" s="191">
        <f>+AM3996+AN3996</f>
        <v>0</v>
      </c>
      <c r="AP3996" s="191">
        <f>+AP3997</f>
        <v>0</v>
      </c>
      <c r="AQ3996" s="191">
        <f>+AQ3997</f>
        <v>0</v>
      </c>
      <c r="AR3996" s="191">
        <f>+AP3996+AQ3996</f>
        <v>0</v>
      </c>
      <c r="AS3996" s="191">
        <f>+AO3996+AR3996</f>
        <v>0</v>
      </c>
      <c r="AT3996" s="191">
        <f>+AT3997</f>
        <v>0</v>
      </c>
      <c r="AU3996" s="191">
        <f>+AU3997</f>
        <v>0</v>
      </c>
      <c r="AV3996" s="191">
        <f>+AT3996+AU3996</f>
        <v>0</v>
      </c>
      <c r="AW3996" s="191">
        <f>+AW3997</f>
        <v>0</v>
      </c>
      <c r="AX3996" s="191">
        <f>+AX3997</f>
        <v>0</v>
      </c>
      <c r="AY3996" s="191">
        <f>+AW3996+AX3996</f>
        <v>0</v>
      </c>
      <c r="AZ3996" s="191">
        <f>+AV3996+AY3996</f>
        <v>0</v>
      </c>
      <c r="BA3996" s="191">
        <f>+BA3997</f>
        <v>0</v>
      </c>
      <c r="BB3996" s="191">
        <f>+BB3997</f>
        <v>0</v>
      </c>
      <c r="BC3996" s="191">
        <f>+BA3996+BB3996</f>
        <v>0</v>
      </c>
      <c r="BD3996" s="191">
        <f>+BD3997</f>
        <v>0</v>
      </c>
      <c r="BE3996" s="191">
        <f>+BE3997</f>
        <v>0</v>
      </c>
      <c r="BF3996" s="191">
        <f>+BD3996+BE3996</f>
        <v>0</v>
      </c>
      <c r="BG3996" s="191">
        <f>+BC3996+BF3996</f>
        <v>0</v>
      </c>
      <c r="BH3996" s="191">
        <f>+BH3997</f>
        <v>0</v>
      </c>
      <c r="BI3996" s="191">
        <f>+BI3997</f>
        <v>0</v>
      </c>
      <c r="BJ3996" s="191">
        <f>+BH3996+BI3996</f>
        <v>0</v>
      </c>
      <c r="BK3996" s="191">
        <f>+BK3997</f>
        <v>0</v>
      </c>
      <c r="BL3996" s="191">
        <f>+BL3997</f>
        <v>0</v>
      </c>
      <c r="BM3996" s="191">
        <f>+BK3996+BL3996</f>
        <v>0</v>
      </c>
      <c r="BN3996" s="191">
        <f>+BJ3996+BM3996</f>
        <v>0</v>
      </c>
      <c r="BO3996" s="191">
        <f>+BO3997</f>
        <v>0</v>
      </c>
      <c r="BP3996" s="191">
        <f>+BP3997</f>
        <v>0</v>
      </c>
      <c r="BQ3996" s="191">
        <f>+BO3996+BP3996</f>
        <v>0</v>
      </c>
      <c r="BR3996" s="191">
        <f>+BR3997</f>
        <v>0</v>
      </c>
      <c r="BS3996" s="191">
        <f>+BS3997</f>
        <v>0</v>
      </c>
      <c r="BT3996" s="191">
        <f>+BR3996+BS3996</f>
        <v>0</v>
      </c>
      <c r="BU3996" s="191">
        <f>+BQ3996+BT3996</f>
        <v>0</v>
      </c>
      <c r="BV3996" s="194"/>
      <c r="BW3996" s="194"/>
      <c r="BX3996" s="195"/>
      <c r="BY3996" s="195"/>
      <c r="BZ3996" s="194"/>
      <c r="CA3996" s="196"/>
    </row>
    <row r="3997" spans="2:79" ht="50.25" hidden="1" customHeight="1">
      <c r="B3997" s="197">
        <v>2015</v>
      </c>
      <c r="C3997" s="198">
        <v>8320</v>
      </c>
      <c r="D3997" s="197">
        <v>17</v>
      </c>
      <c r="E3997" s="197">
        <v>3000</v>
      </c>
      <c r="F3997" s="197">
        <v>3200</v>
      </c>
      <c r="G3997" s="197">
        <v>325</v>
      </c>
      <c r="H3997" s="197"/>
      <c r="I3997" s="199" t="s">
        <v>372</v>
      </c>
      <c r="J3997" s="240">
        <f>+J3998</f>
        <v>0</v>
      </c>
      <c r="K3997" s="240">
        <f>+K3998</f>
        <v>0</v>
      </c>
      <c r="L3997" s="240">
        <f>+J3997+K3997</f>
        <v>0</v>
      </c>
      <c r="M3997" s="240">
        <f>+M3998</f>
        <v>0</v>
      </c>
      <c r="N3997" s="240">
        <f>+N3998</f>
        <v>0</v>
      </c>
      <c r="O3997" s="240">
        <f>+M3997+N3997</f>
        <v>0</v>
      </c>
      <c r="P3997" s="240">
        <f>+L3997+O3997</f>
        <v>0</v>
      </c>
      <c r="Q3997" s="200"/>
      <c r="R3997" s="309"/>
      <c r="S3997" s="309"/>
      <c r="T3997" s="240">
        <f>+T3998</f>
        <v>0</v>
      </c>
      <c r="U3997" s="240">
        <f>+U3998</f>
        <v>0</v>
      </c>
      <c r="V3997" s="240">
        <f>+V3998</f>
        <v>0</v>
      </c>
      <c r="W3997" s="240">
        <f>+W3998</f>
        <v>0</v>
      </c>
      <c r="X3997" s="261"/>
      <c r="Y3997" s="261"/>
      <c r="Z3997" s="240">
        <f>+Z3998</f>
        <v>0</v>
      </c>
      <c r="AA3997" s="240">
        <f>+AA3998</f>
        <v>0</v>
      </c>
      <c r="AB3997" s="240">
        <f>+AB3998</f>
        <v>0</v>
      </c>
      <c r="AC3997" s="240">
        <f>+AC3998</f>
        <v>0</v>
      </c>
      <c r="AD3997" s="261"/>
      <c r="AE3997" s="261"/>
      <c r="AF3997" s="240">
        <f>+AF3998</f>
        <v>0</v>
      </c>
      <c r="AG3997" s="240">
        <f>+AG3998</f>
        <v>0</v>
      </c>
      <c r="AH3997" s="240">
        <f>+AF3997+AG3997</f>
        <v>0</v>
      </c>
      <c r="AI3997" s="240">
        <f>+AI3998</f>
        <v>0</v>
      </c>
      <c r="AJ3997" s="240">
        <f>+AJ3998</f>
        <v>0</v>
      </c>
      <c r="AK3997" s="240">
        <f>+AI3997+AJ3997</f>
        <v>0</v>
      </c>
      <c r="AL3997" s="240">
        <f>+AH3997+AK3997</f>
        <v>0</v>
      </c>
      <c r="AM3997" s="240">
        <f>+AM3998</f>
        <v>0</v>
      </c>
      <c r="AN3997" s="240">
        <f>+AN3998</f>
        <v>0</v>
      </c>
      <c r="AO3997" s="240">
        <f>+AM3997+AN3997</f>
        <v>0</v>
      </c>
      <c r="AP3997" s="240">
        <f>+AP3998</f>
        <v>0</v>
      </c>
      <c r="AQ3997" s="240">
        <f>+AQ3998</f>
        <v>0</v>
      </c>
      <c r="AR3997" s="240">
        <f>+AP3997+AQ3997</f>
        <v>0</v>
      </c>
      <c r="AS3997" s="240">
        <f>+AO3997+AR3997</f>
        <v>0</v>
      </c>
      <c r="AT3997" s="240">
        <f>+AT3998</f>
        <v>0</v>
      </c>
      <c r="AU3997" s="240">
        <f>+AU3998</f>
        <v>0</v>
      </c>
      <c r="AV3997" s="240">
        <f>+AT3997+AU3997</f>
        <v>0</v>
      </c>
      <c r="AW3997" s="240">
        <f>+AW3998</f>
        <v>0</v>
      </c>
      <c r="AX3997" s="240">
        <f>+AX3998</f>
        <v>0</v>
      </c>
      <c r="AY3997" s="240">
        <f>+AW3997+AX3997</f>
        <v>0</v>
      </c>
      <c r="AZ3997" s="240">
        <f>+AV3997+AY3997</f>
        <v>0</v>
      </c>
      <c r="BA3997" s="240">
        <f>+BA3998</f>
        <v>0</v>
      </c>
      <c r="BB3997" s="240">
        <f>+BB3998</f>
        <v>0</v>
      </c>
      <c r="BC3997" s="240">
        <f>+BA3997+BB3997</f>
        <v>0</v>
      </c>
      <c r="BD3997" s="240">
        <f>+BD3998</f>
        <v>0</v>
      </c>
      <c r="BE3997" s="240">
        <f>+BE3998</f>
        <v>0</v>
      </c>
      <c r="BF3997" s="240">
        <f>+BD3997+BE3997</f>
        <v>0</v>
      </c>
      <c r="BG3997" s="240">
        <f>+BC3997+BF3997</f>
        <v>0</v>
      </c>
      <c r="BH3997" s="240">
        <f>+BH3998</f>
        <v>0</v>
      </c>
      <c r="BI3997" s="240">
        <f>+BI3998</f>
        <v>0</v>
      </c>
      <c r="BJ3997" s="240">
        <f>+BH3997+BI3997</f>
        <v>0</v>
      </c>
      <c r="BK3997" s="240">
        <f>+BK3998</f>
        <v>0</v>
      </c>
      <c r="BL3997" s="240">
        <f>+BL3998</f>
        <v>0</v>
      </c>
      <c r="BM3997" s="240">
        <f>+BK3997+BL3997</f>
        <v>0</v>
      </c>
      <c r="BN3997" s="240">
        <f>+BJ3997+BM3997</f>
        <v>0</v>
      </c>
      <c r="BO3997" s="240">
        <f>+BO3998</f>
        <v>0</v>
      </c>
      <c r="BP3997" s="240">
        <f>+BP3998</f>
        <v>0</v>
      </c>
      <c r="BQ3997" s="240">
        <f>+BO3997+BP3997</f>
        <v>0</v>
      </c>
      <c r="BR3997" s="240">
        <f>+BR3998</f>
        <v>0</v>
      </c>
      <c r="BS3997" s="240">
        <f>+BS3998</f>
        <v>0</v>
      </c>
      <c r="BT3997" s="240">
        <f>+BR3997+BS3997</f>
        <v>0</v>
      </c>
      <c r="BU3997" s="240">
        <f>+BQ3997+BT3997</f>
        <v>0</v>
      </c>
      <c r="BV3997" s="262"/>
      <c r="BW3997" s="262"/>
      <c r="BX3997" s="263"/>
      <c r="BY3997" s="263"/>
      <c r="BZ3997" s="262"/>
      <c r="CA3997" s="264"/>
    </row>
    <row r="3998" spans="2:79" ht="36.75" hidden="1" customHeight="1">
      <c r="B3998" s="218">
        <v>2015</v>
      </c>
      <c r="C3998" s="219">
        <v>8320</v>
      </c>
      <c r="D3998" s="218">
        <v>17</v>
      </c>
      <c r="E3998" s="218">
        <v>3000</v>
      </c>
      <c r="F3998" s="218">
        <v>3200</v>
      </c>
      <c r="G3998" s="218">
        <v>325</v>
      </c>
      <c r="H3998" s="218">
        <v>1</v>
      </c>
      <c r="I3998" s="220" t="s">
        <v>371</v>
      </c>
      <c r="J3998" s="209">
        <v>0</v>
      </c>
      <c r="K3998" s="209">
        <v>0</v>
      </c>
      <c r="L3998" s="210">
        <f>+J3998+K3998</f>
        <v>0</v>
      </c>
      <c r="M3998" s="209">
        <v>0</v>
      </c>
      <c r="N3998" s="209">
        <v>0</v>
      </c>
      <c r="O3998" s="210">
        <f>+M3998+N3998</f>
        <v>0</v>
      </c>
      <c r="P3998" s="210">
        <f>+L3998+O3998</f>
        <v>0</v>
      </c>
      <c r="Q3998" s="221" t="s">
        <v>358</v>
      </c>
      <c r="R3998" s="307"/>
      <c r="S3998" s="307"/>
      <c r="T3998" s="213">
        <v>0</v>
      </c>
      <c r="U3998" s="213">
        <v>0</v>
      </c>
      <c r="V3998" s="213">
        <v>0</v>
      </c>
      <c r="W3998" s="213">
        <v>0</v>
      </c>
      <c r="X3998" s="213"/>
      <c r="Y3998" s="213"/>
      <c r="Z3998" s="213">
        <v>0</v>
      </c>
      <c r="AA3998" s="213">
        <v>0</v>
      </c>
      <c r="AB3998" s="213">
        <v>0</v>
      </c>
      <c r="AC3998" s="213">
        <v>0</v>
      </c>
      <c r="AD3998" s="214"/>
      <c r="AE3998" s="214"/>
      <c r="AF3998" s="209">
        <f>J3998+T3998-Z3998</f>
        <v>0</v>
      </c>
      <c r="AG3998" s="209">
        <f>K3998+U3998-AA3998</f>
        <v>0</v>
      </c>
      <c r="AH3998" s="210">
        <f>+AF3998+AG3998</f>
        <v>0</v>
      </c>
      <c r="AI3998" s="209">
        <f>M3998+V3998-AB3998</f>
        <v>0</v>
      </c>
      <c r="AJ3998" s="209">
        <f>N3998+W3998-AC3998</f>
        <v>0</v>
      </c>
      <c r="AK3998" s="210">
        <f>+AI3998+AJ3998</f>
        <v>0</v>
      </c>
      <c r="AL3998" s="210">
        <f>+AH3998+AK3998</f>
        <v>0</v>
      </c>
      <c r="AM3998" s="213">
        <v>0</v>
      </c>
      <c r="AN3998" s="213">
        <v>0</v>
      </c>
      <c r="AO3998" s="210">
        <f>+AM3998+AN3998</f>
        <v>0</v>
      </c>
      <c r="AP3998" s="213">
        <v>0</v>
      </c>
      <c r="AQ3998" s="213">
        <v>0</v>
      </c>
      <c r="AR3998" s="210">
        <f>+AP3998+AQ3998</f>
        <v>0</v>
      </c>
      <c r="AS3998" s="210">
        <f>+AO3998+AR3998</f>
        <v>0</v>
      </c>
      <c r="AT3998" s="213">
        <v>0</v>
      </c>
      <c r="AU3998" s="213">
        <v>0</v>
      </c>
      <c r="AV3998" s="210">
        <f>+AT3998+AU3998</f>
        <v>0</v>
      </c>
      <c r="AW3998" s="213">
        <v>0</v>
      </c>
      <c r="AX3998" s="213">
        <v>0</v>
      </c>
      <c r="AY3998" s="210">
        <f>+AW3998+AX3998</f>
        <v>0</v>
      </c>
      <c r="AZ3998" s="210">
        <f>+AV3998+AY3998</f>
        <v>0</v>
      </c>
      <c r="BA3998" s="213">
        <v>0</v>
      </c>
      <c r="BB3998" s="213">
        <v>0</v>
      </c>
      <c r="BC3998" s="210">
        <f>+BA3998+BB3998</f>
        <v>0</v>
      </c>
      <c r="BD3998" s="213">
        <v>0</v>
      </c>
      <c r="BE3998" s="213">
        <v>0</v>
      </c>
      <c r="BF3998" s="210">
        <f>+BD3998+BE3998</f>
        <v>0</v>
      </c>
      <c r="BG3998" s="210">
        <f>+BC3998+BF3998</f>
        <v>0</v>
      </c>
      <c r="BH3998" s="213">
        <v>0</v>
      </c>
      <c r="BI3998" s="213">
        <v>0</v>
      </c>
      <c r="BJ3998" s="210">
        <f>+BH3998+BI3998</f>
        <v>0</v>
      </c>
      <c r="BK3998" s="213">
        <v>0</v>
      </c>
      <c r="BL3998" s="213">
        <v>0</v>
      </c>
      <c r="BM3998" s="210">
        <f>+BK3998+BL3998</f>
        <v>0</v>
      </c>
      <c r="BN3998" s="210">
        <f>+BJ3998+BM3998</f>
        <v>0</v>
      </c>
      <c r="BO3998" s="209">
        <f>AF3998-AM3998-AT3998-BA3998-BH3998</f>
        <v>0</v>
      </c>
      <c r="BP3998" s="209">
        <f>AG3998-AN3998-AU3998-BB3998-BI3998</f>
        <v>0</v>
      </c>
      <c r="BQ3998" s="210">
        <f>+BO3998+BP3998</f>
        <v>0</v>
      </c>
      <c r="BR3998" s="209">
        <f>AI3998-AP3998-AW3998-BD3998-BK3998</f>
        <v>0</v>
      </c>
      <c r="BS3998" s="209">
        <f>AJ3998-AQ3998-AX3998-BE3998-BL3998</f>
        <v>0</v>
      </c>
      <c r="BT3998" s="210">
        <f>+BR3998+BS3998</f>
        <v>0</v>
      </c>
      <c r="BU3998" s="210">
        <f>+BQ3998+BT3998</f>
        <v>0</v>
      </c>
      <c r="BV3998" s="215">
        <f>R3998+X3998-AD3998</f>
        <v>0</v>
      </c>
      <c r="BW3998" s="215">
        <f>S3998+Y3998-AE3998</f>
        <v>0</v>
      </c>
      <c r="BX3998" s="216">
        <v>0</v>
      </c>
      <c r="BY3998" s="216">
        <v>0</v>
      </c>
      <c r="BZ3998" s="215">
        <f>BV3998-BX3998</f>
        <v>0</v>
      </c>
      <c r="CA3998" s="217">
        <f>BW3998-BY3998</f>
        <v>0</v>
      </c>
    </row>
    <row r="3999" spans="2:79" hidden="1">
      <c r="B3999" s="188">
        <v>2015</v>
      </c>
      <c r="C3999" s="189">
        <v>8320</v>
      </c>
      <c r="D3999" s="188">
        <v>17</v>
      </c>
      <c r="E3999" s="188">
        <v>3000</v>
      </c>
      <c r="F3999" s="188">
        <v>3300</v>
      </c>
      <c r="G3999" s="188"/>
      <c r="H3999" s="188"/>
      <c r="I3999" s="190" t="s">
        <v>370</v>
      </c>
      <c r="J3999" s="191">
        <f>+J4000</f>
        <v>0</v>
      </c>
      <c r="K3999" s="191">
        <f>+K4000</f>
        <v>0</v>
      </c>
      <c r="L3999" s="191">
        <f>+J3999+K3999</f>
        <v>0</v>
      </c>
      <c r="M3999" s="191">
        <f>+M4000</f>
        <v>0</v>
      </c>
      <c r="N3999" s="191">
        <f>+N4000</f>
        <v>0</v>
      </c>
      <c r="O3999" s="191">
        <f>+M3999+N3999</f>
        <v>0</v>
      </c>
      <c r="P3999" s="191">
        <f>+L3999+O3999</f>
        <v>0</v>
      </c>
      <c r="Q3999" s="188"/>
      <c r="R3999" s="308"/>
      <c r="S3999" s="308"/>
      <c r="T3999" s="191">
        <f>+T4000</f>
        <v>0</v>
      </c>
      <c r="U3999" s="191">
        <f>+U4000</f>
        <v>0</v>
      </c>
      <c r="V3999" s="191">
        <f>+V4000</f>
        <v>0</v>
      </c>
      <c r="W3999" s="191">
        <f>+W4000</f>
        <v>0</v>
      </c>
      <c r="X3999" s="193"/>
      <c r="Y3999" s="193"/>
      <c r="Z3999" s="191">
        <f>+Z4000</f>
        <v>0</v>
      </c>
      <c r="AA3999" s="191">
        <f>+AA4000</f>
        <v>0</v>
      </c>
      <c r="AB3999" s="191">
        <f>+AB4000</f>
        <v>0</v>
      </c>
      <c r="AC3999" s="191">
        <f>+AC4000</f>
        <v>0</v>
      </c>
      <c r="AD3999" s="193"/>
      <c r="AE3999" s="193"/>
      <c r="AF3999" s="191">
        <f>+AF4000</f>
        <v>0</v>
      </c>
      <c r="AG3999" s="191">
        <f>+AG4000</f>
        <v>0</v>
      </c>
      <c r="AH3999" s="191">
        <f>+AF3999+AG3999</f>
        <v>0</v>
      </c>
      <c r="AI3999" s="191">
        <f>+AI4000</f>
        <v>0</v>
      </c>
      <c r="AJ3999" s="191">
        <f>+AJ4000</f>
        <v>0</v>
      </c>
      <c r="AK3999" s="191">
        <f>+AI3999+AJ3999</f>
        <v>0</v>
      </c>
      <c r="AL3999" s="191">
        <f>+AH3999+AK3999</f>
        <v>0</v>
      </c>
      <c r="AM3999" s="191">
        <f>+AM4000</f>
        <v>0</v>
      </c>
      <c r="AN3999" s="191">
        <f>+AN4000</f>
        <v>0</v>
      </c>
      <c r="AO3999" s="191">
        <f>+AM3999+AN3999</f>
        <v>0</v>
      </c>
      <c r="AP3999" s="191">
        <f>+AP4000</f>
        <v>0</v>
      </c>
      <c r="AQ3999" s="191">
        <f>+AQ4000</f>
        <v>0</v>
      </c>
      <c r="AR3999" s="191">
        <f>+AP3999+AQ3999</f>
        <v>0</v>
      </c>
      <c r="AS3999" s="191">
        <f>+AO3999+AR3999</f>
        <v>0</v>
      </c>
      <c r="AT3999" s="191">
        <f>+AT4000</f>
        <v>0</v>
      </c>
      <c r="AU3999" s="191">
        <f>+AU4000</f>
        <v>0</v>
      </c>
      <c r="AV3999" s="191">
        <f>+AT3999+AU3999</f>
        <v>0</v>
      </c>
      <c r="AW3999" s="191">
        <f>+AW4000</f>
        <v>0</v>
      </c>
      <c r="AX3999" s="191">
        <f>+AX4000</f>
        <v>0</v>
      </c>
      <c r="AY3999" s="191">
        <f>+AW3999+AX3999</f>
        <v>0</v>
      </c>
      <c r="AZ3999" s="191">
        <f>+AV3999+AY3999</f>
        <v>0</v>
      </c>
      <c r="BA3999" s="191">
        <f>+BA4000</f>
        <v>0</v>
      </c>
      <c r="BB3999" s="191">
        <f>+BB4000</f>
        <v>0</v>
      </c>
      <c r="BC3999" s="191">
        <f>+BA3999+BB3999</f>
        <v>0</v>
      </c>
      <c r="BD3999" s="191">
        <f>+BD4000</f>
        <v>0</v>
      </c>
      <c r="BE3999" s="191">
        <f>+BE4000</f>
        <v>0</v>
      </c>
      <c r="BF3999" s="191">
        <f>+BD3999+BE3999</f>
        <v>0</v>
      </c>
      <c r="BG3999" s="191">
        <f>+BC3999+BF3999</f>
        <v>0</v>
      </c>
      <c r="BH3999" s="191">
        <f>+BH4000</f>
        <v>0</v>
      </c>
      <c r="BI3999" s="191">
        <f>+BI4000</f>
        <v>0</v>
      </c>
      <c r="BJ3999" s="191">
        <f>+BH3999+BI3999</f>
        <v>0</v>
      </c>
      <c r="BK3999" s="191">
        <f>+BK4000</f>
        <v>0</v>
      </c>
      <c r="BL3999" s="191">
        <f>+BL4000</f>
        <v>0</v>
      </c>
      <c r="BM3999" s="191">
        <f>+BK3999+BL3999</f>
        <v>0</v>
      </c>
      <c r="BN3999" s="191">
        <f>+BJ3999+BM3999</f>
        <v>0</v>
      </c>
      <c r="BO3999" s="191">
        <f>+BO4000</f>
        <v>0</v>
      </c>
      <c r="BP3999" s="191">
        <f>+BP4000</f>
        <v>0</v>
      </c>
      <c r="BQ3999" s="191">
        <f>+BO3999+BP3999</f>
        <v>0</v>
      </c>
      <c r="BR3999" s="191">
        <f>+BR4000</f>
        <v>0</v>
      </c>
      <c r="BS3999" s="191">
        <f>+BS4000</f>
        <v>0</v>
      </c>
      <c r="BT3999" s="191">
        <f>+BR3999+BS3999</f>
        <v>0</v>
      </c>
      <c r="BU3999" s="191">
        <f>+BQ3999+BT3999</f>
        <v>0</v>
      </c>
      <c r="BV3999" s="194"/>
      <c r="BW3999" s="194"/>
      <c r="BX3999" s="195"/>
      <c r="BY3999" s="195"/>
      <c r="BZ3999" s="194"/>
      <c r="CA3999" s="196"/>
    </row>
    <row r="4000" spans="2:79" ht="36.75" hidden="1" customHeight="1">
      <c r="B4000" s="197">
        <v>2015</v>
      </c>
      <c r="C4000" s="198">
        <v>8320</v>
      </c>
      <c r="D4000" s="197">
        <v>17</v>
      </c>
      <c r="E4000" s="197">
        <v>3000</v>
      </c>
      <c r="F4000" s="197">
        <v>3300</v>
      </c>
      <c r="G4000" s="197">
        <v>337</v>
      </c>
      <c r="H4000" s="197"/>
      <c r="I4000" s="199" t="s">
        <v>369</v>
      </c>
      <c r="J4000" s="240">
        <f>+J4001</f>
        <v>0</v>
      </c>
      <c r="K4000" s="240">
        <f>+K4001</f>
        <v>0</v>
      </c>
      <c r="L4000" s="240">
        <f>+J4000+K4000</f>
        <v>0</v>
      </c>
      <c r="M4000" s="240">
        <f>+M4001</f>
        <v>0</v>
      </c>
      <c r="N4000" s="240">
        <f>+N4001</f>
        <v>0</v>
      </c>
      <c r="O4000" s="240">
        <f>+M4000+N4000</f>
        <v>0</v>
      </c>
      <c r="P4000" s="240">
        <f>+L4000+O4000</f>
        <v>0</v>
      </c>
      <c r="Q4000" s="200"/>
      <c r="R4000" s="309"/>
      <c r="S4000" s="309"/>
      <c r="T4000" s="240">
        <f>+T4001</f>
        <v>0</v>
      </c>
      <c r="U4000" s="240">
        <f>+U4001</f>
        <v>0</v>
      </c>
      <c r="V4000" s="240">
        <f>+V4001</f>
        <v>0</v>
      </c>
      <c r="W4000" s="240">
        <f>+W4001</f>
        <v>0</v>
      </c>
      <c r="X4000" s="261"/>
      <c r="Y4000" s="261"/>
      <c r="Z4000" s="240">
        <f>+Z4001</f>
        <v>0</v>
      </c>
      <c r="AA4000" s="240">
        <f>+AA4001</f>
        <v>0</v>
      </c>
      <c r="AB4000" s="240">
        <f>+AB4001</f>
        <v>0</v>
      </c>
      <c r="AC4000" s="240">
        <f>+AC4001</f>
        <v>0</v>
      </c>
      <c r="AD4000" s="261"/>
      <c r="AE4000" s="261"/>
      <c r="AF4000" s="240">
        <f>+AF4001</f>
        <v>0</v>
      </c>
      <c r="AG4000" s="240">
        <f>+AG4001</f>
        <v>0</v>
      </c>
      <c r="AH4000" s="240">
        <f>+AF4000+AG4000</f>
        <v>0</v>
      </c>
      <c r="AI4000" s="240">
        <f>+AI4001</f>
        <v>0</v>
      </c>
      <c r="AJ4000" s="240">
        <f>+AJ4001</f>
        <v>0</v>
      </c>
      <c r="AK4000" s="240">
        <f>+AI4000+AJ4000</f>
        <v>0</v>
      </c>
      <c r="AL4000" s="240">
        <f>+AH4000+AK4000</f>
        <v>0</v>
      </c>
      <c r="AM4000" s="240">
        <f>+AM4001</f>
        <v>0</v>
      </c>
      <c r="AN4000" s="240">
        <f>+AN4001</f>
        <v>0</v>
      </c>
      <c r="AO4000" s="240">
        <f>+AM4000+AN4000</f>
        <v>0</v>
      </c>
      <c r="AP4000" s="240">
        <f>+AP4001</f>
        <v>0</v>
      </c>
      <c r="AQ4000" s="240">
        <f>+AQ4001</f>
        <v>0</v>
      </c>
      <c r="AR4000" s="240">
        <f>+AP4000+AQ4000</f>
        <v>0</v>
      </c>
      <c r="AS4000" s="240">
        <f>+AO4000+AR4000</f>
        <v>0</v>
      </c>
      <c r="AT4000" s="240">
        <f>+AT4001</f>
        <v>0</v>
      </c>
      <c r="AU4000" s="240">
        <f>+AU4001</f>
        <v>0</v>
      </c>
      <c r="AV4000" s="240">
        <f>+AT4000+AU4000</f>
        <v>0</v>
      </c>
      <c r="AW4000" s="240">
        <f>+AW4001</f>
        <v>0</v>
      </c>
      <c r="AX4000" s="240">
        <f>+AX4001</f>
        <v>0</v>
      </c>
      <c r="AY4000" s="240">
        <f>+AW4000+AX4000</f>
        <v>0</v>
      </c>
      <c r="AZ4000" s="240">
        <f>+AV4000+AY4000</f>
        <v>0</v>
      </c>
      <c r="BA4000" s="240">
        <f>+BA4001</f>
        <v>0</v>
      </c>
      <c r="BB4000" s="240">
        <f>+BB4001</f>
        <v>0</v>
      </c>
      <c r="BC4000" s="240">
        <f>+BA4000+BB4000</f>
        <v>0</v>
      </c>
      <c r="BD4000" s="240">
        <f>+BD4001</f>
        <v>0</v>
      </c>
      <c r="BE4000" s="240">
        <f>+BE4001</f>
        <v>0</v>
      </c>
      <c r="BF4000" s="240">
        <f>+BD4000+BE4000</f>
        <v>0</v>
      </c>
      <c r="BG4000" s="240">
        <f>+BC4000+BF4000</f>
        <v>0</v>
      </c>
      <c r="BH4000" s="240">
        <f>+BH4001</f>
        <v>0</v>
      </c>
      <c r="BI4000" s="240">
        <f>+BI4001</f>
        <v>0</v>
      </c>
      <c r="BJ4000" s="240">
        <f>+BH4000+BI4000</f>
        <v>0</v>
      </c>
      <c r="BK4000" s="240">
        <f>+BK4001</f>
        <v>0</v>
      </c>
      <c r="BL4000" s="240">
        <f>+BL4001</f>
        <v>0</v>
      </c>
      <c r="BM4000" s="240">
        <f>+BK4000+BL4000</f>
        <v>0</v>
      </c>
      <c r="BN4000" s="240">
        <f>+BJ4000+BM4000</f>
        <v>0</v>
      </c>
      <c r="BO4000" s="240">
        <f>+BO4001</f>
        <v>0</v>
      </c>
      <c r="BP4000" s="240">
        <f>+BP4001</f>
        <v>0</v>
      </c>
      <c r="BQ4000" s="240">
        <f>+BO4000+BP4000</f>
        <v>0</v>
      </c>
      <c r="BR4000" s="240">
        <f>+BR4001</f>
        <v>0</v>
      </c>
      <c r="BS4000" s="240">
        <f>+BS4001</f>
        <v>0</v>
      </c>
      <c r="BT4000" s="240">
        <f>+BR4000+BS4000</f>
        <v>0</v>
      </c>
      <c r="BU4000" s="240">
        <f>+BQ4000+BT4000</f>
        <v>0</v>
      </c>
      <c r="BV4000" s="262"/>
      <c r="BW4000" s="262"/>
      <c r="BX4000" s="263"/>
      <c r="BY4000" s="263"/>
      <c r="BZ4000" s="262"/>
      <c r="CA4000" s="264"/>
    </row>
    <row r="4001" spans="2:79" ht="36.75" hidden="1" customHeight="1">
      <c r="B4001" s="218">
        <v>2015</v>
      </c>
      <c r="C4001" s="219">
        <v>8320</v>
      </c>
      <c r="D4001" s="218">
        <v>17</v>
      </c>
      <c r="E4001" s="218">
        <v>3000</v>
      </c>
      <c r="F4001" s="218">
        <v>3300</v>
      </c>
      <c r="G4001" s="206">
        <v>337</v>
      </c>
      <c r="H4001" s="218">
        <v>1</v>
      </c>
      <c r="I4001" s="220" t="s">
        <v>368</v>
      </c>
      <c r="J4001" s="209">
        <v>0</v>
      </c>
      <c r="K4001" s="209">
        <v>0</v>
      </c>
      <c r="L4001" s="210">
        <f>+J4001+K4001</f>
        <v>0</v>
      </c>
      <c r="M4001" s="209">
        <v>0</v>
      </c>
      <c r="N4001" s="209">
        <v>0</v>
      </c>
      <c r="O4001" s="210">
        <f>+M4001+N4001</f>
        <v>0</v>
      </c>
      <c r="P4001" s="210">
        <f>+L4001+O4001</f>
        <v>0</v>
      </c>
      <c r="Q4001" s="221" t="s">
        <v>19</v>
      </c>
      <c r="R4001" s="307"/>
      <c r="S4001" s="307"/>
      <c r="T4001" s="213">
        <v>0</v>
      </c>
      <c r="U4001" s="213">
        <v>0</v>
      </c>
      <c r="V4001" s="213">
        <v>0</v>
      </c>
      <c r="W4001" s="213">
        <v>0</v>
      </c>
      <c r="X4001" s="213"/>
      <c r="Y4001" s="213"/>
      <c r="Z4001" s="213">
        <v>0</v>
      </c>
      <c r="AA4001" s="213">
        <v>0</v>
      </c>
      <c r="AB4001" s="213">
        <v>0</v>
      </c>
      <c r="AC4001" s="213">
        <v>0</v>
      </c>
      <c r="AD4001" s="214"/>
      <c r="AE4001" s="214"/>
      <c r="AF4001" s="209">
        <f>J4001+T4001-Z4001</f>
        <v>0</v>
      </c>
      <c r="AG4001" s="209">
        <f>K4001+U4001-AA4001</f>
        <v>0</v>
      </c>
      <c r="AH4001" s="210">
        <f>+AF4001+AG4001</f>
        <v>0</v>
      </c>
      <c r="AI4001" s="209">
        <f>M4001+V4001-AB4001</f>
        <v>0</v>
      </c>
      <c r="AJ4001" s="209">
        <f>N4001+W4001-AC4001</f>
        <v>0</v>
      </c>
      <c r="AK4001" s="210">
        <f>+AI4001+AJ4001</f>
        <v>0</v>
      </c>
      <c r="AL4001" s="210">
        <f>+AH4001+AK4001</f>
        <v>0</v>
      </c>
      <c r="AM4001" s="213">
        <v>0</v>
      </c>
      <c r="AN4001" s="213">
        <v>0</v>
      </c>
      <c r="AO4001" s="210">
        <f>+AM4001+AN4001</f>
        <v>0</v>
      </c>
      <c r="AP4001" s="213">
        <v>0</v>
      </c>
      <c r="AQ4001" s="213">
        <v>0</v>
      </c>
      <c r="AR4001" s="210">
        <f>+AP4001+AQ4001</f>
        <v>0</v>
      </c>
      <c r="AS4001" s="210">
        <f>+AO4001+AR4001</f>
        <v>0</v>
      </c>
      <c r="AT4001" s="213">
        <v>0</v>
      </c>
      <c r="AU4001" s="213">
        <v>0</v>
      </c>
      <c r="AV4001" s="210">
        <f>+AT4001+AU4001</f>
        <v>0</v>
      </c>
      <c r="AW4001" s="213">
        <v>0</v>
      </c>
      <c r="AX4001" s="213">
        <v>0</v>
      </c>
      <c r="AY4001" s="210">
        <f>+AW4001+AX4001</f>
        <v>0</v>
      </c>
      <c r="AZ4001" s="210">
        <f>+AV4001+AY4001</f>
        <v>0</v>
      </c>
      <c r="BA4001" s="213">
        <v>0</v>
      </c>
      <c r="BB4001" s="213">
        <v>0</v>
      </c>
      <c r="BC4001" s="210">
        <f>+BA4001+BB4001</f>
        <v>0</v>
      </c>
      <c r="BD4001" s="213">
        <v>0</v>
      </c>
      <c r="BE4001" s="213">
        <v>0</v>
      </c>
      <c r="BF4001" s="210">
        <f>+BD4001+BE4001</f>
        <v>0</v>
      </c>
      <c r="BG4001" s="210">
        <f>+BC4001+BF4001</f>
        <v>0</v>
      </c>
      <c r="BH4001" s="213">
        <v>0</v>
      </c>
      <c r="BI4001" s="213">
        <v>0</v>
      </c>
      <c r="BJ4001" s="210">
        <f>+BH4001+BI4001</f>
        <v>0</v>
      </c>
      <c r="BK4001" s="213">
        <v>0</v>
      </c>
      <c r="BL4001" s="213">
        <v>0</v>
      </c>
      <c r="BM4001" s="210">
        <f>+BK4001+BL4001</f>
        <v>0</v>
      </c>
      <c r="BN4001" s="210">
        <f>+BJ4001+BM4001</f>
        <v>0</v>
      </c>
      <c r="BO4001" s="209">
        <f>AF4001-AM4001-AT4001-BA4001-BH4001</f>
        <v>0</v>
      </c>
      <c r="BP4001" s="209">
        <f>AG4001-AN4001-AU4001-BB4001-BI4001</f>
        <v>0</v>
      </c>
      <c r="BQ4001" s="210">
        <f>+BO4001+BP4001</f>
        <v>0</v>
      </c>
      <c r="BR4001" s="209">
        <f>AI4001-AP4001-AW4001-BD4001-BK4001</f>
        <v>0</v>
      </c>
      <c r="BS4001" s="209">
        <f>AJ4001-AQ4001-AX4001-BE4001-BL4001</f>
        <v>0</v>
      </c>
      <c r="BT4001" s="210">
        <f>+BR4001+BS4001</f>
        <v>0</v>
      </c>
      <c r="BU4001" s="210">
        <f>+BQ4001+BT4001</f>
        <v>0</v>
      </c>
      <c r="BV4001" s="215">
        <f>R4001+X4001-AD4001</f>
        <v>0</v>
      </c>
      <c r="BW4001" s="215">
        <f>S4001+Y4001-AE4001</f>
        <v>0</v>
      </c>
      <c r="BX4001" s="216">
        <v>0</v>
      </c>
      <c r="BY4001" s="216">
        <v>0</v>
      </c>
      <c r="BZ4001" s="215">
        <f>BV4001-BX4001</f>
        <v>0</v>
      </c>
      <c r="CA4001" s="217">
        <f>BW4001-BY4001</f>
        <v>0</v>
      </c>
    </row>
    <row r="4002" spans="2:79" ht="36.75" hidden="1" customHeight="1">
      <c r="B4002" s="188">
        <v>2015</v>
      </c>
      <c r="C4002" s="189">
        <v>8320</v>
      </c>
      <c r="D4002" s="188">
        <v>17</v>
      </c>
      <c r="E4002" s="188">
        <v>3000</v>
      </c>
      <c r="F4002" s="188">
        <v>3400</v>
      </c>
      <c r="G4002" s="188"/>
      <c r="H4002" s="188"/>
      <c r="I4002" s="190" t="s">
        <v>367</v>
      </c>
      <c r="J4002" s="191">
        <f>J4003</f>
        <v>0</v>
      </c>
      <c r="K4002" s="191">
        <f>K4003</f>
        <v>0</v>
      </c>
      <c r="L4002" s="191">
        <f>+J4002+K4002</f>
        <v>0</v>
      </c>
      <c r="M4002" s="191">
        <f>M4003</f>
        <v>0</v>
      </c>
      <c r="N4002" s="191">
        <f>N4003</f>
        <v>0</v>
      </c>
      <c r="O4002" s="191">
        <f>+M4002+N4002</f>
        <v>0</v>
      </c>
      <c r="P4002" s="191">
        <f>+L4002+O4002</f>
        <v>0</v>
      </c>
      <c r="Q4002" s="188"/>
      <c r="R4002" s="308"/>
      <c r="S4002" s="308"/>
      <c r="T4002" s="191">
        <f>T4003</f>
        <v>0</v>
      </c>
      <c r="U4002" s="191">
        <f>U4003</f>
        <v>0</v>
      </c>
      <c r="V4002" s="191">
        <f>V4003</f>
        <v>0</v>
      </c>
      <c r="W4002" s="191">
        <f>W4003</f>
        <v>0</v>
      </c>
      <c r="X4002" s="193"/>
      <c r="Y4002" s="193"/>
      <c r="Z4002" s="191">
        <f>Z4003</f>
        <v>0</v>
      </c>
      <c r="AA4002" s="191">
        <f>AA4003</f>
        <v>0</v>
      </c>
      <c r="AB4002" s="191">
        <f>AB4003</f>
        <v>0</v>
      </c>
      <c r="AC4002" s="191">
        <f>AC4003</f>
        <v>0</v>
      </c>
      <c r="AD4002" s="193"/>
      <c r="AE4002" s="193"/>
      <c r="AF4002" s="191">
        <f>AF4003</f>
        <v>0</v>
      </c>
      <c r="AG4002" s="191">
        <f>AG4003</f>
        <v>0</v>
      </c>
      <c r="AH4002" s="191">
        <f>+AF4002+AG4002</f>
        <v>0</v>
      </c>
      <c r="AI4002" s="191">
        <f>AI4003</f>
        <v>0</v>
      </c>
      <c r="AJ4002" s="191">
        <f>AJ4003</f>
        <v>0</v>
      </c>
      <c r="AK4002" s="191">
        <f>+AI4002+AJ4002</f>
        <v>0</v>
      </c>
      <c r="AL4002" s="191">
        <f>+AH4002+AK4002</f>
        <v>0</v>
      </c>
      <c r="AM4002" s="191">
        <f>AM4003</f>
        <v>0</v>
      </c>
      <c r="AN4002" s="191">
        <f>AN4003</f>
        <v>0</v>
      </c>
      <c r="AO4002" s="191">
        <f>+AM4002+AN4002</f>
        <v>0</v>
      </c>
      <c r="AP4002" s="191">
        <f>AP4003</f>
        <v>0</v>
      </c>
      <c r="AQ4002" s="191">
        <f>AQ4003</f>
        <v>0</v>
      </c>
      <c r="AR4002" s="191">
        <f>+AP4002+AQ4002</f>
        <v>0</v>
      </c>
      <c r="AS4002" s="191">
        <f>+AO4002+AR4002</f>
        <v>0</v>
      </c>
      <c r="AT4002" s="191">
        <f>AT4003</f>
        <v>0</v>
      </c>
      <c r="AU4002" s="191">
        <f>AU4003</f>
        <v>0</v>
      </c>
      <c r="AV4002" s="191">
        <f>+AT4002+AU4002</f>
        <v>0</v>
      </c>
      <c r="AW4002" s="191">
        <f>AW4003</f>
        <v>0</v>
      </c>
      <c r="AX4002" s="191">
        <f>AX4003</f>
        <v>0</v>
      </c>
      <c r="AY4002" s="191">
        <f>+AW4002+AX4002</f>
        <v>0</v>
      </c>
      <c r="AZ4002" s="191">
        <f>+AV4002+AY4002</f>
        <v>0</v>
      </c>
      <c r="BA4002" s="191">
        <f>BA4003</f>
        <v>0</v>
      </c>
      <c r="BB4002" s="191">
        <f>BB4003</f>
        <v>0</v>
      </c>
      <c r="BC4002" s="191">
        <f>+BA4002+BB4002</f>
        <v>0</v>
      </c>
      <c r="BD4002" s="191">
        <f>BD4003</f>
        <v>0</v>
      </c>
      <c r="BE4002" s="191">
        <f>BE4003</f>
        <v>0</v>
      </c>
      <c r="BF4002" s="191">
        <f>+BD4002+BE4002</f>
        <v>0</v>
      </c>
      <c r="BG4002" s="191">
        <f>+BC4002+BF4002</f>
        <v>0</v>
      </c>
      <c r="BH4002" s="191">
        <f>BH4003</f>
        <v>0</v>
      </c>
      <c r="BI4002" s="191">
        <f>BI4003</f>
        <v>0</v>
      </c>
      <c r="BJ4002" s="191">
        <f>+BH4002+BI4002</f>
        <v>0</v>
      </c>
      <c r="BK4002" s="191">
        <f>BK4003</f>
        <v>0</v>
      </c>
      <c r="BL4002" s="191">
        <f>BL4003</f>
        <v>0</v>
      </c>
      <c r="BM4002" s="191">
        <f>+BK4002+BL4002</f>
        <v>0</v>
      </c>
      <c r="BN4002" s="191">
        <f>+BJ4002+BM4002</f>
        <v>0</v>
      </c>
      <c r="BO4002" s="191">
        <f>BO4003</f>
        <v>0</v>
      </c>
      <c r="BP4002" s="191">
        <f>BP4003</f>
        <v>0</v>
      </c>
      <c r="BQ4002" s="191">
        <f>+BO4002+BP4002</f>
        <v>0</v>
      </c>
      <c r="BR4002" s="191">
        <f>BR4003</f>
        <v>0</v>
      </c>
      <c r="BS4002" s="191">
        <f>BS4003</f>
        <v>0</v>
      </c>
      <c r="BT4002" s="191">
        <f>+BR4002+BS4002</f>
        <v>0</v>
      </c>
      <c r="BU4002" s="191">
        <f>+BQ4002+BT4002</f>
        <v>0</v>
      </c>
      <c r="BV4002" s="194"/>
      <c r="BW4002" s="194"/>
      <c r="BX4002" s="195"/>
      <c r="BY4002" s="195"/>
      <c r="BZ4002" s="194"/>
      <c r="CA4002" s="196"/>
    </row>
    <row r="4003" spans="2:79" ht="36.75" hidden="1" customHeight="1">
      <c r="B4003" s="197">
        <v>2015</v>
      </c>
      <c r="C4003" s="198">
        <v>8320</v>
      </c>
      <c r="D4003" s="197">
        <v>17</v>
      </c>
      <c r="E4003" s="197">
        <v>3000</v>
      </c>
      <c r="F4003" s="197">
        <v>3400</v>
      </c>
      <c r="G4003" s="197">
        <v>347</v>
      </c>
      <c r="H4003" s="197"/>
      <c r="I4003" s="199" t="s">
        <v>366</v>
      </c>
      <c r="J4003" s="240">
        <f>J4004</f>
        <v>0</v>
      </c>
      <c r="K4003" s="240">
        <f>K4004</f>
        <v>0</v>
      </c>
      <c r="L4003" s="240">
        <f>+J4003+K4003</f>
        <v>0</v>
      </c>
      <c r="M4003" s="240">
        <f>M4004</f>
        <v>0</v>
      </c>
      <c r="N4003" s="240">
        <f>N4004</f>
        <v>0</v>
      </c>
      <c r="O4003" s="240">
        <f>+M4003+N4003</f>
        <v>0</v>
      </c>
      <c r="P4003" s="240">
        <f>+L4003+O4003</f>
        <v>0</v>
      </c>
      <c r="Q4003" s="200"/>
      <c r="R4003" s="309"/>
      <c r="S4003" s="309"/>
      <c r="T4003" s="240">
        <f>T4004</f>
        <v>0</v>
      </c>
      <c r="U4003" s="240">
        <f>U4004</f>
        <v>0</v>
      </c>
      <c r="V4003" s="240">
        <f>V4004</f>
        <v>0</v>
      </c>
      <c r="W4003" s="240">
        <f>W4004</f>
        <v>0</v>
      </c>
      <c r="X4003" s="261"/>
      <c r="Y4003" s="261"/>
      <c r="Z4003" s="240">
        <f>Z4004</f>
        <v>0</v>
      </c>
      <c r="AA4003" s="240">
        <f>AA4004</f>
        <v>0</v>
      </c>
      <c r="AB4003" s="240">
        <f>AB4004</f>
        <v>0</v>
      </c>
      <c r="AC4003" s="240">
        <f>AC4004</f>
        <v>0</v>
      </c>
      <c r="AD4003" s="261"/>
      <c r="AE4003" s="261"/>
      <c r="AF4003" s="240">
        <f>AF4004</f>
        <v>0</v>
      </c>
      <c r="AG4003" s="240">
        <f>AG4004</f>
        <v>0</v>
      </c>
      <c r="AH4003" s="240">
        <f>+AF4003+AG4003</f>
        <v>0</v>
      </c>
      <c r="AI4003" s="240">
        <f>AI4004</f>
        <v>0</v>
      </c>
      <c r="AJ4003" s="240">
        <f>AJ4004</f>
        <v>0</v>
      </c>
      <c r="AK4003" s="240">
        <f>+AI4003+AJ4003</f>
        <v>0</v>
      </c>
      <c r="AL4003" s="240">
        <f>+AH4003+AK4003</f>
        <v>0</v>
      </c>
      <c r="AM4003" s="240">
        <f>AM4004</f>
        <v>0</v>
      </c>
      <c r="AN4003" s="240">
        <f>AN4004</f>
        <v>0</v>
      </c>
      <c r="AO4003" s="240">
        <f>+AM4003+AN4003</f>
        <v>0</v>
      </c>
      <c r="AP4003" s="240">
        <f>AP4004</f>
        <v>0</v>
      </c>
      <c r="AQ4003" s="240">
        <f>AQ4004</f>
        <v>0</v>
      </c>
      <c r="AR4003" s="240">
        <f>+AP4003+AQ4003</f>
        <v>0</v>
      </c>
      <c r="AS4003" s="240">
        <f>+AO4003+AR4003</f>
        <v>0</v>
      </c>
      <c r="AT4003" s="240">
        <f>AT4004</f>
        <v>0</v>
      </c>
      <c r="AU4003" s="240">
        <f>AU4004</f>
        <v>0</v>
      </c>
      <c r="AV4003" s="240">
        <f>+AT4003+AU4003</f>
        <v>0</v>
      </c>
      <c r="AW4003" s="240">
        <f>AW4004</f>
        <v>0</v>
      </c>
      <c r="AX4003" s="240">
        <f>AX4004</f>
        <v>0</v>
      </c>
      <c r="AY4003" s="240">
        <f>+AW4003+AX4003</f>
        <v>0</v>
      </c>
      <c r="AZ4003" s="240">
        <f>+AV4003+AY4003</f>
        <v>0</v>
      </c>
      <c r="BA4003" s="240">
        <f>BA4004</f>
        <v>0</v>
      </c>
      <c r="BB4003" s="240">
        <f>BB4004</f>
        <v>0</v>
      </c>
      <c r="BC4003" s="240">
        <f>+BA4003+BB4003</f>
        <v>0</v>
      </c>
      <c r="BD4003" s="240">
        <f>BD4004</f>
        <v>0</v>
      </c>
      <c r="BE4003" s="240">
        <f>BE4004</f>
        <v>0</v>
      </c>
      <c r="BF4003" s="240">
        <f>+BD4003+BE4003</f>
        <v>0</v>
      </c>
      <c r="BG4003" s="240">
        <f>+BC4003+BF4003</f>
        <v>0</v>
      </c>
      <c r="BH4003" s="240">
        <f>BH4004</f>
        <v>0</v>
      </c>
      <c r="BI4003" s="240">
        <f>BI4004</f>
        <v>0</v>
      </c>
      <c r="BJ4003" s="240">
        <f>+BH4003+BI4003</f>
        <v>0</v>
      </c>
      <c r="BK4003" s="240">
        <f>BK4004</f>
        <v>0</v>
      </c>
      <c r="BL4003" s="240">
        <f>BL4004</f>
        <v>0</v>
      </c>
      <c r="BM4003" s="240">
        <f>+BK4003+BL4003</f>
        <v>0</v>
      </c>
      <c r="BN4003" s="240">
        <f>+BJ4003+BM4003</f>
        <v>0</v>
      </c>
      <c r="BO4003" s="240">
        <f>BO4004</f>
        <v>0</v>
      </c>
      <c r="BP4003" s="240">
        <f>BP4004</f>
        <v>0</v>
      </c>
      <c r="BQ4003" s="240">
        <f>+BO4003+BP4003</f>
        <v>0</v>
      </c>
      <c r="BR4003" s="240">
        <f>BR4004</f>
        <v>0</v>
      </c>
      <c r="BS4003" s="240">
        <f>BS4004</f>
        <v>0</v>
      </c>
      <c r="BT4003" s="240">
        <f>+BR4003+BS4003</f>
        <v>0</v>
      </c>
      <c r="BU4003" s="240">
        <f>+BQ4003+BT4003</f>
        <v>0</v>
      </c>
      <c r="BV4003" s="262"/>
      <c r="BW4003" s="262"/>
      <c r="BX4003" s="263"/>
      <c r="BY4003" s="263"/>
      <c r="BZ4003" s="262"/>
      <c r="CA4003" s="264"/>
    </row>
    <row r="4004" spans="2:79" ht="36.75" hidden="1" customHeight="1">
      <c r="B4004" s="218">
        <v>2015</v>
      </c>
      <c r="C4004" s="219">
        <v>8320</v>
      </c>
      <c r="D4004" s="218">
        <v>17</v>
      </c>
      <c r="E4004" s="218">
        <v>3000</v>
      </c>
      <c r="F4004" s="218">
        <v>3400</v>
      </c>
      <c r="G4004" s="206">
        <v>347</v>
      </c>
      <c r="H4004" s="218">
        <v>1</v>
      </c>
      <c r="I4004" s="220" t="s">
        <v>366</v>
      </c>
      <c r="J4004" s="209">
        <v>0</v>
      </c>
      <c r="K4004" s="209">
        <v>0</v>
      </c>
      <c r="L4004" s="210">
        <f>+J4004+K4004</f>
        <v>0</v>
      </c>
      <c r="M4004" s="209">
        <v>0</v>
      </c>
      <c r="N4004" s="209">
        <v>0</v>
      </c>
      <c r="O4004" s="210">
        <f>+M4004+N4004</f>
        <v>0</v>
      </c>
      <c r="P4004" s="210">
        <f>+L4004+O4004</f>
        <v>0</v>
      </c>
      <c r="Q4004" s="221" t="s">
        <v>358</v>
      </c>
      <c r="R4004" s="307"/>
      <c r="S4004" s="307"/>
      <c r="T4004" s="213">
        <v>0</v>
      </c>
      <c r="U4004" s="213">
        <v>0</v>
      </c>
      <c r="V4004" s="213">
        <v>0</v>
      </c>
      <c r="W4004" s="213">
        <v>0</v>
      </c>
      <c r="X4004" s="213"/>
      <c r="Y4004" s="213"/>
      <c r="Z4004" s="213">
        <v>0</v>
      </c>
      <c r="AA4004" s="213">
        <v>0</v>
      </c>
      <c r="AB4004" s="213">
        <v>0</v>
      </c>
      <c r="AC4004" s="213">
        <v>0</v>
      </c>
      <c r="AD4004" s="214"/>
      <c r="AE4004" s="214"/>
      <c r="AF4004" s="209">
        <f>J4004+T4004-Z4004</f>
        <v>0</v>
      </c>
      <c r="AG4004" s="209">
        <f>K4004+U4004-AA4004</f>
        <v>0</v>
      </c>
      <c r="AH4004" s="210">
        <f>+AF4004+AG4004</f>
        <v>0</v>
      </c>
      <c r="AI4004" s="209">
        <f>M4004+V4004-AB4004</f>
        <v>0</v>
      </c>
      <c r="AJ4004" s="209">
        <f>N4004+W4004-AC4004</f>
        <v>0</v>
      </c>
      <c r="AK4004" s="210">
        <f>+AI4004+AJ4004</f>
        <v>0</v>
      </c>
      <c r="AL4004" s="210">
        <f>+AH4004+AK4004</f>
        <v>0</v>
      </c>
      <c r="AM4004" s="213">
        <v>0</v>
      </c>
      <c r="AN4004" s="213">
        <v>0</v>
      </c>
      <c r="AO4004" s="210">
        <f>+AM4004+AN4004</f>
        <v>0</v>
      </c>
      <c r="AP4004" s="213">
        <v>0</v>
      </c>
      <c r="AQ4004" s="213">
        <v>0</v>
      </c>
      <c r="AR4004" s="210">
        <f>+AP4004+AQ4004</f>
        <v>0</v>
      </c>
      <c r="AS4004" s="210">
        <f>+AO4004+AR4004</f>
        <v>0</v>
      </c>
      <c r="AT4004" s="213">
        <v>0</v>
      </c>
      <c r="AU4004" s="213">
        <v>0</v>
      </c>
      <c r="AV4004" s="210">
        <f>+AT4004+AU4004</f>
        <v>0</v>
      </c>
      <c r="AW4004" s="213">
        <v>0</v>
      </c>
      <c r="AX4004" s="213">
        <v>0</v>
      </c>
      <c r="AY4004" s="210">
        <f>+AW4004+AX4004</f>
        <v>0</v>
      </c>
      <c r="AZ4004" s="210">
        <f>+AV4004+AY4004</f>
        <v>0</v>
      </c>
      <c r="BA4004" s="213">
        <v>0</v>
      </c>
      <c r="BB4004" s="213">
        <v>0</v>
      </c>
      <c r="BC4004" s="210">
        <f>+BA4004+BB4004</f>
        <v>0</v>
      </c>
      <c r="BD4004" s="213">
        <v>0</v>
      </c>
      <c r="BE4004" s="213">
        <v>0</v>
      </c>
      <c r="BF4004" s="210">
        <f>+BD4004+BE4004</f>
        <v>0</v>
      </c>
      <c r="BG4004" s="210">
        <f>+BC4004+BF4004</f>
        <v>0</v>
      </c>
      <c r="BH4004" s="213">
        <v>0</v>
      </c>
      <c r="BI4004" s="213">
        <v>0</v>
      </c>
      <c r="BJ4004" s="210">
        <f>+BH4004+BI4004</f>
        <v>0</v>
      </c>
      <c r="BK4004" s="213">
        <v>0</v>
      </c>
      <c r="BL4004" s="213">
        <v>0</v>
      </c>
      <c r="BM4004" s="210">
        <f>+BK4004+BL4004</f>
        <v>0</v>
      </c>
      <c r="BN4004" s="210">
        <f>+BJ4004+BM4004</f>
        <v>0</v>
      </c>
      <c r="BO4004" s="209">
        <f>AF4004-AM4004-AT4004-BA4004-BH4004</f>
        <v>0</v>
      </c>
      <c r="BP4004" s="209">
        <f>AG4004-AN4004-AU4004-BB4004-BI4004</f>
        <v>0</v>
      </c>
      <c r="BQ4004" s="210">
        <f>+BO4004+BP4004</f>
        <v>0</v>
      </c>
      <c r="BR4004" s="209">
        <f>AI4004-AP4004-AW4004-BD4004-BK4004</f>
        <v>0</v>
      </c>
      <c r="BS4004" s="209">
        <f>AJ4004-AQ4004-AX4004-BE4004-BL4004</f>
        <v>0</v>
      </c>
      <c r="BT4004" s="210">
        <f>+BR4004+BS4004</f>
        <v>0</v>
      </c>
      <c r="BU4004" s="210">
        <f>+BQ4004+BT4004</f>
        <v>0</v>
      </c>
      <c r="BV4004" s="215">
        <f>R4004+X4004-AD4004</f>
        <v>0</v>
      </c>
      <c r="BW4004" s="215">
        <f>S4004+Y4004-AE4004</f>
        <v>0</v>
      </c>
      <c r="BX4004" s="216">
        <v>0</v>
      </c>
      <c r="BY4004" s="216">
        <v>0</v>
      </c>
      <c r="BZ4004" s="215">
        <f>BV4004-BX4004</f>
        <v>0</v>
      </c>
      <c r="CA4004" s="217">
        <f>BW4004-BY4004</f>
        <v>0</v>
      </c>
    </row>
    <row r="4005" spans="2:79" ht="36.75" hidden="1" customHeight="1">
      <c r="B4005" s="188">
        <v>2015</v>
      </c>
      <c r="C4005" s="189">
        <v>8320</v>
      </c>
      <c r="D4005" s="188">
        <v>17</v>
      </c>
      <c r="E4005" s="188">
        <v>3000</v>
      </c>
      <c r="F4005" s="188">
        <v>3500</v>
      </c>
      <c r="G4005" s="188"/>
      <c r="H4005" s="188"/>
      <c r="I4005" s="190" t="s">
        <v>365</v>
      </c>
      <c r="J4005" s="191">
        <f>J4006+J4008+J4010</f>
        <v>0</v>
      </c>
      <c r="K4005" s="191">
        <f>K4006+K4008+K4010</f>
        <v>0</v>
      </c>
      <c r="L4005" s="191">
        <f>+J4005+K4005</f>
        <v>0</v>
      </c>
      <c r="M4005" s="191">
        <f>M4006+M4008+M4010</f>
        <v>0</v>
      </c>
      <c r="N4005" s="191">
        <f>N4006+N4008+N4010</f>
        <v>0</v>
      </c>
      <c r="O4005" s="191">
        <f>+M4005+N4005</f>
        <v>0</v>
      </c>
      <c r="P4005" s="191">
        <f>+L4005+O4005</f>
        <v>0</v>
      </c>
      <c r="Q4005" s="188"/>
      <c r="R4005" s="308"/>
      <c r="S4005" s="308"/>
      <c r="T4005" s="191">
        <f>T4006+T4008+T4010</f>
        <v>0</v>
      </c>
      <c r="U4005" s="191">
        <f>U4006+U4008+U4010</f>
        <v>0</v>
      </c>
      <c r="V4005" s="191">
        <f>V4006+V4008+V4010</f>
        <v>0</v>
      </c>
      <c r="W4005" s="191">
        <f>W4006+W4008+W4010</f>
        <v>0</v>
      </c>
      <c r="X4005" s="193"/>
      <c r="Y4005" s="193"/>
      <c r="Z4005" s="191">
        <f>Z4006+Z4008+Z4010</f>
        <v>0</v>
      </c>
      <c r="AA4005" s="191">
        <f>AA4006+AA4008+AA4010</f>
        <v>0</v>
      </c>
      <c r="AB4005" s="191">
        <f>AB4006+AB4008+AB4010</f>
        <v>0</v>
      </c>
      <c r="AC4005" s="191">
        <f>AC4006+AC4008+AC4010</f>
        <v>0</v>
      </c>
      <c r="AD4005" s="193"/>
      <c r="AE4005" s="193"/>
      <c r="AF4005" s="191">
        <f>AF4006+AF4008+AF4010</f>
        <v>0</v>
      </c>
      <c r="AG4005" s="191">
        <f>AG4006+AG4008+AG4010</f>
        <v>0</v>
      </c>
      <c r="AH4005" s="191">
        <f>+AF4005+AG4005</f>
        <v>0</v>
      </c>
      <c r="AI4005" s="191">
        <f>AI4006+AI4008+AI4010</f>
        <v>0</v>
      </c>
      <c r="AJ4005" s="191">
        <f>AJ4006+AJ4008+AJ4010</f>
        <v>0</v>
      </c>
      <c r="AK4005" s="191">
        <f>+AI4005+AJ4005</f>
        <v>0</v>
      </c>
      <c r="AL4005" s="191">
        <f>+AH4005+AK4005</f>
        <v>0</v>
      </c>
      <c r="AM4005" s="191">
        <f>AM4006+AM4008+AM4010</f>
        <v>0</v>
      </c>
      <c r="AN4005" s="191">
        <f>AN4006+AN4008+AN4010</f>
        <v>0</v>
      </c>
      <c r="AO4005" s="191">
        <f>+AM4005+AN4005</f>
        <v>0</v>
      </c>
      <c r="AP4005" s="191">
        <f>AP4006+AP4008+AP4010</f>
        <v>0</v>
      </c>
      <c r="AQ4005" s="191">
        <f>AQ4006+AQ4008+AQ4010</f>
        <v>0</v>
      </c>
      <c r="AR4005" s="191">
        <f>+AP4005+AQ4005</f>
        <v>0</v>
      </c>
      <c r="AS4005" s="191">
        <f>+AO4005+AR4005</f>
        <v>0</v>
      </c>
      <c r="AT4005" s="191">
        <f>AT4006+AT4008+AT4010</f>
        <v>0</v>
      </c>
      <c r="AU4005" s="191">
        <f>AU4006+AU4008+AU4010</f>
        <v>0</v>
      </c>
      <c r="AV4005" s="191">
        <f>+AT4005+AU4005</f>
        <v>0</v>
      </c>
      <c r="AW4005" s="191">
        <f>AW4006+AW4008+AW4010</f>
        <v>0</v>
      </c>
      <c r="AX4005" s="191">
        <f>AX4006+AX4008+AX4010</f>
        <v>0</v>
      </c>
      <c r="AY4005" s="191">
        <f>+AW4005+AX4005</f>
        <v>0</v>
      </c>
      <c r="AZ4005" s="191">
        <f>+AV4005+AY4005</f>
        <v>0</v>
      </c>
      <c r="BA4005" s="191">
        <f>BA4006+BA4008+BA4010</f>
        <v>0</v>
      </c>
      <c r="BB4005" s="191">
        <f>BB4006+BB4008+BB4010</f>
        <v>0</v>
      </c>
      <c r="BC4005" s="191">
        <f>+BA4005+BB4005</f>
        <v>0</v>
      </c>
      <c r="BD4005" s="191">
        <f>BD4006+BD4008+BD4010</f>
        <v>0</v>
      </c>
      <c r="BE4005" s="191">
        <f>BE4006+BE4008+BE4010</f>
        <v>0</v>
      </c>
      <c r="BF4005" s="191">
        <f>+BD4005+BE4005</f>
        <v>0</v>
      </c>
      <c r="BG4005" s="191">
        <f>+BC4005+BF4005</f>
        <v>0</v>
      </c>
      <c r="BH4005" s="191">
        <f>BH4006+BH4008+BH4010</f>
        <v>0</v>
      </c>
      <c r="BI4005" s="191">
        <f>BI4006+BI4008+BI4010</f>
        <v>0</v>
      </c>
      <c r="BJ4005" s="191">
        <f>+BH4005+BI4005</f>
        <v>0</v>
      </c>
      <c r="BK4005" s="191">
        <f>BK4006+BK4008+BK4010</f>
        <v>0</v>
      </c>
      <c r="BL4005" s="191">
        <f>BL4006+BL4008+BL4010</f>
        <v>0</v>
      </c>
      <c r="BM4005" s="191">
        <f>+BK4005+BL4005</f>
        <v>0</v>
      </c>
      <c r="BN4005" s="191">
        <f>+BJ4005+BM4005</f>
        <v>0</v>
      </c>
      <c r="BO4005" s="191">
        <f>BO4006+BO4008+BO4010</f>
        <v>0</v>
      </c>
      <c r="BP4005" s="191">
        <f>BP4006+BP4008+BP4010</f>
        <v>0</v>
      </c>
      <c r="BQ4005" s="191">
        <f>+BO4005+BP4005</f>
        <v>0</v>
      </c>
      <c r="BR4005" s="191">
        <f>BR4006+BR4008+BR4010</f>
        <v>0</v>
      </c>
      <c r="BS4005" s="191">
        <f>BS4006+BS4008+BS4010</f>
        <v>0</v>
      </c>
      <c r="BT4005" s="191">
        <f>+BR4005+BS4005</f>
        <v>0</v>
      </c>
      <c r="BU4005" s="191">
        <f>+BQ4005+BT4005</f>
        <v>0</v>
      </c>
      <c r="BV4005" s="194"/>
      <c r="BW4005" s="194"/>
      <c r="BX4005" s="195"/>
      <c r="BY4005" s="195"/>
      <c r="BZ4005" s="194"/>
      <c r="CA4005" s="196"/>
    </row>
    <row r="4006" spans="2:79" ht="36.75" hidden="1" customHeight="1">
      <c r="B4006" s="197">
        <v>2015</v>
      </c>
      <c r="C4006" s="198">
        <v>8320</v>
      </c>
      <c r="D4006" s="197">
        <v>17</v>
      </c>
      <c r="E4006" s="197">
        <v>3000</v>
      </c>
      <c r="F4006" s="197">
        <v>3500</v>
      </c>
      <c r="G4006" s="197">
        <v>351</v>
      </c>
      <c r="H4006" s="197"/>
      <c r="I4006" s="199" t="s">
        <v>364</v>
      </c>
      <c r="J4006" s="240">
        <f>J4007</f>
        <v>0</v>
      </c>
      <c r="K4006" s="240">
        <f>K4007</f>
        <v>0</v>
      </c>
      <c r="L4006" s="240">
        <f>+J4006+K4006</f>
        <v>0</v>
      </c>
      <c r="M4006" s="240">
        <f>M4007</f>
        <v>0</v>
      </c>
      <c r="N4006" s="240">
        <f>N4007</f>
        <v>0</v>
      </c>
      <c r="O4006" s="240">
        <f>+M4006+N4006</f>
        <v>0</v>
      </c>
      <c r="P4006" s="240">
        <f>+L4006+O4006</f>
        <v>0</v>
      </c>
      <c r="Q4006" s="200"/>
      <c r="R4006" s="309"/>
      <c r="S4006" s="309"/>
      <c r="T4006" s="240">
        <f>T4007</f>
        <v>0</v>
      </c>
      <c r="U4006" s="240">
        <f>U4007</f>
        <v>0</v>
      </c>
      <c r="V4006" s="240">
        <f>V4007</f>
        <v>0</v>
      </c>
      <c r="W4006" s="240">
        <f>W4007</f>
        <v>0</v>
      </c>
      <c r="X4006" s="261"/>
      <c r="Y4006" s="261"/>
      <c r="Z4006" s="240">
        <f>Z4007</f>
        <v>0</v>
      </c>
      <c r="AA4006" s="240">
        <f>AA4007</f>
        <v>0</v>
      </c>
      <c r="AB4006" s="240">
        <f>AB4007</f>
        <v>0</v>
      </c>
      <c r="AC4006" s="240">
        <f>AC4007</f>
        <v>0</v>
      </c>
      <c r="AD4006" s="261"/>
      <c r="AE4006" s="261"/>
      <c r="AF4006" s="240">
        <f>AF4007</f>
        <v>0</v>
      </c>
      <c r="AG4006" s="240">
        <f>AG4007</f>
        <v>0</v>
      </c>
      <c r="AH4006" s="240">
        <f>+AF4006+AG4006</f>
        <v>0</v>
      </c>
      <c r="AI4006" s="240">
        <f>AI4007</f>
        <v>0</v>
      </c>
      <c r="AJ4006" s="240">
        <f>AJ4007</f>
        <v>0</v>
      </c>
      <c r="AK4006" s="240">
        <f>+AI4006+AJ4006</f>
        <v>0</v>
      </c>
      <c r="AL4006" s="240">
        <f>+AH4006+AK4006</f>
        <v>0</v>
      </c>
      <c r="AM4006" s="240">
        <f>AM4007</f>
        <v>0</v>
      </c>
      <c r="AN4006" s="240">
        <f>AN4007</f>
        <v>0</v>
      </c>
      <c r="AO4006" s="240">
        <f>+AM4006+AN4006</f>
        <v>0</v>
      </c>
      <c r="AP4006" s="240">
        <f>AP4007</f>
        <v>0</v>
      </c>
      <c r="AQ4006" s="240">
        <f>AQ4007</f>
        <v>0</v>
      </c>
      <c r="AR4006" s="240">
        <f>+AP4006+AQ4006</f>
        <v>0</v>
      </c>
      <c r="AS4006" s="240">
        <f>+AO4006+AR4006</f>
        <v>0</v>
      </c>
      <c r="AT4006" s="240">
        <f>AT4007</f>
        <v>0</v>
      </c>
      <c r="AU4006" s="240">
        <f>AU4007</f>
        <v>0</v>
      </c>
      <c r="AV4006" s="240">
        <f>+AT4006+AU4006</f>
        <v>0</v>
      </c>
      <c r="AW4006" s="240">
        <f>AW4007</f>
        <v>0</v>
      </c>
      <c r="AX4006" s="240">
        <f>AX4007</f>
        <v>0</v>
      </c>
      <c r="AY4006" s="240">
        <f>+AW4006+AX4006</f>
        <v>0</v>
      </c>
      <c r="AZ4006" s="240">
        <f>+AV4006+AY4006</f>
        <v>0</v>
      </c>
      <c r="BA4006" s="240">
        <f>BA4007</f>
        <v>0</v>
      </c>
      <c r="BB4006" s="240">
        <f>BB4007</f>
        <v>0</v>
      </c>
      <c r="BC4006" s="240">
        <f>+BA4006+BB4006</f>
        <v>0</v>
      </c>
      <c r="BD4006" s="240">
        <f>BD4007</f>
        <v>0</v>
      </c>
      <c r="BE4006" s="240">
        <f>BE4007</f>
        <v>0</v>
      </c>
      <c r="BF4006" s="240">
        <f>+BD4006+BE4006</f>
        <v>0</v>
      </c>
      <c r="BG4006" s="240">
        <f>+BC4006+BF4006</f>
        <v>0</v>
      </c>
      <c r="BH4006" s="240">
        <f>BH4007</f>
        <v>0</v>
      </c>
      <c r="BI4006" s="240">
        <f>BI4007</f>
        <v>0</v>
      </c>
      <c r="BJ4006" s="240">
        <f>+BH4006+BI4006</f>
        <v>0</v>
      </c>
      <c r="BK4006" s="240">
        <f>BK4007</f>
        <v>0</v>
      </c>
      <c r="BL4006" s="240">
        <f>BL4007</f>
        <v>0</v>
      </c>
      <c r="BM4006" s="240">
        <f>+BK4006+BL4006</f>
        <v>0</v>
      </c>
      <c r="BN4006" s="240">
        <f>+BJ4006+BM4006</f>
        <v>0</v>
      </c>
      <c r="BO4006" s="240">
        <f>BO4007</f>
        <v>0</v>
      </c>
      <c r="BP4006" s="240">
        <f>BP4007</f>
        <v>0</v>
      </c>
      <c r="BQ4006" s="240">
        <f>+BO4006+BP4006</f>
        <v>0</v>
      </c>
      <c r="BR4006" s="240">
        <f>BR4007</f>
        <v>0</v>
      </c>
      <c r="BS4006" s="240">
        <f>BS4007</f>
        <v>0</v>
      </c>
      <c r="BT4006" s="240">
        <f>+BR4006+BS4006</f>
        <v>0</v>
      </c>
      <c r="BU4006" s="240">
        <f>+BQ4006+BT4006</f>
        <v>0</v>
      </c>
      <c r="BV4006" s="262"/>
      <c r="BW4006" s="262"/>
      <c r="BX4006" s="263"/>
      <c r="BY4006" s="263"/>
      <c r="BZ4006" s="262"/>
      <c r="CA4006" s="264"/>
    </row>
    <row r="4007" spans="2:79" ht="36.75" hidden="1" customHeight="1">
      <c r="B4007" s="206">
        <v>2015</v>
      </c>
      <c r="C4007" s="207">
        <v>8320</v>
      </c>
      <c r="D4007" s="206">
        <v>17</v>
      </c>
      <c r="E4007" s="206">
        <v>3000</v>
      </c>
      <c r="F4007" s="206">
        <v>3500</v>
      </c>
      <c r="G4007" s="206">
        <v>351</v>
      </c>
      <c r="H4007" s="206">
        <v>5</v>
      </c>
      <c r="I4007" s="220" t="s">
        <v>363</v>
      </c>
      <c r="J4007" s="209">
        <v>0</v>
      </c>
      <c r="K4007" s="209">
        <v>0</v>
      </c>
      <c r="L4007" s="210">
        <f>+J4007+K4007</f>
        <v>0</v>
      </c>
      <c r="M4007" s="209">
        <v>0</v>
      </c>
      <c r="N4007" s="209">
        <v>0</v>
      </c>
      <c r="O4007" s="210">
        <f>+M4007+N4007</f>
        <v>0</v>
      </c>
      <c r="P4007" s="210">
        <f>+L4007+O4007</f>
        <v>0</v>
      </c>
      <c r="Q4007" s="221" t="s">
        <v>19</v>
      </c>
      <c r="R4007" s="307"/>
      <c r="S4007" s="307"/>
      <c r="T4007" s="213">
        <v>0</v>
      </c>
      <c r="U4007" s="213">
        <v>0</v>
      </c>
      <c r="V4007" s="213">
        <v>0</v>
      </c>
      <c r="W4007" s="213">
        <v>0</v>
      </c>
      <c r="X4007" s="213"/>
      <c r="Y4007" s="213"/>
      <c r="Z4007" s="213">
        <v>0</v>
      </c>
      <c r="AA4007" s="213">
        <v>0</v>
      </c>
      <c r="AB4007" s="213">
        <v>0</v>
      </c>
      <c r="AC4007" s="213">
        <v>0</v>
      </c>
      <c r="AD4007" s="214"/>
      <c r="AE4007" s="214"/>
      <c r="AF4007" s="209">
        <f>J4007+T4007-Z4007</f>
        <v>0</v>
      </c>
      <c r="AG4007" s="209">
        <f>K4007+U4007-AA4007</f>
        <v>0</v>
      </c>
      <c r="AH4007" s="210">
        <f>+AF4007+AG4007</f>
        <v>0</v>
      </c>
      <c r="AI4007" s="209">
        <f>M4007+V4007-AB4007</f>
        <v>0</v>
      </c>
      <c r="AJ4007" s="209">
        <f>N4007+W4007-AC4007</f>
        <v>0</v>
      </c>
      <c r="AK4007" s="210">
        <f>+AI4007+AJ4007</f>
        <v>0</v>
      </c>
      <c r="AL4007" s="210">
        <f>+AH4007+AK4007</f>
        <v>0</v>
      </c>
      <c r="AM4007" s="213">
        <v>0</v>
      </c>
      <c r="AN4007" s="213">
        <v>0</v>
      </c>
      <c r="AO4007" s="210">
        <f>+AM4007+AN4007</f>
        <v>0</v>
      </c>
      <c r="AP4007" s="213">
        <v>0</v>
      </c>
      <c r="AQ4007" s="213">
        <v>0</v>
      </c>
      <c r="AR4007" s="210">
        <f>+AP4007+AQ4007</f>
        <v>0</v>
      </c>
      <c r="AS4007" s="210">
        <f>+AO4007+AR4007</f>
        <v>0</v>
      </c>
      <c r="AT4007" s="213">
        <v>0</v>
      </c>
      <c r="AU4007" s="213">
        <v>0</v>
      </c>
      <c r="AV4007" s="210">
        <f>+AT4007+AU4007</f>
        <v>0</v>
      </c>
      <c r="AW4007" s="213">
        <v>0</v>
      </c>
      <c r="AX4007" s="213">
        <v>0</v>
      </c>
      <c r="AY4007" s="210">
        <f>+AW4007+AX4007</f>
        <v>0</v>
      </c>
      <c r="AZ4007" s="210">
        <f>+AV4007+AY4007</f>
        <v>0</v>
      </c>
      <c r="BA4007" s="213">
        <v>0</v>
      </c>
      <c r="BB4007" s="213">
        <v>0</v>
      </c>
      <c r="BC4007" s="210">
        <f>+BA4007+BB4007</f>
        <v>0</v>
      </c>
      <c r="BD4007" s="213">
        <v>0</v>
      </c>
      <c r="BE4007" s="213">
        <v>0</v>
      </c>
      <c r="BF4007" s="210">
        <f>+BD4007+BE4007</f>
        <v>0</v>
      </c>
      <c r="BG4007" s="210">
        <f>+BC4007+BF4007</f>
        <v>0</v>
      </c>
      <c r="BH4007" s="213">
        <v>0</v>
      </c>
      <c r="BI4007" s="213">
        <v>0</v>
      </c>
      <c r="BJ4007" s="210">
        <f>+BH4007+BI4007</f>
        <v>0</v>
      </c>
      <c r="BK4007" s="213">
        <v>0</v>
      </c>
      <c r="BL4007" s="213">
        <v>0</v>
      </c>
      <c r="BM4007" s="210">
        <f>+BK4007+BL4007</f>
        <v>0</v>
      </c>
      <c r="BN4007" s="210">
        <f>+BJ4007+BM4007</f>
        <v>0</v>
      </c>
      <c r="BO4007" s="209">
        <f>AF4007-AM4007-AT4007-BA4007-BH4007</f>
        <v>0</v>
      </c>
      <c r="BP4007" s="209">
        <f>AG4007-AN4007-AU4007-BB4007-BI4007</f>
        <v>0</v>
      </c>
      <c r="BQ4007" s="210">
        <f>+BO4007+BP4007</f>
        <v>0</v>
      </c>
      <c r="BR4007" s="209">
        <f>AI4007-AP4007-AW4007-BD4007-BK4007</f>
        <v>0</v>
      </c>
      <c r="BS4007" s="209">
        <f>AJ4007-AQ4007-AX4007-BE4007-BL4007</f>
        <v>0</v>
      </c>
      <c r="BT4007" s="210">
        <f>+BR4007+BS4007</f>
        <v>0</v>
      </c>
      <c r="BU4007" s="210">
        <f>+BQ4007+BT4007</f>
        <v>0</v>
      </c>
      <c r="BV4007" s="215">
        <f>R4007+X4007-AD4007</f>
        <v>0</v>
      </c>
      <c r="BW4007" s="215">
        <f>S4007+Y4007-AE4007</f>
        <v>0</v>
      </c>
      <c r="BX4007" s="216">
        <v>0</v>
      </c>
      <c r="BY4007" s="216">
        <v>0</v>
      </c>
      <c r="BZ4007" s="215">
        <f>BV4007-BX4007</f>
        <v>0</v>
      </c>
      <c r="CA4007" s="217">
        <f>BW4007-BY4007</f>
        <v>0</v>
      </c>
    </row>
    <row r="4008" spans="2:79" ht="36.75" hidden="1" customHeight="1">
      <c r="B4008" s="197">
        <v>2015</v>
      </c>
      <c r="C4008" s="198">
        <v>8320</v>
      </c>
      <c r="D4008" s="197">
        <v>17</v>
      </c>
      <c r="E4008" s="197">
        <v>3000</v>
      </c>
      <c r="F4008" s="197">
        <v>3500</v>
      </c>
      <c r="G4008" s="197">
        <v>353</v>
      </c>
      <c r="H4008" s="197"/>
      <c r="I4008" s="199" t="s">
        <v>362</v>
      </c>
      <c r="J4008" s="240">
        <f>J4009</f>
        <v>0</v>
      </c>
      <c r="K4008" s="240">
        <f>K4009</f>
        <v>0</v>
      </c>
      <c r="L4008" s="240">
        <f>+J4008+K4008</f>
        <v>0</v>
      </c>
      <c r="M4008" s="240">
        <f>M4009</f>
        <v>0</v>
      </c>
      <c r="N4008" s="240">
        <f>N4009</f>
        <v>0</v>
      </c>
      <c r="O4008" s="240">
        <f>+M4008+N4008</f>
        <v>0</v>
      </c>
      <c r="P4008" s="240">
        <f>+L4008+O4008</f>
        <v>0</v>
      </c>
      <c r="Q4008" s="200"/>
      <c r="R4008" s="309"/>
      <c r="S4008" s="309"/>
      <c r="T4008" s="240">
        <f>T4009</f>
        <v>0</v>
      </c>
      <c r="U4008" s="240">
        <f>U4009</f>
        <v>0</v>
      </c>
      <c r="V4008" s="240">
        <f>V4009</f>
        <v>0</v>
      </c>
      <c r="W4008" s="240">
        <f>W4009</f>
        <v>0</v>
      </c>
      <c r="X4008" s="261"/>
      <c r="Y4008" s="261"/>
      <c r="Z4008" s="240">
        <f>Z4009</f>
        <v>0</v>
      </c>
      <c r="AA4008" s="240">
        <f>AA4009</f>
        <v>0</v>
      </c>
      <c r="AB4008" s="240">
        <f>AB4009</f>
        <v>0</v>
      </c>
      <c r="AC4008" s="240">
        <f>AC4009</f>
        <v>0</v>
      </c>
      <c r="AD4008" s="261"/>
      <c r="AE4008" s="261"/>
      <c r="AF4008" s="240">
        <f>AF4009</f>
        <v>0</v>
      </c>
      <c r="AG4008" s="240">
        <f>AG4009</f>
        <v>0</v>
      </c>
      <c r="AH4008" s="240">
        <f>+AF4008+AG4008</f>
        <v>0</v>
      </c>
      <c r="AI4008" s="240">
        <f>AI4009</f>
        <v>0</v>
      </c>
      <c r="AJ4008" s="240">
        <f>AJ4009</f>
        <v>0</v>
      </c>
      <c r="AK4008" s="240">
        <f>+AI4008+AJ4008</f>
        <v>0</v>
      </c>
      <c r="AL4008" s="240">
        <f>+AH4008+AK4008</f>
        <v>0</v>
      </c>
      <c r="AM4008" s="240">
        <f>AM4009</f>
        <v>0</v>
      </c>
      <c r="AN4008" s="240">
        <f>AN4009</f>
        <v>0</v>
      </c>
      <c r="AO4008" s="240">
        <f>+AM4008+AN4008</f>
        <v>0</v>
      </c>
      <c r="AP4008" s="240">
        <f>AP4009</f>
        <v>0</v>
      </c>
      <c r="AQ4008" s="240">
        <f>AQ4009</f>
        <v>0</v>
      </c>
      <c r="AR4008" s="240">
        <f>+AP4008+AQ4008</f>
        <v>0</v>
      </c>
      <c r="AS4008" s="240">
        <f>+AO4008+AR4008</f>
        <v>0</v>
      </c>
      <c r="AT4008" s="240">
        <f>AT4009</f>
        <v>0</v>
      </c>
      <c r="AU4008" s="240">
        <f>AU4009</f>
        <v>0</v>
      </c>
      <c r="AV4008" s="240">
        <f>+AT4008+AU4008</f>
        <v>0</v>
      </c>
      <c r="AW4008" s="240">
        <f>AW4009</f>
        <v>0</v>
      </c>
      <c r="AX4008" s="240">
        <f>AX4009</f>
        <v>0</v>
      </c>
      <c r="AY4008" s="240">
        <f>+AW4008+AX4008</f>
        <v>0</v>
      </c>
      <c r="AZ4008" s="240">
        <f>+AV4008+AY4008</f>
        <v>0</v>
      </c>
      <c r="BA4008" s="240">
        <f>BA4009</f>
        <v>0</v>
      </c>
      <c r="BB4008" s="240">
        <f>BB4009</f>
        <v>0</v>
      </c>
      <c r="BC4008" s="240">
        <f>+BA4008+BB4008</f>
        <v>0</v>
      </c>
      <c r="BD4008" s="240">
        <f>BD4009</f>
        <v>0</v>
      </c>
      <c r="BE4008" s="240">
        <f>BE4009</f>
        <v>0</v>
      </c>
      <c r="BF4008" s="240">
        <f>+BD4008+BE4008</f>
        <v>0</v>
      </c>
      <c r="BG4008" s="240">
        <f>+BC4008+BF4008</f>
        <v>0</v>
      </c>
      <c r="BH4008" s="240">
        <f>BH4009</f>
        <v>0</v>
      </c>
      <c r="BI4008" s="240">
        <f>BI4009</f>
        <v>0</v>
      </c>
      <c r="BJ4008" s="240">
        <f>+BH4008+BI4008</f>
        <v>0</v>
      </c>
      <c r="BK4008" s="240">
        <f>BK4009</f>
        <v>0</v>
      </c>
      <c r="BL4008" s="240">
        <f>BL4009</f>
        <v>0</v>
      </c>
      <c r="BM4008" s="240">
        <f>+BK4008+BL4008</f>
        <v>0</v>
      </c>
      <c r="BN4008" s="240">
        <f>+BJ4008+BM4008</f>
        <v>0</v>
      </c>
      <c r="BO4008" s="240">
        <f>BO4009</f>
        <v>0</v>
      </c>
      <c r="BP4008" s="240">
        <f>BP4009</f>
        <v>0</v>
      </c>
      <c r="BQ4008" s="240">
        <f>+BO4008+BP4008</f>
        <v>0</v>
      </c>
      <c r="BR4008" s="240">
        <f>BR4009</f>
        <v>0</v>
      </c>
      <c r="BS4008" s="240">
        <f>BS4009</f>
        <v>0</v>
      </c>
      <c r="BT4008" s="240">
        <f>+BR4008+BS4008</f>
        <v>0</v>
      </c>
      <c r="BU4008" s="240">
        <f>+BQ4008+BT4008</f>
        <v>0</v>
      </c>
      <c r="BV4008" s="262"/>
      <c r="BW4008" s="262"/>
      <c r="BX4008" s="263"/>
      <c r="BY4008" s="263"/>
      <c r="BZ4008" s="262"/>
      <c r="CA4008" s="264"/>
    </row>
    <row r="4009" spans="2:79" ht="36.75" hidden="1" customHeight="1">
      <c r="B4009" s="206">
        <v>2015</v>
      </c>
      <c r="C4009" s="207">
        <v>8320</v>
      </c>
      <c r="D4009" s="206">
        <v>17</v>
      </c>
      <c r="E4009" s="206">
        <v>3000</v>
      </c>
      <c r="F4009" s="206">
        <v>3500</v>
      </c>
      <c r="G4009" s="206">
        <v>353</v>
      </c>
      <c r="H4009" s="206">
        <v>1</v>
      </c>
      <c r="I4009" s="220" t="s">
        <v>361</v>
      </c>
      <c r="J4009" s="209">
        <v>0</v>
      </c>
      <c r="K4009" s="209">
        <v>0</v>
      </c>
      <c r="L4009" s="210">
        <f>+J4009+K4009</f>
        <v>0</v>
      </c>
      <c r="M4009" s="209">
        <v>0</v>
      </c>
      <c r="N4009" s="209">
        <v>0</v>
      </c>
      <c r="O4009" s="210">
        <f>+M4009+N4009</f>
        <v>0</v>
      </c>
      <c r="P4009" s="210">
        <f>+L4009+O4009</f>
        <v>0</v>
      </c>
      <c r="Q4009" s="221" t="s">
        <v>358</v>
      </c>
      <c r="R4009" s="307"/>
      <c r="S4009" s="307"/>
      <c r="T4009" s="213">
        <v>0</v>
      </c>
      <c r="U4009" s="213">
        <v>0</v>
      </c>
      <c r="V4009" s="213">
        <v>0</v>
      </c>
      <c r="W4009" s="213">
        <v>0</v>
      </c>
      <c r="X4009" s="213"/>
      <c r="Y4009" s="213"/>
      <c r="Z4009" s="213">
        <v>0</v>
      </c>
      <c r="AA4009" s="213">
        <v>0</v>
      </c>
      <c r="AB4009" s="213">
        <v>0</v>
      </c>
      <c r="AC4009" s="213">
        <v>0</v>
      </c>
      <c r="AD4009" s="214"/>
      <c r="AE4009" s="214"/>
      <c r="AF4009" s="209">
        <f>J4009+T4009-Z4009</f>
        <v>0</v>
      </c>
      <c r="AG4009" s="209">
        <f>K4009+U4009-AA4009</f>
        <v>0</v>
      </c>
      <c r="AH4009" s="210">
        <f>+AF4009+AG4009</f>
        <v>0</v>
      </c>
      <c r="AI4009" s="209">
        <f>M4009+V4009-AB4009</f>
        <v>0</v>
      </c>
      <c r="AJ4009" s="209">
        <f>N4009+W4009-AC4009</f>
        <v>0</v>
      </c>
      <c r="AK4009" s="210">
        <f>+AI4009+AJ4009</f>
        <v>0</v>
      </c>
      <c r="AL4009" s="210">
        <f>+AH4009+AK4009</f>
        <v>0</v>
      </c>
      <c r="AM4009" s="213">
        <v>0</v>
      </c>
      <c r="AN4009" s="213">
        <v>0</v>
      </c>
      <c r="AO4009" s="210">
        <f>+AM4009+AN4009</f>
        <v>0</v>
      </c>
      <c r="AP4009" s="213">
        <v>0</v>
      </c>
      <c r="AQ4009" s="213">
        <v>0</v>
      </c>
      <c r="AR4009" s="210">
        <f>+AP4009+AQ4009</f>
        <v>0</v>
      </c>
      <c r="AS4009" s="210">
        <f>+AO4009+AR4009</f>
        <v>0</v>
      </c>
      <c r="AT4009" s="213">
        <v>0</v>
      </c>
      <c r="AU4009" s="213">
        <v>0</v>
      </c>
      <c r="AV4009" s="210">
        <f>+AT4009+AU4009</f>
        <v>0</v>
      </c>
      <c r="AW4009" s="213">
        <v>0</v>
      </c>
      <c r="AX4009" s="213">
        <v>0</v>
      </c>
      <c r="AY4009" s="210">
        <f>+AW4009+AX4009</f>
        <v>0</v>
      </c>
      <c r="AZ4009" s="210">
        <f>+AV4009+AY4009</f>
        <v>0</v>
      </c>
      <c r="BA4009" s="213">
        <v>0</v>
      </c>
      <c r="BB4009" s="213">
        <v>0</v>
      </c>
      <c r="BC4009" s="210">
        <f>+BA4009+BB4009</f>
        <v>0</v>
      </c>
      <c r="BD4009" s="213">
        <v>0</v>
      </c>
      <c r="BE4009" s="213">
        <v>0</v>
      </c>
      <c r="BF4009" s="210">
        <f>+BD4009+BE4009</f>
        <v>0</v>
      </c>
      <c r="BG4009" s="210">
        <f>+BC4009+BF4009</f>
        <v>0</v>
      </c>
      <c r="BH4009" s="213">
        <v>0</v>
      </c>
      <c r="BI4009" s="213">
        <v>0</v>
      </c>
      <c r="BJ4009" s="210">
        <f>+BH4009+BI4009</f>
        <v>0</v>
      </c>
      <c r="BK4009" s="213">
        <v>0</v>
      </c>
      <c r="BL4009" s="213">
        <v>0</v>
      </c>
      <c r="BM4009" s="210">
        <f>+BK4009+BL4009</f>
        <v>0</v>
      </c>
      <c r="BN4009" s="210">
        <f>+BJ4009+BM4009</f>
        <v>0</v>
      </c>
      <c r="BO4009" s="209">
        <f>AF4009-AM4009-AT4009-BA4009-BH4009</f>
        <v>0</v>
      </c>
      <c r="BP4009" s="209">
        <f>AG4009-AN4009-AU4009-BB4009-BI4009</f>
        <v>0</v>
      </c>
      <c r="BQ4009" s="210">
        <f>+BO4009+BP4009</f>
        <v>0</v>
      </c>
      <c r="BR4009" s="209">
        <f>AI4009-AP4009-AW4009-BD4009-BK4009</f>
        <v>0</v>
      </c>
      <c r="BS4009" s="209">
        <f>AJ4009-AQ4009-AX4009-BE4009-BL4009</f>
        <v>0</v>
      </c>
      <c r="BT4009" s="210">
        <f>+BR4009+BS4009</f>
        <v>0</v>
      </c>
      <c r="BU4009" s="210">
        <f>+BQ4009+BT4009</f>
        <v>0</v>
      </c>
      <c r="BV4009" s="215">
        <f>R4009+X4009-AD4009</f>
        <v>0</v>
      </c>
      <c r="BW4009" s="215">
        <f>S4009+Y4009-AE4009</f>
        <v>0</v>
      </c>
      <c r="BX4009" s="216">
        <v>0</v>
      </c>
      <c r="BY4009" s="216">
        <v>0</v>
      </c>
      <c r="BZ4009" s="215">
        <f>BV4009-BX4009</f>
        <v>0</v>
      </c>
      <c r="CA4009" s="217">
        <f>BW4009-BY4009</f>
        <v>0</v>
      </c>
    </row>
    <row r="4010" spans="2:79" ht="36.75" hidden="1" customHeight="1">
      <c r="B4010" s="197">
        <v>2015</v>
      </c>
      <c r="C4010" s="198">
        <v>8320</v>
      </c>
      <c r="D4010" s="197">
        <v>17</v>
      </c>
      <c r="E4010" s="197">
        <v>3000</v>
      </c>
      <c r="F4010" s="197">
        <v>3500</v>
      </c>
      <c r="G4010" s="197">
        <v>355</v>
      </c>
      <c r="H4010" s="197"/>
      <c r="I4010" s="199" t="s">
        <v>360</v>
      </c>
      <c r="J4010" s="240">
        <f>J4011</f>
        <v>0</v>
      </c>
      <c r="K4010" s="240">
        <f>K4011</f>
        <v>0</v>
      </c>
      <c r="L4010" s="240">
        <f>+J4010+K4010</f>
        <v>0</v>
      </c>
      <c r="M4010" s="240">
        <f>M4011</f>
        <v>0</v>
      </c>
      <c r="N4010" s="240">
        <f>N4011</f>
        <v>0</v>
      </c>
      <c r="O4010" s="240">
        <f>+M4010+N4010</f>
        <v>0</v>
      </c>
      <c r="P4010" s="240">
        <f>+L4010+O4010</f>
        <v>0</v>
      </c>
      <c r="Q4010" s="200"/>
      <c r="R4010" s="309"/>
      <c r="S4010" s="309"/>
      <c r="T4010" s="240">
        <f>T4011</f>
        <v>0</v>
      </c>
      <c r="U4010" s="240">
        <f>U4011</f>
        <v>0</v>
      </c>
      <c r="V4010" s="240">
        <f>V4011</f>
        <v>0</v>
      </c>
      <c r="W4010" s="240">
        <f>W4011</f>
        <v>0</v>
      </c>
      <c r="X4010" s="261"/>
      <c r="Y4010" s="261"/>
      <c r="Z4010" s="240">
        <f>Z4011</f>
        <v>0</v>
      </c>
      <c r="AA4010" s="240">
        <f>AA4011</f>
        <v>0</v>
      </c>
      <c r="AB4010" s="240">
        <f>AB4011</f>
        <v>0</v>
      </c>
      <c r="AC4010" s="240">
        <f>AC4011</f>
        <v>0</v>
      </c>
      <c r="AD4010" s="261"/>
      <c r="AE4010" s="261"/>
      <c r="AF4010" s="240">
        <f>AF4011</f>
        <v>0</v>
      </c>
      <c r="AG4010" s="240">
        <f>AG4011</f>
        <v>0</v>
      </c>
      <c r="AH4010" s="240">
        <f>+AF4010+AG4010</f>
        <v>0</v>
      </c>
      <c r="AI4010" s="240">
        <f>AI4011</f>
        <v>0</v>
      </c>
      <c r="AJ4010" s="240">
        <f>AJ4011</f>
        <v>0</v>
      </c>
      <c r="AK4010" s="240">
        <f>+AI4010+AJ4010</f>
        <v>0</v>
      </c>
      <c r="AL4010" s="240">
        <f>+AH4010+AK4010</f>
        <v>0</v>
      </c>
      <c r="AM4010" s="240">
        <f>AM4011</f>
        <v>0</v>
      </c>
      <c r="AN4010" s="240">
        <f>AN4011</f>
        <v>0</v>
      </c>
      <c r="AO4010" s="240">
        <f>+AM4010+AN4010</f>
        <v>0</v>
      </c>
      <c r="AP4010" s="240">
        <f>AP4011</f>
        <v>0</v>
      </c>
      <c r="AQ4010" s="240">
        <f>AQ4011</f>
        <v>0</v>
      </c>
      <c r="AR4010" s="240">
        <f>+AP4010+AQ4010</f>
        <v>0</v>
      </c>
      <c r="AS4010" s="240">
        <f>+AO4010+AR4010</f>
        <v>0</v>
      </c>
      <c r="AT4010" s="240">
        <f>AT4011</f>
        <v>0</v>
      </c>
      <c r="AU4010" s="240">
        <f>AU4011</f>
        <v>0</v>
      </c>
      <c r="AV4010" s="240">
        <f>+AT4010+AU4010</f>
        <v>0</v>
      </c>
      <c r="AW4010" s="240">
        <f>AW4011</f>
        <v>0</v>
      </c>
      <c r="AX4010" s="240">
        <f>AX4011</f>
        <v>0</v>
      </c>
      <c r="AY4010" s="240">
        <f>+AW4010+AX4010</f>
        <v>0</v>
      </c>
      <c r="AZ4010" s="240">
        <f>+AV4010+AY4010</f>
        <v>0</v>
      </c>
      <c r="BA4010" s="240">
        <f>BA4011</f>
        <v>0</v>
      </c>
      <c r="BB4010" s="240">
        <f>BB4011</f>
        <v>0</v>
      </c>
      <c r="BC4010" s="240">
        <f>+BA4010+BB4010</f>
        <v>0</v>
      </c>
      <c r="BD4010" s="240">
        <f>BD4011</f>
        <v>0</v>
      </c>
      <c r="BE4010" s="240">
        <f>BE4011</f>
        <v>0</v>
      </c>
      <c r="BF4010" s="240">
        <f>+BD4010+BE4010</f>
        <v>0</v>
      </c>
      <c r="BG4010" s="240">
        <f>+BC4010+BF4010</f>
        <v>0</v>
      </c>
      <c r="BH4010" s="240">
        <f>BH4011</f>
        <v>0</v>
      </c>
      <c r="BI4010" s="240">
        <f>BI4011</f>
        <v>0</v>
      </c>
      <c r="BJ4010" s="240">
        <f>+BH4010+BI4010</f>
        <v>0</v>
      </c>
      <c r="BK4010" s="240">
        <f>BK4011</f>
        <v>0</v>
      </c>
      <c r="BL4010" s="240">
        <f>BL4011</f>
        <v>0</v>
      </c>
      <c r="BM4010" s="240">
        <f>+BK4010+BL4010</f>
        <v>0</v>
      </c>
      <c r="BN4010" s="240">
        <f>+BJ4010+BM4010</f>
        <v>0</v>
      </c>
      <c r="BO4010" s="240">
        <f>BO4011</f>
        <v>0</v>
      </c>
      <c r="BP4010" s="240">
        <f>BP4011</f>
        <v>0</v>
      </c>
      <c r="BQ4010" s="240">
        <f>+BO4010+BP4010</f>
        <v>0</v>
      </c>
      <c r="BR4010" s="240">
        <f>BR4011</f>
        <v>0</v>
      </c>
      <c r="BS4010" s="240">
        <f>BS4011</f>
        <v>0</v>
      </c>
      <c r="BT4010" s="240">
        <f>+BR4010+BS4010</f>
        <v>0</v>
      </c>
      <c r="BU4010" s="240">
        <f>+BQ4010+BT4010</f>
        <v>0</v>
      </c>
      <c r="BV4010" s="262"/>
      <c r="BW4010" s="262"/>
      <c r="BX4010" s="263"/>
      <c r="BY4010" s="263"/>
      <c r="BZ4010" s="262"/>
      <c r="CA4010" s="264"/>
    </row>
    <row r="4011" spans="2:79" ht="36.75" hidden="1" customHeight="1">
      <c r="B4011" s="206">
        <v>2015</v>
      </c>
      <c r="C4011" s="207">
        <v>8320</v>
      </c>
      <c r="D4011" s="206">
        <v>17</v>
      </c>
      <c r="E4011" s="206">
        <v>3000</v>
      </c>
      <c r="F4011" s="206">
        <v>3500</v>
      </c>
      <c r="G4011" s="206">
        <v>355</v>
      </c>
      <c r="H4011" s="206">
        <v>1</v>
      </c>
      <c r="I4011" s="220" t="s">
        <v>359</v>
      </c>
      <c r="J4011" s="209">
        <v>0</v>
      </c>
      <c r="K4011" s="209">
        <v>0</v>
      </c>
      <c r="L4011" s="210">
        <f>+J4011+K4011</f>
        <v>0</v>
      </c>
      <c r="M4011" s="209">
        <v>0</v>
      </c>
      <c r="N4011" s="209">
        <v>0</v>
      </c>
      <c r="O4011" s="210">
        <f>+M4011+N4011</f>
        <v>0</v>
      </c>
      <c r="P4011" s="210">
        <f>+L4011+O4011</f>
        <v>0</v>
      </c>
      <c r="Q4011" s="221" t="s">
        <v>358</v>
      </c>
      <c r="R4011" s="307"/>
      <c r="S4011" s="307"/>
      <c r="T4011" s="213">
        <v>0</v>
      </c>
      <c r="U4011" s="213">
        <v>0</v>
      </c>
      <c r="V4011" s="213">
        <v>0</v>
      </c>
      <c r="W4011" s="213">
        <v>0</v>
      </c>
      <c r="X4011" s="213"/>
      <c r="Y4011" s="213"/>
      <c r="Z4011" s="213">
        <v>0</v>
      </c>
      <c r="AA4011" s="213">
        <v>0</v>
      </c>
      <c r="AB4011" s="213">
        <v>0</v>
      </c>
      <c r="AC4011" s="213">
        <v>0</v>
      </c>
      <c r="AD4011" s="214"/>
      <c r="AE4011" s="214"/>
      <c r="AF4011" s="209">
        <f>J4011+T4011-Z4011</f>
        <v>0</v>
      </c>
      <c r="AG4011" s="209">
        <f>K4011+U4011-AA4011</f>
        <v>0</v>
      </c>
      <c r="AH4011" s="210">
        <f>+AF4011+AG4011</f>
        <v>0</v>
      </c>
      <c r="AI4011" s="209">
        <f>M4011+V4011-AB4011</f>
        <v>0</v>
      </c>
      <c r="AJ4011" s="209">
        <f>N4011+W4011-AC4011</f>
        <v>0</v>
      </c>
      <c r="AK4011" s="210">
        <f>+AI4011+AJ4011</f>
        <v>0</v>
      </c>
      <c r="AL4011" s="210">
        <f>+AH4011+AK4011</f>
        <v>0</v>
      </c>
      <c r="AM4011" s="213">
        <v>0</v>
      </c>
      <c r="AN4011" s="213">
        <v>0</v>
      </c>
      <c r="AO4011" s="210">
        <f>+AM4011+AN4011</f>
        <v>0</v>
      </c>
      <c r="AP4011" s="213">
        <v>0</v>
      </c>
      <c r="AQ4011" s="213">
        <v>0</v>
      </c>
      <c r="AR4011" s="210">
        <f>+AP4011+AQ4011</f>
        <v>0</v>
      </c>
      <c r="AS4011" s="210">
        <f>+AO4011+AR4011</f>
        <v>0</v>
      </c>
      <c r="AT4011" s="213">
        <v>0</v>
      </c>
      <c r="AU4011" s="213">
        <v>0</v>
      </c>
      <c r="AV4011" s="210">
        <f>+AT4011+AU4011</f>
        <v>0</v>
      </c>
      <c r="AW4011" s="213">
        <v>0</v>
      </c>
      <c r="AX4011" s="213">
        <v>0</v>
      </c>
      <c r="AY4011" s="210">
        <f>+AW4011+AX4011</f>
        <v>0</v>
      </c>
      <c r="AZ4011" s="210">
        <f>+AV4011+AY4011</f>
        <v>0</v>
      </c>
      <c r="BA4011" s="213">
        <v>0</v>
      </c>
      <c r="BB4011" s="213">
        <v>0</v>
      </c>
      <c r="BC4011" s="210">
        <f>+BA4011+BB4011</f>
        <v>0</v>
      </c>
      <c r="BD4011" s="213">
        <v>0</v>
      </c>
      <c r="BE4011" s="213">
        <v>0</v>
      </c>
      <c r="BF4011" s="210">
        <f>+BD4011+BE4011</f>
        <v>0</v>
      </c>
      <c r="BG4011" s="210">
        <f>+BC4011+BF4011</f>
        <v>0</v>
      </c>
      <c r="BH4011" s="213">
        <v>0</v>
      </c>
      <c r="BI4011" s="213">
        <v>0</v>
      </c>
      <c r="BJ4011" s="210">
        <f>+BH4011+BI4011</f>
        <v>0</v>
      </c>
      <c r="BK4011" s="213">
        <v>0</v>
      </c>
      <c r="BL4011" s="213">
        <v>0</v>
      </c>
      <c r="BM4011" s="210">
        <f>+BK4011+BL4011</f>
        <v>0</v>
      </c>
      <c r="BN4011" s="210">
        <f>+BJ4011+BM4011</f>
        <v>0</v>
      </c>
      <c r="BO4011" s="209">
        <f>AF4011-AM4011-AT4011-BA4011-BH4011</f>
        <v>0</v>
      </c>
      <c r="BP4011" s="209">
        <f>AG4011-AN4011-AU4011-BB4011-BI4011</f>
        <v>0</v>
      </c>
      <c r="BQ4011" s="210">
        <f>+BO4011+BP4011</f>
        <v>0</v>
      </c>
      <c r="BR4011" s="209">
        <f>AI4011-AP4011-AW4011-BD4011-BK4011</f>
        <v>0</v>
      </c>
      <c r="BS4011" s="209">
        <f>AJ4011-AQ4011-AX4011-BE4011-BL4011</f>
        <v>0</v>
      </c>
      <c r="BT4011" s="210">
        <f>+BR4011+BS4011</f>
        <v>0</v>
      </c>
      <c r="BU4011" s="210">
        <f>+BQ4011+BT4011</f>
        <v>0</v>
      </c>
      <c r="BV4011" s="215">
        <f>R4011+X4011-AD4011</f>
        <v>0</v>
      </c>
      <c r="BW4011" s="215">
        <f>S4011+Y4011-AE4011</f>
        <v>0</v>
      </c>
      <c r="BX4011" s="216">
        <v>0</v>
      </c>
      <c r="BY4011" s="216">
        <v>0</v>
      </c>
      <c r="BZ4011" s="215">
        <f>BV4011-BX4011</f>
        <v>0</v>
      </c>
      <c r="CA4011" s="217">
        <f>BW4011-BY4011</f>
        <v>0</v>
      </c>
    </row>
    <row r="4012" spans="2:79">
      <c r="B4012" s="188">
        <v>2015</v>
      </c>
      <c r="C4012" s="189">
        <v>8320</v>
      </c>
      <c r="D4012" s="188">
        <v>17</v>
      </c>
      <c r="E4012" s="188">
        <v>3000</v>
      </c>
      <c r="F4012" s="188">
        <v>3700</v>
      </c>
      <c r="G4012" s="188"/>
      <c r="H4012" s="188"/>
      <c r="I4012" s="190" t="s">
        <v>357</v>
      </c>
      <c r="J4012" s="191">
        <f>+J4013</f>
        <v>0</v>
      </c>
      <c r="K4012" s="191">
        <f>+K4013</f>
        <v>0</v>
      </c>
      <c r="L4012" s="191">
        <f>+J4012+K4012</f>
        <v>0</v>
      </c>
      <c r="M4012" s="191">
        <f>+M4013</f>
        <v>7500000</v>
      </c>
      <c r="N4012" s="191">
        <f>+N4013</f>
        <v>0</v>
      </c>
      <c r="O4012" s="191">
        <f>+M4012+N4012</f>
        <v>7500000</v>
      </c>
      <c r="P4012" s="191">
        <f>+L4012+O4012</f>
        <v>7500000</v>
      </c>
      <c r="Q4012" s="188"/>
      <c r="R4012" s="308"/>
      <c r="S4012" s="308"/>
      <c r="T4012" s="191">
        <f>+T4013</f>
        <v>0</v>
      </c>
      <c r="U4012" s="191">
        <f>+U4013</f>
        <v>0</v>
      </c>
      <c r="V4012" s="191">
        <f>+V4013</f>
        <v>0</v>
      </c>
      <c r="W4012" s="191">
        <f>+W4013</f>
        <v>0</v>
      </c>
      <c r="X4012" s="193"/>
      <c r="Y4012" s="193"/>
      <c r="Z4012" s="191">
        <f>+Z4013</f>
        <v>0</v>
      </c>
      <c r="AA4012" s="191">
        <f>+AA4013</f>
        <v>0</v>
      </c>
      <c r="AB4012" s="191">
        <f>+AB4013</f>
        <v>0</v>
      </c>
      <c r="AC4012" s="191">
        <f>+AC4013</f>
        <v>0</v>
      </c>
      <c r="AD4012" s="193"/>
      <c r="AE4012" s="193"/>
      <c r="AF4012" s="191">
        <f>+AF4013</f>
        <v>0</v>
      </c>
      <c r="AG4012" s="191">
        <f>+AG4013</f>
        <v>0</v>
      </c>
      <c r="AH4012" s="191">
        <f>+AF4012+AG4012</f>
        <v>0</v>
      </c>
      <c r="AI4012" s="191">
        <f>+AI4013</f>
        <v>7500000</v>
      </c>
      <c r="AJ4012" s="191">
        <f>+AJ4013</f>
        <v>0</v>
      </c>
      <c r="AK4012" s="191">
        <f>+AI4012+AJ4012</f>
        <v>7500000</v>
      </c>
      <c r="AL4012" s="191">
        <f>+AH4012+AK4012</f>
        <v>7500000</v>
      </c>
      <c r="AM4012" s="191">
        <f>+AM4013</f>
        <v>0</v>
      </c>
      <c r="AN4012" s="191">
        <f>+AN4013</f>
        <v>0</v>
      </c>
      <c r="AO4012" s="191">
        <f>+AM4012+AN4012</f>
        <v>0</v>
      </c>
      <c r="AP4012" s="191">
        <f>+AP4013</f>
        <v>0</v>
      </c>
      <c r="AQ4012" s="191">
        <f>+AQ4013</f>
        <v>0</v>
      </c>
      <c r="AR4012" s="191">
        <f>+AP4012+AQ4012</f>
        <v>0</v>
      </c>
      <c r="AS4012" s="191">
        <f>+AO4012+AR4012</f>
        <v>0</v>
      </c>
      <c r="AT4012" s="191">
        <f>+AT4013</f>
        <v>0</v>
      </c>
      <c r="AU4012" s="191">
        <f>+AU4013</f>
        <v>0</v>
      </c>
      <c r="AV4012" s="191">
        <f>+AT4012+AU4012</f>
        <v>0</v>
      </c>
      <c r="AW4012" s="191">
        <f>+AW4013</f>
        <v>5500000</v>
      </c>
      <c r="AX4012" s="191">
        <f>+AX4013</f>
        <v>0</v>
      </c>
      <c r="AY4012" s="191">
        <f>+AW4012+AX4012</f>
        <v>5500000</v>
      </c>
      <c r="AZ4012" s="191">
        <f>+AV4012+AY4012</f>
        <v>5500000</v>
      </c>
      <c r="BA4012" s="191">
        <f>+BA4013</f>
        <v>0</v>
      </c>
      <c r="BB4012" s="191">
        <f>+BB4013</f>
        <v>0</v>
      </c>
      <c r="BC4012" s="191">
        <f>+BA4012+BB4012</f>
        <v>0</v>
      </c>
      <c r="BD4012" s="191">
        <f>+BD4013</f>
        <v>0</v>
      </c>
      <c r="BE4012" s="191">
        <f>+BE4013</f>
        <v>0</v>
      </c>
      <c r="BF4012" s="191">
        <f>+BD4012+BE4012</f>
        <v>0</v>
      </c>
      <c r="BG4012" s="191">
        <f>+BC4012+BF4012</f>
        <v>0</v>
      </c>
      <c r="BH4012" s="191">
        <f>+BH4013</f>
        <v>0</v>
      </c>
      <c r="BI4012" s="191">
        <f>+BI4013</f>
        <v>0</v>
      </c>
      <c r="BJ4012" s="191">
        <f>+BH4012+BI4012</f>
        <v>0</v>
      </c>
      <c r="BK4012" s="191">
        <f>+BK4013</f>
        <v>0</v>
      </c>
      <c r="BL4012" s="191">
        <f>+BL4013</f>
        <v>0</v>
      </c>
      <c r="BM4012" s="191">
        <f>+BK4012+BL4012</f>
        <v>0</v>
      </c>
      <c r="BN4012" s="191">
        <f>+BJ4012+BM4012</f>
        <v>0</v>
      </c>
      <c r="BO4012" s="191">
        <f>+BO4013</f>
        <v>0</v>
      </c>
      <c r="BP4012" s="191">
        <f>+BP4013</f>
        <v>0</v>
      </c>
      <c r="BQ4012" s="191">
        <f>+BO4012+BP4012</f>
        <v>0</v>
      </c>
      <c r="BR4012" s="191">
        <f>+BR4013</f>
        <v>2000000</v>
      </c>
      <c r="BS4012" s="191">
        <f>+BS4013</f>
        <v>0</v>
      </c>
      <c r="BT4012" s="191">
        <f>+BR4012+BS4012</f>
        <v>2000000</v>
      </c>
      <c r="BU4012" s="191">
        <f>+BQ4012+BT4012</f>
        <v>2000000</v>
      </c>
      <c r="BV4012" s="194"/>
      <c r="BW4012" s="194"/>
      <c r="BX4012" s="195"/>
      <c r="BY4012" s="195"/>
      <c r="BZ4012" s="194"/>
      <c r="CA4012" s="196"/>
    </row>
    <row r="4013" spans="2:79" ht="36.75" customHeight="1">
      <c r="B4013" s="197">
        <v>2015</v>
      </c>
      <c r="C4013" s="198">
        <v>8320</v>
      </c>
      <c r="D4013" s="197">
        <v>17</v>
      </c>
      <c r="E4013" s="197">
        <v>3000</v>
      </c>
      <c r="F4013" s="197">
        <v>3700</v>
      </c>
      <c r="G4013" s="197">
        <v>375</v>
      </c>
      <c r="H4013" s="197"/>
      <c r="I4013" s="199" t="s">
        <v>356</v>
      </c>
      <c r="J4013" s="240">
        <f>+J4014</f>
        <v>0</v>
      </c>
      <c r="K4013" s="240">
        <f>+K4014</f>
        <v>0</v>
      </c>
      <c r="L4013" s="240">
        <f>+J4013+K4013</f>
        <v>0</v>
      </c>
      <c r="M4013" s="240">
        <f>+M4014</f>
        <v>7500000</v>
      </c>
      <c r="N4013" s="240">
        <f>+N4014</f>
        <v>0</v>
      </c>
      <c r="O4013" s="240">
        <f>+M4013+N4013</f>
        <v>7500000</v>
      </c>
      <c r="P4013" s="240">
        <f>+L4013+O4013</f>
        <v>7500000</v>
      </c>
      <c r="Q4013" s="200"/>
      <c r="R4013" s="309"/>
      <c r="S4013" s="309"/>
      <c r="T4013" s="240">
        <f>+T4014</f>
        <v>0</v>
      </c>
      <c r="U4013" s="240">
        <f>+U4014</f>
        <v>0</v>
      </c>
      <c r="V4013" s="240">
        <f>+V4014</f>
        <v>0</v>
      </c>
      <c r="W4013" s="240">
        <f>+W4014</f>
        <v>0</v>
      </c>
      <c r="X4013" s="261"/>
      <c r="Y4013" s="261"/>
      <c r="Z4013" s="240">
        <f>+Z4014</f>
        <v>0</v>
      </c>
      <c r="AA4013" s="240">
        <f>+AA4014</f>
        <v>0</v>
      </c>
      <c r="AB4013" s="240">
        <f>+AB4014</f>
        <v>0</v>
      </c>
      <c r="AC4013" s="240">
        <f>+AC4014</f>
        <v>0</v>
      </c>
      <c r="AD4013" s="261"/>
      <c r="AE4013" s="261"/>
      <c r="AF4013" s="240">
        <f>+AF4014</f>
        <v>0</v>
      </c>
      <c r="AG4013" s="240">
        <f>+AG4014</f>
        <v>0</v>
      </c>
      <c r="AH4013" s="240">
        <f>+AF4013+AG4013</f>
        <v>0</v>
      </c>
      <c r="AI4013" s="240">
        <f>+AI4014</f>
        <v>7500000</v>
      </c>
      <c r="AJ4013" s="240">
        <f>+AJ4014</f>
        <v>0</v>
      </c>
      <c r="AK4013" s="240">
        <f>+AI4013+AJ4013</f>
        <v>7500000</v>
      </c>
      <c r="AL4013" s="240">
        <f>+AH4013+AK4013</f>
        <v>7500000</v>
      </c>
      <c r="AM4013" s="240">
        <f>+AM4014</f>
        <v>0</v>
      </c>
      <c r="AN4013" s="240">
        <f>+AN4014</f>
        <v>0</v>
      </c>
      <c r="AO4013" s="240">
        <f>+AM4013+AN4013</f>
        <v>0</v>
      </c>
      <c r="AP4013" s="240">
        <f>+AP4014</f>
        <v>0</v>
      </c>
      <c r="AQ4013" s="240">
        <f>+AQ4014</f>
        <v>0</v>
      </c>
      <c r="AR4013" s="240">
        <f>+AP4013+AQ4013</f>
        <v>0</v>
      </c>
      <c r="AS4013" s="240">
        <f>+AO4013+AR4013</f>
        <v>0</v>
      </c>
      <c r="AT4013" s="240">
        <f>+AT4014</f>
        <v>0</v>
      </c>
      <c r="AU4013" s="240">
        <f>+AU4014</f>
        <v>0</v>
      </c>
      <c r="AV4013" s="240">
        <f>+AT4013+AU4013</f>
        <v>0</v>
      </c>
      <c r="AW4013" s="240">
        <f>+AW4014</f>
        <v>5500000</v>
      </c>
      <c r="AX4013" s="240">
        <f>+AX4014</f>
        <v>0</v>
      </c>
      <c r="AY4013" s="240">
        <f>+AW4013+AX4013</f>
        <v>5500000</v>
      </c>
      <c r="AZ4013" s="240">
        <f>+AV4013+AY4013</f>
        <v>5500000</v>
      </c>
      <c r="BA4013" s="240">
        <f>+BA4014</f>
        <v>0</v>
      </c>
      <c r="BB4013" s="240">
        <f>+BB4014</f>
        <v>0</v>
      </c>
      <c r="BC4013" s="240">
        <f>+BA4013+BB4013</f>
        <v>0</v>
      </c>
      <c r="BD4013" s="240">
        <f>+BD4014</f>
        <v>0</v>
      </c>
      <c r="BE4013" s="240">
        <f>+BE4014</f>
        <v>0</v>
      </c>
      <c r="BF4013" s="240">
        <f>+BD4013+BE4013</f>
        <v>0</v>
      </c>
      <c r="BG4013" s="240">
        <f>+BC4013+BF4013</f>
        <v>0</v>
      </c>
      <c r="BH4013" s="240">
        <f>+BH4014</f>
        <v>0</v>
      </c>
      <c r="BI4013" s="240">
        <f>+BI4014</f>
        <v>0</v>
      </c>
      <c r="BJ4013" s="240">
        <f>+BH4013+BI4013</f>
        <v>0</v>
      </c>
      <c r="BK4013" s="240">
        <f>+BK4014</f>
        <v>0</v>
      </c>
      <c r="BL4013" s="240">
        <f>+BL4014</f>
        <v>0</v>
      </c>
      <c r="BM4013" s="240">
        <f>+BK4013+BL4013</f>
        <v>0</v>
      </c>
      <c r="BN4013" s="240">
        <f>+BJ4013+BM4013</f>
        <v>0</v>
      </c>
      <c r="BO4013" s="240">
        <f>+BO4014</f>
        <v>0</v>
      </c>
      <c r="BP4013" s="240">
        <f>+BP4014</f>
        <v>0</v>
      </c>
      <c r="BQ4013" s="240">
        <f>+BO4013+BP4013</f>
        <v>0</v>
      </c>
      <c r="BR4013" s="240">
        <f>+BR4014</f>
        <v>2000000</v>
      </c>
      <c r="BS4013" s="240">
        <f>+BS4014</f>
        <v>0</v>
      </c>
      <c r="BT4013" s="240">
        <f>+BR4013+BS4013</f>
        <v>2000000</v>
      </c>
      <c r="BU4013" s="240">
        <f>+BQ4013+BT4013</f>
        <v>2000000</v>
      </c>
      <c r="BV4013" s="262"/>
      <c r="BW4013" s="262"/>
      <c r="BX4013" s="263"/>
      <c r="BY4013" s="263"/>
      <c r="BZ4013" s="262"/>
      <c r="CA4013" s="264"/>
    </row>
    <row r="4014" spans="2:79" ht="79.5" customHeight="1">
      <c r="B4014" s="206">
        <v>2015</v>
      </c>
      <c r="C4014" s="207">
        <v>8320</v>
      </c>
      <c r="D4014" s="206">
        <v>17</v>
      </c>
      <c r="E4014" s="206">
        <v>3000</v>
      </c>
      <c r="F4014" s="206">
        <v>3700</v>
      </c>
      <c r="G4014" s="206">
        <v>375</v>
      </c>
      <c r="H4014" s="206">
        <v>1</v>
      </c>
      <c r="I4014" s="220" t="s">
        <v>2110</v>
      </c>
      <c r="J4014" s="209">
        <v>0</v>
      </c>
      <c r="K4014" s="209">
        <v>0</v>
      </c>
      <c r="L4014" s="210">
        <f>+J4014+K4014</f>
        <v>0</v>
      </c>
      <c r="M4014" s="209">
        <v>7500000</v>
      </c>
      <c r="N4014" s="209">
        <v>0</v>
      </c>
      <c r="O4014" s="210">
        <f>+M4014+N4014</f>
        <v>7500000</v>
      </c>
      <c r="P4014" s="210">
        <f>+L4014+O4014</f>
        <v>7500000</v>
      </c>
      <c r="Q4014" s="221" t="s">
        <v>355</v>
      </c>
      <c r="R4014" s="307">
        <v>15075</v>
      </c>
      <c r="S4014" s="307"/>
      <c r="T4014" s="213">
        <v>0</v>
      </c>
      <c r="U4014" s="213">
        <v>0</v>
      </c>
      <c r="V4014" s="213">
        <v>0</v>
      </c>
      <c r="W4014" s="213">
        <v>0</v>
      </c>
      <c r="X4014" s="213"/>
      <c r="Y4014" s="213"/>
      <c r="Z4014" s="213">
        <v>0</v>
      </c>
      <c r="AA4014" s="213">
        <v>0</v>
      </c>
      <c r="AB4014" s="213">
        <v>0</v>
      </c>
      <c r="AC4014" s="213">
        <v>0</v>
      </c>
      <c r="AD4014" s="214"/>
      <c r="AE4014" s="214"/>
      <c r="AF4014" s="209">
        <f>J4014+T4014-Z4014</f>
        <v>0</v>
      </c>
      <c r="AG4014" s="209">
        <f>K4014+U4014-AA4014</f>
        <v>0</v>
      </c>
      <c r="AH4014" s="210">
        <f>+AF4014+AG4014</f>
        <v>0</v>
      </c>
      <c r="AI4014" s="209">
        <f>M4014+V4014-AB4014</f>
        <v>7500000</v>
      </c>
      <c r="AJ4014" s="209">
        <f>N4014+W4014-AC4014</f>
        <v>0</v>
      </c>
      <c r="AK4014" s="210">
        <f>+AI4014+AJ4014</f>
        <v>7500000</v>
      </c>
      <c r="AL4014" s="210">
        <f>+AH4014+AK4014</f>
        <v>7500000</v>
      </c>
      <c r="AM4014" s="213">
        <v>0</v>
      </c>
      <c r="AN4014" s="213">
        <v>0</v>
      </c>
      <c r="AO4014" s="210">
        <f>+AM4014+AN4014</f>
        <v>0</v>
      </c>
      <c r="AP4014" s="213">
        <f>'[1]FORTALECIMIENTO E IMPARTICIÓN '!L278</f>
        <v>0</v>
      </c>
      <c r="AQ4014" s="213">
        <v>0</v>
      </c>
      <c r="AR4014" s="210">
        <f>+AP4014+AQ4014</f>
        <v>0</v>
      </c>
      <c r="AS4014" s="210">
        <f>+AO4014+AR4014</f>
        <v>0</v>
      </c>
      <c r="AT4014" s="213">
        <v>0</v>
      </c>
      <c r="AU4014" s="213">
        <v>0</v>
      </c>
      <c r="AV4014" s="210">
        <f>+AT4014+AU4014</f>
        <v>0</v>
      </c>
      <c r="AW4014" s="213">
        <f>'[1]FORTALECIMIENTO E IMPARTICIÓN '!L279</f>
        <v>5500000</v>
      </c>
      <c r="AX4014" s="213">
        <v>0</v>
      </c>
      <c r="AY4014" s="210">
        <f>+AW4014+AX4014</f>
        <v>5500000</v>
      </c>
      <c r="AZ4014" s="210">
        <f>+AV4014+AY4014</f>
        <v>5500000</v>
      </c>
      <c r="BA4014" s="213">
        <v>0</v>
      </c>
      <c r="BB4014" s="213">
        <v>0</v>
      </c>
      <c r="BC4014" s="210">
        <f>+BA4014+BB4014</f>
        <v>0</v>
      </c>
      <c r="BD4014" s="213">
        <f>'[1]FORTALECIMIENTO E IMPARTICIÓN '!L280</f>
        <v>0</v>
      </c>
      <c r="BE4014" s="213">
        <v>0</v>
      </c>
      <c r="BF4014" s="210">
        <f>+BD4014+BE4014</f>
        <v>0</v>
      </c>
      <c r="BG4014" s="210">
        <f>+BC4014+BF4014</f>
        <v>0</v>
      </c>
      <c r="BH4014" s="213">
        <v>0</v>
      </c>
      <c r="BI4014" s="213">
        <v>0</v>
      </c>
      <c r="BJ4014" s="210">
        <f>+BH4014+BI4014</f>
        <v>0</v>
      </c>
      <c r="BK4014" s="213">
        <f>'[1]FORTALECIMIENTO E IMPARTICIÓN '!L281</f>
        <v>0</v>
      </c>
      <c r="BL4014" s="213">
        <v>0</v>
      </c>
      <c r="BM4014" s="210">
        <f>+BK4014+BL4014</f>
        <v>0</v>
      </c>
      <c r="BN4014" s="210">
        <f>+BJ4014+BM4014</f>
        <v>0</v>
      </c>
      <c r="BO4014" s="209">
        <f>AF4014-AM4014-AT4014-BA4014-BH4014</f>
        <v>0</v>
      </c>
      <c r="BP4014" s="209">
        <f>AG4014-AN4014-AU4014-BB4014-BI4014</f>
        <v>0</v>
      </c>
      <c r="BQ4014" s="210">
        <f>+BO4014+BP4014</f>
        <v>0</v>
      </c>
      <c r="BR4014" s="209">
        <f>AI4014-AP4014-AW4014-BD4014-BK4014</f>
        <v>2000000</v>
      </c>
      <c r="BS4014" s="209">
        <f>AJ4014-AQ4014-AX4014-BE4014-BL4014</f>
        <v>0</v>
      </c>
      <c r="BT4014" s="210">
        <f>+BR4014+BS4014</f>
        <v>2000000</v>
      </c>
      <c r="BU4014" s="210">
        <f>+BQ4014+BT4014</f>
        <v>2000000</v>
      </c>
      <c r="BV4014" s="215">
        <f>R4014+X4014-AD4014</f>
        <v>15075</v>
      </c>
      <c r="BW4014" s="215">
        <f>S4014+Y4014-AE4014</f>
        <v>0</v>
      </c>
      <c r="BX4014" s="216">
        <f>'[1]FORTALECIMIENTO E IMPARTICIÓN '!M278</f>
        <v>0</v>
      </c>
      <c r="BY4014" s="216">
        <v>0</v>
      </c>
      <c r="BZ4014" s="215">
        <f>BV4014-BX4014</f>
        <v>15075</v>
      </c>
      <c r="CA4014" s="217">
        <f>BW4014-BY4014</f>
        <v>0</v>
      </c>
    </row>
    <row r="4015" spans="2:79">
      <c r="B4015" s="179">
        <v>2015</v>
      </c>
      <c r="C4015" s="180">
        <v>8320</v>
      </c>
      <c r="D4015" s="179">
        <v>17</v>
      </c>
      <c r="E4015" s="179">
        <v>5000</v>
      </c>
      <c r="F4015" s="179"/>
      <c r="G4015" s="179"/>
      <c r="H4015" s="179"/>
      <c r="I4015" s="181" t="s">
        <v>280</v>
      </c>
      <c r="J4015" s="182">
        <f>+J4017+J4116+J4148+J4160+J4180+J4203+J4224+J4229</f>
        <v>11782295.4</v>
      </c>
      <c r="K4015" s="182">
        <f>+K4017+K4116+K4148+K4160+K4180+K4203+K4224+K4229</f>
        <v>52015802.600000001</v>
      </c>
      <c r="L4015" s="182">
        <f>+J4015+K4015</f>
        <v>63798098</v>
      </c>
      <c r="M4015" s="182">
        <f>+M4017+M4116+M4148+M4160+M4180+M4203+M4224+M4229</f>
        <v>0</v>
      </c>
      <c r="N4015" s="182">
        <f>+N4017+N4116+N4148+N4160+N4180+N4203+N4224+N4229</f>
        <v>0</v>
      </c>
      <c r="O4015" s="182">
        <f>+M4015+N4015</f>
        <v>0</v>
      </c>
      <c r="P4015" s="182">
        <f>+L4015+O4015</f>
        <v>63798098</v>
      </c>
      <c r="Q4015" s="182"/>
      <c r="R4015" s="311"/>
      <c r="S4015" s="311"/>
      <c r="T4015" s="182">
        <f>+T4017+T4116+T4148+T4160+T4180+T4203+T4224+T4229</f>
        <v>0</v>
      </c>
      <c r="U4015" s="182">
        <f>+U4017+U4116+U4148+U4160+U4180+U4203+U4224+U4229</f>
        <v>0</v>
      </c>
      <c r="V4015" s="182">
        <f>+V4017+V4116+V4148+V4160+V4180+V4203+V4224+V4229</f>
        <v>0</v>
      </c>
      <c r="W4015" s="182">
        <f>+W4017+W4116+W4148+W4160+W4180+W4203+W4224+W4229</f>
        <v>0</v>
      </c>
      <c r="X4015" s="184"/>
      <c r="Y4015" s="184"/>
      <c r="Z4015" s="182">
        <f>+Z4017+Z4116+Z4148+Z4160+Z4180+Z4203+Z4224+Z4229</f>
        <v>0</v>
      </c>
      <c r="AA4015" s="182">
        <f>+AA4017+AA4116+AA4148+AA4160+AA4180+AA4203+AA4224+AA4229</f>
        <v>0</v>
      </c>
      <c r="AB4015" s="182">
        <f>+AB4017+AB4116+AB4148+AB4160+AB4180+AB4203+AB4224+AB4229</f>
        <v>0</v>
      </c>
      <c r="AC4015" s="182">
        <f>+AC4017+AC4116+AC4148+AC4160+AC4180+AC4203+AC4224+AC4229</f>
        <v>0</v>
      </c>
      <c r="AD4015" s="184"/>
      <c r="AE4015" s="184"/>
      <c r="AF4015" s="182">
        <f>+AF4017+AF4116+AF4148+AF4160+AF4180+AF4203+AF4224+AF4229</f>
        <v>11782295.4</v>
      </c>
      <c r="AG4015" s="182">
        <f>+AG4017+AG4116+AG4148+AG4160+AG4180+AG4203+AG4224+AG4229</f>
        <v>52015802.600000001</v>
      </c>
      <c r="AH4015" s="182">
        <f>+AF4015+AG4015</f>
        <v>63798098</v>
      </c>
      <c r="AI4015" s="182">
        <f>+AI4017+AI4116+AI4148+AI4160+AI4180+AI4203+AI4224+AI4229</f>
        <v>0</v>
      </c>
      <c r="AJ4015" s="182">
        <f>+AJ4017+AJ4116+AJ4148+AJ4160+AJ4180+AJ4203+AJ4224+AJ4229</f>
        <v>0</v>
      </c>
      <c r="AK4015" s="182">
        <f>+AI4015+AJ4015</f>
        <v>0</v>
      </c>
      <c r="AL4015" s="182">
        <f>+AH4015+AK4015</f>
        <v>63798098</v>
      </c>
      <c r="AM4015" s="182">
        <f>+AM4017+AM4116+AM4148+AM4160+AM4180+AM4203+AM4224+AM4229</f>
        <v>11134900</v>
      </c>
      <c r="AN4015" s="182">
        <f>+AN4017+AN4116+AN4148+AN4160+AN4180+AN4203+AN4224+AN4229</f>
        <v>46237200</v>
      </c>
      <c r="AO4015" s="182">
        <f>+AM4015+AN4015</f>
        <v>57372100</v>
      </c>
      <c r="AP4015" s="182">
        <f>+AP4017+AP4116+AP4148+AP4160+AP4180+AP4203+AP4224+AP4229</f>
        <v>0</v>
      </c>
      <c r="AQ4015" s="182">
        <f>+AQ4017+AQ4116+AQ4148+AQ4160+AQ4180+AQ4203+AQ4224+AQ4229</f>
        <v>0</v>
      </c>
      <c r="AR4015" s="182">
        <f>+AP4015+AQ4015</f>
        <v>0</v>
      </c>
      <c r="AS4015" s="182">
        <f>+AO4015+AR4015</f>
        <v>57372100</v>
      </c>
      <c r="AT4015" s="182">
        <f>+AT4017+AT4116+AT4148+AT4160+AT4180+AT4203+AT4224+AT4229</f>
        <v>0</v>
      </c>
      <c r="AU4015" s="182">
        <f>+AU4017+AU4116+AU4148+AU4160+AU4180+AU4203+AU4224+AU4229</f>
        <v>0</v>
      </c>
      <c r="AV4015" s="182">
        <f>+AT4015+AU4015</f>
        <v>0</v>
      </c>
      <c r="AW4015" s="182">
        <f>+AW4017+AW4116+AW4148+AW4160+AW4180+AW4203+AW4224+AW4229</f>
        <v>0</v>
      </c>
      <c r="AX4015" s="182">
        <f>+AX4017+AX4116+AX4148+AX4160+AX4180+AX4203+AX4224+AX4229</f>
        <v>0</v>
      </c>
      <c r="AY4015" s="182">
        <f>+AW4015+AX4015</f>
        <v>0</v>
      </c>
      <c r="AZ4015" s="182">
        <f>+AV4015+AY4015</f>
        <v>0</v>
      </c>
      <c r="BA4015" s="182">
        <f>+BA4017+BA4116+BA4148+BA4160+BA4180+BA4203+BA4224+BA4229</f>
        <v>0</v>
      </c>
      <c r="BB4015" s="182">
        <f>+BB4017+BB4116+BB4148+BB4160+BB4180+BB4203+BB4224+BB4229</f>
        <v>4770975.0999999996</v>
      </c>
      <c r="BC4015" s="182">
        <f>+BA4015+BB4015</f>
        <v>4770975.0999999996</v>
      </c>
      <c r="BD4015" s="182">
        <f>+BD4017+BD4116+BD4148+BD4160+BD4180+BD4203+BD4224+BD4229</f>
        <v>0</v>
      </c>
      <c r="BE4015" s="182">
        <f>+BE4017+BE4116+BE4148+BE4160+BE4180+BE4203+BE4224+BE4229</f>
        <v>0</v>
      </c>
      <c r="BF4015" s="182">
        <f>+BD4015+BE4015</f>
        <v>0</v>
      </c>
      <c r="BG4015" s="182">
        <f>+BC4015+BF4015</f>
        <v>4770975.0999999996</v>
      </c>
      <c r="BH4015" s="182">
        <f>+BH4017+BH4116+BH4148+BH4160+BH4180+BH4203+BH4224+BH4229</f>
        <v>0</v>
      </c>
      <c r="BI4015" s="182">
        <f>+BI4017+BI4116+BI4148+BI4160+BI4180+BI4203+BI4224+BI4229</f>
        <v>0</v>
      </c>
      <c r="BJ4015" s="182">
        <f>+BH4015+BI4015</f>
        <v>0</v>
      </c>
      <c r="BK4015" s="182">
        <f>+BK4017+BK4116+BK4148+BK4160+BK4180+BK4203+BK4224+BK4229</f>
        <v>0</v>
      </c>
      <c r="BL4015" s="182">
        <f>+BL4017+BL4116+BL4148+BL4160+BL4180+BL4203+BL4224+BL4229</f>
        <v>0</v>
      </c>
      <c r="BM4015" s="182">
        <f>+BK4015+BL4015</f>
        <v>0</v>
      </c>
      <c r="BN4015" s="182">
        <f>+BJ4015+BM4015</f>
        <v>0</v>
      </c>
      <c r="BO4015" s="182">
        <f>+BO4017+BO4116+BO4148+BO4160+BO4180+BO4203+BO4224+BO4229</f>
        <v>647395.40000000037</v>
      </c>
      <c r="BP4015" s="182">
        <f>+BP4017+BP4116+BP4148+BP4160+BP4180+BP4203+BP4224+BP4229</f>
        <v>1007627.5000000019</v>
      </c>
      <c r="BQ4015" s="182">
        <f>+BO4015+BP4015</f>
        <v>1655022.9000000022</v>
      </c>
      <c r="BR4015" s="182">
        <f>+BR4017+BR4116+BR4148+BR4160+BR4180+BR4203+BR4224+BR4229</f>
        <v>0</v>
      </c>
      <c r="BS4015" s="182">
        <f>+BS4017+BS4116+BS4148+BS4160+BS4180+BS4203+BS4224+BS4229</f>
        <v>0</v>
      </c>
      <c r="BT4015" s="182">
        <f>+BR4015+BS4015</f>
        <v>0</v>
      </c>
      <c r="BU4015" s="182">
        <f>+BQ4015+BT4015</f>
        <v>1655022.9000000022</v>
      </c>
      <c r="BV4015" s="185"/>
      <c r="BW4015" s="185"/>
      <c r="BX4015" s="186"/>
      <c r="BY4015" s="186"/>
      <c r="BZ4015" s="185"/>
      <c r="CA4015" s="187"/>
    </row>
    <row r="4016" spans="2:79">
      <c r="B4016" s="282">
        <v>2015</v>
      </c>
      <c r="C4016" s="429">
        <v>8320</v>
      </c>
      <c r="D4016" s="282">
        <v>17</v>
      </c>
      <c r="E4016" s="282">
        <v>5000</v>
      </c>
      <c r="F4016" s="282"/>
      <c r="G4016" s="282"/>
      <c r="H4016" s="282"/>
      <c r="I4016" s="430" t="s">
        <v>354</v>
      </c>
      <c r="J4016" s="431">
        <f>+J4017+J4116+J4148+J4160+J4180+J4203+J4224+J4229</f>
        <v>11782295.4</v>
      </c>
      <c r="K4016" s="431">
        <f>+K4017+K4116+K4148+K4160+K4180+K4203+K4224+K4229</f>
        <v>52015802.600000001</v>
      </c>
      <c r="L4016" s="431">
        <f>+J4016+K4016</f>
        <v>63798098</v>
      </c>
      <c r="M4016" s="431">
        <f>+M4017+M4116+M4148+M4160+M4180+M4203+M4224+M4229</f>
        <v>0</v>
      </c>
      <c r="N4016" s="431">
        <f>+N4017+N4116+N4148+N4160+N4180+N4203+N4224+N4229</f>
        <v>0</v>
      </c>
      <c r="O4016" s="431">
        <f>+M4016+N4016</f>
        <v>0</v>
      </c>
      <c r="P4016" s="431">
        <f>+L4016+O4016</f>
        <v>63798098</v>
      </c>
      <c r="Q4016" s="431"/>
      <c r="R4016" s="432"/>
      <c r="S4016" s="432"/>
      <c r="T4016" s="431">
        <f>+T4017+T4116+T4148+T4160+T4180+T4203+T4224+T4229</f>
        <v>0</v>
      </c>
      <c r="U4016" s="431">
        <f>+U4017+U4116+U4148+U4160+U4180+U4203+U4224+U4229</f>
        <v>0</v>
      </c>
      <c r="V4016" s="431">
        <f>+V4017+V4116+V4148+V4160+V4180+V4203+V4224+V4229</f>
        <v>0</v>
      </c>
      <c r="W4016" s="431">
        <f>+W4017+W4116+W4148+W4160+W4180+W4203+W4224+W4229</f>
        <v>0</v>
      </c>
      <c r="X4016" s="433"/>
      <c r="Y4016" s="433"/>
      <c r="Z4016" s="431">
        <f>+Z4017+Z4116+Z4148+Z4160+Z4180+Z4203+Z4224+Z4229</f>
        <v>0</v>
      </c>
      <c r="AA4016" s="431">
        <f>+AA4017+AA4116+AA4148+AA4160+AA4180+AA4203+AA4224+AA4229</f>
        <v>0</v>
      </c>
      <c r="AB4016" s="431">
        <f>+AB4017+AB4116+AB4148+AB4160+AB4180+AB4203+AB4224+AB4229</f>
        <v>0</v>
      </c>
      <c r="AC4016" s="431">
        <f>+AC4017+AC4116+AC4148+AC4160+AC4180+AC4203+AC4224+AC4229</f>
        <v>0</v>
      </c>
      <c r="AD4016" s="433"/>
      <c r="AE4016" s="433"/>
      <c r="AF4016" s="431">
        <f>+AF4017+AF4116+AF4148+AF4160+AF4180+AF4203+AF4224+AF4229</f>
        <v>11782295.4</v>
      </c>
      <c r="AG4016" s="431">
        <f>+AG4017+AG4116+AG4148+AG4160+AG4180+AG4203+AG4224+AG4229</f>
        <v>52015802.600000001</v>
      </c>
      <c r="AH4016" s="431">
        <f>+AF4016+AG4016</f>
        <v>63798098</v>
      </c>
      <c r="AI4016" s="431">
        <f>+AI4017+AI4116+AI4148+AI4160+AI4180+AI4203+AI4224+AI4229</f>
        <v>0</v>
      </c>
      <c r="AJ4016" s="431">
        <f>+AJ4017+AJ4116+AJ4148+AJ4160+AJ4180+AJ4203+AJ4224+AJ4229</f>
        <v>0</v>
      </c>
      <c r="AK4016" s="431">
        <f>+AI4016+AJ4016</f>
        <v>0</v>
      </c>
      <c r="AL4016" s="431">
        <f>+AH4016+AK4016</f>
        <v>63798098</v>
      </c>
      <c r="AM4016" s="431">
        <f>+AM4017+AM4116+AM4148+AM4160+AM4180+AM4203+AM4224+AM4229</f>
        <v>11134900</v>
      </c>
      <c r="AN4016" s="431">
        <f>+AN4017+AN4116+AN4148+AN4160+AN4180+AN4203+AN4224+AN4229</f>
        <v>46237200</v>
      </c>
      <c r="AO4016" s="431">
        <f>+AM4016+AN4016</f>
        <v>57372100</v>
      </c>
      <c r="AP4016" s="431">
        <f>+AP4017+AP4116+AP4148+AP4160+AP4180+AP4203+AP4224+AP4229</f>
        <v>0</v>
      </c>
      <c r="AQ4016" s="431">
        <f>+AQ4017+AQ4116+AQ4148+AQ4160+AQ4180+AQ4203+AQ4224+AQ4229</f>
        <v>0</v>
      </c>
      <c r="AR4016" s="431">
        <f>+AP4016+AQ4016</f>
        <v>0</v>
      </c>
      <c r="AS4016" s="431">
        <f>+AO4016+AR4016</f>
        <v>57372100</v>
      </c>
      <c r="AT4016" s="431">
        <f>+AT4017+AT4116+AT4148+AT4160+AT4180+AT4203+AT4224+AT4229</f>
        <v>0</v>
      </c>
      <c r="AU4016" s="431">
        <f>+AU4017+AU4116+AU4148+AU4160+AU4180+AU4203+AU4224+AU4229</f>
        <v>0</v>
      </c>
      <c r="AV4016" s="431">
        <f>+AT4016+AU4016</f>
        <v>0</v>
      </c>
      <c r="AW4016" s="431">
        <f>+AW4017+AW4116+AW4148+AW4160+AW4180+AW4203+AW4224+AW4229</f>
        <v>0</v>
      </c>
      <c r="AX4016" s="431">
        <f>+AX4017+AX4116+AX4148+AX4160+AX4180+AX4203+AX4224+AX4229</f>
        <v>0</v>
      </c>
      <c r="AY4016" s="431">
        <f>+AW4016+AX4016</f>
        <v>0</v>
      </c>
      <c r="AZ4016" s="431">
        <f>+AV4016+AY4016</f>
        <v>0</v>
      </c>
      <c r="BA4016" s="431">
        <f>+BA4017+BA4116+BA4148+BA4160+BA4180+BA4203+BA4224+BA4229</f>
        <v>0</v>
      </c>
      <c r="BB4016" s="431">
        <f>+BB4017+BB4116+BB4148+BB4160+BB4180+BB4203+BB4224+BB4229</f>
        <v>4770975.0999999996</v>
      </c>
      <c r="BC4016" s="431">
        <f>+BA4016+BB4016</f>
        <v>4770975.0999999996</v>
      </c>
      <c r="BD4016" s="431">
        <f>+BD4017+BD4116+BD4148+BD4160+BD4180+BD4203+BD4224+BD4229</f>
        <v>0</v>
      </c>
      <c r="BE4016" s="431">
        <f>+BE4017+BE4116+BE4148+BE4160+BE4180+BE4203+BE4224+BE4229</f>
        <v>0</v>
      </c>
      <c r="BF4016" s="431">
        <f>+BD4016+BE4016</f>
        <v>0</v>
      </c>
      <c r="BG4016" s="431">
        <f>+BC4016+BF4016</f>
        <v>4770975.0999999996</v>
      </c>
      <c r="BH4016" s="431">
        <f>+BH4017+BH4116+BH4148+BH4160+BH4180+BH4203+BH4224+BH4229</f>
        <v>0</v>
      </c>
      <c r="BI4016" s="431">
        <f>+BI4017+BI4116+BI4148+BI4160+BI4180+BI4203+BI4224+BI4229</f>
        <v>0</v>
      </c>
      <c r="BJ4016" s="431">
        <f>+BH4016+BI4016</f>
        <v>0</v>
      </c>
      <c r="BK4016" s="431">
        <f>+BK4017+BK4116+BK4148+BK4160+BK4180+BK4203+BK4224+BK4229</f>
        <v>0</v>
      </c>
      <c r="BL4016" s="431">
        <f>+BL4017+BL4116+BL4148+BL4160+BL4180+BL4203+BL4224+BL4229</f>
        <v>0</v>
      </c>
      <c r="BM4016" s="431">
        <f>+BK4016+BL4016</f>
        <v>0</v>
      </c>
      <c r="BN4016" s="431">
        <f>+BJ4016+BM4016</f>
        <v>0</v>
      </c>
      <c r="BO4016" s="431">
        <f>+BO4017+BO4116+BO4148+BO4160+BO4180+BO4203+BO4224+BO4229</f>
        <v>647395.40000000037</v>
      </c>
      <c r="BP4016" s="431">
        <f>+BP4017+BP4116+BP4148+BP4160+BP4180+BP4203+BP4224+BP4229</f>
        <v>1007627.5000000019</v>
      </c>
      <c r="BQ4016" s="431">
        <f>+BO4016+BP4016</f>
        <v>1655022.9000000022</v>
      </c>
      <c r="BR4016" s="431">
        <f>+BR4017+BR4116+BR4148+BR4160+BR4180+BR4203+BR4224+BR4229</f>
        <v>0</v>
      </c>
      <c r="BS4016" s="431">
        <f>+BS4017+BS4116+BS4148+BS4160+BS4180+BS4203+BS4224+BS4229</f>
        <v>0</v>
      </c>
      <c r="BT4016" s="431">
        <f>+BR4016+BS4016</f>
        <v>0</v>
      </c>
      <c r="BU4016" s="431">
        <f>+BQ4016+BT4016</f>
        <v>1655022.9000000022</v>
      </c>
      <c r="BV4016" s="434"/>
      <c r="BW4016" s="434"/>
      <c r="BX4016" s="435"/>
      <c r="BY4016" s="435"/>
      <c r="BZ4016" s="434"/>
      <c r="CA4016" s="436"/>
    </row>
    <row r="4017" spans="2:79" ht="45.75" hidden="1" customHeight="1">
      <c r="B4017" s="188">
        <v>2015</v>
      </c>
      <c r="C4017" s="189">
        <v>8320</v>
      </c>
      <c r="D4017" s="188">
        <v>17</v>
      </c>
      <c r="E4017" s="188">
        <v>5000</v>
      </c>
      <c r="F4017" s="188">
        <v>5100</v>
      </c>
      <c r="G4017" s="188"/>
      <c r="H4017" s="188"/>
      <c r="I4017" s="190" t="s">
        <v>278</v>
      </c>
      <c r="J4017" s="191">
        <f>+J4018+J4047+J4056+J4092</f>
        <v>0</v>
      </c>
      <c r="K4017" s="191">
        <f>+K4018+K4047+K4056+K4092</f>
        <v>0</v>
      </c>
      <c r="L4017" s="191">
        <f>+J4017+K4017</f>
        <v>0</v>
      </c>
      <c r="M4017" s="191">
        <f>+M4018+M4047+M4056+M4092</f>
        <v>0</v>
      </c>
      <c r="N4017" s="191">
        <f>+N4018+N4047+N4056+N4092</f>
        <v>0</v>
      </c>
      <c r="O4017" s="191">
        <f>+M4017+N4017</f>
        <v>0</v>
      </c>
      <c r="P4017" s="191">
        <f>+L4017+O4017</f>
        <v>0</v>
      </c>
      <c r="Q4017" s="191"/>
      <c r="R4017" s="308"/>
      <c r="S4017" s="308"/>
      <c r="T4017" s="191">
        <f>+T4018+T4047+T4056+T4092</f>
        <v>0</v>
      </c>
      <c r="U4017" s="191">
        <f>+U4018+U4047+U4056+U4092</f>
        <v>0</v>
      </c>
      <c r="V4017" s="191">
        <f>+V4018+V4047+V4056+V4092</f>
        <v>0</v>
      </c>
      <c r="W4017" s="191">
        <f>+W4018+W4047+W4056+W4092</f>
        <v>0</v>
      </c>
      <c r="X4017" s="193"/>
      <c r="Y4017" s="193"/>
      <c r="Z4017" s="191">
        <f>+Z4018+Z4047+Z4056+Z4092</f>
        <v>0</v>
      </c>
      <c r="AA4017" s="191">
        <f>+AA4018+AA4047+AA4056+AA4092</f>
        <v>0</v>
      </c>
      <c r="AB4017" s="191">
        <f>+AB4018+AB4047+AB4056+AB4092</f>
        <v>0</v>
      </c>
      <c r="AC4017" s="191">
        <f>+AC4018+AC4047+AC4056+AC4092</f>
        <v>0</v>
      </c>
      <c r="AD4017" s="193"/>
      <c r="AE4017" s="193"/>
      <c r="AF4017" s="191">
        <f>+AF4018+AF4047+AF4056+AF4092</f>
        <v>0</v>
      </c>
      <c r="AG4017" s="191">
        <f>+AG4018+AG4047+AG4056+AG4092</f>
        <v>0</v>
      </c>
      <c r="AH4017" s="191">
        <f>+AF4017+AG4017</f>
        <v>0</v>
      </c>
      <c r="AI4017" s="191">
        <f>+AI4018+AI4047+AI4056+AI4092</f>
        <v>0</v>
      </c>
      <c r="AJ4017" s="191">
        <f>+AJ4018+AJ4047+AJ4056+AJ4092</f>
        <v>0</v>
      </c>
      <c r="AK4017" s="191">
        <f>+AI4017+AJ4017</f>
        <v>0</v>
      </c>
      <c r="AL4017" s="191">
        <f>+AH4017+AK4017</f>
        <v>0</v>
      </c>
      <c r="AM4017" s="191">
        <f>+AM4018+AM4047+AM4056+AM4092</f>
        <v>0</v>
      </c>
      <c r="AN4017" s="191">
        <f>+AN4018+AN4047+AN4056+AN4092</f>
        <v>0</v>
      </c>
      <c r="AO4017" s="191">
        <f>+AM4017+AN4017</f>
        <v>0</v>
      </c>
      <c r="AP4017" s="191">
        <f>+AP4018+AP4047+AP4056+AP4092</f>
        <v>0</v>
      </c>
      <c r="AQ4017" s="191">
        <f>+AQ4018+AQ4047+AQ4056+AQ4092</f>
        <v>0</v>
      </c>
      <c r="AR4017" s="191">
        <f>+AP4017+AQ4017</f>
        <v>0</v>
      </c>
      <c r="AS4017" s="191">
        <f>+AO4017+AR4017</f>
        <v>0</v>
      </c>
      <c r="AT4017" s="191">
        <f>+AT4018+AT4047+AT4056+AT4092</f>
        <v>0</v>
      </c>
      <c r="AU4017" s="191">
        <f>+AU4018+AU4047+AU4056+AU4092</f>
        <v>0</v>
      </c>
      <c r="AV4017" s="191">
        <f>+AT4017+AU4017</f>
        <v>0</v>
      </c>
      <c r="AW4017" s="191">
        <f>+AW4018+AW4047+AW4056+AW4092</f>
        <v>0</v>
      </c>
      <c r="AX4017" s="191">
        <f>+AX4018+AX4047+AX4056+AX4092</f>
        <v>0</v>
      </c>
      <c r="AY4017" s="191">
        <f>+AW4017+AX4017</f>
        <v>0</v>
      </c>
      <c r="AZ4017" s="191">
        <f>+AV4017+AY4017</f>
        <v>0</v>
      </c>
      <c r="BA4017" s="191">
        <f>+BA4018+BA4047+BA4056+BA4092</f>
        <v>0</v>
      </c>
      <c r="BB4017" s="191">
        <f>+BB4018+BB4047+BB4056+BB4092</f>
        <v>0</v>
      </c>
      <c r="BC4017" s="191">
        <f>+BA4017+BB4017</f>
        <v>0</v>
      </c>
      <c r="BD4017" s="191">
        <f>+BD4018+BD4047+BD4056+BD4092</f>
        <v>0</v>
      </c>
      <c r="BE4017" s="191">
        <f>+BE4018+BE4047+BE4056+BE4092</f>
        <v>0</v>
      </c>
      <c r="BF4017" s="191">
        <f>+BD4017+BE4017</f>
        <v>0</v>
      </c>
      <c r="BG4017" s="191">
        <f>+BC4017+BF4017</f>
        <v>0</v>
      </c>
      <c r="BH4017" s="191">
        <f>+BH4018+BH4047+BH4056+BH4092</f>
        <v>0</v>
      </c>
      <c r="BI4017" s="191">
        <f>+BI4018+BI4047+BI4056+BI4092</f>
        <v>0</v>
      </c>
      <c r="BJ4017" s="191">
        <f>+BH4017+BI4017</f>
        <v>0</v>
      </c>
      <c r="BK4017" s="191">
        <f>+BK4018+BK4047+BK4056+BK4092</f>
        <v>0</v>
      </c>
      <c r="BL4017" s="191">
        <f>+BL4018+BL4047+BL4056+BL4092</f>
        <v>0</v>
      </c>
      <c r="BM4017" s="191">
        <f>+BK4017+BL4017</f>
        <v>0</v>
      </c>
      <c r="BN4017" s="191">
        <f>+BJ4017+BM4017</f>
        <v>0</v>
      </c>
      <c r="BO4017" s="191">
        <f>+BO4018+BO4047+BO4056+BO4092</f>
        <v>0</v>
      </c>
      <c r="BP4017" s="191">
        <f>+BP4018+BP4047+BP4056+BP4092</f>
        <v>0</v>
      </c>
      <c r="BQ4017" s="191">
        <f>+BO4017+BP4017</f>
        <v>0</v>
      </c>
      <c r="BR4017" s="191">
        <f>+BR4018+BR4047+BR4056+BR4092</f>
        <v>0</v>
      </c>
      <c r="BS4017" s="191">
        <f>+BS4018+BS4047+BS4056+BS4092</f>
        <v>0</v>
      </c>
      <c r="BT4017" s="191">
        <f>+BR4017+BS4017</f>
        <v>0</v>
      </c>
      <c r="BU4017" s="191">
        <f>+BQ4017+BT4017</f>
        <v>0</v>
      </c>
      <c r="BV4017" s="194"/>
      <c r="BW4017" s="194"/>
      <c r="BX4017" s="195"/>
      <c r="BY4017" s="195"/>
      <c r="BZ4017" s="194"/>
      <c r="CA4017" s="196"/>
    </row>
    <row r="4018" spans="2:79" ht="36.75" hidden="1" customHeight="1">
      <c r="B4018" s="197">
        <v>2015</v>
      </c>
      <c r="C4018" s="198">
        <v>8320</v>
      </c>
      <c r="D4018" s="197">
        <v>17</v>
      </c>
      <c r="E4018" s="197">
        <v>5000</v>
      </c>
      <c r="F4018" s="197">
        <v>5100</v>
      </c>
      <c r="G4018" s="197">
        <v>511</v>
      </c>
      <c r="H4018" s="197"/>
      <c r="I4018" s="199" t="s">
        <v>277</v>
      </c>
      <c r="J4018" s="240">
        <f>SUM(J4019:J4046)</f>
        <v>0</v>
      </c>
      <c r="K4018" s="240">
        <f>SUM(K4019:K4046)</f>
        <v>0</v>
      </c>
      <c r="L4018" s="240">
        <f>+J4018+K4018</f>
        <v>0</v>
      </c>
      <c r="M4018" s="240">
        <f>SUM(M4019:M4046)</f>
        <v>0</v>
      </c>
      <c r="N4018" s="240">
        <f>SUM(N4019:N4046)</f>
        <v>0</v>
      </c>
      <c r="O4018" s="240">
        <f>+M4018+N4018</f>
        <v>0</v>
      </c>
      <c r="P4018" s="240">
        <f>+L4018+O4018</f>
        <v>0</v>
      </c>
      <c r="Q4018" s="200"/>
      <c r="R4018" s="309"/>
      <c r="S4018" s="309"/>
      <c r="T4018" s="240">
        <f>SUM(T4019:T4046)</f>
        <v>0</v>
      </c>
      <c r="U4018" s="240">
        <f>SUM(U4019:U4046)</f>
        <v>0</v>
      </c>
      <c r="V4018" s="240">
        <f>SUM(V4019:V4046)</f>
        <v>0</v>
      </c>
      <c r="W4018" s="240">
        <f>SUM(W4019:W4046)</f>
        <v>0</v>
      </c>
      <c r="X4018" s="261"/>
      <c r="Y4018" s="261"/>
      <c r="Z4018" s="240">
        <f>SUM(Z4019:Z4046)</f>
        <v>0</v>
      </c>
      <c r="AA4018" s="240">
        <f>SUM(AA4019:AA4046)</f>
        <v>0</v>
      </c>
      <c r="AB4018" s="240">
        <f>SUM(AB4019:AB4046)</f>
        <v>0</v>
      </c>
      <c r="AC4018" s="240">
        <f>SUM(AC4019:AC4046)</f>
        <v>0</v>
      </c>
      <c r="AD4018" s="261"/>
      <c r="AE4018" s="261"/>
      <c r="AF4018" s="240">
        <f>SUM(AF4019:AF4046)</f>
        <v>0</v>
      </c>
      <c r="AG4018" s="240">
        <f>SUM(AG4019:AG4046)</f>
        <v>0</v>
      </c>
      <c r="AH4018" s="240">
        <f>+AF4018+AG4018</f>
        <v>0</v>
      </c>
      <c r="AI4018" s="240">
        <f>SUM(AI4019:AI4046)</f>
        <v>0</v>
      </c>
      <c r="AJ4018" s="240">
        <f>SUM(AJ4019:AJ4046)</f>
        <v>0</v>
      </c>
      <c r="AK4018" s="240">
        <f>+AI4018+AJ4018</f>
        <v>0</v>
      </c>
      <c r="AL4018" s="240">
        <f>+AH4018+AK4018</f>
        <v>0</v>
      </c>
      <c r="AM4018" s="240">
        <f>SUM(AM4019:AM4046)</f>
        <v>0</v>
      </c>
      <c r="AN4018" s="240">
        <f>SUM(AN4019:AN4046)</f>
        <v>0</v>
      </c>
      <c r="AO4018" s="240">
        <f>+AM4018+AN4018</f>
        <v>0</v>
      </c>
      <c r="AP4018" s="240">
        <f>SUM(AP4019:AP4046)</f>
        <v>0</v>
      </c>
      <c r="AQ4018" s="240">
        <f>SUM(AQ4019:AQ4046)</f>
        <v>0</v>
      </c>
      <c r="AR4018" s="240">
        <f>+AP4018+AQ4018</f>
        <v>0</v>
      </c>
      <c r="AS4018" s="240">
        <f>+AO4018+AR4018</f>
        <v>0</v>
      </c>
      <c r="AT4018" s="240">
        <f>SUM(AT4019:AT4046)</f>
        <v>0</v>
      </c>
      <c r="AU4018" s="240">
        <f>SUM(AU4019:AU4046)</f>
        <v>0</v>
      </c>
      <c r="AV4018" s="240">
        <f>+AT4018+AU4018</f>
        <v>0</v>
      </c>
      <c r="AW4018" s="240">
        <f>SUM(AW4019:AW4046)</f>
        <v>0</v>
      </c>
      <c r="AX4018" s="240">
        <f>SUM(AX4019:AX4046)</f>
        <v>0</v>
      </c>
      <c r="AY4018" s="240">
        <f>+AW4018+AX4018</f>
        <v>0</v>
      </c>
      <c r="AZ4018" s="240">
        <f>+AV4018+AY4018</f>
        <v>0</v>
      </c>
      <c r="BA4018" s="240">
        <f>SUM(BA4019:BA4046)</f>
        <v>0</v>
      </c>
      <c r="BB4018" s="240">
        <f>SUM(BB4019:BB4046)</f>
        <v>0</v>
      </c>
      <c r="BC4018" s="240">
        <f>+BA4018+BB4018</f>
        <v>0</v>
      </c>
      <c r="BD4018" s="240">
        <f>SUM(BD4019:BD4046)</f>
        <v>0</v>
      </c>
      <c r="BE4018" s="240">
        <f>SUM(BE4019:BE4046)</f>
        <v>0</v>
      </c>
      <c r="BF4018" s="240">
        <f>+BD4018+BE4018</f>
        <v>0</v>
      </c>
      <c r="BG4018" s="240">
        <f>+BC4018+BF4018</f>
        <v>0</v>
      </c>
      <c r="BH4018" s="240">
        <f>SUM(BH4019:BH4046)</f>
        <v>0</v>
      </c>
      <c r="BI4018" s="240">
        <f>SUM(BI4019:BI4046)</f>
        <v>0</v>
      </c>
      <c r="BJ4018" s="240">
        <f>+BH4018+BI4018</f>
        <v>0</v>
      </c>
      <c r="BK4018" s="240">
        <f>SUM(BK4019:BK4046)</f>
        <v>0</v>
      </c>
      <c r="BL4018" s="240">
        <f>SUM(BL4019:BL4046)</f>
        <v>0</v>
      </c>
      <c r="BM4018" s="240">
        <f>+BK4018+BL4018</f>
        <v>0</v>
      </c>
      <c r="BN4018" s="240">
        <f>+BJ4018+BM4018</f>
        <v>0</v>
      </c>
      <c r="BO4018" s="240">
        <f>SUM(BO4019:BO4046)</f>
        <v>0</v>
      </c>
      <c r="BP4018" s="240">
        <f>SUM(BP4019:BP4046)</f>
        <v>0</v>
      </c>
      <c r="BQ4018" s="240">
        <f>+BO4018+BP4018</f>
        <v>0</v>
      </c>
      <c r="BR4018" s="240">
        <f>SUM(BR4019:BR4046)</f>
        <v>0</v>
      </c>
      <c r="BS4018" s="240">
        <f>SUM(BS4019:BS4046)</f>
        <v>0</v>
      </c>
      <c r="BT4018" s="240">
        <f>+BR4018+BS4018</f>
        <v>0</v>
      </c>
      <c r="BU4018" s="240">
        <f>+BQ4018+BT4018</f>
        <v>0</v>
      </c>
      <c r="BV4018" s="262"/>
      <c r="BW4018" s="262"/>
      <c r="BX4018" s="263"/>
      <c r="BY4018" s="263"/>
      <c r="BZ4018" s="262"/>
      <c r="CA4018" s="264"/>
    </row>
    <row r="4019" spans="2:79" ht="36.75" hidden="1" customHeight="1">
      <c r="B4019" s="218">
        <v>2015</v>
      </c>
      <c r="C4019" s="219">
        <v>8320</v>
      </c>
      <c r="D4019" s="218">
        <v>17</v>
      </c>
      <c r="E4019" s="218">
        <v>5000</v>
      </c>
      <c r="F4019" s="218">
        <v>5100</v>
      </c>
      <c r="G4019" s="218">
        <v>511</v>
      </c>
      <c r="H4019" s="218">
        <v>1</v>
      </c>
      <c r="I4019" s="361" t="s">
        <v>276</v>
      </c>
      <c r="J4019" s="209">
        <v>0</v>
      </c>
      <c r="K4019" s="209">
        <v>0</v>
      </c>
      <c r="L4019" s="210">
        <f>+J4019+K4019</f>
        <v>0</v>
      </c>
      <c r="M4019" s="209">
        <v>0</v>
      </c>
      <c r="N4019" s="209">
        <v>0</v>
      </c>
      <c r="O4019" s="210">
        <f>+M4019+N4019</f>
        <v>0</v>
      </c>
      <c r="P4019" s="210">
        <f>+L4019+O4019</f>
        <v>0</v>
      </c>
      <c r="Q4019" s="221" t="s">
        <v>19</v>
      </c>
      <c r="R4019" s="307"/>
      <c r="S4019" s="307"/>
      <c r="T4019" s="213">
        <v>0</v>
      </c>
      <c r="U4019" s="213">
        <v>0</v>
      </c>
      <c r="V4019" s="213">
        <v>0</v>
      </c>
      <c r="W4019" s="213">
        <v>0</v>
      </c>
      <c r="X4019" s="213"/>
      <c r="Y4019" s="213"/>
      <c r="Z4019" s="213">
        <v>0</v>
      </c>
      <c r="AA4019" s="213">
        <v>0</v>
      </c>
      <c r="AB4019" s="213">
        <v>0</v>
      </c>
      <c r="AC4019" s="213">
        <v>0</v>
      </c>
      <c r="AD4019" s="214"/>
      <c r="AE4019" s="214"/>
      <c r="AF4019" s="209">
        <f>J4019+T4019-Z4019</f>
        <v>0</v>
      </c>
      <c r="AG4019" s="209">
        <f>K4019+U4019-AA4019</f>
        <v>0</v>
      </c>
      <c r="AH4019" s="210">
        <f>+AF4019+AG4019</f>
        <v>0</v>
      </c>
      <c r="AI4019" s="209">
        <f>M4019+V4019-AB4019</f>
        <v>0</v>
      </c>
      <c r="AJ4019" s="209">
        <f>N4019+W4019-AC4019</f>
        <v>0</v>
      </c>
      <c r="AK4019" s="210">
        <f>+AI4019+AJ4019</f>
        <v>0</v>
      </c>
      <c r="AL4019" s="210">
        <f>+AH4019+AK4019</f>
        <v>0</v>
      </c>
      <c r="AM4019" s="213">
        <v>0</v>
      </c>
      <c r="AN4019" s="213">
        <v>0</v>
      </c>
      <c r="AO4019" s="210">
        <f>+AM4019+AN4019</f>
        <v>0</v>
      </c>
      <c r="AP4019" s="213">
        <v>0</v>
      </c>
      <c r="AQ4019" s="213">
        <v>0</v>
      </c>
      <c r="AR4019" s="210">
        <f>+AP4019+AQ4019</f>
        <v>0</v>
      </c>
      <c r="AS4019" s="210">
        <f>+AO4019+AR4019</f>
        <v>0</v>
      </c>
      <c r="AT4019" s="213">
        <v>0</v>
      </c>
      <c r="AU4019" s="213">
        <v>0</v>
      </c>
      <c r="AV4019" s="210">
        <f>+AT4019+AU4019</f>
        <v>0</v>
      </c>
      <c r="AW4019" s="213">
        <v>0</v>
      </c>
      <c r="AX4019" s="213">
        <v>0</v>
      </c>
      <c r="AY4019" s="210">
        <f>+AW4019+AX4019</f>
        <v>0</v>
      </c>
      <c r="AZ4019" s="210">
        <f>+AV4019+AY4019</f>
        <v>0</v>
      </c>
      <c r="BA4019" s="213">
        <v>0</v>
      </c>
      <c r="BB4019" s="213">
        <v>0</v>
      </c>
      <c r="BC4019" s="210">
        <f>+BA4019+BB4019</f>
        <v>0</v>
      </c>
      <c r="BD4019" s="213">
        <v>0</v>
      </c>
      <c r="BE4019" s="213">
        <v>0</v>
      </c>
      <c r="BF4019" s="210">
        <f>+BD4019+BE4019</f>
        <v>0</v>
      </c>
      <c r="BG4019" s="210">
        <f>+BC4019+BF4019</f>
        <v>0</v>
      </c>
      <c r="BH4019" s="213">
        <v>0</v>
      </c>
      <c r="BI4019" s="213">
        <v>0</v>
      </c>
      <c r="BJ4019" s="210">
        <f>+BH4019+BI4019</f>
        <v>0</v>
      </c>
      <c r="BK4019" s="213">
        <v>0</v>
      </c>
      <c r="BL4019" s="213">
        <v>0</v>
      </c>
      <c r="BM4019" s="210">
        <f>+BK4019+BL4019</f>
        <v>0</v>
      </c>
      <c r="BN4019" s="210">
        <f>+BJ4019+BM4019</f>
        <v>0</v>
      </c>
      <c r="BO4019" s="209">
        <f>AF4019-AM4019-AT4019-BA4019-BH4019</f>
        <v>0</v>
      </c>
      <c r="BP4019" s="209">
        <f>AG4019-AN4019-AU4019-BB4019-BI4019</f>
        <v>0</v>
      </c>
      <c r="BQ4019" s="210">
        <f>+BO4019+BP4019</f>
        <v>0</v>
      </c>
      <c r="BR4019" s="209">
        <f>AI4019-AP4019-AW4019-BD4019-BK4019</f>
        <v>0</v>
      </c>
      <c r="BS4019" s="209">
        <f>AJ4019-AQ4019-AX4019-BE4019-BL4019</f>
        <v>0</v>
      </c>
      <c r="BT4019" s="210">
        <f>+BR4019+BS4019</f>
        <v>0</v>
      </c>
      <c r="BU4019" s="210">
        <f>+BQ4019+BT4019</f>
        <v>0</v>
      </c>
      <c r="BV4019" s="215">
        <f>R4019+X4019-AD4019</f>
        <v>0</v>
      </c>
      <c r="BW4019" s="215">
        <f>S4019+Y4019-AE4019</f>
        <v>0</v>
      </c>
      <c r="BX4019" s="216">
        <v>0</v>
      </c>
      <c r="BY4019" s="216">
        <v>0</v>
      </c>
      <c r="BZ4019" s="215">
        <f>BV4019-BX4019</f>
        <v>0</v>
      </c>
      <c r="CA4019" s="217">
        <f>BW4019-BY4019</f>
        <v>0</v>
      </c>
    </row>
    <row r="4020" spans="2:79" ht="36.75" hidden="1" customHeight="1">
      <c r="B4020" s="218">
        <v>2015</v>
      </c>
      <c r="C4020" s="219">
        <v>8320</v>
      </c>
      <c r="D4020" s="218">
        <v>17</v>
      </c>
      <c r="E4020" s="218">
        <v>5000</v>
      </c>
      <c r="F4020" s="218">
        <v>5100</v>
      </c>
      <c r="G4020" s="218">
        <v>511</v>
      </c>
      <c r="H4020" s="218">
        <v>2</v>
      </c>
      <c r="I4020" s="361" t="s">
        <v>275</v>
      </c>
      <c r="J4020" s="209">
        <v>0</v>
      </c>
      <c r="K4020" s="209">
        <v>0</v>
      </c>
      <c r="L4020" s="210">
        <f>+J4020+K4020</f>
        <v>0</v>
      </c>
      <c r="M4020" s="209">
        <v>0</v>
      </c>
      <c r="N4020" s="209">
        <v>0</v>
      </c>
      <c r="O4020" s="210">
        <f>+M4020+N4020</f>
        <v>0</v>
      </c>
      <c r="P4020" s="210">
        <f>+L4020+O4020</f>
        <v>0</v>
      </c>
      <c r="Q4020" s="221" t="s">
        <v>19</v>
      </c>
      <c r="R4020" s="307"/>
      <c r="S4020" s="307"/>
      <c r="T4020" s="213">
        <v>0</v>
      </c>
      <c r="U4020" s="213">
        <v>0</v>
      </c>
      <c r="V4020" s="213">
        <v>0</v>
      </c>
      <c r="W4020" s="213">
        <v>0</v>
      </c>
      <c r="X4020" s="213"/>
      <c r="Y4020" s="213"/>
      <c r="Z4020" s="213">
        <v>0</v>
      </c>
      <c r="AA4020" s="213">
        <v>0</v>
      </c>
      <c r="AB4020" s="213">
        <v>0</v>
      </c>
      <c r="AC4020" s="213">
        <v>0</v>
      </c>
      <c r="AD4020" s="214"/>
      <c r="AE4020" s="214"/>
      <c r="AF4020" s="209">
        <f>J4020+T4020-Z4020</f>
        <v>0</v>
      </c>
      <c r="AG4020" s="209">
        <f>K4020+U4020-AA4020</f>
        <v>0</v>
      </c>
      <c r="AH4020" s="210">
        <f>+AF4020+AG4020</f>
        <v>0</v>
      </c>
      <c r="AI4020" s="209">
        <f>M4020+V4020-AB4020</f>
        <v>0</v>
      </c>
      <c r="AJ4020" s="209">
        <f>N4020+W4020-AC4020</f>
        <v>0</v>
      </c>
      <c r="AK4020" s="210">
        <f>+AI4020+AJ4020</f>
        <v>0</v>
      </c>
      <c r="AL4020" s="210">
        <f>+AH4020+AK4020</f>
        <v>0</v>
      </c>
      <c r="AM4020" s="213">
        <v>0</v>
      </c>
      <c r="AN4020" s="213">
        <v>0</v>
      </c>
      <c r="AO4020" s="210">
        <f>+AM4020+AN4020</f>
        <v>0</v>
      </c>
      <c r="AP4020" s="213">
        <v>0</v>
      </c>
      <c r="AQ4020" s="213">
        <v>0</v>
      </c>
      <c r="AR4020" s="210">
        <f>+AP4020+AQ4020</f>
        <v>0</v>
      </c>
      <c r="AS4020" s="210">
        <f>+AO4020+AR4020</f>
        <v>0</v>
      </c>
      <c r="AT4020" s="213">
        <v>0</v>
      </c>
      <c r="AU4020" s="213">
        <v>0</v>
      </c>
      <c r="AV4020" s="210">
        <f>+AT4020+AU4020</f>
        <v>0</v>
      </c>
      <c r="AW4020" s="213">
        <v>0</v>
      </c>
      <c r="AX4020" s="213">
        <v>0</v>
      </c>
      <c r="AY4020" s="210">
        <f>+AW4020+AX4020</f>
        <v>0</v>
      </c>
      <c r="AZ4020" s="210">
        <f>+AV4020+AY4020</f>
        <v>0</v>
      </c>
      <c r="BA4020" s="213">
        <v>0</v>
      </c>
      <c r="BB4020" s="213">
        <v>0</v>
      </c>
      <c r="BC4020" s="210">
        <f>+BA4020+BB4020</f>
        <v>0</v>
      </c>
      <c r="BD4020" s="213">
        <v>0</v>
      </c>
      <c r="BE4020" s="213">
        <v>0</v>
      </c>
      <c r="BF4020" s="210">
        <f>+BD4020+BE4020</f>
        <v>0</v>
      </c>
      <c r="BG4020" s="210">
        <f>+BC4020+BF4020</f>
        <v>0</v>
      </c>
      <c r="BH4020" s="213">
        <v>0</v>
      </c>
      <c r="BI4020" s="213">
        <v>0</v>
      </c>
      <c r="BJ4020" s="210">
        <f>+BH4020+BI4020</f>
        <v>0</v>
      </c>
      <c r="BK4020" s="213">
        <v>0</v>
      </c>
      <c r="BL4020" s="213">
        <v>0</v>
      </c>
      <c r="BM4020" s="210">
        <f>+BK4020+BL4020</f>
        <v>0</v>
      </c>
      <c r="BN4020" s="210">
        <f>+BJ4020+BM4020</f>
        <v>0</v>
      </c>
      <c r="BO4020" s="209">
        <f>AF4020-AM4020-AT4020-BA4020-BH4020</f>
        <v>0</v>
      </c>
      <c r="BP4020" s="209">
        <f>AG4020-AN4020-AU4020-BB4020-BI4020</f>
        <v>0</v>
      </c>
      <c r="BQ4020" s="210">
        <f>+BO4020+BP4020</f>
        <v>0</v>
      </c>
      <c r="BR4020" s="209">
        <f>AI4020-AP4020-AW4020-BD4020-BK4020</f>
        <v>0</v>
      </c>
      <c r="BS4020" s="209">
        <f>AJ4020-AQ4020-AX4020-BE4020-BL4020</f>
        <v>0</v>
      </c>
      <c r="BT4020" s="210">
        <f>+BR4020+BS4020</f>
        <v>0</v>
      </c>
      <c r="BU4020" s="210">
        <f>+BQ4020+BT4020</f>
        <v>0</v>
      </c>
      <c r="BV4020" s="215">
        <f>R4020+X4020-AD4020</f>
        <v>0</v>
      </c>
      <c r="BW4020" s="215">
        <f>S4020+Y4020-AE4020</f>
        <v>0</v>
      </c>
      <c r="BX4020" s="216">
        <v>0</v>
      </c>
      <c r="BY4020" s="216">
        <v>0</v>
      </c>
      <c r="BZ4020" s="215">
        <f>BV4020-BX4020</f>
        <v>0</v>
      </c>
      <c r="CA4020" s="217">
        <f>BW4020-BY4020</f>
        <v>0</v>
      </c>
    </row>
    <row r="4021" spans="2:79" ht="36.75" hidden="1" customHeight="1">
      <c r="B4021" s="218">
        <v>2015</v>
      </c>
      <c r="C4021" s="219">
        <v>8320</v>
      </c>
      <c r="D4021" s="218">
        <v>17</v>
      </c>
      <c r="E4021" s="218">
        <v>5000</v>
      </c>
      <c r="F4021" s="218">
        <v>5100</v>
      </c>
      <c r="G4021" s="218">
        <v>511</v>
      </c>
      <c r="H4021" s="218">
        <v>3</v>
      </c>
      <c r="I4021" s="361" t="s">
        <v>274</v>
      </c>
      <c r="J4021" s="209">
        <v>0</v>
      </c>
      <c r="K4021" s="209">
        <v>0</v>
      </c>
      <c r="L4021" s="210">
        <f>+J4021+K4021</f>
        <v>0</v>
      </c>
      <c r="M4021" s="209">
        <v>0</v>
      </c>
      <c r="N4021" s="209">
        <v>0</v>
      </c>
      <c r="O4021" s="210">
        <f>+M4021+N4021</f>
        <v>0</v>
      </c>
      <c r="P4021" s="210">
        <f>+L4021+O4021</f>
        <v>0</v>
      </c>
      <c r="Q4021" s="221" t="s">
        <v>19</v>
      </c>
      <c r="R4021" s="307"/>
      <c r="S4021" s="307"/>
      <c r="T4021" s="213">
        <v>0</v>
      </c>
      <c r="U4021" s="213">
        <v>0</v>
      </c>
      <c r="V4021" s="213">
        <v>0</v>
      </c>
      <c r="W4021" s="213">
        <v>0</v>
      </c>
      <c r="X4021" s="213"/>
      <c r="Y4021" s="213"/>
      <c r="Z4021" s="213">
        <v>0</v>
      </c>
      <c r="AA4021" s="213">
        <v>0</v>
      </c>
      <c r="AB4021" s="213">
        <v>0</v>
      </c>
      <c r="AC4021" s="213">
        <v>0</v>
      </c>
      <c r="AD4021" s="214"/>
      <c r="AE4021" s="214"/>
      <c r="AF4021" s="209">
        <f>J4021+T4021-Z4021</f>
        <v>0</v>
      </c>
      <c r="AG4021" s="209">
        <f>K4021+U4021-AA4021</f>
        <v>0</v>
      </c>
      <c r="AH4021" s="210">
        <f>+AF4021+AG4021</f>
        <v>0</v>
      </c>
      <c r="AI4021" s="209">
        <f>M4021+V4021-AB4021</f>
        <v>0</v>
      </c>
      <c r="AJ4021" s="209">
        <f>N4021+W4021-AC4021</f>
        <v>0</v>
      </c>
      <c r="AK4021" s="210">
        <f>+AI4021+AJ4021</f>
        <v>0</v>
      </c>
      <c r="AL4021" s="210">
        <f>+AH4021+AK4021</f>
        <v>0</v>
      </c>
      <c r="AM4021" s="213">
        <v>0</v>
      </c>
      <c r="AN4021" s="213">
        <v>0</v>
      </c>
      <c r="AO4021" s="210">
        <f>+AM4021+AN4021</f>
        <v>0</v>
      </c>
      <c r="AP4021" s="213">
        <v>0</v>
      </c>
      <c r="AQ4021" s="213">
        <v>0</v>
      </c>
      <c r="AR4021" s="210">
        <f>+AP4021+AQ4021</f>
        <v>0</v>
      </c>
      <c r="AS4021" s="210">
        <f>+AO4021+AR4021</f>
        <v>0</v>
      </c>
      <c r="AT4021" s="213">
        <v>0</v>
      </c>
      <c r="AU4021" s="213">
        <v>0</v>
      </c>
      <c r="AV4021" s="210">
        <f>+AT4021+AU4021</f>
        <v>0</v>
      </c>
      <c r="AW4021" s="213">
        <v>0</v>
      </c>
      <c r="AX4021" s="213">
        <v>0</v>
      </c>
      <c r="AY4021" s="210">
        <f>+AW4021+AX4021</f>
        <v>0</v>
      </c>
      <c r="AZ4021" s="210">
        <f>+AV4021+AY4021</f>
        <v>0</v>
      </c>
      <c r="BA4021" s="213">
        <v>0</v>
      </c>
      <c r="BB4021" s="213">
        <v>0</v>
      </c>
      <c r="BC4021" s="210">
        <f>+BA4021+BB4021</f>
        <v>0</v>
      </c>
      <c r="BD4021" s="213">
        <v>0</v>
      </c>
      <c r="BE4021" s="213">
        <v>0</v>
      </c>
      <c r="BF4021" s="210">
        <f>+BD4021+BE4021</f>
        <v>0</v>
      </c>
      <c r="BG4021" s="210">
        <f>+BC4021+BF4021</f>
        <v>0</v>
      </c>
      <c r="BH4021" s="213">
        <v>0</v>
      </c>
      <c r="BI4021" s="213">
        <v>0</v>
      </c>
      <c r="BJ4021" s="210">
        <f>+BH4021+BI4021</f>
        <v>0</v>
      </c>
      <c r="BK4021" s="213">
        <v>0</v>
      </c>
      <c r="BL4021" s="213">
        <v>0</v>
      </c>
      <c r="BM4021" s="210">
        <f>+BK4021+BL4021</f>
        <v>0</v>
      </c>
      <c r="BN4021" s="210">
        <f>+BJ4021+BM4021</f>
        <v>0</v>
      </c>
      <c r="BO4021" s="209">
        <f>AF4021-AM4021-AT4021-BA4021-BH4021</f>
        <v>0</v>
      </c>
      <c r="BP4021" s="209">
        <f>AG4021-AN4021-AU4021-BB4021-BI4021</f>
        <v>0</v>
      </c>
      <c r="BQ4021" s="210">
        <f>+BO4021+BP4021</f>
        <v>0</v>
      </c>
      <c r="BR4021" s="209">
        <f>AI4021-AP4021-AW4021-BD4021-BK4021</f>
        <v>0</v>
      </c>
      <c r="BS4021" s="209">
        <f>AJ4021-AQ4021-AX4021-BE4021-BL4021</f>
        <v>0</v>
      </c>
      <c r="BT4021" s="210">
        <f>+BR4021+BS4021</f>
        <v>0</v>
      </c>
      <c r="BU4021" s="210">
        <f>+BQ4021+BT4021</f>
        <v>0</v>
      </c>
      <c r="BV4021" s="215">
        <f>R4021+X4021-AD4021</f>
        <v>0</v>
      </c>
      <c r="BW4021" s="215">
        <f>S4021+Y4021-AE4021</f>
        <v>0</v>
      </c>
      <c r="BX4021" s="216">
        <v>0</v>
      </c>
      <c r="BY4021" s="216">
        <v>0</v>
      </c>
      <c r="BZ4021" s="215">
        <f>BV4021-BX4021</f>
        <v>0</v>
      </c>
      <c r="CA4021" s="217">
        <f>BW4021-BY4021</f>
        <v>0</v>
      </c>
    </row>
    <row r="4022" spans="2:79" ht="36.75" hidden="1" customHeight="1">
      <c r="B4022" s="218">
        <v>2015</v>
      </c>
      <c r="C4022" s="219">
        <v>8320</v>
      </c>
      <c r="D4022" s="218">
        <v>17</v>
      </c>
      <c r="E4022" s="218">
        <v>5000</v>
      </c>
      <c r="F4022" s="218">
        <v>5100</v>
      </c>
      <c r="G4022" s="218">
        <v>511</v>
      </c>
      <c r="H4022" s="218">
        <v>4</v>
      </c>
      <c r="I4022" s="361" t="s">
        <v>273</v>
      </c>
      <c r="J4022" s="209">
        <v>0</v>
      </c>
      <c r="K4022" s="209">
        <v>0</v>
      </c>
      <c r="L4022" s="210">
        <f>+J4022+K4022</f>
        <v>0</v>
      </c>
      <c r="M4022" s="209">
        <v>0</v>
      </c>
      <c r="N4022" s="209">
        <v>0</v>
      </c>
      <c r="O4022" s="210">
        <f>+M4022+N4022</f>
        <v>0</v>
      </c>
      <c r="P4022" s="210">
        <f>+L4022+O4022</f>
        <v>0</v>
      </c>
      <c r="Q4022" s="221" t="s">
        <v>19</v>
      </c>
      <c r="R4022" s="307"/>
      <c r="S4022" s="307"/>
      <c r="T4022" s="213">
        <v>0</v>
      </c>
      <c r="U4022" s="213">
        <v>0</v>
      </c>
      <c r="V4022" s="213">
        <v>0</v>
      </c>
      <c r="W4022" s="213">
        <v>0</v>
      </c>
      <c r="X4022" s="213"/>
      <c r="Y4022" s="213"/>
      <c r="Z4022" s="213">
        <v>0</v>
      </c>
      <c r="AA4022" s="213">
        <v>0</v>
      </c>
      <c r="AB4022" s="213">
        <v>0</v>
      </c>
      <c r="AC4022" s="213">
        <v>0</v>
      </c>
      <c r="AD4022" s="214"/>
      <c r="AE4022" s="214"/>
      <c r="AF4022" s="209">
        <f>J4022+T4022-Z4022</f>
        <v>0</v>
      </c>
      <c r="AG4022" s="209">
        <f>K4022+U4022-AA4022</f>
        <v>0</v>
      </c>
      <c r="AH4022" s="210">
        <f>+AF4022+AG4022</f>
        <v>0</v>
      </c>
      <c r="AI4022" s="209">
        <f>M4022+V4022-AB4022</f>
        <v>0</v>
      </c>
      <c r="AJ4022" s="209">
        <f>N4022+W4022-AC4022</f>
        <v>0</v>
      </c>
      <c r="AK4022" s="210">
        <f>+AI4022+AJ4022</f>
        <v>0</v>
      </c>
      <c r="AL4022" s="210">
        <f>+AH4022+AK4022</f>
        <v>0</v>
      </c>
      <c r="AM4022" s="213">
        <v>0</v>
      </c>
      <c r="AN4022" s="213">
        <v>0</v>
      </c>
      <c r="AO4022" s="210">
        <f>+AM4022+AN4022</f>
        <v>0</v>
      </c>
      <c r="AP4022" s="213">
        <v>0</v>
      </c>
      <c r="AQ4022" s="213">
        <v>0</v>
      </c>
      <c r="AR4022" s="210">
        <f>+AP4022+AQ4022</f>
        <v>0</v>
      </c>
      <c r="AS4022" s="210">
        <f>+AO4022+AR4022</f>
        <v>0</v>
      </c>
      <c r="AT4022" s="213">
        <v>0</v>
      </c>
      <c r="AU4022" s="213">
        <v>0</v>
      </c>
      <c r="AV4022" s="210">
        <f>+AT4022+AU4022</f>
        <v>0</v>
      </c>
      <c r="AW4022" s="213">
        <v>0</v>
      </c>
      <c r="AX4022" s="213">
        <v>0</v>
      </c>
      <c r="AY4022" s="210">
        <f>+AW4022+AX4022</f>
        <v>0</v>
      </c>
      <c r="AZ4022" s="210">
        <f>+AV4022+AY4022</f>
        <v>0</v>
      </c>
      <c r="BA4022" s="213">
        <v>0</v>
      </c>
      <c r="BB4022" s="213">
        <v>0</v>
      </c>
      <c r="BC4022" s="210">
        <f>+BA4022+BB4022</f>
        <v>0</v>
      </c>
      <c r="BD4022" s="213">
        <v>0</v>
      </c>
      <c r="BE4022" s="213">
        <v>0</v>
      </c>
      <c r="BF4022" s="210">
        <f>+BD4022+BE4022</f>
        <v>0</v>
      </c>
      <c r="BG4022" s="210">
        <f>+BC4022+BF4022</f>
        <v>0</v>
      </c>
      <c r="BH4022" s="213">
        <v>0</v>
      </c>
      <c r="BI4022" s="213">
        <v>0</v>
      </c>
      <c r="BJ4022" s="210">
        <f>+BH4022+BI4022</f>
        <v>0</v>
      </c>
      <c r="BK4022" s="213">
        <v>0</v>
      </c>
      <c r="BL4022" s="213">
        <v>0</v>
      </c>
      <c r="BM4022" s="210">
        <f>+BK4022+BL4022</f>
        <v>0</v>
      </c>
      <c r="BN4022" s="210">
        <f>+BJ4022+BM4022</f>
        <v>0</v>
      </c>
      <c r="BO4022" s="209">
        <f>AF4022-AM4022-AT4022-BA4022-BH4022</f>
        <v>0</v>
      </c>
      <c r="BP4022" s="209">
        <f>AG4022-AN4022-AU4022-BB4022-BI4022</f>
        <v>0</v>
      </c>
      <c r="BQ4022" s="210">
        <f>+BO4022+BP4022</f>
        <v>0</v>
      </c>
      <c r="BR4022" s="209">
        <f>AI4022-AP4022-AW4022-BD4022-BK4022</f>
        <v>0</v>
      </c>
      <c r="BS4022" s="209">
        <f>AJ4022-AQ4022-AX4022-BE4022-BL4022</f>
        <v>0</v>
      </c>
      <c r="BT4022" s="210">
        <f>+BR4022+BS4022</f>
        <v>0</v>
      </c>
      <c r="BU4022" s="210">
        <f>+BQ4022+BT4022</f>
        <v>0</v>
      </c>
      <c r="BV4022" s="215">
        <f>R4022+X4022-AD4022</f>
        <v>0</v>
      </c>
      <c r="BW4022" s="215">
        <f>S4022+Y4022-AE4022</f>
        <v>0</v>
      </c>
      <c r="BX4022" s="216">
        <v>0</v>
      </c>
      <c r="BY4022" s="216">
        <v>0</v>
      </c>
      <c r="BZ4022" s="215">
        <f>BV4022-BX4022</f>
        <v>0</v>
      </c>
      <c r="CA4022" s="217">
        <f>BW4022-BY4022</f>
        <v>0</v>
      </c>
    </row>
    <row r="4023" spans="2:79" ht="36.75" hidden="1" customHeight="1">
      <c r="B4023" s="218">
        <v>2015</v>
      </c>
      <c r="C4023" s="219">
        <v>8320</v>
      </c>
      <c r="D4023" s="218">
        <v>17</v>
      </c>
      <c r="E4023" s="218">
        <v>5000</v>
      </c>
      <c r="F4023" s="218">
        <v>5100</v>
      </c>
      <c r="G4023" s="218">
        <v>511</v>
      </c>
      <c r="H4023" s="218">
        <v>5</v>
      </c>
      <c r="I4023" s="361" t="s">
        <v>272</v>
      </c>
      <c r="J4023" s="209">
        <v>0</v>
      </c>
      <c r="K4023" s="209">
        <v>0</v>
      </c>
      <c r="L4023" s="210">
        <f>+J4023+K4023</f>
        <v>0</v>
      </c>
      <c r="M4023" s="209">
        <v>0</v>
      </c>
      <c r="N4023" s="209">
        <v>0</v>
      </c>
      <c r="O4023" s="210">
        <f>+M4023+N4023</f>
        <v>0</v>
      </c>
      <c r="P4023" s="210">
        <f>+L4023+O4023</f>
        <v>0</v>
      </c>
      <c r="Q4023" s="221" t="s">
        <v>19</v>
      </c>
      <c r="R4023" s="307"/>
      <c r="S4023" s="307"/>
      <c r="T4023" s="213">
        <v>0</v>
      </c>
      <c r="U4023" s="213">
        <v>0</v>
      </c>
      <c r="V4023" s="213">
        <v>0</v>
      </c>
      <c r="W4023" s="213">
        <v>0</v>
      </c>
      <c r="X4023" s="213"/>
      <c r="Y4023" s="213"/>
      <c r="Z4023" s="213">
        <v>0</v>
      </c>
      <c r="AA4023" s="213">
        <v>0</v>
      </c>
      <c r="AB4023" s="213">
        <v>0</v>
      </c>
      <c r="AC4023" s="213">
        <v>0</v>
      </c>
      <c r="AD4023" s="214"/>
      <c r="AE4023" s="214"/>
      <c r="AF4023" s="209">
        <f>J4023+T4023-Z4023</f>
        <v>0</v>
      </c>
      <c r="AG4023" s="209">
        <f>K4023+U4023-AA4023</f>
        <v>0</v>
      </c>
      <c r="AH4023" s="210">
        <f>+AF4023+AG4023</f>
        <v>0</v>
      </c>
      <c r="AI4023" s="209">
        <f>M4023+V4023-AB4023</f>
        <v>0</v>
      </c>
      <c r="AJ4023" s="209">
        <f>N4023+W4023-AC4023</f>
        <v>0</v>
      </c>
      <c r="AK4023" s="210">
        <f>+AI4023+AJ4023</f>
        <v>0</v>
      </c>
      <c r="AL4023" s="210">
        <f>+AH4023+AK4023</f>
        <v>0</v>
      </c>
      <c r="AM4023" s="213">
        <v>0</v>
      </c>
      <c r="AN4023" s="213">
        <v>0</v>
      </c>
      <c r="AO4023" s="210">
        <f>+AM4023+AN4023</f>
        <v>0</v>
      </c>
      <c r="AP4023" s="213">
        <v>0</v>
      </c>
      <c r="AQ4023" s="213">
        <v>0</v>
      </c>
      <c r="AR4023" s="210">
        <f>+AP4023+AQ4023</f>
        <v>0</v>
      </c>
      <c r="AS4023" s="210">
        <f>+AO4023+AR4023</f>
        <v>0</v>
      </c>
      <c r="AT4023" s="213">
        <v>0</v>
      </c>
      <c r="AU4023" s="213">
        <v>0</v>
      </c>
      <c r="AV4023" s="210">
        <f>+AT4023+AU4023</f>
        <v>0</v>
      </c>
      <c r="AW4023" s="213">
        <v>0</v>
      </c>
      <c r="AX4023" s="213">
        <v>0</v>
      </c>
      <c r="AY4023" s="210">
        <f>+AW4023+AX4023</f>
        <v>0</v>
      </c>
      <c r="AZ4023" s="210">
        <f>+AV4023+AY4023</f>
        <v>0</v>
      </c>
      <c r="BA4023" s="213">
        <v>0</v>
      </c>
      <c r="BB4023" s="213">
        <v>0</v>
      </c>
      <c r="BC4023" s="210">
        <f>+BA4023+BB4023</f>
        <v>0</v>
      </c>
      <c r="BD4023" s="213">
        <v>0</v>
      </c>
      <c r="BE4023" s="213">
        <v>0</v>
      </c>
      <c r="BF4023" s="210">
        <f>+BD4023+BE4023</f>
        <v>0</v>
      </c>
      <c r="BG4023" s="210">
        <f>+BC4023+BF4023</f>
        <v>0</v>
      </c>
      <c r="BH4023" s="213">
        <v>0</v>
      </c>
      <c r="BI4023" s="213">
        <v>0</v>
      </c>
      <c r="BJ4023" s="210">
        <f>+BH4023+BI4023</f>
        <v>0</v>
      </c>
      <c r="BK4023" s="213">
        <v>0</v>
      </c>
      <c r="BL4023" s="213">
        <v>0</v>
      </c>
      <c r="BM4023" s="210">
        <f>+BK4023+BL4023</f>
        <v>0</v>
      </c>
      <c r="BN4023" s="210">
        <f>+BJ4023+BM4023</f>
        <v>0</v>
      </c>
      <c r="BO4023" s="209">
        <f>AF4023-AM4023-AT4023-BA4023-BH4023</f>
        <v>0</v>
      </c>
      <c r="BP4023" s="209">
        <f>AG4023-AN4023-AU4023-BB4023-BI4023</f>
        <v>0</v>
      </c>
      <c r="BQ4023" s="210">
        <f>+BO4023+BP4023</f>
        <v>0</v>
      </c>
      <c r="BR4023" s="209">
        <f>AI4023-AP4023-AW4023-BD4023-BK4023</f>
        <v>0</v>
      </c>
      <c r="BS4023" s="209">
        <f>AJ4023-AQ4023-AX4023-BE4023-BL4023</f>
        <v>0</v>
      </c>
      <c r="BT4023" s="210">
        <f>+BR4023+BS4023</f>
        <v>0</v>
      </c>
      <c r="BU4023" s="210">
        <f>+BQ4023+BT4023</f>
        <v>0</v>
      </c>
      <c r="BV4023" s="215">
        <f>R4023+X4023-AD4023</f>
        <v>0</v>
      </c>
      <c r="BW4023" s="215">
        <f>S4023+Y4023-AE4023</f>
        <v>0</v>
      </c>
      <c r="BX4023" s="216">
        <v>0</v>
      </c>
      <c r="BY4023" s="216">
        <v>0</v>
      </c>
      <c r="BZ4023" s="215">
        <f>BV4023-BX4023</f>
        <v>0</v>
      </c>
      <c r="CA4023" s="217">
        <f>BW4023-BY4023</f>
        <v>0</v>
      </c>
    </row>
    <row r="4024" spans="2:79" ht="36.75" hidden="1" customHeight="1">
      <c r="B4024" s="218">
        <v>2015</v>
      </c>
      <c r="C4024" s="219">
        <v>8320</v>
      </c>
      <c r="D4024" s="218">
        <v>17</v>
      </c>
      <c r="E4024" s="218">
        <v>5000</v>
      </c>
      <c r="F4024" s="218">
        <v>5100</v>
      </c>
      <c r="G4024" s="218">
        <v>511</v>
      </c>
      <c r="H4024" s="218">
        <v>6</v>
      </c>
      <c r="I4024" s="361" t="s">
        <v>271</v>
      </c>
      <c r="J4024" s="209">
        <v>0</v>
      </c>
      <c r="K4024" s="209">
        <v>0</v>
      </c>
      <c r="L4024" s="210">
        <f>+J4024+K4024</f>
        <v>0</v>
      </c>
      <c r="M4024" s="209">
        <v>0</v>
      </c>
      <c r="N4024" s="209">
        <v>0</v>
      </c>
      <c r="O4024" s="210">
        <f>+M4024+N4024</f>
        <v>0</v>
      </c>
      <c r="P4024" s="210">
        <f>+L4024+O4024</f>
        <v>0</v>
      </c>
      <c r="Q4024" s="221" t="s">
        <v>19</v>
      </c>
      <c r="R4024" s="307"/>
      <c r="S4024" s="307"/>
      <c r="T4024" s="213">
        <v>0</v>
      </c>
      <c r="U4024" s="213">
        <v>0</v>
      </c>
      <c r="V4024" s="213">
        <v>0</v>
      </c>
      <c r="W4024" s="213">
        <v>0</v>
      </c>
      <c r="X4024" s="213"/>
      <c r="Y4024" s="213"/>
      <c r="Z4024" s="213">
        <v>0</v>
      </c>
      <c r="AA4024" s="213">
        <v>0</v>
      </c>
      <c r="AB4024" s="213">
        <v>0</v>
      </c>
      <c r="AC4024" s="213">
        <v>0</v>
      </c>
      <c r="AD4024" s="214"/>
      <c r="AE4024" s="214"/>
      <c r="AF4024" s="209">
        <f>J4024+T4024-Z4024</f>
        <v>0</v>
      </c>
      <c r="AG4024" s="209">
        <f>K4024+U4024-AA4024</f>
        <v>0</v>
      </c>
      <c r="AH4024" s="210">
        <f>+AF4024+AG4024</f>
        <v>0</v>
      </c>
      <c r="AI4024" s="209">
        <f>M4024+V4024-AB4024</f>
        <v>0</v>
      </c>
      <c r="AJ4024" s="209">
        <f>N4024+W4024-AC4024</f>
        <v>0</v>
      </c>
      <c r="AK4024" s="210">
        <f>+AI4024+AJ4024</f>
        <v>0</v>
      </c>
      <c r="AL4024" s="210">
        <f>+AH4024+AK4024</f>
        <v>0</v>
      </c>
      <c r="AM4024" s="213">
        <v>0</v>
      </c>
      <c r="AN4024" s="213">
        <v>0</v>
      </c>
      <c r="AO4024" s="210">
        <f>+AM4024+AN4024</f>
        <v>0</v>
      </c>
      <c r="AP4024" s="213">
        <v>0</v>
      </c>
      <c r="AQ4024" s="213">
        <v>0</v>
      </c>
      <c r="AR4024" s="210">
        <f>+AP4024+AQ4024</f>
        <v>0</v>
      </c>
      <c r="AS4024" s="210">
        <f>+AO4024+AR4024</f>
        <v>0</v>
      </c>
      <c r="AT4024" s="213">
        <v>0</v>
      </c>
      <c r="AU4024" s="213">
        <v>0</v>
      </c>
      <c r="AV4024" s="210">
        <f>+AT4024+AU4024</f>
        <v>0</v>
      </c>
      <c r="AW4024" s="213">
        <v>0</v>
      </c>
      <c r="AX4024" s="213">
        <v>0</v>
      </c>
      <c r="AY4024" s="210">
        <f>+AW4024+AX4024</f>
        <v>0</v>
      </c>
      <c r="AZ4024" s="210">
        <f>+AV4024+AY4024</f>
        <v>0</v>
      </c>
      <c r="BA4024" s="213">
        <v>0</v>
      </c>
      <c r="BB4024" s="213">
        <v>0</v>
      </c>
      <c r="BC4024" s="210">
        <f>+BA4024+BB4024</f>
        <v>0</v>
      </c>
      <c r="BD4024" s="213">
        <v>0</v>
      </c>
      <c r="BE4024" s="213">
        <v>0</v>
      </c>
      <c r="BF4024" s="210">
        <f>+BD4024+BE4024</f>
        <v>0</v>
      </c>
      <c r="BG4024" s="210">
        <f>+BC4024+BF4024</f>
        <v>0</v>
      </c>
      <c r="BH4024" s="213">
        <v>0</v>
      </c>
      <c r="BI4024" s="213">
        <v>0</v>
      </c>
      <c r="BJ4024" s="210">
        <f>+BH4024+BI4024</f>
        <v>0</v>
      </c>
      <c r="BK4024" s="213">
        <v>0</v>
      </c>
      <c r="BL4024" s="213">
        <v>0</v>
      </c>
      <c r="BM4024" s="210">
        <f>+BK4024+BL4024</f>
        <v>0</v>
      </c>
      <c r="BN4024" s="210">
        <f>+BJ4024+BM4024</f>
        <v>0</v>
      </c>
      <c r="BO4024" s="209">
        <f>AF4024-AM4024-AT4024-BA4024-BH4024</f>
        <v>0</v>
      </c>
      <c r="BP4024" s="209">
        <f>AG4024-AN4024-AU4024-BB4024-BI4024</f>
        <v>0</v>
      </c>
      <c r="BQ4024" s="210">
        <f>+BO4024+BP4024</f>
        <v>0</v>
      </c>
      <c r="BR4024" s="209">
        <f>AI4024-AP4024-AW4024-BD4024-BK4024</f>
        <v>0</v>
      </c>
      <c r="BS4024" s="209">
        <f>AJ4024-AQ4024-AX4024-BE4024-BL4024</f>
        <v>0</v>
      </c>
      <c r="BT4024" s="210">
        <f>+BR4024+BS4024</f>
        <v>0</v>
      </c>
      <c r="BU4024" s="210">
        <f>+BQ4024+BT4024</f>
        <v>0</v>
      </c>
      <c r="BV4024" s="215">
        <f>R4024+X4024-AD4024</f>
        <v>0</v>
      </c>
      <c r="BW4024" s="215">
        <f>S4024+Y4024-AE4024</f>
        <v>0</v>
      </c>
      <c r="BX4024" s="216">
        <v>0</v>
      </c>
      <c r="BY4024" s="216">
        <v>0</v>
      </c>
      <c r="BZ4024" s="215">
        <f>BV4024-BX4024</f>
        <v>0</v>
      </c>
      <c r="CA4024" s="217">
        <f>BW4024-BY4024</f>
        <v>0</v>
      </c>
    </row>
    <row r="4025" spans="2:79" ht="36.75" hidden="1" customHeight="1">
      <c r="B4025" s="218">
        <v>2015</v>
      </c>
      <c r="C4025" s="219">
        <v>8320</v>
      </c>
      <c r="D4025" s="218">
        <v>17</v>
      </c>
      <c r="E4025" s="218">
        <v>5000</v>
      </c>
      <c r="F4025" s="218">
        <v>5100</v>
      </c>
      <c r="G4025" s="218">
        <v>511</v>
      </c>
      <c r="H4025" s="218">
        <v>7</v>
      </c>
      <c r="I4025" s="361" t="s">
        <v>270</v>
      </c>
      <c r="J4025" s="209">
        <v>0</v>
      </c>
      <c r="K4025" s="209">
        <v>0</v>
      </c>
      <c r="L4025" s="210">
        <f>+J4025+K4025</f>
        <v>0</v>
      </c>
      <c r="M4025" s="209">
        <v>0</v>
      </c>
      <c r="N4025" s="209">
        <v>0</v>
      </c>
      <c r="O4025" s="210">
        <f>+M4025+N4025</f>
        <v>0</v>
      </c>
      <c r="P4025" s="210">
        <f>+L4025+O4025</f>
        <v>0</v>
      </c>
      <c r="Q4025" s="221" t="s">
        <v>19</v>
      </c>
      <c r="R4025" s="307"/>
      <c r="S4025" s="307"/>
      <c r="T4025" s="213">
        <v>0</v>
      </c>
      <c r="U4025" s="213">
        <v>0</v>
      </c>
      <c r="V4025" s="213">
        <v>0</v>
      </c>
      <c r="W4025" s="213">
        <v>0</v>
      </c>
      <c r="X4025" s="213"/>
      <c r="Y4025" s="213"/>
      <c r="Z4025" s="213">
        <v>0</v>
      </c>
      <c r="AA4025" s="213">
        <v>0</v>
      </c>
      <c r="AB4025" s="213">
        <v>0</v>
      </c>
      <c r="AC4025" s="213">
        <v>0</v>
      </c>
      <c r="AD4025" s="214"/>
      <c r="AE4025" s="214"/>
      <c r="AF4025" s="209">
        <f>J4025+T4025-Z4025</f>
        <v>0</v>
      </c>
      <c r="AG4025" s="209">
        <f>K4025+U4025-AA4025</f>
        <v>0</v>
      </c>
      <c r="AH4025" s="210">
        <f>+AF4025+AG4025</f>
        <v>0</v>
      </c>
      <c r="AI4025" s="209">
        <f>M4025+V4025-AB4025</f>
        <v>0</v>
      </c>
      <c r="AJ4025" s="209">
        <f>N4025+W4025-AC4025</f>
        <v>0</v>
      </c>
      <c r="AK4025" s="210">
        <f>+AI4025+AJ4025</f>
        <v>0</v>
      </c>
      <c r="AL4025" s="210">
        <f>+AH4025+AK4025</f>
        <v>0</v>
      </c>
      <c r="AM4025" s="213">
        <v>0</v>
      </c>
      <c r="AN4025" s="213">
        <v>0</v>
      </c>
      <c r="AO4025" s="210">
        <f>+AM4025+AN4025</f>
        <v>0</v>
      </c>
      <c r="AP4025" s="213">
        <v>0</v>
      </c>
      <c r="AQ4025" s="213">
        <v>0</v>
      </c>
      <c r="AR4025" s="210">
        <f>+AP4025+AQ4025</f>
        <v>0</v>
      </c>
      <c r="AS4025" s="210">
        <f>+AO4025+AR4025</f>
        <v>0</v>
      </c>
      <c r="AT4025" s="213">
        <v>0</v>
      </c>
      <c r="AU4025" s="213">
        <v>0</v>
      </c>
      <c r="AV4025" s="210">
        <f>+AT4025+AU4025</f>
        <v>0</v>
      </c>
      <c r="AW4025" s="213">
        <v>0</v>
      </c>
      <c r="AX4025" s="213">
        <v>0</v>
      </c>
      <c r="AY4025" s="210">
        <f>+AW4025+AX4025</f>
        <v>0</v>
      </c>
      <c r="AZ4025" s="210">
        <f>+AV4025+AY4025</f>
        <v>0</v>
      </c>
      <c r="BA4025" s="213">
        <v>0</v>
      </c>
      <c r="BB4025" s="213">
        <v>0</v>
      </c>
      <c r="BC4025" s="210">
        <f>+BA4025+BB4025</f>
        <v>0</v>
      </c>
      <c r="BD4025" s="213">
        <v>0</v>
      </c>
      <c r="BE4025" s="213">
        <v>0</v>
      </c>
      <c r="BF4025" s="210">
        <f>+BD4025+BE4025</f>
        <v>0</v>
      </c>
      <c r="BG4025" s="210">
        <f>+BC4025+BF4025</f>
        <v>0</v>
      </c>
      <c r="BH4025" s="213">
        <v>0</v>
      </c>
      <c r="BI4025" s="213">
        <v>0</v>
      </c>
      <c r="BJ4025" s="210">
        <f>+BH4025+BI4025</f>
        <v>0</v>
      </c>
      <c r="BK4025" s="213">
        <v>0</v>
      </c>
      <c r="BL4025" s="213">
        <v>0</v>
      </c>
      <c r="BM4025" s="210">
        <f>+BK4025+BL4025</f>
        <v>0</v>
      </c>
      <c r="BN4025" s="210">
        <f>+BJ4025+BM4025</f>
        <v>0</v>
      </c>
      <c r="BO4025" s="209">
        <f>AF4025-AM4025-AT4025-BA4025-BH4025</f>
        <v>0</v>
      </c>
      <c r="BP4025" s="209">
        <f>AG4025-AN4025-AU4025-BB4025-BI4025</f>
        <v>0</v>
      </c>
      <c r="BQ4025" s="210">
        <f>+BO4025+BP4025</f>
        <v>0</v>
      </c>
      <c r="BR4025" s="209">
        <f>AI4025-AP4025-AW4025-BD4025-BK4025</f>
        <v>0</v>
      </c>
      <c r="BS4025" s="209">
        <f>AJ4025-AQ4025-AX4025-BE4025-BL4025</f>
        <v>0</v>
      </c>
      <c r="BT4025" s="210">
        <f>+BR4025+BS4025</f>
        <v>0</v>
      </c>
      <c r="BU4025" s="210">
        <f>+BQ4025+BT4025</f>
        <v>0</v>
      </c>
      <c r="BV4025" s="215">
        <f>R4025+X4025-AD4025</f>
        <v>0</v>
      </c>
      <c r="BW4025" s="215">
        <f>S4025+Y4025-AE4025</f>
        <v>0</v>
      </c>
      <c r="BX4025" s="216">
        <v>0</v>
      </c>
      <c r="BY4025" s="216">
        <v>0</v>
      </c>
      <c r="BZ4025" s="215">
        <f>BV4025-BX4025</f>
        <v>0</v>
      </c>
      <c r="CA4025" s="217">
        <f>BW4025-BY4025</f>
        <v>0</v>
      </c>
    </row>
    <row r="4026" spans="2:79" ht="36.75" hidden="1" customHeight="1">
      <c r="B4026" s="218">
        <v>2015</v>
      </c>
      <c r="C4026" s="219">
        <v>8320</v>
      </c>
      <c r="D4026" s="218">
        <v>17</v>
      </c>
      <c r="E4026" s="218">
        <v>5000</v>
      </c>
      <c r="F4026" s="218">
        <v>5100</v>
      </c>
      <c r="G4026" s="218">
        <v>511</v>
      </c>
      <c r="H4026" s="218">
        <v>8</v>
      </c>
      <c r="I4026" s="361" t="s">
        <v>269</v>
      </c>
      <c r="J4026" s="209">
        <v>0</v>
      </c>
      <c r="K4026" s="209">
        <v>0</v>
      </c>
      <c r="L4026" s="210">
        <f>+J4026+K4026</f>
        <v>0</v>
      </c>
      <c r="M4026" s="209">
        <v>0</v>
      </c>
      <c r="N4026" s="209">
        <v>0</v>
      </c>
      <c r="O4026" s="210">
        <f>+M4026+N4026</f>
        <v>0</v>
      </c>
      <c r="P4026" s="210">
        <f>+L4026+O4026</f>
        <v>0</v>
      </c>
      <c r="Q4026" s="221" t="s">
        <v>19</v>
      </c>
      <c r="R4026" s="307"/>
      <c r="S4026" s="307"/>
      <c r="T4026" s="213">
        <v>0</v>
      </c>
      <c r="U4026" s="213">
        <v>0</v>
      </c>
      <c r="V4026" s="213">
        <v>0</v>
      </c>
      <c r="W4026" s="213">
        <v>0</v>
      </c>
      <c r="X4026" s="213"/>
      <c r="Y4026" s="213"/>
      <c r="Z4026" s="213">
        <v>0</v>
      </c>
      <c r="AA4026" s="213">
        <v>0</v>
      </c>
      <c r="AB4026" s="213">
        <v>0</v>
      </c>
      <c r="AC4026" s="213">
        <v>0</v>
      </c>
      <c r="AD4026" s="214"/>
      <c r="AE4026" s="214"/>
      <c r="AF4026" s="209">
        <f>J4026+T4026-Z4026</f>
        <v>0</v>
      </c>
      <c r="AG4026" s="209">
        <f>K4026+U4026-AA4026</f>
        <v>0</v>
      </c>
      <c r="AH4026" s="210">
        <f>+AF4026+AG4026</f>
        <v>0</v>
      </c>
      <c r="AI4026" s="209">
        <f>M4026+V4026-AB4026</f>
        <v>0</v>
      </c>
      <c r="AJ4026" s="209">
        <f>N4026+W4026-AC4026</f>
        <v>0</v>
      </c>
      <c r="AK4026" s="210">
        <f>+AI4026+AJ4026</f>
        <v>0</v>
      </c>
      <c r="AL4026" s="210">
        <f>+AH4026+AK4026</f>
        <v>0</v>
      </c>
      <c r="AM4026" s="213">
        <v>0</v>
      </c>
      <c r="AN4026" s="213">
        <v>0</v>
      </c>
      <c r="AO4026" s="210">
        <f>+AM4026+AN4026</f>
        <v>0</v>
      </c>
      <c r="AP4026" s="213">
        <v>0</v>
      </c>
      <c r="AQ4026" s="213">
        <v>0</v>
      </c>
      <c r="AR4026" s="210">
        <f>+AP4026+AQ4026</f>
        <v>0</v>
      </c>
      <c r="AS4026" s="210">
        <f>+AO4026+AR4026</f>
        <v>0</v>
      </c>
      <c r="AT4026" s="213">
        <v>0</v>
      </c>
      <c r="AU4026" s="213">
        <v>0</v>
      </c>
      <c r="AV4026" s="210">
        <f>+AT4026+AU4026</f>
        <v>0</v>
      </c>
      <c r="AW4026" s="213">
        <v>0</v>
      </c>
      <c r="AX4026" s="213">
        <v>0</v>
      </c>
      <c r="AY4026" s="210">
        <f>+AW4026+AX4026</f>
        <v>0</v>
      </c>
      <c r="AZ4026" s="210">
        <f>+AV4026+AY4026</f>
        <v>0</v>
      </c>
      <c r="BA4026" s="213">
        <v>0</v>
      </c>
      <c r="BB4026" s="213">
        <v>0</v>
      </c>
      <c r="BC4026" s="210">
        <f>+BA4026+BB4026</f>
        <v>0</v>
      </c>
      <c r="BD4026" s="213">
        <v>0</v>
      </c>
      <c r="BE4026" s="213">
        <v>0</v>
      </c>
      <c r="BF4026" s="210">
        <f>+BD4026+BE4026</f>
        <v>0</v>
      </c>
      <c r="BG4026" s="210">
        <f>+BC4026+BF4026</f>
        <v>0</v>
      </c>
      <c r="BH4026" s="213">
        <v>0</v>
      </c>
      <c r="BI4026" s="213">
        <v>0</v>
      </c>
      <c r="BJ4026" s="210">
        <f>+BH4026+BI4026</f>
        <v>0</v>
      </c>
      <c r="BK4026" s="213">
        <v>0</v>
      </c>
      <c r="BL4026" s="213">
        <v>0</v>
      </c>
      <c r="BM4026" s="210">
        <f>+BK4026+BL4026</f>
        <v>0</v>
      </c>
      <c r="BN4026" s="210">
        <f>+BJ4026+BM4026</f>
        <v>0</v>
      </c>
      <c r="BO4026" s="209">
        <f>AF4026-AM4026-AT4026-BA4026-BH4026</f>
        <v>0</v>
      </c>
      <c r="BP4026" s="209">
        <f>AG4026-AN4026-AU4026-BB4026-BI4026</f>
        <v>0</v>
      </c>
      <c r="BQ4026" s="210">
        <f>+BO4026+BP4026</f>
        <v>0</v>
      </c>
      <c r="BR4026" s="209">
        <f>AI4026-AP4026-AW4026-BD4026-BK4026</f>
        <v>0</v>
      </c>
      <c r="BS4026" s="209">
        <f>AJ4026-AQ4026-AX4026-BE4026-BL4026</f>
        <v>0</v>
      </c>
      <c r="BT4026" s="210">
        <f>+BR4026+BS4026</f>
        <v>0</v>
      </c>
      <c r="BU4026" s="210">
        <f>+BQ4026+BT4026</f>
        <v>0</v>
      </c>
      <c r="BV4026" s="215">
        <f>R4026+X4026-AD4026</f>
        <v>0</v>
      </c>
      <c r="BW4026" s="215">
        <f>S4026+Y4026-AE4026</f>
        <v>0</v>
      </c>
      <c r="BX4026" s="216">
        <v>0</v>
      </c>
      <c r="BY4026" s="216">
        <v>0</v>
      </c>
      <c r="BZ4026" s="215">
        <f>BV4026-BX4026</f>
        <v>0</v>
      </c>
      <c r="CA4026" s="217">
        <f>BW4026-BY4026</f>
        <v>0</v>
      </c>
    </row>
    <row r="4027" spans="2:79" ht="36.75" hidden="1" customHeight="1">
      <c r="B4027" s="218">
        <v>2015</v>
      </c>
      <c r="C4027" s="219">
        <v>8320</v>
      </c>
      <c r="D4027" s="218">
        <v>17</v>
      </c>
      <c r="E4027" s="218">
        <v>5000</v>
      </c>
      <c r="F4027" s="218">
        <v>5100</v>
      </c>
      <c r="G4027" s="218">
        <v>511</v>
      </c>
      <c r="H4027" s="218">
        <v>9</v>
      </c>
      <c r="I4027" s="361" t="s">
        <v>268</v>
      </c>
      <c r="J4027" s="209">
        <v>0</v>
      </c>
      <c r="K4027" s="209">
        <v>0</v>
      </c>
      <c r="L4027" s="210">
        <f>+J4027+K4027</f>
        <v>0</v>
      </c>
      <c r="M4027" s="209">
        <v>0</v>
      </c>
      <c r="N4027" s="209">
        <v>0</v>
      </c>
      <c r="O4027" s="210">
        <f>+M4027+N4027</f>
        <v>0</v>
      </c>
      <c r="P4027" s="210">
        <f>+L4027+O4027</f>
        <v>0</v>
      </c>
      <c r="Q4027" s="221" t="s">
        <v>19</v>
      </c>
      <c r="R4027" s="307"/>
      <c r="S4027" s="307"/>
      <c r="T4027" s="213">
        <v>0</v>
      </c>
      <c r="U4027" s="213">
        <v>0</v>
      </c>
      <c r="V4027" s="213">
        <v>0</v>
      </c>
      <c r="W4027" s="213">
        <v>0</v>
      </c>
      <c r="X4027" s="213"/>
      <c r="Y4027" s="213"/>
      <c r="Z4027" s="213">
        <v>0</v>
      </c>
      <c r="AA4027" s="213">
        <v>0</v>
      </c>
      <c r="AB4027" s="213">
        <v>0</v>
      </c>
      <c r="AC4027" s="213">
        <v>0</v>
      </c>
      <c r="AD4027" s="214"/>
      <c r="AE4027" s="214"/>
      <c r="AF4027" s="209">
        <f>J4027+T4027-Z4027</f>
        <v>0</v>
      </c>
      <c r="AG4027" s="209">
        <f>K4027+U4027-AA4027</f>
        <v>0</v>
      </c>
      <c r="AH4027" s="210">
        <f>+AF4027+AG4027</f>
        <v>0</v>
      </c>
      <c r="AI4027" s="209">
        <f>M4027+V4027-AB4027</f>
        <v>0</v>
      </c>
      <c r="AJ4027" s="209">
        <f>N4027+W4027-AC4027</f>
        <v>0</v>
      </c>
      <c r="AK4027" s="210">
        <f>+AI4027+AJ4027</f>
        <v>0</v>
      </c>
      <c r="AL4027" s="210">
        <f>+AH4027+AK4027</f>
        <v>0</v>
      </c>
      <c r="AM4027" s="213">
        <v>0</v>
      </c>
      <c r="AN4027" s="213">
        <v>0</v>
      </c>
      <c r="AO4027" s="210">
        <f>+AM4027+AN4027</f>
        <v>0</v>
      </c>
      <c r="AP4027" s="213">
        <v>0</v>
      </c>
      <c r="AQ4027" s="213">
        <v>0</v>
      </c>
      <c r="AR4027" s="210">
        <f>+AP4027+AQ4027</f>
        <v>0</v>
      </c>
      <c r="AS4027" s="210">
        <f>+AO4027+AR4027</f>
        <v>0</v>
      </c>
      <c r="AT4027" s="213">
        <v>0</v>
      </c>
      <c r="AU4027" s="213">
        <v>0</v>
      </c>
      <c r="AV4027" s="210">
        <f>+AT4027+AU4027</f>
        <v>0</v>
      </c>
      <c r="AW4027" s="213">
        <v>0</v>
      </c>
      <c r="AX4027" s="213">
        <v>0</v>
      </c>
      <c r="AY4027" s="210">
        <f>+AW4027+AX4027</f>
        <v>0</v>
      </c>
      <c r="AZ4027" s="210">
        <f>+AV4027+AY4027</f>
        <v>0</v>
      </c>
      <c r="BA4027" s="213">
        <v>0</v>
      </c>
      <c r="BB4027" s="213">
        <v>0</v>
      </c>
      <c r="BC4027" s="210">
        <f>+BA4027+BB4027</f>
        <v>0</v>
      </c>
      <c r="BD4027" s="213">
        <v>0</v>
      </c>
      <c r="BE4027" s="213">
        <v>0</v>
      </c>
      <c r="BF4027" s="210">
        <f>+BD4027+BE4027</f>
        <v>0</v>
      </c>
      <c r="BG4027" s="210">
        <f>+BC4027+BF4027</f>
        <v>0</v>
      </c>
      <c r="BH4027" s="213">
        <v>0</v>
      </c>
      <c r="BI4027" s="213">
        <v>0</v>
      </c>
      <c r="BJ4027" s="210">
        <f>+BH4027+BI4027</f>
        <v>0</v>
      </c>
      <c r="BK4027" s="213">
        <v>0</v>
      </c>
      <c r="BL4027" s="213">
        <v>0</v>
      </c>
      <c r="BM4027" s="210">
        <f>+BK4027+BL4027</f>
        <v>0</v>
      </c>
      <c r="BN4027" s="210">
        <f>+BJ4027+BM4027</f>
        <v>0</v>
      </c>
      <c r="BO4027" s="209">
        <f>AF4027-AM4027-AT4027-BA4027-BH4027</f>
        <v>0</v>
      </c>
      <c r="BP4027" s="209">
        <f>AG4027-AN4027-AU4027-BB4027-BI4027</f>
        <v>0</v>
      </c>
      <c r="BQ4027" s="210">
        <f>+BO4027+BP4027</f>
        <v>0</v>
      </c>
      <c r="BR4027" s="209">
        <f>AI4027-AP4027-AW4027-BD4027-BK4027</f>
        <v>0</v>
      </c>
      <c r="BS4027" s="209">
        <f>AJ4027-AQ4027-AX4027-BE4027-BL4027</f>
        <v>0</v>
      </c>
      <c r="BT4027" s="210">
        <f>+BR4027+BS4027</f>
        <v>0</v>
      </c>
      <c r="BU4027" s="210">
        <f>+BQ4027+BT4027</f>
        <v>0</v>
      </c>
      <c r="BV4027" s="215">
        <f>R4027+X4027-AD4027</f>
        <v>0</v>
      </c>
      <c r="BW4027" s="215">
        <f>S4027+Y4027-AE4027</f>
        <v>0</v>
      </c>
      <c r="BX4027" s="216">
        <v>0</v>
      </c>
      <c r="BY4027" s="216">
        <v>0</v>
      </c>
      <c r="BZ4027" s="215">
        <f>BV4027-BX4027</f>
        <v>0</v>
      </c>
      <c r="CA4027" s="217">
        <f>BW4027-BY4027</f>
        <v>0</v>
      </c>
    </row>
    <row r="4028" spans="2:79" ht="36.75" hidden="1" customHeight="1">
      <c r="B4028" s="218">
        <v>2015</v>
      </c>
      <c r="C4028" s="219">
        <v>8320</v>
      </c>
      <c r="D4028" s="218">
        <v>17</v>
      </c>
      <c r="E4028" s="218">
        <v>5000</v>
      </c>
      <c r="F4028" s="218">
        <v>5100</v>
      </c>
      <c r="G4028" s="218">
        <v>511</v>
      </c>
      <c r="H4028" s="218">
        <v>10</v>
      </c>
      <c r="I4028" s="361" t="s">
        <v>267</v>
      </c>
      <c r="J4028" s="209">
        <v>0</v>
      </c>
      <c r="K4028" s="209">
        <v>0</v>
      </c>
      <c r="L4028" s="210">
        <f>+J4028+K4028</f>
        <v>0</v>
      </c>
      <c r="M4028" s="209">
        <v>0</v>
      </c>
      <c r="N4028" s="209">
        <v>0</v>
      </c>
      <c r="O4028" s="210">
        <f>+M4028+N4028</f>
        <v>0</v>
      </c>
      <c r="P4028" s="210">
        <f>+L4028+O4028</f>
        <v>0</v>
      </c>
      <c r="Q4028" s="221" t="s">
        <v>19</v>
      </c>
      <c r="R4028" s="307"/>
      <c r="S4028" s="307"/>
      <c r="T4028" s="213">
        <v>0</v>
      </c>
      <c r="U4028" s="213">
        <v>0</v>
      </c>
      <c r="V4028" s="213">
        <v>0</v>
      </c>
      <c r="W4028" s="213">
        <v>0</v>
      </c>
      <c r="X4028" s="213"/>
      <c r="Y4028" s="213"/>
      <c r="Z4028" s="213">
        <v>0</v>
      </c>
      <c r="AA4028" s="213">
        <v>0</v>
      </c>
      <c r="AB4028" s="213">
        <v>0</v>
      </c>
      <c r="AC4028" s="213">
        <v>0</v>
      </c>
      <c r="AD4028" s="214"/>
      <c r="AE4028" s="214"/>
      <c r="AF4028" s="209">
        <f>J4028+T4028-Z4028</f>
        <v>0</v>
      </c>
      <c r="AG4028" s="209">
        <f>K4028+U4028-AA4028</f>
        <v>0</v>
      </c>
      <c r="AH4028" s="210">
        <f>+AF4028+AG4028</f>
        <v>0</v>
      </c>
      <c r="AI4028" s="209">
        <f>M4028+V4028-AB4028</f>
        <v>0</v>
      </c>
      <c r="AJ4028" s="209">
        <f>N4028+W4028-AC4028</f>
        <v>0</v>
      </c>
      <c r="AK4028" s="210">
        <f>+AI4028+AJ4028</f>
        <v>0</v>
      </c>
      <c r="AL4028" s="210">
        <f>+AH4028+AK4028</f>
        <v>0</v>
      </c>
      <c r="AM4028" s="213">
        <v>0</v>
      </c>
      <c r="AN4028" s="213">
        <v>0</v>
      </c>
      <c r="AO4028" s="210">
        <f>+AM4028+AN4028</f>
        <v>0</v>
      </c>
      <c r="AP4028" s="213">
        <v>0</v>
      </c>
      <c r="AQ4028" s="213">
        <v>0</v>
      </c>
      <c r="AR4028" s="210">
        <f>+AP4028+AQ4028</f>
        <v>0</v>
      </c>
      <c r="AS4028" s="210">
        <f>+AO4028+AR4028</f>
        <v>0</v>
      </c>
      <c r="AT4028" s="213">
        <v>0</v>
      </c>
      <c r="AU4028" s="213">
        <v>0</v>
      </c>
      <c r="AV4028" s="210">
        <f>+AT4028+AU4028</f>
        <v>0</v>
      </c>
      <c r="AW4028" s="213">
        <v>0</v>
      </c>
      <c r="AX4028" s="213">
        <v>0</v>
      </c>
      <c r="AY4028" s="210">
        <f>+AW4028+AX4028</f>
        <v>0</v>
      </c>
      <c r="AZ4028" s="210">
        <f>+AV4028+AY4028</f>
        <v>0</v>
      </c>
      <c r="BA4028" s="213">
        <v>0</v>
      </c>
      <c r="BB4028" s="213">
        <v>0</v>
      </c>
      <c r="BC4028" s="210">
        <f>+BA4028+BB4028</f>
        <v>0</v>
      </c>
      <c r="BD4028" s="213">
        <v>0</v>
      </c>
      <c r="BE4028" s="213">
        <v>0</v>
      </c>
      <c r="BF4028" s="210">
        <f>+BD4028+BE4028</f>
        <v>0</v>
      </c>
      <c r="BG4028" s="210">
        <f>+BC4028+BF4028</f>
        <v>0</v>
      </c>
      <c r="BH4028" s="213">
        <v>0</v>
      </c>
      <c r="BI4028" s="213">
        <v>0</v>
      </c>
      <c r="BJ4028" s="210">
        <f>+BH4028+BI4028</f>
        <v>0</v>
      </c>
      <c r="BK4028" s="213">
        <v>0</v>
      </c>
      <c r="BL4028" s="213">
        <v>0</v>
      </c>
      <c r="BM4028" s="210">
        <f>+BK4028+BL4028</f>
        <v>0</v>
      </c>
      <c r="BN4028" s="210">
        <f>+BJ4028+BM4028</f>
        <v>0</v>
      </c>
      <c r="BO4028" s="209">
        <f>AF4028-AM4028-AT4028-BA4028-BH4028</f>
        <v>0</v>
      </c>
      <c r="BP4028" s="209">
        <f>AG4028-AN4028-AU4028-BB4028-BI4028</f>
        <v>0</v>
      </c>
      <c r="BQ4028" s="210">
        <f>+BO4028+BP4028</f>
        <v>0</v>
      </c>
      <c r="BR4028" s="209">
        <f>AI4028-AP4028-AW4028-BD4028-BK4028</f>
        <v>0</v>
      </c>
      <c r="BS4028" s="209">
        <f>AJ4028-AQ4028-AX4028-BE4028-BL4028</f>
        <v>0</v>
      </c>
      <c r="BT4028" s="210">
        <f>+BR4028+BS4028</f>
        <v>0</v>
      </c>
      <c r="BU4028" s="210">
        <f>+BQ4028+BT4028</f>
        <v>0</v>
      </c>
      <c r="BV4028" s="215">
        <f>R4028+X4028-AD4028</f>
        <v>0</v>
      </c>
      <c r="BW4028" s="215">
        <f>S4028+Y4028-AE4028</f>
        <v>0</v>
      </c>
      <c r="BX4028" s="216">
        <v>0</v>
      </c>
      <c r="BY4028" s="216">
        <v>0</v>
      </c>
      <c r="BZ4028" s="215">
        <f>BV4028-BX4028</f>
        <v>0</v>
      </c>
      <c r="CA4028" s="217">
        <f>BW4028-BY4028</f>
        <v>0</v>
      </c>
    </row>
    <row r="4029" spans="2:79" ht="36.75" hidden="1" customHeight="1">
      <c r="B4029" s="218">
        <v>2015</v>
      </c>
      <c r="C4029" s="219">
        <v>8320</v>
      </c>
      <c r="D4029" s="218">
        <v>17</v>
      </c>
      <c r="E4029" s="218">
        <v>5000</v>
      </c>
      <c r="F4029" s="218">
        <v>5100</v>
      </c>
      <c r="G4029" s="218">
        <v>511</v>
      </c>
      <c r="H4029" s="218">
        <v>11</v>
      </c>
      <c r="I4029" s="361" t="s">
        <v>266</v>
      </c>
      <c r="J4029" s="209">
        <v>0</v>
      </c>
      <c r="K4029" s="209">
        <v>0</v>
      </c>
      <c r="L4029" s="210">
        <f>+J4029+K4029</f>
        <v>0</v>
      </c>
      <c r="M4029" s="209">
        <v>0</v>
      </c>
      <c r="N4029" s="209">
        <v>0</v>
      </c>
      <c r="O4029" s="210">
        <f>+M4029+N4029</f>
        <v>0</v>
      </c>
      <c r="P4029" s="210">
        <f>+L4029+O4029</f>
        <v>0</v>
      </c>
      <c r="Q4029" s="221" t="s">
        <v>19</v>
      </c>
      <c r="R4029" s="307"/>
      <c r="S4029" s="307"/>
      <c r="T4029" s="213">
        <v>0</v>
      </c>
      <c r="U4029" s="213">
        <v>0</v>
      </c>
      <c r="V4029" s="213">
        <v>0</v>
      </c>
      <c r="W4029" s="213">
        <v>0</v>
      </c>
      <c r="X4029" s="213"/>
      <c r="Y4029" s="213"/>
      <c r="Z4029" s="213">
        <v>0</v>
      </c>
      <c r="AA4029" s="213">
        <v>0</v>
      </c>
      <c r="AB4029" s="213">
        <v>0</v>
      </c>
      <c r="AC4029" s="213">
        <v>0</v>
      </c>
      <c r="AD4029" s="214"/>
      <c r="AE4029" s="214"/>
      <c r="AF4029" s="209">
        <f>J4029+T4029-Z4029</f>
        <v>0</v>
      </c>
      <c r="AG4029" s="209">
        <f>K4029+U4029-AA4029</f>
        <v>0</v>
      </c>
      <c r="AH4029" s="210">
        <f>+AF4029+AG4029</f>
        <v>0</v>
      </c>
      <c r="AI4029" s="209">
        <f>M4029+V4029-AB4029</f>
        <v>0</v>
      </c>
      <c r="AJ4029" s="209">
        <f>N4029+W4029-AC4029</f>
        <v>0</v>
      </c>
      <c r="AK4029" s="210">
        <f>+AI4029+AJ4029</f>
        <v>0</v>
      </c>
      <c r="AL4029" s="210">
        <f>+AH4029+AK4029</f>
        <v>0</v>
      </c>
      <c r="AM4029" s="213">
        <v>0</v>
      </c>
      <c r="AN4029" s="213">
        <v>0</v>
      </c>
      <c r="AO4029" s="210">
        <f>+AM4029+AN4029</f>
        <v>0</v>
      </c>
      <c r="AP4029" s="213">
        <v>0</v>
      </c>
      <c r="AQ4029" s="213">
        <v>0</v>
      </c>
      <c r="AR4029" s="210">
        <f>+AP4029+AQ4029</f>
        <v>0</v>
      </c>
      <c r="AS4029" s="210">
        <f>+AO4029+AR4029</f>
        <v>0</v>
      </c>
      <c r="AT4029" s="213">
        <v>0</v>
      </c>
      <c r="AU4029" s="213">
        <v>0</v>
      </c>
      <c r="AV4029" s="210">
        <f>+AT4029+AU4029</f>
        <v>0</v>
      </c>
      <c r="AW4029" s="213">
        <v>0</v>
      </c>
      <c r="AX4029" s="213">
        <v>0</v>
      </c>
      <c r="AY4029" s="210">
        <f>+AW4029+AX4029</f>
        <v>0</v>
      </c>
      <c r="AZ4029" s="210">
        <f>+AV4029+AY4029</f>
        <v>0</v>
      </c>
      <c r="BA4029" s="213">
        <v>0</v>
      </c>
      <c r="BB4029" s="213">
        <v>0</v>
      </c>
      <c r="BC4029" s="210">
        <f>+BA4029+BB4029</f>
        <v>0</v>
      </c>
      <c r="BD4029" s="213">
        <v>0</v>
      </c>
      <c r="BE4029" s="213">
        <v>0</v>
      </c>
      <c r="BF4029" s="210">
        <f>+BD4029+BE4029</f>
        <v>0</v>
      </c>
      <c r="BG4029" s="210">
        <f>+BC4029+BF4029</f>
        <v>0</v>
      </c>
      <c r="BH4029" s="213">
        <v>0</v>
      </c>
      <c r="BI4029" s="213">
        <v>0</v>
      </c>
      <c r="BJ4029" s="210">
        <f>+BH4029+BI4029</f>
        <v>0</v>
      </c>
      <c r="BK4029" s="213">
        <v>0</v>
      </c>
      <c r="BL4029" s="213">
        <v>0</v>
      </c>
      <c r="BM4029" s="210">
        <f>+BK4029+BL4029</f>
        <v>0</v>
      </c>
      <c r="BN4029" s="210">
        <f>+BJ4029+BM4029</f>
        <v>0</v>
      </c>
      <c r="BO4029" s="209">
        <f>AF4029-AM4029-AT4029-BA4029-BH4029</f>
        <v>0</v>
      </c>
      <c r="BP4029" s="209">
        <f>AG4029-AN4029-AU4029-BB4029-BI4029</f>
        <v>0</v>
      </c>
      <c r="BQ4029" s="210">
        <f>+BO4029+BP4029</f>
        <v>0</v>
      </c>
      <c r="BR4029" s="209">
        <f>AI4029-AP4029-AW4029-BD4029-BK4029</f>
        <v>0</v>
      </c>
      <c r="BS4029" s="209">
        <f>AJ4029-AQ4029-AX4029-BE4029-BL4029</f>
        <v>0</v>
      </c>
      <c r="BT4029" s="210">
        <f>+BR4029+BS4029</f>
        <v>0</v>
      </c>
      <c r="BU4029" s="210">
        <f>+BQ4029+BT4029</f>
        <v>0</v>
      </c>
      <c r="BV4029" s="215">
        <f>R4029+X4029-AD4029</f>
        <v>0</v>
      </c>
      <c r="BW4029" s="215">
        <f>S4029+Y4029-AE4029</f>
        <v>0</v>
      </c>
      <c r="BX4029" s="216">
        <v>0</v>
      </c>
      <c r="BY4029" s="216">
        <v>0</v>
      </c>
      <c r="BZ4029" s="215">
        <f>BV4029-BX4029</f>
        <v>0</v>
      </c>
      <c r="CA4029" s="217">
        <f>BW4029-BY4029</f>
        <v>0</v>
      </c>
    </row>
    <row r="4030" spans="2:79" ht="36.75" hidden="1" customHeight="1">
      <c r="B4030" s="218">
        <v>2015</v>
      </c>
      <c r="C4030" s="219">
        <v>8320</v>
      </c>
      <c r="D4030" s="218">
        <v>17</v>
      </c>
      <c r="E4030" s="218">
        <v>5000</v>
      </c>
      <c r="F4030" s="218">
        <v>5100</v>
      </c>
      <c r="G4030" s="218">
        <v>511</v>
      </c>
      <c r="H4030" s="218">
        <v>12</v>
      </c>
      <c r="I4030" s="361" t="s">
        <v>265</v>
      </c>
      <c r="J4030" s="209">
        <v>0</v>
      </c>
      <c r="K4030" s="209">
        <v>0</v>
      </c>
      <c r="L4030" s="210">
        <f>+J4030+K4030</f>
        <v>0</v>
      </c>
      <c r="M4030" s="209">
        <v>0</v>
      </c>
      <c r="N4030" s="209">
        <v>0</v>
      </c>
      <c r="O4030" s="210">
        <f>+M4030+N4030</f>
        <v>0</v>
      </c>
      <c r="P4030" s="210">
        <f>+L4030+O4030</f>
        <v>0</v>
      </c>
      <c r="Q4030" s="221" t="s">
        <v>19</v>
      </c>
      <c r="R4030" s="307"/>
      <c r="S4030" s="307"/>
      <c r="T4030" s="213">
        <v>0</v>
      </c>
      <c r="U4030" s="213">
        <v>0</v>
      </c>
      <c r="V4030" s="213">
        <v>0</v>
      </c>
      <c r="W4030" s="213">
        <v>0</v>
      </c>
      <c r="X4030" s="213"/>
      <c r="Y4030" s="213"/>
      <c r="Z4030" s="213">
        <v>0</v>
      </c>
      <c r="AA4030" s="213">
        <v>0</v>
      </c>
      <c r="AB4030" s="213">
        <v>0</v>
      </c>
      <c r="AC4030" s="213">
        <v>0</v>
      </c>
      <c r="AD4030" s="214"/>
      <c r="AE4030" s="214"/>
      <c r="AF4030" s="209">
        <f>J4030+T4030-Z4030</f>
        <v>0</v>
      </c>
      <c r="AG4030" s="209">
        <f>K4030+U4030-AA4030</f>
        <v>0</v>
      </c>
      <c r="AH4030" s="210">
        <f>+AF4030+AG4030</f>
        <v>0</v>
      </c>
      <c r="AI4030" s="209">
        <f>M4030+V4030-AB4030</f>
        <v>0</v>
      </c>
      <c r="AJ4030" s="209">
        <f>N4030+W4030-AC4030</f>
        <v>0</v>
      </c>
      <c r="AK4030" s="210">
        <f>+AI4030+AJ4030</f>
        <v>0</v>
      </c>
      <c r="AL4030" s="210">
        <f>+AH4030+AK4030</f>
        <v>0</v>
      </c>
      <c r="AM4030" s="213">
        <v>0</v>
      </c>
      <c r="AN4030" s="213">
        <v>0</v>
      </c>
      <c r="AO4030" s="210">
        <f>+AM4030+AN4030</f>
        <v>0</v>
      </c>
      <c r="AP4030" s="213">
        <v>0</v>
      </c>
      <c r="AQ4030" s="213">
        <v>0</v>
      </c>
      <c r="AR4030" s="210">
        <f>+AP4030+AQ4030</f>
        <v>0</v>
      </c>
      <c r="AS4030" s="210">
        <f>+AO4030+AR4030</f>
        <v>0</v>
      </c>
      <c r="AT4030" s="213">
        <v>0</v>
      </c>
      <c r="AU4030" s="213">
        <v>0</v>
      </c>
      <c r="AV4030" s="210">
        <f>+AT4030+AU4030</f>
        <v>0</v>
      </c>
      <c r="AW4030" s="213">
        <v>0</v>
      </c>
      <c r="AX4030" s="213">
        <v>0</v>
      </c>
      <c r="AY4030" s="210">
        <f>+AW4030+AX4030</f>
        <v>0</v>
      </c>
      <c r="AZ4030" s="210">
        <f>+AV4030+AY4030</f>
        <v>0</v>
      </c>
      <c r="BA4030" s="213">
        <v>0</v>
      </c>
      <c r="BB4030" s="213">
        <v>0</v>
      </c>
      <c r="BC4030" s="210">
        <f>+BA4030+BB4030</f>
        <v>0</v>
      </c>
      <c r="BD4030" s="213">
        <v>0</v>
      </c>
      <c r="BE4030" s="213">
        <v>0</v>
      </c>
      <c r="BF4030" s="210">
        <f>+BD4030+BE4030</f>
        <v>0</v>
      </c>
      <c r="BG4030" s="210">
        <f>+BC4030+BF4030</f>
        <v>0</v>
      </c>
      <c r="BH4030" s="213">
        <v>0</v>
      </c>
      <c r="BI4030" s="213">
        <v>0</v>
      </c>
      <c r="BJ4030" s="210">
        <f>+BH4030+BI4030</f>
        <v>0</v>
      </c>
      <c r="BK4030" s="213">
        <v>0</v>
      </c>
      <c r="BL4030" s="213">
        <v>0</v>
      </c>
      <c r="BM4030" s="210">
        <f>+BK4030+BL4030</f>
        <v>0</v>
      </c>
      <c r="BN4030" s="210">
        <f>+BJ4030+BM4030</f>
        <v>0</v>
      </c>
      <c r="BO4030" s="209">
        <f>AF4030-AM4030-AT4030-BA4030-BH4030</f>
        <v>0</v>
      </c>
      <c r="BP4030" s="209">
        <f>AG4030-AN4030-AU4030-BB4030-BI4030</f>
        <v>0</v>
      </c>
      <c r="BQ4030" s="210">
        <f>+BO4030+BP4030</f>
        <v>0</v>
      </c>
      <c r="BR4030" s="209">
        <f>AI4030-AP4030-AW4030-BD4030-BK4030</f>
        <v>0</v>
      </c>
      <c r="BS4030" s="209">
        <f>AJ4030-AQ4030-AX4030-BE4030-BL4030</f>
        <v>0</v>
      </c>
      <c r="BT4030" s="210">
        <f>+BR4030+BS4030</f>
        <v>0</v>
      </c>
      <c r="BU4030" s="210">
        <f>+BQ4030+BT4030</f>
        <v>0</v>
      </c>
      <c r="BV4030" s="215">
        <f>R4030+X4030-AD4030</f>
        <v>0</v>
      </c>
      <c r="BW4030" s="215">
        <f>S4030+Y4030-AE4030</f>
        <v>0</v>
      </c>
      <c r="BX4030" s="216">
        <v>0</v>
      </c>
      <c r="BY4030" s="216">
        <v>0</v>
      </c>
      <c r="BZ4030" s="215">
        <f>BV4030-BX4030</f>
        <v>0</v>
      </c>
      <c r="CA4030" s="217">
        <f>BW4030-BY4030</f>
        <v>0</v>
      </c>
    </row>
    <row r="4031" spans="2:79" ht="36.75" hidden="1" customHeight="1">
      <c r="B4031" s="218">
        <v>2015</v>
      </c>
      <c r="C4031" s="219">
        <v>8320</v>
      </c>
      <c r="D4031" s="218">
        <v>17</v>
      </c>
      <c r="E4031" s="218">
        <v>5000</v>
      </c>
      <c r="F4031" s="218">
        <v>5100</v>
      </c>
      <c r="G4031" s="218">
        <v>511</v>
      </c>
      <c r="H4031" s="218">
        <v>13</v>
      </c>
      <c r="I4031" s="361" t="s">
        <v>264</v>
      </c>
      <c r="J4031" s="209">
        <v>0</v>
      </c>
      <c r="K4031" s="209">
        <v>0</v>
      </c>
      <c r="L4031" s="210">
        <f>+J4031+K4031</f>
        <v>0</v>
      </c>
      <c r="M4031" s="209">
        <v>0</v>
      </c>
      <c r="N4031" s="209">
        <v>0</v>
      </c>
      <c r="O4031" s="210">
        <f>+M4031+N4031</f>
        <v>0</v>
      </c>
      <c r="P4031" s="210">
        <f>+L4031+O4031</f>
        <v>0</v>
      </c>
      <c r="Q4031" s="221" t="s">
        <v>19</v>
      </c>
      <c r="R4031" s="307"/>
      <c r="S4031" s="307"/>
      <c r="T4031" s="213">
        <v>0</v>
      </c>
      <c r="U4031" s="213">
        <v>0</v>
      </c>
      <c r="V4031" s="213">
        <v>0</v>
      </c>
      <c r="W4031" s="213">
        <v>0</v>
      </c>
      <c r="X4031" s="213"/>
      <c r="Y4031" s="213"/>
      <c r="Z4031" s="213">
        <v>0</v>
      </c>
      <c r="AA4031" s="213">
        <v>0</v>
      </c>
      <c r="AB4031" s="213">
        <v>0</v>
      </c>
      <c r="AC4031" s="213">
        <v>0</v>
      </c>
      <c r="AD4031" s="214"/>
      <c r="AE4031" s="214"/>
      <c r="AF4031" s="209">
        <f>J4031+T4031-Z4031</f>
        <v>0</v>
      </c>
      <c r="AG4031" s="209">
        <f>K4031+U4031-AA4031</f>
        <v>0</v>
      </c>
      <c r="AH4031" s="210">
        <f>+AF4031+AG4031</f>
        <v>0</v>
      </c>
      <c r="AI4031" s="209">
        <f>M4031+V4031-AB4031</f>
        <v>0</v>
      </c>
      <c r="AJ4031" s="209">
        <f>N4031+W4031-AC4031</f>
        <v>0</v>
      </c>
      <c r="AK4031" s="210">
        <f>+AI4031+AJ4031</f>
        <v>0</v>
      </c>
      <c r="AL4031" s="210">
        <f>+AH4031+AK4031</f>
        <v>0</v>
      </c>
      <c r="AM4031" s="213">
        <v>0</v>
      </c>
      <c r="AN4031" s="213">
        <v>0</v>
      </c>
      <c r="AO4031" s="210">
        <f>+AM4031+AN4031</f>
        <v>0</v>
      </c>
      <c r="AP4031" s="213">
        <v>0</v>
      </c>
      <c r="AQ4031" s="213">
        <v>0</v>
      </c>
      <c r="AR4031" s="210">
        <f>+AP4031+AQ4031</f>
        <v>0</v>
      </c>
      <c r="AS4031" s="210">
        <f>+AO4031+AR4031</f>
        <v>0</v>
      </c>
      <c r="AT4031" s="213">
        <v>0</v>
      </c>
      <c r="AU4031" s="213">
        <v>0</v>
      </c>
      <c r="AV4031" s="210">
        <f>+AT4031+AU4031</f>
        <v>0</v>
      </c>
      <c r="AW4031" s="213">
        <v>0</v>
      </c>
      <c r="AX4031" s="213">
        <v>0</v>
      </c>
      <c r="AY4031" s="210">
        <f>+AW4031+AX4031</f>
        <v>0</v>
      </c>
      <c r="AZ4031" s="210">
        <f>+AV4031+AY4031</f>
        <v>0</v>
      </c>
      <c r="BA4031" s="213">
        <v>0</v>
      </c>
      <c r="BB4031" s="213">
        <v>0</v>
      </c>
      <c r="BC4031" s="210">
        <f>+BA4031+BB4031</f>
        <v>0</v>
      </c>
      <c r="BD4031" s="213">
        <v>0</v>
      </c>
      <c r="BE4031" s="213">
        <v>0</v>
      </c>
      <c r="BF4031" s="210">
        <f>+BD4031+BE4031</f>
        <v>0</v>
      </c>
      <c r="BG4031" s="210">
        <f>+BC4031+BF4031</f>
        <v>0</v>
      </c>
      <c r="BH4031" s="213">
        <v>0</v>
      </c>
      <c r="BI4031" s="213">
        <v>0</v>
      </c>
      <c r="BJ4031" s="210">
        <f>+BH4031+BI4031</f>
        <v>0</v>
      </c>
      <c r="BK4031" s="213">
        <v>0</v>
      </c>
      <c r="BL4031" s="213">
        <v>0</v>
      </c>
      <c r="BM4031" s="210">
        <f>+BK4031+BL4031</f>
        <v>0</v>
      </c>
      <c r="BN4031" s="210">
        <f>+BJ4031+BM4031</f>
        <v>0</v>
      </c>
      <c r="BO4031" s="209">
        <f>AF4031-AM4031-AT4031-BA4031-BH4031</f>
        <v>0</v>
      </c>
      <c r="BP4031" s="209">
        <f>AG4031-AN4031-AU4031-BB4031-BI4031</f>
        <v>0</v>
      </c>
      <c r="BQ4031" s="210">
        <f>+BO4031+BP4031</f>
        <v>0</v>
      </c>
      <c r="BR4031" s="209">
        <f>AI4031-AP4031-AW4031-BD4031-BK4031</f>
        <v>0</v>
      </c>
      <c r="BS4031" s="209">
        <f>AJ4031-AQ4031-AX4031-BE4031-BL4031</f>
        <v>0</v>
      </c>
      <c r="BT4031" s="210">
        <f>+BR4031+BS4031</f>
        <v>0</v>
      </c>
      <c r="BU4031" s="210">
        <f>+BQ4031+BT4031</f>
        <v>0</v>
      </c>
      <c r="BV4031" s="215">
        <f>R4031+X4031-AD4031</f>
        <v>0</v>
      </c>
      <c r="BW4031" s="215">
        <f>S4031+Y4031-AE4031</f>
        <v>0</v>
      </c>
      <c r="BX4031" s="216">
        <v>0</v>
      </c>
      <c r="BY4031" s="216">
        <v>0</v>
      </c>
      <c r="BZ4031" s="215">
        <f>BV4031-BX4031</f>
        <v>0</v>
      </c>
      <c r="CA4031" s="217">
        <f>BW4031-BY4031</f>
        <v>0</v>
      </c>
    </row>
    <row r="4032" spans="2:79" ht="36.75" hidden="1" customHeight="1">
      <c r="B4032" s="218">
        <v>2015</v>
      </c>
      <c r="C4032" s="219">
        <v>8320</v>
      </c>
      <c r="D4032" s="218">
        <v>17</v>
      </c>
      <c r="E4032" s="218">
        <v>5000</v>
      </c>
      <c r="F4032" s="218">
        <v>5100</v>
      </c>
      <c r="G4032" s="218">
        <v>511</v>
      </c>
      <c r="H4032" s="218">
        <v>14</v>
      </c>
      <c r="I4032" s="361" t="s">
        <v>190</v>
      </c>
      <c r="J4032" s="209">
        <v>0</v>
      </c>
      <c r="K4032" s="209">
        <v>0</v>
      </c>
      <c r="L4032" s="210">
        <f>+J4032+K4032</f>
        <v>0</v>
      </c>
      <c r="M4032" s="209">
        <v>0</v>
      </c>
      <c r="N4032" s="209">
        <v>0</v>
      </c>
      <c r="O4032" s="210">
        <f>+M4032+N4032</f>
        <v>0</v>
      </c>
      <c r="P4032" s="210">
        <f>+L4032+O4032</f>
        <v>0</v>
      </c>
      <c r="Q4032" s="221" t="s">
        <v>19</v>
      </c>
      <c r="R4032" s="307"/>
      <c r="S4032" s="307"/>
      <c r="T4032" s="213">
        <v>0</v>
      </c>
      <c r="U4032" s="213">
        <v>0</v>
      </c>
      <c r="V4032" s="213">
        <v>0</v>
      </c>
      <c r="W4032" s="213">
        <v>0</v>
      </c>
      <c r="X4032" s="213"/>
      <c r="Y4032" s="213"/>
      <c r="Z4032" s="213">
        <v>0</v>
      </c>
      <c r="AA4032" s="213">
        <v>0</v>
      </c>
      <c r="AB4032" s="213">
        <v>0</v>
      </c>
      <c r="AC4032" s="213">
        <v>0</v>
      </c>
      <c r="AD4032" s="214"/>
      <c r="AE4032" s="214"/>
      <c r="AF4032" s="209">
        <f>J4032+T4032-Z4032</f>
        <v>0</v>
      </c>
      <c r="AG4032" s="209">
        <f>K4032+U4032-AA4032</f>
        <v>0</v>
      </c>
      <c r="AH4032" s="210">
        <f>+AF4032+AG4032</f>
        <v>0</v>
      </c>
      <c r="AI4032" s="209">
        <f>M4032+V4032-AB4032</f>
        <v>0</v>
      </c>
      <c r="AJ4032" s="209">
        <f>N4032+W4032-AC4032</f>
        <v>0</v>
      </c>
      <c r="AK4032" s="210">
        <f>+AI4032+AJ4032</f>
        <v>0</v>
      </c>
      <c r="AL4032" s="210">
        <f>+AH4032+AK4032</f>
        <v>0</v>
      </c>
      <c r="AM4032" s="213">
        <v>0</v>
      </c>
      <c r="AN4032" s="213">
        <v>0</v>
      </c>
      <c r="AO4032" s="210">
        <f>+AM4032+AN4032</f>
        <v>0</v>
      </c>
      <c r="AP4032" s="213">
        <v>0</v>
      </c>
      <c r="AQ4032" s="213">
        <v>0</v>
      </c>
      <c r="AR4032" s="210">
        <f>+AP4032+AQ4032</f>
        <v>0</v>
      </c>
      <c r="AS4032" s="210">
        <f>+AO4032+AR4032</f>
        <v>0</v>
      </c>
      <c r="AT4032" s="213">
        <v>0</v>
      </c>
      <c r="AU4032" s="213">
        <v>0</v>
      </c>
      <c r="AV4032" s="210">
        <f>+AT4032+AU4032</f>
        <v>0</v>
      </c>
      <c r="AW4032" s="213">
        <v>0</v>
      </c>
      <c r="AX4032" s="213">
        <v>0</v>
      </c>
      <c r="AY4032" s="210">
        <f>+AW4032+AX4032</f>
        <v>0</v>
      </c>
      <c r="AZ4032" s="210">
        <f>+AV4032+AY4032</f>
        <v>0</v>
      </c>
      <c r="BA4032" s="213">
        <v>0</v>
      </c>
      <c r="BB4032" s="213">
        <v>0</v>
      </c>
      <c r="BC4032" s="210">
        <f>+BA4032+BB4032</f>
        <v>0</v>
      </c>
      <c r="BD4032" s="213">
        <v>0</v>
      </c>
      <c r="BE4032" s="213">
        <v>0</v>
      </c>
      <c r="BF4032" s="210">
        <f>+BD4032+BE4032</f>
        <v>0</v>
      </c>
      <c r="BG4032" s="210">
        <f>+BC4032+BF4032</f>
        <v>0</v>
      </c>
      <c r="BH4032" s="213">
        <v>0</v>
      </c>
      <c r="BI4032" s="213">
        <v>0</v>
      </c>
      <c r="BJ4032" s="210">
        <f>+BH4032+BI4032</f>
        <v>0</v>
      </c>
      <c r="BK4032" s="213">
        <v>0</v>
      </c>
      <c r="BL4032" s="213">
        <v>0</v>
      </c>
      <c r="BM4032" s="210">
        <f>+BK4032+BL4032</f>
        <v>0</v>
      </c>
      <c r="BN4032" s="210">
        <f>+BJ4032+BM4032</f>
        <v>0</v>
      </c>
      <c r="BO4032" s="209">
        <f>AF4032-AM4032-AT4032-BA4032-BH4032</f>
        <v>0</v>
      </c>
      <c r="BP4032" s="209">
        <f>AG4032-AN4032-AU4032-BB4032-BI4032</f>
        <v>0</v>
      </c>
      <c r="BQ4032" s="210">
        <f>+BO4032+BP4032</f>
        <v>0</v>
      </c>
      <c r="BR4032" s="209">
        <f>AI4032-AP4032-AW4032-BD4032-BK4032</f>
        <v>0</v>
      </c>
      <c r="BS4032" s="209">
        <f>AJ4032-AQ4032-AX4032-BE4032-BL4032</f>
        <v>0</v>
      </c>
      <c r="BT4032" s="210">
        <f>+BR4032+BS4032</f>
        <v>0</v>
      </c>
      <c r="BU4032" s="210">
        <f>+BQ4032+BT4032</f>
        <v>0</v>
      </c>
      <c r="BV4032" s="215">
        <f>R4032+X4032-AD4032</f>
        <v>0</v>
      </c>
      <c r="BW4032" s="215">
        <f>S4032+Y4032-AE4032</f>
        <v>0</v>
      </c>
      <c r="BX4032" s="216">
        <v>0</v>
      </c>
      <c r="BY4032" s="216">
        <v>0</v>
      </c>
      <c r="BZ4032" s="215">
        <f>BV4032-BX4032</f>
        <v>0</v>
      </c>
      <c r="CA4032" s="217">
        <f>BW4032-BY4032</f>
        <v>0</v>
      </c>
    </row>
    <row r="4033" spans="2:79" ht="36.75" hidden="1" customHeight="1">
      <c r="B4033" s="218">
        <v>2015</v>
      </c>
      <c r="C4033" s="219">
        <v>8320</v>
      </c>
      <c r="D4033" s="218">
        <v>17</v>
      </c>
      <c r="E4033" s="218">
        <v>5000</v>
      </c>
      <c r="F4033" s="218">
        <v>5100</v>
      </c>
      <c r="G4033" s="218">
        <v>511</v>
      </c>
      <c r="H4033" s="218">
        <v>15</v>
      </c>
      <c r="I4033" s="361" t="s">
        <v>263</v>
      </c>
      <c r="J4033" s="209">
        <v>0</v>
      </c>
      <c r="K4033" s="209">
        <v>0</v>
      </c>
      <c r="L4033" s="210">
        <f>+J4033+K4033</f>
        <v>0</v>
      </c>
      <c r="M4033" s="209">
        <v>0</v>
      </c>
      <c r="N4033" s="209">
        <v>0</v>
      </c>
      <c r="O4033" s="210">
        <f>+M4033+N4033</f>
        <v>0</v>
      </c>
      <c r="P4033" s="210">
        <f>+L4033+O4033</f>
        <v>0</v>
      </c>
      <c r="Q4033" s="221" t="s">
        <v>19</v>
      </c>
      <c r="R4033" s="307"/>
      <c r="S4033" s="307"/>
      <c r="T4033" s="213">
        <v>0</v>
      </c>
      <c r="U4033" s="213">
        <v>0</v>
      </c>
      <c r="V4033" s="213">
        <v>0</v>
      </c>
      <c r="W4033" s="213">
        <v>0</v>
      </c>
      <c r="X4033" s="213"/>
      <c r="Y4033" s="213"/>
      <c r="Z4033" s="213">
        <v>0</v>
      </c>
      <c r="AA4033" s="213">
        <v>0</v>
      </c>
      <c r="AB4033" s="213">
        <v>0</v>
      </c>
      <c r="AC4033" s="213">
        <v>0</v>
      </c>
      <c r="AD4033" s="214"/>
      <c r="AE4033" s="214"/>
      <c r="AF4033" s="209">
        <f>J4033+T4033-Z4033</f>
        <v>0</v>
      </c>
      <c r="AG4033" s="209">
        <f>K4033+U4033-AA4033</f>
        <v>0</v>
      </c>
      <c r="AH4033" s="210">
        <f>+AF4033+AG4033</f>
        <v>0</v>
      </c>
      <c r="AI4033" s="209">
        <f>M4033+V4033-AB4033</f>
        <v>0</v>
      </c>
      <c r="AJ4033" s="209">
        <f>N4033+W4033-AC4033</f>
        <v>0</v>
      </c>
      <c r="AK4033" s="210">
        <f>+AI4033+AJ4033</f>
        <v>0</v>
      </c>
      <c r="AL4033" s="210">
        <f>+AH4033+AK4033</f>
        <v>0</v>
      </c>
      <c r="AM4033" s="213">
        <v>0</v>
      </c>
      <c r="AN4033" s="213">
        <v>0</v>
      </c>
      <c r="AO4033" s="210">
        <f>+AM4033+AN4033</f>
        <v>0</v>
      </c>
      <c r="AP4033" s="213">
        <v>0</v>
      </c>
      <c r="AQ4033" s="213">
        <v>0</v>
      </c>
      <c r="AR4033" s="210">
        <f>+AP4033+AQ4033</f>
        <v>0</v>
      </c>
      <c r="AS4033" s="210">
        <f>+AO4033+AR4033</f>
        <v>0</v>
      </c>
      <c r="AT4033" s="213">
        <v>0</v>
      </c>
      <c r="AU4033" s="213">
        <v>0</v>
      </c>
      <c r="AV4033" s="210">
        <f>+AT4033+AU4033</f>
        <v>0</v>
      </c>
      <c r="AW4033" s="213">
        <v>0</v>
      </c>
      <c r="AX4033" s="213">
        <v>0</v>
      </c>
      <c r="AY4033" s="210">
        <f>+AW4033+AX4033</f>
        <v>0</v>
      </c>
      <c r="AZ4033" s="210">
        <f>+AV4033+AY4033</f>
        <v>0</v>
      </c>
      <c r="BA4033" s="213">
        <v>0</v>
      </c>
      <c r="BB4033" s="213">
        <v>0</v>
      </c>
      <c r="BC4033" s="210">
        <f>+BA4033+BB4033</f>
        <v>0</v>
      </c>
      <c r="BD4033" s="213">
        <v>0</v>
      </c>
      <c r="BE4033" s="213">
        <v>0</v>
      </c>
      <c r="BF4033" s="210">
        <f>+BD4033+BE4033</f>
        <v>0</v>
      </c>
      <c r="BG4033" s="210">
        <f>+BC4033+BF4033</f>
        <v>0</v>
      </c>
      <c r="BH4033" s="213">
        <v>0</v>
      </c>
      <c r="BI4033" s="213">
        <v>0</v>
      </c>
      <c r="BJ4033" s="210">
        <f>+BH4033+BI4033</f>
        <v>0</v>
      </c>
      <c r="BK4033" s="213">
        <v>0</v>
      </c>
      <c r="BL4033" s="213">
        <v>0</v>
      </c>
      <c r="BM4033" s="210">
        <f>+BK4033+BL4033</f>
        <v>0</v>
      </c>
      <c r="BN4033" s="210">
        <f>+BJ4033+BM4033</f>
        <v>0</v>
      </c>
      <c r="BO4033" s="209">
        <f>AF4033-AM4033-AT4033-BA4033-BH4033</f>
        <v>0</v>
      </c>
      <c r="BP4033" s="209">
        <f>AG4033-AN4033-AU4033-BB4033-BI4033</f>
        <v>0</v>
      </c>
      <c r="BQ4033" s="210">
        <f>+BO4033+BP4033</f>
        <v>0</v>
      </c>
      <c r="BR4033" s="209">
        <f>AI4033-AP4033-AW4033-BD4033-BK4033</f>
        <v>0</v>
      </c>
      <c r="BS4033" s="209">
        <f>AJ4033-AQ4033-AX4033-BE4033-BL4033</f>
        <v>0</v>
      </c>
      <c r="BT4033" s="210">
        <f>+BR4033+BS4033</f>
        <v>0</v>
      </c>
      <c r="BU4033" s="210">
        <f>+BQ4033+BT4033</f>
        <v>0</v>
      </c>
      <c r="BV4033" s="215">
        <f>R4033+X4033-AD4033</f>
        <v>0</v>
      </c>
      <c r="BW4033" s="215">
        <f>S4033+Y4033-AE4033</f>
        <v>0</v>
      </c>
      <c r="BX4033" s="216">
        <v>0</v>
      </c>
      <c r="BY4033" s="216">
        <v>0</v>
      </c>
      <c r="BZ4033" s="215">
        <f>BV4033-BX4033</f>
        <v>0</v>
      </c>
      <c r="CA4033" s="217">
        <f>BW4033-BY4033</f>
        <v>0</v>
      </c>
    </row>
    <row r="4034" spans="2:79" ht="36.75" hidden="1" customHeight="1">
      <c r="B4034" s="218">
        <v>2015</v>
      </c>
      <c r="C4034" s="219">
        <v>8320</v>
      </c>
      <c r="D4034" s="218">
        <v>17</v>
      </c>
      <c r="E4034" s="218">
        <v>5000</v>
      </c>
      <c r="F4034" s="218">
        <v>5100</v>
      </c>
      <c r="G4034" s="218">
        <v>511</v>
      </c>
      <c r="H4034" s="218">
        <v>16</v>
      </c>
      <c r="I4034" s="361" t="s">
        <v>262</v>
      </c>
      <c r="J4034" s="209">
        <v>0</v>
      </c>
      <c r="K4034" s="209">
        <v>0</v>
      </c>
      <c r="L4034" s="210">
        <f>+J4034+K4034</f>
        <v>0</v>
      </c>
      <c r="M4034" s="209">
        <v>0</v>
      </c>
      <c r="N4034" s="209">
        <v>0</v>
      </c>
      <c r="O4034" s="210">
        <f>+M4034+N4034</f>
        <v>0</v>
      </c>
      <c r="P4034" s="210">
        <f>+L4034+O4034</f>
        <v>0</v>
      </c>
      <c r="Q4034" s="221" t="s">
        <v>19</v>
      </c>
      <c r="R4034" s="307"/>
      <c r="S4034" s="307"/>
      <c r="T4034" s="213">
        <v>0</v>
      </c>
      <c r="U4034" s="213">
        <v>0</v>
      </c>
      <c r="V4034" s="213">
        <v>0</v>
      </c>
      <c r="W4034" s="213">
        <v>0</v>
      </c>
      <c r="X4034" s="213"/>
      <c r="Y4034" s="213"/>
      <c r="Z4034" s="213">
        <v>0</v>
      </c>
      <c r="AA4034" s="213">
        <v>0</v>
      </c>
      <c r="AB4034" s="213">
        <v>0</v>
      </c>
      <c r="AC4034" s="213">
        <v>0</v>
      </c>
      <c r="AD4034" s="214"/>
      <c r="AE4034" s="214"/>
      <c r="AF4034" s="209">
        <f>J4034+T4034-Z4034</f>
        <v>0</v>
      </c>
      <c r="AG4034" s="209">
        <f>K4034+U4034-AA4034</f>
        <v>0</v>
      </c>
      <c r="AH4034" s="210">
        <f>+AF4034+AG4034</f>
        <v>0</v>
      </c>
      <c r="AI4034" s="209">
        <f>M4034+V4034-AB4034</f>
        <v>0</v>
      </c>
      <c r="AJ4034" s="209">
        <f>N4034+W4034-AC4034</f>
        <v>0</v>
      </c>
      <c r="AK4034" s="210">
        <f>+AI4034+AJ4034</f>
        <v>0</v>
      </c>
      <c r="AL4034" s="210">
        <f>+AH4034+AK4034</f>
        <v>0</v>
      </c>
      <c r="AM4034" s="213">
        <v>0</v>
      </c>
      <c r="AN4034" s="213">
        <v>0</v>
      </c>
      <c r="AO4034" s="210">
        <f>+AM4034+AN4034</f>
        <v>0</v>
      </c>
      <c r="AP4034" s="213">
        <v>0</v>
      </c>
      <c r="AQ4034" s="213">
        <v>0</v>
      </c>
      <c r="AR4034" s="210">
        <f>+AP4034+AQ4034</f>
        <v>0</v>
      </c>
      <c r="AS4034" s="210">
        <f>+AO4034+AR4034</f>
        <v>0</v>
      </c>
      <c r="AT4034" s="213">
        <v>0</v>
      </c>
      <c r="AU4034" s="213">
        <v>0</v>
      </c>
      <c r="AV4034" s="210">
        <f>+AT4034+AU4034</f>
        <v>0</v>
      </c>
      <c r="AW4034" s="213">
        <v>0</v>
      </c>
      <c r="AX4034" s="213">
        <v>0</v>
      </c>
      <c r="AY4034" s="210">
        <f>+AW4034+AX4034</f>
        <v>0</v>
      </c>
      <c r="AZ4034" s="210">
        <f>+AV4034+AY4034</f>
        <v>0</v>
      </c>
      <c r="BA4034" s="213">
        <v>0</v>
      </c>
      <c r="BB4034" s="213">
        <v>0</v>
      </c>
      <c r="BC4034" s="210">
        <f>+BA4034+BB4034</f>
        <v>0</v>
      </c>
      <c r="BD4034" s="213">
        <v>0</v>
      </c>
      <c r="BE4034" s="213">
        <v>0</v>
      </c>
      <c r="BF4034" s="210">
        <f>+BD4034+BE4034</f>
        <v>0</v>
      </c>
      <c r="BG4034" s="210">
        <f>+BC4034+BF4034</f>
        <v>0</v>
      </c>
      <c r="BH4034" s="213">
        <v>0</v>
      </c>
      <c r="BI4034" s="213">
        <v>0</v>
      </c>
      <c r="BJ4034" s="210">
        <f>+BH4034+BI4034</f>
        <v>0</v>
      </c>
      <c r="BK4034" s="213">
        <v>0</v>
      </c>
      <c r="BL4034" s="213">
        <v>0</v>
      </c>
      <c r="BM4034" s="210">
        <f>+BK4034+BL4034</f>
        <v>0</v>
      </c>
      <c r="BN4034" s="210">
        <f>+BJ4034+BM4034</f>
        <v>0</v>
      </c>
      <c r="BO4034" s="209">
        <f>AF4034-AM4034-AT4034-BA4034-BH4034</f>
        <v>0</v>
      </c>
      <c r="BP4034" s="209">
        <f>AG4034-AN4034-AU4034-BB4034-BI4034</f>
        <v>0</v>
      </c>
      <c r="BQ4034" s="210">
        <f>+BO4034+BP4034</f>
        <v>0</v>
      </c>
      <c r="BR4034" s="209">
        <f>AI4034-AP4034-AW4034-BD4034-BK4034</f>
        <v>0</v>
      </c>
      <c r="BS4034" s="209">
        <f>AJ4034-AQ4034-AX4034-BE4034-BL4034</f>
        <v>0</v>
      </c>
      <c r="BT4034" s="210">
        <f>+BR4034+BS4034</f>
        <v>0</v>
      </c>
      <c r="BU4034" s="210">
        <f>+BQ4034+BT4034</f>
        <v>0</v>
      </c>
      <c r="BV4034" s="215">
        <f>R4034+X4034-AD4034</f>
        <v>0</v>
      </c>
      <c r="BW4034" s="215">
        <f>S4034+Y4034-AE4034</f>
        <v>0</v>
      </c>
      <c r="BX4034" s="216">
        <v>0</v>
      </c>
      <c r="BY4034" s="216">
        <v>0</v>
      </c>
      <c r="BZ4034" s="215">
        <f>BV4034-BX4034</f>
        <v>0</v>
      </c>
      <c r="CA4034" s="217">
        <f>BW4034-BY4034</f>
        <v>0</v>
      </c>
    </row>
    <row r="4035" spans="2:79" ht="36.75" hidden="1" customHeight="1">
      <c r="B4035" s="218">
        <v>2015</v>
      </c>
      <c r="C4035" s="219">
        <v>8320</v>
      </c>
      <c r="D4035" s="218">
        <v>17</v>
      </c>
      <c r="E4035" s="218">
        <v>5000</v>
      </c>
      <c r="F4035" s="218">
        <v>5100</v>
      </c>
      <c r="G4035" s="218">
        <v>511</v>
      </c>
      <c r="H4035" s="218">
        <v>17</v>
      </c>
      <c r="I4035" s="361" t="s">
        <v>261</v>
      </c>
      <c r="J4035" s="209">
        <v>0</v>
      </c>
      <c r="K4035" s="209">
        <v>0</v>
      </c>
      <c r="L4035" s="210">
        <f>+J4035+K4035</f>
        <v>0</v>
      </c>
      <c r="M4035" s="209">
        <v>0</v>
      </c>
      <c r="N4035" s="209">
        <v>0</v>
      </c>
      <c r="O4035" s="210">
        <f>+M4035+N4035</f>
        <v>0</v>
      </c>
      <c r="P4035" s="210">
        <f>+L4035+O4035</f>
        <v>0</v>
      </c>
      <c r="Q4035" s="221" t="s">
        <v>19</v>
      </c>
      <c r="R4035" s="307"/>
      <c r="S4035" s="307"/>
      <c r="T4035" s="213">
        <v>0</v>
      </c>
      <c r="U4035" s="213">
        <v>0</v>
      </c>
      <c r="V4035" s="213">
        <v>0</v>
      </c>
      <c r="W4035" s="213">
        <v>0</v>
      </c>
      <c r="X4035" s="213"/>
      <c r="Y4035" s="213"/>
      <c r="Z4035" s="213">
        <v>0</v>
      </c>
      <c r="AA4035" s="213">
        <v>0</v>
      </c>
      <c r="AB4035" s="213">
        <v>0</v>
      </c>
      <c r="AC4035" s="213">
        <v>0</v>
      </c>
      <c r="AD4035" s="214"/>
      <c r="AE4035" s="214"/>
      <c r="AF4035" s="209">
        <f>J4035+T4035-Z4035</f>
        <v>0</v>
      </c>
      <c r="AG4035" s="209">
        <f>K4035+U4035-AA4035</f>
        <v>0</v>
      </c>
      <c r="AH4035" s="210">
        <f>+AF4035+AG4035</f>
        <v>0</v>
      </c>
      <c r="AI4035" s="209">
        <f>M4035+V4035-AB4035</f>
        <v>0</v>
      </c>
      <c r="AJ4035" s="209">
        <f>N4035+W4035-AC4035</f>
        <v>0</v>
      </c>
      <c r="AK4035" s="210">
        <f>+AI4035+AJ4035</f>
        <v>0</v>
      </c>
      <c r="AL4035" s="210">
        <f>+AH4035+AK4035</f>
        <v>0</v>
      </c>
      <c r="AM4035" s="213">
        <v>0</v>
      </c>
      <c r="AN4035" s="213">
        <v>0</v>
      </c>
      <c r="AO4035" s="210">
        <f>+AM4035+AN4035</f>
        <v>0</v>
      </c>
      <c r="AP4035" s="213">
        <v>0</v>
      </c>
      <c r="AQ4035" s="213">
        <v>0</v>
      </c>
      <c r="AR4035" s="210">
        <f>+AP4035+AQ4035</f>
        <v>0</v>
      </c>
      <c r="AS4035" s="210">
        <f>+AO4035+AR4035</f>
        <v>0</v>
      </c>
      <c r="AT4035" s="213">
        <v>0</v>
      </c>
      <c r="AU4035" s="213">
        <v>0</v>
      </c>
      <c r="AV4035" s="210">
        <f>+AT4035+AU4035</f>
        <v>0</v>
      </c>
      <c r="AW4035" s="213">
        <v>0</v>
      </c>
      <c r="AX4035" s="213">
        <v>0</v>
      </c>
      <c r="AY4035" s="210">
        <f>+AW4035+AX4035</f>
        <v>0</v>
      </c>
      <c r="AZ4035" s="210">
        <f>+AV4035+AY4035</f>
        <v>0</v>
      </c>
      <c r="BA4035" s="213">
        <v>0</v>
      </c>
      <c r="BB4035" s="213">
        <v>0</v>
      </c>
      <c r="BC4035" s="210">
        <f>+BA4035+BB4035</f>
        <v>0</v>
      </c>
      <c r="BD4035" s="213">
        <v>0</v>
      </c>
      <c r="BE4035" s="213">
        <v>0</v>
      </c>
      <c r="BF4035" s="210">
        <f>+BD4035+BE4035</f>
        <v>0</v>
      </c>
      <c r="BG4035" s="210">
        <f>+BC4035+BF4035</f>
        <v>0</v>
      </c>
      <c r="BH4035" s="213">
        <v>0</v>
      </c>
      <c r="BI4035" s="213">
        <v>0</v>
      </c>
      <c r="BJ4035" s="210">
        <f>+BH4035+BI4035</f>
        <v>0</v>
      </c>
      <c r="BK4035" s="213">
        <v>0</v>
      </c>
      <c r="BL4035" s="213">
        <v>0</v>
      </c>
      <c r="BM4035" s="210">
        <f>+BK4035+BL4035</f>
        <v>0</v>
      </c>
      <c r="BN4035" s="210">
        <f>+BJ4035+BM4035</f>
        <v>0</v>
      </c>
      <c r="BO4035" s="209">
        <f>AF4035-AM4035-AT4035-BA4035-BH4035</f>
        <v>0</v>
      </c>
      <c r="BP4035" s="209">
        <f>AG4035-AN4035-AU4035-BB4035-BI4035</f>
        <v>0</v>
      </c>
      <c r="BQ4035" s="210">
        <f>+BO4035+BP4035</f>
        <v>0</v>
      </c>
      <c r="BR4035" s="209">
        <f>AI4035-AP4035-AW4035-BD4035-BK4035</f>
        <v>0</v>
      </c>
      <c r="BS4035" s="209">
        <f>AJ4035-AQ4035-AX4035-BE4035-BL4035</f>
        <v>0</v>
      </c>
      <c r="BT4035" s="210">
        <f>+BR4035+BS4035</f>
        <v>0</v>
      </c>
      <c r="BU4035" s="210">
        <f>+BQ4035+BT4035</f>
        <v>0</v>
      </c>
      <c r="BV4035" s="215">
        <f>R4035+X4035-AD4035</f>
        <v>0</v>
      </c>
      <c r="BW4035" s="215">
        <f>S4035+Y4035-AE4035</f>
        <v>0</v>
      </c>
      <c r="BX4035" s="216">
        <v>0</v>
      </c>
      <c r="BY4035" s="216">
        <v>0</v>
      </c>
      <c r="BZ4035" s="215">
        <f>BV4035-BX4035</f>
        <v>0</v>
      </c>
      <c r="CA4035" s="217">
        <f>BW4035-BY4035</f>
        <v>0</v>
      </c>
    </row>
    <row r="4036" spans="2:79" ht="36.75" hidden="1" customHeight="1">
      <c r="B4036" s="218">
        <v>2015</v>
      </c>
      <c r="C4036" s="219">
        <v>8320</v>
      </c>
      <c r="D4036" s="218">
        <v>17</v>
      </c>
      <c r="E4036" s="218">
        <v>5000</v>
      </c>
      <c r="F4036" s="218">
        <v>5100</v>
      </c>
      <c r="G4036" s="218">
        <v>511</v>
      </c>
      <c r="H4036" s="218">
        <v>18</v>
      </c>
      <c r="I4036" s="361" t="s">
        <v>260</v>
      </c>
      <c r="J4036" s="209">
        <v>0</v>
      </c>
      <c r="K4036" s="209">
        <v>0</v>
      </c>
      <c r="L4036" s="210">
        <f>+J4036+K4036</f>
        <v>0</v>
      </c>
      <c r="M4036" s="209">
        <v>0</v>
      </c>
      <c r="N4036" s="209">
        <v>0</v>
      </c>
      <c r="O4036" s="210">
        <f>+M4036+N4036</f>
        <v>0</v>
      </c>
      <c r="P4036" s="210">
        <f>+L4036+O4036</f>
        <v>0</v>
      </c>
      <c r="Q4036" s="221" t="s">
        <v>19</v>
      </c>
      <c r="R4036" s="307"/>
      <c r="S4036" s="307"/>
      <c r="T4036" s="213">
        <v>0</v>
      </c>
      <c r="U4036" s="213">
        <v>0</v>
      </c>
      <c r="V4036" s="213">
        <v>0</v>
      </c>
      <c r="W4036" s="213">
        <v>0</v>
      </c>
      <c r="X4036" s="213"/>
      <c r="Y4036" s="213"/>
      <c r="Z4036" s="213">
        <v>0</v>
      </c>
      <c r="AA4036" s="213">
        <v>0</v>
      </c>
      <c r="AB4036" s="213">
        <v>0</v>
      </c>
      <c r="AC4036" s="213">
        <v>0</v>
      </c>
      <c r="AD4036" s="214"/>
      <c r="AE4036" s="214"/>
      <c r="AF4036" s="209">
        <f>J4036+T4036-Z4036</f>
        <v>0</v>
      </c>
      <c r="AG4036" s="209">
        <f>K4036+U4036-AA4036</f>
        <v>0</v>
      </c>
      <c r="AH4036" s="210">
        <f>+AF4036+AG4036</f>
        <v>0</v>
      </c>
      <c r="AI4036" s="209">
        <f>M4036+V4036-AB4036</f>
        <v>0</v>
      </c>
      <c r="AJ4036" s="209">
        <f>N4036+W4036-AC4036</f>
        <v>0</v>
      </c>
      <c r="AK4036" s="210">
        <f>+AI4036+AJ4036</f>
        <v>0</v>
      </c>
      <c r="AL4036" s="210">
        <f>+AH4036+AK4036</f>
        <v>0</v>
      </c>
      <c r="AM4036" s="213">
        <v>0</v>
      </c>
      <c r="AN4036" s="213">
        <v>0</v>
      </c>
      <c r="AO4036" s="210">
        <f>+AM4036+AN4036</f>
        <v>0</v>
      </c>
      <c r="AP4036" s="213">
        <v>0</v>
      </c>
      <c r="AQ4036" s="213">
        <v>0</v>
      </c>
      <c r="AR4036" s="210">
        <f>+AP4036+AQ4036</f>
        <v>0</v>
      </c>
      <c r="AS4036" s="210">
        <f>+AO4036+AR4036</f>
        <v>0</v>
      </c>
      <c r="AT4036" s="213">
        <v>0</v>
      </c>
      <c r="AU4036" s="213">
        <v>0</v>
      </c>
      <c r="AV4036" s="210">
        <f>+AT4036+AU4036</f>
        <v>0</v>
      </c>
      <c r="AW4036" s="213">
        <v>0</v>
      </c>
      <c r="AX4036" s="213">
        <v>0</v>
      </c>
      <c r="AY4036" s="210">
        <f>+AW4036+AX4036</f>
        <v>0</v>
      </c>
      <c r="AZ4036" s="210">
        <f>+AV4036+AY4036</f>
        <v>0</v>
      </c>
      <c r="BA4036" s="213">
        <v>0</v>
      </c>
      <c r="BB4036" s="213">
        <v>0</v>
      </c>
      <c r="BC4036" s="210">
        <f>+BA4036+BB4036</f>
        <v>0</v>
      </c>
      <c r="BD4036" s="213">
        <v>0</v>
      </c>
      <c r="BE4036" s="213">
        <v>0</v>
      </c>
      <c r="BF4036" s="210">
        <f>+BD4036+BE4036</f>
        <v>0</v>
      </c>
      <c r="BG4036" s="210">
        <f>+BC4036+BF4036</f>
        <v>0</v>
      </c>
      <c r="BH4036" s="213">
        <v>0</v>
      </c>
      <c r="BI4036" s="213">
        <v>0</v>
      </c>
      <c r="BJ4036" s="210">
        <f>+BH4036+BI4036</f>
        <v>0</v>
      </c>
      <c r="BK4036" s="213">
        <v>0</v>
      </c>
      <c r="BL4036" s="213">
        <v>0</v>
      </c>
      <c r="BM4036" s="210">
        <f>+BK4036+BL4036</f>
        <v>0</v>
      </c>
      <c r="BN4036" s="210">
        <f>+BJ4036+BM4036</f>
        <v>0</v>
      </c>
      <c r="BO4036" s="209">
        <f>AF4036-AM4036-AT4036-BA4036-BH4036</f>
        <v>0</v>
      </c>
      <c r="BP4036" s="209">
        <f>AG4036-AN4036-AU4036-BB4036-BI4036</f>
        <v>0</v>
      </c>
      <c r="BQ4036" s="210">
        <f>+BO4036+BP4036</f>
        <v>0</v>
      </c>
      <c r="BR4036" s="209">
        <f>AI4036-AP4036-AW4036-BD4036-BK4036</f>
        <v>0</v>
      </c>
      <c r="BS4036" s="209">
        <f>AJ4036-AQ4036-AX4036-BE4036-BL4036</f>
        <v>0</v>
      </c>
      <c r="BT4036" s="210">
        <f>+BR4036+BS4036</f>
        <v>0</v>
      </c>
      <c r="BU4036" s="210">
        <f>+BQ4036+BT4036</f>
        <v>0</v>
      </c>
      <c r="BV4036" s="215">
        <f>R4036+X4036-AD4036</f>
        <v>0</v>
      </c>
      <c r="BW4036" s="215">
        <f>S4036+Y4036-AE4036</f>
        <v>0</v>
      </c>
      <c r="BX4036" s="216">
        <v>0</v>
      </c>
      <c r="BY4036" s="216">
        <v>0</v>
      </c>
      <c r="BZ4036" s="215">
        <f>BV4036-BX4036</f>
        <v>0</v>
      </c>
      <c r="CA4036" s="217">
        <f>BW4036-BY4036</f>
        <v>0</v>
      </c>
    </row>
    <row r="4037" spans="2:79" ht="36.75" hidden="1" customHeight="1">
      <c r="B4037" s="218">
        <v>2015</v>
      </c>
      <c r="C4037" s="219">
        <v>8320</v>
      </c>
      <c r="D4037" s="218">
        <v>17</v>
      </c>
      <c r="E4037" s="218">
        <v>5000</v>
      </c>
      <c r="F4037" s="218">
        <v>5100</v>
      </c>
      <c r="G4037" s="218">
        <v>511</v>
      </c>
      <c r="H4037" s="218">
        <v>19</v>
      </c>
      <c r="I4037" s="361" t="s">
        <v>259</v>
      </c>
      <c r="J4037" s="209">
        <v>0</v>
      </c>
      <c r="K4037" s="209">
        <v>0</v>
      </c>
      <c r="L4037" s="210">
        <f>+J4037+K4037</f>
        <v>0</v>
      </c>
      <c r="M4037" s="209">
        <v>0</v>
      </c>
      <c r="N4037" s="209">
        <v>0</v>
      </c>
      <c r="O4037" s="210">
        <f>+M4037+N4037</f>
        <v>0</v>
      </c>
      <c r="P4037" s="210">
        <f>+L4037+O4037</f>
        <v>0</v>
      </c>
      <c r="Q4037" s="221" t="s">
        <v>19</v>
      </c>
      <c r="R4037" s="307"/>
      <c r="S4037" s="307"/>
      <c r="T4037" s="213">
        <v>0</v>
      </c>
      <c r="U4037" s="213">
        <v>0</v>
      </c>
      <c r="V4037" s="213">
        <v>0</v>
      </c>
      <c r="W4037" s="213">
        <v>0</v>
      </c>
      <c r="X4037" s="213"/>
      <c r="Y4037" s="213"/>
      <c r="Z4037" s="213">
        <v>0</v>
      </c>
      <c r="AA4037" s="213">
        <v>0</v>
      </c>
      <c r="AB4037" s="213">
        <v>0</v>
      </c>
      <c r="AC4037" s="213">
        <v>0</v>
      </c>
      <c r="AD4037" s="214"/>
      <c r="AE4037" s="214"/>
      <c r="AF4037" s="209">
        <f>J4037+T4037-Z4037</f>
        <v>0</v>
      </c>
      <c r="AG4037" s="209">
        <f>K4037+U4037-AA4037</f>
        <v>0</v>
      </c>
      <c r="AH4037" s="210">
        <f>+AF4037+AG4037</f>
        <v>0</v>
      </c>
      <c r="AI4037" s="209">
        <f>M4037+V4037-AB4037</f>
        <v>0</v>
      </c>
      <c r="AJ4037" s="209">
        <f>N4037+W4037-AC4037</f>
        <v>0</v>
      </c>
      <c r="AK4037" s="210">
        <f>+AI4037+AJ4037</f>
        <v>0</v>
      </c>
      <c r="AL4037" s="210">
        <f>+AH4037+AK4037</f>
        <v>0</v>
      </c>
      <c r="AM4037" s="213">
        <v>0</v>
      </c>
      <c r="AN4037" s="213">
        <v>0</v>
      </c>
      <c r="AO4037" s="210">
        <f>+AM4037+AN4037</f>
        <v>0</v>
      </c>
      <c r="AP4037" s="213">
        <v>0</v>
      </c>
      <c r="AQ4037" s="213">
        <v>0</v>
      </c>
      <c r="AR4037" s="210">
        <f>+AP4037+AQ4037</f>
        <v>0</v>
      </c>
      <c r="AS4037" s="210">
        <f>+AO4037+AR4037</f>
        <v>0</v>
      </c>
      <c r="AT4037" s="213">
        <v>0</v>
      </c>
      <c r="AU4037" s="213">
        <v>0</v>
      </c>
      <c r="AV4037" s="210">
        <f>+AT4037+AU4037</f>
        <v>0</v>
      </c>
      <c r="AW4037" s="213">
        <v>0</v>
      </c>
      <c r="AX4037" s="213">
        <v>0</v>
      </c>
      <c r="AY4037" s="210">
        <f>+AW4037+AX4037</f>
        <v>0</v>
      </c>
      <c r="AZ4037" s="210">
        <f>+AV4037+AY4037</f>
        <v>0</v>
      </c>
      <c r="BA4037" s="213">
        <v>0</v>
      </c>
      <c r="BB4037" s="213">
        <v>0</v>
      </c>
      <c r="BC4037" s="210">
        <f>+BA4037+BB4037</f>
        <v>0</v>
      </c>
      <c r="BD4037" s="213">
        <v>0</v>
      </c>
      <c r="BE4037" s="213">
        <v>0</v>
      </c>
      <c r="BF4037" s="210">
        <f>+BD4037+BE4037</f>
        <v>0</v>
      </c>
      <c r="BG4037" s="210">
        <f>+BC4037+BF4037</f>
        <v>0</v>
      </c>
      <c r="BH4037" s="213">
        <v>0</v>
      </c>
      <c r="BI4037" s="213">
        <v>0</v>
      </c>
      <c r="BJ4037" s="210">
        <f>+BH4037+BI4037</f>
        <v>0</v>
      </c>
      <c r="BK4037" s="213">
        <v>0</v>
      </c>
      <c r="BL4037" s="213">
        <v>0</v>
      </c>
      <c r="BM4037" s="210">
        <f>+BK4037+BL4037</f>
        <v>0</v>
      </c>
      <c r="BN4037" s="210">
        <f>+BJ4037+BM4037</f>
        <v>0</v>
      </c>
      <c r="BO4037" s="209">
        <f>AF4037-AM4037-AT4037-BA4037-BH4037</f>
        <v>0</v>
      </c>
      <c r="BP4037" s="209">
        <f>AG4037-AN4037-AU4037-BB4037-BI4037</f>
        <v>0</v>
      </c>
      <c r="BQ4037" s="210">
        <f>+BO4037+BP4037</f>
        <v>0</v>
      </c>
      <c r="BR4037" s="209">
        <f>AI4037-AP4037-AW4037-BD4037-BK4037</f>
        <v>0</v>
      </c>
      <c r="BS4037" s="209">
        <f>AJ4037-AQ4037-AX4037-BE4037-BL4037</f>
        <v>0</v>
      </c>
      <c r="BT4037" s="210">
        <f>+BR4037+BS4037</f>
        <v>0</v>
      </c>
      <c r="BU4037" s="210">
        <f>+BQ4037+BT4037</f>
        <v>0</v>
      </c>
      <c r="BV4037" s="215">
        <f>R4037+X4037-AD4037</f>
        <v>0</v>
      </c>
      <c r="BW4037" s="215">
        <f>S4037+Y4037-AE4037</f>
        <v>0</v>
      </c>
      <c r="BX4037" s="216">
        <v>0</v>
      </c>
      <c r="BY4037" s="216">
        <v>0</v>
      </c>
      <c r="BZ4037" s="215">
        <f>BV4037-BX4037</f>
        <v>0</v>
      </c>
      <c r="CA4037" s="217">
        <f>BW4037-BY4037</f>
        <v>0</v>
      </c>
    </row>
    <row r="4038" spans="2:79" ht="36.75" hidden="1" customHeight="1">
      <c r="B4038" s="218">
        <v>2015</v>
      </c>
      <c r="C4038" s="219">
        <v>8320</v>
      </c>
      <c r="D4038" s="218">
        <v>17</v>
      </c>
      <c r="E4038" s="218">
        <v>5000</v>
      </c>
      <c r="F4038" s="218">
        <v>5100</v>
      </c>
      <c r="G4038" s="218">
        <v>511</v>
      </c>
      <c r="H4038" s="218">
        <v>20</v>
      </c>
      <c r="I4038" s="361" t="s">
        <v>258</v>
      </c>
      <c r="J4038" s="209">
        <v>0</v>
      </c>
      <c r="K4038" s="209">
        <v>0</v>
      </c>
      <c r="L4038" s="210">
        <f>+J4038+K4038</f>
        <v>0</v>
      </c>
      <c r="M4038" s="209">
        <v>0</v>
      </c>
      <c r="N4038" s="209">
        <v>0</v>
      </c>
      <c r="O4038" s="210">
        <f>+M4038+N4038</f>
        <v>0</v>
      </c>
      <c r="P4038" s="210">
        <f>+L4038+O4038</f>
        <v>0</v>
      </c>
      <c r="Q4038" s="221" t="s">
        <v>19</v>
      </c>
      <c r="R4038" s="307"/>
      <c r="S4038" s="307"/>
      <c r="T4038" s="213">
        <v>0</v>
      </c>
      <c r="U4038" s="213">
        <v>0</v>
      </c>
      <c r="V4038" s="213">
        <v>0</v>
      </c>
      <c r="W4038" s="213">
        <v>0</v>
      </c>
      <c r="X4038" s="213"/>
      <c r="Y4038" s="213"/>
      <c r="Z4038" s="213">
        <v>0</v>
      </c>
      <c r="AA4038" s="213">
        <v>0</v>
      </c>
      <c r="AB4038" s="213">
        <v>0</v>
      </c>
      <c r="AC4038" s="213">
        <v>0</v>
      </c>
      <c r="AD4038" s="214"/>
      <c r="AE4038" s="214"/>
      <c r="AF4038" s="209">
        <f>J4038+T4038-Z4038</f>
        <v>0</v>
      </c>
      <c r="AG4038" s="209">
        <f>K4038+U4038-AA4038</f>
        <v>0</v>
      </c>
      <c r="AH4038" s="210">
        <f>+AF4038+AG4038</f>
        <v>0</v>
      </c>
      <c r="AI4038" s="209">
        <f>M4038+V4038-AB4038</f>
        <v>0</v>
      </c>
      <c r="AJ4038" s="209">
        <f>N4038+W4038-AC4038</f>
        <v>0</v>
      </c>
      <c r="AK4038" s="210">
        <f>+AI4038+AJ4038</f>
        <v>0</v>
      </c>
      <c r="AL4038" s="210">
        <f>+AH4038+AK4038</f>
        <v>0</v>
      </c>
      <c r="AM4038" s="213">
        <v>0</v>
      </c>
      <c r="AN4038" s="213">
        <v>0</v>
      </c>
      <c r="AO4038" s="210">
        <f>+AM4038+AN4038</f>
        <v>0</v>
      </c>
      <c r="AP4038" s="213">
        <v>0</v>
      </c>
      <c r="AQ4038" s="213">
        <v>0</v>
      </c>
      <c r="AR4038" s="210">
        <f>+AP4038+AQ4038</f>
        <v>0</v>
      </c>
      <c r="AS4038" s="210">
        <f>+AO4038+AR4038</f>
        <v>0</v>
      </c>
      <c r="AT4038" s="213">
        <v>0</v>
      </c>
      <c r="AU4038" s="213">
        <v>0</v>
      </c>
      <c r="AV4038" s="210">
        <f>+AT4038+AU4038</f>
        <v>0</v>
      </c>
      <c r="AW4038" s="213">
        <v>0</v>
      </c>
      <c r="AX4038" s="213">
        <v>0</v>
      </c>
      <c r="AY4038" s="210">
        <f>+AW4038+AX4038</f>
        <v>0</v>
      </c>
      <c r="AZ4038" s="210">
        <f>+AV4038+AY4038</f>
        <v>0</v>
      </c>
      <c r="BA4038" s="213">
        <v>0</v>
      </c>
      <c r="BB4038" s="213">
        <v>0</v>
      </c>
      <c r="BC4038" s="210">
        <f>+BA4038+BB4038</f>
        <v>0</v>
      </c>
      <c r="BD4038" s="213">
        <v>0</v>
      </c>
      <c r="BE4038" s="213">
        <v>0</v>
      </c>
      <c r="BF4038" s="210">
        <f>+BD4038+BE4038</f>
        <v>0</v>
      </c>
      <c r="BG4038" s="210">
        <f>+BC4038+BF4038</f>
        <v>0</v>
      </c>
      <c r="BH4038" s="213">
        <v>0</v>
      </c>
      <c r="BI4038" s="213">
        <v>0</v>
      </c>
      <c r="BJ4038" s="210">
        <f>+BH4038+BI4038</f>
        <v>0</v>
      </c>
      <c r="BK4038" s="213">
        <v>0</v>
      </c>
      <c r="BL4038" s="213">
        <v>0</v>
      </c>
      <c r="BM4038" s="210">
        <f>+BK4038+BL4038</f>
        <v>0</v>
      </c>
      <c r="BN4038" s="210">
        <f>+BJ4038+BM4038</f>
        <v>0</v>
      </c>
      <c r="BO4038" s="209">
        <f>AF4038-AM4038-AT4038-BA4038-BH4038</f>
        <v>0</v>
      </c>
      <c r="BP4038" s="209">
        <f>AG4038-AN4038-AU4038-BB4038-BI4038</f>
        <v>0</v>
      </c>
      <c r="BQ4038" s="210">
        <f>+BO4038+BP4038</f>
        <v>0</v>
      </c>
      <c r="BR4038" s="209">
        <f>AI4038-AP4038-AW4038-BD4038-BK4038</f>
        <v>0</v>
      </c>
      <c r="BS4038" s="209">
        <f>AJ4038-AQ4038-AX4038-BE4038-BL4038</f>
        <v>0</v>
      </c>
      <c r="BT4038" s="210">
        <f>+BR4038+BS4038</f>
        <v>0</v>
      </c>
      <c r="BU4038" s="210">
        <f>+BQ4038+BT4038</f>
        <v>0</v>
      </c>
      <c r="BV4038" s="215">
        <f>R4038+X4038-AD4038</f>
        <v>0</v>
      </c>
      <c r="BW4038" s="215">
        <f>S4038+Y4038-AE4038</f>
        <v>0</v>
      </c>
      <c r="BX4038" s="216">
        <v>0</v>
      </c>
      <c r="BY4038" s="216">
        <v>0</v>
      </c>
      <c r="BZ4038" s="215">
        <f>BV4038-BX4038</f>
        <v>0</v>
      </c>
      <c r="CA4038" s="217">
        <f>BW4038-BY4038</f>
        <v>0</v>
      </c>
    </row>
    <row r="4039" spans="2:79" ht="36.75" hidden="1" customHeight="1">
      <c r="B4039" s="218">
        <v>2015</v>
      </c>
      <c r="C4039" s="219">
        <v>8320</v>
      </c>
      <c r="D4039" s="218">
        <v>17</v>
      </c>
      <c r="E4039" s="218">
        <v>5000</v>
      </c>
      <c r="F4039" s="218">
        <v>5100</v>
      </c>
      <c r="G4039" s="218">
        <v>511</v>
      </c>
      <c r="H4039" s="218">
        <v>21</v>
      </c>
      <c r="I4039" s="361" t="s">
        <v>257</v>
      </c>
      <c r="J4039" s="209">
        <v>0</v>
      </c>
      <c r="K4039" s="209">
        <v>0</v>
      </c>
      <c r="L4039" s="210">
        <f>+J4039+K4039</f>
        <v>0</v>
      </c>
      <c r="M4039" s="209">
        <v>0</v>
      </c>
      <c r="N4039" s="209">
        <v>0</v>
      </c>
      <c r="O4039" s="210">
        <f>+M4039+N4039</f>
        <v>0</v>
      </c>
      <c r="P4039" s="210">
        <f>+L4039+O4039</f>
        <v>0</v>
      </c>
      <c r="Q4039" s="221" t="s">
        <v>19</v>
      </c>
      <c r="R4039" s="307"/>
      <c r="S4039" s="307"/>
      <c r="T4039" s="213">
        <v>0</v>
      </c>
      <c r="U4039" s="213">
        <v>0</v>
      </c>
      <c r="V4039" s="213">
        <v>0</v>
      </c>
      <c r="W4039" s="213">
        <v>0</v>
      </c>
      <c r="X4039" s="213"/>
      <c r="Y4039" s="213"/>
      <c r="Z4039" s="213">
        <v>0</v>
      </c>
      <c r="AA4039" s="213">
        <v>0</v>
      </c>
      <c r="AB4039" s="213">
        <v>0</v>
      </c>
      <c r="AC4039" s="213">
        <v>0</v>
      </c>
      <c r="AD4039" s="214"/>
      <c r="AE4039" s="214"/>
      <c r="AF4039" s="209">
        <f>J4039+T4039-Z4039</f>
        <v>0</v>
      </c>
      <c r="AG4039" s="209">
        <f>K4039+U4039-AA4039</f>
        <v>0</v>
      </c>
      <c r="AH4039" s="210">
        <f>+AF4039+AG4039</f>
        <v>0</v>
      </c>
      <c r="AI4039" s="209">
        <f>M4039+V4039-AB4039</f>
        <v>0</v>
      </c>
      <c r="AJ4039" s="209">
        <f>N4039+W4039-AC4039</f>
        <v>0</v>
      </c>
      <c r="AK4039" s="210">
        <f>+AI4039+AJ4039</f>
        <v>0</v>
      </c>
      <c r="AL4039" s="210">
        <f>+AH4039+AK4039</f>
        <v>0</v>
      </c>
      <c r="AM4039" s="213">
        <v>0</v>
      </c>
      <c r="AN4039" s="213">
        <v>0</v>
      </c>
      <c r="AO4039" s="210">
        <f>+AM4039+AN4039</f>
        <v>0</v>
      </c>
      <c r="AP4039" s="213">
        <v>0</v>
      </c>
      <c r="AQ4039" s="213">
        <v>0</v>
      </c>
      <c r="AR4039" s="210">
        <f>+AP4039+AQ4039</f>
        <v>0</v>
      </c>
      <c r="AS4039" s="210">
        <f>+AO4039+AR4039</f>
        <v>0</v>
      </c>
      <c r="AT4039" s="213">
        <v>0</v>
      </c>
      <c r="AU4039" s="213">
        <v>0</v>
      </c>
      <c r="AV4039" s="210">
        <f>+AT4039+AU4039</f>
        <v>0</v>
      </c>
      <c r="AW4039" s="213">
        <v>0</v>
      </c>
      <c r="AX4039" s="213">
        <v>0</v>
      </c>
      <c r="AY4039" s="210">
        <f>+AW4039+AX4039</f>
        <v>0</v>
      </c>
      <c r="AZ4039" s="210">
        <f>+AV4039+AY4039</f>
        <v>0</v>
      </c>
      <c r="BA4039" s="213">
        <v>0</v>
      </c>
      <c r="BB4039" s="213">
        <v>0</v>
      </c>
      <c r="BC4039" s="210">
        <f>+BA4039+BB4039</f>
        <v>0</v>
      </c>
      <c r="BD4039" s="213">
        <v>0</v>
      </c>
      <c r="BE4039" s="213">
        <v>0</v>
      </c>
      <c r="BF4039" s="210">
        <f>+BD4039+BE4039</f>
        <v>0</v>
      </c>
      <c r="BG4039" s="210">
        <f>+BC4039+BF4039</f>
        <v>0</v>
      </c>
      <c r="BH4039" s="213">
        <v>0</v>
      </c>
      <c r="BI4039" s="213">
        <v>0</v>
      </c>
      <c r="BJ4039" s="210">
        <f>+BH4039+BI4039</f>
        <v>0</v>
      </c>
      <c r="BK4039" s="213">
        <v>0</v>
      </c>
      <c r="BL4039" s="213">
        <v>0</v>
      </c>
      <c r="BM4039" s="210">
        <f>+BK4039+BL4039</f>
        <v>0</v>
      </c>
      <c r="BN4039" s="210">
        <f>+BJ4039+BM4039</f>
        <v>0</v>
      </c>
      <c r="BO4039" s="209">
        <f>AF4039-AM4039-AT4039-BA4039-BH4039</f>
        <v>0</v>
      </c>
      <c r="BP4039" s="209">
        <f>AG4039-AN4039-AU4039-BB4039-BI4039</f>
        <v>0</v>
      </c>
      <c r="BQ4039" s="210">
        <f>+BO4039+BP4039</f>
        <v>0</v>
      </c>
      <c r="BR4039" s="209">
        <f>AI4039-AP4039-AW4039-BD4039-BK4039</f>
        <v>0</v>
      </c>
      <c r="BS4039" s="209">
        <f>AJ4039-AQ4039-AX4039-BE4039-BL4039</f>
        <v>0</v>
      </c>
      <c r="BT4039" s="210">
        <f>+BR4039+BS4039</f>
        <v>0</v>
      </c>
      <c r="BU4039" s="210">
        <f>+BQ4039+BT4039</f>
        <v>0</v>
      </c>
      <c r="BV4039" s="215">
        <f>R4039+X4039-AD4039</f>
        <v>0</v>
      </c>
      <c r="BW4039" s="215">
        <f>S4039+Y4039-AE4039</f>
        <v>0</v>
      </c>
      <c r="BX4039" s="216">
        <v>0</v>
      </c>
      <c r="BY4039" s="216">
        <v>0</v>
      </c>
      <c r="BZ4039" s="215">
        <f>BV4039-BX4039</f>
        <v>0</v>
      </c>
      <c r="CA4039" s="217">
        <f>BW4039-BY4039</f>
        <v>0</v>
      </c>
    </row>
    <row r="4040" spans="2:79" ht="36.75" hidden="1" customHeight="1">
      <c r="B4040" s="218">
        <v>2015</v>
      </c>
      <c r="C4040" s="219">
        <v>8320</v>
      </c>
      <c r="D4040" s="218">
        <v>17</v>
      </c>
      <c r="E4040" s="218">
        <v>5000</v>
      </c>
      <c r="F4040" s="218">
        <v>5100</v>
      </c>
      <c r="G4040" s="218">
        <v>511</v>
      </c>
      <c r="H4040" s="218">
        <v>22</v>
      </c>
      <c r="I4040" s="361" t="s">
        <v>256</v>
      </c>
      <c r="J4040" s="209">
        <v>0</v>
      </c>
      <c r="K4040" s="209">
        <v>0</v>
      </c>
      <c r="L4040" s="210">
        <f>+J4040+K4040</f>
        <v>0</v>
      </c>
      <c r="M4040" s="209">
        <v>0</v>
      </c>
      <c r="N4040" s="209">
        <v>0</v>
      </c>
      <c r="O4040" s="210">
        <f>+M4040+N4040</f>
        <v>0</v>
      </c>
      <c r="P4040" s="210">
        <f>+L4040+O4040</f>
        <v>0</v>
      </c>
      <c r="Q4040" s="221" t="s">
        <v>19</v>
      </c>
      <c r="R4040" s="307"/>
      <c r="S4040" s="307"/>
      <c r="T4040" s="213">
        <v>0</v>
      </c>
      <c r="U4040" s="213">
        <v>0</v>
      </c>
      <c r="V4040" s="213">
        <v>0</v>
      </c>
      <c r="W4040" s="213">
        <v>0</v>
      </c>
      <c r="X4040" s="213"/>
      <c r="Y4040" s="213"/>
      <c r="Z4040" s="213">
        <v>0</v>
      </c>
      <c r="AA4040" s="213">
        <v>0</v>
      </c>
      <c r="AB4040" s="213">
        <v>0</v>
      </c>
      <c r="AC4040" s="213">
        <v>0</v>
      </c>
      <c r="AD4040" s="214"/>
      <c r="AE4040" s="214"/>
      <c r="AF4040" s="209">
        <f>J4040+T4040-Z4040</f>
        <v>0</v>
      </c>
      <c r="AG4040" s="209">
        <f>K4040+U4040-AA4040</f>
        <v>0</v>
      </c>
      <c r="AH4040" s="210">
        <f>+AF4040+AG4040</f>
        <v>0</v>
      </c>
      <c r="AI4040" s="209">
        <f>M4040+V4040-AB4040</f>
        <v>0</v>
      </c>
      <c r="AJ4040" s="209">
        <f>N4040+W4040-AC4040</f>
        <v>0</v>
      </c>
      <c r="AK4040" s="210">
        <f>+AI4040+AJ4040</f>
        <v>0</v>
      </c>
      <c r="AL4040" s="210">
        <f>+AH4040+AK4040</f>
        <v>0</v>
      </c>
      <c r="AM4040" s="213">
        <v>0</v>
      </c>
      <c r="AN4040" s="213">
        <v>0</v>
      </c>
      <c r="AO4040" s="210">
        <f>+AM4040+AN4040</f>
        <v>0</v>
      </c>
      <c r="AP4040" s="213">
        <v>0</v>
      </c>
      <c r="AQ4040" s="213">
        <v>0</v>
      </c>
      <c r="AR4040" s="210">
        <f>+AP4040+AQ4040</f>
        <v>0</v>
      </c>
      <c r="AS4040" s="210">
        <f>+AO4040+AR4040</f>
        <v>0</v>
      </c>
      <c r="AT4040" s="213">
        <v>0</v>
      </c>
      <c r="AU4040" s="213">
        <v>0</v>
      </c>
      <c r="AV4040" s="210">
        <f>+AT4040+AU4040</f>
        <v>0</v>
      </c>
      <c r="AW4040" s="213">
        <v>0</v>
      </c>
      <c r="AX4040" s="213">
        <v>0</v>
      </c>
      <c r="AY4040" s="210">
        <f>+AW4040+AX4040</f>
        <v>0</v>
      </c>
      <c r="AZ4040" s="210">
        <f>+AV4040+AY4040</f>
        <v>0</v>
      </c>
      <c r="BA4040" s="213">
        <v>0</v>
      </c>
      <c r="BB4040" s="213">
        <v>0</v>
      </c>
      <c r="BC4040" s="210">
        <f>+BA4040+BB4040</f>
        <v>0</v>
      </c>
      <c r="BD4040" s="213">
        <v>0</v>
      </c>
      <c r="BE4040" s="213">
        <v>0</v>
      </c>
      <c r="BF4040" s="210">
        <f>+BD4040+BE4040</f>
        <v>0</v>
      </c>
      <c r="BG4040" s="210">
        <f>+BC4040+BF4040</f>
        <v>0</v>
      </c>
      <c r="BH4040" s="213">
        <v>0</v>
      </c>
      <c r="BI4040" s="213">
        <v>0</v>
      </c>
      <c r="BJ4040" s="210">
        <f>+BH4040+BI4040</f>
        <v>0</v>
      </c>
      <c r="BK4040" s="213">
        <v>0</v>
      </c>
      <c r="BL4040" s="213">
        <v>0</v>
      </c>
      <c r="BM4040" s="210">
        <f>+BK4040+BL4040</f>
        <v>0</v>
      </c>
      <c r="BN4040" s="210">
        <f>+BJ4040+BM4040</f>
        <v>0</v>
      </c>
      <c r="BO4040" s="209">
        <f>AF4040-AM4040-AT4040-BA4040-BH4040</f>
        <v>0</v>
      </c>
      <c r="BP4040" s="209">
        <f>AG4040-AN4040-AU4040-BB4040-BI4040</f>
        <v>0</v>
      </c>
      <c r="BQ4040" s="210">
        <f>+BO4040+BP4040</f>
        <v>0</v>
      </c>
      <c r="BR4040" s="209">
        <f>AI4040-AP4040-AW4040-BD4040-BK4040</f>
        <v>0</v>
      </c>
      <c r="BS4040" s="209">
        <f>AJ4040-AQ4040-AX4040-BE4040-BL4040</f>
        <v>0</v>
      </c>
      <c r="BT4040" s="210">
        <f>+BR4040+BS4040</f>
        <v>0</v>
      </c>
      <c r="BU4040" s="210">
        <f>+BQ4040+BT4040</f>
        <v>0</v>
      </c>
      <c r="BV4040" s="215">
        <f>R4040+X4040-AD4040</f>
        <v>0</v>
      </c>
      <c r="BW4040" s="215">
        <f>S4040+Y4040-AE4040</f>
        <v>0</v>
      </c>
      <c r="BX4040" s="216">
        <v>0</v>
      </c>
      <c r="BY4040" s="216">
        <v>0</v>
      </c>
      <c r="BZ4040" s="215">
        <f>BV4040-BX4040</f>
        <v>0</v>
      </c>
      <c r="CA4040" s="217">
        <f>BW4040-BY4040</f>
        <v>0</v>
      </c>
    </row>
    <row r="4041" spans="2:79" ht="36.75" hidden="1" customHeight="1">
      <c r="B4041" s="218">
        <v>2015</v>
      </c>
      <c r="C4041" s="219">
        <v>8320</v>
      </c>
      <c r="D4041" s="218">
        <v>17</v>
      </c>
      <c r="E4041" s="218">
        <v>5000</v>
      </c>
      <c r="F4041" s="218">
        <v>5100</v>
      </c>
      <c r="G4041" s="218">
        <v>511</v>
      </c>
      <c r="H4041" s="218">
        <v>23</v>
      </c>
      <c r="I4041" s="361" t="s">
        <v>255</v>
      </c>
      <c r="J4041" s="209">
        <v>0</v>
      </c>
      <c r="K4041" s="209">
        <v>0</v>
      </c>
      <c r="L4041" s="210">
        <f>+J4041+K4041</f>
        <v>0</v>
      </c>
      <c r="M4041" s="209">
        <v>0</v>
      </c>
      <c r="N4041" s="209">
        <v>0</v>
      </c>
      <c r="O4041" s="210">
        <f>+M4041+N4041</f>
        <v>0</v>
      </c>
      <c r="P4041" s="210">
        <f>+L4041+O4041</f>
        <v>0</v>
      </c>
      <c r="Q4041" s="221" t="s">
        <v>19</v>
      </c>
      <c r="R4041" s="307"/>
      <c r="S4041" s="307"/>
      <c r="T4041" s="213">
        <v>0</v>
      </c>
      <c r="U4041" s="213">
        <v>0</v>
      </c>
      <c r="V4041" s="213">
        <v>0</v>
      </c>
      <c r="W4041" s="213">
        <v>0</v>
      </c>
      <c r="X4041" s="213"/>
      <c r="Y4041" s="213"/>
      <c r="Z4041" s="213">
        <v>0</v>
      </c>
      <c r="AA4041" s="213">
        <v>0</v>
      </c>
      <c r="AB4041" s="213">
        <v>0</v>
      </c>
      <c r="AC4041" s="213">
        <v>0</v>
      </c>
      <c r="AD4041" s="214"/>
      <c r="AE4041" s="214"/>
      <c r="AF4041" s="209">
        <f>J4041+T4041-Z4041</f>
        <v>0</v>
      </c>
      <c r="AG4041" s="209">
        <f>K4041+U4041-AA4041</f>
        <v>0</v>
      </c>
      <c r="AH4041" s="210">
        <f>+AF4041+AG4041</f>
        <v>0</v>
      </c>
      <c r="AI4041" s="209">
        <f>M4041+V4041-AB4041</f>
        <v>0</v>
      </c>
      <c r="AJ4041" s="209">
        <f>N4041+W4041-AC4041</f>
        <v>0</v>
      </c>
      <c r="AK4041" s="210">
        <f>+AI4041+AJ4041</f>
        <v>0</v>
      </c>
      <c r="AL4041" s="210">
        <f>+AH4041+AK4041</f>
        <v>0</v>
      </c>
      <c r="AM4041" s="213">
        <v>0</v>
      </c>
      <c r="AN4041" s="213">
        <v>0</v>
      </c>
      <c r="AO4041" s="210">
        <f>+AM4041+AN4041</f>
        <v>0</v>
      </c>
      <c r="AP4041" s="213">
        <v>0</v>
      </c>
      <c r="AQ4041" s="213">
        <v>0</v>
      </c>
      <c r="AR4041" s="210">
        <f>+AP4041+AQ4041</f>
        <v>0</v>
      </c>
      <c r="AS4041" s="210">
        <f>+AO4041+AR4041</f>
        <v>0</v>
      </c>
      <c r="AT4041" s="213">
        <v>0</v>
      </c>
      <c r="AU4041" s="213">
        <v>0</v>
      </c>
      <c r="AV4041" s="210">
        <f>+AT4041+AU4041</f>
        <v>0</v>
      </c>
      <c r="AW4041" s="213">
        <v>0</v>
      </c>
      <c r="AX4041" s="213">
        <v>0</v>
      </c>
      <c r="AY4041" s="210">
        <f>+AW4041+AX4041</f>
        <v>0</v>
      </c>
      <c r="AZ4041" s="210">
        <f>+AV4041+AY4041</f>
        <v>0</v>
      </c>
      <c r="BA4041" s="213">
        <v>0</v>
      </c>
      <c r="BB4041" s="213">
        <v>0</v>
      </c>
      <c r="BC4041" s="210">
        <f>+BA4041+BB4041</f>
        <v>0</v>
      </c>
      <c r="BD4041" s="213">
        <v>0</v>
      </c>
      <c r="BE4041" s="213">
        <v>0</v>
      </c>
      <c r="BF4041" s="210">
        <f>+BD4041+BE4041</f>
        <v>0</v>
      </c>
      <c r="BG4041" s="210">
        <f>+BC4041+BF4041</f>
        <v>0</v>
      </c>
      <c r="BH4041" s="213">
        <v>0</v>
      </c>
      <c r="BI4041" s="213">
        <v>0</v>
      </c>
      <c r="BJ4041" s="210">
        <f>+BH4041+BI4041</f>
        <v>0</v>
      </c>
      <c r="BK4041" s="213">
        <v>0</v>
      </c>
      <c r="BL4041" s="213">
        <v>0</v>
      </c>
      <c r="BM4041" s="210">
        <f>+BK4041+BL4041</f>
        <v>0</v>
      </c>
      <c r="BN4041" s="210">
        <f>+BJ4041+BM4041</f>
        <v>0</v>
      </c>
      <c r="BO4041" s="209">
        <f>AF4041-AM4041-AT4041-BA4041-BH4041</f>
        <v>0</v>
      </c>
      <c r="BP4041" s="209">
        <f>AG4041-AN4041-AU4041-BB4041-BI4041</f>
        <v>0</v>
      </c>
      <c r="BQ4041" s="210">
        <f>+BO4041+BP4041</f>
        <v>0</v>
      </c>
      <c r="BR4041" s="209">
        <f>AI4041-AP4041-AW4041-BD4041-BK4041</f>
        <v>0</v>
      </c>
      <c r="BS4041" s="209">
        <f>AJ4041-AQ4041-AX4041-BE4041-BL4041</f>
        <v>0</v>
      </c>
      <c r="BT4041" s="210">
        <f>+BR4041+BS4041</f>
        <v>0</v>
      </c>
      <c r="BU4041" s="210">
        <f>+BQ4041+BT4041</f>
        <v>0</v>
      </c>
      <c r="BV4041" s="215">
        <f>R4041+X4041-AD4041</f>
        <v>0</v>
      </c>
      <c r="BW4041" s="215">
        <f>S4041+Y4041-AE4041</f>
        <v>0</v>
      </c>
      <c r="BX4041" s="216">
        <v>0</v>
      </c>
      <c r="BY4041" s="216">
        <v>0</v>
      </c>
      <c r="BZ4041" s="215">
        <f>BV4041-BX4041</f>
        <v>0</v>
      </c>
      <c r="CA4041" s="217">
        <f>BW4041-BY4041</f>
        <v>0</v>
      </c>
    </row>
    <row r="4042" spans="2:79" ht="36.75" hidden="1" customHeight="1">
      <c r="B4042" s="218">
        <v>2015</v>
      </c>
      <c r="C4042" s="219">
        <v>8320</v>
      </c>
      <c r="D4042" s="218">
        <v>17</v>
      </c>
      <c r="E4042" s="218">
        <v>5000</v>
      </c>
      <c r="F4042" s="218">
        <v>5100</v>
      </c>
      <c r="G4042" s="218">
        <v>511</v>
      </c>
      <c r="H4042" s="218">
        <v>24</v>
      </c>
      <c r="I4042" s="361" t="s">
        <v>254</v>
      </c>
      <c r="J4042" s="209">
        <v>0</v>
      </c>
      <c r="K4042" s="209">
        <v>0</v>
      </c>
      <c r="L4042" s="210">
        <f>+J4042+K4042</f>
        <v>0</v>
      </c>
      <c r="M4042" s="209">
        <v>0</v>
      </c>
      <c r="N4042" s="209">
        <v>0</v>
      </c>
      <c r="O4042" s="210">
        <f>+M4042+N4042</f>
        <v>0</v>
      </c>
      <c r="P4042" s="210">
        <f>+L4042+O4042</f>
        <v>0</v>
      </c>
      <c r="Q4042" s="221" t="s">
        <v>19</v>
      </c>
      <c r="R4042" s="307"/>
      <c r="S4042" s="307"/>
      <c r="T4042" s="213">
        <v>0</v>
      </c>
      <c r="U4042" s="213">
        <v>0</v>
      </c>
      <c r="V4042" s="213">
        <v>0</v>
      </c>
      <c r="W4042" s="213">
        <v>0</v>
      </c>
      <c r="X4042" s="213"/>
      <c r="Y4042" s="213"/>
      <c r="Z4042" s="213">
        <v>0</v>
      </c>
      <c r="AA4042" s="213">
        <v>0</v>
      </c>
      <c r="AB4042" s="213">
        <v>0</v>
      </c>
      <c r="AC4042" s="213">
        <v>0</v>
      </c>
      <c r="AD4042" s="214"/>
      <c r="AE4042" s="214"/>
      <c r="AF4042" s="209">
        <f>J4042+T4042-Z4042</f>
        <v>0</v>
      </c>
      <c r="AG4042" s="209">
        <f>K4042+U4042-AA4042</f>
        <v>0</v>
      </c>
      <c r="AH4042" s="210">
        <f>+AF4042+AG4042</f>
        <v>0</v>
      </c>
      <c r="AI4042" s="209">
        <f>M4042+V4042-AB4042</f>
        <v>0</v>
      </c>
      <c r="AJ4042" s="209">
        <f>N4042+W4042-AC4042</f>
        <v>0</v>
      </c>
      <c r="AK4042" s="210">
        <f>+AI4042+AJ4042</f>
        <v>0</v>
      </c>
      <c r="AL4042" s="210">
        <f>+AH4042+AK4042</f>
        <v>0</v>
      </c>
      <c r="AM4042" s="213">
        <v>0</v>
      </c>
      <c r="AN4042" s="213">
        <v>0</v>
      </c>
      <c r="AO4042" s="210">
        <f>+AM4042+AN4042</f>
        <v>0</v>
      </c>
      <c r="AP4042" s="213">
        <v>0</v>
      </c>
      <c r="AQ4042" s="213">
        <v>0</v>
      </c>
      <c r="AR4042" s="210">
        <f>+AP4042+AQ4042</f>
        <v>0</v>
      </c>
      <c r="AS4042" s="210">
        <f>+AO4042+AR4042</f>
        <v>0</v>
      </c>
      <c r="AT4042" s="213">
        <v>0</v>
      </c>
      <c r="AU4042" s="213">
        <v>0</v>
      </c>
      <c r="AV4042" s="210">
        <f>+AT4042+AU4042</f>
        <v>0</v>
      </c>
      <c r="AW4042" s="213">
        <v>0</v>
      </c>
      <c r="AX4042" s="213">
        <v>0</v>
      </c>
      <c r="AY4042" s="210">
        <f>+AW4042+AX4042</f>
        <v>0</v>
      </c>
      <c r="AZ4042" s="210">
        <f>+AV4042+AY4042</f>
        <v>0</v>
      </c>
      <c r="BA4042" s="213">
        <v>0</v>
      </c>
      <c r="BB4042" s="213">
        <v>0</v>
      </c>
      <c r="BC4042" s="210">
        <f>+BA4042+BB4042</f>
        <v>0</v>
      </c>
      <c r="BD4042" s="213">
        <v>0</v>
      </c>
      <c r="BE4042" s="213">
        <v>0</v>
      </c>
      <c r="BF4042" s="210">
        <f>+BD4042+BE4042</f>
        <v>0</v>
      </c>
      <c r="BG4042" s="210">
        <f>+BC4042+BF4042</f>
        <v>0</v>
      </c>
      <c r="BH4042" s="213">
        <v>0</v>
      </c>
      <c r="BI4042" s="213">
        <v>0</v>
      </c>
      <c r="BJ4042" s="210">
        <f>+BH4042+BI4042</f>
        <v>0</v>
      </c>
      <c r="BK4042" s="213">
        <v>0</v>
      </c>
      <c r="BL4042" s="213">
        <v>0</v>
      </c>
      <c r="BM4042" s="210">
        <f>+BK4042+BL4042</f>
        <v>0</v>
      </c>
      <c r="BN4042" s="210">
        <f>+BJ4042+BM4042</f>
        <v>0</v>
      </c>
      <c r="BO4042" s="209">
        <f>AF4042-AM4042-AT4042-BA4042-BH4042</f>
        <v>0</v>
      </c>
      <c r="BP4042" s="209">
        <f>AG4042-AN4042-AU4042-BB4042-BI4042</f>
        <v>0</v>
      </c>
      <c r="BQ4042" s="210">
        <f>+BO4042+BP4042</f>
        <v>0</v>
      </c>
      <c r="BR4042" s="209">
        <f>AI4042-AP4042-AW4042-BD4042-BK4042</f>
        <v>0</v>
      </c>
      <c r="BS4042" s="209">
        <f>AJ4042-AQ4042-AX4042-BE4042-BL4042</f>
        <v>0</v>
      </c>
      <c r="BT4042" s="210">
        <f>+BR4042+BS4042</f>
        <v>0</v>
      </c>
      <c r="BU4042" s="210">
        <f>+BQ4042+BT4042</f>
        <v>0</v>
      </c>
      <c r="BV4042" s="215">
        <f>R4042+X4042-AD4042</f>
        <v>0</v>
      </c>
      <c r="BW4042" s="215">
        <f>S4042+Y4042-AE4042</f>
        <v>0</v>
      </c>
      <c r="BX4042" s="216">
        <v>0</v>
      </c>
      <c r="BY4042" s="216">
        <v>0</v>
      </c>
      <c r="BZ4042" s="215">
        <f>BV4042-BX4042</f>
        <v>0</v>
      </c>
      <c r="CA4042" s="217">
        <f>BW4042-BY4042</f>
        <v>0</v>
      </c>
    </row>
    <row r="4043" spans="2:79" ht="36.75" hidden="1" customHeight="1">
      <c r="B4043" s="218">
        <v>2015</v>
      </c>
      <c r="C4043" s="219">
        <v>8320</v>
      </c>
      <c r="D4043" s="218">
        <v>17</v>
      </c>
      <c r="E4043" s="218">
        <v>5000</v>
      </c>
      <c r="F4043" s="218">
        <v>5100</v>
      </c>
      <c r="G4043" s="218">
        <v>511</v>
      </c>
      <c r="H4043" s="218">
        <v>25</v>
      </c>
      <c r="I4043" s="361" t="s">
        <v>253</v>
      </c>
      <c r="J4043" s="209">
        <v>0</v>
      </c>
      <c r="K4043" s="209">
        <v>0</v>
      </c>
      <c r="L4043" s="210">
        <f>+J4043+K4043</f>
        <v>0</v>
      </c>
      <c r="M4043" s="209">
        <v>0</v>
      </c>
      <c r="N4043" s="209">
        <v>0</v>
      </c>
      <c r="O4043" s="210">
        <f>+M4043+N4043</f>
        <v>0</v>
      </c>
      <c r="P4043" s="210">
        <f>+L4043+O4043</f>
        <v>0</v>
      </c>
      <c r="Q4043" s="221" t="s">
        <v>19</v>
      </c>
      <c r="R4043" s="307"/>
      <c r="S4043" s="307"/>
      <c r="T4043" s="213">
        <v>0</v>
      </c>
      <c r="U4043" s="213">
        <v>0</v>
      </c>
      <c r="V4043" s="213">
        <v>0</v>
      </c>
      <c r="W4043" s="213">
        <v>0</v>
      </c>
      <c r="X4043" s="213"/>
      <c r="Y4043" s="213"/>
      <c r="Z4043" s="213">
        <v>0</v>
      </c>
      <c r="AA4043" s="213">
        <v>0</v>
      </c>
      <c r="AB4043" s="213">
        <v>0</v>
      </c>
      <c r="AC4043" s="213">
        <v>0</v>
      </c>
      <c r="AD4043" s="214"/>
      <c r="AE4043" s="214"/>
      <c r="AF4043" s="209">
        <f>J4043+T4043-Z4043</f>
        <v>0</v>
      </c>
      <c r="AG4043" s="209">
        <f>K4043+U4043-AA4043</f>
        <v>0</v>
      </c>
      <c r="AH4043" s="210">
        <f>+AF4043+AG4043</f>
        <v>0</v>
      </c>
      <c r="AI4043" s="209">
        <f>M4043+V4043-AB4043</f>
        <v>0</v>
      </c>
      <c r="AJ4043" s="209">
        <f>N4043+W4043-AC4043</f>
        <v>0</v>
      </c>
      <c r="AK4043" s="210">
        <f>+AI4043+AJ4043</f>
        <v>0</v>
      </c>
      <c r="AL4043" s="210">
        <f>+AH4043+AK4043</f>
        <v>0</v>
      </c>
      <c r="AM4043" s="213">
        <v>0</v>
      </c>
      <c r="AN4043" s="213">
        <v>0</v>
      </c>
      <c r="AO4043" s="210">
        <f>+AM4043+AN4043</f>
        <v>0</v>
      </c>
      <c r="AP4043" s="213">
        <v>0</v>
      </c>
      <c r="AQ4043" s="213">
        <v>0</v>
      </c>
      <c r="AR4043" s="210">
        <f>+AP4043+AQ4043</f>
        <v>0</v>
      </c>
      <c r="AS4043" s="210">
        <f>+AO4043+AR4043</f>
        <v>0</v>
      </c>
      <c r="AT4043" s="213">
        <v>0</v>
      </c>
      <c r="AU4043" s="213">
        <v>0</v>
      </c>
      <c r="AV4043" s="210">
        <f>+AT4043+AU4043</f>
        <v>0</v>
      </c>
      <c r="AW4043" s="213">
        <v>0</v>
      </c>
      <c r="AX4043" s="213">
        <v>0</v>
      </c>
      <c r="AY4043" s="210">
        <f>+AW4043+AX4043</f>
        <v>0</v>
      </c>
      <c r="AZ4043" s="210">
        <f>+AV4043+AY4043</f>
        <v>0</v>
      </c>
      <c r="BA4043" s="213">
        <v>0</v>
      </c>
      <c r="BB4043" s="213">
        <v>0</v>
      </c>
      <c r="BC4043" s="210">
        <f>+BA4043+BB4043</f>
        <v>0</v>
      </c>
      <c r="BD4043" s="213">
        <v>0</v>
      </c>
      <c r="BE4043" s="213">
        <v>0</v>
      </c>
      <c r="BF4043" s="210">
        <f>+BD4043+BE4043</f>
        <v>0</v>
      </c>
      <c r="BG4043" s="210">
        <f>+BC4043+BF4043</f>
        <v>0</v>
      </c>
      <c r="BH4043" s="213">
        <v>0</v>
      </c>
      <c r="BI4043" s="213">
        <v>0</v>
      </c>
      <c r="BJ4043" s="210">
        <f>+BH4043+BI4043</f>
        <v>0</v>
      </c>
      <c r="BK4043" s="213">
        <v>0</v>
      </c>
      <c r="BL4043" s="213">
        <v>0</v>
      </c>
      <c r="BM4043" s="210">
        <f>+BK4043+BL4043</f>
        <v>0</v>
      </c>
      <c r="BN4043" s="210">
        <f>+BJ4043+BM4043</f>
        <v>0</v>
      </c>
      <c r="BO4043" s="209">
        <f>AF4043-AM4043-AT4043-BA4043-BH4043</f>
        <v>0</v>
      </c>
      <c r="BP4043" s="209">
        <f>AG4043-AN4043-AU4043-BB4043-BI4043</f>
        <v>0</v>
      </c>
      <c r="BQ4043" s="210">
        <f>+BO4043+BP4043</f>
        <v>0</v>
      </c>
      <c r="BR4043" s="209">
        <f>AI4043-AP4043-AW4043-BD4043-BK4043</f>
        <v>0</v>
      </c>
      <c r="BS4043" s="209">
        <f>AJ4043-AQ4043-AX4043-BE4043-BL4043</f>
        <v>0</v>
      </c>
      <c r="BT4043" s="210">
        <f>+BR4043+BS4043</f>
        <v>0</v>
      </c>
      <c r="BU4043" s="210">
        <f>+BQ4043+BT4043</f>
        <v>0</v>
      </c>
      <c r="BV4043" s="215">
        <f>R4043+X4043-AD4043</f>
        <v>0</v>
      </c>
      <c r="BW4043" s="215">
        <f>S4043+Y4043-AE4043</f>
        <v>0</v>
      </c>
      <c r="BX4043" s="216">
        <v>0</v>
      </c>
      <c r="BY4043" s="216">
        <v>0</v>
      </c>
      <c r="BZ4043" s="215">
        <f>BV4043-BX4043</f>
        <v>0</v>
      </c>
      <c r="CA4043" s="217">
        <f>BW4043-BY4043</f>
        <v>0</v>
      </c>
    </row>
    <row r="4044" spans="2:79" ht="36.75" hidden="1" customHeight="1">
      <c r="B4044" s="218">
        <v>2015</v>
      </c>
      <c r="C4044" s="219">
        <v>8320</v>
      </c>
      <c r="D4044" s="218">
        <v>17</v>
      </c>
      <c r="E4044" s="218">
        <v>5000</v>
      </c>
      <c r="F4044" s="218">
        <v>5100</v>
      </c>
      <c r="G4044" s="218">
        <v>511</v>
      </c>
      <c r="H4044" s="218">
        <v>26</v>
      </c>
      <c r="I4044" s="361" t="s">
        <v>252</v>
      </c>
      <c r="J4044" s="209">
        <v>0</v>
      </c>
      <c r="K4044" s="209">
        <v>0</v>
      </c>
      <c r="L4044" s="210">
        <f>+J4044+K4044</f>
        <v>0</v>
      </c>
      <c r="M4044" s="209">
        <v>0</v>
      </c>
      <c r="N4044" s="209">
        <v>0</v>
      </c>
      <c r="O4044" s="210">
        <f>+M4044+N4044</f>
        <v>0</v>
      </c>
      <c r="P4044" s="210">
        <f>+L4044+O4044</f>
        <v>0</v>
      </c>
      <c r="Q4044" s="221" t="s">
        <v>19</v>
      </c>
      <c r="R4044" s="307"/>
      <c r="S4044" s="307"/>
      <c r="T4044" s="213">
        <v>0</v>
      </c>
      <c r="U4044" s="213">
        <v>0</v>
      </c>
      <c r="V4044" s="213">
        <v>0</v>
      </c>
      <c r="W4044" s="213">
        <v>0</v>
      </c>
      <c r="X4044" s="213"/>
      <c r="Y4044" s="213"/>
      <c r="Z4044" s="213">
        <v>0</v>
      </c>
      <c r="AA4044" s="213">
        <v>0</v>
      </c>
      <c r="AB4044" s="213">
        <v>0</v>
      </c>
      <c r="AC4044" s="213">
        <v>0</v>
      </c>
      <c r="AD4044" s="214"/>
      <c r="AE4044" s="214"/>
      <c r="AF4044" s="209">
        <f>J4044+T4044-Z4044</f>
        <v>0</v>
      </c>
      <c r="AG4044" s="209">
        <f>K4044+U4044-AA4044</f>
        <v>0</v>
      </c>
      <c r="AH4044" s="210">
        <f>+AF4044+AG4044</f>
        <v>0</v>
      </c>
      <c r="AI4044" s="209">
        <f>M4044+V4044-AB4044</f>
        <v>0</v>
      </c>
      <c r="AJ4044" s="209">
        <f>N4044+W4044-AC4044</f>
        <v>0</v>
      </c>
      <c r="AK4044" s="210">
        <f>+AI4044+AJ4044</f>
        <v>0</v>
      </c>
      <c r="AL4044" s="210">
        <f>+AH4044+AK4044</f>
        <v>0</v>
      </c>
      <c r="AM4044" s="213">
        <v>0</v>
      </c>
      <c r="AN4044" s="213">
        <v>0</v>
      </c>
      <c r="AO4044" s="210">
        <f>+AM4044+AN4044</f>
        <v>0</v>
      </c>
      <c r="AP4044" s="213">
        <v>0</v>
      </c>
      <c r="AQ4044" s="213">
        <v>0</v>
      </c>
      <c r="AR4044" s="210">
        <f>+AP4044+AQ4044</f>
        <v>0</v>
      </c>
      <c r="AS4044" s="210">
        <f>+AO4044+AR4044</f>
        <v>0</v>
      </c>
      <c r="AT4044" s="213">
        <v>0</v>
      </c>
      <c r="AU4044" s="213">
        <v>0</v>
      </c>
      <c r="AV4044" s="210">
        <f>+AT4044+AU4044</f>
        <v>0</v>
      </c>
      <c r="AW4044" s="213">
        <v>0</v>
      </c>
      <c r="AX4044" s="213">
        <v>0</v>
      </c>
      <c r="AY4044" s="210">
        <f>+AW4044+AX4044</f>
        <v>0</v>
      </c>
      <c r="AZ4044" s="210">
        <f>+AV4044+AY4044</f>
        <v>0</v>
      </c>
      <c r="BA4044" s="213">
        <v>0</v>
      </c>
      <c r="BB4044" s="213">
        <v>0</v>
      </c>
      <c r="BC4044" s="210">
        <f>+BA4044+BB4044</f>
        <v>0</v>
      </c>
      <c r="BD4044" s="213">
        <v>0</v>
      </c>
      <c r="BE4044" s="213">
        <v>0</v>
      </c>
      <c r="BF4044" s="210">
        <f>+BD4044+BE4044</f>
        <v>0</v>
      </c>
      <c r="BG4044" s="210">
        <f>+BC4044+BF4044</f>
        <v>0</v>
      </c>
      <c r="BH4044" s="213">
        <v>0</v>
      </c>
      <c r="BI4044" s="213">
        <v>0</v>
      </c>
      <c r="BJ4044" s="210">
        <f>+BH4044+BI4044</f>
        <v>0</v>
      </c>
      <c r="BK4044" s="213">
        <v>0</v>
      </c>
      <c r="BL4044" s="213">
        <v>0</v>
      </c>
      <c r="BM4044" s="210">
        <f>+BK4044+BL4044</f>
        <v>0</v>
      </c>
      <c r="BN4044" s="210">
        <f>+BJ4044+BM4044</f>
        <v>0</v>
      </c>
      <c r="BO4044" s="209">
        <f>AF4044-AM4044-AT4044-BA4044-BH4044</f>
        <v>0</v>
      </c>
      <c r="BP4044" s="209">
        <f>AG4044-AN4044-AU4044-BB4044-BI4044</f>
        <v>0</v>
      </c>
      <c r="BQ4044" s="210">
        <f>+BO4044+BP4044</f>
        <v>0</v>
      </c>
      <c r="BR4044" s="209">
        <f>AI4044-AP4044-AW4044-BD4044-BK4044</f>
        <v>0</v>
      </c>
      <c r="BS4044" s="209">
        <f>AJ4044-AQ4044-AX4044-BE4044-BL4044</f>
        <v>0</v>
      </c>
      <c r="BT4044" s="210">
        <f>+BR4044+BS4044</f>
        <v>0</v>
      </c>
      <c r="BU4044" s="210">
        <f>+BQ4044+BT4044</f>
        <v>0</v>
      </c>
      <c r="BV4044" s="215">
        <f>R4044+X4044-AD4044</f>
        <v>0</v>
      </c>
      <c r="BW4044" s="215">
        <f>S4044+Y4044-AE4044</f>
        <v>0</v>
      </c>
      <c r="BX4044" s="216">
        <v>0</v>
      </c>
      <c r="BY4044" s="216">
        <v>0</v>
      </c>
      <c r="BZ4044" s="215">
        <f>BV4044-BX4044</f>
        <v>0</v>
      </c>
      <c r="CA4044" s="217">
        <f>BW4044-BY4044</f>
        <v>0</v>
      </c>
    </row>
    <row r="4045" spans="2:79" ht="36.75" hidden="1" customHeight="1">
      <c r="B4045" s="218">
        <v>2015</v>
      </c>
      <c r="C4045" s="219">
        <v>8320</v>
      </c>
      <c r="D4045" s="218">
        <v>17</v>
      </c>
      <c r="E4045" s="218">
        <v>5000</v>
      </c>
      <c r="F4045" s="218">
        <v>5100</v>
      </c>
      <c r="G4045" s="218">
        <v>511</v>
      </c>
      <c r="H4045" s="218">
        <v>27</v>
      </c>
      <c r="I4045" s="361" t="s">
        <v>251</v>
      </c>
      <c r="J4045" s="209">
        <v>0</v>
      </c>
      <c r="K4045" s="209">
        <v>0</v>
      </c>
      <c r="L4045" s="210">
        <f>+J4045+K4045</f>
        <v>0</v>
      </c>
      <c r="M4045" s="209">
        <v>0</v>
      </c>
      <c r="N4045" s="209">
        <v>0</v>
      </c>
      <c r="O4045" s="210">
        <f>+M4045+N4045</f>
        <v>0</v>
      </c>
      <c r="P4045" s="210">
        <f>+L4045+O4045</f>
        <v>0</v>
      </c>
      <c r="Q4045" s="221" t="s">
        <v>19</v>
      </c>
      <c r="R4045" s="307"/>
      <c r="S4045" s="307"/>
      <c r="T4045" s="213">
        <v>0</v>
      </c>
      <c r="U4045" s="213">
        <v>0</v>
      </c>
      <c r="V4045" s="213">
        <v>0</v>
      </c>
      <c r="W4045" s="213">
        <v>0</v>
      </c>
      <c r="X4045" s="213"/>
      <c r="Y4045" s="213"/>
      <c r="Z4045" s="213">
        <v>0</v>
      </c>
      <c r="AA4045" s="213">
        <v>0</v>
      </c>
      <c r="AB4045" s="213">
        <v>0</v>
      </c>
      <c r="AC4045" s="213">
        <v>0</v>
      </c>
      <c r="AD4045" s="214"/>
      <c r="AE4045" s="214"/>
      <c r="AF4045" s="209">
        <f>J4045+T4045-Z4045</f>
        <v>0</v>
      </c>
      <c r="AG4045" s="209">
        <f>K4045+U4045-AA4045</f>
        <v>0</v>
      </c>
      <c r="AH4045" s="210">
        <f>+AF4045+AG4045</f>
        <v>0</v>
      </c>
      <c r="AI4045" s="209">
        <f>M4045+V4045-AB4045</f>
        <v>0</v>
      </c>
      <c r="AJ4045" s="209">
        <f>N4045+W4045-AC4045</f>
        <v>0</v>
      </c>
      <c r="AK4045" s="210">
        <f>+AI4045+AJ4045</f>
        <v>0</v>
      </c>
      <c r="AL4045" s="210">
        <f>+AH4045+AK4045</f>
        <v>0</v>
      </c>
      <c r="AM4045" s="213">
        <v>0</v>
      </c>
      <c r="AN4045" s="213">
        <v>0</v>
      </c>
      <c r="AO4045" s="210">
        <f>+AM4045+AN4045</f>
        <v>0</v>
      </c>
      <c r="AP4045" s="213">
        <v>0</v>
      </c>
      <c r="AQ4045" s="213">
        <v>0</v>
      </c>
      <c r="AR4045" s="210">
        <f>+AP4045+AQ4045</f>
        <v>0</v>
      </c>
      <c r="AS4045" s="210">
        <f>+AO4045+AR4045</f>
        <v>0</v>
      </c>
      <c r="AT4045" s="213">
        <v>0</v>
      </c>
      <c r="AU4045" s="213">
        <v>0</v>
      </c>
      <c r="AV4045" s="210">
        <f>+AT4045+AU4045</f>
        <v>0</v>
      </c>
      <c r="AW4045" s="213">
        <v>0</v>
      </c>
      <c r="AX4045" s="213">
        <v>0</v>
      </c>
      <c r="AY4045" s="210">
        <f>+AW4045+AX4045</f>
        <v>0</v>
      </c>
      <c r="AZ4045" s="210">
        <f>+AV4045+AY4045</f>
        <v>0</v>
      </c>
      <c r="BA4045" s="213">
        <v>0</v>
      </c>
      <c r="BB4045" s="213">
        <v>0</v>
      </c>
      <c r="BC4045" s="210">
        <f>+BA4045+BB4045</f>
        <v>0</v>
      </c>
      <c r="BD4045" s="213">
        <v>0</v>
      </c>
      <c r="BE4045" s="213">
        <v>0</v>
      </c>
      <c r="BF4045" s="210">
        <f>+BD4045+BE4045</f>
        <v>0</v>
      </c>
      <c r="BG4045" s="210">
        <f>+BC4045+BF4045</f>
        <v>0</v>
      </c>
      <c r="BH4045" s="213">
        <v>0</v>
      </c>
      <c r="BI4045" s="213">
        <v>0</v>
      </c>
      <c r="BJ4045" s="210">
        <f>+BH4045+BI4045</f>
        <v>0</v>
      </c>
      <c r="BK4045" s="213">
        <v>0</v>
      </c>
      <c r="BL4045" s="213">
        <v>0</v>
      </c>
      <c r="BM4045" s="210">
        <f>+BK4045+BL4045</f>
        <v>0</v>
      </c>
      <c r="BN4045" s="210">
        <f>+BJ4045+BM4045</f>
        <v>0</v>
      </c>
      <c r="BO4045" s="209">
        <f>AF4045-AM4045-AT4045-BA4045-BH4045</f>
        <v>0</v>
      </c>
      <c r="BP4045" s="209">
        <f>AG4045-AN4045-AU4045-BB4045-BI4045</f>
        <v>0</v>
      </c>
      <c r="BQ4045" s="210">
        <f>+BO4045+BP4045</f>
        <v>0</v>
      </c>
      <c r="BR4045" s="209">
        <f>AI4045-AP4045-AW4045-BD4045-BK4045</f>
        <v>0</v>
      </c>
      <c r="BS4045" s="209">
        <f>AJ4045-AQ4045-AX4045-BE4045-BL4045</f>
        <v>0</v>
      </c>
      <c r="BT4045" s="210">
        <f>+BR4045+BS4045</f>
        <v>0</v>
      </c>
      <c r="BU4045" s="210">
        <f>+BQ4045+BT4045</f>
        <v>0</v>
      </c>
      <c r="BV4045" s="215">
        <f>R4045+X4045-AD4045</f>
        <v>0</v>
      </c>
      <c r="BW4045" s="215">
        <f>S4045+Y4045-AE4045</f>
        <v>0</v>
      </c>
      <c r="BX4045" s="216">
        <v>0</v>
      </c>
      <c r="BY4045" s="216">
        <v>0</v>
      </c>
      <c r="BZ4045" s="215">
        <f>BV4045-BX4045</f>
        <v>0</v>
      </c>
      <c r="CA4045" s="217">
        <f>BW4045-BY4045</f>
        <v>0</v>
      </c>
    </row>
    <row r="4046" spans="2:79" ht="36.75" hidden="1" customHeight="1">
      <c r="B4046" s="218">
        <v>2015</v>
      </c>
      <c r="C4046" s="219">
        <v>8320</v>
      </c>
      <c r="D4046" s="218">
        <v>17</v>
      </c>
      <c r="E4046" s="218">
        <v>5000</v>
      </c>
      <c r="F4046" s="218">
        <v>5100</v>
      </c>
      <c r="G4046" s="218">
        <v>511</v>
      </c>
      <c r="H4046" s="218">
        <v>28</v>
      </c>
      <c r="I4046" s="361" t="s">
        <v>353</v>
      </c>
      <c r="J4046" s="209">
        <v>0</v>
      </c>
      <c r="K4046" s="209">
        <v>0</v>
      </c>
      <c r="L4046" s="210">
        <f>+J4046+K4046</f>
        <v>0</v>
      </c>
      <c r="M4046" s="209">
        <v>0</v>
      </c>
      <c r="N4046" s="209">
        <v>0</v>
      </c>
      <c r="O4046" s="210">
        <f>+M4046+N4046</f>
        <v>0</v>
      </c>
      <c r="P4046" s="210">
        <f>+L4046+O4046</f>
        <v>0</v>
      </c>
      <c r="Q4046" s="221" t="s">
        <v>19</v>
      </c>
      <c r="R4046" s="307"/>
      <c r="S4046" s="307"/>
      <c r="T4046" s="213">
        <v>0</v>
      </c>
      <c r="U4046" s="213">
        <v>0</v>
      </c>
      <c r="V4046" s="213">
        <v>0</v>
      </c>
      <c r="W4046" s="213">
        <v>0</v>
      </c>
      <c r="X4046" s="213"/>
      <c r="Y4046" s="213"/>
      <c r="Z4046" s="213">
        <v>0</v>
      </c>
      <c r="AA4046" s="213">
        <v>0</v>
      </c>
      <c r="AB4046" s="213">
        <v>0</v>
      </c>
      <c r="AC4046" s="213">
        <v>0</v>
      </c>
      <c r="AD4046" s="214"/>
      <c r="AE4046" s="214"/>
      <c r="AF4046" s="209">
        <f>J4046+T4046-Z4046</f>
        <v>0</v>
      </c>
      <c r="AG4046" s="209">
        <f>K4046+U4046-AA4046</f>
        <v>0</v>
      </c>
      <c r="AH4046" s="210">
        <f>+AF4046+AG4046</f>
        <v>0</v>
      </c>
      <c r="AI4046" s="209">
        <f>M4046+V4046-AB4046</f>
        <v>0</v>
      </c>
      <c r="AJ4046" s="209">
        <f>N4046+W4046-AC4046</f>
        <v>0</v>
      </c>
      <c r="AK4046" s="210">
        <f>+AI4046+AJ4046</f>
        <v>0</v>
      </c>
      <c r="AL4046" s="210">
        <f>+AH4046+AK4046</f>
        <v>0</v>
      </c>
      <c r="AM4046" s="213">
        <v>0</v>
      </c>
      <c r="AN4046" s="213">
        <v>0</v>
      </c>
      <c r="AO4046" s="210">
        <f>+AM4046+AN4046</f>
        <v>0</v>
      </c>
      <c r="AP4046" s="213">
        <v>0</v>
      </c>
      <c r="AQ4046" s="213">
        <v>0</v>
      </c>
      <c r="AR4046" s="210">
        <f>+AP4046+AQ4046</f>
        <v>0</v>
      </c>
      <c r="AS4046" s="210">
        <f>+AO4046+AR4046</f>
        <v>0</v>
      </c>
      <c r="AT4046" s="213">
        <v>0</v>
      </c>
      <c r="AU4046" s="213">
        <v>0</v>
      </c>
      <c r="AV4046" s="210">
        <f>+AT4046+AU4046</f>
        <v>0</v>
      </c>
      <c r="AW4046" s="213">
        <v>0</v>
      </c>
      <c r="AX4046" s="213">
        <v>0</v>
      </c>
      <c r="AY4046" s="210">
        <f>+AW4046+AX4046</f>
        <v>0</v>
      </c>
      <c r="AZ4046" s="210">
        <f>+AV4046+AY4046</f>
        <v>0</v>
      </c>
      <c r="BA4046" s="213">
        <v>0</v>
      </c>
      <c r="BB4046" s="213">
        <v>0</v>
      </c>
      <c r="BC4046" s="210">
        <f>+BA4046+BB4046</f>
        <v>0</v>
      </c>
      <c r="BD4046" s="213">
        <v>0</v>
      </c>
      <c r="BE4046" s="213">
        <v>0</v>
      </c>
      <c r="BF4046" s="210">
        <f>+BD4046+BE4046</f>
        <v>0</v>
      </c>
      <c r="BG4046" s="210">
        <f>+BC4046+BF4046</f>
        <v>0</v>
      </c>
      <c r="BH4046" s="213">
        <v>0</v>
      </c>
      <c r="BI4046" s="213">
        <v>0</v>
      </c>
      <c r="BJ4046" s="210">
        <f>+BH4046+BI4046</f>
        <v>0</v>
      </c>
      <c r="BK4046" s="213">
        <v>0</v>
      </c>
      <c r="BL4046" s="213">
        <v>0</v>
      </c>
      <c r="BM4046" s="210">
        <f>+BK4046+BL4046</f>
        <v>0</v>
      </c>
      <c r="BN4046" s="210">
        <f>+BJ4046+BM4046</f>
        <v>0</v>
      </c>
      <c r="BO4046" s="209">
        <f>AF4046-AM4046-AT4046-BA4046-BH4046</f>
        <v>0</v>
      </c>
      <c r="BP4046" s="209">
        <f>AG4046-AN4046-AU4046-BB4046-BI4046</f>
        <v>0</v>
      </c>
      <c r="BQ4046" s="210">
        <f>+BO4046+BP4046</f>
        <v>0</v>
      </c>
      <c r="BR4046" s="209">
        <f>AI4046-AP4046-AW4046-BD4046-BK4046</f>
        <v>0</v>
      </c>
      <c r="BS4046" s="209">
        <f>AJ4046-AQ4046-AX4046-BE4046-BL4046</f>
        <v>0</v>
      </c>
      <c r="BT4046" s="210">
        <f>+BR4046+BS4046</f>
        <v>0</v>
      </c>
      <c r="BU4046" s="210">
        <f>+BQ4046+BT4046</f>
        <v>0</v>
      </c>
      <c r="BV4046" s="215">
        <f>R4046+X4046-AD4046</f>
        <v>0</v>
      </c>
      <c r="BW4046" s="215">
        <f>S4046+Y4046-AE4046</f>
        <v>0</v>
      </c>
      <c r="BX4046" s="216">
        <v>0</v>
      </c>
      <c r="BY4046" s="216">
        <v>0</v>
      </c>
      <c r="BZ4046" s="215">
        <f>BV4046-BX4046</f>
        <v>0</v>
      </c>
      <c r="CA4046" s="217">
        <f>BW4046-BY4046</f>
        <v>0</v>
      </c>
    </row>
    <row r="4047" spans="2:79" hidden="1">
      <c r="B4047" s="197">
        <v>2015</v>
      </c>
      <c r="C4047" s="198">
        <v>8320</v>
      </c>
      <c r="D4047" s="197">
        <v>17</v>
      </c>
      <c r="E4047" s="197">
        <v>5000</v>
      </c>
      <c r="F4047" s="197">
        <v>5100</v>
      </c>
      <c r="G4047" s="197">
        <v>512</v>
      </c>
      <c r="H4047" s="197"/>
      <c r="I4047" s="199" t="s">
        <v>250</v>
      </c>
      <c r="J4047" s="240">
        <f>SUM(J4048:J4055)</f>
        <v>0</v>
      </c>
      <c r="K4047" s="240">
        <f>SUM(K4048:K4055)</f>
        <v>0</v>
      </c>
      <c r="L4047" s="240">
        <f>+J4047+K4047</f>
        <v>0</v>
      </c>
      <c r="M4047" s="240">
        <f>SUM(M4048:M4055)</f>
        <v>0</v>
      </c>
      <c r="N4047" s="240">
        <f>SUM(N4048:N4055)</f>
        <v>0</v>
      </c>
      <c r="O4047" s="240">
        <f>+M4047+N4047</f>
        <v>0</v>
      </c>
      <c r="P4047" s="240">
        <f>+L4047+O4047</f>
        <v>0</v>
      </c>
      <c r="Q4047" s="200"/>
      <c r="R4047" s="309"/>
      <c r="S4047" s="309"/>
      <c r="T4047" s="240">
        <f>SUM(T4048:T4055)</f>
        <v>0</v>
      </c>
      <c r="U4047" s="240">
        <f>SUM(U4048:U4055)</f>
        <v>0</v>
      </c>
      <c r="V4047" s="240">
        <f>SUM(V4048:V4055)</f>
        <v>0</v>
      </c>
      <c r="W4047" s="240">
        <f>SUM(W4048:W4055)</f>
        <v>0</v>
      </c>
      <c r="X4047" s="261"/>
      <c r="Y4047" s="261"/>
      <c r="Z4047" s="240">
        <f>SUM(Z4048:Z4055)</f>
        <v>0</v>
      </c>
      <c r="AA4047" s="240">
        <f>SUM(AA4048:AA4055)</f>
        <v>0</v>
      </c>
      <c r="AB4047" s="240">
        <f>SUM(AB4048:AB4055)</f>
        <v>0</v>
      </c>
      <c r="AC4047" s="240">
        <f>SUM(AC4048:AC4055)</f>
        <v>0</v>
      </c>
      <c r="AD4047" s="261"/>
      <c r="AE4047" s="261"/>
      <c r="AF4047" s="240">
        <f>SUM(AF4048:AF4055)</f>
        <v>0</v>
      </c>
      <c r="AG4047" s="240">
        <f>SUM(AG4048:AG4055)</f>
        <v>0</v>
      </c>
      <c r="AH4047" s="240">
        <f>+AF4047+AG4047</f>
        <v>0</v>
      </c>
      <c r="AI4047" s="240">
        <f>SUM(AI4048:AI4055)</f>
        <v>0</v>
      </c>
      <c r="AJ4047" s="240">
        <f>SUM(AJ4048:AJ4055)</f>
        <v>0</v>
      </c>
      <c r="AK4047" s="240">
        <f>+AI4047+AJ4047</f>
        <v>0</v>
      </c>
      <c r="AL4047" s="240">
        <f>+AH4047+AK4047</f>
        <v>0</v>
      </c>
      <c r="AM4047" s="240">
        <f>SUM(AM4048:AM4055)</f>
        <v>0</v>
      </c>
      <c r="AN4047" s="240">
        <f>SUM(AN4048:AN4055)</f>
        <v>0</v>
      </c>
      <c r="AO4047" s="240">
        <f>+AM4047+AN4047</f>
        <v>0</v>
      </c>
      <c r="AP4047" s="240">
        <f>SUM(AP4048:AP4055)</f>
        <v>0</v>
      </c>
      <c r="AQ4047" s="240">
        <f>SUM(AQ4048:AQ4055)</f>
        <v>0</v>
      </c>
      <c r="AR4047" s="240">
        <f>+AP4047+AQ4047</f>
        <v>0</v>
      </c>
      <c r="AS4047" s="240">
        <f>+AO4047+AR4047</f>
        <v>0</v>
      </c>
      <c r="AT4047" s="240">
        <f>SUM(AT4048:AT4055)</f>
        <v>0</v>
      </c>
      <c r="AU4047" s="240">
        <f>SUM(AU4048:AU4055)</f>
        <v>0</v>
      </c>
      <c r="AV4047" s="240">
        <f>+AT4047+AU4047</f>
        <v>0</v>
      </c>
      <c r="AW4047" s="240">
        <f>SUM(AW4048:AW4055)</f>
        <v>0</v>
      </c>
      <c r="AX4047" s="240">
        <f>SUM(AX4048:AX4055)</f>
        <v>0</v>
      </c>
      <c r="AY4047" s="240">
        <f>+AW4047+AX4047</f>
        <v>0</v>
      </c>
      <c r="AZ4047" s="240">
        <f>+AV4047+AY4047</f>
        <v>0</v>
      </c>
      <c r="BA4047" s="240">
        <f>SUM(BA4048:BA4055)</f>
        <v>0</v>
      </c>
      <c r="BB4047" s="240">
        <f>SUM(BB4048:BB4055)</f>
        <v>0</v>
      </c>
      <c r="BC4047" s="240">
        <f>+BA4047+BB4047</f>
        <v>0</v>
      </c>
      <c r="BD4047" s="240">
        <f>SUM(BD4048:BD4055)</f>
        <v>0</v>
      </c>
      <c r="BE4047" s="240">
        <f>SUM(BE4048:BE4055)</f>
        <v>0</v>
      </c>
      <c r="BF4047" s="240">
        <f>+BD4047+BE4047</f>
        <v>0</v>
      </c>
      <c r="BG4047" s="240">
        <f>+BC4047+BF4047</f>
        <v>0</v>
      </c>
      <c r="BH4047" s="240">
        <f>SUM(BH4048:BH4055)</f>
        <v>0</v>
      </c>
      <c r="BI4047" s="240">
        <f>SUM(BI4048:BI4055)</f>
        <v>0</v>
      </c>
      <c r="BJ4047" s="240">
        <f>+BH4047+BI4047</f>
        <v>0</v>
      </c>
      <c r="BK4047" s="240">
        <f>SUM(BK4048:BK4055)</f>
        <v>0</v>
      </c>
      <c r="BL4047" s="240">
        <f>SUM(BL4048:BL4055)</f>
        <v>0</v>
      </c>
      <c r="BM4047" s="240">
        <f>+BK4047+BL4047</f>
        <v>0</v>
      </c>
      <c r="BN4047" s="240">
        <f>+BJ4047+BM4047</f>
        <v>0</v>
      </c>
      <c r="BO4047" s="240">
        <f>SUM(BO4048:BO4055)</f>
        <v>0</v>
      </c>
      <c r="BP4047" s="240">
        <f>SUM(BP4048:BP4055)</f>
        <v>0</v>
      </c>
      <c r="BQ4047" s="240">
        <f>+BO4047+BP4047</f>
        <v>0</v>
      </c>
      <c r="BR4047" s="240">
        <f>SUM(BR4048:BR4055)</f>
        <v>0</v>
      </c>
      <c r="BS4047" s="240">
        <f>SUM(BS4048:BS4055)</f>
        <v>0</v>
      </c>
      <c r="BT4047" s="240">
        <f>+BR4047+BS4047</f>
        <v>0</v>
      </c>
      <c r="BU4047" s="240">
        <f>+BQ4047+BT4047</f>
        <v>0</v>
      </c>
      <c r="BV4047" s="262"/>
      <c r="BW4047" s="262"/>
      <c r="BX4047" s="263"/>
      <c r="BY4047" s="263"/>
      <c r="BZ4047" s="262"/>
      <c r="CA4047" s="264"/>
    </row>
    <row r="4048" spans="2:79" ht="36.75" hidden="1" customHeight="1">
      <c r="B4048" s="218">
        <v>2015</v>
      </c>
      <c r="C4048" s="219">
        <v>8320</v>
      </c>
      <c r="D4048" s="218">
        <v>17</v>
      </c>
      <c r="E4048" s="218">
        <v>5000</v>
      </c>
      <c r="F4048" s="218">
        <v>5100</v>
      </c>
      <c r="G4048" s="218">
        <v>512</v>
      </c>
      <c r="H4048" s="218">
        <v>1</v>
      </c>
      <c r="I4048" s="361" t="s">
        <v>249</v>
      </c>
      <c r="J4048" s="209">
        <v>0</v>
      </c>
      <c r="K4048" s="209">
        <v>0</v>
      </c>
      <c r="L4048" s="210">
        <f>+J4048+K4048</f>
        <v>0</v>
      </c>
      <c r="M4048" s="209">
        <v>0</v>
      </c>
      <c r="N4048" s="209">
        <v>0</v>
      </c>
      <c r="O4048" s="210">
        <f>+M4048+N4048</f>
        <v>0</v>
      </c>
      <c r="P4048" s="210">
        <f>+L4048+O4048</f>
        <v>0</v>
      </c>
      <c r="Q4048" s="221" t="s">
        <v>19</v>
      </c>
      <c r="R4048" s="307"/>
      <c r="S4048" s="307"/>
      <c r="T4048" s="213">
        <v>0</v>
      </c>
      <c r="U4048" s="213">
        <v>0</v>
      </c>
      <c r="V4048" s="213">
        <v>0</v>
      </c>
      <c r="W4048" s="213">
        <v>0</v>
      </c>
      <c r="X4048" s="213"/>
      <c r="Y4048" s="213"/>
      <c r="Z4048" s="213">
        <v>0</v>
      </c>
      <c r="AA4048" s="213">
        <v>0</v>
      </c>
      <c r="AB4048" s="213">
        <v>0</v>
      </c>
      <c r="AC4048" s="213">
        <v>0</v>
      </c>
      <c r="AD4048" s="214"/>
      <c r="AE4048" s="214"/>
      <c r="AF4048" s="209">
        <f>J4048+T4048-Z4048</f>
        <v>0</v>
      </c>
      <c r="AG4048" s="209">
        <f>K4048+U4048-AA4048</f>
        <v>0</v>
      </c>
      <c r="AH4048" s="210">
        <f>+AF4048+AG4048</f>
        <v>0</v>
      </c>
      <c r="AI4048" s="209">
        <f>M4048+V4048-AB4048</f>
        <v>0</v>
      </c>
      <c r="AJ4048" s="209">
        <f>N4048+W4048-AC4048</f>
        <v>0</v>
      </c>
      <c r="AK4048" s="210">
        <f>+AI4048+AJ4048</f>
        <v>0</v>
      </c>
      <c r="AL4048" s="210">
        <f>+AH4048+AK4048</f>
        <v>0</v>
      </c>
      <c r="AM4048" s="213">
        <v>0</v>
      </c>
      <c r="AN4048" s="213">
        <v>0</v>
      </c>
      <c r="AO4048" s="210">
        <f>+AM4048+AN4048</f>
        <v>0</v>
      </c>
      <c r="AP4048" s="213">
        <v>0</v>
      </c>
      <c r="AQ4048" s="213">
        <v>0</v>
      </c>
      <c r="AR4048" s="210">
        <f>+AP4048+AQ4048</f>
        <v>0</v>
      </c>
      <c r="AS4048" s="210">
        <f>+AO4048+AR4048</f>
        <v>0</v>
      </c>
      <c r="AT4048" s="213">
        <v>0</v>
      </c>
      <c r="AU4048" s="213">
        <v>0</v>
      </c>
      <c r="AV4048" s="210">
        <f>+AT4048+AU4048</f>
        <v>0</v>
      </c>
      <c r="AW4048" s="213">
        <v>0</v>
      </c>
      <c r="AX4048" s="213">
        <v>0</v>
      </c>
      <c r="AY4048" s="210">
        <f>+AW4048+AX4048</f>
        <v>0</v>
      </c>
      <c r="AZ4048" s="210">
        <f>+AV4048+AY4048</f>
        <v>0</v>
      </c>
      <c r="BA4048" s="213">
        <v>0</v>
      </c>
      <c r="BB4048" s="213">
        <v>0</v>
      </c>
      <c r="BC4048" s="210">
        <f>+BA4048+BB4048</f>
        <v>0</v>
      </c>
      <c r="BD4048" s="213">
        <v>0</v>
      </c>
      <c r="BE4048" s="213">
        <v>0</v>
      </c>
      <c r="BF4048" s="210">
        <f>+BD4048+BE4048</f>
        <v>0</v>
      </c>
      <c r="BG4048" s="210">
        <f>+BC4048+BF4048</f>
        <v>0</v>
      </c>
      <c r="BH4048" s="213">
        <v>0</v>
      </c>
      <c r="BI4048" s="213">
        <v>0</v>
      </c>
      <c r="BJ4048" s="210">
        <f>+BH4048+BI4048</f>
        <v>0</v>
      </c>
      <c r="BK4048" s="213">
        <v>0</v>
      </c>
      <c r="BL4048" s="213">
        <v>0</v>
      </c>
      <c r="BM4048" s="210">
        <f>+BK4048+BL4048</f>
        <v>0</v>
      </c>
      <c r="BN4048" s="210">
        <f>+BJ4048+BM4048</f>
        <v>0</v>
      </c>
      <c r="BO4048" s="209">
        <f>AF4048-AM4048-AT4048-BA4048-BH4048</f>
        <v>0</v>
      </c>
      <c r="BP4048" s="209">
        <f>AG4048-AN4048-AU4048-BB4048-BI4048</f>
        <v>0</v>
      </c>
      <c r="BQ4048" s="210">
        <f>+BO4048+BP4048</f>
        <v>0</v>
      </c>
      <c r="BR4048" s="209">
        <f>AI4048-AP4048-AW4048-BD4048-BK4048</f>
        <v>0</v>
      </c>
      <c r="BS4048" s="209">
        <f>AJ4048-AQ4048-AX4048-BE4048-BL4048</f>
        <v>0</v>
      </c>
      <c r="BT4048" s="210">
        <f>+BR4048+BS4048</f>
        <v>0</v>
      </c>
      <c r="BU4048" s="210">
        <f>+BQ4048+BT4048</f>
        <v>0</v>
      </c>
      <c r="BV4048" s="215">
        <f>R4048+X4048-AD4048</f>
        <v>0</v>
      </c>
      <c r="BW4048" s="215">
        <f>S4048+Y4048-AE4048</f>
        <v>0</v>
      </c>
      <c r="BX4048" s="216">
        <v>0</v>
      </c>
      <c r="BY4048" s="216">
        <v>0</v>
      </c>
      <c r="BZ4048" s="215">
        <f>BV4048-BX4048</f>
        <v>0</v>
      </c>
      <c r="CA4048" s="217">
        <f>BW4048-BY4048</f>
        <v>0</v>
      </c>
    </row>
    <row r="4049" spans="2:79" ht="36.75" hidden="1" customHeight="1">
      <c r="B4049" s="218">
        <v>2015</v>
      </c>
      <c r="C4049" s="219">
        <v>8320</v>
      </c>
      <c r="D4049" s="218">
        <v>17</v>
      </c>
      <c r="E4049" s="218">
        <v>5000</v>
      </c>
      <c r="F4049" s="218">
        <v>5100</v>
      </c>
      <c r="G4049" s="218">
        <v>512</v>
      </c>
      <c r="H4049" s="218">
        <v>2</v>
      </c>
      <c r="I4049" s="361" t="s">
        <v>248</v>
      </c>
      <c r="J4049" s="209">
        <v>0</v>
      </c>
      <c r="K4049" s="209">
        <v>0</v>
      </c>
      <c r="L4049" s="210">
        <f>+J4049+K4049</f>
        <v>0</v>
      </c>
      <c r="M4049" s="209">
        <v>0</v>
      </c>
      <c r="N4049" s="209">
        <v>0</v>
      </c>
      <c r="O4049" s="210">
        <f>+M4049+N4049</f>
        <v>0</v>
      </c>
      <c r="P4049" s="210">
        <f>+L4049+O4049</f>
        <v>0</v>
      </c>
      <c r="Q4049" s="221" t="s">
        <v>19</v>
      </c>
      <c r="R4049" s="307"/>
      <c r="S4049" s="307"/>
      <c r="T4049" s="213">
        <v>0</v>
      </c>
      <c r="U4049" s="213">
        <v>0</v>
      </c>
      <c r="V4049" s="213">
        <v>0</v>
      </c>
      <c r="W4049" s="213">
        <v>0</v>
      </c>
      <c r="X4049" s="213"/>
      <c r="Y4049" s="213"/>
      <c r="Z4049" s="213">
        <v>0</v>
      </c>
      <c r="AA4049" s="213">
        <v>0</v>
      </c>
      <c r="AB4049" s="213">
        <v>0</v>
      </c>
      <c r="AC4049" s="213">
        <v>0</v>
      </c>
      <c r="AD4049" s="214"/>
      <c r="AE4049" s="214"/>
      <c r="AF4049" s="209">
        <f>J4049+T4049-Z4049</f>
        <v>0</v>
      </c>
      <c r="AG4049" s="209">
        <f>K4049+U4049-AA4049</f>
        <v>0</v>
      </c>
      <c r="AH4049" s="210">
        <f>+AF4049+AG4049</f>
        <v>0</v>
      </c>
      <c r="AI4049" s="209">
        <f>M4049+V4049-AB4049</f>
        <v>0</v>
      </c>
      <c r="AJ4049" s="209">
        <f>N4049+W4049-AC4049</f>
        <v>0</v>
      </c>
      <c r="AK4049" s="210">
        <f>+AI4049+AJ4049</f>
        <v>0</v>
      </c>
      <c r="AL4049" s="210">
        <f>+AH4049+AK4049</f>
        <v>0</v>
      </c>
      <c r="AM4049" s="213">
        <v>0</v>
      </c>
      <c r="AN4049" s="213">
        <v>0</v>
      </c>
      <c r="AO4049" s="210">
        <f>+AM4049+AN4049</f>
        <v>0</v>
      </c>
      <c r="AP4049" s="213">
        <v>0</v>
      </c>
      <c r="AQ4049" s="213">
        <v>0</v>
      </c>
      <c r="AR4049" s="210">
        <f>+AP4049+AQ4049</f>
        <v>0</v>
      </c>
      <c r="AS4049" s="210">
        <f>+AO4049+AR4049</f>
        <v>0</v>
      </c>
      <c r="AT4049" s="213">
        <v>0</v>
      </c>
      <c r="AU4049" s="213">
        <v>0</v>
      </c>
      <c r="AV4049" s="210">
        <f>+AT4049+AU4049</f>
        <v>0</v>
      </c>
      <c r="AW4049" s="213">
        <v>0</v>
      </c>
      <c r="AX4049" s="213">
        <v>0</v>
      </c>
      <c r="AY4049" s="210">
        <f>+AW4049+AX4049</f>
        <v>0</v>
      </c>
      <c r="AZ4049" s="210">
        <f>+AV4049+AY4049</f>
        <v>0</v>
      </c>
      <c r="BA4049" s="213">
        <v>0</v>
      </c>
      <c r="BB4049" s="213">
        <v>0</v>
      </c>
      <c r="BC4049" s="210">
        <f>+BA4049+BB4049</f>
        <v>0</v>
      </c>
      <c r="BD4049" s="213">
        <v>0</v>
      </c>
      <c r="BE4049" s="213">
        <v>0</v>
      </c>
      <c r="BF4049" s="210">
        <f>+BD4049+BE4049</f>
        <v>0</v>
      </c>
      <c r="BG4049" s="210">
        <f>+BC4049+BF4049</f>
        <v>0</v>
      </c>
      <c r="BH4049" s="213">
        <v>0</v>
      </c>
      <c r="BI4049" s="213">
        <v>0</v>
      </c>
      <c r="BJ4049" s="210">
        <f>+BH4049+BI4049</f>
        <v>0</v>
      </c>
      <c r="BK4049" s="213">
        <v>0</v>
      </c>
      <c r="BL4049" s="213">
        <v>0</v>
      </c>
      <c r="BM4049" s="210">
        <f>+BK4049+BL4049</f>
        <v>0</v>
      </c>
      <c r="BN4049" s="210">
        <f>+BJ4049+BM4049</f>
        <v>0</v>
      </c>
      <c r="BO4049" s="209">
        <f>AF4049-AM4049-AT4049-BA4049-BH4049</f>
        <v>0</v>
      </c>
      <c r="BP4049" s="209">
        <f>AG4049-AN4049-AU4049-BB4049-BI4049</f>
        <v>0</v>
      </c>
      <c r="BQ4049" s="210">
        <f>+BO4049+BP4049</f>
        <v>0</v>
      </c>
      <c r="BR4049" s="209">
        <f>AI4049-AP4049-AW4049-BD4049-BK4049</f>
        <v>0</v>
      </c>
      <c r="BS4049" s="209">
        <f>AJ4049-AQ4049-AX4049-BE4049-BL4049</f>
        <v>0</v>
      </c>
      <c r="BT4049" s="210">
        <f>+BR4049+BS4049</f>
        <v>0</v>
      </c>
      <c r="BU4049" s="210">
        <f>+BQ4049+BT4049</f>
        <v>0</v>
      </c>
      <c r="BV4049" s="215">
        <f>R4049+X4049-AD4049</f>
        <v>0</v>
      </c>
      <c r="BW4049" s="215">
        <f>S4049+Y4049-AE4049</f>
        <v>0</v>
      </c>
      <c r="BX4049" s="216">
        <v>0</v>
      </c>
      <c r="BY4049" s="216">
        <v>0</v>
      </c>
      <c r="BZ4049" s="215">
        <f>BV4049-BX4049</f>
        <v>0</v>
      </c>
      <c r="CA4049" s="217">
        <f>BW4049-BY4049</f>
        <v>0</v>
      </c>
    </row>
    <row r="4050" spans="2:79" ht="36.75" hidden="1" customHeight="1">
      <c r="B4050" s="218">
        <v>2015</v>
      </c>
      <c r="C4050" s="219">
        <v>8320</v>
      </c>
      <c r="D4050" s="218">
        <v>17</v>
      </c>
      <c r="E4050" s="218">
        <v>5000</v>
      </c>
      <c r="F4050" s="218">
        <v>5100</v>
      </c>
      <c r="G4050" s="218">
        <v>512</v>
      </c>
      <c r="H4050" s="218">
        <v>3</v>
      </c>
      <c r="I4050" s="361" t="s">
        <v>247</v>
      </c>
      <c r="J4050" s="209">
        <v>0</v>
      </c>
      <c r="K4050" s="209">
        <v>0</v>
      </c>
      <c r="L4050" s="210">
        <f>+J4050+K4050</f>
        <v>0</v>
      </c>
      <c r="M4050" s="209">
        <v>0</v>
      </c>
      <c r="N4050" s="209">
        <v>0</v>
      </c>
      <c r="O4050" s="210">
        <f>+M4050+N4050</f>
        <v>0</v>
      </c>
      <c r="P4050" s="210">
        <f>+L4050+O4050</f>
        <v>0</v>
      </c>
      <c r="Q4050" s="221" t="s">
        <v>19</v>
      </c>
      <c r="R4050" s="307"/>
      <c r="S4050" s="307"/>
      <c r="T4050" s="213">
        <v>0</v>
      </c>
      <c r="U4050" s="213">
        <v>0</v>
      </c>
      <c r="V4050" s="213">
        <v>0</v>
      </c>
      <c r="W4050" s="213">
        <v>0</v>
      </c>
      <c r="X4050" s="213"/>
      <c r="Y4050" s="213"/>
      <c r="Z4050" s="213">
        <v>0</v>
      </c>
      <c r="AA4050" s="213">
        <v>0</v>
      </c>
      <c r="AB4050" s="213">
        <v>0</v>
      </c>
      <c r="AC4050" s="213">
        <v>0</v>
      </c>
      <c r="AD4050" s="214"/>
      <c r="AE4050" s="214"/>
      <c r="AF4050" s="209">
        <f>J4050+T4050-Z4050</f>
        <v>0</v>
      </c>
      <c r="AG4050" s="209">
        <f>K4050+U4050-AA4050</f>
        <v>0</v>
      </c>
      <c r="AH4050" s="210">
        <f>+AF4050+AG4050</f>
        <v>0</v>
      </c>
      <c r="AI4050" s="209">
        <f>M4050+V4050-AB4050</f>
        <v>0</v>
      </c>
      <c r="AJ4050" s="209">
        <f>N4050+W4050-AC4050</f>
        <v>0</v>
      </c>
      <c r="AK4050" s="210">
        <f>+AI4050+AJ4050</f>
        <v>0</v>
      </c>
      <c r="AL4050" s="210">
        <f>+AH4050+AK4050</f>
        <v>0</v>
      </c>
      <c r="AM4050" s="213">
        <v>0</v>
      </c>
      <c r="AN4050" s="213">
        <v>0</v>
      </c>
      <c r="AO4050" s="210">
        <f>+AM4050+AN4050</f>
        <v>0</v>
      </c>
      <c r="AP4050" s="213">
        <v>0</v>
      </c>
      <c r="AQ4050" s="213">
        <v>0</v>
      </c>
      <c r="AR4050" s="210">
        <f>+AP4050+AQ4050</f>
        <v>0</v>
      </c>
      <c r="AS4050" s="210">
        <f>+AO4050+AR4050</f>
        <v>0</v>
      </c>
      <c r="AT4050" s="213">
        <v>0</v>
      </c>
      <c r="AU4050" s="213">
        <v>0</v>
      </c>
      <c r="AV4050" s="210">
        <f>+AT4050+AU4050</f>
        <v>0</v>
      </c>
      <c r="AW4050" s="213">
        <v>0</v>
      </c>
      <c r="AX4050" s="213">
        <v>0</v>
      </c>
      <c r="AY4050" s="210">
        <f>+AW4050+AX4050</f>
        <v>0</v>
      </c>
      <c r="AZ4050" s="210">
        <f>+AV4050+AY4050</f>
        <v>0</v>
      </c>
      <c r="BA4050" s="213">
        <v>0</v>
      </c>
      <c r="BB4050" s="213">
        <v>0</v>
      </c>
      <c r="BC4050" s="210">
        <f>+BA4050+BB4050</f>
        <v>0</v>
      </c>
      <c r="BD4050" s="213">
        <v>0</v>
      </c>
      <c r="BE4050" s="213">
        <v>0</v>
      </c>
      <c r="BF4050" s="210">
        <f>+BD4050+BE4050</f>
        <v>0</v>
      </c>
      <c r="BG4050" s="210">
        <f>+BC4050+BF4050</f>
        <v>0</v>
      </c>
      <c r="BH4050" s="213">
        <v>0</v>
      </c>
      <c r="BI4050" s="213">
        <v>0</v>
      </c>
      <c r="BJ4050" s="210">
        <f>+BH4050+BI4050</f>
        <v>0</v>
      </c>
      <c r="BK4050" s="213">
        <v>0</v>
      </c>
      <c r="BL4050" s="213">
        <v>0</v>
      </c>
      <c r="BM4050" s="210">
        <f>+BK4050+BL4050</f>
        <v>0</v>
      </c>
      <c r="BN4050" s="210">
        <f>+BJ4050+BM4050</f>
        <v>0</v>
      </c>
      <c r="BO4050" s="209">
        <f>AF4050-AM4050-AT4050-BA4050-BH4050</f>
        <v>0</v>
      </c>
      <c r="BP4050" s="209">
        <f>AG4050-AN4050-AU4050-BB4050-BI4050</f>
        <v>0</v>
      </c>
      <c r="BQ4050" s="210">
        <f>+BO4050+BP4050</f>
        <v>0</v>
      </c>
      <c r="BR4050" s="209">
        <f>AI4050-AP4050-AW4050-BD4050-BK4050</f>
        <v>0</v>
      </c>
      <c r="BS4050" s="209">
        <f>AJ4050-AQ4050-AX4050-BE4050-BL4050</f>
        <v>0</v>
      </c>
      <c r="BT4050" s="210">
        <f>+BR4050+BS4050</f>
        <v>0</v>
      </c>
      <c r="BU4050" s="210">
        <f>+BQ4050+BT4050</f>
        <v>0</v>
      </c>
      <c r="BV4050" s="215">
        <f>R4050+X4050-AD4050</f>
        <v>0</v>
      </c>
      <c r="BW4050" s="215">
        <f>S4050+Y4050-AE4050</f>
        <v>0</v>
      </c>
      <c r="BX4050" s="216">
        <v>0</v>
      </c>
      <c r="BY4050" s="216">
        <v>0</v>
      </c>
      <c r="BZ4050" s="215">
        <f>BV4050-BX4050</f>
        <v>0</v>
      </c>
      <c r="CA4050" s="217">
        <f>BW4050-BY4050</f>
        <v>0</v>
      </c>
    </row>
    <row r="4051" spans="2:79" ht="36.75" hidden="1" customHeight="1">
      <c r="B4051" s="218">
        <v>2015</v>
      </c>
      <c r="C4051" s="219">
        <v>8320</v>
      </c>
      <c r="D4051" s="218">
        <v>17</v>
      </c>
      <c r="E4051" s="218">
        <v>5000</v>
      </c>
      <c r="F4051" s="218">
        <v>5100</v>
      </c>
      <c r="G4051" s="218">
        <v>512</v>
      </c>
      <c r="H4051" s="218">
        <v>4</v>
      </c>
      <c r="I4051" s="361" t="s">
        <v>246</v>
      </c>
      <c r="J4051" s="209">
        <v>0</v>
      </c>
      <c r="K4051" s="209">
        <v>0</v>
      </c>
      <c r="L4051" s="210">
        <f>+J4051+K4051</f>
        <v>0</v>
      </c>
      <c r="M4051" s="209">
        <v>0</v>
      </c>
      <c r="N4051" s="209">
        <v>0</v>
      </c>
      <c r="O4051" s="210">
        <f>+M4051+N4051</f>
        <v>0</v>
      </c>
      <c r="P4051" s="210">
        <f>+L4051+O4051</f>
        <v>0</v>
      </c>
      <c r="Q4051" s="221" t="s">
        <v>19</v>
      </c>
      <c r="R4051" s="307"/>
      <c r="S4051" s="307"/>
      <c r="T4051" s="213">
        <v>0</v>
      </c>
      <c r="U4051" s="213">
        <v>0</v>
      </c>
      <c r="V4051" s="213">
        <v>0</v>
      </c>
      <c r="W4051" s="213">
        <v>0</v>
      </c>
      <c r="X4051" s="213"/>
      <c r="Y4051" s="213"/>
      <c r="Z4051" s="213">
        <v>0</v>
      </c>
      <c r="AA4051" s="213">
        <v>0</v>
      </c>
      <c r="AB4051" s="213">
        <v>0</v>
      </c>
      <c r="AC4051" s="213">
        <v>0</v>
      </c>
      <c r="AD4051" s="214"/>
      <c r="AE4051" s="214"/>
      <c r="AF4051" s="209">
        <f>J4051+T4051-Z4051</f>
        <v>0</v>
      </c>
      <c r="AG4051" s="209">
        <f>K4051+U4051-AA4051</f>
        <v>0</v>
      </c>
      <c r="AH4051" s="210">
        <f>+AF4051+AG4051</f>
        <v>0</v>
      </c>
      <c r="AI4051" s="209">
        <f>M4051+V4051-AB4051</f>
        <v>0</v>
      </c>
      <c r="AJ4051" s="209">
        <f>N4051+W4051-AC4051</f>
        <v>0</v>
      </c>
      <c r="AK4051" s="210">
        <f>+AI4051+AJ4051</f>
        <v>0</v>
      </c>
      <c r="AL4051" s="210">
        <f>+AH4051+AK4051</f>
        <v>0</v>
      </c>
      <c r="AM4051" s="213">
        <v>0</v>
      </c>
      <c r="AN4051" s="213">
        <v>0</v>
      </c>
      <c r="AO4051" s="210">
        <f>+AM4051+AN4051</f>
        <v>0</v>
      </c>
      <c r="AP4051" s="213">
        <v>0</v>
      </c>
      <c r="AQ4051" s="213">
        <v>0</v>
      </c>
      <c r="AR4051" s="210">
        <f>+AP4051+AQ4051</f>
        <v>0</v>
      </c>
      <c r="AS4051" s="210">
        <f>+AO4051+AR4051</f>
        <v>0</v>
      </c>
      <c r="AT4051" s="213">
        <v>0</v>
      </c>
      <c r="AU4051" s="213">
        <v>0</v>
      </c>
      <c r="AV4051" s="210">
        <f>+AT4051+AU4051</f>
        <v>0</v>
      </c>
      <c r="AW4051" s="213">
        <v>0</v>
      </c>
      <c r="AX4051" s="213">
        <v>0</v>
      </c>
      <c r="AY4051" s="210">
        <f>+AW4051+AX4051</f>
        <v>0</v>
      </c>
      <c r="AZ4051" s="210">
        <f>+AV4051+AY4051</f>
        <v>0</v>
      </c>
      <c r="BA4051" s="213">
        <v>0</v>
      </c>
      <c r="BB4051" s="213">
        <v>0</v>
      </c>
      <c r="BC4051" s="210">
        <f>+BA4051+BB4051</f>
        <v>0</v>
      </c>
      <c r="BD4051" s="213">
        <v>0</v>
      </c>
      <c r="BE4051" s="213">
        <v>0</v>
      </c>
      <c r="BF4051" s="210">
        <f>+BD4051+BE4051</f>
        <v>0</v>
      </c>
      <c r="BG4051" s="210">
        <f>+BC4051+BF4051</f>
        <v>0</v>
      </c>
      <c r="BH4051" s="213">
        <v>0</v>
      </c>
      <c r="BI4051" s="213">
        <v>0</v>
      </c>
      <c r="BJ4051" s="210">
        <f>+BH4051+BI4051</f>
        <v>0</v>
      </c>
      <c r="BK4051" s="213">
        <v>0</v>
      </c>
      <c r="BL4051" s="213">
        <v>0</v>
      </c>
      <c r="BM4051" s="210">
        <f>+BK4051+BL4051</f>
        <v>0</v>
      </c>
      <c r="BN4051" s="210">
        <f>+BJ4051+BM4051</f>
        <v>0</v>
      </c>
      <c r="BO4051" s="209">
        <f>AF4051-AM4051-AT4051-BA4051-BH4051</f>
        <v>0</v>
      </c>
      <c r="BP4051" s="209">
        <f>AG4051-AN4051-AU4051-BB4051-BI4051</f>
        <v>0</v>
      </c>
      <c r="BQ4051" s="210">
        <f>+BO4051+BP4051</f>
        <v>0</v>
      </c>
      <c r="BR4051" s="209">
        <f>AI4051-AP4051-AW4051-BD4051-BK4051</f>
        <v>0</v>
      </c>
      <c r="BS4051" s="209">
        <f>AJ4051-AQ4051-AX4051-BE4051-BL4051</f>
        <v>0</v>
      </c>
      <c r="BT4051" s="210">
        <f>+BR4051+BS4051</f>
        <v>0</v>
      </c>
      <c r="BU4051" s="210">
        <f>+BQ4051+BT4051</f>
        <v>0</v>
      </c>
      <c r="BV4051" s="215">
        <f>R4051+X4051-AD4051</f>
        <v>0</v>
      </c>
      <c r="BW4051" s="215">
        <f>S4051+Y4051-AE4051</f>
        <v>0</v>
      </c>
      <c r="BX4051" s="216">
        <v>0</v>
      </c>
      <c r="BY4051" s="216">
        <v>0</v>
      </c>
      <c r="BZ4051" s="215">
        <f>BV4051-BX4051</f>
        <v>0</v>
      </c>
      <c r="CA4051" s="217">
        <f>BW4051-BY4051</f>
        <v>0</v>
      </c>
    </row>
    <row r="4052" spans="2:79" ht="36.75" hidden="1" customHeight="1">
      <c r="B4052" s="218">
        <v>2015</v>
      </c>
      <c r="C4052" s="219">
        <v>8320</v>
      </c>
      <c r="D4052" s="218">
        <v>17</v>
      </c>
      <c r="E4052" s="218">
        <v>5000</v>
      </c>
      <c r="F4052" s="218">
        <v>5100</v>
      </c>
      <c r="G4052" s="218">
        <v>512</v>
      </c>
      <c r="H4052" s="218">
        <v>5</v>
      </c>
      <c r="I4052" s="363" t="s">
        <v>245</v>
      </c>
      <c r="J4052" s="209">
        <v>0</v>
      </c>
      <c r="K4052" s="209">
        <v>0</v>
      </c>
      <c r="L4052" s="210">
        <f>+J4052+K4052</f>
        <v>0</v>
      </c>
      <c r="M4052" s="209">
        <v>0</v>
      </c>
      <c r="N4052" s="209">
        <v>0</v>
      </c>
      <c r="O4052" s="210">
        <f>+M4052+N4052</f>
        <v>0</v>
      </c>
      <c r="P4052" s="210">
        <f>+L4052+O4052</f>
        <v>0</v>
      </c>
      <c r="Q4052" s="221" t="s">
        <v>19</v>
      </c>
      <c r="R4052" s="307"/>
      <c r="S4052" s="307"/>
      <c r="T4052" s="213">
        <v>0</v>
      </c>
      <c r="U4052" s="213">
        <v>0</v>
      </c>
      <c r="V4052" s="213">
        <v>0</v>
      </c>
      <c r="W4052" s="213">
        <v>0</v>
      </c>
      <c r="X4052" s="213"/>
      <c r="Y4052" s="213"/>
      <c r="Z4052" s="213">
        <v>0</v>
      </c>
      <c r="AA4052" s="213">
        <v>0</v>
      </c>
      <c r="AB4052" s="213">
        <v>0</v>
      </c>
      <c r="AC4052" s="213">
        <v>0</v>
      </c>
      <c r="AD4052" s="214"/>
      <c r="AE4052" s="214"/>
      <c r="AF4052" s="209">
        <f>J4052+T4052-Z4052</f>
        <v>0</v>
      </c>
      <c r="AG4052" s="209">
        <f>K4052+U4052-AA4052</f>
        <v>0</v>
      </c>
      <c r="AH4052" s="210">
        <f>+AF4052+AG4052</f>
        <v>0</v>
      </c>
      <c r="AI4052" s="209">
        <f>M4052+V4052-AB4052</f>
        <v>0</v>
      </c>
      <c r="AJ4052" s="209">
        <f>N4052+W4052-AC4052</f>
        <v>0</v>
      </c>
      <c r="AK4052" s="210">
        <f>+AI4052+AJ4052</f>
        <v>0</v>
      </c>
      <c r="AL4052" s="210">
        <f>+AH4052+AK4052</f>
        <v>0</v>
      </c>
      <c r="AM4052" s="213">
        <v>0</v>
      </c>
      <c r="AN4052" s="213">
        <v>0</v>
      </c>
      <c r="AO4052" s="210">
        <f>+AM4052+AN4052</f>
        <v>0</v>
      </c>
      <c r="AP4052" s="213">
        <v>0</v>
      </c>
      <c r="AQ4052" s="213">
        <v>0</v>
      </c>
      <c r="AR4052" s="210">
        <f>+AP4052+AQ4052</f>
        <v>0</v>
      </c>
      <c r="AS4052" s="210">
        <f>+AO4052+AR4052</f>
        <v>0</v>
      </c>
      <c r="AT4052" s="213">
        <v>0</v>
      </c>
      <c r="AU4052" s="213">
        <v>0</v>
      </c>
      <c r="AV4052" s="210">
        <f>+AT4052+AU4052</f>
        <v>0</v>
      </c>
      <c r="AW4052" s="213">
        <v>0</v>
      </c>
      <c r="AX4052" s="213">
        <v>0</v>
      </c>
      <c r="AY4052" s="210">
        <f>+AW4052+AX4052</f>
        <v>0</v>
      </c>
      <c r="AZ4052" s="210">
        <f>+AV4052+AY4052</f>
        <v>0</v>
      </c>
      <c r="BA4052" s="213">
        <v>0</v>
      </c>
      <c r="BB4052" s="213">
        <v>0</v>
      </c>
      <c r="BC4052" s="210">
        <f>+BA4052+BB4052</f>
        <v>0</v>
      </c>
      <c r="BD4052" s="213">
        <v>0</v>
      </c>
      <c r="BE4052" s="213">
        <v>0</v>
      </c>
      <c r="BF4052" s="210">
        <f>+BD4052+BE4052</f>
        <v>0</v>
      </c>
      <c r="BG4052" s="210">
        <f>+BC4052+BF4052</f>
        <v>0</v>
      </c>
      <c r="BH4052" s="213">
        <v>0</v>
      </c>
      <c r="BI4052" s="213">
        <v>0</v>
      </c>
      <c r="BJ4052" s="210">
        <f>+BH4052+BI4052</f>
        <v>0</v>
      </c>
      <c r="BK4052" s="213">
        <v>0</v>
      </c>
      <c r="BL4052" s="213">
        <v>0</v>
      </c>
      <c r="BM4052" s="210">
        <f>+BK4052+BL4052</f>
        <v>0</v>
      </c>
      <c r="BN4052" s="210">
        <f>+BJ4052+BM4052</f>
        <v>0</v>
      </c>
      <c r="BO4052" s="209">
        <f>AF4052-AM4052-AT4052-BA4052-BH4052</f>
        <v>0</v>
      </c>
      <c r="BP4052" s="209">
        <f>AG4052-AN4052-AU4052-BB4052-BI4052</f>
        <v>0</v>
      </c>
      <c r="BQ4052" s="210">
        <f>+BO4052+BP4052</f>
        <v>0</v>
      </c>
      <c r="BR4052" s="209">
        <f>AI4052-AP4052-AW4052-BD4052-BK4052</f>
        <v>0</v>
      </c>
      <c r="BS4052" s="209">
        <f>AJ4052-AQ4052-AX4052-BE4052-BL4052</f>
        <v>0</v>
      </c>
      <c r="BT4052" s="210">
        <f>+BR4052+BS4052</f>
        <v>0</v>
      </c>
      <c r="BU4052" s="210">
        <f>+BQ4052+BT4052</f>
        <v>0</v>
      </c>
      <c r="BV4052" s="215">
        <f>R4052+X4052-AD4052</f>
        <v>0</v>
      </c>
      <c r="BW4052" s="215">
        <f>S4052+Y4052-AE4052</f>
        <v>0</v>
      </c>
      <c r="BX4052" s="216">
        <v>0</v>
      </c>
      <c r="BY4052" s="216">
        <v>0</v>
      </c>
      <c r="BZ4052" s="215">
        <f>BV4052-BX4052</f>
        <v>0</v>
      </c>
      <c r="CA4052" s="217">
        <f>BW4052-BY4052</f>
        <v>0</v>
      </c>
    </row>
    <row r="4053" spans="2:79" ht="36.75" hidden="1" customHeight="1">
      <c r="B4053" s="218">
        <v>2015</v>
      </c>
      <c r="C4053" s="219">
        <v>8320</v>
      </c>
      <c r="D4053" s="218">
        <v>17</v>
      </c>
      <c r="E4053" s="218">
        <v>5000</v>
      </c>
      <c r="F4053" s="218">
        <v>5100</v>
      </c>
      <c r="G4053" s="218">
        <v>512</v>
      </c>
      <c r="H4053" s="218">
        <v>6</v>
      </c>
      <c r="I4053" s="361" t="s">
        <v>244</v>
      </c>
      <c r="J4053" s="209">
        <v>0</v>
      </c>
      <c r="K4053" s="209">
        <v>0</v>
      </c>
      <c r="L4053" s="210">
        <f>+J4053+K4053</f>
        <v>0</v>
      </c>
      <c r="M4053" s="209">
        <v>0</v>
      </c>
      <c r="N4053" s="209">
        <v>0</v>
      </c>
      <c r="O4053" s="210">
        <f>+M4053+N4053</f>
        <v>0</v>
      </c>
      <c r="P4053" s="210">
        <f>+L4053+O4053</f>
        <v>0</v>
      </c>
      <c r="Q4053" s="221" t="s">
        <v>19</v>
      </c>
      <c r="R4053" s="307"/>
      <c r="S4053" s="307"/>
      <c r="T4053" s="213">
        <v>0</v>
      </c>
      <c r="U4053" s="213">
        <v>0</v>
      </c>
      <c r="V4053" s="213">
        <v>0</v>
      </c>
      <c r="W4053" s="213">
        <v>0</v>
      </c>
      <c r="X4053" s="213"/>
      <c r="Y4053" s="213"/>
      <c r="Z4053" s="213">
        <v>0</v>
      </c>
      <c r="AA4053" s="213">
        <v>0</v>
      </c>
      <c r="AB4053" s="213">
        <v>0</v>
      </c>
      <c r="AC4053" s="213">
        <v>0</v>
      </c>
      <c r="AD4053" s="214"/>
      <c r="AE4053" s="214"/>
      <c r="AF4053" s="209">
        <f>J4053+T4053-Z4053</f>
        <v>0</v>
      </c>
      <c r="AG4053" s="209">
        <f>K4053+U4053-AA4053</f>
        <v>0</v>
      </c>
      <c r="AH4053" s="210">
        <f>+AF4053+AG4053</f>
        <v>0</v>
      </c>
      <c r="AI4053" s="209">
        <f>M4053+V4053-AB4053</f>
        <v>0</v>
      </c>
      <c r="AJ4053" s="209">
        <f>N4053+W4053-AC4053</f>
        <v>0</v>
      </c>
      <c r="AK4053" s="210">
        <f>+AI4053+AJ4053</f>
        <v>0</v>
      </c>
      <c r="AL4053" s="210">
        <f>+AH4053+AK4053</f>
        <v>0</v>
      </c>
      <c r="AM4053" s="213">
        <v>0</v>
      </c>
      <c r="AN4053" s="213">
        <v>0</v>
      </c>
      <c r="AO4053" s="210">
        <f>+AM4053+AN4053</f>
        <v>0</v>
      </c>
      <c r="AP4053" s="213">
        <v>0</v>
      </c>
      <c r="AQ4053" s="213">
        <v>0</v>
      </c>
      <c r="AR4053" s="210">
        <f>+AP4053+AQ4053</f>
        <v>0</v>
      </c>
      <c r="AS4053" s="210">
        <f>+AO4053+AR4053</f>
        <v>0</v>
      </c>
      <c r="AT4053" s="213">
        <v>0</v>
      </c>
      <c r="AU4053" s="213">
        <v>0</v>
      </c>
      <c r="AV4053" s="210">
        <f>+AT4053+AU4053</f>
        <v>0</v>
      </c>
      <c r="AW4053" s="213">
        <v>0</v>
      </c>
      <c r="AX4053" s="213">
        <v>0</v>
      </c>
      <c r="AY4053" s="210">
        <f>+AW4053+AX4053</f>
        <v>0</v>
      </c>
      <c r="AZ4053" s="210">
        <f>+AV4053+AY4053</f>
        <v>0</v>
      </c>
      <c r="BA4053" s="213">
        <v>0</v>
      </c>
      <c r="BB4053" s="213">
        <v>0</v>
      </c>
      <c r="BC4053" s="210">
        <f>+BA4053+BB4053</f>
        <v>0</v>
      </c>
      <c r="BD4053" s="213">
        <v>0</v>
      </c>
      <c r="BE4053" s="213">
        <v>0</v>
      </c>
      <c r="BF4053" s="210">
        <f>+BD4053+BE4053</f>
        <v>0</v>
      </c>
      <c r="BG4053" s="210">
        <f>+BC4053+BF4053</f>
        <v>0</v>
      </c>
      <c r="BH4053" s="213">
        <v>0</v>
      </c>
      <c r="BI4053" s="213">
        <v>0</v>
      </c>
      <c r="BJ4053" s="210">
        <f>+BH4053+BI4053</f>
        <v>0</v>
      </c>
      <c r="BK4053" s="213">
        <v>0</v>
      </c>
      <c r="BL4053" s="213">
        <v>0</v>
      </c>
      <c r="BM4053" s="210">
        <f>+BK4053+BL4053</f>
        <v>0</v>
      </c>
      <c r="BN4053" s="210">
        <f>+BJ4053+BM4053</f>
        <v>0</v>
      </c>
      <c r="BO4053" s="209">
        <f>AF4053-AM4053-AT4053-BA4053-BH4053</f>
        <v>0</v>
      </c>
      <c r="BP4053" s="209">
        <f>AG4053-AN4053-AU4053-BB4053-BI4053</f>
        <v>0</v>
      </c>
      <c r="BQ4053" s="210">
        <f>+BO4053+BP4053</f>
        <v>0</v>
      </c>
      <c r="BR4053" s="209">
        <f>AI4053-AP4053-AW4053-BD4053-BK4053</f>
        <v>0</v>
      </c>
      <c r="BS4053" s="209">
        <f>AJ4053-AQ4053-AX4053-BE4053-BL4053</f>
        <v>0</v>
      </c>
      <c r="BT4053" s="210">
        <f>+BR4053+BS4053</f>
        <v>0</v>
      </c>
      <c r="BU4053" s="210">
        <f>+BQ4053+BT4053</f>
        <v>0</v>
      </c>
      <c r="BV4053" s="215">
        <f>R4053+X4053-AD4053</f>
        <v>0</v>
      </c>
      <c r="BW4053" s="215">
        <f>S4053+Y4053-AE4053</f>
        <v>0</v>
      </c>
      <c r="BX4053" s="216">
        <v>0</v>
      </c>
      <c r="BY4053" s="216">
        <v>0</v>
      </c>
      <c r="BZ4053" s="215">
        <f>BV4053-BX4053</f>
        <v>0</v>
      </c>
      <c r="CA4053" s="217">
        <f>BW4053-BY4053</f>
        <v>0</v>
      </c>
    </row>
    <row r="4054" spans="2:79" ht="36.75" hidden="1" customHeight="1">
      <c r="B4054" s="218">
        <v>2015</v>
      </c>
      <c r="C4054" s="219">
        <v>8320</v>
      </c>
      <c r="D4054" s="218">
        <v>17</v>
      </c>
      <c r="E4054" s="218">
        <v>5000</v>
      </c>
      <c r="F4054" s="218">
        <v>5100</v>
      </c>
      <c r="G4054" s="218">
        <v>512</v>
      </c>
      <c r="H4054" s="218">
        <v>7</v>
      </c>
      <c r="I4054" s="361" t="s">
        <v>243</v>
      </c>
      <c r="J4054" s="209">
        <v>0</v>
      </c>
      <c r="K4054" s="209">
        <v>0</v>
      </c>
      <c r="L4054" s="210">
        <f>+J4054+K4054</f>
        <v>0</v>
      </c>
      <c r="M4054" s="209">
        <v>0</v>
      </c>
      <c r="N4054" s="209">
        <v>0</v>
      </c>
      <c r="O4054" s="210">
        <f>+M4054+N4054</f>
        <v>0</v>
      </c>
      <c r="P4054" s="210">
        <f>+L4054+O4054</f>
        <v>0</v>
      </c>
      <c r="Q4054" s="221" t="s">
        <v>19</v>
      </c>
      <c r="R4054" s="307"/>
      <c r="S4054" s="307"/>
      <c r="T4054" s="213">
        <v>0</v>
      </c>
      <c r="U4054" s="213">
        <v>0</v>
      </c>
      <c r="V4054" s="213">
        <v>0</v>
      </c>
      <c r="W4054" s="213">
        <v>0</v>
      </c>
      <c r="X4054" s="213"/>
      <c r="Y4054" s="213"/>
      <c r="Z4054" s="213">
        <v>0</v>
      </c>
      <c r="AA4054" s="213">
        <v>0</v>
      </c>
      <c r="AB4054" s="213">
        <v>0</v>
      </c>
      <c r="AC4054" s="213">
        <v>0</v>
      </c>
      <c r="AD4054" s="214"/>
      <c r="AE4054" s="214"/>
      <c r="AF4054" s="209">
        <f>J4054+T4054-Z4054</f>
        <v>0</v>
      </c>
      <c r="AG4054" s="209">
        <f>K4054+U4054-AA4054</f>
        <v>0</v>
      </c>
      <c r="AH4054" s="210">
        <f>+AF4054+AG4054</f>
        <v>0</v>
      </c>
      <c r="AI4054" s="209">
        <f>M4054+V4054-AB4054</f>
        <v>0</v>
      </c>
      <c r="AJ4054" s="209">
        <f>N4054+W4054-AC4054</f>
        <v>0</v>
      </c>
      <c r="AK4054" s="210">
        <f>+AI4054+AJ4054</f>
        <v>0</v>
      </c>
      <c r="AL4054" s="210">
        <f>+AH4054+AK4054</f>
        <v>0</v>
      </c>
      <c r="AM4054" s="213">
        <v>0</v>
      </c>
      <c r="AN4054" s="213">
        <v>0</v>
      </c>
      <c r="AO4054" s="210">
        <f>+AM4054+AN4054</f>
        <v>0</v>
      </c>
      <c r="AP4054" s="213">
        <v>0</v>
      </c>
      <c r="AQ4054" s="213">
        <v>0</v>
      </c>
      <c r="AR4054" s="210">
        <f>+AP4054+AQ4054</f>
        <v>0</v>
      </c>
      <c r="AS4054" s="210">
        <f>+AO4054+AR4054</f>
        <v>0</v>
      </c>
      <c r="AT4054" s="213">
        <v>0</v>
      </c>
      <c r="AU4054" s="213">
        <v>0</v>
      </c>
      <c r="AV4054" s="210">
        <f>+AT4054+AU4054</f>
        <v>0</v>
      </c>
      <c r="AW4054" s="213">
        <v>0</v>
      </c>
      <c r="AX4054" s="213">
        <v>0</v>
      </c>
      <c r="AY4054" s="210">
        <f>+AW4054+AX4054</f>
        <v>0</v>
      </c>
      <c r="AZ4054" s="210">
        <f>+AV4054+AY4054</f>
        <v>0</v>
      </c>
      <c r="BA4054" s="213">
        <v>0</v>
      </c>
      <c r="BB4054" s="213">
        <v>0</v>
      </c>
      <c r="BC4054" s="210">
        <f>+BA4054+BB4054</f>
        <v>0</v>
      </c>
      <c r="BD4054" s="213">
        <v>0</v>
      </c>
      <c r="BE4054" s="213">
        <v>0</v>
      </c>
      <c r="BF4054" s="210">
        <f>+BD4054+BE4054</f>
        <v>0</v>
      </c>
      <c r="BG4054" s="210">
        <f>+BC4054+BF4054</f>
        <v>0</v>
      </c>
      <c r="BH4054" s="213">
        <v>0</v>
      </c>
      <c r="BI4054" s="213">
        <v>0</v>
      </c>
      <c r="BJ4054" s="210">
        <f>+BH4054+BI4054</f>
        <v>0</v>
      </c>
      <c r="BK4054" s="213">
        <v>0</v>
      </c>
      <c r="BL4054" s="213">
        <v>0</v>
      </c>
      <c r="BM4054" s="210">
        <f>+BK4054+BL4054</f>
        <v>0</v>
      </c>
      <c r="BN4054" s="210">
        <f>+BJ4054+BM4054</f>
        <v>0</v>
      </c>
      <c r="BO4054" s="209">
        <f>AF4054-AM4054-AT4054-BA4054-BH4054</f>
        <v>0</v>
      </c>
      <c r="BP4054" s="209">
        <f>AG4054-AN4054-AU4054-BB4054-BI4054</f>
        <v>0</v>
      </c>
      <c r="BQ4054" s="210">
        <f>+BO4054+BP4054</f>
        <v>0</v>
      </c>
      <c r="BR4054" s="209">
        <f>AI4054-AP4054-AW4054-BD4054-BK4054</f>
        <v>0</v>
      </c>
      <c r="BS4054" s="209">
        <f>AJ4054-AQ4054-AX4054-BE4054-BL4054</f>
        <v>0</v>
      </c>
      <c r="BT4054" s="210">
        <f>+BR4054+BS4054</f>
        <v>0</v>
      </c>
      <c r="BU4054" s="210">
        <f>+BQ4054+BT4054</f>
        <v>0</v>
      </c>
      <c r="BV4054" s="215">
        <f>R4054+X4054-AD4054</f>
        <v>0</v>
      </c>
      <c r="BW4054" s="215">
        <f>S4054+Y4054-AE4054</f>
        <v>0</v>
      </c>
      <c r="BX4054" s="216">
        <v>0</v>
      </c>
      <c r="BY4054" s="216">
        <v>0</v>
      </c>
      <c r="BZ4054" s="215">
        <f>BV4054-BX4054</f>
        <v>0</v>
      </c>
      <c r="CA4054" s="217">
        <f>BW4054-BY4054</f>
        <v>0</v>
      </c>
    </row>
    <row r="4055" spans="2:79" ht="36.75" hidden="1" customHeight="1">
      <c r="B4055" s="218">
        <v>2015</v>
      </c>
      <c r="C4055" s="219">
        <v>8320</v>
      </c>
      <c r="D4055" s="218">
        <v>17</v>
      </c>
      <c r="E4055" s="218">
        <v>5000</v>
      </c>
      <c r="F4055" s="218">
        <v>5100</v>
      </c>
      <c r="G4055" s="218">
        <v>512</v>
      </c>
      <c r="H4055" s="218">
        <v>8</v>
      </c>
      <c r="I4055" s="361" t="s">
        <v>352</v>
      </c>
      <c r="J4055" s="209">
        <v>0</v>
      </c>
      <c r="K4055" s="209">
        <v>0</v>
      </c>
      <c r="L4055" s="210">
        <f>+J4055+K4055</f>
        <v>0</v>
      </c>
      <c r="M4055" s="209">
        <v>0</v>
      </c>
      <c r="N4055" s="209">
        <v>0</v>
      </c>
      <c r="O4055" s="210">
        <f>+M4055+N4055</f>
        <v>0</v>
      </c>
      <c r="P4055" s="210">
        <f>+L4055+O4055</f>
        <v>0</v>
      </c>
      <c r="Q4055" s="221" t="s">
        <v>19</v>
      </c>
      <c r="R4055" s="307"/>
      <c r="S4055" s="307"/>
      <c r="T4055" s="213">
        <v>0</v>
      </c>
      <c r="U4055" s="213">
        <v>0</v>
      </c>
      <c r="V4055" s="213">
        <v>0</v>
      </c>
      <c r="W4055" s="213">
        <v>0</v>
      </c>
      <c r="X4055" s="213"/>
      <c r="Y4055" s="213"/>
      <c r="Z4055" s="213">
        <v>0</v>
      </c>
      <c r="AA4055" s="213">
        <v>0</v>
      </c>
      <c r="AB4055" s="213">
        <v>0</v>
      </c>
      <c r="AC4055" s="213">
        <v>0</v>
      </c>
      <c r="AD4055" s="214"/>
      <c r="AE4055" s="214"/>
      <c r="AF4055" s="209">
        <f>J4055+T4055-Z4055</f>
        <v>0</v>
      </c>
      <c r="AG4055" s="209">
        <f>K4055+U4055-AA4055</f>
        <v>0</v>
      </c>
      <c r="AH4055" s="210">
        <f>+AF4055+AG4055</f>
        <v>0</v>
      </c>
      <c r="AI4055" s="209">
        <f>M4055+V4055-AB4055</f>
        <v>0</v>
      </c>
      <c r="AJ4055" s="209">
        <f>N4055+W4055-AC4055</f>
        <v>0</v>
      </c>
      <c r="AK4055" s="210">
        <f>+AI4055+AJ4055</f>
        <v>0</v>
      </c>
      <c r="AL4055" s="210">
        <f>+AH4055+AK4055</f>
        <v>0</v>
      </c>
      <c r="AM4055" s="213">
        <v>0</v>
      </c>
      <c r="AN4055" s="213">
        <v>0</v>
      </c>
      <c r="AO4055" s="210">
        <f>+AM4055+AN4055</f>
        <v>0</v>
      </c>
      <c r="AP4055" s="213">
        <v>0</v>
      </c>
      <c r="AQ4055" s="213">
        <v>0</v>
      </c>
      <c r="AR4055" s="210">
        <f>+AP4055+AQ4055</f>
        <v>0</v>
      </c>
      <c r="AS4055" s="210">
        <f>+AO4055+AR4055</f>
        <v>0</v>
      </c>
      <c r="AT4055" s="213">
        <v>0</v>
      </c>
      <c r="AU4055" s="213">
        <v>0</v>
      </c>
      <c r="AV4055" s="210">
        <f>+AT4055+AU4055</f>
        <v>0</v>
      </c>
      <c r="AW4055" s="213">
        <v>0</v>
      </c>
      <c r="AX4055" s="213">
        <v>0</v>
      </c>
      <c r="AY4055" s="210">
        <f>+AW4055+AX4055</f>
        <v>0</v>
      </c>
      <c r="AZ4055" s="210">
        <f>+AV4055+AY4055</f>
        <v>0</v>
      </c>
      <c r="BA4055" s="213">
        <v>0</v>
      </c>
      <c r="BB4055" s="213">
        <v>0</v>
      </c>
      <c r="BC4055" s="210">
        <f>+BA4055+BB4055</f>
        <v>0</v>
      </c>
      <c r="BD4055" s="213">
        <v>0</v>
      </c>
      <c r="BE4055" s="213">
        <v>0</v>
      </c>
      <c r="BF4055" s="210">
        <f>+BD4055+BE4055</f>
        <v>0</v>
      </c>
      <c r="BG4055" s="210">
        <f>+BC4055+BF4055</f>
        <v>0</v>
      </c>
      <c r="BH4055" s="213">
        <v>0</v>
      </c>
      <c r="BI4055" s="213">
        <v>0</v>
      </c>
      <c r="BJ4055" s="210">
        <f>+BH4055+BI4055</f>
        <v>0</v>
      </c>
      <c r="BK4055" s="213">
        <v>0</v>
      </c>
      <c r="BL4055" s="213">
        <v>0</v>
      </c>
      <c r="BM4055" s="210">
        <f>+BK4055+BL4055</f>
        <v>0</v>
      </c>
      <c r="BN4055" s="210">
        <f>+BJ4055+BM4055</f>
        <v>0</v>
      </c>
      <c r="BO4055" s="209">
        <f>AF4055-AM4055-AT4055-BA4055-BH4055</f>
        <v>0</v>
      </c>
      <c r="BP4055" s="209">
        <f>AG4055-AN4055-AU4055-BB4055-BI4055</f>
        <v>0</v>
      </c>
      <c r="BQ4055" s="210">
        <f>+BO4055+BP4055</f>
        <v>0</v>
      </c>
      <c r="BR4055" s="209">
        <f>AI4055-AP4055-AW4055-BD4055-BK4055</f>
        <v>0</v>
      </c>
      <c r="BS4055" s="209">
        <f>AJ4055-AQ4055-AX4055-BE4055-BL4055</f>
        <v>0</v>
      </c>
      <c r="BT4055" s="210">
        <f>+BR4055+BS4055</f>
        <v>0</v>
      </c>
      <c r="BU4055" s="210">
        <f>+BQ4055+BT4055</f>
        <v>0</v>
      </c>
      <c r="BV4055" s="215">
        <f>R4055+X4055-AD4055</f>
        <v>0</v>
      </c>
      <c r="BW4055" s="215">
        <f>S4055+Y4055-AE4055</f>
        <v>0</v>
      </c>
      <c r="BX4055" s="216">
        <v>0</v>
      </c>
      <c r="BY4055" s="216">
        <v>0</v>
      </c>
      <c r="BZ4055" s="215">
        <f>BV4055-BX4055</f>
        <v>0</v>
      </c>
      <c r="CA4055" s="217">
        <f>BW4055-BY4055</f>
        <v>0</v>
      </c>
    </row>
    <row r="4056" spans="2:79" hidden="1">
      <c r="B4056" s="197">
        <v>2015</v>
      </c>
      <c r="C4056" s="198">
        <v>8320</v>
      </c>
      <c r="D4056" s="197">
        <v>17</v>
      </c>
      <c r="E4056" s="197">
        <v>5000</v>
      </c>
      <c r="F4056" s="197">
        <v>5100</v>
      </c>
      <c r="G4056" s="197">
        <v>515</v>
      </c>
      <c r="H4056" s="197"/>
      <c r="I4056" s="199" t="s">
        <v>242</v>
      </c>
      <c r="J4056" s="240">
        <f>SUM(J4057:J4091)</f>
        <v>0</v>
      </c>
      <c r="K4056" s="240">
        <f>SUM(K4057:K4091)</f>
        <v>0</v>
      </c>
      <c r="L4056" s="240">
        <f>+J4056+K4056</f>
        <v>0</v>
      </c>
      <c r="M4056" s="240">
        <f>SUM(M4057:M4091)</f>
        <v>0</v>
      </c>
      <c r="N4056" s="240">
        <f>SUM(N4057:N4091)</f>
        <v>0</v>
      </c>
      <c r="O4056" s="240">
        <f>+M4056+N4056</f>
        <v>0</v>
      </c>
      <c r="P4056" s="240">
        <f>+L4056+O4056</f>
        <v>0</v>
      </c>
      <c r="Q4056" s="200"/>
      <c r="R4056" s="309"/>
      <c r="S4056" s="309"/>
      <c r="T4056" s="240">
        <f>SUM(T4057:T4091)</f>
        <v>0</v>
      </c>
      <c r="U4056" s="240">
        <f>SUM(U4057:U4091)</f>
        <v>0</v>
      </c>
      <c r="V4056" s="240">
        <f>SUM(V4057:V4091)</f>
        <v>0</v>
      </c>
      <c r="W4056" s="240">
        <f>SUM(W4057:W4091)</f>
        <v>0</v>
      </c>
      <c r="X4056" s="261"/>
      <c r="Y4056" s="261"/>
      <c r="Z4056" s="240">
        <f>SUM(Z4057:Z4091)</f>
        <v>0</v>
      </c>
      <c r="AA4056" s="240">
        <f>SUM(AA4057:AA4091)</f>
        <v>0</v>
      </c>
      <c r="AB4056" s="240">
        <f>SUM(AB4057:AB4091)</f>
        <v>0</v>
      </c>
      <c r="AC4056" s="240">
        <f>SUM(AC4057:AC4091)</f>
        <v>0</v>
      </c>
      <c r="AD4056" s="261"/>
      <c r="AE4056" s="261"/>
      <c r="AF4056" s="240">
        <f>SUM(AF4057:AF4091)</f>
        <v>0</v>
      </c>
      <c r="AG4056" s="240">
        <f>SUM(AG4057:AG4091)</f>
        <v>0</v>
      </c>
      <c r="AH4056" s="240">
        <f>+AF4056+AG4056</f>
        <v>0</v>
      </c>
      <c r="AI4056" s="240">
        <f>SUM(AI4057:AI4091)</f>
        <v>0</v>
      </c>
      <c r="AJ4056" s="240">
        <f>SUM(AJ4057:AJ4091)</f>
        <v>0</v>
      </c>
      <c r="AK4056" s="240">
        <f>+AI4056+AJ4056</f>
        <v>0</v>
      </c>
      <c r="AL4056" s="240">
        <f>+AH4056+AK4056</f>
        <v>0</v>
      </c>
      <c r="AM4056" s="240">
        <f>SUM(AM4057:AM4091)</f>
        <v>0</v>
      </c>
      <c r="AN4056" s="240">
        <f>SUM(AN4057:AN4091)</f>
        <v>0</v>
      </c>
      <c r="AO4056" s="240">
        <f>+AM4056+AN4056</f>
        <v>0</v>
      </c>
      <c r="AP4056" s="240">
        <f>SUM(AP4057:AP4091)</f>
        <v>0</v>
      </c>
      <c r="AQ4056" s="240">
        <f>SUM(AQ4057:AQ4091)</f>
        <v>0</v>
      </c>
      <c r="AR4056" s="240">
        <f>+AP4056+AQ4056</f>
        <v>0</v>
      </c>
      <c r="AS4056" s="240">
        <f>+AO4056+AR4056</f>
        <v>0</v>
      </c>
      <c r="AT4056" s="240">
        <f>SUM(AT4057:AT4091)</f>
        <v>0</v>
      </c>
      <c r="AU4056" s="240">
        <f>SUM(AU4057:AU4091)</f>
        <v>0</v>
      </c>
      <c r="AV4056" s="240">
        <f>+AT4056+AU4056</f>
        <v>0</v>
      </c>
      <c r="AW4056" s="240">
        <f>SUM(AW4057:AW4091)</f>
        <v>0</v>
      </c>
      <c r="AX4056" s="240">
        <f>SUM(AX4057:AX4091)</f>
        <v>0</v>
      </c>
      <c r="AY4056" s="240">
        <f>+AW4056+AX4056</f>
        <v>0</v>
      </c>
      <c r="AZ4056" s="240">
        <f>+AV4056+AY4056</f>
        <v>0</v>
      </c>
      <c r="BA4056" s="240">
        <f>SUM(BA4057:BA4091)</f>
        <v>0</v>
      </c>
      <c r="BB4056" s="240">
        <f>SUM(BB4057:BB4091)</f>
        <v>0</v>
      </c>
      <c r="BC4056" s="240">
        <f>+BA4056+BB4056</f>
        <v>0</v>
      </c>
      <c r="BD4056" s="240">
        <f>SUM(BD4057:BD4091)</f>
        <v>0</v>
      </c>
      <c r="BE4056" s="240">
        <f>SUM(BE4057:BE4091)</f>
        <v>0</v>
      </c>
      <c r="BF4056" s="240">
        <f>+BD4056+BE4056</f>
        <v>0</v>
      </c>
      <c r="BG4056" s="240">
        <f>+BC4056+BF4056</f>
        <v>0</v>
      </c>
      <c r="BH4056" s="240">
        <f>SUM(BH4057:BH4091)</f>
        <v>0</v>
      </c>
      <c r="BI4056" s="240">
        <f>SUM(BI4057:BI4091)</f>
        <v>0</v>
      </c>
      <c r="BJ4056" s="240">
        <f>+BH4056+BI4056</f>
        <v>0</v>
      </c>
      <c r="BK4056" s="240">
        <f>SUM(BK4057:BK4091)</f>
        <v>0</v>
      </c>
      <c r="BL4056" s="240">
        <f>SUM(BL4057:BL4091)</f>
        <v>0</v>
      </c>
      <c r="BM4056" s="240">
        <f>+BK4056+BL4056</f>
        <v>0</v>
      </c>
      <c r="BN4056" s="240">
        <f>+BJ4056+BM4056</f>
        <v>0</v>
      </c>
      <c r="BO4056" s="240">
        <f>SUM(BO4057:BO4091)</f>
        <v>0</v>
      </c>
      <c r="BP4056" s="240">
        <f>SUM(BP4057:BP4091)</f>
        <v>0</v>
      </c>
      <c r="BQ4056" s="240">
        <f>+BO4056+BP4056</f>
        <v>0</v>
      </c>
      <c r="BR4056" s="240">
        <f>SUM(BR4057:BR4091)</f>
        <v>0</v>
      </c>
      <c r="BS4056" s="240">
        <f>SUM(BS4057:BS4091)</f>
        <v>0</v>
      </c>
      <c r="BT4056" s="240">
        <f>+BR4056+BS4056</f>
        <v>0</v>
      </c>
      <c r="BU4056" s="240">
        <f>+BQ4056+BT4056</f>
        <v>0</v>
      </c>
      <c r="BV4056" s="262"/>
      <c r="BW4056" s="262"/>
      <c r="BX4056" s="263"/>
      <c r="BY4056" s="263"/>
      <c r="BZ4056" s="262"/>
      <c r="CA4056" s="264"/>
    </row>
    <row r="4057" spans="2:79" ht="36.75" hidden="1" customHeight="1">
      <c r="B4057" s="218">
        <v>2015</v>
      </c>
      <c r="C4057" s="219">
        <v>8320</v>
      </c>
      <c r="D4057" s="218">
        <v>17</v>
      </c>
      <c r="E4057" s="218">
        <v>5000</v>
      </c>
      <c r="F4057" s="218">
        <v>5100</v>
      </c>
      <c r="G4057" s="218">
        <v>515</v>
      </c>
      <c r="H4057" s="218">
        <v>1</v>
      </c>
      <c r="I4057" s="363" t="s">
        <v>241</v>
      </c>
      <c r="J4057" s="209">
        <v>0</v>
      </c>
      <c r="K4057" s="209">
        <v>0</v>
      </c>
      <c r="L4057" s="210">
        <f>+J4057+K4057</f>
        <v>0</v>
      </c>
      <c r="M4057" s="209">
        <v>0</v>
      </c>
      <c r="N4057" s="209">
        <v>0</v>
      </c>
      <c r="O4057" s="210">
        <f>+M4057+N4057</f>
        <v>0</v>
      </c>
      <c r="P4057" s="210">
        <f>+L4057+O4057</f>
        <v>0</v>
      </c>
      <c r="Q4057" s="221" t="s">
        <v>19</v>
      </c>
      <c r="R4057" s="307"/>
      <c r="S4057" s="307"/>
      <c r="T4057" s="213">
        <v>0</v>
      </c>
      <c r="U4057" s="213">
        <v>0</v>
      </c>
      <c r="V4057" s="213">
        <v>0</v>
      </c>
      <c r="W4057" s="213">
        <v>0</v>
      </c>
      <c r="X4057" s="213"/>
      <c r="Y4057" s="213"/>
      <c r="Z4057" s="213">
        <v>0</v>
      </c>
      <c r="AA4057" s="213">
        <v>0</v>
      </c>
      <c r="AB4057" s="213">
        <v>0</v>
      </c>
      <c r="AC4057" s="213">
        <v>0</v>
      </c>
      <c r="AD4057" s="214"/>
      <c r="AE4057" s="214"/>
      <c r="AF4057" s="209">
        <f>J4057+T4057-Z4057</f>
        <v>0</v>
      </c>
      <c r="AG4057" s="209">
        <f>K4057+U4057-AA4057</f>
        <v>0</v>
      </c>
      <c r="AH4057" s="210">
        <f>+AF4057+AG4057</f>
        <v>0</v>
      </c>
      <c r="AI4057" s="209">
        <f>M4057+V4057-AB4057</f>
        <v>0</v>
      </c>
      <c r="AJ4057" s="209">
        <f>N4057+W4057-AC4057</f>
        <v>0</v>
      </c>
      <c r="AK4057" s="210">
        <f>+AI4057+AJ4057</f>
        <v>0</v>
      </c>
      <c r="AL4057" s="210">
        <f>+AH4057+AK4057</f>
        <v>0</v>
      </c>
      <c r="AM4057" s="213">
        <v>0</v>
      </c>
      <c r="AN4057" s="213">
        <v>0</v>
      </c>
      <c r="AO4057" s="210">
        <f>+AM4057+AN4057</f>
        <v>0</v>
      </c>
      <c r="AP4057" s="213">
        <v>0</v>
      </c>
      <c r="AQ4057" s="213">
        <v>0</v>
      </c>
      <c r="AR4057" s="210">
        <f>+AP4057+AQ4057</f>
        <v>0</v>
      </c>
      <c r="AS4057" s="210">
        <f>+AO4057+AR4057</f>
        <v>0</v>
      </c>
      <c r="AT4057" s="213">
        <v>0</v>
      </c>
      <c r="AU4057" s="213">
        <v>0</v>
      </c>
      <c r="AV4057" s="210">
        <f>+AT4057+AU4057</f>
        <v>0</v>
      </c>
      <c r="AW4057" s="213">
        <v>0</v>
      </c>
      <c r="AX4057" s="213">
        <v>0</v>
      </c>
      <c r="AY4057" s="210">
        <f>+AW4057+AX4057</f>
        <v>0</v>
      </c>
      <c r="AZ4057" s="210">
        <f>+AV4057+AY4057</f>
        <v>0</v>
      </c>
      <c r="BA4057" s="213">
        <v>0</v>
      </c>
      <c r="BB4057" s="213">
        <v>0</v>
      </c>
      <c r="BC4057" s="210">
        <f>+BA4057+BB4057</f>
        <v>0</v>
      </c>
      <c r="BD4057" s="213">
        <v>0</v>
      </c>
      <c r="BE4057" s="213">
        <v>0</v>
      </c>
      <c r="BF4057" s="210">
        <f>+BD4057+BE4057</f>
        <v>0</v>
      </c>
      <c r="BG4057" s="210">
        <f>+BC4057+BF4057</f>
        <v>0</v>
      </c>
      <c r="BH4057" s="213">
        <v>0</v>
      </c>
      <c r="BI4057" s="213">
        <v>0</v>
      </c>
      <c r="BJ4057" s="210">
        <f>+BH4057+BI4057</f>
        <v>0</v>
      </c>
      <c r="BK4057" s="213">
        <v>0</v>
      </c>
      <c r="BL4057" s="213">
        <v>0</v>
      </c>
      <c r="BM4057" s="210">
        <f>+BK4057+BL4057</f>
        <v>0</v>
      </c>
      <c r="BN4057" s="210">
        <f>+BJ4057+BM4057</f>
        <v>0</v>
      </c>
      <c r="BO4057" s="209">
        <f>AF4057-AM4057-AT4057-BA4057-BH4057</f>
        <v>0</v>
      </c>
      <c r="BP4057" s="209">
        <f>AG4057-AN4057-AU4057-BB4057-BI4057</f>
        <v>0</v>
      </c>
      <c r="BQ4057" s="210">
        <f>+BO4057+BP4057</f>
        <v>0</v>
      </c>
      <c r="BR4057" s="209">
        <f>AI4057-AP4057-AW4057-BD4057-BK4057</f>
        <v>0</v>
      </c>
      <c r="BS4057" s="209">
        <f>AJ4057-AQ4057-AX4057-BE4057-BL4057</f>
        <v>0</v>
      </c>
      <c r="BT4057" s="210">
        <f>+BR4057+BS4057</f>
        <v>0</v>
      </c>
      <c r="BU4057" s="210">
        <f>+BQ4057+BT4057</f>
        <v>0</v>
      </c>
      <c r="BV4057" s="215">
        <f>R4057+X4057-AD4057</f>
        <v>0</v>
      </c>
      <c r="BW4057" s="215">
        <f>S4057+Y4057-AE4057</f>
        <v>0</v>
      </c>
      <c r="BX4057" s="216">
        <v>0</v>
      </c>
      <c r="BY4057" s="216">
        <v>0</v>
      </c>
      <c r="BZ4057" s="215">
        <f>BV4057-BX4057</f>
        <v>0</v>
      </c>
      <c r="CA4057" s="217">
        <f>BW4057-BY4057</f>
        <v>0</v>
      </c>
    </row>
    <row r="4058" spans="2:79" ht="36.75" hidden="1" customHeight="1">
      <c r="B4058" s="218">
        <v>2015</v>
      </c>
      <c r="C4058" s="219">
        <v>8320</v>
      </c>
      <c r="D4058" s="218">
        <v>17</v>
      </c>
      <c r="E4058" s="218">
        <v>5000</v>
      </c>
      <c r="F4058" s="218">
        <v>5100</v>
      </c>
      <c r="G4058" s="218">
        <v>515</v>
      </c>
      <c r="H4058" s="218">
        <v>2</v>
      </c>
      <c r="I4058" s="363" t="s">
        <v>240</v>
      </c>
      <c r="J4058" s="209">
        <v>0</v>
      </c>
      <c r="K4058" s="209">
        <v>0</v>
      </c>
      <c r="L4058" s="210">
        <f>+J4058+K4058</f>
        <v>0</v>
      </c>
      <c r="M4058" s="209">
        <v>0</v>
      </c>
      <c r="N4058" s="209">
        <v>0</v>
      </c>
      <c r="O4058" s="210">
        <f>+M4058+N4058</f>
        <v>0</v>
      </c>
      <c r="P4058" s="210">
        <f>+L4058+O4058</f>
        <v>0</v>
      </c>
      <c r="Q4058" s="221" t="s">
        <v>19</v>
      </c>
      <c r="R4058" s="307"/>
      <c r="S4058" s="307"/>
      <c r="T4058" s="213">
        <v>0</v>
      </c>
      <c r="U4058" s="213">
        <v>0</v>
      </c>
      <c r="V4058" s="213">
        <v>0</v>
      </c>
      <c r="W4058" s="213">
        <v>0</v>
      </c>
      <c r="X4058" s="213"/>
      <c r="Y4058" s="213"/>
      <c r="Z4058" s="213">
        <v>0</v>
      </c>
      <c r="AA4058" s="213">
        <v>0</v>
      </c>
      <c r="AB4058" s="213">
        <v>0</v>
      </c>
      <c r="AC4058" s="213">
        <v>0</v>
      </c>
      <c r="AD4058" s="214"/>
      <c r="AE4058" s="214"/>
      <c r="AF4058" s="209">
        <f>J4058+T4058-Z4058</f>
        <v>0</v>
      </c>
      <c r="AG4058" s="209">
        <f>K4058+U4058-AA4058</f>
        <v>0</v>
      </c>
      <c r="AH4058" s="210">
        <f>+AF4058+AG4058</f>
        <v>0</v>
      </c>
      <c r="AI4058" s="209">
        <f>M4058+V4058-AB4058</f>
        <v>0</v>
      </c>
      <c r="AJ4058" s="209">
        <f>N4058+W4058-AC4058</f>
        <v>0</v>
      </c>
      <c r="AK4058" s="210">
        <f>+AI4058+AJ4058</f>
        <v>0</v>
      </c>
      <c r="AL4058" s="210">
        <f>+AH4058+AK4058</f>
        <v>0</v>
      </c>
      <c r="AM4058" s="213">
        <v>0</v>
      </c>
      <c r="AN4058" s="213">
        <v>0</v>
      </c>
      <c r="AO4058" s="210">
        <f>+AM4058+AN4058</f>
        <v>0</v>
      </c>
      <c r="AP4058" s="213">
        <v>0</v>
      </c>
      <c r="AQ4058" s="213">
        <v>0</v>
      </c>
      <c r="AR4058" s="210">
        <f>+AP4058+AQ4058</f>
        <v>0</v>
      </c>
      <c r="AS4058" s="210">
        <f>+AO4058+AR4058</f>
        <v>0</v>
      </c>
      <c r="AT4058" s="213">
        <v>0</v>
      </c>
      <c r="AU4058" s="213">
        <v>0</v>
      </c>
      <c r="AV4058" s="210">
        <f>+AT4058+AU4058</f>
        <v>0</v>
      </c>
      <c r="AW4058" s="213">
        <v>0</v>
      </c>
      <c r="AX4058" s="213">
        <v>0</v>
      </c>
      <c r="AY4058" s="210">
        <f>+AW4058+AX4058</f>
        <v>0</v>
      </c>
      <c r="AZ4058" s="210">
        <f>+AV4058+AY4058</f>
        <v>0</v>
      </c>
      <c r="BA4058" s="213">
        <v>0</v>
      </c>
      <c r="BB4058" s="213">
        <v>0</v>
      </c>
      <c r="BC4058" s="210">
        <f>+BA4058+BB4058</f>
        <v>0</v>
      </c>
      <c r="BD4058" s="213">
        <v>0</v>
      </c>
      <c r="BE4058" s="213">
        <v>0</v>
      </c>
      <c r="BF4058" s="210">
        <f>+BD4058+BE4058</f>
        <v>0</v>
      </c>
      <c r="BG4058" s="210">
        <f>+BC4058+BF4058</f>
        <v>0</v>
      </c>
      <c r="BH4058" s="213">
        <v>0</v>
      </c>
      <c r="BI4058" s="213">
        <v>0</v>
      </c>
      <c r="BJ4058" s="210">
        <f>+BH4058+BI4058</f>
        <v>0</v>
      </c>
      <c r="BK4058" s="213">
        <v>0</v>
      </c>
      <c r="BL4058" s="213">
        <v>0</v>
      </c>
      <c r="BM4058" s="210">
        <f>+BK4058+BL4058</f>
        <v>0</v>
      </c>
      <c r="BN4058" s="210">
        <f>+BJ4058+BM4058</f>
        <v>0</v>
      </c>
      <c r="BO4058" s="209">
        <f>AF4058-AM4058-AT4058-BA4058-BH4058</f>
        <v>0</v>
      </c>
      <c r="BP4058" s="209">
        <f>AG4058-AN4058-AU4058-BB4058-BI4058</f>
        <v>0</v>
      </c>
      <c r="BQ4058" s="210">
        <f>+BO4058+BP4058</f>
        <v>0</v>
      </c>
      <c r="BR4058" s="209">
        <f>AI4058-AP4058-AW4058-BD4058-BK4058</f>
        <v>0</v>
      </c>
      <c r="BS4058" s="209">
        <f>AJ4058-AQ4058-AX4058-BE4058-BL4058</f>
        <v>0</v>
      </c>
      <c r="BT4058" s="210">
        <f>+BR4058+BS4058</f>
        <v>0</v>
      </c>
      <c r="BU4058" s="210">
        <f>+BQ4058+BT4058</f>
        <v>0</v>
      </c>
      <c r="BV4058" s="215">
        <f>R4058+X4058-AD4058</f>
        <v>0</v>
      </c>
      <c r="BW4058" s="215">
        <f>S4058+Y4058-AE4058</f>
        <v>0</v>
      </c>
      <c r="BX4058" s="216">
        <v>0</v>
      </c>
      <c r="BY4058" s="216">
        <v>0</v>
      </c>
      <c r="BZ4058" s="215">
        <f>BV4058-BX4058</f>
        <v>0</v>
      </c>
      <c r="CA4058" s="217">
        <f>BW4058-BY4058</f>
        <v>0</v>
      </c>
    </row>
    <row r="4059" spans="2:79" ht="36.75" hidden="1" customHeight="1">
      <c r="B4059" s="218">
        <v>2015</v>
      </c>
      <c r="C4059" s="219">
        <v>8320</v>
      </c>
      <c r="D4059" s="218">
        <v>17</v>
      </c>
      <c r="E4059" s="218">
        <v>5000</v>
      </c>
      <c r="F4059" s="218">
        <v>5100</v>
      </c>
      <c r="G4059" s="218">
        <v>515</v>
      </c>
      <c r="H4059" s="218">
        <v>3</v>
      </c>
      <c r="I4059" s="363" t="s">
        <v>239</v>
      </c>
      <c r="J4059" s="209">
        <v>0</v>
      </c>
      <c r="K4059" s="209">
        <v>0</v>
      </c>
      <c r="L4059" s="210">
        <f>+J4059+K4059</f>
        <v>0</v>
      </c>
      <c r="M4059" s="209">
        <v>0</v>
      </c>
      <c r="N4059" s="209">
        <v>0</v>
      </c>
      <c r="O4059" s="210">
        <f>+M4059+N4059</f>
        <v>0</v>
      </c>
      <c r="P4059" s="210">
        <f>+L4059+O4059</f>
        <v>0</v>
      </c>
      <c r="Q4059" s="221" t="s">
        <v>19</v>
      </c>
      <c r="R4059" s="307"/>
      <c r="S4059" s="307"/>
      <c r="T4059" s="213">
        <v>0</v>
      </c>
      <c r="U4059" s="213">
        <v>0</v>
      </c>
      <c r="V4059" s="213">
        <v>0</v>
      </c>
      <c r="W4059" s="213">
        <v>0</v>
      </c>
      <c r="X4059" s="213"/>
      <c r="Y4059" s="213"/>
      <c r="Z4059" s="213">
        <v>0</v>
      </c>
      <c r="AA4059" s="213">
        <v>0</v>
      </c>
      <c r="AB4059" s="213">
        <v>0</v>
      </c>
      <c r="AC4059" s="213">
        <v>0</v>
      </c>
      <c r="AD4059" s="214"/>
      <c r="AE4059" s="214"/>
      <c r="AF4059" s="209">
        <f>J4059+T4059-Z4059</f>
        <v>0</v>
      </c>
      <c r="AG4059" s="209">
        <f>K4059+U4059-AA4059</f>
        <v>0</v>
      </c>
      <c r="AH4059" s="210">
        <f>+AF4059+AG4059</f>
        <v>0</v>
      </c>
      <c r="AI4059" s="209">
        <f>M4059+V4059-AB4059</f>
        <v>0</v>
      </c>
      <c r="AJ4059" s="209">
        <f>N4059+W4059-AC4059</f>
        <v>0</v>
      </c>
      <c r="AK4059" s="210">
        <f>+AI4059+AJ4059</f>
        <v>0</v>
      </c>
      <c r="AL4059" s="210">
        <f>+AH4059+AK4059</f>
        <v>0</v>
      </c>
      <c r="AM4059" s="213">
        <v>0</v>
      </c>
      <c r="AN4059" s="213">
        <v>0</v>
      </c>
      <c r="AO4059" s="210">
        <f>+AM4059+AN4059</f>
        <v>0</v>
      </c>
      <c r="AP4059" s="213">
        <v>0</v>
      </c>
      <c r="AQ4059" s="213">
        <v>0</v>
      </c>
      <c r="AR4059" s="210">
        <f>+AP4059+AQ4059</f>
        <v>0</v>
      </c>
      <c r="AS4059" s="210">
        <f>+AO4059+AR4059</f>
        <v>0</v>
      </c>
      <c r="AT4059" s="213">
        <v>0</v>
      </c>
      <c r="AU4059" s="213">
        <v>0</v>
      </c>
      <c r="AV4059" s="210">
        <f>+AT4059+AU4059</f>
        <v>0</v>
      </c>
      <c r="AW4059" s="213">
        <v>0</v>
      </c>
      <c r="AX4059" s="213">
        <v>0</v>
      </c>
      <c r="AY4059" s="210">
        <f>+AW4059+AX4059</f>
        <v>0</v>
      </c>
      <c r="AZ4059" s="210">
        <f>+AV4059+AY4059</f>
        <v>0</v>
      </c>
      <c r="BA4059" s="213">
        <v>0</v>
      </c>
      <c r="BB4059" s="213">
        <v>0</v>
      </c>
      <c r="BC4059" s="210">
        <f>+BA4059+BB4059</f>
        <v>0</v>
      </c>
      <c r="BD4059" s="213">
        <v>0</v>
      </c>
      <c r="BE4059" s="213">
        <v>0</v>
      </c>
      <c r="BF4059" s="210">
        <f>+BD4059+BE4059</f>
        <v>0</v>
      </c>
      <c r="BG4059" s="210">
        <f>+BC4059+BF4059</f>
        <v>0</v>
      </c>
      <c r="BH4059" s="213">
        <v>0</v>
      </c>
      <c r="BI4059" s="213">
        <v>0</v>
      </c>
      <c r="BJ4059" s="210">
        <f>+BH4059+BI4059</f>
        <v>0</v>
      </c>
      <c r="BK4059" s="213">
        <v>0</v>
      </c>
      <c r="BL4059" s="213">
        <v>0</v>
      </c>
      <c r="BM4059" s="210">
        <f>+BK4059+BL4059</f>
        <v>0</v>
      </c>
      <c r="BN4059" s="210">
        <f>+BJ4059+BM4059</f>
        <v>0</v>
      </c>
      <c r="BO4059" s="209">
        <f>AF4059-AM4059-AT4059-BA4059-BH4059</f>
        <v>0</v>
      </c>
      <c r="BP4059" s="209">
        <f>AG4059-AN4059-AU4059-BB4059-BI4059</f>
        <v>0</v>
      </c>
      <c r="BQ4059" s="210">
        <f>+BO4059+BP4059</f>
        <v>0</v>
      </c>
      <c r="BR4059" s="209">
        <f>AI4059-AP4059-AW4059-BD4059-BK4059</f>
        <v>0</v>
      </c>
      <c r="BS4059" s="209">
        <f>AJ4059-AQ4059-AX4059-BE4059-BL4059</f>
        <v>0</v>
      </c>
      <c r="BT4059" s="210">
        <f>+BR4059+BS4059</f>
        <v>0</v>
      </c>
      <c r="BU4059" s="210">
        <f>+BQ4059+BT4059</f>
        <v>0</v>
      </c>
      <c r="BV4059" s="215">
        <f>R4059+X4059-AD4059</f>
        <v>0</v>
      </c>
      <c r="BW4059" s="215">
        <f>S4059+Y4059-AE4059</f>
        <v>0</v>
      </c>
      <c r="BX4059" s="216">
        <v>0</v>
      </c>
      <c r="BY4059" s="216">
        <v>0</v>
      </c>
      <c r="BZ4059" s="215">
        <f>BV4059-BX4059</f>
        <v>0</v>
      </c>
      <c r="CA4059" s="217">
        <f>BW4059-BY4059</f>
        <v>0</v>
      </c>
    </row>
    <row r="4060" spans="2:79" ht="36.75" hidden="1" customHeight="1">
      <c r="B4060" s="218">
        <v>2015</v>
      </c>
      <c r="C4060" s="219">
        <v>8320</v>
      </c>
      <c r="D4060" s="218">
        <v>17</v>
      </c>
      <c r="E4060" s="218">
        <v>5000</v>
      </c>
      <c r="F4060" s="218">
        <v>5100</v>
      </c>
      <c r="G4060" s="218">
        <v>515</v>
      </c>
      <c r="H4060" s="218">
        <v>4</v>
      </c>
      <c r="I4060" s="363" t="s">
        <v>238</v>
      </c>
      <c r="J4060" s="209">
        <v>0</v>
      </c>
      <c r="K4060" s="209">
        <v>0</v>
      </c>
      <c r="L4060" s="210">
        <f>+J4060+K4060</f>
        <v>0</v>
      </c>
      <c r="M4060" s="209">
        <v>0</v>
      </c>
      <c r="N4060" s="209">
        <v>0</v>
      </c>
      <c r="O4060" s="210">
        <f>+M4060+N4060</f>
        <v>0</v>
      </c>
      <c r="P4060" s="210">
        <f>+L4060+O4060</f>
        <v>0</v>
      </c>
      <c r="Q4060" s="221" t="s">
        <v>19</v>
      </c>
      <c r="R4060" s="307"/>
      <c r="S4060" s="307"/>
      <c r="T4060" s="213">
        <v>0</v>
      </c>
      <c r="U4060" s="213">
        <v>0</v>
      </c>
      <c r="V4060" s="213">
        <v>0</v>
      </c>
      <c r="W4060" s="213">
        <v>0</v>
      </c>
      <c r="X4060" s="213"/>
      <c r="Y4060" s="213"/>
      <c r="Z4060" s="213">
        <v>0</v>
      </c>
      <c r="AA4060" s="213">
        <v>0</v>
      </c>
      <c r="AB4060" s="213">
        <v>0</v>
      </c>
      <c r="AC4060" s="213">
        <v>0</v>
      </c>
      <c r="AD4060" s="214"/>
      <c r="AE4060" s="214"/>
      <c r="AF4060" s="209">
        <f>J4060+T4060-Z4060</f>
        <v>0</v>
      </c>
      <c r="AG4060" s="209">
        <f>K4060+U4060-AA4060</f>
        <v>0</v>
      </c>
      <c r="AH4060" s="210">
        <f>+AF4060+AG4060</f>
        <v>0</v>
      </c>
      <c r="AI4060" s="209">
        <f>M4060+V4060-AB4060</f>
        <v>0</v>
      </c>
      <c r="AJ4060" s="209">
        <f>N4060+W4060-AC4060</f>
        <v>0</v>
      </c>
      <c r="AK4060" s="210">
        <f>+AI4060+AJ4060</f>
        <v>0</v>
      </c>
      <c r="AL4060" s="210">
        <f>+AH4060+AK4060</f>
        <v>0</v>
      </c>
      <c r="AM4060" s="213">
        <v>0</v>
      </c>
      <c r="AN4060" s="213">
        <v>0</v>
      </c>
      <c r="AO4060" s="210">
        <f>+AM4060+AN4060</f>
        <v>0</v>
      </c>
      <c r="AP4060" s="213">
        <v>0</v>
      </c>
      <c r="AQ4060" s="213">
        <v>0</v>
      </c>
      <c r="AR4060" s="210">
        <f>+AP4060+AQ4060</f>
        <v>0</v>
      </c>
      <c r="AS4060" s="210">
        <f>+AO4060+AR4060</f>
        <v>0</v>
      </c>
      <c r="AT4060" s="213">
        <v>0</v>
      </c>
      <c r="AU4060" s="213">
        <v>0</v>
      </c>
      <c r="AV4060" s="210">
        <f>+AT4060+AU4060</f>
        <v>0</v>
      </c>
      <c r="AW4060" s="213">
        <v>0</v>
      </c>
      <c r="AX4060" s="213">
        <v>0</v>
      </c>
      <c r="AY4060" s="210">
        <f>+AW4060+AX4060</f>
        <v>0</v>
      </c>
      <c r="AZ4060" s="210">
        <f>+AV4060+AY4060</f>
        <v>0</v>
      </c>
      <c r="BA4060" s="213">
        <v>0</v>
      </c>
      <c r="BB4060" s="213">
        <v>0</v>
      </c>
      <c r="BC4060" s="210">
        <f>+BA4060+BB4060</f>
        <v>0</v>
      </c>
      <c r="BD4060" s="213">
        <v>0</v>
      </c>
      <c r="BE4060" s="213">
        <v>0</v>
      </c>
      <c r="BF4060" s="210">
        <f>+BD4060+BE4060</f>
        <v>0</v>
      </c>
      <c r="BG4060" s="210">
        <f>+BC4060+BF4060</f>
        <v>0</v>
      </c>
      <c r="BH4060" s="213">
        <v>0</v>
      </c>
      <c r="BI4060" s="213">
        <v>0</v>
      </c>
      <c r="BJ4060" s="210">
        <f>+BH4060+BI4060</f>
        <v>0</v>
      </c>
      <c r="BK4060" s="213">
        <v>0</v>
      </c>
      <c r="BL4060" s="213">
        <v>0</v>
      </c>
      <c r="BM4060" s="210">
        <f>+BK4060+BL4060</f>
        <v>0</v>
      </c>
      <c r="BN4060" s="210">
        <f>+BJ4060+BM4060</f>
        <v>0</v>
      </c>
      <c r="BO4060" s="209">
        <f>AF4060-AM4060-AT4060-BA4060-BH4060</f>
        <v>0</v>
      </c>
      <c r="BP4060" s="209">
        <f>AG4060-AN4060-AU4060-BB4060-BI4060</f>
        <v>0</v>
      </c>
      <c r="BQ4060" s="210">
        <f>+BO4060+BP4060</f>
        <v>0</v>
      </c>
      <c r="BR4060" s="209">
        <f>AI4060-AP4060-AW4060-BD4060-BK4060</f>
        <v>0</v>
      </c>
      <c r="BS4060" s="209">
        <f>AJ4060-AQ4060-AX4060-BE4060-BL4060</f>
        <v>0</v>
      </c>
      <c r="BT4060" s="210">
        <f>+BR4060+BS4060</f>
        <v>0</v>
      </c>
      <c r="BU4060" s="210">
        <f>+BQ4060+BT4060</f>
        <v>0</v>
      </c>
      <c r="BV4060" s="215">
        <f>R4060+X4060-AD4060</f>
        <v>0</v>
      </c>
      <c r="BW4060" s="215">
        <f>S4060+Y4060-AE4060</f>
        <v>0</v>
      </c>
      <c r="BX4060" s="216">
        <v>0</v>
      </c>
      <c r="BY4060" s="216">
        <v>0</v>
      </c>
      <c r="BZ4060" s="215">
        <f>BV4060-BX4060</f>
        <v>0</v>
      </c>
      <c r="CA4060" s="217">
        <f>BW4060-BY4060</f>
        <v>0</v>
      </c>
    </row>
    <row r="4061" spans="2:79" ht="36.75" hidden="1" customHeight="1">
      <c r="B4061" s="218">
        <v>2015</v>
      </c>
      <c r="C4061" s="219">
        <v>8320</v>
      </c>
      <c r="D4061" s="218">
        <v>17</v>
      </c>
      <c r="E4061" s="218">
        <v>5000</v>
      </c>
      <c r="F4061" s="218">
        <v>5100</v>
      </c>
      <c r="G4061" s="218">
        <v>515</v>
      </c>
      <c r="H4061" s="218">
        <v>5</v>
      </c>
      <c r="I4061" s="437" t="s">
        <v>237</v>
      </c>
      <c r="J4061" s="209">
        <v>0</v>
      </c>
      <c r="K4061" s="209">
        <v>0</v>
      </c>
      <c r="L4061" s="210">
        <f>+J4061+K4061</f>
        <v>0</v>
      </c>
      <c r="M4061" s="209">
        <v>0</v>
      </c>
      <c r="N4061" s="209">
        <v>0</v>
      </c>
      <c r="O4061" s="210">
        <f>+M4061+N4061</f>
        <v>0</v>
      </c>
      <c r="P4061" s="210">
        <f>+L4061+O4061</f>
        <v>0</v>
      </c>
      <c r="Q4061" s="221" t="s">
        <v>19</v>
      </c>
      <c r="R4061" s="307"/>
      <c r="S4061" s="307"/>
      <c r="T4061" s="213">
        <v>0</v>
      </c>
      <c r="U4061" s="213">
        <v>0</v>
      </c>
      <c r="V4061" s="213">
        <v>0</v>
      </c>
      <c r="W4061" s="213">
        <v>0</v>
      </c>
      <c r="X4061" s="213"/>
      <c r="Y4061" s="213"/>
      <c r="Z4061" s="213">
        <v>0</v>
      </c>
      <c r="AA4061" s="213">
        <v>0</v>
      </c>
      <c r="AB4061" s="213">
        <v>0</v>
      </c>
      <c r="AC4061" s="213">
        <v>0</v>
      </c>
      <c r="AD4061" s="214"/>
      <c r="AE4061" s="214"/>
      <c r="AF4061" s="209">
        <f>J4061+T4061-Z4061</f>
        <v>0</v>
      </c>
      <c r="AG4061" s="209">
        <f>K4061+U4061-AA4061</f>
        <v>0</v>
      </c>
      <c r="AH4061" s="210">
        <f>+AF4061+AG4061</f>
        <v>0</v>
      </c>
      <c r="AI4061" s="209">
        <f>M4061+V4061-AB4061</f>
        <v>0</v>
      </c>
      <c r="AJ4061" s="209">
        <f>N4061+W4061-AC4061</f>
        <v>0</v>
      </c>
      <c r="AK4061" s="210">
        <f>+AI4061+AJ4061</f>
        <v>0</v>
      </c>
      <c r="AL4061" s="210">
        <f>+AH4061+AK4061</f>
        <v>0</v>
      </c>
      <c r="AM4061" s="213">
        <v>0</v>
      </c>
      <c r="AN4061" s="213">
        <v>0</v>
      </c>
      <c r="AO4061" s="210">
        <f>+AM4061+AN4061</f>
        <v>0</v>
      </c>
      <c r="AP4061" s="213">
        <v>0</v>
      </c>
      <c r="AQ4061" s="213">
        <v>0</v>
      </c>
      <c r="AR4061" s="210">
        <f>+AP4061+AQ4061</f>
        <v>0</v>
      </c>
      <c r="AS4061" s="210">
        <f>+AO4061+AR4061</f>
        <v>0</v>
      </c>
      <c r="AT4061" s="213">
        <v>0</v>
      </c>
      <c r="AU4061" s="213">
        <v>0</v>
      </c>
      <c r="AV4061" s="210">
        <f>+AT4061+AU4061</f>
        <v>0</v>
      </c>
      <c r="AW4061" s="213">
        <v>0</v>
      </c>
      <c r="AX4061" s="213">
        <v>0</v>
      </c>
      <c r="AY4061" s="210">
        <f>+AW4061+AX4061</f>
        <v>0</v>
      </c>
      <c r="AZ4061" s="210">
        <f>+AV4061+AY4061</f>
        <v>0</v>
      </c>
      <c r="BA4061" s="213">
        <v>0</v>
      </c>
      <c r="BB4061" s="213">
        <v>0</v>
      </c>
      <c r="BC4061" s="210">
        <f>+BA4061+BB4061</f>
        <v>0</v>
      </c>
      <c r="BD4061" s="213">
        <v>0</v>
      </c>
      <c r="BE4061" s="213">
        <v>0</v>
      </c>
      <c r="BF4061" s="210">
        <f>+BD4061+BE4061</f>
        <v>0</v>
      </c>
      <c r="BG4061" s="210">
        <f>+BC4061+BF4061</f>
        <v>0</v>
      </c>
      <c r="BH4061" s="213">
        <v>0</v>
      </c>
      <c r="BI4061" s="213">
        <v>0</v>
      </c>
      <c r="BJ4061" s="210">
        <f>+BH4061+BI4061</f>
        <v>0</v>
      </c>
      <c r="BK4061" s="213">
        <v>0</v>
      </c>
      <c r="BL4061" s="213">
        <v>0</v>
      </c>
      <c r="BM4061" s="210">
        <f>+BK4061+BL4061</f>
        <v>0</v>
      </c>
      <c r="BN4061" s="210">
        <f>+BJ4061+BM4061</f>
        <v>0</v>
      </c>
      <c r="BO4061" s="209">
        <f>AF4061-AM4061-AT4061-BA4061-BH4061</f>
        <v>0</v>
      </c>
      <c r="BP4061" s="209">
        <f>AG4061-AN4061-AU4061-BB4061-BI4061</f>
        <v>0</v>
      </c>
      <c r="BQ4061" s="210">
        <f>+BO4061+BP4061</f>
        <v>0</v>
      </c>
      <c r="BR4061" s="209">
        <f>AI4061-AP4061-AW4061-BD4061-BK4061</f>
        <v>0</v>
      </c>
      <c r="BS4061" s="209">
        <f>AJ4061-AQ4061-AX4061-BE4061-BL4061</f>
        <v>0</v>
      </c>
      <c r="BT4061" s="210">
        <f>+BR4061+BS4061</f>
        <v>0</v>
      </c>
      <c r="BU4061" s="210">
        <f>+BQ4061+BT4061</f>
        <v>0</v>
      </c>
      <c r="BV4061" s="215">
        <f>R4061+X4061-AD4061</f>
        <v>0</v>
      </c>
      <c r="BW4061" s="215">
        <f>S4061+Y4061-AE4061</f>
        <v>0</v>
      </c>
      <c r="BX4061" s="216">
        <v>0</v>
      </c>
      <c r="BY4061" s="216">
        <v>0</v>
      </c>
      <c r="BZ4061" s="215">
        <f>BV4061-BX4061</f>
        <v>0</v>
      </c>
      <c r="CA4061" s="217">
        <f>BW4061-BY4061</f>
        <v>0</v>
      </c>
    </row>
    <row r="4062" spans="2:79" ht="36.75" hidden="1" customHeight="1">
      <c r="B4062" s="218">
        <v>2015</v>
      </c>
      <c r="C4062" s="219">
        <v>8320</v>
      </c>
      <c r="D4062" s="218">
        <v>17</v>
      </c>
      <c r="E4062" s="218">
        <v>5000</v>
      </c>
      <c r="F4062" s="218">
        <v>5100</v>
      </c>
      <c r="G4062" s="218">
        <v>515</v>
      </c>
      <c r="H4062" s="218">
        <v>6</v>
      </c>
      <c r="I4062" s="363" t="s">
        <v>236</v>
      </c>
      <c r="J4062" s="209">
        <v>0</v>
      </c>
      <c r="K4062" s="209">
        <v>0</v>
      </c>
      <c r="L4062" s="210">
        <f>+J4062+K4062</f>
        <v>0</v>
      </c>
      <c r="M4062" s="209">
        <v>0</v>
      </c>
      <c r="N4062" s="209">
        <v>0</v>
      </c>
      <c r="O4062" s="210">
        <f>+M4062+N4062</f>
        <v>0</v>
      </c>
      <c r="P4062" s="210">
        <f>+L4062+O4062</f>
        <v>0</v>
      </c>
      <c r="Q4062" s="221" t="s">
        <v>19</v>
      </c>
      <c r="R4062" s="307"/>
      <c r="S4062" s="307"/>
      <c r="T4062" s="213">
        <v>0</v>
      </c>
      <c r="U4062" s="213">
        <v>0</v>
      </c>
      <c r="V4062" s="213">
        <v>0</v>
      </c>
      <c r="W4062" s="213">
        <v>0</v>
      </c>
      <c r="X4062" s="213"/>
      <c r="Y4062" s="213"/>
      <c r="Z4062" s="213">
        <v>0</v>
      </c>
      <c r="AA4062" s="213">
        <v>0</v>
      </c>
      <c r="AB4062" s="213">
        <v>0</v>
      </c>
      <c r="AC4062" s="213">
        <v>0</v>
      </c>
      <c r="AD4062" s="214"/>
      <c r="AE4062" s="214"/>
      <c r="AF4062" s="209">
        <f>J4062+T4062-Z4062</f>
        <v>0</v>
      </c>
      <c r="AG4062" s="209">
        <f>K4062+U4062-AA4062</f>
        <v>0</v>
      </c>
      <c r="AH4062" s="210">
        <f>+AF4062+AG4062</f>
        <v>0</v>
      </c>
      <c r="AI4062" s="209">
        <f>M4062+V4062-AB4062</f>
        <v>0</v>
      </c>
      <c r="AJ4062" s="209">
        <f>N4062+W4062-AC4062</f>
        <v>0</v>
      </c>
      <c r="AK4062" s="210">
        <f>+AI4062+AJ4062</f>
        <v>0</v>
      </c>
      <c r="AL4062" s="210">
        <f>+AH4062+AK4062</f>
        <v>0</v>
      </c>
      <c r="AM4062" s="213">
        <v>0</v>
      </c>
      <c r="AN4062" s="213">
        <v>0</v>
      </c>
      <c r="AO4062" s="210">
        <f>+AM4062+AN4062</f>
        <v>0</v>
      </c>
      <c r="AP4062" s="213">
        <v>0</v>
      </c>
      <c r="AQ4062" s="213">
        <v>0</v>
      </c>
      <c r="AR4062" s="210">
        <f>+AP4062+AQ4062</f>
        <v>0</v>
      </c>
      <c r="AS4062" s="210">
        <f>+AO4062+AR4062</f>
        <v>0</v>
      </c>
      <c r="AT4062" s="213">
        <v>0</v>
      </c>
      <c r="AU4062" s="213">
        <v>0</v>
      </c>
      <c r="AV4062" s="210">
        <f>+AT4062+AU4062</f>
        <v>0</v>
      </c>
      <c r="AW4062" s="213">
        <v>0</v>
      </c>
      <c r="AX4062" s="213">
        <v>0</v>
      </c>
      <c r="AY4062" s="210">
        <f>+AW4062+AX4062</f>
        <v>0</v>
      </c>
      <c r="AZ4062" s="210">
        <f>+AV4062+AY4062</f>
        <v>0</v>
      </c>
      <c r="BA4062" s="213">
        <v>0</v>
      </c>
      <c r="BB4062" s="213">
        <v>0</v>
      </c>
      <c r="BC4062" s="210">
        <f>+BA4062+BB4062</f>
        <v>0</v>
      </c>
      <c r="BD4062" s="213">
        <v>0</v>
      </c>
      <c r="BE4062" s="213">
        <v>0</v>
      </c>
      <c r="BF4062" s="210">
        <f>+BD4062+BE4062</f>
        <v>0</v>
      </c>
      <c r="BG4062" s="210">
        <f>+BC4062+BF4062</f>
        <v>0</v>
      </c>
      <c r="BH4062" s="213">
        <v>0</v>
      </c>
      <c r="BI4062" s="213">
        <v>0</v>
      </c>
      <c r="BJ4062" s="210">
        <f>+BH4062+BI4062</f>
        <v>0</v>
      </c>
      <c r="BK4062" s="213">
        <v>0</v>
      </c>
      <c r="BL4062" s="213">
        <v>0</v>
      </c>
      <c r="BM4062" s="210">
        <f>+BK4062+BL4062</f>
        <v>0</v>
      </c>
      <c r="BN4062" s="210">
        <f>+BJ4062+BM4062</f>
        <v>0</v>
      </c>
      <c r="BO4062" s="209">
        <f>AF4062-AM4062-AT4062-BA4062-BH4062</f>
        <v>0</v>
      </c>
      <c r="BP4062" s="209">
        <f>AG4062-AN4062-AU4062-BB4062-BI4062</f>
        <v>0</v>
      </c>
      <c r="BQ4062" s="210">
        <f>+BO4062+BP4062</f>
        <v>0</v>
      </c>
      <c r="BR4062" s="209">
        <f>AI4062-AP4062-AW4062-BD4062-BK4062</f>
        <v>0</v>
      </c>
      <c r="BS4062" s="209">
        <f>AJ4062-AQ4062-AX4062-BE4062-BL4062</f>
        <v>0</v>
      </c>
      <c r="BT4062" s="210">
        <f>+BR4062+BS4062</f>
        <v>0</v>
      </c>
      <c r="BU4062" s="210">
        <f>+BQ4062+BT4062</f>
        <v>0</v>
      </c>
      <c r="BV4062" s="215">
        <f>R4062+X4062-AD4062</f>
        <v>0</v>
      </c>
      <c r="BW4062" s="215">
        <f>S4062+Y4062-AE4062</f>
        <v>0</v>
      </c>
      <c r="BX4062" s="216">
        <v>0</v>
      </c>
      <c r="BY4062" s="216">
        <v>0</v>
      </c>
      <c r="BZ4062" s="215">
        <f>BV4062-BX4062</f>
        <v>0</v>
      </c>
      <c r="CA4062" s="217">
        <f>BW4062-BY4062</f>
        <v>0</v>
      </c>
    </row>
    <row r="4063" spans="2:79" ht="36.75" hidden="1" customHeight="1">
      <c r="B4063" s="218">
        <v>2015</v>
      </c>
      <c r="C4063" s="219">
        <v>8320</v>
      </c>
      <c r="D4063" s="218">
        <v>17</v>
      </c>
      <c r="E4063" s="218">
        <v>5000</v>
      </c>
      <c r="F4063" s="218">
        <v>5100</v>
      </c>
      <c r="G4063" s="218">
        <v>515</v>
      </c>
      <c r="H4063" s="218">
        <v>7</v>
      </c>
      <c r="I4063" s="363" t="s">
        <v>235</v>
      </c>
      <c r="J4063" s="209">
        <v>0</v>
      </c>
      <c r="K4063" s="209">
        <v>0</v>
      </c>
      <c r="L4063" s="210">
        <f>+J4063+K4063</f>
        <v>0</v>
      </c>
      <c r="M4063" s="209">
        <v>0</v>
      </c>
      <c r="N4063" s="209">
        <v>0</v>
      </c>
      <c r="O4063" s="210">
        <f>+M4063+N4063</f>
        <v>0</v>
      </c>
      <c r="P4063" s="210">
        <f>+L4063+O4063</f>
        <v>0</v>
      </c>
      <c r="Q4063" s="221" t="s">
        <v>19</v>
      </c>
      <c r="R4063" s="307"/>
      <c r="S4063" s="307"/>
      <c r="T4063" s="213">
        <v>0</v>
      </c>
      <c r="U4063" s="213">
        <v>0</v>
      </c>
      <c r="V4063" s="213">
        <v>0</v>
      </c>
      <c r="W4063" s="213">
        <v>0</v>
      </c>
      <c r="X4063" s="213"/>
      <c r="Y4063" s="213"/>
      <c r="Z4063" s="213">
        <v>0</v>
      </c>
      <c r="AA4063" s="213">
        <v>0</v>
      </c>
      <c r="AB4063" s="213">
        <v>0</v>
      </c>
      <c r="AC4063" s="213">
        <v>0</v>
      </c>
      <c r="AD4063" s="214"/>
      <c r="AE4063" s="214"/>
      <c r="AF4063" s="209">
        <f>J4063+T4063-Z4063</f>
        <v>0</v>
      </c>
      <c r="AG4063" s="209">
        <f>K4063+U4063-AA4063</f>
        <v>0</v>
      </c>
      <c r="AH4063" s="210">
        <f>+AF4063+AG4063</f>
        <v>0</v>
      </c>
      <c r="AI4063" s="209">
        <f>M4063+V4063-AB4063</f>
        <v>0</v>
      </c>
      <c r="AJ4063" s="209">
        <f>N4063+W4063-AC4063</f>
        <v>0</v>
      </c>
      <c r="AK4063" s="210">
        <f>+AI4063+AJ4063</f>
        <v>0</v>
      </c>
      <c r="AL4063" s="210">
        <f>+AH4063+AK4063</f>
        <v>0</v>
      </c>
      <c r="AM4063" s="213">
        <v>0</v>
      </c>
      <c r="AN4063" s="213">
        <v>0</v>
      </c>
      <c r="AO4063" s="210">
        <f>+AM4063+AN4063</f>
        <v>0</v>
      </c>
      <c r="AP4063" s="213">
        <v>0</v>
      </c>
      <c r="AQ4063" s="213">
        <v>0</v>
      </c>
      <c r="AR4063" s="210">
        <f>+AP4063+AQ4063</f>
        <v>0</v>
      </c>
      <c r="AS4063" s="210">
        <f>+AO4063+AR4063</f>
        <v>0</v>
      </c>
      <c r="AT4063" s="213">
        <v>0</v>
      </c>
      <c r="AU4063" s="213">
        <v>0</v>
      </c>
      <c r="AV4063" s="210">
        <f>+AT4063+AU4063</f>
        <v>0</v>
      </c>
      <c r="AW4063" s="213">
        <v>0</v>
      </c>
      <c r="AX4063" s="213">
        <v>0</v>
      </c>
      <c r="AY4063" s="210">
        <f>+AW4063+AX4063</f>
        <v>0</v>
      </c>
      <c r="AZ4063" s="210">
        <f>+AV4063+AY4063</f>
        <v>0</v>
      </c>
      <c r="BA4063" s="213">
        <v>0</v>
      </c>
      <c r="BB4063" s="213">
        <v>0</v>
      </c>
      <c r="BC4063" s="210">
        <f>+BA4063+BB4063</f>
        <v>0</v>
      </c>
      <c r="BD4063" s="213">
        <v>0</v>
      </c>
      <c r="BE4063" s="213">
        <v>0</v>
      </c>
      <c r="BF4063" s="210">
        <f>+BD4063+BE4063</f>
        <v>0</v>
      </c>
      <c r="BG4063" s="210">
        <f>+BC4063+BF4063</f>
        <v>0</v>
      </c>
      <c r="BH4063" s="213">
        <v>0</v>
      </c>
      <c r="BI4063" s="213">
        <v>0</v>
      </c>
      <c r="BJ4063" s="210">
        <f>+BH4063+BI4063</f>
        <v>0</v>
      </c>
      <c r="BK4063" s="213">
        <v>0</v>
      </c>
      <c r="BL4063" s="213">
        <v>0</v>
      </c>
      <c r="BM4063" s="210">
        <f>+BK4063+BL4063</f>
        <v>0</v>
      </c>
      <c r="BN4063" s="210">
        <f>+BJ4063+BM4063</f>
        <v>0</v>
      </c>
      <c r="BO4063" s="209">
        <f>AF4063-AM4063-AT4063-BA4063-BH4063</f>
        <v>0</v>
      </c>
      <c r="BP4063" s="209">
        <f>AG4063-AN4063-AU4063-BB4063-BI4063</f>
        <v>0</v>
      </c>
      <c r="BQ4063" s="210">
        <f>+BO4063+BP4063</f>
        <v>0</v>
      </c>
      <c r="BR4063" s="209">
        <f>AI4063-AP4063-AW4063-BD4063-BK4063</f>
        <v>0</v>
      </c>
      <c r="BS4063" s="209">
        <f>AJ4063-AQ4063-AX4063-BE4063-BL4063</f>
        <v>0</v>
      </c>
      <c r="BT4063" s="210">
        <f>+BR4063+BS4063</f>
        <v>0</v>
      </c>
      <c r="BU4063" s="210">
        <f>+BQ4063+BT4063</f>
        <v>0</v>
      </c>
      <c r="BV4063" s="215">
        <f>R4063+X4063-AD4063</f>
        <v>0</v>
      </c>
      <c r="BW4063" s="215">
        <f>S4063+Y4063-AE4063</f>
        <v>0</v>
      </c>
      <c r="BX4063" s="216">
        <v>0</v>
      </c>
      <c r="BY4063" s="216">
        <v>0</v>
      </c>
      <c r="BZ4063" s="215">
        <f>BV4063-BX4063</f>
        <v>0</v>
      </c>
      <c r="CA4063" s="217">
        <f>BW4063-BY4063</f>
        <v>0</v>
      </c>
    </row>
    <row r="4064" spans="2:79" ht="36.75" hidden="1" customHeight="1">
      <c r="B4064" s="218">
        <v>2015</v>
      </c>
      <c r="C4064" s="219">
        <v>8320</v>
      </c>
      <c r="D4064" s="218">
        <v>17</v>
      </c>
      <c r="E4064" s="218">
        <v>5000</v>
      </c>
      <c r="F4064" s="218">
        <v>5100</v>
      </c>
      <c r="G4064" s="218">
        <v>515</v>
      </c>
      <c r="H4064" s="218">
        <v>8</v>
      </c>
      <c r="I4064" s="437" t="s">
        <v>234</v>
      </c>
      <c r="J4064" s="209">
        <v>0</v>
      </c>
      <c r="K4064" s="209">
        <v>0</v>
      </c>
      <c r="L4064" s="210">
        <f>+J4064+K4064</f>
        <v>0</v>
      </c>
      <c r="M4064" s="209">
        <v>0</v>
      </c>
      <c r="N4064" s="209">
        <v>0</v>
      </c>
      <c r="O4064" s="210">
        <f>+M4064+N4064</f>
        <v>0</v>
      </c>
      <c r="P4064" s="210">
        <f>+L4064+O4064</f>
        <v>0</v>
      </c>
      <c r="Q4064" s="221" t="s">
        <v>19</v>
      </c>
      <c r="R4064" s="307"/>
      <c r="S4064" s="307"/>
      <c r="T4064" s="213">
        <v>0</v>
      </c>
      <c r="U4064" s="213">
        <v>0</v>
      </c>
      <c r="V4064" s="213">
        <v>0</v>
      </c>
      <c r="W4064" s="213">
        <v>0</v>
      </c>
      <c r="X4064" s="213"/>
      <c r="Y4064" s="213"/>
      <c r="Z4064" s="213">
        <v>0</v>
      </c>
      <c r="AA4064" s="213">
        <v>0</v>
      </c>
      <c r="AB4064" s="213">
        <v>0</v>
      </c>
      <c r="AC4064" s="213">
        <v>0</v>
      </c>
      <c r="AD4064" s="214"/>
      <c r="AE4064" s="214"/>
      <c r="AF4064" s="209">
        <f>J4064+T4064-Z4064</f>
        <v>0</v>
      </c>
      <c r="AG4064" s="209">
        <f>K4064+U4064-AA4064</f>
        <v>0</v>
      </c>
      <c r="AH4064" s="210">
        <f>+AF4064+AG4064</f>
        <v>0</v>
      </c>
      <c r="AI4064" s="209">
        <f>M4064+V4064-AB4064</f>
        <v>0</v>
      </c>
      <c r="AJ4064" s="209">
        <f>N4064+W4064-AC4064</f>
        <v>0</v>
      </c>
      <c r="AK4064" s="210">
        <f>+AI4064+AJ4064</f>
        <v>0</v>
      </c>
      <c r="AL4064" s="210">
        <f>+AH4064+AK4064</f>
        <v>0</v>
      </c>
      <c r="AM4064" s="213">
        <v>0</v>
      </c>
      <c r="AN4064" s="213">
        <v>0</v>
      </c>
      <c r="AO4064" s="210">
        <f>+AM4064+AN4064</f>
        <v>0</v>
      </c>
      <c r="AP4064" s="213">
        <v>0</v>
      </c>
      <c r="AQ4064" s="213">
        <v>0</v>
      </c>
      <c r="AR4064" s="210">
        <f>+AP4064+AQ4064</f>
        <v>0</v>
      </c>
      <c r="AS4064" s="210">
        <f>+AO4064+AR4064</f>
        <v>0</v>
      </c>
      <c r="AT4064" s="213">
        <v>0</v>
      </c>
      <c r="AU4064" s="213">
        <v>0</v>
      </c>
      <c r="AV4064" s="210">
        <f>+AT4064+AU4064</f>
        <v>0</v>
      </c>
      <c r="AW4064" s="213">
        <v>0</v>
      </c>
      <c r="AX4064" s="213">
        <v>0</v>
      </c>
      <c r="AY4064" s="210">
        <f>+AW4064+AX4064</f>
        <v>0</v>
      </c>
      <c r="AZ4064" s="210">
        <f>+AV4064+AY4064</f>
        <v>0</v>
      </c>
      <c r="BA4064" s="213">
        <v>0</v>
      </c>
      <c r="BB4064" s="213">
        <v>0</v>
      </c>
      <c r="BC4064" s="210">
        <f>+BA4064+BB4064</f>
        <v>0</v>
      </c>
      <c r="BD4064" s="213">
        <v>0</v>
      </c>
      <c r="BE4064" s="213">
        <v>0</v>
      </c>
      <c r="BF4064" s="210">
        <f>+BD4064+BE4064</f>
        <v>0</v>
      </c>
      <c r="BG4064" s="210">
        <f>+BC4064+BF4064</f>
        <v>0</v>
      </c>
      <c r="BH4064" s="213">
        <v>0</v>
      </c>
      <c r="BI4064" s="213">
        <v>0</v>
      </c>
      <c r="BJ4064" s="210">
        <f>+BH4064+BI4064</f>
        <v>0</v>
      </c>
      <c r="BK4064" s="213">
        <v>0</v>
      </c>
      <c r="BL4064" s="213">
        <v>0</v>
      </c>
      <c r="BM4064" s="210">
        <f>+BK4064+BL4064</f>
        <v>0</v>
      </c>
      <c r="BN4064" s="210">
        <f>+BJ4064+BM4064</f>
        <v>0</v>
      </c>
      <c r="BO4064" s="209">
        <f>AF4064-AM4064-AT4064-BA4064-BH4064</f>
        <v>0</v>
      </c>
      <c r="BP4064" s="209">
        <f>AG4064-AN4064-AU4064-BB4064-BI4064</f>
        <v>0</v>
      </c>
      <c r="BQ4064" s="210">
        <f>+BO4064+BP4064</f>
        <v>0</v>
      </c>
      <c r="BR4064" s="209">
        <f>AI4064-AP4064-AW4064-BD4064-BK4064</f>
        <v>0</v>
      </c>
      <c r="BS4064" s="209">
        <f>AJ4064-AQ4064-AX4064-BE4064-BL4064</f>
        <v>0</v>
      </c>
      <c r="BT4064" s="210">
        <f>+BR4064+BS4064</f>
        <v>0</v>
      </c>
      <c r="BU4064" s="210">
        <f>+BQ4064+BT4064</f>
        <v>0</v>
      </c>
      <c r="BV4064" s="215">
        <f>R4064+X4064-AD4064</f>
        <v>0</v>
      </c>
      <c r="BW4064" s="215">
        <f>S4064+Y4064-AE4064</f>
        <v>0</v>
      </c>
      <c r="BX4064" s="216">
        <v>0</v>
      </c>
      <c r="BY4064" s="216">
        <v>0</v>
      </c>
      <c r="BZ4064" s="215">
        <f>BV4064-BX4064</f>
        <v>0</v>
      </c>
      <c r="CA4064" s="217">
        <f>BW4064-BY4064</f>
        <v>0</v>
      </c>
    </row>
    <row r="4065" spans="2:79" ht="36.75" hidden="1" customHeight="1">
      <c r="B4065" s="218">
        <v>2015</v>
      </c>
      <c r="C4065" s="219">
        <v>8320</v>
      </c>
      <c r="D4065" s="218">
        <v>17</v>
      </c>
      <c r="E4065" s="218">
        <v>5000</v>
      </c>
      <c r="F4065" s="218">
        <v>5100</v>
      </c>
      <c r="G4065" s="218">
        <v>515</v>
      </c>
      <c r="H4065" s="218">
        <v>9</v>
      </c>
      <c r="I4065" s="437" t="s">
        <v>233</v>
      </c>
      <c r="J4065" s="209">
        <v>0</v>
      </c>
      <c r="K4065" s="209">
        <v>0</v>
      </c>
      <c r="L4065" s="210">
        <f>+J4065+K4065</f>
        <v>0</v>
      </c>
      <c r="M4065" s="209">
        <v>0</v>
      </c>
      <c r="N4065" s="209">
        <v>0</v>
      </c>
      <c r="O4065" s="210">
        <f>+M4065+N4065</f>
        <v>0</v>
      </c>
      <c r="P4065" s="210">
        <f>+L4065+O4065</f>
        <v>0</v>
      </c>
      <c r="Q4065" s="221" t="s">
        <v>19</v>
      </c>
      <c r="R4065" s="307"/>
      <c r="S4065" s="307"/>
      <c r="T4065" s="213">
        <v>0</v>
      </c>
      <c r="U4065" s="213">
        <v>0</v>
      </c>
      <c r="V4065" s="213">
        <v>0</v>
      </c>
      <c r="W4065" s="213">
        <v>0</v>
      </c>
      <c r="X4065" s="213"/>
      <c r="Y4065" s="213"/>
      <c r="Z4065" s="213">
        <v>0</v>
      </c>
      <c r="AA4065" s="213">
        <v>0</v>
      </c>
      <c r="AB4065" s="213">
        <v>0</v>
      </c>
      <c r="AC4065" s="213">
        <v>0</v>
      </c>
      <c r="AD4065" s="214"/>
      <c r="AE4065" s="214"/>
      <c r="AF4065" s="209">
        <f>J4065+T4065-Z4065</f>
        <v>0</v>
      </c>
      <c r="AG4065" s="209">
        <f>K4065+U4065-AA4065</f>
        <v>0</v>
      </c>
      <c r="AH4065" s="210">
        <f>+AF4065+AG4065</f>
        <v>0</v>
      </c>
      <c r="AI4065" s="209">
        <f>M4065+V4065-AB4065</f>
        <v>0</v>
      </c>
      <c r="AJ4065" s="209">
        <f>N4065+W4065-AC4065</f>
        <v>0</v>
      </c>
      <c r="AK4065" s="210">
        <f>+AI4065+AJ4065</f>
        <v>0</v>
      </c>
      <c r="AL4065" s="210">
        <f>+AH4065+AK4065</f>
        <v>0</v>
      </c>
      <c r="AM4065" s="213">
        <v>0</v>
      </c>
      <c r="AN4065" s="213">
        <v>0</v>
      </c>
      <c r="AO4065" s="210">
        <f>+AM4065+AN4065</f>
        <v>0</v>
      </c>
      <c r="AP4065" s="213">
        <v>0</v>
      </c>
      <c r="AQ4065" s="213">
        <v>0</v>
      </c>
      <c r="AR4065" s="210">
        <f>+AP4065+AQ4065</f>
        <v>0</v>
      </c>
      <c r="AS4065" s="210">
        <f>+AO4065+AR4065</f>
        <v>0</v>
      </c>
      <c r="AT4065" s="213">
        <v>0</v>
      </c>
      <c r="AU4065" s="213">
        <v>0</v>
      </c>
      <c r="AV4065" s="210">
        <f>+AT4065+AU4065</f>
        <v>0</v>
      </c>
      <c r="AW4065" s="213">
        <v>0</v>
      </c>
      <c r="AX4065" s="213">
        <v>0</v>
      </c>
      <c r="AY4065" s="210">
        <f>+AW4065+AX4065</f>
        <v>0</v>
      </c>
      <c r="AZ4065" s="210">
        <f>+AV4065+AY4065</f>
        <v>0</v>
      </c>
      <c r="BA4065" s="213">
        <v>0</v>
      </c>
      <c r="BB4065" s="213">
        <v>0</v>
      </c>
      <c r="BC4065" s="210">
        <f>+BA4065+BB4065</f>
        <v>0</v>
      </c>
      <c r="BD4065" s="213">
        <v>0</v>
      </c>
      <c r="BE4065" s="213">
        <v>0</v>
      </c>
      <c r="BF4065" s="210">
        <f>+BD4065+BE4065</f>
        <v>0</v>
      </c>
      <c r="BG4065" s="210">
        <f>+BC4065+BF4065</f>
        <v>0</v>
      </c>
      <c r="BH4065" s="213">
        <v>0</v>
      </c>
      <c r="BI4065" s="213">
        <v>0</v>
      </c>
      <c r="BJ4065" s="210">
        <f>+BH4065+BI4065</f>
        <v>0</v>
      </c>
      <c r="BK4065" s="213">
        <v>0</v>
      </c>
      <c r="BL4065" s="213">
        <v>0</v>
      </c>
      <c r="BM4065" s="210">
        <f>+BK4065+BL4065</f>
        <v>0</v>
      </c>
      <c r="BN4065" s="210">
        <f>+BJ4065+BM4065</f>
        <v>0</v>
      </c>
      <c r="BO4065" s="209">
        <f>AF4065-AM4065-AT4065-BA4065-BH4065</f>
        <v>0</v>
      </c>
      <c r="BP4065" s="209">
        <f>AG4065-AN4065-AU4065-BB4065-BI4065</f>
        <v>0</v>
      </c>
      <c r="BQ4065" s="210">
        <f>+BO4065+BP4065</f>
        <v>0</v>
      </c>
      <c r="BR4065" s="209">
        <f>AI4065-AP4065-AW4065-BD4065-BK4065</f>
        <v>0</v>
      </c>
      <c r="BS4065" s="209">
        <f>AJ4065-AQ4065-AX4065-BE4065-BL4065</f>
        <v>0</v>
      </c>
      <c r="BT4065" s="210">
        <f>+BR4065+BS4065</f>
        <v>0</v>
      </c>
      <c r="BU4065" s="210">
        <f>+BQ4065+BT4065</f>
        <v>0</v>
      </c>
      <c r="BV4065" s="215">
        <f>R4065+X4065-AD4065</f>
        <v>0</v>
      </c>
      <c r="BW4065" s="215">
        <f>S4065+Y4065-AE4065</f>
        <v>0</v>
      </c>
      <c r="BX4065" s="216">
        <v>0</v>
      </c>
      <c r="BY4065" s="216">
        <v>0</v>
      </c>
      <c r="BZ4065" s="215">
        <f>BV4065-BX4065</f>
        <v>0</v>
      </c>
      <c r="CA4065" s="217">
        <f>BW4065-BY4065</f>
        <v>0</v>
      </c>
    </row>
    <row r="4066" spans="2:79" ht="36.75" hidden="1" customHeight="1">
      <c r="B4066" s="218">
        <v>2015</v>
      </c>
      <c r="C4066" s="219">
        <v>8320</v>
      </c>
      <c r="D4066" s="218">
        <v>17</v>
      </c>
      <c r="E4066" s="218">
        <v>5000</v>
      </c>
      <c r="F4066" s="218">
        <v>5100</v>
      </c>
      <c r="G4066" s="218">
        <v>515</v>
      </c>
      <c r="H4066" s="218">
        <v>10</v>
      </c>
      <c r="I4066" s="437" t="s">
        <v>232</v>
      </c>
      <c r="J4066" s="209">
        <v>0</v>
      </c>
      <c r="K4066" s="209">
        <v>0</v>
      </c>
      <c r="L4066" s="210">
        <f>+J4066+K4066</f>
        <v>0</v>
      </c>
      <c r="M4066" s="209">
        <v>0</v>
      </c>
      <c r="N4066" s="209">
        <v>0</v>
      </c>
      <c r="O4066" s="210">
        <f>+M4066+N4066</f>
        <v>0</v>
      </c>
      <c r="P4066" s="210">
        <f>+L4066+O4066</f>
        <v>0</v>
      </c>
      <c r="Q4066" s="221" t="s">
        <v>19</v>
      </c>
      <c r="R4066" s="307"/>
      <c r="S4066" s="307"/>
      <c r="T4066" s="213">
        <v>0</v>
      </c>
      <c r="U4066" s="213">
        <v>0</v>
      </c>
      <c r="V4066" s="213">
        <v>0</v>
      </c>
      <c r="W4066" s="213">
        <v>0</v>
      </c>
      <c r="X4066" s="213"/>
      <c r="Y4066" s="213"/>
      <c r="Z4066" s="213">
        <v>0</v>
      </c>
      <c r="AA4066" s="213">
        <v>0</v>
      </c>
      <c r="AB4066" s="213">
        <v>0</v>
      </c>
      <c r="AC4066" s="213">
        <v>0</v>
      </c>
      <c r="AD4066" s="214"/>
      <c r="AE4066" s="214"/>
      <c r="AF4066" s="209">
        <f>J4066+T4066-Z4066</f>
        <v>0</v>
      </c>
      <c r="AG4066" s="209">
        <f>K4066+U4066-AA4066</f>
        <v>0</v>
      </c>
      <c r="AH4066" s="210">
        <f>+AF4066+AG4066</f>
        <v>0</v>
      </c>
      <c r="AI4066" s="209">
        <f>M4066+V4066-AB4066</f>
        <v>0</v>
      </c>
      <c r="AJ4066" s="209">
        <f>N4066+W4066-AC4066</f>
        <v>0</v>
      </c>
      <c r="AK4066" s="210">
        <f>+AI4066+AJ4066</f>
        <v>0</v>
      </c>
      <c r="AL4066" s="210">
        <f>+AH4066+AK4066</f>
        <v>0</v>
      </c>
      <c r="AM4066" s="213">
        <v>0</v>
      </c>
      <c r="AN4066" s="213">
        <v>0</v>
      </c>
      <c r="AO4066" s="210">
        <f>+AM4066+AN4066</f>
        <v>0</v>
      </c>
      <c r="AP4066" s="213">
        <v>0</v>
      </c>
      <c r="AQ4066" s="213">
        <v>0</v>
      </c>
      <c r="AR4066" s="210">
        <f>+AP4066+AQ4066</f>
        <v>0</v>
      </c>
      <c r="AS4066" s="210">
        <f>+AO4066+AR4066</f>
        <v>0</v>
      </c>
      <c r="AT4066" s="213">
        <v>0</v>
      </c>
      <c r="AU4066" s="213">
        <v>0</v>
      </c>
      <c r="AV4066" s="210">
        <f>+AT4066+AU4066</f>
        <v>0</v>
      </c>
      <c r="AW4066" s="213">
        <v>0</v>
      </c>
      <c r="AX4066" s="213">
        <v>0</v>
      </c>
      <c r="AY4066" s="210">
        <f>+AW4066+AX4066</f>
        <v>0</v>
      </c>
      <c r="AZ4066" s="210">
        <f>+AV4066+AY4066</f>
        <v>0</v>
      </c>
      <c r="BA4066" s="213">
        <v>0</v>
      </c>
      <c r="BB4066" s="213">
        <v>0</v>
      </c>
      <c r="BC4066" s="210">
        <f>+BA4066+BB4066</f>
        <v>0</v>
      </c>
      <c r="BD4066" s="213">
        <v>0</v>
      </c>
      <c r="BE4066" s="213">
        <v>0</v>
      </c>
      <c r="BF4066" s="210">
        <f>+BD4066+BE4066</f>
        <v>0</v>
      </c>
      <c r="BG4066" s="210">
        <f>+BC4066+BF4066</f>
        <v>0</v>
      </c>
      <c r="BH4066" s="213">
        <v>0</v>
      </c>
      <c r="BI4066" s="213">
        <v>0</v>
      </c>
      <c r="BJ4066" s="210">
        <f>+BH4066+BI4066</f>
        <v>0</v>
      </c>
      <c r="BK4066" s="213">
        <v>0</v>
      </c>
      <c r="BL4066" s="213">
        <v>0</v>
      </c>
      <c r="BM4066" s="210">
        <f>+BK4066+BL4066</f>
        <v>0</v>
      </c>
      <c r="BN4066" s="210">
        <f>+BJ4066+BM4066</f>
        <v>0</v>
      </c>
      <c r="BO4066" s="209">
        <f>AF4066-AM4066-AT4066-BA4066-BH4066</f>
        <v>0</v>
      </c>
      <c r="BP4066" s="209">
        <f>AG4066-AN4066-AU4066-BB4066-BI4066</f>
        <v>0</v>
      </c>
      <c r="BQ4066" s="210">
        <f>+BO4066+BP4066</f>
        <v>0</v>
      </c>
      <c r="BR4066" s="209">
        <f>AI4066-AP4066-AW4066-BD4066-BK4066</f>
        <v>0</v>
      </c>
      <c r="BS4066" s="209">
        <f>AJ4066-AQ4066-AX4066-BE4066-BL4066</f>
        <v>0</v>
      </c>
      <c r="BT4066" s="210">
        <f>+BR4066+BS4066</f>
        <v>0</v>
      </c>
      <c r="BU4066" s="210">
        <f>+BQ4066+BT4066</f>
        <v>0</v>
      </c>
      <c r="BV4066" s="215">
        <f>R4066+X4066-AD4066</f>
        <v>0</v>
      </c>
      <c r="BW4066" s="215">
        <f>S4066+Y4066-AE4066</f>
        <v>0</v>
      </c>
      <c r="BX4066" s="216">
        <v>0</v>
      </c>
      <c r="BY4066" s="216">
        <v>0</v>
      </c>
      <c r="BZ4066" s="215">
        <f>BV4066-BX4066</f>
        <v>0</v>
      </c>
      <c r="CA4066" s="217">
        <f>BW4066-BY4066</f>
        <v>0</v>
      </c>
    </row>
    <row r="4067" spans="2:79" ht="36.75" hidden="1" customHeight="1">
      <c r="B4067" s="218">
        <v>2015</v>
      </c>
      <c r="C4067" s="219">
        <v>8320</v>
      </c>
      <c r="D4067" s="218">
        <v>17</v>
      </c>
      <c r="E4067" s="218">
        <v>5000</v>
      </c>
      <c r="F4067" s="218">
        <v>5100</v>
      </c>
      <c r="G4067" s="218">
        <v>515</v>
      </c>
      <c r="H4067" s="218">
        <v>11</v>
      </c>
      <c r="I4067" s="437" t="s">
        <v>231</v>
      </c>
      <c r="J4067" s="209">
        <v>0</v>
      </c>
      <c r="K4067" s="209">
        <v>0</v>
      </c>
      <c r="L4067" s="210">
        <f>+J4067+K4067</f>
        <v>0</v>
      </c>
      <c r="M4067" s="209">
        <v>0</v>
      </c>
      <c r="N4067" s="209">
        <v>0</v>
      </c>
      <c r="O4067" s="210">
        <f>+M4067+N4067</f>
        <v>0</v>
      </c>
      <c r="P4067" s="210">
        <f>+L4067+O4067</f>
        <v>0</v>
      </c>
      <c r="Q4067" s="221" t="s">
        <v>19</v>
      </c>
      <c r="R4067" s="307"/>
      <c r="S4067" s="307"/>
      <c r="T4067" s="213">
        <v>0</v>
      </c>
      <c r="U4067" s="213">
        <v>0</v>
      </c>
      <c r="V4067" s="213">
        <v>0</v>
      </c>
      <c r="W4067" s="213">
        <v>0</v>
      </c>
      <c r="X4067" s="213"/>
      <c r="Y4067" s="213"/>
      <c r="Z4067" s="213">
        <v>0</v>
      </c>
      <c r="AA4067" s="213">
        <v>0</v>
      </c>
      <c r="AB4067" s="213">
        <v>0</v>
      </c>
      <c r="AC4067" s="213">
        <v>0</v>
      </c>
      <c r="AD4067" s="214"/>
      <c r="AE4067" s="214"/>
      <c r="AF4067" s="209">
        <f>J4067+T4067-Z4067</f>
        <v>0</v>
      </c>
      <c r="AG4067" s="209">
        <f>K4067+U4067-AA4067</f>
        <v>0</v>
      </c>
      <c r="AH4067" s="210">
        <f>+AF4067+AG4067</f>
        <v>0</v>
      </c>
      <c r="AI4067" s="209">
        <f>M4067+V4067-AB4067</f>
        <v>0</v>
      </c>
      <c r="AJ4067" s="209">
        <f>N4067+W4067-AC4067</f>
        <v>0</v>
      </c>
      <c r="AK4067" s="210">
        <f>+AI4067+AJ4067</f>
        <v>0</v>
      </c>
      <c r="AL4067" s="210">
        <f>+AH4067+AK4067</f>
        <v>0</v>
      </c>
      <c r="AM4067" s="213">
        <v>0</v>
      </c>
      <c r="AN4067" s="213">
        <v>0</v>
      </c>
      <c r="AO4067" s="210">
        <f>+AM4067+AN4067</f>
        <v>0</v>
      </c>
      <c r="AP4067" s="213">
        <v>0</v>
      </c>
      <c r="AQ4067" s="213">
        <v>0</v>
      </c>
      <c r="AR4067" s="210">
        <f>+AP4067+AQ4067</f>
        <v>0</v>
      </c>
      <c r="AS4067" s="210">
        <f>+AO4067+AR4067</f>
        <v>0</v>
      </c>
      <c r="AT4067" s="213">
        <v>0</v>
      </c>
      <c r="AU4067" s="213">
        <v>0</v>
      </c>
      <c r="AV4067" s="210">
        <f>+AT4067+AU4067</f>
        <v>0</v>
      </c>
      <c r="AW4067" s="213">
        <v>0</v>
      </c>
      <c r="AX4067" s="213">
        <v>0</v>
      </c>
      <c r="AY4067" s="210">
        <f>+AW4067+AX4067</f>
        <v>0</v>
      </c>
      <c r="AZ4067" s="210">
        <f>+AV4067+AY4067</f>
        <v>0</v>
      </c>
      <c r="BA4067" s="213">
        <v>0</v>
      </c>
      <c r="BB4067" s="213">
        <v>0</v>
      </c>
      <c r="BC4067" s="210">
        <f>+BA4067+BB4067</f>
        <v>0</v>
      </c>
      <c r="BD4067" s="213">
        <v>0</v>
      </c>
      <c r="BE4067" s="213">
        <v>0</v>
      </c>
      <c r="BF4067" s="210">
        <f>+BD4067+BE4067</f>
        <v>0</v>
      </c>
      <c r="BG4067" s="210">
        <f>+BC4067+BF4067</f>
        <v>0</v>
      </c>
      <c r="BH4067" s="213">
        <v>0</v>
      </c>
      <c r="BI4067" s="213">
        <v>0</v>
      </c>
      <c r="BJ4067" s="210">
        <f>+BH4067+BI4067</f>
        <v>0</v>
      </c>
      <c r="BK4067" s="213">
        <v>0</v>
      </c>
      <c r="BL4067" s="213">
        <v>0</v>
      </c>
      <c r="BM4067" s="210">
        <f>+BK4067+BL4067</f>
        <v>0</v>
      </c>
      <c r="BN4067" s="210">
        <f>+BJ4067+BM4067</f>
        <v>0</v>
      </c>
      <c r="BO4067" s="209">
        <f>AF4067-AM4067-AT4067-BA4067-BH4067</f>
        <v>0</v>
      </c>
      <c r="BP4067" s="209">
        <f>AG4067-AN4067-AU4067-BB4067-BI4067</f>
        <v>0</v>
      </c>
      <c r="BQ4067" s="210">
        <f>+BO4067+BP4067</f>
        <v>0</v>
      </c>
      <c r="BR4067" s="209">
        <f>AI4067-AP4067-AW4067-BD4067-BK4067</f>
        <v>0</v>
      </c>
      <c r="BS4067" s="209">
        <f>AJ4067-AQ4067-AX4067-BE4067-BL4067</f>
        <v>0</v>
      </c>
      <c r="BT4067" s="210">
        <f>+BR4067+BS4067</f>
        <v>0</v>
      </c>
      <c r="BU4067" s="210">
        <f>+BQ4067+BT4067</f>
        <v>0</v>
      </c>
      <c r="BV4067" s="215">
        <f>R4067+X4067-AD4067</f>
        <v>0</v>
      </c>
      <c r="BW4067" s="215">
        <f>S4067+Y4067-AE4067</f>
        <v>0</v>
      </c>
      <c r="BX4067" s="216">
        <v>0</v>
      </c>
      <c r="BY4067" s="216">
        <v>0</v>
      </c>
      <c r="BZ4067" s="215">
        <f>BV4067-BX4067</f>
        <v>0</v>
      </c>
      <c r="CA4067" s="217">
        <f>BW4067-BY4067</f>
        <v>0</v>
      </c>
    </row>
    <row r="4068" spans="2:79" ht="36.75" hidden="1" customHeight="1">
      <c r="B4068" s="218">
        <v>2015</v>
      </c>
      <c r="C4068" s="219">
        <v>8320</v>
      </c>
      <c r="D4068" s="218">
        <v>17</v>
      </c>
      <c r="E4068" s="218">
        <v>5000</v>
      </c>
      <c r="F4068" s="218">
        <v>5100</v>
      </c>
      <c r="G4068" s="218">
        <v>515</v>
      </c>
      <c r="H4068" s="218">
        <v>12</v>
      </c>
      <c r="I4068" s="437" t="s">
        <v>230</v>
      </c>
      <c r="J4068" s="209">
        <v>0</v>
      </c>
      <c r="K4068" s="209">
        <v>0</v>
      </c>
      <c r="L4068" s="210">
        <f>+J4068+K4068</f>
        <v>0</v>
      </c>
      <c r="M4068" s="209">
        <v>0</v>
      </c>
      <c r="N4068" s="209">
        <v>0</v>
      </c>
      <c r="O4068" s="210">
        <f>+M4068+N4068</f>
        <v>0</v>
      </c>
      <c r="P4068" s="210">
        <f>+L4068+O4068</f>
        <v>0</v>
      </c>
      <c r="Q4068" s="221" t="s">
        <v>19</v>
      </c>
      <c r="R4068" s="307"/>
      <c r="S4068" s="307"/>
      <c r="T4068" s="213">
        <v>0</v>
      </c>
      <c r="U4068" s="213">
        <v>0</v>
      </c>
      <c r="V4068" s="213">
        <v>0</v>
      </c>
      <c r="W4068" s="213">
        <v>0</v>
      </c>
      <c r="X4068" s="213"/>
      <c r="Y4068" s="213"/>
      <c r="Z4068" s="213">
        <v>0</v>
      </c>
      <c r="AA4068" s="213">
        <v>0</v>
      </c>
      <c r="AB4068" s="213">
        <v>0</v>
      </c>
      <c r="AC4068" s="213">
        <v>0</v>
      </c>
      <c r="AD4068" s="214"/>
      <c r="AE4068" s="214"/>
      <c r="AF4068" s="209">
        <f>J4068+T4068-Z4068</f>
        <v>0</v>
      </c>
      <c r="AG4068" s="209">
        <f>K4068+U4068-AA4068</f>
        <v>0</v>
      </c>
      <c r="AH4068" s="210">
        <f>+AF4068+AG4068</f>
        <v>0</v>
      </c>
      <c r="AI4068" s="209">
        <f>M4068+V4068-AB4068</f>
        <v>0</v>
      </c>
      <c r="AJ4068" s="209">
        <f>N4068+W4068-AC4068</f>
        <v>0</v>
      </c>
      <c r="AK4068" s="210">
        <f>+AI4068+AJ4068</f>
        <v>0</v>
      </c>
      <c r="AL4068" s="210">
        <f>+AH4068+AK4068</f>
        <v>0</v>
      </c>
      <c r="AM4068" s="213">
        <v>0</v>
      </c>
      <c r="AN4068" s="213">
        <v>0</v>
      </c>
      <c r="AO4068" s="210">
        <f>+AM4068+AN4068</f>
        <v>0</v>
      </c>
      <c r="AP4068" s="213">
        <v>0</v>
      </c>
      <c r="AQ4068" s="213">
        <v>0</v>
      </c>
      <c r="AR4068" s="210">
        <f>+AP4068+AQ4068</f>
        <v>0</v>
      </c>
      <c r="AS4068" s="210">
        <f>+AO4068+AR4068</f>
        <v>0</v>
      </c>
      <c r="AT4068" s="213">
        <v>0</v>
      </c>
      <c r="AU4068" s="213">
        <v>0</v>
      </c>
      <c r="AV4068" s="210">
        <f>+AT4068+AU4068</f>
        <v>0</v>
      </c>
      <c r="AW4068" s="213">
        <v>0</v>
      </c>
      <c r="AX4068" s="213">
        <v>0</v>
      </c>
      <c r="AY4068" s="210">
        <f>+AW4068+AX4068</f>
        <v>0</v>
      </c>
      <c r="AZ4068" s="210">
        <f>+AV4068+AY4068</f>
        <v>0</v>
      </c>
      <c r="BA4068" s="213">
        <v>0</v>
      </c>
      <c r="BB4068" s="213">
        <v>0</v>
      </c>
      <c r="BC4068" s="210">
        <f>+BA4068+BB4068</f>
        <v>0</v>
      </c>
      <c r="BD4068" s="213">
        <v>0</v>
      </c>
      <c r="BE4068" s="213">
        <v>0</v>
      </c>
      <c r="BF4068" s="210">
        <f>+BD4068+BE4068</f>
        <v>0</v>
      </c>
      <c r="BG4068" s="210">
        <f>+BC4068+BF4068</f>
        <v>0</v>
      </c>
      <c r="BH4068" s="213">
        <v>0</v>
      </c>
      <c r="BI4068" s="213">
        <v>0</v>
      </c>
      <c r="BJ4068" s="210">
        <f>+BH4068+BI4068</f>
        <v>0</v>
      </c>
      <c r="BK4068" s="213">
        <v>0</v>
      </c>
      <c r="BL4068" s="213">
        <v>0</v>
      </c>
      <c r="BM4068" s="210">
        <f>+BK4068+BL4068</f>
        <v>0</v>
      </c>
      <c r="BN4068" s="210">
        <f>+BJ4068+BM4068</f>
        <v>0</v>
      </c>
      <c r="BO4068" s="209">
        <f>AF4068-AM4068-AT4068-BA4068-BH4068</f>
        <v>0</v>
      </c>
      <c r="BP4068" s="209">
        <f>AG4068-AN4068-AU4068-BB4068-BI4068</f>
        <v>0</v>
      </c>
      <c r="BQ4068" s="210">
        <f>+BO4068+BP4068</f>
        <v>0</v>
      </c>
      <c r="BR4068" s="209">
        <f>AI4068-AP4068-AW4068-BD4068-BK4068</f>
        <v>0</v>
      </c>
      <c r="BS4068" s="209">
        <f>AJ4068-AQ4068-AX4068-BE4068-BL4068</f>
        <v>0</v>
      </c>
      <c r="BT4068" s="210">
        <f>+BR4068+BS4068</f>
        <v>0</v>
      </c>
      <c r="BU4068" s="210">
        <f>+BQ4068+BT4068</f>
        <v>0</v>
      </c>
      <c r="BV4068" s="215">
        <f>R4068+X4068-AD4068</f>
        <v>0</v>
      </c>
      <c r="BW4068" s="215">
        <f>S4068+Y4068-AE4068</f>
        <v>0</v>
      </c>
      <c r="BX4068" s="216">
        <v>0</v>
      </c>
      <c r="BY4068" s="216">
        <v>0</v>
      </c>
      <c r="BZ4068" s="215">
        <f>BV4068-BX4068</f>
        <v>0</v>
      </c>
      <c r="CA4068" s="217">
        <f>BW4068-BY4068</f>
        <v>0</v>
      </c>
    </row>
    <row r="4069" spans="2:79" ht="36.75" hidden="1" customHeight="1">
      <c r="B4069" s="218">
        <v>2015</v>
      </c>
      <c r="C4069" s="219">
        <v>8320</v>
      </c>
      <c r="D4069" s="218">
        <v>17</v>
      </c>
      <c r="E4069" s="218">
        <v>5000</v>
      </c>
      <c r="F4069" s="218">
        <v>5100</v>
      </c>
      <c r="G4069" s="218">
        <v>515</v>
      </c>
      <c r="H4069" s="218">
        <v>27</v>
      </c>
      <c r="I4069" s="437" t="s">
        <v>228</v>
      </c>
      <c r="J4069" s="209">
        <v>0</v>
      </c>
      <c r="K4069" s="209">
        <v>0</v>
      </c>
      <c r="L4069" s="210">
        <f>+J4069+K4069</f>
        <v>0</v>
      </c>
      <c r="M4069" s="209">
        <v>0</v>
      </c>
      <c r="N4069" s="209">
        <v>0</v>
      </c>
      <c r="O4069" s="210">
        <f>+M4069+N4069</f>
        <v>0</v>
      </c>
      <c r="P4069" s="210">
        <f>+L4069+O4069</f>
        <v>0</v>
      </c>
      <c r="Q4069" s="221" t="s">
        <v>19</v>
      </c>
      <c r="R4069" s="307"/>
      <c r="S4069" s="307"/>
      <c r="T4069" s="213">
        <v>0</v>
      </c>
      <c r="U4069" s="213">
        <v>0</v>
      </c>
      <c r="V4069" s="213">
        <v>0</v>
      </c>
      <c r="W4069" s="213">
        <v>0</v>
      </c>
      <c r="X4069" s="213"/>
      <c r="Y4069" s="213"/>
      <c r="Z4069" s="213">
        <v>0</v>
      </c>
      <c r="AA4069" s="213">
        <v>0</v>
      </c>
      <c r="AB4069" s="213">
        <v>0</v>
      </c>
      <c r="AC4069" s="213">
        <v>0</v>
      </c>
      <c r="AD4069" s="214"/>
      <c r="AE4069" s="214"/>
      <c r="AF4069" s="209">
        <f>J4069+T4069-Z4069</f>
        <v>0</v>
      </c>
      <c r="AG4069" s="209">
        <f>K4069+U4069-AA4069</f>
        <v>0</v>
      </c>
      <c r="AH4069" s="210">
        <f>+AF4069+AG4069</f>
        <v>0</v>
      </c>
      <c r="AI4069" s="209">
        <f>M4069+V4069-AB4069</f>
        <v>0</v>
      </c>
      <c r="AJ4069" s="209">
        <f>N4069+W4069-AC4069</f>
        <v>0</v>
      </c>
      <c r="AK4069" s="210">
        <f>+AI4069+AJ4069</f>
        <v>0</v>
      </c>
      <c r="AL4069" s="210">
        <f>+AH4069+AK4069</f>
        <v>0</v>
      </c>
      <c r="AM4069" s="213">
        <v>0</v>
      </c>
      <c r="AN4069" s="213">
        <v>0</v>
      </c>
      <c r="AO4069" s="210">
        <f>+AM4069+AN4069</f>
        <v>0</v>
      </c>
      <c r="AP4069" s="213">
        <v>0</v>
      </c>
      <c r="AQ4069" s="213">
        <v>0</v>
      </c>
      <c r="AR4069" s="210">
        <f>+AP4069+AQ4069</f>
        <v>0</v>
      </c>
      <c r="AS4069" s="210">
        <f>+AO4069+AR4069</f>
        <v>0</v>
      </c>
      <c r="AT4069" s="213">
        <v>0</v>
      </c>
      <c r="AU4069" s="213">
        <v>0</v>
      </c>
      <c r="AV4069" s="210">
        <f>+AT4069+AU4069</f>
        <v>0</v>
      </c>
      <c r="AW4069" s="213">
        <v>0</v>
      </c>
      <c r="AX4069" s="213">
        <v>0</v>
      </c>
      <c r="AY4069" s="210">
        <f>+AW4069+AX4069</f>
        <v>0</v>
      </c>
      <c r="AZ4069" s="210">
        <f>+AV4069+AY4069</f>
        <v>0</v>
      </c>
      <c r="BA4069" s="213">
        <v>0</v>
      </c>
      <c r="BB4069" s="213">
        <v>0</v>
      </c>
      <c r="BC4069" s="210">
        <f>+BA4069+BB4069</f>
        <v>0</v>
      </c>
      <c r="BD4069" s="213">
        <v>0</v>
      </c>
      <c r="BE4069" s="213">
        <v>0</v>
      </c>
      <c r="BF4069" s="210">
        <f>+BD4069+BE4069</f>
        <v>0</v>
      </c>
      <c r="BG4069" s="210">
        <f>+BC4069+BF4069</f>
        <v>0</v>
      </c>
      <c r="BH4069" s="213">
        <v>0</v>
      </c>
      <c r="BI4069" s="213">
        <v>0</v>
      </c>
      <c r="BJ4069" s="210">
        <f>+BH4069+BI4069</f>
        <v>0</v>
      </c>
      <c r="BK4069" s="213">
        <v>0</v>
      </c>
      <c r="BL4069" s="213">
        <v>0</v>
      </c>
      <c r="BM4069" s="210">
        <f>+BK4069+BL4069</f>
        <v>0</v>
      </c>
      <c r="BN4069" s="210">
        <f>+BJ4069+BM4069</f>
        <v>0</v>
      </c>
      <c r="BO4069" s="209">
        <f>AF4069-AM4069-AT4069-BA4069-BH4069</f>
        <v>0</v>
      </c>
      <c r="BP4069" s="209">
        <f>AG4069-AN4069-AU4069-BB4069-BI4069</f>
        <v>0</v>
      </c>
      <c r="BQ4069" s="210">
        <f>+BO4069+BP4069</f>
        <v>0</v>
      </c>
      <c r="BR4069" s="209">
        <f>AI4069-AP4069-AW4069-BD4069-BK4069</f>
        <v>0</v>
      </c>
      <c r="BS4069" s="209">
        <f>AJ4069-AQ4069-AX4069-BE4069-BL4069</f>
        <v>0</v>
      </c>
      <c r="BT4069" s="210">
        <f>+BR4069+BS4069</f>
        <v>0</v>
      </c>
      <c r="BU4069" s="210">
        <f>+BQ4069+BT4069</f>
        <v>0</v>
      </c>
      <c r="BV4069" s="215">
        <f>R4069+X4069-AD4069</f>
        <v>0</v>
      </c>
      <c r="BW4069" s="215">
        <f>S4069+Y4069-AE4069</f>
        <v>0</v>
      </c>
      <c r="BX4069" s="216">
        <v>0</v>
      </c>
      <c r="BY4069" s="216">
        <v>0</v>
      </c>
      <c r="BZ4069" s="215">
        <f>BV4069-BX4069</f>
        <v>0</v>
      </c>
      <c r="CA4069" s="217">
        <f>BW4069-BY4069</f>
        <v>0</v>
      </c>
    </row>
    <row r="4070" spans="2:79" ht="36.75" hidden="1" customHeight="1">
      <c r="B4070" s="218">
        <v>2015</v>
      </c>
      <c r="C4070" s="219">
        <v>8320</v>
      </c>
      <c r="D4070" s="218">
        <v>17</v>
      </c>
      <c r="E4070" s="218">
        <v>5000</v>
      </c>
      <c r="F4070" s="218">
        <v>5100</v>
      </c>
      <c r="G4070" s="218">
        <v>515</v>
      </c>
      <c r="H4070" s="218">
        <v>29</v>
      </c>
      <c r="I4070" s="437" t="s">
        <v>226</v>
      </c>
      <c r="J4070" s="209">
        <v>0</v>
      </c>
      <c r="K4070" s="209">
        <v>0</v>
      </c>
      <c r="L4070" s="210">
        <f>+J4070+K4070</f>
        <v>0</v>
      </c>
      <c r="M4070" s="209">
        <v>0</v>
      </c>
      <c r="N4070" s="209">
        <v>0</v>
      </c>
      <c r="O4070" s="210">
        <f>+M4070+N4070</f>
        <v>0</v>
      </c>
      <c r="P4070" s="210">
        <f>+L4070+O4070</f>
        <v>0</v>
      </c>
      <c r="Q4070" s="221" t="s">
        <v>19</v>
      </c>
      <c r="R4070" s="307"/>
      <c r="S4070" s="307"/>
      <c r="T4070" s="213">
        <v>0</v>
      </c>
      <c r="U4070" s="213">
        <v>0</v>
      </c>
      <c r="V4070" s="213">
        <v>0</v>
      </c>
      <c r="W4070" s="213">
        <v>0</v>
      </c>
      <c r="X4070" s="213"/>
      <c r="Y4070" s="213"/>
      <c r="Z4070" s="213">
        <v>0</v>
      </c>
      <c r="AA4070" s="213">
        <v>0</v>
      </c>
      <c r="AB4070" s="213">
        <v>0</v>
      </c>
      <c r="AC4070" s="213">
        <v>0</v>
      </c>
      <c r="AD4070" s="214"/>
      <c r="AE4070" s="214"/>
      <c r="AF4070" s="209">
        <f>J4070+T4070-Z4070</f>
        <v>0</v>
      </c>
      <c r="AG4070" s="209">
        <f>K4070+U4070-AA4070</f>
        <v>0</v>
      </c>
      <c r="AH4070" s="210">
        <f>+AF4070+AG4070</f>
        <v>0</v>
      </c>
      <c r="AI4070" s="209">
        <f>M4070+V4070-AB4070</f>
        <v>0</v>
      </c>
      <c r="AJ4070" s="209">
        <f>N4070+W4070-AC4070</f>
        <v>0</v>
      </c>
      <c r="AK4070" s="210">
        <f>+AI4070+AJ4070</f>
        <v>0</v>
      </c>
      <c r="AL4070" s="210">
        <f>+AH4070+AK4070</f>
        <v>0</v>
      </c>
      <c r="AM4070" s="213">
        <v>0</v>
      </c>
      <c r="AN4070" s="213">
        <v>0</v>
      </c>
      <c r="AO4070" s="210">
        <f>+AM4070+AN4070</f>
        <v>0</v>
      </c>
      <c r="AP4070" s="213">
        <v>0</v>
      </c>
      <c r="AQ4070" s="213">
        <v>0</v>
      </c>
      <c r="AR4070" s="210">
        <f>+AP4070+AQ4070</f>
        <v>0</v>
      </c>
      <c r="AS4070" s="210">
        <f>+AO4070+AR4070</f>
        <v>0</v>
      </c>
      <c r="AT4070" s="213">
        <v>0</v>
      </c>
      <c r="AU4070" s="213">
        <v>0</v>
      </c>
      <c r="AV4070" s="210">
        <f>+AT4070+AU4070</f>
        <v>0</v>
      </c>
      <c r="AW4070" s="213">
        <v>0</v>
      </c>
      <c r="AX4070" s="213">
        <v>0</v>
      </c>
      <c r="AY4070" s="210">
        <f>+AW4070+AX4070</f>
        <v>0</v>
      </c>
      <c r="AZ4070" s="210">
        <f>+AV4070+AY4070</f>
        <v>0</v>
      </c>
      <c r="BA4070" s="213">
        <v>0</v>
      </c>
      <c r="BB4070" s="213">
        <v>0</v>
      </c>
      <c r="BC4070" s="210">
        <f>+BA4070+BB4070</f>
        <v>0</v>
      </c>
      <c r="BD4070" s="213">
        <v>0</v>
      </c>
      <c r="BE4070" s="213">
        <v>0</v>
      </c>
      <c r="BF4070" s="210">
        <f>+BD4070+BE4070</f>
        <v>0</v>
      </c>
      <c r="BG4070" s="210">
        <f>+BC4070+BF4070</f>
        <v>0</v>
      </c>
      <c r="BH4070" s="213">
        <v>0</v>
      </c>
      <c r="BI4070" s="213">
        <v>0</v>
      </c>
      <c r="BJ4070" s="210">
        <f>+BH4070+BI4070</f>
        <v>0</v>
      </c>
      <c r="BK4070" s="213">
        <v>0</v>
      </c>
      <c r="BL4070" s="213">
        <v>0</v>
      </c>
      <c r="BM4070" s="210">
        <f>+BK4070+BL4070</f>
        <v>0</v>
      </c>
      <c r="BN4070" s="210">
        <f>+BJ4070+BM4070</f>
        <v>0</v>
      </c>
      <c r="BO4070" s="209">
        <f>AF4070-AM4070-AT4070-BA4070-BH4070</f>
        <v>0</v>
      </c>
      <c r="BP4070" s="209">
        <f>AG4070-AN4070-AU4070-BB4070-BI4070</f>
        <v>0</v>
      </c>
      <c r="BQ4070" s="210">
        <f>+BO4070+BP4070</f>
        <v>0</v>
      </c>
      <c r="BR4070" s="209">
        <f>AI4070-AP4070-AW4070-BD4070-BK4070</f>
        <v>0</v>
      </c>
      <c r="BS4070" s="209">
        <f>AJ4070-AQ4070-AX4070-BE4070-BL4070</f>
        <v>0</v>
      </c>
      <c r="BT4070" s="210">
        <f>+BR4070+BS4070</f>
        <v>0</v>
      </c>
      <c r="BU4070" s="210">
        <f>+BQ4070+BT4070</f>
        <v>0</v>
      </c>
      <c r="BV4070" s="215">
        <f>R4070+X4070-AD4070</f>
        <v>0</v>
      </c>
      <c r="BW4070" s="215">
        <f>S4070+Y4070-AE4070</f>
        <v>0</v>
      </c>
      <c r="BX4070" s="216">
        <v>0</v>
      </c>
      <c r="BY4070" s="216">
        <v>0</v>
      </c>
      <c r="BZ4070" s="215">
        <f>BV4070-BX4070</f>
        <v>0</v>
      </c>
      <c r="CA4070" s="217">
        <f>BW4070-BY4070</f>
        <v>0</v>
      </c>
    </row>
    <row r="4071" spans="2:79" ht="36.75" hidden="1" customHeight="1">
      <c r="B4071" s="218">
        <v>2015</v>
      </c>
      <c r="C4071" s="219">
        <v>8320</v>
      </c>
      <c r="D4071" s="218">
        <v>17</v>
      </c>
      <c r="E4071" s="218">
        <v>5000</v>
      </c>
      <c r="F4071" s="218">
        <v>5100</v>
      </c>
      <c r="G4071" s="218">
        <v>515</v>
      </c>
      <c r="H4071" s="218">
        <v>30</v>
      </c>
      <c r="I4071" s="437" t="s">
        <v>351</v>
      </c>
      <c r="J4071" s="209">
        <v>0</v>
      </c>
      <c r="K4071" s="209">
        <v>0</v>
      </c>
      <c r="L4071" s="210">
        <f>+J4071+K4071</f>
        <v>0</v>
      </c>
      <c r="M4071" s="209">
        <v>0</v>
      </c>
      <c r="N4071" s="209">
        <v>0</v>
      </c>
      <c r="O4071" s="210">
        <f>+M4071+N4071</f>
        <v>0</v>
      </c>
      <c r="P4071" s="210">
        <f>+L4071+O4071</f>
        <v>0</v>
      </c>
      <c r="Q4071" s="221" t="s">
        <v>19</v>
      </c>
      <c r="R4071" s="307"/>
      <c r="S4071" s="307"/>
      <c r="T4071" s="213">
        <v>0</v>
      </c>
      <c r="U4071" s="213">
        <v>0</v>
      </c>
      <c r="V4071" s="213">
        <v>0</v>
      </c>
      <c r="W4071" s="213">
        <v>0</v>
      </c>
      <c r="X4071" s="213"/>
      <c r="Y4071" s="213"/>
      <c r="Z4071" s="213">
        <v>0</v>
      </c>
      <c r="AA4071" s="213">
        <v>0</v>
      </c>
      <c r="AB4071" s="213">
        <v>0</v>
      </c>
      <c r="AC4071" s="213">
        <v>0</v>
      </c>
      <c r="AD4071" s="214"/>
      <c r="AE4071" s="214"/>
      <c r="AF4071" s="209">
        <f>J4071+T4071-Z4071</f>
        <v>0</v>
      </c>
      <c r="AG4071" s="209">
        <f>K4071+U4071-AA4071</f>
        <v>0</v>
      </c>
      <c r="AH4071" s="210">
        <f>+AF4071+AG4071</f>
        <v>0</v>
      </c>
      <c r="AI4071" s="209">
        <f>M4071+V4071-AB4071</f>
        <v>0</v>
      </c>
      <c r="AJ4071" s="209">
        <f>N4071+W4071-AC4071</f>
        <v>0</v>
      </c>
      <c r="AK4071" s="210">
        <f>+AI4071+AJ4071</f>
        <v>0</v>
      </c>
      <c r="AL4071" s="210">
        <f>+AH4071+AK4071</f>
        <v>0</v>
      </c>
      <c r="AM4071" s="213">
        <v>0</v>
      </c>
      <c r="AN4071" s="213">
        <v>0</v>
      </c>
      <c r="AO4071" s="210">
        <f>+AM4071+AN4071</f>
        <v>0</v>
      </c>
      <c r="AP4071" s="213">
        <v>0</v>
      </c>
      <c r="AQ4071" s="213">
        <v>0</v>
      </c>
      <c r="AR4071" s="210">
        <f>+AP4071+AQ4071</f>
        <v>0</v>
      </c>
      <c r="AS4071" s="210">
        <f>+AO4071+AR4071</f>
        <v>0</v>
      </c>
      <c r="AT4071" s="213">
        <v>0</v>
      </c>
      <c r="AU4071" s="213">
        <v>0</v>
      </c>
      <c r="AV4071" s="210">
        <f>+AT4071+AU4071</f>
        <v>0</v>
      </c>
      <c r="AW4071" s="213">
        <v>0</v>
      </c>
      <c r="AX4071" s="213">
        <v>0</v>
      </c>
      <c r="AY4071" s="210">
        <f>+AW4071+AX4071</f>
        <v>0</v>
      </c>
      <c r="AZ4071" s="210">
        <f>+AV4071+AY4071</f>
        <v>0</v>
      </c>
      <c r="BA4071" s="213">
        <v>0</v>
      </c>
      <c r="BB4071" s="213">
        <v>0</v>
      </c>
      <c r="BC4071" s="210">
        <f>+BA4071+BB4071</f>
        <v>0</v>
      </c>
      <c r="BD4071" s="213">
        <v>0</v>
      </c>
      <c r="BE4071" s="213">
        <v>0</v>
      </c>
      <c r="BF4071" s="210">
        <f>+BD4071+BE4071</f>
        <v>0</v>
      </c>
      <c r="BG4071" s="210">
        <f>+BC4071+BF4071</f>
        <v>0</v>
      </c>
      <c r="BH4071" s="213">
        <v>0</v>
      </c>
      <c r="BI4071" s="213">
        <v>0</v>
      </c>
      <c r="BJ4071" s="210">
        <f>+BH4071+BI4071</f>
        <v>0</v>
      </c>
      <c r="BK4071" s="213">
        <v>0</v>
      </c>
      <c r="BL4071" s="213">
        <v>0</v>
      </c>
      <c r="BM4071" s="210">
        <f>+BK4071+BL4071</f>
        <v>0</v>
      </c>
      <c r="BN4071" s="210">
        <f>+BJ4071+BM4071</f>
        <v>0</v>
      </c>
      <c r="BO4071" s="209">
        <f>AF4071-AM4071-AT4071-BA4071-BH4071</f>
        <v>0</v>
      </c>
      <c r="BP4071" s="209">
        <f>AG4071-AN4071-AU4071-BB4071-BI4071</f>
        <v>0</v>
      </c>
      <c r="BQ4071" s="210">
        <f>+BO4071+BP4071</f>
        <v>0</v>
      </c>
      <c r="BR4071" s="209">
        <f>AI4071-AP4071-AW4071-BD4071-BK4071</f>
        <v>0</v>
      </c>
      <c r="BS4071" s="209">
        <f>AJ4071-AQ4071-AX4071-BE4071-BL4071</f>
        <v>0</v>
      </c>
      <c r="BT4071" s="210">
        <f>+BR4071+BS4071</f>
        <v>0</v>
      </c>
      <c r="BU4071" s="210">
        <f>+BQ4071+BT4071</f>
        <v>0</v>
      </c>
      <c r="BV4071" s="215">
        <f>R4071+X4071-AD4071</f>
        <v>0</v>
      </c>
      <c r="BW4071" s="215">
        <f>S4071+Y4071-AE4071</f>
        <v>0</v>
      </c>
      <c r="BX4071" s="216">
        <v>0</v>
      </c>
      <c r="BY4071" s="216">
        <v>0</v>
      </c>
      <c r="BZ4071" s="215">
        <f>BV4071-BX4071</f>
        <v>0</v>
      </c>
      <c r="CA4071" s="217">
        <f>BW4071-BY4071</f>
        <v>0</v>
      </c>
    </row>
    <row r="4072" spans="2:79" ht="36.75" hidden="1" customHeight="1">
      <c r="B4072" s="218">
        <v>2015</v>
      </c>
      <c r="C4072" s="219">
        <v>8320</v>
      </c>
      <c r="D4072" s="218">
        <v>17</v>
      </c>
      <c r="E4072" s="218">
        <v>5000</v>
      </c>
      <c r="F4072" s="218">
        <v>5100</v>
      </c>
      <c r="G4072" s="218">
        <v>515</v>
      </c>
      <c r="H4072" s="218">
        <v>31</v>
      </c>
      <c r="I4072" s="437" t="s">
        <v>350</v>
      </c>
      <c r="J4072" s="209">
        <v>0</v>
      </c>
      <c r="K4072" s="209">
        <v>0</v>
      </c>
      <c r="L4072" s="210">
        <f>+J4072+K4072</f>
        <v>0</v>
      </c>
      <c r="M4072" s="209">
        <v>0</v>
      </c>
      <c r="N4072" s="209">
        <v>0</v>
      </c>
      <c r="O4072" s="210">
        <f>+M4072+N4072</f>
        <v>0</v>
      </c>
      <c r="P4072" s="210">
        <f>+L4072+O4072</f>
        <v>0</v>
      </c>
      <c r="Q4072" s="221" t="s">
        <v>19</v>
      </c>
      <c r="R4072" s="307"/>
      <c r="S4072" s="307"/>
      <c r="T4072" s="213">
        <v>0</v>
      </c>
      <c r="U4072" s="213">
        <v>0</v>
      </c>
      <c r="V4072" s="213">
        <v>0</v>
      </c>
      <c r="W4072" s="213">
        <v>0</v>
      </c>
      <c r="X4072" s="213"/>
      <c r="Y4072" s="213"/>
      <c r="Z4072" s="213">
        <v>0</v>
      </c>
      <c r="AA4072" s="213">
        <v>0</v>
      </c>
      <c r="AB4072" s="213">
        <v>0</v>
      </c>
      <c r="AC4072" s="213">
        <v>0</v>
      </c>
      <c r="AD4072" s="214"/>
      <c r="AE4072" s="214"/>
      <c r="AF4072" s="209">
        <f>J4072+T4072-Z4072</f>
        <v>0</v>
      </c>
      <c r="AG4072" s="209">
        <f>K4072+U4072-AA4072</f>
        <v>0</v>
      </c>
      <c r="AH4072" s="210">
        <f>+AF4072+AG4072</f>
        <v>0</v>
      </c>
      <c r="AI4072" s="209">
        <f>M4072+V4072-AB4072</f>
        <v>0</v>
      </c>
      <c r="AJ4072" s="209">
        <f>N4072+W4072-AC4072</f>
        <v>0</v>
      </c>
      <c r="AK4072" s="210">
        <f>+AI4072+AJ4072</f>
        <v>0</v>
      </c>
      <c r="AL4072" s="210">
        <f>+AH4072+AK4072</f>
        <v>0</v>
      </c>
      <c r="AM4072" s="213">
        <v>0</v>
      </c>
      <c r="AN4072" s="213">
        <v>0</v>
      </c>
      <c r="AO4072" s="210">
        <f>+AM4072+AN4072</f>
        <v>0</v>
      </c>
      <c r="AP4072" s="213">
        <v>0</v>
      </c>
      <c r="AQ4072" s="213">
        <v>0</v>
      </c>
      <c r="AR4072" s="210">
        <f>+AP4072+AQ4072</f>
        <v>0</v>
      </c>
      <c r="AS4072" s="210">
        <f>+AO4072+AR4072</f>
        <v>0</v>
      </c>
      <c r="AT4072" s="213">
        <v>0</v>
      </c>
      <c r="AU4072" s="213">
        <v>0</v>
      </c>
      <c r="AV4072" s="210">
        <f>+AT4072+AU4072</f>
        <v>0</v>
      </c>
      <c r="AW4072" s="213">
        <v>0</v>
      </c>
      <c r="AX4072" s="213">
        <v>0</v>
      </c>
      <c r="AY4072" s="210">
        <f>+AW4072+AX4072</f>
        <v>0</v>
      </c>
      <c r="AZ4072" s="210">
        <f>+AV4072+AY4072</f>
        <v>0</v>
      </c>
      <c r="BA4072" s="213">
        <v>0</v>
      </c>
      <c r="BB4072" s="213">
        <v>0</v>
      </c>
      <c r="BC4072" s="210">
        <f>+BA4072+BB4072</f>
        <v>0</v>
      </c>
      <c r="BD4072" s="213">
        <v>0</v>
      </c>
      <c r="BE4072" s="213">
        <v>0</v>
      </c>
      <c r="BF4072" s="210">
        <f>+BD4072+BE4072</f>
        <v>0</v>
      </c>
      <c r="BG4072" s="210">
        <f>+BC4072+BF4072</f>
        <v>0</v>
      </c>
      <c r="BH4072" s="213">
        <v>0</v>
      </c>
      <c r="BI4072" s="213">
        <v>0</v>
      </c>
      <c r="BJ4072" s="210">
        <f>+BH4072+BI4072</f>
        <v>0</v>
      </c>
      <c r="BK4072" s="213">
        <v>0</v>
      </c>
      <c r="BL4072" s="213">
        <v>0</v>
      </c>
      <c r="BM4072" s="210">
        <f>+BK4072+BL4072</f>
        <v>0</v>
      </c>
      <c r="BN4072" s="210">
        <f>+BJ4072+BM4072</f>
        <v>0</v>
      </c>
      <c r="BO4072" s="209">
        <f>AF4072-AM4072-AT4072-BA4072-BH4072</f>
        <v>0</v>
      </c>
      <c r="BP4072" s="209">
        <f>AG4072-AN4072-AU4072-BB4072-BI4072</f>
        <v>0</v>
      </c>
      <c r="BQ4072" s="210">
        <f>+BO4072+BP4072</f>
        <v>0</v>
      </c>
      <c r="BR4072" s="209">
        <f>AI4072-AP4072-AW4072-BD4072-BK4072</f>
        <v>0</v>
      </c>
      <c r="BS4072" s="209">
        <f>AJ4072-AQ4072-AX4072-BE4072-BL4072</f>
        <v>0</v>
      </c>
      <c r="BT4072" s="210">
        <f>+BR4072+BS4072</f>
        <v>0</v>
      </c>
      <c r="BU4072" s="210">
        <f>+BQ4072+BT4072</f>
        <v>0</v>
      </c>
      <c r="BV4072" s="215">
        <f>R4072+X4072-AD4072</f>
        <v>0</v>
      </c>
      <c r="BW4072" s="215">
        <f>S4072+Y4072-AE4072</f>
        <v>0</v>
      </c>
      <c r="BX4072" s="216">
        <v>0</v>
      </c>
      <c r="BY4072" s="216">
        <v>0</v>
      </c>
      <c r="BZ4072" s="215">
        <f>BV4072-BX4072</f>
        <v>0</v>
      </c>
      <c r="CA4072" s="217">
        <f>BW4072-BY4072</f>
        <v>0</v>
      </c>
    </row>
    <row r="4073" spans="2:79" ht="36.75" hidden="1" customHeight="1">
      <c r="B4073" s="218">
        <v>2015</v>
      </c>
      <c r="C4073" s="219">
        <v>8320</v>
      </c>
      <c r="D4073" s="218">
        <v>17</v>
      </c>
      <c r="E4073" s="218">
        <v>5000</v>
      </c>
      <c r="F4073" s="218">
        <v>5100</v>
      </c>
      <c r="G4073" s="218">
        <v>515</v>
      </c>
      <c r="H4073" s="218">
        <v>32</v>
      </c>
      <c r="I4073" s="437" t="s">
        <v>349</v>
      </c>
      <c r="J4073" s="209">
        <v>0</v>
      </c>
      <c r="K4073" s="209">
        <v>0</v>
      </c>
      <c r="L4073" s="210">
        <f>+J4073+K4073</f>
        <v>0</v>
      </c>
      <c r="M4073" s="209">
        <v>0</v>
      </c>
      <c r="N4073" s="209">
        <v>0</v>
      </c>
      <c r="O4073" s="210">
        <f>+M4073+N4073</f>
        <v>0</v>
      </c>
      <c r="P4073" s="210">
        <f>+L4073+O4073</f>
        <v>0</v>
      </c>
      <c r="Q4073" s="221" t="s">
        <v>19</v>
      </c>
      <c r="R4073" s="307"/>
      <c r="S4073" s="307"/>
      <c r="T4073" s="213">
        <v>0</v>
      </c>
      <c r="U4073" s="213">
        <v>0</v>
      </c>
      <c r="V4073" s="213">
        <v>0</v>
      </c>
      <c r="W4073" s="213">
        <v>0</v>
      </c>
      <c r="X4073" s="213"/>
      <c r="Y4073" s="213"/>
      <c r="Z4073" s="213">
        <v>0</v>
      </c>
      <c r="AA4073" s="213">
        <v>0</v>
      </c>
      <c r="AB4073" s="213">
        <v>0</v>
      </c>
      <c r="AC4073" s="213">
        <v>0</v>
      </c>
      <c r="AD4073" s="214"/>
      <c r="AE4073" s="214"/>
      <c r="AF4073" s="209">
        <f>J4073+T4073-Z4073</f>
        <v>0</v>
      </c>
      <c r="AG4073" s="209">
        <f>K4073+U4073-AA4073</f>
        <v>0</v>
      </c>
      <c r="AH4073" s="210">
        <f>+AF4073+AG4073</f>
        <v>0</v>
      </c>
      <c r="AI4073" s="209">
        <f>M4073+V4073-AB4073</f>
        <v>0</v>
      </c>
      <c r="AJ4073" s="209">
        <f>N4073+W4073-AC4073</f>
        <v>0</v>
      </c>
      <c r="AK4073" s="210">
        <f>+AI4073+AJ4073</f>
        <v>0</v>
      </c>
      <c r="AL4073" s="210">
        <f>+AH4073+AK4073</f>
        <v>0</v>
      </c>
      <c r="AM4073" s="213">
        <v>0</v>
      </c>
      <c r="AN4073" s="213">
        <v>0</v>
      </c>
      <c r="AO4073" s="210">
        <f>+AM4073+AN4073</f>
        <v>0</v>
      </c>
      <c r="AP4073" s="213">
        <v>0</v>
      </c>
      <c r="AQ4073" s="213">
        <v>0</v>
      </c>
      <c r="AR4073" s="210">
        <f>+AP4073+AQ4073</f>
        <v>0</v>
      </c>
      <c r="AS4073" s="210">
        <f>+AO4073+AR4073</f>
        <v>0</v>
      </c>
      <c r="AT4073" s="213">
        <v>0</v>
      </c>
      <c r="AU4073" s="213">
        <v>0</v>
      </c>
      <c r="AV4073" s="210">
        <f>+AT4073+AU4073</f>
        <v>0</v>
      </c>
      <c r="AW4073" s="213">
        <v>0</v>
      </c>
      <c r="AX4073" s="213">
        <v>0</v>
      </c>
      <c r="AY4073" s="210">
        <f>+AW4073+AX4073</f>
        <v>0</v>
      </c>
      <c r="AZ4073" s="210">
        <f>+AV4073+AY4073</f>
        <v>0</v>
      </c>
      <c r="BA4073" s="213">
        <v>0</v>
      </c>
      <c r="BB4073" s="213">
        <v>0</v>
      </c>
      <c r="BC4073" s="210">
        <f>+BA4073+BB4073</f>
        <v>0</v>
      </c>
      <c r="BD4073" s="213">
        <v>0</v>
      </c>
      <c r="BE4073" s="213">
        <v>0</v>
      </c>
      <c r="BF4073" s="210">
        <f>+BD4073+BE4073</f>
        <v>0</v>
      </c>
      <c r="BG4073" s="210">
        <f>+BC4073+BF4073</f>
        <v>0</v>
      </c>
      <c r="BH4073" s="213">
        <v>0</v>
      </c>
      <c r="BI4073" s="213">
        <v>0</v>
      </c>
      <c r="BJ4073" s="210">
        <f>+BH4073+BI4073</f>
        <v>0</v>
      </c>
      <c r="BK4073" s="213">
        <v>0</v>
      </c>
      <c r="BL4073" s="213">
        <v>0</v>
      </c>
      <c r="BM4073" s="210">
        <f>+BK4073+BL4073</f>
        <v>0</v>
      </c>
      <c r="BN4073" s="210">
        <f>+BJ4073+BM4073</f>
        <v>0</v>
      </c>
      <c r="BO4073" s="209">
        <f>AF4073-AM4073-AT4073-BA4073-BH4073</f>
        <v>0</v>
      </c>
      <c r="BP4073" s="209">
        <f>AG4073-AN4073-AU4073-BB4073-BI4073</f>
        <v>0</v>
      </c>
      <c r="BQ4073" s="210">
        <f>+BO4073+BP4073</f>
        <v>0</v>
      </c>
      <c r="BR4073" s="209">
        <f>AI4073-AP4073-AW4073-BD4073-BK4073</f>
        <v>0</v>
      </c>
      <c r="BS4073" s="209">
        <f>AJ4073-AQ4073-AX4073-BE4073-BL4073</f>
        <v>0</v>
      </c>
      <c r="BT4073" s="210">
        <f>+BR4073+BS4073</f>
        <v>0</v>
      </c>
      <c r="BU4073" s="210">
        <f>+BQ4073+BT4073</f>
        <v>0</v>
      </c>
      <c r="BV4073" s="215">
        <f>R4073+X4073-AD4073</f>
        <v>0</v>
      </c>
      <c r="BW4073" s="215">
        <f>S4073+Y4073-AE4073</f>
        <v>0</v>
      </c>
      <c r="BX4073" s="216">
        <v>0</v>
      </c>
      <c r="BY4073" s="216">
        <v>0</v>
      </c>
      <c r="BZ4073" s="215">
        <f>BV4073-BX4073</f>
        <v>0</v>
      </c>
      <c r="CA4073" s="217">
        <f>BW4073-BY4073</f>
        <v>0</v>
      </c>
    </row>
    <row r="4074" spans="2:79" ht="36.75" hidden="1" customHeight="1">
      <c r="B4074" s="218">
        <v>2015</v>
      </c>
      <c r="C4074" s="219">
        <v>8320</v>
      </c>
      <c r="D4074" s="218">
        <v>17</v>
      </c>
      <c r="E4074" s="218">
        <v>5000</v>
      </c>
      <c r="F4074" s="218">
        <v>5100</v>
      </c>
      <c r="G4074" s="218">
        <v>515</v>
      </c>
      <c r="H4074" s="218">
        <v>33</v>
      </c>
      <c r="I4074" s="437" t="s">
        <v>222</v>
      </c>
      <c r="J4074" s="209">
        <v>0</v>
      </c>
      <c r="K4074" s="209">
        <v>0</v>
      </c>
      <c r="L4074" s="210">
        <f>+J4074+K4074</f>
        <v>0</v>
      </c>
      <c r="M4074" s="209">
        <v>0</v>
      </c>
      <c r="N4074" s="209">
        <v>0</v>
      </c>
      <c r="O4074" s="210">
        <f>+M4074+N4074</f>
        <v>0</v>
      </c>
      <c r="P4074" s="210">
        <f>+L4074+O4074</f>
        <v>0</v>
      </c>
      <c r="Q4074" s="221" t="s">
        <v>19</v>
      </c>
      <c r="R4074" s="307"/>
      <c r="S4074" s="307"/>
      <c r="T4074" s="213">
        <v>0</v>
      </c>
      <c r="U4074" s="213">
        <v>0</v>
      </c>
      <c r="V4074" s="213">
        <v>0</v>
      </c>
      <c r="W4074" s="213">
        <v>0</v>
      </c>
      <c r="X4074" s="213"/>
      <c r="Y4074" s="213"/>
      <c r="Z4074" s="213">
        <v>0</v>
      </c>
      <c r="AA4074" s="213">
        <v>0</v>
      </c>
      <c r="AB4074" s="213">
        <v>0</v>
      </c>
      <c r="AC4074" s="213">
        <v>0</v>
      </c>
      <c r="AD4074" s="214"/>
      <c r="AE4074" s="214"/>
      <c r="AF4074" s="209">
        <f>J4074+T4074-Z4074</f>
        <v>0</v>
      </c>
      <c r="AG4074" s="209">
        <f>K4074+U4074-AA4074</f>
        <v>0</v>
      </c>
      <c r="AH4074" s="210">
        <f>+AF4074+AG4074</f>
        <v>0</v>
      </c>
      <c r="AI4074" s="209">
        <f>M4074+V4074-AB4074</f>
        <v>0</v>
      </c>
      <c r="AJ4074" s="209">
        <f>N4074+W4074-AC4074</f>
        <v>0</v>
      </c>
      <c r="AK4074" s="210">
        <f>+AI4074+AJ4074</f>
        <v>0</v>
      </c>
      <c r="AL4074" s="210">
        <f>+AH4074+AK4074</f>
        <v>0</v>
      </c>
      <c r="AM4074" s="213">
        <v>0</v>
      </c>
      <c r="AN4074" s="213">
        <v>0</v>
      </c>
      <c r="AO4074" s="210">
        <f>+AM4074+AN4074</f>
        <v>0</v>
      </c>
      <c r="AP4074" s="213">
        <v>0</v>
      </c>
      <c r="AQ4074" s="213">
        <v>0</v>
      </c>
      <c r="AR4074" s="210">
        <f>+AP4074+AQ4074</f>
        <v>0</v>
      </c>
      <c r="AS4074" s="210">
        <f>+AO4074+AR4074</f>
        <v>0</v>
      </c>
      <c r="AT4074" s="213">
        <v>0</v>
      </c>
      <c r="AU4074" s="213">
        <v>0</v>
      </c>
      <c r="AV4074" s="210">
        <f>+AT4074+AU4074</f>
        <v>0</v>
      </c>
      <c r="AW4074" s="213">
        <v>0</v>
      </c>
      <c r="AX4074" s="213">
        <v>0</v>
      </c>
      <c r="AY4074" s="210">
        <f>+AW4074+AX4074</f>
        <v>0</v>
      </c>
      <c r="AZ4074" s="210">
        <f>+AV4074+AY4074</f>
        <v>0</v>
      </c>
      <c r="BA4074" s="213">
        <v>0</v>
      </c>
      <c r="BB4074" s="213">
        <v>0</v>
      </c>
      <c r="BC4074" s="210">
        <f>+BA4074+BB4074</f>
        <v>0</v>
      </c>
      <c r="BD4074" s="213">
        <v>0</v>
      </c>
      <c r="BE4074" s="213">
        <v>0</v>
      </c>
      <c r="BF4074" s="210">
        <f>+BD4074+BE4074</f>
        <v>0</v>
      </c>
      <c r="BG4074" s="210">
        <f>+BC4074+BF4074</f>
        <v>0</v>
      </c>
      <c r="BH4074" s="213">
        <v>0</v>
      </c>
      <c r="BI4074" s="213">
        <v>0</v>
      </c>
      <c r="BJ4074" s="210">
        <f>+BH4074+BI4074</f>
        <v>0</v>
      </c>
      <c r="BK4074" s="213">
        <v>0</v>
      </c>
      <c r="BL4074" s="213">
        <v>0</v>
      </c>
      <c r="BM4074" s="210">
        <f>+BK4074+BL4074</f>
        <v>0</v>
      </c>
      <c r="BN4074" s="210">
        <f>+BJ4074+BM4074</f>
        <v>0</v>
      </c>
      <c r="BO4074" s="209">
        <f>AF4074-AM4074-AT4074-BA4074-BH4074</f>
        <v>0</v>
      </c>
      <c r="BP4074" s="209">
        <f>AG4074-AN4074-AU4074-BB4074-BI4074</f>
        <v>0</v>
      </c>
      <c r="BQ4074" s="210">
        <f>+BO4074+BP4074</f>
        <v>0</v>
      </c>
      <c r="BR4074" s="209">
        <f>AI4074-AP4074-AW4074-BD4074-BK4074</f>
        <v>0</v>
      </c>
      <c r="BS4074" s="209">
        <f>AJ4074-AQ4074-AX4074-BE4074-BL4074</f>
        <v>0</v>
      </c>
      <c r="BT4074" s="210">
        <f>+BR4074+BS4074</f>
        <v>0</v>
      </c>
      <c r="BU4074" s="210">
        <f>+BQ4074+BT4074</f>
        <v>0</v>
      </c>
      <c r="BV4074" s="215">
        <f>R4074+X4074-AD4074</f>
        <v>0</v>
      </c>
      <c r="BW4074" s="215">
        <f>S4074+Y4074-AE4074</f>
        <v>0</v>
      </c>
      <c r="BX4074" s="216">
        <v>0</v>
      </c>
      <c r="BY4074" s="216">
        <v>0</v>
      </c>
      <c r="BZ4074" s="215">
        <f>BV4074-BX4074</f>
        <v>0</v>
      </c>
      <c r="CA4074" s="217">
        <f>BW4074-BY4074</f>
        <v>0</v>
      </c>
    </row>
    <row r="4075" spans="2:79" ht="36.75" hidden="1" customHeight="1">
      <c r="B4075" s="218">
        <v>2015</v>
      </c>
      <c r="C4075" s="219">
        <v>8320</v>
      </c>
      <c r="D4075" s="218">
        <v>17</v>
      </c>
      <c r="E4075" s="218">
        <v>5000</v>
      </c>
      <c r="F4075" s="218">
        <v>5100</v>
      </c>
      <c r="G4075" s="218">
        <v>515</v>
      </c>
      <c r="H4075" s="218">
        <v>34</v>
      </c>
      <c r="I4075" s="437" t="s">
        <v>348</v>
      </c>
      <c r="J4075" s="209">
        <v>0</v>
      </c>
      <c r="K4075" s="209">
        <v>0</v>
      </c>
      <c r="L4075" s="210">
        <f>+J4075+K4075</f>
        <v>0</v>
      </c>
      <c r="M4075" s="209">
        <v>0</v>
      </c>
      <c r="N4075" s="209">
        <v>0</v>
      </c>
      <c r="O4075" s="210">
        <f>+M4075+N4075</f>
        <v>0</v>
      </c>
      <c r="P4075" s="210">
        <f>+L4075+O4075</f>
        <v>0</v>
      </c>
      <c r="Q4075" s="221" t="s">
        <v>19</v>
      </c>
      <c r="R4075" s="307"/>
      <c r="S4075" s="307"/>
      <c r="T4075" s="213">
        <v>0</v>
      </c>
      <c r="U4075" s="213">
        <v>0</v>
      </c>
      <c r="V4075" s="213">
        <v>0</v>
      </c>
      <c r="W4075" s="213">
        <v>0</v>
      </c>
      <c r="X4075" s="213"/>
      <c r="Y4075" s="213"/>
      <c r="Z4075" s="213">
        <v>0</v>
      </c>
      <c r="AA4075" s="213">
        <v>0</v>
      </c>
      <c r="AB4075" s="213">
        <v>0</v>
      </c>
      <c r="AC4075" s="213">
        <v>0</v>
      </c>
      <c r="AD4075" s="214"/>
      <c r="AE4075" s="214"/>
      <c r="AF4075" s="209">
        <f>J4075+T4075-Z4075</f>
        <v>0</v>
      </c>
      <c r="AG4075" s="209">
        <f>K4075+U4075-AA4075</f>
        <v>0</v>
      </c>
      <c r="AH4075" s="210">
        <f>+AF4075+AG4075</f>
        <v>0</v>
      </c>
      <c r="AI4075" s="209">
        <f>M4075+V4075-AB4075</f>
        <v>0</v>
      </c>
      <c r="AJ4075" s="209">
        <f>N4075+W4075-AC4075</f>
        <v>0</v>
      </c>
      <c r="AK4075" s="210">
        <f>+AI4075+AJ4075</f>
        <v>0</v>
      </c>
      <c r="AL4075" s="210">
        <f>+AH4075+AK4075</f>
        <v>0</v>
      </c>
      <c r="AM4075" s="213">
        <v>0</v>
      </c>
      <c r="AN4075" s="213">
        <v>0</v>
      </c>
      <c r="AO4075" s="210">
        <f>+AM4075+AN4075</f>
        <v>0</v>
      </c>
      <c r="AP4075" s="213">
        <v>0</v>
      </c>
      <c r="AQ4075" s="213">
        <v>0</v>
      </c>
      <c r="AR4075" s="210">
        <f>+AP4075+AQ4075</f>
        <v>0</v>
      </c>
      <c r="AS4075" s="210">
        <f>+AO4075+AR4075</f>
        <v>0</v>
      </c>
      <c r="AT4075" s="213">
        <v>0</v>
      </c>
      <c r="AU4075" s="213">
        <v>0</v>
      </c>
      <c r="AV4075" s="210">
        <f>+AT4075+AU4075</f>
        <v>0</v>
      </c>
      <c r="AW4075" s="213">
        <v>0</v>
      </c>
      <c r="AX4075" s="213">
        <v>0</v>
      </c>
      <c r="AY4075" s="210">
        <f>+AW4075+AX4075</f>
        <v>0</v>
      </c>
      <c r="AZ4075" s="210">
        <f>+AV4075+AY4075</f>
        <v>0</v>
      </c>
      <c r="BA4075" s="213">
        <v>0</v>
      </c>
      <c r="BB4075" s="213">
        <v>0</v>
      </c>
      <c r="BC4075" s="210">
        <f>+BA4075+BB4075</f>
        <v>0</v>
      </c>
      <c r="BD4075" s="213">
        <v>0</v>
      </c>
      <c r="BE4075" s="213">
        <v>0</v>
      </c>
      <c r="BF4075" s="210">
        <f>+BD4075+BE4075</f>
        <v>0</v>
      </c>
      <c r="BG4075" s="210">
        <f>+BC4075+BF4075</f>
        <v>0</v>
      </c>
      <c r="BH4075" s="213">
        <v>0</v>
      </c>
      <c r="BI4075" s="213">
        <v>0</v>
      </c>
      <c r="BJ4075" s="210">
        <f>+BH4075+BI4075</f>
        <v>0</v>
      </c>
      <c r="BK4075" s="213">
        <v>0</v>
      </c>
      <c r="BL4075" s="213">
        <v>0</v>
      </c>
      <c r="BM4075" s="210">
        <f>+BK4075+BL4075</f>
        <v>0</v>
      </c>
      <c r="BN4075" s="210">
        <f>+BJ4075+BM4075</f>
        <v>0</v>
      </c>
      <c r="BO4075" s="209">
        <f>AF4075-AM4075-AT4075-BA4075-BH4075</f>
        <v>0</v>
      </c>
      <c r="BP4075" s="209">
        <f>AG4075-AN4075-AU4075-BB4075-BI4075</f>
        <v>0</v>
      </c>
      <c r="BQ4075" s="210">
        <f>+BO4075+BP4075</f>
        <v>0</v>
      </c>
      <c r="BR4075" s="209">
        <f>AI4075-AP4075-AW4075-BD4075-BK4075</f>
        <v>0</v>
      </c>
      <c r="BS4075" s="209">
        <f>AJ4075-AQ4075-AX4075-BE4075-BL4075</f>
        <v>0</v>
      </c>
      <c r="BT4075" s="210">
        <f>+BR4075+BS4075</f>
        <v>0</v>
      </c>
      <c r="BU4075" s="210">
        <f>+BQ4075+BT4075</f>
        <v>0</v>
      </c>
      <c r="BV4075" s="215">
        <f>R4075+X4075-AD4075</f>
        <v>0</v>
      </c>
      <c r="BW4075" s="215">
        <f>S4075+Y4075-AE4075</f>
        <v>0</v>
      </c>
      <c r="BX4075" s="216">
        <v>0</v>
      </c>
      <c r="BY4075" s="216">
        <v>0</v>
      </c>
      <c r="BZ4075" s="215">
        <f>BV4075-BX4075</f>
        <v>0</v>
      </c>
      <c r="CA4075" s="217">
        <f>BW4075-BY4075</f>
        <v>0</v>
      </c>
    </row>
    <row r="4076" spans="2:79" ht="36.75" hidden="1" customHeight="1">
      <c r="B4076" s="218">
        <v>2015</v>
      </c>
      <c r="C4076" s="219">
        <v>8320</v>
      </c>
      <c r="D4076" s="218">
        <v>17</v>
      </c>
      <c r="E4076" s="218">
        <v>5000</v>
      </c>
      <c r="F4076" s="218">
        <v>5100</v>
      </c>
      <c r="G4076" s="218">
        <v>515</v>
      </c>
      <c r="H4076" s="218">
        <v>35</v>
      </c>
      <c r="I4076" s="437" t="s">
        <v>347</v>
      </c>
      <c r="J4076" s="209">
        <v>0</v>
      </c>
      <c r="K4076" s="209">
        <v>0</v>
      </c>
      <c r="L4076" s="210">
        <f>+J4076+K4076</f>
        <v>0</v>
      </c>
      <c r="M4076" s="209">
        <v>0</v>
      </c>
      <c r="N4076" s="209">
        <v>0</v>
      </c>
      <c r="O4076" s="210">
        <f>+M4076+N4076</f>
        <v>0</v>
      </c>
      <c r="P4076" s="210">
        <f>+L4076+O4076</f>
        <v>0</v>
      </c>
      <c r="Q4076" s="221" t="s">
        <v>19</v>
      </c>
      <c r="R4076" s="307"/>
      <c r="S4076" s="307"/>
      <c r="T4076" s="213">
        <v>0</v>
      </c>
      <c r="U4076" s="213">
        <v>0</v>
      </c>
      <c r="V4076" s="213">
        <v>0</v>
      </c>
      <c r="W4076" s="213">
        <v>0</v>
      </c>
      <c r="X4076" s="213"/>
      <c r="Y4076" s="213"/>
      <c r="Z4076" s="213">
        <v>0</v>
      </c>
      <c r="AA4076" s="213">
        <v>0</v>
      </c>
      <c r="AB4076" s="213">
        <v>0</v>
      </c>
      <c r="AC4076" s="213">
        <v>0</v>
      </c>
      <c r="AD4076" s="214"/>
      <c r="AE4076" s="214"/>
      <c r="AF4076" s="209">
        <f>J4076+T4076-Z4076</f>
        <v>0</v>
      </c>
      <c r="AG4076" s="209">
        <f>K4076+U4076-AA4076</f>
        <v>0</v>
      </c>
      <c r="AH4076" s="210">
        <f>+AF4076+AG4076</f>
        <v>0</v>
      </c>
      <c r="AI4076" s="209">
        <f>M4076+V4076-AB4076</f>
        <v>0</v>
      </c>
      <c r="AJ4076" s="209">
        <f>N4076+W4076-AC4076</f>
        <v>0</v>
      </c>
      <c r="AK4076" s="210">
        <f>+AI4076+AJ4076</f>
        <v>0</v>
      </c>
      <c r="AL4076" s="210">
        <f>+AH4076+AK4076</f>
        <v>0</v>
      </c>
      <c r="AM4076" s="213">
        <v>0</v>
      </c>
      <c r="AN4076" s="213">
        <v>0</v>
      </c>
      <c r="AO4076" s="210">
        <f>+AM4076+AN4076</f>
        <v>0</v>
      </c>
      <c r="AP4076" s="213">
        <v>0</v>
      </c>
      <c r="AQ4076" s="213">
        <v>0</v>
      </c>
      <c r="AR4076" s="210">
        <f>+AP4076+AQ4076</f>
        <v>0</v>
      </c>
      <c r="AS4076" s="210">
        <f>+AO4076+AR4076</f>
        <v>0</v>
      </c>
      <c r="AT4076" s="213">
        <v>0</v>
      </c>
      <c r="AU4076" s="213">
        <v>0</v>
      </c>
      <c r="AV4076" s="210">
        <f>+AT4076+AU4076</f>
        <v>0</v>
      </c>
      <c r="AW4076" s="213">
        <v>0</v>
      </c>
      <c r="AX4076" s="213">
        <v>0</v>
      </c>
      <c r="AY4076" s="210">
        <f>+AW4076+AX4076</f>
        <v>0</v>
      </c>
      <c r="AZ4076" s="210">
        <f>+AV4076+AY4076</f>
        <v>0</v>
      </c>
      <c r="BA4076" s="213">
        <v>0</v>
      </c>
      <c r="BB4076" s="213">
        <v>0</v>
      </c>
      <c r="BC4076" s="210">
        <f>+BA4076+BB4076</f>
        <v>0</v>
      </c>
      <c r="BD4076" s="213">
        <v>0</v>
      </c>
      <c r="BE4076" s="213">
        <v>0</v>
      </c>
      <c r="BF4076" s="210">
        <f>+BD4076+BE4076</f>
        <v>0</v>
      </c>
      <c r="BG4076" s="210">
        <f>+BC4076+BF4076</f>
        <v>0</v>
      </c>
      <c r="BH4076" s="213">
        <v>0</v>
      </c>
      <c r="BI4076" s="213">
        <v>0</v>
      </c>
      <c r="BJ4076" s="210">
        <f>+BH4076+BI4076</f>
        <v>0</v>
      </c>
      <c r="BK4076" s="213">
        <v>0</v>
      </c>
      <c r="BL4076" s="213">
        <v>0</v>
      </c>
      <c r="BM4076" s="210">
        <f>+BK4076+BL4076</f>
        <v>0</v>
      </c>
      <c r="BN4076" s="210">
        <f>+BJ4076+BM4076</f>
        <v>0</v>
      </c>
      <c r="BO4076" s="209">
        <f>AF4076-AM4076-AT4076-BA4076-BH4076</f>
        <v>0</v>
      </c>
      <c r="BP4076" s="209">
        <f>AG4076-AN4076-AU4076-BB4076-BI4076</f>
        <v>0</v>
      </c>
      <c r="BQ4076" s="210">
        <f>+BO4076+BP4076</f>
        <v>0</v>
      </c>
      <c r="BR4076" s="209">
        <f>AI4076-AP4076-AW4076-BD4076-BK4076</f>
        <v>0</v>
      </c>
      <c r="BS4076" s="209">
        <f>AJ4076-AQ4076-AX4076-BE4076-BL4076</f>
        <v>0</v>
      </c>
      <c r="BT4076" s="210">
        <f>+BR4076+BS4076</f>
        <v>0</v>
      </c>
      <c r="BU4076" s="210">
        <f>+BQ4076+BT4076</f>
        <v>0</v>
      </c>
      <c r="BV4076" s="215">
        <f>R4076+X4076-AD4076</f>
        <v>0</v>
      </c>
      <c r="BW4076" s="215">
        <f>S4076+Y4076-AE4076</f>
        <v>0</v>
      </c>
      <c r="BX4076" s="216">
        <v>0</v>
      </c>
      <c r="BY4076" s="216">
        <v>0</v>
      </c>
      <c r="BZ4076" s="215">
        <f>BV4076-BX4076</f>
        <v>0</v>
      </c>
      <c r="CA4076" s="217">
        <f>BW4076-BY4076</f>
        <v>0</v>
      </c>
    </row>
    <row r="4077" spans="2:79" ht="36.75" hidden="1" customHeight="1">
      <c r="B4077" s="218">
        <v>2015</v>
      </c>
      <c r="C4077" s="219">
        <v>8320</v>
      </c>
      <c r="D4077" s="218">
        <v>17</v>
      </c>
      <c r="E4077" s="218">
        <v>5000</v>
      </c>
      <c r="F4077" s="218">
        <v>5100</v>
      </c>
      <c r="G4077" s="218">
        <v>515</v>
      </c>
      <c r="H4077" s="218">
        <v>36</v>
      </c>
      <c r="I4077" s="437" t="s">
        <v>346</v>
      </c>
      <c r="J4077" s="209">
        <v>0</v>
      </c>
      <c r="K4077" s="209">
        <v>0</v>
      </c>
      <c r="L4077" s="210">
        <f>+J4077+K4077</f>
        <v>0</v>
      </c>
      <c r="M4077" s="209">
        <v>0</v>
      </c>
      <c r="N4077" s="209">
        <v>0</v>
      </c>
      <c r="O4077" s="210">
        <f>+M4077+N4077</f>
        <v>0</v>
      </c>
      <c r="P4077" s="210">
        <f>+L4077+O4077</f>
        <v>0</v>
      </c>
      <c r="Q4077" s="221" t="s">
        <v>19</v>
      </c>
      <c r="R4077" s="307"/>
      <c r="S4077" s="307"/>
      <c r="T4077" s="213">
        <v>0</v>
      </c>
      <c r="U4077" s="213">
        <v>0</v>
      </c>
      <c r="V4077" s="213">
        <v>0</v>
      </c>
      <c r="W4077" s="213">
        <v>0</v>
      </c>
      <c r="X4077" s="213"/>
      <c r="Y4077" s="213"/>
      <c r="Z4077" s="213">
        <v>0</v>
      </c>
      <c r="AA4077" s="213">
        <v>0</v>
      </c>
      <c r="AB4077" s="213">
        <v>0</v>
      </c>
      <c r="AC4077" s="213">
        <v>0</v>
      </c>
      <c r="AD4077" s="214"/>
      <c r="AE4077" s="214"/>
      <c r="AF4077" s="209">
        <f>J4077+T4077-Z4077</f>
        <v>0</v>
      </c>
      <c r="AG4077" s="209">
        <f>K4077+U4077-AA4077</f>
        <v>0</v>
      </c>
      <c r="AH4077" s="210">
        <f>+AF4077+AG4077</f>
        <v>0</v>
      </c>
      <c r="AI4077" s="209">
        <f>M4077+V4077-AB4077</f>
        <v>0</v>
      </c>
      <c r="AJ4077" s="209">
        <f>N4077+W4077-AC4077</f>
        <v>0</v>
      </c>
      <c r="AK4077" s="210">
        <f>+AI4077+AJ4077</f>
        <v>0</v>
      </c>
      <c r="AL4077" s="210">
        <f>+AH4077+AK4077</f>
        <v>0</v>
      </c>
      <c r="AM4077" s="213">
        <v>0</v>
      </c>
      <c r="AN4077" s="213">
        <v>0</v>
      </c>
      <c r="AO4077" s="210">
        <f>+AM4077+AN4077</f>
        <v>0</v>
      </c>
      <c r="AP4077" s="213">
        <v>0</v>
      </c>
      <c r="AQ4077" s="213">
        <v>0</v>
      </c>
      <c r="AR4077" s="210">
        <f>+AP4077+AQ4077</f>
        <v>0</v>
      </c>
      <c r="AS4077" s="210">
        <f>+AO4077+AR4077</f>
        <v>0</v>
      </c>
      <c r="AT4077" s="213">
        <v>0</v>
      </c>
      <c r="AU4077" s="213">
        <v>0</v>
      </c>
      <c r="AV4077" s="210">
        <f>+AT4077+AU4077</f>
        <v>0</v>
      </c>
      <c r="AW4077" s="213">
        <v>0</v>
      </c>
      <c r="AX4077" s="213">
        <v>0</v>
      </c>
      <c r="AY4077" s="210">
        <f>+AW4077+AX4077</f>
        <v>0</v>
      </c>
      <c r="AZ4077" s="210">
        <f>+AV4077+AY4077</f>
        <v>0</v>
      </c>
      <c r="BA4077" s="213">
        <v>0</v>
      </c>
      <c r="BB4077" s="213">
        <v>0</v>
      </c>
      <c r="BC4077" s="210">
        <f>+BA4077+BB4077</f>
        <v>0</v>
      </c>
      <c r="BD4077" s="213">
        <v>0</v>
      </c>
      <c r="BE4077" s="213">
        <v>0</v>
      </c>
      <c r="BF4077" s="210">
        <f>+BD4077+BE4077</f>
        <v>0</v>
      </c>
      <c r="BG4077" s="210">
        <f>+BC4077+BF4077</f>
        <v>0</v>
      </c>
      <c r="BH4077" s="213">
        <v>0</v>
      </c>
      <c r="BI4077" s="213">
        <v>0</v>
      </c>
      <c r="BJ4077" s="210">
        <f>+BH4077+BI4077</f>
        <v>0</v>
      </c>
      <c r="BK4077" s="213">
        <v>0</v>
      </c>
      <c r="BL4077" s="213">
        <v>0</v>
      </c>
      <c r="BM4077" s="210">
        <f>+BK4077+BL4077</f>
        <v>0</v>
      </c>
      <c r="BN4077" s="210">
        <f>+BJ4077+BM4077</f>
        <v>0</v>
      </c>
      <c r="BO4077" s="209">
        <f>AF4077-AM4077-AT4077-BA4077-BH4077</f>
        <v>0</v>
      </c>
      <c r="BP4077" s="209">
        <f>AG4077-AN4077-AU4077-BB4077-BI4077</f>
        <v>0</v>
      </c>
      <c r="BQ4077" s="210">
        <f>+BO4077+BP4077</f>
        <v>0</v>
      </c>
      <c r="BR4077" s="209">
        <f>AI4077-AP4077-AW4077-BD4077-BK4077</f>
        <v>0</v>
      </c>
      <c r="BS4077" s="209">
        <f>AJ4077-AQ4077-AX4077-BE4077-BL4077</f>
        <v>0</v>
      </c>
      <c r="BT4077" s="210">
        <f>+BR4077+BS4077</f>
        <v>0</v>
      </c>
      <c r="BU4077" s="210">
        <f>+BQ4077+BT4077</f>
        <v>0</v>
      </c>
      <c r="BV4077" s="215">
        <f>R4077+X4077-AD4077</f>
        <v>0</v>
      </c>
      <c r="BW4077" s="215">
        <f>S4077+Y4077-AE4077</f>
        <v>0</v>
      </c>
      <c r="BX4077" s="216">
        <v>0</v>
      </c>
      <c r="BY4077" s="216">
        <v>0</v>
      </c>
      <c r="BZ4077" s="215">
        <f>BV4077-BX4077</f>
        <v>0</v>
      </c>
      <c r="CA4077" s="217">
        <f>BW4077-BY4077</f>
        <v>0</v>
      </c>
    </row>
    <row r="4078" spans="2:79" ht="36.75" hidden="1" customHeight="1">
      <c r="B4078" s="218">
        <v>2015</v>
      </c>
      <c r="C4078" s="219">
        <v>8320</v>
      </c>
      <c r="D4078" s="218">
        <v>17</v>
      </c>
      <c r="E4078" s="218">
        <v>5000</v>
      </c>
      <c r="F4078" s="218">
        <v>5100</v>
      </c>
      <c r="G4078" s="218">
        <v>515</v>
      </c>
      <c r="H4078" s="218">
        <v>37</v>
      </c>
      <c r="I4078" s="437" t="s">
        <v>345</v>
      </c>
      <c r="J4078" s="209">
        <v>0</v>
      </c>
      <c r="K4078" s="209">
        <v>0</v>
      </c>
      <c r="L4078" s="210">
        <f>+J4078+K4078</f>
        <v>0</v>
      </c>
      <c r="M4078" s="209">
        <v>0</v>
      </c>
      <c r="N4078" s="209">
        <v>0</v>
      </c>
      <c r="O4078" s="210">
        <f>+M4078+N4078</f>
        <v>0</v>
      </c>
      <c r="P4078" s="210">
        <f>+L4078+O4078</f>
        <v>0</v>
      </c>
      <c r="Q4078" s="221" t="s">
        <v>19</v>
      </c>
      <c r="R4078" s="307"/>
      <c r="S4078" s="307"/>
      <c r="T4078" s="213">
        <v>0</v>
      </c>
      <c r="U4078" s="213">
        <v>0</v>
      </c>
      <c r="V4078" s="213">
        <v>0</v>
      </c>
      <c r="W4078" s="213">
        <v>0</v>
      </c>
      <c r="X4078" s="213"/>
      <c r="Y4078" s="213"/>
      <c r="Z4078" s="213">
        <v>0</v>
      </c>
      <c r="AA4078" s="213">
        <v>0</v>
      </c>
      <c r="AB4078" s="213">
        <v>0</v>
      </c>
      <c r="AC4078" s="213">
        <v>0</v>
      </c>
      <c r="AD4078" s="214"/>
      <c r="AE4078" s="214"/>
      <c r="AF4078" s="209">
        <f>J4078+T4078-Z4078</f>
        <v>0</v>
      </c>
      <c r="AG4078" s="209">
        <f>K4078+U4078-AA4078</f>
        <v>0</v>
      </c>
      <c r="AH4078" s="210">
        <f>+AF4078+AG4078</f>
        <v>0</v>
      </c>
      <c r="AI4078" s="209">
        <f>M4078+V4078-AB4078</f>
        <v>0</v>
      </c>
      <c r="AJ4078" s="209">
        <f>N4078+W4078-AC4078</f>
        <v>0</v>
      </c>
      <c r="AK4078" s="210">
        <f>+AI4078+AJ4078</f>
        <v>0</v>
      </c>
      <c r="AL4078" s="210">
        <f>+AH4078+AK4078</f>
        <v>0</v>
      </c>
      <c r="AM4078" s="213">
        <v>0</v>
      </c>
      <c r="AN4078" s="213">
        <v>0</v>
      </c>
      <c r="AO4078" s="210">
        <f>+AM4078+AN4078</f>
        <v>0</v>
      </c>
      <c r="AP4078" s="213">
        <v>0</v>
      </c>
      <c r="AQ4078" s="213">
        <v>0</v>
      </c>
      <c r="AR4078" s="210">
        <f>+AP4078+AQ4078</f>
        <v>0</v>
      </c>
      <c r="AS4078" s="210">
        <f>+AO4078+AR4078</f>
        <v>0</v>
      </c>
      <c r="AT4078" s="213">
        <v>0</v>
      </c>
      <c r="AU4078" s="213">
        <v>0</v>
      </c>
      <c r="AV4078" s="210">
        <f>+AT4078+AU4078</f>
        <v>0</v>
      </c>
      <c r="AW4078" s="213">
        <v>0</v>
      </c>
      <c r="AX4078" s="213">
        <v>0</v>
      </c>
      <c r="AY4078" s="210">
        <f>+AW4078+AX4078</f>
        <v>0</v>
      </c>
      <c r="AZ4078" s="210">
        <f>+AV4078+AY4078</f>
        <v>0</v>
      </c>
      <c r="BA4078" s="213">
        <v>0</v>
      </c>
      <c r="BB4078" s="213">
        <v>0</v>
      </c>
      <c r="BC4078" s="210">
        <f>+BA4078+BB4078</f>
        <v>0</v>
      </c>
      <c r="BD4078" s="213">
        <v>0</v>
      </c>
      <c r="BE4078" s="213">
        <v>0</v>
      </c>
      <c r="BF4078" s="210">
        <f>+BD4078+BE4078</f>
        <v>0</v>
      </c>
      <c r="BG4078" s="210">
        <f>+BC4078+BF4078</f>
        <v>0</v>
      </c>
      <c r="BH4078" s="213">
        <v>0</v>
      </c>
      <c r="BI4078" s="213">
        <v>0</v>
      </c>
      <c r="BJ4078" s="210">
        <f>+BH4078+BI4078</f>
        <v>0</v>
      </c>
      <c r="BK4078" s="213">
        <v>0</v>
      </c>
      <c r="BL4078" s="213">
        <v>0</v>
      </c>
      <c r="BM4078" s="210">
        <f>+BK4078+BL4078</f>
        <v>0</v>
      </c>
      <c r="BN4078" s="210">
        <f>+BJ4078+BM4078</f>
        <v>0</v>
      </c>
      <c r="BO4078" s="209">
        <f>AF4078-AM4078-AT4078-BA4078-BH4078</f>
        <v>0</v>
      </c>
      <c r="BP4078" s="209">
        <f>AG4078-AN4078-AU4078-BB4078-BI4078</f>
        <v>0</v>
      </c>
      <c r="BQ4078" s="210">
        <f>+BO4078+BP4078</f>
        <v>0</v>
      </c>
      <c r="BR4078" s="209">
        <f>AI4078-AP4078-AW4078-BD4078-BK4078</f>
        <v>0</v>
      </c>
      <c r="BS4078" s="209">
        <f>AJ4078-AQ4078-AX4078-BE4078-BL4078</f>
        <v>0</v>
      </c>
      <c r="BT4078" s="210">
        <f>+BR4078+BS4078</f>
        <v>0</v>
      </c>
      <c r="BU4078" s="210">
        <f>+BQ4078+BT4078</f>
        <v>0</v>
      </c>
      <c r="BV4078" s="215">
        <f>R4078+X4078-AD4078</f>
        <v>0</v>
      </c>
      <c r="BW4078" s="215">
        <f>S4078+Y4078-AE4078</f>
        <v>0</v>
      </c>
      <c r="BX4078" s="216">
        <v>0</v>
      </c>
      <c r="BY4078" s="216">
        <v>0</v>
      </c>
      <c r="BZ4078" s="215">
        <f>BV4078-BX4078</f>
        <v>0</v>
      </c>
      <c r="CA4078" s="217">
        <f>BW4078-BY4078</f>
        <v>0</v>
      </c>
    </row>
    <row r="4079" spans="2:79" ht="36.75" hidden="1" customHeight="1">
      <c r="B4079" s="218">
        <v>2015</v>
      </c>
      <c r="C4079" s="219">
        <v>8320</v>
      </c>
      <c r="D4079" s="218">
        <v>17</v>
      </c>
      <c r="E4079" s="218">
        <v>5000</v>
      </c>
      <c r="F4079" s="218">
        <v>5100</v>
      </c>
      <c r="G4079" s="218">
        <v>515</v>
      </c>
      <c r="H4079" s="218">
        <v>38</v>
      </c>
      <c r="I4079" s="437" t="s">
        <v>344</v>
      </c>
      <c r="J4079" s="209">
        <v>0</v>
      </c>
      <c r="K4079" s="209">
        <v>0</v>
      </c>
      <c r="L4079" s="210">
        <f>+J4079+K4079</f>
        <v>0</v>
      </c>
      <c r="M4079" s="209">
        <v>0</v>
      </c>
      <c r="N4079" s="209">
        <v>0</v>
      </c>
      <c r="O4079" s="210">
        <f>+M4079+N4079</f>
        <v>0</v>
      </c>
      <c r="P4079" s="210">
        <f>+L4079+O4079</f>
        <v>0</v>
      </c>
      <c r="Q4079" s="221" t="s">
        <v>19</v>
      </c>
      <c r="R4079" s="307"/>
      <c r="S4079" s="307"/>
      <c r="T4079" s="213">
        <v>0</v>
      </c>
      <c r="U4079" s="213">
        <v>0</v>
      </c>
      <c r="V4079" s="213">
        <v>0</v>
      </c>
      <c r="W4079" s="213">
        <v>0</v>
      </c>
      <c r="X4079" s="213"/>
      <c r="Y4079" s="213"/>
      <c r="Z4079" s="213">
        <v>0</v>
      </c>
      <c r="AA4079" s="213">
        <v>0</v>
      </c>
      <c r="AB4079" s="213">
        <v>0</v>
      </c>
      <c r="AC4079" s="213">
        <v>0</v>
      </c>
      <c r="AD4079" s="214"/>
      <c r="AE4079" s="214"/>
      <c r="AF4079" s="209">
        <f>J4079+T4079-Z4079</f>
        <v>0</v>
      </c>
      <c r="AG4079" s="209">
        <f>K4079+U4079-AA4079</f>
        <v>0</v>
      </c>
      <c r="AH4079" s="210">
        <f>+AF4079+AG4079</f>
        <v>0</v>
      </c>
      <c r="AI4079" s="209">
        <f>M4079+V4079-AB4079</f>
        <v>0</v>
      </c>
      <c r="AJ4079" s="209">
        <f>N4079+W4079-AC4079</f>
        <v>0</v>
      </c>
      <c r="AK4079" s="210">
        <f>+AI4079+AJ4079</f>
        <v>0</v>
      </c>
      <c r="AL4079" s="210">
        <f>+AH4079+AK4079</f>
        <v>0</v>
      </c>
      <c r="AM4079" s="213">
        <v>0</v>
      </c>
      <c r="AN4079" s="213">
        <v>0</v>
      </c>
      <c r="AO4079" s="210">
        <f>+AM4079+AN4079</f>
        <v>0</v>
      </c>
      <c r="AP4079" s="213">
        <v>0</v>
      </c>
      <c r="AQ4079" s="213">
        <v>0</v>
      </c>
      <c r="AR4079" s="210">
        <f>+AP4079+AQ4079</f>
        <v>0</v>
      </c>
      <c r="AS4079" s="210">
        <f>+AO4079+AR4079</f>
        <v>0</v>
      </c>
      <c r="AT4079" s="213">
        <v>0</v>
      </c>
      <c r="AU4079" s="213">
        <v>0</v>
      </c>
      <c r="AV4079" s="210">
        <f>+AT4079+AU4079</f>
        <v>0</v>
      </c>
      <c r="AW4079" s="213">
        <v>0</v>
      </c>
      <c r="AX4079" s="213">
        <v>0</v>
      </c>
      <c r="AY4079" s="210">
        <f>+AW4079+AX4079</f>
        <v>0</v>
      </c>
      <c r="AZ4079" s="210">
        <f>+AV4079+AY4079</f>
        <v>0</v>
      </c>
      <c r="BA4079" s="213">
        <v>0</v>
      </c>
      <c r="BB4079" s="213">
        <v>0</v>
      </c>
      <c r="BC4079" s="210">
        <f>+BA4079+BB4079</f>
        <v>0</v>
      </c>
      <c r="BD4079" s="213">
        <v>0</v>
      </c>
      <c r="BE4079" s="213">
        <v>0</v>
      </c>
      <c r="BF4079" s="210">
        <f>+BD4079+BE4079</f>
        <v>0</v>
      </c>
      <c r="BG4079" s="210">
        <f>+BC4079+BF4079</f>
        <v>0</v>
      </c>
      <c r="BH4079" s="213">
        <v>0</v>
      </c>
      <c r="BI4079" s="213">
        <v>0</v>
      </c>
      <c r="BJ4079" s="210">
        <f>+BH4079+BI4079</f>
        <v>0</v>
      </c>
      <c r="BK4079" s="213">
        <v>0</v>
      </c>
      <c r="BL4079" s="213">
        <v>0</v>
      </c>
      <c r="BM4079" s="210">
        <f>+BK4079+BL4079</f>
        <v>0</v>
      </c>
      <c r="BN4079" s="210">
        <f>+BJ4079+BM4079</f>
        <v>0</v>
      </c>
      <c r="BO4079" s="209">
        <f>AF4079-AM4079-AT4079-BA4079-BH4079</f>
        <v>0</v>
      </c>
      <c r="BP4079" s="209">
        <f>AG4079-AN4079-AU4079-BB4079-BI4079</f>
        <v>0</v>
      </c>
      <c r="BQ4079" s="210">
        <f>+BO4079+BP4079</f>
        <v>0</v>
      </c>
      <c r="BR4079" s="209">
        <f>AI4079-AP4079-AW4079-BD4079-BK4079</f>
        <v>0</v>
      </c>
      <c r="BS4079" s="209">
        <f>AJ4079-AQ4079-AX4079-BE4079-BL4079</f>
        <v>0</v>
      </c>
      <c r="BT4079" s="210">
        <f>+BR4079+BS4079</f>
        <v>0</v>
      </c>
      <c r="BU4079" s="210">
        <f>+BQ4079+BT4079</f>
        <v>0</v>
      </c>
      <c r="BV4079" s="215">
        <f>R4079+X4079-AD4079</f>
        <v>0</v>
      </c>
      <c r="BW4079" s="215">
        <f>S4079+Y4079-AE4079</f>
        <v>0</v>
      </c>
      <c r="BX4079" s="216">
        <v>0</v>
      </c>
      <c r="BY4079" s="216">
        <v>0</v>
      </c>
      <c r="BZ4079" s="215">
        <f>BV4079-BX4079</f>
        <v>0</v>
      </c>
      <c r="CA4079" s="217">
        <f>BW4079-BY4079</f>
        <v>0</v>
      </c>
    </row>
    <row r="4080" spans="2:79" ht="36.75" hidden="1" customHeight="1">
      <c r="B4080" s="218">
        <v>2015</v>
      </c>
      <c r="C4080" s="219">
        <v>8320</v>
      </c>
      <c r="D4080" s="218">
        <v>17</v>
      </c>
      <c r="E4080" s="218">
        <v>5000</v>
      </c>
      <c r="F4080" s="218">
        <v>5100</v>
      </c>
      <c r="G4080" s="218">
        <v>515</v>
      </c>
      <c r="H4080" s="218">
        <v>39</v>
      </c>
      <c r="I4080" s="437" t="s">
        <v>343</v>
      </c>
      <c r="J4080" s="209">
        <v>0</v>
      </c>
      <c r="K4080" s="209">
        <v>0</v>
      </c>
      <c r="L4080" s="210">
        <f>+J4080+K4080</f>
        <v>0</v>
      </c>
      <c r="M4080" s="209">
        <v>0</v>
      </c>
      <c r="N4080" s="209">
        <v>0</v>
      </c>
      <c r="O4080" s="210">
        <f>+M4080+N4080</f>
        <v>0</v>
      </c>
      <c r="P4080" s="210">
        <f>+L4080+O4080</f>
        <v>0</v>
      </c>
      <c r="Q4080" s="221" t="s">
        <v>19</v>
      </c>
      <c r="R4080" s="307"/>
      <c r="S4080" s="307"/>
      <c r="T4080" s="213">
        <v>0</v>
      </c>
      <c r="U4080" s="213">
        <v>0</v>
      </c>
      <c r="V4080" s="213">
        <v>0</v>
      </c>
      <c r="W4080" s="213">
        <v>0</v>
      </c>
      <c r="X4080" s="213"/>
      <c r="Y4080" s="213"/>
      <c r="Z4080" s="213">
        <v>0</v>
      </c>
      <c r="AA4080" s="213">
        <v>0</v>
      </c>
      <c r="AB4080" s="213">
        <v>0</v>
      </c>
      <c r="AC4080" s="213">
        <v>0</v>
      </c>
      <c r="AD4080" s="214"/>
      <c r="AE4080" s="214"/>
      <c r="AF4080" s="209">
        <f>J4080+T4080-Z4080</f>
        <v>0</v>
      </c>
      <c r="AG4080" s="209">
        <f>K4080+U4080-AA4080</f>
        <v>0</v>
      </c>
      <c r="AH4080" s="210">
        <f>+AF4080+AG4080</f>
        <v>0</v>
      </c>
      <c r="AI4080" s="209">
        <f>M4080+V4080-AB4080</f>
        <v>0</v>
      </c>
      <c r="AJ4080" s="209">
        <f>N4080+W4080-AC4080</f>
        <v>0</v>
      </c>
      <c r="AK4080" s="210">
        <f>+AI4080+AJ4080</f>
        <v>0</v>
      </c>
      <c r="AL4080" s="210">
        <f>+AH4080+AK4080</f>
        <v>0</v>
      </c>
      <c r="AM4080" s="213">
        <v>0</v>
      </c>
      <c r="AN4080" s="213">
        <v>0</v>
      </c>
      <c r="AO4080" s="210">
        <f>+AM4080+AN4080</f>
        <v>0</v>
      </c>
      <c r="AP4080" s="213">
        <v>0</v>
      </c>
      <c r="AQ4080" s="213">
        <v>0</v>
      </c>
      <c r="AR4080" s="210">
        <f>+AP4080+AQ4080</f>
        <v>0</v>
      </c>
      <c r="AS4080" s="210">
        <f>+AO4080+AR4080</f>
        <v>0</v>
      </c>
      <c r="AT4080" s="213">
        <v>0</v>
      </c>
      <c r="AU4080" s="213">
        <v>0</v>
      </c>
      <c r="AV4080" s="210">
        <f>+AT4080+AU4080</f>
        <v>0</v>
      </c>
      <c r="AW4080" s="213">
        <v>0</v>
      </c>
      <c r="AX4080" s="213">
        <v>0</v>
      </c>
      <c r="AY4080" s="210">
        <f>+AW4080+AX4080</f>
        <v>0</v>
      </c>
      <c r="AZ4080" s="210">
        <f>+AV4080+AY4080</f>
        <v>0</v>
      </c>
      <c r="BA4080" s="213">
        <v>0</v>
      </c>
      <c r="BB4080" s="213">
        <v>0</v>
      </c>
      <c r="BC4080" s="210">
        <f>+BA4080+BB4080</f>
        <v>0</v>
      </c>
      <c r="BD4080" s="213">
        <v>0</v>
      </c>
      <c r="BE4080" s="213">
        <v>0</v>
      </c>
      <c r="BF4080" s="210">
        <f>+BD4080+BE4080</f>
        <v>0</v>
      </c>
      <c r="BG4080" s="210">
        <f>+BC4080+BF4080</f>
        <v>0</v>
      </c>
      <c r="BH4080" s="213">
        <v>0</v>
      </c>
      <c r="BI4080" s="213">
        <v>0</v>
      </c>
      <c r="BJ4080" s="210">
        <f>+BH4080+BI4080</f>
        <v>0</v>
      </c>
      <c r="BK4080" s="213">
        <v>0</v>
      </c>
      <c r="BL4080" s="213">
        <v>0</v>
      </c>
      <c r="BM4080" s="210">
        <f>+BK4080+BL4080</f>
        <v>0</v>
      </c>
      <c r="BN4080" s="210">
        <f>+BJ4080+BM4080</f>
        <v>0</v>
      </c>
      <c r="BO4080" s="209">
        <f>AF4080-AM4080-AT4080-BA4080-BH4080</f>
        <v>0</v>
      </c>
      <c r="BP4080" s="209">
        <f>AG4080-AN4080-AU4080-BB4080-BI4080</f>
        <v>0</v>
      </c>
      <c r="BQ4080" s="210">
        <f>+BO4080+BP4080</f>
        <v>0</v>
      </c>
      <c r="BR4080" s="209">
        <f>AI4080-AP4080-AW4080-BD4080-BK4080</f>
        <v>0</v>
      </c>
      <c r="BS4080" s="209">
        <f>AJ4080-AQ4080-AX4080-BE4080-BL4080</f>
        <v>0</v>
      </c>
      <c r="BT4080" s="210">
        <f>+BR4080+BS4080</f>
        <v>0</v>
      </c>
      <c r="BU4080" s="210">
        <f>+BQ4080+BT4080</f>
        <v>0</v>
      </c>
      <c r="BV4080" s="215">
        <f>R4080+X4080-AD4080</f>
        <v>0</v>
      </c>
      <c r="BW4080" s="215">
        <f>S4080+Y4080-AE4080</f>
        <v>0</v>
      </c>
      <c r="BX4080" s="216">
        <v>0</v>
      </c>
      <c r="BY4080" s="216">
        <v>0</v>
      </c>
      <c r="BZ4080" s="215">
        <f>BV4080-BX4080</f>
        <v>0</v>
      </c>
      <c r="CA4080" s="217">
        <f>BW4080-BY4080</f>
        <v>0</v>
      </c>
    </row>
    <row r="4081" spans="2:79" ht="36.75" hidden="1" customHeight="1">
      <c r="B4081" s="218">
        <v>2015</v>
      </c>
      <c r="C4081" s="219">
        <v>8320</v>
      </c>
      <c r="D4081" s="218">
        <v>17</v>
      </c>
      <c r="E4081" s="218">
        <v>5000</v>
      </c>
      <c r="F4081" s="218">
        <v>5100</v>
      </c>
      <c r="G4081" s="218">
        <v>515</v>
      </c>
      <c r="H4081" s="218">
        <v>40</v>
      </c>
      <c r="I4081" s="437" t="s">
        <v>342</v>
      </c>
      <c r="J4081" s="209">
        <v>0</v>
      </c>
      <c r="K4081" s="209">
        <v>0</v>
      </c>
      <c r="L4081" s="210">
        <f>+J4081+K4081</f>
        <v>0</v>
      </c>
      <c r="M4081" s="209">
        <v>0</v>
      </c>
      <c r="N4081" s="209">
        <v>0</v>
      </c>
      <c r="O4081" s="210">
        <f>+M4081+N4081</f>
        <v>0</v>
      </c>
      <c r="P4081" s="210">
        <f>+L4081+O4081</f>
        <v>0</v>
      </c>
      <c r="Q4081" s="221" t="s">
        <v>19</v>
      </c>
      <c r="R4081" s="307"/>
      <c r="S4081" s="307"/>
      <c r="T4081" s="213">
        <v>0</v>
      </c>
      <c r="U4081" s="213">
        <v>0</v>
      </c>
      <c r="V4081" s="213">
        <v>0</v>
      </c>
      <c r="W4081" s="213">
        <v>0</v>
      </c>
      <c r="X4081" s="213"/>
      <c r="Y4081" s="213"/>
      <c r="Z4081" s="213">
        <v>0</v>
      </c>
      <c r="AA4081" s="213">
        <v>0</v>
      </c>
      <c r="AB4081" s="213">
        <v>0</v>
      </c>
      <c r="AC4081" s="213">
        <v>0</v>
      </c>
      <c r="AD4081" s="214"/>
      <c r="AE4081" s="214"/>
      <c r="AF4081" s="209">
        <f>J4081+T4081-Z4081</f>
        <v>0</v>
      </c>
      <c r="AG4081" s="209">
        <f>K4081+U4081-AA4081</f>
        <v>0</v>
      </c>
      <c r="AH4081" s="210">
        <f>+AF4081+AG4081</f>
        <v>0</v>
      </c>
      <c r="AI4081" s="209">
        <f>M4081+V4081-AB4081</f>
        <v>0</v>
      </c>
      <c r="AJ4081" s="209">
        <f>N4081+W4081-AC4081</f>
        <v>0</v>
      </c>
      <c r="AK4081" s="210">
        <f>+AI4081+AJ4081</f>
        <v>0</v>
      </c>
      <c r="AL4081" s="210">
        <f>+AH4081+AK4081</f>
        <v>0</v>
      </c>
      <c r="AM4081" s="213">
        <v>0</v>
      </c>
      <c r="AN4081" s="213">
        <v>0</v>
      </c>
      <c r="AO4081" s="210">
        <f>+AM4081+AN4081</f>
        <v>0</v>
      </c>
      <c r="AP4081" s="213">
        <v>0</v>
      </c>
      <c r="AQ4081" s="213">
        <v>0</v>
      </c>
      <c r="AR4081" s="210">
        <f>+AP4081+AQ4081</f>
        <v>0</v>
      </c>
      <c r="AS4081" s="210">
        <f>+AO4081+AR4081</f>
        <v>0</v>
      </c>
      <c r="AT4081" s="213">
        <v>0</v>
      </c>
      <c r="AU4081" s="213">
        <v>0</v>
      </c>
      <c r="AV4081" s="210">
        <f>+AT4081+AU4081</f>
        <v>0</v>
      </c>
      <c r="AW4081" s="213">
        <v>0</v>
      </c>
      <c r="AX4081" s="213">
        <v>0</v>
      </c>
      <c r="AY4081" s="210">
        <f>+AW4081+AX4081</f>
        <v>0</v>
      </c>
      <c r="AZ4081" s="210">
        <f>+AV4081+AY4081</f>
        <v>0</v>
      </c>
      <c r="BA4081" s="213">
        <v>0</v>
      </c>
      <c r="BB4081" s="213">
        <v>0</v>
      </c>
      <c r="BC4081" s="210">
        <f>+BA4081+BB4081</f>
        <v>0</v>
      </c>
      <c r="BD4081" s="213">
        <v>0</v>
      </c>
      <c r="BE4081" s="213">
        <v>0</v>
      </c>
      <c r="BF4081" s="210">
        <f>+BD4081+BE4081</f>
        <v>0</v>
      </c>
      <c r="BG4081" s="210">
        <f>+BC4081+BF4081</f>
        <v>0</v>
      </c>
      <c r="BH4081" s="213">
        <v>0</v>
      </c>
      <c r="BI4081" s="213">
        <v>0</v>
      </c>
      <c r="BJ4081" s="210">
        <f>+BH4081+BI4081</f>
        <v>0</v>
      </c>
      <c r="BK4081" s="213">
        <v>0</v>
      </c>
      <c r="BL4081" s="213">
        <v>0</v>
      </c>
      <c r="BM4081" s="210">
        <f>+BK4081+BL4081</f>
        <v>0</v>
      </c>
      <c r="BN4081" s="210">
        <f>+BJ4081+BM4081</f>
        <v>0</v>
      </c>
      <c r="BO4081" s="209">
        <f>AF4081-AM4081-AT4081-BA4081-BH4081</f>
        <v>0</v>
      </c>
      <c r="BP4081" s="209">
        <f>AG4081-AN4081-AU4081-BB4081-BI4081</f>
        <v>0</v>
      </c>
      <c r="BQ4081" s="210">
        <f>+BO4081+BP4081</f>
        <v>0</v>
      </c>
      <c r="BR4081" s="209">
        <f>AI4081-AP4081-AW4081-BD4081-BK4081</f>
        <v>0</v>
      </c>
      <c r="BS4081" s="209">
        <f>AJ4081-AQ4081-AX4081-BE4081-BL4081</f>
        <v>0</v>
      </c>
      <c r="BT4081" s="210">
        <f>+BR4081+BS4081</f>
        <v>0</v>
      </c>
      <c r="BU4081" s="210">
        <f>+BQ4081+BT4081</f>
        <v>0</v>
      </c>
      <c r="BV4081" s="215">
        <f>R4081+X4081-AD4081</f>
        <v>0</v>
      </c>
      <c r="BW4081" s="215">
        <f>S4081+Y4081-AE4081</f>
        <v>0</v>
      </c>
      <c r="BX4081" s="216">
        <v>0</v>
      </c>
      <c r="BY4081" s="216">
        <v>0</v>
      </c>
      <c r="BZ4081" s="215">
        <f>BV4081-BX4081</f>
        <v>0</v>
      </c>
      <c r="CA4081" s="217">
        <f>BW4081-BY4081</f>
        <v>0</v>
      </c>
    </row>
    <row r="4082" spans="2:79" ht="36.75" hidden="1" customHeight="1">
      <c r="B4082" s="218">
        <v>2015</v>
      </c>
      <c r="C4082" s="219">
        <v>8320</v>
      </c>
      <c r="D4082" s="218">
        <v>17</v>
      </c>
      <c r="E4082" s="218">
        <v>5000</v>
      </c>
      <c r="F4082" s="218">
        <v>5100</v>
      </c>
      <c r="G4082" s="218">
        <v>515</v>
      </c>
      <c r="H4082" s="218">
        <v>41</v>
      </c>
      <c r="I4082" s="437" t="s">
        <v>341</v>
      </c>
      <c r="J4082" s="209">
        <v>0</v>
      </c>
      <c r="K4082" s="209">
        <v>0</v>
      </c>
      <c r="L4082" s="210">
        <f>+J4082+K4082</f>
        <v>0</v>
      </c>
      <c r="M4082" s="209">
        <v>0</v>
      </c>
      <c r="N4082" s="209">
        <v>0</v>
      </c>
      <c r="O4082" s="210">
        <f>+M4082+N4082</f>
        <v>0</v>
      </c>
      <c r="P4082" s="210">
        <f>+L4082+O4082</f>
        <v>0</v>
      </c>
      <c r="Q4082" s="221" t="s">
        <v>19</v>
      </c>
      <c r="R4082" s="307"/>
      <c r="S4082" s="307"/>
      <c r="T4082" s="213">
        <v>0</v>
      </c>
      <c r="U4082" s="213">
        <v>0</v>
      </c>
      <c r="V4082" s="213">
        <v>0</v>
      </c>
      <c r="W4082" s="213">
        <v>0</v>
      </c>
      <c r="X4082" s="213"/>
      <c r="Y4082" s="213"/>
      <c r="Z4082" s="213">
        <v>0</v>
      </c>
      <c r="AA4082" s="213">
        <v>0</v>
      </c>
      <c r="AB4082" s="213">
        <v>0</v>
      </c>
      <c r="AC4082" s="213">
        <v>0</v>
      </c>
      <c r="AD4082" s="214"/>
      <c r="AE4082" s="214"/>
      <c r="AF4082" s="209">
        <f>J4082+T4082-Z4082</f>
        <v>0</v>
      </c>
      <c r="AG4082" s="209">
        <f>K4082+U4082-AA4082</f>
        <v>0</v>
      </c>
      <c r="AH4082" s="210">
        <f>+AF4082+AG4082</f>
        <v>0</v>
      </c>
      <c r="AI4082" s="209">
        <f>M4082+V4082-AB4082</f>
        <v>0</v>
      </c>
      <c r="AJ4082" s="209">
        <f>N4082+W4082-AC4082</f>
        <v>0</v>
      </c>
      <c r="AK4082" s="210">
        <f>+AI4082+AJ4082</f>
        <v>0</v>
      </c>
      <c r="AL4082" s="210">
        <f>+AH4082+AK4082</f>
        <v>0</v>
      </c>
      <c r="AM4082" s="213">
        <v>0</v>
      </c>
      <c r="AN4082" s="213">
        <v>0</v>
      </c>
      <c r="AO4082" s="210">
        <f>+AM4082+AN4082</f>
        <v>0</v>
      </c>
      <c r="AP4082" s="213">
        <v>0</v>
      </c>
      <c r="AQ4082" s="213">
        <v>0</v>
      </c>
      <c r="AR4082" s="210">
        <f>+AP4082+AQ4082</f>
        <v>0</v>
      </c>
      <c r="AS4082" s="210">
        <f>+AO4082+AR4082</f>
        <v>0</v>
      </c>
      <c r="AT4082" s="213">
        <v>0</v>
      </c>
      <c r="AU4082" s="213">
        <v>0</v>
      </c>
      <c r="AV4082" s="210">
        <f>+AT4082+AU4082</f>
        <v>0</v>
      </c>
      <c r="AW4082" s="213">
        <v>0</v>
      </c>
      <c r="AX4082" s="213">
        <v>0</v>
      </c>
      <c r="AY4082" s="210">
        <f>+AW4082+AX4082</f>
        <v>0</v>
      </c>
      <c r="AZ4082" s="210">
        <f>+AV4082+AY4082</f>
        <v>0</v>
      </c>
      <c r="BA4082" s="213">
        <v>0</v>
      </c>
      <c r="BB4082" s="213">
        <v>0</v>
      </c>
      <c r="BC4082" s="210">
        <f>+BA4082+BB4082</f>
        <v>0</v>
      </c>
      <c r="BD4082" s="213">
        <v>0</v>
      </c>
      <c r="BE4082" s="213">
        <v>0</v>
      </c>
      <c r="BF4082" s="210">
        <f>+BD4082+BE4082</f>
        <v>0</v>
      </c>
      <c r="BG4082" s="210">
        <f>+BC4082+BF4082</f>
        <v>0</v>
      </c>
      <c r="BH4082" s="213">
        <v>0</v>
      </c>
      <c r="BI4082" s="213">
        <v>0</v>
      </c>
      <c r="BJ4082" s="210">
        <f>+BH4082+BI4082</f>
        <v>0</v>
      </c>
      <c r="BK4082" s="213">
        <v>0</v>
      </c>
      <c r="BL4082" s="213">
        <v>0</v>
      </c>
      <c r="BM4082" s="210">
        <f>+BK4082+BL4082</f>
        <v>0</v>
      </c>
      <c r="BN4082" s="210">
        <f>+BJ4082+BM4082</f>
        <v>0</v>
      </c>
      <c r="BO4082" s="209">
        <f>AF4082-AM4082-AT4082-BA4082-BH4082</f>
        <v>0</v>
      </c>
      <c r="BP4082" s="209">
        <f>AG4082-AN4082-AU4082-BB4082-BI4082</f>
        <v>0</v>
      </c>
      <c r="BQ4082" s="210">
        <f>+BO4082+BP4082</f>
        <v>0</v>
      </c>
      <c r="BR4082" s="209">
        <f>AI4082-AP4082-AW4082-BD4082-BK4082</f>
        <v>0</v>
      </c>
      <c r="BS4082" s="209">
        <f>AJ4082-AQ4082-AX4082-BE4082-BL4082</f>
        <v>0</v>
      </c>
      <c r="BT4082" s="210">
        <f>+BR4082+BS4082</f>
        <v>0</v>
      </c>
      <c r="BU4082" s="210">
        <f>+BQ4082+BT4082</f>
        <v>0</v>
      </c>
      <c r="BV4082" s="215">
        <f>R4082+X4082-AD4082</f>
        <v>0</v>
      </c>
      <c r="BW4082" s="215">
        <f>S4082+Y4082-AE4082</f>
        <v>0</v>
      </c>
      <c r="BX4082" s="216">
        <v>0</v>
      </c>
      <c r="BY4082" s="216">
        <v>0</v>
      </c>
      <c r="BZ4082" s="215">
        <f>BV4082-BX4082</f>
        <v>0</v>
      </c>
      <c r="CA4082" s="217">
        <f>BW4082-BY4082</f>
        <v>0</v>
      </c>
    </row>
    <row r="4083" spans="2:79" ht="36.75" hidden="1" customHeight="1">
      <c r="B4083" s="218">
        <v>2015</v>
      </c>
      <c r="C4083" s="219">
        <v>8320</v>
      </c>
      <c r="D4083" s="218">
        <v>17</v>
      </c>
      <c r="E4083" s="218">
        <v>5000</v>
      </c>
      <c r="F4083" s="218">
        <v>5100</v>
      </c>
      <c r="G4083" s="218">
        <v>515</v>
      </c>
      <c r="H4083" s="218">
        <v>42</v>
      </c>
      <c r="I4083" s="437" t="s">
        <v>340</v>
      </c>
      <c r="J4083" s="209">
        <v>0</v>
      </c>
      <c r="K4083" s="209">
        <v>0</v>
      </c>
      <c r="L4083" s="210">
        <f>+J4083+K4083</f>
        <v>0</v>
      </c>
      <c r="M4083" s="209">
        <v>0</v>
      </c>
      <c r="N4083" s="209">
        <v>0</v>
      </c>
      <c r="O4083" s="210">
        <f>+M4083+N4083</f>
        <v>0</v>
      </c>
      <c r="P4083" s="210">
        <f>+L4083+O4083</f>
        <v>0</v>
      </c>
      <c r="Q4083" s="221" t="s">
        <v>19</v>
      </c>
      <c r="R4083" s="307"/>
      <c r="S4083" s="307"/>
      <c r="T4083" s="213">
        <v>0</v>
      </c>
      <c r="U4083" s="213">
        <v>0</v>
      </c>
      <c r="V4083" s="213">
        <v>0</v>
      </c>
      <c r="W4083" s="213">
        <v>0</v>
      </c>
      <c r="X4083" s="213"/>
      <c r="Y4083" s="213"/>
      <c r="Z4083" s="213">
        <v>0</v>
      </c>
      <c r="AA4083" s="213">
        <v>0</v>
      </c>
      <c r="AB4083" s="213">
        <v>0</v>
      </c>
      <c r="AC4083" s="213">
        <v>0</v>
      </c>
      <c r="AD4083" s="214"/>
      <c r="AE4083" s="214"/>
      <c r="AF4083" s="209">
        <f>J4083+T4083-Z4083</f>
        <v>0</v>
      </c>
      <c r="AG4083" s="209">
        <f>K4083+U4083-AA4083</f>
        <v>0</v>
      </c>
      <c r="AH4083" s="210">
        <f>+AF4083+AG4083</f>
        <v>0</v>
      </c>
      <c r="AI4083" s="209">
        <f>M4083+V4083-AB4083</f>
        <v>0</v>
      </c>
      <c r="AJ4083" s="209">
        <f>N4083+W4083-AC4083</f>
        <v>0</v>
      </c>
      <c r="AK4083" s="210">
        <f>+AI4083+AJ4083</f>
        <v>0</v>
      </c>
      <c r="AL4083" s="210">
        <f>+AH4083+AK4083</f>
        <v>0</v>
      </c>
      <c r="AM4083" s="213">
        <v>0</v>
      </c>
      <c r="AN4083" s="213">
        <v>0</v>
      </c>
      <c r="AO4083" s="210">
        <f>+AM4083+AN4083</f>
        <v>0</v>
      </c>
      <c r="AP4083" s="213">
        <v>0</v>
      </c>
      <c r="AQ4083" s="213">
        <v>0</v>
      </c>
      <c r="AR4083" s="210">
        <f>+AP4083+AQ4083</f>
        <v>0</v>
      </c>
      <c r="AS4083" s="210">
        <f>+AO4083+AR4083</f>
        <v>0</v>
      </c>
      <c r="AT4083" s="213">
        <v>0</v>
      </c>
      <c r="AU4083" s="213">
        <v>0</v>
      </c>
      <c r="AV4083" s="210">
        <f>+AT4083+AU4083</f>
        <v>0</v>
      </c>
      <c r="AW4083" s="213">
        <v>0</v>
      </c>
      <c r="AX4083" s="213">
        <v>0</v>
      </c>
      <c r="AY4083" s="210">
        <f>+AW4083+AX4083</f>
        <v>0</v>
      </c>
      <c r="AZ4083" s="210">
        <f>+AV4083+AY4083</f>
        <v>0</v>
      </c>
      <c r="BA4083" s="213">
        <v>0</v>
      </c>
      <c r="BB4083" s="213">
        <v>0</v>
      </c>
      <c r="BC4083" s="210">
        <f>+BA4083+BB4083</f>
        <v>0</v>
      </c>
      <c r="BD4083" s="213">
        <v>0</v>
      </c>
      <c r="BE4083" s="213">
        <v>0</v>
      </c>
      <c r="BF4083" s="210">
        <f>+BD4083+BE4083</f>
        <v>0</v>
      </c>
      <c r="BG4083" s="210">
        <f>+BC4083+BF4083</f>
        <v>0</v>
      </c>
      <c r="BH4083" s="213">
        <v>0</v>
      </c>
      <c r="BI4083" s="213">
        <v>0</v>
      </c>
      <c r="BJ4083" s="210">
        <f>+BH4083+BI4083</f>
        <v>0</v>
      </c>
      <c r="BK4083" s="213">
        <v>0</v>
      </c>
      <c r="BL4083" s="213">
        <v>0</v>
      </c>
      <c r="BM4083" s="210">
        <f>+BK4083+BL4083</f>
        <v>0</v>
      </c>
      <c r="BN4083" s="210">
        <f>+BJ4083+BM4083</f>
        <v>0</v>
      </c>
      <c r="BO4083" s="209">
        <f>AF4083-AM4083-AT4083-BA4083-BH4083</f>
        <v>0</v>
      </c>
      <c r="BP4083" s="209">
        <f>AG4083-AN4083-AU4083-BB4083-BI4083</f>
        <v>0</v>
      </c>
      <c r="BQ4083" s="210">
        <f>+BO4083+BP4083</f>
        <v>0</v>
      </c>
      <c r="BR4083" s="209">
        <f>AI4083-AP4083-AW4083-BD4083-BK4083</f>
        <v>0</v>
      </c>
      <c r="BS4083" s="209">
        <f>AJ4083-AQ4083-AX4083-BE4083-BL4083</f>
        <v>0</v>
      </c>
      <c r="BT4083" s="210">
        <f>+BR4083+BS4083</f>
        <v>0</v>
      </c>
      <c r="BU4083" s="210">
        <f>+BQ4083+BT4083</f>
        <v>0</v>
      </c>
      <c r="BV4083" s="215">
        <f>R4083+X4083-AD4083</f>
        <v>0</v>
      </c>
      <c r="BW4083" s="215">
        <f>S4083+Y4083-AE4083</f>
        <v>0</v>
      </c>
      <c r="BX4083" s="216">
        <v>0</v>
      </c>
      <c r="BY4083" s="216">
        <v>0</v>
      </c>
      <c r="BZ4083" s="215">
        <f>BV4083-BX4083</f>
        <v>0</v>
      </c>
      <c r="CA4083" s="217">
        <f>BW4083-BY4083</f>
        <v>0</v>
      </c>
    </row>
    <row r="4084" spans="2:79" ht="36.75" hidden="1" customHeight="1">
      <c r="B4084" s="218">
        <v>2015</v>
      </c>
      <c r="C4084" s="219">
        <v>8320</v>
      </c>
      <c r="D4084" s="218">
        <v>17</v>
      </c>
      <c r="E4084" s="218">
        <v>5000</v>
      </c>
      <c r="F4084" s="218">
        <v>5100</v>
      </c>
      <c r="G4084" s="218">
        <v>515</v>
      </c>
      <c r="H4084" s="218">
        <v>43</v>
      </c>
      <c r="I4084" s="437" t="s">
        <v>339</v>
      </c>
      <c r="J4084" s="209">
        <v>0</v>
      </c>
      <c r="K4084" s="209">
        <v>0</v>
      </c>
      <c r="L4084" s="210">
        <f>+J4084+K4084</f>
        <v>0</v>
      </c>
      <c r="M4084" s="209">
        <v>0</v>
      </c>
      <c r="N4084" s="209">
        <v>0</v>
      </c>
      <c r="O4084" s="210">
        <f>+M4084+N4084</f>
        <v>0</v>
      </c>
      <c r="P4084" s="210">
        <f>+L4084+O4084</f>
        <v>0</v>
      </c>
      <c r="Q4084" s="221" t="s">
        <v>19</v>
      </c>
      <c r="R4084" s="307"/>
      <c r="S4084" s="307"/>
      <c r="T4084" s="213">
        <v>0</v>
      </c>
      <c r="U4084" s="213">
        <v>0</v>
      </c>
      <c r="V4084" s="213">
        <v>0</v>
      </c>
      <c r="W4084" s="213">
        <v>0</v>
      </c>
      <c r="X4084" s="213"/>
      <c r="Y4084" s="213"/>
      <c r="Z4084" s="213">
        <v>0</v>
      </c>
      <c r="AA4084" s="213">
        <v>0</v>
      </c>
      <c r="AB4084" s="213">
        <v>0</v>
      </c>
      <c r="AC4084" s="213">
        <v>0</v>
      </c>
      <c r="AD4084" s="214"/>
      <c r="AE4084" s="214"/>
      <c r="AF4084" s="209">
        <f>J4084+T4084-Z4084</f>
        <v>0</v>
      </c>
      <c r="AG4084" s="209">
        <f>K4084+U4084-AA4084</f>
        <v>0</v>
      </c>
      <c r="AH4084" s="210">
        <f>+AF4084+AG4084</f>
        <v>0</v>
      </c>
      <c r="AI4084" s="209">
        <f>M4084+V4084-AB4084</f>
        <v>0</v>
      </c>
      <c r="AJ4084" s="209">
        <f>N4084+W4084-AC4084</f>
        <v>0</v>
      </c>
      <c r="AK4084" s="210">
        <f>+AI4084+AJ4084</f>
        <v>0</v>
      </c>
      <c r="AL4084" s="210">
        <f>+AH4084+AK4084</f>
        <v>0</v>
      </c>
      <c r="AM4084" s="213">
        <v>0</v>
      </c>
      <c r="AN4084" s="213">
        <v>0</v>
      </c>
      <c r="AO4084" s="210">
        <f>+AM4084+AN4084</f>
        <v>0</v>
      </c>
      <c r="AP4084" s="213">
        <v>0</v>
      </c>
      <c r="AQ4084" s="213">
        <v>0</v>
      </c>
      <c r="AR4084" s="210">
        <f>+AP4084+AQ4084</f>
        <v>0</v>
      </c>
      <c r="AS4084" s="210">
        <f>+AO4084+AR4084</f>
        <v>0</v>
      </c>
      <c r="AT4084" s="213">
        <v>0</v>
      </c>
      <c r="AU4084" s="213">
        <v>0</v>
      </c>
      <c r="AV4084" s="210">
        <f>+AT4084+AU4084</f>
        <v>0</v>
      </c>
      <c r="AW4084" s="213">
        <v>0</v>
      </c>
      <c r="AX4084" s="213">
        <v>0</v>
      </c>
      <c r="AY4084" s="210">
        <f>+AW4084+AX4084</f>
        <v>0</v>
      </c>
      <c r="AZ4084" s="210">
        <f>+AV4084+AY4084</f>
        <v>0</v>
      </c>
      <c r="BA4084" s="213">
        <v>0</v>
      </c>
      <c r="BB4084" s="213">
        <v>0</v>
      </c>
      <c r="BC4084" s="210">
        <f>+BA4084+BB4084</f>
        <v>0</v>
      </c>
      <c r="BD4084" s="213">
        <v>0</v>
      </c>
      <c r="BE4084" s="213">
        <v>0</v>
      </c>
      <c r="BF4084" s="210">
        <f>+BD4084+BE4084</f>
        <v>0</v>
      </c>
      <c r="BG4084" s="210">
        <f>+BC4084+BF4084</f>
        <v>0</v>
      </c>
      <c r="BH4084" s="213">
        <v>0</v>
      </c>
      <c r="BI4084" s="213">
        <v>0</v>
      </c>
      <c r="BJ4084" s="210">
        <f>+BH4084+BI4084</f>
        <v>0</v>
      </c>
      <c r="BK4084" s="213">
        <v>0</v>
      </c>
      <c r="BL4084" s="213">
        <v>0</v>
      </c>
      <c r="BM4084" s="210">
        <f>+BK4084+BL4084</f>
        <v>0</v>
      </c>
      <c r="BN4084" s="210">
        <f>+BJ4084+BM4084</f>
        <v>0</v>
      </c>
      <c r="BO4084" s="209">
        <f>AF4084-AM4084-AT4084-BA4084-BH4084</f>
        <v>0</v>
      </c>
      <c r="BP4084" s="209">
        <f>AG4084-AN4084-AU4084-BB4084-BI4084</f>
        <v>0</v>
      </c>
      <c r="BQ4084" s="210">
        <f>+BO4084+BP4084</f>
        <v>0</v>
      </c>
      <c r="BR4084" s="209">
        <f>AI4084-AP4084-AW4084-BD4084-BK4084</f>
        <v>0</v>
      </c>
      <c r="BS4084" s="209">
        <f>AJ4084-AQ4084-AX4084-BE4084-BL4084</f>
        <v>0</v>
      </c>
      <c r="BT4084" s="210">
        <f>+BR4084+BS4084</f>
        <v>0</v>
      </c>
      <c r="BU4084" s="210">
        <f>+BQ4084+BT4084</f>
        <v>0</v>
      </c>
      <c r="BV4084" s="215">
        <f>R4084+X4084-AD4084</f>
        <v>0</v>
      </c>
      <c r="BW4084" s="215">
        <f>S4084+Y4084-AE4084</f>
        <v>0</v>
      </c>
      <c r="BX4084" s="216">
        <v>0</v>
      </c>
      <c r="BY4084" s="216">
        <v>0</v>
      </c>
      <c r="BZ4084" s="215">
        <f>BV4084-BX4084</f>
        <v>0</v>
      </c>
      <c r="CA4084" s="217">
        <f>BW4084-BY4084</f>
        <v>0</v>
      </c>
    </row>
    <row r="4085" spans="2:79" ht="36.75" hidden="1" customHeight="1">
      <c r="B4085" s="218">
        <v>2015</v>
      </c>
      <c r="C4085" s="219">
        <v>8320</v>
      </c>
      <c r="D4085" s="218">
        <v>17</v>
      </c>
      <c r="E4085" s="218">
        <v>5000</v>
      </c>
      <c r="F4085" s="218">
        <v>5100</v>
      </c>
      <c r="G4085" s="218">
        <v>515</v>
      </c>
      <c r="H4085" s="218">
        <v>44</v>
      </c>
      <c r="I4085" s="437" t="s">
        <v>338</v>
      </c>
      <c r="J4085" s="209">
        <v>0</v>
      </c>
      <c r="K4085" s="209">
        <v>0</v>
      </c>
      <c r="L4085" s="210">
        <f>+J4085+K4085</f>
        <v>0</v>
      </c>
      <c r="M4085" s="209">
        <v>0</v>
      </c>
      <c r="N4085" s="209">
        <v>0</v>
      </c>
      <c r="O4085" s="210">
        <f>+M4085+N4085</f>
        <v>0</v>
      </c>
      <c r="P4085" s="210">
        <f>+L4085+O4085</f>
        <v>0</v>
      </c>
      <c r="Q4085" s="221" t="s">
        <v>19</v>
      </c>
      <c r="R4085" s="307"/>
      <c r="S4085" s="307"/>
      <c r="T4085" s="213">
        <v>0</v>
      </c>
      <c r="U4085" s="213">
        <v>0</v>
      </c>
      <c r="V4085" s="213">
        <v>0</v>
      </c>
      <c r="W4085" s="213">
        <v>0</v>
      </c>
      <c r="X4085" s="213"/>
      <c r="Y4085" s="213"/>
      <c r="Z4085" s="213">
        <v>0</v>
      </c>
      <c r="AA4085" s="213">
        <v>0</v>
      </c>
      <c r="AB4085" s="213">
        <v>0</v>
      </c>
      <c r="AC4085" s="213">
        <v>0</v>
      </c>
      <c r="AD4085" s="214"/>
      <c r="AE4085" s="214"/>
      <c r="AF4085" s="209">
        <f>J4085+T4085-Z4085</f>
        <v>0</v>
      </c>
      <c r="AG4085" s="209">
        <f>K4085+U4085-AA4085</f>
        <v>0</v>
      </c>
      <c r="AH4085" s="210">
        <f>+AF4085+AG4085</f>
        <v>0</v>
      </c>
      <c r="AI4085" s="209">
        <f>M4085+V4085-AB4085</f>
        <v>0</v>
      </c>
      <c r="AJ4085" s="209">
        <f>N4085+W4085-AC4085</f>
        <v>0</v>
      </c>
      <c r="AK4085" s="210">
        <f>+AI4085+AJ4085</f>
        <v>0</v>
      </c>
      <c r="AL4085" s="210">
        <f>+AH4085+AK4085</f>
        <v>0</v>
      </c>
      <c r="AM4085" s="213">
        <v>0</v>
      </c>
      <c r="AN4085" s="213">
        <v>0</v>
      </c>
      <c r="AO4085" s="210">
        <f>+AM4085+AN4085</f>
        <v>0</v>
      </c>
      <c r="AP4085" s="213">
        <v>0</v>
      </c>
      <c r="AQ4085" s="213">
        <v>0</v>
      </c>
      <c r="AR4085" s="210">
        <f>+AP4085+AQ4085</f>
        <v>0</v>
      </c>
      <c r="AS4085" s="210">
        <f>+AO4085+AR4085</f>
        <v>0</v>
      </c>
      <c r="AT4085" s="213">
        <v>0</v>
      </c>
      <c r="AU4085" s="213">
        <v>0</v>
      </c>
      <c r="AV4085" s="210">
        <f>+AT4085+AU4085</f>
        <v>0</v>
      </c>
      <c r="AW4085" s="213">
        <v>0</v>
      </c>
      <c r="AX4085" s="213">
        <v>0</v>
      </c>
      <c r="AY4085" s="210">
        <f>+AW4085+AX4085</f>
        <v>0</v>
      </c>
      <c r="AZ4085" s="210">
        <f>+AV4085+AY4085</f>
        <v>0</v>
      </c>
      <c r="BA4085" s="213">
        <v>0</v>
      </c>
      <c r="BB4085" s="213">
        <v>0</v>
      </c>
      <c r="BC4085" s="210">
        <f>+BA4085+BB4085</f>
        <v>0</v>
      </c>
      <c r="BD4085" s="213">
        <v>0</v>
      </c>
      <c r="BE4085" s="213">
        <v>0</v>
      </c>
      <c r="BF4085" s="210">
        <f>+BD4085+BE4085</f>
        <v>0</v>
      </c>
      <c r="BG4085" s="210">
        <f>+BC4085+BF4085</f>
        <v>0</v>
      </c>
      <c r="BH4085" s="213">
        <v>0</v>
      </c>
      <c r="BI4085" s="213">
        <v>0</v>
      </c>
      <c r="BJ4085" s="210">
        <f>+BH4085+BI4085</f>
        <v>0</v>
      </c>
      <c r="BK4085" s="213">
        <v>0</v>
      </c>
      <c r="BL4085" s="213">
        <v>0</v>
      </c>
      <c r="BM4085" s="210">
        <f>+BK4085+BL4085</f>
        <v>0</v>
      </c>
      <c r="BN4085" s="210">
        <f>+BJ4085+BM4085</f>
        <v>0</v>
      </c>
      <c r="BO4085" s="209">
        <f>AF4085-AM4085-AT4085-BA4085-BH4085</f>
        <v>0</v>
      </c>
      <c r="BP4085" s="209">
        <f>AG4085-AN4085-AU4085-BB4085-BI4085</f>
        <v>0</v>
      </c>
      <c r="BQ4085" s="210">
        <f>+BO4085+BP4085</f>
        <v>0</v>
      </c>
      <c r="BR4085" s="209">
        <f>AI4085-AP4085-AW4085-BD4085-BK4085</f>
        <v>0</v>
      </c>
      <c r="BS4085" s="209">
        <f>AJ4085-AQ4085-AX4085-BE4085-BL4085</f>
        <v>0</v>
      </c>
      <c r="BT4085" s="210">
        <f>+BR4085+BS4085</f>
        <v>0</v>
      </c>
      <c r="BU4085" s="210">
        <f>+BQ4085+BT4085</f>
        <v>0</v>
      </c>
      <c r="BV4085" s="215">
        <f>R4085+X4085-AD4085</f>
        <v>0</v>
      </c>
      <c r="BW4085" s="215">
        <f>S4085+Y4085-AE4085</f>
        <v>0</v>
      </c>
      <c r="BX4085" s="216">
        <v>0</v>
      </c>
      <c r="BY4085" s="216">
        <v>0</v>
      </c>
      <c r="BZ4085" s="215">
        <f>BV4085-BX4085</f>
        <v>0</v>
      </c>
      <c r="CA4085" s="217">
        <f>BW4085-BY4085</f>
        <v>0</v>
      </c>
    </row>
    <row r="4086" spans="2:79" ht="36.75" hidden="1" customHeight="1">
      <c r="B4086" s="218">
        <v>2015</v>
      </c>
      <c r="C4086" s="219">
        <v>8320</v>
      </c>
      <c r="D4086" s="218">
        <v>17</v>
      </c>
      <c r="E4086" s="218">
        <v>5000</v>
      </c>
      <c r="F4086" s="218">
        <v>5100</v>
      </c>
      <c r="G4086" s="218">
        <v>515</v>
      </c>
      <c r="H4086" s="218">
        <v>45</v>
      </c>
      <c r="I4086" s="437" t="s">
        <v>337</v>
      </c>
      <c r="J4086" s="209">
        <v>0</v>
      </c>
      <c r="K4086" s="209">
        <v>0</v>
      </c>
      <c r="L4086" s="210">
        <f>+J4086+K4086</f>
        <v>0</v>
      </c>
      <c r="M4086" s="209">
        <v>0</v>
      </c>
      <c r="N4086" s="209">
        <v>0</v>
      </c>
      <c r="O4086" s="210">
        <f>+M4086+N4086</f>
        <v>0</v>
      </c>
      <c r="P4086" s="210">
        <f>+L4086+O4086</f>
        <v>0</v>
      </c>
      <c r="Q4086" s="221" t="s">
        <v>19</v>
      </c>
      <c r="R4086" s="307"/>
      <c r="S4086" s="307"/>
      <c r="T4086" s="213">
        <v>0</v>
      </c>
      <c r="U4086" s="213">
        <v>0</v>
      </c>
      <c r="V4086" s="213">
        <v>0</v>
      </c>
      <c r="W4086" s="213">
        <v>0</v>
      </c>
      <c r="X4086" s="213"/>
      <c r="Y4086" s="213"/>
      <c r="Z4086" s="213">
        <v>0</v>
      </c>
      <c r="AA4086" s="213">
        <v>0</v>
      </c>
      <c r="AB4086" s="213">
        <v>0</v>
      </c>
      <c r="AC4086" s="213">
        <v>0</v>
      </c>
      <c r="AD4086" s="214"/>
      <c r="AE4086" s="214"/>
      <c r="AF4086" s="209">
        <f>J4086+T4086-Z4086</f>
        <v>0</v>
      </c>
      <c r="AG4086" s="209">
        <f>K4086+U4086-AA4086</f>
        <v>0</v>
      </c>
      <c r="AH4086" s="210">
        <f>+AF4086+AG4086</f>
        <v>0</v>
      </c>
      <c r="AI4086" s="209">
        <f>M4086+V4086-AB4086</f>
        <v>0</v>
      </c>
      <c r="AJ4086" s="209">
        <f>N4086+W4086-AC4086</f>
        <v>0</v>
      </c>
      <c r="AK4086" s="210">
        <f>+AI4086+AJ4086</f>
        <v>0</v>
      </c>
      <c r="AL4086" s="210">
        <f>+AH4086+AK4086</f>
        <v>0</v>
      </c>
      <c r="AM4086" s="213">
        <v>0</v>
      </c>
      <c r="AN4086" s="213">
        <v>0</v>
      </c>
      <c r="AO4086" s="210">
        <f>+AM4086+AN4086</f>
        <v>0</v>
      </c>
      <c r="AP4086" s="213">
        <v>0</v>
      </c>
      <c r="AQ4086" s="213">
        <v>0</v>
      </c>
      <c r="AR4086" s="210">
        <f>+AP4086+AQ4086</f>
        <v>0</v>
      </c>
      <c r="AS4086" s="210">
        <f>+AO4086+AR4086</f>
        <v>0</v>
      </c>
      <c r="AT4086" s="213">
        <v>0</v>
      </c>
      <c r="AU4086" s="213">
        <v>0</v>
      </c>
      <c r="AV4086" s="210">
        <f>+AT4086+AU4086</f>
        <v>0</v>
      </c>
      <c r="AW4086" s="213">
        <v>0</v>
      </c>
      <c r="AX4086" s="213">
        <v>0</v>
      </c>
      <c r="AY4086" s="210">
        <f>+AW4086+AX4086</f>
        <v>0</v>
      </c>
      <c r="AZ4086" s="210">
        <f>+AV4086+AY4086</f>
        <v>0</v>
      </c>
      <c r="BA4086" s="213">
        <v>0</v>
      </c>
      <c r="BB4086" s="213">
        <v>0</v>
      </c>
      <c r="BC4086" s="210">
        <f>+BA4086+BB4086</f>
        <v>0</v>
      </c>
      <c r="BD4086" s="213">
        <v>0</v>
      </c>
      <c r="BE4086" s="213">
        <v>0</v>
      </c>
      <c r="BF4086" s="210">
        <f>+BD4086+BE4086</f>
        <v>0</v>
      </c>
      <c r="BG4086" s="210">
        <f>+BC4086+BF4086</f>
        <v>0</v>
      </c>
      <c r="BH4086" s="213">
        <v>0</v>
      </c>
      <c r="BI4086" s="213">
        <v>0</v>
      </c>
      <c r="BJ4086" s="210">
        <f>+BH4086+BI4086</f>
        <v>0</v>
      </c>
      <c r="BK4086" s="213">
        <v>0</v>
      </c>
      <c r="BL4086" s="213">
        <v>0</v>
      </c>
      <c r="BM4086" s="210">
        <f>+BK4086+BL4086</f>
        <v>0</v>
      </c>
      <c r="BN4086" s="210">
        <f>+BJ4086+BM4086</f>
        <v>0</v>
      </c>
      <c r="BO4086" s="209">
        <f>AF4086-AM4086-AT4086-BA4086-BH4086</f>
        <v>0</v>
      </c>
      <c r="BP4086" s="209">
        <f>AG4086-AN4086-AU4086-BB4086-BI4086</f>
        <v>0</v>
      </c>
      <c r="BQ4086" s="210">
        <f>+BO4086+BP4086</f>
        <v>0</v>
      </c>
      <c r="BR4086" s="209">
        <f>AI4086-AP4086-AW4086-BD4086-BK4086</f>
        <v>0</v>
      </c>
      <c r="BS4086" s="209">
        <f>AJ4086-AQ4086-AX4086-BE4086-BL4086</f>
        <v>0</v>
      </c>
      <c r="BT4086" s="210">
        <f>+BR4086+BS4086</f>
        <v>0</v>
      </c>
      <c r="BU4086" s="210">
        <f>+BQ4086+BT4086</f>
        <v>0</v>
      </c>
      <c r="BV4086" s="215">
        <f>R4086+X4086-AD4086</f>
        <v>0</v>
      </c>
      <c r="BW4086" s="215">
        <f>S4086+Y4086-AE4086</f>
        <v>0</v>
      </c>
      <c r="BX4086" s="216">
        <v>0</v>
      </c>
      <c r="BY4086" s="216">
        <v>0</v>
      </c>
      <c r="BZ4086" s="215">
        <f>BV4086-BX4086</f>
        <v>0</v>
      </c>
      <c r="CA4086" s="217">
        <f>BW4086-BY4086</f>
        <v>0</v>
      </c>
    </row>
    <row r="4087" spans="2:79" ht="36.75" hidden="1" customHeight="1">
      <c r="B4087" s="218">
        <v>2015</v>
      </c>
      <c r="C4087" s="219">
        <v>8320</v>
      </c>
      <c r="D4087" s="218">
        <v>17</v>
      </c>
      <c r="E4087" s="218">
        <v>5000</v>
      </c>
      <c r="F4087" s="218">
        <v>5100</v>
      </c>
      <c r="G4087" s="218">
        <v>515</v>
      </c>
      <c r="H4087" s="218">
        <v>46</v>
      </c>
      <c r="I4087" s="437" t="s">
        <v>336</v>
      </c>
      <c r="J4087" s="209">
        <v>0</v>
      </c>
      <c r="K4087" s="209">
        <v>0</v>
      </c>
      <c r="L4087" s="210">
        <f>+J4087+K4087</f>
        <v>0</v>
      </c>
      <c r="M4087" s="209">
        <v>0</v>
      </c>
      <c r="N4087" s="209">
        <v>0</v>
      </c>
      <c r="O4087" s="210">
        <f>+M4087+N4087</f>
        <v>0</v>
      </c>
      <c r="P4087" s="210">
        <f>+L4087+O4087</f>
        <v>0</v>
      </c>
      <c r="Q4087" s="221" t="s">
        <v>19</v>
      </c>
      <c r="R4087" s="307"/>
      <c r="S4087" s="307"/>
      <c r="T4087" s="213">
        <v>0</v>
      </c>
      <c r="U4087" s="213">
        <v>0</v>
      </c>
      <c r="V4087" s="213">
        <v>0</v>
      </c>
      <c r="W4087" s="213">
        <v>0</v>
      </c>
      <c r="X4087" s="213"/>
      <c r="Y4087" s="213"/>
      <c r="Z4087" s="213">
        <v>0</v>
      </c>
      <c r="AA4087" s="213">
        <v>0</v>
      </c>
      <c r="AB4087" s="213">
        <v>0</v>
      </c>
      <c r="AC4087" s="213">
        <v>0</v>
      </c>
      <c r="AD4087" s="214"/>
      <c r="AE4087" s="214"/>
      <c r="AF4087" s="209">
        <f>J4087+T4087-Z4087</f>
        <v>0</v>
      </c>
      <c r="AG4087" s="209">
        <f>K4087+U4087-AA4087</f>
        <v>0</v>
      </c>
      <c r="AH4087" s="210">
        <f>+AF4087+AG4087</f>
        <v>0</v>
      </c>
      <c r="AI4087" s="209">
        <f>M4087+V4087-AB4087</f>
        <v>0</v>
      </c>
      <c r="AJ4087" s="209">
        <f>N4087+W4087-AC4087</f>
        <v>0</v>
      </c>
      <c r="AK4087" s="210">
        <f>+AI4087+AJ4087</f>
        <v>0</v>
      </c>
      <c r="AL4087" s="210">
        <f>+AH4087+AK4087</f>
        <v>0</v>
      </c>
      <c r="AM4087" s="213">
        <v>0</v>
      </c>
      <c r="AN4087" s="213">
        <v>0</v>
      </c>
      <c r="AO4087" s="210">
        <f>+AM4087+AN4087</f>
        <v>0</v>
      </c>
      <c r="AP4087" s="213">
        <v>0</v>
      </c>
      <c r="AQ4087" s="213">
        <v>0</v>
      </c>
      <c r="AR4087" s="210">
        <f>+AP4087+AQ4087</f>
        <v>0</v>
      </c>
      <c r="AS4087" s="210">
        <f>+AO4087+AR4087</f>
        <v>0</v>
      </c>
      <c r="AT4087" s="213">
        <v>0</v>
      </c>
      <c r="AU4087" s="213">
        <v>0</v>
      </c>
      <c r="AV4087" s="210">
        <f>+AT4087+AU4087</f>
        <v>0</v>
      </c>
      <c r="AW4087" s="213">
        <v>0</v>
      </c>
      <c r="AX4087" s="213">
        <v>0</v>
      </c>
      <c r="AY4087" s="210">
        <f>+AW4087+AX4087</f>
        <v>0</v>
      </c>
      <c r="AZ4087" s="210">
        <f>+AV4087+AY4087</f>
        <v>0</v>
      </c>
      <c r="BA4087" s="213">
        <v>0</v>
      </c>
      <c r="BB4087" s="213">
        <v>0</v>
      </c>
      <c r="BC4087" s="210">
        <f>+BA4087+BB4087</f>
        <v>0</v>
      </c>
      <c r="BD4087" s="213">
        <v>0</v>
      </c>
      <c r="BE4087" s="213">
        <v>0</v>
      </c>
      <c r="BF4087" s="210">
        <f>+BD4087+BE4087</f>
        <v>0</v>
      </c>
      <c r="BG4087" s="210">
        <f>+BC4087+BF4087</f>
        <v>0</v>
      </c>
      <c r="BH4087" s="213">
        <v>0</v>
      </c>
      <c r="BI4087" s="213">
        <v>0</v>
      </c>
      <c r="BJ4087" s="210">
        <f>+BH4087+BI4087</f>
        <v>0</v>
      </c>
      <c r="BK4087" s="213">
        <v>0</v>
      </c>
      <c r="BL4087" s="213">
        <v>0</v>
      </c>
      <c r="BM4087" s="210">
        <f>+BK4087+BL4087</f>
        <v>0</v>
      </c>
      <c r="BN4087" s="210">
        <f>+BJ4087+BM4087</f>
        <v>0</v>
      </c>
      <c r="BO4087" s="209">
        <f>AF4087-AM4087-AT4087-BA4087-BH4087</f>
        <v>0</v>
      </c>
      <c r="BP4087" s="209">
        <f>AG4087-AN4087-AU4087-BB4087-BI4087</f>
        <v>0</v>
      </c>
      <c r="BQ4087" s="210">
        <f>+BO4087+BP4087</f>
        <v>0</v>
      </c>
      <c r="BR4087" s="209">
        <f>AI4087-AP4087-AW4087-BD4087-BK4087</f>
        <v>0</v>
      </c>
      <c r="BS4087" s="209">
        <f>AJ4087-AQ4087-AX4087-BE4087-BL4087</f>
        <v>0</v>
      </c>
      <c r="BT4087" s="210">
        <f>+BR4087+BS4087</f>
        <v>0</v>
      </c>
      <c r="BU4087" s="210">
        <f>+BQ4087+BT4087</f>
        <v>0</v>
      </c>
      <c r="BV4087" s="215">
        <f>R4087+X4087-AD4087</f>
        <v>0</v>
      </c>
      <c r="BW4087" s="215">
        <f>S4087+Y4087-AE4087</f>
        <v>0</v>
      </c>
      <c r="BX4087" s="216">
        <v>0</v>
      </c>
      <c r="BY4087" s="216">
        <v>0</v>
      </c>
      <c r="BZ4087" s="215">
        <f>BV4087-BX4087</f>
        <v>0</v>
      </c>
      <c r="CA4087" s="217">
        <f>BW4087-BY4087</f>
        <v>0</v>
      </c>
    </row>
    <row r="4088" spans="2:79" ht="36.75" hidden="1" customHeight="1">
      <c r="B4088" s="218">
        <v>2015</v>
      </c>
      <c r="C4088" s="219">
        <v>8320</v>
      </c>
      <c r="D4088" s="218">
        <v>17</v>
      </c>
      <c r="E4088" s="218">
        <v>5000</v>
      </c>
      <c r="F4088" s="218">
        <v>5100</v>
      </c>
      <c r="G4088" s="218">
        <v>515</v>
      </c>
      <c r="H4088" s="218">
        <v>47</v>
      </c>
      <c r="I4088" s="437" t="s">
        <v>335</v>
      </c>
      <c r="J4088" s="209">
        <v>0</v>
      </c>
      <c r="K4088" s="209">
        <v>0</v>
      </c>
      <c r="L4088" s="210">
        <f>+J4088+K4088</f>
        <v>0</v>
      </c>
      <c r="M4088" s="209">
        <v>0</v>
      </c>
      <c r="N4088" s="209">
        <v>0</v>
      </c>
      <c r="O4088" s="210">
        <f>+M4088+N4088</f>
        <v>0</v>
      </c>
      <c r="P4088" s="210">
        <f>+L4088+O4088</f>
        <v>0</v>
      </c>
      <c r="Q4088" s="221" t="s">
        <v>19</v>
      </c>
      <c r="R4088" s="307"/>
      <c r="S4088" s="307"/>
      <c r="T4088" s="213">
        <v>0</v>
      </c>
      <c r="U4088" s="213">
        <v>0</v>
      </c>
      <c r="V4088" s="213">
        <v>0</v>
      </c>
      <c r="W4088" s="213">
        <v>0</v>
      </c>
      <c r="X4088" s="213"/>
      <c r="Y4088" s="213"/>
      <c r="Z4088" s="213">
        <v>0</v>
      </c>
      <c r="AA4088" s="213">
        <v>0</v>
      </c>
      <c r="AB4088" s="213">
        <v>0</v>
      </c>
      <c r="AC4088" s="213">
        <v>0</v>
      </c>
      <c r="AD4088" s="214"/>
      <c r="AE4088" s="214"/>
      <c r="AF4088" s="209">
        <f>J4088+T4088-Z4088</f>
        <v>0</v>
      </c>
      <c r="AG4088" s="209">
        <f>K4088+U4088-AA4088</f>
        <v>0</v>
      </c>
      <c r="AH4088" s="210">
        <f>+AF4088+AG4088</f>
        <v>0</v>
      </c>
      <c r="AI4088" s="209">
        <f>M4088+V4088-AB4088</f>
        <v>0</v>
      </c>
      <c r="AJ4088" s="209">
        <f>N4088+W4088-AC4088</f>
        <v>0</v>
      </c>
      <c r="AK4088" s="210">
        <f>+AI4088+AJ4088</f>
        <v>0</v>
      </c>
      <c r="AL4088" s="210">
        <f>+AH4088+AK4088</f>
        <v>0</v>
      </c>
      <c r="AM4088" s="213">
        <v>0</v>
      </c>
      <c r="AN4088" s="213">
        <v>0</v>
      </c>
      <c r="AO4088" s="210">
        <f>+AM4088+AN4088</f>
        <v>0</v>
      </c>
      <c r="AP4088" s="213">
        <v>0</v>
      </c>
      <c r="AQ4088" s="213">
        <v>0</v>
      </c>
      <c r="AR4088" s="210">
        <f>+AP4088+AQ4088</f>
        <v>0</v>
      </c>
      <c r="AS4088" s="210">
        <f>+AO4088+AR4088</f>
        <v>0</v>
      </c>
      <c r="AT4088" s="213">
        <v>0</v>
      </c>
      <c r="AU4088" s="213">
        <v>0</v>
      </c>
      <c r="AV4088" s="210">
        <f>+AT4088+AU4088</f>
        <v>0</v>
      </c>
      <c r="AW4088" s="213">
        <v>0</v>
      </c>
      <c r="AX4088" s="213">
        <v>0</v>
      </c>
      <c r="AY4088" s="210">
        <f>+AW4088+AX4088</f>
        <v>0</v>
      </c>
      <c r="AZ4088" s="210">
        <f>+AV4088+AY4088</f>
        <v>0</v>
      </c>
      <c r="BA4088" s="213">
        <v>0</v>
      </c>
      <c r="BB4088" s="213">
        <v>0</v>
      </c>
      <c r="BC4088" s="210">
        <f>+BA4088+BB4088</f>
        <v>0</v>
      </c>
      <c r="BD4088" s="213">
        <v>0</v>
      </c>
      <c r="BE4088" s="213">
        <v>0</v>
      </c>
      <c r="BF4088" s="210">
        <f>+BD4088+BE4088</f>
        <v>0</v>
      </c>
      <c r="BG4088" s="210">
        <f>+BC4088+BF4088</f>
        <v>0</v>
      </c>
      <c r="BH4088" s="213">
        <v>0</v>
      </c>
      <c r="BI4088" s="213">
        <v>0</v>
      </c>
      <c r="BJ4088" s="210">
        <f>+BH4088+BI4088</f>
        <v>0</v>
      </c>
      <c r="BK4088" s="213">
        <v>0</v>
      </c>
      <c r="BL4088" s="213">
        <v>0</v>
      </c>
      <c r="BM4088" s="210">
        <f>+BK4088+BL4088</f>
        <v>0</v>
      </c>
      <c r="BN4088" s="210">
        <f>+BJ4088+BM4088</f>
        <v>0</v>
      </c>
      <c r="BO4088" s="209">
        <f>AF4088-AM4088-AT4088-BA4088-BH4088</f>
        <v>0</v>
      </c>
      <c r="BP4088" s="209">
        <f>AG4088-AN4088-AU4088-BB4088-BI4088</f>
        <v>0</v>
      </c>
      <c r="BQ4088" s="210">
        <f>+BO4088+BP4088</f>
        <v>0</v>
      </c>
      <c r="BR4088" s="209">
        <f>AI4088-AP4088-AW4088-BD4088-BK4088</f>
        <v>0</v>
      </c>
      <c r="BS4088" s="209">
        <f>AJ4088-AQ4088-AX4088-BE4088-BL4088</f>
        <v>0</v>
      </c>
      <c r="BT4088" s="210">
        <f>+BR4088+BS4088</f>
        <v>0</v>
      </c>
      <c r="BU4088" s="210">
        <f>+BQ4088+BT4088</f>
        <v>0</v>
      </c>
      <c r="BV4088" s="215">
        <f>R4088+X4088-AD4088</f>
        <v>0</v>
      </c>
      <c r="BW4088" s="215">
        <f>S4088+Y4088-AE4088</f>
        <v>0</v>
      </c>
      <c r="BX4088" s="216">
        <v>0</v>
      </c>
      <c r="BY4088" s="216">
        <v>0</v>
      </c>
      <c r="BZ4088" s="215">
        <f>BV4088-BX4088</f>
        <v>0</v>
      </c>
      <c r="CA4088" s="217">
        <f>BW4088-BY4088</f>
        <v>0</v>
      </c>
    </row>
    <row r="4089" spans="2:79" ht="36.75" hidden="1" customHeight="1">
      <c r="B4089" s="218">
        <v>2015</v>
      </c>
      <c r="C4089" s="219">
        <v>8320</v>
      </c>
      <c r="D4089" s="218">
        <v>17</v>
      </c>
      <c r="E4089" s="218">
        <v>5000</v>
      </c>
      <c r="F4089" s="218">
        <v>5100</v>
      </c>
      <c r="G4089" s="218">
        <v>515</v>
      </c>
      <c r="H4089" s="218">
        <v>48</v>
      </c>
      <c r="I4089" s="437" t="s">
        <v>334</v>
      </c>
      <c r="J4089" s="209">
        <v>0</v>
      </c>
      <c r="K4089" s="209">
        <v>0</v>
      </c>
      <c r="L4089" s="210">
        <f>+J4089+K4089</f>
        <v>0</v>
      </c>
      <c r="M4089" s="209">
        <v>0</v>
      </c>
      <c r="N4089" s="209">
        <v>0</v>
      </c>
      <c r="O4089" s="210">
        <f>+M4089+N4089</f>
        <v>0</v>
      </c>
      <c r="P4089" s="210">
        <f>+L4089+O4089</f>
        <v>0</v>
      </c>
      <c r="Q4089" s="221" t="s">
        <v>19</v>
      </c>
      <c r="R4089" s="307"/>
      <c r="S4089" s="307"/>
      <c r="T4089" s="213">
        <v>0</v>
      </c>
      <c r="U4089" s="213">
        <v>0</v>
      </c>
      <c r="V4089" s="213">
        <v>0</v>
      </c>
      <c r="W4089" s="213">
        <v>0</v>
      </c>
      <c r="X4089" s="213"/>
      <c r="Y4089" s="213"/>
      <c r="Z4089" s="213">
        <v>0</v>
      </c>
      <c r="AA4089" s="213">
        <v>0</v>
      </c>
      <c r="AB4089" s="213">
        <v>0</v>
      </c>
      <c r="AC4089" s="213">
        <v>0</v>
      </c>
      <c r="AD4089" s="214"/>
      <c r="AE4089" s="214"/>
      <c r="AF4089" s="209">
        <f>J4089+T4089-Z4089</f>
        <v>0</v>
      </c>
      <c r="AG4089" s="209">
        <f>K4089+U4089-AA4089</f>
        <v>0</v>
      </c>
      <c r="AH4089" s="210">
        <f>+AF4089+AG4089</f>
        <v>0</v>
      </c>
      <c r="AI4089" s="209">
        <f>M4089+V4089-AB4089</f>
        <v>0</v>
      </c>
      <c r="AJ4089" s="209">
        <f>N4089+W4089-AC4089</f>
        <v>0</v>
      </c>
      <c r="AK4089" s="210">
        <f>+AI4089+AJ4089</f>
        <v>0</v>
      </c>
      <c r="AL4089" s="210">
        <f>+AH4089+AK4089</f>
        <v>0</v>
      </c>
      <c r="AM4089" s="213">
        <v>0</v>
      </c>
      <c r="AN4089" s="213">
        <v>0</v>
      </c>
      <c r="AO4089" s="210">
        <f>+AM4089+AN4089</f>
        <v>0</v>
      </c>
      <c r="AP4089" s="213">
        <v>0</v>
      </c>
      <c r="AQ4089" s="213">
        <v>0</v>
      </c>
      <c r="AR4089" s="210">
        <f>+AP4089+AQ4089</f>
        <v>0</v>
      </c>
      <c r="AS4089" s="210">
        <f>+AO4089+AR4089</f>
        <v>0</v>
      </c>
      <c r="AT4089" s="213">
        <v>0</v>
      </c>
      <c r="AU4089" s="213">
        <v>0</v>
      </c>
      <c r="AV4089" s="210">
        <f>+AT4089+AU4089</f>
        <v>0</v>
      </c>
      <c r="AW4089" s="213">
        <v>0</v>
      </c>
      <c r="AX4089" s="213">
        <v>0</v>
      </c>
      <c r="AY4089" s="210">
        <f>+AW4089+AX4089</f>
        <v>0</v>
      </c>
      <c r="AZ4089" s="210">
        <f>+AV4089+AY4089</f>
        <v>0</v>
      </c>
      <c r="BA4089" s="213">
        <v>0</v>
      </c>
      <c r="BB4089" s="213">
        <v>0</v>
      </c>
      <c r="BC4089" s="210">
        <f>+BA4089+BB4089</f>
        <v>0</v>
      </c>
      <c r="BD4089" s="213">
        <v>0</v>
      </c>
      <c r="BE4089" s="213">
        <v>0</v>
      </c>
      <c r="BF4089" s="210">
        <f>+BD4089+BE4089</f>
        <v>0</v>
      </c>
      <c r="BG4089" s="210">
        <f>+BC4089+BF4089</f>
        <v>0</v>
      </c>
      <c r="BH4089" s="213">
        <v>0</v>
      </c>
      <c r="BI4089" s="213">
        <v>0</v>
      </c>
      <c r="BJ4089" s="210">
        <f>+BH4089+BI4089</f>
        <v>0</v>
      </c>
      <c r="BK4089" s="213">
        <v>0</v>
      </c>
      <c r="BL4089" s="213">
        <v>0</v>
      </c>
      <c r="BM4089" s="210">
        <f>+BK4089+BL4089</f>
        <v>0</v>
      </c>
      <c r="BN4089" s="210">
        <f>+BJ4089+BM4089</f>
        <v>0</v>
      </c>
      <c r="BO4089" s="209">
        <f>AF4089-AM4089-AT4089-BA4089-BH4089</f>
        <v>0</v>
      </c>
      <c r="BP4089" s="209">
        <f>AG4089-AN4089-AU4089-BB4089-BI4089</f>
        <v>0</v>
      </c>
      <c r="BQ4089" s="210">
        <f>+BO4089+BP4089</f>
        <v>0</v>
      </c>
      <c r="BR4089" s="209">
        <f>AI4089-AP4089-AW4089-BD4089-BK4089</f>
        <v>0</v>
      </c>
      <c r="BS4089" s="209">
        <f>AJ4089-AQ4089-AX4089-BE4089-BL4089</f>
        <v>0</v>
      </c>
      <c r="BT4089" s="210">
        <f>+BR4089+BS4089</f>
        <v>0</v>
      </c>
      <c r="BU4089" s="210">
        <f>+BQ4089+BT4089</f>
        <v>0</v>
      </c>
      <c r="BV4089" s="215">
        <f>R4089+X4089-AD4089</f>
        <v>0</v>
      </c>
      <c r="BW4089" s="215">
        <f>S4089+Y4089-AE4089</f>
        <v>0</v>
      </c>
      <c r="BX4089" s="216">
        <v>0</v>
      </c>
      <c r="BY4089" s="216">
        <v>0</v>
      </c>
      <c r="BZ4089" s="215">
        <f>BV4089-BX4089</f>
        <v>0</v>
      </c>
      <c r="CA4089" s="217">
        <f>BW4089-BY4089</f>
        <v>0</v>
      </c>
    </row>
    <row r="4090" spans="2:79" ht="36.75" hidden="1" customHeight="1">
      <c r="B4090" s="218">
        <v>2015</v>
      </c>
      <c r="C4090" s="219">
        <v>8320</v>
      </c>
      <c r="D4090" s="218">
        <v>17</v>
      </c>
      <c r="E4090" s="218">
        <v>5000</v>
      </c>
      <c r="F4090" s="218">
        <v>5100</v>
      </c>
      <c r="G4090" s="218">
        <v>515</v>
      </c>
      <c r="H4090" s="218">
        <v>49</v>
      </c>
      <c r="I4090" s="437"/>
      <c r="J4090" s="209">
        <v>0</v>
      </c>
      <c r="K4090" s="209">
        <v>0</v>
      </c>
      <c r="L4090" s="210">
        <f>+J4090+K4090</f>
        <v>0</v>
      </c>
      <c r="M4090" s="209">
        <v>0</v>
      </c>
      <c r="N4090" s="209">
        <v>0</v>
      </c>
      <c r="O4090" s="210">
        <f>+M4090+N4090</f>
        <v>0</v>
      </c>
      <c r="P4090" s="210">
        <f>+L4090+O4090</f>
        <v>0</v>
      </c>
      <c r="Q4090" s="221" t="s">
        <v>19</v>
      </c>
      <c r="R4090" s="307"/>
      <c r="S4090" s="307"/>
      <c r="T4090" s="213">
        <v>0</v>
      </c>
      <c r="U4090" s="213">
        <v>0</v>
      </c>
      <c r="V4090" s="213">
        <v>0</v>
      </c>
      <c r="W4090" s="213">
        <v>0</v>
      </c>
      <c r="X4090" s="213"/>
      <c r="Y4090" s="213"/>
      <c r="Z4090" s="213">
        <v>0</v>
      </c>
      <c r="AA4090" s="213">
        <v>0</v>
      </c>
      <c r="AB4090" s="213">
        <v>0</v>
      </c>
      <c r="AC4090" s="213">
        <v>0</v>
      </c>
      <c r="AD4090" s="214"/>
      <c r="AE4090" s="214"/>
      <c r="AF4090" s="209">
        <f>J4090+T4090-Z4090</f>
        <v>0</v>
      </c>
      <c r="AG4090" s="209">
        <f>K4090+U4090-AA4090</f>
        <v>0</v>
      </c>
      <c r="AH4090" s="210">
        <f>+AF4090+AG4090</f>
        <v>0</v>
      </c>
      <c r="AI4090" s="209">
        <f>M4090+V4090-AB4090</f>
        <v>0</v>
      </c>
      <c r="AJ4090" s="209">
        <f>N4090+W4090-AC4090</f>
        <v>0</v>
      </c>
      <c r="AK4090" s="210">
        <f>+AI4090+AJ4090</f>
        <v>0</v>
      </c>
      <c r="AL4090" s="210">
        <f>+AH4090+AK4090</f>
        <v>0</v>
      </c>
      <c r="AM4090" s="213">
        <v>0</v>
      </c>
      <c r="AN4090" s="213">
        <v>0</v>
      </c>
      <c r="AO4090" s="210">
        <f>+AM4090+AN4090</f>
        <v>0</v>
      </c>
      <c r="AP4090" s="213">
        <v>0</v>
      </c>
      <c r="AQ4090" s="213">
        <v>0</v>
      </c>
      <c r="AR4090" s="210">
        <f>+AP4090+AQ4090</f>
        <v>0</v>
      </c>
      <c r="AS4090" s="210">
        <f>+AO4090+AR4090</f>
        <v>0</v>
      </c>
      <c r="AT4090" s="213">
        <v>0</v>
      </c>
      <c r="AU4090" s="213">
        <v>0</v>
      </c>
      <c r="AV4090" s="210">
        <f>+AT4090+AU4090</f>
        <v>0</v>
      </c>
      <c r="AW4090" s="213">
        <v>0</v>
      </c>
      <c r="AX4090" s="213">
        <v>0</v>
      </c>
      <c r="AY4090" s="210">
        <f>+AW4090+AX4090</f>
        <v>0</v>
      </c>
      <c r="AZ4090" s="210">
        <f>+AV4090+AY4090</f>
        <v>0</v>
      </c>
      <c r="BA4090" s="213">
        <v>0</v>
      </c>
      <c r="BB4090" s="213">
        <v>0</v>
      </c>
      <c r="BC4090" s="210">
        <f>+BA4090+BB4090</f>
        <v>0</v>
      </c>
      <c r="BD4090" s="213">
        <v>0</v>
      </c>
      <c r="BE4090" s="213">
        <v>0</v>
      </c>
      <c r="BF4090" s="210">
        <f>+BD4090+BE4090</f>
        <v>0</v>
      </c>
      <c r="BG4090" s="210">
        <f>+BC4090+BF4090</f>
        <v>0</v>
      </c>
      <c r="BH4090" s="213">
        <v>0</v>
      </c>
      <c r="BI4090" s="213">
        <v>0</v>
      </c>
      <c r="BJ4090" s="210">
        <f>+BH4090+BI4090</f>
        <v>0</v>
      </c>
      <c r="BK4090" s="213">
        <v>0</v>
      </c>
      <c r="BL4090" s="213">
        <v>0</v>
      </c>
      <c r="BM4090" s="210">
        <f>+BK4090+BL4090</f>
        <v>0</v>
      </c>
      <c r="BN4090" s="210">
        <f>+BJ4090+BM4090</f>
        <v>0</v>
      </c>
      <c r="BO4090" s="209">
        <f>AF4090-AM4090-AT4090-BA4090-BH4090</f>
        <v>0</v>
      </c>
      <c r="BP4090" s="209">
        <f>AG4090-AN4090-AU4090-BB4090-BI4090</f>
        <v>0</v>
      </c>
      <c r="BQ4090" s="210">
        <f>+BO4090+BP4090</f>
        <v>0</v>
      </c>
      <c r="BR4090" s="209">
        <f>AI4090-AP4090-AW4090-BD4090-BK4090</f>
        <v>0</v>
      </c>
      <c r="BS4090" s="209">
        <f>AJ4090-AQ4090-AX4090-BE4090-BL4090</f>
        <v>0</v>
      </c>
      <c r="BT4090" s="210">
        <f>+BR4090+BS4090</f>
        <v>0</v>
      </c>
      <c r="BU4090" s="210">
        <f>+BQ4090+BT4090</f>
        <v>0</v>
      </c>
      <c r="BV4090" s="215">
        <f>R4090+X4090-AD4090</f>
        <v>0</v>
      </c>
      <c r="BW4090" s="215">
        <f>S4090+Y4090-AE4090</f>
        <v>0</v>
      </c>
      <c r="BX4090" s="216">
        <v>0</v>
      </c>
      <c r="BY4090" s="216">
        <v>0</v>
      </c>
      <c r="BZ4090" s="215">
        <f>BV4090-BX4090</f>
        <v>0</v>
      </c>
      <c r="CA4090" s="217">
        <f>BW4090-BY4090</f>
        <v>0</v>
      </c>
    </row>
    <row r="4091" spans="2:79" ht="36.75" hidden="1" customHeight="1">
      <c r="B4091" s="218">
        <v>2015</v>
      </c>
      <c r="C4091" s="219">
        <v>8320</v>
      </c>
      <c r="D4091" s="218">
        <v>17</v>
      </c>
      <c r="E4091" s="218">
        <v>5000</v>
      </c>
      <c r="F4091" s="218">
        <v>5100</v>
      </c>
      <c r="G4091" s="218">
        <v>515</v>
      </c>
      <c r="H4091" s="218">
        <v>50</v>
      </c>
      <c r="I4091" s="437" t="s">
        <v>333</v>
      </c>
      <c r="J4091" s="209">
        <v>0</v>
      </c>
      <c r="K4091" s="209">
        <v>0</v>
      </c>
      <c r="L4091" s="210">
        <f>+J4091+K4091</f>
        <v>0</v>
      </c>
      <c r="M4091" s="209">
        <v>0</v>
      </c>
      <c r="N4091" s="209">
        <v>0</v>
      </c>
      <c r="O4091" s="210">
        <f>+M4091+N4091</f>
        <v>0</v>
      </c>
      <c r="P4091" s="210">
        <f>+L4091+O4091</f>
        <v>0</v>
      </c>
      <c r="Q4091" s="221" t="s">
        <v>19</v>
      </c>
      <c r="R4091" s="307"/>
      <c r="S4091" s="307"/>
      <c r="T4091" s="213">
        <v>0</v>
      </c>
      <c r="U4091" s="213">
        <v>0</v>
      </c>
      <c r="V4091" s="213">
        <v>0</v>
      </c>
      <c r="W4091" s="213">
        <v>0</v>
      </c>
      <c r="X4091" s="213"/>
      <c r="Y4091" s="213"/>
      <c r="Z4091" s="213">
        <v>0</v>
      </c>
      <c r="AA4091" s="213">
        <v>0</v>
      </c>
      <c r="AB4091" s="213">
        <v>0</v>
      </c>
      <c r="AC4091" s="213">
        <v>0</v>
      </c>
      <c r="AD4091" s="214"/>
      <c r="AE4091" s="214"/>
      <c r="AF4091" s="209">
        <f>J4091+T4091-Z4091</f>
        <v>0</v>
      </c>
      <c r="AG4091" s="209">
        <f>K4091+U4091-AA4091</f>
        <v>0</v>
      </c>
      <c r="AH4091" s="210">
        <f>+AF4091+AG4091</f>
        <v>0</v>
      </c>
      <c r="AI4091" s="209">
        <f>M4091+V4091-AB4091</f>
        <v>0</v>
      </c>
      <c r="AJ4091" s="209">
        <f>N4091+W4091-AC4091</f>
        <v>0</v>
      </c>
      <c r="AK4091" s="210">
        <f>+AI4091+AJ4091</f>
        <v>0</v>
      </c>
      <c r="AL4091" s="210">
        <f>+AH4091+AK4091</f>
        <v>0</v>
      </c>
      <c r="AM4091" s="213">
        <v>0</v>
      </c>
      <c r="AN4091" s="213">
        <v>0</v>
      </c>
      <c r="AO4091" s="210">
        <f>+AM4091+AN4091</f>
        <v>0</v>
      </c>
      <c r="AP4091" s="213">
        <v>0</v>
      </c>
      <c r="AQ4091" s="213">
        <v>0</v>
      </c>
      <c r="AR4091" s="210">
        <f>+AP4091+AQ4091</f>
        <v>0</v>
      </c>
      <c r="AS4091" s="210">
        <f>+AO4091+AR4091</f>
        <v>0</v>
      </c>
      <c r="AT4091" s="213">
        <v>0</v>
      </c>
      <c r="AU4091" s="213">
        <v>0</v>
      </c>
      <c r="AV4091" s="210">
        <f>+AT4091+AU4091</f>
        <v>0</v>
      </c>
      <c r="AW4091" s="213">
        <v>0</v>
      </c>
      <c r="AX4091" s="213">
        <v>0</v>
      </c>
      <c r="AY4091" s="210">
        <f>+AW4091+AX4091</f>
        <v>0</v>
      </c>
      <c r="AZ4091" s="210">
        <f>+AV4091+AY4091</f>
        <v>0</v>
      </c>
      <c r="BA4091" s="213">
        <v>0</v>
      </c>
      <c r="BB4091" s="213">
        <v>0</v>
      </c>
      <c r="BC4091" s="210">
        <f>+BA4091+BB4091</f>
        <v>0</v>
      </c>
      <c r="BD4091" s="213">
        <v>0</v>
      </c>
      <c r="BE4091" s="213">
        <v>0</v>
      </c>
      <c r="BF4091" s="210">
        <f>+BD4091+BE4091</f>
        <v>0</v>
      </c>
      <c r="BG4091" s="210">
        <f>+BC4091+BF4091</f>
        <v>0</v>
      </c>
      <c r="BH4091" s="213">
        <v>0</v>
      </c>
      <c r="BI4091" s="213">
        <v>0</v>
      </c>
      <c r="BJ4091" s="210">
        <f>+BH4091+BI4091</f>
        <v>0</v>
      </c>
      <c r="BK4091" s="213">
        <v>0</v>
      </c>
      <c r="BL4091" s="213">
        <v>0</v>
      </c>
      <c r="BM4091" s="210">
        <f>+BK4091+BL4091</f>
        <v>0</v>
      </c>
      <c r="BN4091" s="210">
        <f>+BJ4091+BM4091</f>
        <v>0</v>
      </c>
      <c r="BO4091" s="209">
        <f>AF4091-AM4091-AT4091-BA4091-BH4091</f>
        <v>0</v>
      </c>
      <c r="BP4091" s="209">
        <f>AG4091-AN4091-AU4091-BB4091-BI4091</f>
        <v>0</v>
      </c>
      <c r="BQ4091" s="210">
        <f>+BO4091+BP4091</f>
        <v>0</v>
      </c>
      <c r="BR4091" s="209">
        <f>AI4091-AP4091-AW4091-BD4091-BK4091</f>
        <v>0</v>
      </c>
      <c r="BS4091" s="209">
        <f>AJ4091-AQ4091-AX4091-BE4091-BL4091</f>
        <v>0</v>
      </c>
      <c r="BT4091" s="210">
        <f>+BR4091+BS4091</f>
        <v>0</v>
      </c>
      <c r="BU4091" s="210">
        <f>+BQ4091+BT4091</f>
        <v>0</v>
      </c>
      <c r="BV4091" s="215">
        <f>R4091+X4091-AD4091</f>
        <v>0</v>
      </c>
      <c r="BW4091" s="215">
        <f>S4091+Y4091-AE4091</f>
        <v>0</v>
      </c>
      <c r="BX4091" s="216">
        <v>0</v>
      </c>
      <c r="BY4091" s="216">
        <v>0</v>
      </c>
      <c r="BZ4091" s="215">
        <f>BV4091-BX4091</f>
        <v>0</v>
      </c>
      <c r="CA4091" s="217">
        <f>BW4091-BY4091</f>
        <v>0</v>
      </c>
    </row>
    <row r="4092" spans="2:79" hidden="1">
      <c r="B4092" s="197">
        <v>2015</v>
      </c>
      <c r="C4092" s="198">
        <v>8320</v>
      </c>
      <c r="D4092" s="197">
        <v>17</v>
      </c>
      <c r="E4092" s="197">
        <v>5000</v>
      </c>
      <c r="F4092" s="197">
        <v>5100</v>
      </c>
      <c r="G4092" s="197">
        <v>519</v>
      </c>
      <c r="H4092" s="197"/>
      <c r="I4092" s="199" t="s">
        <v>219</v>
      </c>
      <c r="J4092" s="240">
        <f>SUM(J4093:J4115)</f>
        <v>0</v>
      </c>
      <c r="K4092" s="240">
        <f>SUM(K4093:K4115)</f>
        <v>0</v>
      </c>
      <c r="L4092" s="240">
        <f>+J4092+K4092</f>
        <v>0</v>
      </c>
      <c r="M4092" s="240">
        <f>SUM(M4093:M4115)</f>
        <v>0</v>
      </c>
      <c r="N4092" s="240">
        <f>SUM(N4093:N4115)</f>
        <v>0</v>
      </c>
      <c r="O4092" s="240">
        <f>+M4092+N4092</f>
        <v>0</v>
      </c>
      <c r="P4092" s="240">
        <f>+L4092+O4092</f>
        <v>0</v>
      </c>
      <c r="Q4092" s="200"/>
      <c r="R4092" s="309"/>
      <c r="S4092" s="309"/>
      <c r="T4092" s="240">
        <f>SUM(T4093:T4115)</f>
        <v>0</v>
      </c>
      <c r="U4092" s="240">
        <f>SUM(U4093:U4115)</f>
        <v>0</v>
      </c>
      <c r="V4092" s="240">
        <f>SUM(V4093:V4115)</f>
        <v>0</v>
      </c>
      <c r="W4092" s="240">
        <f>SUM(W4093:W4115)</f>
        <v>0</v>
      </c>
      <c r="X4092" s="261"/>
      <c r="Y4092" s="261"/>
      <c r="Z4092" s="240">
        <f>SUM(Z4093:Z4115)</f>
        <v>0</v>
      </c>
      <c r="AA4092" s="240">
        <f>SUM(AA4093:AA4115)</f>
        <v>0</v>
      </c>
      <c r="AB4092" s="240">
        <f>SUM(AB4093:AB4115)</f>
        <v>0</v>
      </c>
      <c r="AC4092" s="240">
        <f>SUM(AC4093:AC4115)</f>
        <v>0</v>
      </c>
      <c r="AD4092" s="261"/>
      <c r="AE4092" s="261"/>
      <c r="AF4092" s="240">
        <f>SUM(AF4093:AF4115)</f>
        <v>0</v>
      </c>
      <c r="AG4092" s="240">
        <f>SUM(AG4093:AG4115)</f>
        <v>0</v>
      </c>
      <c r="AH4092" s="240">
        <f>+AF4092+AG4092</f>
        <v>0</v>
      </c>
      <c r="AI4092" s="240">
        <f>SUM(AI4093:AI4115)</f>
        <v>0</v>
      </c>
      <c r="AJ4092" s="240">
        <f>SUM(AJ4093:AJ4115)</f>
        <v>0</v>
      </c>
      <c r="AK4092" s="240">
        <f>+AI4092+AJ4092</f>
        <v>0</v>
      </c>
      <c r="AL4092" s="240">
        <f>+AH4092+AK4092</f>
        <v>0</v>
      </c>
      <c r="AM4092" s="240">
        <f>SUM(AM4093:AM4115)</f>
        <v>0</v>
      </c>
      <c r="AN4092" s="240">
        <f>SUM(AN4093:AN4115)</f>
        <v>0</v>
      </c>
      <c r="AO4092" s="240">
        <f>+AM4092+AN4092</f>
        <v>0</v>
      </c>
      <c r="AP4092" s="240">
        <f>SUM(AP4093:AP4115)</f>
        <v>0</v>
      </c>
      <c r="AQ4092" s="240">
        <f>SUM(AQ4093:AQ4115)</f>
        <v>0</v>
      </c>
      <c r="AR4092" s="240">
        <f>+AP4092+AQ4092</f>
        <v>0</v>
      </c>
      <c r="AS4092" s="240">
        <f>+AO4092+AR4092</f>
        <v>0</v>
      </c>
      <c r="AT4092" s="240">
        <f>SUM(AT4093:AT4115)</f>
        <v>0</v>
      </c>
      <c r="AU4092" s="240">
        <f>SUM(AU4093:AU4115)</f>
        <v>0</v>
      </c>
      <c r="AV4092" s="240">
        <f>+AT4092+AU4092</f>
        <v>0</v>
      </c>
      <c r="AW4092" s="240">
        <f>SUM(AW4093:AW4115)</f>
        <v>0</v>
      </c>
      <c r="AX4092" s="240">
        <f>SUM(AX4093:AX4115)</f>
        <v>0</v>
      </c>
      <c r="AY4092" s="240">
        <f>+AW4092+AX4092</f>
        <v>0</v>
      </c>
      <c r="AZ4092" s="240">
        <f>+AV4092+AY4092</f>
        <v>0</v>
      </c>
      <c r="BA4092" s="240">
        <f>SUM(BA4093:BA4115)</f>
        <v>0</v>
      </c>
      <c r="BB4092" s="240">
        <f>SUM(BB4093:BB4115)</f>
        <v>0</v>
      </c>
      <c r="BC4092" s="240">
        <f>+BA4092+BB4092</f>
        <v>0</v>
      </c>
      <c r="BD4092" s="240">
        <f>SUM(BD4093:BD4115)</f>
        <v>0</v>
      </c>
      <c r="BE4092" s="240">
        <f>SUM(BE4093:BE4115)</f>
        <v>0</v>
      </c>
      <c r="BF4092" s="240">
        <f>+BD4092+BE4092</f>
        <v>0</v>
      </c>
      <c r="BG4092" s="240">
        <f>+BC4092+BF4092</f>
        <v>0</v>
      </c>
      <c r="BH4092" s="240">
        <f>SUM(BH4093:BH4115)</f>
        <v>0</v>
      </c>
      <c r="BI4092" s="240">
        <f>SUM(BI4093:BI4115)</f>
        <v>0</v>
      </c>
      <c r="BJ4092" s="240">
        <f>+BH4092+BI4092</f>
        <v>0</v>
      </c>
      <c r="BK4092" s="240">
        <f>SUM(BK4093:BK4115)</f>
        <v>0</v>
      </c>
      <c r="BL4092" s="240">
        <f>SUM(BL4093:BL4115)</f>
        <v>0</v>
      </c>
      <c r="BM4092" s="240">
        <f>+BK4092+BL4092</f>
        <v>0</v>
      </c>
      <c r="BN4092" s="240">
        <f>+BJ4092+BM4092</f>
        <v>0</v>
      </c>
      <c r="BO4092" s="240">
        <f>SUM(BO4093:BO4115)</f>
        <v>0</v>
      </c>
      <c r="BP4092" s="240">
        <f>SUM(BP4093:BP4115)</f>
        <v>0</v>
      </c>
      <c r="BQ4092" s="240">
        <f>+BO4092+BP4092</f>
        <v>0</v>
      </c>
      <c r="BR4092" s="240">
        <f>SUM(BR4093:BR4115)</f>
        <v>0</v>
      </c>
      <c r="BS4092" s="240">
        <f>SUM(BS4093:BS4115)</f>
        <v>0</v>
      </c>
      <c r="BT4092" s="240">
        <f>+BR4092+BS4092</f>
        <v>0</v>
      </c>
      <c r="BU4092" s="240">
        <f>+BQ4092+BT4092</f>
        <v>0</v>
      </c>
      <c r="BV4092" s="262"/>
      <c r="BW4092" s="262"/>
      <c r="BX4092" s="263"/>
      <c r="BY4092" s="263"/>
      <c r="BZ4092" s="262"/>
      <c r="CA4092" s="264"/>
    </row>
    <row r="4093" spans="2:79" ht="36.75" hidden="1" customHeight="1">
      <c r="B4093" s="218">
        <v>2015</v>
      </c>
      <c r="C4093" s="219">
        <v>8320</v>
      </c>
      <c r="D4093" s="218">
        <v>17</v>
      </c>
      <c r="E4093" s="218">
        <v>5000</v>
      </c>
      <c r="F4093" s="218">
        <v>5100</v>
      </c>
      <c r="G4093" s="218">
        <v>519</v>
      </c>
      <c r="H4093" s="218">
        <v>1</v>
      </c>
      <c r="I4093" s="361" t="s">
        <v>38</v>
      </c>
      <c r="J4093" s="209">
        <v>0</v>
      </c>
      <c r="K4093" s="209">
        <v>0</v>
      </c>
      <c r="L4093" s="210">
        <f>+J4093+K4093</f>
        <v>0</v>
      </c>
      <c r="M4093" s="209">
        <v>0</v>
      </c>
      <c r="N4093" s="209">
        <v>0</v>
      </c>
      <c r="O4093" s="210">
        <f>+M4093+N4093</f>
        <v>0</v>
      </c>
      <c r="P4093" s="210">
        <f>+L4093+O4093</f>
        <v>0</v>
      </c>
      <c r="Q4093" s="221" t="s">
        <v>19</v>
      </c>
      <c r="R4093" s="307"/>
      <c r="S4093" s="307"/>
      <c r="T4093" s="213">
        <v>0</v>
      </c>
      <c r="U4093" s="213">
        <v>0</v>
      </c>
      <c r="V4093" s="213">
        <v>0</v>
      </c>
      <c r="W4093" s="213">
        <v>0</v>
      </c>
      <c r="X4093" s="213"/>
      <c r="Y4093" s="213"/>
      <c r="Z4093" s="213">
        <v>0</v>
      </c>
      <c r="AA4093" s="213">
        <v>0</v>
      </c>
      <c r="AB4093" s="213">
        <v>0</v>
      </c>
      <c r="AC4093" s="213">
        <v>0</v>
      </c>
      <c r="AD4093" s="214"/>
      <c r="AE4093" s="214"/>
      <c r="AF4093" s="209">
        <f>J4093+T4093-Z4093</f>
        <v>0</v>
      </c>
      <c r="AG4093" s="209">
        <f>K4093+U4093-AA4093</f>
        <v>0</v>
      </c>
      <c r="AH4093" s="210">
        <f>+AF4093+AG4093</f>
        <v>0</v>
      </c>
      <c r="AI4093" s="209">
        <f>M4093+V4093-AB4093</f>
        <v>0</v>
      </c>
      <c r="AJ4093" s="209">
        <f>N4093+W4093-AC4093</f>
        <v>0</v>
      </c>
      <c r="AK4093" s="210">
        <f>+AI4093+AJ4093</f>
        <v>0</v>
      </c>
      <c r="AL4093" s="210">
        <f>+AH4093+AK4093</f>
        <v>0</v>
      </c>
      <c r="AM4093" s="213">
        <v>0</v>
      </c>
      <c r="AN4093" s="213">
        <v>0</v>
      </c>
      <c r="AO4093" s="210">
        <f>+AM4093+AN4093</f>
        <v>0</v>
      </c>
      <c r="AP4093" s="213">
        <v>0</v>
      </c>
      <c r="AQ4093" s="213">
        <v>0</v>
      </c>
      <c r="AR4093" s="210">
        <f>+AP4093+AQ4093</f>
        <v>0</v>
      </c>
      <c r="AS4093" s="210">
        <f>+AO4093+AR4093</f>
        <v>0</v>
      </c>
      <c r="AT4093" s="213">
        <v>0</v>
      </c>
      <c r="AU4093" s="213">
        <v>0</v>
      </c>
      <c r="AV4093" s="210">
        <f>+AT4093+AU4093</f>
        <v>0</v>
      </c>
      <c r="AW4093" s="213">
        <v>0</v>
      </c>
      <c r="AX4093" s="213">
        <v>0</v>
      </c>
      <c r="AY4093" s="210">
        <f>+AW4093+AX4093</f>
        <v>0</v>
      </c>
      <c r="AZ4093" s="210">
        <f>+AV4093+AY4093</f>
        <v>0</v>
      </c>
      <c r="BA4093" s="213">
        <v>0</v>
      </c>
      <c r="BB4093" s="213">
        <v>0</v>
      </c>
      <c r="BC4093" s="210">
        <f>+BA4093+BB4093</f>
        <v>0</v>
      </c>
      <c r="BD4093" s="213">
        <v>0</v>
      </c>
      <c r="BE4093" s="213">
        <v>0</v>
      </c>
      <c r="BF4093" s="210">
        <f>+BD4093+BE4093</f>
        <v>0</v>
      </c>
      <c r="BG4093" s="210">
        <f>+BC4093+BF4093</f>
        <v>0</v>
      </c>
      <c r="BH4093" s="213">
        <v>0</v>
      </c>
      <c r="BI4093" s="213">
        <v>0</v>
      </c>
      <c r="BJ4093" s="210">
        <f>+BH4093+BI4093</f>
        <v>0</v>
      </c>
      <c r="BK4093" s="213">
        <v>0</v>
      </c>
      <c r="BL4093" s="213">
        <v>0</v>
      </c>
      <c r="BM4093" s="210">
        <f>+BK4093+BL4093</f>
        <v>0</v>
      </c>
      <c r="BN4093" s="210">
        <f>+BJ4093+BM4093</f>
        <v>0</v>
      </c>
      <c r="BO4093" s="209">
        <f>AF4093-AM4093-AT4093-BA4093-BH4093</f>
        <v>0</v>
      </c>
      <c r="BP4093" s="209">
        <f>AG4093-AN4093-AU4093-BB4093-BI4093</f>
        <v>0</v>
      </c>
      <c r="BQ4093" s="210">
        <f>+BO4093+BP4093</f>
        <v>0</v>
      </c>
      <c r="BR4093" s="209">
        <f>AI4093-AP4093-AW4093-BD4093-BK4093</f>
        <v>0</v>
      </c>
      <c r="BS4093" s="209">
        <f>AJ4093-AQ4093-AX4093-BE4093-BL4093</f>
        <v>0</v>
      </c>
      <c r="BT4093" s="210">
        <f>+BR4093+BS4093</f>
        <v>0</v>
      </c>
      <c r="BU4093" s="210">
        <f>+BQ4093+BT4093</f>
        <v>0</v>
      </c>
      <c r="BV4093" s="215">
        <f>R4093+X4093-AD4093</f>
        <v>0</v>
      </c>
      <c r="BW4093" s="215">
        <f>S4093+Y4093-AE4093</f>
        <v>0</v>
      </c>
      <c r="BX4093" s="216">
        <v>0</v>
      </c>
      <c r="BY4093" s="216">
        <v>0</v>
      </c>
      <c r="BZ4093" s="215">
        <f>BV4093-BX4093</f>
        <v>0</v>
      </c>
      <c r="CA4093" s="217">
        <f>BW4093-BY4093</f>
        <v>0</v>
      </c>
    </row>
    <row r="4094" spans="2:79" ht="36.75" hidden="1" customHeight="1">
      <c r="B4094" s="218">
        <v>2015</v>
      </c>
      <c r="C4094" s="219">
        <v>8320</v>
      </c>
      <c r="D4094" s="218">
        <v>17</v>
      </c>
      <c r="E4094" s="218">
        <v>5000</v>
      </c>
      <c r="F4094" s="218">
        <v>5100</v>
      </c>
      <c r="G4094" s="218">
        <v>519</v>
      </c>
      <c r="H4094" s="218">
        <v>3</v>
      </c>
      <c r="I4094" s="361" t="s">
        <v>218</v>
      </c>
      <c r="J4094" s="209">
        <v>0</v>
      </c>
      <c r="K4094" s="209">
        <v>0</v>
      </c>
      <c r="L4094" s="210">
        <f>+J4094+K4094</f>
        <v>0</v>
      </c>
      <c r="M4094" s="209">
        <v>0</v>
      </c>
      <c r="N4094" s="209">
        <v>0</v>
      </c>
      <c r="O4094" s="210">
        <f>+M4094+N4094</f>
        <v>0</v>
      </c>
      <c r="P4094" s="210">
        <f>+L4094+O4094</f>
        <v>0</v>
      </c>
      <c r="Q4094" s="221" t="s">
        <v>19</v>
      </c>
      <c r="R4094" s="307"/>
      <c r="S4094" s="307"/>
      <c r="T4094" s="213">
        <v>0</v>
      </c>
      <c r="U4094" s="213">
        <v>0</v>
      </c>
      <c r="V4094" s="213">
        <v>0</v>
      </c>
      <c r="W4094" s="213">
        <v>0</v>
      </c>
      <c r="X4094" s="213"/>
      <c r="Y4094" s="213"/>
      <c r="Z4094" s="213">
        <v>0</v>
      </c>
      <c r="AA4094" s="213">
        <v>0</v>
      </c>
      <c r="AB4094" s="213">
        <v>0</v>
      </c>
      <c r="AC4094" s="213">
        <v>0</v>
      </c>
      <c r="AD4094" s="214"/>
      <c r="AE4094" s="214"/>
      <c r="AF4094" s="209">
        <f>J4094+T4094-Z4094</f>
        <v>0</v>
      </c>
      <c r="AG4094" s="209">
        <f>K4094+U4094-AA4094</f>
        <v>0</v>
      </c>
      <c r="AH4094" s="210">
        <f>+AF4094+AG4094</f>
        <v>0</v>
      </c>
      <c r="AI4094" s="209">
        <f>M4094+V4094-AB4094</f>
        <v>0</v>
      </c>
      <c r="AJ4094" s="209">
        <f>N4094+W4094-AC4094</f>
        <v>0</v>
      </c>
      <c r="AK4094" s="210">
        <f>+AI4094+AJ4094</f>
        <v>0</v>
      </c>
      <c r="AL4094" s="210">
        <f>+AH4094+AK4094</f>
        <v>0</v>
      </c>
      <c r="AM4094" s="213">
        <v>0</v>
      </c>
      <c r="AN4094" s="213">
        <v>0</v>
      </c>
      <c r="AO4094" s="210">
        <f>+AM4094+AN4094</f>
        <v>0</v>
      </c>
      <c r="AP4094" s="213">
        <v>0</v>
      </c>
      <c r="AQ4094" s="213">
        <v>0</v>
      </c>
      <c r="AR4094" s="210">
        <f>+AP4094+AQ4094</f>
        <v>0</v>
      </c>
      <c r="AS4094" s="210">
        <f>+AO4094+AR4094</f>
        <v>0</v>
      </c>
      <c r="AT4094" s="213">
        <v>0</v>
      </c>
      <c r="AU4094" s="213">
        <v>0</v>
      </c>
      <c r="AV4094" s="210">
        <f>+AT4094+AU4094</f>
        <v>0</v>
      </c>
      <c r="AW4094" s="213">
        <v>0</v>
      </c>
      <c r="AX4094" s="213">
        <v>0</v>
      </c>
      <c r="AY4094" s="210">
        <f>+AW4094+AX4094</f>
        <v>0</v>
      </c>
      <c r="AZ4094" s="210">
        <f>+AV4094+AY4094</f>
        <v>0</v>
      </c>
      <c r="BA4094" s="213">
        <v>0</v>
      </c>
      <c r="BB4094" s="213">
        <v>0</v>
      </c>
      <c r="BC4094" s="210">
        <f>+BA4094+BB4094</f>
        <v>0</v>
      </c>
      <c r="BD4094" s="213">
        <v>0</v>
      </c>
      <c r="BE4094" s="213">
        <v>0</v>
      </c>
      <c r="BF4094" s="210">
        <f>+BD4094+BE4094</f>
        <v>0</v>
      </c>
      <c r="BG4094" s="210">
        <f>+BC4094+BF4094</f>
        <v>0</v>
      </c>
      <c r="BH4094" s="213">
        <v>0</v>
      </c>
      <c r="BI4094" s="213">
        <v>0</v>
      </c>
      <c r="BJ4094" s="210">
        <f>+BH4094+BI4094</f>
        <v>0</v>
      </c>
      <c r="BK4094" s="213">
        <v>0</v>
      </c>
      <c r="BL4094" s="213">
        <v>0</v>
      </c>
      <c r="BM4094" s="210">
        <f>+BK4094+BL4094</f>
        <v>0</v>
      </c>
      <c r="BN4094" s="210">
        <f>+BJ4094+BM4094</f>
        <v>0</v>
      </c>
      <c r="BO4094" s="209">
        <f>AF4094-AM4094-AT4094-BA4094-BH4094</f>
        <v>0</v>
      </c>
      <c r="BP4094" s="209">
        <f>AG4094-AN4094-AU4094-BB4094-BI4094</f>
        <v>0</v>
      </c>
      <c r="BQ4094" s="210">
        <f>+BO4094+BP4094</f>
        <v>0</v>
      </c>
      <c r="BR4094" s="209">
        <f>AI4094-AP4094-AW4094-BD4094-BK4094</f>
        <v>0</v>
      </c>
      <c r="BS4094" s="209">
        <f>AJ4094-AQ4094-AX4094-BE4094-BL4094</f>
        <v>0</v>
      </c>
      <c r="BT4094" s="210">
        <f>+BR4094+BS4094</f>
        <v>0</v>
      </c>
      <c r="BU4094" s="210">
        <f>+BQ4094+BT4094</f>
        <v>0</v>
      </c>
      <c r="BV4094" s="215">
        <f>R4094+X4094-AD4094</f>
        <v>0</v>
      </c>
      <c r="BW4094" s="215">
        <f>S4094+Y4094-AE4094</f>
        <v>0</v>
      </c>
      <c r="BX4094" s="216">
        <v>0</v>
      </c>
      <c r="BY4094" s="216">
        <v>0</v>
      </c>
      <c r="BZ4094" s="215">
        <f>BV4094-BX4094</f>
        <v>0</v>
      </c>
      <c r="CA4094" s="217">
        <f>BW4094-BY4094</f>
        <v>0</v>
      </c>
    </row>
    <row r="4095" spans="2:79" ht="36.75" hidden="1" customHeight="1">
      <c r="B4095" s="218">
        <v>2015</v>
      </c>
      <c r="C4095" s="219">
        <v>8320</v>
      </c>
      <c r="D4095" s="218">
        <v>17</v>
      </c>
      <c r="E4095" s="218">
        <v>5000</v>
      </c>
      <c r="F4095" s="218">
        <v>5100</v>
      </c>
      <c r="G4095" s="218">
        <v>519</v>
      </c>
      <c r="H4095" s="218">
        <v>4</v>
      </c>
      <c r="I4095" s="361" t="s">
        <v>217</v>
      </c>
      <c r="J4095" s="209">
        <v>0</v>
      </c>
      <c r="K4095" s="209">
        <v>0</v>
      </c>
      <c r="L4095" s="210">
        <f>+J4095+K4095</f>
        <v>0</v>
      </c>
      <c r="M4095" s="209">
        <v>0</v>
      </c>
      <c r="N4095" s="209">
        <v>0</v>
      </c>
      <c r="O4095" s="210">
        <f>+M4095+N4095</f>
        <v>0</v>
      </c>
      <c r="P4095" s="210">
        <f>+L4095+O4095</f>
        <v>0</v>
      </c>
      <c r="Q4095" s="221" t="s">
        <v>19</v>
      </c>
      <c r="R4095" s="307"/>
      <c r="S4095" s="307"/>
      <c r="T4095" s="213">
        <v>0</v>
      </c>
      <c r="U4095" s="213">
        <v>0</v>
      </c>
      <c r="V4095" s="213">
        <v>0</v>
      </c>
      <c r="W4095" s="213">
        <v>0</v>
      </c>
      <c r="X4095" s="213"/>
      <c r="Y4095" s="213"/>
      <c r="Z4095" s="213">
        <v>0</v>
      </c>
      <c r="AA4095" s="213">
        <v>0</v>
      </c>
      <c r="AB4095" s="213">
        <v>0</v>
      </c>
      <c r="AC4095" s="213">
        <v>0</v>
      </c>
      <c r="AD4095" s="214"/>
      <c r="AE4095" s="214"/>
      <c r="AF4095" s="209">
        <f>J4095+T4095-Z4095</f>
        <v>0</v>
      </c>
      <c r="AG4095" s="209">
        <f>K4095+U4095-AA4095</f>
        <v>0</v>
      </c>
      <c r="AH4095" s="210">
        <f>+AF4095+AG4095</f>
        <v>0</v>
      </c>
      <c r="AI4095" s="209">
        <f>M4095+V4095-AB4095</f>
        <v>0</v>
      </c>
      <c r="AJ4095" s="209">
        <f>N4095+W4095-AC4095</f>
        <v>0</v>
      </c>
      <c r="AK4095" s="210">
        <f>+AI4095+AJ4095</f>
        <v>0</v>
      </c>
      <c r="AL4095" s="210">
        <f>+AH4095+AK4095</f>
        <v>0</v>
      </c>
      <c r="AM4095" s="213">
        <v>0</v>
      </c>
      <c r="AN4095" s="213">
        <v>0</v>
      </c>
      <c r="AO4095" s="210">
        <f>+AM4095+AN4095</f>
        <v>0</v>
      </c>
      <c r="AP4095" s="213">
        <v>0</v>
      </c>
      <c r="AQ4095" s="213">
        <v>0</v>
      </c>
      <c r="AR4095" s="210">
        <f>+AP4095+AQ4095</f>
        <v>0</v>
      </c>
      <c r="AS4095" s="210">
        <f>+AO4095+AR4095</f>
        <v>0</v>
      </c>
      <c r="AT4095" s="213">
        <v>0</v>
      </c>
      <c r="AU4095" s="213">
        <v>0</v>
      </c>
      <c r="AV4095" s="210">
        <f>+AT4095+AU4095</f>
        <v>0</v>
      </c>
      <c r="AW4095" s="213">
        <v>0</v>
      </c>
      <c r="AX4095" s="213">
        <v>0</v>
      </c>
      <c r="AY4095" s="210">
        <f>+AW4095+AX4095</f>
        <v>0</v>
      </c>
      <c r="AZ4095" s="210">
        <f>+AV4095+AY4095</f>
        <v>0</v>
      </c>
      <c r="BA4095" s="213">
        <v>0</v>
      </c>
      <c r="BB4095" s="213">
        <v>0</v>
      </c>
      <c r="BC4095" s="210">
        <f>+BA4095+BB4095</f>
        <v>0</v>
      </c>
      <c r="BD4095" s="213">
        <v>0</v>
      </c>
      <c r="BE4095" s="213">
        <v>0</v>
      </c>
      <c r="BF4095" s="210">
        <f>+BD4095+BE4095</f>
        <v>0</v>
      </c>
      <c r="BG4095" s="210">
        <f>+BC4095+BF4095</f>
        <v>0</v>
      </c>
      <c r="BH4095" s="213">
        <v>0</v>
      </c>
      <c r="BI4095" s="213">
        <v>0</v>
      </c>
      <c r="BJ4095" s="210">
        <f>+BH4095+BI4095</f>
        <v>0</v>
      </c>
      <c r="BK4095" s="213">
        <v>0</v>
      </c>
      <c r="BL4095" s="213">
        <v>0</v>
      </c>
      <c r="BM4095" s="210">
        <f>+BK4095+BL4095</f>
        <v>0</v>
      </c>
      <c r="BN4095" s="210">
        <f>+BJ4095+BM4095</f>
        <v>0</v>
      </c>
      <c r="BO4095" s="209">
        <f>AF4095-AM4095-AT4095-BA4095-BH4095</f>
        <v>0</v>
      </c>
      <c r="BP4095" s="209">
        <f>AG4095-AN4095-AU4095-BB4095-BI4095</f>
        <v>0</v>
      </c>
      <c r="BQ4095" s="210">
        <f>+BO4095+BP4095</f>
        <v>0</v>
      </c>
      <c r="BR4095" s="209">
        <f>AI4095-AP4095-AW4095-BD4095-BK4095</f>
        <v>0</v>
      </c>
      <c r="BS4095" s="209">
        <f>AJ4095-AQ4095-AX4095-BE4095-BL4095</f>
        <v>0</v>
      </c>
      <c r="BT4095" s="210">
        <f>+BR4095+BS4095</f>
        <v>0</v>
      </c>
      <c r="BU4095" s="210">
        <f>+BQ4095+BT4095</f>
        <v>0</v>
      </c>
      <c r="BV4095" s="215">
        <f>R4095+X4095-AD4095</f>
        <v>0</v>
      </c>
      <c r="BW4095" s="215">
        <f>S4095+Y4095-AE4095</f>
        <v>0</v>
      </c>
      <c r="BX4095" s="216">
        <v>0</v>
      </c>
      <c r="BY4095" s="216">
        <v>0</v>
      </c>
      <c r="BZ4095" s="215">
        <f>BV4095-BX4095</f>
        <v>0</v>
      </c>
      <c r="CA4095" s="217">
        <f>BW4095-BY4095</f>
        <v>0</v>
      </c>
    </row>
    <row r="4096" spans="2:79" ht="36.75" hidden="1" customHeight="1">
      <c r="B4096" s="218">
        <v>2015</v>
      </c>
      <c r="C4096" s="219">
        <v>8320</v>
      </c>
      <c r="D4096" s="218">
        <v>17</v>
      </c>
      <c r="E4096" s="218">
        <v>5000</v>
      </c>
      <c r="F4096" s="218">
        <v>5100</v>
      </c>
      <c r="G4096" s="218">
        <v>519</v>
      </c>
      <c r="H4096" s="218">
        <v>5</v>
      </c>
      <c r="I4096" s="361" t="s">
        <v>216</v>
      </c>
      <c r="J4096" s="209">
        <v>0</v>
      </c>
      <c r="K4096" s="209">
        <v>0</v>
      </c>
      <c r="L4096" s="210">
        <f>+J4096+K4096</f>
        <v>0</v>
      </c>
      <c r="M4096" s="209">
        <v>0</v>
      </c>
      <c r="N4096" s="209">
        <v>0</v>
      </c>
      <c r="O4096" s="210">
        <f>+M4096+N4096</f>
        <v>0</v>
      </c>
      <c r="P4096" s="210">
        <f>+L4096+O4096</f>
        <v>0</v>
      </c>
      <c r="Q4096" s="221" t="s">
        <v>19</v>
      </c>
      <c r="R4096" s="307"/>
      <c r="S4096" s="307"/>
      <c r="T4096" s="213">
        <v>0</v>
      </c>
      <c r="U4096" s="213">
        <v>0</v>
      </c>
      <c r="V4096" s="213">
        <v>0</v>
      </c>
      <c r="W4096" s="213">
        <v>0</v>
      </c>
      <c r="X4096" s="213"/>
      <c r="Y4096" s="213"/>
      <c r="Z4096" s="213">
        <v>0</v>
      </c>
      <c r="AA4096" s="213">
        <v>0</v>
      </c>
      <c r="AB4096" s="213">
        <v>0</v>
      </c>
      <c r="AC4096" s="213">
        <v>0</v>
      </c>
      <c r="AD4096" s="214"/>
      <c r="AE4096" s="214"/>
      <c r="AF4096" s="209">
        <f>J4096+T4096-Z4096</f>
        <v>0</v>
      </c>
      <c r="AG4096" s="209">
        <f>K4096+U4096-AA4096</f>
        <v>0</v>
      </c>
      <c r="AH4096" s="210">
        <f>+AF4096+AG4096</f>
        <v>0</v>
      </c>
      <c r="AI4096" s="209">
        <f>M4096+V4096-AB4096</f>
        <v>0</v>
      </c>
      <c r="AJ4096" s="209">
        <f>N4096+W4096-AC4096</f>
        <v>0</v>
      </c>
      <c r="AK4096" s="210">
        <f>+AI4096+AJ4096</f>
        <v>0</v>
      </c>
      <c r="AL4096" s="210">
        <f>+AH4096+AK4096</f>
        <v>0</v>
      </c>
      <c r="AM4096" s="213">
        <v>0</v>
      </c>
      <c r="AN4096" s="213">
        <v>0</v>
      </c>
      <c r="AO4096" s="210">
        <f>+AM4096+AN4096</f>
        <v>0</v>
      </c>
      <c r="AP4096" s="213">
        <v>0</v>
      </c>
      <c r="AQ4096" s="213">
        <v>0</v>
      </c>
      <c r="AR4096" s="210">
        <f>+AP4096+AQ4096</f>
        <v>0</v>
      </c>
      <c r="AS4096" s="210">
        <f>+AO4096+AR4096</f>
        <v>0</v>
      </c>
      <c r="AT4096" s="213">
        <v>0</v>
      </c>
      <c r="AU4096" s="213">
        <v>0</v>
      </c>
      <c r="AV4096" s="210">
        <f>+AT4096+AU4096</f>
        <v>0</v>
      </c>
      <c r="AW4096" s="213">
        <v>0</v>
      </c>
      <c r="AX4096" s="213">
        <v>0</v>
      </c>
      <c r="AY4096" s="210">
        <f>+AW4096+AX4096</f>
        <v>0</v>
      </c>
      <c r="AZ4096" s="210">
        <f>+AV4096+AY4096</f>
        <v>0</v>
      </c>
      <c r="BA4096" s="213">
        <v>0</v>
      </c>
      <c r="BB4096" s="213">
        <v>0</v>
      </c>
      <c r="BC4096" s="210">
        <f>+BA4096+BB4096</f>
        <v>0</v>
      </c>
      <c r="BD4096" s="213">
        <v>0</v>
      </c>
      <c r="BE4096" s="213">
        <v>0</v>
      </c>
      <c r="BF4096" s="210">
        <f>+BD4096+BE4096</f>
        <v>0</v>
      </c>
      <c r="BG4096" s="210">
        <f>+BC4096+BF4096</f>
        <v>0</v>
      </c>
      <c r="BH4096" s="213">
        <v>0</v>
      </c>
      <c r="BI4096" s="213">
        <v>0</v>
      </c>
      <c r="BJ4096" s="210">
        <f>+BH4096+BI4096</f>
        <v>0</v>
      </c>
      <c r="BK4096" s="213">
        <v>0</v>
      </c>
      <c r="BL4096" s="213">
        <v>0</v>
      </c>
      <c r="BM4096" s="210">
        <f>+BK4096+BL4096</f>
        <v>0</v>
      </c>
      <c r="BN4096" s="210">
        <f>+BJ4096+BM4096</f>
        <v>0</v>
      </c>
      <c r="BO4096" s="209">
        <f>AF4096-AM4096-AT4096-BA4096-BH4096</f>
        <v>0</v>
      </c>
      <c r="BP4096" s="209">
        <f>AG4096-AN4096-AU4096-BB4096-BI4096</f>
        <v>0</v>
      </c>
      <c r="BQ4096" s="210">
        <f>+BO4096+BP4096</f>
        <v>0</v>
      </c>
      <c r="BR4096" s="209">
        <f>AI4096-AP4096-AW4096-BD4096-BK4096</f>
        <v>0</v>
      </c>
      <c r="BS4096" s="209">
        <f>AJ4096-AQ4096-AX4096-BE4096-BL4096</f>
        <v>0</v>
      </c>
      <c r="BT4096" s="210">
        <f>+BR4096+BS4096</f>
        <v>0</v>
      </c>
      <c r="BU4096" s="210">
        <f>+BQ4096+BT4096</f>
        <v>0</v>
      </c>
      <c r="BV4096" s="215">
        <f>R4096+X4096-AD4096</f>
        <v>0</v>
      </c>
      <c r="BW4096" s="215">
        <f>S4096+Y4096-AE4096</f>
        <v>0</v>
      </c>
      <c r="BX4096" s="216">
        <v>0</v>
      </c>
      <c r="BY4096" s="216">
        <v>0</v>
      </c>
      <c r="BZ4096" s="215">
        <f>BV4096-BX4096</f>
        <v>0</v>
      </c>
      <c r="CA4096" s="217">
        <f>BW4096-BY4096</f>
        <v>0</v>
      </c>
    </row>
    <row r="4097" spans="2:79" ht="36.75" hidden="1" customHeight="1">
      <c r="B4097" s="206">
        <v>2015</v>
      </c>
      <c r="C4097" s="207">
        <v>8320</v>
      </c>
      <c r="D4097" s="206">
        <v>17</v>
      </c>
      <c r="E4097" s="206">
        <v>5000</v>
      </c>
      <c r="F4097" s="206">
        <v>5100</v>
      </c>
      <c r="G4097" s="218">
        <v>519</v>
      </c>
      <c r="H4097" s="206">
        <v>6</v>
      </c>
      <c r="I4097" s="361" t="s">
        <v>215</v>
      </c>
      <c r="J4097" s="209">
        <v>0</v>
      </c>
      <c r="K4097" s="209">
        <v>0</v>
      </c>
      <c r="L4097" s="210">
        <f>+J4097+K4097</f>
        <v>0</v>
      </c>
      <c r="M4097" s="209">
        <v>0</v>
      </c>
      <c r="N4097" s="209">
        <v>0</v>
      </c>
      <c r="O4097" s="210">
        <f>+M4097+N4097</f>
        <v>0</v>
      </c>
      <c r="P4097" s="210">
        <f>+L4097+O4097</f>
        <v>0</v>
      </c>
      <c r="Q4097" s="299" t="s">
        <v>19</v>
      </c>
      <c r="R4097" s="310"/>
      <c r="S4097" s="310"/>
      <c r="T4097" s="213">
        <v>0</v>
      </c>
      <c r="U4097" s="213">
        <v>0</v>
      </c>
      <c r="V4097" s="213">
        <v>0</v>
      </c>
      <c r="W4097" s="213">
        <v>0</v>
      </c>
      <c r="X4097" s="213"/>
      <c r="Y4097" s="213"/>
      <c r="Z4097" s="213">
        <v>0</v>
      </c>
      <c r="AA4097" s="213">
        <v>0</v>
      </c>
      <c r="AB4097" s="213">
        <v>0</v>
      </c>
      <c r="AC4097" s="213">
        <v>0</v>
      </c>
      <c r="AD4097" s="214"/>
      <c r="AE4097" s="214"/>
      <c r="AF4097" s="209">
        <f>J4097+T4097-Z4097</f>
        <v>0</v>
      </c>
      <c r="AG4097" s="209">
        <f>K4097+U4097-AA4097</f>
        <v>0</v>
      </c>
      <c r="AH4097" s="210">
        <f>+AF4097+AG4097</f>
        <v>0</v>
      </c>
      <c r="AI4097" s="209">
        <f>M4097+V4097-AB4097</f>
        <v>0</v>
      </c>
      <c r="AJ4097" s="209">
        <f>N4097+W4097-AC4097</f>
        <v>0</v>
      </c>
      <c r="AK4097" s="210">
        <f>+AI4097+AJ4097</f>
        <v>0</v>
      </c>
      <c r="AL4097" s="210">
        <f>+AH4097+AK4097</f>
        <v>0</v>
      </c>
      <c r="AM4097" s="213">
        <v>0</v>
      </c>
      <c r="AN4097" s="213">
        <v>0</v>
      </c>
      <c r="AO4097" s="210">
        <f>+AM4097+AN4097</f>
        <v>0</v>
      </c>
      <c r="AP4097" s="213">
        <v>0</v>
      </c>
      <c r="AQ4097" s="213">
        <v>0</v>
      </c>
      <c r="AR4097" s="210">
        <f>+AP4097+AQ4097</f>
        <v>0</v>
      </c>
      <c r="AS4097" s="210">
        <f>+AO4097+AR4097</f>
        <v>0</v>
      </c>
      <c r="AT4097" s="213">
        <v>0</v>
      </c>
      <c r="AU4097" s="213">
        <v>0</v>
      </c>
      <c r="AV4097" s="210">
        <f>+AT4097+AU4097</f>
        <v>0</v>
      </c>
      <c r="AW4097" s="213">
        <v>0</v>
      </c>
      <c r="AX4097" s="213">
        <v>0</v>
      </c>
      <c r="AY4097" s="210">
        <f>+AW4097+AX4097</f>
        <v>0</v>
      </c>
      <c r="AZ4097" s="210">
        <f>+AV4097+AY4097</f>
        <v>0</v>
      </c>
      <c r="BA4097" s="213">
        <v>0</v>
      </c>
      <c r="BB4097" s="213">
        <v>0</v>
      </c>
      <c r="BC4097" s="210">
        <f>+BA4097+BB4097</f>
        <v>0</v>
      </c>
      <c r="BD4097" s="213">
        <v>0</v>
      </c>
      <c r="BE4097" s="213">
        <v>0</v>
      </c>
      <c r="BF4097" s="210">
        <f>+BD4097+BE4097</f>
        <v>0</v>
      </c>
      <c r="BG4097" s="210">
        <f>+BC4097+BF4097</f>
        <v>0</v>
      </c>
      <c r="BH4097" s="213">
        <v>0</v>
      </c>
      <c r="BI4097" s="213">
        <v>0</v>
      </c>
      <c r="BJ4097" s="210">
        <f>+BH4097+BI4097</f>
        <v>0</v>
      </c>
      <c r="BK4097" s="213">
        <v>0</v>
      </c>
      <c r="BL4097" s="213">
        <v>0</v>
      </c>
      <c r="BM4097" s="210">
        <f>+BK4097+BL4097</f>
        <v>0</v>
      </c>
      <c r="BN4097" s="210">
        <f>+BJ4097+BM4097</f>
        <v>0</v>
      </c>
      <c r="BO4097" s="209">
        <f>AF4097-AM4097-AT4097-BA4097-BH4097</f>
        <v>0</v>
      </c>
      <c r="BP4097" s="209">
        <f>AG4097-AN4097-AU4097-BB4097-BI4097</f>
        <v>0</v>
      </c>
      <c r="BQ4097" s="210">
        <f>+BO4097+BP4097</f>
        <v>0</v>
      </c>
      <c r="BR4097" s="209">
        <f>AI4097-AP4097-AW4097-BD4097-BK4097</f>
        <v>0</v>
      </c>
      <c r="BS4097" s="209">
        <f>AJ4097-AQ4097-AX4097-BE4097-BL4097</f>
        <v>0</v>
      </c>
      <c r="BT4097" s="210">
        <f>+BR4097+BS4097</f>
        <v>0</v>
      </c>
      <c r="BU4097" s="210">
        <f>+BQ4097+BT4097</f>
        <v>0</v>
      </c>
      <c r="BV4097" s="215">
        <f>R4097+X4097-AD4097</f>
        <v>0</v>
      </c>
      <c r="BW4097" s="215">
        <f>S4097+Y4097-AE4097</f>
        <v>0</v>
      </c>
      <c r="BX4097" s="216">
        <v>0</v>
      </c>
      <c r="BY4097" s="216">
        <v>0</v>
      </c>
      <c r="BZ4097" s="215">
        <f>BV4097-BX4097</f>
        <v>0</v>
      </c>
      <c r="CA4097" s="217">
        <f>BW4097-BY4097</f>
        <v>0</v>
      </c>
    </row>
    <row r="4098" spans="2:79" ht="36.75" hidden="1" customHeight="1">
      <c r="B4098" s="218">
        <v>2015</v>
      </c>
      <c r="C4098" s="219">
        <v>8320</v>
      </c>
      <c r="D4098" s="218">
        <v>17</v>
      </c>
      <c r="E4098" s="218">
        <v>5000</v>
      </c>
      <c r="F4098" s="218">
        <v>5100</v>
      </c>
      <c r="G4098" s="218">
        <v>519</v>
      </c>
      <c r="H4098" s="218">
        <v>7</v>
      </c>
      <c r="I4098" s="361" t="s">
        <v>214</v>
      </c>
      <c r="J4098" s="209">
        <v>0</v>
      </c>
      <c r="K4098" s="209">
        <v>0</v>
      </c>
      <c r="L4098" s="210">
        <f>+J4098+K4098</f>
        <v>0</v>
      </c>
      <c r="M4098" s="209">
        <v>0</v>
      </c>
      <c r="N4098" s="209">
        <v>0</v>
      </c>
      <c r="O4098" s="210">
        <f>+M4098+N4098</f>
        <v>0</v>
      </c>
      <c r="P4098" s="210">
        <f>+L4098+O4098</f>
        <v>0</v>
      </c>
      <c r="Q4098" s="221" t="s">
        <v>19</v>
      </c>
      <c r="R4098" s="307"/>
      <c r="S4098" s="307"/>
      <c r="T4098" s="213">
        <v>0</v>
      </c>
      <c r="U4098" s="213">
        <v>0</v>
      </c>
      <c r="V4098" s="213">
        <v>0</v>
      </c>
      <c r="W4098" s="213">
        <v>0</v>
      </c>
      <c r="X4098" s="213"/>
      <c r="Y4098" s="213"/>
      <c r="Z4098" s="213">
        <v>0</v>
      </c>
      <c r="AA4098" s="213">
        <v>0</v>
      </c>
      <c r="AB4098" s="213">
        <v>0</v>
      </c>
      <c r="AC4098" s="213">
        <v>0</v>
      </c>
      <c r="AD4098" s="214"/>
      <c r="AE4098" s="214"/>
      <c r="AF4098" s="209">
        <f>J4098+T4098-Z4098</f>
        <v>0</v>
      </c>
      <c r="AG4098" s="209">
        <f>K4098+U4098-AA4098</f>
        <v>0</v>
      </c>
      <c r="AH4098" s="210">
        <f>+AF4098+AG4098</f>
        <v>0</v>
      </c>
      <c r="AI4098" s="209">
        <f>M4098+V4098-AB4098</f>
        <v>0</v>
      </c>
      <c r="AJ4098" s="209">
        <f>N4098+W4098-AC4098</f>
        <v>0</v>
      </c>
      <c r="AK4098" s="210">
        <f>+AI4098+AJ4098</f>
        <v>0</v>
      </c>
      <c r="AL4098" s="210">
        <f>+AH4098+AK4098</f>
        <v>0</v>
      </c>
      <c r="AM4098" s="213">
        <v>0</v>
      </c>
      <c r="AN4098" s="213">
        <v>0</v>
      </c>
      <c r="AO4098" s="210">
        <f>+AM4098+AN4098</f>
        <v>0</v>
      </c>
      <c r="AP4098" s="213">
        <v>0</v>
      </c>
      <c r="AQ4098" s="213">
        <v>0</v>
      </c>
      <c r="AR4098" s="210">
        <f>+AP4098+AQ4098</f>
        <v>0</v>
      </c>
      <c r="AS4098" s="210">
        <f>+AO4098+AR4098</f>
        <v>0</v>
      </c>
      <c r="AT4098" s="213">
        <v>0</v>
      </c>
      <c r="AU4098" s="213">
        <v>0</v>
      </c>
      <c r="AV4098" s="210">
        <f>+AT4098+AU4098</f>
        <v>0</v>
      </c>
      <c r="AW4098" s="213">
        <v>0</v>
      </c>
      <c r="AX4098" s="213">
        <v>0</v>
      </c>
      <c r="AY4098" s="210">
        <f>+AW4098+AX4098</f>
        <v>0</v>
      </c>
      <c r="AZ4098" s="210">
        <f>+AV4098+AY4098</f>
        <v>0</v>
      </c>
      <c r="BA4098" s="213">
        <v>0</v>
      </c>
      <c r="BB4098" s="213">
        <v>0</v>
      </c>
      <c r="BC4098" s="210">
        <f>+BA4098+BB4098</f>
        <v>0</v>
      </c>
      <c r="BD4098" s="213">
        <v>0</v>
      </c>
      <c r="BE4098" s="213">
        <v>0</v>
      </c>
      <c r="BF4098" s="210">
        <f>+BD4098+BE4098</f>
        <v>0</v>
      </c>
      <c r="BG4098" s="210">
        <f>+BC4098+BF4098</f>
        <v>0</v>
      </c>
      <c r="BH4098" s="213">
        <v>0</v>
      </c>
      <c r="BI4098" s="213">
        <v>0</v>
      </c>
      <c r="BJ4098" s="210">
        <f>+BH4098+BI4098</f>
        <v>0</v>
      </c>
      <c r="BK4098" s="213">
        <v>0</v>
      </c>
      <c r="BL4098" s="213">
        <v>0</v>
      </c>
      <c r="BM4098" s="210">
        <f>+BK4098+BL4098</f>
        <v>0</v>
      </c>
      <c r="BN4098" s="210">
        <f>+BJ4098+BM4098</f>
        <v>0</v>
      </c>
      <c r="BO4098" s="209">
        <f>AF4098-AM4098-AT4098-BA4098-BH4098</f>
        <v>0</v>
      </c>
      <c r="BP4098" s="209">
        <f>AG4098-AN4098-AU4098-BB4098-BI4098</f>
        <v>0</v>
      </c>
      <c r="BQ4098" s="210">
        <f>+BO4098+BP4098</f>
        <v>0</v>
      </c>
      <c r="BR4098" s="209">
        <f>AI4098-AP4098-AW4098-BD4098-BK4098</f>
        <v>0</v>
      </c>
      <c r="BS4098" s="209">
        <f>AJ4098-AQ4098-AX4098-BE4098-BL4098</f>
        <v>0</v>
      </c>
      <c r="BT4098" s="210">
        <f>+BR4098+BS4098</f>
        <v>0</v>
      </c>
      <c r="BU4098" s="210">
        <f>+BQ4098+BT4098</f>
        <v>0</v>
      </c>
      <c r="BV4098" s="215">
        <f>R4098+X4098-AD4098</f>
        <v>0</v>
      </c>
      <c r="BW4098" s="215">
        <f>S4098+Y4098-AE4098</f>
        <v>0</v>
      </c>
      <c r="BX4098" s="216">
        <v>0</v>
      </c>
      <c r="BY4098" s="216">
        <v>0</v>
      </c>
      <c r="BZ4098" s="215">
        <f>BV4098-BX4098</f>
        <v>0</v>
      </c>
      <c r="CA4098" s="217">
        <f>BW4098-BY4098</f>
        <v>0</v>
      </c>
    </row>
    <row r="4099" spans="2:79" ht="36.75" hidden="1" customHeight="1">
      <c r="B4099" s="218">
        <v>2015</v>
      </c>
      <c r="C4099" s="219">
        <v>8320</v>
      </c>
      <c r="D4099" s="218">
        <v>17</v>
      </c>
      <c r="E4099" s="218">
        <v>5000</v>
      </c>
      <c r="F4099" s="218">
        <v>5100</v>
      </c>
      <c r="G4099" s="218">
        <v>519</v>
      </c>
      <c r="H4099" s="218">
        <v>8</v>
      </c>
      <c r="I4099" s="361" t="s">
        <v>213</v>
      </c>
      <c r="J4099" s="209">
        <v>0</v>
      </c>
      <c r="K4099" s="209">
        <v>0</v>
      </c>
      <c r="L4099" s="210">
        <f>+J4099+K4099</f>
        <v>0</v>
      </c>
      <c r="M4099" s="209">
        <v>0</v>
      </c>
      <c r="N4099" s="209">
        <v>0</v>
      </c>
      <c r="O4099" s="210">
        <f>+M4099+N4099</f>
        <v>0</v>
      </c>
      <c r="P4099" s="210">
        <f>+L4099+O4099</f>
        <v>0</v>
      </c>
      <c r="Q4099" s="221" t="s">
        <v>19</v>
      </c>
      <c r="R4099" s="307"/>
      <c r="S4099" s="307"/>
      <c r="T4099" s="213">
        <v>0</v>
      </c>
      <c r="U4099" s="213">
        <v>0</v>
      </c>
      <c r="V4099" s="213">
        <v>0</v>
      </c>
      <c r="W4099" s="213">
        <v>0</v>
      </c>
      <c r="X4099" s="213"/>
      <c r="Y4099" s="213"/>
      <c r="Z4099" s="213">
        <v>0</v>
      </c>
      <c r="AA4099" s="213">
        <v>0</v>
      </c>
      <c r="AB4099" s="213">
        <v>0</v>
      </c>
      <c r="AC4099" s="213">
        <v>0</v>
      </c>
      <c r="AD4099" s="214"/>
      <c r="AE4099" s="214"/>
      <c r="AF4099" s="209">
        <f>J4099+T4099-Z4099</f>
        <v>0</v>
      </c>
      <c r="AG4099" s="209">
        <f>K4099+U4099-AA4099</f>
        <v>0</v>
      </c>
      <c r="AH4099" s="210">
        <f>+AF4099+AG4099</f>
        <v>0</v>
      </c>
      <c r="AI4099" s="209">
        <f>M4099+V4099-AB4099</f>
        <v>0</v>
      </c>
      <c r="AJ4099" s="209">
        <f>N4099+W4099-AC4099</f>
        <v>0</v>
      </c>
      <c r="AK4099" s="210">
        <f>+AI4099+AJ4099</f>
        <v>0</v>
      </c>
      <c r="AL4099" s="210">
        <f>+AH4099+AK4099</f>
        <v>0</v>
      </c>
      <c r="AM4099" s="213">
        <v>0</v>
      </c>
      <c r="AN4099" s="213">
        <v>0</v>
      </c>
      <c r="AO4099" s="210">
        <f>+AM4099+AN4099</f>
        <v>0</v>
      </c>
      <c r="AP4099" s="213">
        <v>0</v>
      </c>
      <c r="AQ4099" s="213">
        <v>0</v>
      </c>
      <c r="AR4099" s="210">
        <f>+AP4099+AQ4099</f>
        <v>0</v>
      </c>
      <c r="AS4099" s="210">
        <f>+AO4099+AR4099</f>
        <v>0</v>
      </c>
      <c r="AT4099" s="213">
        <v>0</v>
      </c>
      <c r="AU4099" s="213">
        <v>0</v>
      </c>
      <c r="AV4099" s="210">
        <f>+AT4099+AU4099</f>
        <v>0</v>
      </c>
      <c r="AW4099" s="213">
        <v>0</v>
      </c>
      <c r="AX4099" s="213">
        <v>0</v>
      </c>
      <c r="AY4099" s="210">
        <f>+AW4099+AX4099</f>
        <v>0</v>
      </c>
      <c r="AZ4099" s="210">
        <f>+AV4099+AY4099</f>
        <v>0</v>
      </c>
      <c r="BA4099" s="213">
        <v>0</v>
      </c>
      <c r="BB4099" s="213">
        <v>0</v>
      </c>
      <c r="BC4099" s="210">
        <f>+BA4099+BB4099</f>
        <v>0</v>
      </c>
      <c r="BD4099" s="213">
        <v>0</v>
      </c>
      <c r="BE4099" s="213">
        <v>0</v>
      </c>
      <c r="BF4099" s="210">
        <f>+BD4099+BE4099</f>
        <v>0</v>
      </c>
      <c r="BG4099" s="210">
        <f>+BC4099+BF4099</f>
        <v>0</v>
      </c>
      <c r="BH4099" s="213">
        <v>0</v>
      </c>
      <c r="BI4099" s="213">
        <v>0</v>
      </c>
      <c r="BJ4099" s="210">
        <f>+BH4099+BI4099</f>
        <v>0</v>
      </c>
      <c r="BK4099" s="213">
        <v>0</v>
      </c>
      <c r="BL4099" s="213">
        <v>0</v>
      </c>
      <c r="BM4099" s="210">
        <f>+BK4099+BL4099</f>
        <v>0</v>
      </c>
      <c r="BN4099" s="210">
        <f>+BJ4099+BM4099</f>
        <v>0</v>
      </c>
      <c r="BO4099" s="209">
        <f>AF4099-AM4099-AT4099-BA4099-BH4099</f>
        <v>0</v>
      </c>
      <c r="BP4099" s="209">
        <f>AG4099-AN4099-AU4099-BB4099-BI4099</f>
        <v>0</v>
      </c>
      <c r="BQ4099" s="210">
        <f>+BO4099+BP4099</f>
        <v>0</v>
      </c>
      <c r="BR4099" s="209">
        <f>AI4099-AP4099-AW4099-BD4099-BK4099</f>
        <v>0</v>
      </c>
      <c r="BS4099" s="209">
        <f>AJ4099-AQ4099-AX4099-BE4099-BL4099</f>
        <v>0</v>
      </c>
      <c r="BT4099" s="210">
        <f>+BR4099+BS4099</f>
        <v>0</v>
      </c>
      <c r="BU4099" s="210">
        <f>+BQ4099+BT4099</f>
        <v>0</v>
      </c>
      <c r="BV4099" s="215">
        <f>R4099+X4099-AD4099</f>
        <v>0</v>
      </c>
      <c r="BW4099" s="215">
        <f>S4099+Y4099-AE4099</f>
        <v>0</v>
      </c>
      <c r="BX4099" s="216">
        <v>0</v>
      </c>
      <c r="BY4099" s="216">
        <v>0</v>
      </c>
      <c r="BZ4099" s="215">
        <f>BV4099-BX4099</f>
        <v>0</v>
      </c>
      <c r="CA4099" s="217">
        <f>BW4099-BY4099</f>
        <v>0</v>
      </c>
    </row>
    <row r="4100" spans="2:79" ht="36.75" hidden="1" customHeight="1">
      <c r="B4100" s="218">
        <v>2015</v>
      </c>
      <c r="C4100" s="219">
        <v>8320</v>
      </c>
      <c r="D4100" s="218">
        <v>17</v>
      </c>
      <c r="E4100" s="218">
        <v>5000</v>
      </c>
      <c r="F4100" s="218">
        <v>5100</v>
      </c>
      <c r="G4100" s="218">
        <v>519</v>
      </c>
      <c r="H4100" s="218">
        <v>9</v>
      </c>
      <c r="I4100" s="361" t="s">
        <v>212</v>
      </c>
      <c r="J4100" s="209">
        <v>0</v>
      </c>
      <c r="K4100" s="209">
        <v>0</v>
      </c>
      <c r="L4100" s="210">
        <f>+J4100+K4100</f>
        <v>0</v>
      </c>
      <c r="M4100" s="209">
        <v>0</v>
      </c>
      <c r="N4100" s="209">
        <v>0</v>
      </c>
      <c r="O4100" s="210">
        <f>+M4100+N4100</f>
        <v>0</v>
      </c>
      <c r="P4100" s="210">
        <f>+L4100+O4100</f>
        <v>0</v>
      </c>
      <c r="Q4100" s="221" t="s">
        <v>19</v>
      </c>
      <c r="R4100" s="307"/>
      <c r="S4100" s="307"/>
      <c r="T4100" s="213">
        <v>0</v>
      </c>
      <c r="U4100" s="213">
        <v>0</v>
      </c>
      <c r="V4100" s="213">
        <v>0</v>
      </c>
      <c r="W4100" s="213">
        <v>0</v>
      </c>
      <c r="X4100" s="213"/>
      <c r="Y4100" s="213"/>
      <c r="Z4100" s="213">
        <v>0</v>
      </c>
      <c r="AA4100" s="213">
        <v>0</v>
      </c>
      <c r="AB4100" s="213">
        <v>0</v>
      </c>
      <c r="AC4100" s="213">
        <v>0</v>
      </c>
      <c r="AD4100" s="214"/>
      <c r="AE4100" s="214"/>
      <c r="AF4100" s="209">
        <f>J4100+T4100-Z4100</f>
        <v>0</v>
      </c>
      <c r="AG4100" s="209">
        <f>K4100+U4100-AA4100</f>
        <v>0</v>
      </c>
      <c r="AH4100" s="210">
        <f>+AF4100+AG4100</f>
        <v>0</v>
      </c>
      <c r="AI4100" s="209">
        <f>M4100+V4100-AB4100</f>
        <v>0</v>
      </c>
      <c r="AJ4100" s="209">
        <f>N4100+W4100-AC4100</f>
        <v>0</v>
      </c>
      <c r="AK4100" s="210">
        <f>+AI4100+AJ4100</f>
        <v>0</v>
      </c>
      <c r="AL4100" s="210">
        <f>+AH4100+AK4100</f>
        <v>0</v>
      </c>
      <c r="AM4100" s="213">
        <v>0</v>
      </c>
      <c r="AN4100" s="213">
        <v>0</v>
      </c>
      <c r="AO4100" s="210">
        <f>+AM4100+AN4100</f>
        <v>0</v>
      </c>
      <c r="AP4100" s="213">
        <v>0</v>
      </c>
      <c r="AQ4100" s="213">
        <v>0</v>
      </c>
      <c r="AR4100" s="210">
        <f>+AP4100+AQ4100</f>
        <v>0</v>
      </c>
      <c r="AS4100" s="210">
        <f>+AO4100+AR4100</f>
        <v>0</v>
      </c>
      <c r="AT4100" s="213">
        <v>0</v>
      </c>
      <c r="AU4100" s="213">
        <v>0</v>
      </c>
      <c r="AV4100" s="210">
        <f>+AT4100+AU4100</f>
        <v>0</v>
      </c>
      <c r="AW4100" s="213">
        <v>0</v>
      </c>
      <c r="AX4100" s="213">
        <v>0</v>
      </c>
      <c r="AY4100" s="210">
        <f>+AW4100+AX4100</f>
        <v>0</v>
      </c>
      <c r="AZ4100" s="210">
        <f>+AV4100+AY4100</f>
        <v>0</v>
      </c>
      <c r="BA4100" s="213">
        <v>0</v>
      </c>
      <c r="BB4100" s="213">
        <v>0</v>
      </c>
      <c r="BC4100" s="210">
        <f>+BA4100+BB4100</f>
        <v>0</v>
      </c>
      <c r="BD4100" s="213">
        <v>0</v>
      </c>
      <c r="BE4100" s="213">
        <v>0</v>
      </c>
      <c r="BF4100" s="210">
        <f>+BD4100+BE4100</f>
        <v>0</v>
      </c>
      <c r="BG4100" s="210">
        <f>+BC4100+BF4100</f>
        <v>0</v>
      </c>
      <c r="BH4100" s="213">
        <v>0</v>
      </c>
      <c r="BI4100" s="213">
        <v>0</v>
      </c>
      <c r="BJ4100" s="210">
        <f>+BH4100+BI4100</f>
        <v>0</v>
      </c>
      <c r="BK4100" s="213">
        <v>0</v>
      </c>
      <c r="BL4100" s="213">
        <v>0</v>
      </c>
      <c r="BM4100" s="210">
        <f>+BK4100+BL4100</f>
        <v>0</v>
      </c>
      <c r="BN4100" s="210">
        <f>+BJ4100+BM4100</f>
        <v>0</v>
      </c>
      <c r="BO4100" s="209">
        <f>AF4100-AM4100-AT4100-BA4100-BH4100</f>
        <v>0</v>
      </c>
      <c r="BP4100" s="209">
        <f>AG4100-AN4100-AU4100-BB4100-BI4100</f>
        <v>0</v>
      </c>
      <c r="BQ4100" s="210">
        <f>+BO4100+BP4100</f>
        <v>0</v>
      </c>
      <c r="BR4100" s="209">
        <f>AI4100-AP4100-AW4100-BD4100-BK4100</f>
        <v>0</v>
      </c>
      <c r="BS4100" s="209">
        <f>AJ4100-AQ4100-AX4100-BE4100-BL4100</f>
        <v>0</v>
      </c>
      <c r="BT4100" s="210">
        <f>+BR4100+BS4100</f>
        <v>0</v>
      </c>
      <c r="BU4100" s="210">
        <f>+BQ4100+BT4100</f>
        <v>0</v>
      </c>
      <c r="BV4100" s="215">
        <f>R4100+X4100-AD4100</f>
        <v>0</v>
      </c>
      <c r="BW4100" s="215">
        <f>S4100+Y4100-AE4100</f>
        <v>0</v>
      </c>
      <c r="BX4100" s="216">
        <v>0</v>
      </c>
      <c r="BY4100" s="216">
        <v>0</v>
      </c>
      <c r="BZ4100" s="215">
        <f>BV4100-BX4100</f>
        <v>0</v>
      </c>
      <c r="CA4100" s="217">
        <f>BW4100-BY4100</f>
        <v>0</v>
      </c>
    </row>
    <row r="4101" spans="2:79" ht="36.75" hidden="1" customHeight="1">
      <c r="B4101" s="206">
        <v>2015</v>
      </c>
      <c r="C4101" s="207">
        <v>8320</v>
      </c>
      <c r="D4101" s="206">
        <v>17</v>
      </c>
      <c r="E4101" s="206">
        <v>5000</v>
      </c>
      <c r="F4101" s="206">
        <v>5100</v>
      </c>
      <c r="G4101" s="218">
        <v>519</v>
      </c>
      <c r="H4101" s="206">
        <v>12</v>
      </c>
      <c r="I4101" s="361" t="s">
        <v>332</v>
      </c>
      <c r="J4101" s="209">
        <v>0</v>
      </c>
      <c r="K4101" s="209">
        <v>0</v>
      </c>
      <c r="L4101" s="210">
        <f>+J4101+K4101</f>
        <v>0</v>
      </c>
      <c r="M4101" s="209">
        <v>0</v>
      </c>
      <c r="N4101" s="209">
        <v>0</v>
      </c>
      <c r="O4101" s="210">
        <f>+M4101+N4101</f>
        <v>0</v>
      </c>
      <c r="P4101" s="210">
        <f>+L4101+O4101</f>
        <v>0</v>
      </c>
      <c r="Q4101" s="221" t="s">
        <v>19</v>
      </c>
      <c r="R4101" s="307"/>
      <c r="S4101" s="307"/>
      <c r="T4101" s="213">
        <v>0</v>
      </c>
      <c r="U4101" s="213">
        <v>0</v>
      </c>
      <c r="V4101" s="213">
        <v>0</v>
      </c>
      <c r="W4101" s="213">
        <v>0</v>
      </c>
      <c r="X4101" s="213"/>
      <c r="Y4101" s="213"/>
      <c r="Z4101" s="213">
        <v>0</v>
      </c>
      <c r="AA4101" s="213">
        <v>0</v>
      </c>
      <c r="AB4101" s="213">
        <v>0</v>
      </c>
      <c r="AC4101" s="213">
        <v>0</v>
      </c>
      <c r="AD4101" s="214"/>
      <c r="AE4101" s="214"/>
      <c r="AF4101" s="209">
        <f>J4101+T4101-Z4101</f>
        <v>0</v>
      </c>
      <c r="AG4101" s="209">
        <f>K4101+U4101-AA4101</f>
        <v>0</v>
      </c>
      <c r="AH4101" s="210">
        <f>+AF4101+AG4101</f>
        <v>0</v>
      </c>
      <c r="AI4101" s="209">
        <f>M4101+V4101-AB4101</f>
        <v>0</v>
      </c>
      <c r="AJ4101" s="209">
        <f>N4101+W4101-AC4101</f>
        <v>0</v>
      </c>
      <c r="AK4101" s="210">
        <f>+AI4101+AJ4101</f>
        <v>0</v>
      </c>
      <c r="AL4101" s="210">
        <f>+AH4101+AK4101</f>
        <v>0</v>
      </c>
      <c r="AM4101" s="213">
        <v>0</v>
      </c>
      <c r="AN4101" s="213">
        <v>0</v>
      </c>
      <c r="AO4101" s="210">
        <f>+AM4101+AN4101</f>
        <v>0</v>
      </c>
      <c r="AP4101" s="213">
        <v>0</v>
      </c>
      <c r="AQ4101" s="213">
        <v>0</v>
      </c>
      <c r="AR4101" s="210">
        <f>+AP4101+AQ4101</f>
        <v>0</v>
      </c>
      <c r="AS4101" s="210">
        <f>+AO4101+AR4101</f>
        <v>0</v>
      </c>
      <c r="AT4101" s="213">
        <v>0</v>
      </c>
      <c r="AU4101" s="213">
        <v>0</v>
      </c>
      <c r="AV4101" s="210">
        <f>+AT4101+AU4101</f>
        <v>0</v>
      </c>
      <c r="AW4101" s="213">
        <v>0</v>
      </c>
      <c r="AX4101" s="213">
        <v>0</v>
      </c>
      <c r="AY4101" s="210">
        <f>+AW4101+AX4101</f>
        <v>0</v>
      </c>
      <c r="AZ4101" s="210">
        <f>+AV4101+AY4101</f>
        <v>0</v>
      </c>
      <c r="BA4101" s="213">
        <v>0</v>
      </c>
      <c r="BB4101" s="213">
        <v>0</v>
      </c>
      <c r="BC4101" s="210">
        <f>+BA4101+BB4101</f>
        <v>0</v>
      </c>
      <c r="BD4101" s="213">
        <v>0</v>
      </c>
      <c r="BE4101" s="213">
        <v>0</v>
      </c>
      <c r="BF4101" s="210">
        <f>+BD4101+BE4101</f>
        <v>0</v>
      </c>
      <c r="BG4101" s="210">
        <f>+BC4101+BF4101</f>
        <v>0</v>
      </c>
      <c r="BH4101" s="213">
        <v>0</v>
      </c>
      <c r="BI4101" s="213">
        <v>0</v>
      </c>
      <c r="BJ4101" s="210">
        <f>+BH4101+BI4101</f>
        <v>0</v>
      </c>
      <c r="BK4101" s="213">
        <v>0</v>
      </c>
      <c r="BL4101" s="213">
        <v>0</v>
      </c>
      <c r="BM4101" s="210">
        <f>+BK4101+BL4101</f>
        <v>0</v>
      </c>
      <c r="BN4101" s="210">
        <f>+BJ4101+BM4101</f>
        <v>0</v>
      </c>
      <c r="BO4101" s="209">
        <f>AF4101-AM4101-AT4101-BA4101-BH4101</f>
        <v>0</v>
      </c>
      <c r="BP4101" s="209">
        <f>AG4101-AN4101-AU4101-BB4101-BI4101</f>
        <v>0</v>
      </c>
      <c r="BQ4101" s="210">
        <f>+BO4101+BP4101</f>
        <v>0</v>
      </c>
      <c r="BR4101" s="209">
        <f>AI4101-AP4101-AW4101-BD4101-BK4101</f>
        <v>0</v>
      </c>
      <c r="BS4101" s="209">
        <f>AJ4101-AQ4101-AX4101-BE4101-BL4101</f>
        <v>0</v>
      </c>
      <c r="BT4101" s="210">
        <f>+BR4101+BS4101</f>
        <v>0</v>
      </c>
      <c r="BU4101" s="210">
        <f>+BQ4101+BT4101</f>
        <v>0</v>
      </c>
      <c r="BV4101" s="215">
        <f>R4101+X4101-AD4101</f>
        <v>0</v>
      </c>
      <c r="BW4101" s="215">
        <f>S4101+Y4101-AE4101</f>
        <v>0</v>
      </c>
      <c r="BX4101" s="216">
        <v>0</v>
      </c>
      <c r="BY4101" s="216">
        <v>0</v>
      </c>
      <c r="BZ4101" s="215">
        <f>BV4101-BX4101</f>
        <v>0</v>
      </c>
      <c r="CA4101" s="217">
        <f>BW4101-BY4101</f>
        <v>0</v>
      </c>
    </row>
    <row r="4102" spans="2:79" ht="36.75" hidden="1" customHeight="1">
      <c r="B4102" s="206">
        <v>2015</v>
      </c>
      <c r="C4102" s="207">
        <v>8320</v>
      </c>
      <c r="D4102" s="206">
        <v>17</v>
      </c>
      <c r="E4102" s="206">
        <v>5000</v>
      </c>
      <c r="F4102" s="206">
        <v>5100</v>
      </c>
      <c r="G4102" s="218">
        <v>519</v>
      </c>
      <c r="H4102" s="206">
        <v>13</v>
      </c>
      <c r="I4102" s="361" t="s">
        <v>331</v>
      </c>
      <c r="J4102" s="209">
        <v>0</v>
      </c>
      <c r="K4102" s="209">
        <v>0</v>
      </c>
      <c r="L4102" s="210">
        <f>+J4102+K4102</f>
        <v>0</v>
      </c>
      <c r="M4102" s="209">
        <v>0</v>
      </c>
      <c r="N4102" s="209">
        <v>0</v>
      </c>
      <c r="O4102" s="210">
        <f>+M4102+N4102</f>
        <v>0</v>
      </c>
      <c r="P4102" s="210">
        <f>+L4102+O4102</f>
        <v>0</v>
      </c>
      <c r="Q4102" s="221" t="s">
        <v>19</v>
      </c>
      <c r="R4102" s="307"/>
      <c r="S4102" s="307"/>
      <c r="T4102" s="213">
        <v>0</v>
      </c>
      <c r="U4102" s="213">
        <v>0</v>
      </c>
      <c r="V4102" s="213">
        <v>0</v>
      </c>
      <c r="W4102" s="213">
        <v>0</v>
      </c>
      <c r="X4102" s="213"/>
      <c r="Y4102" s="213"/>
      <c r="Z4102" s="213">
        <v>0</v>
      </c>
      <c r="AA4102" s="213">
        <v>0</v>
      </c>
      <c r="AB4102" s="213">
        <v>0</v>
      </c>
      <c r="AC4102" s="213">
        <v>0</v>
      </c>
      <c r="AD4102" s="214"/>
      <c r="AE4102" s="214"/>
      <c r="AF4102" s="209">
        <f>J4102+T4102-Z4102</f>
        <v>0</v>
      </c>
      <c r="AG4102" s="209">
        <f>K4102+U4102-AA4102</f>
        <v>0</v>
      </c>
      <c r="AH4102" s="210">
        <f>+AF4102+AG4102</f>
        <v>0</v>
      </c>
      <c r="AI4102" s="209">
        <f>M4102+V4102-AB4102</f>
        <v>0</v>
      </c>
      <c r="AJ4102" s="209">
        <f>N4102+W4102-AC4102</f>
        <v>0</v>
      </c>
      <c r="AK4102" s="210">
        <f>+AI4102+AJ4102</f>
        <v>0</v>
      </c>
      <c r="AL4102" s="210">
        <f>+AH4102+AK4102</f>
        <v>0</v>
      </c>
      <c r="AM4102" s="213">
        <v>0</v>
      </c>
      <c r="AN4102" s="213">
        <v>0</v>
      </c>
      <c r="AO4102" s="210">
        <f>+AM4102+AN4102</f>
        <v>0</v>
      </c>
      <c r="AP4102" s="213">
        <v>0</v>
      </c>
      <c r="AQ4102" s="213">
        <v>0</v>
      </c>
      <c r="AR4102" s="210">
        <f>+AP4102+AQ4102</f>
        <v>0</v>
      </c>
      <c r="AS4102" s="210">
        <f>+AO4102+AR4102</f>
        <v>0</v>
      </c>
      <c r="AT4102" s="213">
        <v>0</v>
      </c>
      <c r="AU4102" s="213">
        <v>0</v>
      </c>
      <c r="AV4102" s="210">
        <f>+AT4102+AU4102</f>
        <v>0</v>
      </c>
      <c r="AW4102" s="213">
        <v>0</v>
      </c>
      <c r="AX4102" s="213">
        <v>0</v>
      </c>
      <c r="AY4102" s="210">
        <f>+AW4102+AX4102</f>
        <v>0</v>
      </c>
      <c r="AZ4102" s="210">
        <f>+AV4102+AY4102</f>
        <v>0</v>
      </c>
      <c r="BA4102" s="213">
        <v>0</v>
      </c>
      <c r="BB4102" s="213">
        <v>0</v>
      </c>
      <c r="BC4102" s="210">
        <f>+BA4102+BB4102</f>
        <v>0</v>
      </c>
      <c r="BD4102" s="213">
        <v>0</v>
      </c>
      <c r="BE4102" s="213">
        <v>0</v>
      </c>
      <c r="BF4102" s="210">
        <f>+BD4102+BE4102</f>
        <v>0</v>
      </c>
      <c r="BG4102" s="210">
        <f>+BC4102+BF4102</f>
        <v>0</v>
      </c>
      <c r="BH4102" s="213">
        <v>0</v>
      </c>
      <c r="BI4102" s="213">
        <v>0</v>
      </c>
      <c r="BJ4102" s="210">
        <f>+BH4102+BI4102</f>
        <v>0</v>
      </c>
      <c r="BK4102" s="213">
        <v>0</v>
      </c>
      <c r="BL4102" s="213">
        <v>0</v>
      </c>
      <c r="BM4102" s="210">
        <f>+BK4102+BL4102</f>
        <v>0</v>
      </c>
      <c r="BN4102" s="210">
        <f>+BJ4102+BM4102</f>
        <v>0</v>
      </c>
      <c r="BO4102" s="209">
        <f>AF4102-AM4102-AT4102-BA4102-BH4102</f>
        <v>0</v>
      </c>
      <c r="BP4102" s="209">
        <f>AG4102-AN4102-AU4102-BB4102-BI4102</f>
        <v>0</v>
      </c>
      <c r="BQ4102" s="210">
        <f>+BO4102+BP4102</f>
        <v>0</v>
      </c>
      <c r="BR4102" s="209">
        <f>AI4102-AP4102-AW4102-BD4102-BK4102</f>
        <v>0</v>
      </c>
      <c r="BS4102" s="209">
        <f>AJ4102-AQ4102-AX4102-BE4102-BL4102</f>
        <v>0</v>
      </c>
      <c r="BT4102" s="210">
        <f>+BR4102+BS4102</f>
        <v>0</v>
      </c>
      <c r="BU4102" s="210">
        <f>+BQ4102+BT4102</f>
        <v>0</v>
      </c>
      <c r="BV4102" s="215">
        <f>R4102+X4102-AD4102</f>
        <v>0</v>
      </c>
      <c r="BW4102" s="215">
        <f>S4102+Y4102-AE4102</f>
        <v>0</v>
      </c>
      <c r="BX4102" s="216">
        <v>0</v>
      </c>
      <c r="BY4102" s="216">
        <v>0</v>
      </c>
      <c r="BZ4102" s="215">
        <f>BV4102-BX4102</f>
        <v>0</v>
      </c>
      <c r="CA4102" s="217">
        <f>BW4102-BY4102</f>
        <v>0</v>
      </c>
    </row>
    <row r="4103" spans="2:79" ht="36.75" hidden="1" customHeight="1">
      <c r="B4103" s="206">
        <v>2015</v>
      </c>
      <c r="C4103" s="207">
        <v>8320</v>
      </c>
      <c r="D4103" s="206">
        <v>17</v>
      </c>
      <c r="E4103" s="206">
        <v>5000</v>
      </c>
      <c r="F4103" s="206">
        <v>5100</v>
      </c>
      <c r="G4103" s="218">
        <v>519</v>
      </c>
      <c r="H4103" s="206">
        <v>16</v>
      </c>
      <c r="I4103" s="361" t="s">
        <v>211</v>
      </c>
      <c r="J4103" s="209">
        <v>0</v>
      </c>
      <c r="K4103" s="209">
        <v>0</v>
      </c>
      <c r="L4103" s="210">
        <f>+J4103+K4103</f>
        <v>0</v>
      </c>
      <c r="M4103" s="209">
        <v>0</v>
      </c>
      <c r="N4103" s="209">
        <v>0</v>
      </c>
      <c r="O4103" s="210">
        <f>+M4103+N4103</f>
        <v>0</v>
      </c>
      <c r="P4103" s="210">
        <f>+L4103+O4103</f>
        <v>0</v>
      </c>
      <c r="Q4103" s="221" t="s">
        <v>19</v>
      </c>
      <c r="R4103" s="307"/>
      <c r="S4103" s="307"/>
      <c r="T4103" s="213">
        <v>0</v>
      </c>
      <c r="U4103" s="213">
        <v>0</v>
      </c>
      <c r="V4103" s="213">
        <v>0</v>
      </c>
      <c r="W4103" s="213">
        <v>0</v>
      </c>
      <c r="X4103" s="213"/>
      <c r="Y4103" s="213"/>
      <c r="Z4103" s="213">
        <v>0</v>
      </c>
      <c r="AA4103" s="213">
        <v>0</v>
      </c>
      <c r="AB4103" s="213">
        <v>0</v>
      </c>
      <c r="AC4103" s="213">
        <v>0</v>
      </c>
      <c r="AD4103" s="214"/>
      <c r="AE4103" s="214"/>
      <c r="AF4103" s="209">
        <f>J4103+T4103-Z4103</f>
        <v>0</v>
      </c>
      <c r="AG4103" s="209">
        <f>K4103+U4103-AA4103</f>
        <v>0</v>
      </c>
      <c r="AH4103" s="210">
        <f>+AF4103+AG4103</f>
        <v>0</v>
      </c>
      <c r="AI4103" s="209">
        <f>M4103+V4103-AB4103</f>
        <v>0</v>
      </c>
      <c r="AJ4103" s="209">
        <f>N4103+W4103-AC4103</f>
        <v>0</v>
      </c>
      <c r="AK4103" s="210">
        <f>+AI4103+AJ4103</f>
        <v>0</v>
      </c>
      <c r="AL4103" s="210">
        <f>+AH4103+AK4103</f>
        <v>0</v>
      </c>
      <c r="AM4103" s="213">
        <v>0</v>
      </c>
      <c r="AN4103" s="213">
        <v>0</v>
      </c>
      <c r="AO4103" s="210">
        <f>+AM4103+AN4103</f>
        <v>0</v>
      </c>
      <c r="AP4103" s="213">
        <v>0</v>
      </c>
      <c r="AQ4103" s="213">
        <v>0</v>
      </c>
      <c r="AR4103" s="210">
        <f>+AP4103+AQ4103</f>
        <v>0</v>
      </c>
      <c r="AS4103" s="210">
        <f>+AO4103+AR4103</f>
        <v>0</v>
      </c>
      <c r="AT4103" s="213">
        <v>0</v>
      </c>
      <c r="AU4103" s="213">
        <v>0</v>
      </c>
      <c r="AV4103" s="210">
        <f>+AT4103+AU4103</f>
        <v>0</v>
      </c>
      <c r="AW4103" s="213">
        <v>0</v>
      </c>
      <c r="AX4103" s="213">
        <v>0</v>
      </c>
      <c r="AY4103" s="210">
        <f>+AW4103+AX4103</f>
        <v>0</v>
      </c>
      <c r="AZ4103" s="210">
        <f>+AV4103+AY4103</f>
        <v>0</v>
      </c>
      <c r="BA4103" s="213">
        <v>0</v>
      </c>
      <c r="BB4103" s="213">
        <v>0</v>
      </c>
      <c r="BC4103" s="210">
        <f>+BA4103+BB4103</f>
        <v>0</v>
      </c>
      <c r="BD4103" s="213">
        <v>0</v>
      </c>
      <c r="BE4103" s="213">
        <v>0</v>
      </c>
      <c r="BF4103" s="210">
        <f>+BD4103+BE4103</f>
        <v>0</v>
      </c>
      <c r="BG4103" s="210">
        <f>+BC4103+BF4103</f>
        <v>0</v>
      </c>
      <c r="BH4103" s="213">
        <v>0</v>
      </c>
      <c r="BI4103" s="213">
        <v>0</v>
      </c>
      <c r="BJ4103" s="210">
        <f>+BH4103+BI4103</f>
        <v>0</v>
      </c>
      <c r="BK4103" s="213">
        <v>0</v>
      </c>
      <c r="BL4103" s="213">
        <v>0</v>
      </c>
      <c r="BM4103" s="210">
        <f>+BK4103+BL4103</f>
        <v>0</v>
      </c>
      <c r="BN4103" s="210">
        <f>+BJ4103+BM4103</f>
        <v>0</v>
      </c>
      <c r="BO4103" s="209">
        <f>AF4103-AM4103-AT4103-BA4103-BH4103</f>
        <v>0</v>
      </c>
      <c r="BP4103" s="209">
        <f>AG4103-AN4103-AU4103-BB4103-BI4103</f>
        <v>0</v>
      </c>
      <c r="BQ4103" s="210">
        <f>+BO4103+BP4103</f>
        <v>0</v>
      </c>
      <c r="BR4103" s="209">
        <f>AI4103-AP4103-AW4103-BD4103-BK4103</f>
        <v>0</v>
      </c>
      <c r="BS4103" s="209">
        <f>AJ4103-AQ4103-AX4103-BE4103-BL4103</f>
        <v>0</v>
      </c>
      <c r="BT4103" s="210">
        <f>+BR4103+BS4103</f>
        <v>0</v>
      </c>
      <c r="BU4103" s="210">
        <f>+BQ4103+BT4103</f>
        <v>0</v>
      </c>
      <c r="BV4103" s="215">
        <f>R4103+X4103-AD4103</f>
        <v>0</v>
      </c>
      <c r="BW4103" s="215">
        <f>S4103+Y4103-AE4103</f>
        <v>0</v>
      </c>
      <c r="BX4103" s="216">
        <v>0</v>
      </c>
      <c r="BY4103" s="216">
        <v>0</v>
      </c>
      <c r="BZ4103" s="215">
        <f>BV4103-BX4103</f>
        <v>0</v>
      </c>
      <c r="CA4103" s="217">
        <f>BW4103-BY4103</f>
        <v>0</v>
      </c>
    </row>
    <row r="4104" spans="2:79" ht="36.75" hidden="1" customHeight="1">
      <c r="B4104" s="206">
        <v>2015</v>
      </c>
      <c r="C4104" s="207">
        <v>8320</v>
      </c>
      <c r="D4104" s="206">
        <v>17</v>
      </c>
      <c r="E4104" s="206">
        <v>5000</v>
      </c>
      <c r="F4104" s="206">
        <v>5100</v>
      </c>
      <c r="G4104" s="218">
        <v>519</v>
      </c>
      <c r="H4104" s="206">
        <v>17</v>
      </c>
      <c r="I4104" s="361" t="s">
        <v>210</v>
      </c>
      <c r="J4104" s="209">
        <v>0</v>
      </c>
      <c r="K4104" s="209">
        <v>0</v>
      </c>
      <c r="L4104" s="210">
        <f>+J4104+K4104</f>
        <v>0</v>
      </c>
      <c r="M4104" s="209">
        <v>0</v>
      </c>
      <c r="N4104" s="209">
        <v>0</v>
      </c>
      <c r="O4104" s="210">
        <f>+M4104+N4104</f>
        <v>0</v>
      </c>
      <c r="P4104" s="210">
        <f>+L4104+O4104</f>
        <v>0</v>
      </c>
      <c r="Q4104" s="221" t="s">
        <v>19</v>
      </c>
      <c r="R4104" s="307"/>
      <c r="S4104" s="307"/>
      <c r="T4104" s="213">
        <v>0</v>
      </c>
      <c r="U4104" s="213">
        <v>0</v>
      </c>
      <c r="V4104" s="213">
        <v>0</v>
      </c>
      <c r="W4104" s="213">
        <v>0</v>
      </c>
      <c r="X4104" s="213"/>
      <c r="Y4104" s="213"/>
      <c r="Z4104" s="213">
        <v>0</v>
      </c>
      <c r="AA4104" s="213">
        <v>0</v>
      </c>
      <c r="AB4104" s="213">
        <v>0</v>
      </c>
      <c r="AC4104" s="213">
        <v>0</v>
      </c>
      <c r="AD4104" s="214"/>
      <c r="AE4104" s="214"/>
      <c r="AF4104" s="209">
        <f>J4104+T4104-Z4104</f>
        <v>0</v>
      </c>
      <c r="AG4104" s="209">
        <f>K4104+U4104-AA4104</f>
        <v>0</v>
      </c>
      <c r="AH4104" s="210">
        <f>+AF4104+AG4104</f>
        <v>0</v>
      </c>
      <c r="AI4104" s="209">
        <f>M4104+V4104-AB4104</f>
        <v>0</v>
      </c>
      <c r="AJ4104" s="209">
        <f>N4104+W4104-AC4104</f>
        <v>0</v>
      </c>
      <c r="AK4104" s="210">
        <f>+AI4104+AJ4104</f>
        <v>0</v>
      </c>
      <c r="AL4104" s="210">
        <f>+AH4104+AK4104</f>
        <v>0</v>
      </c>
      <c r="AM4104" s="213">
        <v>0</v>
      </c>
      <c r="AN4104" s="213">
        <v>0</v>
      </c>
      <c r="AO4104" s="210">
        <f>+AM4104+AN4104</f>
        <v>0</v>
      </c>
      <c r="AP4104" s="213">
        <v>0</v>
      </c>
      <c r="AQ4104" s="213">
        <v>0</v>
      </c>
      <c r="AR4104" s="210">
        <f>+AP4104+AQ4104</f>
        <v>0</v>
      </c>
      <c r="AS4104" s="210">
        <f>+AO4104+AR4104</f>
        <v>0</v>
      </c>
      <c r="AT4104" s="213">
        <v>0</v>
      </c>
      <c r="AU4104" s="213">
        <v>0</v>
      </c>
      <c r="AV4104" s="210">
        <f>+AT4104+AU4104</f>
        <v>0</v>
      </c>
      <c r="AW4104" s="213">
        <v>0</v>
      </c>
      <c r="AX4104" s="213">
        <v>0</v>
      </c>
      <c r="AY4104" s="210">
        <f>+AW4104+AX4104</f>
        <v>0</v>
      </c>
      <c r="AZ4104" s="210">
        <f>+AV4104+AY4104</f>
        <v>0</v>
      </c>
      <c r="BA4104" s="213">
        <v>0</v>
      </c>
      <c r="BB4104" s="213">
        <v>0</v>
      </c>
      <c r="BC4104" s="210">
        <f>+BA4104+BB4104</f>
        <v>0</v>
      </c>
      <c r="BD4104" s="213">
        <v>0</v>
      </c>
      <c r="BE4104" s="213">
        <v>0</v>
      </c>
      <c r="BF4104" s="210">
        <f>+BD4104+BE4104</f>
        <v>0</v>
      </c>
      <c r="BG4104" s="210">
        <f>+BC4104+BF4104</f>
        <v>0</v>
      </c>
      <c r="BH4104" s="213">
        <v>0</v>
      </c>
      <c r="BI4104" s="213">
        <v>0</v>
      </c>
      <c r="BJ4104" s="210">
        <f>+BH4104+BI4104</f>
        <v>0</v>
      </c>
      <c r="BK4104" s="213">
        <v>0</v>
      </c>
      <c r="BL4104" s="213">
        <v>0</v>
      </c>
      <c r="BM4104" s="210">
        <f>+BK4104+BL4104</f>
        <v>0</v>
      </c>
      <c r="BN4104" s="210">
        <f>+BJ4104+BM4104</f>
        <v>0</v>
      </c>
      <c r="BO4104" s="209">
        <f>AF4104-AM4104-AT4104-BA4104-BH4104</f>
        <v>0</v>
      </c>
      <c r="BP4104" s="209">
        <f>AG4104-AN4104-AU4104-BB4104-BI4104</f>
        <v>0</v>
      </c>
      <c r="BQ4104" s="210">
        <f>+BO4104+BP4104</f>
        <v>0</v>
      </c>
      <c r="BR4104" s="209">
        <f>AI4104-AP4104-AW4104-BD4104-BK4104</f>
        <v>0</v>
      </c>
      <c r="BS4104" s="209">
        <f>AJ4104-AQ4104-AX4104-BE4104-BL4104</f>
        <v>0</v>
      </c>
      <c r="BT4104" s="210">
        <f>+BR4104+BS4104</f>
        <v>0</v>
      </c>
      <c r="BU4104" s="210">
        <f>+BQ4104+BT4104</f>
        <v>0</v>
      </c>
      <c r="BV4104" s="215">
        <f>R4104+X4104-AD4104</f>
        <v>0</v>
      </c>
      <c r="BW4104" s="215">
        <f>S4104+Y4104-AE4104</f>
        <v>0</v>
      </c>
      <c r="BX4104" s="216">
        <v>0</v>
      </c>
      <c r="BY4104" s="216">
        <v>0</v>
      </c>
      <c r="BZ4104" s="215">
        <f>BV4104-BX4104</f>
        <v>0</v>
      </c>
      <c r="CA4104" s="217">
        <f>BW4104-BY4104</f>
        <v>0</v>
      </c>
    </row>
    <row r="4105" spans="2:79" ht="36.75" hidden="1" customHeight="1">
      <c r="B4105" s="206">
        <v>2015</v>
      </c>
      <c r="C4105" s="207">
        <v>8320</v>
      </c>
      <c r="D4105" s="206">
        <v>17</v>
      </c>
      <c r="E4105" s="206">
        <v>5000</v>
      </c>
      <c r="F4105" s="206">
        <v>5100</v>
      </c>
      <c r="G4105" s="218">
        <v>519</v>
      </c>
      <c r="H4105" s="206">
        <v>18</v>
      </c>
      <c r="I4105" s="361" t="s">
        <v>209</v>
      </c>
      <c r="J4105" s="209">
        <v>0</v>
      </c>
      <c r="K4105" s="209">
        <v>0</v>
      </c>
      <c r="L4105" s="210">
        <f>+J4105+K4105</f>
        <v>0</v>
      </c>
      <c r="M4105" s="209">
        <v>0</v>
      </c>
      <c r="N4105" s="209">
        <v>0</v>
      </c>
      <c r="O4105" s="210">
        <f>+M4105+N4105</f>
        <v>0</v>
      </c>
      <c r="P4105" s="210">
        <f>+L4105+O4105</f>
        <v>0</v>
      </c>
      <c r="Q4105" s="221" t="s">
        <v>19</v>
      </c>
      <c r="R4105" s="307"/>
      <c r="S4105" s="307"/>
      <c r="T4105" s="213">
        <v>0</v>
      </c>
      <c r="U4105" s="213">
        <v>0</v>
      </c>
      <c r="V4105" s="213">
        <v>0</v>
      </c>
      <c r="W4105" s="213">
        <v>0</v>
      </c>
      <c r="X4105" s="213"/>
      <c r="Y4105" s="213"/>
      <c r="Z4105" s="213">
        <v>0</v>
      </c>
      <c r="AA4105" s="213">
        <v>0</v>
      </c>
      <c r="AB4105" s="213">
        <v>0</v>
      </c>
      <c r="AC4105" s="213">
        <v>0</v>
      </c>
      <c r="AD4105" s="214"/>
      <c r="AE4105" s="214"/>
      <c r="AF4105" s="209">
        <f>J4105+T4105-Z4105</f>
        <v>0</v>
      </c>
      <c r="AG4105" s="209">
        <f>K4105+U4105-AA4105</f>
        <v>0</v>
      </c>
      <c r="AH4105" s="210">
        <f>+AF4105+AG4105</f>
        <v>0</v>
      </c>
      <c r="AI4105" s="209">
        <f>M4105+V4105-AB4105</f>
        <v>0</v>
      </c>
      <c r="AJ4105" s="209">
        <f>N4105+W4105-AC4105</f>
        <v>0</v>
      </c>
      <c r="AK4105" s="210">
        <f>+AI4105+AJ4105</f>
        <v>0</v>
      </c>
      <c r="AL4105" s="210">
        <f>+AH4105+AK4105</f>
        <v>0</v>
      </c>
      <c r="AM4105" s="213">
        <v>0</v>
      </c>
      <c r="AN4105" s="213">
        <v>0</v>
      </c>
      <c r="AO4105" s="210">
        <f>+AM4105+AN4105</f>
        <v>0</v>
      </c>
      <c r="AP4105" s="213">
        <v>0</v>
      </c>
      <c r="AQ4105" s="213">
        <v>0</v>
      </c>
      <c r="AR4105" s="210">
        <f>+AP4105+AQ4105</f>
        <v>0</v>
      </c>
      <c r="AS4105" s="210">
        <f>+AO4105+AR4105</f>
        <v>0</v>
      </c>
      <c r="AT4105" s="213">
        <v>0</v>
      </c>
      <c r="AU4105" s="213">
        <v>0</v>
      </c>
      <c r="AV4105" s="210">
        <f>+AT4105+AU4105</f>
        <v>0</v>
      </c>
      <c r="AW4105" s="213">
        <v>0</v>
      </c>
      <c r="AX4105" s="213">
        <v>0</v>
      </c>
      <c r="AY4105" s="210">
        <f>+AW4105+AX4105</f>
        <v>0</v>
      </c>
      <c r="AZ4105" s="210">
        <f>+AV4105+AY4105</f>
        <v>0</v>
      </c>
      <c r="BA4105" s="213">
        <v>0</v>
      </c>
      <c r="BB4105" s="213">
        <v>0</v>
      </c>
      <c r="BC4105" s="210">
        <f>+BA4105+BB4105</f>
        <v>0</v>
      </c>
      <c r="BD4105" s="213">
        <v>0</v>
      </c>
      <c r="BE4105" s="213">
        <v>0</v>
      </c>
      <c r="BF4105" s="210">
        <f>+BD4105+BE4105</f>
        <v>0</v>
      </c>
      <c r="BG4105" s="210">
        <f>+BC4105+BF4105</f>
        <v>0</v>
      </c>
      <c r="BH4105" s="213">
        <v>0</v>
      </c>
      <c r="BI4105" s="213">
        <v>0</v>
      </c>
      <c r="BJ4105" s="210">
        <f>+BH4105+BI4105</f>
        <v>0</v>
      </c>
      <c r="BK4105" s="213">
        <v>0</v>
      </c>
      <c r="BL4105" s="213">
        <v>0</v>
      </c>
      <c r="BM4105" s="210">
        <f>+BK4105+BL4105</f>
        <v>0</v>
      </c>
      <c r="BN4105" s="210">
        <f>+BJ4105+BM4105</f>
        <v>0</v>
      </c>
      <c r="BO4105" s="209">
        <f>AF4105-AM4105-AT4105-BA4105-BH4105</f>
        <v>0</v>
      </c>
      <c r="BP4105" s="209">
        <f>AG4105-AN4105-AU4105-BB4105-BI4105</f>
        <v>0</v>
      </c>
      <c r="BQ4105" s="210">
        <f>+BO4105+BP4105</f>
        <v>0</v>
      </c>
      <c r="BR4105" s="209">
        <f>AI4105-AP4105-AW4105-BD4105-BK4105</f>
        <v>0</v>
      </c>
      <c r="BS4105" s="209">
        <f>AJ4105-AQ4105-AX4105-BE4105-BL4105</f>
        <v>0</v>
      </c>
      <c r="BT4105" s="210">
        <f>+BR4105+BS4105</f>
        <v>0</v>
      </c>
      <c r="BU4105" s="210">
        <f>+BQ4105+BT4105</f>
        <v>0</v>
      </c>
      <c r="BV4105" s="215">
        <f>R4105+X4105-AD4105</f>
        <v>0</v>
      </c>
      <c r="BW4105" s="215">
        <f>S4105+Y4105-AE4105</f>
        <v>0</v>
      </c>
      <c r="BX4105" s="216">
        <v>0</v>
      </c>
      <c r="BY4105" s="216">
        <v>0</v>
      </c>
      <c r="BZ4105" s="215">
        <f>BV4105-BX4105</f>
        <v>0</v>
      </c>
      <c r="CA4105" s="217">
        <f>BW4105-BY4105</f>
        <v>0</v>
      </c>
    </row>
    <row r="4106" spans="2:79" ht="36.75" hidden="1" customHeight="1">
      <c r="B4106" s="206">
        <v>2015</v>
      </c>
      <c r="C4106" s="207">
        <v>8320</v>
      </c>
      <c r="D4106" s="206">
        <v>17</v>
      </c>
      <c r="E4106" s="206">
        <v>5000</v>
      </c>
      <c r="F4106" s="206">
        <v>5100</v>
      </c>
      <c r="G4106" s="218">
        <v>519</v>
      </c>
      <c r="H4106" s="206">
        <v>19</v>
      </c>
      <c r="I4106" s="301" t="s">
        <v>208</v>
      </c>
      <c r="J4106" s="209">
        <v>0</v>
      </c>
      <c r="K4106" s="209">
        <v>0</v>
      </c>
      <c r="L4106" s="210">
        <f>+J4106+K4106</f>
        <v>0</v>
      </c>
      <c r="M4106" s="209">
        <v>0</v>
      </c>
      <c r="N4106" s="209">
        <v>0</v>
      </c>
      <c r="O4106" s="210">
        <f>+M4106+N4106</f>
        <v>0</v>
      </c>
      <c r="P4106" s="210">
        <f>+L4106+O4106</f>
        <v>0</v>
      </c>
      <c r="Q4106" s="221" t="s">
        <v>19</v>
      </c>
      <c r="R4106" s="307"/>
      <c r="S4106" s="307"/>
      <c r="T4106" s="213">
        <v>0</v>
      </c>
      <c r="U4106" s="213">
        <v>0</v>
      </c>
      <c r="V4106" s="213">
        <v>0</v>
      </c>
      <c r="W4106" s="213">
        <v>0</v>
      </c>
      <c r="X4106" s="213"/>
      <c r="Y4106" s="213"/>
      <c r="Z4106" s="213">
        <v>0</v>
      </c>
      <c r="AA4106" s="213">
        <v>0</v>
      </c>
      <c r="AB4106" s="213">
        <v>0</v>
      </c>
      <c r="AC4106" s="213">
        <v>0</v>
      </c>
      <c r="AD4106" s="214"/>
      <c r="AE4106" s="214"/>
      <c r="AF4106" s="209">
        <f>J4106+T4106-Z4106</f>
        <v>0</v>
      </c>
      <c r="AG4106" s="209">
        <f>K4106+U4106-AA4106</f>
        <v>0</v>
      </c>
      <c r="AH4106" s="210">
        <f>+AF4106+AG4106</f>
        <v>0</v>
      </c>
      <c r="AI4106" s="209">
        <f>M4106+V4106-AB4106</f>
        <v>0</v>
      </c>
      <c r="AJ4106" s="209">
        <f>N4106+W4106-AC4106</f>
        <v>0</v>
      </c>
      <c r="AK4106" s="210">
        <f>+AI4106+AJ4106</f>
        <v>0</v>
      </c>
      <c r="AL4106" s="210">
        <f>+AH4106+AK4106</f>
        <v>0</v>
      </c>
      <c r="AM4106" s="213">
        <v>0</v>
      </c>
      <c r="AN4106" s="213">
        <v>0</v>
      </c>
      <c r="AO4106" s="210">
        <f>+AM4106+AN4106</f>
        <v>0</v>
      </c>
      <c r="AP4106" s="213">
        <v>0</v>
      </c>
      <c r="AQ4106" s="213">
        <v>0</v>
      </c>
      <c r="AR4106" s="210">
        <f>+AP4106+AQ4106</f>
        <v>0</v>
      </c>
      <c r="AS4106" s="210">
        <f>+AO4106+AR4106</f>
        <v>0</v>
      </c>
      <c r="AT4106" s="213">
        <v>0</v>
      </c>
      <c r="AU4106" s="213">
        <v>0</v>
      </c>
      <c r="AV4106" s="210">
        <f>+AT4106+AU4106</f>
        <v>0</v>
      </c>
      <c r="AW4106" s="213">
        <v>0</v>
      </c>
      <c r="AX4106" s="213">
        <v>0</v>
      </c>
      <c r="AY4106" s="210">
        <f>+AW4106+AX4106</f>
        <v>0</v>
      </c>
      <c r="AZ4106" s="210">
        <f>+AV4106+AY4106</f>
        <v>0</v>
      </c>
      <c r="BA4106" s="213">
        <v>0</v>
      </c>
      <c r="BB4106" s="213">
        <v>0</v>
      </c>
      <c r="BC4106" s="210">
        <f>+BA4106+BB4106</f>
        <v>0</v>
      </c>
      <c r="BD4106" s="213">
        <v>0</v>
      </c>
      <c r="BE4106" s="213">
        <v>0</v>
      </c>
      <c r="BF4106" s="210">
        <f>+BD4106+BE4106</f>
        <v>0</v>
      </c>
      <c r="BG4106" s="210">
        <f>+BC4106+BF4106</f>
        <v>0</v>
      </c>
      <c r="BH4106" s="213">
        <v>0</v>
      </c>
      <c r="BI4106" s="213">
        <v>0</v>
      </c>
      <c r="BJ4106" s="210">
        <f>+BH4106+BI4106</f>
        <v>0</v>
      </c>
      <c r="BK4106" s="213">
        <v>0</v>
      </c>
      <c r="BL4106" s="213">
        <v>0</v>
      </c>
      <c r="BM4106" s="210">
        <f>+BK4106+BL4106</f>
        <v>0</v>
      </c>
      <c r="BN4106" s="210">
        <f>+BJ4106+BM4106</f>
        <v>0</v>
      </c>
      <c r="BO4106" s="209">
        <f>AF4106-AM4106-AT4106-BA4106-BH4106</f>
        <v>0</v>
      </c>
      <c r="BP4106" s="209">
        <f>AG4106-AN4106-AU4106-BB4106-BI4106</f>
        <v>0</v>
      </c>
      <c r="BQ4106" s="210">
        <f>+BO4106+BP4106</f>
        <v>0</v>
      </c>
      <c r="BR4106" s="209">
        <f>AI4106-AP4106-AW4106-BD4106-BK4106</f>
        <v>0</v>
      </c>
      <c r="BS4106" s="209">
        <f>AJ4106-AQ4106-AX4106-BE4106-BL4106</f>
        <v>0</v>
      </c>
      <c r="BT4106" s="210">
        <f>+BR4106+BS4106</f>
        <v>0</v>
      </c>
      <c r="BU4106" s="210">
        <f>+BQ4106+BT4106</f>
        <v>0</v>
      </c>
      <c r="BV4106" s="215">
        <f>R4106+X4106-AD4106</f>
        <v>0</v>
      </c>
      <c r="BW4106" s="215">
        <f>S4106+Y4106-AE4106</f>
        <v>0</v>
      </c>
      <c r="BX4106" s="216">
        <v>0</v>
      </c>
      <c r="BY4106" s="216">
        <v>0</v>
      </c>
      <c r="BZ4106" s="215">
        <f>BV4106-BX4106</f>
        <v>0</v>
      </c>
      <c r="CA4106" s="217">
        <f>BW4106-BY4106</f>
        <v>0</v>
      </c>
    </row>
    <row r="4107" spans="2:79" ht="36.75" hidden="1" customHeight="1">
      <c r="B4107" s="206">
        <v>2015</v>
      </c>
      <c r="C4107" s="207">
        <v>8320</v>
      </c>
      <c r="D4107" s="206">
        <v>17</v>
      </c>
      <c r="E4107" s="206">
        <v>5000</v>
      </c>
      <c r="F4107" s="206">
        <v>5100</v>
      </c>
      <c r="G4107" s="218">
        <v>519</v>
      </c>
      <c r="H4107" s="206">
        <v>20</v>
      </c>
      <c r="I4107" s="361" t="s">
        <v>330</v>
      </c>
      <c r="J4107" s="209">
        <v>0</v>
      </c>
      <c r="K4107" s="209">
        <v>0</v>
      </c>
      <c r="L4107" s="210">
        <f>+J4107+K4107</f>
        <v>0</v>
      </c>
      <c r="M4107" s="209">
        <v>0</v>
      </c>
      <c r="N4107" s="209">
        <v>0</v>
      </c>
      <c r="O4107" s="210">
        <f>+M4107+N4107</f>
        <v>0</v>
      </c>
      <c r="P4107" s="210">
        <f>+L4107+O4107</f>
        <v>0</v>
      </c>
      <c r="Q4107" s="221" t="s">
        <v>19</v>
      </c>
      <c r="R4107" s="307"/>
      <c r="S4107" s="307"/>
      <c r="T4107" s="213">
        <v>0</v>
      </c>
      <c r="U4107" s="213">
        <v>0</v>
      </c>
      <c r="V4107" s="213">
        <v>0</v>
      </c>
      <c r="W4107" s="213">
        <v>0</v>
      </c>
      <c r="X4107" s="213"/>
      <c r="Y4107" s="213"/>
      <c r="Z4107" s="213">
        <v>0</v>
      </c>
      <c r="AA4107" s="213">
        <v>0</v>
      </c>
      <c r="AB4107" s="213">
        <v>0</v>
      </c>
      <c r="AC4107" s="213">
        <v>0</v>
      </c>
      <c r="AD4107" s="214"/>
      <c r="AE4107" s="214"/>
      <c r="AF4107" s="209">
        <f>J4107+T4107-Z4107</f>
        <v>0</v>
      </c>
      <c r="AG4107" s="209">
        <f>K4107+U4107-AA4107</f>
        <v>0</v>
      </c>
      <c r="AH4107" s="210">
        <f>+AF4107+AG4107</f>
        <v>0</v>
      </c>
      <c r="AI4107" s="209">
        <f>M4107+V4107-AB4107</f>
        <v>0</v>
      </c>
      <c r="AJ4107" s="209">
        <f>N4107+W4107-AC4107</f>
        <v>0</v>
      </c>
      <c r="AK4107" s="210">
        <f>+AI4107+AJ4107</f>
        <v>0</v>
      </c>
      <c r="AL4107" s="210">
        <f>+AH4107+AK4107</f>
        <v>0</v>
      </c>
      <c r="AM4107" s="213">
        <v>0</v>
      </c>
      <c r="AN4107" s="213">
        <v>0</v>
      </c>
      <c r="AO4107" s="210">
        <f>+AM4107+AN4107</f>
        <v>0</v>
      </c>
      <c r="AP4107" s="213">
        <v>0</v>
      </c>
      <c r="AQ4107" s="213">
        <v>0</v>
      </c>
      <c r="AR4107" s="210">
        <f>+AP4107+AQ4107</f>
        <v>0</v>
      </c>
      <c r="AS4107" s="210">
        <f>+AO4107+AR4107</f>
        <v>0</v>
      </c>
      <c r="AT4107" s="213">
        <v>0</v>
      </c>
      <c r="AU4107" s="213">
        <v>0</v>
      </c>
      <c r="AV4107" s="210">
        <f>+AT4107+AU4107</f>
        <v>0</v>
      </c>
      <c r="AW4107" s="213">
        <v>0</v>
      </c>
      <c r="AX4107" s="213">
        <v>0</v>
      </c>
      <c r="AY4107" s="210">
        <f>+AW4107+AX4107</f>
        <v>0</v>
      </c>
      <c r="AZ4107" s="210">
        <f>+AV4107+AY4107</f>
        <v>0</v>
      </c>
      <c r="BA4107" s="213">
        <v>0</v>
      </c>
      <c r="BB4107" s="213">
        <v>0</v>
      </c>
      <c r="BC4107" s="210">
        <f>+BA4107+BB4107</f>
        <v>0</v>
      </c>
      <c r="BD4107" s="213">
        <v>0</v>
      </c>
      <c r="BE4107" s="213">
        <v>0</v>
      </c>
      <c r="BF4107" s="210">
        <f>+BD4107+BE4107</f>
        <v>0</v>
      </c>
      <c r="BG4107" s="210">
        <f>+BC4107+BF4107</f>
        <v>0</v>
      </c>
      <c r="BH4107" s="213">
        <v>0</v>
      </c>
      <c r="BI4107" s="213">
        <v>0</v>
      </c>
      <c r="BJ4107" s="210">
        <f>+BH4107+BI4107</f>
        <v>0</v>
      </c>
      <c r="BK4107" s="213">
        <v>0</v>
      </c>
      <c r="BL4107" s="213">
        <v>0</v>
      </c>
      <c r="BM4107" s="210">
        <f>+BK4107+BL4107</f>
        <v>0</v>
      </c>
      <c r="BN4107" s="210">
        <f>+BJ4107+BM4107</f>
        <v>0</v>
      </c>
      <c r="BO4107" s="209">
        <f>AF4107-AM4107-AT4107-BA4107-BH4107</f>
        <v>0</v>
      </c>
      <c r="BP4107" s="209">
        <f>AG4107-AN4107-AU4107-BB4107-BI4107</f>
        <v>0</v>
      </c>
      <c r="BQ4107" s="210">
        <f>+BO4107+BP4107</f>
        <v>0</v>
      </c>
      <c r="BR4107" s="209">
        <f>AI4107-AP4107-AW4107-BD4107-BK4107</f>
        <v>0</v>
      </c>
      <c r="BS4107" s="209">
        <f>AJ4107-AQ4107-AX4107-BE4107-BL4107</f>
        <v>0</v>
      </c>
      <c r="BT4107" s="210">
        <f>+BR4107+BS4107</f>
        <v>0</v>
      </c>
      <c r="BU4107" s="210">
        <f>+BQ4107+BT4107</f>
        <v>0</v>
      </c>
      <c r="BV4107" s="215">
        <f>R4107+X4107-AD4107</f>
        <v>0</v>
      </c>
      <c r="BW4107" s="215">
        <f>S4107+Y4107-AE4107</f>
        <v>0</v>
      </c>
      <c r="BX4107" s="216">
        <v>0</v>
      </c>
      <c r="BY4107" s="216">
        <v>0</v>
      </c>
      <c r="BZ4107" s="215">
        <f>BV4107-BX4107</f>
        <v>0</v>
      </c>
      <c r="CA4107" s="217">
        <f>BW4107-BY4107</f>
        <v>0</v>
      </c>
    </row>
    <row r="4108" spans="2:79" ht="36.75" hidden="1" customHeight="1">
      <c r="B4108" s="206">
        <v>2015</v>
      </c>
      <c r="C4108" s="207">
        <v>8320</v>
      </c>
      <c r="D4108" s="206">
        <v>17</v>
      </c>
      <c r="E4108" s="206">
        <v>5000</v>
      </c>
      <c r="F4108" s="206">
        <v>5100</v>
      </c>
      <c r="G4108" s="218">
        <v>519</v>
      </c>
      <c r="H4108" s="206">
        <v>21</v>
      </c>
      <c r="I4108" s="361" t="s">
        <v>329</v>
      </c>
      <c r="J4108" s="209">
        <v>0</v>
      </c>
      <c r="K4108" s="209">
        <v>0</v>
      </c>
      <c r="L4108" s="210">
        <f>+J4108+K4108</f>
        <v>0</v>
      </c>
      <c r="M4108" s="209">
        <v>0</v>
      </c>
      <c r="N4108" s="209">
        <v>0</v>
      </c>
      <c r="O4108" s="210">
        <f>+M4108+N4108</f>
        <v>0</v>
      </c>
      <c r="P4108" s="210">
        <f>+L4108+O4108</f>
        <v>0</v>
      </c>
      <c r="Q4108" s="221" t="s">
        <v>19</v>
      </c>
      <c r="R4108" s="307"/>
      <c r="S4108" s="307"/>
      <c r="T4108" s="213">
        <v>0</v>
      </c>
      <c r="U4108" s="213">
        <v>0</v>
      </c>
      <c r="V4108" s="213">
        <v>0</v>
      </c>
      <c r="W4108" s="213">
        <v>0</v>
      </c>
      <c r="X4108" s="213"/>
      <c r="Y4108" s="213"/>
      <c r="Z4108" s="213">
        <v>0</v>
      </c>
      <c r="AA4108" s="213">
        <v>0</v>
      </c>
      <c r="AB4108" s="213">
        <v>0</v>
      </c>
      <c r="AC4108" s="213">
        <v>0</v>
      </c>
      <c r="AD4108" s="214"/>
      <c r="AE4108" s="214"/>
      <c r="AF4108" s="209">
        <f>J4108+T4108-Z4108</f>
        <v>0</v>
      </c>
      <c r="AG4108" s="209">
        <f>K4108+U4108-AA4108</f>
        <v>0</v>
      </c>
      <c r="AH4108" s="210">
        <f>+AF4108+AG4108</f>
        <v>0</v>
      </c>
      <c r="AI4108" s="209">
        <f>M4108+V4108-AB4108</f>
        <v>0</v>
      </c>
      <c r="AJ4108" s="209">
        <f>N4108+W4108-AC4108</f>
        <v>0</v>
      </c>
      <c r="AK4108" s="210">
        <f>+AI4108+AJ4108</f>
        <v>0</v>
      </c>
      <c r="AL4108" s="210">
        <f>+AH4108+AK4108</f>
        <v>0</v>
      </c>
      <c r="AM4108" s="213">
        <v>0</v>
      </c>
      <c r="AN4108" s="213">
        <v>0</v>
      </c>
      <c r="AO4108" s="210">
        <f>+AM4108+AN4108</f>
        <v>0</v>
      </c>
      <c r="AP4108" s="213">
        <v>0</v>
      </c>
      <c r="AQ4108" s="213">
        <v>0</v>
      </c>
      <c r="AR4108" s="210">
        <f>+AP4108+AQ4108</f>
        <v>0</v>
      </c>
      <c r="AS4108" s="210">
        <f>+AO4108+AR4108</f>
        <v>0</v>
      </c>
      <c r="AT4108" s="213">
        <v>0</v>
      </c>
      <c r="AU4108" s="213">
        <v>0</v>
      </c>
      <c r="AV4108" s="210">
        <f>+AT4108+AU4108</f>
        <v>0</v>
      </c>
      <c r="AW4108" s="213">
        <v>0</v>
      </c>
      <c r="AX4108" s="213">
        <v>0</v>
      </c>
      <c r="AY4108" s="210">
        <f>+AW4108+AX4108</f>
        <v>0</v>
      </c>
      <c r="AZ4108" s="210">
        <f>+AV4108+AY4108</f>
        <v>0</v>
      </c>
      <c r="BA4108" s="213">
        <v>0</v>
      </c>
      <c r="BB4108" s="213">
        <v>0</v>
      </c>
      <c r="BC4108" s="210">
        <f>+BA4108+BB4108</f>
        <v>0</v>
      </c>
      <c r="BD4108" s="213">
        <v>0</v>
      </c>
      <c r="BE4108" s="213">
        <v>0</v>
      </c>
      <c r="BF4108" s="210">
        <f>+BD4108+BE4108</f>
        <v>0</v>
      </c>
      <c r="BG4108" s="210">
        <f>+BC4108+BF4108</f>
        <v>0</v>
      </c>
      <c r="BH4108" s="213">
        <v>0</v>
      </c>
      <c r="BI4108" s="213">
        <v>0</v>
      </c>
      <c r="BJ4108" s="210">
        <f>+BH4108+BI4108</f>
        <v>0</v>
      </c>
      <c r="BK4108" s="213">
        <v>0</v>
      </c>
      <c r="BL4108" s="213">
        <v>0</v>
      </c>
      <c r="BM4108" s="210">
        <f>+BK4108+BL4108</f>
        <v>0</v>
      </c>
      <c r="BN4108" s="210">
        <f>+BJ4108+BM4108</f>
        <v>0</v>
      </c>
      <c r="BO4108" s="209">
        <f>AF4108-AM4108-AT4108-BA4108-BH4108</f>
        <v>0</v>
      </c>
      <c r="BP4108" s="209">
        <f>AG4108-AN4108-AU4108-BB4108-BI4108</f>
        <v>0</v>
      </c>
      <c r="BQ4108" s="210">
        <f>+BO4108+BP4108</f>
        <v>0</v>
      </c>
      <c r="BR4108" s="209">
        <f>AI4108-AP4108-AW4108-BD4108-BK4108</f>
        <v>0</v>
      </c>
      <c r="BS4108" s="209">
        <f>AJ4108-AQ4108-AX4108-BE4108-BL4108</f>
        <v>0</v>
      </c>
      <c r="BT4108" s="210">
        <f>+BR4108+BS4108</f>
        <v>0</v>
      </c>
      <c r="BU4108" s="210">
        <f>+BQ4108+BT4108</f>
        <v>0</v>
      </c>
      <c r="BV4108" s="215">
        <f>R4108+X4108-AD4108</f>
        <v>0</v>
      </c>
      <c r="BW4108" s="215">
        <f>S4108+Y4108-AE4108</f>
        <v>0</v>
      </c>
      <c r="BX4108" s="216">
        <v>0</v>
      </c>
      <c r="BY4108" s="216">
        <v>0</v>
      </c>
      <c r="BZ4108" s="215">
        <f>BV4108-BX4108</f>
        <v>0</v>
      </c>
      <c r="CA4108" s="217">
        <f>BW4108-BY4108</f>
        <v>0</v>
      </c>
    </row>
    <row r="4109" spans="2:79" ht="36.75" hidden="1" customHeight="1">
      <c r="B4109" s="206">
        <v>2015</v>
      </c>
      <c r="C4109" s="207">
        <v>8320</v>
      </c>
      <c r="D4109" s="206">
        <v>17</v>
      </c>
      <c r="E4109" s="206">
        <v>5000</v>
      </c>
      <c r="F4109" s="206">
        <v>5100</v>
      </c>
      <c r="G4109" s="218">
        <v>519</v>
      </c>
      <c r="H4109" s="206">
        <v>22</v>
      </c>
      <c r="I4109" s="361" t="s">
        <v>328</v>
      </c>
      <c r="J4109" s="209">
        <v>0</v>
      </c>
      <c r="K4109" s="209">
        <v>0</v>
      </c>
      <c r="L4109" s="210">
        <f>+J4109+K4109</f>
        <v>0</v>
      </c>
      <c r="M4109" s="209">
        <v>0</v>
      </c>
      <c r="N4109" s="209">
        <v>0</v>
      </c>
      <c r="O4109" s="210">
        <f>+M4109+N4109</f>
        <v>0</v>
      </c>
      <c r="P4109" s="210">
        <f>+L4109+O4109</f>
        <v>0</v>
      </c>
      <c r="Q4109" s="221" t="s">
        <v>19</v>
      </c>
      <c r="R4109" s="307"/>
      <c r="S4109" s="307"/>
      <c r="T4109" s="213">
        <v>0</v>
      </c>
      <c r="U4109" s="213">
        <v>0</v>
      </c>
      <c r="V4109" s="213">
        <v>0</v>
      </c>
      <c r="W4109" s="213">
        <v>0</v>
      </c>
      <c r="X4109" s="213"/>
      <c r="Y4109" s="213"/>
      <c r="Z4109" s="213">
        <v>0</v>
      </c>
      <c r="AA4109" s="213">
        <v>0</v>
      </c>
      <c r="AB4109" s="213">
        <v>0</v>
      </c>
      <c r="AC4109" s="213">
        <v>0</v>
      </c>
      <c r="AD4109" s="214"/>
      <c r="AE4109" s="214"/>
      <c r="AF4109" s="209">
        <f>J4109+T4109-Z4109</f>
        <v>0</v>
      </c>
      <c r="AG4109" s="209">
        <f>K4109+U4109-AA4109</f>
        <v>0</v>
      </c>
      <c r="AH4109" s="210">
        <f>+AF4109+AG4109</f>
        <v>0</v>
      </c>
      <c r="AI4109" s="209">
        <f>M4109+V4109-AB4109</f>
        <v>0</v>
      </c>
      <c r="AJ4109" s="209">
        <f>N4109+W4109-AC4109</f>
        <v>0</v>
      </c>
      <c r="AK4109" s="210">
        <f>+AI4109+AJ4109</f>
        <v>0</v>
      </c>
      <c r="AL4109" s="210">
        <f>+AH4109+AK4109</f>
        <v>0</v>
      </c>
      <c r="AM4109" s="213">
        <v>0</v>
      </c>
      <c r="AN4109" s="213">
        <v>0</v>
      </c>
      <c r="AO4109" s="210">
        <f>+AM4109+AN4109</f>
        <v>0</v>
      </c>
      <c r="AP4109" s="213">
        <v>0</v>
      </c>
      <c r="AQ4109" s="213">
        <v>0</v>
      </c>
      <c r="AR4109" s="210">
        <f>+AP4109+AQ4109</f>
        <v>0</v>
      </c>
      <c r="AS4109" s="210">
        <f>+AO4109+AR4109</f>
        <v>0</v>
      </c>
      <c r="AT4109" s="213">
        <v>0</v>
      </c>
      <c r="AU4109" s="213">
        <v>0</v>
      </c>
      <c r="AV4109" s="210">
        <f>+AT4109+AU4109</f>
        <v>0</v>
      </c>
      <c r="AW4109" s="213">
        <v>0</v>
      </c>
      <c r="AX4109" s="213">
        <v>0</v>
      </c>
      <c r="AY4109" s="210">
        <f>+AW4109+AX4109</f>
        <v>0</v>
      </c>
      <c r="AZ4109" s="210">
        <f>+AV4109+AY4109</f>
        <v>0</v>
      </c>
      <c r="BA4109" s="213">
        <v>0</v>
      </c>
      <c r="BB4109" s="213">
        <v>0</v>
      </c>
      <c r="BC4109" s="210">
        <f>+BA4109+BB4109</f>
        <v>0</v>
      </c>
      <c r="BD4109" s="213">
        <v>0</v>
      </c>
      <c r="BE4109" s="213">
        <v>0</v>
      </c>
      <c r="BF4109" s="210">
        <f>+BD4109+BE4109</f>
        <v>0</v>
      </c>
      <c r="BG4109" s="210">
        <f>+BC4109+BF4109</f>
        <v>0</v>
      </c>
      <c r="BH4109" s="213">
        <v>0</v>
      </c>
      <c r="BI4109" s="213">
        <v>0</v>
      </c>
      <c r="BJ4109" s="210">
        <f>+BH4109+BI4109</f>
        <v>0</v>
      </c>
      <c r="BK4109" s="213">
        <v>0</v>
      </c>
      <c r="BL4109" s="213">
        <v>0</v>
      </c>
      <c r="BM4109" s="210">
        <f>+BK4109+BL4109</f>
        <v>0</v>
      </c>
      <c r="BN4109" s="210">
        <f>+BJ4109+BM4109</f>
        <v>0</v>
      </c>
      <c r="BO4109" s="209">
        <f>AF4109-AM4109-AT4109-BA4109-BH4109</f>
        <v>0</v>
      </c>
      <c r="BP4109" s="209">
        <f>AG4109-AN4109-AU4109-BB4109-BI4109</f>
        <v>0</v>
      </c>
      <c r="BQ4109" s="210">
        <f>+BO4109+BP4109</f>
        <v>0</v>
      </c>
      <c r="BR4109" s="209">
        <f>AI4109-AP4109-AW4109-BD4109-BK4109</f>
        <v>0</v>
      </c>
      <c r="BS4109" s="209">
        <f>AJ4109-AQ4109-AX4109-BE4109-BL4109</f>
        <v>0</v>
      </c>
      <c r="BT4109" s="210">
        <f>+BR4109+BS4109</f>
        <v>0</v>
      </c>
      <c r="BU4109" s="210">
        <f>+BQ4109+BT4109</f>
        <v>0</v>
      </c>
      <c r="BV4109" s="215">
        <f>R4109+X4109-AD4109</f>
        <v>0</v>
      </c>
      <c r="BW4109" s="215">
        <f>S4109+Y4109-AE4109</f>
        <v>0</v>
      </c>
      <c r="BX4109" s="216">
        <v>0</v>
      </c>
      <c r="BY4109" s="216">
        <v>0</v>
      </c>
      <c r="BZ4109" s="215">
        <f>BV4109-BX4109</f>
        <v>0</v>
      </c>
      <c r="CA4109" s="217">
        <f>BW4109-BY4109</f>
        <v>0</v>
      </c>
    </row>
    <row r="4110" spans="2:79" ht="36.75" hidden="1" customHeight="1">
      <c r="B4110" s="206">
        <v>2015</v>
      </c>
      <c r="C4110" s="207">
        <v>8320</v>
      </c>
      <c r="D4110" s="206">
        <v>17</v>
      </c>
      <c r="E4110" s="206">
        <v>5000</v>
      </c>
      <c r="F4110" s="206">
        <v>5100</v>
      </c>
      <c r="G4110" s="218">
        <v>519</v>
      </c>
      <c r="H4110" s="206">
        <v>23</v>
      </c>
      <c r="I4110" s="361" t="s">
        <v>312</v>
      </c>
      <c r="J4110" s="209">
        <v>0</v>
      </c>
      <c r="K4110" s="209">
        <v>0</v>
      </c>
      <c r="L4110" s="210">
        <f>+J4110+K4110</f>
        <v>0</v>
      </c>
      <c r="M4110" s="209">
        <v>0</v>
      </c>
      <c r="N4110" s="209">
        <v>0</v>
      </c>
      <c r="O4110" s="210">
        <f>+M4110+N4110</f>
        <v>0</v>
      </c>
      <c r="P4110" s="210">
        <f>+L4110+O4110</f>
        <v>0</v>
      </c>
      <c r="Q4110" s="221" t="s">
        <v>19</v>
      </c>
      <c r="R4110" s="307"/>
      <c r="S4110" s="307"/>
      <c r="T4110" s="213">
        <v>0</v>
      </c>
      <c r="U4110" s="213">
        <v>0</v>
      </c>
      <c r="V4110" s="213">
        <v>0</v>
      </c>
      <c r="W4110" s="213">
        <v>0</v>
      </c>
      <c r="X4110" s="213"/>
      <c r="Y4110" s="213"/>
      <c r="Z4110" s="213">
        <v>0</v>
      </c>
      <c r="AA4110" s="213">
        <v>0</v>
      </c>
      <c r="AB4110" s="213">
        <v>0</v>
      </c>
      <c r="AC4110" s="213">
        <v>0</v>
      </c>
      <c r="AD4110" s="214"/>
      <c r="AE4110" s="214"/>
      <c r="AF4110" s="209">
        <f>J4110+T4110-Z4110</f>
        <v>0</v>
      </c>
      <c r="AG4110" s="209">
        <f>K4110+U4110-AA4110</f>
        <v>0</v>
      </c>
      <c r="AH4110" s="210">
        <f>+AF4110+AG4110</f>
        <v>0</v>
      </c>
      <c r="AI4110" s="209">
        <f>M4110+V4110-AB4110</f>
        <v>0</v>
      </c>
      <c r="AJ4110" s="209">
        <f>N4110+W4110-AC4110</f>
        <v>0</v>
      </c>
      <c r="AK4110" s="210">
        <f>+AI4110+AJ4110</f>
        <v>0</v>
      </c>
      <c r="AL4110" s="210">
        <f>+AH4110+AK4110</f>
        <v>0</v>
      </c>
      <c r="AM4110" s="213">
        <v>0</v>
      </c>
      <c r="AN4110" s="213">
        <v>0</v>
      </c>
      <c r="AO4110" s="210">
        <f>+AM4110+AN4110</f>
        <v>0</v>
      </c>
      <c r="AP4110" s="213">
        <v>0</v>
      </c>
      <c r="AQ4110" s="213">
        <v>0</v>
      </c>
      <c r="AR4110" s="210">
        <f>+AP4110+AQ4110</f>
        <v>0</v>
      </c>
      <c r="AS4110" s="210">
        <f>+AO4110+AR4110</f>
        <v>0</v>
      </c>
      <c r="AT4110" s="213">
        <v>0</v>
      </c>
      <c r="AU4110" s="213">
        <v>0</v>
      </c>
      <c r="AV4110" s="210">
        <f>+AT4110+AU4110</f>
        <v>0</v>
      </c>
      <c r="AW4110" s="213">
        <v>0</v>
      </c>
      <c r="AX4110" s="213">
        <v>0</v>
      </c>
      <c r="AY4110" s="210">
        <f>+AW4110+AX4110</f>
        <v>0</v>
      </c>
      <c r="AZ4110" s="210">
        <f>+AV4110+AY4110</f>
        <v>0</v>
      </c>
      <c r="BA4110" s="213">
        <v>0</v>
      </c>
      <c r="BB4110" s="213">
        <v>0</v>
      </c>
      <c r="BC4110" s="210">
        <f>+BA4110+BB4110</f>
        <v>0</v>
      </c>
      <c r="BD4110" s="213">
        <v>0</v>
      </c>
      <c r="BE4110" s="213">
        <v>0</v>
      </c>
      <c r="BF4110" s="210">
        <f>+BD4110+BE4110</f>
        <v>0</v>
      </c>
      <c r="BG4110" s="210">
        <f>+BC4110+BF4110</f>
        <v>0</v>
      </c>
      <c r="BH4110" s="213">
        <v>0</v>
      </c>
      <c r="BI4110" s="213">
        <v>0</v>
      </c>
      <c r="BJ4110" s="210">
        <f>+BH4110+BI4110</f>
        <v>0</v>
      </c>
      <c r="BK4110" s="213">
        <v>0</v>
      </c>
      <c r="BL4110" s="213">
        <v>0</v>
      </c>
      <c r="BM4110" s="210">
        <f>+BK4110+BL4110</f>
        <v>0</v>
      </c>
      <c r="BN4110" s="210">
        <f>+BJ4110+BM4110</f>
        <v>0</v>
      </c>
      <c r="BO4110" s="209">
        <f>AF4110-AM4110-AT4110-BA4110-BH4110</f>
        <v>0</v>
      </c>
      <c r="BP4110" s="209">
        <f>AG4110-AN4110-AU4110-BB4110-BI4110</f>
        <v>0</v>
      </c>
      <c r="BQ4110" s="210">
        <f>+BO4110+BP4110</f>
        <v>0</v>
      </c>
      <c r="BR4110" s="209">
        <f>AI4110-AP4110-AW4110-BD4110-BK4110</f>
        <v>0</v>
      </c>
      <c r="BS4110" s="209">
        <f>AJ4110-AQ4110-AX4110-BE4110-BL4110</f>
        <v>0</v>
      </c>
      <c r="BT4110" s="210">
        <f>+BR4110+BS4110</f>
        <v>0</v>
      </c>
      <c r="BU4110" s="210">
        <f>+BQ4110+BT4110</f>
        <v>0</v>
      </c>
      <c r="BV4110" s="215">
        <f>R4110+X4110-AD4110</f>
        <v>0</v>
      </c>
      <c r="BW4110" s="215">
        <f>S4110+Y4110-AE4110</f>
        <v>0</v>
      </c>
      <c r="BX4110" s="216">
        <v>0</v>
      </c>
      <c r="BY4110" s="216">
        <v>0</v>
      </c>
      <c r="BZ4110" s="215">
        <f>BV4110-BX4110</f>
        <v>0</v>
      </c>
      <c r="CA4110" s="217">
        <f>BW4110-BY4110</f>
        <v>0</v>
      </c>
    </row>
    <row r="4111" spans="2:79" ht="36.75" hidden="1" customHeight="1">
      <c r="B4111" s="206">
        <v>2015</v>
      </c>
      <c r="C4111" s="207">
        <v>8320</v>
      </c>
      <c r="D4111" s="206">
        <v>17</v>
      </c>
      <c r="E4111" s="206">
        <v>5000</v>
      </c>
      <c r="F4111" s="206">
        <v>5100</v>
      </c>
      <c r="G4111" s="218">
        <v>519</v>
      </c>
      <c r="H4111" s="206">
        <v>24</v>
      </c>
      <c r="I4111" s="361" t="s">
        <v>311</v>
      </c>
      <c r="J4111" s="209">
        <v>0</v>
      </c>
      <c r="K4111" s="209">
        <v>0</v>
      </c>
      <c r="L4111" s="210">
        <f>+J4111+K4111</f>
        <v>0</v>
      </c>
      <c r="M4111" s="209">
        <v>0</v>
      </c>
      <c r="N4111" s="209">
        <v>0</v>
      </c>
      <c r="O4111" s="210">
        <f>+M4111+N4111</f>
        <v>0</v>
      </c>
      <c r="P4111" s="210">
        <f>+L4111+O4111</f>
        <v>0</v>
      </c>
      <c r="Q4111" s="221" t="s">
        <v>19</v>
      </c>
      <c r="R4111" s="307"/>
      <c r="S4111" s="307"/>
      <c r="T4111" s="213">
        <v>0</v>
      </c>
      <c r="U4111" s="213">
        <v>0</v>
      </c>
      <c r="V4111" s="213">
        <v>0</v>
      </c>
      <c r="W4111" s="213">
        <v>0</v>
      </c>
      <c r="X4111" s="213"/>
      <c r="Y4111" s="213"/>
      <c r="Z4111" s="213">
        <v>0</v>
      </c>
      <c r="AA4111" s="213">
        <v>0</v>
      </c>
      <c r="AB4111" s="213">
        <v>0</v>
      </c>
      <c r="AC4111" s="213">
        <v>0</v>
      </c>
      <c r="AD4111" s="214"/>
      <c r="AE4111" s="214"/>
      <c r="AF4111" s="209">
        <f>J4111+T4111-Z4111</f>
        <v>0</v>
      </c>
      <c r="AG4111" s="209">
        <f>K4111+U4111-AA4111</f>
        <v>0</v>
      </c>
      <c r="AH4111" s="210">
        <f>+AF4111+AG4111</f>
        <v>0</v>
      </c>
      <c r="AI4111" s="209">
        <f>M4111+V4111-AB4111</f>
        <v>0</v>
      </c>
      <c r="AJ4111" s="209">
        <f>N4111+W4111-AC4111</f>
        <v>0</v>
      </c>
      <c r="AK4111" s="210">
        <f>+AI4111+AJ4111</f>
        <v>0</v>
      </c>
      <c r="AL4111" s="210">
        <f>+AH4111+AK4111</f>
        <v>0</v>
      </c>
      <c r="AM4111" s="213">
        <v>0</v>
      </c>
      <c r="AN4111" s="213">
        <v>0</v>
      </c>
      <c r="AO4111" s="210">
        <f>+AM4111+AN4111</f>
        <v>0</v>
      </c>
      <c r="AP4111" s="213">
        <v>0</v>
      </c>
      <c r="AQ4111" s="213">
        <v>0</v>
      </c>
      <c r="AR4111" s="210">
        <f>+AP4111+AQ4111</f>
        <v>0</v>
      </c>
      <c r="AS4111" s="210">
        <f>+AO4111+AR4111</f>
        <v>0</v>
      </c>
      <c r="AT4111" s="213">
        <v>0</v>
      </c>
      <c r="AU4111" s="213">
        <v>0</v>
      </c>
      <c r="AV4111" s="210">
        <f>+AT4111+AU4111</f>
        <v>0</v>
      </c>
      <c r="AW4111" s="213">
        <v>0</v>
      </c>
      <c r="AX4111" s="213">
        <v>0</v>
      </c>
      <c r="AY4111" s="210">
        <f>+AW4111+AX4111</f>
        <v>0</v>
      </c>
      <c r="AZ4111" s="210">
        <f>+AV4111+AY4111</f>
        <v>0</v>
      </c>
      <c r="BA4111" s="213">
        <v>0</v>
      </c>
      <c r="BB4111" s="213">
        <v>0</v>
      </c>
      <c r="BC4111" s="210">
        <f>+BA4111+BB4111</f>
        <v>0</v>
      </c>
      <c r="BD4111" s="213">
        <v>0</v>
      </c>
      <c r="BE4111" s="213">
        <v>0</v>
      </c>
      <c r="BF4111" s="210">
        <f>+BD4111+BE4111</f>
        <v>0</v>
      </c>
      <c r="BG4111" s="210">
        <f>+BC4111+BF4111</f>
        <v>0</v>
      </c>
      <c r="BH4111" s="213">
        <v>0</v>
      </c>
      <c r="BI4111" s="213">
        <v>0</v>
      </c>
      <c r="BJ4111" s="210">
        <f>+BH4111+BI4111</f>
        <v>0</v>
      </c>
      <c r="BK4111" s="213">
        <v>0</v>
      </c>
      <c r="BL4111" s="213">
        <v>0</v>
      </c>
      <c r="BM4111" s="210">
        <f>+BK4111+BL4111</f>
        <v>0</v>
      </c>
      <c r="BN4111" s="210">
        <f>+BJ4111+BM4111</f>
        <v>0</v>
      </c>
      <c r="BO4111" s="209">
        <f>AF4111-AM4111-AT4111-BA4111-BH4111</f>
        <v>0</v>
      </c>
      <c r="BP4111" s="209">
        <f>AG4111-AN4111-AU4111-BB4111-BI4111</f>
        <v>0</v>
      </c>
      <c r="BQ4111" s="210">
        <f>+BO4111+BP4111</f>
        <v>0</v>
      </c>
      <c r="BR4111" s="209">
        <f>AI4111-AP4111-AW4111-BD4111-BK4111</f>
        <v>0</v>
      </c>
      <c r="BS4111" s="209">
        <f>AJ4111-AQ4111-AX4111-BE4111-BL4111</f>
        <v>0</v>
      </c>
      <c r="BT4111" s="210">
        <f>+BR4111+BS4111</f>
        <v>0</v>
      </c>
      <c r="BU4111" s="210">
        <f>+BQ4111+BT4111</f>
        <v>0</v>
      </c>
      <c r="BV4111" s="215">
        <f>R4111+X4111-AD4111</f>
        <v>0</v>
      </c>
      <c r="BW4111" s="215">
        <f>S4111+Y4111-AE4111</f>
        <v>0</v>
      </c>
      <c r="BX4111" s="216">
        <v>0</v>
      </c>
      <c r="BY4111" s="216">
        <v>0</v>
      </c>
      <c r="BZ4111" s="215">
        <f>BV4111-BX4111</f>
        <v>0</v>
      </c>
      <c r="CA4111" s="217">
        <f>BW4111-BY4111</f>
        <v>0</v>
      </c>
    </row>
    <row r="4112" spans="2:79" ht="36.75" hidden="1" customHeight="1">
      <c r="B4112" s="206">
        <v>2015</v>
      </c>
      <c r="C4112" s="207">
        <v>8320</v>
      </c>
      <c r="D4112" s="206">
        <v>17</v>
      </c>
      <c r="E4112" s="206">
        <v>5000</v>
      </c>
      <c r="F4112" s="206">
        <v>5100</v>
      </c>
      <c r="G4112" s="218">
        <v>519</v>
      </c>
      <c r="H4112" s="206">
        <v>25</v>
      </c>
      <c r="I4112" s="361" t="s">
        <v>327</v>
      </c>
      <c r="J4112" s="209">
        <v>0</v>
      </c>
      <c r="K4112" s="209">
        <v>0</v>
      </c>
      <c r="L4112" s="210">
        <f>+J4112+K4112</f>
        <v>0</v>
      </c>
      <c r="M4112" s="209">
        <v>0</v>
      </c>
      <c r="N4112" s="209">
        <v>0</v>
      </c>
      <c r="O4112" s="210">
        <f>+M4112+N4112</f>
        <v>0</v>
      </c>
      <c r="P4112" s="210">
        <f>+L4112+O4112</f>
        <v>0</v>
      </c>
      <c r="Q4112" s="221" t="s">
        <v>19</v>
      </c>
      <c r="R4112" s="307"/>
      <c r="S4112" s="307"/>
      <c r="T4112" s="213">
        <v>0</v>
      </c>
      <c r="U4112" s="213">
        <v>0</v>
      </c>
      <c r="V4112" s="213">
        <v>0</v>
      </c>
      <c r="W4112" s="213">
        <v>0</v>
      </c>
      <c r="X4112" s="213"/>
      <c r="Y4112" s="213"/>
      <c r="Z4112" s="213">
        <v>0</v>
      </c>
      <c r="AA4112" s="213">
        <v>0</v>
      </c>
      <c r="AB4112" s="213">
        <v>0</v>
      </c>
      <c r="AC4112" s="213">
        <v>0</v>
      </c>
      <c r="AD4112" s="214"/>
      <c r="AE4112" s="214"/>
      <c r="AF4112" s="209">
        <f>J4112+T4112-Z4112</f>
        <v>0</v>
      </c>
      <c r="AG4112" s="209">
        <f>K4112+U4112-AA4112</f>
        <v>0</v>
      </c>
      <c r="AH4112" s="210">
        <f>+AF4112+AG4112</f>
        <v>0</v>
      </c>
      <c r="AI4112" s="209">
        <f>M4112+V4112-AB4112</f>
        <v>0</v>
      </c>
      <c r="AJ4112" s="209">
        <f>N4112+W4112-AC4112</f>
        <v>0</v>
      </c>
      <c r="AK4112" s="210">
        <f>+AI4112+AJ4112</f>
        <v>0</v>
      </c>
      <c r="AL4112" s="210">
        <f>+AH4112+AK4112</f>
        <v>0</v>
      </c>
      <c r="AM4112" s="213">
        <v>0</v>
      </c>
      <c r="AN4112" s="213">
        <v>0</v>
      </c>
      <c r="AO4112" s="210">
        <f>+AM4112+AN4112</f>
        <v>0</v>
      </c>
      <c r="AP4112" s="213">
        <v>0</v>
      </c>
      <c r="AQ4112" s="213">
        <v>0</v>
      </c>
      <c r="AR4112" s="210">
        <f>+AP4112+AQ4112</f>
        <v>0</v>
      </c>
      <c r="AS4112" s="210">
        <f>+AO4112+AR4112</f>
        <v>0</v>
      </c>
      <c r="AT4112" s="213">
        <v>0</v>
      </c>
      <c r="AU4112" s="213">
        <v>0</v>
      </c>
      <c r="AV4112" s="210">
        <f>+AT4112+AU4112</f>
        <v>0</v>
      </c>
      <c r="AW4112" s="213">
        <v>0</v>
      </c>
      <c r="AX4112" s="213">
        <v>0</v>
      </c>
      <c r="AY4112" s="210">
        <f>+AW4112+AX4112</f>
        <v>0</v>
      </c>
      <c r="AZ4112" s="210">
        <f>+AV4112+AY4112</f>
        <v>0</v>
      </c>
      <c r="BA4112" s="213">
        <v>0</v>
      </c>
      <c r="BB4112" s="213">
        <v>0</v>
      </c>
      <c r="BC4112" s="210">
        <f>+BA4112+BB4112</f>
        <v>0</v>
      </c>
      <c r="BD4112" s="213">
        <v>0</v>
      </c>
      <c r="BE4112" s="213">
        <v>0</v>
      </c>
      <c r="BF4112" s="210">
        <f>+BD4112+BE4112</f>
        <v>0</v>
      </c>
      <c r="BG4112" s="210">
        <f>+BC4112+BF4112</f>
        <v>0</v>
      </c>
      <c r="BH4112" s="213">
        <v>0</v>
      </c>
      <c r="BI4112" s="213">
        <v>0</v>
      </c>
      <c r="BJ4112" s="210">
        <f>+BH4112+BI4112</f>
        <v>0</v>
      </c>
      <c r="BK4112" s="213">
        <v>0</v>
      </c>
      <c r="BL4112" s="213">
        <v>0</v>
      </c>
      <c r="BM4112" s="210">
        <f>+BK4112+BL4112</f>
        <v>0</v>
      </c>
      <c r="BN4112" s="210">
        <f>+BJ4112+BM4112</f>
        <v>0</v>
      </c>
      <c r="BO4112" s="209">
        <f>AF4112-AM4112-AT4112-BA4112-BH4112</f>
        <v>0</v>
      </c>
      <c r="BP4112" s="209">
        <f>AG4112-AN4112-AU4112-BB4112-BI4112</f>
        <v>0</v>
      </c>
      <c r="BQ4112" s="210">
        <f>+BO4112+BP4112</f>
        <v>0</v>
      </c>
      <c r="BR4112" s="209">
        <f>AI4112-AP4112-AW4112-BD4112-BK4112</f>
        <v>0</v>
      </c>
      <c r="BS4112" s="209">
        <f>AJ4112-AQ4112-AX4112-BE4112-BL4112</f>
        <v>0</v>
      </c>
      <c r="BT4112" s="210">
        <f>+BR4112+BS4112</f>
        <v>0</v>
      </c>
      <c r="BU4112" s="210">
        <f>+BQ4112+BT4112</f>
        <v>0</v>
      </c>
      <c r="BV4112" s="215">
        <f>R4112+X4112-AD4112</f>
        <v>0</v>
      </c>
      <c r="BW4112" s="215">
        <f>S4112+Y4112-AE4112</f>
        <v>0</v>
      </c>
      <c r="BX4112" s="216">
        <v>0</v>
      </c>
      <c r="BY4112" s="216">
        <v>0</v>
      </c>
      <c r="BZ4112" s="215">
        <f>BV4112-BX4112</f>
        <v>0</v>
      </c>
      <c r="CA4112" s="217">
        <f>BW4112-BY4112</f>
        <v>0</v>
      </c>
    </row>
    <row r="4113" spans="2:79" ht="36.75" hidden="1" customHeight="1">
      <c r="B4113" s="206">
        <v>2015</v>
      </c>
      <c r="C4113" s="207">
        <v>8320</v>
      </c>
      <c r="D4113" s="206">
        <v>17</v>
      </c>
      <c r="E4113" s="206">
        <v>5000</v>
      </c>
      <c r="F4113" s="206">
        <v>5100</v>
      </c>
      <c r="G4113" s="218">
        <v>519</v>
      </c>
      <c r="H4113" s="206">
        <v>26</v>
      </c>
      <c r="I4113" s="361" t="s">
        <v>326</v>
      </c>
      <c r="J4113" s="209">
        <v>0</v>
      </c>
      <c r="K4113" s="209">
        <v>0</v>
      </c>
      <c r="L4113" s="210">
        <f>+J4113+K4113</f>
        <v>0</v>
      </c>
      <c r="M4113" s="209">
        <v>0</v>
      </c>
      <c r="N4113" s="209">
        <v>0</v>
      </c>
      <c r="O4113" s="210">
        <f>+M4113+N4113</f>
        <v>0</v>
      </c>
      <c r="P4113" s="210">
        <f>+L4113+O4113</f>
        <v>0</v>
      </c>
      <c r="Q4113" s="221" t="s">
        <v>19</v>
      </c>
      <c r="R4113" s="307"/>
      <c r="S4113" s="307"/>
      <c r="T4113" s="213">
        <v>0</v>
      </c>
      <c r="U4113" s="213">
        <v>0</v>
      </c>
      <c r="V4113" s="213">
        <v>0</v>
      </c>
      <c r="W4113" s="213">
        <v>0</v>
      </c>
      <c r="X4113" s="213"/>
      <c r="Y4113" s="213"/>
      <c r="Z4113" s="213">
        <v>0</v>
      </c>
      <c r="AA4113" s="213">
        <v>0</v>
      </c>
      <c r="AB4113" s="213">
        <v>0</v>
      </c>
      <c r="AC4113" s="213">
        <v>0</v>
      </c>
      <c r="AD4113" s="214"/>
      <c r="AE4113" s="214"/>
      <c r="AF4113" s="209">
        <f>J4113+T4113-Z4113</f>
        <v>0</v>
      </c>
      <c r="AG4113" s="209">
        <f>K4113+U4113-AA4113</f>
        <v>0</v>
      </c>
      <c r="AH4113" s="210">
        <f>+AF4113+AG4113</f>
        <v>0</v>
      </c>
      <c r="AI4113" s="209">
        <f>M4113+V4113-AB4113</f>
        <v>0</v>
      </c>
      <c r="AJ4113" s="209">
        <f>N4113+W4113-AC4113</f>
        <v>0</v>
      </c>
      <c r="AK4113" s="210">
        <f>+AI4113+AJ4113</f>
        <v>0</v>
      </c>
      <c r="AL4113" s="210">
        <f>+AH4113+AK4113</f>
        <v>0</v>
      </c>
      <c r="AM4113" s="213">
        <v>0</v>
      </c>
      <c r="AN4113" s="213">
        <v>0</v>
      </c>
      <c r="AO4113" s="210">
        <f>+AM4113+AN4113</f>
        <v>0</v>
      </c>
      <c r="AP4113" s="213">
        <v>0</v>
      </c>
      <c r="AQ4113" s="213">
        <v>0</v>
      </c>
      <c r="AR4113" s="210">
        <f>+AP4113+AQ4113</f>
        <v>0</v>
      </c>
      <c r="AS4113" s="210">
        <f>+AO4113+AR4113</f>
        <v>0</v>
      </c>
      <c r="AT4113" s="213">
        <v>0</v>
      </c>
      <c r="AU4113" s="213">
        <v>0</v>
      </c>
      <c r="AV4113" s="210">
        <f>+AT4113+AU4113</f>
        <v>0</v>
      </c>
      <c r="AW4113" s="213">
        <v>0</v>
      </c>
      <c r="AX4113" s="213">
        <v>0</v>
      </c>
      <c r="AY4113" s="210">
        <f>+AW4113+AX4113</f>
        <v>0</v>
      </c>
      <c r="AZ4113" s="210">
        <f>+AV4113+AY4113</f>
        <v>0</v>
      </c>
      <c r="BA4113" s="213">
        <v>0</v>
      </c>
      <c r="BB4113" s="213">
        <v>0</v>
      </c>
      <c r="BC4113" s="210">
        <f>+BA4113+BB4113</f>
        <v>0</v>
      </c>
      <c r="BD4113" s="213">
        <v>0</v>
      </c>
      <c r="BE4113" s="213">
        <v>0</v>
      </c>
      <c r="BF4113" s="210">
        <f>+BD4113+BE4113</f>
        <v>0</v>
      </c>
      <c r="BG4113" s="210">
        <f>+BC4113+BF4113</f>
        <v>0</v>
      </c>
      <c r="BH4113" s="213">
        <v>0</v>
      </c>
      <c r="BI4113" s="213">
        <v>0</v>
      </c>
      <c r="BJ4113" s="210">
        <f>+BH4113+BI4113</f>
        <v>0</v>
      </c>
      <c r="BK4113" s="213">
        <v>0</v>
      </c>
      <c r="BL4113" s="213">
        <v>0</v>
      </c>
      <c r="BM4113" s="210">
        <f>+BK4113+BL4113</f>
        <v>0</v>
      </c>
      <c r="BN4113" s="210">
        <f>+BJ4113+BM4113</f>
        <v>0</v>
      </c>
      <c r="BO4113" s="209">
        <f>AF4113-AM4113-AT4113-BA4113-BH4113</f>
        <v>0</v>
      </c>
      <c r="BP4113" s="209">
        <f>AG4113-AN4113-AU4113-BB4113-BI4113</f>
        <v>0</v>
      </c>
      <c r="BQ4113" s="210">
        <f>+BO4113+BP4113</f>
        <v>0</v>
      </c>
      <c r="BR4113" s="209">
        <f>AI4113-AP4113-AW4113-BD4113-BK4113</f>
        <v>0</v>
      </c>
      <c r="BS4113" s="209">
        <f>AJ4113-AQ4113-AX4113-BE4113-BL4113</f>
        <v>0</v>
      </c>
      <c r="BT4113" s="210">
        <f>+BR4113+BS4113</f>
        <v>0</v>
      </c>
      <c r="BU4113" s="210">
        <f>+BQ4113+BT4113</f>
        <v>0</v>
      </c>
      <c r="BV4113" s="215">
        <f>R4113+X4113-AD4113</f>
        <v>0</v>
      </c>
      <c r="BW4113" s="215">
        <f>S4113+Y4113-AE4113</f>
        <v>0</v>
      </c>
      <c r="BX4113" s="216">
        <v>0</v>
      </c>
      <c r="BY4113" s="216">
        <v>0</v>
      </c>
      <c r="BZ4113" s="215">
        <f>BV4113-BX4113</f>
        <v>0</v>
      </c>
      <c r="CA4113" s="217">
        <f>BW4113-BY4113</f>
        <v>0</v>
      </c>
    </row>
    <row r="4114" spans="2:79" ht="36.75" hidden="1" customHeight="1">
      <c r="B4114" s="206">
        <v>2015</v>
      </c>
      <c r="C4114" s="207">
        <v>8320</v>
      </c>
      <c r="D4114" s="206">
        <v>17</v>
      </c>
      <c r="E4114" s="206">
        <v>5000</v>
      </c>
      <c r="F4114" s="206">
        <v>5100</v>
      </c>
      <c r="G4114" s="218">
        <v>519</v>
      </c>
      <c r="H4114" s="206">
        <v>27</v>
      </c>
      <c r="I4114" s="361" t="s">
        <v>325</v>
      </c>
      <c r="J4114" s="209">
        <v>0</v>
      </c>
      <c r="K4114" s="209">
        <v>0</v>
      </c>
      <c r="L4114" s="210">
        <f>+J4114+K4114</f>
        <v>0</v>
      </c>
      <c r="M4114" s="209">
        <v>0</v>
      </c>
      <c r="N4114" s="209">
        <v>0</v>
      </c>
      <c r="O4114" s="210">
        <f>+M4114+N4114</f>
        <v>0</v>
      </c>
      <c r="P4114" s="210">
        <f>+L4114+O4114</f>
        <v>0</v>
      </c>
      <c r="Q4114" s="221" t="s">
        <v>19</v>
      </c>
      <c r="R4114" s="307"/>
      <c r="S4114" s="307"/>
      <c r="T4114" s="213">
        <v>0</v>
      </c>
      <c r="U4114" s="213">
        <v>0</v>
      </c>
      <c r="V4114" s="213">
        <v>0</v>
      </c>
      <c r="W4114" s="213">
        <v>0</v>
      </c>
      <c r="X4114" s="213"/>
      <c r="Y4114" s="213"/>
      <c r="Z4114" s="213">
        <v>0</v>
      </c>
      <c r="AA4114" s="213">
        <v>0</v>
      </c>
      <c r="AB4114" s="213">
        <v>0</v>
      </c>
      <c r="AC4114" s="213">
        <v>0</v>
      </c>
      <c r="AD4114" s="214"/>
      <c r="AE4114" s="214"/>
      <c r="AF4114" s="209">
        <f>J4114+T4114-Z4114</f>
        <v>0</v>
      </c>
      <c r="AG4114" s="209">
        <f>K4114+U4114-AA4114</f>
        <v>0</v>
      </c>
      <c r="AH4114" s="210">
        <f>+AF4114+AG4114</f>
        <v>0</v>
      </c>
      <c r="AI4114" s="209">
        <f>M4114+V4114-AB4114</f>
        <v>0</v>
      </c>
      <c r="AJ4114" s="209">
        <f>N4114+W4114-AC4114</f>
        <v>0</v>
      </c>
      <c r="AK4114" s="210">
        <f>+AI4114+AJ4114</f>
        <v>0</v>
      </c>
      <c r="AL4114" s="210">
        <f>+AH4114+AK4114</f>
        <v>0</v>
      </c>
      <c r="AM4114" s="213">
        <v>0</v>
      </c>
      <c r="AN4114" s="213">
        <v>0</v>
      </c>
      <c r="AO4114" s="210">
        <f>+AM4114+AN4114</f>
        <v>0</v>
      </c>
      <c r="AP4114" s="213">
        <v>0</v>
      </c>
      <c r="AQ4114" s="213">
        <v>0</v>
      </c>
      <c r="AR4114" s="210">
        <f>+AP4114+AQ4114</f>
        <v>0</v>
      </c>
      <c r="AS4114" s="210">
        <f>+AO4114+AR4114</f>
        <v>0</v>
      </c>
      <c r="AT4114" s="213">
        <v>0</v>
      </c>
      <c r="AU4114" s="213">
        <v>0</v>
      </c>
      <c r="AV4114" s="210">
        <f>+AT4114+AU4114</f>
        <v>0</v>
      </c>
      <c r="AW4114" s="213">
        <v>0</v>
      </c>
      <c r="AX4114" s="213">
        <v>0</v>
      </c>
      <c r="AY4114" s="210">
        <f>+AW4114+AX4114</f>
        <v>0</v>
      </c>
      <c r="AZ4114" s="210">
        <f>+AV4114+AY4114</f>
        <v>0</v>
      </c>
      <c r="BA4114" s="213">
        <v>0</v>
      </c>
      <c r="BB4114" s="213">
        <v>0</v>
      </c>
      <c r="BC4114" s="210">
        <f>+BA4114+BB4114</f>
        <v>0</v>
      </c>
      <c r="BD4114" s="213">
        <v>0</v>
      </c>
      <c r="BE4114" s="213">
        <v>0</v>
      </c>
      <c r="BF4114" s="210">
        <f>+BD4114+BE4114</f>
        <v>0</v>
      </c>
      <c r="BG4114" s="210">
        <f>+BC4114+BF4114</f>
        <v>0</v>
      </c>
      <c r="BH4114" s="213">
        <v>0</v>
      </c>
      <c r="BI4114" s="213">
        <v>0</v>
      </c>
      <c r="BJ4114" s="210">
        <f>+BH4114+BI4114</f>
        <v>0</v>
      </c>
      <c r="BK4114" s="213">
        <v>0</v>
      </c>
      <c r="BL4114" s="213">
        <v>0</v>
      </c>
      <c r="BM4114" s="210">
        <f>+BK4114+BL4114</f>
        <v>0</v>
      </c>
      <c r="BN4114" s="210">
        <f>+BJ4114+BM4114</f>
        <v>0</v>
      </c>
      <c r="BO4114" s="209">
        <f>AF4114-AM4114-AT4114-BA4114-BH4114</f>
        <v>0</v>
      </c>
      <c r="BP4114" s="209">
        <f>AG4114-AN4114-AU4114-BB4114-BI4114</f>
        <v>0</v>
      </c>
      <c r="BQ4114" s="210">
        <f>+BO4114+BP4114</f>
        <v>0</v>
      </c>
      <c r="BR4114" s="209">
        <f>AI4114-AP4114-AW4114-BD4114-BK4114</f>
        <v>0</v>
      </c>
      <c r="BS4114" s="209">
        <f>AJ4114-AQ4114-AX4114-BE4114-BL4114</f>
        <v>0</v>
      </c>
      <c r="BT4114" s="210">
        <f>+BR4114+BS4114</f>
        <v>0</v>
      </c>
      <c r="BU4114" s="210">
        <f>+BQ4114+BT4114</f>
        <v>0</v>
      </c>
      <c r="BV4114" s="215">
        <f>R4114+X4114-AD4114</f>
        <v>0</v>
      </c>
      <c r="BW4114" s="215">
        <f>S4114+Y4114-AE4114</f>
        <v>0</v>
      </c>
      <c r="BX4114" s="216">
        <v>0</v>
      </c>
      <c r="BY4114" s="216">
        <v>0</v>
      </c>
      <c r="BZ4114" s="215">
        <f>BV4114-BX4114</f>
        <v>0</v>
      </c>
      <c r="CA4114" s="217">
        <f>BW4114-BY4114</f>
        <v>0</v>
      </c>
    </row>
    <row r="4115" spans="2:79" ht="36.75" hidden="1" customHeight="1">
      <c r="B4115" s="206">
        <v>2015</v>
      </c>
      <c r="C4115" s="207">
        <v>8320</v>
      </c>
      <c r="D4115" s="206">
        <v>17</v>
      </c>
      <c r="E4115" s="206">
        <v>5000</v>
      </c>
      <c r="F4115" s="206">
        <v>5100</v>
      </c>
      <c r="G4115" s="218">
        <v>519</v>
      </c>
      <c r="H4115" s="206">
        <v>28</v>
      </c>
      <c r="I4115" s="361" t="s">
        <v>324</v>
      </c>
      <c r="J4115" s="209">
        <v>0</v>
      </c>
      <c r="K4115" s="209">
        <v>0</v>
      </c>
      <c r="L4115" s="210">
        <f>+J4115+K4115</f>
        <v>0</v>
      </c>
      <c r="M4115" s="209">
        <v>0</v>
      </c>
      <c r="N4115" s="209">
        <v>0</v>
      </c>
      <c r="O4115" s="210">
        <f>+M4115+N4115</f>
        <v>0</v>
      </c>
      <c r="P4115" s="210">
        <f>+L4115+O4115</f>
        <v>0</v>
      </c>
      <c r="Q4115" s="221" t="s">
        <v>19</v>
      </c>
      <c r="R4115" s="307"/>
      <c r="S4115" s="307"/>
      <c r="T4115" s="213">
        <v>0</v>
      </c>
      <c r="U4115" s="213">
        <v>0</v>
      </c>
      <c r="V4115" s="213">
        <v>0</v>
      </c>
      <c r="W4115" s="213">
        <v>0</v>
      </c>
      <c r="X4115" s="213"/>
      <c r="Y4115" s="213"/>
      <c r="Z4115" s="213">
        <v>0</v>
      </c>
      <c r="AA4115" s="213">
        <v>0</v>
      </c>
      <c r="AB4115" s="213">
        <v>0</v>
      </c>
      <c r="AC4115" s="213">
        <v>0</v>
      </c>
      <c r="AD4115" s="214"/>
      <c r="AE4115" s="214"/>
      <c r="AF4115" s="209">
        <f>J4115+T4115-Z4115</f>
        <v>0</v>
      </c>
      <c r="AG4115" s="209">
        <f>K4115+U4115-AA4115</f>
        <v>0</v>
      </c>
      <c r="AH4115" s="210">
        <f>+AF4115+AG4115</f>
        <v>0</v>
      </c>
      <c r="AI4115" s="209">
        <f>M4115+V4115-AB4115</f>
        <v>0</v>
      </c>
      <c r="AJ4115" s="209">
        <f>N4115+W4115-AC4115</f>
        <v>0</v>
      </c>
      <c r="AK4115" s="210">
        <f>+AI4115+AJ4115</f>
        <v>0</v>
      </c>
      <c r="AL4115" s="210">
        <f>+AH4115+AK4115</f>
        <v>0</v>
      </c>
      <c r="AM4115" s="213">
        <v>0</v>
      </c>
      <c r="AN4115" s="213">
        <v>0</v>
      </c>
      <c r="AO4115" s="210">
        <f>+AM4115+AN4115</f>
        <v>0</v>
      </c>
      <c r="AP4115" s="213">
        <v>0</v>
      </c>
      <c r="AQ4115" s="213">
        <v>0</v>
      </c>
      <c r="AR4115" s="210">
        <f>+AP4115+AQ4115</f>
        <v>0</v>
      </c>
      <c r="AS4115" s="210">
        <f>+AO4115+AR4115</f>
        <v>0</v>
      </c>
      <c r="AT4115" s="213">
        <v>0</v>
      </c>
      <c r="AU4115" s="213">
        <v>0</v>
      </c>
      <c r="AV4115" s="210">
        <f>+AT4115+AU4115</f>
        <v>0</v>
      </c>
      <c r="AW4115" s="213">
        <v>0</v>
      </c>
      <c r="AX4115" s="213">
        <v>0</v>
      </c>
      <c r="AY4115" s="210">
        <f>+AW4115+AX4115</f>
        <v>0</v>
      </c>
      <c r="AZ4115" s="210">
        <f>+AV4115+AY4115</f>
        <v>0</v>
      </c>
      <c r="BA4115" s="213">
        <v>0</v>
      </c>
      <c r="BB4115" s="213">
        <v>0</v>
      </c>
      <c r="BC4115" s="210">
        <f>+BA4115+BB4115</f>
        <v>0</v>
      </c>
      <c r="BD4115" s="213">
        <v>0</v>
      </c>
      <c r="BE4115" s="213">
        <v>0</v>
      </c>
      <c r="BF4115" s="210">
        <f>+BD4115+BE4115</f>
        <v>0</v>
      </c>
      <c r="BG4115" s="210">
        <f>+BC4115+BF4115</f>
        <v>0</v>
      </c>
      <c r="BH4115" s="213">
        <v>0</v>
      </c>
      <c r="BI4115" s="213">
        <v>0</v>
      </c>
      <c r="BJ4115" s="210">
        <f>+BH4115+BI4115</f>
        <v>0</v>
      </c>
      <c r="BK4115" s="213">
        <v>0</v>
      </c>
      <c r="BL4115" s="213">
        <v>0</v>
      </c>
      <c r="BM4115" s="210">
        <f>+BK4115+BL4115</f>
        <v>0</v>
      </c>
      <c r="BN4115" s="210">
        <f>+BJ4115+BM4115</f>
        <v>0</v>
      </c>
      <c r="BO4115" s="209">
        <f>AF4115-AM4115-AT4115-BA4115-BH4115</f>
        <v>0</v>
      </c>
      <c r="BP4115" s="209">
        <f>AG4115-AN4115-AU4115-BB4115-BI4115</f>
        <v>0</v>
      </c>
      <c r="BQ4115" s="210">
        <f>+BO4115+BP4115</f>
        <v>0</v>
      </c>
      <c r="BR4115" s="209">
        <f>AI4115-AP4115-AW4115-BD4115-BK4115</f>
        <v>0</v>
      </c>
      <c r="BS4115" s="209">
        <f>AJ4115-AQ4115-AX4115-BE4115-BL4115</f>
        <v>0</v>
      </c>
      <c r="BT4115" s="210">
        <f>+BR4115+BS4115</f>
        <v>0</v>
      </c>
      <c r="BU4115" s="210">
        <f>+BQ4115+BT4115</f>
        <v>0</v>
      </c>
      <c r="BV4115" s="215">
        <f>R4115+X4115-AD4115</f>
        <v>0</v>
      </c>
      <c r="BW4115" s="215">
        <f>S4115+Y4115-AE4115</f>
        <v>0</v>
      </c>
      <c r="BX4115" s="216">
        <v>0</v>
      </c>
      <c r="BY4115" s="216">
        <v>0</v>
      </c>
      <c r="BZ4115" s="215">
        <f>BV4115-BX4115</f>
        <v>0</v>
      </c>
      <c r="CA4115" s="217">
        <f>BW4115-BY4115</f>
        <v>0</v>
      </c>
    </row>
    <row r="4116" spans="2:79" hidden="1">
      <c r="B4116" s="188">
        <v>2015</v>
      </c>
      <c r="C4116" s="189">
        <v>8320</v>
      </c>
      <c r="D4116" s="188">
        <v>17</v>
      </c>
      <c r="E4116" s="188">
        <v>5000</v>
      </c>
      <c r="F4116" s="188">
        <v>5200</v>
      </c>
      <c r="G4116" s="188"/>
      <c r="H4116" s="188"/>
      <c r="I4116" s="190" t="s">
        <v>206</v>
      </c>
      <c r="J4116" s="191">
        <f>+J4117+J4130+J4134</f>
        <v>0</v>
      </c>
      <c r="K4116" s="191">
        <f>+K4117+K4130+K4134</f>
        <v>0</v>
      </c>
      <c r="L4116" s="191">
        <f>+J4116+K4116</f>
        <v>0</v>
      </c>
      <c r="M4116" s="191">
        <f>+M4117+M4130+M4134</f>
        <v>0</v>
      </c>
      <c r="N4116" s="191">
        <f>+N4117+N4130+N4134</f>
        <v>0</v>
      </c>
      <c r="O4116" s="191">
        <f>+M4116+N4116</f>
        <v>0</v>
      </c>
      <c r="P4116" s="191">
        <f>+L4116+O4116</f>
        <v>0</v>
      </c>
      <c r="Q4116" s="191"/>
      <c r="R4116" s="308"/>
      <c r="S4116" s="308"/>
      <c r="T4116" s="191">
        <f>+T4117+T4130+T4134</f>
        <v>0</v>
      </c>
      <c r="U4116" s="191">
        <f>+U4117+U4130+U4134</f>
        <v>0</v>
      </c>
      <c r="V4116" s="191">
        <f>+V4117+V4130+V4134</f>
        <v>0</v>
      </c>
      <c r="W4116" s="191">
        <f>+W4117+W4130+W4134</f>
        <v>0</v>
      </c>
      <c r="X4116" s="193"/>
      <c r="Y4116" s="193"/>
      <c r="Z4116" s="191">
        <f>+Z4117+Z4130+Z4134</f>
        <v>0</v>
      </c>
      <c r="AA4116" s="191">
        <f>+AA4117+AA4130+AA4134</f>
        <v>0</v>
      </c>
      <c r="AB4116" s="191">
        <f>+AB4117+AB4130+AB4134</f>
        <v>0</v>
      </c>
      <c r="AC4116" s="191">
        <f>+AC4117+AC4130+AC4134</f>
        <v>0</v>
      </c>
      <c r="AD4116" s="193"/>
      <c r="AE4116" s="193"/>
      <c r="AF4116" s="191">
        <f>+AF4117+AF4130+AF4134</f>
        <v>0</v>
      </c>
      <c r="AG4116" s="191">
        <f>+AG4117+AG4130+AG4134</f>
        <v>0</v>
      </c>
      <c r="AH4116" s="191">
        <f>+AF4116+AG4116</f>
        <v>0</v>
      </c>
      <c r="AI4116" s="191">
        <f>+AI4117+AI4130+AI4134</f>
        <v>0</v>
      </c>
      <c r="AJ4116" s="191">
        <f>+AJ4117+AJ4130+AJ4134</f>
        <v>0</v>
      </c>
      <c r="AK4116" s="191">
        <f>+AI4116+AJ4116</f>
        <v>0</v>
      </c>
      <c r="AL4116" s="191">
        <f>+AH4116+AK4116</f>
        <v>0</v>
      </c>
      <c r="AM4116" s="191">
        <f>+AM4117+AM4130+AM4134</f>
        <v>0</v>
      </c>
      <c r="AN4116" s="191">
        <f>+AN4117+AN4130+AN4134</f>
        <v>0</v>
      </c>
      <c r="AO4116" s="191">
        <f>+AM4116+AN4116</f>
        <v>0</v>
      </c>
      <c r="AP4116" s="191">
        <f>+AP4117+AP4130+AP4134</f>
        <v>0</v>
      </c>
      <c r="AQ4116" s="191">
        <f>+AQ4117+AQ4130+AQ4134</f>
        <v>0</v>
      </c>
      <c r="AR4116" s="191">
        <f>+AP4116+AQ4116</f>
        <v>0</v>
      </c>
      <c r="AS4116" s="191">
        <f>+AO4116+AR4116</f>
        <v>0</v>
      </c>
      <c r="AT4116" s="191">
        <f>+AT4117+AT4130+AT4134</f>
        <v>0</v>
      </c>
      <c r="AU4116" s="191">
        <f>+AU4117+AU4130+AU4134</f>
        <v>0</v>
      </c>
      <c r="AV4116" s="191">
        <f>+AT4116+AU4116</f>
        <v>0</v>
      </c>
      <c r="AW4116" s="191">
        <f>+AW4117+AW4130+AW4134</f>
        <v>0</v>
      </c>
      <c r="AX4116" s="191">
        <f>+AX4117+AX4130+AX4134</f>
        <v>0</v>
      </c>
      <c r="AY4116" s="191">
        <f>+AW4116+AX4116</f>
        <v>0</v>
      </c>
      <c r="AZ4116" s="191">
        <f>+AV4116+AY4116</f>
        <v>0</v>
      </c>
      <c r="BA4116" s="191">
        <f>+BA4117+BA4130+BA4134</f>
        <v>0</v>
      </c>
      <c r="BB4116" s="191">
        <f>+BB4117+BB4130+BB4134</f>
        <v>0</v>
      </c>
      <c r="BC4116" s="191">
        <f>+BA4116+BB4116</f>
        <v>0</v>
      </c>
      <c r="BD4116" s="191">
        <f>+BD4117+BD4130+BD4134</f>
        <v>0</v>
      </c>
      <c r="BE4116" s="191">
        <f>+BE4117+BE4130+BE4134</f>
        <v>0</v>
      </c>
      <c r="BF4116" s="191">
        <f>+BD4116+BE4116</f>
        <v>0</v>
      </c>
      <c r="BG4116" s="191">
        <f>+BC4116+BF4116</f>
        <v>0</v>
      </c>
      <c r="BH4116" s="191">
        <f>+BH4117+BH4130+BH4134</f>
        <v>0</v>
      </c>
      <c r="BI4116" s="191">
        <f>+BI4117+BI4130+BI4134</f>
        <v>0</v>
      </c>
      <c r="BJ4116" s="191">
        <f>+BH4116+BI4116</f>
        <v>0</v>
      </c>
      <c r="BK4116" s="191">
        <f>+BK4117+BK4130+BK4134</f>
        <v>0</v>
      </c>
      <c r="BL4116" s="191">
        <f>+BL4117+BL4130+BL4134</f>
        <v>0</v>
      </c>
      <c r="BM4116" s="191">
        <f>+BK4116+BL4116</f>
        <v>0</v>
      </c>
      <c r="BN4116" s="191">
        <f>+BJ4116+BM4116</f>
        <v>0</v>
      </c>
      <c r="BO4116" s="191">
        <f>+BO4117+BO4130+BO4134</f>
        <v>0</v>
      </c>
      <c r="BP4116" s="191">
        <f>+BP4117+BP4130+BP4134</f>
        <v>0</v>
      </c>
      <c r="BQ4116" s="191">
        <f>+BO4116+BP4116</f>
        <v>0</v>
      </c>
      <c r="BR4116" s="191">
        <f>+BR4117+BR4130+BR4134</f>
        <v>0</v>
      </c>
      <c r="BS4116" s="191">
        <f>+BS4117+BS4130+BS4134</f>
        <v>0</v>
      </c>
      <c r="BT4116" s="191">
        <f>+BR4116+BS4116</f>
        <v>0</v>
      </c>
      <c r="BU4116" s="191">
        <f>+BQ4116+BT4116</f>
        <v>0</v>
      </c>
      <c r="BV4116" s="194"/>
      <c r="BW4116" s="194"/>
      <c r="BX4116" s="195"/>
      <c r="BY4116" s="195"/>
      <c r="BZ4116" s="194"/>
      <c r="CA4116" s="196"/>
    </row>
    <row r="4117" spans="2:79" ht="36.75" hidden="1" customHeight="1">
      <c r="B4117" s="197">
        <v>2015</v>
      </c>
      <c r="C4117" s="198">
        <v>8320</v>
      </c>
      <c r="D4117" s="197">
        <v>17</v>
      </c>
      <c r="E4117" s="197">
        <v>5000</v>
      </c>
      <c r="F4117" s="197">
        <v>5200</v>
      </c>
      <c r="G4117" s="197">
        <v>521</v>
      </c>
      <c r="H4117" s="197"/>
      <c r="I4117" s="199" t="s">
        <v>205</v>
      </c>
      <c r="J4117" s="240">
        <f>SUM(J4118:J4129)</f>
        <v>0</v>
      </c>
      <c r="K4117" s="240">
        <f>SUM(K4118:K4129)</f>
        <v>0</v>
      </c>
      <c r="L4117" s="240">
        <f>+J4117+K4117</f>
        <v>0</v>
      </c>
      <c r="M4117" s="240">
        <f>SUM(M4118:M4129)</f>
        <v>0</v>
      </c>
      <c r="N4117" s="240">
        <f>SUM(N4118:N4129)</f>
        <v>0</v>
      </c>
      <c r="O4117" s="240">
        <f>+M4117+N4117</f>
        <v>0</v>
      </c>
      <c r="P4117" s="240">
        <f>+L4117+O4117</f>
        <v>0</v>
      </c>
      <c r="Q4117" s="200"/>
      <c r="R4117" s="309"/>
      <c r="S4117" s="309"/>
      <c r="T4117" s="240">
        <f>SUM(T4118:T4129)</f>
        <v>0</v>
      </c>
      <c r="U4117" s="240">
        <f>SUM(U4118:U4129)</f>
        <v>0</v>
      </c>
      <c r="V4117" s="240">
        <f>SUM(V4118:V4129)</f>
        <v>0</v>
      </c>
      <c r="W4117" s="240">
        <f>SUM(W4118:W4129)</f>
        <v>0</v>
      </c>
      <c r="X4117" s="261"/>
      <c r="Y4117" s="261"/>
      <c r="Z4117" s="240">
        <f>SUM(Z4118:Z4129)</f>
        <v>0</v>
      </c>
      <c r="AA4117" s="240">
        <f>SUM(AA4118:AA4129)</f>
        <v>0</v>
      </c>
      <c r="AB4117" s="240">
        <f>SUM(AB4118:AB4129)</f>
        <v>0</v>
      </c>
      <c r="AC4117" s="240">
        <f>SUM(AC4118:AC4129)</f>
        <v>0</v>
      </c>
      <c r="AD4117" s="261"/>
      <c r="AE4117" s="261"/>
      <c r="AF4117" s="240">
        <f>SUM(AF4118:AF4129)</f>
        <v>0</v>
      </c>
      <c r="AG4117" s="240">
        <f>SUM(AG4118:AG4129)</f>
        <v>0</v>
      </c>
      <c r="AH4117" s="240">
        <f>+AF4117+AG4117</f>
        <v>0</v>
      </c>
      <c r="AI4117" s="240">
        <f>SUM(AI4118:AI4129)</f>
        <v>0</v>
      </c>
      <c r="AJ4117" s="240">
        <f>SUM(AJ4118:AJ4129)</f>
        <v>0</v>
      </c>
      <c r="AK4117" s="240">
        <f>+AI4117+AJ4117</f>
        <v>0</v>
      </c>
      <c r="AL4117" s="240">
        <f>+AH4117+AK4117</f>
        <v>0</v>
      </c>
      <c r="AM4117" s="240">
        <f>SUM(AM4118:AM4129)</f>
        <v>0</v>
      </c>
      <c r="AN4117" s="240">
        <f>SUM(AN4118:AN4129)</f>
        <v>0</v>
      </c>
      <c r="AO4117" s="240">
        <f>+AM4117+AN4117</f>
        <v>0</v>
      </c>
      <c r="AP4117" s="240">
        <f>SUM(AP4118:AP4129)</f>
        <v>0</v>
      </c>
      <c r="AQ4117" s="240">
        <f>SUM(AQ4118:AQ4129)</f>
        <v>0</v>
      </c>
      <c r="AR4117" s="240">
        <f>+AP4117+AQ4117</f>
        <v>0</v>
      </c>
      <c r="AS4117" s="240">
        <f>+AO4117+AR4117</f>
        <v>0</v>
      </c>
      <c r="AT4117" s="240">
        <f>SUM(AT4118:AT4129)</f>
        <v>0</v>
      </c>
      <c r="AU4117" s="240">
        <f>SUM(AU4118:AU4129)</f>
        <v>0</v>
      </c>
      <c r="AV4117" s="240">
        <f>+AT4117+AU4117</f>
        <v>0</v>
      </c>
      <c r="AW4117" s="240">
        <f>SUM(AW4118:AW4129)</f>
        <v>0</v>
      </c>
      <c r="AX4117" s="240">
        <f>SUM(AX4118:AX4129)</f>
        <v>0</v>
      </c>
      <c r="AY4117" s="240">
        <f>+AW4117+AX4117</f>
        <v>0</v>
      </c>
      <c r="AZ4117" s="240">
        <f>+AV4117+AY4117</f>
        <v>0</v>
      </c>
      <c r="BA4117" s="240">
        <f>SUM(BA4118:BA4129)</f>
        <v>0</v>
      </c>
      <c r="BB4117" s="240">
        <f>SUM(BB4118:BB4129)</f>
        <v>0</v>
      </c>
      <c r="BC4117" s="240">
        <f>+BA4117+BB4117</f>
        <v>0</v>
      </c>
      <c r="BD4117" s="240">
        <f>SUM(BD4118:BD4129)</f>
        <v>0</v>
      </c>
      <c r="BE4117" s="240">
        <f>SUM(BE4118:BE4129)</f>
        <v>0</v>
      </c>
      <c r="BF4117" s="240">
        <f>+BD4117+BE4117</f>
        <v>0</v>
      </c>
      <c r="BG4117" s="240">
        <f>+BC4117+BF4117</f>
        <v>0</v>
      </c>
      <c r="BH4117" s="240">
        <f>SUM(BH4118:BH4129)</f>
        <v>0</v>
      </c>
      <c r="BI4117" s="240">
        <f>SUM(BI4118:BI4129)</f>
        <v>0</v>
      </c>
      <c r="BJ4117" s="240">
        <f>+BH4117+BI4117</f>
        <v>0</v>
      </c>
      <c r="BK4117" s="240">
        <f>SUM(BK4118:BK4129)</f>
        <v>0</v>
      </c>
      <c r="BL4117" s="240">
        <f>SUM(BL4118:BL4129)</f>
        <v>0</v>
      </c>
      <c r="BM4117" s="240">
        <f>+BK4117+BL4117</f>
        <v>0</v>
      </c>
      <c r="BN4117" s="240">
        <f>+BJ4117+BM4117</f>
        <v>0</v>
      </c>
      <c r="BO4117" s="240">
        <f>SUM(BO4118:BO4129)</f>
        <v>0</v>
      </c>
      <c r="BP4117" s="240">
        <f>SUM(BP4118:BP4129)</f>
        <v>0</v>
      </c>
      <c r="BQ4117" s="240">
        <f>+BO4117+BP4117</f>
        <v>0</v>
      </c>
      <c r="BR4117" s="240">
        <f>SUM(BR4118:BR4129)</f>
        <v>0</v>
      </c>
      <c r="BS4117" s="240">
        <f>SUM(BS4118:BS4129)</f>
        <v>0</v>
      </c>
      <c r="BT4117" s="240">
        <f>+BR4117+BS4117</f>
        <v>0</v>
      </c>
      <c r="BU4117" s="240">
        <f>+BQ4117+BT4117</f>
        <v>0</v>
      </c>
      <c r="BV4117" s="262"/>
      <c r="BW4117" s="262"/>
      <c r="BX4117" s="263"/>
      <c r="BY4117" s="263"/>
      <c r="BZ4117" s="262"/>
      <c r="CA4117" s="264"/>
    </row>
    <row r="4118" spans="2:79" ht="36.75" hidden="1" customHeight="1">
      <c r="B4118" s="218">
        <v>2015</v>
      </c>
      <c r="C4118" s="219">
        <v>8320</v>
      </c>
      <c r="D4118" s="218">
        <v>17</v>
      </c>
      <c r="E4118" s="218">
        <v>5000</v>
      </c>
      <c r="F4118" s="218">
        <v>5200</v>
      </c>
      <c r="G4118" s="218">
        <v>521</v>
      </c>
      <c r="H4118" s="218">
        <v>1</v>
      </c>
      <c r="I4118" s="361" t="s">
        <v>204</v>
      </c>
      <c r="J4118" s="209">
        <v>0</v>
      </c>
      <c r="K4118" s="209">
        <v>0</v>
      </c>
      <c r="L4118" s="210">
        <f>+J4118+K4118</f>
        <v>0</v>
      </c>
      <c r="M4118" s="209">
        <v>0</v>
      </c>
      <c r="N4118" s="209">
        <v>0</v>
      </c>
      <c r="O4118" s="210">
        <f>+M4118+N4118</f>
        <v>0</v>
      </c>
      <c r="P4118" s="210">
        <f>+L4118+O4118</f>
        <v>0</v>
      </c>
      <c r="Q4118" s="245" t="s">
        <v>145</v>
      </c>
      <c r="R4118" s="307"/>
      <c r="S4118" s="307"/>
      <c r="T4118" s="213">
        <v>0</v>
      </c>
      <c r="U4118" s="213">
        <v>0</v>
      </c>
      <c r="V4118" s="213">
        <v>0</v>
      </c>
      <c r="W4118" s="213">
        <v>0</v>
      </c>
      <c r="X4118" s="213"/>
      <c r="Y4118" s="213"/>
      <c r="Z4118" s="213">
        <v>0</v>
      </c>
      <c r="AA4118" s="213">
        <v>0</v>
      </c>
      <c r="AB4118" s="213">
        <v>0</v>
      </c>
      <c r="AC4118" s="213">
        <v>0</v>
      </c>
      <c r="AD4118" s="214"/>
      <c r="AE4118" s="214"/>
      <c r="AF4118" s="209">
        <f>J4118+T4118-Z4118</f>
        <v>0</v>
      </c>
      <c r="AG4118" s="209">
        <f>K4118+U4118-AA4118</f>
        <v>0</v>
      </c>
      <c r="AH4118" s="210">
        <f>+AF4118+AG4118</f>
        <v>0</v>
      </c>
      <c r="AI4118" s="209">
        <f>M4118+V4118-AB4118</f>
        <v>0</v>
      </c>
      <c r="AJ4118" s="209">
        <f>N4118+W4118-AC4118</f>
        <v>0</v>
      </c>
      <c r="AK4118" s="210">
        <f>+AI4118+AJ4118</f>
        <v>0</v>
      </c>
      <c r="AL4118" s="210">
        <f>+AH4118+AK4118</f>
        <v>0</v>
      </c>
      <c r="AM4118" s="213">
        <v>0</v>
      </c>
      <c r="AN4118" s="213">
        <v>0</v>
      </c>
      <c r="AO4118" s="210">
        <f>+AM4118+AN4118</f>
        <v>0</v>
      </c>
      <c r="AP4118" s="213">
        <v>0</v>
      </c>
      <c r="AQ4118" s="213">
        <v>0</v>
      </c>
      <c r="AR4118" s="210">
        <f>+AP4118+AQ4118</f>
        <v>0</v>
      </c>
      <c r="AS4118" s="210">
        <f>+AO4118+AR4118</f>
        <v>0</v>
      </c>
      <c r="AT4118" s="213">
        <v>0</v>
      </c>
      <c r="AU4118" s="213">
        <v>0</v>
      </c>
      <c r="AV4118" s="210">
        <f>+AT4118+AU4118</f>
        <v>0</v>
      </c>
      <c r="AW4118" s="213">
        <v>0</v>
      </c>
      <c r="AX4118" s="213">
        <v>0</v>
      </c>
      <c r="AY4118" s="210">
        <f>+AW4118+AX4118</f>
        <v>0</v>
      </c>
      <c r="AZ4118" s="210">
        <f>+AV4118+AY4118</f>
        <v>0</v>
      </c>
      <c r="BA4118" s="213">
        <v>0</v>
      </c>
      <c r="BB4118" s="213">
        <v>0</v>
      </c>
      <c r="BC4118" s="210">
        <f>+BA4118+BB4118</f>
        <v>0</v>
      </c>
      <c r="BD4118" s="213">
        <v>0</v>
      </c>
      <c r="BE4118" s="213">
        <v>0</v>
      </c>
      <c r="BF4118" s="210">
        <f>+BD4118+BE4118</f>
        <v>0</v>
      </c>
      <c r="BG4118" s="210">
        <f>+BC4118+BF4118</f>
        <v>0</v>
      </c>
      <c r="BH4118" s="213">
        <v>0</v>
      </c>
      <c r="BI4118" s="213">
        <v>0</v>
      </c>
      <c r="BJ4118" s="210">
        <f>+BH4118+BI4118</f>
        <v>0</v>
      </c>
      <c r="BK4118" s="213">
        <v>0</v>
      </c>
      <c r="BL4118" s="213">
        <v>0</v>
      </c>
      <c r="BM4118" s="210">
        <f>+BK4118+BL4118</f>
        <v>0</v>
      </c>
      <c r="BN4118" s="210">
        <f>+BJ4118+BM4118</f>
        <v>0</v>
      </c>
      <c r="BO4118" s="209">
        <f>AF4118-AM4118-AT4118-BA4118-BH4118</f>
        <v>0</v>
      </c>
      <c r="BP4118" s="209">
        <f>AG4118-AN4118-AU4118-BB4118-BI4118</f>
        <v>0</v>
      </c>
      <c r="BQ4118" s="210">
        <f>+BO4118+BP4118</f>
        <v>0</v>
      </c>
      <c r="BR4118" s="209">
        <f>AI4118-AP4118-AW4118-BD4118-BK4118</f>
        <v>0</v>
      </c>
      <c r="BS4118" s="209">
        <f>AJ4118-AQ4118-AX4118-BE4118-BL4118</f>
        <v>0</v>
      </c>
      <c r="BT4118" s="210">
        <f>+BR4118+BS4118</f>
        <v>0</v>
      </c>
      <c r="BU4118" s="210">
        <f>+BQ4118+BT4118</f>
        <v>0</v>
      </c>
      <c r="BV4118" s="215">
        <f>R4118+X4118-AD4118</f>
        <v>0</v>
      </c>
      <c r="BW4118" s="215">
        <f>S4118+Y4118-AE4118</f>
        <v>0</v>
      </c>
      <c r="BX4118" s="216">
        <v>0</v>
      </c>
      <c r="BY4118" s="216">
        <v>0</v>
      </c>
      <c r="BZ4118" s="215">
        <f>BV4118-BX4118</f>
        <v>0</v>
      </c>
      <c r="CA4118" s="217">
        <f>BW4118-BY4118</f>
        <v>0</v>
      </c>
    </row>
    <row r="4119" spans="2:79" ht="36.75" hidden="1" customHeight="1">
      <c r="B4119" s="218">
        <v>2015</v>
      </c>
      <c r="C4119" s="219">
        <v>8320</v>
      </c>
      <c r="D4119" s="218">
        <v>17</v>
      </c>
      <c r="E4119" s="218">
        <v>5000</v>
      </c>
      <c r="F4119" s="218">
        <v>5200</v>
      </c>
      <c r="G4119" s="218">
        <v>521</v>
      </c>
      <c r="H4119" s="218">
        <v>2</v>
      </c>
      <c r="I4119" s="361" t="s">
        <v>203</v>
      </c>
      <c r="J4119" s="209">
        <v>0</v>
      </c>
      <c r="K4119" s="209">
        <v>0</v>
      </c>
      <c r="L4119" s="210">
        <f>+J4119+K4119</f>
        <v>0</v>
      </c>
      <c r="M4119" s="209">
        <v>0</v>
      </c>
      <c r="N4119" s="209">
        <v>0</v>
      </c>
      <c r="O4119" s="210">
        <f>+M4119+N4119</f>
        <v>0</v>
      </c>
      <c r="P4119" s="210">
        <f>+L4119+O4119</f>
        <v>0</v>
      </c>
      <c r="Q4119" s="245" t="s">
        <v>145</v>
      </c>
      <c r="R4119" s="307"/>
      <c r="S4119" s="307"/>
      <c r="T4119" s="213">
        <v>0</v>
      </c>
      <c r="U4119" s="213">
        <v>0</v>
      </c>
      <c r="V4119" s="213">
        <v>0</v>
      </c>
      <c r="W4119" s="213">
        <v>0</v>
      </c>
      <c r="X4119" s="213"/>
      <c r="Y4119" s="213"/>
      <c r="Z4119" s="213">
        <v>0</v>
      </c>
      <c r="AA4119" s="213">
        <v>0</v>
      </c>
      <c r="AB4119" s="213">
        <v>0</v>
      </c>
      <c r="AC4119" s="213">
        <v>0</v>
      </c>
      <c r="AD4119" s="214"/>
      <c r="AE4119" s="214"/>
      <c r="AF4119" s="209">
        <f>J4119+T4119-Z4119</f>
        <v>0</v>
      </c>
      <c r="AG4119" s="209">
        <f>K4119+U4119-AA4119</f>
        <v>0</v>
      </c>
      <c r="AH4119" s="210">
        <f>+AF4119+AG4119</f>
        <v>0</v>
      </c>
      <c r="AI4119" s="209">
        <f>M4119+V4119-AB4119</f>
        <v>0</v>
      </c>
      <c r="AJ4119" s="209">
        <f>N4119+W4119-AC4119</f>
        <v>0</v>
      </c>
      <c r="AK4119" s="210">
        <f>+AI4119+AJ4119</f>
        <v>0</v>
      </c>
      <c r="AL4119" s="210">
        <f>+AH4119+AK4119</f>
        <v>0</v>
      </c>
      <c r="AM4119" s="213">
        <v>0</v>
      </c>
      <c r="AN4119" s="213">
        <v>0</v>
      </c>
      <c r="AO4119" s="210">
        <f>+AM4119+AN4119</f>
        <v>0</v>
      </c>
      <c r="AP4119" s="213">
        <v>0</v>
      </c>
      <c r="AQ4119" s="213">
        <v>0</v>
      </c>
      <c r="AR4119" s="210">
        <f>+AP4119+AQ4119</f>
        <v>0</v>
      </c>
      <c r="AS4119" s="210">
        <f>+AO4119+AR4119</f>
        <v>0</v>
      </c>
      <c r="AT4119" s="213">
        <v>0</v>
      </c>
      <c r="AU4119" s="213">
        <v>0</v>
      </c>
      <c r="AV4119" s="210">
        <f>+AT4119+AU4119</f>
        <v>0</v>
      </c>
      <c r="AW4119" s="213">
        <v>0</v>
      </c>
      <c r="AX4119" s="213">
        <v>0</v>
      </c>
      <c r="AY4119" s="210">
        <f>+AW4119+AX4119</f>
        <v>0</v>
      </c>
      <c r="AZ4119" s="210">
        <f>+AV4119+AY4119</f>
        <v>0</v>
      </c>
      <c r="BA4119" s="213">
        <v>0</v>
      </c>
      <c r="BB4119" s="213">
        <v>0</v>
      </c>
      <c r="BC4119" s="210">
        <f>+BA4119+BB4119</f>
        <v>0</v>
      </c>
      <c r="BD4119" s="213">
        <v>0</v>
      </c>
      <c r="BE4119" s="213">
        <v>0</v>
      </c>
      <c r="BF4119" s="210">
        <f>+BD4119+BE4119</f>
        <v>0</v>
      </c>
      <c r="BG4119" s="210">
        <f>+BC4119+BF4119</f>
        <v>0</v>
      </c>
      <c r="BH4119" s="213">
        <v>0</v>
      </c>
      <c r="BI4119" s="213">
        <v>0</v>
      </c>
      <c r="BJ4119" s="210">
        <f>+BH4119+BI4119</f>
        <v>0</v>
      </c>
      <c r="BK4119" s="213">
        <v>0</v>
      </c>
      <c r="BL4119" s="213">
        <v>0</v>
      </c>
      <c r="BM4119" s="210">
        <f>+BK4119+BL4119</f>
        <v>0</v>
      </c>
      <c r="BN4119" s="210">
        <f>+BJ4119+BM4119</f>
        <v>0</v>
      </c>
      <c r="BO4119" s="209">
        <f>AF4119-AM4119-AT4119-BA4119-BH4119</f>
        <v>0</v>
      </c>
      <c r="BP4119" s="209">
        <f>AG4119-AN4119-AU4119-BB4119-BI4119</f>
        <v>0</v>
      </c>
      <c r="BQ4119" s="210">
        <f>+BO4119+BP4119</f>
        <v>0</v>
      </c>
      <c r="BR4119" s="209">
        <f>AI4119-AP4119-AW4119-BD4119-BK4119</f>
        <v>0</v>
      </c>
      <c r="BS4119" s="209">
        <f>AJ4119-AQ4119-AX4119-BE4119-BL4119</f>
        <v>0</v>
      </c>
      <c r="BT4119" s="210">
        <f>+BR4119+BS4119</f>
        <v>0</v>
      </c>
      <c r="BU4119" s="210">
        <f>+BQ4119+BT4119</f>
        <v>0</v>
      </c>
      <c r="BV4119" s="215">
        <f>R4119+X4119-AD4119</f>
        <v>0</v>
      </c>
      <c r="BW4119" s="215">
        <f>S4119+Y4119-AE4119</f>
        <v>0</v>
      </c>
      <c r="BX4119" s="216">
        <v>0</v>
      </c>
      <c r="BY4119" s="216">
        <v>0</v>
      </c>
      <c r="BZ4119" s="215">
        <f>BV4119-BX4119</f>
        <v>0</v>
      </c>
      <c r="CA4119" s="217">
        <f>BW4119-BY4119</f>
        <v>0</v>
      </c>
    </row>
    <row r="4120" spans="2:79" ht="36.75" hidden="1" customHeight="1">
      <c r="B4120" s="218">
        <v>2015</v>
      </c>
      <c r="C4120" s="219">
        <v>8320</v>
      </c>
      <c r="D4120" s="218">
        <v>17</v>
      </c>
      <c r="E4120" s="218">
        <v>5000</v>
      </c>
      <c r="F4120" s="218">
        <v>5200</v>
      </c>
      <c r="G4120" s="218">
        <v>521</v>
      </c>
      <c r="H4120" s="218">
        <v>3</v>
      </c>
      <c r="I4120" s="361" t="s">
        <v>202</v>
      </c>
      <c r="J4120" s="209">
        <v>0</v>
      </c>
      <c r="K4120" s="209">
        <v>0</v>
      </c>
      <c r="L4120" s="210">
        <f>+J4120+K4120</f>
        <v>0</v>
      </c>
      <c r="M4120" s="209">
        <v>0</v>
      </c>
      <c r="N4120" s="209">
        <v>0</v>
      </c>
      <c r="O4120" s="210">
        <f>+M4120+N4120</f>
        <v>0</v>
      </c>
      <c r="P4120" s="210">
        <f>+L4120+O4120</f>
        <v>0</v>
      </c>
      <c r="Q4120" s="245" t="s">
        <v>145</v>
      </c>
      <c r="R4120" s="307"/>
      <c r="S4120" s="307"/>
      <c r="T4120" s="213">
        <v>0</v>
      </c>
      <c r="U4120" s="213">
        <v>0</v>
      </c>
      <c r="V4120" s="213">
        <v>0</v>
      </c>
      <c r="W4120" s="213">
        <v>0</v>
      </c>
      <c r="X4120" s="213"/>
      <c r="Y4120" s="213"/>
      <c r="Z4120" s="213">
        <v>0</v>
      </c>
      <c r="AA4120" s="213">
        <v>0</v>
      </c>
      <c r="AB4120" s="213">
        <v>0</v>
      </c>
      <c r="AC4120" s="213">
        <v>0</v>
      </c>
      <c r="AD4120" s="214"/>
      <c r="AE4120" s="214"/>
      <c r="AF4120" s="209">
        <f>J4120+T4120-Z4120</f>
        <v>0</v>
      </c>
      <c r="AG4120" s="209">
        <f>K4120+U4120-AA4120</f>
        <v>0</v>
      </c>
      <c r="AH4120" s="210">
        <f>+AF4120+AG4120</f>
        <v>0</v>
      </c>
      <c r="AI4120" s="209">
        <f>M4120+V4120-AB4120</f>
        <v>0</v>
      </c>
      <c r="AJ4120" s="209">
        <f>N4120+W4120-AC4120</f>
        <v>0</v>
      </c>
      <c r="AK4120" s="210">
        <f>+AI4120+AJ4120</f>
        <v>0</v>
      </c>
      <c r="AL4120" s="210">
        <f>+AH4120+AK4120</f>
        <v>0</v>
      </c>
      <c r="AM4120" s="213">
        <v>0</v>
      </c>
      <c r="AN4120" s="213">
        <v>0</v>
      </c>
      <c r="AO4120" s="210">
        <f>+AM4120+AN4120</f>
        <v>0</v>
      </c>
      <c r="AP4120" s="213">
        <v>0</v>
      </c>
      <c r="AQ4120" s="213">
        <v>0</v>
      </c>
      <c r="AR4120" s="210">
        <f>+AP4120+AQ4120</f>
        <v>0</v>
      </c>
      <c r="AS4120" s="210">
        <f>+AO4120+AR4120</f>
        <v>0</v>
      </c>
      <c r="AT4120" s="213">
        <v>0</v>
      </c>
      <c r="AU4120" s="213">
        <v>0</v>
      </c>
      <c r="AV4120" s="210">
        <f>+AT4120+AU4120</f>
        <v>0</v>
      </c>
      <c r="AW4120" s="213">
        <v>0</v>
      </c>
      <c r="AX4120" s="213">
        <v>0</v>
      </c>
      <c r="AY4120" s="210">
        <f>+AW4120+AX4120</f>
        <v>0</v>
      </c>
      <c r="AZ4120" s="210">
        <f>+AV4120+AY4120</f>
        <v>0</v>
      </c>
      <c r="BA4120" s="213">
        <v>0</v>
      </c>
      <c r="BB4120" s="213">
        <v>0</v>
      </c>
      <c r="BC4120" s="210">
        <f>+BA4120+BB4120</f>
        <v>0</v>
      </c>
      <c r="BD4120" s="213">
        <v>0</v>
      </c>
      <c r="BE4120" s="213">
        <v>0</v>
      </c>
      <c r="BF4120" s="210">
        <f>+BD4120+BE4120</f>
        <v>0</v>
      </c>
      <c r="BG4120" s="210">
        <f>+BC4120+BF4120</f>
        <v>0</v>
      </c>
      <c r="BH4120" s="213">
        <v>0</v>
      </c>
      <c r="BI4120" s="213">
        <v>0</v>
      </c>
      <c r="BJ4120" s="210">
        <f>+BH4120+BI4120</f>
        <v>0</v>
      </c>
      <c r="BK4120" s="213">
        <v>0</v>
      </c>
      <c r="BL4120" s="213">
        <v>0</v>
      </c>
      <c r="BM4120" s="210">
        <f>+BK4120+BL4120</f>
        <v>0</v>
      </c>
      <c r="BN4120" s="210">
        <f>+BJ4120+BM4120</f>
        <v>0</v>
      </c>
      <c r="BO4120" s="209">
        <f>AF4120-AM4120-AT4120-BA4120-BH4120</f>
        <v>0</v>
      </c>
      <c r="BP4120" s="209">
        <f>AG4120-AN4120-AU4120-BB4120-BI4120</f>
        <v>0</v>
      </c>
      <c r="BQ4120" s="210">
        <f>+BO4120+BP4120</f>
        <v>0</v>
      </c>
      <c r="BR4120" s="209">
        <f>AI4120-AP4120-AW4120-BD4120-BK4120</f>
        <v>0</v>
      </c>
      <c r="BS4120" s="209">
        <f>AJ4120-AQ4120-AX4120-BE4120-BL4120</f>
        <v>0</v>
      </c>
      <c r="BT4120" s="210">
        <f>+BR4120+BS4120</f>
        <v>0</v>
      </c>
      <c r="BU4120" s="210">
        <f>+BQ4120+BT4120</f>
        <v>0</v>
      </c>
      <c r="BV4120" s="215">
        <f>R4120+X4120-AD4120</f>
        <v>0</v>
      </c>
      <c r="BW4120" s="215">
        <f>S4120+Y4120-AE4120</f>
        <v>0</v>
      </c>
      <c r="BX4120" s="216">
        <v>0</v>
      </c>
      <c r="BY4120" s="216">
        <v>0</v>
      </c>
      <c r="BZ4120" s="215">
        <f>BV4120-BX4120</f>
        <v>0</v>
      </c>
      <c r="CA4120" s="217">
        <f>BW4120-BY4120</f>
        <v>0</v>
      </c>
    </row>
    <row r="4121" spans="2:79" ht="36.75" hidden="1" customHeight="1">
      <c r="B4121" s="218">
        <v>2015</v>
      </c>
      <c r="C4121" s="219">
        <v>8320</v>
      </c>
      <c r="D4121" s="218">
        <v>17</v>
      </c>
      <c r="E4121" s="218">
        <v>5000</v>
      </c>
      <c r="F4121" s="218">
        <v>5200</v>
      </c>
      <c r="G4121" s="218">
        <v>521</v>
      </c>
      <c r="H4121" s="206">
        <v>4</v>
      </c>
      <c r="I4121" s="361" t="s">
        <v>201</v>
      </c>
      <c r="J4121" s="209">
        <v>0</v>
      </c>
      <c r="K4121" s="209">
        <v>0</v>
      </c>
      <c r="L4121" s="210">
        <f>+J4121+K4121</f>
        <v>0</v>
      </c>
      <c r="M4121" s="209">
        <v>0</v>
      </c>
      <c r="N4121" s="209">
        <v>0</v>
      </c>
      <c r="O4121" s="210">
        <f>+M4121+N4121</f>
        <v>0</v>
      </c>
      <c r="P4121" s="210">
        <f>+L4121+O4121</f>
        <v>0</v>
      </c>
      <c r="Q4121" s="245" t="s">
        <v>145</v>
      </c>
      <c r="R4121" s="307"/>
      <c r="S4121" s="307"/>
      <c r="T4121" s="213">
        <v>0</v>
      </c>
      <c r="U4121" s="213">
        <v>0</v>
      </c>
      <c r="V4121" s="213">
        <v>0</v>
      </c>
      <c r="W4121" s="213">
        <v>0</v>
      </c>
      <c r="X4121" s="213"/>
      <c r="Y4121" s="213"/>
      <c r="Z4121" s="213">
        <v>0</v>
      </c>
      <c r="AA4121" s="213">
        <v>0</v>
      </c>
      <c r="AB4121" s="213">
        <v>0</v>
      </c>
      <c r="AC4121" s="213">
        <v>0</v>
      </c>
      <c r="AD4121" s="214"/>
      <c r="AE4121" s="214"/>
      <c r="AF4121" s="209">
        <f>J4121+T4121-Z4121</f>
        <v>0</v>
      </c>
      <c r="AG4121" s="209">
        <f>K4121+U4121-AA4121</f>
        <v>0</v>
      </c>
      <c r="AH4121" s="210">
        <f>+AF4121+AG4121</f>
        <v>0</v>
      </c>
      <c r="AI4121" s="209">
        <f>M4121+V4121-AB4121</f>
        <v>0</v>
      </c>
      <c r="AJ4121" s="209">
        <f>N4121+W4121-AC4121</f>
        <v>0</v>
      </c>
      <c r="AK4121" s="210">
        <f>+AI4121+AJ4121</f>
        <v>0</v>
      </c>
      <c r="AL4121" s="210">
        <f>+AH4121+AK4121</f>
        <v>0</v>
      </c>
      <c r="AM4121" s="213">
        <v>0</v>
      </c>
      <c r="AN4121" s="213">
        <v>0</v>
      </c>
      <c r="AO4121" s="210">
        <f>+AM4121+AN4121</f>
        <v>0</v>
      </c>
      <c r="AP4121" s="213">
        <v>0</v>
      </c>
      <c r="AQ4121" s="213">
        <v>0</v>
      </c>
      <c r="AR4121" s="210">
        <f>+AP4121+AQ4121</f>
        <v>0</v>
      </c>
      <c r="AS4121" s="210">
        <f>+AO4121+AR4121</f>
        <v>0</v>
      </c>
      <c r="AT4121" s="213">
        <v>0</v>
      </c>
      <c r="AU4121" s="213">
        <v>0</v>
      </c>
      <c r="AV4121" s="210">
        <f>+AT4121+AU4121</f>
        <v>0</v>
      </c>
      <c r="AW4121" s="213">
        <v>0</v>
      </c>
      <c r="AX4121" s="213">
        <v>0</v>
      </c>
      <c r="AY4121" s="210">
        <f>+AW4121+AX4121</f>
        <v>0</v>
      </c>
      <c r="AZ4121" s="210">
        <f>+AV4121+AY4121</f>
        <v>0</v>
      </c>
      <c r="BA4121" s="213">
        <v>0</v>
      </c>
      <c r="BB4121" s="213">
        <v>0</v>
      </c>
      <c r="BC4121" s="210">
        <f>+BA4121+BB4121</f>
        <v>0</v>
      </c>
      <c r="BD4121" s="213">
        <v>0</v>
      </c>
      <c r="BE4121" s="213">
        <v>0</v>
      </c>
      <c r="BF4121" s="210">
        <f>+BD4121+BE4121</f>
        <v>0</v>
      </c>
      <c r="BG4121" s="210">
        <f>+BC4121+BF4121</f>
        <v>0</v>
      </c>
      <c r="BH4121" s="213">
        <v>0</v>
      </c>
      <c r="BI4121" s="213">
        <v>0</v>
      </c>
      <c r="BJ4121" s="210">
        <f>+BH4121+BI4121</f>
        <v>0</v>
      </c>
      <c r="BK4121" s="213">
        <v>0</v>
      </c>
      <c r="BL4121" s="213">
        <v>0</v>
      </c>
      <c r="BM4121" s="210">
        <f>+BK4121+BL4121</f>
        <v>0</v>
      </c>
      <c r="BN4121" s="210">
        <f>+BJ4121+BM4121</f>
        <v>0</v>
      </c>
      <c r="BO4121" s="209">
        <f>AF4121-AM4121-AT4121-BA4121-BH4121</f>
        <v>0</v>
      </c>
      <c r="BP4121" s="209">
        <f>AG4121-AN4121-AU4121-BB4121-BI4121</f>
        <v>0</v>
      </c>
      <c r="BQ4121" s="210">
        <f>+BO4121+BP4121</f>
        <v>0</v>
      </c>
      <c r="BR4121" s="209">
        <f>AI4121-AP4121-AW4121-BD4121-BK4121</f>
        <v>0</v>
      </c>
      <c r="BS4121" s="209">
        <f>AJ4121-AQ4121-AX4121-BE4121-BL4121</f>
        <v>0</v>
      </c>
      <c r="BT4121" s="210">
        <f>+BR4121+BS4121</f>
        <v>0</v>
      </c>
      <c r="BU4121" s="210">
        <f>+BQ4121+BT4121</f>
        <v>0</v>
      </c>
      <c r="BV4121" s="215">
        <f>R4121+X4121-AD4121</f>
        <v>0</v>
      </c>
      <c r="BW4121" s="215">
        <f>S4121+Y4121-AE4121</f>
        <v>0</v>
      </c>
      <c r="BX4121" s="216">
        <v>0</v>
      </c>
      <c r="BY4121" s="216">
        <v>0</v>
      </c>
      <c r="BZ4121" s="215">
        <f>BV4121-BX4121</f>
        <v>0</v>
      </c>
      <c r="CA4121" s="217">
        <f>BW4121-BY4121</f>
        <v>0</v>
      </c>
    </row>
    <row r="4122" spans="2:79" ht="36.75" hidden="1" customHeight="1">
      <c r="B4122" s="218">
        <v>2015</v>
      </c>
      <c r="C4122" s="219">
        <v>8320</v>
      </c>
      <c r="D4122" s="218">
        <v>17</v>
      </c>
      <c r="E4122" s="218">
        <v>5000</v>
      </c>
      <c r="F4122" s="218">
        <v>5200</v>
      </c>
      <c r="G4122" s="218">
        <v>521</v>
      </c>
      <c r="H4122" s="206">
        <v>5</v>
      </c>
      <c r="I4122" s="361" t="s">
        <v>200</v>
      </c>
      <c r="J4122" s="209">
        <v>0</v>
      </c>
      <c r="K4122" s="209">
        <v>0</v>
      </c>
      <c r="L4122" s="210">
        <f>+J4122+K4122</f>
        <v>0</v>
      </c>
      <c r="M4122" s="209">
        <v>0</v>
      </c>
      <c r="N4122" s="209">
        <v>0</v>
      </c>
      <c r="O4122" s="210">
        <f>+M4122+N4122</f>
        <v>0</v>
      </c>
      <c r="P4122" s="210">
        <f>+L4122+O4122</f>
        <v>0</v>
      </c>
      <c r="Q4122" s="245" t="s">
        <v>145</v>
      </c>
      <c r="R4122" s="307"/>
      <c r="S4122" s="307"/>
      <c r="T4122" s="213">
        <v>0</v>
      </c>
      <c r="U4122" s="213">
        <v>0</v>
      </c>
      <c r="V4122" s="213">
        <v>0</v>
      </c>
      <c r="W4122" s="213">
        <v>0</v>
      </c>
      <c r="X4122" s="213"/>
      <c r="Y4122" s="213"/>
      <c r="Z4122" s="213">
        <v>0</v>
      </c>
      <c r="AA4122" s="213">
        <v>0</v>
      </c>
      <c r="AB4122" s="213">
        <v>0</v>
      </c>
      <c r="AC4122" s="213">
        <v>0</v>
      </c>
      <c r="AD4122" s="214"/>
      <c r="AE4122" s="214"/>
      <c r="AF4122" s="209">
        <f>J4122+T4122-Z4122</f>
        <v>0</v>
      </c>
      <c r="AG4122" s="209">
        <f>K4122+U4122-AA4122</f>
        <v>0</v>
      </c>
      <c r="AH4122" s="210">
        <f>+AF4122+AG4122</f>
        <v>0</v>
      </c>
      <c r="AI4122" s="209">
        <f>M4122+V4122-AB4122</f>
        <v>0</v>
      </c>
      <c r="AJ4122" s="209">
        <f>N4122+W4122-AC4122</f>
        <v>0</v>
      </c>
      <c r="AK4122" s="210">
        <f>+AI4122+AJ4122</f>
        <v>0</v>
      </c>
      <c r="AL4122" s="210">
        <f>+AH4122+AK4122</f>
        <v>0</v>
      </c>
      <c r="AM4122" s="213">
        <v>0</v>
      </c>
      <c r="AN4122" s="213">
        <v>0</v>
      </c>
      <c r="AO4122" s="210">
        <f>+AM4122+AN4122</f>
        <v>0</v>
      </c>
      <c r="AP4122" s="213">
        <v>0</v>
      </c>
      <c r="AQ4122" s="213">
        <v>0</v>
      </c>
      <c r="AR4122" s="210">
        <f>+AP4122+AQ4122</f>
        <v>0</v>
      </c>
      <c r="AS4122" s="210">
        <f>+AO4122+AR4122</f>
        <v>0</v>
      </c>
      <c r="AT4122" s="213">
        <v>0</v>
      </c>
      <c r="AU4122" s="213">
        <v>0</v>
      </c>
      <c r="AV4122" s="210">
        <f>+AT4122+AU4122</f>
        <v>0</v>
      </c>
      <c r="AW4122" s="213">
        <v>0</v>
      </c>
      <c r="AX4122" s="213">
        <v>0</v>
      </c>
      <c r="AY4122" s="210">
        <f>+AW4122+AX4122</f>
        <v>0</v>
      </c>
      <c r="AZ4122" s="210">
        <f>+AV4122+AY4122</f>
        <v>0</v>
      </c>
      <c r="BA4122" s="213">
        <v>0</v>
      </c>
      <c r="BB4122" s="213">
        <v>0</v>
      </c>
      <c r="BC4122" s="210">
        <f>+BA4122+BB4122</f>
        <v>0</v>
      </c>
      <c r="BD4122" s="213">
        <v>0</v>
      </c>
      <c r="BE4122" s="213">
        <v>0</v>
      </c>
      <c r="BF4122" s="210">
        <f>+BD4122+BE4122</f>
        <v>0</v>
      </c>
      <c r="BG4122" s="210">
        <f>+BC4122+BF4122</f>
        <v>0</v>
      </c>
      <c r="BH4122" s="213">
        <v>0</v>
      </c>
      <c r="BI4122" s="213">
        <v>0</v>
      </c>
      <c r="BJ4122" s="210">
        <f>+BH4122+BI4122</f>
        <v>0</v>
      </c>
      <c r="BK4122" s="213">
        <v>0</v>
      </c>
      <c r="BL4122" s="213">
        <v>0</v>
      </c>
      <c r="BM4122" s="210">
        <f>+BK4122+BL4122</f>
        <v>0</v>
      </c>
      <c r="BN4122" s="210">
        <f>+BJ4122+BM4122</f>
        <v>0</v>
      </c>
      <c r="BO4122" s="209">
        <f>AF4122-AM4122-AT4122-BA4122-BH4122</f>
        <v>0</v>
      </c>
      <c r="BP4122" s="209">
        <f>AG4122-AN4122-AU4122-BB4122-BI4122</f>
        <v>0</v>
      </c>
      <c r="BQ4122" s="210">
        <f>+BO4122+BP4122</f>
        <v>0</v>
      </c>
      <c r="BR4122" s="209">
        <f>AI4122-AP4122-AW4122-BD4122-BK4122</f>
        <v>0</v>
      </c>
      <c r="BS4122" s="209">
        <f>AJ4122-AQ4122-AX4122-BE4122-BL4122</f>
        <v>0</v>
      </c>
      <c r="BT4122" s="210">
        <f>+BR4122+BS4122</f>
        <v>0</v>
      </c>
      <c r="BU4122" s="210">
        <f>+BQ4122+BT4122</f>
        <v>0</v>
      </c>
      <c r="BV4122" s="215">
        <f>R4122+X4122-AD4122</f>
        <v>0</v>
      </c>
      <c r="BW4122" s="215">
        <f>S4122+Y4122-AE4122</f>
        <v>0</v>
      </c>
      <c r="BX4122" s="216">
        <v>0</v>
      </c>
      <c r="BY4122" s="216">
        <v>0</v>
      </c>
      <c r="BZ4122" s="215">
        <f>BV4122-BX4122</f>
        <v>0</v>
      </c>
      <c r="CA4122" s="217">
        <f>BW4122-BY4122</f>
        <v>0</v>
      </c>
    </row>
    <row r="4123" spans="2:79" ht="36.75" hidden="1" customHeight="1">
      <c r="B4123" s="218">
        <v>2015</v>
      </c>
      <c r="C4123" s="219">
        <v>8320</v>
      </c>
      <c r="D4123" s="218">
        <v>17</v>
      </c>
      <c r="E4123" s="218">
        <v>5000</v>
      </c>
      <c r="F4123" s="218">
        <v>5200</v>
      </c>
      <c r="G4123" s="218">
        <v>521</v>
      </c>
      <c r="H4123" s="206">
        <v>6</v>
      </c>
      <c r="I4123" s="361" t="s">
        <v>199</v>
      </c>
      <c r="J4123" s="209">
        <v>0</v>
      </c>
      <c r="K4123" s="209">
        <v>0</v>
      </c>
      <c r="L4123" s="210">
        <f>+J4123+K4123</f>
        <v>0</v>
      </c>
      <c r="M4123" s="209">
        <v>0</v>
      </c>
      <c r="N4123" s="209">
        <v>0</v>
      </c>
      <c r="O4123" s="210">
        <f>+M4123+N4123</f>
        <v>0</v>
      </c>
      <c r="P4123" s="210">
        <f>+L4123+O4123</f>
        <v>0</v>
      </c>
      <c r="Q4123" s="245" t="s">
        <v>145</v>
      </c>
      <c r="R4123" s="307"/>
      <c r="S4123" s="307"/>
      <c r="T4123" s="213">
        <v>0</v>
      </c>
      <c r="U4123" s="213">
        <v>0</v>
      </c>
      <c r="V4123" s="213">
        <v>0</v>
      </c>
      <c r="W4123" s="213">
        <v>0</v>
      </c>
      <c r="X4123" s="213"/>
      <c r="Y4123" s="213"/>
      <c r="Z4123" s="213">
        <v>0</v>
      </c>
      <c r="AA4123" s="213">
        <v>0</v>
      </c>
      <c r="AB4123" s="213">
        <v>0</v>
      </c>
      <c r="AC4123" s="213">
        <v>0</v>
      </c>
      <c r="AD4123" s="214"/>
      <c r="AE4123" s="214"/>
      <c r="AF4123" s="209">
        <f>J4123+T4123-Z4123</f>
        <v>0</v>
      </c>
      <c r="AG4123" s="209">
        <f>K4123+U4123-AA4123</f>
        <v>0</v>
      </c>
      <c r="AH4123" s="210">
        <f>+AF4123+AG4123</f>
        <v>0</v>
      </c>
      <c r="AI4123" s="209">
        <f>M4123+V4123-AB4123</f>
        <v>0</v>
      </c>
      <c r="AJ4123" s="209">
        <f>N4123+W4123-AC4123</f>
        <v>0</v>
      </c>
      <c r="AK4123" s="210">
        <f>+AI4123+AJ4123</f>
        <v>0</v>
      </c>
      <c r="AL4123" s="210">
        <f>+AH4123+AK4123</f>
        <v>0</v>
      </c>
      <c r="AM4123" s="213">
        <v>0</v>
      </c>
      <c r="AN4123" s="213">
        <v>0</v>
      </c>
      <c r="AO4123" s="210">
        <f>+AM4123+AN4123</f>
        <v>0</v>
      </c>
      <c r="AP4123" s="213">
        <v>0</v>
      </c>
      <c r="AQ4123" s="213">
        <v>0</v>
      </c>
      <c r="AR4123" s="210">
        <f>+AP4123+AQ4123</f>
        <v>0</v>
      </c>
      <c r="AS4123" s="210">
        <f>+AO4123+AR4123</f>
        <v>0</v>
      </c>
      <c r="AT4123" s="213">
        <v>0</v>
      </c>
      <c r="AU4123" s="213">
        <v>0</v>
      </c>
      <c r="AV4123" s="210">
        <f>+AT4123+AU4123</f>
        <v>0</v>
      </c>
      <c r="AW4123" s="213">
        <v>0</v>
      </c>
      <c r="AX4123" s="213">
        <v>0</v>
      </c>
      <c r="AY4123" s="210">
        <f>+AW4123+AX4123</f>
        <v>0</v>
      </c>
      <c r="AZ4123" s="210">
        <f>+AV4123+AY4123</f>
        <v>0</v>
      </c>
      <c r="BA4123" s="213">
        <v>0</v>
      </c>
      <c r="BB4123" s="213">
        <v>0</v>
      </c>
      <c r="BC4123" s="210">
        <f>+BA4123+BB4123</f>
        <v>0</v>
      </c>
      <c r="BD4123" s="213">
        <v>0</v>
      </c>
      <c r="BE4123" s="213">
        <v>0</v>
      </c>
      <c r="BF4123" s="210">
        <f>+BD4123+BE4123</f>
        <v>0</v>
      </c>
      <c r="BG4123" s="210">
        <f>+BC4123+BF4123</f>
        <v>0</v>
      </c>
      <c r="BH4123" s="213">
        <v>0</v>
      </c>
      <c r="BI4123" s="213">
        <v>0</v>
      </c>
      <c r="BJ4123" s="210">
        <f>+BH4123+BI4123</f>
        <v>0</v>
      </c>
      <c r="BK4123" s="213">
        <v>0</v>
      </c>
      <c r="BL4123" s="213">
        <v>0</v>
      </c>
      <c r="BM4123" s="210">
        <f>+BK4123+BL4123</f>
        <v>0</v>
      </c>
      <c r="BN4123" s="210">
        <f>+BJ4123+BM4123</f>
        <v>0</v>
      </c>
      <c r="BO4123" s="209">
        <f>AF4123-AM4123-AT4123-BA4123-BH4123</f>
        <v>0</v>
      </c>
      <c r="BP4123" s="209">
        <f>AG4123-AN4123-AU4123-BB4123-BI4123</f>
        <v>0</v>
      </c>
      <c r="BQ4123" s="210">
        <f>+BO4123+BP4123</f>
        <v>0</v>
      </c>
      <c r="BR4123" s="209">
        <f>AI4123-AP4123-AW4123-BD4123-BK4123</f>
        <v>0</v>
      </c>
      <c r="BS4123" s="209">
        <f>AJ4123-AQ4123-AX4123-BE4123-BL4123</f>
        <v>0</v>
      </c>
      <c r="BT4123" s="210">
        <f>+BR4123+BS4123</f>
        <v>0</v>
      </c>
      <c r="BU4123" s="210">
        <f>+BQ4123+BT4123</f>
        <v>0</v>
      </c>
      <c r="BV4123" s="215">
        <f>R4123+X4123-AD4123</f>
        <v>0</v>
      </c>
      <c r="BW4123" s="215">
        <f>S4123+Y4123-AE4123</f>
        <v>0</v>
      </c>
      <c r="BX4123" s="216">
        <v>0</v>
      </c>
      <c r="BY4123" s="216">
        <v>0</v>
      </c>
      <c r="BZ4123" s="215">
        <f>BV4123-BX4123</f>
        <v>0</v>
      </c>
      <c r="CA4123" s="217">
        <f>BW4123-BY4123</f>
        <v>0</v>
      </c>
    </row>
    <row r="4124" spans="2:79" ht="36.75" hidden="1" customHeight="1">
      <c r="B4124" s="218">
        <v>2015</v>
      </c>
      <c r="C4124" s="219">
        <v>8320</v>
      </c>
      <c r="D4124" s="218">
        <v>17</v>
      </c>
      <c r="E4124" s="218">
        <v>5000</v>
      </c>
      <c r="F4124" s="218">
        <v>5200</v>
      </c>
      <c r="G4124" s="218">
        <v>521</v>
      </c>
      <c r="H4124" s="206">
        <v>7</v>
      </c>
      <c r="I4124" s="361" t="s">
        <v>323</v>
      </c>
      <c r="J4124" s="209">
        <v>0</v>
      </c>
      <c r="K4124" s="209">
        <v>0</v>
      </c>
      <c r="L4124" s="210">
        <f>+J4124+K4124</f>
        <v>0</v>
      </c>
      <c r="M4124" s="209">
        <v>0</v>
      </c>
      <c r="N4124" s="209">
        <v>0</v>
      </c>
      <c r="O4124" s="210">
        <f>+M4124+N4124</f>
        <v>0</v>
      </c>
      <c r="P4124" s="210">
        <f>+L4124+O4124</f>
        <v>0</v>
      </c>
      <c r="Q4124" s="245" t="s">
        <v>19</v>
      </c>
      <c r="R4124" s="307"/>
      <c r="S4124" s="307"/>
      <c r="T4124" s="213">
        <v>0</v>
      </c>
      <c r="U4124" s="213">
        <v>0</v>
      </c>
      <c r="V4124" s="213">
        <v>0</v>
      </c>
      <c r="W4124" s="213">
        <v>0</v>
      </c>
      <c r="X4124" s="213"/>
      <c r="Y4124" s="213"/>
      <c r="Z4124" s="213">
        <v>0</v>
      </c>
      <c r="AA4124" s="213">
        <v>0</v>
      </c>
      <c r="AB4124" s="213">
        <v>0</v>
      </c>
      <c r="AC4124" s="213">
        <v>0</v>
      </c>
      <c r="AD4124" s="214"/>
      <c r="AE4124" s="214"/>
      <c r="AF4124" s="209">
        <f>J4124+T4124-Z4124</f>
        <v>0</v>
      </c>
      <c r="AG4124" s="209">
        <f>K4124+U4124-AA4124</f>
        <v>0</v>
      </c>
      <c r="AH4124" s="210">
        <f>+AF4124+AG4124</f>
        <v>0</v>
      </c>
      <c r="AI4124" s="209">
        <f>M4124+V4124-AB4124</f>
        <v>0</v>
      </c>
      <c r="AJ4124" s="209">
        <f>N4124+W4124-AC4124</f>
        <v>0</v>
      </c>
      <c r="AK4124" s="210">
        <f>+AI4124+AJ4124</f>
        <v>0</v>
      </c>
      <c r="AL4124" s="210">
        <f>+AH4124+AK4124</f>
        <v>0</v>
      </c>
      <c r="AM4124" s="213">
        <v>0</v>
      </c>
      <c r="AN4124" s="213">
        <v>0</v>
      </c>
      <c r="AO4124" s="210">
        <f>+AM4124+AN4124</f>
        <v>0</v>
      </c>
      <c r="AP4124" s="213">
        <v>0</v>
      </c>
      <c r="AQ4124" s="213">
        <v>0</v>
      </c>
      <c r="AR4124" s="210">
        <f>+AP4124+AQ4124</f>
        <v>0</v>
      </c>
      <c r="AS4124" s="210">
        <f>+AO4124+AR4124</f>
        <v>0</v>
      </c>
      <c r="AT4124" s="213">
        <v>0</v>
      </c>
      <c r="AU4124" s="213">
        <v>0</v>
      </c>
      <c r="AV4124" s="210">
        <f>+AT4124+AU4124</f>
        <v>0</v>
      </c>
      <c r="AW4124" s="213">
        <v>0</v>
      </c>
      <c r="AX4124" s="213">
        <v>0</v>
      </c>
      <c r="AY4124" s="210">
        <f>+AW4124+AX4124</f>
        <v>0</v>
      </c>
      <c r="AZ4124" s="210">
        <f>+AV4124+AY4124</f>
        <v>0</v>
      </c>
      <c r="BA4124" s="213">
        <v>0</v>
      </c>
      <c r="BB4124" s="213">
        <v>0</v>
      </c>
      <c r="BC4124" s="210">
        <f>+BA4124+BB4124</f>
        <v>0</v>
      </c>
      <c r="BD4124" s="213">
        <v>0</v>
      </c>
      <c r="BE4124" s="213">
        <v>0</v>
      </c>
      <c r="BF4124" s="210">
        <f>+BD4124+BE4124</f>
        <v>0</v>
      </c>
      <c r="BG4124" s="210">
        <f>+BC4124+BF4124</f>
        <v>0</v>
      </c>
      <c r="BH4124" s="213">
        <v>0</v>
      </c>
      <c r="BI4124" s="213">
        <v>0</v>
      </c>
      <c r="BJ4124" s="210">
        <f>+BH4124+BI4124</f>
        <v>0</v>
      </c>
      <c r="BK4124" s="213">
        <v>0</v>
      </c>
      <c r="BL4124" s="213">
        <v>0</v>
      </c>
      <c r="BM4124" s="210">
        <f>+BK4124+BL4124</f>
        <v>0</v>
      </c>
      <c r="BN4124" s="210">
        <f>+BJ4124+BM4124</f>
        <v>0</v>
      </c>
      <c r="BO4124" s="209">
        <f>AF4124-AM4124-AT4124-BA4124-BH4124</f>
        <v>0</v>
      </c>
      <c r="BP4124" s="209">
        <f>AG4124-AN4124-AU4124-BB4124-BI4124</f>
        <v>0</v>
      </c>
      <c r="BQ4124" s="210">
        <f>+BO4124+BP4124</f>
        <v>0</v>
      </c>
      <c r="BR4124" s="209">
        <f>AI4124-AP4124-AW4124-BD4124-BK4124</f>
        <v>0</v>
      </c>
      <c r="BS4124" s="209">
        <f>AJ4124-AQ4124-AX4124-BE4124-BL4124</f>
        <v>0</v>
      </c>
      <c r="BT4124" s="210">
        <f>+BR4124+BS4124</f>
        <v>0</v>
      </c>
      <c r="BU4124" s="210">
        <f>+BQ4124+BT4124</f>
        <v>0</v>
      </c>
      <c r="BV4124" s="215">
        <f>R4124+X4124-AD4124</f>
        <v>0</v>
      </c>
      <c r="BW4124" s="215">
        <f>S4124+Y4124-AE4124</f>
        <v>0</v>
      </c>
      <c r="BX4124" s="216">
        <v>0</v>
      </c>
      <c r="BY4124" s="216">
        <v>0</v>
      </c>
      <c r="BZ4124" s="215">
        <f>BV4124-BX4124</f>
        <v>0</v>
      </c>
      <c r="CA4124" s="217">
        <f>BW4124-BY4124</f>
        <v>0</v>
      </c>
    </row>
    <row r="4125" spans="2:79" ht="36.75" hidden="1" customHeight="1">
      <c r="B4125" s="218">
        <v>2015</v>
      </c>
      <c r="C4125" s="219">
        <v>8320</v>
      </c>
      <c r="D4125" s="218">
        <v>17</v>
      </c>
      <c r="E4125" s="218">
        <v>5000</v>
      </c>
      <c r="F4125" s="218">
        <v>5200</v>
      </c>
      <c r="G4125" s="218">
        <v>521</v>
      </c>
      <c r="H4125" s="206">
        <v>8</v>
      </c>
      <c r="I4125" s="361" t="s">
        <v>322</v>
      </c>
      <c r="J4125" s="209">
        <v>0</v>
      </c>
      <c r="K4125" s="209">
        <v>0</v>
      </c>
      <c r="L4125" s="210">
        <f>+J4125+K4125</f>
        <v>0</v>
      </c>
      <c r="M4125" s="209">
        <v>0</v>
      </c>
      <c r="N4125" s="209">
        <v>0</v>
      </c>
      <c r="O4125" s="210">
        <f>+M4125+N4125</f>
        <v>0</v>
      </c>
      <c r="P4125" s="210">
        <f>+L4125+O4125</f>
        <v>0</v>
      </c>
      <c r="Q4125" s="245" t="s">
        <v>19</v>
      </c>
      <c r="R4125" s="307"/>
      <c r="S4125" s="307"/>
      <c r="T4125" s="213">
        <v>0</v>
      </c>
      <c r="U4125" s="213">
        <v>0</v>
      </c>
      <c r="V4125" s="213">
        <v>0</v>
      </c>
      <c r="W4125" s="213">
        <v>0</v>
      </c>
      <c r="X4125" s="213"/>
      <c r="Y4125" s="213"/>
      <c r="Z4125" s="213">
        <v>0</v>
      </c>
      <c r="AA4125" s="213">
        <v>0</v>
      </c>
      <c r="AB4125" s="213">
        <v>0</v>
      </c>
      <c r="AC4125" s="213">
        <v>0</v>
      </c>
      <c r="AD4125" s="214"/>
      <c r="AE4125" s="214"/>
      <c r="AF4125" s="209">
        <f>J4125+T4125-Z4125</f>
        <v>0</v>
      </c>
      <c r="AG4125" s="209">
        <f>K4125+U4125-AA4125</f>
        <v>0</v>
      </c>
      <c r="AH4125" s="210">
        <f>+AF4125+AG4125</f>
        <v>0</v>
      </c>
      <c r="AI4125" s="209">
        <f>M4125+V4125-AB4125</f>
        <v>0</v>
      </c>
      <c r="AJ4125" s="209">
        <f>N4125+W4125-AC4125</f>
        <v>0</v>
      </c>
      <c r="AK4125" s="210">
        <f>+AI4125+AJ4125</f>
        <v>0</v>
      </c>
      <c r="AL4125" s="210">
        <f>+AH4125+AK4125</f>
        <v>0</v>
      </c>
      <c r="AM4125" s="213">
        <v>0</v>
      </c>
      <c r="AN4125" s="213">
        <v>0</v>
      </c>
      <c r="AO4125" s="210">
        <f>+AM4125+AN4125</f>
        <v>0</v>
      </c>
      <c r="AP4125" s="213">
        <v>0</v>
      </c>
      <c r="AQ4125" s="213">
        <v>0</v>
      </c>
      <c r="AR4125" s="210">
        <f>+AP4125+AQ4125</f>
        <v>0</v>
      </c>
      <c r="AS4125" s="210">
        <f>+AO4125+AR4125</f>
        <v>0</v>
      </c>
      <c r="AT4125" s="213">
        <v>0</v>
      </c>
      <c r="AU4125" s="213">
        <v>0</v>
      </c>
      <c r="AV4125" s="210">
        <f>+AT4125+AU4125</f>
        <v>0</v>
      </c>
      <c r="AW4125" s="213">
        <v>0</v>
      </c>
      <c r="AX4125" s="213">
        <v>0</v>
      </c>
      <c r="AY4125" s="210">
        <f>+AW4125+AX4125</f>
        <v>0</v>
      </c>
      <c r="AZ4125" s="210">
        <f>+AV4125+AY4125</f>
        <v>0</v>
      </c>
      <c r="BA4125" s="213">
        <v>0</v>
      </c>
      <c r="BB4125" s="213">
        <v>0</v>
      </c>
      <c r="BC4125" s="210">
        <f>+BA4125+BB4125</f>
        <v>0</v>
      </c>
      <c r="BD4125" s="213">
        <v>0</v>
      </c>
      <c r="BE4125" s="213">
        <v>0</v>
      </c>
      <c r="BF4125" s="210">
        <f>+BD4125+BE4125</f>
        <v>0</v>
      </c>
      <c r="BG4125" s="210">
        <f>+BC4125+BF4125</f>
        <v>0</v>
      </c>
      <c r="BH4125" s="213">
        <v>0</v>
      </c>
      <c r="BI4125" s="213">
        <v>0</v>
      </c>
      <c r="BJ4125" s="210">
        <f>+BH4125+BI4125</f>
        <v>0</v>
      </c>
      <c r="BK4125" s="213">
        <v>0</v>
      </c>
      <c r="BL4125" s="213">
        <v>0</v>
      </c>
      <c r="BM4125" s="210">
        <f>+BK4125+BL4125</f>
        <v>0</v>
      </c>
      <c r="BN4125" s="210">
        <f>+BJ4125+BM4125</f>
        <v>0</v>
      </c>
      <c r="BO4125" s="209">
        <f>AF4125-AM4125-AT4125-BA4125-BH4125</f>
        <v>0</v>
      </c>
      <c r="BP4125" s="209">
        <f>AG4125-AN4125-AU4125-BB4125-BI4125</f>
        <v>0</v>
      </c>
      <c r="BQ4125" s="210">
        <f>+BO4125+BP4125</f>
        <v>0</v>
      </c>
      <c r="BR4125" s="209">
        <f>AI4125-AP4125-AW4125-BD4125-BK4125</f>
        <v>0</v>
      </c>
      <c r="BS4125" s="209">
        <f>AJ4125-AQ4125-AX4125-BE4125-BL4125</f>
        <v>0</v>
      </c>
      <c r="BT4125" s="210">
        <f>+BR4125+BS4125</f>
        <v>0</v>
      </c>
      <c r="BU4125" s="210">
        <f>+BQ4125+BT4125</f>
        <v>0</v>
      </c>
      <c r="BV4125" s="215">
        <f>R4125+X4125-AD4125</f>
        <v>0</v>
      </c>
      <c r="BW4125" s="215">
        <f>S4125+Y4125-AE4125</f>
        <v>0</v>
      </c>
      <c r="BX4125" s="216">
        <v>0</v>
      </c>
      <c r="BY4125" s="216">
        <v>0</v>
      </c>
      <c r="BZ4125" s="215">
        <f>BV4125-BX4125</f>
        <v>0</v>
      </c>
      <c r="CA4125" s="217">
        <f>BW4125-BY4125</f>
        <v>0</v>
      </c>
    </row>
    <row r="4126" spans="2:79" ht="36.75" hidden="1" customHeight="1">
      <c r="B4126" s="218">
        <v>2015</v>
      </c>
      <c r="C4126" s="219">
        <v>8320</v>
      </c>
      <c r="D4126" s="218">
        <v>17</v>
      </c>
      <c r="E4126" s="218">
        <v>5000</v>
      </c>
      <c r="F4126" s="218">
        <v>5200</v>
      </c>
      <c r="G4126" s="218">
        <v>521</v>
      </c>
      <c r="H4126" s="206">
        <v>9</v>
      </c>
      <c r="I4126" s="361" t="s">
        <v>321</v>
      </c>
      <c r="J4126" s="209">
        <v>0</v>
      </c>
      <c r="K4126" s="209">
        <v>0</v>
      </c>
      <c r="L4126" s="210">
        <f>+J4126+K4126</f>
        <v>0</v>
      </c>
      <c r="M4126" s="209">
        <v>0</v>
      </c>
      <c r="N4126" s="209">
        <v>0</v>
      </c>
      <c r="O4126" s="210">
        <f>+M4126+N4126</f>
        <v>0</v>
      </c>
      <c r="P4126" s="210">
        <f>+L4126+O4126</f>
        <v>0</v>
      </c>
      <c r="Q4126" s="245" t="s">
        <v>19</v>
      </c>
      <c r="R4126" s="307"/>
      <c r="S4126" s="307"/>
      <c r="T4126" s="213">
        <v>0</v>
      </c>
      <c r="U4126" s="213">
        <v>0</v>
      </c>
      <c r="V4126" s="213">
        <v>0</v>
      </c>
      <c r="W4126" s="213">
        <v>0</v>
      </c>
      <c r="X4126" s="213"/>
      <c r="Y4126" s="213"/>
      <c r="Z4126" s="213">
        <v>0</v>
      </c>
      <c r="AA4126" s="213">
        <v>0</v>
      </c>
      <c r="AB4126" s="213">
        <v>0</v>
      </c>
      <c r="AC4126" s="213">
        <v>0</v>
      </c>
      <c r="AD4126" s="214"/>
      <c r="AE4126" s="214"/>
      <c r="AF4126" s="209">
        <f>J4126+T4126-Z4126</f>
        <v>0</v>
      </c>
      <c r="AG4126" s="209">
        <f>K4126+U4126-AA4126</f>
        <v>0</v>
      </c>
      <c r="AH4126" s="210">
        <f>+AF4126+AG4126</f>
        <v>0</v>
      </c>
      <c r="AI4126" s="209">
        <f>M4126+V4126-AB4126</f>
        <v>0</v>
      </c>
      <c r="AJ4126" s="209">
        <f>N4126+W4126-AC4126</f>
        <v>0</v>
      </c>
      <c r="AK4126" s="210">
        <f>+AI4126+AJ4126</f>
        <v>0</v>
      </c>
      <c r="AL4126" s="210">
        <f>+AH4126+AK4126</f>
        <v>0</v>
      </c>
      <c r="AM4126" s="213">
        <v>0</v>
      </c>
      <c r="AN4126" s="213">
        <v>0</v>
      </c>
      <c r="AO4126" s="210">
        <f>+AM4126+AN4126</f>
        <v>0</v>
      </c>
      <c r="AP4126" s="213">
        <v>0</v>
      </c>
      <c r="AQ4126" s="213">
        <v>0</v>
      </c>
      <c r="AR4126" s="210">
        <f>+AP4126+AQ4126</f>
        <v>0</v>
      </c>
      <c r="AS4126" s="210">
        <f>+AO4126+AR4126</f>
        <v>0</v>
      </c>
      <c r="AT4126" s="213">
        <v>0</v>
      </c>
      <c r="AU4126" s="213">
        <v>0</v>
      </c>
      <c r="AV4126" s="210">
        <f>+AT4126+AU4126</f>
        <v>0</v>
      </c>
      <c r="AW4126" s="213">
        <v>0</v>
      </c>
      <c r="AX4126" s="213">
        <v>0</v>
      </c>
      <c r="AY4126" s="210">
        <f>+AW4126+AX4126</f>
        <v>0</v>
      </c>
      <c r="AZ4126" s="210">
        <f>+AV4126+AY4126</f>
        <v>0</v>
      </c>
      <c r="BA4126" s="213">
        <v>0</v>
      </c>
      <c r="BB4126" s="213">
        <v>0</v>
      </c>
      <c r="BC4126" s="210">
        <f>+BA4126+BB4126</f>
        <v>0</v>
      </c>
      <c r="BD4126" s="213">
        <v>0</v>
      </c>
      <c r="BE4126" s="213">
        <v>0</v>
      </c>
      <c r="BF4126" s="210">
        <f>+BD4126+BE4126</f>
        <v>0</v>
      </c>
      <c r="BG4126" s="210">
        <f>+BC4126+BF4126</f>
        <v>0</v>
      </c>
      <c r="BH4126" s="213">
        <v>0</v>
      </c>
      <c r="BI4126" s="213">
        <v>0</v>
      </c>
      <c r="BJ4126" s="210">
        <f>+BH4126+BI4126</f>
        <v>0</v>
      </c>
      <c r="BK4126" s="213">
        <v>0</v>
      </c>
      <c r="BL4126" s="213">
        <v>0</v>
      </c>
      <c r="BM4126" s="210">
        <f>+BK4126+BL4126</f>
        <v>0</v>
      </c>
      <c r="BN4126" s="210">
        <f>+BJ4126+BM4126</f>
        <v>0</v>
      </c>
      <c r="BO4126" s="209">
        <f>AF4126-AM4126-AT4126-BA4126-BH4126</f>
        <v>0</v>
      </c>
      <c r="BP4126" s="209">
        <f>AG4126-AN4126-AU4126-BB4126-BI4126</f>
        <v>0</v>
      </c>
      <c r="BQ4126" s="210">
        <f>+BO4126+BP4126</f>
        <v>0</v>
      </c>
      <c r="BR4126" s="209">
        <f>AI4126-AP4126-AW4126-BD4126-BK4126</f>
        <v>0</v>
      </c>
      <c r="BS4126" s="209">
        <f>AJ4126-AQ4126-AX4126-BE4126-BL4126</f>
        <v>0</v>
      </c>
      <c r="BT4126" s="210">
        <f>+BR4126+BS4126</f>
        <v>0</v>
      </c>
      <c r="BU4126" s="210">
        <f>+BQ4126+BT4126</f>
        <v>0</v>
      </c>
      <c r="BV4126" s="215">
        <f>R4126+X4126-AD4126</f>
        <v>0</v>
      </c>
      <c r="BW4126" s="215">
        <f>S4126+Y4126-AE4126</f>
        <v>0</v>
      </c>
      <c r="BX4126" s="216">
        <v>0</v>
      </c>
      <c r="BY4126" s="216">
        <v>0</v>
      </c>
      <c r="BZ4126" s="215">
        <f>BV4126-BX4126</f>
        <v>0</v>
      </c>
      <c r="CA4126" s="217">
        <f>BW4126-BY4126</f>
        <v>0</v>
      </c>
    </row>
    <row r="4127" spans="2:79" ht="36.75" hidden="1" customHeight="1">
      <c r="B4127" s="218">
        <v>2015</v>
      </c>
      <c r="C4127" s="219">
        <v>8320</v>
      </c>
      <c r="D4127" s="218">
        <v>17</v>
      </c>
      <c r="E4127" s="218">
        <v>5000</v>
      </c>
      <c r="F4127" s="218">
        <v>5200</v>
      </c>
      <c r="G4127" s="218">
        <v>521</v>
      </c>
      <c r="H4127" s="206">
        <v>10</v>
      </c>
      <c r="I4127" s="361" t="s">
        <v>320</v>
      </c>
      <c r="J4127" s="209">
        <v>0</v>
      </c>
      <c r="K4127" s="209">
        <v>0</v>
      </c>
      <c r="L4127" s="210">
        <f>+J4127+K4127</f>
        <v>0</v>
      </c>
      <c r="M4127" s="209">
        <v>0</v>
      </c>
      <c r="N4127" s="209">
        <v>0</v>
      </c>
      <c r="O4127" s="210">
        <f>+M4127+N4127</f>
        <v>0</v>
      </c>
      <c r="P4127" s="210">
        <f>+L4127+O4127</f>
        <v>0</v>
      </c>
      <c r="Q4127" s="245" t="s">
        <v>19</v>
      </c>
      <c r="R4127" s="307"/>
      <c r="S4127" s="307"/>
      <c r="T4127" s="213">
        <v>0</v>
      </c>
      <c r="U4127" s="213">
        <v>0</v>
      </c>
      <c r="V4127" s="213">
        <v>0</v>
      </c>
      <c r="W4127" s="213">
        <v>0</v>
      </c>
      <c r="X4127" s="213"/>
      <c r="Y4127" s="213"/>
      <c r="Z4127" s="213">
        <v>0</v>
      </c>
      <c r="AA4127" s="213">
        <v>0</v>
      </c>
      <c r="AB4127" s="213">
        <v>0</v>
      </c>
      <c r="AC4127" s="213">
        <v>0</v>
      </c>
      <c r="AD4127" s="214"/>
      <c r="AE4127" s="214"/>
      <c r="AF4127" s="209">
        <f>J4127+T4127-Z4127</f>
        <v>0</v>
      </c>
      <c r="AG4127" s="209">
        <f>K4127+U4127-AA4127</f>
        <v>0</v>
      </c>
      <c r="AH4127" s="210">
        <f>+AF4127+AG4127</f>
        <v>0</v>
      </c>
      <c r="AI4127" s="209">
        <f>M4127+V4127-AB4127</f>
        <v>0</v>
      </c>
      <c r="AJ4127" s="209">
        <f>N4127+W4127-AC4127</f>
        <v>0</v>
      </c>
      <c r="AK4127" s="210">
        <f>+AI4127+AJ4127</f>
        <v>0</v>
      </c>
      <c r="AL4127" s="210">
        <f>+AH4127+AK4127</f>
        <v>0</v>
      </c>
      <c r="AM4127" s="213">
        <v>0</v>
      </c>
      <c r="AN4127" s="213">
        <v>0</v>
      </c>
      <c r="AO4127" s="210">
        <f>+AM4127+AN4127</f>
        <v>0</v>
      </c>
      <c r="AP4127" s="213">
        <v>0</v>
      </c>
      <c r="AQ4127" s="213">
        <v>0</v>
      </c>
      <c r="AR4127" s="210">
        <f>+AP4127+AQ4127</f>
        <v>0</v>
      </c>
      <c r="AS4127" s="210">
        <f>+AO4127+AR4127</f>
        <v>0</v>
      </c>
      <c r="AT4127" s="213">
        <v>0</v>
      </c>
      <c r="AU4127" s="213">
        <v>0</v>
      </c>
      <c r="AV4127" s="210">
        <f>+AT4127+AU4127</f>
        <v>0</v>
      </c>
      <c r="AW4127" s="213">
        <v>0</v>
      </c>
      <c r="AX4127" s="213">
        <v>0</v>
      </c>
      <c r="AY4127" s="210">
        <f>+AW4127+AX4127</f>
        <v>0</v>
      </c>
      <c r="AZ4127" s="210">
        <f>+AV4127+AY4127</f>
        <v>0</v>
      </c>
      <c r="BA4127" s="213">
        <v>0</v>
      </c>
      <c r="BB4127" s="213">
        <v>0</v>
      </c>
      <c r="BC4127" s="210">
        <f>+BA4127+BB4127</f>
        <v>0</v>
      </c>
      <c r="BD4127" s="213">
        <v>0</v>
      </c>
      <c r="BE4127" s="213">
        <v>0</v>
      </c>
      <c r="BF4127" s="210">
        <f>+BD4127+BE4127</f>
        <v>0</v>
      </c>
      <c r="BG4127" s="210">
        <f>+BC4127+BF4127</f>
        <v>0</v>
      </c>
      <c r="BH4127" s="213">
        <v>0</v>
      </c>
      <c r="BI4127" s="213">
        <v>0</v>
      </c>
      <c r="BJ4127" s="210">
        <f>+BH4127+BI4127</f>
        <v>0</v>
      </c>
      <c r="BK4127" s="213">
        <v>0</v>
      </c>
      <c r="BL4127" s="213">
        <v>0</v>
      </c>
      <c r="BM4127" s="210">
        <f>+BK4127+BL4127</f>
        <v>0</v>
      </c>
      <c r="BN4127" s="210">
        <f>+BJ4127+BM4127</f>
        <v>0</v>
      </c>
      <c r="BO4127" s="209">
        <f>AF4127-AM4127-AT4127-BA4127-BH4127</f>
        <v>0</v>
      </c>
      <c r="BP4127" s="209">
        <f>AG4127-AN4127-AU4127-BB4127-BI4127</f>
        <v>0</v>
      </c>
      <c r="BQ4127" s="210">
        <f>+BO4127+BP4127</f>
        <v>0</v>
      </c>
      <c r="BR4127" s="209">
        <f>AI4127-AP4127-AW4127-BD4127-BK4127</f>
        <v>0</v>
      </c>
      <c r="BS4127" s="209">
        <f>AJ4127-AQ4127-AX4127-BE4127-BL4127</f>
        <v>0</v>
      </c>
      <c r="BT4127" s="210">
        <f>+BR4127+BS4127</f>
        <v>0</v>
      </c>
      <c r="BU4127" s="210">
        <f>+BQ4127+BT4127</f>
        <v>0</v>
      </c>
      <c r="BV4127" s="215">
        <f>R4127+X4127-AD4127</f>
        <v>0</v>
      </c>
      <c r="BW4127" s="215">
        <f>S4127+Y4127-AE4127</f>
        <v>0</v>
      </c>
      <c r="BX4127" s="216">
        <v>0</v>
      </c>
      <c r="BY4127" s="216">
        <v>0</v>
      </c>
      <c r="BZ4127" s="215">
        <f>BV4127-BX4127</f>
        <v>0</v>
      </c>
      <c r="CA4127" s="217">
        <f>BW4127-BY4127</f>
        <v>0</v>
      </c>
    </row>
    <row r="4128" spans="2:79" ht="36.75" hidden="1" customHeight="1">
      <c r="B4128" s="218">
        <v>2015</v>
      </c>
      <c r="C4128" s="219">
        <v>8320</v>
      </c>
      <c r="D4128" s="218">
        <v>17</v>
      </c>
      <c r="E4128" s="218">
        <v>5000</v>
      </c>
      <c r="F4128" s="218">
        <v>5200</v>
      </c>
      <c r="G4128" s="218">
        <v>521</v>
      </c>
      <c r="H4128" s="206">
        <v>11</v>
      </c>
      <c r="I4128" s="361" t="s">
        <v>319</v>
      </c>
      <c r="J4128" s="209">
        <v>0</v>
      </c>
      <c r="K4128" s="209">
        <v>0</v>
      </c>
      <c r="L4128" s="210">
        <f>+J4128+K4128</f>
        <v>0</v>
      </c>
      <c r="M4128" s="209">
        <v>0</v>
      </c>
      <c r="N4128" s="209">
        <v>0</v>
      </c>
      <c r="O4128" s="210">
        <f>+M4128+N4128</f>
        <v>0</v>
      </c>
      <c r="P4128" s="210">
        <f>+L4128+O4128</f>
        <v>0</v>
      </c>
      <c r="Q4128" s="245" t="s">
        <v>19</v>
      </c>
      <c r="R4128" s="307"/>
      <c r="S4128" s="307"/>
      <c r="T4128" s="213">
        <v>0</v>
      </c>
      <c r="U4128" s="213">
        <v>0</v>
      </c>
      <c r="V4128" s="213">
        <v>0</v>
      </c>
      <c r="W4128" s="213">
        <v>0</v>
      </c>
      <c r="X4128" s="213"/>
      <c r="Y4128" s="213"/>
      <c r="Z4128" s="213">
        <v>0</v>
      </c>
      <c r="AA4128" s="213">
        <v>0</v>
      </c>
      <c r="AB4128" s="213">
        <v>0</v>
      </c>
      <c r="AC4128" s="213">
        <v>0</v>
      </c>
      <c r="AD4128" s="214"/>
      <c r="AE4128" s="214"/>
      <c r="AF4128" s="209">
        <f>J4128+T4128-Z4128</f>
        <v>0</v>
      </c>
      <c r="AG4128" s="209">
        <f>K4128+U4128-AA4128</f>
        <v>0</v>
      </c>
      <c r="AH4128" s="210">
        <f>+AF4128+AG4128</f>
        <v>0</v>
      </c>
      <c r="AI4128" s="209">
        <f>M4128+V4128-AB4128</f>
        <v>0</v>
      </c>
      <c r="AJ4128" s="209">
        <f>N4128+W4128-AC4128</f>
        <v>0</v>
      </c>
      <c r="AK4128" s="210">
        <f>+AI4128+AJ4128</f>
        <v>0</v>
      </c>
      <c r="AL4128" s="210">
        <f>+AH4128+AK4128</f>
        <v>0</v>
      </c>
      <c r="AM4128" s="213">
        <v>0</v>
      </c>
      <c r="AN4128" s="213">
        <v>0</v>
      </c>
      <c r="AO4128" s="210">
        <f>+AM4128+AN4128</f>
        <v>0</v>
      </c>
      <c r="AP4128" s="213">
        <v>0</v>
      </c>
      <c r="AQ4128" s="213">
        <v>0</v>
      </c>
      <c r="AR4128" s="210">
        <f>+AP4128+AQ4128</f>
        <v>0</v>
      </c>
      <c r="AS4128" s="210">
        <f>+AO4128+AR4128</f>
        <v>0</v>
      </c>
      <c r="AT4128" s="213">
        <v>0</v>
      </c>
      <c r="AU4128" s="213">
        <v>0</v>
      </c>
      <c r="AV4128" s="210">
        <f>+AT4128+AU4128</f>
        <v>0</v>
      </c>
      <c r="AW4128" s="213">
        <v>0</v>
      </c>
      <c r="AX4128" s="213">
        <v>0</v>
      </c>
      <c r="AY4128" s="210">
        <f>+AW4128+AX4128</f>
        <v>0</v>
      </c>
      <c r="AZ4128" s="210">
        <f>+AV4128+AY4128</f>
        <v>0</v>
      </c>
      <c r="BA4128" s="213">
        <v>0</v>
      </c>
      <c r="BB4128" s="213">
        <v>0</v>
      </c>
      <c r="BC4128" s="210">
        <f>+BA4128+BB4128</f>
        <v>0</v>
      </c>
      <c r="BD4128" s="213">
        <v>0</v>
      </c>
      <c r="BE4128" s="213">
        <v>0</v>
      </c>
      <c r="BF4128" s="210">
        <f>+BD4128+BE4128</f>
        <v>0</v>
      </c>
      <c r="BG4128" s="210">
        <f>+BC4128+BF4128</f>
        <v>0</v>
      </c>
      <c r="BH4128" s="213">
        <v>0</v>
      </c>
      <c r="BI4128" s="213">
        <v>0</v>
      </c>
      <c r="BJ4128" s="210">
        <f>+BH4128+BI4128</f>
        <v>0</v>
      </c>
      <c r="BK4128" s="213">
        <v>0</v>
      </c>
      <c r="BL4128" s="213">
        <v>0</v>
      </c>
      <c r="BM4128" s="210">
        <f>+BK4128+BL4128</f>
        <v>0</v>
      </c>
      <c r="BN4128" s="210">
        <f>+BJ4128+BM4128</f>
        <v>0</v>
      </c>
      <c r="BO4128" s="209">
        <f>AF4128-AM4128-AT4128-BA4128-BH4128</f>
        <v>0</v>
      </c>
      <c r="BP4128" s="209">
        <f>AG4128-AN4128-AU4128-BB4128-BI4128</f>
        <v>0</v>
      </c>
      <c r="BQ4128" s="210">
        <f>+BO4128+BP4128</f>
        <v>0</v>
      </c>
      <c r="BR4128" s="209">
        <f>AI4128-AP4128-AW4128-BD4128-BK4128</f>
        <v>0</v>
      </c>
      <c r="BS4128" s="209">
        <f>AJ4128-AQ4128-AX4128-BE4128-BL4128</f>
        <v>0</v>
      </c>
      <c r="BT4128" s="210">
        <f>+BR4128+BS4128</f>
        <v>0</v>
      </c>
      <c r="BU4128" s="210">
        <f>+BQ4128+BT4128</f>
        <v>0</v>
      </c>
      <c r="BV4128" s="215">
        <f>R4128+X4128-AD4128</f>
        <v>0</v>
      </c>
      <c r="BW4128" s="215">
        <f>S4128+Y4128-AE4128</f>
        <v>0</v>
      </c>
      <c r="BX4128" s="216">
        <v>0</v>
      </c>
      <c r="BY4128" s="216">
        <v>0</v>
      </c>
      <c r="BZ4128" s="215">
        <f>BV4128-BX4128</f>
        <v>0</v>
      </c>
      <c r="CA4128" s="217">
        <f>BW4128-BY4128</f>
        <v>0</v>
      </c>
    </row>
    <row r="4129" spans="2:79" ht="36.75" hidden="1" customHeight="1">
      <c r="B4129" s="218">
        <v>2015</v>
      </c>
      <c r="C4129" s="219">
        <v>8320</v>
      </c>
      <c r="D4129" s="218">
        <v>17</v>
      </c>
      <c r="E4129" s="218">
        <v>5000</v>
      </c>
      <c r="F4129" s="218">
        <v>5200</v>
      </c>
      <c r="G4129" s="218">
        <v>521</v>
      </c>
      <c r="H4129" s="206">
        <v>12</v>
      </c>
      <c r="I4129" s="361" t="s">
        <v>318</v>
      </c>
      <c r="J4129" s="209">
        <v>0</v>
      </c>
      <c r="K4129" s="209">
        <v>0</v>
      </c>
      <c r="L4129" s="210">
        <f>+J4129+K4129</f>
        <v>0</v>
      </c>
      <c r="M4129" s="209">
        <v>0</v>
      </c>
      <c r="N4129" s="209">
        <v>0</v>
      </c>
      <c r="O4129" s="210">
        <f>+M4129+N4129</f>
        <v>0</v>
      </c>
      <c r="P4129" s="210">
        <f>+L4129+O4129</f>
        <v>0</v>
      </c>
      <c r="Q4129" s="245" t="s">
        <v>19</v>
      </c>
      <c r="R4129" s="307"/>
      <c r="S4129" s="307"/>
      <c r="T4129" s="213">
        <v>0</v>
      </c>
      <c r="U4129" s="213">
        <v>0</v>
      </c>
      <c r="V4129" s="213">
        <v>0</v>
      </c>
      <c r="W4129" s="213">
        <v>0</v>
      </c>
      <c r="X4129" s="213"/>
      <c r="Y4129" s="213"/>
      <c r="Z4129" s="213">
        <v>0</v>
      </c>
      <c r="AA4129" s="213">
        <v>0</v>
      </c>
      <c r="AB4129" s="213">
        <v>0</v>
      </c>
      <c r="AC4129" s="213">
        <v>0</v>
      </c>
      <c r="AD4129" s="214"/>
      <c r="AE4129" s="214"/>
      <c r="AF4129" s="209">
        <f>J4129+T4129-Z4129</f>
        <v>0</v>
      </c>
      <c r="AG4129" s="209">
        <f>K4129+U4129-AA4129</f>
        <v>0</v>
      </c>
      <c r="AH4129" s="210">
        <f>+AF4129+AG4129</f>
        <v>0</v>
      </c>
      <c r="AI4129" s="209">
        <f>M4129+V4129-AB4129</f>
        <v>0</v>
      </c>
      <c r="AJ4129" s="209">
        <f>N4129+W4129-AC4129</f>
        <v>0</v>
      </c>
      <c r="AK4129" s="210">
        <f>+AI4129+AJ4129</f>
        <v>0</v>
      </c>
      <c r="AL4129" s="210">
        <f>+AH4129+AK4129</f>
        <v>0</v>
      </c>
      <c r="AM4129" s="213">
        <v>0</v>
      </c>
      <c r="AN4129" s="213">
        <v>0</v>
      </c>
      <c r="AO4129" s="210">
        <f>+AM4129+AN4129</f>
        <v>0</v>
      </c>
      <c r="AP4129" s="213">
        <v>0</v>
      </c>
      <c r="AQ4129" s="213">
        <v>0</v>
      </c>
      <c r="AR4129" s="210">
        <f>+AP4129+AQ4129</f>
        <v>0</v>
      </c>
      <c r="AS4129" s="210">
        <f>+AO4129+AR4129</f>
        <v>0</v>
      </c>
      <c r="AT4129" s="213">
        <v>0</v>
      </c>
      <c r="AU4129" s="213">
        <v>0</v>
      </c>
      <c r="AV4129" s="210">
        <f>+AT4129+AU4129</f>
        <v>0</v>
      </c>
      <c r="AW4129" s="213">
        <v>0</v>
      </c>
      <c r="AX4129" s="213">
        <v>0</v>
      </c>
      <c r="AY4129" s="210">
        <f>+AW4129+AX4129</f>
        <v>0</v>
      </c>
      <c r="AZ4129" s="210">
        <f>+AV4129+AY4129</f>
        <v>0</v>
      </c>
      <c r="BA4129" s="213">
        <v>0</v>
      </c>
      <c r="BB4129" s="213">
        <v>0</v>
      </c>
      <c r="BC4129" s="210">
        <f>+BA4129+BB4129</f>
        <v>0</v>
      </c>
      <c r="BD4129" s="213">
        <v>0</v>
      </c>
      <c r="BE4129" s="213">
        <v>0</v>
      </c>
      <c r="BF4129" s="210">
        <f>+BD4129+BE4129</f>
        <v>0</v>
      </c>
      <c r="BG4129" s="210">
        <f>+BC4129+BF4129</f>
        <v>0</v>
      </c>
      <c r="BH4129" s="213">
        <v>0</v>
      </c>
      <c r="BI4129" s="213">
        <v>0</v>
      </c>
      <c r="BJ4129" s="210">
        <f>+BH4129+BI4129</f>
        <v>0</v>
      </c>
      <c r="BK4129" s="213">
        <v>0</v>
      </c>
      <c r="BL4129" s="213">
        <v>0</v>
      </c>
      <c r="BM4129" s="210">
        <f>+BK4129+BL4129</f>
        <v>0</v>
      </c>
      <c r="BN4129" s="210">
        <f>+BJ4129+BM4129</f>
        <v>0</v>
      </c>
      <c r="BO4129" s="209">
        <f>AF4129-AM4129-AT4129-BA4129-BH4129</f>
        <v>0</v>
      </c>
      <c r="BP4129" s="209">
        <f>AG4129-AN4129-AU4129-BB4129-BI4129</f>
        <v>0</v>
      </c>
      <c r="BQ4129" s="210">
        <f>+BO4129+BP4129</f>
        <v>0</v>
      </c>
      <c r="BR4129" s="209">
        <f>AI4129-AP4129-AW4129-BD4129-BK4129</f>
        <v>0</v>
      </c>
      <c r="BS4129" s="209">
        <f>AJ4129-AQ4129-AX4129-BE4129-BL4129</f>
        <v>0</v>
      </c>
      <c r="BT4129" s="210">
        <f>+BR4129+BS4129</f>
        <v>0</v>
      </c>
      <c r="BU4129" s="210">
        <f>+BQ4129+BT4129</f>
        <v>0</v>
      </c>
      <c r="BV4129" s="215">
        <f>R4129+X4129-AD4129</f>
        <v>0</v>
      </c>
      <c r="BW4129" s="215">
        <f>S4129+Y4129-AE4129</f>
        <v>0</v>
      </c>
      <c r="BX4129" s="216">
        <v>0</v>
      </c>
      <c r="BY4129" s="216">
        <v>0</v>
      </c>
      <c r="BZ4129" s="215">
        <f>BV4129-BX4129</f>
        <v>0</v>
      </c>
      <c r="CA4129" s="217">
        <f>BW4129-BY4129</f>
        <v>0</v>
      </c>
    </row>
    <row r="4130" spans="2:79" ht="36.75" hidden="1" customHeight="1">
      <c r="B4130" s="197">
        <v>2015</v>
      </c>
      <c r="C4130" s="198">
        <v>8320</v>
      </c>
      <c r="D4130" s="197">
        <v>17</v>
      </c>
      <c r="E4130" s="197">
        <v>5000</v>
      </c>
      <c r="F4130" s="197">
        <v>5200</v>
      </c>
      <c r="G4130" s="197">
        <v>522</v>
      </c>
      <c r="H4130" s="197"/>
      <c r="I4130" s="199" t="s">
        <v>317</v>
      </c>
      <c r="J4130" s="240">
        <f>SUM(J4131:J4133)</f>
        <v>0</v>
      </c>
      <c r="K4130" s="240">
        <f>SUM(K4131:K4133)</f>
        <v>0</v>
      </c>
      <c r="L4130" s="240">
        <f>+J4130+K4130</f>
        <v>0</v>
      </c>
      <c r="M4130" s="240">
        <f>SUM(M4131:M4133)</f>
        <v>0</v>
      </c>
      <c r="N4130" s="240">
        <f>SUM(N4131:N4133)</f>
        <v>0</v>
      </c>
      <c r="O4130" s="240">
        <f>+M4130+N4130</f>
        <v>0</v>
      </c>
      <c r="P4130" s="240">
        <f>+L4130+O4130</f>
        <v>0</v>
      </c>
      <c r="Q4130" s="200"/>
      <c r="R4130" s="309"/>
      <c r="S4130" s="309"/>
      <c r="T4130" s="240">
        <f>SUM(T4131:T4133)</f>
        <v>0</v>
      </c>
      <c r="U4130" s="240">
        <f>SUM(U4131:U4133)</f>
        <v>0</v>
      </c>
      <c r="V4130" s="240">
        <f>SUM(V4131:V4133)</f>
        <v>0</v>
      </c>
      <c r="W4130" s="240">
        <f>SUM(W4131:W4133)</f>
        <v>0</v>
      </c>
      <c r="X4130" s="261"/>
      <c r="Y4130" s="261"/>
      <c r="Z4130" s="240">
        <f>SUM(Z4131:Z4133)</f>
        <v>0</v>
      </c>
      <c r="AA4130" s="240">
        <f>SUM(AA4131:AA4133)</f>
        <v>0</v>
      </c>
      <c r="AB4130" s="240">
        <f>SUM(AB4131:AB4133)</f>
        <v>0</v>
      </c>
      <c r="AC4130" s="240">
        <f>SUM(AC4131:AC4133)</f>
        <v>0</v>
      </c>
      <c r="AD4130" s="261"/>
      <c r="AE4130" s="261"/>
      <c r="AF4130" s="240">
        <f>SUM(AF4131:AF4133)</f>
        <v>0</v>
      </c>
      <c r="AG4130" s="240">
        <f>SUM(AG4131:AG4133)</f>
        <v>0</v>
      </c>
      <c r="AH4130" s="240">
        <f>+AF4130+AG4130</f>
        <v>0</v>
      </c>
      <c r="AI4130" s="240">
        <f>SUM(AI4131:AI4133)</f>
        <v>0</v>
      </c>
      <c r="AJ4130" s="240">
        <f>SUM(AJ4131:AJ4133)</f>
        <v>0</v>
      </c>
      <c r="AK4130" s="240">
        <f>+AI4130+AJ4130</f>
        <v>0</v>
      </c>
      <c r="AL4130" s="240">
        <f>+AH4130+AK4130</f>
        <v>0</v>
      </c>
      <c r="AM4130" s="240">
        <f>SUM(AM4131:AM4133)</f>
        <v>0</v>
      </c>
      <c r="AN4130" s="240">
        <f>SUM(AN4131:AN4133)</f>
        <v>0</v>
      </c>
      <c r="AO4130" s="240">
        <f>+AM4130+AN4130</f>
        <v>0</v>
      </c>
      <c r="AP4130" s="240">
        <f>SUM(AP4131:AP4133)</f>
        <v>0</v>
      </c>
      <c r="AQ4130" s="240">
        <f>SUM(AQ4131:AQ4133)</f>
        <v>0</v>
      </c>
      <c r="AR4130" s="240">
        <f>+AP4130+AQ4130</f>
        <v>0</v>
      </c>
      <c r="AS4130" s="240">
        <f>+AO4130+AR4130</f>
        <v>0</v>
      </c>
      <c r="AT4130" s="240">
        <f>SUM(AT4131:AT4133)</f>
        <v>0</v>
      </c>
      <c r="AU4130" s="240">
        <f>SUM(AU4131:AU4133)</f>
        <v>0</v>
      </c>
      <c r="AV4130" s="240">
        <f>+AT4130+AU4130</f>
        <v>0</v>
      </c>
      <c r="AW4130" s="240">
        <f>SUM(AW4131:AW4133)</f>
        <v>0</v>
      </c>
      <c r="AX4130" s="240">
        <f>SUM(AX4131:AX4133)</f>
        <v>0</v>
      </c>
      <c r="AY4130" s="240">
        <f>+AW4130+AX4130</f>
        <v>0</v>
      </c>
      <c r="AZ4130" s="240">
        <f>+AV4130+AY4130</f>
        <v>0</v>
      </c>
      <c r="BA4130" s="240">
        <f>SUM(BA4131:BA4133)</f>
        <v>0</v>
      </c>
      <c r="BB4130" s="240">
        <f>SUM(BB4131:BB4133)</f>
        <v>0</v>
      </c>
      <c r="BC4130" s="240">
        <f>+BA4130+BB4130</f>
        <v>0</v>
      </c>
      <c r="BD4130" s="240">
        <f>SUM(BD4131:BD4133)</f>
        <v>0</v>
      </c>
      <c r="BE4130" s="240">
        <f>SUM(BE4131:BE4133)</f>
        <v>0</v>
      </c>
      <c r="BF4130" s="240">
        <f>+BD4130+BE4130</f>
        <v>0</v>
      </c>
      <c r="BG4130" s="240">
        <f>+BC4130+BF4130</f>
        <v>0</v>
      </c>
      <c r="BH4130" s="240">
        <f>SUM(BH4131:BH4133)</f>
        <v>0</v>
      </c>
      <c r="BI4130" s="240">
        <f>SUM(BI4131:BI4133)</f>
        <v>0</v>
      </c>
      <c r="BJ4130" s="240">
        <f>+BH4130+BI4130</f>
        <v>0</v>
      </c>
      <c r="BK4130" s="240">
        <f>SUM(BK4131:BK4133)</f>
        <v>0</v>
      </c>
      <c r="BL4130" s="240">
        <f>SUM(BL4131:BL4133)</f>
        <v>0</v>
      </c>
      <c r="BM4130" s="240">
        <f>+BK4130+BL4130</f>
        <v>0</v>
      </c>
      <c r="BN4130" s="240">
        <f>+BJ4130+BM4130</f>
        <v>0</v>
      </c>
      <c r="BO4130" s="240">
        <f>SUM(BO4131:BO4133)</f>
        <v>0</v>
      </c>
      <c r="BP4130" s="240">
        <f>SUM(BP4131:BP4133)</f>
        <v>0</v>
      </c>
      <c r="BQ4130" s="240">
        <f>+BO4130+BP4130</f>
        <v>0</v>
      </c>
      <c r="BR4130" s="240">
        <f>SUM(BR4131:BR4133)</f>
        <v>0</v>
      </c>
      <c r="BS4130" s="240">
        <f>SUM(BS4131:BS4133)</f>
        <v>0</v>
      </c>
      <c r="BT4130" s="240">
        <f>+BR4130+BS4130</f>
        <v>0</v>
      </c>
      <c r="BU4130" s="240">
        <f>+BQ4130+BT4130</f>
        <v>0</v>
      </c>
      <c r="BV4130" s="262"/>
      <c r="BW4130" s="262"/>
      <c r="BX4130" s="263"/>
      <c r="BY4130" s="263"/>
      <c r="BZ4130" s="262"/>
      <c r="CA4130" s="264"/>
    </row>
    <row r="4131" spans="2:79" ht="36.75" hidden="1" customHeight="1">
      <c r="B4131" s="218">
        <v>2015</v>
      </c>
      <c r="C4131" s="219">
        <v>8320</v>
      </c>
      <c r="D4131" s="218">
        <v>17</v>
      </c>
      <c r="E4131" s="218">
        <v>5000</v>
      </c>
      <c r="F4131" s="218">
        <v>5200</v>
      </c>
      <c r="G4131" s="218">
        <v>522</v>
      </c>
      <c r="H4131" s="218">
        <v>1</v>
      </c>
      <c r="I4131" s="361" t="s">
        <v>316</v>
      </c>
      <c r="J4131" s="209">
        <v>0</v>
      </c>
      <c r="K4131" s="209">
        <v>0</v>
      </c>
      <c r="L4131" s="210">
        <f>+J4131+K4131</f>
        <v>0</v>
      </c>
      <c r="M4131" s="209">
        <v>0</v>
      </c>
      <c r="N4131" s="209">
        <v>0</v>
      </c>
      <c r="O4131" s="210">
        <f>+M4131+N4131</f>
        <v>0</v>
      </c>
      <c r="P4131" s="210">
        <f>+L4131+O4131</f>
        <v>0</v>
      </c>
      <c r="Q4131" s="221" t="s">
        <v>19</v>
      </c>
      <c r="R4131" s="307"/>
      <c r="S4131" s="307"/>
      <c r="T4131" s="213">
        <v>0</v>
      </c>
      <c r="U4131" s="213">
        <v>0</v>
      </c>
      <c r="V4131" s="213">
        <v>0</v>
      </c>
      <c r="W4131" s="213">
        <v>0</v>
      </c>
      <c r="X4131" s="213"/>
      <c r="Y4131" s="213"/>
      <c r="Z4131" s="213">
        <v>0</v>
      </c>
      <c r="AA4131" s="213">
        <v>0</v>
      </c>
      <c r="AB4131" s="213">
        <v>0</v>
      </c>
      <c r="AC4131" s="213">
        <v>0</v>
      </c>
      <c r="AD4131" s="214"/>
      <c r="AE4131" s="214"/>
      <c r="AF4131" s="209">
        <f>J4131+T4131-Z4131</f>
        <v>0</v>
      </c>
      <c r="AG4131" s="209">
        <f>K4131+U4131-AA4131</f>
        <v>0</v>
      </c>
      <c r="AH4131" s="210">
        <f>+AF4131+AG4131</f>
        <v>0</v>
      </c>
      <c r="AI4131" s="209">
        <f>M4131+V4131-AB4131</f>
        <v>0</v>
      </c>
      <c r="AJ4131" s="209">
        <f>N4131+W4131-AC4131</f>
        <v>0</v>
      </c>
      <c r="AK4131" s="210">
        <f>+AI4131+AJ4131</f>
        <v>0</v>
      </c>
      <c r="AL4131" s="210">
        <f>+AH4131+AK4131</f>
        <v>0</v>
      </c>
      <c r="AM4131" s="213">
        <v>0</v>
      </c>
      <c r="AN4131" s="213">
        <v>0</v>
      </c>
      <c r="AO4131" s="210">
        <f>+AM4131+AN4131</f>
        <v>0</v>
      </c>
      <c r="AP4131" s="213">
        <v>0</v>
      </c>
      <c r="AQ4131" s="213">
        <v>0</v>
      </c>
      <c r="AR4131" s="210">
        <f>+AP4131+AQ4131</f>
        <v>0</v>
      </c>
      <c r="AS4131" s="210">
        <f>+AO4131+AR4131</f>
        <v>0</v>
      </c>
      <c r="AT4131" s="213">
        <v>0</v>
      </c>
      <c r="AU4131" s="213">
        <v>0</v>
      </c>
      <c r="AV4131" s="210">
        <f>+AT4131+AU4131</f>
        <v>0</v>
      </c>
      <c r="AW4131" s="213">
        <v>0</v>
      </c>
      <c r="AX4131" s="213">
        <v>0</v>
      </c>
      <c r="AY4131" s="210">
        <f>+AW4131+AX4131</f>
        <v>0</v>
      </c>
      <c r="AZ4131" s="210">
        <f>+AV4131+AY4131</f>
        <v>0</v>
      </c>
      <c r="BA4131" s="213">
        <v>0</v>
      </c>
      <c r="BB4131" s="213">
        <v>0</v>
      </c>
      <c r="BC4131" s="210">
        <f>+BA4131+BB4131</f>
        <v>0</v>
      </c>
      <c r="BD4131" s="213">
        <v>0</v>
      </c>
      <c r="BE4131" s="213">
        <v>0</v>
      </c>
      <c r="BF4131" s="210">
        <f>+BD4131+BE4131</f>
        <v>0</v>
      </c>
      <c r="BG4131" s="210">
        <f>+BC4131+BF4131</f>
        <v>0</v>
      </c>
      <c r="BH4131" s="213">
        <v>0</v>
      </c>
      <c r="BI4131" s="213">
        <v>0</v>
      </c>
      <c r="BJ4131" s="210">
        <f>+BH4131+BI4131</f>
        <v>0</v>
      </c>
      <c r="BK4131" s="213">
        <v>0</v>
      </c>
      <c r="BL4131" s="213">
        <v>0</v>
      </c>
      <c r="BM4131" s="210">
        <f>+BK4131+BL4131</f>
        <v>0</v>
      </c>
      <c r="BN4131" s="210">
        <f>+BJ4131+BM4131</f>
        <v>0</v>
      </c>
      <c r="BO4131" s="209">
        <f>AF4131-AM4131-AT4131-BA4131-BH4131</f>
        <v>0</v>
      </c>
      <c r="BP4131" s="209">
        <f>AG4131-AN4131-AU4131-BB4131-BI4131</f>
        <v>0</v>
      </c>
      <c r="BQ4131" s="210">
        <f>+BO4131+BP4131</f>
        <v>0</v>
      </c>
      <c r="BR4131" s="209">
        <f>AI4131-AP4131-AW4131-BD4131-BK4131</f>
        <v>0</v>
      </c>
      <c r="BS4131" s="209">
        <f>AJ4131-AQ4131-AX4131-BE4131-BL4131</f>
        <v>0</v>
      </c>
      <c r="BT4131" s="210">
        <f>+BR4131+BS4131</f>
        <v>0</v>
      </c>
      <c r="BU4131" s="210">
        <f>+BQ4131+BT4131</f>
        <v>0</v>
      </c>
      <c r="BV4131" s="215">
        <f>R4131+X4131-AD4131</f>
        <v>0</v>
      </c>
      <c r="BW4131" s="215">
        <f>S4131+Y4131-AE4131</f>
        <v>0</v>
      </c>
      <c r="BX4131" s="216">
        <v>0</v>
      </c>
      <c r="BY4131" s="216">
        <v>0</v>
      </c>
      <c r="BZ4131" s="215">
        <f>BV4131-BX4131</f>
        <v>0</v>
      </c>
      <c r="CA4131" s="217">
        <f>BW4131-BY4131</f>
        <v>0</v>
      </c>
    </row>
    <row r="4132" spans="2:79" ht="36.75" hidden="1" customHeight="1">
      <c r="B4132" s="218">
        <v>2015</v>
      </c>
      <c r="C4132" s="219">
        <v>8320</v>
      </c>
      <c r="D4132" s="218">
        <v>17</v>
      </c>
      <c r="E4132" s="218">
        <v>5000</v>
      </c>
      <c r="F4132" s="218">
        <v>5200</v>
      </c>
      <c r="G4132" s="218">
        <v>522</v>
      </c>
      <c r="H4132" s="206">
        <v>2</v>
      </c>
      <c r="I4132" s="361" t="s">
        <v>315</v>
      </c>
      <c r="J4132" s="209">
        <v>0</v>
      </c>
      <c r="K4132" s="209">
        <v>0</v>
      </c>
      <c r="L4132" s="210">
        <f>+J4132+K4132</f>
        <v>0</v>
      </c>
      <c r="M4132" s="209">
        <v>0</v>
      </c>
      <c r="N4132" s="209">
        <v>0</v>
      </c>
      <c r="O4132" s="210">
        <f>+M4132+N4132</f>
        <v>0</v>
      </c>
      <c r="P4132" s="210">
        <f>+L4132+O4132</f>
        <v>0</v>
      </c>
      <c r="Q4132" s="245" t="s">
        <v>19</v>
      </c>
      <c r="R4132" s="307"/>
      <c r="S4132" s="307"/>
      <c r="T4132" s="213">
        <v>0</v>
      </c>
      <c r="U4132" s="213">
        <v>0</v>
      </c>
      <c r="V4132" s="213">
        <v>0</v>
      </c>
      <c r="W4132" s="213">
        <v>0</v>
      </c>
      <c r="X4132" s="213"/>
      <c r="Y4132" s="213"/>
      <c r="Z4132" s="213">
        <v>0</v>
      </c>
      <c r="AA4132" s="213">
        <v>0</v>
      </c>
      <c r="AB4132" s="213">
        <v>0</v>
      </c>
      <c r="AC4132" s="213">
        <v>0</v>
      </c>
      <c r="AD4132" s="214"/>
      <c r="AE4132" s="214"/>
      <c r="AF4132" s="209">
        <f>J4132+T4132-Z4132</f>
        <v>0</v>
      </c>
      <c r="AG4132" s="209">
        <f>K4132+U4132-AA4132</f>
        <v>0</v>
      </c>
      <c r="AH4132" s="210">
        <f>+AF4132+AG4132</f>
        <v>0</v>
      </c>
      <c r="AI4132" s="209">
        <f>M4132+V4132-AB4132</f>
        <v>0</v>
      </c>
      <c r="AJ4132" s="209">
        <f>N4132+W4132-AC4132</f>
        <v>0</v>
      </c>
      <c r="AK4132" s="210">
        <f>+AI4132+AJ4132</f>
        <v>0</v>
      </c>
      <c r="AL4132" s="210">
        <f>+AH4132+AK4132</f>
        <v>0</v>
      </c>
      <c r="AM4132" s="213">
        <v>0</v>
      </c>
      <c r="AN4132" s="213">
        <v>0</v>
      </c>
      <c r="AO4132" s="210">
        <f>+AM4132+AN4132</f>
        <v>0</v>
      </c>
      <c r="AP4132" s="213">
        <v>0</v>
      </c>
      <c r="AQ4132" s="213">
        <v>0</v>
      </c>
      <c r="AR4132" s="210">
        <f>+AP4132+AQ4132</f>
        <v>0</v>
      </c>
      <c r="AS4132" s="210">
        <f>+AO4132+AR4132</f>
        <v>0</v>
      </c>
      <c r="AT4132" s="213">
        <v>0</v>
      </c>
      <c r="AU4132" s="213">
        <v>0</v>
      </c>
      <c r="AV4132" s="210">
        <f>+AT4132+AU4132</f>
        <v>0</v>
      </c>
      <c r="AW4132" s="213">
        <v>0</v>
      </c>
      <c r="AX4132" s="213">
        <v>0</v>
      </c>
      <c r="AY4132" s="210">
        <f>+AW4132+AX4132</f>
        <v>0</v>
      </c>
      <c r="AZ4132" s="210">
        <f>+AV4132+AY4132</f>
        <v>0</v>
      </c>
      <c r="BA4132" s="213">
        <v>0</v>
      </c>
      <c r="BB4132" s="213">
        <v>0</v>
      </c>
      <c r="BC4132" s="210">
        <f>+BA4132+BB4132</f>
        <v>0</v>
      </c>
      <c r="BD4132" s="213">
        <v>0</v>
      </c>
      <c r="BE4132" s="213">
        <v>0</v>
      </c>
      <c r="BF4132" s="210">
        <f>+BD4132+BE4132</f>
        <v>0</v>
      </c>
      <c r="BG4132" s="210">
        <f>+BC4132+BF4132</f>
        <v>0</v>
      </c>
      <c r="BH4132" s="213">
        <v>0</v>
      </c>
      <c r="BI4132" s="213">
        <v>0</v>
      </c>
      <c r="BJ4132" s="210">
        <f>+BH4132+BI4132</f>
        <v>0</v>
      </c>
      <c r="BK4132" s="213">
        <v>0</v>
      </c>
      <c r="BL4132" s="213">
        <v>0</v>
      </c>
      <c r="BM4132" s="210">
        <f>+BK4132+BL4132</f>
        <v>0</v>
      </c>
      <c r="BN4132" s="210">
        <f>+BJ4132+BM4132</f>
        <v>0</v>
      </c>
      <c r="BO4132" s="209">
        <f>AF4132-AM4132-AT4132-BA4132-BH4132</f>
        <v>0</v>
      </c>
      <c r="BP4132" s="209">
        <f>AG4132-AN4132-AU4132-BB4132-BI4132</f>
        <v>0</v>
      </c>
      <c r="BQ4132" s="210">
        <f>+BO4132+BP4132</f>
        <v>0</v>
      </c>
      <c r="BR4132" s="209">
        <f>AI4132-AP4132-AW4132-BD4132-BK4132</f>
        <v>0</v>
      </c>
      <c r="BS4132" s="209">
        <f>AJ4132-AQ4132-AX4132-BE4132-BL4132</f>
        <v>0</v>
      </c>
      <c r="BT4132" s="210">
        <f>+BR4132+BS4132</f>
        <v>0</v>
      </c>
      <c r="BU4132" s="210">
        <f>+BQ4132+BT4132</f>
        <v>0</v>
      </c>
      <c r="BV4132" s="215">
        <f>R4132+X4132-AD4132</f>
        <v>0</v>
      </c>
      <c r="BW4132" s="215">
        <f>S4132+Y4132-AE4132</f>
        <v>0</v>
      </c>
      <c r="BX4132" s="216">
        <v>0</v>
      </c>
      <c r="BY4132" s="216">
        <v>0</v>
      </c>
      <c r="BZ4132" s="215">
        <f>BV4132-BX4132</f>
        <v>0</v>
      </c>
      <c r="CA4132" s="217">
        <f>BW4132-BY4132</f>
        <v>0</v>
      </c>
    </row>
    <row r="4133" spans="2:79" ht="36.75" hidden="1" customHeight="1">
      <c r="B4133" s="218">
        <v>2015</v>
      </c>
      <c r="C4133" s="219">
        <v>8320</v>
      </c>
      <c r="D4133" s="218">
        <v>17</v>
      </c>
      <c r="E4133" s="218">
        <v>5000</v>
      </c>
      <c r="F4133" s="218">
        <v>5200</v>
      </c>
      <c r="G4133" s="218">
        <v>522</v>
      </c>
      <c r="H4133" s="206">
        <v>3</v>
      </c>
      <c r="I4133" s="361" t="s">
        <v>314</v>
      </c>
      <c r="J4133" s="209">
        <v>0</v>
      </c>
      <c r="K4133" s="209">
        <v>0</v>
      </c>
      <c r="L4133" s="210">
        <f>+J4133+K4133</f>
        <v>0</v>
      </c>
      <c r="M4133" s="209">
        <v>0</v>
      </c>
      <c r="N4133" s="209">
        <v>0</v>
      </c>
      <c r="O4133" s="210">
        <f>+M4133+N4133</f>
        <v>0</v>
      </c>
      <c r="P4133" s="210">
        <f>+L4133+O4133</f>
        <v>0</v>
      </c>
      <c r="Q4133" s="245" t="s">
        <v>19</v>
      </c>
      <c r="R4133" s="307"/>
      <c r="S4133" s="307"/>
      <c r="T4133" s="213">
        <v>0</v>
      </c>
      <c r="U4133" s="213">
        <v>0</v>
      </c>
      <c r="V4133" s="213">
        <v>0</v>
      </c>
      <c r="W4133" s="213">
        <v>0</v>
      </c>
      <c r="X4133" s="213"/>
      <c r="Y4133" s="213"/>
      <c r="Z4133" s="213">
        <v>0</v>
      </c>
      <c r="AA4133" s="213">
        <v>0</v>
      </c>
      <c r="AB4133" s="213">
        <v>0</v>
      </c>
      <c r="AC4133" s="213">
        <v>0</v>
      </c>
      <c r="AD4133" s="214"/>
      <c r="AE4133" s="214"/>
      <c r="AF4133" s="209">
        <f>J4133+T4133-Z4133</f>
        <v>0</v>
      </c>
      <c r="AG4133" s="209">
        <f>K4133+U4133-AA4133</f>
        <v>0</v>
      </c>
      <c r="AH4133" s="210">
        <f>+AF4133+AG4133</f>
        <v>0</v>
      </c>
      <c r="AI4133" s="209">
        <f>M4133+V4133-AB4133</f>
        <v>0</v>
      </c>
      <c r="AJ4133" s="209">
        <f>N4133+W4133-AC4133</f>
        <v>0</v>
      </c>
      <c r="AK4133" s="210">
        <f>+AI4133+AJ4133</f>
        <v>0</v>
      </c>
      <c r="AL4133" s="210">
        <f>+AH4133+AK4133</f>
        <v>0</v>
      </c>
      <c r="AM4133" s="213">
        <v>0</v>
      </c>
      <c r="AN4133" s="213">
        <v>0</v>
      </c>
      <c r="AO4133" s="210">
        <f>+AM4133+AN4133</f>
        <v>0</v>
      </c>
      <c r="AP4133" s="213">
        <v>0</v>
      </c>
      <c r="AQ4133" s="213">
        <v>0</v>
      </c>
      <c r="AR4133" s="210">
        <f>+AP4133+AQ4133</f>
        <v>0</v>
      </c>
      <c r="AS4133" s="210">
        <f>+AO4133+AR4133</f>
        <v>0</v>
      </c>
      <c r="AT4133" s="213">
        <v>0</v>
      </c>
      <c r="AU4133" s="213">
        <v>0</v>
      </c>
      <c r="AV4133" s="210">
        <f>+AT4133+AU4133</f>
        <v>0</v>
      </c>
      <c r="AW4133" s="213">
        <v>0</v>
      </c>
      <c r="AX4133" s="213">
        <v>0</v>
      </c>
      <c r="AY4133" s="210">
        <f>+AW4133+AX4133</f>
        <v>0</v>
      </c>
      <c r="AZ4133" s="210">
        <f>+AV4133+AY4133</f>
        <v>0</v>
      </c>
      <c r="BA4133" s="213">
        <v>0</v>
      </c>
      <c r="BB4133" s="213">
        <v>0</v>
      </c>
      <c r="BC4133" s="210">
        <f>+BA4133+BB4133</f>
        <v>0</v>
      </c>
      <c r="BD4133" s="213">
        <v>0</v>
      </c>
      <c r="BE4133" s="213">
        <v>0</v>
      </c>
      <c r="BF4133" s="210">
        <f>+BD4133+BE4133</f>
        <v>0</v>
      </c>
      <c r="BG4133" s="210">
        <f>+BC4133+BF4133</f>
        <v>0</v>
      </c>
      <c r="BH4133" s="213">
        <v>0</v>
      </c>
      <c r="BI4133" s="213">
        <v>0</v>
      </c>
      <c r="BJ4133" s="210">
        <f>+BH4133+BI4133</f>
        <v>0</v>
      </c>
      <c r="BK4133" s="213">
        <v>0</v>
      </c>
      <c r="BL4133" s="213">
        <v>0</v>
      </c>
      <c r="BM4133" s="210">
        <f>+BK4133+BL4133</f>
        <v>0</v>
      </c>
      <c r="BN4133" s="210">
        <f>+BJ4133+BM4133</f>
        <v>0</v>
      </c>
      <c r="BO4133" s="209">
        <f>AF4133-AM4133-AT4133-BA4133-BH4133</f>
        <v>0</v>
      </c>
      <c r="BP4133" s="209">
        <f>AG4133-AN4133-AU4133-BB4133-BI4133</f>
        <v>0</v>
      </c>
      <c r="BQ4133" s="210">
        <f>+BO4133+BP4133</f>
        <v>0</v>
      </c>
      <c r="BR4133" s="209">
        <f>AI4133-AP4133-AW4133-BD4133-BK4133</f>
        <v>0</v>
      </c>
      <c r="BS4133" s="209">
        <f>AJ4133-AQ4133-AX4133-BE4133-BL4133</f>
        <v>0</v>
      </c>
      <c r="BT4133" s="210">
        <f>+BR4133+BS4133</f>
        <v>0</v>
      </c>
      <c r="BU4133" s="210">
        <f>+BQ4133+BT4133</f>
        <v>0</v>
      </c>
      <c r="BV4133" s="215">
        <f>R4133+X4133-AD4133</f>
        <v>0</v>
      </c>
      <c r="BW4133" s="215">
        <f>S4133+Y4133-AE4133</f>
        <v>0</v>
      </c>
      <c r="BX4133" s="216">
        <v>0</v>
      </c>
      <c r="BY4133" s="216">
        <v>0</v>
      </c>
      <c r="BZ4133" s="215">
        <f>BV4133-BX4133</f>
        <v>0</v>
      </c>
      <c r="CA4133" s="217">
        <f>BW4133-BY4133</f>
        <v>0</v>
      </c>
    </row>
    <row r="4134" spans="2:79" ht="36.75" hidden="1" customHeight="1">
      <c r="B4134" s="197">
        <v>2015</v>
      </c>
      <c r="C4134" s="198">
        <v>8320</v>
      </c>
      <c r="D4134" s="197">
        <v>17</v>
      </c>
      <c r="E4134" s="197">
        <v>5000</v>
      </c>
      <c r="F4134" s="197">
        <v>5200</v>
      </c>
      <c r="G4134" s="197">
        <v>523</v>
      </c>
      <c r="H4134" s="197"/>
      <c r="I4134" s="199" t="s">
        <v>196</v>
      </c>
      <c r="J4134" s="240">
        <f>SUM(J4135:J4147)</f>
        <v>0</v>
      </c>
      <c r="K4134" s="240">
        <f>SUM(K4135:K4147)</f>
        <v>0</v>
      </c>
      <c r="L4134" s="240">
        <f>+J4134+K4134</f>
        <v>0</v>
      </c>
      <c r="M4134" s="240">
        <f>SUM(M4135:M4147)</f>
        <v>0</v>
      </c>
      <c r="N4134" s="240">
        <f>SUM(N4135:N4147)</f>
        <v>0</v>
      </c>
      <c r="O4134" s="240">
        <f>+M4134+N4134</f>
        <v>0</v>
      </c>
      <c r="P4134" s="240">
        <f>+L4134+O4134</f>
        <v>0</v>
      </c>
      <c r="Q4134" s="200"/>
      <c r="R4134" s="309"/>
      <c r="S4134" s="309"/>
      <c r="T4134" s="240">
        <f>SUM(T4135:T4147)</f>
        <v>0</v>
      </c>
      <c r="U4134" s="240">
        <f>SUM(U4135:U4147)</f>
        <v>0</v>
      </c>
      <c r="V4134" s="240">
        <f>SUM(V4135:V4147)</f>
        <v>0</v>
      </c>
      <c r="W4134" s="240">
        <f>SUM(W4135:W4147)</f>
        <v>0</v>
      </c>
      <c r="X4134" s="261"/>
      <c r="Y4134" s="261"/>
      <c r="Z4134" s="240">
        <f>SUM(Z4135:Z4147)</f>
        <v>0</v>
      </c>
      <c r="AA4134" s="240">
        <f>SUM(AA4135:AA4147)</f>
        <v>0</v>
      </c>
      <c r="AB4134" s="240">
        <f>SUM(AB4135:AB4147)</f>
        <v>0</v>
      </c>
      <c r="AC4134" s="240">
        <f>SUM(AC4135:AC4147)</f>
        <v>0</v>
      </c>
      <c r="AD4134" s="261"/>
      <c r="AE4134" s="261"/>
      <c r="AF4134" s="240">
        <f>SUM(AF4135:AF4147)</f>
        <v>0</v>
      </c>
      <c r="AG4134" s="240">
        <f>SUM(AG4135:AG4147)</f>
        <v>0</v>
      </c>
      <c r="AH4134" s="240">
        <f>+AF4134+AG4134</f>
        <v>0</v>
      </c>
      <c r="AI4134" s="240">
        <f>SUM(AI4135:AI4147)</f>
        <v>0</v>
      </c>
      <c r="AJ4134" s="240">
        <f>SUM(AJ4135:AJ4147)</f>
        <v>0</v>
      </c>
      <c r="AK4134" s="240">
        <f>+AI4134+AJ4134</f>
        <v>0</v>
      </c>
      <c r="AL4134" s="240">
        <f>+AH4134+AK4134</f>
        <v>0</v>
      </c>
      <c r="AM4134" s="240">
        <f>SUM(AM4135:AM4147)</f>
        <v>0</v>
      </c>
      <c r="AN4134" s="240">
        <f>SUM(AN4135:AN4147)</f>
        <v>0</v>
      </c>
      <c r="AO4134" s="240">
        <f>+AM4134+AN4134</f>
        <v>0</v>
      </c>
      <c r="AP4134" s="240">
        <f>SUM(AP4135:AP4147)</f>
        <v>0</v>
      </c>
      <c r="AQ4134" s="240">
        <f>SUM(AQ4135:AQ4147)</f>
        <v>0</v>
      </c>
      <c r="AR4134" s="240">
        <f>+AP4134+AQ4134</f>
        <v>0</v>
      </c>
      <c r="AS4134" s="240">
        <f>+AO4134+AR4134</f>
        <v>0</v>
      </c>
      <c r="AT4134" s="240">
        <f>SUM(AT4135:AT4147)</f>
        <v>0</v>
      </c>
      <c r="AU4134" s="240">
        <f>SUM(AU4135:AU4147)</f>
        <v>0</v>
      </c>
      <c r="AV4134" s="240">
        <f>+AT4134+AU4134</f>
        <v>0</v>
      </c>
      <c r="AW4134" s="240">
        <f>SUM(AW4135:AW4147)</f>
        <v>0</v>
      </c>
      <c r="AX4134" s="240">
        <f>SUM(AX4135:AX4147)</f>
        <v>0</v>
      </c>
      <c r="AY4134" s="240">
        <f>+AW4134+AX4134</f>
        <v>0</v>
      </c>
      <c r="AZ4134" s="240">
        <f>+AV4134+AY4134</f>
        <v>0</v>
      </c>
      <c r="BA4134" s="240">
        <f>SUM(BA4135:BA4147)</f>
        <v>0</v>
      </c>
      <c r="BB4134" s="240">
        <f>SUM(BB4135:BB4147)</f>
        <v>0</v>
      </c>
      <c r="BC4134" s="240">
        <f>+BA4134+BB4134</f>
        <v>0</v>
      </c>
      <c r="BD4134" s="240">
        <f>SUM(BD4135:BD4147)</f>
        <v>0</v>
      </c>
      <c r="BE4134" s="240">
        <f>SUM(BE4135:BE4147)</f>
        <v>0</v>
      </c>
      <c r="BF4134" s="240">
        <f>+BD4134+BE4134</f>
        <v>0</v>
      </c>
      <c r="BG4134" s="240">
        <f>+BC4134+BF4134</f>
        <v>0</v>
      </c>
      <c r="BH4134" s="240">
        <f>SUM(BH4135:BH4147)</f>
        <v>0</v>
      </c>
      <c r="BI4134" s="240">
        <f>SUM(BI4135:BI4147)</f>
        <v>0</v>
      </c>
      <c r="BJ4134" s="240">
        <f>+BH4134+BI4134</f>
        <v>0</v>
      </c>
      <c r="BK4134" s="240">
        <f>SUM(BK4135:BK4147)</f>
        <v>0</v>
      </c>
      <c r="BL4134" s="240">
        <f>SUM(BL4135:BL4147)</f>
        <v>0</v>
      </c>
      <c r="BM4134" s="240">
        <f>+BK4134+BL4134</f>
        <v>0</v>
      </c>
      <c r="BN4134" s="240">
        <f>+BJ4134+BM4134</f>
        <v>0</v>
      </c>
      <c r="BO4134" s="240">
        <f>SUM(BO4135:BO4147)</f>
        <v>0</v>
      </c>
      <c r="BP4134" s="240">
        <f>SUM(BP4135:BP4147)</f>
        <v>0</v>
      </c>
      <c r="BQ4134" s="240">
        <f>+BO4134+BP4134</f>
        <v>0</v>
      </c>
      <c r="BR4134" s="240">
        <f>SUM(BR4135:BR4147)</f>
        <v>0</v>
      </c>
      <c r="BS4134" s="240">
        <f>SUM(BS4135:BS4147)</f>
        <v>0</v>
      </c>
      <c r="BT4134" s="240">
        <f>+BR4134+BS4134</f>
        <v>0</v>
      </c>
      <c r="BU4134" s="240">
        <f>+BQ4134+BT4134</f>
        <v>0</v>
      </c>
      <c r="BV4134" s="262"/>
      <c r="BW4134" s="262"/>
      <c r="BX4134" s="263"/>
      <c r="BY4134" s="263"/>
      <c r="BZ4134" s="262"/>
      <c r="CA4134" s="264"/>
    </row>
    <row r="4135" spans="2:79" ht="36.75" hidden="1" customHeight="1">
      <c r="B4135" s="218">
        <v>2015</v>
      </c>
      <c r="C4135" s="219">
        <v>8320</v>
      </c>
      <c r="D4135" s="218">
        <v>17</v>
      </c>
      <c r="E4135" s="218">
        <v>5000</v>
      </c>
      <c r="F4135" s="218">
        <v>5200</v>
      </c>
      <c r="G4135" s="218">
        <v>523</v>
      </c>
      <c r="H4135" s="218">
        <v>1</v>
      </c>
      <c r="I4135" s="361" t="s">
        <v>195</v>
      </c>
      <c r="J4135" s="209">
        <v>0</v>
      </c>
      <c r="K4135" s="209">
        <v>0</v>
      </c>
      <c r="L4135" s="210">
        <f>+J4135+K4135</f>
        <v>0</v>
      </c>
      <c r="M4135" s="209">
        <v>0</v>
      </c>
      <c r="N4135" s="209">
        <v>0</v>
      </c>
      <c r="O4135" s="210">
        <f>+M4135+N4135</f>
        <v>0</v>
      </c>
      <c r="P4135" s="210">
        <f>+L4135+O4135</f>
        <v>0</v>
      </c>
      <c r="Q4135" s="221" t="s">
        <v>19</v>
      </c>
      <c r="R4135" s="307"/>
      <c r="S4135" s="307"/>
      <c r="T4135" s="213">
        <v>0</v>
      </c>
      <c r="U4135" s="213">
        <v>0</v>
      </c>
      <c r="V4135" s="213">
        <v>0</v>
      </c>
      <c r="W4135" s="213">
        <v>0</v>
      </c>
      <c r="X4135" s="213"/>
      <c r="Y4135" s="213"/>
      <c r="Z4135" s="213">
        <v>0</v>
      </c>
      <c r="AA4135" s="213">
        <v>0</v>
      </c>
      <c r="AB4135" s="213">
        <v>0</v>
      </c>
      <c r="AC4135" s="213">
        <v>0</v>
      </c>
      <c r="AD4135" s="214"/>
      <c r="AE4135" s="214"/>
      <c r="AF4135" s="209">
        <f>J4135+T4135-Z4135</f>
        <v>0</v>
      </c>
      <c r="AG4135" s="209">
        <f>K4135+U4135-AA4135</f>
        <v>0</v>
      </c>
      <c r="AH4135" s="210">
        <f>+AF4135+AG4135</f>
        <v>0</v>
      </c>
      <c r="AI4135" s="209">
        <f>M4135+V4135-AB4135</f>
        <v>0</v>
      </c>
      <c r="AJ4135" s="209">
        <f>N4135+W4135-AC4135</f>
        <v>0</v>
      </c>
      <c r="AK4135" s="210">
        <f>+AI4135+AJ4135</f>
        <v>0</v>
      </c>
      <c r="AL4135" s="210">
        <f>+AH4135+AK4135</f>
        <v>0</v>
      </c>
      <c r="AM4135" s="213">
        <v>0</v>
      </c>
      <c r="AN4135" s="213">
        <v>0</v>
      </c>
      <c r="AO4135" s="210">
        <f>+AM4135+AN4135</f>
        <v>0</v>
      </c>
      <c r="AP4135" s="213">
        <v>0</v>
      </c>
      <c r="AQ4135" s="213">
        <v>0</v>
      </c>
      <c r="AR4135" s="210">
        <f>+AP4135+AQ4135</f>
        <v>0</v>
      </c>
      <c r="AS4135" s="210">
        <f>+AO4135+AR4135</f>
        <v>0</v>
      </c>
      <c r="AT4135" s="213">
        <v>0</v>
      </c>
      <c r="AU4135" s="213">
        <v>0</v>
      </c>
      <c r="AV4135" s="210">
        <f>+AT4135+AU4135</f>
        <v>0</v>
      </c>
      <c r="AW4135" s="213">
        <v>0</v>
      </c>
      <c r="AX4135" s="213">
        <v>0</v>
      </c>
      <c r="AY4135" s="210">
        <f>+AW4135+AX4135</f>
        <v>0</v>
      </c>
      <c r="AZ4135" s="210">
        <f>+AV4135+AY4135</f>
        <v>0</v>
      </c>
      <c r="BA4135" s="213">
        <v>0</v>
      </c>
      <c r="BB4135" s="213">
        <v>0</v>
      </c>
      <c r="BC4135" s="210">
        <f>+BA4135+BB4135</f>
        <v>0</v>
      </c>
      <c r="BD4135" s="213">
        <v>0</v>
      </c>
      <c r="BE4135" s="213">
        <v>0</v>
      </c>
      <c r="BF4135" s="210">
        <f>+BD4135+BE4135</f>
        <v>0</v>
      </c>
      <c r="BG4135" s="210">
        <f>+BC4135+BF4135</f>
        <v>0</v>
      </c>
      <c r="BH4135" s="213">
        <v>0</v>
      </c>
      <c r="BI4135" s="213">
        <v>0</v>
      </c>
      <c r="BJ4135" s="210">
        <f>+BH4135+BI4135</f>
        <v>0</v>
      </c>
      <c r="BK4135" s="213">
        <v>0</v>
      </c>
      <c r="BL4135" s="213">
        <v>0</v>
      </c>
      <c r="BM4135" s="210">
        <f>+BK4135+BL4135</f>
        <v>0</v>
      </c>
      <c r="BN4135" s="210">
        <f>+BJ4135+BM4135</f>
        <v>0</v>
      </c>
      <c r="BO4135" s="209">
        <f>AF4135-AM4135-AT4135-BA4135-BH4135</f>
        <v>0</v>
      </c>
      <c r="BP4135" s="209">
        <f>AG4135-AN4135-AU4135-BB4135-BI4135</f>
        <v>0</v>
      </c>
      <c r="BQ4135" s="210">
        <f>+BO4135+BP4135</f>
        <v>0</v>
      </c>
      <c r="BR4135" s="209">
        <f>AI4135-AP4135-AW4135-BD4135-BK4135</f>
        <v>0</v>
      </c>
      <c r="BS4135" s="209">
        <f>AJ4135-AQ4135-AX4135-BE4135-BL4135</f>
        <v>0</v>
      </c>
      <c r="BT4135" s="210">
        <f>+BR4135+BS4135</f>
        <v>0</v>
      </c>
      <c r="BU4135" s="210">
        <f>+BQ4135+BT4135</f>
        <v>0</v>
      </c>
      <c r="BV4135" s="215">
        <f>R4135+X4135-AD4135</f>
        <v>0</v>
      </c>
      <c r="BW4135" s="215">
        <f>S4135+Y4135-AE4135</f>
        <v>0</v>
      </c>
      <c r="BX4135" s="216">
        <v>0</v>
      </c>
      <c r="BY4135" s="216">
        <v>0</v>
      </c>
      <c r="BZ4135" s="215">
        <f>BV4135-BX4135</f>
        <v>0</v>
      </c>
      <c r="CA4135" s="217">
        <f>BW4135-BY4135</f>
        <v>0</v>
      </c>
    </row>
    <row r="4136" spans="2:79" ht="36.75" hidden="1" customHeight="1">
      <c r="B4136" s="218">
        <v>2015</v>
      </c>
      <c r="C4136" s="219">
        <v>8320</v>
      </c>
      <c r="D4136" s="218">
        <v>17</v>
      </c>
      <c r="E4136" s="218">
        <v>5000</v>
      </c>
      <c r="F4136" s="218">
        <v>5200</v>
      </c>
      <c r="G4136" s="218">
        <v>523</v>
      </c>
      <c r="H4136" s="218">
        <v>2</v>
      </c>
      <c r="I4136" s="361" t="s">
        <v>2111</v>
      </c>
      <c r="J4136" s="209">
        <v>0</v>
      </c>
      <c r="K4136" s="209">
        <v>0</v>
      </c>
      <c r="L4136" s="210">
        <f>+J4136+K4136</f>
        <v>0</v>
      </c>
      <c r="M4136" s="209">
        <v>0</v>
      </c>
      <c r="N4136" s="209">
        <v>0</v>
      </c>
      <c r="O4136" s="210">
        <f>+M4136+N4136</f>
        <v>0</v>
      </c>
      <c r="P4136" s="210">
        <f>+L4136+O4136</f>
        <v>0</v>
      </c>
      <c r="Q4136" s="221" t="s">
        <v>19</v>
      </c>
      <c r="R4136" s="310"/>
      <c r="S4136" s="310"/>
      <c r="T4136" s="213">
        <v>0</v>
      </c>
      <c r="U4136" s="213">
        <v>0</v>
      </c>
      <c r="V4136" s="213">
        <v>0</v>
      </c>
      <c r="W4136" s="213">
        <v>0</v>
      </c>
      <c r="X4136" s="213"/>
      <c r="Y4136" s="213"/>
      <c r="Z4136" s="213">
        <v>0</v>
      </c>
      <c r="AA4136" s="213">
        <v>0</v>
      </c>
      <c r="AB4136" s="213">
        <v>0</v>
      </c>
      <c r="AC4136" s="213">
        <v>0</v>
      </c>
      <c r="AD4136" s="214"/>
      <c r="AE4136" s="214"/>
      <c r="AF4136" s="209">
        <f>J4136+T4136-Z4136</f>
        <v>0</v>
      </c>
      <c r="AG4136" s="209">
        <f>K4136+U4136-AA4136</f>
        <v>0</v>
      </c>
      <c r="AH4136" s="210">
        <f>+AF4136+AG4136</f>
        <v>0</v>
      </c>
      <c r="AI4136" s="209">
        <f>M4136+V4136-AB4136</f>
        <v>0</v>
      </c>
      <c r="AJ4136" s="209">
        <f>N4136+W4136-AC4136</f>
        <v>0</v>
      </c>
      <c r="AK4136" s="210">
        <f>+AI4136+AJ4136</f>
        <v>0</v>
      </c>
      <c r="AL4136" s="210">
        <f>+AH4136+AK4136</f>
        <v>0</v>
      </c>
      <c r="AM4136" s="213">
        <v>0</v>
      </c>
      <c r="AN4136" s="213">
        <v>0</v>
      </c>
      <c r="AO4136" s="210">
        <f>+AM4136+AN4136</f>
        <v>0</v>
      </c>
      <c r="AP4136" s="213">
        <v>0</v>
      </c>
      <c r="AQ4136" s="213">
        <v>0</v>
      </c>
      <c r="AR4136" s="210">
        <f>+AP4136+AQ4136</f>
        <v>0</v>
      </c>
      <c r="AS4136" s="210">
        <f>+AO4136+AR4136</f>
        <v>0</v>
      </c>
      <c r="AT4136" s="213">
        <v>0</v>
      </c>
      <c r="AU4136" s="213">
        <v>0</v>
      </c>
      <c r="AV4136" s="210">
        <f>+AT4136+AU4136</f>
        <v>0</v>
      </c>
      <c r="AW4136" s="213">
        <v>0</v>
      </c>
      <c r="AX4136" s="213">
        <v>0</v>
      </c>
      <c r="AY4136" s="210">
        <f>+AW4136+AX4136</f>
        <v>0</v>
      </c>
      <c r="AZ4136" s="210">
        <f>+AV4136+AY4136</f>
        <v>0</v>
      </c>
      <c r="BA4136" s="213">
        <v>0</v>
      </c>
      <c r="BB4136" s="213">
        <v>0</v>
      </c>
      <c r="BC4136" s="210">
        <f>+BA4136+BB4136</f>
        <v>0</v>
      </c>
      <c r="BD4136" s="213">
        <v>0</v>
      </c>
      <c r="BE4136" s="213">
        <v>0</v>
      </c>
      <c r="BF4136" s="210">
        <f>+BD4136+BE4136</f>
        <v>0</v>
      </c>
      <c r="BG4136" s="210">
        <f>+BC4136+BF4136</f>
        <v>0</v>
      </c>
      <c r="BH4136" s="213">
        <v>0</v>
      </c>
      <c r="BI4136" s="213">
        <v>0</v>
      </c>
      <c r="BJ4136" s="210">
        <f>+BH4136+BI4136</f>
        <v>0</v>
      </c>
      <c r="BK4136" s="213">
        <v>0</v>
      </c>
      <c r="BL4136" s="213">
        <v>0</v>
      </c>
      <c r="BM4136" s="210">
        <f>+BK4136+BL4136</f>
        <v>0</v>
      </c>
      <c r="BN4136" s="210">
        <f>+BJ4136+BM4136</f>
        <v>0</v>
      </c>
      <c r="BO4136" s="209">
        <f>AF4136-AM4136-AT4136-BA4136-BH4136</f>
        <v>0</v>
      </c>
      <c r="BP4136" s="209">
        <f>AG4136-AN4136-AU4136-BB4136-BI4136</f>
        <v>0</v>
      </c>
      <c r="BQ4136" s="210">
        <f>+BO4136+BP4136</f>
        <v>0</v>
      </c>
      <c r="BR4136" s="209">
        <f>AI4136-AP4136-AW4136-BD4136-BK4136</f>
        <v>0</v>
      </c>
      <c r="BS4136" s="209">
        <f>AJ4136-AQ4136-AX4136-BE4136-BL4136</f>
        <v>0</v>
      </c>
      <c r="BT4136" s="210">
        <f>+BR4136+BS4136</f>
        <v>0</v>
      </c>
      <c r="BU4136" s="210">
        <f>+BQ4136+BT4136</f>
        <v>0</v>
      </c>
      <c r="BV4136" s="215">
        <f>R4136+X4136-AD4136</f>
        <v>0</v>
      </c>
      <c r="BW4136" s="215">
        <f>S4136+Y4136-AE4136</f>
        <v>0</v>
      </c>
      <c r="BX4136" s="216">
        <v>0</v>
      </c>
      <c r="BY4136" s="216">
        <v>0</v>
      </c>
      <c r="BZ4136" s="215">
        <f>BV4136-BX4136</f>
        <v>0</v>
      </c>
      <c r="CA4136" s="217">
        <f>BW4136-BY4136</f>
        <v>0</v>
      </c>
    </row>
    <row r="4137" spans="2:79" ht="36.75" hidden="1" customHeight="1">
      <c r="B4137" s="218">
        <v>2015</v>
      </c>
      <c r="C4137" s="219">
        <v>8320</v>
      </c>
      <c r="D4137" s="218">
        <v>17</v>
      </c>
      <c r="E4137" s="218">
        <v>5000</v>
      </c>
      <c r="F4137" s="218">
        <v>5200</v>
      </c>
      <c r="G4137" s="218">
        <v>523</v>
      </c>
      <c r="H4137" s="218">
        <v>3</v>
      </c>
      <c r="I4137" s="361" t="s">
        <v>193</v>
      </c>
      <c r="J4137" s="209">
        <v>0</v>
      </c>
      <c r="K4137" s="209">
        <v>0</v>
      </c>
      <c r="L4137" s="210">
        <f>+J4137+K4137</f>
        <v>0</v>
      </c>
      <c r="M4137" s="209">
        <v>0</v>
      </c>
      <c r="N4137" s="209">
        <v>0</v>
      </c>
      <c r="O4137" s="210">
        <f>+M4137+N4137</f>
        <v>0</v>
      </c>
      <c r="P4137" s="210">
        <f>+L4137+O4137</f>
        <v>0</v>
      </c>
      <c r="Q4137" s="221" t="s">
        <v>19</v>
      </c>
      <c r="R4137" s="310"/>
      <c r="S4137" s="310"/>
      <c r="T4137" s="213">
        <v>0</v>
      </c>
      <c r="U4137" s="213">
        <v>0</v>
      </c>
      <c r="V4137" s="213">
        <v>0</v>
      </c>
      <c r="W4137" s="213">
        <v>0</v>
      </c>
      <c r="X4137" s="213"/>
      <c r="Y4137" s="213"/>
      <c r="Z4137" s="213">
        <v>0</v>
      </c>
      <c r="AA4137" s="213">
        <v>0</v>
      </c>
      <c r="AB4137" s="213">
        <v>0</v>
      </c>
      <c r="AC4137" s="213">
        <v>0</v>
      </c>
      <c r="AD4137" s="214"/>
      <c r="AE4137" s="214"/>
      <c r="AF4137" s="209">
        <f>J4137+T4137-Z4137</f>
        <v>0</v>
      </c>
      <c r="AG4137" s="209">
        <f>K4137+U4137-AA4137</f>
        <v>0</v>
      </c>
      <c r="AH4137" s="210">
        <f>+AF4137+AG4137</f>
        <v>0</v>
      </c>
      <c r="AI4137" s="209">
        <f>M4137+V4137-AB4137</f>
        <v>0</v>
      </c>
      <c r="AJ4137" s="209">
        <f>N4137+W4137-AC4137</f>
        <v>0</v>
      </c>
      <c r="AK4137" s="210">
        <f>+AI4137+AJ4137</f>
        <v>0</v>
      </c>
      <c r="AL4137" s="210">
        <f>+AH4137+AK4137</f>
        <v>0</v>
      </c>
      <c r="AM4137" s="213">
        <v>0</v>
      </c>
      <c r="AN4137" s="213">
        <v>0</v>
      </c>
      <c r="AO4137" s="210">
        <f>+AM4137+AN4137</f>
        <v>0</v>
      </c>
      <c r="AP4137" s="213">
        <v>0</v>
      </c>
      <c r="AQ4137" s="213">
        <v>0</v>
      </c>
      <c r="AR4137" s="210">
        <f>+AP4137+AQ4137</f>
        <v>0</v>
      </c>
      <c r="AS4137" s="210">
        <f>+AO4137+AR4137</f>
        <v>0</v>
      </c>
      <c r="AT4137" s="213">
        <v>0</v>
      </c>
      <c r="AU4137" s="213">
        <v>0</v>
      </c>
      <c r="AV4137" s="210">
        <f>+AT4137+AU4137</f>
        <v>0</v>
      </c>
      <c r="AW4137" s="213">
        <v>0</v>
      </c>
      <c r="AX4137" s="213">
        <v>0</v>
      </c>
      <c r="AY4137" s="210">
        <f>+AW4137+AX4137</f>
        <v>0</v>
      </c>
      <c r="AZ4137" s="210">
        <f>+AV4137+AY4137</f>
        <v>0</v>
      </c>
      <c r="BA4137" s="213">
        <v>0</v>
      </c>
      <c r="BB4137" s="213">
        <v>0</v>
      </c>
      <c r="BC4137" s="210">
        <f>+BA4137+BB4137</f>
        <v>0</v>
      </c>
      <c r="BD4137" s="213">
        <v>0</v>
      </c>
      <c r="BE4137" s="213">
        <v>0</v>
      </c>
      <c r="BF4137" s="210">
        <f>+BD4137+BE4137</f>
        <v>0</v>
      </c>
      <c r="BG4137" s="210">
        <f>+BC4137+BF4137</f>
        <v>0</v>
      </c>
      <c r="BH4137" s="213">
        <v>0</v>
      </c>
      <c r="BI4137" s="213">
        <v>0</v>
      </c>
      <c r="BJ4137" s="210">
        <f>+BH4137+BI4137</f>
        <v>0</v>
      </c>
      <c r="BK4137" s="213">
        <v>0</v>
      </c>
      <c r="BL4137" s="213">
        <v>0</v>
      </c>
      <c r="BM4137" s="210">
        <f>+BK4137+BL4137</f>
        <v>0</v>
      </c>
      <c r="BN4137" s="210">
        <f>+BJ4137+BM4137</f>
        <v>0</v>
      </c>
      <c r="BO4137" s="209">
        <f>AF4137-AM4137-AT4137-BA4137-BH4137</f>
        <v>0</v>
      </c>
      <c r="BP4137" s="209">
        <f>AG4137-AN4137-AU4137-BB4137-BI4137</f>
        <v>0</v>
      </c>
      <c r="BQ4137" s="210">
        <f>+BO4137+BP4137</f>
        <v>0</v>
      </c>
      <c r="BR4137" s="209">
        <f>AI4137-AP4137-AW4137-BD4137-BK4137</f>
        <v>0</v>
      </c>
      <c r="BS4137" s="209">
        <f>AJ4137-AQ4137-AX4137-BE4137-BL4137</f>
        <v>0</v>
      </c>
      <c r="BT4137" s="210">
        <f>+BR4137+BS4137</f>
        <v>0</v>
      </c>
      <c r="BU4137" s="210">
        <f>+BQ4137+BT4137</f>
        <v>0</v>
      </c>
      <c r="BV4137" s="215">
        <f>R4137+X4137-AD4137</f>
        <v>0</v>
      </c>
      <c r="BW4137" s="215">
        <f>S4137+Y4137-AE4137</f>
        <v>0</v>
      </c>
      <c r="BX4137" s="216">
        <v>0</v>
      </c>
      <c r="BY4137" s="216">
        <v>0</v>
      </c>
      <c r="BZ4137" s="215">
        <f>BV4137-BX4137</f>
        <v>0</v>
      </c>
      <c r="CA4137" s="217">
        <f>BW4137-BY4137</f>
        <v>0</v>
      </c>
    </row>
    <row r="4138" spans="2:79" ht="36.75" hidden="1" customHeight="1">
      <c r="B4138" s="218">
        <v>2015</v>
      </c>
      <c r="C4138" s="219">
        <v>8320</v>
      </c>
      <c r="D4138" s="218">
        <v>17</v>
      </c>
      <c r="E4138" s="218">
        <v>5000</v>
      </c>
      <c r="F4138" s="218">
        <v>5200</v>
      </c>
      <c r="G4138" s="218">
        <v>523</v>
      </c>
      <c r="H4138" s="218">
        <v>4</v>
      </c>
      <c r="I4138" s="361" t="s">
        <v>192</v>
      </c>
      <c r="J4138" s="209">
        <v>0</v>
      </c>
      <c r="K4138" s="209">
        <v>0</v>
      </c>
      <c r="L4138" s="210">
        <f>+J4138+K4138</f>
        <v>0</v>
      </c>
      <c r="M4138" s="209">
        <v>0</v>
      </c>
      <c r="N4138" s="209">
        <v>0</v>
      </c>
      <c r="O4138" s="210">
        <f>+M4138+N4138</f>
        <v>0</v>
      </c>
      <c r="P4138" s="210">
        <f>+L4138+O4138</f>
        <v>0</v>
      </c>
      <c r="Q4138" s="221" t="s">
        <v>19</v>
      </c>
      <c r="R4138" s="310"/>
      <c r="S4138" s="310"/>
      <c r="T4138" s="213">
        <v>0</v>
      </c>
      <c r="U4138" s="213">
        <v>0</v>
      </c>
      <c r="V4138" s="213">
        <v>0</v>
      </c>
      <c r="W4138" s="213">
        <v>0</v>
      </c>
      <c r="X4138" s="213"/>
      <c r="Y4138" s="213"/>
      <c r="Z4138" s="213">
        <v>0</v>
      </c>
      <c r="AA4138" s="213">
        <v>0</v>
      </c>
      <c r="AB4138" s="213">
        <v>0</v>
      </c>
      <c r="AC4138" s="213">
        <v>0</v>
      </c>
      <c r="AD4138" s="214"/>
      <c r="AE4138" s="214"/>
      <c r="AF4138" s="209">
        <f>J4138+T4138-Z4138</f>
        <v>0</v>
      </c>
      <c r="AG4138" s="209">
        <f>K4138+U4138-AA4138</f>
        <v>0</v>
      </c>
      <c r="AH4138" s="210">
        <f>+AF4138+AG4138</f>
        <v>0</v>
      </c>
      <c r="AI4138" s="209">
        <f>M4138+V4138-AB4138</f>
        <v>0</v>
      </c>
      <c r="AJ4138" s="209">
        <f>N4138+W4138-AC4138</f>
        <v>0</v>
      </c>
      <c r="AK4138" s="210">
        <f>+AI4138+AJ4138</f>
        <v>0</v>
      </c>
      <c r="AL4138" s="210">
        <f>+AH4138+AK4138</f>
        <v>0</v>
      </c>
      <c r="AM4138" s="213">
        <v>0</v>
      </c>
      <c r="AN4138" s="213">
        <v>0</v>
      </c>
      <c r="AO4138" s="210">
        <f>+AM4138+AN4138</f>
        <v>0</v>
      </c>
      <c r="AP4138" s="213">
        <v>0</v>
      </c>
      <c r="AQ4138" s="213">
        <v>0</v>
      </c>
      <c r="AR4138" s="210">
        <f>+AP4138+AQ4138</f>
        <v>0</v>
      </c>
      <c r="AS4138" s="210">
        <f>+AO4138+AR4138</f>
        <v>0</v>
      </c>
      <c r="AT4138" s="213">
        <v>0</v>
      </c>
      <c r="AU4138" s="213">
        <v>0</v>
      </c>
      <c r="AV4138" s="210">
        <f>+AT4138+AU4138</f>
        <v>0</v>
      </c>
      <c r="AW4138" s="213">
        <v>0</v>
      </c>
      <c r="AX4138" s="213">
        <v>0</v>
      </c>
      <c r="AY4138" s="210">
        <f>+AW4138+AX4138</f>
        <v>0</v>
      </c>
      <c r="AZ4138" s="210">
        <f>+AV4138+AY4138</f>
        <v>0</v>
      </c>
      <c r="BA4138" s="213">
        <v>0</v>
      </c>
      <c r="BB4138" s="213">
        <v>0</v>
      </c>
      <c r="BC4138" s="210">
        <f>+BA4138+BB4138</f>
        <v>0</v>
      </c>
      <c r="BD4138" s="213">
        <v>0</v>
      </c>
      <c r="BE4138" s="213">
        <v>0</v>
      </c>
      <c r="BF4138" s="210">
        <f>+BD4138+BE4138</f>
        <v>0</v>
      </c>
      <c r="BG4138" s="210">
        <f>+BC4138+BF4138</f>
        <v>0</v>
      </c>
      <c r="BH4138" s="213">
        <v>0</v>
      </c>
      <c r="BI4138" s="213">
        <v>0</v>
      </c>
      <c r="BJ4138" s="210">
        <f>+BH4138+BI4138</f>
        <v>0</v>
      </c>
      <c r="BK4138" s="213">
        <v>0</v>
      </c>
      <c r="BL4138" s="213">
        <v>0</v>
      </c>
      <c r="BM4138" s="210">
        <f>+BK4138+BL4138</f>
        <v>0</v>
      </c>
      <c r="BN4138" s="210">
        <f>+BJ4138+BM4138</f>
        <v>0</v>
      </c>
      <c r="BO4138" s="209">
        <f>AF4138-AM4138-AT4138-BA4138-BH4138</f>
        <v>0</v>
      </c>
      <c r="BP4138" s="209">
        <f>AG4138-AN4138-AU4138-BB4138-BI4138</f>
        <v>0</v>
      </c>
      <c r="BQ4138" s="210">
        <f>+BO4138+BP4138</f>
        <v>0</v>
      </c>
      <c r="BR4138" s="209">
        <f>AI4138-AP4138-AW4138-BD4138-BK4138</f>
        <v>0</v>
      </c>
      <c r="BS4138" s="209">
        <f>AJ4138-AQ4138-AX4138-BE4138-BL4138</f>
        <v>0</v>
      </c>
      <c r="BT4138" s="210">
        <f>+BR4138+BS4138</f>
        <v>0</v>
      </c>
      <c r="BU4138" s="210">
        <f>+BQ4138+BT4138</f>
        <v>0</v>
      </c>
      <c r="BV4138" s="215">
        <f>R4138+X4138-AD4138</f>
        <v>0</v>
      </c>
      <c r="BW4138" s="215">
        <f>S4138+Y4138-AE4138</f>
        <v>0</v>
      </c>
      <c r="BX4138" s="216">
        <v>0</v>
      </c>
      <c r="BY4138" s="216">
        <v>0</v>
      </c>
      <c r="BZ4138" s="215">
        <f>BV4138-BX4138</f>
        <v>0</v>
      </c>
      <c r="CA4138" s="217">
        <f>BW4138-BY4138</f>
        <v>0</v>
      </c>
    </row>
    <row r="4139" spans="2:79" ht="36.75" hidden="1" customHeight="1">
      <c r="B4139" s="218">
        <v>2015</v>
      </c>
      <c r="C4139" s="219">
        <v>8320</v>
      </c>
      <c r="D4139" s="218">
        <v>17</v>
      </c>
      <c r="E4139" s="218">
        <v>5000</v>
      </c>
      <c r="F4139" s="218">
        <v>5200</v>
      </c>
      <c r="G4139" s="218">
        <v>523</v>
      </c>
      <c r="H4139" s="218">
        <v>5</v>
      </c>
      <c r="I4139" s="361" t="s">
        <v>191</v>
      </c>
      <c r="J4139" s="209">
        <v>0</v>
      </c>
      <c r="K4139" s="209">
        <v>0</v>
      </c>
      <c r="L4139" s="210">
        <f>+J4139+K4139</f>
        <v>0</v>
      </c>
      <c r="M4139" s="209">
        <v>0</v>
      </c>
      <c r="N4139" s="209">
        <v>0</v>
      </c>
      <c r="O4139" s="210">
        <f>+M4139+N4139</f>
        <v>0</v>
      </c>
      <c r="P4139" s="210">
        <f>+L4139+O4139</f>
        <v>0</v>
      </c>
      <c r="Q4139" s="221" t="s">
        <v>19</v>
      </c>
      <c r="R4139" s="310"/>
      <c r="S4139" s="310"/>
      <c r="T4139" s="213">
        <v>0</v>
      </c>
      <c r="U4139" s="213">
        <v>0</v>
      </c>
      <c r="V4139" s="213">
        <v>0</v>
      </c>
      <c r="W4139" s="213">
        <v>0</v>
      </c>
      <c r="X4139" s="213"/>
      <c r="Y4139" s="213"/>
      <c r="Z4139" s="213">
        <v>0</v>
      </c>
      <c r="AA4139" s="213">
        <v>0</v>
      </c>
      <c r="AB4139" s="213">
        <v>0</v>
      </c>
      <c r="AC4139" s="213">
        <v>0</v>
      </c>
      <c r="AD4139" s="214"/>
      <c r="AE4139" s="214"/>
      <c r="AF4139" s="209">
        <f>J4139+T4139-Z4139</f>
        <v>0</v>
      </c>
      <c r="AG4139" s="209">
        <f>K4139+U4139-AA4139</f>
        <v>0</v>
      </c>
      <c r="AH4139" s="210">
        <f>+AF4139+AG4139</f>
        <v>0</v>
      </c>
      <c r="AI4139" s="209">
        <f>M4139+V4139-AB4139</f>
        <v>0</v>
      </c>
      <c r="AJ4139" s="209">
        <f>N4139+W4139-AC4139</f>
        <v>0</v>
      </c>
      <c r="AK4139" s="210">
        <f>+AI4139+AJ4139</f>
        <v>0</v>
      </c>
      <c r="AL4139" s="210">
        <f>+AH4139+AK4139</f>
        <v>0</v>
      </c>
      <c r="AM4139" s="213">
        <v>0</v>
      </c>
      <c r="AN4139" s="213">
        <v>0</v>
      </c>
      <c r="AO4139" s="210">
        <f>+AM4139+AN4139</f>
        <v>0</v>
      </c>
      <c r="AP4139" s="213">
        <v>0</v>
      </c>
      <c r="AQ4139" s="213">
        <v>0</v>
      </c>
      <c r="AR4139" s="210">
        <f>+AP4139+AQ4139</f>
        <v>0</v>
      </c>
      <c r="AS4139" s="210">
        <f>+AO4139+AR4139</f>
        <v>0</v>
      </c>
      <c r="AT4139" s="213">
        <v>0</v>
      </c>
      <c r="AU4139" s="213">
        <v>0</v>
      </c>
      <c r="AV4139" s="210">
        <f>+AT4139+AU4139</f>
        <v>0</v>
      </c>
      <c r="AW4139" s="213">
        <v>0</v>
      </c>
      <c r="AX4139" s="213">
        <v>0</v>
      </c>
      <c r="AY4139" s="210">
        <f>+AW4139+AX4139</f>
        <v>0</v>
      </c>
      <c r="AZ4139" s="210">
        <f>+AV4139+AY4139</f>
        <v>0</v>
      </c>
      <c r="BA4139" s="213">
        <v>0</v>
      </c>
      <c r="BB4139" s="213">
        <v>0</v>
      </c>
      <c r="BC4139" s="210">
        <f>+BA4139+BB4139</f>
        <v>0</v>
      </c>
      <c r="BD4139" s="213">
        <v>0</v>
      </c>
      <c r="BE4139" s="213">
        <v>0</v>
      </c>
      <c r="BF4139" s="210">
        <f>+BD4139+BE4139</f>
        <v>0</v>
      </c>
      <c r="BG4139" s="210">
        <f>+BC4139+BF4139</f>
        <v>0</v>
      </c>
      <c r="BH4139" s="213">
        <v>0</v>
      </c>
      <c r="BI4139" s="213">
        <v>0</v>
      </c>
      <c r="BJ4139" s="210">
        <f>+BH4139+BI4139</f>
        <v>0</v>
      </c>
      <c r="BK4139" s="213">
        <v>0</v>
      </c>
      <c r="BL4139" s="213">
        <v>0</v>
      </c>
      <c r="BM4139" s="210">
        <f>+BK4139+BL4139</f>
        <v>0</v>
      </c>
      <c r="BN4139" s="210">
        <f>+BJ4139+BM4139</f>
        <v>0</v>
      </c>
      <c r="BO4139" s="209">
        <f>AF4139-AM4139-AT4139-BA4139-BH4139</f>
        <v>0</v>
      </c>
      <c r="BP4139" s="209">
        <f>AG4139-AN4139-AU4139-BB4139-BI4139</f>
        <v>0</v>
      </c>
      <c r="BQ4139" s="210">
        <f>+BO4139+BP4139</f>
        <v>0</v>
      </c>
      <c r="BR4139" s="209">
        <f>AI4139-AP4139-AW4139-BD4139-BK4139</f>
        <v>0</v>
      </c>
      <c r="BS4139" s="209">
        <f>AJ4139-AQ4139-AX4139-BE4139-BL4139</f>
        <v>0</v>
      </c>
      <c r="BT4139" s="210">
        <f>+BR4139+BS4139</f>
        <v>0</v>
      </c>
      <c r="BU4139" s="210">
        <f>+BQ4139+BT4139</f>
        <v>0</v>
      </c>
      <c r="BV4139" s="215">
        <f>R4139+X4139-AD4139</f>
        <v>0</v>
      </c>
      <c r="BW4139" s="215">
        <f>S4139+Y4139-AE4139</f>
        <v>0</v>
      </c>
      <c r="BX4139" s="216">
        <v>0</v>
      </c>
      <c r="BY4139" s="216">
        <v>0</v>
      </c>
      <c r="BZ4139" s="215">
        <f>BV4139-BX4139</f>
        <v>0</v>
      </c>
      <c r="CA4139" s="217">
        <f>BW4139-BY4139</f>
        <v>0</v>
      </c>
    </row>
    <row r="4140" spans="2:79" ht="36.75" hidden="1" customHeight="1">
      <c r="B4140" s="218">
        <v>2015</v>
      </c>
      <c r="C4140" s="219">
        <v>8320</v>
      </c>
      <c r="D4140" s="218">
        <v>17</v>
      </c>
      <c r="E4140" s="218">
        <v>5000</v>
      </c>
      <c r="F4140" s="218">
        <v>5200</v>
      </c>
      <c r="G4140" s="218">
        <v>523</v>
      </c>
      <c r="H4140" s="218">
        <v>6</v>
      </c>
      <c r="I4140" s="361" t="s">
        <v>190</v>
      </c>
      <c r="J4140" s="209">
        <v>0</v>
      </c>
      <c r="K4140" s="209">
        <v>0</v>
      </c>
      <c r="L4140" s="210">
        <f>+J4140+K4140</f>
        <v>0</v>
      </c>
      <c r="M4140" s="209">
        <v>0</v>
      </c>
      <c r="N4140" s="209">
        <v>0</v>
      </c>
      <c r="O4140" s="210">
        <f>+M4140+N4140</f>
        <v>0</v>
      </c>
      <c r="P4140" s="210">
        <f>+L4140+O4140</f>
        <v>0</v>
      </c>
      <c r="Q4140" s="221" t="s">
        <v>19</v>
      </c>
      <c r="R4140" s="310"/>
      <c r="S4140" s="310"/>
      <c r="T4140" s="213">
        <v>0</v>
      </c>
      <c r="U4140" s="213">
        <v>0</v>
      </c>
      <c r="V4140" s="213">
        <v>0</v>
      </c>
      <c r="W4140" s="213">
        <v>0</v>
      </c>
      <c r="X4140" s="213"/>
      <c r="Y4140" s="213"/>
      <c r="Z4140" s="213">
        <v>0</v>
      </c>
      <c r="AA4140" s="213">
        <v>0</v>
      </c>
      <c r="AB4140" s="213">
        <v>0</v>
      </c>
      <c r="AC4140" s="213">
        <v>0</v>
      </c>
      <c r="AD4140" s="214"/>
      <c r="AE4140" s="214"/>
      <c r="AF4140" s="209">
        <f>J4140+T4140-Z4140</f>
        <v>0</v>
      </c>
      <c r="AG4140" s="209">
        <f>K4140+U4140-AA4140</f>
        <v>0</v>
      </c>
      <c r="AH4140" s="210">
        <f>+AF4140+AG4140</f>
        <v>0</v>
      </c>
      <c r="AI4140" s="209">
        <f>M4140+V4140-AB4140</f>
        <v>0</v>
      </c>
      <c r="AJ4140" s="209">
        <f>N4140+W4140-AC4140</f>
        <v>0</v>
      </c>
      <c r="AK4140" s="210">
        <f>+AI4140+AJ4140</f>
        <v>0</v>
      </c>
      <c r="AL4140" s="210">
        <f>+AH4140+AK4140</f>
        <v>0</v>
      </c>
      <c r="AM4140" s="213">
        <v>0</v>
      </c>
      <c r="AN4140" s="213">
        <v>0</v>
      </c>
      <c r="AO4140" s="210">
        <f>+AM4140+AN4140</f>
        <v>0</v>
      </c>
      <c r="AP4140" s="213">
        <v>0</v>
      </c>
      <c r="AQ4140" s="213">
        <v>0</v>
      </c>
      <c r="AR4140" s="210">
        <f>+AP4140+AQ4140</f>
        <v>0</v>
      </c>
      <c r="AS4140" s="210">
        <f>+AO4140+AR4140</f>
        <v>0</v>
      </c>
      <c r="AT4140" s="213">
        <v>0</v>
      </c>
      <c r="AU4140" s="213">
        <v>0</v>
      </c>
      <c r="AV4140" s="210">
        <f>+AT4140+AU4140</f>
        <v>0</v>
      </c>
      <c r="AW4140" s="213">
        <v>0</v>
      </c>
      <c r="AX4140" s="213">
        <v>0</v>
      </c>
      <c r="AY4140" s="210">
        <f>+AW4140+AX4140</f>
        <v>0</v>
      </c>
      <c r="AZ4140" s="210">
        <f>+AV4140+AY4140</f>
        <v>0</v>
      </c>
      <c r="BA4140" s="213">
        <v>0</v>
      </c>
      <c r="BB4140" s="213">
        <v>0</v>
      </c>
      <c r="BC4140" s="210">
        <f>+BA4140+BB4140</f>
        <v>0</v>
      </c>
      <c r="BD4140" s="213">
        <v>0</v>
      </c>
      <c r="BE4140" s="213">
        <v>0</v>
      </c>
      <c r="BF4140" s="210">
        <f>+BD4140+BE4140</f>
        <v>0</v>
      </c>
      <c r="BG4140" s="210">
        <f>+BC4140+BF4140</f>
        <v>0</v>
      </c>
      <c r="BH4140" s="213">
        <v>0</v>
      </c>
      <c r="BI4140" s="213">
        <v>0</v>
      </c>
      <c r="BJ4140" s="210">
        <f>+BH4140+BI4140</f>
        <v>0</v>
      </c>
      <c r="BK4140" s="213">
        <v>0</v>
      </c>
      <c r="BL4140" s="213">
        <v>0</v>
      </c>
      <c r="BM4140" s="210">
        <f>+BK4140+BL4140</f>
        <v>0</v>
      </c>
      <c r="BN4140" s="210">
        <f>+BJ4140+BM4140</f>
        <v>0</v>
      </c>
      <c r="BO4140" s="209">
        <f>AF4140-AM4140-AT4140-BA4140-BH4140</f>
        <v>0</v>
      </c>
      <c r="BP4140" s="209">
        <f>AG4140-AN4140-AU4140-BB4140-BI4140</f>
        <v>0</v>
      </c>
      <c r="BQ4140" s="210">
        <f>+BO4140+BP4140</f>
        <v>0</v>
      </c>
      <c r="BR4140" s="209">
        <f>AI4140-AP4140-AW4140-BD4140-BK4140</f>
        <v>0</v>
      </c>
      <c r="BS4140" s="209">
        <f>AJ4140-AQ4140-AX4140-BE4140-BL4140</f>
        <v>0</v>
      </c>
      <c r="BT4140" s="210">
        <f>+BR4140+BS4140</f>
        <v>0</v>
      </c>
      <c r="BU4140" s="210">
        <f>+BQ4140+BT4140</f>
        <v>0</v>
      </c>
      <c r="BV4140" s="215">
        <f>R4140+X4140-AD4140</f>
        <v>0</v>
      </c>
      <c r="BW4140" s="215">
        <f>S4140+Y4140-AE4140</f>
        <v>0</v>
      </c>
      <c r="BX4140" s="216">
        <v>0</v>
      </c>
      <c r="BY4140" s="216">
        <v>0</v>
      </c>
      <c r="BZ4140" s="215">
        <f>BV4140-BX4140</f>
        <v>0</v>
      </c>
      <c r="CA4140" s="217">
        <f>BW4140-BY4140</f>
        <v>0</v>
      </c>
    </row>
    <row r="4141" spans="2:79" ht="36.75" hidden="1" customHeight="1">
      <c r="B4141" s="218">
        <v>2015</v>
      </c>
      <c r="C4141" s="219">
        <v>8320</v>
      </c>
      <c r="D4141" s="218">
        <v>17</v>
      </c>
      <c r="E4141" s="218">
        <v>5000</v>
      </c>
      <c r="F4141" s="218">
        <v>5200</v>
      </c>
      <c r="G4141" s="218">
        <v>523</v>
      </c>
      <c r="H4141" s="218">
        <v>7</v>
      </c>
      <c r="I4141" s="361" t="s">
        <v>2112</v>
      </c>
      <c r="J4141" s="209">
        <v>0</v>
      </c>
      <c r="K4141" s="209">
        <v>0</v>
      </c>
      <c r="L4141" s="210">
        <f>+J4141+K4141</f>
        <v>0</v>
      </c>
      <c r="M4141" s="209">
        <v>0</v>
      </c>
      <c r="N4141" s="209">
        <v>0</v>
      </c>
      <c r="O4141" s="210">
        <f>+M4141+N4141</f>
        <v>0</v>
      </c>
      <c r="P4141" s="210">
        <f>+L4141+O4141</f>
        <v>0</v>
      </c>
      <c r="Q4141" s="221" t="s">
        <v>19</v>
      </c>
      <c r="R4141" s="310"/>
      <c r="S4141" s="310"/>
      <c r="T4141" s="213">
        <v>0</v>
      </c>
      <c r="U4141" s="213">
        <v>0</v>
      </c>
      <c r="V4141" s="213">
        <v>0</v>
      </c>
      <c r="W4141" s="213">
        <v>0</v>
      </c>
      <c r="X4141" s="213"/>
      <c r="Y4141" s="213"/>
      <c r="Z4141" s="213">
        <v>0</v>
      </c>
      <c r="AA4141" s="213">
        <v>0</v>
      </c>
      <c r="AB4141" s="213">
        <v>0</v>
      </c>
      <c r="AC4141" s="213">
        <v>0</v>
      </c>
      <c r="AD4141" s="214"/>
      <c r="AE4141" s="214"/>
      <c r="AF4141" s="209">
        <f>J4141+T4141-Z4141</f>
        <v>0</v>
      </c>
      <c r="AG4141" s="209">
        <f>K4141+U4141-AA4141</f>
        <v>0</v>
      </c>
      <c r="AH4141" s="210">
        <f>+AF4141+AG4141</f>
        <v>0</v>
      </c>
      <c r="AI4141" s="209">
        <f>M4141+V4141-AB4141</f>
        <v>0</v>
      </c>
      <c r="AJ4141" s="209">
        <f>N4141+W4141-AC4141</f>
        <v>0</v>
      </c>
      <c r="AK4141" s="210">
        <f>+AI4141+AJ4141</f>
        <v>0</v>
      </c>
      <c r="AL4141" s="210">
        <f>+AH4141+AK4141</f>
        <v>0</v>
      </c>
      <c r="AM4141" s="213">
        <v>0</v>
      </c>
      <c r="AN4141" s="213">
        <v>0</v>
      </c>
      <c r="AO4141" s="210">
        <f>+AM4141+AN4141</f>
        <v>0</v>
      </c>
      <c r="AP4141" s="213">
        <v>0</v>
      </c>
      <c r="AQ4141" s="213">
        <v>0</v>
      </c>
      <c r="AR4141" s="210">
        <f>+AP4141+AQ4141</f>
        <v>0</v>
      </c>
      <c r="AS4141" s="210">
        <f>+AO4141+AR4141</f>
        <v>0</v>
      </c>
      <c r="AT4141" s="213">
        <v>0</v>
      </c>
      <c r="AU4141" s="213">
        <v>0</v>
      </c>
      <c r="AV4141" s="210">
        <f>+AT4141+AU4141</f>
        <v>0</v>
      </c>
      <c r="AW4141" s="213">
        <v>0</v>
      </c>
      <c r="AX4141" s="213">
        <v>0</v>
      </c>
      <c r="AY4141" s="210">
        <f>+AW4141+AX4141</f>
        <v>0</v>
      </c>
      <c r="AZ4141" s="210">
        <f>+AV4141+AY4141</f>
        <v>0</v>
      </c>
      <c r="BA4141" s="213">
        <v>0</v>
      </c>
      <c r="BB4141" s="213">
        <v>0</v>
      </c>
      <c r="BC4141" s="210">
        <f>+BA4141+BB4141</f>
        <v>0</v>
      </c>
      <c r="BD4141" s="213">
        <v>0</v>
      </c>
      <c r="BE4141" s="213">
        <v>0</v>
      </c>
      <c r="BF4141" s="210">
        <f>+BD4141+BE4141</f>
        <v>0</v>
      </c>
      <c r="BG4141" s="210">
        <f>+BC4141+BF4141</f>
        <v>0</v>
      </c>
      <c r="BH4141" s="213">
        <v>0</v>
      </c>
      <c r="BI4141" s="213">
        <v>0</v>
      </c>
      <c r="BJ4141" s="210">
        <f>+BH4141+BI4141</f>
        <v>0</v>
      </c>
      <c r="BK4141" s="213">
        <v>0</v>
      </c>
      <c r="BL4141" s="213">
        <v>0</v>
      </c>
      <c r="BM4141" s="210">
        <f>+BK4141+BL4141</f>
        <v>0</v>
      </c>
      <c r="BN4141" s="210">
        <f>+BJ4141+BM4141</f>
        <v>0</v>
      </c>
      <c r="BO4141" s="209">
        <f>AF4141-AM4141-AT4141-BA4141-BH4141</f>
        <v>0</v>
      </c>
      <c r="BP4141" s="209">
        <f>AG4141-AN4141-AU4141-BB4141-BI4141</f>
        <v>0</v>
      </c>
      <c r="BQ4141" s="210">
        <f>+BO4141+BP4141</f>
        <v>0</v>
      </c>
      <c r="BR4141" s="209">
        <f>AI4141-AP4141-AW4141-BD4141-BK4141</f>
        <v>0</v>
      </c>
      <c r="BS4141" s="209">
        <f>AJ4141-AQ4141-AX4141-BE4141-BL4141</f>
        <v>0</v>
      </c>
      <c r="BT4141" s="210">
        <f>+BR4141+BS4141</f>
        <v>0</v>
      </c>
      <c r="BU4141" s="210">
        <f>+BQ4141+BT4141</f>
        <v>0</v>
      </c>
      <c r="BV4141" s="215">
        <f>R4141+X4141-AD4141</f>
        <v>0</v>
      </c>
      <c r="BW4141" s="215">
        <f>S4141+Y4141-AE4141</f>
        <v>0</v>
      </c>
      <c r="BX4141" s="216">
        <v>0</v>
      </c>
      <c r="BY4141" s="216">
        <v>0</v>
      </c>
      <c r="BZ4141" s="215">
        <f>BV4141-BX4141</f>
        <v>0</v>
      </c>
      <c r="CA4141" s="217">
        <f>BW4141-BY4141</f>
        <v>0</v>
      </c>
    </row>
    <row r="4142" spans="2:79" ht="36.75" hidden="1" customHeight="1">
      <c r="B4142" s="218">
        <v>2015</v>
      </c>
      <c r="C4142" s="219">
        <v>8320</v>
      </c>
      <c r="D4142" s="218">
        <v>17</v>
      </c>
      <c r="E4142" s="218">
        <v>5000</v>
      </c>
      <c r="F4142" s="218">
        <v>5200</v>
      </c>
      <c r="G4142" s="218">
        <v>523</v>
      </c>
      <c r="H4142" s="218">
        <v>8</v>
      </c>
      <c r="I4142" s="361" t="s">
        <v>188</v>
      </c>
      <c r="J4142" s="209">
        <v>0</v>
      </c>
      <c r="K4142" s="209">
        <v>0</v>
      </c>
      <c r="L4142" s="210">
        <f>+J4142+K4142</f>
        <v>0</v>
      </c>
      <c r="M4142" s="209">
        <v>0</v>
      </c>
      <c r="N4142" s="209">
        <v>0</v>
      </c>
      <c r="O4142" s="210">
        <f>+M4142+N4142</f>
        <v>0</v>
      </c>
      <c r="P4142" s="210">
        <f>+L4142+O4142</f>
        <v>0</v>
      </c>
      <c r="Q4142" s="221" t="s">
        <v>19</v>
      </c>
      <c r="R4142" s="310"/>
      <c r="S4142" s="310"/>
      <c r="T4142" s="213">
        <v>0</v>
      </c>
      <c r="U4142" s="213">
        <v>0</v>
      </c>
      <c r="V4142" s="213">
        <v>0</v>
      </c>
      <c r="W4142" s="213">
        <v>0</v>
      </c>
      <c r="X4142" s="213"/>
      <c r="Y4142" s="213"/>
      <c r="Z4142" s="213">
        <v>0</v>
      </c>
      <c r="AA4142" s="213">
        <v>0</v>
      </c>
      <c r="AB4142" s="213">
        <v>0</v>
      </c>
      <c r="AC4142" s="213">
        <v>0</v>
      </c>
      <c r="AD4142" s="214"/>
      <c r="AE4142" s="214"/>
      <c r="AF4142" s="209">
        <f>J4142+T4142-Z4142</f>
        <v>0</v>
      </c>
      <c r="AG4142" s="209">
        <f>K4142+U4142-AA4142</f>
        <v>0</v>
      </c>
      <c r="AH4142" s="210">
        <f>+AF4142+AG4142</f>
        <v>0</v>
      </c>
      <c r="AI4142" s="209">
        <f>M4142+V4142-AB4142</f>
        <v>0</v>
      </c>
      <c r="AJ4142" s="209">
        <f>N4142+W4142-AC4142</f>
        <v>0</v>
      </c>
      <c r="AK4142" s="210">
        <f>+AI4142+AJ4142</f>
        <v>0</v>
      </c>
      <c r="AL4142" s="210">
        <f>+AH4142+AK4142</f>
        <v>0</v>
      </c>
      <c r="AM4142" s="213">
        <v>0</v>
      </c>
      <c r="AN4142" s="213">
        <v>0</v>
      </c>
      <c r="AO4142" s="210">
        <f>+AM4142+AN4142</f>
        <v>0</v>
      </c>
      <c r="AP4142" s="213">
        <v>0</v>
      </c>
      <c r="AQ4142" s="213">
        <v>0</v>
      </c>
      <c r="AR4142" s="210">
        <f>+AP4142+AQ4142</f>
        <v>0</v>
      </c>
      <c r="AS4142" s="210">
        <f>+AO4142+AR4142</f>
        <v>0</v>
      </c>
      <c r="AT4142" s="213">
        <v>0</v>
      </c>
      <c r="AU4142" s="213">
        <v>0</v>
      </c>
      <c r="AV4142" s="210">
        <f>+AT4142+AU4142</f>
        <v>0</v>
      </c>
      <c r="AW4142" s="213">
        <v>0</v>
      </c>
      <c r="AX4142" s="213">
        <v>0</v>
      </c>
      <c r="AY4142" s="210">
        <f>+AW4142+AX4142</f>
        <v>0</v>
      </c>
      <c r="AZ4142" s="210">
        <f>+AV4142+AY4142</f>
        <v>0</v>
      </c>
      <c r="BA4142" s="213">
        <v>0</v>
      </c>
      <c r="BB4142" s="213">
        <v>0</v>
      </c>
      <c r="BC4142" s="210">
        <f>+BA4142+BB4142</f>
        <v>0</v>
      </c>
      <c r="BD4142" s="213">
        <v>0</v>
      </c>
      <c r="BE4142" s="213">
        <v>0</v>
      </c>
      <c r="BF4142" s="210">
        <f>+BD4142+BE4142</f>
        <v>0</v>
      </c>
      <c r="BG4142" s="210">
        <f>+BC4142+BF4142</f>
        <v>0</v>
      </c>
      <c r="BH4142" s="213">
        <v>0</v>
      </c>
      <c r="BI4142" s="213">
        <v>0</v>
      </c>
      <c r="BJ4142" s="210">
        <f>+BH4142+BI4142</f>
        <v>0</v>
      </c>
      <c r="BK4142" s="213">
        <v>0</v>
      </c>
      <c r="BL4142" s="213">
        <v>0</v>
      </c>
      <c r="BM4142" s="210">
        <f>+BK4142+BL4142</f>
        <v>0</v>
      </c>
      <c r="BN4142" s="210">
        <f>+BJ4142+BM4142</f>
        <v>0</v>
      </c>
      <c r="BO4142" s="209">
        <f>AF4142-AM4142-AT4142-BA4142-BH4142</f>
        <v>0</v>
      </c>
      <c r="BP4142" s="209">
        <f>AG4142-AN4142-AU4142-BB4142-BI4142</f>
        <v>0</v>
      </c>
      <c r="BQ4142" s="210">
        <f>+BO4142+BP4142</f>
        <v>0</v>
      </c>
      <c r="BR4142" s="209">
        <f>AI4142-AP4142-AW4142-BD4142-BK4142</f>
        <v>0</v>
      </c>
      <c r="BS4142" s="209">
        <f>AJ4142-AQ4142-AX4142-BE4142-BL4142</f>
        <v>0</v>
      </c>
      <c r="BT4142" s="210">
        <f>+BR4142+BS4142</f>
        <v>0</v>
      </c>
      <c r="BU4142" s="210">
        <f>+BQ4142+BT4142</f>
        <v>0</v>
      </c>
      <c r="BV4142" s="215">
        <f>R4142+X4142-AD4142</f>
        <v>0</v>
      </c>
      <c r="BW4142" s="215">
        <f>S4142+Y4142-AE4142</f>
        <v>0</v>
      </c>
      <c r="BX4142" s="216">
        <v>0</v>
      </c>
      <c r="BY4142" s="216">
        <v>0</v>
      </c>
      <c r="BZ4142" s="215">
        <f>BV4142-BX4142</f>
        <v>0</v>
      </c>
      <c r="CA4142" s="217">
        <f>BW4142-BY4142</f>
        <v>0</v>
      </c>
    </row>
    <row r="4143" spans="2:79" ht="36.75" hidden="1" customHeight="1">
      <c r="B4143" s="218">
        <v>2015</v>
      </c>
      <c r="C4143" s="219">
        <v>8320</v>
      </c>
      <c r="D4143" s="218">
        <v>17</v>
      </c>
      <c r="E4143" s="218">
        <v>5000</v>
      </c>
      <c r="F4143" s="218">
        <v>5200</v>
      </c>
      <c r="G4143" s="218">
        <v>523</v>
      </c>
      <c r="H4143" s="218">
        <v>9</v>
      </c>
      <c r="I4143" s="361" t="s">
        <v>187</v>
      </c>
      <c r="J4143" s="209">
        <v>0</v>
      </c>
      <c r="K4143" s="209">
        <v>0</v>
      </c>
      <c r="L4143" s="210">
        <f>+J4143+K4143</f>
        <v>0</v>
      </c>
      <c r="M4143" s="209">
        <v>0</v>
      </c>
      <c r="N4143" s="209">
        <v>0</v>
      </c>
      <c r="O4143" s="210">
        <f>+M4143+N4143</f>
        <v>0</v>
      </c>
      <c r="P4143" s="210">
        <f>+L4143+O4143</f>
        <v>0</v>
      </c>
      <c r="Q4143" s="221" t="s">
        <v>19</v>
      </c>
      <c r="R4143" s="310"/>
      <c r="S4143" s="310"/>
      <c r="T4143" s="213">
        <v>0</v>
      </c>
      <c r="U4143" s="213">
        <v>0</v>
      </c>
      <c r="V4143" s="213">
        <v>0</v>
      </c>
      <c r="W4143" s="213">
        <v>0</v>
      </c>
      <c r="X4143" s="213"/>
      <c r="Y4143" s="213"/>
      <c r="Z4143" s="213">
        <v>0</v>
      </c>
      <c r="AA4143" s="213">
        <v>0</v>
      </c>
      <c r="AB4143" s="213">
        <v>0</v>
      </c>
      <c r="AC4143" s="213">
        <v>0</v>
      </c>
      <c r="AD4143" s="214"/>
      <c r="AE4143" s="214"/>
      <c r="AF4143" s="209">
        <f>J4143+T4143-Z4143</f>
        <v>0</v>
      </c>
      <c r="AG4143" s="209">
        <f>K4143+U4143-AA4143</f>
        <v>0</v>
      </c>
      <c r="AH4143" s="210">
        <f>+AF4143+AG4143</f>
        <v>0</v>
      </c>
      <c r="AI4143" s="209">
        <f>M4143+V4143-AB4143</f>
        <v>0</v>
      </c>
      <c r="AJ4143" s="209">
        <f>N4143+W4143-AC4143</f>
        <v>0</v>
      </c>
      <c r="AK4143" s="210">
        <f>+AI4143+AJ4143</f>
        <v>0</v>
      </c>
      <c r="AL4143" s="210">
        <f>+AH4143+AK4143</f>
        <v>0</v>
      </c>
      <c r="AM4143" s="213">
        <v>0</v>
      </c>
      <c r="AN4143" s="213">
        <v>0</v>
      </c>
      <c r="AO4143" s="210">
        <f>+AM4143+AN4143</f>
        <v>0</v>
      </c>
      <c r="AP4143" s="213">
        <v>0</v>
      </c>
      <c r="AQ4143" s="213">
        <v>0</v>
      </c>
      <c r="AR4143" s="210">
        <f>+AP4143+AQ4143</f>
        <v>0</v>
      </c>
      <c r="AS4143" s="210">
        <f>+AO4143+AR4143</f>
        <v>0</v>
      </c>
      <c r="AT4143" s="213">
        <v>0</v>
      </c>
      <c r="AU4143" s="213">
        <v>0</v>
      </c>
      <c r="AV4143" s="210">
        <f>+AT4143+AU4143</f>
        <v>0</v>
      </c>
      <c r="AW4143" s="213">
        <v>0</v>
      </c>
      <c r="AX4143" s="213">
        <v>0</v>
      </c>
      <c r="AY4143" s="210">
        <f>+AW4143+AX4143</f>
        <v>0</v>
      </c>
      <c r="AZ4143" s="210">
        <f>+AV4143+AY4143</f>
        <v>0</v>
      </c>
      <c r="BA4143" s="213">
        <v>0</v>
      </c>
      <c r="BB4143" s="213">
        <v>0</v>
      </c>
      <c r="BC4143" s="210">
        <f>+BA4143+BB4143</f>
        <v>0</v>
      </c>
      <c r="BD4143" s="213">
        <v>0</v>
      </c>
      <c r="BE4143" s="213">
        <v>0</v>
      </c>
      <c r="BF4143" s="210">
        <f>+BD4143+BE4143</f>
        <v>0</v>
      </c>
      <c r="BG4143" s="210">
        <f>+BC4143+BF4143</f>
        <v>0</v>
      </c>
      <c r="BH4143" s="213">
        <v>0</v>
      </c>
      <c r="BI4143" s="213">
        <v>0</v>
      </c>
      <c r="BJ4143" s="210">
        <f>+BH4143+BI4143</f>
        <v>0</v>
      </c>
      <c r="BK4143" s="213">
        <v>0</v>
      </c>
      <c r="BL4143" s="213">
        <v>0</v>
      </c>
      <c r="BM4143" s="210">
        <f>+BK4143+BL4143</f>
        <v>0</v>
      </c>
      <c r="BN4143" s="210">
        <f>+BJ4143+BM4143</f>
        <v>0</v>
      </c>
      <c r="BO4143" s="209">
        <f>AF4143-AM4143-AT4143-BA4143-BH4143</f>
        <v>0</v>
      </c>
      <c r="BP4143" s="209">
        <f>AG4143-AN4143-AU4143-BB4143-BI4143</f>
        <v>0</v>
      </c>
      <c r="BQ4143" s="210">
        <f>+BO4143+BP4143</f>
        <v>0</v>
      </c>
      <c r="BR4143" s="209">
        <f>AI4143-AP4143-AW4143-BD4143-BK4143</f>
        <v>0</v>
      </c>
      <c r="BS4143" s="209">
        <f>AJ4143-AQ4143-AX4143-BE4143-BL4143</f>
        <v>0</v>
      </c>
      <c r="BT4143" s="210">
        <f>+BR4143+BS4143</f>
        <v>0</v>
      </c>
      <c r="BU4143" s="210">
        <f>+BQ4143+BT4143</f>
        <v>0</v>
      </c>
      <c r="BV4143" s="215">
        <f>R4143+X4143-AD4143</f>
        <v>0</v>
      </c>
      <c r="BW4143" s="215">
        <f>S4143+Y4143-AE4143</f>
        <v>0</v>
      </c>
      <c r="BX4143" s="216">
        <v>0</v>
      </c>
      <c r="BY4143" s="216">
        <v>0</v>
      </c>
      <c r="BZ4143" s="215">
        <f>BV4143-BX4143</f>
        <v>0</v>
      </c>
      <c r="CA4143" s="217">
        <f>BW4143-BY4143</f>
        <v>0</v>
      </c>
    </row>
    <row r="4144" spans="2:79" ht="36.75" hidden="1" customHeight="1">
      <c r="B4144" s="218">
        <v>2015</v>
      </c>
      <c r="C4144" s="219">
        <v>8320</v>
      </c>
      <c r="D4144" s="218">
        <v>17</v>
      </c>
      <c r="E4144" s="218">
        <v>5000</v>
      </c>
      <c r="F4144" s="218">
        <v>5200</v>
      </c>
      <c r="G4144" s="218">
        <v>523</v>
      </c>
      <c r="H4144" s="218">
        <v>10</v>
      </c>
      <c r="I4144" s="361" t="s">
        <v>186</v>
      </c>
      <c r="J4144" s="209">
        <v>0</v>
      </c>
      <c r="K4144" s="209">
        <v>0</v>
      </c>
      <c r="L4144" s="210">
        <f>+J4144+K4144</f>
        <v>0</v>
      </c>
      <c r="M4144" s="209">
        <v>0</v>
      </c>
      <c r="N4144" s="209">
        <v>0</v>
      </c>
      <c r="O4144" s="210">
        <f>+M4144+N4144</f>
        <v>0</v>
      </c>
      <c r="P4144" s="210">
        <f>+L4144+O4144</f>
        <v>0</v>
      </c>
      <c r="Q4144" s="221" t="s">
        <v>19</v>
      </c>
      <c r="R4144" s="310"/>
      <c r="S4144" s="310"/>
      <c r="T4144" s="213">
        <v>0</v>
      </c>
      <c r="U4144" s="213">
        <v>0</v>
      </c>
      <c r="V4144" s="213">
        <v>0</v>
      </c>
      <c r="W4144" s="213">
        <v>0</v>
      </c>
      <c r="X4144" s="213"/>
      <c r="Y4144" s="213"/>
      <c r="Z4144" s="213">
        <v>0</v>
      </c>
      <c r="AA4144" s="213">
        <v>0</v>
      </c>
      <c r="AB4144" s="213">
        <v>0</v>
      </c>
      <c r="AC4144" s="213">
        <v>0</v>
      </c>
      <c r="AD4144" s="214"/>
      <c r="AE4144" s="214"/>
      <c r="AF4144" s="209">
        <f>J4144+T4144-Z4144</f>
        <v>0</v>
      </c>
      <c r="AG4144" s="209">
        <f>K4144+U4144-AA4144</f>
        <v>0</v>
      </c>
      <c r="AH4144" s="210">
        <f>+AF4144+AG4144</f>
        <v>0</v>
      </c>
      <c r="AI4144" s="209">
        <f>M4144+V4144-AB4144</f>
        <v>0</v>
      </c>
      <c r="AJ4144" s="209">
        <f>N4144+W4144-AC4144</f>
        <v>0</v>
      </c>
      <c r="AK4144" s="210">
        <f>+AI4144+AJ4144</f>
        <v>0</v>
      </c>
      <c r="AL4144" s="210">
        <f>+AH4144+AK4144</f>
        <v>0</v>
      </c>
      <c r="AM4144" s="213">
        <v>0</v>
      </c>
      <c r="AN4144" s="213">
        <v>0</v>
      </c>
      <c r="AO4144" s="210">
        <f>+AM4144+AN4144</f>
        <v>0</v>
      </c>
      <c r="AP4144" s="213">
        <v>0</v>
      </c>
      <c r="AQ4144" s="213">
        <v>0</v>
      </c>
      <c r="AR4144" s="210">
        <f>+AP4144+AQ4144</f>
        <v>0</v>
      </c>
      <c r="AS4144" s="210">
        <f>+AO4144+AR4144</f>
        <v>0</v>
      </c>
      <c r="AT4144" s="213">
        <v>0</v>
      </c>
      <c r="AU4144" s="213">
        <v>0</v>
      </c>
      <c r="AV4144" s="210">
        <f>+AT4144+AU4144</f>
        <v>0</v>
      </c>
      <c r="AW4144" s="213">
        <v>0</v>
      </c>
      <c r="AX4144" s="213">
        <v>0</v>
      </c>
      <c r="AY4144" s="210">
        <f>+AW4144+AX4144</f>
        <v>0</v>
      </c>
      <c r="AZ4144" s="210">
        <f>+AV4144+AY4144</f>
        <v>0</v>
      </c>
      <c r="BA4144" s="213">
        <v>0</v>
      </c>
      <c r="BB4144" s="213">
        <v>0</v>
      </c>
      <c r="BC4144" s="210">
        <f>+BA4144+BB4144</f>
        <v>0</v>
      </c>
      <c r="BD4144" s="213">
        <v>0</v>
      </c>
      <c r="BE4144" s="213">
        <v>0</v>
      </c>
      <c r="BF4144" s="210">
        <f>+BD4144+BE4144</f>
        <v>0</v>
      </c>
      <c r="BG4144" s="210">
        <f>+BC4144+BF4144</f>
        <v>0</v>
      </c>
      <c r="BH4144" s="213">
        <v>0</v>
      </c>
      <c r="BI4144" s="213">
        <v>0</v>
      </c>
      <c r="BJ4144" s="210">
        <f>+BH4144+BI4144</f>
        <v>0</v>
      </c>
      <c r="BK4144" s="213">
        <v>0</v>
      </c>
      <c r="BL4144" s="213">
        <v>0</v>
      </c>
      <c r="BM4144" s="210">
        <f>+BK4144+BL4144</f>
        <v>0</v>
      </c>
      <c r="BN4144" s="210">
        <f>+BJ4144+BM4144</f>
        <v>0</v>
      </c>
      <c r="BO4144" s="209">
        <f>AF4144-AM4144-AT4144-BA4144-BH4144</f>
        <v>0</v>
      </c>
      <c r="BP4144" s="209">
        <f>AG4144-AN4144-AU4144-BB4144-BI4144</f>
        <v>0</v>
      </c>
      <c r="BQ4144" s="210">
        <f>+BO4144+BP4144</f>
        <v>0</v>
      </c>
      <c r="BR4144" s="209">
        <f>AI4144-AP4144-AW4144-BD4144-BK4144</f>
        <v>0</v>
      </c>
      <c r="BS4144" s="209">
        <f>AJ4144-AQ4144-AX4144-BE4144-BL4144</f>
        <v>0</v>
      </c>
      <c r="BT4144" s="210">
        <f>+BR4144+BS4144</f>
        <v>0</v>
      </c>
      <c r="BU4144" s="210">
        <f>+BQ4144+BT4144</f>
        <v>0</v>
      </c>
      <c r="BV4144" s="215">
        <f>R4144+X4144-AD4144</f>
        <v>0</v>
      </c>
      <c r="BW4144" s="215">
        <f>S4144+Y4144-AE4144</f>
        <v>0</v>
      </c>
      <c r="BX4144" s="216">
        <v>0</v>
      </c>
      <c r="BY4144" s="216">
        <v>0</v>
      </c>
      <c r="BZ4144" s="215">
        <f>BV4144-BX4144</f>
        <v>0</v>
      </c>
      <c r="CA4144" s="217">
        <f>BW4144-BY4144</f>
        <v>0</v>
      </c>
    </row>
    <row r="4145" spans="2:79" ht="36.75" hidden="1" customHeight="1">
      <c r="B4145" s="218">
        <v>2015</v>
      </c>
      <c r="C4145" s="219">
        <v>8320</v>
      </c>
      <c r="D4145" s="218">
        <v>17</v>
      </c>
      <c r="E4145" s="218">
        <v>5000</v>
      </c>
      <c r="F4145" s="218">
        <v>5200</v>
      </c>
      <c r="G4145" s="218">
        <v>523</v>
      </c>
      <c r="H4145" s="218">
        <v>11</v>
      </c>
      <c r="I4145" s="361" t="s">
        <v>313</v>
      </c>
      <c r="J4145" s="209">
        <v>0</v>
      </c>
      <c r="K4145" s="209">
        <v>0</v>
      </c>
      <c r="L4145" s="210">
        <f>+J4145+K4145</f>
        <v>0</v>
      </c>
      <c r="M4145" s="209">
        <v>0</v>
      </c>
      <c r="N4145" s="209">
        <v>0</v>
      </c>
      <c r="O4145" s="210">
        <f>+M4145+N4145</f>
        <v>0</v>
      </c>
      <c r="P4145" s="210">
        <f>+L4145+O4145</f>
        <v>0</v>
      </c>
      <c r="Q4145" s="221" t="s">
        <v>19</v>
      </c>
      <c r="R4145" s="310"/>
      <c r="S4145" s="310"/>
      <c r="T4145" s="213">
        <v>0</v>
      </c>
      <c r="U4145" s="213">
        <v>0</v>
      </c>
      <c r="V4145" s="213">
        <v>0</v>
      </c>
      <c r="W4145" s="213">
        <v>0</v>
      </c>
      <c r="X4145" s="213"/>
      <c r="Y4145" s="213"/>
      <c r="Z4145" s="213">
        <v>0</v>
      </c>
      <c r="AA4145" s="213">
        <v>0</v>
      </c>
      <c r="AB4145" s="213">
        <v>0</v>
      </c>
      <c r="AC4145" s="213">
        <v>0</v>
      </c>
      <c r="AD4145" s="214"/>
      <c r="AE4145" s="214"/>
      <c r="AF4145" s="209">
        <f>J4145+T4145-Z4145</f>
        <v>0</v>
      </c>
      <c r="AG4145" s="209">
        <f>K4145+U4145-AA4145</f>
        <v>0</v>
      </c>
      <c r="AH4145" s="210">
        <f>+AF4145+AG4145</f>
        <v>0</v>
      </c>
      <c r="AI4145" s="209">
        <f>M4145+V4145-AB4145</f>
        <v>0</v>
      </c>
      <c r="AJ4145" s="209">
        <f>N4145+W4145-AC4145</f>
        <v>0</v>
      </c>
      <c r="AK4145" s="210">
        <f>+AI4145+AJ4145</f>
        <v>0</v>
      </c>
      <c r="AL4145" s="210">
        <f>+AH4145+AK4145</f>
        <v>0</v>
      </c>
      <c r="AM4145" s="213">
        <v>0</v>
      </c>
      <c r="AN4145" s="213">
        <v>0</v>
      </c>
      <c r="AO4145" s="210">
        <f>+AM4145+AN4145</f>
        <v>0</v>
      </c>
      <c r="AP4145" s="213">
        <v>0</v>
      </c>
      <c r="AQ4145" s="213">
        <v>0</v>
      </c>
      <c r="AR4145" s="210">
        <f>+AP4145+AQ4145</f>
        <v>0</v>
      </c>
      <c r="AS4145" s="210">
        <f>+AO4145+AR4145</f>
        <v>0</v>
      </c>
      <c r="AT4145" s="213">
        <v>0</v>
      </c>
      <c r="AU4145" s="213">
        <v>0</v>
      </c>
      <c r="AV4145" s="210">
        <f>+AT4145+AU4145</f>
        <v>0</v>
      </c>
      <c r="AW4145" s="213">
        <v>0</v>
      </c>
      <c r="AX4145" s="213">
        <v>0</v>
      </c>
      <c r="AY4145" s="210">
        <f>+AW4145+AX4145</f>
        <v>0</v>
      </c>
      <c r="AZ4145" s="210">
        <f>+AV4145+AY4145</f>
        <v>0</v>
      </c>
      <c r="BA4145" s="213">
        <v>0</v>
      </c>
      <c r="BB4145" s="213">
        <v>0</v>
      </c>
      <c r="BC4145" s="210">
        <f>+BA4145+BB4145</f>
        <v>0</v>
      </c>
      <c r="BD4145" s="213">
        <v>0</v>
      </c>
      <c r="BE4145" s="213">
        <v>0</v>
      </c>
      <c r="BF4145" s="210">
        <f>+BD4145+BE4145</f>
        <v>0</v>
      </c>
      <c r="BG4145" s="210">
        <f>+BC4145+BF4145</f>
        <v>0</v>
      </c>
      <c r="BH4145" s="213">
        <v>0</v>
      </c>
      <c r="BI4145" s="213">
        <v>0</v>
      </c>
      <c r="BJ4145" s="210">
        <f>+BH4145+BI4145</f>
        <v>0</v>
      </c>
      <c r="BK4145" s="213">
        <v>0</v>
      </c>
      <c r="BL4145" s="213">
        <v>0</v>
      </c>
      <c r="BM4145" s="210">
        <f>+BK4145+BL4145</f>
        <v>0</v>
      </c>
      <c r="BN4145" s="210">
        <f>+BJ4145+BM4145</f>
        <v>0</v>
      </c>
      <c r="BO4145" s="209">
        <f>AF4145-AM4145-AT4145-BA4145-BH4145</f>
        <v>0</v>
      </c>
      <c r="BP4145" s="209">
        <f>AG4145-AN4145-AU4145-BB4145-BI4145</f>
        <v>0</v>
      </c>
      <c r="BQ4145" s="210">
        <f>+BO4145+BP4145</f>
        <v>0</v>
      </c>
      <c r="BR4145" s="209">
        <f>AI4145-AP4145-AW4145-BD4145-BK4145</f>
        <v>0</v>
      </c>
      <c r="BS4145" s="209">
        <f>AJ4145-AQ4145-AX4145-BE4145-BL4145</f>
        <v>0</v>
      </c>
      <c r="BT4145" s="210">
        <f>+BR4145+BS4145</f>
        <v>0</v>
      </c>
      <c r="BU4145" s="210">
        <f>+BQ4145+BT4145</f>
        <v>0</v>
      </c>
      <c r="BV4145" s="215">
        <f>R4145+X4145-AD4145</f>
        <v>0</v>
      </c>
      <c r="BW4145" s="215">
        <f>S4145+Y4145-AE4145</f>
        <v>0</v>
      </c>
      <c r="BX4145" s="216">
        <v>0</v>
      </c>
      <c r="BY4145" s="216">
        <v>0</v>
      </c>
      <c r="BZ4145" s="215">
        <f>BV4145-BX4145</f>
        <v>0</v>
      </c>
      <c r="CA4145" s="217">
        <f>BW4145-BY4145</f>
        <v>0</v>
      </c>
    </row>
    <row r="4146" spans="2:79" ht="36.75" hidden="1" customHeight="1">
      <c r="B4146" s="218">
        <v>2015</v>
      </c>
      <c r="C4146" s="219">
        <v>8320</v>
      </c>
      <c r="D4146" s="218">
        <v>17</v>
      </c>
      <c r="E4146" s="218">
        <v>5000</v>
      </c>
      <c r="F4146" s="218">
        <v>5200</v>
      </c>
      <c r="G4146" s="218">
        <v>523</v>
      </c>
      <c r="H4146" s="218">
        <v>12</v>
      </c>
      <c r="I4146" s="361" t="s">
        <v>312</v>
      </c>
      <c r="J4146" s="209">
        <v>0</v>
      </c>
      <c r="K4146" s="209">
        <v>0</v>
      </c>
      <c r="L4146" s="210">
        <f>+J4146+K4146</f>
        <v>0</v>
      </c>
      <c r="M4146" s="209">
        <v>0</v>
      </c>
      <c r="N4146" s="209">
        <v>0</v>
      </c>
      <c r="O4146" s="210">
        <f>+M4146+N4146</f>
        <v>0</v>
      </c>
      <c r="P4146" s="210">
        <f>+L4146+O4146</f>
        <v>0</v>
      </c>
      <c r="Q4146" s="221" t="s">
        <v>19</v>
      </c>
      <c r="R4146" s="310"/>
      <c r="S4146" s="310"/>
      <c r="T4146" s="213">
        <v>0</v>
      </c>
      <c r="U4146" s="213">
        <v>0</v>
      </c>
      <c r="V4146" s="213">
        <v>0</v>
      </c>
      <c r="W4146" s="213">
        <v>0</v>
      </c>
      <c r="X4146" s="213"/>
      <c r="Y4146" s="213"/>
      <c r="Z4146" s="213">
        <v>0</v>
      </c>
      <c r="AA4146" s="213">
        <v>0</v>
      </c>
      <c r="AB4146" s="213">
        <v>0</v>
      </c>
      <c r="AC4146" s="213">
        <v>0</v>
      </c>
      <c r="AD4146" s="214"/>
      <c r="AE4146" s="214"/>
      <c r="AF4146" s="209">
        <f>J4146+T4146-Z4146</f>
        <v>0</v>
      </c>
      <c r="AG4146" s="209">
        <f>K4146+U4146-AA4146</f>
        <v>0</v>
      </c>
      <c r="AH4146" s="210">
        <f>+AF4146+AG4146</f>
        <v>0</v>
      </c>
      <c r="AI4146" s="209">
        <f>M4146+V4146-AB4146</f>
        <v>0</v>
      </c>
      <c r="AJ4146" s="209">
        <f>N4146+W4146-AC4146</f>
        <v>0</v>
      </c>
      <c r="AK4146" s="210">
        <f>+AI4146+AJ4146</f>
        <v>0</v>
      </c>
      <c r="AL4146" s="210">
        <f>+AH4146+AK4146</f>
        <v>0</v>
      </c>
      <c r="AM4146" s="213">
        <v>0</v>
      </c>
      <c r="AN4146" s="213">
        <v>0</v>
      </c>
      <c r="AO4146" s="210">
        <f>+AM4146+AN4146</f>
        <v>0</v>
      </c>
      <c r="AP4146" s="213">
        <v>0</v>
      </c>
      <c r="AQ4146" s="213">
        <v>0</v>
      </c>
      <c r="AR4146" s="210">
        <f>+AP4146+AQ4146</f>
        <v>0</v>
      </c>
      <c r="AS4146" s="210">
        <f>+AO4146+AR4146</f>
        <v>0</v>
      </c>
      <c r="AT4146" s="213">
        <v>0</v>
      </c>
      <c r="AU4146" s="213">
        <v>0</v>
      </c>
      <c r="AV4146" s="210">
        <f>+AT4146+AU4146</f>
        <v>0</v>
      </c>
      <c r="AW4146" s="213">
        <v>0</v>
      </c>
      <c r="AX4146" s="213">
        <v>0</v>
      </c>
      <c r="AY4146" s="210">
        <f>+AW4146+AX4146</f>
        <v>0</v>
      </c>
      <c r="AZ4146" s="210">
        <f>+AV4146+AY4146</f>
        <v>0</v>
      </c>
      <c r="BA4146" s="213">
        <v>0</v>
      </c>
      <c r="BB4146" s="213">
        <v>0</v>
      </c>
      <c r="BC4146" s="210">
        <f>+BA4146+BB4146</f>
        <v>0</v>
      </c>
      <c r="BD4146" s="213">
        <v>0</v>
      </c>
      <c r="BE4146" s="213">
        <v>0</v>
      </c>
      <c r="BF4146" s="210">
        <f>+BD4146+BE4146</f>
        <v>0</v>
      </c>
      <c r="BG4146" s="210">
        <f>+BC4146+BF4146</f>
        <v>0</v>
      </c>
      <c r="BH4146" s="213">
        <v>0</v>
      </c>
      <c r="BI4146" s="213">
        <v>0</v>
      </c>
      <c r="BJ4146" s="210">
        <f>+BH4146+BI4146</f>
        <v>0</v>
      </c>
      <c r="BK4146" s="213">
        <v>0</v>
      </c>
      <c r="BL4146" s="213">
        <v>0</v>
      </c>
      <c r="BM4146" s="210">
        <f>+BK4146+BL4146</f>
        <v>0</v>
      </c>
      <c r="BN4146" s="210">
        <f>+BJ4146+BM4146</f>
        <v>0</v>
      </c>
      <c r="BO4146" s="209">
        <f>AF4146-AM4146-AT4146-BA4146-BH4146</f>
        <v>0</v>
      </c>
      <c r="BP4146" s="209">
        <f>AG4146-AN4146-AU4146-BB4146-BI4146</f>
        <v>0</v>
      </c>
      <c r="BQ4146" s="210">
        <f>+BO4146+BP4146</f>
        <v>0</v>
      </c>
      <c r="BR4146" s="209">
        <f>AI4146-AP4146-AW4146-BD4146-BK4146</f>
        <v>0</v>
      </c>
      <c r="BS4146" s="209">
        <f>AJ4146-AQ4146-AX4146-BE4146-BL4146</f>
        <v>0</v>
      </c>
      <c r="BT4146" s="210">
        <f>+BR4146+BS4146</f>
        <v>0</v>
      </c>
      <c r="BU4146" s="210">
        <f>+BQ4146+BT4146</f>
        <v>0</v>
      </c>
      <c r="BV4146" s="215">
        <f>R4146+X4146-AD4146</f>
        <v>0</v>
      </c>
      <c r="BW4146" s="215">
        <f>S4146+Y4146-AE4146</f>
        <v>0</v>
      </c>
      <c r="BX4146" s="216">
        <v>0</v>
      </c>
      <c r="BY4146" s="216">
        <v>0</v>
      </c>
      <c r="BZ4146" s="215">
        <f>BV4146-BX4146</f>
        <v>0</v>
      </c>
      <c r="CA4146" s="217">
        <f>BW4146-BY4146</f>
        <v>0</v>
      </c>
    </row>
    <row r="4147" spans="2:79" ht="36.75" hidden="1" customHeight="1">
      <c r="B4147" s="218">
        <v>2015</v>
      </c>
      <c r="C4147" s="219">
        <v>8320</v>
      </c>
      <c r="D4147" s="218">
        <v>17</v>
      </c>
      <c r="E4147" s="218">
        <v>5000</v>
      </c>
      <c r="F4147" s="218">
        <v>5200</v>
      </c>
      <c r="G4147" s="218">
        <v>523</v>
      </c>
      <c r="H4147" s="218">
        <v>13</v>
      </c>
      <c r="I4147" s="361" t="s">
        <v>311</v>
      </c>
      <c r="J4147" s="209">
        <v>0</v>
      </c>
      <c r="K4147" s="209">
        <v>0</v>
      </c>
      <c r="L4147" s="210">
        <f>+J4147+K4147</f>
        <v>0</v>
      </c>
      <c r="M4147" s="209">
        <v>0</v>
      </c>
      <c r="N4147" s="209">
        <v>0</v>
      </c>
      <c r="O4147" s="210">
        <f>+M4147+N4147</f>
        <v>0</v>
      </c>
      <c r="P4147" s="210">
        <f>+L4147+O4147</f>
        <v>0</v>
      </c>
      <c r="Q4147" s="221" t="s">
        <v>19</v>
      </c>
      <c r="R4147" s="310"/>
      <c r="S4147" s="310"/>
      <c r="T4147" s="213">
        <v>0</v>
      </c>
      <c r="U4147" s="213">
        <v>0</v>
      </c>
      <c r="V4147" s="213">
        <v>0</v>
      </c>
      <c r="W4147" s="213">
        <v>0</v>
      </c>
      <c r="X4147" s="213"/>
      <c r="Y4147" s="213"/>
      <c r="Z4147" s="213">
        <v>0</v>
      </c>
      <c r="AA4147" s="213">
        <v>0</v>
      </c>
      <c r="AB4147" s="213">
        <v>0</v>
      </c>
      <c r="AC4147" s="213">
        <v>0</v>
      </c>
      <c r="AD4147" s="214"/>
      <c r="AE4147" s="214"/>
      <c r="AF4147" s="209">
        <f>J4147+T4147-Z4147</f>
        <v>0</v>
      </c>
      <c r="AG4147" s="209">
        <f>K4147+U4147-AA4147</f>
        <v>0</v>
      </c>
      <c r="AH4147" s="210">
        <f>+AF4147+AG4147</f>
        <v>0</v>
      </c>
      <c r="AI4147" s="209">
        <f>M4147+V4147-AB4147</f>
        <v>0</v>
      </c>
      <c r="AJ4147" s="209">
        <f>N4147+W4147-AC4147</f>
        <v>0</v>
      </c>
      <c r="AK4147" s="210">
        <f>+AI4147+AJ4147</f>
        <v>0</v>
      </c>
      <c r="AL4147" s="210">
        <f>+AH4147+AK4147</f>
        <v>0</v>
      </c>
      <c r="AM4147" s="213">
        <v>0</v>
      </c>
      <c r="AN4147" s="213">
        <v>0</v>
      </c>
      <c r="AO4147" s="210">
        <f>+AM4147+AN4147</f>
        <v>0</v>
      </c>
      <c r="AP4147" s="213">
        <v>0</v>
      </c>
      <c r="AQ4147" s="213">
        <v>0</v>
      </c>
      <c r="AR4147" s="210">
        <f>+AP4147+AQ4147</f>
        <v>0</v>
      </c>
      <c r="AS4147" s="210">
        <f>+AO4147+AR4147</f>
        <v>0</v>
      </c>
      <c r="AT4147" s="213">
        <v>0</v>
      </c>
      <c r="AU4147" s="213">
        <v>0</v>
      </c>
      <c r="AV4147" s="210">
        <f>+AT4147+AU4147</f>
        <v>0</v>
      </c>
      <c r="AW4147" s="213">
        <v>0</v>
      </c>
      <c r="AX4147" s="213">
        <v>0</v>
      </c>
      <c r="AY4147" s="210">
        <f>+AW4147+AX4147</f>
        <v>0</v>
      </c>
      <c r="AZ4147" s="210">
        <f>+AV4147+AY4147</f>
        <v>0</v>
      </c>
      <c r="BA4147" s="213">
        <v>0</v>
      </c>
      <c r="BB4147" s="213">
        <v>0</v>
      </c>
      <c r="BC4147" s="210">
        <f>+BA4147+BB4147</f>
        <v>0</v>
      </c>
      <c r="BD4147" s="213">
        <v>0</v>
      </c>
      <c r="BE4147" s="213">
        <v>0</v>
      </c>
      <c r="BF4147" s="210">
        <f>+BD4147+BE4147</f>
        <v>0</v>
      </c>
      <c r="BG4147" s="210">
        <f>+BC4147+BF4147</f>
        <v>0</v>
      </c>
      <c r="BH4147" s="213">
        <v>0</v>
      </c>
      <c r="BI4147" s="213">
        <v>0</v>
      </c>
      <c r="BJ4147" s="210">
        <f>+BH4147+BI4147</f>
        <v>0</v>
      </c>
      <c r="BK4147" s="213">
        <v>0</v>
      </c>
      <c r="BL4147" s="213">
        <v>0</v>
      </c>
      <c r="BM4147" s="210">
        <f>+BK4147+BL4147</f>
        <v>0</v>
      </c>
      <c r="BN4147" s="210">
        <f>+BJ4147+BM4147</f>
        <v>0</v>
      </c>
      <c r="BO4147" s="209">
        <f>AF4147-AM4147-AT4147-BA4147-BH4147</f>
        <v>0</v>
      </c>
      <c r="BP4147" s="209">
        <f>AG4147-AN4147-AU4147-BB4147-BI4147</f>
        <v>0</v>
      </c>
      <c r="BQ4147" s="210">
        <f>+BO4147+BP4147</f>
        <v>0</v>
      </c>
      <c r="BR4147" s="209">
        <f>AI4147-AP4147-AW4147-BD4147-BK4147</f>
        <v>0</v>
      </c>
      <c r="BS4147" s="209">
        <f>AJ4147-AQ4147-AX4147-BE4147-BL4147</f>
        <v>0</v>
      </c>
      <c r="BT4147" s="210">
        <f>+BR4147+BS4147</f>
        <v>0</v>
      </c>
      <c r="BU4147" s="210">
        <f>+BQ4147+BT4147</f>
        <v>0</v>
      </c>
      <c r="BV4147" s="215">
        <f>R4147+X4147-AD4147</f>
        <v>0</v>
      </c>
      <c r="BW4147" s="215">
        <f>S4147+Y4147-AE4147</f>
        <v>0</v>
      </c>
      <c r="BX4147" s="216">
        <v>0</v>
      </c>
      <c r="BY4147" s="216">
        <v>0</v>
      </c>
      <c r="BZ4147" s="215">
        <f>BV4147-BX4147</f>
        <v>0</v>
      </c>
      <c r="CA4147" s="217">
        <f>BW4147-BY4147</f>
        <v>0</v>
      </c>
    </row>
    <row r="4148" spans="2:79" ht="36.75" hidden="1" customHeight="1">
      <c r="B4148" s="188">
        <v>2015</v>
      </c>
      <c r="C4148" s="189">
        <v>8320</v>
      </c>
      <c r="D4148" s="188">
        <v>17</v>
      </c>
      <c r="E4148" s="188">
        <v>5000</v>
      </c>
      <c r="F4148" s="188">
        <v>5300</v>
      </c>
      <c r="G4148" s="188"/>
      <c r="H4148" s="188"/>
      <c r="I4148" s="190" t="s">
        <v>183</v>
      </c>
      <c r="J4148" s="191">
        <f>J4149+J4158</f>
        <v>0</v>
      </c>
      <c r="K4148" s="191">
        <f>K4149+K4158</f>
        <v>0</v>
      </c>
      <c r="L4148" s="191">
        <f>+J4148+K4148</f>
        <v>0</v>
      </c>
      <c r="M4148" s="191">
        <f>M4149+M4158</f>
        <v>0</v>
      </c>
      <c r="N4148" s="191">
        <f>N4149+N4158</f>
        <v>0</v>
      </c>
      <c r="O4148" s="191">
        <f>+M4148+N4148</f>
        <v>0</v>
      </c>
      <c r="P4148" s="191">
        <f>+L4148+O4148</f>
        <v>0</v>
      </c>
      <c r="Q4148" s="191"/>
      <c r="R4148" s="308"/>
      <c r="S4148" s="308"/>
      <c r="T4148" s="191">
        <f>T4149+T4158</f>
        <v>0</v>
      </c>
      <c r="U4148" s="191">
        <f>U4149+U4158</f>
        <v>0</v>
      </c>
      <c r="V4148" s="191">
        <f>V4149+V4158</f>
        <v>0</v>
      </c>
      <c r="W4148" s="191">
        <f>W4149+W4158</f>
        <v>0</v>
      </c>
      <c r="X4148" s="193"/>
      <c r="Y4148" s="193"/>
      <c r="Z4148" s="191">
        <f>Z4149+Z4158</f>
        <v>0</v>
      </c>
      <c r="AA4148" s="191">
        <f>AA4149+AA4158</f>
        <v>0</v>
      </c>
      <c r="AB4148" s="191">
        <f>AB4149+AB4158</f>
        <v>0</v>
      </c>
      <c r="AC4148" s="191">
        <f>AC4149+AC4158</f>
        <v>0</v>
      </c>
      <c r="AD4148" s="193"/>
      <c r="AE4148" s="193"/>
      <c r="AF4148" s="191">
        <f>AF4149+AF4158</f>
        <v>0</v>
      </c>
      <c r="AG4148" s="191">
        <f>AG4149+AG4158</f>
        <v>0</v>
      </c>
      <c r="AH4148" s="191">
        <f>+AF4148+AG4148</f>
        <v>0</v>
      </c>
      <c r="AI4148" s="191">
        <f>AI4149+AI4158</f>
        <v>0</v>
      </c>
      <c r="AJ4148" s="191">
        <f>AJ4149+AJ4158</f>
        <v>0</v>
      </c>
      <c r="AK4148" s="191">
        <f>+AI4148+AJ4148</f>
        <v>0</v>
      </c>
      <c r="AL4148" s="191">
        <f>+AH4148+AK4148</f>
        <v>0</v>
      </c>
      <c r="AM4148" s="191">
        <f>AM4149+AM4158</f>
        <v>0</v>
      </c>
      <c r="AN4148" s="191">
        <f>AN4149+AN4158</f>
        <v>0</v>
      </c>
      <c r="AO4148" s="191">
        <f>+AM4148+AN4148</f>
        <v>0</v>
      </c>
      <c r="AP4148" s="191">
        <f>AP4149+AP4158</f>
        <v>0</v>
      </c>
      <c r="AQ4148" s="191">
        <f>AQ4149+AQ4158</f>
        <v>0</v>
      </c>
      <c r="AR4148" s="191">
        <f>+AP4148+AQ4148</f>
        <v>0</v>
      </c>
      <c r="AS4148" s="191">
        <f>+AO4148+AR4148</f>
        <v>0</v>
      </c>
      <c r="AT4148" s="191">
        <f>AT4149+AT4158</f>
        <v>0</v>
      </c>
      <c r="AU4148" s="191">
        <f>AU4149+AU4158</f>
        <v>0</v>
      </c>
      <c r="AV4148" s="191">
        <f>+AT4148+AU4148</f>
        <v>0</v>
      </c>
      <c r="AW4148" s="191">
        <f>AW4149+AW4158</f>
        <v>0</v>
      </c>
      <c r="AX4148" s="191">
        <f>AX4149+AX4158</f>
        <v>0</v>
      </c>
      <c r="AY4148" s="191">
        <f>+AW4148+AX4148</f>
        <v>0</v>
      </c>
      <c r="AZ4148" s="191">
        <f>+AV4148+AY4148</f>
        <v>0</v>
      </c>
      <c r="BA4148" s="191">
        <f>BA4149+BA4158</f>
        <v>0</v>
      </c>
      <c r="BB4148" s="191">
        <f>BB4149+BB4158</f>
        <v>0</v>
      </c>
      <c r="BC4148" s="191">
        <f>+BA4148+BB4148</f>
        <v>0</v>
      </c>
      <c r="BD4148" s="191">
        <f>BD4149+BD4158</f>
        <v>0</v>
      </c>
      <c r="BE4148" s="191">
        <f>BE4149+BE4158</f>
        <v>0</v>
      </c>
      <c r="BF4148" s="191">
        <f>+BD4148+BE4148</f>
        <v>0</v>
      </c>
      <c r="BG4148" s="191">
        <f>+BC4148+BF4148</f>
        <v>0</v>
      </c>
      <c r="BH4148" s="191">
        <f>BH4149+BH4158</f>
        <v>0</v>
      </c>
      <c r="BI4148" s="191">
        <f>BI4149+BI4158</f>
        <v>0</v>
      </c>
      <c r="BJ4148" s="191">
        <f>+BH4148+BI4148</f>
        <v>0</v>
      </c>
      <c r="BK4148" s="191">
        <f>BK4149+BK4158</f>
        <v>0</v>
      </c>
      <c r="BL4148" s="191">
        <f>BL4149+BL4158</f>
        <v>0</v>
      </c>
      <c r="BM4148" s="191">
        <f>+BK4148+BL4148</f>
        <v>0</v>
      </c>
      <c r="BN4148" s="191">
        <f>+BJ4148+BM4148</f>
        <v>0</v>
      </c>
      <c r="BO4148" s="191">
        <f>BO4149+BO4158</f>
        <v>0</v>
      </c>
      <c r="BP4148" s="191">
        <f>BP4149+BP4158</f>
        <v>0</v>
      </c>
      <c r="BQ4148" s="191">
        <f>+BO4148+BP4148</f>
        <v>0</v>
      </c>
      <c r="BR4148" s="191">
        <f>BR4149+BR4158</f>
        <v>0</v>
      </c>
      <c r="BS4148" s="191">
        <f>BS4149+BS4158</f>
        <v>0</v>
      </c>
      <c r="BT4148" s="191">
        <f>+BR4148+BS4148</f>
        <v>0</v>
      </c>
      <c r="BU4148" s="191">
        <f>+BQ4148+BT4148</f>
        <v>0</v>
      </c>
      <c r="BV4148" s="194"/>
      <c r="BW4148" s="194"/>
      <c r="BX4148" s="195"/>
      <c r="BY4148" s="195"/>
      <c r="BZ4148" s="194"/>
      <c r="CA4148" s="196"/>
    </row>
    <row r="4149" spans="2:79" ht="36.75" hidden="1" customHeight="1">
      <c r="B4149" s="197">
        <v>2015</v>
      </c>
      <c r="C4149" s="198">
        <v>8320</v>
      </c>
      <c r="D4149" s="197">
        <v>17</v>
      </c>
      <c r="E4149" s="197">
        <v>5000</v>
      </c>
      <c r="F4149" s="197">
        <v>5300</v>
      </c>
      <c r="G4149" s="197">
        <v>531</v>
      </c>
      <c r="H4149" s="197"/>
      <c r="I4149" s="199" t="s">
        <v>182</v>
      </c>
      <c r="J4149" s="240">
        <f>SUM(J4150:J4157)</f>
        <v>0</v>
      </c>
      <c r="K4149" s="240">
        <f>SUM(K4150:K4157)</f>
        <v>0</v>
      </c>
      <c r="L4149" s="240">
        <f>+J4149+K4149</f>
        <v>0</v>
      </c>
      <c r="M4149" s="240">
        <f>SUM(M4150:M4157)</f>
        <v>0</v>
      </c>
      <c r="N4149" s="240">
        <f>SUM(N4150:N4157)</f>
        <v>0</v>
      </c>
      <c r="O4149" s="240">
        <f>+M4149+N4149</f>
        <v>0</v>
      </c>
      <c r="P4149" s="240">
        <f>+L4149+O4149</f>
        <v>0</v>
      </c>
      <c r="Q4149" s="200"/>
      <c r="R4149" s="309"/>
      <c r="S4149" s="309"/>
      <c r="T4149" s="240">
        <f>SUM(T4150:T4157)</f>
        <v>0</v>
      </c>
      <c r="U4149" s="240">
        <f>SUM(U4150:U4157)</f>
        <v>0</v>
      </c>
      <c r="V4149" s="240">
        <f>SUM(V4150:V4157)</f>
        <v>0</v>
      </c>
      <c r="W4149" s="240">
        <f>SUM(W4150:W4157)</f>
        <v>0</v>
      </c>
      <c r="X4149" s="261"/>
      <c r="Y4149" s="261"/>
      <c r="Z4149" s="240">
        <f>SUM(Z4150:Z4157)</f>
        <v>0</v>
      </c>
      <c r="AA4149" s="240">
        <f>SUM(AA4150:AA4157)</f>
        <v>0</v>
      </c>
      <c r="AB4149" s="240">
        <f>SUM(AB4150:AB4157)</f>
        <v>0</v>
      </c>
      <c r="AC4149" s="240">
        <f>SUM(AC4150:AC4157)</f>
        <v>0</v>
      </c>
      <c r="AD4149" s="261"/>
      <c r="AE4149" s="261"/>
      <c r="AF4149" s="240">
        <f>SUM(AF4150:AF4157)</f>
        <v>0</v>
      </c>
      <c r="AG4149" s="240">
        <f>SUM(AG4150:AG4157)</f>
        <v>0</v>
      </c>
      <c r="AH4149" s="240">
        <f>+AF4149+AG4149</f>
        <v>0</v>
      </c>
      <c r="AI4149" s="240">
        <f>SUM(AI4150:AI4157)</f>
        <v>0</v>
      </c>
      <c r="AJ4149" s="240">
        <f>SUM(AJ4150:AJ4157)</f>
        <v>0</v>
      </c>
      <c r="AK4149" s="240">
        <f>+AI4149+AJ4149</f>
        <v>0</v>
      </c>
      <c r="AL4149" s="240">
        <f>+AH4149+AK4149</f>
        <v>0</v>
      </c>
      <c r="AM4149" s="240">
        <f>SUM(AM4150:AM4157)</f>
        <v>0</v>
      </c>
      <c r="AN4149" s="240">
        <f>SUM(AN4150:AN4157)</f>
        <v>0</v>
      </c>
      <c r="AO4149" s="240">
        <f>+AM4149+AN4149</f>
        <v>0</v>
      </c>
      <c r="AP4149" s="240">
        <f>SUM(AP4150:AP4157)</f>
        <v>0</v>
      </c>
      <c r="AQ4149" s="240">
        <f>SUM(AQ4150:AQ4157)</f>
        <v>0</v>
      </c>
      <c r="AR4149" s="240">
        <f>+AP4149+AQ4149</f>
        <v>0</v>
      </c>
      <c r="AS4149" s="240">
        <f>+AO4149+AR4149</f>
        <v>0</v>
      </c>
      <c r="AT4149" s="240">
        <f>SUM(AT4150:AT4157)</f>
        <v>0</v>
      </c>
      <c r="AU4149" s="240">
        <f>SUM(AU4150:AU4157)</f>
        <v>0</v>
      </c>
      <c r="AV4149" s="240">
        <f>+AT4149+AU4149</f>
        <v>0</v>
      </c>
      <c r="AW4149" s="240">
        <f>SUM(AW4150:AW4157)</f>
        <v>0</v>
      </c>
      <c r="AX4149" s="240">
        <f>SUM(AX4150:AX4157)</f>
        <v>0</v>
      </c>
      <c r="AY4149" s="240">
        <f>+AW4149+AX4149</f>
        <v>0</v>
      </c>
      <c r="AZ4149" s="240">
        <f>+AV4149+AY4149</f>
        <v>0</v>
      </c>
      <c r="BA4149" s="240">
        <f>SUM(BA4150:BA4157)</f>
        <v>0</v>
      </c>
      <c r="BB4149" s="240">
        <f>SUM(BB4150:BB4157)</f>
        <v>0</v>
      </c>
      <c r="BC4149" s="240">
        <f>+BA4149+BB4149</f>
        <v>0</v>
      </c>
      <c r="BD4149" s="240">
        <f>SUM(BD4150:BD4157)</f>
        <v>0</v>
      </c>
      <c r="BE4149" s="240">
        <f>SUM(BE4150:BE4157)</f>
        <v>0</v>
      </c>
      <c r="BF4149" s="240">
        <f>+BD4149+BE4149</f>
        <v>0</v>
      </c>
      <c r="BG4149" s="240">
        <f>+BC4149+BF4149</f>
        <v>0</v>
      </c>
      <c r="BH4149" s="240">
        <f>SUM(BH4150:BH4157)</f>
        <v>0</v>
      </c>
      <c r="BI4149" s="240">
        <f>SUM(BI4150:BI4157)</f>
        <v>0</v>
      </c>
      <c r="BJ4149" s="240">
        <f>+BH4149+BI4149</f>
        <v>0</v>
      </c>
      <c r="BK4149" s="240">
        <f>SUM(BK4150:BK4157)</f>
        <v>0</v>
      </c>
      <c r="BL4149" s="240">
        <f>SUM(BL4150:BL4157)</f>
        <v>0</v>
      </c>
      <c r="BM4149" s="240">
        <f>+BK4149+BL4149</f>
        <v>0</v>
      </c>
      <c r="BN4149" s="240">
        <f>+BJ4149+BM4149</f>
        <v>0</v>
      </c>
      <c r="BO4149" s="240">
        <f>SUM(BO4150:BO4157)</f>
        <v>0</v>
      </c>
      <c r="BP4149" s="240">
        <f>SUM(BP4150:BP4157)</f>
        <v>0</v>
      </c>
      <c r="BQ4149" s="240">
        <f>+BO4149+BP4149</f>
        <v>0</v>
      </c>
      <c r="BR4149" s="240">
        <f>SUM(BR4150:BR4157)</f>
        <v>0</v>
      </c>
      <c r="BS4149" s="240">
        <f>SUM(BS4150:BS4157)</f>
        <v>0</v>
      </c>
      <c r="BT4149" s="240">
        <f>+BR4149+BS4149</f>
        <v>0</v>
      </c>
      <c r="BU4149" s="240">
        <f>+BQ4149+BT4149</f>
        <v>0</v>
      </c>
      <c r="BV4149" s="262"/>
      <c r="BW4149" s="262"/>
      <c r="BX4149" s="263"/>
      <c r="BY4149" s="263"/>
      <c r="BZ4149" s="262"/>
      <c r="CA4149" s="264"/>
    </row>
    <row r="4150" spans="2:79" ht="36.75" hidden="1" customHeight="1">
      <c r="B4150" s="218">
        <v>2015</v>
      </c>
      <c r="C4150" s="219">
        <v>8320</v>
      </c>
      <c r="D4150" s="218">
        <v>17</v>
      </c>
      <c r="E4150" s="218">
        <v>5000</v>
      </c>
      <c r="F4150" s="218">
        <v>5300</v>
      </c>
      <c r="G4150" s="218">
        <v>531</v>
      </c>
      <c r="H4150" s="218">
        <v>1</v>
      </c>
      <c r="I4150" s="220" t="s">
        <v>169</v>
      </c>
      <c r="J4150" s="209">
        <v>0</v>
      </c>
      <c r="K4150" s="209">
        <v>0</v>
      </c>
      <c r="L4150" s="210">
        <f>+J4150+K4150</f>
        <v>0</v>
      </c>
      <c r="M4150" s="209">
        <v>0</v>
      </c>
      <c r="N4150" s="209">
        <v>0</v>
      </c>
      <c r="O4150" s="210">
        <f>+M4150+N4150</f>
        <v>0</v>
      </c>
      <c r="P4150" s="210">
        <f>+L4150+O4150</f>
        <v>0</v>
      </c>
      <c r="Q4150" s="221" t="s">
        <v>19</v>
      </c>
      <c r="R4150" s="310"/>
      <c r="S4150" s="310"/>
      <c r="T4150" s="213">
        <v>0</v>
      </c>
      <c r="U4150" s="213">
        <v>0</v>
      </c>
      <c r="V4150" s="213">
        <v>0</v>
      </c>
      <c r="W4150" s="213">
        <v>0</v>
      </c>
      <c r="X4150" s="213"/>
      <c r="Y4150" s="213"/>
      <c r="Z4150" s="213">
        <v>0</v>
      </c>
      <c r="AA4150" s="213">
        <v>0</v>
      </c>
      <c r="AB4150" s="213">
        <v>0</v>
      </c>
      <c r="AC4150" s="213">
        <v>0</v>
      </c>
      <c r="AD4150" s="214"/>
      <c r="AE4150" s="214"/>
      <c r="AF4150" s="209">
        <f>J4150+T4150-Z4150</f>
        <v>0</v>
      </c>
      <c r="AG4150" s="209">
        <f>K4150+U4150-AA4150</f>
        <v>0</v>
      </c>
      <c r="AH4150" s="210">
        <f>+AF4150+AG4150</f>
        <v>0</v>
      </c>
      <c r="AI4150" s="209">
        <f>M4150+V4150-AB4150</f>
        <v>0</v>
      </c>
      <c r="AJ4150" s="209">
        <f>N4150+W4150-AC4150</f>
        <v>0</v>
      </c>
      <c r="AK4150" s="210">
        <f>+AI4150+AJ4150</f>
        <v>0</v>
      </c>
      <c r="AL4150" s="210">
        <f>+AH4150+AK4150</f>
        <v>0</v>
      </c>
      <c r="AM4150" s="213">
        <v>0</v>
      </c>
      <c r="AN4150" s="213">
        <v>0</v>
      </c>
      <c r="AO4150" s="210">
        <f>+AM4150+AN4150</f>
        <v>0</v>
      </c>
      <c r="AP4150" s="213">
        <v>0</v>
      </c>
      <c r="AQ4150" s="213">
        <v>0</v>
      </c>
      <c r="AR4150" s="210">
        <f>+AP4150+AQ4150</f>
        <v>0</v>
      </c>
      <c r="AS4150" s="210">
        <f>+AO4150+AR4150</f>
        <v>0</v>
      </c>
      <c r="AT4150" s="213">
        <v>0</v>
      </c>
      <c r="AU4150" s="213">
        <v>0</v>
      </c>
      <c r="AV4150" s="210">
        <f>+AT4150+AU4150</f>
        <v>0</v>
      </c>
      <c r="AW4150" s="213">
        <v>0</v>
      </c>
      <c r="AX4150" s="213">
        <v>0</v>
      </c>
      <c r="AY4150" s="210">
        <f>+AW4150+AX4150</f>
        <v>0</v>
      </c>
      <c r="AZ4150" s="210">
        <f>+AV4150+AY4150</f>
        <v>0</v>
      </c>
      <c r="BA4150" s="213">
        <v>0</v>
      </c>
      <c r="BB4150" s="213">
        <v>0</v>
      </c>
      <c r="BC4150" s="210">
        <f>+BA4150+BB4150</f>
        <v>0</v>
      </c>
      <c r="BD4150" s="213">
        <v>0</v>
      </c>
      <c r="BE4150" s="213">
        <v>0</v>
      </c>
      <c r="BF4150" s="210">
        <f>+BD4150+BE4150</f>
        <v>0</v>
      </c>
      <c r="BG4150" s="210">
        <f>+BC4150+BF4150</f>
        <v>0</v>
      </c>
      <c r="BH4150" s="213">
        <v>0</v>
      </c>
      <c r="BI4150" s="213">
        <v>0</v>
      </c>
      <c r="BJ4150" s="210">
        <f>+BH4150+BI4150</f>
        <v>0</v>
      </c>
      <c r="BK4150" s="213">
        <v>0</v>
      </c>
      <c r="BL4150" s="213">
        <v>0</v>
      </c>
      <c r="BM4150" s="210">
        <f>+BK4150+BL4150</f>
        <v>0</v>
      </c>
      <c r="BN4150" s="210">
        <f>+BJ4150+BM4150</f>
        <v>0</v>
      </c>
      <c r="BO4150" s="209">
        <f>AF4150-AM4150-AT4150-BA4150-BH4150</f>
        <v>0</v>
      </c>
      <c r="BP4150" s="209">
        <f>AG4150-AN4150-AU4150-BB4150-BI4150</f>
        <v>0</v>
      </c>
      <c r="BQ4150" s="210">
        <f>+BO4150+BP4150</f>
        <v>0</v>
      </c>
      <c r="BR4150" s="209">
        <f>AI4150-AP4150-AW4150-BD4150-BK4150</f>
        <v>0</v>
      </c>
      <c r="BS4150" s="209">
        <f>AJ4150-AQ4150-AX4150-BE4150-BL4150</f>
        <v>0</v>
      </c>
      <c r="BT4150" s="210">
        <f>+BR4150+BS4150</f>
        <v>0</v>
      </c>
      <c r="BU4150" s="210">
        <f>+BQ4150+BT4150</f>
        <v>0</v>
      </c>
      <c r="BV4150" s="215">
        <f>R4150+X4150-AD4150</f>
        <v>0</v>
      </c>
      <c r="BW4150" s="215">
        <f>S4150+Y4150-AE4150</f>
        <v>0</v>
      </c>
      <c r="BX4150" s="216">
        <v>0</v>
      </c>
      <c r="BY4150" s="216">
        <v>0</v>
      </c>
      <c r="BZ4150" s="215">
        <f>BV4150-BX4150</f>
        <v>0</v>
      </c>
      <c r="CA4150" s="217">
        <f>BW4150-BY4150</f>
        <v>0</v>
      </c>
    </row>
    <row r="4151" spans="2:79" ht="36.75" hidden="1" customHeight="1">
      <c r="B4151" s="218">
        <v>2015</v>
      </c>
      <c r="C4151" s="219">
        <v>8320</v>
      </c>
      <c r="D4151" s="218">
        <v>17</v>
      </c>
      <c r="E4151" s="218">
        <v>5000</v>
      </c>
      <c r="F4151" s="218">
        <v>5300</v>
      </c>
      <c r="G4151" s="218">
        <v>531</v>
      </c>
      <c r="H4151" s="218">
        <v>2</v>
      </c>
      <c r="I4151" s="220" t="s">
        <v>160</v>
      </c>
      <c r="J4151" s="209">
        <v>0</v>
      </c>
      <c r="K4151" s="209">
        <v>0</v>
      </c>
      <c r="L4151" s="210">
        <f>+J4151+K4151</f>
        <v>0</v>
      </c>
      <c r="M4151" s="209">
        <v>0</v>
      </c>
      <c r="N4151" s="209">
        <v>0</v>
      </c>
      <c r="O4151" s="210">
        <f>+M4151+N4151</f>
        <v>0</v>
      </c>
      <c r="P4151" s="210">
        <f>+L4151+O4151</f>
        <v>0</v>
      </c>
      <c r="Q4151" s="221" t="s">
        <v>19</v>
      </c>
      <c r="R4151" s="310"/>
      <c r="S4151" s="310"/>
      <c r="T4151" s="213">
        <v>0</v>
      </c>
      <c r="U4151" s="213">
        <v>0</v>
      </c>
      <c r="V4151" s="213">
        <v>0</v>
      </c>
      <c r="W4151" s="213">
        <v>0</v>
      </c>
      <c r="X4151" s="213"/>
      <c r="Y4151" s="213"/>
      <c r="Z4151" s="213">
        <v>0</v>
      </c>
      <c r="AA4151" s="213">
        <v>0</v>
      </c>
      <c r="AB4151" s="213">
        <v>0</v>
      </c>
      <c r="AC4151" s="213">
        <v>0</v>
      </c>
      <c r="AD4151" s="214"/>
      <c r="AE4151" s="214"/>
      <c r="AF4151" s="209">
        <f>J4151+T4151-Z4151</f>
        <v>0</v>
      </c>
      <c r="AG4151" s="209">
        <f>K4151+U4151-AA4151</f>
        <v>0</v>
      </c>
      <c r="AH4151" s="210">
        <f>+AF4151+AG4151</f>
        <v>0</v>
      </c>
      <c r="AI4151" s="209">
        <f>M4151+V4151-AB4151</f>
        <v>0</v>
      </c>
      <c r="AJ4151" s="209">
        <f>N4151+W4151-AC4151</f>
        <v>0</v>
      </c>
      <c r="AK4151" s="210">
        <f>+AI4151+AJ4151</f>
        <v>0</v>
      </c>
      <c r="AL4151" s="210">
        <f>+AH4151+AK4151</f>
        <v>0</v>
      </c>
      <c r="AM4151" s="213">
        <v>0</v>
      </c>
      <c r="AN4151" s="213">
        <v>0</v>
      </c>
      <c r="AO4151" s="210">
        <f>+AM4151+AN4151</f>
        <v>0</v>
      </c>
      <c r="AP4151" s="213">
        <v>0</v>
      </c>
      <c r="AQ4151" s="213">
        <v>0</v>
      </c>
      <c r="AR4151" s="210">
        <f>+AP4151+AQ4151</f>
        <v>0</v>
      </c>
      <c r="AS4151" s="210">
        <f>+AO4151+AR4151</f>
        <v>0</v>
      </c>
      <c r="AT4151" s="213">
        <v>0</v>
      </c>
      <c r="AU4151" s="213">
        <v>0</v>
      </c>
      <c r="AV4151" s="210">
        <f>+AT4151+AU4151</f>
        <v>0</v>
      </c>
      <c r="AW4151" s="213">
        <v>0</v>
      </c>
      <c r="AX4151" s="213">
        <v>0</v>
      </c>
      <c r="AY4151" s="210">
        <f>+AW4151+AX4151</f>
        <v>0</v>
      </c>
      <c r="AZ4151" s="210">
        <f>+AV4151+AY4151</f>
        <v>0</v>
      </c>
      <c r="BA4151" s="213">
        <v>0</v>
      </c>
      <c r="BB4151" s="213">
        <v>0</v>
      </c>
      <c r="BC4151" s="210">
        <f>+BA4151+BB4151</f>
        <v>0</v>
      </c>
      <c r="BD4151" s="213">
        <v>0</v>
      </c>
      <c r="BE4151" s="213">
        <v>0</v>
      </c>
      <c r="BF4151" s="210">
        <f>+BD4151+BE4151</f>
        <v>0</v>
      </c>
      <c r="BG4151" s="210">
        <f>+BC4151+BF4151</f>
        <v>0</v>
      </c>
      <c r="BH4151" s="213">
        <v>0</v>
      </c>
      <c r="BI4151" s="213">
        <v>0</v>
      </c>
      <c r="BJ4151" s="210">
        <f>+BH4151+BI4151</f>
        <v>0</v>
      </c>
      <c r="BK4151" s="213">
        <v>0</v>
      </c>
      <c r="BL4151" s="213">
        <v>0</v>
      </c>
      <c r="BM4151" s="210">
        <f>+BK4151+BL4151</f>
        <v>0</v>
      </c>
      <c r="BN4151" s="210">
        <f>+BJ4151+BM4151</f>
        <v>0</v>
      </c>
      <c r="BO4151" s="209">
        <f>AF4151-AM4151-AT4151-BA4151-BH4151</f>
        <v>0</v>
      </c>
      <c r="BP4151" s="209">
        <f>AG4151-AN4151-AU4151-BB4151-BI4151</f>
        <v>0</v>
      </c>
      <c r="BQ4151" s="210">
        <f>+BO4151+BP4151</f>
        <v>0</v>
      </c>
      <c r="BR4151" s="209">
        <f>AI4151-AP4151-AW4151-BD4151-BK4151</f>
        <v>0</v>
      </c>
      <c r="BS4151" s="209">
        <f>AJ4151-AQ4151-AX4151-BE4151-BL4151</f>
        <v>0</v>
      </c>
      <c r="BT4151" s="210">
        <f>+BR4151+BS4151</f>
        <v>0</v>
      </c>
      <c r="BU4151" s="210">
        <f>+BQ4151+BT4151</f>
        <v>0</v>
      </c>
      <c r="BV4151" s="215">
        <f>R4151+X4151-AD4151</f>
        <v>0</v>
      </c>
      <c r="BW4151" s="215">
        <f>S4151+Y4151-AE4151</f>
        <v>0</v>
      </c>
      <c r="BX4151" s="216">
        <v>0</v>
      </c>
      <c r="BY4151" s="216">
        <v>0</v>
      </c>
      <c r="BZ4151" s="215">
        <f>BV4151-BX4151</f>
        <v>0</v>
      </c>
      <c r="CA4151" s="217">
        <f>BW4151-BY4151</f>
        <v>0</v>
      </c>
    </row>
    <row r="4152" spans="2:79" ht="36.75" hidden="1" customHeight="1">
      <c r="B4152" s="218">
        <v>2015</v>
      </c>
      <c r="C4152" s="219">
        <v>8320</v>
      </c>
      <c r="D4152" s="218">
        <v>17</v>
      </c>
      <c r="E4152" s="218">
        <v>5000</v>
      </c>
      <c r="F4152" s="218">
        <v>5300</v>
      </c>
      <c r="G4152" s="218">
        <v>531</v>
      </c>
      <c r="H4152" s="218">
        <v>3</v>
      </c>
      <c r="I4152" s="220" t="s">
        <v>180</v>
      </c>
      <c r="J4152" s="209">
        <v>0</v>
      </c>
      <c r="K4152" s="209">
        <v>0</v>
      </c>
      <c r="L4152" s="210">
        <f>+J4152+K4152</f>
        <v>0</v>
      </c>
      <c r="M4152" s="209">
        <v>0</v>
      </c>
      <c r="N4152" s="209">
        <v>0</v>
      </c>
      <c r="O4152" s="210">
        <f>+M4152+N4152</f>
        <v>0</v>
      </c>
      <c r="P4152" s="210">
        <f>+L4152+O4152</f>
        <v>0</v>
      </c>
      <c r="Q4152" s="221" t="s">
        <v>19</v>
      </c>
      <c r="R4152" s="310"/>
      <c r="S4152" s="310"/>
      <c r="T4152" s="213">
        <v>0</v>
      </c>
      <c r="U4152" s="213">
        <v>0</v>
      </c>
      <c r="V4152" s="213">
        <v>0</v>
      </c>
      <c r="W4152" s="213">
        <v>0</v>
      </c>
      <c r="X4152" s="213"/>
      <c r="Y4152" s="213"/>
      <c r="Z4152" s="213">
        <v>0</v>
      </c>
      <c r="AA4152" s="213">
        <v>0</v>
      </c>
      <c r="AB4152" s="213">
        <v>0</v>
      </c>
      <c r="AC4152" s="213">
        <v>0</v>
      </c>
      <c r="AD4152" s="214"/>
      <c r="AE4152" s="214"/>
      <c r="AF4152" s="209">
        <f>J4152+T4152-Z4152</f>
        <v>0</v>
      </c>
      <c r="AG4152" s="209">
        <f>K4152+U4152-AA4152</f>
        <v>0</v>
      </c>
      <c r="AH4152" s="210">
        <f>+AF4152+AG4152</f>
        <v>0</v>
      </c>
      <c r="AI4152" s="209">
        <f>M4152+V4152-AB4152</f>
        <v>0</v>
      </c>
      <c r="AJ4152" s="209">
        <f>N4152+W4152-AC4152</f>
        <v>0</v>
      </c>
      <c r="AK4152" s="210">
        <f>+AI4152+AJ4152</f>
        <v>0</v>
      </c>
      <c r="AL4152" s="210">
        <f>+AH4152+AK4152</f>
        <v>0</v>
      </c>
      <c r="AM4152" s="213">
        <v>0</v>
      </c>
      <c r="AN4152" s="213">
        <v>0</v>
      </c>
      <c r="AO4152" s="210">
        <f>+AM4152+AN4152</f>
        <v>0</v>
      </c>
      <c r="AP4152" s="213">
        <v>0</v>
      </c>
      <c r="AQ4152" s="213">
        <v>0</v>
      </c>
      <c r="AR4152" s="210">
        <f>+AP4152+AQ4152</f>
        <v>0</v>
      </c>
      <c r="AS4152" s="210">
        <f>+AO4152+AR4152</f>
        <v>0</v>
      </c>
      <c r="AT4152" s="213">
        <v>0</v>
      </c>
      <c r="AU4152" s="213">
        <v>0</v>
      </c>
      <c r="AV4152" s="210">
        <f>+AT4152+AU4152</f>
        <v>0</v>
      </c>
      <c r="AW4152" s="213">
        <v>0</v>
      </c>
      <c r="AX4152" s="213">
        <v>0</v>
      </c>
      <c r="AY4152" s="210">
        <f>+AW4152+AX4152</f>
        <v>0</v>
      </c>
      <c r="AZ4152" s="210">
        <f>+AV4152+AY4152</f>
        <v>0</v>
      </c>
      <c r="BA4152" s="213">
        <v>0</v>
      </c>
      <c r="BB4152" s="213">
        <v>0</v>
      </c>
      <c r="BC4152" s="210">
        <f>+BA4152+BB4152</f>
        <v>0</v>
      </c>
      <c r="BD4152" s="213">
        <v>0</v>
      </c>
      <c r="BE4152" s="213">
        <v>0</v>
      </c>
      <c r="BF4152" s="210">
        <f>+BD4152+BE4152</f>
        <v>0</v>
      </c>
      <c r="BG4152" s="210">
        <f>+BC4152+BF4152</f>
        <v>0</v>
      </c>
      <c r="BH4152" s="213">
        <v>0</v>
      </c>
      <c r="BI4152" s="213">
        <v>0</v>
      </c>
      <c r="BJ4152" s="210">
        <f>+BH4152+BI4152</f>
        <v>0</v>
      </c>
      <c r="BK4152" s="213">
        <v>0</v>
      </c>
      <c r="BL4152" s="213">
        <v>0</v>
      </c>
      <c r="BM4152" s="210">
        <f>+BK4152+BL4152</f>
        <v>0</v>
      </c>
      <c r="BN4152" s="210">
        <f>+BJ4152+BM4152</f>
        <v>0</v>
      </c>
      <c r="BO4152" s="209">
        <f>AF4152-AM4152-AT4152-BA4152-BH4152</f>
        <v>0</v>
      </c>
      <c r="BP4152" s="209">
        <f>AG4152-AN4152-AU4152-BB4152-BI4152</f>
        <v>0</v>
      </c>
      <c r="BQ4152" s="210">
        <f>+BO4152+BP4152</f>
        <v>0</v>
      </c>
      <c r="BR4152" s="209">
        <f>AI4152-AP4152-AW4152-BD4152-BK4152</f>
        <v>0</v>
      </c>
      <c r="BS4152" s="209">
        <f>AJ4152-AQ4152-AX4152-BE4152-BL4152</f>
        <v>0</v>
      </c>
      <c r="BT4152" s="210">
        <f>+BR4152+BS4152</f>
        <v>0</v>
      </c>
      <c r="BU4152" s="210">
        <f>+BQ4152+BT4152</f>
        <v>0</v>
      </c>
      <c r="BV4152" s="215">
        <f>R4152+X4152-AD4152</f>
        <v>0</v>
      </c>
      <c r="BW4152" s="215">
        <f>S4152+Y4152-AE4152</f>
        <v>0</v>
      </c>
      <c r="BX4152" s="216">
        <v>0</v>
      </c>
      <c r="BY4152" s="216">
        <v>0</v>
      </c>
      <c r="BZ4152" s="215">
        <f>BV4152-BX4152</f>
        <v>0</v>
      </c>
      <c r="CA4152" s="217">
        <f>BW4152-BY4152</f>
        <v>0</v>
      </c>
    </row>
    <row r="4153" spans="2:79" ht="36.75" hidden="1" customHeight="1">
      <c r="B4153" s="218">
        <v>2015</v>
      </c>
      <c r="C4153" s="219">
        <v>8320</v>
      </c>
      <c r="D4153" s="218">
        <v>17</v>
      </c>
      <c r="E4153" s="218">
        <v>5000</v>
      </c>
      <c r="F4153" s="218">
        <v>5300</v>
      </c>
      <c r="G4153" s="218">
        <v>531</v>
      </c>
      <c r="H4153" s="218">
        <v>4</v>
      </c>
      <c r="I4153" s="220" t="s">
        <v>179</v>
      </c>
      <c r="J4153" s="209">
        <v>0</v>
      </c>
      <c r="K4153" s="209">
        <v>0</v>
      </c>
      <c r="L4153" s="210">
        <f>+J4153+K4153</f>
        <v>0</v>
      </c>
      <c r="M4153" s="209">
        <v>0</v>
      </c>
      <c r="N4153" s="209">
        <v>0</v>
      </c>
      <c r="O4153" s="210">
        <f>+M4153+N4153</f>
        <v>0</v>
      </c>
      <c r="P4153" s="210">
        <f>+L4153+O4153</f>
        <v>0</v>
      </c>
      <c r="Q4153" s="221" t="s">
        <v>19</v>
      </c>
      <c r="R4153" s="310"/>
      <c r="S4153" s="310"/>
      <c r="T4153" s="213">
        <v>0</v>
      </c>
      <c r="U4153" s="213">
        <v>0</v>
      </c>
      <c r="V4153" s="213">
        <v>0</v>
      </c>
      <c r="W4153" s="213">
        <v>0</v>
      </c>
      <c r="X4153" s="213"/>
      <c r="Y4153" s="213"/>
      <c r="Z4153" s="213">
        <v>0</v>
      </c>
      <c r="AA4153" s="213">
        <v>0</v>
      </c>
      <c r="AB4153" s="213">
        <v>0</v>
      </c>
      <c r="AC4153" s="213">
        <v>0</v>
      </c>
      <c r="AD4153" s="214"/>
      <c r="AE4153" s="214"/>
      <c r="AF4153" s="209">
        <f>J4153+T4153-Z4153</f>
        <v>0</v>
      </c>
      <c r="AG4153" s="209">
        <f>K4153+U4153-AA4153</f>
        <v>0</v>
      </c>
      <c r="AH4153" s="210">
        <f>+AF4153+AG4153</f>
        <v>0</v>
      </c>
      <c r="AI4153" s="209">
        <f>M4153+V4153-AB4153</f>
        <v>0</v>
      </c>
      <c r="AJ4153" s="209">
        <f>N4153+W4153-AC4153</f>
        <v>0</v>
      </c>
      <c r="AK4153" s="210">
        <f>+AI4153+AJ4153</f>
        <v>0</v>
      </c>
      <c r="AL4153" s="210">
        <f>+AH4153+AK4153</f>
        <v>0</v>
      </c>
      <c r="AM4153" s="213">
        <v>0</v>
      </c>
      <c r="AN4153" s="213">
        <v>0</v>
      </c>
      <c r="AO4153" s="210">
        <f>+AM4153+AN4153</f>
        <v>0</v>
      </c>
      <c r="AP4153" s="213">
        <v>0</v>
      </c>
      <c r="AQ4153" s="213">
        <v>0</v>
      </c>
      <c r="AR4153" s="210">
        <f>+AP4153+AQ4153</f>
        <v>0</v>
      </c>
      <c r="AS4153" s="210">
        <f>+AO4153+AR4153</f>
        <v>0</v>
      </c>
      <c r="AT4153" s="213">
        <v>0</v>
      </c>
      <c r="AU4153" s="213">
        <v>0</v>
      </c>
      <c r="AV4153" s="210">
        <f>+AT4153+AU4153</f>
        <v>0</v>
      </c>
      <c r="AW4153" s="213">
        <v>0</v>
      </c>
      <c r="AX4153" s="213">
        <v>0</v>
      </c>
      <c r="AY4153" s="210">
        <f>+AW4153+AX4153</f>
        <v>0</v>
      </c>
      <c r="AZ4153" s="210">
        <f>+AV4153+AY4153</f>
        <v>0</v>
      </c>
      <c r="BA4153" s="213">
        <v>0</v>
      </c>
      <c r="BB4153" s="213">
        <v>0</v>
      </c>
      <c r="BC4153" s="210">
        <f>+BA4153+BB4153</f>
        <v>0</v>
      </c>
      <c r="BD4153" s="213">
        <v>0</v>
      </c>
      <c r="BE4153" s="213">
        <v>0</v>
      </c>
      <c r="BF4153" s="210">
        <f>+BD4153+BE4153</f>
        <v>0</v>
      </c>
      <c r="BG4153" s="210">
        <f>+BC4153+BF4153</f>
        <v>0</v>
      </c>
      <c r="BH4153" s="213">
        <v>0</v>
      </c>
      <c r="BI4153" s="213">
        <v>0</v>
      </c>
      <c r="BJ4153" s="210">
        <f>+BH4153+BI4153</f>
        <v>0</v>
      </c>
      <c r="BK4153" s="213">
        <v>0</v>
      </c>
      <c r="BL4153" s="213">
        <v>0</v>
      </c>
      <c r="BM4153" s="210">
        <f>+BK4153+BL4153</f>
        <v>0</v>
      </c>
      <c r="BN4153" s="210">
        <f>+BJ4153+BM4153</f>
        <v>0</v>
      </c>
      <c r="BO4153" s="209">
        <f>AF4153-AM4153-AT4153-BA4153-BH4153</f>
        <v>0</v>
      </c>
      <c r="BP4153" s="209">
        <f>AG4153-AN4153-AU4153-BB4153-BI4153</f>
        <v>0</v>
      </c>
      <c r="BQ4153" s="210">
        <f>+BO4153+BP4153</f>
        <v>0</v>
      </c>
      <c r="BR4153" s="209">
        <f>AI4153-AP4153-AW4153-BD4153-BK4153</f>
        <v>0</v>
      </c>
      <c r="BS4153" s="209">
        <f>AJ4153-AQ4153-AX4153-BE4153-BL4153</f>
        <v>0</v>
      </c>
      <c r="BT4153" s="210">
        <f>+BR4153+BS4153</f>
        <v>0</v>
      </c>
      <c r="BU4153" s="210">
        <f>+BQ4153+BT4153</f>
        <v>0</v>
      </c>
      <c r="BV4153" s="215">
        <f>R4153+X4153-AD4153</f>
        <v>0</v>
      </c>
      <c r="BW4153" s="215">
        <f>S4153+Y4153-AE4153</f>
        <v>0</v>
      </c>
      <c r="BX4153" s="216">
        <v>0</v>
      </c>
      <c r="BY4153" s="216">
        <v>0</v>
      </c>
      <c r="BZ4153" s="215">
        <f>BV4153-BX4153</f>
        <v>0</v>
      </c>
      <c r="CA4153" s="217">
        <f>BW4153-BY4153</f>
        <v>0</v>
      </c>
    </row>
    <row r="4154" spans="2:79" ht="36.75" hidden="1" customHeight="1">
      <c r="B4154" s="218">
        <v>2015</v>
      </c>
      <c r="C4154" s="219">
        <v>8320</v>
      </c>
      <c r="D4154" s="218">
        <v>17</v>
      </c>
      <c r="E4154" s="218">
        <v>5000</v>
      </c>
      <c r="F4154" s="218">
        <v>5300</v>
      </c>
      <c r="G4154" s="218">
        <v>531</v>
      </c>
      <c r="H4154" s="218">
        <v>6</v>
      </c>
      <c r="I4154" s="361" t="s">
        <v>310</v>
      </c>
      <c r="J4154" s="209">
        <v>0</v>
      </c>
      <c r="K4154" s="209">
        <v>0</v>
      </c>
      <c r="L4154" s="210">
        <f>+J4154+K4154</f>
        <v>0</v>
      </c>
      <c r="M4154" s="209">
        <v>0</v>
      </c>
      <c r="N4154" s="209">
        <v>0</v>
      </c>
      <c r="O4154" s="210">
        <f>+M4154+N4154</f>
        <v>0</v>
      </c>
      <c r="P4154" s="210">
        <f>+L4154+O4154</f>
        <v>0</v>
      </c>
      <c r="Q4154" s="221" t="s">
        <v>19</v>
      </c>
      <c r="R4154" s="310"/>
      <c r="S4154" s="310"/>
      <c r="T4154" s="213">
        <v>0</v>
      </c>
      <c r="U4154" s="213">
        <v>0</v>
      </c>
      <c r="V4154" s="213">
        <v>0</v>
      </c>
      <c r="W4154" s="213">
        <v>0</v>
      </c>
      <c r="X4154" s="213"/>
      <c r="Y4154" s="213"/>
      <c r="Z4154" s="213">
        <v>0</v>
      </c>
      <c r="AA4154" s="213">
        <v>0</v>
      </c>
      <c r="AB4154" s="213">
        <v>0</v>
      </c>
      <c r="AC4154" s="213">
        <v>0</v>
      </c>
      <c r="AD4154" s="214"/>
      <c r="AE4154" s="214"/>
      <c r="AF4154" s="209">
        <f>J4154+T4154-Z4154</f>
        <v>0</v>
      </c>
      <c r="AG4154" s="209">
        <f>K4154+U4154-AA4154</f>
        <v>0</v>
      </c>
      <c r="AH4154" s="210">
        <f>+AF4154+AG4154</f>
        <v>0</v>
      </c>
      <c r="AI4154" s="209">
        <f>M4154+V4154-AB4154</f>
        <v>0</v>
      </c>
      <c r="AJ4154" s="209">
        <f>N4154+W4154-AC4154</f>
        <v>0</v>
      </c>
      <c r="AK4154" s="210">
        <f>+AI4154+AJ4154</f>
        <v>0</v>
      </c>
      <c r="AL4154" s="210">
        <f>+AH4154+AK4154</f>
        <v>0</v>
      </c>
      <c r="AM4154" s="213">
        <v>0</v>
      </c>
      <c r="AN4154" s="213">
        <v>0</v>
      </c>
      <c r="AO4154" s="210">
        <f>+AM4154+AN4154</f>
        <v>0</v>
      </c>
      <c r="AP4154" s="213">
        <v>0</v>
      </c>
      <c r="AQ4154" s="213">
        <v>0</v>
      </c>
      <c r="AR4154" s="210">
        <f>+AP4154+AQ4154</f>
        <v>0</v>
      </c>
      <c r="AS4154" s="210">
        <f>+AO4154+AR4154</f>
        <v>0</v>
      </c>
      <c r="AT4154" s="213">
        <v>0</v>
      </c>
      <c r="AU4154" s="213">
        <v>0</v>
      </c>
      <c r="AV4154" s="210">
        <f>+AT4154+AU4154</f>
        <v>0</v>
      </c>
      <c r="AW4154" s="213">
        <v>0</v>
      </c>
      <c r="AX4154" s="213">
        <v>0</v>
      </c>
      <c r="AY4154" s="210">
        <f>+AW4154+AX4154</f>
        <v>0</v>
      </c>
      <c r="AZ4154" s="210">
        <f>+AV4154+AY4154</f>
        <v>0</v>
      </c>
      <c r="BA4154" s="213">
        <v>0</v>
      </c>
      <c r="BB4154" s="213">
        <v>0</v>
      </c>
      <c r="BC4154" s="210">
        <f>+BA4154+BB4154</f>
        <v>0</v>
      </c>
      <c r="BD4154" s="213">
        <v>0</v>
      </c>
      <c r="BE4154" s="213">
        <v>0</v>
      </c>
      <c r="BF4154" s="210">
        <f>+BD4154+BE4154</f>
        <v>0</v>
      </c>
      <c r="BG4154" s="210">
        <f>+BC4154+BF4154</f>
        <v>0</v>
      </c>
      <c r="BH4154" s="213">
        <v>0</v>
      </c>
      <c r="BI4154" s="213">
        <v>0</v>
      </c>
      <c r="BJ4154" s="210">
        <f>+BH4154+BI4154</f>
        <v>0</v>
      </c>
      <c r="BK4154" s="213">
        <v>0</v>
      </c>
      <c r="BL4154" s="213">
        <v>0</v>
      </c>
      <c r="BM4154" s="210">
        <f>+BK4154+BL4154</f>
        <v>0</v>
      </c>
      <c r="BN4154" s="210">
        <f>+BJ4154+BM4154</f>
        <v>0</v>
      </c>
      <c r="BO4154" s="209">
        <f>AF4154-AM4154-AT4154-BA4154-BH4154</f>
        <v>0</v>
      </c>
      <c r="BP4154" s="209">
        <f>AG4154-AN4154-AU4154-BB4154-BI4154</f>
        <v>0</v>
      </c>
      <c r="BQ4154" s="210">
        <f>+BO4154+BP4154</f>
        <v>0</v>
      </c>
      <c r="BR4154" s="209">
        <f>AI4154-AP4154-AW4154-BD4154-BK4154</f>
        <v>0</v>
      </c>
      <c r="BS4154" s="209">
        <f>AJ4154-AQ4154-AX4154-BE4154-BL4154</f>
        <v>0</v>
      </c>
      <c r="BT4154" s="210">
        <f>+BR4154+BS4154</f>
        <v>0</v>
      </c>
      <c r="BU4154" s="210">
        <f>+BQ4154+BT4154</f>
        <v>0</v>
      </c>
      <c r="BV4154" s="215">
        <f>R4154+X4154-AD4154</f>
        <v>0</v>
      </c>
      <c r="BW4154" s="215">
        <f>S4154+Y4154-AE4154</f>
        <v>0</v>
      </c>
      <c r="BX4154" s="216">
        <v>0</v>
      </c>
      <c r="BY4154" s="216">
        <v>0</v>
      </c>
      <c r="BZ4154" s="215">
        <f>BV4154-BX4154</f>
        <v>0</v>
      </c>
      <c r="CA4154" s="217">
        <f>BW4154-BY4154</f>
        <v>0</v>
      </c>
    </row>
    <row r="4155" spans="2:79" ht="36.75" hidden="1" customHeight="1">
      <c r="B4155" s="218">
        <v>2015</v>
      </c>
      <c r="C4155" s="219">
        <v>8320</v>
      </c>
      <c r="D4155" s="218">
        <v>17</v>
      </c>
      <c r="E4155" s="218">
        <v>5000</v>
      </c>
      <c r="F4155" s="218">
        <v>5300</v>
      </c>
      <c r="G4155" s="218">
        <v>531</v>
      </c>
      <c r="H4155" s="218">
        <v>7</v>
      </c>
      <c r="I4155" s="361" t="s">
        <v>309</v>
      </c>
      <c r="J4155" s="209">
        <v>0</v>
      </c>
      <c r="K4155" s="209">
        <v>0</v>
      </c>
      <c r="L4155" s="210">
        <f>+J4155+K4155</f>
        <v>0</v>
      </c>
      <c r="M4155" s="209">
        <v>0</v>
      </c>
      <c r="N4155" s="209">
        <v>0</v>
      </c>
      <c r="O4155" s="210">
        <f>+M4155+N4155</f>
        <v>0</v>
      </c>
      <c r="P4155" s="210">
        <f>+L4155+O4155</f>
        <v>0</v>
      </c>
      <c r="Q4155" s="221" t="s">
        <v>19</v>
      </c>
      <c r="R4155" s="310"/>
      <c r="S4155" s="310"/>
      <c r="T4155" s="213">
        <v>0</v>
      </c>
      <c r="U4155" s="213">
        <v>0</v>
      </c>
      <c r="V4155" s="213">
        <v>0</v>
      </c>
      <c r="W4155" s="213">
        <v>0</v>
      </c>
      <c r="X4155" s="213"/>
      <c r="Y4155" s="213"/>
      <c r="Z4155" s="213">
        <v>0</v>
      </c>
      <c r="AA4155" s="213">
        <v>0</v>
      </c>
      <c r="AB4155" s="213">
        <v>0</v>
      </c>
      <c r="AC4155" s="213">
        <v>0</v>
      </c>
      <c r="AD4155" s="214"/>
      <c r="AE4155" s="214"/>
      <c r="AF4155" s="209">
        <f>J4155+T4155-Z4155</f>
        <v>0</v>
      </c>
      <c r="AG4155" s="209">
        <f>K4155+U4155-AA4155</f>
        <v>0</v>
      </c>
      <c r="AH4155" s="210">
        <f>+AF4155+AG4155</f>
        <v>0</v>
      </c>
      <c r="AI4155" s="209">
        <f>M4155+V4155-AB4155</f>
        <v>0</v>
      </c>
      <c r="AJ4155" s="209">
        <f>N4155+W4155-AC4155</f>
        <v>0</v>
      </c>
      <c r="AK4155" s="210">
        <f>+AI4155+AJ4155</f>
        <v>0</v>
      </c>
      <c r="AL4155" s="210">
        <f>+AH4155+AK4155</f>
        <v>0</v>
      </c>
      <c r="AM4155" s="213">
        <v>0</v>
      </c>
      <c r="AN4155" s="213">
        <v>0</v>
      </c>
      <c r="AO4155" s="210">
        <f>+AM4155+AN4155</f>
        <v>0</v>
      </c>
      <c r="AP4155" s="213">
        <v>0</v>
      </c>
      <c r="AQ4155" s="213">
        <v>0</v>
      </c>
      <c r="AR4155" s="210">
        <f>+AP4155+AQ4155</f>
        <v>0</v>
      </c>
      <c r="AS4155" s="210">
        <f>+AO4155+AR4155</f>
        <v>0</v>
      </c>
      <c r="AT4155" s="213">
        <v>0</v>
      </c>
      <c r="AU4155" s="213">
        <v>0</v>
      </c>
      <c r="AV4155" s="210">
        <f>+AT4155+AU4155</f>
        <v>0</v>
      </c>
      <c r="AW4155" s="213">
        <v>0</v>
      </c>
      <c r="AX4155" s="213">
        <v>0</v>
      </c>
      <c r="AY4155" s="210">
        <f>+AW4155+AX4155</f>
        <v>0</v>
      </c>
      <c r="AZ4155" s="210">
        <f>+AV4155+AY4155</f>
        <v>0</v>
      </c>
      <c r="BA4155" s="213">
        <v>0</v>
      </c>
      <c r="BB4155" s="213">
        <v>0</v>
      </c>
      <c r="BC4155" s="210">
        <f>+BA4155+BB4155</f>
        <v>0</v>
      </c>
      <c r="BD4155" s="213">
        <v>0</v>
      </c>
      <c r="BE4155" s="213">
        <v>0</v>
      </c>
      <c r="BF4155" s="210">
        <f>+BD4155+BE4155</f>
        <v>0</v>
      </c>
      <c r="BG4155" s="210">
        <f>+BC4155+BF4155</f>
        <v>0</v>
      </c>
      <c r="BH4155" s="213">
        <v>0</v>
      </c>
      <c r="BI4155" s="213">
        <v>0</v>
      </c>
      <c r="BJ4155" s="210">
        <f>+BH4155+BI4155</f>
        <v>0</v>
      </c>
      <c r="BK4155" s="213">
        <v>0</v>
      </c>
      <c r="BL4155" s="213">
        <v>0</v>
      </c>
      <c r="BM4155" s="210">
        <f>+BK4155+BL4155</f>
        <v>0</v>
      </c>
      <c r="BN4155" s="210">
        <f>+BJ4155+BM4155</f>
        <v>0</v>
      </c>
      <c r="BO4155" s="209">
        <f>AF4155-AM4155-AT4155-BA4155-BH4155</f>
        <v>0</v>
      </c>
      <c r="BP4155" s="209">
        <f>AG4155-AN4155-AU4155-BB4155-BI4155</f>
        <v>0</v>
      </c>
      <c r="BQ4155" s="210">
        <f>+BO4155+BP4155</f>
        <v>0</v>
      </c>
      <c r="BR4155" s="209">
        <f>AI4155-AP4155-AW4155-BD4155-BK4155</f>
        <v>0</v>
      </c>
      <c r="BS4155" s="209">
        <f>AJ4155-AQ4155-AX4155-BE4155-BL4155</f>
        <v>0</v>
      </c>
      <c r="BT4155" s="210">
        <f>+BR4155+BS4155</f>
        <v>0</v>
      </c>
      <c r="BU4155" s="210">
        <f>+BQ4155+BT4155</f>
        <v>0</v>
      </c>
      <c r="BV4155" s="215">
        <f>R4155+X4155-AD4155</f>
        <v>0</v>
      </c>
      <c r="BW4155" s="215">
        <f>S4155+Y4155-AE4155</f>
        <v>0</v>
      </c>
      <c r="BX4155" s="216">
        <v>0</v>
      </c>
      <c r="BY4155" s="216">
        <v>0</v>
      </c>
      <c r="BZ4155" s="215">
        <f>BV4155-BX4155</f>
        <v>0</v>
      </c>
      <c r="CA4155" s="217">
        <f>BW4155-BY4155</f>
        <v>0</v>
      </c>
    </row>
    <row r="4156" spans="2:79" ht="36.75" hidden="1" customHeight="1">
      <c r="B4156" s="218">
        <v>2015</v>
      </c>
      <c r="C4156" s="219">
        <v>8320</v>
      </c>
      <c r="D4156" s="218">
        <v>17</v>
      </c>
      <c r="E4156" s="218">
        <v>5000</v>
      </c>
      <c r="F4156" s="218">
        <v>5300</v>
      </c>
      <c r="G4156" s="218">
        <v>531</v>
      </c>
      <c r="H4156" s="218">
        <v>8</v>
      </c>
      <c r="I4156" s="361" t="s">
        <v>308</v>
      </c>
      <c r="J4156" s="209">
        <v>0</v>
      </c>
      <c r="K4156" s="209">
        <v>0</v>
      </c>
      <c r="L4156" s="210">
        <f>+J4156+K4156</f>
        <v>0</v>
      </c>
      <c r="M4156" s="209">
        <v>0</v>
      </c>
      <c r="N4156" s="209">
        <v>0</v>
      </c>
      <c r="O4156" s="210">
        <f>+M4156+N4156</f>
        <v>0</v>
      </c>
      <c r="P4156" s="210">
        <f>+L4156+O4156</f>
        <v>0</v>
      </c>
      <c r="Q4156" s="221" t="s">
        <v>19</v>
      </c>
      <c r="R4156" s="310"/>
      <c r="S4156" s="310"/>
      <c r="T4156" s="213">
        <v>0</v>
      </c>
      <c r="U4156" s="213">
        <v>0</v>
      </c>
      <c r="V4156" s="213">
        <v>0</v>
      </c>
      <c r="W4156" s="213">
        <v>0</v>
      </c>
      <c r="X4156" s="213"/>
      <c r="Y4156" s="213"/>
      <c r="Z4156" s="213">
        <v>0</v>
      </c>
      <c r="AA4156" s="213">
        <v>0</v>
      </c>
      <c r="AB4156" s="213">
        <v>0</v>
      </c>
      <c r="AC4156" s="213">
        <v>0</v>
      </c>
      <c r="AD4156" s="214"/>
      <c r="AE4156" s="214"/>
      <c r="AF4156" s="209">
        <f>J4156+T4156-Z4156</f>
        <v>0</v>
      </c>
      <c r="AG4156" s="209">
        <f>K4156+U4156-AA4156</f>
        <v>0</v>
      </c>
      <c r="AH4156" s="210">
        <f>+AF4156+AG4156</f>
        <v>0</v>
      </c>
      <c r="AI4156" s="209">
        <f>M4156+V4156-AB4156</f>
        <v>0</v>
      </c>
      <c r="AJ4156" s="209">
        <f>N4156+W4156-AC4156</f>
        <v>0</v>
      </c>
      <c r="AK4156" s="210">
        <f>+AI4156+AJ4156</f>
        <v>0</v>
      </c>
      <c r="AL4156" s="210">
        <f>+AH4156+AK4156</f>
        <v>0</v>
      </c>
      <c r="AM4156" s="213">
        <v>0</v>
      </c>
      <c r="AN4156" s="213">
        <v>0</v>
      </c>
      <c r="AO4156" s="210">
        <f>+AM4156+AN4156</f>
        <v>0</v>
      </c>
      <c r="AP4156" s="213">
        <v>0</v>
      </c>
      <c r="AQ4156" s="213">
        <v>0</v>
      </c>
      <c r="AR4156" s="210">
        <f>+AP4156+AQ4156</f>
        <v>0</v>
      </c>
      <c r="AS4156" s="210">
        <f>+AO4156+AR4156</f>
        <v>0</v>
      </c>
      <c r="AT4156" s="213">
        <v>0</v>
      </c>
      <c r="AU4156" s="213">
        <v>0</v>
      </c>
      <c r="AV4156" s="210">
        <f>+AT4156+AU4156</f>
        <v>0</v>
      </c>
      <c r="AW4156" s="213">
        <v>0</v>
      </c>
      <c r="AX4156" s="213">
        <v>0</v>
      </c>
      <c r="AY4156" s="210">
        <f>+AW4156+AX4156</f>
        <v>0</v>
      </c>
      <c r="AZ4156" s="210">
        <f>+AV4156+AY4156</f>
        <v>0</v>
      </c>
      <c r="BA4156" s="213">
        <v>0</v>
      </c>
      <c r="BB4156" s="213">
        <v>0</v>
      </c>
      <c r="BC4156" s="210">
        <f>+BA4156+BB4156</f>
        <v>0</v>
      </c>
      <c r="BD4156" s="213">
        <v>0</v>
      </c>
      <c r="BE4156" s="213">
        <v>0</v>
      </c>
      <c r="BF4156" s="210">
        <f>+BD4156+BE4156</f>
        <v>0</v>
      </c>
      <c r="BG4156" s="210">
        <f>+BC4156+BF4156</f>
        <v>0</v>
      </c>
      <c r="BH4156" s="213">
        <v>0</v>
      </c>
      <c r="BI4156" s="213">
        <v>0</v>
      </c>
      <c r="BJ4156" s="210">
        <f>+BH4156+BI4156</f>
        <v>0</v>
      </c>
      <c r="BK4156" s="213">
        <v>0</v>
      </c>
      <c r="BL4156" s="213">
        <v>0</v>
      </c>
      <c r="BM4156" s="210">
        <f>+BK4156+BL4156</f>
        <v>0</v>
      </c>
      <c r="BN4156" s="210">
        <f>+BJ4156+BM4156</f>
        <v>0</v>
      </c>
      <c r="BO4156" s="209">
        <f>AF4156-AM4156-AT4156-BA4156-BH4156</f>
        <v>0</v>
      </c>
      <c r="BP4156" s="209">
        <f>AG4156-AN4156-AU4156-BB4156-BI4156</f>
        <v>0</v>
      </c>
      <c r="BQ4156" s="210">
        <f>+BO4156+BP4156</f>
        <v>0</v>
      </c>
      <c r="BR4156" s="209">
        <f>AI4156-AP4156-AW4156-BD4156-BK4156</f>
        <v>0</v>
      </c>
      <c r="BS4156" s="209">
        <f>AJ4156-AQ4156-AX4156-BE4156-BL4156</f>
        <v>0</v>
      </c>
      <c r="BT4156" s="210">
        <f>+BR4156+BS4156</f>
        <v>0</v>
      </c>
      <c r="BU4156" s="210">
        <f>+BQ4156+BT4156</f>
        <v>0</v>
      </c>
      <c r="BV4156" s="215">
        <f>R4156+X4156-AD4156</f>
        <v>0</v>
      </c>
      <c r="BW4156" s="215">
        <f>S4156+Y4156-AE4156</f>
        <v>0</v>
      </c>
      <c r="BX4156" s="216">
        <v>0</v>
      </c>
      <c r="BY4156" s="216">
        <v>0</v>
      </c>
      <c r="BZ4156" s="215">
        <f>BV4156-BX4156</f>
        <v>0</v>
      </c>
      <c r="CA4156" s="217">
        <f>BW4156-BY4156</f>
        <v>0</v>
      </c>
    </row>
    <row r="4157" spans="2:79" ht="36.75" hidden="1" customHeight="1">
      <c r="B4157" s="218">
        <v>2015</v>
      </c>
      <c r="C4157" s="219">
        <v>8320</v>
      </c>
      <c r="D4157" s="218">
        <v>17</v>
      </c>
      <c r="E4157" s="218">
        <v>5000</v>
      </c>
      <c r="F4157" s="218">
        <v>5300</v>
      </c>
      <c r="G4157" s="218">
        <v>531</v>
      </c>
      <c r="H4157" s="218">
        <v>89</v>
      </c>
      <c r="I4157" s="361" t="s">
        <v>307</v>
      </c>
      <c r="J4157" s="209">
        <v>0</v>
      </c>
      <c r="K4157" s="209">
        <v>0</v>
      </c>
      <c r="L4157" s="210">
        <f>+J4157+K4157</f>
        <v>0</v>
      </c>
      <c r="M4157" s="209">
        <v>0</v>
      </c>
      <c r="N4157" s="209">
        <v>0</v>
      </c>
      <c r="O4157" s="210">
        <f>+M4157+N4157</f>
        <v>0</v>
      </c>
      <c r="P4157" s="210">
        <f>+L4157+O4157</f>
        <v>0</v>
      </c>
      <c r="Q4157" s="221" t="s">
        <v>19</v>
      </c>
      <c r="R4157" s="310"/>
      <c r="S4157" s="310"/>
      <c r="T4157" s="213">
        <v>0</v>
      </c>
      <c r="U4157" s="213">
        <v>0</v>
      </c>
      <c r="V4157" s="213">
        <v>0</v>
      </c>
      <c r="W4157" s="213">
        <v>0</v>
      </c>
      <c r="X4157" s="213"/>
      <c r="Y4157" s="213"/>
      <c r="Z4157" s="213">
        <v>0</v>
      </c>
      <c r="AA4157" s="213">
        <v>0</v>
      </c>
      <c r="AB4157" s="213">
        <v>0</v>
      </c>
      <c r="AC4157" s="213">
        <v>0</v>
      </c>
      <c r="AD4157" s="214"/>
      <c r="AE4157" s="214"/>
      <c r="AF4157" s="209">
        <f>J4157+T4157-Z4157</f>
        <v>0</v>
      </c>
      <c r="AG4157" s="209">
        <f>K4157+U4157-AA4157</f>
        <v>0</v>
      </c>
      <c r="AH4157" s="210">
        <f>+AF4157+AG4157</f>
        <v>0</v>
      </c>
      <c r="AI4157" s="209">
        <f>M4157+V4157-AB4157</f>
        <v>0</v>
      </c>
      <c r="AJ4157" s="209">
        <f>N4157+W4157-AC4157</f>
        <v>0</v>
      </c>
      <c r="AK4157" s="210">
        <f>+AI4157+AJ4157</f>
        <v>0</v>
      </c>
      <c r="AL4157" s="210">
        <f>+AH4157+AK4157</f>
        <v>0</v>
      </c>
      <c r="AM4157" s="213">
        <v>0</v>
      </c>
      <c r="AN4157" s="213">
        <v>0</v>
      </c>
      <c r="AO4157" s="210">
        <f>+AM4157+AN4157</f>
        <v>0</v>
      </c>
      <c r="AP4157" s="213">
        <v>0</v>
      </c>
      <c r="AQ4157" s="213">
        <v>0</v>
      </c>
      <c r="AR4157" s="210">
        <f>+AP4157+AQ4157</f>
        <v>0</v>
      </c>
      <c r="AS4157" s="210">
        <f>+AO4157+AR4157</f>
        <v>0</v>
      </c>
      <c r="AT4157" s="213">
        <v>0</v>
      </c>
      <c r="AU4157" s="213">
        <v>0</v>
      </c>
      <c r="AV4157" s="210">
        <f>+AT4157+AU4157</f>
        <v>0</v>
      </c>
      <c r="AW4157" s="213">
        <v>0</v>
      </c>
      <c r="AX4157" s="213">
        <v>0</v>
      </c>
      <c r="AY4157" s="210">
        <f>+AW4157+AX4157</f>
        <v>0</v>
      </c>
      <c r="AZ4157" s="210">
        <f>+AV4157+AY4157</f>
        <v>0</v>
      </c>
      <c r="BA4157" s="213">
        <v>0</v>
      </c>
      <c r="BB4157" s="213">
        <v>0</v>
      </c>
      <c r="BC4157" s="210">
        <f>+BA4157+BB4157</f>
        <v>0</v>
      </c>
      <c r="BD4157" s="213">
        <v>0</v>
      </c>
      <c r="BE4157" s="213">
        <v>0</v>
      </c>
      <c r="BF4157" s="210">
        <f>+BD4157+BE4157</f>
        <v>0</v>
      </c>
      <c r="BG4157" s="210">
        <f>+BC4157+BF4157</f>
        <v>0</v>
      </c>
      <c r="BH4157" s="213">
        <v>0</v>
      </c>
      <c r="BI4157" s="213">
        <v>0</v>
      </c>
      <c r="BJ4157" s="210">
        <f>+BH4157+BI4157</f>
        <v>0</v>
      </c>
      <c r="BK4157" s="213">
        <v>0</v>
      </c>
      <c r="BL4157" s="213">
        <v>0</v>
      </c>
      <c r="BM4157" s="210">
        <f>+BK4157+BL4157</f>
        <v>0</v>
      </c>
      <c r="BN4157" s="210">
        <f>+BJ4157+BM4157</f>
        <v>0</v>
      </c>
      <c r="BO4157" s="209">
        <f>AF4157-AM4157-AT4157-BA4157-BH4157</f>
        <v>0</v>
      </c>
      <c r="BP4157" s="209">
        <f>AG4157-AN4157-AU4157-BB4157-BI4157</f>
        <v>0</v>
      </c>
      <c r="BQ4157" s="210">
        <f>+BO4157+BP4157</f>
        <v>0</v>
      </c>
      <c r="BR4157" s="209">
        <f>AI4157-AP4157-AW4157-BD4157-BK4157</f>
        <v>0</v>
      </c>
      <c r="BS4157" s="209">
        <f>AJ4157-AQ4157-AX4157-BE4157-BL4157</f>
        <v>0</v>
      </c>
      <c r="BT4157" s="210">
        <f>+BR4157+BS4157</f>
        <v>0</v>
      </c>
      <c r="BU4157" s="210">
        <f>+BQ4157+BT4157</f>
        <v>0</v>
      </c>
      <c r="BV4157" s="215">
        <f>R4157+X4157-AD4157</f>
        <v>0</v>
      </c>
      <c r="BW4157" s="215">
        <f>S4157+Y4157-AE4157</f>
        <v>0</v>
      </c>
      <c r="BX4157" s="216">
        <v>0</v>
      </c>
      <c r="BY4157" s="216">
        <v>0</v>
      </c>
      <c r="BZ4157" s="215">
        <f>BV4157-BX4157</f>
        <v>0</v>
      </c>
      <c r="CA4157" s="217">
        <f>BW4157-BY4157</f>
        <v>0</v>
      </c>
    </row>
    <row r="4158" spans="2:79" ht="36.75" hidden="1" customHeight="1">
      <c r="B4158" s="197">
        <v>2015</v>
      </c>
      <c r="C4158" s="198">
        <v>8320</v>
      </c>
      <c r="D4158" s="197">
        <v>17</v>
      </c>
      <c r="E4158" s="197">
        <v>5000</v>
      </c>
      <c r="F4158" s="197">
        <v>5300</v>
      </c>
      <c r="G4158" s="197">
        <v>532</v>
      </c>
      <c r="H4158" s="197"/>
      <c r="I4158" s="199" t="s">
        <v>89</v>
      </c>
      <c r="J4158" s="240">
        <f>J4159</f>
        <v>0</v>
      </c>
      <c r="K4158" s="240">
        <f>K4159</f>
        <v>0</v>
      </c>
      <c r="L4158" s="240">
        <f>+J4158+K4158</f>
        <v>0</v>
      </c>
      <c r="M4158" s="240">
        <f>M4159</f>
        <v>0</v>
      </c>
      <c r="N4158" s="240">
        <f>N4159</f>
        <v>0</v>
      </c>
      <c r="O4158" s="240">
        <f>+M4158+N4158</f>
        <v>0</v>
      </c>
      <c r="P4158" s="240">
        <f>+L4158+O4158</f>
        <v>0</v>
      </c>
      <c r="Q4158" s="200"/>
      <c r="R4158" s="309"/>
      <c r="S4158" s="309"/>
      <c r="T4158" s="240">
        <f>T4159</f>
        <v>0</v>
      </c>
      <c r="U4158" s="240">
        <f>U4159</f>
        <v>0</v>
      </c>
      <c r="V4158" s="240">
        <f>V4159</f>
        <v>0</v>
      </c>
      <c r="W4158" s="240">
        <f>W4159</f>
        <v>0</v>
      </c>
      <c r="X4158" s="261"/>
      <c r="Y4158" s="261"/>
      <c r="Z4158" s="240">
        <f>Z4159</f>
        <v>0</v>
      </c>
      <c r="AA4158" s="240">
        <f>AA4159</f>
        <v>0</v>
      </c>
      <c r="AB4158" s="240">
        <f>AB4159</f>
        <v>0</v>
      </c>
      <c r="AC4158" s="240">
        <f>AC4159</f>
        <v>0</v>
      </c>
      <c r="AD4158" s="261"/>
      <c r="AE4158" s="261"/>
      <c r="AF4158" s="240">
        <f>AF4159</f>
        <v>0</v>
      </c>
      <c r="AG4158" s="240">
        <f>AG4159</f>
        <v>0</v>
      </c>
      <c r="AH4158" s="240">
        <f>+AF4158+AG4158</f>
        <v>0</v>
      </c>
      <c r="AI4158" s="240">
        <f>AI4159</f>
        <v>0</v>
      </c>
      <c r="AJ4158" s="240">
        <f>AJ4159</f>
        <v>0</v>
      </c>
      <c r="AK4158" s="240">
        <f>+AI4158+AJ4158</f>
        <v>0</v>
      </c>
      <c r="AL4158" s="240">
        <f>+AH4158+AK4158</f>
        <v>0</v>
      </c>
      <c r="AM4158" s="240">
        <f>AM4159</f>
        <v>0</v>
      </c>
      <c r="AN4158" s="240">
        <f>AN4159</f>
        <v>0</v>
      </c>
      <c r="AO4158" s="240">
        <f>+AM4158+AN4158</f>
        <v>0</v>
      </c>
      <c r="AP4158" s="240">
        <f>AP4159</f>
        <v>0</v>
      </c>
      <c r="AQ4158" s="240">
        <f>AQ4159</f>
        <v>0</v>
      </c>
      <c r="AR4158" s="240">
        <f>+AP4158+AQ4158</f>
        <v>0</v>
      </c>
      <c r="AS4158" s="240">
        <f>+AO4158+AR4158</f>
        <v>0</v>
      </c>
      <c r="AT4158" s="240">
        <f>AT4159</f>
        <v>0</v>
      </c>
      <c r="AU4158" s="240">
        <f>AU4159</f>
        <v>0</v>
      </c>
      <c r="AV4158" s="240">
        <f>+AT4158+AU4158</f>
        <v>0</v>
      </c>
      <c r="AW4158" s="240">
        <f>AW4159</f>
        <v>0</v>
      </c>
      <c r="AX4158" s="240">
        <f>AX4159</f>
        <v>0</v>
      </c>
      <c r="AY4158" s="240">
        <f>+AW4158+AX4158</f>
        <v>0</v>
      </c>
      <c r="AZ4158" s="240">
        <f>+AV4158+AY4158</f>
        <v>0</v>
      </c>
      <c r="BA4158" s="240">
        <f>BA4159</f>
        <v>0</v>
      </c>
      <c r="BB4158" s="240">
        <f>BB4159</f>
        <v>0</v>
      </c>
      <c r="BC4158" s="240">
        <f>+BA4158+BB4158</f>
        <v>0</v>
      </c>
      <c r="BD4158" s="240">
        <f>BD4159</f>
        <v>0</v>
      </c>
      <c r="BE4158" s="240">
        <f>BE4159</f>
        <v>0</v>
      </c>
      <c r="BF4158" s="240">
        <f>+BD4158+BE4158</f>
        <v>0</v>
      </c>
      <c r="BG4158" s="240">
        <f>+BC4158+BF4158</f>
        <v>0</v>
      </c>
      <c r="BH4158" s="240">
        <f>BH4159</f>
        <v>0</v>
      </c>
      <c r="BI4158" s="240">
        <f>BI4159</f>
        <v>0</v>
      </c>
      <c r="BJ4158" s="240">
        <f>+BH4158+BI4158</f>
        <v>0</v>
      </c>
      <c r="BK4158" s="240">
        <f>BK4159</f>
        <v>0</v>
      </c>
      <c r="BL4158" s="240">
        <f>BL4159</f>
        <v>0</v>
      </c>
      <c r="BM4158" s="240">
        <f>+BK4158+BL4158</f>
        <v>0</v>
      </c>
      <c r="BN4158" s="240">
        <f>+BJ4158+BM4158</f>
        <v>0</v>
      </c>
      <c r="BO4158" s="240">
        <f>BO4159</f>
        <v>0</v>
      </c>
      <c r="BP4158" s="240">
        <f>BP4159</f>
        <v>0</v>
      </c>
      <c r="BQ4158" s="240">
        <f>+BO4158+BP4158</f>
        <v>0</v>
      </c>
      <c r="BR4158" s="240">
        <f>BR4159</f>
        <v>0</v>
      </c>
      <c r="BS4158" s="240">
        <f>BS4159</f>
        <v>0</v>
      </c>
      <c r="BT4158" s="240">
        <f>+BR4158+BS4158</f>
        <v>0</v>
      </c>
      <c r="BU4158" s="240">
        <f>+BQ4158+BT4158</f>
        <v>0</v>
      </c>
      <c r="BV4158" s="262"/>
      <c r="BW4158" s="262"/>
      <c r="BX4158" s="263"/>
      <c r="BY4158" s="263"/>
      <c r="BZ4158" s="262"/>
      <c r="CA4158" s="264"/>
    </row>
    <row r="4159" spans="2:79" ht="36.75" hidden="1" customHeight="1">
      <c r="B4159" s="218">
        <v>2015</v>
      </c>
      <c r="C4159" s="219">
        <v>8320</v>
      </c>
      <c r="D4159" s="218">
        <v>17</v>
      </c>
      <c r="E4159" s="218">
        <v>5000</v>
      </c>
      <c r="F4159" s="218">
        <v>5300</v>
      </c>
      <c r="G4159" s="218">
        <v>532</v>
      </c>
      <c r="H4159" s="218">
        <v>1</v>
      </c>
      <c r="I4159" s="220" t="s">
        <v>88</v>
      </c>
      <c r="J4159" s="209">
        <v>0</v>
      </c>
      <c r="K4159" s="209">
        <v>0</v>
      </c>
      <c r="L4159" s="210">
        <f>+J4159+K4159</f>
        <v>0</v>
      </c>
      <c r="M4159" s="209">
        <v>0</v>
      </c>
      <c r="N4159" s="209">
        <v>0</v>
      </c>
      <c r="O4159" s="210">
        <f>+M4159+N4159</f>
        <v>0</v>
      </c>
      <c r="P4159" s="210">
        <f>+L4159+O4159</f>
        <v>0</v>
      </c>
      <c r="Q4159" s="221" t="s">
        <v>19</v>
      </c>
      <c r="R4159" s="310"/>
      <c r="S4159" s="310"/>
      <c r="T4159" s="213">
        <v>0</v>
      </c>
      <c r="U4159" s="213">
        <v>0</v>
      </c>
      <c r="V4159" s="213">
        <v>0</v>
      </c>
      <c r="W4159" s="213">
        <v>0</v>
      </c>
      <c r="X4159" s="213"/>
      <c r="Y4159" s="213"/>
      <c r="Z4159" s="213">
        <v>0</v>
      </c>
      <c r="AA4159" s="213">
        <v>0</v>
      </c>
      <c r="AB4159" s="213">
        <v>0</v>
      </c>
      <c r="AC4159" s="213">
        <v>0</v>
      </c>
      <c r="AD4159" s="214"/>
      <c r="AE4159" s="214"/>
      <c r="AF4159" s="209">
        <f>J4159+T4159-Z4159</f>
        <v>0</v>
      </c>
      <c r="AG4159" s="209">
        <f>K4159+U4159-AA4159</f>
        <v>0</v>
      </c>
      <c r="AH4159" s="210">
        <f>+AF4159+AG4159</f>
        <v>0</v>
      </c>
      <c r="AI4159" s="209">
        <f>M4159+V4159-AB4159</f>
        <v>0</v>
      </c>
      <c r="AJ4159" s="209">
        <f>N4159+W4159-AC4159</f>
        <v>0</v>
      </c>
      <c r="AK4159" s="210">
        <f>+AI4159+AJ4159</f>
        <v>0</v>
      </c>
      <c r="AL4159" s="210">
        <f>+AH4159+AK4159</f>
        <v>0</v>
      </c>
      <c r="AM4159" s="213">
        <v>0</v>
      </c>
      <c r="AN4159" s="213">
        <v>0</v>
      </c>
      <c r="AO4159" s="210">
        <f>+AM4159+AN4159</f>
        <v>0</v>
      </c>
      <c r="AP4159" s="213">
        <v>0</v>
      </c>
      <c r="AQ4159" s="213">
        <v>0</v>
      </c>
      <c r="AR4159" s="210">
        <f>+AP4159+AQ4159</f>
        <v>0</v>
      </c>
      <c r="AS4159" s="210">
        <f>+AO4159+AR4159</f>
        <v>0</v>
      </c>
      <c r="AT4159" s="213">
        <v>0</v>
      </c>
      <c r="AU4159" s="213">
        <v>0</v>
      </c>
      <c r="AV4159" s="210">
        <f>+AT4159+AU4159</f>
        <v>0</v>
      </c>
      <c r="AW4159" s="213">
        <v>0</v>
      </c>
      <c r="AX4159" s="213">
        <v>0</v>
      </c>
      <c r="AY4159" s="210">
        <f>+AW4159+AX4159</f>
        <v>0</v>
      </c>
      <c r="AZ4159" s="210">
        <f>+AV4159+AY4159</f>
        <v>0</v>
      </c>
      <c r="BA4159" s="213">
        <v>0</v>
      </c>
      <c r="BB4159" s="213">
        <v>0</v>
      </c>
      <c r="BC4159" s="210">
        <f>+BA4159+BB4159</f>
        <v>0</v>
      </c>
      <c r="BD4159" s="213">
        <v>0</v>
      </c>
      <c r="BE4159" s="213">
        <v>0</v>
      </c>
      <c r="BF4159" s="210">
        <f>+BD4159+BE4159</f>
        <v>0</v>
      </c>
      <c r="BG4159" s="210">
        <f>+BC4159+BF4159</f>
        <v>0</v>
      </c>
      <c r="BH4159" s="213">
        <v>0</v>
      </c>
      <c r="BI4159" s="213">
        <v>0</v>
      </c>
      <c r="BJ4159" s="210">
        <f>+BH4159+BI4159</f>
        <v>0</v>
      </c>
      <c r="BK4159" s="213">
        <v>0</v>
      </c>
      <c r="BL4159" s="213">
        <v>0</v>
      </c>
      <c r="BM4159" s="210">
        <f>+BK4159+BL4159</f>
        <v>0</v>
      </c>
      <c r="BN4159" s="210">
        <f>+BJ4159+BM4159</f>
        <v>0</v>
      </c>
      <c r="BO4159" s="209">
        <f>AF4159-AM4159-AT4159-BA4159-BH4159</f>
        <v>0</v>
      </c>
      <c r="BP4159" s="209">
        <f>AG4159-AN4159-AU4159-BB4159-BI4159</f>
        <v>0</v>
      </c>
      <c r="BQ4159" s="210">
        <f>+BO4159+BP4159</f>
        <v>0</v>
      </c>
      <c r="BR4159" s="209">
        <f>AI4159-AP4159-AW4159-BD4159-BK4159</f>
        <v>0</v>
      </c>
      <c r="BS4159" s="209">
        <f>AJ4159-AQ4159-AX4159-BE4159-BL4159</f>
        <v>0</v>
      </c>
      <c r="BT4159" s="210">
        <f>+BR4159+BS4159</f>
        <v>0</v>
      </c>
      <c r="BU4159" s="210">
        <f>+BQ4159+BT4159</f>
        <v>0</v>
      </c>
      <c r="BV4159" s="215">
        <f>R4159+X4159-AD4159</f>
        <v>0</v>
      </c>
      <c r="BW4159" s="215">
        <f>S4159+Y4159-AE4159</f>
        <v>0</v>
      </c>
      <c r="BX4159" s="216">
        <v>0</v>
      </c>
      <c r="BY4159" s="216">
        <v>0</v>
      </c>
      <c r="BZ4159" s="215">
        <f>BV4159-BX4159</f>
        <v>0</v>
      </c>
      <c r="CA4159" s="217">
        <f>BW4159-BY4159</f>
        <v>0</v>
      </c>
    </row>
    <row r="4160" spans="2:79" ht="36.75" customHeight="1">
      <c r="B4160" s="188">
        <v>2015</v>
      </c>
      <c r="C4160" s="189">
        <v>8320</v>
      </c>
      <c r="D4160" s="188">
        <v>17</v>
      </c>
      <c r="E4160" s="188">
        <v>5000</v>
      </c>
      <c r="F4160" s="188">
        <v>5400</v>
      </c>
      <c r="G4160" s="188"/>
      <c r="H4160" s="188"/>
      <c r="I4160" s="190" t="s">
        <v>79</v>
      </c>
      <c r="J4160" s="191">
        <f>+J4161+J4176+J4178</f>
        <v>11782295.4</v>
      </c>
      <c r="K4160" s="191">
        <f>+K4161+K4176+K4178</f>
        <v>52015802.600000001</v>
      </c>
      <c r="L4160" s="191">
        <f>+J4160+K4160</f>
        <v>63798098</v>
      </c>
      <c r="M4160" s="191">
        <f>+M4161+M4176+M4178</f>
        <v>0</v>
      </c>
      <c r="N4160" s="191">
        <f>+N4161+N4176+N4178</f>
        <v>0</v>
      </c>
      <c r="O4160" s="191">
        <f>+M4160+N4160</f>
        <v>0</v>
      </c>
      <c r="P4160" s="191">
        <f>+L4160+O4160</f>
        <v>63798098</v>
      </c>
      <c r="Q4160" s="191"/>
      <c r="R4160" s="308"/>
      <c r="S4160" s="308"/>
      <c r="T4160" s="191">
        <f>+T4161+T4176+T4178</f>
        <v>0</v>
      </c>
      <c r="U4160" s="191">
        <f>+U4161+U4176+U4178</f>
        <v>0</v>
      </c>
      <c r="V4160" s="191">
        <f>+V4161+V4176+V4178</f>
        <v>0</v>
      </c>
      <c r="W4160" s="191">
        <f>+W4161+W4176+W4178</f>
        <v>0</v>
      </c>
      <c r="X4160" s="193"/>
      <c r="Y4160" s="193"/>
      <c r="Z4160" s="191">
        <f>+Z4161+Z4176+Z4178</f>
        <v>0</v>
      </c>
      <c r="AA4160" s="191">
        <f>+AA4161+AA4176+AA4178</f>
        <v>0</v>
      </c>
      <c r="AB4160" s="191">
        <f>+AB4161+AB4176+AB4178</f>
        <v>0</v>
      </c>
      <c r="AC4160" s="191">
        <f>+AC4161+AC4176+AC4178</f>
        <v>0</v>
      </c>
      <c r="AD4160" s="193"/>
      <c r="AE4160" s="193"/>
      <c r="AF4160" s="191">
        <f>+AF4161+AF4176+AF4178</f>
        <v>11782295.4</v>
      </c>
      <c r="AG4160" s="191">
        <f>+AG4161+AG4176+AG4178</f>
        <v>52015802.600000001</v>
      </c>
      <c r="AH4160" s="191">
        <f>+AF4160+AG4160</f>
        <v>63798098</v>
      </c>
      <c r="AI4160" s="191">
        <f>+AI4161+AI4176+AI4178</f>
        <v>0</v>
      </c>
      <c r="AJ4160" s="191">
        <f>+AJ4161+AJ4176+AJ4178</f>
        <v>0</v>
      </c>
      <c r="AK4160" s="191">
        <f>+AI4160+AJ4160</f>
        <v>0</v>
      </c>
      <c r="AL4160" s="191">
        <f>+AH4160+AK4160</f>
        <v>63798098</v>
      </c>
      <c r="AM4160" s="191">
        <f>+AM4161+AM4176+AM4178</f>
        <v>11134900</v>
      </c>
      <c r="AN4160" s="191">
        <f>+AN4161+AN4176+AN4178</f>
        <v>46237200</v>
      </c>
      <c r="AO4160" s="191">
        <f>+AM4160+AN4160</f>
        <v>57372100</v>
      </c>
      <c r="AP4160" s="191">
        <f>+AP4161+AP4176+AP4178</f>
        <v>0</v>
      </c>
      <c r="AQ4160" s="191">
        <f>+AQ4161+AQ4176+AQ4178</f>
        <v>0</v>
      </c>
      <c r="AR4160" s="191">
        <f>+AP4160+AQ4160</f>
        <v>0</v>
      </c>
      <c r="AS4160" s="191">
        <f>+AO4160+AR4160</f>
        <v>57372100</v>
      </c>
      <c r="AT4160" s="191">
        <f>+AT4161+AT4176+AT4178</f>
        <v>0</v>
      </c>
      <c r="AU4160" s="191">
        <f>+AU4161+AU4176+AU4178</f>
        <v>0</v>
      </c>
      <c r="AV4160" s="191">
        <f>+AT4160+AU4160</f>
        <v>0</v>
      </c>
      <c r="AW4160" s="191">
        <f>+AW4161+AW4176+AW4178</f>
        <v>0</v>
      </c>
      <c r="AX4160" s="191">
        <f>+AX4161+AX4176+AX4178</f>
        <v>0</v>
      </c>
      <c r="AY4160" s="191">
        <f>+AW4160+AX4160</f>
        <v>0</v>
      </c>
      <c r="AZ4160" s="191">
        <f>+AV4160+AY4160</f>
        <v>0</v>
      </c>
      <c r="BA4160" s="191">
        <f>+BA4161+BA4176+BA4178</f>
        <v>0</v>
      </c>
      <c r="BB4160" s="191">
        <f>+BB4161+BB4176+BB4178</f>
        <v>4770975.0999999996</v>
      </c>
      <c r="BC4160" s="191">
        <f>+BA4160+BB4160</f>
        <v>4770975.0999999996</v>
      </c>
      <c r="BD4160" s="191">
        <f>+BD4161+BD4176+BD4178</f>
        <v>0</v>
      </c>
      <c r="BE4160" s="191">
        <f>+BE4161+BE4176+BE4178</f>
        <v>0</v>
      </c>
      <c r="BF4160" s="191">
        <f>+BD4160+BE4160</f>
        <v>0</v>
      </c>
      <c r="BG4160" s="191">
        <f>+BC4160+BF4160</f>
        <v>4770975.0999999996</v>
      </c>
      <c r="BH4160" s="191">
        <f>+BH4161+BH4176+BH4178</f>
        <v>0</v>
      </c>
      <c r="BI4160" s="191">
        <f>+BI4161+BI4176+BI4178</f>
        <v>0</v>
      </c>
      <c r="BJ4160" s="191">
        <f>+BH4160+BI4160</f>
        <v>0</v>
      </c>
      <c r="BK4160" s="191">
        <f>+BK4161+BK4176+BK4178</f>
        <v>0</v>
      </c>
      <c r="BL4160" s="191">
        <f>+BL4161+BL4176+BL4178</f>
        <v>0</v>
      </c>
      <c r="BM4160" s="191">
        <f>+BK4160+BL4160</f>
        <v>0</v>
      </c>
      <c r="BN4160" s="191">
        <f>+BJ4160+BM4160</f>
        <v>0</v>
      </c>
      <c r="BO4160" s="191">
        <f>+BO4161+BO4176+BO4178</f>
        <v>647395.40000000037</v>
      </c>
      <c r="BP4160" s="191">
        <f>+BP4161+BP4176+BP4178</f>
        <v>1007627.5000000019</v>
      </c>
      <c r="BQ4160" s="191">
        <f>+BO4160+BP4160</f>
        <v>1655022.9000000022</v>
      </c>
      <c r="BR4160" s="191">
        <f>+BR4161+BR4176+BR4178</f>
        <v>0</v>
      </c>
      <c r="BS4160" s="191">
        <f>+BS4161+BS4176+BS4178</f>
        <v>0</v>
      </c>
      <c r="BT4160" s="191">
        <f>+BR4160+BS4160</f>
        <v>0</v>
      </c>
      <c r="BU4160" s="191">
        <f>+BQ4160+BT4160</f>
        <v>1655022.9000000022</v>
      </c>
      <c r="BV4160" s="194"/>
      <c r="BW4160" s="194"/>
      <c r="BX4160" s="195"/>
      <c r="BY4160" s="195"/>
      <c r="BZ4160" s="194"/>
      <c r="CA4160" s="196"/>
    </row>
    <row r="4161" spans="2:79" ht="36.75" customHeight="1">
      <c r="B4161" s="197">
        <v>2015</v>
      </c>
      <c r="C4161" s="198">
        <v>8320</v>
      </c>
      <c r="D4161" s="197">
        <v>17</v>
      </c>
      <c r="E4161" s="197">
        <v>5000</v>
      </c>
      <c r="F4161" s="197">
        <v>5400</v>
      </c>
      <c r="G4161" s="197">
        <v>541</v>
      </c>
      <c r="H4161" s="197"/>
      <c r="I4161" s="199" t="s">
        <v>78</v>
      </c>
      <c r="J4161" s="240">
        <f>SUM(J4162:J4175)</f>
        <v>11782295.4</v>
      </c>
      <c r="K4161" s="240">
        <f>SUM(K4162:K4175)</f>
        <v>52015802.600000001</v>
      </c>
      <c r="L4161" s="240">
        <f>+J4161+K4161</f>
        <v>63798098</v>
      </c>
      <c r="M4161" s="240">
        <f>SUM(M4162:M4175)</f>
        <v>0</v>
      </c>
      <c r="N4161" s="240">
        <f>SUM(N4162:N4175)</f>
        <v>0</v>
      </c>
      <c r="O4161" s="240">
        <f>+M4161+N4161</f>
        <v>0</v>
      </c>
      <c r="P4161" s="240">
        <f>+L4161+O4161</f>
        <v>63798098</v>
      </c>
      <c r="Q4161" s="200"/>
      <c r="R4161" s="309"/>
      <c r="S4161" s="309"/>
      <c r="T4161" s="240">
        <f>SUM(T4162:T4175)</f>
        <v>0</v>
      </c>
      <c r="U4161" s="240">
        <f>SUM(U4162:U4175)</f>
        <v>0</v>
      </c>
      <c r="V4161" s="240">
        <f>SUM(V4162:V4175)</f>
        <v>0</v>
      </c>
      <c r="W4161" s="240">
        <f>SUM(W4162:W4175)</f>
        <v>0</v>
      </c>
      <c r="X4161" s="261"/>
      <c r="Y4161" s="261"/>
      <c r="Z4161" s="240">
        <f>SUM(Z4162:Z4175)</f>
        <v>0</v>
      </c>
      <c r="AA4161" s="240">
        <f>SUM(AA4162:AA4175)</f>
        <v>0</v>
      </c>
      <c r="AB4161" s="240">
        <f>SUM(AB4162:AB4175)</f>
        <v>0</v>
      </c>
      <c r="AC4161" s="240">
        <f>SUM(AC4162:AC4175)</f>
        <v>0</v>
      </c>
      <c r="AD4161" s="261"/>
      <c r="AE4161" s="261"/>
      <c r="AF4161" s="240">
        <f>SUM(AF4162:AF4175)</f>
        <v>11782295.4</v>
      </c>
      <c r="AG4161" s="240">
        <f>SUM(AG4162:AG4175)</f>
        <v>52015802.600000001</v>
      </c>
      <c r="AH4161" s="240">
        <f>+AF4161+AG4161</f>
        <v>63798098</v>
      </c>
      <c r="AI4161" s="240">
        <f>SUM(AI4162:AI4175)</f>
        <v>0</v>
      </c>
      <c r="AJ4161" s="240">
        <f>SUM(AJ4162:AJ4175)</f>
        <v>0</v>
      </c>
      <c r="AK4161" s="240">
        <f>+AI4161+AJ4161</f>
        <v>0</v>
      </c>
      <c r="AL4161" s="240">
        <f>+AH4161+AK4161</f>
        <v>63798098</v>
      </c>
      <c r="AM4161" s="240">
        <f>SUM(AM4162:AM4175)</f>
        <v>11134900</v>
      </c>
      <c r="AN4161" s="240">
        <f>SUM(AN4162:AN4175)</f>
        <v>46237200</v>
      </c>
      <c r="AO4161" s="240">
        <f>+AM4161+AN4161</f>
        <v>57372100</v>
      </c>
      <c r="AP4161" s="240">
        <f>SUM(AP4162:AP4175)</f>
        <v>0</v>
      </c>
      <c r="AQ4161" s="240">
        <f>SUM(AQ4162:AQ4175)</f>
        <v>0</v>
      </c>
      <c r="AR4161" s="240">
        <f>+AP4161+AQ4161</f>
        <v>0</v>
      </c>
      <c r="AS4161" s="240">
        <f>+AO4161+AR4161</f>
        <v>57372100</v>
      </c>
      <c r="AT4161" s="240">
        <f>SUM(AT4162:AT4175)</f>
        <v>0</v>
      </c>
      <c r="AU4161" s="240">
        <f>SUM(AU4162:AU4175)</f>
        <v>0</v>
      </c>
      <c r="AV4161" s="240">
        <f>+AT4161+AU4161</f>
        <v>0</v>
      </c>
      <c r="AW4161" s="240">
        <f>SUM(AW4162:AW4175)</f>
        <v>0</v>
      </c>
      <c r="AX4161" s="240">
        <f>SUM(AX4162:AX4175)</f>
        <v>0</v>
      </c>
      <c r="AY4161" s="240">
        <f>+AW4161+AX4161</f>
        <v>0</v>
      </c>
      <c r="AZ4161" s="240">
        <f>+AV4161+AY4161</f>
        <v>0</v>
      </c>
      <c r="BA4161" s="240">
        <f>SUM(BA4162:BA4175)</f>
        <v>0</v>
      </c>
      <c r="BB4161" s="240">
        <f>SUM(BB4162:BB4175)</f>
        <v>4770975.0999999996</v>
      </c>
      <c r="BC4161" s="240">
        <f>+BA4161+BB4161</f>
        <v>4770975.0999999996</v>
      </c>
      <c r="BD4161" s="240">
        <f>SUM(BD4162:BD4175)</f>
        <v>0</v>
      </c>
      <c r="BE4161" s="240">
        <f>SUM(BE4162:BE4175)</f>
        <v>0</v>
      </c>
      <c r="BF4161" s="240">
        <f>+BD4161+BE4161</f>
        <v>0</v>
      </c>
      <c r="BG4161" s="240">
        <f>+BC4161+BF4161</f>
        <v>4770975.0999999996</v>
      </c>
      <c r="BH4161" s="240">
        <f>SUM(BH4162:BH4175)</f>
        <v>0</v>
      </c>
      <c r="BI4161" s="240">
        <f>SUM(BI4162:BI4175)</f>
        <v>0</v>
      </c>
      <c r="BJ4161" s="240">
        <f>+BH4161+BI4161</f>
        <v>0</v>
      </c>
      <c r="BK4161" s="240">
        <f>SUM(BK4162:BK4175)</f>
        <v>0</v>
      </c>
      <c r="BL4161" s="240">
        <f>SUM(BL4162:BL4175)</f>
        <v>0</v>
      </c>
      <c r="BM4161" s="240">
        <f>+BK4161+BL4161</f>
        <v>0</v>
      </c>
      <c r="BN4161" s="240">
        <f>+BJ4161+BM4161</f>
        <v>0</v>
      </c>
      <c r="BO4161" s="240">
        <f>SUM(BO4162:BO4175)</f>
        <v>647395.40000000037</v>
      </c>
      <c r="BP4161" s="240">
        <f>SUM(BP4162:BP4175)</f>
        <v>1007627.5000000019</v>
      </c>
      <c r="BQ4161" s="240">
        <f>+BO4161+BP4161</f>
        <v>1655022.9000000022</v>
      </c>
      <c r="BR4161" s="240">
        <f>SUM(BR4162:BR4175)</f>
        <v>0</v>
      </c>
      <c r="BS4161" s="240">
        <f>SUM(BS4162:BS4175)</f>
        <v>0</v>
      </c>
      <c r="BT4161" s="240">
        <f>+BR4161+BS4161</f>
        <v>0</v>
      </c>
      <c r="BU4161" s="240">
        <f>+BQ4161+BT4161</f>
        <v>1655022.9000000022</v>
      </c>
      <c r="BV4161" s="262"/>
      <c r="BW4161" s="262"/>
      <c r="BX4161" s="263"/>
      <c r="BY4161" s="263"/>
      <c r="BZ4161" s="262"/>
      <c r="CA4161" s="264"/>
    </row>
    <row r="4162" spans="2:79" ht="36.75" hidden="1" customHeight="1">
      <c r="B4162" s="218">
        <v>2015</v>
      </c>
      <c r="C4162" s="219">
        <v>8320</v>
      </c>
      <c r="D4162" s="218">
        <v>17</v>
      </c>
      <c r="E4162" s="218">
        <v>5000</v>
      </c>
      <c r="F4162" s="218">
        <v>5400</v>
      </c>
      <c r="G4162" s="218">
        <v>541</v>
      </c>
      <c r="H4162" s="218">
        <v>1</v>
      </c>
      <c r="I4162" s="220" t="s">
        <v>77</v>
      </c>
      <c r="J4162" s="209">
        <v>0</v>
      </c>
      <c r="K4162" s="209">
        <v>0</v>
      </c>
      <c r="L4162" s="210">
        <f>+J4162+K4162</f>
        <v>0</v>
      </c>
      <c r="M4162" s="209">
        <v>0</v>
      </c>
      <c r="N4162" s="209">
        <v>0</v>
      </c>
      <c r="O4162" s="210">
        <f>+M4162+N4162</f>
        <v>0</v>
      </c>
      <c r="P4162" s="210">
        <f>+L4162+O4162</f>
        <v>0</v>
      </c>
      <c r="Q4162" s="221" t="s">
        <v>19</v>
      </c>
      <c r="R4162" s="310"/>
      <c r="S4162" s="310"/>
      <c r="T4162" s="213">
        <v>0</v>
      </c>
      <c r="U4162" s="213">
        <v>0</v>
      </c>
      <c r="V4162" s="213">
        <v>0</v>
      </c>
      <c r="W4162" s="213">
        <v>0</v>
      </c>
      <c r="X4162" s="213"/>
      <c r="Y4162" s="213"/>
      <c r="Z4162" s="213">
        <v>0</v>
      </c>
      <c r="AA4162" s="213">
        <v>0</v>
      </c>
      <c r="AB4162" s="213">
        <v>0</v>
      </c>
      <c r="AC4162" s="213">
        <v>0</v>
      </c>
      <c r="AD4162" s="214"/>
      <c r="AE4162" s="214"/>
      <c r="AF4162" s="209">
        <f>J4162+T4162-Z4162</f>
        <v>0</v>
      </c>
      <c r="AG4162" s="209">
        <f>K4162+U4162-AA4162</f>
        <v>0</v>
      </c>
      <c r="AH4162" s="210">
        <f>+AF4162+AG4162</f>
        <v>0</v>
      </c>
      <c r="AI4162" s="209">
        <f>M4162+V4162-AB4162</f>
        <v>0</v>
      </c>
      <c r="AJ4162" s="209">
        <f>N4162+W4162-AC4162</f>
        <v>0</v>
      </c>
      <c r="AK4162" s="210">
        <f>+AI4162+AJ4162</f>
        <v>0</v>
      </c>
      <c r="AL4162" s="210">
        <f>+AH4162+AK4162</f>
        <v>0</v>
      </c>
      <c r="AM4162" s="213">
        <v>0</v>
      </c>
      <c r="AN4162" s="213">
        <v>0</v>
      </c>
      <c r="AO4162" s="210">
        <f>+AM4162+AN4162</f>
        <v>0</v>
      </c>
      <c r="AP4162" s="213">
        <v>0</v>
      </c>
      <c r="AQ4162" s="213">
        <v>0</v>
      </c>
      <c r="AR4162" s="210">
        <f>+AP4162+AQ4162</f>
        <v>0</v>
      </c>
      <c r="AS4162" s="210">
        <f>+AO4162+AR4162</f>
        <v>0</v>
      </c>
      <c r="AT4162" s="213">
        <v>0</v>
      </c>
      <c r="AU4162" s="213">
        <v>0</v>
      </c>
      <c r="AV4162" s="210">
        <f>+AT4162+AU4162</f>
        <v>0</v>
      </c>
      <c r="AW4162" s="213">
        <v>0</v>
      </c>
      <c r="AX4162" s="213">
        <v>0</v>
      </c>
      <c r="AY4162" s="210">
        <f>+AW4162+AX4162</f>
        <v>0</v>
      </c>
      <c r="AZ4162" s="210">
        <f>+AV4162+AY4162</f>
        <v>0</v>
      </c>
      <c r="BA4162" s="213">
        <v>0</v>
      </c>
      <c r="BB4162" s="213">
        <v>0</v>
      </c>
      <c r="BC4162" s="210">
        <f>+BA4162+BB4162</f>
        <v>0</v>
      </c>
      <c r="BD4162" s="213">
        <v>0</v>
      </c>
      <c r="BE4162" s="213">
        <v>0</v>
      </c>
      <c r="BF4162" s="210">
        <f>+BD4162+BE4162</f>
        <v>0</v>
      </c>
      <c r="BG4162" s="210">
        <f>+BC4162+BF4162</f>
        <v>0</v>
      </c>
      <c r="BH4162" s="213">
        <v>0</v>
      </c>
      <c r="BI4162" s="213">
        <v>0</v>
      </c>
      <c r="BJ4162" s="210">
        <f>+BH4162+BI4162</f>
        <v>0</v>
      </c>
      <c r="BK4162" s="213">
        <v>0</v>
      </c>
      <c r="BL4162" s="213">
        <v>0</v>
      </c>
      <c r="BM4162" s="210">
        <f>+BK4162+BL4162</f>
        <v>0</v>
      </c>
      <c r="BN4162" s="210">
        <f>+BJ4162+BM4162</f>
        <v>0</v>
      </c>
      <c r="BO4162" s="209">
        <f>AF4162-AM4162-AT4162-BA4162-BH4162</f>
        <v>0</v>
      </c>
      <c r="BP4162" s="209">
        <f>AG4162-AN4162-AU4162-BB4162-BI4162</f>
        <v>0</v>
      </c>
      <c r="BQ4162" s="210">
        <f>+BO4162+BP4162</f>
        <v>0</v>
      </c>
      <c r="BR4162" s="209">
        <f>AI4162-AP4162-AW4162-BD4162-BK4162</f>
        <v>0</v>
      </c>
      <c r="BS4162" s="209">
        <f>AJ4162-AQ4162-AX4162-BE4162-BL4162</f>
        <v>0</v>
      </c>
      <c r="BT4162" s="210">
        <f>+BR4162+BS4162</f>
        <v>0</v>
      </c>
      <c r="BU4162" s="210">
        <f>+BQ4162+BT4162</f>
        <v>0</v>
      </c>
      <c r="BV4162" s="215">
        <f>R4162+X4162-AD4162</f>
        <v>0</v>
      </c>
      <c r="BW4162" s="215">
        <f>S4162+Y4162-AE4162</f>
        <v>0</v>
      </c>
      <c r="BX4162" s="216">
        <v>0</v>
      </c>
      <c r="BY4162" s="216">
        <v>0</v>
      </c>
      <c r="BZ4162" s="215">
        <f>BV4162-BX4162</f>
        <v>0</v>
      </c>
      <c r="CA4162" s="217">
        <f>BW4162-BY4162</f>
        <v>0</v>
      </c>
    </row>
    <row r="4163" spans="2:79" ht="36.75" hidden="1" customHeight="1">
      <c r="B4163" s="218">
        <v>2015</v>
      </c>
      <c r="C4163" s="219">
        <v>8320</v>
      </c>
      <c r="D4163" s="218">
        <v>17</v>
      </c>
      <c r="E4163" s="218">
        <v>5000</v>
      </c>
      <c r="F4163" s="218">
        <v>5400</v>
      </c>
      <c r="G4163" s="218">
        <v>541</v>
      </c>
      <c r="H4163" s="218">
        <v>2</v>
      </c>
      <c r="I4163" s="220" t="s">
        <v>76</v>
      </c>
      <c r="J4163" s="209">
        <v>0</v>
      </c>
      <c r="K4163" s="209">
        <v>0</v>
      </c>
      <c r="L4163" s="210">
        <f>+J4163+K4163</f>
        <v>0</v>
      </c>
      <c r="M4163" s="209">
        <v>0</v>
      </c>
      <c r="N4163" s="209">
        <v>0</v>
      </c>
      <c r="O4163" s="210">
        <f>+M4163+N4163</f>
        <v>0</v>
      </c>
      <c r="P4163" s="210">
        <f>+L4163+O4163</f>
        <v>0</v>
      </c>
      <c r="Q4163" s="221" t="s">
        <v>19</v>
      </c>
      <c r="R4163" s="310"/>
      <c r="S4163" s="310"/>
      <c r="T4163" s="213">
        <v>0</v>
      </c>
      <c r="U4163" s="213">
        <v>0</v>
      </c>
      <c r="V4163" s="213">
        <v>0</v>
      </c>
      <c r="W4163" s="213">
        <v>0</v>
      </c>
      <c r="X4163" s="213"/>
      <c r="Y4163" s="213"/>
      <c r="Z4163" s="213">
        <v>0</v>
      </c>
      <c r="AA4163" s="213">
        <v>0</v>
      </c>
      <c r="AB4163" s="213">
        <v>0</v>
      </c>
      <c r="AC4163" s="213">
        <v>0</v>
      </c>
      <c r="AD4163" s="214"/>
      <c r="AE4163" s="214"/>
      <c r="AF4163" s="209">
        <f>J4163+T4163-Z4163</f>
        <v>0</v>
      </c>
      <c r="AG4163" s="209">
        <f>K4163+U4163-AA4163</f>
        <v>0</v>
      </c>
      <c r="AH4163" s="210">
        <f>+AF4163+AG4163</f>
        <v>0</v>
      </c>
      <c r="AI4163" s="209">
        <f>M4163+V4163-AB4163</f>
        <v>0</v>
      </c>
      <c r="AJ4163" s="209">
        <f>N4163+W4163-AC4163</f>
        <v>0</v>
      </c>
      <c r="AK4163" s="210">
        <f>+AI4163+AJ4163</f>
        <v>0</v>
      </c>
      <c r="AL4163" s="210">
        <f>+AH4163+AK4163</f>
        <v>0</v>
      </c>
      <c r="AM4163" s="213">
        <v>0</v>
      </c>
      <c r="AN4163" s="213">
        <v>0</v>
      </c>
      <c r="AO4163" s="210">
        <f>+AM4163+AN4163</f>
        <v>0</v>
      </c>
      <c r="AP4163" s="213">
        <v>0</v>
      </c>
      <c r="AQ4163" s="213">
        <v>0</v>
      </c>
      <c r="AR4163" s="210">
        <f>+AP4163+AQ4163</f>
        <v>0</v>
      </c>
      <c r="AS4163" s="210">
        <f>+AO4163+AR4163</f>
        <v>0</v>
      </c>
      <c r="AT4163" s="213">
        <v>0</v>
      </c>
      <c r="AU4163" s="213">
        <v>0</v>
      </c>
      <c r="AV4163" s="210">
        <f>+AT4163+AU4163</f>
        <v>0</v>
      </c>
      <c r="AW4163" s="213">
        <v>0</v>
      </c>
      <c r="AX4163" s="213">
        <v>0</v>
      </c>
      <c r="AY4163" s="210">
        <f>+AW4163+AX4163</f>
        <v>0</v>
      </c>
      <c r="AZ4163" s="210">
        <f>+AV4163+AY4163</f>
        <v>0</v>
      </c>
      <c r="BA4163" s="213">
        <v>0</v>
      </c>
      <c r="BB4163" s="213">
        <v>0</v>
      </c>
      <c r="BC4163" s="210">
        <f>+BA4163+BB4163</f>
        <v>0</v>
      </c>
      <c r="BD4163" s="213">
        <v>0</v>
      </c>
      <c r="BE4163" s="213">
        <v>0</v>
      </c>
      <c r="BF4163" s="210">
        <f>+BD4163+BE4163</f>
        <v>0</v>
      </c>
      <c r="BG4163" s="210">
        <f>+BC4163+BF4163</f>
        <v>0</v>
      </c>
      <c r="BH4163" s="213">
        <v>0</v>
      </c>
      <c r="BI4163" s="213">
        <v>0</v>
      </c>
      <c r="BJ4163" s="210">
        <f>+BH4163+BI4163</f>
        <v>0</v>
      </c>
      <c r="BK4163" s="213">
        <v>0</v>
      </c>
      <c r="BL4163" s="213">
        <v>0</v>
      </c>
      <c r="BM4163" s="210">
        <f>+BK4163+BL4163</f>
        <v>0</v>
      </c>
      <c r="BN4163" s="210">
        <f>+BJ4163+BM4163</f>
        <v>0</v>
      </c>
      <c r="BO4163" s="209">
        <f>AF4163-AM4163-AT4163-BA4163-BH4163</f>
        <v>0</v>
      </c>
      <c r="BP4163" s="209">
        <f>AG4163-AN4163-AU4163-BB4163-BI4163</f>
        <v>0</v>
      </c>
      <c r="BQ4163" s="210">
        <f>+BO4163+BP4163</f>
        <v>0</v>
      </c>
      <c r="BR4163" s="209">
        <f>AI4163-AP4163-AW4163-BD4163-BK4163</f>
        <v>0</v>
      </c>
      <c r="BS4163" s="209">
        <f>AJ4163-AQ4163-AX4163-BE4163-BL4163</f>
        <v>0</v>
      </c>
      <c r="BT4163" s="210">
        <f>+BR4163+BS4163</f>
        <v>0</v>
      </c>
      <c r="BU4163" s="210">
        <f>+BQ4163+BT4163</f>
        <v>0</v>
      </c>
      <c r="BV4163" s="215">
        <f>R4163+X4163-AD4163</f>
        <v>0</v>
      </c>
      <c r="BW4163" s="215">
        <f>S4163+Y4163-AE4163</f>
        <v>0</v>
      </c>
      <c r="BX4163" s="216">
        <v>0</v>
      </c>
      <c r="BY4163" s="216">
        <v>0</v>
      </c>
      <c r="BZ4163" s="215">
        <f>BV4163-BX4163</f>
        <v>0</v>
      </c>
      <c r="CA4163" s="217">
        <f>BW4163-BY4163</f>
        <v>0</v>
      </c>
    </row>
    <row r="4164" spans="2:79" ht="36.75" hidden="1" customHeight="1">
      <c r="B4164" s="218">
        <v>2015</v>
      </c>
      <c r="C4164" s="219">
        <v>8320</v>
      </c>
      <c r="D4164" s="218">
        <v>17</v>
      </c>
      <c r="E4164" s="218">
        <v>5000</v>
      </c>
      <c r="F4164" s="218">
        <v>5400</v>
      </c>
      <c r="G4164" s="218">
        <v>541</v>
      </c>
      <c r="H4164" s="218">
        <v>3</v>
      </c>
      <c r="I4164" s="361" t="s">
        <v>75</v>
      </c>
      <c r="J4164" s="209">
        <v>0</v>
      </c>
      <c r="K4164" s="209">
        <v>0</v>
      </c>
      <c r="L4164" s="210">
        <f>+J4164+K4164</f>
        <v>0</v>
      </c>
      <c r="M4164" s="209">
        <v>0</v>
      </c>
      <c r="N4164" s="209">
        <v>0</v>
      </c>
      <c r="O4164" s="210">
        <f>+M4164+N4164</f>
        <v>0</v>
      </c>
      <c r="P4164" s="210">
        <f>+L4164+O4164</f>
        <v>0</v>
      </c>
      <c r="Q4164" s="221" t="s">
        <v>19</v>
      </c>
      <c r="R4164" s="310"/>
      <c r="S4164" s="310"/>
      <c r="T4164" s="213">
        <v>0</v>
      </c>
      <c r="U4164" s="213">
        <v>0</v>
      </c>
      <c r="V4164" s="213">
        <v>0</v>
      </c>
      <c r="W4164" s="213">
        <v>0</v>
      </c>
      <c r="X4164" s="213"/>
      <c r="Y4164" s="213"/>
      <c r="Z4164" s="213">
        <v>0</v>
      </c>
      <c r="AA4164" s="213">
        <v>0</v>
      </c>
      <c r="AB4164" s="213">
        <v>0</v>
      </c>
      <c r="AC4164" s="213">
        <v>0</v>
      </c>
      <c r="AD4164" s="214"/>
      <c r="AE4164" s="214"/>
      <c r="AF4164" s="209">
        <f>J4164+T4164-Z4164</f>
        <v>0</v>
      </c>
      <c r="AG4164" s="209">
        <f>K4164+U4164-AA4164</f>
        <v>0</v>
      </c>
      <c r="AH4164" s="210">
        <f>+AF4164+AG4164</f>
        <v>0</v>
      </c>
      <c r="AI4164" s="209">
        <f>M4164+V4164-AB4164</f>
        <v>0</v>
      </c>
      <c r="AJ4164" s="209">
        <f>N4164+W4164-AC4164</f>
        <v>0</v>
      </c>
      <c r="AK4164" s="210">
        <f>+AI4164+AJ4164</f>
        <v>0</v>
      </c>
      <c r="AL4164" s="210">
        <f>+AH4164+AK4164</f>
        <v>0</v>
      </c>
      <c r="AM4164" s="213">
        <v>0</v>
      </c>
      <c r="AN4164" s="213">
        <v>0</v>
      </c>
      <c r="AO4164" s="210">
        <f>+AM4164+AN4164</f>
        <v>0</v>
      </c>
      <c r="AP4164" s="213">
        <v>0</v>
      </c>
      <c r="AQ4164" s="213">
        <v>0</v>
      </c>
      <c r="AR4164" s="210">
        <f>+AP4164+AQ4164</f>
        <v>0</v>
      </c>
      <c r="AS4164" s="210">
        <f>+AO4164+AR4164</f>
        <v>0</v>
      </c>
      <c r="AT4164" s="213">
        <v>0</v>
      </c>
      <c r="AU4164" s="213">
        <v>0</v>
      </c>
      <c r="AV4164" s="210">
        <f>+AT4164+AU4164</f>
        <v>0</v>
      </c>
      <c r="AW4164" s="213">
        <v>0</v>
      </c>
      <c r="AX4164" s="213">
        <v>0</v>
      </c>
      <c r="AY4164" s="210">
        <f>+AW4164+AX4164</f>
        <v>0</v>
      </c>
      <c r="AZ4164" s="210">
        <f>+AV4164+AY4164</f>
        <v>0</v>
      </c>
      <c r="BA4164" s="213">
        <v>0</v>
      </c>
      <c r="BB4164" s="213">
        <v>0</v>
      </c>
      <c r="BC4164" s="210">
        <f>+BA4164+BB4164</f>
        <v>0</v>
      </c>
      <c r="BD4164" s="213">
        <v>0</v>
      </c>
      <c r="BE4164" s="213">
        <v>0</v>
      </c>
      <c r="BF4164" s="210">
        <f>+BD4164+BE4164</f>
        <v>0</v>
      </c>
      <c r="BG4164" s="210">
        <f>+BC4164+BF4164</f>
        <v>0</v>
      </c>
      <c r="BH4164" s="213">
        <v>0</v>
      </c>
      <c r="BI4164" s="213">
        <v>0</v>
      </c>
      <c r="BJ4164" s="210">
        <f>+BH4164+BI4164</f>
        <v>0</v>
      </c>
      <c r="BK4164" s="213">
        <v>0</v>
      </c>
      <c r="BL4164" s="213">
        <v>0</v>
      </c>
      <c r="BM4164" s="210">
        <f>+BK4164+BL4164</f>
        <v>0</v>
      </c>
      <c r="BN4164" s="210">
        <f>+BJ4164+BM4164</f>
        <v>0</v>
      </c>
      <c r="BO4164" s="209">
        <f>AF4164-AM4164-AT4164-BA4164-BH4164</f>
        <v>0</v>
      </c>
      <c r="BP4164" s="209">
        <f>AG4164-AN4164-AU4164-BB4164-BI4164</f>
        <v>0</v>
      </c>
      <c r="BQ4164" s="210">
        <f>+BO4164+BP4164</f>
        <v>0</v>
      </c>
      <c r="BR4164" s="209">
        <f>AI4164-AP4164-AW4164-BD4164-BK4164</f>
        <v>0</v>
      </c>
      <c r="BS4164" s="209">
        <f>AJ4164-AQ4164-AX4164-BE4164-BL4164</f>
        <v>0</v>
      </c>
      <c r="BT4164" s="210">
        <f>+BR4164+BS4164</f>
        <v>0</v>
      </c>
      <c r="BU4164" s="210">
        <f>+BQ4164+BT4164</f>
        <v>0</v>
      </c>
      <c r="BV4164" s="215">
        <f>R4164+X4164-AD4164</f>
        <v>0</v>
      </c>
      <c r="BW4164" s="215">
        <f>S4164+Y4164-AE4164</f>
        <v>0</v>
      </c>
      <c r="BX4164" s="216">
        <v>0</v>
      </c>
      <c r="BY4164" s="216">
        <v>0</v>
      </c>
      <c r="BZ4164" s="215">
        <f>BV4164-BX4164</f>
        <v>0</v>
      </c>
      <c r="CA4164" s="217">
        <f>BW4164-BY4164</f>
        <v>0</v>
      </c>
    </row>
    <row r="4165" spans="2:79" ht="36.75" customHeight="1">
      <c r="B4165" s="218">
        <v>2015</v>
      </c>
      <c r="C4165" s="219">
        <v>8320</v>
      </c>
      <c r="D4165" s="218">
        <v>17</v>
      </c>
      <c r="E4165" s="218">
        <v>5000</v>
      </c>
      <c r="F4165" s="218">
        <v>5400</v>
      </c>
      <c r="G4165" s="218">
        <v>541</v>
      </c>
      <c r="H4165" s="218">
        <v>4</v>
      </c>
      <c r="I4165" s="361" t="s">
        <v>74</v>
      </c>
      <c r="J4165" s="209">
        <v>11782295.4</v>
      </c>
      <c r="K4165" s="209">
        <v>0</v>
      </c>
      <c r="L4165" s="210">
        <f>+J4165+K4165</f>
        <v>11782295.4</v>
      </c>
      <c r="M4165" s="209">
        <v>0</v>
      </c>
      <c r="N4165" s="209">
        <v>0</v>
      </c>
      <c r="O4165" s="210">
        <f>+M4165+N4165</f>
        <v>0</v>
      </c>
      <c r="P4165" s="210">
        <f>+L4165+O4165</f>
        <v>11782295.4</v>
      </c>
      <c r="Q4165" s="221" t="s">
        <v>19</v>
      </c>
      <c r="R4165" s="310">
        <v>20</v>
      </c>
      <c r="S4165" s="310"/>
      <c r="T4165" s="213">
        <v>0</v>
      </c>
      <c r="U4165" s="213">
        <v>0</v>
      </c>
      <c r="V4165" s="213">
        <v>0</v>
      </c>
      <c r="W4165" s="213">
        <v>0</v>
      </c>
      <c r="X4165" s="213"/>
      <c r="Y4165" s="213"/>
      <c r="Z4165" s="213">
        <v>0</v>
      </c>
      <c r="AA4165" s="213">
        <v>0</v>
      </c>
      <c r="AB4165" s="213">
        <v>0</v>
      </c>
      <c r="AC4165" s="213">
        <v>0</v>
      </c>
      <c r="AD4165" s="214"/>
      <c r="AE4165" s="214"/>
      <c r="AF4165" s="209">
        <f>J4165+T4165-Z4165</f>
        <v>11782295.4</v>
      </c>
      <c r="AG4165" s="209">
        <f>K4165+U4165-AA4165</f>
        <v>0</v>
      </c>
      <c r="AH4165" s="210">
        <f>+AF4165+AG4165</f>
        <v>11782295.4</v>
      </c>
      <c r="AI4165" s="209">
        <f>M4165+V4165-AB4165</f>
        <v>0</v>
      </c>
      <c r="AJ4165" s="209">
        <f>N4165+W4165-AC4165</f>
        <v>0</v>
      </c>
      <c r="AK4165" s="210">
        <f>+AI4165+AJ4165</f>
        <v>0</v>
      </c>
      <c r="AL4165" s="210">
        <f>+AH4165+AK4165</f>
        <v>11782295.4</v>
      </c>
      <c r="AM4165" s="213">
        <f>'[1]FORTALECIMIENTO E IMPARTICIÓN '!G328</f>
        <v>11134900</v>
      </c>
      <c r="AN4165" s="213">
        <v>0</v>
      </c>
      <c r="AO4165" s="210">
        <f>+AM4165+AN4165</f>
        <v>11134900</v>
      </c>
      <c r="AP4165" s="213">
        <v>0</v>
      </c>
      <c r="AQ4165" s="213">
        <v>0</v>
      </c>
      <c r="AR4165" s="210">
        <f>+AP4165+AQ4165</f>
        <v>0</v>
      </c>
      <c r="AS4165" s="210">
        <f>+AO4165+AR4165</f>
        <v>11134900</v>
      </c>
      <c r="AT4165" s="213">
        <f>'[1]FORTALECIMIENTO E IMPARTICIÓN '!G329</f>
        <v>0</v>
      </c>
      <c r="AU4165" s="213">
        <v>0</v>
      </c>
      <c r="AV4165" s="210">
        <f>+AT4165+AU4165</f>
        <v>0</v>
      </c>
      <c r="AW4165" s="213">
        <v>0</v>
      </c>
      <c r="AX4165" s="213">
        <v>0</v>
      </c>
      <c r="AY4165" s="210">
        <f>+AW4165+AX4165</f>
        <v>0</v>
      </c>
      <c r="AZ4165" s="210">
        <f>+AV4165+AY4165</f>
        <v>0</v>
      </c>
      <c r="BA4165" s="213">
        <f>'[1]FORTALECIMIENTO E IMPARTICIÓN '!G330</f>
        <v>0</v>
      </c>
      <c r="BB4165" s="213">
        <v>0</v>
      </c>
      <c r="BC4165" s="210">
        <f>+BA4165+BB4165</f>
        <v>0</v>
      </c>
      <c r="BD4165" s="213">
        <v>0</v>
      </c>
      <c r="BE4165" s="213">
        <v>0</v>
      </c>
      <c r="BF4165" s="210">
        <f>+BD4165+BE4165</f>
        <v>0</v>
      </c>
      <c r="BG4165" s="210">
        <f>+BC4165+BF4165</f>
        <v>0</v>
      </c>
      <c r="BH4165" s="213">
        <f>'[1]FORTALECIMIENTO E IMPARTICIÓN '!G331</f>
        <v>0</v>
      </c>
      <c r="BI4165" s="213">
        <v>0</v>
      </c>
      <c r="BJ4165" s="210">
        <f>+BH4165+BI4165</f>
        <v>0</v>
      </c>
      <c r="BK4165" s="213">
        <v>0</v>
      </c>
      <c r="BL4165" s="213">
        <v>0</v>
      </c>
      <c r="BM4165" s="210">
        <f>+BK4165+BL4165</f>
        <v>0</v>
      </c>
      <c r="BN4165" s="210">
        <f>+BJ4165+BM4165</f>
        <v>0</v>
      </c>
      <c r="BO4165" s="209">
        <f>AF4165-AM4165-AT4165-BA4165-BH4165</f>
        <v>647395.40000000037</v>
      </c>
      <c r="BP4165" s="209">
        <f>AG4165-AN4165-AU4165-BB4165-BI4165</f>
        <v>0</v>
      </c>
      <c r="BQ4165" s="210">
        <f>+BO4165+BP4165</f>
        <v>647395.40000000037</v>
      </c>
      <c r="BR4165" s="209">
        <f>AI4165-AP4165-AW4165-BD4165-BK4165</f>
        <v>0</v>
      </c>
      <c r="BS4165" s="209">
        <f>AJ4165-AQ4165-AX4165-BE4165-BL4165</f>
        <v>0</v>
      </c>
      <c r="BT4165" s="210">
        <f>+BR4165+BS4165</f>
        <v>0</v>
      </c>
      <c r="BU4165" s="210">
        <f>+BQ4165+BT4165</f>
        <v>647395.40000000037</v>
      </c>
      <c r="BV4165" s="215">
        <f>R4165+X4165-AD4165</f>
        <v>20</v>
      </c>
      <c r="BW4165" s="215">
        <f>S4165+Y4165-AE4165</f>
        <v>0</v>
      </c>
      <c r="BX4165" s="216">
        <f>'[1]FORTALECIMIENTO E IMPARTICIÓN '!H328</f>
        <v>21</v>
      </c>
      <c r="BY4165" s="216">
        <v>0</v>
      </c>
      <c r="BZ4165" s="215">
        <f>BV4165-BX4165</f>
        <v>-1</v>
      </c>
      <c r="CA4165" s="217">
        <f>BW4165-BY4165</f>
        <v>0</v>
      </c>
    </row>
    <row r="4166" spans="2:79" ht="36.75" customHeight="1">
      <c r="B4166" s="206">
        <v>2015</v>
      </c>
      <c r="C4166" s="207">
        <v>8320</v>
      </c>
      <c r="D4166" s="206">
        <v>17</v>
      </c>
      <c r="E4166" s="206">
        <v>5000</v>
      </c>
      <c r="F4166" s="206">
        <v>5400</v>
      </c>
      <c r="G4166" s="218">
        <v>541</v>
      </c>
      <c r="H4166" s="206">
        <v>7</v>
      </c>
      <c r="I4166" s="361" t="s">
        <v>306</v>
      </c>
      <c r="J4166" s="209">
        <v>0</v>
      </c>
      <c r="K4166" s="209">
        <v>52015802.600000001</v>
      </c>
      <c r="L4166" s="210">
        <f>+J4166+K4166</f>
        <v>52015802.600000001</v>
      </c>
      <c r="M4166" s="209">
        <v>0</v>
      </c>
      <c r="N4166" s="209">
        <v>0</v>
      </c>
      <c r="O4166" s="210">
        <f>+M4166+N4166</f>
        <v>0</v>
      </c>
      <c r="P4166" s="210">
        <f>+L4166+O4166</f>
        <v>52015802.600000001</v>
      </c>
      <c r="Q4166" s="221" t="s">
        <v>19</v>
      </c>
      <c r="R4166" s="310">
        <v>87</v>
      </c>
      <c r="S4166" s="310"/>
      <c r="T4166" s="213">
        <v>0</v>
      </c>
      <c r="U4166" s="213">
        <v>0</v>
      </c>
      <c r="V4166" s="213">
        <v>0</v>
      </c>
      <c r="W4166" s="213">
        <v>0</v>
      </c>
      <c r="X4166" s="213"/>
      <c r="Y4166" s="213"/>
      <c r="Z4166" s="213">
        <v>0</v>
      </c>
      <c r="AA4166" s="213">
        <v>0</v>
      </c>
      <c r="AB4166" s="213">
        <v>0</v>
      </c>
      <c r="AC4166" s="213">
        <v>0</v>
      </c>
      <c r="AD4166" s="214"/>
      <c r="AE4166" s="214"/>
      <c r="AF4166" s="209">
        <f>J4166+T4166-Z4166</f>
        <v>0</v>
      </c>
      <c r="AG4166" s="209">
        <f>K4166+U4166-AA4166</f>
        <v>52015802.600000001</v>
      </c>
      <c r="AH4166" s="210">
        <f>+AF4166+AG4166</f>
        <v>52015802.600000001</v>
      </c>
      <c r="AI4166" s="209">
        <f>M4166+V4166-AB4166</f>
        <v>0</v>
      </c>
      <c r="AJ4166" s="209">
        <f>N4166+W4166-AC4166</f>
        <v>0</v>
      </c>
      <c r="AK4166" s="210">
        <f>+AI4166+AJ4166</f>
        <v>0</v>
      </c>
      <c r="AL4166" s="210">
        <f>+AH4166+AK4166</f>
        <v>52015802.600000001</v>
      </c>
      <c r="AM4166" s="213">
        <v>0</v>
      </c>
      <c r="AN4166" s="213">
        <f>'[1]FORTALECIMIENTO E IMPARTICIÓN '!I373</f>
        <v>46237200</v>
      </c>
      <c r="AO4166" s="210">
        <f>+AM4166+AN4166</f>
        <v>46237200</v>
      </c>
      <c r="AP4166" s="213">
        <v>0</v>
      </c>
      <c r="AQ4166" s="213">
        <v>0</v>
      </c>
      <c r="AR4166" s="210">
        <f>+AP4166+AQ4166</f>
        <v>0</v>
      </c>
      <c r="AS4166" s="210">
        <f>+AO4166+AR4166</f>
        <v>46237200</v>
      </c>
      <c r="AT4166" s="213">
        <v>0</v>
      </c>
      <c r="AU4166" s="213">
        <f>'[1]FORTALECIMIENTO E IMPARTICIÓN '!I374</f>
        <v>0</v>
      </c>
      <c r="AV4166" s="210">
        <f>+AT4166+AU4166</f>
        <v>0</v>
      </c>
      <c r="AW4166" s="213">
        <v>0</v>
      </c>
      <c r="AX4166" s="213">
        <v>0</v>
      </c>
      <c r="AY4166" s="210">
        <f>+AW4166+AX4166</f>
        <v>0</v>
      </c>
      <c r="AZ4166" s="210">
        <f>+AV4166+AY4166</f>
        <v>0</v>
      </c>
      <c r="BA4166" s="213">
        <v>0</v>
      </c>
      <c r="BB4166" s="213">
        <f>'[1]FORTALECIMIENTO E IMPARTICIÓN '!I375</f>
        <v>4770975.0999999996</v>
      </c>
      <c r="BC4166" s="210">
        <f>+BA4166+BB4166</f>
        <v>4770975.0999999996</v>
      </c>
      <c r="BD4166" s="213">
        <v>0</v>
      </c>
      <c r="BE4166" s="213">
        <v>0</v>
      </c>
      <c r="BF4166" s="210">
        <f>+BD4166+BE4166</f>
        <v>0</v>
      </c>
      <c r="BG4166" s="210">
        <f>+BC4166+BF4166</f>
        <v>4770975.0999999996</v>
      </c>
      <c r="BH4166" s="213">
        <v>0</v>
      </c>
      <c r="BI4166" s="213">
        <f>'[1]FORTALECIMIENTO E IMPARTICIÓN '!I376</f>
        <v>0</v>
      </c>
      <c r="BJ4166" s="210">
        <f>+BH4166+BI4166</f>
        <v>0</v>
      </c>
      <c r="BK4166" s="213">
        <v>0</v>
      </c>
      <c r="BL4166" s="213">
        <v>0</v>
      </c>
      <c r="BM4166" s="210">
        <f>+BK4166+BL4166</f>
        <v>0</v>
      </c>
      <c r="BN4166" s="210">
        <f>+BJ4166+BM4166</f>
        <v>0</v>
      </c>
      <c r="BO4166" s="209">
        <f>AF4166-AM4166-AT4166-BA4166-BH4166</f>
        <v>0</v>
      </c>
      <c r="BP4166" s="209">
        <f>AG4166-AN4166-AU4166-BB4166-BI4166</f>
        <v>1007627.5000000019</v>
      </c>
      <c r="BQ4166" s="210">
        <f>+BO4166+BP4166</f>
        <v>1007627.5000000019</v>
      </c>
      <c r="BR4166" s="209">
        <f>AI4166-AP4166-AW4166-BD4166-BK4166</f>
        <v>0</v>
      </c>
      <c r="BS4166" s="209">
        <f>AJ4166-AQ4166-AX4166-BE4166-BL4166</f>
        <v>0</v>
      </c>
      <c r="BT4166" s="210">
        <f>+BR4166+BS4166</f>
        <v>0</v>
      </c>
      <c r="BU4166" s="210">
        <f>+BQ4166+BT4166</f>
        <v>1007627.5000000019</v>
      </c>
      <c r="BV4166" s="215">
        <f>R4166+X4166-AD4166</f>
        <v>87</v>
      </c>
      <c r="BW4166" s="215">
        <f>S4166+Y4166-AE4166</f>
        <v>0</v>
      </c>
      <c r="BX4166" s="216">
        <f>'[1]FORTALECIMIENTO E IMPARTICIÓN '!J373</f>
        <v>86</v>
      </c>
      <c r="BY4166" s="216">
        <v>0</v>
      </c>
      <c r="BZ4166" s="215">
        <f>BV4166-BX4166</f>
        <v>1</v>
      </c>
      <c r="CA4166" s="217">
        <f>BW4166-BY4166</f>
        <v>0</v>
      </c>
    </row>
    <row r="4167" spans="2:79" ht="36.75" hidden="1" customHeight="1">
      <c r="B4167" s="206">
        <v>2015</v>
      </c>
      <c r="C4167" s="207">
        <v>8320</v>
      </c>
      <c r="D4167" s="206">
        <v>17</v>
      </c>
      <c r="E4167" s="206">
        <v>5000</v>
      </c>
      <c r="F4167" s="206">
        <v>5400</v>
      </c>
      <c r="G4167" s="218">
        <v>541</v>
      </c>
      <c r="H4167" s="206">
        <v>10</v>
      </c>
      <c r="I4167" s="361" t="s">
        <v>305</v>
      </c>
      <c r="J4167" s="209">
        <v>0</v>
      </c>
      <c r="K4167" s="209">
        <v>0</v>
      </c>
      <c r="L4167" s="210">
        <f>+J4167+K4167</f>
        <v>0</v>
      </c>
      <c r="M4167" s="209">
        <v>0</v>
      </c>
      <c r="N4167" s="209">
        <v>0</v>
      </c>
      <c r="O4167" s="210">
        <f>+M4167+N4167</f>
        <v>0</v>
      </c>
      <c r="P4167" s="210">
        <f>+L4167+O4167</f>
        <v>0</v>
      </c>
      <c r="Q4167" s="221" t="s">
        <v>19</v>
      </c>
      <c r="R4167" s="310"/>
      <c r="S4167" s="310"/>
      <c r="T4167" s="213">
        <v>0</v>
      </c>
      <c r="U4167" s="213">
        <v>0</v>
      </c>
      <c r="V4167" s="213">
        <v>0</v>
      </c>
      <c r="W4167" s="213">
        <v>0</v>
      </c>
      <c r="X4167" s="213"/>
      <c r="Y4167" s="213"/>
      <c r="Z4167" s="213">
        <v>0</v>
      </c>
      <c r="AA4167" s="213">
        <v>0</v>
      </c>
      <c r="AB4167" s="213">
        <v>0</v>
      </c>
      <c r="AC4167" s="213">
        <v>0</v>
      </c>
      <c r="AD4167" s="214"/>
      <c r="AE4167" s="214"/>
      <c r="AF4167" s="209">
        <f>J4167+T4167-Z4167</f>
        <v>0</v>
      </c>
      <c r="AG4167" s="209">
        <f>K4167+U4167-AA4167</f>
        <v>0</v>
      </c>
      <c r="AH4167" s="210">
        <f>+AF4167+AG4167</f>
        <v>0</v>
      </c>
      <c r="AI4167" s="209">
        <f>M4167+V4167-AB4167</f>
        <v>0</v>
      </c>
      <c r="AJ4167" s="209">
        <f>N4167+W4167-AC4167</f>
        <v>0</v>
      </c>
      <c r="AK4167" s="210">
        <f>+AI4167+AJ4167</f>
        <v>0</v>
      </c>
      <c r="AL4167" s="210">
        <f>+AH4167+AK4167</f>
        <v>0</v>
      </c>
      <c r="AM4167" s="213">
        <v>0</v>
      </c>
      <c r="AN4167" s="213">
        <v>0</v>
      </c>
      <c r="AO4167" s="210">
        <f>+AM4167+AN4167</f>
        <v>0</v>
      </c>
      <c r="AP4167" s="213">
        <v>0</v>
      </c>
      <c r="AQ4167" s="213">
        <v>0</v>
      </c>
      <c r="AR4167" s="210">
        <f>+AP4167+AQ4167</f>
        <v>0</v>
      </c>
      <c r="AS4167" s="210">
        <f>+AO4167+AR4167</f>
        <v>0</v>
      </c>
      <c r="AT4167" s="213">
        <v>0</v>
      </c>
      <c r="AU4167" s="213">
        <v>0</v>
      </c>
      <c r="AV4167" s="210">
        <f>+AT4167+AU4167</f>
        <v>0</v>
      </c>
      <c r="AW4167" s="213">
        <v>0</v>
      </c>
      <c r="AX4167" s="213">
        <v>0</v>
      </c>
      <c r="AY4167" s="210">
        <f>+AW4167+AX4167</f>
        <v>0</v>
      </c>
      <c r="AZ4167" s="210">
        <f>+AV4167+AY4167</f>
        <v>0</v>
      </c>
      <c r="BA4167" s="213">
        <v>0</v>
      </c>
      <c r="BB4167" s="213">
        <v>0</v>
      </c>
      <c r="BC4167" s="210">
        <f>+BA4167+BB4167</f>
        <v>0</v>
      </c>
      <c r="BD4167" s="213">
        <v>0</v>
      </c>
      <c r="BE4167" s="213">
        <v>0</v>
      </c>
      <c r="BF4167" s="210">
        <f>+BD4167+BE4167</f>
        <v>0</v>
      </c>
      <c r="BG4167" s="210">
        <f>+BC4167+BF4167</f>
        <v>0</v>
      </c>
      <c r="BH4167" s="213">
        <v>0</v>
      </c>
      <c r="BI4167" s="213">
        <v>0</v>
      </c>
      <c r="BJ4167" s="210">
        <f>+BH4167+BI4167</f>
        <v>0</v>
      </c>
      <c r="BK4167" s="213">
        <v>0</v>
      </c>
      <c r="BL4167" s="213">
        <v>0</v>
      </c>
      <c r="BM4167" s="210">
        <f>+BK4167+BL4167</f>
        <v>0</v>
      </c>
      <c r="BN4167" s="210">
        <f>+BJ4167+BM4167</f>
        <v>0</v>
      </c>
      <c r="BO4167" s="209">
        <f>AF4167-AM4167-AT4167-BA4167-BH4167</f>
        <v>0</v>
      </c>
      <c r="BP4167" s="209">
        <f>AG4167-AN4167-AU4167-BB4167-BI4167</f>
        <v>0</v>
      </c>
      <c r="BQ4167" s="210">
        <f>+BO4167+BP4167</f>
        <v>0</v>
      </c>
      <c r="BR4167" s="209">
        <f>AI4167-AP4167-AW4167-BD4167-BK4167</f>
        <v>0</v>
      </c>
      <c r="BS4167" s="209">
        <f>AJ4167-AQ4167-AX4167-BE4167-BL4167</f>
        <v>0</v>
      </c>
      <c r="BT4167" s="210">
        <f>+BR4167+BS4167</f>
        <v>0</v>
      </c>
      <c r="BU4167" s="210">
        <f>+BQ4167+BT4167</f>
        <v>0</v>
      </c>
      <c r="BV4167" s="215">
        <f>R4167+X4167-AD4167</f>
        <v>0</v>
      </c>
      <c r="BW4167" s="215">
        <f>S4167+Y4167-AE4167</f>
        <v>0</v>
      </c>
      <c r="BX4167" s="216">
        <v>0</v>
      </c>
      <c r="BY4167" s="216">
        <v>0</v>
      </c>
      <c r="BZ4167" s="215">
        <f>BV4167-BX4167</f>
        <v>0</v>
      </c>
      <c r="CA4167" s="217">
        <f>BW4167-BY4167</f>
        <v>0</v>
      </c>
    </row>
    <row r="4168" spans="2:79" ht="36.75" hidden="1" customHeight="1">
      <c r="B4168" s="206">
        <v>2015</v>
      </c>
      <c r="C4168" s="207">
        <v>8320</v>
      </c>
      <c r="D4168" s="206">
        <v>17</v>
      </c>
      <c r="E4168" s="206">
        <v>5000</v>
      </c>
      <c r="F4168" s="206">
        <v>5400</v>
      </c>
      <c r="G4168" s="218">
        <v>541</v>
      </c>
      <c r="H4168" s="206">
        <v>11</v>
      </c>
      <c r="I4168" s="361" t="s">
        <v>304</v>
      </c>
      <c r="J4168" s="209">
        <v>0</v>
      </c>
      <c r="K4168" s="209">
        <v>0</v>
      </c>
      <c r="L4168" s="210">
        <f>+J4168+K4168</f>
        <v>0</v>
      </c>
      <c r="M4168" s="209">
        <v>0</v>
      </c>
      <c r="N4168" s="209">
        <v>0</v>
      </c>
      <c r="O4168" s="210">
        <f>+M4168+N4168</f>
        <v>0</v>
      </c>
      <c r="P4168" s="210">
        <f>+L4168+O4168</f>
        <v>0</v>
      </c>
      <c r="Q4168" s="221" t="s">
        <v>19</v>
      </c>
      <c r="R4168" s="310"/>
      <c r="S4168" s="310"/>
      <c r="T4168" s="213">
        <v>0</v>
      </c>
      <c r="U4168" s="213">
        <v>0</v>
      </c>
      <c r="V4168" s="213">
        <v>0</v>
      </c>
      <c r="W4168" s="213">
        <v>0</v>
      </c>
      <c r="X4168" s="213"/>
      <c r="Y4168" s="213"/>
      <c r="Z4168" s="213">
        <v>0</v>
      </c>
      <c r="AA4168" s="213">
        <v>0</v>
      </c>
      <c r="AB4168" s="213">
        <v>0</v>
      </c>
      <c r="AC4168" s="213">
        <v>0</v>
      </c>
      <c r="AD4168" s="214"/>
      <c r="AE4168" s="214"/>
      <c r="AF4168" s="209">
        <f>J4168+T4168-Z4168</f>
        <v>0</v>
      </c>
      <c r="AG4168" s="209">
        <f>K4168+U4168-AA4168</f>
        <v>0</v>
      </c>
      <c r="AH4168" s="210">
        <f>+AF4168+AG4168</f>
        <v>0</v>
      </c>
      <c r="AI4168" s="209">
        <f>M4168+V4168-AB4168</f>
        <v>0</v>
      </c>
      <c r="AJ4168" s="209">
        <f>N4168+W4168-AC4168</f>
        <v>0</v>
      </c>
      <c r="AK4168" s="210">
        <f>+AI4168+AJ4168</f>
        <v>0</v>
      </c>
      <c r="AL4168" s="210">
        <f>+AH4168+AK4168</f>
        <v>0</v>
      </c>
      <c r="AM4168" s="213">
        <v>0</v>
      </c>
      <c r="AN4168" s="213">
        <v>0</v>
      </c>
      <c r="AO4168" s="210">
        <f>+AM4168+AN4168</f>
        <v>0</v>
      </c>
      <c r="AP4168" s="213">
        <v>0</v>
      </c>
      <c r="AQ4168" s="213">
        <v>0</v>
      </c>
      <c r="AR4168" s="210">
        <f>+AP4168+AQ4168</f>
        <v>0</v>
      </c>
      <c r="AS4168" s="210">
        <f>+AO4168+AR4168</f>
        <v>0</v>
      </c>
      <c r="AT4168" s="213">
        <v>0</v>
      </c>
      <c r="AU4168" s="213">
        <v>0</v>
      </c>
      <c r="AV4168" s="210">
        <f>+AT4168+AU4168</f>
        <v>0</v>
      </c>
      <c r="AW4168" s="213">
        <v>0</v>
      </c>
      <c r="AX4168" s="213">
        <v>0</v>
      </c>
      <c r="AY4168" s="210">
        <f>+AW4168+AX4168</f>
        <v>0</v>
      </c>
      <c r="AZ4168" s="210">
        <f>+AV4168+AY4168</f>
        <v>0</v>
      </c>
      <c r="BA4168" s="213">
        <v>0</v>
      </c>
      <c r="BB4168" s="213">
        <v>0</v>
      </c>
      <c r="BC4168" s="210">
        <f>+BA4168+BB4168</f>
        <v>0</v>
      </c>
      <c r="BD4168" s="213">
        <v>0</v>
      </c>
      <c r="BE4168" s="213">
        <v>0</v>
      </c>
      <c r="BF4168" s="210">
        <f>+BD4168+BE4168</f>
        <v>0</v>
      </c>
      <c r="BG4168" s="210">
        <f>+BC4168+BF4168</f>
        <v>0</v>
      </c>
      <c r="BH4168" s="213">
        <v>0</v>
      </c>
      <c r="BI4168" s="213">
        <v>0</v>
      </c>
      <c r="BJ4168" s="210">
        <f>+BH4168+BI4168</f>
        <v>0</v>
      </c>
      <c r="BK4168" s="213">
        <v>0</v>
      </c>
      <c r="BL4168" s="213">
        <v>0</v>
      </c>
      <c r="BM4168" s="210">
        <f>+BK4168+BL4168</f>
        <v>0</v>
      </c>
      <c r="BN4168" s="210">
        <f>+BJ4168+BM4168</f>
        <v>0</v>
      </c>
      <c r="BO4168" s="209">
        <f>AF4168-AM4168-AT4168-BA4168-BH4168</f>
        <v>0</v>
      </c>
      <c r="BP4168" s="209">
        <f>AG4168-AN4168-AU4168-BB4168-BI4168</f>
        <v>0</v>
      </c>
      <c r="BQ4168" s="210">
        <f>+BO4168+BP4168</f>
        <v>0</v>
      </c>
      <c r="BR4168" s="209">
        <f>AI4168-AP4168-AW4168-BD4168-BK4168</f>
        <v>0</v>
      </c>
      <c r="BS4168" s="209">
        <f>AJ4168-AQ4168-AX4168-BE4168-BL4168</f>
        <v>0</v>
      </c>
      <c r="BT4168" s="210">
        <f>+BR4168+BS4168</f>
        <v>0</v>
      </c>
      <c r="BU4168" s="210">
        <f>+BQ4168+BT4168</f>
        <v>0</v>
      </c>
      <c r="BV4168" s="215">
        <f>R4168+X4168-AD4168</f>
        <v>0</v>
      </c>
      <c r="BW4168" s="215">
        <f>S4168+Y4168-AE4168</f>
        <v>0</v>
      </c>
      <c r="BX4168" s="216">
        <v>0</v>
      </c>
      <c r="BY4168" s="216">
        <v>0</v>
      </c>
      <c r="BZ4168" s="215">
        <f>BV4168-BX4168</f>
        <v>0</v>
      </c>
      <c r="CA4168" s="217">
        <f>BW4168-BY4168</f>
        <v>0</v>
      </c>
    </row>
    <row r="4169" spans="2:79" ht="36.75" hidden="1" customHeight="1">
      <c r="B4169" s="206">
        <v>2015</v>
      </c>
      <c r="C4169" s="207">
        <v>8320</v>
      </c>
      <c r="D4169" s="206">
        <v>17</v>
      </c>
      <c r="E4169" s="206">
        <v>5000</v>
      </c>
      <c r="F4169" s="206">
        <v>5400</v>
      </c>
      <c r="G4169" s="218">
        <v>541</v>
      </c>
      <c r="H4169" s="206">
        <v>12</v>
      </c>
      <c r="I4169" s="361" t="s">
        <v>73</v>
      </c>
      <c r="J4169" s="209">
        <v>0</v>
      </c>
      <c r="K4169" s="209">
        <v>0</v>
      </c>
      <c r="L4169" s="210">
        <f>+J4169+K4169</f>
        <v>0</v>
      </c>
      <c r="M4169" s="209">
        <v>0</v>
      </c>
      <c r="N4169" s="209">
        <v>0</v>
      </c>
      <c r="O4169" s="210">
        <f>+M4169+N4169</f>
        <v>0</v>
      </c>
      <c r="P4169" s="210">
        <f>+L4169+O4169</f>
        <v>0</v>
      </c>
      <c r="Q4169" s="221" t="s">
        <v>19</v>
      </c>
      <c r="R4169" s="310"/>
      <c r="S4169" s="310"/>
      <c r="T4169" s="213">
        <v>0</v>
      </c>
      <c r="U4169" s="213">
        <v>0</v>
      </c>
      <c r="V4169" s="213">
        <v>0</v>
      </c>
      <c r="W4169" s="213">
        <v>0</v>
      </c>
      <c r="X4169" s="213"/>
      <c r="Y4169" s="213"/>
      <c r="Z4169" s="213">
        <v>0</v>
      </c>
      <c r="AA4169" s="213">
        <v>0</v>
      </c>
      <c r="AB4169" s="213">
        <v>0</v>
      </c>
      <c r="AC4169" s="213">
        <v>0</v>
      </c>
      <c r="AD4169" s="214"/>
      <c r="AE4169" s="214"/>
      <c r="AF4169" s="209">
        <f>J4169+T4169-Z4169</f>
        <v>0</v>
      </c>
      <c r="AG4169" s="209">
        <f>K4169+U4169-AA4169</f>
        <v>0</v>
      </c>
      <c r="AH4169" s="210">
        <f>+AF4169+AG4169</f>
        <v>0</v>
      </c>
      <c r="AI4169" s="209">
        <f>M4169+V4169-AB4169</f>
        <v>0</v>
      </c>
      <c r="AJ4169" s="209">
        <f>N4169+W4169-AC4169</f>
        <v>0</v>
      </c>
      <c r="AK4169" s="210">
        <f>+AI4169+AJ4169</f>
        <v>0</v>
      </c>
      <c r="AL4169" s="210">
        <f>+AH4169+AK4169</f>
        <v>0</v>
      </c>
      <c r="AM4169" s="213">
        <v>0</v>
      </c>
      <c r="AN4169" s="213">
        <v>0</v>
      </c>
      <c r="AO4169" s="210">
        <f>+AM4169+AN4169</f>
        <v>0</v>
      </c>
      <c r="AP4169" s="213">
        <v>0</v>
      </c>
      <c r="AQ4169" s="213">
        <v>0</v>
      </c>
      <c r="AR4169" s="210">
        <f>+AP4169+AQ4169</f>
        <v>0</v>
      </c>
      <c r="AS4169" s="210">
        <f>+AO4169+AR4169</f>
        <v>0</v>
      </c>
      <c r="AT4169" s="213">
        <v>0</v>
      </c>
      <c r="AU4169" s="213">
        <v>0</v>
      </c>
      <c r="AV4169" s="210">
        <f>+AT4169+AU4169</f>
        <v>0</v>
      </c>
      <c r="AW4169" s="213">
        <v>0</v>
      </c>
      <c r="AX4169" s="213">
        <v>0</v>
      </c>
      <c r="AY4169" s="210">
        <f>+AW4169+AX4169</f>
        <v>0</v>
      </c>
      <c r="AZ4169" s="210">
        <f>+AV4169+AY4169</f>
        <v>0</v>
      </c>
      <c r="BA4169" s="213">
        <v>0</v>
      </c>
      <c r="BB4169" s="213">
        <v>0</v>
      </c>
      <c r="BC4169" s="210">
        <f>+BA4169+BB4169</f>
        <v>0</v>
      </c>
      <c r="BD4169" s="213">
        <v>0</v>
      </c>
      <c r="BE4169" s="213">
        <v>0</v>
      </c>
      <c r="BF4169" s="210">
        <f>+BD4169+BE4169</f>
        <v>0</v>
      </c>
      <c r="BG4169" s="210">
        <f>+BC4169+BF4169</f>
        <v>0</v>
      </c>
      <c r="BH4169" s="213">
        <v>0</v>
      </c>
      <c r="BI4169" s="213">
        <v>0</v>
      </c>
      <c r="BJ4169" s="210">
        <f>+BH4169+BI4169</f>
        <v>0</v>
      </c>
      <c r="BK4169" s="213">
        <v>0</v>
      </c>
      <c r="BL4169" s="213">
        <v>0</v>
      </c>
      <c r="BM4169" s="210">
        <f>+BK4169+BL4169</f>
        <v>0</v>
      </c>
      <c r="BN4169" s="210">
        <f>+BJ4169+BM4169</f>
        <v>0</v>
      </c>
      <c r="BO4169" s="209">
        <f>AF4169-AM4169-AT4169-BA4169-BH4169</f>
        <v>0</v>
      </c>
      <c r="BP4169" s="209">
        <f>AG4169-AN4169-AU4169-BB4169-BI4169</f>
        <v>0</v>
      </c>
      <c r="BQ4169" s="210">
        <f>+BO4169+BP4169</f>
        <v>0</v>
      </c>
      <c r="BR4169" s="209">
        <f>AI4169-AP4169-AW4169-BD4169-BK4169</f>
        <v>0</v>
      </c>
      <c r="BS4169" s="209">
        <f>AJ4169-AQ4169-AX4169-BE4169-BL4169</f>
        <v>0</v>
      </c>
      <c r="BT4169" s="210">
        <f>+BR4169+BS4169</f>
        <v>0</v>
      </c>
      <c r="BU4169" s="210">
        <f>+BQ4169+BT4169</f>
        <v>0</v>
      </c>
      <c r="BV4169" s="215">
        <f>R4169+X4169-AD4169</f>
        <v>0</v>
      </c>
      <c r="BW4169" s="215">
        <f>S4169+Y4169-AE4169</f>
        <v>0</v>
      </c>
      <c r="BX4169" s="216">
        <v>0</v>
      </c>
      <c r="BY4169" s="216">
        <v>0</v>
      </c>
      <c r="BZ4169" s="215">
        <f>BV4169-BX4169</f>
        <v>0</v>
      </c>
      <c r="CA4169" s="217">
        <f>BW4169-BY4169</f>
        <v>0</v>
      </c>
    </row>
    <row r="4170" spans="2:79" ht="36.75" hidden="1" customHeight="1">
      <c r="B4170" s="206">
        <v>2015</v>
      </c>
      <c r="C4170" s="207">
        <v>8320</v>
      </c>
      <c r="D4170" s="206">
        <v>17</v>
      </c>
      <c r="E4170" s="206">
        <v>5000</v>
      </c>
      <c r="F4170" s="206">
        <v>5400</v>
      </c>
      <c r="G4170" s="218">
        <v>541</v>
      </c>
      <c r="H4170" s="206">
        <v>13</v>
      </c>
      <c r="I4170" s="361" t="s">
        <v>303</v>
      </c>
      <c r="J4170" s="209">
        <v>0</v>
      </c>
      <c r="K4170" s="209">
        <v>0</v>
      </c>
      <c r="L4170" s="210">
        <f>+J4170+K4170</f>
        <v>0</v>
      </c>
      <c r="M4170" s="209">
        <v>0</v>
      </c>
      <c r="N4170" s="209">
        <v>0</v>
      </c>
      <c r="O4170" s="210">
        <f>+M4170+N4170</f>
        <v>0</v>
      </c>
      <c r="P4170" s="210">
        <f>+L4170+O4170</f>
        <v>0</v>
      </c>
      <c r="Q4170" s="221" t="s">
        <v>19</v>
      </c>
      <c r="R4170" s="310"/>
      <c r="S4170" s="310"/>
      <c r="T4170" s="213">
        <v>0</v>
      </c>
      <c r="U4170" s="213">
        <v>0</v>
      </c>
      <c r="V4170" s="213">
        <v>0</v>
      </c>
      <c r="W4170" s="213">
        <v>0</v>
      </c>
      <c r="X4170" s="213"/>
      <c r="Y4170" s="213"/>
      <c r="Z4170" s="213">
        <v>0</v>
      </c>
      <c r="AA4170" s="213">
        <v>0</v>
      </c>
      <c r="AB4170" s="213">
        <v>0</v>
      </c>
      <c r="AC4170" s="213">
        <v>0</v>
      </c>
      <c r="AD4170" s="214"/>
      <c r="AE4170" s="214"/>
      <c r="AF4170" s="209">
        <f>J4170+T4170-Z4170</f>
        <v>0</v>
      </c>
      <c r="AG4170" s="209">
        <f>K4170+U4170-AA4170</f>
        <v>0</v>
      </c>
      <c r="AH4170" s="210">
        <f>+AF4170+AG4170</f>
        <v>0</v>
      </c>
      <c r="AI4170" s="209">
        <f>M4170+V4170-AB4170</f>
        <v>0</v>
      </c>
      <c r="AJ4170" s="209">
        <f>N4170+W4170-AC4170</f>
        <v>0</v>
      </c>
      <c r="AK4170" s="210">
        <f>+AI4170+AJ4170</f>
        <v>0</v>
      </c>
      <c r="AL4170" s="210">
        <f>+AH4170+AK4170</f>
        <v>0</v>
      </c>
      <c r="AM4170" s="213">
        <v>0</v>
      </c>
      <c r="AN4170" s="213">
        <v>0</v>
      </c>
      <c r="AO4170" s="210">
        <f>+AM4170+AN4170</f>
        <v>0</v>
      </c>
      <c r="AP4170" s="213">
        <v>0</v>
      </c>
      <c r="AQ4170" s="213">
        <v>0</v>
      </c>
      <c r="AR4170" s="210">
        <f>+AP4170+AQ4170</f>
        <v>0</v>
      </c>
      <c r="AS4170" s="210">
        <f>+AO4170+AR4170</f>
        <v>0</v>
      </c>
      <c r="AT4170" s="213">
        <v>0</v>
      </c>
      <c r="AU4170" s="213">
        <v>0</v>
      </c>
      <c r="AV4170" s="210">
        <f>+AT4170+AU4170</f>
        <v>0</v>
      </c>
      <c r="AW4170" s="213">
        <v>0</v>
      </c>
      <c r="AX4170" s="213">
        <v>0</v>
      </c>
      <c r="AY4170" s="210">
        <f>+AW4170+AX4170</f>
        <v>0</v>
      </c>
      <c r="AZ4170" s="210">
        <f>+AV4170+AY4170</f>
        <v>0</v>
      </c>
      <c r="BA4170" s="213">
        <v>0</v>
      </c>
      <c r="BB4170" s="213">
        <v>0</v>
      </c>
      <c r="BC4170" s="210">
        <f>+BA4170+BB4170</f>
        <v>0</v>
      </c>
      <c r="BD4170" s="213">
        <v>0</v>
      </c>
      <c r="BE4170" s="213">
        <v>0</v>
      </c>
      <c r="BF4170" s="210">
        <f>+BD4170+BE4170</f>
        <v>0</v>
      </c>
      <c r="BG4170" s="210">
        <f>+BC4170+BF4170</f>
        <v>0</v>
      </c>
      <c r="BH4170" s="213">
        <v>0</v>
      </c>
      <c r="BI4170" s="213">
        <v>0</v>
      </c>
      <c r="BJ4170" s="210">
        <f>+BH4170+BI4170</f>
        <v>0</v>
      </c>
      <c r="BK4170" s="213">
        <v>0</v>
      </c>
      <c r="BL4170" s="213">
        <v>0</v>
      </c>
      <c r="BM4170" s="210">
        <f>+BK4170+BL4170</f>
        <v>0</v>
      </c>
      <c r="BN4170" s="210">
        <f>+BJ4170+BM4170</f>
        <v>0</v>
      </c>
      <c r="BO4170" s="209">
        <f>AF4170-AM4170-AT4170-BA4170-BH4170</f>
        <v>0</v>
      </c>
      <c r="BP4170" s="209">
        <f>AG4170-AN4170-AU4170-BB4170-BI4170</f>
        <v>0</v>
      </c>
      <c r="BQ4170" s="210">
        <f>+BO4170+BP4170</f>
        <v>0</v>
      </c>
      <c r="BR4170" s="209">
        <f>AI4170-AP4170-AW4170-BD4170-BK4170</f>
        <v>0</v>
      </c>
      <c r="BS4170" s="209">
        <f>AJ4170-AQ4170-AX4170-BE4170-BL4170</f>
        <v>0</v>
      </c>
      <c r="BT4170" s="210">
        <f>+BR4170+BS4170</f>
        <v>0</v>
      </c>
      <c r="BU4170" s="210">
        <f>+BQ4170+BT4170</f>
        <v>0</v>
      </c>
      <c r="BV4170" s="215">
        <f>R4170+X4170-AD4170</f>
        <v>0</v>
      </c>
      <c r="BW4170" s="215">
        <f>S4170+Y4170-AE4170</f>
        <v>0</v>
      </c>
      <c r="BX4170" s="216">
        <v>0</v>
      </c>
      <c r="BY4170" s="216">
        <v>0</v>
      </c>
      <c r="BZ4170" s="215">
        <f>BV4170-BX4170</f>
        <v>0</v>
      </c>
      <c r="CA4170" s="217">
        <f>BW4170-BY4170</f>
        <v>0</v>
      </c>
    </row>
    <row r="4171" spans="2:79" ht="36.75" hidden="1" customHeight="1">
      <c r="B4171" s="206">
        <v>2015</v>
      </c>
      <c r="C4171" s="207">
        <v>8320</v>
      </c>
      <c r="D4171" s="206">
        <v>17</v>
      </c>
      <c r="E4171" s="206">
        <v>5000</v>
      </c>
      <c r="F4171" s="206">
        <v>5400</v>
      </c>
      <c r="G4171" s="218">
        <v>541</v>
      </c>
      <c r="H4171" s="206">
        <v>14</v>
      </c>
      <c r="I4171" s="361" t="s">
        <v>302</v>
      </c>
      <c r="J4171" s="209">
        <v>0</v>
      </c>
      <c r="K4171" s="209">
        <v>0</v>
      </c>
      <c r="L4171" s="210">
        <f>+J4171+K4171</f>
        <v>0</v>
      </c>
      <c r="M4171" s="209">
        <v>0</v>
      </c>
      <c r="N4171" s="209">
        <v>0</v>
      </c>
      <c r="O4171" s="210">
        <f>+M4171+N4171</f>
        <v>0</v>
      </c>
      <c r="P4171" s="210">
        <f>+L4171+O4171</f>
        <v>0</v>
      </c>
      <c r="Q4171" s="221" t="s">
        <v>19</v>
      </c>
      <c r="R4171" s="310"/>
      <c r="S4171" s="310"/>
      <c r="T4171" s="213">
        <v>0</v>
      </c>
      <c r="U4171" s="213">
        <v>0</v>
      </c>
      <c r="V4171" s="213">
        <v>0</v>
      </c>
      <c r="W4171" s="213">
        <v>0</v>
      </c>
      <c r="X4171" s="213"/>
      <c r="Y4171" s="213"/>
      <c r="Z4171" s="213">
        <v>0</v>
      </c>
      <c r="AA4171" s="213">
        <v>0</v>
      </c>
      <c r="AB4171" s="213">
        <v>0</v>
      </c>
      <c r="AC4171" s="213">
        <v>0</v>
      </c>
      <c r="AD4171" s="214"/>
      <c r="AE4171" s="214"/>
      <c r="AF4171" s="209">
        <f>J4171+T4171-Z4171</f>
        <v>0</v>
      </c>
      <c r="AG4171" s="209">
        <f>K4171+U4171-AA4171</f>
        <v>0</v>
      </c>
      <c r="AH4171" s="210">
        <f>+AF4171+AG4171</f>
        <v>0</v>
      </c>
      <c r="AI4171" s="209">
        <f>M4171+V4171-AB4171</f>
        <v>0</v>
      </c>
      <c r="AJ4171" s="209">
        <f>N4171+W4171-AC4171</f>
        <v>0</v>
      </c>
      <c r="AK4171" s="210">
        <f>+AI4171+AJ4171</f>
        <v>0</v>
      </c>
      <c r="AL4171" s="210">
        <f>+AH4171+AK4171</f>
        <v>0</v>
      </c>
      <c r="AM4171" s="213">
        <v>0</v>
      </c>
      <c r="AN4171" s="213">
        <v>0</v>
      </c>
      <c r="AO4171" s="210">
        <f>+AM4171+AN4171</f>
        <v>0</v>
      </c>
      <c r="AP4171" s="213">
        <v>0</v>
      </c>
      <c r="AQ4171" s="213">
        <v>0</v>
      </c>
      <c r="AR4171" s="210">
        <f>+AP4171+AQ4171</f>
        <v>0</v>
      </c>
      <c r="AS4171" s="210">
        <f>+AO4171+AR4171</f>
        <v>0</v>
      </c>
      <c r="AT4171" s="213">
        <v>0</v>
      </c>
      <c r="AU4171" s="213">
        <v>0</v>
      </c>
      <c r="AV4171" s="210">
        <f>+AT4171+AU4171</f>
        <v>0</v>
      </c>
      <c r="AW4171" s="213">
        <v>0</v>
      </c>
      <c r="AX4171" s="213">
        <v>0</v>
      </c>
      <c r="AY4171" s="210">
        <f>+AW4171+AX4171</f>
        <v>0</v>
      </c>
      <c r="AZ4171" s="210">
        <f>+AV4171+AY4171</f>
        <v>0</v>
      </c>
      <c r="BA4171" s="213">
        <v>0</v>
      </c>
      <c r="BB4171" s="213">
        <v>0</v>
      </c>
      <c r="BC4171" s="210">
        <f>+BA4171+BB4171</f>
        <v>0</v>
      </c>
      <c r="BD4171" s="213">
        <v>0</v>
      </c>
      <c r="BE4171" s="213">
        <v>0</v>
      </c>
      <c r="BF4171" s="210">
        <f>+BD4171+BE4171</f>
        <v>0</v>
      </c>
      <c r="BG4171" s="210">
        <f>+BC4171+BF4171</f>
        <v>0</v>
      </c>
      <c r="BH4171" s="213">
        <v>0</v>
      </c>
      <c r="BI4171" s="213">
        <v>0</v>
      </c>
      <c r="BJ4171" s="210">
        <f>+BH4171+BI4171</f>
        <v>0</v>
      </c>
      <c r="BK4171" s="213">
        <v>0</v>
      </c>
      <c r="BL4171" s="213">
        <v>0</v>
      </c>
      <c r="BM4171" s="210">
        <f>+BK4171+BL4171</f>
        <v>0</v>
      </c>
      <c r="BN4171" s="210">
        <f>+BJ4171+BM4171</f>
        <v>0</v>
      </c>
      <c r="BO4171" s="209">
        <f>AF4171-AM4171-AT4171-BA4171-BH4171</f>
        <v>0</v>
      </c>
      <c r="BP4171" s="209">
        <f>AG4171-AN4171-AU4171-BB4171-BI4171</f>
        <v>0</v>
      </c>
      <c r="BQ4171" s="210">
        <f>+BO4171+BP4171</f>
        <v>0</v>
      </c>
      <c r="BR4171" s="209">
        <f>AI4171-AP4171-AW4171-BD4171-BK4171</f>
        <v>0</v>
      </c>
      <c r="BS4171" s="209">
        <f>AJ4171-AQ4171-AX4171-BE4171-BL4171</f>
        <v>0</v>
      </c>
      <c r="BT4171" s="210">
        <f>+BR4171+BS4171</f>
        <v>0</v>
      </c>
      <c r="BU4171" s="210">
        <f>+BQ4171+BT4171</f>
        <v>0</v>
      </c>
      <c r="BV4171" s="215">
        <f>R4171+X4171-AD4171</f>
        <v>0</v>
      </c>
      <c r="BW4171" s="215">
        <f>S4171+Y4171-AE4171</f>
        <v>0</v>
      </c>
      <c r="BX4171" s="216">
        <v>0</v>
      </c>
      <c r="BY4171" s="216">
        <v>0</v>
      </c>
      <c r="BZ4171" s="215">
        <f>BV4171-BX4171</f>
        <v>0</v>
      </c>
      <c r="CA4171" s="217">
        <f>BW4171-BY4171</f>
        <v>0</v>
      </c>
    </row>
    <row r="4172" spans="2:79" ht="36.75" hidden="1" customHeight="1">
      <c r="B4172" s="206">
        <v>2015</v>
      </c>
      <c r="C4172" s="207">
        <v>8320</v>
      </c>
      <c r="D4172" s="206">
        <v>17</v>
      </c>
      <c r="E4172" s="206">
        <v>5000</v>
      </c>
      <c r="F4172" s="206">
        <v>5400</v>
      </c>
      <c r="G4172" s="218">
        <v>541</v>
      </c>
      <c r="H4172" s="206">
        <v>15</v>
      </c>
      <c r="I4172" s="361" t="s">
        <v>301</v>
      </c>
      <c r="J4172" s="209">
        <v>0</v>
      </c>
      <c r="K4172" s="209">
        <v>0</v>
      </c>
      <c r="L4172" s="210">
        <f>+J4172+K4172</f>
        <v>0</v>
      </c>
      <c r="M4172" s="209">
        <v>0</v>
      </c>
      <c r="N4172" s="209">
        <v>0</v>
      </c>
      <c r="O4172" s="210">
        <f>+M4172+N4172</f>
        <v>0</v>
      </c>
      <c r="P4172" s="210">
        <f>+L4172+O4172</f>
        <v>0</v>
      </c>
      <c r="Q4172" s="221" t="s">
        <v>19</v>
      </c>
      <c r="R4172" s="310"/>
      <c r="S4172" s="310"/>
      <c r="T4172" s="213">
        <v>0</v>
      </c>
      <c r="U4172" s="213">
        <v>0</v>
      </c>
      <c r="V4172" s="213">
        <v>0</v>
      </c>
      <c r="W4172" s="213">
        <v>0</v>
      </c>
      <c r="X4172" s="213"/>
      <c r="Y4172" s="213"/>
      <c r="Z4172" s="213">
        <v>0</v>
      </c>
      <c r="AA4172" s="213">
        <v>0</v>
      </c>
      <c r="AB4172" s="213">
        <v>0</v>
      </c>
      <c r="AC4172" s="213">
        <v>0</v>
      </c>
      <c r="AD4172" s="214"/>
      <c r="AE4172" s="214"/>
      <c r="AF4172" s="209">
        <f>J4172+T4172-Z4172</f>
        <v>0</v>
      </c>
      <c r="AG4172" s="209">
        <f>K4172+U4172-AA4172</f>
        <v>0</v>
      </c>
      <c r="AH4172" s="210">
        <f>+AF4172+AG4172</f>
        <v>0</v>
      </c>
      <c r="AI4172" s="209">
        <f>M4172+V4172-AB4172</f>
        <v>0</v>
      </c>
      <c r="AJ4172" s="209">
        <f>N4172+W4172-AC4172</f>
        <v>0</v>
      </c>
      <c r="AK4172" s="210">
        <f>+AI4172+AJ4172</f>
        <v>0</v>
      </c>
      <c r="AL4172" s="210">
        <f>+AH4172+AK4172</f>
        <v>0</v>
      </c>
      <c r="AM4172" s="213">
        <v>0</v>
      </c>
      <c r="AN4172" s="213">
        <v>0</v>
      </c>
      <c r="AO4172" s="210">
        <f>+AM4172+AN4172</f>
        <v>0</v>
      </c>
      <c r="AP4172" s="213">
        <v>0</v>
      </c>
      <c r="AQ4172" s="213">
        <v>0</v>
      </c>
      <c r="AR4172" s="210">
        <f>+AP4172+AQ4172</f>
        <v>0</v>
      </c>
      <c r="AS4172" s="210">
        <f>+AO4172+AR4172</f>
        <v>0</v>
      </c>
      <c r="AT4172" s="213">
        <v>0</v>
      </c>
      <c r="AU4172" s="213">
        <v>0</v>
      </c>
      <c r="AV4172" s="210">
        <f>+AT4172+AU4172</f>
        <v>0</v>
      </c>
      <c r="AW4172" s="213">
        <v>0</v>
      </c>
      <c r="AX4172" s="213">
        <v>0</v>
      </c>
      <c r="AY4172" s="210">
        <f>+AW4172+AX4172</f>
        <v>0</v>
      </c>
      <c r="AZ4172" s="210">
        <f>+AV4172+AY4172</f>
        <v>0</v>
      </c>
      <c r="BA4172" s="213">
        <v>0</v>
      </c>
      <c r="BB4172" s="213">
        <v>0</v>
      </c>
      <c r="BC4172" s="210">
        <f>+BA4172+BB4172</f>
        <v>0</v>
      </c>
      <c r="BD4172" s="213">
        <v>0</v>
      </c>
      <c r="BE4172" s="213">
        <v>0</v>
      </c>
      <c r="BF4172" s="210">
        <f>+BD4172+BE4172</f>
        <v>0</v>
      </c>
      <c r="BG4172" s="210">
        <f>+BC4172+BF4172</f>
        <v>0</v>
      </c>
      <c r="BH4172" s="213">
        <v>0</v>
      </c>
      <c r="BI4172" s="213">
        <v>0</v>
      </c>
      <c r="BJ4172" s="210">
        <f>+BH4172+BI4172</f>
        <v>0</v>
      </c>
      <c r="BK4172" s="213">
        <v>0</v>
      </c>
      <c r="BL4172" s="213">
        <v>0</v>
      </c>
      <c r="BM4172" s="210">
        <f>+BK4172+BL4172</f>
        <v>0</v>
      </c>
      <c r="BN4172" s="210">
        <f>+BJ4172+BM4172</f>
        <v>0</v>
      </c>
      <c r="BO4172" s="209">
        <f>AF4172-AM4172-AT4172-BA4172-BH4172</f>
        <v>0</v>
      </c>
      <c r="BP4172" s="209">
        <f>AG4172-AN4172-AU4172-BB4172-BI4172</f>
        <v>0</v>
      </c>
      <c r="BQ4172" s="210">
        <f>+BO4172+BP4172</f>
        <v>0</v>
      </c>
      <c r="BR4172" s="209">
        <f>AI4172-AP4172-AW4172-BD4172-BK4172</f>
        <v>0</v>
      </c>
      <c r="BS4172" s="209">
        <f>AJ4172-AQ4172-AX4172-BE4172-BL4172</f>
        <v>0</v>
      </c>
      <c r="BT4172" s="210">
        <f>+BR4172+BS4172</f>
        <v>0</v>
      </c>
      <c r="BU4172" s="210">
        <f>+BQ4172+BT4172</f>
        <v>0</v>
      </c>
      <c r="BV4172" s="215">
        <f>R4172+X4172-AD4172</f>
        <v>0</v>
      </c>
      <c r="BW4172" s="215">
        <f>S4172+Y4172-AE4172</f>
        <v>0</v>
      </c>
      <c r="BX4172" s="216">
        <v>0</v>
      </c>
      <c r="BY4172" s="216">
        <v>0</v>
      </c>
      <c r="BZ4172" s="215">
        <f>BV4172-BX4172</f>
        <v>0</v>
      </c>
      <c r="CA4172" s="217">
        <f>BW4172-BY4172</f>
        <v>0</v>
      </c>
    </row>
    <row r="4173" spans="2:79" ht="36.75" hidden="1" customHeight="1">
      <c r="B4173" s="206">
        <v>2015</v>
      </c>
      <c r="C4173" s="207">
        <v>8320</v>
      </c>
      <c r="D4173" s="206">
        <v>17</v>
      </c>
      <c r="E4173" s="206">
        <v>5000</v>
      </c>
      <c r="F4173" s="206">
        <v>5400</v>
      </c>
      <c r="G4173" s="218">
        <v>541</v>
      </c>
      <c r="H4173" s="206">
        <v>16</v>
      </c>
      <c r="I4173" s="361" t="s">
        <v>300</v>
      </c>
      <c r="J4173" s="209">
        <v>0</v>
      </c>
      <c r="K4173" s="209">
        <v>0</v>
      </c>
      <c r="L4173" s="210">
        <f>+J4173+K4173</f>
        <v>0</v>
      </c>
      <c r="M4173" s="209">
        <v>0</v>
      </c>
      <c r="N4173" s="209">
        <v>0</v>
      </c>
      <c r="O4173" s="210">
        <f>+M4173+N4173</f>
        <v>0</v>
      </c>
      <c r="P4173" s="210">
        <f>+L4173+O4173</f>
        <v>0</v>
      </c>
      <c r="Q4173" s="221" t="s">
        <v>19</v>
      </c>
      <c r="R4173" s="310"/>
      <c r="S4173" s="310"/>
      <c r="T4173" s="213">
        <v>0</v>
      </c>
      <c r="U4173" s="213">
        <v>0</v>
      </c>
      <c r="V4173" s="213">
        <v>0</v>
      </c>
      <c r="W4173" s="213">
        <v>0</v>
      </c>
      <c r="X4173" s="213"/>
      <c r="Y4173" s="213"/>
      <c r="Z4173" s="213">
        <v>0</v>
      </c>
      <c r="AA4173" s="213">
        <v>0</v>
      </c>
      <c r="AB4173" s="213">
        <v>0</v>
      </c>
      <c r="AC4173" s="213">
        <v>0</v>
      </c>
      <c r="AD4173" s="214"/>
      <c r="AE4173" s="214"/>
      <c r="AF4173" s="209">
        <f>J4173+T4173-Z4173</f>
        <v>0</v>
      </c>
      <c r="AG4173" s="209">
        <f>K4173+U4173-AA4173</f>
        <v>0</v>
      </c>
      <c r="AH4173" s="210">
        <f>+AF4173+AG4173</f>
        <v>0</v>
      </c>
      <c r="AI4173" s="209">
        <f>M4173+V4173-AB4173</f>
        <v>0</v>
      </c>
      <c r="AJ4173" s="209">
        <f>N4173+W4173-AC4173</f>
        <v>0</v>
      </c>
      <c r="AK4173" s="210">
        <f>+AI4173+AJ4173</f>
        <v>0</v>
      </c>
      <c r="AL4173" s="210">
        <f>+AH4173+AK4173</f>
        <v>0</v>
      </c>
      <c r="AM4173" s="213">
        <v>0</v>
      </c>
      <c r="AN4173" s="213">
        <v>0</v>
      </c>
      <c r="AO4173" s="210">
        <f>+AM4173+AN4173</f>
        <v>0</v>
      </c>
      <c r="AP4173" s="213">
        <v>0</v>
      </c>
      <c r="AQ4173" s="213">
        <v>0</v>
      </c>
      <c r="AR4173" s="210">
        <f>+AP4173+AQ4173</f>
        <v>0</v>
      </c>
      <c r="AS4173" s="210">
        <f>+AO4173+AR4173</f>
        <v>0</v>
      </c>
      <c r="AT4173" s="213">
        <v>0</v>
      </c>
      <c r="AU4173" s="213">
        <v>0</v>
      </c>
      <c r="AV4173" s="210">
        <f>+AT4173+AU4173</f>
        <v>0</v>
      </c>
      <c r="AW4173" s="213">
        <v>0</v>
      </c>
      <c r="AX4173" s="213">
        <v>0</v>
      </c>
      <c r="AY4173" s="210">
        <f>+AW4173+AX4173</f>
        <v>0</v>
      </c>
      <c r="AZ4173" s="210">
        <f>+AV4173+AY4173</f>
        <v>0</v>
      </c>
      <c r="BA4173" s="213">
        <v>0</v>
      </c>
      <c r="BB4173" s="213">
        <v>0</v>
      </c>
      <c r="BC4173" s="210">
        <f>+BA4173+BB4173</f>
        <v>0</v>
      </c>
      <c r="BD4173" s="213">
        <v>0</v>
      </c>
      <c r="BE4173" s="213">
        <v>0</v>
      </c>
      <c r="BF4173" s="210">
        <f>+BD4173+BE4173</f>
        <v>0</v>
      </c>
      <c r="BG4173" s="210">
        <f>+BC4173+BF4173</f>
        <v>0</v>
      </c>
      <c r="BH4173" s="213">
        <v>0</v>
      </c>
      <c r="BI4173" s="213">
        <v>0</v>
      </c>
      <c r="BJ4173" s="210">
        <f>+BH4173+BI4173</f>
        <v>0</v>
      </c>
      <c r="BK4173" s="213">
        <v>0</v>
      </c>
      <c r="BL4173" s="213">
        <v>0</v>
      </c>
      <c r="BM4173" s="210">
        <f>+BK4173+BL4173</f>
        <v>0</v>
      </c>
      <c r="BN4173" s="210">
        <f>+BJ4173+BM4173</f>
        <v>0</v>
      </c>
      <c r="BO4173" s="209">
        <f>AF4173-AM4173-AT4173-BA4173-BH4173</f>
        <v>0</v>
      </c>
      <c r="BP4173" s="209">
        <f>AG4173-AN4173-AU4173-BB4173-BI4173</f>
        <v>0</v>
      </c>
      <c r="BQ4173" s="210">
        <f>+BO4173+BP4173</f>
        <v>0</v>
      </c>
      <c r="BR4173" s="209">
        <f>AI4173-AP4173-AW4173-BD4173-BK4173</f>
        <v>0</v>
      </c>
      <c r="BS4173" s="209">
        <f>AJ4173-AQ4173-AX4173-BE4173-BL4173</f>
        <v>0</v>
      </c>
      <c r="BT4173" s="210">
        <f>+BR4173+BS4173</f>
        <v>0</v>
      </c>
      <c r="BU4173" s="210">
        <f>+BQ4173+BT4173</f>
        <v>0</v>
      </c>
      <c r="BV4173" s="215">
        <f>R4173+X4173-AD4173</f>
        <v>0</v>
      </c>
      <c r="BW4173" s="215">
        <f>S4173+Y4173-AE4173</f>
        <v>0</v>
      </c>
      <c r="BX4173" s="216">
        <v>0</v>
      </c>
      <c r="BY4173" s="216">
        <v>0</v>
      </c>
      <c r="BZ4173" s="215">
        <f>BV4173-BX4173</f>
        <v>0</v>
      </c>
      <c r="CA4173" s="217">
        <f>BW4173-BY4173</f>
        <v>0</v>
      </c>
    </row>
    <row r="4174" spans="2:79" ht="36.75" hidden="1" customHeight="1">
      <c r="B4174" s="206">
        <v>2015</v>
      </c>
      <c r="C4174" s="207">
        <v>8320</v>
      </c>
      <c r="D4174" s="206">
        <v>17</v>
      </c>
      <c r="E4174" s="206">
        <v>5000</v>
      </c>
      <c r="F4174" s="206">
        <v>5400</v>
      </c>
      <c r="G4174" s="218">
        <v>541</v>
      </c>
      <c r="H4174" s="206">
        <v>17</v>
      </c>
      <c r="I4174" s="361" t="s">
        <v>299</v>
      </c>
      <c r="J4174" s="209">
        <v>0</v>
      </c>
      <c r="K4174" s="209">
        <v>0</v>
      </c>
      <c r="L4174" s="210">
        <f>+J4174+K4174</f>
        <v>0</v>
      </c>
      <c r="M4174" s="209">
        <v>0</v>
      </c>
      <c r="N4174" s="209">
        <v>0</v>
      </c>
      <c r="O4174" s="210">
        <f>+M4174+N4174</f>
        <v>0</v>
      </c>
      <c r="P4174" s="210">
        <f>+L4174+O4174</f>
        <v>0</v>
      </c>
      <c r="Q4174" s="221" t="s">
        <v>19</v>
      </c>
      <c r="R4174" s="310"/>
      <c r="S4174" s="310"/>
      <c r="T4174" s="213">
        <v>0</v>
      </c>
      <c r="U4174" s="213">
        <v>0</v>
      </c>
      <c r="V4174" s="213">
        <v>0</v>
      </c>
      <c r="W4174" s="213">
        <v>0</v>
      </c>
      <c r="X4174" s="213"/>
      <c r="Y4174" s="213"/>
      <c r="Z4174" s="213">
        <v>0</v>
      </c>
      <c r="AA4174" s="213">
        <v>0</v>
      </c>
      <c r="AB4174" s="213">
        <v>0</v>
      </c>
      <c r="AC4174" s="213">
        <v>0</v>
      </c>
      <c r="AD4174" s="214"/>
      <c r="AE4174" s="214"/>
      <c r="AF4174" s="209">
        <f>J4174+T4174-Z4174</f>
        <v>0</v>
      </c>
      <c r="AG4174" s="209">
        <f>K4174+U4174-AA4174</f>
        <v>0</v>
      </c>
      <c r="AH4174" s="210">
        <f>+AF4174+AG4174</f>
        <v>0</v>
      </c>
      <c r="AI4174" s="209">
        <f>M4174+V4174-AB4174</f>
        <v>0</v>
      </c>
      <c r="AJ4174" s="209">
        <f>N4174+W4174-AC4174</f>
        <v>0</v>
      </c>
      <c r="AK4174" s="210">
        <f>+AI4174+AJ4174</f>
        <v>0</v>
      </c>
      <c r="AL4174" s="210">
        <f>+AH4174+AK4174</f>
        <v>0</v>
      </c>
      <c r="AM4174" s="213">
        <v>0</v>
      </c>
      <c r="AN4174" s="213">
        <v>0</v>
      </c>
      <c r="AO4174" s="210">
        <f>+AM4174+AN4174</f>
        <v>0</v>
      </c>
      <c r="AP4174" s="213">
        <v>0</v>
      </c>
      <c r="AQ4174" s="213">
        <v>0</v>
      </c>
      <c r="AR4174" s="210">
        <f>+AP4174+AQ4174</f>
        <v>0</v>
      </c>
      <c r="AS4174" s="210">
        <f>+AO4174+AR4174</f>
        <v>0</v>
      </c>
      <c r="AT4174" s="213">
        <v>0</v>
      </c>
      <c r="AU4174" s="213">
        <v>0</v>
      </c>
      <c r="AV4174" s="210">
        <f>+AT4174+AU4174</f>
        <v>0</v>
      </c>
      <c r="AW4174" s="213">
        <v>0</v>
      </c>
      <c r="AX4174" s="213">
        <v>0</v>
      </c>
      <c r="AY4174" s="210">
        <f>+AW4174+AX4174</f>
        <v>0</v>
      </c>
      <c r="AZ4174" s="210">
        <f>+AV4174+AY4174</f>
        <v>0</v>
      </c>
      <c r="BA4174" s="213">
        <v>0</v>
      </c>
      <c r="BB4174" s="213">
        <v>0</v>
      </c>
      <c r="BC4174" s="210">
        <f>+BA4174+BB4174</f>
        <v>0</v>
      </c>
      <c r="BD4174" s="213">
        <v>0</v>
      </c>
      <c r="BE4174" s="213">
        <v>0</v>
      </c>
      <c r="BF4174" s="210">
        <f>+BD4174+BE4174</f>
        <v>0</v>
      </c>
      <c r="BG4174" s="210">
        <f>+BC4174+BF4174</f>
        <v>0</v>
      </c>
      <c r="BH4174" s="213">
        <v>0</v>
      </c>
      <c r="BI4174" s="213">
        <v>0</v>
      </c>
      <c r="BJ4174" s="210">
        <f>+BH4174+BI4174</f>
        <v>0</v>
      </c>
      <c r="BK4174" s="213">
        <v>0</v>
      </c>
      <c r="BL4174" s="213">
        <v>0</v>
      </c>
      <c r="BM4174" s="210">
        <f>+BK4174+BL4174</f>
        <v>0</v>
      </c>
      <c r="BN4174" s="210">
        <f>+BJ4174+BM4174</f>
        <v>0</v>
      </c>
      <c r="BO4174" s="209">
        <f>AF4174-AM4174-AT4174-BA4174-BH4174</f>
        <v>0</v>
      </c>
      <c r="BP4174" s="209">
        <f>AG4174-AN4174-AU4174-BB4174-BI4174</f>
        <v>0</v>
      </c>
      <c r="BQ4174" s="210">
        <f>+BO4174+BP4174</f>
        <v>0</v>
      </c>
      <c r="BR4174" s="209">
        <f>AI4174-AP4174-AW4174-BD4174-BK4174</f>
        <v>0</v>
      </c>
      <c r="BS4174" s="209">
        <f>AJ4174-AQ4174-AX4174-BE4174-BL4174</f>
        <v>0</v>
      </c>
      <c r="BT4174" s="210">
        <f>+BR4174+BS4174</f>
        <v>0</v>
      </c>
      <c r="BU4174" s="210">
        <f>+BQ4174+BT4174</f>
        <v>0</v>
      </c>
      <c r="BV4174" s="215">
        <f>R4174+X4174-AD4174</f>
        <v>0</v>
      </c>
      <c r="BW4174" s="215">
        <f>S4174+Y4174-AE4174</f>
        <v>0</v>
      </c>
      <c r="BX4174" s="216">
        <v>0</v>
      </c>
      <c r="BY4174" s="216">
        <v>0</v>
      </c>
      <c r="BZ4174" s="215">
        <f>BV4174-BX4174</f>
        <v>0</v>
      </c>
      <c r="CA4174" s="217">
        <f>BW4174-BY4174</f>
        <v>0</v>
      </c>
    </row>
    <row r="4175" spans="2:79" ht="68.25" hidden="1" customHeight="1">
      <c r="B4175" s="206">
        <v>2015</v>
      </c>
      <c r="C4175" s="207">
        <v>8320</v>
      </c>
      <c r="D4175" s="206">
        <v>17</v>
      </c>
      <c r="E4175" s="206">
        <v>5000</v>
      </c>
      <c r="F4175" s="206">
        <v>5400</v>
      </c>
      <c r="G4175" s="218">
        <v>541</v>
      </c>
      <c r="H4175" s="206">
        <v>18</v>
      </c>
      <c r="I4175" s="361" t="s">
        <v>298</v>
      </c>
      <c r="J4175" s="209">
        <v>0</v>
      </c>
      <c r="K4175" s="209">
        <v>0</v>
      </c>
      <c r="L4175" s="210">
        <f>+J4175+K4175</f>
        <v>0</v>
      </c>
      <c r="M4175" s="209">
        <v>0</v>
      </c>
      <c r="N4175" s="209">
        <v>0</v>
      </c>
      <c r="O4175" s="210">
        <f>+M4175+N4175</f>
        <v>0</v>
      </c>
      <c r="P4175" s="210">
        <f>+L4175+O4175</f>
        <v>0</v>
      </c>
      <c r="Q4175" s="221" t="s">
        <v>19</v>
      </c>
      <c r="R4175" s="310"/>
      <c r="S4175" s="310"/>
      <c r="T4175" s="213">
        <v>0</v>
      </c>
      <c r="U4175" s="213">
        <v>0</v>
      </c>
      <c r="V4175" s="213">
        <v>0</v>
      </c>
      <c r="W4175" s="213">
        <v>0</v>
      </c>
      <c r="X4175" s="213"/>
      <c r="Y4175" s="213"/>
      <c r="Z4175" s="213">
        <v>0</v>
      </c>
      <c r="AA4175" s="213">
        <v>0</v>
      </c>
      <c r="AB4175" s="213">
        <v>0</v>
      </c>
      <c r="AC4175" s="213">
        <v>0</v>
      </c>
      <c r="AD4175" s="214"/>
      <c r="AE4175" s="214"/>
      <c r="AF4175" s="209">
        <f>J4175+T4175-Z4175</f>
        <v>0</v>
      </c>
      <c r="AG4175" s="209">
        <f>K4175+U4175-AA4175</f>
        <v>0</v>
      </c>
      <c r="AH4175" s="210">
        <f>+AF4175+AG4175</f>
        <v>0</v>
      </c>
      <c r="AI4175" s="209">
        <f>M4175+V4175-AB4175</f>
        <v>0</v>
      </c>
      <c r="AJ4175" s="209">
        <f>N4175+W4175-AC4175</f>
        <v>0</v>
      </c>
      <c r="AK4175" s="210">
        <f>+AI4175+AJ4175</f>
        <v>0</v>
      </c>
      <c r="AL4175" s="210">
        <f>+AH4175+AK4175</f>
        <v>0</v>
      </c>
      <c r="AM4175" s="213">
        <v>0</v>
      </c>
      <c r="AN4175" s="213">
        <v>0</v>
      </c>
      <c r="AO4175" s="210">
        <f>+AM4175+AN4175</f>
        <v>0</v>
      </c>
      <c r="AP4175" s="213">
        <v>0</v>
      </c>
      <c r="AQ4175" s="213">
        <v>0</v>
      </c>
      <c r="AR4175" s="210">
        <f>+AP4175+AQ4175</f>
        <v>0</v>
      </c>
      <c r="AS4175" s="210">
        <f>+AO4175+AR4175</f>
        <v>0</v>
      </c>
      <c r="AT4175" s="213">
        <v>0</v>
      </c>
      <c r="AU4175" s="213">
        <v>0</v>
      </c>
      <c r="AV4175" s="210">
        <f>+AT4175+AU4175</f>
        <v>0</v>
      </c>
      <c r="AW4175" s="213">
        <v>0</v>
      </c>
      <c r="AX4175" s="213">
        <v>0</v>
      </c>
      <c r="AY4175" s="210">
        <f>+AW4175+AX4175</f>
        <v>0</v>
      </c>
      <c r="AZ4175" s="210">
        <f>+AV4175+AY4175</f>
        <v>0</v>
      </c>
      <c r="BA4175" s="213">
        <v>0</v>
      </c>
      <c r="BB4175" s="213">
        <v>0</v>
      </c>
      <c r="BC4175" s="210">
        <f>+BA4175+BB4175</f>
        <v>0</v>
      </c>
      <c r="BD4175" s="213">
        <v>0</v>
      </c>
      <c r="BE4175" s="213">
        <v>0</v>
      </c>
      <c r="BF4175" s="210">
        <f>+BD4175+BE4175</f>
        <v>0</v>
      </c>
      <c r="BG4175" s="210">
        <f>+BC4175+BF4175</f>
        <v>0</v>
      </c>
      <c r="BH4175" s="213">
        <v>0</v>
      </c>
      <c r="BI4175" s="213">
        <v>0</v>
      </c>
      <c r="BJ4175" s="210">
        <f>+BH4175+BI4175</f>
        <v>0</v>
      </c>
      <c r="BK4175" s="213">
        <v>0</v>
      </c>
      <c r="BL4175" s="213">
        <v>0</v>
      </c>
      <c r="BM4175" s="210">
        <f>+BK4175+BL4175</f>
        <v>0</v>
      </c>
      <c r="BN4175" s="210">
        <f>+BJ4175+BM4175</f>
        <v>0</v>
      </c>
      <c r="BO4175" s="209">
        <f>AF4175-AM4175-AT4175-BA4175-BH4175</f>
        <v>0</v>
      </c>
      <c r="BP4175" s="209">
        <f>AG4175-AN4175-AU4175-BB4175-BI4175</f>
        <v>0</v>
      </c>
      <c r="BQ4175" s="210">
        <f>+BO4175+BP4175</f>
        <v>0</v>
      </c>
      <c r="BR4175" s="209">
        <f>AI4175-AP4175-AW4175-BD4175-BK4175</f>
        <v>0</v>
      </c>
      <c r="BS4175" s="209">
        <f>AJ4175-AQ4175-AX4175-BE4175-BL4175</f>
        <v>0</v>
      </c>
      <c r="BT4175" s="210">
        <f>+BR4175+BS4175</f>
        <v>0</v>
      </c>
      <c r="BU4175" s="210">
        <f>+BQ4175+BT4175</f>
        <v>0</v>
      </c>
      <c r="BV4175" s="215">
        <f>R4175+X4175-AD4175</f>
        <v>0</v>
      </c>
      <c r="BW4175" s="215">
        <f>S4175+Y4175-AE4175</f>
        <v>0</v>
      </c>
      <c r="BX4175" s="216">
        <v>0</v>
      </c>
      <c r="BY4175" s="216">
        <v>0</v>
      </c>
      <c r="BZ4175" s="215">
        <f>BV4175-BX4175</f>
        <v>0</v>
      </c>
      <c r="CA4175" s="217">
        <f>BW4175-BY4175</f>
        <v>0</v>
      </c>
    </row>
    <row r="4176" spans="2:79" ht="36.75" hidden="1" customHeight="1">
      <c r="B4176" s="197">
        <v>2015</v>
      </c>
      <c r="C4176" s="198">
        <v>8320</v>
      </c>
      <c r="D4176" s="197">
        <v>17</v>
      </c>
      <c r="E4176" s="197">
        <v>5000</v>
      </c>
      <c r="F4176" s="197">
        <v>5400</v>
      </c>
      <c r="G4176" s="197">
        <v>542</v>
      </c>
      <c r="H4176" s="197"/>
      <c r="I4176" s="199" t="s">
        <v>297</v>
      </c>
      <c r="J4176" s="240">
        <f>J4177</f>
        <v>0</v>
      </c>
      <c r="K4176" s="240">
        <f>K4177</f>
        <v>0</v>
      </c>
      <c r="L4176" s="240">
        <f>+J4176+K4176</f>
        <v>0</v>
      </c>
      <c r="M4176" s="240">
        <f>M4177</f>
        <v>0</v>
      </c>
      <c r="N4176" s="240">
        <f>N4177</f>
        <v>0</v>
      </c>
      <c r="O4176" s="240">
        <f>+M4176+N4176</f>
        <v>0</v>
      </c>
      <c r="P4176" s="240">
        <f>+L4176+O4176</f>
        <v>0</v>
      </c>
      <c r="Q4176" s="200"/>
      <c r="R4176" s="309"/>
      <c r="S4176" s="309"/>
      <c r="T4176" s="240">
        <f>T4177</f>
        <v>0</v>
      </c>
      <c r="U4176" s="240">
        <f>U4177</f>
        <v>0</v>
      </c>
      <c r="V4176" s="240">
        <f>V4177</f>
        <v>0</v>
      </c>
      <c r="W4176" s="240">
        <f>W4177</f>
        <v>0</v>
      </c>
      <c r="X4176" s="261"/>
      <c r="Y4176" s="261"/>
      <c r="Z4176" s="240">
        <f>Z4177</f>
        <v>0</v>
      </c>
      <c r="AA4176" s="240">
        <f>AA4177</f>
        <v>0</v>
      </c>
      <c r="AB4176" s="240">
        <f>AB4177</f>
        <v>0</v>
      </c>
      <c r="AC4176" s="240">
        <f>AC4177</f>
        <v>0</v>
      </c>
      <c r="AD4176" s="261"/>
      <c r="AE4176" s="261"/>
      <c r="AF4176" s="240">
        <f>AF4177</f>
        <v>0</v>
      </c>
      <c r="AG4176" s="240">
        <f>AG4177</f>
        <v>0</v>
      </c>
      <c r="AH4176" s="240">
        <f>+AF4176+AG4176</f>
        <v>0</v>
      </c>
      <c r="AI4176" s="240">
        <f>AI4177</f>
        <v>0</v>
      </c>
      <c r="AJ4176" s="240">
        <f>AJ4177</f>
        <v>0</v>
      </c>
      <c r="AK4176" s="240">
        <f>+AI4176+AJ4176</f>
        <v>0</v>
      </c>
      <c r="AL4176" s="240">
        <f>+AH4176+AK4176</f>
        <v>0</v>
      </c>
      <c r="AM4176" s="240">
        <f>AM4177</f>
        <v>0</v>
      </c>
      <c r="AN4176" s="240">
        <f>AN4177</f>
        <v>0</v>
      </c>
      <c r="AO4176" s="240">
        <f>+AM4176+AN4176</f>
        <v>0</v>
      </c>
      <c r="AP4176" s="240">
        <f>AP4177</f>
        <v>0</v>
      </c>
      <c r="AQ4176" s="240">
        <f>AQ4177</f>
        <v>0</v>
      </c>
      <c r="AR4176" s="240">
        <f>+AP4176+AQ4176</f>
        <v>0</v>
      </c>
      <c r="AS4176" s="240">
        <f>+AO4176+AR4176</f>
        <v>0</v>
      </c>
      <c r="AT4176" s="240">
        <f>AT4177</f>
        <v>0</v>
      </c>
      <c r="AU4176" s="240">
        <f>AU4177</f>
        <v>0</v>
      </c>
      <c r="AV4176" s="240">
        <f>+AT4176+AU4176</f>
        <v>0</v>
      </c>
      <c r="AW4176" s="240">
        <f>AW4177</f>
        <v>0</v>
      </c>
      <c r="AX4176" s="240">
        <f>AX4177</f>
        <v>0</v>
      </c>
      <c r="AY4176" s="240">
        <f>+AW4176+AX4176</f>
        <v>0</v>
      </c>
      <c r="AZ4176" s="240">
        <f>+AV4176+AY4176</f>
        <v>0</v>
      </c>
      <c r="BA4176" s="240">
        <f>BA4177</f>
        <v>0</v>
      </c>
      <c r="BB4176" s="240">
        <f>BB4177</f>
        <v>0</v>
      </c>
      <c r="BC4176" s="240">
        <f>+BA4176+BB4176</f>
        <v>0</v>
      </c>
      <c r="BD4176" s="240">
        <f>BD4177</f>
        <v>0</v>
      </c>
      <c r="BE4176" s="240">
        <f>BE4177</f>
        <v>0</v>
      </c>
      <c r="BF4176" s="240">
        <f>+BD4176+BE4176</f>
        <v>0</v>
      </c>
      <c r="BG4176" s="240">
        <f>+BC4176+BF4176</f>
        <v>0</v>
      </c>
      <c r="BH4176" s="240">
        <f>BH4177</f>
        <v>0</v>
      </c>
      <c r="BI4176" s="240">
        <f>BI4177</f>
        <v>0</v>
      </c>
      <c r="BJ4176" s="240">
        <f>+BH4176+BI4176</f>
        <v>0</v>
      </c>
      <c r="BK4176" s="240">
        <f>BK4177</f>
        <v>0</v>
      </c>
      <c r="BL4176" s="240">
        <f>BL4177</f>
        <v>0</v>
      </c>
      <c r="BM4176" s="240">
        <f>+BK4176+BL4176</f>
        <v>0</v>
      </c>
      <c r="BN4176" s="240">
        <f>+BJ4176+BM4176</f>
        <v>0</v>
      </c>
      <c r="BO4176" s="240">
        <f>BO4177</f>
        <v>0</v>
      </c>
      <c r="BP4176" s="240">
        <f>BP4177</f>
        <v>0</v>
      </c>
      <c r="BQ4176" s="240">
        <f>+BO4176+BP4176</f>
        <v>0</v>
      </c>
      <c r="BR4176" s="240">
        <f>BR4177</f>
        <v>0</v>
      </c>
      <c r="BS4176" s="240">
        <f>BS4177</f>
        <v>0</v>
      </c>
      <c r="BT4176" s="240">
        <f>+BR4176+BS4176</f>
        <v>0</v>
      </c>
      <c r="BU4176" s="240">
        <f>+BQ4176+BT4176</f>
        <v>0</v>
      </c>
      <c r="BV4176" s="262"/>
      <c r="BW4176" s="262"/>
      <c r="BX4176" s="263"/>
      <c r="BY4176" s="263"/>
      <c r="BZ4176" s="262"/>
      <c r="CA4176" s="264"/>
    </row>
    <row r="4177" spans="2:79" ht="36.75" hidden="1" customHeight="1">
      <c r="B4177" s="218">
        <v>2015</v>
      </c>
      <c r="C4177" s="219">
        <v>8320</v>
      </c>
      <c r="D4177" s="218">
        <v>17</v>
      </c>
      <c r="E4177" s="218">
        <v>5000</v>
      </c>
      <c r="F4177" s="218">
        <v>5400</v>
      </c>
      <c r="G4177" s="218">
        <v>542</v>
      </c>
      <c r="H4177" s="218">
        <v>1</v>
      </c>
      <c r="I4177" s="220" t="s">
        <v>297</v>
      </c>
      <c r="J4177" s="209">
        <v>0</v>
      </c>
      <c r="K4177" s="209">
        <v>0</v>
      </c>
      <c r="L4177" s="210">
        <f>+J4177+K4177</f>
        <v>0</v>
      </c>
      <c r="M4177" s="209">
        <v>0</v>
      </c>
      <c r="N4177" s="209">
        <v>0</v>
      </c>
      <c r="O4177" s="210">
        <f>+M4177+N4177</f>
        <v>0</v>
      </c>
      <c r="P4177" s="210">
        <f>+L4177+O4177</f>
        <v>0</v>
      </c>
      <c r="Q4177" s="221" t="s">
        <v>19</v>
      </c>
      <c r="R4177" s="310"/>
      <c r="S4177" s="310"/>
      <c r="T4177" s="213">
        <v>0</v>
      </c>
      <c r="U4177" s="213">
        <v>0</v>
      </c>
      <c r="V4177" s="213">
        <v>0</v>
      </c>
      <c r="W4177" s="213">
        <v>0</v>
      </c>
      <c r="X4177" s="213"/>
      <c r="Y4177" s="213"/>
      <c r="Z4177" s="213">
        <v>0</v>
      </c>
      <c r="AA4177" s="213">
        <v>0</v>
      </c>
      <c r="AB4177" s="213">
        <v>0</v>
      </c>
      <c r="AC4177" s="213">
        <v>0</v>
      </c>
      <c r="AD4177" s="214"/>
      <c r="AE4177" s="214"/>
      <c r="AF4177" s="209">
        <f>J4177+T4177-Z4177</f>
        <v>0</v>
      </c>
      <c r="AG4177" s="209">
        <f>K4177+U4177-AA4177</f>
        <v>0</v>
      </c>
      <c r="AH4177" s="210">
        <f>+AF4177+AG4177</f>
        <v>0</v>
      </c>
      <c r="AI4177" s="209">
        <f>M4177+V4177-AB4177</f>
        <v>0</v>
      </c>
      <c r="AJ4177" s="209">
        <f>N4177+W4177-AC4177</f>
        <v>0</v>
      </c>
      <c r="AK4177" s="210">
        <f>+AI4177+AJ4177</f>
        <v>0</v>
      </c>
      <c r="AL4177" s="210">
        <f>+AH4177+AK4177</f>
        <v>0</v>
      </c>
      <c r="AM4177" s="213">
        <v>0</v>
      </c>
      <c r="AN4177" s="213">
        <v>0</v>
      </c>
      <c r="AO4177" s="210">
        <f>+AM4177+AN4177</f>
        <v>0</v>
      </c>
      <c r="AP4177" s="213">
        <v>0</v>
      </c>
      <c r="AQ4177" s="213">
        <v>0</v>
      </c>
      <c r="AR4177" s="210">
        <f>+AP4177+AQ4177</f>
        <v>0</v>
      </c>
      <c r="AS4177" s="210">
        <f>+AO4177+AR4177</f>
        <v>0</v>
      </c>
      <c r="AT4177" s="213">
        <v>0</v>
      </c>
      <c r="AU4177" s="213">
        <v>0</v>
      </c>
      <c r="AV4177" s="210">
        <f>+AT4177+AU4177</f>
        <v>0</v>
      </c>
      <c r="AW4177" s="213">
        <v>0</v>
      </c>
      <c r="AX4177" s="213">
        <v>0</v>
      </c>
      <c r="AY4177" s="210">
        <f>+AW4177+AX4177</f>
        <v>0</v>
      </c>
      <c r="AZ4177" s="210">
        <f>+AV4177+AY4177</f>
        <v>0</v>
      </c>
      <c r="BA4177" s="213">
        <v>0</v>
      </c>
      <c r="BB4177" s="213">
        <v>0</v>
      </c>
      <c r="BC4177" s="210">
        <f>+BA4177+BB4177</f>
        <v>0</v>
      </c>
      <c r="BD4177" s="213">
        <v>0</v>
      </c>
      <c r="BE4177" s="213">
        <v>0</v>
      </c>
      <c r="BF4177" s="210">
        <f>+BD4177+BE4177</f>
        <v>0</v>
      </c>
      <c r="BG4177" s="210">
        <f>+BC4177+BF4177</f>
        <v>0</v>
      </c>
      <c r="BH4177" s="213">
        <v>0</v>
      </c>
      <c r="BI4177" s="213">
        <v>0</v>
      </c>
      <c r="BJ4177" s="210">
        <f>+BH4177+BI4177</f>
        <v>0</v>
      </c>
      <c r="BK4177" s="213">
        <v>0</v>
      </c>
      <c r="BL4177" s="213">
        <v>0</v>
      </c>
      <c r="BM4177" s="210">
        <f>+BK4177+BL4177</f>
        <v>0</v>
      </c>
      <c r="BN4177" s="210">
        <f>+BJ4177+BM4177</f>
        <v>0</v>
      </c>
      <c r="BO4177" s="209">
        <f>AF4177-AM4177-AT4177-BA4177-BH4177</f>
        <v>0</v>
      </c>
      <c r="BP4177" s="209">
        <f>AG4177-AN4177-AU4177-BB4177-BI4177</f>
        <v>0</v>
      </c>
      <c r="BQ4177" s="210">
        <f>+BO4177+BP4177</f>
        <v>0</v>
      </c>
      <c r="BR4177" s="209">
        <f>AI4177-AP4177-AW4177-BD4177-BK4177</f>
        <v>0</v>
      </c>
      <c r="BS4177" s="209">
        <f>AJ4177-AQ4177-AX4177-BE4177-BL4177</f>
        <v>0</v>
      </c>
      <c r="BT4177" s="210">
        <f>+BR4177+BS4177</f>
        <v>0</v>
      </c>
      <c r="BU4177" s="210">
        <f>+BQ4177+BT4177</f>
        <v>0</v>
      </c>
      <c r="BV4177" s="215">
        <f>R4177+X4177-AD4177</f>
        <v>0</v>
      </c>
      <c r="BW4177" s="215">
        <f>S4177+Y4177-AE4177</f>
        <v>0</v>
      </c>
      <c r="BX4177" s="216">
        <v>0</v>
      </c>
      <c r="BY4177" s="216">
        <v>0</v>
      </c>
      <c r="BZ4177" s="215">
        <f>BV4177-BX4177</f>
        <v>0</v>
      </c>
      <c r="CA4177" s="217">
        <f>BW4177-BY4177</f>
        <v>0</v>
      </c>
    </row>
    <row r="4178" spans="2:79" ht="36.75" hidden="1" customHeight="1">
      <c r="B4178" s="197">
        <v>2015</v>
      </c>
      <c r="C4178" s="198">
        <v>8320</v>
      </c>
      <c r="D4178" s="197">
        <v>17</v>
      </c>
      <c r="E4178" s="197">
        <v>5000</v>
      </c>
      <c r="F4178" s="197">
        <v>5400</v>
      </c>
      <c r="G4178" s="197">
        <v>543</v>
      </c>
      <c r="H4178" s="197"/>
      <c r="I4178" s="199" t="s">
        <v>296</v>
      </c>
      <c r="J4178" s="240">
        <f>J4179</f>
        <v>0</v>
      </c>
      <c r="K4178" s="240">
        <f>K4179</f>
        <v>0</v>
      </c>
      <c r="L4178" s="240">
        <f>+J4178+K4178</f>
        <v>0</v>
      </c>
      <c r="M4178" s="240">
        <f>M4179</f>
        <v>0</v>
      </c>
      <c r="N4178" s="240">
        <f>N4179</f>
        <v>0</v>
      </c>
      <c r="O4178" s="240">
        <f>+M4178+N4178</f>
        <v>0</v>
      </c>
      <c r="P4178" s="240">
        <f>+L4178+O4178</f>
        <v>0</v>
      </c>
      <c r="Q4178" s="200"/>
      <c r="R4178" s="309"/>
      <c r="S4178" s="309"/>
      <c r="T4178" s="240">
        <f>T4179</f>
        <v>0</v>
      </c>
      <c r="U4178" s="240">
        <f>U4179</f>
        <v>0</v>
      </c>
      <c r="V4178" s="240">
        <f>V4179</f>
        <v>0</v>
      </c>
      <c r="W4178" s="240">
        <f>W4179</f>
        <v>0</v>
      </c>
      <c r="X4178" s="261"/>
      <c r="Y4178" s="261"/>
      <c r="Z4178" s="240">
        <f>Z4179</f>
        <v>0</v>
      </c>
      <c r="AA4178" s="240">
        <f>AA4179</f>
        <v>0</v>
      </c>
      <c r="AB4178" s="240">
        <f>AB4179</f>
        <v>0</v>
      </c>
      <c r="AC4178" s="240">
        <f>AC4179</f>
        <v>0</v>
      </c>
      <c r="AD4178" s="261"/>
      <c r="AE4178" s="261"/>
      <c r="AF4178" s="240">
        <f>AF4179</f>
        <v>0</v>
      </c>
      <c r="AG4178" s="240">
        <f>AG4179</f>
        <v>0</v>
      </c>
      <c r="AH4178" s="240">
        <f>+AF4178+AG4178</f>
        <v>0</v>
      </c>
      <c r="AI4178" s="240">
        <f>AI4179</f>
        <v>0</v>
      </c>
      <c r="AJ4178" s="240">
        <f>AJ4179</f>
        <v>0</v>
      </c>
      <c r="AK4178" s="240">
        <f>+AI4178+AJ4178</f>
        <v>0</v>
      </c>
      <c r="AL4178" s="240">
        <f>+AH4178+AK4178</f>
        <v>0</v>
      </c>
      <c r="AM4178" s="240">
        <f>AM4179</f>
        <v>0</v>
      </c>
      <c r="AN4178" s="240">
        <f>AN4179</f>
        <v>0</v>
      </c>
      <c r="AO4178" s="240">
        <f>+AM4178+AN4178</f>
        <v>0</v>
      </c>
      <c r="AP4178" s="240">
        <f>AP4179</f>
        <v>0</v>
      </c>
      <c r="AQ4178" s="240">
        <f>AQ4179</f>
        <v>0</v>
      </c>
      <c r="AR4178" s="240">
        <f>+AP4178+AQ4178</f>
        <v>0</v>
      </c>
      <c r="AS4178" s="240">
        <f>+AO4178+AR4178</f>
        <v>0</v>
      </c>
      <c r="AT4178" s="240">
        <f>AT4179</f>
        <v>0</v>
      </c>
      <c r="AU4178" s="240">
        <f>AU4179</f>
        <v>0</v>
      </c>
      <c r="AV4178" s="240">
        <f>+AT4178+AU4178</f>
        <v>0</v>
      </c>
      <c r="AW4178" s="240">
        <f>AW4179</f>
        <v>0</v>
      </c>
      <c r="AX4178" s="240">
        <f>AX4179</f>
        <v>0</v>
      </c>
      <c r="AY4178" s="240">
        <f>+AW4178+AX4178</f>
        <v>0</v>
      </c>
      <c r="AZ4178" s="240">
        <f>+AV4178+AY4178</f>
        <v>0</v>
      </c>
      <c r="BA4178" s="240">
        <f>BA4179</f>
        <v>0</v>
      </c>
      <c r="BB4178" s="240">
        <f>BB4179</f>
        <v>0</v>
      </c>
      <c r="BC4178" s="240">
        <f>+BA4178+BB4178</f>
        <v>0</v>
      </c>
      <c r="BD4178" s="240">
        <f>BD4179</f>
        <v>0</v>
      </c>
      <c r="BE4178" s="240">
        <f>BE4179</f>
        <v>0</v>
      </c>
      <c r="BF4178" s="240">
        <f>+BD4178+BE4178</f>
        <v>0</v>
      </c>
      <c r="BG4178" s="240">
        <f>+BC4178+BF4178</f>
        <v>0</v>
      </c>
      <c r="BH4178" s="240">
        <f>BH4179</f>
        <v>0</v>
      </c>
      <c r="BI4178" s="240">
        <f>BI4179</f>
        <v>0</v>
      </c>
      <c r="BJ4178" s="240">
        <f>+BH4178+BI4178</f>
        <v>0</v>
      </c>
      <c r="BK4178" s="240">
        <f>BK4179</f>
        <v>0</v>
      </c>
      <c r="BL4178" s="240">
        <f>BL4179</f>
        <v>0</v>
      </c>
      <c r="BM4178" s="240">
        <f>+BK4178+BL4178</f>
        <v>0</v>
      </c>
      <c r="BN4178" s="240">
        <f>+BJ4178+BM4178</f>
        <v>0</v>
      </c>
      <c r="BO4178" s="240">
        <f>BO4179</f>
        <v>0</v>
      </c>
      <c r="BP4178" s="240">
        <f>BP4179</f>
        <v>0</v>
      </c>
      <c r="BQ4178" s="240">
        <f>+BO4178+BP4178</f>
        <v>0</v>
      </c>
      <c r="BR4178" s="240">
        <f>BR4179</f>
        <v>0</v>
      </c>
      <c r="BS4178" s="240">
        <f>BS4179</f>
        <v>0</v>
      </c>
      <c r="BT4178" s="240">
        <f>+BR4178+BS4178</f>
        <v>0</v>
      </c>
      <c r="BU4178" s="240">
        <f>+BQ4178+BT4178</f>
        <v>0</v>
      </c>
      <c r="BV4178" s="262"/>
      <c r="BW4178" s="262"/>
      <c r="BX4178" s="263"/>
      <c r="BY4178" s="263"/>
      <c r="BZ4178" s="262"/>
      <c r="CA4178" s="264"/>
    </row>
    <row r="4179" spans="2:79" ht="36.75" hidden="1" customHeight="1">
      <c r="B4179" s="218">
        <v>2015</v>
      </c>
      <c r="C4179" s="219">
        <v>8320</v>
      </c>
      <c r="D4179" s="218">
        <v>17</v>
      </c>
      <c r="E4179" s="218">
        <v>5000</v>
      </c>
      <c r="F4179" s="218">
        <v>5400</v>
      </c>
      <c r="G4179" s="218">
        <v>543</v>
      </c>
      <c r="H4179" s="218">
        <v>1</v>
      </c>
      <c r="I4179" s="220" t="s">
        <v>295</v>
      </c>
      <c r="J4179" s="209">
        <v>0</v>
      </c>
      <c r="K4179" s="209">
        <v>0</v>
      </c>
      <c r="L4179" s="210">
        <f>+J4179+K4179</f>
        <v>0</v>
      </c>
      <c r="M4179" s="209">
        <v>0</v>
      </c>
      <c r="N4179" s="209">
        <v>0</v>
      </c>
      <c r="O4179" s="210">
        <f>+M4179+N4179</f>
        <v>0</v>
      </c>
      <c r="P4179" s="210">
        <f>+L4179+O4179</f>
        <v>0</v>
      </c>
      <c r="Q4179" s="221" t="s">
        <v>19</v>
      </c>
      <c r="R4179" s="310"/>
      <c r="S4179" s="310"/>
      <c r="T4179" s="213">
        <v>0</v>
      </c>
      <c r="U4179" s="213">
        <v>0</v>
      </c>
      <c r="V4179" s="213">
        <v>0</v>
      </c>
      <c r="W4179" s="213">
        <v>0</v>
      </c>
      <c r="X4179" s="213"/>
      <c r="Y4179" s="213"/>
      <c r="Z4179" s="213">
        <v>0</v>
      </c>
      <c r="AA4179" s="213">
        <v>0</v>
      </c>
      <c r="AB4179" s="213">
        <v>0</v>
      </c>
      <c r="AC4179" s="213">
        <v>0</v>
      </c>
      <c r="AD4179" s="214"/>
      <c r="AE4179" s="214"/>
      <c r="AF4179" s="209">
        <f>J4179+T4179-Z4179</f>
        <v>0</v>
      </c>
      <c r="AG4179" s="209">
        <f>K4179+U4179-AA4179</f>
        <v>0</v>
      </c>
      <c r="AH4179" s="210">
        <f>+AF4179+AG4179</f>
        <v>0</v>
      </c>
      <c r="AI4179" s="209">
        <f>M4179+V4179-AB4179</f>
        <v>0</v>
      </c>
      <c r="AJ4179" s="209">
        <f>N4179+W4179-AC4179</f>
        <v>0</v>
      </c>
      <c r="AK4179" s="210">
        <f>+AI4179+AJ4179</f>
        <v>0</v>
      </c>
      <c r="AL4179" s="210">
        <f>+AH4179+AK4179</f>
        <v>0</v>
      </c>
      <c r="AM4179" s="213">
        <v>0</v>
      </c>
      <c r="AN4179" s="213">
        <v>0</v>
      </c>
      <c r="AO4179" s="210">
        <f>+AM4179+AN4179</f>
        <v>0</v>
      </c>
      <c r="AP4179" s="213">
        <v>0</v>
      </c>
      <c r="AQ4179" s="213">
        <v>0</v>
      </c>
      <c r="AR4179" s="210">
        <f>+AP4179+AQ4179</f>
        <v>0</v>
      </c>
      <c r="AS4179" s="210">
        <f>+AO4179+AR4179</f>
        <v>0</v>
      </c>
      <c r="AT4179" s="213">
        <v>0</v>
      </c>
      <c r="AU4179" s="213">
        <v>0</v>
      </c>
      <c r="AV4179" s="210">
        <f>+AT4179+AU4179</f>
        <v>0</v>
      </c>
      <c r="AW4179" s="213">
        <v>0</v>
      </c>
      <c r="AX4179" s="213">
        <v>0</v>
      </c>
      <c r="AY4179" s="210">
        <f>+AW4179+AX4179</f>
        <v>0</v>
      </c>
      <c r="AZ4179" s="210">
        <f>+AV4179+AY4179</f>
        <v>0</v>
      </c>
      <c r="BA4179" s="213">
        <v>0</v>
      </c>
      <c r="BB4179" s="213">
        <v>0</v>
      </c>
      <c r="BC4179" s="210">
        <f>+BA4179+BB4179</f>
        <v>0</v>
      </c>
      <c r="BD4179" s="213">
        <v>0</v>
      </c>
      <c r="BE4179" s="213">
        <v>0</v>
      </c>
      <c r="BF4179" s="210">
        <f>+BD4179+BE4179</f>
        <v>0</v>
      </c>
      <c r="BG4179" s="210">
        <f>+BC4179+BF4179</f>
        <v>0</v>
      </c>
      <c r="BH4179" s="213">
        <v>0</v>
      </c>
      <c r="BI4179" s="213">
        <v>0</v>
      </c>
      <c r="BJ4179" s="210">
        <f>+BH4179+BI4179</f>
        <v>0</v>
      </c>
      <c r="BK4179" s="213">
        <v>0</v>
      </c>
      <c r="BL4179" s="213">
        <v>0</v>
      </c>
      <c r="BM4179" s="210">
        <f>+BK4179+BL4179</f>
        <v>0</v>
      </c>
      <c r="BN4179" s="210">
        <f>+BJ4179+BM4179</f>
        <v>0</v>
      </c>
      <c r="BO4179" s="209">
        <f>AF4179-AM4179-AT4179-BA4179-BH4179</f>
        <v>0</v>
      </c>
      <c r="BP4179" s="209">
        <f>AG4179-AN4179-AU4179-BB4179-BI4179</f>
        <v>0</v>
      </c>
      <c r="BQ4179" s="210">
        <f>+BO4179+BP4179</f>
        <v>0</v>
      </c>
      <c r="BR4179" s="209">
        <f>AI4179-AP4179-AW4179-BD4179-BK4179</f>
        <v>0</v>
      </c>
      <c r="BS4179" s="209">
        <f>AJ4179-AQ4179-AX4179-BE4179-BL4179</f>
        <v>0</v>
      </c>
      <c r="BT4179" s="210">
        <f>+BR4179+BS4179</f>
        <v>0</v>
      </c>
      <c r="BU4179" s="210">
        <f>+BQ4179+BT4179</f>
        <v>0</v>
      </c>
      <c r="BV4179" s="215">
        <f>R4179+X4179-AD4179</f>
        <v>0</v>
      </c>
      <c r="BW4179" s="215">
        <f>S4179+Y4179-AE4179</f>
        <v>0</v>
      </c>
      <c r="BX4179" s="216">
        <v>0</v>
      </c>
      <c r="BY4179" s="216">
        <v>0</v>
      </c>
      <c r="BZ4179" s="215">
        <f>BV4179-BX4179</f>
        <v>0</v>
      </c>
      <c r="CA4179" s="217">
        <f>BW4179-BY4179</f>
        <v>0</v>
      </c>
    </row>
    <row r="4180" spans="2:79" ht="36.75" hidden="1" customHeight="1">
      <c r="B4180" s="188">
        <v>2015</v>
      </c>
      <c r="C4180" s="189">
        <v>8320</v>
      </c>
      <c r="D4180" s="188">
        <v>17</v>
      </c>
      <c r="E4180" s="188">
        <v>5000</v>
      </c>
      <c r="F4180" s="188">
        <v>5500</v>
      </c>
      <c r="G4180" s="188"/>
      <c r="H4180" s="188"/>
      <c r="I4180" s="190" t="s">
        <v>69</v>
      </c>
      <c r="J4180" s="191">
        <f>+J4181</f>
        <v>0</v>
      </c>
      <c r="K4180" s="191">
        <f>+K4181</f>
        <v>0</v>
      </c>
      <c r="L4180" s="191">
        <f>+J4180+K4180</f>
        <v>0</v>
      </c>
      <c r="M4180" s="191">
        <f>+M4181</f>
        <v>0</v>
      </c>
      <c r="N4180" s="191">
        <f>+N4181</f>
        <v>0</v>
      </c>
      <c r="O4180" s="191">
        <f>+M4180+N4180</f>
        <v>0</v>
      </c>
      <c r="P4180" s="191">
        <f>+L4180+O4180</f>
        <v>0</v>
      </c>
      <c r="Q4180" s="191"/>
      <c r="R4180" s="308"/>
      <c r="S4180" s="308"/>
      <c r="T4180" s="191">
        <f>+T4181</f>
        <v>0</v>
      </c>
      <c r="U4180" s="191">
        <f>+U4181</f>
        <v>0</v>
      </c>
      <c r="V4180" s="191">
        <f>+V4181</f>
        <v>0</v>
      </c>
      <c r="W4180" s="191">
        <f>+W4181</f>
        <v>0</v>
      </c>
      <c r="X4180" s="193"/>
      <c r="Y4180" s="193"/>
      <c r="Z4180" s="191">
        <f>+Z4181</f>
        <v>0</v>
      </c>
      <c r="AA4180" s="191">
        <f>+AA4181</f>
        <v>0</v>
      </c>
      <c r="AB4180" s="191">
        <f>+AB4181</f>
        <v>0</v>
      </c>
      <c r="AC4180" s="191">
        <f>+AC4181</f>
        <v>0</v>
      </c>
      <c r="AD4180" s="193"/>
      <c r="AE4180" s="193"/>
      <c r="AF4180" s="191">
        <f>+AF4181</f>
        <v>0</v>
      </c>
      <c r="AG4180" s="191">
        <f>+AG4181</f>
        <v>0</v>
      </c>
      <c r="AH4180" s="191">
        <f>+AF4180+AG4180</f>
        <v>0</v>
      </c>
      <c r="AI4180" s="191">
        <f>+AI4181</f>
        <v>0</v>
      </c>
      <c r="AJ4180" s="191">
        <f>+AJ4181</f>
        <v>0</v>
      </c>
      <c r="AK4180" s="191">
        <f>+AI4180+AJ4180</f>
        <v>0</v>
      </c>
      <c r="AL4180" s="191">
        <f>+AH4180+AK4180</f>
        <v>0</v>
      </c>
      <c r="AM4180" s="191">
        <f>+AM4181</f>
        <v>0</v>
      </c>
      <c r="AN4180" s="191">
        <f>+AN4181</f>
        <v>0</v>
      </c>
      <c r="AO4180" s="191">
        <f>+AM4180+AN4180</f>
        <v>0</v>
      </c>
      <c r="AP4180" s="191">
        <f>+AP4181</f>
        <v>0</v>
      </c>
      <c r="AQ4180" s="191">
        <f>+AQ4181</f>
        <v>0</v>
      </c>
      <c r="AR4180" s="191">
        <f>+AP4180+AQ4180</f>
        <v>0</v>
      </c>
      <c r="AS4180" s="191">
        <f>+AO4180+AR4180</f>
        <v>0</v>
      </c>
      <c r="AT4180" s="191">
        <f>+AT4181</f>
        <v>0</v>
      </c>
      <c r="AU4180" s="191">
        <f>+AU4181</f>
        <v>0</v>
      </c>
      <c r="AV4180" s="191">
        <f>+AT4180+AU4180</f>
        <v>0</v>
      </c>
      <c r="AW4180" s="191">
        <f>+AW4181</f>
        <v>0</v>
      </c>
      <c r="AX4180" s="191">
        <f>+AX4181</f>
        <v>0</v>
      </c>
      <c r="AY4180" s="191">
        <f>+AW4180+AX4180</f>
        <v>0</v>
      </c>
      <c r="AZ4180" s="191">
        <f>+AV4180+AY4180</f>
        <v>0</v>
      </c>
      <c r="BA4180" s="191">
        <f>+BA4181</f>
        <v>0</v>
      </c>
      <c r="BB4180" s="191">
        <f>+BB4181</f>
        <v>0</v>
      </c>
      <c r="BC4180" s="191">
        <f>+BA4180+BB4180</f>
        <v>0</v>
      </c>
      <c r="BD4180" s="191">
        <f>+BD4181</f>
        <v>0</v>
      </c>
      <c r="BE4180" s="191">
        <f>+BE4181</f>
        <v>0</v>
      </c>
      <c r="BF4180" s="191">
        <f>+BD4180+BE4180</f>
        <v>0</v>
      </c>
      <c r="BG4180" s="191">
        <f>+BC4180+BF4180</f>
        <v>0</v>
      </c>
      <c r="BH4180" s="191">
        <f>+BH4181</f>
        <v>0</v>
      </c>
      <c r="BI4180" s="191">
        <f>+BI4181</f>
        <v>0</v>
      </c>
      <c r="BJ4180" s="191">
        <f>+BH4180+BI4180</f>
        <v>0</v>
      </c>
      <c r="BK4180" s="191">
        <f>+BK4181</f>
        <v>0</v>
      </c>
      <c r="BL4180" s="191">
        <f>+BL4181</f>
        <v>0</v>
      </c>
      <c r="BM4180" s="191">
        <f>+BK4180+BL4180</f>
        <v>0</v>
      </c>
      <c r="BN4180" s="191">
        <f>+BJ4180+BM4180</f>
        <v>0</v>
      </c>
      <c r="BO4180" s="191">
        <f>+BO4181</f>
        <v>0</v>
      </c>
      <c r="BP4180" s="191">
        <f>+BP4181</f>
        <v>0</v>
      </c>
      <c r="BQ4180" s="191">
        <f>+BO4180+BP4180</f>
        <v>0</v>
      </c>
      <c r="BR4180" s="191">
        <f>+BR4181</f>
        <v>0</v>
      </c>
      <c r="BS4180" s="191">
        <f>+BS4181</f>
        <v>0</v>
      </c>
      <c r="BT4180" s="191">
        <f>+BR4180+BS4180</f>
        <v>0</v>
      </c>
      <c r="BU4180" s="191">
        <f>+BQ4180+BT4180</f>
        <v>0</v>
      </c>
      <c r="BV4180" s="194"/>
      <c r="BW4180" s="194"/>
      <c r="BX4180" s="195"/>
      <c r="BY4180" s="195"/>
      <c r="BZ4180" s="194"/>
      <c r="CA4180" s="196"/>
    </row>
    <row r="4181" spans="2:79" ht="36.75" hidden="1" customHeight="1">
      <c r="B4181" s="197">
        <v>2015</v>
      </c>
      <c r="C4181" s="198">
        <v>8320</v>
      </c>
      <c r="D4181" s="197">
        <v>17</v>
      </c>
      <c r="E4181" s="197">
        <v>5000</v>
      </c>
      <c r="F4181" s="197">
        <v>5500</v>
      </c>
      <c r="G4181" s="197">
        <v>551</v>
      </c>
      <c r="H4181" s="197"/>
      <c r="I4181" s="199" t="s">
        <v>68</v>
      </c>
      <c r="J4181" s="240">
        <f>SUM(J4182:J4202)</f>
        <v>0</v>
      </c>
      <c r="K4181" s="240">
        <f>SUM(K4182:K4202)</f>
        <v>0</v>
      </c>
      <c r="L4181" s="240">
        <f>+J4181+K4181</f>
        <v>0</v>
      </c>
      <c r="M4181" s="240">
        <f>SUM(M4182:M4202)</f>
        <v>0</v>
      </c>
      <c r="N4181" s="240">
        <f>SUM(N4182:N4202)</f>
        <v>0</v>
      </c>
      <c r="O4181" s="240">
        <f>+M4181+N4181</f>
        <v>0</v>
      </c>
      <c r="P4181" s="240">
        <f>+L4181+O4181</f>
        <v>0</v>
      </c>
      <c r="Q4181" s="200"/>
      <c r="R4181" s="309"/>
      <c r="S4181" s="309"/>
      <c r="T4181" s="240">
        <f>SUM(T4182:T4202)</f>
        <v>0</v>
      </c>
      <c r="U4181" s="240">
        <f>SUM(U4182:U4202)</f>
        <v>0</v>
      </c>
      <c r="V4181" s="240">
        <f>SUM(V4182:V4202)</f>
        <v>0</v>
      </c>
      <c r="W4181" s="240">
        <f>SUM(W4182:W4202)</f>
        <v>0</v>
      </c>
      <c r="X4181" s="261"/>
      <c r="Y4181" s="261"/>
      <c r="Z4181" s="240">
        <f>SUM(Z4182:Z4202)</f>
        <v>0</v>
      </c>
      <c r="AA4181" s="240">
        <f>SUM(AA4182:AA4202)</f>
        <v>0</v>
      </c>
      <c r="AB4181" s="240">
        <f>SUM(AB4182:AB4202)</f>
        <v>0</v>
      </c>
      <c r="AC4181" s="240">
        <f>SUM(AC4182:AC4202)</f>
        <v>0</v>
      </c>
      <c r="AD4181" s="261"/>
      <c r="AE4181" s="261"/>
      <c r="AF4181" s="240">
        <f>SUM(AF4182:AF4202)</f>
        <v>0</v>
      </c>
      <c r="AG4181" s="240">
        <f>SUM(AG4182:AG4202)</f>
        <v>0</v>
      </c>
      <c r="AH4181" s="240">
        <f>+AF4181+AG4181</f>
        <v>0</v>
      </c>
      <c r="AI4181" s="240">
        <f>SUM(AI4182:AI4202)</f>
        <v>0</v>
      </c>
      <c r="AJ4181" s="240">
        <f>SUM(AJ4182:AJ4202)</f>
        <v>0</v>
      </c>
      <c r="AK4181" s="240">
        <f>+AI4181+AJ4181</f>
        <v>0</v>
      </c>
      <c r="AL4181" s="240">
        <f>+AH4181+AK4181</f>
        <v>0</v>
      </c>
      <c r="AM4181" s="240">
        <f>SUM(AM4182:AM4202)</f>
        <v>0</v>
      </c>
      <c r="AN4181" s="240">
        <f>SUM(AN4182:AN4202)</f>
        <v>0</v>
      </c>
      <c r="AO4181" s="240">
        <f>+AM4181+AN4181</f>
        <v>0</v>
      </c>
      <c r="AP4181" s="240">
        <f>SUM(AP4182:AP4202)</f>
        <v>0</v>
      </c>
      <c r="AQ4181" s="240">
        <f>SUM(AQ4182:AQ4202)</f>
        <v>0</v>
      </c>
      <c r="AR4181" s="240">
        <f>+AP4181+AQ4181</f>
        <v>0</v>
      </c>
      <c r="AS4181" s="240">
        <f>+AO4181+AR4181</f>
        <v>0</v>
      </c>
      <c r="AT4181" s="240">
        <f>SUM(AT4182:AT4202)</f>
        <v>0</v>
      </c>
      <c r="AU4181" s="240">
        <f>SUM(AU4182:AU4202)</f>
        <v>0</v>
      </c>
      <c r="AV4181" s="240">
        <f>+AT4181+AU4181</f>
        <v>0</v>
      </c>
      <c r="AW4181" s="240">
        <f>SUM(AW4182:AW4202)</f>
        <v>0</v>
      </c>
      <c r="AX4181" s="240">
        <f>SUM(AX4182:AX4202)</f>
        <v>0</v>
      </c>
      <c r="AY4181" s="240">
        <f>+AW4181+AX4181</f>
        <v>0</v>
      </c>
      <c r="AZ4181" s="240">
        <f>+AV4181+AY4181</f>
        <v>0</v>
      </c>
      <c r="BA4181" s="240">
        <f>SUM(BA4182:BA4202)</f>
        <v>0</v>
      </c>
      <c r="BB4181" s="240">
        <f>SUM(BB4182:BB4202)</f>
        <v>0</v>
      </c>
      <c r="BC4181" s="240">
        <f>+BA4181+BB4181</f>
        <v>0</v>
      </c>
      <c r="BD4181" s="240">
        <f>SUM(BD4182:BD4202)</f>
        <v>0</v>
      </c>
      <c r="BE4181" s="240">
        <f>SUM(BE4182:BE4202)</f>
        <v>0</v>
      </c>
      <c r="BF4181" s="240">
        <f>+BD4181+BE4181</f>
        <v>0</v>
      </c>
      <c r="BG4181" s="240">
        <f>+BC4181+BF4181</f>
        <v>0</v>
      </c>
      <c r="BH4181" s="240">
        <f>SUM(BH4182:BH4202)</f>
        <v>0</v>
      </c>
      <c r="BI4181" s="240">
        <f>SUM(BI4182:BI4202)</f>
        <v>0</v>
      </c>
      <c r="BJ4181" s="240">
        <f>+BH4181+BI4181</f>
        <v>0</v>
      </c>
      <c r="BK4181" s="240">
        <f>SUM(BK4182:BK4202)</f>
        <v>0</v>
      </c>
      <c r="BL4181" s="240">
        <f>SUM(BL4182:BL4202)</f>
        <v>0</v>
      </c>
      <c r="BM4181" s="240">
        <f>+BK4181+BL4181</f>
        <v>0</v>
      </c>
      <c r="BN4181" s="240">
        <f>+BJ4181+BM4181</f>
        <v>0</v>
      </c>
      <c r="BO4181" s="240">
        <f>SUM(BO4182:BO4202)</f>
        <v>0</v>
      </c>
      <c r="BP4181" s="240">
        <f>SUM(BP4182:BP4202)</f>
        <v>0</v>
      </c>
      <c r="BQ4181" s="240">
        <f>+BO4181+BP4181</f>
        <v>0</v>
      </c>
      <c r="BR4181" s="240">
        <f>SUM(BR4182:BR4202)</f>
        <v>0</v>
      </c>
      <c r="BS4181" s="240">
        <f>SUM(BS4182:BS4202)</f>
        <v>0</v>
      </c>
      <c r="BT4181" s="240">
        <f>+BR4181+BS4181</f>
        <v>0</v>
      </c>
      <c r="BU4181" s="240">
        <f>+BQ4181+BT4181</f>
        <v>0</v>
      </c>
      <c r="BV4181" s="262"/>
      <c r="BW4181" s="262"/>
      <c r="BX4181" s="263"/>
      <c r="BY4181" s="263"/>
      <c r="BZ4181" s="262"/>
      <c r="CA4181" s="264"/>
    </row>
    <row r="4182" spans="2:79" ht="36.75" hidden="1" customHeight="1">
      <c r="B4182" s="206">
        <v>2015</v>
      </c>
      <c r="C4182" s="207">
        <v>8320</v>
      </c>
      <c r="D4182" s="206">
        <v>17</v>
      </c>
      <c r="E4182" s="206">
        <v>5000</v>
      </c>
      <c r="F4182" s="206">
        <v>5500</v>
      </c>
      <c r="G4182" s="206">
        <v>551</v>
      </c>
      <c r="H4182" s="218">
        <v>1</v>
      </c>
      <c r="I4182" s="361" t="s">
        <v>67</v>
      </c>
      <c r="J4182" s="209">
        <v>0</v>
      </c>
      <c r="K4182" s="209">
        <v>0</v>
      </c>
      <c r="L4182" s="210">
        <f>+J4182+K4182</f>
        <v>0</v>
      </c>
      <c r="M4182" s="209">
        <v>0</v>
      </c>
      <c r="N4182" s="209">
        <v>0</v>
      </c>
      <c r="O4182" s="210">
        <f>+M4182+N4182</f>
        <v>0</v>
      </c>
      <c r="P4182" s="210">
        <f>+L4182+O4182</f>
        <v>0</v>
      </c>
      <c r="Q4182" s="221" t="s">
        <v>19</v>
      </c>
      <c r="R4182" s="310"/>
      <c r="S4182" s="310"/>
      <c r="T4182" s="213">
        <v>0</v>
      </c>
      <c r="U4182" s="213">
        <v>0</v>
      </c>
      <c r="V4182" s="213">
        <v>0</v>
      </c>
      <c r="W4182" s="213">
        <v>0</v>
      </c>
      <c r="X4182" s="213"/>
      <c r="Y4182" s="213"/>
      <c r="Z4182" s="213">
        <v>0</v>
      </c>
      <c r="AA4182" s="213">
        <v>0</v>
      </c>
      <c r="AB4182" s="213">
        <v>0</v>
      </c>
      <c r="AC4182" s="213">
        <v>0</v>
      </c>
      <c r="AD4182" s="214"/>
      <c r="AE4182" s="214"/>
      <c r="AF4182" s="209">
        <f>J4182+T4182-Z4182</f>
        <v>0</v>
      </c>
      <c r="AG4182" s="209">
        <f>K4182+U4182-AA4182</f>
        <v>0</v>
      </c>
      <c r="AH4182" s="210">
        <f>+AF4182+AG4182</f>
        <v>0</v>
      </c>
      <c r="AI4182" s="209">
        <f>M4182+V4182-AB4182</f>
        <v>0</v>
      </c>
      <c r="AJ4182" s="209">
        <f>N4182+W4182-AC4182</f>
        <v>0</v>
      </c>
      <c r="AK4182" s="210">
        <f>+AI4182+AJ4182</f>
        <v>0</v>
      </c>
      <c r="AL4182" s="210">
        <f>+AH4182+AK4182</f>
        <v>0</v>
      </c>
      <c r="AM4182" s="213">
        <v>0</v>
      </c>
      <c r="AN4182" s="213">
        <v>0</v>
      </c>
      <c r="AO4182" s="210">
        <f>+AM4182+AN4182</f>
        <v>0</v>
      </c>
      <c r="AP4182" s="213">
        <v>0</v>
      </c>
      <c r="AQ4182" s="213">
        <v>0</v>
      </c>
      <c r="AR4182" s="210">
        <f>+AP4182+AQ4182</f>
        <v>0</v>
      </c>
      <c r="AS4182" s="210">
        <f>+AO4182+AR4182</f>
        <v>0</v>
      </c>
      <c r="AT4182" s="213">
        <v>0</v>
      </c>
      <c r="AU4182" s="213">
        <v>0</v>
      </c>
      <c r="AV4182" s="210">
        <f>+AT4182+AU4182</f>
        <v>0</v>
      </c>
      <c r="AW4182" s="213">
        <v>0</v>
      </c>
      <c r="AX4182" s="213">
        <v>0</v>
      </c>
      <c r="AY4182" s="210">
        <f>+AW4182+AX4182</f>
        <v>0</v>
      </c>
      <c r="AZ4182" s="210">
        <f>+AV4182+AY4182</f>
        <v>0</v>
      </c>
      <c r="BA4182" s="213">
        <v>0</v>
      </c>
      <c r="BB4182" s="213">
        <v>0</v>
      </c>
      <c r="BC4182" s="210">
        <f>+BA4182+BB4182</f>
        <v>0</v>
      </c>
      <c r="BD4182" s="213">
        <v>0</v>
      </c>
      <c r="BE4182" s="213">
        <v>0</v>
      </c>
      <c r="BF4182" s="210">
        <f>+BD4182+BE4182</f>
        <v>0</v>
      </c>
      <c r="BG4182" s="210">
        <f>+BC4182+BF4182</f>
        <v>0</v>
      </c>
      <c r="BH4182" s="213">
        <v>0</v>
      </c>
      <c r="BI4182" s="213">
        <v>0</v>
      </c>
      <c r="BJ4182" s="210">
        <f>+BH4182+BI4182</f>
        <v>0</v>
      </c>
      <c r="BK4182" s="213">
        <v>0</v>
      </c>
      <c r="BL4182" s="213">
        <v>0</v>
      </c>
      <c r="BM4182" s="210">
        <f>+BK4182+BL4182</f>
        <v>0</v>
      </c>
      <c r="BN4182" s="210">
        <f>+BJ4182+BM4182</f>
        <v>0</v>
      </c>
      <c r="BO4182" s="209">
        <f>AF4182-AM4182-AT4182-BA4182-BH4182</f>
        <v>0</v>
      </c>
      <c r="BP4182" s="209">
        <f>AG4182-AN4182-AU4182-BB4182-BI4182</f>
        <v>0</v>
      </c>
      <c r="BQ4182" s="210">
        <f>+BO4182+BP4182</f>
        <v>0</v>
      </c>
      <c r="BR4182" s="209">
        <f>AI4182-AP4182-AW4182-BD4182-BK4182</f>
        <v>0</v>
      </c>
      <c r="BS4182" s="209">
        <f>AJ4182-AQ4182-AX4182-BE4182-BL4182</f>
        <v>0</v>
      </c>
      <c r="BT4182" s="210">
        <f>+BR4182+BS4182</f>
        <v>0</v>
      </c>
      <c r="BU4182" s="210">
        <f>+BQ4182+BT4182</f>
        <v>0</v>
      </c>
      <c r="BV4182" s="215">
        <f>R4182+X4182-AD4182</f>
        <v>0</v>
      </c>
      <c r="BW4182" s="215">
        <f>S4182+Y4182-AE4182</f>
        <v>0</v>
      </c>
      <c r="BX4182" s="216">
        <v>0</v>
      </c>
      <c r="BY4182" s="216">
        <v>0</v>
      </c>
      <c r="BZ4182" s="215">
        <f>BV4182-BX4182</f>
        <v>0</v>
      </c>
      <c r="CA4182" s="217">
        <f>BW4182-BY4182</f>
        <v>0</v>
      </c>
    </row>
    <row r="4183" spans="2:79" ht="36.75" hidden="1" customHeight="1">
      <c r="B4183" s="206">
        <v>2015</v>
      </c>
      <c r="C4183" s="207">
        <v>8320</v>
      </c>
      <c r="D4183" s="206">
        <v>17</v>
      </c>
      <c r="E4183" s="206">
        <v>5000</v>
      </c>
      <c r="F4183" s="206">
        <v>5500</v>
      </c>
      <c r="G4183" s="206">
        <v>551</v>
      </c>
      <c r="H4183" s="218">
        <v>2</v>
      </c>
      <c r="I4183" s="361" t="s">
        <v>66</v>
      </c>
      <c r="J4183" s="209">
        <v>0</v>
      </c>
      <c r="K4183" s="209">
        <v>0</v>
      </c>
      <c r="L4183" s="210">
        <f>+J4183+K4183</f>
        <v>0</v>
      </c>
      <c r="M4183" s="209">
        <v>0</v>
      </c>
      <c r="N4183" s="209">
        <v>0</v>
      </c>
      <c r="O4183" s="210">
        <f>+M4183+N4183</f>
        <v>0</v>
      </c>
      <c r="P4183" s="210">
        <f>+L4183+O4183</f>
        <v>0</v>
      </c>
      <c r="Q4183" s="221" t="s">
        <v>19</v>
      </c>
      <c r="R4183" s="310"/>
      <c r="S4183" s="310"/>
      <c r="T4183" s="213">
        <v>0</v>
      </c>
      <c r="U4183" s="213">
        <v>0</v>
      </c>
      <c r="V4183" s="213">
        <v>0</v>
      </c>
      <c r="W4183" s="213">
        <v>0</v>
      </c>
      <c r="X4183" s="213"/>
      <c r="Y4183" s="213"/>
      <c r="Z4183" s="213">
        <v>0</v>
      </c>
      <c r="AA4183" s="213">
        <v>0</v>
      </c>
      <c r="AB4183" s="213">
        <v>0</v>
      </c>
      <c r="AC4183" s="213">
        <v>0</v>
      </c>
      <c r="AD4183" s="214"/>
      <c r="AE4183" s="214"/>
      <c r="AF4183" s="209">
        <f>J4183+T4183-Z4183</f>
        <v>0</v>
      </c>
      <c r="AG4183" s="209">
        <f>K4183+U4183-AA4183</f>
        <v>0</v>
      </c>
      <c r="AH4183" s="210">
        <f>+AF4183+AG4183</f>
        <v>0</v>
      </c>
      <c r="AI4183" s="209">
        <f>M4183+V4183-AB4183</f>
        <v>0</v>
      </c>
      <c r="AJ4183" s="209">
        <f>N4183+W4183-AC4183</f>
        <v>0</v>
      </c>
      <c r="AK4183" s="210">
        <f>+AI4183+AJ4183</f>
        <v>0</v>
      </c>
      <c r="AL4183" s="210">
        <f>+AH4183+AK4183</f>
        <v>0</v>
      </c>
      <c r="AM4183" s="213">
        <v>0</v>
      </c>
      <c r="AN4183" s="213">
        <v>0</v>
      </c>
      <c r="AO4183" s="210">
        <f>+AM4183+AN4183</f>
        <v>0</v>
      </c>
      <c r="AP4183" s="213">
        <v>0</v>
      </c>
      <c r="AQ4183" s="213">
        <v>0</v>
      </c>
      <c r="AR4183" s="210">
        <f>+AP4183+AQ4183</f>
        <v>0</v>
      </c>
      <c r="AS4183" s="210">
        <f>+AO4183+AR4183</f>
        <v>0</v>
      </c>
      <c r="AT4183" s="213">
        <v>0</v>
      </c>
      <c r="AU4183" s="213">
        <v>0</v>
      </c>
      <c r="AV4183" s="210">
        <f>+AT4183+AU4183</f>
        <v>0</v>
      </c>
      <c r="AW4183" s="213">
        <v>0</v>
      </c>
      <c r="AX4183" s="213">
        <v>0</v>
      </c>
      <c r="AY4183" s="210">
        <f>+AW4183+AX4183</f>
        <v>0</v>
      </c>
      <c r="AZ4183" s="210">
        <f>+AV4183+AY4183</f>
        <v>0</v>
      </c>
      <c r="BA4183" s="213">
        <v>0</v>
      </c>
      <c r="BB4183" s="213">
        <v>0</v>
      </c>
      <c r="BC4183" s="210">
        <f>+BA4183+BB4183</f>
        <v>0</v>
      </c>
      <c r="BD4183" s="213">
        <v>0</v>
      </c>
      <c r="BE4183" s="213">
        <v>0</v>
      </c>
      <c r="BF4183" s="210">
        <f>+BD4183+BE4183</f>
        <v>0</v>
      </c>
      <c r="BG4183" s="210">
        <f>+BC4183+BF4183</f>
        <v>0</v>
      </c>
      <c r="BH4183" s="213">
        <v>0</v>
      </c>
      <c r="BI4183" s="213">
        <v>0</v>
      </c>
      <c r="BJ4183" s="210">
        <f>+BH4183+BI4183</f>
        <v>0</v>
      </c>
      <c r="BK4183" s="213">
        <v>0</v>
      </c>
      <c r="BL4183" s="213">
        <v>0</v>
      </c>
      <c r="BM4183" s="210">
        <f>+BK4183+BL4183</f>
        <v>0</v>
      </c>
      <c r="BN4183" s="210">
        <f>+BJ4183+BM4183</f>
        <v>0</v>
      </c>
      <c r="BO4183" s="209">
        <f>AF4183-AM4183-AT4183-BA4183-BH4183</f>
        <v>0</v>
      </c>
      <c r="BP4183" s="209">
        <f>AG4183-AN4183-AU4183-BB4183-BI4183</f>
        <v>0</v>
      </c>
      <c r="BQ4183" s="210">
        <f>+BO4183+BP4183</f>
        <v>0</v>
      </c>
      <c r="BR4183" s="209">
        <f>AI4183-AP4183-AW4183-BD4183-BK4183</f>
        <v>0</v>
      </c>
      <c r="BS4183" s="209">
        <f>AJ4183-AQ4183-AX4183-BE4183-BL4183</f>
        <v>0</v>
      </c>
      <c r="BT4183" s="210">
        <f>+BR4183+BS4183</f>
        <v>0</v>
      </c>
      <c r="BU4183" s="210">
        <f>+BQ4183+BT4183</f>
        <v>0</v>
      </c>
      <c r="BV4183" s="215">
        <f>R4183+X4183-AD4183</f>
        <v>0</v>
      </c>
      <c r="BW4183" s="215">
        <f>S4183+Y4183-AE4183</f>
        <v>0</v>
      </c>
      <c r="BX4183" s="216">
        <v>0</v>
      </c>
      <c r="BY4183" s="216">
        <v>0</v>
      </c>
      <c r="BZ4183" s="215">
        <f>BV4183-BX4183</f>
        <v>0</v>
      </c>
      <c r="CA4183" s="217">
        <f>BW4183-BY4183</f>
        <v>0</v>
      </c>
    </row>
    <row r="4184" spans="2:79" ht="36.75" hidden="1" customHeight="1">
      <c r="B4184" s="206">
        <v>2015</v>
      </c>
      <c r="C4184" s="207">
        <v>8320</v>
      </c>
      <c r="D4184" s="206">
        <v>17</v>
      </c>
      <c r="E4184" s="206">
        <v>5000</v>
      </c>
      <c r="F4184" s="206">
        <v>5500</v>
      </c>
      <c r="G4184" s="206">
        <v>551</v>
      </c>
      <c r="H4184" s="218">
        <v>3</v>
      </c>
      <c r="I4184" s="361" t="s">
        <v>65</v>
      </c>
      <c r="J4184" s="209">
        <v>0</v>
      </c>
      <c r="K4184" s="209">
        <v>0</v>
      </c>
      <c r="L4184" s="210">
        <f>+J4184+K4184</f>
        <v>0</v>
      </c>
      <c r="M4184" s="209">
        <v>0</v>
      </c>
      <c r="N4184" s="209">
        <v>0</v>
      </c>
      <c r="O4184" s="210">
        <f>+M4184+N4184</f>
        <v>0</v>
      </c>
      <c r="P4184" s="210">
        <f>+L4184+O4184</f>
        <v>0</v>
      </c>
      <c r="Q4184" s="221" t="s">
        <v>19</v>
      </c>
      <c r="R4184" s="310"/>
      <c r="S4184" s="310"/>
      <c r="T4184" s="213">
        <v>0</v>
      </c>
      <c r="U4184" s="213">
        <v>0</v>
      </c>
      <c r="V4184" s="213">
        <v>0</v>
      </c>
      <c r="W4184" s="213">
        <v>0</v>
      </c>
      <c r="X4184" s="213"/>
      <c r="Y4184" s="213"/>
      <c r="Z4184" s="213">
        <v>0</v>
      </c>
      <c r="AA4184" s="213">
        <v>0</v>
      </c>
      <c r="AB4184" s="213">
        <v>0</v>
      </c>
      <c r="AC4184" s="213">
        <v>0</v>
      </c>
      <c r="AD4184" s="214"/>
      <c r="AE4184" s="214"/>
      <c r="AF4184" s="209">
        <f>J4184+T4184-Z4184</f>
        <v>0</v>
      </c>
      <c r="AG4184" s="209">
        <f>K4184+U4184-AA4184</f>
        <v>0</v>
      </c>
      <c r="AH4184" s="210">
        <f>+AF4184+AG4184</f>
        <v>0</v>
      </c>
      <c r="AI4184" s="209">
        <f>M4184+V4184-AB4184</f>
        <v>0</v>
      </c>
      <c r="AJ4184" s="209">
        <f>N4184+W4184-AC4184</f>
        <v>0</v>
      </c>
      <c r="AK4184" s="210">
        <f>+AI4184+AJ4184</f>
        <v>0</v>
      </c>
      <c r="AL4184" s="210">
        <f>+AH4184+AK4184</f>
        <v>0</v>
      </c>
      <c r="AM4184" s="213">
        <v>0</v>
      </c>
      <c r="AN4184" s="213">
        <v>0</v>
      </c>
      <c r="AO4184" s="210">
        <f>+AM4184+AN4184</f>
        <v>0</v>
      </c>
      <c r="AP4184" s="213">
        <v>0</v>
      </c>
      <c r="AQ4184" s="213">
        <v>0</v>
      </c>
      <c r="AR4184" s="210">
        <f>+AP4184+AQ4184</f>
        <v>0</v>
      </c>
      <c r="AS4184" s="210">
        <f>+AO4184+AR4184</f>
        <v>0</v>
      </c>
      <c r="AT4184" s="213">
        <v>0</v>
      </c>
      <c r="AU4184" s="213">
        <v>0</v>
      </c>
      <c r="AV4184" s="210">
        <f>+AT4184+AU4184</f>
        <v>0</v>
      </c>
      <c r="AW4184" s="213">
        <v>0</v>
      </c>
      <c r="AX4184" s="213">
        <v>0</v>
      </c>
      <c r="AY4184" s="210">
        <f>+AW4184+AX4184</f>
        <v>0</v>
      </c>
      <c r="AZ4184" s="210">
        <f>+AV4184+AY4184</f>
        <v>0</v>
      </c>
      <c r="BA4184" s="213">
        <v>0</v>
      </c>
      <c r="BB4184" s="213">
        <v>0</v>
      </c>
      <c r="BC4184" s="210">
        <f>+BA4184+BB4184</f>
        <v>0</v>
      </c>
      <c r="BD4184" s="213">
        <v>0</v>
      </c>
      <c r="BE4184" s="213">
        <v>0</v>
      </c>
      <c r="BF4184" s="210">
        <f>+BD4184+BE4184</f>
        <v>0</v>
      </c>
      <c r="BG4184" s="210">
        <f>+BC4184+BF4184</f>
        <v>0</v>
      </c>
      <c r="BH4184" s="213">
        <v>0</v>
      </c>
      <c r="BI4184" s="213">
        <v>0</v>
      </c>
      <c r="BJ4184" s="210">
        <f>+BH4184+BI4184</f>
        <v>0</v>
      </c>
      <c r="BK4184" s="213">
        <v>0</v>
      </c>
      <c r="BL4184" s="213">
        <v>0</v>
      </c>
      <c r="BM4184" s="210">
        <f>+BK4184+BL4184</f>
        <v>0</v>
      </c>
      <c r="BN4184" s="210">
        <f>+BJ4184+BM4184</f>
        <v>0</v>
      </c>
      <c r="BO4184" s="209">
        <f>AF4184-AM4184-AT4184-BA4184-BH4184</f>
        <v>0</v>
      </c>
      <c r="BP4184" s="209">
        <f>AG4184-AN4184-AU4184-BB4184-BI4184</f>
        <v>0</v>
      </c>
      <c r="BQ4184" s="210">
        <f>+BO4184+BP4184</f>
        <v>0</v>
      </c>
      <c r="BR4184" s="209">
        <f>AI4184-AP4184-AW4184-BD4184-BK4184</f>
        <v>0</v>
      </c>
      <c r="BS4184" s="209">
        <f>AJ4184-AQ4184-AX4184-BE4184-BL4184</f>
        <v>0</v>
      </c>
      <c r="BT4184" s="210">
        <f>+BR4184+BS4184</f>
        <v>0</v>
      </c>
      <c r="BU4184" s="210">
        <f>+BQ4184+BT4184</f>
        <v>0</v>
      </c>
      <c r="BV4184" s="215">
        <f>R4184+X4184-AD4184</f>
        <v>0</v>
      </c>
      <c r="BW4184" s="215">
        <f>S4184+Y4184-AE4184</f>
        <v>0</v>
      </c>
      <c r="BX4184" s="216">
        <v>0</v>
      </c>
      <c r="BY4184" s="216">
        <v>0</v>
      </c>
      <c r="BZ4184" s="215">
        <f>BV4184-BX4184</f>
        <v>0</v>
      </c>
      <c r="CA4184" s="217">
        <f>BW4184-BY4184</f>
        <v>0</v>
      </c>
    </row>
    <row r="4185" spans="2:79" ht="36.75" hidden="1" customHeight="1">
      <c r="B4185" s="206">
        <v>2015</v>
      </c>
      <c r="C4185" s="207">
        <v>8320</v>
      </c>
      <c r="D4185" s="206">
        <v>17</v>
      </c>
      <c r="E4185" s="206">
        <v>5000</v>
      </c>
      <c r="F4185" s="206">
        <v>5500</v>
      </c>
      <c r="G4185" s="206">
        <v>551</v>
      </c>
      <c r="H4185" s="218">
        <v>4</v>
      </c>
      <c r="I4185" s="361" t="s">
        <v>64</v>
      </c>
      <c r="J4185" s="209">
        <v>0</v>
      </c>
      <c r="K4185" s="209">
        <v>0</v>
      </c>
      <c r="L4185" s="210">
        <f>+J4185+K4185</f>
        <v>0</v>
      </c>
      <c r="M4185" s="209">
        <v>0</v>
      </c>
      <c r="N4185" s="209">
        <v>0</v>
      </c>
      <c r="O4185" s="210">
        <f>+M4185+N4185</f>
        <v>0</v>
      </c>
      <c r="P4185" s="210">
        <f>+L4185+O4185</f>
        <v>0</v>
      </c>
      <c r="Q4185" s="221" t="s">
        <v>19</v>
      </c>
      <c r="R4185" s="310"/>
      <c r="S4185" s="310"/>
      <c r="T4185" s="213">
        <v>0</v>
      </c>
      <c r="U4185" s="213">
        <v>0</v>
      </c>
      <c r="V4185" s="213">
        <v>0</v>
      </c>
      <c r="W4185" s="213">
        <v>0</v>
      </c>
      <c r="X4185" s="213"/>
      <c r="Y4185" s="213"/>
      <c r="Z4185" s="213">
        <v>0</v>
      </c>
      <c r="AA4185" s="213">
        <v>0</v>
      </c>
      <c r="AB4185" s="213">
        <v>0</v>
      </c>
      <c r="AC4185" s="213">
        <v>0</v>
      </c>
      <c r="AD4185" s="214"/>
      <c r="AE4185" s="214"/>
      <c r="AF4185" s="209">
        <f>J4185+T4185-Z4185</f>
        <v>0</v>
      </c>
      <c r="AG4185" s="209">
        <f>K4185+U4185-AA4185</f>
        <v>0</v>
      </c>
      <c r="AH4185" s="210">
        <f>+AF4185+AG4185</f>
        <v>0</v>
      </c>
      <c r="AI4185" s="209">
        <f>M4185+V4185-AB4185</f>
        <v>0</v>
      </c>
      <c r="AJ4185" s="209">
        <f>N4185+W4185-AC4185</f>
        <v>0</v>
      </c>
      <c r="AK4185" s="210">
        <f>+AI4185+AJ4185</f>
        <v>0</v>
      </c>
      <c r="AL4185" s="210">
        <f>+AH4185+AK4185</f>
        <v>0</v>
      </c>
      <c r="AM4185" s="213">
        <v>0</v>
      </c>
      <c r="AN4185" s="213">
        <v>0</v>
      </c>
      <c r="AO4185" s="210">
        <f>+AM4185+AN4185</f>
        <v>0</v>
      </c>
      <c r="AP4185" s="213">
        <v>0</v>
      </c>
      <c r="AQ4185" s="213">
        <v>0</v>
      </c>
      <c r="AR4185" s="210">
        <f>+AP4185+AQ4185</f>
        <v>0</v>
      </c>
      <c r="AS4185" s="210">
        <f>+AO4185+AR4185</f>
        <v>0</v>
      </c>
      <c r="AT4185" s="213">
        <v>0</v>
      </c>
      <c r="AU4185" s="213">
        <v>0</v>
      </c>
      <c r="AV4185" s="210">
        <f>+AT4185+AU4185</f>
        <v>0</v>
      </c>
      <c r="AW4185" s="213">
        <v>0</v>
      </c>
      <c r="AX4185" s="213">
        <v>0</v>
      </c>
      <c r="AY4185" s="210">
        <f>+AW4185+AX4185</f>
        <v>0</v>
      </c>
      <c r="AZ4185" s="210">
        <f>+AV4185+AY4185</f>
        <v>0</v>
      </c>
      <c r="BA4185" s="213">
        <v>0</v>
      </c>
      <c r="BB4185" s="213">
        <v>0</v>
      </c>
      <c r="BC4185" s="210">
        <f>+BA4185+BB4185</f>
        <v>0</v>
      </c>
      <c r="BD4185" s="213">
        <v>0</v>
      </c>
      <c r="BE4185" s="213">
        <v>0</v>
      </c>
      <c r="BF4185" s="210">
        <f>+BD4185+BE4185</f>
        <v>0</v>
      </c>
      <c r="BG4185" s="210">
        <f>+BC4185+BF4185</f>
        <v>0</v>
      </c>
      <c r="BH4185" s="213">
        <v>0</v>
      </c>
      <c r="BI4185" s="213">
        <v>0</v>
      </c>
      <c r="BJ4185" s="210">
        <f>+BH4185+BI4185</f>
        <v>0</v>
      </c>
      <c r="BK4185" s="213">
        <v>0</v>
      </c>
      <c r="BL4185" s="213">
        <v>0</v>
      </c>
      <c r="BM4185" s="210">
        <f>+BK4185+BL4185</f>
        <v>0</v>
      </c>
      <c r="BN4185" s="210">
        <f>+BJ4185+BM4185</f>
        <v>0</v>
      </c>
      <c r="BO4185" s="209">
        <f>AF4185-AM4185-AT4185-BA4185-BH4185</f>
        <v>0</v>
      </c>
      <c r="BP4185" s="209">
        <f>AG4185-AN4185-AU4185-BB4185-BI4185</f>
        <v>0</v>
      </c>
      <c r="BQ4185" s="210">
        <f>+BO4185+BP4185</f>
        <v>0</v>
      </c>
      <c r="BR4185" s="209">
        <f>AI4185-AP4185-AW4185-BD4185-BK4185</f>
        <v>0</v>
      </c>
      <c r="BS4185" s="209">
        <f>AJ4185-AQ4185-AX4185-BE4185-BL4185</f>
        <v>0</v>
      </c>
      <c r="BT4185" s="210">
        <f>+BR4185+BS4185</f>
        <v>0</v>
      </c>
      <c r="BU4185" s="210">
        <f>+BQ4185+BT4185</f>
        <v>0</v>
      </c>
      <c r="BV4185" s="215">
        <f>R4185+X4185-AD4185</f>
        <v>0</v>
      </c>
      <c r="BW4185" s="215">
        <f>S4185+Y4185-AE4185</f>
        <v>0</v>
      </c>
      <c r="BX4185" s="216">
        <v>0</v>
      </c>
      <c r="BY4185" s="216">
        <v>0</v>
      </c>
      <c r="BZ4185" s="215">
        <f>BV4185-BX4185</f>
        <v>0</v>
      </c>
      <c r="CA4185" s="217">
        <f>BW4185-BY4185</f>
        <v>0</v>
      </c>
    </row>
    <row r="4186" spans="2:79" ht="36.75" hidden="1" customHeight="1">
      <c r="B4186" s="206">
        <v>2015</v>
      </c>
      <c r="C4186" s="207">
        <v>8320</v>
      </c>
      <c r="D4186" s="206">
        <v>17</v>
      </c>
      <c r="E4186" s="206">
        <v>5000</v>
      </c>
      <c r="F4186" s="206">
        <v>5500</v>
      </c>
      <c r="G4186" s="206">
        <v>551</v>
      </c>
      <c r="H4186" s="218">
        <v>5</v>
      </c>
      <c r="I4186" s="361" t="s">
        <v>294</v>
      </c>
      <c r="J4186" s="209">
        <v>0</v>
      </c>
      <c r="K4186" s="209">
        <v>0</v>
      </c>
      <c r="L4186" s="210">
        <f>+J4186+K4186</f>
        <v>0</v>
      </c>
      <c r="M4186" s="209">
        <v>0</v>
      </c>
      <c r="N4186" s="209">
        <v>0</v>
      </c>
      <c r="O4186" s="210">
        <f>+M4186+N4186</f>
        <v>0</v>
      </c>
      <c r="P4186" s="210">
        <f>+L4186+O4186</f>
        <v>0</v>
      </c>
      <c r="Q4186" s="221" t="s">
        <v>19</v>
      </c>
      <c r="R4186" s="310"/>
      <c r="S4186" s="310"/>
      <c r="T4186" s="213">
        <v>0</v>
      </c>
      <c r="U4186" s="213">
        <v>0</v>
      </c>
      <c r="V4186" s="213">
        <v>0</v>
      </c>
      <c r="W4186" s="213">
        <v>0</v>
      </c>
      <c r="X4186" s="213"/>
      <c r="Y4186" s="213"/>
      <c r="Z4186" s="213">
        <v>0</v>
      </c>
      <c r="AA4186" s="213">
        <v>0</v>
      </c>
      <c r="AB4186" s="213">
        <v>0</v>
      </c>
      <c r="AC4186" s="213">
        <v>0</v>
      </c>
      <c r="AD4186" s="214"/>
      <c r="AE4186" s="214"/>
      <c r="AF4186" s="209">
        <f>J4186+T4186-Z4186</f>
        <v>0</v>
      </c>
      <c r="AG4186" s="209">
        <f>K4186+U4186-AA4186</f>
        <v>0</v>
      </c>
      <c r="AH4186" s="210">
        <f>+AF4186+AG4186</f>
        <v>0</v>
      </c>
      <c r="AI4186" s="209">
        <f>M4186+V4186-AB4186</f>
        <v>0</v>
      </c>
      <c r="AJ4186" s="209">
        <f>N4186+W4186-AC4186</f>
        <v>0</v>
      </c>
      <c r="AK4186" s="210">
        <f>+AI4186+AJ4186</f>
        <v>0</v>
      </c>
      <c r="AL4186" s="210">
        <f>+AH4186+AK4186</f>
        <v>0</v>
      </c>
      <c r="AM4186" s="213">
        <v>0</v>
      </c>
      <c r="AN4186" s="213">
        <v>0</v>
      </c>
      <c r="AO4186" s="210">
        <f>+AM4186+AN4186</f>
        <v>0</v>
      </c>
      <c r="AP4186" s="213">
        <v>0</v>
      </c>
      <c r="AQ4186" s="213">
        <v>0</v>
      </c>
      <c r="AR4186" s="210">
        <f>+AP4186+AQ4186</f>
        <v>0</v>
      </c>
      <c r="AS4186" s="210">
        <f>+AO4186+AR4186</f>
        <v>0</v>
      </c>
      <c r="AT4186" s="213">
        <v>0</v>
      </c>
      <c r="AU4186" s="213">
        <v>0</v>
      </c>
      <c r="AV4186" s="210">
        <f>+AT4186+AU4186</f>
        <v>0</v>
      </c>
      <c r="AW4186" s="213">
        <v>0</v>
      </c>
      <c r="AX4186" s="213">
        <v>0</v>
      </c>
      <c r="AY4186" s="210">
        <f>+AW4186+AX4186</f>
        <v>0</v>
      </c>
      <c r="AZ4186" s="210">
        <f>+AV4186+AY4186</f>
        <v>0</v>
      </c>
      <c r="BA4186" s="213">
        <v>0</v>
      </c>
      <c r="BB4186" s="213">
        <v>0</v>
      </c>
      <c r="BC4186" s="210">
        <f>+BA4186+BB4186</f>
        <v>0</v>
      </c>
      <c r="BD4186" s="213">
        <v>0</v>
      </c>
      <c r="BE4186" s="213">
        <v>0</v>
      </c>
      <c r="BF4186" s="210">
        <f>+BD4186+BE4186</f>
        <v>0</v>
      </c>
      <c r="BG4186" s="210">
        <f>+BC4186+BF4186</f>
        <v>0</v>
      </c>
      <c r="BH4186" s="213">
        <v>0</v>
      </c>
      <c r="BI4186" s="213">
        <v>0</v>
      </c>
      <c r="BJ4186" s="210">
        <f>+BH4186+BI4186</f>
        <v>0</v>
      </c>
      <c r="BK4186" s="213">
        <v>0</v>
      </c>
      <c r="BL4186" s="213">
        <v>0</v>
      </c>
      <c r="BM4186" s="210">
        <f>+BK4186+BL4186</f>
        <v>0</v>
      </c>
      <c r="BN4186" s="210">
        <f>+BJ4186+BM4186</f>
        <v>0</v>
      </c>
      <c r="BO4186" s="209">
        <f>AF4186-AM4186-AT4186-BA4186-BH4186</f>
        <v>0</v>
      </c>
      <c r="BP4186" s="209">
        <f>AG4186-AN4186-AU4186-BB4186-BI4186</f>
        <v>0</v>
      </c>
      <c r="BQ4186" s="210">
        <f>+BO4186+BP4186</f>
        <v>0</v>
      </c>
      <c r="BR4186" s="209">
        <f>AI4186-AP4186-AW4186-BD4186-BK4186</f>
        <v>0</v>
      </c>
      <c r="BS4186" s="209">
        <f>AJ4186-AQ4186-AX4186-BE4186-BL4186</f>
        <v>0</v>
      </c>
      <c r="BT4186" s="210">
        <f>+BR4186+BS4186</f>
        <v>0</v>
      </c>
      <c r="BU4186" s="210">
        <f>+BQ4186+BT4186</f>
        <v>0</v>
      </c>
      <c r="BV4186" s="215">
        <f>R4186+X4186-AD4186</f>
        <v>0</v>
      </c>
      <c r="BW4186" s="215">
        <f>S4186+Y4186-AE4186</f>
        <v>0</v>
      </c>
      <c r="BX4186" s="216">
        <v>0</v>
      </c>
      <c r="BY4186" s="216">
        <v>0</v>
      </c>
      <c r="BZ4186" s="215">
        <f>BV4186-BX4186</f>
        <v>0</v>
      </c>
      <c r="CA4186" s="217">
        <f>BW4186-BY4186</f>
        <v>0</v>
      </c>
    </row>
    <row r="4187" spans="2:79" ht="36.75" hidden="1" customHeight="1">
      <c r="B4187" s="206">
        <v>2015</v>
      </c>
      <c r="C4187" s="207">
        <v>8320</v>
      </c>
      <c r="D4187" s="206">
        <v>17</v>
      </c>
      <c r="E4187" s="206">
        <v>5000</v>
      </c>
      <c r="F4187" s="206">
        <v>5500</v>
      </c>
      <c r="G4187" s="206">
        <v>551</v>
      </c>
      <c r="H4187" s="218">
        <v>6</v>
      </c>
      <c r="I4187" s="361" t="s">
        <v>62</v>
      </c>
      <c r="J4187" s="209">
        <v>0</v>
      </c>
      <c r="K4187" s="209">
        <v>0</v>
      </c>
      <c r="L4187" s="210">
        <f>+J4187+K4187</f>
        <v>0</v>
      </c>
      <c r="M4187" s="209">
        <v>0</v>
      </c>
      <c r="N4187" s="209">
        <v>0</v>
      </c>
      <c r="O4187" s="210">
        <f>+M4187+N4187</f>
        <v>0</v>
      </c>
      <c r="P4187" s="210">
        <f>+L4187+O4187</f>
        <v>0</v>
      </c>
      <c r="Q4187" s="221" t="s">
        <v>19</v>
      </c>
      <c r="R4187" s="310"/>
      <c r="S4187" s="310"/>
      <c r="T4187" s="213">
        <v>0</v>
      </c>
      <c r="U4187" s="213">
        <v>0</v>
      </c>
      <c r="V4187" s="213">
        <v>0</v>
      </c>
      <c r="W4187" s="213">
        <v>0</v>
      </c>
      <c r="X4187" s="213"/>
      <c r="Y4187" s="213"/>
      <c r="Z4187" s="213">
        <v>0</v>
      </c>
      <c r="AA4187" s="213">
        <v>0</v>
      </c>
      <c r="AB4187" s="213">
        <v>0</v>
      </c>
      <c r="AC4187" s="213">
        <v>0</v>
      </c>
      <c r="AD4187" s="214"/>
      <c r="AE4187" s="214"/>
      <c r="AF4187" s="209">
        <f>J4187+T4187-Z4187</f>
        <v>0</v>
      </c>
      <c r="AG4187" s="209">
        <f>K4187+U4187-AA4187</f>
        <v>0</v>
      </c>
      <c r="AH4187" s="210">
        <f>+AF4187+AG4187</f>
        <v>0</v>
      </c>
      <c r="AI4187" s="209">
        <f>M4187+V4187-AB4187</f>
        <v>0</v>
      </c>
      <c r="AJ4187" s="209">
        <f>N4187+W4187-AC4187</f>
        <v>0</v>
      </c>
      <c r="AK4187" s="210">
        <f>+AI4187+AJ4187</f>
        <v>0</v>
      </c>
      <c r="AL4187" s="210">
        <f>+AH4187+AK4187</f>
        <v>0</v>
      </c>
      <c r="AM4187" s="213">
        <v>0</v>
      </c>
      <c r="AN4187" s="213">
        <v>0</v>
      </c>
      <c r="AO4187" s="210">
        <f>+AM4187+AN4187</f>
        <v>0</v>
      </c>
      <c r="AP4187" s="213">
        <v>0</v>
      </c>
      <c r="AQ4187" s="213">
        <v>0</v>
      </c>
      <c r="AR4187" s="210">
        <f>+AP4187+AQ4187</f>
        <v>0</v>
      </c>
      <c r="AS4187" s="210">
        <f>+AO4187+AR4187</f>
        <v>0</v>
      </c>
      <c r="AT4187" s="213">
        <v>0</v>
      </c>
      <c r="AU4187" s="213">
        <v>0</v>
      </c>
      <c r="AV4187" s="210">
        <f>+AT4187+AU4187</f>
        <v>0</v>
      </c>
      <c r="AW4187" s="213">
        <v>0</v>
      </c>
      <c r="AX4187" s="213">
        <v>0</v>
      </c>
      <c r="AY4187" s="210">
        <f>+AW4187+AX4187</f>
        <v>0</v>
      </c>
      <c r="AZ4187" s="210">
        <f>+AV4187+AY4187</f>
        <v>0</v>
      </c>
      <c r="BA4187" s="213">
        <v>0</v>
      </c>
      <c r="BB4187" s="213">
        <v>0</v>
      </c>
      <c r="BC4187" s="210">
        <f>+BA4187+BB4187</f>
        <v>0</v>
      </c>
      <c r="BD4187" s="213">
        <v>0</v>
      </c>
      <c r="BE4187" s="213">
        <v>0</v>
      </c>
      <c r="BF4187" s="210">
        <f>+BD4187+BE4187</f>
        <v>0</v>
      </c>
      <c r="BG4187" s="210">
        <f>+BC4187+BF4187</f>
        <v>0</v>
      </c>
      <c r="BH4187" s="213">
        <v>0</v>
      </c>
      <c r="BI4187" s="213">
        <v>0</v>
      </c>
      <c r="BJ4187" s="210">
        <f>+BH4187+BI4187</f>
        <v>0</v>
      </c>
      <c r="BK4187" s="213">
        <v>0</v>
      </c>
      <c r="BL4187" s="213">
        <v>0</v>
      </c>
      <c r="BM4187" s="210">
        <f>+BK4187+BL4187</f>
        <v>0</v>
      </c>
      <c r="BN4187" s="210">
        <f>+BJ4187+BM4187</f>
        <v>0</v>
      </c>
      <c r="BO4187" s="209">
        <f>AF4187-AM4187-AT4187-BA4187-BH4187</f>
        <v>0</v>
      </c>
      <c r="BP4187" s="209">
        <f>AG4187-AN4187-AU4187-BB4187-BI4187</f>
        <v>0</v>
      </c>
      <c r="BQ4187" s="210">
        <f>+BO4187+BP4187</f>
        <v>0</v>
      </c>
      <c r="BR4187" s="209">
        <f>AI4187-AP4187-AW4187-BD4187-BK4187</f>
        <v>0</v>
      </c>
      <c r="BS4187" s="209">
        <f>AJ4187-AQ4187-AX4187-BE4187-BL4187</f>
        <v>0</v>
      </c>
      <c r="BT4187" s="210">
        <f>+BR4187+BS4187</f>
        <v>0</v>
      </c>
      <c r="BU4187" s="210">
        <f>+BQ4187+BT4187</f>
        <v>0</v>
      </c>
      <c r="BV4187" s="215">
        <f>R4187+X4187-AD4187</f>
        <v>0</v>
      </c>
      <c r="BW4187" s="215">
        <f>S4187+Y4187-AE4187</f>
        <v>0</v>
      </c>
      <c r="BX4187" s="216">
        <v>0</v>
      </c>
      <c r="BY4187" s="216">
        <v>0</v>
      </c>
      <c r="BZ4187" s="215">
        <f>BV4187-BX4187</f>
        <v>0</v>
      </c>
      <c r="CA4187" s="217">
        <f>BW4187-BY4187</f>
        <v>0</v>
      </c>
    </row>
    <row r="4188" spans="2:79" ht="36.75" hidden="1" customHeight="1">
      <c r="B4188" s="206">
        <v>2015</v>
      </c>
      <c r="C4188" s="207">
        <v>8320</v>
      </c>
      <c r="D4188" s="206">
        <v>17</v>
      </c>
      <c r="E4188" s="206">
        <v>5000</v>
      </c>
      <c r="F4188" s="206">
        <v>5500</v>
      </c>
      <c r="G4188" s="206">
        <v>551</v>
      </c>
      <c r="H4188" s="218">
        <v>7</v>
      </c>
      <c r="I4188" s="361" t="s">
        <v>61</v>
      </c>
      <c r="J4188" s="209">
        <v>0</v>
      </c>
      <c r="K4188" s="209">
        <v>0</v>
      </c>
      <c r="L4188" s="210">
        <f>+J4188+K4188</f>
        <v>0</v>
      </c>
      <c r="M4188" s="209">
        <v>0</v>
      </c>
      <c r="N4188" s="209">
        <v>0</v>
      </c>
      <c r="O4188" s="210">
        <f>+M4188+N4188</f>
        <v>0</v>
      </c>
      <c r="P4188" s="210">
        <f>+L4188+O4188</f>
        <v>0</v>
      </c>
      <c r="Q4188" s="221" t="s">
        <v>19</v>
      </c>
      <c r="R4188" s="310"/>
      <c r="S4188" s="310"/>
      <c r="T4188" s="213">
        <v>0</v>
      </c>
      <c r="U4188" s="213">
        <v>0</v>
      </c>
      <c r="V4188" s="213">
        <v>0</v>
      </c>
      <c r="W4188" s="213">
        <v>0</v>
      </c>
      <c r="X4188" s="213"/>
      <c r="Y4188" s="213"/>
      <c r="Z4188" s="213">
        <v>0</v>
      </c>
      <c r="AA4188" s="213">
        <v>0</v>
      </c>
      <c r="AB4188" s="213">
        <v>0</v>
      </c>
      <c r="AC4188" s="213">
        <v>0</v>
      </c>
      <c r="AD4188" s="214"/>
      <c r="AE4188" s="214"/>
      <c r="AF4188" s="209">
        <f>J4188+T4188-Z4188</f>
        <v>0</v>
      </c>
      <c r="AG4188" s="209">
        <f>K4188+U4188-AA4188</f>
        <v>0</v>
      </c>
      <c r="AH4188" s="210">
        <f>+AF4188+AG4188</f>
        <v>0</v>
      </c>
      <c r="AI4188" s="209">
        <f>M4188+V4188-AB4188</f>
        <v>0</v>
      </c>
      <c r="AJ4188" s="209">
        <f>N4188+W4188-AC4188</f>
        <v>0</v>
      </c>
      <c r="AK4188" s="210">
        <f>+AI4188+AJ4188</f>
        <v>0</v>
      </c>
      <c r="AL4188" s="210">
        <f>+AH4188+AK4188</f>
        <v>0</v>
      </c>
      <c r="AM4188" s="213">
        <v>0</v>
      </c>
      <c r="AN4188" s="213">
        <v>0</v>
      </c>
      <c r="AO4188" s="210">
        <f>+AM4188+AN4188</f>
        <v>0</v>
      </c>
      <c r="AP4188" s="213">
        <v>0</v>
      </c>
      <c r="AQ4188" s="213">
        <v>0</v>
      </c>
      <c r="AR4188" s="210">
        <f>+AP4188+AQ4188</f>
        <v>0</v>
      </c>
      <c r="AS4188" s="210">
        <f>+AO4188+AR4188</f>
        <v>0</v>
      </c>
      <c r="AT4188" s="213">
        <v>0</v>
      </c>
      <c r="AU4188" s="213">
        <v>0</v>
      </c>
      <c r="AV4188" s="210">
        <f>+AT4188+AU4188</f>
        <v>0</v>
      </c>
      <c r="AW4188" s="213">
        <v>0</v>
      </c>
      <c r="AX4188" s="213">
        <v>0</v>
      </c>
      <c r="AY4188" s="210">
        <f>+AW4188+AX4188</f>
        <v>0</v>
      </c>
      <c r="AZ4188" s="210">
        <f>+AV4188+AY4188</f>
        <v>0</v>
      </c>
      <c r="BA4188" s="213">
        <v>0</v>
      </c>
      <c r="BB4188" s="213">
        <v>0</v>
      </c>
      <c r="BC4188" s="210">
        <f>+BA4188+BB4188</f>
        <v>0</v>
      </c>
      <c r="BD4188" s="213">
        <v>0</v>
      </c>
      <c r="BE4188" s="213">
        <v>0</v>
      </c>
      <c r="BF4188" s="210">
        <f>+BD4188+BE4188</f>
        <v>0</v>
      </c>
      <c r="BG4188" s="210">
        <f>+BC4188+BF4188</f>
        <v>0</v>
      </c>
      <c r="BH4188" s="213">
        <v>0</v>
      </c>
      <c r="BI4188" s="213">
        <v>0</v>
      </c>
      <c r="BJ4188" s="210">
        <f>+BH4188+BI4188</f>
        <v>0</v>
      </c>
      <c r="BK4188" s="213">
        <v>0</v>
      </c>
      <c r="BL4188" s="213">
        <v>0</v>
      </c>
      <c r="BM4188" s="210">
        <f>+BK4188+BL4188</f>
        <v>0</v>
      </c>
      <c r="BN4188" s="210">
        <f>+BJ4188+BM4188</f>
        <v>0</v>
      </c>
      <c r="BO4188" s="209">
        <f>AF4188-AM4188-AT4188-BA4188-BH4188</f>
        <v>0</v>
      </c>
      <c r="BP4188" s="209">
        <f>AG4188-AN4188-AU4188-BB4188-BI4188</f>
        <v>0</v>
      </c>
      <c r="BQ4188" s="210">
        <f>+BO4188+BP4188</f>
        <v>0</v>
      </c>
      <c r="BR4188" s="209">
        <f>AI4188-AP4188-AW4188-BD4188-BK4188</f>
        <v>0</v>
      </c>
      <c r="BS4188" s="209">
        <f>AJ4188-AQ4188-AX4188-BE4188-BL4188</f>
        <v>0</v>
      </c>
      <c r="BT4188" s="210">
        <f>+BR4188+BS4188</f>
        <v>0</v>
      </c>
      <c r="BU4188" s="210">
        <f>+BQ4188+BT4188</f>
        <v>0</v>
      </c>
      <c r="BV4188" s="215">
        <f>R4188+X4188-AD4188</f>
        <v>0</v>
      </c>
      <c r="BW4188" s="215">
        <f>S4188+Y4188-AE4188</f>
        <v>0</v>
      </c>
      <c r="BX4188" s="216">
        <v>0</v>
      </c>
      <c r="BY4188" s="216">
        <v>0</v>
      </c>
      <c r="BZ4188" s="215">
        <f>BV4188-BX4188</f>
        <v>0</v>
      </c>
      <c r="CA4188" s="217">
        <f>BW4188-BY4188</f>
        <v>0</v>
      </c>
    </row>
    <row r="4189" spans="2:79" ht="36.75" hidden="1" customHeight="1">
      <c r="B4189" s="206">
        <v>2015</v>
      </c>
      <c r="C4189" s="207">
        <v>8320</v>
      </c>
      <c r="D4189" s="206">
        <v>17</v>
      </c>
      <c r="E4189" s="206">
        <v>5000</v>
      </c>
      <c r="F4189" s="206">
        <v>5500</v>
      </c>
      <c r="G4189" s="206">
        <v>551</v>
      </c>
      <c r="H4189" s="218">
        <v>8</v>
      </c>
      <c r="I4189" s="361" t="s">
        <v>60</v>
      </c>
      <c r="J4189" s="209">
        <v>0</v>
      </c>
      <c r="K4189" s="209">
        <v>0</v>
      </c>
      <c r="L4189" s="210">
        <f>+J4189+K4189</f>
        <v>0</v>
      </c>
      <c r="M4189" s="209">
        <v>0</v>
      </c>
      <c r="N4189" s="209">
        <v>0</v>
      </c>
      <c r="O4189" s="210">
        <f>+M4189+N4189</f>
        <v>0</v>
      </c>
      <c r="P4189" s="210">
        <f>+L4189+O4189</f>
        <v>0</v>
      </c>
      <c r="Q4189" s="221" t="s">
        <v>19</v>
      </c>
      <c r="R4189" s="310"/>
      <c r="S4189" s="310"/>
      <c r="T4189" s="213">
        <v>0</v>
      </c>
      <c r="U4189" s="213">
        <v>0</v>
      </c>
      <c r="V4189" s="213">
        <v>0</v>
      </c>
      <c r="W4189" s="213">
        <v>0</v>
      </c>
      <c r="X4189" s="213"/>
      <c r="Y4189" s="213"/>
      <c r="Z4189" s="213">
        <v>0</v>
      </c>
      <c r="AA4189" s="213">
        <v>0</v>
      </c>
      <c r="AB4189" s="213">
        <v>0</v>
      </c>
      <c r="AC4189" s="213">
        <v>0</v>
      </c>
      <c r="AD4189" s="214"/>
      <c r="AE4189" s="214"/>
      <c r="AF4189" s="209">
        <f>J4189+T4189-Z4189</f>
        <v>0</v>
      </c>
      <c r="AG4189" s="209">
        <f>K4189+U4189-AA4189</f>
        <v>0</v>
      </c>
      <c r="AH4189" s="210">
        <f>+AF4189+AG4189</f>
        <v>0</v>
      </c>
      <c r="AI4189" s="209">
        <f>M4189+V4189-AB4189</f>
        <v>0</v>
      </c>
      <c r="AJ4189" s="209">
        <f>N4189+W4189-AC4189</f>
        <v>0</v>
      </c>
      <c r="AK4189" s="210">
        <f>+AI4189+AJ4189</f>
        <v>0</v>
      </c>
      <c r="AL4189" s="210">
        <f>+AH4189+AK4189</f>
        <v>0</v>
      </c>
      <c r="AM4189" s="213">
        <v>0</v>
      </c>
      <c r="AN4189" s="213">
        <v>0</v>
      </c>
      <c r="AO4189" s="210">
        <f>+AM4189+AN4189</f>
        <v>0</v>
      </c>
      <c r="AP4189" s="213">
        <v>0</v>
      </c>
      <c r="AQ4189" s="213">
        <v>0</v>
      </c>
      <c r="AR4189" s="210">
        <f>+AP4189+AQ4189</f>
        <v>0</v>
      </c>
      <c r="AS4189" s="210">
        <f>+AO4189+AR4189</f>
        <v>0</v>
      </c>
      <c r="AT4189" s="213">
        <v>0</v>
      </c>
      <c r="AU4189" s="213">
        <v>0</v>
      </c>
      <c r="AV4189" s="210">
        <f>+AT4189+AU4189</f>
        <v>0</v>
      </c>
      <c r="AW4189" s="213">
        <v>0</v>
      </c>
      <c r="AX4189" s="213">
        <v>0</v>
      </c>
      <c r="AY4189" s="210">
        <f>+AW4189+AX4189</f>
        <v>0</v>
      </c>
      <c r="AZ4189" s="210">
        <f>+AV4189+AY4189</f>
        <v>0</v>
      </c>
      <c r="BA4189" s="213">
        <v>0</v>
      </c>
      <c r="BB4189" s="213">
        <v>0</v>
      </c>
      <c r="BC4189" s="210">
        <f>+BA4189+BB4189</f>
        <v>0</v>
      </c>
      <c r="BD4189" s="213">
        <v>0</v>
      </c>
      <c r="BE4189" s="213">
        <v>0</v>
      </c>
      <c r="BF4189" s="210">
        <f>+BD4189+BE4189</f>
        <v>0</v>
      </c>
      <c r="BG4189" s="210">
        <f>+BC4189+BF4189</f>
        <v>0</v>
      </c>
      <c r="BH4189" s="213">
        <v>0</v>
      </c>
      <c r="BI4189" s="213">
        <v>0</v>
      </c>
      <c r="BJ4189" s="210">
        <f>+BH4189+BI4189</f>
        <v>0</v>
      </c>
      <c r="BK4189" s="213">
        <v>0</v>
      </c>
      <c r="BL4189" s="213">
        <v>0</v>
      </c>
      <c r="BM4189" s="210">
        <f>+BK4189+BL4189</f>
        <v>0</v>
      </c>
      <c r="BN4189" s="210">
        <f>+BJ4189+BM4189</f>
        <v>0</v>
      </c>
      <c r="BO4189" s="209">
        <f>AF4189-AM4189-AT4189-BA4189-BH4189</f>
        <v>0</v>
      </c>
      <c r="BP4189" s="209">
        <f>AG4189-AN4189-AU4189-BB4189-BI4189</f>
        <v>0</v>
      </c>
      <c r="BQ4189" s="210">
        <f>+BO4189+BP4189</f>
        <v>0</v>
      </c>
      <c r="BR4189" s="209">
        <f>AI4189-AP4189-AW4189-BD4189-BK4189</f>
        <v>0</v>
      </c>
      <c r="BS4189" s="209">
        <f>AJ4189-AQ4189-AX4189-BE4189-BL4189</f>
        <v>0</v>
      </c>
      <c r="BT4189" s="210">
        <f>+BR4189+BS4189</f>
        <v>0</v>
      </c>
      <c r="BU4189" s="210">
        <f>+BQ4189+BT4189</f>
        <v>0</v>
      </c>
      <c r="BV4189" s="215">
        <f>R4189+X4189-AD4189</f>
        <v>0</v>
      </c>
      <c r="BW4189" s="215">
        <f>S4189+Y4189-AE4189</f>
        <v>0</v>
      </c>
      <c r="BX4189" s="216">
        <v>0</v>
      </c>
      <c r="BY4189" s="216">
        <v>0</v>
      </c>
      <c r="BZ4189" s="215">
        <f>BV4189-BX4189</f>
        <v>0</v>
      </c>
      <c r="CA4189" s="217">
        <f>BW4189-BY4189</f>
        <v>0</v>
      </c>
    </row>
    <row r="4190" spans="2:79" ht="36.75" hidden="1" customHeight="1">
      <c r="B4190" s="206">
        <v>2015</v>
      </c>
      <c r="C4190" s="207">
        <v>8320</v>
      </c>
      <c r="D4190" s="206">
        <v>17</v>
      </c>
      <c r="E4190" s="206">
        <v>5000</v>
      </c>
      <c r="F4190" s="206">
        <v>5500</v>
      </c>
      <c r="G4190" s="206">
        <v>551</v>
      </c>
      <c r="H4190" s="218">
        <v>9</v>
      </c>
      <c r="I4190" s="361" t="s">
        <v>59</v>
      </c>
      <c r="J4190" s="209">
        <v>0</v>
      </c>
      <c r="K4190" s="209">
        <v>0</v>
      </c>
      <c r="L4190" s="210">
        <f>+J4190+K4190</f>
        <v>0</v>
      </c>
      <c r="M4190" s="209">
        <v>0</v>
      </c>
      <c r="N4190" s="209">
        <v>0</v>
      </c>
      <c r="O4190" s="210">
        <f>+M4190+N4190</f>
        <v>0</v>
      </c>
      <c r="P4190" s="210">
        <f>+L4190+O4190</f>
        <v>0</v>
      </c>
      <c r="Q4190" s="221" t="s">
        <v>19</v>
      </c>
      <c r="R4190" s="310"/>
      <c r="S4190" s="310"/>
      <c r="T4190" s="213">
        <v>0</v>
      </c>
      <c r="U4190" s="213">
        <v>0</v>
      </c>
      <c r="V4190" s="213">
        <v>0</v>
      </c>
      <c r="W4190" s="213">
        <v>0</v>
      </c>
      <c r="X4190" s="213"/>
      <c r="Y4190" s="213"/>
      <c r="Z4190" s="213">
        <v>0</v>
      </c>
      <c r="AA4190" s="213">
        <v>0</v>
      </c>
      <c r="AB4190" s="213">
        <v>0</v>
      </c>
      <c r="AC4190" s="213">
        <v>0</v>
      </c>
      <c r="AD4190" s="214"/>
      <c r="AE4190" s="214"/>
      <c r="AF4190" s="209">
        <f>J4190+T4190-Z4190</f>
        <v>0</v>
      </c>
      <c r="AG4190" s="209">
        <f>K4190+U4190-AA4190</f>
        <v>0</v>
      </c>
      <c r="AH4190" s="210">
        <f>+AF4190+AG4190</f>
        <v>0</v>
      </c>
      <c r="AI4190" s="209">
        <f>M4190+V4190-AB4190</f>
        <v>0</v>
      </c>
      <c r="AJ4190" s="209">
        <f>N4190+W4190-AC4190</f>
        <v>0</v>
      </c>
      <c r="AK4190" s="210">
        <f>+AI4190+AJ4190</f>
        <v>0</v>
      </c>
      <c r="AL4190" s="210">
        <f>+AH4190+AK4190</f>
        <v>0</v>
      </c>
      <c r="AM4190" s="213">
        <v>0</v>
      </c>
      <c r="AN4190" s="213">
        <v>0</v>
      </c>
      <c r="AO4190" s="210">
        <f>+AM4190+AN4190</f>
        <v>0</v>
      </c>
      <c r="AP4190" s="213">
        <v>0</v>
      </c>
      <c r="AQ4190" s="213">
        <v>0</v>
      </c>
      <c r="AR4190" s="210">
        <f>+AP4190+AQ4190</f>
        <v>0</v>
      </c>
      <c r="AS4190" s="210">
        <f>+AO4190+AR4190</f>
        <v>0</v>
      </c>
      <c r="AT4190" s="213">
        <v>0</v>
      </c>
      <c r="AU4190" s="213">
        <v>0</v>
      </c>
      <c r="AV4190" s="210">
        <f>+AT4190+AU4190</f>
        <v>0</v>
      </c>
      <c r="AW4190" s="213">
        <v>0</v>
      </c>
      <c r="AX4190" s="213">
        <v>0</v>
      </c>
      <c r="AY4190" s="210">
        <f>+AW4190+AX4190</f>
        <v>0</v>
      </c>
      <c r="AZ4190" s="210">
        <f>+AV4190+AY4190</f>
        <v>0</v>
      </c>
      <c r="BA4190" s="213">
        <v>0</v>
      </c>
      <c r="BB4190" s="213">
        <v>0</v>
      </c>
      <c r="BC4190" s="210">
        <f>+BA4190+BB4190</f>
        <v>0</v>
      </c>
      <c r="BD4190" s="213">
        <v>0</v>
      </c>
      <c r="BE4190" s="213">
        <v>0</v>
      </c>
      <c r="BF4190" s="210">
        <f>+BD4190+BE4190</f>
        <v>0</v>
      </c>
      <c r="BG4190" s="210">
        <f>+BC4190+BF4190</f>
        <v>0</v>
      </c>
      <c r="BH4190" s="213">
        <v>0</v>
      </c>
      <c r="BI4190" s="213">
        <v>0</v>
      </c>
      <c r="BJ4190" s="210">
        <f>+BH4190+BI4190</f>
        <v>0</v>
      </c>
      <c r="BK4190" s="213">
        <v>0</v>
      </c>
      <c r="BL4190" s="213">
        <v>0</v>
      </c>
      <c r="BM4190" s="210">
        <f>+BK4190+BL4190</f>
        <v>0</v>
      </c>
      <c r="BN4190" s="210">
        <f>+BJ4190+BM4190</f>
        <v>0</v>
      </c>
      <c r="BO4190" s="209">
        <f>AF4190-AM4190-AT4190-BA4190-BH4190</f>
        <v>0</v>
      </c>
      <c r="BP4190" s="209">
        <f>AG4190-AN4190-AU4190-BB4190-BI4190</f>
        <v>0</v>
      </c>
      <c r="BQ4190" s="210">
        <f>+BO4190+BP4190</f>
        <v>0</v>
      </c>
      <c r="BR4190" s="209">
        <f>AI4190-AP4190-AW4190-BD4190-BK4190</f>
        <v>0</v>
      </c>
      <c r="BS4190" s="209">
        <f>AJ4190-AQ4190-AX4190-BE4190-BL4190</f>
        <v>0</v>
      </c>
      <c r="BT4190" s="210">
        <f>+BR4190+BS4190</f>
        <v>0</v>
      </c>
      <c r="BU4190" s="210">
        <f>+BQ4190+BT4190</f>
        <v>0</v>
      </c>
      <c r="BV4190" s="215">
        <f>R4190+X4190-AD4190</f>
        <v>0</v>
      </c>
      <c r="BW4190" s="215">
        <f>S4190+Y4190-AE4190</f>
        <v>0</v>
      </c>
      <c r="BX4190" s="216">
        <v>0</v>
      </c>
      <c r="BY4190" s="216">
        <v>0</v>
      </c>
      <c r="BZ4190" s="215">
        <f>BV4190-BX4190</f>
        <v>0</v>
      </c>
      <c r="CA4190" s="217">
        <f>BW4190-BY4190</f>
        <v>0</v>
      </c>
    </row>
    <row r="4191" spans="2:79" ht="36.75" hidden="1" customHeight="1">
      <c r="B4191" s="206">
        <v>2015</v>
      </c>
      <c r="C4191" s="207">
        <v>8320</v>
      </c>
      <c r="D4191" s="206">
        <v>17</v>
      </c>
      <c r="E4191" s="206">
        <v>5000</v>
      </c>
      <c r="F4191" s="206">
        <v>5500</v>
      </c>
      <c r="G4191" s="206">
        <v>551</v>
      </c>
      <c r="H4191" s="218">
        <v>10</v>
      </c>
      <c r="I4191" s="361" t="s">
        <v>58</v>
      </c>
      <c r="J4191" s="209">
        <v>0</v>
      </c>
      <c r="K4191" s="209">
        <v>0</v>
      </c>
      <c r="L4191" s="210">
        <f>+J4191+K4191</f>
        <v>0</v>
      </c>
      <c r="M4191" s="209">
        <v>0</v>
      </c>
      <c r="N4191" s="209">
        <v>0</v>
      </c>
      <c r="O4191" s="210">
        <f>+M4191+N4191</f>
        <v>0</v>
      </c>
      <c r="P4191" s="210">
        <f>+L4191+O4191</f>
        <v>0</v>
      </c>
      <c r="Q4191" s="221" t="s">
        <v>19</v>
      </c>
      <c r="R4191" s="310"/>
      <c r="S4191" s="310"/>
      <c r="T4191" s="213">
        <v>0</v>
      </c>
      <c r="U4191" s="213">
        <v>0</v>
      </c>
      <c r="V4191" s="213">
        <v>0</v>
      </c>
      <c r="W4191" s="213">
        <v>0</v>
      </c>
      <c r="X4191" s="213"/>
      <c r="Y4191" s="213"/>
      <c r="Z4191" s="213">
        <v>0</v>
      </c>
      <c r="AA4191" s="213">
        <v>0</v>
      </c>
      <c r="AB4191" s="213">
        <v>0</v>
      </c>
      <c r="AC4191" s="213">
        <v>0</v>
      </c>
      <c r="AD4191" s="214"/>
      <c r="AE4191" s="214"/>
      <c r="AF4191" s="209">
        <f>J4191+T4191-Z4191</f>
        <v>0</v>
      </c>
      <c r="AG4191" s="209">
        <f>K4191+U4191-AA4191</f>
        <v>0</v>
      </c>
      <c r="AH4191" s="210">
        <f>+AF4191+AG4191</f>
        <v>0</v>
      </c>
      <c r="AI4191" s="209">
        <f>M4191+V4191-AB4191</f>
        <v>0</v>
      </c>
      <c r="AJ4191" s="209">
        <f>N4191+W4191-AC4191</f>
        <v>0</v>
      </c>
      <c r="AK4191" s="210">
        <f>+AI4191+AJ4191</f>
        <v>0</v>
      </c>
      <c r="AL4191" s="210">
        <f>+AH4191+AK4191</f>
        <v>0</v>
      </c>
      <c r="AM4191" s="213">
        <v>0</v>
      </c>
      <c r="AN4191" s="213">
        <v>0</v>
      </c>
      <c r="AO4191" s="210">
        <f>+AM4191+AN4191</f>
        <v>0</v>
      </c>
      <c r="AP4191" s="213">
        <v>0</v>
      </c>
      <c r="AQ4191" s="213">
        <v>0</v>
      </c>
      <c r="AR4191" s="210">
        <f>+AP4191+AQ4191</f>
        <v>0</v>
      </c>
      <c r="AS4191" s="210">
        <f>+AO4191+AR4191</f>
        <v>0</v>
      </c>
      <c r="AT4191" s="213">
        <v>0</v>
      </c>
      <c r="AU4191" s="213">
        <v>0</v>
      </c>
      <c r="AV4191" s="210">
        <f>+AT4191+AU4191</f>
        <v>0</v>
      </c>
      <c r="AW4191" s="213">
        <v>0</v>
      </c>
      <c r="AX4191" s="213">
        <v>0</v>
      </c>
      <c r="AY4191" s="210">
        <f>+AW4191+AX4191</f>
        <v>0</v>
      </c>
      <c r="AZ4191" s="210">
        <f>+AV4191+AY4191</f>
        <v>0</v>
      </c>
      <c r="BA4191" s="213">
        <v>0</v>
      </c>
      <c r="BB4191" s="213">
        <v>0</v>
      </c>
      <c r="BC4191" s="210">
        <f>+BA4191+BB4191</f>
        <v>0</v>
      </c>
      <c r="BD4191" s="213">
        <v>0</v>
      </c>
      <c r="BE4191" s="213">
        <v>0</v>
      </c>
      <c r="BF4191" s="210">
        <f>+BD4191+BE4191</f>
        <v>0</v>
      </c>
      <c r="BG4191" s="210">
        <f>+BC4191+BF4191</f>
        <v>0</v>
      </c>
      <c r="BH4191" s="213">
        <v>0</v>
      </c>
      <c r="BI4191" s="213">
        <v>0</v>
      </c>
      <c r="BJ4191" s="210">
        <f>+BH4191+BI4191</f>
        <v>0</v>
      </c>
      <c r="BK4191" s="213">
        <v>0</v>
      </c>
      <c r="BL4191" s="213">
        <v>0</v>
      </c>
      <c r="BM4191" s="210">
        <f>+BK4191+BL4191</f>
        <v>0</v>
      </c>
      <c r="BN4191" s="210">
        <f>+BJ4191+BM4191</f>
        <v>0</v>
      </c>
      <c r="BO4191" s="209">
        <f>AF4191-AM4191-AT4191-BA4191-BH4191</f>
        <v>0</v>
      </c>
      <c r="BP4191" s="209">
        <f>AG4191-AN4191-AU4191-BB4191-BI4191</f>
        <v>0</v>
      </c>
      <c r="BQ4191" s="210">
        <f>+BO4191+BP4191</f>
        <v>0</v>
      </c>
      <c r="BR4191" s="209">
        <f>AI4191-AP4191-AW4191-BD4191-BK4191</f>
        <v>0</v>
      </c>
      <c r="BS4191" s="209">
        <f>AJ4191-AQ4191-AX4191-BE4191-BL4191</f>
        <v>0</v>
      </c>
      <c r="BT4191" s="210">
        <f>+BR4191+BS4191</f>
        <v>0</v>
      </c>
      <c r="BU4191" s="210">
        <f>+BQ4191+BT4191</f>
        <v>0</v>
      </c>
      <c r="BV4191" s="215">
        <f>R4191+X4191-AD4191</f>
        <v>0</v>
      </c>
      <c r="BW4191" s="215">
        <f>S4191+Y4191-AE4191</f>
        <v>0</v>
      </c>
      <c r="BX4191" s="216">
        <v>0</v>
      </c>
      <c r="BY4191" s="216">
        <v>0</v>
      </c>
      <c r="BZ4191" s="215">
        <f>BV4191-BX4191</f>
        <v>0</v>
      </c>
      <c r="CA4191" s="217">
        <f>BW4191-BY4191</f>
        <v>0</v>
      </c>
    </row>
    <row r="4192" spans="2:79" ht="36.75" hidden="1" customHeight="1">
      <c r="B4192" s="206">
        <v>2015</v>
      </c>
      <c r="C4192" s="207">
        <v>8320</v>
      </c>
      <c r="D4192" s="206">
        <v>17</v>
      </c>
      <c r="E4192" s="206">
        <v>5000</v>
      </c>
      <c r="F4192" s="206">
        <v>5500</v>
      </c>
      <c r="G4192" s="206">
        <v>551</v>
      </c>
      <c r="H4192" s="218">
        <v>11</v>
      </c>
      <c r="I4192" s="361" t="s">
        <v>57</v>
      </c>
      <c r="J4192" s="209">
        <v>0</v>
      </c>
      <c r="K4192" s="209">
        <v>0</v>
      </c>
      <c r="L4192" s="210">
        <f>+J4192+K4192</f>
        <v>0</v>
      </c>
      <c r="M4192" s="209">
        <v>0</v>
      </c>
      <c r="N4192" s="209">
        <v>0</v>
      </c>
      <c r="O4192" s="210">
        <f>+M4192+N4192</f>
        <v>0</v>
      </c>
      <c r="P4192" s="210">
        <f>+L4192+O4192</f>
        <v>0</v>
      </c>
      <c r="Q4192" s="221" t="s">
        <v>19</v>
      </c>
      <c r="R4192" s="310"/>
      <c r="S4192" s="310"/>
      <c r="T4192" s="213">
        <v>0</v>
      </c>
      <c r="U4192" s="213">
        <v>0</v>
      </c>
      <c r="V4192" s="213">
        <v>0</v>
      </c>
      <c r="W4192" s="213">
        <v>0</v>
      </c>
      <c r="X4192" s="213"/>
      <c r="Y4192" s="213"/>
      <c r="Z4192" s="213">
        <v>0</v>
      </c>
      <c r="AA4192" s="213">
        <v>0</v>
      </c>
      <c r="AB4192" s="213">
        <v>0</v>
      </c>
      <c r="AC4192" s="213">
        <v>0</v>
      </c>
      <c r="AD4192" s="214"/>
      <c r="AE4192" s="214"/>
      <c r="AF4192" s="209">
        <f>J4192+T4192-Z4192</f>
        <v>0</v>
      </c>
      <c r="AG4192" s="209">
        <f>K4192+U4192-AA4192</f>
        <v>0</v>
      </c>
      <c r="AH4192" s="210">
        <f>+AF4192+AG4192</f>
        <v>0</v>
      </c>
      <c r="AI4192" s="209">
        <f>M4192+V4192-AB4192</f>
        <v>0</v>
      </c>
      <c r="AJ4192" s="209">
        <f>N4192+W4192-AC4192</f>
        <v>0</v>
      </c>
      <c r="AK4192" s="210">
        <f>+AI4192+AJ4192</f>
        <v>0</v>
      </c>
      <c r="AL4192" s="210">
        <f>+AH4192+AK4192</f>
        <v>0</v>
      </c>
      <c r="AM4192" s="213">
        <v>0</v>
      </c>
      <c r="AN4192" s="213">
        <v>0</v>
      </c>
      <c r="AO4192" s="210">
        <f>+AM4192+AN4192</f>
        <v>0</v>
      </c>
      <c r="AP4192" s="213">
        <v>0</v>
      </c>
      <c r="AQ4192" s="213">
        <v>0</v>
      </c>
      <c r="AR4192" s="210">
        <f>+AP4192+AQ4192</f>
        <v>0</v>
      </c>
      <c r="AS4192" s="210">
        <f>+AO4192+AR4192</f>
        <v>0</v>
      </c>
      <c r="AT4192" s="213">
        <v>0</v>
      </c>
      <c r="AU4192" s="213">
        <v>0</v>
      </c>
      <c r="AV4192" s="210">
        <f>+AT4192+AU4192</f>
        <v>0</v>
      </c>
      <c r="AW4192" s="213">
        <v>0</v>
      </c>
      <c r="AX4192" s="213">
        <v>0</v>
      </c>
      <c r="AY4192" s="210">
        <f>+AW4192+AX4192</f>
        <v>0</v>
      </c>
      <c r="AZ4192" s="210">
        <f>+AV4192+AY4192</f>
        <v>0</v>
      </c>
      <c r="BA4192" s="213">
        <v>0</v>
      </c>
      <c r="BB4192" s="213">
        <v>0</v>
      </c>
      <c r="BC4192" s="210">
        <f>+BA4192+BB4192</f>
        <v>0</v>
      </c>
      <c r="BD4192" s="213">
        <v>0</v>
      </c>
      <c r="BE4192" s="213">
        <v>0</v>
      </c>
      <c r="BF4192" s="210">
        <f>+BD4192+BE4192</f>
        <v>0</v>
      </c>
      <c r="BG4192" s="210">
        <f>+BC4192+BF4192</f>
        <v>0</v>
      </c>
      <c r="BH4192" s="213">
        <v>0</v>
      </c>
      <c r="BI4192" s="213">
        <v>0</v>
      </c>
      <c r="BJ4192" s="210">
        <f>+BH4192+BI4192</f>
        <v>0</v>
      </c>
      <c r="BK4192" s="213">
        <v>0</v>
      </c>
      <c r="BL4192" s="213">
        <v>0</v>
      </c>
      <c r="BM4192" s="210">
        <f>+BK4192+BL4192</f>
        <v>0</v>
      </c>
      <c r="BN4192" s="210">
        <f>+BJ4192+BM4192</f>
        <v>0</v>
      </c>
      <c r="BO4192" s="209">
        <f>AF4192-AM4192-AT4192-BA4192-BH4192</f>
        <v>0</v>
      </c>
      <c r="BP4192" s="209">
        <f>AG4192-AN4192-AU4192-BB4192-BI4192</f>
        <v>0</v>
      </c>
      <c r="BQ4192" s="210">
        <f>+BO4192+BP4192</f>
        <v>0</v>
      </c>
      <c r="BR4192" s="209">
        <f>AI4192-AP4192-AW4192-BD4192-BK4192</f>
        <v>0</v>
      </c>
      <c r="BS4192" s="209">
        <f>AJ4192-AQ4192-AX4192-BE4192-BL4192</f>
        <v>0</v>
      </c>
      <c r="BT4192" s="210">
        <f>+BR4192+BS4192</f>
        <v>0</v>
      </c>
      <c r="BU4192" s="210">
        <f>+BQ4192+BT4192</f>
        <v>0</v>
      </c>
      <c r="BV4192" s="215">
        <f>R4192+X4192-AD4192</f>
        <v>0</v>
      </c>
      <c r="BW4192" s="215">
        <f>S4192+Y4192-AE4192</f>
        <v>0</v>
      </c>
      <c r="BX4192" s="216">
        <v>0</v>
      </c>
      <c r="BY4192" s="216">
        <v>0</v>
      </c>
      <c r="BZ4192" s="215">
        <f>BV4192-BX4192</f>
        <v>0</v>
      </c>
      <c r="CA4192" s="217">
        <f>BW4192-BY4192</f>
        <v>0</v>
      </c>
    </row>
    <row r="4193" spans="2:79" ht="36.75" hidden="1" customHeight="1">
      <c r="B4193" s="206">
        <v>2015</v>
      </c>
      <c r="C4193" s="207">
        <v>8320</v>
      </c>
      <c r="D4193" s="206">
        <v>17</v>
      </c>
      <c r="E4193" s="206">
        <v>5000</v>
      </c>
      <c r="F4193" s="206">
        <v>5500</v>
      </c>
      <c r="G4193" s="206">
        <v>551</v>
      </c>
      <c r="H4193" s="218">
        <v>12</v>
      </c>
      <c r="I4193" s="361" t="s">
        <v>56</v>
      </c>
      <c r="J4193" s="209">
        <v>0</v>
      </c>
      <c r="K4193" s="209">
        <v>0</v>
      </c>
      <c r="L4193" s="210">
        <f>+J4193+K4193</f>
        <v>0</v>
      </c>
      <c r="M4193" s="209">
        <v>0</v>
      </c>
      <c r="N4193" s="209">
        <v>0</v>
      </c>
      <c r="O4193" s="210">
        <f>+M4193+N4193</f>
        <v>0</v>
      </c>
      <c r="P4193" s="210">
        <f>+L4193+O4193</f>
        <v>0</v>
      </c>
      <c r="Q4193" s="221" t="s">
        <v>19</v>
      </c>
      <c r="R4193" s="310"/>
      <c r="S4193" s="310"/>
      <c r="T4193" s="213">
        <v>0</v>
      </c>
      <c r="U4193" s="213">
        <v>0</v>
      </c>
      <c r="V4193" s="213">
        <v>0</v>
      </c>
      <c r="W4193" s="213">
        <v>0</v>
      </c>
      <c r="X4193" s="213"/>
      <c r="Y4193" s="213"/>
      <c r="Z4193" s="213">
        <v>0</v>
      </c>
      <c r="AA4193" s="213">
        <v>0</v>
      </c>
      <c r="AB4193" s="213">
        <v>0</v>
      </c>
      <c r="AC4193" s="213">
        <v>0</v>
      </c>
      <c r="AD4193" s="214"/>
      <c r="AE4193" s="214"/>
      <c r="AF4193" s="209">
        <f>J4193+T4193-Z4193</f>
        <v>0</v>
      </c>
      <c r="AG4193" s="209">
        <f>K4193+U4193-AA4193</f>
        <v>0</v>
      </c>
      <c r="AH4193" s="210">
        <f>+AF4193+AG4193</f>
        <v>0</v>
      </c>
      <c r="AI4193" s="209">
        <f>M4193+V4193-AB4193</f>
        <v>0</v>
      </c>
      <c r="AJ4193" s="209">
        <f>N4193+W4193-AC4193</f>
        <v>0</v>
      </c>
      <c r="AK4193" s="210">
        <f>+AI4193+AJ4193</f>
        <v>0</v>
      </c>
      <c r="AL4193" s="210">
        <f>+AH4193+AK4193</f>
        <v>0</v>
      </c>
      <c r="AM4193" s="213">
        <v>0</v>
      </c>
      <c r="AN4193" s="213">
        <v>0</v>
      </c>
      <c r="AO4193" s="210">
        <f>+AM4193+AN4193</f>
        <v>0</v>
      </c>
      <c r="AP4193" s="213">
        <v>0</v>
      </c>
      <c r="AQ4193" s="213">
        <v>0</v>
      </c>
      <c r="AR4193" s="210">
        <f>+AP4193+AQ4193</f>
        <v>0</v>
      </c>
      <c r="AS4193" s="210">
        <f>+AO4193+AR4193</f>
        <v>0</v>
      </c>
      <c r="AT4193" s="213">
        <v>0</v>
      </c>
      <c r="AU4193" s="213">
        <v>0</v>
      </c>
      <c r="AV4193" s="210">
        <f>+AT4193+AU4193</f>
        <v>0</v>
      </c>
      <c r="AW4193" s="213">
        <v>0</v>
      </c>
      <c r="AX4193" s="213">
        <v>0</v>
      </c>
      <c r="AY4193" s="210">
        <f>+AW4193+AX4193</f>
        <v>0</v>
      </c>
      <c r="AZ4193" s="210">
        <f>+AV4193+AY4193</f>
        <v>0</v>
      </c>
      <c r="BA4193" s="213">
        <v>0</v>
      </c>
      <c r="BB4193" s="213">
        <v>0</v>
      </c>
      <c r="BC4193" s="210">
        <f>+BA4193+BB4193</f>
        <v>0</v>
      </c>
      <c r="BD4193" s="213">
        <v>0</v>
      </c>
      <c r="BE4193" s="213">
        <v>0</v>
      </c>
      <c r="BF4193" s="210">
        <f>+BD4193+BE4193</f>
        <v>0</v>
      </c>
      <c r="BG4193" s="210">
        <f>+BC4193+BF4193</f>
        <v>0</v>
      </c>
      <c r="BH4193" s="213">
        <v>0</v>
      </c>
      <c r="BI4193" s="213">
        <v>0</v>
      </c>
      <c r="BJ4193" s="210">
        <f>+BH4193+BI4193</f>
        <v>0</v>
      </c>
      <c r="BK4193" s="213">
        <v>0</v>
      </c>
      <c r="BL4193" s="213">
        <v>0</v>
      </c>
      <c r="BM4193" s="210">
        <f>+BK4193+BL4193</f>
        <v>0</v>
      </c>
      <c r="BN4193" s="210">
        <f>+BJ4193+BM4193</f>
        <v>0</v>
      </c>
      <c r="BO4193" s="209">
        <f>AF4193-AM4193-AT4193-BA4193-BH4193</f>
        <v>0</v>
      </c>
      <c r="BP4193" s="209">
        <f>AG4193-AN4193-AU4193-BB4193-BI4193</f>
        <v>0</v>
      </c>
      <c r="BQ4193" s="210">
        <f>+BO4193+BP4193</f>
        <v>0</v>
      </c>
      <c r="BR4193" s="209">
        <f>AI4193-AP4193-AW4193-BD4193-BK4193</f>
        <v>0</v>
      </c>
      <c r="BS4193" s="209">
        <f>AJ4193-AQ4193-AX4193-BE4193-BL4193</f>
        <v>0</v>
      </c>
      <c r="BT4193" s="210">
        <f>+BR4193+BS4193</f>
        <v>0</v>
      </c>
      <c r="BU4193" s="210">
        <f>+BQ4193+BT4193</f>
        <v>0</v>
      </c>
      <c r="BV4193" s="215">
        <f>R4193+X4193-AD4193</f>
        <v>0</v>
      </c>
      <c r="BW4193" s="215">
        <f>S4193+Y4193-AE4193</f>
        <v>0</v>
      </c>
      <c r="BX4193" s="216">
        <v>0</v>
      </c>
      <c r="BY4193" s="216">
        <v>0</v>
      </c>
      <c r="BZ4193" s="215">
        <f>BV4193-BX4193</f>
        <v>0</v>
      </c>
      <c r="CA4193" s="217">
        <f>BW4193-BY4193</f>
        <v>0</v>
      </c>
    </row>
    <row r="4194" spans="2:79" ht="36.75" hidden="1" customHeight="1">
      <c r="B4194" s="206">
        <v>2015</v>
      </c>
      <c r="C4194" s="207">
        <v>8320</v>
      </c>
      <c r="D4194" s="206">
        <v>17</v>
      </c>
      <c r="E4194" s="206">
        <v>5000</v>
      </c>
      <c r="F4194" s="206">
        <v>5500</v>
      </c>
      <c r="G4194" s="206">
        <v>551</v>
      </c>
      <c r="H4194" s="206">
        <v>14</v>
      </c>
      <c r="I4194" s="361" t="s">
        <v>55</v>
      </c>
      <c r="J4194" s="209">
        <v>0</v>
      </c>
      <c r="K4194" s="209">
        <v>0</v>
      </c>
      <c r="L4194" s="210">
        <f>+J4194+K4194</f>
        <v>0</v>
      </c>
      <c r="M4194" s="209">
        <v>0</v>
      </c>
      <c r="N4194" s="209">
        <v>0</v>
      </c>
      <c r="O4194" s="210">
        <f>+M4194+N4194</f>
        <v>0</v>
      </c>
      <c r="P4194" s="210">
        <f>+L4194+O4194</f>
        <v>0</v>
      </c>
      <c r="Q4194" s="221" t="s">
        <v>19</v>
      </c>
      <c r="R4194" s="423"/>
      <c r="S4194" s="310"/>
      <c r="T4194" s="213">
        <v>0</v>
      </c>
      <c r="U4194" s="213">
        <v>0</v>
      </c>
      <c r="V4194" s="213">
        <v>0</v>
      </c>
      <c r="W4194" s="213">
        <v>0</v>
      </c>
      <c r="X4194" s="213"/>
      <c r="Y4194" s="213"/>
      <c r="Z4194" s="213">
        <v>0</v>
      </c>
      <c r="AA4194" s="213">
        <v>0</v>
      </c>
      <c r="AB4194" s="213">
        <v>0</v>
      </c>
      <c r="AC4194" s="213">
        <v>0</v>
      </c>
      <c r="AD4194" s="214"/>
      <c r="AE4194" s="214"/>
      <c r="AF4194" s="209">
        <f>J4194+T4194-Z4194</f>
        <v>0</v>
      </c>
      <c r="AG4194" s="209">
        <f>K4194+U4194-AA4194</f>
        <v>0</v>
      </c>
      <c r="AH4194" s="210">
        <f>+AF4194+AG4194</f>
        <v>0</v>
      </c>
      <c r="AI4194" s="209">
        <f>M4194+V4194-AB4194</f>
        <v>0</v>
      </c>
      <c r="AJ4194" s="209">
        <f>N4194+W4194-AC4194</f>
        <v>0</v>
      </c>
      <c r="AK4194" s="210">
        <f>+AI4194+AJ4194</f>
        <v>0</v>
      </c>
      <c r="AL4194" s="210">
        <f>+AH4194+AK4194</f>
        <v>0</v>
      </c>
      <c r="AM4194" s="213">
        <v>0</v>
      </c>
      <c r="AN4194" s="213">
        <v>0</v>
      </c>
      <c r="AO4194" s="210">
        <f>+AM4194+AN4194</f>
        <v>0</v>
      </c>
      <c r="AP4194" s="213">
        <v>0</v>
      </c>
      <c r="AQ4194" s="213">
        <v>0</v>
      </c>
      <c r="AR4194" s="210">
        <f>+AP4194+AQ4194</f>
        <v>0</v>
      </c>
      <c r="AS4194" s="210">
        <f>+AO4194+AR4194</f>
        <v>0</v>
      </c>
      <c r="AT4194" s="213">
        <v>0</v>
      </c>
      <c r="AU4194" s="213">
        <v>0</v>
      </c>
      <c r="AV4194" s="210">
        <f>+AT4194+AU4194</f>
        <v>0</v>
      </c>
      <c r="AW4194" s="213">
        <v>0</v>
      </c>
      <c r="AX4194" s="213">
        <v>0</v>
      </c>
      <c r="AY4194" s="210">
        <f>+AW4194+AX4194</f>
        <v>0</v>
      </c>
      <c r="AZ4194" s="210">
        <f>+AV4194+AY4194</f>
        <v>0</v>
      </c>
      <c r="BA4194" s="213">
        <v>0</v>
      </c>
      <c r="BB4194" s="213">
        <v>0</v>
      </c>
      <c r="BC4194" s="210">
        <f>+BA4194+BB4194</f>
        <v>0</v>
      </c>
      <c r="BD4194" s="213">
        <v>0</v>
      </c>
      <c r="BE4194" s="213">
        <v>0</v>
      </c>
      <c r="BF4194" s="210">
        <f>+BD4194+BE4194</f>
        <v>0</v>
      </c>
      <c r="BG4194" s="210">
        <f>+BC4194+BF4194</f>
        <v>0</v>
      </c>
      <c r="BH4194" s="213">
        <v>0</v>
      </c>
      <c r="BI4194" s="213">
        <v>0</v>
      </c>
      <c r="BJ4194" s="210">
        <f>+BH4194+BI4194</f>
        <v>0</v>
      </c>
      <c r="BK4194" s="213">
        <v>0</v>
      </c>
      <c r="BL4194" s="213">
        <v>0</v>
      </c>
      <c r="BM4194" s="210">
        <f>+BK4194+BL4194</f>
        <v>0</v>
      </c>
      <c r="BN4194" s="210">
        <f>+BJ4194+BM4194</f>
        <v>0</v>
      </c>
      <c r="BO4194" s="209">
        <f>AF4194-AM4194-AT4194-BA4194-BH4194</f>
        <v>0</v>
      </c>
      <c r="BP4194" s="209">
        <f>AG4194-AN4194-AU4194-BB4194-BI4194</f>
        <v>0</v>
      </c>
      <c r="BQ4194" s="210">
        <f>+BO4194+BP4194</f>
        <v>0</v>
      </c>
      <c r="BR4194" s="209">
        <f>AI4194-AP4194-AW4194-BD4194-BK4194</f>
        <v>0</v>
      </c>
      <c r="BS4194" s="209">
        <f>AJ4194-AQ4194-AX4194-BE4194-BL4194</f>
        <v>0</v>
      </c>
      <c r="BT4194" s="210">
        <f>+BR4194+BS4194</f>
        <v>0</v>
      </c>
      <c r="BU4194" s="210">
        <f>+BQ4194+BT4194</f>
        <v>0</v>
      </c>
      <c r="BV4194" s="215">
        <f>R4194+X4194-AD4194</f>
        <v>0</v>
      </c>
      <c r="BW4194" s="215">
        <f>S4194+Y4194-AE4194</f>
        <v>0</v>
      </c>
      <c r="BX4194" s="216">
        <v>0</v>
      </c>
      <c r="BY4194" s="216">
        <v>0</v>
      </c>
      <c r="BZ4194" s="215">
        <f>BV4194-BX4194</f>
        <v>0</v>
      </c>
      <c r="CA4194" s="217">
        <f>BW4194-BY4194</f>
        <v>0</v>
      </c>
    </row>
    <row r="4195" spans="2:79" ht="36.75" hidden="1" customHeight="1">
      <c r="B4195" s="206">
        <v>2015</v>
      </c>
      <c r="C4195" s="207">
        <v>8320</v>
      </c>
      <c r="D4195" s="206">
        <v>17</v>
      </c>
      <c r="E4195" s="206">
        <v>5000</v>
      </c>
      <c r="F4195" s="206">
        <v>5500</v>
      </c>
      <c r="G4195" s="206">
        <v>551</v>
      </c>
      <c r="H4195" s="206">
        <v>15</v>
      </c>
      <c r="I4195" s="363" t="s">
        <v>54</v>
      </c>
      <c r="J4195" s="209">
        <v>0</v>
      </c>
      <c r="K4195" s="209">
        <v>0</v>
      </c>
      <c r="L4195" s="210">
        <f>+J4195+K4195</f>
        <v>0</v>
      </c>
      <c r="M4195" s="209">
        <v>0</v>
      </c>
      <c r="N4195" s="209">
        <v>0</v>
      </c>
      <c r="O4195" s="210">
        <f>+M4195+N4195</f>
        <v>0</v>
      </c>
      <c r="P4195" s="210">
        <f>+L4195+O4195</f>
        <v>0</v>
      </c>
      <c r="Q4195" s="299" t="s">
        <v>19</v>
      </c>
      <c r="R4195" s="310"/>
      <c r="S4195" s="310"/>
      <c r="T4195" s="213">
        <v>0</v>
      </c>
      <c r="U4195" s="213">
        <v>0</v>
      </c>
      <c r="V4195" s="213">
        <v>0</v>
      </c>
      <c r="W4195" s="213">
        <v>0</v>
      </c>
      <c r="X4195" s="213"/>
      <c r="Y4195" s="213"/>
      <c r="Z4195" s="213">
        <v>0</v>
      </c>
      <c r="AA4195" s="213">
        <v>0</v>
      </c>
      <c r="AB4195" s="213">
        <v>0</v>
      </c>
      <c r="AC4195" s="213">
        <v>0</v>
      </c>
      <c r="AD4195" s="214"/>
      <c r="AE4195" s="214"/>
      <c r="AF4195" s="209">
        <f>J4195+T4195-Z4195</f>
        <v>0</v>
      </c>
      <c r="AG4195" s="209">
        <f>K4195+U4195-AA4195</f>
        <v>0</v>
      </c>
      <c r="AH4195" s="210">
        <f>+AF4195+AG4195</f>
        <v>0</v>
      </c>
      <c r="AI4195" s="209">
        <f>M4195+V4195-AB4195</f>
        <v>0</v>
      </c>
      <c r="AJ4195" s="209">
        <f>N4195+W4195-AC4195</f>
        <v>0</v>
      </c>
      <c r="AK4195" s="210">
        <f>+AI4195+AJ4195</f>
        <v>0</v>
      </c>
      <c r="AL4195" s="210">
        <f>+AH4195+AK4195</f>
        <v>0</v>
      </c>
      <c r="AM4195" s="213">
        <v>0</v>
      </c>
      <c r="AN4195" s="213">
        <v>0</v>
      </c>
      <c r="AO4195" s="210">
        <f>+AM4195+AN4195</f>
        <v>0</v>
      </c>
      <c r="AP4195" s="213">
        <v>0</v>
      </c>
      <c r="AQ4195" s="213">
        <v>0</v>
      </c>
      <c r="AR4195" s="210">
        <f>+AP4195+AQ4195</f>
        <v>0</v>
      </c>
      <c r="AS4195" s="210">
        <f>+AO4195+AR4195</f>
        <v>0</v>
      </c>
      <c r="AT4195" s="213">
        <v>0</v>
      </c>
      <c r="AU4195" s="213">
        <v>0</v>
      </c>
      <c r="AV4195" s="210">
        <f>+AT4195+AU4195</f>
        <v>0</v>
      </c>
      <c r="AW4195" s="213">
        <v>0</v>
      </c>
      <c r="AX4195" s="213">
        <v>0</v>
      </c>
      <c r="AY4195" s="210">
        <f>+AW4195+AX4195</f>
        <v>0</v>
      </c>
      <c r="AZ4195" s="210">
        <f>+AV4195+AY4195</f>
        <v>0</v>
      </c>
      <c r="BA4195" s="213">
        <v>0</v>
      </c>
      <c r="BB4195" s="213">
        <v>0</v>
      </c>
      <c r="BC4195" s="210">
        <f>+BA4195+BB4195</f>
        <v>0</v>
      </c>
      <c r="BD4195" s="213">
        <v>0</v>
      </c>
      <c r="BE4195" s="213">
        <v>0</v>
      </c>
      <c r="BF4195" s="210">
        <f>+BD4195+BE4195</f>
        <v>0</v>
      </c>
      <c r="BG4195" s="210">
        <f>+BC4195+BF4195</f>
        <v>0</v>
      </c>
      <c r="BH4195" s="213">
        <v>0</v>
      </c>
      <c r="BI4195" s="213">
        <v>0</v>
      </c>
      <c r="BJ4195" s="210">
        <f>+BH4195+BI4195</f>
        <v>0</v>
      </c>
      <c r="BK4195" s="213">
        <v>0</v>
      </c>
      <c r="BL4195" s="213">
        <v>0</v>
      </c>
      <c r="BM4195" s="210">
        <f>+BK4195+BL4195</f>
        <v>0</v>
      </c>
      <c r="BN4195" s="210">
        <f>+BJ4195+BM4195</f>
        <v>0</v>
      </c>
      <c r="BO4195" s="209">
        <f>AF4195-AM4195-AT4195-BA4195-BH4195</f>
        <v>0</v>
      </c>
      <c r="BP4195" s="209">
        <f>AG4195-AN4195-AU4195-BB4195-BI4195</f>
        <v>0</v>
      </c>
      <c r="BQ4195" s="210">
        <f>+BO4195+BP4195</f>
        <v>0</v>
      </c>
      <c r="BR4195" s="209">
        <f>AI4195-AP4195-AW4195-BD4195-BK4195</f>
        <v>0</v>
      </c>
      <c r="BS4195" s="209">
        <f>AJ4195-AQ4195-AX4195-BE4195-BL4195</f>
        <v>0</v>
      </c>
      <c r="BT4195" s="210">
        <f>+BR4195+BS4195</f>
        <v>0</v>
      </c>
      <c r="BU4195" s="210">
        <f>+BQ4195+BT4195</f>
        <v>0</v>
      </c>
      <c r="BV4195" s="215">
        <f>R4195+X4195-AD4195</f>
        <v>0</v>
      </c>
      <c r="BW4195" s="215">
        <f>S4195+Y4195-AE4195</f>
        <v>0</v>
      </c>
      <c r="BX4195" s="216">
        <v>0</v>
      </c>
      <c r="BY4195" s="216">
        <v>0</v>
      </c>
      <c r="BZ4195" s="215">
        <f>BV4195-BX4195</f>
        <v>0</v>
      </c>
      <c r="CA4195" s="217">
        <f>BW4195-BY4195</f>
        <v>0</v>
      </c>
    </row>
    <row r="4196" spans="2:79" ht="36.75" hidden="1" customHeight="1">
      <c r="B4196" s="206">
        <v>2015</v>
      </c>
      <c r="C4196" s="207">
        <v>8320</v>
      </c>
      <c r="D4196" s="206">
        <v>17</v>
      </c>
      <c r="E4196" s="206">
        <v>5000</v>
      </c>
      <c r="F4196" s="206">
        <v>5500</v>
      </c>
      <c r="G4196" s="206">
        <v>551</v>
      </c>
      <c r="H4196" s="206">
        <v>16</v>
      </c>
      <c r="I4196" s="363" t="s">
        <v>53</v>
      </c>
      <c r="J4196" s="209">
        <v>0</v>
      </c>
      <c r="K4196" s="209">
        <v>0</v>
      </c>
      <c r="L4196" s="210">
        <f>+J4196+K4196</f>
        <v>0</v>
      </c>
      <c r="M4196" s="209">
        <v>0</v>
      </c>
      <c r="N4196" s="209">
        <v>0</v>
      </c>
      <c r="O4196" s="210">
        <f>+M4196+N4196</f>
        <v>0</v>
      </c>
      <c r="P4196" s="210">
        <f>+L4196+O4196</f>
        <v>0</v>
      </c>
      <c r="Q4196" s="299" t="s">
        <v>19</v>
      </c>
      <c r="R4196" s="310"/>
      <c r="S4196" s="310"/>
      <c r="T4196" s="213">
        <v>0</v>
      </c>
      <c r="U4196" s="213">
        <v>0</v>
      </c>
      <c r="V4196" s="213">
        <v>0</v>
      </c>
      <c r="W4196" s="213">
        <v>0</v>
      </c>
      <c r="X4196" s="213"/>
      <c r="Y4196" s="213"/>
      <c r="Z4196" s="213">
        <v>0</v>
      </c>
      <c r="AA4196" s="213">
        <v>0</v>
      </c>
      <c r="AB4196" s="213">
        <v>0</v>
      </c>
      <c r="AC4196" s="213">
        <v>0</v>
      </c>
      <c r="AD4196" s="214"/>
      <c r="AE4196" s="214"/>
      <c r="AF4196" s="209">
        <f>J4196+T4196-Z4196</f>
        <v>0</v>
      </c>
      <c r="AG4196" s="209">
        <f>K4196+U4196-AA4196</f>
        <v>0</v>
      </c>
      <c r="AH4196" s="210">
        <f>+AF4196+AG4196</f>
        <v>0</v>
      </c>
      <c r="AI4196" s="209">
        <f>M4196+V4196-AB4196</f>
        <v>0</v>
      </c>
      <c r="AJ4196" s="209">
        <f>N4196+W4196-AC4196</f>
        <v>0</v>
      </c>
      <c r="AK4196" s="210">
        <f>+AI4196+AJ4196</f>
        <v>0</v>
      </c>
      <c r="AL4196" s="210">
        <f>+AH4196+AK4196</f>
        <v>0</v>
      </c>
      <c r="AM4196" s="213">
        <v>0</v>
      </c>
      <c r="AN4196" s="213">
        <v>0</v>
      </c>
      <c r="AO4196" s="210">
        <f>+AM4196+AN4196</f>
        <v>0</v>
      </c>
      <c r="AP4196" s="213">
        <v>0</v>
      </c>
      <c r="AQ4196" s="213">
        <v>0</v>
      </c>
      <c r="AR4196" s="210">
        <f>+AP4196+AQ4196</f>
        <v>0</v>
      </c>
      <c r="AS4196" s="210">
        <f>+AO4196+AR4196</f>
        <v>0</v>
      </c>
      <c r="AT4196" s="213">
        <v>0</v>
      </c>
      <c r="AU4196" s="213">
        <v>0</v>
      </c>
      <c r="AV4196" s="210">
        <f>+AT4196+AU4196</f>
        <v>0</v>
      </c>
      <c r="AW4196" s="213">
        <v>0</v>
      </c>
      <c r="AX4196" s="213">
        <v>0</v>
      </c>
      <c r="AY4196" s="210">
        <f>+AW4196+AX4196</f>
        <v>0</v>
      </c>
      <c r="AZ4196" s="210">
        <f>+AV4196+AY4196</f>
        <v>0</v>
      </c>
      <c r="BA4196" s="213">
        <v>0</v>
      </c>
      <c r="BB4196" s="213">
        <v>0</v>
      </c>
      <c r="BC4196" s="210">
        <f>+BA4196+BB4196</f>
        <v>0</v>
      </c>
      <c r="BD4196" s="213">
        <v>0</v>
      </c>
      <c r="BE4196" s="213">
        <v>0</v>
      </c>
      <c r="BF4196" s="210">
        <f>+BD4196+BE4196</f>
        <v>0</v>
      </c>
      <c r="BG4196" s="210">
        <f>+BC4196+BF4196</f>
        <v>0</v>
      </c>
      <c r="BH4196" s="213">
        <v>0</v>
      </c>
      <c r="BI4196" s="213">
        <v>0</v>
      </c>
      <c r="BJ4196" s="210">
        <f>+BH4196+BI4196</f>
        <v>0</v>
      </c>
      <c r="BK4196" s="213">
        <v>0</v>
      </c>
      <c r="BL4196" s="213">
        <v>0</v>
      </c>
      <c r="BM4196" s="210">
        <f>+BK4196+BL4196</f>
        <v>0</v>
      </c>
      <c r="BN4196" s="210">
        <f>+BJ4196+BM4196</f>
        <v>0</v>
      </c>
      <c r="BO4196" s="209">
        <f>AF4196-AM4196-AT4196-BA4196-BH4196</f>
        <v>0</v>
      </c>
      <c r="BP4196" s="209">
        <f>AG4196-AN4196-AU4196-BB4196-BI4196</f>
        <v>0</v>
      </c>
      <c r="BQ4196" s="210">
        <f>+BO4196+BP4196</f>
        <v>0</v>
      </c>
      <c r="BR4196" s="209">
        <f>AI4196-AP4196-AW4196-BD4196-BK4196</f>
        <v>0</v>
      </c>
      <c r="BS4196" s="209">
        <f>AJ4196-AQ4196-AX4196-BE4196-BL4196</f>
        <v>0</v>
      </c>
      <c r="BT4196" s="210">
        <f>+BR4196+BS4196</f>
        <v>0</v>
      </c>
      <c r="BU4196" s="210">
        <f>+BQ4196+BT4196</f>
        <v>0</v>
      </c>
      <c r="BV4196" s="215">
        <f>R4196+X4196-AD4196</f>
        <v>0</v>
      </c>
      <c r="BW4196" s="215">
        <f>S4196+Y4196-AE4196</f>
        <v>0</v>
      </c>
      <c r="BX4196" s="216">
        <v>0</v>
      </c>
      <c r="BY4196" s="216">
        <v>0</v>
      </c>
      <c r="BZ4196" s="215">
        <f>BV4196-BX4196</f>
        <v>0</v>
      </c>
      <c r="CA4196" s="217">
        <f>BW4196-BY4196</f>
        <v>0</v>
      </c>
    </row>
    <row r="4197" spans="2:79" ht="36.75" hidden="1" customHeight="1">
      <c r="B4197" s="206">
        <v>2015</v>
      </c>
      <c r="C4197" s="207">
        <v>8320</v>
      </c>
      <c r="D4197" s="206">
        <v>17</v>
      </c>
      <c r="E4197" s="206">
        <v>5000</v>
      </c>
      <c r="F4197" s="206">
        <v>5500</v>
      </c>
      <c r="G4197" s="206">
        <v>551</v>
      </c>
      <c r="H4197" s="206">
        <v>17</v>
      </c>
      <c r="I4197" s="363" t="s">
        <v>52</v>
      </c>
      <c r="J4197" s="209">
        <v>0</v>
      </c>
      <c r="K4197" s="209">
        <v>0</v>
      </c>
      <c r="L4197" s="210">
        <f>+J4197+K4197</f>
        <v>0</v>
      </c>
      <c r="M4197" s="209">
        <v>0</v>
      </c>
      <c r="N4197" s="209">
        <v>0</v>
      </c>
      <c r="O4197" s="210">
        <f>+M4197+N4197</f>
        <v>0</v>
      </c>
      <c r="P4197" s="210">
        <f>+L4197+O4197</f>
        <v>0</v>
      </c>
      <c r="Q4197" s="299" t="s">
        <v>19</v>
      </c>
      <c r="R4197" s="310"/>
      <c r="S4197" s="310"/>
      <c r="T4197" s="213">
        <v>0</v>
      </c>
      <c r="U4197" s="213">
        <v>0</v>
      </c>
      <c r="V4197" s="213">
        <v>0</v>
      </c>
      <c r="W4197" s="213">
        <v>0</v>
      </c>
      <c r="X4197" s="213"/>
      <c r="Y4197" s="213"/>
      <c r="Z4197" s="213">
        <v>0</v>
      </c>
      <c r="AA4197" s="213">
        <v>0</v>
      </c>
      <c r="AB4197" s="213">
        <v>0</v>
      </c>
      <c r="AC4197" s="213">
        <v>0</v>
      </c>
      <c r="AD4197" s="214"/>
      <c r="AE4197" s="214"/>
      <c r="AF4197" s="209">
        <f>J4197+T4197-Z4197</f>
        <v>0</v>
      </c>
      <c r="AG4197" s="209">
        <f>K4197+U4197-AA4197</f>
        <v>0</v>
      </c>
      <c r="AH4197" s="210">
        <f>+AF4197+AG4197</f>
        <v>0</v>
      </c>
      <c r="AI4197" s="209">
        <f>M4197+V4197-AB4197</f>
        <v>0</v>
      </c>
      <c r="AJ4197" s="209">
        <f>N4197+W4197-AC4197</f>
        <v>0</v>
      </c>
      <c r="AK4197" s="210">
        <f>+AI4197+AJ4197</f>
        <v>0</v>
      </c>
      <c r="AL4197" s="210">
        <f>+AH4197+AK4197</f>
        <v>0</v>
      </c>
      <c r="AM4197" s="213">
        <v>0</v>
      </c>
      <c r="AN4197" s="213">
        <v>0</v>
      </c>
      <c r="AO4197" s="210">
        <f>+AM4197+AN4197</f>
        <v>0</v>
      </c>
      <c r="AP4197" s="213">
        <v>0</v>
      </c>
      <c r="AQ4197" s="213">
        <v>0</v>
      </c>
      <c r="AR4197" s="210">
        <f>+AP4197+AQ4197</f>
        <v>0</v>
      </c>
      <c r="AS4197" s="210">
        <f>+AO4197+AR4197</f>
        <v>0</v>
      </c>
      <c r="AT4197" s="213">
        <v>0</v>
      </c>
      <c r="AU4197" s="213">
        <v>0</v>
      </c>
      <c r="AV4197" s="210">
        <f>+AT4197+AU4197</f>
        <v>0</v>
      </c>
      <c r="AW4197" s="213">
        <v>0</v>
      </c>
      <c r="AX4197" s="213">
        <v>0</v>
      </c>
      <c r="AY4197" s="210">
        <f>+AW4197+AX4197</f>
        <v>0</v>
      </c>
      <c r="AZ4197" s="210">
        <f>+AV4197+AY4197</f>
        <v>0</v>
      </c>
      <c r="BA4197" s="213">
        <v>0</v>
      </c>
      <c r="BB4197" s="213">
        <v>0</v>
      </c>
      <c r="BC4197" s="210">
        <f>+BA4197+BB4197</f>
        <v>0</v>
      </c>
      <c r="BD4197" s="213">
        <v>0</v>
      </c>
      <c r="BE4197" s="213">
        <v>0</v>
      </c>
      <c r="BF4197" s="210">
        <f>+BD4197+BE4197</f>
        <v>0</v>
      </c>
      <c r="BG4197" s="210">
        <f>+BC4197+BF4197</f>
        <v>0</v>
      </c>
      <c r="BH4197" s="213">
        <v>0</v>
      </c>
      <c r="BI4197" s="213">
        <v>0</v>
      </c>
      <c r="BJ4197" s="210">
        <f>+BH4197+BI4197</f>
        <v>0</v>
      </c>
      <c r="BK4197" s="213">
        <v>0</v>
      </c>
      <c r="BL4197" s="213">
        <v>0</v>
      </c>
      <c r="BM4197" s="210">
        <f>+BK4197+BL4197</f>
        <v>0</v>
      </c>
      <c r="BN4197" s="210">
        <f>+BJ4197+BM4197</f>
        <v>0</v>
      </c>
      <c r="BO4197" s="209">
        <f>AF4197-AM4197-AT4197-BA4197-BH4197</f>
        <v>0</v>
      </c>
      <c r="BP4197" s="209">
        <f>AG4197-AN4197-AU4197-BB4197-BI4197</f>
        <v>0</v>
      </c>
      <c r="BQ4197" s="210">
        <f>+BO4197+BP4197</f>
        <v>0</v>
      </c>
      <c r="BR4197" s="209">
        <f>AI4197-AP4197-AW4197-BD4197-BK4197</f>
        <v>0</v>
      </c>
      <c r="BS4197" s="209">
        <f>AJ4197-AQ4197-AX4197-BE4197-BL4197</f>
        <v>0</v>
      </c>
      <c r="BT4197" s="210">
        <f>+BR4197+BS4197</f>
        <v>0</v>
      </c>
      <c r="BU4197" s="210">
        <f>+BQ4197+BT4197</f>
        <v>0</v>
      </c>
      <c r="BV4197" s="215">
        <f>R4197+X4197-AD4197</f>
        <v>0</v>
      </c>
      <c r="BW4197" s="215">
        <f>S4197+Y4197-AE4197</f>
        <v>0</v>
      </c>
      <c r="BX4197" s="216">
        <v>0</v>
      </c>
      <c r="BY4197" s="216">
        <v>0</v>
      </c>
      <c r="BZ4197" s="215">
        <f>BV4197-BX4197</f>
        <v>0</v>
      </c>
      <c r="CA4197" s="217">
        <f>BW4197-BY4197</f>
        <v>0</v>
      </c>
    </row>
    <row r="4198" spans="2:79" ht="36.75" hidden="1" customHeight="1">
      <c r="B4198" s="206">
        <v>2015</v>
      </c>
      <c r="C4198" s="207">
        <v>8320</v>
      </c>
      <c r="D4198" s="206">
        <v>17</v>
      </c>
      <c r="E4198" s="206">
        <v>5000</v>
      </c>
      <c r="F4198" s="206">
        <v>5500</v>
      </c>
      <c r="G4198" s="206">
        <v>551</v>
      </c>
      <c r="H4198" s="206">
        <v>18</v>
      </c>
      <c r="I4198" s="363" t="s">
        <v>293</v>
      </c>
      <c r="J4198" s="209">
        <v>0</v>
      </c>
      <c r="K4198" s="209">
        <v>0</v>
      </c>
      <c r="L4198" s="210">
        <f>+J4198+K4198</f>
        <v>0</v>
      </c>
      <c r="M4198" s="209">
        <v>0</v>
      </c>
      <c r="N4198" s="209">
        <v>0</v>
      </c>
      <c r="O4198" s="210">
        <f>+M4198+N4198</f>
        <v>0</v>
      </c>
      <c r="P4198" s="210">
        <f>+L4198+O4198</f>
        <v>0</v>
      </c>
      <c r="Q4198" s="299" t="s">
        <v>19</v>
      </c>
      <c r="R4198" s="310"/>
      <c r="S4198" s="310"/>
      <c r="T4198" s="213">
        <v>0</v>
      </c>
      <c r="U4198" s="213">
        <v>0</v>
      </c>
      <c r="V4198" s="213">
        <v>0</v>
      </c>
      <c r="W4198" s="213">
        <v>0</v>
      </c>
      <c r="X4198" s="213"/>
      <c r="Y4198" s="213"/>
      <c r="Z4198" s="213">
        <v>0</v>
      </c>
      <c r="AA4198" s="213">
        <v>0</v>
      </c>
      <c r="AB4198" s="213">
        <v>0</v>
      </c>
      <c r="AC4198" s="213">
        <v>0</v>
      </c>
      <c r="AD4198" s="214"/>
      <c r="AE4198" s="214"/>
      <c r="AF4198" s="209">
        <f>J4198+T4198-Z4198</f>
        <v>0</v>
      </c>
      <c r="AG4198" s="209">
        <f>K4198+U4198-AA4198</f>
        <v>0</v>
      </c>
      <c r="AH4198" s="210">
        <f>+AF4198+AG4198</f>
        <v>0</v>
      </c>
      <c r="AI4198" s="209">
        <f>M4198+V4198-AB4198</f>
        <v>0</v>
      </c>
      <c r="AJ4198" s="209">
        <f>N4198+W4198-AC4198</f>
        <v>0</v>
      </c>
      <c r="AK4198" s="210">
        <f>+AI4198+AJ4198</f>
        <v>0</v>
      </c>
      <c r="AL4198" s="210">
        <f>+AH4198+AK4198</f>
        <v>0</v>
      </c>
      <c r="AM4198" s="213">
        <v>0</v>
      </c>
      <c r="AN4198" s="213">
        <v>0</v>
      </c>
      <c r="AO4198" s="210">
        <f>+AM4198+AN4198</f>
        <v>0</v>
      </c>
      <c r="AP4198" s="213">
        <v>0</v>
      </c>
      <c r="AQ4198" s="213">
        <v>0</v>
      </c>
      <c r="AR4198" s="210">
        <f>+AP4198+AQ4198</f>
        <v>0</v>
      </c>
      <c r="AS4198" s="210">
        <f>+AO4198+AR4198</f>
        <v>0</v>
      </c>
      <c r="AT4198" s="213">
        <v>0</v>
      </c>
      <c r="AU4198" s="213">
        <v>0</v>
      </c>
      <c r="AV4198" s="210">
        <f>+AT4198+AU4198</f>
        <v>0</v>
      </c>
      <c r="AW4198" s="213">
        <v>0</v>
      </c>
      <c r="AX4198" s="213">
        <v>0</v>
      </c>
      <c r="AY4198" s="210">
        <f>+AW4198+AX4198</f>
        <v>0</v>
      </c>
      <c r="AZ4198" s="210">
        <f>+AV4198+AY4198</f>
        <v>0</v>
      </c>
      <c r="BA4198" s="213">
        <v>0</v>
      </c>
      <c r="BB4198" s="213">
        <v>0</v>
      </c>
      <c r="BC4198" s="210">
        <f>+BA4198+BB4198</f>
        <v>0</v>
      </c>
      <c r="BD4198" s="213">
        <v>0</v>
      </c>
      <c r="BE4198" s="213">
        <v>0</v>
      </c>
      <c r="BF4198" s="210">
        <f>+BD4198+BE4198</f>
        <v>0</v>
      </c>
      <c r="BG4198" s="210">
        <f>+BC4198+BF4198</f>
        <v>0</v>
      </c>
      <c r="BH4198" s="213">
        <v>0</v>
      </c>
      <c r="BI4198" s="213">
        <v>0</v>
      </c>
      <c r="BJ4198" s="210">
        <f>+BH4198+BI4198</f>
        <v>0</v>
      </c>
      <c r="BK4198" s="213">
        <v>0</v>
      </c>
      <c r="BL4198" s="213">
        <v>0</v>
      </c>
      <c r="BM4198" s="210">
        <f>+BK4198+BL4198</f>
        <v>0</v>
      </c>
      <c r="BN4198" s="210">
        <f>+BJ4198+BM4198</f>
        <v>0</v>
      </c>
      <c r="BO4198" s="209">
        <f>AF4198-AM4198-AT4198-BA4198-BH4198</f>
        <v>0</v>
      </c>
      <c r="BP4198" s="209">
        <f>AG4198-AN4198-AU4198-BB4198-BI4198</f>
        <v>0</v>
      </c>
      <c r="BQ4198" s="210">
        <f>+BO4198+BP4198</f>
        <v>0</v>
      </c>
      <c r="BR4198" s="209">
        <f>AI4198-AP4198-AW4198-BD4198-BK4198</f>
        <v>0</v>
      </c>
      <c r="BS4198" s="209">
        <f>AJ4198-AQ4198-AX4198-BE4198-BL4198</f>
        <v>0</v>
      </c>
      <c r="BT4198" s="210">
        <f>+BR4198+BS4198</f>
        <v>0</v>
      </c>
      <c r="BU4198" s="210">
        <f>+BQ4198+BT4198</f>
        <v>0</v>
      </c>
      <c r="BV4198" s="215">
        <f>R4198+X4198-AD4198</f>
        <v>0</v>
      </c>
      <c r="BW4198" s="215">
        <f>S4198+Y4198-AE4198</f>
        <v>0</v>
      </c>
      <c r="BX4198" s="216">
        <v>0</v>
      </c>
      <c r="BY4198" s="216">
        <v>0</v>
      </c>
      <c r="BZ4198" s="215">
        <f>BV4198-BX4198</f>
        <v>0</v>
      </c>
      <c r="CA4198" s="217">
        <f>BW4198-BY4198</f>
        <v>0</v>
      </c>
    </row>
    <row r="4199" spans="2:79" ht="36.75" hidden="1" customHeight="1">
      <c r="B4199" s="206">
        <v>2015</v>
      </c>
      <c r="C4199" s="207">
        <v>8320</v>
      </c>
      <c r="D4199" s="206">
        <v>17</v>
      </c>
      <c r="E4199" s="206">
        <v>5000</v>
      </c>
      <c r="F4199" s="206">
        <v>5500</v>
      </c>
      <c r="G4199" s="206">
        <v>551</v>
      </c>
      <c r="H4199" s="206">
        <v>19</v>
      </c>
      <c r="I4199" s="363" t="s">
        <v>51</v>
      </c>
      <c r="J4199" s="209">
        <v>0</v>
      </c>
      <c r="K4199" s="209">
        <v>0</v>
      </c>
      <c r="L4199" s="210">
        <f>+J4199+K4199</f>
        <v>0</v>
      </c>
      <c r="M4199" s="209">
        <v>0</v>
      </c>
      <c r="N4199" s="209">
        <v>0</v>
      </c>
      <c r="O4199" s="210">
        <f>+M4199+N4199</f>
        <v>0</v>
      </c>
      <c r="P4199" s="210">
        <f>+L4199+O4199</f>
        <v>0</v>
      </c>
      <c r="Q4199" s="299" t="s">
        <v>19</v>
      </c>
      <c r="R4199" s="310"/>
      <c r="S4199" s="310"/>
      <c r="T4199" s="213">
        <v>0</v>
      </c>
      <c r="U4199" s="213">
        <v>0</v>
      </c>
      <c r="V4199" s="213">
        <v>0</v>
      </c>
      <c r="W4199" s="213">
        <v>0</v>
      </c>
      <c r="X4199" s="213"/>
      <c r="Y4199" s="213"/>
      <c r="Z4199" s="213">
        <v>0</v>
      </c>
      <c r="AA4199" s="213">
        <v>0</v>
      </c>
      <c r="AB4199" s="213">
        <v>0</v>
      </c>
      <c r="AC4199" s="213">
        <v>0</v>
      </c>
      <c r="AD4199" s="214"/>
      <c r="AE4199" s="214"/>
      <c r="AF4199" s="209">
        <f>J4199+T4199-Z4199</f>
        <v>0</v>
      </c>
      <c r="AG4199" s="209">
        <f>K4199+U4199-AA4199</f>
        <v>0</v>
      </c>
      <c r="AH4199" s="210">
        <f>+AF4199+AG4199</f>
        <v>0</v>
      </c>
      <c r="AI4199" s="209">
        <f>M4199+V4199-AB4199</f>
        <v>0</v>
      </c>
      <c r="AJ4199" s="209">
        <f>N4199+W4199-AC4199</f>
        <v>0</v>
      </c>
      <c r="AK4199" s="210">
        <f>+AI4199+AJ4199</f>
        <v>0</v>
      </c>
      <c r="AL4199" s="210">
        <f>+AH4199+AK4199</f>
        <v>0</v>
      </c>
      <c r="AM4199" s="213">
        <v>0</v>
      </c>
      <c r="AN4199" s="213">
        <v>0</v>
      </c>
      <c r="AO4199" s="210">
        <f>+AM4199+AN4199</f>
        <v>0</v>
      </c>
      <c r="AP4199" s="213">
        <v>0</v>
      </c>
      <c r="AQ4199" s="213">
        <v>0</v>
      </c>
      <c r="AR4199" s="210">
        <f>+AP4199+AQ4199</f>
        <v>0</v>
      </c>
      <c r="AS4199" s="210">
        <f>+AO4199+AR4199</f>
        <v>0</v>
      </c>
      <c r="AT4199" s="213">
        <v>0</v>
      </c>
      <c r="AU4199" s="213">
        <v>0</v>
      </c>
      <c r="AV4199" s="210">
        <f>+AT4199+AU4199</f>
        <v>0</v>
      </c>
      <c r="AW4199" s="213">
        <v>0</v>
      </c>
      <c r="AX4199" s="213">
        <v>0</v>
      </c>
      <c r="AY4199" s="210">
        <f>+AW4199+AX4199</f>
        <v>0</v>
      </c>
      <c r="AZ4199" s="210">
        <f>+AV4199+AY4199</f>
        <v>0</v>
      </c>
      <c r="BA4199" s="213">
        <v>0</v>
      </c>
      <c r="BB4199" s="213">
        <v>0</v>
      </c>
      <c r="BC4199" s="210">
        <f>+BA4199+BB4199</f>
        <v>0</v>
      </c>
      <c r="BD4199" s="213">
        <v>0</v>
      </c>
      <c r="BE4199" s="213">
        <v>0</v>
      </c>
      <c r="BF4199" s="210">
        <f>+BD4199+BE4199</f>
        <v>0</v>
      </c>
      <c r="BG4199" s="210">
        <f>+BC4199+BF4199</f>
        <v>0</v>
      </c>
      <c r="BH4199" s="213">
        <v>0</v>
      </c>
      <c r="BI4199" s="213">
        <v>0</v>
      </c>
      <c r="BJ4199" s="210">
        <f>+BH4199+BI4199</f>
        <v>0</v>
      </c>
      <c r="BK4199" s="213">
        <v>0</v>
      </c>
      <c r="BL4199" s="213">
        <v>0</v>
      </c>
      <c r="BM4199" s="210">
        <f>+BK4199+BL4199</f>
        <v>0</v>
      </c>
      <c r="BN4199" s="210">
        <f>+BJ4199+BM4199</f>
        <v>0</v>
      </c>
      <c r="BO4199" s="209">
        <f>AF4199-AM4199-AT4199-BA4199-BH4199</f>
        <v>0</v>
      </c>
      <c r="BP4199" s="209">
        <f>AG4199-AN4199-AU4199-BB4199-BI4199</f>
        <v>0</v>
      </c>
      <c r="BQ4199" s="210">
        <f>+BO4199+BP4199</f>
        <v>0</v>
      </c>
      <c r="BR4199" s="209">
        <f>AI4199-AP4199-AW4199-BD4199-BK4199</f>
        <v>0</v>
      </c>
      <c r="BS4199" s="209">
        <f>AJ4199-AQ4199-AX4199-BE4199-BL4199</f>
        <v>0</v>
      </c>
      <c r="BT4199" s="210">
        <f>+BR4199+BS4199</f>
        <v>0</v>
      </c>
      <c r="BU4199" s="210">
        <f>+BQ4199+BT4199</f>
        <v>0</v>
      </c>
      <c r="BV4199" s="215">
        <f>R4199+X4199-AD4199</f>
        <v>0</v>
      </c>
      <c r="BW4199" s="215">
        <f>S4199+Y4199-AE4199</f>
        <v>0</v>
      </c>
      <c r="BX4199" s="216">
        <v>0</v>
      </c>
      <c r="BY4199" s="216">
        <v>0</v>
      </c>
      <c r="BZ4199" s="215">
        <f>BV4199-BX4199</f>
        <v>0</v>
      </c>
      <c r="CA4199" s="217">
        <f>BW4199-BY4199</f>
        <v>0</v>
      </c>
    </row>
    <row r="4200" spans="2:79" ht="36.75" hidden="1" customHeight="1">
      <c r="B4200" s="206">
        <v>2015</v>
      </c>
      <c r="C4200" s="207">
        <v>8320</v>
      </c>
      <c r="D4200" s="206">
        <v>17</v>
      </c>
      <c r="E4200" s="206">
        <v>5000</v>
      </c>
      <c r="F4200" s="206">
        <v>5500</v>
      </c>
      <c r="G4200" s="206">
        <v>551</v>
      </c>
      <c r="H4200" s="206">
        <v>20</v>
      </c>
      <c r="I4200" s="363" t="s">
        <v>49</v>
      </c>
      <c r="J4200" s="209">
        <v>0</v>
      </c>
      <c r="K4200" s="209">
        <v>0</v>
      </c>
      <c r="L4200" s="210">
        <f>+J4200+K4200</f>
        <v>0</v>
      </c>
      <c r="M4200" s="209">
        <v>0</v>
      </c>
      <c r="N4200" s="209">
        <v>0</v>
      </c>
      <c r="O4200" s="210">
        <f>+M4200+N4200</f>
        <v>0</v>
      </c>
      <c r="P4200" s="210">
        <f>+L4200+O4200</f>
        <v>0</v>
      </c>
      <c r="Q4200" s="299" t="s">
        <v>19</v>
      </c>
      <c r="R4200" s="310"/>
      <c r="S4200" s="310"/>
      <c r="T4200" s="213">
        <v>0</v>
      </c>
      <c r="U4200" s="213">
        <v>0</v>
      </c>
      <c r="V4200" s="213">
        <v>0</v>
      </c>
      <c r="W4200" s="213">
        <v>0</v>
      </c>
      <c r="X4200" s="213"/>
      <c r="Y4200" s="213"/>
      <c r="Z4200" s="213">
        <v>0</v>
      </c>
      <c r="AA4200" s="213">
        <v>0</v>
      </c>
      <c r="AB4200" s="213">
        <v>0</v>
      </c>
      <c r="AC4200" s="213">
        <v>0</v>
      </c>
      <c r="AD4200" s="214"/>
      <c r="AE4200" s="214"/>
      <c r="AF4200" s="209">
        <f>J4200+T4200-Z4200</f>
        <v>0</v>
      </c>
      <c r="AG4200" s="209">
        <f>K4200+U4200-AA4200</f>
        <v>0</v>
      </c>
      <c r="AH4200" s="210">
        <f>+AF4200+AG4200</f>
        <v>0</v>
      </c>
      <c r="AI4200" s="209">
        <f>M4200+V4200-AB4200</f>
        <v>0</v>
      </c>
      <c r="AJ4200" s="209">
        <f>N4200+W4200-AC4200</f>
        <v>0</v>
      </c>
      <c r="AK4200" s="210">
        <f>+AI4200+AJ4200</f>
        <v>0</v>
      </c>
      <c r="AL4200" s="210">
        <f>+AH4200+AK4200</f>
        <v>0</v>
      </c>
      <c r="AM4200" s="213">
        <v>0</v>
      </c>
      <c r="AN4200" s="213">
        <v>0</v>
      </c>
      <c r="AO4200" s="210">
        <f>+AM4200+AN4200</f>
        <v>0</v>
      </c>
      <c r="AP4200" s="213">
        <v>0</v>
      </c>
      <c r="AQ4200" s="213">
        <v>0</v>
      </c>
      <c r="AR4200" s="210">
        <f>+AP4200+AQ4200</f>
        <v>0</v>
      </c>
      <c r="AS4200" s="210">
        <f>+AO4200+AR4200</f>
        <v>0</v>
      </c>
      <c r="AT4200" s="213">
        <v>0</v>
      </c>
      <c r="AU4200" s="213">
        <v>0</v>
      </c>
      <c r="AV4200" s="210">
        <f>+AT4200+AU4200</f>
        <v>0</v>
      </c>
      <c r="AW4200" s="213">
        <v>0</v>
      </c>
      <c r="AX4200" s="213">
        <v>0</v>
      </c>
      <c r="AY4200" s="210">
        <f>+AW4200+AX4200</f>
        <v>0</v>
      </c>
      <c r="AZ4200" s="210">
        <f>+AV4200+AY4200</f>
        <v>0</v>
      </c>
      <c r="BA4200" s="213">
        <v>0</v>
      </c>
      <c r="BB4200" s="213">
        <v>0</v>
      </c>
      <c r="BC4200" s="210">
        <f>+BA4200+BB4200</f>
        <v>0</v>
      </c>
      <c r="BD4200" s="213">
        <v>0</v>
      </c>
      <c r="BE4200" s="213">
        <v>0</v>
      </c>
      <c r="BF4200" s="210">
        <f>+BD4200+BE4200</f>
        <v>0</v>
      </c>
      <c r="BG4200" s="210">
        <f>+BC4200+BF4200</f>
        <v>0</v>
      </c>
      <c r="BH4200" s="213">
        <v>0</v>
      </c>
      <c r="BI4200" s="213">
        <v>0</v>
      </c>
      <c r="BJ4200" s="210">
        <f>+BH4200+BI4200</f>
        <v>0</v>
      </c>
      <c r="BK4200" s="213">
        <v>0</v>
      </c>
      <c r="BL4200" s="213">
        <v>0</v>
      </c>
      <c r="BM4200" s="210">
        <f>+BK4200+BL4200</f>
        <v>0</v>
      </c>
      <c r="BN4200" s="210">
        <f>+BJ4200+BM4200</f>
        <v>0</v>
      </c>
      <c r="BO4200" s="209">
        <f>AF4200-AM4200-AT4200-BA4200-BH4200</f>
        <v>0</v>
      </c>
      <c r="BP4200" s="209">
        <f>AG4200-AN4200-AU4200-BB4200-BI4200</f>
        <v>0</v>
      </c>
      <c r="BQ4200" s="210">
        <f>+BO4200+BP4200</f>
        <v>0</v>
      </c>
      <c r="BR4200" s="209">
        <f>AI4200-AP4200-AW4200-BD4200-BK4200</f>
        <v>0</v>
      </c>
      <c r="BS4200" s="209">
        <f>AJ4200-AQ4200-AX4200-BE4200-BL4200</f>
        <v>0</v>
      </c>
      <c r="BT4200" s="210">
        <f>+BR4200+BS4200</f>
        <v>0</v>
      </c>
      <c r="BU4200" s="210">
        <f>+BQ4200+BT4200</f>
        <v>0</v>
      </c>
      <c r="BV4200" s="215">
        <f>R4200+X4200-AD4200</f>
        <v>0</v>
      </c>
      <c r="BW4200" s="215">
        <f>S4200+Y4200-AE4200</f>
        <v>0</v>
      </c>
      <c r="BX4200" s="216">
        <v>0</v>
      </c>
      <c r="BY4200" s="216">
        <v>0</v>
      </c>
      <c r="BZ4200" s="215">
        <f>BV4200-BX4200</f>
        <v>0</v>
      </c>
      <c r="CA4200" s="217">
        <f>BW4200-BY4200</f>
        <v>0</v>
      </c>
    </row>
    <row r="4201" spans="2:79" ht="36.75" hidden="1" customHeight="1">
      <c r="B4201" s="206">
        <v>2015</v>
      </c>
      <c r="C4201" s="207">
        <v>8320</v>
      </c>
      <c r="D4201" s="206">
        <v>17</v>
      </c>
      <c r="E4201" s="206">
        <v>5000</v>
      </c>
      <c r="F4201" s="206">
        <v>5500</v>
      </c>
      <c r="G4201" s="206">
        <v>551</v>
      </c>
      <c r="H4201" s="206">
        <v>21</v>
      </c>
      <c r="I4201" s="363" t="s">
        <v>292</v>
      </c>
      <c r="J4201" s="209">
        <v>0</v>
      </c>
      <c r="K4201" s="209">
        <v>0</v>
      </c>
      <c r="L4201" s="210">
        <f>+J4201+K4201</f>
        <v>0</v>
      </c>
      <c r="M4201" s="209">
        <v>0</v>
      </c>
      <c r="N4201" s="209">
        <v>0</v>
      </c>
      <c r="O4201" s="210">
        <f>+M4201+N4201</f>
        <v>0</v>
      </c>
      <c r="P4201" s="210">
        <f>+L4201+O4201</f>
        <v>0</v>
      </c>
      <c r="Q4201" s="299" t="s">
        <v>19</v>
      </c>
      <c r="R4201" s="310"/>
      <c r="S4201" s="310"/>
      <c r="T4201" s="213">
        <v>0</v>
      </c>
      <c r="U4201" s="213">
        <v>0</v>
      </c>
      <c r="V4201" s="213">
        <v>0</v>
      </c>
      <c r="W4201" s="213">
        <v>0</v>
      </c>
      <c r="X4201" s="213"/>
      <c r="Y4201" s="213"/>
      <c r="Z4201" s="213">
        <v>0</v>
      </c>
      <c r="AA4201" s="213">
        <v>0</v>
      </c>
      <c r="AB4201" s="213">
        <v>0</v>
      </c>
      <c r="AC4201" s="213">
        <v>0</v>
      </c>
      <c r="AD4201" s="214"/>
      <c r="AE4201" s="214"/>
      <c r="AF4201" s="209">
        <f>J4201+T4201-Z4201</f>
        <v>0</v>
      </c>
      <c r="AG4201" s="209">
        <f>K4201+U4201-AA4201</f>
        <v>0</v>
      </c>
      <c r="AH4201" s="210">
        <f>+AF4201+AG4201</f>
        <v>0</v>
      </c>
      <c r="AI4201" s="209">
        <f>M4201+V4201-AB4201</f>
        <v>0</v>
      </c>
      <c r="AJ4201" s="209">
        <f>N4201+W4201-AC4201</f>
        <v>0</v>
      </c>
      <c r="AK4201" s="210">
        <f>+AI4201+AJ4201</f>
        <v>0</v>
      </c>
      <c r="AL4201" s="210">
        <f>+AH4201+AK4201</f>
        <v>0</v>
      </c>
      <c r="AM4201" s="213">
        <v>0</v>
      </c>
      <c r="AN4201" s="213">
        <v>0</v>
      </c>
      <c r="AO4201" s="210">
        <f>+AM4201+AN4201</f>
        <v>0</v>
      </c>
      <c r="AP4201" s="213">
        <v>0</v>
      </c>
      <c r="AQ4201" s="213">
        <v>0</v>
      </c>
      <c r="AR4201" s="210">
        <f>+AP4201+AQ4201</f>
        <v>0</v>
      </c>
      <c r="AS4201" s="210">
        <f>+AO4201+AR4201</f>
        <v>0</v>
      </c>
      <c r="AT4201" s="213">
        <v>0</v>
      </c>
      <c r="AU4201" s="213">
        <v>0</v>
      </c>
      <c r="AV4201" s="210">
        <f>+AT4201+AU4201</f>
        <v>0</v>
      </c>
      <c r="AW4201" s="213">
        <v>0</v>
      </c>
      <c r="AX4201" s="213">
        <v>0</v>
      </c>
      <c r="AY4201" s="210">
        <f>+AW4201+AX4201</f>
        <v>0</v>
      </c>
      <c r="AZ4201" s="210">
        <f>+AV4201+AY4201</f>
        <v>0</v>
      </c>
      <c r="BA4201" s="213">
        <v>0</v>
      </c>
      <c r="BB4201" s="213">
        <v>0</v>
      </c>
      <c r="BC4201" s="210">
        <f>+BA4201+BB4201</f>
        <v>0</v>
      </c>
      <c r="BD4201" s="213">
        <v>0</v>
      </c>
      <c r="BE4201" s="213">
        <v>0</v>
      </c>
      <c r="BF4201" s="210">
        <f>+BD4201+BE4201</f>
        <v>0</v>
      </c>
      <c r="BG4201" s="210">
        <f>+BC4201+BF4201</f>
        <v>0</v>
      </c>
      <c r="BH4201" s="213">
        <v>0</v>
      </c>
      <c r="BI4201" s="213">
        <v>0</v>
      </c>
      <c r="BJ4201" s="210">
        <f>+BH4201+BI4201</f>
        <v>0</v>
      </c>
      <c r="BK4201" s="213">
        <v>0</v>
      </c>
      <c r="BL4201" s="213">
        <v>0</v>
      </c>
      <c r="BM4201" s="210">
        <f>+BK4201+BL4201</f>
        <v>0</v>
      </c>
      <c r="BN4201" s="210">
        <f>+BJ4201+BM4201</f>
        <v>0</v>
      </c>
      <c r="BO4201" s="209">
        <f>AF4201-AM4201-AT4201-BA4201-BH4201</f>
        <v>0</v>
      </c>
      <c r="BP4201" s="209">
        <f>AG4201-AN4201-AU4201-BB4201-BI4201</f>
        <v>0</v>
      </c>
      <c r="BQ4201" s="210">
        <f>+BO4201+BP4201</f>
        <v>0</v>
      </c>
      <c r="BR4201" s="209">
        <f>AI4201-AP4201-AW4201-BD4201-BK4201</f>
        <v>0</v>
      </c>
      <c r="BS4201" s="209">
        <f>AJ4201-AQ4201-AX4201-BE4201-BL4201</f>
        <v>0</v>
      </c>
      <c r="BT4201" s="210">
        <f>+BR4201+BS4201</f>
        <v>0</v>
      </c>
      <c r="BU4201" s="210">
        <f>+BQ4201+BT4201</f>
        <v>0</v>
      </c>
      <c r="BV4201" s="215">
        <f>R4201+X4201-AD4201</f>
        <v>0</v>
      </c>
      <c r="BW4201" s="215">
        <f>S4201+Y4201-AE4201</f>
        <v>0</v>
      </c>
      <c r="BX4201" s="216">
        <v>0</v>
      </c>
      <c r="BY4201" s="216">
        <v>0</v>
      </c>
      <c r="BZ4201" s="215">
        <f>BV4201-BX4201</f>
        <v>0</v>
      </c>
      <c r="CA4201" s="217">
        <f>BW4201-BY4201</f>
        <v>0</v>
      </c>
    </row>
    <row r="4202" spans="2:79" ht="36.75" hidden="1" customHeight="1">
      <c r="B4202" s="206">
        <v>2015</v>
      </c>
      <c r="C4202" s="207">
        <v>8320</v>
      </c>
      <c r="D4202" s="206">
        <v>17</v>
      </c>
      <c r="E4202" s="206">
        <v>5000</v>
      </c>
      <c r="F4202" s="206">
        <v>5500</v>
      </c>
      <c r="G4202" s="206">
        <v>551</v>
      </c>
      <c r="H4202" s="206">
        <v>22</v>
      </c>
      <c r="I4202" s="363" t="s">
        <v>291</v>
      </c>
      <c r="J4202" s="209">
        <v>0</v>
      </c>
      <c r="K4202" s="209">
        <v>0</v>
      </c>
      <c r="L4202" s="210">
        <f>+J4202+K4202</f>
        <v>0</v>
      </c>
      <c r="M4202" s="209">
        <v>0</v>
      </c>
      <c r="N4202" s="209">
        <v>0</v>
      </c>
      <c r="O4202" s="210">
        <f>+M4202+N4202</f>
        <v>0</v>
      </c>
      <c r="P4202" s="210">
        <f>+L4202+O4202</f>
        <v>0</v>
      </c>
      <c r="Q4202" s="299" t="s">
        <v>19</v>
      </c>
      <c r="R4202" s="310"/>
      <c r="S4202" s="310"/>
      <c r="T4202" s="213">
        <v>0</v>
      </c>
      <c r="U4202" s="213">
        <v>0</v>
      </c>
      <c r="V4202" s="213">
        <v>0</v>
      </c>
      <c r="W4202" s="213">
        <v>0</v>
      </c>
      <c r="X4202" s="213"/>
      <c r="Y4202" s="213"/>
      <c r="Z4202" s="213">
        <v>0</v>
      </c>
      <c r="AA4202" s="213">
        <v>0</v>
      </c>
      <c r="AB4202" s="213">
        <v>0</v>
      </c>
      <c r="AC4202" s="213">
        <v>0</v>
      </c>
      <c r="AD4202" s="214"/>
      <c r="AE4202" s="214"/>
      <c r="AF4202" s="209">
        <f>J4202+T4202-Z4202</f>
        <v>0</v>
      </c>
      <c r="AG4202" s="209">
        <f>K4202+U4202-AA4202</f>
        <v>0</v>
      </c>
      <c r="AH4202" s="210">
        <f>+AF4202+AG4202</f>
        <v>0</v>
      </c>
      <c r="AI4202" s="209">
        <f>M4202+V4202-AB4202</f>
        <v>0</v>
      </c>
      <c r="AJ4202" s="209">
        <f>N4202+W4202-AC4202</f>
        <v>0</v>
      </c>
      <c r="AK4202" s="210">
        <f>+AI4202+AJ4202</f>
        <v>0</v>
      </c>
      <c r="AL4202" s="210">
        <f>+AH4202+AK4202</f>
        <v>0</v>
      </c>
      <c r="AM4202" s="213">
        <v>0</v>
      </c>
      <c r="AN4202" s="213">
        <v>0</v>
      </c>
      <c r="AO4202" s="210">
        <f>+AM4202+AN4202</f>
        <v>0</v>
      </c>
      <c r="AP4202" s="213">
        <v>0</v>
      </c>
      <c r="AQ4202" s="213">
        <v>0</v>
      </c>
      <c r="AR4202" s="210">
        <f>+AP4202+AQ4202</f>
        <v>0</v>
      </c>
      <c r="AS4202" s="210">
        <f>+AO4202+AR4202</f>
        <v>0</v>
      </c>
      <c r="AT4202" s="213">
        <v>0</v>
      </c>
      <c r="AU4202" s="213">
        <v>0</v>
      </c>
      <c r="AV4202" s="210">
        <f>+AT4202+AU4202</f>
        <v>0</v>
      </c>
      <c r="AW4202" s="213">
        <v>0</v>
      </c>
      <c r="AX4202" s="213">
        <v>0</v>
      </c>
      <c r="AY4202" s="210">
        <f>+AW4202+AX4202</f>
        <v>0</v>
      </c>
      <c r="AZ4202" s="210">
        <f>+AV4202+AY4202</f>
        <v>0</v>
      </c>
      <c r="BA4202" s="213">
        <v>0</v>
      </c>
      <c r="BB4202" s="213">
        <v>0</v>
      </c>
      <c r="BC4202" s="210">
        <f>+BA4202+BB4202</f>
        <v>0</v>
      </c>
      <c r="BD4202" s="213">
        <v>0</v>
      </c>
      <c r="BE4202" s="213">
        <v>0</v>
      </c>
      <c r="BF4202" s="210">
        <f>+BD4202+BE4202</f>
        <v>0</v>
      </c>
      <c r="BG4202" s="210">
        <f>+BC4202+BF4202</f>
        <v>0</v>
      </c>
      <c r="BH4202" s="213">
        <v>0</v>
      </c>
      <c r="BI4202" s="213">
        <v>0</v>
      </c>
      <c r="BJ4202" s="210">
        <f>+BH4202+BI4202</f>
        <v>0</v>
      </c>
      <c r="BK4202" s="213">
        <v>0</v>
      </c>
      <c r="BL4202" s="213">
        <v>0</v>
      </c>
      <c r="BM4202" s="210">
        <f>+BK4202+BL4202</f>
        <v>0</v>
      </c>
      <c r="BN4202" s="210">
        <f>+BJ4202+BM4202</f>
        <v>0</v>
      </c>
      <c r="BO4202" s="209">
        <f>AF4202-AM4202-AT4202-BA4202-BH4202</f>
        <v>0</v>
      </c>
      <c r="BP4202" s="209">
        <f>AG4202-AN4202-AU4202-BB4202-BI4202</f>
        <v>0</v>
      </c>
      <c r="BQ4202" s="210">
        <f>+BO4202+BP4202</f>
        <v>0</v>
      </c>
      <c r="BR4202" s="209">
        <f>AI4202-AP4202-AW4202-BD4202-BK4202</f>
        <v>0</v>
      </c>
      <c r="BS4202" s="209">
        <f>AJ4202-AQ4202-AX4202-BE4202-BL4202</f>
        <v>0</v>
      </c>
      <c r="BT4202" s="210">
        <f>+BR4202+BS4202</f>
        <v>0</v>
      </c>
      <c r="BU4202" s="210">
        <f>+BQ4202+BT4202</f>
        <v>0</v>
      </c>
      <c r="BV4202" s="215">
        <f>R4202+X4202-AD4202</f>
        <v>0</v>
      </c>
      <c r="BW4202" s="215">
        <f>S4202+Y4202-AE4202</f>
        <v>0</v>
      </c>
      <c r="BX4202" s="216">
        <v>0</v>
      </c>
      <c r="BY4202" s="216">
        <v>0</v>
      </c>
      <c r="BZ4202" s="215">
        <f>BV4202-BX4202</f>
        <v>0</v>
      </c>
      <c r="CA4202" s="217">
        <f>BW4202-BY4202</f>
        <v>0</v>
      </c>
    </row>
    <row r="4203" spans="2:79" hidden="1">
      <c r="B4203" s="188">
        <v>2015</v>
      </c>
      <c r="C4203" s="189">
        <v>8320</v>
      </c>
      <c r="D4203" s="188">
        <v>17</v>
      </c>
      <c r="E4203" s="188">
        <v>5000</v>
      </c>
      <c r="F4203" s="188">
        <v>5600</v>
      </c>
      <c r="G4203" s="188"/>
      <c r="H4203" s="188"/>
      <c r="I4203" s="190" t="s">
        <v>46</v>
      </c>
      <c r="J4203" s="191">
        <f>+J4204+J4212+J4214+J4216+J4222</f>
        <v>0</v>
      </c>
      <c r="K4203" s="191">
        <f>+K4204+K4212+K4214+K4216+K4222</f>
        <v>0</v>
      </c>
      <c r="L4203" s="191">
        <f>+J4203+K4203</f>
        <v>0</v>
      </c>
      <c r="M4203" s="191">
        <f>+M4204+M4212+M4214+M4216+M4222</f>
        <v>0</v>
      </c>
      <c r="N4203" s="191">
        <f>+N4204+N4212+N4214+N4216+N4222</f>
        <v>0</v>
      </c>
      <c r="O4203" s="191">
        <f>+M4203+N4203</f>
        <v>0</v>
      </c>
      <c r="P4203" s="191">
        <f>+L4203+O4203</f>
        <v>0</v>
      </c>
      <c r="Q4203" s="191"/>
      <c r="R4203" s="308"/>
      <c r="S4203" s="308"/>
      <c r="T4203" s="191">
        <f>+T4204+T4212+T4214+T4216+T4222</f>
        <v>0</v>
      </c>
      <c r="U4203" s="191">
        <f>+U4204+U4212+U4214+U4216+U4222</f>
        <v>0</v>
      </c>
      <c r="V4203" s="191">
        <f>+V4204+V4212+V4214+V4216+V4222</f>
        <v>0</v>
      </c>
      <c r="W4203" s="191">
        <f>+W4204+W4212+W4214+W4216+W4222</f>
        <v>0</v>
      </c>
      <c r="X4203" s="193"/>
      <c r="Y4203" s="193"/>
      <c r="Z4203" s="191">
        <f>+Z4204+Z4212+Z4214+Z4216+Z4222</f>
        <v>0</v>
      </c>
      <c r="AA4203" s="191">
        <f>+AA4204+AA4212+AA4214+AA4216+AA4222</f>
        <v>0</v>
      </c>
      <c r="AB4203" s="191">
        <f>+AB4204+AB4212+AB4214+AB4216+AB4222</f>
        <v>0</v>
      </c>
      <c r="AC4203" s="191">
        <f>+AC4204+AC4212+AC4214+AC4216+AC4222</f>
        <v>0</v>
      </c>
      <c r="AD4203" s="193"/>
      <c r="AE4203" s="193"/>
      <c r="AF4203" s="191">
        <f>+AF4204+AF4212+AF4214+AF4216+AF4222</f>
        <v>0</v>
      </c>
      <c r="AG4203" s="191">
        <f>+AG4204+AG4212+AG4214+AG4216+AG4222</f>
        <v>0</v>
      </c>
      <c r="AH4203" s="191">
        <f>+AF4203+AG4203</f>
        <v>0</v>
      </c>
      <c r="AI4203" s="191">
        <f>+AI4204+AI4212+AI4214+AI4216+AI4222</f>
        <v>0</v>
      </c>
      <c r="AJ4203" s="191">
        <f>+AJ4204+AJ4212+AJ4214+AJ4216+AJ4222</f>
        <v>0</v>
      </c>
      <c r="AK4203" s="191">
        <f>+AI4203+AJ4203</f>
        <v>0</v>
      </c>
      <c r="AL4203" s="191">
        <f>+AH4203+AK4203</f>
        <v>0</v>
      </c>
      <c r="AM4203" s="191">
        <f>+AM4204+AM4212+AM4214+AM4216+AM4222</f>
        <v>0</v>
      </c>
      <c r="AN4203" s="191">
        <f>+AN4204+AN4212+AN4214+AN4216+AN4222</f>
        <v>0</v>
      </c>
      <c r="AO4203" s="191">
        <f>+AM4203+AN4203</f>
        <v>0</v>
      </c>
      <c r="AP4203" s="191">
        <f>+AP4204+AP4212+AP4214+AP4216+AP4222</f>
        <v>0</v>
      </c>
      <c r="AQ4203" s="191">
        <f>+AQ4204+AQ4212+AQ4214+AQ4216+AQ4222</f>
        <v>0</v>
      </c>
      <c r="AR4203" s="191">
        <f>+AP4203+AQ4203</f>
        <v>0</v>
      </c>
      <c r="AS4203" s="191">
        <f>+AO4203+AR4203</f>
        <v>0</v>
      </c>
      <c r="AT4203" s="191">
        <f>+AT4204+AT4212+AT4214+AT4216+AT4222</f>
        <v>0</v>
      </c>
      <c r="AU4203" s="191">
        <f>+AU4204+AU4212+AU4214+AU4216+AU4222</f>
        <v>0</v>
      </c>
      <c r="AV4203" s="191">
        <f>+AT4203+AU4203</f>
        <v>0</v>
      </c>
      <c r="AW4203" s="191">
        <f>+AW4204+AW4212+AW4214+AW4216+AW4222</f>
        <v>0</v>
      </c>
      <c r="AX4203" s="191">
        <f>+AX4204+AX4212+AX4214+AX4216+AX4222</f>
        <v>0</v>
      </c>
      <c r="AY4203" s="191">
        <f>+AW4203+AX4203</f>
        <v>0</v>
      </c>
      <c r="AZ4203" s="191">
        <f>+AV4203+AY4203</f>
        <v>0</v>
      </c>
      <c r="BA4203" s="191">
        <f>+BA4204+BA4212+BA4214+BA4216+BA4222</f>
        <v>0</v>
      </c>
      <c r="BB4203" s="191">
        <f>+BB4204+BB4212+BB4214+BB4216+BB4222</f>
        <v>0</v>
      </c>
      <c r="BC4203" s="191">
        <f>+BA4203+BB4203</f>
        <v>0</v>
      </c>
      <c r="BD4203" s="191">
        <f>+BD4204+BD4212+BD4214+BD4216+BD4222</f>
        <v>0</v>
      </c>
      <c r="BE4203" s="191">
        <f>+BE4204+BE4212+BE4214+BE4216+BE4222</f>
        <v>0</v>
      </c>
      <c r="BF4203" s="191">
        <f>+BD4203+BE4203</f>
        <v>0</v>
      </c>
      <c r="BG4203" s="191">
        <f>+BC4203+BF4203</f>
        <v>0</v>
      </c>
      <c r="BH4203" s="191">
        <f>+BH4204+BH4212+BH4214+BH4216+BH4222</f>
        <v>0</v>
      </c>
      <c r="BI4203" s="191">
        <f>+BI4204+BI4212+BI4214+BI4216+BI4222</f>
        <v>0</v>
      </c>
      <c r="BJ4203" s="191">
        <f>+BH4203+BI4203</f>
        <v>0</v>
      </c>
      <c r="BK4203" s="191">
        <f>+BK4204+BK4212+BK4214+BK4216+BK4222</f>
        <v>0</v>
      </c>
      <c r="BL4203" s="191">
        <f>+BL4204+BL4212+BL4214+BL4216+BL4222</f>
        <v>0</v>
      </c>
      <c r="BM4203" s="191">
        <f>+BK4203+BL4203</f>
        <v>0</v>
      </c>
      <c r="BN4203" s="191">
        <f>+BJ4203+BM4203</f>
        <v>0</v>
      </c>
      <c r="BO4203" s="191">
        <f>+BO4204+BO4212+BO4214+BO4216+BO4222</f>
        <v>0</v>
      </c>
      <c r="BP4203" s="191">
        <f>+BP4204+BP4212+BP4214+BP4216+BP4222</f>
        <v>0</v>
      </c>
      <c r="BQ4203" s="191">
        <f>+BO4203+BP4203</f>
        <v>0</v>
      </c>
      <c r="BR4203" s="191">
        <f>+BR4204+BR4212+BR4214+BR4216+BR4222</f>
        <v>0</v>
      </c>
      <c r="BS4203" s="191">
        <f>+BS4204+BS4212+BS4214+BS4216+BS4222</f>
        <v>0</v>
      </c>
      <c r="BT4203" s="191">
        <f>+BR4203+BS4203</f>
        <v>0</v>
      </c>
      <c r="BU4203" s="191">
        <f>+BQ4203+BT4203</f>
        <v>0</v>
      </c>
      <c r="BV4203" s="194"/>
      <c r="BW4203" s="194"/>
      <c r="BX4203" s="195"/>
      <c r="BY4203" s="195"/>
      <c r="BZ4203" s="194"/>
      <c r="CA4203" s="196"/>
    </row>
    <row r="4204" spans="2:79" ht="36.75" hidden="1" customHeight="1">
      <c r="B4204" s="197">
        <v>2015</v>
      </c>
      <c r="C4204" s="198">
        <v>8320</v>
      </c>
      <c r="D4204" s="197">
        <v>17</v>
      </c>
      <c r="E4204" s="197">
        <v>5000</v>
      </c>
      <c r="F4204" s="197">
        <v>5600</v>
      </c>
      <c r="G4204" s="197">
        <v>562</v>
      </c>
      <c r="H4204" s="197"/>
      <c r="I4204" s="199" t="s">
        <v>45</v>
      </c>
      <c r="J4204" s="240">
        <f>SUM(J4205:J4211)</f>
        <v>0</v>
      </c>
      <c r="K4204" s="240">
        <f>SUM(K4205:K4211)</f>
        <v>0</v>
      </c>
      <c r="L4204" s="240">
        <f>+J4204+K4204</f>
        <v>0</v>
      </c>
      <c r="M4204" s="240">
        <f>SUM(M4205:M4211)</f>
        <v>0</v>
      </c>
      <c r="N4204" s="240">
        <f>SUM(N4205:N4211)</f>
        <v>0</v>
      </c>
      <c r="O4204" s="240">
        <f>+M4204+N4204</f>
        <v>0</v>
      </c>
      <c r="P4204" s="240">
        <f>+L4204+O4204</f>
        <v>0</v>
      </c>
      <c r="Q4204" s="200"/>
      <c r="R4204" s="309"/>
      <c r="S4204" s="309"/>
      <c r="T4204" s="240">
        <f>SUM(T4205:T4211)</f>
        <v>0</v>
      </c>
      <c r="U4204" s="240">
        <f>SUM(U4205:U4211)</f>
        <v>0</v>
      </c>
      <c r="V4204" s="240">
        <f>SUM(V4205:V4211)</f>
        <v>0</v>
      </c>
      <c r="W4204" s="240">
        <f>SUM(W4205:W4211)</f>
        <v>0</v>
      </c>
      <c r="X4204" s="261"/>
      <c r="Y4204" s="261"/>
      <c r="Z4204" s="240">
        <f>SUM(Z4205:Z4211)</f>
        <v>0</v>
      </c>
      <c r="AA4204" s="240">
        <f>SUM(AA4205:AA4211)</f>
        <v>0</v>
      </c>
      <c r="AB4204" s="240">
        <f>SUM(AB4205:AB4211)</f>
        <v>0</v>
      </c>
      <c r="AC4204" s="240">
        <f>SUM(AC4205:AC4211)</f>
        <v>0</v>
      </c>
      <c r="AD4204" s="261"/>
      <c r="AE4204" s="261"/>
      <c r="AF4204" s="240">
        <f>SUM(AF4205:AF4211)</f>
        <v>0</v>
      </c>
      <c r="AG4204" s="240">
        <f>SUM(AG4205:AG4211)</f>
        <v>0</v>
      </c>
      <c r="AH4204" s="240">
        <f>+AF4204+AG4204</f>
        <v>0</v>
      </c>
      <c r="AI4204" s="240">
        <f>SUM(AI4205:AI4211)</f>
        <v>0</v>
      </c>
      <c r="AJ4204" s="240">
        <f>SUM(AJ4205:AJ4211)</f>
        <v>0</v>
      </c>
      <c r="AK4204" s="240">
        <f>+AI4204+AJ4204</f>
        <v>0</v>
      </c>
      <c r="AL4204" s="240">
        <f>+AH4204+AK4204</f>
        <v>0</v>
      </c>
      <c r="AM4204" s="240">
        <f>SUM(AM4205:AM4211)</f>
        <v>0</v>
      </c>
      <c r="AN4204" s="240">
        <f>SUM(AN4205:AN4211)</f>
        <v>0</v>
      </c>
      <c r="AO4204" s="240">
        <f>+AM4204+AN4204</f>
        <v>0</v>
      </c>
      <c r="AP4204" s="240">
        <f>SUM(AP4205:AP4211)</f>
        <v>0</v>
      </c>
      <c r="AQ4204" s="240">
        <f>SUM(AQ4205:AQ4211)</f>
        <v>0</v>
      </c>
      <c r="AR4204" s="240">
        <f>+AP4204+AQ4204</f>
        <v>0</v>
      </c>
      <c r="AS4204" s="240">
        <f>+AO4204+AR4204</f>
        <v>0</v>
      </c>
      <c r="AT4204" s="240">
        <f>SUM(AT4205:AT4211)</f>
        <v>0</v>
      </c>
      <c r="AU4204" s="240">
        <f>SUM(AU4205:AU4211)</f>
        <v>0</v>
      </c>
      <c r="AV4204" s="240">
        <f>+AT4204+AU4204</f>
        <v>0</v>
      </c>
      <c r="AW4204" s="240">
        <f>SUM(AW4205:AW4211)</f>
        <v>0</v>
      </c>
      <c r="AX4204" s="240">
        <f>SUM(AX4205:AX4211)</f>
        <v>0</v>
      </c>
      <c r="AY4204" s="240">
        <f>+AW4204+AX4204</f>
        <v>0</v>
      </c>
      <c r="AZ4204" s="240">
        <f>+AV4204+AY4204</f>
        <v>0</v>
      </c>
      <c r="BA4204" s="240">
        <f>SUM(BA4205:BA4211)</f>
        <v>0</v>
      </c>
      <c r="BB4204" s="240">
        <f>SUM(BB4205:BB4211)</f>
        <v>0</v>
      </c>
      <c r="BC4204" s="240">
        <f>+BA4204+BB4204</f>
        <v>0</v>
      </c>
      <c r="BD4204" s="240">
        <f>SUM(BD4205:BD4211)</f>
        <v>0</v>
      </c>
      <c r="BE4204" s="240">
        <f>SUM(BE4205:BE4211)</f>
        <v>0</v>
      </c>
      <c r="BF4204" s="240">
        <f>+BD4204+BE4204</f>
        <v>0</v>
      </c>
      <c r="BG4204" s="240">
        <f>+BC4204+BF4204</f>
        <v>0</v>
      </c>
      <c r="BH4204" s="240">
        <f>SUM(BH4205:BH4211)</f>
        <v>0</v>
      </c>
      <c r="BI4204" s="240">
        <f>SUM(BI4205:BI4211)</f>
        <v>0</v>
      </c>
      <c r="BJ4204" s="240">
        <f>+BH4204+BI4204</f>
        <v>0</v>
      </c>
      <c r="BK4204" s="240">
        <f>SUM(BK4205:BK4211)</f>
        <v>0</v>
      </c>
      <c r="BL4204" s="240">
        <f>SUM(BL4205:BL4211)</f>
        <v>0</v>
      </c>
      <c r="BM4204" s="240">
        <f>+BK4204+BL4204</f>
        <v>0</v>
      </c>
      <c r="BN4204" s="240">
        <f>+BJ4204+BM4204</f>
        <v>0</v>
      </c>
      <c r="BO4204" s="240">
        <f>SUM(BO4205:BO4211)</f>
        <v>0</v>
      </c>
      <c r="BP4204" s="240">
        <f>SUM(BP4205:BP4211)</f>
        <v>0</v>
      </c>
      <c r="BQ4204" s="240">
        <f>+BO4204+BP4204</f>
        <v>0</v>
      </c>
      <c r="BR4204" s="240">
        <f>SUM(BR4205:BR4211)</f>
        <v>0</v>
      </c>
      <c r="BS4204" s="240">
        <f>SUM(BS4205:BS4211)</f>
        <v>0</v>
      </c>
      <c r="BT4204" s="240">
        <f>+BR4204+BS4204</f>
        <v>0</v>
      </c>
      <c r="BU4204" s="240">
        <f>+BQ4204+BT4204</f>
        <v>0</v>
      </c>
      <c r="BV4204" s="262"/>
      <c r="BW4204" s="262"/>
      <c r="BX4204" s="263"/>
      <c r="BY4204" s="263"/>
      <c r="BZ4204" s="262"/>
      <c r="CA4204" s="264"/>
    </row>
    <row r="4205" spans="2:79" ht="36.75" hidden="1" customHeight="1">
      <c r="B4205" s="206">
        <v>2015</v>
      </c>
      <c r="C4205" s="207">
        <v>8320</v>
      </c>
      <c r="D4205" s="206">
        <v>17</v>
      </c>
      <c r="E4205" s="206">
        <v>5000</v>
      </c>
      <c r="F4205" s="206">
        <v>5600</v>
      </c>
      <c r="G4205" s="218">
        <v>562</v>
      </c>
      <c r="H4205" s="218">
        <v>1</v>
      </c>
      <c r="I4205" s="220" t="s">
        <v>44</v>
      </c>
      <c r="J4205" s="209">
        <v>0</v>
      </c>
      <c r="K4205" s="209">
        <v>0</v>
      </c>
      <c r="L4205" s="210">
        <f>+J4205+K4205</f>
        <v>0</v>
      </c>
      <c r="M4205" s="209">
        <v>0</v>
      </c>
      <c r="N4205" s="209">
        <v>0</v>
      </c>
      <c r="O4205" s="210">
        <f>+M4205+N4205</f>
        <v>0</v>
      </c>
      <c r="P4205" s="210">
        <f>+L4205+O4205</f>
        <v>0</v>
      </c>
      <c r="Q4205" s="221" t="s">
        <v>19</v>
      </c>
      <c r="R4205" s="310"/>
      <c r="S4205" s="310"/>
      <c r="T4205" s="213">
        <v>0</v>
      </c>
      <c r="U4205" s="213">
        <v>0</v>
      </c>
      <c r="V4205" s="213">
        <v>0</v>
      </c>
      <c r="W4205" s="213">
        <v>0</v>
      </c>
      <c r="X4205" s="213"/>
      <c r="Y4205" s="213"/>
      <c r="Z4205" s="213">
        <v>0</v>
      </c>
      <c r="AA4205" s="213">
        <v>0</v>
      </c>
      <c r="AB4205" s="213">
        <v>0</v>
      </c>
      <c r="AC4205" s="213">
        <v>0</v>
      </c>
      <c r="AD4205" s="214"/>
      <c r="AE4205" s="214"/>
      <c r="AF4205" s="209">
        <f>J4205+T4205-Z4205</f>
        <v>0</v>
      </c>
      <c r="AG4205" s="209">
        <f>K4205+U4205-AA4205</f>
        <v>0</v>
      </c>
      <c r="AH4205" s="210">
        <f>+AF4205+AG4205</f>
        <v>0</v>
      </c>
      <c r="AI4205" s="209">
        <f>M4205+V4205-AB4205</f>
        <v>0</v>
      </c>
      <c r="AJ4205" s="209">
        <f>N4205+W4205-AC4205</f>
        <v>0</v>
      </c>
      <c r="AK4205" s="210">
        <f>+AI4205+AJ4205</f>
        <v>0</v>
      </c>
      <c r="AL4205" s="210">
        <f>+AH4205+AK4205</f>
        <v>0</v>
      </c>
      <c r="AM4205" s="213">
        <v>0</v>
      </c>
      <c r="AN4205" s="213">
        <v>0</v>
      </c>
      <c r="AO4205" s="210">
        <f>+AM4205+AN4205</f>
        <v>0</v>
      </c>
      <c r="AP4205" s="213">
        <v>0</v>
      </c>
      <c r="AQ4205" s="213">
        <v>0</v>
      </c>
      <c r="AR4205" s="210">
        <f>+AP4205+AQ4205</f>
        <v>0</v>
      </c>
      <c r="AS4205" s="210">
        <f>+AO4205+AR4205</f>
        <v>0</v>
      </c>
      <c r="AT4205" s="213">
        <v>0</v>
      </c>
      <c r="AU4205" s="213">
        <v>0</v>
      </c>
      <c r="AV4205" s="210">
        <f>+AT4205+AU4205</f>
        <v>0</v>
      </c>
      <c r="AW4205" s="213">
        <v>0</v>
      </c>
      <c r="AX4205" s="213">
        <v>0</v>
      </c>
      <c r="AY4205" s="210">
        <f>+AW4205+AX4205</f>
        <v>0</v>
      </c>
      <c r="AZ4205" s="210">
        <f>+AV4205+AY4205</f>
        <v>0</v>
      </c>
      <c r="BA4205" s="213">
        <v>0</v>
      </c>
      <c r="BB4205" s="213">
        <v>0</v>
      </c>
      <c r="BC4205" s="210">
        <f>+BA4205+BB4205</f>
        <v>0</v>
      </c>
      <c r="BD4205" s="213">
        <v>0</v>
      </c>
      <c r="BE4205" s="213">
        <v>0</v>
      </c>
      <c r="BF4205" s="210">
        <f>+BD4205+BE4205</f>
        <v>0</v>
      </c>
      <c r="BG4205" s="210">
        <f>+BC4205+BF4205</f>
        <v>0</v>
      </c>
      <c r="BH4205" s="213">
        <v>0</v>
      </c>
      <c r="BI4205" s="213">
        <v>0</v>
      </c>
      <c r="BJ4205" s="210">
        <f>+BH4205+BI4205</f>
        <v>0</v>
      </c>
      <c r="BK4205" s="213">
        <v>0</v>
      </c>
      <c r="BL4205" s="213">
        <v>0</v>
      </c>
      <c r="BM4205" s="210">
        <f>+BK4205+BL4205</f>
        <v>0</v>
      </c>
      <c r="BN4205" s="210">
        <f>+BJ4205+BM4205</f>
        <v>0</v>
      </c>
      <c r="BO4205" s="209">
        <f>AF4205-AM4205-AT4205-BA4205-BH4205</f>
        <v>0</v>
      </c>
      <c r="BP4205" s="209">
        <f>AG4205-AN4205-AU4205-BB4205-BI4205</f>
        <v>0</v>
      </c>
      <c r="BQ4205" s="210">
        <f>+BO4205+BP4205</f>
        <v>0</v>
      </c>
      <c r="BR4205" s="209">
        <f>AI4205-AP4205-AW4205-BD4205-BK4205</f>
        <v>0</v>
      </c>
      <c r="BS4205" s="209">
        <f>AJ4205-AQ4205-AX4205-BE4205-BL4205</f>
        <v>0</v>
      </c>
      <c r="BT4205" s="210">
        <f>+BR4205+BS4205</f>
        <v>0</v>
      </c>
      <c r="BU4205" s="210">
        <f>+BQ4205+BT4205</f>
        <v>0</v>
      </c>
      <c r="BV4205" s="215">
        <f>R4205+X4205-AD4205</f>
        <v>0</v>
      </c>
      <c r="BW4205" s="215">
        <f>S4205+Y4205-AE4205</f>
        <v>0</v>
      </c>
      <c r="BX4205" s="216">
        <v>0</v>
      </c>
      <c r="BY4205" s="216">
        <v>0</v>
      </c>
      <c r="BZ4205" s="215">
        <f>BV4205-BX4205</f>
        <v>0</v>
      </c>
      <c r="CA4205" s="217">
        <f>BW4205-BY4205</f>
        <v>0</v>
      </c>
    </row>
    <row r="4206" spans="2:79" ht="36.75" hidden="1" customHeight="1">
      <c r="B4206" s="206">
        <v>2015</v>
      </c>
      <c r="C4206" s="207">
        <v>8320</v>
      </c>
      <c r="D4206" s="206">
        <v>17</v>
      </c>
      <c r="E4206" s="206">
        <v>5000</v>
      </c>
      <c r="F4206" s="206">
        <v>5600</v>
      </c>
      <c r="G4206" s="218">
        <v>562</v>
      </c>
      <c r="H4206" s="218">
        <v>2</v>
      </c>
      <c r="I4206" s="220" t="s">
        <v>43</v>
      </c>
      <c r="J4206" s="209">
        <v>0</v>
      </c>
      <c r="K4206" s="209">
        <v>0</v>
      </c>
      <c r="L4206" s="210">
        <f>+J4206+K4206</f>
        <v>0</v>
      </c>
      <c r="M4206" s="209">
        <v>0</v>
      </c>
      <c r="N4206" s="209">
        <v>0</v>
      </c>
      <c r="O4206" s="210">
        <f>+M4206+N4206</f>
        <v>0</v>
      </c>
      <c r="P4206" s="210">
        <f>+L4206+O4206</f>
        <v>0</v>
      </c>
      <c r="Q4206" s="221" t="s">
        <v>19</v>
      </c>
      <c r="R4206" s="310"/>
      <c r="S4206" s="310"/>
      <c r="T4206" s="213">
        <v>0</v>
      </c>
      <c r="U4206" s="213">
        <v>0</v>
      </c>
      <c r="V4206" s="213">
        <v>0</v>
      </c>
      <c r="W4206" s="213">
        <v>0</v>
      </c>
      <c r="X4206" s="213"/>
      <c r="Y4206" s="213"/>
      <c r="Z4206" s="213">
        <v>0</v>
      </c>
      <c r="AA4206" s="213">
        <v>0</v>
      </c>
      <c r="AB4206" s="213">
        <v>0</v>
      </c>
      <c r="AC4206" s="213">
        <v>0</v>
      </c>
      <c r="AD4206" s="214"/>
      <c r="AE4206" s="214"/>
      <c r="AF4206" s="209">
        <f>J4206+T4206-Z4206</f>
        <v>0</v>
      </c>
      <c r="AG4206" s="209">
        <f>K4206+U4206-AA4206</f>
        <v>0</v>
      </c>
      <c r="AH4206" s="210">
        <f>+AF4206+AG4206</f>
        <v>0</v>
      </c>
      <c r="AI4206" s="209">
        <f>M4206+V4206-AB4206</f>
        <v>0</v>
      </c>
      <c r="AJ4206" s="209">
        <f>N4206+W4206-AC4206</f>
        <v>0</v>
      </c>
      <c r="AK4206" s="210">
        <f>+AI4206+AJ4206</f>
        <v>0</v>
      </c>
      <c r="AL4206" s="210">
        <f>+AH4206+AK4206</f>
        <v>0</v>
      </c>
      <c r="AM4206" s="213">
        <v>0</v>
      </c>
      <c r="AN4206" s="213">
        <v>0</v>
      </c>
      <c r="AO4206" s="210">
        <f>+AM4206+AN4206</f>
        <v>0</v>
      </c>
      <c r="AP4206" s="213">
        <v>0</v>
      </c>
      <c r="AQ4206" s="213">
        <v>0</v>
      </c>
      <c r="AR4206" s="210">
        <f>+AP4206+AQ4206</f>
        <v>0</v>
      </c>
      <c r="AS4206" s="210">
        <f>+AO4206+AR4206</f>
        <v>0</v>
      </c>
      <c r="AT4206" s="213">
        <v>0</v>
      </c>
      <c r="AU4206" s="213">
        <v>0</v>
      </c>
      <c r="AV4206" s="210">
        <f>+AT4206+AU4206</f>
        <v>0</v>
      </c>
      <c r="AW4206" s="213">
        <v>0</v>
      </c>
      <c r="AX4206" s="213">
        <v>0</v>
      </c>
      <c r="AY4206" s="210">
        <f>+AW4206+AX4206</f>
        <v>0</v>
      </c>
      <c r="AZ4206" s="210">
        <f>+AV4206+AY4206</f>
        <v>0</v>
      </c>
      <c r="BA4206" s="213">
        <v>0</v>
      </c>
      <c r="BB4206" s="213">
        <v>0</v>
      </c>
      <c r="BC4206" s="210">
        <f>+BA4206+BB4206</f>
        <v>0</v>
      </c>
      <c r="BD4206" s="213">
        <v>0</v>
      </c>
      <c r="BE4206" s="213">
        <v>0</v>
      </c>
      <c r="BF4206" s="210">
        <f>+BD4206+BE4206</f>
        <v>0</v>
      </c>
      <c r="BG4206" s="210">
        <f>+BC4206+BF4206</f>
        <v>0</v>
      </c>
      <c r="BH4206" s="213">
        <v>0</v>
      </c>
      <c r="BI4206" s="213">
        <v>0</v>
      </c>
      <c r="BJ4206" s="210">
        <f>+BH4206+BI4206</f>
        <v>0</v>
      </c>
      <c r="BK4206" s="213">
        <v>0</v>
      </c>
      <c r="BL4206" s="213">
        <v>0</v>
      </c>
      <c r="BM4206" s="210">
        <f>+BK4206+BL4206</f>
        <v>0</v>
      </c>
      <c r="BN4206" s="210">
        <f>+BJ4206+BM4206</f>
        <v>0</v>
      </c>
      <c r="BO4206" s="209">
        <f>AF4206-AM4206-AT4206-BA4206-BH4206</f>
        <v>0</v>
      </c>
      <c r="BP4206" s="209">
        <f>AG4206-AN4206-AU4206-BB4206-BI4206</f>
        <v>0</v>
      </c>
      <c r="BQ4206" s="210">
        <f>+BO4206+BP4206</f>
        <v>0</v>
      </c>
      <c r="BR4206" s="209">
        <f>AI4206-AP4206-AW4206-BD4206-BK4206</f>
        <v>0</v>
      </c>
      <c r="BS4206" s="209">
        <f>AJ4206-AQ4206-AX4206-BE4206-BL4206</f>
        <v>0</v>
      </c>
      <c r="BT4206" s="210">
        <f>+BR4206+BS4206</f>
        <v>0</v>
      </c>
      <c r="BU4206" s="210">
        <f>+BQ4206+BT4206</f>
        <v>0</v>
      </c>
      <c r="BV4206" s="215">
        <f>R4206+X4206-AD4206</f>
        <v>0</v>
      </c>
      <c r="BW4206" s="215">
        <f>S4206+Y4206-AE4206</f>
        <v>0</v>
      </c>
      <c r="BX4206" s="216">
        <v>0</v>
      </c>
      <c r="BY4206" s="216">
        <v>0</v>
      </c>
      <c r="BZ4206" s="215">
        <f>BV4206-BX4206</f>
        <v>0</v>
      </c>
      <c r="CA4206" s="217">
        <f>BW4206-BY4206</f>
        <v>0</v>
      </c>
    </row>
    <row r="4207" spans="2:79" ht="36.75" hidden="1" customHeight="1">
      <c r="B4207" s="206">
        <v>2015</v>
      </c>
      <c r="C4207" s="207">
        <v>8320</v>
      </c>
      <c r="D4207" s="206">
        <v>17</v>
      </c>
      <c r="E4207" s="206">
        <v>5000</v>
      </c>
      <c r="F4207" s="206">
        <v>5600</v>
      </c>
      <c r="G4207" s="218">
        <v>562</v>
      </c>
      <c r="H4207" s="218">
        <v>3</v>
      </c>
      <c r="I4207" s="220" t="s">
        <v>42</v>
      </c>
      <c r="J4207" s="209">
        <v>0</v>
      </c>
      <c r="K4207" s="209">
        <v>0</v>
      </c>
      <c r="L4207" s="210">
        <f>+J4207+K4207</f>
        <v>0</v>
      </c>
      <c r="M4207" s="209">
        <v>0</v>
      </c>
      <c r="N4207" s="209">
        <v>0</v>
      </c>
      <c r="O4207" s="210">
        <f>+M4207+N4207</f>
        <v>0</v>
      </c>
      <c r="P4207" s="210">
        <f>+L4207+O4207</f>
        <v>0</v>
      </c>
      <c r="Q4207" s="221" t="s">
        <v>19</v>
      </c>
      <c r="R4207" s="310"/>
      <c r="S4207" s="310"/>
      <c r="T4207" s="213">
        <v>0</v>
      </c>
      <c r="U4207" s="213">
        <v>0</v>
      </c>
      <c r="V4207" s="213">
        <v>0</v>
      </c>
      <c r="W4207" s="213">
        <v>0</v>
      </c>
      <c r="X4207" s="213"/>
      <c r="Y4207" s="213"/>
      <c r="Z4207" s="213">
        <v>0</v>
      </c>
      <c r="AA4207" s="213">
        <v>0</v>
      </c>
      <c r="AB4207" s="213">
        <v>0</v>
      </c>
      <c r="AC4207" s="213">
        <v>0</v>
      </c>
      <c r="AD4207" s="214"/>
      <c r="AE4207" s="214"/>
      <c r="AF4207" s="209">
        <f>J4207+T4207-Z4207</f>
        <v>0</v>
      </c>
      <c r="AG4207" s="209">
        <f>K4207+U4207-AA4207</f>
        <v>0</v>
      </c>
      <c r="AH4207" s="210">
        <f>+AF4207+AG4207</f>
        <v>0</v>
      </c>
      <c r="AI4207" s="209">
        <f>M4207+V4207-AB4207</f>
        <v>0</v>
      </c>
      <c r="AJ4207" s="209">
        <f>N4207+W4207-AC4207</f>
        <v>0</v>
      </c>
      <c r="AK4207" s="210">
        <f>+AI4207+AJ4207</f>
        <v>0</v>
      </c>
      <c r="AL4207" s="210">
        <f>+AH4207+AK4207</f>
        <v>0</v>
      </c>
      <c r="AM4207" s="213">
        <v>0</v>
      </c>
      <c r="AN4207" s="213">
        <v>0</v>
      </c>
      <c r="AO4207" s="210">
        <f>+AM4207+AN4207</f>
        <v>0</v>
      </c>
      <c r="AP4207" s="213">
        <v>0</v>
      </c>
      <c r="AQ4207" s="213">
        <v>0</v>
      </c>
      <c r="AR4207" s="210">
        <f>+AP4207+AQ4207</f>
        <v>0</v>
      </c>
      <c r="AS4207" s="210">
        <f>+AO4207+AR4207</f>
        <v>0</v>
      </c>
      <c r="AT4207" s="213">
        <v>0</v>
      </c>
      <c r="AU4207" s="213">
        <v>0</v>
      </c>
      <c r="AV4207" s="210">
        <f>+AT4207+AU4207</f>
        <v>0</v>
      </c>
      <c r="AW4207" s="213">
        <v>0</v>
      </c>
      <c r="AX4207" s="213">
        <v>0</v>
      </c>
      <c r="AY4207" s="210">
        <f>+AW4207+AX4207</f>
        <v>0</v>
      </c>
      <c r="AZ4207" s="210">
        <f>+AV4207+AY4207</f>
        <v>0</v>
      </c>
      <c r="BA4207" s="213">
        <v>0</v>
      </c>
      <c r="BB4207" s="213">
        <v>0</v>
      </c>
      <c r="BC4207" s="210">
        <f>+BA4207+BB4207</f>
        <v>0</v>
      </c>
      <c r="BD4207" s="213">
        <v>0</v>
      </c>
      <c r="BE4207" s="213">
        <v>0</v>
      </c>
      <c r="BF4207" s="210">
        <f>+BD4207+BE4207</f>
        <v>0</v>
      </c>
      <c r="BG4207" s="210">
        <f>+BC4207+BF4207</f>
        <v>0</v>
      </c>
      <c r="BH4207" s="213">
        <v>0</v>
      </c>
      <c r="BI4207" s="213">
        <v>0</v>
      </c>
      <c r="BJ4207" s="210">
        <f>+BH4207+BI4207</f>
        <v>0</v>
      </c>
      <c r="BK4207" s="213">
        <v>0</v>
      </c>
      <c r="BL4207" s="213">
        <v>0</v>
      </c>
      <c r="BM4207" s="210">
        <f>+BK4207+BL4207</f>
        <v>0</v>
      </c>
      <c r="BN4207" s="210">
        <f>+BJ4207+BM4207</f>
        <v>0</v>
      </c>
      <c r="BO4207" s="209">
        <f>AF4207-AM4207-AT4207-BA4207-BH4207</f>
        <v>0</v>
      </c>
      <c r="BP4207" s="209">
        <f>AG4207-AN4207-AU4207-BB4207-BI4207</f>
        <v>0</v>
      </c>
      <c r="BQ4207" s="210">
        <f>+BO4207+BP4207</f>
        <v>0</v>
      </c>
      <c r="BR4207" s="209">
        <f>AI4207-AP4207-AW4207-BD4207-BK4207</f>
        <v>0</v>
      </c>
      <c r="BS4207" s="209">
        <f>AJ4207-AQ4207-AX4207-BE4207-BL4207</f>
        <v>0</v>
      </c>
      <c r="BT4207" s="210">
        <f>+BR4207+BS4207</f>
        <v>0</v>
      </c>
      <c r="BU4207" s="210">
        <f>+BQ4207+BT4207</f>
        <v>0</v>
      </c>
      <c r="BV4207" s="215">
        <f>R4207+X4207-AD4207</f>
        <v>0</v>
      </c>
      <c r="BW4207" s="215">
        <f>S4207+Y4207-AE4207</f>
        <v>0</v>
      </c>
      <c r="BX4207" s="216">
        <v>0</v>
      </c>
      <c r="BY4207" s="216">
        <v>0</v>
      </c>
      <c r="BZ4207" s="215">
        <f>BV4207-BX4207</f>
        <v>0</v>
      </c>
      <c r="CA4207" s="217">
        <f>BW4207-BY4207</f>
        <v>0</v>
      </c>
    </row>
    <row r="4208" spans="2:79" ht="36.75" hidden="1" customHeight="1">
      <c r="B4208" s="206">
        <v>2015</v>
      </c>
      <c r="C4208" s="207">
        <v>8320</v>
      </c>
      <c r="D4208" s="206">
        <v>17</v>
      </c>
      <c r="E4208" s="206">
        <v>5000</v>
      </c>
      <c r="F4208" s="206">
        <v>5600</v>
      </c>
      <c r="G4208" s="218">
        <v>562</v>
      </c>
      <c r="H4208" s="218">
        <v>4</v>
      </c>
      <c r="I4208" s="220" t="s">
        <v>24</v>
      </c>
      <c r="J4208" s="209">
        <v>0</v>
      </c>
      <c r="K4208" s="209">
        <v>0</v>
      </c>
      <c r="L4208" s="210">
        <f>+J4208+K4208</f>
        <v>0</v>
      </c>
      <c r="M4208" s="209">
        <v>0</v>
      </c>
      <c r="N4208" s="209">
        <v>0</v>
      </c>
      <c r="O4208" s="210">
        <f>+M4208+N4208</f>
        <v>0</v>
      </c>
      <c r="P4208" s="210">
        <f>+L4208+O4208</f>
        <v>0</v>
      </c>
      <c r="Q4208" s="221" t="s">
        <v>19</v>
      </c>
      <c r="R4208" s="310"/>
      <c r="S4208" s="310"/>
      <c r="T4208" s="213">
        <v>0</v>
      </c>
      <c r="U4208" s="213">
        <v>0</v>
      </c>
      <c r="V4208" s="213">
        <v>0</v>
      </c>
      <c r="W4208" s="213">
        <v>0</v>
      </c>
      <c r="X4208" s="213"/>
      <c r="Y4208" s="213"/>
      <c r="Z4208" s="213">
        <v>0</v>
      </c>
      <c r="AA4208" s="213">
        <v>0</v>
      </c>
      <c r="AB4208" s="213">
        <v>0</v>
      </c>
      <c r="AC4208" s="213">
        <v>0</v>
      </c>
      <c r="AD4208" s="214"/>
      <c r="AE4208" s="214"/>
      <c r="AF4208" s="209">
        <f>J4208+T4208-Z4208</f>
        <v>0</v>
      </c>
      <c r="AG4208" s="209">
        <f>K4208+U4208-AA4208</f>
        <v>0</v>
      </c>
      <c r="AH4208" s="210">
        <f>+AF4208+AG4208</f>
        <v>0</v>
      </c>
      <c r="AI4208" s="209">
        <f>M4208+V4208-AB4208</f>
        <v>0</v>
      </c>
      <c r="AJ4208" s="209">
        <f>N4208+W4208-AC4208</f>
        <v>0</v>
      </c>
      <c r="AK4208" s="210">
        <f>+AI4208+AJ4208</f>
        <v>0</v>
      </c>
      <c r="AL4208" s="210">
        <f>+AH4208+AK4208</f>
        <v>0</v>
      </c>
      <c r="AM4208" s="213">
        <v>0</v>
      </c>
      <c r="AN4208" s="213">
        <v>0</v>
      </c>
      <c r="AO4208" s="210">
        <f>+AM4208+AN4208</f>
        <v>0</v>
      </c>
      <c r="AP4208" s="213">
        <v>0</v>
      </c>
      <c r="AQ4208" s="213">
        <v>0</v>
      </c>
      <c r="AR4208" s="210">
        <f>+AP4208+AQ4208</f>
        <v>0</v>
      </c>
      <c r="AS4208" s="210">
        <f>+AO4208+AR4208</f>
        <v>0</v>
      </c>
      <c r="AT4208" s="213">
        <v>0</v>
      </c>
      <c r="AU4208" s="213">
        <v>0</v>
      </c>
      <c r="AV4208" s="210">
        <f>+AT4208+AU4208</f>
        <v>0</v>
      </c>
      <c r="AW4208" s="213">
        <v>0</v>
      </c>
      <c r="AX4208" s="213">
        <v>0</v>
      </c>
      <c r="AY4208" s="210">
        <f>+AW4208+AX4208</f>
        <v>0</v>
      </c>
      <c r="AZ4208" s="210">
        <f>+AV4208+AY4208</f>
        <v>0</v>
      </c>
      <c r="BA4208" s="213">
        <v>0</v>
      </c>
      <c r="BB4208" s="213">
        <v>0</v>
      </c>
      <c r="BC4208" s="210">
        <f>+BA4208+BB4208</f>
        <v>0</v>
      </c>
      <c r="BD4208" s="213">
        <v>0</v>
      </c>
      <c r="BE4208" s="213">
        <v>0</v>
      </c>
      <c r="BF4208" s="210">
        <f>+BD4208+BE4208</f>
        <v>0</v>
      </c>
      <c r="BG4208" s="210">
        <f>+BC4208+BF4208</f>
        <v>0</v>
      </c>
      <c r="BH4208" s="213">
        <v>0</v>
      </c>
      <c r="BI4208" s="213">
        <v>0</v>
      </c>
      <c r="BJ4208" s="210">
        <f>+BH4208+BI4208</f>
        <v>0</v>
      </c>
      <c r="BK4208" s="213">
        <v>0</v>
      </c>
      <c r="BL4208" s="213">
        <v>0</v>
      </c>
      <c r="BM4208" s="210">
        <f>+BK4208+BL4208</f>
        <v>0</v>
      </c>
      <c r="BN4208" s="210">
        <f>+BJ4208+BM4208</f>
        <v>0</v>
      </c>
      <c r="BO4208" s="209">
        <f>AF4208-AM4208-AT4208-BA4208-BH4208</f>
        <v>0</v>
      </c>
      <c r="BP4208" s="209">
        <f>AG4208-AN4208-AU4208-BB4208-BI4208</f>
        <v>0</v>
      </c>
      <c r="BQ4208" s="210">
        <f>+BO4208+BP4208</f>
        <v>0</v>
      </c>
      <c r="BR4208" s="209">
        <f>AI4208-AP4208-AW4208-BD4208-BK4208</f>
        <v>0</v>
      </c>
      <c r="BS4208" s="209">
        <f>AJ4208-AQ4208-AX4208-BE4208-BL4208</f>
        <v>0</v>
      </c>
      <c r="BT4208" s="210">
        <f>+BR4208+BS4208</f>
        <v>0</v>
      </c>
      <c r="BU4208" s="210">
        <f>+BQ4208+BT4208</f>
        <v>0</v>
      </c>
      <c r="BV4208" s="215">
        <f>R4208+X4208-AD4208</f>
        <v>0</v>
      </c>
      <c r="BW4208" s="215">
        <f>S4208+Y4208-AE4208</f>
        <v>0</v>
      </c>
      <c r="BX4208" s="216">
        <v>0</v>
      </c>
      <c r="BY4208" s="216">
        <v>0</v>
      </c>
      <c r="BZ4208" s="215">
        <f>BV4208-BX4208</f>
        <v>0</v>
      </c>
      <c r="CA4208" s="217">
        <f>BW4208-BY4208</f>
        <v>0</v>
      </c>
    </row>
    <row r="4209" spans="2:79" ht="36.75" hidden="1" customHeight="1">
      <c r="B4209" s="206">
        <v>2015</v>
      </c>
      <c r="C4209" s="207">
        <v>8320</v>
      </c>
      <c r="D4209" s="206">
        <v>17</v>
      </c>
      <c r="E4209" s="206">
        <v>5000</v>
      </c>
      <c r="F4209" s="206">
        <v>5600</v>
      </c>
      <c r="G4209" s="218">
        <v>562</v>
      </c>
      <c r="H4209" s="218">
        <v>5</v>
      </c>
      <c r="I4209" s="220" t="s">
        <v>290</v>
      </c>
      <c r="J4209" s="209">
        <v>0</v>
      </c>
      <c r="K4209" s="209">
        <v>0</v>
      </c>
      <c r="L4209" s="210">
        <f>+J4209+K4209</f>
        <v>0</v>
      </c>
      <c r="M4209" s="209">
        <v>0</v>
      </c>
      <c r="N4209" s="209">
        <v>0</v>
      </c>
      <c r="O4209" s="210">
        <f>+M4209+N4209</f>
        <v>0</v>
      </c>
      <c r="P4209" s="210">
        <f>+L4209+O4209</f>
        <v>0</v>
      </c>
      <c r="Q4209" s="221" t="s">
        <v>19</v>
      </c>
      <c r="R4209" s="310"/>
      <c r="S4209" s="310"/>
      <c r="T4209" s="213">
        <v>0</v>
      </c>
      <c r="U4209" s="213">
        <v>0</v>
      </c>
      <c r="V4209" s="213">
        <v>0</v>
      </c>
      <c r="W4209" s="213">
        <v>0</v>
      </c>
      <c r="X4209" s="213"/>
      <c r="Y4209" s="213"/>
      <c r="Z4209" s="213">
        <v>0</v>
      </c>
      <c r="AA4209" s="213">
        <v>0</v>
      </c>
      <c r="AB4209" s="213">
        <v>0</v>
      </c>
      <c r="AC4209" s="213">
        <v>0</v>
      </c>
      <c r="AD4209" s="214"/>
      <c r="AE4209" s="214"/>
      <c r="AF4209" s="209">
        <f>J4209+T4209-Z4209</f>
        <v>0</v>
      </c>
      <c r="AG4209" s="209">
        <f>K4209+U4209-AA4209</f>
        <v>0</v>
      </c>
      <c r="AH4209" s="210">
        <f>+AF4209+AG4209</f>
        <v>0</v>
      </c>
      <c r="AI4209" s="209">
        <f>M4209+V4209-AB4209</f>
        <v>0</v>
      </c>
      <c r="AJ4209" s="209">
        <f>N4209+W4209-AC4209</f>
        <v>0</v>
      </c>
      <c r="AK4209" s="210">
        <f>+AI4209+AJ4209</f>
        <v>0</v>
      </c>
      <c r="AL4209" s="210">
        <f>+AH4209+AK4209</f>
        <v>0</v>
      </c>
      <c r="AM4209" s="213">
        <v>0</v>
      </c>
      <c r="AN4209" s="213">
        <v>0</v>
      </c>
      <c r="AO4209" s="210">
        <f>+AM4209+AN4209</f>
        <v>0</v>
      </c>
      <c r="AP4209" s="213">
        <v>0</v>
      </c>
      <c r="AQ4209" s="213">
        <v>0</v>
      </c>
      <c r="AR4209" s="210">
        <f>+AP4209+AQ4209</f>
        <v>0</v>
      </c>
      <c r="AS4209" s="210">
        <f>+AO4209+AR4209</f>
        <v>0</v>
      </c>
      <c r="AT4209" s="213">
        <v>0</v>
      </c>
      <c r="AU4209" s="213">
        <v>0</v>
      </c>
      <c r="AV4209" s="210">
        <f>+AT4209+AU4209</f>
        <v>0</v>
      </c>
      <c r="AW4209" s="213">
        <v>0</v>
      </c>
      <c r="AX4209" s="213">
        <v>0</v>
      </c>
      <c r="AY4209" s="210">
        <f>+AW4209+AX4209</f>
        <v>0</v>
      </c>
      <c r="AZ4209" s="210">
        <f>+AV4209+AY4209</f>
        <v>0</v>
      </c>
      <c r="BA4209" s="213">
        <v>0</v>
      </c>
      <c r="BB4209" s="213">
        <v>0</v>
      </c>
      <c r="BC4209" s="210">
        <f>+BA4209+BB4209</f>
        <v>0</v>
      </c>
      <c r="BD4209" s="213">
        <v>0</v>
      </c>
      <c r="BE4209" s="213">
        <v>0</v>
      </c>
      <c r="BF4209" s="210">
        <f>+BD4209+BE4209</f>
        <v>0</v>
      </c>
      <c r="BG4209" s="210">
        <f>+BC4209+BF4209</f>
        <v>0</v>
      </c>
      <c r="BH4209" s="213">
        <v>0</v>
      </c>
      <c r="BI4209" s="213">
        <v>0</v>
      </c>
      <c r="BJ4209" s="210">
        <f>+BH4209+BI4209</f>
        <v>0</v>
      </c>
      <c r="BK4209" s="213">
        <v>0</v>
      </c>
      <c r="BL4209" s="213">
        <v>0</v>
      </c>
      <c r="BM4209" s="210">
        <f>+BK4209+BL4209</f>
        <v>0</v>
      </c>
      <c r="BN4209" s="210">
        <f>+BJ4209+BM4209</f>
        <v>0</v>
      </c>
      <c r="BO4209" s="209">
        <f>AF4209-AM4209-AT4209-BA4209-BH4209</f>
        <v>0</v>
      </c>
      <c r="BP4209" s="209">
        <f>AG4209-AN4209-AU4209-BB4209-BI4209</f>
        <v>0</v>
      </c>
      <c r="BQ4209" s="210">
        <f>+BO4209+BP4209</f>
        <v>0</v>
      </c>
      <c r="BR4209" s="209">
        <f>AI4209-AP4209-AW4209-BD4209-BK4209</f>
        <v>0</v>
      </c>
      <c r="BS4209" s="209">
        <f>AJ4209-AQ4209-AX4209-BE4209-BL4209</f>
        <v>0</v>
      </c>
      <c r="BT4209" s="210">
        <f>+BR4209+BS4209</f>
        <v>0</v>
      </c>
      <c r="BU4209" s="210">
        <f>+BQ4209+BT4209</f>
        <v>0</v>
      </c>
      <c r="BV4209" s="215">
        <f>R4209+X4209-AD4209</f>
        <v>0</v>
      </c>
      <c r="BW4209" s="215">
        <f>S4209+Y4209-AE4209</f>
        <v>0</v>
      </c>
      <c r="BX4209" s="216">
        <v>0</v>
      </c>
      <c r="BY4209" s="216">
        <v>0</v>
      </c>
      <c r="BZ4209" s="215">
        <f>BV4209-BX4209</f>
        <v>0</v>
      </c>
      <c r="CA4209" s="217">
        <f>BW4209-BY4209</f>
        <v>0</v>
      </c>
    </row>
    <row r="4210" spans="2:79" ht="36.75" hidden="1" customHeight="1">
      <c r="B4210" s="206">
        <v>2015</v>
      </c>
      <c r="C4210" s="207">
        <v>8320</v>
      </c>
      <c r="D4210" s="206">
        <v>17</v>
      </c>
      <c r="E4210" s="206">
        <v>5000</v>
      </c>
      <c r="F4210" s="206">
        <v>5600</v>
      </c>
      <c r="G4210" s="218">
        <v>562</v>
      </c>
      <c r="H4210" s="218">
        <v>6</v>
      </c>
      <c r="I4210" s="220" t="s">
        <v>214</v>
      </c>
      <c r="J4210" s="209">
        <v>0</v>
      </c>
      <c r="K4210" s="209">
        <v>0</v>
      </c>
      <c r="L4210" s="210">
        <f>+J4210+K4210</f>
        <v>0</v>
      </c>
      <c r="M4210" s="209">
        <v>0</v>
      </c>
      <c r="N4210" s="209">
        <v>0</v>
      </c>
      <c r="O4210" s="210">
        <f>+M4210+N4210</f>
        <v>0</v>
      </c>
      <c r="P4210" s="210">
        <f>+L4210+O4210</f>
        <v>0</v>
      </c>
      <c r="Q4210" s="221" t="s">
        <v>19</v>
      </c>
      <c r="R4210" s="310"/>
      <c r="S4210" s="310"/>
      <c r="T4210" s="213">
        <v>0</v>
      </c>
      <c r="U4210" s="213">
        <v>0</v>
      </c>
      <c r="V4210" s="213">
        <v>0</v>
      </c>
      <c r="W4210" s="213">
        <v>0</v>
      </c>
      <c r="X4210" s="213"/>
      <c r="Y4210" s="213"/>
      <c r="Z4210" s="213">
        <v>0</v>
      </c>
      <c r="AA4210" s="213">
        <v>0</v>
      </c>
      <c r="AB4210" s="213">
        <v>0</v>
      </c>
      <c r="AC4210" s="213">
        <v>0</v>
      </c>
      <c r="AD4210" s="214"/>
      <c r="AE4210" s="214"/>
      <c r="AF4210" s="209">
        <f>J4210+T4210-Z4210</f>
        <v>0</v>
      </c>
      <c r="AG4210" s="209">
        <f>K4210+U4210-AA4210</f>
        <v>0</v>
      </c>
      <c r="AH4210" s="210">
        <f>+AF4210+AG4210</f>
        <v>0</v>
      </c>
      <c r="AI4210" s="209">
        <f>M4210+V4210-AB4210</f>
        <v>0</v>
      </c>
      <c r="AJ4210" s="209">
        <f>N4210+W4210-AC4210</f>
        <v>0</v>
      </c>
      <c r="AK4210" s="210">
        <f>+AI4210+AJ4210</f>
        <v>0</v>
      </c>
      <c r="AL4210" s="210">
        <f>+AH4210+AK4210</f>
        <v>0</v>
      </c>
      <c r="AM4210" s="213">
        <v>0</v>
      </c>
      <c r="AN4210" s="213">
        <v>0</v>
      </c>
      <c r="AO4210" s="210">
        <f>+AM4210+AN4210</f>
        <v>0</v>
      </c>
      <c r="AP4210" s="213">
        <v>0</v>
      </c>
      <c r="AQ4210" s="213">
        <v>0</v>
      </c>
      <c r="AR4210" s="210">
        <f>+AP4210+AQ4210</f>
        <v>0</v>
      </c>
      <c r="AS4210" s="210">
        <f>+AO4210+AR4210</f>
        <v>0</v>
      </c>
      <c r="AT4210" s="213">
        <v>0</v>
      </c>
      <c r="AU4210" s="213">
        <v>0</v>
      </c>
      <c r="AV4210" s="210">
        <f>+AT4210+AU4210</f>
        <v>0</v>
      </c>
      <c r="AW4210" s="213">
        <v>0</v>
      </c>
      <c r="AX4210" s="213">
        <v>0</v>
      </c>
      <c r="AY4210" s="210">
        <f>+AW4210+AX4210</f>
        <v>0</v>
      </c>
      <c r="AZ4210" s="210">
        <f>+AV4210+AY4210</f>
        <v>0</v>
      </c>
      <c r="BA4210" s="213">
        <v>0</v>
      </c>
      <c r="BB4210" s="213">
        <v>0</v>
      </c>
      <c r="BC4210" s="210">
        <f>+BA4210+BB4210</f>
        <v>0</v>
      </c>
      <c r="BD4210" s="213">
        <v>0</v>
      </c>
      <c r="BE4210" s="213">
        <v>0</v>
      </c>
      <c r="BF4210" s="210">
        <f>+BD4210+BE4210</f>
        <v>0</v>
      </c>
      <c r="BG4210" s="210">
        <f>+BC4210+BF4210</f>
        <v>0</v>
      </c>
      <c r="BH4210" s="213">
        <v>0</v>
      </c>
      <c r="BI4210" s="213">
        <v>0</v>
      </c>
      <c r="BJ4210" s="210">
        <f>+BH4210+BI4210</f>
        <v>0</v>
      </c>
      <c r="BK4210" s="213">
        <v>0</v>
      </c>
      <c r="BL4210" s="213">
        <v>0</v>
      </c>
      <c r="BM4210" s="210">
        <f>+BK4210+BL4210</f>
        <v>0</v>
      </c>
      <c r="BN4210" s="210">
        <f>+BJ4210+BM4210</f>
        <v>0</v>
      </c>
      <c r="BO4210" s="209">
        <f>AF4210-AM4210-AT4210-BA4210-BH4210</f>
        <v>0</v>
      </c>
      <c r="BP4210" s="209">
        <f>AG4210-AN4210-AU4210-BB4210-BI4210</f>
        <v>0</v>
      </c>
      <c r="BQ4210" s="210">
        <f>+BO4210+BP4210</f>
        <v>0</v>
      </c>
      <c r="BR4210" s="209">
        <f>AI4210-AP4210-AW4210-BD4210-BK4210</f>
        <v>0</v>
      </c>
      <c r="BS4210" s="209">
        <f>AJ4210-AQ4210-AX4210-BE4210-BL4210</f>
        <v>0</v>
      </c>
      <c r="BT4210" s="210">
        <f>+BR4210+BS4210</f>
        <v>0</v>
      </c>
      <c r="BU4210" s="210">
        <f>+BQ4210+BT4210</f>
        <v>0</v>
      </c>
      <c r="BV4210" s="215">
        <f>R4210+X4210-AD4210</f>
        <v>0</v>
      </c>
      <c r="BW4210" s="215">
        <f>S4210+Y4210-AE4210</f>
        <v>0</v>
      </c>
      <c r="BX4210" s="216">
        <v>0</v>
      </c>
      <c r="BY4210" s="216">
        <v>0</v>
      </c>
      <c r="BZ4210" s="215">
        <f>BV4210-BX4210</f>
        <v>0</v>
      </c>
      <c r="CA4210" s="217">
        <f>BW4210-BY4210</f>
        <v>0</v>
      </c>
    </row>
    <row r="4211" spans="2:79" ht="36.75" hidden="1" customHeight="1">
      <c r="B4211" s="206">
        <v>2015</v>
      </c>
      <c r="C4211" s="207">
        <v>8320</v>
      </c>
      <c r="D4211" s="206">
        <v>17</v>
      </c>
      <c r="E4211" s="206">
        <v>5000</v>
      </c>
      <c r="F4211" s="206">
        <v>5600</v>
      </c>
      <c r="G4211" s="218">
        <v>562</v>
      </c>
      <c r="H4211" s="218">
        <v>7</v>
      </c>
      <c r="I4211" s="220" t="s">
        <v>289</v>
      </c>
      <c r="J4211" s="209">
        <v>0</v>
      </c>
      <c r="K4211" s="209">
        <v>0</v>
      </c>
      <c r="L4211" s="210">
        <f>+J4211+K4211</f>
        <v>0</v>
      </c>
      <c r="M4211" s="209">
        <v>0</v>
      </c>
      <c r="N4211" s="209">
        <v>0</v>
      </c>
      <c r="O4211" s="210">
        <f>+M4211+N4211</f>
        <v>0</v>
      </c>
      <c r="P4211" s="210">
        <f>+L4211+O4211</f>
        <v>0</v>
      </c>
      <c r="Q4211" s="221" t="s">
        <v>19</v>
      </c>
      <c r="R4211" s="310"/>
      <c r="S4211" s="310"/>
      <c r="T4211" s="213">
        <v>0</v>
      </c>
      <c r="U4211" s="213">
        <v>0</v>
      </c>
      <c r="V4211" s="213">
        <v>0</v>
      </c>
      <c r="W4211" s="213">
        <v>0</v>
      </c>
      <c r="X4211" s="213"/>
      <c r="Y4211" s="213"/>
      <c r="Z4211" s="213">
        <v>0</v>
      </c>
      <c r="AA4211" s="213">
        <v>0</v>
      </c>
      <c r="AB4211" s="213">
        <v>0</v>
      </c>
      <c r="AC4211" s="213">
        <v>0</v>
      </c>
      <c r="AD4211" s="214"/>
      <c r="AE4211" s="214"/>
      <c r="AF4211" s="209">
        <f>J4211+T4211-Z4211</f>
        <v>0</v>
      </c>
      <c r="AG4211" s="209">
        <f>K4211+U4211-AA4211</f>
        <v>0</v>
      </c>
      <c r="AH4211" s="210">
        <f>+AF4211+AG4211</f>
        <v>0</v>
      </c>
      <c r="AI4211" s="209">
        <f>M4211+V4211-AB4211</f>
        <v>0</v>
      </c>
      <c r="AJ4211" s="209">
        <f>N4211+W4211-AC4211</f>
        <v>0</v>
      </c>
      <c r="AK4211" s="210">
        <f>+AI4211+AJ4211</f>
        <v>0</v>
      </c>
      <c r="AL4211" s="210">
        <f>+AH4211+AK4211</f>
        <v>0</v>
      </c>
      <c r="AM4211" s="213">
        <v>0</v>
      </c>
      <c r="AN4211" s="213">
        <v>0</v>
      </c>
      <c r="AO4211" s="210">
        <f>+AM4211+AN4211</f>
        <v>0</v>
      </c>
      <c r="AP4211" s="213">
        <v>0</v>
      </c>
      <c r="AQ4211" s="213">
        <v>0</v>
      </c>
      <c r="AR4211" s="210">
        <f>+AP4211+AQ4211</f>
        <v>0</v>
      </c>
      <c r="AS4211" s="210">
        <f>+AO4211+AR4211</f>
        <v>0</v>
      </c>
      <c r="AT4211" s="213">
        <v>0</v>
      </c>
      <c r="AU4211" s="213">
        <v>0</v>
      </c>
      <c r="AV4211" s="210">
        <f>+AT4211+AU4211</f>
        <v>0</v>
      </c>
      <c r="AW4211" s="213">
        <v>0</v>
      </c>
      <c r="AX4211" s="213">
        <v>0</v>
      </c>
      <c r="AY4211" s="210">
        <f>+AW4211+AX4211</f>
        <v>0</v>
      </c>
      <c r="AZ4211" s="210">
        <f>+AV4211+AY4211</f>
        <v>0</v>
      </c>
      <c r="BA4211" s="213">
        <v>0</v>
      </c>
      <c r="BB4211" s="213">
        <v>0</v>
      </c>
      <c r="BC4211" s="210">
        <f>+BA4211+BB4211</f>
        <v>0</v>
      </c>
      <c r="BD4211" s="213">
        <v>0</v>
      </c>
      <c r="BE4211" s="213">
        <v>0</v>
      </c>
      <c r="BF4211" s="210">
        <f>+BD4211+BE4211</f>
        <v>0</v>
      </c>
      <c r="BG4211" s="210">
        <f>+BC4211+BF4211</f>
        <v>0</v>
      </c>
      <c r="BH4211" s="213">
        <v>0</v>
      </c>
      <c r="BI4211" s="213">
        <v>0</v>
      </c>
      <c r="BJ4211" s="210">
        <f>+BH4211+BI4211</f>
        <v>0</v>
      </c>
      <c r="BK4211" s="213">
        <v>0</v>
      </c>
      <c r="BL4211" s="213">
        <v>0</v>
      </c>
      <c r="BM4211" s="210">
        <f>+BK4211+BL4211</f>
        <v>0</v>
      </c>
      <c r="BN4211" s="210">
        <f>+BJ4211+BM4211</f>
        <v>0</v>
      </c>
      <c r="BO4211" s="209">
        <f>AF4211-AM4211-AT4211-BA4211-BH4211</f>
        <v>0</v>
      </c>
      <c r="BP4211" s="209">
        <f>AG4211-AN4211-AU4211-BB4211-BI4211</f>
        <v>0</v>
      </c>
      <c r="BQ4211" s="210">
        <f>+BO4211+BP4211</f>
        <v>0</v>
      </c>
      <c r="BR4211" s="209">
        <f>AI4211-AP4211-AW4211-BD4211-BK4211</f>
        <v>0</v>
      </c>
      <c r="BS4211" s="209">
        <f>AJ4211-AQ4211-AX4211-BE4211-BL4211</f>
        <v>0</v>
      </c>
      <c r="BT4211" s="210">
        <f>+BR4211+BS4211</f>
        <v>0</v>
      </c>
      <c r="BU4211" s="210">
        <f>+BQ4211+BT4211</f>
        <v>0</v>
      </c>
      <c r="BV4211" s="215">
        <f>R4211+X4211-AD4211</f>
        <v>0</v>
      </c>
      <c r="BW4211" s="215">
        <f>S4211+Y4211-AE4211</f>
        <v>0</v>
      </c>
      <c r="BX4211" s="216">
        <v>0</v>
      </c>
      <c r="BY4211" s="216">
        <v>0</v>
      </c>
      <c r="BZ4211" s="215">
        <f>BV4211-BX4211</f>
        <v>0</v>
      </c>
      <c r="CA4211" s="217">
        <f>BW4211-BY4211</f>
        <v>0</v>
      </c>
    </row>
    <row r="4212" spans="2:79" ht="36.75" hidden="1" customHeight="1">
      <c r="B4212" s="197">
        <v>2015</v>
      </c>
      <c r="C4212" s="198">
        <v>8320</v>
      </c>
      <c r="D4212" s="197">
        <v>17</v>
      </c>
      <c r="E4212" s="197">
        <v>5000</v>
      </c>
      <c r="F4212" s="197">
        <v>5600</v>
      </c>
      <c r="G4212" s="197">
        <v>564</v>
      </c>
      <c r="H4212" s="197"/>
      <c r="I4212" s="199" t="s">
        <v>39</v>
      </c>
      <c r="J4212" s="240">
        <f>J4213</f>
        <v>0</v>
      </c>
      <c r="K4212" s="240">
        <f>K4213</f>
        <v>0</v>
      </c>
      <c r="L4212" s="240">
        <f>+J4212+K4212</f>
        <v>0</v>
      </c>
      <c r="M4212" s="240">
        <f>M4213</f>
        <v>0</v>
      </c>
      <c r="N4212" s="240">
        <f>N4213</f>
        <v>0</v>
      </c>
      <c r="O4212" s="240">
        <f>+M4212+N4212</f>
        <v>0</v>
      </c>
      <c r="P4212" s="240">
        <f>+L4212+O4212</f>
        <v>0</v>
      </c>
      <c r="Q4212" s="200"/>
      <c r="R4212" s="309"/>
      <c r="S4212" s="309"/>
      <c r="T4212" s="240">
        <f>T4213</f>
        <v>0</v>
      </c>
      <c r="U4212" s="240">
        <f>U4213</f>
        <v>0</v>
      </c>
      <c r="V4212" s="240">
        <f>V4213</f>
        <v>0</v>
      </c>
      <c r="W4212" s="240">
        <f>W4213</f>
        <v>0</v>
      </c>
      <c r="X4212" s="261"/>
      <c r="Y4212" s="261"/>
      <c r="Z4212" s="240">
        <f>Z4213</f>
        <v>0</v>
      </c>
      <c r="AA4212" s="240">
        <f>AA4213</f>
        <v>0</v>
      </c>
      <c r="AB4212" s="240">
        <f>AB4213</f>
        <v>0</v>
      </c>
      <c r="AC4212" s="240">
        <f>AC4213</f>
        <v>0</v>
      </c>
      <c r="AD4212" s="261"/>
      <c r="AE4212" s="261"/>
      <c r="AF4212" s="240">
        <f>AF4213</f>
        <v>0</v>
      </c>
      <c r="AG4212" s="240">
        <f>AG4213</f>
        <v>0</v>
      </c>
      <c r="AH4212" s="240">
        <f>+AF4212+AG4212</f>
        <v>0</v>
      </c>
      <c r="AI4212" s="240">
        <f>AI4213</f>
        <v>0</v>
      </c>
      <c r="AJ4212" s="240">
        <f>AJ4213</f>
        <v>0</v>
      </c>
      <c r="AK4212" s="240">
        <f>+AI4212+AJ4212</f>
        <v>0</v>
      </c>
      <c r="AL4212" s="240">
        <f>+AH4212+AK4212</f>
        <v>0</v>
      </c>
      <c r="AM4212" s="240">
        <f>AM4213</f>
        <v>0</v>
      </c>
      <c r="AN4212" s="240">
        <f>AN4213</f>
        <v>0</v>
      </c>
      <c r="AO4212" s="240">
        <f>+AM4212+AN4212</f>
        <v>0</v>
      </c>
      <c r="AP4212" s="240">
        <f>AP4213</f>
        <v>0</v>
      </c>
      <c r="AQ4212" s="240">
        <f>AQ4213</f>
        <v>0</v>
      </c>
      <c r="AR4212" s="240">
        <f>+AP4212+AQ4212</f>
        <v>0</v>
      </c>
      <c r="AS4212" s="240">
        <f>+AO4212+AR4212</f>
        <v>0</v>
      </c>
      <c r="AT4212" s="240">
        <f>AT4213</f>
        <v>0</v>
      </c>
      <c r="AU4212" s="240">
        <f>AU4213</f>
        <v>0</v>
      </c>
      <c r="AV4212" s="240">
        <f>+AT4212+AU4212</f>
        <v>0</v>
      </c>
      <c r="AW4212" s="240">
        <f>AW4213</f>
        <v>0</v>
      </c>
      <c r="AX4212" s="240">
        <f>AX4213</f>
        <v>0</v>
      </c>
      <c r="AY4212" s="240">
        <f>+AW4212+AX4212</f>
        <v>0</v>
      </c>
      <c r="AZ4212" s="240">
        <f>+AV4212+AY4212</f>
        <v>0</v>
      </c>
      <c r="BA4212" s="240">
        <f>BA4213</f>
        <v>0</v>
      </c>
      <c r="BB4212" s="240">
        <f>BB4213</f>
        <v>0</v>
      </c>
      <c r="BC4212" s="240">
        <f>+BA4212+BB4212</f>
        <v>0</v>
      </c>
      <c r="BD4212" s="240">
        <f>BD4213</f>
        <v>0</v>
      </c>
      <c r="BE4212" s="240">
        <f>BE4213</f>
        <v>0</v>
      </c>
      <c r="BF4212" s="240">
        <f>+BD4212+BE4212</f>
        <v>0</v>
      </c>
      <c r="BG4212" s="240">
        <f>+BC4212+BF4212</f>
        <v>0</v>
      </c>
      <c r="BH4212" s="240">
        <f>BH4213</f>
        <v>0</v>
      </c>
      <c r="BI4212" s="240">
        <f>BI4213</f>
        <v>0</v>
      </c>
      <c r="BJ4212" s="240">
        <f>+BH4212+BI4212</f>
        <v>0</v>
      </c>
      <c r="BK4212" s="240">
        <f>BK4213</f>
        <v>0</v>
      </c>
      <c r="BL4212" s="240">
        <f>BL4213</f>
        <v>0</v>
      </c>
      <c r="BM4212" s="240">
        <f>+BK4212+BL4212</f>
        <v>0</v>
      </c>
      <c r="BN4212" s="240">
        <f>+BJ4212+BM4212</f>
        <v>0</v>
      </c>
      <c r="BO4212" s="240">
        <f>BO4213</f>
        <v>0</v>
      </c>
      <c r="BP4212" s="240">
        <f>BP4213</f>
        <v>0</v>
      </c>
      <c r="BQ4212" s="240">
        <f>+BO4212+BP4212</f>
        <v>0</v>
      </c>
      <c r="BR4212" s="240">
        <f>BR4213</f>
        <v>0</v>
      </c>
      <c r="BS4212" s="240">
        <f>BS4213</f>
        <v>0</v>
      </c>
      <c r="BT4212" s="240">
        <f>+BR4212+BS4212</f>
        <v>0</v>
      </c>
      <c r="BU4212" s="240">
        <f>+BQ4212+BT4212</f>
        <v>0</v>
      </c>
      <c r="BV4212" s="262"/>
      <c r="BW4212" s="262"/>
      <c r="BX4212" s="263"/>
      <c r="BY4212" s="263"/>
      <c r="BZ4212" s="262"/>
      <c r="CA4212" s="264"/>
    </row>
    <row r="4213" spans="2:79" ht="36.75" hidden="1" customHeight="1">
      <c r="B4213" s="206">
        <v>2015</v>
      </c>
      <c r="C4213" s="207">
        <v>8320</v>
      </c>
      <c r="D4213" s="206">
        <v>17</v>
      </c>
      <c r="E4213" s="206">
        <v>5000</v>
      </c>
      <c r="F4213" s="206">
        <v>5600</v>
      </c>
      <c r="G4213" s="218">
        <v>564</v>
      </c>
      <c r="H4213" s="218">
        <v>1</v>
      </c>
      <c r="I4213" s="220" t="s">
        <v>288</v>
      </c>
      <c r="J4213" s="209">
        <v>0</v>
      </c>
      <c r="K4213" s="209">
        <v>0</v>
      </c>
      <c r="L4213" s="210">
        <f>+J4213+K4213</f>
        <v>0</v>
      </c>
      <c r="M4213" s="209">
        <v>0</v>
      </c>
      <c r="N4213" s="209">
        <v>0</v>
      </c>
      <c r="O4213" s="210">
        <f>+M4213+N4213</f>
        <v>0</v>
      </c>
      <c r="P4213" s="210">
        <f>+L4213+O4213</f>
        <v>0</v>
      </c>
      <c r="Q4213" s="221" t="s">
        <v>19</v>
      </c>
      <c r="R4213" s="310"/>
      <c r="S4213" s="310"/>
      <c r="T4213" s="213">
        <v>0</v>
      </c>
      <c r="U4213" s="213">
        <v>0</v>
      </c>
      <c r="V4213" s="213">
        <v>0</v>
      </c>
      <c r="W4213" s="213">
        <v>0</v>
      </c>
      <c r="X4213" s="213"/>
      <c r="Y4213" s="213"/>
      <c r="Z4213" s="213">
        <v>0</v>
      </c>
      <c r="AA4213" s="213">
        <v>0</v>
      </c>
      <c r="AB4213" s="213">
        <v>0</v>
      </c>
      <c r="AC4213" s="213">
        <v>0</v>
      </c>
      <c r="AD4213" s="214"/>
      <c r="AE4213" s="214"/>
      <c r="AF4213" s="209">
        <f>J4213+T4213-Z4213</f>
        <v>0</v>
      </c>
      <c r="AG4213" s="209">
        <f>K4213+U4213-AA4213</f>
        <v>0</v>
      </c>
      <c r="AH4213" s="210">
        <f>+AF4213+AG4213</f>
        <v>0</v>
      </c>
      <c r="AI4213" s="209">
        <f>M4213+V4213-AB4213</f>
        <v>0</v>
      </c>
      <c r="AJ4213" s="209">
        <f>N4213+W4213-AC4213</f>
        <v>0</v>
      </c>
      <c r="AK4213" s="210">
        <f>+AI4213+AJ4213</f>
        <v>0</v>
      </c>
      <c r="AL4213" s="210">
        <f>+AH4213+AK4213</f>
        <v>0</v>
      </c>
      <c r="AM4213" s="213">
        <v>0</v>
      </c>
      <c r="AN4213" s="213">
        <v>0</v>
      </c>
      <c r="AO4213" s="210">
        <f>+AM4213+AN4213</f>
        <v>0</v>
      </c>
      <c r="AP4213" s="213">
        <v>0</v>
      </c>
      <c r="AQ4213" s="213">
        <v>0</v>
      </c>
      <c r="AR4213" s="210">
        <f>+AP4213+AQ4213</f>
        <v>0</v>
      </c>
      <c r="AS4213" s="210">
        <f>+AO4213+AR4213</f>
        <v>0</v>
      </c>
      <c r="AT4213" s="213">
        <v>0</v>
      </c>
      <c r="AU4213" s="213">
        <v>0</v>
      </c>
      <c r="AV4213" s="210">
        <f>+AT4213+AU4213</f>
        <v>0</v>
      </c>
      <c r="AW4213" s="213">
        <v>0</v>
      </c>
      <c r="AX4213" s="213">
        <v>0</v>
      </c>
      <c r="AY4213" s="210">
        <f>+AW4213+AX4213</f>
        <v>0</v>
      </c>
      <c r="AZ4213" s="210">
        <f>+AV4213+AY4213</f>
        <v>0</v>
      </c>
      <c r="BA4213" s="213">
        <v>0</v>
      </c>
      <c r="BB4213" s="213">
        <v>0</v>
      </c>
      <c r="BC4213" s="210">
        <f>+BA4213+BB4213</f>
        <v>0</v>
      </c>
      <c r="BD4213" s="213">
        <v>0</v>
      </c>
      <c r="BE4213" s="213">
        <v>0</v>
      </c>
      <c r="BF4213" s="210">
        <f>+BD4213+BE4213</f>
        <v>0</v>
      </c>
      <c r="BG4213" s="210">
        <f>+BC4213+BF4213</f>
        <v>0</v>
      </c>
      <c r="BH4213" s="213">
        <v>0</v>
      </c>
      <c r="BI4213" s="213">
        <v>0</v>
      </c>
      <c r="BJ4213" s="210">
        <f>+BH4213+BI4213</f>
        <v>0</v>
      </c>
      <c r="BK4213" s="213">
        <v>0</v>
      </c>
      <c r="BL4213" s="213">
        <v>0</v>
      </c>
      <c r="BM4213" s="210">
        <f>+BK4213+BL4213</f>
        <v>0</v>
      </c>
      <c r="BN4213" s="210">
        <f>+BJ4213+BM4213</f>
        <v>0</v>
      </c>
      <c r="BO4213" s="209">
        <f>AF4213-AM4213-AT4213-BA4213-BH4213</f>
        <v>0</v>
      </c>
      <c r="BP4213" s="209">
        <f>AG4213-AN4213-AU4213-BB4213-BI4213</f>
        <v>0</v>
      </c>
      <c r="BQ4213" s="210">
        <f>+BO4213+BP4213</f>
        <v>0</v>
      </c>
      <c r="BR4213" s="209">
        <f>AI4213-AP4213-AW4213-BD4213-BK4213</f>
        <v>0</v>
      </c>
      <c r="BS4213" s="209">
        <f>AJ4213-AQ4213-AX4213-BE4213-BL4213</f>
        <v>0</v>
      </c>
      <c r="BT4213" s="210">
        <f>+BR4213+BS4213</f>
        <v>0</v>
      </c>
      <c r="BU4213" s="210">
        <f>+BQ4213+BT4213</f>
        <v>0</v>
      </c>
      <c r="BV4213" s="215">
        <f>R4213+X4213-AD4213</f>
        <v>0</v>
      </c>
      <c r="BW4213" s="215">
        <f>S4213+Y4213-AE4213</f>
        <v>0</v>
      </c>
      <c r="BX4213" s="216">
        <v>0</v>
      </c>
      <c r="BY4213" s="216">
        <v>0</v>
      </c>
      <c r="BZ4213" s="215">
        <f>BV4213-BX4213</f>
        <v>0</v>
      </c>
      <c r="CA4213" s="217">
        <f>BW4213-BY4213</f>
        <v>0</v>
      </c>
    </row>
    <row r="4214" spans="2:79" ht="36.75" hidden="1" customHeight="1">
      <c r="B4214" s="197">
        <v>2015</v>
      </c>
      <c r="C4214" s="198">
        <v>8320</v>
      </c>
      <c r="D4214" s="197">
        <v>17</v>
      </c>
      <c r="E4214" s="197">
        <v>5000</v>
      </c>
      <c r="F4214" s="197">
        <v>5600</v>
      </c>
      <c r="G4214" s="197">
        <v>565</v>
      </c>
      <c r="H4214" s="197"/>
      <c r="I4214" s="199" t="s">
        <v>36</v>
      </c>
      <c r="J4214" s="240">
        <f>J4215</f>
        <v>0</v>
      </c>
      <c r="K4214" s="240">
        <f>K4215</f>
        <v>0</v>
      </c>
      <c r="L4214" s="240">
        <f>+J4214+K4214</f>
        <v>0</v>
      </c>
      <c r="M4214" s="240">
        <f>M4215</f>
        <v>0</v>
      </c>
      <c r="N4214" s="240">
        <f>N4215</f>
        <v>0</v>
      </c>
      <c r="O4214" s="240">
        <f>+M4214+N4214</f>
        <v>0</v>
      </c>
      <c r="P4214" s="240">
        <f>+L4214+O4214</f>
        <v>0</v>
      </c>
      <c r="Q4214" s="200"/>
      <c r="R4214" s="309"/>
      <c r="S4214" s="309"/>
      <c r="T4214" s="240">
        <f>T4215</f>
        <v>0</v>
      </c>
      <c r="U4214" s="240">
        <f>U4215</f>
        <v>0</v>
      </c>
      <c r="V4214" s="240">
        <f>V4215</f>
        <v>0</v>
      </c>
      <c r="W4214" s="240">
        <f>W4215</f>
        <v>0</v>
      </c>
      <c r="X4214" s="261"/>
      <c r="Y4214" s="261"/>
      <c r="Z4214" s="240">
        <f>Z4215</f>
        <v>0</v>
      </c>
      <c r="AA4214" s="240">
        <f>AA4215</f>
        <v>0</v>
      </c>
      <c r="AB4214" s="240">
        <f>AB4215</f>
        <v>0</v>
      </c>
      <c r="AC4214" s="240">
        <f>AC4215</f>
        <v>0</v>
      </c>
      <c r="AD4214" s="261"/>
      <c r="AE4214" s="261"/>
      <c r="AF4214" s="240">
        <f>AF4215</f>
        <v>0</v>
      </c>
      <c r="AG4214" s="240">
        <f>AG4215</f>
        <v>0</v>
      </c>
      <c r="AH4214" s="240">
        <f>+AF4214+AG4214</f>
        <v>0</v>
      </c>
      <c r="AI4214" s="240">
        <f>AI4215</f>
        <v>0</v>
      </c>
      <c r="AJ4214" s="240">
        <f>AJ4215</f>
        <v>0</v>
      </c>
      <c r="AK4214" s="240">
        <f>+AI4214+AJ4214</f>
        <v>0</v>
      </c>
      <c r="AL4214" s="240">
        <f>+AH4214+AK4214</f>
        <v>0</v>
      </c>
      <c r="AM4214" s="240">
        <f>AM4215</f>
        <v>0</v>
      </c>
      <c r="AN4214" s="240">
        <f>AN4215</f>
        <v>0</v>
      </c>
      <c r="AO4214" s="240">
        <f>+AM4214+AN4214</f>
        <v>0</v>
      </c>
      <c r="AP4214" s="240">
        <f>AP4215</f>
        <v>0</v>
      </c>
      <c r="AQ4214" s="240">
        <f>AQ4215</f>
        <v>0</v>
      </c>
      <c r="AR4214" s="240">
        <f>+AP4214+AQ4214</f>
        <v>0</v>
      </c>
      <c r="AS4214" s="240">
        <f>+AO4214+AR4214</f>
        <v>0</v>
      </c>
      <c r="AT4214" s="240">
        <f>AT4215</f>
        <v>0</v>
      </c>
      <c r="AU4214" s="240">
        <f>AU4215</f>
        <v>0</v>
      </c>
      <c r="AV4214" s="240">
        <f>+AT4214+AU4214</f>
        <v>0</v>
      </c>
      <c r="AW4214" s="240">
        <f>AW4215</f>
        <v>0</v>
      </c>
      <c r="AX4214" s="240">
        <f>AX4215</f>
        <v>0</v>
      </c>
      <c r="AY4214" s="240">
        <f>+AW4214+AX4214</f>
        <v>0</v>
      </c>
      <c r="AZ4214" s="240">
        <f>+AV4214+AY4214</f>
        <v>0</v>
      </c>
      <c r="BA4214" s="240">
        <f>BA4215</f>
        <v>0</v>
      </c>
      <c r="BB4214" s="240">
        <f>BB4215</f>
        <v>0</v>
      </c>
      <c r="BC4214" s="240">
        <f>+BA4214+BB4214</f>
        <v>0</v>
      </c>
      <c r="BD4214" s="240">
        <f>BD4215</f>
        <v>0</v>
      </c>
      <c r="BE4214" s="240">
        <f>BE4215</f>
        <v>0</v>
      </c>
      <c r="BF4214" s="240">
        <f>+BD4214+BE4214</f>
        <v>0</v>
      </c>
      <c r="BG4214" s="240">
        <f>+BC4214+BF4214</f>
        <v>0</v>
      </c>
      <c r="BH4214" s="240">
        <f>BH4215</f>
        <v>0</v>
      </c>
      <c r="BI4214" s="240">
        <f>BI4215</f>
        <v>0</v>
      </c>
      <c r="BJ4214" s="240">
        <f>+BH4214+BI4214</f>
        <v>0</v>
      </c>
      <c r="BK4214" s="240">
        <f>BK4215</f>
        <v>0</v>
      </c>
      <c r="BL4214" s="240">
        <f>BL4215</f>
        <v>0</v>
      </c>
      <c r="BM4214" s="240">
        <f>+BK4214+BL4214</f>
        <v>0</v>
      </c>
      <c r="BN4214" s="240">
        <f>+BJ4214+BM4214</f>
        <v>0</v>
      </c>
      <c r="BO4214" s="240">
        <f>BO4215</f>
        <v>0</v>
      </c>
      <c r="BP4214" s="240">
        <f>BP4215</f>
        <v>0</v>
      </c>
      <c r="BQ4214" s="240">
        <f>+BO4214+BP4214</f>
        <v>0</v>
      </c>
      <c r="BR4214" s="240">
        <f>BR4215</f>
        <v>0</v>
      </c>
      <c r="BS4214" s="240">
        <f>BS4215</f>
        <v>0</v>
      </c>
      <c r="BT4214" s="240">
        <f>+BR4214+BS4214</f>
        <v>0</v>
      </c>
      <c r="BU4214" s="240">
        <f>+BQ4214+BT4214</f>
        <v>0</v>
      </c>
      <c r="BV4214" s="262"/>
      <c r="BW4214" s="262"/>
      <c r="BX4214" s="263"/>
      <c r="BY4214" s="263"/>
      <c r="BZ4214" s="262"/>
      <c r="CA4214" s="264"/>
    </row>
    <row r="4215" spans="2:79" ht="36.75" hidden="1" customHeight="1">
      <c r="B4215" s="206">
        <v>2015</v>
      </c>
      <c r="C4215" s="207">
        <v>8320</v>
      </c>
      <c r="D4215" s="206">
        <v>17</v>
      </c>
      <c r="E4215" s="206">
        <v>5000</v>
      </c>
      <c r="F4215" s="206">
        <v>5600</v>
      </c>
      <c r="G4215" s="218">
        <v>565</v>
      </c>
      <c r="H4215" s="218">
        <v>1</v>
      </c>
      <c r="I4215" s="220" t="s">
        <v>287</v>
      </c>
      <c r="J4215" s="209">
        <v>0</v>
      </c>
      <c r="K4215" s="209">
        <v>0</v>
      </c>
      <c r="L4215" s="210">
        <f>+J4215+K4215</f>
        <v>0</v>
      </c>
      <c r="M4215" s="209">
        <v>0</v>
      </c>
      <c r="N4215" s="209">
        <v>0</v>
      </c>
      <c r="O4215" s="210">
        <f>+M4215+N4215</f>
        <v>0</v>
      </c>
      <c r="P4215" s="210">
        <f>+L4215+O4215</f>
        <v>0</v>
      </c>
      <c r="Q4215" s="221" t="s">
        <v>19</v>
      </c>
      <c r="R4215" s="310"/>
      <c r="S4215" s="310"/>
      <c r="T4215" s="213">
        <v>0</v>
      </c>
      <c r="U4215" s="213">
        <v>0</v>
      </c>
      <c r="V4215" s="213">
        <v>0</v>
      </c>
      <c r="W4215" s="213">
        <v>0</v>
      </c>
      <c r="X4215" s="213"/>
      <c r="Y4215" s="213"/>
      <c r="Z4215" s="213">
        <v>0</v>
      </c>
      <c r="AA4215" s="213">
        <v>0</v>
      </c>
      <c r="AB4215" s="213">
        <v>0</v>
      </c>
      <c r="AC4215" s="213">
        <v>0</v>
      </c>
      <c r="AD4215" s="214"/>
      <c r="AE4215" s="214"/>
      <c r="AF4215" s="209">
        <f>J4215+T4215-Z4215</f>
        <v>0</v>
      </c>
      <c r="AG4215" s="209">
        <f>K4215+U4215-AA4215</f>
        <v>0</v>
      </c>
      <c r="AH4215" s="210">
        <f>+AF4215+AG4215</f>
        <v>0</v>
      </c>
      <c r="AI4215" s="209">
        <f>M4215+V4215-AB4215</f>
        <v>0</v>
      </c>
      <c r="AJ4215" s="209">
        <f>N4215+W4215-AC4215</f>
        <v>0</v>
      </c>
      <c r="AK4215" s="210">
        <f>+AI4215+AJ4215</f>
        <v>0</v>
      </c>
      <c r="AL4215" s="210">
        <f>+AH4215+AK4215</f>
        <v>0</v>
      </c>
      <c r="AM4215" s="213">
        <v>0</v>
      </c>
      <c r="AN4215" s="213">
        <v>0</v>
      </c>
      <c r="AO4215" s="210">
        <f>+AM4215+AN4215</f>
        <v>0</v>
      </c>
      <c r="AP4215" s="213">
        <v>0</v>
      </c>
      <c r="AQ4215" s="213">
        <v>0</v>
      </c>
      <c r="AR4215" s="210">
        <f>+AP4215+AQ4215</f>
        <v>0</v>
      </c>
      <c r="AS4215" s="210">
        <f>+AO4215+AR4215</f>
        <v>0</v>
      </c>
      <c r="AT4215" s="213">
        <v>0</v>
      </c>
      <c r="AU4215" s="213">
        <v>0</v>
      </c>
      <c r="AV4215" s="210">
        <f>+AT4215+AU4215</f>
        <v>0</v>
      </c>
      <c r="AW4215" s="213">
        <v>0</v>
      </c>
      <c r="AX4215" s="213">
        <v>0</v>
      </c>
      <c r="AY4215" s="210">
        <f>+AW4215+AX4215</f>
        <v>0</v>
      </c>
      <c r="AZ4215" s="210">
        <f>+AV4215+AY4215</f>
        <v>0</v>
      </c>
      <c r="BA4215" s="213">
        <v>0</v>
      </c>
      <c r="BB4215" s="213">
        <v>0</v>
      </c>
      <c r="BC4215" s="210">
        <f>+BA4215+BB4215</f>
        <v>0</v>
      </c>
      <c r="BD4215" s="213">
        <v>0</v>
      </c>
      <c r="BE4215" s="213">
        <v>0</v>
      </c>
      <c r="BF4215" s="210">
        <f>+BD4215+BE4215</f>
        <v>0</v>
      </c>
      <c r="BG4215" s="210">
        <f>+BC4215+BF4215</f>
        <v>0</v>
      </c>
      <c r="BH4215" s="213">
        <v>0</v>
      </c>
      <c r="BI4215" s="213">
        <v>0</v>
      </c>
      <c r="BJ4215" s="210">
        <f>+BH4215+BI4215</f>
        <v>0</v>
      </c>
      <c r="BK4215" s="213">
        <v>0</v>
      </c>
      <c r="BL4215" s="213">
        <v>0</v>
      </c>
      <c r="BM4215" s="210">
        <f>+BK4215+BL4215</f>
        <v>0</v>
      </c>
      <c r="BN4215" s="210">
        <f>+BJ4215+BM4215</f>
        <v>0</v>
      </c>
      <c r="BO4215" s="209">
        <f>AF4215-AM4215-AT4215-BA4215-BH4215</f>
        <v>0</v>
      </c>
      <c r="BP4215" s="209">
        <f>AG4215-AN4215-AU4215-BB4215-BI4215</f>
        <v>0</v>
      </c>
      <c r="BQ4215" s="210">
        <f>+BO4215+BP4215</f>
        <v>0</v>
      </c>
      <c r="BR4215" s="209">
        <f>AI4215-AP4215-AW4215-BD4215-BK4215</f>
        <v>0</v>
      </c>
      <c r="BS4215" s="209">
        <f>AJ4215-AQ4215-AX4215-BE4215-BL4215</f>
        <v>0</v>
      </c>
      <c r="BT4215" s="210">
        <f>+BR4215+BS4215</f>
        <v>0</v>
      </c>
      <c r="BU4215" s="210">
        <f>+BQ4215+BT4215</f>
        <v>0</v>
      </c>
      <c r="BV4215" s="215">
        <f>R4215+X4215-AD4215</f>
        <v>0</v>
      </c>
      <c r="BW4215" s="215">
        <f>S4215+Y4215-AE4215</f>
        <v>0</v>
      </c>
      <c r="BX4215" s="216">
        <v>0</v>
      </c>
      <c r="BY4215" s="216">
        <v>0</v>
      </c>
      <c r="BZ4215" s="215">
        <f>BV4215-BX4215</f>
        <v>0</v>
      </c>
      <c r="CA4215" s="217">
        <f>BW4215-BY4215</f>
        <v>0</v>
      </c>
    </row>
    <row r="4216" spans="2:79" ht="36.75" hidden="1" customHeight="1">
      <c r="B4216" s="197">
        <v>2015</v>
      </c>
      <c r="C4216" s="198">
        <v>8320</v>
      </c>
      <c r="D4216" s="197">
        <v>17</v>
      </c>
      <c r="E4216" s="197">
        <v>5000</v>
      </c>
      <c r="F4216" s="197">
        <v>5600</v>
      </c>
      <c r="G4216" s="197">
        <v>566</v>
      </c>
      <c r="H4216" s="197"/>
      <c r="I4216" s="199" t="s">
        <v>286</v>
      </c>
      <c r="J4216" s="240">
        <f>SUM(J4217:J4221)</f>
        <v>0</v>
      </c>
      <c r="K4216" s="240">
        <f>SUM(K4217:K4221)</f>
        <v>0</v>
      </c>
      <c r="L4216" s="240">
        <f>+J4216+K4216</f>
        <v>0</v>
      </c>
      <c r="M4216" s="240">
        <f>SUM(M4217:M4221)</f>
        <v>0</v>
      </c>
      <c r="N4216" s="240">
        <f>SUM(N4217:N4221)</f>
        <v>0</v>
      </c>
      <c r="O4216" s="240">
        <f>+M4216+N4216</f>
        <v>0</v>
      </c>
      <c r="P4216" s="240">
        <f>+L4216+O4216</f>
        <v>0</v>
      </c>
      <c r="Q4216" s="200"/>
      <c r="R4216" s="309"/>
      <c r="S4216" s="309"/>
      <c r="T4216" s="240">
        <f>SUM(T4217:T4221)</f>
        <v>0</v>
      </c>
      <c r="U4216" s="240">
        <f>SUM(U4217:U4221)</f>
        <v>0</v>
      </c>
      <c r="V4216" s="240">
        <f>SUM(V4217:V4221)</f>
        <v>0</v>
      </c>
      <c r="W4216" s="240">
        <f>SUM(W4217:W4221)</f>
        <v>0</v>
      </c>
      <c r="X4216" s="261"/>
      <c r="Y4216" s="261"/>
      <c r="Z4216" s="240">
        <f>SUM(Z4217:Z4221)</f>
        <v>0</v>
      </c>
      <c r="AA4216" s="240">
        <f>SUM(AA4217:AA4221)</f>
        <v>0</v>
      </c>
      <c r="AB4216" s="240">
        <f>SUM(AB4217:AB4221)</f>
        <v>0</v>
      </c>
      <c r="AC4216" s="240">
        <f>SUM(AC4217:AC4221)</f>
        <v>0</v>
      </c>
      <c r="AD4216" s="261"/>
      <c r="AE4216" s="261"/>
      <c r="AF4216" s="240">
        <f>SUM(AF4217:AF4221)</f>
        <v>0</v>
      </c>
      <c r="AG4216" s="240">
        <f>SUM(AG4217:AG4221)</f>
        <v>0</v>
      </c>
      <c r="AH4216" s="240">
        <f>+AF4216+AG4216</f>
        <v>0</v>
      </c>
      <c r="AI4216" s="240">
        <f>SUM(AI4217:AI4221)</f>
        <v>0</v>
      </c>
      <c r="AJ4216" s="240">
        <f>SUM(AJ4217:AJ4221)</f>
        <v>0</v>
      </c>
      <c r="AK4216" s="240">
        <f>+AI4216+AJ4216</f>
        <v>0</v>
      </c>
      <c r="AL4216" s="240">
        <f>+AH4216+AK4216</f>
        <v>0</v>
      </c>
      <c r="AM4216" s="240">
        <f>SUM(AM4217:AM4221)</f>
        <v>0</v>
      </c>
      <c r="AN4216" s="240">
        <f>SUM(AN4217:AN4221)</f>
        <v>0</v>
      </c>
      <c r="AO4216" s="240">
        <f>+AM4216+AN4216</f>
        <v>0</v>
      </c>
      <c r="AP4216" s="240">
        <f>SUM(AP4217:AP4221)</f>
        <v>0</v>
      </c>
      <c r="AQ4216" s="240">
        <f>SUM(AQ4217:AQ4221)</f>
        <v>0</v>
      </c>
      <c r="AR4216" s="240">
        <f>+AP4216+AQ4216</f>
        <v>0</v>
      </c>
      <c r="AS4216" s="240">
        <f>+AO4216+AR4216</f>
        <v>0</v>
      </c>
      <c r="AT4216" s="240">
        <f>SUM(AT4217:AT4221)</f>
        <v>0</v>
      </c>
      <c r="AU4216" s="240">
        <f>SUM(AU4217:AU4221)</f>
        <v>0</v>
      </c>
      <c r="AV4216" s="240">
        <f>+AT4216+AU4216</f>
        <v>0</v>
      </c>
      <c r="AW4216" s="240">
        <f>SUM(AW4217:AW4221)</f>
        <v>0</v>
      </c>
      <c r="AX4216" s="240">
        <f>SUM(AX4217:AX4221)</f>
        <v>0</v>
      </c>
      <c r="AY4216" s="240">
        <f>+AW4216+AX4216</f>
        <v>0</v>
      </c>
      <c r="AZ4216" s="240">
        <f>+AV4216+AY4216</f>
        <v>0</v>
      </c>
      <c r="BA4216" s="240">
        <f>SUM(BA4217:BA4221)</f>
        <v>0</v>
      </c>
      <c r="BB4216" s="240">
        <f>SUM(BB4217:BB4221)</f>
        <v>0</v>
      </c>
      <c r="BC4216" s="240">
        <f>+BA4216+BB4216</f>
        <v>0</v>
      </c>
      <c r="BD4216" s="240">
        <f>SUM(BD4217:BD4221)</f>
        <v>0</v>
      </c>
      <c r="BE4216" s="240">
        <f>SUM(BE4217:BE4221)</f>
        <v>0</v>
      </c>
      <c r="BF4216" s="240">
        <f>+BD4216+BE4216</f>
        <v>0</v>
      </c>
      <c r="BG4216" s="240">
        <f>+BC4216+BF4216</f>
        <v>0</v>
      </c>
      <c r="BH4216" s="240">
        <f>SUM(BH4217:BH4221)</f>
        <v>0</v>
      </c>
      <c r="BI4216" s="240">
        <f>SUM(BI4217:BI4221)</f>
        <v>0</v>
      </c>
      <c r="BJ4216" s="240">
        <f>+BH4216+BI4216</f>
        <v>0</v>
      </c>
      <c r="BK4216" s="240">
        <f>SUM(BK4217:BK4221)</f>
        <v>0</v>
      </c>
      <c r="BL4216" s="240">
        <f>SUM(BL4217:BL4221)</f>
        <v>0</v>
      </c>
      <c r="BM4216" s="240">
        <f>+BK4216+BL4216</f>
        <v>0</v>
      </c>
      <c r="BN4216" s="240">
        <f>+BJ4216+BM4216</f>
        <v>0</v>
      </c>
      <c r="BO4216" s="240">
        <f>SUM(BO4217:BO4221)</f>
        <v>0</v>
      </c>
      <c r="BP4216" s="240">
        <f>SUM(BP4217:BP4221)</f>
        <v>0</v>
      </c>
      <c r="BQ4216" s="240">
        <f>+BO4216+BP4216</f>
        <v>0</v>
      </c>
      <c r="BR4216" s="240">
        <f>SUM(BR4217:BR4221)</f>
        <v>0</v>
      </c>
      <c r="BS4216" s="240">
        <f>SUM(BS4217:BS4221)</f>
        <v>0</v>
      </c>
      <c r="BT4216" s="240">
        <f>+BR4216+BS4216</f>
        <v>0</v>
      </c>
      <c r="BU4216" s="240">
        <f>+BQ4216+BT4216</f>
        <v>0</v>
      </c>
      <c r="BV4216" s="262"/>
      <c r="BW4216" s="262"/>
      <c r="BX4216" s="263"/>
      <c r="BY4216" s="263"/>
      <c r="BZ4216" s="262"/>
      <c r="CA4216" s="264"/>
    </row>
    <row r="4217" spans="2:79" ht="36.75" hidden="1" customHeight="1">
      <c r="B4217" s="206">
        <v>2015</v>
      </c>
      <c r="C4217" s="207">
        <v>8320</v>
      </c>
      <c r="D4217" s="206">
        <v>17</v>
      </c>
      <c r="E4217" s="206">
        <v>5000</v>
      </c>
      <c r="F4217" s="206">
        <v>5600</v>
      </c>
      <c r="G4217" s="218">
        <v>566</v>
      </c>
      <c r="H4217" s="218">
        <v>1</v>
      </c>
      <c r="I4217" s="220" t="s">
        <v>285</v>
      </c>
      <c r="J4217" s="209">
        <v>0</v>
      </c>
      <c r="K4217" s="209">
        <v>0</v>
      </c>
      <c r="L4217" s="210">
        <f>+J4217+K4217</f>
        <v>0</v>
      </c>
      <c r="M4217" s="209">
        <v>0</v>
      </c>
      <c r="N4217" s="209">
        <v>0</v>
      </c>
      <c r="O4217" s="210">
        <f>+M4217+N4217</f>
        <v>0</v>
      </c>
      <c r="P4217" s="210">
        <f>+L4217+O4217</f>
        <v>0</v>
      </c>
      <c r="Q4217" s="221" t="s">
        <v>19</v>
      </c>
      <c r="R4217" s="310"/>
      <c r="S4217" s="310"/>
      <c r="T4217" s="213">
        <v>0</v>
      </c>
      <c r="U4217" s="213">
        <v>0</v>
      </c>
      <c r="V4217" s="213">
        <v>0</v>
      </c>
      <c r="W4217" s="213">
        <v>0</v>
      </c>
      <c r="X4217" s="213"/>
      <c r="Y4217" s="213"/>
      <c r="Z4217" s="213">
        <v>0</v>
      </c>
      <c r="AA4217" s="213">
        <v>0</v>
      </c>
      <c r="AB4217" s="213">
        <v>0</v>
      </c>
      <c r="AC4217" s="213">
        <v>0</v>
      </c>
      <c r="AD4217" s="214"/>
      <c r="AE4217" s="214"/>
      <c r="AF4217" s="209">
        <f>J4217+T4217-Z4217</f>
        <v>0</v>
      </c>
      <c r="AG4217" s="209">
        <f>K4217+U4217-AA4217</f>
        <v>0</v>
      </c>
      <c r="AH4217" s="210">
        <f>+AF4217+AG4217</f>
        <v>0</v>
      </c>
      <c r="AI4217" s="209">
        <f>M4217+V4217-AB4217</f>
        <v>0</v>
      </c>
      <c r="AJ4217" s="209">
        <f>N4217+W4217-AC4217</f>
        <v>0</v>
      </c>
      <c r="AK4217" s="210">
        <f>+AI4217+AJ4217</f>
        <v>0</v>
      </c>
      <c r="AL4217" s="210">
        <f>+AH4217+AK4217</f>
        <v>0</v>
      </c>
      <c r="AM4217" s="213">
        <v>0</v>
      </c>
      <c r="AN4217" s="213">
        <v>0</v>
      </c>
      <c r="AO4217" s="210">
        <f>+AM4217+AN4217</f>
        <v>0</v>
      </c>
      <c r="AP4217" s="213">
        <v>0</v>
      </c>
      <c r="AQ4217" s="213">
        <v>0</v>
      </c>
      <c r="AR4217" s="210">
        <f>+AP4217+AQ4217</f>
        <v>0</v>
      </c>
      <c r="AS4217" s="210">
        <f>+AO4217+AR4217</f>
        <v>0</v>
      </c>
      <c r="AT4217" s="213">
        <v>0</v>
      </c>
      <c r="AU4217" s="213">
        <v>0</v>
      </c>
      <c r="AV4217" s="210">
        <f>+AT4217+AU4217</f>
        <v>0</v>
      </c>
      <c r="AW4217" s="213">
        <v>0</v>
      </c>
      <c r="AX4217" s="213">
        <v>0</v>
      </c>
      <c r="AY4217" s="210">
        <f>+AW4217+AX4217</f>
        <v>0</v>
      </c>
      <c r="AZ4217" s="210">
        <f>+AV4217+AY4217</f>
        <v>0</v>
      </c>
      <c r="BA4217" s="213">
        <v>0</v>
      </c>
      <c r="BB4217" s="213">
        <v>0</v>
      </c>
      <c r="BC4217" s="210">
        <f>+BA4217+BB4217</f>
        <v>0</v>
      </c>
      <c r="BD4217" s="213">
        <v>0</v>
      </c>
      <c r="BE4217" s="213">
        <v>0</v>
      </c>
      <c r="BF4217" s="210">
        <f>+BD4217+BE4217</f>
        <v>0</v>
      </c>
      <c r="BG4217" s="210">
        <f>+BC4217+BF4217</f>
        <v>0</v>
      </c>
      <c r="BH4217" s="213">
        <v>0</v>
      </c>
      <c r="BI4217" s="213">
        <v>0</v>
      </c>
      <c r="BJ4217" s="210">
        <f>+BH4217+BI4217</f>
        <v>0</v>
      </c>
      <c r="BK4217" s="213">
        <v>0</v>
      </c>
      <c r="BL4217" s="213">
        <v>0</v>
      </c>
      <c r="BM4217" s="210">
        <f>+BK4217+BL4217</f>
        <v>0</v>
      </c>
      <c r="BN4217" s="210">
        <f>+BJ4217+BM4217</f>
        <v>0</v>
      </c>
      <c r="BO4217" s="209">
        <f>AF4217-AM4217-AT4217-BA4217-BH4217</f>
        <v>0</v>
      </c>
      <c r="BP4217" s="209">
        <f>AG4217-AN4217-AU4217-BB4217-BI4217</f>
        <v>0</v>
      </c>
      <c r="BQ4217" s="210">
        <f>+BO4217+BP4217</f>
        <v>0</v>
      </c>
      <c r="BR4217" s="209">
        <f>AI4217-AP4217-AW4217-BD4217-BK4217</f>
        <v>0</v>
      </c>
      <c r="BS4217" s="209">
        <f>AJ4217-AQ4217-AX4217-BE4217-BL4217</f>
        <v>0</v>
      </c>
      <c r="BT4217" s="210">
        <f>+BR4217+BS4217</f>
        <v>0</v>
      </c>
      <c r="BU4217" s="210">
        <f>+BQ4217+BT4217</f>
        <v>0</v>
      </c>
      <c r="BV4217" s="215">
        <f>R4217+X4217-AD4217</f>
        <v>0</v>
      </c>
      <c r="BW4217" s="215">
        <f>S4217+Y4217-AE4217</f>
        <v>0</v>
      </c>
      <c r="BX4217" s="216">
        <v>0</v>
      </c>
      <c r="BY4217" s="216">
        <v>0</v>
      </c>
      <c r="BZ4217" s="215">
        <f>BV4217-BX4217</f>
        <v>0</v>
      </c>
      <c r="CA4217" s="217">
        <f>BW4217-BY4217</f>
        <v>0</v>
      </c>
    </row>
    <row r="4218" spans="2:79" ht="36.75" hidden="1" customHeight="1">
      <c r="B4218" s="206">
        <v>2015</v>
      </c>
      <c r="C4218" s="207">
        <v>8320</v>
      </c>
      <c r="D4218" s="206">
        <v>17</v>
      </c>
      <c r="E4218" s="206">
        <v>5000</v>
      </c>
      <c r="F4218" s="206">
        <v>5600</v>
      </c>
      <c r="G4218" s="218">
        <v>566</v>
      </c>
      <c r="H4218" s="218">
        <v>2</v>
      </c>
      <c r="I4218" s="220" t="s">
        <v>284</v>
      </c>
      <c r="J4218" s="209">
        <v>0</v>
      </c>
      <c r="K4218" s="209">
        <v>0</v>
      </c>
      <c r="L4218" s="210">
        <f>+J4218+K4218</f>
        <v>0</v>
      </c>
      <c r="M4218" s="209">
        <v>0</v>
      </c>
      <c r="N4218" s="209">
        <v>0</v>
      </c>
      <c r="O4218" s="210">
        <f>+M4218+N4218</f>
        <v>0</v>
      </c>
      <c r="P4218" s="210">
        <f>+L4218+O4218</f>
        <v>0</v>
      </c>
      <c r="Q4218" s="221" t="s">
        <v>19</v>
      </c>
      <c r="R4218" s="310"/>
      <c r="S4218" s="310"/>
      <c r="T4218" s="213">
        <v>0</v>
      </c>
      <c r="U4218" s="213">
        <v>0</v>
      </c>
      <c r="V4218" s="213">
        <v>0</v>
      </c>
      <c r="W4218" s="213">
        <v>0</v>
      </c>
      <c r="X4218" s="213"/>
      <c r="Y4218" s="213"/>
      <c r="Z4218" s="213">
        <v>0</v>
      </c>
      <c r="AA4218" s="213">
        <v>0</v>
      </c>
      <c r="AB4218" s="213">
        <v>0</v>
      </c>
      <c r="AC4218" s="213">
        <v>0</v>
      </c>
      <c r="AD4218" s="214"/>
      <c r="AE4218" s="214"/>
      <c r="AF4218" s="209">
        <f>J4218+T4218-Z4218</f>
        <v>0</v>
      </c>
      <c r="AG4218" s="209">
        <f>K4218+U4218-AA4218</f>
        <v>0</v>
      </c>
      <c r="AH4218" s="210">
        <f>+AF4218+AG4218</f>
        <v>0</v>
      </c>
      <c r="AI4218" s="209">
        <f>M4218+V4218-AB4218</f>
        <v>0</v>
      </c>
      <c r="AJ4218" s="209">
        <f>N4218+W4218-AC4218</f>
        <v>0</v>
      </c>
      <c r="AK4218" s="210">
        <f>+AI4218+AJ4218</f>
        <v>0</v>
      </c>
      <c r="AL4218" s="210">
        <f>+AH4218+AK4218</f>
        <v>0</v>
      </c>
      <c r="AM4218" s="213">
        <v>0</v>
      </c>
      <c r="AN4218" s="213">
        <v>0</v>
      </c>
      <c r="AO4218" s="210">
        <f>+AM4218+AN4218</f>
        <v>0</v>
      </c>
      <c r="AP4218" s="213">
        <v>0</v>
      </c>
      <c r="AQ4218" s="213">
        <v>0</v>
      </c>
      <c r="AR4218" s="210">
        <f>+AP4218+AQ4218</f>
        <v>0</v>
      </c>
      <c r="AS4218" s="210">
        <f>+AO4218+AR4218</f>
        <v>0</v>
      </c>
      <c r="AT4218" s="213">
        <v>0</v>
      </c>
      <c r="AU4218" s="213">
        <v>0</v>
      </c>
      <c r="AV4218" s="210">
        <f>+AT4218+AU4218</f>
        <v>0</v>
      </c>
      <c r="AW4218" s="213">
        <v>0</v>
      </c>
      <c r="AX4218" s="213">
        <v>0</v>
      </c>
      <c r="AY4218" s="210">
        <f>+AW4218+AX4218</f>
        <v>0</v>
      </c>
      <c r="AZ4218" s="210">
        <f>+AV4218+AY4218</f>
        <v>0</v>
      </c>
      <c r="BA4218" s="213">
        <v>0</v>
      </c>
      <c r="BB4218" s="213">
        <v>0</v>
      </c>
      <c r="BC4218" s="210">
        <f>+BA4218+BB4218</f>
        <v>0</v>
      </c>
      <c r="BD4218" s="213">
        <v>0</v>
      </c>
      <c r="BE4218" s="213">
        <v>0</v>
      </c>
      <c r="BF4218" s="210">
        <f>+BD4218+BE4218</f>
        <v>0</v>
      </c>
      <c r="BG4218" s="210">
        <f>+BC4218+BF4218</f>
        <v>0</v>
      </c>
      <c r="BH4218" s="213">
        <v>0</v>
      </c>
      <c r="BI4218" s="213">
        <v>0</v>
      </c>
      <c r="BJ4218" s="210">
        <f>+BH4218+BI4218</f>
        <v>0</v>
      </c>
      <c r="BK4218" s="213">
        <v>0</v>
      </c>
      <c r="BL4218" s="213">
        <v>0</v>
      </c>
      <c r="BM4218" s="210">
        <f>+BK4218+BL4218</f>
        <v>0</v>
      </c>
      <c r="BN4218" s="210">
        <f>+BJ4218+BM4218</f>
        <v>0</v>
      </c>
      <c r="BO4218" s="209">
        <f>AF4218-AM4218-AT4218-BA4218-BH4218</f>
        <v>0</v>
      </c>
      <c r="BP4218" s="209">
        <f>AG4218-AN4218-AU4218-BB4218-BI4218</f>
        <v>0</v>
      </c>
      <c r="BQ4218" s="210">
        <f>+BO4218+BP4218</f>
        <v>0</v>
      </c>
      <c r="BR4218" s="209">
        <f>AI4218-AP4218-AW4218-BD4218-BK4218</f>
        <v>0</v>
      </c>
      <c r="BS4218" s="209">
        <f>AJ4218-AQ4218-AX4218-BE4218-BL4218</f>
        <v>0</v>
      </c>
      <c r="BT4218" s="210">
        <f>+BR4218+BS4218</f>
        <v>0</v>
      </c>
      <c r="BU4218" s="210">
        <f>+BQ4218+BT4218</f>
        <v>0</v>
      </c>
      <c r="BV4218" s="215">
        <f>R4218+X4218-AD4218</f>
        <v>0</v>
      </c>
      <c r="BW4218" s="215">
        <f>S4218+Y4218-AE4218</f>
        <v>0</v>
      </c>
      <c r="BX4218" s="216">
        <v>0</v>
      </c>
      <c r="BY4218" s="216">
        <v>0</v>
      </c>
      <c r="BZ4218" s="215">
        <f>BV4218-BX4218</f>
        <v>0</v>
      </c>
      <c r="CA4218" s="217">
        <f>BW4218-BY4218</f>
        <v>0</v>
      </c>
    </row>
    <row r="4219" spans="2:79" ht="36.75" hidden="1" customHeight="1">
      <c r="B4219" s="206">
        <v>2015</v>
      </c>
      <c r="C4219" s="207">
        <v>8320</v>
      </c>
      <c r="D4219" s="206">
        <v>17</v>
      </c>
      <c r="E4219" s="206">
        <v>5000</v>
      </c>
      <c r="F4219" s="206">
        <v>5600</v>
      </c>
      <c r="G4219" s="218">
        <v>566</v>
      </c>
      <c r="H4219" s="218">
        <v>3</v>
      </c>
      <c r="I4219" s="220" t="s">
        <v>283</v>
      </c>
      <c r="J4219" s="209">
        <v>0</v>
      </c>
      <c r="K4219" s="209">
        <v>0</v>
      </c>
      <c r="L4219" s="210">
        <f>+J4219+K4219</f>
        <v>0</v>
      </c>
      <c r="M4219" s="209">
        <v>0</v>
      </c>
      <c r="N4219" s="209">
        <v>0</v>
      </c>
      <c r="O4219" s="210">
        <f>+M4219+N4219</f>
        <v>0</v>
      </c>
      <c r="P4219" s="210">
        <f>+L4219+O4219</f>
        <v>0</v>
      </c>
      <c r="Q4219" s="221" t="s">
        <v>19</v>
      </c>
      <c r="R4219" s="310"/>
      <c r="S4219" s="310"/>
      <c r="T4219" s="213">
        <v>0</v>
      </c>
      <c r="U4219" s="213">
        <v>0</v>
      </c>
      <c r="V4219" s="213">
        <v>0</v>
      </c>
      <c r="W4219" s="213">
        <v>0</v>
      </c>
      <c r="X4219" s="213"/>
      <c r="Y4219" s="213"/>
      <c r="Z4219" s="213">
        <v>0</v>
      </c>
      <c r="AA4219" s="213">
        <v>0</v>
      </c>
      <c r="AB4219" s="213">
        <v>0</v>
      </c>
      <c r="AC4219" s="213">
        <v>0</v>
      </c>
      <c r="AD4219" s="214"/>
      <c r="AE4219" s="214"/>
      <c r="AF4219" s="209">
        <f>J4219+T4219-Z4219</f>
        <v>0</v>
      </c>
      <c r="AG4219" s="209">
        <f>K4219+U4219-AA4219</f>
        <v>0</v>
      </c>
      <c r="AH4219" s="210">
        <f>+AF4219+AG4219</f>
        <v>0</v>
      </c>
      <c r="AI4219" s="209">
        <f>M4219+V4219-AB4219</f>
        <v>0</v>
      </c>
      <c r="AJ4219" s="209">
        <f>N4219+W4219-AC4219</f>
        <v>0</v>
      </c>
      <c r="AK4219" s="210">
        <f>+AI4219+AJ4219</f>
        <v>0</v>
      </c>
      <c r="AL4219" s="210">
        <f>+AH4219+AK4219</f>
        <v>0</v>
      </c>
      <c r="AM4219" s="213">
        <v>0</v>
      </c>
      <c r="AN4219" s="213">
        <v>0</v>
      </c>
      <c r="AO4219" s="210">
        <f>+AM4219+AN4219</f>
        <v>0</v>
      </c>
      <c r="AP4219" s="213">
        <v>0</v>
      </c>
      <c r="AQ4219" s="213">
        <v>0</v>
      </c>
      <c r="AR4219" s="210">
        <f>+AP4219+AQ4219</f>
        <v>0</v>
      </c>
      <c r="AS4219" s="210">
        <f>+AO4219+AR4219</f>
        <v>0</v>
      </c>
      <c r="AT4219" s="213">
        <v>0</v>
      </c>
      <c r="AU4219" s="213">
        <v>0</v>
      </c>
      <c r="AV4219" s="210">
        <f>+AT4219+AU4219</f>
        <v>0</v>
      </c>
      <c r="AW4219" s="213">
        <v>0</v>
      </c>
      <c r="AX4219" s="213">
        <v>0</v>
      </c>
      <c r="AY4219" s="210">
        <f>+AW4219+AX4219</f>
        <v>0</v>
      </c>
      <c r="AZ4219" s="210">
        <f>+AV4219+AY4219</f>
        <v>0</v>
      </c>
      <c r="BA4219" s="213">
        <v>0</v>
      </c>
      <c r="BB4219" s="213">
        <v>0</v>
      </c>
      <c r="BC4219" s="210">
        <f>+BA4219+BB4219</f>
        <v>0</v>
      </c>
      <c r="BD4219" s="213">
        <v>0</v>
      </c>
      <c r="BE4219" s="213">
        <v>0</v>
      </c>
      <c r="BF4219" s="210">
        <f>+BD4219+BE4219</f>
        <v>0</v>
      </c>
      <c r="BG4219" s="210">
        <f>+BC4219+BF4219</f>
        <v>0</v>
      </c>
      <c r="BH4219" s="213">
        <v>0</v>
      </c>
      <c r="BI4219" s="213">
        <v>0</v>
      </c>
      <c r="BJ4219" s="210">
        <f>+BH4219+BI4219</f>
        <v>0</v>
      </c>
      <c r="BK4219" s="213">
        <v>0</v>
      </c>
      <c r="BL4219" s="213">
        <v>0</v>
      </c>
      <c r="BM4219" s="210">
        <f>+BK4219+BL4219</f>
        <v>0</v>
      </c>
      <c r="BN4219" s="210">
        <f>+BJ4219+BM4219</f>
        <v>0</v>
      </c>
      <c r="BO4219" s="209">
        <f>AF4219-AM4219-AT4219-BA4219-BH4219</f>
        <v>0</v>
      </c>
      <c r="BP4219" s="209">
        <f>AG4219-AN4219-AU4219-BB4219-BI4219</f>
        <v>0</v>
      </c>
      <c r="BQ4219" s="210">
        <f>+BO4219+BP4219</f>
        <v>0</v>
      </c>
      <c r="BR4219" s="209">
        <f>AI4219-AP4219-AW4219-BD4219-BK4219</f>
        <v>0</v>
      </c>
      <c r="BS4219" s="209">
        <f>AJ4219-AQ4219-AX4219-BE4219-BL4219</f>
        <v>0</v>
      </c>
      <c r="BT4219" s="210">
        <f>+BR4219+BS4219</f>
        <v>0</v>
      </c>
      <c r="BU4219" s="210">
        <f>+BQ4219+BT4219</f>
        <v>0</v>
      </c>
      <c r="BV4219" s="215">
        <f>R4219+X4219-AD4219</f>
        <v>0</v>
      </c>
      <c r="BW4219" s="215">
        <f>S4219+Y4219-AE4219</f>
        <v>0</v>
      </c>
      <c r="BX4219" s="216">
        <v>0</v>
      </c>
      <c r="BY4219" s="216">
        <v>0</v>
      </c>
      <c r="BZ4219" s="215">
        <f>BV4219-BX4219</f>
        <v>0</v>
      </c>
      <c r="CA4219" s="217">
        <f>BW4219-BY4219</f>
        <v>0</v>
      </c>
    </row>
    <row r="4220" spans="2:79" ht="36.75" hidden="1" customHeight="1">
      <c r="B4220" s="206">
        <v>2015</v>
      </c>
      <c r="C4220" s="207">
        <v>8320</v>
      </c>
      <c r="D4220" s="206">
        <v>17</v>
      </c>
      <c r="E4220" s="206">
        <v>5000</v>
      </c>
      <c r="F4220" s="206">
        <v>5600</v>
      </c>
      <c r="G4220" s="218">
        <v>566</v>
      </c>
      <c r="H4220" s="218">
        <v>4</v>
      </c>
      <c r="I4220" s="220" t="s">
        <v>282</v>
      </c>
      <c r="J4220" s="209">
        <v>0</v>
      </c>
      <c r="K4220" s="209">
        <v>0</v>
      </c>
      <c r="L4220" s="210">
        <f>+J4220+K4220</f>
        <v>0</v>
      </c>
      <c r="M4220" s="209">
        <v>0</v>
      </c>
      <c r="N4220" s="209">
        <v>0</v>
      </c>
      <c r="O4220" s="210">
        <f>+M4220+N4220</f>
        <v>0</v>
      </c>
      <c r="P4220" s="210">
        <f>+L4220+O4220</f>
        <v>0</v>
      </c>
      <c r="Q4220" s="221" t="s">
        <v>19</v>
      </c>
      <c r="R4220" s="310"/>
      <c r="S4220" s="310"/>
      <c r="T4220" s="213">
        <v>0</v>
      </c>
      <c r="U4220" s="213">
        <v>0</v>
      </c>
      <c r="V4220" s="213">
        <v>0</v>
      </c>
      <c r="W4220" s="213">
        <v>0</v>
      </c>
      <c r="X4220" s="213"/>
      <c r="Y4220" s="213"/>
      <c r="Z4220" s="213">
        <v>0</v>
      </c>
      <c r="AA4220" s="213">
        <v>0</v>
      </c>
      <c r="AB4220" s="213">
        <v>0</v>
      </c>
      <c r="AC4220" s="213">
        <v>0</v>
      </c>
      <c r="AD4220" s="214"/>
      <c r="AE4220" s="214"/>
      <c r="AF4220" s="209">
        <f>J4220+T4220-Z4220</f>
        <v>0</v>
      </c>
      <c r="AG4220" s="209">
        <f>K4220+U4220-AA4220</f>
        <v>0</v>
      </c>
      <c r="AH4220" s="210">
        <f>+AF4220+AG4220</f>
        <v>0</v>
      </c>
      <c r="AI4220" s="209">
        <f>M4220+V4220-AB4220</f>
        <v>0</v>
      </c>
      <c r="AJ4220" s="209">
        <f>N4220+W4220-AC4220</f>
        <v>0</v>
      </c>
      <c r="AK4220" s="210">
        <f>+AI4220+AJ4220</f>
        <v>0</v>
      </c>
      <c r="AL4220" s="210">
        <f>+AH4220+AK4220</f>
        <v>0</v>
      </c>
      <c r="AM4220" s="213">
        <v>0</v>
      </c>
      <c r="AN4220" s="213">
        <v>0</v>
      </c>
      <c r="AO4220" s="210">
        <f>+AM4220+AN4220</f>
        <v>0</v>
      </c>
      <c r="AP4220" s="213">
        <v>0</v>
      </c>
      <c r="AQ4220" s="213">
        <v>0</v>
      </c>
      <c r="AR4220" s="210">
        <f>+AP4220+AQ4220</f>
        <v>0</v>
      </c>
      <c r="AS4220" s="210">
        <f>+AO4220+AR4220</f>
        <v>0</v>
      </c>
      <c r="AT4220" s="213">
        <v>0</v>
      </c>
      <c r="AU4220" s="213">
        <v>0</v>
      </c>
      <c r="AV4220" s="210">
        <f>+AT4220+AU4220</f>
        <v>0</v>
      </c>
      <c r="AW4220" s="213">
        <v>0</v>
      </c>
      <c r="AX4220" s="213">
        <v>0</v>
      </c>
      <c r="AY4220" s="210">
        <f>+AW4220+AX4220</f>
        <v>0</v>
      </c>
      <c r="AZ4220" s="210">
        <f>+AV4220+AY4220</f>
        <v>0</v>
      </c>
      <c r="BA4220" s="213">
        <v>0</v>
      </c>
      <c r="BB4220" s="213">
        <v>0</v>
      </c>
      <c r="BC4220" s="210">
        <f>+BA4220+BB4220</f>
        <v>0</v>
      </c>
      <c r="BD4220" s="213">
        <v>0</v>
      </c>
      <c r="BE4220" s="213">
        <v>0</v>
      </c>
      <c r="BF4220" s="210">
        <f>+BD4220+BE4220</f>
        <v>0</v>
      </c>
      <c r="BG4220" s="210">
        <f>+BC4220+BF4220</f>
        <v>0</v>
      </c>
      <c r="BH4220" s="213">
        <v>0</v>
      </c>
      <c r="BI4220" s="213">
        <v>0</v>
      </c>
      <c r="BJ4220" s="210">
        <f>+BH4220+BI4220</f>
        <v>0</v>
      </c>
      <c r="BK4220" s="213">
        <v>0</v>
      </c>
      <c r="BL4220" s="213">
        <v>0</v>
      </c>
      <c r="BM4220" s="210">
        <f>+BK4220+BL4220</f>
        <v>0</v>
      </c>
      <c r="BN4220" s="210">
        <f>+BJ4220+BM4220</f>
        <v>0</v>
      </c>
      <c r="BO4220" s="209">
        <f>AF4220-AM4220-AT4220-BA4220-BH4220</f>
        <v>0</v>
      </c>
      <c r="BP4220" s="209">
        <f>AG4220-AN4220-AU4220-BB4220-BI4220</f>
        <v>0</v>
      </c>
      <c r="BQ4220" s="210">
        <f>+BO4220+BP4220</f>
        <v>0</v>
      </c>
      <c r="BR4220" s="209">
        <f>AI4220-AP4220-AW4220-BD4220-BK4220</f>
        <v>0</v>
      </c>
      <c r="BS4220" s="209">
        <f>AJ4220-AQ4220-AX4220-BE4220-BL4220</f>
        <v>0</v>
      </c>
      <c r="BT4220" s="210">
        <f>+BR4220+BS4220</f>
        <v>0</v>
      </c>
      <c r="BU4220" s="210">
        <f>+BQ4220+BT4220</f>
        <v>0</v>
      </c>
      <c r="BV4220" s="215">
        <f>R4220+X4220-AD4220</f>
        <v>0</v>
      </c>
      <c r="BW4220" s="215">
        <f>S4220+Y4220-AE4220</f>
        <v>0</v>
      </c>
      <c r="BX4220" s="216">
        <v>0</v>
      </c>
      <c r="BY4220" s="216">
        <v>0</v>
      </c>
      <c r="BZ4220" s="215">
        <f>BV4220-BX4220</f>
        <v>0</v>
      </c>
      <c r="CA4220" s="217">
        <f>BW4220-BY4220</f>
        <v>0</v>
      </c>
    </row>
    <row r="4221" spans="2:79" ht="36.75" hidden="1" customHeight="1">
      <c r="B4221" s="206">
        <v>2015</v>
      </c>
      <c r="C4221" s="207">
        <v>8320</v>
      </c>
      <c r="D4221" s="206">
        <v>17</v>
      </c>
      <c r="E4221" s="206">
        <v>5000</v>
      </c>
      <c r="F4221" s="206">
        <v>5600</v>
      </c>
      <c r="G4221" s="218">
        <v>566</v>
      </c>
      <c r="H4221" s="218">
        <v>5</v>
      </c>
      <c r="I4221" s="220" t="s">
        <v>281</v>
      </c>
      <c r="J4221" s="209">
        <v>0</v>
      </c>
      <c r="K4221" s="209">
        <v>0</v>
      </c>
      <c r="L4221" s="210">
        <f>+J4221+K4221</f>
        <v>0</v>
      </c>
      <c r="M4221" s="209">
        <v>0</v>
      </c>
      <c r="N4221" s="209">
        <v>0</v>
      </c>
      <c r="O4221" s="210">
        <f>+M4221+N4221</f>
        <v>0</v>
      </c>
      <c r="P4221" s="210">
        <f>+L4221+O4221</f>
        <v>0</v>
      </c>
      <c r="Q4221" s="221" t="s">
        <v>19</v>
      </c>
      <c r="R4221" s="310"/>
      <c r="S4221" s="310"/>
      <c r="T4221" s="213">
        <v>0</v>
      </c>
      <c r="U4221" s="213">
        <v>0</v>
      </c>
      <c r="V4221" s="213">
        <v>0</v>
      </c>
      <c r="W4221" s="213">
        <v>0</v>
      </c>
      <c r="X4221" s="213"/>
      <c r="Y4221" s="213"/>
      <c r="Z4221" s="213">
        <v>0</v>
      </c>
      <c r="AA4221" s="213">
        <v>0</v>
      </c>
      <c r="AB4221" s="213">
        <v>0</v>
      </c>
      <c r="AC4221" s="213">
        <v>0</v>
      </c>
      <c r="AD4221" s="214"/>
      <c r="AE4221" s="214"/>
      <c r="AF4221" s="209">
        <f>J4221+T4221-Z4221</f>
        <v>0</v>
      </c>
      <c r="AG4221" s="209">
        <f>K4221+U4221-AA4221</f>
        <v>0</v>
      </c>
      <c r="AH4221" s="210">
        <f>+AF4221+AG4221</f>
        <v>0</v>
      </c>
      <c r="AI4221" s="209">
        <f>M4221+V4221-AB4221</f>
        <v>0</v>
      </c>
      <c r="AJ4221" s="209">
        <f>N4221+W4221-AC4221</f>
        <v>0</v>
      </c>
      <c r="AK4221" s="210">
        <f>+AI4221+AJ4221</f>
        <v>0</v>
      </c>
      <c r="AL4221" s="210">
        <f>+AH4221+AK4221</f>
        <v>0</v>
      </c>
      <c r="AM4221" s="213">
        <v>0</v>
      </c>
      <c r="AN4221" s="213">
        <v>0</v>
      </c>
      <c r="AO4221" s="210">
        <f>+AM4221+AN4221</f>
        <v>0</v>
      </c>
      <c r="AP4221" s="213">
        <v>0</v>
      </c>
      <c r="AQ4221" s="213">
        <v>0</v>
      </c>
      <c r="AR4221" s="210">
        <f>+AP4221+AQ4221</f>
        <v>0</v>
      </c>
      <c r="AS4221" s="210">
        <f>+AO4221+AR4221</f>
        <v>0</v>
      </c>
      <c r="AT4221" s="213">
        <v>0</v>
      </c>
      <c r="AU4221" s="213">
        <v>0</v>
      </c>
      <c r="AV4221" s="210">
        <f>+AT4221+AU4221</f>
        <v>0</v>
      </c>
      <c r="AW4221" s="213">
        <v>0</v>
      </c>
      <c r="AX4221" s="213">
        <v>0</v>
      </c>
      <c r="AY4221" s="210">
        <f>+AW4221+AX4221</f>
        <v>0</v>
      </c>
      <c r="AZ4221" s="210">
        <f>+AV4221+AY4221</f>
        <v>0</v>
      </c>
      <c r="BA4221" s="213">
        <v>0</v>
      </c>
      <c r="BB4221" s="213">
        <v>0</v>
      </c>
      <c r="BC4221" s="210">
        <f>+BA4221+BB4221</f>
        <v>0</v>
      </c>
      <c r="BD4221" s="213">
        <v>0</v>
      </c>
      <c r="BE4221" s="213">
        <v>0</v>
      </c>
      <c r="BF4221" s="210">
        <f>+BD4221+BE4221</f>
        <v>0</v>
      </c>
      <c r="BG4221" s="210">
        <f>+BC4221+BF4221</f>
        <v>0</v>
      </c>
      <c r="BH4221" s="213">
        <v>0</v>
      </c>
      <c r="BI4221" s="213">
        <v>0</v>
      </c>
      <c r="BJ4221" s="210">
        <f>+BH4221+BI4221</f>
        <v>0</v>
      </c>
      <c r="BK4221" s="213">
        <v>0</v>
      </c>
      <c r="BL4221" s="213">
        <v>0</v>
      </c>
      <c r="BM4221" s="210">
        <f>+BK4221+BL4221</f>
        <v>0</v>
      </c>
      <c r="BN4221" s="210">
        <f>+BJ4221+BM4221</f>
        <v>0</v>
      </c>
      <c r="BO4221" s="209">
        <f>AF4221-AM4221-AT4221-BA4221-BH4221</f>
        <v>0</v>
      </c>
      <c r="BP4221" s="209">
        <f>AG4221-AN4221-AU4221-BB4221-BI4221</f>
        <v>0</v>
      </c>
      <c r="BQ4221" s="210">
        <f>+BO4221+BP4221</f>
        <v>0</v>
      </c>
      <c r="BR4221" s="209">
        <f>AI4221-AP4221-AW4221-BD4221-BK4221</f>
        <v>0</v>
      </c>
      <c r="BS4221" s="209">
        <f>AJ4221-AQ4221-AX4221-BE4221-BL4221</f>
        <v>0</v>
      </c>
      <c r="BT4221" s="210">
        <f>+BR4221+BS4221</f>
        <v>0</v>
      </c>
      <c r="BU4221" s="210">
        <f>+BQ4221+BT4221</f>
        <v>0</v>
      </c>
      <c r="BV4221" s="215">
        <f>R4221+X4221-AD4221</f>
        <v>0</v>
      </c>
      <c r="BW4221" s="215">
        <f>S4221+Y4221-AE4221</f>
        <v>0</v>
      </c>
      <c r="BX4221" s="216">
        <v>0</v>
      </c>
      <c r="BY4221" s="216">
        <v>0</v>
      </c>
      <c r="BZ4221" s="215">
        <f>BV4221-BX4221</f>
        <v>0</v>
      </c>
      <c r="CA4221" s="217">
        <f>BW4221-BY4221</f>
        <v>0</v>
      </c>
    </row>
    <row r="4222" spans="2:79" ht="36.75" hidden="1" customHeight="1">
      <c r="B4222" s="197">
        <v>2015</v>
      </c>
      <c r="C4222" s="198">
        <v>8320</v>
      </c>
      <c r="D4222" s="197">
        <v>17</v>
      </c>
      <c r="E4222" s="197">
        <v>5000</v>
      </c>
      <c r="F4222" s="197">
        <v>5600</v>
      </c>
      <c r="G4222" s="197">
        <v>569</v>
      </c>
      <c r="H4222" s="197"/>
      <c r="I4222" s="199" t="s">
        <v>30</v>
      </c>
      <c r="J4222" s="240">
        <f>J4223</f>
        <v>0</v>
      </c>
      <c r="K4222" s="240">
        <f>K4223</f>
        <v>0</v>
      </c>
      <c r="L4222" s="240">
        <f>+J4222+K4222</f>
        <v>0</v>
      </c>
      <c r="M4222" s="240">
        <f>M4223</f>
        <v>0</v>
      </c>
      <c r="N4222" s="240">
        <f>N4223</f>
        <v>0</v>
      </c>
      <c r="O4222" s="240">
        <f>+M4222+N4222</f>
        <v>0</v>
      </c>
      <c r="P4222" s="240">
        <f>+L4222+O4222</f>
        <v>0</v>
      </c>
      <c r="Q4222" s="200"/>
      <c r="R4222" s="309"/>
      <c r="S4222" s="309"/>
      <c r="T4222" s="240">
        <f>T4223</f>
        <v>0</v>
      </c>
      <c r="U4222" s="240">
        <f>U4223</f>
        <v>0</v>
      </c>
      <c r="V4222" s="240">
        <f>V4223</f>
        <v>0</v>
      </c>
      <c r="W4222" s="240">
        <f>W4223</f>
        <v>0</v>
      </c>
      <c r="X4222" s="261"/>
      <c r="Y4222" s="261"/>
      <c r="Z4222" s="240">
        <f>Z4223</f>
        <v>0</v>
      </c>
      <c r="AA4222" s="240">
        <f>AA4223</f>
        <v>0</v>
      </c>
      <c r="AB4222" s="240">
        <f>AB4223</f>
        <v>0</v>
      </c>
      <c r="AC4222" s="240">
        <f>AC4223</f>
        <v>0</v>
      </c>
      <c r="AD4222" s="261"/>
      <c r="AE4222" s="261"/>
      <c r="AF4222" s="240">
        <f>AF4223</f>
        <v>0</v>
      </c>
      <c r="AG4222" s="240">
        <f>AG4223</f>
        <v>0</v>
      </c>
      <c r="AH4222" s="240">
        <f>+AF4222+AG4222</f>
        <v>0</v>
      </c>
      <c r="AI4222" s="240">
        <f>AI4223</f>
        <v>0</v>
      </c>
      <c r="AJ4222" s="240">
        <f>AJ4223</f>
        <v>0</v>
      </c>
      <c r="AK4222" s="240">
        <f>+AI4222+AJ4222</f>
        <v>0</v>
      </c>
      <c r="AL4222" s="240">
        <f>+AH4222+AK4222</f>
        <v>0</v>
      </c>
      <c r="AM4222" s="240">
        <f>AM4223</f>
        <v>0</v>
      </c>
      <c r="AN4222" s="240">
        <f>AN4223</f>
        <v>0</v>
      </c>
      <c r="AO4222" s="240">
        <f>+AM4222+AN4222</f>
        <v>0</v>
      </c>
      <c r="AP4222" s="240">
        <f>AP4223</f>
        <v>0</v>
      </c>
      <c r="AQ4222" s="240">
        <f>AQ4223</f>
        <v>0</v>
      </c>
      <c r="AR4222" s="240">
        <f>+AP4222+AQ4222</f>
        <v>0</v>
      </c>
      <c r="AS4222" s="240">
        <f>+AO4222+AR4222</f>
        <v>0</v>
      </c>
      <c r="AT4222" s="240">
        <f>AT4223</f>
        <v>0</v>
      </c>
      <c r="AU4222" s="240">
        <f>AU4223</f>
        <v>0</v>
      </c>
      <c r="AV4222" s="240">
        <f>+AT4222+AU4222</f>
        <v>0</v>
      </c>
      <c r="AW4222" s="240">
        <f>AW4223</f>
        <v>0</v>
      </c>
      <c r="AX4222" s="240">
        <f>AX4223</f>
        <v>0</v>
      </c>
      <c r="AY4222" s="240">
        <f>+AW4222+AX4222</f>
        <v>0</v>
      </c>
      <c r="AZ4222" s="240">
        <f>+AV4222+AY4222</f>
        <v>0</v>
      </c>
      <c r="BA4222" s="240">
        <f>BA4223</f>
        <v>0</v>
      </c>
      <c r="BB4222" s="240">
        <f>BB4223</f>
        <v>0</v>
      </c>
      <c r="BC4222" s="240">
        <f>+BA4222+BB4222</f>
        <v>0</v>
      </c>
      <c r="BD4222" s="240">
        <f>BD4223</f>
        <v>0</v>
      </c>
      <c r="BE4222" s="240">
        <f>BE4223</f>
        <v>0</v>
      </c>
      <c r="BF4222" s="240">
        <f>+BD4222+BE4222</f>
        <v>0</v>
      </c>
      <c r="BG4222" s="240">
        <f>+BC4222+BF4222</f>
        <v>0</v>
      </c>
      <c r="BH4222" s="240">
        <f>BH4223</f>
        <v>0</v>
      </c>
      <c r="BI4222" s="240">
        <f>BI4223</f>
        <v>0</v>
      </c>
      <c r="BJ4222" s="240">
        <f>+BH4222+BI4222</f>
        <v>0</v>
      </c>
      <c r="BK4222" s="240">
        <f>BK4223</f>
        <v>0</v>
      </c>
      <c r="BL4222" s="240">
        <f>BL4223</f>
        <v>0</v>
      </c>
      <c r="BM4222" s="240">
        <f>+BK4222+BL4222</f>
        <v>0</v>
      </c>
      <c r="BN4222" s="240">
        <f>+BJ4222+BM4222</f>
        <v>0</v>
      </c>
      <c r="BO4222" s="240">
        <f>BO4223</f>
        <v>0</v>
      </c>
      <c r="BP4222" s="240">
        <f>BP4223</f>
        <v>0</v>
      </c>
      <c r="BQ4222" s="240">
        <f>+BO4222+BP4222</f>
        <v>0</v>
      </c>
      <c r="BR4222" s="240">
        <f>BR4223</f>
        <v>0</v>
      </c>
      <c r="BS4222" s="240">
        <f>BS4223</f>
        <v>0</v>
      </c>
      <c r="BT4222" s="240">
        <f>+BR4222+BS4222</f>
        <v>0</v>
      </c>
      <c r="BU4222" s="240">
        <f>+BQ4222+BT4222</f>
        <v>0</v>
      </c>
      <c r="BV4222" s="262"/>
      <c r="BW4222" s="262"/>
      <c r="BX4222" s="263"/>
      <c r="BY4222" s="263"/>
      <c r="BZ4222" s="262"/>
      <c r="CA4222" s="264"/>
    </row>
    <row r="4223" spans="2:79" ht="36.75" hidden="1" customHeight="1">
      <c r="B4223" s="206">
        <v>2015</v>
      </c>
      <c r="C4223" s="207">
        <v>8320</v>
      </c>
      <c r="D4223" s="206">
        <v>17</v>
      </c>
      <c r="E4223" s="206">
        <v>5000</v>
      </c>
      <c r="F4223" s="206">
        <v>5600</v>
      </c>
      <c r="G4223" s="218">
        <v>569</v>
      </c>
      <c r="H4223" s="218">
        <v>3</v>
      </c>
      <c r="I4223" s="220" t="s">
        <v>28</v>
      </c>
      <c r="J4223" s="209">
        <v>0</v>
      </c>
      <c r="K4223" s="209">
        <v>0</v>
      </c>
      <c r="L4223" s="210">
        <f>+J4223+K4223</f>
        <v>0</v>
      </c>
      <c r="M4223" s="209">
        <v>0</v>
      </c>
      <c r="N4223" s="209">
        <v>0</v>
      </c>
      <c r="O4223" s="210">
        <f>+M4223+N4223</f>
        <v>0</v>
      </c>
      <c r="P4223" s="210">
        <f>+L4223+O4223</f>
        <v>0</v>
      </c>
      <c r="Q4223" s="221" t="s">
        <v>19</v>
      </c>
      <c r="R4223" s="310"/>
      <c r="S4223" s="310"/>
      <c r="T4223" s="213">
        <v>0</v>
      </c>
      <c r="U4223" s="213">
        <v>0</v>
      </c>
      <c r="V4223" s="213">
        <v>0</v>
      </c>
      <c r="W4223" s="213">
        <v>0</v>
      </c>
      <c r="X4223" s="213"/>
      <c r="Y4223" s="213"/>
      <c r="Z4223" s="213">
        <v>0</v>
      </c>
      <c r="AA4223" s="213">
        <v>0</v>
      </c>
      <c r="AB4223" s="213">
        <v>0</v>
      </c>
      <c r="AC4223" s="213">
        <v>0</v>
      </c>
      <c r="AD4223" s="214"/>
      <c r="AE4223" s="214"/>
      <c r="AF4223" s="209">
        <f>J4223+T4223-Z4223</f>
        <v>0</v>
      </c>
      <c r="AG4223" s="209">
        <f>K4223+U4223-AA4223</f>
        <v>0</v>
      </c>
      <c r="AH4223" s="210">
        <f>+AF4223+AG4223</f>
        <v>0</v>
      </c>
      <c r="AI4223" s="209">
        <f>M4223+V4223-AB4223</f>
        <v>0</v>
      </c>
      <c r="AJ4223" s="209">
        <f>N4223+W4223-AC4223</f>
        <v>0</v>
      </c>
      <c r="AK4223" s="210">
        <f>+AI4223+AJ4223</f>
        <v>0</v>
      </c>
      <c r="AL4223" s="210">
        <f>+AH4223+AK4223</f>
        <v>0</v>
      </c>
      <c r="AM4223" s="213">
        <v>0</v>
      </c>
      <c r="AN4223" s="213">
        <v>0</v>
      </c>
      <c r="AO4223" s="210">
        <f>+AM4223+AN4223</f>
        <v>0</v>
      </c>
      <c r="AP4223" s="213">
        <v>0</v>
      </c>
      <c r="AQ4223" s="213">
        <v>0</v>
      </c>
      <c r="AR4223" s="210">
        <f>+AP4223+AQ4223</f>
        <v>0</v>
      </c>
      <c r="AS4223" s="210">
        <f>+AO4223+AR4223</f>
        <v>0</v>
      </c>
      <c r="AT4223" s="213">
        <v>0</v>
      </c>
      <c r="AU4223" s="213">
        <v>0</v>
      </c>
      <c r="AV4223" s="210">
        <f>+AT4223+AU4223</f>
        <v>0</v>
      </c>
      <c r="AW4223" s="213">
        <v>0</v>
      </c>
      <c r="AX4223" s="213">
        <v>0</v>
      </c>
      <c r="AY4223" s="210">
        <f>+AW4223+AX4223</f>
        <v>0</v>
      </c>
      <c r="AZ4223" s="210">
        <f>+AV4223+AY4223</f>
        <v>0</v>
      </c>
      <c r="BA4223" s="213">
        <v>0</v>
      </c>
      <c r="BB4223" s="213">
        <v>0</v>
      </c>
      <c r="BC4223" s="210">
        <f>+BA4223+BB4223</f>
        <v>0</v>
      </c>
      <c r="BD4223" s="213">
        <v>0</v>
      </c>
      <c r="BE4223" s="213">
        <v>0</v>
      </c>
      <c r="BF4223" s="210">
        <f>+BD4223+BE4223</f>
        <v>0</v>
      </c>
      <c r="BG4223" s="210">
        <f>+BC4223+BF4223</f>
        <v>0</v>
      </c>
      <c r="BH4223" s="213">
        <v>0</v>
      </c>
      <c r="BI4223" s="213">
        <v>0</v>
      </c>
      <c r="BJ4223" s="210">
        <f>+BH4223+BI4223</f>
        <v>0</v>
      </c>
      <c r="BK4223" s="213">
        <v>0</v>
      </c>
      <c r="BL4223" s="213">
        <v>0</v>
      </c>
      <c r="BM4223" s="210">
        <f>+BK4223+BL4223</f>
        <v>0</v>
      </c>
      <c r="BN4223" s="210">
        <f>+BJ4223+BM4223</f>
        <v>0</v>
      </c>
      <c r="BO4223" s="209">
        <f>AF4223-AM4223-AT4223-BA4223-BH4223</f>
        <v>0</v>
      </c>
      <c r="BP4223" s="209">
        <f>AG4223-AN4223-AU4223-BB4223-BI4223</f>
        <v>0</v>
      </c>
      <c r="BQ4223" s="210">
        <f>+BO4223+BP4223</f>
        <v>0</v>
      </c>
      <c r="BR4223" s="209">
        <f>AI4223-AP4223-AW4223-BD4223-BK4223</f>
        <v>0</v>
      </c>
      <c r="BS4223" s="209">
        <f>AJ4223-AQ4223-AX4223-BE4223-BL4223</f>
        <v>0</v>
      </c>
      <c r="BT4223" s="210">
        <f>+BR4223+BS4223</f>
        <v>0</v>
      </c>
      <c r="BU4223" s="210">
        <f>+BQ4223+BT4223</f>
        <v>0</v>
      </c>
      <c r="BV4223" s="215">
        <f>R4223+X4223-AD4223</f>
        <v>0</v>
      </c>
      <c r="BW4223" s="215">
        <f>S4223+Y4223-AE4223</f>
        <v>0</v>
      </c>
      <c r="BX4223" s="216">
        <v>0</v>
      </c>
      <c r="BY4223" s="216">
        <v>0</v>
      </c>
      <c r="BZ4223" s="215">
        <f>BV4223-BX4223</f>
        <v>0</v>
      </c>
      <c r="CA4223" s="217">
        <f>BW4223-BY4223</f>
        <v>0</v>
      </c>
    </row>
    <row r="4224" spans="2:79" ht="36.75" hidden="1" customHeight="1">
      <c r="B4224" s="188">
        <v>2015</v>
      </c>
      <c r="C4224" s="189">
        <v>8320</v>
      </c>
      <c r="D4224" s="188">
        <v>17</v>
      </c>
      <c r="E4224" s="188">
        <v>5000</v>
      </c>
      <c r="F4224" s="188">
        <v>5700</v>
      </c>
      <c r="G4224" s="188"/>
      <c r="H4224" s="188"/>
      <c r="I4224" s="190" t="s">
        <v>23</v>
      </c>
      <c r="J4224" s="191">
        <f>+J4225+J4227</f>
        <v>0</v>
      </c>
      <c r="K4224" s="191">
        <f>+K4225+K4227</f>
        <v>0</v>
      </c>
      <c r="L4224" s="191">
        <f>+J4224+K4224</f>
        <v>0</v>
      </c>
      <c r="M4224" s="191">
        <f>+M4225+M4227</f>
        <v>0</v>
      </c>
      <c r="N4224" s="191">
        <f>+N4225+N4227</f>
        <v>0</v>
      </c>
      <c r="O4224" s="191">
        <f>+M4224+N4224</f>
        <v>0</v>
      </c>
      <c r="P4224" s="191">
        <f>+L4224+O4224</f>
        <v>0</v>
      </c>
      <c r="Q4224" s="191"/>
      <c r="R4224" s="308"/>
      <c r="S4224" s="308"/>
      <c r="T4224" s="191">
        <f>+T4225+T4227</f>
        <v>0</v>
      </c>
      <c r="U4224" s="191">
        <f>+U4225+U4227</f>
        <v>0</v>
      </c>
      <c r="V4224" s="191">
        <f>+V4225+V4227</f>
        <v>0</v>
      </c>
      <c r="W4224" s="191">
        <f>+W4225+W4227</f>
        <v>0</v>
      </c>
      <c r="X4224" s="193"/>
      <c r="Y4224" s="193"/>
      <c r="Z4224" s="191">
        <f>+Z4225+Z4227</f>
        <v>0</v>
      </c>
      <c r="AA4224" s="191">
        <f>+AA4225+AA4227</f>
        <v>0</v>
      </c>
      <c r="AB4224" s="191">
        <f>+AB4225+AB4227</f>
        <v>0</v>
      </c>
      <c r="AC4224" s="191">
        <f>+AC4225+AC4227</f>
        <v>0</v>
      </c>
      <c r="AD4224" s="193"/>
      <c r="AE4224" s="193"/>
      <c r="AF4224" s="191">
        <f>+AF4225+AF4227</f>
        <v>0</v>
      </c>
      <c r="AG4224" s="191">
        <f>+AG4225+AG4227</f>
        <v>0</v>
      </c>
      <c r="AH4224" s="191">
        <f>+AF4224+AG4224</f>
        <v>0</v>
      </c>
      <c r="AI4224" s="191">
        <f>+AI4225+AI4227</f>
        <v>0</v>
      </c>
      <c r="AJ4224" s="191">
        <f>+AJ4225+AJ4227</f>
        <v>0</v>
      </c>
      <c r="AK4224" s="191">
        <f>+AI4224+AJ4224</f>
        <v>0</v>
      </c>
      <c r="AL4224" s="191">
        <f>+AH4224+AK4224</f>
        <v>0</v>
      </c>
      <c r="AM4224" s="191">
        <f>+AM4225+AM4227</f>
        <v>0</v>
      </c>
      <c r="AN4224" s="191">
        <f>+AN4225+AN4227</f>
        <v>0</v>
      </c>
      <c r="AO4224" s="191">
        <f>+AM4224+AN4224</f>
        <v>0</v>
      </c>
      <c r="AP4224" s="191">
        <f>+AP4225+AP4227</f>
        <v>0</v>
      </c>
      <c r="AQ4224" s="191">
        <f>+AQ4225+AQ4227</f>
        <v>0</v>
      </c>
      <c r="AR4224" s="191">
        <f>+AP4224+AQ4224</f>
        <v>0</v>
      </c>
      <c r="AS4224" s="191">
        <f>+AO4224+AR4224</f>
        <v>0</v>
      </c>
      <c r="AT4224" s="191">
        <f>+AT4225+AT4227</f>
        <v>0</v>
      </c>
      <c r="AU4224" s="191">
        <f>+AU4225+AU4227</f>
        <v>0</v>
      </c>
      <c r="AV4224" s="191">
        <f>+AT4224+AU4224</f>
        <v>0</v>
      </c>
      <c r="AW4224" s="191">
        <f>+AW4225+AW4227</f>
        <v>0</v>
      </c>
      <c r="AX4224" s="191">
        <f>+AX4225+AX4227</f>
        <v>0</v>
      </c>
      <c r="AY4224" s="191">
        <f>+AW4224+AX4224</f>
        <v>0</v>
      </c>
      <c r="AZ4224" s="191">
        <f>+AV4224+AY4224</f>
        <v>0</v>
      </c>
      <c r="BA4224" s="191">
        <f>+BA4225+BA4227</f>
        <v>0</v>
      </c>
      <c r="BB4224" s="191">
        <f>+BB4225+BB4227</f>
        <v>0</v>
      </c>
      <c r="BC4224" s="191">
        <f>+BA4224+BB4224</f>
        <v>0</v>
      </c>
      <c r="BD4224" s="191">
        <f>+BD4225+BD4227</f>
        <v>0</v>
      </c>
      <c r="BE4224" s="191">
        <f>+BE4225+BE4227</f>
        <v>0</v>
      </c>
      <c r="BF4224" s="191">
        <f>+BD4224+BE4224</f>
        <v>0</v>
      </c>
      <c r="BG4224" s="191">
        <f>+BC4224+BF4224</f>
        <v>0</v>
      </c>
      <c r="BH4224" s="191">
        <f>+BH4225+BH4227</f>
        <v>0</v>
      </c>
      <c r="BI4224" s="191">
        <f>+BI4225+BI4227</f>
        <v>0</v>
      </c>
      <c r="BJ4224" s="191">
        <f>+BH4224+BI4224</f>
        <v>0</v>
      </c>
      <c r="BK4224" s="191">
        <f>+BK4225+BK4227</f>
        <v>0</v>
      </c>
      <c r="BL4224" s="191">
        <f>+BL4225+BL4227</f>
        <v>0</v>
      </c>
      <c r="BM4224" s="191">
        <f>+BK4224+BL4224</f>
        <v>0</v>
      </c>
      <c r="BN4224" s="191">
        <f>+BJ4224+BM4224</f>
        <v>0</v>
      </c>
      <c r="BO4224" s="191">
        <f>+BO4225+BO4227</f>
        <v>0</v>
      </c>
      <c r="BP4224" s="191">
        <f>+BP4225+BP4227</f>
        <v>0</v>
      </c>
      <c r="BQ4224" s="191">
        <f>+BO4224+BP4224</f>
        <v>0</v>
      </c>
      <c r="BR4224" s="191">
        <f>+BR4225+BR4227</f>
        <v>0</v>
      </c>
      <c r="BS4224" s="191">
        <f>+BS4225+BS4227</f>
        <v>0</v>
      </c>
      <c r="BT4224" s="191">
        <f>+BR4224+BS4224</f>
        <v>0</v>
      </c>
      <c r="BU4224" s="191">
        <f>+BQ4224+BT4224</f>
        <v>0</v>
      </c>
      <c r="BV4224" s="194"/>
      <c r="BW4224" s="194"/>
      <c r="BX4224" s="195"/>
      <c r="BY4224" s="195"/>
      <c r="BZ4224" s="194"/>
      <c r="CA4224" s="196"/>
    </row>
    <row r="4225" spans="2:79" ht="36.75" hidden="1" customHeight="1">
      <c r="B4225" s="197">
        <v>2015</v>
      </c>
      <c r="C4225" s="198">
        <v>8320</v>
      </c>
      <c r="D4225" s="197">
        <v>17</v>
      </c>
      <c r="E4225" s="197">
        <v>5000</v>
      </c>
      <c r="F4225" s="197">
        <v>5700</v>
      </c>
      <c r="G4225" s="197">
        <v>576</v>
      </c>
      <c r="H4225" s="197"/>
      <c r="I4225" s="199" t="s">
        <v>22</v>
      </c>
      <c r="J4225" s="240">
        <f>+J4226</f>
        <v>0</v>
      </c>
      <c r="K4225" s="240">
        <f>+K4226</f>
        <v>0</v>
      </c>
      <c r="L4225" s="240">
        <f>+J4225+K4225</f>
        <v>0</v>
      </c>
      <c r="M4225" s="240">
        <f>+M4226</f>
        <v>0</v>
      </c>
      <c r="N4225" s="240">
        <f>+N4226</f>
        <v>0</v>
      </c>
      <c r="O4225" s="240">
        <f>+M4225+N4225</f>
        <v>0</v>
      </c>
      <c r="P4225" s="240">
        <f>+L4225+O4225</f>
        <v>0</v>
      </c>
      <c r="Q4225" s="200"/>
      <c r="R4225" s="309"/>
      <c r="S4225" s="309"/>
      <c r="T4225" s="240">
        <f>+T4226</f>
        <v>0</v>
      </c>
      <c r="U4225" s="240">
        <f>+U4226</f>
        <v>0</v>
      </c>
      <c r="V4225" s="240">
        <f>+V4226</f>
        <v>0</v>
      </c>
      <c r="W4225" s="240">
        <f>+W4226</f>
        <v>0</v>
      </c>
      <c r="X4225" s="261"/>
      <c r="Y4225" s="261"/>
      <c r="Z4225" s="240">
        <f>+Z4226</f>
        <v>0</v>
      </c>
      <c r="AA4225" s="240">
        <f>+AA4226</f>
        <v>0</v>
      </c>
      <c r="AB4225" s="240">
        <f>+AB4226</f>
        <v>0</v>
      </c>
      <c r="AC4225" s="240">
        <f>+AC4226</f>
        <v>0</v>
      </c>
      <c r="AD4225" s="261"/>
      <c r="AE4225" s="261"/>
      <c r="AF4225" s="240">
        <f>+AF4226</f>
        <v>0</v>
      </c>
      <c r="AG4225" s="240">
        <f>+AG4226</f>
        <v>0</v>
      </c>
      <c r="AH4225" s="240">
        <f>+AF4225+AG4225</f>
        <v>0</v>
      </c>
      <c r="AI4225" s="240">
        <f>+AI4226</f>
        <v>0</v>
      </c>
      <c r="AJ4225" s="240">
        <f>+AJ4226</f>
        <v>0</v>
      </c>
      <c r="AK4225" s="240">
        <f>+AI4225+AJ4225</f>
        <v>0</v>
      </c>
      <c r="AL4225" s="240">
        <f>+AH4225+AK4225</f>
        <v>0</v>
      </c>
      <c r="AM4225" s="240">
        <f>+AM4226</f>
        <v>0</v>
      </c>
      <c r="AN4225" s="240">
        <f>+AN4226</f>
        <v>0</v>
      </c>
      <c r="AO4225" s="240">
        <f>+AM4225+AN4225</f>
        <v>0</v>
      </c>
      <c r="AP4225" s="240">
        <f>+AP4226</f>
        <v>0</v>
      </c>
      <c r="AQ4225" s="240">
        <f>+AQ4226</f>
        <v>0</v>
      </c>
      <c r="AR4225" s="240">
        <f>+AP4225+AQ4225</f>
        <v>0</v>
      </c>
      <c r="AS4225" s="240">
        <f>+AO4225+AR4225</f>
        <v>0</v>
      </c>
      <c r="AT4225" s="240">
        <f>+AT4226</f>
        <v>0</v>
      </c>
      <c r="AU4225" s="240">
        <f>+AU4226</f>
        <v>0</v>
      </c>
      <c r="AV4225" s="240">
        <f>+AT4225+AU4225</f>
        <v>0</v>
      </c>
      <c r="AW4225" s="240">
        <f>+AW4226</f>
        <v>0</v>
      </c>
      <c r="AX4225" s="240">
        <f>+AX4226</f>
        <v>0</v>
      </c>
      <c r="AY4225" s="240">
        <f>+AW4225+AX4225</f>
        <v>0</v>
      </c>
      <c r="AZ4225" s="240">
        <f>+AV4225+AY4225</f>
        <v>0</v>
      </c>
      <c r="BA4225" s="240">
        <f>+BA4226</f>
        <v>0</v>
      </c>
      <c r="BB4225" s="240">
        <f>+BB4226</f>
        <v>0</v>
      </c>
      <c r="BC4225" s="240">
        <f>+BA4225+BB4225</f>
        <v>0</v>
      </c>
      <c r="BD4225" s="240">
        <f>+BD4226</f>
        <v>0</v>
      </c>
      <c r="BE4225" s="240">
        <f>+BE4226</f>
        <v>0</v>
      </c>
      <c r="BF4225" s="240">
        <f>+BD4225+BE4225</f>
        <v>0</v>
      </c>
      <c r="BG4225" s="240">
        <f>+BC4225+BF4225</f>
        <v>0</v>
      </c>
      <c r="BH4225" s="240">
        <f>+BH4226</f>
        <v>0</v>
      </c>
      <c r="BI4225" s="240">
        <f>+BI4226</f>
        <v>0</v>
      </c>
      <c r="BJ4225" s="240">
        <f>+BH4225+BI4225</f>
        <v>0</v>
      </c>
      <c r="BK4225" s="240">
        <f>+BK4226</f>
        <v>0</v>
      </c>
      <c r="BL4225" s="240">
        <f>+BL4226</f>
        <v>0</v>
      </c>
      <c r="BM4225" s="240">
        <f>+BK4225+BL4225</f>
        <v>0</v>
      </c>
      <c r="BN4225" s="240">
        <f>+BJ4225+BM4225</f>
        <v>0</v>
      </c>
      <c r="BO4225" s="240">
        <f>+BO4226</f>
        <v>0</v>
      </c>
      <c r="BP4225" s="240">
        <f>+BP4226</f>
        <v>0</v>
      </c>
      <c r="BQ4225" s="240">
        <f>+BO4225+BP4225</f>
        <v>0</v>
      </c>
      <c r="BR4225" s="240">
        <f>+BR4226</f>
        <v>0</v>
      </c>
      <c r="BS4225" s="240">
        <f>+BS4226</f>
        <v>0</v>
      </c>
      <c r="BT4225" s="240">
        <f>+BR4225+BS4225</f>
        <v>0</v>
      </c>
      <c r="BU4225" s="240">
        <f>+BQ4225+BT4225</f>
        <v>0</v>
      </c>
      <c r="BV4225" s="262"/>
      <c r="BW4225" s="262"/>
      <c r="BX4225" s="263"/>
      <c r="BY4225" s="263"/>
      <c r="BZ4225" s="262"/>
      <c r="CA4225" s="264"/>
    </row>
    <row r="4226" spans="2:79" ht="36.75" hidden="1" customHeight="1">
      <c r="B4226" s="218">
        <v>2015</v>
      </c>
      <c r="C4226" s="219">
        <v>8320</v>
      </c>
      <c r="D4226" s="218">
        <v>17</v>
      </c>
      <c r="E4226" s="218">
        <v>5000</v>
      </c>
      <c r="F4226" s="218">
        <v>5700</v>
      </c>
      <c r="G4226" s="218">
        <v>576</v>
      </c>
      <c r="H4226" s="218">
        <v>1</v>
      </c>
      <c r="I4226" s="208" t="s">
        <v>22</v>
      </c>
      <c r="J4226" s="209">
        <v>0</v>
      </c>
      <c r="K4226" s="209">
        <v>0</v>
      </c>
      <c r="L4226" s="210">
        <f>+J4226+K4226</f>
        <v>0</v>
      </c>
      <c r="M4226" s="209">
        <v>0</v>
      </c>
      <c r="N4226" s="209">
        <v>0</v>
      </c>
      <c r="O4226" s="210">
        <f>+M4226+N4226</f>
        <v>0</v>
      </c>
      <c r="P4226" s="210">
        <f>+L4226+O4226</f>
        <v>0</v>
      </c>
      <c r="Q4226" s="221" t="s">
        <v>19</v>
      </c>
      <c r="R4226" s="307"/>
      <c r="S4226" s="307"/>
      <c r="T4226" s="213">
        <v>0</v>
      </c>
      <c r="U4226" s="213">
        <v>0</v>
      </c>
      <c r="V4226" s="213">
        <v>0</v>
      </c>
      <c r="W4226" s="213">
        <v>0</v>
      </c>
      <c r="X4226" s="213"/>
      <c r="Y4226" s="213"/>
      <c r="Z4226" s="213">
        <v>0</v>
      </c>
      <c r="AA4226" s="213">
        <v>0</v>
      </c>
      <c r="AB4226" s="213">
        <v>0</v>
      </c>
      <c r="AC4226" s="213">
        <v>0</v>
      </c>
      <c r="AD4226" s="214"/>
      <c r="AE4226" s="214"/>
      <c r="AF4226" s="209">
        <f>J4226+T4226-Z4226</f>
        <v>0</v>
      </c>
      <c r="AG4226" s="209">
        <f>K4226+U4226-AA4226</f>
        <v>0</v>
      </c>
      <c r="AH4226" s="210">
        <f>+AF4226+AG4226</f>
        <v>0</v>
      </c>
      <c r="AI4226" s="209">
        <f>M4226+V4226-AB4226</f>
        <v>0</v>
      </c>
      <c r="AJ4226" s="209">
        <f>N4226+W4226-AC4226</f>
        <v>0</v>
      </c>
      <c r="AK4226" s="210">
        <f>+AI4226+AJ4226</f>
        <v>0</v>
      </c>
      <c r="AL4226" s="210">
        <f>+AH4226+AK4226</f>
        <v>0</v>
      </c>
      <c r="AM4226" s="213">
        <v>0</v>
      </c>
      <c r="AN4226" s="213">
        <v>0</v>
      </c>
      <c r="AO4226" s="210">
        <f>+AM4226+AN4226</f>
        <v>0</v>
      </c>
      <c r="AP4226" s="213">
        <v>0</v>
      </c>
      <c r="AQ4226" s="213">
        <v>0</v>
      </c>
      <c r="AR4226" s="210">
        <f>+AP4226+AQ4226</f>
        <v>0</v>
      </c>
      <c r="AS4226" s="210">
        <f>+AO4226+AR4226</f>
        <v>0</v>
      </c>
      <c r="AT4226" s="213">
        <v>0</v>
      </c>
      <c r="AU4226" s="213">
        <v>0</v>
      </c>
      <c r="AV4226" s="210">
        <f>+AT4226+AU4226</f>
        <v>0</v>
      </c>
      <c r="AW4226" s="213">
        <v>0</v>
      </c>
      <c r="AX4226" s="213">
        <v>0</v>
      </c>
      <c r="AY4226" s="210">
        <f>+AW4226+AX4226</f>
        <v>0</v>
      </c>
      <c r="AZ4226" s="210">
        <f>+AV4226+AY4226</f>
        <v>0</v>
      </c>
      <c r="BA4226" s="213">
        <v>0</v>
      </c>
      <c r="BB4226" s="213">
        <v>0</v>
      </c>
      <c r="BC4226" s="210">
        <f>+BA4226+BB4226</f>
        <v>0</v>
      </c>
      <c r="BD4226" s="213">
        <v>0</v>
      </c>
      <c r="BE4226" s="213">
        <v>0</v>
      </c>
      <c r="BF4226" s="210">
        <f>+BD4226+BE4226</f>
        <v>0</v>
      </c>
      <c r="BG4226" s="210">
        <f>+BC4226+BF4226</f>
        <v>0</v>
      </c>
      <c r="BH4226" s="213">
        <v>0</v>
      </c>
      <c r="BI4226" s="213">
        <v>0</v>
      </c>
      <c r="BJ4226" s="210">
        <f>+BH4226+BI4226</f>
        <v>0</v>
      </c>
      <c r="BK4226" s="213">
        <v>0</v>
      </c>
      <c r="BL4226" s="213">
        <v>0</v>
      </c>
      <c r="BM4226" s="210">
        <f>+BK4226+BL4226</f>
        <v>0</v>
      </c>
      <c r="BN4226" s="210">
        <f>+BJ4226+BM4226</f>
        <v>0</v>
      </c>
      <c r="BO4226" s="209">
        <f>AF4226-AM4226-AT4226-BA4226-BH4226</f>
        <v>0</v>
      </c>
      <c r="BP4226" s="209">
        <f>AG4226-AN4226-AU4226-BB4226-BI4226</f>
        <v>0</v>
      </c>
      <c r="BQ4226" s="210">
        <f>+BO4226+BP4226</f>
        <v>0</v>
      </c>
      <c r="BR4226" s="209">
        <f>AI4226-AP4226-AW4226-BD4226-BK4226</f>
        <v>0</v>
      </c>
      <c r="BS4226" s="209">
        <f>AJ4226-AQ4226-AX4226-BE4226-BL4226</f>
        <v>0</v>
      </c>
      <c r="BT4226" s="210">
        <f>+BR4226+BS4226</f>
        <v>0</v>
      </c>
      <c r="BU4226" s="210">
        <f>+BQ4226+BT4226</f>
        <v>0</v>
      </c>
      <c r="BV4226" s="215">
        <f>R4226+X4226-AD4226</f>
        <v>0</v>
      </c>
      <c r="BW4226" s="215">
        <f>S4226+Y4226-AE4226</f>
        <v>0</v>
      </c>
      <c r="BX4226" s="216">
        <v>0</v>
      </c>
      <c r="BY4226" s="216">
        <v>0</v>
      </c>
      <c r="BZ4226" s="215">
        <f>BV4226-BX4226</f>
        <v>0</v>
      </c>
      <c r="CA4226" s="217">
        <f>BW4226-BY4226</f>
        <v>0</v>
      </c>
    </row>
    <row r="4227" spans="2:79" ht="36.75" hidden="1" customHeight="1">
      <c r="B4227" s="197">
        <v>2015</v>
      </c>
      <c r="C4227" s="198">
        <v>8320</v>
      </c>
      <c r="D4227" s="197">
        <v>17</v>
      </c>
      <c r="E4227" s="197">
        <v>5000</v>
      </c>
      <c r="F4227" s="197">
        <v>5700</v>
      </c>
      <c r="G4227" s="197">
        <v>577</v>
      </c>
      <c r="H4227" s="197"/>
      <c r="I4227" s="199" t="s">
        <v>21</v>
      </c>
      <c r="J4227" s="240">
        <f>+J4228</f>
        <v>0</v>
      </c>
      <c r="K4227" s="240">
        <f>+K4228</f>
        <v>0</v>
      </c>
      <c r="L4227" s="240">
        <f>+J4227+K4227</f>
        <v>0</v>
      </c>
      <c r="M4227" s="240">
        <f>+M4228</f>
        <v>0</v>
      </c>
      <c r="N4227" s="240">
        <f>+N4228</f>
        <v>0</v>
      </c>
      <c r="O4227" s="240">
        <f>+M4227+N4227</f>
        <v>0</v>
      </c>
      <c r="P4227" s="240">
        <f>+L4227+O4227</f>
        <v>0</v>
      </c>
      <c r="Q4227" s="200"/>
      <c r="R4227" s="309"/>
      <c r="S4227" s="309"/>
      <c r="T4227" s="240">
        <f>+T4228</f>
        <v>0</v>
      </c>
      <c r="U4227" s="240">
        <f>+U4228</f>
        <v>0</v>
      </c>
      <c r="V4227" s="240">
        <f>+V4228</f>
        <v>0</v>
      </c>
      <c r="W4227" s="240">
        <f>+W4228</f>
        <v>0</v>
      </c>
      <c r="X4227" s="261"/>
      <c r="Y4227" s="261"/>
      <c r="Z4227" s="240">
        <f>+Z4228</f>
        <v>0</v>
      </c>
      <c r="AA4227" s="240">
        <f>+AA4228</f>
        <v>0</v>
      </c>
      <c r="AB4227" s="240">
        <f>+AB4228</f>
        <v>0</v>
      </c>
      <c r="AC4227" s="240">
        <f>+AC4228</f>
        <v>0</v>
      </c>
      <c r="AD4227" s="261"/>
      <c r="AE4227" s="261"/>
      <c r="AF4227" s="240">
        <f>+AF4228</f>
        <v>0</v>
      </c>
      <c r="AG4227" s="240">
        <f>+AG4228</f>
        <v>0</v>
      </c>
      <c r="AH4227" s="240">
        <f>+AF4227+AG4227</f>
        <v>0</v>
      </c>
      <c r="AI4227" s="240">
        <f>+AI4228</f>
        <v>0</v>
      </c>
      <c r="AJ4227" s="240">
        <f>+AJ4228</f>
        <v>0</v>
      </c>
      <c r="AK4227" s="240">
        <f>+AI4227+AJ4227</f>
        <v>0</v>
      </c>
      <c r="AL4227" s="240">
        <f>+AH4227+AK4227</f>
        <v>0</v>
      </c>
      <c r="AM4227" s="240">
        <f>+AM4228</f>
        <v>0</v>
      </c>
      <c r="AN4227" s="240">
        <f>+AN4228</f>
        <v>0</v>
      </c>
      <c r="AO4227" s="240">
        <f>+AM4227+AN4227</f>
        <v>0</v>
      </c>
      <c r="AP4227" s="240">
        <f>+AP4228</f>
        <v>0</v>
      </c>
      <c r="AQ4227" s="240">
        <f>+AQ4228</f>
        <v>0</v>
      </c>
      <c r="AR4227" s="240">
        <f>+AP4227+AQ4227</f>
        <v>0</v>
      </c>
      <c r="AS4227" s="240">
        <f>+AO4227+AR4227</f>
        <v>0</v>
      </c>
      <c r="AT4227" s="240">
        <f>+AT4228</f>
        <v>0</v>
      </c>
      <c r="AU4227" s="240">
        <f>+AU4228</f>
        <v>0</v>
      </c>
      <c r="AV4227" s="240">
        <f>+AT4227+AU4227</f>
        <v>0</v>
      </c>
      <c r="AW4227" s="240">
        <f>+AW4228</f>
        <v>0</v>
      </c>
      <c r="AX4227" s="240">
        <f>+AX4228</f>
        <v>0</v>
      </c>
      <c r="AY4227" s="240">
        <f>+AW4227+AX4227</f>
        <v>0</v>
      </c>
      <c r="AZ4227" s="240">
        <f>+AV4227+AY4227</f>
        <v>0</v>
      </c>
      <c r="BA4227" s="240">
        <f>+BA4228</f>
        <v>0</v>
      </c>
      <c r="BB4227" s="240">
        <f>+BB4228</f>
        <v>0</v>
      </c>
      <c r="BC4227" s="240">
        <f>+BA4227+BB4227</f>
        <v>0</v>
      </c>
      <c r="BD4227" s="240">
        <f>+BD4228</f>
        <v>0</v>
      </c>
      <c r="BE4227" s="240">
        <f>+BE4228</f>
        <v>0</v>
      </c>
      <c r="BF4227" s="240">
        <f>+BD4227+BE4227</f>
        <v>0</v>
      </c>
      <c r="BG4227" s="240">
        <f>+BC4227+BF4227</f>
        <v>0</v>
      </c>
      <c r="BH4227" s="240">
        <f>+BH4228</f>
        <v>0</v>
      </c>
      <c r="BI4227" s="240">
        <f>+BI4228</f>
        <v>0</v>
      </c>
      <c r="BJ4227" s="240">
        <f>+BH4227+BI4227</f>
        <v>0</v>
      </c>
      <c r="BK4227" s="240">
        <f>+BK4228</f>
        <v>0</v>
      </c>
      <c r="BL4227" s="240">
        <f>+BL4228</f>
        <v>0</v>
      </c>
      <c r="BM4227" s="240">
        <f>+BK4227+BL4227</f>
        <v>0</v>
      </c>
      <c r="BN4227" s="240">
        <f>+BJ4227+BM4227</f>
        <v>0</v>
      </c>
      <c r="BO4227" s="240">
        <f>+BO4228</f>
        <v>0</v>
      </c>
      <c r="BP4227" s="240">
        <f>+BP4228</f>
        <v>0</v>
      </c>
      <c r="BQ4227" s="240">
        <f>+BO4227+BP4227</f>
        <v>0</v>
      </c>
      <c r="BR4227" s="240">
        <f>+BR4228</f>
        <v>0</v>
      </c>
      <c r="BS4227" s="240">
        <f>+BS4228</f>
        <v>0</v>
      </c>
      <c r="BT4227" s="240">
        <f>+BR4227+BS4227</f>
        <v>0</v>
      </c>
      <c r="BU4227" s="240">
        <f>+BQ4227+BT4227</f>
        <v>0</v>
      </c>
      <c r="BV4227" s="262"/>
      <c r="BW4227" s="262"/>
      <c r="BX4227" s="263"/>
      <c r="BY4227" s="263"/>
      <c r="BZ4227" s="262"/>
      <c r="CA4227" s="264"/>
    </row>
    <row r="4228" spans="2:79" ht="36.75" hidden="1" customHeight="1">
      <c r="B4228" s="218">
        <v>2015</v>
      </c>
      <c r="C4228" s="219">
        <v>8320</v>
      </c>
      <c r="D4228" s="218">
        <v>17</v>
      </c>
      <c r="E4228" s="218">
        <v>5000</v>
      </c>
      <c r="F4228" s="218">
        <v>5700</v>
      </c>
      <c r="G4228" s="218">
        <v>577</v>
      </c>
      <c r="H4228" s="218">
        <v>1</v>
      </c>
      <c r="I4228" s="220" t="s">
        <v>20</v>
      </c>
      <c r="J4228" s="209">
        <v>0</v>
      </c>
      <c r="K4228" s="209">
        <v>0</v>
      </c>
      <c r="L4228" s="210">
        <f>+J4228+K4228</f>
        <v>0</v>
      </c>
      <c r="M4228" s="209">
        <v>0</v>
      </c>
      <c r="N4228" s="209">
        <v>0</v>
      </c>
      <c r="O4228" s="210">
        <f>+M4228+N4228</f>
        <v>0</v>
      </c>
      <c r="P4228" s="210">
        <f>+L4228+O4228</f>
        <v>0</v>
      </c>
      <c r="Q4228" s="221" t="s">
        <v>19</v>
      </c>
      <c r="R4228" s="307"/>
      <c r="S4228" s="307"/>
      <c r="T4228" s="213">
        <v>0</v>
      </c>
      <c r="U4228" s="213">
        <v>0</v>
      </c>
      <c r="V4228" s="213">
        <v>0</v>
      </c>
      <c r="W4228" s="213">
        <v>0</v>
      </c>
      <c r="X4228" s="213"/>
      <c r="Y4228" s="213"/>
      <c r="Z4228" s="213">
        <v>0</v>
      </c>
      <c r="AA4228" s="213">
        <v>0</v>
      </c>
      <c r="AB4228" s="213">
        <v>0</v>
      </c>
      <c r="AC4228" s="213">
        <v>0</v>
      </c>
      <c r="AD4228" s="214"/>
      <c r="AE4228" s="214"/>
      <c r="AF4228" s="209">
        <f>J4228+T4228-Z4228</f>
        <v>0</v>
      </c>
      <c r="AG4228" s="209">
        <f>K4228+U4228-AA4228</f>
        <v>0</v>
      </c>
      <c r="AH4228" s="210">
        <f>+AF4228+AG4228</f>
        <v>0</v>
      </c>
      <c r="AI4228" s="209">
        <f>M4228+V4228-AB4228</f>
        <v>0</v>
      </c>
      <c r="AJ4228" s="209">
        <f>N4228+W4228-AC4228</f>
        <v>0</v>
      </c>
      <c r="AK4228" s="210">
        <f>+AI4228+AJ4228</f>
        <v>0</v>
      </c>
      <c r="AL4228" s="210">
        <f>+AH4228+AK4228</f>
        <v>0</v>
      </c>
      <c r="AM4228" s="213">
        <v>0</v>
      </c>
      <c r="AN4228" s="213">
        <v>0</v>
      </c>
      <c r="AO4228" s="210">
        <f>+AM4228+AN4228</f>
        <v>0</v>
      </c>
      <c r="AP4228" s="213">
        <v>0</v>
      </c>
      <c r="AQ4228" s="213">
        <v>0</v>
      </c>
      <c r="AR4228" s="210">
        <f>+AP4228+AQ4228</f>
        <v>0</v>
      </c>
      <c r="AS4228" s="210">
        <f>+AO4228+AR4228</f>
        <v>0</v>
      </c>
      <c r="AT4228" s="213">
        <v>0</v>
      </c>
      <c r="AU4228" s="213">
        <v>0</v>
      </c>
      <c r="AV4228" s="210">
        <f>+AT4228+AU4228</f>
        <v>0</v>
      </c>
      <c r="AW4228" s="213">
        <v>0</v>
      </c>
      <c r="AX4228" s="213">
        <v>0</v>
      </c>
      <c r="AY4228" s="210">
        <f>+AW4228+AX4228</f>
        <v>0</v>
      </c>
      <c r="AZ4228" s="210">
        <f>+AV4228+AY4228</f>
        <v>0</v>
      </c>
      <c r="BA4228" s="213">
        <v>0</v>
      </c>
      <c r="BB4228" s="213">
        <v>0</v>
      </c>
      <c r="BC4228" s="210">
        <f>+BA4228+BB4228</f>
        <v>0</v>
      </c>
      <c r="BD4228" s="213">
        <v>0</v>
      </c>
      <c r="BE4228" s="213">
        <v>0</v>
      </c>
      <c r="BF4228" s="210">
        <f>+BD4228+BE4228</f>
        <v>0</v>
      </c>
      <c r="BG4228" s="210">
        <f>+BC4228+BF4228</f>
        <v>0</v>
      </c>
      <c r="BH4228" s="213">
        <v>0</v>
      </c>
      <c r="BI4228" s="213">
        <v>0</v>
      </c>
      <c r="BJ4228" s="210">
        <f>+BH4228+BI4228</f>
        <v>0</v>
      </c>
      <c r="BK4228" s="213">
        <v>0</v>
      </c>
      <c r="BL4228" s="213">
        <v>0</v>
      </c>
      <c r="BM4228" s="210">
        <f>+BK4228+BL4228</f>
        <v>0</v>
      </c>
      <c r="BN4228" s="210">
        <f>+BJ4228+BM4228</f>
        <v>0</v>
      </c>
      <c r="BO4228" s="209">
        <f>AF4228-AM4228-AT4228-BA4228-BH4228</f>
        <v>0</v>
      </c>
      <c r="BP4228" s="209">
        <f>AG4228-AN4228-AU4228-BB4228-BI4228</f>
        <v>0</v>
      </c>
      <c r="BQ4228" s="210">
        <f>+BO4228+BP4228</f>
        <v>0</v>
      </c>
      <c r="BR4228" s="209">
        <f>AI4228-AP4228-AW4228-BD4228-BK4228</f>
        <v>0</v>
      </c>
      <c r="BS4228" s="209">
        <f>AJ4228-AQ4228-AX4228-BE4228-BL4228</f>
        <v>0</v>
      </c>
      <c r="BT4228" s="210">
        <f>+BR4228+BS4228</f>
        <v>0</v>
      </c>
      <c r="BU4228" s="210">
        <f>+BQ4228+BT4228</f>
        <v>0</v>
      </c>
      <c r="BV4228" s="215">
        <f>R4228+X4228-AD4228</f>
        <v>0</v>
      </c>
      <c r="BW4228" s="215">
        <f>S4228+Y4228-AE4228</f>
        <v>0</v>
      </c>
      <c r="BX4228" s="216">
        <v>0</v>
      </c>
      <c r="BY4228" s="216">
        <v>0</v>
      </c>
      <c r="BZ4228" s="215">
        <f>BV4228-BX4228</f>
        <v>0</v>
      </c>
      <c r="CA4228" s="217">
        <f>BW4228-BY4228</f>
        <v>0</v>
      </c>
    </row>
    <row r="4229" spans="2:79" ht="36.75" hidden="1" customHeight="1">
      <c r="B4229" s="188">
        <v>2015</v>
      </c>
      <c r="C4229" s="189">
        <v>8320</v>
      </c>
      <c r="D4229" s="188">
        <v>17</v>
      </c>
      <c r="E4229" s="188">
        <v>5000</v>
      </c>
      <c r="F4229" s="188">
        <v>5900</v>
      </c>
      <c r="G4229" s="188"/>
      <c r="H4229" s="188"/>
      <c r="I4229" s="190" t="s">
        <v>18</v>
      </c>
      <c r="J4229" s="191">
        <f>+J4230+J4232</f>
        <v>0</v>
      </c>
      <c r="K4229" s="191">
        <f>+K4230+K4232</f>
        <v>0</v>
      </c>
      <c r="L4229" s="191">
        <f>+J4229+K4229</f>
        <v>0</v>
      </c>
      <c r="M4229" s="191">
        <f>+M4230+M4232</f>
        <v>0</v>
      </c>
      <c r="N4229" s="191">
        <f>+N4230+N4232</f>
        <v>0</v>
      </c>
      <c r="O4229" s="191">
        <f>+M4229+N4229</f>
        <v>0</v>
      </c>
      <c r="P4229" s="191">
        <f>+L4229+O4229</f>
        <v>0</v>
      </c>
      <c r="Q4229" s="191"/>
      <c r="R4229" s="308"/>
      <c r="S4229" s="308"/>
      <c r="T4229" s="191">
        <f>+T4230+T4232</f>
        <v>0</v>
      </c>
      <c r="U4229" s="191">
        <f>+U4230+U4232</f>
        <v>0</v>
      </c>
      <c r="V4229" s="191">
        <f>+V4230+V4232</f>
        <v>0</v>
      </c>
      <c r="W4229" s="191">
        <f>+W4230+W4232</f>
        <v>0</v>
      </c>
      <c r="X4229" s="193"/>
      <c r="Y4229" s="193"/>
      <c r="Z4229" s="191">
        <f>+Z4230+Z4232</f>
        <v>0</v>
      </c>
      <c r="AA4229" s="191">
        <f>+AA4230+AA4232</f>
        <v>0</v>
      </c>
      <c r="AB4229" s="191">
        <f>+AB4230+AB4232</f>
        <v>0</v>
      </c>
      <c r="AC4229" s="191">
        <f>+AC4230+AC4232</f>
        <v>0</v>
      </c>
      <c r="AD4229" s="193"/>
      <c r="AE4229" s="193"/>
      <c r="AF4229" s="191">
        <f>+AF4230+AF4232</f>
        <v>0</v>
      </c>
      <c r="AG4229" s="191">
        <f>+AG4230+AG4232</f>
        <v>0</v>
      </c>
      <c r="AH4229" s="191">
        <f>+AF4229+AG4229</f>
        <v>0</v>
      </c>
      <c r="AI4229" s="191">
        <f>+AI4230+AI4232</f>
        <v>0</v>
      </c>
      <c r="AJ4229" s="191">
        <f>+AJ4230+AJ4232</f>
        <v>0</v>
      </c>
      <c r="AK4229" s="191">
        <f>+AI4229+AJ4229</f>
        <v>0</v>
      </c>
      <c r="AL4229" s="191">
        <f>+AH4229+AK4229</f>
        <v>0</v>
      </c>
      <c r="AM4229" s="191">
        <f>+AM4230+AM4232</f>
        <v>0</v>
      </c>
      <c r="AN4229" s="191">
        <f>+AN4230+AN4232</f>
        <v>0</v>
      </c>
      <c r="AO4229" s="191">
        <f>+AM4229+AN4229</f>
        <v>0</v>
      </c>
      <c r="AP4229" s="191">
        <f>+AP4230+AP4232</f>
        <v>0</v>
      </c>
      <c r="AQ4229" s="191">
        <f>+AQ4230+AQ4232</f>
        <v>0</v>
      </c>
      <c r="AR4229" s="191">
        <f>+AP4229+AQ4229</f>
        <v>0</v>
      </c>
      <c r="AS4229" s="191">
        <f>+AO4229+AR4229</f>
        <v>0</v>
      </c>
      <c r="AT4229" s="191">
        <f>+AT4230+AT4232</f>
        <v>0</v>
      </c>
      <c r="AU4229" s="191">
        <f>+AU4230+AU4232</f>
        <v>0</v>
      </c>
      <c r="AV4229" s="191">
        <f>+AT4229+AU4229</f>
        <v>0</v>
      </c>
      <c r="AW4229" s="191">
        <f>+AW4230+AW4232</f>
        <v>0</v>
      </c>
      <c r="AX4229" s="191">
        <f>+AX4230+AX4232</f>
        <v>0</v>
      </c>
      <c r="AY4229" s="191">
        <f>+AW4229+AX4229</f>
        <v>0</v>
      </c>
      <c r="AZ4229" s="191">
        <f>+AV4229+AY4229</f>
        <v>0</v>
      </c>
      <c r="BA4229" s="191">
        <f>+BA4230+BA4232</f>
        <v>0</v>
      </c>
      <c r="BB4229" s="191">
        <f>+BB4230+BB4232</f>
        <v>0</v>
      </c>
      <c r="BC4229" s="191">
        <f>+BA4229+BB4229</f>
        <v>0</v>
      </c>
      <c r="BD4229" s="191">
        <f>+BD4230+BD4232</f>
        <v>0</v>
      </c>
      <c r="BE4229" s="191">
        <f>+BE4230+BE4232</f>
        <v>0</v>
      </c>
      <c r="BF4229" s="191">
        <f>+BD4229+BE4229</f>
        <v>0</v>
      </c>
      <c r="BG4229" s="191">
        <f>+BC4229+BF4229</f>
        <v>0</v>
      </c>
      <c r="BH4229" s="191">
        <f>+BH4230+BH4232</f>
        <v>0</v>
      </c>
      <c r="BI4229" s="191">
        <f>+BI4230+BI4232</f>
        <v>0</v>
      </c>
      <c r="BJ4229" s="191">
        <f>+BH4229+BI4229</f>
        <v>0</v>
      </c>
      <c r="BK4229" s="191">
        <f>+BK4230+BK4232</f>
        <v>0</v>
      </c>
      <c r="BL4229" s="191">
        <f>+BL4230+BL4232</f>
        <v>0</v>
      </c>
      <c r="BM4229" s="191">
        <f>+BK4229+BL4229</f>
        <v>0</v>
      </c>
      <c r="BN4229" s="191">
        <f>+BJ4229+BM4229</f>
        <v>0</v>
      </c>
      <c r="BO4229" s="191">
        <f>+BO4230+BO4232</f>
        <v>0</v>
      </c>
      <c r="BP4229" s="191">
        <f>+BP4230+BP4232</f>
        <v>0</v>
      </c>
      <c r="BQ4229" s="191">
        <f>+BO4229+BP4229</f>
        <v>0</v>
      </c>
      <c r="BR4229" s="191">
        <f>+BR4230+BR4232</f>
        <v>0</v>
      </c>
      <c r="BS4229" s="191">
        <f>+BS4230+BS4232</f>
        <v>0</v>
      </c>
      <c r="BT4229" s="191">
        <f>+BR4229+BS4229</f>
        <v>0</v>
      </c>
      <c r="BU4229" s="191">
        <f>+BQ4229+BT4229</f>
        <v>0</v>
      </c>
      <c r="BV4229" s="194"/>
      <c r="BW4229" s="194"/>
      <c r="BX4229" s="195"/>
      <c r="BY4229" s="195"/>
      <c r="BZ4229" s="194"/>
      <c r="CA4229" s="196"/>
    </row>
    <row r="4230" spans="2:79" ht="36.75" hidden="1" customHeight="1">
      <c r="B4230" s="197">
        <v>2015</v>
      </c>
      <c r="C4230" s="198">
        <v>8320</v>
      </c>
      <c r="D4230" s="197">
        <v>17</v>
      </c>
      <c r="E4230" s="197">
        <v>5000</v>
      </c>
      <c r="F4230" s="197">
        <v>5900</v>
      </c>
      <c r="G4230" s="197">
        <v>591</v>
      </c>
      <c r="H4230" s="197"/>
      <c r="I4230" s="199" t="s">
        <v>17</v>
      </c>
      <c r="J4230" s="240">
        <f>+J4231</f>
        <v>0</v>
      </c>
      <c r="K4230" s="240">
        <f>+K4231</f>
        <v>0</v>
      </c>
      <c r="L4230" s="240">
        <f>+J4230+K4230</f>
        <v>0</v>
      </c>
      <c r="M4230" s="240">
        <f>+M4231</f>
        <v>0</v>
      </c>
      <c r="N4230" s="240">
        <f>+N4231</f>
        <v>0</v>
      </c>
      <c r="O4230" s="240">
        <f>+M4230+N4230</f>
        <v>0</v>
      </c>
      <c r="P4230" s="240">
        <f>+L4230+O4230</f>
        <v>0</v>
      </c>
      <c r="Q4230" s="200"/>
      <c r="R4230" s="309"/>
      <c r="S4230" s="309"/>
      <c r="T4230" s="240">
        <f>+T4231</f>
        <v>0</v>
      </c>
      <c r="U4230" s="240">
        <f>+U4231</f>
        <v>0</v>
      </c>
      <c r="V4230" s="240">
        <f>+V4231</f>
        <v>0</v>
      </c>
      <c r="W4230" s="240">
        <f>+W4231</f>
        <v>0</v>
      </c>
      <c r="X4230" s="261"/>
      <c r="Y4230" s="261"/>
      <c r="Z4230" s="240">
        <f>+Z4231</f>
        <v>0</v>
      </c>
      <c r="AA4230" s="240">
        <f>+AA4231</f>
        <v>0</v>
      </c>
      <c r="AB4230" s="240">
        <f>+AB4231</f>
        <v>0</v>
      </c>
      <c r="AC4230" s="240">
        <f>+AC4231</f>
        <v>0</v>
      </c>
      <c r="AD4230" s="261"/>
      <c r="AE4230" s="261"/>
      <c r="AF4230" s="240">
        <f>+AF4231</f>
        <v>0</v>
      </c>
      <c r="AG4230" s="240">
        <f>+AG4231</f>
        <v>0</v>
      </c>
      <c r="AH4230" s="240">
        <f>+AF4230+AG4230</f>
        <v>0</v>
      </c>
      <c r="AI4230" s="240">
        <f>+AI4231</f>
        <v>0</v>
      </c>
      <c r="AJ4230" s="240">
        <f>+AJ4231</f>
        <v>0</v>
      </c>
      <c r="AK4230" s="240">
        <f>+AI4230+AJ4230</f>
        <v>0</v>
      </c>
      <c r="AL4230" s="240">
        <f>+AH4230+AK4230</f>
        <v>0</v>
      </c>
      <c r="AM4230" s="240">
        <f>+AM4231</f>
        <v>0</v>
      </c>
      <c r="AN4230" s="240">
        <f>+AN4231</f>
        <v>0</v>
      </c>
      <c r="AO4230" s="240">
        <f>+AM4230+AN4230</f>
        <v>0</v>
      </c>
      <c r="AP4230" s="240">
        <f>+AP4231</f>
        <v>0</v>
      </c>
      <c r="AQ4230" s="240">
        <f>+AQ4231</f>
        <v>0</v>
      </c>
      <c r="AR4230" s="240">
        <f>+AP4230+AQ4230</f>
        <v>0</v>
      </c>
      <c r="AS4230" s="240">
        <f>+AO4230+AR4230</f>
        <v>0</v>
      </c>
      <c r="AT4230" s="240">
        <f>+AT4231</f>
        <v>0</v>
      </c>
      <c r="AU4230" s="240">
        <f>+AU4231</f>
        <v>0</v>
      </c>
      <c r="AV4230" s="240">
        <f>+AT4230+AU4230</f>
        <v>0</v>
      </c>
      <c r="AW4230" s="240">
        <f>+AW4231</f>
        <v>0</v>
      </c>
      <c r="AX4230" s="240">
        <f>+AX4231</f>
        <v>0</v>
      </c>
      <c r="AY4230" s="240">
        <f>+AW4230+AX4230</f>
        <v>0</v>
      </c>
      <c r="AZ4230" s="240">
        <f>+AV4230+AY4230</f>
        <v>0</v>
      </c>
      <c r="BA4230" s="240">
        <f>+BA4231</f>
        <v>0</v>
      </c>
      <c r="BB4230" s="240">
        <f>+BB4231</f>
        <v>0</v>
      </c>
      <c r="BC4230" s="240">
        <f>+BA4230+BB4230</f>
        <v>0</v>
      </c>
      <c r="BD4230" s="240">
        <f>+BD4231</f>
        <v>0</v>
      </c>
      <c r="BE4230" s="240">
        <f>+BE4231</f>
        <v>0</v>
      </c>
      <c r="BF4230" s="240">
        <f>+BD4230+BE4230</f>
        <v>0</v>
      </c>
      <c r="BG4230" s="240">
        <f>+BC4230+BF4230</f>
        <v>0</v>
      </c>
      <c r="BH4230" s="240">
        <f>+BH4231</f>
        <v>0</v>
      </c>
      <c r="BI4230" s="240">
        <f>+BI4231</f>
        <v>0</v>
      </c>
      <c r="BJ4230" s="240">
        <f>+BH4230+BI4230</f>
        <v>0</v>
      </c>
      <c r="BK4230" s="240">
        <f>+BK4231</f>
        <v>0</v>
      </c>
      <c r="BL4230" s="240">
        <f>+BL4231</f>
        <v>0</v>
      </c>
      <c r="BM4230" s="240">
        <f>+BK4230+BL4230</f>
        <v>0</v>
      </c>
      <c r="BN4230" s="240">
        <f>+BJ4230+BM4230</f>
        <v>0</v>
      </c>
      <c r="BO4230" s="240">
        <f>+BO4231</f>
        <v>0</v>
      </c>
      <c r="BP4230" s="240">
        <f>+BP4231</f>
        <v>0</v>
      </c>
      <c r="BQ4230" s="240">
        <f>+BO4230+BP4230</f>
        <v>0</v>
      </c>
      <c r="BR4230" s="240">
        <f>+BR4231</f>
        <v>0</v>
      </c>
      <c r="BS4230" s="240">
        <f>+BS4231</f>
        <v>0</v>
      </c>
      <c r="BT4230" s="240">
        <f>+BR4230+BS4230</f>
        <v>0</v>
      </c>
      <c r="BU4230" s="240">
        <f>+BQ4230+BT4230</f>
        <v>0</v>
      </c>
      <c r="BV4230" s="262"/>
      <c r="BW4230" s="262"/>
      <c r="BX4230" s="263"/>
      <c r="BY4230" s="263"/>
      <c r="BZ4230" s="262"/>
      <c r="CA4230" s="264"/>
    </row>
    <row r="4231" spans="2:79" ht="36.75" hidden="1" customHeight="1">
      <c r="B4231" s="218">
        <v>2015</v>
      </c>
      <c r="C4231" s="219">
        <v>8320</v>
      </c>
      <c r="D4231" s="218">
        <v>17</v>
      </c>
      <c r="E4231" s="218">
        <v>5000</v>
      </c>
      <c r="F4231" s="218">
        <v>5900</v>
      </c>
      <c r="G4231" s="218">
        <v>591</v>
      </c>
      <c r="H4231" s="218">
        <v>1</v>
      </c>
      <c r="I4231" s="220" t="s">
        <v>17</v>
      </c>
      <c r="J4231" s="209">
        <v>0</v>
      </c>
      <c r="K4231" s="209">
        <v>0</v>
      </c>
      <c r="L4231" s="210">
        <f>+J4231+K4231</f>
        <v>0</v>
      </c>
      <c r="M4231" s="209">
        <v>0</v>
      </c>
      <c r="N4231" s="209">
        <v>0</v>
      </c>
      <c r="O4231" s="210">
        <f>+M4231+N4231</f>
        <v>0</v>
      </c>
      <c r="P4231" s="210">
        <f>+L4231+O4231</f>
        <v>0</v>
      </c>
      <c r="Q4231" s="221" t="s">
        <v>14</v>
      </c>
      <c r="R4231" s="307"/>
      <c r="S4231" s="307"/>
      <c r="T4231" s="213">
        <v>0</v>
      </c>
      <c r="U4231" s="213">
        <v>0</v>
      </c>
      <c r="V4231" s="213">
        <v>0</v>
      </c>
      <c r="W4231" s="213">
        <v>0</v>
      </c>
      <c r="X4231" s="213"/>
      <c r="Y4231" s="213"/>
      <c r="Z4231" s="213">
        <v>0</v>
      </c>
      <c r="AA4231" s="213">
        <v>0</v>
      </c>
      <c r="AB4231" s="213">
        <v>0</v>
      </c>
      <c r="AC4231" s="213">
        <v>0</v>
      </c>
      <c r="AD4231" s="214"/>
      <c r="AE4231" s="214"/>
      <c r="AF4231" s="209">
        <f>J4231+T4231-Z4231</f>
        <v>0</v>
      </c>
      <c r="AG4231" s="209">
        <f>K4231+U4231-AA4231</f>
        <v>0</v>
      </c>
      <c r="AH4231" s="210">
        <f>+AF4231+AG4231</f>
        <v>0</v>
      </c>
      <c r="AI4231" s="209">
        <f>M4231+V4231-AB4231</f>
        <v>0</v>
      </c>
      <c r="AJ4231" s="209">
        <f>N4231+W4231-AC4231</f>
        <v>0</v>
      </c>
      <c r="AK4231" s="210">
        <f>+AI4231+AJ4231</f>
        <v>0</v>
      </c>
      <c r="AL4231" s="210">
        <f>+AH4231+AK4231</f>
        <v>0</v>
      </c>
      <c r="AM4231" s="213">
        <v>0</v>
      </c>
      <c r="AN4231" s="213">
        <v>0</v>
      </c>
      <c r="AO4231" s="210">
        <f>+AM4231+AN4231</f>
        <v>0</v>
      </c>
      <c r="AP4231" s="213">
        <v>0</v>
      </c>
      <c r="AQ4231" s="213">
        <v>0</v>
      </c>
      <c r="AR4231" s="210">
        <f>+AP4231+AQ4231</f>
        <v>0</v>
      </c>
      <c r="AS4231" s="210">
        <f>+AO4231+AR4231</f>
        <v>0</v>
      </c>
      <c r="AT4231" s="213">
        <v>0</v>
      </c>
      <c r="AU4231" s="213">
        <v>0</v>
      </c>
      <c r="AV4231" s="210">
        <f>+AT4231+AU4231</f>
        <v>0</v>
      </c>
      <c r="AW4231" s="213">
        <v>0</v>
      </c>
      <c r="AX4231" s="213">
        <v>0</v>
      </c>
      <c r="AY4231" s="210">
        <f>+AW4231+AX4231</f>
        <v>0</v>
      </c>
      <c r="AZ4231" s="210">
        <f>+AV4231+AY4231</f>
        <v>0</v>
      </c>
      <c r="BA4231" s="213">
        <v>0</v>
      </c>
      <c r="BB4231" s="213">
        <v>0</v>
      </c>
      <c r="BC4231" s="210">
        <f>+BA4231+BB4231</f>
        <v>0</v>
      </c>
      <c r="BD4231" s="213">
        <v>0</v>
      </c>
      <c r="BE4231" s="213">
        <v>0</v>
      </c>
      <c r="BF4231" s="210">
        <f>+BD4231+BE4231</f>
        <v>0</v>
      </c>
      <c r="BG4231" s="210">
        <f>+BC4231+BF4231</f>
        <v>0</v>
      </c>
      <c r="BH4231" s="213">
        <v>0</v>
      </c>
      <c r="BI4231" s="213">
        <v>0</v>
      </c>
      <c r="BJ4231" s="210">
        <f>+BH4231+BI4231</f>
        <v>0</v>
      </c>
      <c r="BK4231" s="213">
        <v>0</v>
      </c>
      <c r="BL4231" s="213">
        <v>0</v>
      </c>
      <c r="BM4231" s="210">
        <f>+BK4231+BL4231</f>
        <v>0</v>
      </c>
      <c r="BN4231" s="210">
        <f>+BJ4231+BM4231</f>
        <v>0</v>
      </c>
      <c r="BO4231" s="209">
        <f>AF4231-AM4231-AT4231-BA4231-BH4231</f>
        <v>0</v>
      </c>
      <c r="BP4231" s="209">
        <f>AG4231-AN4231-AU4231-BB4231-BI4231</f>
        <v>0</v>
      </c>
      <c r="BQ4231" s="210">
        <f>+BO4231+BP4231</f>
        <v>0</v>
      </c>
      <c r="BR4231" s="209">
        <f>AI4231-AP4231-AW4231-BD4231-BK4231</f>
        <v>0</v>
      </c>
      <c r="BS4231" s="209">
        <f>AJ4231-AQ4231-AX4231-BE4231-BL4231</f>
        <v>0</v>
      </c>
      <c r="BT4231" s="210">
        <f>+BR4231+BS4231</f>
        <v>0</v>
      </c>
      <c r="BU4231" s="210">
        <f>+BQ4231+BT4231</f>
        <v>0</v>
      </c>
      <c r="BV4231" s="215">
        <f>R4231+X4231-AD4231</f>
        <v>0</v>
      </c>
      <c r="BW4231" s="215">
        <f>S4231+Y4231-AE4231</f>
        <v>0</v>
      </c>
      <c r="BX4231" s="216">
        <v>0</v>
      </c>
      <c r="BY4231" s="216">
        <v>0</v>
      </c>
      <c r="BZ4231" s="215">
        <f>BV4231-BX4231</f>
        <v>0</v>
      </c>
      <c r="CA4231" s="217">
        <f>BW4231-BY4231</f>
        <v>0</v>
      </c>
    </row>
    <row r="4232" spans="2:79" hidden="1">
      <c r="B4232" s="197">
        <v>2015</v>
      </c>
      <c r="C4232" s="198">
        <v>8320</v>
      </c>
      <c r="D4232" s="197">
        <v>17</v>
      </c>
      <c r="E4232" s="197">
        <v>5000</v>
      </c>
      <c r="F4232" s="197">
        <v>5900</v>
      </c>
      <c r="G4232" s="197">
        <v>597</v>
      </c>
      <c r="H4232" s="197"/>
      <c r="I4232" s="199" t="s">
        <v>16</v>
      </c>
      <c r="J4232" s="240">
        <f>+J4233</f>
        <v>0</v>
      </c>
      <c r="K4232" s="240">
        <f>+K4233</f>
        <v>0</v>
      </c>
      <c r="L4232" s="240">
        <f>+J4232+K4232</f>
        <v>0</v>
      </c>
      <c r="M4232" s="240">
        <f>+M4233</f>
        <v>0</v>
      </c>
      <c r="N4232" s="240">
        <f>+N4233</f>
        <v>0</v>
      </c>
      <c r="O4232" s="240">
        <f>+M4232+N4232</f>
        <v>0</v>
      </c>
      <c r="P4232" s="240">
        <f>+L4232+O4232</f>
        <v>0</v>
      </c>
      <c r="Q4232" s="200"/>
      <c r="R4232" s="309"/>
      <c r="S4232" s="309"/>
      <c r="T4232" s="240">
        <f>+T4233</f>
        <v>0</v>
      </c>
      <c r="U4232" s="240">
        <f>+U4233</f>
        <v>0</v>
      </c>
      <c r="V4232" s="240">
        <f>+V4233</f>
        <v>0</v>
      </c>
      <c r="W4232" s="240">
        <f>+W4233</f>
        <v>0</v>
      </c>
      <c r="X4232" s="261"/>
      <c r="Y4232" s="261"/>
      <c r="Z4232" s="240">
        <f>+Z4233</f>
        <v>0</v>
      </c>
      <c r="AA4232" s="240">
        <f>+AA4233</f>
        <v>0</v>
      </c>
      <c r="AB4232" s="240">
        <f>+AB4233</f>
        <v>0</v>
      </c>
      <c r="AC4232" s="240">
        <f>+AC4233</f>
        <v>0</v>
      </c>
      <c r="AD4232" s="261"/>
      <c r="AE4232" s="261"/>
      <c r="AF4232" s="240">
        <f>+AF4233</f>
        <v>0</v>
      </c>
      <c r="AG4232" s="240">
        <f>+AG4233</f>
        <v>0</v>
      </c>
      <c r="AH4232" s="240">
        <f>+AF4232+AG4232</f>
        <v>0</v>
      </c>
      <c r="AI4232" s="240">
        <f>+AI4233</f>
        <v>0</v>
      </c>
      <c r="AJ4232" s="240">
        <f>+AJ4233</f>
        <v>0</v>
      </c>
      <c r="AK4232" s="240">
        <f>+AI4232+AJ4232</f>
        <v>0</v>
      </c>
      <c r="AL4232" s="240">
        <f>+AH4232+AK4232</f>
        <v>0</v>
      </c>
      <c r="AM4232" s="240">
        <f>+AM4233</f>
        <v>0</v>
      </c>
      <c r="AN4232" s="240">
        <f>+AN4233</f>
        <v>0</v>
      </c>
      <c r="AO4232" s="240">
        <f>+AM4232+AN4232</f>
        <v>0</v>
      </c>
      <c r="AP4232" s="240">
        <f>+AP4233</f>
        <v>0</v>
      </c>
      <c r="AQ4232" s="240">
        <f>+AQ4233</f>
        <v>0</v>
      </c>
      <c r="AR4232" s="240">
        <f>+AP4232+AQ4232</f>
        <v>0</v>
      </c>
      <c r="AS4232" s="240">
        <f>+AO4232+AR4232</f>
        <v>0</v>
      </c>
      <c r="AT4232" s="240">
        <f>+AT4233</f>
        <v>0</v>
      </c>
      <c r="AU4232" s="240">
        <f>+AU4233</f>
        <v>0</v>
      </c>
      <c r="AV4232" s="240">
        <f>+AT4232+AU4232</f>
        <v>0</v>
      </c>
      <c r="AW4232" s="240">
        <f>+AW4233</f>
        <v>0</v>
      </c>
      <c r="AX4232" s="240">
        <f>+AX4233</f>
        <v>0</v>
      </c>
      <c r="AY4232" s="240">
        <f>+AW4232+AX4232</f>
        <v>0</v>
      </c>
      <c r="AZ4232" s="240">
        <f>+AV4232+AY4232</f>
        <v>0</v>
      </c>
      <c r="BA4232" s="240">
        <f>+BA4233</f>
        <v>0</v>
      </c>
      <c r="BB4232" s="240">
        <f>+BB4233</f>
        <v>0</v>
      </c>
      <c r="BC4232" s="240">
        <f>+BA4232+BB4232</f>
        <v>0</v>
      </c>
      <c r="BD4232" s="240">
        <f>+BD4233</f>
        <v>0</v>
      </c>
      <c r="BE4232" s="240">
        <f>+BE4233</f>
        <v>0</v>
      </c>
      <c r="BF4232" s="240">
        <f>+BD4232+BE4232</f>
        <v>0</v>
      </c>
      <c r="BG4232" s="240">
        <f>+BC4232+BF4232</f>
        <v>0</v>
      </c>
      <c r="BH4232" s="240">
        <f>+BH4233</f>
        <v>0</v>
      </c>
      <c r="BI4232" s="240">
        <f>+BI4233</f>
        <v>0</v>
      </c>
      <c r="BJ4232" s="240">
        <f>+BH4232+BI4232</f>
        <v>0</v>
      </c>
      <c r="BK4232" s="240">
        <f>+BK4233</f>
        <v>0</v>
      </c>
      <c r="BL4232" s="240">
        <f>+BL4233</f>
        <v>0</v>
      </c>
      <c r="BM4232" s="240">
        <f>+BK4232+BL4232</f>
        <v>0</v>
      </c>
      <c r="BN4232" s="240">
        <f>+BJ4232+BM4232</f>
        <v>0</v>
      </c>
      <c r="BO4232" s="240">
        <f>+BO4233</f>
        <v>0</v>
      </c>
      <c r="BP4232" s="240">
        <f>+BP4233</f>
        <v>0</v>
      </c>
      <c r="BQ4232" s="240">
        <f>+BO4232+BP4232</f>
        <v>0</v>
      </c>
      <c r="BR4232" s="240">
        <f>+BR4233</f>
        <v>0</v>
      </c>
      <c r="BS4232" s="240">
        <f>+BS4233</f>
        <v>0</v>
      </c>
      <c r="BT4232" s="240">
        <f>+BR4232+BS4232</f>
        <v>0</v>
      </c>
      <c r="BU4232" s="240">
        <f>+BQ4232+BT4232</f>
        <v>0</v>
      </c>
      <c r="BV4232" s="262"/>
      <c r="BW4232" s="262"/>
      <c r="BX4232" s="263"/>
      <c r="BY4232" s="263"/>
      <c r="BZ4232" s="262"/>
      <c r="CA4232" s="264"/>
    </row>
    <row r="4233" spans="2:79" ht="36.75" hidden="1" customHeight="1">
      <c r="B4233" s="218">
        <v>2015</v>
      </c>
      <c r="C4233" s="219">
        <v>8320</v>
      </c>
      <c r="D4233" s="218">
        <v>17</v>
      </c>
      <c r="E4233" s="218">
        <v>5000</v>
      </c>
      <c r="F4233" s="218">
        <v>5900</v>
      </c>
      <c r="G4233" s="218">
        <v>597</v>
      </c>
      <c r="H4233" s="218">
        <v>1</v>
      </c>
      <c r="I4233" s="220" t="s">
        <v>15</v>
      </c>
      <c r="J4233" s="209">
        <v>0</v>
      </c>
      <c r="K4233" s="209">
        <v>0</v>
      </c>
      <c r="L4233" s="210">
        <f>+J4233+K4233</f>
        <v>0</v>
      </c>
      <c r="M4233" s="209">
        <v>0</v>
      </c>
      <c r="N4233" s="209">
        <v>0</v>
      </c>
      <c r="O4233" s="210">
        <f>+M4233+N4233</f>
        <v>0</v>
      </c>
      <c r="P4233" s="210">
        <f>+L4233+O4233</f>
        <v>0</v>
      </c>
      <c r="Q4233" s="221" t="s">
        <v>14</v>
      </c>
      <c r="R4233" s="307"/>
      <c r="S4233" s="307"/>
      <c r="T4233" s="213">
        <v>0</v>
      </c>
      <c r="U4233" s="213">
        <v>0</v>
      </c>
      <c r="V4233" s="213">
        <v>0</v>
      </c>
      <c r="W4233" s="213">
        <v>0</v>
      </c>
      <c r="X4233" s="213"/>
      <c r="Y4233" s="213"/>
      <c r="Z4233" s="213">
        <v>0</v>
      </c>
      <c r="AA4233" s="213">
        <v>0</v>
      </c>
      <c r="AB4233" s="213">
        <v>0</v>
      </c>
      <c r="AC4233" s="213">
        <v>0</v>
      </c>
      <c r="AD4233" s="214"/>
      <c r="AE4233" s="214"/>
      <c r="AF4233" s="209">
        <f>J4233+T4233-Z4233</f>
        <v>0</v>
      </c>
      <c r="AG4233" s="209">
        <f>K4233+U4233-AA4233</f>
        <v>0</v>
      </c>
      <c r="AH4233" s="210">
        <f>+AF4233+AG4233</f>
        <v>0</v>
      </c>
      <c r="AI4233" s="209">
        <f>M4233+V4233-AB4233</f>
        <v>0</v>
      </c>
      <c r="AJ4233" s="209">
        <f>N4233+W4233-AC4233</f>
        <v>0</v>
      </c>
      <c r="AK4233" s="210">
        <f>+AI4233+AJ4233</f>
        <v>0</v>
      </c>
      <c r="AL4233" s="210">
        <f>+AH4233+AK4233</f>
        <v>0</v>
      </c>
      <c r="AM4233" s="213">
        <v>0</v>
      </c>
      <c r="AN4233" s="213">
        <v>0</v>
      </c>
      <c r="AO4233" s="210">
        <f>+AM4233+AN4233</f>
        <v>0</v>
      </c>
      <c r="AP4233" s="213">
        <v>0</v>
      </c>
      <c r="AQ4233" s="213">
        <v>0</v>
      </c>
      <c r="AR4233" s="210">
        <f>+AP4233+AQ4233</f>
        <v>0</v>
      </c>
      <c r="AS4233" s="210">
        <f>+AO4233+AR4233</f>
        <v>0</v>
      </c>
      <c r="AT4233" s="213">
        <v>0</v>
      </c>
      <c r="AU4233" s="213">
        <v>0</v>
      </c>
      <c r="AV4233" s="210">
        <f>+AT4233+AU4233</f>
        <v>0</v>
      </c>
      <c r="AW4233" s="213">
        <v>0</v>
      </c>
      <c r="AX4233" s="213">
        <v>0</v>
      </c>
      <c r="AY4233" s="210">
        <f>+AW4233+AX4233</f>
        <v>0</v>
      </c>
      <c r="AZ4233" s="210">
        <f>+AV4233+AY4233</f>
        <v>0</v>
      </c>
      <c r="BA4233" s="213">
        <v>0</v>
      </c>
      <c r="BB4233" s="213">
        <v>0</v>
      </c>
      <c r="BC4233" s="210">
        <f>+BA4233+BB4233</f>
        <v>0</v>
      </c>
      <c r="BD4233" s="213">
        <v>0</v>
      </c>
      <c r="BE4233" s="213">
        <v>0</v>
      </c>
      <c r="BF4233" s="210">
        <f>+BD4233+BE4233</f>
        <v>0</v>
      </c>
      <c r="BG4233" s="210">
        <f>+BC4233+BF4233</f>
        <v>0</v>
      </c>
      <c r="BH4233" s="213">
        <v>0</v>
      </c>
      <c r="BI4233" s="213">
        <v>0</v>
      </c>
      <c r="BJ4233" s="210">
        <f>+BH4233+BI4233</f>
        <v>0</v>
      </c>
      <c r="BK4233" s="213">
        <v>0</v>
      </c>
      <c r="BL4233" s="213">
        <v>0</v>
      </c>
      <c r="BM4233" s="210">
        <f>+BK4233+BL4233</f>
        <v>0</v>
      </c>
      <c r="BN4233" s="210">
        <f>+BJ4233+BM4233</f>
        <v>0</v>
      </c>
      <c r="BO4233" s="209">
        <f>AF4233-AM4233-AT4233-BA4233-BH4233</f>
        <v>0</v>
      </c>
      <c r="BP4233" s="209">
        <f>AG4233-AN4233-AU4233-BB4233-BI4233</f>
        <v>0</v>
      </c>
      <c r="BQ4233" s="210">
        <f>+BO4233+BP4233</f>
        <v>0</v>
      </c>
      <c r="BR4233" s="209">
        <f>AI4233-AP4233-AW4233-BD4233-BK4233</f>
        <v>0</v>
      </c>
      <c r="BS4233" s="209">
        <f>AJ4233-AQ4233-AX4233-BE4233-BL4233</f>
        <v>0</v>
      </c>
      <c r="BT4233" s="210">
        <f>+BR4233+BS4233</f>
        <v>0</v>
      </c>
      <c r="BU4233" s="210">
        <f>+BQ4233+BT4233</f>
        <v>0</v>
      </c>
      <c r="BV4233" s="215">
        <f>R4233+X4233-AD4233</f>
        <v>0</v>
      </c>
      <c r="BW4233" s="215">
        <f>S4233+Y4233-AE4233</f>
        <v>0</v>
      </c>
      <c r="BX4233" s="216">
        <v>0</v>
      </c>
      <c r="BY4233" s="216">
        <v>0</v>
      </c>
      <c r="BZ4233" s="215">
        <f>BV4233-BX4233</f>
        <v>0</v>
      </c>
      <c r="CA4233" s="217">
        <f>BW4233-BY4233</f>
        <v>0</v>
      </c>
    </row>
    <row r="4234" spans="2:79" ht="63" customHeight="1">
      <c r="B4234" s="179">
        <v>2015</v>
      </c>
      <c r="C4234" s="180">
        <v>8320</v>
      </c>
      <c r="D4234" s="179">
        <v>17</v>
      </c>
      <c r="E4234" s="179">
        <v>5000</v>
      </c>
      <c r="F4234" s="179"/>
      <c r="G4234" s="179"/>
      <c r="H4234" s="179"/>
      <c r="I4234" s="181" t="s">
        <v>280</v>
      </c>
      <c r="J4234" s="182">
        <f>+J4236+J4311+J4335+J4437+J4447+J4471+J4494+J4499</f>
        <v>12720000</v>
      </c>
      <c r="K4234" s="182">
        <f>+K4236+K4311+K4335+K4437+K4447+K4471+K4494+K4499</f>
        <v>0</v>
      </c>
      <c r="L4234" s="182">
        <f>+J4234+K4234</f>
        <v>12720000</v>
      </c>
      <c r="M4234" s="182">
        <f>+M4236+M4311+M4335+M4437+M4447+M4471+M4494+M4499</f>
        <v>80000</v>
      </c>
      <c r="N4234" s="182">
        <f>+N4236+N4311+N4335+N4437+N4447+N4471+N4494+N4499</f>
        <v>0</v>
      </c>
      <c r="O4234" s="182">
        <f>+M4234+N4234</f>
        <v>80000</v>
      </c>
      <c r="P4234" s="182">
        <f>+L4234+O4234</f>
        <v>12800000</v>
      </c>
      <c r="Q4234" s="182"/>
      <c r="R4234" s="311"/>
      <c r="S4234" s="311"/>
      <c r="T4234" s="182">
        <f>+T4236+T4311+T4335+T4437+T4447+T4471+T4494+T4499</f>
        <v>0</v>
      </c>
      <c r="U4234" s="182">
        <f>+U4236+U4311+U4335+U4437+U4447+U4471+U4494+U4499</f>
        <v>0</v>
      </c>
      <c r="V4234" s="182">
        <f>+V4236+V4311+V4335+V4437+V4447+V4471+V4494+V4499</f>
        <v>0</v>
      </c>
      <c r="W4234" s="182">
        <f>+W4236+W4311+W4335+W4437+W4447+W4471+W4494+W4499</f>
        <v>0</v>
      </c>
      <c r="X4234" s="184"/>
      <c r="Y4234" s="184"/>
      <c r="Z4234" s="182">
        <f>+Z4236+Z4311+Z4335+Z4437+Z4447+Z4471+Z4494+Z4499</f>
        <v>0</v>
      </c>
      <c r="AA4234" s="182">
        <f>+AA4236+AA4311+AA4335+AA4437+AA4447+AA4471+AA4494+AA4499</f>
        <v>0</v>
      </c>
      <c r="AB4234" s="182">
        <f>+AB4236+AB4311+AB4335+AB4437+AB4447+AB4471+AB4494+AB4499</f>
        <v>0</v>
      </c>
      <c r="AC4234" s="182">
        <f>+AC4236+AC4311+AC4335+AC4437+AC4447+AC4471+AC4494+AC4499</f>
        <v>0</v>
      </c>
      <c r="AD4234" s="184"/>
      <c r="AE4234" s="184"/>
      <c r="AF4234" s="182">
        <f>+AF4236+AF4311+AF4335+AF4437+AF4447+AF4471+AF4494+AF4499</f>
        <v>12720000</v>
      </c>
      <c r="AG4234" s="182">
        <f>+AG4236+AG4311+AG4335+AG4437+AG4447+AG4471+AG4494+AG4499</f>
        <v>0</v>
      </c>
      <c r="AH4234" s="182">
        <f>+AF4234+AG4234</f>
        <v>12720000</v>
      </c>
      <c r="AI4234" s="182">
        <f>+AI4236+AI4311+AI4335+AI4437+AI4447+AI4471+AI4494+AI4499</f>
        <v>80000</v>
      </c>
      <c r="AJ4234" s="182">
        <f>+AJ4236+AJ4311+AJ4335+AJ4437+AJ4447+AJ4471+AJ4494+AJ4499</f>
        <v>0</v>
      </c>
      <c r="AK4234" s="182">
        <f>+AI4234+AJ4234</f>
        <v>80000</v>
      </c>
      <c r="AL4234" s="182">
        <f>+AH4234+AK4234</f>
        <v>12800000</v>
      </c>
      <c r="AM4234" s="182">
        <f>+AM4236+AM4311+AM4335+AM4437+AM4447+AM4471+AM4494+AM4499</f>
        <v>12032398.560000001</v>
      </c>
      <c r="AN4234" s="182">
        <f>+AN4236+AN4311+AN4335+AN4437+AN4447+AN4471+AN4494+AN4499</f>
        <v>0</v>
      </c>
      <c r="AO4234" s="182">
        <f>+AM4234+AN4234</f>
        <v>12032398.560000001</v>
      </c>
      <c r="AP4234" s="182">
        <f>+AP4236+AP4311+AP4335+AP4437+AP4447+AP4471+AP4494+AP4499</f>
        <v>0</v>
      </c>
      <c r="AQ4234" s="182">
        <f>+AQ4236+AQ4311+AQ4335+AQ4437+AQ4447+AQ4471+AQ4494+AQ4499</f>
        <v>0</v>
      </c>
      <c r="AR4234" s="182">
        <f>+AP4234+AQ4234</f>
        <v>0</v>
      </c>
      <c r="AS4234" s="182">
        <f>+AO4234+AR4234</f>
        <v>12032398.560000001</v>
      </c>
      <c r="AT4234" s="182">
        <f>+AT4236+AT4311+AT4335+AT4437+AT4447+AT4471+AT4494+AT4499</f>
        <v>0</v>
      </c>
      <c r="AU4234" s="182">
        <f>+AU4236+AU4311+AU4335+AU4437+AU4447+AU4471+AU4494+AU4499</f>
        <v>0</v>
      </c>
      <c r="AV4234" s="182">
        <f>+AT4234+AU4234</f>
        <v>0</v>
      </c>
      <c r="AW4234" s="182">
        <f>+AW4236+AW4311+AW4335+AW4437+AW4447+AW4471+AW4494+AW4499</f>
        <v>0</v>
      </c>
      <c r="AX4234" s="182">
        <f>+AX4236+AX4311+AX4335+AX4437+AX4447+AX4471+AX4494+AX4499</f>
        <v>0</v>
      </c>
      <c r="AY4234" s="182">
        <f>+AW4234+AX4234</f>
        <v>0</v>
      </c>
      <c r="AZ4234" s="182">
        <f>+AV4234+AY4234</f>
        <v>0</v>
      </c>
      <c r="BA4234" s="182">
        <f>+BA4236+BA4311+BA4335+BA4437+BA4447+BA4471+BA4494+BA4499</f>
        <v>0</v>
      </c>
      <c r="BB4234" s="182">
        <f>+BB4236+BB4311+BB4335+BB4437+BB4447+BB4471+BB4494+BB4499</f>
        <v>0</v>
      </c>
      <c r="BC4234" s="182">
        <f>+BA4234+BB4234</f>
        <v>0</v>
      </c>
      <c r="BD4234" s="182">
        <f>+BD4236+BD4311+BD4335+BD4437+BD4447+BD4471+BD4494+BD4499</f>
        <v>19996.150000000001</v>
      </c>
      <c r="BE4234" s="182">
        <f>+BE4236+BE4311+BE4335+BE4437+BE4447+BE4471+BE4494+BE4499</f>
        <v>0</v>
      </c>
      <c r="BF4234" s="182">
        <f>+BD4234+BE4234</f>
        <v>19996.150000000001</v>
      </c>
      <c r="BG4234" s="182">
        <f>+BC4234+BF4234</f>
        <v>19996.150000000001</v>
      </c>
      <c r="BH4234" s="182">
        <f>+BH4236+BH4311+BH4335+BH4437+BH4447+BH4471+BH4494+BH4499</f>
        <v>0</v>
      </c>
      <c r="BI4234" s="182">
        <f>+BI4236+BI4311+BI4335+BI4437+BI4447+BI4471+BI4494+BI4499</f>
        <v>0</v>
      </c>
      <c r="BJ4234" s="182">
        <f>+BH4234+BI4234</f>
        <v>0</v>
      </c>
      <c r="BK4234" s="182">
        <f>+BK4236+BK4311+BK4335+BK4437+BK4447+BK4471+BK4494+BK4499</f>
        <v>0</v>
      </c>
      <c r="BL4234" s="182">
        <f>+BL4236+BL4311+BL4335+BL4437+BL4447+BL4471+BL4494+BL4499</f>
        <v>0</v>
      </c>
      <c r="BM4234" s="182">
        <f>+BK4234+BL4234</f>
        <v>0</v>
      </c>
      <c r="BN4234" s="182">
        <f>+BJ4234+BM4234</f>
        <v>0</v>
      </c>
      <c r="BO4234" s="182">
        <f>+BO4236+BO4311+BO4335+BO4437+BO4447+BO4471+BO4494+BO4499</f>
        <v>687601.44</v>
      </c>
      <c r="BP4234" s="182">
        <f>+BP4236+BP4311+BP4335+BP4437+BP4447+BP4471+BP4494+BP4499</f>
        <v>0</v>
      </c>
      <c r="BQ4234" s="182">
        <f>+BO4234+BP4234</f>
        <v>687601.44</v>
      </c>
      <c r="BR4234" s="182">
        <f>+BR4236+BR4311+BR4335+BR4437+BR4447+BR4471+BR4494+BR4499</f>
        <v>60003.85</v>
      </c>
      <c r="BS4234" s="182">
        <f>+BS4236+BS4311+BS4335+BS4437+BS4447+BS4471+BS4494+BS4499</f>
        <v>0</v>
      </c>
      <c r="BT4234" s="182">
        <f>+BR4234+BS4234</f>
        <v>60003.85</v>
      </c>
      <c r="BU4234" s="182">
        <f>+BQ4234+BT4234</f>
        <v>747605.28999999992</v>
      </c>
      <c r="BV4234" s="185"/>
      <c r="BW4234" s="185"/>
      <c r="BX4234" s="186"/>
      <c r="BY4234" s="186"/>
      <c r="BZ4234" s="185"/>
      <c r="CA4234" s="187"/>
    </row>
    <row r="4235" spans="2:79">
      <c r="B4235" s="438">
        <v>2015</v>
      </c>
      <c r="C4235" s="439">
        <v>8320</v>
      </c>
      <c r="D4235" s="438">
        <v>17</v>
      </c>
      <c r="E4235" s="438">
        <v>5000</v>
      </c>
      <c r="F4235" s="438"/>
      <c r="G4235" s="438"/>
      <c r="H4235" s="438"/>
      <c r="I4235" s="440" t="s">
        <v>279</v>
      </c>
      <c r="J4235" s="441">
        <f>+J4236+J4311+J4335+J4437+J4447+J4471+J4494+J4499</f>
        <v>12720000</v>
      </c>
      <c r="K4235" s="441">
        <f>+K4236+K4311+K4335+K4437+K4447+K4471+K4494+K4499</f>
        <v>0</v>
      </c>
      <c r="L4235" s="441">
        <f>+J4235+K4235</f>
        <v>12720000</v>
      </c>
      <c r="M4235" s="441">
        <f>+M4236+M4311+M4335+M4437+M4447+M4471+M4494+M4499</f>
        <v>80000</v>
      </c>
      <c r="N4235" s="441">
        <f>+N4236+N4311+N4335+N4437+N4447+N4471+N4494+N4499</f>
        <v>0</v>
      </c>
      <c r="O4235" s="441">
        <f>+M4235+N4235</f>
        <v>80000</v>
      </c>
      <c r="P4235" s="441">
        <f>+L4235+O4235</f>
        <v>12800000</v>
      </c>
      <c r="Q4235" s="441"/>
      <c r="R4235" s="442"/>
      <c r="S4235" s="442"/>
      <c r="T4235" s="441">
        <f>+T4236+T4311+T4335+T4437+T4447+T4471+T4494+T4499</f>
        <v>0</v>
      </c>
      <c r="U4235" s="441">
        <f>+U4236+U4311+U4335+U4437+U4447+U4471+U4494+U4499</f>
        <v>0</v>
      </c>
      <c r="V4235" s="441">
        <f>+V4236+V4311+V4335+V4437+V4447+V4471+V4494+V4499</f>
        <v>0</v>
      </c>
      <c r="W4235" s="441">
        <f>+W4236+W4311+W4335+W4437+W4447+W4471+W4494+W4499</f>
        <v>0</v>
      </c>
      <c r="X4235" s="443"/>
      <c r="Y4235" s="443"/>
      <c r="Z4235" s="441">
        <f>+Z4236+Z4311+Z4335+Z4437+Z4447+Z4471+Z4494+Z4499</f>
        <v>0</v>
      </c>
      <c r="AA4235" s="441">
        <f>+AA4236+AA4311+AA4335+AA4437+AA4447+AA4471+AA4494+AA4499</f>
        <v>0</v>
      </c>
      <c r="AB4235" s="441">
        <f>+AB4236+AB4311+AB4335+AB4437+AB4447+AB4471+AB4494+AB4499</f>
        <v>0</v>
      </c>
      <c r="AC4235" s="441">
        <f>+AC4236+AC4311+AC4335+AC4437+AC4447+AC4471+AC4494+AC4499</f>
        <v>0</v>
      </c>
      <c r="AD4235" s="443"/>
      <c r="AE4235" s="443"/>
      <c r="AF4235" s="441">
        <f>+AF4236+AF4311+AF4335+AF4437+AF4447+AF4471+AF4494+AF4499</f>
        <v>12720000</v>
      </c>
      <c r="AG4235" s="441">
        <f>+AG4236+AG4311+AG4335+AG4437+AG4447+AG4471+AG4494+AG4499</f>
        <v>0</v>
      </c>
      <c r="AH4235" s="441">
        <f>+AF4235+AG4235</f>
        <v>12720000</v>
      </c>
      <c r="AI4235" s="441">
        <f>+AI4236+AI4311+AI4335+AI4437+AI4447+AI4471+AI4494+AI4499</f>
        <v>80000</v>
      </c>
      <c r="AJ4235" s="441">
        <f>+AJ4236+AJ4311+AJ4335+AJ4437+AJ4447+AJ4471+AJ4494+AJ4499</f>
        <v>0</v>
      </c>
      <c r="AK4235" s="441">
        <f>+AI4235+AJ4235</f>
        <v>80000</v>
      </c>
      <c r="AL4235" s="441">
        <f>+AH4235+AK4235</f>
        <v>12800000</v>
      </c>
      <c r="AM4235" s="441">
        <f>+AM4236+AM4311+AM4335+AM4437+AM4447+AM4471+AM4494+AM4499</f>
        <v>12032398.560000001</v>
      </c>
      <c r="AN4235" s="441">
        <f>+AN4236+AN4311+AN4335+AN4437+AN4447+AN4471+AN4494+AN4499</f>
        <v>0</v>
      </c>
      <c r="AO4235" s="441">
        <f>+AM4235+AN4235</f>
        <v>12032398.560000001</v>
      </c>
      <c r="AP4235" s="441">
        <f>+AP4236+AP4311+AP4335+AP4437+AP4447+AP4471+AP4494+AP4499</f>
        <v>0</v>
      </c>
      <c r="AQ4235" s="441">
        <f>+AQ4236+AQ4311+AQ4335+AQ4437+AQ4447+AQ4471+AQ4494+AQ4499</f>
        <v>0</v>
      </c>
      <c r="AR4235" s="441">
        <f>+AP4235+AQ4235</f>
        <v>0</v>
      </c>
      <c r="AS4235" s="441">
        <f>+AO4235+AR4235</f>
        <v>12032398.560000001</v>
      </c>
      <c r="AT4235" s="441">
        <f>+AT4236+AT4311+AT4335+AT4437+AT4447+AT4471+AT4494+AT4499</f>
        <v>0</v>
      </c>
      <c r="AU4235" s="441">
        <f>+AU4236+AU4311+AU4335+AU4437+AU4447+AU4471+AU4494+AU4499</f>
        <v>0</v>
      </c>
      <c r="AV4235" s="441">
        <f>+AT4235+AU4235</f>
        <v>0</v>
      </c>
      <c r="AW4235" s="441">
        <f>+AW4236+AW4311+AW4335+AW4437+AW4447+AW4471+AW4494+AW4499</f>
        <v>0</v>
      </c>
      <c r="AX4235" s="441">
        <f>+AX4236+AX4311+AX4335+AX4437+AX4447+AX4471+AX4494+AX4499</f>
        <v>0</v>
      </c>
      <c r="AY4235" s="441">
        <f>+AW4235+AX4235</f>
        <v>0</v>
      </c>
      <c r="AZ4235" s="441">
        <f>+AV4235+AY4235</f>
        <v>0</v>
      </c>
      <c r="BA4235" s="441">
        <f>+BA4236+BA4311+BA4335+BA4437+BA4447+BA4471+BA4494+BA4499</f>
        <v>0</v>
      </c>
      <c r="BB4235" s="441">
        <f>+BB4236+BB4311+BB4335+BB4437+BB4447+BB4471+BB4494+BB4499</f>
        <v>0</v>
      </c>
      <c r="BC4235" s="441">
        <f>+BA4235+BB4235</f>
        <v>0</v>
      </c>
      <c r="BD4235" s="441">
        <f>+BD4236+BD4311+BD4335+BD4437+BD4447+BD4471+BD4494+BD4499</f>
        <v>19996.150000000001</v>
      </c>
      <c r="BE4235" s="441">
        <f>+BE4236+BE4311+BE4335+BE4437+BE4447+BE4471+BE4494+BE4499</f>
        <v>0</v>
      </c>
      <c r="BF4235" s="441">
        <f>+BD4235+BE4235</f>
        <v>19996.150000000001</v>
      </c>
      <c r="BG4235" s="441">
        <f>+BC4235+BF4235</f>
        <v>19996.150000000001</v>
      </c>
      <c r="BH4235" s="441">
        <f>+BH4236+BH4311+BH4335+BH4437+BH4447+BH4471+BH4494+BH4499</f>
        <v>0</v>
      </c>
      <c r="BI4235" s="441">
        <f>+BI4236+BI4311+BI4335+BI4437+BI4447+BI4471+BI4494+BI4499</f>
        <v>0</v>
      </c>
      <c r="BJ4235" s="441">
        <f>+BH4235+BI4235</f>
        <v>0</v>
      </c>
      <c r="BK4235" s="441">
        <f>+BK4236+BK4311+BK4335+BK4437+BK4447+BK4471+BK4494+BK4499</f>
        <v>0</v>
      </c>
      <c r="BL4235" s="441">
        <f>+BL4236+BL4311+BL4335+BL4437+BL4447+BL4471+BL4494+BL4499</f>
        <v>0</v>
      </c>
      <c r="BM4235" s="441">
        <f>+BK4235+BL4235</f>
        <v>0</v>
      </c>
      <c r="BN4235" s="441">
        <f>+BJ4235+BM4235</f>
        <v>0</v>
      </c>
      <c r="BO4235" s="441">
        <f>+BO4236+BO4311+BO4335+BO4437+BO4447+BO4471+BO4494+BO4499</f>
        <v>687601.44</v>
      </c>
      <c r="BP4235" s="441">
        <f>+BP4236+BP4311+BP4335+BP4437+BP4447+BP4471+BP4494+BP4499</f>
        <v>0</v>
      </c>
      <c r="BQ4235" s="441">
        <f>+BO4235+BP4235</f>
        <v>687601.44</v>
      </c>
      <c r="BR4235" s="441">
        <f>+BR4236+BR4311+BR4335+BR4437+BR4447+BR4471+BR4494+BR4499</f>
        <v>60003.85</v>
      </c>
      <c r="BS4235" s="441">
        <f>+BS4236+BS4311+BS4335+BS4437+BS4447+BS4471+BS4494+BS4499</f>
        <v>0</v>
      </c>
      <c r="BT4235" s="441">
        <f>+BR4235+BS4235</f>
        <v>60003.85</v>
      </c>
      <c r="BU4235" s="441">
        <f>+BQ4235+BT4235</f>
        <v>747605.28999999992</v>
      </c>
      <c r="BV4235" s="444"/>
      <c r="BW4235" s="444"/>
      <c r="BX4235" s="445"/>
      <c r="BY4235" s="445"/>
      <c r="BZ4235" s="444"/>
      <c r="CA4235" s="446"/>
    </row>
    <row r="4236" spans="2:79" ht="63" customHeight="1">
      <c r="B4236" s="188">
        <v>2015</v>
      </c>
      <c r="C4236" s="189">
        <v>8320</v>
      </c>
      <c r="D4236" s="188">
        <v>17</v>
      </c>
      <c r="E4236" s="188">
        <v>5000</v>
      </c>
      <c r="F4236" s="188">
        <v>5100</v>
      </c>
      <c r="G4236" s="188"/>
      <c r="H4236" s="188"/>
      <c r="I4236" s="190" t="s">
        <v>278</v>
      </c>
      <c r="J4236" s="283">
        <f>+J4237+J4265+J4273+J4296</f>
        <v>369000</v>
      </c>
      <c r="K4236" s="283">
        <f>+K4237+K4265+K4273+K4296</f>
        <v>0</v>
      </c>
      <c r="L4236" s="283">
        <f>+J4236+K4236</f>
        <v>369000</v>
      </c>
      <c r="M4236" s="283">
        <f>+M4237+M4265+M4273+M4296</f>
        <v>80000</v>
      </c>
      <c r="N4236" s="283">
        <f>+N4237+N4265+N4273+N4296</f>
        <v>0</v>
      </c>
      <c r="O4236" s="283">
        <f>+M4236+N4236</f>
        <v>80000</v>
      </c>
      <c r="P4236" s="283">
        <f>+L4236+O4236</f>
        <v>449000</v>
      </c>
      <c r="Q4236" s="191"/>
      <c r="R4236" s="308"/>
      <c r="S4236" s="308"/>
      <c r="T4236" s="283">
        <f>+T4237+T4265+T4273+T4296</f>
        <v>0</v>
      </c>
      <c r="U4236" s="283">
        <f>+U4237+U4265+U4273+U4296</f>
        <v>0</v>
      </c>
      <c r="V4236" s="283">
        <f>+V4237+V4265+V4273+V4296</f>
        <v>0</v>
      </c>
      <c r="W4236" s="283">
        <f>+W4237+W4265+W4273+W4296</f>
        <v>0</v>
      </c>
      <c r="X4236" s="285"/>
      <c r="Y4236" s="285"/>
      <c r="Z4236" s="283">
        <f>+Z4237+Z4265+Z4273+Z4296</f>
        <v>0</v>
      </c>
      <c r="AA4236" s="283">
        <f>+AA4237+AA4265+AA4273+AA4296</f>
        <v>0</v>
      </c>
      <c r="AB4236" s="283">
        <f>+AB4237+AB4265+AB4273+AB4296</f>
        <v>0</v>
      </c>
      <c r="AC4236" s="283">
        <f>+AC4237+AC4265+AC4273+AC4296</f>
        <v>0</v>
      </c>
      <c r="AD4236" s="285"/>
      <c r="AE4236" s="285"/>
      <c r="AF4236" s="283">
        <f>+AF4237+AF4265+AF4273+AF4296</f>
        <v>369000</v>
      </c>
      <c r="AG4236" s="283">
        <f>+AG4237+AG4265+AG4273+AG4296</f>
        <v>0</v>
      </c>
      <c r="AH4236" s="283">
        <f>+AF4236+AG4236</f>
        <v>369000</v>
      </c>
      <c r="AI4236" s="283">
        <f>+AI4237+AI4265+AI4273+AI4296</f>
        <v>80000</v>
      </c>
      <c r="AJ4236" s="283">
        <f>+AJ4237+AJ4265+AJ4273+AJ4296</f>
        <v>0</v>
      </c>
      <c r="AK4236" s="283">
        <f>+AI4236+AJ4236</f>
        <v>80000</v>
      </c>
      <c r="AL4236" s="283">
        <f>+AH4236+AK4236</f>
        <v>449000</v>
      </c>
      <c r="AM4236" s="283">
        <f>+AM4237+AM4265+AM4273+AM4296</f>
        <v>368893.98</v>
      </c>
      <c r="AN4236" s="283">
        <f>+AN4237+AN4265+AN4273+AN4296</f>
        <v>0</v>
      </c>
      <c r="AO4236" s="283">
        <f>+AM4236+AN4236</f>
        <v>368893.98</v>
      </c>
      <c r="AP4236" s="283">
        <f>+AP4237+AP4265+AP4273+AP4296</f>
        <v>0</v>
      </c>
      <c r="AQ4236" s="283">
        <f>+AQ4237+AQ4265+AQ4273+AQ4296</f>
        <v>0</v>
      </c>
      <c r="AR4236" s="283">
        <f>+AP4236+AQ4236</f>
        <v>0</v>
      </c>
      <c r="AS4236" s="283">
        <f>+AO4236+AR4236</f>
        <v>368893.98</v>
      </c>
      <c r="AT4236" s="283">
        <f>+AT4237+AT4265+AT4273+AT4296</f>
        <v>0</v>
      </c>
      <c r="AU4236" s="283">
        <f>+AU4237+AU4265+AU4273+AU4296</f>
        <v>0</v>
      </c>
      <c r="AV4236" s="283">
        <f>+AT4236+AU4236</f>
        <v>0</v>
      </c>
      <c r="AW4236" s="283">
        <f>+AW4237+AW4265+AW4273+AW4296</f>
        <v>0</v>
      </c>
      <c r="AX4236" s="283">
        <f>+AX4237+AX4265+AX4273+AX4296</f>
        <v>0</v>
      </c>
      <c r="AY4236" s="283">
        <f>+AW4236+AX4236</f>
        <v>0</v>
      </c>
      <c r="AZ4236" s="283">
        <f>+AV4236+AY4236</f>
        <v>0</v>
      </c>
      <c r="BA4236" s="283">
        <f>+BA4237+BA4265+BA4273+BA4296</f>
        <v>0</v>
      </c>
      <c r="BB4236" s="283">
        <f>+BB4237+BB4265+BB4273+BB4296</f>
        <v>0</v>
      </c>
      <c r="BC4236" s="283">
        <f>+BA4236+BB4236</f>
        <v>0</v>
      </c>
      <c r="BD4236" s="283">
        <f>+BD4237+BD4265+BD4273+BD4296</f>
        <v>19996.150000000001</v>
      </c>
      <c r="BE4236" s="283">
        <f>+BE4237+BE4265+BE4273+BE4296</f>
        <v>0</v>
      </c>
      <c r="BF4236" s="283">
        <f>+BD4236+BE4236</f>
        <v>19996.150000000001</v>
      </c>
      <c r="BG4236" s="283">
        <f>+BC4236+BF4236</f>
        <v>19996.150000000001</v>
      </c>
      <c r="BH4236" s="283">
        <f>+BH4237+BH4265+BH4273+BH4296</f>
        <v>0</v>
      </c>
      <c r="BI4236" s="283">
        <f>+BI4237+BI4265+BI4273+BI4296</f>
        <v>0</v>
      </c>
      <c r="BJ4236" s="283">
        <f>+BH4236+BI4236</f>
        <v>0</v>
      </c>
      <c r="BK4236" s="283">
        <f>+BK4237+BK4265+BK4273+BK4296</f>
        <v>0</v>
      </c>
      <c r="BL4236" s="283">
        <f>+BL4237+BL4265+BL4273+BL4296</f>
        <v>0</v>
      </c>
      <c r="BM4236" s="283">
        <f>+BK4236+BL4236</f>
        <v>0</v>
      </c>
      <c r="BN4236" s="283">
        <f>+BJ4236+BM4236</f>
        <v>0</v>
      </c>
      <c r="BO4236" s="283">
        <f>+BO4237+BO4265+BO4273+BO4296</f>
        <v>106.0200000000068</v>
      </c>
      <c r="BP4236" s="283">
        <f>+BP4237+BP4265+BP4273+BP4296</f>
        <v>0</v>
      </c>
      <c r="BQ4236" s="283">
        <f>+BO4236+BP4236</f>
        <v>106.0200000000068</v>
      </c>
      <c r="BR4236" s="283">
        <f>+BR4237+BR4265+BR4273+BR4296</f>
        <v>60003.85</v>
      </c>
      <c r="BS4236" s="283">
        <f>+BS4237+BS4265+BS4273+BS4296</f>
        <v>0</v>
      </c>
      <c r="BT4236" s="283">
        <f>+BR4236+BS4236</f>
        <v>60003.85</v>
      </c>
      <c r="BU4236" s="283">
        <f>+BQ4236+BT4236</f>
        <v>60109.87</v>
      </c>
      <c r="BV4236" s="286"/>
      <c r="BW4236" s="286"/>
      <c r="BX4236" s="287"/>
      <c r="BY4236" s="287"/>
      <c r="BZ4236" s="286"/>
      <c r="CA4236" s="288"/>
    </row>
    <row r="4237" spans="2:79" ht="36.75" customHeight="1">
      <c r="B4237" s="197">
        <v>2015</v>
      </c>
      <c r="C4237" s="198">
        <v>8320</v>
      </c>
      <c r="D4237" s="197">
        <v>17</v>
      </c>
      <c r="E4237" s="197">
        <v>5000</v>
      </c>
      <c r="F4237" s="197">
        <v>5100</v>
      </c>
      <c r="G4237" s="197">
        <v>511</v>
      </c>
      <c r="H4237" s="197"/>
      <c r="I4237" s="199" t="s">
        <v>277</v>
      </c>
      <c r="J4237" s="240">
        <f>SUM(J4238:J4264)</f>
        <v>369000</v>
      </c>
      <c r="K4237" s="240">
        <f>SUM(K4238:K4264)</f>
        <v>0</v>
      </c>
      <c r="L4237" s="240">
        <f>+J4237+K4237</f>
        <v>369000</v>
      </c>
      <c r="M4237" s="240">
        <f>SUM(M4238:M4264)</f>
        <v>20000</v>
      </c>
      <c r="N4237" s="240">
        <f>SUM(N4238:N4264)</f>
        <v>0</v>
      </c>
      <c r="O4237" s="240">
        <f>+M4237+N4237</f>
        <v>20000</v>
      </c>
      <c r="P4237" s="240">
        <f>+L4237+O4237</f>
        <v>389000</v>
      </c>
      <c r="Q4237" s="200"/>
      <c r="R4237" s="309"/>
      <c r="S4237" s="309"/>
      <c r="T4237" s="240">
        <f>SUM(T4238:T4264)</f>
        <v>0</v>
      </c>
      <c r="U4237" s="240">
        <f>SUM(U4238:U4264)</f>
        <v>0</v>
      </c>
      <c r="V4237" s="240">
        <f>SUM(V4238:V4264)</f>
        <v>0</v>
      </c>
      <c r="W4237" s="240">
        <f>SUM(W4238:W4264)</f>
        <v>0</v>
      </c>
      <c r="X4237" s="261"/>
      <c r="Y4237" s="261"/>
      <c r="Z4237" s="240">
        <f>SUM(Z4238:Z4264)</f>
        <v>0</v>
      </c>
      <c r="AA4237" s="240">
        <f>SUM(AA4238:AA4264)</f>
        <v>0</v>
      </c>
      <c r="AB4237" s="240">
        <f>SUM(AB4238:AB4264)</f>
        <v>0</v>
      </c>
      <c r="AC4237" s="240">
        <f>SUM(AC4238:AC4264)</f>
        <v>0</v>
      </c>
      <c r="AD4237" s="261"/>
      <c r="AE4237" s="261"/>
      <c r="AF4237" s="240">
        <f>SUM(AF4238:AF4264)</f>
        <v>369000</v>
      </c>
      <c r="AG4237" s="240">
        <f>SUM(AG4238:AG4264)</f>
        <v>0</v>
      </c>
      <c r="AH4237" s="240">
        <f>+AF4237+AG4237</f>
        <v>369000</v>
      </c>
      <c r="AI4237" s="240">
        <f>SUM(AI4238:AI4264)</f>
        <v>20000</v>
      </c>
      <c r="AJ4237" s="240">
        <f>SUM(AJ4238:AJ4264)</f>
        <v>0</v>
      </c>
      <c r="AK4237" s="240">
        <f>+AI4237+AJ4237</f>
        <v>20000</v>
      </c>
      <c r="AL4237" s="240">
        <f>+AH4237+AK4237</f>
        <v>389000</v>
      </c>
      <c r="AM4237" s="240">
        <f>SUM(AM4238:AM4264)</f>
        <v>368893.98</v>
      </c>
      <c r="AN4237" s="240">
        <f>SUM(AN4238:AN4264)</f>
        <v>0</v>
      </c>
      <c r="AO4237" s="240">
        <f>+AM4237+AN4237</f>
        <v>368893.98</v>
      </c>
      <c r="AP4237" s="240">
        <f>SUM(AP4238:AP4264)</f>
        <v>0</v>
      </c>
      <c r="AQ4237" s="240">
        <f>SUM(AQ4238:AQ4264)</f>
        <v>0</v>
      </c>
      <c r="AR4237" s="240">
        <f>+AP4237+AQ4237</f>
        <v>0</v>
      </c>
      <c r="AS4237" s="240">
        <f>+AO4237+AR4237</f>
        <v>368893.98</v>
      </c>
      <c r="AT4237" s="240">
        <f>SUM(AT4238:AT4264)</f>
        <v>0</v>
      </c>
      <c r="AU4237" s="240">
        <f>SUM(AU4238:AU4264)</f>
        <v>0</v>
      </c>
      <c r="AV4237" s="240">
        <f>+AT4237+AU4237</f>
        <v>0</v>
      </c>
      <c r="AW4237" s="240">
        <f>SUM(AW4238:AW4264)</f>
        <v>0</v>
      </c>
      <c r="AX4237" s="240">
        <f>SUM(AX4238:AX4264)</f>
        <v>0</v>
      </c>
      <c r="AY4237" s="240">
        <f>+AW4237+AX4237</f>
        <v>0</v>
      </c>
      <c r="AZ4237" s="240">
        <f>+AV4237+AY4237</f>
        <v>0</v>
      </c>
      <c r="BA4237" s="240">
        <f>SUM(BA4238:BA4264)</f>
        <v>0</v>
      </c>
      <c r="BB4237" s="240">
        <f>SUM(BB4238:BB4264)</f>
        <v>0</v>
      </c>
      <c r="BC4237" s="240">
        <f>+BA4237+BB4237</f>
        <v>0</v>
      </c>
      <c r="BD4237" s="240">
        <f>SUM(BD4238:BD4264)</f>
        <v>19996.150000000001</v>
      </c>
      <c r="BE4237" s="240">
        <f>SUM(BE4238:BE4264)</f>
        <v>0</v>
      </c>
      <c r="BF4237" s="240">
        <f>+BD4237+BE4237</f>
        <v>19996.150000000001</v>
      </c>
      <c r="BG4237" s="240">
        <f>+BC4237+BF4237</f>
        <v>19996.150000000001</v>
      </c>
      <c r="BH4237" s="240">
        <f>SUM(BH4238:BH4264)</f>
        <v>0</v>
      </c>
      <c r="BI4237" s="240">
        <f>SUM(BI4238:BI4264)</f>
        <v>0</v>
      </c>
      <c r="BJ4237" s="240">
        <f>+BH4237+BI4237</f>
        <v>0</v>
      </c>
      <c r="BK4237" s="240">
        <f>SUM(BK4238:BK4264)</f>
        <v>0</v>
      </c>
      <c r="BL4237" s="240">
        <f>SUM(BL4238:BL4264)</f>
        <v>0</v>
      </c>
      <c r="BM4237" s="240">
        <f>+BK4237+BL4237</f>
        <v>0</v>
      </c>
      <c r="BN4237" s="240">
        <f>+BJ4237+BM4237</f>
        <v>0</v>
      </c>
      <c r="BO4237" s="240">
        <f>SUM(BO4238:BO4264)</f>
        <v>106.0200000000068</v>
      </c>
      <c r="BP4237" s="240">
        <f>SUM(BP4238:BP4264)</f>
        <v>0</v>
      </c>
      <c r="BQ4237" s="240">
        <f>+BO4237+BP4237</f>
        <v>106.0200000000068</v>
      </c>
      <c r="BR4237" s="240">
        <f>SUM(BR4238:BR4264)</f>
        <v>3.8500000000003638</v>
      </c>
      <c r="BS4237" s="240">
        <f>SUM(BS4238:BS4264)</f>
        <v>0</v>
      </c>
      <c r="BT4237" s="240">
        <f>+BR4237+BS4237</f>
        <v>3.8500000000003638</v>
      </c>
      <c r="BU4237" s="240">
        <f>+BQ4237+BT4237</f>
        <v>109.87000000000717</v>
      </c>
      <c r="BV4237" s="262"/>
      <c r="BW4237" s="262"/>
      <c r="BX4237" s="263"/>
      <c r="BY4237" s="263"/>
      <c r="BZ4237" s="262"/>
      <c r="CA4237" s="264"/>
    </row>
    <row r="4238" spans="2:79" ht="36.75" customHeight="1">
      <c r="B4238" s="218">
        <v>2015</v>
      </c>
      <c r="C4238" s="219">
        <v>8320</v>
      </c>
      <c r="D4238" s="218">
        <v>17</v>
      </c>
      <c r="E4238" s="218">
        <v>5000</v>
      </c>
      <c r="F4238" s="218">
        <v>5100</v>
      </c>
      <c r="G4238" s="218">
        <v>511</v>
      </c>
      <c r="H4238" s="218">
        <v>1</v>
      </c>
      <c r="I4238" s="361" t="s">
        <v>276</v>
      </c>
      <c r="J4238" s="209">
        <v>50000</v>
      </c>
      <c r="K4238" s="209">
        <v>0</v>
      </c>
      <c r="L4238" s="210">
        <f>+J4238+K4238</f>
        <v>50000</v>
      </c>
      <c r="M4238" s="209">
        <v>0</v>
      </c>
      <c r="N4238" s="209">
        <v>0</v>
      </c>
      <c r="O4238" s="210">
        <f>+M4238+N4238</f>
        <v>0</v>
      </c>
      <c r="P4238" s="210">
        <f>+L4238+O4238</f>
        <v>50000</v>
      </c>
      <c r="Q4238" s="221" t="s">
        <v>19</v>
      </c>
      <c r="R4238" s="307">
        <v>8</v>
      </c>
      <c r="S4238" s="307"/>
      <c r="T4238" s="213">
        <v>0</v>
      </c>
      <c r="U4238" s="213">
        <v>0</v>
      </c>
      <c r="V4238" s="213">
        <v>0</v>
      </c>
      <c r="W4238" s="213">
        <v>0</v>
      </c>
      <c r="X4238" s="213"/>
      <c r="Y4238" s="213"/>
      <c r="Z4238" s="213">
        <v>0</v>
      </c>
      <c r="AA4238" s="213">
        <v>0</v>
      </c>
      <c r="AB4238" s="213">
        <v>0</v>
      </c>
      <c r="AC4238" s="213">
        <v>0</v>
      </c>
      <c r="AD4238" s="214"/>
      <c r="AE4238" s="214"/>
      <c r="AF4238" s="209">
        <f>J4238+T4238-Z4238</f>
        <v>50000</v>
      </c>
      <c r="AG4238" s="209">
        <f>K4238+U4238-AA4238</f>
        <v>0</v>
      </c>
      <c r="AH4238" s="210">
        <f>+AF4238+AG4238</f>
        <v>50000</v>
      </c>
      <c r="AI4238" s="209">
        <f>M4238+V4238-AB4238</f>
        <v>0</v>
      </c>
      <c r="AJ4238" s="209">
        <f>N4238+W4238-AC4238</f>
        <v>0</v>
      </c>
      <c r="AK4238" s="210">
        <f>+AI4238+AJ4238</f>
        <v>0</v>
      </c>
      <c r="AL4238" s="210">
        <f>+AH4238+AK4238</f>
        <v>50000</v>
      </c>
      <c r="AM4238" s="213">
        <f>'[1]FORTALECIMIENTO E IMPARTICIÓN '!G418</f>
        <v>49959.99</v>
      </c>
      <c r="AN4238" s="213">
        <v>0</v>
      </c>
      <c r="AO4238" s="210">
        <f>+AM4238+AN4238</f>
        <v>49959.99</v>
      </c>
      <c r="AP4238" s="213">
        <v>0</v>
      </c>
      <c r="AQ4238" s="213">
        <v>0</v>
      </c>
      <c r="AR4238" s="210">
        <f>+AP4238+AQ4238</f>
        <v>0</v>
      </c>
      <c r="AS4238" s="210">
        <f>+AO4238+AR4238</f>
        <v>49959.99</v>
      </c>
      <c r="AT4238" s="213">
        <f>'[1]FORTALECIMIENTO E IMPARTICIÓN '!G419</f>
        <v>0</v>
      </c>
      <c r="AU4238" s="213">
        <v>0</v>
      </c>
      <c r="AV4238" s="210">
        <f>+AT4238+AU4238</f>
        <v>0</v>
      </c>
      <c r="AW4238" s="213">
        <v>0</v>
      </c>
      <c r="AX4238" s="213">
        <v>0</v>
      </c>
      <c r="AY4238" s="210">
        <f>+AW4238+AX4238</f>
        <v>0</v>
      </c>
      <c r="AZ4238" s="210">
        <f>+AV4238+AY4238</f>
        <v>0</v>
      </c>
      <c r="BA4238" s="213">
        <f>'[1]FORTALECIMIENTO E IMPARTICIÓN '!G420</f>
        <v>0</v>
      </c>
      <c r="BB4238" s="213">
        <v>0</v>
      </c>
      <c r="BC4238" s="210">
        <f>+BA4238+BB4238</f>
        <v>0</v>
      </c>
      <c r="BD4238" s="213">
        <v>0</v>
      </c>
      <c r="BE4238" s="213">
        <v>0</v>
      </c>
      <c r="BF4238" s="210">
        <f>+BD4238+BE4238</f>
        <v>0</v>
      </c>
      <c r="BG4238" s="210">
        <f>+BC4238+BF4238</f>
        <v>0</v>
      </c>
      <c r="BH4238" s="213">
        <f>'[1]FORTALECIMIENTO E IMPARTICIÓN '!G421</f>
        <v>0</v>
      </c>
      <c r="BI4238" s="213">
        <v>0</v>
      </c>
      <c r="BJ4238" s="210">
        <f>+BH4238+BI4238</f>
        <v>0</v>
      </c>
      <c r="BK4238" s="213">
        <v>0</v>
      </c>
      <c r="BL4238" s="213">
        <v>0</v>
      </c>
      <c r="BM4238" s="210">
        <f>+BK4238+BL4238</f>
        <v>0</v>
      </c>
      <c r="BN4238" s="210">
        <f>+BJ4238+BM4238</f>
        <v>0</v>
      </c>
      <c r="BO4238" s="209">
        <f>AF4238-AM4238-AT4238-BA4238-BH4238</f>
        <v>40.010000000002037</v>
      </c>
      <c r="BP4238" s="209">
        <f>AG4238-AN4238-AU4238-BB4238-BI4238</f>
        <v>0</v>
      </c>
      <c r="BQ4238" s="210">
        <f>+BO4238+BP4238</f>
        <v>40.010000000002037</v>
      </c>
      <c r="BR4238" s="209">
        <f>AI4238-AP4238-AW4238-BD4238-BK4238</f>
        <v>0</v>
      </c>
      <c r="BS4238" s="209">
        <f>AJ4238-AQ4238-AX4238-BE4238-BL4238</f>
        <v>0</v>
      </c>
      <c r="BT4238" s="210">
        <f>+BR4238+BS4238</f>
        <v>0</v>
      </c>
      <c r="BU4238" s="210">
        <f>+BQ4238+BT4238</f>
        <v>40.010000000002037</v>
      </c>
      <c r="BV4238" s="215">
        <f>R4238+X4238-AD4238</f>
        <v>8</v>
      </c>
      <c r="BW4238" s="215">
        <f>S4238+Y4238-AE4238</f>
        <v>0</v>
      </c>
      <c r="BX4238" s="216">
        <f>'[1]FORTALECIMIENTO E IMPARTICIÓN '!H418</f>
        <v>8</v>
      </c>
      <c r="BY4238" s="216">
        <v>0</v>
      </c>
      <c r="BZ4238" s="215">
        <f>BV4238-BX4238</f>
        <v>0</v>
      </c>
      <c r="CA4238" s="217">
        <f>BW4238-BY4238</f>
        <v>0</v>
      </c>
    </row>
    <row r="4239" spans="2:79" ht="36.75" customHeight="1">
      <c r="B4239" s="218">
        <v>2015</v>
      </c>
      <c r="C4239" s="219">
        <v>8320</v>
      </c>
      <c r="D4239" s="218">
        <v>17</v>
      </c>
      <c r="E4239" s="218">
        <v>5000</v>
      </c>
      <c r="F4239" s="218">
        <v>5100</v>
      </c>
      <c r="G4239" s="218">
        <v>511</v>
      </c>
      <c r="H4239" s="218">
        <v>2</v>
      </c>
      <c r="I4239" s="361" t="s">
        <v>275</v>
      </c>
      <c r="J4239" s="209">
        <v>17000</v>
      </c>
      <c r="K4239" s="209">
        <v>0</v>
      </c>
      <c r="L4239" s="210">
        <f>+J4239+K4239</f>
        <v>17000</v>
      </c>
      <c r="M4239" s="209">
        <v>0</v>
      </c>
      <c r="N4239" s="209">
        <v>0</v>
      </c>
      <c r="O4239" s="210">
        <f>+M4239+N4239</f>
        <v>0</v>
      </c>
      <c r="P4239" s="210">
        <f>+L4239+O4239</f>
        <v>17000</v>
      </c>
      <c r="Q4239" s="221" t="s">
        <v>19</v>
      </c>
      <c r="R4239" s="307">
        <v>3</v>
      </c>
      <c r="S4239" s="307"/>
      <c r="T4239" s="213">
        <v>0</v>
      </c>
      <c r="U4239" s="213">
        <v>0</v>
      </c>
      <c r="V4239" s="213">
        <v>0</v>
      </c>
      <c r="W4239" s="213">
        <v>0</v>
      </c>
      <c r="X4239" s="213"/>
      <c r="Y4239" s="213"/>
      <c r="Z4239" s="213">
        <v>0</v>
      </c>
      <c r="AA4239" s="213">
        <v>0</v>
      </c>
      <c r="AB4239" s="213">
        <v>0</v>
      </c>
      <c r="AC4239" s="213">
        <v>0</v>
      </c>
      <c r="AD4239" s="214"/>
      <c r="AE4239" s="214"/>
      <c r="AF4239" s="209">
        <f>J4239+T4239-Z4239</f>
        <v>17000</v>
      </c>
      <c r="AG4239" s="209">
        <f>K4239+U4239-AA4239</f>
        <v>0</v>
      </c>
      <c r="AH4239" s="210">
        <f>+AF4239+AG4239</f>
        <v>17000</v>
      </c>
      <c r="AI4239" s="209">
        <f>M4239+V4239-AB4239</f>
        <v>0</v>
      </c>
      <c r="AJ4239" s="209">
        <f>N4239+W4239-AC4239</f>
        <v>0</v>
      </c>
      <c r="AK4239" s="210">
        <f>+AI4239+AJ4239</f>
        <v>0</v>
      </c>
      <c r="AL4239" s="210">
        <f>+AH4239+AK4239</f>
        <v>17000</v>
      </c>
      <c r="AM4239" s="213">
        <f>'[1]FORTALECIMIENTO E IMPARTICIÓN '!G463</f>
        <v>16980</v>
      </c>
      <c r="AN4239" s="213">
        <v>0</v>
      </c>
      <c r="AO4239" s="210">
        <f>+AM4239+AN4239</f>
        <v>16980</v>
      </c>
      <c r="AP4239" s="213">
        <v>0</v>
      </c>
      <c r="AQ4239" s="213">
        <v>0</v>
      </c>
      <c r="AR4239" s="210">
        <f>+AP4239+AQ4239</f>
        <v>0</v>
      </c>
      <c r="AS4239" s="210">
        <f>+AO4239+AR4239</f>
        <v>16980</v>
      </c>
      <c r="AT4239" s="213">
        <f>'[1]FORTALECIMIENTO E IMPARTICIÓN '!G464</f>
        <v>0</v>
      </c>
      <c r="AU4239" s="213">
        <v>0</v>
      </c>
      <c r="AV4239" s="210">
        <f>+AT4239+AU4239</f>
        <v>0</v>
      </c>
      <c r="AW4239" s="213">
        <v>0</v>
      </c>
      <c r="AX4239" s="213">
        <v>0</v>
      </c>
      <c r="AY4239" s="210">
        <f>+AW4239+AX4239</f>
        <v>0</v>
      </c>
      <c r="AZ4239" s="210">
        <f>+AV4239+AY4239</f>
        <v>0</v>
      </c>
      <c r="BA4239" s="213">
        <f>'[1]FORTALECIMIENTO E IMPARTICIÓN '!G465</f>
        <v>0</v>
      </c>
      <c r="BB4239" s="213">
        <v>0</v>
      </c>
      <c r="BC4239" s="210">
        <f>+BA4239+BB4239</f>
        <v>0</v>
      </c>
      <c r="BD4239" s="213">
        <v>0</v>
      </c>
      <c r="BE4239" s="213">
        <v>0</v>
      </c>
      <c r="BF4239" s="210">
        <f>+BD4239+BE4239</f>
        <v>0</v>
      </c>
      <c r="BG4239" s="210">
        <f>+BC4239+BF4239</f>
        <v>0</v>
      </c>
      <c r="BH4239" s="213">
        <f>'[1]FORTALECIMIENTO E IMPARTICIÓN '!G466</f>
        <v>0</v>
      </c>
      <c r="BI4239" s="213">
        <v>0</v>
      </c>
      <c r="BJ4239" s="210">
        <f>+BH4239+BI4239</f>
        <v>0</v>
      </c>
      <c r="BK4239" s="213">
        <v>0</v>
      </c>
      <c r="BL4239" s="213">
        <v>0</v>
      </c>
      <c r="BM4239" s="210">
        <f>+BK4239+BL4239</f>
        <v>0</v>
      </c>
      <c r="BN4239" s="210">
        <f>+BJ4239+BM4239</f>
        <v>0</v>
      </c>
      <c r="BO4239" s="209">
        <f>AF4239-AM4239-AT4239-BA4239-BH4239</f>
        <v>20</v>
      </c>
      <c r="BP4239" s="209">
        <f>AG4239-AN4239-AU4239-BB4239-BI4239</f>
        <v>0</v>
      </c>
      <c r="BQ4239" s="210">
        <f>+BO4239+BP4239</f>
        <v>20</v>
      </c>
      <c r="BR4239" s="209">
        <f>AI4239-AP4239-AW4239-BD4239-BK4239</f>
        <v>0</v>
      </c>
      <c r="BS4239" s="209">
        <f>AJ4239-AQ4239-AX4239-BE4239-BL4239</f>
        <v>0</v>
      </c>
      <c r="BT4239" s="210">
        <f>+BR4239+BS4239</f>
        <v>0</v>
      </c>
      <c r="BU4239" s="210">
        <f>+BQ4239+BT4239</f>
        <v>20</v>
      </c>
      <c r="BV4239" s="215">
        <f>R4239+X4239-AD4239</f>
        <v>3</v>
      </c>
      <c r="BW4239" s="215">
        <f>S4239+Y4239-AE4239</f>
        <v>0</v>
      </c>
      <c r="BX4239" s="216">
        <f>'[1]FORTALECIMIENTO E IMPARTICIÓN '!H463</f>
        <v>3</v>
      </c>
      <c r="BY4239" s="216">
        <v>0</v>
      </c>
      <c r="BZ4239" s="215">
        <f>BV4239-BX4239</f>
        <v>0</v>
      </c>
      <c r="CA4239" s="217">
        <f>BW4239-BY4239</f>
        <v>0</v>
      </c>
    </row>
    <row r="4240" spans="2:79" ht="36.75" customHeight="1">
      <c r="B4240" s="218">
        <v>2015</v>
      </c>
      <c r="C4240" s="219">
        <v>8320</v>
      </c>
      <c r="D4240" s="218">
        <v>17</v>
      </c>
      <c r="E4240" s="218">
        <v>5000</v>
      </c>
      <c r="F4240" s="218">
        <v>5100</v>
      </c>
      <c r="G4240" s="218">
        <v>511</v>
      </c>
      <c r="H4240" s="218">
        <v>3</v>
      </c>
      <c r="I4240" s="361" t="s">
        <v>274</v>
      </c>
      <c r="J4240" s="209">
        <v>6000</v>
      </c>
      <c r="K4240" s="209">
        <v>0</v>
      </c>
      <c r="L4240" s="210">
        <f>+J4240+K4240</f>
        <v>6000</v>
      </c>
      <c r="M4240" s="209">
        <v>0</v>
      </c>
      <c r="N4240" s="209">
        <v>0</v>
      </c>
      <c r="O4240" s="210">
        <f>+M4240+N4240</f>
        <v>0</v>
      </c>
      <c r="P4240" s="210">
        <f>+L4240+O4240</f>
        <v>6000</v>
      </c>
      <c r="Q4240" s="221" t="s">
        <v>19</v>
      </c>
      <c r="R4240" s="307">
        <v>2</v>
      </c>
      <c r="S4240" s="307"/>
      <c r="T4240" s="213">
        <v>0</v>
      </c>
      <c r="U4240" s="213">
        <v>0</v>
      </c>
      <c r="V4240" s="213">
        <v>0</v>
      </c>
      <c r="W4240" s="213">
        <v>0</v>
      </c>
      <c r="X4240" s="213"/>
      <c r="Y4240" s="213"/>
      <c r="Z4240" s="213">
        <v>0</v>
      </c>
      <c r="AA4240" s="213">
        <v>0</v>
      </c>
      <c r="AB4240" s="213">
        <v>0</v>
      </c>
      <c r="AC4240" s="213">
        <v>0</v>
      </c>
      <c r="AD4240" s="214"/>
      <c r="AE4240" s="214"/>
      <c r="AF4240" s="209">
        <f>J4240+T4240-Z4240</f>
        <v>6000</v>
      </c>
      <c r="AG4240" s="209">
        <f>K4240+U4240-AA4240</f>
        <v>0</v>
      </c>
      <c r="AH4240" s="210">
        <f>+AF4240+AG4240</f>
        <v>6000</v>
      </c>
      <c r="AI4240" s="209">
        <f>M4240+V4240-AB4240</f>
        <v>0</v>
      </c>
      <c r="AJ4240" s="209">
        <f>N4240+W4240-AC4240</f>
        <v>0</v>
      </c>
      <c r="AK4240" s="210">
        <f>+AI4240+AJ4240</f>
        <v>0</v>
      </c>
      <c r="AL4240" s="210">
        <f>+AH4240+AK4240</f>
        <v>6000</v>
      </c>
      <c r="AM4240" s="213">
        <f>'[1]FORTALECIMIENTO E IMPARTICIÓN '!G508</f>
        <v>5995.99</v>
      </c>
      <c r="AN4240" s="213">
        <v>0</v>
      </c>
      <c r="AO4240" s="210">
        <f>+AM4240+AN4240</f>
        <v>5995.99</v>
      </c>
      <c r="AP4240" s="213">
        <v>0</v>
      </c>
      <c r="AQ4240" s="213">
        <v>0</v>
      </c>
      <c r="AR4240" s="210">
        <f>+AP4240+AQ4240</f>
        <v>0</v>
      </c>
      <c r="AS4240" s="210">
        <f>+AO4240+AR4240</f>
        <v>5995.99</v>
      </c>
      <c r="AT4240" s="213">
        <f>'[1]FORTALECIMIENTO E IMPARTICIÓN '!G509</f>
        <v>0</v>
      </c>
      <c r="AU4240" s="213">
        <v>0</v>
      </c>
      <c r="AV4240" s="210">
        <f>+AT4240+AU4240</f>
        <v>0</v>
      </c>
      <c r="AW4240" s="213">
        <v>0</v>
      </c>
      <c r="AX4240" s="213">
        <v>0</v>
      </c>
      <c r="AY4240" s="210">
        <f>+AW4240+AX4240</f>
        <v>0</v>
      </c>
      <c r="AZ4240" s="210">
        <f>+AV4240+AY4240</f>
        <v>0</v>
      </c>
      <c r="BA4240" s="213">
        <f>'[1]FORTALECIMIENTO E IMPARTICIÓN '!G510</f>
        <v>0</v>
      </c>
      <c r="BB4240" s="213">
        <v>0</v>
      </c>
      <c r="BC4240" s="210">
        <f>+BA4240+BB4240</f>
        <v>0</v>
      </c>
      <c r="BD4240" s="213">
        <v>0</v>
      </c>
      <c r="BE4240" s="213">
        <v>0</v>
      </c>
      <c r="BF4240" s="210">
        <f>+BD4240+BE4240</f>
        <v>0</v>
      </c>
      <c r="BG4240" s="210">
        <f>+BC4240+BF4240</f>
        <v>0</v>
      </c>
      <c r="BH4240" s="213">
        <f>'[1]FORTALECIMIENTO E IMPARTICIÓN '!G511</f>
        <v>0</v>
      </c>
      <c r="BI4240" s="213">
        <v>0</v>
      </c>
      <c r="BJ4240" s="210">
        <f>+BH4240+BI4240</f>
        <v>0</v>
      </c>
      <c r="BK4240" s="213">
        <v>0</v>
      </c>
      <c r="BL4240" s="213">
        <v>0</v>
      </c>
      <c r="BM4240" s="210">
        <f>+BK4240+BL4240</f>
        <v>0</v>
      </c>
      <c r="BN4240" s="210">
        <f>+BJ4240+BM4240</f>
        <v>0</v>
      </c>
      <c r="BO4240" s="209">
        <f>AF4240-AM4240-AT4240-BA4240-BH4240</f>
        <v>4.0100000000002183</v>
      </c>
      <c r="BP4240" s="209">
        <f>AG4240-AN4240-AU4240-BB4240-BI4240</f>
        <v>0</v>
      </c>
      <c r="BQ4240" s="210">
        <f>+BO4240+BP4240</f>
        <v>4.0100000000002183</v>
      </c>
      <c r="BR4240" s="209">
        <f>AI4240-AP4240-AW4240-BD4240-BK4240</f>
        <v>0</v>
      </c>
      <c r="BS4240" s="209">
        <f>AJ4240-AQ4240-AX4240-BE4240-BL4240</f>
        <v>0</v>
      </c>
      <c r="BT4240" s="210">
        <f>+BR4240+BS4240</f>
        <v>0</v>
      </c>
      <c r="BU4240" s="210">
        <f>+BQ4240+BT4240</f>
        <v>4.0100000000002183</v>
      </c>
      <c r="BV4240" s="215">
        <f>R4240+X4240-AD4240</f>
        <v>2</v>
      </c>
      <c r="BW4240" s="215">
        <f>S4240+Y4240-AE4240</f>
        <v>0</v>
      </c>
      <c r="BX4240" s="216">
        <f>'[1]FORTALECIMIENTO E IMPARTICIÓN '!H508</f>
        <v>2</v>
      </c>
      <c r="BY4240" s="216">
        <v>0</v>
      </c>
      <c r="BZ4240" s="215">
        <f>BV4240-BX4240</f>
        <v>0</v>
      </c>
      <c r="CA4240" s="217">
        <f>BW4240-BY4240</f>
        <v>0</v>
      </c>
    </row>
    <row r="4241" spans="2:79" ht="36.75" hidden="1" customHeight="1">
      <c r="B4241" s="218">
        <v>2015</v>
      </c>
      <c r="C4241" s="219">
        <v>8320</v>
      </c>
      <c r="D4241" s="218">
        <v>17</v>
      </c>
      <c r="E4241" s="218">
        <v>5000</v>
      </c>
      <c r="F4241" s="218">
        <v>5100</v>
      </c>
      <c r="G4241" s="218">
        <v>511</v>
      </c>
      <c r="H4241" s="218">
        <v>4</v>
      </c>
      <c r="I4241" s="361" t="s">
        <v>273</v>
      </c>
      <c r="J4241" s="209">
        <v>0</v>
      </c>
      <c r="K4241" s="209">
        <v>0</v>
      </c>
      <c r="L4241" s="210">
        <f>+J4241+K4241</f>
        <v>0</v>
      </c>
      <c r="M4241" s="209">
        <v>0</v>
      </c>
      <c r="N4241" s="209">
        <v>0</v>
      </c>
      <c r="O4241" s="210">
        <f>+M4241+N4241</f>
        <v>0</v>
      </c>
      <c r="P4241" s="210">
        <f>+L4241+O4241</f>
        <v>0</v>
      </c>
      <c r="Q4241" s="221" t="s">
        <v>19</v>
      </c>
      <c r="R4241" s="307"/>
      <c r="S4241" s="307"/>
      <c r="T4241" s="213">
        <v>0</v>
      </c>
      <c r="U4241" s="213">
        <v>0</v>
      </c>
      <c r="V4241" s="213">
        <v>0</v>
      </c>
      <c r="W4241" s="213">
        <v>0</v>
      </c>
      <c r="X4241" s="213"/>
      <c r="Y4241" s="213"/>
      <c r="Z4241" s="213">
        <v>0</v>
      </c>
      <c r="AA4241" s="213">
        <v>0</v>
      </c>
      <c r="AB4241" s="213">
        <v>0</v>
      </c>
      <c r="AC4241" s="213">
        <v>0</v>
      </c>
      <c r="AD4241" s="214"/>
      <c r="AE4241" s="214"/>
      <c r="AF4241" s="209">
        <f>J4241+T4241-Z4241</f>
        <v>0</v>
      </c>
      <c r="AG4241" s="209">
        <f>K4241+U4241-AA4241</f>
        <v>0</v>
      </c>
      <c r="AH4241" s="210">
        <f>+AF4241+AG4241</f>
        <v>0</v>
      </c>
      <c r="AI4241" s="209">
        <f>M4241+V4241-AB4241</f>
        <v>0</v>
      </c>
      <c r="AJ4241" s="209">
        <f>N4241+W4241-AC4241</f>
        <v>0</v>
      </c>
      <c r="AK4241" s="210">
        <f>+AI4241+AJ4241</f>
        <v>0</v>
      </c>
      <c r="AL4241" s="210">
        <f>+AH4241+AK4241</f>
        <v>0</v>
      </c>
      <c r="AM4241" s="213">
        <v>0</v>
      </c>
      <c r="AN4241" s="213">
        <v>0</v>
      </c>
      <c r="AO4241" s="210">
        <f>+AM4241+AN4241</f>
        <v>0</v>
      </c>
      <c r="AP4241" s="213">
        <v>0</v>
      </c>
      <c r="AQ4241" s="213">
        <v>0</v>
      </c>
      <c r="AR4241" s="210">
        <f>+AP4241+AQ4241</f>
        <v>0</v>
      </c>
      <c r="AS4241" s="210">
        <f>+AO4241+AR4241</f>
        <v>0</v>
      </c>
      <c r="AT4241" s="213">
        <v>0</v>
      </c>
      <c r="AU4241" s="213">
        <v>0</v>
      </c>
      <c r="AV4241" s="210">
        <f>+AT4241+AU4241</f>
        <v>0</v>
      </c>
      <c r="AW4241" s="213">
        <v>0</v>
      </c>
      <c r="AX4241" s="213">
        <v>0</v>
      </c>
      <c r="AY4241" s="210">
        <f>+AW4241+AX4241</f>
        <v>0</v>
      </c>
      <c r="AZ4241" s="210">
        <f>+AV4241+AY4241</f>
        <v>0</v>
      </c>
      <c r="BA4241" s="213">
        <v>0</v>
      </c>
      <c r="BB4241" s="213">
        <v>0</v>
      </c>
      <c r="BC4241" s="210">
        <f>+BA4241+BB4241</f>
        <v>0</v>
      </c>
      <c r="BD4241" s="213">
        <v>0</v>
      </c>
      <c r="BE4241" s="213">
        <v>0</v>
      </c>
      <c r="BF4241" s="210">
        <f>+BD4241+BE4241</f>
        <v>0</v>
      </c>
      <c r="BG4241" s="210">
        <f>+BC4241+BF4241</f>
        <v>0</v>
      </c>
      <c r="BH4241" s="213">
        <v>0</v>
      </c>
      <c r="BI4241" s="213">
        <v>0</v>
      </c>
      <c r="BJ4241" s="210">
        <f>+BH4241+BI4241</f>
        <v>0</v>
      </c>
      <c r="BK4241" s="213">
        <v>0</v>
      </c>
      <c r="BL4241" s="213">
        <v>0</v>
      </c>
      <c r="BM4241" s="210">
        <f>+BK4241+BL4241</f>
        <v>0</v>
      </c>
      <c r="BN4241" s="210">
        <f>+BJ4241+BM4241</f>
        <v>0</v>
      </c>
      <c r="BO4241" s="209">
        <f>AF4241-AM4241-AT4241-BA4241-BH4241</f>
        <v>0</v>
      </c>
      <c r="BP4241" s="209">
        <f>AG4241-AN4241-AU4241-BB4241-BI4241</f>
        <v>0</v>
      </c>
      <c r="BQ4241" s="210">
        <f>+BO4241+BP4241</f>
        <v>0</v>
      </c>
      <c r="BR4241" s="209">
        <f>AI4241-AP4241-AW4241-BD4241-BK4241</f>
        <v>0</v>
      </c>
      <c r="BS4241" s="209">
        <f>AJ4241-AQ4241-AX4241-BE4241-BL4241</f>
        <v>0</v>
      </c>
      <c r="BT4241" s="210">
        <f>+BR4241+BS4241</f>
        <v>0</v>
      </c>
      <c r="BU4241" s="210">
        <f>+BQ4241+BT4241</f>
        <v>0</v>
      </c>
      <c r="BV4241" s="215">
        <f>R4241+X4241-AD4241</f>
        <v>0</v>
      </c>
      <c r="BW4241" s="215">
        <f>S4241+Y4241-AE4241</f>
        <v>0</v>
      </c>
      <c r="BX4241" s="216">
        <v>0</v>
      </c>
      <c r="BY4241" s="216">
        <v>0</v>
      </c>
      <c r="BZ4241" s="215">
        <f>BV4241-BX4241</f>
        <v>0</v>
      </c>
      <c r="CA4241" s="217">
        <f>BW4241-BY4241</f>
        <v>0</v>
      </c>
    </row>
    <row r="4242" spans="2:79" ht="36.75" hidden="1" customHeight="1">
      <c r="B4242" s="218">
        <v>2015</v>
      </c>
      <c r="C4242" s="219">
        <v>8320</v>
      </c>
      <c r="D4242" s="218">
        <v>17</v>
      </c>
      <c r="E4242" s="218">
        <v>5000</v>
      </c>
      <c r="F4242" s="218">
        <v>5100</v>
      </c>
      <c r="G4242" s="218">
        <v>511</v>
      </c>
      <c r="H4242" s="218">
        <v>5</v>
      </c>
      <c r="I4242" s="361" t="s">
        <v>272</v>
      </c>
      <c r="J4242" s="209">
        <v>0</v>
      </c>
      <c r="K4242" s="209">
        <v>0</v>
      </c>
      <c r="L4242" s="210">
        <f>+J4242+K4242</f>
        <v>0</v>
      </c>
      <c r="M4242" s="209">
        <v>0</v>
      </c>
      <c r="N4242" s="209">
        <v>0</v>
      </c>
      <c r="O4242" s="210">
        <f>+M4242+N4242</f>
        <v>0</v>
      </c>
      <c r="P4242" s="210">
        <f>+L4242+O4242</f>
        <v>0</v>
      </c>
      <c r="Q4242" s="221" t="s">
        <v>19</v>
      </c>
      <c r="R4242" s="307"/>
      <c r="S4242" s="307"/>
      <c r="T4242" s="213">
        <v>0</v>
      </c>
      <c r="U4242" s="213">
        <v>0</v>
      </c>
      <c r="V4242" s="213">
        <v>0</v>
      </c>
      <c r="W4242" s="213">
        <v>0</v>
      </c>
      <c r="X4242" s="213"/>
      <c r="Y4242" s="213"/>
      <c r="Z4242" s="213">
        <v>0</v>
      </c>
      <c r="AA4242" s="213">
        <v>0</v>
      </c>
      <c r="AB4242" s="213">
        <v>0</v>
      </c>
      <c r="AC4242" s="213">
        <v>0</v>
      </c>
      <c r="AD4242" s="214"/>
      <c r="AE4242" s="214"/>
      <c r="AF4242" s="209">
        <f>J4242+T4242-Z4242</f>
        <v>0</v>
      </c>
      <c r="AG4242" s="209">
        <f>K4242+U4242-AA4242</f>
        <v>0</v>
      </c>
      <c r="AH4242" s="210">
        <f>+AF4242+AG4242</f>
        <v>0</v>
      </c>
      <c r="AI4242" s="209">
        <f>M4242+V4242-AB4242</f>
        <v>0</v>
      </c>
      <c r="AJ4242" s="209">
        <f>N4242+W4242-AC4242</f>
        <v>0</v>
      </c>
      <c r="AK4242" s="210">
        <f>+AI4242+AJ4242</f>
        <v>0</v>
      </c>
      <c r="AL4242" s="210">
        <f>+AH4242+AK4242</f>
        <v>0</v>
      </c>
      <c r="AM4242" s="213">
        <v>0</v>
      </c>
      <c r="AN4242" s="213">
        <v>0</v>
      </c>
      <c r="AO4242" s="210">
        <f>+AM4242+AN4242</f>
        <v>0</v>
      </c>
      <c r="AP4242" s="213">
        <v>0</v>
      </c>
      <c r="AQ4242" s="213">
        <v>0</v>
      </c>
      <c r="AR4242" s="210">
        <f>+AP4242+AQ4242</f>
        <v>0</v>
      </c>
      <c r="AS4242" s="210">
        <f>+AO4242+AR4242</f>
        <v>0</v>
      </c>
      <c r="AT4242" s="213">
        <v>0</v>
      </c>
      <c r="AU4242" s="213">
        <v>0</v>
      </c>
      <c r="AV4242" s="210">
        <f>+AT4242+AU4242</f>
        <v>0</v>
      </c>
      <c r="AW4242" s="213">
        <v>0</v>
      </c>
      <c r="AX4242" s="213">
        <v>0</v>
      </c>
      <c r="AY4242" s="210">
        <f>+AW4242+AX4242</f>
        <v>0</v>
      </c>
      <c r="AZ4242" s="210">
        <f>+AV4242+AY4242</f>
        <v>0</v>
      </c>
      <c r="BA4242" s="213">
        <v>0</v>
      </c>
      <c r="BB4242" s="213">
        <v>0</v>
      </c>
      <c r="BC4242" s="210">
        <f>+BA4242+BB4242</f>
        <v>0</v>
      </c>
      <c r="BD4242" s="213">
        <v>0</v>
      </c>
      <c r="BE4242" s="213">
        <v>0</v>
      </c>
      <c r="BF4242" s="210">
        <f>+BD4242+BE4242</f>
        <v>0</v>
      </c>
      <c r="BG4242" s="210">
        <f>+BC4242+BF4242</f>
        <v>0</v>
      </c>
      <c r="BH4242" s="213">
        <v>0</v>
      </c>
      <c r="BI4242" s="213">
        <v>0</v>
      </c>
      <c r="BJ4242" s="210">
        <f>+BH4242+BI4242</f>
        <v>0</v>
      </c>
      <c r="BK4242" s="213">
        <v>0</v>
      </c>
      <c r="BL4242" s="213">
        <v>0</v>
      </c>
      <c r="BM4242" s="210">
        <f>+BK4242+BL4242</f>
        <v>0</v>
      </c>
      <c r="BN4242" s="210">
        <f>+BJ4242+BM4242</f>
        <v>0</v>
      </c>
      <c r="BO4242" s="209">
        <f>AF4242-AM4242-AT4242-BA4242-BH4242</f>
        <v>0</v>
      </c>
      <c r="BP4242" s="209">
        <f>AG4242-AN4242-AU4242-BB4242-BI4242</f>
        <v>0</v>
      </c>
      <c r="BQ4242" s="210">
        <f>+BO4242+BP4242</f>
        <v>0</v>
      </c>
      <c r="BR4242" s="209">
        <f>AI4242-AP4242-AW4242-BD4242-BK4242</f>
        <v>0</v>
      </c>
      <c r="BS4242" s="209">
        <f>AJ4242-AQ4242-AX4242-BE4242-BL4242</f>
        <v>0</v>
      </c>
      <c r="BT4242" s="210">
        <f>+BR4242+BS4242</f>
        <v>0</v>
      </c>
      <c r="BU4242" s="210">
        <f>+BQ4242+BT4242</f>
        <v>0</v>
      </c>
      <c r="BV4242" s="215">
        <f>R4242+X4242-AD4242</f>
        <v>0</v>
      </c>
      <c r="BW4242" s="215">
        <f>S4242+Y4242-AE4242</f>
        <v>0</v>
      </c>
      <c r="BX4242" s="216">
        <v>0</v>
      </c>
      <c r="BY4242" s="216">
        <v>0</v>
      </c>
      <c r="BZ4242" s="215">
        <f>BV4242-BX4242</f>
        <v>0</v>
      </c>
      <c r="CA4242" s="217">
        <f>BW4242-BY4242</f>
        <v>0</v>
      </c>
    </row>
    <row r="4243" spans="2:79" ht="36.75" hidden="1" customHeight="1">
      <c r="B4243" s="218">
        <v>2015</v>
      </c>
      <c r="C4243" s="219">
        <v>8320</v>
      </c>
      <c r="D4243" s="218">
        <v>17</v>
      </c>
      <c r="E4243" s="218">
        <v>5000</v>
      </c>
      <c r="F4243" s="218">
        <v>5100</v>
      </c>
      <c r="G4243" s="218">
        <v>511</v>
      </c>
      <c r="H4243" s="218">
        <v>6</v>
      </c>
      <c r="I4243" s="361" t="s">
        <v>271</v>
      </c>
      <c r="J4243" s="209">
        <v>0</v>
      </c>
      <c r="K4243" s="209">
        <v>0</v>
      </c>
      <c r="L4243" s="210">
        <f>+J4243+K4243</f>
        <v>0</v>
      </c>
      <c r="M4243" s="209">
        <v>0</v>
      </c>
      <c r="N4243" s="209">
        <v>0</v>
      </c>
      <c r="O4243" s="210">
        <f>+M4243+N4243</f>
        <v>0</v>
      </c>
      <c r="P4243" s="210">
        <f>+L4243+O4243</f>
        <v>0</v>
      </c>
      <c r="Q4243" s="221" t="s">
        <v>19</v>
      </c>
      <c r="R4243" s="307"/>
      <c r="S4243" s="307"/>
      <c r="T4243" s="213">
        <v>0</v>
      </c>
      <c r="U4243" s="213">
        <v>0</v>
      </c>
      <c r="V4243" s="213">
        <v>0</v>
      </c>
      <c r="W4243" s="213">
        <v>0</v>
      </c>
      <c r="X4243" s="213"/>
      <c r="Y4243" s="213"/>
      <c r="Z4243" s="213">
        <v>0</v>
      </c>
      <c r="AA4243" s="213">
        <v>0</v>
      </c>
      <c r="AB4243" s="213">
        <v>0</v>
      </c>
      <c r="AC4243" s="213">
        <v>0</v>
      </c>
      <c r="AD4243" s="214"/>
      <c r="AE4243" s="214"/>
      <c r="AF4243" s="209">
        <f>J4243+T4243-Z4243</f>
        <v>0</v>
      </c>
      <c r="AG4243" s="209">
        <f>K4243+U4243-AA4243</f>
        <v>0</v>
      </c>
      <c r="AH4243" s="210">
        <f>+AF4243+AG4243</f>
        <v>0</v>
      </c>
      <c r="AI4243" s="209">
        <f>M4243+V4243-AB4243</f>
        <v>0</v>
      </c>
      <c r="AJ4243" s="209">
        <f>N4243+W4243-AC4243</f>
        <v>0</v>
      </c>
      <c r="AK4243" s="210">
        <f>+AI4243+AJ4243</f>
        <v>0</v>
      </c>
      <c r="AL4243" s="210">
        <f>+AH4243+AK4243</f>
        <v>0</v>
      </c>
      <c r="AM4243" s="213">
        <v>0</v>
      </c>
      <c r="AN4243" s="213">
        <v>0</v>
      </c>
      <c r="AO4243" s="210">
        <f>+AM4243+AN4243</f>
        <v>0</v>
      </c>
      <c r="AP4243" s="213">
        <v>0</v>
      </c>
      <c r="AQ4243" s="213">
        <v>0</v>
      </c>
      <c r="AR4243" s="210">
        <f>+AP4243+AQ4243</f>
        <v>0</v>
      </c>
      <c r="AS4243" s="210">
        <f>+AO4243+AR4243</f>
        <v>0</v>
      </c>
      <c r="AT4243" s="213">
        <v>0</v>
      </c>
      <c r="AU4243" s="213">
        <v>0</v>
      </c>
      <c r="AV4243" s="210">
        <f>+AT4243+AU4243</f>
        <v>0</v>
      </c>
      <c r="AW4243" s="213">
        <v>0</v>
      </c>
      <c r="AX4243" s="213">
        <v>0</v>
      </c>
      <c r="AY4243" s="210">
        <f>+AW4243+AX4243</f>
        <v>0</v>
      </c>
      <c r="AZ4243" s="210">
        <f>+AV4243+AY4243</f>
        <v>0</v>
      </c>
      <c r="BA4243" s="213">
        <v>0</v>
      </c>
      <c r="BB4243" s="213">
        <v>0</v>
      </c>
      <c r="BC4243" s="210">
        <f>+BA4243+BB4243</f>
        <v>0</v>
      </c>
      <c r="BD4243" s="213">
        <v>0</v>
      </c>
      <c r="BE4243" s="213">
        <v>0</v>
      </c>
      <c r="BF4243" s="210">
        <f>+BD4243+BE4243</f>
        <v>0</v>
      </c>
      <c r="BG4243" s="210">
        <f>+BC4243+BF4243</f>
        <v>0</v>
      </c>
      <c r="BH4243" s="213">
        <v>0</v>
      </c>
      <c r="BI4243" s="213">
        <v>0</v>
      </c>
      <c r="BJ4243" s="210">
        <f>+BH4243+BI4243</f>
        <v>0</v>
      </c>
      <c r="BK4243" s="213">
        <v>0</v>
      </c>
      <c r="BL4243" s="213">
        <v>0</v>
      </c>
      <c r="BM4243" s="210">
        <f>+BK4243+BL4243</f>
        <v>0</v>
      </c>
      <c r="BN4243" s="210">
        <f>+BJ4243+BM4243</f>
        <v>0</v>
      </c>
      <c r="BO4243" s="209">
        <f>AF4243-AM4243-AT4243-BA4243-BH4243</f>
        <v>0</v>
      </c>
      <c r="BP4243" s="209">
        <f>AG4243-AN4243-AU4243-BB4243-BI4243</f>
        <v>0</v>
      </c>
      <c r="BQ4243" s="210">
        <f>+BO4243+BP4243</f>
        <v>0</v>
      </c>
      <c r="BR4243" s="209">
        <f>AI4243-AP4243-AW4243-BD4243-BK4243</f>
        <v>0</v>
      </c>
      <c r="BS4243" s="209">
        <f>AJ4243-AQ4243-AX4243-BE4243-BL4243</f>
        <v>0</v>
      </c>
      <c r="BT4243" s="210">
        <f>+BR4243+BS4243</f>
        <v>0</v>
      </c>
      <c r="BU4243" s="210">
        <f>+BQ4243+BT4243</f>
        <v>0</v>
      </c>
      <c r="BV4243" s="215">
        <f>R4243+X4243-AD4243</f>
        <v>0</v>
      </c>
      <c r="BW4243" s="215">
        <f>S4243+Y4243-AE4243</f>
        <v>0</v>
      </c>
      <c r="BX4243" s="216">
        <v>0</v>
      </c>
      <c r="BY4243" s="216">
        <v>0</v>
      </c>
      <c r="BZ4243" s="215">
        <f>BV4243-BX4243</f>
        <v>0</v>
      </c>
      <c r="CA4243" s="217">
        <f>BW4243-BY4243</f>
        <v>0</v>
      </c>
    </row>
    <row r="4244" spans="2:79" ht="36.75" customHeight="1">
      <c r="B4244" s="218">
        <v>2015</v>
      </c>
      <c r="C4244" s="219">
        <v>8320</v>
      </c>
      <c r="D4244" s="218">
        <v>17</v>
      </c>
      <c r="E4244" s="218">
        <v>5000</v>
      </c>
      <c r="F4244" s="218">
        <v>5100</v>
      </c>
      <c r="G4244" s="218">
        <v>511</v>
      </c>
      <c r="H4244" s="218">
        <v>7</v>
      </c>
      <c r="I4244" s="361" t="s">
        <v>270</v>
      </c>
      <c r="J4244" s="209">
        <v>182000</v>
      </c>
      <c r="K4244" s="209">
        <v>0</v>
      </c>
      <c r="L4244" s="210">
        <f>+J4244+K4244</f>
        <v>182000</v>
      </c>
      <c r="M4244" s="209">
        <v>0</v>
      </c>
      <c r="N4244" s="209">
        <v>0</v>
      </c>
      <c r="O4244" s="210">
        <f>+M4244+N4244</f>
        <v>0</v>
      </c>
      <c r="P4244" s="210">
        <f>+L4244+O4244</f>
        <v>182000</v>
      </c>
      <c r="Q4244" s="221" t="s">
        <v>19</v>
      </c>
      <c r="R4244" s="307">
        <v>3</v>
      </c>
      <c r="S4244" s="307"/>
      <c r="T4244" s="213">
        <v>0</v>
      </c>
      <c r="U4244" s="213">
        <v>0</v>
      </c>
      <c r="V4244" s="213">
        <v>0</v>
      </c>
      <c r="W4244" s="213">
        <v>0</v>
      </c>
      <c r="X4244" s="213"/>
      <c r="Y4244" s="213"/>
      <c r="Z4244" s="213">
        <v>0</v>
      </c>
      <c r="AA4244" s="213">
        <v>0</v>
      </c>
      <c r="AB4244" s="213">
        <v>0</v>
      </c>
      <c r="AC4244" s="213">
        <v>0</v>
      </c>
      <c r="AD4244" s="214"/>
      <c r="AE4244" s="214"/>
      <c r="AF4244" s="209">
        <f>J4244+T4244-Z4244</f>
        <v>182000</v>
      </c>
      <c r="AG4244" s="209">
        <f>K4244+U4244-AA4244</f>
        <v>0</v>
      </c>
      <c r="AH4244" s="210">
        <f>+AF4244+AG4244</f>
        <v>182000</v>
      </c>
      <c r="AI4244" s="209">
        <f>M4244+V4244-AB4244</f>
        <v>0</v>
      </c>
      <c r="AJ4244" s="209">
        <f>N4244+W4244-AC4244</f>
        <v>0</v>
      </c>
      <c r="AK4244" s="210">
        <f>+AI4244+AJ4244</f>
        <v>0</v>
      </c>
      <c r="AL4244" s="210">
        <f>+AH4244+AK4244</f>
        <v>182000</v>
      </c>
      <c r="AM4244" s="213">
        <f>'[1]FORTALECIMIENTO E IMPARTICIÓN '!G553</f>
        <v>181994.99</v>
      </c>
      <c r="AN4244" s="213">
        <v>0</v>
      </c>
      <c r="AO4244" s="210">
        <f>+AM4244+AN4244</f>
        <v>181994.99</v>
      </c>
      <c r="AP4244" s="213">
        <v>0</v>
      </c>
      <c r="AQ4244" s="213">
        <v>0</v>
      </c>
      <c r="AR4244" s="210">
        <f>+AP4244+AQ4244</f>
        <v>0</v>
      </c>
      <c r="AS4244" s="210">
        <f>+AO4244+AR4244</f>
        <v>181994.99</v>
      </c>
      <c r="AT4244" s="213">
        <f>'[1]FORTALECIMIENTO E IMPARTICIÓN '!G554</f>
        <v>0</v>
      </c>
      <c r="AU4244" s="213">
        <v>0</v>
      </c>
      <c r="AV4244" s="210">
        <f>+AT4244+AU4244</f>
        <v>0</v>
      </c>
      <c r="AW4244" s="213">
        <v>0</v>
      </c>
      <c r="AX4244" s="213">
        <v>0</v>
      </c>
      <c r="AY4244" s="210">
        <f>+AW4244+AX4244</f>
        <v>0</v>
      </c>
      <c r="AZ4244" s="210">
        <f>+AV4244+AY4244</f>
        <v>0</v>
      </c>
      <c r="BA4244" s="213">
        <f>'[1]FORTALECIMIENTO E IMPARTICIÓN '!G555</f>
        <v>0</v>
      </c>
      <c r="BB4244" s="213">
        <v>0</v>
      </c>
      <c r="BC4244" s="210">
        <f>+BA4244+BB4244</f>
        <v>0</v>
      </c>
      <c r="BD4244" s="213">
        <v>0</v>
      </c>
      <c r="BE4244" s="213">
        <v>0</v>
      </c>
      <c r="BF4244" s="210">
        <f>+BD4244+BE4244</f>
        <v>0</v>
      </c>
      <c r="BG4244" s="210">
        <f>+BC4244+BF4244</f>
        <v>0</v>
      </c>
      <c r="BH4244" s="213">
        <f>'[1]FORTALECIMIENTO E IMPARTICIÓN '!G556</f>
        <v>0</v>
      </c>
      <c r="BI4244" s="213">
        <v>0</v>
      </c>
      <c r="BJ4244" s="210">
        <f>+BH4244+BI4244</f>
        <v>0</v>
      </c>
      <c r="BK4244" s="213">
        <v>0</v>
      </c>
      <c r="BL4244" s="213">
        <v>0</v>
      </c>
      <c r="BM4244" s="210">
        <f>+BK4244+BL4244</f>
        <v>0</v>
      </c>
      <c r="BN4244" s="210">
        <f>+BJ4244+BM4244</f>
        <v>0</v>
      </c>
      <c r="BO4244" s="209">
        <f>AF4244-AM4244-AT4244-BA4244-BH4244</f>
        <v>5.0100000000093132</v>
      </c>
      <c r="BP4244" s="209">
        <f>AG4244-AN4244-AU4244-BB4244-BI4244</f>
        <v>0</v>
      </c>
      <c r="BQ4244" s="210">
        <f>+BO4244+BP4244</f>
        <v>5.0100000000093132</v>
      </c>
      <c r="BR4244" s="209">
        <f>AI4244-AP4244-AW4244-BD4244-BK4244</f>
        <v>0</v>
      </c>
      <c r="BS4244" s="209">
        <f>AJ4244-AQ4244-AX4244-BE4244-BL4244</f>
        <v>0</v>
      </c>
      <c r="BT4244" s="210">
        <f>+BR4244+BS4244</f>
        <v>0</v>
      </c>
      <c r="BU4244" s="210">
        <f>+BQ4244+BT4244</f>
        <v>5.0100000000093132</v>
      </c>
      <c r="BV4244" s="215">
        <f>R4244+X4244-AD4244</f>
        <v>3</v>
      </c>
      <c r="BW4244" s="215">
        <f>S4244+Y4244-AE4244</f>
        <v>0</v>
      </c>
      <c r="BX4244" s="216">
        <f>'[1]FORTALECIMIENTO E IMPARTICIÓN '!H553</f>
        <v>3</v>
      </c>
      <c r="BY4244" s="216">
        <v>0</v>
      </c>
      <c r="BZ4244" s="215">
        <f>BV4244-BX4244</f>
        <v>0</v>
      </c>
      <c r="CA4244" s="217">
        <f>BW4244-BY4244</f>
        <v>0</v>
      </c>
    </row>
    <row r="4245" spans="2:79" ht="36.75" customHeight="1">
      <c r="B4245" s="218">
        <v>2015</v>
      </c>
      <c r="C4245" s="219">
        <v>8320</v>
      </c>
      <c r="D4245" s="218">
        <v>17</v>
      </c>
      <c r="E4245" s="218">
        <v>5000</v>
      </c>
      <c r="F4245" s="218">
        <v>5100</v>
      </c>
      <c r="G4245" s="218">
        <v>511</v>
      </c>
      <c r="H4245" s="218">
        <v>8</v>
      </c>
      <c r="I4245" s="361" t="s">
        <v>269</v>
      </c>
      <c r="J4245" s="209">
        <v>30000</v>
      </c>
      <c r="K4245" s="209">
        <v>0</v>
      </c>
      <c r="L4245" s="210">
        <f>+J4245+K4245</f>
        <v>30000</v>
      </c>
      <c r="M4245" s="209">
        <v>0</v>
      </c>
      <c r="N4245" s="209">
        <v>0</v>
      </c>
      <c r="O4245" s="210">
        <f>+M4245+N4245</f>
        <v>0</v>
      </c>
      <c r="P4245" s="210">
        <f>+L4245+O4245</f>
        <v>30000</v>
      </c>
      <c r="Q4245" s="221" t="s">
        <v>19</v>
      </c>
      <c r="R4245" s="307">
        <v>3</v>
      </c>
      <c r="S4245" s="307"/>
      <c r="T4245" s="213">
        <v>0</v>
      </c>
      <c r="U4245" s="213">
        <v>0</v>
      </c>
      <c r="V4245" s="213">
        <v>0</v>
      </c>
      <c r="W4245" s="213">
        <v>0</v>
      </c>
      <c r="X4245" s="213"/>
      <c r="Y4245" s="213"/>
      <c r="Z4245" s="213">
        <v>0</v>
      </c>
      <c r="AA4245" s="213">
        <v>0</v>
      </c>
      <c r="AB4245" s="213">
        <v>0</v>
      </c>
      <c r="AC4245" s="213">
        <v>0</v>
      </c>
      <c r="AD4245" s="214"/>
      <c r="AE4245" s="214"/>
      <c r="AF4245" s="209">
        <f>J4245+T4245-Z4245</f>
        <v>30000</v>
      </c>
      <c r="AG4245" s="209">
        <f>K4245+U4245-AA4245</f>
        <v>0</v>
      </c>
      <c r="AH4245" s="210">
        <f>+AF4245+AG4245</f>
        <v>30000</v>
      </c>
      <c r="AI4245" s="209">
        <f>M4245+V4245-AB4245</f>
        <v>0</v>
      </c>
      <c r="AJ4245" s="209">
        <f>N4245+W4245-AC4245</f>
        <v>0</v>
      </c>
      <c r="AK4245" s="210">
        <f>+AI4245+AJ4245</f>
        <v>0</v>
      </c>
      <c r="AL4245" s="210">
        <f>+AH4245+AK4245</f>
        <v>30000</v>
      </c>
      <c r="AM4245" s="213">
        <f>'[1]FORTALECIMIENTO E IMPARTICIÓN '!G598</f>
        <v>29994.02</v>
      </c>
      <c r="AN4245" s="213">
        <v>0</v>
      </c>
      <c r="AO4245" s="210">
        <f>+AM4245+AN4245</f>
        <v>29994.02</v>
      </c>
      <c r="AP4245" s="213">
        <v>0</v>
      </c>
      <c r="AQ4245" s="213">
        <v>0</v>
      </c>
      <c r="AR4245" s="210">
        <f>+AP4245+AQ4245</f>
        <v>0</v>
      </c>
      <c r="AS4245" s="210">
        <f>+AO4245+AR4245</f>
        <v>29994.02</v>
      </c>
      <c r="AT4245" s="213">
        <f>'[1]FORTALECIMIENTO E IMPARTICIÓN '!G599</f>
        <v>0</v>
      </c>
      <c r="AU4245" s="213">
        <v>0</v>
      </c>
      <c r="AV4245" s="210">
        <f>+AT4245+AU4245</f>
        <v>0</v>
      </c>
      <c r="AW4245" s="213">
        <v>0</v>
      </c>
      <c r="AX4245" s="213">
        <v>0</v>
      </c>
      <c r="AY4245" s="210">
        <f>+AW4245+AX4245</f>
        <v>0</v>
      </c>
      <c r="AZ4245" s="210">
        <f>+AV4245+AY4245</f>
        <v>0</v>
      </c>
      <c r="BA4245" s="213">
        <f>'[1]FORTALECIMIENTO E IMPARTICIÓN '!G600</f>
        <v>0</v>
      </c>
      <c r="BB4245" s="213">
        <v>0</v>
      </c>
      <c r="BC4245" s="210">
        <f>+BA4245+BB4245</f>
        <v>0</v>
      </c>
      <c r="BD4245" s="213">
        <v>0</v>
      </c>
      <c r="BE4245" s="213">
        <v>0</v>
      </c>
      <c r="BF4245" s="210">
        <f>+BD4245+BE4245</f>
        <v>0</v>
      </c>
      <c r="BG4245" s="210">
        <f>+BC4245+BF4245</f>
        <v>0</v>
      </c>
      <c r="BH4245" s="213">
        <f>'[1]FORTALECIMIENTO E IMPARTICIÓN '!G601</f>
        <v>0</v>
      </c>
      <c r="BI4245" s="213">
        <v>0</v>
      </c>
      <c r="BJ4245" s="210">
        <f>+BH4245+BI4245</f>
        <v>0</v>
      </c>
      <c r="BK4245" s="213">
        <v>0</v>
      </c>
      <c r="BL4245" s="213">
        <v>0</v>
      </c>
      <c r="BM4245" s="210">
        <f>+BK4245+BL4245</f>
        <v>0</v>
      </c>
      <c r="BN4245" s="210">
        <f>+BJ4245+BM4245</f>
        <v>0</v>
      </c>
      <c r="BO4245" s="209">
        <f>AF4245-AM4245-AT4245-BA4245-BH4245</f>
        <v>5.9799999999995634</v>
      </c>
      <c r="BP4245" s="209">
        <f>AG4245-AN4245-AU4245-BB4245-BI4245</f>
        <v>0</v>
      </c>
      <c r="BQ4245" s="210">
        <f>+BO4245+BP4245</f>
        <v>5.9799999999995634</v>
      </c>
      <c r="BR4245" s="209">
        <f>AI4245-AP4245-AW4245-BD4245-BK4245</f>
        <v>0</v>
      </c>
      <c r="BS4245" s="209">
        <f>AJ4245-AQ4245-AX4245-BE4245-BL4245</f>
        <v>0</v>
      </c>
      <c r="BT4245" s="210">
        <f>+BR4245+BS4245</f>
        <v>0</v>
      </c>
      <c r="BU4245" s="210">
        <f>+BQ4245+BT4245</f>
        <v>5.9799999999995634</v>
      </c>
      <c r="BV4245" s="215">
        <f>R4245+X4245-AD4245</f>
        <v>3</v>
      </c>
      <c r="BW4245" s="215">
        <f>S4245+Y4245-AE4245</f>
        <v>0</v>
      </c>
      <c r="BX4245" s="216">
        <f>'[1]FORTALECIMIENTO E IMPARTICIÓN '!H598</f>
        <v>3</v>
      </c>
      <c r="BY4245" s="216">
        <v>0</v>
      </c>
      <c r="BZ4245" s="215">
        <f>BV4245-BX4245</f>
        <v>0</v>
      </c>
      <c r="CA4245" s="217">
        <f>BW4245-BY4245</f>
        <v>0</v>
      </c>
    </row>
    <row r="4246" spans="2:79" ht="36.75" customHeight="1">
      <c r="B4246" s="218">
        <v>2015</v>
      </c>
      <c r="C4246" s="219">
        <v>8320</v>
      </c>
      <c r="D4246" s="218">
        <v>17</v>
      </c>
      <c r="E4246" s="218">
        <v>5000</v>
      </c>
      <c r="F4246" s="218">
        <v>5100</v>
      </c>
      <c r="G4246" s="218">
        <v>511</v>
      </c>
      <c r="H4246" s="218">
        <v>9</v>
      </c>
      <c r="I4246" s="361" t="s">
        <v>268</v>
      </c>
      <c r="J4246" s="209">
        <v>24000</v>
      </c>
      <c r="K4246" s="209">
        <v>0</v>
      </c>
      <c r="L4246" s="210">
        <f>+J4246+K4246</f>
        <v>24000</v>
      </c>
      <c r="M4246" s="209">
        <v>0</v>
      </c>
      <c r="N4246" s="209">
        <v>0</v>
      </c>
      <c r="O4246" s="210">
        <f>+M4246+N4246</f>
        <v>0</v>
      </c>
      <c r="P4246" s="210">
        <f>+L4246+O4246</f>
        <v>24000</v>
      </c>
      <c r="Q4246" s="221" t="s">
        <v>19</v>
      </c>
      <c r="R4246" s="307">
        <v>4</v>
      </c>
      <c r="S4246" s="307"/>
      <c r="T4246" s="213">
        <v>0</v>
      </c>
      <c r="U4246" s="213">
        <v>0</v>
      </c>
      <c r="V4246" s="213">
        <v>0</v>
      </c>
      <c r="W4246" s="213">
        <v>0</v>
      </c>
      <c r="X4246" s="213"/>
      <c r="Y4246" s="213"/>
      <c r="Z4246" s="213">
        <v>0</v>
      </c>
      <c r="AA4246" s="213">
        <v>0</v>
      </c>
      <c r="AB4246" s="213">
        <v>0</v>
      </c>
      <c r="AC4246" s="213">
        <v>0</v>
      </c>
      <c r="AD4246" s="214"/>
      <c r="AE4246" s="214"/>
      <c r="AF4246" s="209">
        <f>J4246+T4246-Z4246</f>
        <v>24000</v>
      </c>
      <c r="AG4246" s="209">
        <f>K4246+U4246-AA4246</f>
        <v>0</v>
      </c>
      <c r="AH4246" s="210">
        <f>+AF4246+AG4246</f>
        <v>24000</v>
      </c>
      <c r="AI4246" s="209">
        <f>M4246+V4246-AB4246</f>
        <v>0</v>
      </c>
      <c r="AJ4246" s="209">
        <f>N4246+W4246-AC4246</f>
        <v>0</v>
      </c>
      <c r="AK4246" s="210">
        <f>+AI4246+AJ4246</f>
        <v>0</v>
      </c>
      <c r="AL4246" s="210">
        <f>+AH4246+AK4246</f>
        <v>24000</v>
      </c>
      <c r="AM4246" s="213">
        <f>'[1]FORTALECIMIENTO E IMPARTICIÓN '!G643</f>
        <v>23995.99</v>
      </c>
      <c r="AN4246" s="213">
        <v>0</v>
      </c>
      <c r="AO4246" s="210">
        <f>+AM4246+AN4246</f>
        <v>23995.99</v>
      </c>
      <c r="AP4246" s="213">
        <v>0</v>
      </c>
      <c r="AQ4246" s="213">
        <v>0</v>
      </c>
      <c r="AR4246" s="210">
        <f>+AP4246+AQ4246</f>
        <v>0</v>
      </c>
      <c r="AS4246" s="210">
        <f>+AO4246+AR4246</f>
        <v>23995.99</v>
      </c>
      <c r="AT4246" s="213">
        <f>'[1]FORTALECIMIENTO E IMPARTICIÓN '!G644</f>
        <v>0</v>
      </c>
      <c r="AU4246" s="213">
        <v>0</v>
      </c>
      <c r="AV4246" s="210">
        <f>+AT4246+AU4246</f>
        <v>0</v>
      </c>
      <c r="AW4246" s="213">
        <v>0</v>
      </c>
      <c r="AX4246" s="213">
        <v>0</v>
      </c>
      <c r="AY4246" s="210">
        <f>+AW4246+AX4246</f>
        <v>0</v>
      </c>
      <c r="AZ4246" s="210">
        <f>+AV4246+AY4246</f>
        <v>0</v>
      </c>
      <c r="BA4246" s="213">
        <f>'[1]FORTALECIMIENTO E IMPARTICIÓN '!G645</f>
        <v>0</v>
      </c>
      <c r="BB4246" s="213">
        <v>0</v>
      </c>
      <c r="BC4246" s="210">
        <f>+BA4246+BB4246</f>
        <v>0</v>
      </c>
      <c r="BD4246" s="213">
        <v>0</v>
      </c>
      <c r="BE4246" s="213">
        <v>0</v>
      </c>
      <c r="BF4246" s="210">
        <f>+BD4246+BE4246</f>
        <v>0</v>
      </c>
      <c r="BG4246" s="210">
        <f>+BC4246+BF4246</f>
        <v>0</v>
      </c>
      <c r="BH4246" s="213">
        <f>'[1]FORTALECIMIENTO E IMPARTICIÓN '!G646</f>
        <v>0</v>
      </c>
      <c r="BI4246" s="213">
        <v>0</v>
      </c>
      <c r="BJ4246" s="210">
        <f>+BH4246+BI4246</f>
        <v>0</v>
      </c>
      <c r="BK4246" s="213">
        <v>0</v>
      </c>
      <c r="BL4246" s="213">
        <v>0</v>
      </c>
      <c r="BM4246" s="210">
        <f>+BK4246+BL4246</f>
        <v>0</v>
      </c>
      <c r="BN4246" s="210">
        <f>+BJ4246+BM4246</f>
        <v>0</v>
      </c>
      <c r="BO4246" s="209">
        <f>AF4246-AM4246-AT4246-BA4246-BH4246</f>
        <v>4.0099999999983993</v>
      </c>
      <c r="BP4246" s="209">
        <f>AG4246-AN4246-AU4246-BB4246-BI4246</f>
        <v>0</v>
      </c>
      <c r="BQ4246" s="210">
        <f>+BO4246+BP4246</f>
        <v>4.0099999999983993</v>
      </c>
      <c r="BR4246" s="209">
        <f>AI4246-AP4246-AW4246-BD4246-BK4246</f>
        <v>0</v>
      </c>
      <c r="BS4246" s="209">
        <f>AJ4246-AQ4246-AX4246-BE4246-BL4246</f>
        <v>0</v>
      </c>
      <c r="BT4246" s="210">
        <f>+BR4246+BS4246</f>
        <v>0</v>
      </c>
      <c r="BU4246" s="210">
        <f>+BQ4246+BT4246</f>
        <v>4.0099999999983993</v>
      </c>
      <c r="BV4246" s="215">
        <f>R4246+X4246-AD4246</f>
        <v>4</v>
      </c>
      <c r="BW4246" s="215">
        <f>S4246+Y4246-AE4246</f>
        <v>0</v>
      </c>
      <c r="BX4246" s="216">
        <f>'[1]FORTALECIMIENTO E IMPARTICIÓN '!H643</f>
        <v>4</v>
      </c>
      <c r="BY4246" s="216">
        <v>0</v>
      </c>
      <c r="BZ4246" s="215">
        <f>BV4246-BX4246</f>
        <v>0</v>
      </c>
      <c r="CA4246" s="217">
        <f>BW4246-BY4246</f>
        <v>0</v>
      </c>
    </row>
    <row r="4247" spans="2:79" ht="36.75" hidden="1" customHeight="1">
      <c r="B4247" s="218">
        <v>2015</v>
      </c>
      <c r="C4247" s="219">
        <v>8320</v>
      </c>
      <c r="D4247" s="218">
        <v>17</v>
      </c>
      <c r="E4247" s="218">
        <v>5000</v>
      </c>
      <c r="F4247" s="218">
        <v>5100</v>
      </c>
      <c r="G4247" s="218">
        <v>511</v>
      </c>
      <c r="H4247" s="218">
        <v>10</v>
      </c>
      <c r="I4247" s="361" t="s">
        <v>267</v>
      </c>
      <c r="J4247" s="209">
        <v>0</v>
      </c>
      <c r="K4247" s="209">
        <v>0</v>
      </c>
      <c r="L4247" s="210">
        <f>+J4247+K4247</f>
        <v>0</v>
      </c>
      <c r="M4247" s="209">
        <v>0</v>
      </c>
      <c r="N4247" s="209">
        <v>0</v>
      </c>
      <c r="O4247" s="210">
        <f>+M4247+N4247</f>
        <v>0</v>
      </c>
      <c r="P4247" s="210">
        <f>+L4247+O4247</f>
        <v>0</v>
      </c>
      <c r="Q4247" s="221" t="s">
        <v>19</v>
      </c>
      <c r="R4247" s="307"/>
      <c r="S4247" s="307"/>
      <c r="T4247" s="213">
        <v>0</v>
      </c>
      <c r="U4247" s="213">
        <v>0</v>
      </c>
      <c r="V4247" s="213">
        <v>0</v>
      </c>
      <c r="W4247" s="213">
        <v>0</v>
      </c>
      <c r="X4247" s="213"/>
      <c r="Y4247" s="213"/>
      <c r="Z4247" s="213">
        <v>0</v>
      </c>
      <c r="AA4247" s="213">
        <v>0</v>
      </c>
      <c r="AB4247" s="213">
        <v>0</v>
      </c>
      <c r="AC4247" s="213">
        <v>0</v>
      </c>
      <c r="AD4247" s="214"/>
      <c r="AE4247" s="214"/>
      <c r="AF4247" s="209">
        <f>J4247+T4247-Z4247</f>
        <v>0</v>
      </c>
      <c r="AG4247" s="209">
        <f>K4247+U4247-AA4247</f>
        <v>0</v>
      </c>
      <c r="AH4247" s="210">
        <f>+AF4247+AG4247</f>
        <v>0</v>
      </c>
      <c r="AI4247" s="209">
        <f>M4247+V4247-AB4247</f>
        <v>0</v>
      </c>
      <c r="AJ4247" s="209">
        <f>N4247+W4247-AC4247</f>
        <v>0</v>
      </c>
      <c r="AK4247" s="210">
        <f>+AI4247+AJ4247</f>
        <v>0</v>
      </c>
      <c r="AL4247" s="210">
        <f>+AH4247+AK4247</f>
        <v>0</v>
      </c>
      <c r="AM4247" s="213">
        <v>0</v>
      </c>
      <c r="AN4247" s="213">
        <v>0</v>
      </c>
      <c r="AO4247" s="210">
        <f>+AM4247+AN4247</f>
        <v>0</v>
      </c>
      <c r="AP4247" s="213">
        <v>0</v>
      </c>
      <c r="AQ4247" s="213">
        <v>0</v>
      </c>
      <c r="AR4247" s="210">
        <f>+AP4247+AQ4247</f>
        <v>0</v>
      </c>
      <c r="AS4247" s="210">
        <f>+AO4247+AR4247</f>
        <v>0</v>
      </c>
      <c r="AT4247" s="213">
        <v>0</v>
      </c>
      <c r="AU4247" s="213">
        <v>0</v>
      </c>
      <c r="AV4247" s="210">
        <f>+AT4247+AU4247</f>
        <v>0</v>
      </c>
      <c r="AW4247" s="213">
        <v>0</v>
      </c>
      <c r="AX4247" s="213">
        <v>0</v>
      </c>
      <c r="AY4247" s="210">
        <f>+AW4247+AX4247</f>
        <v>0</v>
      </c>
      <c r="AZ4247" s="210">
        <f>+AV4247+AY4247</f>
        <v>0</v>
      </c>
      <c r="BA4247" s="213">
        <v>0</v>
      </c>
      <c r="BB4247" s="213">
        <v>0</v>
      </c>
      <c r="BC4247" s="210">
        <f>+BA4247+BB4247</f>
        <v>0</v>
      </c>
      <c r="BD4247" s="213">
        <v>0</v>
      </c>
      <c r="BE4247" s="213">
        <v>0</v>
      </c>
      <c r="BF4247" s="210">
        <f>+BD4247+BE4247</f>
        <v>0</v>
      </c>
      <c r="BG4247" s="210">
        <f>+BC4247+BF4247</f>
        <v>0</v>
      </c>
      <c r="BH4247" s="213">
        <v>0</v>
      </c>
      <c r="BI4247" s="213">
        <v>0</v>
      </c>
      <c r="BJ4247" s="210">
        <f>+BH4247+BI4247</f>
        <v>0</v>
      </c>
      <c r="BK4247" s="213">
        <v>0</v>
      </c>
      <c r="BL4247" s="213">
        <v>0</v>
      </c>
      <c r="BM4247" s="210">
        <f>+BK4247+BL4247</f>
        <v>0</v>
      </c>
      <c r="BN4247" s="210">
        <f>+BJ4247+BM4247</f>
        <v>0</v>
      </c>
      <c r="BO4247" s="209">
        <f>AF4247-AM4247-AT4247-BA4247-BH4247</f>
        <v>0</v>
      </c>
      <c r="BP4247" s="209">
        <f>AG4247-AN4247-AU4247-BB4247-BI4247</f>
        <v>0</v>
      </c>
      <c r="BQ4247" s="210">
        <f>+BO4247+BP4247</f>
        <v>0</v>
      </c>
      <c r="BR4247" s="209">
        <f>AI4247-AP4247-AW4247-BD4247-BK4247</f>
        <v>0</v>
      </c>
      <c r="BS4247" s="209">
        <f>AJ4247-AQ4247-AX4247-BE4247-BL4247</f>
        <v>0</v>
      </c>
      <c r="BT4247" s="210">
        <f>+BR4247+BS4247</f>
        <v>0</v>
      </c>
      <c r="BU4247" s="210">
        <f>+BQ4247+BT4247</f>
        <v>0</v>
      </c>
      <c r="BV4247" s="215">
        <f>R4247+X4247-AD4247</f>
        <v>0</v>
      </c>
      <c r="BW4247" s="215">
        <f>S4247+Y4247-AE4247</f>
        <v>0</v>
      </c>
      <c r="BX4247" s="216">
        <v>0</v>
      </c>
      <c r="BY4247" s="216">
        <v>0</v>
      </c>
      <c r="BZ4247" s="215">
        <f>BV4247-BX4247</f>
        <v>0</v>
      </c>
      <c r="CA4247" s="217">
        <f>BW4247-BY4247</f>
        <v>0</v>
      </c>
    </row>
    <row r="4248" spans="2:79" ht="36.75" customHeight="1">
      <c r="B4248" s="218">
        <v>2015</v>
      </c>
      <c r="C4248" s="219">
        <v>8320</v>
      </c>
      <c r="D4248" s="218">
        <v>17</v>
      </c>
      <c r="E4248" s="218">
        <v>5000</v>
      </c>
      <c r="F4248" s="218">
        <v>5100</v>
      </c>
      <c r="G4248" s="218">
        <v>511</v>
      </c>
      <c r="H4248" s="218">
        <v>11</v>
      </c>
      <c r="I4248" s="361" t="s">
        <v>266</v>
      </c>
      <c r="J4248" s="209">
        <v>20000</v>
      </c>
      <c r="K4248" s="209">
        <v>0</v>
      </c>
      <c r="L4248" s="210">
        <f>+J4248+K4248</f>
        <v>20000</v>
      </c>
      <c r="M4248" s="209">
        <v>0</v>
      </c>
      <c r="N4248" s="209">
        <v>0</v>
      </c>
      <c r="O4248" s="210">
        <f>+M4248+N4248</f>
        <v>0</v>
      </c>
      <c r="P4248" s="210">
        <f>+L4248+O4248</f>
        <v>20000</v>
      </c>
      <c r="Q4248" s="221" t="s">
        <v>19</v>
      </c>
      <c r="R4248" s="307">
        <v>3</v>
      </c>
      <c r="S4248" s="307"/>
      <c r="T4248" s="213">
        <v>0</v>
      </c>
      <c r="U4248" s="213">
        <v>0</v>
      </c>
      <c r="V4248" s="213">
        <v>0</v>
      </c>
      <c r="W4248" s="213">
        <v>0</v>
      </c>
      <c r="X4248" s="213"/>
      <c r="Y4248" s="213"/>
      <c r="Z4248" s="213">
        <v>0</v>
      </c>
      <c r="AA4248" s="213">
        <v>0</v>
      </c>
      <c r="AB4248" s="213">
        <v>0</v>
      </c>
      <c r="AC4248" s="213">
        <v>0</v>
      </c>
      <c r="AD4248" s="214"/>
      <c r="AE4248" s="214"/>
      <c r="AF4248" s="209">
        <f>J4248+T4248-Z4248</f>
        <v>20000</v>
      </c>
      <c r="AG4248" s="209">
        <f>K4248+U4248-AA4248</f>
        <v>0</v>
      </c>
      <c r="AH4248" s="210">
        <f>+AF4248+AG4248</f>
        <v>20000</v>
      </c>
      <c r="AI4248" s="209">
        <f>M4248+V4248-AB4248</f>
        <v>0</v>
      </c>
      <c r="AJ4248" s="209">
        <f>N4248+W4248-AC4248</f>
        <v>0</v>
      </c>
      <c r="AK4248" s="210">
        <f>+AI4248+AJ4248</f>
        <v>0</v>
      </c>
      <c r="AL4248" s="210">
        <f>+AH4248+AK4248</f>
        <v>20000</v>
      </c>
      <c r="AM4248" s="213">
        <f>'[1]FORTALECIMIENTO E IMPARTICIÓN '!G688</f>
        <v>19997.990000000002</v>
      </c>
      <c r="AN4248" s="213">
        <v>0</v>
      </c>
      <c r="AO4248" s="210">
        <f>+AM4248+AN4248</f>
        <v>19997.990000000002</v>
      </c>
      <c r="AP4248" s="213">
        <v>0</v>
      </c>
      <c r="AQ4248" s="213">
        <v>0</v>
      </c>
      <c r="AR4248" s="210">
        <f>+AP4248+AQ4248</f>
        <v>0</v>
      </c>
      <c r="AS4248" s="210">
        <f>+AO4248+AR4248</f>
        <v>19997.990000000002</v>
      </c>
      <c r="AT4248" s="213">
        <f>'[1]FORTALECIMIENTO E IMPARTICIÓN '!G689</f>
        <v>0</v>
      </c>
      <c r="AU4248" s="213">
        <v>0</v>
      </c>
      <c r="AV4248" s="210">
        <f>+AT4248+AU4248</f>
        <v>0</v>
      </c>
      <c r="AW4248" s="213">
        <v>0</v>
      </c>
      <c r="AX4248" s="213">
        <v>0</v>
      </c>
      <c r="AY4248" s="210">
        <f>+AW4248+AX4248</f>
        <v>0</v>
      </c>
      <c r="AZ4248" s="210">
        <f>+AV4248+AY4248</f>
        <v>0</v>
      </c>
      <c r="BA4248" s="213">
        <f>'[1]FORTALECIMIENTO E IMPARTICIÓN '!G690</f>
        <v>0</v>
      </c>
      <c r="BB4248" s="213">
        <v>0</v>
      </c>
      <c r="BC4248" s="210">
        <f>+BA4248+BB4248</f>
        <v>0</v>
      </c>
      <c r="BD4248" s="213">
        <v>0</v>
      </c>
      <c r="BE4248" s="213">
        <v>0</v>
      </c>
      <c r="BF4248" s="210">
        <f>+BD4248+BE4248</f>
        <v>0</v>
      </c>
      <c r="BG4248" s="210">
        <f>+BC4248+BF4248</f>
        <v>0</v>
      </c>
      <c r="BH4248" s="213">
        <f>'[1]FORTALECIMIENTO E IMPARTICIÓN '!G691</f>
        <v>0</v>
      </c>
      <c r="BI4248" s="213">
        <v>0</v>
      </c>
      <c r="BJ4248" s="210">
        <f>+BH4248+BI4248</f>
        <v>0</v>
      </c>
      <c r="BK4248" s="213">
        <v>0</v>
      </c>
      <c r="BL4248" s="213">
        <v>0</v>
      </c>
      <c r="BM4248" s="210">
        <f>+BK4248+BL4248</f>
        <v>0</v>
      </c>
      <c r="BN4248" s="210">
        <f>+BJ4248+BM4248</f>
        <v>0</v>
      </c>
      <c r="BO4248" s="209">
        <f>AF4248-AM4248-AT4248-BA4248-BH4248</f>
        <v>2.0099999999983993</v>
      </c>
      <c r="BP4248" s="209">
        <f>AG4248-AN4248-AU4248-BB4248-BI4248</f>
        <v>0</v>
      </c>
      <c r="BQ4248" s="210">
        <f>+BO4248+BP4248</f>
        <v>2.0099999999983993</v>
      </c>
      <c r="BR4248" s="209">
        <f>AI4248-AP4248-AW4248-BD4248-BK4248</f>
        <v>0</v>
      </c>
      <c r="BS4248" s="209">
        <f>AJ4248-AQ4248-AX4248-BE4248-BL4248</f>
        <v>0</v>
      </c>
      <c r="BT4248" s="210">
        <f>+BR4248+BS4248</f>
        <v>0</v>
      </c>
      <c r="BU4248" s="210">
        <f>+BQ4248+BT4248</f>
        <v>2.0099999999983993</v>
      </c>
      <c r="BV4248" s="215">
        <f>R4248+X4248-AD4248</f>
        <v>3</v>
      </c>
      <c r="BW4248" s="215">
        <f>S4248+Y4248-AE4248</f>
        <v>0</v>
      </c>
      <c r="BX4248" s="216">
        <f>'[1]FORTALECIMIENTO E IMPARTICIÓN '!H688</f>
        <v>3</v>
      </c>
      <c r="BY4248" s="216">
        <v>0</v>
      </c>
      <c r="BZ4248" s="215">
        <f>BV4248-BX4248</f>
        <v>0</v>
      </c>
      <c r="CA4248" s="217">
        <f>BW4248-BY4248</f>
        <v>0</v>
      </c>
    </row>
    <row r="4249" spans="2:79" ht="36.75" hidden="1" customHeight="1">
      <c r="B4249" s="218">
        <v>2015</v>
      </c>
      <c r="C4249" s="219">
        <v>8320</v>
      </c>
      <c r="D4249" s="218">
        <v>17</v>
      </c>
      <c r="E4249" s="218">
        <v>5000</v>
      </c>
      <c r="F4249" s="218">
        <v>5100</v>
      </c>
      <c r="G4249" s="218">
        <v>511</v>
      </c>
      <c r="H4249" s="218">
        <v>12</v>
      </c>
      <c r="I4249" s="361" t="s">
        <v>265</v>
      </c>
      <c r="J4249" s="209">
        <v>0</v>
      </c>
      <c r="K4249" s="209">
        <v>0</v>
      </c>
      <c r="L4249" s="210">
        <f>+J4249+K4249</f>
        <v>0</v>
      </c>
      <c r="M4249" s="209">
        <v>0</v>
      </c>
      <c r="N4249" s="209">
        <v>0</v>
      </c>
      <c r="O4249" s="210">
        <f>+M4249+N4249</f>
        <v>0</v>
      </c>
      <c r="P4249" s="210">
        <f>+L4249+O4249</f>
        <v>0</v>
      </c>
      <c r="Q4249" s="221" t="s">
        <v>19</v>
      </c>
      <c r="R4249" s="307"/>
      <c r="S4249" s="307"/>
      <c r="T4249" s="213">
        <v>0</v>
      </c>
      <c r="U4249" s="213">
        <v>0</v>
      </c>
      <c r="V4249" s="213">
        <v>0</v>
      </c>
      <c r="W4249" s="213">
        <v>0</v>
      </c>
      <c r="X4249" s="213"/>
      <c r="Y4249" s="213"/>
      <c r="Z4249" s="213">
        <v>0</v>
      </c>
      <c r="AA4249" s="213">
        <v>0</v>
      </c>
      <c r="AB4249" s="213">
        <v>0</v>
      </c>
      <c r="AC4249" s="213">
        <v>0</v>
      </c>
      <c r="AD4249" s="214"/>
      <c r="AE4249" s="214"/>
      <c r="AF4249" s="209">
        <f>J4249+T4249-Z4249</f>
        <v>0</v>
      </c>
      <c r="AG4249" s="209">
        <f>K4249+U4249-AA4249</f>
        <v>0</v>
      </c>
      <c r="AH4249" s="210">
        <f>+AF4249+AG4249</f>
        <v>0</v>
      </c>
      <c r="AI4249" s="209">
        <f>M4249+V4249-AB4249</f>
        <v>0</v>
      </c>
      <c r="AJ4249" s="209">
        <f>N4249+W4249-AC4249</f>
        <v>0</v>
      </c>
      <c r="AK4249" s="210">
        <f>+AI4249+AJ4249</f>
        <v>0</v>
      </c>
      <c r="AL4249" s="210">
        <f>+AH4249+AK4249</f>
        <v>0</v>
      </c>
      <c r="AM4249" s="213">
        <v>0</v>
      </c>
      <c r="AN4249" s="213">
        <v>0</v>
      </c>
      <c r="AO4249" s="210">
        <f>+AM4249+AN4249</f>
        <v>0</v>
      </c>
      <c r="AP4249" s="213">
        <v>0</v>
      </c>
      <c r="AQ4249" s="213">
        <v>0</v>
      </c>
      <c r="AR4249" s="210">
        <f>+AP4249+AQ4249</f>
        <v>0</v>
      </c>
      <c r="AS4249" s="210">
        <f>+AO4249+AR4249</f>
        <v>0</v>
      </c>
      <c r="AT4249" s="213">
        <v>0</v>
      </c>
      <c r="AU4249" s="213">
        <v>0</v>
      </c>
      <c r="AV4249" s="210">
        <f>+AT4249+AU4249</f>
        <v>0</v>
      </c>
      <c r="AW4249" s="213">
        <v>0</v>
      </c>
      <c r="AX4249" s="213">
        <v>0</v>
      </c>
      <c r="AY4249" s="210">
        <f>+AW4249+AX4249</f>
        <v>0</v>
      </c>
      <c r="AZ4249" s="210">
        <f>+AV4249+AY4249</f>
        <v>0</v>
      </c>
      <c r="BA4249" s="213">
        <v>0</v>
      </c>
      <c r="BB4249" s="213">
        <v>0</v>
      </c>
      <c r="BC4249" s="210">
        <f>+BA4249+BB4249</f>
        <v>0</v>
      </c>
      <c r="BD4249" s="213">
        <v>0</v>
      </c>
      <c r="BE4249" s="213">
        <v>0</v>
      </c>
      <c r="BF4249" s="210">
        <f>+BD4249+BE4249</f>
        <v>0</v>
      </c>
      <c r="BG4249" s="210">
        <f>+BC4249+BF4249</f>
        <v>0</v>
      </c>
      <c r="BH4249" s="213">
        <v>0</v>
      </c>
      <c r="BI4249" s="213">
        <v>0</v>
      </c>
      <c r="BJ4249" s="210">
        <f>+BH4249+BI4249</f>
        <v>0</v>
      </c>
      <c r="BK4249" s="213">
        <v>0</v>
      </c>
      <c r="BL4249" s="213">
        <v>0</v>
      </c>
      <c r="BM4249" s="210">
        <f>+BK4249+BL4249</f>
        <v>0</v>
      </c>
      <c r="BN4249" s="210">
        <f>+BJ4249+BM4249</f>
        <v>0</v>
      </c>
      <c r="BO4249" s="209">
        <f>AF4249-AM4249-AT4249-BA4249-BH4249</f>
        <v>0</v>
      </c>
      <c r="BP4249" s="209">
        <f>AG4249-AN4249-AU4249-BB4249-BI4249</f>
        <v>0</v>
      </c>
      <c r="BQ4249" s="210">
        <f>+BO4249+BP4249</f>
        <v>0</v>
      </c>
      <c r="BR4249" s="209">
        <f>AI4249-AP4249-AW4249-BD4249-BK4249</f>
        <v>0</v>
      </c>
      <c r="BS4249" s="209">
        <f>AJ4249-AQ4249-AX4249-BE4249-BL4249</f>
        <v>0</v>
      </c>
      <c r="BT4249" s="210">
        <f>+BR4249+BS4249</f>
        <v>0</v>
      </c>
      <c r="BU4249" s="210">
        <f>+BQ4249+BT4249</f>
        <v>0</v>
      </c>
      <c r="BV4249" s="215">
        <f>R4249+X4249-AD4249</f>
        <v>0</v>
      </c>
      <c r="BW4249" s="215">
        <f>S4249+Y4249-AE4249</f>
        <v>0</v>
      </c>
      <c r="BX4249" s="216">
        <v>0</v>
      </c>
      <c r="BY4249" s="216">
        <v>0</v>
      </c>
      <c r="BZ4249" s="215">
        <f>BV4249-BX4249</f>
        <v>0</v>
      </c>
      <c r="CA4249" s="217">
        <f>BW4249-BY4249</f>
        <v>0</v>
      </c>
    </row>
    <row r="4250" spans="2:79" ht="36.75" hidden="1" customHeight="1">
      <c r="B4250" s="218">
        <v>2015</v>
      </c>
      <c r="C4250" s="219">
        <v>8320</v>
      </c>
      <c r="D4250" s="218">
        <v>17</v>
      </c>
      <c r="E4250" s="218">
        <v>5000</v>
      </c>
      <c r="F4250" s="218">
        <v>5100</v>
      </c>
      <c r="G4250" s="218">
        <v>511</v>
      </c>
      <c r="H4250" s="218">
        <v>13</v>
      </c>
      <c r="I4250" s="361" t="s">
        <v>264</v>
      </c>
      <c r="J4250" s="209">
        <v>0</v>
      </c>
      <c r="K4250" s="209">
        <v>0</v>
      </c>
      <c r="L4250" s="210">
        <f>+J4250+K4250</f>
        <v>0</v>
      </c>
      <c r="M4250" s="209">
        <v>0</v>
      </c>
      <c r="N4250" s="209">
        <v>0</v>
      </c>
      <c r="O4250" s="210">
        <f>+M4250+N4250</f>
        <v>0</v>
      </c>
      <c r="P4250" s="210">
        <f>+L4250+O4250</f>
        <v>0</v>
      </c>
      <c r="Q4250" s="221" t="s">
        <v>19</v>
      </c>
      <c r="R4250" s="307"/>
      <c r="S4250" s="307"/>
      <c r="T4250" s="213">
        <v>0</v>
      </c>
      <c r="U4250" s="213">
        <v>0</v>
      </c>
      <c r="V4250" s="213">
        <v>0</v>
      </c>
      <c r="W4250" s="213">
        <v>0</v>
      </c>
      <c r="X4250" s="213"/>
      <c r="Y4250" s="213"/>
      <c r="Z4250" s="213">
        <v>0</v>
      </c>
      <c r="AA4250" s="213">
        <v>0</v>
      </c>
      <c r="AB4250" s="213">
        <v>0</v>
      </c>
      <c r="AC4250" s="213">
        <v>0</v>
      </c>
      <c r="AD4250" s="214"/>
      <c r="AE4250" s="214"/>
      <c r="AF4250" s="209">
        <f>J4250+T4250-Z4250</f>
        <v>0</v>
      </c>
      <c r="AG4250" s="209">
        <f>K4250+U4250-AA4250</f>
        <v>0</v>
      </c>
      <c r="AH4250" s="210">
        <f>+AF4250+AG4250</f>
        <v>0</v>
      </c>
      <c r="AI4250" s="209">
        <f>M4250+V4250-AB4250</f>
        <v>0</v>
      </c>
      <c r="AJ4250" s="209">
        <f>N4250+W4250-AC4250</f>
        <v>0</v>
      </c>
      <c r="AK4250" s="210">
        <f>+AI4250+AJ4250</f>
        <v>0</v>
      </c>
      <c r="AL4250" s="210">
        <f>+AH4250+AK4250</f>
        <v>0</v>
      </c>
      <c r="AM4250" s="213">
        <v>0</v>
      </c>
      <c r="AN4250" s="213">
        <v>0</v>
      </c>
      <c r="AO4250" s="210">
        <f>+AM4250+AN4250</f>
        <v>0</v>
      </c>
      <c r="AP4250" s="213">
        <v>0</v>
      </c>
      <c r="AQ4250" s="213">
        <v>0</v>
      </c>
      <c r="AR4250" s="210">
        <f>+AP4250+AQ4250</f>
        <v>0</v>
      </c>
      <c r="AS4250" s="210">
        <f>+AO4250+AR4250</f>
        <v>0</v>
      </c>
      <c r="AT4250" s="213">
        <v>0</v>
      </c>
      <c r="AU4250" s="213">
        <v>0</v>
      </c>
      <c r="AV4250" s="210">
        <f>+AT4250+AU4250</f>
        <v>0</v>
      </c>
      <c r="AW4250" s="213">
        <v>0</v>
      </c>
      <c r="AX4250" s="213">
        <v>0</v>
      </c>
      <c r="AY4250" s="210">
        <f>+AW4250+AX4250</f>
        <v>0</v>
      </c>
      <c r="AZ4250" s="210">
        <f>+AV4250+AY4250</f>
        <v>0</v>
      </c>
      <c r="BA4250" s="213">
        <v>0</v>
      </c>
      <c r="BB4250" s="213">
        <v>0</v>
      </c>
      <c r="BC4250" s="210">
        <f>+BA4250+BB4250</f>
        <v>0</v>
      </c>
      <c r="BD4250" s="213">
        <v>0</v>
      </c>
      <c r="BE4250" s="213">
        <v>0</v>
      </c>
      <c r="BF4250" s="210">
        <f>+BD4250+BE4250</f>
        <v>0</v>
      </c>
      <c r="BG4250" s="210">
        <f>+BC4250+BF4250</f>
        <v>0</v>
      </c>
      <c r="BH4250" s="213">
        <v>0</v>
      </c>
      <c r="BI4250" s="213">
        <v>0</v>
      </c>
      <c r="BJ4250" s="210">
        <f>+BH4250+BI4250</f>
        <v>0</v>
      </c>
      <c r="BK4250" s="213">
        <v>0</v>
      </c>
      <c r="BL4250" s="213">
        <v>0</v>
      </c>
      <c r="BM4250" s="210">
        <f>+BK4250+BL4250</f>
        <v>0</v>
      </c>
      <c r="BN4250" s="210">
        <f>+BJ4250+BM4250</f>
        <v>0</v>
      </c>
      <c r="BO4250" s="209">
        <f>AF4250-AM4250-AT4250-BA4250-BH4250</f>
        <v>0</v>
      </c>
      <c r="BP4250" s="209">
        <f>AG4250-AN4250-AU4250-BB4250-BI4250</f>
        <v>0</v>
      </c>
      <c r="BQ4250" s="210">
        <f>+BO4250+BP4250</f>
        <v>0</v>
      </c>
      <c r="BR4250" s="209">
        <f>AI4250-AP4250-AW4250-BD4250-BK4250</f>
        <v>0</v>
      </c>
      <c r="BS4250" s="209">
        <f>AJ4250-AQ4250-AX4250-BE4250-BL4250</f>
        <v>0</v>
      </c>
      <c r="BT4250" s="210">
        <f>+BR4250+BS4250</f>
        <v>0</v>
      </c>
      <c r="BU4250" s="210">
        <f>+BQ4250+BT4250</f>
        <v>0</v>
      </c>
      <c r="BV4250" s="215">
        <f>R4250+X4250-AD4250</f>
        <v>0</v>
      </c>
      <c r="BW4250" s="215">
        <f>S4250+Y4250-AE4250</f>
        <v>0</v>
      </c>
      <c r="BX4250" s="216">
        <v>0</v>
      </c>
      <c r="BY4250" s="216">
        <v>0</v>
      </c>
      <c r="BZ4250" s="215">
        <f>BV4250-BX4250</f>
        <v>0</v>
      </c>
      <c r="CA4250" s="217">
        <f>BW4250-BY4250</f>
        <v>0</v>
      </c>
    </row>
    <row r="4251" spans="2:79" ht="36.75" hidden="1" customHeight="1">
      <c r="B4251" s="218">
        <v>2015</v>
      </c>
      <c r="C4251" s="219">
        <v>8320</v>
      </c>
      <c r="D4251" s="218">
        <v>17</v>
      </c>
      <c r="E4251" s="218">
        <v>5000</v>
      </c>
      <c r="F4251" s="218">
        <v>5100</v>
      </c>
      <c r="G4251" s="218">
        <v>511</v>
      </c>
      <c r="H4251" s="218">
        <v>14</v>
      </c>
      <c r="I4251" s="361" t="s">
        <v>190</v>
      </c>
      <c r="J4251" s="209">
        <v>0</v>
      </c>
      <c r="K4251" s="209">
        <v>0</v>
      </c>
      <c r="L4251" s="210">
        <f>+J4251+K4251</f>
        <v>0</v>
      </c>
      <c r="M4251" s="209">
        <v>0</v>
      </c>
      <c r="N4251" s="209">
        <v>0</v>
      </c>
      <c r="O4251" s="210">
        <f>+M4251+N4251</f>
        <v>0</v>
      </c>
      <c r="P4251" s="210">
        <f>+L4251+O4251</f>
        <v>0</v>
      </c>
      <c r="Q4251" s="221" t="s">
        <v>19</v>
      </c>
      <c r="R4251" s="307"/>
      <c r="S4251" s="307"/>
      <c r="T4251" s="213">
        <v>0</v>
      </c>
      <c r="U4251" s="213">
        <v>0</v>
      </c>
      <c r="V4251" s="213">
        <v>0</v>
      </c>
      <c r="W4251" s="213">
        <v>0</v>
      </c>
      <c r="X4251" s="213"/>
      <c r="Y4251" s="213"/>
      <c r="Z4251" s="213">
        <v>0</v>
      </c>
      <c r="AA4251" s="213">
        <v>0</v>
      </c>
      <c r="AB4251" s="213">
        <v>0</v>
      </c>
      <c r="AC4251" s="213">
        <v>0</v>
      </c>
      <c r="AD4251" s="214"/>
      <c r="AE4251" s="214"/>
      <c r="AF4251" s="209">
        <f>J4251+T4251-Z4251</f>
        <v>0</v>
      </c>
      <c r="AG4251" s="209">
        <f>K4251+U4251-AA4251</f>
        <v>0</v>
      </c>
      <c r="AH4251" s="210">
        <f>+AF4251+AG4251</f>
        <v>0</v>
      </c>
      <c r="AI4251" s="209">
        <f>M4251+V4251-AB4251</f>
        <v>0</v>
      </c>
      <c r="AJ4251" s="209">
        <f>N4251+W4251-AC4251</f>
        <v>0</v>
      </c>
      <c r="AK4251" s="210">
        <f>+AI4251+AJ4251</f>
        <v>0</v>
      </c>
      <c r="AL4251" s="210">
        <f>+AH4251+AK4251</f>
        <v>0</v>
      </c>
      <c r="AM4251" s="213">
        <v>0</v>
      </c>
      <c r="AN4251" s="213">
        <v>0</v>
      </c>
      <c r="AO4251" s="210">
        <f>+AM4251+AN4251</f>
        <v>0</v>
      </c>
      <c r="AP4251" s="213">
        <v>0</v>
      </c>
      <c r="AQ4251" s="213">
        <v>0</v>
      </c>
      <c r="AR4251" s="210">
        <f>+AP4251+AQ4251</f>
        <v>0</v>
      </c>
      <c r="AS4251" s="210">
        <f>+AO4251+AR4251</f>
        <v>0</v>
      </c>
      <c r="AT4251" s="213">
        <v>0</v>
      </c>
      <c r="AU4251" s="213">
        <v>0</v>
      </c>
      <c r="AV4251" s="210">
        <f>+AT4251+AU4251</f>
        <v>0</v>
      </c>
      <c r="AW4251" s="213">
        <v>0</v>
      </c>
      <c r="AX4251" s="213">
        <v>0</v>
      </c>
      <c r="AY4251" s="210">
        <f>+AW4251+AX4251</f>
        <v>0</v>
      </c>
      <c r="AZ4251" s="210">
        <f>+AV4251+AY4251</f>
        <v>0</v>
      </c>
      <c r="BA4251" s="213">
        <v>0</v>
      </c>
      <c r="BB4251" s="213">
        <v>0</v>
      </c>
      <c r="BC4251" s="210">
        <f>+BA4251+BB4251</f>
        <v>0</v>
      </c>
      <c r="BD4251" s="213">
        <v>0</v>
      </c>
      <c r="BE4251" s="213">
        <v>0</v>
      </c>
      <c r="BF4251" s="210">
        <f>+BD4251+BE4251</f>
        <v>0</v>
      </c>
      <c r="BG4251" s="210">
        <f>+BC4251+BF4251</f>
        <v>0</v>
      </c>
      <c r="BH4251" s="213">
        <v>0</v>
      </c>
      <c r="BI4251" s="213">
        <v>0</v>
      </c>
      <c r="BJ4251" s="210">
        <f>+BH4251+BI4251</f>
        <v>0</v>
      </c>
      <c r="BK4251" s="213">
        <v>0</v>
      </c>
      <c r="BL4251" s="213">
        <v>0</v>
      </c>
      <c r="BM4251" s="210">
        <f>+BK4251+BL4251</f>
        <v>0</v>
      </c>
      <c r="BN4251" s="210">
        <f>+BJ4251+BM4251</f>
        <v>0</v>
      </c>
      <c r="BO4251" s="209">
        <f>AF4251-AM4251-AT4251-BA4251-BH4251</f>
        <v>0</v>
      </c>
      <c r="BP4251" s="209">
        <f>AG4251-AN4251-AU4251-BB4251-BI4251</f>
        <v>0</v>
      </c>
      <c r="BQ4251" s="210">
        <f>+BO4251+BP4251</f>
        <v>0</v>
      </c>
      <c r="BR4251" s="209">
        <f>AI4251-AP4251-AW4251-BD4251-BK4251</f>
        <v>0</v>
      </c>
      <c r="BS4251" s="209">
        <f>AJ4251-AQ4251-AX4251-BE4251-BL4251</f>
        <v>0</v>
      </c>
      <c r="BT4251" s="210">
        <f>+BR4251+BS4251</f>
        <v>0</v>
      </c>
      <c r="BU4251" s="210">
        <f>+BQ4251+BT4251</f>
        <v>0</v>
      </c>
      <c r="BV4251" s="215">
        <f>R4251+X4251-AD4251</f>
        <v>0</v>
      </c>
      <c r="BW4251" s="215">
        <f>S4251+Y4251-AE4251</f>
        <v>0</v>
      </c>
      <c r="BX4251" s="216">
        <v>0</v>
      </c>
      <c r="BY4251" s="216">
        <v>0</v>
      </c>
      <c r="BZ4251" s="215">
        <f>BV4251-BX4251</f>
        <v>0</v>
      </c>
      <c r="CA4251" s="217">
        <f>BW4251-BY4251</f>
        <v>0</v>
      </c>
    </row>
    <row r="4252" spans="2:79" ht="36.75" hidden="1" customHeight="1">
      <c r="B4252" s="206">
        <v>2015</v>
      </c>
      <c r="C4252" s="207">
        <v>8320</v>
      </c>
      <c r="D4252" s="206">
        <v>17</v>
      </c>
      <c r="E4252" s="206">
        <v>5000</v>
      </c>
      <c r="F4252" s="206">
        <v>5100</v>
      </c>
      <c r="G4252" s="218">
        <v>511</v>
      </c>
      <c r="H4252" s="206">
        <v>15</v>
      </c>
      <c r="I4252" s="361" t="s">
        <v>263</v>
      </c>
      <c r="J4252" s="209">
        <v>0</v>
      </c>
      <c r="K4252" s="209">
        <v>0</v>
      </c>
      <c r="L4252" s="210">
        <f>+J4252+K4252</f>
        <v>0</v>
      </c>
      <c r="M4252" s="209">
        <v>0</v>
      </c>
      <c r="N4252" s="209">
        <v>0</v>
      </c>
      <c r="O4252" s="210">
        <f>+M4252+N4252</f>
        <v>0</v>
      </c>
      <c r="P4252" s="210">
        <f>+L4252+O4252</f>
        <v>0</v>
      </c>
      <c r="Q4252" s="299" t="s">
        <v>19</v>
      </c>
      <c r="R4252" s="310"/>
      <c r="S4252" s="310"/>
      <c r="T4252" s="213">
        <v>0</v>
      </c>
      <c r="U4252" s="213">
        <v>0</v>
      </c>
      <c r="V4252" s="213">
        <v>0</v>
      </c>
      <c r="W4252" s="213">
        <v>0</v>
      </c>
      <c r="X4252" s="213"/>
      <c r="Y4252" s="213"/>
      <c r="Z4252" s="213">
        <v>0</v>
      </c>
      <c r="AA4252" s="213">
        <v>0</v>
      </c>
      <c r="AB4252" s="213">
        <v>0</v>
      </c>
      <c r="AC4252" s="213">
        <v>0</v>
      </c>
      <c r="AD4252" s="214"/>
      <c r="AE4252" s="214"/>
      <c r="AF4252" s="209">
        <f>J4252+T4252-Z4252</f>
        <v>0</v>
      </c>
      <c r="AG4252" s="209">
        <f>K4252+U4252-AA4252</f>
        <v>0</v>
      </c>
      <c r="AH4252" s="210">
        <f>+AF4252+AG4252</f>
        <v>0</v>
      </c>
      <c r="AI4252" s="209">
        <f>M4252+V4252-AB4252</f>
        <v>0</v>
      </c>
      <c r="AJ4252" s="209">
        <f>N4252+W4252-AC4252</f>
        <v>0</v>
      </c>
      <c r="AK4252" s="210">
        <f>+AI4252+AJ4252</f>
        <v>0</v>
      </c>
      <c r="AL4252" s="210">
        <f>+AH4252+AK4252</f>
        <v>0</v>
      </c>
      <c r="AM4252" s="213">
        <v>0</v>
      </c>
      <c r="AN4252" s="213">
        <v>0</v>
      </c>
      <c r="AO4252" s="210">
        <f>+AM4252+AN4252</f>
        <v>0</v>
      </c>
      <c r="AP4252" s="213">
        <v>0</v>
      </c>
      <c r="AQ4252" s="213">
        <v>0</v>
      </c>
      <c r="AR4252" s="210">
        <f>+AP4252+AQ4252</f>
        <v>0</v>
      </c>
      <c r="AS4252" s="210">
        <f>+AO4252+AR4252</f>
        <v>0</v>
      </c>
      <c r="AT4252" s="213">
        <v>0</v>
      </c>
      <c r="AU4252" s="213">
        <v>0</v>
      </c>
      <c r="AV4252" s="210">
        <f>+AT4252+AU4252</f>
        <v>0</v>
      </c>
      <c r="AW4252" s="213">
        <v>0</v>
      </c>
      <c r="AX4252" s="213">
        <v>0</v>
      </c>
      <c r="AY4252" s="210">
        <f>+AW4252+AX4252</f>
        <v>0</v>
      </c>
      <c r="AZ4252" s="210">
        <f>+AV4252+AY4252</f>
        <v>0</v>
      </c>
      <c r="BA4252" s="213">
        <v>0</v>
      </c>
      <c r="BB4252" s="213">
        <v>0</v>
      </c>
      <c r="BC4252" s="210">
        <f>+BA4252+BB4252</f>
        <v>0</v>
      </c>
      <c r="BD4252" s="213">
        <v>0</v>
      </c>
      <c r="BE4252" s="213">
        <v>0</v>
      </c>
      <c r="BF4252" s="210">
        <f>+BD4252+BE4252</f>
        <v>0</v>
      </c>
      <c r="BG4252" s="210">
        <f>+BC4252+BF4252</f>
        <v>0</v>
      </c>
      <c r="BH4252" s="213">
        <v>0</v>
      </c>
      <c r="BI4252" s="213">
        <v>0</v>
      </c>
      <c r="BJ4252" s="210">
        <f>+BH4252+BI4252</f>
        <v>0</v>
      </c>
      <c r="BK4252" s="213">
        <v>0</v>
      </c>
      <c r="BL4252" s="213">
        <v>0</v>
      </c>
      <c r="BM4252" s="210">
        <f>+BK4252+BL4252</f>
        <v>0</v>
      </c>
      <c r="BN4252" s="210">
        <f>+BJ4252+BM4252</f>
        <v>0</v>
      </c>
      <c r="BO4252" s="209">
        <f>AF4252-AM4252-AT4252-BA4252-BH4252</f>
        <v>0</v>
      </c>
      <c r="BP4252" s="209">
        <f>AG4252-AN4252-AU4252-BB4252-BI4252</f>
        <v>0</v>
      </c>
      <c r="BQ4252" s="210">
        <f>+BO4252+BP4252</f>
        <v>0</v>
      </c>
      <c r="BR4252" s="209">
        <f>AI4252-AP4252-AW4252-BD4252-BK4252</f>
        <v>0</v>
      </c>
      <c r="BS4252" s="209">
        <f>AJ4252-AQ4252-AX4252-BE4252-BL4252</f>
        <v>0</v>
      </c>
      <c r="BT4252" s="210">
        <f>+BR4252+BS4252</f>
        <v>0</v>
      </c>
      <c r="BU4252" s="210">
        <f>+BQ4252+BT4252</f>
        <v>0</v>
      </c>
      <c r="BV4252" s="215">
        <f>R4252+X4252-AD4252</f>
        <v>0</v>
      </c>
      <c r="BW4252" s="215">
        <f>S4252+Y4252-AE4252</f>
        <v>0</v>
      </c>
      <c r="BX4252" s="216">
        <v>0</v>
      </c>
      <c r="BY4252" s="216">
        <v>0</v>
      </c>
      <c r="BZ4252" s="215">
        <f>BV4252-BX4252</f>
        <v>0</v>
      </c>
      <c r="CA4252" s="217">
        <f>BW4252-BY4252</f>
        <v>0</v>
      </c>
    </row>
    <row r="4253" spans="2:79" ht="36.75" customHeight="1">
      <c r="B4253" s="218">
        <v>2015</v>
      </c>
      <c r="C4253" s="219">
        <v>8320</v>
      </c>
      <c r="D4253" s="218">
        <v>17</v>
      </c>
      <c r="E4253" s="218">
        <v>5000</v>
      </c>
      <c r="F4253" s="218">
        <v>5100</v>
      </c>
      <c r="G4253" s="218">
        <v>511</v>
      </c>
      <c r="H4253" s="218">
        <v>16</v>
      </c>
      <c r="I4253" s="361" t="s">
        <v>262</v>
      </c>
      <c r="J4253" s="209">
        <v>24000</v>
      </c>
      <c r="K4253" s="209">
        <v>0</v>
      </c>
      <c r="L4253" s="210">
        <f>+J4253+K4253</f>
        <v>24000</v>
      </c>
      <c r="M4253" s="209">
        <v>0</v>
      </c>
      <c r="N4253" s="209">
        <v>0</v>
      </c>
      <c r="O4253" s="210">
        <f>+M4253+N4253</f>
        <v>0</v>
      </c>
      <c r="P4253" s="210">
        <f>+L4253+O4253</f>
        <v>24000</v>
      </c>
      <c r="Q4253" s="221" t="s">
        <v>19</v>
      </c>
      <c r="R4253" s="307">
        <v>6</v>
      </c>
      <c r="S4253" s="307"/>
      <c r="T4253" s="213">
        <v>0</v>
      </c>
      <c r="U4253" s="213">
        <v>0</v>
      </c>
      <c r="V4253" s="213">
        <v>0</v>
      </c>
      <c r="W4253" s="213">
        <v>0</v>
      </c>
      <c r="X4253" s="213"/>
      <c r="Y4253" s="213"/>
      <c r="Z4253" s="213">
        <v>0</v>
      </c>
      <c r="AA4253" s="213">
        <v>0</v>
      </c>
      <c r="AB4253" s="213">
        <v>0</v>
      </c>
      <c r="AC4253" s="213">
        <v>0</v>
      </c>
      <c r="AD4253" s="214"/>
      <c r="AE4253" s="214"/>
      <c r="AF4253" s="209">
        <f>J4253+T4253-Z4253</f>
        <v>24000</v>
      </c>
      <c r="AG4253" s="209">
        <f>K4253+U4253-AA4253</f>
        <v>0</v>
      </c>
      <c r="AH4253" s="210">
        <f>+AF4253+AG4253</f>
        <v>24000</v>
      </c>
      <c r="AI4253" s="209">
        <f>M4253+V4253-AB4253</f>
        <v>0</v>
      </c>
      <c r="AJ4253" s="209">
        <f>N4253+W4253-AC4253</f>
        <v>0</v>
      </c>
      <c r="AK4253" s="210">
        <f>+AI4253+AJ4253</f>
        <v>0</v>
      </c>
      <c r="AL4253" s="210">
        <f>+AH4253+AK4253</f>
        <v>24000</v>
      </c>
      <c r="AM4253" s="213">
        <f>'[1]FORTALECIMIENTO E IMPARTICIÓN '!G733</f>
        <v>23987.99</v>
      </c>
      <c r="AN4253" s="213">
        <v>0</v>
      </c>
      <c r="AO4253" s="210">
        <f>+AM4253+AN4253</f>
        <v>23987.99</v>
      </c>
      <c r="AP4253" s="213">
        <v>0</v>
      </c>
      <c r="AQ4253" s="213">
        <v>0</v>
      </c>
      <c r="AR4253" s="210">
        <f>+AP4253+AQ4253</f>
        <v>0</v>
      </c>
      <c r="AS4253" s="210">
        <f>+AO4253+AR4253</f>
        <v>23987.99</v>
      </c>
      <c r="AT4253" s="213">
        <f>'[1]FORTALECIMIENTO E IMPARTICIÓN '!G734</f>
        <v>0</v>
      </c>
      <c r="AU4253" s="213">
        <v>0</v>
      </c>
      <c r="AV4253" s="210">
        <f>+AT4253+AU4253</f>
        <v>0</v>
      </c>
      <c r="AW4253" s="213">
        <v>0</v>
      </c>
      <c r="AX4253" s="213">
        <v>0</v>
      </c>
      <c r="AY4253" s="210">
        <f>+AW4253+AX4253</f>
        <v>0</v>
      </c>
      <c r="AZ4253" s="210">
        <f>+AV4253+AY4253</f>
        <v>0</v>
      </c>
      <c r="BA4253" s="213">
        <f>'[1]FORTALECIMIENTO E IMPARTICIÓN '!G735</f>
        <v>0</v>
      </c>
      <c r="BB4253" s="213">
        <v>0</v>
      </c>
      <c r="BC4253" s="210">
        <f>+BA4253+BB4253</f>
        <v>0</v>
      </c>
      <c r="BD4253" s="213">
        <v>0</v>
      </c>
      <c r="BE4253" s="213">
        <v>0</v>
      </c>
      <c r="BF4253" s="210">
        <f>+BD4253+BE4253</f>
        <v>0</v>
      </c>
      <c r="BG4253" s="210">
        <f>+BC4253+BF4253</f>
        <v>0</v>
      </c>
      <c r="BH4253" s="213">
        <f>'[1]FORTALECIMIENTO E IMPARTICIÓN '!G736</f>
        <v>0</v>
      </c>
      <c r="BI4253" s="213">
        <v>0</v>
      </c>
      <c r="BJ4253" s="210">
        <f>+BH4253+BI4253</f>
        <v>0</v>
      </c>
      <c r="BK4253" s="213">
        <v>0</v>
      </c>
      <c r="BL4253" s="213">
        <v>0</v>
      </c>
      <c r="BM4253" s="210">
        <f>+BK4253+BL4253</f>
        <v>0</v>
      </c>
      <c r="BN4253" s="210">
        <f>+BJ4253+BM4253</f>
        <v>0</v>
      </c>
      <c r="BO4253" s="209">
        <f>AF4253-AM4253-AT4253-BA4253-BH4253</f>
        <v>12.009999999998399</v>
      </c>
      <c r="BP4253" s="209">
        <f>AG4253-AN4253-AU4253-BB4253-BI4253</f>
        <v>0</v>
      </c>
      <c r="BQ4253" s="210">
        <f>+BO4253+BP4253</f>
        <v>12.009999999998399</v>
      </c>
      <c r="BR4253" s="209">
        <f>AI4253-AP4253-AW4253-BD4253-BK4253</f>
        <v>0</v>
      </c>
      <c r="BS4253" s="209">
        <f>AJ4253-AQ4253-AX4253-BE4253-BL4253</f>
        <v>0</v>
      </c>
      <c r="BT4253" s="210">
        <f>+BR4253+BS4253</f>
        <v>0</v>
      </c>
      <c r="BU4253" s="210">
        <f>+BQ4253+BT4253</f>
        <v>12.009999999998399</v>
      </c>
      <c r="BV4253" s="215">
        <f>R4253+X4253-AD4253</f>
        <v>6</v>
      </c>
      <c r="BW4253" s="215">
        <f>S4253+Y4253-AE4253</f>
        <v>0</v>
      </c>
      <c r="BX4253" s="216">
        <f>'[1]FORTALECIMIENTO E IMPARTICIÓN '!H733</f>
        <v>6</v>
      </c>
      <c r="BY4253" s="216">
        <v>0</v>
      </c>
      <c r="BZ4253" s="215">
        <f>BV4253-BX4253</f>
        <v>0</v>
      </c>
      <c r="CA4253" s="217">
        <f>BW4253-BY4253</f>
        <v>0</v>
      </c>
    </row>
    <row r="4254" spans="2:79" ht="36.75" customHeight="1">
      <c r="B4254" s="218">
        <v>2015</v>
      </c>
      <c r="C4254" s="219">
        <v>8320</v>
      </c>
      <c r="D4254" s="218">
        <v>17</v>
      </c>
      <c r="E4254" s="218">
        <v>5000</v>
      </c>
      <c r="F4254" s="218">
        <v>5100</v>
      </c>
      <c r="G4254" s="218">
        <v>511</v>
      </c>
      <c r="H4254" s="218">
        <v>17</v>
      </c>
      <c r="I4254" s="361" t="s">
        <v>261</v>
      </c>
      <c r="J4254" s="209">
        <v>0</v>
      </c>
      <c r="K4254" s="209">
        <v>0</v>
      </c>
      <c r="L4254" s="210">
        <f>+J4254+K4254</f>
        <v>0</v>
      </c>
      <c r="M4254" s="209">
        <v>7000</v>
      </c>
      <c r="N4254" s="209">
        <v>0</v>
      </c>
      <c r="O4254" s="210">
        <f>+M4254+N4254</f>
        <v>7000</v>
      </c>
      <c r="P4254" s="210">
        <f>+L4254+O4254</f>
        <v>7000</v>
      </c>
      <c r="Q4254" s="221" t="s">
        <v>19</v>
      </c>
      <c r="R4254" s="307">
        <v>1</v>
      </c>
      <c r="S4254" s="307"/>
      <c r="T4254" s="213">
        <v>0</v>
      </c>
      <c r="U4254" s="213">
        <v>0</v>
      </c>
      <c r="V4254" s="213">
        <v>0</v>
      </c>
      <c r="W4254" s="213">
        <v>0</v>
      </c>
      <c r="X4254" s="213"/>
      <c r="Y4254" s="213"/>
      <c r="Z4254" s="213">
        <v>0</v>
      </c>
      <c r="AA4254" s="213">
        <v>0</v>
      </c>
      <c r="AB4254" s="213">
        <v>0</v>
      </c>
      <c r="AC4254" s="213">
        <v>0</v>
      </c>
      <c r="AD4254" s="214"/>
      <c r="AE4254" s="214"/>
      <c r="AF4254" s="209">
        <f>J4254+T4254-Z4254</f>
        <v>0</v>
      </c>
      <c r="AG4254" s="209">
        <f>K4254+U4254-AA4254</f>
        <v>0</v>
      </c>
      <c r="AH4254" s="210">
        <f>+AF4254+AG4254</f>
        <v>0</v>
      </c>
      <c r="AI4254" s="209">
        <f>M4254+V4254-AB4254</f>
        <v>7000</v>
      </c>
      <c r="AJ4254" s="209">
        <f>N4254+W4254-AC4254</f>
        <v>0</v>
      </c>
      <c r="AK4254" s="210">
        <f>+AI4254+AJ4254</f>
        <v>7000</v>
      </c>
      <c r="AL4254" s="210">
        <f>+AH4254+AK4254</f>
        <v>7000</v>
      </c>
      <c r="AM4254" s="213">
        <v>0</v>
      </c>
      <c r="AN4254" s="213">
        <v>0</v>
      </c>
      <c r="AO4254" s="210">
        <f>+AM4254+AN4254</f>
        <v>0</v>
      </c>
      <c r="AP4254" s="213">
        <f>'[1]FORTALECIMIENTO E IMPARTICIÓN '!L778</f>
        <v>0</v>
      </c>
      <c r="AQ4254" s="213">
        <v>0</v>
      </c>
      <c r="AR4254" s="210">
        <f>+AP4254+AQ4254</f>
        <v>0</v>
      </c>
      <c r="AS4254" s="210">
        <f>+AO4254+AR4254</f>
        <v>0</v>
      </c>
      <c r="AT4254" s="213">
        <v>0</v>
      </c>
      <c r="AU4254" s="213">
        <v>0</v>
      </c>
      <c r="AV4254" s="210">
        <f>+AT4254+AU4254</f>
        <v>0</v>
      </c>
      <c r="AW4254" s="213">
        <f>'[1]FORTALECIMIENTO E IMPARTICIÓN '!L779</f>
        <v>0</v>
      </c>
      <c r="AX4254" s="213">
        <v>0</v>
      </c>
      <c r="AY4254" s="210">
        <f>+AW4254+AX4254</f>
        <v>0</v>
      </c>
      <c r="AZ4254" s="210">
        <f>+AV4254+AY4254</f>
        <v>0</v>
      </c>
      <c r="BA4254" s="213">
        <v>0</v>
      </c>
      <c r="BB4254" s="213">
        <v>0</v>
      </c>
      <c r="BC4254" s="210">
        <f>+BA4254+BB4254</f>
        <v>0</v>
      </c>
      <c r="BD4254" s="213">
        <f>'[1]FORTALECIMIENTO E IMPARTICIÓN '!L780</f>
        <v>6998</v>
      </c>
      <c r="BE4254" s="213">
        <v>0</v>
      </c>
      <c r="BF4254" s="210">
        <f>+BD4254+BE4254</f>
        <v>6998</v>
      </c>
      <c r="BG4254" s="210">
        <f>+BC4254+BF4254</f>
        <v>6998</v>
      </c>
      <c r="BH4254" s="213">
        <v>0</v>
      </c>
      <c r="BI4254" s="213">
        <v>0</v>
      </c>
      <c r="BJ4254" s="210">
        <f>+BH4254+BI4254</f>
        <v>0</v>
      </c>
      <c r="BK4254" s="213">
        <f>'[1]FORTALECIMIENTO E IMPARTICIÓN '!L781</f>
        <v>0</v>
      </c>
      <c r="BL4254" s="213">
        <v>0</v>
      </c>
      <c r="BM4254" s="210">
        <f>+BK4254+BL4254</f>
        <v>0</v>
      </c>
      <c r="BN4254" s="210">
        <f>+BJ4254+BM4254</f>
        <v>0</v>
      </c>
      <c r="BO4254" s="209">
        <f>AF4254-AM4254-AT4254-BA4254-BH4254</f>
        <v>0</v>
      </c>
      <c r="BP4254" s="209">
        <f>AG4254-AN4254-AU4254-BB4254-BI4254</f>
        <v>0</v>
      </c>
      <c r="BQ4254" s="210">
        <f>+BO4254+BP4254</f>
        <v>0</v>
      </c>
      <c r="BR4254" s="209">
        <f>AI4254-AP4254-AW4254-BD4254-BK4254</f>
        <v>2</v>
      </c>
      <c r="BS4254" s="209">
        <f>AJ4254-AQ4254-AX4254-BE4254-BL4254</f>
        <v>0</v>
      </c>
      <c r="BT4254" s="210">
        <f>+BR4254+BS4254</f>
        <v>2</v>
      </c>
      <c r="BU4254" s="210">
        <f>+BQ4254+BT4254</f>
        <v>2</v>
      </c>
      <c r="BV4254" s="215">
        <f>R4254+X4254-AD4254</f>
        <v>1</v>
      </c>
      <c r="BW4254" s="215">
        <f>S4254+Y4254-AE4254</f>
        <v>0</v>
      </c>
      <c r="BX4254" s="216">
        <f>'[1]FORTALECIMIENTO E IMPARTICIÓN '!M778</f>
        <v>0</v>
      </c>
      <c r="BY4254" s="216">
        <v>0</v>
      </c>
      <c r="BZ4254" s="215">
        <f>BV4254-BX4254</f>
        <v>1</v>
      </c>
      <c r="CA4254" s="217">
        <f>BW4254-BY4254</f>
        <v>0</v>
      </c>
    </row>
    <row r="4255" spans="2:79" ht="36.75" hidden="1" customHeight="1">
      <c r="B4255" s="218">
        <v>2015</v>
      </c>
      <c r="C4255" s="219">
        <v>8320</v>
      </c>
      <c r="D4255" s="218">
        <v>17</v>
      </c>
      <c r="E4255" s="218">
        <v>5000</v>
      </c>
      <c r="F4255" s="218">
        <v>5100</v>
      </c>
      <c r="G4255" s="218">
        <v>511</v>
      </c>
      <c r="H4255" s="218">
        <v>18</v>
      </c>
      <c r="I4255" s="361" t="s">
        <v>260</v>
      </c>
      <c r="J4255" s="209">
        <v>0</v>
      </c>
      <c r="K4255" s="209">
        <v>0</v>
      </c>
      <c r="L4255" s="210">
        <f>+J4255+K4255</f>
        <v>0</v>
      </c>
      <c r="M4255" s="209">
        <v>0</v>
      </c>
      <c r="N4255" s="209">
        <v>0</v>
      </c>
      <c r="O4255" s="210">
        <f>+M4255+N4255</f>
        <v>0</v>
      </c>
      <c r="P4255" s="210">
        <f>+L4255+O4255</f>
        <v>0</v>
      </c>
      <c r="Q4255" s="221" t="s">
        <v>19</v>
      </c>
      <c r="R4255" s="307"/>
      <c r="S4255" s="307"/>
      <c r="T4255" s="213">
        <v>0</v>
      </c>
      <c r="U4255" s="213">
        <v>0</v>
      </c>
      <c r="V4255" s="213">
        <v>0</v>
      </c>
      <c r="W4255" s="213">
        <v>0</v>
      </c>
      <c r="X4255" s="213"/>
      <c r="Y4255" s="213"/>
      <c r="Z4255" s="213">
        <v>0</v>
      </c>
      <c r="AA4255" s="213">
        <v>0</v>
      </c>
      <c r="AB4255" s="213">
        <v>0</v>
      </c>
      <c r="AC4255" s="213">
        <v>0</v>
      </c>
      <c r="AD4255" s="214"/>
      <c r="AE4255" s="214"/>
      <c r="AF4255" s="209">
        <f>J4255+T4255-Z4255</f>
        <v>0</v>
      </c>
      <c r="AG4255" s="209">
        <f>K4255+U4255-AA4255</f>
        <v>0</v>
      </c>
      <c r="AH4255" s="210">
        <f>+AF4255+AG4255</f>
        <v>0</v>
      </c>
      <c r="AI4255" s="209">
        <f>M4255+V4255-AB4255</f>
        <v>0</v>
      </c>
      <c r="AJ4255" s="209">
        <f>N4255+W4255-AC4255</f>
        <v>0</v>
      </c>
      <c r="AK4255" s="210">
        <f>+AI4255+AJ4255</f>
        <v>0</v>
      </c>
      <c r="AL4255" s="210">
        <f>+AH4255+AK4255</f>
        <v>0</v>
      </c>
      <c r="AM4255" s="213">
        <v>0</v>
      </c>
      <c r="AN4255" s="213">
        <v>0</v>
      </c>
      <c r="AO4255" s="210">
        <f>+AM4255+AN4255</f>
        <v>0</v>
      </c>
      <c r="AP4255" s="213">
        <v>0</v>
      </c>
      <c r="AQ4255" s="213">
        <v>0</v>
      </c>
      <c r="AR4255" s="210">
        <f>+AP4255+AQ4255</f>
        <v>0</v>
      </c>
      <c r="AS4255" s="210">
        <f>+AO4255+AR4255</f>
        <v>0</v>
      </c>
      <c r="AT4255" s="213">
        <v>0</v>
      </c>
      <c r="AU4255" s="213">
        <v>0</v>
      </c>
      <c r="AV4255" s="210">
        <f>+AT4255+AU4255</f>
        <v>0</v>
      </c>
      <c r="AW4255" s="213">
        <v>0</v>
      </c>
      <c r="AX4255" s="213">
        <v>0</v>
      </c>
      <c r="AY4255" s="210">
        <f>+AW4255+AX4255</f>
        <v>0</v>
      </c>
      <c r="AZ4255" s="210">
        <f>+AV4255+AY4255</f>
        <v>0</v>
      </c>
      <c r="BA4255" s="213">
        <v>0</v>
      </c>
      <c r="BB4255" s="213">
        <v>0</v>
      </c>
      <c r="BC4255" s="210">
        <f>+BA4255+BB4255</f>
        <v>0</v>
      </c>
      <c r="BD4255" s="213">
        <v>0</v>
      </c>
      <c r="BE4255" s="213">
        <v>0</v>
      </c>
      <c r="BF4255" s="210">
        <f>+BD4255+BE4255</f>
        <v>0</v>
      </c>
      <c r="BG4255" s="210">
        <f>+BC4255+BF4255</f>
        <v>0</v>
      </c>
      <c r="BH4255" s="213">
        <v>0</v>
      </c>
      <c r="BI4255" s="213">
        <v>0</v>
      </c>
      <c r="BJ4255" s="210">
        <f>+BH4255+BI4255</f>
        <v>0</v>
      </c>
      <c r="BK4255" s="213">
        <v>0</v>
      </c>
      <c r="BL4255" s="213">
        <v>0</v>
      </c>
      <c r="BM4255" s="210">
        <f>+BK4255+BL4255</f>
        <v>0</v>
      </c>
      <c r="BN4255" s="210">
        <f>+BJ4255+BM4255</f>
        <v>0</v>
      </c>
      <c r="BO4255" s="209">
        <f>AF4255-AM4255-AT4255-BA4255-BH4255</f>
        <v>0</v>
      </c>
      <c r="BP4255" s="209">
        <f>AG4255-AN4255-AU4255-BB4255-BI4255</f>
        <v>0</v>
      </c>
      <c r="BQ4255" s="210">
        <f>+BO4255+BP4255</f>
        <v>0</v>
      </c>
      <c r="BR4255" s="209">
        <f>AI4255-AP4255-AW4255-BD4255-BK4255</f>
        <v>0</v>
      </c>
      <c r="BS4255" s="209">
        <f>AJ4255-AQ4255-AX4255-BE4255-BL4255</f>
        <v>0</v>
      </c>
      <c r="BT4255" s="210">
        <f>+BR4255+BS4255</f>
        <v>0</v>
      </c>
      <c r="BU4255" s="210">
        <f>+BQ4255+BT4255</f>
        <v>0</v>
      </c>
      <c r="BV4255" s="215">
        <f>R4255+X4255-AD4255</f>
        <v>0</v>
      </c>
      <c r="BW4255" s="215">
        <f>S4255+Y4255-AE4255</f>
        <v>0</v>
      </c>
      <c r="BX4255" s="216">
        <v>0</v>
      </c>
      <c r="BY4255" s="216">
        <v>0</v>
      </c>
      <c r="BZ4255" s="215">
        <f>BV4255-BX4255</f>
        <v>0</v>
      </c>
      <c r="CA4255" s="217">
        <f>BW4255-BY4255</f>
        <v>0</v>
      </c>
    </row>
    <row r="4256" spans="2:79" ht="36.75" hidden="1" customHeight="1">
      <c r="B4256" s="218">
        <v>2015</v>
      </c>
      <c r="C4256" s="219">
        <v>8320</v>
      </c>
      <c r="D4256" s="218">
        <v>17</v>
      </c>
      <c r="E4256" s="218">
        <v>5000</v>
      </c>
      <c r="F4256" s="218">
        <v>5100</v>
      </c>
      <c r="G4256" s="218">
        <v>511</v>
      </c>
      <c r="H4256" s="218">
        <v>19</v>
      </c>
      <c r="I4256" s="361" t="s">
        <v>259</v>
      </c>
      <c r="J4256" s="209">
        <v>0</v>
      </c>
      <c r="K4256" s="209">
        <v>0</v>
      </c>
      <c r="L4256" s="210">
        <f>+J4256+K4256</f>
        <v>0</v>
      </c>
      <c r="M4256" s="209">
        <v>0</v>
      </c>
      <c r="N4256" s="209">
        <v>0</v>
      </c>
      <c r="O4256" s="210">
        <f>+M4256+N4256</f>
        <v>0</v>
      </c>
      <c r="P4256" s="210">
        <f>+L4256+O4256</f>
        <v>0</v>
      </c>
      <c r="Q4256" s="221" t="s">
        <v>19</v>
      </c>
      <c r="R4256" s="307"/>
      <c r="S4256" s="307"/>
      <c r="T4256" s="213">
        <v>0</v>
      </c>
      <c r="U4256" s="213">
        <v>0</v>
      </c>
      <c r="V4256" s="213">
        <v>0</v>
      </c>
      <c r="W4256" s="213">
        <v>0</v>
      </c>
      <c r="X4256" s="213"/>
      <c r="Y4256" s="213"/>
      <c r="Z4256" s="213">
        <v>0</v>
      </c>
      <c r="AA4256" s="213">
        <v>0</v>
      </c>
      <c r="AB4256" s="213">
        <v>0</v>
      </c>
      <c r="AC4256" s="213">
        <v>0</v>
      </c>
      <c r="AD4256" s="214"/>
      <c r="AE4256" s="214"/>
      <c r="AF4256" s="209">
        <f>J4256+T4256-Z4256</f>
        <v>0</v>
      </c>
      <c r="AG4256" s="209">
        <f>K4256+U4256-AA4256</f>
        <v>0</v>
      </c>
      <c r="AH4256" s="210">
        <f>+AF4256+AG4256</f>
        <v>0</v>
      </c>
      <c r="AI4256" s="209">
        <f>M4256+V4256-AB4256</f>
        <v>0</v>
      </c>
      <c r="AJ4256" s="209">
        <f>N4256+W4256-AC4256</f>
        <v>0</v>
      </c>
      <c r="AK4256" s="210">
        <f>+AI4256+AJ4256</f>
        <v>0</v>
      </c>
      <c r="AL4256" s="210">
        <f>+AH4256+AK4256</f>
        <v>0</v>
      </c>
      <c r="AM4256" s="213">
        <v>0</v>
      </c>
      <c r="AN4256" s="213">
        <v>0</v>
      </c>
      <c r="AO4256" s="210">
        <f>+AM4256+AN4256</f>
        <v>0</v>
      </c>
      <c r="AP4256" s="213">
        <v>0</v>
      </c>
      <c r="AQ4256" s="213">
        <v>0</v>
      </c>
      <c r="AR4256" s="210">
        <f>+AP4256+AQ4256</f>
        <v>0</v>
      </c>
      <c r="AS4256" s="210">
        <f>+AO4256+AR4256</f>
        <v>0</v>
      </c>
      <c r="AT4256" s="213">
        <v>0</v>
      </c>
      <c r="AU4256" s="213">
        <v>0</v>
      </c>
      <c r="AV4256" s="210">
        <f>+AT4256+AU4256</f>
        <v>0</v>
      </c>
      <c r="AW4256" s="213">
        <v>0</v>
      </c>
      <c r="AX4256" s="213">
        <v>0</v>
      </c>
      <c r="AY4256" s="210">
        <f>+AW4256+AX4256</f>
        <v>0</v>
      </c>
      <c r="AZ4256" s="210">
        <f>+AV4256+AY4256</f>
        <v>0</v>
      </c>
      <c r="BA4256" s="213">
        <v>0</v>
      </c>
      <c r="BB4256" s="213">
        <v>0</v>
      </c>
      <c r="BC4256" s="210">
        <f>+BA4256+BB4256</f>
        <v>0</v>
      </c>
      <c r="BD4256" s="213">
        <v>0</v>
      </c>
      <c r="BE4256" s="213">
        <v>0</v>
      </c>
      <c r="BF4256" s="210">
        <f>+BD4256+BE4256</f>
        <v>0</v>
      </c>
      <c r="BG4256" s="210">
        <f>+BC4256+BF4256</f>
        <v>0</v>
      </c>
      <c r="BH4256" s="213">
        <v>0</v>
      </c>
      <c r="BI4256" s="213">
        <v>0</v>
      </c>
      <c r="BJ4256" s="210">
        <f>+BH4256+BI4256</f>
        <v>0</v>
      </c>
      <c r="BK4256" s="213">
        <v>0</v>
      </c>
      <c r="BL4256" s="213">
        <v>0</v>
      </c>
      <c r="BM4256" s="210">
        <f>+BK4256+BL4256</f>
        <v>0</v>
      </c>
      <c r="BN4256" s="210">
        <f>+BJ4256+BM4256</f>
        <v>0</v>
      </c>
      <c r="BO4256" s="209">
        <f>AF4256-AM4256-AT4256-BA4256-BH4256</f>
        <v>0</v>
      </c>
      <c r="BP4256" s="209">
        <f>AG4256-AN4256-AU4256-BB4256-BI4256</f>
        <v>0</v>
      </c>
      <c r="BQ4256" s="210">
        <f>+BO4256+BP4256</f>
        <v>0</v>
      </c>
      <c r="BR4256" s="209">
        <f>AI4256-AP4256-AW4256-BD4256-BK4256</f>
        <v>0</v>
      </c>
      <c r="BS4256" s="209">
        <f>AJ4256-AQ4256-AX4256-BE4256-BL4256</f>
        <v>0</v>
      </c>
      <c r="BT4256" s="210">
        <f>+BR4256+BS4256</f>
        <v>0</v>
      </c>
      <c r="BU4256" s="210">
        <f>+BQ4256+BT4256</f>
        <v>0</v>
      </c>
      <c r="BV4256" s="215">
        <f>R4256+X4256-AD4256</f>
        <v>0</v>
      </c>
      <c r="BW4256" s="215">
        <f>S4256+Y4256-AE4256</f>
        <v>0</v>
      </c>
      <c r="BX4256" s="216">
        <v>0</v>
      </c>
      <c r="BY4256" s="216">
        <v>0</v>
      </c>
      <c r="BZ4256" s="215">
        <f>BV4256-BX4256</f>
        <v>0</v>
      </c>
      <c r="CA4256" s="217">
        <f>BW4256-BY4256</f>
        <v>0</v>
      </c>
    </row>
    <row r="4257" spans="2:79" ht="36.75" hidden="1" customHeight="1">
      <c r="B4257" s="218">
        <v>2015</v>
      </c>
      <c r="C4257" s="219">
        <v>8320</v>
      </c>
      <c r="D4257" s="218">
        <v>17</v>
      </c>
      <c r="E4257" s="218">
        <v>5000</v>
      </c>
      <c r="F4257" s="218">
        <v>5100</v>
      </c>
      <c r="G4257" s="218">
        <v>511</v>
      </c>
      <c r="H4257" s="218">
        <v>20</v>
      </c>
      <c r="I4257" s="361" t="s">
        <v>258</v>
      </c>
      <c r="J4257" s="209">
        <v>0</v>
      </c>
      <c r="K4257" s="209">
        <v>0</v>
      </c>
      <c r="L4257" s="210">
        <f>+J4257+K4257</f>
        <v>0</v>
      </c>
      <c r="M4257" s="209">
        <v>0</v>
      </c>
      <c r="N4257" s="209">
        <v>0</v>
      </c>
      <c r="O4257" s="210">
        <f>+M4257+N4257</f>
        <v>0</v>
      </c>
      <c r="P4257" s="210">
        <f>+L4257+O4257</f>
        <v>0</v>
      </c>
      <c r="Q4257" s="221" t="s">
        <v>19</v>
      </c>
      <c r="R4257" s="307"/>
      <c r="S4257" s="307"/>
      <c r="T4257" s="213">
        <v>0</v>
      </c>
      <c r="U4257" s="213">
        <v>0</v>
      </c>
      <c r="V4257" s="213">
        <v>0</v>
      </c>
      <c r="W4257" s="213">
        <v>0</v>
      </c>
      <c r="X4257" s="213"/>
      <c r="Y4257" s="213"/>
      <c r="Z4257" s="213">
        <v>0</v>
      </c>
      <c r="AA4257" s="213">
        <v>0</v>
      </c>
      <c r="AB4257" s="213">
        <v>0</v>
      </c>
      <c r="AC4257" s="213">
        <v>0</v>
      </c>
      <c r="AD4257" s="214"/>
      <c r="AE4257" s="214"/>
      <c r="AF4257" s="209">
        <f>J4257+T4257-Z4257</f>
        <v>0</v>
      </c>
      <c r="AG4257" s="209">
        <f>K4257+U4257-AA4257</f>
        <v>0</v>
      </c>
      <c r="AH4257" s="210">
        <f>+AF4257+AG4257</f>
        <v>0</v>
      </c>
      <c r="AI4257" s="209">
        <f>M4257+V4257-AB4257</f>
        <v>0</v>
      </c>
      <c r="AJ4257" s="209">
        <f>N4257+W4257-AC4257</f>
        <v>0</v>
      </c>
      <c r="AK4257" s="210">
        <f>+AI4257+AJ4257</f>
        <v>0</v>
      </c>
      <c r="AL4257" s="210">
        <f>+AH4257+AK4257</f>
        <v>0</v>
      </c>
      <c r="AM4257" s="213">
        <v>0</v>
      </c>
      <c r="AN4257" s="213">
        <v>0</v>
      </c>
      <c r="AO4257" s="210">
        <f>+AM4257+AN4257</f>
        <v>0</v>
      </c>
      <c r="AP4257" s="213">
        <v>0</v>
      </c>
      <c r="AQ4257" s="213">
        <v>0</v>
      </c>
      <c r="AR4257" s="210">
        <f>+AP4257+AQ4257</f>
        <v>0</v>
      </c>
      <c r="AS4257" s="210">
        <f>+AO4257+AR4257</f>
        <v>0</v>
      </c>
      <c r="AT4257" s="213">
        <v>0</v>
      </c>
      <c r="AU4257" s="213">
        <v>0</v>
      </c>
      <c r="AV4257" s="210">
        <f>+AT4257+AU4257</f>
        <v>0</v>
      </c>
      <c r="AW4257" s="213">
        <v>0</v>
      </c>
      <c r="AX4257" s="213">
        <v>0</v>
      </c>
      <c r="AY4257" s="210">
        <f>+AW4257+AX4257</f>
        <v>0</v>
      </c>
      <c r="AZ4257" s="210">
        <f>+AV4257+AY4257</f>
        <v>0</v>
      </c>
      <c r="BA4257" s="213">
        <v>0</v>
      </c>
      <c r="BB4257" s="213">
        <v>0</v>
      </c>
      <c r="BC4257" s="210">
        <f>+BA4257+BB4257</f>
        <v>0</v>
      </c>
      <c r="BD4257" s="213">
        <v>0</v>
      </c>
      <c r="BE4257" s="213">
        <v>0</v>
      </c>
      <c r="BF4257" s="210">
        <f>+BD4257+BE4257</f>
        <v>0</v>
      </c>
      <c r="BG4257" s="210">
        <f>+BC4257+BF4257</f>
        <v>0</v>
      </c>
      <c r="BH4257" s="213">
        <v>0</v>
      </c>
      <c r="BI4257" s="213">
        <v>0</v>
      </c>
      <c r="BJ4257" s="210">
        <f>+BH4257+BI4257</f>
        <v>0</v>
      </c>
      <c r="BK4257" s="213">
        <v>0</v>
      </c>
      <c r="BL4257" s="213">
        <v>0</v>
      </c>
      <c r="BM4257" s="210">
        <f>+BK4257+BL4257</f>
        <v>0</v>
      </c>
      <c r="BN4257" s="210">
        <f>+BJ4257+BM4257</f>
        <v>0</v>
      </c>
      <c r="BO4257" s="209">
        <f>AF4257-AM4257-AT4257-BA4257-BH4257</f>
        <v>0</v>
      </c>
      <c r="BP4257" s="209">
        <f>AG4257-AN4257-AU4257-BB4257-BI4257</f>
        <v>0</v>
      </c>
      <c r="BQ4257" s="210">
        <f>+BO4257+BP4257</f>
        <v>0</v>
      </c>
      <c r="BR4257" s="209">
        <f>AI4257-AP4257-AW4257-BD4257-BK4257</f>
        <v>0</v>
      </c>
      <c r="BS4257" s="209">
        <f>AJ4257-AQ4257-AX4257-BE4257-BL4257</f>
        <v>0</v>
      </c>
      <c r="BT4257" s="210">
        <f>+BR4257+BS4257</f>
        <v>0</v>
      </c>
      <c r="BU4257" s="210">
        <f>+BQ4257+BT4257</f>
        <v>0</v>
      </c>
      <c r="BV4257" s="215">
        <f>R4257+X4257-AD4257</f>
        <v>0</v>
      </c>
      <c r="BW4257" s="215">
        <f>S4257+Y4257-AE4257</f>
        <v>0</v>
      </c>
      <c r="BX4257" s="216">
        <v>0</v>
      </c>
      <c r="BY4257" s="216">
        <v>0</v>
      </c>
      <c r="BZ4257" s="215">
        <f>BV4257-BX4257</f>
        <v>0</v>
      </c>
      <c r="CA4257" s="217">
        <f>BW4257-BY4257</f>
        <v>0</v>
      </c>
    </row>
    <row r="4258" spans="2:79" ht="36.75" hidden="1" customHeight="1">
      <c r="B4258" s="218">
        <v>2015</v>
      </c>
      <c r="C4258" s="219">
        <v>8320</v>
      </c>
      <c r="D4258" s="218">
        <v>17</v>
      </c>
      <c r="E4258" s="218">
        <v>5000</v>
      </c>
      <c r="F4258" s="218">
        <v>5100</v>
      </c>
      <c r="G4258" s="218">
        <v>511</v>
      </c>
      <c r="H4258" s="218">
        <v>21</v>
      </c>
      <c r="I4258" s="361" t="s">
        <v>257</v>
      </c>
      <c r="J4258" s="209">
        <v>0</v>
      </c>
      <c r="K4258" s="209">
        <v>0</v>
      </c>
      <c r="L4258" s="210">
        <f>+J4258+K4258</f>
        <v>0</v>
      </c>
      <c r="M4258" s="209">
        <v>0</v>
      </c>
      <c r="N4258" s="209">
        <v>0</v>
      </c>
      <c r="O4258" s="210">
        <f>+M4258+N4258</f>
        <v>0</v>
      </c>
      <c r="P4258" s="210">
        <f>+L4258+O4258</f>
        <v>0</v>
      </c>
      <c r="Q4258" s="221" t="s">
        <v>19</v>
      </c>
      <c r="R4258" s="307"/>
      <c r="S4258" s="307"/>
      <c r="T4258" s="213">
        <v>0</v>
      </c>
      <c r="U4258" s="213">
        <v>0</v>
      </c>
      <c r="V4258" s="213">
        <v>0</v>
      </c>
      <c r="W4258" s="213">
        <v>0</v>
      </c>
      <c r="X4258" s="213"/>
      <c r="Y4258" s="213"/>
      <c r="Z4258" s="213">
        <v>0</v>
      </c>
      <c r="AA4258" s="213">
        <v>0</v>
      </c>
      <c r="AB4258" s="213">
        <v>0</v>
      </c>
      <c r="AC4258" s="213">
        <v>0</v>
      </c>
      <c r="AD4258" s="214"/>
      <c r="AE4258" s="214"/>
      <c r="AF4258" s="209">
        <f>J4258+T4258-Z4258</f>
        <v>0</v>
      </c>
      <c r="AG4258" s="209">
        <f>K4258+U4258-AA4258</f>
        <v>0</v>
      </c>
      <c r="AH4258" s="210">
        <f>+AF4258+AG4258</f>
        <v>0</v>
      </c>
      <c r="AI4258" s="209">
        <f>M4258+V4258-AB4258</f>
        <v>0</v>
      </c>
      <c r="AJ4258" s="209">
        <f>N4258+W4258-AC4258</f>
        <v>0</v>
      </c>
      <c r="AK4258" s="210">
        <f>+AI4258+AJ4258</f>
        <v>0</v>
      </c>
      <c r="AL4258" s="210">
        <f>+AH4258+AK4258</f>
        <v>0</v>
      </c>
      <c r="AM4258" s="213">
        <v>0</v>
      </c>
      <c r="AN4258" s="213">
        <v>0</v>
      </c>
      <c r="AO4258" s="210">
        <f>+AM4258+AN4258</f>
        <v>0</v>
      </c>
      <c r="AP4258" s="213">
        <v>0</v>
      </c>
      <c r="AQ4258" s="213">
        <v>0</v>
      </c>
      <c r="AR4258" s="210">
        <f>+AP4258+AQ4258</f>
        <v>0</v>
      </c>
      <c r="AS4258" s="210">
        <f>+AO4258+AR4258</f>
        <v>0</v>
      </c>
      <c r="AT4258" s="213">
        <v>0</v>
      </c>
      <c r="AU4258" s="213">
        <v>0</v>
      </c>
      <c r="AV4258" s="210">
        <f>+AT4258+AU4258</f>
        <v>0</v>
      </c>
      <c r="AW4258" s="213">
        <v>0</v>
      </c>
      <c r="AX4258" s="213">
        <v>0</v>
      </c>
      <c r="AY4258" s="210">
        <f>+AW4258+AX4258</f>
        <v>0</v>
      </c>
      <c r="AZ4258" s="210">
        <f>+AV4258+AY4258</f>
        <v>0</v>
      </c>
      <c r="BA4258" s="213">
        <v>0</v>
      </c>
      <c r="BB4258" s="213">
        <v>0</v>
      </c>
      <c r="BC4258" s="210">
        <f>+BA4258+BB4258</f>
        <v>0</v>
      </c>
      <c r="BD4258" s="213">
        <v>0</v>
      </c>
      <c r="BE4258" s="213">
        <v>0</v>
      </c>
      <c r="BF4258" s="210">
        <f>+BD4258+BE4258</f>
        <v>0</v>
      </c>
      <c r="BG4258" s="210">
        <f>+BC4258+BF4258</f>
        <v>0</v>
      </c>
      <c r="BH4258" s="213">
        <v>0</v>
      </c>
      <c r="BI4258" s="213">
        <v>0</v>
      </c>
      <c r="BJ4258" s="210">
        <f>+BH4258+BI4258</f>
        <v>0</v>
      </c>
      <c r="BK4258" s="213">
        <v>0</v>
      </c>
      <c r="BL4258" s="213">
        <v>0</v>
      </c>
      <c r="BM4258" s="210">
        <f>+BK4258+BL4258</f>
        <v>0</v>
      </c>
      <c r="BN4258" s="210">
        <f>+BJ4258+BM4258</f>
        <v>0</v>
      </c>
      <c r="BO4258" s="209">
        <f>AF4258-AM4258-AT4258-BA4258-BH4258</f>
        <v>0</v>
      </c>
      <c r="BP4258" s="209">
        <f>AG4258-AN4258-AU4258-BB4258-BI4258</f>
        <v>0</v>
      </c>
      <c r="BQ4258" s="210">
        <f>+BO4258+BP4258</f>
        <v>0</v>
      </c>
      <c r="BR4258" s="209">
        <f>AI4258-AP4258-AW4258-BD4258-BK4258</f>
        <v>0</v>
      </c>
      <c r="BS4258" s="209">
        <f>AJ4258-AQ4258-AX4258-BE4258-BL4258</f>
        <v>0</v>
      </c>
      <c r="BT4258" s="210">
        <f>+BR4258+BS4258</f>
        <v>0</v>
      </c>
      <c r="BU4258" s="210">
        <f>+BQ4258+BT4258</f>
        <v>0</v>
      </c>
      <c r="BV4258" s="215">
        <f>R4258+X4258-AD4258</f>
        <v>0</v>
      </c>
      <c r="BW4258" s="215">
        <f>S4258+Y4258-AE4258</f>
        <v>0</v>
      </c>
      <c r="BX4258" s="216">
        <v>0</v>
      </c>
      <c r="BY4258" s="216">
        <v>0</v>
      </c>
      <c r="BZ4258" s="215">
        <f>BV4258-BX4258</f>
        <v>0</v>
      </c>
      <c r="CA4258" s="217">
        <f>BW4258-BY4258</f>
        <v>0</v>
      </c>
    </row>
    <row r="4259" spans="2:79" ht="36.75" hidden="1" customHeight="1">
      <c r="B4259" s="218">
        <v>2015</v>
      </c>
      <c r="C4259" s="219">
        <v>8320</v>
      </c>
      <c r="D4259" s="218">
        <v>17</v>
      </c>
      <c r="E4259" s="218">
        <v>5000</v>
      </c>
      <c r="F4259" s="218">
        <v>5100</v>
      </c>
      <c r="G4259" s="218">
        <v>511</v>
      </c>
      <c r="H4259" s="218">
        <v>22</v>
      </c>
      <c r="I4259" s="361" t="s">
        <v>256</v>
      </c>
      <c r="J4259" s="209">
        <v>0</v>
      </c>
      <c r="K4259" s="209">
        <v>0</v>
      </c>
      <c r="L4259" s="210">
        <f>+J4259+K4259</f>
        <v>0</v>
      </c>
      <c r="M4259" s="209">
        <v>0</v>
      </c>
      <c r="N4259" s="209">
        <v>0</v>
      </c>
      <c r="O4259" s="210">
        <f>+M4259+N4259</f>
        <v>0</v>
      </c>
      <c r="P4259" s="210">
        <f>+L4259+O4259</f>
        <v>0</v>
      </c>
      <c r="Q4259" s="221" t="s">
        <v>19</v>
      </c>
      <c r="R4259" s="307"/>
      <c r="S4259" s="307"/>
      <c r="T4259" s="213">
        <v>0</v>
      </c>
      <c r="U4259" s="213">
        <v>0</v>
      </c>
      <c r="V4259" s="213">
        <v>0</v>
      </c>
      <c r="W4259" s="213">
        <v>0</v>
      </c>
      <c r="X4259" s="213"/>
      <c r="Y4259" s="213"/>
      <c r="Z4259" s="213">
        <v>0</v>
      </c>
      <c r="AA4259" s="213">
        <v>0</v>
      </c>
      <c r="AB4259" s="213">
        <v>0</v>
      </c>
      <c r="AC4259" s="213">
        <v>0</v>
      </c>
      <c r="AD4259" s="214"/>
      <c r="AE4259" s="214"/>
      <c r="AF4259" s="209">
        <f>J4259+T4259-Z4259</f>
        <v>0</v>
      </c>
      <c r="AG4259" s="209">
        <f>K4259+U4259-AA4259</f>
        <v>0</v>
      </c>
      <c r="AH4259" s="210">
        <f>+AF4259+AG4259</f>
        <v>0</v>
      </c>
      <c r="AI4259" s="209">
        <f>M4259+V4259-AB4259</f>
        <v>0</v>
      </c>
      <c r="AJ4259" s="209">
        <f>N4259+W4259-AC4259</f>
        <v>0</v>
      </c>
      <c r="AK4259" s="210">
        <f>+AI4259+AJ4259</f>
        <v>0</v>
      </c>
      <c r="AL4259" s="210">
        <f>+AH4259+AK4259</f>
        <v>0</v>
      </c>
      <c r="AM4259" s="213">
        <v>0</v>
      </c>
      <c r="AN4259" s="213">
        <v>0</v>
      </c>
      <c r="AO4259" s="210">
        <f>+AM4259+AN4259</f>
        <v>0</v>
      </c>
      <c r="AP4259" s="213">
        <v>0</v>
      </c>
      <c r="AQ4259" s="213">
        <v>0</v>
      </c>
      <c r="AR4259" s="210">
        <f>+AP4259+AQ4259</f>
        <v>0</v>
      </c>
      <c r="AS4259" s="210">
        <f>+AO4259+AR4259</f>
        <v>0</v>
      </c>
      <c r="AT4259" s="213">
        <v>0</v>
      </c>
      <c r="AU4259" s="213">
        <v>0</v>
      </c>
      <c r="AV4259" s="210">
        <f>+AT4259+AU4259</f>
        <v>0</v>
      </c>
      <c r="AW4259" s="213">
        <v>0</v>
      </c>
      <c r="AX4259" s="213">
        <v>0</v>
      </c>
      <c r="AY4259" s="210">
        <f>+AW4259+AX4259</f>
        <v>0</v>
      </c>
      <c r="AZ4259" s="210">
        <f>+AV4259+AY4259</f>
        <v>0</v>
      </c>
      <c r="BA4259" s="213">
        <v>0</v>
      </c>
      <c r="BB4259" s="213">
        <v>0</v>
      </c>
      <c r="BC4259" s="210">
        <f>+BA4259+BB4259</f>
        <v>0</v>
      </c>
      <c r="BD4259" s="213">
        <v>0</v>
      </c>
      <c r="BE4259" s="213">
        <v>0</v>
      </c>
      <c r="BF4259" s="210">
        <f>+BD4259+BE4259</f>
        <v>0</v>
      </c>
      <c r="BG4259" s="210">
        <f>+BC4259+BF4259</f>
        <v>0</v>
      </c>
      <c r="BH4259" s="213">
        <v>0</v>
      </c>
      <c r="BI4259" s="213">
        <v>0</v>
      </c>
      <c r="BJ4259" s="210">
        <f>+BH4259+BI4259</f>
        <v>0</v>
      </c>
      <c r="BK4259" s="213">
        <v>0</v>
      </c>
      <c r="BL4259" s="213">
        <v>0</v>
      </c>
      <c r="BM4259" s="210">
        <f>+BK4259+BL4259</f>
        <v>0</v>
      </c>
      <c r="BN4259" s="210">
        <f>+BJ4259+BM4259</f>
        <v>0</v>
      </c>
      <c r="BO4259" s="209">
        <f>AF4259-AM4259-AT4259-BA4259-BH4259</f>
        <v>0</v>
      </c>
      <c r="BP4259" s="209">
        <f>AG4259-AN4259-AU4259-BB4259-BI4259</f>
        <v>0</v>
      </c>
      <c r="BQ4259" s="210">
        <f>+BO4259+BP4259</f>
        <v>0</v>
      </c>
      <c r="BR4259" s="209">
        <f>AI4259-AP4259-AW4259-BD4259-BK4259</f>
        <v>0</v>
      </c>
      <c r="BS4259" s="209">
        <f>AJ4259-AQ4259-AX4259-BE4259-BL4259</f>
        <v>0</v>
      </c>
      <c r="BT4259" s="210">
        <f>+BR4259+BS4259</f>
        <v>0</v>
      </c>
      <c r="BU4259" s="210">
        <f>+BQ4259+BT4259</f>
        <v>0</v>
      </c>
      <c r="BV4259" s="215">
        <f>R4259+X4259-AD4259</f>
        <v>0</v>
      </c>
      <c r="BW4259" s="215">
        <f>S4259+Y4259-AE4259</f>
        <v>0</v>
      </c>
      <c r="BX4259" s="216">
        <v>0</v>
      </c>
      <c r="BY4259" s="216">
        <v>0</v>
      </c>
      <c r="BZ4259" s="215">
        <f>BV4259-BX4259</f>
        <v>0</v>
      </c>
      <c r="CA4259" s="217">
        <f>BW4259-BY4259</f>
        <v>0</v>
      </c>
    </row>
    <row r="4260" spans="2:79" ht="36.75" hidden="1" customHeight="1">
      <c r="B4260" s="218">
        <v>2015</v>
      </c>
      <c r="C4260" s="219">
        <v>8320</v>
      </c>
      <c r="D4260" s="218">
        <v>17</v>
      </c>
      <c r="E4260" s="218">
        <v>5000</v>
      </c>
      <c r="F4260" s="218">
        <v>5100</v>
      </c>
      <c r="G4260" s="218">
        <v>511</v>
      </c>
      <c r="H4260" s="218">
        <v>23</v>
      </c>
      <c r="I4260" s="361" t="s">
        <v>255</v>
      </c>
      <c r="J4260" s="209">
        <v>0</v>
      </c>
      <c r="K4260" s="209">
        <v>0</v>
      </c>
      <c r="L4260" s="210">
        <f>+J4260+K4260</f>
        <v>0</v>
      </c>
      <c r="M4260" s="209">
        <v>0</v>
      </c>
      <c r="N4260" s="209">
        <v>0</v>
      </c>
      <c r="O4260" s="210">
        <f>+M4260+N4260</f>
        <v>0</v>
      </c>
      <c r="P4260" s="210">
        <f>+L4260+O4260</f>
        <v>0</v>
      </c>
      <c r="Q4260" s="221" t="s">
        <v>19</v>
      </c>
      <c r="R4260" s="307"/>
      <c r="S4260" s="307"/>
      <c r="T4260" s="213">
        <v>0</v>
      </c>
      <c r="U4260" s="213">
        <v>0</v>
      </c>
      <c r="V4260" s="213">
        <v>0</v>
      </c>
      <c r="W4260" s="213">
        <v>0</v>
      </c>
      <c r="X4260" s="213"/>
      <c r="Y4260" s="213"/>
      <c r="Z4260" s="213">
        <v>0</v>
      </c>
      <c r="AA4260" s="213">
        <v>0</v>
      </c>
      <c r="AB4260" s="213">
        <v>0</v>
      </c>
      <c r="AC4260" s="213">
        <v>0</v>
      </c>
      <c r="AD4260" s="214"/>
      <c r="AE4260" s="214"/>
      <c r="AF4260" s="209">
        <f>J4260+T4260-Z4260</f>
        <v>0</v>
      </c>
      <c r="AG4260" s="209">
        <f>K4260+U4260-AA4260</f>
        <v>0</v>
      </c>
      <c r="AH4260" s="210">
        <f>+AF4260+AG4260</f>
        <v>0</v>
      </c>
      <c r="AI4260" s="209">
        <f>M4260+V4260-AB4260</f>
        <v>0</v>
      </c>
      <c r="AJ4260" s="209">
        <f>N4260+W4260-AC4260</f>
        <v>0</v>
      </c>
      <c r="AK4260" s="210">
        <f>+AI4260+AJ4260</f>
        <v>0</v>
      </c>
      <c r="AL4260" s="210">
        <f>+AH4260+AK4260</f>
        <v>0</v>
      </c>
      <c r="AM4260" s="213">
        <v>0</v>
      </c>
      <c r="AN4260" s="213">
        <v>0</v>
      </c>
      <c r="AO4260" s="210">
        <f>+AM4260+AN4260</f>
        <v>0</v>
      </c>
      <c r="AP4260" s="213">
        <v>0</v>
      </c>
      <c r="AQ4260" s="213">
        <v>0</v>
      </c>
      <c r="AR4260" s="210">
        <f>+AP4260+AQ4260</f>
        <v>0</v>
      </c>
      <c r="AS4260" s="210">
        <f>+AO4260+AR4260</f>
        <v>0</v>
      </c>
      <c r="AT4260" s="213">
        <v>0</v>
      </c>
      <c r="AU4260" s="213">
        <v>0</v>
      </c>
      <c r="AV4260" s="210">
        <f>+AT4260+AU4260</f>
        <v>0</v>
      </c>
      <c r="AW4260" s="213">
        <v>0</v>
      </c>
      <c r="AX4260" s="213">
        <v>0</v>
      </c>
      <c r="AY4260" s="210">
        <f>+AW4260+AX4260</f>
        <v>0</v>
      </c>
      <c r="AZ4260" s="210">
        <f>+AV4260+AY4260</f>
        <v>0</v>
      </c>
      <c r="BA4260" s="213">
        <v>0</v>
      </c>
      <c r="BB4260" s="213">
        <v>0</v>
      </c>
      <c r="BC4260" s="210">
        <f>+BA4260+BB4260</f>
        <v>0</v>
      </c>
      <c r="BD4260" s="213">
        <v>0</v>
      </c>
      <c r="BE4260" s="213">
        <v>0</v>
      </c>
      <c r="BF4260" s="210">
        <f>+BD4260+BE4260</f>
        <v>0</v>
      </c>
      <c r="BG4260" s="210">
        <f>+BC4260+BF4260</f>
        <v>0</v>
      </c>
      <c r="BH4260" s="213">
        <v>0</v>
      </c>
      <c r="BI4260" s="213">
        <v>0</v>
      </c>
      <c r="BJ4260" s="210">
        <f>+BH4260+BI4260</f>
        <v>0</v>
      </c>
      <c r="BK4260" s="213">
        <v>0</v>
      </c>
      <c r="BL4260" s="213">
        <v>0</v>
      </c>
      <c r="BM4260" s="210">
        <f>+BK4260+BL4260</f>
        <v>0</v>
      </c>
      <c r="BN4260" s="210">
        <f>+BJ4260+BM4260</f>
        <v>0</v>
      </c>
      <c r="BO4260" s="209">
        <f>AF4260-AM4260-AT4260-BA4260-BH4260</f>
        <v>0</v>
      </c>
      <c r="BP4260" s="209">
        <f>AG4260-AN4260-AU4260-BB4260-BI4260</f>
        <v>0</v>
      </c>
      <c r="BQ4260" s="210">
        <f>+BO4260+BP4260</f>
        <v>0</v>
      </c>
      <c r="BR4260" s="209">
        <f>AI4260-AP4260-AW4260-BD4260-BK4260</f>
        <v>0</v>
      </c>
      <c r="BS4260" s="209">
        <f>AJ4260-AQ4260-AX4260-BE4260-BL4260</f>
        <v>0</v>
      </c>
      <c r="BT4260" s="210">
        <f>+BR4260+BS4260</f>
        <v>0</v>
      </c>
      <c r="BU4260" s="210">
        <f>+BQ4260+BT4260</f>
        <v>0</v>
      </c>
      <c r="BV4260" s="215">
        <f>R4260+X4260-AD4260</f>
        <v>0</v>
      </c>
      <c r="BW4260" s="215">
        <f>S4260+Y4260-AE4260</f>
        <v>0</v>
      </c>
      <c r="BX4260" s="216">
        <v>0</v>
      </c>
      <c r="BY4260" s="216">
        <v>0</v>
      </c>
      <c r="BZ4260" s="215">
        <f>BV4260-BX4260</f>
        <v>0</v>
      </c>
      <c r="CA4260" s="217">
        <f>BW4260-BY4260</f>
        <v>0</v>
      </c>
    </row>
    <row r="4261" spans="2:79" ht="36.75" hidden="1" customHeight="1">
      <c r="B4261" s="218">
        <v>2015</v>
      </c>
      <c r="C4261" s="219">
        <v>8320</v>
      </c>
      <c r="D4261" s="218">
        <v>17</v>
      </c>
      <c r="E4261" s="218">
        <v>5000</v>
      </c>
      <c r="F4261" s="218">
        <v>5100</v>
      </c>
      <c r="G4261" s="218">
        <v>511</v>
      </c>
      <c r="H4261" s="218">
        <v>24</v>
      </c>
      <c r="I4261" s="361" t="s">
        <v>254</v>
      </c>
      <c r="J4261" s="209">
        <v>0</v>
      </c>
      <c r="K4261" s="209">
        <v>0</v>
      </c>
      <c r="L4261" s="210">
        <f>+J4261+K4261</f>
        <v>0</v>
      </c>
      <c r="M4261" s="209">
        <v>0</v>
      </c>
      <c r="N4261" s="209">
        <v>0</v>
      </c>
      <c r="O4261" s="210">
        <f>+M4261+N4261</f>
        <v>0</v>
      </c>
      <c r="P4261" s="210">
        <f>+L4261+O4261</f>
        <v>0</v>
      </c>
      <c r="Q4261" s="221" t="s">
        <v>19</v>
      </c>
      <c r="R4261" s="307"/>
      <c r="S4261" s="307"/>
      <c r="T4261" s="213">
        <v>0</v>
      </c>
      <c r="U4261" s="213">
        <v>0</v>
      </c>
      <c r="V4261" s="213">
        <v>0</v>
      </c>
      <c r="W4261" s="213">
        <v>0</v>
      </c>
      <c r="X4261" s="213"/>
      <c r="Y4261" s="213"/>
      <c r="Z4261" s="213">
        <v>0</v>
      </c>
      <c r="AA4261" s="213">
        <v>0</v>
      </c>
      <c r="AB4261" s="213">
        <v>0</v>
      </c>
      <c r="AC4261" s="213">
        <v>0</v>
      </c>
      <c r="AD4261" s="214"/>
      <c r="AE4261" s="214"/>
      <c r="AF4261" s="209">
        <f>J4261+T4261-Z4261</f>
        <v>0</v>
      </c>
      <c r="AG4261" s="209">
        <f>K4261+U4261-AA4261</f>
        <v>0</v>
      </c>
      <c r="AH4261" s="210">
        <f>+AF4261+AG4261</f>
        <v>0</v>
      </c>
      <c r="AI4261" s="209">
        <f>M4261+V4261-AB4261</f>
        <v>0</v>
      </c>
      <c r="AJ4261" s="209">
        <f>N4261+W4261-AC4261</f>
        <v>0</v>
      </c>
      <c r="AK4261" s="210">
        <f>+AI4261+AJ4261</f>
        <v>0</v>
      </c>
      <c r="AL4261" s="210">
        <f>+AH4261+AK4261</f>
        <v>0</v>
      </c>
      <c r="AM4261" s="213">
        <v>0</v>
      </c>
      <c r="AN4261" s="213">
        <v>0</v>
      </c>
      <c r="AO4261" s="210">
        <f>+AM4261+AN4261</f>
        <v>0</v>
      </c>
      <c r="AP4261" s="213">
        <v>0</v>
      </c>
      <c r="AQ4261" s="213">
        <v>0</v>
      </c>
      <c r="AR4261" s="210">
        <f>+AP4261+AQ4261</f>
        <v>0</v>
      </c>
      <c r="AS4261" s="210">
        <f>+AO4261+AR4261</f>
        <v>0</v>
      </c>
      <c r="AT4261" s="213">
        <v>0</v>
      </c>
      <c r="AU4261" s="213">
        <v>0</v>
      </c>
      <c r="AV4261" s="210">
        <f>+AT4261+AU4261</f>
        <v>0</v>
      </c>
      <c r="AW4261" s="213">
        <v>0</v>
      </c>
      <c r="AX4261" s="213">
        <v>0</v>
      </c>
      <c r="AY4261" s="210">
        <f>+AW4261+AX4261</f>
        <v>0</v>
      </c>
      <c r="AZ4261" s="210">
        <f>+AV4261+AY4261</f>
        <v>0</v>
      </c>
      <c r="BA4261" s="213">
        <v>0</v>
      </c>
      <c r="BB4261" s="213">
        <v>0</v>
      </c>
      <c r="BC4261" s="210">
        <f>+BA4261+BB4261</f>
        <v>0</v>
      </c>
      <c r="BD4261" s="213">
        <v>0</v>
      </c>
      <c r="BE4261" s="213">
        <v>0</v>
      </c>
      <c r="BF4261" s="210">
        <f>+BD4261+BE4261</f>
        <v>0</v>
      </c>
      <c r="BG4261" s="210">
        <f>+BC4261+BF4261</f>
        <v>0</v>
      </c>
      <c r="BH4261" s="213">
        <v>0</v>
      </c>
      <c r="BI4261" s="213">
        <v>0</v>
      </c>
      <c r="BJ4261" s="210">
        <f>+BH4261+BI4261</f>
        <v>0</v>
      </c>
      <c r="BK4261" s="213">
        <v>0</v>
      </c>
      <c r="BL4261" s="213">
        <v>0</v>
      </c>
      <c r="BM4261" s="210">
        <f>+BK4261+BL4261</f>
        <v>0</v>
      </c>
      <c r="BN4261" s="210">
        <f>+BJ4261+BM4261</f>
        <v>0</v>
      </c>
      <c r="BO4261" s="209">
        <f>AF4261-AM4261-AT4261-BA4261-BH4261</f>
        <v>0</v>
      </c>
      <c r="BP4261" s="209">
        <f>AG4261-AN4261-AU4261-BB4261-BI4261</f>
        <v>0</v>
      </c>
      <c r="BQ4261" s="210">
        <f>+BO4261+BP4261</f>
        <v>0</v>
      </c>
      <c r="BR4261" s="209">
        <f>AI4261-AP4261-AW4261-BD4261-BK4261</f>
        <v>0</v>
      </c>
      <c r="BS4261" s="209">
        <f>AJ4261-AQ4261-AX4261-BE4261-BL4261</f>
        <v>0</v>
      </c>
      <c r="BT4261" s="210">
        <f>+BR4261+BS4261</f>
        <v>0</v>
      </c>
      <c r="BU4261" s="210">
        <f>+BQ4261+BT4261</f>
        <v>0</v>
      </c>
      <c r="BV4261" s="215">
        <f>R4261+X4261-AD4261</f>
        <v>0</v>
      </c>
      <c r="BW4261" s="215">
        <f>S4261+Y4261-AE4261</f>
        <v>0</v>
      </c>
      <c r="BX4261" s="216">
        <v>0</v>
      </c>
      <c r="BY4261" s="216">
        <v>0</v>
      </c>
      <c r="BZ4261" s="215">
        <f>BV4261-BX4261</f>
        <v>0</v>
      </c>
      <c r="CA4261" s="217">
        <f>BW4261-BY4261</f>
        <v>0</v>
      </c>
    </row>
    <row r="4262" spans="2:79" ht="36.75" customHeight="1">
      <c r="B4262" s="218">
        <v>2015</v>
      </c>
      <c r="C4262" s="219">
        <v>8320</v>
      </c>
      <c r="D4262" s="218">
        <v>17</v>
      </c>
      <c r="E4262" s="218">
        <v>5000</v>
      </c>
      <c r="F4262" s="218">
        <v>5100</v>
      </c>
      <c r="G4262" s="218">
        <v>511</v>
      </c>
      <c r="H4262" s="218">
        <v>25</v>
      </c>
      <c r="I4262" s="361" t="s">
        <v>253</v>
      </c>
      <c r="J4262" s="209">
        <v>7000</v>
      </c>
      <c r="K4262" s="209">
        <v>0</v>
      </c>
      <c r="L4262" s="210">
        <f>+J4262+K4262</f>
        <v>7000</v>
      </c>
      <c r="M4262" s="209">
        <v>13000</v>
      </c>
      <c r="N4262" s="209">
        <v>0</v>
      </c>
      <c r="O4262" s="210">
        <f>+M4262+N4262</f>
        <v>13000</v>
      </c>
      <c r="P4262" s="210">
        <f>+L4262+O4262</f>
        <v>20000</v>
      </c>
      <c r="Q4262" s="221" t="s">
        <v>19</v>
      </c>
      <c r="R4262" s="307">
        <v>17</v>
      </c>
      <c r="S4262" s="307"/>
      <c r="T4262" s="213">
        <v>0</v>
      </c>
      <c r="U4262" s="213">
        <v>0</v>
      </c>
      <c r="V4262" s="213">
        <v>0</v>
      </c>
      <c r="W4262" s="213">
        <v>0</v>
      </c>
      <c r="X4262" s="213"/>
      <c r="Y4262" s="213"/>
      <c r="Z4262" s="213">
        <v>0</v>
      </c>
      <c r="AA4262" s="213">
        <v>0</v>
      </c>
      <c r="AB4262" s="213">
        <v>0</v>
      </c>
      <c r="AC4262" s="213">
        <v>0</v>
      </c>
      <c r="AD4262" s="214"/>
      <c r="AE4262" s="214"/>
      <c r="AF4262" s="209">
        <f>J4262+T4262-Z4262</f>
        <v>7000</v>
      </c>
      <c r="AG4262" s="209">
        <f>K4262+U4262-AA4262</f>
        <v>0</v>
      </c>
      <c r="AH4262" s="210">
        <f>+AF4262+AG4262</f>
        <v>7000</v>
      </c>
      <c r="AI4262" s="209">
        <f>M4262+V4262-AB4262</f>
        <v>13000</v>
      </c>
      <c r="AJ4262" s="209">
        <f>N4262+W4262-AC4262</f>
        <v>0</v>
      </c>
      <c r="AK4262" s="210">
        <f>+AI4262+AJ4262</f>
        <v>13000</v>
      </c>
      <c r="AL4262" s="210">
        <f>+AH4262+AK4262</f>
        <v>20000</v>
      </c>
      <c r="AM4262" s="213">
        <f>'[1]FORTALECIMIENTO E IMPARTICIÓN '!G823</f>
        <v>6993.03</v>
      </c>
      <c r="AN4262" s="213">
        <v>0</v>
      </c>
      <c r="AO4262" s="210">
        <f>+AM4262+AN4262</f>
        <v>6993.03</v>
      </c>
      <c r="AP4262" s="213">
        <f>'[1]FORTALECIMIENTO E IMPARTICIÓN '!L823</f>
        <v>0</v>
      </c>
      <c r="AQ4262" s="213">
        <v>0</v>
      </c>
      <c r="AR4262" s="210">
        <f>+AP4262+AQ4262</f>
        <v>0</v>
      </c>
      <c r="AS4262" s="210">
        <f>+AO4262+AR4262</f>
        <v>6993.03</v>
      </c>
      <c r="AT4262" s="213">
        <f>'[1]FORTALECIMIENTO E IMPARTICIÓN '!G824</f>
        <v>0</v>
      </c>
      <c r="AU4262" s="213">
        <v>0</v>
      </c>
      <c r="AV4262" s="210">
        <f>+AT4262+AU4262</f>
        <v>0</v>
      </c>
      <c r="AW4262" s="213">
        <f>'[1]FORTALECIMIENTO E IMPARTICIÓN '!L824</f>
        <v>0</v>
      </c>
      <c r="AX4262" s="213">
        <v>0</v>
      </c>
      <c r="AY4262" s="210">
        <f>+AW4262+AX4262</f>
        <v>0</v>
      </c>
      <c r="AZ4262" s="210">
        <f>+AV4262+AY4262</f>
        <v>0</v>
      </c>
      <c r="BA4262" s="213">
        <f>'[1]FORTALECIMIENTO E IMPARTICIÓN '!G825</f>
        <v>0</v>
      </c>
      <c r="BB4262" s="213">
        <v>0</v>
      </c>
      <c r="BC4262" s="210">
        <f>+BA4262+BB4262</f>
        <v>0</v>
      </c>
      <c r="BD4262" s="213">
        <f>'[1]FORTALECIMIENTO E IMPARTICIÓN '!L825</f>
        <v>12998.15</v>
      </c>
      <c r="BE4262" s="213">
        <v>0</v>
      </c>
      <c r="BF4262" s="210">
        <f>+BD4262+BE4262</f>
        <v>12998.15</v>
      </c>
      <c r="BG4262" s="210">
        <f>+BC4262+BF4262</f>
        <v>12998.15</v>
      </c>
      <c r="BH4262" s="213">
        <f>'[1]FORTALECIMIENTO E IMPARTICIÓN '!G826</f>
        <v>0</v>
      </c>
      <c r="BI4262" s="213">
        <v>0</v>
      </c>
      <c r="BJ4262" s="210">
        <f>+BH4262+BI4262</f>
        <v>0</v>
      </c>
      <c r="BK4262" s="213">
        <f>'[1]FORTALECIMIENTO E IMPARTICIÓN '!L826</f>
        <v>0</v>
      </c>
      <c r="BL4262" s="213">
        <v>0</v>
      </c>
      <c r="BM4262" s="210">
        <f>+BK4262+BL4262</f>
        <v>0</v>
      </c>
      <c r="BN4262" s="210">
        <f>+BJ4262+BM4262</f>
        <v>0</v>
      </c>
      <c r="BO4262" s="209">
        <f>AF4262-AM4262-AT4262-BA4262-BH4262</f>
        <v>6.9700000000002547</v>
      </c>
      <c r="BP4262" s="209">
        <f>AG4262-AN4262-AU4262-BB4262-BI4262</f>
        <v>0</v>
      </c>
      <c r="BQ4262" s="210">
        <f>+BO4262+BP4262</f>
        <v>6.9700000000002547</v>
      </c>
      <c r="BR4262" s="209">
        <f>AI4262-AP4262-AW4262-BD4262-BK4262</f>
        <v>1.8500000000003638</v>
      </c>
      <c r="BS4262" s="209">
        <f>AJ4262-AQ4262-AX4262-BE4262-BL4262</f>
        <v>0</v>
      </c>
      <c r="BT4262" s="210">
        <f>+BR4262+BS4262</f>
        <v>1.8500000000003638</v>
      </c>
      <c r="BU4262" s="210">
        <f>+BQ4262+BT4262</f>
        <v>8.8200000000006185</v>
      </c>
      <c r="BV4262" s="215">
        <f>R4262+X4262-AD4262</f>
        <v>17</v>
      </c>
      <c r="BW4262" s="215">
        <f>S4262+Y4262-AE4262</f>
        <v>0</v>
      </c>
      <c r="BX4262" s="216">
        <f>'[1]FORTALECIMIENTO E IMPARTICIÓN '!H823</f>
        <v>7</v>
      </c>
      <c r="BY4262" s="216">
        <v>0</v>
      </c>
      <c r="BZ4262" s="215">
        <f>BV4262-BX4262</f>
        <v>10</v>
      </c>
      <c r="CA4262" s="217">
        <f>BW4262-BY4262</f>
        <v>0</v>
      </c>
    </row>
    <row r="4263" spans="2:79" ht="36.75" hidden="1" customHeight="1">
      <c r="B4263" s="218">
        <v>2015</v>
      </c>
      <c r="C4263" s="219">
        <v>8320</v>
      </c>
      <c r="D4263" s="218">
        <v>17</v>
      </c>
      <c r="E4263" s="218">
        <v>5000</v>
      </c>
      <c r="F4263" s="218">
        <v>5100</v>
      </c>
      <c r="G4263" s="218">
        <v>511</v>
      </c>
      <c r="H4263" s="218">
        <v>26</v>
      </c>
      <c r="I4263" s="361" t="s">
        <v>252</v>
      </c>
      <c r="J4263" s="209">
        <v>0</v>
      </c>
      <c r="K4263" s="209">
        <v>0</v>
      </c>
      <c r="L4263" s="210">
        <f>+J4263+K4263</f>
        <v>0</v>
      </c>
      <c r="M4263" s="209">
        <v>0</v>
      </c>
      <c r="N4263" s="209">
        <v>0</v>
      </c>
      <c r="O4263" s="210">
        <f>+M4263+N4263</f>
        <v>0</v>
      </c>
      <c r="P4263" s="210">
        <f>+L4263+O4263</f>
        <v>0</v>
      </c>
      <c r="Q4263" s="221" t="s">
        <v>19</v>
      </c>
      <c r="R4263" s="307"/>
      <c r="S4263" s="307"/>
      <c r="T4263" s="213">
        <v>0</v>
      </c>
      <c r="U4263" s="213">
        <v>0</v>
      </c>
      <c r="V4263" s="213">
        <v>0</v>
      </c>
      <c r="W4263" s="213">
        <v>0</v>
      </c>
      <c r="X4263" s="213"/>
      <c r="Y4263" s="213"/>
      <c r="Z4263" s="213">
        <v>0</v>
      </c>
      <c r="AA4263" s="213">
        <v>0</v>
      </c>
      <c r="AB4263" s="213">
        <v>0</v>
      </c>
      <c r="AC4263" s="213">
        <v>0</v>
      </c>
      <c r="AD4263" s="214"/>
      <c r="AE4263" s="214"/>
      <c r="AF4263" s="209">
        <f>J4263+T4263-Z4263</f>
        <v>0</v>
      </c>
      <c r="AG4263" s="209">
        <f>K4263+U4263-AA4263</f>
        <v>0</v>
      </c>
      <c r="AH4263" s="210">
        <f>+AF4263+AG4263</f>
        <v>0</v>
      </c>
      <c r="AI4263" s="209">
        <f>M4263+V4263-AB4263</f>
        <v>0</v>
      </c>
      <c r="AJ4263" s="209">
        <f>N4263+W4263-AC4263</f>
        <v>0</v>
      </c>
      <c r="AK4263" s="210">
        <f>+AI4263+AJ4263</f>
        <v>0</v>
      </c>
      <c r="AL4263" s="210">
        <f>+AH4263+AK4263</f>
        <v>0</v>
      </c>
      <c r="AM4263" s="213">
        <v>0</v>
      </c>
      <c r="AN4263" s="213">
        <v>0</v>
      </c>
      <c r="AO4263" s="210">
        <f>+AM4263+AN4263</f>
        <v>0</v>
      </c>
      <c r="AP4263" s="213">
        <v>0</v>
      </c>
      <c r="AQ4263" s="213">
        <v>0</v>
      </c>
      <c r="AR4263" s="210">
        <f>+AP4263+AQ4263</f>
        <v>0</v>
      </c>
      <c r="AS4263" s="210">
        <f>+AO4263+AR4263</f>
        <v>0</v>
      </c>
      <c r="AT4263" s="213">
        <v>0</v>
      </c>
      <c r="AU4263" s="213">
        <v>0</v>
      </c>
      <c r="AV4263" s="210">
        <f>+AT4263+AU4263</f>
        <v>0</v>
      </c>
      <c r="AW4263" s="213">
        <v>0</v>
      </c>
      <c r="AX4263" s="213">
        <v>0</v>
      </c>
      <c r="AY4263" s="210">
        <f>+AW4263+AX4263</f>
        <v>0</v>
      </c>
      <c r="AZ4263" s="210">
        <f>+AV4263+AY4263</f>
        <v>0</v>
      </c>
      <c r="BA4263" s="213">
        <v>0</v>
      </c>
      <c r="BB4263" s="213">
        <v>0</v>
      </c>
      <c r="BC4263" s="210">
        <f>+BA4263+BB4263</f>
        <v>0</v>
      </c>
      <c r="BD4263" s="213">
        <v>0</v>
      </c>
      <c r="BE4263" s="213">
        <v>0</v>
      </c>
      <c r="BF4263" s="210">
        <f>+BD4263+BE4263</f>
        <v>0</v>
      </c>
      <c r="BG4263" s="210">
        <f>+BC4263+BF4263</f>
        <v>0</v>
      </c>
      <c r="BH4263" s="213">
        <v>0</v>
      </c>
      <c r="BI4263" s="213">
        <v>0</v>
      </c>
      <c r="BJ4263" s="210">
        <f>+BH4263+BI4263</f>
        <v>0</v>
      </c>
      <c r="BK4263" s="213">
        <v>0</v>
      </c>
      <c r="BL4263" s="213">
        <v>0</v>
      </c>
      <c r="BM4263" s="210">
        <f>+BK4263+BL4263</f>
        <v>0</v>
      </c>
      <c r="BN4263" s="210">
        <f>+BJ4263+BM4263</f>
        <v>0</v>
      </c>
      <c r="BO4263" s="209">
        <f>AF4263-AM4263-AT4263-BA4263-BH4263</f>
        <v>0</v>
      </c>
      <c r="BP4263" s="209">
        <f>AG4263-AN4263-AU4263-BB4263-BI4263</f>
        <v>0</v>
      </c>
      <c r="BQ4263" s="210">
        <f>+BO4263+BP4263</f>
        <v>0</v>
      </c>
      <c r="BR4263" s="209">
        <f>AI4263-AP4263-AW4263-BD4263-BK4263</f>
        <v>0</v>
      </c>
      <c r="BS4263" s="209">
        <f>AJ4263-AQ4263-AX4263-BE4263-BL4263</f>
        <v>0</v>
      </c>
      <c r="BT4263" s="210">
        <f>+BR4263+BS4263</f>
        <v>0</v>
      </c>
      <c r="BU4263" s="210">
        <f>+BQ4263+BT4263</f>
        <v>0</v>
      </c>
      <c r="BV4263" s="215">
        <f>R4263+X4263-AD4263</f>
        <v>0</v>
      </c>
      <c r="BW4263" s="215">
        <f>S4263+Y4263-AE4263</f>
        <v>0</v>
      </c>
      <c r="BX4263" s="216">
        <v>0</v>
      </c>
      <c r="BY4263" s="216">
        <v>0</v>
      </c>
      <c r="BZ4263" s="215">
        <f>BV4263-BX4263</f>
        <v>0</v>
      </c>
      <c r="CA4263" s="217">
        <f>BW4263-BY4263</f>
        <v>0</v>
      </c>
    </row>
    <row r="4264" spans="2:79" ht="36.75" customHeight="1">
      <c r="B4264" s="218">
        <v>2015</v>
      </c>
      <c r="C4264" s="219">
        <v>8320</v>
      </c>
      <c r="D4264" s="218">
        <v>17</v>
      </c>
      <c r="E4264" s="218">
        <v>5000</v>
      </c>
      <c r="F4264" s="218">
        <v>5100</v>
      </c>
      <c r="G4264" s="218">
        <v>511</v>
      </c>
      <c r="H4264" s="218">
        <v>27</v>
      </c>
      <c r="I4264" s="361" t="s">
        <v>251</v>
      </c>
      <c r="J4264" s="209">
        <v>9000</v>
      </c>
      <c r="K4264" s="209">
        <v>0</v>
      </c>
      <c r="L4264" s="210">
        <f>+J4264+K4264</f>
        <v>9000</v>
      </c>
      <c r="M4264" s="209">
        <v>0</v>
      </c>
      <c r="N4264" s="209">
        <v>0</v>
      </c>
      <c r="O4264" s="210">
        <f>+M4264+N4264</f>
        <v>0</v>
      </c>
      <c r="P4264" s="210">
        <f>+L4264+O4264</f>
        <v>9000</v>
      </c>
      <c r="Q4264" s="221" t="s">
        <v>19</v>
      </c>
      <c r="R4264" s="307">
        <v>3</v>
      </c>
      <c r="S4264" s="307"/>
      <c r="T4264" s="213">
        <v>0</v>
      </c>
      <c r="U4264" s="213">
        <v>0</v>
      </c>
      <c r="V4264" s="213">
        <v>0</v>
      </c>
      <c r="W4264" s="213">
        <v>0</v>
      </c>
      <c r="X4264" s="213"/>
      <c r="Y4264" s="213"/>
      <c r="Z4264" s="213">
        <v>0</v>
      </c>
      <c r="AA4264" s="213">
        <v>0</v>
      </c>
      <c r="AB4264" s="213">
        <v>0</v>
      </c>
      <c r="AC4264" s="213">
        <v>0</v>
      </c>
      <c r="AD4264" s="214"/>
      <c r="AE4264" s="214"/>
      <c r="AF4264" s="209">
        <f>J4264+T4264-Z4264</f>
        <v>9000</v>
      </c>
      <c r="AG4264" s="209">
        <f>K4264+U4264-AA4264</f>
        <v>0</v>
      </c>
      <c r="AH4264" s="210">
        <f>+AF4264+AG4264</f>
        <v>9000</v>
      </c>
      <c r="AI4264" s="209">
        <f>M4264+V4264-AB4264</f>
        <v>0</v>
      </c>
      <c r="AJ4264" s="209">
        <f>N4264+W4264-AC4264</f>
        <v>0</v>
      </c>
      <c r="AK4264" s="210">
        <f>+AI4264+AJ4264</f>
        <v>0</v>
      </c>
      <c r="AL4264" s="210">
        <f>+AH4264+AK4264</f>
        <v>9000</v>
      </c>
      <c r="AM4264" s="213">
        <f>'[1]FORTALECIMIENTO E IMPARTICIÓN '!G868</f>
        <v>8993.99</v>
      </c>
      <c r="AN4264" s="213">
        <v>0</v>
      </c>
      <c r="AO4264" s="210">
        <f>+AM4264+AN4264</f>
        <v>8993.99</v>
      </c>
      <c r="AP4264" s="213">
        <v>0</v>
      </c>
      <c r="AQ4264" s="213">
        <v>0</v>
      </c>
      <c r="AR4264" s="210">
        <f>+AP4264+AQ4264</f>
        <v>0</v>
      </c>
      <c r="AS4264" s="210">
        <f>+AO4264+AR4264</f>
        <v>8993.99</v>
      </c>
      <c r="AT4264" s="213">
        <f>'[1]FORTALECIMIENTO E IMPARTICIÓN '!G869</f>
        <v>0</v>
      </c>
      <c r="AU4264" s="213">
        <v>0</v>
      </c>
      <c r="AV4264" s="210">
        <f>+AT4264+AU4264</f>
        <v>0</v>
      </c>
      <c r="AW4264" s="213">
        <v>0</v>
      </c>
      <c r="AX4264" s="213">
        <v>0</v>
      </c>
      <c r="AY4264" s="210">
        <f>+AW4264+AX4264</f>
        <v>0</v>
      </c>
      <c r="AZ4264" s="210">
        <f>+AV4264+AY4264</f>
        <v>0</v>
      </c>
      <c r="BA4264" s="213">
        <f>'[1]FORTALECIMIENTO E IMPARTICIÓN '!G870</f>
        <v>0</v>
      </c>
      <c r="BB4264" s="213">
        <v>0</v>
      </c>
      <c r="BC4264" s="210">
        <f>+BA4264+BB4264</f>
        <v>0</v>
      </c>
      <c r="BD4264" s="213">
        <v>0</v>
      </c>
      <c r="BE4264" s="213">
        <v>0</v>
      </c>
      <c r="BF4264" s="210">
        <f>+BD4264+BE4264</f>
        <v>0</v>
      </c>
      <c r="BG4264" s="210">
        <f>+BC4264+BF4264</f>
        <v>0</v>
      </c>
      <c r="BH4264" s="213">
        <f>'[1]FORTALECIMIENTO E IMPARTICIÓN '!G871</f>
        <v>0</v>
      </c>
      <c r="BI4264" s="213">
        <v>0</v>
      </c>
      <c r="BJ4264" s="210">
        <f>+BH4264+BI4264</f>
        <v>0</v>
      </c>
      <c r="BK4264" s="213">
        <v>0</v>
      </c>
      <c r="BL4264" s="213">
        <v>0</v>
      </c>
      <c r="BM4264" s="210">
        <f>+BK4264+BL4264</f>
        <v>0</v>
      </c>
      <c r="BN4264" s="210">
        <f>+BJ4264+BM4264</f>
        <v>0</v>
      </c>
      <c r="BO4264" s="209">
        <f>AF4264-AM4264-AT4264-BA4264-BH4264</f>
        <v>6.0100000000002183</v>
      </c>
      <c r="BP4264" s="209">
        <f>AG4264-AN4264-AU4264-BB4264-BI4264</f>
        <v>0</v>
      </c>
      <c r="BQ4264" s="210">
        <f>+BO4264+BP4264</f>
        <v>6.0100000000002183</v>
      </c>
      <c r="BR4264" s="209">
        <f>AI4264-AP4264-AW4264-BD4264-BK4264</f>
        <v>0</v>
      </c>
      <c r="BS4264" s="209">
        <f>AJ4264-AQ4264-AX4264-BE4264-BL4264</f>
        <v>0</v>
      </c>
      <c r="BT4264" s="210">
        <f>+BR4264+BS4264</f>
        <v>0</v>
      </c>
      <c r="BU4264" s="210">
        <f>+BQ4264+BT4264</f>
        <v>6.0100000000002183</v>
      </c>
      <c r="BV4264" s="215">
        <f>R4264+X4264-AD4264</f>
        <v>3</v>
      </c>
      <c r="BW4264" s="215">
        <f>S4264+Y4264-AE4264</f>
        <v>0</v>
      </c>
      <c r="BX4264" s="216">
        <f>'[1]FORTALECIMIENTO E IMPARTICIÓN '!H868</f>
        <v>3</v>
      </c>
      <c r="BY4264" s="216">
        <v>0</v>
      </c>
      <c r="BZ4264" s="215">
        <f>BV4264-BX4264</f>
        <v>0</v>
      </c>
      <c r="CA4264" s="217">
        <f>BW4264-BY4264</f>
        <v>0</v>
      </c>
    </row>
    <row r="4265" spans="2:79" hidden="1">
      <c r="B4265" s="197">
        <v>2015</v>
      </c>
      <c r="C4265" s="198">
        <v>8320</v>
      </c>
      <c r="D4265" s="197">
        <v>17</v>
      </c>
      <c r="E4265" s="197">
        <v>5000</v>
      </c>
      <c r="F4265" s="197">
        <v>5100</v>
      </c>
      <c r="G4265" s="197">
        <v>512</v>
      </c>
      <c r="H4265" s="197"/>
      <c r="I4265" s="199" t="s">
        <v>250</v>
      </c>
      <c r="J4265" s="240">
        <f>SUM(J4266:J4272)</f>
        <v>0</v>
      </c>
      <c r="K4265" s="240">
        <f>SUM(K4266:K4272)</f>
        <v>0</v>
      </c>
      <c r="L4265" s="240">
        <f>+J4265+K4265</f>
        <v>0</v>
      </c>
      <c r="M4265" s="240">
        <f>SUM(M4266:M4272)</f>
        <v>0</v>
      </c>
      <c r="N4265" s="240">
        <f>SUM(N4266:N4272)</f>
        <v>0</v>
      </c>
      <c r="O4265" s="240">
        <f>+M4265+N4265</f>
        <v>0</v>
      </c>
      <c r="P4265" s="240">
        <f>+L4265+O4265</f>
        <v>0</v>
      </c>
      <c r="Q4265" s="200"/>
      <c r="R4265" s="309"/>
      <c r="S4265" s="309"/>
      <c r="T4265" s="240">
        <f>SUM(T4266:T4272)</f>
        <v>0</v>
      </c>
      <c r="U4265" s="240">
        <f>SUM(U4266:U4272)</f>
        <v>0</v>
      </c>
      <c r="V4265" s="240">
        <f>SUM(V4266:V4272)</f>
        <v>0</v>
      </c>
      <c r="W4265" s="240">
        <f>SUM(W4266:W4272)</f>
        <v>0</v>
      </c>
      <c r="X4265" s="261"/>
      <c r="Y4265" s="261"/>
      <c r="Z4265" s="240">
        <f>SUM(Z4266:Z4272)</f>
        <v>0</v>
      </c>
      <c r="AA4265" s="240">
        <f>SUM(AA4266:AA4272)</f>
        <v>0</v>
      </c>
      <c r="AB4265" s="240">
        <f>SUM(AB4266:AB4272)</f>
        <v>0</v>
      </c>
      <c r="AC4265" s="240">
        <f>SUM(AC4266:AC4272)</f>
        <v>0</v>
      </c>
      <c r="AD4265" s="261"/>
      <c r="AE4265" s="261"/>
      <c r="AF4265" s="240">
        <f>SUM(AF4266:AF4272)</f>
        <v>0</v>
      </c>
      <c r="AG4265" s="240">
        <f>SUM(AG4266:AG4272)</f>
        <v>0</v>
      </c>
      <c r="AH4265" s="240">
        <f>+AF4265+AG4265</f>
        <v>0</v>
      </c>
      <c r="AI4265" s="240">
        <f>SUM(AI4266:AI4272)</f>
        <v>0</v>
      </c>
      <c r="AJ4265" s="240">
        <f>SUM(AJ4266:AJ4272)</f>
        <v>0</v>
      </c>
      <c r="AK4265" s="240">
        <f>+AI4265+AJ4265</f>
        <v>0</v>
      </c>
      <c r="AL4265" s="240">
        <f>+AH4265+AK4265</f>
        <v>0</v>
      </c>
      <c r="AM4265" s="240">
        <f>SUM(AM4266:AM4272)</f>
        <v>0</v>
      </c>
      <c r="AN4265" s="240">
        <f>SUM(AN4266:AN4272)</f>
        <v>0</v>
      </c>
      <c r="AO4265" s="240">
        <f>+AM4265+AN4265</f>
        <v>0</v>
      </c>
      <c r="AP4265" s="240">
        <f>SUM(AP4266:AP4272)</f>
        <v>0</v>
      </c>
      <c r="AQ4265" s="240">
        <f>SUM(AQ4266:AQ4272)</f>
        <v>0</v>
      </c>
      <c r="AR4265" s="240">
        <f>+AP4265+AQ4265</f>
        <v>0</v>
      </c>
      <c r="AS4265" s="240">
        <f>+AO4265+AR4265</f>
        <v>0</v>
      </c>
      <c r="AT4265" s="240">
        <f>SUM(AT4266:AT4272)</f>
        <v>0</v>
      </c>
      <c r="AU4265" s="240">
        <f>SUM(AU4266:AU4272)</f>
        <v>0</v>
      </c>
      <c r="AV4265" s="240">
        <f>+AT4265+AU4265</f>
        <v>0</v>
      </c>
      <c r="AW4265" s="240">
        <f>SUM(AW4266:AW4272)</f>
        <v>0</v>
      </c>
      <c r="AX4265" s="240">
        <f>SUM(AX4266:AX4272)</f>
        <v>0</v>
      </c>
      <c r="AY4265" s="240">
        <f>+AW4265+AX4265</f>
        <v>0</v>
      </c>
      <c r="AZ4265" s="240">
        <f>+AV4265+AY4265</f>
        <v>0</v>
      </c>
      <c r="BA4265" s="240">
        <f>SUM(BA4266:BA4272)</f>
        <v>0</v>
      </c>
      <c r="BB4265" s="240">
        <f>SUM(BB4266:BB4272)</f>
        <v>0</v>
      </c>
      <c r="BC4265" s="240">
        <f>+BA4265+BB4265</f>
        <v>0</v>
      </c>
      <c r="BD4265" s="240">
        <f>SUM(BD4266:BD4272)</f>
        <v>0</v>
      </c>
      <c r="BE4265" s="240">
        <f>SUM(BE4266:BE4272)</f>
        <v>0</v>
      </c>
      <c r="BF4265" s="240">
        <f>+BD4265+BE4265</f>
        <v>0</v>
      </c>
      <c r="BG4265" s="240">
        <f>+BC4265+BF4265</f>
        <v>0</v>
      </c>
      <c r="BH4265" s="240">
        <f>SUM(BH4266:BH4272)</f>
        <v>0</v>
      </c>
      <c r="BI4265" s="240">
        <f>SUM(BI4266:BI4272)</f>
        <v>0</v>
      </c>
      <c r="BJ4265" s="240">
        <f>+BH4265+BI4265</f>
        <v>0</v>
      </c>
      <c r="BK4265" s="240">
        <f>SUM(BK4266:BK4272)</f>
        <v>0</v>
      </c>
      <c r="BL4265" s="240">
        <f>SUM(BL4266:BL4272)</f>
        <v>0</v>
      </c>
      <c r="BM4265" s="240">
        <f>+BK4265+BL4265</f>
        <v>0</v>
      </c>
      <c r="BN4265" s="240">
        <f>+BJ4265+BM4265</f>
        <v>0</v>
      </c>
      <c r="BO4265" s="240">
        <f>SUM(BO4266:BO4272)</f>
        <v>0</v>
      </c>
      <c r="BP4265" s="240">
        <f>SUM(BP4266:BP4272)</f>
        <v>0</v>
      </c>
      <c r="BQ4265" s="240">
        <f>+BO4265+BP4265</f>
        <v>0</v>
      </c>
      <c r="BR4265" s="240">
        <f>SUM(BR4266:BR4272)</f>
        <v>0</v>
      </c>
      <c r="BS4265" s="240">
        <f>SUM(BS4266:BS4272)</f>
        <v>0</v>
      </c>
      <c r="BT4265" s="240">
        <f>+BR4265+BS4265</f>
        <v>0</v>
      </c>
      <c r="BU4265" s="240">
        <f>+BQ4265+BT4265</f>
        <v>0</v>
      </c>
      <c r="BV4265" s="262"/>
      <c r="BW4265" s="262"/>
      <c r="BX4265" s="263"/>
      <c r="BY4265" s="263"/>
      <c r="BZ4265" s="262"/>
      <c r="CA4265" s="264"/>
    </row>
    <row r="4266" spans="2:79" ht="36.75" hidden="1" customHeight="1">
      <c r="B4266" s="218">
        <v>2015</v>
      </c>
      <c r="C4266" s="219">
        <v>8320</v>
      </c>
      <c r="D4266" s="218">
        <v>17</v>
      </c>
      <c r="E4266" s="218">
        <v>5000</v>
      </c>
      <c r="F4266" s="218">
        <v>5100</v>
      </c>
      <c r="G4266" s="218">
        <v>512</v>
      </c>
      <c r="H4266" s="218">
        <v>1</v>
      </c>
      <c r="I4266" s="361" t="s">
        <v>249</v>
      </c>
      <c r="J4266" s="209">
        <v>0</v>
      </c>
      <c r="K4266" s="209">
        <v>0</v>
      </c>
      <c r="L4266" s="210">
        <f>+J4266+K4266</f>
        <v>0</v>
      </c>
      <c r="M4266" s="209">
        <v>0</v>
      </c>
      <c r="N4266" s="209">
        <v>0</v>
      </c>
      <c r="O4266" s="210">
        <f>+M4266+N4266</f>
        <v>0</v>
      </c>
      <c r="P4266" s="210">
        <f>+L4266+O4266</f>
        <v>0</v>
      </c>
      <c r="Q4266" s="221" t="s">
        <v>19</v>
      </c>
      <c r="R4266" s="307"/>
      <c r="S4266" s="307"/>
      <c r="T4266" s="213">
        <v>0</v>
      </c>
      <c r="U4266" s="213">
        <v>0</v>
      </c>
      <c r="V4266" s="213">
        <v>0</v>
      </c>
      <c r="W4266" s="213">
        <v>0</v>
      </c>
      <c r="X4266" s="213"/>
      <c r="Y4266" s="213"/>
      <c r="Z4266" s="213">
        <v>0</v>
      </c>
      <c r="AA4266" s="213">
        <v>0</v>
      </c>
      <c r="AB4266" s="213">
        <v>0</v>
      </c>
      <c r="AC4266" s="213">
        <v>0</v>
      </c>
      <c r="AD4266" s="214"/>
      <c r="AE4266" s="214"/>
      <c r="AF4266" s="209">
        <f>J4266+T4266-Z4266</f>
        <v>0</v>
      </c>
      <c r="AG4266" s="209">
        <f>K4266+U4266-AA4266</f>
        <v>0</v>
      </c>
      <c r="AH4266" s="210">
        <f>+AF4266+AG4266</f>
        <v>0</v>
      </c>
      <c r="AI4266" s="209">
        <f>M4266+V4266-AB4266</f>
        <v>0</v>
      </c>
      <c r="AJ4266" s="209">
        <f>N4266+W4266-AC4266</f>
        <v>0</v>
      </c>
      <c r="AK4266" s="210">
        <f>+AI4266+AJ4266</f>
        <v>0</v>
      </c>
      <c r="AL4266" s="210">
        <f>+AH4266+AK4266</f>
        <v>0</v>
      </c>
      <c r="AM4266" s="213">
        <v>0</v>
      </c>
      <c r="AN4266" s="213">
        <v>0</v>
      </c>
      <c r="AO4266" s="210">
        <f>+AM4266+AN4266</f>
        <v>0</v>
      </c>
      <c r="AP4266" s="213">
        <v>0</v>
      </c>
      <c r="AQ4266" s="213">
        <v>0</v>
      </c>
      <c r="AR4266" s="210">
        <f>+AP4266+AQ4266</f>
        <v>0</v>
      </c>
      <c r="AS4266" s="210">
        <f>+AO4266+AR4266</f>
        <v>0</v>
      </c>
      <c r="AT4266" s="213">
        <v>0</v>
      </c>
      <c r="AU4266" s="213">
        <v>0</v>
      </c>
      <c r="AV4266" s="210">
        <f>+AT4266+AU4266</f>
        <v>0</v>
      </c>
      <c r="AW4266" s="213">
        <v>0</v>
      </c>
      <c r="AX4266" s="213">
        <v>0</v>
      </c>
      <c r="AY4266" s="210">
        <f>+AW4266+AX4266</f>
        <v>0</v>
      </c>
      <c r="AZ4266" s="210">
        <f>+AV4266+AY4266</f>
        <v>0</v>
      </c>
      <c r="BA4266" s="213">
        <v>0</v>
      </c>
      <c r="BB4266" s="213">
        <v>0</v>
      </c>
      <c r="BC4266" s="210">
        <f>+BA4266+BB4266</f>
        <v>0</v>
      </c>
      <c r="BD4266" s="213">
        <v>0</v>
      </c>
      <c r="BE4266" s="213">
        <v>0</v>
      </c>
      <c r="BF4266" s="210">
        <f>+BD4266+BE4266</f>
        <v>0</v>
      </c>
      <c r="BG4266" s="210">
        <f>+BC4266+BF4266</f>
        <v>0</v>
      </c>
      <c r="BH4266" s="213">
        <v>0</v>
      </c>
      <c r="BI4266" s="213">
        <v>0</v>
      </c>
      <c r="BJ4266" s="210">
        <f>+BH4266+BI4266</f>
        <v>0</v>
      </c>
      <c r="BK4266" s="213">
        <v>0</v>
      </c>
      <c r="BL4266" s="213">
        <v>0</v>
      </c>
      <c r="BM4266" s="210">
        <f>+BK4266+BL4266</f>
        <v>0</v>
      </c>
      <c r="BN4266" s="210">
        <f>+BJ4266+BM4266</f>
        <v>0</v>
      </c>
      <c r="BO4266" s="209">
        <f>AF4266-AM4266-AT4266-BA4266-BH4266</f>
        <v>0</v>
      </c>
      <c r="BP4266" s="209">
        <f>AG4266-AN4266-AU4266-BB4266-BI4266</f>
        <v>0</v>
      </c>
      <c r="BQ4266" s="210">
        <f>+BO4266+BP4266</f>
        <v>0</v>
      </c>
      <c r="BR4266" s="209">
        <f>AI4266-AP4266-AW4266-BD4266-BK4266</f>
        <v>0</v>
      </c>
      <c r="BS4266" s="209">
        <f>AJ4266-AQ4266-AX4266-BE4266-BL4266</f>
        <v>0</v>
      </c>
      <c r="BT4266" s="210">
        <f>+BR4266+BS4266</f>
        <v>0</v>
      </c>
      <c r="BU4266" s="210">
        <f>+BQ4266+BT4266</f>
        <v>0</v>
      </c>
      <c r="BV4266" s="215">
        <f>R4266+X4266-AD4266</f>
        <v>0</v>
      </c>
      <c r="BW4266" s="215">
        <f>S4266+Y4266-AE4266</f>
        <v>0</v>
      </c>
      <c r="BX4266" s="216">
        <v>0</v>
      </c>
      <c r="BY4266" s="216">
        <v>0</v>
      </c>
      <c r="BZ4266" s="215">
        <f>BV4266-BX4266</f>
        <v>0</v>
      </c>
      <c r="CA4266" s="217">
        <f>BW4266-BY4266</f>
        <v>0</v>
      </c>
    </row>
    <row r="4267" spans="2:79" ht="36.75" hidden="1" customHeight="1">
      <c r="B4267" s="218">
        <v>2015</v>
      </c>
      <c r="C4267" s="219">
        <v>8320</v>
      </c>
      <c r="D4267" s="218">
        <v>17</v>
      </c>
      <c r="E4267" s="218">
        <v>5000</v>
      </c>
      <c r="F4267" s="218">
        <v>5100</v>
      </c>
      <c r="G4267" s="218">
        <v>512</v>
      </c>
      <c r="H4267" s="218">
        <v>2</v>
      </c>
      <c r="I4267" s="361" t="s">
        <v>248</v>
      </c>
      <c r="J4267" s="209">
        <v>0</v>
      </c>
      <c r="K4267" s="209">
        <v>0</v>
      </c>
      <c r="L4267" s="210">
        <f>+J4267+K4267</f>
        <v>0</v>
      </c>
      <c r="M4267" s="209">
        <v>0</v>
      </c>
      <c r="N4267" s="209">
        <v>0</v>
      </c>
      <c r="O4267" s="210">
        <f>+M4267+N4267</f>
        <v>0</v>
      </c>
      <c r="P4267" s="210">
        <f>+L4267+O4267</f>
        <v>0</v>
      </c>
      <c r="Q4267" s="221" t="s">
        <v>19</v>
      </c>
      <c r="R4267" s="307"/>
      <c r="S4267" s="307"/>
      <c r="T4267" s="213">
        <v>0</v>
      </c>
      <c r="U4267" s="213">
        <v>0</v>
      </c>
      <c r="V4267" s="213">
        <v>0</v>
      </c>
      <c r="W4267" s="213">
        <v>0</v>
      </c>
      <c r="X4267" s="213"/>
      <c r="Y4267" s="213"/>
      <c r="Z4267" s="213">
        <v>0</v>
      </c>
      <c r="AA4267" s="213">
        <v>0</v>
      </c>
      <c r="AB4267" s="213">
        <v>0</v>
      </c>
      <c r="AC4267" s="213">
        <v>0</v>
      </c>
      <c r="AD4267" s="214"/>
      <c r="AE4267" s="214"/>
      <c r="AF4267" s="209">
        <f>J4267+T4267-Z4267</f>
        <v>0</v>
      </c>
      <c r="AG4267" s="209">
        <f>K4267+U4267-AA4267</f>
        <v>0</v>
      </c>
      <c r="AH4267" s="210">
        <f>+AF4267+AG4267</f>
        <v>0</v>
      </c>
      <c r="AI4267" s="209">
        <f>M4267+V4267-AB4267</f>
        <v>0</v>
      </c>
      <c r="AJ4267" s="209">
        <f>N4267+W4267-AC4267</f>
        <v>0</v>
      </c>
      <c r="AK4267" s="210">
        <f>+AI4267+AJ4267</f>
        <v>0</v>
      </c>
      <c r="AL4267" s="210">
        <f>+AH4267+AK4267</f>
        <v>0</v>
      </c>
      <c r="AM4267" s="213">
        <v>0</v>
      </c>
      <c r="AN4267" s="213">
        <v>0</v>
      </c>
      <c r="AO4267" s="210">
        <f>+AM4267+AN4267</f>
        <v>0</v>
      </c>
      <c r="AP4267" s="213">
        <v>0</v>
      </c>
      <c r="AQ4267" s="213">
        <v>0</v>
      </c>
      <c r="AR4267" s="210">
        <f>+AP4267+AQ4267</f>
        <v>0</v>
      </c>
      <c r="AS4267" s="210">
        <f>+AO4267+AR4267</f>
        <v>0</v>
      </c>
      <c r="AT4267" s="213">
        <v>0</v>
      </c>
      <c r="AU4267" s="213">
        <v>0</v>
      </c>
      <c r="AV4267" s="210">
        <f>+AT4267+AU4267</f>
        <v>0</v>
      </c>
      <c r="AW4267" s="213">
        <v>0</v>
      </c>
      <c r="AX4267" s="213">
        <v>0</v>
      </c>
      <c r="AY4267" s="210">
        <f>+AW4267+AX4267</f>
        <v>0</v>
      </c>
      <c r="AZ4267" s="210">
        <f>+AV4267+AY4267</f>
        <v>0</v>
      </c>
      <c r="BA4267" s="213">
        <v>0</v>
      </c>
      <c r="BB4267" s="213">
        <v>0</v>
      </c>
      <c r="BC4267" s="210">
        <f>+BA4267+BB4267</f>
        <v>0</v>
      </c>
      <c r="BD4267" s="213">
        <v>0</v>
      </c>
      <c r="BE4267" s="213">
        <v>0</v>
      </c>
      <c r="BF4267" s="210">
        <f>+BD4267+BE4267</f>
        <v>0</v>
      </c>
      <c r="BG4267" s="210">
        <f>+BC4267+BF4267</f>
        <v>0</v>
      </c>
      <c r="BH4267" s="213">
        <v>0</v>
      </c>
      <c r="BI4267" s="213">
        <v>0</v>
      </c>
      <c r="BJ4267" s="210">
        <f>+BH4267+BI4267</f>
        <v>0</v>
      </c>
      <c r="BK4267" s="213">
        <v>0</v>
      </c>
      <c r="BL4267" s="213">
        <v>0</v>
      </c>
      <c r="BM4267" s="210">
        <f>+BK4267+BL4267</f>
        <v>0</v>
      </c>
      <c r="BN4267" s="210">
        <f>+BJ4267+BM4267</f>
        <v>0</v>
      </c>
      <c r="BO4267" s="209">
        <f>AF4267-AM4267-AT4267-BA4267-BH4267</f>
        <v>0</v>
      </c>
      <c r="BP4267" s="209">
        <f>AG4267-AN4267-AU4267-BB4267-BI4267</f>
        <v>0</v>
      </c>
      <c r="BQ4267" s="210">
        <f>+BO4267+BP4267</f>
        <v>0</v>
      </c>
      <c r="BR4267" s="209">
        <f>AI4267-AP4267-AW4267-BD4267-BK4267</f>
        <v>0</v>
      </c>
      <c r="BS4267" s="209">
        <f>AJ4267-AQ4267-AX4267-BE4267-BL4267</f>
        <v>0</v>
      </c>
      <c r="BT4267" s="210">
        <f>+BR4267+BS4267</f>
        <v>0</v>
      </c>
      <c r="BU4267" s="210">
        <f>+BQ4267+BT4267</f>
        <v>0</v>
      </c>
      <c r="BV4267" s="215">
        <f>R4267+X4267-AD4267</f>
        <v>0</v>
      </c>
      <c r="BW4267" s="215">
        <f>S4267+Y4267-AE4267</f>
        <v>0</v>
      </c>
      <c r="BX4267" s="216">
        <v>0</v>
      </c>
      <c r="BY4267" s="216">
        <v>0</v>
      </c>
      <c r="BZ4267" s="215">
        <f>BV4267-BX4267</f>
        <v>0</v>
      </c>
      <c r="CA4267" s="217">
        <f>BW4267-BY4267</f>
        <v>0</v>
      </c>
    </row>
    <row r="4268" spans="2:79" ht="36.75" hidden="1" customHeight="1">
      <c r="B4268" s="218">
        <v>2015</v>
      </c>
      <c r="C4268" s="219">
        <v>8320</v>
      </c>
      <c r="D4268" s="218">
        <v>17</v>
      </c>
      <c r="E4268" s="218">
        <v>5000</v>
      </c>
      <c r="F4268" s="218">
        <v>5100</v>
      </c>
      <c r="G4268" s="218">
        <v>512</v>
      </c>
      <c r="H4268" s="218">
        <v>3</v>
      </c>
      <c r="I4268" s="361" t="s">
        <v>247</v>
      </c>
      <c r="J4268" s="209">
        <v>0</v>
      </c>
      <c r="K4268" s="209">
        <v>0</v>
      </c>
      <c r="L4268" s="210">
        <f>+J4268+K4268</f>
        <v>0</v>
      </c>
      <c r="M4268" s="209">
        <v>0</v>
      </c>
      <c r="N4268" s="209">
        <v>0</v>
      </c>
      <c r="O4268" s="210">
        <f>+M4268+N4268</f>
        <v>0</v>
      </c>
      <c r="P4268" s="210">
        <f>+L4268+O4268</f>
        <v>0</v>
      </c>
      <c r="Q4268" s="221" t="s">
        <v>19</v>
      </c>
      <c r="R4268" s="307"/>
      <c r="S4268" s="307"/>
      <c r="T4268" s="213">
        <v>0</v>
      </c>
      <c r="U4268" s="213">
        <v>0</v>
      </c>
      <c r="V4268" s="213">
        <v>0</v>
      </c>
      <c r="W4268" s="213">
        <v>0</v>
      </c>
      <c r="X4268" s="213"/>
      <c r="Y4268" s="213"/>
      <c r="Z4268" s="213">
        <v>0</v>
      </c>
      <c r="AA4268" s="213">
        <v>0</v>
      </c>
      <c r="AB4268" s="213">
        <v>0</v>
      </c>
      <c r="AC4268" s="213">
        <v>0</v>
      </c>
      <c r="AD4268" s="214"/>
      <c r="AE4268" s="214"/>
      <c r="AF4268" s="209">
        <f>J4268+T4268-Z4268</f>
        <v>0</v>
      </c>
      <c r="AG4268" s="209">
        <f>K4268+U4268-AA4268</f>
        <v>0</v>
      </c>
      <c r="AH4268" s="210">
        <f>+AF4268+AG4268</f>
        <v>0</v>
      </c>
      <c r="AI4268" s="209">
        <f>M4268+V4268-AB4268</f>
        <v>0</v>
      </c>
      <c r="AJ4268" s="209">
        <f>N4268+W4268-AC4268</f>
        <v>0</v>
      </c>
      <c r="AK4268" s="210">
        <f>+AI4268+AJ4268</f>
        <v>0</v>
      </c>
      <c r="AL4268" s="210">
        <f>+AH4268+AK4268</f>
        <v>0</v>
      </c>
      <c r="AM4268" s="213">
        <v>0</v>
      </c>
      <c r="AN4268" s="213">
        <v>0</v>
      </c>
      <c r="AO4268" s="210">
        <f>+AM4268+AN4268</f>
        <v>0</v>
      </c>
      <c r="AP4268" s="213">
        <v>0</v>
      </c>
      <c r="AQ4268" s="213">
        <v>0</v>
      </c>
      <c r="AR4268" s="210">
        <f>+AP4268+AQ4268</f>
        <v>0</v>
      </c>
      <c r="AS4268" s="210">
        <f>+AO4268+AR4268</f>
        <v>0</v>
      </c>
      <c r="AT4268" s="213">
        <v>0</v>
      </c>
      <c r="AU4268" s="213">
        <v>0</v>
      </c>
      <c r="AV4268" s="210">
        <f>+AT4268+AU4268</f>
        <v>0</v>
      </c>
      <c r="AW4268" s="213">
        <v>0</v>
      </c>
      <c r="AX4268" s="213">
        <v>0</v>
      </c>
      <c r="AY4268" s="210">
        <f>+AW4268+AX4268</f>
        <v>0</v>
      </c>
      <c r="AZ4268" s="210">
        <f>+AV4268+AY4268</f>
        <v>0</v>
      </c>
      <c r="BA4268" s="213">
        <v>0</v>
      </c>
      <c r="BB4268" s="213">
        <v>0</v>
      </c>
      <c r="BC4268" s="210">
        <f>+BA4268+BB4268</f>
        <v>0</v>
      </c>
      <c r="BD4268" s="213">
        <v>0</v>
      </c>
      <c r="BE4268" s="213">
        <v>0</v>
      </c>
      <c r="BF4268" s="210">
        <f>+BD4268+BE4268</f>
        <v>0</v>
      </c>
      <c r="BG4268" s="210">
        <f>+BC4268+BF4268</f>
        <v>0</v>
      </c>
      <c r="BH4268" s="213">
        <v>0</v>
      </c>
      <c r="BI4268" s="213">
        <v>0</v>
      </c>
      <c r="BJ4268" s="210">
        <f>+BH4268+BI4268</f>
        <v>0</v>
      </c>
      <c r="BK4268" s="213">
        <v>0</v>
      </c>
      <c r="BL4268" s="213">
        <v>0</v>
      </c>
      <c r="BM4268" s="210">
        <f>+BK4268+BL4268</f>
        <v>0</v>
      </c>
      <c r="BN4268" s="210">
        <f>+BJ4268+BM4268</f>
        <v>0</v>
      </c>
      <c r="BO4268" s="209">
        <f>AF4268-AM4268-AT4268-BA4268-BH4268</f>
        <v>0</v>
      </c>
      <c r="BP4268" s="209">
        <f>AG4268-AN4268-AU4268-BB4268-BI4268</f>
        <v>0</v>
      </c>
      <c r="BQ4268" s="210">
        <f>+BO4268+BP4268</f>
        <v>0</v>
      </c>
      <c r="BR4268" s="209">
        <f>AI4268-AP4268-AW4268-BD4268-BK4268</f>
        <v>0</v>
      </c>
      <c r="BS4268" s="209">
        <f>AJ4268-AQ4268-AX4268-BE4268-BL4268</f>
        <v>0</v>
      </c>
      <c r="BT4268" s="210">
        <f>+BR4268+BS4268</f>
        <v>0</v>
      </c>
      <c r="BU4268" s="210">
        <f>+BQ4268+BT4268</f>
        <v>0</v>
      </c>
      <c r="BV4268" s="215">
        <f>R4268+X4268-AD4268</f>
        <v>0</v>
      </c>
      <c r="BW4268" s="215">
        <f>S4268+Y4268-AE4268</f>
        <v>0</v>
      </c>
      <c r="BX4268" s="216">
        <v>0</v>
      </c>
      <c r="BY4268" s="216">
        <v>0</v>
      </c>
      <c r="BZ4268" s="215">
        <f>BV4268-BX4268</f>
        <v>0</v>
      </c>
      <c r="CA4268" s="217">
        <f>BW4268-BY4268</f>
        <v>0</v>
      </c>
    </row>
    <row r="4269" spans="2:79" ht="36.75" hidden="1" customHeight="1">
      <c r="B4269" s="218">
        <v>2015</v>
      </c>
      <c r="C4269" s="219">
        <v>8320</v>
      </c>
      <c r="D4269" s="218">
        <v>17</v>
      </c>
      <c r="E4269" s="218">
        <v>5000</v>
      </c>
      <c r="F4269" s="218">
        <v>5100</v>
      </c>
      <c r="G4269" s="218">
        <v>512</v>
      </c>
      <c r="H4269" s="218">
        <v>4</v>
      </c>
      <c r="I4269" s="361" t="s">
        <v>246</v>
      </c>
      <c r="J4269" s="209">
        <v>0</v>
      </c>
      <c r="K4269" s="209">
        <v>0</v>
      </c>
      <c r="L4269" s="210">
        <f>+J4269+K4269</f>
        <v>0</v>
      </c>
      <c r="M4269" s="209">
        <v>0</v>
      </c>
      <c r="N4269" s="209">
        <v>0</v>
      </c>
      <c r="O4269" s="210">
        <f>+M4269+N4269</f>
        <v>0</v>
      </c>
      <c r="P4269" s="210">
        <f>+L4269+O4269</f>
        <v>0</v>
      </c>
      <c r="Q4269" s="221" t="s">
        <v>19</v>
      </c>
      <c r="R4269" s="307"/>
      <c r="S4269" s="307"/>
      <c r="T4269" s="213">
        <v>0</v>
      </c>
      <c r="U4269" s="213">
        <v>0</v>
      </c>
      <c r="V4269" s="213">
        <v>0</v>
      </c>
      <c r="W4269" s="213">
        <v>0</v>
      </c>
      <c r="X4269" s="213"/>
      <c r="Y4269" s="213"/>
      <c r="Z4269" s="213">
        <v>0</v>
      </c>
      <c r="AA4269" s="213">
        <v>0</v>
      </c>
      <c r="AB4269" s="213">
        <v>0</v>
      </c>
      <c r="AC4269" s="213">
        <v>0</v>
      </c>
      <c r="AD4269" s="214"/>
      <c r="AE4269" s="214"/>
      <c r="AF4269" s="209">
        <f>J4269+T4269-Z4269</f>
        <v>0</v>
      </c>
      <c r="AG4269" s="209">
        <f>K4269+U4269-AA4269</f>
        <v>0</v>
      </c>
      <c r="AH4269" s="210">
        <f>+AF4269+AG4269</f>
        <v>0</v>
      </c>
      <c r="AI4269" s="209">
        <f>M4269+V4269-AB4269</f>
        <v>0</v>
      </c>
      <c r="AJ4269" s="209">
        <f>N4269+W4269-AC4269</f>
        <v>0</v>
      </c>
      <c r="AK4269" s="210">
        <f>+AI4269+AJ4269</f>
        <v>0</v>
      </c>
      <c r="AL4269" s="210">
        <f>+AH4269+AK4269</f>
        <v>0</v>
      </c>
      <c r="AM4269" s="213">
        <v>0</v>
      </c>
      <c r="AN4269" s="213">
        <v>0</v>
      </c>
      <c r="AO4269" s="210">
        <f>+AM4269+AN4269</f>
        <v>0</v>
      </c>
      <c r="AP4269" s="213">
        <v>0</v>
      </c>
      <c r="AQ4269" s="213">
        <v>0</v>
      </c>
      <c r="AR4269" s="210">
        <f>+AP4269+AQ4269</f>
        <v>0</v>
      </c>
      <c r="AS4269" s="210">
        <f>+AO4269+AR4269</f>
        <v>0</v>
      </c>
      <c r="AT4269" s="213">
        <v>0</v>
      </c>
      <c r="AU4269" s="213">
        <v>0</v>
      </c>
      <c r="AV4269" s="210">
        <f>+AT4269+AU4269</f>
        <v>0</v>
      </c>
      <c r="AW4269" s="213">
        <v>0</v>
      </c>
      <c r="AX4269" s="213">
        <v>0</v>
      </c>
      <c r="AY4269" s="210">
        <f>+AW4269+AX4269</f>
        <v>0</v>
      </c>
      <c r="AZ4269" s="210">
        <f>+AV4269+AY4269</f>
        <v>0</v>
      </c>
      <c r="BA4269" s="213">
        <v>0</v>
      </c>
      <c r="BB4269" s="213">
        <v>0</v>
      </c>
      <c r="BC4269" s="210">
        <f>+BA4269+BB4269</f>
        <v>0</v>
      </c>
      <c r="BD4269" s="213">
        <v>0</v>
      </c>
      <c r="BE4269" s="213">
        <v>0</v>
      </c>
      <c r="BF4269" s="210">
        <f>+BD4269+BE4269</f>
        <v>0</v>
      </c>
      <c r="BG4269" s="210">
        <f>+BC4269+BF4269</f>
        <v>0</v>
      </c>
      <c r="BH4269" s="213">
        <v>0</v>
      </c>
      <c r="BI4269" s="213">
        <v>0</v>
      </c>
      <c r="BJ4269" s="210">
        <f>+BH4269+BI4269</f>
        <v>0</v>
      </c>
      <c r="BK4269" s="213">
        <v>0</v>
      </c>
      <c r="BL4269" s="213">
        <v>0</v>
      </c>
      <c r="BM4269" s="210">
        <f>+BK4269+BL4269</f>
        <v>0</v>
      </c>
      <c r="BN4269" s="210">
        <f>+BJ4269+BM4269</f>
        <v>0</v>
      </c>
      <c r="BO4269" s="209">
        <f>AF4269-AM4269-AT4269-BA4269-BH4269</f>
        <v>0</v>
      </c>
      <c r="BP4269" s="209">
        <f>AG4269-AN4269-AU4269-BB4269-BI4269</f>
        <v>0</v>
      </c>
      <c r="BQ4269" s="210">
        <f>+BO4269+BP4269</f>
        <v>0</v>
      </c>
      <c r="BR4269" s="209">
        <f>AI4269-AP4269-AW4269-BD4269-BK4269</f>
        <v>0</v>
      </c>
      <c r="BS4269" s="209">
        <f>AJ4269-AQ4269-AX4269-BE4269-BL4269</f>
        <v>0</v>
      </c>
      <c r="BT4269" s="210">
        <f>+BR4269+BS4269</f>
        <v>0</v>
      </c>
      <c r="BU4269" s="210">
        <f>+BQ4269+BT4269</f>
        <v>0</v>
      </c>
      <c r="BV4269" s="215">
        <f>R4269+X4269-AD4269</f>
        <v>0</v>
      </c>
      <c r="BW4269" s="215">
        <f>S4269+Y4269-AE4269</f>
        <v>0</v>
      </c>
      <c r="BX4269" s="216">
        <v>0</v>
      </c>
      <c r="BY4269" s="216">
        <v>0</v>
      </c>
      <c r="BZ4269" s="215">
        <f>BV4269-BX4269</f>
        <v>0</v>
      </c>
      <c r="CA4269" s="217">
        <f>BW4269-BY4269</f>
        <v>0</v>
      </c>
    </row>
    <row r="4270" spans="2:79" ht="36.75" hidden="1" customHeight="1">
      <c r="B4270" s="218">
        <v>2015</v>
      </c>
      <c r="C4270" s="219">
        <v>8320</v>
      </c>
      <c r="D4270" s="218">
        <v>17</v>
      </c>
      <c r="E4270" s="218">
        <v>5000</v>
      </c>
      <c r="F4270" s="218">
        <v>5100</v>
      </c>
      <c r="G4270" s="218">
        <v>512</v>
      </c>
      <c r="H4270" s="218">
        <v>5</v>
      </c>
      <c r="I4270" s="363" t="s">
        <v>245</v>
      </c>
      <c r="J4270" s="209">
        <v>0</v>
      </c>
      <c r="K4270" s="209">
        <v>0</v>
      </c>
      <c r="L4270" s="210">
        <f>+J4270+K4270</f>
        <v>0</v>
      </c>
      <c r="M4270" s="209">
        <v>0</v>
      </c>
      <c r="N4270" s="209">
        <v>0</v>
      </c>
      <c r="O4270" s="210">
        <f>+M4270+N4270</f>
        <v>0</v>
      </c>
      <c r="P4270" s="210">
        <f>+L4270+O4270</f>
        <v>0</v>
      </c>
      <c r="Q4270" s="221" t="s">
        <v>19</v>
      </c>
      <c r="R4270" s="307"/>
      <c r="S4270" s="307"/>
      <c r="T4270" s="213">
        <v>0</v>
      </c>
      <c r="U4270" s="213">
        <v>0</v>
      </c>
      <c r="V4270" s="213">
        <v>0</v>
      </c>
      <c r="W4270" s="213">
        <v>0</v>
      </c>
      <c r="X4270" s="213"/>
      <c r="Y4270" s="213"/>
      <c r="Z4270" s="213">
        <v>0</v>
      </c>
      <c r="AA4270" s="213">
        <v>0</v>
      </c>
      <c r="AB4270" s="213">
        <v>0</v>
      </c>
      <c r="AC4270" s="213">
        <v>0</v>
      </c>
      <c r="AD4270" s="214"/>
      <c r="AE4270" s="214"/>
      <c r="AF4270" s="209">
        <f>J4270+T4270-Z4270</f>
        <v>0</v>
      </c>
      <c r="AG4270" s="209">
        <f>K4270+U4270-AA4270</f>
        <v>0</v>
      </c>
      <c r="AH4270" s="210">
        <f>+AF4270+AG4270</f>
        <v>0</v>
      </c>
      <c r="AI4270" s="209">
        <f>M4270+V4270-AB4270</f>
        <v>0</v>
      </c>
      <c r="AJ4270" s="209">
        <f>N4270+W4270-AC4270</f>
        <v>0</v>
      </c>
      <c r="AK4270" s="210">
        <f>+AI4270+AJ4270</f>
        <v>0</v>
      </c>
      <c r="AL4270" s="210">
        <f>+AH4270+AK4270</f>
        <v>0</v>
      </c>
      <c r="AM4270" s="213">
        <v>0</v>
      </c>
      <c r="AN4270" s="213">
        <v>0</v>
      </c>
      <c r="AO4270" s="210">
        <f>+AM4270+AN4270</f>
        <v>0</v>
      </c>
      <c r="AP4270" s="213">
        <v>0</v>
      </c>
      <c r="AQ4270" s="213">
        <v>0</v>
      </c>
      <c r="AR4270" s="210">
        <f>+AP4270+AQ4270</f>
        <v>0</v>
      </c>
      <c r="AS4270" s="210">
        <f>+AO4270+AR4270</f>
        <v>0</v>
      </c>
      <c r="AT4270" s="213">
        <v>0</v>
      </c>
      <c r="AU4270" s="213">
        <v>0</v>
      </c>
      <c r="AV4270" s="210">
        <f>+AT4270+AU4270</f>
        <v>0</v>
      </c>
      <c r="AW4270" s="213">
        <v>0</v>
      </c>
      <c r="AX4270" s="213">
        <v>0</v>
      </c>
      <c r="AY4270" s="210">
        <f>+AW4270+AX4270</f>
        <v>0</v>
      </c>
      <c r="AZ4270" s="210">
        <f>+AV4270+AY4270</f>
        <v>0</v>
      </c>
      <c r="BA4270" s="213">
        <v>0</v>
      </c>
      <c r="BB4270" s="213">
        <v>0</v>
      </c>
      <c r="BC4270" s="210">
        <f>+BA4270+BB4270</f>
        <v>0</v>
      </c>
      <c r="BD4270" s="213">
        <v>0</v>
      </c>
      <c r="BE4270" s="213">
        <v>0</v>
      </c>
      <c r="BF4270" s="210">
        <f>+BD4270+BE4270</f>
        <v>0</v>
      </c>
      <c r="BG4270" s="210">
        <f>+BC4270+BF4270</f>
        <v>0</v>
      </c>
      <c r="BH4270" s="213">
        <v>0</v>
      </c>
      <c r="BI4270" s="213">
        <v>0</v>
      </c>
      <c r="BJ4270" s="210">
        <f>+BH4270+BI4270</f>
        <v>0</v>
      </c>
      <c r="BK4270" s="213">
        <v>0</v>
      </c>
      <c r="BL4270" s="213">
        <v>0</v>
      </c>
      <c r="BM4270" s="210">
        <f>+BK4270+BL4270</f>
        <v>0</v>
      </c>
      <c r="BN4270" s="210">
        <f>+BJ4270+BM4270</f>
        <v>0</v>
      </c>
      <c r="BO4270" s="209">
        <f>AF4270-AM4270-AT4270-BA4270-BH4270</f>
        <v>0</v>
      </c>
      <c r="BP4270" s="209">
        <f>AG4270-AN4270-AU4270-BB4270-BI4270</f>
        <v>0</v>
      </c>
      <c r="BQ4270" s="210">
        <f>+BO4270+BP4270</f>
        <v>0</v>
      </c>
      <c r="BR4270" s="209">
        <f>AI4270-AP4270-AW4270-BD4270-BK4270</f>
        <v>0</v>
      </c>
      <c r="BS4270" s="209">
        <f>AJ4270-AQ4270-AX4270-BE4270-BL4270</f>
        <v>0</v>
      </c>
      <c r="BT4270" s="210">
        <f>+BR4270+BS4270</f>
        <v>0</v>
      </c>
      <c r="BU4270" s="210">
        <f>+BQ4270+BT4270</f>
        <v>0</v>
      </c>
      <c r="BV4270" s="215">
        <f>R4270+X4270-AD4270</f>
        <v>0</v>
      </c>
      <c r="BW4270" s="215">
        <f>S4270+Y4270-AE4270</f>
        <v>0</v>
      </c>
      <c r="BX4270" s="216">
        <v>0</v>
      </c>
      <c r="BY4270" s="216">
        <v>0</v>
      </c>
      <c r="BZ4270" s="215">
        <f>BV4270-BX4270</f>
        <v>0</v>
      </c>
      <c r="CA4270" s="217">
        <f>BW4270-BY4270</f>
        <v>0</v>
      </c>
    </row>
    <row r="4271" spans="2:79" ht="36.75" hidden="1" customHeight="1">
      <c r="B4271" s="218">
        <v>2015</v>
      </c>
      <c r="C4271" s="219">
        <v>8320</v>
      </c>
      <c r="D4271" s="218">
        <v>17</v>
      </c>
      <c r="E4271" s="218">
        <v>5000</v>
      </c>
      <c r="F4271" s="218">
        <v>5100</v>
      </c>
      <c r="G4271" s="218">
        <v>512</v>
      </c>
      <c r="H4271" s="218">
        <v>6</v>
      </c>
      <c r="I4271" s="361" t="s">
        <v>244</v>
      </c>
      <c r="J4271" s="209">
        <v>0</v>
      </c>
      <c r="K4271" s="209">
        <v>0</v>
      </c>
      <c r="L4271" s="210">
        <f>+J4271+K4271</f>
        <v>0</v>
      </c>
      <c r="M4271" s="209">
        <v>0</v>
      </c>
      <c r="N4271" s="209">
        <v>0</v>
      </c>
      <c r="O4271" s="210">
        <f>+M4271+N4271</f>
        <v>0</v>
      </c>
      <c r="P4271" s="210">
        <f>+L4271+O4271</f>
        <v>0</v>
      </c>
      <c r="Q4271" s="221" t="s">
        <v>19</v>
      </c>
      <c r="R4271" s="307"/>
      <c r="S4271" s="307"/>
      <c r="T4271" s="213">
        <v>0</v>
      </c>
      <c r="U4271" s="213">
        <v>0</v>
      </c>
      <c r="V4271" s="213">
        <v>0</v>
      </c>
      <c r="W4271" s="213">
        <v>0</v>
      </c>
      <c r="X4271" s="213"/>
      <c r="Y4271" s="213"/>
      <c r="Z4271" s="213">
        <v>0</v>
      </c>
      <c r="AA4271" s="213">
        <v>0</v>
      </c>
      <c r="AB4271" s="213">
        <v>0</v>
      </c>
      <c r="AC4271" s="213">
        <v>0</v>
      </c>
      <c r="AD4271" s="214"/>
      <c r="AE4271" s="214"/>
      <c r="AF4271" s="209">
        <f>J4271+T4271-Z4271</f>
        <v>0</v>
      </c>
      <c r="AG4271" s="209">
        <f>K4271+U4271-AA4271</f>
        <v>0</v>
      </c>
      <c r="AH4271" s="210">
        <f>+AF4271+AG4271</f>
        <v>0</v>
      </c>
      <c r="AI4271" s="209">
        <f>M4271+V4271-AB4271</f>
        <v>0</v>
      </c>
      <c r="AJ4271" s="209">
        <f>N4271+W4271-AC4271</f>
        <v>0</v>
      </c>
      <c r="AK4271" s="210">
        <f>+AI4271+AJ4271</f>
        <v>0</v>
      </c>
      <c r="AL4271" s="210">
        <f>+AH4271+AK4271</f>
        <v>0</v>
      </c>
      <c r="AM4271" s="213">
        <v>0</v>
      </c>
      <c r="AN4271" s="213">
        <v>0</v>
      </c>
      <c r="AO4271" s="210">
        <f>+AM4271+AN4271</f>
        <v>0</v>
      </c>
      <c r="AP4271" s="213">
        <v>0</v>
      </c>
      <c r="AQ4271" s="213">
        <v>0</v>
      </c>
      <c r="AR4271" s="210">
        <f>+AP4271+AQ4271</f>
        <v>0</v>
      </c>
      <c r="AS4271" s="210">
        <f>+AO4271+AR4271</f>
        <v>0</v>
      </c>
      <c r="AT4271" s="213">
        <v>0</v>
      </c>
      <c r="AU4271" s="213">
        <v>0</v>
      </c>
      <c r="AV4271" s="210">
        <f>+AT4271+AU4271</f>
        <v>0</v>
      </c>
      <c r="AW4271" s="213">
        <v>0</v>
      </c>
      <c r="AX4271" s="213">
        <v>0</v>
      </c>
      <c r="AY4271" s="210">
        <f>+AW4271+AX4271</f>
        <v>0</v>
      </c>
      <c r="AZ4271" s="210">
        <f>+AV4271+AY4271</f>
        <v>0</v>
      </c>
      <c r="BA4271" s="213">
        <v>0</v>
      </c>
      <c r="BB4271" s="213">
        <v>0</v>
      </c>
      <c r="BC4271" s="210">
        <f>+BA4271+BB4271</f>
        <v>0</v>
      </c>
      <c r="BD4271" s="213">
        <v>0</v>
      </c>
      <c r="BE4271" s="213">
        <v>0</v>
      </c>
      <c r="BF4271" s="210">
        <f>+BD4271+BE4271</f>
        <v>0</v>
      </c>
      <c r="BG4271" s="210">
        <f>+BC4271+BF4271</f>
        <v>0</v>
      </c>
      <c r="BH4271" s="213">
        <v>0</v>
      </c>
      <c r="BI4271" s="213">
        <v>0</v>
      </c>
      <c r="BJ4271" s="210">
        <f>+BH4271+BI4271</f>
        <v>0</v>
      </c>
      <c r="BK4271" s="213">
        <v>0</v>
      </c>
      <c r="BL4271" s="213">
        <v>0</v>
      </c>
      <c r="BM4271" s="210">
        <f>+BK4271+BL4271</f>
        <v>0</v>
      </c>
      <c r="BN4271" s="210">
        <f>+BJ4271+BM4271</f>
        <v>0</v>
      </c>
      <c r="BO4271" s="209">
        <f>AF4271-AM4271-AT4271-BA4271-BH4271</f>
        <v>0</v>
      </c>
      <c r="BP4271" s="209">
        <f>AG4271-AN4271-AU4271-BB4271-BI4271</f>
        <v>0</v>
      </c>
      <c r="BQ4271" s="210">
        <f>+BO4271+BP4271</f>
        <v>0</v>
      </c>
      <c r="BR4271" s="209">
        <f>AI4271-AP4271-AW4271-BD4271-BK4271</f>
        <v>0</v>
      </c>
      <c r="BS4271" s="209">
        <f>AJ4271-AQ4271-AX4271-BE4271-BL4271</f>
        <v>0</v>
      </c>
      <c r="BT4271" s="210">
        <f>+BR4271+BS4271</f>
        <v>0</v>
      </c>
      <c r="BU4271" s="210">
        <f>+BQ4271+BT4271</f>
        <v>0</v>
      </c>
      <c r="BV4271" s="215">
        <f>R4271+X4271-AD4271</f>
        <v>0</v>
      </c>
      <c r="BW4271" s="215">
        <f>S4271+Y4271-AE4271</f>
        <v>0</v>
      </c>
      <c r="BX4271" s="216">
        <v>0</v>
      </c>
      <c r="BY4271" s="216">
        <v>0</v>
      </c>
      <c r="BZ4271" s="215">
        <f>BV4271-BX4271</f>
        <v>0</v>
      </c>
      <c r="CA4271" s="217">
        <f>BW4271-BY4271</f>
        <v>0</v>
      </c>
    </row>
    <row r="4272" spans="2:79" ht="36.75" hidden="1" customHeight="1">
      <c r="B4272" s="218">
        <v>2015</v>
      </c>
      <c r="C4272" s="219">
        <v>8320</v>
      </c>
      <c r="D4272" s="218">
        <v>17</v>
      </c>
      <c r="E4272" s="218">
        <v>5000</v>
      </c>
      <c r="F4272" s="218">
        <v>5100</v>
      </c>
      <c r="G4272" s="218">
        <v>512</v>
      </c>
      <c r="H4272" s="218">
        <v>7</v>
      </c>
      <c r="I4272" s="361" t="s">
        <v>243</v>
      </c>
      <c r="J4272" s="209">
        <v>0</v>
      </c>
      <c r="K4272" s="209">
        <v>0</v>
      </c>
      <c r="L4272" s="210">
        <f>+J4272+K4272</f>
        <v>0</v>
      </c>
      <c r="M4272" s="209">
        <v>0</v>
      </c>
      <c r="N4272" s="209">
        <v>0</v>
      </c>
      <c r="O4272" s="210">
        <f>+M4272+N4272</f>
        <v>0</v>
      </c>
      <c r="P4272" s="210">
        <f>+L4272+O4272</f>
        <v>0</v>
      </c>
      <c r="Q4272" s="221" t="s">
        <v>19</v>
      </c>
      <c r="R4272" s="307"/>
      <c r="S4272" s="307"/>
      <c r="T4272" s="213">
        <v>0</v>
      </c>
      <c r="U4272" s="213">
        <v>0</v>
      </c>
      <c r="V4272" s="213">
        <v>0</v>
      </c>
      <c r="W4272" s="213">
        <v>0</v>
      </c>
      <c r="X4272" s="213"/>
      <c r="Y4272" s="213"/>
      <c r="Z4272" s="213">
        <v>0</v>
      </c>
      <c r="AA4272" s="213">
        <v>0</v>
      </c>
      <c r="AB4272" s="213">
        <v>0</v>
      </c>
      <c r="AC4272" s="213">
        <v>0</v>
      </c>
      <c r="AD4272" s="214"/>
      <c r="AE4272" s="214"/>
      <c r="AF4272" s="209">
        <f>J4272+T4272-Z4272</f>
        <v>0</v>
      </c>
      <c r="AG4272" s="209">
        <f>K4272+U4272-AA4272</f>
        <v>0</v>
      </c>
      <c r="AH4272" s="210">
        <f>+AF4272+AG4272</f>
        <v>0</v>
      </c>
      <c r="AI4272" s="209">
        <f>M4272+V4272-AB4272</f>
        <v>0</v>
      </c>
      <c r="AJ4272" s="209">
        <f>N4272+W4272-AC4272</f>
        <v>0</v>
      </c>
      <c r="AK4272" s="210">
        <f>+AI4272+AJ4272</f>
        <v>0</v>
      </c>
      <c r="AL4272" s="210">
        <f>+AH4272+AK4272</f>
        <v>0</v>
      </c>
      <c r="AM4272" s="213">
        <v>0</v>
      </c>
      <c r="AN4272" s="213">
        <v>0</v>
      </c>
      <c r="AO4272" s="210">
        <f>+AM4272+AN4272</f>
        <v>0</v>
      </c>
      <c r="AP4272" s="213">
        <v>0</v>
      </c>
      <c r="AQ4272" s="213">
        <v>0</v>
      </c>
      <c r="AR4272" s="210">
        <f>+AP4272+AQ4272</f>
        <v>0</v>
      </c>
      <c r="AS4272" s="210">
        <f>+AO4272+AR4272</f>
        <v>0</v>
      </c>
      <c r="AT4272" s="213">
        <v>0</v>
      </c>
      <c r="AU4272" s="213">
        <v>0</v>
      </c>
      <c r="AV4272" s="210">
        <f>+AT4272+AU4272</f>
        <v>0</v>
      </c>
      <c r="AW4272" s="213">
        <v>0</v>
      </c>
      <c r="AX4272" s="213">
        <v>0</v>
      </c>
      <c r="AY4272" s="210">
        <f>+AW4272+AX4272</f>
        <v>0</v>
      </c>
      <c r="AZ4272" s="210">
        <f>+AV4272+AY4272</f>
        <v>0</v>
      </c>
      <c r="BA4272" s="213">
        <v>0</v>
      </c>
      <c r="BB4272" s="213">
        <v>0</v>
      </c>
      <c r="BC4272" s="210">
        <f>+BA4272+BB4272</f>
        <v>0</v>
      </c>
      <c r="BD4272" s="213">
        <v>0</v>
      </c>
      <c r="BE4272" s="213">
        <v>0</v>
      </c>
      <c r="BF4272" s="210">
        <f>+BD4272+BE4272</f>
        <v>0</v>
      </c>
      <c r="BG4272" s="210">
        <f>+BC4272+BF4272</f>
        <v>0</v>
      </c>
      <c r="BH4272" s="213">
        <v>0</v>
      </c>
      <c r="BI4272" s="213">
        <v>0</v>
      </c>
      <c r="BJ4272" s="210">
        <f>+BH4272+BI4272</f>
        <v>0</v>
      </c>
      <c r="BK4272" s="213">
        <v>0</v>
      </c>
      <c r="BL4272" s="213">
        <v>0</v>
      </c>
      <c r="BM4272" s="210">
        <f>+BK4272+BL4272</f>
        <v>0</v>
      </c>
      <c r="BN4272" s="210">
        <f>+BJ4272+BM4272</f>
        <v>0</v>
      </c>
      <c r="BO4272" s="209">
        <f>AF4272-AM4272-AT4272-BA4272-BH4272</f>
        <v>0</v>
      </c>
      <c r="BP4272" s="209">
        <f>AG4272-AN4272-AU4272-BB4272-BI4272</f>
        <v>0</v>
      </c>
      <c r="BQ4272" s="210">
        <f>+BO4272+BP4272</f>
        <v>0</v>
      </c>
      <c r="BR4272" s="209">
        <f>AI4272-AP4272-AW4272-BD4272-BK4272</f>
        <v>0</v>
      </c>
      <c r="BS4272" s="209">
        <f>AJ4272-AQ4272-AX4272-BE4272-BL4272</f>
        <v>0</v>
      </c>
      <c r="BT4272" s="210">
        <f>+BR4272+BS4272</f>
        <v>0</v>
      </c>
      <c r="BU4272" s="210">
        <f>+BQ4272+BT4272</f>
        <v>0</v>
      </c>
      <c r="BV4272" s="215">
        <f>R4272+X4272-AD4272</f>
        <v>0</v>
      </c>
      <c r="BW4272" s="215">
        <f>S4272+Y4272-AE4272</f>
        <v>0</v>
      </c>
      <c r="BX4272" s="216">
        <v>0</v>
      </c>
      <c r="BY4272" s="216">
        <v>0</v>
      </c>
      <c r="BZ4272" s="215">
        <f>BV4272-BX4272</f>
        <v>0</v>
      </c>
      <c r="CA4272" s="217">
        <f>BW4272-BY4272</f>
        <v>0</v>
      </c>
    </row>
    <row r="4273" spans="2:79">
      <c r="B4273" s="197">
        <v>2015</v>
      </c>
      <c r="C4273" s="198">
        <v>8320</v>
      </c>
      <c r="D4273" s="197">
        <v>17</v>
      </c>
      <c r="E4273" s="197">
        <v>5000</v>
      </c>
      <c r="F4273" s="197">
        <v>5100</v>
      </c>
      <c r="G4273" s="197">
        <v>515</v>
      </c>
      <c r="H4273" s="197"/>
      <c r="I4273" s="199" t="s">
        <v>242</v>
      </c>
      <c r="J4273" s="240">
        <f>SUM(J4274:J4295)</f>
        <v>0</v>
      </c>
      <c r="K4273" s="240">
        <f>SUM(K4274:K4295)</f>
        <v>0</v>
      </c>
      <c r="L4273" s="240">
        <f>+J4273+K4273</f>
        <v>0</v>
      </c>
      <c r="M4273" s="240">
        <f>SUM(M4274:M4295)</f>
        <v>60000</v>
      </c>
      <c r="N4273" s="240">
        <f>SUM(N4274:N4295)</f>
        <v>0</v>
      </c>
      <c r="O4273" s="240">
        <f>+M4273+N4273</f>
        <v>60000</v>
      </c>
      <c r="P4273" s="240">
        <f>+L4273+O4273</f>
        <v>60000</v>
      </c>
      <c r="Q4273" s="200"/>
      <c r="R4273" s="309"/>
      <c r="S4273" s="309"/>
      <c r="T4273" s="240">
        <f>SUM(T4274:T4295)</f>
        <v>0</v>
      </c>
      <c r="U4273" s="240">
        <f>SUM(U4274:U4295)</f>
        <v>0</v>
      </c>
      <c r="V4273" s="240">
        <f>SUM(V4274:V4295)</f>
        <v>0</v>
      </c>
      <c r="W4273" s="240">
        <f>SUM(W4274:W4295)</f>
        <v>0</v>
      </c>
      <c r="X4273" s="261"/>
      <c r="Y4273" s="261"/>
      <c r="Z4273" s="240">
        <f>SUM(Z4274:Z4295)</f>
        <v>0</v>
      </c>
      <c r="AA4273" s="240">
        <f>SUM(AA4274:AA4295)</f>
        <v>0</v>
      </c>
      <c r="AB4273" s="240">
        <f>SUM(AB4274:AB4295)</f>
        <v>0</v>
      </c>
      <c r="AC4273" s="240">
        <f>SUM(AC4274:AC4295)</f>
        <v>0</v>
      </c>
      <c r="AD4273" s="261"/>
      <c r="AE4273" s="261"/>
      <c r="AF4273" s="240">
        <f>SUM(AF4274:AF4295)</f>
        <v>0</v>
      </c>
      <c r="AG4273" s="240">
        <f>SUM(AG4274:AG4295)</f>
        <v>0</v>
      </c>
      <c r="AH4273" s="240">
        <f>+AF4273+AG4273</f>
        <v>0</v>
      </c>
      <c r="AI4273" s="240">
        <f>SUM(AI4274:AI4295)</f>
        <v>60000</v>
      </c>
      <c r="AJ4273" s="240">
        <f>SUM(AJ4274:AJ4295)</f>
        <v>0</v>
      </c>
      <c r="AK4273" s="240">
        <f>+AI4273+AJ4273</f>
        <v>60000</v>
      </c>
      <c r="AL4273" s="240">
        <f>+AH4273+AK4273</f>
        <v>60000</v>
      </c>
      <c r="AM4273" s="240">
        <f>SUM(AM4274:AM4295)</f>
        <v>0</v>
      </c>
      <c r="AN4273" s="240">
        <f>SUM(AN4274:AN4295)</f>
        <v>0</v>
      </c>
      <c r="AO4273" s="240">
        <f>+AM4273+AN4273</f>
        <v>0</v>
      </c>
      <c r="AP4273" s="240">
        <f>SUM(AP4274:AP4295)</f>
        <v>0</v>
      </c>
      <c r="AQ4273" s="240">
        <f>SUM(AQ4274:AQ4295)</f>
        <v>0</v>
      </c>
      <c r="AR4273" s="240">
        <f>+AP4273+AQ4273</f>
        <v>0</v>
      </c>
      <c r="AS4273" s="240">
        <f>+AO4273+AR4273</f>
        <v>0</v>
      </c>
      <c r="AT4273" s="240">
        <f>SUM(AT4274:AT4295)</f>
        <v>0</v>
      </c>
      <c r="AU4273" s="240">
        <f>SUM(AU4274:AU4295)</f>
        <v>0</v>
      </c>
      <c r="AV4273" s="240">
        <f>+AT4273+AU4273</f>
        <v>0</v>
      </c>
      <c r="AW4273" s="240">
        <f>SUM(AW4274:AW4295)</f>
        <v>0</v>
      </c>
      <c r="AX4273" s="240">
        <f>SUM(AX4274:AX4295)</f>
        <v>0</v>
      </c>
      <c r="AY4273" s="240">
        <f>+AW4273+AX4273</f>
        <v>0</v>
      </c>
      <c r="AZ4273" s="240">
        <f>+AV4273+AY4273</f>
        <v>0</v>
      </c>
      <c r="BA4273" s="240">
        <f>SUM(BA4274:BA4295)</f>
        <v>0</v>
      </c>
      <c r="BB4273" s="240">
        <f>SUM(BB4274:BB4295)</f>
        <v>0</v>
      </c>
      <c r="BC4273" s="240">
        <f>+BA4273+BB4273</f>
        <v>0</v>
      </c>
      <c r="BD4273" s="240">
        <f>SUM(BD4274:BD4295)</f>
        <v>0</v>
      </c>
      <c r="BE4273" s="240">
        <f>SUM(BE4274:BE4295)</f>
        <v>0</v>
      </c>
      <c r="BF4273" s="240">
        <f>+BD4273+BE4273</f>
        <v>0</v>
      </c>
      <c r="BG4273" s="240">
        <f>+BC4273+BF4273</f>
        <v>0</v>
      </c>
      <c r="BH4273" s="240">
        <f>SUM(BH4274:BH4295)</f>
        <v>0</v>
      </c>
      <c r="BI4273" s="240">
        <f>SUM(BI4274:BI4295)</f>
        <v>0</v>
      </c>
      <c r="BJ4273" s="240">
        <f>+BH4273+BI4273</f>
        <v>0</v>
      </c>
      <c r="BK4273" s="240">
        <f>SUM(BK4274:BK4295)</f>
        <v>0</v>
      </c>
      <c r="BL4273" s="240">
        <f>SUM(BL4274:BL4295)</f>
        <v>0</v>
      </c>
      <c r="BM4273" s="240">
        <f>+BK4273+BL4273</f>
        <v>0</v>
      </c>
      <c r="BN4273" s="240">
        <f>+BJ4273+BM4273</f>
        <v>0</v>
      </c>
      <c r="BO4273" s="240">
        <f>SUM(BO4274:BO4295)</f>
        <v>0</v>
      </c>
      <c r="BP4273" s="240">
        <f>SUM(BP4274:BP4295)</f>
        <v>0</v>
      </c>
      <c r="BQ4273" s="240">
        <f>+BO4273+BP4273</f>
        <v>0</v>
      </c>
      <c r="BR4273" s="240">
        <f>SUM(BR4274:BR4295)</f>
        <v>60000</v>
      </c>
      <c r="BS4273" s="240">
        <f>SUM(BS4274:BS4295)</f>
        <v>0</v>
      </c>
      <c r="BT4273" s="240">
        <f>+BR4273+BS4273</f>
        <v>60000</v>
      </c>
      <c r="BU4273" s="240">
        <f>+BQ4273+BT4273</f>
        <v>60000</v>
      </c>
      <c r="BV4273" s="262"/>
      <c r="BW4273" s="262"/>
      <c r="BX4273" s="263"/>
      <c r="BY4273" s="263"/>
      <c r="BZ4273" s="262"/>
      <c r="CA4273" s="264"/>
    </row>
    <row r="4274" spans="2:79" ht="36.75" customHeight="1">
      <c r="B4274" s="218">
        <v>2015</v>
      </c>
      <c r="C4274" s="219">
        <v>8320</v>
      </c>
      <c r="D4274" s="218">
        <v>17</v>
      </c>
      <c r="E4274" s="218">
        <v>5000</v>
      </c>
      <c r="F4274" s="218">
        <v>5100</v>
      </c>
      <c r="G4274" s="218">
        <v>515</v>
      </c>
      <c r="H4274" s="218">
        <v>1</v>
      </c>
      <c r="I4274" s="363" t="s">
        <v>241</v>
      </c>
      <c r="J4274" s="209">
        <v>0</v>
      </c>
      <c r="K4274" s="209">
        <v>0</v>
      </c>
      <c r="L4274" s="210">
        <f>+J4274+K4274</f>
        <v>0</v>
      </c>
      <c r="M4274" s="209">
        <v>60000</v>
      </c>
      <c r="N4274" s="209">
        <v>0</v>
      </c>
      <c r="O4274" s="210">
        <f>+M4274+N4274</f>
        <v>60000</v>
      </c>
      <c r="P4274" s="210">
        <f>+L4274+O4274</f>
        <v>60000</v>
      </c>
      <c r="Q4274" s="221" t="s">
        <v>19</v>
      </c>
      <c r="R4274" s="307">
        <v>3</v>
      </c>
      <c r="S4274" s="307"/>
      <c r="T4274" s="213">
        <v>0</v>
      </c>
      <c r="U4274" s="213">
        <v>0</v>
      </c>
      <c r="V4274" s="213">
        <v>0</v>
      </c>
      <c r="W4274" s="213">
        <v>0</v>
      </c>
      <c r="X4274" s="213"/>
      <c r="Y4274" s="213"/>
      <c r="Z4274" s="213">
        <v>0</v>
      </c>
      <c r="AA4274" s="213">
        <v>0</v>
      </c>
      <c r="AB4274" s="213">
        <v>0</v>
      </c>
      <c r="AC4274" s="213">
        <v>0</v>
      </c>
      <c r="AD4274" s="214"/>
      <c r="AE4274" s="214"/>
      <c r="AF4274" s="209">
        <f>J4274+T4274-Z4274</f>
        <v>0</v>
      </c>
      <c r="AG4274" s="209">
        <f>K4274+U4274-AA4274</f>
        <v>0</v>
      </c>
      <c r="AH4274" s="210">
        <f>+AF4274+AG4274</f>
        <v>0</v>
      </c>
      <c r="AI4274" s="209">
        <f>M4274+V4274-AB4274</f>
        <v>60000</v>
      </c>
      <c r="AJ4274" s="209">
        <f>N4274+W4274-AC4274</f>
        <v>0</v>
      </c>
      <c r="AK4274" s="210">
        <f>+AI4274+AJ4274</f>
        <v>60000</v>
      </c>
      <c r="AL4274" s="210">
        <f>+AH4274+AK4274</f>
        <v>60000</v>
      </c>
      <c r="AM4274" s="213">
        <v>0</v>
      </c>
      <c r="AN4274" s="213">
        <v>0</v>
      </c>
      <c r="AO4274" s="210">
        <f>+AM4274+AN4274</f>
        <v>0</v>
      </c>
      <c r="AP4274" s="213">
        <f>'[1]FORTALECIMIENTO E IMPARTICIÓN '!L913</f>
        <v>0</v>
      </c>
      <c r="AQ4274" s="213">
        <v>0</v>
      </c>
      <c r="AR4274" s="210">
        <f>+AP4274+AQ4274</f>
        <v>0</v>
      </c>
      <c r="AS4274" s="210">
        <f>+AO4274+AR4274</f>
        <v>0</v>
      </c>
      <c r="AT4274" s="213">
        <v>0</v>
      </c>
      <c r="AU4274" s="213">
        <v>0</v>
      </c>
      <c r="AV4274" s="210">
        <f>+AT4274+AU4274</f>
        <v>0</v>
      </c>
      <c r="AW4274" s="213">
        <f>'[1]FORTALECIMIENTO E IMPARTICIÓN '!L914</f>
        <v>0</v>
      </c>
      <c r="AX4274" s="213">
        <v>0</v>
      </c>
      <c r="AY4274" s="210">
        <f>+AW4274+AX4274</f>
        <v>0</v>
      </c>
      <c r="AZ4274" s="210">
        <f>+AV4274+AY4274</f>
        <v>0</v>
      </c>
      <c r="BA4274" s="213">
        <v>0</v>
      </c>
      <c r="BB4274" s="213">
        <v>0</v>
      </c>
      <c r="BC4274" s="210">
        <f>+BA4274+BB4274</f>
        <v>0</v>
      </c>
      <c r="BD4274" s="213">
        <f>'[1]FORTALECIMIENTO E IMPARTICIÓN '!L915</f>
        <v>0</v>
      </c>
      <c r="BE4274" s="213">
        <v>0</v>
      </c>
      <c r="BF4274" s="210">
        <f>+BD4274+BE4274</f>
        <v>0</v>
      </c>
      <c r="BG4274" s="210">
        <f>+BC4274+BF4274</f>
        <v>0</v>
      </c>
      <c r="BH4274" s="213">
        <v>0</v>
      </c>
      <c r="BI4274" s="213">
        <v>0</v>
      </c>
      <c r="BJ4274" s="210">
        <f>+BH4274+BI4274</f>
        <v>0</v>
      </c>
      <c r="BK4274" s="213">
        <f>'[1]FORTALECIMIENTO E IMPARTICIÓN '!L916</f>
        <v>0</v>
      </c>
      <c r="BL4274" s="213">
        <v>0</v>
      </c>
      <c r="BM4274" s="210">
        <f>+BK4274+BL4274</f>
        <v>0</v>
      </c>
      <c r="BN4274" s="210">
        <f>+BJ4274+BM4274</f>
        <v>0</v>
      </c>
      <c r="BO4274" s="209">
        <f>AF4274-AM4274-AT4274-BA4274-BH4274</f>
        <v>0</v>
      </c>
      <c r="BP4274" s="209">
        <f>AG4274-AN4274-AU4274-BB4274-BI4274</f>
        <v>0</v>
      </c>
      <c r="BQ4274" s="210">
        <f>+BO4274+BP4274</f>
        <v>0</v>
      </c>
      <c r="BR4274" s="209">
        <f>AI4274-AP4274-AW4274-BD4274-BK4274</f>
        <v>60000</v>
      </c>
      <c r="BS4274" s="209">
        <f>AJ4274-AQ4274-AX4274-BE4274-BL4274</f>
        <v>0</v>
      </c>
      <c r="BT4274" s="210">
        <f>+BR4274+BS4274</f>
        <v>60000</v>
      </c>
      <c r="BU4274" s="210">
        <f>+BQ4274+BT4274</f>
        <v>60000</v>
      </c>
      <c r="BV4274" s="215">
        <f>R4274+X4274-AD4274</f>
        <v>3</v>
      </c>
      <c r="BW4274" s="215">
        <f>S4274+Y4274-AE4274</f>
        <v>0</v>
      </c>
      <c r="BX4274" s="216">
        <f>'[1]FORTALECIMIENTO E IMPARTICIÓN '!M913</f>
        <v>0</v>
      </c>
      <c r="BY4274" s="216">
        <v>0</v>
      </c>
      <c r="BZ4274" s="215">
        <f>BV4274-BX4274</f>
        <v>3</v>
      </c>
      <c r="CA4274" s="217">
        <f>BW4274-BY4274</f>
        <v>0</v>
      </c>
    </row>
    <row r="4275" spans="2:79" ht="36.75" hidden="1" customHeight="1">
      <c r="B4275" s="218">
        <v>2015</v>
      </c>
      <c r="C4275" s="219">
        <v>8320</v>
      </c>
      <c r="D4275" s="218">
        <v>17</v>
      </c>
      <c r="E4275" s="218">
        <v>5000</v>
      </c>
      <c r="F4275" s="218">
        <v>5100</v>
      </c>
      <c r="G4275" s="218">
        <v>515</v>
      </c>
      <c r="H4275" s="218">
        <v>2</v>
      </c>
      <c r="I4275" s="363" t="s">
        <v>240</v>
      </c>
      <c r="J4275" s="209">
        <v>0</v>
      </c>
      <c r="K4275" s="209">
        <v>0</v>
      </c>
      <c r="L4275" s="210">
        <f>+J4275+K4275</f>
        <v>0</v>
      </c>
      <c r="M4275" s="209">
        <v>0</v>
      </c>
      <c r="N4275" s="209">
        <v>0</v>
      </c>
      <c r="O4275" s="210">
        <f>+M4275+N4275</f>
        <v>0</v>
      </c>
      <c r="P4275" s="210">
        <f>+L4275+O4275</f>
        <v>0</v>
      </c>
      <c r="Q4275" s="221" t="s">
        <v>19</v>
      </c>
      <c r="R4275" s="307"/>
      <c r="S4275" s="307"/>
      <c r="T4275" s="213">
        <v>0</v>
      </c>
      <c r="U4275" s="213">
        <v>0</v>
      </c>
      <c r="V4275" s="213">
        <v>0</v>
      </c>
      <c r="W4275" s="213">
        <v>0</v>
      </c>
      <c r="X4275" s="213"/>
      <c r="Y4275" s="213"/>
      <c r="Z4275" s="213">
        <v>0</v>
      </c>
      <c r="AA4275" s="213">
        <v>0</v>
      </c>
      <c r="AB4275" s="213">
        <v>0</v>
      </c>
      <c r="AC4275" s="213">
        <v>0</v>
      </c>
      <c r="AD4275" s="214"/>
      <c r="AE4275" s="214"/>
      <c r="AF4275" s="209">
        <f>J4275+T4275-Z4275</f>
        <v>0</v>
      </c>
      <c r="AG4275" s="209">
        <f>K4275+U4275-AA4275</f>
        <v>0</v>
      </c>
      <c r="AH4275" s="210">
        <f>+AF4275+AG4275</f>
        <v>0</v>
      </c>
      <c r="AI4275" s="209">
        <f>M4275+V4275-AB4275</f>
        <v>0</v>
      </c>
      <c r="AJ4275" s="209">
        <f>N4275+W4275-AC4275</f>
        <v>0</v>
      </c>
      <c r="AK4275" s="210">
        <f>+AI4275+AJ4275</f>
        <v>0</v>
      </c>
      <c r="AL4275" s="210">
        <f>+AH4275+AK4275</f>
        <v>0</v>
      </c>
      <c r="AM4275" s="213">
        <v>0</v>
      </c>
      <c r="AN4275" s="213">
        <v>0</v>
      </c>
      <c r="AO4275" s="210">
        <f>+AM4275+AN4275</f>
        <v>0</v>
      </c>
      <c r="AP4275" s="213">
        <v>0</v>
      </c>
      <c r="AQ4275" s="213">
        <v>0</v>
      </c>
      <c r="AR4275" s="210">
        <f>+AP4275+AQ4275</f>
        <v>0</v>
      </c>
      <c r="AS4275" s="210">
        <f>+AO4275+AR4275</f>
        <v>0</v>
      </c>
      <c r="AT4275" s="213">
        <v>0</v>
      </c>
      <c r="AU4275" s="213">
        <v>0</v>
      </c>
      <c r="AV4275" s="210">
        <f>+AT4275+AU4275</f>
        <v>0</v>
      </c>
      <c r="AW4275" s="213">
        <v>0</v>
      </c>
      <c r="AX4275" s="213">
        <v>0</v>
      </c>
      <c r="AY4275" s="210">
        <f>+AW4275+AX4275</f>
        <v>0</v>
      </c>
      <c r="AZ4275" s="210">
        <f>+AV4275+AY4275</f>
        <v>0</v>
      </c>
      <c r="BA4275" s="213">
        <v>0</v>
      </c>
      <c r="BB4275" s="213">
        <v>0</v>
      </c>
      <c r="BC4275" s="210">
        <f>+BA4275+BB4275</f>
        <v>0</v>
      </c>
      <c r="BD4275" s="213">
        <v>0</v>
      </c>
      <c r="BE4275" s="213">
        <v>0</v>
      </c>
      <c r="BF4275" s="210">
        <f>+BD4275+BE4275</f>
        <v>0</v>
      </c>
      <c r="BG4275" s="210">
        <f>+BC4275+BF4275</f>
        <v>0</v>
      </c>
      <c r="BH4275" s="213">
        <v>0</v>
      </c>
      <c r="BI4275" s="213">
        <v>0</v>
      </c>
      <c r="BJ4275" s="210">
        <f>+BH4275+BI4275</f>
        <v>0</v>
      </c>
      <c r="BK4275" s="213">
        <v>0</v>
      </c>
      <c r="BL4275" s="213">
        <v>0</v>
      </c>
      <c r="BM4275" s="210">
        <f>+BK4275+BL4275</f>
        <v>0</v>
      </c>
      <c r="BN4275" s="210">
        <f>+BJ4275+BM4275</f>
        <v>0</v>
      </c>
      <c r="BO4275" s="209">
        <f>AF4275-AM4275-AT4275-BA4275-BH4275</f>
        <v>0</v>
      </c>
      <c r="BP4275" s="209">
        <f>AG4275-AN4275-AU4275-BB4275-BI4275</f>
        <v>0</v>
      </c>
      <c r="BQ4275" s="210">
        <f>+BO4275+BP4275</f>
        <v>0</v>
      </c>
      <c r="BR4275" s="209">
        <f>AI4275-AP4275-AW4275-BD4275-BK4275</f>
        <v>0</v>
      </c>
      <c r="BS4275" s="209">
        <f>AJ4275-AQ4275-AX4275-BE4275-BL4275</f>
        <v>0</v>
      </c>
      <c r="BT4275" s="210">
        <f>+BR4275+BS4275</f>
        <v>0</v>
      </c>
      <c r="BU4275" s="210">
        <f>+BQ4275+BT4275</f>
        <v>0</v>
      </c>
      <c r="BV4275" s="215">
        <f>R4275+X4275-AD4275</f>
        <v>0</v>
      </c>
      <c r="BW4275" s="215">
        <f>S4275+Y4275-AE4275</f>
        <v>0</v>
      </c>
      <c r="BX4275" s="216">
        <v>0</v>
      </c>
      <c r="BY4275" s="216">
        <v>0</v>
      </c>
      <c r="BZ4275" s="215">
        <f>BV4275-BX4275</f>
        <v>0</v>
      </c>
      <c r="CA4275" s="217">
        <f>BW4275-BY4275</f>
        <v>0</v>
      </c>
    </row>
    <row r="4276" spans="2:79" ht="36.75" hidden="1" customHeight="1">
      <c r="B4276" s="218">
        <v>2015</v>
      </c>
      <c r="C4276" s="219">
        <v>8320</v>
      </c>
      <c r="D4276" s="218">
        <v>17</v>
      </c>
      <c r="E4276" s="218">
        <v>5000</v>
      </c>
      <c r="F4276" s="218">
        <v>5100</v>
      </c>
      <c r="G4276" s="218">
        <v>515</v>
      </c>
      <c r="H4276" s="218">
        <v>3</v>
      </c>
      <c r="I4276" s="363" t="s">
        <v>239</v>
      </c>
      <c r="J4276" s="209">
        <v>0</v>
      </c>
      <c r="K4276" s="209">
        <v>0</v>
      </c>
      <c r="L4276" s="210">
        <f>+J4276+K4276</f>
        <v>0</v>
      </c>
      <c r="M4276" s="209">
        <v>0</v>
      </c>
      <c r="N4276" s="209">
        <v>0</v>
      </c>
      <c r="O4276" s="210">
        <f>+M4276+N4276</f>
        <v>0</v>
      </c>
      <c r="P4276" s="210">
        <f>+L4276+O4276</f>
        <v>0</v>
      </c>
      <c r="Q4276" s="221" t="s">
        <v>19</v>
      </c>
      <c r="R4276" s="310"/>
      <c r="S4276" s="307"/>
      <c r="T4276" s="213">
        <v>0</v>
      </c>
      <c r="U4276" s="213">
        <v>0</v>
      </c>
      <c r="V4276" s="213">
        <v>0</v>
      </c>
      <c r="W4276" s="213">
        <v>0</v>
      </c>
      <c r="X4276" s="213"/>
      <c r="Y4276" s="213"/>
      <c r="Z4276" s="213">
        <v>0</v>
      </c>
      <c r="AA4276" s="213">
        <v>0</v>
      </c>
      <c r="AB4276" s="213">
        <v>0</v>
      </c>
      <c r="AC4276" s="213">
        <v>0</v>
      </c>
      <c r="AD4276" s="214"/>
      <c r="AE4276" s="214"/>
      <c r="AF4276" s="209">
        <f>J4276+T4276-Z4276</f>
        <v>0</v>
      </c>
      <c r="AG4276" s="209">
        <f>K4276+U4276-AA4276</f>
        <v>0</v>
      </c>
      <c r="AH4276" s="210">
        <f>+AF4276+AG4276</f>
        <v>0</v>
      </c>
      <c r="AI4276" s="209">
        <f>M4276+V4276-AB4276</f>
        <v>0</v>
      </c>
      <c r="AJ4276" s="209">
        <f>N4276+W4276-AC4276</f>
        <v>0</v>
      </c>
      <c r="AK4276" s="210">
        <f>+AI4276+AJ4276</f>
        <v>0</v>
      </c>
      <c r="AL4276" s="210">
        <f>+AH4276+AK4276</f>
        <v>0</v>
      </c>
      <c r="AM4276" s="213">
        <v>0</v>
      </c>
      <c r="AN4276" s="213">
        <v>0</v>
      </c>
      <c r="AO4276" s="210">
        <f>+AM4276+AN4276</f>
        <v>0</v>
      </c>
      <c r="AP4276" s="213">
        <v>0</v>
      </c>
      <c r="AQ4276" s="213">
        <v>0</v>
      </c>
      <c r="AR4276" s="210">
        <f>+AP4276+AQ4276</f>
        <v>0</v>
      </c>
      <c r="AS4276" s="210">
        <f>+AO4276+AR4276</f>
        <v>0</v>
      </c>
      <c r="AT4276" s="213">
        <v>0</v>
      </c>
      <c r="AU4276" s="213">
        <v>0</v>
      </c>
      <c r="AV4276" s="210">
        <f>+AT4276+AU4276</f>
        <v>0</v>
      </c>
      <c r="AW4276" s="213">
        <v>0</v>
      </c>
      <c r="AX4276" s="213">
        <v>0</v>
      </c>
      <c r="AY4276" s="210">
        <f>+AW4276+AX4276</f>
        <v>0</v>
      </c>
      <c r="AZ4276" s="210">
        <f>+AV4276+AY4276</f>
        <v>0</v>
      </c>
      <c r="BA4276" s="213">
        <v>0</v>
      </c>
      <c r="BB4276" s="213">
        <v>0</v>
      </c>
      <c r="BC4276" s="210">
        <f>+BA4276+BB4276</f>
        <v>0</v>
      </c>
      <c r="BD4276" s="213">
        <v>0</v>
      </c>
      <c r="BE4276" s="213">
        <v>0</v>
      </c>
      <c r="BF4276" s="210">
        <f>+BD4276+BE4276</f>
        <v>0</v>
      </c>
      <c r="BG4276" s="210">
        <f>+BC4276+BF4276</f>
        <v>0</v>
      </c>
      <c r="BH4276" s="213">
        <v>0</v>
      </c>
      <c r="BI4276" s="213">
        <v>0</v>
      </c>
      <c r="BJ4276" s="210">
        <f>+BH4276+BI4276</f>
        <v>0</v>
      </c>
      <c r="BK4276" s="213">
        <v>0</v>
      </c>
      <c r="BL4276" s="213">
        <v>0</v>
      </c>
      <c r="BM4276" s="210">
        <f>+BK4276+BL4276</f>
        <v>0</v>
      </c>
      <c r="BN4276" s="210">
        <f>+BJ4276+BM4276</f>
        <v>0</v>
      </c>
      <c r="BO4276" s="209">
        <f>AF4276-AM4276-AT4276-BA4276-BH4276</f>
        <v>0</v>
      </c>
      <c r="BP4276" s="209">
        <f>AG4276-AN4276-AU4276-BB4276-BI4276</f>
        <v>0</v>
      </c>
      <c r="BQ4276" s="210">
        <f>+BO4276+BP4276</f>
        <v>0</v>
      </c>
      <c r="BR4276" s="209">
        <f>AI4276-AP4276-AW4276-BD4276-BK4276</f>
        <v>0</v>
      </c>
      <c r="BS4276" s="209">
        <f>AJ4276-AQ4276-AX4276-BE4276-BL4276</f>
        <v>0</v>
      </c>
      <c r="BT4276" s="210">
        <f>+BR4276+BS4276</f>
        <v>0</v>
      </c>
      <c r="BU4276" s="210">
        <f>+BQ4276+BT4276</f>
        <v>0</v>
      </c>
      <c r="BV4276" s="215">
        <f>R4276+X4276-AD4276</f>
        <v>0</v>
      </c>
      <c r="BW4276" s="215">
        <f>S4276+Y4276-AE4276</f>
        <v>0</v>
      </c>
      <c r="BX4276" s="216">
        <v>0</v>
      </c>
      <c r="BY4276" s="216">
        <v>0</v>
      </c>
      <c r="BZ4276" s="215">
        <f>BV4276-BX4276</f>
        <v>0</v>
      </c>
      <c r="CA4276" s="217">
        <f>BW4276-BY4276</f>
        <v>0</v>
      </c>
    </row>
    <row r="4277" spans="2:79" ht="36.75" hidden="1" customHeight="1">
      <c r="B4277" s="218">
        <v>2015</v>
      </c>
      <c r="C4277" s="219">
        <v>8320</v>
      </c>
      <c r="D4277" s="218">
        <v>17</v>
      </c>
      <c r="E4277" s="218">
        <v>5000</v>
      </c>
      <c r="F4277" s="218">
        <v>5100</v>
      </c>
      <c r="G4277" s="218">
        <v>515</v>
      </c>
      <c r="H4277" s="218">
        <v>4</v>
      </c>
      <c r="I4277" s="363" t="s">
        <v>238</v>
      </c>
      <c r="J4277" s="209">
        <v>0</v>
      </c>
      <c r="K4277" s="209">
        <v>0</v>
      </c>
      <c r="L4277" s="210">
        <f>+J4277+K4277</f>
        <v>0</v>
      </c>
      <c r="M4277" s="209">
        <v>0</v>
      </c>
      <c r="N4277" s="209">
        <v>0</v>
      </c>
      <c r="O4277" s="210">
        <f>+M4277+N4277</f>
        <v>0</v>
      </c>
      <c r="P4277" s="210">
        <f>+L4277+O4277</f>
        <v>0</v>
      </c>
      <c r="Q4277" s="221" t="s">
        <v>19</v>
      </c>
      <c r="R4277" s="307"/>
      <c r="S4277" s="307"/>
      <c r="T4277" s="213">
        <v>0</v>
      </c>
      <c r="U4277" s="213">
        <v>0</v>
      </c>
      <c r="V4277" s="213">
        <v>0</v>
      </c>
      <c r="W4277" s="213">
        <v>0</v>
      </c>
      <c r="X4277" s="213"/>
      <c r="Y4277" s="213"/>
      <c r="Z4277" s="213">
        <v>0</v>
      </c>
      <c r="AA4277" s="213">
        <v>0</v>
      </c>
      <c r="AB4277" s="213">
        <v>0</v>
      </c>
      <c r="AC4277" s="213">
        <v>0</v>
      </c>
      <c r="AD4277" s="214"/>
      <c r="AE4277" s="214"/>
      <c r="AF4277" s="209">
        <f>J4277+T4277-Z4277</f>
        <v>0</v>
      </c>
      <c r="AG4277" s="209">
        <f>K4277+U4277-AA4277</f>
        <v>0</v>
      </c>
      <c r="AH4277" s="210">
        <f>+AF4277+AG4277</f>
        <v>0</v>
      </c>
      <c r="AI4277" s="209">
        <f>M4277+V4277-AB4277</f>
        <v>0</v>
      </c>
      <c r="AJ4277" s="209">
        <f>N4277+W4277-AC4277</f>
        <v>0</v>
      </c>
      <c r="AK4277" s="210">
        <f>+AI4277+AJ4277</f>
        <v>0</v>
      </c>
      <c r="AL4277" s="210">
        <f>+AH4277+AK4277</f>
        <v>0</v>
      </c>
      <c r="AM4277" s="213">
        <v>0</v>
      </c>
      <c r="AN4277" s="213">
        <v>0</v>
      </c>
      <c r="AO4277" s="210">
        <f>+AM4277+AN4277</f>
        <v>0</v>
      </c>
      <c r="AP4277" s="213">
        <v>0</v>
      </c>
      <c r="AQ4277" s="213">
        <v>0</v>
      </c>
      <c r="AR4277" s="210">
        <f>+AP4277+AQ4277</f>
        <v>0</v>
      </c>
      <c r="AS4277" s="210">
        <f>+AO4277+AR4277</f>
        <v>0</v>
      </c>
      <c r="AT4277" s="213">
        <v>0</v>
      </c>
      <c r="AU4277" s="213">
        <v>0</v>
      </c>
      <c r="AV4277" s="210">
        <f>+AT4277+AU4277</f>
        <v>0</v>
      </c>
      <c r="AW4277" s="213">
        <v>0</v>
      </c>
      <c r="AX4277" s="213">
        <v>0</v>
      </c>
      <c r="AY4277" s="210">
        <f>+AW4277+AX4277</f>
        <v>0</v>
      </c>
      <c r="AZ4277" s="210">
        <f>+AV4277+AY4277</f>
        <v>0</v>
      </c>
      <c r="BA4277" s="213">
        <v>0</v>
      </c>
      <c r="BB4277" s="213">
        <v>0</v>
      </c>
      <c r="BC4277" s="210">
        <f>+BA4277+BB4277</f>
        <v>0</v>
      </c>
      <c r="BD4277" s="213">
        <v>0</v>
      </c>
      <c r="BE4277" s="213">
        <v>0</v>
      </c>
      <c r="BF4277" s="210">
        <f>+BD4277+BE4277</f>
        <v>0</v>
      </c>
      <c r="BG4277" s="210">
        <f>+BC4277+BF4277</f>
        <v>0</v>
      </c>
      <c r="BH4277" s="213">
        <v>0</v>
      </c>
      <c r="BI4277" s="213">
        <v>0</v>
      </c>
      <c r="BJ4277" s="210">
        <f>+BH4277+BI4277</f>
        <v>0</v>
      </c>
      <c r="BK4277" s="213">
        <v>0</v>
      </c>
      <c r="BL4277" s="213">
        <v>0</v>
      </c>
      <c r="BM4277" s="210">
        <f>+BK4277+BL4277</f>
        <v>0</v>
      </c>
      <c r="BN4277" s="210">
        <f>+BJ4277+BM4277</f>
        <v>0</v>
      </c>
      <c r="BO4277" s="209">
        <f>AF4277-AM4277-AT4277-BA4277-BH4277</f>
        <v>0</v>
      </c>
      <c r="BP4277" s="209">
        <f>AG4277-AN4277-AU4277-BB4277-BI4277</f>
        <v>0</v>
      </c>
      <c r="BQ4277" s="210">
        <f>+BO4277+BP4277</f>
        <v>0</v>
      </c>
      <c r="BR4277" s="209">
        <f>AI4277-AP4277-AW4277-BD4277-BK4277</f>
        <v>0</v>
      </c>
      <c r="BS4277" s="209">
        <f>AJ4277-AQ4277-AX4277-BE4277-BL4277</f>
        <v>0</v>
      </c>
      <c r="BT4277" s="210">
        <f>+BR4277+BS4277</f>
        <v>0</v>
      </c>
      <c r="BU4277" s="210">
        <f>+BQ4277+BT4277</f>
        <v>0</v>
      </c>
      <c r="BV4277" s="215">
        <f>R4277+X4277-AD4277</f>
        <v>0</v>
      </c>
      <c r="BW4277" s="215">
        <f>S4277+Y4277-AE4277</f>
        <v>0</v>
      </c>
      <c r="BX4277" s="216">
        <v>0</v>
      </c>
      <c r="BY4277" s="216">
        <v>0</v>
      </c>
      <c r="BZ4277" s="215">
        <f>BV4277-BX4277</f>
        <v>0</v>
      </c>
      <c r="CA4277" s="217">
        <f>BW4277-BY4277</f>
        <v>0</v>
      </c>
    </row>
    <row r="4278" spans="2:79" ht="36.75" hidden="1" customHeight="1">
      <c r="B4278" s="218">
        <v>2015</v>
      </c>
      <c r="C4278" s="219">
        <v>8320</v>
      </c>
      <c r="D4278" s="218">
        <v>17</v>
      </c>
      <c r="E4278" s="218">
        <v>5000</v>
      </c>
      <c r="F4278" s="218">
        <v>5100</v>
      </c>
      <c r="G4278" s="218">
        <v>515</v>
      </c>
      <c r="H4278" s="218">
        <v>5</v>
      </c>
      <c r="I4278" s="437" t="s">
        <v>237</v>
      </c>
      <c r="J4278" s="209">
        <v>0</v>
      </c>
      <c r="K4278" s="209">
        <v>0</v>
      </c>
      <c r="L4278" s="210">
        <f>+J4278+K4278</f>
        <v>0</v>
      </c>
      <c r="M4278" s="209">
        <v>0</v>
      </c>
      <c r="N4278" s="209">
        <v>0</v>
      </c>
      <c r="O4278" s="210">
        <f>+M4278+N4278</f>
        <v>0</v>
      </c>
      <c r="P4278" s="210">
        <f>+L4278+O4278</f>
        <v>0</v>
      </c>
      <c r="Q4278" s="221" t="s">
        <v>19</v>
      </c>
      <c r="R4278" s="307"/>
      <c r="S4278" s="307"/>
      <c r="T4278" s="213">
        <v>0</v>
      </c>
      <c r="U4278" s="213">
        <v>0</v>
      </c>
      <c r="V4278" s="213">
        <v>0</v>
      </c>
      <c r="W4278" s="213">
        <v>0</v>
      </c>
      <c r="X4278" s="213"/>
      <c r="Y4278" s="213"/>
      <c r="Z4278" s="213">
        <v>0</v>
      </c>
      <c r="AA4278" s="213">
        <v>0</v>
      </c>
      <c r="AB4278" s="213">
        <v>0</v>
      </c>
      <c r="AC4278" s="213">
        <v>0</v>
      </c>
      <c r="AD4278" s="214"/>
      <c r="AE4278" s="214"/>
      <c r="AF4278" s="209">
        <f>J4278+T4278-Z4278</f>
        <v>0</v>
      </c>
      <c r="AG4278" s="209">
        <f>K4278+U4278-AA4278</f>
        <v>0</v>
      </c>
      <c r="AH4278" s="210">
        <f>+AF4278+AG4278</f>
        <v>0</v>
      </c>
      <c r="AI4278" s="209">
        <f>M4278+V4278-AB4278</f>
        <v>0</v>
      </c>
      <c r="AJ4278" s="209">
        <f>N4278+W4278-AC4278</f>
        <v>0</v>
      </c>
      <c r="AK4278" s="210">
        <f>+AI4278+AJ4278</f>
        <v>0</v>
      </c>
      <c r="AL4278" s="210">
        <f>+AH4278+AK4278</f>
        <v>0</v>
      </c>
      <c r="AM4278" s="213">
        <v>0</v>
      </c>
      <c r="AN4278" s="213">
        <v>0</v>
      </c>
      <c r="AO4278" s="210">
        <f>+AM4278+AN4278</f>
        <v>0</v>
      </c>
      <c r="AP4278" s="213">
        <v>0</v>
      </c>
      <c r="AQ4278" s="213">
        <v>0</v>
      </c>
      <c r="AR4278" s="210">
        <f>+AP4278+AQ4278</f>
        <v>0</v>
      </c>
      <c r="AS4278" s="210">
        <f>+AO4278+AR4278</f>
        <v>0</v>
      </c>
      <c r="AT4278" s="213">
        <v>0</v>
      </c>
      <c r="AU4278" s="213">
        <v>0</v>
      </c>
      <c r="AV4278" s="210">
        <f>+AT4278+AU4278</f>
        <v>0</v>
      </c>
      <c r="AW4278" s="213">
        <v>0</v>
      </c>
      <c r="AX4278" s="213">
        <v>0</v>
      </c>
      <c r="AY4278" s="210">
        <f>+AW4278+AX4278</f>
        <v>0</v>
      </c>
      <c r="AZ4278" s="210">
        <f>+AV4278+AY4278</f>
        <v>0</v>
      </c>
      <c r="BA4278" s="213">
        <v>0</v>
      </c>
      <c r="BB4278" s="213">
        <v>0</v>
      </c>
      <c r="BC4278" s="210">
        <f>+BA4278+BB4278</f>
        <v>0</v>
      </c>
      <c r="BD4278" s="213">
        <v>0</v>
      </c>
      <c r="BE4278" s="213">
        <v>0</v>
      </c>
      <c r="BF4278" s="210">
        <f>+BD4278+BE4278</f>
        <v>0</v>
      </c>
      <c r="BG4278" s="210">
        <f>+BC4278+BF4278</f>
        <v>0</v>
      </c>
      <c r="BH4278" s="213">
        <v>0</v>
      </c>
      <c r="BI4278" s="213">
        <v>0</v>
      </c>
      <c r="BJ4278" s="210">
        <f>+BH4278+BI4278</f>
        <v>0</v>
      </c>
      <c r="BK4278" s="213">
        <v>0</v>
      </c>
      <c r="BL4278" s="213">
        <v>0</v>
      </c>
      <c r="BM4278" s="210">
        <f>+BK4278+BL4278</f>
        <v>0</v>
      </c>
      <c r="BN4278" s="210">
        <f>+BJ4278+BM4278</f>
        <v>0</v>
      </c>
      <c r="BO4278" s="209">
        <f>AF4278-AM4278-AT4278-BA4278-BH4278</f>
        <v>0</v>
      </c>
      <c r="BP4278" s="209">
        <f>AG4278-AN4278-AU4278-BB4278-BI4278</f>
        <v>0</v>
      </c>
      <c r="BQ4278" s="210">
        <f>+BO4278+BP4278</f>
        <v>0</v>
      </c>
      <c r="BR4278" s="209">
        <f>AI4278-AP4278-AW4278-BD4278-BK4278</f>
        <v>0</v>
      </c>
      <c r="BS4278" s="209">
        <f>AJ4278-AQ4278-AX4278-BE4278-BL4278</f>
        <v>0</v>
      </c>
      <c r="BT4278" s="210">
        <f>+BR4278+BS4278</f>
        <v>0</v>
      </c>
      <c r="BU4278" s="210">
        <f>+BQ4278+BT4278</f>
        <v>0</v>
      </c>
      <c r="BV4278" s="215">
        <f>R4278+X4278-AD4278</f>
        <v>0</v>
      </c>
      <c r="BW4278" s="215">
        <f>S4278+Y4278-AE4278</f>
        <v>0</v>
      </c>
      <c r="BX4278" s="216">
        <v>0</v>
      </c>
      <c r="BY4278" s="216">
        <v>0</v>
      </c>
      <c r="BZ4278" s="215">
        <f>BV4278-BX4278</f>
        <v>0</v>
      </c>
      <c r="CA4278" s="217">
        <f>BW4278-BY4278</f>
        <v>0</v>
      </c>
    </row>
    <row r="4279" spans="2:79" ht="36.75" hidden="1" customHeight="1">
      <c r="B4279" s="218">
        <v>2015</v>
      </c>
      <c r="C4279" s="219">
        <v>8320</v>
      </c>
      <c r="D4279" s="218">
        <v>17</v>
      </c>
      <c r="E4279" s="218">
        <v>5000</v>
      </c>
      <c r="F4279" s="218">
        <v>5100</v>
      </c>
      <c r="G4279" s="218">
        <v>515</v>
      </c>
      <c r="H4279" s="218">
        <v>6</v>
      </c>
      <c r="I4279" s="363" t="s">
        <v>236</v>
      </c>
      <c r="J4279" s="209">
        <v>0</v>
      </c>
      <c r="K4279" s="209">
        <v>0</v>
      </c>
      <c r="L4279" s="210">
        <f>+J4279+K4279</f>
        <v>0</v>
      </c>
      <c r="M4279" s="209">
        <v>0</v>
      </c>
      <c r="N4279" s="209">
        <v>0</v>
      </c>
      <c r="O4279" s="210">
        <f>+M4279+N4279</f>
        <v>0</v>
      </c>
      <c r="P4279" s="210">
        <f>+L4279+O4279</f>
        <v>0</v>
      </c>
      <c r="Q4279" s="221" t="s">
        <v>19</v>
      </c>
      <c r="R4279" s="307"/>
      <c r="S4279" s="307"/>
      <c r="T4279" s="213">
        <v>0</v>
      </c>
      <c r="U4279" s="213">
        <v>0</v>
      </c>
      <c r="V4279" s="213">
        <v>0</v>
      </c>
      <c r="W4279" s="213">
        <v>0</v>
      </c>
      <c r="X4279" s="213"/>
      <c r="Y4279" s="213"/>
      <c r="Z4279" s="213">
        <v>0</v>
      </c>
      <c r="AA4279" s="213">
        <v>0</v>
      </c>
      <c r="AB4279" s="213">
        <v>0</v>
      </c>
      <c r="AC4279" s="213">
        <v>0</v>
      </c>
      <c r="AD4279" s="214"/>
      <c r="AE4279" s="214"/>
      <c r="AF4279" s="209">
        <f>J4279+T4279-Z4279</f>
        <v>0</v>
      </c>
      <c r="AG4279" s="209">
        <f>K4279+U4279-AA4279</f>
        <v>0</v>
      </c>
      <c r="AH4279" s="210">
        <f>+AF4279+AG4279</f>
        <v>0</v>
      </c>
      <c r="AI4279" s="209">
        <f>M4279+V4279-AB4279</f>
        <v>0</v>
      </c>
      <c r="AJ4279" s="209">
        <f>N4279+W4279-AC4279</f>
        <v>0</v>
      </c>
      <c r="AK4279" s="210">
        <f>+AI4279+AJ4279</f>
        <v>0</v>
      </c>
      <c r="AL4279" s="210">
        <f>+AH4279+AK4279</f>
        <v>0</v>
      </c>
      <c r="AM4279" s="213">
        <v>0</v>
      </c>
      <c r="AN4279" s="213">
        <v>0</v>
      </c>
      <c r="AO4279" s="210">
        <f>+AM4279+AN4279</f>
        <v>0</v>
      </c>
      <c r="AP4279" s="213">
        <v>0</v>
      </c>
      <c r="AQ4279" s="213">
        <v>0</v>
      </c>
      <c r="AR4279" s="210">
        <f>+AP4279+AQ4279</f>
        <v>0</v>
      </c>
      <c r="AS4279" s="210">
        <f>+AO4279+AR4279</f>
        <v>0</v>
      </c>
      <c r="AT4279" s="213">
        <v>0</v>
      </c>
      <c r="AU4279" s="213">
        <v>0</v>
      </c>
      <c r="AV4279" s="210">
        <f>+AT4279+AU4279</f>
        <v>0</v>
      </c>
      <c r="AW4279" s="213">
        <v>0</v>
      </c>
      <c r="AX4279" s="213">
        <v>0</v>
      </c>
      <c r="AY4279" s="210">
        <f>+AW4279+AX4279</f>
        <v>0</v>
      </c>
      <c r="AZ4279" s="210">
        <f>+AV4279+AY4279</f>
        <v>0</v>
      </c>
      <c r="BA4279" s="213">
        <v>0</v>
      </c>
      <c r="BB4279" s="213">
        <v>0</v>
      </c>
      <c r="BC4279" s="210">
        <f>+BA4279+BB4279</f>
        <v>0</v>
      </c>
      <c r="BD4279" s="213">
        <v>0</v>
      </c>
      <c r="BE4279" s="213">
        <v>0</v>
      </c>
      <c r="BF4279" s="210">
        <f>+BD4279+BE4279</f>
        <v>0</v>
      </c>
      <c r="BG4279" s="210">
        <f>+BC4279+BF4279</f>
        <v>0</v>
      </c>
      <c r="BH4279" s="213">
        <v>0</v>
      </c>
      <c r="BI4279" s="213">
        <v>0</v>
      </c>
      <c r="BJ4279" s="210">
        <f>+BH4279+BI4279</f>
        <v>0</v>
      </c>
      <c r="BK4279" s="213">
        <v>0</v>
      </c>
      <c r="BL4279" s="213">
        <v>0</v>
      </c>
      <c r="BM4279" s="210">
        <f>+BK4279+BL4279</f>
        <v>0</v>
      </c>
      <c r="BN4279" s="210">
        <f>+BJ4279+BM4279</f>
        <v>0</v>
      </c>
      <c r="BO4279" s="209">
        <f>AF4279-AM4279-AT4279-BA4279-BH4279</f>
        <v>0</v>
      </c>
      <c r="BP4279" s="209">
        <f>AG4279-AN4279-AU4279-BB4279-BI4279</f>
        <v>0</v>
      </c>
      <c r="BQ4279" s="210">
        <f>+BO4279+BP4279</f>
        <v>0</v>
      </c>
      <c r="BR4279" s="209">
        <f>AI4279-AP4279-AW4279-BD4279-BK4279</f>
        <v>0</v>
      </c>
      <c r="BS4279" s="209">
        <f>AJ4279-AQ4279-AX4279-BE4279-BL4279</f>
        <v>0</v>
      </c>
      <c r="BT4279" s="210">
        <f>+BR4279+BS4279</f>
        <v>0</v>
      </c>
      <c r="BU4279" s="210">
        <f>+BQ4279+BT4279</f>
        <v>0</v>
      </c>
      <c r="BV4279" s="215">
        <f>R4279+X4279-AD4279</f>
        <v>0</v>
      </c>
      <c r="BW4279" s="215">
        <f>S4279+Y4279-AE4279</f>
        <v>0</v>
      </c>
      <c r="BX4279" s="216">
        <v>0</v>
      </c>
      <c r="BY4279" s="216">
        <v>0</v>
      </c>
      <c r="BZ4279" s="215">
        <f>BV4279-BX4279</f>
        <v>0</v>
      </c>
      <c r="CA4279" s="217">
        <f>BW4279-BY4279</f>
        <v>0</v>
      </c>
    </row>
    <row r="4280" spans="2:79" ht="36.75" hidden="1" customHeight="1">
      <c r="B4280" s="218">
        <v>2015</v>
      </c>
      <c r="C4280" s="219">
        <v>8320</v>
      </c>
      <c r="D4280" s="218">
        <v>17</v>
      </c>
      <c r="E4280" s="218">
        <v>5000</v>
      </c>
      <c r="F4280" s="218">
        <v>5100</v>
      </c>
      <c r="G4280" s="218">
        <v>515</v>
      </c>
      <c r="H4280" s="218">
        <v>7</v>
      </c>
      <c r="I4280" s="363" t="s">
        <v>235</v>
      </c>
      <c r="J4280" s="209">
        <v>0</v>
      </c>
      <c r="K4280" s="209">
        <v>0</v>
      </c>
      <c r="L4280" s="210">
        <f>+J4280+K4280</f>
        <v>0</v>
      </c>
      <c r="M4280" s="209">
        <v>0</v>
      </c>
      <c r="N4280" s="209">
        <v>0</v>
      </c>
      <c r="O4280" s="210">
        <f>+M4280+N4280</f>
        <v>0</v>
      </c>
      <c r="P4280" s="210">
        <f>+L4280+O4280</f>
        <v>0</v>
      </c>
      <c r="Q4280" s="221" t="s">
        <v>19</v>
      </c>
      <c r="R4280" s="307"/>
      <c r="S4280" s="307"/>
      <c r="T4280" s="213">
        <v>0</v>
      </c>
      <c r="U4280" s="213">
        <v>0</v>
      </c>
      <c r="V4280" s="213">
        <v>0</v>
      </c>
      <c r="W4280" s="213">
        <v>0</v>
      </c>
      <c r="X4280" s="213"/>
      <c r="Y4280" s="213"/>
      <c r="Z4280" s="213">
        <v>0</v>
      </c>
      <c r="AA4280" s="213">
        <v>0</v>
      </c>
      <c r="AB4280" s="213">
        <v>0</v>
      </c>
      <c r="AC4280" s="213">
        <v>0</v>
      </c>
      <c r="AD4280" s="214"/>
      <c r="AE4280" s="214"/>
      <c r="AF4280" s="209">
        <f>J4280+T4280-Z4280</f>
        <v>0</v>
      </c>
      <c r="AG4280" s="209">
        <f>K4280+U4280-AA4280</f>
        <v>0</v>
      </c>
      <c r="AH4280" s="210">
        <f>+AF4280+AG4280</f>
        <v>0</v>
      </c>
      <c r="AI4280" s="209">
        <f>M4280+V4280-AB4280</f>
        <v>0</v>
      </c>
      <c r="AJ4280" s="209">
        <f>N4280+W4280-AC4280</f>
        <v>0</v>
      </c>
      <c r="AK4280" s="210">
        <f>+AI4280+AJ4280</f>
        <v>0</v>
      </c>
      <c r="AL4280" s="210">
        <f>+AH4280+AK4280</f>
        <v>0</v>
      </c>
      <c r="AM4280" s="213">
        <v>0</v>
      </c>
      <c r="AN4280" s="213">
        <v>0</v>
      </c>
      <c r="AO4280" s="210">
        <f>+AM4280+AN4280</f>
        <v>0</v>
      </c>
      <c r="AP4280" s="213">
        <v>0</v>
      </c>
      <c r="AQ4280" s="213">
        <v>0</v>
      </c>
      <c r="AR4280" s="210">
        <f>+AP4280+AQ4280</f>
        <v>0</v>
      </c>
      <c r="AS4280" s="210">
        <f>+AO4280+AR4280</f>
        <v>0</v>
      </c>
      <c r="AT4280" s="213">
        <v>0</v>
      </c>
      <c r="AU4280" s="213">
        <v>0</v>
      </c>
      <c r="AV4280" s="210">
        <f>+AT4280+AU4280</f>
        <v>0</v>
      </c>
      <c r="AW4280" s="213">
        <v>0</v>
      </c>
      <c r="AX4280" s="213">
        <v>0</v>
      </c>
      <c r="AY4280" s="210">
        <f>+AW4280+AX4280</f>
        <v>0</v>
      </c>
      <c r="AZ4280" s="210">
        <f>+AV4280+AY4280</f>
        <v>0</v>
      </c>
      <c r="BA4280" s="213">
        <v>0</v>
      </c>
      <c r="BB4280" s="213">
        <v>0</v>
      </c>
      <c r="BC4280" s="210">
        <f>+BA4280+BB4280</f>
        <v>0</v>
      </c>
      <c r="BD4280" s="213">
        <v>0</v>
      </c>
      <c r="BE4280" s="213">
        <v>0</v>
      </c>
      <c r="BF4280" s="210">
        <f>+BD4280+BE4280</f>
        <v>0</v>
      </c>
      <c r="BG4280" s="210">
        <f>+BC4280+BF4280</f>
        <v>0</v>
      </c>
      <c r="BH4280" s="213">
        <v>0</v>
      </c>
      <c r="BI4280" s="213">
        <v>0</v>
      </c>
      <c r="BJ4280" s="210">
        <f>+BH4280+BI4280</f>
        <v>0</v>
      </c>
      <c r="BK4280" s="213">
        <v>0</v>
      </c>
      <c r="BL4280" s="213">
        <v>0</v>
      </c>
      <c r="BM4280" s="210">
        <f>+BK4280+BL4280</f>
        <v>0</v>
      </c>
      <c r="BN4280" s="210">
        <f>+BJ4280+BM4280</f>
        <v>0</v>
      </c>
      <c r="BO4280" s="209">
        <f>AF4280-AM4280-AT4280-BA4280-BH4280</f>
        <v>0</v>
      </c>
      <c r="BP4280" s="209">
        <f>AG4280-AN4280-AU4280-BB4280-BI4280</f>
        <v>0</v>
      </c>
      <c r="BQ4280" s="210">
        <f>+BO4280+BP4280</f>
        <v>0</v>
      </c>
      <c r="BR4280" s="209">
        <f>AI4280-AP4280-AW4280-BD4280-BK4280</f>
        <v>0</v>
      </c>
      <c r="BS4280" s="209">
        <f>AJ4280-AQ4280-AX4280-BE4280-BL4280</f>
        <v>0</v>
      </c>
      <c r="BT4280" s="210">
        <f>+BR4280+BS4280</f>
        <v>0</v>
      </c>
      <c r="BU4280" s="210">
        <f>+BQ4280+BT4280</f>
        <v>0</v>
      </c>
      <c r="BV4280" s="215">
        <f>R4280+X4280-AD4280</f>
        <v>0</v>
      </c>
      <c r="BW4280" s="215">
        <f>S4280+Y4280-AE4280</f>
        <v>0</v>
      </c>
      <c r="BX4280" s="216">
        <v>0</v>
      </c>
      <c r="BY4280" s="216">
        <v>0</v>
      </c>
      <c r="BZ4280" s="215">
        <f>BV4280-BX4280</f>
        <v>0</v>
      </c>
      <c r="CA4280" s="217">
        <f>BW4280-BY4280</f>
        <v>0</v>
      </c>
    </row>
    <row r="4281" spans="2:79" ht="36.75" hidden="1" customHeight="1">
      <c r="B4281" s="218">
        <v>2015</v>
      </c>
      <c r="C4281" s="219">
        <v>8320</v>
      </c>
      <c r="D4281" s="218">
        <v>17</v>
      </c>
      <c r="E4281" s="218">
        <v>5000</v>
      </c>
      <c r="F4281" s="218">
        <v>5100</v>
      </c>
      <c r="G4281" s="218">
        <v>515</v>
      </c>
      <c r="H4281" s="218">
        <v>8</v>
      </c>
      <c r="I4281" s="437" t="s">
        <v>234</v>
      </c>
      <c r="J4281" s="209">
        <v>0</v>
      </c>
      <c r="K4281" s="209">
        <v>0</v>
      </c>
      <c r="L4281" s="210">
        <f>+J4281+K4281</f>
        <v>0</v>
      </c>
      <c r="M4281" s="209">
        <v>0</v>
      </c>
      <c r="N4281" s="209">
        <v>0</v>
      </c>
      <c r="O4281" s="210">
        <f>+M4281+N4281</f>
        <v>0</v>
      </c>
      <c r="P4281" s="210">
        <f>+L4281+O4281</f>
        <v>0</v>
      </c>
      <c r="Q4281" s="221" t="s">
        <v>19</v>
      </c>
      <c r="R4281" s="307"/>
      <c r="S4281" s="307"/>
      <c r="T4281" s="213">
        <v>0</v>
      </c>
      <c r="U4281" s="213">
        <v>0</v>
      </c>
      <c r="V4281" s="213">
        <v>0</v>
      </c>
      <c r="W4281" s="213">
        <v>0</v>
      </c>
      <c r="X4281" s="213"/>
      <c r="Y4281" s="213"/>
      <c r="Z4281" s="213">
        <v>0</v>
      </c>
      <c r="AA4281" s="213">
        <v>0</v>
      </c>
      <c r="AB4281" s="213">
        <v>0</v>
      </c>
      <c r="AC4281" s="213">
        <v>0</v>
      </c>
      <c r="AD4281" s="214"/>
      <c r="AE4281" s="214"/>
      <c r="AF4281" s="209">
        <f>J4281+T4281-Z4281</f>
        <v>0</v>
      </c>
      <c r="AG4281" s="209">
        <f>K4281+U4281-AA4281</f>
        <v>0</v>
      </c>
      <c r="AH4281" s="210">
        <f>+AF4281+AG4281</f>
        <v>0</v>
      </c>
      <c r="AI4281" s="209">
        <f>M4281+V4281-AB4281</f>
        <v>0</v>
      </c>
      <c r="AJ4281" s="209">
        <f>N4281+W4281-AC4281</f>
        <v>0</v>
      </c>
      <c r="AK4281" s="210">
        <f>+AI4281+AJ4281</f>
        <v>0</v>
      </c>
      <c r="AL4281" s="210">
        <f>+AH4281+AK4281</f>
        <v>0</v>
      </c>
      <c r="AM4281" s="213">
        <v>0</v>
      </c>
      <c r="AN4281" s="213">
        <v>0</v>
      </c>
      <c r="AO4281" s="210">
        <f>+AM4281+AN4281</f>
        <v>0</v>
      </c>
      <c r="AP4281" s="213">
        <v>0</v>
      </c>
      <c r="AQ4281" s="213">
        <v>0</v>
      </c>
      <c r="AR4281" s="210">
        <f>+AP4281+AQ4281</f>
        <v>0</v>
      </c>
      <c r="AS4281" s="210">
        <f>+AO4281+AR4281</f>
        <v>0</v>
      </c>
      <c r="AT4281" s="213">
        <v>0</v>
      </c>
      <c r="AU4281" s="213">
        <v>0</v>
      </c>
      <c r="AV4281" s="210">
        <f>+AT4281+AU4281</f>
        <v>0</v>
      </c>
      <c r="AW4281" s="213">
        <v>0</v>
      </c>
      <c r="AX4281" s="213">
        <v>0</v>
      </c>
      <c r="AY4281" s="210">
        <f>+AW4281+AX4281</f>
        <v>0</v>
      </c>
      <c r="AZ4281" s="210">
        <f>+AV4281+AY4281</f>
        <v>0</v>
      </c>
      <c r="BA4281" s="213">
        <v>0</v>
      </c>
      <c r="BB4281" s="213">
        <v>0</v>
      </c>
      <c r="BC4281" s="210">
        <f>+BA4281+BB4281</f>
        <v>0</v>
      </c>
      <c r="BD4281" s="213">
        <v>0</v>
      </c>
      <c r="BE4281" s="213">
        <v>0</v>
      </c>
      <c r="BF4281" s="210">
        <f>+BD4281+BE4281</f>
        <v>0</v>
      </c>
      <c r="BG4281" s="210">
        <f>+BC4281+BF4281</f>
        <v>0</v>
      </c>
      <c r="BH4281" s="213">
        <v>0</v>
      </c>
      <c r="BI4281" s="213">
        <v>0</v>
      </c>
      <c r="BJ4281" s="210">
        <f>+BH4281+BI4281</f>
        <v>0</v>
      </c>
      <c r="BK4281" s="213">
        <v>0</v>
      </c>
      <c r="BL4281" s="213">
        <v>0</v>
      </c>
      <c r="BM4281" s="210">
        <f>+BK4281+BL4281</f>
        <v>0</v>
      </c>
      <c r="BN4281" s="210">
        <f>+BJ4281+BM4281</f>
        <v>0</v>
      </c>
      <c r="BO4281" s="209">
        <f>AF4281-AM4281-AT4281-BA4281-BH4281</f>
        <v>0</v>
      </c>
      <c r="BP4281" s="209">
        <f>AG4281-AN4281-AU4281-BB4281-BI4281</f>
        <v>0</v>
      </c>
      <c r="BQ4281" s="210">
        <f>+BO4281+BP4281</f>
        <v>0</v>
      </c>
      <c r="BR4281" s="209">
        <f>AI4281-AP4281-AW4281-BD4281-BK4281</f>
        <v>0</v>
      </c>
      <c r="BS4281" s="209">
        <f>AJ4281-AQ4281-AX4281-BE4281-BL4281</f>
        <v>0</v>
      </c>
      <c r="BT4281" s="210">
        <f>+BR4281+BS4281</f>
        <v>0</v>
      </c>
      <c r="BU4281" s="210">
        <f>+BQ4281+BT4281</f>
        <v>0</v>
      </c>
      <c r="BV4281" s="215">
        <f>R4281+X4281-AD4281</f>
        <v>0</v>
      </c>
      <c r="BW4281" s="215">
        <f>S4281+Y4281-AE4281</f>
        <v>0</v>
      </c>
      <c r="BX4281" s="216">
        <v>0</v>
      </c>
      <c r="BY4281" s="216">
        <v>0</v>
      </c>
      <c r="BZ4281" s="215">
        <f>BV4281-BX4281</f>
        <v>0</v>
      </c>
      <c r="CA4281" s="217">
        <f>BW4281-BY4281</f>
        <v>0</v>
      </c>
    </row>
    <row r="4282" spans="2:79" ht="36.75" hidden="1" customHeight="1">
      <c r="B4282" s="218">
        <v>2015</v>
      </c>
      <c r="C4282" s="219">
        <v>8320</v>
      </c>
      <c r="D4282" s="218">
        <v>17</v>
      </c>
      <c r="E4282" s="218">
        <v>5000</v>
      </c>
      <c r="F4282" s="218">
        <v>5100</v>
      </c>
      <c r="G4282" s="218">
        <v>515</v>
      </c>
      <c r="H4282" s="218">
        <v>9</v>
      </c>
      <c r="I4282" s="437" t="s">
        <v>233</v>
      </c>
      <c r="J4282" s="209">
        <v>0</v>
      </c>
      <c r="K4282" s="209">
        <v>0</v>
      </c>
      <c r="L4282" s="210">
        <f>+J4282+K4282</f>
        <v>0</v>
      </c>
      <c r="M4282" s="209">
        <v>0</v>
      </c>
      <c r="N4282" s="209">
        <v>0</v>
      </c>
      <c r="O4282" s="210">
        <f>+M4282+N4282</f>
        <v>0</v>
      </c>
      <c r="P4282" s="210">
        <f>+L4282+O4282</f>
        <v>0</v>
      </c>
      <c r="Q4282" s="221" t="s">
        <v>19</v>
      </c>
      <c r="R4282" s="307"/>
      <c r="S4282" s="307"/>
      <c r="T4282" s="213">
        <v>0</v>
      </c>
      <c r="U4282" s="213">
        <v>0</v>
      </c>
      <c r="V4282" s="213">
        <v>0</v>
      </c>
      <c r="W4282" s="213">
        <v>0</v>
      </c>
      <c r="X4282" s="213"/>
      <c r="Y4282" s="213"/>
      <c r="Z4282" s="213">
        <v>0</v>
      </c>
      <c r="AA4282" s="213">
        <v>0</v>
      </c>
      <c r="AB4282" s="213">
        <v>0</v>
      </c>
      <c r="AC4282" s="213">
        <v>0</v>
      </c>
      <c r="AD4282" s="214"/>
      <c r="AE4282" s="214"/>
      <c r="AF4282" s="209">
        <f>J4282+T4282-Z4282</f>
        <v>0</v>
      </c>
      <c r="AG4282" s="209">
        <f>K4282+U4282-AA4282</f>
        <v>0</v>
      </c>
      <c r="AH4282" s="210">
        <f>+AF4282+AG4282</f>
        <v>0</v>
      </c>
      <c r="AI4282" s="209">
        <f>M4282+V4282-AB4282</f>
        <v>0</v>
      </c>
      <c r="AJ4282" s="209">
        <f>N4282+W4282-AC4282</f>
        <v>0</v>
      </c>
      <c r="AK4282" s="210">
        <f>+AI4282+AJ4282</f>
        <v>0</v>
      </c>
      <c r="AL4282" s="210">
        <f>+AH4282+AK4282</f>
        <v>0</v>
      </c>
      <c r="AM4282" s="213">
        <v>0</v>
      </c>
      <c r="AN4282" s="213">
        <v>0</v>
      </c>
      <c r="AO4282" s="210">
        <f>+AM4282+AN4282</f>
        <v>0</v>
      </c>
      <c r="AP4282" s="213">
        <v>0</v>
      </c>
      <c r="AQ4282" s="213">
        <v>0</v>
      </c>
      <c r="AR4282" s="210">
        <f>+AP4282+AQ4282</f>
        <v>0</v>
      </c>
      <c r="AS4282" s="210">
        <f>+AO4282+AR4282</f>
        <v>0</v>
      </c>
      <c r="AT4282" s="213">
        <v>0</v>
      </c>
      <c r="AU4282" s="213">
        <v>0</v>
      </c>
      <c r="AV4282" s="210">
        <f>+AT4282+AU4282</f>
        <v>0</v>
      </c>
      <c r="AW4282" s="213">
        <v>0</v>
      </c>
      <c r="AX4282" s="213">
        <v>0</v>
      </c>
      <c r="AY4282" s="210">
        <f>+AW4282+AX4282</f>
        <v>0</v>
      </c>
      <c r="AZ4282" s="210">
        <f>+AV4282+AY4282</f>
        <v>0</v>
      </c>
      <c r="BA4282" s="213">
        <v>0</v>
      </c>
      <c r="BB4282" s="213">
        <v>0</v>
      </c>
      <c r="BC4282" s="210">
        <f>+BA4282+BB4282</f>
        <v>0</v>
      </c>
      <c r="BD4282" s="213">
        <v>0</v>
      </c>
      <c r="BE4282" s="213">
        <v>0</v>
      </c>
      <c r="BF4282" s="210">
        <f>+BD4282+BE4282</f>
        <v>0</v>
      </c>
      <c r="BG4282" s="210">
        <f>+BC4282+BF4282</f>
        <v>0</v>
      </c>
      <c r="BH4282" s="213">
        <v>0</v>
      </c>
      <c r="BI4282" s="213">
        <v>0</v>
      </c>
      <c r="BJ4282" s="210">
        <f>+BH4282+BI4282</f>
        <v>0</v>
      </c>
      <c r="BK4282" s="213">
        <v>0</v>
      </c>
      <c r="BL4282" s="213">
        <v>0</v>
      </c>
      <c r="BM4282" s="210">
        <f>+BK4282+BL4282</f>
        <v>0</v>
      </c>
      <c r="BN4282" s="210">
        <f>+BJ4282+BM4282</f>
        <v>0</v>
      </c>
      <c r="BO4282" s="209">
        <f>AF4282-AM4282-AT4282-BA4282-BH4282</f>
        <v>0</v>
      </c>
      <c r="BP4282" s="209">
        <f>AG4282-AN4282-AU4282-BB4282-BI4282</f>
        <v>0</v>
      </c>
      <c r="BQ4282" s="210">
        <f>+BO4282+BP4282</f>
        <v>0</v>
      </c>
      <c r="BR4282" s="209">
        <f>AI4282-AP4282-AW4282-BD4282-BK4282</f>
        <v>0</v>
      </c>
      <c r="BS4282" s="209">
        <f>AJ4282-AQ4282-AX4282-BE4282-BL4282</f>
        <v>0</v>
      </c>
      <c r="BT4282" s="210">
        <f>+BR4282+BS4282</f>
        <v>0</v>
      </c>
      <c r="BU4282" s="210">
        <f>+BQ4282+BT4282</f>
        <v>0</v>
      </c>
      <c r="BV4282" s="215">
        <f>R4282+X4282-AD4282</f>
        <v>0</v>
      </c>
      <c r="BW4282" s="215">
        <f>S4282+Y4282-AE4282</f>
        <v>0</v>
      </c>
      <c r="BX4282" s="216">
        <v>0</v>
      </c>
      <c r="BY4282" s="216">
        <v>0</v>
      </c>
      <c r="BZ4282" s="215">
        <f>BV4282-BX4282</f>
        <v>0</v>
      </c>
      <c r="CA4282" s="217">
        <f>BW4282-BY4282</f>
        <v>0</v>
      </c>
    </row>
    <row r="4283" spans="2:79" ht="36.75" hidden="1" customHeight="1">
      <c r="B4283" s="218">
        <v>2015</v>
      </c>
      <c r="C4283" s="219">
        <v>8320</v>
      </c>
      <c r="D4283" s="218">
        <v>17</v>
      </c>
      <c r="E4283" s="218">
        <v>5000</v>
      </c>
      <c r="F4283" s="218">
        <v>5100</v>
      </c>
      <c r="G4283" s="218">
        <v>515</v>
      </c>
      <c r="H4283" s="218">
        <v>10</v>
      </c>
      <c r="I4283" s="437" t="s">
        <v>232</v>
      </c>
      <c r="J4283" s="209">
        <v>0</v>
      </c>
      <c r="K4283" s="209">
        <v>0</v>
      </c>
      <c r="L4283" s="210">
        <f>+J4283+K4283</f>
        <v>0</v>
      </c>
      <c r="M4283" s="209">
        <v>0</v>
      </c>
      <c r="N4283" s="209">
        <v>0</v>
      </c>
      <c r="O4283" s="210">
        <f>+M4283+N4283</f>
        <v>0</v>
      </c>
      <c r="P4283" s="210">
        <f>+L4283+O4283</f>
        <v>0</v>
      </c>
      <c r="Q4283" s="221" t="s">
        <v>19</v>
      </c>
      <c r="R4283" s="307"/>
      <c r="S4283" s="307"/>
      <c r="T4283" s="213">
        <v>0</v>
      </c>
      <c r="U4283" s="213">
        <v>0</v>
      </c>
      <c r="V4283" s="213">
        <v>0</v>
      </c>
      <c r="W4283" s="213">
        <v>0</v>
      </c>
      <c r="X4283" s="213"/>
      <c r="Y4283" s="213"/>
      <c r="Z4283" s="213">
        <v>0</v>
      </c>
      <c r="AA4283" s="213">
        <v>0</v>
      </c>
      <c r="AB4283" s="213">
        <v>0</v>
      </c>
      <c r="AC4283" s="213">
        <v>0</v>
      </c>
      <c r="AD4283" s="214"/>
      <c r="AE4283" s="214"/>
      <c r="AF4283" s="209">
        <f>J4283+T4283-Z4283</f>
        <v>0</v>
      </c>
      <c r="AG4283" s="209">
        <f>K4283+U4283-AA4283</f>
        <v>0</v>
      </c>
      <c r="AH4283" s="210">
        <f>+AF4283+AG4283</f>
        <v>0</v>
      </c>
      <c r="AI4283" s="209">
        <f>M4283+V4283-AB4283</f>
        <v>0</v>
      </c>
      <c r="AJ4283" s="209">
        <f>N4283+W4283-AC4283</f>
        <v>0</v>
      </c>
      <c r="AK4283" s="210">
        <f>+AI4283+AJ4283</f>
        <v>0</v>
      </c>
      <c r="AL4283" s="210">
        <f>+AH4283+AK4283</f>
        <v>0</v>
      </c>
      <c r="AM4283" s="213">
        <v>0</v>
      </c>
      <c r="AN4283" s="213">
        <v>0</v>
      </c>
      <c r="AO4283" s="210">
        <f>+AM4283+AN4283</f>
        <v>0</v>
      </c>
      <c r="AP4283" s="213">
        <v>0</v>
      </c>
      <c r="AQ4283" s="213">
        <v>0</v>
      </c>
      <c r="AR4283" s="210">
        <f>+AP4283+AQ4283</f>
        <v>0</v>
      </c>
      <c r="AS4283" s="210">
        <f>+AO4283+AR4283</f>
        <v>0</v>
      </c>
      <c r="AT4283" s="213">
        <v>0</v>
      </c>
      <c r="AU4283" s="213">
        <v>0</v>
      </c>
      <c r="AV4283" s="210">
        <f>+AT4283+AU4283</f>
        <v>0</v>
      </c>
      <c r="AW4283" s="213">
        <v>0</v>
      </c>
      <c r="AX4283" s="213">
        <v>0</v>
      </c>
      <c r="AY4283" s="210">
        <f>+AW4283+AX4283</f>
        <v>0</v>
      </c>
      <c r="AZ4283" s="210">
        <f>+AV4283+AY4283</f>
        <v>0</v>
      </c>
      <c r="BA4283" s="213">
        <v>0</v>
      </c>
      <c r="BB4283" s="213">
        <v>0</v>
      </c>
      <c r="BC4283" s="210">
        <f>+BA4283+BB4283</f>
        <v>0</v>
      </c>
      <c r="BD4283" s="213">
        <v>0</v>
      </c>
      <c r="BE4283" s="213">
        <v>0</v>
      </c>
      <c r="BF4283" s="210">
        <f>+BD4283+BE4283</f>
        <v>0</v>
      </c>
      <c r="BG4283" s="210">
        <f>+BC4283+BF4283</f>
        <v>0</v>
      </c>
      <c r="BH4283" s="213">
        <v>0</v>
      </c>
      <c r="BI4283" s="213">
        <v>0</v>
      </c>
      <c r="BJ4283" s="210">
        <f>+BH4283+BI4283</f>
        <v>0</v>
      </c>
      <c r="BK4283" s="213">
        <v>0</v>
      </c>
      <c r="BL4283" s="213">
        <v>0</v>
      </c>
      <c r="BM4283" s="210">
        <f>+BK4283+BL4283</f>
        <v>0</v>
      </c>
      <c r="BN4283" s="210">
        <f>+BJ4283+BM4283</f>
        <v>0</v>
      </c>
      <c r="BO4283" s="209">
        <f>AF4283-AM4283-AT4283-BA4283-BH4283</f>
        <v>0</v>
      </c>
      <c r="BP4283" s="209">
        <f>AG4283-AN4283-AU4283-BB4283-BI4283</f>
        <v>0</v>
      </c>
      <c r="BQ4283" s="210">
        <f>+BO4283+BP4283</f>
        <v>0</v>
      </c>
      <c r="BR4283" s="209">
        <f>AI4283-AP4283-AW4283-BD4283-BK4283</f>
        <v>0</v>
      </c>
      <c r="BS4283" s="209">
        <f>AJ4283-AQ4283-AX4283-BE4283-BL4283</f>
        <v>0</v>
      </c>
      <c r="BT4283" s="210">
        <f>+BR4283+BS4283</f>
        <v>0</v>
      </c>
      <c r="BU4283" s="210">
        <f>+BQ4283+BT4283</f>
        <v>0</v>
      </c>
      <c r="BV4283" s="215">
        <f>R4283+X4283-AD4283</f>
        <v>0</v>
      </c>
      <c r="BW4283" s="215">
        <f>S4283+Y4283-AE4283</f>
        <v>0</v>
      </c>
      <c r="BX4283" s="216">
        <v>0</v>
      </c>
      <c r="BY4283" s="216">
        <v>0</v>
      </c>
      <c r="BZ4283" s="215">
        <f>BV4283-BX4283</f>
        <v>0</v>
      </c>
      <c r="CA4283" s="217">
        <f>BW4283-BY4283</f>
        <v>0</v>
      </c>
    </row>
    <row r="4284" spans="2:79" ht="36.75" hidden="1" customHeight="1">
      <c r="B4284" s="218">
        <v>2015</v>
      </c>
      <c r="C4284" s="219">
        <v>8320</v>
      </c>
      <c r="D4284" s="218">
        <v>17</v>
      </c>
      <c r="E4284" s="218">
        <v>5000</v>
      </c>
      <c r="F4284" s="218">
        <v>5100</v>
      </c>
      <c r="G4284" s="218">
        <v>515</v>
      </c>
      <c r="H4284" s="218">
        <v>11</v>
      </c>
      <c r="I4284" s="437" t="s">
        <v>231</v>
      </c>
      <c r="J4284" s="209">
        <v>0</v>
      </c>
      <c r="K4284" s="209">
        <v>0</v>
      </c>
      <c r="L4284" s="210">
        <f>+J4284+K4284</f>
        <v>0</v>
      </c>
      <c r="M4284" s="209">
        <v>0</v>
      </c>
      <c r="N4284" s="209">
        <v>0</v>
      </c>
      <c r="O4284" s="210">
        <f>+M4284+N4284</f>
        <v>0</v>
      </c>
      <c r="P4284" s="210">
        <f>+L4284+O4284</f>
        <v>0</v>
      </c>
      <c r="Q4284" s="221" t="s">
        <v>19</v>
      </c>
      <c r="R4284" s="307"/>
      <c r="S4284" s="307"/>
      <c r="T4284" s="213">
        <v>0</v>
      </c>
      <c r="U4284" s="213">
        <v>0</v>
      </c>
      <c r="V4284" s="213">
        <v>0</v>
      </c>
      <c r="W4284" s="213">
        <v>0</v>
      </c>
      <c r="X4284" s="213"/>
      <c r="Y4284" s="213"/>
      <c r="Z4284" s="213">
        <v>0</v>
      </c>
      <c r="AA4284" s="213">
        <v>0</v>
      </c>
      <c r="AB4284" s="213">
        <v>0</v>
      </c>
      <c r="AC4284" s="213">
        <v>0</v>
      </c>
      <c r="AD4284" s="214"/>
      <c r="AE4284" s="214"/>
      <c r="AF4284" s="209">
        <f>J4284+T4284-Z4284</f>
        <v>0</v>
      </c>
      <c r="AG4284" s="209">
        <f>K4284+U4284-AA4284</f>
        <v>0</v>
      </c>
      <c r="AH4284" s="210">
        <f>+AF4284+AG4284</f>
        <v>0</v>
      </c>
      <c r="AI4284" s="209">
        <f>M4284+V4284-AB4284</f>
        <v>0</v>
      </c>
      <c r="AJ4284" s="209">
        <f>N4284+W4284-AC4284</f>
        <v>0</v>
      </c>
      <c r="AK4284" s="210">
        <f>+AI4284+AJ4284</f>
        <v>0</v>
      </c>
      <c r="AL4284" s="210">
        <f>+AH4284+AK4284</f>
        <v>0</v>
      </c>
      <c r="AM4284" s="213">
        <v>0</v>
      </c>
      <c r="AN4284" s="213">
        <v>0</v>
      </c>
      <c r="AO4284" s="210">
        <f>+AM4284+AN4284</f>
        <v>0</v>
      </c>
      <c r="AP4284" s="213">
        <v>0</v>
      </c>
      <c r="AQ4284" s="213">
        <v>0</v>
      </c>
      <c r="AR4284" s="210">
        <f>+AP4284+AQ4284</f>
        <v>0</v>
      </c>
      <c r="AS4284" s="210">
        <f>+AO4284+AR4284</f>
        <v>0</v>
      </c>
      <c r="AT4284" s="213">
        <v>0</v>
      </c>
      <c r="AU4284" s="213">
        <v>0</v>
      </c>
      <c r="AV4284" s="210">
        <f>+AT4284+AU4284</f>
        <v>0</v>
      </c>
      <c r="AW4284" s="213">
        <v>0</v>
      </c>
      <c r="AX4284" s="213">
        <v>0</v>
      </c>
      <c r="AY4284" s="210">
        <f>+AW4284+AX4284</f>
        <v>0</v>
      </c>
      <c r="AZ4284" s="210">
        <f>+AV4284+AY4284</f>
        <v>0</v>
      </c>
      <c r="BA4284" s="213">
        <v>0</v>
      </c>
      <c r="BB4284" s="213">
        <v>0</v>
      </c>
      <c r="BC4284" s="210">
        <f>+BA4284+BB4284</f>
        <v>0</v>
      </c>
      <c r="BD4284" s="213">
        <v>0</v>
      </c>
      <c r="BE4284" s="213">
        <v>0</v>
      </c>
      <c r="BF4284" s="210">
        <f>+BD4284+BE4284</f>
        <v>0</v>
      </c>
      <c r="BG4284" s="210">
        <f>+BC4284+BF4284</f>
        <v>0</v>
      </c>
      <c r="BH4284" s="213">
        <v>0</v>
      </c>
      <c r="BI4284" s="213">
        <v>0</v>
      </c>
      <c r="BJ4284" s="210">
        <f>+BH4284+BI4284</f>
        <v>0</v>
      </c>
      <c r="BK4284" s="213">
        <v>0</v>
      </c>
      <c r="BL4284" s="213">
        <v>0</v>
      </c>
      <c r="BM4284" s="210">
        <f>+BK4284+BL4284</f>
        <v>0</v>
      </c>
      <c r="BN4284" s="210">
        <f>+BJ4284+BM4284</f>
        <v>0</v>
      </c>
      <c r="BO4284" s="209">
        <f>AF4284-AM4284-AT4284-BA4284-BH4284</f>
        <v>0</v>
      </c>
      <c r="BP4284" s="209">
        <f>AG4284-AN4284-AU4284-BB4284-BI4284</f>
        <v>0</v>
      </c>
      <c r="BQ4284" s="210">
        <f>+BO4284+BP4284</f>
        <v>0</v>
      </c>
      <c r="BR4284" s="209">
        <f>AI4284-AP4284-AW4284-BD4284-BK4284</f>
        <v>0</v>
      </c>
      <c r="BS4284" s="209">
        <f>AJ4284-AQ4284-AX4284-BE4284-BL4284</f>
        <v>0</v>
      </c>
      <c r="BT4284" s="210">
        <f>+BR4284+BS4284</f>
        <v>0</v>
      </c>
      <c r="BU4284" s="210">
        <f>+BQ4284+BT4284</f>
        <v>0</v>
      </c>
      <c r="BV4284" s="215">
        <f>R4284+X4284-AD4284</f>
        <v>0</v>
      </c>
      <c r="BW4284" s="215">
        <f>S4284+Y4284-AE4284</f>
        <v>0</v>
      </c>
      <c r="BX4284" s="216">
        <v>0</v>
      </c>
      <c r="BY4284" s="216">
        <v>0</v>
      </c>
      <c r="BZ4284" s="215">
        <f>BV4284-BX4284</f>
        <v>0</v>
      </c>
      <c r="CA4284" s="217">
        <f>BW4284-BY4284</f>
        <v>0</v>
      </c>
    </row>
    <row r="4285" spans="2:79" ht="36.75" hidden="1" customHeight="1">
      <c r="B4285" s="218">
        <v>2015</v>
      </c>
      <c r="C4285" s="219">
        <v>8320</v>
      </c>
      <c r="D4285" s="218">
        <v>17</v>
      </c>
      <c r="E4285" s="218">
        <v>5000</v>
      </c>
      <c r="F4285" s="218">
        <v>5100</v>
      </c>
      <c r="G4285" s="218">
        <v>515</v>
      </c>
      <c r="H4285" s="218">
        <v>12</v>
      </c>
      <c r="I4285" s="437" t="s">
        <v>230</v>
      </c>
      <c r="J4285" s="209">
        <v>0</v>
      </c>
      <c r="K4285" s="209">
        <v>0</v>
      </c>
      <c r="L4285" s="210">
        <f>+J4285+K4285</f>
        <v>0</v>
      </c>
      <c r="M4285" s="209">
        <v>0</v>
      </c>
      <c r="N4285" s="209">
        <v>0</v>
      </c>
      <c r="O4285" s="210">
        <f>+M4285+N4285</f>
        <v>0</v>
      </c>
      <c r="P4285" s="210">
        <f>+L4285+O4285</f>
        <v>0</v>
      </c>
      <c r="Q4285" s="221" t="s">
        <v>19</v>
      </c>
      <c r="R4285" s="307"/>
      <c r="S4285" s="307"/>
      <c r="T4285" s="213">
        <v>0</v>
      </c>
      <c r="U4285" s="213">
        <v>0</v>
      </c>
      <c r="V4285" s="213">
        <v>0</v>
      </c>
      <c r="W4285" s="213">
        <v>0</v>
      </c>
      <c r="X4285" s="213"/>
      <c r="Y4285" s="213"/>
      <c r="Z4285" s="213">
        <v>0</v>
      </c>
      <c r="AA4285" s="213">
        <v>0</v>
      </c>
      <c r="AB4285" s="213">
        <v>0</v>
      </c>
      <c r="AC4285" s="213">
        <v>0</v>
      </c>
      <c r="AD4285" s="214"/>
      <c r="AE4285" s="214"/>
      <c r="AF4285" s="209">
        <f>J4285+T4285-Z4285</f>
        <v>0</v>
      </c>
      <c r="AG4285" s="209">
        <f>K4285+U4285-AA4285</f>
        <v>0</v>
      </c>
      <c r="AH4285" s="210">
        <f>+AF4285+AG4285</f>
        <v>0</v>
      </c>
      <c r="AI4285" s="209">
        <f>M4285+V4285-AB4285</f>
        <v>0</v>
      </c>
      <c r="AJ4285" s="209">
        <f>N4285+W4285-AC4285</f>
        <v>0</v>
      </c>
      <c r="AK4285" s="210">
        <f>+AI4285+AJ4285</f>
        <v>0</v>
      </c>
      <c r="AL4285" s="210">
        <f>+AH4285+AK4285</f>
        <v>0</v>
      </c>
      <c r="AM4285" s="213">
        <v>0</v>
      </c>
      <c r="AN4285" s="213">
        <v>0</v>
      </c>
      <c r="AO4285" s="210">
        <f>+AM4285+AN4285</f>
        <v>0</v>
      </c>
      <c r="AP4285" s="213">
        <v>0</v>
      </c>
      <c r="AQ4285" s="213">
        <v>0</v>
      </c>
      <c r="AR4285" s="210">
        <f>+AP4285+AQ4285</f>
        <v>0</v>
      </c>
      <c r="AS4285" s="210">
        <f>+AO4285+AR4285</f>
        <v>0</v>
      </c>
      <c r="AT4285" s="213">
        <v>0</v>
      </c>
      <c r="AU4285" s="213">
        <v>0</v>
      </c>
      <c r="AV4285" s="210">
        <f>+AT4285+AU4285</f>
        <v>0</v>
      </c>
      <c r="AW4285" s="213">
        <v>0</v>
      </c>
      <c r="AX4285" s="213">
        <v>0</v>
      </c>
      <c r="AY4285" s="210">
        <f>+AW4285+AX4285</f>
        <v>0</v>
      </c>
      <c r="AZ4285" s="210">
        <f>+AV4285+AY4285</f>
        <v>0</v>
      </c>
      <c r="BA4285" s="213">
        <v>0</v>
      </c>
      <c r="BB4285" s="213">
        <v>0</v>
      </c>
      <c r="BC4285" s="210">
        <f>+BA4285+BB4285</f>
        <v>0</v>
      </c>
      <c r="BD4285" s="213">
        <v>0</v>
      </c>
      <c r="BE4285" s="213">
        <v>0</v>
      </c>
      <c r="BF4285" s="210">
        <f>+BD4285+BE4285</f>
        <v>0</v>
      </c>
      <c r="BG4285" s="210">
        <f>+BC4285+BF4285</f>
        <v>0</v>
      </c>
      <c r="BH4285" s="213">
        <v>0</v>
      </c>
      <c r="BI4285" s="213">
        <v>0</v>
      </c>
      <c r="BJ4285" s="210">
        <f>+BH4285+BI4285</f>
        <v>0</v>
      </c>
      <c r="BK4285" s="213">
        <v>0</v>
      </c>
      <c r="BL4285" s="213">
        <v>0</v>
      </c>
      <c r="BM4285" s="210">
        <f>+BK4285+BL4285</f>
        <v>0</v>
      </c>
      <c r="BN4285" s="210">
        <f>+BJ4285+BM4285</f>
        <v>0</v>
      </c>
      <c r="BO4285" s="209">
        <f>AF4285-AM4285-AT4285-BA4285-BH4285</f>
        <v>0</v>
      </c>
      <c r="BP4285" s="209">
        <f>AG4285-AN4285-AU4285-BB4285-BI4285</f>
        <v>0</v>
      </c>
      <c r="BQ4285" s="210">
        <f>+BO4285+BP4285</f>
        <v>0</v>
      </c>
      <c r="BR4285" s="209">
        <f>AI4285-AP4285-AW4285-BD4285-BK4285</f>
        <v>0</v>
      </c>
      <c r="BS4285" s="209">
        <f>AJ4285-AQ4285-AX4285-BE4285-BL4285</f>
        <v>0</v>
      </c>
      <c r="BT4285" s="210">
        <f>+BR4285+BS4285</f>
        <v>0</v>
      </c>
      <c r="BU4285" s="210">
        <f>+BQ4285+BT4285</f>
        <v>0</v>
      </c>
      <c r="BV4285" s="215">
        <f>R4285+X4285-AD4285</f>
        <v>0</v>
      </c>
      <c r="BW4285" s="215">
        <f>S4285+Y4285-AE4285</f>
        <v>0</v>
      </c>
      <c r="BX4285" s="216">
        <v>0</v>
      </c>
      <c r="BY4285" s="216">
        <v>0</v>
      </c>
      <c r="BZ4285" s="215">
        <f>BV4285-BX4285</f>
        <v>0</v>
      </c>
      <c r="CA4285" s="217">
        <f>BW4285-BY4285</f>
        <v>0</v>
      </c>
    </row>
    <row r="4286" spans="2:79" ht="36.75" hidden="1" customHeight="1">
      <c r="B4286" s="218">
        <v>2015</v>
      </c>
      <c r="C4286" s="219">
        <v>8320</v>
      </c>
      <c r="D4286" s="218">
        <v>17</v>
      </c>
      <c r="E4286" s="218">
        <v>5000</v>
      </c>
      <c r="F4286" s="218">
        <v>5100</v>
      </c>
      <c r="G4286" s="218">
        <v>515</v>
      </c>
      <c r="H4286" s="218">
        <v>18</v>
      </c>
      <c r="I4286" s="437" t="s">
        <v>229</v>
      </c>
      <c r="J4286" s="209">
        <v>0</v>
      </c>
      <c r="K4286" s="209">
        <v>0</v>
      </c>
      <c r="L4286" s="210">
        <f>+J4286+K4286</f>
        <v>0</v>
      </c>
      <c r="M4286" s="209">
        <v>0</v>
      </c>
      <c r="N4286" s="209">
        <v>0</v>
      </c>
      <c r="O4286" s="210">
        <f>+M4286+N4286</f>
        <v>0</v>
      </c>
      <c r="P4286" s="210">
        <f>+L4286+O4286</f>
        <v>0</v>
      </c>
      <c r="Q4286" s="221" t="s">
        <v>19</v>
      </c>
      <c r="R4286" s="307"/>
      <c r="S4286" s="307"/>
      <c r="T4286" s="213">
        <v>0</v>
      </c>
      <c r="U4286" s="213">
        <v>0</v>
      </c>
      <c r="V4286" s="213">
        <v>0</v>
      </c>
      <c r="W4286" s="213">
        <v>0</v>
      </c>
      <c r="X4286" s="213"/>
      <c r="Y4286" s="213"/>
      <c r="Z4286" s="213">
        <v>0</v>
      </c>
      <c r="AA4286" s="213">
        <v>0</v>
      </c>
      <c r="AB4286" s="213">
        <v>0</v>
      </c>
      <c r="AC4286" s="213">
        <v>0</v>
      </c>
      <c r="AD4286" s="214"/>
      <c r="AE4286" s="214"/>
      <c r="AF4286" s="209">
        <f>J4286+T4286-Z4286</f>
        <v>0</v>
      </c>
      <c r="AG4286" s="209">
        <f>K4286+U4286-AA4286</f>
        <v>0</v>
      </c>
      <c r="AH4286" s="210">
        <f>+AF4286+AG4286</f>
        <v>0</v>
      </c>
      <c r="AI4286" s="209">
        <f>M4286+V4286-AB4286</f>
        <v>0</v>
      </c>
      <c r="AJ4286" s="209">
        <f>N4286+W4286-AC4286</f>
        <v>0</v>
      </c>
      <c r="AK4286" s="210">
        <f>+AI4286+AJ4286</f>
        <v>0</v>
      </c>
      <c r="AL4286" s="210">
        <f>+AH4286+AK4286</f>
        <v>0</v>
      </c>
      <c r="AM4286" s="213">
        <v>0</v>
      </c>
      <c r="AN4286" s="213">
        <v>0</v>
      </c>
      <c r="AO4286" s="210">
        <f>+AM4286+AN4286</f>
        <v>0</v>
      </c>
      <c r="AP4286" s="213">
        <v>0</v>
      </c>
      <c r="AQ4286" s="213">
        <v>0</v>
      </c>
      <c r="AR4286" s="210">
        <f>+AP4286+AQ4286</f>
        <v>0</v>
      </c>
      <c r="AS4286" s="210">
        <f>+AO4286+AR4286</f>
        <v>0</v>
      </c>
      <c r="AT4286" s="213">
        <v>0</v>
      </c>
      <c r="AU4286" s="213">
        <v>0</v>
      </c>
      <c r="AV4286" s="210">
        <f>+AT4286+AU4286</f>
        <v>0</v>
      </c>
      <c r="AW4286" s="213">
        <v>0</v>
      </c>
      <c r="AX4286" s="213">
        <v>0</v>
      </c>
      <c r="AY4286" s="210">
        <f>+AW4286+AX4286</f>
        <v>0</v>
      </c>
      <c r="AZ4286" s="210">
        <f>+AV4286+AY4286</f>
        <v>0</v>
      </c>
      <c r="BA4286" s="213">
        <v>0</v>
      </c>
      <c r="BB4286" s="213">
        <v>0</v>
      </c>
      <c r="BC4286" s="210">
        <f>+BA4286+BB4286</f>
        <v>0</v>
      </c>
      <c r="BD4286" s="213">
        <v>0</v>
      </c>
      <c r="BE4286" s="213">
        <v>0</v>
      </c>
      <c r="BF4286" s="210">
        <f>+BD4286+BE4286</f>
        <v>0</v>
      </c>
      <c r="BG4286" s="210">
        <f>+BC4286+BF4286</f>
        <v>0</v>
      </c>
      <c r="BH4286" s="213">
        <v>0</v>
      </c>
      <c r="BI4286" s="213">
        <v>0</v>
      </c>
      <c r="BJ4286" s="210">
        <f>+BH4286+BI4286</f>
        <v>0</v>
      </c>
      <c r="BK4286" s="213">
        <v>0</v>
      </c>
      <c r="BL4286" s="213">
        <v>0</v>
      </c>
      <c r="BM4286" s="210">
        <f>+BK4286+BL4286</f>
        <v>0</v>
      </c>
      <c r="BN4286" s="210">
        <f>+BJ4286+BM4286</f>
        <v>0</v>
      </c>
      <c r="BO4286" s="209">
        <f>AF4286-AM4286-AT4286-BA4286-BH4286</f>
        <v>0</v>
      </c>
      <c r="BP4286" s="209">
        <f>AG4286-AN4286-AU4286-BB4286-BI4286</f>
        <v>0</v>
      </c>
      <c r="BQ4286" s="210">
        <f>+BO4286+BP4286</f>
        <v>0</v>
      </c>
      <c r="BR4286" s="209">
        <f>AI4286-AP4286-AW4286-BD4286-BK4286</f>
        <v>0</v>
      </c>
      <c r="BS4286" s="209">
        <f>AJ4286-AQ4286-AX4286-BE4286-BL4286</f>
        <v>0</v>
      </c>
      <c r="BT4286" s="210">
        <f>+BR4286+BS4286</f>
        <v>0</v>
      </c>
      <c r="BU4286" s="210">
        <f>+BQ4286+BT4286</f>
        <v>0</v>
      </c>
      <c r="BV4286" s="215">
        <f>R4286+X4286-AD4286</f>
        <v>0</v>
      </c>
      <c r="BW4286" s="215">
        <f>S4286+Y4286-AE4286</f>
        <v>0</v>
      </c>
      <c r="BX4286" s="216">
        <v>0</v>
      </c>
      <c r="BY4286" s="216">
        <v>0</v>
      </c>
      <c r="BZ4286" s="215">
        <f>BV4286-BX4286</f>
        <v>0</v>
      </c>
      <c r="CA4286" s="217">
        <f>BW4286-BY4286</f>
        <v>0</v>
      </c>
    </row>
    <row r="4287" spans="2:79" ht="36.75" hidden="1" customHeight="1">
      <c r="B4287" s="206">
        <v>2015</v>
      </c>
      <c r="C4287" s="207">
        <v>8320</v>
      </c>
      <c r="D4287" s="206">
        <v>17</v>
      </c>
      <c r="E4287" s="206">
        <v>5000</v>
      </c>
      <c r="F4287" s="206">
        <v>5100</v>
      </c>
      <c r="G4287" s="218">
        <v>515</v>
      </c>
      <c r="H4287" s="206">
        <v>22</v>
      </c>
      <c r="I4287" s="437" t="s">
        <v>228</v>
      </c>
      <c r="J4287" s="209">
        <v>0</v>
      </c>
      <c r="K4287" s="209">
        <v>0</v>
      </c>
      <c r="L4287" s="210">
        <f>+J4287+K4287</f>
        <v>0</v>
      </c>
      <c r="M4287" s="209">
        <v>0</v>
      </c>
      <c r="N4287" s="209">
        <v>0</v>
      </c>
      <c r="O4287" s="210">
        <f>+M4287+N4287</f>
        <v>0</v>
      </c>
      <c r="P4287" s="210">
        <f>+L4287+O4287</f>
        <v>0</v>
      </c>
      <c r="Q4287" s="221" t="s">
        <v>19</v>
      </c>
      <c r="R4287" s="307"/>
      <c r="S4287" s="307"/>
      <c r="T4287" s="213">
        <v>0</v>
      </c>
      <c r="U4287" s="213">
        <v>0</v>
      </c>
      <c r="V4287" s="213">
        <v>0</v>
      </c>
      <c r="W4287" s="213">
        <v>0</v>
      </c>
      <c r="X4287" s="213"/>
      <c r="Y4287" s="213"/>
      <c r="Z4287" s="213">
        <v>0</v>
      </c>
      <c r="AA4287" s="213">
        <v>0</v>
      </c>
      <c r="AB4287" s="213">
        <v>0</v>
      </c>
      <c r="AC4287" s="213">
        <v>0</v>
      </c>
      <c r="AD4287" s="214"/>
      <c r="AE4287" s="214"/>
      <c r="AF4287" s="209">
        <f>J4287+T4287-Z4287</f>
        <v>0</v>
      </c>
      <c r="AG4287" s="209">
        <f>K4287+U4287-AA4287</f>
        <v>0</v>
      </c>
      <c r="AH4287" s="210">
        <f>+AF4287+AG4287</f>
        <v>0</v>
      </c>
      <c r="AI4287" s="209">
        <f>M4287+V4287-AB4287</f>
        <v>0</v>
      </c>
      <c r="AJ4287" s="209">
        <f>N4287+W4287-AC4287</f>
        <v>0</v>
      </c>
      <c r="AK4287" s="210">
        <f>+AI4287+AJ4287</f>
        <v>0</v>
      </c>
      <c r="AL4287" s="210">
        <f>+AH4287+AK4287</f>
        <v>0</v>
      </c>
      <c r="AM4287" s="213">
        <v>0</v>
      </c>
      <c r="AN4287" s="213">
        <v>0</v>
      </c>
      <c r="AO4287" s="210">
        <f>+AM4287+AN4287</f>
        <v>0</v>
      </c>
      <c r="AP4287" s="213">
        <v>0</v>
      </c>
      <c r="AQ4287" s="213">
        <v>0</v>
      </c>
      <c r="AR4287" s="210">
        <f>+AP4287+AQ4287</f>
        <v>0</v>
      </c>
      <c r="AS4287" s="210">
        <f>+AO4287+AR4287</f>
        <v>0</v>
      </c>
      <c r="AT4287" s="213">
        <v>0</v>
      </c>
      <c r="AU4287" s="213">
        <v>0</v>
      </c>
      <c r="AV4287" s="210">
        <f>+AT4287+AU4287</f>
        <v>0</v>
      </c>
      <c r="AW4287" s="213">
        <v>0</v>
      </c>
      <c r="AX4287" s="213">
        <v>0</v>
      </c>
      <c r="AY4287" s="210">
        <f>+AW4287+AX4287</f>
        <v>0</v>
      </c>
      <c r="AZ4287" s="210">
        <f>+AV4287+AY4287</f>
        <v>0</v>
      </c>
      <c r="BA4287" s="213">
        <v>0</v>
      </c>
      <c r="BB4287" s="213">
        <v>0</v>
      </c>
      <c r="BC4287" s="210">
        <f>+BA4287+BB4287</f>
        <v>0</v>
      </c>
      <c r="BD4287" s="213">
        <v>0</v>
      </c>
      <c r="BE4287" s="213">
        <v>0</v>
      </c>
      <c r="BF4287" s="210">
        <f>+BD4287+BE4287</f>
        <v>0</v>
      </c>
      <c r="BG4287" s="210">
        <f>+BC4287+BF4287</f>
        <v>0</v>
      </c>
      <c r="BH4287" s="213">
        <v>0</v>
      </c>
      <c r="BI4287" s="213">
        <v>0</v>
      </c>
      <c r="BJ4287" s="210">
        <f>+BH4287+BI4287</f>
        <v>0</v>
      </c>
      <c r="BK4287" s="213">
        <v>0</v>
      </c>
      <c r="BL4287" s="213">
        <v>0</v>
      </c>
      <c r="BM4287" s="210">
        <f>+BK4287+BL4287</f>
        <v>0</v>
      </c>
      <c r="BN4287" s="210">
        <f>+BJ4287+BM4287</f>
        <v>0</v>
      </c>
      <c r="BO4287" s="209">
        <f>AF4287-AM4287-AT4287-BA4287-BH4287</f>
        <v>0</v>
      </c>
      <c r="BP4287" s="209">
        <f>AG4287-AN4287-AU4287-BB4287-BI4287</f>
        <v>0</v>
      </c>
      <c r="BQ4287" s="210">
        <f>+BO4287+BP4287</f>
        <v>0</v>
      </c>
      <c r="BR4287" s="209">
        <f>AI4287-AP4287-AW4287-BD4287-BK4287</f>
        <v>0</v>
      </c>
      <c r="BS4287" s="209">
        <f>AJ4287-AQ4287-AX4287-BE4287-BL4287</f>
        <v>0</v>
      </c>
      <c r="BT4287" s="210">
        <f>+BR4287+BS4287</f>
        <v>0</v>
      </c>
      <c r="BU4287" s="210">
        <f>+BQ4287+BT4287</f>
        <v>0</v>
      </c>
      <c r="BV4287" s="215">
        <f>R4287+X4287-AD4287</f>
        <v>0</v>
      </c>
      <c r="BW4287" s="215">
        <f>S4287+Y4287-AE4287</f>
        <v>0</v>
      </c>
      <c r="BX4287" s="216">
        <v>0</v>
      </c>
      <c r="BY4287" s="216">
        <v>0</v>
      </c>
      <c r="BZ4287" s="215">
        <f>BV4287-BX4287</f>
        <v>0</v>
      </c>
      <c r="CA4287" s="217">
        <f>BW4287-BY4287</f>
        <v>0</v>
      </c>
    </row>
    <row r="4288" spans="2:79" ht="36.75" hidden="1" customHeight="1">
      <c r="B4288" s="206">
        <v>2015</v>
      </c>
      <c r="C4288" s="207">
        <v>8320</v>
      </c>
      <c r="D4288" s="206">
        <v>17</v>
      </c>
      <c r="E4288" s="206">
        <v>5000</v>
      </c>
      <c r="F4288" s="206">
        <v>5100</v>
      </c>
      <c r="G4288" s="218">
        <v>515</v>
      </c>
      <c r="H4288" s="206">
        <v>23</v>
      </c>
      <c r="I4288" s="437" t="s">
        <v>227</v>
      </c>
      <c r="J4288" s="209">
        <v>0</v>
      </c>
      <c r="K4288" s="209">
        <v>0</v>
      </c>
      <c r="L4288" s="210">
        <f>+J4288+K4288</f>
        <v>0</v>
      </c>
      <c r="M4288" s="209">
        <v>0</v>
      </c>
      <c r="N4288" s="209">
        <v>0</v>
      </c>
      <c r="O4288" s="210">
        <f>+M4288+N4288</f>
        <v>0</v>
      </c>
      <c r="P4288" s="210">
        <f>+L4288+O4288</f>
        <v>0</v>
      </c>
      <c r="Q4288" s="221" t="s">
        <v>19</v>
      </c>
      <c r="R4288" s="307"/>
      <c r="S4288" s="307"/>
      <c r="T4288" s="213">
        <v>0</v>
      </c>
      <c r="U4288" s="213">
        <v>0</v>
      </c>
      <c r="V4288" s="213">
        <v>0</v>
      </c>
      <c r="W4288" s="213">
        <v>0</v>
      </c>
      <c r="X4288" s="213"/>
      <c r="Y4288" s="213"/>
      <c r="Z4288" s="213">
        <v>0</v>
      </c>
      <c r="AA4288" s="213">
        <v>0</v>
      </c>
      <c r="AB4288" s="213">
        <v>0</v>
      </c>
      <c r="AC4288" s="213">
        <v>0</v>
      </c>
      <c r="AD4288" s="214"/>
      <c r="AE4288" s="214"/>
      <c r="AF4288" s="209">
        <f>J4288+T4288-Z4288</f>
        <v>0</v>
      </c>
      <c r="AG4288" s="209">
        <f>K4288+U4288-AA4288</f>
        <v>0</v>
      </c>
      <c r="AH4288" s="210">
        <f>+AF4288+AG4288</f>
        <v>0</v>
      </c>
      <c r="AI4288" s="209">
        <f>M4288+V4288-AB4288</f>
        <v>0</v>
      </c>
      <c r="AJ4288" s="209">
        <f>N4288+W4288-AC4288</f>
        <v>0</v>
      </c>
      <c r="AK4288" s="210">
        <f>+AI4288+AJ4288</f>
        <v>0</v>
      </c>
      <c r="AL4288" s="210">
        <f>+AH4288+AK4288</f>
        <v>0</v>
      </c>
      <c r="AM4288" s="213">
        <v>0</v>
      </c>
      <c r="AN4288" s="213">
        <v>0</v>
      </c>
      <c r="AO4288" s="210">
        <f>+AM4288+AN4288</f>
        <v>0</v>
      </c>
      <c r="AP4288" s="213">
        <v>0</v>
      </c>
      <c r="AQ4288" s="213">
        <v>0</v>
      </c>
      <c r="AR4288" s="210">
        <f>+AP4288+AQ4288</f>
        <v>0</v>
      </c>
      <c r="AS4288" s="210">
        <f>+AO4288+AR4288</f>
        <v>0</v>
      </c>
      <c r="AT4288" s="213">
        <v>0</v>
      </c>
      <c r="AU4288" s="213">
        <v>0</v>
      </c>
      <c r="AV4288" s="210">
        <f>+AT4288+AU4288</f>
        <v>0</v>
      </c>
      <c r="AW4288" s="213">
        <v>0</v>
      </c>
      <c r="AX4288" s="213">
        <v>0</v>
      </c>
      <c r="AY4288" s="210">
        <f>+AW4288+AX4288</f>
        <v>0</v>
      </c>
      <c r="AZ4288" s="210">
        <f>+AV4288+AY4288</f>
        <v>0</v>
      </c>
      <c r="BA4288" s="213">
        <v>0</v>
      </c>
      <c r="BB4288" s="213">
        <v>0</v>
      </c>
      <c r="BC4288" s="210">
        <f>+BA4288+BB4288</f>
        <v>0</v>
      </c>
      <c r="BD4288" s="213">
        <v>0</v>
      </c>
      <c r="BE4288" s="213">
        <v>0</v>
      </c>
      <c r="BF4288" s="210">
        <f>+BD4288+BE4288</f>
        <v>0</v>
      </c>
      <c r="BG4288" s="210">
        <f>+BC4288+BF4288</f>
        <v>0</v>
      </c>
      <c r="BH4288" s="213">
        <v>0</v>
      </c>
      <c r="BI4288" s="213">
        <v>0</v>
      </c>
      <c r="BJ4288" s="210">
        <f>+BH4288+BI4288</f>
        <v>0</v>
      </c>
      <c r="BK4288" s="213">
        <v>0</v>
      </c>
      <c r="BL4288" s="213">
        <v>0</v>
      </c>
      <c r="BM4288" s="210">
        <f>+BK4288+BL4288</f>
        <v>0</v>
      </c>
      <c r="BN4288" s="210">
        <f>+BJ4288+BM4288</f>
        <v>0</v>
      </c>
      <c r="BO4288" s="209">
        <f>AF4288-AM4288-AT4288-BA4288-BH4288</f>
        <v>0</v>
      </c>
      <c r="BP4288" s="209">
        <f>AG4288-AN4288-AU4288-BB4288-BI4288</f>
        <v>0</v>
      </c>
      <c r="BQ4288" s="210">
        <f>+BO4288+BP4288</f>
        <v>0</v>
      </c>
      <c r="BR4288" s="209">
        <f>AI4288-AP4288-AW4288-BD4288-BK4288</f>
        <v>0</v>
      </c>
      <c r="BS4288" s="209">
        <f>AJ4288-AQ4288-AX4288-BE4288-BL4288</f>
        <v>0</v>
      </c>
      <c r="BT4288" s="210">
        <f>+BR4288+BS4288</f>
        <v>0</v>
      </c>
      <c r="BU4288" s="210">
        <f>+BQ4288+BT4288</f>
        <v>0</v>
      </c>
      <c r="BV4288" s="215">
        <f>R4288+X4288-AD4288</f>
        <v>0</v>
      </c>
      <c r="BW4288" s="215">
        <f>S4288+Y4288-AE4288</f>
        <v>0</v>
      </c>
      <c r="BX4288" s="216">
        <v>0</v>
      </c>
      <c r="BY4288" s="216">
        <v>0</v>
      </c>
      <c r="BZ4288" s="215">
        <f>BV4288-BX4288</f>
        <v>0</v>
      </c>
      <c r="CA4288" s="217">
        <f>BW4288-BY4288</f>
        <v>0</v>
      </c>
    </row>
    <row r="4289" spans="2:79" ht="36.75" hidden="1" customHeight="1">
      <c r="B4289" s="206">
        <v>2015</v>
      </c>
      <c r="C4289" s="207">
        <v>8320</v>
      </c>
      <c r="D4289" s="206">
        <v>17</v>
      </c>
      <c r="E4289" s="206">
        <v>5000</v>
      </c>
      <c r="F4289" s="206">
        <v>5100</v>
      </c>
      <c r="G4289" s="218">
        <v>515</v>
      </c>
      <c r="H4289" s="206">
        <v>24</v>
      </c>
      <c r="I4289" s="361" t="s">
        <v>226</v>
      </c>
      <c r="J4289" s="209">
        <v>0</v>
      </c>
      <c r="K4289" s="209">
        <v>0</v>
      </c>
      <c r="L4289" s="210">
        <f>+J4289+K4289</f>
        <v>0</v>
      </c>
      <c r="M4289" s="209">
        <v>0</v>
      </c>
      <c r="N4289" s="209">
        <v>0</v>
      </c>
      <c r="O4289" s="210">
        <f>+M4289+N4289</f>
        <v>0</v>
      </c>
      <c r="P4289" s="210">
        <f>+L4289+O4289</f>
        <v>0</v>
      </c>
      <c r="Q4289" s="256" t="s">
        <v>19</v>
      </c>
      <c r="R4289" s="307"/>
      <c r="S4289" s="307"/>
      <c r="T4289" s="213">
        <v>0</v>
      </c>
      <c r="U4289" s="213">
        <v>0</v>
      </c>
      <c r="V4289" s="213">
        <v>0</v>
      </c>
      <c r="W4289" s="213">
        <v>0</v>
      </c>
      <c r="X4289" s="213"/>
      <c r="Y4289" s="213"/>
      <c r="Z4289" s="213">
        <v>0</v>
      </c>
      <c r="AA4289" s="213">
        <v>0</v>
      </c>
      <c r="AB4289" s="213">
        <v>0</v>
      </c>
      <c r="AC4289" s="213">
        <v>0</v>
      </c>
      <c r="AD4289" s="214"/>
      <c r="AE4289" s="214"/>
      <c r="AF4289" s="209">
        <f>J4289+T4289-Z4289</f>
        <v>0</v>
      </c>
      <c r="AG4289" s="209">
        <f>K4289+U4289-AA4289</f>
        <v>0</v>
      </c>
      <c r="AH4289" s="210">
        <f>+AF4289+AG4289</f>
        <v>0</v>
      </c>
      <c r="AI4289" s="209">
        <f>M4289+V4289-AB4289</f>
        <v>0</v>
      </c>
      <c r="AJ4289" s="209">
        <f>N4289+W4289-AC4289</f>
        <v>0</v>
      </c>
      <c r="AK4289" s="210">
        <f>+AI4289+AJ4289</f>
        <v>0</v>
      </c>
      <c r="AL4289" s="210">
        <f>+AH4289+AK4289</f>
        <v>0</v>
      </c>
      <c r="AM4289" s="213">
        <v>0</v>
      </c>
      <c r="AN4289" s="213">
        <v>0</v>
      </c>
      <c r="AO4289" s="210">
        <f>+AM4289+AN4289</f>
        <v>0</v>
      </c>
      <c r="AP4289" s="213">
        <v>0</v>
      </c>
      <c r="AQ4289" s="213">
        <v>0</v>
      </c>
      <c r="AR4289" s="210">
        <f>+AP4289+AQ4289</f>
        <v>0</v>
      </c>
      <c r="AS4289" s="210">
        <f>+AO4289+AR4289</f>
        <v>0</v>
      </c>
      <c r="AT4289" s="213">
        <v>0</v>
      </c>
      <c r="AU4289" s="213">
        <v>0</v>
      </c>
      <c r="AV4289" s="210">
        <f>+AT4289+AU4289</f>
        <v>0</v>
      </c>
      <c r="AW4289" s="213">
        <v>0</v>
      </c>
      <c r="AX4289" s="213">
        <v>0</v>
      </c>
      <c r="AY4289" s="210">
        <f>+AW4289+AX4289</f>
        <v>0</v>
      </c>
      <c r="AZ4289" s="210">
        <f>+AV4289+AY4289</f>
        <v>0</v>
      </c>
      <c r="BA4289" s="213">
        <v>0</v>
      </c>
      <c r="BB4289" s="213">
        <v>0</v>
      </c>
      <c r="BC4289" s="210">
        <f>+BA4289+BB4289</f>
        <v>0</v>
      </c>
      <c r="BD4289" s="213">
        <v>0</v>
      </c>
      <c r="BE4289" s="213">
        <v>0</v>
      </c>
      <c r="BF4289" s="210">
        <f>+BD4289+BE4289</f>
        <v>0</v>
      </c>
      <c r="BG4289" s="210">
        <f>+BC4289+BF4289</f>
        <v>0</v>
      </c>
      <c r="BH4289" s="213">
        <v>0</v>
      </c>
      <c r="BI4289" s="213">
        <v>0</v>
      </c>
      <c r="BJ4289" s="210">
        <f>+BH4289+BI4289</f>
        <v>0</v>
      </c>
      <c r="BK4289" s="213">
        <v>0</v>
      </c>
      <c r="BL4289" s="213">
        <v>0</v>
      </c>
      <c r="BM4289" s="210">
        <f>+BK4289+BL4289</f>
        <v>0</v>
      </c>
      <c r="BN4289" s="210">
        <f>+BJ4289+BM4289</f>
        <v>0</v>
      </c>
      <c r="BO4289" s="209">
        <f>AF4289-AM4289-AT4289-BA4289-BH4289</f>
        <v>0</v>
      </c>
      <c r="BP4289" s="209">
        <f>AG4289-AN4289-AU4289-BB4289-BI4289</f>
        <v>0</v>
      </c>
      <c r="BQ4289" s="210">
        <f>+BO4289+BP4289</f>
        <v>0</v>
      </c>
      <c r="BR4289" s="209">
        <f>AI4289-AP4289-AW4289-BD4289-BK4289</f>
        <v>0</v>
      </c>
      <c r="BS4289" s="209">
        <f>AJ4289-AQ4289-AX4289-BE4289-BL4289</f>
        <v>0</v>
      </c>
      <c r="BT4289" s="210">
        <f>+BR4289+BS4289</f>
        <v>0</v>
      </c>
      <c r="BU4289" s="210">
        <f>+BQ4289+BT4289</f>
        <v>0</v>
      </c>
      <c r="BV4289" s="215">
        <f>R4289+X4289-AD4289</f>
        <v>0</v>
      </c>
      <c r="BW4289" s="215">
        <f>S4289+Y4289-AE4289</f>
        <v>0</v>
      </c>
      <c r="BX4289" s="216">
        <v>0</v>
      </c>
      <c r="BY4289" s="216">
        <v>0</v>
      </c>
      <c r="BZ4289" s="215">
        <f>BV4289-BX4289</f>
        <v>0</v>
      </c>
      <c r="CA4289" s="217">
        <f>BW4289-BY4289</f>
        <v>0</v>
      </c>
    </row>
    <row r="4290" spans="2:79" ht="36.75" hidden="1" customHeight="1">
      <c r="B4290" s="206">
        <v>2015</v>
      </c>
      <c r="C4290" s="207">
        <v>8320</v>
      </c>
      <c r="D4290" s="206">
        <v>17</v>
      </c>
      <c r="E4290" s="206">
        <v>5000</v>
      </c>
      <c r="F4290" s="206">
        <v>5100</v>
      </c>
      <c r="G4290" s="218">
        <v>515</v>
      </c>
      <c r="H4290" s="206">
        <v>25</v>
      </c>
      <c r="I4290" s="361" t="s">
        <v>225</v>
      </c>
      <c r="J4290" s="209">
        <v>0</v>
      </c>
      <c r="K4290" s="209">
        <v>0</v>
      </c>
      <c r="L4290" s="210">
        <f>+J4290+K4290</f>
        <v>0</v>
      </c>
      <c r="M4290" s="209">
        <v>0</v>
      </c>
      <c r="N4290" s="209">
        <v>0</v>
      </c>
      <c r="O4290" s="210">
        <f>+M4290+N4290</f>
        <v>0</v>
      </c>
      <c r="P4290" s="210">
        <f>+L4290+O4290</f>
        <v>0</v>
      </c>
      <c r="Q4290" s="256" t="s">
        <v>19</v>
      </c>
      <c r="R4290" s="307"/>
      <c r="S4290" s="307"/>
      <c r="T4290" s="213">
        <v>0</v>
      </c>
      <c r="U4290" s="213">
        <v>0</v>
      </c>
      <c r="V4290" s="213">
        <v>0</v>
      </c>
      <c r="W4290" s="213">
        <v>0</v>
      </c>
      <c r="X4290" s="213"/>
      <c r="Y4290" s="213"/>
      <c r="Z4290" s="213">
        <v>0</v>
      </c>
      <c r="AA4290" s="213">
        <v>0</v>
      </c>
      <c r="AB4290" s="213">
        <v>0</v>
      </c>
      <c r="AC4290" s="213">
        <v>0</v>
      </c>
      <c r="AD4290" s="214"/>
      <c r="AE4290" s="214"/>
      <c r="AF4290" s="209">
        <f>J4290+T4290-Z4290</f>
        <v>0</v>
      </c>
      <c r="AG4290" s="209">
        <f>K4290+U4290-AA4290</f>
        <v>0</v>
      </c>
      <c r="AH4290" s="210">
        <f>+AF4290+AG4290</f>
        <v>0</v>
      </c>
      <c r="AI4290" s="209">
        <f>M4290+V4290-AB4290</f>
        <v>0</v>
      </c>
      <c r="AJ4290" s="209">
        <f>N4290+W4290-AC4290</f>
        <v>0</v>
      </c>
      <c r="AK4290" s="210">
        <f>+AI4290+AJ4290</f>
        <v>0</v>
      </c>
      <c r="AL4290" s="210">
        <f>+AH4290+AK4290</f>
        <v>0</v>
      </c>
      <c r="AM4290" s="213">
        <v>0</v>
      </c>
      <c r="AN4290" s="213">
        <v>0</v>
      </c>
      <c r="AO4290" s="210">
        <f>+AM4290+AN4290</f>
        <v>0</v>
      </c>
      <c r="AP4290" s="213">
        <v>0</v>
      </c>
      <c r="AQ4290" s="213">
        <v>0</v>
      </c>
      <c r="AR4290" s="210">
        <f>+AP4290+AQ4290</f>
        <v>0</v>
      </c>
      <c r="AS4290" s="210">
        <f>+AO4290+AR4290</f>
        <v>0</v>
      </c>
      <c r="AT4290" s="213">
        <v>0</v>
      </c>
      <c r="AU4290" s="213">
        <v>0</v>
      </c>
      <c r="AV4290" s="210">
        <f>+AT4290+AU4290</f>
        <v>0</v>
      </c>
      <c r="AW4290" s="213">
        <v>0</v>
      </c>
      <c r="AX4290" s="213">
        <v>0</v>
      </c>
      <c r="AY4290" s="210">
        <f>+AW4290+AX4290</f>
        <v>0</v>
      </c>
      <c r="AZ4290" s="210">
        <f>+AV4290+AY4290</f>
        <v>0</v>
      </c>
      <c r="BA4290" s="213">
        <v>0</v>
      </c>
      <c r="BB4290" s="213">
        <v>0</v>
      </c>
      <c r="BC4290" s="210">
        <f>+BA4290+BB4290</f>
        <v>0</v>
      </c>
      <c r="BD4290" s="213">
        <v>0</v>
      </c>
      <c r="BE4290" s="213">
        <v>0</v>
      </c>
      <c r="BF4290" s="210">
        <f>+BD4290+BE4290</f>
        <v>0</v>
      </c>
      <c r="BG4290" s="210">
        <f>+BC4290+BF4290</f>
        <v>0</v>
      </c>
      <c r="BH4290" s="213">
        <v>0</v>
      </c>
      <c r="BI4290" s="213">
        <v>0</v>
      </c>
      <c r="BJ4290" s="210">
        <f>+BH4290+BI4290</f>
        <v>0</v>
      </c>
      <c r="BK4290" s="213">
        <v>0</v>
      </c>
      <c r="BL4290" s="213">
        <v>0</v>
      </c>
      <c r="BM4290" s="210">
        <f>+BK4290+BL4290</f>
        <v>0</v>
      </c>
      <c r="BN4290" s="210">
        <f>+BJ4290+BM4290</f>
        <v>0</v>
      </c>
      <c r="BO4290" s="209">
        <f>AF4290-AM4290-AT4290-BA4290-BH4290</f>
        <v>0</v>
      </c>
      <c r="BP4290" s="209">
        <f>AG4290-AN4290-AU4290-BB4290-BI4290</f>
        <v>0</v>
      </c>
      <c r="BQ4290" s="210">
        <f>+BO4290+BP4290</f>
        <v>0</v>
      </c>
      <c r="BR4290" s="209">
        <f>AI4290-AP4290-AW4290-BD4290-BK4290</f>
        <v>0</v>
      </c>
      <c r="BS4290" s="209">
        <f>AJ4290-AQ4290-AX4290-BE4290-BL4290</f>
        <v>0</v>
      </c>
      <c r="BT4290" s="210">
        <f>+BR4290+BS4290</f>
        <v>0</v>
      </c>
      <c r="BU4290" s="210">
        <f>+BQ4290+BT4290</f>
        <v>0</v>
      </c>
      <c r="BV4290" s="215">
        <f>R4290+X4290-AD4290</f>
        <v>0</v>
      </c>
      <c r="BW4290" s="215">
        <f>S4290+Y4290-AE4290</f>
        <v>0</v>
      </c>
      <c r="BX4290" s="216">
        <v>0</v>
      </c>
      <c r="BY4290" s="216">
        <v>0</v>
      </c>
      <c r="BZ4290" s="215">
        <f>BV4290-BX4290</f>
        <v>0</v>
      </c>
      <c r="CA4290" s="217">
        <f>BW4290-BY4290</f>
        <v>0</v>
      </c>
    </row>
    <row r="4291" spans="2:79" ht="36.75" hidden="1" customHeight="1">
      <c r="B4291" s="206">
        <v>2015</v>
      </c>
      <c r="C4291" s="207">
        <v>8320</v>
      </c>
      <c r="D4291" s="206">
        <v>17</v>
      </c>
      <c r="E4291" s="206">
        <v>5000</v>
      </c>
      <c r="F4291" s="206">
        <v>5100</v>
      </c>
      <c r="G4291" s="218">
        <v>515</v>
      </c>
      <c r="H4291" s="206">
        <v>26</v>
      </c>
      <c r="I4291" s="361" t="s">
        <v>224</v>
      </c>
      <c r="J4291" s="209">
        <v>0</v>
      </c>
      <c r="K4291" s="209">
        <v>0</v>
      </c>
      <c r="L4291" s="210">
        <f>+J4291+K4291</f>
        <v>0</v>
      </c>
      <c r="M4291" s="209">
        <v>0</v>
      </c>
      <c r="N4291" s="209">
        <v>0</v>
      </c>
      <c r="O4291" s="210">
        <f>+M4291+N4291</f>
        <v>0</v>
      </c>
      <c r="P4291" s="210">
        <f>+L4291+O4291</f>
        <v>0</v>
      </c>
      <c r="Q4291" s="256" t="s">
        <v>19</v>
      </c>
      <c r="R4291" s="307"/>
      <c r="S4291" s="307"/>
      <c r="T4291" s="213">
        <v>0</v>
      </c>
      <c r="U4291" s="213">
        <v>0</v>
      </c>
      <c r="V4291" s="213">
        <v>0</v>
      </c>
      <c r="W4291" s="213">
        <v>0</v>
      </c>
      <c r="X4291" s="213"/>
      <c r="Y4291" s="213"/>
      <c r="Z4291" s="213">
        <v>0</v>
      </c>
      <c r="AA4291" s="213">
        <v>0</v>
      </c>
      <c r="AB4291" s="213">
        <v>0</v>
      </c>
      <c r="AC4291" s="213">
        <v>0</v>
      </c>
      <c r="AD4291" s="214"/>
      <c r="AE4291" s="214"/>
      <c r="AF4291" s="209">
        <f>J4291+T4291-Z4291</f>
        <v>0</v>
      </c>
      <c r="AG4291" s="209">
        <f>K4291+U4291-AA4291</f>
        <v>0</v>
      </c>
      <c r="AH4291" s="210">
        <f>+AF4291+AG4291</f>
        <v>0</v>
      </c>
      <c r="AI4291" s="209">
        <f>M4291+V4291-AB4291</f>
        <v>0</v>
      </c>
      <c r="AJ4291" s="209">
        <f>N4291+W4291-AC4291</f>
        <v>0</v>
      </c>
      <c r="AK4291" s="210">
        <f>+AI4291+AJ4291</f>
        <v>0</v>
      </c>
      <c r="AL4291" s="210">
        <f>+AH4291+AK4291</f>
        <v>0</v>
      </c>
      <c r="AM4291" s="213">
        <v>0</v>
      </c>
      <c r="AN4291" s="213">
        <v>0</v>
      </c>
      <c r="AO4291" s="210">
        <f>+AM4291+AN4291</f>
        <v>0</v>
      </c>
      <c r="AP4291" s="213">
        <v>0</v>
      </c>
      <c r="AQ4291" s="213">
        <v>0</v>
      </c>
      <c r="AR4291" s="210">
        <f>+AP4291+AQ4291</f>
        <v>0</v>
      </c>
      <c r="AS4291" s="210">
        <f>+AO4291+AR4291</f>
        <v>0</v>
      </c>
      <c r="AT4291" s="213">
        <v>0</v>
      </c>
      <c r="AU4291" s="213">
        <v>0</v>
      </c>
      <c r="AV4291" s="210">
        <f>+AT4291+AU4291</f>
        <v>0</v>
      </c>
      <c r="AW4291" s="213">
        <v>0</v>
      </c>
      <c r="AX4291" s="213">
        <v>0</v>
      </c>
      <c r="AY4291" s="210">
        <f>+AW4291+AX4291</f>
        <v>0</v>
      </c>
      <c r="AZ4291" s="210">
        <f>+AV4291+AY4291</f>
        <v>0</v>
      </c>
      <c r="BA4291" s="213">
        <v>0</v>
      </c>
      <c r="BB4291" s="213">
        <v>0</v>
      </c>
      <c r="BC4291" s="210">
        <f>+BA4291+BB4291</f>
        <v>0</v>
      </c>
      <c r="BD4291" s="213">
        <v>0</v>
      </c>
      <c r="BE4291" s="213">
        <v>0</v>
      </c>
      <c r="BF4291" s="210">
        <f>+BD4291+BE4291</f>
        <v>0</v>
      </c>
      <c r="BG4291" s="210">
        <f>+BC4291+BF4291</f>
        <v>0</v>
      </c>
      <c r="BH4291" s="213">
        <v>0</v>
      </c>
      <c r="BI4291" s="213">
        <v>0</v>
      </c>
      <c r="BJ4291" s="210">
        <f>+BH4291+BI4291</f>
        <v>0</v>
      </c>
      <c r="BK4291" s="213">
        <v>0</v>
      </c>
      <c r="BL4291" s="213">
        <v>0</v>
      </c>
      <c r="BM4291" s="210">
        <f>+BK4291+BL4291</f>
        <v>0</v>
      </c>
      <c r="BN4291" s="210">
        <f>+BJ4291+BM4291</f>
        <v>0</v>
      </c>
      <c r="BO4291" s="209">
        <f>AF4291-AM4291-AT4291-BA4291-BH4291</f>
        <v>0</v>
      </c>
      <c r="BP4291" s="209">
        <f>AG4291-AN4291-AU4291-BB4291-BI4291</f>
        <v>0</v>
      </c>
      <c r="BQ4291" s="210">
        <f>+BO4291+BP4291</f>
        <v>0</v>
      </c>
      <c r="BR4291" s="209">
        <f>AI4291-AP4291-AW4291-BD4291-BK4291</f>
        <v>0</v>
      </c>
      <c r="BS4291" s="209">
        <f>AJ4291-AQ4291-AX4291-BE4291-BL4291</f>
        <v>0</v>
      </c>
      <c r="BT4291" s="210">
        <f>+BR4291+BS4291</f>
        <v>0</v>
      </c>
      <c r="BU4291" s="210">
        <f>+BQ4291+BT4291</f>
        <v>0</v>
      </c>
      <c r="BV4291" s="215">
        <f>R4291+X4291-AD4291</f>
        <v>0</v>
      </c>
      <c r="BW4291" s="215">
        <f>S4291+Y4291-AE4291</f>
        <v>0</v>
      </c>
      <c r="BX4291" s="216">
        <v>0</v>
      </c>
      <c r="BY4291" s="216">
        <v>0</v>
      </c>
      <c r="BZ4291" s="215">
        <f>BV4291-BX4291</f>
        <v>0</v>
      </c>
      <c r="CA4291" s="217">
        <f>BW4291-BY4291</f>
        <v>0</v>
      </c>
    </row>
    <row r="4292" spans="2:79" ht="36.75" hidden="1" customHeight="1">
      <c r="B4292" s="206">
        <v>2015</v>
      </c>
      <c r="C4292" s="207">
        <v>8320</v>
      </c>
      <c r="D4292" s="206">
        <v>17</v>
      </c>
      <c r="E4292" s="206">
        <v>5000</v>
      </c>
      <c r="F4292" s="206">
        <v>5100</v>
      </c>
      <c r="G4292" s="218">
        <v>515</v>
      </c>
      <c r="H4292" s="206">
        <v>27</v>
      </c>
      <c r="I4292" s="361" t="s">
        <v>223</v>
      </c>
      <c r="J4292" s="209">
        <v>0</v>
      </c>
      <c r="K4292" s="209">
        <v>0</v>
      </c>
      <c r="L4292" s="210">
        <f>+J4292+K4292</f>
        <v>0</v>
      </c>
      <c r="M4292" s="209">
        <v>0</v>
      </c>
      <c r="N4292" s="209">
        <v>0</v>
      </c>
      <c r="O4292" s="210">
        <f>+M4292+N4292</f>
        <v>0</v>
      </c>
      <c r="P4292" s="210">
        <f>+L4292+O4292</f>
        <v>0</v>
      </c>
      <c r="Q4292" s="256" t="s">
        <v>19</v>
      </c>
      <c r="R4292" s="307"/>
      <c r="S4292" s="307"/>
      <c r="T4292" s="213">
        <v>0</v>
      </c>
      <c r="U4292" s="213">
        <v>0</v>
      </c>
      <c r="V4292" s="213">
        <v>0</v>
      </c>
      <c r="W4292" s="213">
        <v>0</v>
      </c>
      <c r="X4292" s="213"/>
      <c r="Y4292" s="213"/>
      <c r="Z4292" s="213">
        <v>0</v>
      </c>
      <c r="AA4292" s="213">
        <v>0</v>
      </c>
      <c r="AB4292" s="213">
        <v>0</v>
      </c>
      <c r="AC4292" s="213">
        <v>0</v>
      </c>
      <c r="AD4292" s="214"/>
      <c r="AE4292" s="214"/>
      <c r="AF4292" s="209">
        <f>J4292+T4292-Z4292</f>
        <v>0</v>
      </c>
      <c r="AG4292" s="209">
        <f>K4292+U4292-AA4292</f>
        <v>0</v>
      </c>
      <c r="AH4292" s="210">
        <f>+AF4292+AG4292</f>
        <v>0</v>
      </c>
      <c r="AI4292" s="209">
        <f>M4292+V4292-AB4292</f>
        <v>0</v>
      </c>
      <c r="AJ4292" s="209">
        <f>N4292+W4292-AC4292</f>
        <v>0</v>
      </c>
      <c r="AK4292" s="210">
        <f>+AI4292+AJ4292</f>
        <v>0</v>
      </c>
      <c r="AL4292" s="210">
        <f>+AH4292+AK4292</f>
        <v>0</v>
      </c>
      <c r="AM4292" s="213">
        <v>0</v>
      </c>
      <c r="AN4292" s="213">
        <v>0</v>
      </c>
      <c r="AO4292" s="210">
        <f>+AM4292+AN4292</f>
        <v>0</v>
      </c>
      <c r="AP4292" s="213">
        <v>0</v>
      </c>
      <c r="AQ4292" s="213">
        <v>0</v>
      </c>
      <c r="AR4292" s="210">
        <f>+AP4292+AQ4292</f>
        <v>0</v>
      </c>
      <c r="AS4292" s="210">
        <f>+AO4292+AR4292</f>
        <v>0</v>
      </c>
      <c r="AT4292" s="213">
        <v>0</v>
      </c>
      <c r="AU4292" s="213">
        <v>0</v>
      </c>
      <c r="AV4292" s="210">
        <f>+AT4292+AU4292</f>
        <v>0</v>
      </c>
      <c r="AW4292" s="213">
        <v>0</v>
      </c>
      <c r="AX4292" s="213">
        <v>0</v>
      </c>
      <c r="AY4292" s="210">
        <f>+AW4292+AX4292</f>
        <v>0</v>
      </c>
      <c r="AZ4292" s="210">
        <f>+AV4292+AY4292</f>
        <v>0</v>
      </c>
      <c r="BA4292" s="213">
        <v>0</v>
      </c>
      <c r="BB4292" s="213">
        <v>0</v>
      </c>
      <c r="BC4292" s="210">
        <f>+BA4292+BB4292</f>
        <v>0</v>
      </c>
      <c r="BD4292" s="213">
        <v>0</v>
      </c>
      <c r="BE4292" s="213">
        <v>0</v>
      </c>
      <c r="BF4292" s="210">
        <f>+BD4292+BE4292</f>
        <v>0</v>
      </c>
      <c r="BG4292" s="210">
        <f>+BC4292+BF4292</f>
        <v>0</v>
      </c>
      <c r="BH4292" s="213">
        <v>0</v>
      </c>
      <c r="BI4292" s="213">
        <v>0</v>
      </c>
      <c r="BJ4292" s="210">
        <f>+BH4292+BI4292</f>
        <v>0</v>
      </c>
      <c r="BK4292" s="213">
        <v>0</v>
      </c>
      <c r="BL4292" s="213">
        <v>0</v>
      </c>
      <c r="BM4292" s="210">
        <f>+BK4292+BL4292</f>
        <v>0</v>
      </c>
      <c r="BN4292" s="210">
        <f>+BJ4292+BM4292</f>
        <v>0</v>
      </c>
      <c r="BO4292" s="209">
        <f>AF4292-AM4292-AT4292-BA4292-BH4292</f>
        <v>0</v>
      </c>
      <c r="BP4292" s="209">
        <f>AG4292-AN4292-AU4292-BB4292-BI4292</f>
        <v>0</v>
      </c>
      <c r="BQ4292" s="210">
        <f>+BO4292+BP4292</f>
        <v>0</v>
      </c>
      <c r="BR4292" s="209">
        <f>AI4292-AP4292-AW4292-BD4292-BK4292</f>
        <v>0</v>
      </c>
      <c r="BS4292" s="209">
        <f>AJ4292-AQ4292-AX4292-BE4292-BL4292</f>
        <v>0</v>
      </c>
      <c r="BT4292" s="210">
        <f>+BR4292+BS4292</f>
        <v>0</v>
      </c>
      <c r="BU4292" s="210">
        <f>+BQ4292+BT4292</f>
        <v>0</v>
      </c>
      <c r="BV4292" s="215">
        <f>R4292+X4292-AD4292</f>
        <v>0</v>
      </c>
      <c r="BW4292" s="215">
        <f>S4292+Y4292-AE4292</f>
        <v>0</v>
      </c>
      <c r="BX4292" s="216">
        <v>0</v>
      </c>
      <c r="BY4292" s="216">
        <v>0</v>
      </c>
      <c r="BZ4292" s="215">
        <f>BV4292-BX4292</f>
        <v>0</v>
      </c>
      <c r="CA4292" s="217">
        <f>BW4292-BY4292</f>
        <v>0</v>
      </c>
    </row>
    <row r="4293" spans="2:79" ht="36.75" hidden="1" customHeight="1">
      <c r="B4293" s="206">
        <v>2015</v>
      </c>
      <c r="C4293" s="207">
        <v>8320</v>
      </c>
      <c r="D4293" s="206">
        <v>17</v>
      </c>
      <c r="E4293" s="206">
        <v>5000</v>
      </c>
      <c r="F4293" s="206">
        <v>5100</v>
      </c>
      <c r="G4293" s="218">
        <v>515</v>
      </c>
      <c r="H4293" s="206">
        <v>28</v>
      </c>
      <c r="I4293" s="361" t="s">
        <v>222</v>
      </c>
      <c r="J4293" s="209">
        <v>0</v>
      </c>
      <c r="K4293" s="209">
        <v>0</v>
      </c>
      <c r="L4293" s="210">
        <f>+J4293+K4293</f>
        <v>0</v>
      </c>
      <c r="M4293" s="209">
        <v>0</v>
      </c>
      <c r="N4293" s="209">
        <v>0</v>
      </c>
      <c r="O4293" s="210">
        <f>+M4293+N4293</f>
        <v>0</v>
      </c>
      <c r="P4293" s="210">
        <f>+L4293+O4293</f>
        <v>0</v>
      </c>
      <c r="Q4293" s="256" t="s">
        <v>19</v>
      </c>
      <c r="R4293" s="307"/>
      <c r="S4293" s="307"/>
      <c r="T4293" s="213">
        <v>0</v>
      </c>
      <c r="U4293" s="213">
        <v>0</v>
      </c>
      <c r="V4293" s="213">
        <v>0</v>
      </c>
      <c r="W4293" s="213">
        <v>0</v>
      </c>
      <c r="X4293" s="213"/>
      <c r="Y4293" s="213"/>
      <c r="Z4293" s="213">
        <v>0</v>
      </c>
      <c r="AA4293" s="213">
        <v>0</v>
      </c>
      <c r="AB4293" s="213">
        <v>0</v>
      </c>
      <c r="AC4293" s="213">
        <v>0</v>
      </c>
      <c r="AD4293" s="214"/>
      <c r="AE4293" s="214"/>
      <c r="AF4293" s="209">
        <f>J4293+T4293-Z4293</f>
        <v>0</v>
      </c>
      <c r="AG4293" s="209">
        <f>K4293+U4293-AA4293</f>
        <v>0</v>
      </c>
      <c r="AH4293" s="210">
        <f>+AF4293+AG4293</f>
        <v>0</v>
      </c>
      <c r="AI4293" s="209">
        <f>M4293+V4293-AB4293</f>
        <v>0</v>
      </c>
      <c r="AJ4293" s="209">
        <f>N4293+W4293-AC4293</f>
        <v>0</v>
      </c>
      <c r="AK4293" s="210">
        <f>+AI4293+AJ4293</f>
        <v>0</v>
      </c>
      <c r="AL4293" s="210">
        <f>+AH4293+AK4293</f>
        <v>0</v>
      </c>
      <c r="AM4293" s="213">
        <v>0</v>
      </c>
      <c r="AN4293" s="213">
        <v>0</v>
      </c>
      <c r="AO4293" s="210">
        <f>+AM4293+AN4293</f>
        <v>0</v>
      </c>
      <c r="AP4293" s="213">
        <v>0</v>
      </c>
      <c r="AQ4293" s="213">
        <v>0</v>
      </c>
      <c r="AR4293" s="210">
        <f>+AP4293+AQ4293</f>
        <v>0</v>
      </c>
      <c r="AS4293" s="210">
        <f>+AO4293+AR4293</f>
        <v>0</v>
      </c>
      <c r="AT4293" s="213">
        <v>0</v>
      </c>
      <c r="AU4293" s="213">
        <v>0</v>
      </c>
      <c r="AV4293" s="210">
        <f>+AT4293+AU4293</f>
        <v>0</v>
      </c>
      <c r="AW4293" s="213">
        <v>0</v>
      </c>
      <c r="AX4293" s="213">
        <v>0</v>
      </c>
      <c r="AY4293" s="210">
        <f>+AW4293+AX4293</f>
        <v>0</v>
      </c>
      <c r="AZ4293" s="210">
        <f>+AV4293+AY4293</f>
        <v>0</v>
      </c>
      <c r="BA4293" s="213">
        <v>0</v>
      </c>
      <c r="BB4293" s="213">
        <v>0</v>
      </c>
      <c r="BC4293" s="210">
        <f>+BA4293+BB4293</f>
        <v>0</v>
      </c>
      <c r="BD4293" s="213">
        <v>0</v>
      </c>
      <c r="BE4293" s="213">
        <v>0</v>
      </c>
      <c r="BF4293" s="210">
        <f>+BD4293+BE4293</f>
        <v>0</v>
      </c>
      <c r="BG4293" s="210">
        <f>+BC4293+BF4293</f>
        <v>0</v>
      </c>
      <c r="BH4293" s="213">
        <v>0</v>
      </c>
      <c r="BI4293" s="213">
        <v>0</v>
      </c>
      <c r="BJ4293" s="210">
        <f>+BH4293+BI4293</f>
        <v>0</v>
      </c>
      <c r="BK4293" s="213">
        <v>0</v>
      </c>
      <c r="BL4293" s="213">
        <v>0</v>
      </c>
      <c r="BM4293" s="210">
        <f>+BK4293+BL4293</f>
        <v>0</v>
      </c>
      <c r="BN4293" s="210">
        <f>+BJ4293+BM4293</f>
        <v>0</v>
      </c>
      <c r="BO4293" s="209">
        <f>AF4293-AM4293-AT4293-BA4293-BH4293</f>
        <v>0</v>
      </c>
      <c r="BP4293" s="209">
        <f>AG4293-AN4293-AU4293-BB4293-BI4293</f>
        <v>0</v>
      </c>
      <c r="BQ4293" s="210">
        <f>+BO4293+BP4293</f>
        <v>0</v>
      </c>
      <c r="BR4293" s="209">
        <f>AI4293-AP4293-AW4293-BD4293-BK4293</f>
        <v>0</v>
      </c>
      <c r="BS4293" s="209">
        <f>AJ4293-AQ4293-AX4293-BE4293-BL4293</f>
        <v>0</v>
      </c>
      <c r="BT4293" s="210">
        <f>+BR4293+BS4293</f>
        <v>0</v>
      </c>
      <c r="BU4293" s="210">
        <f>+BQ4293+BT4293</f>
        <v>0</v>
      </c>
      <c r="BV4293" s="215">
        <f>R4293+X4293-AD4293</f>
        <v>0</v>
      </c>
      <c r="BW4293" s="215">
        <f>S4293+Y4293-AE4293</f>
        <v>0</v>
      </c>
      <c r="BX4293" s="216">
        <v>0</v>
      </c>
      <c r="BY4293" s="216">
        <v>0</v>
      </c>
      <c r="BZ4293" s="215">
        <f>BV4293-BX4293</f>
        <v>0</v>
      </c>
      <c r="CA4293" s="217">
        <f>BW4293-BY4293</f>
        <v>0</v>
      </c>
    </row>
    <row r="4294" spans="2:79" ht="36.75" hidden="1" customHeight="1">
      <c r="B4294" s="206">
        <v>2015</v>
      </c>
      <c r="C4294" s="207">
        <v>8320</v>
      </c>
      <c r="D4294" s="206">
        <v>17</v>
      </c>
      <c r="E4294" s="206">
        <v>5000</v>
      </c>
      <c r="F4294" s="206">
        <v>5100</v>
      </c>
      <c r="G4294" s="218">
        <v>515</v>
      </c>
      <c r="H4294" s="206">
        <v>29</v>
      </c>
      <c r="I4294" s="361" t="s">
        <v>221</v>
      </c>
      <c r="J4294" s="209">
        <v>0</v>
      </c>
      <c r="K4294" s="209">
        <v>0</v>
      </c>
      <c r="L4294" s="210">
        <f>+J4294+K4294</f>
        <v>0</v>
      </c>
      <c r="M4294" s="209">
        <v>0</v>
      </c>
      <c r="N4294" s="209">
        <v>0</v>
      </c>
      <c r="O4294" s="210">
        <f>+M4294+N4294</f>
        <v>0</v>
      </c>
      <c r="P4294" s="210">
        <f>+L4294+O4294</f>
        <v>0</v>
      </c>
      <c r="Q4294" s="256" t="s">
        <v>19</v>
      </c>
      <c r="R4294" s="307"/>
      <c r="S4294" s="307"/>
      <c r="T4294" s="213">
        <v>0</v>
      </c>
      <c r="U4294" s="213">
        <v>0</v>
      </c>
      <c r="V4294" s="213">
        <v>0</v>
      </c>
      <c r="W4294" s="213">
        <v>0</v>
      </c>
      <c r="X4294" s="213"/>
      <c r="Y4294" s="213"/>
      <c r="Z4294" s="213">
        <v>0</v>
      </c>
      <c r="AA4294" s="213">
        <v>0</v>
      </c>
      <c r="AB4294" s="213">
        <v>0</v>
      </c>
      <c r="AC4294" s="213">
        <v>0</v>
      </c>
      <c r="AD4294" s="214"/>
      <c r="AE4294" s="214"/>
      <c r="AF4294" s="209">
        <f>J4294+T4294-Z4294</f>
        <v>0</v>
      </c>
      <c r="AG4294" s="209">
        <f>K4294+U4294-AA4294</f>
        <v>0</v>
      </c>
      <c r="AH4294" s="210">
        <f>+AF4294+AG4294</f>
        <v>0</v>
      </c>
      <c r="AI4294" s="209">
        <f>M4294+V4294-AB4294</f>
        <v>0</v>
      </c>
      <c r="AJ4294" s="209">
        <f>N4294+W4294-AC4294</f>
        <v>0</v>
      </c>
      <c r="AK4294" s="210">
        <f>+AI4294+AJ4294</f>
        <v>0</v>
      </c>
      <c r="AL4294" s="210">
        <f>+AH4294+AK4294</f>
        <v>0</v>
      </c>
      <c r="AM4294" s="213">
        <v>0</v>
      </c>
      <c r="AN4294" s="213">
        <v>0</v>
      </c>
      <c r="AO4294" s="210">
        <f>+AM4294+AN4294</f>
        <v>0</v>
      </c>
      <c r="AP4294" s="213">
        <v>0</v>
      </c>
      <c r="AQ4294" s="213">
        <v>0</v>
      </c>
      <c r="AR4294" s="210">
        <f>+AP4294+AQ4294</f>
        <v>0</v>
      </c>
      <c r="AS4294" s="210">
        <f>+AO4294+AR4294</f>
        <v>0</v>
      </c>
      <c r="AT4294" s="213">
        <v>0</v>
      </c>
      <c r="AU4294" s="213">
        <v>0</v>
      </c>
      <c r="AV4294" s="210">
        <f>+AT4294+AU4294</f>
        <v>0</v>
      </c>
      <c r="AW4294" s="213">
        <v>0</v>
      </c>
      <c r="AX4294" s="213">
        <v>0</v>
      </c>
      <c r="AY4294" s="210">
        <f>+AW4294+AX4294</f>
        <v>0</v>
      </c>
      <c r="AZ4294" s="210">
        <f>+AV4294+AY4294</f>
        <v>0</v>
      </c>
      <c r="BA4294" s="213">
        <v>0</v>
      </c>
      <c r="BB4294" s="213">
        <v>0</v>
      </c>
      <c r="BC4294" s="210">
        <f>+BA4294+BB4294</f>
        <v>0</v>
      </c>
      <c r="BD4294" s="213">
        <v>0</v>
      </c>
      <c r="BE4294" s="213">
        <v>0</v>
      </c>
      <c r="BF4294" s="210">
        <f>+BD4294+BE4294</f>
        <v>0</v>
      </c>
      <c r="BG4294" s="210">
        <f>+BC4294+BF4294</f>
        <v>0</v>
      </c>
      <c r="BH4294" s="213">
        <v>0</v>
      </c>
      <c r="BI4294" s="213">
        <v>0</v>
      </c>
      <c r="BJ4294" s="210">
        <f>+BH4294+BI4294</f>
        <v>0</v>
      </c>
      <c r="BK4294" s="213">
        <v>0</v>
      </c>
      <c r="BL4294" s="213">
        <v>0</v>
      </c>
      <c r="BM4294" s="210">
        <f>+BK4294+BL4294</f>
        <v>0</v>
      </c>
      <c r="BN4294" s="210">
        <f>+BJ4294+BM4294</f>
        <v>0</v>
      </c>
      <c r="BO4294" s="209">
        <f>AF4294-AM4294-AT4294-BA4294-BH4294</f>
        <v>0</v>
      </c>
      <c r="BP4294" s="209">
        <f>AG4294-AN4294-AU4294-BB4294-BI4294</f>
        <v>0</v>
      </c>
      <c r="BQ4294" s="210">
        <f>+BO4294+BP4294</f>
        <v>0</v>
      </c>
      <c r="BR4294" s="209">
        <f>AI4294-AP4294-AW4294-BD4294-BK4294</f>
        <v>0</v>
      </c>
      <c r="BS4294" s="209">
        <f>AJ4294-AQ4294-AX4294-BE4294-BL4294</f>
        <v>0</v>
      </c>
      <c r="BT4294" s="210">
        <f>+BR4294+BS4294</f>
        <v>0</v>
      </c>
      <c r="BU4294" s="210">
        <f>+BQ4294+BT4294</f>
        <v>0</v>
      </c>
      <c r="BV4294" s="215">
        <f>R4294+X4294-AD4294</f>
        <v>0</v>
      </c>
      <c r="BW4294" s="215">
        <f>S4294+Y4294-AE4294</f>
        <v>0</v>
      </c>
      <c r="BX4294" s="216">
        <v>0</v>
      </c>
      <c r="BY4294" s="216">
        <v>0</v>
      </c>
      <c r="BZ4294" s="215">
        <f>BV4294-BX4294</f>
        <v>0</v>
      </c>
      <c r="CA4294" s="217">
        <f>BW4294-BY4294</f>
        <v>0</v>
      </c>
    </row>
    <row r="4295" spans="2:79" ht="36.75" hidden="1" customHeight="1">
      <c r="B4295" s="206">
        <v>2015</v>
      </c>
      <c r="C4295" s="207">
        <v>8320</v>
      </c>
      <c r="D4295" s="206">
        <v>17</v>
      </c>
      <c r="E4295" s="206">
        <v>5000</v>
      </c>
      <c r="F4295" s="206">
        <v>5100</v>
      </c>
      <c r="G4295" s="218">
        <v>515</v>
      </c>
      <c r="H4295" s="206">
        <v>30</v>
      </c>
      <c r="I4295" s="361" t="s">
        <v>220</v>
      </c>
      <c r="J4295" s="209">
        <v>0</v>
      </c>
      <c r="K4295" s="209">
        <v>0</v>
      </c>
      <c r="L4295" s="210">
        <f>+J4295+K4295</f>
        <v>0</v>
      </c>
      <c r="M4295" s="209">
        <v>0</v>
      </c>
      <c r="N4295" s="209">
        <v>0</v>
      </c>
      <c r="O4295" s="210">
        <f>+M4295+N4295</f>
        <v>0</v>
      </c>
      <c r="P4295" s="210">
        <f>+L4295+O4295</f>
        <v>0</v>
      </c>
      <c r="Q4295" s="256" t="s">
        <v>19</v>
      </c>
      <c r="R4295" s="307"/>
      <c r="S4295" s="307"/>
      <c r="T4295" s="213">
        <v>0</v>
      </c>
      <c r="U4295" s="213">
        <v>0</v>
      </c>
      <c r="V4295" s="213">
        <v>0</v>
      </c>
      <c r="W4295" s="213">
        <v>0</v>
      </c>
      <c r="X4295" s="213"/>
      <c r="Y4295" s="213"/>
      <c r="Z4295" s="213">
        <v>0</v>
      </c>
      <c r="AA4295" s="213">
        <v>0</v>
      </c>
      <c r="AB4295" s="213">
        <v>0</v>
      </c>
      <c r="AC4295" s="213">
        <v>0</v>
      </c>
      <c r="AD4295" s="214"/>
      <c r="AE4295" s="214"/>
      <c r="AF4295" s="209">
        <f>J4295+T4295-Z4295</f>
        <v>0</v>
      </c>
      <c r="AG4295" s="209">
        <f>K4295+U4295-AA4295</f>
        <v>0</v>
      </c>
      <c r="AH4295" s="210">
        <f>+AF4295+AG4295</f>
        <v>0</v>
      </c>
      <c r="AI4295" s="209">
        <f>M4295+V4295-AB4295</f>
        <v>0</v>
      </c>
      <c r="AJ4295" s="209">
        <f>N4295+W4295-AC4295</f>
        <v>0</v>
      </c>
      <c r="AK4295" s="210">
        <f>+AI4295+AJ4295</f>
        <v>0</v>
      </c>
      <c r="AL4295" s="210">
        <f>+AH4295+AK4295</f>
        <v>0</v>
      </c>
      <c r="AM4295" s="213">
        <v>0</v>
      </c>
      <c r="AN4295" s="213">
        <v>0</v>
      </c>
      <c r="AO4295" s="210">
        <f>+AM4295+AN4295</f>
        <v>0</v>
      </c>
      <c r="AP4295" s="213">
        <v>0</v>
      </c>
      <c r="AQ4295" s="213">
        <v>0</v>
      </c>
      <c r="AR4295" s="210">
        <f>+AP4295+AQ4295</f>
        <v>0</v>
      </c>
      <c r="AS4295" s="210">
        <f>+AO4295+AR4295</f>
        <v>0</v>
      </c>
      <c r="AT4295" s="213">
        <v>0</v>
      </c>
      <c r="AU4295" s="213">
        <v>0</v>
      </c>
      <c r="AV4295" s="210">
        <f>+AT4295+AU4295</f>
        <v>0</v>
      </c>
      <c r="AW4295" s="213">
        <v>0</v>
      </c>
      <c r="AX4295" s="213">
        <v>0</v>
      </c>
      <c r="AY4295" s="210">
        <f>+AW4295+AX4295</f>
        <v>0</v>
      </c>
      <c r="AZ4295" s="210">
        <f>+AV4295+AY4295</f>
        <v>0</v>
      </c>
      <c r="BA4295" s="213">
        <v>0</v>
      </c>
      <c r="BB4295" s="213">
        <v>0</v>
      </c>
      <c r="BC4295" s="210">
        <f>+BA4295+BB4295</f>
        <v>0</v>
      </c>
      <c r="BD4295" s="213">
        <v>0</v>
      </c>
      <c r="BE4295" s="213">
        <v>0</v>
      </c>
      <c r="BF4295" s="210">
        <f>+BD4295+BE4295</f>
        <v>0</v>
      </c>
      <c r="BG4295" s="210">
        <f>+BC4295+BF4295</f>
        <v>0</v>
      </c>
      <c r="BH4295" s="213">
        <v>0</v>
      </c>
      <c r="BI4295" s="213">
        <v>0</v>
      </c>
      <c r="BJ4295" s="210">
        <f>+BH4295+BI4295</f>
        <v>0</v>
      </c>
      <c r="BK4295" s="213">
        <v>0</v>
      </c>
      <c r="BL4295" s="213">
        <v>0</v>
      </c>
      <c r="BM4295" s="210">
        <f>+BK4295+BL4295</f>
        <v>0</v>
      </c>
      <c r="BN4295" s="210">
        <f>+BJ4295+BM4295</f>
        <v>0</v>
      </c>
      <c r="BO4295" s="209">
        <f>AF4295-AM4295-AT4295-BA4295-BH4295</f>
        <v>0</v>
      </c>
      <c r="BP4295" s="209">
        <f>AG4295-AN4295-AU4295-BB4295-BI4295</f>
        <v>0</v>
      </c>
      <c r="BQ4295" s="210">
        <f>+BO4295+BP4295</f>
        <v>0</v>
      </c>
      <c r="BR4295" s="209">
        <f>AI4295-AP4295-AW4295-BD4295-BK4295</f>
        <v>0</v>
      </c>
      <c r="BS4295" s="209">
        <f>AJ4295-AQ4295-AX4295-BE4295-BL4295</f>
        <v>0</v>
      </c>
      <c r="BT4295" s="210">
        <f>+BR4295+BS4295</f>
        <v>0</v>
      </c>
      <c r="BU4295" s="210">
        <f>+BQ4295+BT4295</f>
        <v>0</v>
      </c>
      <c r="BV4295" s="215">
        <f>R4295+X4295-AD4295</f>
        <v>0</v>
      </c>
      <c r="BW4295" s="215">
        <f>S4295+Y4295-AE4295</f>
        <v>0</v>
      </c>
      <c r="BX4295" s="216">
        <v>0</v>
      </c>
      <c r="BY4295" s="216">
        <v>0</v>
      </c>
      <c r="BZ4295" s="215">
        <f>BV4295-BX4295</f>
        <v>0</v>
      </c>
      <c r="CA4295" s="217">
        <f>BW4295-BY4295</f>
        <v>0</v>
      </c>
    </row>
    <row r="4296" spans="2:79" hidden="1">
      <c r="B4296" s="197">
        <v>2015</v>
      </c>
      <c r="C4296" s="198">
        <v>8320</v>
      </c>
      <c r="D4296" s="197">
        <v>17</v>
      </c>
      <c r="E4296" s="197">
        <v>5000</v>
      </c>
      <c r="F4296" s="197">
        <v>5100</v>
      </c>
      <c r="G4296" s="197">
        <v>519</v>
      </c>
      <c r="H4296" s="197"/>
      <c r="I4296" s="199" t="s">
        <v>219</v>
      </c>
      <c r="J4296" s="240">
        <f>SUM(J4297:J4310)</f>
        <v>0</v>
      </c>
      <c r="K4296" s="240">
        <f>SUM(K4297:K4310)</f>
        <v>0</v>
      </c>
      <c r="L4296" s="240">
        <f>+J4296+K4296</f>
        <v>0</v>
      </c>
      <c r="M4296" s="240">
        <f>SUM(M4297:M4310)</f>
        <v>0</v>
      </c>
      <c r="N4296" s="240">
        <f>SUM(N4297:N4310)</f>
        <v>0</v>
      </c>
      <c r="O4296" s="240">
        <f>+M4296+N4296</f>
        <v>0</v>
      </c>
      <c r="P4296" s="240">
        <f>+L4296+O4296</f>
        <v>0</v>
      </c>
      <c r="Q4296" s="200"/>
      <c r="R4296" s="309"/>
      <c r="S4296" s="309"/>
      <c r="T4296" s="240">
        <f>SUM(T4297:T4310)</f>
        <v>0</v>
      </c>
      <c r="U4296" s="240">
        <f>SUM(U4297:U4310)</f>
        <v>0</v>
      </c>
      <c r="V4296" s="240">
        <f>SUM(V4297:V4310)</f>
        <v>0</v>
      </c>
      <c r="W4296" s="240">
        <f>SUM(W4297:W4310)</f>
        <v>0</v>
      </c>
      <c r="X4296" s="261"/>
      <c r="Y4296" s="261"/>
      <c r="Z4296" s="240">
        <f>SUM(Z4297:Z4310)</f>
        <v>0</v>
      </c>
      <c r="AA4296" s="240">
        <f>SUM(AA4297:AA4310)</f>
        <v>0</v>
      </c>
      <c r="AB4296" s="240">
        <f>SUM(AB4297:AB4310)</f>
        <v>0</v>
      </c>
      <c r="AC4296" s="240">
        <f>SUM(AC4297:AC4310)</f>
        <v>0</v>
      </c>
      <c r="AD4296" s="261"/>
      <c r="AE4296" s="261"/>
      <c r="AF4296" s="240">
        <f>SUM(AF4297:AF4310)</f>
        <v>0</v>
      </c>
      <c r="AG4296" s="240">
        <f>SUM(AG4297:AG4310)</f>
        <v>0</v>
      </c>
      <c r="AH4296" s="240">
        <f>+AF4296+AG4296</f>
        <v>0</v>
      </c>
      <c r="AI4296" s="240">
        <f>SUM(AI4297:AI4310)</f>
        <v>0</v>
      </c>
      <c r="AJ4296" s="240">
        <f>SUM(AJ4297:AJ4310)</f>
        <v>0</v>
      </c>
      <c r="AK4296" s="240">
        <f>+AI4296+AJ4296</f>
        <v>0</v>
      </c>
      <c r="AL4296" s="240">
        <f>+AH4296+AK4296</f>
        <v>0</v>
      </c>
      <c r="AM4296" s="240">
        <f>SUM(AM4297:AM4310)</f>
        <v>0</v>
      </c>
      <c r="AN4296" s="240">
        <f>SUM(AN4297:AN4310)</f>
        <v>0</v>
      </c>
      <c r="AO4296" s="240">
        <f>+AM4296+AN4296</f>
        <v>0</v>
      </c>
      <c r="AP4296" s="240">
        <f>SUM(AP4297:AP4310)</f>
        <v>0</v>
      </c>
      <c r="AQ4296" s="240">
        <f>SUM(AQ4297:AQ4310)</f>
        <v>0</v>
      </c>
      <c r="AR4296" s="240">
        <f>+AP4296+AQ4296</f>
        <v>0</v>
      </c>
      <c r="AS4296" s="240">
        <f>+AO4296+AR4296</f>
        <v>0</v>
      </c>
      <c r="AT4296" s="240">
        <f>SUM(AT4297:AT4310)</f>
        <v>0</v>
      </c>
      <c r="AU4296" s="240">
        <f>SUM(AU4297:AU4310)</f>
        <v>0</v>
      </c>
      <c r="AV4296" s="240">
        <f>+AT4296+AU4296</f>
        <v>0</v>
      </c>
      <c r="AW4296" s="240">
        <f>SUM(AW4297:AW4310)</f>
        <v>0</v>
      </c>
      <c r="AX4296" s="240">
        <f>SUM(AX4297:AX4310)</f>
        <v>0</v>
      </c>
      <c r="AY4296" s="240">
        <f>+AW4296+AX4296</f>
        <v>0</v>
      </c>
      <c r="AZ4296" s="240">
        <f>+AV4296+AY4296</f>
        <v>0</v>
      </c>
      <c r="BA4296" s="240">
        <f>SUM(BA4297:BA4310)</f>
        <v>0</v>
      </c>
      <c r="BB4296" s="240">
        <f>SUM(BB4297:BB4310)</f>
        <v>0</v>
      </c>
      <c r="BC4296" s="240">
        <f>+BA4296+BB4296</f>
        <v>0</v>
      </c>
      <c r="BD4296" s="240">
        <f>SUM(BD4297:BD4310)</f>
        <v>0</v>
      </c>
      <c r="BE4296" s="240">
        <f>SUM(BE4297:BE4310)</f>
        <v>0</v>
      </c>
      <c r="BF4296" s="240">
        <f>+BD4296+BE4296</f>
        <v>0</v>
      </c>
      <c r="BG4296" s="240">
        <f>+BC4296+BF4296</f>
        <v>0</v>
      </c>
      <c r="BH4296" s="240">
        <f>SUM(BH4297:BH4310)</f>
        <v>0</v>
      </c>
      <c r="BI4296" s="240">
        <f>SUM(BI4297:BI4310)</f>
        <v>0</v>
      </c>
      <c r="BJ4296" s="240">
        <f>+BH4296+BI4296</f>
        <v>0</v>
      </c>
      <c r="BK4296" s="240">
        <f>SUM(BK4297:BK4310)</f>
        <v>0</v>
      </c>
      <c r="BL4296" s="240">
        <f>SUM(BL4297:BL4310)</f>
        <v>0</v>
      </c>
      <c r="BM4296" s="240">
        <f>+BK4296+BL4296</f>
        <v>0</v>
      </c>
      <c r="BN4296" s="240">
        <f>+BJ4296+BM4296</f>
        <v>0</v>
      </c>
      <c r="BO4296" s="240">
        <f>SUM(BO4297:BO4310)</f>
        <v>0</v>
      </c>
      <c r="BP4296" s="240">
        <f>SUM(BP4297:BP4310)</f>
        <v>0</v>
      </c>
      <c r="BQ4296" s="240">
        <f>+BO4296+BP4296</f>
        <v>0</v>
      </c>
      <c r="BR4296" s="240">
        <f>SUM(BR4297:BR4310)</f>
        <v>0</v>
      </c>
      <c r="BS4296" s="240">
        <f>SUM(BS4297:BS4310)</f>
        <v>0</v>
      </c>
      <c r="BT4296" s="240">
        <f>+BR4296+BS4296</f>
        <v>0</v>
      </c>
      <c r="BU4296" s="240">
        <f>+BQ4296+BT4296</f>
        <v>0</v>
      </c>
      <c r="BV4296" s="262"/>
      <c r="BW4296" s="262"/>
      <c r="BX4296" s="263"/>
      <c r="BY4296" s="263"/>
      <c r="BZ4296" s="262"/>
      <c r="CA4296" s="264"/>
    </row>
    <row r="4297" spans="2:79" ht="36.75" hidden="1" customHeight="1">
      <c r="B4297" s="218">
        <v>2015</v>
      </c>
      <c r="C4297" s="219">
        <v>8320</v>
      </c>
      <c r="D4297" s="218">
        <v>17</v>
      </c>
      <c r="E4297" s="218">
        <v>5000</v>
      </c>
      <c r="F4297" s="218">
        <v>5100</v>
      </c>
      <c r="G4297" s="218">
        <v>519</v>
      </c>
      <c r="H4297" s="218">
        <v>1</v>
      </c>
      <c r="I4297" s="361" t="s">
        <v>38</v>
      </c>
      <c r="J4297" s="209">
        <v>0</v>
      </c>
      <c r="K4297" s="209">
        <v>0</v>
      </c>
      <c r="L4297" s="210">
        <f>+J4297+K4297</f>
        <v>0</v>
      </c>
      <c r="M4297" s="209">
        <v>0</v>
      </c>
      <c r="N4297" s="209">
        <v>0</v>
      </c>
      <c r="O4297" s="210">
        <f>+M4297+N4297</f>
        <v>0</v>
      </c>
      <c r="P4297" s="210">
        <f>+L4297+O4297</f>
        <v>0</v>
      </c>
      <c r="Q4297" s="221" t="s">
        <v>19</v>
      </c>
      <c r="R4297" s="307"/>
      <c r="S4297" s="307"/>
      <c r="T4297" s="213">
        <v>0</v>
      </c>
      <c r="U4297" s="213">
        <v>0</v>
      </c>
      <c r="V4297" s="213">
        <v>0</v>
      </c>
      <c r="W4297" s="213">
        <v>0</v>
      </c>
      <c r="X4297" s="213"/>
      <c r="Y4297" s="213"/>
      <c r="Z4297" s="213">
        <v>0</v>
      </c>
      <c r="AA4297" s="213">
        <v>0</v>
      </c>
      <c r="AB4297" s="213">
        <v>0</v>
      </c>
      <c r="AC4297" s="213">
        <v>0</v>
      </c>
      <c r="AD4297" s="214"/>
      <c r="AE4297" s="214"/>
      <c r="AF4297" s="209">
        <f>J4297+T4297-Z4297</f>
        <v>0</v>
      </c>
      <c r="AG4297" s="209">
        <f>K4297+U4297-AA4297</f>
        <v>0</v>
      </c>
      <c r="AH4297" s="210">
        <f>+AF4297+AG4297</f>
        <v>0</v>
      </c>
      <c r="AI4297" s="209">
        <f>M4297+V4297-AB4297</f>
        <v>0</v>
      </c>
      <c r="AJ4297" s="209">
        <f>N4297+W4297-AC4297</f>
        <v>0</v>
      </c>
      <c r="AK4297" s="210">
        <f>+AI4297+AJ4297</f>
        <v>0</v>
      </c>
      <c r="AL4297" s="210">
        <f>+AH4297+AK4297</f>
        <v>0</v>
      </c>
      <c r="AM4297" s="213">
        <v>0</v>
      </c>
      <c r="AN4297" s="213">
        <v>0</v>
      </c>
      <c r="AO4297" s="210">
        <f>+AM4297+AN4297</f>
        <v>0</v>
      </c>
      <c r="AP4297" s="213">
        <v>0</v>
      </c>
      <c r="AQ4297" s="213">
        <v>0</v>
      </c>
      <c r="AR4297" s="210">
        <f>+AP4297+AQ4297</f>
        <v>0</v>
      </c>
      <c r="AS4297" s="210">
        <f>+AO4297+AR4297</f>
        <v>0</v>
      </c>
      <c r="AT4297" s="213">
        <v>0</v>
      </c>
      <c r="AU4297" s="213">
        <v>0</v>
      </c>
      <c r="AV4297" s="210">
        <f>+AT4297+AU4297</f>
        <v>0</v>
      </c>
      <c r="AW4297" s="213">
        <v>0</v>
      </c>
      <c r="AX4297" s="213">
        <v>0</v>
      </c>
      <c r="AY4297" s="210">
        <f>+AW4297+AX4297</f>
        <v>0</v>
      </c>
      <c r="AZ4297" s="210">
        <f>+AV4297+AY4297</f>
        <v>0</v>
      </c>
      <c r="BA4297" s="213">
        <v>0</v>
      </c>
      <c r="BB4297" s="213">
        <v>0</v>
      </c>
      <c r="BC4297" s="210">
        <f>+BA4297+BB4297</f>
        <v>0</v>
      </c>
      <c r="BD4297" s="213">
        <v>0</v>
      </c>
      <c r="BE4297" s="213">
        <v>0</v>
      </c>
      <c r="BF4297" s="210">
        <f>+BD4297+BE4297</f>
        <v>0</v>
      </c>
      <c r="BG4297" s="210">
        <f>+BC4297+BF4297</f>
        <v>0</v>
      </c>
      <c r="BH4297" s="213">
        <v>0</v>
      </c>
      <c r="BI4297" s="213">
        <v>0</v>
      </c>
      <c r="BJ4297" s="210">
        <f>+BH4297+BI4297</f>
        <v>0</v>
      </c>
      <c r="BK4297" s="213">
        <v>0</v>
      </c>
      <c r="BL4297" s="213">
        <v>0</v>
      </c>
      <c r="BM4297" s="210">
        <f>+BK4297+BL4297</f>
        <v>0</v>
      </c>
      <c r="BN4297" s="210">
        <f>+BJ4297+BM4297</f>
        <v>0</v>
      </c>
      <c r="BO4297" s="209">
        <f>AF4297-AM4297-AT4297-BA4297-BH4297</f>
        <v>0</v>
      </c>
      <c r="BP4297" s="209">
        <f>AG4297-AN4297-AU4297-BB4297-BI4297</f>
        <v>0</v>
      </c>
      <c r="BQ4297" s="210">
        <f>+BO4297+BP4297</f>
        <v>0</v>
      </c>
      <c r="BR4297" s="209">
        <f>AI4297-AP4297-AW4297-BD4297-BK4297</f>
        <v>0</v>
      </c>
      <c r="BS4297" s="209">
        <f>AJ4297-AQ4297-AX4297-BE4297-BL4297</f>
        <v>0</v>
      </c>
      <c r="BT4297" s="210">
        <f>+BR4297+BS4297</f>
        <v>0</v>
      </c>
      <c r="BU4297" s="210">
        <f>+BQ4297+BT4297</f>
        <v>0</v>
      </c>
      <c r="BV4297" s="215">
        <f>R4297+X4297-AD4297</f>
        <v>0</v>
      </c>
      <c r="BW4297" s="215">
        <f>S4297+Y4297-AE4297</f>
        <v>0</v>
      </c>
      <c r="BX4297" s="216">
        <v>0</v>
      </c>
      <c r="BY4297" s="216">
        <v>0</v>
      </c>
      <c r="BZ4297" s="215">
        <f>BV4297-BX4297</f>
        <v>0</v>
      </c>
      <c r="CA4297" s="217">
        <f>BW4297-BY4297</f>
        <v>0</v>
      </c>
    </row>
    <row r="4298" spans="2:79" ht="36.75" hidden="1" customHeight="1">
      <c r="B4298" s="218">
        <v>2015</v>
      </c>
      <c r="C4298" s="219">
        <v>8320</v>
      </c>
      <c r="D4298" s="218">
        <v>17</v>
      </c>
      <c r="E4298" s="218">
        <v>5000</v>
      </c>
      <c r="F4298" s="218">
        <v>5100</v>
      </c>
      <c r="G4298" s="218">
        <v>519</v>
      </c>
      <c r="H4298" s="218">
        <v>2</v>
      </c>
      <c r="I4298" s="303" t="s">
        <v>41</v>
      </c>
      <c r="J4298" s="209">
        <v>0</v>
      </c>
      <c r="K4298" s="209">
        <v>0</v>
      </c>
      <c r="L4298" s="210">
        <f>+J4298+K4298</f>
        <v>0</v>
      </c>
      <c r="M4298" s="209">
        <v>0</v>
      </c>
      <c r="N4298" s="209">
        <v>0</v>
      </c>
      <c r="O4298" s="210">
        <f>+M4298+N4298</f>
        <v>0</v>
      </c>
      <c r="P4298" s="210">
        <f>+L4298+O4298</f>
        <v>0</v>
      </c>
      <c r="Q4298" s="221" t="s">
        <v>19</v>
      </c>
      <c r="R4298" s="307"/>
      <c r="S4298" s="307"/>
      <c r="T4298" s="213">
        <v>0</v>
      </c>
      <c r="U4298" s="213">
        <v>0</v>
      </c>
      <c r="V4298" s="213">
        <v>0</v>
      </c>
      <c r="W4298" s="213">
        <v>0</v>
      </c>
      <c r="X4298" s="213"/>
      <c r="Y4298" s="213"/>
      <c r="Z4298" s="213">
        <v>0</v>
      </c>
      <c r="AA4298" s="213">
        <v>0</v>
      </c>
      <c r="AB4298" s="213">
        <v>0</v>
      </c>
      <c r="AC4298" s="213">
        <v>0</v>
      </c>
      <c r="AD4298" s="214"/>
      <c r="AE4298" s="214"/>
      <c r="AF4298" s="209">
        <f>J4298+T4298-Z4298</f>
        <v>0</v>
      </c>
      <c r="AG4298" s="209">
        <f>K4298+U4298-AA4298</f>
        <v>0</v>
      </c>
      <c r="AH4298" s="210">
        <f>+AF4298+AG4298</f>
        <v>0</v>
      </c>
      <c r="AI4298" s="209">
        <f>M4298+V4298-AB4298</f>
        <v>0</v>
      </c>
      <c r="AJ4298" s="209">
        <f>N4298+W4298-AC4298</f>
        <v>0</v>
      </c>
      <c r="AK4298" s="210">
        <f>+AI4298+AJ4298</f>
        <v>0</v>
      </c>
      <c r="AL4298" s="210">
        <f>+AH4298+AK4298</f>
        <v>0</v>
      </c>
      <c r="AM4298" s="213">
        <v>0</v>
      </c>
      <c r="AN4298" s="213">
        <v>0</v>
      </c>
      <c r="AO4298" s="210">
        <f>+AM4298+AN4298</f>
        <v>0</v>
      </c>
      <c r="AP4298" s="213">
        <v>0</v>
      </c>
      <c r="AQ4298" s="213">
        <v>0</v>
      </c>
      <c r="AR4298" s="210">
        <f>+AP4298+AQ4298</f>
        <v>0</v>
      </c>
      <c r="AS4298" s="210">
        <f>+AO4298+AR4298</f>
        <v>0</v>
      </c>
      <c r="AT4298" s="213">
        <v>0</v>
      </c>
      <c r="AU4298" s="213">
        <v>0</v>
      </c>
      <c r="AV4298" s="210">
        <f>+AT4298+AU4298</f>
        <v>0</v>
      </c>
      <c r="AW4298" s="213">
        <v>0</v>
      </c>
      <c r="AX4298" s="213">
        <v>0</v>
      </c>
      <c r="AY4298" s="210">
        <f>+AW4298+AX4298</f>
        <v>0</v>
      </c>
      <c r="AZ4298" s="210">
        <f>+AV4298+AY4298</f>
        <v>0</v>
      </c>
      <c r="BA4298" s="213">
        <v>0</v>
      </c>
      <c r="BB4298" s="213">
        <v>0</v>
      </c>
      <c r="BC4298" s="210">
        <f>+BA4298+BB4298</f>
        <v>0</v>
      </c>
      <c r="BD4298" s="213">
        <v>0</v>
      </c>
      <c r="BE4298" s="213">
        <v>0</v>
      </c>
      <c r="BF4298" s="210">
        <f>+BD4298+BE4298</f>
        <v>0</v>
      </c>
      <c r="BG4298" s="210">
        <f>+BC4298+BF4298</f>
        <v>0</v>
      </c>
      <c r="BH4298" s="213">
        <v>0</v>
      </c>
      <c r="BI4298" s="213">
        <v>0</v>
      </c>
      <c r="BJ4298" s="210">
        <f>+BH4298+BI4298</f>
        <v>0</v>
      </c>
      <c r="BK4298" s="213">
        <v>0</v>
      </c>
      <c r="BL4298" s="213">
        <v>0</v>
      </c>
      <c r="BM4298" s="210">
        <f>+BK4298+BL4298</f>
        <v>0</v>
      </c>
      <c r="BN4298" s="210">
        <f>+BJ4298+BM4298</f>
        <v>0</v>
      </c>
      <c r="BO4298" s="209">
        <f>AF4298-AM4298-AT4298-BA4298-BH4298</f>
        <v>0</v>
      </c>
      <c r="BP4298" s="209">
        <f>AG4298-AN4298-AU4298-BB4298-BI4298</f>
        <v>0</v>
      </c>
      <c r="BQ4298" s="210">
        <f>+BO4298+BP4298</f>
        <v>0</v>
      </c>
      <c r="BR4298" s="209">
        <f>AI4298-AP4298-AW4298-BD4298-BK4298</f>
        <v>0</v>
      </c>
      <c r="BS4298" s="209">
        <f>AJ4298-AQ4298-AX4298-BE4298-BL4298</f>
        <v>0</v>
      </c>
      <c r="BT4298" s="210">
        <f>+BR4298+BS4298</f>
        <v>0</v>
      </c>
      <c r="BU4298" s="210">
        <f>+BQ4298+BT4298</f>
        <v>0</v>
      </c>
      <c r="BV4298" s="215">
        <f>R4298+X4298-AD4298</f>
        <v>0</v>
      </c>
      <c r="BW4298" s="215">
        <f>S4298+Y4298-AE4298</f>
        <v>0</v>
      </c>
      <c r="BX4298" s="216">
        <v>0</v>
      </c>
      <c r="BY4298" s="216">
        <v>0</v>
      </c>
      <c r="BZ4298" s="215">
        <f>BV4298-BX4298</f>
        <v>0</v>
      </c>
      <c r="CA4298" s="217">
        <f>BW4298-BY4298</f>
        <v>0</v>
      </c>
    </row>
    <row r="4299" spans="2:79" ht="36.75" hidden="1" customHeight="1">
      <c r="B4299" s="218">
        <v>2015</v>
      </c>
      <c r="C4299" s="219">
        <v>8320</v>
      </c>
      <c r="D4299" s="218">
        <v>17</v>
      </c>
      <c r="E4299" s="218">
        <v>5000</v>
      </c>
      <c r="F4299" s="218">
        <v>5100</v>
      </c>
      <c r="G4299" s="218">
        <v>519</v>
      </c>
      <c r="H4299" s="218">
        <v>3</v>
      </c>
      <c r="I4299" s="361" t="s">
        <v>218</v>
      </c>
      <c r="J4299" s="209">
        <v>0</v>
      </c>
      <c r="K4299" s="209">
        <v>0</v>
      </c>
      <c r="L4299" s="210">
        <f>+J4299+K4299</f>
        <v>0</v>
      </c>
      <c r="M4299" s="209">
        <v>0</v>
      </c>
      <c r="N4299" s="209">
        <v>0</v>
      </c>
      <c r="O4299" s="210">
        <f>+M4299+N4299</f>
        <v>0</v>
      </c>
      <c r="P4299" s="210">
        <f>+L4299+O4299</f>
        <v>0</v>
      </c>
      <c r="Q4299" s="221" t="s">
        <v>19</v>
      </c>
      <c r="R4299" s="307"/>
      <c r="S4299" s="307"/>
      <c r="T4299" s="213">
        <v>0</v>
      </c>
      <c r="U4299" s="213">
        <v>0</v>
      </c>
      <c r="V4299" s="213">
        <v>0</v>
      </c>
      <c r="W4299" s="213">
        <v>0</v>
      </c>
      <c r="X4299" s="213"/>
      <c r="Y4299" s="213"/>
      <c r="Z4299" s="213">
        <v>0</v>
      </c>
      <c r="AA4299" s="213">
        <v>0</v>
      </c>
      <c r="AB4299" s="213">
        <v>0</v>
      </c>
      <c r="AC4299" s="213">
        <v>0</v>
      </c>
      <c r="AD4299" s="214"/>
      <c r="AE4299" s="214"/>
      <c r="AF4299" s="209">
        <f>J4299+T4299-Z4299</f>
        <v>0</v>
      </c>
      <c r="AG4299" s="209">
        <f>K4299+U4299-AA4299</f>
        <v>0</v>
      </c>
      <c r="AH4299" s="210">
        <f>+AF4299+AG4299</f>
        <v>0</v>
      </c>
      <c r="AI4299" s="209">
        <f>M4299+V4299-AB4299</f>
        <v>0</v>
      </c>
      <c r="AJ4299" s="209">
        <f>N4299+W4299-AC4299</f>
        <v>0</v>
      </c>
      <c r="AK4299" s="210">
        <f>+AI4299+AJ4299</f>
        <v>0</v>
      </c>
      <c r="AL4299" s="210">
        <f>+AH4299+AK4299</f>
        <v>0</v>
      </c>
      <c r="AM4299" s="213">
        <v>0</v>
      </c>
      <c r="AN4299" s="213">
        <v>0</v>
      </c>
      <c r="AO4299" s="210">
        <f>+AM4299+AN4299</f>
        <v>0</v>
      </c>
      <c r="AP4299" s="213">
        <v>0</v>
      </c>
      <c r="AQ4299" s="213">
        <v>0</v>
      </c>
      <c r="AR4299" s="210">
        <f>+AP4299+AQ4299</f>
        <v>0</v>
      </c>
      <c r="AS4299" s="210">
        <f>+AO4299+AR4299</f>
        <v>0</v>
      </c>
      <c r="AT4299" s="213">
        <v>0</v>
      </c>
      <c r="AU4299" s="213">
        <v>0</v>
      </c>
      <c r="AV4299" s="210">
        <f>+AT4299+AU4299</f>
        <v>0</v>
      </c>
      <c r="AW4299" s="213">
        <v>0</v>
      </c>
      <c r="AX4299" s="213">
        <v>0</v>
      </c>
      <c r="AY4299" s="210">
        <f>+AW4299+AX4299</f>
        <v>0</v>
      </c>
      <c r="AZ4299" s="210">
        <f>+AV4299+AY4299</f>
        <v>0</v>
      </c>
      <c r="BA4299" s="213">
        <v>0</v>
      </c>
      <c r="BB4299" s="213">
        <v>0</v>
      </c>
      <c r="BC4299" s="210">
        <f>+BA4299+BB4299</f>
        <v>0</v>
      </c>
      <c r="BD4299" s="213">
        <v>0</v>
      </c>
      <c r="BE4299" s="213">
        <v>0</v>
      </c>
      <c r="BF4299" s="210">
        <f>+BD4299+BE4299</f>
        <v>0</v>
      </c>
      <c r="BG4299" s="210">
        <f>+BC4299+BF4299</f>
        <v>0</v>
      </c>
      <c r="BH4299" s="213">
        <v>0</v>
      </c>
      <c r="BI4299" s="213">
        <v>0</v>
      </c>
      <c r="BJ4299" s="210">
        <f>+BH4299+BI4299</f>
        <v>0</v>
      </c>
      <c r="BK4299" s="213">
        <v>0</v>
      </c>
      <c r="BL4299" s="213">
        <v>0</v>
      </c>
      <c r="BM4299" s="210">
        <f>+BK4299+BL4299</f>
        <v>0</v>
      </c>
      <c r="BN4299" s="210">
        <f>+BJ4299+BM4299</f>
        <v>0</v>
      </c>
      <c r="BO4299" s="209">
        <f>AF4299-AM4299-AT4299-BA4299-BH4299</f>
        <v>0</v>
      </c>
      <c r="BP4299" s="209">
        <f>AG4299-AN4299-AU4299-BB4299-BI4299</f>
        <v>0</v>
      </c>
      <c r="BQ4299" s="210">
        <f>+BO4299+BP4299</f>
        <v>0</v>
      </c>
      <c r="BR4299" s="209">
        <f>AI4299-AP4299-AW4299-BD4299-BK4299</f>
        <v>0</v>
      </c>
      <c r="BS4299" s="209">
        <f>AJ4299-AQ4299-AX4299-BE4299-BL4299</f>
        <v>0</v>
      </c>
      <c r="BT4299" s="210">
        <f>+BR4299+BS4299</f>
        <v>0</v>
      </c>
      <c r="BU4299" s="210">
        <f>+BQ4299+BT4299</f>
        <v>0</v>
      </c>
      <c r="BV4299" s="215">
        <f>R4299+X4299-AD4299</f>
        <v>0</v>
      </c>
      <c r="BW4299" s="215">
        <f>S4299+Y4299-AE4299</f>
        <v>0</v>
      </c>
      <c r="BX4299" s="216">
        <v>0</v>
      </c>
      <c r="BY4299" s="216">
        <v>0</v>
      </c>
      <c r="BZ4299" s="215">
        <f>BV4299-BX4299</f>
        <v>0</v>
      </c>
      <c r="CA4299" s="217">
        <f>BW4299-BY4299</f>
        <v>0</v>
      </c>
    </row>
    <row r="4300" spans="2:79" ht="36.75" hidden="1" customHeight="1">
      <c r="B4300" s="218">
        <v>2015</v>
      </c>
      <c r="C4300" s="219">
        <v>8320</v>
      </c>
      <c r="D4300" s="218">
        <v>17</v>
      </c>
      <c r="E4300" s="218">
        <v>5000</v>
      </c>
      <c r="F4300" s="218">
        <v>5100</v>
      </c>
      <c r="G4300" s="218">
        <v>519</v>
      </c>
      <c r="H4300" s="218">
        <v>4</v>
      </c>
      <c r="I4300" s="361" t="s">
        <v>217</v>
      </c>
      <c r="J4300" s="209">
        <v>0</v>
      </c>
      <c r="K4300" s="209">
        <v>0</v>
      </c>
      <c r="L4300" s="210">
        <f>+J4300+K4300</f>
        <v>0</v>
      </c>
      <c r="M4300" s="209">
        <v>0</v>
      </c>
      <c r="N4300" s="209">
        <v>0</v>
      </c>
      <c r="O4300" s="210">
        <f>+M4300+N4300</f>
        <v>0</v>
      </c>
      <c r="P4300" s="210">
        <f>+L4300+O4300</f>
        <v>0</v>
      </c>
      <c r="Q4300" s="221" t="s">
        <v>19</v>
      </c>
      <c r="R4300" s="307"/>
      <c r="S4300" s="307"/>
      <c r="T4300" s="213">
        <v>0</v>
      </c>
      <c r="U4300" s="213">
        <v>0</v>
      </c>
      <c r="V4300" s="213">
        <v>0</v>
      </c>
      <c r="W4300" s="213">
        <v>0</v>
      </c>
      <c r="X4300" s="213"/>
      <c r="Y4300" s="213"/>
      <c r="Z4300" s="213">
        <v>0</v>
      </c>
      <c r="AA4300" s="213">
        <v>0</v>
      </c>
      <c r="AB4300" s="213">
        <v>0</v>
      </c>
      <c r="AC4300" s="213">
        <v>0</v>
      </c>
      <c r="AD4300" s="214"/>
      <c r="AE4300" s="214"/>
      <c r="AF4300" s="209">
        <f>J4300+T4300-Z4300</f>
        <v>0</v>
      </c>
      <c r="AG4300" s="209">
        <f>K4300+U4300-AA4300</f>
        <v>0</v>
      </c>
      <c r="AH4300" s="210">
        <f>+AF4300+AG4300</f>
        <v>0</v>
      </c>
      <c r="AI4300" s="209">
        <f>M4300+V4300-AB4300</f>
        <v>0</v>
      </c>
      <c r="AJ4300" s="209">
        <f>N4300+W4300-AC4300</f>
        <v>0</v>
      </c>
      <c r="AK4300" s="210">
        <f>+AI4300+AJ4300</f>
        <v>0</v>
      </c>
      <c r="AL4300" s="210">
        <f>+AH4300+AK4300</f>
        <v>0</v>
      </c>
      <c r="AM4300" s="213">
        <v>0</v>
      </c>
      <c r="AN4300" s="213">
        <v>0</v>
      </c>
      <c r="AO4300" s="210">
        <f>+AM4300+AN4300</f>
        <v>0</v>
      </c>
      <c r="AP4300" s="213">
        <v>0</v>
      </c>
      <c r="AQ4300" s="213">
        <v>0</v>
      </c>
      <c r="AR4300" s="210">
        <f>+AP4300+AQ4300</f>
        <v>0</v>
      </c>
      <c r="AS4300" s="210">
        <f>+AO4300+AR4300</f>
        <v>0</v>
      </c>
      <c r="AT4300" s="213">
        <v>0</v>
      </c>
      <c r="AU4300" s="213">
        <v>0</v>
      </c>
      <c r="AV4300" s="210">
        <f>+AT4300+AU4300</f>
        <v>0</v>
      </c>
      <c r="AW4300" s="213">
        <v>0</v>
      </c>
      <c r="AX4300" s="213">
        <v>0</v>
      </c>
      <c r="AY4300" s="210">
        <f>+AW4300+AX4300</f>
        <v>0</v>
      </c>
      <c r="AZ4300" s="210">
        <f>+AV4300+AY4300</f>
        <v>0</v>
      </c>
      <c r="BA4300" s="213">
        <v>0</v>
      </c>
      <c r="BB4300" s="213">
        <v>0</v>
      </c>
      <c r="BC4300" s="210">
        <f>+BA4300+BB4300</f>
        <v>0</v>
      </c>
      <c r="BD4300" s="213">
        <v>0</v>
      </c>
      <c r="BE4300" s="213">
        <v>0</v>
      </c>
      <c r="BF4300" s="210">
        <f>+BD4300+BE4300</f>
        <v>0</v>
      </c>
      <c r="BG4300" s="210">
        <f>+BC4300+BF4300</f>
        <v>0</v>
      </c>
      <c r="BH4300" s="213">
        <v>0</v>
      </c>
      <c r="BI4300" s="213">
        <v>0</v>
      </c>
      <c r="BJ4300" s="210">
        <f>+BH4300+BI4300</f>
        <v>0</v>
      </c>
      <c r="BK4300" s="213">
        <v>0</v>
      </c>
      <c r="BL4300" s="213">
        <v>0</v>
      </c>
      <c r="BM4300" s="210">
        <f>+BK4300+BL4300</f>
        <v>0</v>
      </c>
      <c r="BN4300" s="210">
        <f>+BJ4300+BM4300</f>
        <v>0</v>
      </c>
      <c r="BO4300" s="209">
        <f>AF4300-AM4300-AT4300-BA4300-BH4300</f>
        <v>0</v>
      </c>
      <c r="BP4300" s="209">
        <f>AG4300-AN4300-AU4300-BB4300-BI4300</f>
        <v>0</v>
      </c>
      <c r="BQ4300" s="210">
        <f>+BO4300+BP4300</f>
        <v>0</v>
      </c>
      <c r="BR4300" s="209">
        <f>AI4300-AP4300-AW4300-BD4300-BK4300</f>
        <v>0</v>
      </c>
      <c r="BS4300" s="209">
        <f>AJ4300-AQ4300-AX4300-BE4300-BL4300</f>
        <v>0</v>
      </c>
      <c r="BT4300" s="210">
        <f>+BR4300+BS4300</f>
        <v>0</v>
      </c>
      <c r="BU4300" s="210">
        <f>+BQ4300+BT4300</f>
        <v>0</v>
      </c>
      <c r="BV4300" s="215">
        <f>R4300+X4300-AD4300</f>
        <v>0</v>
      </c>
      <c r="BW4300" s="215">
        <f>S4300+Y4300-AE4300</f>
        <v>0</v>
      </c>
      <c r="BX4300" s="216">
        <v>0</v>
      </c>
      <c r="BY4300" s="216">
        <v>0</v>
      </c>
      <c r="BZ4300" s="215">
        <f>BV4300-BX4300</f>
        <v>0</v>
      </c>
      <c r="CA4300" s="217">
        <f>BW4300-BY4300</f>
        <v>0</v>
      </c>
    </row>
    <row r="4301" spans="2:79" ht="36.75" hidden="1" customHeight="1">
      <c r="B4301" s="218">
        <v>2015</v>
      </c>
      <c r="C4301" s="219">
        <v>8320</v>
      </c>
      <c r="D4301" s="218">
        <v>17</v>
      </c>
      <c r="E4301" s="218">
        <v>5000</v>
      </c>
      <c r="F4301" s="218">
        <v>5100</v>
      </c>
      <c r="G4301" s="218">
        <v>519</v>
      </c>
      <c r="H4301" s="218">
        <v>5</v>
      </c>
      <c r="I4301" s="361" t="s">
        <v>216</v>
      </c>
      <c r="J4301" s="209">
        <v>0</v>
      </c>
      <c r="K4301" s="209">
        <v>0</v>
      </c>
      <c r="L4301" s="210">
        <f>+J4301+K4301</f>
        <v>0</v>
      </c>
      <c r="M4301" s="209">
        <v>0</v>
      </c>
      <c r="N4301" s="209">
        <v>0</v>
      </c>
      <c r="O4301" s="210">
        <f>+M4301+N4301</f>
        <v>0</v>
      </c>
      <c r="P4301" s="210">
        <f>+L4301+O4301</f>
        <v>0</v>
      </c>
      <c r="Q4301" s="221" t="s">
        <v>19</v>
      </c>
      <c r="R4301" s="307"/>
      <c r="S4301" s="307"/>
      <c r="T4301" s="213">
        <v>0</v>
      </c>
      <c r="U4301" s="213">
        <v>0</v>
      </c>
      <c r="V4301" s="213">
        <v>0</v>
      </c>
      <c r="W4301" s="213">
        <v>0</v>
      </c>
      <c r="X4301" s="213"/>
      <c r="Y4301" s="213"/>
      <c r="Z4301" s="213">
        <v>0</v>
      </c>
      <c r="AA4301" s="213">
        <v>0</v>
      </c>
      <c r="AB4301" s="213">
        <v>0</v>
      </c>
      <c r="AC4301" s="213">
        <v>0</v>
      </c>
      <c r="AD4301" s="214"/>
      <c r="AE4301" s="214"/>
      <c r="AF4301" s="209">
        <f>J4301+T4301-Z4301</f>
        <v>0</v>
      </c>
      <c r="AG4301" s="209">
        <f>K4301+U4301-AA4301</f>
        <v>0</v>
      </c>
      <c r="AH4301" s="210">
        <f>+AF4301+AG4301</f>
        <v>0</v>
      </c>
      <c r="AI4301" s="209">
        <f>M4301+V4301-AB4301</f>
        <v>0</v>
      </c>
      <c r="AJ4301" s="209">
        <f>N4301+W4301-AC4301</f>
        <v>0</v>
      </c>
      <c r="AK4301" s="210">
        <f>+AI4301+AJ4301</f>
        <v>0</v>
      </c>
      <c r="AL4301" s="210">
        <f>+AH4301+AK4301</f>
        <v>0</v>
      </c>
      <c r="AM4301" s="213">
        <v>0</v>
      </c>
      <c r="AN4301" s="213">
        <v>0</v>
      </c>
      <c r="AO4301" s="210">
        <f>+AM4301+AN4301</f>
        <v>0</v>
      </c>
      <c r="AP4301" s="213">
        <v>0</v>
      </c>
      <c r="AQ4301" s="213">
        <v>0</v>
      </c>
      <c r="AR4301" s="210">
        <f>+AP4301+AQ4301</f>
        <v>0</v>
      </c>
      <c r="AS4301" s="210">
        <f>+AO4301+AR4301</f>
        <v>0</v>
      </c>
      <c r="AT4301" s="213">
        <v>0</v>
      </c>
      <c r="AU4301" s="213">
        <v>0</v>
      </c>
      <c r="AV4301" s="210">
        <f>+AT4301+AU4301</f>
        <v>0</v>
      </c>
      <c r="AW4301" s="213">
        <v>0</v>
      </c>
      <c r="AX4301" s="213">
        <v>0</v>
      </c>
      <c r="AY4301" s="210">
        <f>+AW4301+AX4301</f>
        <v>0</v>
      </c>
      <c r="AZ4301" s="210">
        <f>+AV4301+AY4301</f>
        <v>0</v>
      </c>
      <c r="BA4301" s="213">
        <v>0</v>
      </c>
      <c r="BB4301" s="213">
        <v>0</v>
      </c>
      <c r="BC4301" s="210">
        <f>+BA4301+BB4301</f>
        <v>0</v>
      </c>
      <c r="BD4301" s="213">
        <v>0</v>
      </c>
      <c r="BE4301" s="213">
        <v>0</v>
      </c>
      <c r="BF4301" s="210">
        <f>+BD4301+BE4301</f>
        <v>0</v>
      </c>
      <c r="BG4301" s="210">
        <f>+BC4301+BF4301</f>
        <v>0</v>
      </c>
      <c r="BH4301" s="213">
        <v>0</v>
      </c>
      <c r="BI4301" s="213">
        <v>0</v>
      </c>
      <c r="BJ4301" s="210">
        <f>+BH4301+BI4301</f>
        <v>0</v>
      </c>
      <c r="BK4301" s="213">
        <v>0</v>
      </c>
      <c r="BL4301" s="213">
        <v>0</v>
      </c>
      <c r="BM4301" s="210">
        <f>+BK4301+BL4301</f>
        <v>0</v>
      </c>
      <c r="BN4301" s="210">
        <f>+BJ4301+BM4301</f>
        <v>0</v>
      </c>
      <c r="BO4301" s="209">
        <f>AF4301-AM4301-AT4301-BA4301-BH4301</f>
        <v>0</v>
      </c>
      <c r="BP4301" s="209">
        <f>AG4301-AN4301-AU4301-BB4301-BI4301</f>
        <v>0</v>
      </c>
      <c r="BQ4301" s="210">
        <f>+BO4301+BP4301</f>
        <v>0</v>
      </c>
      <c r="BR4301" s="209">
        <f>AI4301-AP4301-AW4301-BD4301-BK4301</f>
        <v>0</v>
      </c>
      <c r="BS4301" s="209">
        <f>AJ4301-AQ4301-AX4301-BE4301-BL4301</f>
        <v>0</v>
      </c>
      <c r="BT4301" s="210">
        <f>+BR4301+BS4301</f>
        <v>0</v>
      </c>
      <c r="BU4301" s="210">
        <f>+BQ4301+BT4301</f>
        <v>0</v>
      </c>
      <c r="BV4301" s="215">
        <f>R4301+X4301-AD4301</f>
        <v>0</v>
      </c>
      <c r="BW4301" s="215">
        <f>S4301+Y4301-AE4301</f>
        <v>0</v>
      </c>
      <c r="BX4301" s="216">
        <v>0</v>
      </c>
      <c r="BY4301" s="216">
        <v>0</v>
      </c>
      <c r="BZ4301" s="215">
        <f>BV4301-BX4301</f>
        <v>0</v>
      </c>
      <c r="CA4301" s="217">
        <f>BW4301-BY4301</f>
        <v>0</v>
      </c>
    </row>
    <row r="4302" spans="2:79" ht="36.75" hidden="1" customHeight="1">
      <c r="B4302" s="206">
        <v>2015</v>
      </c>
      <c r="C4302" s="207">
        <v>8320</v>
      </c>
      <c r="D4302" s="206">
        <v>17</v>
      </c>
      <c r="E4302" s="206">
        <v>5000</v>
      </c>
      <c r="F4302" s="206">
        <v>5100</v>
      </c>
      <c r="G4302" s="218">
        <v>519</v>
      </c>
      <c r="H4302" s="206">
        <v>6</v>
      </c>
      <c r="I4302" s="361" t="s">
        <v>215</v>
      </c>
      <c r="J4302" s="209">
        <v>0</v>
      </c>
      <c r="K4302" s="209">
        <v>0</v>
      </c>
      <c r="L4302" s="210">
        <f>+J4302+K4302</f>
        <v>0</v>
      </c>
      <c r="M4302" s="209">
        <v>0</v>
      </c>
      <c r="N4302" s="209">
        <v>0</v>
      </c>
      <c r="O4302" s="210">
        <f>+M4302+N4302</f>
        <v>0</v>
      </c>
      <c r="P4302" s="210">
        <f>+L4302+O4302</f>
        <v>0</v>
      </c>
      <c r="Q4302" s="299" t="s">
        <v>19</v>
      </c>
      <c r="R4302" s="310"/>
      <c r="S4302" s="310"/>
      <c r="T4302" s="213">
        <v>0</v>
      </c>
      <c r="U4302" s="213">
        <v>0</v>
      </c>
      <c r="V4302" s="213">
        <v>0</v>
      </c>
      <c r="W4302" s="213">
        <v>0</v>
      </c>
      <c r="X4302" s="213"/>
      <c r="Y4302" s="213"/>
      <c r="Z4302" s="213">
        <v>0</v>
      </c>
      <c r="AA4302" s="213">
        <v>0</v>
      </c>
      <c r="AB4302" s="213">
        <v>0</v>
      </c>
      <c r="AC4302" s="213">
        <v>0</v>
      </c>
      <c r="AD4302" s="214"/>
      <c r="AE4302" s="214"/>
      <c r="AF4302" s="209">
        <f>J4302+T4302-Z4302</f>
        <v>0</v>
      </c>
      <c r="AG4302" s="209">
        <f>K4302+U4302-AA4302</f>
        <v>0</v>
      </c>
      <c r="AH4302" s="210">
        <f>+AF4302+AG4302</f>
        <v>0</v>
      </c>
      <c r="AI4302" s="209">
        <f>M4302+V4302-AB4302</f>
        <v>0</v>
      </c>
      <c r="AJ4302" s="209">
        <f>N4302+W4302-AC4302</f>
        <v>0</v>
      </c>
      <c r="AK4302" s="210">
        <f>+AI4302+AJ4302</f>
        <v>0</v>
      </c>
      <c r="AL4302" s="210">
        <f>+AH4302+AK4302</f>
        <v>0</v>
      </c>
      <c r="AM4302" s="213">
        <v>0</v>
      </c>
      <c r="AN4302" s="213">
        <v>0</v>
      </c>
      <c r="AO4302" s="210">
        <f>+AM4302+AN4302</f>
        <v>0</v>
      </c>
      <c r="AP4302" s="213">
        <v>0</v>
      </c>
      <c r="AQ4302" s="213">
        <v>0</v>
      </c>
      <c r="AR4302" s="210">
        <f>+AP4302+AQ4302</f>
        <v>0</v>
      </c>
      <c r="AS4302" s="210">
        <f>+AO4302+AR4302</f>
        <v>0</v>
      </c>
      <c r="AT4302" s="213">
        <v>0</v>
      </c>
      <c r="AU4302" s="213">
        <v>0</v>
      </c>
      <c r="AV4302" s="210">
        <f>+AT4302+AU4302</f>
        <v>0</v>
      </c>
      <c r="AW4302" s="213">
        <v>0</v>
      </c>
      <c r="AX4302" s="213">
        <v>0</v>
      </c>
      <c r="AY4302" s="210">
        <f>+AW4302+AX4302</f>
        <v>0</v>
      </c>
      <c r="AZ4302" s="210">
        <f>+AV4302+AY4302</f>
        <v>0</v>
      </c>
      <c r="BA4302" s="213">
        <v>0</v>
      </c>
      <c r="BB4302" s="213">
        <v>0</v>
      </c>
      <c r="BC4302" s="210">
        <f>+BA4302+BB4302</f>
        <v>0</v>
      </c>
      <c r="BD4302" s="213">
        <v>0</v>
      </c>
      <c r="BE4302" s="213">
        <v>0</v>
      </c>
      <c r="BF4302" s="210">
        <f>+BD4302+BE4302</f>
        <v>0</v>
      </c>
      <c r="BG4302" s="210">
        <f>+BC4302+BF4302</f>
        <v>0</v>
      </c>
      <c r="BH4302" s="213">
        <v>0</v>
      </c>
      <c r="BI4302" s="213">
        <v>0</v>
      </c>
      <c r="BJ4302" s="210">
        <f>+BH4302+BI4302</f>
        <v>0</v>
      </c>
      <c r="BK4302" s="213">
        <v>0</v>
      </c>
      <c r="BL4302" s="213">
        <v>0</v>
      </c>
      <c r="BM4302" s="210">
        <f>+BK4302+BL4302</f>
        <v>0</v>
      </c>
      <c r="BN4302" s="210">
        <f>+BJ4302+BM4302</f>
        <v>0</v>
      </c>
      <c r="BO4302" s="209">
        <f>AF4302-AM4302-AT4302-BA4302-BH4302</f>
        <v>0</v>
      </c>
      <c r="BP4302" s="209">
        <f>AG4302-AN4302-AU4302-BB4302-BI4302</f>
        <v>0</v>
      </c>
      <c r="BQ4302" s="210">
        <f>+BO4302+BP4302</f>
        <v>0</v>
      </c>
      <c r="BR4302" s="209">
        <f>AI4302-AP4302-AW4302-BD4302-BK4302</f>
        <v>0</v>
      </c>
      <c r="BS4302" s="209">
        <f>AJ4302-AQ4302-AX4302-BE4302-BL4302</f>
        <v>0</v>
      </c>
      <c r="BT4302" s="210">
        <f>+BR4302+BS4302</f>
        <v>0</v>
      </c>
      <c r="BU4302" s="210">
        <f>+BQ4302+BT4302</f>
        <v>0</v>
      </c>
      <c r="BV4302" s="215">
        <f>R4302+X4302-AD4302</f>
        <v>0</v>
      </c>
      <c r="BW4302" s="215">
        <f>S4302+Y4302-AE4302</f>
        <v>0</v>
      </c>
      <c r="BX4302" s="216">
        <v>0</v>
      </c>
      <c r="BY4302" s="216">
        <v>0</v>
      </c>
      <c r="BZ4302" s="215">
        <f>BV4302-BX4302</f>
        <v>0</v>
      </c>
      <c r="CA4302" s="217">
        <f>BW4302-BY4302</f>
        <v>0</v>
      </c>
    </row>
    <row r="4303" spans="2:79" ht="36.75" hidden="1" customHeight="1">
      <c r="B4303" s="218">
        <v>2015</v>
      </c>
      <c r="C4303" s="219">
        <v>8320</v>
      </c>
      <c r="D4303" s="218">
        <v>17</v>
      </c>
      <c r="E4303" s="218">
        <v>5000</v>
      </c>
      <c r="F4303" s="218">
        <v>5100</v>
      </c>
      <c r="G4303" s="218">
        <v>519</v>
      </c>
      <c r="H4303" s="218">
        <v>7</v>
      </c>
      <c r="I4303" s="361" t="s">
        <v>214</v>
      </c>
      <c r="J4303" s="209">
        <v>0</v>
      </c>
      <c r="K4303" s="209">
        <v>0</v>
      </c>
      <c r="L4303" s="210">
        <f>+J4303+K4303</f>
        <v>0</v>
      </c>
      <c r="M4303" s="209">
        <v>0</v>
      </c>
      <c r="N4303" s="209">
        <v>0</v>
      </c>
      <c r="O4303" s="210">
        <f>+M4303+N4303</f>
        <v>0</v>
      </c>
      <c r="P4303" s="210">
        <f>+L4303+O4303</f>
        <v>0</v>
      </c>
      <c r="Q4303" s="221" t="s">
        <v>19</v>
      </c>
      <c r="R4303" s="307"/>
      <c r="S4303" s="307"/>
      <c r="T4303" s="213">
        <v>0</v>
      </c>
      <c r="U4303" s="213">
        <v>0</v>
      </c>
      <c r="V4303" s="213">
        <v>0</v>
      </c>
      <c r="W4303" s="213">
        <v>0</v>
      </c>
      <c r="X4303" s="213"/>
      <c r="Y4303" s="213"/>
      <c r="Z4303" s="213">
        <v>0</v>
      </c>
      <c r="AA4303" s="213">
        <v>0</v>
      </c>
      <c r="AB4303" s="213">
        <v>0</v>
      </c>
      <c r="AC4303" s="213">
        <v>0</v>
      </c>
      <c r="AD4303" s="214"/>
      <c r="AE4303" s="214"/>
      <c r="AF4303" s="209">
        <f>J4303+T4303-Z4303</f>
        <v>0</v>
      </c>
      <c r="AG4303" s="209">
        <f>K4303+U4303-AA4303</f>
        <v>0</v>
      </c>
      <c r="AH4303" s="210">
        <f>+AF4303+AG4303</f>
        <v>0</v>
      </c>
      <c r="AI4303" s="209">
        <f>M4303+V4303-AB4303</f>
        <v>0</v>
      </c>
      <c r="AJ4303" s="209">
        <f>N4303+W4303-AC4303</f>
        <v>0</v>
      </c>
      <c r="AK4303" s="210">
        <f>+AI4303+AJ4303</f>
        <v>0</v>
      </c>
      <c r="AL4303" s="210">
        <f>+AH4303+AK4303</f>
        <v>0</v>
      </c>
      <c r="AM4303" s="213">
        <v>0</v>
      </c>
      <c r="AN4303" s="213">
        <v>0</v>
      </c>
      <c r="AO4303" s="210">
        <f>+AM4303+AN4303</f>
        <v>0</v>
      </c>
      <c r="AP4303" s="213">
        <v>0</v>
      </c>
      <c r="AQ4303" s="213">
        <v>0</v>
      </c>
      <c r="AR4303" s="210">
        <f>+AP4303+AQ4303</f>
        <v>0</v>
      </c>
      <c r="AS4303" s="210">
        <f>+AO4303+AR4303</f>
        <v>0</v>
      </c>
      <c r="AT4303" s="213">
        <v>0</v>
      </c>
      <c r="AU4303" s="213">
        <v>0</v>
      </c>
      <c r="AV4303" s="210">
        <f>+AT4303+AU4303</f>
        <v>0</v>
      </c>
      <c r="AW4303" s="213">
        <v>0</v>
      </c>
      <c r="AX4303" s="213">
        <v>0</v>
      </c>
      <c r="AY4303" s="210">
        <f>+AW4303+AX4303</f>
        <v>0</v>
      </c>
      <c r="AZ4303" s="210">
        <f>+AV4303+AY4303</f>
        <v>0</v>
      </c>
      <c r="BA4303" s="213">
        <v>0</v>
      </c>
      <c r="BB4303" s="213">
        <v>0</v>
      </c>
      <c r="BC4303" s="210">
        <f>+BA4303+BB4303</f>
        <v>0</v>
      </c>
      <c r="BD4303" s="213">
        <v>0</v>
      </c>
      <c r="BE4303" s="213">
        <v>0</v>
      </c>
      <c r="BF4303" s="210">
        <f>+BD4303+BE4303</f>
        <v>0</v>
      </c>
      <c r="BG4303" s="210">
        <f>+BC4303+BF4303</f>
        <v>0</v>
      </c>
      <c r="BH4303" s="213">
        <v>0</v>
      </c>
      <c r="BI4303" s="213">
        <v>0</v>
      </c>
      <c r="BJ4303" s="210">
        <f>+BH4303+BI4303</f>
        <v>0</v>
      </c>
      <c r="BK4303" s="213">
        <v>0</v>
      </c>
      <c r="BL4303" s="213">
        <v>0</v>
      </c>
      <c r="BM4303" s="210">
        <f>+BK4303+BL4303</f>
        <v>0</v>
      </c>
      <c r="BN4303" s="210">
        <f>+BJ4303+BM4303</f>
        <v>0</v>
      </c>
      <c r="BO4303" s="209">
        <f>AF4303-AM4303-AT4303-BA4303-BH4303</f>
        <v>0</v>
      </c>
      <c r="BP4303" s="209">
        <f>AG4303-AN4303-AU4303-BB4303-BI4303</f>
        <v>0</v>
      </c>
      <c r="BQ4303" s="210">
        <f>+BO4303+BP4303</f>
        <v>0</v>
      </c>
      <c r="BR4303" s="209">
        <f>AI4303-AP4303-AW4303-BD4303-BK4303</f>
        <v>0</v>
      </c>
      <c r="BS4303" s="209">
        <f>AJ4303-AQ4303-AX4303-BE4303-BL4303</f>
        <v>0</v>
      </c>
      <c r="BT4303" s="210">
        <f>+BR4303+BS4303</f>
        <v>0</v>
      </c>
      <c r="BU4303" s="210">
        <f>+BQ4303+BT4303</f>
        <v>0</v>
      </c>
      <c r="BV4303" s="215">
        <f>R4303+X4303-AD4303</f>
        <v>0</v>
      </c>
      <c r="BW4303" s="215">
        <f>S4303+Y4303-AE4303</f>
        <v>0</v>
      </c>
      <c r="BX4303" s="216">
        <v>0</v>
      </c>
      <c r="BY4303" s="216">
        <v>0</v>
      </c>
      <c r="BZ4303" s="215">
        <f>BV4303-BX4303</f>
        <v>0</v>
      </c>
      <c r="CA4303" s="217">
        <f>BW4303-BY4303</f>
        <v>0</v>
      </c>
    </row>
    <row r="4304" spans="2:79" ht="36.75" hidden="1" customHeight="1">
      <c r="B4304" s="218">
        <v>2015</v>
      </c>
      <c r="C4304" s="219">
        <v>8320</v>
      </c>
      <c r="D4304" s="218">
        <v>17</v>
      </c>
      <c r="E4304" s="218">
        <v>5000</v>
      </c>
      <c r="F4304" s="218">
        <v>5100</v>
      </c>
      <c r="G4304" s="218">
        <v>519</v>
      </c>
      <c r="H4304" s="218">
        <v>8</v>
      </c>
      <c r="I4304" s="361" t="s">
        <v>213</v>
      </c>
      <c r="J4304" s="209">
        <v>0</v>
      </c>
      <c r="K4304" s="209">
        <v>0</v>
      </c>
      <c r="L4304" s="210">
        <f>+J4304+K4304</f>
        <v>0</v>
      </c>
      <c r="M4304" s="209">
        <v>0</v>
      </c>
      <c r="N4304" s="209">
        <v>0</v>
      </c>
      <c r="O4304" s="210">
        <f>+M4304+N4304</f>
        <v>0</v>
      </c>
      <c r="P4304" s="210">
        <f>+L4304+O4304</f>
        <v>0</v>
      </c>
      <c r="Q4304" s="221" t="s">
        <v>19</v>
      </c>
      <c r="R4304" s="307"/>
      <c r="S4304" s="307"/>
      <c r="T4304" s="213">
        <v>0</v>
      </c>
      <c r="U4304" s="213">
        <v>0</v>
      </c>
      <c r="V4304" s="213">
        <v>0</v>
      </c>
      <c r="W4304" s="213">
        <v>0</v>
      </c>
      <c r="X4304" s="213"/>
      <c r="Y4304" s="213"/>
      <c r="Z4304" s="213">
        <v>0</v>
      </c>
      <c r="AA4304" s="213">
        <v>0</v>
      </c>
      <c r="AB4304" s="213">
        <v>0</v>
      </c>
      <c r="AC4304" s="213">
        <v>0</v>
      </c>
      <c r="AD4304" s="214"/>
      <c r="AE4304" s="214"/>
      <c r="AF4304" s="209">
        <f>J4304+T4304-Z4304</f>
        <v>0</v>
      </c>
      <c r="AG4304" s="209">
        <f>K4304+U4304-AA4304</f>
        <v>0</v>
      </c>
      <c r="AH4304" s="210">
        <f>+AF4304+AG4304</f>
        <v>0</v>
      </c>
      <c r="AI4304" s="209">
        <f>M4304+V4304-AB4304</f>
        <v>0</v>
      </c>
      <c r="AJ4304" s="209">
        <f>N4304+W4304-AC4304</f>
        <v>0</v>
      </c>
      <c r="AK4304" s="210">
        <f>+AI4304+AJ4304</f>
        <v>0</v>
      </c>
      <c r="AL4304" s="210">
        <f>+AH4304+AK4304</f>
        <v>0</v>
      </c>
      <c r="AM4304" s="213">
        <v>0</v>
      </c>
      <c r="AN4304" s="213">
        <v>0</v>
      </c>
      <c r="AO4304" s="210">
        <f>+AM4304+AN4304</f>
        <v>0</v>
      </c>
      <c r="AP4304" s="213">
        <v>0</v>
      </c>
      <c r="AQ4304" s="213">
        <v>0</v>
      </c>
      <c r="AR4304" s="210">
        <f>+AP4304+AQ4304</f>
        <v>0</v>
      </c>
      <c r="AS4304" s="210">
        <f>+AO4304+AR4304</f>
        <v>0</v>
      </c>
      <c r="AT4304" s="213">
        <v>0</v>
      </c>
      <c r="AU4304" s="213">
        <v>0</v>
      </c>
      <c r="AV4304" s="210">
        <f>+AT4304+AU4304</f>
        <v>0</v>
      </c>
      <c r="AW4304" s="213">
        <v>0</v>
      </c>
      <c r="AX4304" s="213">
        <v>0</v>
      </c>
      <c r="AY4304" s="210">
        <f>+AW4304+AX4304</f>
        <v>0</v>
      </c>
      <c r="AZ4304" s="210">
        <f>+AV4304+AY4304</f>
        <v>0</v>
      </c>
      <c r="BA4304" s="213">
        <v>0</v>
      </c>
      <c r="BB4304" s="213">
        <v>0</v>
      </c>
      <c r="BC4304" s="210">
        <f>+BA4304+BB4304</f>
        <v>0</v>
      </c>
      <c r="BD4304" s="213">
        <v>0</v>
      </c>
      <c r="BE4304" s="213">
        <v>0</v>
      </c>
      <c r="BF4304" s="210">
        <f>+BD4304+BE4304</f>
        <v>0</v>
      </c>
      <c r="BG4304" s="210">
        <f>+BC4304+BF4304</f>
        <v>0</v>
      </c>
      <c r="BH4304" s="213">
        <v>0</v>
      </c>
      <c r="BI4304" s="213">
        <v>0</v>
      </c>
      <c r="BJ4304" s="210">
        <f>+BH4304+BI4304</f>
        <v>0</v>
      </c>
      <c r="BK4304" s="213">
        <v>0</v>
      </c>
      <c r="BL4304" s="213">
        <v>0</v>
      </c>
      <c r="BM4304" s="210">
        <f>+BK4304+BL4304</f>
        <v>0</v>
      </c>
      <c r="BN4304" s="210">
        <f>+BJ4304+BM4304</f>
        <v>0</v>
      </c>
      <c r="BO4304" s="209">
        <f>AF4304-AM4304-AT4304-BA4304-BH4304</f>
        <v>0</v>
      </c>
      <c r="BP4304" s="209">
        <f>AG4304-AN4304-AU4304-BB4304-BI4304</f>
        <v>0</v>
      </c>
      <c r="BQ4304" s="210">
        <f>+BO4304+BP4304</f>
        <v>0</v>
      </c>
      <c r="BR4304" s="209">
        <f>AI4304-AP4304-AW4304-BD4304-BK4304</f>
        <v>0</v>
      </c>
      <c r="BS4304" s="209">
        <f>AJ4304-AQ4304-AX4304-BE4304-BL4304</f>
        <v>0</v>
      </c>
      <c r="BT4304" s="210">
        <f>+BR4304+BS4304</f>
        <v>0</v>
      </c>
      <c r="BU4304" s="210">
        <f>+BQ4304+BT4304</f>
        <v>0</v>
      </c>
      <c r="BV4304" s="215">
        <f>R4304+X4304-AD4304</f>
        <v>0</v>
      </c>
      <c r="BW4304" s="215">
        <f>S4304+Y4304-AE4304</f>
        <v>0</v>
      </c>
      <c r="BX4304" s="216">
        <v>0</v>
      </c>
      <c r="BY4304" s="216">
        <v>0</v>
      </c>
      <c r="BZ4304" s="215">
        <f>BV4304-BX4304</f>
        <v>0</v>
      </c>
      <c r="CA4304" s="217">
        <f>BW4304-BY4304</f>
        <v>0</v>
      </c>
    </row>
    <row r="4305" spans="2:79" ht="36.75" hidden="1" customHeight="1">
      <c r="B4305" s="218">
        <v>2015</v>
      </c>
      <c r="C4305" s="219">
        <v>8320</v>
      </c>
      <c r="D4305" s="218">
        <v>17</v>
      </c>
      <c r="E4305" s="218">
        <v>5000</v>
      </c>
      <c r="F4305" s="218">
        <v>5100</v>
      </c>
      <c r="G4305" s="218">
        <v>519</v>
      </c>
      <c r="H4305" s="218">
        <v>9</v>
      </c>
      <c r="I4305" s="361" t="s">
        <v>212</v>
      </c>
      <c r="J4305" s="209">
        <v>0</v>
      </c>
      <c r="K4305" s="209">
        <v>0</v>
      </c>
      <c r="L4305" s="210">
        <f>+J4305+K4305</f>
        <v>0</v>
      </c>
      <c r="M4305" s="209">
        <v>0</v>
      </c>
      <c r="N4305" s="209">
        <v>0</v>
      </c>
      <c r="O4305" s="210">
        <f>+M4305+N4305</f>
        <v>0</v>
      </c>
      <c r="P4305" s="210">
        <f>+L4305+O4305</f>
        <v>0</v>
      </c>
      <c r="Q4305" s="221" t="s">
        <v>19</v>
      </c>
      <c r="R4305" s="307"/>
      <c r="S4305" s="307"/>
      <c r="T4305" s="213">
        <v>0</v>
      </c>
      <c r="U4305" s="213">
        <v>0</v>
      </c>
      <c r="V4305" s="213">
        <v>0</v>
      </c>
      <c r="W4305" s="213">
        <v>0</v>
      </c>
      <c r="X4305" s="213"/>
      <c r="Y4305" s="213"/>
      <c r="Z4305" s="213">
        <v>0</v>
      </c>
      <c r="AA4305" s="213">
        <v>0</v>
      </c>
      <c r="AB4305" s="213">
        <v>0</v>
      </c>
      <c r="AC4305" s="213">
        <v>0</v>
      </c>
      <c r="AD4305" s="214"/>
      <c r="AE4305" s="214"/>
      <c r="AF4305" s="209">
        <f>J4305+T4305-Z4305</f>
        <v>0</v>
      </c>
      <c r="AG4305" s="209">
        <f>K4305+U4305-AA4305</f>
        <v>0</v>
      </c>
      <c r="AH4305" s="210">
        <f>+AF4305+AG4305</f>
        <v>0</v>
      </c>
      <c r="AI4305" s="209">
        <f>M4305+V4305-AB4305</f>
        <v>0</v>
      </c>
      <c r="AJ4305" s="209">
        <f>N4305+W4305-AC4305</f>
        <v>0</v>
      </c>
      <c r="AK4305" s="210">
        <f>+AI4305+AJ4305</f>
        <v>0</v>
      </c>
      <c r="AL4305" s="210">
        <f>+AH4305+AK4305</f>
        <v>0</v>
      </c>
      <c r="AM4305" s="213">
        <v>0</v>
      </c>
      <c r="AN4305" s="213">
        <v>0</v>
      </c>
      <c r="AO4305" s="210">
        <f>+AM4305+AN4305</f>
        <v>0</v>
      </c>
      <c r="AP4305" s="213">
        <v>0</v>
      </c>
      <c r="AQ4305" s="213">
        <v>0</v>
      </c>
      <c r="AR4305" s="210">
        <f>+AP4305+AQ4305</f>
        <v>0</v>
      </c>
      <c r="AS4305" s="210">
        <f>+AO4305+AR4305</f>
        <v>0</v>
      </c>
      <c r="AT4305" s="213">
        <v>0</v>
      </c>
      <c r="AU4305" s="213">
        <v>0</v>
      </c>
      <c r="AV4305" s="210">
        <f>+AT4305+AU4305</f>
        <v>0</v>
      </c>
      <c r="AW4305" s="213">
        <v>0</v>
      </c>
      <c r="AX4305" s="213">
        <v>0</v>
      </c>
      <c r="AY4305" s="210">
        <f>+AW4305+AX4305</f>
        <v>0</v>
      </c>
      <c r="AZ4305" s="210">
        <f>+AV4305+AY4305</f>
        <v>0</v>
      </c>
      <c r="BA4305" s="213">
        <v>0</v>
      </c>
      <c r="BB4305" s="213">
        <v>0</v>
      </c>
      <c r="BC4305" s="210">
        <f>+BA4305+BB4305</f>
        <v>0</v>
      </c>
      <c r="BD4305" s="213">
        <v>0</v>
      </c>
      <c r="BE4305" s="213">
        <v>0</v>
      </c>
      <c r="BF4305" s="210">
        <f>+BD4305+BE4305</f>
        <v>0</v>
      </c>
      <c r="BG4305" s="210">
        <f>+BC4305+BF4305</f>
        <v>0</v>
      </c>
      <c r="BH4305" s="213">
        <v>0</v>
      </c>
      <c r="BI4305" s="213">
        <v>0</v>
      </c>
      <c r="BJ4305" s="210">
        <f>+BH4305+BI4305</f>
        <v>0</v>
      </c>
      <c r="BK4305" s="213">
        <v>0</v>
      </c>
      <c r="BL4305" s="213">
        <v>0</v>
      </c>
      <c r="BM4305" s="210">
        <f>+BK4305+BL4305</f>
        <v>0</v>
      </c>
      <c r="BN4305" s="210">
        <f>+BJ4305+BM4305</f>
        <v>0</v>
      </c>
      <c r="BO4305" s="209">
        <f>AF4305-AM4305-AT4305-BA4305-BH4305</f>
        <v>0</v>
      </c>
      <c r="BP4305" s="209">
        <f>AG4305-AN4305-AU4305-BB4305-BI4305</f>
        <v>0</v>
      </c>
      <c r="BQ4305" s="210">
        <f>+BO4305+BP4305</f>
        <v>0</v>
      </c>
      <c r="BR4305" s="209">
        <f>AI4305-AP4305-AW4305-BD4305-BK4305</f>
        <v>0</v>
      </c>
      <c r="BS4305" s="209">
        <f>AJ4305-AQ4305-AX4305-BE4305-BL4305</f>
        <v>0</v>
      </c>
      <c r="BT4305" s="210">
        <f>+BR4305+BS4305</f>
        <v>0</v>
      </c>
      <c r="BU4305" s="210">
        <f>+BQ4305+BT4305</f>
        <v>0</v>
      </c>
      <c r="BV4305" s="215">
        <f>R4305+X4305-AD4305</f>
        <v>0</v>
      </c>
      <c r="BW4305" s="215">
        <f>S4305+Y4305-AE4305</f>
        <v>0</v>
      </c>
      <c r="BX4305" s="216">
        <v>0</v>
      </c>
      <c r="BY4305" s="216">
        <v>0</v>
      </c>
      <c r="BZ4305" s="215">
        <f>BV4305-BX4305</f>
        <v>0</v>
      </c>
      <c r="CA4305" s="217">
        <f>BW4305-BY4305</f>
        <v>0</v>
      </c>
    </row>
    <row r="4306" spans="2:79" ht="36.75" hidden="1" customHeight="1">
      <c r="B4306" s="206">
        <v>2015</v>
      </c>
      <c r="C4306" s="207">
        <v>8320</v>
      </c>
      <c r="D4306" s="206">
        <v>17</v>
      </c>
      <c r="E4306" s="206">
        <v>5000</v>
      </c>
      <c r="F4306" s="206">
        <v>5100</v>
      </c>
      <c r="G4306" s="218">
        <v>519</v>
      </c>
      <c r="H4306" s="206">
        <v>12</v>
      </c>
      <c r="I4306" s="361" t="s">
        <v>211</v>
      </c>
      <c r="J4306" s="209">
        <v>0</v>
      </c>
      <c r="K4306" s="209">
        <v>0</v>
      </c>
      <c r="L4306" s="210">
        <f>+J4306+K4306</f>
        <v>0</v>
      </c>
      <c r="M4306" s="209">
        <v>0</v>
      </c>
      <c r="N4306" s="209">
        <v>0</v>
      </c>
      <c r="O4306" s="210">
        <f>+M4306+N4306</f>
        <v>0</v>
      </c>
      <c r="P4306" s="210">
        <f>+L4306+O4306</f>
        <v>0</v>
      </c>
      <c r="Q4306" s="221" t="s">
        <v>19</v>
      </c>
      <c r="R4306" s="307"/>
      <c r="S4306" s="307"/>
      <c r="T4306" s="213">
        <v>0</v>
      </c>
      <c r="U4306" s="213">
        <v>0</v>
      </c>
      <c r="V4306" s="213">
        <v>0</v>
      </c>
      <c r="W4306" s="213">
        <v>0</v>
      </c>
      <c r="X4306" s="213"/>
      <c r="Y4306" s="213"/>
      <c r="Z4306" s="213">
        <v>0</v>
      </c>
      <c r="AA4306" s="213">
        <v>0</v>
      </c>
      <c r="AB4306" s="213">
        <v>0</v>
      </c>
      <c r="AC4306" s="213">
        <v>0</v>
      </c>
      <c r="AD4306" s="214"/>
      <c r="AE4306" s="214"/>
      <c r="AF4306" s="209">
        <f>J4306+T4306-Z4306</f>
        <v>0</v>
      </c>
      <c r="AG4306" s="209">
        <f>K4306+U4306-AA4306</f>
        <v>0</v>
      </c>
      <c r="AH4306" s="210">
        <f>+AF4306+AG4306</f>
        <v>0</v>
      </c>
      <c r="AI4306" s="209">
        <f>M4306+V4306-AB4306</f>
        <v>0</v>
      </c>
      <c r="AJ4306" s="209">
        <f>N4306+W4306-AC4306</f>
        <v>0</v>
      </c>
      <c r="AK4306" s="210">
        <f>+AI4306+AJ4306</f>
        <v>0</v>
      </c>
      <c r="AL4306" s="210">
        <f>+AH4306+AK4306</f>
        <v>0</v>
      </c>
      <c r="AM4306" s="213">
        <v>0</v>
      </c>
      <c r="AN4306" s="213">
        <v>0</v>
      </c>
      <c r="AO4306" s="210">
        <f>+AM4306+AN4306</f>
        <v>0</v>
      </c>
      <c r="AP4306" s="213">
        <v>0</v>
      </c>
      <c r="AQ4306" s="213">
        <v>0</v>
      </c>
      <c r="AR4306" s="210">
        <f>+AP4306+AQ4306</f>
        <v>0</v>
      </c>
      <c r="AS4306" s="210">
        <f>+AO4306+AR4306</f>
        <v>0</v>
      </c>
      <c r="AT4306" s="213">
        <v>0</v>
      </c>
      <c r="AU4306" s="213">
        <v>0</v>
      </c>
      <c r="AV4306" s="210">
        <f>+AT4306+AU4306</f>
        <v>0</v>
      </c>
      <c r="AW4306" s="213">
        <v>0</v>
      </c>
      <c r="AX4306" s="213">
        <v>0</v>
      </c>
      <c r="AY4306" s="210">
        <f>+AW4306+AX4306</f>
        <v>0</v>
      </c>
      <c r="AZ4306" s="210">
        <f>+AV4306+AY4306</f>
        <v>0</v>
      </c>
      <c r="BA4306" s="213">
        <v>0</v>
      </c>
      <c r="BB4306" s="213">
        <v>0</v>
      </c>
      <c r="BC4306" s="210">
        <f>+BA4306+BB4306</f>
        <v>0</v>
      </c>
      <c r="BD4306" s="213">
        <v>0</v>
      </c>
      <c r="BE4306" s="213">
        <v>0</v>
      </c>
      <c r="BF4306" s="210">
        <f>+BD4306+BE4306</f>
        <v>0</v>
      </c>
      <c r="BG4306" s="210">
        <f>+BC4306+BF4306</f>
        <v>0</v>
      </c>
      <c r="BH4306" s="213">
        <v>0</v>
      </c>
      <c r="BI4306" s="213">
        <v>0</v>
      </c>
      <c r="BJ4306" s="210">
        <f>+BH4306+BI4306</f>
        <v>0</v>
      </c>
      <c r="BK4306" s="213">
        <v>0</v>
      </c>
      <c r="BL4306" s="213">
        <v>0</v>
      </c>
      <c r="BM4306" s="210">
        <f>+BK4306+BL4306</f>
        <v>0</v>
      </c>
      <c r="BN4306" s="210">
        <f>+BJ4306+BM4306</f>
        <v>0</v>
      </c>
      <c r="BO4306" s="209">
        <f>AF4306-AM4306-AT4306-BA4306-BH4306</f>
        <v>0</v>
      </c>
      <c r="BP4306" s="209">
        <f>AG4306-AN4306-AU4306-BB4306-BI4306</f>
        <v>0</v>
      </c>
      <c r="BQ4306" s="210">
        <f>+BO4306+BP4306</f>
        <v>0</v>
      </c>
      <c r="BR4306" s="209">
        <f>AI4306-AP4306-AW4306-BD4306-BK4306</f>
        <v>0</v>
      </c>
      <c r="BS4306" s="209">
        <f>AJ4306-AQ4306-AX4306-BE4306-BL4306</f>
        <v>0</v>
      </c>
      <c r="BT4306" s="210">
        <f>+BR4306+BS4306</f>
        <v>0</v>
      </c>
      <c r="BU4306" s="210">
        <f>+BQ4306+BT4306</f>
        <v>0</v>
      </c>
      <c r="BV4306" s="215">
        <f>R4306+X4306-AD4306</f>
        <v>0</v>
      </c>
      <c r="BW4306" s="215">
        <f>S4306+Y4306-AE4306</f>
        <v>0</v>
      </c>
      <c r="BX4306" s="216">
        <v>0</v>
      </c>
      <c r="BY4306" s="216">
        <v>0</v>
      </c>
      <c r="BZ4306" s="215">
        <f>BV4306-BX4306</f>
        <v>0</v>
      </c>
      <c r="CA4306" s="217">
        <f>BW4306-BY4306</f>
        <v>0</v>
      </c>
    </row>
    <row r="4307" spans="2:79" ht="36.75" hidden="1" customHeight="1">
      <c r="B4307" s="206">
        <v>2015</v>
      </c>
      <c r="C4307" s="207">
        <v>8320</v>
      </c>
      <c r="D4307" s="206">
        <v>17</v>
      </c>
      <c r="E4307" s="206">
        <v>5000</v>
      </c>
      <c r="F4307" s="206">
        <v>5100</v>
      </c>
      <c r="G4307" s="218">
        <v>519</v>
      </c>
      <c r="H4307" s="206">
        <v>13</v>
      </c>
      <c r="I4307" s="361" t="s">
        <v>210</v>
      </c>
      <c r="J4307" s="209">
        <v>0</v>
      </c>
      <c r="K4307" s="209">
        <v>0</v>
      </c>
      <c r="L4307" s="210">
        <f>+J4307+K4307</f>
        <v>0</v>
      </c>
      <c r="M4307" s="209">
        <v>0</v>
      </c>
      <c r="N4307" s="209">
        <v>0</v>
      </c>
      <c r="O4307" s="210">
        <f>+M4307+N4307</f>
        <v>0</v>
      </c>
      <c r="P4307" s="210">
        <f>+L4307+O4307</f>
        <v>0</v>
      </c>
      <c r="Q4307" s="221" t="s">
        <v>19</v>
      </c>
      <c r="R4307" s="307"/>
      <c r="S4307" s="307"/>
      <c r="T4307" s="213">
        <v>0</v>
      </c>
      <c r="U4307" s="213">
        <v>0</v>
      </c>
      <c r="V4307" s="213">
        <v>0</v>
      </c>
      <c r="W4307" s="213">
        <v>0</v>
      </c>
      <c r="X4307" s="213"/>
      <c r="Y4307" s="213"/>
      <c r="Z4307" s="213">
        <v>0</v>
      </c>
      <c r="AA4307" s="213">
        <v>0</v>
      </c>
      <c r="AB4307" s="213">
        <v>0</v>
      </c>
      <c r="AC4307" s="213">
        <v>0</v>
      </c>
      <c r="AD4307" s="214"/>
      <c r="AE4307" s="214"/>
      <c r="AF4307" s="209">
        <f>J4307+T4307-Z4307</f>
        <v>0</v>
      </c>
      <c r="AG4307" s="209">
        <f>K4307+U4307-AA4307</f>
        <v>0</v>
      </c>
      <c r="AH4307" s="210">
        <f>+AF4307+AG4307</f>
        <v>0</v>
      </c>
      <c r="AI4307" s="209">
        <f>M4307+V4307-AB4307</f>
        <v>0</v>
      </c>
      <c r="AJ4307" s="209">
        <f>N4307+W4307-AC4307</f>
        <v>0</v>
      </c>
      <c r="AK4307" s="210">
        <f>+AI4307+AJ4307</f>
        <v>0</v>
      </c>
      <c r="AL4307" s="210">
        <f>+AH4307+AK4307</f>
        <v>0</v>
      </c>
      <c r="AM4307" s="213">
        <v>0</v>
      </c>
      <c r="AN4307" s="213">
        <v>0</v>
      </c>
      <c r="AO4307" s="210">
        <f>+AM4307+AN4307</f>
        <v>0</v>
      </c>
      <c r="AP4307" s="213">
        <v>0</v>
      </c>
      <c r="AQ4307" s="213">
        <v>0</v>
      </c>
      <c r="AR4307" s="210">
        <f>+AP4307+AQ4307</f>
        <v>0</v>
      </c>
      <c r="AS4307" s="210">
        <f>+AO4307+AR4307</f>
        <v>0</v>
      </c>
      <c r="AT4307" s="213">
        <v>0</v>
      </c>
      <c r="AU4307" s="213">
        <v>0</v>
      </c>
      <c r="AV4307" s="210">
        <f>+AT4307+AU4307</f>
        <v>0</v>
      </c>
      <c r="AW4307" s="213">
        <v>0</v>
      </c>
      <c r="AX4307" s="213">
        <v>0</v>
      </c>
      <c r="AY4307" s="210">
        <f>+AW4307+AX4307</f>
        <v>0</v>
      </c>
      <c r="AZ4307" s="210">
        <f>+AV4307+AY4307</f>
        <v>0</v>
      </c>
      <c r="BA4307" s="213">
        <v>0</v>
      </c>
      <c r="BB4307" s="213">
        <v>0</v>
      </c>
      <c r="BC4307" s="210">
        <f>+BA4307+BB4307</f>
        <v>0</v>
      </c>
      <c r="BD4307" s="213">
        <v>0</v>
      </c>
      <c r="BE4307" s="213">
        <v>0</v>
      </c>
      <c r="BF4307" s="210">
        <f>+BD4307+BE4307</f>
        <v>0</v>
      </c>
      <c r="BG4307" s="210">
        <f>+BC4307+BF4307</f>
        <v>0</v>
      </c>
      <c r="BH4307" s="213">
        <v>0</v>
      </c>
      <c r="BI4307" s="213">
        <v>0</v>
      </c>
      <c r="BJ4307" s="210">
        <f>+BH4307+BI4307</f>
        <v>0</v>
      </c>
      <c r="BK4307" s="213">
        <v>0</v>
      </c>
      <c r="BL4307" s="213">
        <v>0</v>
      </c>
      <c r="BM4307" s="210">
        <f>+BK4307+BL4307</f>
        <v>0</v>
      </c>
      <c r="BN4307" s="210">
        <f>+BJ4307+BM4307</f>
        <v>0</v>
      </c>
      <c r="BO4307" s="209">
        <f>AF4307-AM4307-AT4307-BA4307-BH4307</f>
        <v>0</v>
      </c>
      <c r="BP4307" s="209">
        <f>AG4307-AN4307-AU4307-BB4307-BI4307</f>
        <v>0</v>
      </c>
      <c r="BQ4307" s="210">
        <f>+BO4307+BP4307</f>
        <v>0</v>
      </c>
      <c r="BR4307" s="209">
        <f>AI4307-AP4307-AW4307-BD4307-BK4307</f>
        <v>0</v>
      </c>
      <c r="BS4307" s="209">
        <f>AJ4307-AQ4307-AX4307-BE4307-BL4307</f>
        <v>0</v>
      </c>
      <c r="BT4307" s="210">
        <f>+BR4307+BS4307</f>
        <v>0</v>
      </c>
      <c r="BU4307" s="210">
        <f>+BQ4307+BT4307</f>
        <v>0</v>
      </c>
      <c r="BV4307" s="215">
        <f>R4307+X4307-AD4307</f>
        <v>0</v>
      </c>
      <c r="BW4307" s="215">
        <f>S4307+Y4307-AE4307</f>
        <v>0</v>
      </c>
      <c r="BX4307" s="216">
        <v>0</v>
      </c>
      <c r="BY4307" s="216">
        <v>0</v>
      </c>
      <c r="BZ4307" s="215">
        <f>BV4307-BX4307</f>
        <v>0</v>
      </c>
      <c r="CA4307" s="217">
        <f>BW4307-BY4307</f>
        <v>0</v>
      </c>
    </row>
    <row r="4308" spans="2:79" ht="36.75" hidden="1" customHeight="1">
      <c r="B4308" s="206">
        <v>2015</v>
      </c>
      <c r="C4308" s="207">
        <v>8320</v>
      </c>
      <c r="D4308" s="206">
        <v>17</v>
      </c>
      <c r="E4308" s="206">
        <v>5000</v>
      </c>
      <c r="F4308" s="206">
        <v>5100</v>
      </c>
      <c r="G4308" s="218">
        <v>519</v>
      </c>
      <c r="H4308" s="206">
        <v>14</v>
      </c>
      <c r="I4308" s="361" t="s">
        <v>209</v>
      </c>
      <c r="J4308" s="209">
        <v>0</v>
      </c>
      <c r="K4308" s="209">
        <v>0</v>
      </c>
      <c r="L4308" s="210">
        <f>+J4308+K4308</f>
        <v>0</v>
      </c>
      <c r="M4308" s="209">
        <v>0</v>
      </c>
      <c r="N4308" s="209">
        <v>0</v>
      </c>
      <c r="O4308" s="210">
        <f>+M4308+N4308</f>
        <v>0</v>
      </c>
      <c r="P4308" s="210">
        <f>+L4308+O4308</f>
        <v>0</v>
      </c>
      <c r="Q4308" s="221" t="s">
        <v>19</v>
      </c>
      <c r="R4308" s="307"/>
      <c r="S4308" s="307"/>
      <c r="T4308" s="213">
        <v>0</v>
      </c>
      <c r="U4308" s="213">
        <v>0</v>
      </c>
      <c r="V4308" s="213">
        <v>0</v>
      </c>
      <c r="W4308" s="213">
        <v>0</v>
      </c>
      <c r="X4308" s="213"/>
      <c r="Y4308" s="213"/>
      <c r="Z4308" s="213">
        <v>0</v>
      </c>
      <c r="AA4308" s="213">
        <v>0</v>
      </c>
      <c r="AB4308" s="213">
        <v>0</v>
      </c>
      <c r="AC4308" s="213">
        <v>0</v>
      </c>
      <c r="AD4308" s="214"/>
      <c r="AE4308" s="214"/>
      <c r="AF4308" s="209">
        <f>J4308+T4308-Z4308</f>
        <v>0</v>
      </c>
      <c r="AG4308" s="209">
        <f>K4308+U4308-AA4308</f>
        <v>0</v>
      </c>
      <c r="AH4308" s="210">
        <f>+AF4308+AG4308</f>
        <v>0</v>
      </c>
      <c r="AI4308" s="209">
        <f>M4308+V4308-AB4308</f>
        <v>0</v>
      </c>
      <c r="AJ4308" s="209">
        <f>N4308+W4308-AC4308</f>
        <v>0</v>
      </c>
      <c r="AK4308" s="210">
        <f>+AI4308+AJ4308</f>
        <v>0</v>
      </c>
      <c r="AL4308" s="210">
        <f>+AH4308+AK4308</f>
        <v>0</v>
      </c>
      <c r="AM4308" s="213">
        <v>0</v>
      </c>
      <c r="AN4308" s="213">
        <v>0</v>
      </c>
      <c r="AO4308" s="210">
        <f>+AM4308+AN4308</f>
        <v>0</v>
      </c>
      <c r="AP4308" s="213">
        <v>0</v>
      </c>
      <c r="AQ4308" s="213">
        <v>0</v>
      </c>
      <c r="AR4308" s="210">
        <f>+AP4308+AQ4308</f>
        <v>0</v>
      </c>
      <c r="AS4308" s="210">
        <f>+AO4308+AR4308</f>
        <v>0</v>
      </c>
      <c r="AT4308" s="213">
        <v>0</v>
      </c>
      <c r="AU4308" s="213">
        <v>0</v>
      </c>
      <c r="AV4308" s="210">
        <f>+AT4308+AU4308</f>
        <v>0</v>
      </c>
      <c r="AW4308" s="213">
        <v>0</v>
      </c>
      <c r="AX4308" s="213">
        <v>0</v>
      </c>
      <c r="AY4308" s="210">
        <f>+AW4308+AX4308</f>
        <v>0</v>
      </c>
      <c r="AZ4308" s="210">
        <f>+AV4308+AY4308</f>
        <v>0</v>
      </c>
      <c r="BA4308" s="213">
        <v>0</v>
      </c>
      <c r="BB4308" s="213">
        <v>0</v>
      </c>
      <c r="BC4308" s="210">
        <f>+BA4308+BB4308</f>
        <v>0</v>
      </c>
      <c r="BD4308" s="213">
        <v>0</v>
      </c>
      <c r="BE4308" s="213">
        <v>0</v>
      </c>
      <c r="BF4308" s="210">
        <f>+BD4308+BE4308</f>
        <v>0</v>
      </c>
      <c r="BG4308" s="210">
        <f>+BC4308+BF4308</f>
        <v>0</v>
      </c>
      <c r="BH4308" s="213">
        <v>0</v>
      </c>
      <c r="BI4308" s="213">
        <v>0</v>
      </c>
      <c r="BJ4308" s="210">
        <f>+BH4308+BI4308</f>
        <v>0</v>
      </c>
      <c r="BK4308" s="213">
        <v>0</v>
      </c>
      <c r="BL4308" s="213">
        <v>0</v>
      </c>
      <c r="BM4308" s="210">
        <f>+BK4308+BL4308</f>
        <v>0</v>
      </c>
      <c r="BN4308" s="210">
        <f>+BJ4308+BM4308</f>
        <v>0</v>
      </c>
      <c r="BO4308" s="209">
        <f>AF4308-AM4308-AT4308-BA4308-BH4308</f>
        <v>0</v>
      </c>
      <c r="BP4308" s="209">
        <f>AG4308-AN4308-AU4308-BB4308-BI4308</f>
        <v>0</v>
      </c>
      <c r="BQ4308" s="210">
        <f>+BO4308+BP4308</f>
        <v>0</v>
      </c>
      <c r="BR4308" s="209">
        <f>AI4308-AP4308-AW4308-BD4308-BK4308</f>
        <v>0</v>
      </c>
      <c r="BS4308" s="209">
        <f>AJ4308-AQ4308-AX4308-BE4308-BL4308</f>
        <v>0</v>
      </c>
      <c r="BT4308" s="210">
        <f>+BR4308+BS4308</f>
        <v>0</v>
      </c>
      <c r="BU4308" s="210">
        <f>+BQ4308+BT4308</f>
        <v>0</v>
      </c>
      <c r="BV4308" s="215">
        <f>R4308+X4308-AD4308</f>
        <v>0</v>
      </c>
      <c r="BW4308" s="215">
        <f>S4308+Y4308-AE4308</f>
        <v>0</v>
      </c>
      <c r="BX4308" s="216">
        <v>0</v>
      </c>
      <c r="BY4308" s="216">
        <v>0</v>
      </c>
      <c r="BZ4308" s="215">
        <f>BV4308-BX4308</f>
        <v>0</v>
      </c>
      <c r="CA4308" s="217">
        <f>BW4308-BY4308</f>
        <v>0</v>
      </c>
    </row>
    <row r="4309" spans="2:79" ht="36.75" hidden="1" customHeight="1">
      <c r="B4309" s="206">
        <v>2015</v>
      </c>
      <c r="C4309" s="207">
        <v>8320</v>
      </c>
      <c r="D4309" s="206">
        <v>17</v>
      </c>
      <c r="E4309" s="206">
        <v>5000</v>
      </c>
      <c r="F4309" s="206">
        <v>5100</v>
      </c>
      <c r="G4309" s="218">
        <v>519</v>
      </c>
      <c r="H4309" s="206">
        <v>15</v>
      </c>
      <c r="I4309" s="301" t="s">
        <v>208</v>
      </c>
      <c r="J4309" s="209">
        <v>0</v>
      </c>
      <c r="K4309" s="209">
        <v>0</v>
      </c>
      <c r="L4309" s="210">
        <f>+J4309+K4309</f>
        <v>0</v>
      </c>
      <c r="M4309" s="209">
        <v>0</v>
      </c>
      <c r="N4309" s="209">
        <v>0</v>
      </c>
      <c r="O4309" s="210">
        <f>+M4309+N4309</f>
        <v>0</v>
      </c>
      <c r="P4309" s="210">
        <f>+L4309+O4309</f>
        <v>0</v>
      </c>
      <c r="Q4309" s="221" t="s">
        <v>19</v>
      </c>
      <c r="R4309" s="307"/>
      <c r="S4309" s="307"/>
      <c r="T4309" s="213">
        <v>0</v>
      </c>
      <c r="U4309" s="213">
        <v>0</v>
      </c>
      <c r="V4309" s="213">
        <v>0</v>
      </c>
      <c r="W4309" s="213">
        <v>0</v>
      </c>
      <c r="X4309" s="213"/>
      <c r="Y4309" s="213"/>
      <c r="Z4309" s="213">
        <v>0</v>
      </c>
      <c r="AA4309" s="213">
        <v>0</v>
      </c>
      <c r="AB4309" s="213">
        <v>0</v>
      </c>
      <c r="AC4309" s="213">
        <v>0</v>
      </c>
      <c r="AD4309" s="214"/>
      <c r="AE4309" s="214"/>
      <c r="AF4309" s="209">
        <f>J4309+T4309-Z4309</f>
        <v>0</v>
      </c>
      <c r="AG4309" s="209">
        <f>K4309+U4309-AA4309</f>
        <v>0</v>
      </c>
      <c r="AH4309" s="210">
        <f>+AF4309+AG4309</f>
        <v>0</v>
      </c>
      <c r="AI4309" s="209">
        <f>M4309+V4309-AB4309</f>
        <v>0</v>
      </c>
      <c r="AJ4309" s="209">
        <f>N4309+W4309-AC4309</f>
        <v>0</v>
      </c>
      <c r="AK4309" s="210">
        <f>+AI4309+AJ4309</f>
        <v>0</v>
      </c>
      <c r="AL4309" s="210">
        <f>+AH4309+AK4309</f>
        <v>0</v>
      </c>
      <c r="AM4309" s="213">
        <v>0</v>
      </c>
      <c r="AN4309" s="213">
        <v>0</v>
      </c>
      <c r="AO4309" s="210">
        <f>+AM4309+AN4309</f>
        <v>0</v>
      </c>
      <c r="AP4309" s="213">
        <v>0</v>
      </c>
      <c r="AQ4309" s="213">
        <v>0</v>
      </c>
      <c r="AR4309" s="210">
        <f>+AP4309+AQ4309</f>
        <v>0</v>
      </c>
      <c r="AS4309" s="210">
        <f>+AO4309+AR4309</f>
        <v>0</v>
      </c>
      <c r="AT4309" s="213">
        <v>0</v>
      </c>
      <c r="AU4309" s="213">
        <v>0</v>
      </c>
      <c r="AV4309" s="210">
        <f>+AT4309+AU4309</f>
        <v>0</v>
      </c>
      <c r="AW4309" s="213">
        <v>0</v>
      </c>
      <c r="AX4309" s="213">
        <v>0</v>
      </c>
      <c r="AY4309" s="210">
        <f>+AW4309+AX4309</f>
        <v>0</v>
      </c>
      <c r="AZ4309" s="210">
        <f>+AV4309+AY4309</f>
        <v>0</v>
      </c>
      <c r="BA4309" s="213">
        <v>0</v>
      </c>
      <c r="BB4309" s="213">
        <v>0</v>
      </c>
      <c r="BC4309" s="210">
        <f>+BA4309+BB4309</f>
        <v>0</v>
      </c>
      <c r="BD4309" s="213">
        <v>0</v>
      </c>
      <c r="BE4309" s="213">
        <v>0</v>
      </c>
      <c r="BF4309" s="210">
        <f>+BD4309+BE4309</f>
        <v>0</v>
      </c>
      <c r="BG4309" s="210">
        <f>+BC4309+BF4309</f>
        <v>0</v>
      </c>
      <c r="BH4309" s="213">
        <v>0</v>
      </c>
      <c r="BI4309" s="213">
        <v>0</v>
      </c>
      <c r="BJ4309" s="210">
        <f>+BH4309+BI4309</f>
        <v>0</v>
      </c>
      <c r="BK4309" s="213">
        <v>0</v>
      </c>
      <c r="BL4309" s="213">
        <v>0</v>
      </c>
      <c r="BM4309" s="210">
        <f>+BK4309+BL4309</f>
        <v>0</v>
      </c>
      <c r="BN4309" s="210">
        <f>+BJ4309+BM4309</f>
        <v>0</v>
      </c>
      <c r="BO4309" s="209">
        <f>AF4309-AM4309-AT4309-BA4309-BH4309</f>
        <v>0</v>
      </c>
      <c r="BP4309" s="209">
        <f>AG4309-AN4309-AU4309-BB4309-BI4309</f>
        <v>0</v>
      </c>
      <c r="BQ4309" s="210">
        <f>+BO4309+BP4309</f>
        <v>0</v>
      </c>
      <c r="BR4309" s="209">
        <f>AI4309-AP4309-AW4309-BD4309-BK4309</f>
        <v>0</v>
      </c>
      <c r="BS4309" s="209">
        <f>AJ4309-AQ4309-AX4309-BE4309-BL4309</f>
        <v>0</v>
      </c>
      <c r="BT4309" s="210">
        <f>+BR4309+BS4309</f>
        <v>0</v>
      </c>
      <c r="BU4309" s="210">
        <f>+BQ4309+BT4309</f>
        <v>0</v>
      </c>
      <c r="BV4309" s="215">
        <f>R4309+X4309-AD4309</f>
        <v>0</v>
      </c>
      <c r="BW4309" s="215">
        <f>S4309+Y4309-AE4309</f>
        <v>0</v>
      </c>
      <c r="BX4309" s="216">
        <v>0</v>
      </c>
      <c r="BY4309" s="216">
        <v>0</v>
      </c>
      <c r="BZ4309" s="215">
        <f>BV4309-BX4309</f>
        <v>0</v>
      </c>
      <c r="CA4309" s="217">
        <f>BW4309-BY4309</f>
        <v>0</v>
      </c>
    </row>
    <row r="4310" spans="2:79" ht="36.75" hidden="1" customHeight="1">
      <c r="B4310" s="206">
        <v>2015</v>
      </c>
      <c r="C4310" s="207">
        <v>8320</v>
      </c>
      <c r="D4310" s="206">
        <v>17</v>
      </c>
      <c r="E4310" s="206">
        <v>5000</v>
      </c>
      <c r="F4310" s="206">
        <v>5100</v>
      </c>
      <c r="G4310" s="218">
        <v>519</v>
      </c>
      <c r="H4310" s="206">
        <v>16</v>
      </c>
      <c r="I4310" s="361" t="s">
        <v>207</v>
      </c>
      <c r="J4310" s="209">
        <v>0</v>
      </c>
      <c r="K4310" s="209">
        <v>0</v>
      </c>
      <c r="L4310" s="210">
        <f>+J4310+K4310</f>
        <v>0</v>
      </c>
      <c r="M4310" s="209">
        <v>0</v>
      </c>
      <c r="N4310" s="209">
        <v>0</v>
      </c>
      <c r="O4310" s="210">
        <f>+M4310+N4310</f>
        <v>0</v>
      </c>
      <c r="P4310" s="210">
        <f>+L4310+O4310</f>
        <v>0</v>
      </c>
      <c r="Q4310" s="221" t="s">
        <v>19</v>
      </c>
      <c r="R4310" s="307"/>
      <c r="S4310" s="307"/>
      <c r="T4310" s="213">
        <v>0</v>
      </c>
      <c r="U4310" s="213">
        <v>0</v>
      </c>
      <c r="V4310" s="213">
        <v>0</v>
      </c>
      <c r="W4310" s="213">
        <v>0</v>
      </c>
      <c r="X4310" s="213"/>
      <c r="Y4310" s="213"/>
      <c r="Z4310" s="213">
        <v>0</v>
      </c>
      <c r="AA4310" s="213">
        <v>0</v>
      </c>
      <c r="AB4310" s="213">
        <v>0</v>
      </c>
      <c r="AC4310" s="213">
        <v>0</v>
      </c>
      <c r="AD4310" s="214"/>
      <c r="AE4310" s="214"/>
      <c r="AF4310" s="209">
        <f>J4310+T4310-Z4310</f>
        <v>0</v>
      </c>
      <c r="AG4310" s="209">
        <f>K4310+U4310-AA4310</f>
        <v>0</v>
      </c>
      <c r="AH4310" s="210">
        <f>+AF4310+AG4310</f>
        <v>0</v>
      </c>
      <c r="AI4310" s="209">
        <f>M4310+V4310-AB4310</f>
        <v>0</v>
      </c>
      <c r="AJ4310" s="209">
        <f>N4310+W4310-AC4310</f>
        <v>0</v>
      </c>
      <c r="AK4310" s="210">
        <f>+AI4310+AJ4310</f>
        <v>0</v>
      </c>
      <c r="AL4310" s="210">
        <f>+AH4310+AK4310</f>
        <v>0</v>
      </c>
      <c r="AM4310" s="213">
        <v>0</v>
      </c>
      <c r="AN4310" s="213">
        <v>0</v>
      </c>
      <c r="AO4310" s="210">
        <f>+AM4310+AN4310</f>
        <v>0</v>
      </c>
      <c r="AP4310" s="213">
        <v>0</v>
      </c>
      <c r="AQ4310" s="213">
        <v>0</v>
      </c>
      <c r="AR4310" s="210">
        <f>+AP4310+AQ4310</f>
        <v>0</v>
      </c>
      <c r="AS4310" s="210">
        <f>+AO4310+AR4310</f>
        <v>0</v>
      </c>
      <c r="AT4310" s="213">
        <v>0</v>
      </c>
      <c r="AU4310" s="213">
        <v>0</v>
      </c>
      <c r="AV4310" s="210">
        <f>+AT4310+AU4310</f>
        <v>0</v>
      </c>
      <c r="AW4310" s="213">
        <v>0</v>
      </c>
      <c r="AX4310" s="213">
        <v>0</v>
      </c>
      <c r="AY4310" s="210">
        <f>+AW4310+AX4310</f>
        <v>0</v>
      </c>
      <c r="AZ4310" s="210">
        <f>+AV4310+AY4310</f>
        <v>0</v>
      </c>
      <c r="BA4310" s="213">
        <v>0</v>
      </c>
      <c r="BB4310" s="213">
        <v>0</v>
      </c>
      <c r="BC4310" s="210">
        <f>+BA4310+BB4310</f>
        <v>0</v>
      </c>
      <c r="BD4310" s="213">
        <v>0</v>
      </c>
      <c r="BE4310" s="213">
        <v>0</v>
      </c>
      <c r="BF4310" s="210">
        <f>+BD4310+BE4310</f>
        <v>0</v>
      </c>
      <c r="BG4310" s="210">
        <f>+BC4310+BF4310</f>
        <v>0</v>
      </c>
      <c r="BH4310" s="213">
        <v>0</v>
      </c>
      <c r="BI4310" s="213">
        <v>0</v>
      </c>
      <c r="BJ4310" s="210">
        <f>+BH4310+BI4310</f>
        <v>0</v>
      </c>
      <c r="BK4310" s="213">
        <v>0</v>
      </c>
      <c r="BL4310" s="213">
        <v>0</v>
      </c>
      <c r="BM4310" s="210">
        <f>+BK4310+BL4310</f>
        <v>0</v>
      </c>
      <c r="BN4310" s="210">
        <f>+BJ4310+BM4310</f>
        <v>0</v>
      </c>
      <c r="BO4310" s="209">
        <f>AF4310-AM4310-AT4310-BA4310-BH4310</f>
        <v>0</v>
      </c>
      <c r="BP4310" s="209">
        <f>AG4310-AN4310-AU4310-BB4310-BI4310</f>
        <v>0</v>
      </c>
      <c r="BQ4310" s="210">
        <f>+BO4310+BP4310</f>
        <v>0</v>
      </c>
      <c r="BR4310" s="209">
        <f>AI4310-AP4310-AW4310-BD4310-BK4310</f>
        <v>0</v>
      </c>
      <c r="BS4310" s="209">
        <f>AJ4310-AQ4310-AX4310-BE4310-BL4310</f>
        <v>0</v>
      </c>
      <c r="BT4310" s="210">
        <f>+BR4310+BS4310</f>
        <v>0</v>
      </c>
      <c r="BU4310" s="210">
        <f>+BQ4310+BT4310</f>
        <v>0</v>
      </c>
      <c r="BV4310" s="215">
        <f>R4310+X4310-AD4310</f>
        <v>0</v>
      </c>
      <c r="BW4310" s="215">
        <f>S4310+Y4310-AE4310</f>
        <v>0</v>
      </c>
      <c r="BX4310" s="216">
        <v>0</v>
      </c>
      <c r="BY4310" s="216">
        <v>0</v>
      </c>
      <c r="BZ4310" s="215">
        <f>BV4310-BX4310</f>
        <v>0</v>
      </c>
      <c r="CA4310" s="217">
        <f>BW4310-BY4310</f>
        <v>0</v>
      </c>
    </row>
    <row r="4311" spans="2:79" ht="51.75" hidden="1" customHeight="1">
      <c r="B4311" s="188">
        <v>2015</v>
      </c>
      <c r="C4311" s="189">
        <v>8320</v>
      </c>
      <c r="D4311" s="188">
        <v>17</v>
      </c>
      <c r="E4311" s="188">
        <v>5000</v>
      </c>
      <c r="F4311" s="188">
        <v>5200</v>
      </c>
      <c r="G4311" s="188"/>
      <c r="H4311" s="188"/>
      <c r="I4311" s="190" t="s">
        <v>206</v>
      </c>
      <c r="J4311" s="191">
        <f>+J4312+J4322</f>
        <v>0</v>
      </c>
      <c r="K4311" s="191">
        <f>+K4312+K4322</f>
        <v>0</v>
      </c>
      <c r="L4311" s="191">
        <f>+J4311+K4311</f>
        <v>0</v>
      </c>
      <c r="M4311" s="191">
        <f>+M4312+M4322</f>
        <v>0</v>
      </c>
      <c r="N4311" s="191">
        <f>+N4312+N4322</f>
        <v>0</v>
      </c>
      <c r="O4311" s="191">
        <f>+M4311+N4311</f>
        <v>0</v>
      </c>
      <c r="P4311" s="191">
        <f>+L4311+O4311</f>
        <v>0</v>
      </c>
      <c r="Q4311" s="191"/>
      <c r="R4311" s="308"/>
      <c r="S4311" s="308"/>
      <c r="T4311" s="191">
        <f>+T4312+T4322</f>
        <v>0</v>
      </c>
      <c r="U4311" s="191">
        <f>+U4312+U4322</f>
        <v>0</v>
      </c>
      <c r="V4311" s="191">
        <f>+V4312+V4322</f>
        <v>0</v>
      </c>
      <c r="W4311" s="191">
        <f>+W4312+W4322</f>
        <v>0</v>
      </c>
      <c r="X4311" s="193"/>
      <c r="Y4311" s="193"/>
      <c r="Z4311" s="191">
        <f>+Z4312+Z4322</f>
        <v>0</v>
      </c>
      <c r="AA4311" s="191">
        <f>+AA4312+AA4322</f>
        <v>0</v>
      </c>
      <c r="AB4311" s="191">
        <f>+AB4312+AB4322</f>
        <v>0</v>
      </c>
      <c r="AC4311" s="191">
        <f>+AC4312+AC4322</f>
        <v>0</v>
      </c>
      <c r="AD4311" s="193"/>
      <c r="AE4311" s="193"/>
      <c r="AF4311" s="191">
        <f>+AF4312+AF4322</f>
        <v>0</v>
      </c>
      <c r="AG4311" s="191">
        <f>+AG4312+AG4322</f>
        <v>0</v>
      </c>
      <c r="AH4311" s="191">
        <f>+AF4311+AG4311</f>
        <v>0</v>
      </c>
      <c r="AI4311" s="191">
        <f>+AI4312+AI4322</f>
        <v>0</v>
      </c>
      <c r="AJ4311" s="191">
        <f>+AJ4312+AJ4322</f>
        <v>0</v>
      </c>
      <c r="AK4311" s="191">
        <f>+AI4311+AJ4311</f>
        <v>0</v>
      </c>
      <c r="AL4311" s="191">
        <f>+AH4311+AK4311</f>
        <v>0</v>
      </c>
      <c r="AM4311" s="191">
        <f>+AM4312+AM4322</f>
        <v>0</v>
      </c>
      <c r="AN4311" s="191">
        <f>+AN4312+AN4322</f>
        <v>0</v>
      </c>
      <c r="AO4311" s="191">
        <f>+AM4311+AN4311</f>
        <v>0</v>
      </c>
      <c r="AP4311" s="191">
        <f>+AP4312+AP4322</f>
        <v>0</v>
      </c>
      <c r="AQ4311" s="191">
        <f>+AQ4312+AQ4322</f>
        <v>0</v>
      </c>
      <c r="AR4311" s="191">
        <f>+AP4311+AQ4311</f>
        <v>0</v>
      </c>
      <c r="AS4311" s="191">
        <f>+AO4311+AR4311</f>
        <v>0</v>
      </c>
      <c r="AT4311" s="191">
        <f>+AT4312+AT4322</f>
        <v>0</v>
      </c>
      <c r="AU4311" s="191">
        <f>+AU4312+AU4322</f>
        <v>0</v>
      </c>
      <c r="AV4311" s="191">
        <f>+AT4311+AU4311</f>
        <v>0</v>
      </c>
      <c r="AW4311" s="191">
        <f>+AW4312+AW4322</f>
        <v>0</v>
      </c>
      <c r="AX4311" s="191">
        <f>+AX4312+AX4322</f>
        <v>0</v>
      </c>
      <c r="AY4311" s="191">
        <f>+AW4311+AX4311</f>
        <v>0</v>
      </c>
      <c r="AZ4311" s="191">
        <f>+AV4311+AY4311</f>
        <v>0</v>
      </c>
      <c r="BA4311" s="191">
        <f>+BA4312+BA4322</f>
        <v>0</v>
      </c>
      <c r="BB4311" s="191">
        <f>+BB4312+BB4322</f>
        <v>0</v>
      </c>
      <c r="BC4311" s="191">
        <f>+BA4311+BB4311</f>
        <v>0</v>
      </c>
      <c r="BD4311" s="191">
        <f>+BD4312+BD4322</f>
        <v>0</v>
      </c>
      <c r="BE4311" s="191">
        <f>+BE4312+BE4322</f>
        <v>0</v>
      </c>
      <c r="BF4311" s="191">
        <f>+BD4311+BE4311</f>
        <v>0</v>
      </c>
      <c r="BG4311" s="191">
        <f>+BC4311+BF4311</f>
        <v>0</v>
      </c>
      <c r="BH4311" s="191">
        <f>+BH4312+BH4322</f>
        <v>0</v>
      </c>
      <c r="BI4311" s="191">
        <f>+BI4312+BI4322</f>
        <v>0</v>
      </c>
      <c r="BJ4311" s="191">
        <f>+BH4311+BI4311</f>
        <v>0</v>
      </c>
      <c r="BK4311" s="191">
        <f>+BK4312+BK4322</f>
        <v>0</v>
      </c>
      <c r="BL4311" s="191">
        <f>+BL4312+BL4322</f>
        <v>0</v>
      </c>
      <c r="BM4311" s="191">
        <f>+BK4311+BL4311</f>
        <v>0</v>
      </c>
      <c r="BN4311" s="191">
        <f>+BJ4311+BM4311</f>
        <v>0</v>
      </c>
      <c r="BO4311" s="191">
        <f>+BO4312+BO4322</f>
        <v>0</v>
      </c>
      <c r="BP4311" s="191">
        <f>+BP4312+BP4322</f>
        <v>0</v>
      </c>
      <c r="BQ4311" s="191">
        <f>+BO4311+BP4311</f>
        <v>0</v>
      </c>
      <c r="BR4311" s="191">
        <f>+BR4312+BR4322</f>
        <v>0</v>
      </c>
      <c r="BS4311" s="191">
        <f>+BS4312+BS4322</f>
        <v>0</v>
      </c>
      <c r="BT4311" s="191">
        <f>+BR4311+BS4311</f>
        <v>0</v>
      </c>
      <c r="BU4311" s="191">
        <f>+BQ4311+BT4311</f>
        <v>0</v>
      </c>
      <c r="BV4311" s="194"/>
      <c r="BW4311" s="194"/>
      <c r="BX4311" s="195"/>
      <c r="BY4311" s="195"/>
      <c r="BZ4311" s="194"/>
      <c r="CA4311" s="196"/>
    </row>
    <row r="4312" spans="2:79" ht="36.75" hidden="1" customHeight="1">
      <c r="B4312" s="197">
        <v>2015</v>
      </c>
      <c r="C4312" s="198">
        <v>8320</v>
      </c>
      <c r="D4312" s="197">
        <v>17</v>
      </c>
      <c r="E4312" s="197">
        <v>5000</v>
      </c>
      <c r="F4312" s="197">
        <v>5200</v>
      </c>
      <c r="G4312" s="197">
        <v>521</v>
      </c>
      <c r="H4312" s="197"/>
      <c r="I4312" s="199" t="s">
        <v>205</v>
      </c>
      <c r="J4312" s="240">
        <f>SUM(J4313:J4321)</f>
        <v>0</v>
      </c>
      <c r="K4312" s="240">
        <f>SUM(K4313:K4321)</f>
        <v>0</v>
      </c>
      <c r="L4312" s="240">
        <f>+J4312+K4312</f>
        <v>0</v>
      </c>
      <c r="M4312" s="240">
        <f>SUM(M4313:M4321)</f>
        <v>0</v>
      </c>
      <c r="N4312" s="240">
        <f>SUM(N4313:N4321)</f>
        <v>0</v>
      </c>
      <c r="O4312" s="240">
        <f>+M4312+N4312</f>
        <v>0</v>
      </c>
      <c r="P4312" s="240">
        <f>+L4312+O4312</f>
        <v>0</v>
      </c>
      <c r="Q4312" s="200"/>
      <c r="R4312" s="309"/>
      <c r="S4312" s="309"/>
      <c r="T4312" s="240">
        <f>SUM(T4313:T4321)</f>
        <v>0</v>
      </c>
      <c r="U4312" s="240">
        <f>SUM(U4313:U4321)</f>
        <v>0</v>
      </c>
      <c r="V4312" s="240">
        <f>SUM(V4313:V4321)</f>
        <v>0</v>
      </c>
      <c r="W4312" s="240">
        <f>SUM(W4313:W4321)</f>
        <v>0</v>
      </c>
      <c r="X4312" s="261"/>
      <c r="Y4312" s="261"/>
      <c r="Z4312" s="240">
        <f>SUM(Z4313:Z4321)</f>
        <v>0</v>
      </c>
      <c r="AA4312" s="240">
        <f>SUM(AA4313:AA4321)</f>
        <v>0</v>
      </c>
      <c r="AB4312" s="240">
        <f>SUM(AB4313:AB4321)</f>
        <v>0</v>
      </c>
      <c r="AC4312" s="240">
        <f>SUM(AC4313:AC4321)</f>
        <v>0</v>
      </c>
      <c r="AD4312" s="261"/>
      <c r="AE4312" s="261"/>
      <c r="AF4312" s="240">
        <f>SUM(AF4313:AF4321)</f>
        <v>0</v>
      </c>
      <c r="AG4312" s="240">
        <f>SUM(AG4313:AG4321)</f>
        <v>0</v>
      </c>
      <c r="AH4312" s="240">
        <f>+AF4312+AG4312</f>
        <v>0</v>
      </c>
      <c r="AI4312" s="240">
        <f>SUM(AI4313:AI4321)</f>
        <v>0</v>
      </c>
      <c r="AJ4312" s="240">
        <f>SUM(AJ4313:AJ4321)</f>
        <v>0</v>
      </c>
      <c r="AK4312" s="240">
        <f>+AI4312+AJ4312</f>
        <v>0</v>
      </c>
      <c r="AL4312" s="240">
        <f>+AH4312+AK4312</f>
        <v>0</v>
      </c>
      <c r="AM4312" s="240">
        <f>SUM(AM4313:AM4321)</f>
        <v>0</v>
      </c>
      <c r="AN4312" s="240">
        <f>SUM(AN4313:AN4321)</f>
        <v>0</v>
      </c>
      <c r="AO4312" s="240">
        <f>+AM4312+AN4312</f>
        <v>0</v>
      </c>
      <c r="AP4312" s="240">
        <f>SUM(AP4313:AP4321)</f>
        <v>0</v>
      </c>
      <c r="AQ4312" s="240">
        <f>SUM(AQ4313:AQ4321)</f>
        <v>0</v>
      </c>
      <c r="AR4312" s="240">
        <f>+AP4312+AQ4312</f>
        <v>0</v>
      </c>
      <c r="AS4312" s="240">
        <f>+AO4312+AR4312</f>
        <v>0</v>
      </c>
      <c r="AT4312" s="240">
        <f>SUM(AT4313:AT4321)</f>
        <v>0</v>
      </c>
      <c r="AU4312" s="240">
        <f>SUM(AU4313:AU4321)</f>
        <v>0</v>
      </c>
      <c r="AV4312" s="240">
        <f>+AT4312+AU4312</f>
        <v>0</v>
      </c>
      <c r="AW4312" s="240">
        <f>SUM(AW4313:AW4321)</f>
        <v>0</v>
      </c>
      <c r="AX4312" s="240">
        <f>SUM(AX4313:AX4321)</f>
        <v>0</v>
      </c>
      <c r="AY4312" s="240">
        <f>+AW4312+AX4312</f>
        <v>0</v>
      </c>
      <c r="AZ4312" s="240">
        <f>+AV4312+AY4312</f>
        <v>0</v>
      </c>
      <c r="BA4312" s="240">
        <f>SUM(BA4313:BA4321)</f>
        <v>0</v>
      </c>
      <c r="BB4312" s="240">
        <f>SUM(BB4313:BB4321)</f>
        <v>0</v>
      </c>
      <c r="BC4312" s="240">
        <f>+BA4312+BB4312</f>
        <v>0</v>
      </c>
      <c r="BD4312" s="240">
        <f>SUM(BD4313:BD4321)</f>
        <v>0</v>
      </c>
      <c r="BE4312" s="240">
        <f>SUM(BE4313:BE4321)</f>
        <v>0</v>
      </c>
      <c r="BF4312" s="240">
        <f>+BD4312+BE4312</f>
        <v>0</v>
      </c>
      <c r="BG4312" s="240">
        <f>+BC4312+BF4312</f>
        <v>0</v>
      </c>
      <c r="BH4312" s="240">
        <f>SUM(BH4313:BH4321)</f>
        <v>0</v>
      </c>
      <c r="BI4312" s="240">
        <f>SUM(BI4313:BI4321)</f>
        <v>0</v>
      </c>
      <c r="BJ4312" s="240">
        <f>+BH4312+BI4312</f>
        <v>0</v>
      </c>
      <c r="BK4312" s="240">
        <f>SUM(BK4313:BK4321)</f>
        <v>0</v>
      </c>
      <c r="BL4312" s="240">
        <f>SUM(BL4313:BL4321)</f>
        <v>0</v>
      </c>
      <c r="BM4312" s="240">
        <f>+BK4312+BL4312</f>
        <v>0</v>
      </c>
      <c r="BN4312" s="240">
        <f>+BJ4312+BM4312</f>
        <v>0</v>
      </c>
      <c r="BO4312" s="240">
        <f>SUM(BO4313:BO4321)</f>
        <v>0</v>
      </c>
      <c r="BP4312" s="240">
        <f>SUM(BP4313:BP4321)</f>
        <v>0</v>
      </c>
      <c r="BQ4312" s="240">
        <f>+BO4312+BP4312</f>
        <v>0</v>
      </c>
      <c r="BR4312" s="240">
        <f>SUM(BR4313:BR4321)</f>
        <v>0</v>
      </c>
      <c r="BS4312" s="240">
        <f>SUM(BS4313:BS4321)</f>
        <v>0</v>
      </c>
      <c r="BT4312" s="240">
        <f>+BR4312+BS4312</f>
        <v>0</v>
      </c>
      <c r="BU4312" s="240">
        <f>+BQ4312+BT4312</f>
        <v>0</v>
      </c>
      <c r="BV4312" s="262"/>
      <c r="BW4312" s="262"/>
      <c r="BX4312" s="263"/>
      <c r="BY4312" s="263"/>
      <c r="BZ4312" s="262"/>
      <c r="CA4312" s="264"/>
    </row>
    <row r="4313" spans="2:79" ht="36.75" hidden="1" customHeight="1">
      <c r="B4313" s="218">
        <v>2015</v>
      </c>
      <c r="C4313" s="219">
        <v>8320</v>
      </c>
      <c r="D4313" s="218">
        <v>17</v>
      </c>
      <c r="E4313" s="218">
        <v>5000</v>
      </c>
      <c r="F4313" s="218">
        <v>5200</v>
      </c>
      <c r="G4313" s="218">
        <v>521</v>
      </c>
      <c r="H4313" s="218">
        <v>1</v>
      </c>
      <c r="I4313" s="361" t="s">
        <v>204</v>
      </c>
      <c r="J4313" s="209">
        <v>0</v>
      </c>
      <c r="K4313" s="209">
        <v>0</v>
      </c>
      <c r="L4313" s="210">
        <f>+J4313+K4313</f>
        <v>0</v>
      </c>
      <c r="M4313" s="209">
        <v>0</v>
      </c>
      <c r="N4313" s="209">
        <v>0</v>
      </c>
      <c r="O4313" s="210">
        <f>+M4313+N4313</f>
        <v>0</v>
      </c>
      <c r="P4313" s="210">
        <f>+L4313+O4313</f>
        <v>0</v>
      </c>
      <c r="Q4313" s="245" t="s">
        <v>145</v>
      </c>
      <c r="R4313" s="307"/>
      <c r="S4313" s="307"/>
      <c r="T4313" s="213">
        <v>0</v>
      </c>
      <c r="U4313" s="213">
        <v>0</v>
      </c>
      <c r="V4313" s="213">
        <v>0</v>
      </c>
      <c r="W4313" s="213">
        <v>0</v>
      </c>
      <c r="X4313" s="213"/>
      <c r="Y4313" s="213"/>
      <c r="Z4313" s="213">
        <v>0</v>
      </c>
      <c r="AA4313" s="213">
        <v>0</v>
      </c>
      <c r="AB4313" s="213">
        <v>0</v>
      </c>
      <c r="AC4313" s="213">
        <v>0</v>
      </c>
      <c r="AD4313" s="214"/>
      <c r="AE4313" s="214"/>
      <c r="AF4313" s="209">
        <f>J4313+T4313-Z4313</f>
        <v>0</v>
      </c>
      <c r="AG4313" s="209">
        <f>K4313+U4313-AA4313</f>
        <v>0</v>
      </c>
      <c r="AH4313" s="210">
        <f>+AF4313+AG4313</f>
        <v>0</v>
      </c>
      <c r="AI4313" s="209">
        <f>M4313+V4313-AB4313</f>
        <v>0</v>
      </c>
      <c r="AJ4313" s="209">
        <f>N4313+W4313-AC4313</f>
        <v>0</v>
      </c>
      <c r="AK4313" s="210">
        <f>+AI4313+AJ4313</f>
        <v>0</v>
      </c>
      <c r="AL4313" s="210">
        <f>+AH4313+AK4313</f>
        <v>0</v>
      </c>
      <c r="AM4313" s="213">
        <v>0</v>
      </c>
      <c r="AN4313" s="213">
        <v>0</v>
      </c>
      <c r="AO4313" s="210">
        <f>+AM4313+AN4313</f>
        <v>0</v>
      </c>
      <c r="AP4313" s="213">
        <v>0</v>
      </c>
      <c r="AQ4313" s="213">
        <v>0</v>
      </c>
      <c r="AR4313" s="210">
        <f>+AP4313+AQ4313</f>
        <v>0</v>
      </c>
      <c r="AS4313" s="210">
        <f>+AO4313+AR4313</f>
        <v>0</v>
      </c>
      <c r="AT4313" s="213">
        <v>0</v>
      </c>
      <c r="AU4313" s="213">
        <v>0</v>
      </c>
      <c r="AV4313" s="210">
        <f>+AT4313+AU4313</f>
        <v>0</v>
      </c>
      <c r="AW4313" s="213">
        <v>0</v>
      </c>
      <c r="AX4313" s="213">
        <v>0</v>
      </c>
      <c r="AY4313" s="210">
        <f>+AW4313+AX4313</f>
        <v>0</v>
      </c>
      <c r="AZ4313" s="210">
        <f>+AV4313+AY4313</f>
        <v>0</v>
      </c>
      <c r="BA4313" s="213">
        <v>0</v>
      </c>
      <c r="BB4313" s="213">
        <v>0</v>
      </c>
      <c r="BC4313" s="210">
        <f>+BA4313+BB4313</f>
        <v>0</v>
      </c>
      <c r="BD4313" s="213">
        <v>0</v>
      </c>
      <c r="BE4313" s="213">
        <v>0</v>
      </c>
      <c r="BF4313" s="210">
        <f>+BD4313+BE4313</f>
        <v>0</v>
      </c>
      <c r="BG4313" s="210">
        <f>+BC4313+BF4313</f>
        <v>0</v>
      </c>
      <c r="BH4313" s="213">
        <v>0</v>
      </c>
      <c r="BI4313" s="213">
        <v>0</v>
      </c>
      <c r="BJ4313" s="210">
        <f>+BH4313+BI4313</f>
        <v>0</v>
      </c>
      <c r="BK4313" s="213">
        <v>0</v>
      </c>
      <c r="BL4313" s="213">
        <v>0</v>
      </c>
      <c r="BM4313" s="210">
        <f>+BK4313+BL4313</f>
        <v>0</v>
      </c>
      <c r="BN4313" s="210">
        <f>+BJ4313+BM4313</f>
        <v>0</v>
      </c>
      <c r="BO4313" s="209">
        <f>AF4313-AM4313-AT4313-BA4313-BH4313</f>
        <v>0</v>
      </c>
      <c r="BP4313" s="209">
        <f>AG4313-AN4313-AU4313-BB4313-BI4313</f>
        <v>0</v>
      </c>
      <c r="BQ4313" s="210">
        <f>+BO4313+BP4313</f>
        <v>0</v>
      </c>
      <c r="BR4313" s="209">
        <f>AI4313-AP4313-AW4313-BD4313-BK4313</f>
        <v>0</v>
      </c>
      <c r="BS4313" s="209">
        <f>AJ4313-AQ4313-AX4313-BE4313-BL4313</f>
        <v>0</v>
      </c>
      <c r="BT4313" s="210">
        <f>+BR4313+BS4313</f>
        <v>0</v>
      </c>
      <c r="BU4313" s="210">
        <f>+BQ4313+BT4313</f>
        <v>0</v>
      </c>
      <c r="BV4313" s="215">
        <f>R4313+X4313-AD4313</f>
        <v>0</v>
      </c>
      <c r="BW4313" s="215">
        <f>S4313+Y4313-AE4313</f>
        <v>0</v>
      </c>
      <c r="BX4313" s="216">
        <v>0</v>
      </c>
      <c r="BY4313" s="216">
        <v>0</v>
      </c>
      <c r="BZ4313" s="215">
        <f>BV4313-BX4313</f>
        <v>0</v>
      </c>
      <c r="CA4313" s="217">
        <f>BW4313-BY4313</f>
        <v>0</v>
      </c>
    </row>
    <row r="4314" spans="2:79" ht="36.75" hidden="1" customHeight="1">
      <c r="B4314" s="218">
        <v>2015</v>
      </c>
      <c r="C4314" s="219">
        <v>8320</v>
      </c>
      <c r="D4314" s="218">
        <v>17</v>
      </c>
      <c r="E4314" s="218">
        <v>5000</v>
      </c>
      <c r="F4314" s="218">
        <v>5200</v>
      </c>
      <c r="G4314" s="218">
        <v>521</v>
      </c>
      <c r="H4314" s="218">
        <v>2</v>
      </c>
      <c r="I4314" s="361" t="s">
        <v>203</v>
      </c>
      <c r="J4314" s="209">
        <v>0</v>
      </c>
      <c r="K4314" s="209">
        <v>0</v>
      </c>
      <c r="L4314" s="210">
        <f>+J4314+K4314</f>
        <v>0</v>
      </c>
      <c r="M4314" s="209">
        <v>0</v>
      </c>
      <c r="N4314" s="209">
        <v>0</v>
      </c>
      <c r="O4314" s="210">
        <f>+M4314+N4314</f>
        <v>0</v>
      </c>
      <c r="P4314" s="210">
        <f>+L4314+O4314</f>
        <v>0</v>
      </c>
      <c r="Q4314" s="245" t="s">
        <v>145</v>
      </c>
      <c r="R4314" s="307"/>
      <c r="S4314" s="307"/>
      <c r="T4314" s="213">
        <v>0</v>
      </c>
      <c r="U4314" s="213">
        <v>0</v>
      </c>
      <c r="V4314" s="213">
        <v>0</v>
      </c>
      <c r="W4314" s="213">
        <v>0</v>
      </c>
      <c r="X4314" s="213"/>
      <c r="Y4314" s="213"/>
      <c r="Z4314" s="213">
        <v>0</v>
      </c>
      <c r="AA4314" s="213">
        <v>0</v>
      </c>
      <c r="AB4314" s="213">
        <v>0</v>
      </c>
      <c r="AC4314" s="213">
        <v>0</v>
      </c>
      <c r="AD4314" s="214"/>
      <c r="AE4314" s="214"/>
      <c r="AF4314" s="209">
        <f>J4314+T4314-Z4314</f>
        <v>0</v>
      </c>
      <c r="AG4314" s="209">
        <f>K4314+U4314-AA4314</f>
        <v>0</v>
      </c>
      <c r="AH4314" s="210">
        <f>+AF4314+AG4314</f>
        <v>0</v>
      </c>
      <c r="AI4314" s="209">
        <f>M4314+V4314-AB4314</f>
        <v>0</v>
      </c>
      <c r="AJ4314" s="209">
        <f>N4314+W4314-AC4314</f>
        <v>0</v>
      </c>
      <c r="AK4314" s="210">
        <f>+AI4314+AJ4314</f>
        <v>0</v>
      </c>
      <c r="AL4314" s="210">
        <f>+AH4314+AK4314</f>
        <v>0</v>
      </c>
      <c r="AM4314" s="213">
        <v>0</v>
      </c>
      <c r="AN4314" s="213">
        <v>0</v>
      </c>
      <c r="AO4314" s="210">
        <f>+AM4314+AN4314</f>
        <v>0</v>
      </c>
      <c r="AP4314" s="213">
        <v>0</v>
      </c>
      <c r="AQ4314" s="213">
        <v>0</v>
      </c>
      <c r="AR4314" s="210">
        <f>+AP4314+AQ4314</f>
        <v>0</v>
      </c>
      <c r="AS4314" s="210">
        <f>+AO4314+AR4314</f>
        <v>0</v>
      </c>
      <c r="AT4314" s="213">
        <v>0</v>
      </c>
      <c r="AU4314" s="213">
        <v>0</v>
      </c>
      <c r="AV4314" s="210">
        <f>+AT4314+AU4314</f>
        <v>0</v>
      </c>
      <c r="AW4314" s="213">
        <v>0</v>
      </c>
      <c r="AX4314" s="213">
        <v>0</v>
      </c>
      <c r="AY4314" s="210">
        <f>+AW4314+AX4314</f>
        <v>0</v>
      </c>
      <c r="AZ4314" s="210">
        <f>+AV4314+AY4314</f>
        <v>0</v>
      </c>
      <c r="BA4314" s="213">
        <v>0</v>
      </c>
      <c r="BB4314" s="213">
        <v>0</v>
      </c>
      <c r="BC4314" s="210">
        <f>+BA4314+BB4314</f>
        <v>0</v>
      </c>
      <c r="BD4314" s="213">
        <v>0</v>
      </c>
      <c r="BE4314" s="213">
        <v>0</v>
      </c>
      <c r="BF4314" s="210">
        <f>+BD4314+BE4314</f>
        <v>0</v>
      </c>
      <c r="BG4314" s="210">
        <f>+BC4314+BF4314</f>
        <v>0</v>
      </c>
      <c r="BH4314" s="213">
        <v>0</v>
      </c>
      <c r="BI4314" s="213">
        <v>0</v>
      </c>
      <c r="BJ4314" s="210">
        <f>+BH4314+BI4314</f>
        <v>0</v>
      </c>
      <c r="BK4314" s="213">
        <v>0</v>
      </c>
      <c r="BL4314" s="213">
        <v>0</v>
      </c>
      <c r="BM4314" s="210">
        <f>+BK4314+BL4314</f>
        <v>0</v>
      </c>
      <c r="BN4314" s="210">
        <f>+BJ4314+BM4314</f>
        <v>0</v>
      </c>
      <c r="BO4314" s="209">
        <f>AF4314-AM4314-AT4314-BA4314-BH4314</f>
        <v>0</v>
      </c>
      <c r="BP4314" s="209">
        <f>AG4314-AN4314-AU4314-BB4314-BI4314</f>
        <v>0</v>
      </c>
      <c r="BQ4314" s="210">
        <f>+BO4314+BP4314</f>
        <v>0</v>
      </c>
      <c r="BR4314" s="209">
        <f>AI4314-AP4314-AW4314-BD4314-BK4314</f>
        <v>0</v>
      </c>
      <c r="BS4314" s="209">
        <f>AJ4314-AQ4314-AX4314-BE4314-BL4314</f>
        <v>0</v>
      </c>
      <c r="BT4314" s="210">
        <f>+BR4314+BS4314</f>
        <v>0</v>
      </c>
      <c r="BU4314" s="210">
        <f>+BQ4314+BT4314</f>
        <v>0</v>
      </c>
      <c r="BV4314" s="215">
        <f>R4314+X4314-AD4314</f>
        <v>0</v>
      </c>
      <c r="BW4314" s="215">
        <f>S4314+Y4314-AE4314</f>
        <v>0</v>
      </c>
      <c r="BX4314" s="216">
        <v>0</v>
      </c>
      <c r="BY4314" s="216">
        <v>0</v>
      </c>
      <c r="BZ4314" s="215">
        <f>BV4314-BX4314</f>
        <v>0</v>
      </c>
      <c r="CA4314" s="217">
        <f>BW4314-BY4314</f>
        <v>0</v>
      </c>
    </row>
    <row r="4315" spans="2:79" ht="36.75" hidden="1" customHeight="1">
      <c r="B4315" s="218">
        <v>2015</v>
      </c>
      <c r="C4315" s="219">
        <v>8320</v>
      </c>
      <c r="D4315" s="218">
        <v>17</v>
      </c>
      <c r="E4315" s="218">
        <v>5000</v>
      </c>
      <c r="F4315" s="218">
        <v>5200</v>
      </c>
      <c r="G4315" s="218">
        <v>521</v>
      </c>
      <c r="H4315" s="218">
        <v>3</v>
      </c>
      <c r="I4315" s="361" t="s">
        <v>202</v>
      </c>
      <c r="J4315" s="209">
        <v>0</v>
      </c>
      <c r="K4315" s="209">
        <v>0</v>
      </c>
      <c r="L4315" s="210">
        <f>+J4315+K4315</f>
        <v>0</v>
      </c>
      <c r="M4315" s="209">
        <v>0</v>
      </c>
      <c r="N4315" s="209">
        <v>0</v>
      </c>
      <c r="O4315" s="210">
        <f>+M4315+N4315</f>
        <v>0</v>
      </c>
      <c r="P4315" s="210">
        <f>+L4315+O4315</f>
        <v>0</v>
      </c>
      <c r="Q4315" s="245" t="s">
        <v>145</v>
      </c>
      <c r="R4315" s="307"/>
      <c r="S4315" s="307"/>
      <c r="T4315" s="213">
        <v>0</v>
      </c>
      <c r="U4315" s="213">
        <v>0</v>
      </c>
      <c r="V4315" s="213">
        <v>0</v>
      </c>
      <c r="W4315" s="213">
        <v>0</v>
      </c>
      <c r="X4315" s="213"/>
      <c r="Y4315" s="213"/>
      <c r="Z4315" s="213">
        <v>0</v>
      </c>
      <c r="AA4315" s="213">
        <v>0</v>
      </c>
      <c r="AB4315" s="213">
        <v>0</v>
      </c>
      <c r="AC4315" s="213">
        <v>0</v>
      </c>
      <c r="AD4315" s="214"/>
      <c r="AE4315" s="214"/>
      <c r="AF4315" s="209">
        <f>J4315+T4315-Z4315</f>
        <v>0</v>
      </c>
      <c r="AG4315" s="209">
        <f>K4315+U4315-AA4315</f>
        <v>0</v>
      </c>
      <c r="AH4315" s="210">
        <f>+AF4315+AG4315</f>
        <v>0</v>
      </c>
      <c r="AI4315" s="209">
        <f>M4315+V4315-AB4315</f>
        <v>0</v>
      </c>
      <c r="AJ4315" s="209">
        <f>N4315+W4315-AC4315</f>
        <v>0</v>
      </c>
      <c r="AK4315" s="210">
        <f>+AI4315+AJ4315</f>
        <v>0</v>
      </c>
      <c r="AL4315" s="210">
        <f>+AH4315+AK4315</f>
        <v>0</v>
      </c>
      <c r="AM4315" s="213">
        <v>0</v>
      </c>
      <c r="AN4315" s="213">
        <v>0</v>
      </c>
      <c r="AO4315" s="210">
        <f>+AM4315+AN4315</f>
        <v>0</v>
      </c>
      <c r="AP4315" s="213">
        <v>0</v>
      </c>
      <c r="AQ4315" s="213">
        <v>0</v>
      </c>
      <c r="AR4315" s="210">
        <f>+AP4315+AQ4315</f>
        <v>0</v>
      </c>
      <c r="AS4315" s="210">
        <f>+AO4315+AR4315</f>
        <v>0</v>
      </c>
      <c r="AT4315" s="213">
        <v>0</v>
      </c>
      <c r="AU4315" s="213">
        <v>0</v>
      </c>
      <c r="AV4315" s="210">
        <f>+AT4315+AU4315</f>
        <v>0</v>
      </c>
      <c r="AW4315" s="213">
        <v>0</v>
      </c>
      <c r="AX4315" s="213">
        <v>0</v>
      </c>
      <c r="AY4315" s="210">
        <f>+AW4315+AX4315</f>
        <v>0</v>
      </c>
      <c r="AZ4315" s="210">
        <f>+AV4315+AY4315</f>
        <v>0</v>
      </c>
      <c r="BA4315" s="213">
        <v>0</v>
      </c>
      <c r="BB4315" s="213">
        <v>0</v>
      </c>
      <c r="BC4315" s="210">
        <f>+BA4315+BB4315</f>
        <v>0</v>
      </c>
      <c r="BD4315" s="213">
        <v>0</v>
      </c>
      <c r="BE4315" s="213">
        <v>0</v>
      </c>
      <c r="BF4315" s="210">
        <f>+BD4315+BE4315</f>
        <v>0</v>
      </c>
      <c r="BG4315" s="210">
        <f>+BC4315+BF4315</f>
        <v>0</v>
      </c>
      <c r="BH4315" s="213">
        <v>0</v>
      </c>
      <c r="BI4315" s="213">
        <v>0</v>
      </c>
      <c r="BJ4315" s="210">
        <f>+BH4315+BI4315</f>
        <v>0</v>
      </c>
      <c r="BK4315" s="213">
        <v>0</v>
      </c>
      <c r="BL4315" s="213">
        <v>0</v>
      </c>
      <c r="BM4315" s="210">
        <f>+BK4315+BL4315</f>
        <v>0</v>
      </c>
      <c r="BN4315" s="210">
        <f>+BJ4315+BM4315</f>
        <v>0</v>
      </c>
      <c r="BO4315" s="209">
        <f>AF4315-AM4315-AT4315-BA4315-BH4315</f>
        <v>0</v>
      </c>
      <c r="BP4315" s="209">
        <f>AG4315-AN4315-AU4315-BB4315-BI4315</f>
        <v>0</v>
      </c>
      <c r="BQ4315" s="210">
        <f>+BO4315+BP4315</f>
        <v>0</v>
      </c>
      <c r="BR4315" s="209">
        <f>AI4315-AP4315-AW4315-BD4315-BK4315</f>
        <v>0</v>
      </c>
      <c r="BS4315" s="209">
        <f>AJ4315-AQ4315-AX4315-BE4315-BL4315</f>
        <v>0</v>
      </c>
      <c r="BT4315" s="210">
        <f>+BR4315+BS4315</f>
        <v>0</v>
      </c>
      <c r="BU4315" s="210">
        <f>+BQ4315+BT4315</f>
        <v>0</v>
      </c>
      <c r="BV4315" s="215">
        <f>R4315+X4315-AD4315</f>
        <v>0</v>
      </c>
      <c r="BW4315" s="215">
        <f>S4315+Y4315-AE4315</f>
        <v>0</v>
      </c>
      <c r="BX4315" s="216">
        <v>0</v>
      </c>
      <c r="BY4315" s="216">
        <v>0</v>
      </c>
      <c r="BZ4315" s="215">
        <f>BV4315-BX4315</f>
        <v>0</v>
      </c>
      <c r="CA4315" s="217">
        <f>BW4315-BY4315</f>
        <v>0</v>
      </c>
    </row>
    <row r="4316" spans="2:79" ht="36.75" hidden="1" customHeight="1">
      <c r="B4316" s="218">
        <v>2015</v>
      </c>
      <c r="C4316" s="219">
        <v>8320</v>
      </c>
      <c r="D4316" s="218">
        <v>17</v>
      </c>
      <c r="E4316" s="218">
        <v>5000</v>
      </c>
      <c r="F4316" s="218">
        <v>5200</v>
      </c>
      <c r="G4316" s="218">
        <v>521</v>
      </c>
      <c r="H4316" s="218">
        <v>4</v>
      </c>
      <c r="I4316" s="361" t="s">
        <v>201</v>
      </c>
      <c r="J4316" s="209">
        <v>0</v>
      </c>
      <c r="K4316" s="209">
        <v>0</v>
      </c>
      <c r="L4316" s="210">
        <f>+J4316+K4316</f>
        <v>0</v>
      </c>
      <c r="M4316" s="209">
        <v>0</v>
      </c>
      <c r="N4316" s="209">
        <v>0</v>
      </c>
      <c r="O4316" s="210">
        <f>+M4316+N4316</f>
        <v>0</v>
      </c>
      <c r="P4316" s="210">
        <f>+L4316+O4316</f>
        <v>0</v>
      </c>
      <c r="Q4316" s="245" t="s">
        <v>145</v>
      </c>
      <c r="R4316" s="307"/>
      <c r="S4316" s="307"/>
      <c r="T4316" s="213">
        <v>0</v>
      </c>
      <c r="U4316" s="213">
        <v>0</v>
      </c>
      <c r="V4316" s="213">
        <v>0</v>
      </c>
      <c r="W4316" s="213">
        <v>0</v>
      </c>
      <c r="X4316" s="213"/>
      <c r="Y4316" s="213"/>
      <c r="Z4316" s="213">
        <v>0</v>
      </c>
      <c r="AA4316" s="213">
        <v>0</v>
      </c>
      <c r="AB4316" s="213">
        <v>0</v>
      </c>
      <c r="AC4316" s="213">
        <v>0</v>
      </c>
      <c r="AD4316" s="214"/>
      <c r="AE4316" s="214"/>
      <c r="AF4316" s="209">
        <f>J4316+T4316-Z4316</f>
        <v>0</v>
      </c>
      <c r="AG4316" s="209">
        <f>K4316+U4316-AA4316</f>
        <v>0</v>
      </c>
      <c r="AH4316" s="210">
        <f>+AF4316+AG4316</f>
        <v>0</v>
      </c>
      <c r="AI4316" s="209">
        <f>M4316+V4316-AB4316</f>
        <v>0</v>
      </c>
      <c r="AJ4316" s="209">
        <f>N4316+W4316-AC4316</f>
        <v>0</v>
      </c>
      <c r="AK4316" s="210">
        <f>+AI4316+AJ4316</f>
        <v>0</v>
      </c>
      <c r="AL4316" s="210">
        <f>+AH4316+AK4316</f>
        <v>0</v>
      </c>
      <c r="AM4316" s="213">
        <v>0</v>
      </c>
      <c r="AN4316" s="213">
        <v>0</v>
      </c>
      <c r="AO4316" s="210">
        <f>+AM4316+AN4316</f>
        <v>0</v>
      </c>
      <c r="AP4316" s="213">
        <v>0</v>
      </c>
      <c r="AQ4316" s="213">
        <v>0</v>
      </c>
      <c r="AR4316" s="210">
        <f>+AP4316+AQ4316</f>
        <v>0</v>
      </c>
      <c r="AS4316" s="210">
        <f>+AO4316+AR4316</f>
        <v>0</v>
      </c>
      <c r="AT4316" s="213">
        <v>0</v>
      </c>
      <c r="AU4316" s="213">
        <v>0</v>
      </c>
      <c r="AV4316" s="210">
        <f>+AT4316+AU4316</f>
        <v>0</v>
      </c>
      <c r="AW4316" s="213">
        <v>0</v>
      </c>
      <c r="AX4316" s="213">
        <v>0</v>
      </c>
      <c r="AY4316" s="210">
        <f>+AW4316+AX4316</f>
        <v>0</v>
      </c>
      <c r="AZ4316" s="210">
        <f>+AV4316+AY4316</f>
        <v>0</v>
      </c>
      <c r="BA4316" s="213">
        <v>0</v>
      </c>
      <c r="BB4316" s="213">
        <v>0</v>
      </c>
      <c r="BC4316" s="210">
        <f>+BA4316+BB4316</f>
        <v>0</v>
      </c>
      <c r="BD4316" s="213">
        <v>0</v>
      </c>
      <c r="BE4316" s="213">
        <v>0</v>
      </c>
      <c r="BF4316" s="210">
        <f>+BD4316+BE4316</f>
        <v>0</v>
      </c>
      <c r="BG4316" s="210">
        <f>+BC4316+BF4316</f>
        <v>0</v>
      </c>
      <c r="BH4316" s="213">
        <v>0</v>
      </c>
      <c r="BI4316" s="213">
        <v>0</v>
      </c>
      <c r="BJ4316" s="210">
        <f>+BH4316+BI4316</f>
        <v>0</v>
      </c>
      <c r="BK4316" s="213">
        <v>0</v>
      </c>
      <c r="BL4316" s="213">
        <v>0</v>
      </c>
      <c r="BM4316" s="210">
        <f>+BK4316+BL4316</f>
        <v>0</v>
      </c>
      <c r="BN4316" s="210">
        <f>+BJ4316+BM4316</f>
        <v>0</v>
      </c>
      <c r="BO4316" s="209">
        <f>AF4316-AM4316-AT4316-BA4316-BH4316</f>
        <v>0</v>
      </c>
      <c r="BP4316" s="209">
        <f>AG4316-AN4316-AU4316-BB4316-BI4316</f>
        <v>0</v>
      </c>
      <c r="BQ4316" s="210">
        <f>+BO4316+BP4316</f>
        <v>0</v>
      </c>
      <c r="BR4316" s="209">
        <f>AI4316-AP4316-AW4316-BD4316-BK4316</f>
        <v>0</v>
      </c>
      <c r="BS4316" s="209">
        <f>AJ4316-AQ4316-AX4316-BE4316-BL4316</f>
        <v>0</v>
      </c>
      <c r="BT4316" s="210">
        <f>+BR4316+BS4316</f>
        <v>0</v>
      </c>
      <c r="BU4316" s="210">
        <f>+BQ4316+BT4316</f>
        <v>0</v>
      </c>
      <c r="BV4316" s="215">
        <f>R4316+X4316-AD4316</f>
        <v>0</v>
      </c>
      <c r="BW4316" s="215">
        <f>S4316+Y4316-AE4316</f>
        <v>0</v>
      </c>
      <c r="BX4316" s="216">
        <v>0</v>
      </c>
      <c r="BY4316" s="216">
        <v>0</v>
      </c>
      <c r="BZ4316" s="215">
        <f>BV4316-BX4316</f>
        <v>0</v>
      </c>
      <c r="CA4316" s="217">
        <f>BW4316-BY4316</f>
        <v>0</v>
      </c>
    </row>
    <row r="4317" spans="2:79" ht="36.75" hidden="1" customHeight="1">
      <c r="B4317" s="218">
        <v>2015</v>
      </c>
      <c r="C4317" s="219">
        <v>8320</v>
      </c>
      <c r="D4317" s="218">
        <v>17</v>
      </c>
      <c r="E4317" s="218">
        <v>5000</v>
      </c>
      <c r="F4317" s="218">
        <v>5200</v>
      </c>
      <c r="G4317" s="218">
        <v>521</v>
      </c>
      <c r="H4317" s="218">
        <v>5</v>
      </c>
      <c r="I4317" s="361" t="s">
        <v>200</v>
      </c>
      <c r="J4317" s="209">
        <v>0</v>
      </c>
      <c r="K4317" s="209">
        <v>0</v>
      </c>
      <c r="L4317" s="210">
        <f>+J4317+K4317</f>
        <v>0</v>
      </c>
      <c r="M4317" s="209">
        <v>0</v>
      </c>
      <c r="N4317" s="209">
        <v>0</v>
      </c>
      <c r="O4317" s="210">
        <f>+M4317+N4317</f>
        <v>0</v>
      </c>
      <c r="P4317" s="210">
        <f>+L4317+O4317</f>
        <v>0</v>
      </c>
      <c r="Q4317" s="245" t="s">
        <v>145</v>
      </c>
      <c r="R4317" s="307"/>
      <c r="S4317" s="307"/>
      <c r="T4317" s="213">
        <v>0</v>
      </c>
      <c r="U4317" s="213">
        <v>0</v>
      </c>
      <c r="V4317" s="213">
        <v>0</v>
      </c>
      <c r="W4317" s="213">
        <v>0</v>
      </c>
      <c r="X4317" s="213"/>
      <c r="Y4317" s="213"/>
      <c r="Z4317" s="213">
        <v>0</v>
      </c>
      <c r="AA4317" s="213">
        <v>0</v>
      </c>
      <c r="AB4317" s="213">
        <v>0</v>
      </c>
      <c r="AC4317" s="213">
        <v>0</v>
      </c>
      <c r="AD4317" s="214"/>
      <c r="AE4317" s="214"/>
      <c r="AF4317" s="209">
        <f>J4317+T4317-Z4317</f>
        <v>0</v>
      </c>
      <c r="AG4317" s="209">
        <f>K4317+U4317-AA4317</f>
        <v>0</v>
      </c>
      <c r="AH4317" s="210">
        <f>+AF4317+AG4317</f>
        <v>0</v>
      </c>
      <c r="AI4317" s="209">
        <f>M4317+V4317-AB4317</f>
        <v>0</v>
      </c>
      <c r="AJ4317" s="209">
        <f>N4317+W4317-AC4317</f>
        <v>0</v>
      </c>
      <c r="AK4317" s="210">
        <f>+AI4317+AJ4317</f>
        <v>0</v>
      </c>
      <c r="AL4317" s="210">
        <f>+AH4317+AK4317</f>
        <v>0</v>
      </c>
      <c r="AM4317" s="213">
        <v>0</v>
      </c>
      <c r="AN4317" s="213">
        <v>0</v>
      </c>
      <c r="AO4317" s="210">
        <f>+AM4317+AN4317</f>
        <v>0</v>
      </c>
      <c r="AP4317" s="213">
        <v>0</v>
      </c>
      <c r="AQ4317" s="213">
        <v>0</v>
      </c>
      <c r="AR4317" s="210">
        <f>+AP4317+AQ4317</f>
        <v>0</v>
      </c>
      <c r="AS4317" s="210">
        <f>+AO4317+AR4317</f>
        <v>0</v>
      </c>
      <c r="AT4317" s="213">
        <v>0</v>
      </c>
      <c r="AU4317" s="213">
        <v>0</v>
      </c>
      <c r="AV4317" s="210">
        <f>+AT4317+AU4317</f>
        <v>0</v>
      </c>
      <c r="AW4317" s="213">
        <v>0</v>
      </c>
      <c r="AX4317" s="213">
        <v>0</v>
      </c>
      <c r="AY4317" s="210">
        <f>+AW4317+AX4317</f>
        <v>0</v>
      </c>
      <c r="AZ4317" s="210">
        <f>+AV4317+AY4317</f>
        <v>0</v>
      </c>
      <c r="BA4317" s="213">
        <v>0</v>
      </c>
      <c r="BB4317" s="213">
        <v>0</v>
      </c>
      <c r="BC4317" s="210">
        <f>+BA4317+BB4317</f>
        <v>0</v>
      </c>
      <c r="BD4317" s="213">
        <v>0</v>
      </c>
      <c r="BE4317" s="213">
        <v>0</v>
      </c>
      <c r="BF4317" s="210">
        <f>+BD4317+BE4317</f>
        <v>0</v>
      </c>
      <c r="BG4317" s="210">
        <f>+BC4317+BF4317</f>
        <v>0</v>
      </c>
      <c r="BH4317" s="213">
        <v>0</v>
      </c>
      <c r="BI4317" s="213">
        <v>0</v>
      </c>
      <c r="BJ4317" s="210">
        <f>+BH4317+BI4317</f>
        <v>0</v>
      </c>
      <c r="BK4317" s="213">
        <v>0</v>
      </c>
      <c r="BL4317" s="213">
        <v>0</v>
      </c>
      <c r="BM4317" s="210">
        <f>+BK4317+BL4317</f>
        <v>0</v>
      </c>
      <c r="BN4317" s="210">
        <f>+BJ4317+BM4317</f>
        <v>0</v>
      </c>
      <c r="BO4317" s="209">
        <f>AF4317-AM4317-AT4317-BA4317-BH4317</f>
        <v>0</v>
      </c>
      <c r="BP4317" s="209">
        <f>AG4317-AN4317-AU4317-BB4317-BI4317</f>
        <v>0</v>
      </c>
      <c r="BQ4317" s="210">
        <f>+BO4317+BP4317</f>
        <v>0</v>
      </c>
      <c r="BR4317" s="209">
        <f>AI4317-AP4317-AW4317-BD4317-BK4317</f>
        <v>0</v>
      </c>
      <c r="BS4317" s="209">
        <f>AJ4317-AQ4317-AX4317-BE4317-BL4317</f>
        <v>0</v>
      </c>
      <c r="BT4317" s="210">
        <f>+BR4317+BS4317</f>
        <v>0</v>
      </c>
      <c r="BU4317" s="210">
        <f>+BQ4317+BT4317</f>
        <v>0</v>
      </c>
      <c r="BV4317" s="215">
        <f>R4317+X4317-AD4317</f>
        <v>0</v>
      </c>
      <c r="BW4317" s="215">
        <f>S4317+Y4317-AE4317</f>
        <v>0</v>
      </c>
      <c r="BX4317" s="216">
        <v>0</v>
      </c>
      <c r="BY4317" s="216">
        <v>0</v>
      </c>
      <c r="BZ4317" s="215">
        <f>BV4317-BX4317</f>
        <v>0</v>
      </c>
      <c r="CA4317" s="217">
        <f>BW4317-BY4317</f>
        <v>0</v>
      </c>
    </row>
    <row r="4318" spans="2:79" ht="36.75" hidden="1" customHeight="1">
      <c r="B4318" s="218">
        <v>2015</v>
      </c>
      <c r="C4318" s="219">
        <v>8320</v>
      </c>
      <c r="D4318" s="218">
        <v>17</v>
      </c>
      <c r="E4318" s="218">
        <v>5000</v>
      </c>
      <c r="F4318" s="218">
        <v>5200</v>
      </c>
      <c r="G4318" s="218">
        <v>521</v>
      </c>
      <c r="H4318" s="218">
        <v>6</v>
      </c>
      <c r="I4318" s="361" t="s">
        <v>199</v>
      </c>
      <c r="J4318" s="209">
        <v>0</v>
      </c>
      <c r="K4318" s="209">
        <v>0</v>
      </c>
      <c r="L4318" s="210">
        <f>+J4318+K4318</f>
        <v>0</v>
      </c>
      <c r="M4318" s="209">
        <v>0</v>
      </c>
      <c r="N4318" s="209">
        <v>0</v>
      </c>
      <c r="O4318" s="210">
        <f>+M4318+N4318</f>
        <v>0</v>
      </c>
      <c r="P4318" s="210">
        <f>+L4318+O4318</f>
        <v>0</v>
      </c>
      <c r="Q4318" s="245" t="s">
        <v>145</v>
      </c>
      <c r="R4318" s="307"/>
      <c r="S4318" s="307"/>
      <c r="T4318" s="213">
        <v>0</v>
      </c>
      <c r="U4318" s="213">
        <v>0</v>
      </c>
      <c r="V4318" s="213">
        <v>0</v>
      </c>
      <c r="W4318" s="213">
        <v>0</v>
      </c>
      <c r="X4318" s="213"/>
      <c r="Y4318" s="213"/>
      <c r="Z4318" s="213">
        <v>0</v>
      </c>
      <c r="AA4318" s="213">
        <v>0</v>
      </c>
      <c r="AB4318" s="213">
        <v>0</v>
      </c>
      <c r="AC4318" s="213">
        <v>0</v>
      </c>
      <c r="AD4318" s="214"/>
      <c r="AE4318" s="214"/>
      <c r="AF4318" s="209">
        <f>J4318+T4318-Z4318</f>
        <v>0</v>
      </c>
      <c r="AG4318" s="209">
        <f>K4318+U4318-AA4318</f>
        <v>0</v>
      </c>
      <c r="AH4318" s="210">
        <f>+AF4318+AG4318</f>
        <v>0</v>
      </c>
      <c r="AI4318" s="209">
        <f>M4318+V4318-AB4318</f>
        <v>0</v>
      </c>
      <c r="AJ4318" s="209">
        <f>N4318+W4318-AC4318</f>
        <v>0</v>
      </c>
      <c r="AK4318" s="210">
        <f>+AI4318+AJ4318</f>
        <v>0</v>
      </c>
      <c r="AL4318" s="210">
        <f>+AH4318+AK4318</f>
        <v>0</v>
      </c>
      <c r="AM4318" s="213">
        <v>0</v>
      </c>
      <c r="AN4318" s="213">
        <v>0</v>
      </c>
      <c r="AO4318" s="210">
        <f>+AM4318+AN4318</f>
        <v>0</v>
      </c>
      <c r="AP4318" s="213">
        <v>0</v>
      </c>
      <c r="AQ4318" s="213">
        <v>0</v>
      </c>
      <c r="AR4318" s="210">
        <f>+AP4318+AQ4318</f>
        <v>0</v>
      </c>
      <c r="AS4318" s="210">
        <f>+AO4318+AR4318</f>
        <v>0</v>
      </c>
      <c r="AT4318" s="213">
        <v>0</v>
      </c>
      <c r="AU4318" s="213">
        <v>0</v>
      </c>
      <c r="AV4318" s="210">
        <f>+AT4318+AU4318</f>
        <v>0</v>
      </c>
      <c r="AW4318" s="213">
        <v>0</v>
      </c>
      <c r="AX4318" s="213">
        <v>0</v>
      </c>
      <c r="AY4318" s="210">
        <f>+AW4318+AX4318</f>
        <v>0</v>
      </c>
      <c r="AZ4318" s="210">
        <f>+AV4318+AY4318</f>
        <v>0</v>
      </c>
      <c r="BA4318" s="213">
        <v>0</v>
      </c>
      <c r="BB4318" s="213">
        <v>0</v>
      </c>
      <c r="BC4318" s="210">
        <f>+BA4318+BB4318</f>
        <v>0</v>
      </c>
      <c r="BD4318" s="213">
        <v>0</v>
      </c>
      <c r="BE4318" s="213">
        <v>0</v>
      </c>
      <c r="BF4318" s="210">
        <f>+BD4318+BE4318</f>
        <v>0</v>
      </c>
      <c r="BG4318" s="210">
        <f>+BC4318+BF4318</f>
        <v>0</v>
      </c>
      <c r="BH4318" s="213">
        <v>0</v>
      </c>
      <c r="BI4318" s="213">
        <v>0</v>
      </c>
      <c r="BJ4318" s="210">
        <f>+BH4318+BI4318</f>
        <v>0</v>
      </c>
      <c r="BK4318" s="213">
        <v>0</v>
      </c>
      <c r="BL4318" s="213">
        <v>0</v>
      </c>
      <c r="BM4318" s="210">
        <f>+BK4318+BL4318</f>
        <v>0</v>
      </c>
      <c r="BN4318" s="210">
        <f>+BJ4318+BM4318</f>
        <v>0</v>
      </c>
      <c r="BO4318" s="209">
        <f>AF4318-AM4318-AT4318-BA4318-BH4318</f>
        <v>0</v>
      </c>
      <c r="BP4318" s="209">
        <f>AG4318-AN4318-AU4318-BB4318-BI4318</f>
        <v>0</v>
      </c>
      <c r="BQ4318" s="210">
        <f>+BO4318+BP4318</f>
        <v>0</v>
      </c>
      <c r="BR4318" s="209">
        <f>AI4318-AP4318-AW4318-BD4318-BK4318</f>
        <v>0</v>
      </c>
      <c r="BS4318" s="209">
        <f>AJ4318-AQ4318-AX4318-BE4318-BL4318</f>
        <v>0</v>
      </c>
      <c r="BT4318" s="210">
        <f>+BR4318+BS4318</f>
        <v>0</v>
      </c>
      <c r="BU4318" s="210">
        <f>+BQ4318+BT4318</f>
        <v>0</v>
      </c>
      <c r="BV4318" s="215">
        <f>R4318+X4318-AD4318</f>
        <v>0</v>
      </c>
      <c r="BW4318" s="215">
        <f>S4318+Y4318-AE4318</f>
        <v>0</v>
      </c>
      <c r="BX4318" s="216">
        <v>0</v>
      </c>
      <c r="BY4318" s="216">
        <v>0</v>
      </c>
      <c r="BZ4318" s="215">
        <f>BV4318-BX4318</f>
        <v>0</v>
      </c>
      <c r="CA4318" s="217">
        <f>BW4318-BY4318</f>
        <v>0</v>
      </c>
    </row>
    <row r="4319" spans="2:79" ht="36.75" hidden="1" customHeight="1">
      <c r="B4319" s="206">
        <v>2015</v>
      </c>
      <c r="C4319" s="207">
        <v>8320</v>
      </c>
      <c r="D4319" s="206">
        <v>17</v>
      </c>
      <c r="E4319" s="206">
        <v>5000</v>
      </c>
      <c r="F4319" s="206">
        <v>5200</v>
      </c>
      <c r="G4319" s="218">
        <v>521</v>
      </c>
      <c r="H4319" s="206">
        <v>7</v>
      </c>
      <c r="I4319" s="304" t="s">
        <v>186</v>
      </c>
      <c r="J4319" s="209">
        <v>0</v>
      </c>
      <c r="K4319" s="209">
        <v>0</v>
      </c>
      <c r="L4319" s="210">
        <f>+J4319+K4319</f>
        <v>0</v>
      </c>
      <c r="M4319" s="209">
        <v>0</v>
      </c>
      <c r="N4319" s="209">
        <v>0</v>
      </c>
      <c r="O4319" s="210">
        <f>+M4319+N4319</f>
        <v>0</v>
      </c>
      <c r="P4319" s="210">
        <f>+L4319+O4319</f>
        <v>0</v>
      </c>
      <c r="Q4319" s="245" t="s">
        <v>19</v>
      </c>
      <c r="R4319" s="307"/>
      <c r="S4319" s="307"/>
      <c r="T4319" s="213">
        <v>0</v>
      </c>
      <c r="U4319" s="213">
        <v>0</v>
      </c>
      <c r="V4319" s="213">
        <v>0</v>
      </c>
      <c r="W4319" s="213">
        <v>0</v>
      </c>
      <c r="X4319" s="213"/>
      <c r="Y4319" s="213"/>
      <c r="Z4319" s="213">
        <v>0</v>
      </c>
      <c r="AA4319" s="213">
        <v>0</v>
      </c>
      <c r="AB4319" s="213">
        <v>0</v>
      </c>
      <c r="AC4319" s="213">
        <v>0</v>
      </c>
      <c r="AD4319" s="214"/>
      <c r="AE4319" s="214"/>
      <c r="AF4319" s="209">
        <f>J4319+T4319-Z4319</f>
        <v>0</v>
      </c>
      <c r="AG4319" s="209">
        <f>K4319+U4319-AA4319</f>
        <v>0</v>
      </c>
      <c r="AH4319" s="210">
        <f>+AF4319+AG4319</f>
        <v>0</v>
      </c>
      <c r="AI4319" s="209">
        <f>M4319+V4319-AB4319</f>
        <v>0</v>
      </c>
      <c r="AJ4319" s="209">
        <f>N4319+W4319-AC4319</f>
        <v>0</v>
      </c>
      <c r="AK4319" s="210">
        <f>+AI4319+AJ4319</f>
        <v>0</v>
      </c>
      <c r="AL4319" s="210">
        <f>+AH4319+AK4319</f>
        <v>0</v>
      </c>
      <c r="AM4319" s="213">
        <v>0</v>
      </c>
      <c r="AN4319" s="213">
        <v>0</v>
      </c>
      <c r="AO4319" s="210">
        <f>+AM4319+AN4319</f>
        <v>0</v>
      </c>
      <c r="AP4319" s="213">
        <v>0</v>
      </c>
      <c r="AQ4319" s="213">
        <v>0</v>
      </c>
      <c r="AR4319" s="210">
        <f>+AP4319+AQ4319</f>
        <v>0</v>
      </c>
      <c r="AS4319" s="210">
        <f>+AO4319+AR4319</f>
        <v>0</v>
      </c>
      <c r="AT4319" s="213">
        <v>0</v>
      </c>
      <c r="AU4319" s="213">
        <v>0</v>
      </c>
      <c r="AV4319" s="210">
        <f>+AT4319+AU4319</f>
        <v>0</v>
      </c>
      <c r="AW4319" s="213">
        <v>0</v>
      </c>
      <c r="AX4319" s="213">
        <v>0</v>
      </c>
      <c r="AY4319" s="210">
        <f>+AW4319+AX4319</f>
        <v>0</v>
      </c>
      <c r="AZ4319" s="210">
        <f>+AV4319+AY4319</f>
        <v>0</v>
      </c>
      <c r="BA4319" s="213">
        <v>0</v>
      </c>
      <c r="BB4319" s="213">
        <v>0</v>
      </c>
      <c r="BC4319" s="210">
        <f>+BA4319+BB4319</f>
        <v>0</v>
      </c>
      <c r="BD4319" s="213">
        <v>0</v>
      </c>
      <c r="BE4319" s="213">
        <v>0</v>
      </c>
      <c r="BF4319" s="210">
        <f>+BD4319+BE4319</f>
        <v>0</v>
      </c>
      <c r="BG4319" s="210">
        <f>+BC4319+BF4319</f>
        <v>0</v>
      </c>
      <c r="BH4319" s="213">
        <v>0</v>
      </c>
      <c r="BI4319" s="213">
        <v>0</v>
      </c>
      <c r="BJ4319" s="210">
        <f>+BH4319+BI4319</f>
        <v>0</v>
      </c>
      <c r="BK4319" s="213">
        <v>0</v>
      </c>
      <c r="BL4319" s="213">
        <v>0</v>
      </c>
      <c r="BM4319" s="210">
        <f>+BK4319+BL4319</f>
        <v>0</v>
      </c>
      <c r="BN4319" s="210">
        <f>+BJ4319+BM4319</f>
        <v>0</v>
      </c>
      <c r="BO4319" s="209">
        <f>AF4319-AM4319-AT4319-BA4319-BH4319</f>
        <v>0</v>
      </c>
      <c r="BP4319" s="209">
        <f>AG4319-AN4319-AU4319-BB4319-BI4319</f>
        <v>0</v>
      </c>
      <c r="BQ4319" s="210">
        <f>+BO4319+BP4319</f>
        <v>0</v>
      </c>
      <c r="BR4319" s="209">
        <f>AI4319-AP4319-AW4319-BD4319-BK4319</f>
        <v>0</v>
      </c>
      <c r="BS4319" s="209">
        <f>AJ4319-AQ4319-AX4319-BE4319-BL4319</f>
        <v>0</v>
      </c>
      <c r="BT4319" s="210">
        <f>+BR4319+BS4319</f>
        <v>0</v>
      </c>
      <c r="BU4319" s="210">
        <f>+BQ4319+BT4319</f>
        <v>0</v>
      </c>
      <c r="BV4319" s="215">
        <f>R4319+X4319-AD4319</f>
        <v>0</v>
      </c>
      <c r="BW4319" s="215">
        <f>S4319+Y4319-AE4319</f>
        <v>0</v>
      </c>
      <c r="BX4319" s="216">
        <v>0</v>
      </c>
      <c r="BY4319" s="216">
        <v>0</v>
      </c>
      <c r="BZ4319" s="215">
        <f>BV4319-BX4319</f>
        <v>0</v>
      </c>
      <c r="CA4319" s="217">
        <f>BW4319-BY4319</f>
        <v>0</v>
      </c>
    </row>
    <row r="4320" spans="2:79" ht="36.75" hidden="1" customHeight="1">
      <c r="B4320" s="206">
        <v>2015</v>
      </c>
      <c r="C4320" s="207">
        <v>8320</v>
      </c>
      <c r="D4320" s="206">
        <v>17</v>
      </c>
      <c r="E4320" s="206">
        <v>5000</v>
      </c>
      <c r="F4320" s="206">
        <v>5200</v>
      </c>
      <c r="G4320" s="218">
        <v>521</v>
      </c>
      <c r="H4320" s="206">
        <v>13</v>
      </c>
      <c r="I4320" s="304" t="s">
        <v>198</v>
      </c>
      <c r="J4320" s="209">
        <v>0</v>
      </c>
      <c r="K4320" s="209">
        <v>0</v>
      </c>
      <c r="L4320" s="210">
        <f>+J4320+K4320</f>
        <v>0</v>
      </c>
      <c r="M4320" s="209">
        <v>0</v>
      </c>
      <c r="N4320" s="209">
        <v>0</v>
      </c>
      <c r="O4320" s="210">
        <f>+M4320+N4320</f>
        <v>0</v>
      </c>
      <c r="P4320" s="210">
        <f>+L4320+O4320</f>
        <v>0</v>
      </c>
      <c r="Q4320" s="245" t="s">
        <v>19</v>
      </c>
      <c r="R4320" s="307"/>
      <c r="S4320" s="307"/>
      <c r="T4320" s="213">
        <v>0</v>
      </c>
      <c r="U4320" s="213">
        <v>0</v>
      </c>
      <c r="V4320" s="213">
        <v>0</v>
      </c>
      <c r="W4320" s="213">
        <v>0</v>
      </c>
      <c r="X4320" s="213"/>
      <c r="Y4320" s="213"/>
      <c r="Z4320" s="213">
        <v>0</v>
      </c>
      <c r="AA4320" s="213">
        <v>0</v>
      </c>
      <c r="AB4320" s="213">
        <v>0</v>
      </c>
      <c r="AC4320" s="213">
        <v>0</v>
      </c>
      <c r="AD4320" s="214"/>
      <c r="AE4320" s="214"/>
      <c r="AF4320" s="209">
        <f>J4320+T4320-Z4320</f>
        <v>0</v>
      </c>
      <c r="AG4320" s="209">
        <f>K4320+U4320-AA4320</f>
        <v>0</v>
      </c>
      <c r="AH4320" s="210">
        <f>+AF4320+AG4320</f>
        <v>0</v>
      </c>
      <c r="AI4320" s="209">
        <f>M4320+V4320-AB4320</f>
        <v>0</v>
      </c>
      <c r="AJ4320" s="209">
        <f>N4320+W4320-AC4320</f>
        <v>0</v>
      </c>
      <c r="AK4320" s="210">
        <f>+AI4320+AJ4320</f>
        <v>0</v>
      </c>
      <c r="AL4320" s="210">
        <f>+AH4320+AK4320</f>
        <v>0</v>
      </c>
      <c r="AM4320" s="213">
        <v>0</v>
      </c>
      <c r="AN4320" s="213">
        <v>0</v>
      </c>
      <c r="AO4320" s="210">
        <f>+AM4320+AN4320</f>
        <v>0</v>
      </c>
      <c r="AP4320" s="213">
        <v>0</v>
      </c>
      <c r="AQ4320" s="213">
        <v>0</v>
      </c>
      <c r="AR4320" s="210">
        <f>+AP4320+AQ4320</f>
        <v>0</v>
      </c>
      <c r="AS4320" s="210">
        <f>+AO4320+AR4320</f>
        <v>0</v>
      </c>
      <c r="AT4320" s="213">
        <v>0</v>
      </c>
      <c r="AU4320" s="213">
        <v>0</v>
      </c>
      <c r="AV4320" s="210">
        <f>+AT4320+AU4320</f>
        <v>0</v>
      </c>
      <c r="AW4320" s="213">
        <v>0</v>
      </c>
      <c r="AX4320" s="213">
        <v>0</v>
      </c>
      <c r="AY4320" s="210">
        <f>+AW4320+AX4320</f>
        <v>0</v>
      </c>
      <c r="AZ4320" s="210">
        <f>+AV4320+AY4320</f>
        <v>0</v>
      </c>
      <c r="BA4320" s="213">
        <v>0</v>
      </c>
      <c r="BB4320" s="213">
        <v>0</v>
      </c>
      <c r="BC4320" s="210">
        <f>+BA4320+BB4320</f>
        <v>0</v>
      </c>
      <c r="BD4320" s="213">
        <v>0</v>
      </c>
      <c r="BE4320" s="213">
        <v>0</v>
      </c>
      <c r="BF4320" s="210">
        <f>+BD4320+BE4320</f>
        <v>0</v>
      </c>
      <c r="BG4320" s="210">
        <f>+BC4320+BF4320</f>
        <v>0</v>
      </c>
      <c r="BH4320" s="213">
        <v>0</v>
      </c>
      <c r="BI4320" s="213">
        <v>0</v>
      </c>
      <c r="BJ4320" s="210">
        <f>+BH4320+BI4320</f>
        <v>0</v>
      </c>
      <c r="BK4320" s="213">
        <v>0</v>
      </c>
      <c r="BL4320" s="213">
        <v>0</v>
      </c>
      <c r="BM4320" s="210">
        <f>+BK4320+BL4320</f>
        <v>0</v>
      </c>
      <c r="BN4320" s="210">
        <f>+BJ4320+BM4320</f>
        <v>0</v>
      </c>
      <c r="BO4320" s="209">
        <f>AF4320-AM4320-AT4320-BA4320-BH4320</f>
        <v>0</v>
      </c>
      <c r="BP4320" s="209">
        <f>AG4320-AN4320-AU4320-BB4320-BI4320</f>
        <v>0</v>
      </c>
      <c r="BQ4320" s="210">
        <f>+BO4320+BP4320</f>
        <v>0</v>
      </c>
      <c r="BR4320" s="209">
        <f>AI4320-AP4320-AW4320-BD4320-BK4320</f>
        <v>0</v>
      </c>
      <c r="BS4320" s="209">
        <f>AJ4320-AQ4320-AX4320-BE4320-BL4320</f>
        <v>0</v>
      </c>
      <c r="BT4320" s="210">
        <f>+BR4320+BS4320</f>
        <v>0</v>
      </c>
      <c r="BU4320" s="210">
        <f>+BQ4320+BT4320</f>
        <v>0</v>
      </c>
      <c r="BV4320" s="215">
        <f>R4320+X4320-AD4320</f>
        <v>0</v>
      </c>
      <c r="BW4320" s="215">
        <f>S4320+Y4320-AE4320</f>
        <v>0</v>
      </c>
      <c r="BX4320" s="216">
        <v>0</v>
      </c>
      <c r="BY4320" s="216">
        <v>0</v>
      </c>
      <c r="BZ4320" s="215">
        <f>BV4320-BX4320</f>
        <v>0</v>
      </c>
      <c r="CA4320" s="217">
        <f>BW4320-BY4320</f>
        <v>0</v>
      </c>
    </row>
    <row r="4321" spans="2:79" ht="36.75" hidden="1" customHeight="1">
      <c r="B4321" s="206">
        <v>2015</v>
      </c>
      <c r="C4321" s="207">
        <v>8320</v>
      </c>
      <c r="D4321" s="206">
        <v>17</v>
      </c>
      <c r="E4321" s="206">
        <v>5000</v>
      </c>
      <c r="F4321" s="206">
        <v>5200</v>
      </c>
      <c r="G4321" s="218">
        <v>521</v>
      </c>
      <c r="H4321" s="206">
        <v>14</v>
      </c>
      <c r="I4321" s="304" t="s">
        <v>197</v>
      </c>
      <c r="J4321" s="209">
        <v>0</v>
      </c>
      <c r="K4321" s="209">
        <v>0</v>
      </c>
      <c r="L4321" s="210">
        <f>+J4321+K4321</f>
        <v>0</v>
      </c>
      <c r="M4321" s="209">
        <v>0</v>
      </c>
      <c r="N4321" s="209">
        <v>0</v>
      </c>
      <c r="O4321" s="210">
        <f>+M4321+N4321</f>
        <v>0</v>
      </c>
      <c r="P4321" s="210">
        <f>+L4321+O4321</f>
        <v>0</v>
      </c>
      <c r="Q4321" s="245" t="s">
        <v>19</v>
      </c>
      <c r="R4321" s="307"/>
      <c r="S4321" s="307"/>
      <c r="T4321" s="213">
        <v>0</v>
      </c>
      <c r="U4321" s="213">
        <v>0</v>
      </c>
      <c r="V4321" s="213">
        <v>0</v>
      </c>
      <c r="W4321" s="213">
        <v>0</v>
      </c>
      <c r="X4321" s="213"/>
      <c r="Y4321" s="213"/>
      <c r="Z4321" s="213">
        <v>0</v>
      </c>
      <c r="AA4321" s="213">
        <v>0</v>
      </c>
      <c r="AB4321" s="213">
        <v>0</v>
      </c>
      <c r="AC4321" s="213">
        <v>0</v>
      </c>
      <c r="AD4321" s="214"/>
      <c r="AE4321" s="214"/>
      <c r="AF4321" s="209">
        <f>J4321+T4321-Z4321</f>
        <v>0</v>
      </c>
      <c r="AG4321" s="209">
        <f>K4321+U4321-AA4321</f>
        <v>0</v>
      </c>
      <c r="AH4321" s="210">
        <f>+AF4321+AG4321</f>
        <v>0</v>
      </c>
      <c r="AI4321" s="209">
        <f>M4321+V4321-AB4321</f>
        <v>0</v>
      </c>
      <c r="AJ4321" s="209">
        <f>N4321+W4321-AC4321</f>
        <v>0</v>
      </c>
      <c r="AK4321" s="210">
        <f>+AI4321+AJ4321</f>
        <v>0</v>
      </c>
      <c r="AL4321" s="210">
        <f>+AH4321+AK4321</f>
        <v>0</v>
      </c>
      <c r="AM4321" s="213">
        <v>0</v>
      </c>
      <c r="AN4321" s="213">
        <v>0</v>
      </c>
      <c r="AO4321" s="210">
        <f>+AM4321+AN4321</f>
        <v>0</v>
      </c>
      <c r="AP4321" s="213">
        <v>0</v>
      </c>
      <c r="AQ4321" s="213">
        <v>0</v>
      </c>
      <c r="AR4321" s="210">
        <f>+AP4321+AQ4321</f>
        <v>0</v>
      </c>
      <c r="AS4321" s="210">
        <f>+AO4321+AR4321</f>
        <v>0</v>
      </c>
      <c r="AT4321" s="213">
        <v>0</v>
      </c>
      <c r="AU4321" s="213">
        <v>0</v>
      </c>
      <c r="AV4321" s="210">
        <f>+AT4321+AU4321</f>
        <v>0</v>
      </c>
      <c r="AW4321" s="213">
        <v>0</v>
      </c>
      <c r="AX4321" s="213">
        <v>0</v>
      </c>
      <c r="AY4321" s="210">
        <f>+AW4321+AX4321</f>
        <v>0</v>
      </c>
      <c r="AZ4321" s="210">
        <f>+AV4321+AY4321</f>
        <v>0</v>
      </c>
      <c r="BA4321" s="213">
        <v>0</v>
      </c>
      <c r="BB4321" s="213">
        <v>0</v>
      </c>
      <c r="BC4321" s="210">
        <f>+BA4321+BB4321</f>
        <v>0</v>
      </c>
      <c r="BD4321" s="213">
        <v>0</v>
      </c>
      <c r="BE4321" s="213">
        <v>0</v>
      </c>
      <c r="BF4321" s="210">
        <f>+BD4321+BE4321</f>
        <v>0</v>
      </c>
      <c r="BG4321" s="210">
        <f>+BC4321+BF4321</f>
        <v>0</v>
      </c>
      <c r="BH4321" s="213">
        <v>0</v>
      </c>
      <c r="BI4321" s="213">
        <v>0</v>
      </c>
      <c r="BJ4321" s="210">
        <f>+BH4321+BI4321</f>
        <v>0</v>
      </c>
      <c r="BK4321" s="213">
        <v>0</v>
      </c>
      <c r="BL4321" s="213">
        <v>0</v>
      </c>
      <c r="BM4321" s="210">
        <f>+BK4321+BL4321</f>
        <v>0</v>
      </c>
      <c r="BN4321" s="210">
        <f>+BJ4321+BM4321</f>
        <v>0</v>
      </c>
      <c r="BO4321" s="209">
        <f>AF4321-AM4321-AT4321-BA4321-BH4321</f>
        <v>0</v>
      </c>
      <c r="BP4321" s="209">
        <f>AG4321-AN4321-AU4321-BB4321-BI4321</f>
        <v>0</v>
      </c>
      <c r="BQ4321" s="210">
        <f>+BO4321+BP4321</f>
        <v>0</v>
      </c>
      <c r="BR4321" s="209">
        <f>AI4321-AP4321-AW4321-BD4321-BK4321</f>
        <v>0</v>
      </c>
      <c r="BS4321" s="209">
        <f>AJ4321-AQ4321-AX4321-BE4321-BL4321</f>
        <v>0</v>
      </c>
      <c r="BT4321" s="210">
        <f>+BR4321+BS4321</f>
        <v>0</v>
      </c>
      <c r="BU4321" s="210">
        <f>+BQ4321+BT4321</f>
        <v>0</v>
      </c>
      <c r="BV4321" s="215">
        <f>R4321+X4321-AD4321</f>
        <v>0</v>
      </c>
      <c r="BW4321" s="215">
        <f>S4321+Y4321-AE4321</f>
        <v>0</v>
      </c>
      <c r="BX4321" s="216">
        <v>0</v>
      </c>
      <c r="BY4321" s="216">
        <v>0</v>
      </c>
      <c r="BZ4321" s="215">
        <f>BV4321-BX4321</f>
        <v>0</v>
      </c>
      <c r="CA4321" s="217">
        <f>BW4321-BY4321</f>
        <v>0</v>
      </c>
    </row>
    <row r="4322" spans="2:79" ht="36.75" hidden="1" customHeight="1">
      <c r="B4322" s="197">
        <v>2015</v>
      </c>
      <c r="C4322" s="198">
        <v>8320</v>
      </c>
      <c r="D4322" s="197">
        <v>17</v>
      </c>
      <c r="E4322" s="197">
        <v>5000</v>
      </c>
      <c r="F4322" s="197">
        <v>5200</v>
      </c>
      <c r="G4322" s="197">
        <v>523</v>
      </c>
      <c r="H4322" s="197"/>
      <c r="I4322" s="199" t="s">
        <v>196</v>
      </c>
      <c r="J4322" s="240">
        <f>SUM(J4323:J4334)</f>
        <v>0</v>
      </c>
      <c r="K4322" s="240">
        <f>SUM(K4323:K4334)</f>
        <v>0</v>
      </c>
      <c r="L4322" s="240">
        <f>+J4322+K4322</f>
        <v>0</v>
      </c>
      <c r="M4322" s="240">
        <f>SUM(M4323:M4334)</f>
        <v>0</v>
      </c>
      <c r="N4322" s="240">
        <f>SUM(N4323:N4334)</f>
        <v>0</v>
      </c>
      <c r="O4322" s="240">
        <f>+M4322+N4322</f>
        <v>0</v>
      </c>
      <c r="P4322" s="240">
        <f>+L4322+O4322</f>
        <v>0</v>
      </c>
      <c r="Q4322" s="200"/>
      <c r="R4322" s="309"/>
      <c r="S4322" s="309"/>
      <c r="T4322" s="240">
        <f>SUM(T4323:T4334)</f>
        <v>0</v>
      </c>
      <c r="U4322" s="240">
        <f>SUM(U4323:U4334)</f>
        <v>0</v>
      </c>
      <c r="V4322" s="240">
        <f>SUM(V4323:V4334)</f>
        <v>0</v>
      </c>
      <c r="W4322" s="240">
        <f>SUM(W4323:W4334)</f>
        <v>0</v>
      </c>
      <c r="X4322" s="261"/>
      <c r="Y4322" s="261"/>
      <c r="Z4322" s="240">
        <f>SUM(Z4323:Z4334)</f>
        <v>0</v>
      </c>
      <c r="AA4322" s="240">
        <f>SUM(AA4323:AA4334)</f>
        <v>0</v>
      </c>
      <c r="AB4322" s="240">
        <f>SUM(AB4323:AB4334)</f>
        <v>0</v>
      </c>
      <c r="AC4322" s="240">
        <f>SUM(AC4323:AC4334)</f>
        <v>0</v>
      </c>
      <c r="AD4322" s="261"/>
      <c r="AE4322" s="261"/>
      <c r="AF4322" s="240">
        <f>SUM(AF4323:AF4334)</f>
        <v>0</v>
      </c>
      <c r="AG4322" s="240">
        <f>SUM(AG4323:AG4334)</f>
        <v>0</v>
      </c>
      <c r="AH4322" s="240">
        <f>+AF4322+AG4322</f>
        <v>0</v>
      </c>
      <c r="AI4322" s="240">
        <f>SUM(AI4323:AI4334)</f>
        <v>0</v>
      </c>
      <c r="AJ4322" s="240">
        <f>SUM(AJ4323:AJ4334)</f>
        <v>0</v>
      </c>
      <c r="AK4322" s="240">
        <f>+AI4322+AJ4322</f>
        <v>0</v>
      </c>
      <c r="AL4322" s="240">
        <f>+AH4322+AK4322</f>
        <v>0</v>
      </c>
      <c r="AM4322" s="240">
        <f>SUM(AM4323:AM4334)</f>
        <v>0</v>
      </c>
      <c r="AN4322" s="240">
        <f>SUM(AN4323:AN4334)</f>
        <v>0</v>
      </c>
      <c r="AO4322" s="240">
        <f>+AM4322+AN4322</f>
        <v>0</v>
      </c>
      <c r="AP4322" s="240">
        <f>SUM(AP4323:AP4334)</f>
        <v>0</v>
      </c>
      <c r="AQ4322" s="240">
        <f>SUM(AQ4323:AQ4334)</f>
        <v>0</v>
      </c>
      <c r="AR4322" s="240">
        <f>+AP4322+AQ4322</f>
        <v>0</v>
      </c>
      <c r="AS4322" s="240">
        <f>+AO4322+AR4322</f>
        <v>0</v>
      </c>
      <c r="AT4322" s="240">
        <f>SUM(AT4323:AT4334)</f>
        <v>0</v>
      </c>
      <c r="AU4322" s="240">
        <f>SUM(AU4323:AU4334)</f>
        <v>0</v>
      </c>
      <c r="AV4322" s="240">
        <f>+AT4322+AU4322</f>
        <v>0</v>
      </c>
      <c r="AW4322" s="240">
        <f>SUM(AW4323:AW4334)</f>
        <v>0</v>
      </c>
      <c r="AX4322" s="240">
        <f>SUM(AX4323:AX4334)</f>
        <v>0</v>
      </c>
      <c r="AY4322" s="240">
        <f>+AW4322+AX4322</f>
        <v>0</v>
      </c>
      <c r="AZ4322" s="240">
        <f>+AV4322+AY4322</f>
        <v>0</v>
      </c>
      <c r="BA4322" s="240">
        <f>SUM(BA4323:BA4334)</f>
        <v>0</v>
      </c>
      <c r="BB4322" s="240">
        <f>SUM(BB4323:BB4334)</f>
        <v>0</v>
      </c>
      <c r="BC4322" s="240">
        <f>+BA4322+BB4322</f>
        <v>0</v>
      </c>
      <c r="BD4322" s="240">
        <f>SUM(BD4323:BD4334)</f>
        <v>0</v>
      </c>
      <c r="BE4322" s="240">
        <f>SUM(BE4323:BE4334)</f>
        <v>0</v>
      </c>
      <c r="BF4322" s="240">
        <f>+BD4322+BE4322</f>
        <v>0</v>
      </c>
      <c r="BG4322" s="240">
        <f>+BC4322+BF4322</f>
        <v>0</v>
      </c>
      <c r="BH4322" s="240">
        <f>SUM(BH4323:BH4334)</f>
        <v>0</v>
      </c>
      <c r="BI4322" s="240">
        <f>SUM(BI4323:BI4334)</f>
        <v>0</v>
      </c>
      <c r="BJ4322" s="240">
        <f>+BH4322+BI4322</f>
        <v>0</v>
      </c>
      <c r="BK4322" s="240">
        <f>SUM(BK4323:BK4334)</f>
        <v>0</v>
      </c>
      <c r="BL4322" s="240">
        <f>SUM(BL4323:BL4334)</f>
        <v>0</v>
      </c>
      <c r="BM4322" s="240">
        <f>+BK4322+BL4322</f>
        <v>0</v>
      </c>
      <c r="BN4322" s="240">
        <f>+BJ4322+BM4322</f>
        <v>0</v>
      </c>
      <c r="BO4322" s="240">
        <f>SUM(BO4323:BO4334)</f>
        <v>0</v>
      </c>
      <c r="BP4322" s="240">
        <f>SUM(BP4323:BP4334)</f>
        <v>0</v>
      </c>
      <c r="BQ4322" s="240">
        <f>+BO4322+BP4322</f>
        <v>0</v>
      </c>
      <c r="BR4322" s="240">
        <f>SUM(BR4323:BR4334)</f>
        <v>0</v>
      </c>
      <c r="BS4322" s="240">
        <f>SUM(BS4323:BS4334)</f>
        <v>0</v>
      </c>
      <c r="BT4322" s="240">
        <f>+BR4322+BS4322</f>
        <v>0</v>
      </c>
      <c r="BU4322" s="240">
        <f>+BQ4322+BT4322</f>
        <v>0</v>
      </c>
      <c r="BV4322" s="262"/>
      <c r="BW4322" s="262"/>
      <c r="BX4322" s="263"/>
      <c r="BY4322" s="263"/>
      <c r="BZ4322" s="262"/>
      <c r="CA4322" s="264"/>
    </row>
    <row r="4323" spans="2:79" ht="36.75" hidden="1" customHeight="1">
      <c r="B4323" s="218">
        <v>2015</v>
      </c>
      <c r="C4323" s="219">
        <v>8320</v>
      </c>
      <c r="D4323" s="218">
        <v>17</v>
      </c>
      <c r="E4323" s="218">
        <v>5000</v>
      </c>
      <c r="F4323" s="218">
        <v>5200</v>
      </c>
      <c r="G4323" s="218">
        <v>523</v>
      </c>
      <c r="H4323" s="218">
        <v>1</v>
      </c>
      <c r="I4323" s="361" t="s">
        <v>195</v>
      </c>
      <c r="J4323" s="209">
        <v>0</v>
      </c>
      <c r="K4323" s="209">
        <v>0</v>
      </c>
      <c r="L4323" s="210">
        <f>+J4323+K4323</f>
        <v>0</v>
      </c>
      <c r="M4323" s="209">
        <v>0</v>
      </c>
      <c r="N4323" s="209">
        <v>0</v>
      </c>
      <c r="O4323" s="210">
        <f>+M4323+N4323</f>
        <v>0</v>
      </c>
      <c r="P4323" s="210">
        <f>+L4323+O4323</f>
        <v>0</v>
      </c>
      <c r="Q4323" s="221" t="s">
        <v>19</v>
      </c>
      <c r="R4323" s="307"/>
      <c r="S4323" s="307"/>
      <c r="T4323" s="213">
        <v>0</v>
      </c>
      <c r="U4323" s="213">
        <v>0</v>
      </c>
      <c r="V4323" s="213">
        <v>0</v>
      </c>
      <c r="W4323" s="213">
        <v>0</v>
      </c>
      <c r="X4323" s="213"/>
      <c r="Y4323" s="213"/>
      <c r="Z4323" s="213">
        <v>0</v>
      </c>
      <c r="AA4323" s="213">
        <v>0</v>
      </c>
      <c r="AB4323" s="213">
        <v>0</v>
      </c>
      <c r="AC4323" s="213">
        <v>0</v>
      </c>
      <c r="AD4323" s="214"/>
      <c r="AE4323" s="214"/>
      <c r="AF4323" s="209">
        <f>J4323+T4323-Z4323</f>
        <v>0</v>
      </c>
      <c r="AG4323" s="209">
        <f>K4323+U4323-AA4323</f>
        <v>0</v>
      </c>
      <c r="AH4323" s="210">
        <f>+AF4323+AG4323</f>
        <v>0</v>
      </c>
      <c r="AI4323" s="209">
        <f>M4323+V4323-AB4323</f>
        <v>0</v>
      </c>
      <c r="AJ4323" s="209">
        <f>N4323+W4323-AC4323</f>
        <v>0</v>
      </c>
      <c r="AK4323" s="210">
        <f>+AI4323+AJ4323</f>
        <v>0</v>
      </c>
      <c r="AL4323" s="210">
        <f>+AH4323+AK4323</f>
        <v>0</v>
      </c>
      <c r="AM4323" s="213">
        <v>0</v>
      </c>
      <c r="AN4323" s="213">
        <v>0</v>
      </c>
      <c r="AO4323" s="210">
        <f>+AM4323+AN4323</f>
        <v>0</v>
      </c>
      <c r="AP4323" s="213">
        <v>0</v>
      </c>
      <c r="AQ4323" s="213">
        <v>0</v>
      </c>
      <c r="AR4323" s="210">
        <f>+AP4323+AQ4323</f>
        <v>0</v>
      </c>
      <c r="AS4323" s="210">
        <f>+AO4323+AR4323</f>
        <v>0</v>
      </c>
      <c r="AT4323" s="213">
        <v>0</v>
      </c>
      <c r="AU4323" s="213">
        <v>0</v>
      </c>
      <c r="AV4323" s="210">
        <f>+AT4323+AU4323</f>
        <v>0</v>
      </c>
      <c r="AW4323" s="213">
        <v>0</v>
      </c>
      <c r="AX4323" s="213">
        <v>0</v>
      </c>
      <c r="AY4323" s="210">
        <f>+AW4323+AX4323</f>
        <v>0</v>
      </c>
      <c r="AZ4323" s="210">
        <f>+AV4323+AY4323</f>
        <v>0</v>
      </c>
      <c r="BA4323" s="213">
        <v>0</v>
      </c>
      <c r="BB4323" s="213">
        <v>0</v>
      </c>
      <c r="BC4323" s="210">
        <f>+BA4323+BB4323</f>
        <v>0</v>
      </c>
      <c r="BD4323" s="213">
        <v>0</v>
      </c>
      <c r="BE4323" s="213">
        <v>0</v>
      </c>
      <c r="BF4323" s="210">
        <f>+BD4323+BE4323</f>
        <v>0</v>
      </c>
      <c r="BG4323" s="210">
        <f>+BC4323+BF4323</f>
        <v>0</v>
      </c>
      <c r="BH4323" s="213">
        <v>0</v>
      </c>
      <c r="BI4323" s="213">
        <v>0</v>
      </c>
      <c r="BJ4323" s="210">
        <f>+BH4323+BI4323</f>
        <v>0</v>
      </c>
      <c r="BK4323" s="213">
        <v>0</v>
      </c>
      <c r="BL4323" s="213">
        <v>0</v>
      </c>
      <c r="BM4323" s="210">
        <f>+BK4323+BL4323</f>
        <v>0</v>
      </c>
      <c r="BN4323" s="210">
        <f>+BJ4323+BM4323</f>
        <v>0</v>
      </c>
      <c r="BO4323" s="209">
        <f>AF4323-AM4323-AT4323-BA4323-BH4323</f>
        <v>0</v>
      </c>
      <c r="BP4323" s="209">
        <f>AG4323-AN4323-AU4323-BB4323-BI4323</f>
        <v>0</v>
      </c>
      <c r="BQ4323" s="210">
        <f>+BO4323+BP4323</f>
        <v>0</v>
      </c>
      <c r="BR4323" s="209">
        <f>AI4323-AP4323-AW4323-BD4323-BK4323</f>
        <v>0</v>
      </c>
      <c r="BS4323" s="209">
        <f>AJ4323-AQ4323-AX4323-BE4323-BL4323</f>
        <v>0</v>
      </c>
      <c r="BT4323" s="210">
        <f>+BR4323+BS4323</f>
        <v>0</v>
      </c>
      <c r="BU4323" s="210">
        <f>+BQ4323+BT4323</f>
        <v>0</v>
      </c>
      <c r="BV4323" s="215">
        <f>R4323+X4323-AD4323</f>
        <v>0</v>
      </c>
      <c r="BW4323" s="215">
        <f>S4323+Y4323-AE4323</f>
        <v>0</v>
      </c>
      <c r="BX4323" s="216">
        <v>0</v>
      </c>
      <c r="BY4323" s="216">
        <v>0</v>
      </c>
      <c r="BZ4323" s="215">
        <f>BV4323-BX4323</f>
        <v>0</v>
      </c>
      <c r="CA4323" s="217">
        <f>BW4323-BY4323</f>
        <v>0</v>
      </c>
    </row>
    <row r="4324" spans="2:79" ht="36.75" hidden="1" customHeight="1">
      <c r="B4324" s="218">
        <v>2015</v>
      </c>
      <c r="C4324" s="219">
        <v>8320</v>
      </c>
      <c r="D4324" s="218">
        <v>17</v>
      </c>
      <c r="E4324" s="218">
        <v>5000</v>
      </c>
      <c r="F4324" s="218">
        <v>5200</v>
      </c>
      <c r="G4324" s="218">
        <v>523</v>
      </c>
      <c r="H4324" s="218">
        <v>2</v>
      </c>
      <c r="I4324" s="361" t="s">
        <v>194</v>
      </c>
      <c r="J4324" s="209">
        <v>0</v>
      </c>
      <c r="K4324" s="209">
        <v>0</v>
      </c>
      <c r="L4324" s="210">
        <f>+J4324+K4324</f>
        <v>0</v>
      </c>
      <c r="M4324" s="209">
        <v>0</v>
      </c>
      <c r="N4324" s="209">
        <v>0</v>
      </c>
      <c r="O4324" s="210">
        <f>+M4324+N4324</f>
        <v>0</v>
      </c>
      <c r="P4324" s="210">
        <f>+L4324+O4324</f>
        <v>0</v>
      </c>
      <c r="Q4324" s="221" t="s">
        <v>19</v>
      </c>
      <c r="R4324" s="310"/>
      <c r="S4324" s="310"/>
      <c r="T4324" s="213">
        <v>0</v>
      </c>
      <c r="U4324" s="213">
        <v>0</v>
      </c>
      <c r="V4324" s="213">
        <v>0</v>
      </c>
      <c r="W4324" s="213">
        <v>0</v>
      </c>
      <c r="X4324" s="213"/>
      <c r="Y4324" s="213"/>
      <c r="Z4324" s="213">
        <v>0</v>
      </c>
      <c r="AA4324" s="213">
        <v>0</v>
      </c>
      <c r="AB4324" s="213">
        <v>0</v>
      </c>
      <c r="AC4324" s="213">
        <v>0</v>
      </c>
      <c r="AD4324" s="214"/>
      <c r="AE4324" s="214"/>
      <c r="AF4324" s="209">
        <f>J4324+T4324-Z4324</f>
        <v>0</v>
      </c>
      <c r="AG4324" s="209">
        <f>K4324+U4324-AA4324</f>
        <v>0</v>
      </c>
      <c r="AH4324" s="210">
        <f>+AF4324+AG4324</f>
        <v>0</v>
      </c>
      <c r="AI4324" s="209">
        <f>M4324+V4324-AB4324</f>
        <v>0</v>
      </c>
      <c r="AJ4324" s="209">
        <f>N4324+W4324-AC4324</f>
        <v>0</v>
      </c>
      <c r="AK4324" s="210">
        <f>+AI4324+AJ4324</f>
        <v>0</v>
      </c>
      <c r="AL4324" s="210">
        <f>+AH4324+AK4324</f>
        <v>0</v>
      </c>
      <c r="AM4324" s="213">
        <v>0</v>
      </c>
      <c r="AN4324" s="213">
        <v>0</v>
      </c>
      <c r="AO4324" s="210">
        <f>+AM4324+AN4324</f>
        <v>0</v>
      </c>
      <c r="AP4324" s="213">
        <v>0</v>
      </c>
      <c r="AQ4324" s="213">
        <v>0</v>
      </c>
      <c r="AR4324" s="210">
        <f>+AP4324+AQ4324</f>
        <v>0</v>
      </c>
      <c r="AS4324" s="210">
        <f>+AO4324+AR4324</f>
        <v>0</v>
      </c>
      <c r="AT4324" s="213">
        <v>0</v>
      </c>
      <c r="AU4324" s="213">
        <v>0</v>
      </c>
      <c r="AV4324" s="210">
        <f>+AT4324+AU4324</f>
        <v>0</v>
      </c>
      <c r="AW4324" s="213">
        <v>0</v>
      </c>
      <c r="AX4324" s="213">
        <v>0</v>
      </c>
      <c r="AY4324" s="210">
        <f>+AW4324+AX4324</f>
        <v>0</v>
      </c>
      <c r="AZ4324" s="210">
        <f>+AV4324+AY4324</f>
        <v>0</v>
      </c>
      <c r="BA4324" s="213">
        <v>0</v>
      </c>
      <c r="BB4324" s="213">
        <v>0</v>
      </c>
      <c r="BC4324" s="210">
        <f>+BA4324+BB4324</f>
        <v>0</v>
      </c>
      <c r="BD4324" s="213">
        <v>0</v>
      </c>
      <c r="BE4324" s="213">
        <v>0</v>
      </c>
      <c r="BF4324" s="210">
        <f>+BD4324+BE4324</f>
        <v>0</v>
      </c>
      <c r="BG4324" s="210">
        <f>+BC4324+BF4324</f>
        <v>0</v>
      </c>
      <c r="BH4324" s="213">
        <v>0</v>
      </c>
      <c r="BI4324" s="213">
        <v>0</v>
      </c>
      <c r="BJ4324" s="210">
        <f>+BH4324+BI4324</f>
        <v>0</v>
      </c>
      <c r="BK4324" s="213">
        <v>0</v>
      </c>
      <c r="BL4324" s="213">
        <v>0</v>
      </c>
      <c r="BM4324" s="210">
        <f>+BK4324+BL4324</f>
        <v>0</v>
      </c>
      <c r="BN4324" s="210">
        <f>+BJ4324+BM4324</f>
        <v>0</v>
      </c>
      <c r="BO4324" s="209">
        <f>AF4324-AM4324-AT4324-BA4324-BH4324</f>
        <v>0</v>
      </c>
      <c r="BP4324" s="209">
        <f>AG4324-AN4324-AU4324-BB4324-BI4324</f>
        <v>0</v>
      </c>
      <c r="BQ4324" s="210">
        <f>+BO4324+BP4324</f>
        <v>0</v>
      </c>
      <c r="BR4324" s="209">
        <f>AI4324-AP4324-AW4324-BD4324-BK4324</f>
        <v>0</v>
      </c>
      <c r="BS4324" s="209">
        <f>AJ4324-AQ4324-AX4324-BE4324-BL4324</f>
        <v>0</v>
      </c>
      <c r="BT4324" s="210">
        <f>+BR4324+BS4324</f>
        <v>0</v>
      </c>
      <c r="BU4324" s="210">
        <f>+BQ4324+BT4324</f>
        <v>0</v>
      </c>
      <c r="BV4324" s="215">
        <f>R4324+X4324-AD4324</f>
        <v>0</v>
      </c>
      <c r="BW4324" s="215">
        <f>S4324+Y4324-AE4324</f>
        <v>0</v>
      </c>
      <c r="BX4324" s="216">
        <v>0</v>
      </c>
      <c r="BY4324" s="216">
        <v>0</v>
      </c>
      <c r="BZ4324" s="215">
        <f>BV4324-BX4324</f>
        <v>0</v>
      </c>
      <c r="CA4324" s="217">
        <f>BW4324-BY4324</f>
        <v>0</v>
      </c>
    </row>
    <row r="4325" spans="2:79" ht="36.75" hidden="1" customHeight="1">
      <c r="B4325" s="218">
        <v>2015</v>
      </c>
      <c r="C4325" s="219">
        <v>8320</v>
      </c>
      <c r="D4325" s="218">
        <v>17</v>
      </c>
      <c r="E4325" s="218">
        <v>5000</v>
      </c>
      <c r="F4325" s="218">
        <v>5200</v>
      </c>
      <c r="G4325" s="218">
        <v>523</v>
      </c>
      <c r="H4325" s="218">
        <v>3</v>
      </c>
      <c r="I4325" s="361" t="s">
        <v>193</v>
      </c>
      <c r="J4325" s="209">
        <v>0</v>
      </c>
      <c r="K4325" s="209">
        <v>0</v>
      </c>
      <c r="L4325" s="210">
        <f>+J4325+K4325</f>
        <v>0</v>
      </c>
      <c r="M4325" s="209">
        <v>0</v>
      </c>
      <c r="N4325" s="209">
        <v>0</v>
      </c>
      <c r="O4325" s="210">
        <f>+M4325+N4325</f>
        <v>0</v>
      </c>
      <c r="P4325" s="210">
        <f>+L4325+O4325</f>
        <v>0</v>
      </c>
      <c r="Q4325" s="221" t="s">
        <v>19</v>
      </c>
      <c r="R4325" s="310"/>
      <c r="S4325" s="310"/>
      <c r="T4325" s="213">
        <v>0</v>
      </c>
      <c r="U4325" s="213">
        <v>0</v>
      </c>
      <c r="V4325" s="213">
        <v>0</v>
      </c>
      <c r="W4325" s="213">
        <v>0</v>
      </c>
      <c r="X4325" s="213"/>
      <c r="Y4325" s="213"/>
      <c r="Z4325" s="213">
        <v>0</v>
      </c>
      <c r="AA4325" s="213">
        <v>0</v>
      </c>
      <c r="AB4325" s="213">
        <v>0</v>
      </c>
      <c r="AC4325" s="213">
        <v>0</v>
      </c>
      <c r="AD4325" s="214"/>
      <c r="AE4325" s="214"/>
      <c r="AF4325" s="209">
        <f>J4325+T4325-Z4325</f>
        <v>0</v>
      </c>
      <c r="AG4325" s="209">
        <f>K4325+U4325-AA4325</f>
        <v>0</v>
      </c>
      <c r="AH4325" s="210">
        <f>+AF4325+AG4325</f>
        <v>0</v>
      </c>
      <c r="AI4325" s="209">
        <f>M4325+V4325-AB4325</f>
        <v>0</v>
      </c>
      <c r="AJ4325" s="209">
        <f>N4325+W4325-AC4325</f>
        <v>0</v>
      </c>
      <c r="AK4325" s="210">
        <f>+AI4325+AJ4325</f>
        <v>0</v>
      </c>
      <c r="AL4325" s="210">
        <f>+AH4325+AK4325</f>
        <v>0</v>
      </c>
      <c r="AM4325" s="213">
        <v>0</v>
      </c>
      <c r="AN4325" s="213">
        <v>0</v>
      </c>
      <c r="AO4325" s="210">
        <f>+AM4325+AN4325</f>
        <v>0</v>
      </c>
      <c r="AP4325" s="213">
        <v>0</v>
      </c>
      <c r="AQ4325" s="213">
        <v>0</v>
      </c>
      <c r="AR4325" s="210">
        <f>+AP4325+AQ4325</f>
        <v>0</v>
      </c>
      <c r="AS4325" s="210">
        <f>+AO4325+AR4325</f>
        <v>0</v>
      </c>
      <c r="AT4325" s="213">
        <v>0</v>
      </c>
      <c r="AU4325" s="213">
        <v>0</v>
      </c>
      <c r="AV4325" s="210">
        <f>+AT4325+AU4325</f>
        <v>0</v>
      </c>
      <c r="AW4325" s="213">
        <v>0</v>
      </c>
      <c r="AX4325" s="213">
        <v>0</v>
      </c>
      <c r="AY4325" s="210">
        <f>+AW4325+AX4325</f>
        <v>0</v>
      </c>
      <c r="AZ4325" s="210">
        <f>+AV4325+AY4325</f>
        <v>0</v>
      </c>
      <c r="BA4325" s="213">
        <v>0</v>
      </c>
      <c r="BB4325" s="213">
        <v>0</v>
      </c>
      <c r="BC4325" s="210">
        <f>+BA4325+BB4325</f>
        <v>0</v>
      </c>
      <c r="BD4325" s="213">
        <v>0</v>
      </c>
      <c r="BE4325" s="213">
        <v>0</v>
      </c>
      <c r="BF4325" s="210">
        <f>+BD4325+BE4325</f>
        <v>0</v>
      </c>
      <c r="BG4325" s="210">
        <f>+BC4325+BF4325</f>
        <v>0</v>
      </c>
      <c r="BH4325" s="213">
        <v>0</v>
      </c>
      <c r="BI4325" s="213">
        <v>0</v>
      </c>
      <c r="BJ4325" s="210">
        <f>+BH4325+BI4325</f>
        <v>0</v>
      </c>
      <c r="BK4325" s="213">
        <v>0</v>
      </c>
      <c r="BL4325" s="213">
        <v>0</v>
      </c>
      <c r="BM4325" s="210">
        <f>+BK4325+BL4325</f>
        <v>0</v>
      </c>
      <c r="BN4325" s="210">
        <f>+BJ4325+BM4325</f>
        <v>0</v>
      </c>
      <c r="BO4325" s="209">
        <f>AF4325-AM4325-AT4325-BA4325-BH4325</f>
        <v>0</v>
      </c>
      <c r="BP4325" s="209">
        <f>AG4325-AN4325-AU4325-BB4325-BI4325</f>
        <v>0</v>
      </c>
      <c r="BQ4325" s="210">
        <f>+BO4325+BP4325</f>
        <v>0</v>
      </c>
      <c r="BR4325" s="209">
        <f>AI4325-AP4325-AW4325-BD4325-BK4325</f>
        <v>0</v>
      </c>
      <c r="BS4325" s="209">
        <f>AJ4325-AQ4325-AX4325-BE4325-BL4325</f>
        <v>0</v>
      </c>
      <c r="BT4325" s="210">
        <f>+BR4325+BS4325</f>
        <v>0</v>
      </c>
      <c r="BU4325" s="210">
        <f>+BQ4325+BT4325</f>
        <v>0</v>
      </c>
      <c r="BV4325" s="215">
        <f>R4325+X4325-AD4325</f>
        <v>0</v>
      </c>
      <c r="BW4325" s="215">
        <f>S4325+Y4325-AE4325</f>
        <v>0</v>
      </c>
      <c r="BX4325" s="216">
        <v>0</v>
      </c>
      <c r="BY4325" s="216">
        <v>0</v>
      </c>
      <c r="BZ4325" s="215">
        <f>BV4325-BX4325</f>
        <v>0</v>
      </c>
      <c r="CA4325" s="217">
        <f>BW4325-BY4325</f>
        <v>0</v>
      </c>
    </row>
    <row r="4326" spans="2:79" ht="36.75" hidden="1" customHeight="1">
      <c r="B4326" s="218">
        <v>2015</v>
      </c>
      <c r="C4326" s="219">
        <v>8320</v>
      </c>
      <c r="D4326" s="218">
        <v>17</v>
      </c>
      <c r="E4326" s="218">
        <v>5000</v>
      </c>
      <c r="F4326" s="218">
        <v>5200</v>
      </c>
      <c r="G4326" s="218">
        <v>523</v>
      </c>
      <c r="H4326" s="218">
        <v>4</v>
      </c>
      <c r="I4326" s="361" t="s">
        <v>192</v>
      </c>
      <c r="J4326" s="209">
        <v>0</v>
      </c>
      <c r="K4326" s="209">
        <v>0</v>
      </c>
      <c r="L4326" s="210">
        <f>+J4326+K4326</f>
        <v>0</v>
      </c>
      <c r="M4326" s="209">
        <v>0</v>
      </c>
      <c r="N4326" s="209">
        <v>0</v>
      </c>
      <c r="O4326" s="210">
        <f>+M4326+N4326</f>
        <v>0</v>
      </c>
      <c r="P4326" s="210">
        <f>+L4326+O4326</f>
        <v>0</v>
      </c>
      <c r="Q4326" s="221" t="s">
        <v>19</v>
      </c>
      <c r="R4326" s="310"/>
      <c r="S4326" s="310"/>
      <c r="T4326" s="213">
        <v>0</v>
      </c>
      <c r="U4326" s="213">
        <v>0</v>
      </c>
      <c r="V4326" s="213">
        <v>0</v>
      </c>
      <c r="W4326" s="213">
        <v>0</v>
      </c>
      <c r="X4326" s="213"/>
      <c r="Y4326" s="213"/>
      <c r="Z4326" s="213">
        <v>0</v>
      </c>
      <c r="AA4326" s="213">
        <v>0</v>
      </c>
      <c r="AB4326" s="213">
        <v>0</v>
      </c>
      <c r="AC4326" s="213">
        <v>0</v>
      </c>
      <c r="AD4326" s="214"/>
      <c r="AE4326" s="214"/>
      <c r="AF4326" s="209">
        <f>J4326+T4326-Z4326</f>
        <v>0</v>
      </c>
      <c r="AG4326" s="209">
        <f>K4326+U4326-AA4326</f>
        <v>0</v>
      </c>
      <c r="AH4326" s="210">
        <f>+AF4326+AG4326</f>
        <v>0</v>
      </c>
      <c r="AI4326" s="209">
        <f>M4326+V4326-AB4326</f>
        <v>0</v>
      </c>
      <c r="AJ4326" s="209">
        <f>N4326+W4326-AC4326</f>
        <v>0</v>
      </c>
      <c r="AK4326" s="210">
        <f>+AI4326+AJ4326</f>
        <v>0</v>
      </c>
      <c r="AL4326" s="210">
        <f>+AH4326+AK4326</f>
        <v>0</v>
      </c>
      <c r="AM4326" s="213">
        <v>0</v>
      </c>
      <c r="AN4326" s="213">
        <v>0</v>
      </c>
      <c r="AO4326" s="210">
        <f>+AM4326+AN4326</f>
        <v>0</v>
      </c>
      <c r="AP4326" s="213">
        <v>0</v>
      </c>
      <c r="AQ4326" s="213">
        <v>0</v>
      </c>
      <c r="AR4326" s="210">
        <f>+AP4326+AQ4326</f>
        <v>0</v>
      </c>
      <c r="AS4326" s="210">
        <f>+AO4326+AR4326</f>
        <v>0</v>
      </c>
      <c r="AT4326" s="213">
        <v>0</v>
      </c>
      <c r="AU4326" s="213">
        <v>0</v>
      </c>
      <c r="AV4326" s="210">
        <f>+AT4326+AU4326</f>
        <v>0</v>
      </c>
      <c r="AW4326" s="213">
        <v>0</v>
      </c>
      <c r="AX4326" s="213">
        <v>0</v>
      </c>
      <c r="AY4326" s="210">
        <f>+AW4326+AX4326</f>
        <v>0</v>
      </c>
      <c r="AZ4326" s="210">
        <f>+AV4326+AY4326</f>
        <v>0</v>
      </c>
      <c r="BA4326" s="213">
        <v>0</v>
      </c>
      <c r="BB4326" s="213">
        <v>0</v>
      </c>
      <c r="BC4326" s="210">
        <f>+BA4326+BB4326</f>
        <v>0</v>
      </c>
      <c r="BD4326" s="213">
        <v>0</v>
      </c>
      <c r="BE4326" s="213">
        <v>0</v>
      </c>
      <c r="BF4326" s="210">
        <f>+BD4326+BE4326</f>
        <v>0</v>
      </c>
      <c r="BG4326" s="210">
        <f>+BC4326+BF4326</f>
        <v>0</v>
      </c>
      <c r="BH4326" s="213">
        <v>0</v>
      </c>
      <c r="BI4326" s="213">
        <v>0</v>
      </c>
      <c r="BJ4326" s="210">
        <f>+BH4326+BI4326</f>
        <v>0</v>
      </c>
      <c r="BK4326" s="213">
        <v>0</v>
      </c>
      <c r="BL4326" s="213">
        <v>0</v>
      </c>
      <c r="BM4326" s="210">
        <f>+BK4326+BL4326</f>
        <v>0</v>
      </c>
      <c r="BN4326" s="210">
        <f>+BJ4326+BM4326</f>
        <v>0</v>
      </c>
      <c r="BO4326" s="209">
        <f>AF4326-AM4326-AT4326-BA4326-BH4326</f>
        <v>0</v>
      </c>
      <c r="BP4326" s="209">
        <f>AG4326-AN4326-AU4326-BB4326-BI4326</f>
        <v>0</v>
      </c>
      <c r="BQ4326" s="210">
        <f>+BO4326+BP4326</f>
        <v>0</v>
      </c>
      <c r="BR4326" s="209">
        <f>AI4326-AP4326-AW4326-BD4326-BK4326</f>
        <v>0</v>
      </c>
      <c r="BS4326" s="209">
        <f>AJ4326-AQ4326-AX4326-BE4326-BL4326</f>
        <v>0</v>
      </c>
      <c r="BT4326" s="210">
        <f>+BR4326+BS4326</f>
        <v>0</v>
      </c>
      <c r="BU4326" s="210">
        <f>+BQ4326+BT4326</f>
        <v>0</v>
      </c>
      <c r="BV4326" s="215">
        <f>R4326+X4326-AD4326</f>
        <v>0</v>
      </c>
      <c r="BW4326" s="215">
        <f>S4326+Y4326-AE4326</f>
        <v>0</v>
      </c>
      <c r="BX4326" s="216">
        <v>0</v>
      </c>
      <c r="BY4326" s="216">
        <v>0</v>
      </c>
      <c r="BZ4326" s="215">
        <f>BV4326-BX4326</f>
        <v>0</v>
      </c>
      <c r="CA4326" s="217">
        <f>BW4326-BY4326</f>
        <v>0</v>
      </c>
    </row>
    <row r="4327" spans="2:79" ht="36.75" hidden="1" customHeight="1">
      <c r="B4327" s="218">
        <v>2015</v>
      </c>
      <c r="C4327" s="219">
        <v>8320</v>
      </c>
      <c r="D4327" s="218">
        <v>17</v>
      </c>
      <c r="E4327" s="218">
        <v>5000</v>
      </c>
      <c r="F4327" s="218">
        <v>5200</v>
      </c>
      <c r="G4327" s="218">
        <v>523</v>
      </c>
      <c r="H4327" s="218">
        <v>5</v>
      </c>
      <c r="I4327" s="361" t="s">
        <v>191</v>
      </c>
      <c r="J4327" s="209">
        <v>0</v>
      </c>
      <c r="K4327" s="209">
        <v>0</v>
      </c>
      <c r="L4327" s="210">
        <f>+J4327+K4327</f>
        <v>0</v>
      </c>
      <c r="M4327" s="209">
        <v>0</v>
      </c>
      <c r="N4327" s="209">
        <v>0</v>
      </c>
      <c r="O4327" s="210">
        <f>+M4327+N4327</f>
        <v>0</v>
      </c>
      <c r="P4327" s="210">
        <f>+L4327+O4327</f>
        <v>0</v>
      </c>
      <c r="Q4327" s="221" t="s">
        <v>19</v>
      </c>
      <c r="R4327" s="310"/>
      <c r="S4327" s="310"/>
      <c r="T4327" s="213">
        <v>0</v>
      </c>
      <c r="U4327" s="213">
        <v>0</v>
      </c>
      <c r="V4327" s="213">
        <v>0</v>
      </c>
      <c r="W4327" s="213">
        <v>0</v>
      </c>
      <c r="X4327" s="213"/>
      <c r="Y4327" s="213"/>
      <c r="Z4327" s="213">
        <v>0</v>
      </c>
      <c r="AA4327" s="213">
        <v>0</v>
      </c>
      <c r="AB4327" s="213">
        <v>0</v>
      </c>
      <c r="AC4327" s="213">
        <v>0</v>
      </c>
      <c r="AD4327" s="214"/>
      <c r="AE4327" s="214"/>
      <c r="AF4327" s="209">
        <f>J4327+T4327-Z4327</f>
        <v>0</v>
      </c>
      <c r="AG4327" s="209">
        <f>K4327+U4327-AA4327</f>
        <v>0</v>
      </c>
      <c r="AH4327" s="210">
        <f>+AF4327+AG4327</f>
        <v>0</v>
      </c>
      <c r="AI4327" s="209">
        <f>M4327+V4327-AB4327</f>
        <v>0</v>
      </c>
      <c r="AJ4327" s="209">
        <f>N4327+W4327-AC4327</f>
        <v>0</v>
      </c>
      <c r="AK4327" s="210">
        <f>+AI4327+AJ4327</f>
        <v>0</v>
      </c>
      <c r="AL4327" s="210">
        <f>+AH4327+AK4327</f>
        <v>0</v>
      </c>
      <c r="AM4327" s="213">
        <v>0</v>
      </c>
      <c r="AN4327" s="213">
        <v>0</v>
      </c>
      <c r="AO4327" s="210">
        <f>+AM4327+AN4327</f>
        <v>0</v>
      </c>
      <c r="AP4327" s="213">
        <v>0</v>
      </c>
      <c r="AQ4327" s="213">
        <v>0</v>
      </c>
      <c r="AR4327" s="210">
        <f>+AP4327+AQ4327</f>
        <v>0</v>
      </c>
      <c r="AS4327" s="210">
        <f>+AO4327+AR4327</f>
        <v>0</v>
      </c>
      <c r="AT4327" s="213">
        <v>0</v>
      </c>
      <c r="AU4327" s="213">
        <v>0</v>
      </c>
      <c r="AV4327" s="210">
        <f>+AT4327+AU4327</f>
        <v>0</v>
      </c>
      <c r="AW4327" s="213">
        <v>0</v>
      </c>
      <c r="AX4327" s="213">
        <v>0</v>
      </c>
      <c r="AY4327" s="210">
        <f>+AW4327+AX4327</f>
        <v>0</v>
      </c>
      <c r="AZ4327" s="210">
        <f>+AV4327+AY4327</f>
        <v>0</v>
      </c>
      <c r="BA4327" s="213">
        <v>0</v>
      </c>
      <c r="BB4327" s="213">
        <v>0</v>
      </c>
      <c r="BC4327" s="210">
        <f>+BA4327+BB4327</f>
        <v>0</v>
      </c>
      <c r="BD4327" s="213">
        <v>0</v>
      </c>
      <c r="BE4327" s="213">
        <v>0</v>
      </c>
      <c r="BF4327" s="210">
        <f>+BD4327+BE4327</f>
        <v>0</v>
      </c>
      <c r="BG4327" s="210">
        <f>+BC4327+BF4327</f>
        <v>0</v>
      </c>
      <c r="BH4327" s="213">
        <v>0</v>
      </c>
      <c r="BI4327" s="213">
        <v>0</v>
      </c>
      <c r="BJ4327" s="210">
        <f>+BH4327+BI4327</f>
        <v>0</v>
      </c>
      <c r="BK4327" s="213">
        <v>0</v>
      </c>
      <c r="BL4327" s="213">
        <v>0</v>
      </c>
      <c r="BM4327" s="210">
        <f>+BK4327+BL4327</f>
        <v>0</v>
      </c>
      <c r="BN4327" s="210">
        <f>+BJ4327+BM4327</f>
        <v>0</v>
      </c>
      <c r="BO4327" s="209">
        <f>AF4327-AM4327-AT4327-BA4327-BH4327</f>
        <v>0</v>
      </c>
      <c r="BP4327" s="209">
        <f>AG4327-AN4327-AU4327-BB4327-BI4327</f>
        <v>0</v>
      </c>
      <c r="BQ4327" s="210">
        <f>+BO4327+BP4327</f>
        <v>0</v>
      </c>
      <c r="BR4327" s="209">
        <f>AI4327-AP4327-AW4327-BD4327-BK4327</f>
        <v>0</v>
      </c>
      <c r="BS4327" s="209">
        <f>AJ4327-AQ4327-AX4327-BE4327-BL4327</f>
        <v>0</v>
      </c>
      <c r="BT4327" s="210">
        <f>+BR4327+BS4327</f>
        <v>0</v>
      </c>
      <c r="BU4327" s="210">
        <f>+BQ4327+BT4327</f>
        <v>0</v>
      </c>
      <c r="BV4327" s="215">
        <f>R4327+X4327-AD4327</f>
        <v>0</v>
      </c>
      <c r="BW4327" s="215">
        <f>S4327+Y4327-AE4327</f>
        <v>0</v>
      </c>
      <c r="BX4327" s="216">
        <v>0</v>
      </c>
      <c r="BY4327" s="216">
        <v>0</v>
      </c>
      <c r="BZ4327" s="215">
        <f>BV4327-BX4327</f>
        <v>0</v>
      </c>
      <c r="CA4327" s="217">
        <f>BW4327-BY4327</f>
        <v>0</v>
      </c>
    </row>
    <row r="4328" spans="2:79" ht="36.75" hidden="1" customHeight="1">
      <c r="B4328" s="218">
        <v>2015</v>
      </c>
      <c r="C4328" s="219">
        <v>8320</v>
      </c>
      <c r="D4328" s="218">
        <v>17</v>
      </c>
      <c r="E4328" s="218">
        <v>5000</v>
      </c>
      <c r="F4328" s="218">
        <v>5200</v>
      </c>
      <c r="G4328" s="218">
        <v>523</v>
      </c>
      <c r="H4328" s="218">
        <v>6</v>
      </c>
      <c r="I4328" s="361" t="s">
        <v>190</v>
      </c>
      <c r="J4328" s="209">
        <v>0</v>
      </c>
      <c r="K4328" s="209">
        <v>0</v>
      </c>
      <c r="L4328" s="210">
        <f>+J4328+K4328</f>
        <v>0</v>
      </c>
      <c r="M4328" s="209">
        <v>0</v>
      </c>
      <c r="N4328" s="209">
        <v>0</v>
      </c>
      <c r="O4328" s="210">
        <f>+M4328+N4328</f>
        <v>0</v>
      </c>
      <c r="P4328" s="210">
        <f>+L4328+O4328</f>
        <v>0</v>
      </c>
      <c r="Q4328" s="221" t="s">
        <v>19</v>
      </c>
      <c r="R4328" s="310"/>
      <c r="S4328" s="310"/>
      <c r="T4328" s="213">
        <v>0</v>
      </c>
      <c r="U4328" s="213">
        <v>0</v>
      </c>
      <c r="V4328" s="213">
        <v>0</v>
      </c>
      <c r="W4328" s="213">
        <v>0</v>
      </c>
      <c r="X4328" s="213"/>
      <c r="Y4328" s="213"/>
      <c r="Z4328" s="213">
        <v>0</v>
      </c>
      <c r="AA4328" s="213">
        <v>0</v>
      </c>
      <c r="AB4328" s="213">
        <v>0</v>
      </c>
      <c r="AC4328" s="213">
        <v>0</v>
      </c>
      <c r="AD4328" s="214"/>
      <c r="AE4328" s="214"/>
      <c r="AF4328" s="209">
        <f>J4328+T4328-Z4328</f>
        <v>0</v>
      </c>
      <c r="AG4328" s="209">
        <f>K4328+U4328-AA4328</f>
        <v>0</v>
      </c>
      <c r="AH4328" s="210">
        <f>+AF4328+AG4328</f>
        <v>0</v>
      </c>
      <c r="AI4328" s="209">
        <f>M4328+V4328-AB4328</f>
        <v>0</v>
      </c>
      <c r="AJ4328" s="209">
        <f>N4328+W4328-AC4328</f>
        <v>0</v>
      </c>
      <c r="AK4328" s="210">
        <f>+AI4328+AJ4328</f>
        <v>0</v>
      </c>
      <c r="AL4328" s="210">
        <f>+AH4328+AK4328</f>
        <v>0</v>
      </c>
      <c r="AM4328" s="213">
        <v>0</v>
      </c>
      <c r="AN4328" s="213">
        <v>0</v>
      </c>
      <c r="AO4328" s="210">
        <f>+AM4328+AN4328</f>
        <v>0</v>
      </c>
      <c r="AP4328" s="213">
        <v>0</v>
      </c>
      <c r="AQ4328" s="213">
        <v>0</v>
      </c>
      <c r="AR4328" s="210">
        <f>+AP4328+AQ4328</f>
        <v>0</v>
      </c>
      <c r="AS4328" s="210">
        <f>+AO4328+AR4328</f>
        <v>0</v>
      </c>
      <c r="AT4328" s="213">
        <v>0</v>
      </c>
      <c r="AU4328" s="213">
        <v>0</v>
      </c>
      <c r="AV4328" s="210">
        <f>+AT4328+AU4328</f>
        <v>0</v>
      </c>
      <c r="AW4328" s="213">
        <v>0</v>
      </c>
      <c r="AX4328" s="213">
        <v>0</v>
      </c>
      <c r="AY4328" s="210">
        <f>+AW4328+AX4328</f>
        <v>0</v>
      </c>
      <c r="AZ4328" s="210">
        <f>+AV4328+AY4328</f>
        <v>0</v>
      </c>
      <c r="BA4328" s="213">
        <v>0</v>
      </c>
      <c r="BB4328" s="213">
        <v>0</v>
      </c>
      <c r="BC4328" s="210">
        <f>+BA4328+BB4328</f>
        <v>0</v>
      </c>
      <c r="BD4328" s="213">
        <v>0</v>
      </c>
      <c r="BE4328" s="213">
        <v>0</v>
      </c>
      <c r="BF4328" s="210">
        <f>+BD4328+BE4328</f>
        <v>0</v>
      </c>
      <c r="BG4328" s="210">
        <f>+BC4328+BF4328</f>
        <v>0</v>
      </c>
      <c r="BH4328" s="213">
        <v>0</v>
      </c>
      <c r="BI4328" s="213">
        <v>0</v>
      </c>
      <c r="BJ4328" s="210">
        <f>+BH4328+BI4328</f>
        <v>0</v>
      </c>
      <c r="BK4328" s="213">
        <v>0</v>
      </c>
      <c r="BL4328" s="213">
        <v>0</v>
      </c>
      <c r="BM4328" s="210">
        <f>+BK4328+BL4328</f>
        <v>0</v>
      </c>
      <c r="BN4328" s="210">
        <f>+BJ4328+BM4328</f>
        <v>0</v>
      </c>
      <c r="BO4328" s="209">
        <f>AF4328-AM4328-AT4328-BA4328-BH4328</f>
        <v>0</v>
      </c>
      <c r="BP4328" s="209">
        <f>AG4328-AN4328-AU4328-BB4328-BI4328</f>
        <v>0</v>
      </c>
      <c r="BQ4328" s="210">
        <f>+BO4328+BP4328</f>
        <v>0</v>
      </c>
      <c r="BR4328" s="209">
        <f>AI4328-AP4328-AW4328-BD4328-BK4328</f>
        <v>0</v>
      </c>
      <c r="BS4328" s="209">
        <f>AJ4328-AQ4328-AX4328-BE4328-BL4328</f>
        <v>0</v>
      </c>
      <c r="BT4328" s="210">
        <f>+BR4328+BS4328</f>
        <v>0</v>
      </c>
      <c r="BU4328" s="210">
        <f>+BQ4328+BT4328</f>
        <v>0</v>
      </c>
      <c r="BV4328" s="215">
        <f>R4328+X4328-AD4328</f>
        <v>0</v>
      </c>
      <c r="BW4328" s="215">
        <f>S4328+Y4328-AE4328</f>
        <v>0</v>
      </c>
      <c r="BX4328" s="216">
        <v>0</v>
      </c>
      <c r="BY4328" s="216">
        <v>0</v>
      </c>
      <c r="BZ4328" s="215">
        <f>BV4328-BX4328</f>
        <v>0</v>
      </c>
      <c r="CA4328" s="217">
        <f>BW4328-BY4328</f>
        <v>0</v>
      </c>
    </row>
    <row r="4329" spans="2:79" ht="36.75" hidden="1" customHeight="1">
      <c r="B4329" s="218">
        <v>2015</v>
      </c>
      <c r="C4329" s="219">
        <v>8320</v>
      </c>
      <c r="D4329" s="218">
        <v>17</v>
      </c>
      <c r="E4329" s="218">
        <v>5000</v>
      </c>
      <c r="F4329" s="218">
        <v>5200</v>
      </c>
      <c r="G4329" s="218">
        <v>523</v>
      </c>
      <c r="H4329" s="218">
        <v>7</v>
      </c>
      <c r="I4329" s="361" t="s">
        <v>189</v>
      </c>
      <c r="J4329" s="209">
        <v>0</v>
      </c>
      <c r="K4329" s="209">
        <v>0</v>
      </c>
      <c r="L4329" s="210">
        <f>+J4329+K4329</f>
        <v>0</v>
      </c>
      <c r="M4329" s="209">
        <v>0</v>
      </c>
      <c r="N4329" s="209">
        <v>0</v>
      </c>
      <c r="O4329" s="210">
        <f>+M4329+N4329</f>
        <v>0</v>
      </c>
      <c r="P4329" s="210">
        <f>+L4329+O4329</f>
        <v>0</v>
      </c>
      <c r="Q4329" s="221" t="s">
        <v>19</v>
      </c>
      <c r="R4329" s="310"/>
      <c r="S4329" s="310"/>
      <c r="T4329" s="213">
        <v>0</v>
      </c>
      <c r="U4329" s="213">
        <v>0</v>
      </c>
      <c r="V4329" s="213">
        <v>0</v>
      </c>
      <c r="W4329" s="213">
        <v>0</v>
      </c>
      <c r="X4329" s="213"/>
      <c r="Y4329" s="213"/>
      <c r="Z4329" s="213">
        <v>0</v>
      </c>
      <c r="AA4329" s="213">
        <v>0</v>
      </c>
      <c r="AB4329" s="213">
        <v>0</v>
      </c>
      <c r="AC4329" s="213">
        <v>0</v>
      </c>
      <c r="AD4329" s="214"/>
      <c r="AE4329" s="214"/>
      <c r="AF4329" s="209">
        <f>J4329+T4329-Z4329</f>
        <v>0</v>
      </c>
      <c r="AG4329" s="209">
        <f>K4329+U4329-AA4329</f>
        <v>0</v>
      </c>
      <c r="AH4329" s="210">
        <f>+AF4329+AG4329</f>
        <v>0</v>
      </c>
      <c r="AI4329" s="209">
        <f>M4329+V4329-AB4329</f>
        <v>0</v>
      </c>
      <c r="AJ4329" s="209">
        <f>N4329+W4329-AC4329</f>
        <v>0</v>
      </c>
      <c r="AK4329" s="210">
        <f>+AI4329+AJ4329</f>
        <v>0</v>
      </c>
      <c r="AL4329" s="210">
        <f>+AH4329+AK4329</f>
        <v>0</v>
      </c>
      <c r="AM4329" s="213">
        <v>0</v>
      </c>
      <c r="AN4329" s="213">
        <v>0</v>
      </c>
      <c r="AO4329" s="210">
        <f>+AM4329+AN4329</f>
        <v>0</v>
      </c>
      <c r="AP4329" s="213">
        <v>0</v>
      </c>
      <c r="AQ4329" s="213">
        <v>0</v>
      </c>
      <c r="AR4329" s="210">
        <f>+AP4329+AQ4329</f>
        <v>0</v>
      </c>
      <c r="AS4329" s="210">
        <f>+AO4329+AR4329</f>
        <v>0</v>
      </c>
      <c r="AT4329" s="213">
        <v>0</v>
      </c>
      <c r="AU4329" s="213">
        <v>0</v>
      </c>
      <c r="AV4329" s="210">
        <f>+AT4329+AU4329</f>
        <v>0</v>
      </c>
      <c r="AW4329" s="213">
        <v>0</v>
      </c>
      <c r="AX4329" s="213">
        <v>0</v>
      </c>
      <c r="AY4329" s="210">
        <f>+AW4329+AX4329</f>
        <v>0</v>
      </c>
      <c r="AZ4329" s="210">
        <f>+AV4329+AY4329</f>
        <v>0</v>
      </c>
      <c r="BA4329" s="213">
        <v>0</v>
      </c>
      <c r="BB4329" s="213">
        <v>0</v>
      </c>
      <c r="BC4329" s="210">
        <f>+BA4329+BB4329</f>
        <v>0</v>
      </c>
      <c r="BD4329" s="213">
        <v>0</v>
      </c>
      <c r="BE4329" s="213">
        <v>0</v>
      </c>
      <c r="BF4329" s="210">
        <f>+BD4329+BE4329</f>
        <v>0</v>
      </c>
      <c r="BG4329" s="210">
        <f>+BC4329+BF4329</f>
        <v>0</v>
      </c>
      <c r="BH4329" s="213">
        <v>0</v>
      </c>
      <c r="BI4329" s="213">
        <v>0</v>
      </c>
      <c r="BJ4329" s="210">
        <f>+BH4329+BI4329</f>
        <v>0</v>
      </c>
      <c r="BK4329" s="213">
        <v>0</v>
      </c>
      <c r="BL4329" s="213">
        <v>0</v>
      </c>
      <c r="BM4329" s="210">
        <f>+BK4329+BL4329</f>
        <v>0</v>
      </c>
      <c r="BN4329" s="210">
        <f>+BJ4329+BM4329</f>
        <v>0</v>
      </c>
      <c r="BO4329" s="209">
        <f>AF4329-AM4329-AT4329-BA4329-BH4329</f>
        <v>0</v>
      </c>
      <c r="BP4329" s="209">
        <f>AG4329-AN4329-AU4329-BB4329-BI4329</f>
        <v>0</v>
      </c>
      <c r="BQ4329" s="210">
        <f>+BO4329+BP4329</f>
        <v>0</v>
      </c>
      <c r="BR4329" s="209">
        <f>AI4329-AP4329-AW4329-BD4329-BK4329</f>
        <v>0</v>
      </c>
      <c r="BS4329" s="209">
        <f>AJ4329-AQ4329-AX4329-BE4329-BL4329</f>
        <v>0</v>
      </c>
      <c r="BT4329" s="210">
        <f>+BR4329+BS4329</f>
        <v>0</v>
      </c>
      <c r="BU4329" s="210">
        <f>+BQ4329+BT4329</f>
        <v>0</v>
      </c>
      <c r="BV4329" s="215">
        <f>R4329+X4329-AD4329</f>
        <v>0</v>
      </c>
      <c r="BW4329" s="215">
        <f>S4329+Y4329-AE4329</f>
        <v>0</v>
      </c>
      <c r="BX4329" s="216">
        <v>0</v>
      </c>
      <c r="BY4329" s="216">
        <v>0</v>
      </c>
      <c r="BZ4329" s="215">
        <f>BV4329-BX4329</f>
        <v>0</v>
      </c>
      <c r="CA4329" s="217">
        <f>BW4329-BY4329</f>
        <v>0</v>
      </c>
    </row>
    <row r="4330" spans="2:79" ht="36.75" hidden="1" customHeight="1">
      <c r="B4330" s="218">
        <v>2015</v>
      </c>
      <c r="C4330" s="219">
        <v>8320</v>
      </c>
      <c r="D4330" s="218">
        <v>17</v>
      </c>
      <c r="E4330" s="218">
        <v>5000</v>
      </c>
      <c r="F4330" s="218">
        <v>5200</v>
      </c>
      <c r="G4330" s="218">
        <v>523</v>
      </c>
      <c r="H4330" s="218">
        <v>8</v>
      </c>
      <c r="I4330" s="361" t="s">
        <v>188</v>
      </c>
      <c r="J4330" s="209">
        <v>0</v>
      </c>
      <c r="K4330" s="209">
        <v>0</v>
      </c>
      <c r="L4330" s="210">
        <f>+J4330+K4330</f>
        <v>0</v>
      </c>
      <c r="M4330" s="209">
        <v>0</v>
      </c>
      <c r="N4330" s="209">
        <v>0</v>
      </c>
      <c r="O4330" s="210">
        <f>+M4330+N4330</f>
        <v>0</v>
      </c>
      <c r="P4330" s="210">
        <f>+L4330+O4330</f>
        <v>0</v>
      </c>
      <c r="Q4330" s="221" t="s">
        <v>19</v>
      </c>
      <c r="R4330" s="310"/>
      <c r="S4330" s="310"/>
      <c r="T4330" s="213">
        <v>0</v>
      </c>
      <c r="U4330" s="213">
        <v>0</v>
      </c>
      <c r="V4330" s="213">
        <v>0</v>
      </c>
      <c r="W4330" s="213">
        <v>0</v>
      </c>
      <c r="X4330" s="213"/>
      <c r="Y4330" s="213"/>
      <c r="Z4330" s="213">
        <v>0</v>
      </c>
      <c r="AA4330" s="213">
        <v>0</v>
      </c>
      <c r="AB4330" s="213">
        <v>0</v>
      </c>
      <c r="AC4330" s="213">
        <v>0</v>
      </c>
      <c r="AD4330" s="214"/>
      <c r="AE4330" s="214"/>
      <c r="AF4330" s="209">
        <f>J4330+T4330-Z4330</f>
        <v>0</v>
      </c>
      <c r="AG4330" s="209">
        <f>K4330+U4330-AA4330</f>
        <v>0</v>
      </c>
      <c r="AH4330" s="210">
        <f>+AF4330+AG4330</f>
        <v>0</v>
      </c>
      <c r="AI4330" s="209">
        <f>M4330+V4330-AB4330</f>
        <v>0</v>
      </c>
      <c r="AJ4330" s="209">
        <f>N4330+W4330-AC4330</f>
        <v>0</v>
      </c>
      <c r="AK4330" s="210">
        <f>+AI4330+AJ4330</f>
        <v>0</v>
      </c>
      <c r="AL4330" s="210">
        <f>+AH4330+AK4330</f>
        <v>0</v>
      </c>
      <c r="AM4330" s="213">
        <v>0</v>
      </c>
      <c r="AN4330" s="213">
        <v>0</v>
      </c>
      <c r="AO4330" s="210">
        <f>+AM4330+AN4330</f>
        <v>0</v>
      </c>
      <c r="AP4330" s="213">
        <v>0</v>
      </c>
      <c r="AQ4330" s="213">
        <v>0</v>
      </c>
      <c r="AR4330" s="210">
        <f>+AP4330+AQ4330</f>
        <v>0</v>
      </c>
      <c r="AS4330" s="210">
        <f>+AO4330+AR4330</f>
        <v>0</v>
      </c>
      <c r="AT4330" s="213">
        <v>0</v>
      </c>
      <c r="AU4330" s="213">
        <v>0</v>
      </c>
      <c r="AV4330" s="210">
        <f>+AT4330+AU4330</f>
        <v>0</v>
      </c>
      <c r="AW4330" s="213">
        <v>0</v>
      </c>
      <c r="AX4330" s="213">
        <v>0</v>
      </c>
      <c r="AY4330" s="210">
        <f>+AW4330+AX4330</f>
        <v>0</v>
      </c>
      <c r="AZ4330" s="210">
        <f>+AV4330+AY4330</f>
        <v>0</v>
      </c>
      <c r="BA4330" s="213">
        <v>0</v>
      </c>
      <c r="BB4330" s="213">
        <v>0</v>
      </c>
      <c r="BC4330" s="210">
        <f>+BA4330+BB4330</f>
        <v>0</v>
      </c>
      <c r="BD4330" s="213">
        <v>0</v>
      </c>
      <c r="BE4330" s="213">
        <v>0</v>
      </c>
      <c r="BF4330" s="210">
        <f>+BD4330+BE4330</f>
        <v>0</v>
      </c>
      <c r="BG4330" s="210">
        <f>+BC4330+BF4330</f>
        <v>0</v>
      </c>
      <c r="BH4330" s="213">
        <v>0</v>
      </c>
      <c r="BI4330" s="213">
        <v>0</v>
      </c>
      <c r="BJ4330" s="210">
        <f>+BH4330+BI4330</f>
        <v>0</v>
      </c>
      <c r="BK4330" s="213">
        <v>0</v>
      </c>
      <c r="BL4330" s="213">
        <v>0</v>
      </c>
      <c r="BM4330" s="210">
        <f>+BK4330+BL4330</f>
        <v>0</v>
      </c>
      <c r="BN4330" s="210">
        <f>+BJ4330+BM4330</f>
        <v>0</v>
      </c>
      <c r="BO4330" s="209">
        <f>AF4330-AM4330-AT4330-BA4330-BH4330</f>
        <v>0</v>
      </c>
      <c r="BP4330" s="209">
        <f>AG4330-AN4330-AU4330-BB4330-BI4330</f>
        <v>0</v>
      </c>
      <c r="BQ4330" s="210">
        <f>+BO4330+BP4330</f>
        <v>0</v>
      </c>
      <c r="BR4330" s="209">
        <f>AI4330-AP4330-AW4330-BD4330-BK4330</f>
        <v>0</v>
      </c>
      <c r="BS4330" s="209">
        <f>AJ4330-AQ4330-AX4330-BE4330-BL4330</f>
        <v>0</v>
      </c>
      <c r="BT4330" s="210">
        <f>+BR4330+BS4330</f>
        <v>0</v>
      </c>
      <c r="BU4330" s="210">
        <f>+BQ4330+BT4330</f>
        <v>0</v>
      </c>
      <c r="BV4330" s="215">
        <f>R4330+X4330-AD4330</f>
        <v>0</v>
      </c>
      <c r="BW4330" s="215">
        <f>S4330+Y4330-AE4330</f>
        <v>0</v>
      </c>
      <c r="BX4330" s="216">
        <v>0</v>
      </c>
      <c r="BY4330" s="216">
        <v>0</v>
      </c>
      <c r="BZ4330" s="215">
        <f>BV4330-BX4330</f>
        <v>0</v>
      </c>
      <c r="CA4330" s="217">
        <f>BW4330-BY4330</f>
        <v>0</v>
      </c>
    </row>
    <row r="4331" spans="2:79" ht="36.75" hidden="1" customHeight="1">
      <c r="B4331" s="218">
        <v>2015</v>
      </c>
      <c r="C4331" s="219">
        <v>8320</v>
      </c>
      <c r="D4331" s="218">
        <v>17</v>
      </c>
      <c r="E4331" s="218">
        <v>5000</v>
      </c>
      <c r="F4331" s="218">
        <v>5200</v>
      </c>
      <c r="G4331" s="218">
        <v>523</v>
      </c>
      <c r="H4331" s="218">
        <v>9</v>
      </c>
      <c r="I4331" s="361" t="s">
        <v>187</v>
      </c>
      <c r="J4331" s="209">
        <v>0</v>
      </c>
      <c r="K4331" s="209">
        <v>0</v>
      </c>
      <c r="L4331" s="210">
        <f>+J4331+K4331</f>
        <v>0</v>
      </c>
      <c r="M4331" s="209">
        <v>0</v>
      </c>
      <c r="N4331" s="209">
        <v>0</v>
      </c>
      <c r="O4331" s="210">
        <f>+M4331+N4331</f>
        <v>0</v>
      </c>
      <c r="P4331" s="210">
        <f>+L4331+O4331</f>
        <v>0</v>
      </c>
      <c r="Q4331" s="221" t="s">
        <v>19</v>
      </c>
      <c r="R4331" s="310"/>
      <c r="S4331" s="310"/>
      <c r="T4331" s="213">
        <v>0</v>
      </c>
      <c r="U4331" s="213">
        <v>0</v>
      </c>
      <c r="V4331" s="213">
        <v>0</v>
      </c>
      <c r="W4331" s="213">
        <v>0</v>
      </c>
      <c r="X4331" s="213"/>
      <c r="Y4331" s="213"/>
      <c r="Z4331" s="213">
        <v>0</v>
      </c>
      <c r="AA4331" s="213">
        <v>0</v>
      </c>
      <c r="AB4331" s="213">
        <v>0</v>
      </c>
      <c r="AC4331" s="213">
        <v>0</v>
      </c>
      <c r="AD4331" s="214"/>
      <c r="AE4331" s="214"/>
      <c r="AF4331" s="209">
        <f>J4331+T4331-Z4331</f>
        <v>0</v>
      </c>
      <c r="AG4331" s="209">
        <f>K4331+U4331-AA4331</f>
        <v>0</v>
      </c>
      <c r="AH4331" s="210">
        <f>+AF4331+AG4331</f>
        <v>0</v>
      </c>
      <c r="AI4331" s="209">
        <f>M4331+V4331-AB4331</f>
        <v>0</v>
      </c>
      <c r="AJ4331" s="209">
        <f>N4331+W4331-AC4331</f>
        <v>0</v>
      </c>
      <c r="AK4331" s="210">
        <f>+AI4331+AJ4331</f>
        <v>0</v>
      </c>
      <c r="AL4331" s="210">
        <f>+AH4331+AK4331</f>
        <v>0</v>
      </c>
      <c r="AM4331" s="213">
        <v>0</v>
      </c>
      <c r="AN4331" s="213">
        <v>0</v>
      </c>
      <c r="AO4331" s="210">
        <f>+AM4331+AN4331</f>
        <v>0</v>
      </c>
      <c r="AP4331" s="213">
        <v>0</v>
      </c>
      <c r="AQ4331" s="213">
        <v>0</v>
      </c>
      <c r="AR4331" s="210">
        <f>+AP4331+AQ4331</f>
        <v>0</v>
      </c>
      <c r="AS4331" s="210">
        <f>+AO4331+AR4331</f>
        <v>0</v>
      </c>
      <c r="AT4331" s="213">
        <v>0</v>
      </c>
      <c r="AU4331" s="213">
        <v>0</v>
      </c>
      <c r="AV4331" s="210">
        <f>+AT4331+AU4331</f>
        <v>0</v>
      </c>
      <c r="AW4331" s="213">
        <v>0</v>
      </c>
      <c r="AX4331" s="213">
        <v>0</v>
      </c>
      <c r="AY4331" s="210">
        <f>+AW4331+AX4331</f>
        <v>0</v>
      </c>
      <c r="AZ4331" s="210">
        <f>+AV4331+AY4331</f>
        <v>0</v>
      </c>
      <c r="BA4331" s="213">
        <v>0</v>
      </c>
      <c r="BB4331" s="213">
        <v>0</v>
      </c>
      <c r="BC4331" s="210">
        <f>+BA4331+BB4331</f>
        <v>0</v>
      </c>
      <c r="BD4331" s="213">
        <v>0</v>
      </c>
      <c r="BE4331" s="213">
        <v>0</v>
      </c>
      <c r="BF4331" s="210">
        <f>+BD4331+BE4331</f>
        <v>0</v>
      </c>
      <c r="BG4331" s="210">
        <f>+BC4331+BF4331</f>
        <v>0</v>
      </c>
      <c r="BH4331" s="213">
        <v>0</v>
      </c>
      <c r="BI4331" s="213">
        <v>0</v>
      </c>
      <c r="BJ4331" s="210">
        <f>+BH4331+BI4331</f>
        <v>0</v>
      </c>
      <c r="BK4331" s="213">
        <v>0</v>
      </c>
      <c r="BL4331" s="213">
        <v>0</v>
      </c>
      <c r="BM4331" s="210">
        <f>+BK4331+BL4331</f>
        <v>0</v>
      </c>
      <c r="BN4331" s="210">
        <f>+BJ4331+BM4331</f>
        <v>0</v>
      </c>
      <c r="BO4331" s="209">
        <f>AF4331-AM4331-AT4331-BA4331-BH4331</f>
        <v>0</v>
      </c>
      <c r="BP4331" s="209">
        <f>AG4331-AN4331-AU4331-BB4331-BI4331</f>
        <v>0</v>
      </c>
      <c r="BQ4331" s="210">
        <f>+BO4331+BP4331</f>
        <v>0</v>
      </c>
      <c r="BR4331" s="209">
        <f>AI4331-AP4331-AW4331-BD4331-BK4331</f>
        <v>0</v>
      </c>
      <c r="BS4331" s="209">
        <f>AJ4331-AQ4331-AX4331-BE4331-BL4331</f>
        <v>0</v>
      </c>
      <c r="BT4331" s="210">
        <f>+BR4331+BS4331</f>
        <v>0</v>
      </c>
      <c r="BU4331" s="210">
        <f>+BQ4331+BT4331</f>
        <v>0</v>
      </c>
      <c r="BV4331" s="215">
        <f>R4331+X4331-AD4331</f>
        <v>0</v>
      </c>
      <c r="BW4331" s="215">
        <f>S4331+Y4331-AE4331</f>
        <v>0</v>
      </c>
      <c r="BX4331" s="216">
        <v>0</v>
      </c>
      <c r="BY4331" s="216">
        <v>0</v>
      </c>
      <c r="BZ4331" s="215">
        <f>BV4331-BX4331</f>
        <v>0</v>
      </c>
      <c r="CA4331" s="217">
        <f>BW4331-BY4331</f>
        <v>0</v>
      </c>
    </row>
    <row r="4332" spans="2:79" ht="36.75" hidden="1" customHeight="1">
      <c r="B4332" s="218">
        <v>2015</v>
      </c>
      <c r="C4332" s="219">
        <v>8320</v>
      </c>
      <c r="D4332" s="218">
        <v>17</v>
      </c>
      <c r="E4332" s="218">
        <v>5000</v>
      </c>
      <c r="F4332" s="218">
        <v>5200</v>
      </c>
      <c r="G4332" s="218">
        <v>523</v>
      </c>
      <c r="H4332" s="218">
        <v>10</v>
      </c>
      <c r="I4332" s="361" t="s">
        <v>186</v>
      </c>
      <c r="J4332" s="209">
        <v>0</v>
      </c>
      <c r="K4332" s="209">
        <v>0</v>
      </c>
      <c r="L4332" s="210">
        <f>+J4332+K4332</f>
        <v>0</v>
      </c>
      <c r="M4332" s="209">
        <v>0</v>
      </c>
      <c r="N4332" s="209">
        <v>0</v>
      </c>
      <c r="O4332" s="210">
        <f>+M4332+N4332</f>
        <v>0</v>
      </c>
      <c r="P4332" s="210">
        <f>+L4332+O4332</f>
        <v>0</v>
      </c>
      <c r="Q4332" s="221" t="s">
        <v>19</v>
      </c>
      <c r="R4332" s="310"/>
      <c r="S4332" s="310"/>
      <c r="T4332" s="213">
        <v>0</v>
      </c>
      <c r="U4332" s="213">
        <v>0</v>
      </c>
      <c r="V4332" s="213">
        <v>0</v>
      </c>
      <c r="W4332" s="213">
        <v>0</v>
      </c>
      <c r="X4332" s="213"/>
      <c r="Y4332" s="213"/>
      <c r="Z4332" s="213">
        <v>0</v>
      </c>
      <c r="AA4332" s="213">
        <v>0</v>
      </c>
      <c r="AB4332" s="213">
        <v>0</v>
      </c>
      <c r="AC4332" s="213">
        <v>0</v>
      </c>
      <c r="AD4332" s="214"/>
      <c r="AE4332" s="214"/>
      <c r="AF4332" s="209">
        <f>J4332+T4332-Z4332</f>
        <v>0</v>
      </c>
      <c r="AG4332" s="209">
        <f>K4332+U4332-AA4332</f>
        <v>0</v>
      </c>
      <c r="AH4332" s="210">
        <f>+AF4332+AG4332</f>
        <v>0</v>
      </c>
      <c r="AI4332" s="209">
        <f>M4332+V4332-AB4332</f>
        <v>0</v>
      </c>
      <c r="AJ4332" s="209">
        <f>N4332+W4332-AC4332</f>
        <v>0</v>
      </c>
      <c r="AK4332" s="210">
        <f>+AI4332+AJ4332</f>
        <v>0</v>
      </c>
      <c r="AL4332" s="210">
        <f>+AH4332+AK4332</f>
        <v>0</v>
      </c>
      <c r="AM4332" s="213">
        <v>0</v>
      </c>
      <c r="AN4332" s="213">
        <v>0</v>
      </c>
      <c r="AO4332" s="210">
        <f>+AM4332+AN4332</f>
        <v>0</v>
      </c>
      <c r="AP4332" s="213">
        <v>0</v>
      </c>
      <c r="AQ4332" s="213">
        <v>0</v>
      </c>
      <c r="AR4332" s="210">
        <f>+AP4332+AQ4332</f>
        <v>0</v>
      </c>
      <c r="AS4332" s="210">
        <f>+AO4332+AR4332</f>
        <v>0</v>
      </c>
      <c r="AT4332" s="213">
        <v>0</v>
      </c>
      <c r="AU4332" s="213">
        <v>0</v>
      </c>
      <c r="AV4332" s="210">
        <f>+AT4332+AU4332</f>
        <v>0</v>
      </c>
      <c r="AW4332" s="213">
        <v>0</v>
      </c>
      <c r="AX4332" s="213">
        <v>0</v>
      </c>
      <c r="AY4332" s="210">
        <f>+AW4332+AX4332</f>
        <v>0</v>
      </c>
      <c r="AZ4332" s="210">
        <f>+AV4332+AY4332</f>
        <v>0</v>
      </c>
      <c r="BA4332" s="213">
        <v>0</v>
      </c>
      <c r="BB4332" s="213">
        <v>0</v>
      </c>
      <c r="BC4332" s="210">
        <f>+BA4332+BB4332</f>
        <v>0</v>
      </c>
      <c r="BD4332" s="213">
        <v>0</v>
      </c>
      <c r="BE4332" s="213">
        <v>0</v>
      </c>
      <c r="BF4332" s="210">
        <f>+BD4332+BE4332</f>
        <v>0</v>
      </c>
      <c r="BG4332" s="210">
        <f>+BC4332+BF4332</f>
        <v>0</v>
      </c>
      <c r="BH4332" s="213">
        <v>0</v>
      </c>
      <c r="BI4332" s="213">
        <v>0</v>
      </c>
      <c r="BJ4332" s="210">
        <f>+BH4332+BI4332</f>
        <v>0</v>
      </c>
      <c r="BK4332" s="213">
        <v>0</v>
      </c>
      <c r="BL4332" s="213">
        <v>0</v>
      </c>
      <c r="BM4332" s="210">
        <f>+BK4332+BL4332</f>
        <v>0</v>
      </c>
      <c r="BN4332" s="210">
        <f>+BJ4332+BM4332</f>
        <v>0</v>
      </c>
      <c r="BO4332" s="209">
        <f>AF4332-AM4332-AT4332-BA4332-BH4332</f>
        <v>0</v>
      </c>
      <c r="BP4332" s="209">
        <f>AG4332-AN4332-AU4332-BB4332-BI4332</f>
        <v>0</v>
      </c>
      <c r="BQ4332" s="210">
        <f>+BO4332+BP4332</f>
        <v>0</v>
      </c>
      <c r="BR4332" s="209">
        <f>AI4332-AP4332-AW4332-BD4332-BK4332</f>
        <v>0</v>
      </c>
      <c r="BS4332" s="209">
        <f>AJ4332-AQ4332-AX4332-BE4332-BL4332</f>
        <v>0</v>
      </c>
      <c r="BT4332" s="210">
        <f>+BR4332+BS4332</f>
        <v>0</v>
      </c>
      <c r="BU4332" s="210">
        <f>+BQ4332+BT4332</f>
        <v>0</v>
      </c>
      <c r="BV4332" s="215">
        <f>R4332+X4332-AD4332</f>
        <v>0</v>
      </c>
      <c r="BW4332" s="215">
        <f>S4332+Y4332-AE4332</f>
        <v>0</v>
      </c>
      <c r="BX4332" s="216">
        <v>0</v>
      </c>
      <c r="BY4332" s="216">
        <v>0</v>
      </c>
      <c r="BZ4332" s="215">
        <f>BV4332-BX4332</f>
        <v>0</v>
      </c>
      <c r="CA4332" s="217">
        <f>BW4332-BY4332</f>
        <v>0</v>
      </c>
    </row>
    <row r="4333" spans="2:79" ht="36.75" hidden="1" customHeight="1">
      <c r="B4333" s="218">
        <v>2015</v>
      </c>
      <c r="C4333" s="219">
        <v>8320</v>
      </c>
      <c r="D4333" s="218">
        <v>17</v>
      </c>
      <c r="E4333" s="218">
        <v>5000</v>
      </c>
      <c r="F4333" s="218">
        <v>5200</v>
      </c>
      <c r="G4333" s="218">
        <v>523</v>
      </c>
      <c r="H4333" s="218">
        <v>11</v>
      </c>
      <c r="I4333" s="361" t="s">
        <v>185</v>
      </c>
      <c r="J4333" s="209">
        <v>0</v>
      </c>
      <c r="K4333" s="209">
        <v>0</v>
      </c>
      <c r="L4333" s="210">
        <f>+J4333+K4333</f>
        <v>0</v>
      </c>
      <c r="M4333" s="209">
        <v>0</v>
      </c>
      <c r="N4333" s="209">
        <v>0</v>
      </c>
      <c r="O4333" s="210">
        <f>+M4333+N4333</f>
        <v>0</v>
      </c>
      <c r="P4333" s="210">
        <f>+L4333+O4333</f>
        <v>0</v>
      </c>
      <c r="Q4333" s="221" t="s">
        <v>19</v>
      </c>
      <c r="R4333" s="310"/>
      <c r="S4333" s="310"/>
      <c r="T4333" s="213">
        <v>0</v>
      </c>
      <c r="U4333" s="213">
        <v>0</v>
      </c>
      <c r="V4333" s="213">
        <v>0</v>
      </c>
      <c r="W4333" s="213">
        <v>0</v>
      </c>
      <c r="X4333" s="213"/>
      <c r="Y4333" s="213"/>
      <c r="Z4333" s="213">
        <v>0</v>
      </c>
      <c r="AA4333" s="213">
        <v>0</v>
      </c>
      <c r="AB4333" s="213">
        <v>0</v>
      </c>
      <c r="AC4333" s="213">
        <v>0</v>
      </c>
      <c r="AD4333" s="214"/>
      <c r="AE4333" s="214"/>
      <c r="AF4333" s="209">
        <f>J4333+T4333-Z4333</f>
        <v>0</v>
      </c>
      <c r="AG4333" s="209">
        <f>K4333+U4333-AA4333</f>
        <v>0</v>
      </c>
      <c r="AH4333" s="210">
        <f>+AF4333+AG4333</f>
        <v>0</v>
      </c>
      <c r="AI4333" s="209">
        <f>M4333+V4333-AB4333</f>
        <v>0</v>
      </c>
      <c r="AJ4333" s="209">
        <f>N4333+W4333-AC4333</f>
        <v>0</v>
      </c>
      <c r="AK4333" s="210">
        <f>+AI4333+AJ4333</f>
        <v>0</v>
      </c>
      <c r="AL4333" s="210">
        <f>+AH4333+AK4333</f>
        <v>0</v>
      </c>
      <c r="AM4333" s="213">
        <v>0</v>
      </c>
      <c r="AN4333" s="213">
        <v>0</v>
      </c>
      <c r="AO4333" s="210">
        <f>+AM4333+AN4333</f>
        <v>0</v>
      </c>
      <c r="AP4333" s="213">
        <v>0</v>
      </c>
      <c r="AQ4333" s="213">
        <v>0</v>
      </c>
      <c r="AR4333" s="210">
        <f>+AP4333+AQ4333</f>
        <v>0</v>
      </c>
      <c r="AS4333" s="210">
        <f>+AO4333+AR4333</f>
        <v>0</v>
      </c>
      <c r="AT4333" s="213">
        <v>0</v>
      </c>
      <c r="AU4333" s="213">
        <v>0</v>
      </c>
      <c r="AV4333" s="210">
        <f>+AT4333+AU4333</f>
        <v>0</v>
      </c>
      <c r="AW4333" s="213">
        <v>0</v>
      </c>
      <c r="AX4333" s="213">
        <v>0</v>
      </c>
      <c r="AY4333" s="210">
        <f>+AW4333+AX4333</f>
        <v>0</v>
      </c>
      <c r="AZ4333" s="210">
        <f>+AV4333+AY4333</f>
        <v>0</v>
      </c>
      <c r="BA4333" s="213">
        <v>0</v>
      </c>
      <c r="BB4333" s="213">
        <v>0</v>
      </c>
      <c r="BC4333" s="210">
        <f>+BA4333+BB4333</f>
        <v>0</v>
      </c>
      <c r="BD4333" s="213">
        <v>0</v>
      </c>
      <c r="BE4333" s="213">
        <v>0</v>
      </c>
      <c r="BF4333" s="210">
        <f>+BD4333+BE4333</f>
        <v>0</v>
      </c>
      <c r="BG4333" s="210">
        <f>+BC4333+BF4333</f>
        <v>0</v>
      </c>
      <c r="BH4333" s="213">
        <v>0</v>
      </c>
      <c r="BI4333" s="213">
        <v>0</v>
      </c>
      <c r="BJ4333" s="210">
        <f>+BH4333+BI4333</f>
        <v>0</v>
      </c>
      <c r="BK4333" s="213">
        <v>0</v>
      </c>
      <c r="BL4333" s="213">
        <v>0</v>
      </c>
      <c r="BM4333" s="210">
        <f>+BK4333+BL4333</f>
        <v>0</v>
      </c>
      <c r="BN4333" s="210">
        <f>+BJ4333+BM4333</f>
        <v>0</v>
      </c>
      <c r="BO4333" s="209">
        <f>AF4333-AM4333-AT4333-BA4333-BH4333</f>
        <v>0</v>
      </c>
      <c r="BP4333" s="209">
        <f>AG4333-AN4333-AU4333-BB4333-BI4333</f>
        <v>0</v>
      </c>
      <c r="BQ4333" s="210">
        <f>+BO4333+BP4333</f>
        <v>0</v>
      </c>
      <c r="BR4333" s="209">
        <f>AI4333-AP4333-AW4333-BD4333-BK4333</f>
        <v>0</v>
      </c>
      <c r="BS4333" s="209">
        <f>AJ4333-AQ4333-AX4333-BE4333-BL4333</f>
        <v>0</v>
      </c>
      <c r="BT4333" s="210">
        <f>+BR4333+BS4333</f>
        <v>0</v>
      </c>
      <c r="BU4333" s="210">
        <f>+BQ4333+BT4333</f>
        <v>0</v>
      </c>
      <c r="BV4333" s="215">
        <f>R4333+X4333-AD4333</f>
        <v>0</v>
      </c>
      <c r="BW4333" s="215">
        <f>S4333+Y4333-AE4333</f>
        <v>0</v>
      </c>
      <c r="BX4333" s="216">
        <v>0</v>
      </c>
      <c r="BY4333" s="216">
        <v>0</v>
      </c>
      <c r="BZ4333" s="215">
        <f>BV4333-BX4333</f>
        <v>0</v>
      </c>
      <c r="CA4333" s="217">
        <f>BW4333-BY4333</f>
        <v>0</v>
      </c>
    </row>
    <row r="4334" spans="2:79" ht="36.75" hidden="1" customHeight="1">
      <c r="B4334" s="218">
        <v>2015</v>
      </c>
      <c r="C4334" s="219">
        <v>8320</v>
      </c>
      <c r="D4334" s="218">
        <v>17</v>
      </c>
      <c r="E4334" s="218">
        <v>5000</v>
      </c>
      <c r="F4334" s="218">
        <v>5200</v>
      </c>
      <c r="G4334" s="218">
        <v>523</v>
      </c>
      <c r="H4334" s="218">
        <v>12</v>
      </c>
      <c r="I4334" s="361" t="s">
        <v>184</v>
      </c>
      <c r="J4334" s="209">
        <v>0</v>
      </c>
      <c r="K4334" s="209">
        <v>0</v>
      </c>
      <c r="L4334" s="210">
        <f>+J4334+K4334</f>
        <v>0</v>
      </c>
      <c r="M4334" s="209">
        <v>0</v>
      </c>
      <c r="N4334" s="209">
        <v>0</v>
      </c>
      <c r="O4334" s="210">
        <f>+M4334+N4334</f>
        <v>0</v>
      </c>
      <c r="P4334" s="210">
        <f>+L4334+O4334</f>
        <v>0</v>
      </c>
      <c r="Q4334" s="221" t="s">
        <v>19</v>
      </c>
      <c r="R4334" s="310"/>
      <c r="S4334" s="310"/>
      <c r="T4334" s="213">
        <v>0</v>
      </c>
      <c r="U4334" s="213">
        <v>0</v>
      </c>
      <c r="V4334" s="213">
        <v>0</v>
      </c>
      <c r="W4334" s="213">
        <v>0</v>
      </c>
      <c r="X4334" s="213"/>
      <c r="Y4334" s="213"/>
      <c r="Z4334" s="213">
        <v>0</v>
      </c>
      <c r="AA4334" s="213">
        <v>0</v>
      </c>
      <c r="AB4334" s="213">
        <v>0</v>
      </c>
      <c r="AC4334" s="213">
        <v>0</v>
      </c>
      <c r="AD4334" s="214"/>
      <c r="AE4334" s="214"/>
      <c r="AF4334" s="209">
        <f>J4334+T4334-Z4334</f>
        <v>0</v>
      </c>
      <c r="AG4334" s="209">
        <f>K4334+U4334-AA4334</f>
        <v>0</v>
      </c>
      <c r="AH4334" s="210">
        <f>+AF4334+AG4334</f>
        <v>0</v>
      </c>
      <c r="AI4334" s="209">
        <f>M4334+V4334-AB4334</f>
        <v>0</v>
      </c>
      <c r="AJ4334" s="209">
        <f>N4334+W4334-AC4334</f>
        <v>0</v>
      </c>
      <c r="AK4334" s="210">
        <f>+AI4334+AJ4334</f>
        <v>0</v>
      </c>
      <c r="AL4334" s="210">
        <f>+AH4334+AK4334</f>
        <v>0</v>
      </c>
      <c r="AM4334" s="213">
        <v>0</v>
      </c>
      <c r="AN4334" s="213">
        <v>0</v>
      </c>
      <c r="AO4334" s="210">
        <f>+AM4334+AN4334</f>
        <v>0</v>
      </c>
      <c r="AP4334" s="213">
        <v>0</v>
      </c>
      <c r="AQ4334" s="213">
        <v>0</v>
      </c>
      <c r="AR4334" s="210">
        <f>+AP4334+AQ4334</f>
        <v>0</v>
      </c>
      <c r="AS4334" s="210">
        <f>+AO4334+AR4334</f>
        <v>0</v>
      </c>
      <c r="AT4334" s="213">
        <v>0</v>
      </c>
      <c r="AU4334" s="213">
        <v>0</v>
      </c>
      <c r="AV4334" s="210">
        <f>+AT4334+AU4334</f>
        <v>0</v>
      </c>
      <c r="AW4334" s="213">
        <v>0</v>
      </c>
      <c r="AX4334" s="213">
        <v>0</v>
      </c>
      <c r="AY4334" s="210">
        <f>+AW4334+AX4334</f>
        <v>0</v>
      </c>
      <c r="AZ4334" s="210">
        <f>+AV4334+AY4334</f>
        <v>0</v>
      </c>
      <c r="BA4334" s="213">
        <v>0</v>
      </c>
      <c r="BB4334" s="213">
        <v>0</v>
      </c>
      <c r="BC4334" s="210">
        <f>+BA4334+BB4334</f>
        <v>0</v>
      </c>
      <c r="BD4334" s="213">
        <v>0</v>
      </c>
      <c r="BE4334" s="213">
        <v>0</v>
      </c>
      <c r="BF4334" s="210">
        <f>+BD4334+BE4334</f>
        <v>0</v>
      </c>
      <c r="BG4334" s="210">
        <f>+BC4334+BF4334</f>
        <v>0</v>
      </c>
      <c r="BH4334" s="213">
        <v>0</v>
      </c>
      <c r="BI4334" s="213">
        <v>0</v>
      </c>
      <c r="BJ4334" s="210">
        <f>+BH4334+BI4334</f>
        <v>0</v>
      </c>
      <c r="BK4334" s="213">
        <v>0</v>
      </c>
      <c r="BL4334" s="213">
        <v>0</v>
      </c>
      <c r="BM4334" s="210">
        <f>+BK4334+BL4334</f>
        <v>0</v>
      </c>
      <c r="BN4334" s="210">
        <f>+BJ4334+BM4334</f>
        <v>0</v>
      </c>
      <c r="BO4334" s="209">
        <f>AF4334-AM4334-AT4334-BA4334-BH4334</f>
        <v>0</v>
      </c>
      <c r="BP4334" s="209">
        <f>AG4334-AN4334-AU4334-BB4334-BI4334</f>
        <v>0</v>
      </c>
      <c r="BQ4334" s="210">
        <f>+BO4334+BP4334</f>
        <v>0</v>
      </c>
      <c r="BR4334" s="209">
        <f>AI4334-AP4334-AW4334-BD4334-BK4334</f>
        <v>0</v>
      </c>
      <c r="BS4334" s="209">
        <f>AJ4334-AQ4334-AX4334-BE4334-BL4334</f>
        <v>0</v>
      </c>
      <c r="BT4334" s="210">
        <f>+BR4334+BS4334</f>
        <v>0</v>
      </c>
      <c r="BU4334" s="210">
        <f>+BQ4334+BT4334</f>
        <v>0</v>
      </c>
      <c r="BV4334" s="215">
        <f>R4334+X4334-AD4334</f>
        <v>0</v>
      </c>
      <c r="BW4334" s="215">
        <f>S4334+Y4334-AE4334</f>
        <v>0</v>
      </c>
      <c r="BX4334" s="216">
        <v>0</v>
      </c>
      <c r="BY4334" s="216">
        <v>0</v>
      </c>
      <c r="BZ4334" s="215">
        <f>BV4334-BX4334</f>
        <v>0</v>
      </c>
      <c r="CA4334" s="217">
        <f>BW4334-BY4334</f>
        <v>0</v>
      </c>
    </row>
    <row r="4335" spans="2:79" ht="36.75" customHeight="1">
      <c r="B4335" s="188">
        <v>2015</v>
      </c>
      <c r="C4335" s="189">
        <v>8320</v>
      </c>
      <c r="D4335" s="188">
        <v>17</v>
      </c>
      <c r="E4335" s="188">
        <v>5000</v>
      </c>
      <c r="F4335" s="188">
        <v>5300</v>
      </c>
      <c r="G4335" s="188"/>
      <c r="H4335" s="188"/>
      <c r="I4335" s="190" t="s">
        <v>183</v>
      </c>
      <c r="J4335" s="191">
        <f>+J4336+J4428</f>
        <v>31000</v>
      </c>
      <c r="K4335" s="191">
        <f>+K4336+K4428</f>
        <v>0</v>
      </c>
      <c r="L4335" s="191">
        <f>+J4335+K4335</f>
        <v>31000</v>
      </c>
      <c r="M4335" s="191">
        <f>+M4336+M4428</f>
        <v>0</v>
      </c>
      <c r="N4335" s="191">
        <f>+N4336+N4428</f>
        <v>0</v>
      </c>
      <c r="O4335" s="191">
        <f>+M4335+N4335</f>
        <v>0</v>
      </c>
      <c r="P4335" s="191">
        <f>+L4335+O4335</f>
        <v>31000</v>
      </c>
      <c r="Q4335" s="191"/>
      <c r="R4335" s="308"/>
      <c r="S4335" s="308"/>
      <c r="T4335" s="191">
        <f>+T4336+T4428</f>
        <v>0</v>
      </c>
      <c r="U4335" s="191">
        <f>+U4336+U4428</f>
        <v>0</v>
      </c>
      <c r="V4335" s="191">
        <f>+V4336+V4428</f>
        <v>0</v>
      </c>
      <c r="W4335" s="191">
        <f>+W4336+W4428</f>
        <v>0</v>
      </c>
      <c r="X4335" s="193"/>
      <c r="Y4335" s="193"/>
      <c r="Z4335" s="191">
        <f>+Z4336+Z4428</f>
        <v>0</v>
      </c>
      <c r="AA4335" s="191">
        <f>+AA4336+AA4428</f>
        <v>0</v>
      </c>
      <c r="AB4335" s="191">
        <f>+AB4336+AB4428</f>
        <v>0</v>
      </c>
      <c r="AC4335" s="191">
        <f>+AC4336+AC4428</f>
        <v>0</v>
      </c>
      <c r="AD4335" s="193"/>
      <c r="AE4335" s="193"/>
      <c r="AF4335" s="191">
        <f>+AF4336+AF4428</f>
        <v>31000</v>
      </c>
      <c r="AG4335" s="191">
        <f>+AG4336+AG4428</f>
        <v>0</v>
      </c>
      <c r="AH4335" s="191">
        <f>+AF4335+AG4335</f>
        <v>31000</v>
      </c>
      <c r="AI4335" s="191">
        <f>+AI4336+AI4428</f>
        <v>0</v>
      </c>
      <c r="AJ4335" s="191">
        <f>+AJ4336+AJ4428</f>
        <v>0</v>
      </c>
      <c r="AK4335" s="191">
        <f>+AI4335+AJ4335</f>
        <v>0</v>
      </c>
      <c r="AL4335" s="191">
        <f>+AH4335+AK4335</f>
        <v>31000</v>
      </c>
      <c r="AM4335" s="191">
        <f>+AM4336+AM4428</f>
        <v>0</v>
      </c>
      <c r="AN4335" s="191">
        <f>+AN4336+AN4428</f>
        <v>0</v>
      </c>
      <c r="AO4335" s="191">
        <f>+AM4335+AN4335</f>
        <v>0</v>
      </c>
      <c r="AP4335" s="191">
        <f>+AP4336+AP4428</f>
        <v>0</v>
      </c>
      <c r="AQ4335" s="191">
        <f>+AQ4336+AQ4428</f>
        <v>0</v>
      </c>
      <c r="AR4335" s="191">
        <f>+AP4335+AQ4335</f>
        <v>0</v>
      </c>
      <c r="AS4335" s="191">
        <f>+AO4335+AR4335</f>
        <v>0</v>
      </c>
      <c r="AT4335" s="191">
        <f>+AT4336+AT4428</f>
        <v>0</v>
      </c>
      <c r="AU4335" s="191">
        <f>+AU4336+AU4428</f>
        <v>0</v>
      </c>
      <c r="AV4335" s="191">
        <f>+AT4335+AU4335</f>
        <v>0</v>
      </c>
      <c r="AW4335" s="191">
        <f>+AW4336+AW4428</f>
        <v>0</v>
      </c>
      <c r="AX4335" s="191">
        <f>+AX4336+AX4428</f>
        <v>0</v>
      </c>
      <c r="AY4335" s="191">
        <f>+AW4335+AX4335</f>
        <v>0</v>
      </c>
      <c r="AZ4335" s="191">
        <f>+AV4335+AY4335</f>
        <v>0</v>
      </c>
      <c r="BA4335" s="191">
        <f>+BA4336+BA4428</f>
        <v>0</v>
      </c>
      <c r="BB4335" s="191">
        <f>+BB4336+BB4428</f>
        <v>0</v>
      </c>
      <c r="BC4335" s="191">
        <f>+BA4335+BB4335</f>
        <v>0</v>
      </c>
      <c r="BD4335" s="191">
        <f>+BD4336+BD4428</f>
        <v>0</v>
      </c>
      <c r="BE4335" s="191">
        <f>+BE4336+BE4428</f>
        <v>0</v>
      </c>
      <c r="BF4335" s="191">
        <f>+BD4335+BE4335</f>
        <v>0</v>
      </c>
      <c r="BG4335" s="191">
        <f>+BC4335+BF4335</f>
        <v>0</v>
      </c>
      <c r="BH4335" s="191">
        <f>+BH4336+BH4428</f>
        <v>0</v>
      </c>
      <c r="BI4335" s="191">
        <f>+BI4336+BI4428</f>
        <v>0</v>
      </c>
      <c r="BJ4335" s="191">
        <f>+BH4335+BI4335</f>
        <v>0</v>
      </c>
      <c r="BK4335" s="191">
        <f>+BK4336+BK4428</f>
        <v>0</v>
      </c>
      <c r="BL4335" s="191">
        <f>+BL4336+BL4428</f>
        <v>0</v>
      </c>
      <c r="BM4335" s="191">
        <f>+BK4335+BL4335</f>
        <v>0</v>
      </c>
      <c r="BN4335" s="191">
        <f>+BJ4335+BM4335</f>
        <v>0</v>
      </c>
      <c r="BO4335" s="191">
        <f>+BO4336+BO4428</f>
        <v>31000</v>
      </c>
      <c r="BP4335" s="191">
        <f>+BP4336+BP4428</f>
        <v>0</v>
      </c>
      <c r="BQ4335" s="191">
        <f>+BO4335+BP4335</f>
        <v>31000</v>
      </c>
      <c r="BR4335" s="191">
        <f>+BR4336+BR4428</f>
        <v>0</v>
      </c>
      <c r="BS4335" s="191">
        <f>+BS4336+BS4428</f>
        <v>0</v>
      </c>
      <c r="BT4335" s="191">
        <f>+BR4335+BS4335</f>
        <v>0</v>
      </c>
      <c r="BU4335" s="191">
        <f>+BQ4335+BT4335</f>
        <v>31000</v>
      </c>
      <c r="BV4335" s="194"/>
      <c r="BW4335" s="194"/>
      <c r="BX4335" s="195"/>
      <c r="BY4335" s="195"/>
      <c r="BZ4335" s="194"/>
      <c r="CA4335" s="196"/>
    </row>
    <row r="4336" spans="2:79" ht="36.75" customHeight="1">
      <c r="B4336" s="197">
        <v>2015</v>
      </c>
      <c r="C4336" s="198">
        <v>8320</v>
      </c>
      <c r="D4336" s="197">
        <v>17</v>
      </c>
      <c r="E4336" s="197">
        <v>5000</v>
      </c>
      <c r="F4336" s="197">
        <v>5300</v>
      </c>
      <c r="G4336" s="197">
        <v>531</v>
      </c>
      <c r="H4336" s="197"/>
      <c r="I4336" s="199" t="s">
        <v>182</v>
      </c>
      <c r="J4336" s="240">
        <f>SUM(J4337:J4427)</f>
        <v>31000</v>
      </c>
      <c r="K4336" s="240">
        <f>SUM(K4337:K4427)</f>
        <v>0</v>
      </c>
      <c r="L4336" s="240">
        <f>+J4336+K4336</f>
        <v>31000</v>
      </c>
      <c r="M4336" s="240">
        <f>SUM(M4337:M4427)</f>
        <v>0</v>
      </c>
      <c r="N4336" s="240">
        <f>SUM(N4337:N4427)</f>
        <v>0</v>
      </c>
      <c r="O4336" s="240">
        <f>+M4336+N4336</f>
        <v>0</v>
      </c>
      <c r="P4336" s="240">
        <f>+L4336+O4336</f>
        <v>31000</v>
      </c>
      <c r="Q4336" s="200"/>
      <c r="R4336" s="309"/>
      <c r="S4336" s="309"/>
      <c r="T4336" s="240">
        <f>SUM(T4337:T4427)</f>
        <v>0</v>
      </c>
      <c r="U4336" s="240">
        <f>SUM(U4337:U4427)</f>
        <v>0</v>
      </c>
      <c r="V4336" s="240">
        <f>SUM(V4337:V4427)</f>
        <v>0</v>
      </c>
      <c r="W4336" s="240">
        <f>SUM(W4337:W4427)</f>
        <v>0</v>
      </c>
      <c r="X4336" s="261"/>
      <c r="Y4336" s="261"/>
      <c r="Z4336" s="240">
        <f>SUM(Z4337:Z4427)</f>
        <v>0</v>
      </c>
      <c r="AA4336" s="240">
        <f>SUM(AA4337:AA4427)</f>
        <v>0</v>
      </c>
      <c r="AB4336" s="240">
        <f>SUM(AB4337:AB4427)</f>
        <v>0</v>
      </c>
      <c r="AC4336" s="240">
        <f>SUM(AC4337:AC4427)</f>
        <v>0</v>
      </c>
      <c r="AD4336" s="261"/>
      <c r="AE4336" s="261"/>
      <c r="AF4336" s="240">
        <f>SUM(AF4337:AF4427)</f>
        <v>31000</v>
      </c>
      <c r="AG4336" s="240">
        <f>SUM(AG4337:AG4427)</f>
        <v>0</v>
      </c>
      <c r="AH4336" s="240">
        <f>+AF4336+AG4336</f>
        <v>31000</v>
      </c>
      <c r="AI4336" s="240">
        <f>SUM(AI4337:AI4427)</f>
        <v>0</v>
      </c>
      <c r="AJ4336" s="240">
        <f>SUM(AJ4337:AJ4427)</f>
        <v>0</v>
      </c>
      <c r="AK4336" s="240">
        <f>+AI4336+AJ4336</f>
        <v>0</v>
      </c>
      <c r="AL4336" s="240">
        <f>+AH4336+AK4336</f>
        <v>31000</v>
      </c>
      <c r="AM4336" s="240">
        <f>SUM(AM4337:AM4427)</f>
        <v>0</v>
      </c>
      <c r="AN4336" s="240">
        <f>SUM(AN4337:AN4427)</f>
        <v>0</v>
      </c>
      <c r="AO4336" s="240">
        <f>+AM4336+AN4336</f>
        <v>0</v>
      </c>
      <c r="AP4336" s="240">
        <f>SUM(AP4337:AP4427)</f>
        <v>0</v>
      </c>
      <c r="AQ4336" s="240">
        <f>SUM(AQ4337:AQ4427)</f>
        <v>0</v>
      </c>
      <c r="AR4336" s="240">
        <f>+AP4336+AQ4336</f>
        <v>0</v>
      </c>
      <c r="AS4336" s="240">
        <f>+AO4336+AR4336</f>
        <v>0</v>
      </c>
      <c r="AT4336" s="240">
        <f>SUM(AT4337:AT4427)</f>
        <v>0</v>
      </c>
      <c r="AU4336" s="240">
        <f>SUM(AU4337:AU4427)</f>
        <v>0</v>
      </c>
      <c r="AV4336" s="240">
        <f>+AT4336+AU4336</f>
        <v>0</v>
      </c>
      <c r="AW4336" s="240">
        <f>SUM(AW4337:AW4427)</f>
        <v>0</v>
      </c>
      <c r="AX4336" s="240">
        <f>SUM(AX4337:AX4427)</f>
        <v>0</v>
      </c>
      <c r="AY4336" s="240">
        <f>+AW4336+AX4336</f>
        <v>0</v>
      </c>
      <c r="AZ4336" s="240">
        <f>+AV4336+AY4336</f>
        <v>0</v>
      </c>
      <c r="BA4336" s="240">
        <f>SUM(BA4337:BA4427)</f>
        <v>0</v>
      </c>
      <c r="BB4336" s="240">
        <f>SUM(BB4337:BB4427)</f>
        <v>0</v>
      </c>
      <c r="BC4336" s="240">
        <f>+BA4336+BB4336</f>
        <v>0</v>
      </c>
      <c r="BD4336" s="240">
        <f>SUM(BD4337:BD4427)</f>
        <v>0</v>
      </c>
      <c r="BE4336" s="240">
        <f>SUM(BE4337:BE4427)</f>
        <v>0</v>
      </c>
      <c r="BF4336" s="240">
        <f>+BD4336+BE4336</f>
        <v>0</v>
      </c>
      <c r="BG4336" s="240">
        <f>+BC4336+BF4336</f>
        <v>0</v>
      </c>
      <c r="BH4336" s="240">
        <f>SUM(BH4337:BH4427)</f>
        <v>0</v>
      </c>
      <c r="BI4336" s="240">
        <f>SUM(BI4337:BI4427)</f>
        <v>0</v>
      </c>
      <c r="BJ4336" s="240">
        <f>+BH4336+BI4336</f>
        <v>0</v>
      </c>
      <c r="BK4336" s="240">
        <f>SUM(BK4337:BK4427)</f>
        <v>0</v>
      </c>
      <c r="BL4336" s="240">
        <f>SUM(BL4337:BL4427)</f>
        <v>0</v>
      </c>
      <c r="BM4336" s="240">
        <f>+BK4336+BL4336</f>
        <v>0</v>
      </c>
      <c r="BN4336" s="240">
        <f>+BJ4336+BM4336</f>
        <v>0</v>
      </c>
      <c r="BO4336" s="240">
        <f>SUM(BO4337:BO4427)</f>
        <v>31000</v>
      </c>
      <c r="BP4336" s="240">
        <f>SUM(BP4337:BP4427)</f>
        <v>0</v>
      </c>
      <c r="BQ4336" s="240">
        <f>+BO4336+BP4336</f>
        <v>31000</v>
      </c>
      <c r="BR4336" s="240">
        <f>SUM(BR4337:BR4427)</f>
        <v>0</v>
      </c>
      <c r="BS4336" s="240">
        <f>SUM(BS4337:BS4427)</f>
        <v>0</v>
      </c>
      <c r="BT4336" s="240">
        <f>+BR4336+BS4336</f>
        <v>0</v>
      </c>
      <c r="BU4336" s="240">
        <f>+BQ4336+BT4336</f>
        <v>31000</v>
      </c>
      <c r="BV4336" s="262"/>
      <c r="BW4336" s="262"/>
      <c r="BX4336" s="263"/>
      <c r="BY4336" s="263"/>
      <c r="BZ4336" s="262"/>
      <c r="CA4336" s="264"/>
    </row>
    <row r="4337" spans="2:79" ht="36.75" hidden="1" customHeight="1">
      <c r="B4337" s="206">
        <v>2015</v>
      </c>
      <c r="C4337" s="207">
        <v>8320</v>
      </c>
      <c r="D4337" s="206">
        <v>17</v>
      </c>
      <c r="E4337" s="206">
        <v>5000</v>
      </c>
      <c r="F4337" s="206">
        <v>5300</v>
      </c>
      <c r="G4337" s="206">
        <v>531</v>
      </c>
      <c r="H4337" s="206">
        <v>1</v>
      </c>
      <c r="I4337" s="220" t="s">
        <v>181</v>
      </c>
      <c r="J4337" s="209">
        <v>0</v>
      </c>
      <c r="K4337" s="209">
        <v>0</v>
      </c>
      <c r="L4337" s="210">
        <f>+J4337+K4337</f>
        <v>0</v>
      </c>
      <c r="M4337" s="209">
        <v>0</v>
      </c>
      <c r="N4337" s="209">
        <v>0</v>
      </c>
      <c r="O4337" s="210">
        <f>+M4337+N4337</f>
        <v>0</v>
      </c>
      <c r="P4337" s="210">
        <f>+L4337+O4337</f>
        <v>0</v>
      </c>
      <c r="Q4337" s="254" t="s">
        <v>19</v>
      </c>
      <c r="R4337" s="310"/>
      <c r="S4337" s="310"/>
      <c r="T4337" s="213">
        <v>0</v>
      </c>
      <c r="U4337" s="213">
        <v>0</v>
      </c>
      <c r="V4337" s="213">
        <v>0</v>
      </c>
      <c r="W4337" s="213">
        <v>0</v>
      </c>
      <c r="X4337" s="213"/>
      <c r="Y4337" s="213"/>
      <c r="Z4337" s="213">
        <v>0</v>
      </c>
      <c r="AA4337" s="213">
        <v>0</v>
      </c>
      <c r="AB4337" s="213">
        <v>0</v>
      </c>
      <c r="AC4337" s="213">
        <v>0</v>
      </c>
      <c r="AD4337" s="214"/>
      <c r="AE4337" s="214"/>
      <c r="AF4337" s="209">
        <f>J4337+T4337-Z4337</f>
        <v>0</v>
      </c>
      <c r="AG4337" s="209">
        <f>K4337+U4337-AA4337</f>
        <v>0</v>
      </c>
      <c r="AH4337" s="210">
        <f>+AF4337+AG4337</f>
        <v>0</v>
      </c>
      <c r="AI4337" s="209">
        <f>M4337+V4337-AB4337</f>
        <v>0</v>
      </c>
      <c r="AJ4337" s="209">
        <f>N4337+W4337-AC4337</f>
        <v>0</v>
      </c>
      <c r="AK4337" s="210">
        <f>+AI4337+AJ4337</f>
        <v>0</v>
      </c>
      <c r="AL4337" s="210">
        <f>+AH4337+AK4337</f>
        <v>0</v>
      </c>
      <c r="AM4337" s="213">
        <v>0</v>
      </c>
      <c r="AN4337" s="213">
        <v>0</v>
      </c>
      <c r="AO4337" s="210">
        <f>+AM4337+AN4337</f>
        <v>0</v>
      </c>
      <c r="AP4337" s="213">
        <v>0</v>
      </c>
      <c r="AQ4337" s="213">
        <v>0</v>
      </c>
      <c r="AR4337" s="210">
        <f>+AP4337+AQ4337</f>
        <v>0</v>
      </c>
      <c r="AS4337" s="210">
        <f>+AO4337+AR4337</f>
        <v>0</v>
      </c>
      <c r="AT4337" s="213">
        <v>0</v>
      </c>
      <c r="AU4337" s="213">
        <v>0</v>
      </c>
      <c r="AV4337" s="210">
        <f>+AT4337+AU4337</f>
        <v>0</v>
      </c>
      <c r="AW4337" s="213">
        <v>0</v>
      </c>
      <c r="AX4337" s="213">
        <v>0</v>
      </c>
      <c r="AY4337" s="210">
        <f>+AW4337+AX4337</f>
        <v>0</v>
      </c>
      <c r="AZ4337" s="210">
        <f>+AV4337+AY4337</f>
        <v>0</v>
      </c>
      <c r="BA4337" s="213">
        <v>0</v>
      </c>
      <c r="BB4337" s="213">
        <v>0</v>
      </c>
      <c r="BC4337" s="210">
        <f>+BA4337+BB4337</f>
        <v>0</v>
      </c>
      <c r="BD4337" s="213">
        <v>0</v>
      </c>
      <c r="BE4337" s="213">
        <v>0</v>
      </c>
      <c r="BF4337" s="210">
        <f>+BD4337+BE4337</f>
        <v>0</v>
      </c>
      <c r="BG4337" s="210">
        <f>+BC4337+BF4337</f>
        <v>0</v>
      </c>
      <c r="BH4337" s="213">
        <v>0</v>
      </c>
      <c r="BI4337" s="213">
        <v>0</v>
      </c>
      <c r="BJ4337" s="210">
        <f>+BH4337+BI4337</f>
        <v>0</v>
      </c>
      <c r="BK4337" s="213">
        <v>0</v>
      </c>
      <c r="BL4337" s="213">
        <v>0</v>
      </c>
      <c r="BM4337" s="210">
        <f>+BK4337+BL4337</f>
        <v>0</v>
      </c>
      <c r="BN4337" s="210">
        <f>+BJ4337+BM4337</f>
        <v>0</v>
      </c>
      <c r="BO4337" s="209">
        <f>AF4337-AM4337-AT4337-BA4337-BH4337</f>
        <v>0</v>
      </c>
      <c r="BP4337" s="209">
        <f>AG4337-AN4337-AU4337-BB4337-BI4337</f>
        <v>0</v>
      </c>
      <c r="BQ4337" s="210">
        <f>+BO4337+BP4337</f>
        <v>0</v>
      </c>
      <c r="BR4337" s="209">
        <f>AI4337-AP4337-AW4337-BD4337-BK4337</f>
        <v>0</v>
      </c>
      <c r="BS4337" s="209">
        <f>AJ4337-AQ4337-AX4337-BE4337-BL4337</f>
        <v>0</v>
      </c>
      <c r="BT4337" s="210">
        <f>+BR4337+BS4337</f>
        <v>0</v>
      </c>
      <c r="BU4337" s="210">
        <f>+BQ4337+BT4337</f>
        <v>0</v>
      </c>
      <c r="BV4337" s="215">
        <f>R4337+X4337-AD4337</f>
        <v>0</v>
      </c>
      <c r="BW4337" s="215">
        <f>S4337+Y4337-AE4337</f>
        <v>0</v>
      </c>
      <c r="BX4337" s="216">
        <v>0</v>
      </c>
      <c r="BY4337" s="216">
        <v>0</v>
      </c>
      <c r="BZ4337" s="215">
        <f>BV4337-BX4337</f>
        <v>0</v>
      </c>
      <c r="CA4337" s="217">
        <f>BW4337-BY4337</f>
        <v>0</v>
      </c>
    </row>
    <row r="4338" spans="2:79" ht="36.75" hidden="1" customHeight="1">
      <c r="B4338" s="206">
        <v>2015</v>
      </c>
      <c r="C4338" s="207">
        <v>8320</v>
      </c>
      <c r="D4338" s="206">
        <v>17</v>
      </c>
      <c r="E4338" s="206">
        <v>5000</v>
      </c>
      <c r="F4338" s="206">
        <v>5300</v>
      </c>
      <c r="G4338" s="206">
        <v>531</v>
      </c>
      <c r="H4338" s="206">
        <v>2</v>
      </c>
      <c r="I4338" s="220" t="s">
        <v>180</v>
      </c>
      <c r="J4338" s="209">
        <v>0</v>
      </c>
      <c r="K4338" s="209">
        <v>0</v>
      </c>
      <c r="L4338" s="210">
        <f>+J4338+K4338</f>
        <v>0</v>
      </c>
      <c r="M4338" s="209">
        <v>0</v>
      </c>
      <c r="N4338" s="209">
        <v>0</v>
      </c>
      <c r="O4338" s="210">
        <f>+M4338+N4338</f>
        <v>0</v>
      </c>
      <c r="P4338" s="210">
        <f>+L4338+O4338</f>
        <v>0</v>
      </c>
      <c r="Q4338" s="254" t="s">
        <v>19</v>
      </c>
      <c r="R4338" s="310"/>
      <c r="S4338" s="310"/>
      <c r="T4338" s="213">
        <v>0</v>
      </c>
      <c r="U4338" s="213">
        <v>0</v>
      </c>
      <c r="V4338" s="213">
        <v>0</v>
      </c>
      <c r="W4338" s="213">
        <v>0</v>
      </c>
      <c r="X4338" s="213"/>
      <c r="Y4338" s="213"/>
      <c r="Z4338" s="213">
        <v>0</v>
      </c>
      <c r="AA4338" s="213">
        <v>0</v>
      </c>
      <c r="AB4338" s="213">
        <v>0</v>
      </c>
      <c r="AC4338" s="213">
        <v>0</v>
      </c>
      <c r="AD4338" s="214"/>
      <c r="AE4338" s="214"/>
      <c r="AF4338" s="209">
        <f>J4338+T4338-Z4338</f>
        <v>0</v>
      </c>
      <c r="AG4338" s="209">
        <f>K4338+U4338-AA4338</f>
        <v>0</v>
      </c>
      <c r="AH4338" s="210">
        <f>+AF4338+AG4338</f>
        <v>0</v>
      </c>
      <c r="AI4338" s="209">
        <f>M4338+V4338-AB4338</f>
        <v>0</v>
      </c>
      <c r="AJ4338" s="209">
        <f>N4338+W4338-AC4338</f>
        <v>0</v>
      </c>
      <c r="AK4338" s="210">
        <f>+AI4338+AJ4338</f>
        <v>0</v>
      </c>
      <c r="AL4338" s="210">
        <f>+AH4338+AK4338</f>
        <v>0</v>
      </c>
      <c r="AM4338" s="213">
        <v>0</v>
      </c>
      <c r="AN4338" s="213">
        <v>0</v>
      </c>
      <c r="AO4338" s="210">
        <f>+AM4338+AN4338</f>
        <v>0</v>
      </c>
      <c r="AP4338" s="213">
        <v>0</v>
      </c>
      <c r="AQ4338" s="213">
        <v>0</v>
      </c>
      <c r="AR4338" s="210">
        <f>+AP4338+AQ4338</f>
        <v>0</v>
      </c>
      <c r="AS4338" s="210">
        <f>+AO4338+AR4338</f>
        <v>0</v>
      </c>
      <c r="AT4338" s="213">
        <v>0</v>
      </c>
      <c r="AU4338" s="213">
        <v>0</v>
      </c>
      <c r="AV4338" s="210">
        <f>+AT4338+AU4338</f>
        <v>0</v>
      </c>
      <c r="AW4338" s="213">
        <v>0</v>
      </c>
      <c r="AX4338" s="213">
        <v>0</v>
      </c>
      <c r="AY4338" s="210">
        <f>+AW4338+AX4338</f>
        <v>0</v>
      </c>
      <c r="AZ4338" s="210">
        <f>+AV4338+AY4338</f>
        <v>0</v>
      </c>
      <c r="BA4338" s="213">
        <v>0</v>
      </c>
      <c r="BB4338" s="213">
        <v>0</v>
      </c>
      <c r="BC4338" s="210">
        <f>+BA4338+BB4338</f>
        <v>0</v>
      </c>
      <c r="BD4338" s="213">
        <v>0</v>
      </c>
      <c r="BE4338" s="213">
        <v>0</v>
      </c>
      <c r="BF4338" s="210">
        <f>+BD4338+BE4338</f>
        <v>0</v>
      </c>
      <c r="BG4338" s="210">
        <f>+BC4338+BF4338</f>
        <v>0</v>
      </c>
      <c r="BH4338" s="213">
        <v>0</v>
      </c>
      <c r="BI4338" s="213">
        <v>0</v>
      </c>
      <c r="BJ4338" s="210">
        <f>+BH4338+BI4338</f>
        <v>0</v>
      </c>
      <c r="BK4338" s="213">
        <v>0</v>
      </c>
      <c r="BL4338" s="213">
        <v>0</v>
      </c>
      <c r="BM4338" s="210">
        <f>+BK4338+BL4338</f>
        <v>0</v>
      </c>
      <c r="BN4338" s="210">
        <f>+BJ4338+BM4338</f>
        <v>0</v>
      </c>
      <c r="BO4338" s="209">
        <f>AF4338-AM4338-AT4338-BA4338-BH4338</f>
        <v>0</v>
      </c>
      <c r="BP4338" s="209">
        <f>AG4338-AN4338-AU4338-BB4338-BI4338</f>
        <v>0</v>
      </c>
      <c r="BQ4338" s="210">
        <f>+BO4338+BP4338</f>
        <v>0</v>
      </c>
      <c r="BR4338" s="209">
        <f>AI4338-AP4338-AW4338-BD4338-BK4338</f>
        <v>0</v>
      </c>
      <c r="BS4338" s="209">
        <f>AJ4338-AQ4338-AX4338-BE4338-BL4338</f>
        <v>0</v>
      </c>
      <c r="BT4338" s="210">
        <f>+BR4338+BS4338</f>
        <v>0</v>
      </c>
      <c r="BU4338" s="210">
        <f>+BQ4338+BT4338</f>
        <v>0</v>
      </c>
      <c r="BV4338" s="215">
        <f>R4338+X4338-AD4338</f>
        <v>0</v>
      </c>
      <c r="BW4338" s="215">
        <f>S4338+Y4338-AE4338</f>
        <v>0</v>
      </c>
      <c r="BX4338" s="216">
        <v>0</v>
      </c>
      <c r="BY4338" s="216">
        <v>0</v>
      </c>
      <c r="BZ4338" s="215">
        <f>BV4338-BX4338</f>
        <v>0</v>
      </c>
      <c r="CA4338" s="217">
        <f>BW4338-BY4338</f>
        <v>0</v>
      </c>
    </row>
    <row r="4339" spans="2:79" ht="36.75" hidden="1" customHeight="1">
      <c r="B4339" s="206">
        <v>2015</v>
      </c>
      <c r="C4339" s="207">
        <v>8320</v>
      </c>
      <c r="D4339" s="206">
        <v>17</v>
      </c>
      <c r="E4339" s="206">
        <v>5000</v>
      </c>
      <c r="F4339" s="206">
        <v>5300</v>
      </c>
      <c r="G4339" s="206">
        <v>531</v>
      </c>
      <c r="H4339" s="206">
        <v>3</v>
      </c>
      <c r="I4339" s="220" t="s">
        <v>179</v>
      </c>
      <c r="J4339" s="209">
        <v>0</v>
      </c>
      <c r="K4339" s="209">
        <v>0</v>
      </c>
      <c r="L4339" s="210">
        <f>+J4339+K4339</f>
        <v>0</v>
      </c>
      <c r="M4339" s="209">
        <v>0</v>
      </c>
      <c r="N4339" s="209">
        <v>0</v>
      </c>
      <c r="O4339" s="210">
        <f>+M4339+N4339</f>
        <v>0</v>
      </c>
      <c r="P4339" s="210">
        <f>+L4339+O4339</f>
        <v>0</v>
      </c>
      <c r="Q4339" s="254" t="s">
        <v>19</v>
      </c>
      <c r="R4339" s="310"/>
      <c r="S4339" s="310"/>
      <c r="T4339" s="213">
        <v>0</v>
      </c>
      <c r="U4339" s="213">
        <v>0</v>
      </c>
      <c r="V4339" s="213">
        <v>0</v>
      </c>
      <c r="W4339" s="213">
        <v>0</v>
      </c>
      <c r="X4339" s="213"/>
      <c r="Y4339" s="213"/>
      <c r="Z4339" s="213">
        <v>0</v>
      </c>
      <c r="AA4339" s="213">
        <v>0</v>
      </c>
      <c r="AB4339" s="213">
        <v>0</v>
      </c>
      <c r="AC4339" s="213">
        <v>0</v>
      </c>
      <c r="AD4339" s="214"/>
      <c r="AE4339" s="214"/>
      <c r="AF4339" s="209">
        <f>J4339+T4339-Z4339</f>
        <v>0</v>
      </c>
      <c r="AG4339" s="209">
        <f>K4339+U4339-AA4339</f>
        <v>0</v>
      </c>
      <c r="AH4339" s="210">
        <f>+AF4339+AG4339</f>
        <v>0</v>
      </c>
      <c r="AI4339" s="209">
        <f>M4339+V4339-AB4339</f>
        <v>0</v>
      </c>
      <c r="AJ4339" s="209">
        <f>N4339+W4339-AC4339</f>
        <v>0</v>
      </c>
      <c r="AK4339" s="210">
        <f>+AI4339+AJ4339</f>
        <v>0</v>
      </c>
      <c r="AL4339" s="210">
        <f>+AH4339+AK4339</f>
        <v>0</v>
      </c>
      <c r="AM4339" s="213">
        <v>0</v>
      </c>
      <c r="AN4339" s="213">
        <v>0</v>
      </c>
      <c r="AO4339" s="210">
        <f>+AM4339+AN4339</f>
        <v>0</v>
      </c>
      <c r="AP4339" s="213">
        <v>0</v>
      </c>
      <c r="AQ4339" s="213">
        <v>0</v>
      </c>
      <c r="AR4339" s="210">
        <f>+AP4339+AQ4339</f>
        <v>0</v>
      </c>
      <c r="AS4339" s="210">
        <f>+AO4339+AR4339</f>
        <v>0</v>
      </c>
      <c r="AT4339" s="213">
        <v>0</v>
      </c>
      <c r="AU4339" s="213">
        <v>0</v>
      </c>
      <c r="AV4339" s="210">
        <f>+AT4339+AU4339</f>
        <v>0</v>
      </c>
      <c r="AW4339" s="213">
        <v>0</v>
      </c>
      <c r="AX4339" s="213">
        <v>0</v>
      </c>
      <c r="AY4339" s="210">
        <f>+AW4339+AX4339</f>
        <v>0</v>
      </c>
      <c r="AZ4339" s="210">
        <f>+AV4339+AY4339</f>
        <v>0</v>
      </c>
      <c r="BA4339" s="213">
        <v>0</v>
      </c>
      <c r="BB4339" s="213">
        <v>0</v>
      </c>
      <c r="BC4339" s="210">
        <f>+BA4339+BB4339</f>
        <v>0</v>
      </c>
      <c r="BD4339" s="213">
        <v>0</v>
      </c>
      <c r="BE4339" s="213">
        <v>0</v>
      </c>
      <c r="BF4339" s="210">
        <f>+BD4339+BE4339</f>
        <v>0</v>
      </c>
      <c r="BG4339" s="210">
        <f>+BC4339+BF4339</f>
        <v>0</v>
      </c>
      <c r="BH4339" s="213">
        <v>0</v>
      </c>
      <c r="BI4339" s="213">
        <v>0</v>
      </c>
      <c r="BJ4339" s="210">
        <f>+BH4339+BI4339</f>
        <v>0</v>
      </c>
      <c r="BK4339" s="213">
        <v>0</v>
      </c>
      <c r="BL4339" s="213">
        <v>0</v>
      </c>
      <c r="BM4339" s="210">
        <f>+BK4339+BL4339</f>
        <v>0</v>
      </c>
      <c r="BN4339" s="210">
        <f>+BJ4339+BM4339</f>
        <v>0</v>
      </c>
      <c r="BO4339" s="209">
        <f>AF4339-AM4339-AT4339-BA4339-BH4339</f>
        <v>0</v>
      </c>
      <c r="BP4339" s="209">
        <f>AG4339-AN4339-AU4339-BB4339-BI4339</f>
        <v>0</v>
      </c>
      <c r="BQ4339" s="210">
        <f>+BO4339+BP4339</f>
        <v>0</v>
      </c>
      <c r="BR4339" s="209">
        <f>AI4339-AP4339-AW4339-BD4339-BK4339</f>
        <v>0</v>
      </c>
      <c r="BS4339" s="209">
        <f>AJ4339-AQ4339-AX4339-BE4339-BL4339</f>
        <v>0</v>
      </c>
      <c r="BT4339" s="210">
        <f>+BR4339+BS4339</f>
        <v>0</v>
      </c>
      <c r="BU4339" s="210">
        <f>+BQ4339+BT4339</f>
        <v>0</v>
      </c>
      <c r="BV4339" s="215">
        <f>R4339+X4339-AD4339</f>
        <v>0</v>
      </c>
      <c r="BW4339" s="215">
        <f>S4339+Y4339-AE4339</f>
        <v>0</v>
      </c>
      <c r="BX4339" s="216">
        <v>0</v>
      </c>
      <c r="BY4339" s="216">
        <v>0</v>
      </c>
      <c r="BZ4339" s="215">
        <f>BV4339-BX4339</f>
        <v>0</v>
      </c>
      <c r="CA4339" s="217">
        <f>BW4339-BY4339</f>
        <v>0</v>
      </c>
    </row>
    <row r="4340" spans="2:79" ht="36.75" hidden="1" customHeight="1">
      <c r="B4340" s="206">
        <v>2015</v>
      </c>
      <c r="C4340" s="207">
        <v>8320</v>
      </c>
      <c r="D4340" s="206">
        <v>17</v>
      </c>
      <c r="E4340" s="206">
        <v>5000</v>
      </c>
      <c r="F4340" s="206">
        <v>5300</v>
      </c>
      <c r="G4340" s="206">
        <v>531</v>
      </c>
      <c r="H4340" s="206">
        <v>4</v>
      </c>
      <c r="I4340" s="220" t="s">
        <v>178</v>
      </c>
      <c r="J4340" s="209">
        <v>0</v>
      </c>
      <c r="K4340" s="209">
        <v>0</v>
      </c>
      <c r="L4340" s="210">
        <f>+J4340+K4340</f>
        <v>0</v>
      </c>
      <c r="M4340" s="209">
        <v>0</v>
      </c>
      <c r="N4340" s="209">
        <v>0</v>
      </c>
      <c r="O4340" s="210">
        <f>+M4340+N4340</f>
        <v>0</v>
      </c>
      <c r="P4340" s="210">
        <f>+L4340+O4340</f>
        <v>0</v>
      </c>
      <c r="Q4340" s="254" t="s">
        <v>19</v>
      </c>
      <c r="R4340" s="310"/>
      <c r="S4340" s="310"/>
      <c r="T4340" s="213">
        <v>0</v>
      </c>
      <c r="U4340" s="213">
        <v>0</v>
      </c>
      <c r="V4340" s="213">
        <v>0</v>
      </c>
      <c r="W4340" s="213">
        <v>0</v>
      </c>
      <c r="X4340" s="213"/>
      <c r="Y4340" s="213"/>
      <c r="Z4340" s="213">
        <v>0</v>
      </c>
      <c r="AA4340" s="213">
        <v>0</v>
      </c>
      <c r="AB4340" s="213">
        <v>0</v>
      </c>
      <c r="AC4340" s="213">
        <v>0</v>
      </c>
      <c r="AD4340" s="214"/>
      <c r="AE4340" s="214"/>
      <c r="AF4340" s="209">
        <f>J4340+T4340-Z4340</f>
        <v>0</v>
      </c>
      <c r="AG4340" s="209">
        <f>K4340+U4340-AA4340</f>
        <v>0</v>
      </c>
      <c r="AH4340" s="210">
        <f>+AF4340+AG4340</f>
        <v>0</v>
      </c>
      <c r="AI4340" s="209">
        <f>M4340+V4340-AB4340</f>
        <v>0</v>
      </c>
      <c r="AJ4340" s="209">
        <f>N4340+W4340-AC4340</f>
        <v>0</v>
      </c>
      <c r="AK4340" s="210">
        <f>+AI4340+AJ4340</f>
        <v>0</v>
      </c>
      <c r="AL4340" s="210">
        <f>+AH4340+AK4340</f>
        <v>0</v>
      </c>
      <c r="AM4340" s="213">
        <v>0</v>
      </c>
      <c r="AN4340" s="213">
        <v>0</v>
      </c>
      <c r="AO4340" s="210">
        <f>+AM4340+AN4340</f>
        <v>0</v>
      </c>
      <c r="AP4340" s="213">
        <v>0</v>
      </c>
      <c r="AQ4340" s="213">
        <v>0</v>
      </c>
      <c r="AR4340" s="210">
        <f>+AP4340+AQ4340</f>
        <v>0</v>
      </c>
      <c r="AS4340" s="210">
        <f>+AO4340+AR4340</f>
        <v>0</v>
      </c>
      <c r="AT4340" s="213">
        <v>0</v>
      </c>
      <c r="AU4340" s="213">
        <v>0</v>
      </c>
      <c r="AV4340" s="210">
        <f>+AT4340+AU4340</f>
        <v>0</v>
      </c>
      <c r="AW4340" s="213">
        <v>0</v>
      </c>
      <c r="AX4340" s="213">
        <v>0</v>
      </c>
      <c r="AY4340" s="210">
        <f>+AW4340+AX4340</f>
        <v>0</v>
      </c>
      <c r="AZ4340" s="210">
        <f>+AV4340+AY4340</f>
        <v>0</v>
      </c>
      <c r="BA4340" s="213">
        <v>0</v>
      </c>
      <c r="BB4340" s="213">
        <v>0</v>
      </c>
      <c r="BC4340" s="210">
        <f>+BA4340+BB4340</f>
        <v>0</v>
      </c>
      <c r="BD4340" s="213">
        <v>0</v>
      </c>
      <c r="BE4340" s="213">
        <v>0</v>
      </c>
      <c r="BF4340" s="210">
        <f>+BD4340+BE4340</f>
        <v>0</v>
      </c>
      <c r="BG4340" s="210">
        <f>+BC4340+BF4340</f>
        <v>0</v>
      </c>
      <c r="BH4340" s="213">
        <v>0</v>
      </c>
      <c r="BI4340" s="213">
        <v>0</v>
      </c>
      <c r="BJ4340" s="210">
        <f>+BH4340+BI4340</f>
        <v>0</v>
      </c>
      <c r="BK4340" s="213">
        <v>0</v>
      </c>
      <c r="BL4340" s="213">
        <v>0</v>
      </c>
      <c r="BM4340" s="210">
        <f>+BK4340+BL4340</f>
        <v>0</v>
      </c>
      <c r="BN4340" s="210">
        <f>+BJ4340+BM4340</f>
        <v>0</v>
      </c>
      <c r="BO4340" s="209">
        <f>AF4340-AM4340-AT4340-BA4340-BH4340</f>
        <v>0</v>
      </c>
      <c r="BP4340" s="209">
        <f>AG4340-AN4340-AU4340-BB4340-BI4340</f>
        <v>0</v>
      </c>
      <c r="BQ4340" s="210">
        <f>+BO4340+BP4340</f>
        <v>0</v>
      </c>
      <c r="BR4340" s="209">
        <f>AI4340-AP4340-AW4340-BD4340-BK4340</f>
        <v>0</v>
      </c>
      <c r="BS4340" s="209">
        <f>AJ4340-AQ4340-AX4340-BE4340-BL4340</f>
        <v>0</v>
      </c>
      <c r="BT4340" s="210">
        <f>+BR4340+BS4340</f>
        <v>0</v>
      </c>
      <c r="BU4340" s="210">
        <f>+BQ4340+BT4340</f>
        <v>0</v>
      </c>
      <c r="BV4340" s="215">
        <f>R4340+X4340-AD4340</f>
        <v>0</v>
      </c>
      <c r="BW4340" s="215">
        <f>S4340+Y4340-AE4340</f>
        <v>0</v>
      </c>
      <c r="BX4340" s="216">
        <v>0</v>
      </c>
      <c r="BY4340" s="216">
        <v>0</v>
      </c>
      <c r="BZ4340" s="215">
        <f>BV4340-BX4340</f>
        <v>0</v>
      </c>
      <c r="CA4340" s="217">
        <f>BW4340-BY4340</f>
        <v>0</v>
      </c>
    </row>
    <row r="4341" spans="2:79" ht="36.75" hidden="1" customHeight="1">
      <c r="B4341" s="206">
        <v>2015</v>
      </c>
      <c r="C4341" s="207">
        <v>8320</v>
      </c>
      <c r="D4341" s="206">
        <v>17</v>
      </c>
      <c r="E4341" s="206">
        <v>5000</v>
      </c>
      <c r="F4341" s="206">
        <v>5300</v>
      </c>
      <c r="G4341" s="206">
        <v>531</v>
      </c>
      <c r="H4341" s="206">
        <v>5</v>
      </c>
      <c r="I4341" s="220" t="s">
        <v>177</v>
      </c>
      <c r="J4341" s="209">
        <v>0</v>
      </c>
      <c r="K4341" s="209">
        <v>0</v>
      </c>
      <c r="L4341" s="210">
        <f>+J4341+K4341</f>
        <v>0</v>
      </c>
      <c r="M4341" s="209">
        <v>0</v>
      </c>
      <c r="N4341" s="209">
        <v>0</v>
      </c>
      <c r="O4341" s="210">
        <f>+M4341+N4341</f>
        <v>0</v>
      </c>
      <c r="P4341" s="210">
        <f>+L4341+O4341</f>
        <v>0</v>
      </c>
      <c r="Q4341" s="254" t="s">
        <v>19</v>
      </c>
      <c r="R4341" s="310"/>
      <c r="S4341" s="310"/>
      <c r="T4341" s="213">
        <v>0</v>
      </c>
      <c r="U4341" s="213">
        <v>0</v>
      </c>
      <c r="V4341" s="213">
        <v>0</v>
      </c>
      <c r="W4341" s="213">
        <v>0</v>
      </c>
      <c r="X4341" s="213"/>
      <c r="Y4341" s="213"/>
      <c r="Z4341" s="213">
        <v>0</v>
      </c>
      <c r="AA4341" s="213">
        <v>0</v>
      </c>
      <c r="AB4341" s="213">
        <v>0</v>
      </c>
      <c r="AC4341" s="213">
        <v>0</v>
      </c>
      <c r="AD4341" s="214"/>
      <c r="AE4341" s="214"/>
      <c r="AF4341" s="209">
        <f>J4341+T4341-Z4341</f>
        <v>0</v>
      </c>
      <c r="AG4341" s="209">
        <f>K4341+U4341-AA4341</f>
        <v>0</v>
      </c>
      <c r="AH4341" s="210">
        <f>+AF4341+AG4341</f>
        <v>0</v>
      </c>
      <c r="AI4341" s="209">
        <f>M4341+V4341-AB4341</f>
        <v>0</v>
      </c>
      <c r="AJ4341" s="209">
        <f>N4341+W4341-AC4341</f>
        <v>0</v>
      </c>
      <c r="AK4341" s="210">
        <f>+AI4341+AJ4341</f>
        <v>0</v>
      </c>
      <c r="AL4341" s="210">
        <f>+AH4341+AK4341</f>
        <v>0</v>
      </c>
      <c r="AM4341" s="213">
        <v>0</v>
      </c>
      <c r="AN4341" s="213">
        <v>0</v>
      </c>
      <c r="AO4341" s="210">
        <f>+AM4341+AN4341</f>
        <v>0</v>
      </c>
      <c r="AP4341" s="213">
        <v>0</v>
      </c>
      <c r="AQ4341" s="213">
        <v>0</v>
      </c>
      <c r="AR4341" s="210">
        <f>+AP4341+AQ4341</f>
        <v>0</v>
      </c>
      <c r="AS4341" s="210">
        <f>+AO4341+AR4341</f>
        <v>0</v>
      </c>
      <c r="AT4341" s="213">
        <v>0</v>
      </c>
      <c r="AU4341" s="213">
        <v>0</v>
      </c>
      <c r="AV4341" s="210">
        <f>+AT4341+AU4341</f>
        <v>0</v>
      </c>
      <c r="AW4341" s="213">
        <v>0</v>
      </c>
      <c r="AX4341" s="213">
        <v>0</v>
      </c>
      <c r="AY4341" s="210">
        <f>+AW4341+AX4341</f>
        <v>0</v>
      </c>
      <c r="AZ4341" s="210">
        <f>+AV4341+AY4341</f>
        <v>0</v>
      </c>
      <c r="BA4341" s="213">
        <v>0</v>
      </c>
      <c r="BB4341" s="213">
        <v>0</v>
      </c>
      <c r="BC4341" s="210">
        <f>+BA4341+BB4341</f>
        <v>0</v>
      </c>
      <c r="BD4341" s="213">
        <v>0</v>
      </c>
      <c r="BE4341" s="213">
        <v>0</v>
      </c>
      <c r="BF4341" s="210">
        <f>+BD4341+BE4341</f>
        <v>0</v>
      </c>
      <c r="BG4341" s="210">
        <f>+BC4341+BF4341</f>
        <v>0</v>
      </c>
      <c r="BH4341" s="213">
        <v>0</v>
      </c>
      <c r="BI4341" s="213">
        <v>0</v>
      </c>
      <c r="BJ4341" s="210">
        <f>+BH4341+BI4341</f>
        <v>0</v>
      </c>
      <c r="BK4341" s="213">
        <v>0</v>
      </c>
      <c r="BL4341" s="213">
        <v>0</v>
      </c>
      <c r="BM4341" s="210">
        <f>+BK4341+BL4341</f>
        <v>0</v>
      </c>
      <c r="BN4341" s="210">
        <f>+BJ4341+BM4341</f>
        <v>0</v>
      </c>
      <c r="BO4341" s="209">
        <f>AF4341-AM4341-AT4341-BA4341-BH4341</f>
        <v>0</v>
      </c>
      <c r="BP4341" s="209">
        <f>AG4341-AN4341-AU4341-BB4341-BI4341</f>
        <v>0</v>
      </c>
      <c r="BQ4341" s="210">
        <f>+BO4341+BP4341</f>
        <v>0</v>
      </c>
      <c r="BR4341" s="209">
        <f>AI4341-AP4341-AW4341-BD4341-BK4341</f>
        <v>0</v>
      </c>
      <c r="BS4341" s="209">
        <f>AJ4341-AQ4341-AX4341-BE4341-BL4341</f>
        <v>0</v>
      </c>
      <c r="BT4341" s="210">
        <f>+BR4341+BS4341</f>
        <v>0</v>
      </c>
      <c r="BU4341" s="210">
        <f>+BQ4341+BT4341</f>
        <v>0</v>
      </c>
      <c r="BV4341" s="215">
        <f>R4341+X4341-AD4341</f>
        <v>0</v>
      </c>
      <c r="BW4341" s="215">
        <f>S4341+Y4341-AE4341</f>
        <v>0</v>
      </c>
      <c r="BX4341" s="216">
        <v>0</v>
      </c>
      <c r="BY4341" s="216">
        <v>0</v>
      </c>
      <c r="BZ4341" s="215">
        <f>BV4341-BX4341</f>
        <v>0</v>
      </c>
      <c r="CA4341" s="217">
        <f>BW4341-BY4341</f>
        <v>0</v>
      </c>
    </row>
    <row r="4342" spans="2:79" ht="36.75" customHeight="1">
      <c r="B4342" s="206">
        <v>2015</v>
      </c>
      <c r="C4342" s="207">
        <v>8320</v>
      </c>
      <c r="D4342" s="206">
        <v>17</v>
      </c>
      <c r="E4342" s="206">
        <v>5000</v>
      </c>
      <c r="F4342" s="206">
        <v>5300</v>
      </c>
      <c r="G4342" s="206">
        <v>531</v>
      </c>
      <c r="H4342" s="206">
        <v>6</v>
      </c>
      <c r="I4342" s="220" t="s">
        <v>176</v>
      </c>
      <c r="J4342" s="209">
        <v>13000</v>
      </c>
      <c r="K4342" s="209">
        <v>0</v>
      </c>
      <c r="L4342" s="210">
        <f>+J4342+K4342</f>
        <v>13000</v>
      </c>
      <c r="M4342" s="209">
        <v>0</v>
      </c>
      <c r="N4342" s="209">
        <v>0</v>
      </c>
      <c r="O4342" s="210">
        <f>+M4342+N4342</f>
        <v>0</v>
      </c>
      <c r="P4342" s="210">
        <f>+L4342+O4342</f>
        <v>13000</v>
      </c>
      <c r="Q4342" s="254" t="s">
        <v>19</v>
      </c>
      <c r="R4342" s="310">
        <v>1</v>
      </c>
      <c r="S4342" s="310"/>
      <c r="T4342" s="213">
        <v>0</v>
      </c>
      <c r="U4342" s="213">
        <v>0</v>
      </c>
      <c r="V4342" s="213">
        <v>0</v>
      </c>
      <c r="W4342" s="213">
        <v>0</v>
      </c>
      <c r="X4342" s="213"/>
      <c r="Y4342" s="213"/>
      <c r="Z4342" s="213">
        <v>0</v>
      </c>
      <c r="AA4342" s="213">
        <v>0</v>
      </c>
      <c r="AB4342" s="213">
        <v>0</v>
      </c>
      <c r="AC4342" s="213">
        <v>0</v>
      </c>
      <c r="AD4342" s="214"/>
      <c r="AE4342" s="214"/>
      <c r="AF4342" s="209">
        <f>J4342+T4342-Z4342</f>
        <v>13000</v>
      </c>
      <c r="AG4342" s="209">
        <f>K4342+U4342-AA4342</f>
        <v>0</v>
      </c>
      <c r="AH4342" s="210">
        <f>+AF4342+AG4342</f>
        <v>13000</v>
      </c>
      <c r="AI4342" s="209">
        <f>M4342+V4342-AB4342</f>
        <v>0</v>
      </c>
      <c r="AJ4342" s="209">
        <f>N4342+W4342-AC4342</f>
        <v>0</v>
      </c>
      <c r="AK4342" s="210">
        <f>+AI4342+AJ4342</f>
        <v>0</v>
      </c>
      <c r="AL4342" s="210">
        <f>+AH4342+AK4342</f>
        <v>13000</v>
      </c>
      <c r="AM4342" s="213">
        <f>'[1]FORTALECIMIENTO E IMPARTICIÓN '!G958</f>
        <v>0</v>
      </c>
      <c r="AN4342" s="213">
        <v>0</v>
      </c>
      <c r="AO4342" s="210">
        <f>+AM4342+AN4342</f>
        <v>0</v>
      </c>
      <c r="AP4342" s="213">
        <v>0</v>
      </c>
      <c r="AQ4342" s="213">
        <v>0</v>
      </c>
      <c r="AR4342" s="210">
        <f>+AP4342+AQ4342</f>
        <v>0</v>
      </c>
      <c r="AS4342" s="210">
        <f>+AO4342+AR4342</f>
        <v>0</v>
      </c>
      <c r="AT4342" s="213">
        <f>'[1]FORTALECIMIENTO E IMPARTICIÓN '!G959</f>
        <v>0</v>
      </c>
      <c r="AU4342" s="213">
        <v>0</v>
      </c>
      <c r="AV4342" s="210">
        <f>+AT4342+AU4342</f>
        <v>0</v>
      </c>
      <c r="AW4342" s="213">
        <v>0</v>
      </c>
      <c r="AX4342" s="213">
        <v>0</v>
      </c>
      <c r="AY4342" s="210">
        <f>+AW4342+AX4342</f>
        <v>0</v>
      </c>
      <c r="AZ4342" s="210">
        <f>+AV4342+AY4342</f>
        <v>0</v>
      </c>
      <c r="BA4342" s="213">
        <f>'[1]FORTALECIMIENTO E IMPARTICIÓN '!G960</f>
        <v>0</v>
      </c>
      <c r="BB4342" s="213">
        <v>0</v>
      </c>
      <c r="BC4342" s="210">
        <f>+BA4342+BB4342</f>
        <v>0</v>
      </c>
      <c r="BD4342" s="213">
        <v>0</v>
      </c>
      <c r="BE4342" s="213">
        <v>0</v>
      </c>
      <c r="BF4342" s="210">
        <f>+BD4342+BE4342</f>
        <v>0</v>
      </c>
      <c r="BG4342" s="210">
        <f>+BC4342+BF4342</f>
        <v>0</v>
      </c>
      <c r="BH4342" s="213">
        <f>'[1]FORTALECIMIENTO E IMPARTICIÓN '!G961</f>
        <v>0</v>
      </c>
      <c r="BI4342" s="213">
        <v>0</v>
      </c>
      <c r="BJ4342" s="210">
        <f>+BH4342+BI4342</f>
        <v>0</v>
      </c>
      <c r="BK4342" s="213">
        <v>0</v>
      </c>
      <c r="BL4342" s="213">
        <v>0</v>
      </c>
      <c r="BM4342" s="210">
        <f>+BK4342+BL4342</f>
        <v>0</v>
      </c>
      <c r="BN4342" s="210">
        <f>+BJ4342+BM4342</f>
        <v>0</v>
      </c>
      <c r="BO4342" s="209">
        <f>AF4342-AM4342-AT4342-BA4342-BH4342</f>
        <v>13000</v>
      </c>
      <c r="BP4342" s="209">
        <f>AG4342-AN4342-AU4342-BB4342-BI4342</f>
        <v>0</v>
      </c>
      <c r="BQ4342" s="210">
        <f>+BO4342+BP4342</f>
        <v>13000</v>
      </c>
      <c r="BR4342" s="209">
        <f>AI4342-AP4342-AW4342-BD4342-BK4342</f>
        <v>0</v>
      </c>
      <c r="BS4342" s="209">
        <f>AJ4342-AQ4342-AX4342-BE4342-BL4342</f>
        <v>0</v>
      </c>
      <c r="BT4342" s="210">
        <f>+BR4342+BS4342</f>
        <v>0</v>
      </c>
      <c r="BU4342" s="210">
        <f>+BQ4342+BT4342</f>
        <v>13000</v>
      </c>
      <c r="BV4342" s="215">
        <f>R4342+X4342-AD4342</f>
        <v>1</v>
      </c>
      <c r="BW4342" s="215">
        <f>S4342+Y4342-AE4342</f>
        <v>0</v>
      </c>
      <c r="BX4342" s="216">
        <f>'[1]FORTALECIMIENTO E IMPARTICIÓN '!H958</f>
        <v>0</v>
      </c>
      <c r="BY4342" s="216">
        <v>0</v>
      </c>
      <c r="BZ4342" s="215">
        <f>BV4342-BX4342</f>
        <v>1</v>
      </c>
      <c r="CA4342" s="217">
        <f>BW4342-BY4342</f>
        <v>0</v>
      </c>
    </row>
    <row r="4343" spans="2:79" ht="36.75" hidden="1" customHeight="1">
      <c r="B4343" s="206">
        <v>2015</v>
      </c>
      <c r="C4343" s="207">
        <v>8320</v>
      </c>
      <c r="D4343" s="206">
        <v>17</v>
      </c>
      <c r="E4343" s="206">
        <v>5000</v>
      </c>
      <c r="F4343" s="206">
        <v>5300</v>
      </c>
      <c r="G4343" s="206">
        <v>531</v>
      </c>
      <c r="H4343" s="206">
        <v>7</v>
      </c>
      <c r="I4343" s="361" t="s">
        <v>175</v>
      </c>
      <c r="J4343" s="209">
        <v>0</v>
      </c>
      <c r="K4343" s="209">
        <v>0</v>
      </c>
      <c r="L4343" s="210">
        <f>+J4343+K4343</f>
        <v>0</v>
      </c>
      <c r="M4343" s="209">
        <v>0</v>
      </c>
      <c r="N4343" s="209">
        <v>0</v>
      </c>
      <c r="O4343" s="210">
        <f>+M4343+N4343</f>
        <v>0</v>
      </c>
      <c r="P4343" s="210">
        <f>+L4343+O4343</f>
        <v>0</v>
      </c>
      <c r="Q4343" s="254" t="s">
        <v>19</v>
      </c>
      <c r="R4343" s="310"/>
      <c r="S4343" s="310"/>
      <c r="T4343" s="213">
        <v>0</v>
      </c>
      <c r="U4343" s="213">
        <v>0</v>
      </c>
      <c r="V4343" s="213">
        <v>0</v>
      </c>
      <c r="W4343" s="213">
        <v>0</v>
      </c>
      <c r="X4343" s="213"/>
      <c r="Y4343" s="213"/>
      <c r="Z4343" s="213">
        <v>0</v>
      </c>
      <c r="AA4343" s="213">
        <v>0</v>
      </c>
      <c r="AB4343" s="213">
        <v>0</v>
      </c>
      <c r="AC4343" s="213">
        <v>0</v>
      </c>
      <c r="AD4343" s="214"/>
      <c r="AE4343" s="214"/>
      <c r="AF4343" s="209">
        <f>J4343+T4343-Z4343</f>
        <v>0</v>
      </c>
      <c r="AG4343" s="209">
        <f>K4343+U4343-AA4343</f>
        <v>0</v>
      </c>
      <c r="AH4343" s="210">
        <f>+AF4343+AG4343</f>
        <v>0</v>
      </c>
      <c r="AI4343" s="209">
        <f>M4343+V4343-AB4343</f>
        <v>0</v>
      </c>
      <c r="AJ4343" s="209">
        <f>N4343+W4343-AC4343</f>
        <v>0</v>
      </c>
      <c r="AK4343" s="210">
        <f>+AI4343+AJ4343</f>
        <v>0</v>
      </c>
      <c r="AL4343" s="210">
        <f>+AH4343+AK4343</f>
        <v>0</v>
      </c>
      <c r="AM4343" s="213">
        <v>0</v>
      </c>
      <c r="AN4343" s="213">
        <v>0</v>
      </c>
      <c r="AO4343" s="210">
        <f>+AM4343+AN4343</f>
        <v>0</v>
      </c>
      <c r="AP4343" s="213">
        <v>0</v>
      </c>
      <c r="AQ4343" s="213">
        <v>0</v>
      </c>
      <c r="AR4343" s="210">
        <f>+AP4343+AQ4343</f>
        <v>0</v>
      </c>
      <c r="AS4343" s="210">
        <f>+AO4343+AR4343</f>
        <v>0</v>
      </c>
      <c r="AT4343" s="213">
        <v>0</v>
      </c>
      <c r="AU4343" s="213">
        <v>0</v>
      </c>
      <c r="AV4343" s="210">
        <f>+AT4343+AU4343</f>
        <v>0</v>
      </c>
      <c r="AW4343" s="213">
        <v>0</v>
      </c>
      <c r="AX4343" s="213">
        <v>0</v>
      </c>
      <c r="AY4343" s="210">
        <f>+AW4343+AX4343</f>
        <v>0</v>
      </c>
      <c r="AZ4343" s="210">
        <f>+AV4343+AY4343</f>
        <v>0</v>
      </c>
      <c r="BA4343" s="213">
        <v>0</v>
      </c>
      <c r="BB4343" s="213">
        <v>0</v>
      </c>
      <c r="BC4343" s="210">
        <f>+BA4343+BB4343</f>
        <v>0</v>
      </c>
      <c r="BD4343" s="213">
        <v>0</v>
      </c>
      <c r="BE4343" s="213">
        <v>0</v>
      </c>
      <c r="BF4343" s="210">
        <f>+BD4343+BE4343</f>
        <v>0</v>
      </c>
      <c r="BG4343" s="210">
        <f>+BC4343+BF4343</f>
        <v>0</v>
      </c>
      <c r="BH4343" s="213">
        <v>0</v>
      </c>
      <c r="BI4343" s="213">
        <v>0</v>
      </c>
      <c r="BJ4343" s="210">
        <f>+BH4343+BI4343</f>
        <v>0</v>
      </c>
      <c r="BK4343" s="213">
        <v>0</v>
      </c>
      <c r="BL4343" s="213">
        <v>0</v>
      </c>
      <c r="BM4343" s="210">
        <f>+BK4343+BL4343</f>
        <v>0</v>
      </c>
      <c r="BN4343" s="210">
        <f>+BJ4343+BM4343</f>
        <v>0</v>
      </c>
      <c r="BO4343" s="209">
        <f>AF4343-AM4343-AT4343-BA4343-BH4343</f>
        <v>0</v>
      </c>
      <c r="BP4343" s="209">
        <f>AG4343-AN4343-AU4343-BB4343-BI4343</f>
        <v>0</v>
      </c>
      <c r="BQ4343" s="210">
        <f>+BO4343+BP4343</f>
        <v>0</v>
      </c>
      <c r="BR4343" s="209">
        <f>AI4343-AP4343-AW4343-BD4343-BK4343</f>
        <v>0</v>
      </c>
      <c r="BS4343" s="209">
        <f>AJ4343-AQ4343-AX4343-BE4343-BL4343</f>
        <v>0</v>
      </c>
      <c r="BT4343" s="210">
        <f>+BR4343+BS4343</f>
        <v>0</v>
      </c>
      <c r="BU4343" s="210">
        <f>+BQ4343+BT4343</f>
        <v>0</v>
      </c>
      <c r="BV4343" s="215">
        <f>R4343+X4343-AD4343</f>
        <v>0</v>
      </c>
      <c r="BW4343" s="215">
        <f>S4343+Y4343-AE4343</f>
        <v>0</v>
      </c>
      <c r="BX4343" s="216">
        <v>0</v>
      </c>
      <c r="BY4343" s="216">
        <v>0</v>
      </c>
      <c r="BZ4343" s="215">
        <f>BV4343-BX4343</f>
        <v>0</v>
      </c>
      <c r="CA4343" s="217">
        <f>BW4343-BY4343</f>
        <v>0</v>
      </c>
    </row>
    <row r="4344" spans="2:79" ht="36.75" hidden="1" customHeight="1">
      <c r="B4344" s="206">
        <v>2015</v>
      </c>
      <c r="C4344" s="207">
        <v>8320</v>
      </c>
      <c r="D4344" s="206">
        <v>17</v>
      </c>
      <c r="E4344" s="206">
        <v>5000</v>
      </c>
      <c r="F4344" s="206">
        <v>5300</v>
      </c>
      <c r="G4344" s="206">
        <v>531</v>
      </c>
      <c r="H4344" s="206">
        <v>8</v>
      </c>
      <c r="I4344" s="361" t="s">
        <v>174</v>
      </c>
      <c r="J4344" s="209">
        <v>0</v>
      </c>
      <c r="K4344" s="209">
        <v>0</v>
      </c>
      <c r="L4344" s="210">
        <f>+J4344+K4344</f>
        <v>0</v>
      </c>
      <c r="M4344" s="209">
        <v>0</v>
      </c>
      <c r="N4344" s="209">
        <v>0</v>
      </c>
      <c r="O4344" s="210">
        <f>+M4344+N4344</f>
        <v>0</v>
      </c>
      <c r="P4344" s="210">
        <f>+L4344+O4344</f>
        <v>0</v>
      </c>
      <c r="Q4344" s="254" t="s">
        <v>19</v>
      </c>
      <c r="R4344" s="310"/>
      <c r="S4344" s="310"/>
      <c r="T4344" s="213">
        <v>0</v>
      </c>
      <c r="U4344" s="213">
        <v>0</v>
      </c>
      <c r="V4344" s="213">
        <v>0</v>
      </c>
      <c r="W4344" s="213">
        <v>0</v>
      </c>
      <c r="X4344" s="213"/>
      <c r="Y4344" s="213"/>
      <c r="Z4344" s="213">
        <v>0</v>
      </c>
      <c r="AA4344" s="213">
        <v>0</v>
      </c>
      <c r="AB4344" s="213">
        <v>0</v>
      </c>
      <c r="AC4344" s="213">
        <v>0</v>
      </c>
      <c r="AD4344" s="214"/>
      <c r="AE4344" s="214"/>
      <c r="AF4344" s="209">
        <f>J4344+T4344-Z4344</f>
        <v>0</v>
      </c>
      <c r="AG4344" s="209">
        <f>K4344+U4344-AA4344</f>
        <v>0</v>
      </c>
      <c r="AH4344" s="210">
        <f>+AF4344+AG4344</f>
        <v>0</v>
      </c>
      <c r="AI4344" s="209">
        <f>M4344+V4344-AB4344</f>
        <v>0</v>
      </c>
      <c r="AJ4344" s="209">
        <f>N4344+W4344-AC4344</f>
        <v>0</v>
      </c>
      <c r="AK4344" s="210">
        <f>+AI4344+AJ4344</f>
        <v>0</v>
      </c>
      <c r="AL4344" s="210">
        <f>+AH4344+AK4344</f>
        <v>0</v>
      </c>
      <c r="AM4344" s="213">
        <v>0</v>
      </c>
      <c r="AN4344" s="213">
        <v>0</v>
      </c>
      <c r="AO4344" s="210">
        <f>+AM4344+AN4344</f>
        <v>0</v>
      </c>
      <c r="AP4344" s="213">
        <v>0</v>
      </c>
      <c r="AQ4344" s="213">
        <v>0</v>
      </c>
      <c r="AR4344" s="210">
        <f>+AP4344+AQ4344</f>
        <v>0</v>
      </c>
      <c r="AS4344" s="210">
        <f>+AO4344+AR4344</f>
        <v>0</v>
      </c>
      <c r="AT4344" s="213">
        <v>0</v>
      </c>
      <c r="AU4344" s="213">
        <v>0</v>
      </c>
      <c r="AV4344" s="210">
        <f>+AT4344+AU4344</f>
        <v>0</v>
      </c>
      <c r="AW4344" s="213">
        <v>0</v>
      </c>
      <c r="AX4344" s="213">
        <v>0</v>
      </c>
      <c r="AY4344" s="210">
        <f>+AW4344+AX4344</f>
        <v>0</v>
      </c>
      <c r="AZ4344" s="210">
        <f>+AV4344+AY4344</f>
        <v>0</v>
      </c>
      <c r="BA4344" s="213">
        <v>0</v>
      </c>
      <c r="BB4344" s="213">
        <v>0</v>
      </c>
      <c r="BC4344" s="210">
        <f>+BA4344+BB4344</f>
        <v>0</v>
      </c>
      <c r="BD4344" s="213">
        <v>0</v>
      </c>
      <c r="BE4344" s="213">
        <v>0</v>
      </c>
      <c r="BF4344" s="210">
        <f>+BD4344+BE4344</f>
        <v>0</v>
      </c>
      <c r="BG4344" s="210">
        <f>+BC4344+BF4344</f>
        <v>0</v>
      </c>
      <c r="BH4344" s="213">
        <v>0</v>
      </c>
      <c r="BI4344" s="213">
        <v>0</v>
      </c>
      <c r="BJ4344" s="210">
        <f>+BH4344+BI4344</f>
        <v>0</v>
      </c>
      <c r="BK4344" s="213">
        <v>0</v>
      </c>
      <c r="BL4344" s="213">
        <v>0</v>
      </c>
      <c r="BM4344" s="210">
        <f>+BK4344+BL4344</f>
        <v>0</v>
      </c>
      <c r="BN4344" s="210">
        <f>+BJ4344+BM4344</f>
        <v>0</v>
      </c>
      <c r="BO4344" s="209">
        <f>AF4344-AM4344-AT4344-BA4344-BH4344</f>
        <v>0</v>
      </c>
      <c r="BP4344" s="209">
        <f>AG4344-AN4344-AU4344-BB4344-BI4344</f>
        <v>0</v>
      </c>
      <c r="BQ4344" s="210">
        <f>+BO4344+BP4344</f>
        <v>0</v>
      </c>
      <c r="BR4344" s="209">
        <f>AI4344-AP4344-AW4344-BD4344-BK4344</f>
        <v>0</v>
      </c>
      <c r="BS4344" s="209">
        <f>AJ4344-AQ4344-AX4344-BE4344-BL4344</f>
        <v>0</v>
      </c>
      <c r="BT4344" s="210">
        <f>+BR4344+BS4344</f>
        <v>0</v>
      </c>
      <c r="BU4344" s="210">
        <f>+BQ4344+BT4344</f>
        <v>0</v>
      </c>
      <c r="BV4344" s="215">
        <f>R4344+X4344-AD4344</f>
        <v>0</v>
      </c>
      <c r="BW4344" s="215">
        <f>S4344+Y4344-AE4344</f>
        <v>0</v>
      </c>
      <c r="BX4344" s="216">
        <v>0</v>
      </c>
      <c r="BY4344" s="216">
        <v>0</v>
      </c>
      <c r="BZ4344" s="215">
        <f>BV4344-BX4344</f>
        <v>0</v>
      </c>
      <c r="CA4344" s="217">
        <f>BW4344-BY4344</f>
        <v>0</v>
      </c>
    </row>
    <row r="4345" spans="2:79" ht="36.75" hidden="1" customHeight="1">
      <c r="B4345" s="206">
        <v>2015</v>
      </c>
      <c r="C4345" s="207">
        <v>8320</v>
      </c>
      <c r="D4345" s="206">
        <v>17</v>
      </c>
      <c r="E4345" s="206">
        <v>5000</v>
      </c>
      <c r="F4345" s="206">
        <v>5300</v>
      </c>
      <c r="G4345" s="206">
        <v>531</v>
      </c>
      <c r="H4345" s="206">
        <v>9</v>
      </c>
      <c r="I4345" s="361" t="s">
        <v>173</v>
      </c>
      <c r="J4345" s="209">
        <v>0</v>
      </c>
      <c r="K4345" s="209">
        <v>0</v>
      </c>
      <c r="L4345" s="210">
        <f>+J4345+K4345</f>
        <v>0</v>
      </c>
      <c r="M4345" s="209">
        <v>0</v>
      </c>
      <c r="N4345" s="209">
        <v>0</v>
      </c>
      <c r="O4345" s="210">
        <f>+M4345+N4345</f>
        <v>0</v>
      </c>
      <c r="P4345" s="210">
        <f>+L4345+O4345</f>
        <v>0</v>
      </c>
      <c r="Q4345" s="254" t="s">
        <v>19</v>
      </c>
      <c r="R4345" s="310"/>
      <c r="S4345" s="310"/>
      <c r="T4345" s="213">
        <v>0</v>
      </c>
      <c r="U4345" s="213">
        <v>0</v>
      </c>
      <c r="V4345" s="213">
        <v>0</v>
      </c>
      <c r="W4345" s="213">
        <v>0</v>
      </c>
      <c r="X4345" s="213"/>
      <c r="Y4345" s="213"/>
      <c r="Z4345" s="213">
        <v>0</v>
      </c>
      <c r="AA4345" s="213">
        <v>0</v>
      </c>
      <c r="AB4345" s="213">
        <v>0</v>
      </c>
      <c r="AC4345" s="213">
        <v>0</v>
      </c>
      <c r="AD4345" s="214"/>
      <c r="AE4345" s="214"/>
      <c r="AF4345" s="209">
        <f>J4345+T4345-Z4345</f>
        <v>0</v>
      </c>
      <c r="AG4345" s="209">
        <f>K4345+U4345-AA4345</f>
        <v>0</v>
      </c>
      <c r="AH4345" s="210">
        <f>+AF4345+AG4345</f>
        <v>0</v>
      </c>
      <c r="AI4345" s="209">
        <f>M4345+V4345-AB4345</f>
        <v>0</v>
      </c>
      <c r="AJ4345" s="209">
        <f>N4345+W4345-AC4345</f>
        <v>0</v>
      </c>
      <c r="AK4345" s="210">
        <f>+AI4345+AJ4345</f>
        <v>0</v>
      </c>
      <c r="AL4345" s="210">
        <f>+AH4345+AK4345</f>
        <v>0</v>
      </c>
      <c r="AM4345" s="213">
        <v>0</v>
      </c>
      <c r="AN4345" s="213">
        <v>0</v>
      </c>
      <c r="AO4345" s="210">
        <f>+AM4345+AN4345</f>
        <v>0</v>
      </c>
      <c r="AP4345" s="213">
        <v>0</v>
      </c>
      <c r="AQ4345" s="213">
        <v>0</v>
      </c>
      <c r="AR4345" s="210">
        <f>+AP4345+AQ4345</f>
        <v>0</v>
      </c>
      <c r="AS4345" s="210">
        <f>+AO4345+AR4345</f>
        <v>0</v>
      </c>
      <c r="AT4345" s="213">
        <v>0</v>
      </c>
      <c r="AU4345" s="213">
        <v>0</v>
      </c>
      <c r="AV4345" s="210">
        <f>+AT4345+AU4345</f>
        <v>0</v>
      </c>
      <c r="AW4345" s="213">
        <v>0</v>
      </c>
      <c r="AX4345" s="213">
        <v>0</v>
      </c>
      <c r="AY4345" s="210">
        <f>+AW4345+AX4345</f>
        <v>0</v>
      </c>
      <c r="AZ4345" s="210">
        <f>+AV4345+AY4345</f>
        <v>0</v>
      </c>
      <c r="BA4345" s="213">
        <v>0</v>
      </c>
      <c r="BB4345" s="213">
        <v>0</v>
      </c>
      <c r="BC4345" s="210">
        <f>+BA4345+BB4345</f>
        <v>0</v>
      </c>
      <c r="BD4345" s="213">
        <v>0</v>
      </c>
      <c r="BE4345" s="213">
        <v>0</v>
      </c>
      <c r="BF4345" s="210">
        <f>+BD4345+BE4345</f>
        <v>0</v>
      </c>
      <c r="BG4345" s="210">
        <f>+BC4345+BF4345</f>
        <v>0</v>
      </c>
      <c r="BH4345" s="213">
        <v>0</v>
      </c>
      <c r="BI4345" s="213">
        <v>0</v>
      </c>
      <c r="BJ4345" s="210">
        <f>+BH4345+BI4345</f>
        <v>0</v>
      </c>
      <c r="BK4345" s="213">
        <v>0</v>
      </c>
      <c r="BL4345" s="213">
        <v>0</v>
      </c>
      <c r="BM4345" s="210">
        <f>+BK4345+BL4345</f>
        <v>0</v>
      </c>
      <c r="BN4345" s="210">
        <f>+BJ4345+BM4345</f>
        <v>0</v>
      </c>
      <c r="BO4345" s="209">
        <f>AF4345-AM4345-AT4345-BA4345-BH4345</f>
        <v>0</v>
      </c>
      <c r="BP4345" s="209">
        <f>AG4345-AN4345-AU4345-BB4345-BI4345</f>
        <v>0</v>
      </c>
      <c r="BQ4345" s="210">
        <f>+BO4345+BP4345</f>
        <v>0</v>
      </c>
      <c r="BR4345" s="209">
        <f>AI4345-AP4345-AW4345-BD4345-BK4345</f>
        <v>0</v>
      </c>
      <c r="BS4345" s="209">
        <f>AJ4345-AQ4345-AX4345-BE4345-BL4345</f>
        <v>0</v>
      </c>
      <c r="BT4345" s="210">
        <f>+BR4345+BS4345</f>
        <v>0</v>
      </c>
      <c r="BU4345" s="210">
        <f>+BQ4345+BT4345</f>
        <v>0</v>
      </c>
      <c r="BV4345" s="215">
        <f>R4345+X4345-AD4345</f>
        <v>0</v>
      </c>
      <c r="BW4345" s="215">
        <f>S4345+Y4345-AE4345</f>
        <v>0</v>
      </c>
      <c r="BX4345" s="216">
        <v>0</v>
      </c>
      <c r="BY4345" s="216">
        <v>0</v>
      </c>
      <c r="BZ4345" s="215">
        <f>BV4345-BX4345</f>
        <v>0</v>
      </c>
      <c r="CA4345" s="217">
        <f>BW4345-BY4345</f>
        <v>0</v>
      </c>
    </row>
    <row r="4346" spans="2:79" ht="36.75" hidden="1" customHeight="1">
      <c r="B4346" s="206">
        <v>2015</v>
      </c>
      <c r="C4346" s="207">
        <v>8320</v>
      </c>
      <c r="D4346" s="206">
        <v>17</v>
      </c>
      <c r="E4346" s="206">
        <v>5000</v>
      </c>
      <c r="F4346" s="206">
        <v>5300</v>
      </c>
      <c r="G4346" s="206">
        <v>531</v>
      </c>
      <c r="H4346" s="206">
        <v>10</v>
      </c>
      <c r="I4346" s="361" t="s">
        <v>172</v>
      </c>
      <c r="J4346" s="209">
        <v>0</v>
      </c>
      <c r="K4346" s="209">
        <v>0</v>
      </c>
      <c r="L4346" s="210">
        <f>+J4346+K4346</f>
        <v>0</v>
      </c>
      <c r="M4346" s="209">
        <v>0</v>
      </c>
      <c r="N4346" s="209">
        <v>0</v>
      </c>
      <c r="O4346" s="210">
        <f>+M4346+N4346</f>
        <v>0</v>
      </c>
      <c r="P4346" s="210">
        <f>+L4346+O4346</f>
        <v>0</v>
      </c>
      <c r="Q4346" s="254" t="s">
        <v>19</v>
      </c>
      <c r="R4346" s="310"/>
      <c r="S4346" s="310"/>
      <c r="T4346" s="213">
        <v>0</v>
      </c>
      <c r="U4346" s="213">
        <v>0</v>
      </c>
      <c r="V4346" s="213">
        <v>0</v>
      </c>
      <c r="W4346" s="213">
        <v>0</v>
      </c>
      <c r="X4346" s="213"/>
      <c r="Y4346" s="213"/>
      <c r="Z4346" s="213">
        <v>0</v>
      </c>
      <c r="AA4346" s="213">
        <v>0</v>
      </c>
      <c r="AB4346" s="213">
        <v>0</v>
      </c>
      <c r="AC4346" s="213">
        <v>0</v>
      </c>
      <c r="AD4346" s="214"/>
      <c r="AE4346" s="214"/>
      <c r="AF4346" s="209">
        <f>J4346+T4346-Z4346</f>
        <v>0</v>
      </c>
      <c r="AG4346" s="209">
        <f>K4346+U4346-AA4346</f>
        <v>0</v>
      </c>
      <c r="AH4346" s="210">
        <f>+AF4346+AG4346</f>
        <v>0</v>
      </c>
      <c r="AI4346" s="209">
        <f>M4346+V4346-AB4346</f>
        <v>0</v>
      </c>
      <c r="AJ4346" s="209">
        <f>N4346+W4346-AC4346</f>
        <v>0</v>
      </c>
      <c r="AK4346" s="210">
        <f>+AI4346+AJ4346</f>
        <v>0</v>
      </c>
      <c r="AL4346" s="210">
        <f>+AH4346+AK4346</f>
        <v>0</v>
      </c>
      <c r="AM4346" s="213">
        <v>0</v>
      </c>
      <c r="AN4346" s="213">
        <v>0</v>
      </c>
      <c r="AO4346" s="210">
        <f>+AM4346+AN4346</f>
        <v>0</v>
      </c>
      <c r="AP4346" s="213">
        <v>0</v>
      </c>
      <c r="AQ4346" s="213">
        <v>0</v>
      </c>
      <c r="AR4346" s="210">
        <f>+AP4346+AQ4346</f>
        <v>0</v>
      </c>
      <c r="AS4346" s="210">
        <f>+AO4346+AR4346</f>
        <v>0</v>
      </c>
      <c r="AT4346" s="213">
        <v>0</v>
      </c>
      <c r="AU4346" s="213">
        <v>0</v>
      </c>
      <c r="AV4346" s="210">
        <f>+AT4346+AU4346</f>
        <v>0</v>
      </c>
      <c r="AW4346" s="213">
        <v>0</v>
      </c>
      <c r="AX4346" s="213">
        <v>0</v>
      </c>
      <c r="AY4346" s="210">
        <f>+AW4346+AX4346</f>
        <v>0</v>
      </c>
      <c r="AZ4346" s="210">
        <f>+AV4346+AY4346</f>
        <v>0</v>
      </c>
      <c r="BA4346" s="213">
        <v>0</v>
      </c>
      <c r="BB4346" s="213">
        <v>0</v>
      </c>
      <c r="BC4346" s="210">
        <f>+BA4346+BB4346</f>
        <v>0</v>
      </c>
      <c r="BD4346" s="213">
        <v>0</v>
      </c>
      <c r="BE4346" s="213">
        <v>0</v>
      </c>
      <c r="BF4346" s="210">
        <f>+BD4346+BE4346</f>
        <v>0</v>
      </c>
      <c r="BG4346" s="210">
        <f>+BC4346+BF4346</f>
        <v>0</v>
      </c>
      <c r="BH4346" s="213">
        <v>0</v>
      </c>
      <c r="BI4346" s="213">
        <v>0</v>
      </c>
      <c r="BJ4346" s="210">
        <f>+BH4346+BI4346</f>
        <v>0</v>
      </c>
      <c r="BK4346" s="213">
        <v>0</v>
      </c>
      <c r="BL4346" s="213">
        <v>0</v>
      </c>
      <c r="BM4346" s="210">
        <f>+BK4346+BL4346</f>
        <v>0</v>
      </c>
      <c r="BN4346" s="210">
        <f>+BJ4346+BM4346</f>
        <v>0</v>
      </c>
      <c r="BO4346" s="209">
        <f>AF4346-AM4346-AT4346-BA4346-BH4346</f>
        <v>0</v>
      </c>
      <c r="BP4346" s="209">
        <f>AG4346-AN4346-AU4346-BB4346-BI4346</f>
        <v>0</v>
      </c>
      <c r="BQ4346" s="210">
        <f>+BO4346+BP4346</f>
        <v>0</v>
      </c>
      <c r="BR4346" s="209">
        <f>AI4346-AP4346-AW4346-BD4346-BK4346</f>
        <v>0</v>
      </c>
      <c r="BS4346" s="209">
        <f>AJ4346-AQ4346-AX4346-BE4346-BL4346</f>
        <v>0</v>
      </c>
      <c r="BT4346" s="210">
        <f>+BR4346+BS4346</f>
        <v>0</v>
      </c>
      <c r="BU4346" s="210">
        <f>+BQ4346+BT4346</f>
        <v>0</v>
      </c>
      <c r="BV4346" s="215">
        <f>R4346+X4346-AD4346</f>
        <v>0</v>
      </c>
      <c r="BW4346" s="215">
        <f>S4346+Y4346-AE4346</f>
        <v>0</v>
      </c>
      <c r="BX4346" s="216">
        <v>0</v>
      </c>
      <c r="BY4346" s="216">
        <v>0</v>
      </c>
      <c r="BZ4346" s="215">
        <f>BV4346-BX4346</f>
        <v>0</v>
      </c>
      <c r="CA4346" s="217">
        <f>BW4346-BY4346</f>
        <v>0</v>
      </c>
    </row>
    <row r="4347" spans="2:79" ht="36.75" hidden="1" customHeight="1">
      <c r="B4347" s="206">
        <v>2015</v>
      </c>
      <c r="C4347" s="207">
        <v>8320</v>
      </c>
      <c r="D4347" s="206">
        <v>17</v>
      </c>
      <c r="E4347" s="206">
        <v>5000</v>
      </c>
      <c r="F4347" s="206">
        <v>5300</v>
      </c>
      <c r="G4347" s="206">
        <v>531</v>
      </c>
      <c r="H4347" s="206">
        <v>11</v>
      </c>
      <c r="I4347" s="220" t="s">
        <v>171</v>
      </c>
      <c r="J4347" s="209">
        <v>0</v>
      </c>
      <c r="K4347" s="209">
        <v>0</v>
      </c>
      <c r="L4347" s="210">
        <f>+J4347+K4347</f>
        <v>0</v>
      </c>
      <c r="M4347" s="209">
        <v>0</v>
      </c>
      <c r="N4347" s="209">
        <v>0</v>
      </c>
      <c r="O4347" s="210">
        <f>+M4347+N4347</f>
        <v>0</v>
      </c>
      <c r="P4347" s="210">
        <f>+L4347+O4347</f>
        <v>0</v>
      </c>
      <c r="Q4347" s="221" t="s">
        <v>19</v>
      </c>
      <c r="R4347" s="310"/>
      <c r="S4347" s="310"/>
      <c r="T4347" s="213">
        <v>0</v>
      </c>
      <c r="U4347" s="213">
        <v>0</v>
      </c>
      <c r="V4347" s="213">
        <v>0</v>
      </c>
      <c r="W4347" s="213">
        <v>0</v>
      </c>
      <c r="X4347" s="213"/>
      <c r="Y4347" s="213"/>
      <c r="Z4347" s="213">
        <v>0</v>
      </c>
      <c r="AA4347" s="213">
        <v>0</v>
      </c>
      <c r="AB4347" s="213">
        <v>0</v>
      </c>
      <c r="AC4347" s="213">
        <v>0</v>
      </c>
      <c r="AD4347" s="214"/>
      <c r="AE4347" s="214"/>
      <c r="AF4347" s="209">
        <f>J4347+T4347-Z4347</f>
        <v>0</v>
      </c>
      <c r="AG4347" s="209">
        <f>K4347+U4347-AA4347</f>
        <v>0</v>
      </c>
      <c r="AH4347" s="210">
        <f>+AF4347+AG4347</f>
        <v>0</v>
      </c>
      <c r="AI4347" s="209">
        <f>M4347+V4347-AB4347</f>
        <v>0</v>
      </c>
      <c r="AJ4347" s="209">
        <f>N4347+W4347-AC4347</f>
        <v>0</v>
      </c>
      <c r="AK4347" s="210">
        <f>+AI4347+AJ4347</f>
        <v>0</v>
      </c>
      <c r="AL4347" s="210">
        <f>+AH4347+AK4347</f>
        <v>0</v>
      </c>
      <c r="AM4347" s="213">
        <v>0</v>
      </c>
      <c r="AN4347" s="213">
        <v>0</v>
      </c>
      <c r="AO4347" s="210">
        <f>+AM4347+AN4347</f>
        <v>0</v>
      </c>
      <c r="AP4347" s="213">
        <v>0</v>
      </c>
      <c r="AQ4347" s="213">
        <v>0</v>
      </c>
      <c r="AR4347" s="210">
        <f>+AP4347+AQ4347</f>
        <v>0</v>
      </c>
      <c r="AS4347" s="210">
        <f>+AO4347+AR4347</f>
        <v>0</v>
      </c>
      <c r="AT4347" s="213">
        <v>0</v>
      </c>
      <c r="AU4347" s="213">
        <v>0</v>
      </c>
      <c r="AV4347" s="210">
        <f>+AT4347+AU4347</f>
        <v>0</v>
      </c>
      <c r="AW4347" s="213">
        <v>0</v>
      </c>
      <c r="AX4347" s="213">
        <v>0</v>
      </c>
      <c r="AY4347" s="210">
        <f>+AW4347+AX4347</f>
        <v>0</v>
      </c>
      <c r="AZ4347" s="210">
        <f>+AV4347+AY4347</f>
        <v>0</v>
      </c>
      <c r="BA4347" s="213">
        <v>0</v>
      </c>
      <c r="BB4347" s="213">
        <v>0</v>
      </c>
      <c r="BC4347" s="210">
        <f>+BA4347+BB4347</f>
        <v>0</v>
      </c>
      <c r="BD4347" s="213">
        <v>0</v>
      </c>
      <c r="BE4347" s="213">
        <v>0</v>
      </c>
      <c r="BF4347" s="210">
        <f>+BD4347+BE4347</f>
        <v>0</v>
      </c>
      <c r="BG4347" s="210">
        <f>+BC4347+BF4347</f>
        <v>0</v>
      </c>
      <c r="BH4347" s="213">
        <v>0</v>
      </c>
      <c r="BI4347" s="213">
        <v>0</v>
      </c>
      <c r="BJ4347" s="210">
        <f>+BH4347+BI4347</f>
        <v>0</v>
      </c>
      <c r="BK4347" s="213">
        <v>0</v>
      </c>
      <c r="BL4347" s="213">
        <v>0</v>
      </c>
      <c r="BM4347" s="210">
        <f>+BK4347+BL4347</f>
        <v>0</v>
      </c>
      <c r="BN4347" s="210">
        <f>+BJ4347+BM4347</f>
        <v>0</v>
      </c>
      <c r="BO4347" s="209">
        <f>AF4347-AM4347-AT4347-BA4347-BH4347</f>
        <v>0</v>
      </c>
      <c r="BP4347" s="209">
        <f>AG4347-AN4347-AU4347-BB4347-BI4347</f>
        <v>0</v>
      </c>
      <c r="BQ4347" s="210">
        <f>+BO4347+BP4347</f>
        <v>0</v>
      </c>
      <c r="BR4347" s="209">
        <f>AI4347-AP4347-AW4347-BD4347-BK4347</f>
        <v>0</v>
      </c>
      <c r="BS4347" s="209">
        <f>AJ4347-AQ4347-AX4347-BE4347-BL4347</f>
        <v>0</v>
      </c>
      <c r="BT4347" s="210">
        <f>+BR4347+BS4347</f>
        <v>0</v>
      </c>
      <c r="BU4347" s="210">
        <f>+BQ4347+BT4347</f>
        <v>0</v>
      </c>
      <c r="BV4347" s="215">
        <f>R4347+X4347-AD4347</f>
        <v>0</v>
      </c>
      <c r="BW4347" s="215">
        <f>S4347+Y4347-AE4347</f>
        <v>0</v>
      </c>
      <c r="BX4347" s="216">
        <v>0</v>
      </c>
      <c r="BY4347" s="216">
        <v>0</v>
      </c>
      <c r="BZ4347" s="215">
        <f>BV4347-BX4347</f>
        <v>0</v>
      </c>
      <c r="CA4347" s="217">
        <f>BW4347-BY4347</f>
        <v>0</v>
      </c>
    </row>
    <row r="4348" spans="2:79" ht="36.75" hidden="1" customHeight="1">
      <c r="B4348" s="206">
        <v>2015</v>
      </c>
      <c r="C4348" s="207">
        <v>8320</v>
      </c>
      <c r="D4348" s="206">
        <v>17</v>
      </c>
      <c r="E4348" s="206">
        <v>5000</v>
      </c>
      <c r="F4348" s="206">
        <v>5300</v>
      </c>
      <c r="G4348" s="206">
        <v>531</v>
      </c>
      <c r="H4348" s="206">
        <v>12</v>
      </c>
      <c r="I4348" s="220" t="s">
        <v>170</v>
      </c>
      <c r="J4348" s="209">
        <v>0</v>
      </c>
      <c r="K4348" s="209">
        <v>0</v>
      </c>
      <c r="L4348" s="210">
        <f>+J4348+K4348</f>
        <v>0</v>
      </c>
      <c r="M4348" s="209">
        <v>0</v>
      </c>
      <c r="N4348" s="209">
        <v>0</v>
      </c>
      <c r="O4348" s="210">
        <f>+M4348+N4348</f>
        <v>0</v>
      </c>
      <c r="P4348" s="210">
        <f>+L4348+O4348</f>
        <v>0</v>
      </c>
      <c r="Q4348" s="221" t="s">
        <v>19</v>
      </c>
      <c r="R4348" s="310"/>
      <c r="S4348" s="310"/>
      <c r="T4348" s="213">
        <v>0</v>
      </c>
      <c r="U4348" s="213">
        <v>0</v>
      </c>
      <c r="V4348" s="213">
        <v>0</v>
      </c>
      <c r="W4348" s="213">
        <v>0</v>
      </c>
      <c r="X4348" s="213"/>
      <c r="Y4348" s="213"/>
      <c r="Z4348" s="213">
        <v>0</v>
      </c>
      <c r="AA4348" s="213">
        <v>0</v>
      </c>
      <c r="AB4348" s="213">
        <v>0</v>
      </c>
      <c r="AC4348" s="213">
        <v>0</v>
      </c>
      <c r="AD4348" s="214"/>
      <c r="AE4348" s="214"/>
      <c r="AF4348" s="209">
        <f>J4348+T4348-Z4348</f>
        <v>0</v>
      </c>
      <c r="AG4348" s="209">
        <f>K4348+U4348-AA4348</f>
        <v>0</v>
      </c>
      <c r="AH4348" s="210">
        <f>+AF4348+AG4348</f>
        <v>0</v>
      </c>
      <c r="AI4348" s="209">
        <f>M4348+V4348-AB4348</f>
        <v>0</v>
      </c>
      <c r="AJ4348" s="209">
        <f>N4348+W4348-AC4348</f>
        <v>0</v>
      </c>
      <c r="AK4348" s="210">
        <f>+AI4348+AJ4348</f>
        <v>0</v>
      </c>
      <c r="AL4348" s="210">
        <f>+AH4348+AK4348</f>
        <v>0</v>
      </c>
      <c r="AM4348" s="213">
        <v>0</v>
      </c>
      <c r="AN4348" s="213">
        <v>0</v>
      </c>
      <c r="AO4348" s="210">
        <f>+AM4348+AN4348</f>
        <v>0</v>
      </c>
      <c r="AP4348" s="213">
        <v>0</v>
      </c>
      <c r="AQ4348" s="213">
        <v>0</v>
      </c>
      <c r="AR4348" s="210">
        <f>+AP4348+AQ4348</f>
        <v>0</v>
      </c>
      <c r="AS4348" s="210">
        <f>+AO4348+AR4348</f>
        <v>0</v>
      </c>
      <c r="AT4348" s="213">
        <v>0</v>
      </c>
      <c r="AU4348" s="213">
        <v>0</v>
      </c>
      <c r="AV4348" s="210">
        <f>+AT4348+AU4348</f>
        <v>0</v>
      </c>
      <c r="AW4348" s="213">
        <v>0</v>
      </c>
      <c r="AX4348" s="213">
        <v>0</v>
      </c>
      <c r="AY4348" s="210">
        <f>+AW4348+AX4348</f>
        <v>0</v>
      </c>
      <c r="AZ4348" s="210">
        <f>+AV4348+AY4348</f>
        <v>0</v>
      </c>
      <c r="BA4348" s="213">
        <v>0</v>
      </c>
      <c r="BB4348" s="213">
        <v>0</v>
      </c>
      <c r="BC4348" s="210">
        <f>+BA4348+BB4348</f>
        <v>0</v>
      </c>
      <c r="BD4348" s="213">
        <v>0</v>
      </c>
      <c r="BE4348" s="213">
        <v>0</v>
      </c>
      <c r="BF4348" s="210">
        <f>+BD4348+BE4348</f>
        <v>0</v>
      </c>
      <c r="BG4348" s="210">
        <f>+BC4348+BF4348</f>
        <v>0</v>
      </c>
      <c r="BH4348" s="213">
        <v>0</v>
      </c>
      <c r="BI4348" s="213">
        <v>0</v>
      </c>
      <c r="BJ4348" s="210">
        <f>+BH4348+BI4348</f>
        <v>0</v>
      </c>
      <c r="BK4348" s="213">
        <v>0</v>
      </c>
      <c r="BL4348" s="213">
        <v>0</v>
      </c>
      <c r="BM4348" s="210">
        <f>+BK4348+BL4348</f>
        <v>0</v>
      </c>
      <c r="BN4348" s="210">
        <f>+BJ4348+BM4348</f>
        <v>0</v>
      </c>
      <c r="BO4348" s="209">
        <f>AF4348-AM4348-AT4348-BA4348-BH4348</f>
        <v>0</v>
      </c>
      <c r="BP4348" s="209">
        <f>AG4348-AN4348-AU4348-BB4348-BI4348</f>
        <v>0</v>
      </c>
      <c r="BQ4348" s="210">
        <f>+BO4348+BP4348</f>
        <v>0</v>
      </c>
      <c r="BR4348" s="209">
        <f>AI4348-AP4348-AW4348-BD4348-BK4348</f>
        <v>0</v>
      </c>
      <c r="BS4348" s="209">
        <f>AJ4348-AQ4348-AX4348-BE4348-BL4348</f>
        <v>0</v>
      </c>
      <c r="BT4348" s="210">
        <f>+BR4348+BS4348</f>
        <v>0</v>
      </c>
      <c r="BU4348" s="210">
        <f>+BQ4348+BT4348</f>
        <v>0</v>
      </c>
      <c r="BV4348" s="215">
        <f>R4348+X4348-AD4348</f>
        <v>0</v>
      </c>
      <c r="BW4348" s="215">
        <f>S4348+Y4348-AE4348</f>
        <v>0</v>
      </c>
      <c r="BX4348" s="216">
        <v>0</v>
      </c>
      <c r="BY4348" s="216">
        <v>0</v>
      </c>
      <c r="BZ4348" s="215">
        <f>BV4348-BX4348</f>
        <v>0</v>
      </c>
      <c r="CA4348" s="217">
        <f>BW4348-BY4348</f>
        <v>0</v>
      </c>
    </row>
    <row r="4349" spans="2:79" ht="36.75" hidden="1" customHeight="1">
      <c r="B4349" s="206">
        <v>2015</v>
      </c>
      <c r="C4349" s="207">
        <v>8320</v>
      </c>
      <c r="D4349" s="206">
        <v>17</v>
      </c>
      <c r="E4349" s="206">
        <v>5000</v>
      </c>
      <c r="F4349" s="206">
        <v>5300</v>
      </c>
      <c r="G4349" s="206">
        <v>531</v>
      </c>
      <c r="H4349" s="206">
        <v>13</v>
      </c>
      <c r="I4349" s="361" t="s">
        <v>169</v>
      </c>
      <c r="J4349" s="209">
        <v>0</v>
      </c>
      <c r="K4349" s="209">
        <v>0</v>
      </c>
      <c r="L4349" s="210">
        <f>+J4349+K4349</f>
        <v>0</v>
      </c>
      <c r="M4349" s="209">
        <v>0</v>
      </c>
      <c r="N4349" s="209">
        <v>0</v>
      </c>
      <c r="O4349" s="210">
        <f>+M4349+N4349</f>
        <v>0</v>
      </c>
      <c r="P4349" s="210">
        <f>+L4349+O4349</f>
        <v>0</v>
      </c>
      <c r="Q4349" s="221" t="s">
        <v>19</v>
      </c>
      <c r="R4349" s="310"/>
      <c r="S4349" s="310"/>
      <c r="T4349" s="213">
        <v>0</v>
      </c>
      <c r="U4349" s="213">
        <v>0</v>
      </c>
      <c r="V4349" s="213">
        <v>0</v>
      </c>
      <c r="W4349" s="213">
        <v>0</v>
      </c>
      <c r="X4349" s="213"/>
      <c r="Y4349" s="213"/>
      <c r="Z4349" s="213">
        <v>0</v>
      </c>
      <c r="AA4349" s="213">
        <v>0</v>
      </c>
      <c r="AB4349" s="213">
        <v>0</v>
      </c>
      <c r="AC4349" s="213">
        <v>0</v>
      </c>
      <c r="AD4349" s="214"/>
      <c r="AE4349" s="214"/>
      <c r="AF4349" s="209">
        <f>J4349+T4349-Z4349</f>
        <v>0</v>
      </c>
      <c r="AG4349" s="209">
        <f>K4349+U4349-AA4349</f>
        <v>0</v>
      </c>
      <c r="AH4349" s="210">
        <f>+AF4349+AG4349</f>
        <v>0</v>
      </c>
      <c r="AI4349" s="209">
        <f>M4349+V4349-AB4349</f>
        <v>0</v>
      </c>
      <c r="AJ4349" s="209">
        <f>N4349+W4349-AC4349</f>
        <v>0</v>
      </c>
      <c r="AK4349" s="210">
        <f>+AI4349+AJ4349</f>
        <v>0</v>
      </c>
      <c r="AL4349" s="210">
        <f>+AH4349+AK4349</f>
        <v>0</v>
      </c>
      <c r="AM4349" s="213">
        <v>0</v>
      </c>
      <c r="AN4349" s="213">
        <v>0</v>
      </c>
      <c r="AO4349" s="210">
        <f>+AM4349+AN4349</f>
        <v>0</v>
      </c>
      <c r="AP4349" s="213">
        <v>0</v>
      </c>
      <c r="AQ4349" s="213">
        <v>0</v>
      </c>
      <c r="AR4349" s="210">
        <f>+AP4349+AQ4349</f>
        <v>0</v>
      </c>
      <c r="AS4349" s="210">
        <f>+AO4349+AR4349</f>
        <v>0</v>
      </c>
      <c r="AT4349" s="213">
        <v>0</v>
      </c>
      <c r="AU4349" s="213">
        <v>0</v>
      </c>
      <c r="AV4349" s="210">
        <f>+AT4349+AU4349</f>
        <v>0</v>
      </c>
      <c r="AW4349" s="213">
        <v>0</v>
      </c>
      <c r="AX4349" s="213">
        <v>0</v>
      </c>
      <c r="AY4349" s="210">
        <f>+AW4349+AX4349</f>
        <v>0</v>
      </c>
      <c r="AZ4349" s="210">
        <f>+AV4349+AY4349</f>
        <v>0</v>
      </c>
      <c r="BA4349" s="213">
        <v>0</v>
      </c>
      <c r="BB4349" s="213">
        <v>0</v>
      </c>
      <c r="BC4349" s="210">
        <f>+BA4349+BB4349</f>
        <v>0</v>
      </c>
      <c r="BD4349" s="213">
        <v>0</v>
      </c>
      <c r="BE4349" s="213">
        <v>0</v>
      </c>
      <c r="BF4349" s="210">
        <f>+BD4349+BE4349</f>
        <v>0</v>
      </c>
      <c r="BG4349" s="210">
        <f>+BC4349+BF4349</f>
        <v>0</v>
      </c>
      <c r="BH4349" s="213">
        <v>0</v>
      </c>
      <c r="BI4349" s="213">
        <v>0</v>
      </c>
      <c r="BJ4349" s="210">
        <f>+BH4349+BI4349</f>
        <v>0</v>
      </c>
      <c r="BK4349" s="213">
        <v>0</v>
      </c>
      <c r="BL4349" s="213">
        <v>0</v>
      </c>
      <c r="BM4349" s="210">
        <f>+BK4349+BL4349</f>
        <v>0</v>
      </c>
      <c r="BN4349" s="210">
        <f>+BJ4349+BM4349</f>
        <v>0</v>
      </c>
      <c r="BO4349" s="209">
        <f>AF4349-AM4349-AT4349-BA4349-BH4349</f>
        <v>0</v>
      </c>
      <c r="BP4349" s="209">
        <f>AG4349-AN4349-AU4349-BB4349-BI4349</f>
        <v>0</v>
      </c>
      <c r="BQ4349" s="210">
        <f>+BO4349+BP4349</f>
        <v>0</v>
      </c>
      <c r="BR4349" s="209">
        <f>AI4349-AP4349-AW4349-BD4349-BK4349</f>
        <v>0</v>
      </c>
      <c r="BS4349" s="209">
        <f>AJ4349-AQ4349-AX4349-BE4349-BL4349</f>
        <v>0</v>
      </c>
      <c r="BT4349" s="210">
        <f>+BR4349+BS4349</f>
        <v>0</v>
      </c>
      <c r="BU4349" s="210">
        <f>+BQ4349+BT4349</f>
        <v>0</v>
      </c>
      <c r="BV4349" s="215">
        <f>R4349+X4349-AD4349</f>
        <v>0</v>
      </c>
      <c r="BW4349" s="215">
        <f>S4349+Y4349-AE4349</f>
        <v>0</v>
      </c>
      <c r="BX4349" s="216">
        <v>0</v>
      </c>
      <c r="BY4349" s="216">
        <v>0</v>
      </c>
      <c r="BZ4349" s="215">
        <f>BV4349-BX4349</f>
        <v>0</v>
      </c>
      <c r="CA4349" s="217">
        <f>BW4349-BY4349</f>
        <v>0</v>
      </c>
    </row>
    <row r="4350" spans="2:79" ht="30" hidden="1">
      <c r="B4350" s="206">
        <v>2015</v>
      </c>
      <c r="C4350" s="207">
        <v>8320</v>
      </c>
      <c r="D4350" s="206">
        <v>17</v>
      </c>
      <c r="E4350" s="206">
        <v>5000</v>
      </c>
      <c r="F4350" s="206">
        <v>5300</v>
      </c>
      <c r="G4350" s="206">
        <v>531</v>
      </c>
      <c r="H4350" s="206">
        <v>14</v>
      </c>
      <c r="I4350" s="361" t="s">
        <v>168</v>
      </c>
      <c r="J4350" s="209">
        <v>0</v>
      </c>
      <c r="K4350" s="209">
        <v>0</v>
      </c>
      <c r="L4350" s="210">
        <f>+J4350+K4350</f>
        <v>0</v>
      </c>
      <c r="M4350" s="209">
        <v>0</v>
      </c>
      <c r="N4350" s="209">
        <v>0</v>
      </c>
      <c r="O4350" s="210">
        <f>+M4350+N4350</f>
        <v>0</v>
      </c>
      <c r="P4350" s="210">
        <f>+L4350+O4350</f>
        <v>0</v>
      </c>
      <c r="Q4350" s="299" t="s">
        <v>19</v>
      </c>
      <c r="R4350" s="310"/>
      <c r="S4350" s="310"/>
      <c r="T4350" s="213">
        <v>0</v>
      </c>
      <c r="U4350" s="213">
        <v>0</v>
      </c>
      <c r="V4350" s="213">
        <v>0</v>
      </c>
      <c r="W4350" s="213">
        <v>0</v>
      </c>
      <c r="X4350" s="213"/>
      <c r="Y4350" s="213"/>
      <c r="Z4350" s="213">
        <v>0</v>
      </c>
      <c r="AA4350" s="213">
        <v>0</v>
      </c>
      <c r="AB4350" s="213">
        <v>0</v>
      </c>
      <c r="AC4350" s="213">
        <v>0</v>
      </c>
      <c r="AD4350" s="214"/>
      <c r="AE4350" s="214"/>
      <c r="AF4350" s="209">
        <f>J4350+T4350-Z4350</f>
        <v>0</v>
      </c>
      <c r="AG4350" s="209">
        <f>K4350+U4350-AA4350</f>
        <v>0</v>
      </c>
      <c r="AH4350" s="210">
        <f>+AF4350+AG4350</f>
        <v>0</v>
      </c>
      <c r="AI4350" s="209">
        <f>M4350+V4350-AB4350</f>
        <v>0</v>
      </c>
      <c r="AJ4350" s="209">
        <f>N4350+W4350-AC4350</f>
        <v>0</v>
      </c>
      <c r="AK4350" s="210">
        <f>+AI4350+AJ4350</f>
        <v>0</v>
      </c>
      <c r="AL4350" s="210">
        <f>+AH4350+AK4350</f>
        <v>0</v>
      </c>
      <c r="AM4350" s="213">
        <v>0</v>
      </c>
      <c r="AN4350" s="213">
        <v>0</v>
      </c>
      <c r="AO4350" s="210">
        <f>+AM4350+AN4350</f>
        <v>0</v>
      </c>
      <c r="AP4350" s="213">
        <v>0</v>
      </c>
      <c r="AQ4350" s="213">
        <v>0</v>
      </c>
      <c r="AR4350" s="210">
        <f>+AP4350+AQ4350</f>
        <v>0</v>
      </c>
      <c r="AS4350" s="210">
        <f>+AO4350+AR4350</f>
        <v>0</v>
      </c>
      <c r="AT4350" s="213">
        <v>0</v>
      </c>
      <c r="AU4350" s="213">
        <v>0</v>
      </c>
      <c r="AV4350" s="210">
        <f>+AT4350+AU4350</f>
        <v>0</v>
      </c>
      <c r="AW4350" s="213">
        <v>0</v>
      </c>
      <c r="AX4350" s="213">
        <v>0</v>
      </c>
      <c r="AY4350" s="210">
        <f>+AW4350+AX4350</f>
        <v>0</v>
      </c>
      <c r="AZ4350" s="210">
        <f>+AV4350+AY4350</f>
        <v>0</v>
      </c>
      <c r="BA4350" s="213">
        <v>0</v>
      </c>
      <c r="BB4350" s="213">
        <v>0</v>
      </c>
      <c r="BC4350" s="210">
        <f>+BA4350+BB4350</f>
        <v>0</v>
      </c>
      <c r="BD4350" s="213">
        <v>0</v>
      </c>
      <c r="BE4350" s="213">
        <v>0</v>
      </c>
      <c r="BF4350" s="210">
        <f>+BD4350+BE4350</f>
        <v>0</v>
      </c>
      <c r="BG4350" s="210">
        <f>+BC4350+BF4350</f>
        <v>0</v>
      </c>
      <c r="BH4350" s="213">
        <v>0</v>
      </c>
      <c r="BI4350" s="213">
        <v>0</v>
      </c>
      <c r="BJ4350" s="210">
        <f>+BH4350+BI4350</f>
        <v>0</v>
      </c>
      <c r="BK4350" s="213">
        <v>0</v>
      </c>
      <c r="BL4350" s="213">
        <v>0</v>
      </c>
      <c r="BM4350" s="210">
        <f>+BK4350+BL4350</f>
        <v>0</v>
      </c>
      <c r="BN4350" s="210">
        <f>+BJ4350+BM4350</f>
        <v>0</v>
      </c>
      <c r="BO4350" s="209">
        <f>AF4350-AM4350-AT4350-BA4350-BH4350</f>
        <v>0</v>
      </c>
      <c r="BP4350" s="209">
        <f>AG4350-AN4350-AU4350-BB4350-BI4350</f>
        <v>0</v>
      </c>
      <c r="BQ4350" s="210">
        <f>+BO4350+BP4350</f>
        <v>0</v>
      </c>
      <c r="BR4350" s="209">
        <f>AI4350-AP4350-AW4350-BD4350-BK4350</f>
        <v>0</v>
      </c>
      <c r="BS4350" s="209">
        <f>AJ4350-AQ4350-AX4350-BE4350-BL4350</f>
        <v>0</v>
      </c>
      <c r="BT4350" s="210">
        <f>+BR4350+BS4350</f>
        <v>0</v>
      </c>
      <c r="BU4350" s="210">
        <f>+BQ4350+BT4350</f>
        <v>0</v>
      </c>
      <c r="BV4350" s="215">
        <f>R4350+X4350-AD4350</f>
        <v>0</v>
      </c>
      <c r="BW4350" s="215">
        <f>S4350+Y4350-AE4350</f>
        <v>0</v>
      </c>
      <c r="BX4350" s="216">
        <v>0</v>
      </c>
      <c r="BY4350" s="216">
        <v>0</v>
      </c>
      <c r="BZ4350" s="215">
        <f>BV4350-BX4350</f>
        <v>0</v>
      </c>
      <c r="CA4350" s="217">
        <f>BW4350-BY4350</f>
        <v>0</v>
      </c>
    </row>
    <row r="4351" spans="2:79" ht="36.75" hidden="1" customHeight="1">
      <c r="B4351" s="206">
        <v>2015</v>
      </c>
      <c r="C4351" s="207">
        <v>8320</v>
      </c>
      <c r="D4351" s="206">
        <v>17</v>
      </c>
      <c r="E4351" s="206">
        <v>5000</v>
      </c>
      <c r="F4351" s="206">
        <v>5300</v>
      </c>
      <c r="G4351" s="206">
        <v>531</v>
      </c>
      <c r="H4351" s="314">
        <v>15</v>
      </c>
      <c r="I4351" s="361" t="s">
        <v>167</v>
      </c>
      <c r="J4351" s="209">
        <v>0</v>
      </c>
      <c r="K4351" s="209">
        <v>0</v>
      </c>
      <c r="L4351" s="210">
        <f>+J4351+K4351</f>
        <v>0</v>
      </c>
      <c r="M4351" s="209">
        <v>0</v>
      </c>
      <c r="N4351" s="209">
        <v>0</v>
      </c>
      <c r="O4351" s="210">
        <f>+M4351+N4351</f>
        <v>0</v>
      </c>
      <c r="P4351" s="210">
        <f>+L4351+O4351</f>
        <v>0</v>
      </c>
      <c r="Q4351" s="299" t="s">
        <v>19</v>
      </c>
      <c r="R4351" s="310"/>
      <c r="S4351" s="310"/>
      <c r="T4351" s="213">
        <v>0</v>
      </c>
      <c r="U4351" s="213">
        <v>0</v>
      </c>
      <c r="V4351" s="213">
        <v>0</v>
      </c>
      <c r="W4351" s="213">
        <v>0</v>
      </c>
      <c r="X4351" s="213"/>
      <c r="Y4351" s="213"/>
      <c r="Z4351" s="213">
        <v>0</v>
      </c>
      <c r="AA4351" s="213">
        <v>0</v>
      </c>
      <c r="AB4351" s="213">
        <v>0</v>
      </c>
      <c r="AC4351" s="213">
        <v>0</v>
      </c>
      <c r="AD4351" s="214"/>
      <c r="AE4351" s="214"/>
      <c r="AF4351" s="209">
        <f>J4351+T4351-Z4351</f>
        <v>0</v>
      </c>
      <c r="AG4351" s="209">
        <f>K4351+U4351-AA4351</f>
        <v>0</v>
      </c>
      <c r="AH4351" s="210">
        <f>+AF4351+AG4351</f>
        <v>0</v>
      </c>
      <c r="AI4351" s="209">
        <f>M4351+V4351-AB4351</f>
        <v>0</v>
      </c>
      <c r="AJ4351" s="209">
        <f>N4351+W4351-AC4351</f>
        <v>0</v>
      </c>
      <c r="AK4351" s="210">
        <f>+AI4351+AJ4351</f>
        <v>0</v>
      </c>
      <c r="AL4351" s="210">
        <f>+AH4351+AK4351</f>
        <v>0</v>
      </c>
      <c r="AM4351" s="213">
        <v>0</v>
      </c>
      <c r="AN4351" s="213">
        <v>0</v>
      </c>
      <c r="AO4351" s="210">
        <f>+AM4351+AN4351</f>
        <v>0</v>
      </c>
      <c r="AP4351" s="213">
        <v>0</v>
      </c>
      <c r="AQ4351" s="213">
        <v>0</v>
      </c>
      <c r="AR4351" s="210">
        <f>+AP4351+AQ4351</f>
        <v>0</v>
      </c>
      <c r="AS4351" s="210">
        <f>+AO4351+AR4351</f>
        <v>0</v>
      </c>
      <c r="AT4351" s="213">
        <v>0</v>
      </c>
      <c r="AU4351" s="213">
        <v>0</v>
      </c>
      <c r="AV4351" s="210">
        <f>+AT4351+AU4351</f>
        <v>0</v>
      </c>
      <c r="AW4351" s="213">
        <v>0</v>
      </c>
      <c r="AX4351" s="213">
        <v>0</v>
      </c>
      <c r="AY4351" s="210">
        <f>+AW4351+AX4351</f>
        <v>0</v>
      </c>
      <c r="AZ4351" s="210">
        <f>+AV4351+AY4351</f>
        <v>0</v>
      </c>
      <c r="BA4351" s="213">
        <v>0</v>
      </c>
      <c r="BB4351" s="213">
        <v>0</v>
      </c>
      <c r="BC4351" s="210">
        <f>+BA4351+BB4351</f>
        <v>0</v>
      </c>
      <c r="BD4351" s="213">
        <v>0</v>
      </c>
      <c r="BE4351" s="213">
        <v>0</v>
      </c>
      <c r="BF4351" s="210">
        <f>+BD4351+BE4351</f>
        <v>0</v>
      </c>
      <c r="BG4351" s="210">
        <f>+BC4351+BF4351</f>
        <v>0</v>
      </c>
      <c r="BH4351" s="213">
        <v>0</v>
      </c>
      <c r="BI4351" s="213">
        <v>0</v>
      </c>
      <c r="BJ4351" s="210">
        <f>+BH4351+BI4351</f>
        <v>0</v>
      </c>
      <c r="BK4351" s="213">
        <v>0</v>
      </c>
      <c r="BL4351" s="213">
        <v>0</v>
      </c>
      <c r="BM4351" s="210">
        <f>+BK4351+BL4351</f>
        <v>0</v>
      </c>
      <c r="BN4351" s="210">
        <f>+BJ4351+BM4351</f>
        <v>0</v>
      </c>
      <c r="BO4351" s="209">
        <f>AF4351-AM4351-AT4351-BA4351-BH4351</f>
        <v>0</v>
      </c>
      <c r="BP4351" s="209">
        <f>AG4351-AN4351-AU4351-BB4351-BI4351</f>
        <v>0</v>
      </c>
      <c r="BQ4351" s="210">
        <f>+BO4351+BP4351</f>
        <v>0</v>
      </c>
      <c r="BR4351" s="209">
        <f>AI4351-AP4351-AW4351-BD4351-BK4351</f>
        <v>0</v>
      </c>
      <c r="BS4351" s="209">
        <f>AJ4351-AQ4351-AX4351-BE4351-BL4351</f>
        <v>0</v>
      </c>
      <c r="BT4351" s="210">
        <f>+BR4351+BS4351</f>
        <v>0</v>
      </c>
      <c r="BU4351" s="210">
        <f>+BQ4351+BT4351</f>
        <v>0</v>
      </c>
      <c r="BV4351" s="215">
        <f>R4351+X4351-AD4351</f>
        <v>0</v>
      </c>
      <c r="BW4351" s="215">
        <f>S4351+Y4351-AE4351</f>
        <v>0</v>
      </c>
      <c r="BX4351" s="216">
        <v>0</v>
      </c>
      <c r="BY4351" s="216">
        <v>0</v>
      </c>
      <c r="BZ4351" s="215">
        <f>BV4351-BX4351</f>
        <v>0</v>
      </c>
      <c r="CA4351" s="217">
        <f>BW4351-BY4351</f>
        <v>0</v>
      </c>
    </row>
    <row r="4352" spans="2:79" ht="57.75" hidden="1" customHeight="1">
      <c r="B4352" s="206">
        <v>2015</v>
      </c>
      <c r="C4352" s="207">
        <v>8320</v>
      </c>
      <c r="D4352" s="206">
        <v>17</v>
      </c>
      <c r="E4352" s="206">
        <v>5000</v>
      </c>
      <c r="F4352" s="206">
        <v>5300</v>
      </c>
      <c r="G4352" s="206">
        <v>531</v>
      </c>
      <c r="H4352" s="314">
        <v>16</v>
      </c>
      <c r="I4352" s="361" t="s">
        <v>166</v>
      </c>
      <c r="J4352" s="209">
        <v>0</v>
      </c>
      <c r="K4352" s="209">
        <v>0</v>
      </c>
      <c r="L4352" s="210">
        <f>+J4352+K4352</f>
        <v>0</v>
      </c>
      <c r="M4352" s="209">
        <v>0</v>
      </c>
      <c r="N4352" s="209">
        <v>0</v>
      </c>
      <c r="O4352" s="210">
        <f>+M4352+N4352</f>
        <v>0</v>
      </c>
      <c r="P4352" s="210">
        <f>+L4352+O4352</f>
        <v>0</v>
      </c>
      <c r="Q4352" s="299" t="s">
        <v>19</v>
      </c>
      <c r="R4352" s="310"/>
      <c r="S4352" s="310"/>
      <c r="T4352" s="213">
        <v>0</v>
      </c>
      <c r="U4352" s="213">
        <v>0</v>
      </c>
      <c r="V4352" s="213">
        <v>0</v>
      </c>
      <c r="W4352" s="213">
        <v>0</v>
      </c>
      <c r="X4352" s="213"/>
      <c r="Y4352" s="213"/>
      <c r="Z4352" s="213">
        <v>0</v>
      </c>
      <c r="AA4352" s="213">
        <v>0</v>
      </c>
      <c r="AB4352" s="213">
        <v>0</v>
      </c>
      <c r="AC4352" s="213">
        <v>0</v>
      </c>
      <c r="AD4352" s="214"/>
      <c r="AE4352" s="214"/>
      <c r="AF4352" s="209">
        <f>J4352+T4352-Z4352</f>
        <v>0</v>
      </c>
      <c r="AG4352" s="209">
        <f>K4352+U4352-AA4352</f>
        <v>0</v>
      </c>
      <c r="AH4352" s="210">
        <f>+AF4352+AG4352</f>
        <v>0</v>
      </c>
      <c r="AI4352" s="209">
        <f>M4352+V4352-AB4352</f>
        <v>0</v>
      </c>
      <c r="AJ4352" s="209">
        <f>N4352+W4352-AC4352</f>
        <v>0</v>
      </c>
      <c r="AK4352" s="210">
        <f>+AI4352+AJ4352</f>
        <v>0</v>
      </c>
      <c r="AL4352" s="210">
        <f>+AH4352+AK4352</f>
        <v>0</v>
      </c>
      <c r="AM4352" s="213">
        <v>0</v>
      </c>
      <c r="AN4352" s="213">
        <v>0</v>
      </c>
      <c r="AO4352" s="210">
        <f>+AM4352+AN4352</f>
        <v>0</v>
      </c>
      <c r="AP4352" s="213">
        <v>0</v>
      </c>
      <c r="AQ4352" s="213">
        <v>0</v>
      </c>
      <c r="AR4352" s="210">
        <f>+AP4352+AQ4352</f>
        <v>0</v>
      </c>
      <c r="AS4352" s="210">
        <f>+AO4352+AR4352</f>
        <v>0</v>
      </c>
      <c r="AT4352" s="213">
        <v>0</v>
      </c>
      <c r="AU4352" s="213">
        <v>0</v>
      </c>
      <c r="AV4352" s="210">
        <f>+AT4352+AU4352</f>
        <v>0</v>
      </c>
      <c r="AW4352" s="213">
        <v>0</v>
      </c>
      <c r="AX4352" s="213">
        <v>0</v>
      </c>
      <c r="AY4352" s="210">
        <f>+AW4352+AX4352</f>
        <v>0</v>
      </c>
      <c r="AZ4352" s="210">
        <f>+AV4352+AY4352</f>
        <v>0</v>
      </c>
      <c r="BA4352" s="213">
        <v>0</v>
      </c>
      <c r="BB4352" s="213">
        <v>0</v>
      </c>
      <c r="BC4352" s="210">
        <f>+BA4352+BB4352</f>
        <v>0</v>
      </c>
      <c r="BD4352" s="213">
        <v>0</v>
      </c>
      <c r="BE4352" s="213">
        <v>0</v>
      </c>
      <c r="BF4352" s="210">
        <f>+BD4352+BE4352</f>
        <v>0</v>
      </c>
      <c r="BG4352" s="210">
        <f>+BC4352+BF4352</f>
        <v>0</v>
      </c>
      <c r="BH4352" s="213">
        <v>0</v>
      </c>
      <c r="BI4352" s="213">
        <v>0</v>
      </c>
      <c r="BJ4352" s="210">
        <f>+BH4352+BI4352</f>
        <v>0</v>
      </c>
      <c r="BK4352" s="213">
        <v>0</v>
      </c>
      <c r="BL4352" s="213">
        <v>0</v>
      </c>
      <c r="BM4352" s="210">
        <f>+BK4352+BL4352</f>
        <v>0</v>
      </c>
      <c r="BN4352" s="210">
        <f>+BJ4352+BM4352</f>
        <v>0</v>
      </c>
      <c r="BO4352" s="209">
        <f>AF4352-AM4352-AT4352-BA4352-BH4352</f>
        <v>0</v>
      </c>
      <c r="BP4352" s="209">
        <f>AG4352-AN4352-AU4352-BB4352-BI4352</f>
        <v>0</v>
      </c>
      <c r="BQ4352" s="210">
        <f>+BO4352+BP4352</f>
        <v>0</v>
      </c>
      <c r="BR4352" s="209">
        <f>AI4352-AP4352-AW4352-BD4352-BK4352</f>
        <v>0</v>
      </c>
      <c r="BS4352" s="209">
        <f>AJ4352-AQ4352-AX4352-BE4352-BL4352</f>
        <v>0</v>
      </c>
      <c r="BT4352" s="210">
        <f>+BR4352+BS4352</f>
        <v>0</v>
      </c>
      <c r="BU4352" s="210">
        <f>+BQ4352+BT4352</f>
        <v>0</v>
      </c>
      <c r="BV4352" s="215">
        <f>R4352+X4352-AD4352</f>
        <v>0</v>
      </c>
      <c r="BW4352" s="215">
        <f>S4352+Y4352-AE4352</f>
        <v>0</v>
      </c>
      <c r="BX4352" s="216">
        <v>0</v>
      </c>
      <c r="BY4352" s="216">
        <v>0</v>
      </c>
      <c r="BZ4352" s="215">
        <f>BV4352-BX4352</f>
        <v>0</v>
      </c>
      <c r="CA4352" s="217">
        <f>BW4352-BY4352</f>
        <v>0</v>
      </c>
    </row>
    <row r="4353" spans="2:79" ht="36.75" hidden="1" customHeight="1">
      <c r="B4353" s="206">
        <v>2015</v>
      </c>
      <c r="C4353" s="207">
        <v>8320</v>
      </c>
      <c r="D4353" s="206">
        <v>17</v>
      </c>
      <c r="E4353" s="206">
        <v>5000</v>
      </c>
      <c r="F4353" s="206">
        <v>5300</v>
      </c>
      <c r="G4353" s="206">
        <v>531</v>
      </c>
      <c r="H4353" s="206">
        <v>17</v>
      </c>
      <c r="I4353" s="361" t="s">
        <v>165</v>
      </c>
      <c r="J4353" s="209">
        <v>0</v>
      </c>
      <c r="K4353" s="209">
        <v>0</v>
      </c>
      <c r="L4353" s="210">
        <f>+J4353+K4353</f>
        <v>0</v>
      </c>
      <c r="M4353" s="209">
        <v>0</v>
      </c>
      <c r="N4353" s="209">
        <v>0</v>
      </c>
      <c r="O4353" s="210">
        <f>+M4353+N4353</f>
        <v>0</v>
      </c>
      <c r="P4353" s="210">
        <f>+L4353+O4353</f>
        <v>0</v>
      </c>
      <c r="Q4353" s="299" t="s">
        <v>19</v>
      </c>
      <c r="R4353" s="310"/>
      <c r="S4353" s="310"/>
      <c r="T4353" s="213">
        <v>0</v>
      </c>
      <c r="U4353" s="213">
        <v>0</v>
      </c>
      <c r="V4353" s="213">
        <v>0</v>
      </c>
      <c r="W4353" s="213">
        <v>0</v>
      </c>
      <c r="X4353" s="213"/>
      <c r="Y4353" s="213"/>
      <c r="Z4353" s="213">
        <v>0</v>
      </c>
      <c r="AA4353" s="213">
        <v>0</v>
      </c>
      <c r="AB4353" s="213">
        <v>0</v>
      </c>
      <c r="AC4353" s="213">
        <v>0</v>
      </c>
      <c r="AD4353" s="214"/>
      <c r="AE4353" s="214"/>
      <c r="AF4353" s="209">
        <f>J4353+T4353-Z4353</f>
        <v>0</v>
      </c>
      <c r="AG4353" s="209">
        <f>K4353+U4353-AA4353</f>
        <v>0</v>
      </c>
      <c r="AH4353" s="210">
        <f>+AF4353+AG4353</f>
        <v>0</v>
      </c>
      <c r="AI4353" s="209">
        <f>M4353+V4353-AB4353</f>
        <v>0</v>
      </c>
      <c r="AJ4353" s="209">
        <f>N4353+W4353-AC4353</f>
        <v>0</v>
      </c>
      <c r="AK4353" s="210">
        <f>+AI4353+AJ4353</f>
        <v>0</v>
      </c>
      <c r="AL4353" s="210">
        <f>+AH4353+AK4353</f>
        <v>0</v>
      </c>
      <c r="AM4353" s="213">
        <v>0</v>
      </c>
      <c r="AN4353" s="213">
        <v>0</v>
      </c>
      <c r="AO4353" s="210">
        <f>+AM4353+AN4353</f>
        <v>0</v>
      </c>
      <c r="AP4353" s="213">
        <v>0</v>
      </c>
      <c r="AQ4353" s="213">
        <v>0</v>
      </c>
      <c r="AR4353" s="210">
        <f>+AP4353+AQ4353</f>
        <v>0</v>
      </c>
      <c r="AS4353" s="210">
        <f>+AO4353+AR4353</f>
        <v>0</v>
      </c>
      <c r="AT4353" s="213">
        <v>0</v>
      </c>
      <c r="AU4353" s="213">
        <v>0</v>
      </c>
      <c r="AV4353" s="210">
        <f>+AT4353+AU4353</f>
        <v>0</v>
      </c>
      <c r="AW4353" s="213">
        <v>0</v>
      </c>
      <c r="AX4353" s="213">
        <v>0</v>
      </c>
      <c r="AY4353" s="210">
        <f>+AW4353+AX4353</f>
        <v>0</v>
      </c>
      <c r="AZ4353" s="210">
        <f>+AV4353+AY4353</f>
        <v>0</v>
      </c>
      <c r="BA4353" s="213">
        <v>0</v>
      </c>
      <c r="BB4353" s="213">
        <v>0</v>
      </c>
      <c r="BC4353" s="210">
        <f>+BA4353+BB4353</f>
        <v>0</v>
      </c>
      <c r="BD4353" s="213">
        <v>0</v>
      </c>
      <c r="BE4353" s="213">
        <v>0</v>
      </c>
      <c r="BF4353" s="210">
        <f>+BD4353+BE4353</f>
        <v>0</v>
      </c>
      <c r="BG4353" s="210">
        <f>+BC4353+BF4353</f>
        <v>0</v>
      </c>
      <c r="BH4353" s="213">
        <v>0</v>
      </c>
      <c r="BI4353" s="213">
        <v>0</v>
      </c>
      <c r="BJ4353" s="210">
        <f>+BH4353+BI4353</f>
        <v>0</v>
      </c>
      <c r="BK4353" s="213">
        <v>0</v>
      </c>
      <c r="BL4353" s="213">
        <v>0</v>
      </c>
      <c r="BM4353" s="210">
        <f>+BK4353+BL4353</f>
        <v>0</v>
      </c>
      <c r="BN4353" s="210">
        <f>+BJ4353+BM4353</f>
        <v>0</v>
      </c>
      <c r="BO4353" s="209">
        <f>AF4353-AM4353-AT4353-BA4353-BH4353</f>
        <v>0</v>
      </c>
      <c r="BP4353" s="209">
        <f>AG4353-AN4353-AU4353-BB4353-BI4353</f>
        <v>0</v>
      </c>
      <c r="BQ4353" s="210">
        <f>+BO4353+BP4353</f>
        <v>0</v>
      </c>
      <c r="BR4353" s="209">
        <f>AI4353-AP4353-AW4353-BD4353-BK4353</f>
        <v>0</v>
      </c>
      <c r="BS4353" s="209">
        <f>AJ4353-AQ4353-AX4353-BE4353-BL4353</f>
        <v>0</v>
      </c>
      <c r="BT4353" s="210">
        <f>+BR4353+BS4353</f>
        <v>0</v>
      </c>
      <c r="BU4353" s="210">
        <f>+BQ4353+BT4353</f>
        <v>0</v>
      </c>
      <c r="BV4353" s="215">
        <f>R4353+X4353-AD4353</f>
        <v>0</v>
      </c>
      <c r="BW4353" s="215">
        <f>S4353+Y4353-AE4353</f>
        <v>0</v>
      </c>
      <c r="BX4353" s="216">
        <v>0</v>
      </c>
      <c r="BY4353" s="216">
        <v>0</v>
      </c>
      <c r="BZ4353" s="215">
        <f>BV4353-BX4353</f>
        <v>0</v>
      </c>
      <c r="CA4353" s="217">
        <f>BW4353-BY4353</f>
        <v>0</v>
      </c>
    </row>
    <row r="4354" spans="2:79" hidden="1">
      <c r="B4354" s="206">
        <v>2015</v>
      </c>
      <c r="C4354" s="207">
        <v>8320</v>
      </c>
      <c r="D4354" s="206">
        <v>17</v>
      </c>
      <c r="E4354" s="206">
        <v>5000</v>
      </c>
      <c r="F4354" s="206">
        <v>5300</v>
      </c>
      <c r="G4354" s="206">
        <v>531</v>
      </c>
      <c r="H4354" s="314">
        <v>18</v>
      </c>
      <c r="I4354" s="361" t="s">
        <v>164</v>
      </c>
      <c r="J4354" s="209">
        <v>0</v>
      </c>
      <c r="K4354" s="209">
        <v>0</v>
      </c>
      <c r="L4354" s="210">
        <f>+J4354+K4354</f>
        <v>0</v>
      </c>
      <c r="M4354" s="209">
        <v>0</v>
      </c>
      <c r="N4354" s="209">
        <v>0</v>
      </c>
      <c r="O4354" s="210">
        <f>+M4354+N4354</f>
        <v>0</v>
      </c>
      <c r="P4354" s="210">
        <f>+L4354+O4354</f>
        <v>0</v>
      </c>
      <c r="Q4354" s="299" t="s">
        <v>19</v>
      </c>
      <c r="R4354" s="310"/>
      <c r="S4354" s="310"/>
      <c r="T4354" s="213">
        <v>0</v>
      </c>
      <c r="U4354" s="213">
        <v>0</v>
      </c>
      <c r="V4354" s="213">
        <v>0</v>
      </c>
      <c r="W4354" s="213">
        <v>0</v>
      </c>
      <c r="X4354" s="213"/>
      <c r="Y4354" s="213"/>
      <c r="Z4354" s="213">
        <v>0</v>
      </c>
      <c r="AA4354" s="213">
        <v>0</v>
      </c>
      <c r="AB4354" s="213">
        <v>0</v>
      </c>
      <c r="AC4354" s="213">
        <v>0</v>
      </c>
      <c r="AD4354" s="214"/>
      <c r="AE4354" s="214"/>
      <c r="AF4354" s="209">
        <f>J4354+T4354-Z4354</f>
        <v>0</v>
      </c>
      <c r="AG4354" s="209">
        <f>K4354+U4354-AA4354</f>
        <v>0</v>
      </c>
      <c r="AH4354" s="210">
        <f>+AF4354+AG4354</f>
        <v>0</v>
      </c>
      <c r="AI4354" s="209">
        <f>M4354+V4354-AB4354</f>
        <v>0</v>
      </c>
      <c r="AJ4354" s="209">
        <f>N4354+W4354-AC4354</f>
        <v>0</v>
      </c>
      <c r="AK4354" s="210">
        <f>+AI4354+AJ4354</f>
        <v>0</v>
      </c>
      <c r="AL4354" s="210">
        <f>+AH4354+AK4354</f>
        <v>0</v>
      </c>
      <c r="AM4354" s="213">
        <v>0</v>
      </c>
      <c r="AN4354" s="213">
        <v>0</v>
      </c>
      <c r="AO4354" s="210">
        <f>+AM4354+AN4354</f>
        <v>0</v>
      </c>
      <c r="AP4354" s="213">
        <v>0</v>
      </c>
      <c r="AQ4354" s="213">
        <v>0</v>
      </c>
      <c r="AR4354" s="210">
        <f>+AP4354+AQ4354</f>
        <v>0</v>
      </c>
      <c r="AS4354" s="210">
        <f>+AO4354+AR4354</f>
        <v>0</v>
      </c>
      <c r="AT4354" s="213">
        <v>0</v>
      </c>
      <c r="AU4354" s="213">
        <v>0</v>
      </c>
      <c r="AV4354" s="210">
        <f>+AT4354+AU4354</f>
        <v>0</v>
      </c>
      <c r="AW4354" s="213">
        <v>0</v>
      </c>
      <c r="AX4354" s="213">
        <v>0</v>
      </c>
      <c r="AY4354" s="210">
        <f>+AW4354+AX4354</f>
        <v>0</v>
      </c>
      <c r="AZ4354" s="210">
        <f>+AV4354+AY4354</f>
        <v>0</v>
      </c>
      <c r="BA4354" s="213">
        <v>0</v>
      </c>
      <c r="BB4354" s="213">
        <v>0</v>
      </c>
      <c r="BC4354" s="210">
        <f>+BA4354+BB4354</f>
        <v>0</v>
      </c>
      <c r="BD4354" s="213">
        <v>0</v>
      </c>
      <c r="BE4354" s="213">
        <v>0</v>
      </c>
      <c r="BF4354" s="210">
        <f>+BD4354+BE4354</f>
        <v>0</v>
      </c>
      <c r="BG4354" s="210">
        <f>+BC4354+BF4354</f>
        <v>0</v>
      </c>
      <c r="BH4354" s="213">
        <v>0</v>
      </c>
      <c r="BI4354" s="213">
        <v>0</v>
      </c>
      <c r="BJ4354" s="210">
        <f>+BH4354+BI4354</f>
        <v>0</v>
      </c>
      <c r="BK4354" s="213">
        <v>0</v>
      </c>
      <c r="BL4354" s="213">
        <v>0</v>
      </c>
      <c r="BM4354" s="210">
        <f>+BK4354+BL4354</f>
        <v>0</v>
      </c>
      <c r="BN4354" s="210">
        <f>+BJ4354+BM4354</f>
        <v>0</v>
      </c>
      <c r="BO4354" s="209">
        <f>AF4354-AM4354-AT4354-BA4354-BH4354</f>
        <v>0</v>
      </c>
      <c r="BP4354" s="209">
        <f>AG4354-AN4354-AU4354-BB4354-BI4354</f>
        <v>0</v>
      </c>
      <c r="BQ4354" s="210">
        <f>+BO4354+BP4354</f>
        <v>0</v>
      </c>
      <c r="BR4354" s="209">
        <f>AI4354-AP4354-AW4354-BD4354-BK4354</f>
        <v>0</v>
      </c>
      <c r="BS4354" s="209">
        <f>AJ4354-AQ4354-AX4354-BE4354-BL4354</f>
        <v>0</v>
      </c>
      <c r="BT4354" s="210">
        <f>+BR4354+BS4354</f>
        <v>0</v>
      </c>
      <c r="BU4354" s="210">
        <f>+BQ4354+BT4354</f>
        <v>0</v>
      </c>
      <c r="BV4354" s="215">
        <f>R4354+X4354-AD4354</f>
        <v>0</v>
      </c>
      <c r="BW4354" s="215">
        <f>S4354+Y4354-AE4354</f>
        <v>0</v>
      </c>
      <c r="BX4354" s="216">
        <v>0</v>
      </c>
      <c r="BY4354" s="216">
        <v>0</v>
      </c>
      <c r="BZ4354" s="215">
        <f>BV4354-BX4354</f>
        <v>0</v>
      </c>
      <c r="CA4354" s="217">
        <f>BW4354-BY4354</f>
        <v>0</v>
      </c>
    </row>
    <row r="4355" spans="2:79" ht="53.25" hidden="1" customHeight="1">
      <c r="B4355" s="206">
        <v>2015</v>
      </c>
      <c r="C4355" s="207">
        <v>8320</v>
      </c>
      <c r="D4355" s="206">
        <v>17</v>
      </c>
      <c r="E4355" s="206">
        <v>5000</v>
      </c>
      <c r="F4355" s="206">
        <v>5300</v>
      </c>
      <c r="G4355" s="206">
        <v>531</v>
      </c>
      <c r="H4355" s="314">
        <v>19</v>
      </c>
      <c r="I4355" s="361" t="s">
        <v>163</v>
      </c>
      <c r="J4355" s="209">
        <v>0</v>
      </c>
      <c r="K4355" s="209">
        <v>0</v>
      </c>
      <c r="L4355" s="210">
        <f>+J4355+K4355</f>
        <v>0</v>
      </c>
      <c r="M4355" s="209">
        <v>0</v>
      </c>
      <c r="N4355" s="209">
        <v>0</v>
      </c>
      <c r="O4355" s="210">
        <f>+M4355+N4355</f>
        <v>0</v>
      </c>
      <c r="P4355" s="210">
        <f>+L4355+O4355</f>
        <v>0</v>
      </c>
      <c r="Q4355" s="299" t="s">
        <v>19</v>
      </c>
      <c r="R4355" s="310"/>
      <c r="S4355" s="310"/>
      <c r="T4355" s="213">
        <v>0</v>
      </c>
      <c r="U4355" s="213">
        <v>0</v>
      </c>
      <c r="V4355" s="213">
        <v>0</v>
      </c>
      <c r="W4355" s="213">
        <v>0</v>
      </c>
      <c r="X4355" s="213"/>
      <c r="Y4355" s="213"/>
      <c r="Z4355" s="213">
        <v>0</v>
      </c>
      <c r="AA4355" s="213">
        <v>0</v>
      </c>
      <c r="AB4355" s="213">
        <v>0</v>
      </c>
      <c r="AC4355" s="213">
        <v>0</v>
      </c>
      <c r="AD4355" s="214"/>
      <c r="AE4355" s="214"/>
      <c r="AF4355" s="209">
        <f>J4355+T4355-Z4355</f>
        <v>0</v>
      </c>
      <c r="AG4355" s="209">
        <f>K4355+U4355-AA4355</f>
        <v>0</v>
      </c>
      <c r="AH4355" s="210">
        <f>+AF4355+AG4355</f>
        <v>0</v>
      </c>
      <c r="AI4355" s="209">
        <f>M4355+V4355-AB4355</f>
        <v>0</v>
      </c>
      <c r="AJ4355" s="209">
        <f>N4355+W4355-AC4355</f>
        <v>0</v>
      </c>
      <c r="AK4355" s="210">
        <f>+AI4355+AJ4355</f>
        <v>0</v>
      </c>
      <c r="AL4355" s="210">
        <f>+AH4355+AK4355</f>
        <v>0</v>
      </c>
      <c r="AM4355" s="213">
        <v>0</v>
      </c>
      <c r="AN4355" s="213">
        <v>0</v>
      </c>
      <c r="AO4355" s="210">
        <f>+AM4355+AN4355</f>
        <v>0</v>
      </c>
      <c r="AP4355" s="213">
        <v>0</v>
      </c>
      <c r="AQ4355" s="213">
        <v>0</v>
      </c>
      <c r="AR4355" s="210">
        <f>+AP4355+AQ4355</f>
        <v>0</v>
      </c>
      <c r="AS4355" s="210">
        <f>+AO4355+AR4355</f>
        <v>0</v>
      </c>
      <c r="AT4355" s="213">
        <v>0</v>
      </c>
      <c r="AU4355" s="213">
        <v>0</v>
      </c>
      <c r="AV4355" s="210">
        <f>+AT4355+AU4355</f>
        <v>0</v>
      </c>
      <c r="AW4355" s="213">
        <v>0</v>
      </c>
      <c r="AX4355" s="213">
        <v>0</v>
      </c>
      <c r="AY4355" s="210">
        <f>+AW4355+AX4355</f>
        <v>0</v>
      </c>
      <c r="AZ4355" s="210">
        <f>+AV4355+AY4355</f>
        <v>0</v>
      </c>
      <c r="BA4355" s="213">
        <v>0</v>
      </c>
      <c r="BB4355" s="213">
        <v>0</v>
      </c>
      <c r="BC4355" s="210">
        <f>+BA4355+BB4355</f>
        <v>0</v>
      </c>
      <c r="BD4355" s="213">
        <v>0</v>
      </c>
      <c r="BE4355" s="213">
        <v>0</v>
      </c>
      <c r="BF4355" s="210">
        <f>+BD4355+BE4355</f>
        <v>0</v>
      </c>
      <c r="BG4355" s="210">
        <f>+BC4355+BF4355</f>
        <v>0</v>
      </c>
      <c r="BH4355" s="213">
        <v>0</v>
      </c>
      <c r="BI4355" s="213">
        <v>0</v>
      </c>
      <c r="BJ4355" s="210">
        <f>+BH4355+BI4355</f>
        <v>0</v>
      </c>
      <c r="BK4355" s="213">
        <v>0</v>
      </c>
      <c r="BL4355" s="213">
        <v>0</v>
      </c>
      <c r="BM4355" s="210">
        <f>+BK4355+BL4355</f>
        <v>0</v>
      </c>
      <c r="BN4355" s="210">
        <f>+BJ4355+BM4355</f>
        <v>0</v>
      </c>
      <c r="BO4355" s="209">
        <f>AF4355-AM4355-AT4355-BA4355-BH4355</f>
        <v>0</v>
      </c>
      <c r="BP4355" s="209">
        <f>AG4355-AN4355-AU4355-BB4355-BI4355</f>
        <v>0</v>
      </c>
      <c r="BQ4355" s="210">
        <f>+BO4355+BP4355</f>
        <v>0</v>
      </c>
      <c r="BR4355" s="209">
        <f>AI4355-AP4355-AW4355-BD4355-BK4355</f>
        <v>0</v>
      </c>
      <c r="BS4355" s="209">
        <f>AJ4355-AQ4355-AX4355-BE4355-BL4355</f>
        <v>0</v>
      </c>
      <c r="BT4355" s="210">
        <f>+BR4355+BS4355</f>
        <v>0</v>
      </c>
      <c r="BU4355" s="210">
        <f>+BQ4355+BT4355</f>
        <v>0</v>
      </c>
      <c r="BV4355" s="215">
        <f>R4355+X4355-AD4355</f>
        <v>0</v>
      </c>
      <c r="BW4355" s="215">
        <f>S4355+Y4355-AE4355</f>
        <v>0</v>
      </c>
      <c r="BX4355" s="216">
        <v>0</v>
      </c>
      <c r="BY4355" s="216">
        <v>0</v>
      </c>
      <c r="BZ4355" s="215">
        <f>BV4355-BX4355</f>
        <v>0</v>
      </c>
      <c r="CA4355" s="217">
        <f>BW4355-BY4355</f>
        <v>0</v>
      </c>
    </row>
    <row r="4356" spans="2:79" ht="52.5" hidden="1" customHeight="1">
      <c r="B4356" s="206">
        <v>2015</v>
      </c>
      <c r="C4356" s="207">
        <v>8320</v>
      </c>
      <c r="D4356" s="206">
        <v>17</v>
      </c>
      <c r="E4356" s="206">
        <v>5000</v>
      </c>
      <c r="F4356" s="206">
        <v>5300</v>
      </c>
      <c r="G4356" s="206">
        <v>531</v>
      </c>
      <c r="H4356" s="206">
        <v>20</v>
      </c>
      <c r="I4356" s="361" t="s">
        <v>162</v>
      </c>
      <c r="J4356" s="209">
        <v>0</v>
      </c>
      <c r="K4356" s="209">
        <v>0</v>
      </c>
      <c r="L4356" s="210">
        <f>+J4356+K4356</f>
        <v>0</v>
      </c>
      <c r="M4356" s="209">
        <v>0</v>
      </c>
      <c r="N4356" s="209">
        <v>0</v>
      </c>
      <c r="O4356" s="210">
        <f>+M4356+N4356</f>
        <v>0</v>
      </c>
      <c r="P4356" s="210">
        <f>+L4356+O4356</f>
        <v>0</v>
      </c>
      <c r="Q4356" s="299" t="s">
        <v>19</v>
      </c>
      <c r="R4356" s="310"/>
      <c r="S4356" s="310"/>
      <c r="T4356" s="213">
        <v>0</v>
      </c>
      <c r="U4356" s="213">
        <v>0</v>
      </c>
      <c r="V4356" s="213">
        <v>0</v>
      </c>
      <c r="W4356" s="213">
        <v>0</v>
      </c>
      <c r="X4356" s="213"/>
      <c r="Y4356" s="213"/>
      <c r="Z4356" s="213">
        <v>0</v>
      </c>
      <c r="AA4356" s="213">
        <v>0</v>
      </c>
      <c r="AB4356" s="213">
        <v>0</v>
      </c>
      <c r="AC4356" s="213">
        <v>0</v>
      </c>
      <c r="AD4356" s="214"/>
      <c r="AE4356" s="214"/>
      <c r="AF4356" s="209">
        <f>J4356+T4356-Z4356</f>
        <v>0</v>
      </c>
      <c r="AG4356" s="209">
        <f>K4356+U4356-AA4356</f>
        <v>0</v>
      </c>
      <c r="AH4356" s="210">
        <f>+AF4356+AG4356</f>
        <v>0</v>
      </c>
      <c r="AI4356" s="209">
        <f>M4356+V4356-AB4356</f>
        <v>0</v>
      </c>
      <c r="AJ4356" s="209">
        <f>N4356+W4356-AC4356</f>
        <v>0</v>
      </c>
      <c r="AK4356" s="210">
        <f>+AI4356+AJ4356</f>
        <v>0</v>
      </c>
      <c r="AL4356" s="210">
        <f>+AH4356+AK4356</f>
        <v>0</v>
      </c>
      <c r="AM4356" s="213">
        <v>0</v>
      </c>
      <c r="AN4356" s="213">
        <v>0</v>
      </c>
      <c r="AO4356" s="210">
        <f>+AM4356+AN4356</f>
        <v>0</v>
      </c>
      <c r="AP4356" s="213">
        <v>0</v>
      </c>
      <c r="AQ4356" s="213">
        <v>0</v>
      </c>
      <c r="AR4356" s="210">
        <f>+AP4356+AQ4356</f>
        <v>0</v>
      </c>
      <c r="AS4356" s="210">
        <f>+AO4356+AR4356</f>
        <v>0</v>
      </c>
      <c r="AT4356" s="213">
        <v>0</v>
      </c>
      <c r="AU4356" s="213">
        <v>0</v>
      </c>
      <c r="AV4356" s="210">
        <f>+AT4356+AU4356</f>
        <v>0</v>
      </c>
      <c r="AW4356" s="213">
        <v>0</v>
      </c>
      <c r="AX4356" s="213">
        <v>0</v>
      </c>
      <c r="AY4356" s="210">
        <f>+AW4356+AX4356</f>
        <v>0</v>
      </c>
      <c r="AZ4356" s="210">
        <f>+AV4356+AY4356</f>
        <v>0</v>
      </c>
      <c r="BA4356" s="213">
        <v>0</v>
      </c>
      <c r="BB4356" s="213">
        <v>0</v>
      </c>
      <c r="BC4356" s="210">
        <f>+BA4356+BB4356</f>
        <v>0</v>
      </c>
      <c r="BD4356" s="213">
        <v>0</v>
      </c>
      <c r="BE4356" s="213">
        <v>0</v>
      </c>
      <c r="BF4356" s="210">
        <f>+BD4356+BE4356</f>
        <v>0</v>
      </c>
      <c r="BG4356" s="210">
        <f>+BC4356+BF4356</f>
        <v>0</v>
      </c>
      <c r="BH4356" s="213">
        <v>0</v>
      </c>
      <c r="BI4356" s="213">
        <v>0</v>
      </c>
      <c r="BJ4356" s="210">
        <f>+BH4356+BI4356</f>
        <v>0</v>
      </c>
      <c r="BK4356" s="213">
        <v>0</v>
      </c>
      <c r="BL4356" s="213">
        <v>0</v>
      </c>
      <c r="BM4356" s="210">
        <f>+BK4356+BL4356</f>
        <v>0</v>
      </c>
      <c r="BN4356" s="210">
        <f>+BJ4356+BM4356</f>
        <v>0</v>
      </c>
      <c r="BO4356" s="209">
        <f>AF4356-AM4356-AT4356-BA4356-BH4356</f>
        <v>0</v>
      </c>
      <c r="BP4356" s="209">
        <f>AG4356-AN4356-AU4356-BB4356-BI4356</f>
        <v>0</v>
      </c>
      <c r="BQ4356" s="210">
        <f>+BO4356+BP4356</f>
        <v>0</v>
      </c>
      <c r="BR4356" s="209">
        <f>AI4356-AP4356-AW4356-BD4356-BK4356</f>
        <v>0</v>
      </c>
      <c r="BS4356" s="209">
        <f>AJ4356-AQ4356-AX4356-BE4356-BL4356</f>
        <v>0</v>
      </c>
      <c r="BT4356" s="210">
        <f>+BR4356+BS4356</f>
        <v>0</v>
      </c>
      <c r="BU4356" s="210">
        <f>+BQ4356+BT4356</f>
        <v>0</v>
      </c>
      <c r="BV4356" s="215">
        <f>R4356+X4356-AD4356</f>
        <v>0</v>
      </c>
      <c r="BW4356" s="215">
        <f>S4356+Y4356-AE4356</f>
        <v>0</v>
      </c>
      <c r="BX4356" s="216">
        <v>0</v>
      </c>
      <c r="BY4356" s="216">
        <v>0</v>
      </c>
      <c r="BZ4356" s="215">
        <f>BV4356-BX4356</f>
        <v>0</v>
      </c>
      <c r="CA4356" s="217">
        <f>BW4356-BY4356</f>
        <v>0</v>
      </c>
    </row>
    <row r="4357" spans="2:79" ht="74.25" hidden="1" customHeight="1">
      <c r="B4357" s="206">
        <v>2015</v>
      </c>
      <c r="C4357" s="207">
        <v>8320</v>
      </c>
      <c r="D4357" s="206">
        <v>17</v>
      </c>
      <c r="E4357" s="206">
        <v>5000</v>
      </c>
      <c r="F4357" s="206">
        <v>5300</v>
      </c>
      <c r="G4357" s="206">
        <v>531</v>
      </c>
      <c r="H4357" s="314">
        <v>21</v>
      </c>
      <c r="I4357" s="361" t="s">
        <v>161</v>
      </c>
      <c r="J4357" s="209">
        <v>0</v>
      </c>
      <c r="K4357" s="209">
        <v>0</v>
      </c>
      <c r="L4357" s="210">
        <f>+J4357+K4357</f>
        <v>0</v>
      </c>
      <c r="M4357" s="209">
        <v>0</v>
      </c>
      <c r="N4357" s="209">
        <v>0</v>
      </c>
      <c r="O4357" s="210">
        <f>+M4357+N4357</f>
        <v>0</v>
      </c>
      <c r="P4357" s="210">
        <f>+L4357+O4357</f>
        <v>0</v>
      </c>
      <c r="Q4357" s="299" t="s">
        <v>19</v>
      </c>
      <c r="R4357" s="310"/>
      <c r="S4357" s="310"/>
      <c r="T4357" s="213">
        <v>0</v>
      </c>
      <c r="U4357" s="213">
        <v>0</v>
      </c>
      <c r="V4357" s="213">
        <v>0</v>
      </c>
      <c r="W4357" s="213">
        <v>0</v>
      </c>
      <c r="X4357" s="213"/>
      <c r="Y4357" s="213"/>
      <c r="Z4357" s="213">
        <v>0</v>
      </c>
      <c r="AA4357" s="213">
        <v>0</v>
      </c>
      <c r="AB4357" s="213">
        <v>0</v>
      </c>
      <c r="AC4357" s="213">
        <v>0</v>
      </c>
      <c r="AD4357" s="214"/>
      <c r="AE4357" s="214"/>
      <c r="AF4357" s="209">
        <f>J4357+T4357-Z4357</f>
        <v>0</v>
      </c>
      <c r="AG4357" s="209">
        <f>K4357+U4357-AA4357</f>
        <v>0</v>
      </c>
      <c r="AH4357" s="210">
        <f>+AF4357+AG4357</f>
        <v>0</v>
      </c>
      <c r="AI4357" s="209">
        <f>M4357+V4357-AB4357</f>
        <v>0</v>
      </c>
      <c r="AJ4357" s="209">
        <f>N4357+W4357-AC4357</f>
        <v>0</v>
      </c>
      <c r="AK4357" s="210">
        <f>+AI4357+AJ4357</f>
        <v>0</v>
      </c>
      <c r="AL4357" s="210">
        <f>+AH4357+AK4357</f>
        <v>0</v>
      </c>
      <c r="AM4357" s="213">
        <v>0</v>
      </c>
      <c r="AN4357" s="213">
        <v>0</v>
      </c>
      <c r="AO4357" s="210">
        <f>+AM4357+AN4357</f>
        <v>0</v>
      </c>
      <c r="AP4357" s="213">
        <v>0</v>
      </c>
      <c r="AQ4357" s="213">
        <v>0</v>
      </c>
      <c r="AR4357" s="210">
        <f>+AP4357+AQ4357</f>
        <v>0</v>
      </c>
      <c r="AS4357" s="210">
        <f>+AO4357+AR4357</f>
        <v>0</v>
      </c>
      <c r="AT4357" s="213">
        <v>0</v>
      </c>
      <c r="AU4357" s="213">
        <v>0</v>
      </c>
      <c r="AV4357" s="210">
        <f>+AT4357+AU4357</f>
        <v>0</v>
      </c>
      <c r="AW4357" s="213">
        <v>0</v>
      </c>
      <c r="AX4357" s="213">
        <v>0</v>
      </c>
      <c r="AY4357" s="210">
        <f>+AW4357+AX4357</f>
        <v>0</v>
      </c>
      <c r="AZ4357" s="210">
        <f>+AV4357+AY4357</f>
        <v>0</v>
      </c>
      <c r="BA4357" s="213">
        <v>0</v>
      </c>
      <c r="BB4357" s="213">
        <v>0</v>
      </c>
      <c r="BC4357" s="210">
        <f>+BA4357+BB4357</f>
        <v>0</v>
      </c>
      <c r="BD4357" s="213">
        <v>0</v>
      </c>
      <c r="BE4357" s="213">
        <v>0</v>
      </c>
      <c r="BF4357" s="210">
        <f>+BD4357+BE4357</f>
        <v>0</v>
      </c>
      <c r="BG4357" s="210">
        <f>+BC4357+BF4357</f>
        <v>0</v>
      </c>
      <c r="BH4357" s="213">
        <v>0</v>
      </c>
      <c r="BI4357" s="213">
        <v>0</v>
      </c>
      <c r="BJ4357" s="210">
        <f>+BH4357+BI4357</f>
        <v>0</v>
      </c>
      <c r="BK4357" s="213">
        <v>0</v>
      </c>
      <c r="BL4357" s="213">
        <v>0</v>
      </c>
      <c r="BM4357" s="210">
        <f>+BK4357+BL4357</f>
        <v>0</v>
      </c>
      <c r="BN4357" s="210">
        <f>+BJ4357+BM4357</f>
        <v>0</v>
      </c>
      <c r="BO4357" s="209">
        <f>AF4357-AM4357-AT4357-BA4357-BH4357</f>
        <v>0</v>
      </c>
      <c r="BP4357" s="209">
        <f>AG4357-AN4357-AU4357-BB4357-BI4357</f>
        <v>0</v>
      </c>
      <c r="BQ4357" s="210">
        <f>+BO4357+BP4357</f>
        <v>0</v>
      </c>
      <c r="BR4357" s="209">
        <f>AI4357-AP4357-AW4357-BD4357-BK4357</f>
        <v>0</v>
      </c>
      <c r="BS4357" s="209">
        <f>AJ4357-AQ4357-AX4357-BE4357-BL4357</f>
        <v>0</v>
      </c>
      <c r="BT4357" s="210">
        <f>+BR4357+BS4357</f>
        <v>0</v>
      </c>
      <c r="BU4357" s="210">
        <f>+BQ4357+BT4357</f>
        <v>0</v>
      </c>
      <c r="BV4357" s="215">
        <f>R4357+X4357-AD4357</f>
        <v>0</v>
      </c>
      <c r="BW4357" s="215">
        <f>S4357+Y4357-AE4357</f>
        <v>0</v>
      </c>
      <c r="BX4357" s="216">
        <v>0</v>
      </c>
      <c r="BY4357" s="216">
        <v>0</v>
      </c>
      <c r="BZ4357" s="215">
        <f>BV4357-BX4357</f>
        <v>0</v>
      </c>
      <c r="CA4357" s="217">
        <f>BW4357-BY4357</f>
        <v>0</v>
      </c>
    </row>
    <row r="4358" spans="2:79" ht="42" hidden="1" customHeight="1">
      <c r="B4358" s="206">
        <v>2015</v>
      </c>
      <c r="C4358" s="207">
        <v>8320</v>
      </c>
      <c r="D4358" s="206">
        <v>17</v>
      </c>
      <c r="E4358" s="206">
        <v>5000</v>
      </c>
      <c r="F4358" s="206">
        <v>5300</v>
      </c>
      <c r="G4358" s="206">
        <v>531</v>
      </c>
      <c r="H4358" s="314">
        <v>22</v>
      </c>
      <c r="I4358" s="361" t="s">
        <v>129</v>
      </c>
      <c r="J4358" s="209">
        <v>0</v>
      </c>
      <c r="K4358" s="209">
        <v>0</v>
      </c>
      <c r="L4358" s="210">
        <f>+J4358+K4358</f>
        <v>0</v>
      </c>
      <c r="M4358" s="209">
        <v>0</v>
      </c>
      <c r="N4358" s="209">
        <v>0</v>
      </c>
      <c r="O4358" s="210">
        <f>+M4358+N4358</f>
        <v>0</v>
      </c>
      <c r="P4358" s="210">
        <f>+L4358+O4358</f>
        <v>0</v>
      </c>
      <c r="Q4358" s="299" t="s">
        <v>19</v>
      </c>
      <c r="R4358" s="310"/>
      <c r="S4358" s="310"/>
      <c r="T4358" s="213">
        <v>0</v>
      </c>
      <c r="U4358" s="213">
        <v>0</v>
      </c>
      <c r="V4358" s="213">
        <v>0</v>
      </c>
      <c r="W4358" s="213">
        <v>0</v>
      </c>
      <c r="X4358" s="213"/>
      <c r="Y4358" s="213"/>
      <c r="Z4358" s="213">
        <v>0</v>
      </c>
      <c r="AA4358" s="213">
        <v>0</v>
      </c>
      <c r="AB4358" s="213">
        <v>0</v>
      </c>
      <c r="AC4358" s="213">
        <v>0</v>
      </c>
      <c r="AD4358" s="214"/>
      <c r="AE4358" s="214"/>
      <c r="AF4358" s="209">
        <f>J4358+T4358-Z4358</f>
        <v>0</v>
      </c>
      <c r="AG4358" s="209">
        <f>K4358+U4358-AA4358</f>
        <v>0</v>
      </c>
      <c r="AH4358" s="210">
        <f>+AF4358+AG4358</f>
        <v>0</v>
      </c>
      <c r="AI4358" s="209">
        <f>M4358+V4358-AB4358</f>
        <v>0</v>
      </c>
      <c r="AJ4358" s="209">
        <f>N4358+W4358-AC4358</f>
        <v>0</v>
      </c>
      <c r="AK4358" s="210">
        <f>+AI4358+AJ4358</f>
        <v>0</v>
      </c>
      <c r="AL4358" s="210">
        <f>+AH4358+AK4358</f>
        <v>0</v>
      </c>
      <c r="AM4358" s="213">
        <v>0</v>
      </c>
      <c r="AN4358" s="213">
        <v>0</v>
      </c>
      <c r="AO4358" s="210">
        <f>+AM4358+AN4358</f>
        <v>0</v>
      </c>
      <c r="AP4358" s="213">
        <v>0</v>
      </c>
      <c r="AQ4358" s="213">
        <v>0</v>
      </c>
      <c r="AR4358" s="210">
        <f>+AP4358+AQ4358</f>
        <v>0</v>
      </c>
      <c r="AS4358" s="210">
        <f>+AO4358+AR4358</f>
        <v>0</v>
      </c>
      <c r="AT4358" s="213">
        <v>0</v>
      </c>
      <c r="AU4358" s="213">
        <v>0</v>
      </c>
      <c r="AV4358" s="210">
        <f>+AT4358+AU4358</f>
        <v>0</v>
      </c>
      <c r="AW4358" s="213">
        <v>0</v>
      </c>
      <c r="AX4358" s="213">
        <v>0</v>
      </c>
      <c r="AY4358" s="210">
        <f>+AW4358+AX4358</f>
        <v>0</v>
      </c>
      <c r="AZ4358" s="210">
        <f>+AV4358+AY4358</f>
        <v>0</v>
      </c>
      <c r="BA4358" s="213">
        <v>0</v>
      </c>
      <c r="BB4358" s="213">
        <v>0</v>
      </c>
      <c r="BC4358" s="210">
        <f>+BA4358+BB4358</f>
        <v>0</v>
      </c>
      <c r="BD4358" s="213">
        <v>0</v>
      </c>
      <c r="BE4358" s="213">
        <v>0</v>
      </c>
      <c r="BF4358" s="210">
        <f>+BD4358+BE4358</f>
        <v>0</v>
      </c>
      <c r="BG4358" s="210">
        <f>+BC4358+BF4358</f>
        <v>0</v>
      </c>
      <c r="BH4358" s="213">
        <v>0</v>
      </c>
      <c r="BI4358" s="213">
        <v>0</v>
      </c>
      <c r="BJ4358" s="210">
        <f>+BH4358+BI4358</f>
        <v>0</v>
      </c>
      <c r="BK4358" s="213">
        <v>0</v>
      </c>
      <c r="BL4358" s="213">
        <v>0</v>
      </c>
      <c r="BM4358" s="210">
        <f>+BK4358+BL4358</f>
        <v>0</v>
      </c>
      <c r="BN4358" s="210">
        <f>+BJ4358+BM4358</f>
        <v>0</v>
      </c>
      <c r="BO4358" s="209">
        <f>AF4358-AM4358-AT4358-BA4358-BH4358</f>
        <v>0</v>
      </c>
      <c r="BP4358" s="209">
        <f>AG4358-AN4358-AU4358-BB4358-BI4358</f>
        <v>0</v>
      </c>
      <c r="BQ4358" s="210">
        <f>+BO4358+BP4358</f>
        <v>0</v>
      </c>
      <c r="BR4358" s="209">
        <f>AI4358-AP4358-AW4358-BD4358-BK4358</f>
        <v>0</v>
      </c>
      <c r="BS4358" s="209">
        <f>AJ4358-AQ4358-AX4358-BE4358-BL4358</f>
        <v>0</v>
      </c>
      <c r="BT4358" s="210">
        <f>+BR4358+BS4358</f>
        <v>0</v>
      </c>
      <c r="BU4358" s="210">
        <f>+BQ4358+BT4358</f>
        <v>0</v>
      </c>
      <c r="BV4358" s="215">
        <f>R4358+X4358-AD4358</f>
        <v>0</v>
      </c>
      <c r="BW4358" s="215">
        <f>S4358+Y4358-AE4358</f>
        <v>0</v>
      </c>
      <c r="BX4358" s="216">
        <v>0</v>
      </c>
      <c r="BY4358" s="216">
        <v>0</v>
      </c>
      <c r="BZ4358" s="215">
        <f>BV4358-BX4358</f>
        <v>0</v>
      </c>
      <c r="CA4358" s="217">
        <f>BW4358-BY4358</f>
        <v>0</v>
      </c>
    </row>
    <row r="4359" spans="2:79" ht="36.75" hidden="1" customHeight="1">
      <c r="B4359" s="206">
        <v>2015</v>
      </c>
      <c r="C4359" s="207">
        <v>8320</v>
      </c>
      <c r="D4359" s="206">
        <v>17</v>
      </c>
      <c r="E4359" s="206">
        <v>5000</v>
      </c>
      <c r="F4359" s="206">
        <v>5300</v>
      </c>
      <c r="G4359" s="206">
        <v>531</v>
      </c>
      <c r="H4359" s="206">
        <v>23</v>
      </c>
      <c r="I4359" s="361" t="s">
        <v>160</v>
      </c>
      <c r="J4359" s="209">
        <v>0</v>
      </c>
      <c r="K4359" s="209">
        <v>0</v>
      </c>
      <c r="L4359" s="210">
        <f>+J4359+K4359</f>
        <v>0</v>
      </c>
      <c r="M4359" s="209">
        <v>0</v>
      </c>
      <c r="N4359" s="209">
        <v>0</v>
      </c>
      <c r="O4359" s="210">
        <f>+M4359+N4359</f>
        <v>0</v>
      </c>
      <c r="P4359" s="210">
        <f>+L4359+O4359</f>
        <v>0</v>
      </c>
      <c r="Q4359" s="299" t="s">
        <v>19</v>
      </c>
      <c r="R4359" s="310"/>
      <c r="S4359" s="310"/>
      <c r="T4359" s="213">
        <v>0</v>
      </c>
      <c r="U4359" s="213">
        <v>0</v>
      </c>
      <c r="V4359" s="213">
        <v>0</v>
      </c>
      <c r="W4359" s="213">
        <v>0</v>
      </c>
      <c r="X4359" s="213"/>
      <c r="Y4359" s="213"/>
      <c r="Z4359" s="213">
        <v>0</v>
      </c>
      <c r="AA4359" s="213">
        <v>0</v>
      </c>
      <c r="AB4359" s="213">
        <v>0</v>
      </c>
      <c r="AC4359" s="213">
        <v>0</v>
      </c>
      <c r="AD4359" s="214"/>
      <c r="AE4359" s="214"/>
      <c r="AF4359" s="209">
        <f>J4359+T4359-Z4359</f>
        <v>0</v>
      </c>
      <c r="AG4359" s="209">
        <f>K4359+U4359-AA4359</f>
        <v>0</v>
      </c>
      <c r="AH4359" s="210">
        <f>+AF4359+AG4359</f>
        <v>0</v>
      </c>
      <c r="AI4359" s="209">
        <f>M4359+V4359-AB4359</f>
        <v>0</v>
      </c>
      <c r="AJ4359" s="209">
        <f>N4359+W4359-AC4359</f>
        <v>0</v>
      </c>
      <c r="AK4359" s="210">
        <f>+AI4359+AJ4359</f>
        <v>0</v>
      </c>
      <c r="AL4359" s="210">
        <f>+AH4359+AK4359</f>
        <v>0</v>
      </c>
      <c r="AM4359" s="213">
        <v>0</v>
      </c>
      <c r="AN4359" s="213">
        <v>0</v>
      </c>
      <c r="AO4359" s="210">
        <f>+AM4359+AN4359</f>
        <v>0</v>
      </c>
      <c r="AP4359" s="213">
        <v>0</v>
      </c>
      <c r="AQ4359" s="213">
        <v>0</v>
      </c>
      <c r="AR4359" s="210">
        <f>+AP4359+AQ4359</f>
        <v>0</v>
      </c>
      <c r="AS4359" s="210">
        <f>+AO4359+AR4359</f>
        <v>0</v>
      </c>
      <c r="AT4359" s="213">
        <v>0</v>
      </c>
      <c r="AU4359" s="213">
        <v>0</v>
      </c>
      <c r="AV4359" s="210">
        <f>+AT4359+AU4359</f>
        <v>0</v>
      </c>
      <c r="AW4359" s="213">
        <v>0</v>
      </c>
      <c r="AX4359" s="213">
        <v>0</v>
      </c>
      <c r="AY4359" s="210">
        <f>+AW4359+AX4359</f>
        <v>0</v>
      </c>
      <c r="AZ4359" s="210">
        <f>+AV4359+AY4359</f>
        <v>0</v>
      </c>
      <c r="BA4359" s="213">
        <v>0</v>
      </c>
      <c r="BB4359" s="213">
        <v>0</v>
      </c>
      <c r="BC4359" s="210">
        <f>+BA4359+BB4359</f>
        <v>0</v>
      </c>
      <c r="BD4359" s="213">
        <v>0</v>
      </c>
      <c r="BE4359" s="213">
        <v>0</v>
      </c>
      <c r="BF4359" s="210">
        <f>+BD4359+BE4359</f>
        <v>0</v>
      </c>
      <c r="BG4359" s="210">
        <f>+BC4359+BF4359</f>
        <v>0</v>
      </c>
      <c r="BH4359" s="213">
        <v>0</v>
      </c>
      <c r="BI4359" s="213">
        <v>0</v>
      </c>
      <c r="BJ4359" s="210">
        <f>+BH4359+BI4359</f>
        <v>0</v>
      </c>
      <c r="BK4359" s="213">
        <v>0</v>
      </c>
      <c r="BL4359" s="213">
        <v>0</v>
      </c>
      <c r="BM4359" s="210">
        <f>+BK4359+BL4359</f>
        <v>0</v>
      </c>
      <c r="BN4359" s="210">
        <f>+BJ4359+BM4359</f>
        <v>0</v>
      </c>
      <c r="BO4359" s="209">
        <f>AF4359-AM4359-AT4359-BA4359-BH4359</f>
        <v>0</v>
      </c>
      <c r="BP4359" s="209">
        <f>AG4359-AN4359-AU4359-BB4359-BI4359</f>
        <v>0</v>
      </c>
      <c r="BQ4359" s="210">
        <f>+BO4359+BP4359</f>
        <v>0</v>
      </c>
      <c r="BR4359" s="209">
        <f>AI4359-AP4359-AW4359-BD4359-BK4359</f>
        <v>0</v>
      </c>
      <c r="BS4359" s="209">
        <f>AJ4359-AQ4359-AX4359-BE4359-BL4359</f>
        <v>0</v>
      </c>
      <c r="BT4359" s="210">
        <f>+BR4359+BS4359</f>
        <v>0</v>
      </c>
      <c r="BU4359" s="210">
        <f>+BQ4359+BT4359</f>
        <v>0</v>
      </c>
      <c r="BV4359" s="215">
        <f>R4359+X4359-AD4359</f>
        <v>0</v>
      </c>
      <c r="BW4359" s="215">
        <f>S4359+Y4359-AE4359</f>
        <v>0</v>
      </c>
      <c r="BX4359" s="216">
        <v>0</v>
      </c>
      <c r="BY4359" s="216">
        <v>0</v>
      </c>
      <c r="BZ4359" s="215">
        <f>BV4359-BX4359</f>
        <v>0</v>
      </c>
      <c r="CA4359" s="217">
        <f>BW4359-BY4359</f>
        <v>0</v>
      </c>
    </row>
    <row r="4360" spans="2:79" ht="42.75" hidden="1" customHeight="1">
      <c r="B4360" s="206">
        <v>2015</v>
      </c>
      <c r="C4360" s="207">
        <v>8320</v>
      </c>
      <c r="D4360" s="206">
        <v>17</v>
      </c>
      <c r="E4360" s="206">
        <v>5000</v>
      </c>
      <c r="F4360" s="206">
        <v>5300</v>
      </c>
      <c r="G4360" s="206">
        <v>531</v>
      </c>
      <c r="H4360" s="314">
        <v>24</v>
      </c>
      <c r="I4360" s="361" t="s">
        <v>159</v>
      </c>
      <c r="J4360" s="209">
        <v>0</v>
      </c>
      <c r="K4360" s="209">
        <v>0</v>
      </c>
      <c r="L4360" s="210">
        <f>+J4360+K4360</f>
        <v>0</v>
      </c>
      <c r="M4360" s="209">
        <v>0</v>
      </c>
      <c r="N4360" s="209">
        <v>0</v>
      </c>
      <c r="O4360" s="210">
        <f>+M4360+N4360</f>
        <v>0</v>
      </c>
      <c r="P4360" s="210">
        <f>+L4360+O4360</f>
        <v>0</v>
      </c>
      <c r="Q4360" s="299" t="s">
        <v>19</v>
      </c>
      <c r="R4360" s="310"/>
      <c r="S4360" s="310"/>
      <c r="T4360" s="213">
        <v>0</v>
      </c>
      <c r="U4360" s="213">
        <v>0</v>
      </c>
      <c r="V4360" s="213">
        <v>0</v>
      </c>
      <c r="W4360" s="213">
        <v>0</v>
      </c>
      <c r="X4360" s="213"/>
      <c r="Y4360" s="213"/>
      <c r="Z4360" s="213">
        <v>0</v>
      </c>
      <c r="AA4360" s="213">
        <v>0</v>
      </c>
      <c r="AB4360" s="213">
        <v>0</v>
      </c>
      <c r="AC4360" s="213">
        <v>0</v>
      </c>
      <c r="AD4360" s="214"/>
      <c r="AE4360" s="214"/>
      <c r="AF4360" s="209">
        <f>J4360+T4360-Z4360</f>
        <v>0</v>
      </c>
      <c r="AG4360" s="209">
        <f>K4360+U4360-AA4360</f>
        <v>0</v>
      </c>
      <c r="AH4360" s="210">
        <f>+AF4360+AG4360</f>
        <v>0</v>
      </c>
      <c r="AI4360" s="209">
        <f>M4360+V4360-AB4360</f>
        <v>0</v>
      </c>
      <c r="AJ4360" s="209">
        <f>N4360+W4360-AC4360</f>
        <v>0</v>
      </c>
      <c r="AK4360" s="210">
        <f>+AI4360+AJ4360</f>
        <v>0</v>
      </c>
      <c r="AL4360" s="210">
        <f>+AH4360+AK4360</f>
        <v>0</v>
      </c>
      <c r="AM4360" s="213">
        <v>0</v>
      </c>
      <c r="AN4360" s="213">
        <v>0</v>
      </c>
      <c r="AO4360" s="210">
        <f>+AM4360+AN4360</f>
        <v>0</v>
      </c>
      <c r="AP4360" s="213">
        <v>0</v>
      </c>
      <c r="AQ4360" s="213">
        <v>0</v>
      </c>
      <c r="AR4360" s="210">
        <f>+AP4360+AQ4360</f>
        <v>0</v>
      </c>
      <c r="AS4360" s="210">
        <f>+AO4360+AR4360</f>
        <v>0</v>
      </c>
      <c r="AT4360" s="213">
        <v>0</v>
      </c>
      <c r="AU4360" s="213">
        <v>0</v>
      </c>
      <c r="AV4360" s="210">
        <f>+AT4360+AU4360</f>
        <v>0</v>
      </c>
      <c r="AW4360" s="213">
        <v>0</v>
      </c>
      <c r="AX4360" s="213">
        <v>0</v>
      </c>
      <c r="AY4360" s="210">
        <f>+AW4360+AX4360</f>
        <v>0</v>
      </c>
      <c r="AZ4360" s="210">
        <f>+AV4360+AY4360</f>
        <v>0</v>
      </c>
      <c r="BA4360" s="213">
        <v>0</v>
      </c>
      <c r="BB4360" s="213">
        <v>0</v>
      </c>
      <c r="BC4360" s="210">
        <f>+BA4360+BB4360</f>
        <v>0</v>
      </c>
      <c r="BD4360" s="213">
        <v>0</v>
      </c>
      <c r="BE4360" s="213">
        <v>0</v>
      </c>
      <c r="BF4360" s="210">
        <f>+BD4360+BE4360</f>
        <v>0</v>
      </c>
      <c r="BG4360" s="210">
        <f>+BC4360+BF4360</f>
        <v>0</v>
      </c>
      <c r="BH4360" s="213">
        <v>0</v>
      </c>
      <c r="BI4360" s="213">
        <v>0</v>
      </c>
      <c r="BJ4360" s="210">
        <f>+BH4360+BI4360</f>
        <v>0</v>
      </c>
      <c r="BK4360" s="213">
        <v>0</v>
      </c>
      <c r="BL4360" s="213">
        <v>0</v>
      </c>
      <c r="BM4360" s="210">
        <f>+BK4360+BL4360</f>
        <v>0</v>
      </c>
      <c r="BN4360" s="210">
        <f>+BJ4360+BM4360</f>
        <v>0</v>
      </c>
      <c r="BO4360" s="209">
        <f>AF4360-AM4360-AT4360-BA4360-BH4360</f>
        <v>0</v>
      </c>
      <c r="BP4360" s="209">
        <f>AG4360-AN4360-AU4360-BB4360-BI4360</f>
        <v>0</v>
      </c>
      <c r="BQ4360" s="210">
        <f>+BO4360+BP4360</f>
        <v>0</v>
      </c>
      <c r="BR4360" s="209">
        <f>AI4360-AP4360-AW4360-BD4360-BK4360</f>
        <v>0</v>
      </c>
      <c r="BS4360" s="209">
        <f>AJ4360-AQ4360-AX4360-BE4360-BL4360</f>
        <v>0</v>
      </c>
      <c r="BT4360" s="210">
        <f>+BR4360+BS4360</f>
        <v>0</v>
      </c>
      <c r="BU4360" s="210">
        <f>+BQ4360+BT4360</f>
        <v>0</v>
      </c>
      <c r="BV4360" s="215">
        <f>R4360+X4360-AD4360</f>
        <v>0</v>
      </c>
      <c r="BW4360" s="215">
        <f>S4360+Y4360-AE4360</f>
        <v>0</v>
      </c>
      <c r="BX4360" s="216">
        <v>0</v>
      </c>
      <c r="BY4360" s="216">
        <v>0</v>
      </c>
      <c r="BZ4360" s="215">
        <f>BV4360-BX4360</f>
        <v>0</v>
      </c>
      <c r="CA4360" s="217">
        <f>BW4360-BY4360</f>
        <v>0</v>
      </c>
    </row>
    <row r="4361" spans="2:79" ht="83.25" hidden="1" customHeight="1">
      <c r="B4361" s="206">
        <v>2015</v>
      </c>
      <c r="C4361" s="207">
        <v>8320</v>
      </c>
      <c r="D4361" s="206">
        <v>17</v>
      </c>
      <c r="E4361" s="206">
        <v>5000</v>
      </c>
      <c r="F4361" s="206">
        <v>5300</v>
      </c>
      <c r="G4361" s="206">
        <v>531</v>
      </c>
      <c r="H4361" s="314">
        <v>25</v>
      </c>
      <c r="I4361" s="361" t="s">
        <v>158</v>
      </c>
      <c r="J4361" s="209">
        <v>0</v>
      </c>
      <c r="K4361" s="209">
        <v>0</v>
      </c>
      <c r="L4361" s="210">
        <f>+J4361+K4361</f>
        <v>0</v>
      </c>
      <c r="M4361" s="209">
        <v>0</v>
      </c>
      <c r="N4361" s="209">
        <v>0</v>
      </c>
      <c r="O4361" s="210">
        <f>+M4361+N4361</f>
        <v>0</v>
      </c>
      <c r="P4361" s="210">
        <f>+L4361+O4361</f>
        <v>0</v>
      </c>
      <c r="Q4361" s="299" t="s">
        <v>19</v>
      </c>
      <c r="R4361" s="310"/>
      <c r="S4361" s="310"/>
      <c r="T4361" s="213">
        <v>0</v>
      </c>
      <c r="U4361" s="213">
        <v>0</v>
      </c>
      <c r="V4361" s="213">
        <v>0</v>
      </c>
      <c r="W4361" s="213">
        <v>0</v>
      </c>
      <c r="X4361" s="213"/>
      <c r="Y4361" s="213"/>
      <c r="Z4361" s="213">
        <v>0</v>
      </c>
      <c r="AA4361" s="213">
        <v>0</v>
      </c>
      <c r="AB4361" s="213">
        <v>0</v>
      </c>
      <c r="AC4361" s="213">
        <v>0</v>
      </c>
      <c r="AD4361" s="214"/>
      <c r="AE4361" s="214"/>
      <c r="AF4361" s="209">
        <f>J4361+T4361-Z4361</f>
        <v>0</v>
      </c>
      <c r="AG4361" s="209">
        <f>K4361+U4361-AA4361</f>
        <v>0</v>
      </c>
      <c r="AH4361" s="210">
        <f>+AF4361+AG4361</f>
        <v>0</v>
      </c>
      <c r="AI4361" s="209">
        <f>M4361+V4361-AB4361</f>
        <v>0</v>
      </c>
      <c r="AJ4361" s="209">
        <f>N4361+W4361-AC4361</f>
        <v>0</v>
      </c>
      <c r="AK4361" s="210">
        <f>+AI4361+AJ4361</f>
        <v>0</v>
      </c>
      <c r="AL4361" s="210">
        <f>+AH4361+AK4361</f>
        <v>0</v>
      </c>
      <c r="AM4361" s="213">
        <v>0</v>
      </c>
      <c r="AN4361" s="213">
        <v>0</v>
      </c>
      <c r="AO4361" s="210">
        <f>+AM4361+AN4361</f>
        <v>0</v>
      </c>
      <c r="AP4361" s="213">
        <v>0</v>
      </c>
      <c r="AQ4361" s="213">
        <v>0</v>
      </c>
      <c r="AR4361" s="210">
        <f>+AP4361+AQ4361</f>
        <v>0</v>
      </c>
      <c r="AS4361" s="210">
        <f>+AO4361+AR4361</f>
        <v>0</v>
      </c>
      <c r="AT4361" s="213">
        <v>0</v>
      </c>
      <c r="AU4361" s="213">
        <v>0</v>
      </c>
      <c r="AV4361" s="210">
        <f>+AT4361+AU4361</f>
        <v>0</v>
      </c>
      <c r="AW4361" s="213">
        <v>0</v>
      </c>
      <c r="AX4361" s="213">
        <v>0</v>
      </c>
      <c r="AY4361" s="210">
        <f>+AW4361+AX4361</f>
        <v>0</v>
      </c>
      <c r="AZ4361" s="210">
        <f>+AV4361+AY4361</f>
        <v>0</v>
      </c>
      <c r="BA4361" s="213">
        <v>0</v>
      </c>
      <c r="BB4361" s="213">
        <v>0</v>
      </c>
      <c r="BC4361" s="210">
        <f>+BA4361+BB4361</f>
        <v>0</v>
      </c>
      <c r="BD4361" s="213">
        <v>0</v>
      </c>
      <c r="BE4361" s="213">
        <v>0</v>
      </c>
      <c r="BF4361" s="210">
        <f>+BD4361+BE4361</f>
        <v>0</v>
      </c>
      <c r="BG4361" s="210">
        <f>+BC4361+BF4361</f>
        <v>0</v>
      </c>
      <c r="BH4361" s="213">
        <v>0</v>
      </c>
      <c r="BI4361" s="213">
        <v>0</v>
      </c>
      <c r="BJ4361" s="210">
        <f>+BH4361+BI4361</f>
        <v>0</v>
      </c>
      <c r="BK4361" s="213">
        <v>0</v>
      </c>
      <c r="BL4361" s="213">
        <v>0</v>
      </c>
      <c r="BM4361" s="210">
        <f>+BK4361+BL4361</f>
        <v>0</v>
      </c>
      <c r="BN4361" s="210">
        <f>+BJ4361+BM4361</f>
        <v>0</v>
      </c>
      <c r="BO4361" s="209">
        <f>AF4361-AM4361-AT4361-BA4361-BH4361</f>
        <v>0</v>
      </c>
      <c r="BP4361" s="209">
        <f>AG4361-AN4361-AU4361-BB4361-BI4361</f>
        <v>0</v>
      </c>
      <c r="BQ4361" s="210">
        <f>+BO4361+BP4361</f>
        <v>0</v>
      </c>
      <c r="BR4361" s="209">
        <f>AI4361-AP4361-AW4361-BD4361-BK4361</f>
        <v>0</v>
      </c>
      <c r="BS4361" s="209">
        <f>AJ4361-AQ4361-AX4361-BE4361-BL4361</f>
        <v>0</v>
      </c>
      <c r="BT4361" s="210">
        <f>+BR4361+BS4361</f>
        <v>0</v>
      </c>
      <c r="BU4361" s="210">
        <f>+BQ4361+BT4361</f>
        <v>0</v>
      </c>
      <c r="BV4361" s="215">
        <f>R4361+X4361-AD4361</f>
        <v>0</v>
      </c>
      <c r="BW4361" s="215">
        <f>S4361+Y4361-AE4361</f>
        <v>0</v>
      </c>
      <c r="BX4361" s="216">
        <v>0</v>
      </c>
      <c r="BY4361" s="216">
        <v>0</v>
      </c>
      <c r="BZ4361" s="215">
        <f>BV4361-BX4361</f>
        <v>0</v>
      </c>
      <c r="CA4361" s="217">
        <f>BW4361-BY4361</f>
        <v>0</v>
      </c>
    </row>
    <row r="4362" spans="2:79" ht="36" hidden="1" customHeight="1">
      <c r="B4362" s="206">
        <v>2015</v>
      </c>
      <c r="C4362" s="207">
        <v>8320</v>
      </c>
      <c r="D4362" s="206">
        <v>17</v>
      </c>
      <c r="E4362" s="206">
        <v>5000</v>
      </c>
      <c r="F4362" s="206">
        <v>5300</v>
      </c>
      <c r="G4362" s="206">
        <v>531</v>
      </c>
      <c r="H4362" s="206">
        <v>26</v>
      </c>
      <c r="I4362" s="361" t="s">
        <v>157</v>
      </c>
      <c r="J4362" s="209">
        <v>0</v>
      </c>
      <c r="K4362" s="209">
        <v>0</v>
      </c>
      <c r="L4362" s="210">
        <f>+J4362+K4362</f>
        <v>0</v>
      </c>
      <c r="M4362" s="209">
        <v>0</v>
      </c>
      <c r="N4362" s="209">
        <v>0</v>
      </c>
      <c r="O4362" s="210">
        <f>+M4362+N4362</f>
        <v>0</v>
      </c>
      <c r="P4362" s="210">
        <f>+L4362+O4362</f>
        <v>0</v>
      </c>
      <c r="Q4362" s="299" t="s">
        <v>19</v>
      </c>
      <c r="R4362" s="310"/>
      <c r="S4362" s="310"/>
      <c r="T4362" s="213">
        <v>0</v>
      </c>
      <c r="U4362" s="213">
        <v>0</v>
      </c>
      <c r="V4362" s="213">
        <v>0</v>
      </c>
      <c r="W4362" s="213">
        <v>0</v>
      </c>
      <c r="X4362" s="213"/>
      <c r="Y4362" s="213"/>
      <c r="Z4362" s="213">
        <v>0</v>
      </c>
      <c r="AA4362" s="213">
        <v>0</v>
      </c>
      <c r="AB4362" s="213">
        <v>0</v>
      </c>
      <c r="AC4362" s="213">
        <v>0</v>
      </c>
      <c r="AD4362" s="214"/>
      <c r="AE4362" s="214"/>
      <c r="AF4362" s="209">
        <f>J4362+T4362-Z4362</f>
        <v>0</v>
      </c>
      <c r="AG4362" s="209">
        <f>K4362+U4362-AA4362</f>
        <v>0</v>
      </c>
      <c r="AH4362" s="210">
        <f>+AF4362+AG4362</f>
        <v>0</v>
      </c>
      <c r="AI4362" s="209">
        <f>M4362+V4362-AB4362</f>
        <v>0</v>
      </c>
      <c r="AJ4362" s="209">
        <f>N4362+W4362-AC4362</f>
        <v>0</v>
      </c>
      <c r="AK4362" s="210">
        <f>+AI4362+AJ4362</f>
        <v>0</v>
      </c>
      <c r="AL4362" s="210">
        <f>+AH4362+AK4362</f>
        <v>0</v>
      </c>
      <c r="AM4362" s="213">
        <v>0</v>
      </c>
      <c r="AN4362" s="213">
        <v>0</v>
      </c>
      <c r="AO4362" s="210">
        <f>+AM4362+AN4362</f>
        <v>0</v>
      </c>
      <c r="AP4362" s="213">
        <v>0</v>
      </c>
      <c r="AQ4362" s="213">
        <v>0</v>
      </c>
      <c r="AR4362" s="210">
        <f>+AP4362+AQ4362</f>
        <v>0</v>
      </c>
      <c r="AS4362" s="210">
        <f>+AO4362+AR4362</f>
        <v>0</v>
      </c>
      <c r="AT4362" s="213">
        <v>0</v>
      </c>
      <c r="AU4362" s="213">
        <v>0</v>
      </c>
      <c r="AV4362" s="210">
        <f>+AT4362+AU4362</f>
        <v>0</v>
      </c>
      <c r="AW4362" s="213">
        <v>0</v>
      </c>
      <c r="AX4362" s="213">
        <v>0</v>
      </c>
      <c r="AY4362" s="210">
        <f>+AW4362+AX4362</f>
        <v>0</v>
      </c>
      <c r="AZ4362" s="210">
        <f>+AV4362+AY4362</f>
        <v>0</v>
      </c>
      <c r="BA4362" s="213">
        <v>0</v>
      </c>
      <c r="BB4362" s="213">
        <v>0</v>
      </c>
      <c r="BC4362" s="210">
        <f>+BA4362+BB4362</f>
        <v>0</v>
      </c>
      <c r="BD4362" s="213">
        <v>0</v>
      </c>
      <c r="BE4362" s="213">
        <v>0</v>
      </c>
      <c r="BF4362" s="210">
        <f>+BD4362+BE4362</f>
        <v>0</v>
      </c>
      <c r="BG4362" s="210">
        <f>+BC4362+BF4362</f>
        <v>0</v>
      </c>
      <c r="BH4362" s="213">
        <v>0</v>
      </c>
      <c r="BI4362" s="213">
        <v>0</v>
      </c>
      <c r="BJ4362" s="210">
        <f>+BH4362+BI4362</f>
        <v>0</v>
      </c>
      <c r="BK4362" s="213">
        <v>0</v>
      </c>
      <c r="BL4362" s="213">
        <v>0</v>
      </c>
      <c r="BM4362" s="210">
        <f>+BK4362+BL4362</f>
        <v>0</v>
      </c>
      <c r="BN4362" s="210">
        <f>+BJ4362+BM4362</f>
        <v>0</v>
      </c>
      <c r="BO4362" s="209">
        <f>AF4362-AM4362-AT4362-BA4362-BH4362</f>
        <v>0</v>
      </c>
      <c r="BP4362" s="209">
        <f>AG4362-AN4362-AU4362-BB4362-BI4362</f>
        <v>0</v>
      </c>
      <c r="BQ4362" s="210">
        <f>+BO4362+BP4362</f>
        <v>0</v>
      </c>
      <c r="BR4362" s="209">
        <f>AI4362-AP4362-AW4362-BD4362-BK4362</f>
        <v>0</v>
      </c>
      <c r="BS4362" s="209">
        <f>AJ4362-AQ4362-AX4362-BE4362-BL4362</f>
        <v>0</v>
      </c>
      <c r="BT4362" s="210">
        <f>+BR4362+BS4362</f>
        <v>0</v>
      </c>
      <c r="BU4362" s="210">
        <f>+BQ4362+BT4362</f>
        <v>0</v>
      </c>
      <c r="BV4362" s="215">
        <f>R4362+X4362-AD4362</f>
        <v>0</v>
      </c>
      <c r="BW4362" s="215">
        <f>S4362+Y4362-AE4362</f>
        <v>0</v>
      </c>
      <c r="BX4362" s="216">
        <v>0</v>
      </c>
      <c r="BY4362" s="216">
        <v>0</v>
      </c>
      <c r="BZ4362" s="215">
        <f>BV4362-BX4362</f>
        <v>0</v>
      </c>
      <c r="CA4362" s="217">
        <f>BW4362-BY4362</f>
        <v>0</v>
      </c>
    </row>
    <row r="4363" spans="2:79" ht="66.75" hidden="1" customHeight="1">
      <c r="B4363" s="206">
        <v>2015</v>
      </c>
      <c r="C4363" s="207">
        <v>8320</v>
      </c>
      <c r="D4363" s="206">
        <v>17</v>
      </c>
      <c r="E4363" s="206">
        <v>5000</v>
      </c>
      <c r="F4363" s="206">
        <v>5300</v>
      </c>
      <c r="G4363" s="206">
        <v>531</v>
      </c>
      <c r="H4363" s="314">
        <v>27</v>
      </c>
      <c r="I4363" s="361" t="s">
        <v>156</v>
      </c>
      <c r="J4363" s="209">
        <v>0</v>
      </c>
      <c r="K4363" s="209">
        <v>0</v>
      </c>
      <c r="L4363" s="210">
        <f>+J4363+K4363</f>
        <v>0</v>
      </c>
      <c r="M4363" s="209">
        <v>0</v>
      </c>
      <c r="N4363" s="209">
        <v>0</v>
      </c>
      <c r="O4363" s="210">
        <f>+M4363+N4363</f>
        <v>0</v>
      </c>
      <c r="P4363" s="210">
        <f>+L4363+O4363</f>
        <v>0</v>
      </c>
      <c r="Q4363" s="299" t="s">
        <v>19</v>
      </c>
      <c r="R4363" s="310"/>
      <c r="S4363" s="310"/>
      <c r="T4363" s="213">
        <v>0</v>
      </c>
      <c r="U4363" s="213">
        <v>0</v>
      </c>
      <c r="V4363" s="213">
        <v>0</v>
      </c>
      <c r="W4363" s="213">
        <v>0</v>
      </c>
      <c r="X4363" s="213"/>
      <c r="Y4363" s="213"/>
      <c r="Z4363" s="213">
        <v>0</v>
      </c>
      <c r="AA4363" s="213">
        <v>0</v>
      </c>
      <c r="AB4363" s="213">
        <v>0</v>
      </c>
      <c r="AC4363" s="213">
        <v>0</v>
      </c>
      <c r="AD4363" s="214"/>
      <c r="AE4363" s="214"/>
      <c r="AF4363" s="209">
        <f>J4363+T4363-Z4363</f>
        <v>0</v>
      </c>
      <c r="AG4363" s="209">
        <f>K4363+U4363-AA4363</f>
        <v>0</v>
      </c>
      <c r="AH4363" s="210">
        <f>+AF4363+AG4363</f>
        <v>0</v>
      </c>
      <c r="AI4363" s="209">
        <f>M4363+V4363-AB4363</f>
        <v>0</v>
      </c>
      <c r="AJ4363" s="209">
        <f>N4363+W4363-AC4363</f>
        <v>0</v>
      </c>
      <c r="AK4363" s="210">
        <f>+AI4363+AJ4363</f>
        <v>0</v>
      </c>
      <c r="AL4363" s="210">
        <f>+AH4363+AK4363</f>
        <v>0</v>
      </c>
      <c r="AM4363" s="213">
        <v>0</v>
      </c>
      <c r="AN4363" s="213">
        <v>0</v>
      </c>
      <c r="AO4363" s="210">
        <f>+AM4363+AN4363</f>
        <v>0</v>
      </c>
      <c r="AP4363" s="213">
        <v>0</v>
      </c>
      <c r="AQ4363" s="213">
        <v>0</v>
      </c>
      <c r="AR4363" s="210">
        <f>+AP4363+AQ4363</f>
        <v>0</v>
      </c>
      <c r="AS4363" s="210">
        <f>+AO4363+AR4363</f>
        <v>0</v>
      </c>
      <c r="AT4363" s="213">
        <v>0</v>
      </c>
      <c r="AU4363" s="213">
        <v>0</v>
      </c>
      <c r="AV4363" s="210">
        <f>+AT4363+AU4363</f>
        <v>0</v>
      </c>
      <c r="AW4363" s="213">
        <v>0</v>
      </c>
      <c r="AX4363" s="213">
        <v>0</v>
      </c>
      <c r="AY4363" s="210">
        <f>+AW4363+AX4363</f>
        <v>0</v>
      </c>
      <c r="AZ4363" s="210">
        <f>+AV4363+AY4363</f>
        <v>0</v>
      </c>
      <c r="BA4363" s="213">
        <v>0</v>
      </c>
      <c r="BB4363" s="213">
        <v>0</v>
      </c>
      <c r="BC4363" s="210">
        <f>+BA4363+BB4363</f>
        <v>0</v>
      </c>
      <c r="BD4363" s="213">
        <v>0</v>
      </c>
      <c r="BE4363" s="213">
        <v>0</v>
      </c>
      <c r="BF4363" s="210">
        <f>+BD4363+BE4363</f>
        <v>0</v>
      </c>
      <c r="BG4363" s="210">
        <f>+BC4363+BF4363</f>
        <v>0</v>
      </c>
      <c r="BH4363" s="213">
        <v>0</v>
      </c>
      <c r="BI4363" s="213">
        <v>0</v>
      </c>
      <c r="BJ4363" s="210">
        <f>+BH4363+BI4363</f>
        <v>0</v>
      </c>
      <c r="BK4363" s="213">
        <v>0</v>
      </c>
      <c r="BL4363" s="213">
        <v>0</v>
      </c>
      <c r="BM4363" s="210">
        <f>+BK4363+BL4363</f>
        <v>0</v>
      </c>
      <c r="BN4363" s="210">
        <f>+BJ4363+BM4363</f>
        <v>0</v>
      </c>
      <c r="BO4363" s="209">
        <f>AF4363-AM4363-AT4363-BA4363-BH4363</f>
        <v>0</v>
      </c>
      <c r="BP4363" s="209">
        <f>AG4363-AN4363-AU4363-BB4363-BI4363</f>
        <v>0</v>
      </c>
      <c r="BQ4363" s="210">
        <f>+BO4363+BP4363</f>
        <v>0</v>
      </c>
      <c r="BR4363" s="209">
        <f>AI4363-AP4363-AW4363-BD4363-BK4363</f>
        <v>0</v>
      </c>
      <c r="BS4363" s="209">
        <f>AJ4363-AQ4363-AX4363-BE4363-BL4363</f>
        <v>0</v>
      </c>
      <c r="BT4363" s="210">
        <f>+BR4363+BS4363</f>
        <v>0</v>
      </c>
      <c r="BU4363" s="210">
        <f>+BQ4363+BT4363</f>
        <v>0</v>
      </c>
      <c r="BV4363" s="215">
        <f>R4363+X4363-AD4363</f>
        <v>0</v>
      </c>
      <c r="BW4363" s="215">
        <f>S4363+Y4363-AE4363</f>
        <v>0</v>
      </c>
      <c r="BX4363" s="216">
        <v>0</v>
      </c>
      <c r="BY4363" s="216">
        <v>0</v>
      </c>
      <c r="BZ4363" s="215">
        <f>BV4363-BX4363</f>
        <v>0</v>
      </c>
      <c r="CA4363" s="217">
        <f>BW4363-BY4363</f>
        <v>0</v>
      </c>
    </row>
    <row r="4364" spans="2:79" ht="30" hidden="1" customHeight="1">
      <c r="B4364" s="206">
        <v>2015</v>
      </c>
      <c r="C4364" s="207">
        <v>8320</v>
      </c>
      <c r="D4364" s="206">
        <v>17</v>
      </c>
      <c r="E4364" s="206">
        <v>5000</v>
      </c>
      <c r="F4364" s="206">
        <v>5300</v>
      </c>
      <c r="G4364" s="206">
        <v>531</v>
      </c>
      <c r="H4364" s="314">
        <v>28</v>
      </c>
      <c r="I4364" s="361" t="s">
        <v>155</v>
      </c>
      <c r="J4364" s="209">
        <v>0</v>
      </c>
      <c r="K4364" s="209">
        <v>0</v>
      </c>
      <c r="L4364" s="210">
        <f>+J4364+K4364</f>
        <v>0</v>
      </c>
      <c r="M4364" s="209">
        <v>0</v>
      </c>
      <c r="N4364" s="209">
        <v>0</v>
      </c>
      <c r="O4364" s="210">
        <f>+M4364+N4364</f>
        <v>0</v>
      </c>
      <c r="P4364" s="210">
        <f>+L4364+O4364</f>
        <v>0</v>
      </c>
      <c r="Q4364" s="299" t="s">
        <v>19</v>
      </c>
      <c r="R4364" s="310"/>
      <c r="S4364" s="310"/>
      <c r="T4364" s="213">
        <v>0</v>
      </c>
      <c r="U4364" s="213">
        <v>0</v>
      </c>
      <c r="V4364" s="213">
        <v>0</v>
      </c>
      <c r="W4364" s="213">
        <v>0</v>
      </c>
      <c r="X4364" s="213"/>
      <c r="Y4364" s="213"/>
      <c r="Z4364" s="213">
        <v>0</v>
      </c>
      <c r="AA4364" s="213">
        <v>0</v>
      </c>
      <c r="AB4364" s="213">
        <v>0</v>
      </c>
      <c r="AC4364" s="213">
        <v>0</v>
      </c>
      <c r="AD4364" s="214"/>
      <c r="AE4364" s="214"/>
      <c r="AF4364" s="209">
        <f>J4364+T4364-Z4364</f>
        <v>0</v>
      </c>
      <c r="AG4364" s="209">
        <f>K4364+U4364-AA4364</f>
        <v>0</v>
      </c>
      <c r="AH4364" s="210">
        <f>+AF4364+AG4364</f>
        <v>0</v>
      </c>
      <c r="AI4364" s="209">
        <f>M4364+V4364-AB4364</f>
        <v>0</v>
      </c>
      <c r="AJ4364" s="209">
        <f>N4364+W4364-AC4364</f>
        <v>0</v>
      </c>
      <c r="AK4364" s="210">
        <f>+AI4364+AJ4364</f>
        <v>0</v>
      </c>
      <c r="AL4364" s="210">
        <f>+AH4364+AK4364</f>
        <v>0</v>
      </c>
      <c r="AM4364" s="213">
        <v>0</v>
      </c>
      <c r="AN4364" s="213">
        <v>0</v>
      </c>
      <c r="AO4364" s="210">
        <f>+AM4364+AN4364</f>
        <v>0</v>
      </c>
      <c r="AP4364" s="213">
        <v>0</v>
      </c>
      <c r="AQ4364" s="213">
        <v>0</v>
      </c>
      <c r="AR4364" s="210">
        <f>+AP4364+AQ4364</f>
        <v>0</v>
      </c>
      <c r="AS4364" s="210">
        <f>+AO4364+AR4364</f>
        <v>0</v>
      </c>
      <c r="AT4364" s="213">
        <v>0</v>
      </c>
      <c r="AU4364" s="213">
        <v>0</v>
      </c>
      <c r="AV4364" s="210">
        <f>+AT4364+AU4364</f>
        <v>0</v>
      </c>
      <c r="AW4364" s="213">
        <v>0</v>
      </c>
      <c r="AX4364" s="213">
        <v>0</v>
      </c>
      <c r="AY4364" s="210">
        <f>+AW4364+AX4364</f>
        <v>0</v>
      </c>
      <c r="AZ4364" s="210">
        <f>+AV4364+AY4364</f>
        <v>0</v>
      </c>
      <c r="BA4364" s="213">
        <v>0</v>
      </c>
      <c r="BB4364" s="213">
        <v>0</v>
      </c>
      <c r="BC4364" s="210">
        <f>+BA4364+BB4364</f>
        <v>0</v>
      </c>
      <c r="BD4364" s="213">
        <v>0</v>
      </c>
      <c r="BE4364" s="213">
        <v>0</v>
      </c>
      <c r="BF4364" s="210">
        <f>+BD4364+BE4364</f>
        <v>0</v>
      </c>
      <c r="BG4364" s="210">
        <f>+BC4364+BF4364</f>
        <v>0</v>
      </c>
      <c r="BH4364" s="213">
        <v>0</v>
      </c>
      <c r="BI4364" s="213">
        <v>0</v>
      </c>
      <c r="BJ4364" s="210">
        <f>+BH4364+BI4364</f>
        <v>0</v>
      </c>
      <c r="BK4364" s="213">
        <v>0</v>
      </c>
      <c r="BL4364" s="213">
        <v>0</v>
      </c>
      <c r="BM4364" s="210">
        <f>+BK4364+BL4364</f>
        <v>0</v>
      </c>
      <c r="BN4364" s="210">
        <f>+BJ4364+BM4364</f>
        <v>0</v>
      </c>
      <c r="BO4364" s="209">
        <f>AF4364-AM4364-AT4364-BA4364-BH4364</f>
        <v>0</v>
      </c>
      <c r="BP4364" s="209">
        <f>AG4364-AN4364-AU4364-BB4364-BI4364</f>
        <v>0</v>
      </c>
      <c r="BQ4364" s="210">
        <f>+BO4364+BP4364</f>
        <v>0</v>
      </c>
      <c r="BR4364" s="209">
        <f>AI4364-AP4364-AW4364-BD4364-BK4364</f>
        <v>0</v>
      </c>
      <c r="BS4364" s="209">
        <f>AJ4364-AQ4364-AX4364-BE4364-BL4364</f>
        <v>0</v>
      </c>
      <c r="BT4364" s="210">
        <f>+BR4364+BS4364</f>
        <v>0</v>
      </c>
      <c r="BU4364" s="210">
        <f>+BQ4364+BT4364</f>
        <v>0</v>
      </c>
      <c r="BV4364" s="215">
        <f>R4364+X4364-AD4364</f>
        <v>0</v>
      </c>
      <c r="BW4364" s="215">
        <f>S4364+Y4364-AE4364</f>
        <v>0</v>
      </c>
      <c r="BX4364" s="216">
        <v>0</v>
      </c>
      <c r="BY4364" s="216">
        <v>0</v>
      </c>
      <c r="BZ4364" s="215">
        <f>BV4364-BX4364</f>
        <v>0</v>
      </c>
      <c r="CA4364" s="217">
        <f>BW4364-BY4364</f>
        <v>0</v>
      </c>
    </row>
    <row r="4365" spans="2:79" ht="39.75" hidden="1" customHeight="1">
      <c r="B4365" s="206">
        <v>2015</v>
      </c>
      <c r="C4365" s="207">
        <v>8320</v>
      </c>
      <c r="D4365" s="206">
        <v>17</v>
      </c>
      <c r="E4365" s="206">
        <v>5000</v>
      </c>
      <c r="F4365" s="206">
        <v>5300</v>
      </c>
      <c r="G4365" s="206">
        <v>531</v>
      </c>
      <c r="H4365" s="206">
        <v>29</v>
      </c>
      <c r="I4365" s="361" t="s">
        <v>154</v>
      </c>
      <c r="J4365" s="209">
        <v>0</v>
      </c>
      <c r="K4365" s="209">
        <v>0</v>
      </c>
      <c r="L4365" s="210">
        <f>+J4365+K4365</f>
        <v>0</v>
      </c>
      <c r="M4365" s="209">
        <v>0</v>
      </c>
      <c r="N4365" s="209">
        <v>0</v>
      </c>
      <c r="O4365" s="210">
        <f>+M4365+N4365</f>
        <v>0</v>
      </c>
      <c r="P4365" s="210">
        <f>+L4365+O4365</f>
        <v>0</v>
      </c>
      <c r="Q4365" s="299" t="s">
        <v>19</v>
      </c>
      <c r="R4365" s="310"/>
      <c r="S4365" s="310"/>
      <c r="T4365" s="213">
        <v>0</v>
      </c>
      <c r="U4365" s="213">
        <v>0</v>
      </c>
      <c r="V4365" s="213">
        <v>0</v>
      </c>
      <c r="W4365" s="213">
        <v>0</v>
      </c>
      <c r="X4365" s="213"/>
      <c r="Y4365" s="213"/>
      <c r="Z4365" s="213">
        <v>0</v>
      </c>
      <c r="AA4365" s="213">
        <v>0</v>
      </c>
      <c r="AB4365" s="213">
        <v>0</v>
      </c>
      <c r="AC4365" s="213">
        <v>0</v>
      </c>
      <c r="AD4365" s="214"/>
      <c r="AE4365" s="214"/>
      <c r="AF4365" s="209">
        <f>J4365+T4365-Z4365</f>
        <v>0</v>
      </c>
      <c r="AG4365" s="209">
        <f>K4365+U4365-AA4365</f>
        <v>0</v>
      </c>
      <c r="AH4365" s="210">
        <f>+AF4365+AG4365</f>
        <v>0</v>
      </c>
      <c r="AI4365" s="209">
        <f>M4365+V4365-AB4365</f>
        <v>0</v>
      </c>
      <c r="AJ4365" s="209">
        <f>N4365+W4365-AC4365</f>
        <v>0</v>
      </c>
      <c r="AK4365" s="210">
        <f>+AI4365+AJ4365</f>
        <v>0</v>
      </c>
      <c r="AL4365" s="210">
        <f>+AH4365+AK4365</f>
        <v>0</v>
      </c>
      <c r="AM4365" s="213">
        <v>0</v>
      </c>
      <c r="AN4365" s="213">
        <v>0</v>
      </c>
      <c r="AO4365" s="210">
        <f>+AM4365+AN4365</f>
        <v>0</v>
      </c>
      <c r="AP4365" s="213">
        <v>0</v>
      </c>
      <c r="AQ4365" s="213">
        <v>0</v>
      </c>
      <c r="AR4365" s="210">
        <f>+AP4365+AQ4365</f>
        <v>0</v>
      </c>
      <c r="AS4365" s="210">
        <f>+AO4365+AR4365</f>
        <v>0</v>
      </c>
      <c r="AT4365" s="213">
        <v>0</v>
      </c>
      <c r="AU4365" s="213">
        <v>0</v>
      </c>
      <c r="AV4365" s="210">
        <f>+AT4365+AU4365</f>
        <v>0</v>
      </c>
      <c r="AW4365" s="213">
        <v>0</v>
      </c>
      <c r="AX4365" s="213">
        <v>0</v>
      </c>
      <c r="AY4365" s="210">
        <f>+AW4365+AX4365</f>
        <v>0</v>
      </c>
      <c r="AZ4365" s="210">
        <f>+AV4365+AY4365</f>
        <v>0</v>
      </c>
      <c r="BA4365" s="213">
        <v>0</v>
      </c>
      <c r="BB4365" s="213">
        <v>0</v>
      </c>
      <c r="BC4365" s="210">
        <f>+BA4365+BB4365</f>
        <v>0</v>
      </c>
      <c r="BD4365" s="213">
        <v>0</v>
      </c>
      <c r="BE4365" s="213">
        <v>0</v>
      </c>
      <c r="BF4365" s="210">
        <f>+BD4365+BE4365</f>
        <v>0</v>
      </c>
      <c r="BG4365" s="210">
        <f>+BC4365+BF4365</f>
        <v>0</v>
      </c>
      <c r="BH4365" s="213">
        <v>0</v>
      </c>
      <c r="BI4365" s="213">
        <v>0</v>
      </c>
      <c r="BJ4365" s="210">
        <f>+BH4365+BI4365</f>
        <v>0</v>
      </c>
      <c r="BK4365" s="213">
        <v>0</v>
      </c>
      <c r="BL4365" s="213">
        <v>0</v>
      </c>
      <c r="BM4365" s="210">
        <f>+BK4365+BL4365</f>
        <v>0</v>
      </c>
      <c r="BN4365" s="210">
        <f>+BJ4365+BM4365</f>
        <v>0</v>
      </c>
      <c r="BO4365" s="209">
        <f>AF4365-AM4365-AT4365-BA4365-BH4365</f>
        <v>0</v>
      </c>
      <c r="BP4365" s="209">
        <f>AG4365-AN4365-AU4365-BB4365-BI4365</f>
        <v>0</v>
      </c>
      <c r="BQ4365" s="210">
        <f>+BO4365+BP4365</f>
        <v>0</v>
      </c>
      <c r="BR4365" s="209">
        <f>AI4365-AP4365-AW4365-BD4365-BK4365</f>
        <v>0</v>
      </c>
      <c r="BS4365" s="209">
        <f>AJ4365-AQ4365-AX4365-BE4365-BL4365</f>
        <v>0</v>
      </c>
      <c r="BT4365" s="210">
        <f>+BR4365+BS4365</f>
        <v>0</v>
      </c>
      <c r="BU4365" s="210">
        <f>+BQ4365+BT4365</f>
        <v>0</v>
      </c>
      <c r="BV4365" s="215">
        <f>R4365+X4365-AD4365</f>
        <v>0</v>
      </c>
      <c r="BW4365" s="215">
        <f>S4365+Y4365-AE4365</f>
        <v>0</v>
      </c>
      <c r="BX4365" s="216">
        <v>0</v>
      </c>
      <c r="BY4365" s="216">
        <v>0</v>
      </c>
      <c r="BZ4365" s="215">
        <f>BV4365-BX4365</f>
        <v>0</v>
      </c>
      <c r="CA4365" s="217">
        <f>BW4365-BY4365</f>
        <v>0</v>
      </c>
    </row>
    <row r="4366" spans="2:79" ht="36.75" hidden="1" customHeight="1">
      <c r="B4366" s="206">
        <v>2015</v>
      </c>
      <c r="C4366" s="207">
        <v>8320</v>
      </c>
      <c r="D4366" s="206">
        <v>17</v>
      </c>
      <c r="E4366" s="206">
        <v>5000</v>
      </c>
      <c r="F4366" s="206">
        <v>5300</v>
      </c>
      <c r="G4366" s="206">
        <v>531</v>
      </c>
      <c r="H4366" s="314">
        <v>30</v>
      </c>
      <c r="I4366" s="361" t="s">
        <v>153</v>
      </c>
      <c r="J4366" s="209">
        <v>0</v>
      </c>
      <c r="K4366" s="209">
        <v>0</v>
      </c>
      <c r="L4366" s="210">
        <f>+J4366+K4366</f>
        <v>0</v>
      </c>
      <c r="M4366" s="209">
        <v>0</v>
      </c>
      <c r="N4366" s="209">
        <v>0</v>
      </c>
      <c r="O4366" s="210">
        <f>+M4366+N4366</f>
        <v>0</v>
      </c>
      <c r="P4366" s="210">
        <f>+L4366+O4366</f>
        <v>0</v>
      </c>
      <c r="Q4366" s="299" t="s">
        <v>19</v>
      </c>
      <c r="R4366" s="310"/>
      <c r="S4366" s="310"/>
      <c r="T4366" s="213">
        <v>0</v>
      </c>
      <c r="U4366" s="213">
        <v>0</v>
      </c>
      <c r="V4366" s="213">
        <v>0</v>
      </c>
      <c r="W4366" s="213">
        <v>0</v>
      </c>
      <c r="X4366" s="213"/>
      <c r="Y4366" s="213"/>
      <c r="Z4366" s="213">
        <v>0</v>
      </c>
      <c r="AA4366" s="213">
        <v>0</v>
      </c>
      <c r="AB4366" s="213">
        <v>0</v>
      </c>
      <c r="AC4366" s="213">
        <v>0</v>
      </c>
      <c r="AD4366" s="214"/>
      <c r="AE4366" s="214"/>
      <c r="AF4366" s="209">
        <f>J4366+T4366-Z4366</f>
        <v>0</v>
      </c>
      <c r="AG4366" s="209">
        <f>K4366+U4366-AA4366</f>
        <v>0</v>
      </c>
      <c r="AH4366" s="210">
        <f>+AF4366+AG4366</f>
        <v>0</v>
      </c>
      <c r="AI4366" s="209">
        <f>M4366+V4366-AB4366</f>
        <v>0</v>
      </c>
      <c r="AJ4366" s="209">
        <f>N4366+W4366-AC4366</f>
        <v>0</v>
      </c>
      <c r="AK4366" s="210">
        <f>+AI4366+AJ4366</f>
        <v>0</v>
      </c>
      <c r="AL4366" s="210">
        <f>+AH4366+AK4366</f>
        <v>0</v>
      </c>
      <c r="AM4366" s="213">
        <v>0</v>
      </c>
      <c r="AN4366" s="213">
        <v>0</v>
      </c>
      <c r="AO4366" s="210">
        <f>+AM4366+AN4366</f>
        <v>0</v>
      </c>
      <c r="AP4366" s="213">
        <v>0</v>
      </c>
      <c r="AQ4366" s="213">
        <v>0</v>
      </c>
      <c r="AR4366" s="210">
        <f>+AP4366+AQ4366</f>
        <v>0</v>
      </c>
      <c r="AS4366" s="210">
        <f>+AO4366+AR4366</f>
        <v>0</v>
      </c>
      <c r="AT4366" s="213">
        <v>0</v>
      </c>
      <c r="AU4366" s="213">
        <v>0</v>
      </c>
      <c r="AV4366" s="210">
        <f>+AT4366+AU4366</f>
        <v>0</v>
      </c>
      <c r="AW4366" s="213">
        <v>0</v>
      </c>
      <c r="AX4366" s="213">
        <v>0</v>
      </c>
      <c r="AY4366" s="210">
        <f>+AW4366+AX4366</f>
        <v>0</v>
      </c>
      <c r="AZ4366" s="210">
        <f>+AV4366+AY4366</f>
        <v>0</v>
      </c>
      <c r="BA4366" s="213">
        <v>0</v>
      </c>
      <c r="BB4366" s="213">
        <v>0</v>
      </c>
      <c r="BC4366" s="210">
        <f>+BA4366+BB4366</f>
        <v>0</v>
      </c>
      <c r="BD4366" s="213">
        <v>0</v>
      </c>
      <c r="BE4366" s="213">
        <v>0</v>
      </c>
      <c r="BF4366" s="210">
        <f>+BD4366+BE4366</f>
        <v>0</v>
      </c>
      <c r="BG4366" s="210">
        <f>+BC4366+BF4366</f>
        <v>0</v>
      </c>
      <c r="BH4366" s="213">
        <v>0</v>
      </c>
      <c r="BI4366" s="213">
        <v>0</v>
      </c>
      <c r="BJ4366" s="210">
        <f>+BH4366+BI4366</f>
        <v>0</v>
      </c>
      <c r="BK4366" s="213">
        <v>0</v>
      </c>
      <c r="BL4366" s="213">
        <v>0</v>
      </c>
      <c r="BM4366" s="210">
        <f>+BK4366+BL4366</f>
        <v>0</v>
      </c>
      <c r="BN4366" s="210">
        <f>+BJ4366+BM4366</f>
        <v>0</v>
      </c>
      <c r="BO4366" s="209">
        <f>AF4366-AM4366-AT4366-BA4366-BH4366</f>
        <v>0</v>
      </c>
      <c r="BP4366" s="209">
        <f>AG4366-AN4366-AU4366-BB4366-BI4366</f>
        <v>0</v>
      </c>
      <c r="BQ4366" s="210">
        <f>+BO4366+BP4366</f>
        <v>0</v>
      </c>
      <c r="BR4366" s="209">
        <f>AI4366-AP4366-AW4366-BD4366-BK4366</f>
        <v>0</v>
      </c>
      <c r="BS4366" s="209">
        <f>AJ4366-AQ4366-AX4366-BE4366-BL4366</f>
        <v>0</v>
      </c>
      <c r="BT4366" s="210">
        <f>+BR4366+BS4366</f>
        <v>0</v>
      </c>
      <c r="BU4366" s="210">
        <f>+BQ4366+BT4366</f>
        <v>0</v>
      </c>
      <c r="BV4366" s="215">
        <f>R4366+X4366-AD4366</f>
        <v>0</v>
      </c>
      <c r="BW4366" s="215">
        <f>S4366+Y4366-AE4366</f>
        <v>0</v>
      </c>
      <c r="BX4366" s="216">
        <v>0</v>
      </c>
      <c r="BY4366" s="216">
        <v>0</v>
      </c>
      <c r="BZ4366" s="215">
        <f>BV4366-BX4366</f>
        <v>0</v>
      </c>
      <c r="CA4366" s="217">
        <f>BW4366-BY4366</f>
        <v>0</v>
      </c>
    </row>
    <row r="4367" spans="2:79" ht="65.25" hidden="1" customHeight="1">
      <c r="B4367" s="206">
        <v>2015</v>
      </c>
      <c r="C4367" s="207">
        <v>8320</v>
      </c>
      <c r="D4367" s="206">
        <v>17</v>
      </c>
      <c r="E4367" s="206">
        <v>5000</v>
      </c>
      <c r="F4367" s="206">
        <v>5300</v>
      </c>
      <c r="G4367" s="206">
        <v>531</v>
      </c>
      <c r="H4367" s="206">
        <v>32</v>
      </c>
      <c r="I4367" s="361" t="s">
        <v>152</v>
      </c>
      <c r="J4367" s="209">
        <v>0</v>
      </c>
      <c r="K4367" s="209">
        <v>0</v>
      </c>
      <c r="L4367" s="210">
        <f>+J4367+K4367</f>
        <v>0</v>
      </c>
      <c r="M4367" s="209">
        <v>0</v>
      </c>
      <c r="N4367" s="209">
        <v>0</v>
      </c>
      <c r="O4367" s="210">
        <f>+M4367+N4367</f>
        <v>0</v>
      </c>
      <c r="P4367" s="210">
        <f>+L4367+O4367</f>
        <v>0</v>
      </c>
      <c r="Q4367" s="299" t="s">
        <v>19</v>
      </c>
      <c r="R4367" s="310"/>
      <c r="S4367" s="310"/>
      <c r="T4367" s="213">
        <v>0</v>
      </c>
      <c r="U4367" s="213">
        <v>0</v>
      </c>
      <c r="V4367" s="213">
        <v>0</v>
      </c>
      <c r="W4367" s="213">
        <v>0</v>
      </c>
      <c r="X4367" s="213"/>
      <c r="Y4367" s="213"/>
      <c r="Z4367" s="213">
        <v>0</v>
      </c>
      <c r="AA4367" s="213">
        <v>0</v>
      </c>
      <c r="AB4367" s="213">
        <v>0</v>
      </c>
      <c r="AC4367" s="213">
        <v>0</v>
      </c>
      <c r="AD4367" s="214"/>
      <c r="AE4367" s="214"/>
      <c r="AF4367" s="209">
        <f>J4367+T4367-Z4367</f>
        <v>0</v>
      </c>
      <c r="AG4367" s="209">
        <f>K4367+U4367-AA4367</f>
        <v>0</v>
      </c>
      <c r="AH4367" s="210">
        <f>+AF4367+AG4367</f>
        <v>0</v>
      </c>
      <c r="AI4367" s="209">
        <f>M4367+V4367-AB4367</f>
        <v>0</v>
      </c>
      <c r="AJ4367" s="209">
        <f>N4367+W4367-AC4367</f>
        <v>0</v>
      </c>
      <c r="AK4367" s="210">
        <f>+AI4367+AJ4367</f>
        <v>0</v>
      </c>
      <c r="AL4367" s="210">
        <f>+AH4367+AK4367</f>
        <v>0</v>
      </c>
      <c r="AM4367" s="213">
        <v>0</v>
      </c>
      <c r="AN4367" s="213">
        <v>0</v>
      </c>
      <c r="AO4367" s="210">
        <f>+AM4367+AN4367</f>
        <v>0</v>
      </c>
      <c r="AP4367" s="213">
        <v>0</v>
      </c>
      <c r="AQ4367" s="213">
        <v>0</v>
      </c>
      <c r="AR4367" s="210">
        <f>+AP4367+AQ4367</f>
        <v>0</v>
      </c>
      <c r="AS4367" s="210">
        <f>+AO4367+AR4367</f>
        <v>0</v>
      </c>
      <c r="AT4367" s="213">
        <v>0</v>
      </c>
      <c r="AU4367" s="213">
        <v>0</v>
      </c>
      <c r="AV4367" s="210">
        <f>+AT4367+AU4367</f>
        <v>0</v>
      </c>
      <c r="AW4367" s="213">
        <v>0</v>
      </c>
      <c r="AX4367" s="213">
        <v>0</v>
      </c>
      <c r="AY4367" s="210">
        <f>+AW4367+AX4367</f>
        <v>0</v>
      </c>
      <c r="AZ4367" s="210">
        <f>+AV4367+AY4367</f>
        <v>0</v>
      </c>
      <c r="BA4367" s="213">
        <v>0</v>
      </c>
      <c r="BB4367" s="213">
        <v>0</v>
      </c>
      <c r="BC4367" s="210">
        <f>+BA4367+BB4367</f>
        <v>0</v>
      </c>
      <c r="BD4367" s="213">
        <v>0</v>
      </c>
      <c r="BE4367" s="213">
        <v>0</v>
      </c>
      <c r="BF4367" s="210">
        <f>+BD4367+BE4367</f>
        <v>0</v>
      </c>
      <c r="BG4367" s="210">
        <f>+BC4367+BF4367</f>
        <v>0</v>
      </c>
      <c r="BH4367" s="213">
        <v>0</v>
      </c>
      <c r="BI4367" s="213">
        <v>0</v>
      </c>
      <c r="BJ4367" s="210">
        <f>+BH4367+BI4367</f>
        <v>0</v>
      </c>
      <c r="BK4367" s="213">
        <v>0</v>
      </c>
      <c r="BL4367" s="213">
        <v>0</v>
      </c>
      <c r="BM4367" s="210">
        <f>+BK4367+BL4367</f>
        <v>0</v>
      </c>
      <c r="BN4367" s="210">
        <f>+BJ4367+BM4367</f>
        <v>0</v>
      </c>
      <c r="BO4367" s="209">
        <f>AF4367-AM4367-AT4367-BA4367-BH4367</f>
        <v>0</v>
      </c>
      <c r="BP4367" s="209">
        <f>AG4367-AN4367-AU4367-BB4367-BI4367</f>
        <v>0</v>
      </c>
      <c r="BQ4367" s="210">
        <f>+BO4367+BP4367</f>
        <v>0</v>
      </c>
      <c r="BR4367" s="209">
        <f>AI4367-AP4367-AW4367-BD4367-BK4367</f>
        <v>0</v>
      </c>
      <c r="BS4367" s="209">
        <f>AJ4367-AQ4367-AX4367-BE4367-BL4367</f>
        <v>0</v>
      </c>
      <c r="BT4367" s="210">
        <f>+BR4367+BS4367</f>
        <v>0</v>
      </c>
      <c r="BU4367" s="210">
        <f>+BQ4367+BT4367</f>
        <v>0</v>
      </c>
      <c r="BV4367" s="215">
        <f>R4367+X4367-AD4367</f>
        <v>0</v>
      </c>
      <c r="BW4367" s="215">
        <f>S4367+Y4367-AE4367</f>
        <v>0</v>
      </c>
      <c r="BX4367" s="216">
        <v>0</v>
      </c>
      <c r="BY4367" s="216">
        <v>0</v>
      </c>
      <c r="BZ4367" s="215">
        <f>BV4367-BX4367</f>
        <v>0</v>
      </c>
      <c r="CA4367" s="217">
        <f>BW4367-BY4367</f>
        <v>0</v>
      </c>
    </row>
    <row r="4368" spans="2:79" ht="31.5" hidden="1">
      <c r="B4368" s="206">
        <v>2015</v>
      </c>
      <c r="C4368" s="207">
        <v>8320</v>
      </c>
      <c r="D4368" s="206">
        <v>17</v>
      </c>
      <c r="E4368" s="206">
        <v>5000</v>
      </c>
      <c r="F4368" s="206">
        <v>5300</v>
      </c>
      <c r="G4368" s="206">
        <v>531</v>
      </c>
      <c r="H4368" s="206">
        <v>33</v>
      </c>
      <c r="I4368" s="208" t="s">
        <v>151</v>
      </c>
      <c r="J4368" s="209">
        <v>0</v>
      </c>
      <c r="K4368" s="209">
        <v>0</v>
      </c>
      <c r="L4368" s="210">
        <f>+J4368+K4368</f>
        <v>0</v>
      </c>
      <c r="M4368" s="209">
        <v>0</v>
      </c>
      <c r="N4368" s="209">
        <v>0</v>
      </c>
      <c r="O4368" s="210">
        <f>+M4368+N4368</f>
        <v>0</v>
      </c>
      <c r="P4368" s="210">
        <f>+L4368+O4368</f>
        <v>0</v>
      </c>
      <c r="Q4368" s="251" t="s">
        <v>145</v>
      </c>
      <c r="R4368" s="313"/>
      <c r="S4368" s="313"/>
      <c r="T4368" s="213">
        <v>0</v>
      </c>
      <c r="U4368" s="213">
        <v>0</v>
      </c>
      <c r="V4368" s="213">
        <v>0</v>
      </c>
      <c r="W4368" s="213">
        <v>0</v>
      </c>
      <c r="X4368" s="213"/>
      <c r="Y4368" s="213"/>
      <c r="Z4368" s="213">
        <v>0</v>
      </c>
      <c r="AA4368" s="213">
        <v>0</v>
      </c>
      <c r="AB4368" s="213">
        <v>0</v>
      </c>
      <c r="AC4368" s="213">
        <v>0</v>
      </c>
      <c r="AD4368" s="214"/>
      <c r="AE4368" s="214"/>
      <c r="AF4368" s="209">
        <f>J4368+T4368-Z4368</f>
        <v>0</v>
      </c>
      <c r="AG4368" s="209">
        <f>K4368+U4368-AA4368</f>
        <v>0</v>
      </c>
      <c r="AH4368" s="210">
        <f>+AF4368+AG4368</f>
        <v>0</v>
      </c>
      <c r="AI4368" s="209">
        <f>M4368+V4368-AB4368</f>
        <v>0</v>
      </c>
      <c r="AJ4368" s="209">
        <f>N4368+W4368-AC4368</f>
        <v>0</v>
      </c>
      <c r="AK4368" s="210">
        <f>+AI4368+AJ4368</f>
        <v>0</v>
      </c>
      <c r="AL4368" s="210">
        <f>+AH4368+AK4368</f>
        <v>0</v>
      </c>
      <c r="AM4368" s="213">
        <v>0</v>
      </c>
      <c r="AN4368" s="213">
        <v>0</v>
      </c>
      <c r="AO4368" s="210">
        <f>+AM4368+AN4368</f>
        <v>0</v>
      </c>
      <c r="AP4368" s="213">
        <v>0</v>
      </c>
      <c r="AQ4368" s="213">
        <v>0</v>
      </c>
      <c r="AR4368" s="210">
        <f>+AP4368+AQ4368</f>
        <v>0</v>
      </c>
      <c r="AS4368" s="210">
        <f>+AO4368+AR4368</f>
        <v>0</v>
      </c>
      <c r="AT4368" s="213">
        <v>0</v>
      </c>
      <c r="AU4368" s="213">
        <v>0</v>
      </c>
      <c r="AV4368" s="210">
        <f>+AT4368+AU4368</f>
        <v>0</v>
      </c>
      <c r="AW4368" s="213">
        <v>0</v>
      </c>
      <c r="AX4368" s="213">
        <v>0</v>
      </c>
      <c r="AY4368" s="210">
        <f>+AW4368+AX4368</f>
        <v>0</v>
      </c>
      <c r="AZ4368" s="210">
        <f>+AV4368+AY4368</f>
        <v>0</v>
      </c>
      <c r="BA4368" s="213">
        <v>0</v>
      </c>
      <c r="BB4368" s="213">
        <v>0</v>
      </c>
      <c r="BC4368" s="210">
        <f>+BA4368+BB4368</f>
        <v>0</v>
      </c>
      <c r="BD4368" s="213">
        <v>0</v>
      </c>
      <c r="BE4368" s="213">
        <v>0</v>
      </c>
      <c r="BF4368" s="210">
        <f>+BD4368+BE4368</f>
        <v>0</v>
      </c>
      <c r="BG4368" s="210">
        <f>+BC4368+BF4368</f>
        <v>0</v>
      </c>
      <c r="BH4368" s="213">
        <v>0</v>
      </c>
      <c r="BI4368" s="213">
        <v>0</v>
      </c>
      <c r="BJ4368" s="210">
        <f>+BH4368+BI4368</f>
        <v>0</v>
      </c>
      <c r="BK4368" s="213">
        <v>0</v>
      </c>
      <c r="BL4368" s="213">
        <v>0</v>
      </c>
      <c r="BM4368" s="210">
        <f>+BK4368+BL4368</f>
        <v>0</v>
      </c>
      <c r="BN4368" s="210">
        <f>+BJ4368+BM4368</f>
        <v>0</v>
      </c>
      <c r="BO4368" s="209">
        <f>AF4368-AM4368-AT4368-BA4368-BH4368</f>
        <v>0</v>
      </c>
      <c r="BP4368" s="209">
        <f>AG4368-AN4368-AU4368-BB4368-BI4368</f>
        <v>0</v>
      </c>
      <c r="BQ4368" s="210">
        <f>+BO4368+BP4368</f>
        <v>0</v>
      </c>
      <c r="BR4368" s="209">
        <f>AI4368-AP4368-AW4368-BD4368-BK4368</f>
        <v>0</v>
      </c>
      <c r="BS4368" s="209">
        <f>AJ4368-AQ4368-AX4368-BE4368-BL4368</f>
        <v>0</v>
      </c>
      <c r="BT4368" s="210">
        <f>+BR4368+BS4368</f>
        <v>0</v>
      </c>
      <c r="BU4368" s="210">
        <f>+BQ4368+BT4368</f>
        <v>0</v>
      </c>
      <c r="BV4368" s="215">
        <f>R4368+X4368-AD4368</f>
        <v>0</v>
      </c>
      <c r="BW4368" s="215">
        <f>S4368+Y4368-AE4368</f>
        <v>0</v>
      </c>
      <c r="BX4368" s="216">
        <v>0</v>
      </c>
      <c r="BY4368" s="216">
        <v>0</v>
      </c>
      <c r="BZ4368" s="215">
        <f>BV4368-BX4368</f>
        <v>0</v>
      </c>
      <c r="CA4368" s="217">
        <f>BW4368-BY4368</f>
        <v>0</v>
      </c>
    </row>
    <row r="4369" spans="2:79" ht="31.5" hidden="1">
      <c r="B4369" s="206">
        <v>2015</v>
      </c>
      <c r="C4369" s="207">
        <v>8320</v>
      </c>
      <c r="D4369" s="206">
        <v>17</v>
      </c>
      <c r="E4369" s="206">
        <v>5000</v>
      </c>
      <c r="F4369" s="206">
        <v>5300</v>
      </c>
      <c r="G4369" s="206">
        <v>531</v>
      </c>
      <c r="H4369" s="206">
        <v>34</v>
      </c>
      <c r="I4369" s="208" t="s">
        <v>150</v>
      </c>
      <c r="J4369" s="209">
        <v>0</v>
      </c>
      <c r="K4369" s="209">
        <v>0</v>
      </c>
      <c r="L4369" s="210">
        <f>+J4369+K4369</f>
        <v>0</v>
      </c>
      <c r="M4369" s="209">
        <v>0</v>
      </c>
      <c r="N4369" s="209">
        <v>0</v>
      </c>
      <c r="O4369" s="210">
        <f>+M4369+N4369</f>
        <v>0</v>
      </c>
      <c r="P4369" s="210">
        <f>+L4369+O4369</f>
        <v>0</v>
      </c>
      <c r="Q4369" s="251" t="s">
        <v>145</v>
      </c>
      <c r="R4369" s="313"/>
      <c r="S4369" s="313"/>
      <c r="T4369" s="213">
        <v>0</v>
      </c>
      <c r="U4369" s="213">
        <v>0</v>
      </c>
      <c r="V4369" s="213">
        <v>0</v>
      </c>
      <c r="W4369" s="213">
        <v>0</v>
      </c>
      <c r="X4369" s="213"/>
      <c r="Y4369" s="213"/>
      <c r="Z4369" s="213">
        <v>0</v>
      </c>
      <c r="AA4369" s="213">
        <v>0</v>
      </c>
      <c r="AB4369" s="213">
        <v>0</v>
      </c>
      <c r="AC4369" s="213">
        <v>0</v>
      </c>
      <c r="AD4369" s="214"/>
      <c r="AE4369" s="214"/>
      <c r="AF4369" s="209">
        <f>J4369+T4369-Z4369</f>
        <v>0</v>
      </c>
      <c r="AG4369" s="209">
        <f>K4369+U4369-AA4369</f>
        <v>0</v>
      </c>
      <c r="AH4369" s="210">
        <f>+AF4369+AG4369</f>
        <v>0</v>
      </c>
      <c r="AI4369" s="209">
        <f>M4369+V4369-AB4369</f>
        <v>0</v>
      </c>
      <c r="AJ4369" s="209">
        <f>N4369+W4369-AC4369</f>
        <v>0</v>
      </c>
      <c r="AK4369" s="210">
        <f>+AI4369+AJ4369</f>
        <v>0</v>
      </c>
      <c r="AL4369" s="210">
        <f>+AH4369+AK4369</f>
        <v>0</v>
      </c>
      <c r="AM4369" s="213">
        <v>0</v>
      </c>
      <c r="AN4369" s="213">
        <v>0</v>
      </c>
      <c r="AO4369" s="210">
        <f>+AM4369+AN4369</f>
        <v>0</v>
      </c>
      <c r="AP4369" s="213">
        <v>0</v>
      </c>
      <c r="AQ4369" s="213">
        <v>0</v>
      </c>
      <c r="AR4369" s="210">
        <f>+AP4369+AQ4369</f>
        <v>0</v>
      </c>
      <c r="AS4369" s="210">
        <f>+AO4369+AR4369</f>
        <v>0</v>
      </c>
      <c r="AT4369" s="213">
        <v>0</v>
      </c>
      <c r="AU4369" s="213">
        <v>0</v>
      </c>
      <c r="AV4369" s="210">
        <f>+AT4369+AU4369</f>
        <v>0</v>
      </c>
      <c r="AW4369" s="213">
        <v>0</v>
      </c>
      <c r="AX4369" s="213">
        <v>0</v>
      </c>
      <c r="AY4369" s="210">
        <f>+AW4369+AX4369</f>
        <v>0</v>
      </c>
      <c r="AZ4369" s="210">
        <f>+AV4369+AY4369</f>
        <v>0</v>
      </c>
      <c r="BA4369" s="213">
        <v>0</v>
      </c>
      <c r="BB4369" s="213">
        <v>0</v>
      </c>
      <c r="BC4369" s="210">
        <f>+BA4369+BB4369</f>
        <v>0</v>
      </c>
      <c r="BD4369" s="213">
        <v>0</v>
      </c>
      <c r="BE4369" s="213">
        <v>0</v>
      </c>
      <c r="BF4369" s="210">
        <f>+BD4369+BE4369</f>
        <v>0</v>
      </c>
      <c r="BG4369" s="210">
        <f>+BC4369+BF4369</f>
        <v>0</v>
      </c>
      <c r="BH4369" s="213">
        <v>0</v>
      </c>
      <c r="BI4369" s="213">
        <v>0</v>
      </c>
      <c r="BJ4369" s="210">
        <f>+BH4369+BI4369</f>
        <v>0</v>
      </c>
      <c r="BK4369" s="213">
        <v>0</v>
      </c>
      <c r="BL4369" s="213">
        <v>0</v>
      </c>
      <c r="BM4369" s="210">
        <f>+BK4369+BL4369</f>
        <v>0</v>
      </c>
      <c r="BN4369" s="210">
        <f>+BJ4369+BM4369</f>
        <v>0</v>
      </c>
      <c r="BO4369" s="209">
        <f>AF4369-AM4369-AT4369-BA4369-BH4369</f>
        <v>0</v>
      </c>
      <c r="BP4369" s="209">
        <f>AG4369-AN4369-AU4369-BB4369-BI4369</f>
        <v>0</v>
      </c>
      <c r="BQ4369" s="210">
        <f>+BO4369+BP4369</f>
        <v>0</v>
      </c>
      <c r="BR4369" s="209">
        <f>AI4369-AP4369-AW4369-BD4369-BK4369</f>
        <v>0</v>
      </c>
      <c r="BS4369" s="209">
        <f>AJ4369-AQ4369-AX4369-BE4369-BL4369</f>
        <v>0</v>
      </c>
      <c r="BT4369" s="210">
        <f>+BR4369+BS4369</f>
        <v>0</v>
      </c>
      <c r="BU4369" s="210">
        <f>+BQ4369+BT4369</f>
        <v>0</v>
      </c>
      <c r="BV4369" s="215">
        <f>R4369+X4369-AD4369</f>
        <v>0</v>
      </c>
      <c r="BW4369" s="215">
        <f>S4369+Y4369-AE4369</f>
        <v>0</v>
      </c>
      <c r="BX4369" s="216">
        <v>0</v>
      </c>
      <c r="BY4369" s="216">
        <v>0</v>
      </c>
      <c r="BZ4369" s="215">
        <f>BV4369-BX4369</f>
        <v>0</v>
      </c>
      <c r="CA4369" s="217">
        <f>BW4369-BY4369</f>
        <v>0</v>
      </c>
    </row>
    <row r="4370" spans="2:79" ht="36.75" hidden="1" customHeight="1">
      <c r="B4370" s="206">
        <v>2015</v>
      </c>
      <c r="C4370" s="207">
        <v>8320</v>
      </c>
      <c r="D4370" s="206">
        <v>17</v>
      </c>
      <c r="E4370" s="206">
        <v>5000</v>
      </c>
      <c r="F4370" s="206">
        <v>5300</v>
      </c>
      <c r="G4370" s="206">
        <v>531</v>
      </c>
      <c r="H4370" s="206">
        <v>35</v>
      </c>
      <c r="I4370" s="250" t="s">
        <v>149</v>
      </c>
      <c r="J4370" s="209">
        <v>0</v>
      </c>
      <c r="K4370" s="209">
        <v>0</v>
      </c>
      <c r="L4370" s="210">
        <f>+J4370+K4370</f>
        <v>0</v>
      </c>
      <c r="M4370" s="209">
        <v>0</v>
      </c>
      <c r="N4370" s="209">
        <v>0</v>
      </c>
      <c r="O4370" s="210">
        <f>+M4370+N4370</f>
        <v>0</v>
      </c>
      <c r="P4370" s="210">
        <f>+L4370+O4370</f>
        <v>0</v>
      </c>
      <c r="Q4370" s="251" t="s">
        <v>19</v>
      </c>
      <c r="R4370" s="313"/>
      <c r="S4370" s="313"/>
      <c r="T4370" s="213">
        <v>0</v>
      </c>
      <c r="U4370" s="213">
        <v>0</v>
      </c>
      <c r="V4370" s="213">
        <v>0</v>
      </c>
      <c r="W4370" s="213">
        <v>0</v>
      </c>
      <c r="X4370" s="213"/>
      <c r="Y4370" s="213"/>
      <c r="Z4370" s="213">
        <v>0</v>
      </c>
      <c r="AA4370" s="213">
        <v>0</v>
      </c>
      <c r="AB4370" s="213">
        <v>0</v>
      </c>
      <c r="AC4370" s="213">
        <v>0</v>
      </c>
      <c r="AD4370" s="214"/>
      <c r="AE4370" s="214"/>
      <c r="AF4370" s="209">
        <f>J4370+T4370-Z4370</f>
        <v>0</v>
      </c>
      <c r="AG4370" s="209">
        <f>K4370+U4370-AA4370</f>
        <v>0</v>
      </c>
      <c r="AH4370" s="210">
        <f>+AF4370+AG4370</f>
        <v>0</v>
      </c>
      <c r="AI4370" s="209">
        <f>M4370+V4370-AB4370</f>
        <v>0</v>
      </c>
      <c r="AJ4370" s="209">
        <f>N4370+W4370-AC4370</f>
        <v>0</v>
      </c>
      <c r="AK4370" s="210">
        <f>+AI4370+AJ4370</f>
        <v>0</v>
      </c>
      <c r="AL4370" s="210">
        <f>+AH4370+AK4370</f>
        <v>0</v>
      </c>
      <c r="AM4370" s="213">
        <v>0</v>
      </c>
      <c r="AN4370" s="213">
        <v>0</v>
      </c>
      <c r="AO4370" s="210">
        <f>+AM4370+AN4370</f>
        <v>0</v>
      </c>
      <c r="AP4370" s="213">
        <v>0</v>
      </c>
      <c r="AQ4370" s="213">
        <v>0</v>
      </c>
      <c r="AR4370" s="210">
        <f>+AP4370+AQ4370</f>
        <v>0</v>
      </c>
      <c r="AS4370" s="210">
        <f>+AO4370+AR4370</f>
        <v>0</v>
      </c>
      <c r="AT4370" s="213">
        <v>0</v>
      </c>
      <c r="AU4370" s="213">
        <v>0</v>
      </c>
      <c r="AV4370" s="210">
        <f>+AT4370+AU4370</f>
        <v>0</v>
      </c>
      <c r="AW4370" s="213">
        <v>0</v>
      </c>
      <c r="AX4370" s="213">
        <v>0</v>
      </c>
      <c r="AY4370" s="210">
        <f>+AW4370+AX4370</f>
        <v>0</v>
      </c>
      <c r="AZ4370" s="210">
        <f>+AV4370+AY4370</f>
        <v>0</v>
      </c>
      <c r="BA4370" s="213">
        <v>0</v>
      </c>
      <c r="BB4370" s="213">
        <v>0</v>
      </c>
      <c r="BC4370" s="210">
        <f>+BA4370+BB4370</f>
        <v>0</v>
      </c>
      <c r="BD4370" s="213">
        <v>0</v>
      </c>
      <c r="BE4370" s="213">
        <v>0</v>
      </c>
      <c r="BF4370" s="210">
        <f>+BD4370+BE4370</f>
        <v>0</v>
      </c>
      <c r="BG4370" s="210">
        <f>+BC4370+BF4370</f>
        <v>0</v>
      </c>
      <c r="BH4370" s="213">
        <v>0</v>
      </c>
      <c r="BI4370" s="213">
        <v>0</v>
      </c>
      <c r="BJ4370" s="210">
        <f>+BH4370+BI4370</f>
        <v>0</v>
      </c>
      <c r="BK4370" s="213">
        <v>0</v>
      </c>
      <c r="BL4370" s="213">
        <v>0</v>
      </c>
      <c r="BM4370" s="210">
        <f>+BK4370+BL4370</f>
        <v>0</v>
      </c>
      <c r="BN4370" s="210">
        <f>+BJ4370+BM4370</f>
        <v>0</v>
      </c>
      <c r="BO4370" s="209">
        <f>AF4370-AM4370-AT4370-BA4370-BH4370</f>
        <v>0</v>
      </c>
      <c r="BP4370" s="209">
        <f>AG4370-AN4370-AU4370-BB4370-BI4370</f>
        <v>0</v>
      </c>
      <c r="BQ4370" s="210">
        <f>+BO4370+BP4370</f>
        <v>0</v>
      </c>
      <c r="BR4370" s="209">
        <f>AI4370-AP4370-AW4370-BD4370-BK4370</f>
        <v>0</v>
      </c>
      <c r="BS4370" s="209">
        <f>AJ4370-AQ4370-AX4370-BE4370-BL4370</f>
        <v>0</v>
      </c>
      <c r="BT4370" s="210">
        <f>+BR4370+BS4370</f>
        <v>0</v>
      </c>
      <c r="BU4370" s="210">
        <f>+BQ4370+BT4370</f>
        <v>0</v>
      </c>
      <c r="BV4370" s="215">
        <f>R4370+X4370-AD4370</f>
        <v>0</v>
      </c>
      <c r="BW4370" s="215">
        <f>S4370+Y4370-AE4370</f>
        <v>0</v>
      </c>
      <c r="BX4370" s="216">
        <v>0</v>
      </c>
      <c r="BY4370" s="216">
        <v>0</v>
      </c>
      <c r="BZ4370" s="215">
        <f>BV4370-BX4370</f>
        <v>0</v>
      </c>
      <c r="CA4370" s="217">
        <f>BW4370-BY4370</f>
        <v>0</v>
      </c>
    </row>
    <row r="4371" spans="2:79" ht="36.75" hidden="1" customHeight="1">
      <c r="B4371" s="206">
        <v>2015</v>
      </c>
      <c r="C4371" s="207">
        <v>8320</v>
      </c>
      <c r="D4371" s="206">
        <v>17</v>
      </c>
      <c r="E4371" s="206">
        <v>5000</v>
      </c>
      <c r="F4371" s="206">
        <v>5300</v>
      </c>
      <c r="G4371" s="206">
        <v>531</v>
      </c>
      <c r="H4371" s="206">
        <v>36</v>
      </c>
      <c r="I4371" s="250" t="s">
        <v>148</v>
      </c>
      <c r="J4371" s="209">
        <v>0</v>
      </c>
      <c r="K4371" s="209">
        <v>0</v>
      </c>
      <c r="L4371" s="210">
        <f>+J4371+K4371</f>
        <v>0</v>
      </c>
      <c r="M4371" s="209">
        <v>0</v>
      </c>
      <c r="N4371" s="209">
        <v>0</v>
      </c>
      <c r="O4371" s="210">
        <f>+M4371+N4371</f>
        <v>0</v>
      </c>
      <c r="P4371" s="210">
        <f>+L4371+O4371</f>
        <v>0</v>
      </c>
      <c r="Q4371" s="251" t="s">
        <v>145</v>
      </c>
      <c r="R4371" s="313"/>
      <c r="S4371" s="313"/>
      <c r="T4371" s="213">
        <v>0</v>
      </c>
      <c r="U4371" s="213">
        <v>0</v>
      </c>
      <c r="V4371" s="213">
        <v>0</v>
      </c>
      <c r="W4371" s="213">
        <v>0</v>
      </c>
      <c r="X4371" s="213"/>
      <c r="Y4371" s="213"/>
      <c r="Z4371" s="213">
        <v>0</v>
      </c>
      <c r="AA4371" s="213">
        <v>0</v>
      </c>
      <c r="AB4371" s="213">
        <v>0</v>
      </c>
      <c r="AC4371" s="213">
        <v>0</v>
      </c>
      <c r="AD4371" s="214"/>
      <c r="AE4371" s="214"/>
      <c r="AF4371" s="209">
        <f>J4371+T4371-Z4371</f>
        <v>0</v>
      </c>
      <c r="AG4371" s="209">
        <f>K4371+U4371-AA4371</f>
        <v>0</v>
      </c>
      <c r="AH4371" s="210">
        <f>+AF4371+AG4371</f>
        <v>0</v>
      </c>
      <c r="AI4371" s="209">
        <f>M4371+V4371-AB4371</f>
        <v>0</v>
      </c>
      <c r="AJ4371" s="209">
        <f>N4371+W4371-AC4371</f>
        <v>0</v>
      </c>
      <c r="AK4371" s="210">
        <f>+AI4371+AJ4371</f>
        <v>0</v>
      </c>
      <c r="AL4371" s="210">
        <f>+AH4371+AK4371</f>
        <v>0</v>
      </c>
      <c r="AM4371" s="213">
        <v>0</v>
      </c>
      <c r="AN4371" s="213">
        <v>0</v>
      </c>
      <c r="AO4371" s="210">
        <f>+AM4371+AN4371</f>
        <v>0</v>
      </c>
      <c r="AP4371" s="213">
        <v>0</v>
      </c>
      <c r="AQ4371" s="213">
        <v>0</v>
      </c>
      <c r="AR4371" s="210">
        <f>+AP4371+AQ4371</f>
        <v>0</v>
      </c>
      <c r="AS4371" s="210">
        <f>+AO4371+AR4371</f>
        <v>0</v>
      </c>
      <c r="AT4371" s="213">
        <v>0</v>
      </c>
      <c r="AU4371" s="213">
        <v>0</v>
      </c>
      <c r="AV4371" s="210">
        <f>+AT4371+AU4371</f>
        <v>0</v>
      </c>
      <c r="AW4371" s="213">
        <v>0</v>
      </c>
      <c r="AX4371" s="213">
        <v>0</v>
      </c>
      <c r="AY4371" s="210">
        <f>+AW4371+AX4371</f>
        <v>0</v>
      </c>
      <c r="AZ4371" s="210">
        <f>+AV4371+AY4371</f>
        <v>0</v>
      </c>
      <c r="BA4371" s="213">
        <v>0</v>
      </c>
      <c r="BB4371" s="213">
        <v>0</v>
      </c>
      <c r="BC4371" s="210">
        <f>+BA4371+BB4371</f>
        <v>0</v>
      </c>
      <c r="BD4371" s="213">
        <v>0</v>
      </c>
      <c r="BE4371" s="213">
        <v>0</v>
      </c>
      <c r="BF4371" s="210">
        <f>+BD4371+BE4371</f>
        <v>0</v>
      </c>
      <c r="BG4371" s="210">
        <f>+BC4371+BF4371</f>
        <v>0</v>
      </c>
      <c r="BH4371" s="213">
        <v>0</v>
      </c>
      <c r="BI4371" s="213">
        <v>0</v>
      </c>
      <c r="BJ4371" s="210">
        <f>+BH4371+BI4371</f>
        <v>0</v>
      </c>
      <c r="BK4371" s="213">
        <v>0</v>
      </c>
      <c r="BL4371" s="213">
        <v>0</v>
      </c>
      <c r="BM4371" s="210">
        <f>+BK4371+BL4371</f>
        <v>0</v>
      </c>
      <c r="BN4371" s="210">
        <f>+BJ4371+BM4371</f>
        <v>0</v>
      </c>
      <c r="BO4371" s="209">
        <f>AF4371-AM4371-AT4371-BA4371-BH4371</f>
        <v>0</v>
      </c>
      <c r="BP4371" s="209">
        <f>AG4371-AN4371-AU4371-BB4371-BI4371</f>
        <v>0</v>
      </c>
      <c r="BQ4371" s="210">
        <f>+BO4371+BP4371</f>
        <v>0</v>
      </c>
      <c r="BR4371" s="209">
        <f>AI4371-AP4371-AW4371-BD4371-BK4371</f>
        <v>0</v>
      </c>
      <c r="BS4371" s="209">
        <f>AJ4371-AQ4371-AX4371-BE4371-BL4371</f>
        <v>0</v>
      </c>
      <c r="BT4371" s="210">
        <f>+BR4371+BS4371</f>
        <v>0</v>
      </c>
      <c r="BU4371" s="210">
        <f>+BQ4371+BT4371</f>
        <v>0</v>
      </c>
      <c r="BV4371" s="215">
        <f>R4371+X4371-AD4371</f>
        <v>0</v>
      </c>
      <c r="BW4371" s="215">
        <f>S4371+Y4371-AE4371</f>
        <v>0</v>
      </c>
      <c r="BX4371" s="216">
        <v>0</v>
      </c>
      <c r="BY4371" s="216">
        <v>0</v>
      </c>
      <c r="BZ4371" s="215">
        <f>BV4371-BX4371</f>
        <v>0</v>
      </c>
      <c r="CA4371" s="217">
        <f>BW4371-BY4371</f>
        <v>0</v>
      </c>
    </row>
    <row r="4372" spans="2:79" ht="36.75" hidden="1" customHeight="1">
      <c r="B4372" s="206">
        <v>2015</v>
      </c>
      <c r="C4372" s="207">
        <v>8320</v>
      </c>
      <c r="D4372" s="206">
        <v>17</v>
      </c>
      <c r="E4372" s="206">
        <v>5000</v>
      </c>
      <c r="F4372" s="206">
        <v>5300</v>
      </c>
      <c r="G4372" s="206">
        <v>531</v>
      </c>
      <c r="H4372" s="206">
        <v>37</v>
      </c>
      <c r="I4372" s="250" t="s">
        <v>147</v>
      </c>
      <c r="J4372" s="209">
        <v>0</v>
      </c>
      <c r="K4372" s="209">
        <v>0</v>
      </c>
      <c r="L4372" s="210">
        <f>+J4372+K4372</f>
        <v>0</v>
      </c>
      <c r="M4372" s="209">
        <v>0</v>
      </c>
      <c r="N4372" s="209">
        <v>0</v>
      </c>
      <c r="O4372" s="210">
        <f>+M4372+N4372</f>
        <v>0</v>
      </c>
      <c r="P4372" s="210">
        <f>+L4372+O4372</f>
        <v>0</v>
      </c>
      <c r="Q4372" s="251" t="s">
        <v>145</v>
      </c>
      <c r="R4372" s="313"/>
      <c r="S4372" s="313"/>
      <c r="T4372" s="213">
        <v>0</v>
      </c>
      <c r="U4372" s="213">
        <v>0</v>
      </c>
      <c r="V4372" s="213">
        <v>0</v>
      </c>
      <c r="W4372" s="213">
        <v>0</v>
      </c>
      <c r="X4372" s="213"/>
      <c r="Y4372" s="213"/>
      <c r="Z4372" s="213">
        <v>0</v>
      </c>
      <c r="AA4372" s="213">
        <v>0</v>
      </c>
      <c r="AB4372" s="213">
        <v>0</v>
      </c>
      <c r="AC4372" s="213">
        <v>0</v>
      </c>
      <c r="AD4372" s="214"/>
      <c r="AE4372" s="214"/>
      <c r="AF4372" s="209">
        <f>J4372+T4372-Z4372</f>
        <v>0</v>
      </c>
      <c r="AG4372" s="209">
        <f>K4372+U4372-AA4372</f>
        <v>0</v>
      </c>
      <c r="AH4372" s="210">
        <f>+AF4372+AG4372</f>
        <v>0</v>
      </c>
      <c r="AI4372" s="209">
        <f>M4372+V4372-AB4372</f>
        <v>0</v>
      </c>
      <c r="AJ4372" s="209">
        <f>N4372+W4372-AC4372</f>
        <v>0</v>
      </c>
      <c r="AK4372" s="210">
        <f>+AI4372+AJ4372</f>
        <v>0</v>
      </c>
      <c r="AL4372" s="210">
        <f>+AH4372+AK4372</f>
        <v>0</v>
      </c>
      <c r="AM4372" s="213">
        <v>0</v>
      </c>
      <c r="AN4372" s="213">
        <v>0</v>
      </c>
      <c r="AO4372" s="210">
        <f>+AM4372+AN4372</f>
        <v>0</v>
      </c>
      <c r="AP4372" s="213">
        <v>0</v>
      </c>
      <c r="AQ4372" s="213">
        <v>0</v>
      </c>
      <c r="AR4372" s="210">
        <f>+AP4372+AQ4372</f>
        <v>0</v>
      </c>
      <c r="AS4372" s="210">
        <f>+AO4372+AR4372</f>
        <v>0</v>
      </c>
      <c r="AT4372" s="213">
        <v>0</v>
      </c>
      <c r="AU4372" s="213">
        <v>0</v>
      </c>
      <c r="AV4372" s="210">
        <f>+AT4372+AU4372</f>
        <v>0</v>
      </c>
      <c r="AW4372" s="213">
        <v>0</v>
      </c>
      <c r="AX4372" s="213">
        <v>0</v>
      </c>
      <c r="AY4372" s="210">
        <f>+AW4372+AX4372</f>
        <v>0</v>
      </c>
      <c r="AZ4372" s="210">
        <f>+AV4372+AY4372</f>
        <v>0</v>
      </c>
      <c r="BA4372" s="213">
        <v>0</v>
      </c>
      <c r="BB4372" s="213">
        <v>0</v>
      </c>
      <c r="BC4372" s="210">
        <f>+BA4372+BB4372</f>
        <v>0</v>
      </c>
      <c r="BD4372" s="213">
        <v>0</v>
      </c>
      <c r="BE4372" s="213">
        <v>0</v>
      </c>
      <c r="BF4372" s="210">
        <f>+BD4372+BE4372</f>
        <v>0</v>
      </c>
      <c r="BG4372" s="210">
        <f>+BC4372+BF4372</f>
        <v>0</v>
      </c>
      <c r="BH4372" s="213">
        <v>0</v>
      </c>
      <c r="BI4372" s="213">
        <v>0</v>
      </c>
      <c r="BJ4372" s="210">
        <f>+BH4372+BI4372</f>
        <v>0</v>
      </c>
      <c r="BK4372" s="213">
        <v>0</v>
      </c>
      <c r="BL4372" s="213">
        <v>0</v>
      </c>
      <c r="BM4372" s="210">
        <f>+BK4372+BL4372</f>
        <v>0</v>
      </c>
      <c r="BN4372" s="210">
        <f>+BJ4372+BM4372</f>
        <v>0</v>
      </c>
      <c r="BO4372" s="209">
        <f>AF4372-AM4372-AT4372-BA4372-BH4372</f>
        <v>0</v>
      </c>
      <c r="BP4372" s="209">
        <f>AG4372-AN4372-AU4372-BB4372-BI4372</f>
        <v>0</v>
      </c>
      <c r="BQ4372" s="210">
        <f>+BO4372+BP4372</f>
        <v>0</v>
      </c>
      <c r="BR4372" s="209">
        <f>AI4372-AP4372-AW4372-BD4372-BK4372</f>
        <v>0</v>
      </c>
      <c r="BS4372" s="209">
        <f>AJ4372-AQ4372-AX4372-BE4372-BL4372</f>
        <v>0</v>
      </c>
      <c r="BT4372" s="210">
        <f>+BR4372+BS4372</f>
        <v>0</v>
      </c>
      <c r="BU4372" s="210">
        <f>+BQ4372+BT4372</f>
        <v>0</v>
      </c>
      <c r="BV4372" s="215">
        <f>R4372+X4372-AD4372</f>
        <v>0</v>
      </c>
      <c r="BW4372" s="215">
        <f>S4372+Y4372-AE4372</f>
        <v>0</v>
      </c>
      <c r="BX4372" s="216">
        <v>0</v>
      </c>
      <c r="BY4372" s="216">
        <v>0</v>
      </c>
      <c r="BZ4372" s="215">
        <f>BV4372-BX4372</f>
        <v>0</v>
      </c>
      <c r="CA4372" s="217">
        <f>BW4372-BY4372</f>
        <v>0</v>
      </c>
    </row>
    <row r="4373" spans="2:79" ht="48.75" hidden="1" customHeight="1">
      <c r="B4373" s="206">
        <v>2015</v>
      </c>
      <c r="C4373" s="207">
        <v>8320</v>
      </c>
      <c r="D4373" s="206">
        <v>17</v>
      </c>
      <c r="E4373" s="206">
        <v>5000</v>
      </c>
      <c r="F4373" s="206">
        <v>5300</v>
      </c>
      <c r="G4373" s="206">
        <v>531</v>
      </c>
      <c r="H4373" s="206">
        <v>38</v>
      </c>
      <c r="I4373" s="250" t="s">
        <v>146</v>
      </c>
      <c r="J4373" s="209">
        <v>0</v>
      </c>
      <c r="K4373" s="209">
        <v>0</v>
      </c>
      <c r="L4373" s="210">
        <f>+J4373+K4373</f>
        <v>0</v>
      </c>
      <c r="M4373" s="209">
        <v>0</v>
      </c>
      <c r="N4373" s="209">
        <v>0</v>
      </c>
      <c r="O4373" s="210">
        <f>+M4373+N4373</f>
        <v>0</v>
      </c>
      <c r="P4373" s="210">
        <f>+L4373+O4373</f>
        <v>0</v>
      </c>
      <c r="Q4373" s="251" t="s">
        <v>145</v>
      </c>
      <c r="R4373" s="313"/>
      <c r="S4373" s="313"/>
      <c r="T4373" s="213">
        <v>0</v>
      </c>
      <c r="U4373" s="213">
        <v>0</v>
      </c>
      <c r="V4373" s="213">
        <v>0</v>
      </c>
      <c r="W4373" s="213">
        <v>0</v>
      </c>
      <c r="X4373" s="213"/>
      <c r="Y4373" s="213"/>
      <c r="Z4373" s="213">
        <v>0</v>
      </c>
      <c r="AA4373" s="213">
        <v>0</v>
      </c>
      <c r="AB4373" s="213">
        <v>0</v>
      </c>
      <c r="AC4373" s="213">
        <v>0</v>
      </c>
      <c r="AD4373" s="214"/>
      <c r="AE4373" s="214"/>
      <c r="AF4373" s="209">
        <f>J4373+T4373-Z4373</f>
        <v>0</v>
      </c>
      <c r="AG4373" s="209">
        <f>K4373+U4373-AA4373</f>
        <v>0</v>
      </c>
      <c r="AH4373" s="210">
        <f>+AF4373+AG4373</f>
        <v>0</v>
      </c>
      <c r="AI4373" s="209">
        <f>M4373+V4373-AB4373</f>
        <v>0</v>
      </c>
      <c r="AJ4373" s="209">
        <f>N4373+W4373-AC4373</f>
        <v>0</v>
      </c>
      <c r="AK4373" s="210">
        <f>+AI4373+AJ4373</f>
        <v>0</v>
      </c>
      <c r="AL4373" s="210">
        <f>+AH4373+AK4373</f>
        <v>0</v>
      </c>
      <c r="AM4373" s="213">
        <v>0</v>
      </c>
      <c r="AN4373" s="213">
        <v>0</v>
      </c>
      <c r="AO4373" s="210">
        <f>+AM4373+AN4373</f>
        <v>0</v>
      </c>
      <c r="AP4373" s="213">
        <v>0</v>
      </c>
      <c r="AQ4373" s="213">
        <v>0</v>
      </c>
      <c r="AR4373" s="210">
        <f>+AP4373+AQ4373</f>
        <v>0</v>
      </c>
      <c r="AS4373" s="210">
        <f>+AO4373+AR4373</f>
        <v>0</v>
      </c>
      <c r="AT4373" s="213">
        <v>0</v>
      </c>
      <c r="AU4373" s="213">
        <v>0</v>
      </c>
      <c r="AV4373" s="210">
        <f>+AT4373+AU4373</f>
        <v>0</v>
      </c>
      <c r="AW4373" s="213">
        <v>0</v>
      </c>
      <c r="AX4373" s="213">
        <v>0</v>
      </c>
      <c r="AY4373" s="210">
        <f>+AW4373+AX4373</f>
        <v>0</v>
      </c>
      <c r="AZ4373" s="210">
        <f>+AV4373+AY4373</f>
        <v>0</v>
      </c>
      <c r="BA4373" s="213">
        <v>0</v>
      </c>
      <c r="BB4373" s="213">
        <v>0</v>
      </c>
      <c r="BC4373" s="210">
        <f>+BA4373+BB4373</f>
        <v>0</v>
      </c>
      <c r="BD4373" s="213">
        <v>0</v>
      </c>
      <c r="BE4373" s="213">
        <v>0</v>
      </c>
      <c r="BF4373" s="210">
        <f>+BD4373+BE4373</f>
        <v>0</v>
      </c>
      <c r="BG4373" s="210">
        <f>+BC4373+BF4373</f>
        <v>0</v>
      </c>
      <c r="BH4373" s="213">
        <v>0</v>
      </c>
      <c r="BI4373" s="213">
        <v>0</v>
      </c>
      <c r="BJ4373" s="210">
        <f>+BH4373+BI4373</f>
        <v>0</v>
      </c>
      <c r="BK4373" s="213">
        <v>0</v>
      </c>
      <c r="BL4373" s="213">
        <v>0</v>
      </c>
      <c r="BM4373" s="210">
        <f>+BK4373+BL4373</f>
        <v>0</v>
      </c>
      <c r="BN4373" s="210">
        <f>+BJ4373+BM4373</f>
        <v>0</v>
      </c>
      <c r="BO4373" s="209">
        <f>AF4373-AM4373-AT4373-BA4373-BH4373</f>
        <v>0</v>
      </c>
      <c r="BP4373" s="209">
        <f>AG4373-AN4373-AU4373-BB4373-BI4373</f>
        <v>0</v>
      </c>
      <c r="BQ4373" s="210">
        <f>+BO4373+BP4373</f>
        <v>0</v>
      </c>
      <c r="BR4373" s="209">
        <f>AI4373-AP4373-AW4373-BD4373-BK4373</f>
        <v>0</v>
      </c>
      <c r="BS4373" s="209">
        <f>AJ4373-AQ4373-AX4373-BE4373-BL4373</f>
        <v>0</v>
      </c>
      <c r="BT4373" s="210">
        <f>+BR4373+BS4373</f>
        <v>0</v>
      </c>
      <c r="BU4373" s="210">
        <f>+BQ4373+BT4373</f>
        <v>0</v>
      </c>
      <c r="BV4373" s="215">
        <f>R4373+X4373-AD4373</f>
        <v>0</v>
      </c>
      <c r="BW4373" s="215">
        <f>S4373+Y4373-AE4373</f>
        <v>0</v>
      </c>
      <c r="BX4373" s="216">
        <v>0</v>
      </c>
      <c r="BY4373" s="216">
        <v>0</v>
      </c>
      <c r="BZ4373" s="215">
        <f>BV4373-BX4373</f>
        <v>0</v>
      </c>
      <c r="CA4373" s="217">
        <f>BW4373-BY4373</f>
        <v>0</v>
      </c>
    </row>
    <row r="4374" spans="2:79" ht="36.75" hidden="1" customHeight="1">
      <c r="B4374" s="206">
        <v>2015</v>
      </c>
      <c r="C4374" s="207">
        <v>8320</v>
      </c>
      <c r="D4374" s="206">
        <v>17</v>
      </c>
      <c r="E4374" s="206">
        <v>5000</v>
      </c>
      <c r="F4374" s="206">
        <v>5300</v>
      </c>
      <c r="G4374" s="206">
        <v>531</v>
      </c>
      <c r="H4374" s="206">
        <v>39</v>
      </c>
      <c r="I4374" s="250" t="s">
        <v>144</v>
      </c>
      <c r="J4374" s="209">
        <v>0</v>
      </c>
      <c r="K4374" s="209">
        <v>0</v>
      </c>
      <c r="L4374" s="210">
        <f>+J4374+K4374</f>
        <v>0</v>
      </c>
      <c r="M4374" s="209">
        <v>0</v>
      </c>
      <c r="N4374" s="209">
        <v>0</v>
      </c>
      <c r="O4374" s="210">
        <f>+M4374+N4374</f>
        <v>0</v>
      </c>
      <c r="P4374" s="210">
        <f>+L4374+O4374</f>
        <v>0</v>
      </c>
      <c r="Q4374" s="251" t="s">
        <v>19</v>
      </c>
      <c r="R4374" s="313"/>
      <c r="S4374" s="313"/>
      <c r="T4374" s="213">
        <v>0</v>
      </c>
      <c r="U4374" s="213">
        <v>0</v>
      </c>
      <c r="V4374" s="213">
        <v>0</v>
      </c>
      <c r="W4374" s="213">
        <v>0</v>
      </c>
      <c r="X4374" s="213"/>
      <c r="Y4374" s="213"/>
      <c r="Z4374" s="213">
        <v>0</v>
      </c>
      <c r="AA4374" s="213">
        <v>0</v>
      </c>
      <c r="AB4374" s="213">
        <v>0</v>
      </c>
      <c r="AC4374" s="213">
        <v>0</v>
      </c>
      <c r="AD4374" s="214"/>
      <c r="AE4374" s="214"/>
      <c r="AF4374" s="209">
        <f>J4374+T4374-Z4374</f>
        <v>0</v>
      </c>
      <c r="AG4374" s="209">
        <f>K4374+U4374-AA4374</f>
        <v>0</v>
      </c>
      <c r="AH4374" s="210">
        <f>+AF4374+AG4374</f>
        <v>0</v>
      </c>
      <c r="AI4374" s="209">
        <f>M4374+V4374-AB4374</f>
        <v>0</v>
      </c>
      <c r="AJ4374" s="209">
        <f>N4374+W4374-AC4374</f>
        <v>0</v>
      </c>
      <c r="AK4374" s="210">
        <f>+AI4374+AJ4374</f>
        <v>0</v>
      </c>
      <c r="AL4374" s="210">
        <f>+AH4374+AK4374</f>
        <v>0</v>
      </c>
      <c r="AM4374" s="213">
        <v>0</v>
      </c>
      <c r="AN4374" s="213">
        <v>0</v>
      </c>
      <c r="AO4374" s="210">
        <f>+AM4374+AN4374</f>
        <v>0</v>
      </c>
      <c r="AP4374" s="213">
        <v>0</v>
      </c>
      <c r="AQ4374" s="213">
        <v>0</v>
      </c>
      <c r="AR4374" s="210">
        <f>+AP4374+AQ4374</f>
        <v>0</v>
      </c>
      <c r="AS4374" s="210">
        <f>+AO4374+AR4374</f>
        <v>0</v>
      </c>
      <c r="AT4374" s="213">
        <v>0</v>
      </c>
      <c r="AU4374" s="213">
        <v>0</v>
      </c>
      <c r="AV4374" s="210">
        <f>+AT4374+AU4374</f>
        <v>0</v>
      </c>
      <c r="AW4374" s="213">
        <v>0</v>
      </c>
      <c r="AX4374" s="213">
        <v>0</v>
      </c>
      <c r="AY4374" s="210">
        <f>+AW4374+AX4374</f>
        <v>0</v>
      </c>
      <c r="AZ4374" s="210">
        <f>+AV4374+AY4374</f>
        <v>0</v>
      </c>
      <c r="BA4374" s="213">
        <v>0</v>
      </c>
      <c r="BB4374" s="213">
        <v>0</v>
      </c>
      <c r="BC4374" s="210">
        <f>+BA4374+BB4374</f>
        <v>0</v>
      </c>
      <c r="BD4374" s="213">
        <v>0</v>
      </c>
      <c r="BE4374" s="213">
        <v>0</v>
      </c>
      <c r="BF4374" s="210">
        <f>+BD4374+BE4374</f>
        <v>0</v>
      </c>
      <c r="BG4374" s="210">
        <f>+BC4374+BF4374</f>
        <v>0</v>
      </c>
      <c r="BH4374" s="213">
        <v>0</v>
      </c>
      <c r="BI4374" s="213">
        <v>0</v>
      </c>
      <c r="BJ4374" s="210">
        <f>+BH4374+BI4374</f>
        <v>0</v>
      </c>
      <c r="BK4374" s="213">
        <v>0</v>
      </c>
      <c r="BL4374" s="213">
        <v>0</v>
      </c>
      <c r="BM4374" s="210">
        <f>+BK4374+BL4374</f>
        <v>0</v>
      </c>
      <c r="BN4374" s="210">
        <f>+BJ4374+BM4374</f>
        <v>0</v>
      </c>
      <c r="BO4374" s="209">
        <f>AF4374-AM4374-AT4374-BA4374-BH4374</f>
        <v>0</v>
      </c>
      <c r="BP4374" s="209">
        <f>AG4374-AN4374-AU4374-BB4374-BI4374</f>
        <v>0</v>
      </c>
      <c r="BQ4374" s="210">
        <f>+BO4374+BP4374</f>
        <v>0</v>
      </c>
      <c r="BR4374" s="209">
        <f>AI4374-AP4374-AW4374-BD4374-BK4374</f>
        <v>0</v>
      </c>
      <c r="BS4374" s="209">
        <f>AJ4374-AQ4374-AX4374-BE4374-BL4374</f>
        <v>0</v>
      </c>
      <c r="BT4374" s="210">
        <f>+BR4374+BS4374</f>
        <v>0</v>
      </c>
      <c r="BU4374" s="210">
        <f>+BQ4374+BT4374</f>
        <v>0</v>
      </c>
      <c r="BV4374" s="215">
        <f>R4374+X4374-AD4374</f>
        <v>0</v>
      </c>
      <c r="BW4374" s="215">
        <f>S4374+Y4374-AE4374</f>
        <v>0</v>
      </c>
      <c r="BX4374" s="216">
        <v>0</v>
      </c>
      <c r="BY4374" s="216">
        <v>0</v>
      </c>
      <c r="BZ4374" s="215">
        <f>BV4374-BX4374</f>
        <v>0</v>
      </c>
      <c r="CA4374" s="217">
        <f>BW4374-BY4374</f>
        <v>0</v>
      </c>
    </row>
    <row r="4375" spans="2:79" ht="36.75" hidden="1" customHeight="1">
      <c r="B4375" s="206">
        <v>2015</v>
      </c>
      <c r="C4375" s="207">
        <v>8320</v>
      </c>
      <c r="D4375" s="206">
        <v>17</v>
      </c>
      <c r="E4375" s="206">
        <v>5000</v>
      </c>
      <c r="F4375" s="206">
        <v>5300</v>
      </c>
      <c r="G4375" s="206">
        <v>531</v>
      </c>
      <c r="H4375" s="206">
        <v>40</v>
      </c>
      <c r="I4375" s="250" t="s">
        <v>143</v>
      </c>
      <c r="J4375" s="209">
        <v>0</v>
      </c>
      <c r="K4375" s="209">
        <v>0</v>
      </c>
      <c r="L4375" s="210">
        <f>+J4375+K4375</f>
        <v>0</v>
      </c>
      <c r="M4375" s="209">
        <v>0</v>
      </c>
      <c r="N4375" s="209">
        <v>0</v>
      </c>
      <c r="O4375" s="210">
        <f>+M4375+N4375</f>
        <v>0</v>
      </c>
      <c r="P4375" s="210">
        <f>+L4375+O4375</f>
        <v>0</v>
      </c>
      <c r="Q4375" s="251" t="s">
        <v>19</v>
      </c>
      <c r="R4375" s="313"/>
      <c r="S4375" s="313"/>
      <c r="T4375" s="213">
        <v>0</v>
      </c>
      <c r="U4375" s="213">
        <v>0</v>
      </c>
      <c r="V4375" s="213">
        <v>0</v>
      </c>
      <c r="W4375" s="213">
        <v>0</v>
      </c>
      <c r="X4375" s="213"/>
      <c r="Y4375" s="213"/>
      <c r="Z4375" s="213">
        <v>0</v>
      </c>
      <c r="AA4375" s="213">
        <v>0</v>
      </c>
      <c r="AB4375" s="213">
        <v>0</v>
      </c>
      <c r="AC4375" s="213">
        <v>0</v>
      </c>
      <c r="AD4375" s="214"/>
      <c r="AE4375" s="214"/>
      <c r="AF4375" s="209">
        <f>J4375+T4375-Z4375</f>
        <v>0</v>
      </c>
      <c r="AG4375" s="209">
        <f>K4375+U4375-AA4375</f>
        <v>0</v>
      </c>
      <c r="AH4375" s="210">
        <f>+AF4375+AG4375</f>
        <v>0</v>
      </c>
      <c r="AI4375" s="209">
        <f>M4375+V4375-AB4375</f>
        <v>0</v>
      </c>
      <c r="AJ4375" s="209">
        <f>N4375+W4375-AC4375</f>
        <v>0</v>
      </c>
      <c r="AK4375" s="210">
        <f>+AI4375+AJ4375</f>
        <v>0</v>
      </c>
      <c r="AL4375" s="210">
        <f>+AH4375+AK4375</f>
        <v>0</v>
      </c>
      <c r="AM4375" s="213">
        <v>0</v>
      </c>
      <c r="AN4375" s="213">
        <v>0</v>
      </c>
      <c r="AO4375" s="210">
        <f>+AM4375+AN4375</f>
        <v>0</v>
      </c>
      <c r="AP4375" s="213">
        <v>0</v>
      </c>
      <c r="AQ4375" s="213">
        <v>0</v>
      </c>
      <c r="AR4375" s="210">
        <f>+AP4375+AQ4375</f>
        <v>0</v>
      </c>
      <c r="AS4375" s="210">
        <f>+AO4375+AR4375</f>
        <v>0</v>
      </c>
      <c r="AT4375" s="213">
        <v>0</v>
      </c>
      <c r="AU4375" s="213">
        <v>0</v>
      </c>
      <c r="AV4375" s="210">
        <f>+AT4375+AU4375</f>
        <v>0</v>
      </c>
      <c r="AW4375" s="213">
        <v>0</v>
      </c>
      <c r="AX4375" s="213">
        <v>0</v>
      </c>
      <c r="AY4375" s="210">
        <f>+AW4375+AX4375</f>
        <v>0</v>
      </c>
      <c r="AZ4375" s="210">
        <f>+AV4375+AY4375</f>
        <v>0</v>
      </c>
      <c r="BA4375" s="213">
        <v>0</v>
      </c>
      <c r="BB4375" s="213">
        <v>0</v>
      </c>
      <c r="BC4375" s="210">
        <f>+BA4375+BB4375</f>
        <v>0</v>
      </c>
      <c r="BD4375" s="213">
        <v>0</v>
      </c>
      <c r="BE4375" s="213">
        <v>0</v>
      </c>
      <c r="BF4375" s="210">
        <f>+BD4375+BE4375</f>
        <v>0</v>
      </c>
      <c r="BG4375" s="210">
        <f>+BC4375+BF4375</f>
        <v>0</v>
      </c>
      <c r="BH4375" s="213">
        <v>0</v>
      </c>
      <c r="BI4375" s="213">
        <v>0</v>
      </c>
      <c r="BJ4375" s="210">
        <f>+BH4375+BI4375</f>
        <v>0</v>
      </c>
      <c r="BK4375" s="213">
        <v>0</v>
      </c>
      <c r="BL4375" s="213">
        <v>0</v>
      </c>
      <c r="BM4375" s="210">
        <f>+BK4375+BL4375</f>
        <v>0</v>
      </c>
      <c r="BN4375" s="210">
        <f>+BJ4375+BM4375</f>
        <v>0</v>
      </c>
      <c r="BO4375" s="209">
        <f>AF4375-AM4375-AT4375-BA4375-BH4375</f>
        <v>0</v>
      </c>
      <c r="BP4375" s="209">
        <f>AG4375-AN4375-AU4375-BB4375-BI4375</f>
        <v>0</v>
      </c>
      <c r="BQ4375" s="210">
        <f>+BO4375+BP4375</f>
        <v>0</v>
      </c>
      <c r="BR4375" s="209">
        <f>AI4375-AP4375-AW4375-BD4375-BK4375</f>
        <v>0</v>
      </c>
      <c r="BS4375" s="209">
        <f>AJ4375-AQ4375-AX4375-BE4375-BL4375</f>
        <v>0</v>
      </c>
      <c r="BT4375" s="210">
        <f>+BR4375+BS4375</f>
        <v>0</v>
      </c>
      <c r="BU4375" s="210">
        <f>+BQ4375+BT4375</f>
        <v>0</v>
      </c>
      <c r="BV4375" s="215">
        <f>R4375+X4375-AD4375</f>
        <v>0</v>
      </c>
      <c r="BW4375" s="215">
        <f>S4375+Y4375-AE4375</f>
        <v>0</v>
      </c>
      <c r="BX4375" s="216">
        <v>0</v>
      </c>
      <c r="BY4375" s="216">
        <v>0</v>
      </c>
      <c r="BZ4375" s="215">
        <f>BV4375-BX4375</f>
        <v>0</v>
      </c>
      <c r="CA4375" s="217">
        <f>BW4375-BY4375</f>
        <v>0</v>
      </c>
    </row>
    <row r="4376" spans="2:79" ht="36.75" hidden="1" customHeight="1">
      <c r="B4376" s="206">
        <v>2015</v>
      </c>
      <c r="C4376" s="207">
        <v>8320</v>
      </c>
      <c r="D4376" s="206">
        <v>17</v>
      </c>
      <c r="E4376" s="206">
        <v>5000</v>
      </c>
      <c r="F4376" s="206">
        <v>5300</v>
      </c>
      <c r="G4376" s="206">
        <v>531</v>
      </c>
      <c r="H4376" s="206">
        <v>41</v>
      </c>
      <c r="I4376" s="250" t="s">
        <v>142</v>
      </c>
      <c r="J4376" s="209">
        <v>0</v>
      </c>
      <c r="K4376" s="209">
        <v>0</v>
      </c>
      <c r="L4376" s="210">
        <f>+J4376+K4376</f>
        <v>0</v>
      </c>
      <c r="M4376" s="209">
        <v>0</v>
      </c>
      <c r="N4376" s="209">
        <v>0</v>
      </c>
      <c r="O4376" s="210">
        <f>+M4376+N4376</f>
        <v>0</v>
      </c>
      <c r="P4376" s="210">
        <f>+L4376+O4376</f>
        <v>0</v>
      </c>
      <c r="Q4376" s="251" t="s">
        <v>19</v>
      </c>
      <c r="R4376" s="313"/>
      <c r="S4376" s="313"/>
      <c r="T4376" s="213">
        <v>0</v>
      </c>
      <c r="U4376" s="213">
        <v>0</v>
      </c>
      <c r="V4376" s="213">
        <v>0</v>
      </c>
      <c r="W4376" s="213">
        <v>0</v>
      </c>
      <c r="X4376" s="213"/>
      <c r="Y4376" s="213"/>
      <c r="Z4376" s="213">
        <v>0</v>
      </c>
      <c r="AA4376" s="213">
        <v>0</v>
      </c>
      <c r="AB4376" s="213">
        <v>0</v>
      </c>
      <c r="AC4376" s="213">
        <v>0</v>
      </c>
      <c r="AD4376" s="214"/>
      <c r="AE4376" s="214"/>
      <c r="AF4376" s="209">
        <f>J4376+T4376-Z4376</f>
        <v>0</v>
      </c>
      <c r="AG4376" s="209">
        <f>K4376+U4376-AA4376</f>
        <v>0</v>
      </c>
      <c r="AH4376" s="210">
        <f>+AF4376+AG4376</f>
        <v>0</v>
      </c>
      <c r="AI4376" s="209">
        <f>M4376+V4376-AB4376</f>
        <v>0</v>
      </c>
      <c r="AJ4376" s="209">
        <f>N4376+W4376-AC4376</f>
        <v>0</v>
      </c>
      <c r="AK4376" s="210">
        <f>+AI4376+AJ4376</f>
        <v>0</v>
      </c>
      <c r="AL4376" s="210">
        <f>+AH4376+AK4376</f>
        <v>0</v>
      </c>
      <c r="AM4376" s="213">
        <v>0</v>
      </c>
      <c r="AN4376" s="213">
        <v>0</v>
      </c>
      <c r="AO4376" s="210">
        <f>+AM4376+AN4376</f>
        <v>0</v>
      </c>
      <c r="AP4376" s="213">
        <v>0</v>
      </c>
      <c r="AQ4376" s="213">
        <v>0</v>
      </c>
      <c r="AR4376" s="210">
        <f>+AP4376+AQ4376</f>
        <v>0</v>
      </c>
      <c r="AS4376" s="210">
        <f>+AO4376+AR4376</f>
        <v>0</v>
      </c>
      <c r="AT4376" s="213">
        <v>0</v>
      </c>
      <c r="AU4376" s="213">
        <v>0</v>
      </c>
      <c r="AV4376" s="210">
        <f>+AT4376+AU4376</f>
        <v>0</v>
      </c>
      <c r="AW4376" s="213">
        <v>0</v>
      </c>
      <c r="AX4376" s="213">
        <v>0</v>
      </c>
      <c r="AY4376" s="210">
        <f>+AW4376+AX4376</f>
        <v>0</v>
      </c>
      <c r="AZ4376" s="210">
        <f>+AV4376+AY4376</f>
        <v>0</v>
      </c>
      <c r="BA4376" s="213">
        <v>0</v>
      </c>
      <c r="BB4376" s="213">
        <v>0</v>
      </c>
      <c r="BC4376" s="210">
        <f>+BA4376+BB4376</f>
        <v>0</v>
      </c>
      <c r="BD4376" s="213">
        <v>0</v>
      </c>
      <c r="BE4376" s="213">
        <v>0</v>
      </c>
      <c r="BF4376" s="210">
        <f>+BD4376+BE4376</f>
        <v>0</v>
      </c>
      <c r="BG4376" s="210">
        <f>+BC4376+BF4376</f>
        <v>0</v>
      </c>
      <c r="BH4376" s="213">
        <v>0</v>
      </c>
      <c r="BI4376" s="213">
        <v>0</v>
      </c>
      <c r="BJ4376" s="210">
        <f>+BH4376+BI4376</f>
        <v>0</v>
      </c>
      <c r="BK4376" s="213">
        <v>0</v>
      </c>
      <c r="BL4376" s="213">
        <v>0</v>
      </c>
      <c r="BM4376" s="210">
        <f>+BK4376+BL4376</f>
        <v>0</v>
      </c>
      <c r="BN4376" s="210">
        <f>+BJ4376+BM4376</f>
        <v>0</v>
      </c>
      <c r="BO4376" s="209">
        <f>AF4376-AM4376-AT4376-BA4376-BH4376</f>
        <v>0</v>
      </c>
      <c r="BP4376" s="209">
        <f>AG4376-AN4376-AU4376-BB4376-BI4376</f>
        <v>0</v>
      </c>
      <c r="BQ4376" s="210">
        <f>+BO4376+BP4376</f>
        <v>0</v>
      </c>
      <c r="BR4376" s="209">
        <f>AI4376-AP4376-AW4376-BD4376-BK4376</f>
        <v>0</v>
      </c>
      <c r="BS4376" s="209">
        <f>AJ4376-AQ4376-AX4376-BE4376-BL4376</f>
        <v>0</v>
      </c>
      <c r="BT4376" s="210">
        <f>+BR4376+BS4376</f>
        <v>0</v>
      </c>
      <c r="BU4376" s="210">
        <f>+BQ4376+BT4376</f>
        <v>0</v>
      </c>
      <c r="BV4376" s="215">
        <f>R4376+X4376-AD4376</f>
        <v>0</v>
      </c>
      <c r="BW4376" s="215">
        <f>S4376+Y4376-AE4376</f>
        <v>0</v>
      </c>
      <c r="BX4376" s="216">
        <v>0</v>
      </c>
      <c r="BY4376" s="216">
        <v>0</v>
      </c>
      <c r="BZ4376" s="215">
        <f>BV4376-BX4376</f>
        <v>0</v>
      </c>
      <c r="CA4376" s="217">
        <f>BW4376-BY4376</f>
        <v>0</v>
      </c>
    </row>
    <row r="4377" spans="2:79" ht="36.75" hidden="1" customHeight="1">
      <c r="B4377" s="206">
        <v>2015</v>
      </c>
      <c r="C4377" s="207">
        <v>8320</v>
      </c>
      <c r="D4377" s="206">
        <v>17</v>
      </c>
      <c r="E4377" s="206">
        <v>5000</v>
      </c>
      <c r="F4377" s="206">
        <v>5300</v>
      </c>
      <c r="G4377" s="206">
        <v>531</v>
      </c>
      <c r="H4377" s="206">
        <v>42</v>
      </c>
      <c r="I4377" s="250" t="s">
        <v>141</v>
      </c>
      <c r="J4377" s="209">
        <v>0</v>
      </c>
      <c r="K4377" s="209">
        <v>0</v>
      </c>
      <c r="L4377" s="210">
        <f>+J4377+K4377</f>
        <v>0</v>
      </c>
      <c r="M4377" s="209">
        <v>0</v>
      </c>
      <c r="N4377" s="209">
        <v>0</v>
      </c>
      <c r="O4377" s="210">
        <f>+M4377+N4377</f>
        <v>0</v>
      </c>
      <c r="P4377" s="210">
        <f>+L4377+O4377</f>
        <v>0</v>
      </c>
      <c r="Q4377" s="251" t="s">
        <v>19</v>
      </c>
      <c r="R4377" s="313"/>
      <c r="S4377" s="313"/>
      <c r="T4377" s="213">
        <v>0</v>
      </c>
      <c r="U4377" s="213">
        <v>0</v>
      </c>
      <c r="V4377" s="213">
        <v>0</v>
      </c>
      <c r="W4377" s="213">
        <v>0</v>
      </c>
      <c r="X4377" s="213"/>
      <c r="Y4377" s="213"/>
      <c r="Z4377" s="213">
        <v>0</v>
      </c>
      <c r="AA4377" s="213">
        <v>0</v>
      </c>
      <c r="AB4377" s="213">
        <v>0</v>
      </c>
      <c r="AC4377" s="213">
        <v>0</v>
      </c>
      <c r="AD4377" s="214"/>
      <c r="AE4377" s="214"/>
      <c r="AF4377" s="209">
        <f>J4377+T4377-Z4377</f>
        <v>0</v>
      </c>
      <c r="AG4377" s="209">
        <f>K4377+U4377-AA4377</f>
        <v>0</v>
      </c>
      <c r="AH4377" s="210">
        <f>+AF4377+AG4377</f>
        <v>0</v>
      </c>
      <c r="AI4377" s="209">
        <f>M4377+V4377-AB4377</f>
        <v>0</v>
      </c>
      <c r="AJ4377" s="209">
        <f>N4377+W4377-AC4377</f>
        <v>0</v>
      </c>
      <c r="AK4377" s="210">
        <f>+AI4377+AJ4377</f>
        <v>0</v>
      </c>
      <c r="AL4377" s="210">
        <f>+AH4377+AK4377</f>
        <v>0</v>
      </c>
      <c r="AM4377" s="213">
        <v>0</v>
      </c>
      <c r="AN4377" s="213">
        <v>0</v>
      </c>
      <c r="AO4377" s="210">
        <f>+AM4377+AN4377</f>
        <v>0</v>
      </c>
      <c r="AP4377" s="213">
        <v>0</v>
      </c>
      <c r="AQ4377" s="213">
        <v>0</v>
      </c>
      <c r="AR4377" s="210">
        <f>+AP4377+AQ4377</f>
        <v>0</v>
      </c>
      <c r="AS4377" s="210">
        <f>+AO4377+AR4377</f>
        <v>0</v>
      </c>
      <c r="AT4377" s="213">
        <v>0</v>
      </c>
      <c r="AU4377" s="213">
        <v>0</v>
      </c>
      <c r="AV4377" s="210">
        <f>+AT4377+AU4377</f>
        <v>0</v>
      </c>
      <c r="AW4377" s="213">
        <v>0</v>
      </c>
      <c r="AX4377" s="213">
        <v>0</v>
      </c>
      <c r="AY4377" s="210">
        <f>+AW4377+AX4377</f>
        <v>0</v>
      </c>
      <c r="AZ4377" s="210">
        <f>+AV4377+AY4377</f>
        <v>0</v>
      </c>
      <c r="BA4377" s="213">
        <v>0</v>
      </c>
      <c r="BB4377" s="213">
        <v>0</v>
      </c>
      <c r="BC4377" s="210">
        <f>+BA4377+BB4377</f>
        <v>0</v>
      </c>
      <c r="BD4377" s="213">
        <v>0</v>
      </c>
      <c r="BE4377" s="213">
        <v>0</v>
      </c>
      <c r="BF4377" s="210">
        <f>+BD4377+BE4377</f>
        <v>0</v>
      </c>
      <c r="BG4377" s="210">
        <f>+BC4377+BF4377</f>
        <v>0</v>
      </c>
      <c r="BH4377" s="213">
        <v>0</v>
      </c>
      <c r="BI4377" s="213">
        <v>0</v>
      </c>
      <c r="BJ4377" s="210">
        <f>+BH4377+BI4377</f>
        <v>0</v>
      </c>
      <c r="BK4377" s="213">
        <v>0</v>
      </c>
      <c r="BL4377" s="213">
        <v>0</v>
      </c>
      <c r="BM4377" s="210">
        <f>+BK4377+BL4377</f>
        <v>0</v>
      </c>
      <c r="BN4377" s="210">
        <f>+BJ4377+BM4377</f>
        <v>0</v>
      </c>
      <c r="BO4377" s="209">
        <f>AF4377-AM4377-AT4377-BA4377-BH4377</f>
        <v>0</v>
      </c>
      <c r="BP4377" s="209">
        <f>AG4377-AN4377-AU4377-BB4377-BI4377</f>
        <v>0</v>
      </c>
      <c r="BQ4377" s="210">
        <f>+BO4377+BP4377</f>
        <v>0</v>
      </c>
      <c r="BR4377" s="209">
        <f>AI4377-AP4377-AW4377-BD4377-BK4377</f>
        <v>0</v>
      </c>
      <c r="BS4377" s="209">
        <f>AJ4377-AQ4377-AX4377-BE4377-BL4377</f>
        <v>0</v>
      </c>
      <c r="BT4377" s="210">
        <f>+BR4377+BS4377</f>
        <v>0</v>
      </c>
      <c r="BU4377" s="210">
        <f>+BQ4377+BT4377</f>
        <v>0</v>
      </c>
      <c r="BV4377" s="215">
        <f>R4377+X4377-AD4377</f>
        <v>0</v>
      </c>
      <c r="BW4377" s="215">
        <f>S4377+Y4377-AE4377</f>
        <v>0</v>
      </c>
      <c r="BX4377" s="216">
        <v>0</v>
      </c>
      <c r="BY4377" s="216">
        <v>0</v>
      </c>
      <c r="BZ4377" s="215">
        <f>BV4377-BX4377</f>
        <v>0</v>
      </c>
      <c r="CA4377" s="217">
        <f>BW4377-BY4377</f>
        <v>0</v>
      </c>
    </row>
    <row r="4378" spans="2:79" ht="36.75" hidden="1" customHeight="1">
      <c r="B4378" s="206">
        <v>2015</v>
      </c>
      <c r="C4378" s="207">
        <v>8320</v>
      </c>
      <c r="D4378" s="206">
        <v>17</v>
      </c>
      <c r="E4378" s="206">
        <v>5000</v>
      </c>
      <c r="F4378" s="206">
        <v>5300</v>
      </c>
      <c r="G4378" s="206">
        <v>531</v>
      </c>
      <c r="H4378" s="206">
        <v>43</v>
      </c>
      <c r="I4378" s="250" t="s">
        <v>140</v>
      </c>
      <c r="J4378" s="209">
        <v>0</v>
      </c>
      <c r="K4378" s="209">
        <v>0</v>
      </c>
      <c r="L4378" s="210">
        <f>+J4378+K4378</f>
        <v>0</v>
      </c>
      <c r="M4378" s="209">
        <v>0</v>
      </c>
      <c r="N4378" s="209">
        <v>0</v>
      </c>
      <c r="O4378" s="210">
        <f>+M4378+N4378</f>
        <v>0</v>
      </c>
      <c r="P4378" s="210">
        <f>+L4378+O4378</f>
        <v>0</v>
      </c>
      <c r="Q4378" s="251" t="s">
        <v>19</v>
      </c>
      <c r="R4378" s="313"/>
      <c r="S4378" s="313"/>
      <c r="T4378" s="213">
        <v>0</v>
      </c>
      <c r="U4378" s="213">
        <v>0</v>
      </c>
      <c r="V4378" s="213">
        <v>0</v>
      </c>
      <c r="W4378" s="213">
        <v>0</v>
      </c>
      <c r="X4378" s="213"/>
      <c r="Y4378" s="213"/>
      <c r="Z4378" s="213">
        <v>0</v>
      </c>
      <c r="AA4378" s="213">
        <v>0</v>
      </c>
      <c r="AB4378" s="213">
        <v>0</v>
      </c>
      <c r="AC4378" s="213">
        <v>0</v>
      </c>
      <c r="AD4378" s="214"/>
      <c r="AE4378" s="214"/>
      <c r="AF4378" s="209">
        <f>J4378+T4378-Z4378</f>
        <v>0</v>
      </c>
      <c r="AG4378" s="209">
        <f>K4378+U4378-AA4378</f>
        <v>0</v>
      </c>
      <c r="AH4378" s="210">
        <f>+AF4378+AG4378</f>
        <v>0</v>
      </c>
      <c r="AI4378" s="209">
        <f>M4378+V4378-AB4378</f>
        <v>0</v>
      </c>
      <c r="AJ4378" s="209">
        <f>N4378+W4378-AC4378</f>
        <v>0</v>
      </c>
      <c r="AK4378" s="210">
        <f>+AI4378+AJ4378</f>
        <v>0</v>
      </c>
      <c r="AL4378" s="210">
        <f>+AH4378+AK4378</f>
        <v>0</v>
      </c>
      <c r="AM4378" s="213">
        <v>0</v>
      </c>
      <c r="AN4378" s="213">
        <v>0</v>
      </c>
      <c r="AO4378" s="210">
        <f>+AM4378+AN4378</f>
        <v>0</v>
      </c>
      <c r="AP4378" s="213">
        <v>0</v>
      </c>
      <c r="AQ4378" s="213">
        <v>0</v>
      </c>
      <c r="AR4378" s="210">
        <f>+AP4378+AQ4378</f>
        <v>0</v>
      </c>
      <c r="AS4378" s="210">
        <f>+AO4378+AR4378</f>
        <v>0</v>
      </c>
      <c r="AT4378" s="213">
        <v>0</v>
      </c>
      <c r="AU4378" s="213">
        <v>0</v>
      </c>
      <c r="AV4378" s="210">
        <f>+AT4378+AU4378</f>
        <v>0</v>
      </c>
      <c r="AW4378" s="213">
        <v>0</v>
      </c>
      <c r="AX4378" s="213">
        <v>0</v>
      </c>
      <c r="AY4378" s="210">
        <f>+AW4378+AX4378</f>
        <v>0</v>
      </c>
      <c r="AZ4378" s="210">
        <f>+AV4378+AY4378</f>
        <v>0</v>
      </c>
      <c r="BA4378" s="213">
        <v>0</v>
      </c>
      <c r="BB4378" s="213">
        <v>0</v>
      </c>
      <c r="BC4378" s="210">
        <f>+BA4378+BB4378</f>
        <v>0</v>
      </c>
      <c r="BD4378" s="213">
        <v>0</v>
      </c>
      <c r="BE4378" s="213">
        <v>0</v>
      </c>
      <c r="BF4378" s="210">
        <f>+BD4378+BE4378</f>
        <v>0</v>
      </c>
      <c r="BG4378" s="210">
        <f>+BC4378+BF4378</f>
        <v>0</v>
      </c>
      <c r="BH4378" s="213">
        <v>0</v>
      </c>
      <c r="BI4378" s="213">
        <v>0</v>
      </c>
      <c r="BJ4378" s="210">
        <f>+BH4378+BI4378</f>
        <v>0</v>
      </c>
      <c r="BK4378" s="213">
        <v>0</v>
      </c>
      <c r="BL4378" s="213">
        <v>0</v>
      </c>
      <c r="BM4378" s="210">
        <f>+BK4378+BL4378</f>
        <v>0</v>
      </c>
      <c r="BN4378" s="210">
        <f>+BJ4378+BM4378</f>
        <v>0</v>
      </c>
      <c r="BO4378" s="209">
        <f>AF4378-AM4378-AT4378-BA4378-BH4378</f>
        <v>0</v>
      </c>
      <c r="BP4378" s="209">
        <f>AG4378-AN4378-AU4378-BB4378-BI4378</f>
        <v>0</v>
      </c>
      <c r="BQ4378" s="210">
        <f>+BO4378+BP4378</f>
        <v>0</v>
      </c>
      <c r="BR4378" s="209">
        <f>AI4378-AP4378-AW4378-BD4378-BK4378</f>
        <v>0</v>
      </c>
      <c r="BS4378" s="209">
        <f>AJ4378-AQ4378-AX4378-BE4378-BL4378</f>
        <v>0</v>
      </c>
      <c r="BT4378" s="210">
        <f>+BR4378+BS4378</f>
        <v>0</v>
      </c>
      <c r="BU4378" s="210">
        <f>+BQ4378+BT4378</f>
        <v>0</v>
      </c>
      <c r="BV4378" s="215">
        <f>R4378+X4378-AD4378</f>
        <v>0</v>
      </c>
      <c r="BW4378" s="215">
        <f>S4378+Y4378-AE4378</f>
        <v>0</v>
      </c>
      <c r="BX4378" s="216">
        <v>0</v>
      </c>
      <c r="BY4378" s="216">
        <v>0</v>
      </c>
      <c r="BZ4378" s="215">
        <f>BV4378-BX4378</f>
        <v>0</v>
      </c>
      <c r="CA4378" s="217">
        <f>BW4378-BY4378</f>
        <v>0</v>
      </c>
    </row>
    <row r="4379" spans="2:79" ht="36.75" hidden="1" customHeight="1">
      <c r="B4379" s="206">
        <v>2015</v>
      </c>
      <c r="C4379" s="207">
        <v>8320</v>
      </c>
      <c r="D4379" s="206">
        <v>17</v>
      </c>
      <c r="E4379" s="206">
        <v>5000</v>
      </c>
      <c r="F4379" s="206">
        <v>5300</v>
      </c>
      <c r="G4379" s="206">
        <v>531</v>
      </c>
      <c r="H4379" s="206">
        <v>44</v>
      </c>
      <c r="I4379" s="250" t="s">
        <v>139</v>
      </c>
      <c r="J4379" s="209">
        <v>0</v>
      </c>
      <c r="K4379" s="209">
        <v>0</v>
      </c>
      <c r="L4379" s="210">
        <f>+J4379+K4379</f>
        <v>0</v>
      </c>
      <c r="M4379" s="209">
        <v>0</v>
      </c>
      <c r="N4379" s="209">
        <v>0</v>
      </c>
      <c r="O4379" s="210">
        <f>+M4379+N4379</f>
        <v>0</v>
      </c>
      <c r="P4379" s="210">
        <f>+L4379+O4379</f>
        <v>0</v>
      </c>
      <c r="Q4379" s="251" t="s">
        <v>19</v>
      </c>
      <c r="R4379" s="313"/>
      <c r="S4379" s="313"/>
      <c r="T4379" s="213">
        <v>0</v>
      </c>
      <c r="U4379" s="213">
        <v>0</v>
      </c>
      <c r="V4379" s="213">
        <v>0</v>
      </c>
      <c r="W4379" s="213">
        <v>0</v>
      </c>
      <c r="X4379" s="213"/>
      <c r="Y4379" s="213"/>
      <c r="Z4379" s="213">
        <v>0</v>
      </c>
      <c r="AA4379" s="213">
        <v>0</v>
      </c>
      <c r="AB4379" s="213">
        <v>0</v>
      </c>
      <c r="AC4379" s="213">
        <v>0</v>
      </c>
      <c r="AD4379" s="214"/>
      <c r="AE4379" s="214"/>
      <c r="AF4379" s="209">
        <f>J4379+T4379-Z4379</f>
        <v>0</v>
      </c>
      <c r="AG4379" s="209">
        <f>K4379+U4379-AA4379</f>
        <v>0</v>
      </c>
      <c r="AH4379" s="210">
        <f>+AF4379+AG4379</f>
        <v>0</v>
      </c>
      <c r="AI4379" s="209">
        <f>M4379+V4379-AB4379</f>
        <v>0</v>
      </c>
      <c r="AJ4379" s="209">
        <f>N4379+W4379-AC4379</f>
        <v>0</v>
      </c>
      <c r="AK4379" s="210">
        <f>+AI4379+AJ4379</f>
        <v>0</v>
      </c>
      <c r="AL4379" s="210">
        <f>+AH4379+AK4379</f>
        <v>0</v>
      </c>
      <c r="AM4379" s="213">
        <v>0</v>
      </c>
      <c r="AN4379" s="213">
        <v>0</v>
      </c>
      <c r="AO4379" s="210">
        <f>+AM4379+AN4379</f>
        <v>0</v>
      </c>
      <c r="AP4379" s="213">
        <v>0</v>
      </c>
      <c r="AQ4379" s="213">
        <v>0</v>
      </c>
      <c r="AR4379" s="210">
        <f>+AP4379+AQ4379</f>
        <v>0</v>
      </c>
      <c r="AS4379" s="210">
        <f>+AO4379+AR4379</f>
        <v>0</v>
      </c>
      <c r="AT4379" s="213">
        <v>0</v>
      </c>
      <c r="AU4379" s="213">
        <v>0</v>
      </c>
      <c r="AV4379" s="210">
        <f>+AT4379+AU4379</f>
        <v>0</v>
      </c>
      <c r="AW4379" s="213">
        <v>0</v>
      </c>
      <c r="AX4379" s="213">
        <v>0</v>
      </c>
      <c r="AY4379" s="210">
        <f>+AW4379+AX4379</f>
        <v>0</v>
      </c>
      <c r="AZ4379" s="210">
        <f>+AV4379+AY4379</f>
        <v>0</v>
      </c>
      <c r="BA4379" s="213">
        <v>0</v>
      </c>
      <c r="BB4379" s="213">
        <v>0</v>
      </c>
      <c r="BC4379" s="210">
        <f>+BA4379+BB4379</f>
        <v>0</v>
      </c>
      <c r="BD4379" s="213">
        <v>0</v>
      </c>
      <c r="BE4379" s="213">
        <v>0</v>
      </c>
      <c r="BF4379" s="210">
        <f>+BD4379+BE4379</f>
        <v>0</v>
      </c>
      <c r="BG4379" s="210">
        <f>+BC4379+BF4379</f>
        <v>0</v>
      </c>
      <c r="BH4379" s="213">
        <v>0</v>
      </c>
      <c r="BI4379" s="213">
        <v>0</v>
      </c>
      <c r="BJ4379" s="210">
        <f>+BH4379+BI4379</f>
        <v>0</v>
      </c>
      <c r="BK4379" s="213">
        <v>0</v>
      </c>
      <c r="BL4379" s="213">
        <v>0</v>
      </c>
      <c r="BM4379" s="210">
        <f>+BK4379+BL4379</f>
        <v>0</v>
      </c>
      <c r="BN4379" s="210">
        <f>+BJ4379+BM4379</f>
        <v>0</v>
      </c>
      <c r="BO4379" s="209">
        <f>AF4379-AM4379-AT4379-BA4379-BH4379</f>
        <v>0</v>
      </c>
      <c r="BP4379" s="209">
        <f>AG4379-AN4379-AU4379-BB4379-BI4379</f>
        <v>0</v>
      </c>
      <c r="BQ4379" s="210">
        <f>+BO4379+BP4379</f>
        <v>0</v>
      </c>
      <c r="BR4379" s="209">
        <f>AI4379-AP4379-AW4379-BD4379-BK4379</f>
        <v>0</v>
      </c>
      <c r="BS4379" s="209">
        <f>AJ4379-AQ4379-AX4379-BE4379-BL4379</f>
        <v>0</v>
      </c>
      <c r="BT4379" s="210">
        <f>+BR4379+BS4379</f>
        <v>0</v>
      </c>
      <c r="BU4379" s="210">
        <f>+BQ4379+BT4379</f>
        <v>0</v>
      </c>
      <c r="BV4379" s="215">
        <f>R4379+X4379-AD4379</f>
        <v>0</v>
      </c>
      <c r="BW4379" s="215">
        <f>S4379+Y4379-AE4379</f>
        <v>0</v>
      </c>
      <c r="BX4379" s="216">
        <v>0</v>
      </c>
      <c r="BY4379" s="216">
        <v>0</v>
      </c>
      <c r="BZ4379" s="215">
        <f>BV4379-BX4379</f>
        <v>0</v>
      </c>
      <c r="CA4379" s="217">
        <f>BW4379-BY4379</f>
        <v>0</v>
      </c>
    </row>
    <row r="4380" spans="2:79" ht="36.75" hidden="1" customHeight="1">
      <c r="B4380" s="206">
        <v>2015</v>
      </c>
      <c r="C4380" s="207">
        <v>8320</v>
      </c>
      <c r="D4380" s="206">
        <v>17</v>
      </c>
      <c r="E4380" s="206">
        <v>5000</v>
      </c>
      <c r="F4380" s="206">
        <v>5300</v>
      </c>
      <c r="G4380" s="206">
        <v>531</v>
      </c>
      <c r="H4380" s="206">
        <v>45</v>
      </c>
      <c r="I4380" s="250" t="s">
        <v>138</v>
      </c>
      <c r="J4380" s="209">
        <v>0</v>
      </c>
      <c r="K4380" s="209">
        <v>0</v>
      </c>
      <c r="L4380" s="210">
        <f>+J4380+K4380</f>
        <v>0</v>
      </c>
      <c r="M4380" s="209">
        <v>0</v>
      </c>
      <c r="N4380" s="209">
        <v>0</v>
      </c>
      <c r="O4380" s="210">
        <f>+M4380+N4380</f>
        <v>0</v>
      </c>
      <c r="P4380" s="210">
        <f>+L4380+O4380</f>
        <v>0</v>
      </c>
      <c r="Q4380" s="251" t="s">
        <v>19</v>
      </c>
      <c r="R4380" s="313"/>
      <c r="S4380" s="313"/>
      <c r="T4380" s="213">
        <v>0</v>
      </c>
      <c r="U4380" s="213">
        <v>0</v>
      </c>
      <c r="V4380" s="213">
        <v>0</v>
      </c>
      <c r="W4380" s="213">
        <v>0</v>
      </c>
      <c r="X4380" s="213"/>
      <c r="Y4380" s="213"/>
      <c r="Z4380" s="213">
        <v>0</v>
      </c>
      <c r="AA4380" s="213">
        <v>0</v>
      </c>
      <c r="AB4380" s="213">
        <v>0</v>
      </c>
      <c r="AC4380" s="213">
        <v>0</v>
      </c>
      <c r="AD4380" s="214"/>
      <c r="AE4380" s="214"/>
      <c r="AF4380" s="209">
        <f>J4380+T4380-Z4380</f>
        <v>0</v>
      </c>
      <c r="AG4380" s="209">
        <f>K4380+U4380-AA4380</f>
        <v>0</v>
      </c>
      <c r="AH4380" s="210">
        <f>+AF4380+AG4380</f>
        <v>0</v>
      </c>
      <c r="AI4380" s="209">
        <f>M4380+V4380-AB4380</f>
        <v>0</v>
      </c>
      <c r="AJ4380" s="209">
        <f>N4380+W4380-AC4380</f>
        <v>0</v>
      </c>
      <c r="AK4380" s="210">
        <f>+AI4380+AJ4380</f>
        <v>0</v>
      </c>
      <c r="AL4380" s="210">
        <f>+AH4380+AK4380</f>
        <v>0</v>
      </c>
      <c r="AM4380" s="213">
        <v>0</v>
      </c>
      <c r="AN4380" s="213">
        <v>0</v>
      </c>
      <c r="AO4380" s="210">
        <f>+AM4380+AN4380</f>
        <v>0</v>
      </c>
      <c r="AP4380" s="213">
        <v>0</v>
      </c>
      <c r="AQ4380" s="213">
        <v>0</v>
      </c>
      <c r="AR4380" s="210">
        <f>+AP4380+AQ4380</f>
        <v>0</v>
      </c>
      <c r="AS4380" s="210">
        <f>+AO4380+AR4380</f>
        <v>0</v>
      </c>
      <c r="AT4380" s="213">
        <v>0</v>
      </c>
      <c r="AU4380" s="213">
        <v>0</v>
      </c>
      <c r="AV4380" s="210">
        <f>+AT4380+AU4380</f>
        <v>0</v>
      </c>
      <c r="AW4380" s="213">
        <v>0</v>
      </c>
      <c r="AX4380" s="213">
        <v>0</v>
      </c>
      <c r="AY4380" s="210">
        <f>+AW4380+AX4380</f>
        <v>0</v>
      </c>
      <c r="AZ4380" s="210">
        <f>+AV4380+AY4380</f>
        <v>0</v>
      </c>
      <c r="BA4380" s="213">
        <v>0</v>
      </c>
      <c r="BB4380" s="213">
        <v>0</v>
      </c>
      <c r="BC4380" s="210">
        <f>+BA4380+BB4380</f>
        <v>0</v>
      </c>
      <c r="BD4380" s="213">
        <v>0</v>
      </c>
      <c r="BE4380" s="213">
        <v>0</v>
      </c>
      <c r="BF4380" s="210">
        <f>+BD4380+BE4380</f>
        <v>0</v>
      </c>
      <c r="BG4380" s="210">
        <f>+BC4380+BF4380</f>
        <v>0</v>
      </c>
      <c r="BH4380" s="213">
        <v>0</v>
      </c>
      <c r="BI4380" s="213">
        <v>0</v>
      </c>
      <c r="BJ4380" s="210">
        <f>+BH4380+BI4380</f>
        <v>0</v>
      </c>
      <c r="BK4380" s="213">
        <v>0</v>
      </c>
      <c r="BL4380" s="213">
        <v>0</v>
      </c>
      <c r="BM4380" s="210">
        <f>+BK4380+BL4380</f>
        <v>0</v>
      </c>
      <c r="BN4380" s="210">
        <f>+BJ4380+BM4380</f>
        <v>0</v>
      </c>
      <c r="BO4380" s="209">
        <f>AF4380-AM4380-AT4380-BA4380-BH4380</f>
        <v>0</v>
      </c>
      <c r="BP4380" s="209">
        <f>AG4380-AN4380-AU4380-BB4380-BI4380</f>
        <v>0</v>
      </c>
      <c r="BQ4380" s="210">
        <f>+BO4380+BP4380</f>
        <v>0</v>
      </c>
      <c r="BR4380" s="209">
        <f>AI4380-AP4380-AW4380-BD4380-BK4380</f>
        <v>0</v>
      </c>
      <c r="BS4380" s="209">
        <f>AJ4380-AQ4380-AX4380-BE4380-BL4380</f>
        <v>0</v>
      </c>
      <c r="BT4380" s="210">
        <f>+BR4380+BS4380</f>
        <v>0</v>
      </c>
      <c r="BU4380" s="210">
        <f>+BQ4380+BT4380</f>
        <v>0</v>
      </c>
      <c r="BV4380" s="215">
        <f>R4380+X4380-AD4380</f>
        <v>0</v>
      </c>
      <c r="BW4380" s="215">
        <f>S4380+Y4380-AE4380</f>
        <v>0</v>
      </c>
      <c r="BX4380" s="216">
        <v>0</v>
      </c>
      <c r="BY4380" s="216">
        <v>0</v>
      </c>
      <c r="BZ4380" s="215">
        <f>BV4380-BX4380</f>
        <v>0</v>
      </c>
      <c r="CA4380" s="217">
        <f>BW4380-BY4380</f>
        <v>0</v>
      </c>
    </row>
    <row r="4381" spans="2:79" ht="36.75" hidden="1" customHeight="1">
      <c r="B4381" s="206">
        <v>2015</v>
      </c>
      <c r="C4381" s="207">
        <v>8320</v>
      </c>
      <c r="D4381" s="206">
        <v>17</v>
      </c>
      <c r="E4381" s="206">
        <v>5000</v>
      </c>
      <c r="F4381" s="206">
        <v>5300</v>
      </c>
      <c r="G4381" s="206">
        <v>531</v>
      </c>
      <c r="H4381" s="206">
        <v>46</v>
      </c>
      <c r="I4381" s="250" t="s">
        <v>137</v>
      </c>
      <c r="J4381" s="209">
        <v>0</v>
      </c>
      <c r="K4381" s="209">
        <v>0</v>
      </c>
      <c r="L4381" s="210">
        <f>+J4381+K4381</f>
        <v>0</v>
      </c>
      <c r="M4381" s="209">
        <v>0</v>
      </c>
      <c r="N4381" s="209">
        <v>0</v>
      </c>
      <c r="O4381" s="210">
        <f>+M4381+N4381</f>
        <v>0</v>
      </c>
      <c r="P4381" s="210">
        <f>+L4381+O4381</f>
        <v>0</v>
      </c>
      <c r="Q4381" s="251" t="s">
        <v>19</v>
      </c>
      <c r="R4381" s="313"/>
      <c r="S4381" s="313"/>
      <c r="T4381" s="213">
        <v>0</v>
      </c>
      <c r="U4381" s="213">
        <v>0</v>
      </c>
      <c r="V4381" s="213">
        <v>0</v>
      </c>
      <c r="W4381" s="213">
        <v>0</v>
      </c>
      <c r="X4381" s="213"/>
      <c r="Y4381" s="213"/>
      <c r="Z4381" s="213">
        <v>0</v>
      </c>
      <c r="AA4381" s="213">
        <v>0</v>
      </c>
      <c r="AB4381" s="213">
        <v>0</v>
      </c>
      <c r="AC4381" s="213">
        <v>0</v>
      </c>
      <c r="AD4381" s="214"/>
      <c r="AE4381" s="214"/>
      <c r="AF4381" s="209">
        <f>J4381+T4381-Z4381</f>
        <v>0</v>
      </c>
      <c r="AG4381" s="209">
        <f>K4381+U4381-AA4381</f>
        <v>0</v>
      </c>
      <c r="AH4381" s="210">
        <f>+AF4381+AG4381</f>
        <v>0</v>
      </c>
      <c r="AI4381" s="209">
        <f>M4381+V4381-AB4381</f>
        <v>0</v>
      </c>
      <c r="AJ4381" s="209">
        <f>N4381+W4381-AC4381</f>
        <v>0</v>
      </c>
      <c r="AK4381" s="210">
        <f>+AI4381+AJ4381</f>
        <v>0</v>
      </c>
      <c r="AL4381" s="210">
        <f>+AH4381+AK4381</f>
        <v>0</v>
      </c>
      <c r="AM4381" s="213">
        <v>0</v>
      </c>
      <c r="AN4381" s="213">
        <v>0</v>
      </c>
      <c r="AO4381" s="210">
        <f>+AM4381+AN4381</f>
        <v>0</v>
      </c>
      <c r="AP4381" s="213">
        <v>0</v>
      </c>
      <c r="AQ4381" s="213">
        <v>0</v>
      </c>
      <c r="AR4381" s="210">
        <f>+AP4381+AQ4381</f>
        <v>0</v>
      </c>
      <c r="AS4381" s="210">
        <f>+AO4381+AR4381</f>
        <v>0</v>
      </c>
      <c r="AT4381" s="213">
        <v>0</v>
      </c>
      <c r="AU4381" s="213">
        <v>0</v>
      </c>
      <c r="AV4381" s="210">
        <f>+AT4381+AU4381</f>
        <v>0</v>
      </c>
      <c r="AW4381" s="213">
        <v>0</v>
      </c>
      <c r="AX4381" s="213">
        <v>0</v>
      </c>
      <c r="AY4381" s="210">
        <f>+AW4381+AX4381</f>
        <v>0</v>
      </c>
      <c r="AZ4381" s="210">
        <f>+AV4381+AY4381</f>
        <v>0</v>
      </c>
      <c r="BA4381" s="213">
        <v>0</v>
      </c>
      <c r="BB4381" s="213">
        <v>0</v>
      </c>
      <c r="BC4381" s="210">
        <f>+BA4381+BB4381</f>
        <v>0</v>
      </c>
      <c r="BD4381" s="213">
        <v>0</v>
      </c>
      <c r="BE4381" s="213">
        <v>0</v>
      </c>
      <c r="BF4381" s="210">
        <f>+BD4381+BE4381</f>
        <v>0</v>
      </c>
      <c r="BG4381" s="210">
        <f>+BC4381+BF4381</f>
        <v>0</v>
      </c>
      <c r="BH4381" s="213">
        <v>0</v>
      </c>
      <c r="BI4381" s="213">
        <v>0</v>
      </c>
      <c r="BJ4381" s="210">
        <f>+BH4381+BI4381</f>
        <v>0</v>
      </c>
      <c r="BK4381" s="213">
        <v>0</v>
      </c>
      <c r="BL4381" s="213">
        <v>0</v>
      </c>
      <c r="BM4381" s="210">
        <f>+BK4381+BL4381</f>
        <v>0</v>
      </c>
      <c r="BN4381" s="210">
        <f>+BJ4381+BM4381</f>
        <v>0</v>
      </c>
      <c r="BO4381" s="209">
        <f>AF4381-AM4381-AT4381-BA4381-BH4381</f>
        <v>0</v>
      </c>
      <c r="BP4381" s="209">
        <f>AG4381-AN4381-AU4381-BB4381-BI4381</f>
        <v>0</v>
      </c>
      <c r="BQ4381" s="210">
        <f>+BO4381+BP4381</f>
        <v>0</v>
      </c>
      <c r="BR4381" s="209">
        <f>AI4381-AP4381-AW4381-BD4381-BK4381</f>
        <v>0</v>
      </c>
      <c r="BS4381" s="209">
        <f>AJ4381-AQ4381-AX4381-BE4381-BL4381</f>
        <v>0</v>
      </c>
      <c r="BT4381" s="210">
        <f>+BR4381+BS4381</f>
        <v>0</v>
      </c>
      <c r="BU4381" s="210">
        <f>+BQ4381+BT4381</f>
        <v>0</v>
      </c>
      <c r="BV4381" s="215">
        <f>R4381+X4381-AD4381</f>
        <v>0</v>
      </c>
      <c r="BW4381" s="215">
        <f>S4381+Y4381-AE4381</f>
        <v>0</v>
      </c>
      <c r="BX4381" s="216">
        <v>0</v>
      </c>
      <c r="BY4381" s="216">
        <v>0</v>
      </c>
      <c r="BZ4381" s="215">
        <f>BV4381-BX4381</f>
        <v>0</v>
      </c>
      <c r="CA4381" s="217">
        <f>BW4381-BY4381</f>
        <v>0</v>
      </c>
    </row>
    <row r="4382" spans="2:79" ht="36.75" customHeight="1">
      <c r="B4382" s="206">
        <v>2015</v>
      </c>
      <c r="C4382" s="207">
        <v>8320</v>
      </c>
      <c r="D4382" s="206">
        <v>17</v>
      </c>
      <c r="E4382" s="206">
        <v>5000</v>
      </c>
      <c r="F4382" s="206">
        <v>5300</v>
      </c>
      <c r="G4382" s="206">
        <v>531</v>
      </c>
      <c r="H4382" s="206">
        <v>47</v>
      </c>
      <c r="I4382" s="250" t="s">
        <v>136</v>
      </c>
      <c r="J4382" s="209">
        <v>18000</v>
      </c>
      <c r="K4382" s="209">
        <v>0</v>
      </c>
      <c r="L4382" s="210">
        <f>+J4382+K4382</f>
        <v>18000</v>
      </c>
      <c r="M4382" s="209">
        <v>0</v>
      </c>
      <c r="N4382" s="209">
        <v>0</v>
      </c>
      <c r="O4382" s="210">
        <f>+M4382+N4382</f>
        <v>0</v>
      </c>
      <c r="P4382" s="210">
        <f>+L4382+O4382</f>
        <v>18000</v>
      </c>
      <c r="Q4382" s="251" t="s">
        <v>19</v>
      </c>
      <c r="R4382" s="313">
        <v>3</v>
      </c>
      <c r="S4382" s="313"/>
      <c r="T4382" s="213">
        <v>0</v>
      </c>
      <c r="U4382" s="213">
        <v>0</v>
      </c>
      <c r="V4382" s="213">
        <v>0</v>
      </c>
      <c r="W4382" s="213">
        <v>0</v>
      </c>
      <c r="X4382" s="213"/>
      <c r="Y4382" s="213"/>
      <c r="Z4382" s="213">
        <v>0</v>
      </c>
      <c r="AA4382" s="213">
        <v>0</v>
      </c>
      <c r="AB4382" s="213">
        <v>0</v>
      </c>
      <c r="AC4382" s="213">
        <v>0</v>
      </c>
      <c r="AD4382" s="214"/>
      <c r="AE4382" s="214"/>
      <c r="AF4382" s="209">
        <f>J4382+T4382-Z4382</f>
        <v>18000</v>
      </c>
      <c r="AG4382" s="209">
        <f>K4382+U4382-AA4382</f>
        <v>0</v>
      </c>
      <c r="AH4382" s="210">
        <f>+AF4382+AG4382</f>
        <v>18000</v>
      </c>
      <c r="AI4382" s="209">
        <f>M4382+V4382-AB4382</f>
        <v>0</v>
      </c>
      <c r="AJ4382" s="209">
        <f>N4382+W4382-AC4382</f>
        <v>0</v>
      </c>
      <c r="AK4382" s="210">
        <f>+AI4382+AJ4382</f>
        <v>0</v>
      </c>
      <c r="AL4382" s="210">
        <f>+AH4382+AK4382</f>
        <v>18000</v>
      </c>
      <c r="AM4382" s="213">
        <f>'[1]FORTALECIMIENTO E IMPARTICIÓN '!G1003</f>
        <v>0</v>
      </c>
      <c r="AN4382" s="213">
        <v>0</v>
      </c>
      <c r="AO4382" s="210">
        <f>+AM4382+AN4382</f>
        <v>0</v>
      </c>
      <c r="AP4382" s="213">
        <v>0</v>
      </c>
      <c r="AQ4382" s="213">
        <v>0</v>
      </c>
      <c r="AR4382" s="210">
        <f>+AP4382+AQ4382</f>
        <v>0</v>
      </c>
      <c r="AS4382" s="210">
        <f>+AO4382+AR4382</f>
        <v>0</v>
      </c>
      <c r="AT4382" s="213">
        <f>'[1]FORTALECIMIENTO E IMPARTICIÓN '!G1004</f>
        <v>0</v>
      </c>
      <c r="AU4382" s="213">
        <v>0</v>
      </c>
      <c r="AV4382" s="210">
        <f>+AT4382+AU4382</f>
        <v>0</v>
      </c>
      <c r="AW4382" s="213">
        <v>0</v>
      </c>
      <c r="AX4382" s="213">
        <v>0</v>
      </c>
      <c r="AY4382" s="210">
        <f>+AW4382+AX4382</f>
        <v>0</v>
      </c>
      <c r="AZ4382" s="210">
        <f>+AV4382+AY4382</f>
        <v>0</v>
      </c>
      <c r="BA4382" s="213">
        <f>'[1]FORTALECIMIENTO E IMPARTICIÓN '!G1005</f>
        <v>0</v>
      </c>
      <c r="BB4382" s="213">
        <v>0</v>
      </c>
      <c r="BC4382" s="210">
        <f>+BA4382+BB4382</f>
        <v>0</v>
      </c>
      <c r="BD4382" s="213">
        <v>0</v>
      </c>
      <c r="BE4382" s="213">
        <v>0</v>
      </c>
      <c r="BF4382" s="210">
        <f>+BD4382+BE4382</f>
        <v>0</v>
      </c>
      <c r="BG4382" s="210">
        <f>+BC4382+BF4382</f>
        <v>0</v>
      </c>
      <c r="BH4382" s="213">
        <f>'[1]FORTALECIMIENTO E IMPARTICIÓN '!G1006</f>
        <v>0</v>
      </c>
      <c r="BI4382" s="213">
        <v>0</v>
      </c>
      <c r="BJ4382" s="210">
        <f>+BH4382+BI4382</f>
        <v>0</v>
      </c>
      <c r="BK4382" s="213">
        <v>0</v>
      </c>
      <c r="BL4382" s="213">
        <v>0</v>
      </c>
      <c r="BM4382" s="210">
        <f>+BK4382+BL4382</f>
        <v>0</v>
      </c>
      <c r="BN4382" s="210">
        <f>+BJ4382+BM4382</f>
        <v>0</v>
      </c>
      <c r="BO4382" s="209">
        <f>AF4382-AM4382-AT4382-BA4382-BH4382</f>
        <v>18000</v>
      </c>
      <c r="BP4382" s="209">
        <f>AG4382-AN4382-AU4382-BB4382-BI4382</f>
        <v>0</v>
      </c>
      <c r="BQ4382" s="210">
        <f>+BO4382+BP4382</f>
        <v>18000</v>
      </c>
      <c r="BR4382" s="209">
        <f>AI4382-AP4382-AW4382-BD4382-BK4382</f>
        <v>0</v>
      </c>
      <c r="BS4382" s="209">
        <f>AJ4382-AQ4382-AX4382-BE4382-BL4382</f>
        <v>0</v>
      </c>
      <c r="BT4382" s="210">
        <f>+BR4382+BS4382</f>
        <v>0</v>
      </c>
      <c r="BU4382" s="210">
        <f>+BQ4382+BT4382</f>
        <v>18000</v>
      </c>
      <c r="BV4382" s="215">
        <f>R4382+X4382-AD4382</f>
        <v>3</v>
      </c>
      <c r="BW4382" s="215">
        <f>S4382+Y4382-AE4382</f>
        <v>0</v>
      </c>
      <c r="BX4382" s="216">
        <f>'[1]FORTALECIMIENTO E IMPARTICIÓN '!H1003</f>
        <v>0</v>
      </c>
      <c r="BY4382" s="216">
        <v>0</v>
      </c>
      <c r="BZ4382" s="215">
        <f>BV4382-BX4382</f>
        <v>3</v>
      </c>
      <c r="CA4382" s="217">
        <f>BW4382-BY4382</f>
        <v>0</v>
      </c>
    </row>
    <row r="4383" spans="2:79" ht="36.75" hidden="1" customHeight="1">
      <c r="B4383" s="206">
        <v>2015</v>
      </c>
      <c r="C4383" s="207">
        <v>8320</v>
      </c>
      <c r="D4383" s="206">
        <v>17</v>
      </c>
      <c r="E4383" s="206">
        <v>5000</v>
      </c>
      <c r="F4383" s="206">
        <v>5300</v>
      </c>
      <c r="G4383" s="206">
        <v>531</v>
      </c>
      <c r="H4383" s="206">
        <v>48</v>
      </c>
      <c r="I4383" s="250" t="s">
        <v>135</v>
      </c>
      <c r="J4383" s="209">
        <v>0</v>
      </c>
      <c r="K4383" s="209">
        <v>0</v>
      </c>
      <c r="L4383" s="210">
        <f>+J4383+K4383</f>
        <v>0</v>
      </c>
      <c r="M4383" s="209">
        <v>0</v>
      </c>
      <c r="N4383" s="209">
        <v>0</v>
      </c>
      <c r="O4383" s="210">
        <f>+M4383+N4383</f>
        <v>0</v>
      </c>
      <c r="P4383" s="210">
        <f>+L4383+O4383</f>
        <v>0</v>
      </c>
      <c r="Q4383" s="251" t="s">
        <v>19</v>
      </c>
      <c r="R4383" s="313"/>
      <c r="S4383" s="313"/>
      <c r="T4383" s="213">
        <v>0</v>
      </c>
      <c r="U4383" s="213">
        <v>0</v>
      </c>
      <c r="V4383" s="213">
        <v>0</v>
      </c>
      <c r="W4383" s="213">
        <v>0</v>
      </c>
      <c r="X4383" s="213"/>
      <c r="Y4383" s="213"/>
      <c r="Z4383" s="213">
        <v>0</v>
      </c>
      <c r="AA4383" s="213">
        <v>0</v>
      </c>
      <c r="AB4383" s="213">
        <v>0</v>
      </c>
      <c r="AC4383" s="213">
        <v>0</v>
      </c>
      <c r="AD4383" s="214"/>
      <c r="AE4383" s="214"/>
      <c r="AF4383" s="209">
        <f>J4383+T4383-Z4383</f>
        <v>0</v>
      </c>
      <c r="AG4383" s="209">
        <f>K4383+U4383-AA4383</f>
        <v>0</v>
      </c>
      <c r="AH4383" s="210">
        <f>+AF4383+AG4383</f>
        <v>0</v>
      </c>
      <c r="AI4383" s="209">
        <f>M4383+V4383-AB4383</f>
        <v>0</v>
      </c>
      <c r="AJ4383" s="209">
        <f>N4383+W4383-AC4383</f>
        <v>0</v>
      </c>
      <c r="AK4383" s="210">
        <f>+AI4383+AJ4383</f>
        <v>0</v>
      </c>
      <c r="AL4383" s="210">
        <f>+AH4383+AK4383</f>
        <v>0</v>
      </c>
      <c r="AM4383" s="213">
        <v>0</v>
      </c>
      <c r="AN4383" s="213">
        <v>0</v>
      </c>
      <c r="AO4383" s="210">
        <f>+AM4383+AN4383</f>
        <v>0</v>
      </c>
      <c r="AP4383" s="213">
        <v>0</v>
      </c>
      <c r="AQ4383" s="213">
        <v>0</v>
      </c>
      <c r="AR4383" s="210">
        <f>+AP4383+AQ4383</f>
        <v>0</v>
      </c>
      <c r="AS4383" s="210">
        <f>+AO4383+AR4383</f>
        <v>0</v>
      </c>
      <c r="AT4383" s="213">
        <v>0</v>
      </c>
      <c r="AU4383" s="213">
        <v>0</v>
      </c>
      <c r="AV4383" s="210">
        <f>+AT4383+AU4383</f>
        <v>0</v>
      </c>
      <c r="AW4383" s="213">
        <v>0</v>
      </c>
      <c r="AX4383" s="213">
        <v>0</v>
      </c>
      <c r="AY4383" s="210">
        <f>+AW4383+AX4383</f>
        <v>0</v>
      </c>
      <c r="AZ4383" s="210">
        <f>+AV4383+AY4383</f>
        <v>0</v>
      </c>
      <c r="BA4383" s="213">
        <v>0</v>
      </c>
      <c r="BB4383" s="213">
        <v>0</v>
      </c>
      <c r="BC4383" s="210">
        <f>+BA4383+BB4383</f>
        <v>0</v>
      </c>
      <c r="BD4383" s="213">
        <v>0</v>
      </c>
      <c r="BE4383" s="213">
        <v>0</v>
      </c>
      <c r="BF4383" s="210">
        <f>+BD4383+BE4383</f>
        <v>0</v>
      </c>
      <c r="BG4383" s="210">
        <f>+BC4383+BF4383</f>
        <v>0</v>
      </c>
      <c r="BH4383" s="213">
        <v>0</v>
      </c>
      <c r="BI4383" s="213">
        <v>0</v>
      </c>
      <c r="BJ4383" s="210">
        <f>+BH4383+BI4383</f>
        <v>0</v>
      </c>
      <c r="BK4383" s="213">
        <v>0</v>
      </c>
      <c r="BL4383" s="213">
        <v>0</v>
      </c>
      <c r="BM4383" s="210">
        <f>+BK4383+BL4383</f>
        <v>0</v>
      </c>
      <c r="BN4383" s="210">
        <f>+BJ4383+BM4383</f>
        <v>0</v>
      </c>
      <c r="BO4383" s="209">
        <f>AF4383-AM4383-AT4383-BA4383-BH4383</f>
        <v>0</v>
      </c>
      <c r="BP4383" s="209">
        <f>AG4383-AN4383-AU4383-BB4383-BI4383</f>
        <v>0</v>
      </c>
      <c r="BQ4383" s="210">
        <f>+BO4383+BP4383</f>
        <v>0</v>
      </c>
      <c r="BR4383" s="209">
        <f>AI4383-AP4383-AW4383-BD4383-BK4383</f>
        <v>0</v>
      </c>
      <c r="BS4383" s="209">
        <f>AJ4383-AQ4383-AX4383-BE4383-BL4383</f>
        <v>0</v>
      </c>
      <c r="BT4383" s="210">
        <f>+BR4383+BS4383</f>
        <v>0</v>
      </c>
      <c r="BU4383" s="210">
        <f>+BQ4383+BT4383</f>
        <v>0</v>
      </c>
      <c r="BV4383" s="215">
        <f>R4383+X4383-AD4383</f>
        <v>0</v>
      </c>
      <c r="BW4383" s="215">
        <f>S4383+Y4383-AE4383</f>
        <v>0</v>
      </c>
      <c r="BX4383" s="216">
        <v>0</v>
      </c>
      <c r="BY4383" s="216">
        <v>0</v>
      </c>
      <c r="BZ4383" s="215">
        <f>BV4383-BX4383</f>
        <v>0</v>
      </c>
      <c r="CA4383" s="217">
        <f>BW4383-BY4383</f>
        <v>0</v>
      </c>
    </row>
    <row r="4384" spans="2:79" ht="36.75" hidden="1" customHeight="1">
      <c r="B4384" s="206">
        <v>2015</v>
      </c>
      <c r="C4384" s="207">
        <v>8320</v>
      </c>
      <c r="D4384" s="206">
        <v>17</v>
      </c>
      <c r="E4384" s="206">
        <v>5000</v>
      </c>
      <c r="F4384" s="206">
        <v>5300</v>
      </c>
      <c r="G4384" s="206">
        <v>531</v>
      </c>
      <c r="H4384" s="206">
        <v>49</v>
      </c>
      <c r="I4384" s="250" t="s">
        <v>134</v>
      </c>
      <c r="J4384" s="209">
        <v>0</v>
      </c>
      <c r="K4384" s="209">
        <v>0</v>
      </c>
      <c r="L4384" s="210">
        <f>+J4384+K4384</f>
        <v>0</v>
      </c>
      <c r="M4384" s="209">
        <v>0</v>
      </c>
      <c r="N4384" s="209">
        <v>0</v>
      </c>
      <c r="O4384" s="210">
        <f>+M4384+N4384</f>
        <v>0</v>
      </c>
      <c r="P4384" s="210">
        <f>+L4384+O4384</f>
        <v>0</v>
      </c>
      <c r="Q4384" s="251" t="s">
        <v>19</v>
      </c>
      <c r="R4384" s="313"/>
      <c r="S4384" s="313"/>
      <c r="T4384" s="213">
        <v>0</v>
      </c>
      <c r="U4384" s="213">
        <v>0</v>
      </c>
      <c r="V4384" s="213">
        <v>0</v>
      </c>
      <c r="W4384" s="213">
        <v>0</v>
      </c>
      <c r="X4384" s="213"/>
      <c r="Y4384" s="213"/>
      <c r="Z4384" s="213">
        <v>0</v>
      </c>
      <c r="AA4384" s="213">
        <v>0</v>
      </c>
      <c r="AB4384" s="213">
        <v>0</v>
      </c>
      <c r="AC4384" s="213">
        <v>0</v>
      </c>
      <c r="AD4384" s="214"/>
      <c r="AE4384" s="214"/>
      <c r="AF4384" s="209">
        <f>J4384+T4384-Z4384</f>
        <v>0</v>
      </c>
      <c r="AG4384" s="209">
        <f>K4384+U4384-AA4384</f>
        <v>0</v>
      </c>
      <c r="AH4384" s="210">
        <f>+AF4384+AG4384</f>
        <v>0</v>
      </c>
      <c r="AI4384" s="209">
        <f>M4384+V4384-AB4384</f>
        <v>0</v>
      </c>
      <c r="AJ4384" s="209">
        <f>N4384+W4384-AC4384</f>
        <v>0</v>
      </c>
      <c r="AK4384" s="210">
        <f>+AI4384+AJ4384</f>
        <v>0</v>
      </c>
      <c r="AL4384" s="210">
        <f>+AH4384+AK4384</f>
        <v>0</v>
      </c>
      <c r="AM4384" s="213">
        <v>0</v>
      </c>
      <c r="AN4384" s="213">
        <v>0</v>
      </c>
      <c r="AO4384" s="210">
        <f>+AM4384+AN4384</f>
        <v>0</v>
      </c>
      <c r="AP4384" s="213">
        <v>0</v>
      </c>
      <c r="AQ4384" s="213">
        <v>0</v>
      </c>
      <c r="AR4384" s="210">
        <f>+AP4384+AQ4384</f>
        <v>0</v>
      </c>
      <c r="AS4384" s="210">
        <f>+AO4384+AR4384</f>
        <v>0</v>
      </c>
      <c r="AT4384" s="213">
        <v>0</v>
      </c>
      <c r="AU4384" s="213">
        <v>0</v>
      </c>
      <c r="AV4384" s="210">
        <f>+AT4384+AU4384</f>
        <v>0</v>
      </c>
      <c r="AW4384" s="213">
        <v>0</v>
      </c>
      <c r="AX4384" s="213">
        <v>0</v>
      </c>
      <c r="AY4384" s="210">
        <f>+AW4384+AX4384</f>
        <v>0</v>
      </c>
      <c r="AZ4384" s="210">
        <f>+AV4384+AY4384</f>
        <v>0</v>
      </c>
      <c r="BA4384" s="213">
        <v>0</v>
      </c>
      <c r="BB4384" s="213">
        <v>0</v>
      </c>
      <c r="BC4384" s="210">
        <f>+BA4384+BB4384</f>
        <v>0</v>
      </c>
      <c r="BD4384" s="213">
        <v>0</v>
      </c>
      <c r="BE4384" s="213">
        <v>0</v>
      </c>
      <c r="BF4384" s="210">
        <f>+BD4384+BE4384</f>
        <v>0</v>
      </c>
      <c r="BG4384" s="210">
        <f>+BC4384+BF4384</f>
        <v>0</v>
      </c>
      <c r="BH4384" s="213">
        <v>0</v>
      </c>
      <c r="BI4384" s="213">
        <v>0</v>
      </c>
      <c r="BJ4384" s="210">
        <f>+BH4384+BI4384</f>
        <v>0</v>
      </c>
      <c r="BK4384" s="213">
        <v>0</v>
      </c>
      <c r="BL4384" s="213">
        <v>0</v>
      </c>
      <c r="BM4384" s="210">
        <f>+BK4384+BL4384</f>
        <v>0</v>
      </c>
      <c r="BN4384" s="210">
        <f>+BJ4384+BM4384</f>
        <v>0</v>
      </c>
      <c r="BO4384" s="209">
        <f>AF4384-AM4384-AT4384-BA4384-BH4384</f>
        <v>0</v>
      </c>
      <c r="BP4384" s="209">
        <f>AG4384-AN4384-AU4384-BB4384-BI4384</f>
        <v>0</v>
      </c>
      <c r="BQ4384" s="210">
        <f>+BO4384+BP4384</f>
        <v>0</v>
      </c>
      <c r="BR4384" s="209">
        <f>AI4384-AP4384-AW4384-BD4384-BK4384</f>
        <v>0</v>
      </c>
      <c r="BS4384" s="209">
        <f>AJ4384-AQ4384-AX4384-BE4384-BL4384</f>
        <v>0</v>
      </c>
      <c r="BT4384" s="210">
        <f>+BR4384+BS4384</f>
        <v>0</v>
      </c>
      <c r="BU4384" s="210">
        <f>+BQ4384+BT4384</f>
        <v>0</v>
      </c>
      <c r="BV4384" s="215">
        <f>R4384+X4384-AD4384</f>
        <v>0</v>
      </c>
      <c r="BW4384" s="215">
        <f>S4384+Y4384-AE4384</f>
        <v>0</v>
      </c>
      <c r="BX4384" s="216">
        <v>0</v>
      </c>
      <c r="BY4384" s="216">
        <v>0</v>
      </c>
      <c r="BZ4384" s="215">
        <f>BV4384-BX4384</f>
        <v>0</v>
      </c>
      <c r="CA4384" s="217">
        <f>BW4384-BY4384</f>
        <v>0</v>
      </c>
    </row>
    <row r="4385" spans="2:79" ht="36.75" hidden="1" customHeight="1">
      <c r="B4385" s="206">
        <v>2015</v>
      </c>
      <c r="C4385" s="207">
        <v>8320</v>
      </c>
      <c r="D4385" s="206">
        <v>17</v>
      </c>
      <c r="E4385" s="206">
        <v>5000</v>
      </c>
      <c r="F4385" s="206">
        <v>5300</v>
      </c>
      <c r="G4385" s="206">
        <v>531</v>
      </c>
      <c r="H4385" s="206">
        <v>50</v>
      </c>
      <c r="I4385" s="250" t="s">
        <v>133</v>
      </c>
      <c r="J4385" s="209">
        <v>0</v>
      </c>
      <c r="K4385" s="209">
        <v>0</v>
      </c>
      <c r="L4385" s="210">
        <f>+J4385+K4385</f>
        <v>0</v>
      </c>
      <c r="M4385" s="209">
        <v>0</v>
      </c>
      <c r="N4385" s="209">
        <v>0</v>
      </c>
      <c r="O4385" s="210">
        <f>+M4385+N4385</f>
        <v>0</v>
      </c>
      <c r="P4385" s="210">
        <f>+L4385+O4385</f>
        <v>0</v>
      </c>
      <c r="Q4385" s="251" t="s">
        <v>19</v>
      </c>
      <c r="R4385" s="313"/>
      <c r="S4385" s="313"/>
      <c r="T4385" s="213">
        <v>0</v>
      </c>
      <c r="U4385" s="213">
        <v>0</v>
      </c>
      <c r="V4385" s="213">
        <v>0</v>
      </c>
      <c r="W4385" s="213">
        <v>0</v>
      </c>
      <c r="X4385" s="213"/>
      <c r="Y4385" s="213"/>
      <c r="Z4385" s="213">
        <v>0</v>
      </c>
      <c r="AA4385" s="213">
        <v>0</v>
      </c>
      <c r="AB4385" s="213">
        <v>0</v>
      </c>
      <c r="AC4385" s="213">
        <v>0</v>
      </c>
      <c r="AD4385" s="214"/>
      <c r="AE4385" s="214"/>
      <c r="AF4385" s="209">
        <f>J4385+T4385-Z4385</f>
        <v>0</v>
      </c>
      <c r="AG4385" s="209">
        <f>K4385+U4385-AA4385</f>
        <v>0</v>
      </c>
      <c r="AH4385" s="210">
        <f>+AF4385+AG4385</f>
        <v>0</v>
      </c>
      <c r="AI4385" s="209">
        <f>M4385+V4385-AB4385</f>
        <v>0</v>
      </c>
      <c r="AJ4385" s="209">
        <f>N4385+W4385-AC4385</f>
        <v>0</v>
      </c>
      <c r="AK4385" s="210">
        <f>+AI4385+AJ4385</f>
        <v>0</v>
      </c>
      <c r="AL4385" s="210">
        <f>+AH4385+AK4385</f>
        <v>0</v>
      </c>
      <c r="AM4385" s="213">
        <v>0</v>
      </c>
      <c r="AN4385" s="213">
        <v>0</v>
      </c>
      <c r="AO4385" s="210">
        <f>+AM4385+AN4385</f>
        <v>0</v>
      </c>
      <c r="AP4385" s="213">
        <v>0</v>
      </c>
      <c r="AQ4385" s="213">
        <v>0</v>
      </c>
      <c r="AR4385" s="210">
        <f>+AP4385+AQ4385</f>
        <v>0</v>
      </c>
      <c r="AS4385" s="210">
        <f>+AO4385+AR4385</f>
        <v>0</v>
      </c>
      <c r="AT4385" s="213">
        <v>0</v>
      </c>
      <c r="AU4385" s="213">
        <v>0</v>
      </c>
      <c r="AV4385" s="210">
        <f>+AT4385+AU4385</f>
        <v>0</v>
      </c>
      <c r="AW4385" s="213">
        <v>0</v>
      </c>
      <c r="AX4385" s="213">
        <v>0</v>
      </c>
      <c r="AY4385" s="210">
        <f>+AW4385+AX4385</f>
        <v>0</v>
      </c>
      <c r="AZ4385" s="210">
        <f>+AV4385+AY4385</f>
        <v>0</v>
      </c>
      <c r="BA4385" s="213">
        <v>0</v>
      </c>
      <c r="BB4385" s="213">
        <v>0</v>
      </c>
      <c r="BC4385" s="210">
        <f>+BA4385+BB4385</f>
        <v>0</v>
      </c>
      <c r="BD4385" s="213">
        <v>0</v>
      </c>
      <c r="BE4385" s="213">
        <v>0</v>
      </c>
      <c r="BF4385" s="210">
        <f>+BD4385+BE4385</f>
        <v>0</v>
      </c>
      <c r="BG4385" s="210">
        <f>+BC4385+BF4385</f>
        <v>0</v>
      </c>
      <c r="BH4385" s="213">
        <v>0</v>
      </c>
      <c r="BI4385" s="213">
        <v>0</v>
      </c>
      <c r="BJ4385" s="210">
        <f>+BH4385+BI4385</f>
        <v>0</v>
      </c>
      <c r="BK4385" s="213">
        <v>0</v>
      </c>
      <c r="BL4385" s="213">
        <v>0</v>
      </c>
      <c r="BM4385" s="210">
        <f>+BK4385+BL4385</f>
        <v>0</v>
      </c>
      <c r="BN4385" s="210">
        <f>+BJ4385+BM4385</f>
        <v>0</v>
      </c>
      <c r="BO4385" s="209">
        <f>AF4385-AM4385-AT4385-BA4385-BH4385</f>
        <v>0</v>
      </c>
      <c r="BP4385" s="209">
        <f>AG4385-AN4385-AU4385-BB4385-BI4385</f>
        <v>0</v>
      </c>
      <c r="BQ4385" s="210">
        <f>+BO4385+BP4385</f>
        <v>0</v>
      </c>
      <c r="BR4385" s="209">
        <f>AI4385-AP4385-AW4385-BD4385-BK4385</f>
        <v>0</v>
      </c>
      <c r="BS4385" s="209">
        <f>AJ4385-AQ4385-AX4385-BE4385-BL4385</f>
        <v>0</v>
      </c>
      <c r="BT4385" s="210">
        <f>+BR4385+BS4385</f>
        <v>0</v>
      </c>
      <c r="BU4385" s="210">
        <f>+BQ4385+BT4385</f>
        <v>0</v>
      </c>
      <c r="BV4385" s="215">
        <f>R4385+X4385-AD4385</f>
        <v>0</v>
      </c>
      <c r="BW4385" s="215">
        <f>S4385+Y4385-AE4385</f>
        <v>0</v>
      </c>
      <c r="BX4385" s="216">
        <v>0</v>
      </c>
      <c r="BY4385" s="216">
        <v>0</v>
      </c>
      <c r="BZ4385" s="215">
        <f>BV4385-BX4385</f>
        <v>0</v>
      </c>
      <c r="CA4385" s="217">
        <f>BW4385-BY4385</f>
        <v>0</v>
      </c>
    </row>
    <row r="4386" spans="2:79" ht="36.75" hidden="1" customHeight="1">
      <c r="B4386" s="206">
        <v>2015</v>
      </c>
      <c r="C4386" s="207">
        <v>8320</v>
      </c>
      <c r="D4386" s="206">
        <v>17</v>
      </c>
      <c r="E4386" s="206">
        <v>5000</v>
      </c>
      <c r="F4386" s="206">
        <v>5300</v>
      </c>
      <c r="G4386" s="206">
        <v>531</v>
      </c>
      <c r="H4386" s="206">
        <v>51</v>
      </c>
      <c r="I4386" s="304" t="s">
        <v>132</v>
      </c>
      <c r="J4386" s="209">
        <v>0</v>
      </c>
      <c r="K4386" s="209">
        <v>0</v>
      </c>
      <c r="L4386" s="210">
        <f>+J4386+K4386</f>
        <v>0</v>
      </c>
      <c r="M4386" s="209">
        <v>0</v>
      </c>
      <c r="N4386" s="209">
        <v>0</v>
      </c>
      <c r="O4386" s="210">
        <f>+M4386+N4386</f>
        <v>0</v>
      </c>
      <c r="P4386" s="210">
        <f>+L4386+O4386</f>
        <v>0</v>
      </c>
      <c r="Q4386" s="221" t="s">
        <v>19</v>
      </c>
      <c r="R4386" s="310"/>
      <c r="S4386" s="310"/>
      <c r="T4386" s="213">
        <v>0</v>
      </c>
      <c r="U4386" s="213">
        <v>0</v>
      </c>
      <c r="V4386" s="213">
        <v>0</v>
      </c>
      <c r="W4386" s="213">
        <v>0</v>
      </c>
      <c r="X4386" s="213"/>
      <c r="Y4386" s="213"/>
      <c r="Z4386" s="213">
        <v>0</v>
      </c>
      <c r="AA4386" s="213">
        <v>0</v>
      </c>
      <c r="AB4386" s="213">
        <v>0</v>
      </c>
      <c r="AC4386" s="213">
        <v>0</v>
      </c>
      <c r="AD4386" s="214"/>
      <c r="AE4386" s="214"/>
      <c r="AF4386" s="209">
        <f>J4386+T4386-Z4386</f>
        <v>0</v>
      </c>
      <c r="AG4386" s="209">
        <f>K4386+U4386-AA4386</f>
        <v>0</v>
      </c>
      <c r="AH4386" s="210">
        <f>+AF4386+AG4386</f>
        <v>0</v>
      </c>
      <c r="AI4386" s="209">
        <f>M4386+V4386-AB4386</f>
        <v>0</v>
      </c>
      <c r="AJ4386" s="209">
        <f>N4386+W4386-AC4386</f>
        <v>0</v>
      </c>
      <c r="AK4386" s="210">
        <f>+AI4386+AJ4386</f>
        <v>0</v>
      </c>
      <c r="AL4386" s="210">
        <f>+AH4386+AK4386</f>
        <v>0</v>
      </c>
      <c r="AM4386" s="213">
        <v>0</v>
      </c>
      <c r="AN4386" s="213">
        <v>0</v>
      </c>
      <c r="AO4386" s="210">
        <f>+AM4386+AN4386</f>
        <v>0</v>
      </c>
      <c r="AP4386" s="213">
        <v>0</v>
      </c>
      <c r="AQ4386" s="213">
        <v>0</v>
      </c>
      <c r="AR4386" s="210">
        <f>+AP4386+AQ4386</f>
        <v>0</v>
      </c>
      <c r="AS4386" s="210">
        <f>+AO4386+AR4386</f>
        <v>0</v>
      </c>
      <c r="AT4386" s="213">
        <v>0</v>
      </c>
      <c r="AU4386" s="213">
        <v>0</v>
      </c>
      <c r="AV4386" s="210">
        <f>+AT4386+AU4386</f>
        <v>0</v>
      </c>
      <c r="AW4386" s="213">
        <v>0</v>
      </c>
      <c r="AX4386" s="213">
        <v>0</v>
      </c>
      <c r="AY4386" s="210">
        <f>+AW4386+AX4386</f>
        <v>0</v>
      </c>
      <c r="AZ4386" s="210">
        <f>+AV4386+AY4386</f>
        <v>0</v>
      </c>
      <c r="BA4386" s="213">
        <v>0</v>
      </c>
      <c r="BB4386" s="213">
        <v>0</v>
      </c>
      <c r="BC4386" s="210">
        <f>+BA4386+BB4386</f>
        <v>0</v>
      </c>
      <c r="BD4386" s="213">
        <v>0</v>
      </c>
      <c r="BE4386" s="213">
        <v>0</v>
      </c>
      <c r="BF4386" s="210">
        <f>+BD4386+BE4386</f>
        <v>0</v>
      </c>
      <c r="BG4386" s="210">
        <f>+BC4386+BF4386</f>
        <v>0</v>
      </c>
      <c r="BH4386" s="213">
        <v>0</v>
      </c>
      <c r="BI4386" s="213">
        <v>0</v>
      </c>
      <c r="BJ4386" s="210">
        <f>+BH4386+BI4386</f>
        <v>0</v>
      </c>
      <c r="BK4386" s="213">
        <v>0</v>
      </c>
      <c r="BL4386" s="213">
        <v>0</v>
      </c>
      <c r="BM4386" s="210">
        <f>+BK4386+BL4386</f>
        <v>0</v>
      </c>
      <c r="BN4386" s="210">
        <f>+BJ4386+BM4386</f>
        <v>0</v>
      </c>
      <c r="BO4386" s="209">
        <f>AF4386-AM4386-AT4386-BA4386-BH4386</f>
        <v>0</v>
      </c>
      <c r="BP4386" s="209">
        <f>AG4386-AN4386-AU4386-BB4386-BI4386</f>
        <v>0</v>
      </c>
      <c r="BQ4386" s="210">
        <f>+BO4386+BP4386</f>
        <v>0</v>
      </c>
      <c r="BR4386" s="209">
        <f>AI4386-AP4386-AW4386-BD4386-BK4386</f>
        <v>0</v>
      </c>
      <c r="BS4386" s="209">
        <f>AJ4386-AQ4386-AX4386-BE4386-BL4386</f>
        <v>0</v>
      </c>
      <c r="BT4386" s="210">
        <f>+BR4386+BS4386</f>
        <v>0</v>
      </c>
      <c r="BU4386" s="210">
        <f>+BQ4386+BT4386</f>
        <v>0</v>
      </c>
      <c r="BV4386" s="215">
        <f>R4386+X4386-AD4386</f>
        <v>0</v>
      </c>
      <c r="BW4386" s="215">
        <f>S4386+Y4386-AE4386</f>
        <v>0</v>
      </c>
      <c r="BX4386" s="216">
        <v>0</v>
      </c>
      <c r="BY4386" s="216">
        <v>0</v>
      </c>
      <c r="BZ4386" s="215">
        <f>BV4386-BX4386</f>
        <v>0</v>
      </c>
      <c r="CA4386" s="217">
        <f>BW4386-BY4386</f>
        <v>0</v>
      </c>
    </row>
    <row r="4387" spans="2:79" ht="36.75" hidden="1" customHeight="1">
      <c r="B4387" s="206">
        <v>2015</v>
      </c>
      <c r="C4387" s="207">
        <v>8320</v>
      </c>
      <c r="D4387" s="206">
        <v>17</v>
      </c>
      <c r="E4387" s="206">
        <v>5000</v>
      </c>
      <c r="F4387" s="206">
        <v>5300</v>
      </c>
      <c r="G4387" s="206">
        <v>531</v>
      </c>
      <c r="H4387" s="206">
        <v>52</v>
      </c>
      <c r="I4387" s="304" t="s">
        <v>131</v>
      </c>
      <c r="J4387" s="209">
        <v>0</v>
      </c>
      <c r="K4387" s="209">
        <v>0</v>
      </c>
      <c r="L4387" s="210">
        <f>+J4387+K4387</f>
        <v>0</v>
      </c>
      <c r="M4387" s="209">
        <v>0</v>
      </c>
      <c r="N4387" s="209">
        <v>0</v>
      </c>
      <c r="O4387" s="210">
        <f>+M4387+N4387</f>
        <v>0</v>
      </c>
      <c r="P4387" s="210">
        <f>+L4387+O4387</f>
        <v>0</v>
      </c>
      <c r="Q4387" s="221" t="s">
        <v>19</v>
      </c>
      <c r="R4387" s="310"/>
      <c r="S4387" s="310"/>
      <c r="T4387" s="213">
        <v>0</v>
      </c>
      <c r="U4387" s="213">
        <v>0</v>
      </c>
      <c r="V4387" s="213">
        <v>0</v>
      </c>
      <c r="W4387" s="213">
        <v>0</v>
      </c>
      <c r="X4387" s="213"/>
      <c r="Y4387" s="213"/>
      <c r="Z4387" s="213">
        <v>0</v>
      </c>
      <c r="AA4387" s="213">
        <v>0</v>
      </c>
      <c r="AB4387" s="213">
        <v>0</v>
      </c>
      <c r="AC4387" s="213">
        <v>0</v>
      </c>
      <c r="AD4387" s="214"/>
      <c r="AE4387" s="214"/>
      <c r="AF4387" s="209">
        <f>J4387+T4387-Z4387</f>
        <v>0</v>
      </c>
      <c r="AG4387" s="209">
        <f>K4387+U4387-AA4387</f>
        <v>0</v>
      </c>
      <c r="AH4387" s="210">
        <f>+AF4387+AG4387</f>
        <v>0</v>
      </c>
      <c r="AI4387" s="209">
        <f>M4387+V4387-AB4387</f>
        <v>0</v>
      </c>
      <c r="AJ4387" s="209">
        <f>N4387+W4387-AC4387</f>
        <v>0</v>
      </c>
      <c r="AK4387" s="210">
        <f>+AI4387+AJ4387</f>
        <v>0</v>
      </c>
      <c r="AL4387" s="210">
        <f>+AH4387+AK4387</f>
        <v>0</v>
      </c>
      <c r="AM4387" s="213">
        <v>0</v>
      </c>
      <c r="AN4387" s="213">
        <v>0</v>
      </c>
      <c r="AO4387" s="210">
        <f>+AM4387+AN4387</f>
        <v>0</v>
      </c>
      <c r="AP4387" s="213">
        <v>0</v>
      </c>
      <c r="AQ4387" s="213">
        <v>0</v>
      </c>
      <c r="AR4387" s="210">
        <f>+AP4387+AQ4387</f>
        <v>0</v>
      </c>
      <c r="AS4387" s="210">
        <f>+AO4387+AR4387</f>
        <v>0</v>
      </c>
      <c r="AT4387" s="213">
        <v>0</v>
      </c>
      <c r="AU4387" s="213">
        <v>0</v>
      </c>
      <c r="AV4387" s="210">
        <f>+AT4387+AU4387</f>
        <v>0</v>
      </c>
      <c r="AW4387" s="213">
        <v>0</v>
      </c>
      <c r="AX4387" s="213">
        <v>0</v>
      </c>
      <c r="AY4387" s="210">
        <f>+AW4387+AX4387</f>
        <v>0</v>
      </c>
      <c r="AZ4387" s="210">
        <f>+AV4387+AY4387</f>
        <v>0</v>
      </c>
      <c r="BA4387" s="213">
        <v>0</v>
      </c>
      <c r="BB4387" s="213">
        <v>0</v>
      </c>
      <c r="BC4387" s="210">
        <f>+BA4387+BB4387</f>
        <v>0</v>
      </c>
      <c r="BD4387" s="213">
        <v>0</v>
      </c>
      <c r="BE4387" s="213">
        <v>0</v>
      </c>
      <c r="BF4387" s="210">
        <f>+BD4387+BE4387</f>
        <v>0</v>
      </c>
      <c r="BG4387" s="210">
        <f>+BC4387+BF4387</f>
        <v>0</v>
      </c>
      <c r="BH4387" s="213">
        <v>0</v>
      </c>
      <c r="BI4387" s="213">
        <v>0</v>
      </c>
      <c r="BJ4387" s="210">
        <f>+BH4387+BI4387</f>
        <v>0</v>
      </c>
      <c r="BK4387" s="213">
        <v>0</v>
      </c>
      <c r="BL4387" s="213">
        <v>0</v>
      </c>
      <c r="BM4387" s="210">
        <f>+BK4387+BL4387</f>
        <v>0</v>
      </c>
      <c r="BN4387" s="210">
        <f>+BJ4387+BM4387</f>
        <v>0</v>
      </c>
      <c r="BO4387" s="209">
        <f>AF4387-AM4387-AT4387-BA4387-BH4387</f>
        <v>0</v>
      </c>
      <c r="BP4387" s="209">
        <f>AG4387-AN4387-AU4387-BB4387-BI4387</f>
        <v>0</v>
      </c>
      <c r="BQ4387" s="210">
        <f>+BO4387+BP4387</f>
        <v>0</v>
      </c>
      <c r="BR4387" s="209">
        <f>AI4387-AP4387-AW4387-BD4387-BK4387</f>
        <v>0</v>
      </c>
      <c r="BS4387" s="209">
        <f>AJ4387-AQ4387-AX4387-BE4387-BL4387</f>
        <v>0</v>
      </c>
      <c r="BT4387" s="210">
        <f>+BR4387+BS4387</f>
        <v>0</v>
      </c>
      <c r="BU4387" s="210">
        <f>+BQ4387+BT4387</f>
        <v>0</v>
      </c>
      <c r="BV4387" s="215">
        <f>R4387+X4387-AD4387</f>
        <v>0</v>
      </c>
      <c r="BW4387" s="215">
        <f>S4387+Y4387-AE4387</f>
        <v>0</v>
      </c>
      <c r="BX4387" s="216">
        <v>0</v>
      </c>
      <c r="BY4387" s="216">
        <v>0</v>
      </c>
      <c r="BZ4387" s="215">
        <f>BV4387-BX4387</f>
        <v>0</v>
      </c>
      <c r="CA4387" s="217">
        <f>BW4387-BY4387</f>
        <v>0</v>
      </c>
    </row>
    <row r="4388" spans="2:79" ht="36.75" hidden="1" customHeight="1">
      <c r="B4388" s="206">
        <v>2015</v>
      </c>
      <c r="C4388" s="207">
        <v>8320</v>
      </c>
      <c r="D4388" s="206">
        <v>17</v>
      </c>
      <c r="E4388" s="206">
        <v>5000</v>
      </c>
      <c r="F4388" s="206">
        <v>5300</v>
      </c>
      <c r="G4388" s="206">
        <v>531</v>
      </c>
      <c r="H4388" s="206">
        <v>53</v>
      </c>
      <c r="I4388" s="304" t="s">
        <v>130</v>
      </c>
      <c r="J4388" s="209">
        <v>0</v>
      </c>
      <c r="K4388" s="209">
        <v>0</v>
      </c>
      <c r="L4388" s="210">
        <f>+J4388+K4388</f>
        <v>0</v>
      </c>
      <c r="M4388" s="209">
        <v>0</v>
      </c>
      <c r="N4388" s="209">
        <v>0</v>
      </c>
      <c r="O4388" s="210">
        <f>+M4388+N4388</f>
        <v>0</v>
      </c>
      <c r="P4388" s="210">
        <f>+L4388+O4388</f>
        <v>0</v>
      </c>
      <c r="Q4388" s="221" t="s">
        <v>19</v>
      </c>
      <c r="R4388" s="310"/>
      <c r="S4388" s="310"/>
      <c r="T4388" s="213">
        <v>0</v>
      </c>
      <c r="U4388" s="213">
        <v>0</v>
      </c>
      <c r="V4388" s="213">
        <v>0</v>
      </c>
      <c r="W4388" s="213">
        <v>0</v>
      </c>
      <c r="X4388" s="213"/>
      <c r="Y4388" s="213"/>
      <c r="Z4388" s="213">
        <v>0</v>
      </c>
      <c r="AA4388" s="213">
        <v>0</v>
      </c>
      <c r="AB4388" s="213">
        <v>0</v>
      </c>
      <c r="AC4388" s="213">
        <v>0</v>
      </c>
      <c r="AD4388" s="214"/>
      <c r="AE4388" s="214"/>
      <c r="AF4388" s="209">
        <f>J4388+T4388-Z4388</f>
        <v>0</v>
      </c>
      <c r="AG4388" s="209">
        <f>K4388+U4388-AA4388</f>
        <v>0</v>
      </c>
      <c r="AH4388" s="210">
        <f>+AF4388+AG4388</f>
        <v>0</v>
      </c>
      <c r="AI4388" s="209">
        <f>M4388+V4388-AB4388</f>
        <v>0</v>
      </c>
      <c r="AJ4388" s="209">
        <f>N4388+W4388-AC4388</f>
        <v>0</v>
      </c>
      <c r="AK4388" s="210">
        <f>+AI4388+AJ4388</f>
        <v>0</v>
      </c>
      <c r="AL4388" s="210">
        <f>+AH4388+AK4388</f>
        <v>0</v>
      </c>
      <c r="AM4388" s="213">
        <v>0</v>
      </c>
      <c r="AN4388" s="213">
        <v>0</v>
      </c>
      <c r="AO4388" s="210">
        <f>+AM4388+AN4388</f>
        <v>0</v>
      </c>
      <c r="AP4388" s="213">
        <v>0</v>
      </c>
      <c r="AQ4388" s="213">
        <v>0</v>
      </c>
      <c r="AR4388" s="210">
        <f>+AP4388+AQ4388</f>
        <v>0</v>
      </c>
      <c r="AS4388" s="210">
        <f>+AO4388+AR4388</f>
        <v>0</v>
      </c>
      <c r="AT4388" s="213">
        <v>0</v>
      </c>
      <c r="AU4388" s="213">
        <v>0</v>
      </c>
      <c r="AV4388" s="210">
        <f>+AT4388+AU4388</f>
        <v>0</v>
      </c>
      <c r="AW4388" s="213">
        <v>0</v>
      </c>
      <c r="AX4388" s="213">
        <v>0</v>
      </c>
      <c r="AY4388" s="210">
        <f>+AW4388+AX4388</f>
        <v>0</v>
      </c>
      <c r="AZ4388" s="210">
        <f>+AV4388+AY4388</f>
        <v>0</v>
      </c>
      <c r="BA4388" s="213">
        <v>0</v>
      </c>
      <c r="BB4388" s="213">
        <v>0</v>
      </c>
      <c r="BC4388" s="210">
        <f>+BA4388+BB4388</f>
        <v>0</v>
      </c>
      <c r="BD4388" s="213">
        <v>0</v>
      </c>
      <c r="BE4388" s="213">
        <v>0</v>
      </c>
      <c r="BF4388" s="210">
        <f>+BD4388+BE4388</f>
        <v>0</v>
      </c>
      <c r="BG4388" s="210">
        <f>+BC4388+BF4388</f>
        <v>0</v>
      </c>
      <c r="BH4388" s="213">
        <v>0</v>
      </c>
      <c r="BI4388" s="213">
        <v>0</v>
      </c>
      <c r="BJ4388" s="210">
        <f>+BH4388+BI4388</f>
        <v>0</v>
      </c>
      <c r="BK4388" s="213">
        <v>0</v>
      </c>
      <c r="BL4388" s="213">
        <v>0</v>
      </c>
      <c r="BM4388" s="210">
        <f>+BK4388+BL4388</f>
        <v>0</v>
      </c>
      <c r="BN4388" s="210">
        <f>+BJ4388+BM4388</f>
        <v>0</v>
      </c>
      <c r="BO4388" s="209">
        <f>AF4388-AM4388-AT4388-BA4388-BH4388</f>
        <v>0</v>
      </c>
      <c r="BP4388" s="209">
        <f>AG4388-AN4388-AU4388-BB4388-BI4388</f>
        <v>0</v>
      </c>
      <c r="BQ4388" s="210">
        <f>+BO4388+BP4388</f>
        <v>0</v>
      </c>
      <c r="BR4388" s="209">
        <f>AI4388-AP4388-AW4388-BD4388-BK4388</f>
        <v>0</v>
      </c>
      <c r="BS4388" s="209">
        <f>AJ4388-AQ4388-AX4388-BE4388-BL4388</f>
        <v>0</v>
      </c>
      <c r="BT4388" s="210">
        <f>+BR4388+BS4388</f>
        <v>0</v>
      </c>
      <c r="BU4388" s="210">
        <f>+BQ4388+BT4388</f>
        <v>0</v>
      </c>
      <c r="BV4388" s="215">
        <f>R4388+X4388-AD4388</f>
        <v>0</v>
      </c>
      <c r="BW4388" s="215">
        <f>S4388+Y4388-AE4388</f>
        <v>0</v>
      </c>
      <c r="BX4388" s="216">
        <v>0</v>
      </c>
      <c r="BY4388" s="216">
        <v>0</v>
      </c>
      <c r="BZ4388" s="215">
        <f>BV4388-BX4388</f>
        <v>0</v>
      </c>
      <c r="CA4388" s="217">
        <f>BW4388-BY4388</f>
        <v>0</v>
      </c>
    </row>
    <row r="4389" spans="2:79" ht="36.75" hidden="1" customHeight="1">
      <c r="B4389" s="206">
        <v>2015</v>
      </c>
      <c r="C4389" s="207">
        <v>8320</v>
      </c>
      <c r="D4389" s="206">
        <v>17</v>
      </c>
      <c r="E4389" s="206">
        <v>5000</v>
      </c>
      <c r="F4389" s="206">
        <v>5300</v>
      </c>
      <c r="G4389" s="206">
        <v>531</v>
      </c>
      <c r="H4389" s="206">
        <v>54</v>
      </c>
      <c r="I4389" s="304" t="s">
        <v>129</v>
      </c>
      <c r="J4389" s="209">
        <v>0</v>
      </c>
      <c r="K4389" s="209">
        <v>0</v>
      </c>
      <c r="L4389" s="210">
        <f>+J4389+K4389</f>
        <v>0</v>
      </c>
      <c r="M4389" s="209">
        <v>0</v>
      </c>
      <c r="N4389" s="209">
        <v>0</v>
      </c>
      <c r="O4389" s="210">
        <f>+M4389+N4389</f>
        <v>0</v>
      </c>
      <c r="P4389" s="210">
        <f>+L4389+O4389</f>
        <v>0</v>
      </c>
      <c r="Q4389" s="221" t="s">
        <v>19</v>
      </c>
      <c r="R4389" s="310"/>
      <c r="S4389" s="310"/>
      <c r="T4389" s="213">
        <v>0</v>
      </c>
      <c r="U4389" s="213">
        <v>0</v>
      </c>
      <c r="V4389" s="213">
        <v>0</v>
      </c>
      <c r="W4389" s="213">
        <v>0</v>
      </c>
      <c r="X4389" s="213"/>
      <c r="Y4389" s="213"/>
      <c r="Z4389" s="213">
        <v>0</v>
      </c>
      <c r="AA4389" s="213">
        <v>0</v>
      </c>
      <c r="AB4389" s="213">
        <v>0</v>
      </c>
      <c r="AC4389" s="213">
        <v>0</v>
      </c>
      <c r="AD4389" s="214"/>
      <c r="AE4389" s="214"/>
      <c r="AF4389" s="209">
        <f>J4389+T4389-Z4389</f>
        <v>0</v>
      </c>
      <c r="AG4389" s="209">
        <f>K4389+U4389-AA4389</f>
        <v>0</v>
      </c>
      <c r="AH4389" s="210">
        <f>+AF4389+AG4389</f>
        <v>0</v>
      </c>
      <c r="AI4389" s="209">
        <f>M4389+V4389-AB4389</f>
        <v>0</v>
      </c>
      <c r="AJ4389" s="209">
        <f>N4389+W4389-AC4389</f>
        <v>0</v>
      </c>
      <c r="AK4389" s="210">
        <f>+AI4389+AJ4389</f>
        <v>0</v>
      </c>
      <c r="AL4389" s="210">
        <f>+AH4389+AK4389</f>
        <v>0</v>
      </c>
      <c r="AM4389" s="213">
        <v>0</v>
      </c>
      <c r="AN4389" s="213">
        <v>0</v>
      </c>
      <c r="AO4389" s="210">
        <f>+AM4389+AN4389</f>
        <v>0</v>
      </c>
      <c r="AP4389" s="213">
        <v>0</v>
      </c>
      <c r="AQ4389" s="213">
        <v>0</v>
      </c>
      <c r="AR4389" s="210">
        <f>+AP4389+AQ4389</f>
        <v>0</v>
      </c>
      <c r="AS4389" s="210">
        <f>+AO4389+AR4389</f>
        <v>0</v>
      </c>
      <c r="AT4389" s="213">
        <v>0</v>
      </c>
      <c r="AU4389" s="213">
        <v>0</v>
      </c>
      <c r="AV4389" s="210">
        <f>+AT4389+AU4389</f>
        <v>0</v>
      </c>
      <c r="AW4389" s="213">
        <v>0</v>
      </c>
      <c r="AX4389" s="213">
        <v>0</v>
      </c>
      <c r="AY4389" s="210">
        <f>+AW4389+AX4389</f>
        <v>0</v>
      </c>
      <c r="AZ4389" s="210">
        <f>+AV4389+AY4389</f>
        <v>0</v>
      </c>
      <c r="BA4389" s="213">
        <v>0</v>
      </c>
      <c r="BB4389" s="213">
        <v>0</v>
      </c>
      <c r="BC4389" s="210">
        <f>+BA4389+BB4389</f>
        <v>0</v>
      </c>
      <c r="BD4389" s="213">
        <v>0</v>
      </c>
      <c r="BE4389" s="213">
        <v>0</v>
      </c>
      <c r="BF4389" s="210">
        <f>+BD4389+BE4389</f>
        <v>0</v>
      </c>
      <c r="BG4389" s="210">
        <f>+BC4389+BF4389</f>
        <v>0</v>
      </c>
      <c r="BH4389" s="213">
        <v>0</v>
      </c>
      <c r="BI4389" s="213">
        <v>0</v>
      </c>
      <c r="BJ4389" s="210">
        <f>+BH4389+BI4389</f>
        <v>0</v>
      </c>
      <c r="BK4389" s="213">
        <v>0</v>
      </c>
      <c r="BL4389" s="213">
        <v>0</v>
      </c>
      <c r="BM4389" s="210">
        <f>+BK4389+BL4389</f>
        <v>0</v>
      </c>
      <c r="BN4389" s="210">
        <f>+BJ4389+BM4389</f>
        <v>0</v>
      </c>
      <c r="BO4389" s="209">
        <f>AF4389-AM4389-AT4389-BA4389-BH4389</f>
        <v>0</v>
      </c>
      <c r="BP4389" s="209">
        <f>AG4389-AN4389-AU4389-BB4389-BI4389</f>
        <v>0</v>
      </c>
      <c r="BQ4389" s="210">
        <f>+BO4389+BP4389</f>
        <v>0</v>
      </c>
      <c r="BR4389" s="209">
        <f>AI4389-AP4389-AW4389-BD4389-BK4389</f>
        <v>0</v>
      </c>
      <c r="BS4389" s="209">
        <f>AJ4389-AQ4389-AX4389-BE4389-BL4389</f>
        <v>0</v>
      </c>
      <c r="BT4389" s="210">
        <f>+BR4389+BS4389</f>
        <v>0</v>
      </c>
      <c r="BU4389" s="210">
        <f>+BQ4389+BT4389</f>
        <v>0</v>
      </c>
      <c r="BV4389" s="215">
        <f>R4389+X4389-AD4389</f>
        <v>0</v>
      </c>
      <c r="BW4389" s="215">
        <f>S4389+Y4389-AE4389</f>
        <v>0</v>
      </c>
      <c r="BX4389" s="216">
        <v>0</v>
      </c>
      <c r="BY4389" s="216">
        <v>0</v>
      </c>
      <c r="BZ4389" s="215">
        <f>BV4389-BX4389</f>
        <v>0</v>
      </c>
      <c r="CA4389" s="217">
        <f>BW4389-BY4389</f>
        <v>0</v>
      </c>
    </row>
    <row r="4390" spans="2:79" ht="36.75" hidden="1" customHeight="1">
      <c r="B4390" s="206">
        <v>2015</v>
      </c>
      <c r="C4390" s="207">
        <v>8320</v>
      </c>
      <c r="D4390" s="206">
        <v>17</v>
      </c>
      <c r="E4390" s="206">
        <v>5000</v>
      </c>
      <c r="F4390" s="206">
        <v>5300</v>
      </c>
      <c r="G4390" s="206">
        <v>531</v>
      </c>
      <c r="H4390" s="206">
        <v>55</v>
      </c>
      <c r="I4390" s="304" t="s">
        <v>128</v>
      </c>
      <c r="J4390" s="209">
        <v>0</v>
      </c>
      <c r="K4390" s="209">
        <v>0</v>
      </c>
      <c r="L4390" s="210">
        <f>+J4390+K4390</f>
        <v>0</v>
      </c>
      <c r="M4390" s="209">
        <v>0</v>
      </c>
      <c r="N4390" s="209">
        <v>0</v>
      </c>
      <c r="O4390" s="210">
        <f>+M4390+N4390</f>
        <v>0</v>
      </c>
      <c r="P4390" s="210">
        <f>+L4390+O4390</f>
        <v>0</v>
      </c>
      <c r="Q4390" s="221" t="s">
        <v>19</v>
      </c>
      <c r="R4390" s="310"/>
      <c r="S4390" s="310"/>
      <c r="T4390" s="213">
        <v>0</v>
      </c>
      <c r="U4390" s="213">
        <v>0</v>
      </c>
      <c r="V4390" s="213">
        <v>0</v>
      </c>
      <c r="W4390" s="213">
        <v>0</v>
      </c>
      <c r="X4390" s="213"/>
      <c r="Y4390" s="213"/>
      <c r="Z4390" s="213">
        <v>0</v>
      </c>
      <c r="AA4390" s="213">
        <v>0</v>
      </c>
      <c r="AB4390" s="213">
        <v>0</v>
      </c>
      <c r="AC4390" s="213">
        <v>0</v>
      </c>
      <c r="AD4390" s="214"/>
      <c r="AE4390" s="214"/>
      <c r="AF4390" s="209">
        <f>J4390+T4390-Z4390</f>
        <v>0</v>
      </c>
      <c r="AG4390" s="209">
        <f>K4390+U4390-AA4390</f>
        <v>0</v>
      </c>
      <c r="AH4390" s="210">
        <f>+AF4390+AG4390</f>
        <v>0</v>
      </c>
      <c r="AI4390" s="209">
        <f>M4390+V4390-AB4390</f>
        <v>0</v>
      </c>
      <c r="AJ4390" s="209">
        <f>N4390+W4390-AC4390</f>
        <v>0</v>
      </c>
      <c r="AK4390" s="210">
        <f>+AI4390+AJ4390</f>
        <v>0</v>
      </c>
      <c r="AL4390" s="210">
        <f>+AH4390+AK4390</f>
        <v>0</v>
      </c>
      <c r="AM4390" s="213">
        <v>0</v>
      </c>
      <c r="AN4390" s="213">
        <v>0</v>
      </c>
      <c r="AO4390" s="210">
        <f>+AM4390+AN4390</f>
        <v>0</v>
      </c>
      <c r="AP4390" s="213">
        <v>0</v>
      </c>
      <c r="AQ4390" s="213">
        <v>0</v>
      </c>
      <c r="AR4390" s="210">
        <f>+AP4390+AQ4390</f>
        <v>0</v>
      </c>
      <c r="AS4390" s="210">
        <f>+AO4390+AR4390</f>
        <v>0</v>
      </c>
      <c r="AT4390" s="213">
        <v>0</v>
      </c>
      <c r="AU4390" s="213">
        <v>0</v>
      </c>
      <c r="AV4390" s="210">
        <f>+AT4390+AU4390</f>
        <v>0</v>
      </c>
      <c r="AW4390" s="213">
        <v>0</v>
      </c>
      <c r="AX4390" s="213">
        <v>0</v>
      </c>
      <c r="AY4390" s="210">
        <f>+AW4390+AX4390</f>
        <v>0</v>
      </c>
      <c r="AZ4390" s="210">
        <f>+AV4390+AY4390</f>
        <v>0</v>
      </c>
      <c r="BA4390" s="213">
        <v>0</v>
      </c>
      <c r="BB4390" s="213">
        <v>0</v>
      </c>
      <c r="BC4390" s="210">
        <f>+BA4390+BB4390</f>
        <v>0</v>
      </c>
      <c r="BD4390" s="213">
        <v>0</v>
      </c>
      <c r="BE4390" s="213">
        <v>0</v>
      </c>
      <c r="BF4390" s="210">
        <f>+BD4390+BE4390</f>
        <v>0</v>
      </c>
      <c r="BG4390" s="210">
        <f>+BC4390+BF4390</f>
        <v>0</v>
      </c>
      <c r="BH4390" s="213">
        <v>0</v>
      </c>
      <c r="BI4390" s="213">
        <v>0</v>
      </c>
      <c r="BJ4390" s="210">
        <f>+BH4390+BI4390</f>
        <v>0</v>
      </c>
      <c r="BK4390" s="213">
        <v>0</v>
      </c>
      <c r="BL4390" s="213">
        <v>0</v>
      </c>
      <c r="BM4390" s="210">
        <f>+BK4390+BL4390</f>
        <v>0</v>
      </c>
      <c r="BN4390" s="210">
        <f>+BJ4390+BM4390</f>
        <v>0</v>
      </c>
      <c r="BO4390" s="209">
        <f>AF4390-AM4390-AT4390-BA4390-BH4390</f>
        <v>0</v>
      </c>
      <c r="BP4390" s="209">
        <f>AG4390-AN4390-AU4390-BB4390-BI4390</f>
        <v>0</v>
      </c>
      <c r="BQ4390" s="210">
        <f>+BO4390+BP4390</f>
        <v>0</v>
      </c>
      <c r="BR4390" s="209">
        <f>AI4390-AP4390-AW4390-BD4390-BK4390</f>
        <v>0</v>
      </c>
      <c r="BS4390" s="209">
        <f>AJ4390-AQ4390-AX4390-BE4390-BL4390</f>
        <v>0</v>
      </c>
      <c r="BT4390" s="210">
        <f>+BR4390+BS4390</f>
        <v>0</v>
      </c>
      <c r="BU4390" s="210">
        <f>+BQ4390+BT4390</f>
        <v>0</v>
      </c>
      <c r="BV4390" s="215">
        <f>R4390+X4390-AD4390</f>
        <v>0</v>
      </c>
      <c r="BW4390" s="215">
        <f>S4390+Y4390-AE4390</f>
        <v>0</v>
      </c>
      <c r="BX4390" s="216">
        <v>0</v>
      </c>
      <c r="BY4390" s="216">
        <v>0</v>
      </c>
      <c r="BZ4390" s="215">
        <f>BV4390-BX4390</f>
        <v>0</v>
      </c>
      <c r="CA4390" s="217">
        <f>BW4390-BY4390</f>
        <v>0</v>
      </c>
    </row>
    <row r="4391" spans="2:79" ht="36.75" hidden="1" customHeight="1">
      <c r="B4391" s="206">
        <v>2015</v>
      </c>
      <c r="C4391" s="207">
        <v>8320</v>
      </c>
      <c r="D4391" s="206">
        <v>17</v>
      </c>
      <c r="E4391" s="206">
        <v>5000</v>
      </c>
      <c r="F4391" s="206">
        <v>5300</v>
      </c>
      <c r="G4391" s="206">
        <v>531</v>
      </c>
      <c r="H4391" s="206">
        <v>56</v>
      </c>
      <c r="I4391" s="304" t="s">
        <v>127</v>
      </c>
      <c r="J4391" s="209">
        <v>0</v>
      </c>
      <c r="K4391" s="209">
        <v>0</v>
      </c>
      <c r="L4391" s="210">
        <f>+J4391+K4391</f>
        <v>0</v>
      </c>
      <c r="M4391" s="209">
        <v>0</v>
      </c>
      <c r="N4391" s="209">
        <v>0</v>
      </c>
      <c r="O4391" s="210">
        <f>+M4391+N4391</f>
        <v>0</v>
      </c>
      <c r="P4391" s="210">
        <f>+L4391+O4391</f>
        <v>0</v>
      </c>
      <c r="Q4391" s="221" t="s">
        <v>19</v>
      </c>
      <c r="R4391" s="310"/>
      <c r="S4391" s="310"/>
      <c r="T4391" s="213">
        <v>0</v>
      </c>
      <c r="U4391" s="213">
        <v>0</v>
      </c>
      <c r="V4391" s="213">
        <v>0</v>
      </c>
      <c r="W4391" s="213">
        <v>0</v>
      </c>
      <c r="X4391" s="213"/>
      <c r="Y4391" s="213"/>
      <c r="Z4391" s="213">
        <v>0</v>
      </c>
      <c r="AA4391" s="213">
        <v>0</v>
      </c>
      <c r="AB4391" s="213">
        <v>0</v>
      </c>
      <c r="AC4391" s="213">
        <v>0</v>
      </c>
      <c r="AD4391" s="214"/>
      <c r="AE4391" s="214"/>
      <c r="AF4391" s="209">
        <f>J4391+T4391-Z4391</f>
        <v>0</v>
      </c>
      <c r="AG4391" s="209">
        <f>K4391+U4391-AA4391</f>
        <v>0</v>
      </c>
      <c r="AH4391" s="210">
        <f>+AF4391+AG4391</f>
        <v>0</v>
      </c>
      <c r="AI4391" s="209">
        <f>M4391+V4391-AB4391</f>
        <v>0</v>
      </c>
      <c r="AJ4391" s="209">
        <f>N4391+W4391-AC4391</f>
        <v>0</v>
      </c>
      <c r="AK4391" s="210">
        <f>+AI4391+AJ4391</f>
        <v>0</v>
      </c>
      <c r="AL4391" s="210">
        <f>+AH4391+AK4391</f>
        <v>0</v>
      </c>
      <c r="AM4391" s="213">
        <v>0</v>
      </c>
      <c r="AN4391" s="213">
        <v>0</v>
      </c>
      <c r="AO4391" s="210">
        <f>+AM4391+AN4391</f>
        <v>0</v>
      </c>
      <c r="AP4391" s="213">
        <v>0</v>
      </c>
      <c r="AQ4391" s="213">
        <v>0</v>
      </c>
      <c r="AR4391" s="210">
        <f>+AP4391+AQ4391</f>
        <v>0</v>
      </c>
      <c r="AS4391" s="210">
        <f>+AO4391+AR4391</f>
        <v>0</v>
      </c>
      <c r="AT4391" s="213">
        <v>0</v>
      </c>
      <c r="AU4391" s="213">
        <v>0</v>
      </c>
      <c r="AV4391" s="210">
        <f>+AT4391+AU4391</f>
        <v>0</v>
      </c>
      <c r="AW4391" s="213">
        <v>0</v>
      </c>
      <c r="AX4391" s="213">
        <v>0</v>
      </c>
      <c r="AY4391" s="210">
        <f>+AW4391+AX4391</f>
        <v>0</v>
      </c>
      <c r="AZ4391" s="210">
        <f>+AV4391+AY4391</f>
        <v>0</v>
      </c>
      <c r="BA4391" s="213">
        <v>0</v>
      </c>
      <c r="BB4391" s="213">
        <v>0</v>
      </c>
      <c r="BC4391" s="210">
        <f>+BA4391+BB4391</f>
        <v>0</v>
      </c>
      <c r="BD4391" s="213">
        <v>0</v>
      </c>
      <c r="BE4391" s="213">
        <v>0</v>
      </c>
      <c r="BF4391" s="210">
        <f>+BD4391+BE4391</f>
        <v>0</v>
      </c>
      <c r="BG4391" s="210">
        <f>+BC4391+BF4391</f>
        <v>0</v>
      </c>
      <c r="BH4391" s="213">
        <v>0</v>
      </c>
      <c r="BI4391" s="213">
        <v>0</v>
      </c>
      <c r="BJ4391" s="210">
        <f>+BH4391+BI4391</f>
        <v>0</v>
      </c>
      <c r="BK4391" s="213">
        <v>0</v>
      </c>
      <c r="BL4391" s="213">
        <v>0</v>
      </c>
      <c r="BM4391" s="210">
        <f>+BK4391+BL4391</f>
        <v>0</v>
      </c>
      <c r="BN4391" s="210">
        <f>+BJ4391+BM4391</f>
        <v>0</v>
      </c>
      <c r="BO4391" s="209">
        <f>AF4391-AM4391-AT4391-BA4391-BH4391</f>
        <v>0</v>
      </c>
      <c r="BP4391" s="209">
        <f>AG4391-AN4391-AU4391-BB4391-BI4391</f>
        <v>0</v>
      </c>
      <c r="BQ4391" s="210">
        <f>+BO4391+BP4391</f>
        <v>0</v>
      </c>
      <c r="BR4391" s="209">
        <f>AI4391-AP4391-AW4391-BD4391-BK4391</f>
        <v>0</v>
      </c>
      <c r="BS4391" s="209">
        <f>AJ4391-AQ4391-AX4391-BE4391-BL4391</f>
        <v>0</v>
      </c>
      <c r="BT4391" s="210">
        <f>+BR4391+BS4391</f>
        <v>0</v>
      </c>
      <c r="BU4391" s="210">
        <f>+BQ4391+BT4391</f>
        <v>0</v>
      </c>
      <c r="BV4391" s="215">
        <f>R4391+X4391-AD4391</f>
        <v>0</v>
      </c>
      <c r="BW4391" s="215">
        <f>S4391+Y4391-AE4391</f>
        <v>0</v>
      </c>
      <c r="BX4391" s="216">
        <v>0</v>
      </c>
      <c r="BY4391" s="216">
        <v>0</v>
      </c>
      <c r="BZ4391" s="215">
        <f>BV4391-BX4391</f>
        <v>0</v>
      </c>
      <c r="CA4391" s="217">
        <f>BW4391-BY4391</f>
        <v>0</v>
      </c>
    </row>
    <row r="4392" spans="2:79" ht="36.75" hidden="1" customHeight="1">
      <c r="B4392" s="206">
        <v>2015</v>
      </c>
      <c r="C4392" s="207">
        <v>8320</v>
      </c>
      <c r="D4392" s="206">
        <v>17</v>
      </c>
      <c r="E4392" s="206">
        <v>5000</v>
      </c>
      <c r="F4392" s="206">
        <v>5300</v>
      </c>
      <c r="G4392" s="206">
        <v>531</v>
      </c>
      <c r="H4392" s="206">
        <v>57</v>
      </c>
      <c r="I4392" s="304" t="s">
        <v>126</v>
      </c>
      <c r="J4392" s="209">
        <v>0</v>
      </c>
      <c r="K4392" s="209">
        <v>0</v>
      </c>
      <c r="L4392" s="210">
        <f>+J4392+K4392</f>
        <v>0</v>
      </c>
      <c r="M4392" s="209">
        <v>0</v>
      </c>
      <c r="N4392" s="209">
        <v>0</v>
      </c>
      <c r="O4392" s="210">
        <f>+M4392+N4392</f>
        <v>0</v>
      </c>
      <c r="P4392" s="210">
        <f>+L4392+O4392</f>
        <v>0</v>
      </c>
      <c r="Q4392" s="221" t="s">
        <v>19</v>
      </c>
      <c r="R4392" s="310"/>
      <c r="S4392" s="310"/>
      <c r="T4392" s="213">
        <v>0</v>
      </c>
      <c r="U4392" s="213">
        <v>0</v>
      </c>
      <c r="V4392" s="213">
        <v>0</v>
      </c>
      <c r="W4392" s="213">
        <v>0</v>
      </c>
      <c r="X4392" s="213"/>
      <c r="Y4392" s="213"/>
      <c r="Z4392" s="213">
        <v>0</v>
      </c>
      <c r="AA4392" s="213">
        <v>0</v>
      </c>
      <c r="AB4392" s="213">
        <v>0</v>
      </c>
      <c r="AC4392" s="213">
        <v>0</v>
      </c>
      <c r="AD4392" s="214"/>
      <c r="AE4392" s="214"/>
      <c r="AF4392" s="209">
        <f>J4392+T4392-Z4392</f>
        <v>0</v>
      </c>
      <c r="AG4392" s="209">
        <f>K4392+U4392-AA4392</f>
        <v>0</v>
      </c>
      <c r="AH4392" s="210">
        <f>+AF4392+AG4392</f>
        <v>0</v>
      </c>
      <c r="AI4392" s="209">
        <f>M4392+V4392-AB4392</f>
        <v>0</v>
      </c>
      <c r="AJ4392" s="209">
        <f>N4392+W4392-AC4392</f>
        <v>0</v>
      </c>
      <c r="AK4392" s="210">
        <f>+AI4392+AJ4392</f>
        <v>0</v>
      </c>
      <c r="AL4392" s="210">
        <f>+AH4392+AK4392</f>
        <v>0</v>
      </c>
      <c r="AM4392" s="213">
        <v>0</v>
      </c>
      <c r="AN4392" s="213">
        <v>0</v>
      </c>
      <c r="AO4392" s="210">
        <f>+AM4392+AN4392</f>
        <v>0</v>
      </c>
      <c r="AP4392" s="213">
        <v>0</v>
      </c>
      <c r="AQ4392" s="213">
        <v>0</v>
      </c>
      <c r="AR4392" s="210">
        <f>+AP4392+AQ4392</f>
        <v>0</v>
      </c>
      <c r="AS4392" s="210">
        <f>+AO4392+AR4392</f>
        <v>0</v>
      </c>
      <c r="AT4392" s="213">
        <v>0</v>
      </c>
      <c r="AU4392" s="213">
        <v>0</v>
      </c>
      <c r="AV4392" s="210">
        <f>+AT4392+AU4392</f>
        <v>0</v>
      </c>
      <c r="AW4392" s="213">
        <v>0</v>
      </c>
      <c r="AX4392" s="213">
        <v>0</v>
      </c>
      <c r="AY4392" s="210">
        <f>+AW4392+AX4392</f>
        <v>0</v>
      </c>
      <c r="AZ4392" s="210">
        <f>+AV4392+AY4392</f>
        <v>0</v>
      </c>
      <c r="BA4392" s="213">
        <v>0</v>
      </c>
      <c r="BB4392" s="213">
        <v>0</v>
      </c>
      <c r="BC4392" s="210">
        <f>+BA4392+BB4392</f>
        <v>0</v>
      </c>
      <c r="BD4392" s="213">
        <v>0</v>
      </c>
      <c r="BE4392" s="213">
        <v>0</v>
      </c>
      <c r="BF4392" s="210">
        <f>+BD4392+BE4392</f>
        <v>0</v>
      </c>
      <c r="BG4392" s="210">
        <f>+BC4392+BF4392</f>
        <v>0</v>
      </c>
      <c r="BH4392" s="213">
        <v>0</v>
      </c>
      <c r="BI4392" s="213">
        <v>0</v>
      </c>
      <c r="BJ4392" s="210">
        <f>+BH4392+BI4392</f>
        <v>0</v>
      </c>
      <c r="BK4392" s="213">
        <v>0</v>
      </c>
      <c r="BL4392" s="213">
        <v>0</v>
      </c>
      <c r="BM4392" s="210">
        <f>+BK4392+BL4392</f>
        <v>0</v>
      </c>
      <c r="BN4392" s="210">
        <f>+BJ4392+BM4392</f>
        <v>0</v>
      </c>
      <c r="BO4392" s="209">
        <f>AF4392-AM4392-AT4392-BA4392-BH4392</f>
        <v>0</v>
      </c>
      <c r="BP4392" s="209">
        <f>AG4392-AN4392-AU4392-BB4392-BI4392</f>
        <v>0</v>
      </c>
      <c r="BQ4392" s="210">
        <f>+BO4392+BP4392</f>
        <v>0</v>
      </c>
      <c r="BR4392" s="209">
        <f>AI4392-AP4392-AW4392-BD4392-BK4392</f>
        <v>0</v>
      </c>
      <c r="BS4392" s="209">
        <f>AJ4392-AQ4392-AX4392-BE4392-BL4392</f>
        <v>0</v>
      </c>
      <c r="BT4392" s="210">
        <f>+BR4392+BS4392</f>
        <v>0</v>
      </c>
      <c r="BU4392" s="210">
        <f>+BQ4392+BT4392</f>
        <v>0</v>
      </c>
      <c r="BV4392" s="215">
        <f>R4392+X4392-AD4392</f>
        <v>0</v>
      </c>
      <c r="BW4392" s="215">
        <f>S4392+Y4392-AE4392</f>
        <v>0</v>
      </c>
      <c r="BX4392" s="216">
        <v>0</v>
      </c>
      <c r="BY4392" s="216">
        <v>0</v>
      </c>
      <c r="BZ4392" s="215">
        <f>BV4392-BX4392</f>
        <v>0</v>
      </c>
      <c r="CA4392" s="217">
        <f>BW4392-BY4392</f>
        <v>0</v>
      </c>
    </row>
    <row r="4393" spans="2:79" ht="36.75" hidden="1" customHeight="1">
      <c r="B4393" s="206">
        <v>2015</v>
      </c>
      <c r="C4393" s="207">
        <v>8320</v>
      </c>
      <c r="D4393" s="206">
        <v>17</v>
      </c>
      <c r="E4393" s="206">
        <v>5000</v>
      </c>
      <c r="F4393" s="206">
        <v>5300</v>
      </c>
      <c r="G4393" s="206">
        <v>531</v>
      </c>
      <c r="H4393" s="206">
        <v>58</v>
      </c>
      <c r="I4393" s="304" t="s">
        <v>125</v>
      </c>
      <c r="J4393" s="209">
        <v>0</v>
      </c>
      <c r="K4393" s="209">
        <v>0</v>
      </c>
      <c r="L4393" s="210">
        <f>+J4393+K4393</f>
        <v>0</v>
      </c>
      <c r="M4393" s="209">
        <v>0</v>
      </c>
      <c r="N4393" s="209">
        <v>0</v>
      </c>
      <c r="O4393" s="210">
        <f>+M4393+N4393</f>
        <v>0</v>
      </c>
      <c r="P4393" s="210">
        <f>+L4393+O4393</f>
        <v>0</v>
      </c>
      <c r="Q4393" s="221" t="s">
        <v>19</v>
      </c>
      <c r="R4393" s="310"/>
      <c r="S4393" s="310"/>
      <c r="T4393" s="213">
        <v>0</v>
      </c>
      <c r="U4393" s="213">
        <v>0</v>
      </c>
      <c r="V4393" s="213">
        <v>0</v>
      </c>
      <c r="W4393" s="213">
        <v>0</v>
      </c>
      <c r="X4393" s="213"/>
      <c r="Y4393" s="213"/>
      <c r="Z4393" s="213">
        <v>0</v>
      </c>
      <c r="AA4393" s="213">
        <v>0</v>
      </c>
      <c r="AB4393" s="213">
        <v>0</v>
      </c>
      <c r="AC4393" s="213">
        <v>0</v>
      </c>
      <c r="AD4393" s="214"/>
      <c r="AE4393" s="214"/>
      <c r="AF4393" s="209">
        <f>J4393+T4393-Z4393</f>
        <v>0</v>
      </c>
      <c r="AG4393" s="209">
        <f>K4393+U4393-AA4393</f>
        <v>0</v>
      </c>
      <c r="AH4393" s="210">
        <f>+AF4393+AG4393</f>
        <v>0</v>
      </c>
      <c r="AI4393" s="209">
        <f>M4393+V4393-AB4393</f>
        <v>0</v>
      </c>
      <c r="AJ4393" s="209">
        <f>N4393+W4393-AC4393</f>
        <v>0</v>
      </c>
      <c r="AK4393" s="210">
        <f>+AI4393+AJ4393</f>
        <v>0</v>
      </c>
      <c r="AL4393" s="210">
        <f>+AH4393+AK4393</f>
        <v>0</v>
      </c>
      <c r="AM4393" s="213">
        <v>0</v>
      </c>
      <c r="AN4393" s="213">
        <v>0</v>
      </c>
      <c r="AO4393" s="210">
        <f>+AM4393+AN4393</f>
        <v>0</v>
      </c>
      <c r="AP4393" s="213">
        <v>0</v>
      </c>
      <c r="AQ4393" s="213">
        <v>0</v>
      </c>
      <c r="AR4393" s="210">
        <f>+AP4393+AQ4393</f>
        <v>0</v>
      </c>
      <c r="AS4393" s="210">
        <f>+AO4393+AR4393</f>
        <v>0</v>
      </c>
      <c r="AT4393" s="213">
        <v>0</v>
      </c>
      <c r="AU4393" s="213">
        <v>0</v>
      </c>
      <c r="AV4393" s="210">
        <f>+AT4393+AU4393</f>
        <v>0</v>
      </c>
      <c r="AW4393" s="213">
        <v>0</v>
      </c>
      <c r="AX4393" s="213">
        <v>0</v>
      </c>
      <c r="AY4393" s="210">
        <f>+AW4393+AX4393</f>
        <v>0</v>
      </c>
      <c r="AZ4393" s="210">
        <f>+AV4393+AY4393</f>
        <v>0</v>
      </c>
      <c r="BA4393" s="213">
        <v>0</v>
      </c>
      <c r="BB4393" s="213">
        <v>0</v>
      </c>
      <c r="BC4393" s="210">
        <f>+BA4393+BB4393</f>
        <v>0</v>
      </c>
      <c r="BD4393" s="213">
        <v>0</v>
      </c>
      <c r="BE4393" s="213">
        <v>0</v>
      </c>
      <c r="BF4393" s="210">
        <f>+BD4393+BE4393</f>
        <v>0</v>
      </c>
      <c r="BG4393" s="210">
        <f>+BC4393+BF4393</f>
        <v>0</v>
      </c>
      <c r="BH4393" s="213">
        <v>0</v>
      </c>
      <c r="BI4393" s="213">
        <v>0</v>
      </c>
      <c r="BJ4393" s="210">
        <f>+BH4393+BI4393</f>
        <v>0</v>
      </c>
      <c r="BK4393" s="213">
        <v>0</v>
      </c>
      <c r="BL4393" s="213">
        <v>0</v>
      </c>
      <c r="BM4393" s="210">
        <f>+BK4393+BL4393</f>
        <v>0</v>
      </c>
      <c r="BN4393" s="210">
        <f>+BJ4393+BM4393</f>
        <v>0</v>
      </c>
      <c r="BO4393" s="209">
        <f>AF4393-AM4393-AT4393-BA4393-BH4393</f>
        <v>0</v>
      </c>
      <c r="BP4393" s="209">
        <f>AG4393-AN4393-AU4393-BB4393-BI4393</f>
        <v>0</v>
      </c>
      <c r="BQ4393" s="210">
        <f>+BO4393+BP4393</f>
        <v>0</v>
      </c>
      <c r="BR4393" s="209">
        <f>AI4393-AP4393-AW4393-BD4393-BK4393</f>
        <v>0</v>
      </c>
      <c r="BS4393" s="209">
        <f>AJ4393-AQ4393-AX4393-BE4393-BL4393</f>
        <v>0</v>
      </c>
      <c r="BT4393" s="210">
        <f>+BR4393+BS4393</f>
        <v>0</v>
      </c>
      <c r="BU4393" s="210">
        <f>+BQ4393+BT4393</f>
        <v>0</v>
      </c>
      <c r="BV4393" s="215">
        <f>R4393+X4393-AD4393</f>
        <v>0</v>
      </c>
      <c r="BW4393" s="215">
        <f>S4393+Y4393-AE4393</f>
        <v>0</v>
      </c>
      <c r="BX4393" s="216">
        <v>0</v>
      </c>
      <c r="BY4393" s="216">
        <v>0</v>
      </c>
      <c r="BZ4393" s="215">
        <f>BV4393-BX4393</f>
        <v>0</v>
      </c>
      <c r="CA4393" s="217">
        <f>BW4393-BY4393</f>
        <v>0</v>
      </c>
    </row>
    <row r="4394" spans="2:79" ht="36.75" hidden="1" customHeight="1">
      <c r="B4394" s="206">
        <v>2015</v>
      </c>
      <c r="C4394" s="207">
        <v>8320</v>
      </c>
      <c r="D4394" s="206">
        <v>17</v>
      </c>
      <c r="E4394" s="206">
        <v>5000</v>
      </c>
      <c r="F4394" s="206">
        <v>5300</v>
      </c>
      <c r="G4394" s="206">
        <v>531</v>
      </c>
      <c r="H4394" s="206">
        <v>59</v>
      </c>
      <c r="I4394" s="304" t="s">
        <v>124</v>
      </c>
      <c r="J4394" s="209">
        <v>0</v>
      </c>
      <c r="K4394" s="209">
        <v>0</v>
      </c>
      <c r="L4394" s="210">
        <f>+J4394+K4394</f>
        <v>0</v>
      </c>
      <c r="M4394" s="209">
        <v>0</v>
      </c>
      <c r="N4394" s="209">
        <v>0</v>
      </c>
      <c r="O4394" s="210">
        <f>+M4394+N4394</f>
        <v>0</v>
      </c>
      <c r="P4394" s="210">
        <f>+L4394+O4394</f>
        <v>0</v>
      </c>
      <c r="Q4394" s="221" t="s">
        <v>19</v>
      </c>
      <c r="R4394" s="310"/>
      <c r="S4394" s="310"/>
      <c r="T4394" s="213">
        <v>0</v>
      </c>
      <c r="U4394" s="213">
        <v>0</v>
      </c>
      <c r="V4394" s="213">
        <v>0</v>
      </c>
      <c r="W4394" s="213">
        <v>0</v>
      </c>
      <c r="X4394" s="213"/>
      <c r="Y4394" s="213"/>
      <c r="Z4394" s="213">
        <v>0</v>
      </c>
      <c r="AA4394" s="213">
        <v>0</v>
      </c>
      <c r="AB4394" s="213">
        <v>0</v>
      </c>
      <c r="AC4394" s="213">
        <v>0</v>
      </c>
      <c r="AD4394" s="214"/>
      <c r="AE4394" s="214"/>
      <c r="AF4394" s="209">
        <f>J4394+T4394-Z4394</f>
        <v>0</v>
      </c>
      <c r="AG4394" s="209">
        <f>K4394+U4394-AA4394</f>
        <v>0</v>
      </c>
      <c r="AH4394" s="210">
        <f>+AF4394+AG4394</f>
        <v>0</v>
      </c>
      <c r="AI4394" s="209">
        <f>M4394+V4394-AB4394</f>
        <v>0</v>
      </c>
      <c r="AJ4394" s="209">
        <f>N4394+W4394-AC4394</f>
        <v>0</v>
      </c>
      <c r="AK4394" s="210">
        <f>+AI4394+AJ4394</f>
        <v>0</v>
      </c>
      <c r="AL4394" s="210">
        <f>+AH4394+AK4394</f>
        <v>0</v>
      </c>
      <c r="AM4394" s="213">
        <v>0</v>
      </c>
      <c r="AN4394" s="213">
        <v>0</v>
      </c>
      <c r="AO4394" s="210">
        <f>+AM4394+AN4394</f>
        <v>0</v>
      </c>
      <c r="AP4394" s="213">
        <v>0</v>
      </c>
      <c r="AQ4394" s="213">
        <v>0</v>
      </c>
      <c r="AR4394" s="210">
        <f>+AP4394+AQ4394</f>
        <v>0</v>
      </c>
      <c r="AS4394" s="210">
        <f>+AO4394+AR4394</f>
        <v>0</v>
      </c>
      <c r="AT4394" s="213">
        <v>0</v>
      </c>
      <c r="AU4394" s="213">
        <v>0</v>
      </c>
      <c r="AV4394" s="210">
        <f>+AT4394+AU4394</f>
        <v>0</v>
      </c>
      <c r="AW4394" s="213">
        <v>0</v>
      </c>
      <c r="AX4394" s="213">
        <v>0</v>
      </c>
      <c r="AY4394" s="210">
        <f>+AW4394+AX4394</f>
        <v>0</v>
      </c>
      <c r="AZ4394" s="210">
        <f>+AV4394+AY4394</f>
        <v>0</v>
      </c>
      <c r="BA4394" s="213">
        <v>0</v>
      </c>
      <c r="BB4394" s="213">
        <v>0</v>
      </c>
      <c r="BC4394" s="210">
        <f>+BA4394+BB4394</f>
        <v>0</v>
      </c>
      <c r="BD4394" s="213">
        <v>0</v>
      </c>
      <c r="BE4394" s="213">
        <v>0</v>
      </c>
      <c r="BF4394" s="210">
        <f>+BD4394+BE4394</f>
        <v>0</v>
      </c>
      <c r="BG4394" s="210">
        <f>+BC4394+BF4394</f>
        <v>0</v>
      </c>
      <c r="BH4394" s="213">
        <v>0</v>
      </c>
      <c r="BI4394" s="213">
        <v>0</v>
      </c>
      <c r="BJ4394" s="210">
        <f>+BH4394+BI4394</f>
        <v>0</v>
      </c>
      <c r="BK4394" s="213">
        <v>0</v>
      </c>
      <c r="BL4394" s="213">
        <v>0</v>
      </c>
      <c r="BM4394" s="210">
        <f>+BK4394+BL4394</f>
        <v>0</v>
      </c>
      <c r="BN4394" s="210">
        <f>+BJ4394+BM4394</f>
        <v>0</v>
      </c>
      <c r="BO4394" s="209">
        <f>AF4394-AM4394-AT4394-BA4394-BH4394</f>
        <v>0</v>
      </c>
      <c r="BP4394" s="209">
        <f>AG4394-AN4394-AU4394-BB4394-BI4394</f>
        <v>0</v>
      </c>
      <c r="BQ4394" s="210">
        <f>+BO4394+BP4394</f>
        <v>0</v>
      </c>
      <c r="BR4394" s="209">
        <f>AI4394-AP4394-AW4394-BD4394-BK4394</f>
        <v>0</v>
      </c>
      <c r="BS4394" s="209">
        <f>AJ4394-AQ4394-AX4394-BE4394-BL4394</f>
        <v>0</v>
      </c>
      <c r="BT4394" s="210">
        <f>+BR4394+BS4394</f>
        <v>0</v>
      </c>
      <c r="BU4394" s="210">
        <f>+BQ4394+BT4394</f>
        <v>0</v>
      </c>
      <c r="BV4394" s="215">
        <f>R4394+X4394-AD4394</f>
        <v>0</v>
      </c>
      <c r="BW4394" s="215">
        <f>S4394+Y4394-AE4394</f>
        <v>0</v>
      </c>
      <c r="BX4394" s="216">
        <v>0</v>
      </c>
      <c r="BY4394" s="216">
        <v>0</v>
      </c>
      <c r="BZ4394" s="215">
        <f>BV4394-BX4394</f>
        <v>0</v>
      </c>
      <c r="CA4394" s="217">
        <f>BW4394-BY4394</f>
        <v>0</v>
      </c>
    </row>
    <row r="4395" spans="2:79" ht="36.75" hidden="1" customHeight="1">
      <c r="B4395" s="206">
        <v>2015</v>
      </c>
      <c r="C4395" s="207">
        <v>8320</v>
      </c>
      <c r="D4395" s="206">
        <v>17</v>
      </c>
      <c r="E4395" s="206">
        <v>5000</v>
      </c>
      <c r="F4395" s="206">
        <v>5300</v>
      </c>
      <c r="G4395" s="206">
        <v>531</v>
      </c>
      <c r="H4395" s="206">
        <v>60</v>
      </c>
      <c r="I4395" s="304" t="s">
        <v>123</v>
      </c>
      <c r="J4395" s="209">
        <v>0</v>
      </c>
      <c r="K4395" s="209">
        <v>0</v>
      </c>
      <c r="L4395" s="210">
        <f>+J4395+K4395</f>
        <v>0</v>
      </c>
      <c r="M4395" s="209">
        <v>0</v>
      </c>
      <c r="N4395" s="209">
        <v>0</v>
      </c>
      <c r="O4395" s="210">
        <f>+M4395+N4395</f>
        <v>0</v>
      </c>
      <c r="P4395" s="210">
        <f>+L4395+O4395</f>
        <v>0</v>
      </c>
      <c r="Q4395" s="221" t="s">
        <v>19</v>
      </c>
      <c r="R4395" s="310"/>
      <c r="S4395" s="310"/>
      <c r="T4395" s="213">
        <v>0</v>
      </c>
      <c r="U4395" s="213">
        <v>0</v>
      </c>
      <c r="V4395" s="213">
        <v>0</v>
      </c>
      <c r="W4395" s="213">
        <v>0</v>
      </c>
      <c r="X4395" s="213"/>
      <c r="Y4395" s="213"/>
      <c r="Z4395" s="213">
        <v>0</v>
      </c>
      <c r="AA4395" s="213">
        <v>0</v>
      </c>
      <c r="AB4395" s="213">
        <v>0</v>
      </c>
      <c r="AC4395" s="213">
        <v>0</v>
      </c>
      <c r="AD4395" s="214"/>
      <c r="AE4395" s="214"/>
      <c r="AF4395" s="209">
        <f>J4395+T4395-Z4395</f>
        <v>0</v>
      </c>
      <c r="AG4395" s="209">
        <f>K4395+U4395-AA4395</f>
        <v>0</v>
      </c>
      <c r="AH4395" s="210">
        <f>+AF4395+AG4395</f>
        <v>0</v>
      </c>
      <c r="AI4395" s="209">
        <f>M4395+V4395-AB4395</f>
        <v>0</v>
      </c>
      <c r="AJ4395" s="209">
        <f>N4395+W4395-AC4395</f>
        <v>0</v>
      </c>
      <c r="AK4395" s="210">
        <f>+AI4395+AJ4395</f>
        <v>0</v>
      </c>
      <c r="AL4395" s="210">
        <f>+AH4395+AK4395</f>
        <v>0</v>
      </c>
      <c r="AM4395" s="213">
        <v>0</v>
      </c>
      <c r="AN4395" s="213">
        <v>0</v>
      </c>
      <c r="AO4395" s="210">
        <f>+AM4395+AN4395</f>
        <v>0</v>
      </c>
      <c r="AP4395" s="213">
        <v>0</v>
      </c>
      <c r="AQ4395" s="213">
        <v>0</v>
      </c>
      <c r="AR4395" s="210">
        <f>+AP4395+AQ4395</f>
        <v>0</v>
      </c>
      <c r="AS4395" s="210">
        <f>+AO4395+AR4395</f>
        <v>0</v>
      </c>
      <c r="AT4395" s="213">
        <v>0</v>
      </c>
      <c r="AU4395" s="213">
        <v>0</v>
      </c>
      <c r="AV4395" s="210">
        <f>+AT4395+AU4395</f>
        <v>0</v>
      </c>
      <c r="AW4395" s="213">
        <v>0</v>
      </c>
      <c r="AX4395" s="213">
        <v>0</v>
      </c>
      <c r="AY4395" s="210">
        <f>+AW4395+AX4395</f>
        <v>0</v>
      </c>
      <c r="AZ4395" s="210">
        <f>+AV4395+AY4395</f>
        <v>0</v>
      </c>
      <c r="BA4395" s="213">
        <v>0</v>
      </c>
      <c r="BB4395" s="213">
        <v>0</v>
      </c>
      <c r="BC4395" s="210">
        <f>+BA4395+BB4395</f>
        <v>0</v>
      </c>
      <c r="BD4395" s="213">
        <v>0</v>
      </c>
      <c r="BE4395" s="213">
        <v>0</v>
      </c>
      <c r="BF4395" s="210">
        <f>+BD4395+BE4395</f>
        <v>0</v>
      </c>
      <c r="BG4395" s="210">
        <f>+BC4395+BF4395</f>
        <v>0</v>
      </c>
      <c r="BH4395" s="213">
        <v>0</v>
      </c>
      <c r="BI4395" s="213">
        <v>0</v>
      </c>
      <c r="BJ4395" s="210">
        <f>+BH4395+BI4395</f>
        <v>0</v>
      </c>
      <c r="BK4395" s="213">
        <v>0</v>
      </c>
      <c r="BL4395" s="213">
        <v>0</v>
      </c>
      <c r="BM4395" s="210">
        <f>+BK4395+BL4395</f>
        <v>0</v>
      </c>
      <c r="BN4395" s="210">
        <f>+BJ4395+BM4395</f>
        <v>0</v>
      </c>
      <c r="BO4395" s="209">
        <f>AF4395-AM4395-AT4395-BA4395-BH4395</f>
        <v>0</v>
      </c>
      <c r="BP4395" s="209">
        <f>AG4395-AN4395-AU4395-BB4395-BI4395</f>
        <v>0</v>
      </c>
      <c r="BQ4395" s="210">
        <f>+BO4395+BP4395</f>
        <v>0</v>
      </c>
      <c r="BR4395" s="209">
        <f>AI4395-AP4395-AW4395-BD4395-BK4395</f>
        <v>0</v>
      </c>
      <c r="BS4395" s="209">
        <f>AJ4395-AQ4395-AX4395-BE4395-BL4395</f>
        <v>0</v>
      </c>
      <c r="BT4395" s="210">
        <f>+BR4395+BS4395</f>
        <v>0</v>
      </c>
      <c r="BU4395" s="210">
        <f>+BQ4395+BT4395</f>
        <v>0</v>
      </c>
      <c r="BV4395" s="215">
        <f>R4395+X4395-AD4395</f>
        <v>0</v>
      </c>
      <c r="BW4395" s="215">
        <f>S4395+Y4395-AE4395</f>
        <v>0</v>
      </c>
      <c r="BX4395" s="216">
        <v>0</v>
      </c>
      <c r="BY4395" s="216">
        <v>0</v>
      </c>
      <c r="BZ4395" s="215">
        <f>BV4395-BX4395</f>
        <v>0</v>
      </c>
      <c r="CA4395" s="217">
        <f>BW4395-BY4395</f>
        <v>0</v>
      </c>
    </row>
    <row r="4396" spans="2:79" ht="36.75" hidden="1" customHeight="1">
      <c r="B4396" s="206">
        <v>2015</v>
      </c>
      <c r="C4396" s="207">
        <v>8320</v>
      </c>
      <c r="D4396" s="206">
        <v>17</v>
      </c>
      <c r="E4396" s="206">
        <v>5000</v>
      </c>
      <c r="F4396" s="206">
        <v>5300</v>
      </c>
      <c r="G4396" s="206">
        <v>531</v>
      </c>
      <c r="H4396" s="206">
        <v>61</v>
      </c>
      <c r="I4396" s="304" t="s">
        <v>122</v>
      </c>
      <c r="J4396" s="209">
        <v>0</v>
      </c>
      <c r="K4396" s="209">
        <v>0</v>
      </c>
      <c r="L4396" s="210">
        <f>+J4396+K4396</f>
        <v>0</v>
      </c>
      <c r="M4396" s="209">
        <v>0</v>
      </c>
      <c r="N4396" s="209">
        <v>0</v>
      </c>
      <c r="O4396" s="210">
        <f>+M4396+N4396</f>
        <v>0</v>
      </c>
      <c r="P4396" s="210">
        <f>+L4396+O4396</f>
        <v>0</v>
      </c>
      <c r="Q4396" s="221" t="s">
        <v>19</v>
      </c>
      <c r="R4396" s="310"/>
      <c r="S4396" s="310"/>
      <c r="T4396" s="213">
        <v>0</v>
      </c>
      <c r="U4396" s="213">
        <v>0</v>
      </c>
      <c r="V4396" s="213">
        <v>0</v>
      </c>
      <c r="W4396" s="213">
        <v>0</v>
      </c>
      <c r="X4396" s="213"/>
      <c r="Y4396" s="213"/>
      <c r="Z4396" s="213">
        <v>0</v>
      </c>
      <c r="AA4396" s="213">
        <v>0</v>
      </c>
      <c r="AB4396" s="213">
        <v>0</v>
      </c>
      <c r="AC4396" s="213">
        <v>0</v>
      </c>
      <c r="AD4396" s="214"/>
      <c r="AE4396" s="214"/>
      <c r="AF4396" s="209">
        <f>J4396+T4396-Z4396</f>
        <v>0</v>
      </c>
      <c r="AG4396" s="209">
        <f>K4396+U4396-AA4396</f>
        <v>0</v>
      </c>
      <c r="AH4396" s="210">
        <f>+AF4396+AG4396</f>
        <v>0</v>
      </c>
      <c r="AI4396" s="209">
        <f>M4396+V4396-AB4396</f>
        <v>0</v>
      </c>
      <c r="AJ4396" s="209">
        <f>N4396+W4396-AC4396</f>
        <v>0</v>
      </c>
      <c r="AK4396" s="210">
        <f>+AI4396+AJ4396</f>
        <v>0</v>
      </c>
      <c r="AL4396" s="210">
        <f>+AH4396+AK4396</f>
        <v>0</v>
      </c>
      <c r="AM4396" s="213">
        <v>0</v>
      </c>
      <c r="AN4396" s="213">
        <v>0</v>
      </c>
      <c r="AO4396" s="210">
        <f>+AM4396+AN4396</f>
        <v>0</v>
      </c>
      <c r="AP4396" s="213">
        <v>0</v>
      </c>
      <c r="AQ4396" s="213">
        <v>0</v>
      </c>
      <c r="AR4396" s="210">
        <f>+AP4396+AQ4396</f>
        <v>0</v>
      </c>
      <c r="AS4396" s="210">
        <f>+AO4396+AR4396</f>
        <v>0</v>
      </c>
      <c r="AT4396" s="213">
        <v>0</v>
      </c>
      <c r="AU4396" s="213">
        <v>0</v>
      </c>
      <c r="AV4396" s="210">
        <f>+AT4396+AU4396</f>
        <v>0</v>
      </c>
      <c r="AW4396" s="213">
        <v>0</v>
      </c>
      <c r="AX4396" s="213">
        <v>0</v>
      </c>
      <c r="AY4396" s="210">
        <f>+AW4396+AX4396</f>
        <v>0</v>
      </c>
      <c r="AZ4396" s="210">
        <f>+AV4396+AY4396</f>
        <v>0</v>
      </c>
      <c r="BA4396" s="213">
        <v>0</v>
      </c>
      <c r="BB4396" s="213">
        <v>0</v>
      </c>
      <c r="BC4396" s="210">
        <f>+BA4396+BB4396</f>
        <v>0</v>
      </c>
      <c r="BD4396" s="213">
        <v>0</v>
      </c>
      <c r="BE4396" s="213">
        <v>0</v>
      </c>
      <c r="BF4396" s="210">
        <f>+BD4396+BE4396</f>
        <v>0</v>
      </c>
      <c r="BG4396" s="210">
        <f>+BC4396+BF4396</f>
        <v>0</v>
      </c>
      <c r="BH4396" s="213">
        <v>0</v>
      </c>
      <c r="BI4396" s="213">
        <v>0</v>
      </c>
      <c r="BJ4396" s="210">
        <f>+BH4396+BI4396</f>
        <v>0</v>
      </c>
      <c r="BK4396" s="213">
        <v>0</v>
      </c>
      <c r="BL4396" s="213">
        <v>0</v>
      </c>
      <c r="BM4396" s="210">
        <f>+BK4396+BL4396</f>
        <v>0</v>
      </c>
      <c r="BN4396" s="210">
        <f>+BJ4396+BM4396</f>
        <v>0</v>
      </c>
      <c r="BO4396" s="209">
        <f>AF4396-AM4396-AT4396-BA4396-BH4396</f>
        <v>0</v>
      </c>
      <c r="BP4396" s="209">
        <f>AG4396-AN4396-AU4396-BB4396-BI4396</f>
        <v>0</v>
      </c>
      <c r="BQ4396" s="210">
        <f>+BO4396+BP4396</f>
        <v>0</v>
      </c>
      <c r="BR4396" s="209">
        <f>AI4396-AP4396-AW4396-BD4396-BK4396</f>
        <v>0</v>
      </c>
      <c r="BS4396" s="209">
        <f>AJ4396-AQ4396-AX4396-BE4396-BL4396</f>
        <v>0</v>
      </c>
      <c r="BT4396" s="210">
        <f>+BR4396+BS4396</f>
        <v>0</v>
      </c>
      <c r="BU4396" s="210">
        <f>+BQ4396+BT4396</f>
        <v>0</v>
      </c>
      <c r="BV4396" s="215">
        <f>R4396+X4396-AD4396</f>
        <v>0</v>
      </c>
      <c r="BW4396" s="215">
        <f>S4396+Y4396-AE4396</f>
        <v>0</v>
      </c>
      <c r="BX4396" s="216">
        <v>0</v>
      </c>
      <c r="BY4396" s="216">
        <v>0</v>
      </c>
      <c r="BZ4396" s="215">
        <f>BV4396-BX4396</f>
        <v>0</v>
      </c>
      <c r="CA4396" s="217">
        <f>BW4396-BY4396</f>
        <v>0</v>
      </c>
    </row>
    <row r="4397" spans="2:79" ht="36.75" hidden="1" customHeight="1">
      <c r="B4397" s="206">
        <v>2015</v>
      </c>
      <c r="C4397" s="207">
        <v>8320</v>
      </c>
      <c r="D4397" s="206">
        <v>17</v>
      </c>
      <c r="E4397" s="206">
        <v>5000</v>
      </c>
      <c r="F4397" s="206">
        <v>5300</v>
      </c>
      <c r="G4397" s="206">
        <v>531</v>
      </c>
      <c r="H4397" s="206">
        <v>62</v>
      </c>
      <c r="I4397" s="304" t="s">
        <v>121</v>
      </c>
      <c r="J4397" s="209">
        <v>0</v>
      </c>
      <c r="K4397" s="209">
        <v>0</v>
      </c>
      <c r="L4397" s="210">
        <f>+J4397+K4397</f>
        <v>0</v>
      </c>
      <c r="M4397" s="209">
        <v>0</v>
      </c>
      <c r="N4397" s="209">
        <v>0</v>
      </c>
      <c r="O4397" s="210">
        <f>+M4397+N4397</f>
        <v>0</v>
      </c>
      <c r="P4397" s="210">
        <f>+L4397+O4397</f>
        <v>0</v>
      </c>
      <c r="Q4397" s="221" t="s">
        <v>19</v>
      </c>
      <c r="R4397" s="310"/>
      <c r="S4397" s="310"/>
      <c r="T4397" s="213">
        <v>0</v>
      </c>
      <c r="U4397" s="213">
        <v>0</v>
      </c>
      <c r="V4397" s="213">
        <v>0</v>
      </c>
      <c r="W4397" s="213">
        <v>0</v>
      </c>
      <c r="X4397" s="213"/>
      <c r="Y4397" s="213"/>
      <c r="Z4397" s="213">
        <v>0</v>
      </c>
      <c r="AA4397" s="213">
        <v>0</v>
      </c>
      <c r="AB4397" s="213">
        <v>0</v>
      </c>
      <c r="AC4397" s="213">
        <v>0</v>
      </c>
      <c r="AD4397" s="214"/>
      <c r="AE4397" s="214"/>
      <c r="AF4397" s="209">
        <f>J4397+T4397-Z4397</f>
        <v>0</v>
      </c>
      <c r="AG4397" s="209">
        <f>K4397+U4397-AA4397</f>
        <v>0</v>
      </c>
      <c r="AH4397" s="210">
        <f>+AF4397+AG4397</f>
        <v>0</v>
      </c>
      <c r="AI4397" s="209">
        <f>M4397+V4397-AB4397</f>
        <v>0</v>
      </c>
      <c r="AJ4397" s="209">
        <f>N4397+W4397-AC4397</f>
        <v>0</v>
      </c>
      <c r="AK4397" s="210">
        <f>+AI4397+AJ4397</f>
        <v>0</v>
      </c>
      <c r="AL4397" s="210">
        <f>+AH4397+AK4397</f>
        <v>0</v>
      </c>
      <c r="AM4397" s="213">
        <v>0</v>
      </c>
      <c r="AN4397" s="213">
        <v>0</v>
      </c>
      <c r="AO4397" s="210">
        <f>+AM4397+AN4397</f>
        <v>0</v>
      </c>
      <c r="AP4397" s="213">
        <v>0</v>
      </c>
      <c r="AQ4397" s="213">
        <v>0</v>
      </c>
      <c r="AR4397" s="210">
        <f>+AP4397+AQ4397</f>
        <v>0</v>
      </c>
      <c r="AS4397" s="210">
        <f>+AO4397+AR4397</f>
        <v>0</v>
      </c>
      <c r="AT4397" s="213">
        <v>0</v>
      </c>
      <c r="AU4397" s="213">
        <v>0</v>
      </c>
      <c r="AV4397" s="210">
        <f>+AT4397+AU4397</f>
        <v>0</v>
      </c>
      <c r="AW4397" s="213">
        <v>0</v>
      </c>
      <c r="AX4397" s="213">
        <v>0</v>
      </c>
      <c r="AY4397" s="210">
        <f>+AW4397+AX4397</f>
        <v>0</v>
      </c>
      <c r="AZ4397" s="210">
        <f>+AV4397+AY4397</f>
        <v>0</v>
      </c>
      <c r="BA4397" s="213">
        <v>0</v>
      </c>
      <c r="BB4397" s="213">
        <v>0</v>
      </c>
      <c r="BC4397" s="210">
        <f>+BA4397+BB4397</f>
        <v>0</v>
      </c>
      <c r="BD4397" s="213">
        <v>0</v>
      </c>
      <c r="BE4397" s="213">
        <v>0</v>
      </c>
      <c r="BF4397" s="210">
        <f>+BD4397+BE4397</f>
        <v>0</v>
      </c>
      <c r="BG4397" s="210">
        <f>+BC4397+BF4397</f>
        <v>0</v>
      </c>
      <c r="BH4397" s="213">
        <v>0</v>
      </c>
      <c r="BI4397" s="213">
        <v>0</v>
      </c>
      <c r="BJ4397" s="210">
        <f>+BH4397+BI4397</f>
        <v>0</v>
      </c>
      <c r="BK4397" s="213">
        <v>0</v>
      </c>
      <c r="BL4397" s="213">
        <v>0</v>
      </c>
      <c r="BM4397" s="210">
        <f>+BK4397+BL4397</f>
        <v>0</v>
      </c>
      <c r="BN4397" s="210">
        <f>+BJ4397+BM4397</f>
        <v>0</v>
      </c>
      <c r="BO4397" s="209">
        <f>AF4397-AM4397-AT4397-BA4397-BH4397</f>
        <v>0</v>
      </c>
      <c r="BP4397" s="209">
        <f>AG4397-AN4397-AU4397-BB4397-BI4397</f>
        <v>0</v>
      </c>
      <c r="BQ4397" s="210">
        <f>+BO4397+BP4397</f>
        <v>0</v>
      </c>
      <c r="BR4397" s="209">
        <f>AI4397-AP4397-AW4397-BD4397-BK4397</f>
        <v>0</v>
      </c>
      <c r="BS4397" s="209">
        <f>AJ4397-AQ4397-AX4397-BE4397-BL4397</f>
        <v>0</v>
      </c>
      <c r="BT4397" s="210">
        <f>+BR4397+BS4397</f>
        <v>0</v>
      </c>
      <c r="BU4397" s="210">
        <f>+BQ4397+BT4397</f>
        <v>0</v>
      </c>
      <c r="BV4397" s="215">
        <f>R4397+X4397-AD4397</f>
        <v>0</v>
      </c>
      <c r="BW4397" s="215">
        <f>S4397+Y4397-AE4397</f>
        <v>0</v>
      </c>
      <c r="BX4397" s="216">
        <v>0</v>
      </c>
      <c r="BY4397" s="216">
        <v>0</v>
      </c>
      <c r="BZ4397" s="215">
        <f>BV4397-BX4397</f>
        <v>0</v>
      </c>
      <c r="CA4397" s="217">
        <f>BW4397-BY4397</f>
        <v>0</v>
      </c>
    </row>
    <row r="4398" spans="2:79" ht="36.75" hidden="1" customHeight="1">
      <c r="B4398" s="206">
        <v>2015</v>
      </c>
      <c r="C4398" s="207">
        <v>8320</v>
      </c>
      <c r="D4398" s="206">
        <v>17</v>
      </c>
      <c r="E4398" s="206">
        <v>5000</v>
      </c>
      <c r="F4398" s="206">
        <v>5300</v>
      </c>
      <c r="G4398" s="206">
        <v>531</v>
      </c>
      <c r="H4398" s="206">
        <v>63</v>
      </c>
      <c r="I4398" s="304" t="s">
        <v>120</v>
      </c>
      <c r="J4398" s="209">
        <v>0</v>
      </c>
      <c r="K4398" s="209">
        <v>0</v>
      </c>
      <c r="L4398" s="210">
        <f>+J4398+K4398</f>
        <v>0</v>
      </c>
      <c r="M4398" s="209">
        <v>0</v>
      </c>
      <c r="N4398" s="209">
        <v>0</v>
      </c>
      <c r="O4398" s="210">
        <f>+M4398+N4398</f>
        <v>0</v>
      </c>
      <c r="P4398" s="210">
        <f>+L4398+O4398</f>
        <v>0</v>
      </c>
      <c r="Q4398" s="221" t="s">
        <v>19</v>
      </c>
      <c r="R4398" s="310"/>
      <c r="S4398" s="310"/>
      <c r="T4398" s="213">
        <v>0</v>
      </c>
      <c r="U4398" s="213">
        <v>0</v>
      </c>
      <c r="V4398" s="213">
        <v>0</v>
      </c>
      <c r="W4398" s="213">
        <v>0</v>
      </c>
      <c r="X4398" s="213"/>
      <c r="Y4398" s="213"/>
      <c r="Z4398" s="213">
        <v>0</v>
      </c>
      <c r="AA4398" s="213">
        <v>0</v>
      </c>
      <c r="AB4398" s="213">
        <v>0</v>
      </c>
      <c r="AC4398" s="213">
        <v>0</v>
      </c>
      <c r="AD4398" s="214"/>
      <c r="AE4398" s="214"/>
      <c r="AF4398" s="209">
        <f>J4398+T4398-Z4398</f>
        <v>0</v>
      </c>
      <c r="AG4398" s="209">
        <f>K4398+U4398-AA4398</f>
        <v>0</v>
      </c>
      <c r="AH4398" s="210">
        <f>+AF4398+AG4398</f>
        <v>0</v>
      </c>
      <c r="AI4398" s="209">
        <f>M4398+V4398-AB4398</f>
        <v>0</v>
      </c>
      <c r="AJ4398" s="209">
        <f>N4398+W4398-AC4398</f>
        <v>0</v>
      </c>
      <c r="AK4398" s="210">
        <f>+AI4398+AJ4398</f>
        <v>0</v>
      </c>
      <c r="AL4398" s="210">
        <f>+AH4398+AK4398</f>
        <v>0</v>
      </c>
      <c r="AM4398" s="213">
        <v>0</v>
      </c>
      <c r="AN4398" s="213">
        <v>0</v>
      </c>
      <c r="AO4398" s="210">
        <f>+AM4398+AN4398</f>
        <v>0</v>
      </c>
      <c r="AP4398" s="213">
        <v>0</v>
      </c>
      <c r="AQ4398" s="213">
        <v>0</v>
      </c>
      <c r="AR4398" s="210">
        <f>+AP4398+AQ4398</f>
        <v>0</v>
      </c>
      <c r="AS4398" s="210">
        <f>+AO4398+AR4398</f>
        <v>0</v>
      </c>
      <c r="AT4398" s="213">
        <v>0</v>
      </c>
      <c r="AU4398" s="213">
        <v>0</v>
      </c>
      <c r="AV4398" s="210">
        <f>+AT4398+AU4398</f>
        <v>0</v>
      </c>
      <c r="AW4398" s="213">
        <v>0</v>
      </c>
      <c r="AX4398" s="213">
        <v>0</v>
      </c>
      <c r="AY4398" s="210">
        <f>+AW4398+AX4398</f>
        <v>0</v>
      </c>
      <c r="AZ4398" s="210">
        <f>+AV4398+AY4398</f>
        <v>0</v>
      </c>
      <c r="BA4398" s="213">
        <v>0</v>
      </c>
      <c r="BB4398" s="213">
        <v>0</v>
      </c>
      <c r="BC4398" s="210">
        <f>+BA4398+BB4398</f>
        <v>0</v>
      </c>
      <c r="BD4398" s="213">
        <v>0</v>
      </c>
      <c r="BE4398" s="213">
        <v>0</v>
      </c>
      <c r="BF4398" s="210">
        <f>+BD4398+BE4398</f>
        <v>0</v>
      </c>
      <c r="BG4398" s="210">
        <f>+BC4398+BF4398</f>
        <v>0</v>
      </c>
      <c r="BH4398" s="213">
        <v>0</v>
      </c>
      <c r="BI4398" s="213">
        <v>0</v>
      </c>
      <c r="BJ4398" s="210">
        <f>+BH4398+BI4398</f>
        <v>0</v>
      </c>
      <c r="BK4398" s="213">
        <v>0</v>
      </c>
      <c r="BL4398" s="213">
        <v>0</v>
      </c>
      <c r="BM4398" s="210">
        <f>+BK4398+BL4398</f>
        <v>0</v>
      </c>
      <c r="BN4398" s="210">
        <f>+BJ4398+BM4398</f>
        <v>0</v>
      </c>
      <c r="BO4398" s="209">
        <f>AF4398-AM4398-AT4398-BA4398-BH4398</f>
        <v>0</v>
      </c>
      <c r="BP4398" s="209">
        <f>AG4398-AN4398-AU4398-BB4398-BI4398</f>
        <v>0</v>
      </c>
      <c r="BQ4398" s="210">
        <f>+BO4398+BP4398</f>
        <v>0</v>
      </c>
      <c r="BR4398" s="209">
        <f>AI4398-AP4398-AW4398-BD4398-BK4398</f>
        <v>0</v>
      </c>
      <c r="BS4398" s="209">
        <f>AJ4398-AQ4398-AX4398-BE4398-BL4398</f>
        <v>0</v>
      </c>
      <c r="BT4398" s="210">
        <f>+BR4398+BS4398</f>
        <v>0</v>
      </c>
      <c r="BU4398" s="210">
        <f>+BQ4398+BT4398</f>
        <v>0</v>
      </c>
      <c r="BV4398" s="215">
        <f>R4398+X4398-AD4398</f>
        <v>0</v>
      </c>
      <c r="BW4398" s="215">
        <f>S4398+Y4398-AE4398</f>
        <v>0</v>
      </c>
      <c r="BX4398" s="216">
        <v>0</v>
      </c>
      <c r="BY4398" s="216">
        <v>0</v>
      </c>
      <c r="BZ4398" s="215">
        <f>BV4398-BX4398</f>
        <v>0</v>
      </c>
      <c r="CA4398" s="217">
        <f>BW4398-BY4398</f>
        <v>0</v>
      </c>
    </row>
    <row r="4399" spans="2:79" ht="36.75" hidden="1" customHeight="1">
      <c r="B4399" s="206">
        <v>2015</v>
      </c>
      <c r="C4399" s="207">
        <v>8320</v>
      </c>
      <c r="D4399" s="206">
        <v>17</v>
      </c>
      <c r="E4399" s="206">
        <v>5000</v>
      </c>
      <c r="F4399" s="206">
        <v>5300</v>
      </c>
      <c r="G4399" s="206">
        <v>531</v>
      </c>
      <c r="H4399" s="206">
        <v>64</v>
      </c>
      <c r="I4399" s="304" t="s">
        <v>119</v>
      </c>
      <c r="J4399" s="209">
        <v>0</v>
      </c>
      <c r="K4399" s="209">
        <v>0</v>
      </c>
      <c r="L4399" s="210">
        <f>+J4399+K4399</f>
        <v>0</v>
      </c>
      <c r="M4399" s="209">
        <v>0</v>
      </c>
      <c r="N4399" s="209">
        <v>0</v>
      </c>
      <c r="O4399" s="210">
        <f>+M4399+N4399</f>
        <v>0</v>
      </c>
      <c r="P4399" s="210">
        <f>+L4399+O4399</f>
        <v>0</v>
      </c>
      <c r="Q4399" s="221" t="s">
        <v>19</v>
      </c>
      <c r="R4399" s="310"/>
      <c r="S4399" s="310"/>
      <c r="T4399" s="213">
        <v>0</v>
      </c>
      <c r="U4399" s="213">
        <v>0</v>
      </c>
      <c r="V4399" s="213">
        <v>0</v>
      </c>
      <c r="W4399" s="213">
        <v>0</v>
      </c>
      <c r="X4399" s="213"/>
      <c r="Y4399" s="213"/>
      <c r="Z4399" s="213">
        <v>0</v>
      </c>
      <c r="AA4399" s="213">
        <v>0</v>
      </c>
      <c r="AB4399" s="213">
        <v>0</v>
      </c>
      <c r="AC4399" s="213">
        <v>0</v>
      </c>
      <c r="AD4399" s="214"/>
      <c r="AE4399" s="214"/>
      <c r="AF4399" s="209">
        <f>J4399+T4399-Z4399</f>
        <v>0</v>
      </c>
      <c r="AG4399" s="209">
        <f>K4399+U4399-AA4399</f>
        <v>0</v>
      </c>
      <c r="AH4399" s="210">
        <f>+AF4399+AG4399</f>
        <v>0</v>
      </c>
      <c r="AI4399" s="209">
        <f>M4399+V4399-AB4399</f>
        <v>0</v>
      </c>
      <c r="AJ4399" s="209">
        <f>N4399+W4399-AC4399</f>
        <v>0</v>
      </c>
      <c r="AK4399" s="210">
        <f>+AI4399+AJ4399</f>
        <v>0</v>
      </c>
      <c r="AL4399" s="210">
        <f>+AH4399+AK4399</f>
        <v>0</v>
      </c>
      <c r="AM4399" s="213">
        <v>0</v>
      </c>
      <c r="AN4399" s="213">
        <v>0</v>
      </c>
      <c r="AO4399" s="210">
        <f>+AM4399+AN4399</f>
        <v>0</v>
      </c>
      <c r="AP4399" s="213">
        <v>0</v>
      </c>
      <c r="AQ4399" s="213">
        <v>0</v>
      </c>
      <c r="AR4399" s="210">
        <f>+AP4399+AQ4399</f>
        <v>0</v>
      </c>
      <c r="AS4399" s="210">
        <f>+AO4399+AR4399</f>
        <v>0</v>
      </c>
      <c r="AT4399" s="213">
        <v>0</v>
      </c>
      <c r="AU4399" s="213">
        <v>0</v>
      </c>
      <c r="AV4399" s="210">
        <f>+AT4399+AU4399</f>
        <v>0</v>
      </c>
      <c r="AW4399" s="213">
        <v>0</v>
      </c>
      <c r="AX4399" s="213">
        <v>0</v>
      </c>
      <c r="AY4399" s="210">
        <f>+AW4399+AX4399</f>
        <v>0</v>
      </c>
      <c r="AZ4399" s="210">
        <f>+AV4399+AY4399</f>
        <v>0</v>
      </c>
      <c r="BA4399" s="213">
        <v>0</v>
      </c>
      <c r="BB4399" s="213">
        <v>0</v>
      </c>
      <c r="BC4399" s="210">
        <f>+BA4399+BB4399</f>
        <v>0</v>
      </c>
      <c r="BD4399" s="213">
        <v>0</v>
      </c>
      <c r="BE4399" s="213">
        <v>0</v>
      </c>
      <c r="BF4399" s="210">
        <f>+BD4399+BE4399</f>
        <v>0</v>
      </c>
      <c r="BG4399" s="210">
        <f>+BC4399+BF4399</f>
        <v>0</v>
      </c>
      <c r="BH4399" s="213">
        <v>0</v>
      </c>
      <c r="BI4399" s="213">
        <v>0</v>
      </c>
      <c r="BJ4399" s="210">
        <f>+BH4399+BI4399</f>
        <v>0</v>
      </c>
      <c r="BK4399" s="213">
        <v>0</v>
      </c>
      <c r="BL4399" s="213">
        <v>0</v>
      </c>
      <c r="BM4399" s="210">
        <f>+BK4399+BL4399</f>
        <v>0</v>
      </c>
      <c r="BN4399" s="210">
        <f>+BJ4399+BM4399</f>
        <v>0</v>
      </c>
      <c r="BO4399" s="209">
        <f>AF4399-AM4399-AT4399-BA4399-BH4399</f>
        <v>0</v>
      </c>
      <c r="BP4399" s="209">
        <f>AG4399-AN4399-AU4399-BB4399-BI4399</f>
        <v>0</v>
      </c>
      <c r="BQ4399" s="210">
        <f>+BO4399+BP4399</f>
        <v>0</v>
      </c>
      <c r="BR4399" s="209">
        <f>AI4399-AP4399-AW4399-BD4399-BK4399</f>
        <v>0</v>
      </c>
      <c r="BS4399" s="209">
        <f>AJ4399-AQ4399-AX4399-BE4399-BL4399</f>
        <v>0</v>
      </c>
      <c r="BT4399" s="210">
        <f>+BR4399+BS4399</f>
        <v>0</v>
      </c>
      <c r="BU4399" s="210">
        <f>+BQ4399+BT4399</f>
        <v>0</v>
      </c>
      <c r="BV4399" s="215">
        <f>R4399+X4399-AD4399</f>
        <v>0</v>
      </c>
      <c r="BW4399" s="215">
        <f>S4399+Y4399-AE4399</f>
        <v>0</v>
      </c>
      <c r="BX4399" s="216">
        <v>0</v>
      </c>
      <c r="BY4399" s="216">
        <v>0</v>
      </c>
      <c r="BZ4399" s="215">
        <f>BV4399-BX4399</f>
        <v>0</v>
      </c>
      <c r="CA4399" s="217">
        <f>BW4399-BY4399</f>
        <v>0</v>
      </c>
    </row>
    <row r="4400" spans="2:79" ht="36.75" hidden="1" customHeight="1">
      <c r="B4400" s="206">
        <v>2015</v>
      </c>
      <c r="C4400" s="207">
        <v>8320</v>
      </c>
      <c r="D4400" s="206">
        <v>17</v>
      </c>
      <c r="E4400" s="206">
        <v>5000</v>
      </c>
      <c r="F4400" s="206">
        <v>5300</v>
      </c>
      <c r="G4400" s="206">
        <v>531</v>
      </c>
      <c r="H4400" s="206">
        <v>65</v>
      </c>
      <c r="I4400" s="304" t="s">
        <v>118</v>
      </c>
      <c r="J4400" s="209">
        <v>0</v>
      </c>
      <c r="K4400" s="209">
        <v>0</v>
      </c>
      <c r="L4400" s="210">
        <f>+J4400+K4400</f>
        <v>0</v>
      </c>
      <c r="M4400" s="209">
        <v>0</v>
      </c>
      <c r="N4400" s="209">
        <v>0</v>
      </c>
      <c r="O4400" s="210">
        <f>+M4400+N4400</f>
        <v>0</v>
      </c>
      <c r="P4400" s="210">
        <f>+L4400+O4400</f>
        <v>0</v>
      </c>
      <c r="Q4400" s="221" t="s">
        <v>19</v>
      </c>
      <c r="R4400" s="310"/>
      <c r="S4400" s="310"/>
      <c r="T4400" s="213">
        <v>0</v>
      </c>
      <c r="U4400" s="213">
        <v>0</v>
      </c>
      <c r="V4400" s="213">
        <v>0</v>
      </c>
      <c r="W4400" s="213">
        <v>0</v>
      </c>
      <c r="X4400" s="213"/>
      <c r="Y4400" s="213"/>
      <c r="Z4400" s="213">
        <v>0</v>
      </c>
      <c r="AA4400" s="213">
        <v>0</v>
      </c>
      <c r="AB4400" s="213">
        <v>0</v>
      </c>
      <c r="AC4400" s="213">
        <v>0</v>
      </c>
      <c r="AD4400" s="214"/>
      <c r="AE4400" s="214"/>
      <c r="AF4400" s="209">
        <f>J4400+T4400-Z4400</f>
        <v>0</v>
      </c>
      <c r="AG4400" s="209">
        <f>K4400+U4400-AA4400</f>
        <v>0</v>
      </c>
      <c r="AH4400" s="210">
        <f>+AF4400+AG4400</f>
        <v>0</v>
      </c>
      <c r="AI4400" s="209">
        <f>M4400+V4400-AB4400</f>
        <v>0</v>
      </c>
      <c r="AJ4400" s="209">
        <f>N4400+W4400-AC4400</f>
        <v>0</v>
      </c>
      <c r="AK4400" s="210">
        <f>+AI4400+AJ4400</f>
        <v>0</v>
      </c>
      <c r="AL4400" s="210">
        <f>+AH4400+AK4400</f>
        <v>0</v>
      </c>
      <c r="AM4400" s="213">
        <v>0</v>
      </c>
      <c r="AN4400" s="213">
        <v>0</v>
      </c>
      <c r="AO4400" s="210">
        <f>+AM4400+AN4400</f>
        <v>0</v>
      </c>
      <c r="AP4400" s="213">
        <v>0</v>
      </c>
      <c r="AQ4400" s="213">
        <v>0</v>
      </c>
      <c r="AR4400" s="210">
        <f>+AP4400+AQ4400</f>
        <v>0</v>
      </c>
      <c r="AS4400" s="210">
        <f>+AO4400+AR4400</f>
        <v>0</v>
      </c>
      <c r="AT4400" s="213">
        <v>0</v>
      </c>
      <c r="AU4400" s="213">
        <v>0</v>
      </c>
      <c r="AV4400" s="210">
        <f>+AT4400+AU4400</f>
        <v>0</v>
      </c>
      <c r="AW4400" s="213">
        <v>0</v>
      </c>
      <c r="AX4400" s="213">
        <v>0</v>
      </c>
      <c r="AY4400" s="210">
        <f>+AW4400+AX4400</f>
        <v>0</v>
      </c>
      <c r="AZ4400" s="210">
        <f>+AV4400+AY4400</f>
        <v>0</v>
      </c>
      <c r="BA4400" s="213">
        <v>0</v>
      </c>
      <c r="BB4400" s="213">
        <v>0</v>
      </c>
      <c r="BC4400" s="210">
        <f>+BA4400+BB4400</f>
        <v>0</v>
      </c>
      <c r="BD4400" s="213">
        <v>0</v>
      </c>
      <c r="BE4400" s="213">
        <v>0</v>
      </c>
      <c r="BF4400" s="210">
        <f>+BD4400+BE4400</f>
        <v>0</v>
      </c>
      <c r="BG4400" s="210">
        <f>+BC4400+BF4400</f>
        <v>0</v>
      </c>
      <c r="BH4400" s="213">
        <v>0</v>
      </c>
      <c r="BI4400" s="213">
        <v>0</v>
      </c>
      <c r="BJ4400" s="210">
        <f>+BH4400+BI4400</f>
        <v>0</v>
      </c>
      <c r="BK4400" s="213">
        <v>0</v>
      </c>
      <c r="BL4400" s="213">
        <v>0</v>
      </c>
      <c r="BM4400" s="210">
        <f>+BK4400+BL4400</f>
        <v>0</v>
      </c>
      <c r="BN4400" s="210">
        <f>+BJ4400+BM4400</f>
        <v>0</v>
      </c>
      <c r="BO4400" s="209">
        <f>AF4400-AM4400-AT4400-BA4400-BH4400</f>
        <v>0</v>
      </c>
      <c r="BP4400" s="209">
        <f>AG4400-AN4400-AU4400-BB4400-BI4400</f>
        <v>0</v>
      </c>
      <c r="BQ4400" s="210">
        <f>+BO4400+BP4400</f>
        <v>0</v>
      </c>
      <c r="BR4400" s="209">
        <f>AI4400-AP4400-AW4400-BD4400-BK4400</f>
        <v>0</v>
      </c>
      <c r="BS4400" s="209">
        <f>AJ4400-AQ4400-AX4400-BE4400-BL4400</f>
        <v>0</v>
      </c>
      <c r="BT4400" s="210">
        <f>+BR4400+BS4400</f>
        <v>0</v>
      </c>
      <c r="BU4400" s="210">
        <f>+BQ4400+BT4400</f>
        <v>0</v>
      </c>
      <c r="BV4400" s="215">
        <f>R4400+X4400-AD4400</f>
        <v>0</v>
      </c>
      <c r="BW4400" s="215">
        <f>S4400+Y4400-AE4400</f>
        <v>0</v>
      </c>
      <c r="BX4400" s="216">
        <v>0</v>
      </c>
      <c r="BY4400" s="216">
        <v>0</v>
      </c>
      <c r="BZ4400" s="215">
        <f>BV4400-BX4400</f>
        <v>0</v>
      </c>
      <c r="CA4400" s="217">
        <f>BW4400-BY4400</f>
        <v>0</v>
      </c>
    </row>
    <row r="4401" spans="2:79" ht="36.75" hidden="1" customHeight="1">
      <c r="B4401" s="206">
        <v>2015</v>
      </c>
      <c r="C4401" s="207">
        <v>8320</v>
      </c>
      <c r="D4401" s="206">
        <v>17</v>
      </c>
      <c r="E4401" s="206">
        <v>5000</v>
      </c>
      <c r="F4401" s="206">
        <v>5300</v>
      </c>
      <c r="G4401" s="206">
        <v>531</v>
      </c>
      <c r="H4401" s="206">
        <v>66</v>
      </c>
      <c r="I4401" s="304" t="s">
        <v>117</v>
      </c>
      <c r="J4401" s="209">
        <v>0</v>
      </c>
      <c r="K4401" s="209">
        <v>0</v>
      </c>
      <c r="L4401" s="210">
        <f>+J4401+K4401</f>
        <v>0</v>
      </c>
      <c r="M4401" s="209">
        <v>0</v>
      </c>
      <c r="N4401" s="209">
        <v>0</v>
      </c>
      <c r="O4401" s="210">
        <f>+M4401+N4401</f>
        <v>0</v>
      </c>
      <c r="P4401" s="210">
        <f>+L4401+O4401</f>
        <v>0</v>
      </c>
      <c r="Q4401" s="221" t="s">
        <v>19</v>
      </c>
      <c r="R4401" s="310"/>
      <c r="S4401" s="310"/>
      <c r="T4401" s="213">
        <v>0</v>
      </c>
      <c r="U4401" s="213">
        <v>0</v>
      </c>
      <c r="V4401" s="213">
        <v>0</v>
      </c>
      <c r="W4401" s="213">
        <v>0</v>
      </c>
      <c r="X4401" s="213"/>
      <c r="Y4401" s="213"/>
      <c r="Z4401" s="213">
        <v>0</v>
      </c>
      <c r="AA4401" s="213">
        <v>0</v>
      </c>
      <c r="AB4401" s="213">
        <v>0</v>
      </c>
      <c r="AC4401" s="213">
        <v>0</v>
      </c>
      <c r="AD4401" s="214"/>
      <c r="AE4401" s="214"/>
      <c r="AF4401" s="209">
        <f>J4401+T4401-Z4401</f>
        <v>0</v>
      </c>
      <c r="AG4401" s="209">
        <f>K4401+U4401-AA4401</f>
        <v>0</v>
      </c>
      <c r="AH4401" s="210">
        <f>+AF4401+AG4401</f>
        <v>0</v>
      </c>
      <c r="AI4401" s="209">
        <f>M4401+V4401-AB4401</f>
        <v>0</v>
      </c>
      <c r="AJ4401" s="209">
        <f>N4401+W4401-AC4401</f>
        <v>0</v>
      </c>
      <c r="AK4401" s="210">
        <f>+AI4401+AJ4401</f>
        <v>0</v>
      </c>
      <c r="AL4401" s="210">
        <f>+AH4401+AK4401</f>
        <v>0</v>
      </c>
      <c r="AM4401" s="213">
        <v>0</v>
      </c>
      <c r="AN4401" s="213">
        <v>0</v>
      </c>
      <c r="AO4401" s="210">
        <f>+AM4401+AN4401</f>
        <v>0</v>
      </c>
      <c r="AP4401" s="213">
        <v>0</v>
      </c>
      <c r="AQ4401" s="213">
        <v>0</v>
      </c>
      <c r="AR4401" s="210">
        <f>+AP4401+AQ4401</f>
        <v>0</v>
      </c>
      <c r="AS4401" s="210">
        <f>+AO4401+AR4401</f>
        <v>0</v>
      </c>
      <c r="AT4401" s="213">
        <v>0</v>
      </c>
      <c r="AU4401" s="213">
        <v>0</v>
      </c>
      <c r="AV4401" s="210">
        <f>+AT4401+AU4401</f>
        <v>0</v>
      </c>
      <c r="AW4401" s="213">
        <v>0</v>
      </c>
      <c r="AX4401" s="213">
        <v>0</v>
      </c>
      <c r="AY4401" s="210">
        <f>+AW4401+AX4401</f>
        <v>0</v>
      </c>
      <c r="AZ4401" s="210">
        <f>+AV4401+AY4401</f>
        <v>0</v>
      </c>
      <c r="BA4401" s="213">
        <v>0</v>
      </c>
      <c r="BB4401" s="213">
        <v>0</v>
      </c>
      <c r="BC4401" s="210">
        <f>+BA4401+BB4401</f>
        <v>0</v>
      </c>
      <c r="BD4401" s="213">
        <v>0</v>
      </c>
      <c r="BE4401" s="213">
        <v>0</v>
      </c>
      <c r="BF4401" s="210">
        <f>+BD4401+BE4401</f>
        <v>0</v>
      </c>
      <c r="BG4401" s="210">
        <f>+BC4401+BF4401</f>
        <v>0</v>
      </c>
      <c r="BH4401" s="213">
        <v>0</v>
      </c>
      <c r="BI4401" s="213">
        <v>0</v>
      </c>
      <c r="BJ4401" s="210">
        <f>+BH4401+BI4401</f>
        <v>0</v>
      </c>
      <c r="BK4401" s="213">
        <v>0</v>
      </c>
      <c r="BL4401" s="213">
        <v>0</v>
      </c>
      <c r="BM4401" s="210">
        <f>+BK4401+BL4401</f>
        <v>0</v>
      </c>
      <c r="BN4401" s="210">
        <f>+BJ4401+BM4401</f>
        <v>0</v>
      </c>
      <c r="BO4401" s="209">
        <f>AF4401-AM4401-AT4401-BA4401-BH4401</f>
        <v>0</v>
      </c>
      <c r="BP4401" s="209">
        <f>AG4401-AN4401-AU4401-BB4401-BI4401</f>
        <v>0</v>
      </c>
      <c r="BQ4401" s="210">
        <f>+BO4401+BP4401</f>
        <v>0</v>
      </c>
      <c r="BR4401" s="209">
        <f>AI4401-AP4401-AW4401-BD4401-BK4401</f>
        <v>0</v>
      </c>
      <c r="BS4401" s="209">
        <f>AJ4401-AQ4401-AX4401-BE4401-BL4401</f>
        <v>0</v>
      </c>
      <c r="BT4401" s="210">
        <f>+BR4401+BS4401</f>
        <v>0</v>
      </c>
      <c r="BU4401" s="210">
        <f>+BQ4401+BT4401</f>
        <v>0</v>
      </c>
      <c r="BV4401" s="215">
        <f>R4401+X4401-AD4401</f>
        <v>0</v>
      </c>
      <c r="BW4401" s="215">
        <f>S4401+Y4401-AE4401</f>
        <v>0</v>
      </c>
      <c r="BX4401" s="216">
        <v>0</v>
      </c>
      <c r="BY4401" s="216">
        <v>0</v>
      </c>
      <c r="BZ4401" s="215">
        <f>BV4401-BX4401</f>
        <v>0</v>
      </c>
      <c r="CA4401" s="217">
        <f>BW4401-BY4401</f>
        <v>0</v>
      </c>
    </row>
    <row r="4402" spans="2:79" ht="36.75" hidden="1" customHeight="1">
      <c r="B4402" s="206">
        <v>2015</v>
      </c>
      <c r="C4402" s="207">
        <v>8320</v>
      </c>
      <c r="D4402" s="206">
        <v>17</v>
      </c>
      <c r="E4402" s="206">
        <v>5000</v>
      </c>
      <c r="F4402" s="206">
        <v>5300</v>
      </c>
      <c r="G4402" s="206">
        <v>531</v>
      </c>
      <c r="H4402" s="206">
        <v>67</v>
      </c>
      <c r="I4402" s="304" t="s">
        <v>116</v>
      </c>
      <c r="J4402" s="209">
        <v>0</v>
      </c>
      <c r="K4402" s="209">
        <v>0</v>
      </c>
      <c r="L4402" s="210">
        <f>+J4402+K4402</f>
        <v>0</v>
      </c>
      <c r="M4402" s="209">
        <v>0</v>
      </c>
      <c r="N4402" s="209">
        <v>0</v>
      </c>
      <c r="O4402" s="210">
        <f>+M4402+N4402</f>
        <v>0</v>
      </c>
      <c r="P4402" s="210">
        <f>+L4402+O4402</f>
        <v>0</v>
      </c>
      <c r="Q4402" s="221" t="s">
        <v>19</v>
      </c>
      <c r="R4402" s="310"/>
      <c r="S4402" s="310"/>
      <c r="T4402" s="213">
        <v>0</v>
      </c>
      <c r="U4402" s="213">
        <v>0</v>
      </c>
      <c r="V4402" s="213">
        <v>0</v>
      </c>
      <c r="W4402" s="213">
        <v>0</v>
      </c>
      <c r="X4402" s="213"/>
      <c r="Y4402" s="213"/>
      <c r="Z4402" s="213">
        <v>0</v>
      </c>
      <c r="AA4402" s="213">
        <v>0</v>
      </c>
      <c r="AB4402" s="213">
        <v>0</v>
      </c>
      <c r="AC4402" s="213">
        <v>0</v>
      </c>
      <c r="AD4402" s="214"/>
      <c r="AE4402" s="214"/>
      <c r="AF4402" s="209">
        <f>J4402+T4402-Z4402</f>
        <v>0</v>
      </c>
      <c r="AG4402" s="209">
        <f>K4402+U4402-AA4402</f>
        <v>0</v>
      </c>
      <c r="AH4402" s="210">
        <f>+AF4402+AG4402</f>
        <v>0</v>
      </c>
      <c r="AI4402" s="209">
        <f>M4402+V4402-AB4402</f>
        <v>0</v>
      </c>
      <c r="AJ4402" s="209">
        <f>N4402+W4402-AC4402</f>
        <v>0</v>
      </c>
      <c r="AK4402" s="210">
        <f>+AI4402+AJ4402</f>
        <v>0</v>
      </c>
      <c r="AL4402" s="210">
        <f>+AH4402+AK4402</f>
        <v>0</v>
      </c>
      <c r="AM4402" s="213">
        <v>0</v>
      </c>
      <c r="AN4402" s="213">
        <v>0</v>
      </c>
      <c r="AO4402" s="210">
        <f>+AM4402+AN4402</f>
        <v>0</v>
      </c>
      <c r="AP4402" s="213">
        <v>0</v>
      </c>
      <c r="AQ4402" s="213">
        <v>0</v>
      </c>
      <c r="AR4402" s="210">
        <f>+AP4402+AQ4402</f>
        <v>0</v>
      </c>
      <c r="AS4402" s="210">
        <f>+AO4402+AR4402</f>
        <v>0</v>
      </c>
      <c r="AT4402" s="213">
        <v>0</v>
      </c>
      <c r="AU4402" s="213">
        <v>0</v>
      </c>
      <c r="AV4402" s="210">
        <f>+AT4402+AU4402</f>
        <v>0</v>
      </c>
      <c r="AW4402" s="213">
        <v>0</v>
      </c>
      <c r="AX4402" s="213">
        <v>0</v>
      </c>
      <c r="AY4402" s="210">
        <f>+AW4402+AX4402</f>
        <v>0</v>
      </c>
      <c r="AZ4402" s="210">
        <f>+AV4402+AY4402</f>
        <v>0</v>
      </c>
      <c r="BA4402" s="213">
        <v>0</v>
      </c>
      <c r="BB4402" s="213">
        <v>0</v>
      </c>
      <c r="BC4402" s="210">
        <f>+BA4402+BB4402</f>
        <v>0</v>
      </c>
      <c r="BD4402" s="213">
        <v>0</v>
      </c>
      <c r="BE4402" s="213">
        <v>0</v>
      </c>
      <c r="BF4402" s="210">
        <f>+BD4402+BE4402</f>
        <v>0</v>
      </c>
      <c r="BG4402" s="210">
        <f>+BC4402+BF4402</f>
        <v>0</v>
      </c>
      <c r="BH4402" s="213">
        <v>0</v>
      </c>
      <c r="BI4402" s="213">
        <v>0</v>
      </c>
      <c r="BJ4402" s="210">
        <f>+BH4402+BI4402</f>
        <v>0</v>
      </c>
      <c r="BK4402" s="213">
        <v>0</v>
      </c>
      <c r="BL4402" s="213">
        <v>0</v>
      </c>
      <c r="BM4402" s="210">
        <f>+BK4402+BL4402</f>
        <v>0</v>
      </c>
      <c r="BN4402" s="210">
        <f>+BJ4402+BM4402</f>
        <v>0</v>
      </c>
      <c r="BO4402" s="209">
        <f>AF4402-AM4402-AT4402-BA4402-BH4402</f>
        <v>0</v>
      </c>
      <c r="BP4402" s="209">
        <f>AG4402-AN4402-AU4402-BB4402-BI4402</f>
        <v>0</v>
      </c>
      <c r="BQ4402" s="210">
        <f>+BO4402+BP4402</f>
        <v>0</v>
      </c>
      <c r="BR4402" s="209">
        <f>AI4402-AP4402-AW4402-BD4402-BK4402</f>
        <v>0</v>
      </c>
      <c r="BS4402" s="209">
        <f>AJ4402-AQ4402-AX4402-BE4402-BL4402</f>
        <v>0</v>
      </c>
      <c r="BT4402" s="210">
        <f>+BR4402+BS4402</f>
        <v>0</v>
      </c>
      <c r="BU4402" s="210">
        <f>+BQ4402+BT4402</f>
        <v>0</v>
      </c>
      <c r="BV4402" s="215">
        <f>R4402+X4402-AD4402</f>
        <v>0</v>
      </c>
      <c r="BW4402" s="215">
        <f>S4402+Y4402-AE4402</f>
        <v>0</v>
      </c>
      <c r="BX4402" s="216">
        <v>0</v>
      </c>
      <c r="BY4402" s="216">
        <v>0</v>
      </c>
      <c r="BZ4402" s="215">
        <f>BV4402-BX4402</f>
        <v>0</v>
      </c>
      <c r="CA4402" s="217">
        <f>BW4402-BY4402</f>
        <v>0</v>
      </c>
    </row>
    <row r="4403" spans="2:79" ht="36.75" hidden="1" customHeight="1">
      <c r="B4403" s="206">
        <v>2015</v>
      </c>
      <c r="C4403" s="207">
        <v>8320</v>
      </c>
      <c r="D4403" s="206">
        <v>17</v>
      </c>
      <c r="E4403" s="206">
        <v>5000</v>
      </c>
      <c r="F4403" s="206">
        <v>5300</v>
      </c>
      <c r="G4403" s="206">
        <v>531</v>
      </c>
      <c r="H4403" s="206">
        <v>68</v>
      </c>
      <c r="I4403" s="304" t="s">
        <v>115</v>
      </c>
      <c r="J4403" s="209">
        <v>0</v>
      </c>
      <c r="K4403" s="209">
        <v>0</v>
      </c>
      <c r="L4403" s="210">
        <f>+J4403+K4403</f>
        <v>0</v>
      </c>
      <c r="M4403" s="209">
        <v>0</v>
      </c>
      <c r="N4403" s="209">
        <v>0</v>
      </c>
      <c r="O4403" s="210">
        <f>+M4403+N4403</f>
        <v>0</v>
      </c>
      <c r="P4403" s="210">
        <f>+L4403+O4403</f>
        <v>0</v>
      </c>
      <c r="Q4403" s="221" t="s">
        <v>19</v>
      </c>
      <c r="R4403" s="310"/>
      <c r="S4403" s="310"/>
      <c r="T4403" s="213">
        <v>0</v>
      </c>
      <c r="U4403" s="213">
        <v>0</v>
      </c>
      <c r="V4403" s="213">
        <v>0</v>
      </c>
      <c r="W4403" s="213">
        <v>0</v>
      </c>
      <c r="X4403" s="213"/>
      <c r="Y4403" s="213"/>
      <c r="Z4403" s="213">
        <v>0</v>
      </c>
      <c r="AA4403" s="213">
        <v>0</v>
      </c>
      <c r="AB4403" s="213">
        <v>0</v>
      </c>
      <c r="AC4403" s="213">
        <v>0</v>
      </c>
      <c r="AD4403" s="214"/>
      <c r="AE4403" s="214"/>
      <c r="AF4403" s="209">
        <f>J4403+T4403-Z4403</f>
        <v>0</v>
      </c>
      <c r="AG4403" s="209">
        <f>K4403+U4403-AA4403</f>
        <v>0</v>
      </c>
      <c r="AH4403" s="210">
        <f>+AF4403+AG4403</f>
        <v>0</v>
      </c>
      <c r="AI4403" s="209">
        <f>M4403+V4403-AB4403</f>
        <v>0</v>
      </c>
      <c r="AJ4403" s="209">
        <f>N4403+W4403-AC4403</f>
        <v>0</v>
      </c>
      <c r="AK4403" s="210">
        <f>+AI4403+AJ4403</f>
        <v>0</v>
      </c>
      <c r="AL4403" s="210">
        <f>+AH4403+AK4403</f>
        <v>0</v>
      </c>
      <c r="AM4403" s="213">
        <v>0</v>
      </c>
      <c r="AN4403" s="213">
        <v>0</v>
      </c>
      <c r="AO4403" s="210">
        <f>+AM4403+AN4403</f>
        <v>0</v>
      </c>
      <c r="AP4403" s="213">
        <v>0</v>
      </c>
      <c r="AQ4403" s="213">
        <v>0</v>
      </c>
      <c r="AR4403" s="210">
        <f>+AP4403+AQ4403</f>
        <v>0</v>
      </c>
      <c r="AS4403" s="210">
        <f>+AO4403+AR4403</f>
        <v>0</v>
      </c>
      <c r="AT4403" s="213">
        <v>0</v>
      </c>
      <c r="AU4403" s="213">
        <v>0</v>
      </c>
      <c r="AV4403" s="210">
        <f>+AT4403+AU4403</f>
        <v>0</v>
      </c>
      <c r="AW4403" s="213">
        <v>0</v>
      </c>
      <c r="AX4403" s="213">
        <v>0</v>
      </c>
      <c r="AY4403" s="210">
        <f>+AW4403+AX4403</f>
        <v>0</v>
      </c>
      <c r="AZ4403" s="210">
        <f>+AV4403+AY4403</f>
        <v>0</v>
      </c>
      <c r="BA4403" s="213">
        <v>0</v>
      </c>
      <c r="BB4403" s="213">
        <v>0</v>
      </c>
      <c r="BC4403" s="210">
        <f>+BA4403+BB4403</f>
        <v>0</v>
      </c>
      <c r="BD4403" s="213">
        <v>0</v>
      </c>
      <c r="BE4403" s="213">
        <v>0</v>
      </c>
      <c r="BF4403" s="210">
        <f>+BD4403+BE4403</f>
        <v>0</v>
      </c>
      <c r="BG4403" s="210">
        <f>+BC4403+BF4403</f>
        <v>0</v>
      </c>
      <c r="BH4403" s="213">
        <v>0</v>
      </c>
      <c r="BI4403" s="213">
        <v>0</v>
      </c>
      <c r="BJ4403" s="210">
        <f>+BH4403+BI4403</f>
        <v>0</v>
      </c>
      <c r="BK4403" s="213">
        <v>0</v>
      </c>
      <c r="BL4403" s="213">
        <v>0</v>
      </c>
      <c r="BM4403" s="210">
        <f>+BK4403+BL4403</f>
        <v>0</v>
      </c>
      <c r="BN4403" s="210">
        <f>+BJ4403+BM4403</f>
        <v>0</v>
      </c>
      <c r="BO4403" s="209">
        <f>AF4403-AM4403-AT4403-BA4403-BH4403</f>
        <v>0</v>
      </c>
      <c r="BP4403" s="209">
        <f>AG4403-AN4403-AU4403-BB4403-BI4403</f>
        <v>0</v>
      </c>
      <c r="BQ4403" s="210">
        <f>+BO4403+BP4403</f>
        <v>0</v>
      </c>
      <c r="BR4403" s="209">
        <f>AI4403-AP4403-AW4403-BD4403-BK4403</f>
        <v>0</v>
      </c>
      <c r="BS4403" s="209">
        <f>AJ4403-AQ4403-AX4403-BE4403-BL4403</f>
        <v>0</v>
      </c>
      <c r="BT4403" s="210">
        <f>+BR4403+BS4403</f>
        <v>0</v>
      </c>
      <c r="BU4403" s="210">
        <f>+BQ4403+BT4403</f>
        <v>0</v>
      </c>
      <c r="BV4403" s="215">
        <f>R4403+X4403-AD4403</f>
        <v>0</v>
      </c>
      <c r="BW4403" s="215">
        <f>S4403+Y4403-AE4403</f>
        <v>0</v>
      </c>
      <c r="BX4403" s="216">
        <v>0</v>
      </c>
      <c r="BY4403" s="216">
        <v>0</v>
      </c>
      <c r="BZ4403" s="215">
        <f>BV4403-BX4403</f>
        <v>0</v>
      </c>
      <c r="CA4403" s="217">
        <f>BW4403-BY4403</f>
        <v>0</v>
      </c>
    </row>
    <row r="4404" spans="2:79" ht="36.75" hidden="1" customHeight="1">
      <c r="B4404" s="206">
        <v>2015</v>
      </c>
      <c r="C4404" s="207">
        <v>8320</v>
      </c>
      <c r="D4404" s="206">
        <v>17</v>
      </c>
      <c r="E4404" s="206">
        <v>5000</v>
      </c>
      <c r="F4404" s="206">
        <v>5300</v>
      </c>
      <c r="G4404" s="206">
        <v>531</v>
      </c>
      <c r="H4404" s="206">
        <v>68</v>
      </c>
      <c r="I4404" s="304" t="s">
        <v>114</v>
      </c>
      <c r="J4404" s="209">
        <v>0</v>
      </c>
      <c r="K4404" s="209">
        <v>0</v>
      </c>
      <c r="L4404" s="210">
        <f>+J4404+K4404</f>
        <v>0</v>
      </c>
      <c r="M4404" s="209">
        <v>0</v>
      </c>
      <c r="N4404" s="209">
        <v>0</v>
      </c>
      <c r="O4404" s="210">
        <f>+M4404+N4404</f>
        <v>0</v>
      </c>
      <c r="P4404" s="210">
        <f>+L4404+O4404</f>
        <v>0</v>
      </c>
      <c r="Q4404" s="221" t="s">
        <v>19</v>
      </c>
      <c r="R4404" s="310"/>
      <c r="S4404" s="310"/>
      <c r="T4404" s="213">
        <v>0</v>
      </c>
      <c r="U4404" s="213">
        <v>0</v>
      </c>
      <c r="V4404" s="213">
        <v>0</v>
      </c>
      <c r="W4404" s="213">
        <v>0</v>
      </c>
      <c r="X4404" s="213"/>
      <c r="Y4404" s="213"/>
      <c r="Z4404" s="213">
        <v>0</v>
      </c>
      <c r="AA4404" s="213">
        <v>0</v>
      </c>
      <c r="AB4404" s="213">
        <v>0</v>
      </c>
      <c r="AC4404" s="213">
        <v>0</v>
      </c>
      <c r="AD4404" s="214"/>
      <c r="AE4404" s="214"/>
      <c r="AF4404" s="209">
        <f>J4404+T4404-Z4404</f>
        <v>0</v>
      </c>
      <c r="AG4404" s="209">
        <f>K4404+U4404-AA4404</f>
        <v>0</v>
      </c>
      <c r="AH4404" s="210">
        <f>+AF4404+AG4404</f>
        <v>0</v>
      </c>
      <c r="AI4404" s="209">
        <f>M4404+V4404-AB4404</f>
        <v>0</v>
      </c>
      <c r="AJ4404" s="209">
        <f>N4404+W4404-AC4404</f>
        <v>0</v>
      </c>
      <c r="AK4404" s="210">
        <f>+AI4404+AJ4404</f>
        <v>0</v>
      </c>
      <c r="AL4404" s="210">
        <f>+AH4404+AK4404</f>
        <v>0</v>
      </c>
      <c r="AM4404" s="213">
        <v>0</v>
      </c>
      <c r="AN4404" s="213">
        <v>0</v>
      </c>
      <c r="AO4404" s="210">
        <f>+AM4404+AN4404</f>
        <v>0</v>
      </c>
      <c r="AP4404" s="213">
        <v>0</v>
      </c>
      <c r="AQ4404" s="213">
        <v>0</v>
      </c>
      <c r="AR4404" s="210">
        <f>+AP4404+AQ4404</f>
        <v>0</v>
      </c>
      <c r="AS4404" s="210">
        <f>+AO4404+AR4404</f>
        <v>0</v>
      </c>
      <c r="AT4404" s="213">
        <v>0</v>
      </c>
      <c r="AU4404" s="213">
        <v>0</v>
      </c>
      <c r="AV4404" s="210">
        <f>+AT4404+AU4404</f>
        <v>0</v>
      </c>
      <c r="AW4404" s="213">
        <v>0</v>
      </c>
      <c r="AX4404" s="213">
        <v>0</v>
      </c>
      <c r="AY4404" s="210">
        <f>+AW4404+AX4404</f>
        <v>0</v>
      </c>
      <c r="AZ4404" s="210">
        <f>+AV4404+AY4404</f>
        <v>0</v>
      </c>
      <c r="BA4404" s="213">
        <v>0</v>
      </c>
      <c r="BB4404" s="213">
        <v>0</v>
      </c>
      <c r="BC4404" s="210">
        <f>+BA4404+BB4404</f>
        <v>0</v>
      </c>
      <c r="BD4404" s="213">
        <v>0</v>
      </c>
      <c r="BE4404" s="213">
        <v>0</v>
      </c>
      <c r="BF4404" s="210">
        <f>+BD4404+BE4404</f>
        <v>0</v>
      </c>
      <c r="BG4404" s="210">
        <f>+BC4404+BF4404</f>
        <v>0</v>
      </c>
      <c r="BH4404" s="213">
        <v>0</v>
      </c>
      <c r="BI4404" s="213">
        <v>0</v>
      </c>
      <c r="BJ4404" s="210">
        <f>+BH4404+BI4404</f>
        <v>0</v>
      </c>
      <c r="BK4404" s="213">
        <v>0</v>
      </c>
      <c r="BL4404" s="213">
        <v>0</v>
      </c>
      <c r="BM4404" s="210">
        <f>+BK4404+BL4404</f>
        <v>0</v>
      </c>
      <c r="BN4404" s="210">
        <f>+BJ4404+BM4404</f>
        <v>0</v>
      </c>
      <c r="BO4404" s="209">
        <f>AF4404-AM4404-AT4404-BA4404-BH4404</f>
        <v>0</v>
      </c>
      <c r="BP4404" s="209">
        <f>AG4404-AN4404-AU4404-BB4404-BI4404</f>
        <v>0</v>
      </c>
      <c r="BQ4404" s="210">
        <f>+BO4404+BP4404</f>
        <v>0</v>
      </c>
      <c r="BR4404" s="209">
        <f>AI4404-AP4404-AW4404-BD4404-BK4404</f>
        <v>0</v>
      </c>
      <c r="BS4404" s="209">
        <f>AJ4404-AQ4404-AX4404-BE4404-BL4404</f>
        <v>0</v>
      </c>
      <c r="BT4404" s="210">
        <f>+BR4404+BS4404</f>
        <v>0</v>
      </c>
      <c r="BU4404" s="210">
        <f>+BQ4404+BT4404</f>
        <v>0</v>
      </c>
      <c r="BV4404" s="215">
        <f>R4404+X4404-AD4404</f>
        <v>0</v>
      </c>
      <c r="BW4404" s="215">
        <f>S4404+Y4404-AE4404</f>
        <v>0</v>
      </c>
      <c r="BX4404" s="216">
        <v>0</v>
      </c>
      <c r="BY4404" s="216">
        <v>0</v>
      </c>
      <c r="BZ4404" s="215">
        <f>BV4404-BX4404</f>
        <v>0</v>
      </c>
      <c r="CA4404" s="217">
        <f>BW4404-BY4404</f>
        <v>0</v>
      </c>
    </row>
    <row r="4405" spans="2:79" ht="36.75" hidden="1" customHeight="1">
      <c r="B4405" s="206">
        <v>2015</v>
      </c>
      <c r="C4405" s="207">
        <v>8320</v>
      </c>
      <c r="D4405" s="206">
        <v>17</v>
      </c>
      <c r="E4405" s="206">
        <v>5000</v>
      </c>
      <c r="F4405" s="206">
        <v>5300</v>
      </c>
      <c r="G4405" s="206">
        <v>531</v>
      </c>
      <c r="H4405" s="206">
        <v>69</v>
      </c>
      <c r="I4405" s="304" t="s">
        <v>113</v>
      </c>
      <c r="J4405" s="209">
        <v>0</v>
      </c>
      <c r="K4405" s="209">
        <v>0</v>
      </c>
      <c r="L4405" s="210">
        <f>+J4405+K4405</f>
        <v>0</v>
      </c>
      <c r="M4405" s="209">
        <v>0</v>
      </c>
      <c r="N4405" s="209">
        <v>0</v>
      </c>
      <c r="O4405" s="210">
        <f>+M4405+N4405</f>
        <v>0</v>
      </c>
      <c r="P4405" s="210">
        <f>+L4405+O4405</f>
        <v>0</v>
      </c>
      <c r="Q4405" s="221" t="s">
        <v>19</v>
      </c>
      <c r="R4405" s="310"/>
      <c r="S4405" s="310"/>
      <c r="T4405" s="213">
        <v>0</v>
      </c>
      <c r="U4405" s="213">
        <v>0</v>
      </c>
      <c r="V4405" s="213">
        <v>0</v>
      </c>
      <c r="W4405" s="213">
        <v>0</v>
      </c>
      <c r="X4405" s="213"/>
      <c r="Y4405" s="213"/>
      <c r="Z4405" s="213">
        <v>0</v>
      </c>
      <c r="AA4405" s="213">
        <v>0</v>
      </c>
      <c r="AB4405" s="213">
        <v>0</v>
      </c>
      <c r="AC4405" s="213">
        <v>0</v>
      </c>
      <c r="AD4405" s="214"/>
      <c r="AE4405" s="214"/>
      <c r="AF4405" s="209">
        <f>J4405+T4405-Z4405</f>
        <v>0</v>
      </c>
      <c r="AG4405" s="209">
        <f>K4405+U4405-AA4405</f>
        <v>0</v>
      </c>
      <c r="AH4405" s="210">
        <f>+AF4405+AG4405</f>
        <v>0</v>
      </c>
      <c r="AI4405" s="209">
        <f>M4405+V4405-AB4405</f>
        <v>0</v>
      </c>
      <c r="AJ4405" s="209">
        <f>N4405+W4405-AC4405</f>
        <v>0</v>
      </c>
      <c r="AK4405" s="210">
        <f>+AI4405+AJ4405</f>
        <v>0</v>
      </c>
      <c r="AL4405" s="210">
        <f>+AH4405+AK4405</f>
        <v>0</v>
      </c>
      <c r="AM4405" s="213">
        <v>0</v>
      </c>
      <c r="AN4405" s="213">
        <v>0</v>
      </c>
      <c r="AO4405" s="210">
        <f>+AM4405+AN4405</f>
        <v>0</v>
      </c>
      <c r="AP4405" s="213">
        <v>0</v>
      </c>
      <c r="AQ4405" s="213">
        <v>0</v>
      </c>
      <c r="AR4405" s="210">
        <f>+AP4405+AQ4405</f>
        <v>0</v>
      </c>
      <c r="AS4405" s="210">
        <f>+AO4405+AR4405</f>
        <v>0</v>
      </c>
      <c r="AT4405" s="213">
        <v>0</v>
      </c>
      <c r="AU4405" s="213">
        <v>0</v>
      </c>
      <c r="AV4405" s="210">
        <f>+AT4405+AU4405</f>
        <v>0</v>
      </c>
      <c r="AW4405" s="213">
        <v>0</v>
      </c>
      <c r="AX4405" s="213">
        <v>0</v>
      </c>
      <c r="AY4405" s="210">
        <f>+AW4405+AX4405</f>
        <v>0</v>
      </c>
      <c r="AZ4405" s="210">
        <f>+AV4405+AY4405</f>
        <v>0</v>
      </c>
      <c r="BA4405" s="213">
        <v>0</v>
      </c>
      <c r="BB4405" s="213">
        <v>0</v>
      </c>
      <c r="BC4405" s="210">
        <f>+BA4405+BB4405</f>
        <v>0</v>
      </c>
      <c r="BD4405" s="213">
        <v>0</v>
      </c>
      <c r="BE4405" s="213">
        <v>0</v>
      </c>
      <c r="BF4405" s="210">
        <f>+BD4405+BE4405</f>
        <v>0</v>
      </c>
      <c r="BG4405" s="210">
        <f>+BC4405+BF4405</f>
        <v>0</v>
      </c>
      <c r="BH4405" s="213">
        <v>0</v>
      </c>
      <c r="BI4405" s="213">
        <v>0</v>
      </c>
      <c r="BJ4405" s="210">
        <f>+BH4405+BI4405</f>
        <v>0</v>
      </c>
      <c r="BK4405" s="213">
        <v>0</v>
      </c>
      <c r="BL4405" s="213">
        <v>0</v>
      </c>
      <c r="BM4405" s="210">
        <f>+BK4405+BL4405</f>
        <v>0</v>
      </c>
      <c r="BN4405" s="210">
        <f>+BJ4405+BM4405</f>
        <v>0</v>
      </c>
      <c r="BO4405" s="209">
        <f>AF4405-AM4405-AT4405-BA4405-BH4405</f>
        <v>0</v>
      </c>
      <c r="BP4405" s="209">
        <f>AG4405-AN4405-AU4405-BB4405-BI4405</f>
        <v>0</v>
      </c>
      <c r="BQ4405" s="210">
        <f>+BO4405+BP4405</f>
        <v>0</v>
      </c>
      <c r="BR4405" s="209">
        <f>AI4405-AP4405-AW4405-BD4405-BK4405</f>
        <v>0</v>
      </c>
      <c r="BS4405" s="209">
        <f>AJ4405-AQ4405-AX4405-BE4405-BL4405</f>
        <v>0</v>
      </c>
      <c r="BT4405" s="210">
        <f>+BR4405+BS4405</f>
        <v>0</v>
      </c>
      <c r="BU4405" s="210">
        <f>+BQ4405+BT4405</f>
        <v>0</v>
      </c>
      <c r="BV4405" s="215">
        <f>R4405+X4405-AD4405</f>
        <v>0</v>
      </c>
      <c r="BW4405" s="215">
        <f>S4405+Y4405-AE4405</f>
        <v>0</v>
      </c>
      <c r="BX4405" s="216">
        <v>0</v>
      </c>
      <c r="BY4405" s="216">
        <v>0</v>
      </c>
      <c r="BZ4405" s="215">
        <f>BV4405-BX4405</f>
        <v>0</v>
      </c>
      <c r="CA4405" s="217">
        <f>BW4405-BY4405</f>
        <v>0</v>
      </c>
    </row>
    <row r="4406" spans="2:79" ht="36.75" hidden="1" customHeight="1">
      <c r="B4406" s="206">
        <v>2015</v>
      </c>
      <c r="C4406" s="207">
        <v>8320</v>
      </c>
      <c r="D4406" s="206">
        <v>17</v>
      </c>
      <c r="E4406" s="206">
        <v>5000</v>
      </c>
      <c r="F4406" s="206">
        <v>5300</v>
      </c>
      <c r="G4406" s="206">
        <v>531</v>
      </c>
      <c r="H4406" s="206">
        <v>70</v>
      </c>
      <c r="I4406" s="304" t="s">
        <v>112</v>
      </c>
      <c r="J4406" s="209">
        <v>0</v>
      </c>
      <c r="K4406" s="209">
        <v>0</v>
      </c>
      <c r="L4406" s="210">
        <f>+J4406+K4406</f>
        <v>0</v>
      </c>
      <c r="M4406" s="209">
        <v>0</v>
      </c>
      <c r="N4406" s="209">
        <v>0</v>
      </c>
      <c r="O4406" s="210">
        <f>+M4406+N4406</f>
        <v>0</v>
      </c>
      <c r="P4406" s="210">
        <f>+L4406+O4406</f>
        <v>0</v>
      </c>
      <c r="Q4406" s="221" t="s">
        <v>19</v>
      </c>
      <c r="R4406" s="310"/>
      <c r="S4406" s="310"/>
      <c r="T4406" s="213">
        <v>0</v>
      </c>
      <c r="U4406" s="213">
        <v>0</v>
      </c>
      <c r="V4406" s="213">
        <v>0</v>
      </c>
      <c r="W4406" s="213">
        <v>0</v>
      </c>
      <c r="X4406" s="213"/>
      <c r="Y4406" s="213"/>
      <c r="Z4406" s="213">
        <v>0</v>
      </c>
      <c r="AA4406" s="213">
        <v>0</v>
      </c>
      <c r="AB4406" s="213">
        <v>0</v>
      </c>
      <c r="AC4406" s="213">
        <v>0</v>
      </c>
      <c r="AD4406" s="214"/>
      <c r="AE4406" s="214"/>
      <c r="AF4406" s="209">
        <f>J4406+T4406-Z4406</f>
        <v>0</v>
      </c>
      <c r="AG4406" s="209">
        <f>K4406+U4406-AA4406</f>
        <v>0</v>
      </c>
      <c r="AH4406" s="210">
        <f>+AF4406+AG4406</f>
        <v>0</v>
      </c>
      <c r="AI4406" s="209">
        <f>M4406+V4406-AB4406</f>
        <v>0</v>
      </c>
      <c r="AJ4406" s="209">
        <f>N4406+W4406-AC4406</f>
        <v>0</v>
      </c>
      <c r="AK4406" s="210">
        <f>+AI4406+AJ4406</f>
        <v>0</v>
      </c>
      <c r="AL4406" s="210">
        <f>+AH4406+AK4406</f>
        <v>0</v>
      </c>
      <c r="AM4406" s="213">
        <v>0</v>
      </c>
      <c r="AN4406" s="213">
        <v>0</v>
      </c>
      <c r="AO4406" s="210">
        <f>+AM4406+AN4406</f>
        <v>0</v>
      </c>
      <c r="AP4406" s="213">
        <v>0</v>
      </c>
      <c r="AQ4406" s="213">
        <v>0</v>
      </c>
      <c r="AR4406" s="210">
        <f>+AP4406+AQ4406</f>
        <v>0</v>
      </c>
      <c r="AS4406" s="210">
        <f>+AO4406+AR4406</f>
        <v>0</v>
      </c>
      <c r="AT4406" s="213">
        <v>0</v>
      </c>
      <c r="AU4406" s="213">
        <v>0</v>
      </c>
      <c r="AV4406" s="210">
        <f>+AT4406+AU4406</f>
        <v>0</v>
      </c>
      <c r="AW4406" s="213">
        <v>0</v>
      </c>
      <c r="AX4406" s="213">
        <v>0</v>
      </c>
      <c r="AY4406" s="210">
        <f>+AW4406+AX4406</f>
        <v>0</v>
      </c>
      <c r="AZ4406" s="210">
        <f>+AV4406+AY4406</f>
        <v>0</v>
      </c>
      <c r="BA4406" s="213">
        <v>0</v>
      </c>
      <c r="BB4406" s="213">
        <v>0</v>
      </c>
      <c r="BC4406" s="210">
        <f>+BA4406+BB4406</f>
        <v>0</v>
      </c>
      <c r="BD4406" s="213">
        <v>0</v>
      </c>
      <c r="BE4406" s="213">
        <v>0</v>
      </c>
      <c r="BF4406" s="210">
        <f>+BD4406+BE4406</f>
        <v>0</v>
      </c>
      <c r="BG4406" s="210">
        <f>+BC4406+BF4406</f>
        <v>0</v>
      </c>
      <c r="BH4406" s="213">
        <v>0</v>
      </c>
      <c r="BI4406" s="213">
        <v>0</v>
      </c>
      <c r="BJ4406" s="210">
        <f>+BH4406+BI4406</f>
        <v>0</v>
      </c>
      <c r="BK4406" s="213">
        <v>0</v>
      </c>
      <c r="BL4406" s="213">
        <v>0</v>
      </c>
      <c r="BM4406" s="210">
        <f>+BK4406+BL4406</f>
        <v>0</v>
      </c>
      <c r="BN4406" s="210">
        <f>+BJ4406+BM4406</f>
        <v>0</v>
      </c>
      <c r="BO4406" s="209">
        <f>AF4406-AM4406-AT4406-BA4406-BH4406</f>
        <v>0</v>
      </c>
      <c r="BP4406" s="209">
        <f>AG4406-AN4406-AU4406-BB4406-BI4406</f>
        <v>0</v>
      </c>
      <c r="BQ4406" s="210">
        <f>+BO4406+BP4406</f>
        <v>0</v>
      </c>
      <c r="BR4406" s="209">
        <f>AI4406-AP4406-AW4406-BD4406-BK4406</f>
        <v>0</v>
      </c>
      <c r="BS4406" s="209">
        <f>AJ4406-AQ4406-AX4406-BE4406-BL4406</f>
        <v>0</v>
      </c>
      <c r="BT4406" s="210">
        <f>+BR4406+BS4406</f>
        <v>0</v>
      </c>
      <c r="BU4406" s="210">
        <f>+BQ4406+BT4406</f>
        <v>0</v>
      </c>
      <c r="BV4406" s="215">
        <f>R4406+X4406-AD4406</f>
        <v>0</v>
      </c>
      <c r="BW4406" s="215">
        <f>S4406+Y4406-AE4406</f>
        <v>0</v>
      </c>
      <c r="BX4406" s="216">
        <v>0</v>
      </c>
      <c r="BY4406" s="216">
        <v>0</v>
      </c>
      <c r="BZ4406" s="215">
        <f>BV4406-BX4406</f>
        <v>0</v>
      </c>
      <c r="CA4406" s="217">
        <f>BW4406-BY4406</f>
        <v>0</v>
      </c>
    </row>
    <row r="4407" spans="2:79" ht="36.75" hidden="1" customHeight="1">
      <c r="B4407" s="206">
        <v>2015</v>
      </c>
      <c r="C4407" s="207">
        <v>8320</v>
      </c>
      <c r="D4407" s="206">
        <v>17</v>
      </c>
      <c r="E4407" s="206">
        <v>5000</v>
      </c>
      <c r="F4407" s="206">
        <v>5300</v>
      </c>
      <c r="G4407" s="206">
        <v>531</v>
      </c>
      <c r="H4407" s="206">
        <v>71</v>
      </c>
      <c r="I4407" s="304" t="s">
        <v>111</v>
      </c>
      <c r="J4407" s="209">
        <v>0</v>
      </c>
      <c r="K4407" s="209">
        <v>0</v>
      </c>
      <c r="L4407" s="210">
        <f>+J4407+K4407</f>
        <v>0</v>
      </c>
      <c r="M4407" s="209">
        <v>0</v>
      </c>
      <c r="N4407" s="209">
        <v>0</v>
      </c>
      <c r="O4407" s="210">
        <f>+M4407+N4407</f>
        <v>0</v>
      </c>
      <c r="P4407" s="210">
        <f>+L4407+O4407</f>
        <v>0</v>
      </c>
      <c r="Q4407" s="221" t="s">
        <v>19</v>
      </c>
      <c r="R4407" s="310"/>
      <c r="S4407" s="310"/>
      <c r="T4407" s="213">
        <v>0</v>
      </c>
      <c r="U4407" s="213">
        <v>0</v>
      </c>
      <c r="V4407" s="213">
        <v>0</v>
      </c>
      <c r="W4407" s="213">
        <v>0</v>
      </c>
      <c r="X4407" s="213"/>
      <c r="Y4407" s="213"/>
      <c r="Z4407" s="213">
        <v>0</v>
      </c>
      <c r="AA4407" s="213">
        <v>0</v>
      </c>
      <c r="AB4407" s="213">
        <v>0</v>
      </c>
      <c r="AC4407" s="213">
        <v>0</v>
      </c>
      <c r="AD4407" s="214"/>
      <c r="AE4407" s="214"/>
      <c r="AF4407" s="209">
        <f>J4407+T4407-Z4407</f>
        <v>0</v>
      </c>
      <c r="AG4407" s="209">
        <f>K4407+U4407-AA4407</f>
        <v>0</v>
      </c>
      <c r="AH4407" s="210">
        <f>+AF4407+AG4407</f>
        <v>0</v>
      </c>
      <c r="AI4407" s="209">
        <f>M4407+V4407-AB4407</f>
        <v>0</v>
      </c>
      <c r="AJ4407" s="209">
        <f>N4407+W4407-AC4407</f>
        <v>0</v>
      </c>
      <c r="AK4407" s="210">
        <f>+AI4407+AJ4407</f>
        <v>0</v>
      </c>
      <c r="AL4407" s="210">
        <f>+AH4407+AK4407</f>
        <v>0</v>
      </c>
      <c r="AM4407" s="213">
        <v>0</v>
      </c>
      <c r="AN4407" s="213">
        <v>0</v>
      </c>
      <c r="AO4407" s="210">
        <f>+AM4407+AN4407</f>
        <v>0</v>
      </c>
      <c r="AP4407" s="213">
        <v>0</v>
      </c>
      <c r="AQ4407" s="213">
        <v>0</v>
      </c>
      <c r="AR4407" s="210">
        <f>+AP4407+AQ4407</f>
        <v>0</v>
      </c>
      <c r="AS4407" s="210">
        <f>+AO4407+AR4407</f>
        <v>0</v>
      </c>
      <c r="AT4407" s="213">
        <v>0</v>
      </c>
      <c r="AU4407" s="213">
        <v>0</v>
      </c>
      <c r="AV4407" s="210">
        <f>+AT4407+AU4407</f>
        <v>0</v>
      </c>
      <c r="AW4407" s="213">
        <v>0</v>
      </c>
      <c r="AX4407" s="213">
        <v>0</v>
      </c>
      <c r="AY4407" s="210">
        <f>+AW4407+AX4407</f>
        <v>0</v>
      </c>
      <c r="AZ4407" s="210">
        <f>+AV4407+AY4407</f>
        <v>0</v>
      </c>
      <c r="BA4407" s="213">
        <v>0</v>
      </c>
      <c r="BB4407" s="213">
        <v>0</v>
      </c>
      <c r="BC4407" s="210">
        <f>+BA4407+BB4407</f>
        <v>0</v>
      </c>
      <c r="BD4407" s="213">
        <v>0</v>
      </c>
      <c r="BE4407" s="213">
        <v>0</v>
      </c>
      <c r="BF4407" s="210">
        <f>+BD4407+BE4407</f>
        <v>0</v>
      </c>
      <c r="BG4407" s="210">
        <f>+BC4407+BF4407</f>
        <v>0</v>
      </c>
      <c r="BH4407" s="213">
        <v>0</v>
      </c>
      <c r="BI4407" s="213">
        <v>0</v>
      </c>
      <c r="BJ4407" s="210">
        <f>+BH4407+BI4407</f>
        <v>0</v>
      </c>
      <c r="BK4407" s="213">
        <v>0</v>
      </c>
      <c r="BL4407" s="213">
        <v>0</v>
      </c>
      <c r="BM4407" s="210">
        <f>+BK4407+BL4407</f>
        <v>0</v>
      </c>
      <c r="BN4407" s="210">
        <f>+BJ4407+BM4407</f>
        <v>0</v>
      </c>
      <c r="BO4407" s="209">
        <f>AF4407-AM4407-AT4407-BA4407-BH4407</f>
        <v>0</v>
      </c>
      <c r="BP4407" s="209">
        <f>AG4407-AN4407-AU4407-BB4407-BI4407</f>
        <v>0</v>
      </c>
      <c r="BQ4407" s="210">
        <f>+BO4407+BP4407</f>
        <v>0</v>
      </c>
      <c r="BR4407" s="209">
        <f>AI4407-AP4407-AW4407-BD4407-BK4407</f>
        <v>0</v>
      </c>
      <c r="BS4407" s="209">
        <f>AJ4407-AQ4407-AX4407-BE4407-BL4407</f>
        <v>0</v>
      </c>
      <c r="BT4407" s="210">
        <f>+BR4407+BS4407</f>
        <v>0</v>
      </c>
      <c r="BU4407" s="210">
        <f>+BQ4407+BT4407</f>
        <v>0</v>
      </c>
      <c r="BV4407" s="215">
        <f>R4407+X4407-AD4407</f>
        <v>0</v>
      </c>
      <c r="BW4407" s="215">
        <f>S4407+Y4407-AE4407</f>
        <v>0</v>
      </c>
      <c r="BX4407" s="216">
        <v>0</v>
      </c>
      <c r="BY4407" s="216">
        <v>0</v>
      </c>
      <c r="BZ4407" s="215">
        <f>BV4407-BX4407</f>
        <v>0</v>
      </c>
      <c r="CA4407" s="217">
        <f>BW4407-BY4407</f>
        <v>0</v>
      </c>
    </row>
    <row r="4408" spans="2:79" ht="36.75" hidden="1" customHeight="1">
      <c r="B4408" s="206">
        <v>2015</v>
      </c>
      <c r="C4408" s="207">
        <v>8320</v>
      </c>
      <c r="D4408" s="206">
        <v>17</v>
      </c>
      <c r="E4408" s="206">
        <v>5000</v>
      </c>
      <c r="F4408" s="206">
        <v>5300</v>
      </c>
      <c r="G4408" s="206">
        <v>531</v>
      </c>
      <c r="H4408" s="206">
        <v>72</v>
      </c>
      <c r="I4408" s="304" t="s">
        <v>110</v>
      </c>
      <c r="J4408" s="209">
        <v>0</v>
      </c>
      <c r="K4408" s="209">
        <v>0</v>
      </c>
      <c r="L4408" s="210">
        <f>+J4408+K4408</f>
        <v>0</v>
      </c>
      <c r="M4408" s="209">
        <v>0</v>
      </c>
      <c r="N4408" s="209">
        <v>0</v>
      </c>
      <c r="O4408" s="210">
        <f>+M4408+N4408</f>
        <v>0</v>
      </c>
      <c r="P4408" s="210">
        <f>+L4408+O4408</f>
        <v>0</v>
      </c>
      <c r="Q4408" s="221" t="s">
        <v>19</v>
      </c>
      <c r="R4408" s="310"/>
      <c r="S4408" s="310"/>
      <c r="T4408" s="213">
        <v>0</v>
      </c>
      <c r="U4408" s="213">
        <v>0</v>
      </c>
      <c r="V4408" s="213">
        <v>0</v>
      </c>
      <c r="W4408" s="213">
        <v>0</v>
      </c>
      <c r="X4408" s="213"/>
      <c r="Y4408" s="213"/>
      <c r="Z4408" s="213">
        <v>0</v>
      </c>
      <c r="AA4408" s="213">
        <v>0</v>
      </c>
      <c r="AB4408" s="213">
        <v>0</v>
      </c>
      <c r="AC4408" s="213">
        <v>0</v>
      </c>
      <c r="AD4408" s="214"/>
      <c r="AE4408" s="214"/>
      <c r="AF4408" s="209">
        <f>J4408+T4408-Z4408</f>
        <v>0</v>
      </c>
      <c r="AG4408" s="209">
        <f>K4408+U4408-AA4408</f>
        <v>0</v>
      </c>
      <c r="AH4408" s="210">
        <f>+AF4408+AG4408</f>
        <v>0</v>
      </c>
      <c r="AI4408" s="209">
        <f>M4408+V4408-AB4408</f>
        <v>0</v>
      </c>
      <c r="AJ4408" s="209">
        <f>N4408+W4408-AC4408</f>
        <v>0</v>
      </c>
      <c r="AK4408" s="210">
        <f>+AI4408+AJ4408</f>
        <v>0</v>
      </c>
      <c r="AL4408" s="210">
        <f>+AH4408+AK4408</f>
        <v>0</v>
      </c>
      <c r="AM4408" s="213">
        <v>0</v>
      </c>
      <c r="AN4408" s="213">
        <v>0</v>
      </c>
      <c r="AO4408" s="210">
        <f>+AM4408+AN4408</f>
        <v>0</v>
      </c>
      <c r="AP4408" s="213">
        <v>0</v>
      </c>
      <c r="AQ4408" s="213">
        <v>0</v>
      </c>
      <c r="AR4408" s="210">
        <f>+AP4408+AQ4408</f>
        <v>0</v>
      </c>
      <c r="AS4408" s="210">
        <f>+AO4408+AR4408</f>
        <v>0</v>
      </c>
      <c r="AT4408" s="213">
        <v>0</v>
      </c>
      <c r="AU4408" s="213">
        <v>0</v>
      </c>
      <c r="AV4408" s="210">
        <f>+AT4408+AU4408</f>
        <v>0</v>
      </c>
      <c r="AW4408" s="213">
        <v>0</v>
      </c>
      <c r="AX4408" s="213">
        <v>0</v>
      </c>
      <c r="AY4408" s="210">
        <f>+AW4408+AX4408</f>
        <v>0</v>
      </c>
      <c r="AZ4408" s="210">
        <f>+AV4408+AY4408</f>
        <v>0</v>
      </c>
      <c r="BA4408" s="213">
        <v>0</v>
      </c>
      <c r="BB4408" s="213">
        <v>0</v>
      </c>
      <c r="BC4408" s="210">
        <f>+BA4408+BB4408</f>
        <v>0</v>
      </c>
      <c r="BD4408" s="213">
        <v>0</v>
      </c>
      <c r="BE4408" s="213">
        <v>0</v>
      </c>
      <c r="BF4408" s="210">
        <f>+BD4408+BE4408</f>
        <v>0</v>
      </c>
      <c r="BG4408" s="210">
        <f>+BC4408+BF4408</f>
        <v>0</v>
      </c>
      <c r="BH4408" s="213">
        <v>0</v>
      </c>
      <c r="BI4408" s="213">
        <v>0</v>
      </c>
      <c r="BJ4408" s="210">
        <f>+BH4408+BI4408</f>
        <v>0</v>
      </c>
      <c r="BK4408" s="213">
        <v>0</v>
      </c>
      <c r="BL4408" s="213">
        <v>0</v>
      </c>
      <c r="BM4408" s="210">
        <f>+BK4408+BL4408</f>
        <v>0</v>
      </c>
      <c r="BN4408" s="210">
        <f>+BJ4408+BM4408</f>
        <v>0</v>
      </c>
      <c r="BO4408" s="209">
        <f>AF4408-AM4408-AT4408-BA4408-BH4408</f>
        <v>0</v>
      </c>
      <c r="BP4408" s="209">
        <f>AG4408-AN4408-AU4408-BB4408-BI4408</f>
        <v>0</v>
      </c>
      <c r="BQ4408" s="210">
        <f>+BO4408+BP4408</f>
        <v>0</v>
      </c>
      <c r="BR4408" s="209">
        <f>AI4408-AP4408-AW4408-BD4408-BK4408</f>
        <v>0</v>
      </c>
      <c r="BS4408" s="209">
        <f>AJ4408-AQ4408-AX4408-BE4408-BL4408</f>
        <v>0</v>
      </c>
      <c r="BT4408" s="210">
        <f>+BR4408+BS4408</f>
        <v>0</v>
      </c>
      <c r="BU4408" s="210">
        <f>+BQ4408+BT4408</f>
        <v>0</v>
      </c>
      <c r="BV4408" s="215">
        <f>R4408+X4408-AD4408</f>
        <v>0</v>
      </c>
      <c r="BW4408" s="215">
        <f>S4408+Y4408-AE4408</f>
        <v>0</v>
      </c>
      <c r="BX4408" s="216">
        <v>0</v>
      </c>
      <c r="BY4408" s="216">
        <v>0</v>
      </c>
      <c r="BZ4408" s="215">
        <f>BV4408-BX4408</f>
        <v>0</v>
      </c>
      <c r="CA4408" s="217">
        <f>BW4408-BY4408</f>
        <v>0</v>
      </c>
    </row>
    <row r="4409" spans="2:79" ht="36.75" hidden="1" customHeight="1">
      <c r="B4409" s="206">
        <v>2015</v>
      </c>
      <c r="C4409" s="207">
        <v>8320</v>
      </c>
      <c r="D4409" s="206">
        <v>17</v>
      </c>
      <c r="E4409" s="206">
        <v>5000</v>
      </c>
      <c r="F4409" s="206">
        <v>5300</v>
      </c>
      <c r="G4409" s="206">
        <v>531</v>
      </c>
      <c r="H4409" s="206">
        <v>73</v>
      </c>
      <c r="I4409" s="304" t="s">
        <v>109</v>
      </c>
      <c r="J4409" s="209">
        <v>0</v>
      </c>
      <c r="K4409" s="209">
        <v>0</v>
      </c>
      <c r="L4409" s="210">
        <f>+J4409+K4409</f>
        <v>0</v>
      </c>
      <c r="M4409" s="209">
        <v>0</v>
      </c>
      <c r="N4409" s="209">
        <v>0</v>
      </c>
      <c r="O4409" s="210">
        <f>+M4409+N4409</f>
        <v>0</v>
      </c>
      <c r="P4409" s="210">
        <f>+L4409+O4409</f>
        <v>0</v>
      </c>
      <c r="Q4409" s="221" t="s">
        <v>19</v>
      </c>
      <c r="R4409" s="310"/>
      <c r="S4409" s="310"/>
      <c r="T4409" s="213">
        <v>0</v>
      </c>
      <c r="U4409" s="213">
        <v>0</v>
      </c>
      <c r="V4409" s="213">
        <v>0</v>
      </c>
      <c r="W4409" s="213">
        <v>0</v>
      </c>
      <c r="X4409" s="213"/>
      <c r="Y4409" s="213"/>
      <c r="Z4409" s="213">
        <v>0</v>
      </c>
      <c r="AA4409" s="213">
        <v>0</v>
      </c>
      <c r="AB4409" s="213">
        <v>0</v>
      </c>
      <c r="AC4409" s="213">
        <v>0</v>
      </c>
      <c r="AD4409" s="214"/>
      <c r="AE4409" s="214"/>
      <c r="AF4409" s="209">
        <f>J4409+T4409-Z4409</f>
        <v>0</v>
      </c>
      <c r="AG4409" s="209">
        <f>K4409+U4409-AA4409</f>
        <v>0</v>
      </c>
      <c r="AH4409" s="210">
        <f>+AF4409+AG4409</f>
        <v>0</v>
      </c>
      <c r="AI4409" s="209">
        <f>M4409+V4409-AB4409</f>
        <v>0</v>
      </c>
      <c r="AJ4409" s="209">
        <f>N4409+W4409-AC4409</f>
        <v>0</v>
      </c>
      <c r="AK4409" s="210">
        <f>+AI4409+AJ4409</f>
        <v>0</v>
      </c>
      <c r="AL4409" s="210">
        <f>+AH4409+AK4409</f>
        <v>0</v>
      </c>
      <c r="AM4409" s="213">
        <v>0</v>
      </c>
      <c r="AN4409" s="213">
        <v>0</v>
      </c>
      <c r="AO4409" s="210">
        <f>+AM4409+AN4409</f>
        <v>0</v>
      </c>
      <c r="AP4409" s="213">
        <v>0</v>
      </c>
      <c r="AQ4409" s="213">
        <v>0</v>
      </c>
      <c r="AR4409" s="210">
        <f>+AP4409+AQ4409</f>
        <v>0</v>
      </c>
      <c r="AS4409" s="210">
        <f>+AO4409+AR4409</f>
        <v>0</v>
      </c>
      <c r="AT4409" s="213">
        <v>0</v>
      </c>
      <c r="AU4409" s="213">
        <v>0</v>
      </c>
      <c r="AV4409" s="210">
        <f>+AT4409+AU4409</f>
        <v>0</v>
      </c>
      <c r="AW4409" s="213">
        <v>0</v>
      </c>
      <c r="AX4409" s="213">
        <v>0</v>
      </c>
      <c r="AY4409" s="210">
        <f>+AW4409+AX4409</f>
        <v>0</v>
      </c>
      <c r="AZ4409" s="210">
        <f>+AV4409+AY4409</f>
        <v>0</v>
      </c>
      <c r="BA4409" s="213">
        <v>0</v>
      </c>
      <c r="BB4409" s="213">
        <v>0</v>
      </c>
      <c r="BC4409" s="210">
        <f>+BA4409+BB4409</f>
        <v>0</v>
      </c>
      <c r="BD4409" s="213">
        <v>0</v>
      </c>
      <c r="BE4409" s="213">
        <v>0</v>
      </c>
      <c r="BF4409" s="210">
        <f>+BD4409+BE4409</f>
        <v>0</v>
      </c>
      <c r="BG4409" s="210">
        <f>+BC4409+BF4409</f>
        <v>0</v>
      </c>
      <c r="BH4409" s="213">
        <v>0</v>
      </c>
      <c r="BI4409" s="213">
        <v>0</v>
      </c>
      <c r="BJ4409" s="210">
        <f>+BH4409+BI4409</f>
        <v>0</v>
      </c>
      <c r="BK4409" s="213">
        <v>0</v>
      </c>
      <c r="BL4409" s="213">
        <v>0</v>
      </c>
      <c r="BM4409" s="210">
        <f>+BK4409+BL4409</f>
        <v>0</v>
      </c>
      <c r="BN4409" s="210">
        <f>+BJ4409+BM4409</f>
        <v>0</v>
      </c>
      <c r="BO4409" s="209">
        <f>AF4409-AM4409-AT4409-BA4409-BH4409</f>
        <v>0</v>
      </c>
      <c r="BP4409" s="209">
        <f>AG4409-AN4409-AU4409-BB4409-BI4409</f>
        <v>0</v>
      </c>
      <c r="BQ4409" s="210">
        <f>+BO4409+BP4409</f>
        <v>0</v>
      </c>
      <c r="BR4409" s="209">
        <f>AI4409-AP4409-AW4409-BD4409-BK4409</f>
        <v>0</v>
      </c>
      <c r="BS4409" s="209">
        <f>AJ4409-AQ4409-AX4409-BE4409-BL4409</f>
        <v>0</v>
      </c>
      <c r="BT4409" s="210">
        <f>+BR4409+BS4409</f>
        <v>0</v>
      </c>
      <c r="BU4409" s="210">
        <f>+BQ4409+BT4409</f>
        <v>0</v>
      </c>
      <c r="BV4409" s="215">
        <f>R4409+X4409-AD4409</f>
        <v>0</v>
      </c>
      <c r="BW4409" s="215">
        <f>S4409+Y4409-AE4409</f>
        <v>0</v>
      </c>
      <c r="BX4409" s="216">
        <v>0</v>
      </c>
      <c r="BY4409" s="216">
        <v>0</v>
      </c>
      <c r="BZ4409" s="215">
        <f>BV4409-BX4409</f>
        <v>0</v>
      </c>
      <c r="CA4409" s="217">
        <f>BW4409-BY4409</f>
        <v>0</v>
      </c>
    </row>
    <row r="4410" spans="2:79" ht="36.75" hidden="1" customHeight="1">
      <c r="B4410" s="206">
        <v>2015</v>
      </c>
      <c r="C4410" s="207">
        <v>8320</v>
      </c>
      <c r="D4410" s="206">
        <v>17</v>
      </c>
      <c r="E4410" s="206">
        <v>5000</v>
      </c>
      <c r="F4410" s="206">
        <v>5300</v>
      </c>
      <c r="G4410" s="206">
        <v>531</v>
      </c>
      <c r="H4410" s="206">
        <v>74</v>
      </c>
      <c r="I4410" s="304" t="s">
        <v>108</v>
      </c>
      <c r="J4410" s="209">
        <v>0</v>
      </c>
      <c r="K4410" s="209">
        <v>0</v>
      </c>
      <c r="L4410" s="210">
        <f>+J4410+K4410</f>
        <v>0</v>
      </c>
      <c r="M4410" s="209">
        <v>0</v>
      </c>
      <c r="N4410" s="209">
        <v>0</v>
      </c>
      <c r="O4410" s="210">
        <f>+M4410+N4410</f>
        <v>0</v>
      </c>
      <c r="P4410" s="210">
        <f>+L4410+O4410</f>
        <v>0</v>
      </c>
      <c r="Q4410" s="221" t="s">
        <v>19</v>
      </c>
      <c r="R4410" s="310"/>
      <c r="S4410" s="310"/>
      <c r="T4410" s="213">
        <v>0</v>
      </c>
      <c r="U4410" s="213">
        <v>0</v>
      </c>
      <c r="V4410" s="213">
        <v>0</v>
      </c>
      <c r="W4410" s="213">
        <v>0</v>
      </c>
      <c r="X4410" s="213"/>
      <c r="Y4410" s="213"/>
      <c r="Z4410" s="213">
        <v>0</v>
      </c>
      <c r="AA4410" s="213">
        <v>0</v>
      </c>
      <c r="AB4410" s="213">
        <v>0</v>
      </c>
      <c r="AC4410" s="213">
        <v>0</v>
      </c>
      <c r="AD4410" s="214"/>
      <c r="AE4410" s="214"/>
      <c r="AF4410" s="209">
        <f>J4410+T4410-Z4410</f>
        <v>0</v>
      </c>
      <c r="AG4410" s="209">
        <f>K4410+U4410-AA4410</f>
        <v>0</v>
      </c>
      <c r="AH4410" s="210">
        <f>+AF4410+AG4410</f>
        <v>0</v>
      </c>
      <c r="AI4410" s="209">
        <f>M4410+V4410-AB4410</f>
        <v>0</v>
      </c>
      <c r="AJ4410" s="209">
        <f>N4410+W4410-AC4410</f>
        <v>0</v>
      </c>
      <c r="AK4410" s="210">
        <f>+AI4410+AJ4410</f>
        <v>0</v>
      </c>
      <c r="AL4410" s="210">
        <f>+AH4410+AK4410</f>
        <v>0</v>
      </c>
      <c r="AM4410" s="213">
        <v>0</v>
      </c>
      <c r="AN4410" s="213">
        <v>0</v>
      </c>
      <c r="AO4410" s="210">
        <f>+AM4410+AN4410</f>
        <v>0</v>
      </c>
      <c r="AP4410" s="213">
        <v>0</v>
      </c>
      <c r="AQ4410" s="213">
        <v>0</v>
      </c>
      <c r="AR4410" s="210">
        <f>+AP4410+AQ4410</f>
        <v>0</v>
      </c>
      <c r="AS4410" s="210">
        <f>+AO4410+AR4410</f>
        <v>0</v>
      </c>
      <c r="AT4410" s="213">
        <v>0</v>
      </c>
      <c r="AU4410" s="213">
        <v>0</v>
      </c>
      <c r="AV4410" s="210">
        <f>+AT4410+AU4410</f>
        <v>0</v>
      </c>
      <c r="AW4410" s="213">
        <v>0</v>
      </c>
      <c r="AX4410" s="213">
        <v>0</v>
      </c>
      <c r="AY4410" s="210">
        <f>+AW4410+AX4410</f>
        <v>0</v>
      </c>
      <c r="AZ4410" s="210">
        <f>+AV4410+AY4410</f>
        <v>0</v>
      </c>
      <c r="BA4410" s="213">
        <v>0</v>
      </c>
      <c r="BB4410" s="213">
        <v>0</v>
      </c>
      <c r="BC4410" s="210">
        <f>+BA4410+BB4410</f>
        <v>0</v>
      </c>
      <c r="BD4410" s="213">
        <v>0</v>
      </c>
      <c r="BE4410" s="213">
        <v>0</v>
      </c>
      <c r="BF4410" s="210">
        <f>+BD4410+BE4410</f>
        <v>0</v>
      </c>
      <c r="BG4410" s="210">
        <f>+BC4410+BF4410</f>
        <v>0</v>
      </c>
      <c r="BH4410" s="213">
        <v>0</v>
      </c>
      <c r="BI4410" s="213">
        <v>0</v>
      </c>
      <c r="BJ4410" s="210">
        <f>+BH4410+BI4410</f>
        <v>0</v>
      </c>
      <c r="BK4410" s="213">
        <v>0</v>
      </c>
      <c r="BL4410" s="213">
        <v>0</v>
      </c>
      <c r="BM4410" s="210">
        <f>+BK4410+BL4410</f>
        <v>0</v>
      </c>
      <c r="BN4410" s="210">
        <f>+BJ4410+BM4410</f>
        <v>0</v>
      </c>
      <c r="BO4410" s="209">
        <f>AF4410-AM4410-AT4410-BA4410-BH4410</f>
        <v>0</v>
      </c>
      <c r="BP4410" s="209">
        <f>AG4410-AN4410-AU4410-BB4410-BI4410</f>
        <v>0</v>
      </c>
      <c r="BQ4410" s="210">
        <f>+BO4410+BP4410</f>
        <v>0</v>
      </c>
      <c r="BR4410" s="209">
        <f>AI4410-AP4410-AW4410-BD4410-BK4410</f>
        <v>0</v>
      </c>
      <c r="BS4410" s="209">
        <f>AJ4410-AQ4410-AX4410-BE4410-BL4410</f>
        <v>0</v>
      </c>
      <c r="BT4410" s="210">
        <f>+BR4410+BS4410</f>
        <v>0</v>
      </c>
      <c r="BU4410" s="210">
        <f>+BQ4410+BT4410</f>
        <v>0</v>
      </c>
      <c r="BV4410" s="215">
        <f>R4410+X4410-AD4410</f>
        <v>0</v>
      </c>
      <c r="BW4410" s="215">
        <f>S4410+Y4410-AE4410</f>
        <v>0</v>
      </c>
      <c r="BX4410" s="216">
        <v>0</v>
      </c>
      <c r="BY4410" s="216">
        <v>0</v>
      </c>
      <c r="BZ4410" s="215">
        <f>BV4410-BX4410</f>
        <v>0</v>
      </c>
      <c r="CA4410" s="217">
        <f>BW4410-BY4410</f>
        <v>0</v>
      </c>
    </row>
    <row r="4411" spans="2:79" ht="36.75" hidden="1" customHeight="1">
      <c r="B4411" s="206">
        <v>2015</v>
      </c>
      <c r="C4411" s="207">
        <v>8320</v>
      </c>
      <c r="D4411" s="206">
        <v>17</v>
      </c>
      <c r="E4411" s="206">
        <v>5000</v>
      </c>
      <c r="F4411" s="206">
        <v>5300</v>
      </c>
      <c r="G4411" s="206">
        <v>531</v>
      </c>
      <c r="H4411" s="206">
        <v>75</v>
      </c>
      <c r="I4411" s="304" t="s">
        <v>107</v>
      </c>
      <c r="J4411" s="209">
        <v>0</v>
      </c>
      <c r="K4411" s="209">
        <v>0</v>
      </c>
      <c r="L4411" s="210">
        <f>+J4411+K4411</f>
        <v>0</v>
      </c>
      <c r="M4411" s="209">
        <v>0</v>
      </c>
      <c r="N4411" s="209">
        <v>0</v>
      </c>
      <c r="O4411" s="210">
        <f>+M4411+N4411</f>
        <v>0</v>
      </c>
      <c r="P4411" s="210">
        <f>+L4411+O4411</f>
        <v>0</v>
      </c>
      <c r="Q4411" s="221" t="s">
        <v>19</v>
      </c>
      <c r="R4411" s="310"/>
      <c r="S4411" s="310"/>
      <c r="T4411" s="213">
        <v>0</v>
      </c>
      <c r="U4411" s="213">
        <v>0</v>
      </c>
      <c r="V4411" s="213">
        <v>0</v>
      </c>
      <c r="W4411" s="213">
        <v>0</v>
      </c>
      <c r="X4411" s="213"/>
      <c r="Y4411" s="213"/>
      <c r="Z4411" s="213">
        <v>0</v>
      </c>
      <c r="AA4411" s="213">
        <v>0</v>
      </c>
      <c r="AB4411" s="213">
        <v>0</v>
      </c>
      <c r="AC4411" s="213">
        <v>0</v>
      </c>
      <c r="AD4411" s="214"/>
      <c r="AE4411" s="214"/>
      <c r="AF4411" s="209">
        <f>J4411+T4411-Z4411</f>
        <v>0</v>
      </c>
      <c r="AG4411" s="209">
        <f>K4411+U4411-AA4411</f>
        <v>0</v>
      </c>
      <c r="AH4411" s="210">
        <f>+AF4411+AG4411</f>
        <v>0</v>
      </c>
      <c r="AI4411" s="209">
        <f>M4411+V4411-AB4411</f>
        <v>0</v>
      </c>
      <c r="AJ4411" s="209">
        <f>N4411+W4411-AC4411</f>
        <v>0</v>
      </c>
      <c r="AK4411" s="210">
        <f>+AI4411+AJ4411</f>
        <v>0</v>
      </c>
      <c r="AL4411" s="210">
        <f>+AH4411+AK4411</f>
        <v>0</v>
      </c>
      <c r="AM4411" s="213">
        <v>0</v>
      </c>
      <c r="AN4411" s="213">
        <v>0</v>
      </c>
      <c r="AO4411" s="210">
        <f>+AM4411+AN4411</f>
        <v>0</v>
      </c>
      <c r="AP4411" s="213">
        <v>0</v>
      </c>
      <c r="AQ4411" s="213">
        <v>0</v>
      </c>
      <c r="AR4411" s="210">
        <f>+AP4411+AQ4411</f>
        <v>0</v>
      </c>
      <c r="AS4411" s="210">
        <f>+AO4411+AR4411</f>
        <v>0</v>
      </c>
      <c r="AT4411" s="213">
        <v>0</v>
      </c>
      <c r="AU4411" s="213">
        <v>0</v>
      </c>
      <c r="AV4411" s="210">
        <f>+AT4411+AU4411</f>
        <v>0</v>
      </c>
      <c r="AW4411" s="213">
        <v>0</v>
      </c>
      <c r="AX4411" s="213">
        <v>0</v>
      </c>
      <c r="AY4411" s="210">
        <f>+AW4411+AX4411</f>
        <v>0</v>
      </c>
      <c r="AZ4411" s="210">
        <f>+AV4411+AY4411</f>
        <v>0</v>
      </c>
      <c r="BA4411" s="213">
        <v>0</v>
      </c>
      <c r="BB4411" s="213">
        <v>0</v>
      </c>
      <c r="BC4411" s="210">
        <f>+BA4411+BB4411</f>
        <v>0</v>
      </c>
      <c r="BD4411" s="213">
        <v>0</v>
      </c>
      <c r="BE4411" s="213">
        <v>0</v>
      </c>
      <c r="BF4411" s="210">
        <f>+BD4411+BE4411</f>
        <v>0</v>
      </c>
      <c r="BG4411" s="210">
        <f>+BC4411+BF4411</f>
        <v>0</v>
      </c>
      <c r="BH4411" s="213">
        <v>0</v>
      </c>
      <c r="BI4411" s="213">
        <v>0</v>
      </c>
      <c r="BJ4411" s="210">
        <f>+BH4411+BI4411</f>
        <v>0</v>
      </c>
      <c r="BK4411" s="213">
        <v>0</v>
      </c>
      <c r="BL4411" s="213">
        <v>0</v>
      </c>
      <c r="BM4411" s="210">
        <f>+BK4411+BL4411</f>
        <v>0</v>
      </c>
      <c r="BN4411" s="210">
        <f>+BJ4411+BM4411</f>
        <v>0</v>
      </c>
      <c r="BO4411" s="209">
        <f>AF4411-AM4411-AT4411-BA4411-BH4411</f>
        <v>0</v>
      </c>
      <c r="BP4411" s="209">
        <f>AG4411-AN4411-AU4411-BB4411-BI4411</f>
        <v>0</v>
      </c>
      <c r="BQ4411" s="210">
        <f>+BO4411+BP4411</f>
        <v>0</v>
      </c>
      <c r="BR4411" s="209">
        <f>AI4411-AP4411-AW4411-BD4411-BK4411</f>
        <v>0</v>
      </c>
      <c r="BS4411" s="209">
        <f>AJ4411-AQ4411-AX4411-BE4411-BL4411</f>
        <v>0</v>
      </c>
      <c r="BT4411" s="210">
        <f>+BR4411+BS4411</f>
        <v>0</v>
      </c>
      <c r="BU4411" s="210">
        <f>+BQ4411+BT4411</f>
        <v>0</v>
      </c>
      <c r="BV4411" s="215">
        <f>R4411+X4411-AD4411</f>
        <v>0</v>
      </c>
      <c r="BW4411" s="215">
        <f>S4411+Y4411-AE4411</f>
        <v>0</v>
      </c>
      <c r="BX4411" s="216">
        <v>0</v>
      </c>
      <c r="BY4411" s="216">
        <v>0</v>
      </c>
      <c r="BZ4411" s="215">
        <f>BV4411-BX4411</f>
        <v>0</v>
      </c>
      <c r="CA4411" s="217">
        <f>BW4411-BY4411</f>
        <v>0</v>
      </c>
    </row>
    <row r="4412" spans="2:79" ht="36.75" hidden="1" customHeight="1">
      <c r="B4412" s="206">
        <v>2015</v>
      </c>
      <c r="C4412" s="207">
        <v>8320</v>
      </c>
      <c r="D4412" s="206">
        <v>17</v>
      </c>
      <c r="E4412" s="206">
        <v>5000</v>
      </c>
      <c r="F4412" s="206">
        <v>5300</v>
      </c>
      <c r="G4412" s="206">
        <v>531</v>
      </c>
      <c r="H4412" s="206">
        <v>76</v>
      </c>
      <c r="I4412" s="304" t="s">
        <v>106</v>
      </c>
      <c r="J4412" s="209">
        <v>0</v>
      </c>
      <c r="K4412" s="209">
        <v>0</v>
      </c>
      <c r="L4412" s="210">
        <f>+J4412+K4412</f>
        <v>0</v>
      </c>
      <c r="M4412" s="209">
        <v>0</v>
      </c>
      <c r="N4412" s="209">
        <v>0</v>
      </c>
      <c r="O4412" s="210">
        <f>+M4412+N4412</f>
        <v>0</v>
      </c>
      <c r="P4412" s="210">
        <f>+L4412+O4412</f>
        <v>0</v>
      </c>
      <c r="Q4412" s="221" t="s">
        <v>19</v>
      </c>
      <c r="R4412" s="310"/>
      <c r="S4412" s="310"/>
      <c r="T4412" s="213">
        <v>0</v>
      </c>
      <c r="U4412" s="213">
        <v>0</v>
      </c>
      <c r="V4412" s="213">
        <v>0</v>
      </c>
      <c r="W4412" s="213">
        <v>0</v>
      </c>
      <c r="X4412" s="213"/>
      <c r="Y4412" s="213"/>
      <c r="Z4412" s="213">
        <v>0</v>
      </c>
      <c r="AA4412" s="213">
        <v>0</v>
      </c>
      <c r="AB4412" s="213">
        <v>0</v>
      </c>
      <c r="AC4412" s="213">
        <v>0</v>
      </c>
      <c r="AD4412" s="214"/>
      <c r="AE4412" s="214"/>
      <c r="AF4412" s="209">
        <f>J4412+T4412-Z4412</f>
        <v>0</v>
      </c>
      <c r="AG4412" s="209">
        <f>K4412+U4412-AA4412</f>
        <v>0</v>
      </c>
      <c r="AH4412" s="210">
        <f>+AF4412+AG4412</f>
        <v>0</v>
      </c>
      <c r="AI4412" s="209">
        <f>M4412+V4412-AB4412</f>
        <v>0</v>
      </c>
      <c r="AJ4412" s="209">
        <f>N4412+W4412-AC4412</f>
        <v>0</v>
      </c>
      <c r="AK4412" s="210">
        <f>+AI4412+AJ4412</f>
        <v>0</v>
      </c>
      <c r="AL4412" s="210">
        <f>+AH4412+AK4412</f>
        <v>0</v>
      </c>
      <c r="AM4412" s="213">
        <v>0</v>
      </c>
      <c r="AN4412" s="213">
        <v>0</v>
      </c>
      <c r="AO4412" s="210">
        <f>+AM4412+AN4412</f>
        <v>0</v>
      </c>
      <c r="AP4412" s="213">
        <v>0</v>
      </c>
      <c r="AQ4412" s="213">
        <v>0</v>
      </c>
      <c r="AR4412" s="210">
        <f>+AP4412+AQ4412</f>
        <v>0</v>
      </c>
      <c r="AS4412" s="210">
        <f>+AO4412+AR4412</f>
        <v>0</v>
      </c>
      <c r="AT4412" s="213">
        <v>0</v>
      </c>
      <c r="AU4412" s="213">
        <v>0</v>
      </c>
      <c r="AV4412" s="210">
        <f>+AT4412+AU4412</f>
        <v>0</v>
      </c>
      <c r="AW4412" s="213">
        <v>0</v>
      </c>
      <c r="AX4412" s="213">
        <v>0</v>
      </c>
      <c r="AY4412" s="210">
        <f>+AW4412+AX4412</f>
        <v>0</v>
      </c>
      <c r="AZ4412" s="210">
        <f>+AV4412+AY4412</f>
        <v>0</v>
      </c>
      <c r="BA4412" s="213">
        <v>0</v>
      </c>
      <c r="BB4412" s="213">
        <v>0</v>
      </c>
      <c r="BC4412" s="210">
        <f>+BA4412+BB4412</f>
        <v>0</v>
      </c>
      <c r="BD4412" s="213">
        <v>0</v>
      </c>
      <c r="BE4412" s="213">
        <v>0</v>
      </c>
      <c r="BF4412" s="210">
        <f>+BD4412+BE4412</f>
        <v>0</v>
      </c>
      <c r="BG4412" s="210">
        <f>+BC4412+BF4412</f>
        <v>0</v>
      </c>
      <c r="BH4412" s="213">
        <v>0</v>
      </c>
      <c r="BI4412" s="213">
        <v>0</v>
      </c>
      <c r="BJ4412" s="210">
        <f>+BH4412+BI4412</f>
        <v>0</v>
      </c>
      <c r="BK4412" s="213">
        <v>0</v>
      </c>
      <c r="BL4412" s="213">
        <v>0</v>
      </c>
      <c r="BM4412" s="210">
        <f>+BK4412+BL4412</f>
        <v>0</v>
      </c>
      <c r="BN4412" s="210">
        <f>+BJ4412+BM4412</f>
        <v>0</v>
      </c>
      <c r="BO4412" s="209">
        <f>AF4412-AM4412-AT4412-BA4412-BH4412</f>
        <v>0</v>
      </c>
      <c r="BP4412" s="209">
        <f>AG4412-AN4412-AU4412-BB4412-BI4412</f>
        <v>0</v>
      </c>
      <c r="BQ4412" s="210">
        <f>+BO4412+BP4412</f>
        <v>0</v>
      </c>
      <c r="BR4412" s="209">
        <f>AI4412-AP4412-AW4412-BD4412-BK4412</f>
        <v>0</v>
      </c>
      <c r="BS4412" s="209">
        <f>AJ4412-AQ4412-AX4412-BE4412-BL4412</f>
        <v>0</v>
      </c>
      <c r="BT4412" s="210">
        <f>+BR4412+BS4412</f>
        <v>0</v>
      </c>
      <c r="BU4412" s="210">
        <f>+BQ4412+BT4412</f>
        <v>0</v>
      </c>
      <c r="BV4412" s="215">
        <f>R4412+X4412-AD4412</f>
        <v>0</v>
      </c>
      <c r="BW4412" s="215">
        <f>S4412+Y4412-AE4412</f>
        <v>0</v>
      </c>
      <c r="BX4412" s="216">
        <v>0</v>
      </c>
      <c r="BY4412" s="216">
        <v>0</v>
      </c>
      <c r="BZ4412" s="215">
        <f>BV4412-BX4412</f>
        <v>0</v>
      </c>
      <c r="CA4412" s="217">
        <f>BW4412-BY4412</f>
        <v>0</v>
      </c>
    </row>
    <row r="4413" spans="2:79" ht="36.75" hidden="1" customHeight="1">
      <c r="B4413" s="206">
        <v>2015</v>
      </c>
      <c r="C4413" s="207">
        <v>8320</v>
      </c>
      <c r="D4413" s="206">
        <v>17</v>
      </c>
      <c r="E4413" s="206">
        <v>5000</v>
      </c>
      <c r="F4413" s="206">
        <v>5300</v>
      </c>
      <c r="G4413" s="206">
        <v>531</v>
      </c>
      <c r="H4413" s="206">
        <v>77</v>
      </c>
      <c r="I4413" s="304" t="s">
        <v>105</v>
      </c>
      <c r="J4413" s="209">
        <v>0</v>
      </c>
      <c r="K4413" s="209">
        <v>0</v>
      </c>
      <c r="L4413" s="210">
        <f>+J4413+K4413</f>
        <v>0</v>
      </c>
      <c r="M4413" s="209">
        <v>0</v>
      </c>
      <c r="N4413" s="209">
        <v>0</v>
      </c>
      <c r="O4413" s="210">
        <f>+M4413+N4413</f>
        <v>0</v>
      </c>
      <c r="P4413" s="210">
        <f>+L4413+O4413</f>
        <v>0</v>
      </c>
      <c r="Q4413" s="221" t="s">
        <v>19</v>
      </c>
      <c r="R4413" s="310"/>
      <c r="S4413" s="310"/>
      <c r="T4413" s="213">
        <v>0</v>
      </c>
      <c r="U4413" s="213">
        <v>0</v>
      </c>
      <c r="V4413" s="213">
        <v>0</v>
      </c>
      <c r="W4413" s="213">
        <v>0</v>
      </c>
      <c r="X4413" s="213"/>
      <c r="Y4413" s="213"/>
      <c r="Z4413" s="213">
        <v>0</v>
      </c>
      <c r="AA4413" s="213">
        <v>0</v>
      </c>
      <c r="AB4413" s="213">
        <v>0</v>
      </c>
      <c r="AC4413" s="213">
        <v>0</v>
      </c>
      <c r="AD4413" s="214"/>
      <c r="AE4413" s="214"/>
      <c r="AF4413" s="209">
        <f>J4413+T4413-Z4413</f>
        <v>0</v>
      </c>
      <c r="AG4413" s="209">
        <f>K4413+U4413-AA4413</f>
        <v>0</v>
      </c>
      <c r="AH4413" s="210">
        <f>+AF4413+AG4413</f>
        <v>0</v>
      </c>
      <c r="AI4413" s="209">
        <f>M4413+V4413-AB4413</f>
        <v>0</v>
      </c>
      <c r="AJ4413" s="209">
        <f>N4413+W4413-AC4413</f>
        <v>0</v>
      </c>
      <c r="AK4413" s="210">
        <f>+AI4413+AJ4413</f>
        <v>0</v>
      </c>
      <c r="AL4413" s="210">
        <f>+AH4413+AK4413</f>
        <v>0</v>
      </c>
      <c r="AM4413" s="213">
        <v>0</v>
      </c>
      <c r="AN4413" s="213">
        <v>0</v>
      </c>
      <c r="AO4413" s="210">
        <f>+AM4413+AN4413</f>
        <v>0</v>
      </c>
      <c r="AP4413" s="213">
        <v>0</v>
      </c>
      <c r="AQ4413" s="213">
        <v>0</v>
      </c>
      <c r="AR4413" s="210">
        <f>+AP4413+AQ4413</f>
        <v>0</v>
      </c>
      <c r="AS4413" s="210">
        <f>+AO4413+AR4413</f>
        <v>0</v>
      </c>
      <c r="AT4413" s="213">
        <v>0</v>
      </c>
      <c r="AU4413" s="213">
        <v>0</v>
      </c>
      <c r="AV4413" s="210">
        <f>+AT4413+AU4413</f>
        <v>0</v>
      </c>
      <c r="AW4413" s="213">
        <v>0</v>
      </c>
      <c r="AX4413" s="213">
        <v>0</v>
      </c>
      <c r="AY4413" s="210">
        <f>+AW4413+AX4413</f>
        <v>0</v>
      </c>
      <c r="AZ4413" s="210">
        <f>+AV4413+AY4413</f>
        <v>0</v>
      </c>
      <c r="BA4413" s="213">
        <v>0</v>
      </c>
      <c r="BB4413" s="213">
        <v>0</v>
      </c>
      <c r="BC4413" s="210">
        <f>+BA4413+BB4413</f>
        <v>0</v>
      </c>
      <c r="BD4413" s="213">
        <v>0</v>
      </c>
      <c r="BE4413" s="213">
        <v>0</v>
      </c>
      <c r="BF4413" s="210">
        <f>+BD4413+BE4413</f>
        <v>0</v>
      </c>
      <c r="BG4413" s="210">
        <f>+BC4413+BF4413</f>
        <v>0</v>
      </c>
      <c r="BH4413" s="213">
        <v>0</v>
      </c>
      <c r="BI4413" s="213">
        <v>0</v>
      </c>
      <c r="BJ4413" s="210">
        <f>+BH4413+BI4413</f>
        <v>0</v>
      </c>
      <c r="BK4413" s="213">
        <v>0</v>
      </c>
      <c r="BL4413" s="213">
        <v>0</v>
      </c>
      <c r="BM4413" s="210">
        <f>+BK4413+BL4413</f>
        <v>0</v>
      </c>
      <c r="BN4413" s="210">
        <f>+BJ4413+BM4413</f>
        <v>0</v>
      </c>
      <c r="BO4413" s="209">
        <f>AF4413-AM4413-AT4413-BA4413-BH4413</f>
        <v>0</v>
      </c>
      <c r="BP4413" s="209">
        <f>AG4413-AN4413-AU4413-BB4413-BI4413</f>
        <v>0</v>
      </c>
      <c r="BQ4413" s="210">
        <f>+BO4413+BP4413</f>
        <v>0</v>
      </c>
      <c r="BR4413" s="209">
        <f>AI4413-AP4413-AW4413-BD4413-BK4413</f>
        <v>0</v>
      </c>
      <c r="BS4413" s="209">
        <f>AJ4413-AQ4413-AX4413-BE4413-BL4413</f>
        <v>0</v>
      </c>
      <c r="BT4413" s="210">
        <f>+BR4413+BS4413</f>
        <v>0</v>
      </c>
      <c r="BU4413" s="210">
        <f>+BQ4413+BT4413</f>
        <v>0</v>
      </c>
      <c r="BV4413" s="215">
        <f>R4413+X4413-AD4413</f>
        <v>0</v>
      </c>
      <c r="BW4413" s="215">
        <f>S4413+Y4413-AE4413</f>
        <v>0</v>
      </c>
      <c r="BX4413" s="216">
        <v>0</v>
      </c>
      <c r="BY4413" s="216">
        <v>0</v>
      </c>
      <c r="BZ4413" s="215">
        <f>BV4413-BX4413</f>
        <v>0</v>
      </c>
      <c r="CA4413" s="217">
        <f>BW4413-BY4413</f>
        <v>0</v>
      </c>
    </row>
    <row r="4414" spans="2:79" ht="36.75" hidden="1" customHeight="1">
      <c r="B4414" s="206">
        <v>2015</v>
      </c>
      <c r="C4414" s="207">
        <v>8320</v>
      </c>
      <c r="D4414" s="206">
        <v>17</v>
      </c>
      <c r="E4414" s="206">
        <v>5000</v>
      </c>
      <c r="F4414" s="206">
        <v>5300</v>
      </c>
      <c r="G4414" s="206">
        <v>531</v>
      </c>
      <c r="H4414" s="206">
        <v>78</v>
      </c>
      <c r="I4414" s="304" t="s">
        <v>104</v>
      </c>
      <c r="J4414" s="209">
        <v>0</v>
      </c>
      <c r="K4414" s="209">
        <v>0</v>
      </c>
      <c r="L4414" s="210">
        <f>+J4414+K4414</f>
        <v>0</v>
      </c>
      <c r="M4414" s="209">
        <v>0</v>
      </c>
      <c r="N4414" s="209">
        <v>0</v>
      </c>
      <c r="O4414" s="210">
        <f>+M4414+N4414</f>
        <v>0</v>
      </c>
      <c r="P4414" s="210">
        <f>+L4414+O4414</f>
        <v>0</v>
      </c>
      <c r="Q4414" s="221" t="s">
        <v>19</v>
      </c>
      <c r="R4414" s="310"/>
      <c r="S4414" s="310"/>
      <c r="T4414" s="213">
        <v>0</v>
      </c>
      <c r="U4414" s="213">
        <v>0</v>
      </c>
      <c r="V4414" s="213">
        <v>0</v>
      </c>
      <c r="W4414" s="213">
        <v>0</v>
      </c>
      <c r="X4414" s="213"/>
      <c r="Y4414" s="213"/>
      <c r="Z4414" s="213">
        <v>0</v>
      </c>
      <c r="AA4414" s="213">
        <v>0</v>
      </c>
      <c r="AB4414" s="213">
        <v>0</v>
      </c>
      <c r="AC4414" s="213">
        <v>0</v>
      </c>
      <c r="AD4414" s="214"/>
      <c r="AE4414" s="214"/>
      <c r="AF4414" s="209">
        <f>J4414+T4414-Z4414</f>
        <v>0</v>
      </c>
      <c r="AG4414" s="209">
        <f>K4414+U4414-AA4414</f>
        <v>0</v>
      </c>
      <c r="AH4414" s="210">
        <f>+AF4414+AG4414</f>
        <v>0</v>
      </c>
      <c r="AI4414" s="209">
        <f>M4414+V4414-AB4414</f>
        <v>0</v>
      </c>
      <c r="AJ4414" s="209">
        <f>N4414+W4414-AC4414</f>
        <v>0</v>
      </c>
      <c r="AK4414" s="210">
        <f>+AI4414+AJ4414</f>
        <v>0</v>
      </c>
      <c r="AL4414" s="210">
        <f>+AH4414+AK4414</f>
        <v>0</v>
      </c>
      <c r="AM4414" s="213">
        <v>0</v>
      </c>
      <c r="AN4414" s="213">
        <v>0</v>
      </c>
      <c r="AO4414" s="210">
        <f>+AM4414+AN4414</f>
        <v>0</v>
      </c>
      <c r="AP4414" s="213">
        <v>0</v>
      </c>
      <c r="AQ4414" s="213">
        <v>0</v>
      </c>
      <c r="AR4414" s="210">
        <f>+AP4414+AQ4414</f>
        <v>0</v>
      </c>
      <c r="AS4414" s="210">
        <f>+AO4414+AR4414</f>
        <v>0</v>
      </c>
      <c r="AT4414" s="213">
        <v>0</v>
      </c>
      <c r="AU4414" s="213">
        <v>0</v>
      </c>
      <c r="AV4414" s="210">
        <f>+AT4414+AU4414</f>
        <v>0</v>
      </c>
      <c r="AW4414" s="213">
        <v>0</v>
      </c>
      <c r="AX4414" s="213">
        <v>0</v>
      </c>
      <c r="AY4414" s="210">
        <f>+AW4414+AX4414</f>
        <v>0</v>
      </c>
      <c r="AZ4414" s="210">
        <f>+AV4414+AY4414</f>
        <v>0</v>
      </c>
      <c r="BA4414" s="213">
        <v>0</v>
      </c>
      <c r="BB4414" s="213">
        <v>0</v>
      </c>
      <c r="BC4414" s="210">
        <f>+BA4414+BB4414</f>
        <v>0</v>
      </c>
      <c r="BD4414" s="213">
        <v>0</v>
      </c>
      <c r="BE4414" s="213">
        <v>0</v>
      </c>
      <c r="BF4414" s="210">
        <f>+BD4414+BE4414</f>
        <v>0</v>
      </c>
      <c r="BG4414" s="210">
        <f>+BC4414+BF4414</f>
        <v>0</v>
      </c>
      <c r="BH4414" s="213">
        <v>0</v>
      </c>
      <c r="BI4414" s="213">
        <v>0</v>
      </c>
      <c r="BJ4414" s="210">
        <f>+BH4414+BI4414</f>
        <v>0</v>
      </c>
      <c r="BK4414" s="213">
        <v>0</v>
      </c>
      <c r="BL4414" s="213">
        <v>0</v>
      </c>
      <c r="BM4414" s="210">
        <f>+BK4414+BL4414</f>
        <v>0</v>
      </c>
      <c r="BN4414" s="210">
        <f>+BJ4414+BM4414</f>
        <v>0</v>
      </c>
      <c r="BO4414" s="209">
        <f>AF4414-AM4414-AT4414-BA4414-BH4414</f>
        <v>0</v>
      </c>
      <c r="BP4414" s="209">
        <f>AG4414-AN4414-AU4414-BB4414-BI4414</f>
        <v>0</v>
      </c>
      <c r="BQ4414" s="210">
        <f>+BO4414+BP4414</f>
        <v>0</v>
      </c>
      <c r="BR4414" s="209">
        <f>AI4414-AP4414-AW4414-BD4414-BK4414</f>
        <v>0</v>
      </c>
      <c r="BS4414" s="209">
        <f>AJ4414-AQ4414-AX4414-BE4414-BL4414</f>
        <v>0</v>
      </c>
      <c r="BT4414" s="210">
        <f>+BR4414+BS4414</f>
        <v>0</v>
      </c>
      <c r="BU4414" s="210">
        <f>+BQ4414+BT4414</f>
        <v>0</v>
      </c>
      <c r="BV4414" s="215">
        <f>R4414+X4414-AD4414</f>
        <v>0</v>
      </c>
      <c r="BW4414" s="215">
        <f>S4414+Y4414-AE4414</f>
        <v>0</v>
      </c>
      <c r="BX4414" s="216">
        <v>0</v>
      </c>
      <c r="BY4414" s="216">
        <v>0</v>
      </c>
      <c r="BZ4414" s="215">
        <f>BV4414-BX4414</f>
        <v>0</v>
      </c>
      <c r="CA4414" s="217">
        <f>BW4414-BY4414</f>
        <v>0</v>
      </c>
    </row>
    <row r="4415" spans="2:79" ht="36.75" hidden="1" customHeight="1">
      <c r="B4415" s="206">
        <v>2015</v>
      </c>
      <c r="C4415" s="207">
        <v>8320</v>
      </c>
      <c r="D4415" s="206">
        <v>17</v>
      </c>
      <c r="E4415" s="206">
        <v>5000</v>
      </c>
      <c r="F4415" s="206">
        <v>5300</v>
      </c>
      <c r="G4415" s="206">
        <v>531</v>
      </c>
      <c r="H4415" s="206">
        <v>79</v>
      </c>
      <c r="I4415" s="304" t="s">
        <v>103</v>
      </c>
      <c r="J4415" s="209">
        <v>0</v>
      </c>
      <c r="K4415" s="209">
        <v>0</v>
      </c>
      <c r="L4415" s="210">
        <f>+J4415+K4415</f>
        <v>0</v>
      </c>
      <c r="M4415" s="209">
        <v>0</v>
      </c>
      <c r="N4415" s="209">
        <v>0</v>
      </c>
      <c r="O4415" s="210">
        <f>+M4415+N4415</f>
        <v>0</v>
      </c>
      <c r="P4415" s="210">
        <f>+L4415+O4415</f>
        <v>0</v>
      </c>
      <c r="Q4415" s="221" t="s">
        <v>19</v>
      </c>
      <c r="R4415" s="310"/>
      <c r="S4415" s="310"/>
      <c r="T4415" s="213">
        <v>0</v>
      </c>
      <c r="U4415" s="213">
        <v>0</v>
      </c>
      <c r="V4415" s="213">
        <v>0</v>
      </c>
      <c r="W4415" s="213">
        <v>0</v>
      </c>
      <c r="X4415" s="213"/>
      <c r="Y4415" s="213"/>
      <c r="Z4415" s="213">
        <v>0</v>
      </c>
      <c r="AA4415" s="213">
        <v>0</v>
      </c>
      <c r="AB4415" s="213">
        <v>0</v>
      </c>
      <c r="AC4415" s="213">
        <v>0</v>
      </c>
      <c r="AD4415" s="214"/>
      <c r="AE4415" s="214"/>
      <c r="AF4415" s="209">
        <f>J4415+T4415-Z4415</f>
        <v>0</v>
      </c>
      <c r="AG4415" s="209">
        <f>K4415+U4415-AA4415</f>
        <v>0</v>
      </c>
      <c r="AH4415" s="210">
        <f>+AF4415+AG4415</f>
        <v>0</v>
      </c>
      <c r="AI4415" s="209">
        <f>M4415+V4415-AB4415</f>
        <v>0</v>
      </c>
      <c r="AJ4415" s="209">
        <f>N4415+W4415-AC4415</f>
        <v>0</v>
      </c>
      <c r="AK4415" s="210">
        <f>+AI4415+AJ4415</f>
        <v>0</v>
      </c>
      <c r="AL4415" s="210">
        <f>+AH4415+AK4415</f>
        <v>0</v>
      </c>
      <c r="AM4415" s="213">
        <v>0</v>
      </c>
      <c r="AN4415" s="213">
        <v>0</v>
      </c>
      <c r="AO4415" s="210">
        <f>+AM4415+AN4415</f>
        <v>0</v>
      </c>
      <c r="AP4415" s="213">
        <v>0</v>
      </c>
      <c r="AQ4415" s="213">
        <v>0</v>
      </c>
      <c r="AR4415" s="210">
        <f>+AP4415+AQ4415</f>
        <v>0</v>
      </c>
      <c r="AS4415" s="210">
        <f>+AO4415+AR4415</f>
        <v>0</v>
      </c>
      <c r="AT4415" s="213">
        <v>0</v>
      </c>
      <c r="AU4415" s="213">
        <v>0</v>
      </c>
      <c r="AV4415" s="210">
        <f>+AT4415+AU4415</f>
        <v>0</v>
      </c>
      <c r="AW4415" s="213">
        <v>0</v>
      </c>
      <c r="AX4415" s="213">
        <v>0</v>
      </c>
      <c r="AY4415" s="210">
        <f>+AW4415+AX4415</f>
        <v>0</v>
      </c>
      <c r="AZ4415" s="210">
        <f>+AV4415+AY4415</f>
        <v>0</v>
      </c>
      <c r="BA4415" s="213">
        <v>0</v>
      </c>
      <c r="BB4415" s="213">
        <v>0</v>
      </c>
      <c r="BC4415" s="210">
        <f>+BA4415+BB4415</f>
        <v>0</v>
      </c>
      <c r="BD4415" s="213">
        <v>0</v>
      </c>
      <c r="BE4415" s="213">
        <v>0</v>
      </c>
      <c r="BF4415" s="210">
        <f>+BD4415+BE4415</f>
        <v>0</v>
      </c>
      <c r="BG4415" s="210">
        <f>+BC4415+BF4415</f>
        <v>0</v>
      </c>
      <c r="BH4415" s="213">
        <v>0</v>
      </c>
      <c r="BI4415" s="213">
        <v>0</v>
      </c>
      <c r="BJ4415" s="210">
        <f>+BH4415+BI4415</f>
        <v>0</v>
      </c>
      <c r="BK4415" s="213">
        <v>0</v>
      </c>
      <c r="BL4415" s="213">
        <v>0</v>
      </c>
      <c r="BM4415" s="210">
        <f>+BK4415+BL4415</f>
        <v>0</v>
      </c>
      <c r="BN4415" s="210">
        <f>+BJ4415+BM4415</f>
        <v>0</v>
      </c>
      <c r="BO4415" s="209">
        <f>AF4415-AM4415-AT4415-BA4415-BH4415</f>
        <v>0</v>
      </c>
      <c r="BP4415" s="209">
        <f>AG4415-AN4415-AU4415-BB4415-BI4415</f>
        <v>0</v>
      </c>
      <c r="BQ4415" s="210">
        <f>+BO4415+BP4415</f>
        <v>0</v>
      </c>
      <c r="BR4415" s="209">
        <f>AI4415-AP4415-AW4415-BD4415-BK4415</f>
        <v>0</v>
      </c>
      <c r="BS4415" s="209">
        <f>AJ4415-AQ4415-AX4415-BE4415-BL4415</f>
        <v>0</v>
      </c>
      <c r="BT4415" s="210">
        <f>+BR4415+BS4415</f>
        <v>0</v>
      </c>
      <c r="BU4415" s="210">
        <f>+BQ4415+BT4415</f>
        <v>0</v>
      </c>
      <c r="BV4415" s="215">
        <f>R4415+X4415-AD4415</f>
        <v>0</v>
      </c>
      <c r="BW4415" s="215">
        <f>S4415+Y4415-AE4415</f>
        <v>0</v>
      </c>
      <c r="BX4415" s="216">
        <v>0</v>
      </c>
      <c r="BY4415" s="216">
        <v>0</v>
      </c>
      <c r="BZ4415" s="215">
        <f>BV4415-BX4415</f>
        <v>0</v>
      </c>
      <c r="CA4415" s="217">
        <f>BW4415-BY4415</f>
        <v>0</v>
      </c>
    </row>
    <row r="4416" spans="2:79" ht="36.75" hidden="1" customHeight="1">
      <c r="B4416" s="206">
        <v>2015</v>
      </c>
      <c r="C4416" s="207">
        <v>8320</v>
      </c>
      <c r="D4416" s="206">
        <v>17</v>
      </c>
      <c r="E4416" s="206">
        <v>5000</v>
      </c>
      <c r="F4416" s="206">
        <v>5300</v>
      </c>
      <c r="G4416" s="206">
        <v>531</v>
      </c>
      <c r="H4416" s="206">
        <v>80</v>
      </c>
      <c r="I4416" s="304" t="s">
        <v>102</v>
      </c>
      <c r="J4416" s="209">
        <v>0</v>
      </c>
      <c r="K4416" s="209">
        <v>0</v>
      </c>
      <c r="L4416" s="210">
        <f>+J4416+K4416</f>
        <v>0</v>
      </c>
      <c r="M4416" s="209">
        <v>0</v>
      </c>
      <c r="N4416" s="209">
        <v>0</v>
      </c>
      <c r="O4416" s="210">
        <f>+M4416+N4416</f>
        <v>0</v>
      </c>
      <c r="P4416" s="210">
        <f>+L4416+O4416</f>
        <v>0</v>
      </c>
      <c r="Q4416" s="221" t="s">
        <v>19</v>
      </c>
      <c r="R4416" s="310"/>
      <c r="S4416" s="310"/>
      <c r="T4416" s="213">
        <v>0</v>
      </c>
      <c r="U4416" s="213">
        <v>0</v>
      </c>
      <c r="V4416" s="213">
        <v>0</v>
      </c>
      <c r="W4416" s="213">
        <v>0</v>
      </c>
      <c r="X4416" s="213"/>
      <c r="Y4416" s="213"/>
      <c r="Z4416" s="213">
        <v>0</v>
      </c>
      <c r="AA4416" s="213">
        <v>0</v>
      </c>
      <c r="AB4416" s="213">
        <v>0</v>
      </c>
      <c r="AC4416" s="213">
        <v>0</v>
      </c>
      <c r="AD4416" s="214"/>
      <c r="AE4416" s="214"/>
      <c r="AF4416" s="209">
        <f>J4416+T4416-Z4416</f>
        <v>0</v>
      </c>
      <c r="AG4416" s="209">
        <f>K4416+U4416-AA4416</f>
        <v>0</v>
      </c>
      <c r="AH4416" s="210">
        <f>+AF4416+AG4416</f>
        <v>0</v>
      </c>
      <c r="AI4416" s="209">
        <f>M4416+V4416-AB4416</f>
        <v>0</v>
      </c>
      <c r="AJ4416" s="209">
        <f>N4416+W4416-AC4416</f>
        <v>0</v>
      </c>
      <c r="AK4416" s="210">
        <f>+AI4416+AJ4416</f>
        <v>0</v>
      </c>
      <c r="AL4416" s="210">
        <f>+AH4416+AK4416</f>
        <v>0</v>
      </c>
      <c r="AM4416" s="213">
        <v>0</v>
      </c>
      <c r="AN4416" s="213">
        <v>0</v>
      </c>
      <c r="AO4416" s="210">
        <f>+AM4416+AN4416</f>
        <v>0</v>
      </c>
      <c r="AP4416" s="213">
        <v>0</v>
      </c>
      <c r="AQ4416" s="213">
        <v>0</v>
      </c>
      <c r="AR4416" s="210">
        <f>+AP4416+AQ4416</f>
        <v>0</v>
      </c>
      <c r="AS4416" s="210">
        <f>+AO4416+AR4416</f>
        <v>0</v>
      </c>
      <c r="AT4416" s="213">
        <v>0</v>
      </c>
      <c r="AU4416" s="213">
        <v>0</v>
      </c>
      <c r="AV4416" s="210">
        <f>+AT4416+AU4416</f>
        <v>0</v>
      </c>
      <c r="AW4416" s="213">
        <v>0</v>
      </c>
      <c r="AX4416" s="213">
        <v>0</v>
      </c>
      <c r="AY4416" s="210">
        <f>+AW4416+AX4416</f>
        <v>0</v>
      </c>
      <c r="AZ4416" s="210">
        <f>+AV4416+AY4416</f>
        <v>0</v>
      </c>
      <c r="BA4416" s="213">
        <v>0</v>
      </c>
      <c r="BB4416" s="213">
        <v>0</v>
      </c>
      <c r="BC4416" s="210">
        <f>+BA4416+BB4416</f>
        <v>0</v>
      </c>
      <c r="BD4416" s="213">
        <v>0</v>
      </c>
      <c r="BE4416" s="213">
        <v>0</v>
      </c>
      <c r="BF4416" s="210">
        <f>+BD4416+BE4416</f>
        <v>0</v>
      </c>
      <c r="BG4416" s="210">
        <f>+BC4416+BF4416</f>
        <v>0</v>
      </c>
      <c r="BH4416" s="213">
        <v>0</v>
      </c>
      <c r="BI4416" s="213">
        <v>0</v>
      </c>
      <c r="BJ4416" s="210">
        <f>+BH4416+BI4416</f>
        <v>0</v>
      </c>
      <c r="BK4416" s="213">
        <v>0</v>
      </c>
      <c r="BL4416" s="213">
        <v>0</v>
      </c>
      <c r="BM4416" s="210">
        <f>+BK4416+BL4416</f>
        <v>0</v>
      </c>
      <c r="BN4416" s="210">
        <f>+BJ4416+BM4416</f>
        <v>0</v>
      </c>
      <c r="BO4416" s="209">
        <f>AF4416-AM4416-AT4416-BA4416-BH4416</f>
        <v>0</v>
      </c>
      <c r="BP4416" s="209">
        <f>AG4416-AN4416-AU4416-BB4416-BI4416</f>
        <v>0</v>
      </c>
      <c r="BQ4416" s="210">
        <f>+BO4416+BP4416</f>
        <v>0</v>
      </c>
      <c r="BR4416" s="209">
        <f>AI4416-AP4416-AW4416-BD4416-BK4416</f>
        <v>0</v>
      </c>
      <c r="BS4416" s="209">
        <f>AJ4416-AQ4416-AX4416-BE4416-BL4416</f>
        <v>0</v>
      </c>
      <c r="BT4416" s="210">
        <f>+BR4416+BS4416</f>
        <v>0</v>
      </c>
      <c r="BU4416" s="210">
        <f>+BQ4416+BT4416</f>
        <v>0</v>
      </c>
      <c r="BV4416" s="215">
        <f>R4416+X4416-AD4416</f>
        <v>0</v>
      </c>
      <c r="BW4416" s="215">
        <f>S4416+Y4416-AE4416</f>
        <v>0</v>
      </c>
      <c r="BX4416" s="216">
        <v>0</v>
      </c>
      <c r="BY4416" s="216">
        <v>0</v>
      </c>
      <c r="BZ4416" s="215">
        <f>BV4416-BX4416</f>
        <v>0</v>
      </c>
      <c r="CA4416" s="217">
        <f>BW4416-BY4416</f>
        <v>0</v>
      </c>
    </row>
    <row r="4417" spans="2:79" ht="36.75" hidden="1" customHeight="1">
      <c r="B4417" s="206">
        <v>2015</v>
      </c>
      <c r="C4417" s="207">
        <v>8320</v>
      </c>
      <c r="D4417" s="206">
        <v>17</v>
      </c>
      <c r="E4417" s="206">
        <v>5000</v>
      </c>
      <c r="F4417" s="206">
        <v>5300</v>
      </c>
      <c r="G4417" s="206">
        <v>531</v>
      </c>
      <c r="H4417" s="206">
        <v>81</v>
      </c>
      <c r="I4417" s="304" t="s">
        <v>101</v>
      </c>
      <c r="J4417" s="209">
        <v>0</v>
      </c>
      <c r="K4417" s="209">
        <v>0</v>
      </c>
      <c r="L4417" s="210">
        <f>+J4417+K4417</f>
        <v>0</v>
      </c>
      <c r="M4417" s="209">
        <v>0</v>
      </c>
      <c r="N4417" s="209">
        <v>0</v>
      </c>
      <c r="O4417" s="210">
        <f>+M4417+N4417</f>
        <v>0</v>
      </c>
      <c r="P4417" s="210">
        <f>+L4417+O4417</f>
        <v>0</v>
      </c>
      <c r="Q4417" s="221" t="s">
        <v>19</v>
      </c>
      <c r="R4417" s="310"/>
      <c r="S4417" s="310"/>
      <c r="T4417" s="213">
        <v>0</v>
      </c>
      <c r="U4417" s="213">
        <v>0</v>
      </c>
      <c r="V4417" s="213">
        <v>0</v>
      </c>
      <c r="W4417" s="213">
        <v>0</v>
      </c>
      <c r="X4417" s="213"/>
      <c r="Y4417" s="213"/>
      <c r="Z4417" s="213">
        <v>0</v>
      </c>
      <c r="AA4417" s="213">
        <v>0</v>
      </c>
      <c r="AB4417" s="213">
        <v>0</v>
      </c>
      <c r="AC4417" s="213">
        <v>0</v>
      </c>
      <c r="AD4417" s="214"/>
      <c r="AE4417" s="214"/>
      <c r="AF4417" s="209">
        <f>J4417+T4417-Z4417</f>
        <v>0</v>
      </c>
      <c r="AG4417" s="209">
        <f>K4417+U4417-AA4417</f>
        <v>0</v>
      </c>
      <c r="AH4417" s="210">
        <f>+AF4417+AG4417</f>
        <v>0</v>
      </c>
      <c r="AI4417" s="209">
        <f>M4417+V4417-AB4417</f>
        <v>0</v>
      </c>
      <c r="AJ4417" s="209">
        <f>N4417+W4417-AC4417</f>
        <v>0</v>
      </c>
      <c r="AK4417" s="210">
        <f>+AI4417+AJ4417</f>
        <v>0</v>
      </c>
      <c r="AL4417" s="210">
        <f>+AH4417+AK4417</f>
        <v>0</v>
      </c>
      <c r="AM4417" s="213">
        <v>0</v>
      </c>
      <c r="AN4417" s="213">
        <v>0</v>
      </c>
      <c r="AO4417" s="210">
        <f>+AM4417+AN4417</f>
        <v>0</v>
      </c>
      <c r="AP4417" s="213">
        <v>0</v>
      </c>
      <c r="AQ4417" s="213">
        <v>0</v>
      </c>
      <c r="AR4417" s="210">
        <f>+AP4417+AQ4417</f>
        <v>0</v>
      </c>
      <c r="AS4417" s="210">
        <f>+AO4417+AR4417</f>
        <v>0</v>
      </c>
      <c r="AT4417" s="213">
        <v>0</v>
      </c>
      <c r="AU4417" s="213">
        <v>0</v>
      </c>
      <c r="AV4417" s="210">
        <f>+AT4417+AU4417</f>
        <v>0</v>
      </c>
      <c r="AW4417" s="213">
        <v>0</v>
      </c>
      <c r="AX4417" s="213">
        <v>0</v>
      </c>
      <c r="AY4417" s="210">
        <f>+AW4417+AX4417</f>
        <v>0</v>
      </c>
      <c r="AZ4417" s="210">
        <f>+AV4417+AY4417</f>
        <v>0</v>
      </c>
      <c r="BA4417" s="213">
        <v>0</v>
      </c>
      <c r="BB4417" s="213">
        <v>0</v>
      </c>
      <c r="BC4417" s="210">
        <f>+BA4417+BB4417</f>
        <v>0</v>
      </c>
      <c r="BD4417" s="213">
        <v>0</v>
      </c>
      <c r="BE4417" s="213">
        <v>0</v>
      </c>
      <c r="BF4417" s="210">
        <f>+BD4417+BE4417</f>
        <v>0</v>
      </c>
      <c r="BG4417" s="210">
        <f>+BC4417+BF4417</f>
        <v>0</v>
      </c>
      <c r="BH4417" s="213">
        <v>0</v>
      </c>
      <c r="BI4417" s="213">
        <v>0</v>
      </c>
      <c r="BJ4417" s="210">
        <f>+BH4417+BI4417</f>
        <v>0</v>
      </c>
      <c r="BK4417" s="213">
        <v>0</v>
      </c>
      <c r="BL4417" s="213">
        <v>0</v>
      </c>
      <c r="BM4417" s="210">
        <f>+BK4417+BL4417</f>
        <v>0</v>
      </c>
      <c r="BN4417" s="210">
        <f>+BJ4417+BM4417</f>
        <v>0</v>
      </c>
      <c r="BO4417" s="209">
        <f>AF4417-AM4417-AT4417-BA4417-BH4417</f>
        <v>0</v>
      </c>
      <c r="BP4417" s="209">
        <f>AG4417-AN4417-AU4417-BB4417-BI4417</f>
        <v>0</v>
      </c>
      <c r="BQ4417" s="210">
        <f>+BO4417+BP4417</f>
        <v>0</v>
      </c>
      <c r="BR4417" s="209">
        <f>AI4417-AP4417-AW4417-BD4417-BK4417</f>
        <v>0</v>
      </c>
      <c r="BS4417" s="209">
        <f>AJ4417-AQ4417-AX4417-BE4417-BL4417</f>
        <v>0</v>
      </c>
      <c r="BT4417" s="210">
        <f>+BR4417+BS4417</f>
        <v>0</v>
      </c>
      <c r="BU4417" s="210">
        <f>+BQ4417+BT4417</f>
        <v>0</v>
      </c>
      <c r="BV4417" s="215">
        <f>R4417+X4417-AD4417</f>
        <v>0</v>
      </c>
      <c r="BW4417" s="215">
        <f>S4417+Y4417-AE4417</f>
        <v>0</v>
      </c>
      <c r="BX4417" s="216">
        <v>0</v>
      </c>
      <c r="BY4417" s="216">
        <v>0</v>
      </c>
      <c r="BZ4417" s="215">
        <f>BV4417-BX4417</f>
        <v>0</v>
      </c>
      <c r="CA4417" s="217">
        <f>BW4417-BY4417</f>
        <v>0</v>
      </c>
    </row>
    <row r="4418" spans="2:79" ht="36.75" hidden="1" customHeight="1">
      <c r="B4418" s="206">
        <v>2015</v>
      </c>
      <c r="C4418" s="207">
        <v>8320</v>
      </c>
      <c r="D4418" s="206">
        <v>17</v>
      </c>
      <c r="E4418" s="206">
        <v>5000</v>
      </c>
      <c r="F4418" s="206">
        <v>5300</v>
      </c>
      <c r="G4418" s="206">
        <v>531</v>
      </c>
      <c r="H4418" s="206">
        <v>82</v>
      </c>
      <c r="I4418" s="304" t="s">
        <v>100</v>
      </c>
      <c r="J4418" s="209">
        <v>0</v>
      </c>
      <c r="K4418" s="209">
        <v>0</v>
      </c>
      <c r="L4418" s="210">
        <f>+J4418+K4418</f>
        <v>0</v>
      </c>
      <c r="M4418" s="209">
        <v>0</v>
      </c>
      <c r="N4418" s="209">
        <v>0</v>
      </c>
      <c r="O4418" s="210">
        <f>+M4418+N4418</f>
        <v>0</v>
      </c>
      <c r="P4418" s="210">
        <f>+L4418+O4418</f>
        <v>0</v>
      </c>
      <c r="Q4418" s="221" t="s">
        <v>98</v>
      </c>
      <c r="R4418" s="310"/>
      <c r="S4418" s="310"/>
      <c r="T4418" s="213">
        <v>0</v>
      </c>
      <c r="U4418" s="213">
        <v>0</v>
      </c>
      <c r="V4418" s="213">
        <v>0</v>
      </c>
      <c r="W4418" s="213">
        <v>0</v>
      </c>
      <c r="X4418" s="213"/>
      <c r="Y4418" s="213"/>
      <c r="Z4418" s="213">
        <v>0</v>
      </c>
      <c r="AA4418" s="213">
        <v>0</v>
      </c>
      <c r="AB4418" s="213">
        <v>0</v>
      </c>
      <c r="AC4418" s="213">
        <v>0</v>
      </c>
      <c r="AD4418" s="214"/>
      <c r="AE4418" s="214"/>
      <c r="AF4418" s="209">
        <f>J4418+T4418-Z4418</f>
        <v>0</v>
      </c>
      <c r="AG4418" s="209">
        <f>K4418+U4418-AA4418</f>
        <v>0</v>
      </c>
      <c r="AH4418" s="210">
        <f>+AF4418+AG4418</f>
        <v>0</v>
      </c>
      <c r="AI4418" s="209">
        <f>M4418+V4418-AB4418</f>
        <v>0</v>
      </c>
      <c r="AJ4418" s="209">
        <f>N4418+W4418-AC4418</f>
        <v>0</v>
      </c>
      <c r="AK4418" s="210">
        <f>+AI4418+AJ4418</f>
        <v>0</v>
      </c>
      <c r="AL4418" s="210">
        <f>+AH4418+AK4418</f>
        <v>0</v>
      </c>
      <c r="AM4418" s="213">
        <v>0</v>
      </c>
      <c r="AN4418" s="213">
        <v>0</v>
      </c>
      <c r="AO4418" s="210">
        <f>+AM4418+AN4418</f>
        <v>0</v>
      </c>
      <c r="AP4418" s="213">
        <v>0</v>
      </c>
      <c r="AQ4418" s="213">
        <v>0</v>
      </c>
      <c r="AR4418" s="210">
        <f>+AP4418+AQ4418</f>
        <v>0</v>
      </c>
      <c r="AS4418" s="210">
        <f>+AO4418+AR4418</f>
        <v>0</v>
      </c>
      <c r="AT4418" s="213">
        <v>0</v>
      </c>
      <c r="AU4418" s="213">
        <v>0</v>
      </c>
      <c r="AV4418" s="210">
        <f>+AT4418+AU4418</f>
        <v>0</v>
      </c>
      <c r="AW4418" s="213">
        <v>0</v>
      </c>
      <c r="AX4418" s="213">
        <v>0</v>
      </c>
      <c r="AY4418" s="210">
        <f>+AW4418+AX4418</f>
        <v>0</v>
      </c>
      <c r="AZ4418" s="210">
        <f>+AV4418+AY4418</f>
        <v>0</v>
      </c>
      <c r="BA4418" s="213">
        <v>0</v>
      </c>
      <c r="BB4418" s="213">
        <v>0</v>
      </c>
      <c r="BC4418" s="210">
        <f>+BA4418+BB4418</f>
        <v>0</v>
      </c>
      <c r="BD4418" s="213">
        <v>0</v>
      </c>
      <c r="BE4418" s="213">
        <v>0</v>
      </c>
      <c r="BF4418" s="210">
        <f>+BD4418+BE4418</f>
        <v>0</v>
      </c>
      <c r="BG4418" s="210">
        <f>+BC4418+BF4418</f>
        <v>0</v>
      </c>
      <c r="BH4418" s="213">
        <v>0</v>
      </c>
      <c r="BI4418" s="213">
        <v>0</v>
      </c>
      <c r="BJ4418" s="210">
        <f>+BH4418+BI4418</f>
        <v>0</v>
      </c>
      <c r="BK4418" s="213">
        <v>0</v>
      </c>
      <c r="BL4418" s="213">
        <v>0</v>
      </c>
      <c r="BM4418" s="210">
        <f>+BK4418+BL4418</f>
        <v>0</v>
      </c>
      <c r="BN4418" s="210">
        <f>+BJ4418+BM4418</f>
        <v>0</v>
      </c>
      <c r="BO4418" s="209">
        <f>AF4418-AM4418-AT4418-BA4418-BH4418</f>
        <v>0</v>
      </c>
      <c r="BP4418" s="209">
        <f>AG4418-AN4418-AU4418-BB4418-BI4418</f>
        <v>0</v>
      </c>
      <c r="BQ4418" s="210">
        <f>+BO4418+BP4418</f>
        <v>0</v>
      </c>
      <c r="BR4418" s="209">
        <f>AI4418-AP4418-AW4418-BD4418-BK4418</f>
        <v>0</v>
      </c>
      <c r="BS4418" s="209">
        <f>AJ4418-AQ4418-AX4418-BE4418-BL4418</f>
        <v>0</v>
      </c>
      <c r="BT4418" s="210">
        <f>+BR4418+BS4418</f>
        <v>0</v>
      </c>
      <c r="BU4418" s="210">
        <f>+BQ4418+BT4418</f>
        <v>0</v>
      </c>
      <c r="BV4418" s="215">
        <f>R4418+X4418-AD4418</f>
        <v>0</v>
      </c>
      <c r="BW4418" s="215">
        <f>S4418+Y4418-AE4418</f>
        <v>0</v>
      </c>
      <c r="BX4418" s="216">
        <v>0</v>
      </c>
      <c r="BY4418" s="216">
        <v>0</v>
      </c>
      <c r="BZ4418" s="215">
        <f>BV4418-BX4418</f>
        <v>0</v>
      </c>
      <c r="CA4418" s="217">
        <f>BW4418-BY4418</f>
        <v>0</v>
      </c>
    </row>
    <row r="4419" spans="2:79" ht="36.75" hidden="1" customHeight="1">
      <c r="B4419" s="206">
        <v>2015</v>
      </c>
      <c r="C4419" s="207">
        <v>8320</v>
      </c>
      <c r="D4419" s="206">
        <v>17</v>
      </c>
      <c r="E4419" s="206">
        <v>5000</v>
      </c>
      <c r="F4419" s="206">
        <v>5300</v>
      </c>
      <c r="G4419" s="206">
        <v>531</v>
      </c>
      <c r="H4419" s="206">
        <v>83</v>
      </c>
      <c r="I4419" s="304" t="s">
        <v>99</v>
      </c>
      <c r="J4419" s="209">
        <v>0</v>
      </c>
      <c r="K4419" s="209">
        <v>0</v>
      </c>
      <c r="L4419" s="210">
        <f>+J4419+K4419</f>
        <v>0</v>
      </c>
      <c r="M4419" s="209">
        <v>0</v>
      </c>
      <c r="N4419" s="209">
        <v>0</v>
      </c>
      <c r="O4419" s="210">
        <f>+M4419+N4419</f>
        <v>0</v>
      </c>
      <c r="P4419" s="210">
        <f>+L4419+O4419</f>
        <v>0</v>
      </c>
      <c r="Q4419" s="221" t="s">
        <v>98</v>
      </c>
      <c r="R4419" s="310"/>
      <c r="S4419" s="310"/>
      <c r="T4419" s="213">
        <v>0</v>
      </c>
      <c r="U4419" s="213">
        <v>0</v>
      </c>
      <c r="V4419" s="213">
        <v>0</v>
      </c>
      <c r="W4419" s="213">
        <v>0</v>
      </c>
      <c r="X4419" s="213"/>
      <c r="Y4419" s="213"/>
      <c r="Z4419" s="213">
        <v>0</v>
      </c>
      <c r="AA4419" s="213">
        <v>0</v>
      </c>
      <c r="AB4419" s="213">
        <v>0</v>
      </c>
      <c r="AC4419" s="213">
        <v>0</v>
      </c>
      <c r="AD4419" s="214"/>
      <c r="AE4419" s="214"/>
      <c r="AF4419" s="209">
        <f>J4419+T4419-Z4419</f>
        <v>0</v>
      </c>
      <c r="AG4419" s="209">
        <f>K4419+U4419-AA4419</f>
        <v>0</v>
      </c>
      <c r="AH4419" s="210">
        <f>+AF4419+AG4419</f>
        <v>0</v>
      </c>
      <c r="AI4419" s="209">
        <f>M4419+V4419-AB4419</f>
        <v>0</v>
      </c>
      <c r="AJ4419" s="209">
        <f>N4419+W4419-AC4419</f>
        <v>0</v>
      </c>
      <c r="AK4419" s="210">
        <f>+AI4419+AJ4419</f>
        <v>0</v>
      </c>
      <c r="AL4419" s="210">
        <f>+AH4419+AK4419</f>
        <v>0</v>
      </c>
      <c r="AM4419" s="213">
        <v>0</v>
      </c>
      <c r="AN4419" s="213">
        <v>0</v>
      </c>
      <c r="AO4419" s="210">
        <f>+AM4419+AN4419</f>
        <v>0</v>
      </c>
      <c r="AP4419" s="213">
        <v>0</v>
      </c>
      <c r="AQ4419" s="213">
        <v>0</v>
      </c>
      <c r="AR4419" s="210">
        <f>+AP4419+AQ4419</f>
        <v>0</v>
      </c>
      <c r="AS4419" s="210">
        <f>+AO4419+AR4419</f>
        <v>0</v>
      </c>
      <c r="AT4419" s="213">
        <v>0</v>
      </c>
      <c r="AU4419" s="213">
        <v>0</v>
      </c>
      <c r="AV4419" s="210">
        <f>+AT4419+AU4419</f>
        <v>0</v>
      </c>
      <c r="AW4419" s="213">
        <v>0</v>
      </c>
      <c r="AX4419" s="213">
        <v>0</v>
      </c>
      <c r="AY4419" s="210">
        <f>+AW4419+AX4419</f>
        <v>0</v>
      </c>
      <c r="AZ4419" s="210">
        <f>+AV4419+AY4419</f>
        <v>0</v>
      </c>
      <c r="BA4419" s="213">
        <v>0</v>
      </c>
      <c r="BB4419" s="213">
        <v>0</v>
      </c>
      <c r="BC4419" s="210">
        <f>+BA4419+BB4419</f>
        <v>0</v>
      </c>
      <c r="BD4419" s="213">
        <v>0</v>
      </c>
      <c r="BE4419" s="213">
        <v>0</v>
      </c>
      <c r="BF4419" s="210">
        <f>+BD4419+BE4419</f>
        <v>0</v>
      </c>
      <c r="BG4419" s="210">
        <f>+BC4419+BF4419</f>
        <v>0</v>
      </c>
      <c r="BH4419" s="213">
        <v>0</v>
      </c>
      <c r="BI4419" s="213">
        <v>0</v>
      </c>
      <c r="BJ4419" s="210">
        <f>+BH4419+BI4419</f>
        <v>0</v>
      </c>
      <c r="BK4419" s="213">
        <v>0</v>
      </c>
      <c r="BL4419" s="213">
        <v>0</v>
      </c>
      <c r="BM4419" s="210">
        <f>+BK4419+BL4419</f>
        <v>0</v>
      </c>
      <c r="BN4419" s="210">
        <f>+BJ4419+BM4419</f>
        <v>0</v>
      </c>
      <c r="BO4419" s="209">
        <f>AF4419-AM4419-AT4419-BA4419-BH4419</f>
        <v>0</v>
      </c>
      <c r="BP4419" s="209">
        <f>AG4419-AN4419-AU4419-BB4419-BI4419</f>
        <v>0</v>
      </c>
      <c r="BQ4419" s="210">
        <f>+BO4419+BP4419</f>
        <v>0</v>
      </c>
      <c r="BR4419" s="209">
        <f>AI4419-AP4419-AW4419-BD4419-BK4419</f>
        <v>0</v>
      </c>
      <c r="BS4419" s="209">
        <f>AJ4419-AQ4419-AX4419-BE4419-BL4419</f>
        <v>0</v>
      </c>
      <c r="BT4419" s="210">
        <f>+BR4419+BS4419</f>
        <v>0</v>
      </c>
      <c r="BU4419" s="210">
        <f>+BQ4419+BT4419</f>
        <v>0</v>
      </c>
      <c r="BV4419" s="215">
        <f>R4419+X4419-AD4419</f>
        <v>0</v>
      </c>
      <c r="BW4419" s="215">
        <f>S4419+Y4419-AE4419</f>
        <v>0</v>
      </c>
      <c r="BX4419" s="216">
        <v>0</v>
      </c>
      <c r="BY4419" s="216">
        <v>0</v>
      </c>
      <c r="BZ4419" s="215">
        <f>BV4419-BX4419</f>
        <v>0</v>
      </c>
      <c r="CA4419" s="217">
        <f>BW4419-BY4419</f>
        <v>0</v>
      </c>
    </row>
    <row r="4420" spans="2:79" ht="36.75" hidden="1" customHeight="1">
      <c r="B4420" s="206">
        <v>2015</v>
      </c>
      <c r="C4420" s="207">
        <v>8320</v>
      </c>
      <c r="D4420" s="206">
        <v>17</v>
      </c>
      <c r="E4420" s="206">
        <v>5000</v>
      </c>
      <c r="F4420" s="206">
        <v>5300</v>
      </c>
      <c r="G4420" s="206">
        <v>531</v>
      </c>
      <c r="H4420" s="206">
        <v>84</v>
      </c>
      <c r="I4420" s="304" t="s">
        <v>97</v>
      </c>
      <c r="J4420" s="209">
        <v>0</v>
      </c>
      <c r="K4420" s="209">
        <v>0</v>
      </c>
      <c r="L4420" s="210">
        <f>+J4420+K4420</f>
        <v>0</v>
      </c>
      <c r="M4420" s="209">
        <v>0</v>
      </c>
      <c r="N4420" s="209">
        <v>0</v>
      </c>
      <c r="O4420" s="210">
        <f>+M4420+N4420</f>
        <v>0</v>
      </c>
      <c r="P4420" s="210">
        <f>+L4420+O4420</f>
        <v>0</v>
      </c>
      <c r="Q4420" s="221" t="s">
        <v>19</v>
      </c>
      <c r="R4420" s="310"/>
      <c r="S4420" s="310"/>
      <c r="T4420" s="213">
        <v>0</v>
      </c>
      <c r="U4420" s="213">
        <v>0</v>
      </c>
      <c r="V4420" s="213">
        <v>0</v>
      </c>
      <c r="W4420" s="213">
        <v>0</v>
      </c>
      <c r="X4420" s="213"/>
      <c r="Y4420" s="213"/>
      <c r="Z4420" s="213">
        <v>0</v>
      </c>
      <c r="AA4420" s="213">
        <v>0</v>
      </c>
      <c r="AB4420" s="213">
        <v>0</v>
      </c>
      <c r="AC4420" s="213">
        <v>0</v>
      </c>
      <c r="AD4420" s="214"/>
      <c r="AE4420" s="214"/>
      <c r="AF4420" s="209">
        <f>J4420+T4420-Z4420</f>
        <v>0</v>
      </c>
      <c r="AG4420" s="209">
        <f>K4420+U4420-AA4420</f>
        <v>0</v>
      </c>
      <c r="AH4420" s="210">
        <f>+AF4420+AG4420</f>
        <v>0</v>
      </c>
      <c r="AI4420" s="209">
        <f>M4420+V4420-AB4420</f>
        <v>0</v>
      </c>
      <c r="AJ4420" s="209">
        <f>N4420+W4420-AC4420</f>
        <v>0</v>
      </c>
      <c r="AK4420" s="210">
        <f>+AI4420+AJ4420</f>
        <v>0</v>
      </c>
      <c r="AL4420" s="210">
        <f>+AH4420+AK4420</f>
        <v>0</v>
      </c>
      <c r="AM4420" s="213">
        <v>0</v>
      </c>
      <c r="AN4420" s="213">
        <v>0</v>
      </c>
      <c r="AO4420" s="210">
        <f>+AM4420+AN4420</f>
        <v>0</v>
      </c>
      <c r="AP4420" s="213">
        <v>0</v>
      </c>
      <c r="AQ4420" s="213">
        <v>0</v>
      </c>
      <c r="AR4420" s="210">
        <f>+AP4420+AQ4420</f>
        <v>0</v>
      </c>
      <c r="AS4420" s="210">
        <f>+AO4420+AR4420</f>
        <v>0</v>
      </c>
      <c r="AT4420" s="213">
        <v>0</v>
      </c>
      <c r="AU4420" s="213">
        <v>0</v>
      </c>
      <c r="AV4420" s="210">
        <f>+AT4420+AU4420</f>
        <v>0</v>
      </c>
      <c r="AW4420" s="213">
        <v>0</v>
      </c>
      <c r="AX4420" s="213">
        <v>0</v>
      </c>
      <c r="AY4420" s="210">
        <f>+AW4420+AX4420</f>
        <v>0</v>
      </c>
      <c r="AZ4420" s="210">
        <f>+AV4420+AY4420</f>
        <v>0</v>
      </c>
      <c r="BA4420" s="213">
        <v>0</v>
      </c>
      <c r="BB4420" s="213">
        <v>0</v>
      </c>
      <c r="BC4420" s="210">
        <f>+BA4420+BB4420</f>
        <v>0</v>
      </c>
      <c r="BD4420" s="213">
        <v>0</v>
      </c>
      <c r="BE4420" s="213">
        <v>0</v>
      </c>
      <c r="BF4420" s="210">
        <f>+BD4420+BE4420</f>
        <v>0</v>
      </c>
      <c r="BG4420" s="210">
        <f>+BC4420+BF4420</f>
        <v>0</v>
      </c>
      <c r="BH4420" s="213">
        <v>0</v>
      </c>
      <c r="BI4420" s="213">
        <v>0</v>
      </c>
      <c r="BJ4420" s="210">
        <f>+BH4420+BI4420</f>
        <v>0</v>
      </c>
      <c r="BK4420" s="213">
        <v>0</v>
      </c>
      <c r="BL4420" s="213">
        <v>0</v>
      </c>
      <c r="BM4420" s="210">
        <f>+BK4420+BL4420</f>
        <v>0</v>
      </c>
      <c r="BN4420" s="210">
        <f>+BJ4420+BM4420</f>
        <v>0</v>
      </c>
      <c r="BO4420" s="209">
        <f>AF4420-AM4420-AT4420-BA4420-BH4420</f>
        <v>0</v>
      </c>
      <c r="BP4420" s="209">
        <f>AG4420-AN4420-AU4420-BB4420-BI4420</f>
        <v>0</v>
      </c>
      <c r="BQ4420" s="210">
        <f>+BO4420+BP4420</f>
        <v>0</v>
      </c>
      <c r="BR4420" s="209">
        <f>AI4420-AP4420-AW4420-BD4420-BK4420</f>
        <v>0</v>
      </c>
      <c r="BS4420" s="209">
        <f>AJ4420-AQ4420-AX4420-BE4420-BL4420</f>
        <v>0</v>
      </c>
      <c r="BT4420" s="210">
        <f>+BR4420+BS4420</f>
        <v>0</v>
      </c>
      <c r="BU4420" s="210">
        <f>+BQ4420+BT4420</f>
        <v>0</v>
      </c>
      <c r="BV4420" s="215">
        <f>R4420+X4420-AD4420</f>
        <v>0</v>
      </c>
      <c r="BW4420" s="215">
        <f>S4420+Y4420-AE4420</f>
        <v>0</v>
      </c>
      <c r="BX4420" s="216">
        <v>0</v>
      </c>
      <c r="BY4420" s="216">
        <v>0</v>
      </c>
      <c r="BZ4420" s="215">
        <f>BV4420-BX4420</f>
        <v>0</v>
      </c>
      <c r="CA4420" s="217">
        <f>BW4420-BY4420</f>
        <v>0</v>
      </c>
    </row>
    <row r="4421" spans="2:79" ht="36.75" hidden="1" customHeight="1">
      <c r="B4421" s="206">
        <v>2015</v>
      </c>
      <c r="C4421" s="207">
        <v>8320</v>
      </c>
      <c r="D4421" s="206">
        <v>17</v>
      </c>
      <c r="E4421" s="206">
        <v>5000</v>
      </c>
      <c r="F4421" s="206">
        <v>5300</v>
      </c>
      <c r="G4421" s="206">
        <v>531</v>
      </c>
      <c r="H4421" s="206">
        <v>85</v>
      </c>
      <c r="I4421" s="304" t="s">
        <v>96</v>
      </c>
      <c r="J4421" s="209">
        <v>0</v>
      </c>
      <c r="K4421" s="209">
        <v>0</v>
      </c>
      <c r="L4421" s="210">
        <f>+J4421+K4421</f>
        <v>0</v>
      </c>
      <c r="M4421" s="209">
        <v>0</v>
      </c>
      <c r="N4421" s="209">
        <v>0</v>
      </c>
      <c r="O4421" s="210">
        <f>+M4421+N4421</f>
        <v>0</v>
      </c>
      <c r="P4421" s="210">
        <f>+L4421+O4421</f>
        <v>0</v>
      </c>
      <c r="Q4421" s="221" t="s">
        <v>19</v>
      </c>
      <c r="R4421" s="310"/>
      <c r="S4421" s="310"/>
      <c r="T4421" s="213">
        <v>0</v>
      </c>
      <c r="U4421" s="213">
        <v>0</v>
      </c>
      <c r="V4421" s="213">
        <v>0</v>
      </c>
      <c r="W4421" s="213">
        <v>0</v>
      </c>
      <c r="X4421" s="213"/>
      <c r="Y4421" s="213"/>
      <c r="Z4421" s="213">
        <v>0</v>
      </c>
      <c r="AA4421" s="213">
        <v>0</v>
      </c>
      <c r="AB4421" s="213">
        <v>0</v>
      </c>
      <c r="AC4421" s="213">
        <v>0</v>
      </c>
      <c r="AD4421" s="214"/>
      <c r="AE4421" s="214"/>
      <c r="AF4421" s="209">
        <f>J4421+T4421-Z4421</f>
        <v>0</v>
      </c>
      <c r="AG4421" s="209">
        <f>K4421+U4421-AA4421</f>
        <v>0</v>
      </c>
      <c r="AH4421" s="210">
        <f>+AF4421+AG4421</f>
        <v>0</v>
      </c>
      <c r="AI4421" s="209">
        <f>M4421+V4421-AB4421</f>
        <v>0</v>
      </c>
      <c r="AJ4421" s="209">
        <f>N4421+W4421-AC4421</f>
        <v>0</v>
      </c>
      <c r="AK4421" s="210">
        <f>+AI4421+AJ4421</f>
        <v>0</v>
      </c>
      <c r="AL4421" s="210">
        <f>+AH4421+AK4421</f>
        <v>0</v>
      </c>
      <c r="AM4421" s="213">
        <v>0</v>
      </c>
      <c r="AN4421" s="213">
        <v>0</v>
      </c>
      <c r="AO4421" s="210">
        <f>+AM4421+AN4421</f>
        <v>0</v>
      </c>
      <c r="AP4421" s="213">
        <v>0</v>
      </c>
      <c r="AQ4421" s="213">
        <v>0</v>
      </c>
      <c r="AR4421" s="210">
        <f>+AP4421+AQ4421</f>
        <v>0</v>
      </c>
      <c r="AS4421" s="210">
        <f>+AO4421+AR4421</f>
        <v>0</v>
      </c>
      <c r="AT4421" s="213">
        <v>0</v>
      </c>
      <c r="AU4421" s="213">
        <v>0</v>
      </c>
      <c r="AV4421" s="210">
        <f>+AT4421+AU4421</f>
        <v>0</v>
      </c>
      <c r="AW4421" s="213">
        <v>0</v>
      </c>
      <c r="AX4421" s="213">
        <v>0</v>
      </c>
      <c r="AY4421" s="210">
        <f>+AW4421+AX4421</f>
        <v>0</v>
      </c>
      <c r="AZ4421" s="210">
        <f>+AV4421+AY4421</f>
        <v>0</v>
      </c>
      <c r="BA4421" s="213">
        <v>0</v>
      </c>
      <c r="BB4421" s="213">
        <v>0</v>
      </c>
      <c r="BC4421" s="210">
        <f>+BA4421+BB4421</f>
        <v>0</v>
      </c>
      <c r="BD4421" s="213">
        <v>0</v>
      </c>
      <c r="BE4421" s="213">
        <v>0</v>
      </c>
      <c r="BF4421" s="210">
        <f>+BD4421+BE4421</f>
        <v>0</v>
      </c>
      <c r="BG4421" s="210">
        <f>+BC4421+BF4421</f>
        <v>0</v>
      </c>
      <c r="BH4421" s="213">
        <v>0</v>
      </c>
      <c r="BI4421" s="213">
        <v>0</v>
      </c>
      <c r="BJ4421" s="210">
        <f>+BH4421+BI4421</f>
        <v>0</v>
      </c>
      <c r="BK4421" s="213">
        <v>0</v>
      </c>
      <c r="BL4421" s="213">
        <v>0</v>
      </c>
      <c r="BM4421" s="210">
        <f>+BK4421+BL4421</f>
        <v>0</v>
      </c>
      <c r="BN4421" s="210">
        <f>+BJ4421+BM4421</f>
        <v>0</v>
      </c>
      <c r="BO4421" s="209">
        <f>AF4421-AM4421-AT4421-BA4421-BH4421</f>
        <v>0</v>
      </c>
      <c r="BP4421" s="209">
        <f>AG4421-AN4421-AU4421-BB4421-BI4421</f>
        <v>0</v>
      </c>
      <c r="BQ4421" s="210">
        <f>+BO4421+BP4421</f>
        <v>0</v>
      </c>
      <c r="BR4421" s="209">
        <f>AI4421-AP4421-AW4421-BD4421-BK4421</f>
        <v>0</v>
      </c>
      <c r="BS4421" s="209">
        <f>AJ4421-AQ4421-AX4421-BE4421-BL4421</f>
        <v>0</v>
      </c>
      <c r="BT4421" s="210">
        <f>+BR4421+BS4421</f>
        <v>0</v>
      </c>
      <c r="BU4421" s="210">
        <f>+BQ4421+BT4421</f>
        <v>0</v>
      </c>
      <c r="BV4421" s="215">
        <f>R4421+X4421-AD4421</f>
        <v>0</v>
      </c>
      <c r="BW4421" s="215">
        <f>S4421+Y4421-AE4421</f>
        <v>0</v>
      </c>
      <c r="BX4421" s="216">
        <v>0</v>
      </c>
      <c r="BY4421" s="216">
        <v>0</v>
      </c>
      <c r="BZ4421" s="215">
        <f>BV4421-BX4421</f>
        <v>0</v>
      </c>
      <c r="CA4421" s="217">
        <f>BW4421-BY4421</f>
        <v>0</v>
      </c>
    </row>
    <row r="4422" spans="2:79" ht="36.75" hidden="1" customHeight="1">
      <c r="B4422" s="206">
        <v>2015</v>
      </c>
      <c r="C4422" s="207">
        <v>8320</v>
      </c>
      <c r="D4422" s="206">
        <v>17</v>
      </c>
      <c r="E4422" s="206">
        <v>5000</v>
      </c>
      <c r="F4422" s="206">
        <v>5300</v>
      </c>
      <c r="G4422" s="206">
        <v>531</v>
      </c>
      <c r="H4422" s="206">
        <v>86</v>
      </c>
      <c r="I4422" s="304" t="s">
        <v>95</v>
      </c>
      <c r="J4422" s="209">
        <v>0</v>
      </c>
      <c r="K4422" s="209">
        <v>0</v>
      </c>
      <c r="L4422" s="210">
        <f>+J4422+K4422</f>
        <v>0</v>
      </c>
      <c r="M4422" s="209">
        <v>0</v>
      </c>
      <c r="N4422" s="209">
        <v>0</v>
      </c>
      <c r="O4422" s="210">
        <f>+M4422+N4422</f>
        <v>0</v>
      </c>
      <c r="P4422" s="210">
        <f>+L4422+O4422</f>
        <v>0</v>
      </c>
      <c r="Q4422" s="221" t="s">
        <v>19</v>
      </c>
      <c r="R4422" s="310"/>
      <c r="S4422" s="310"/>
      <c r="T4422" s="213">
        <v>0</v>
      </c>
      <c r="U4422" s="213">
        <v>0</v>
      </c>
      <c r="V4422" s="213">
        <v>0</v>
      </c>
      <c r="W4422" s="213">
        <v>0</v>
      </c>
      <c r="X4422" s="213"/>
      <c r="Y4422" s="213"/>
      <c r="Z4422" s="213">
        <v>0</v>
      </c>
      <c r="AA4422" s="213">
        <v>0</v>
      </c>
      <c r="AB4422" s="213">
        <v>0</v>
      </c>
      <c r="AC4422" s="213">
        <v>0</v>
      </c>
      <c r="AD4422" s="214"/>
      <c r="AE4422" s="214"/>
      <c r="AF4422" s="209">
        <f>J4422+T4422-Z4422</f>
        <v>0</v>
      </c>
      <c r="AG4422" s="209">
        <f>K4422+U4422-AA4422</f>
        <v>0</v>
      </c>
      <c r="AH4422" s="210">
        <f>+AF4422+AG4422</f>
        <v>0</v>
      </c>
      <c r="AI4422" s="209">
        <f>M4422+V4422-AB4422</f>
        <v>0</v>
      </c>
      <c r="AJ4422" s="209">
        <f>N4422+W4422-AC4422</f>
        <v>0</v>
      </c>
      <c r="AK4422" s="210">
        <f>+AI4422+AJ4422</f>
        <v>0</v>
      </c>
      <c r="AL4422" s="210">
        <f>+AH4422+AK4422</f>
        <v>0</v>
      </c>
      <c r="AM4422" s="213">
        <v>0</v>
      </c>
      <c r="AN4422" s="213">
        <v>0</v>
      </c>
      <c r="AO4422" s="210">
        <f>+AM4422+AN4422</f>
        <v>0</v>
      </c>
      <c r="AP4422" s="213">
        <v>0</v>
      </c>
      <c r="AQ4422" s="213">
        <v>0</v>
      </c>
      <c r="AR4422" s="210">
        <f>+AP4422+AQ4422</f>
        <v>0</v>
      </c>
      <c r="AS4422" s="210">
        <f>+AO4422+AR4422</f>
        <v>0</v>
      </c>
      <c r="AT4422" s="213">
        <v>0</v>
      </c>
      <c r="AU4422" s="213">
        <v>0</v>
      </c>
      <c r="AV4422" s="210">
        <f>+AT4422+AU4422</f>
        <v>0</v>
      </c>
      <c r="AW4422" s="213">
        <v>0</v>
      </c>
      <c r="AX4422" s="213">
        <v>0</v>
      </c>
      <c r="AY4422" s="210">
        <f>+AW4422+AX4422</f>
        <v>0</v>
      </c>
      <c r="AZ4422" s="210">
        <f>+AV4422+AY4422</f>
        <v>0</v>
      </c>
      <c r="BA4422" s="213">
        <v>0</v>
      </c>
      <c r="BB4422" s="213">
        <v>0</v>
      </c>
      <c r="BC4422" s="210">
        <f>+BA4422+BB4422</f>
        <v>0</v>
      </c>
      <c r="BD4422" s="213">
        <v>0</v>
      </c>
      <c r="BE4422" s="213">
        <v>0</v>
      </c>
      <c r="BF4422" s="210">
        <f>+BD4422+BE4422</f>
        <v>0</v>
      </c>
      <c r="BG4422" s="210">
        <f>+BC4422+BF4422</f>
        <v>0</v>
      </c>
      <c r="BH4422" s="213">
        <v>0</v>
      </c>
      <c r="BI4422" s="213">
        <v>0</v>
      </c>
      <c r="BJ4422" s="210">
        <f>+BH4422+BI4422</f>
        <v>0</v>
      </c>
      <c r="BK4422" s="213">
        <v>0</v>
      </c>
      <c r="BL4422" s="213">
        <v>0</v>
      </c>
      <c r="BM4422" s="210">
        <f>+BK4422+BL4422</f>
        <v>0</v>
      </c>
      <c r="BN4422" s="210">
        <f>+BJ4422+BM4422</f>
        <v>0</v>
      </c>
      <c r="BO4422" s="209">
        <f>AF4422-AM4422-AT4422-BA4422-BH4422</f>
        <v>0</v>
      </c>
      <c r="BP4422" s="209">
        <f>AG4422-AN4422-AU4422-BB4422-BI4422</f>
        <v>0</v>
      </c>
      <c r="BQ4422" s="210">
        <f>+BO4422+BP4422</f>
        <v>0</v>
      </c>
      <c r="BR4422" s="209">
        <f>AI4422-AP4422-AW4422-BD4422-BK4422</f>
        <v>0</v>
      </c>
      <c r="BS4422" s="209">
        <f>AJ4422-AQ4422-AX4422-BE4422-BL4422</f>
        <v>0</v>
      </c>
      <c r="BT4422" s="210">
        <f>+BR4422+BS4422</f>
        <v>0</v>
      </c>
      <c r="BU4422" s="210">
        <f>+BQ4422+BT4422</f>
        <v>0</v>
      </c>
      <c r="BV4422" s="215">
        <f>R4422+X4422-AD4422</f>
        <v>0</v>
      </c>
      <c r="BW4422" s="215">
        <f>S4422+Y4422-AE4422</f>
        <v>0</v>
      </c>
      <c r="BX4422" s="216">
        <v>0</v>
      </c>
      <c r="BY4422" s="216">
        <v>0</v>
      </c>
      <c r="BZ4422" s="215">
        <f>BV4422-BX4422</f>
        <v>0</v>
      </c>
      <c r="CA4422" s="217">
        <f>BW4422-BY4422</f>
        <v>0</v>
      </c>
    </row>
    <row r="4423" spans="2:79" ht="36.75" hidden="1" customHeight="1">
      <c r="B4423" s="206">
        <v>2015</v>
      </c>
      <c r="C4423" s="207">
        <v>8320</v>
      </c>
      <c r="D4423" s="206">
        <v>17</v>
      </c>
      <c r="E4423" s="206">
        <v>5000</v>
      </c>
      <c r="F4423" s="206">
        <v>5300</v>
      </c>
      <c r="G4423" s="206">
        <v>531</v>
      </c>
      <c r="H4423" s="206">
        <v>87</v>
      </c>
      <c r="I4423" s="304" t="s">
        <v>94</v>
      </c>
      <c r="J4423" s="209">
        <v>0</v>
      </c>
      <c r="K4423" s="209">
        <v>0</v>
      </c>
      <c r="L4423" s="210">
        <f>+J4423+K4423</f>
        <v>0</v>
      </c>
      <c r="M4423" s="209">
        <v>0</v>
      </c>
      <c r="N4423" s="209">
        <v>0</v>
      </c>
      <c r="O4423" s="210">
        <f>+M4423+N4423</f>
        <v>0</v>
      </c>
      <c r="P4423" s="210">
        <f>+L4423+O4423</f>
        <v>0</v>
      </c>
      <c r="Q4423" s="221" t="s">
        <v>19</v>
      </c>
      <c r="R4423" s="310"/>
      <c r="S4423" s="310"/>
      <c r="T4423" s="213">
        <v>0</v>
      </c>
      <c r="U4423" s="213">
        <v>0</v>
      </c>
      <c r="V4423" s="213">
        <v>0</v>
      </c>
      <c r="W4423" s="213">
        <v>0</v>
      </c>
      <c r="X4423" s="213"/>
      <c r="Y4423" s="213"/>
      <c r="Z4423" s="213">
        <v>0</v>
      </c>
      <c r="AA4423" s="213">
        <v>0</v>
      </c>
      <c r="AB4423" s="213">
        <v>0</v>
      </c>
      <c r="AC4423" s="213">
        <v>0</v>
      </c>
      <c r="AD4423" s="214"/>
      <c r="AE4423" s="214"/>
      <c r="AF4423" s="209">
        <f>J4423+T4423-Z4423</f>
        <v>0</v>
      </c>
      <c r="AG4423" s="209">
        <f>K4423+U4423-AA4423</f>
        <v>0</v>
      </c>
      <c r="AH4423" s="210">
        <f>+AF4423+AG4423</f>
        <v>0</v>
      </c>
      <c r="AI4423" s="209">
        <f>M4423+V4423-AB4423</f>
        <v>0</v>
      </c>
      <c r="AJ4423" s="209">
        <f>N4423+W4423-AC4423</f>
        <v>0</v>
      </c>
      <c r="AK4423" s="210">
        <f>+AI4423+AJ4423</f>
        <v>0</v>
      </c>
      <c r="AL4423" s="210">
        <f>+AH4423+AK4423</f>
        <v>0</v>
      </c>
      <c r="AM4423" s="213">
        <v>0</v>
      </c>
      <c r="AN4423" s="213">
        <v>0</v>
      </c>
      <c r="AO4423" s="210">
        <f>+AM4423+AN4423</f>
        <v>0</v>
      </c>
      <c r="AP4423" s="213">
        <v>0</v>
      </c>
      <c r="AQ4423" s="213">
        <v>0</v>
      </c>
      <c r="AR4423" s="210">
        <f>+AP4423+AQ4423</f>
        <v>0</v>
      </c>
      <c r="AS4423" s="210">
        <f>+AO4423+AR4423</f>
        <v>0</v>
      </c>
      <c r="AT4423" s="213">
        <v>0</v>
      </c>
      <c r="AU4423" s="213">
        <v>0</v>
      </c>
      <c r="AV4423" s="210">
        <f>+AT4423+AU4423</f>
        <v>0</v>
      </c>
      <c r="AW4423" s="213">
        <v>0</v>
      </c>
      <c r="AX4423" s="213">
        <v>0</v>
      </c>
      <c r="AY4423" s="210">
        <f>+AW4423+AX4423</f>
        <v>0</v>
      </c>
      <c r="AZ4423" s="210">
        <f>+AV4423+AY4423</f>
        <v>0</v>
      </c>
      <c r="BA4423" s="213">
        <v>0</v>
      </c>
      <c r="BB4423" s="213">
        <v>0</v>
      </c>
      <c r="BC4423" s="210">
        <f>+BA4423+BB4423</f>
        <v>0</v>
      </c>
      <c r="BD4423" s="213">
        <v>0</v>
      </c>
      <c r="BE4423" s="213">
        <v>0</v>
      </c>
      <c r="BF4423" s="210">
        <f>+BD4423+BE4423</f>
        <v>0</v>
      </c>
      <c r="BG4423" s="210">
        <f>+BC4423+BF4423</f>
        <v>0</v>
      </c>
      <c r="BH4423" s="213">
        <v>0</v>
      </c>
      <c r="BI4423" s="213">
        <v>0</v>
      </c>
      <c r="BJ4423" s="210">
        <f>+BH4423+BI4423</f>
        <v>0</v>
      </c>
      <c r="BK4423" s="213">
        <v>0</v>
      </c>
      <c r="BL4423" s="213">
        <v>0</v>
      </c>
      <c r="BM4423" s="210">
        <f>+BK4423+BL4423</f>
        <v>0</v>
      </c>
      <c r="BN4423" s="210">
        <f>+BJ4423+BM4423</f>
        <v>0</v>
      </c>
      <c r="BO4423" s="209">
        <f>AF4423-AM4423-AT4423-BA4423-BH4423</f>
        <v>0</v>
      </c>
      <c r="BP4423" s="209">
        <f>AG4423-AN4423-AU4423-BB4423-BI4423</f>
        <v>0</v>
      </c>
      <c r="BQ4423" s="210">
        <f>+BO4423+BP4423</f>
        <v>0</v>
      </c>
      <c r="BR4423" s="209">
        <f>AI4423-AP4423-AW4423-BD4423-BK4423</f>
        <v>0</v>
      </c>
      <c r="BS4423" s="209">
        <f>AJ4423-AQ4423-AX4423-BE4423-BL4423</f>
        <v>0</v>
      </c>
      <c r="BT4423" s="210">
        <f>+BR4423+BS4423</f>
        <v>0</v>
      </c>
      <c r="BU4423" s="210">
        <f>+BQ4423+BT4423</f>
        <v>0</v>
      </c>
      <c r="BV4423" s="215">
        <f>R4423+X4423-AD4423</f>
        <v>0</v>
      </c>
      <c r="BW4423" s="215">
        <f>S4423+Y4423-AE4423</f>
        <v>0</v>
      </c>
      <c r="BX4423" s="216">
        <v>0</v>
      </c>
      <c r="BY4423" s="216">
        <v>0</v>
      </c>
      <c r="BZ4423" s="215">
        <f>BV4423-BX4423</f>
        <v>0</v>
      </c>
      <c r="CA4423" s="217">
        <f>BW4423-BY4423</f>
        <v>0</v>
      </c>
    </row>
    <row r="4424" spans="2:79" ht="36.75" hidden="1" customHeight="1">
      <c r="B4424" s="206">
        <v>2015</v>
      </c>
      <c r="C4424" s="207">
        <v>8320</v>
      </c>
      <c r="D4424" s="206">
        <v>17</v>
      </c>
      <c r="E4424" s="206">
        <v>5000</v>
      </c>
      <c r="F4424" s="206">
        <v>5300</v>
      </c>
      <c r="G4424" s="206">
        <v>531</v>
      </c>
      <c r="H4424" s="206">
        <v>88</v>
      </c>
      <c r="I4424" s="304" t="s">
        <v>93</v>
      </c>
      <c r="J4424" s="209">
        <v>0</v>
      </c>
      <c r="K4424" s="209">
        <v>0</v>
      </c>
      <c r="L4424" s="210">
        <f>+J4424+K4424</f>
        <v>0</v>
      </c>
      <c r="M4424" s="209">
        <v>0</v>
      </c>
      <c r="N4424" s="209">
        <v>0</v>
      </c>
      <c r="O4424" s="210">
        <f>+M4424+N4424</f>
        <v>0</v>
      </c>
      <c r="P4424" s="210">
        <f>+L4424+O4424</f>
        <v>0</v>
      </c>
      <c r="Q4424" s="221" t="s">
        <v>19</v>
      </c>
      <c r="R4424" s="310"/>
      <c r="S4424" s="310"/>
      <c r="T4424" s="213">
        <v>0</v>
      </c>
      <c r="U4424" s="213">
        <v>0</v>
      </c>
      <c r="V4424" s="213">
        <v>0</v>
      </c>
      <c r="W4424" s="213">
        <v>0</v>
      </c>
      <c r="X4424" s="213"/>
      <c r="Y4424" s="213"/>
      <c r="Z4424" s="213">
        <v>0</v>
      </c>
      <c r="AA4424" s="213">
        <v>0</v>
      </c>
      <c r="AB4424" s="213">
        <v>0</v>
      </c>
      <c r="AC4424" s="213">
        <v>0</v>
      </c>
      <c r="AD4424" s="214"/>
      <c r="AE4424" s="214"/>
      <c r="AF4424" s="209">
        <f>J4424+T4424-Z4424</f>
        <v>0</v>
      </c>
      <c r="AG4424" s="209">
        <f>K4424+U4424-AA4424</f>
        <v>0</v>
      </c>
      <c r="AH4424" s="210">
        <f>+AF4424+AG4424</f>
        <v>0</v>
      </c>
      <c r="AI4424" s="209">
        <f>M4424+V4424-AB4424</f>
        <v>0</v>
      </c>
      <c r="AJ4424" s="209">
        <f>N4424+W4424-AC4424</f>
        <v>0</v>
      </c>
      <c r="AK4424" s="210">
        <f>+AI4424+AJ4424</f>
        <v>0</v>
      </c>
      <c r="AL4424" s="210">
        <f>+AH4424+AK4424</f>
        <v>0</v>
      </c>
      <c r="AM4424" s="213">
        <v>0</v>
      </c>
      <c r="AN4424" s="213">
        <v>0</v>
      </c>
      <c r="AO4424" s="210">
        <f>+AM4424+AN4424</f>
        <v>0</v>
      </c>
      <c r="AP4424" s="213">
        <v>0</v>
      </c>
      <c r="AQ4424" s="213">
        <v>0</v>
      </c>
      <c r="AR4424" s="210">
        <f>+AP4424+AQ4424</f>
        <v>0</v>
      </c>
      <c r="AS4424" s="210">
        <f>+AO4424+AR4424</f>
        <v>0</v>
      </c>
      <c r="AT4424" s="213">
        <v>0</v>
      </c>
      <c r="AU4424" s="213">
        <v>0</v>
      </c>
      <c r="AV4424" s="210">
        <f>+AT4424+AU4424</f>
        <v>0</v>
      </c>
      <c r="AW4424" s="213">
        <v>0</v>
      </c>
      <c r="AX4424" s="213">
        <v>0</v>
      </c>
      <c r="AY4424" s="210">
        <f>+AW4424+AX4424</f>
        <v>0</v>
      </c>
      <c r="AZ4424" s="210">
        <f>+AV4424+AY4424</f>
        <v>0</v>
      </c>
      <c r="BA4424" s="213">
        <v>0</v>
      </c>
      <c r="BB4424" s="213">
        <v>0</v>
      </c>
      <c r="BC4424" s="210">
        <f>+BA4424+BB4424</f>
        <v>0</v>
      </c>
      <c r="BD4424" s="213">
        <v>0</v>
      </c>
      <c r="BE4424" s="213">
        <v>0</v>
      </c>
      <c r="BF4424" s="210">
        <f>+BD4424+BE4424</f>
        <v>0</v>
      </c>
      <c r="BG4424" s="210">
        <f>+BC4424+BF4424</f>
        <v>0</v>
      </c>
      <c r="BH4424" s="213">
        <v>0</v>
      </c>
      <c r="BI4424" s="213">
        <v>0</v>
      </c>
      <c r="BJ4424" s="210">
        <f>+BH4424+BI4424</f>
        <v>0</v>
      </c>
      <c r="BK4424" s="213">
        <v>0</v>
      </c>
      <c r="BL4424" s="213">
        <v>0</v>
      </c>
      <c r="BM4424" s="210">
        <f>+BK4424+BL4424</f>
        <v>0</v>
      </c>
      <c r="BN4424" s="210">
        <f>+BJ4424+BM4424</f>
        <v>0</v>
      </c>
      <c r="BO4424" s="209">
        <f>AF4424-AM4424-AT4424-BA4424-BH4424</f>
        <v>0</v>
      </c>
      <c r="BP4424" s="209">
        <f>AG4424-AN4424-AU4424-BB4424-BI4424</f>
        <v>0</v>
      </c>
      <c r="BQ4424" s="210">
        <f>+BO4424+BP4424</f>
        <v>0</v>
      </c>
      <c r="BR4424" s="209">
        <f>AI4424-AP4424-AW4424-BD4424-BK4424</f>
        <v>0</v>
      </c>
      <c r="BS4424" s="209">
        <f>AJ4424-AQ4424-AX4424-BE4424-BL4424</f>
        <v>0</v>
      </c>
      <c r="BT4424" s="210">
        <f>+BR4424+BS4424</f>
        <v>0</v>
      </c>
      <c r="BU4424" s="210">
        <f>+BQ4424+BT4424</f>
        <v>0</v>
      </c>
      <c r="BV4424" s="215">
        <f>R4424+X4424-AD4424</f>
        <v>0</v>
      </c>
      <c r="BW4424" s="215">
        <f>S4424+Y4424-AE4424</f>
        <v>0</v>
      </c>
      <c r="BX4424" s="216">
        <v>0</v>
      </c>
      <c r="BY4424" s="216">
        <v>0</v>
      </c>
      <c r="BZ4424" s="215">
        <f>BV4424-BX4424</f>
        <v>0</v>
      </c>
      <c r="CA4424" s="217">
        <f>BW4424-BY4424</f>
        <v>0</v>
      </c>
    </row>
    <row r="4425" spans="2:79" ht="36.75" hidden="1" customHeight="1">
      <c r="B4425" s="206">
        <v>2015</v>
      </c>
      <c r="C4425" s="207">
        <v>8320</v>
      </c>
      <c r="D4425" s="206">
        <v>17</v>
      </c>
      <c r="E4425" s="206">
        <v>5000</v>
      </c>
      <c r="F4425" s="206">
        <v>5300</v>
      </c>
      <c r="G4425" s="206">
        <v>531</v>
      </c>
      <c r="H4425" s="206">
        <v>89</v>
      </c>
      <c r="I4425" s="304" t="s">
        <v>92</v>
      </c>
      <c r="J4425" s="209">
        <v>0</v>
      </c>
      <c r="K4425" s="209">
        <v>0</v>
      </c>
      <c r="L4425" s="210">
        <f>+J4425+K4425</f>
        <v>0</v>
      </c>
      <c r="M4425" s="209">
        <v>0</v>
      </c>
      <c r="N4425" s="209">
        <v>0</v>
      </c>
      <c r="O4425" s="210">
        <f>+M4425+N4425</f>
        <v>0</v>
      </c>
      <c r="P4425" s="210">
        <f>+L4425+O4425</f>
        <v>0</v>
      </c>
      <c r="Q4425" s="221" t="s">
        <v>19</v>
      </c>
      <c r="R4425" s="310"/>
      <c r="S4425" s="310"/>
      <c r="T4425" s="213">
        <v>0</v>
      </c>
      <c r="U4425" s="213">
        <v>0</v>
      </c>
      <c r="V4425" s="213">
        <v>0</v>
      </c>
      <c r="W4425" s="213">
        <v>0</v>
      </c>
      <c r="X4425" s="213"/>
      <c r="Y4425" s="213"/>
      <c r="Z4425" s="213">
        <v>0</v>
      </c>
      <c r="AA4425" s="213">
        <v>0</v>
      </c>
      <c r="AB4425" s="213">
        <v>0</v>
      </c>
      <c r="AC4425" s="213">
        <v>0</v>
      </c>
      <c r="AD4425" s="214"/>
      <c r="AE4425" s="214"/>
      <c r="AF4425" s="209">
        <f>J4425+T4425-Z4425</f>
        <v>0</v>
      </c>
      <c r="AG4425" s="209">
        <f>K4425+U4425-AA4425</f>
        <v>0</v>
      </c>
      <c r="AH4425" s="210">
        <f>+AF4425+AG4425</f>
        <v>0</v>
      </c>
      <c r="AI4425" s="209">
        <f>M4425+V4425-AB4425</f>
        <v>0</v>
      </c>
      <c r="AJ4425" s="209">
        <f>N4425+W4425-AC4425</f>
        <v>0</v>
      </c>
      <c r="AK4425" s="210">
        <f>+AI4425+AJ4425</f>
        <v>0</v>
      </c>
      <c r="AL4425" s="210">
        <f>+AH4425+AK4425</f>
        <v>0</v>
      </c>
      <c r="AM4425" s="213">
        <v>0</v>
      </c>
      <c r="AN4425" s="213">
        <v>0</v>
      </c>
      <c r="AO4425" s="210">
        <f>+AM4425+AN4425</f>
        <v>0</v>
      </c>
      <c r="AP4425" s="213">
        <v>0</v>
      </c>
      <c r="AQ4425" s="213">
        <v>0</v>
      </c>
      <c r="AR4425" s="210">
        <f>+AP4425+AQ4425</f>
        <v>0</v>
      </c>
      <c r="AS4425" s="210">
        <f>+AO4425+AR4425</f>
        <v>0</v>
      </c>
      <c r="AT4425" s="213">
        <v>0</v>
      </c>
      <c r="AU4425" s="213">
        <v>0</v>
      </c>
      <c r="AV4425" s="210">
        <f>+AT4425+AU4425</f>
        <v>0</v>
      </c>
      <c r="AW4425" s="213">
        <v>0</v>
      </c>
      <c r="AX4425" s="213">
        <v>0</v>
      </c>
      <c r="AY4425" s="210">
        <f>+AW4425+AX4425</f>
        <v>0</v>
      </c>
      <c r="AZ4425" s="210">
        <f>+AV4425+AY4425</f>
        <v>0</v>
      </c>
      <c r="BA4425" s="213">
        <v>0</v>
      </c>
      <c r="BB4425" s="213">
        <v>0</v>
      </c>
      <c r="BC4425" s="210">
        <f>+BA4425+BB4425</f>
        <v>0</v>
      </c>
      <c r="BD4425" s="213">
        <v>0</v>
      </c>
      <c r="BE4425" s="213">
        <v>0</v>
      </c>
      <c r="BF4425" s="210">
        <f>+BD4425+BE4425</f>
        <v>0</v>
      </c>
      <c r="BG4425" s="210">
        <f>+BC4425+BF4425</f>
        <v>0</v>
      </c>
      <c r="BH4425" s="213">
        <v>0</v>
      </c>
      <c r="BI4425" s="213">
        <v>0</v>
      </c>
      <c r="BJ4425" s="210">
        <f>+BH4425+BI4425</f>
        <v>0</v>
      </c>
      <c r="BK4425" s="213">
        <v>0</v>
      </c>
      <c r="BL4425" s="213">
        <v>0</v>
      </c>
      <c r="BM4425" s="210">
        <f>+BK4425+BL4425</f>
        <v>0</v>
      </c>
      <c r="BN4425" s="210">
        <f>+BJ4425+BM4425</f>
        <v>0</v>
      </c>
      <c r="BO4425" s="209">
        <f>AF4425-AM4425-AT4425-BA4425-BH4425</f>
        <v>0</v>
      </c>
      <c r="BP4425" s="209">
        <f>AG4425-AN4425-AU4425-BB4425-BI4425</f>
        <v>0</v>
      </c>
      <c r="BQ4425" s="210">
        <f>+BO4425+BP4425</f>
        <v>0</v>
      </c>
      <c r="BR4425" s="209">
        <f>AI4425-AP4425-AW4425-BD4425-BK4425</f>
        <v>0</v>
      </c>
      <c r="BS4425" s="209">
        <f>AJ4425-AQ4425-AX4425-BE4425-BL4425</f>
        <v>0</v>
      </c>
      <c r="BT4425" s="210">
        <f>+BR4425+BS4425</f>
        <v>0</v>
      </c>
      <c r="BU4425" s="210">
        <f>+BQ4425+BT4425</f>
        <v>0</v>
      </c>
      <c r="BV4425" s="215">
        <f>R4425+X4425-AD4425</f>
        <v>0</v>
      </c>
      <c r="BW4425" s="215">
        <f>S4425+Y4425-AE4425</f>
        <v>0</v>
      </c>
      <c r="BX4425" s="216">
        <v>0</v>
      </c>
      <c r="BY4425" s="216">
        <v>0</v>
      </c>
      <c r="BZ4425" s="215">
        <f>BV4425-BX4425</f>
        <v>0</v>
      </c>
      <c r="CA4425" s="217">
        <f>BW4425-BY4425</f>
        <v>0</v>
      </c>
    </row>
    <row r="4426" spans="2:79" ht="36.75" hidden="1" customHeight="1">
      <c r="B4426" s="206">
        <v>2015</v>
      </c>
      <c r="C4426" s="207">
        <v>8320</v>
      </c>
      <c r="D4426" s="206">
        <v>17</v>
      </c>
      <c r="E4426" s="206">
        <v>5000</v>
      </c>
      <c r="F4426" s="206">
        <v>5300</v>
      </c>
      <c r="G4426" s="206">
        <v>531</v>
      </c>
      <c r="H4426" s="206">
        <v>90</v>
      </c>
      <c r="I4426" s="304" t="s">
        <v>91</v>
      </c>
      <c r="J4426" s="209">
        <v>0</v>
      </c>
      <c r="K4426" s="209">
        <v>0</v>
      </c>
      <c r="L4426" s="210">
        <f>+J4426+K4426</f>
        <v>0</v>
      </c>
      <c r="M4426" s="209">
        <v>0</v>
      </c>
      <c r="N4426" s="209">
        <v>0</v>
      </c>
      <c r="O4426" s="210">
        <f>+M4426+N4426</f>
        <v>0</v>
      </c>
      <c r="P4426" s="210">
        <f>+L4426+O4426</f>
        <v>0</v>
      </c>
      <c r="Q4426" s="221" t="s">
        <v>19</v>
      </c>
      <c r="R4426" s="310"/>
      <c r="S4426" s="310"/>
      <c r="T4426" s="213">
        <v>0</v>
      </c>
      <c r="U4426" s="213">
        <v>0</v>
      </c>
      <c r="V4426" s="213">
        <v>0</v>
      </c>
      <c r="W4426" s="213">
        <v>0</v>
      </c>
      <c r="X4426" s="213"/>
      <c r="Y4426" s="213"/>
      <c r="Z4426" s="213">
        <v>0</v>
      </c>
      <c r="AA4426" s="213">
        <v>0</v>
      </c>
      <c r="AB4426" s="213">
        <v>0</v>
      </c>
      <c r="AC4426" s="213">
        <v>0</v>
      </c>
      <c r="AD4426" s="214"/>
      <c r="AE4426" s="214"/>
      <c r="AF4426" s="209">
        <f>J4426+T4426-Z4426</f>
        <v>0</v>
      </c>
      <c r="AG4426" s="209">
        <f>K4426+U4426-AA4426</f>
        <v>0</v>
      </c>
      <c r="AH4426" s="210">
        <f>+AF4426+AG4426</f>
        <v>0</v>
      </c>
      <c r="AI4426" s="209">
        <f>M4426+V4426-AB4426</f>
        <v>0</v>
      </c>
      <c r="AJ4426" s="209">
        <f>N4426+W4426-AC4426</f>
        <v>0</v>
      </c>
      <c r="AK4426" s="210">
        <f>+AI4426+AJ4426</f>
        <v>0</v>
      </c>
      <c r="AL4426" s="210">
        <f>+AH4426+AK4426</f>
        <v>0</v>
      </c>
      <c r="AM4426" s="213">
        <v>0</v>
      </c>
      <c r="AN4426" s="213">
        <v>0</v>
      </c>
      <c r="AO4426" s="210">
        <f>+AM4426+AN4426</f>
        <v>0</v>
      </c>
      <c r="AP4426" s="213">
        <v>0</v>
      </c>
      <c r="AQ4426" s="213">
        <v>0</v>
      </c>
      <c r="AR4426" s="210">
        <f>+AP4426+AQ4426</f>
        <v>0</v>
      </c>
      <c r="AS4426" s="210">
        <f>+AO4426+AR4426</f>
        <v>0</v>
      </c>
      <c r="AT4426" s="213">
        <v>0</v>
      </c>
      <c r="AU4426" s="213">
        <v>0</v>
      </c>
      <c r="AV4426" s="210">
        <f>+AT4426+AU4426</f>
        <v>0</v>
      </c>
      <c r="AW4426" s="213">
        <v>0</v>
      </c>
      <c r="AX4426" s="213">
        <v>0</v>
      </c>
      <c r="AY4426" s="210">
        <f>+AW4426+AX4426</f>
        <v>0</v>
      </c>
      <c r="AZ4426" s="210">
        <f>+AV4426+AY4426</f>
        <v>0</v>
      </c>
      <c r="BA4426" s="213">
        <v>0</v>
      </c>
      <c r="BB4426" s="213">
        <v>0</v>
      </c>
      <c r="BC4426" s="210">
        <f>+BA4426+BB4426</f>
        <v>0</v>
      </c>
      <c r="BD4426" s="213">
        <v>0</v>
      </c>
      <c r="BE4426" s="213">
        <v>0</v>
      </c>
      <c r="BF4426" s="210">
        <f>+BD4426+BE4426</f>
        <v>0</v>
      </c>
      <c r="BG4426" s="210">
        <f>+BC4426+BF4426</f>
        <v>0</v>
      </c>
      <c r="BH4426" s="213">
        <v>0</v>
      </c>
      <c r="BI4426" s="213">
        <v>0</v>
      </c>
      <c r="BJ4426" s="210">
        <f>+BH4426+BI4426</f>
        <v>0</v>
      </c>
      <c r="BK4426" s="213">
        <v>0</v>
      </c>
      <c r="BL4426" s="213">
        <v>0</v>
      </c>
      <c r="BM4426" s="210">
        <f>+BK4426+BL4426</f>
        <v>0</v>
      </c>
      <c r="BN4426" s="210">
        <f>+BJ4426+BM4426</f>
        <v>0</v>
      </c>
      <c r="BO4426" s="209">
        <f>AF4426-AM4426-AT4426-BA4426-BH4426</f>
        <v>0</v>
      </c>
      <c r="BP4426" s="209">
        <f>AG4426-AN4426-AU4426-BB4426-BI4426</f>
        <v>0</v>
      </c>
      <c r="BQ4426" s="210">
        <f>+BO4426+BP4426</f>
        <v>0</v>
      </c>
      <c r="BR4426" s="209">
        <f>AI4426-AP4426-AW4426-BD4426-BK4426</f>
        <v>0</v>
      </c>
      <c r="BS4426" s="209">
        <f>AJ4426-AQ4426-AX4426-BE4426-BL4426</f>
        <v>0</v>
      </c>
      <c r="BT4426" s="210">
        <f>+BR4426+BS4426</f>
        <v>0</v>
      </c>
      <c r="BU4426" s="210">
        <f>+BQ4426+BT4426</f>
        <v>0</v>
      </c>
      <c r="BV4426" s="215">
        <f>R4426+X4426-AD4426</f>
        <v>0</v>
      </c>
      <c r="BW4426" s="215">
        <f>S4426+Y4426-AE4426</f>
        <v>0</v>
      </c>
      <c r="BX4426" s="216">
        <v>0</v>
      </c>
      <c r="BY4426" s="216">
        <v>0</v>
      </c>
      <c r="BZ4426" s="215">
        <f>BV4426-BX4426</f>
        <v>0</v>
      </c>
      <c r="CA4426" s="217">
        <f>BW4426-BY4426</f>
        <v>0</v>
      </c>
    </row>
    <row r="4427" spans="2:79" ht="36.75" hidden="1" customHeight="1">
      <c r="B4427" s="206">
        <v>2015</v>
      </c>
      <c r="C4427" s="207">
        <v>8320</v>
      </c>
      <c r="D4427" s="206">
        <v>17</v>
      </c>
      <c r="E4427" s="206">
        <v>5000</v>
      </c>
      <c r="F4427" s="206">
        <v>5300</v>
      </c>
      <c r="G4427" s="206">
        <v>531</v>
      </c>
      <c r="H4427" s="206">
        <v>91</v>
      </c>
      <c r="I4427" s="304" t="s">
        <v>90</v>
      </c>
      <c r="J4427" s="209">
        <v>0</v>
      </c>
      <c r="K4427" s="209">
        <v>0</v>
      </c>
      <c r="L4427" s="210">
        <f>+J4427+K4427</f>
        <v>0</v>
      </c>
      <c r="M4427" s="209">
        <v>0</v>
      </c>
      <c r="N4427" s="209">
        <v>0</v>
      </c>
      <c r="O4427" s="210">
        <f>+M4427+N4427</f>
        <v>0</v>
      </c>
      <c r="P4427" s="210">
        <f>+L4427+O4427</f>
        <v>0</v>
      </c>
      <c r="Q4427" s="221" t="s">
        <v>19</v>
      </c>
      <c r="R4427" s="310"/>
      <c r="S4427" s="310"/>
      <c r="T4427" s="213">
        <v>0</v>
      </c>
      <c r="U4427" s="213">
        <v>0</v>
      </c>
      <c r="V4427" s="213">
        <v>0</v>
      </c>
      <c r="W4427" s="213">
        <v>0</v>
      </c>
      <c r="X4427" s="213"/>
      <c r="Y4427" s="213"/>
      <c r="Z4427" s="213">
        <v>0</v>
      </c>
      <c r="AA4427" s="213">
        <v>0</v>
      </c>
      <c r="AB4427" s="213">
        <v>0</v>
      </c>
      <c r="AC4427" s="213">
        <v>0</v>
      </c>
      <c r="AD4427" s="214"/>
      <c r="AE4427" s="214"/>
      <c r="AF4427" s="209">
        <f>J4427+T4427-Z4427</f>
        <v>0</v>
      </c>
      <c r="AG4427" s="209">
        <f>K4427+U4427-AA4427</f>
        <v>0</v>
      </c>
      <c r="AH4427" s="210">
        <f>+AF4427+AG4427</f>
        <v>0</v>
      </c>
      <c r="AI4427" s="209">
        <f>M4427+V4427-AB4427</f>
        <v>0</v>
      </c>
      <c r="AJ4427" s="209">
        <f>N4427+W4427-AC4427</f>
        <v>0</v>
      </c>
      <c r="AK4427" s="210">
        <f>+AI4427+AJ4427</f>
        <v>0</v>
      </c>
      <c r="AL4427" s="210">
        <f>+AH4427+AK4427</f>
        <v>0</v>
      </c>
      <c r="AM4427" s="213">
        <v>0</v>
      </c>
      <c r="AN4427" s="213">
        <v>0</v>
      </c>
      <c r="AO4427" s="210">
        <f>+AM4427+AN4427</f>
        <v>0</v>
      </c>
      <c r="AP4427" s="213">
        <v>0</v>
      </c>
      <c r="AQ4427" s="213">
        <v>0</v>
      </c>
      <c r="AR4427" s="210">
        <f>+AP4427+AQ4427</f>
        <v>0</v>
      </c>
      <c r="AS4427" s="210">
        <f>+AO4427+AR4427</f>
        <v>0</v>
      </c>
      <c r="AT4427" s="213">
        <v>0</v>
      </c>
      <c r="AU4427" s="213">
        <v>0</v>
      </c>
      <c r="AV4427" s="210">
        <f>+AT4427+AU4427</f>
        <v>0</v>
      </c>
      <c r="AW4427" s="213">
        <v>0</v>
      </c>
      <c r="AX4427" s="213">
        <v>0</v>
      </c>
      <c r="AY4427" s="210">
        <f>+AW4427+AX4427</f>
        <v>0</v>
      </c>
      <c r="AZ4427" s="210">
        <f>+AV4427+AY4427</f>
        <v>0</v>
      </c>
      <c r="BA4427" s="213">
        <v>0</v>
      </c>
      <c r="BB4427" s="213">
        <v>0</v>
      </c>
      <c r="BC4427" s="210">
        <f>+BA4427+BB4427</f>
        <v>0</v>
      </c>
      <c r="BD4427" s="213">
        <v>0</v>
      </c>
      <c r="BE4427" s="213">
        <v>0</v>
      </c>
      <c r="BF4427" s="210">
        <f>+BD4427+BE4427</f>
        <v>0</v>
      </c>
      <c r="BG4427" s="210">
        <f>+BC4427+BF4427</f>
        <v>0</v>
      </c>
      <c r="BH4427" s="213">
        <v>0</v>
      </c>
      <c r="BI4427" s="213">
        <v>0</v>
      </c>
      <c r="BJ4427" s="210">
        <f>+BH4427+BI4427</f>
        <v>0</v>
      </c>
      <c r="BK4427" s="213">
        <v>0</v>
      </c>
      <c r="BL4427" s="213">
        <v>0</v>
      </c>
      <c r="BM4427" s="210">
        <f>+BK4427+BL4427</f>
        <v>0</v>
      </c>
      <c r="BN4427" s="210">
        <f>+BJ4427+BM4427</f>
        <v>0</v>
      </c>
      <c r="BO4427" s="209">
        <f>AF4427-AM4427-AT4427-BA4427-BH4427</f>
        <v>0</v>
      </c>
      <c r="BP4427" s="209">
        <f>AG4427-AN4427-AU4427-BB4427-BI4427</f>
        <v>0</v>
      </c>
      <c r="BQ4427" s="210">
        <f>+BO4427+BP4427</f>
        <v>0</v>
      </c>
      <c r="BR4427" s="209">
        <f>AI4427-AP4427-AW4427-BD4427-BK4427</f>
        <v>0</v>
      </c>
      <c r="BS4427" s="209">
        <f>AJ4427-AQ4427-AX4427-BE4427-BL4427</f>
        <v>0</v>
      </c>
      <c r="BT4427" s="210">
        <f>+BR4427+BS4427</f>
        <v>0</v>
      </c>
      <c r="BU4427" s="210">
        <f>+BQ4427+BT4427</f>
        <v>0</v>
      </c>
      <c r="BV4427" s="215">
        <f>R4427+X4427-AD4427</f>
        <v>0</v>
      </c>
      <c r="BW4427" s="215">
        <f>S4427+Y4427-AE4427</f>
        <v>0</v>
      </c>
      <c r="BX4427" s="216">
        <v>0</v>
      </c>
      <c r="BY4427" s="216">
        <v>0</v>
      </c>
      <c r="BZ4427" s="215">
        <f>BV4427-BX4427</f>
        <v>0</v>
      </c>
      <c r="CA4427" s="217">
        <f>BW4427-BY4427</f>
        <v>0</v>
      </c>
    </row>
    <row r="4428" spans="2:79" ht="36.75" hidden="1" customHeight="1">
      <c r="B4428" s="197">
        <v>2015</v>
      </c>
      <c r="C4428" s="198">
        <v>8320</v>
      </c>
      <c r="D4428" s="197">
        <v>17</v>
      </c>
      <c r="E4428" s="197">
        <v>5000</v>
      </c>
      <c r="F4428" s="197">
        <v>5300</v>
      </c>
      <c r="G4428" s="197">
        <v>532</v>
      </c>
      <c r="H4428" s="197"/>
      <c r="I4428" s="199" t="s">
        <v>89</v>
      </c>
      <c r="J4428" s="240">
        <f>SUM(J4429:J4436)</f>
        <v>0</v>
      </c>
      <c r="K4428" s="240">
        <f>SUM(K4429:K4436)</f>
        <v>0</v>
      </c>
      <c r="L4428" s="240">
        <f>+J4428+K4428</f>
        <v>0</v>
      </c>
      <c r="M4428" s="240">
        <f>SUM(M4429:M4436)</f>
        <v>0</v>
      </c>
      <c r="N4428" s="240">
        <f>SUM(N4429:N4436)</f>
        <v>0</v>
      </c>
      <c r="O4428" s="240">
        <f>+M4428+N4428</f>
        <v>0</v>
      </c>
      <c r="P4428" s="240">
        <f>+L4428+O4428</f>
        <v>0</v>
      </c>
      <c r="Q4428" s="200"/>
      <c r="R4428" s="309"/>
      <c r="S4428" s="309"/>
      <c r="T4428" s="240">
        <f>SUM(T4429:T4436)</f>
        <v>0</v>
      </c>
      <c r="U4428" s="240">
        <f>SUM(U4429:U4436)</f>
        <v>0</v>
      </c>
      <c r="V4428" s="240">
        <f>SUM(V4429:V4436)</f>
        <v>0</v>
      </c>
      <c r="W4428" s="240">
        <f>SUM(W4429:W4436)</f>
        <v>0</v>
      </c>
      <c r="X4428" s="261"/>
      <c r="Y4428" s="261"/>
      <c r="Z4428" s="240">
        <f>SUM(Z4429:Z4436)</f>
        <v>0</v>
      </c>
      <c r="AA4428" s="240">
        <f>SUM(AA4429:AA4436)</f>
        <v>0</v>
      </c>
      <c r="AB4428" s="240">
        <f>SUM(AB4429:AB4436)</f>
        <v>0</v>
      </c>
      <c r="AC4428" s="240">
        <f>SUM(AC4429:AC4436)</f>
        <v>0</v>
      </c>
      <c r="AD4428" s="261"/>
      <c r="AE4428" s="261"/>
      <c r="AF4428" s="240">
        <f>SUM(AF4429:AF4436)</f>
        <v>0</v>
      </c>
      <c r="AG4428" s="240">
        <f>SUM(AG4429:AG4436)</f>
        <v>0</v>
      </c>
      <c r="AH4428" s="240">
        <f>+AF4428+AG4428</f>
        <v>0</v>
      </c>
      <c r="AI4428" s="240">
        <f>SUM(AI4429:AI4436)</f>
        <v>0</v>
      </c>
      <c r="AJ4428" s="240">
        <f>SUM(AJ4429:AJ4436)</f>
        <v>0</v>
      </c>
      <c r="AK4428" s="240">
        <f>+AI4428+AJ4428</f>
        <v>0</v>
      </c>
      <c r="AL4428" s="240">
        <f>+AH4428+AK4428</f>
        <v>0</v>
      </c>
      <c r="AM4428" s="240">
        <f>SUM(AM4429:AM4436)</f>
        <v>0</v>
      </c>
      <c r="AN4428" s="240">
        <f>SUM(AN4429:AN4436)</f>
        <v>0</v>
      </c>
      <c r="AO4428" s="240">
        <f>+AM4428+AN4428</f>
        <v>0</v>
      </c>
      <c r="AP4428" s="240">
        <f>SUM(AP4429:AP4436)</f>
        <v>0</v>
      </c>
      <c r="AQ4428" s="240">
        <f>SUM(AQ4429:AQ4436)</f>
        <v>0</v>
      </c>
      <c r="AR4428" s="240">
        <f>+AP4428+AQ4428</f>
        <v>0</v>
      </c>
      <c r="AS4428" s="240">
        <f>+AO4428+AR4428</f>
        <v>0</v>
      </c>
      <c r="AT4428" s="240">
        <f>SUM(AT4429:AT4436)</f>
        <v>0</v>
      </c>
      <c r="AU4428" s="240">
        <f>SUM(AU4429:AU4436)</f>
        <v>0</v>
      </c>
      <c r="AV4428" s="240">
        <f>+AT4428+AU4428</f>
        <v>0</v>
      </c>
      <c r="AW4428" s="240">
        <f>SUM(AW4429:AW4436)</f>
        <v>0</v>
      </c>
      <c r="AX4428" s="240">
        <f>SUM(AX4429:AX4436)</f>
        <v>0</v>
      </c>
      <c r="AY4428" s="240">
        <f>+AW4428+AX4428</f>
        <v>0</v>
      </c>
      <c r="AZ4428" s="240">
        <f>+AV4428+AY4428</f>
        <v>0</v>
      </c>
      <c r="BA4428" s="240">
        <f>SUM(BA4429:BA4436)</f>
        <v>0</v>
      </c>
      <c r="BB4428" s="240">
        <f>SUM(BB4429:BB4436)</f>
        <v>0</v>
      </c>
      <c r="BC4428" s="240">
        <f>+BA4428+BB4428</f>
        <v>0</v>
      </c>
      <c r="BD4428" s="240">
        <f>SUM(BD4429:BD4436)</f>
        <v>0</v>
      </c>
      <c r="BE4428" s="240">
        <f>SUM(BE4429:BE4436)</f>
        <v>0</v>
      </c>
      <c r="BF4428" s="240">
        <f>+BD4428+BE4428</f>
        <v>0</v>
      </c>
      <c r="BG4428" s="240">
        <f>+BC4428+BF4428</f>
        <v>0</v>
      </c>
      <c r="BH4428" s="240">
        <f>SUM(BH4429:BH4436)</f>
        <v>0</v>
      </c>
      <c r="BI4428" s="240">
        <f>SUM(BI4429:BI4436)</f>
        <v>0</v>
      </c>
      <c r="BJ4428" s="240">
        <f>+BH4428+BI4428</f>
        <v>0</v>
      </c>
      <c r="BK4428" s="240">
        <f>SUM(BK4429:BK4436)</f>
        <v>0</v>
      </c>
      <c r="BL4428" s="240">
        <f>SUM(BL4429:BL4436)</f>
        <v>0</v>
      </c>
      <c r="BM4428" s="240">
        <f>+BK4428+BL4428</f>
        <v>0</v>
      </c>
      <c r="BN4428" s="240">
        <f>+BJ4428+BM4428</f>
        <v>0</v>
      </c>
      <c r="BO4428" s="240">
        <f>SUM(BO4429:BO4436)</f>
        <v>0</v>
      </c>
      <c r="BP4428" s="240">
        <f>SUM(BP4429:BP4436)</f>
        <v>0</v>
      </c>
      <c r="BQ4428" s="240">
        <f>+BO4428+BP4428</f>
        <v>0</v>
      </c>
      <c r="BR4428" s="240">
        <f>SUM(BR4429:BR4436)</f>
        <v>0</v>
      </c>
      <c r="BS4428" s="240">
        <f>SUM(BS4429:BS4436)</f>
        <v>0</v>
      </c>
      <c r="BT4428" s="240">
        <f>+BR4428+BS4428</f>
        <v>0</v>
      </c>
      <c r="BU4428" s="240">
        <f>+BQ4428+BT4428</f>
        <v>0</v>
      </c>
      <c r="BV4428" s="262"/>
      <c r="BW4428" s="262"/>
      <c r="BX4428" s="263"/>
      <c r="BY4428" s="263"/>
      <c r="BZ4428" s="262"/>
      <c r="CA4428" s="264"/>
    </row>
    <row r="4429" spans="2:79" ht="36.75" hidden="1" customHeight="1">
      <c r="B4429" s="206">
        <v>2015</v>
      </c>
      <c r="C4429" s="207">
        <v>8320</v>
      </c>
      <c r="D4429" s="206">
        <v>17</v>
      </c>
      <c r="E4429" s="206">
        <v>5000</v>
      </c>
      <c r="F4429" s="206">
        <v>5300</v>
      </c>
      <c r="G4429" s="206">
        <v>532</v>
      </c>
      <c r="H4429" s="206">
        <v>1</v>
      </c>
      <c r="I4429" s="304" t="s">
        <v>88</v>
      </c>
      <c r="J4429" s="209">
        <v>0</v>
      </c>
      <c r="K4429" s="209">
        <v>0</v>
      </c>
      <c r="L4429" s="210">
        <f>+J4429+K4429</f>
        <v>0</v>
      </c>
      <c r="M4429" s="209">
        <v>0</v>
      </c>
      <c r="N4429" s="209">
        <v>0</v>
      </c>
      <c r="O4429" s="210">
        <f>+M4429+N4429</f>
        <v>0</v>
      </c>
      <c r="P4429" s="210">
        <f>+L4429+O4429</f>
        <v>0</v>
      </c>
      <c r="Q4429" s="221" t="s">
        <v>19</v>
      </c>
      <c r="R4429" s="310"/>
      <c r="S4429" s="310"/>
      <c r="T4429" s="213">
        <v>0</v>
      </c>
      <c r="U4429" s="213">
        <v>0</v>
      </c>
      <c r="V4429" s="213">
        <v>0</v>
      </c>
      <c r="W4429" s="213">
        <v>0</v>
      </c>
      <c r="X4429" s="213"/>
      <c r="Y4429" s="213"/>
      <c r="Z4429" s="213">
        <v>0</v>
      </c>
      <c r="AA4429" s="213">
        <v>0</v>
      </c>
      <c r="AB4429" s="213">
        <v>0</v>
      </c>
      <c r="AC4429" s="213">
        <v>0</v>
      </c>
      <c r="AD4429" s="214"/>
      <c r="AE4429" s="214"/>
      <c r="AF4429" s="209">
        <f>J4429+T4429-Z4429</f>
        <v>0</v>
      </c>
      <c r="AG4429" s="209">
        <f>K4429+U4429-AA4429</f>
        <v>0</v>
      </c>
      <c r="AH4429" s="210">
        <f>+AF4429+AG4429</f>
        <v>0</v>
      </c>
      <c r="AI4429" s="209">
        <f>M4429+V4429-AB4429</f>
        <v>0</v>
      </c>
      <c r="AJ4429" s="209">
        <f>N4429+W4429-AC4429</f>
        <v>0</v>
      </c>
      <c r="AK4429" s="210">
        <f>+AI4429+AJ4429</f>
        <v>0</v>
      </c>
      <c r="AL4429" s="210">
        <f>+AH4429+AK4429</f>
        <v>0</v>
      </c>
      <c r="AM4429" s="213">
        <v>0</v>
      </c>
      <c r="AN4429" s="213">
        <v>0</v>
      </c>
      <c r="AO4429" s="210">
        <f>+AM4429+AN4429</f>
        <v>0</v>
      </c>
      <c r="AP4429" s="213">
        <v>0</v>
      </c>
      <c r="AQ4429" s="213">
        <v>0</v>
      </c>
      <c r="AR4429" s="210">
        <f>+AP4429+AQ4429</f>
        <v>0</v>
      </c>
      <c r="AS4429" s="210">
        <f>+AO4429+AR4429</f>
        <v>0</v>
      </c>
      <c r="AT4429" s="213">
        <v>0</v>
      </c>
      <c r="AU4429" s="213">
        <v>0</v>
      </c>
      <c r="AV4429" s="210">
        <f>+AT4429+AU4429</f>
        <v>0</v>
      </c>
      <c r="AW4429" s="213">
        <v>0</v>
      </c>
      <c r="AX4429" s="213">
        <v>0</v>
      </c>
      <c r="AY4429" s="210">
        <f>+AW4429+AX4429</f>
        <v>0</v>
      </c>
      <c r="AZ4429" s="210">
        <f>+AV4429+AY4429</f>
        <v>0</v>
      </c>
      <c r="BA4429" s="213">
        <v>0</v>
      </c>
      <c r="BB4429" s="213">
        <v>0</v>
      </c>
      <c r="BC4429" s="210">
        <f>+BA4429+BB4429</f>
        <v>0</v>
      </c>
      <c r="BD4429" s="213">
        <v>0</v>
      </c>
      <c r="BE4429" s="213">
        <v>0</v>
      </c>
      <c r="BF4429" s="210">
        <f>+BD4429+BE4429</f>
        <v>0</v>
      </c>
      <c r="BG4429" s="210">
        <f>+BC4429+BF4429</f>
        <v>0</v>
      </c>
      <c r="BH4429" s="213">
        <v>0</v>
      </c>
      <c r="BI4429" s="213">
        <v>0</v>
      </c>
      <c r="BJ4429" s="210">
        <f>+BH4429+BI4429</f>
        <v>0</v>
      </c>
      <c r="BK4429" s="213">
        <v>0</v>
      </c>
      <c r="BL4429" s="213">
        <v>0</v>
      </c>
      <c r="BM4429" s="210">
        <f>+BK4429+BL4429</f>
        <v>0</v>
      </c>
      <c r="BN4429" s="210">
        <f>+BJ4429+BM4429</f>
        <v>0</v>
      </c>
      <c r="BO4429" s="209">
        <f>AF4429-AM4429-AT4429-BA4429-BH4429</f>
        <v>0</v>
      </c>
      <c r="BP4429" s="209">
        <f>AG4429-AN4429-AU4429-BB4429-BI4429</f>
        <v>0</v>
      </c>
      <c r="BQ4429" s="210">
        <f>+BO4429+BP4429</f>
        <v>0</v>
      </c>
      <c r="BR4429" s="209">
        <f>AI4429-AP4429-AW4429-BD4429-BK4429</f>
        <v>0</v>
      </c>
      <c r="BS4429" s="209">
        <f>AJ4429-AQ4429-AX4429-BE4429-BL4429</f>
        <v>0</v>
      </c>
      <c r="BT4429" s="210">
        <f>+BR4429+BS4429</f>
        <v>0</v>
      </c>
      <c r="BU4429" s="210">
        <f>+BQ4429+BT4429</f>
        <v>0</v>
      </c>
      <c r="BV4429" s="215">
        <f>R4429+X4429-AD4429</f>
        <v>0</v>
      </c>
      <c r="BW4429" s="215">
        <f>S4429+Y4429-AE4429</f>
        <v>0</v>
      </c>
      <c r="BX4429" s="216">
        <v>0</v>
      </c>
      <c r="BY4429" s="216">
        <v>0</v>
      </c>
      <c r="BZ4429" s="215">
        <f>BV4429-BX4429</f>
        <v>0</v>
      </c>
      <c r="CA4429" s="217">
        <f>BW4429-BY4429</f>
        <v>0</v>
      </c>
    </row>
    <row r="4430" spans="2:79" ht="36.75" hidden="1" customHeight="1">
      <c r="B4430" s="206">
        <v>2015</v>
      </c>
      <c r="C4430" s="207">
        <v>8320</v>
      </c>
      <c r="D4430" s="206">
        <v>17</v>
      </c>
      <c r="E4430" s="206">
        <v>5000</v>
      </c>
      <c r="F4430" s="206">
        <v>5300</v>
      </c>
      <c r="G4430" s="206">
        <v>532</v>
      </c>
      <c r="H4430" s="206">
        <v>2</v>
      </c>
      <c r="I4430" s="304" t="s">
        <v>87</v>
      </c>
      <c r="J4430" s="209">
        <v>0</v>
      </c>
      <c r="K4430" s="209">
        <v>0</v>
      </c>
      <c r="L4430" s="210">
        <f>+J4430+K4430</f>
        <v>0</v>
      </c>
      <c r="M4430" s="209">
        <v>0</v>
      </c>
      <c r="N4430" s="209">
        <v>0</v>
      </c>
      <c r="O4430" s="210">
        <f>+M4430+N4430</f>
        <v>0</v>
      </c>
      <c r="P4430" s="210">
        <f>+L4430+O4430</f>
        <v>0</v>
      </c>
      <c r="Q4430" s="221" t="s">
        <v>85</v>
      </c>
      <c r="R4430" s="310"/>
      <c r="S4430" s="310"/>
      <c r="T4430" s="213">
        <v>0</v>
      </c>
      <c r="U4430" s="213">
        <v>0</v>
      </c>
      <c r="V4430" s="213">
        <v>0</v>
      </c>
      <c r="W4430" s="213">
        <v>0</v>
      </c>
      <c r="X4430" s="213"/>
      <c r="Y4430" s="213"/>
      <c r="Z4430" s="213">
        <v>0</v>
      </c>
      <c r="AA4430" s="213">
        <v>0</v>
      </c>
      <c r="AB4430" s="213">
        <v>0</v>
      </c>
      <c r="AC4430" s="213">
        <v>0</v>
      </c>
      <c r="AD4430" s="214"/>
      <c r="AE4430" s="214"/>
      <c r="AF4430" s="209">
        <f>J4430+T4430-Z4430</f>
        <v>0</v>
      </c>
      <c r="AG4430" s="209">
        <f>K4430+U4430-AA4430</f>
        <v>0</v>
      </c>
      <c r="AH4430" s="210">
        <f>+AF4430+AG4430</f>
        <v>0</v>
      </c>
      <c r="AI4430" s="209">
        <f>M4430+V4430-AB4430</f>
        <v>0</v>
      </c>
      <c r="AJ4430" s="209">
        <f>N4430+W4430-AC4430</f>
        <v>0</v>
      </c>
      <c r="AK4430" s="210">
        <f>+AI4430+AJ4430</f>
        <v>0</v>
      </c>
      <c r="AL4430" s="210">
        <f>+AH4430+AK4430</f>
        <v>0</v>
      </c>
      <c r="AM4430" s="213">
        <v>0</v>
      </c>
      <c r="AN4430" s="213">
        <v>0</v>
      </c>
      <c r="AO4430" s="210">
        <f>+AM4430+AN4430</f>
        <v>0</v>
      </c>
      <c r="AP4430" s="213">
        <v>0</v>
      </c>
      <c r="AQ4430" s="213">
        <v>0</v>
      </c>
      <c r="AR4430" s="210">
        <f>+AP4430+AQ4430</f>
        <v>0</v>
      </c>
      <c r="AS4430" s="210">
        <f>+AO4430+AR4430</f>
        <v>0</v>
      </c>
      <c r="AT4430" s="213">
        <v>0</v>
      </c>
      <c r="AU4430" s="213">
        <v>0</v>
      </c>
      <c r="AV4430" s="210">
        <f>+AT4430+AU4430</f>
        <v>0</v>
      </c>
      <c r="AW4430" s="213">
        <v>0</v>
      </c>
      <c r="AX4430" s="213">
        <v>0</v>
      </c>
      <c r="AY4430" s="210">
        <f>+AW4430+AX4430</f>
        <v>0</v>
      </c>
      <c r="AZ4430" s="210">
        <f>+AV4430+AY4430</f>
        <v>0</v>
      </c>
      <c r="BA4430" s="213">
        <v>0</v>
      </c>
      <c r="BB4430" s="213">
        <v>0</v>
      </c>
      <c r="BC4430" s="210">
        <f>+BA4430+BB4430</f>
        <v>0</v>
      </c>
      <c r="BD4430" s="213">
        <v>0</v>
      </c>
      <c r="BE4430" s="213">
        <v>0</v>
      </c>
      <c r="BF4430" s="210">
        <f>+BD4430+BE4430</f>
        <v>0</v>
      </c>
      <c r="BG4430" s="210">
        <f>+BC4430+BF4430</f>
        <v>0</v>
      </c>
      <c r="BH4430" s="213">
        <v>0</v>
      </c>
      <c r="BI4430" s="213">
        <v>0</v>
      </c>
      <c r="BJ4430" s="210">
        <f>+BH4430+BI4430</f>
        <v>0</v>
      </c>
      <c r="BK4430" s="213">
        <v>0</v>
      </c>
      <c r="BL4430" s="213">
        <v>0</v>
      </c>
      <c r="BM4430" s="210">
        <f>+BK4430+BL4430</f>
        <v>0</v>
      </c>
      <c r="BN4430" s="210">
        <f>+BJ4430+BM4430</f>
        <v>0</v>
      </c>
      <c r="BO4430" s="209">
        <f>AF4430-AM4430-AT4430-BA4430-BH4430</f>
        <v>0</v>
      </c>
      <c r="BP4430" s="209">
        <f>AG4430-AN4430-AU4430-BB4430-BI4430</f>
        <v>0</v>
      </c>
      <c r="BQ4430" s="210">
        <f>+BO4430+BP4430</f>
        <v>0</v>
      </c>
      <c r="BR4430" s="209">
        <f>AI4430-AP4430-AW4430-BD4430-BK4430</f>
        <v>0</v>
      </c>
      <c r="BS4430" s="209">
        <f>AJ4430-AQ4430-AX4430-BE4430-BL4430</f>
        <v>0</v>
      </c>
      <c r="BT4430" s="210">
        <f>+BR4430+BS4430</f>
        <v>0</v>
      </c>
      <c r="BU4430" s="210">
        <f>+BQ4430+BT4430</f>
        <v>0</v>
      </c>
      <c r="BV4430" s="215">
        <f>R4430+X4430-AD4430</f>
        <v>0</v>
      </c>
      <c r="BW4430" s="215">
        <f>S4430+Y4430-AE4430</f>
        <v>0</v>
      </c>
      <c r="BX4430" s="216">
        <v>0</v>
      </c>
      <c r="BY4430" s="216">
        <v>0</v>
      </c>
      <c r="BZ4430" s="215">
        <f>BV4430-BX4430</f>
        <v>0</v>
      </c>
      <c r="CA4430" s="217">
        <f>BW4430-BY4430</f>
        <v>0</v>
      </c>
    </row>
    <row r="4431" spans="2:79" ht="36.75" hidden="1" customHeight="1">
      <c r="B4431" s="206">
        <v>2015</v>
      </c>
      <c r="C4431" s="207">
        <v>8320</v>
      </c>
      <c r="D4431" s="206">
        <v>17</v>
      </c>
      <c r="E4431" s="206">
        <v>5000</v>
      </c>
      <c r="F4431" s="206">
        <v>5300</v>
      </c>
      <c r="G4431" s="206">
        <v>532</v>
      </c>
      <c r="H4431" s="206">
        <v>3</v>
      </c>
      <c r="I4431" s="304" t="s">
        <v>86</v>
      </c>
      <c r="J4431" s="209">
        <v>0</v>
      </c>
      <c r="K4431" s="209">
        <v>0</v>
      </c>
      <c r="L4431" s="210">
        <f>+J4431+K4431</f>
        <v>0</v>
      </c>
      <c r="M4431" s="209">
        <v>0</v>
      </c>
      <c r="N4431" s="209">
        <v>0</v>
      </c>
      <c r="O4431" s="210">
        <f>+M4431+N4431</f>
        <v>0</v>
      </c>
      <c r="P4431" s="210">
        <f>+L4431+O4431</f>
        <v>0</v>
      </c>
      <c r="Q4431" s="221" t="s">
        <v>85</v>
      </c>
      <c r="R4431" s="310"/>
      <c r="S4431" s="310"/>
      <c r="T4431" s="213">
        <v>0</v>
      </c>
      <c r="U4431" s="213">
        <v>0</v>
      </c>
      <c r="V4431" s="213">
        <v>0</v>
      </c>
      <c r="W4431" s="213">
        <v>0</v>
      </c>
      <c r="X4431" s="213"/>
      <c r="Y4431" s="213"/>
      <c r="Z4431" s="213">
        <v>0</v>
      </c>
      <c r="AA4431" s="213">
        <v>0</v>
      </c>
      <c r="AB4431" s="213">
        <v>0</v>
      </c>
      <c r="AC4431" s="213">
        <v>0</v>
      </c>
      <c r="AD4431" s="214"/>
      <c r="AE4431" s="214"/>
      <c r="AF4431" s="209">
        <f>J4431+T4431-Z4431</f>
        <v>0</v>
      </c>
      <c r="AG4431" s="209">
        <f>K4431+U4431-AA4431</f>
        <v>0</v>
      </c>
      <c r="AH4431" s="210">
        <f>+AF4431+AG4431</f>
        <v>0</v>
      </c>
      <c r="AI4431" s="209">
        <f>M4431+V4431-AB4431</f>
        <v>0</v>
      </c>
      <c r="AJ4431" s="209">
        <f>N4431+W4431-AC4431</f>
        <v>0</v>
      </c>
      <c r="AK4431" s="210">
        <f>+AI4431+AJ4431</f>
        <v>0</v>
      </c>
      <c r="AL4431" s="210">
        <f>+AH4431+AK4431</f>
        <v>0</v>
      </c>
      <c r="AM4431" s="213">
        <v>0</v>
      </c>
      <c r="AN4431" s="213">
        <v>0</v>
      </c>
      <c r="AO4431" s="210">
        <f>+AM4431+AN4431</f>
        <v>0</v>
      </c>
      <c r="AP4431" s="213">
        <v>0</v>
      </c>
      <c r="AQ4431" s="213">
        <v>0</v>
      </c>
      <c r="AR4431" s="210">
        <f>+AP4431+AQ4431</f>
        <v>0</v>
      </c>
      <c r="AS4431" s="210">
        <f>+AO4431+AR4431</f>
        <v>0</v>
      </c>
      <c r="AT4431" s="213">
        <v>0</v>
      </c>
      <c r="AU4431" s="213">
        <v>0</v>
      </c>
      <c r="AV4431" s="210">
        <f>+AT4431+AU4431</f>
        <v>0</v>
      </c>
      <c r="AW4431" s="213">
        <v>0</v>
      </c>
      <c r="AX4431" s="213">
        <v>0</v>
      </c>
      <c r="AY4431" s="210">
        <f>+AW4431+AX4431</f>
        <v>0</v>
      </c>
      <c r="AZ4431" s="210">
        <f>+AV4431+AY4431</f>
        <v>0</v>
      </c>
      <c r="BA4431" s="213">
        <v>0</v>
      </c>
      <c r="BB4431" s="213">
        <v>0</v>
      </c>
      <c r="BC4431" s="210">
        <f>+BA4431+BB4431</f>
        <v>0</v>
      </c>
      <c r="BD4431" s="213">
        <v>0</v>
      </c>
      <c r="BE4431" s="213">
        <v>0</v>
      </c>
      <c r="BF4431" s="210">
        <f>+BD4431+BE4431</f>
        <v>0</v>
      </c>
      <c r="BG4431" s="210">
        <f>+BC4431+BF4431</f>
        <v>0</v>
      </c>
      <c r="BH4431" s="213">
        <v>0</v>
      </c>
      <c r="BI4431" s="213">
        <v>0</v>
      </c>
      <c r="BJ4431" s="210">
        <f>+BH4431+BI4431</f>
        <v>0</v>
      </c>
      <c r="BK4431" s="213">
        <v>0</v>
      </c>
      <c r="BL4431" s="213">
        <v>0</v>
      </c>
      <c r="BM4431" s="210">
        <f>+BK4431+BL4431</f>
        <v>0</v>
      </c>
      <c r="BN4431" s="210">
        <f>+BJ4431+BM4431</f>
        <v>0</v>
      </c>
      <c r="BO4431" s="209">
        <f>AF4431-AM4431-AT4431-BA4431-BH4431</f>
        <v>0</v>
      </c>
      <c r="BP4431" s="209">
        <f>AG4431-AN4431-AU4431-BB4431-BI4431</f>
        <v>0</v>
      </c>
      <c r="BQ4431" s="210">
        <f>+BO4431+BP4431</f>
        <v>0</v>
      </c>
      <c r="BR4431" s="209">
        <f>AI4431-AP4431-AW4431-BD4431-BK4431</f>
        <v>0</v>
      </c>
      <c r="BS4431" s="209">
        <f>AJ4431-AQ4431-AX4431-BE4431-BL4431</f>
        <v>0</v>
      </c>
      <c r="BT4431" s="210">
        <f>+BR4431+BS4431</f>
        <v>0</v>
      </c>
      <c r="BU4431" s="210">
        <f>+BQ4431+BT4431</f>
        <v>0</v>
      </c>
      <c r="BV4431" s="215">
        <f>R4431+X4431-AD4431</f>
        <v>0</v>
      </c>
      <c r="BW4431" s="215">
        <f>S4431+Y4431-AE4431</f>
        <v>0</v>
      </c>
      <c r="BX4431" s="216">
        <v>0</v>
      </c>
      <c r="BY4431" s="216">
        <v>0</v>
      </c>
      <c r="BZ4431" s="215">
        <f>BV4431-BX4431</f>
        <v>0</v>
      </c>
      <c r="CA4431" s="217">
        <f>BW4431-BY4431</f>
        <v>0</v>
      </c>
    </row>
    <row r="4432" spans="2:79" ht="36.75" hidden="1" customHeight="1">
      <c r="B4432" s="206">
        <v>2015</v>
      </c>
      <c r="C4432" s="207">
        <v>8320</v>
      </c>
      <c r="D4432" s="206">
        <v>17</v>
      </c>
      <c r="E4432" s="206">
        <v>5000</v>
      </c>
      <c r="F4432" s="206">
        <v>5300</v>
      </c>
      <c r="G4432" s="206">
        <v>532</v>
      </c>
      <c r="H4432" s="206">
        <v>4</v>
      </c>
      <c r="I4432" s="304" t="s">
        <v>84</v>
      </c>
      <c r="J4432" s="209">
        <v>0</v>
      </c>
      <c r="K4432" s="209">
        <v>0</v>
      </c>
      <c r="L4432" s="210">
        <f>+J4432+K4432</f>
        <v>0</v>
      </c>
      <c r="M4432" s="209">
        <v>0</v>
      </c>
      <c r="N4432" s="209">
        <v>0</v>
      </c>
      <c r="O4432" s="210">
        <f>+M4432+N4432</f>
        <v>0</v>
      </c>
      <c r="P4432" s="210">
        <f>+L4432+O4432</f>
        <v>0</v>
      </c>
      <c r="Q4432" s="221" t="s">
        <v>19</v>
      </c>
      <c r="R4432" s="310"/>
      <c r="S4432" s="310"/>
      <c r="T4432" s="213">
        <v>0</v>
      </c>
      <c r="U4432" s="213">
        <v>0</v>
      </c>
      <c r="V4432" s="213">
        <v>0</v>
      </c>
      <c r="W4432" s="213">
        <v>0</v>
      </c>
      <c r="X4432" s="213"/>
      <c r="Y4432" s="213"/>
      <c r="Z4432" s="213">
        <v>0</v>
      </c>
      <c r="AA4432" s="213">
        <v>0</v>
      </c>
      <c r="AB4432" s="213">
        <v>0</v>
      </c>
      <c r="AC4432" s="213">
        <v>0</v>
      </c>
      <c r="AD4432" s="214"/>
      <c r="AE4432" s="214"/>
      <c r="AF4432" s="209">
        <f>J4432+T4432-Z4432</f>
        <v>0</v>
      </c>
      <c r="AG4432" s="209">
        <f>K4432+U4432-AA4432</f>
        <v>0</v>
      </c>
      <c r="AH4432" s="210">
        <f>+AF4432+AG4432</f>
        <v>0</v>
      </c>
      <c r="AI4432" s="209">
        <f>M4432+V4432-AB4432</f>
        <v>0</v>
      </c>
      <c r="AJ4432" s="209">
        <f>N4432+W4432-AC4432</f>
        <v>0</v>
      </c>
      <c r="AK4432" s="210">
        <f>+AI4432+AJ4432</f>
        <v>0</v>
      </c>
      <c r="AL4432" s="210">
        <f>+AH4432+AK4432</f>
        <v>0</v>
      </c>
      <c r="AM4432" s="213">
        <v>0</v>
      </c>
      <c r="AN4432" s="213">
        <v>0</v>
      </c>
      <c r="AO4432" s="210">
        <f>+AM4432+AN4432</f>
        <v>0</v>
      </c>
      <c r="AP4432" s="213">
        <v>0</v>
      </c>
      <c r="AQ4432" s="213">
        <v>0</v>
      </c>
      <c r="AR4432" s="210">
        <f>+AP4432+AQ4432</f>
        <v>0</v>
      </c>
      <c r="AS4432" s="210">
        <f>+AO4432+AR4432</f>
        <v>0</v>
      </c>
      <c r="AT4432" s="213">
        <v>0</v>
      </c>
      <c r="AU4432" s="213">
        <v>0</v>
      </c>
      <c r="AV4432" s="210">
        <f>+AT4432+AU4432</f>
        <v>0</v>
      </c>
      <c r="AW4432" s="213">
        <v>0</v>
      </c>
      <c r="AX4432" s="213">
        <v>0</v>
      </c>
      <c r="AY4432" s="210">
        <f>+AW4432+AX4432</f>
        <v>0</v>
      </c>
      <c r="AZ4432" s="210">
        <f>+AV4432+AY4432</f>
        <v>0</v>
      </c>
      <c r="BA4432" s="213">
        <v>0</v>
      </c>
      <c r="BB4432" s="213">
        <v>0</v>
      </c>
      <c r="BC4432" s="210">
        <f>+BA4432+BB4432</f>
        <v>0</v>
      </c>
      <c r="BD4432" s="213">
        <v>0</v>
      </c>
      <c r="BE4432" s="213">
        <v>0</v>
      </c>
      <c r="BF4432" s="210">
        <f>+BD4432+BE4432</f>
        <v>0</v>
      </c>
      <c r="BG4432" s="210">
        <f>+BC4432+BF4432</f>
        <v>0</v>
      </c>
      <c r="BH4432" s="213">
        <v>0</v>
      </c>
      <c r="BI4432" s="213">
        <v>0</v>
      </c>
      <c r="BJ4432" s="210">
        <f>+BH4432+BI4432</f>
        <v>0</v>
      </c>
      <c r="BK4432" s="213">
        <v>0</v>
      </c>
      <c r="BL4432" s="213">
        <v>0</v>
      </c>
      <c r="BM4432" s="210">
        <f>+BK4432+BL4432</f>
        <v>0</v>
      </c>
      <c r="BN4432" s="210">
        <f>+BJ4432+BM4432</f>
        <v>0</v>
      </c>
      <c r="BO4432" s="209">
        <f>AF4432-AM4432-AT4432-BA4432-BH4432</f>
        <v>0</v>
      </c>
      <c r="BP4432" s="209">
        <f>AG4432-AN4432-AU4432-BB4432-BI4432</f>
        <v>0</v>
      </c>
      <c r="BQ4432" s="210">
        <f>+BO4432+BP4432</f>
        <v>0</v>
      </c>
      <c r="BR4432" s="209">
        <f>AI4432-AP4432-AW4432-BD4432-BK4432</f>
        <v>0</v>
      </c>
      <c r="BS4432" s="209">
        <f>AJ4432-AQ4432-AX4432-BE4432-BL4432</f>
        <v>0</v>
      </c>
      <c r="BT4432" s="210">
        <f>+BR4432+BS4432</f>
        <v>0</v>
      </c>
      <c r="BU4432" s="210">
        <f>+BQ4432+BT4432</f>
        <v>0</v>
      </c>
      <c r="BV4432" s="215">
        <f>R4432+X4432-AD4432</f>
        <v>0</v>
      </c>
      <c r="BW4432" s="215">
        <f>S4432+Y4432-AE4432</f>
        <v>0</v>
      </c>
      <c r="BX4432" s="216">
        <v>0</v>
      </c>
      <c r="BY4432" s="216">
        <v>0</v>
      </c>
      <c r="BZ4432" s="215">
        <f>BV4432-BX4432</f>
        <v>0</v>
      </c>
      <c r="CA4432" s="217">
        <f>BW4432-BY4432</f>
        <v>0</v>
      </c>
    </row>
    <row r="4433" spans="2:79" ht="36.75" hidden="1" customHeight="1">
      <c r="B4433" s="206">
        <v>2015</v>
      </c>
      <c r="C4433" s="207">
        <v>8320</v>
      </c>
      <c r="D4433" s="206">
        <v>17</v>
      </c>
      <c r="E4433" s="206">
        <v>5000</v>
      </c>
      <c r="F4433" s="206">
        <v>5300</v>
      </c>
      <c r="G4433" s="206">
        <v>532</v>
      </c>
      <c r="H4433" s="206">
        <v>5</v>
      </c>
      <c r="I4433" s="304" t="s">
        <v>83</v>
      </c>
      <c r="J4433" s="209">
        <v>0</v>
      </c>
      <c r="K4433" s="209">
        <v>0</v>
      </c>
      <c r="L4433" s="210">
        <f>+J4433+K4433</f>
        <v>0</v>
      </c>
      <c r="M4433" s="209">
        <v>0</v>
      </c>
      <c r="N4433" s="209">
        <v>0</v>
      </c>
      <c r="O4433" s="210">
        <f>+M4433+N4433</f>
        <v>0</v>
      </c>
      <c r="P4433" s="210">
        <f>+L4433+O4433</f>
        <v>0</v>
      </c>
      <c r="Q4433" s="221" t="s">
        <v>19</v>
      </c>
      <c r="R4433" s="310"/>
      <c r="S4433" s="310"/>
      <c r="T4433" s="213">
        <v>0</v>
      </c>
      <c r="U4433" s="213">
        <v>0</v>
      </c>
      <c r="V4433" s="213">
        <v>0</v>
      </c>
      <c r="W4433" s="213">
        <v>0</v>
      </c>
      <c r="X4433" s="213"/>
      <c r="Y4433" s="213"/>
      <c r="Z4433" s="213">
        <v>0</v>
      </c>
      <c r="AA4433" s="213">
        <v>0</v>
      </c>
      <c r="AB4433" s="213">
        <v>0</v>
      </c>
      <c r="AC4433" s="213">
        <v>0</v>
      </c>
      <c r="AD4433" s="214"/>
      <c r="AE4433" s="214"/>
      <c r="AF4433" s="209">
        <f>J4433+T4433-Z4433</f>
        <v>0</v>
      </c>
      <c r="AG4433" s="209">
        <f>K4433+U4433-AA4433</f>
        <v>0</v>
      </c>
      <c r="AH4433" s="210">
        <f>+AF4433+AG4433</f>
        <v>0</v>
      </c>
      <c r="AI4433" s="209">
        <f>M4433+V4433-AB4433</f>
        <v>0</v>
      </c>
      <c r="AJ4433" s="209">
        <f>N4433+W4433-AC4433</f>
        <v>0</v>
      </c>
      <c r="AK4433" s="210">
        <f>+AI4433+AJ4433</f>
        <v>0</v>
      </c>
      <c r="AL4433" s="210">
        <f>+AH4433+AK4433</f>
        <v>0</v>
      </c>
      <c r="AM4433" s="213">
        <v>0</v>
      </c>
      <c r="AN4433" s="213">
        <v>0</v>
      </c>
      <c r="AO4433" s="210">
        <f>+AM4433+AN4433</f>
        <v>0</v>
      </c>
      <c r="AP4433" s="213">
        <v>0</v>
      </c>
      <c r="AQ4433" s="213">
        <v>0</v>
      </c>
      <c r="AR4433" s="210">
        <f>+AP4433+AQ4433</f>
        <v>0</v>
      </c>
      <c r="AS4433" s="210">
        <f>+AO4433+AR4433</f>
        <v>0</v>
      </c>
      <c r="AT4433" s="213">
        <v>0</v>
      </c>
      <c r="AU4433" s="213">
        <v>0</v>
      </c>
      <c r="AV4433" s="210">
        <f>+AT4433+AU4433</f>
        <v>0</v>
      </c>
      <c r="AW4433" s="213">
        <v>0</v>
      </c>
      <c r="AX4433" s="213">
        <v>0</v>
      </c>
      <c r="AY4433" s="210">
        <f>+AW4433+AX4433</f>
        <v>0</v>
      </c>
      <c r="AZ4433" s="210">
        <f>+AV4433+AY4433</f>
        <v>0</v>
      </c>
      <c r="BA4433" s="213">
        <v>0</v>
      </c>
      <c r="BB4433" s="213">
        <v>0</v>
      </c>
      <c r="BC4433" s="210">
        <f>+BA4433+BB4433</f>
        <v>0</v>
      </c>
      <c r="BD4433" s="213">
        <v>0</v>
      </c>
      <c r="BE4433" s="213">
        <v>0</v>
      </c>
      <c r="BF4433" s="210">
        <f>+BD4433+BE4433</f>
        <v>0</v>
      </c>
      <c r="BG4433" s="210">
        <f>+BC4433+BF4433</f>
        <v>0</v>
      </c>
      <c r="BH4433" s="213">
        <v>0</v>
      </c>
      <c r="BI4433" s="213">
        <v>0</v>
      </c>
      <c r="BJ4433" s="210">
        <f>+BH4433+BI4433</f>
        <v>0</v>
      </c>
      <c r="BK4433" s="213">
        <v>0</v>
      </c>
      <c r="BL4433" s="213">
        <v>0</v>
      </c>
      <c r="BM4433" s="210">
        <f>+BK4433+BL4433</f>
        <v>0</v>
      </c>
      <c r="BN4433" s="210">
        <f>+BJ4433+BM4433</f>
        <v>0</v>
      </c>
      <c r="BO4433" s="209">
        <f>AF4433-AM4433-AT4433-BA4433-BH4433</f>
        <v>0</v>
      </c>
      <c r="BP4433" s="209">
        <f>AG4433-AN4433-AU4433-BB4433-BI4433</f>
        <v>0</v>
      </c>
      <c r="BQ4433" s="210">
        <f>+BO4433+BP4433</f>
        <v>0</v>
      </c>
      <c r="BR4433" s="209">
        <f>AI4433-AP4433-AW4433-BD4433-BK4433</f>
        <v>0</v>
      </c>
      <c r="BS4433" s="209">
        <f>AJ4433-AQ4433-AX4433-BE4433-BL4433</f>
        <v>0</v>
      </c>
      <c r="BT4433" s="210">
        <f>+BR4433+BS4433</f>
        <v>0</v>
      </c>
      <c r="BU4433" s="210">
        <f>+BQ4433+BT4433</f>
        <v>0</v>
      </c>
      <c r="BV4433" s="215">
        <f>R4433+X4433-AD4433</f>
        <v>0</v>
      </c>
      <c r="BW4433" s="215">
        <f>S4433+Y4433-AE4433</f>
        <v>0</v>
      </c>
      <c r="BX4433" s="216">
        <v>0</v>
      </c>
      <c r="BY4433" s="216">
        <v>0</v>
      </c>
      <c r="BZ4433" s="215">
        <f>BV4433-BX4433</f>
        <v>0</v>
      </c>
      <c r="CA4433" s="217">
        <f>BW4433-BY4433</f>
        <v>0</v>
      </c>
    </row>
    <row r="4434" spans="2:79" ht="36.75" hidden="1" customHeight="1">
      <c r="B4434" s="206">
        <v>2015</v>
      </c>
      <c r="C4434" s="207">
        <v>8320</v>
      </c>
      <c r="D4434" s="206">
        <v>17</v>
      </c>
      <c r="E4434" s="206">
        <v>5000</v>
      </c>
      <c r="F4434" s="206">
        <v>5300</v>
      </c>
      <c r="G4434" s="206">
        <v>532</v>
      </c>
      <c r="H4434" s="206">
        <v>6</v>
      </c>
      <c r="I4434" s="304" t="s">
        <v>82</v>
      </c>
      <c r="J4434" s="209">
        <v>0</v>
      </c>
      <c r="K4434" s="209">
        <v>0</v>
      </c>
      <c r="L4434" s="210">
        <f>+J4434+K4434</f>
        <v>0</v>
      </c>
      <c r="M4434" s="209">
        <v>0</v>
      </c>
      <c r="N4434" s="209">
        <v>0</v>
      </c>
      <c r="O4434" s="210">
        <f>+M4434+N4434</f>
        <v>0</v>
      </c>
      <c r="P4434" s="210">
        <f>+L4434+O4434</f>
        <v>0</v>
      </c>
      <c r="Q4434" s="221" t="s">
        <v>19</v>
      </c>
      <c r="R4434" s="310"/>
      <c r="S4434" s="310"/>
      <c r="T4434" s="213">
        <v>0</v>
      </c>
      <c r="U4434" s="213">
        <v>0</v>
      </c>
      <c r="V4434" s="213">
        <v>0</v>
      </c>
      <c r="W4434" s="213">
        <v>0</v>
      </c>
      <c r="X4434" s="213"/>
      <c r="Y4434" s="213"/>
      <c r="Z4434" s="213">
        <v>0</v>
      </c>
      <c r="AA4434" s="213">
        <v>0</v>
      </c>
      <c r="AB4434" s="213">
        <v>0</v>
      </c>
      <c r="AC4434" s="213">
        <v>0</v>
      </c>
      <c r="AD4434" s="214"/>
      <c r="AE4434" s="214"/>
      <c r="AF4434" s="209">
        <f>J4434+T4434-Z4434</f>
        <v>0</v>
      </c>
      <c r="AG4434" s="209">
        <f>K4434+U4434-AA4434</f>
        <v>0</v>
      </c>
      <c r="AH4434" s="210">
        <f>+AF4434+AG4434</f>
        <v>0</v>
      </c>
      <c r="AI4434" s="209">
        <f>M4434+V4434-AB4434</f>
        <v>0</v>
      </c>
      <c r="AJ4434" s="209">
        <f>N4434+W4434-AC4434</f>
        <v>0</v>
      </c>
      <c r="AK4434" s="210">
        <f>+AI4434+AJ4434</f>
        <v>0</v>
      </c>
      <c r="AL4434" s="210">
        <f>+AH4434+AK4434</f>
        <v>0</v>
      </c>
      <c r="AM4434" s="213">
        <v>0</v>
      </c>
      <c r="AN4434" s="213">
        <v>0</v>
      </c>
      <c r="AO4434" s="210">
        <f>+AM4434+AN4434</f>
        <v>0</v>
      </c>
      <c r="AP4434" s="213">
        <v>0</v>
      </c>
      <c r="AQ4434" s="213">
        <v>0</v>
      </c>
      <c r="AR4434" s="210">
        <f>+AP4434+AQ4434</f>
        <v>0</v>
      </c>
      <c r="AS4434" s="210">
        <f>+AO4434+AR4434</f>
        <v>0</v>
      </c>
      <c r="AT4434" s="213">
        <v>0</v>
      </c>
      <c r="AU4434" s="213">
        <v>0</v>
      </c>
      <c r="AV4434" s="210">
        <f>+AT4434+AU4434</f>
        <v>0</v>
      </c>
      <c r="AW4434" s="213">
        <v>0</v>
      </c>
      <c r="AX4434" s="213">
        <v>0</v>
      </c>
      <c r="AY4434" s="210">
        <f>+AW4434+AX4434</f>
        <v>0</v>
      </c>
      <c r="AZ4434" s="210">
        <f>+AV4434+AY4434</f>
        <v>0</v>
      </c>
      <c r="BA4434" s="213">
        <v>0</v>
      </c>
      <c r="BB4434" s="213">
        <v>0</v>
      </c>
      <c r="BC4434" s="210">
        <f>+BA4434+BB4434</f>
        <v>0</v>
      </c>
      <c r="BD4434" s="213">
        <v>0</v>
      </c>
      <c r="BE4434" s="213">
        <v>0</v>
      </c>
      <c r="BF4434" s="210">
        <f>+BD4434+BE4434</f>
        <v>0</v>
      </c>
      <c r="BG4434" s="210">
        <f>+BC4434+BF4434</f>
        <v>0</v>
      </c>
      <c r="BH4434" s="213">
        <v>0</v>
      </c>
      <c r="BI4434" s="213">
        <v>0</v>
      </c>
      <c r="BJ4434" s="210">
        <f>+BH4434+BI4434</f>
        <v>0</v>
      </c>
      <c r="BK4434" s="213">
        <v>0</v>
      </c>
      <c r="BL4434" s="213">
        <v>0</v>
      </c>
      <c r="BM4434" s="210">
        <f>+BK4434+BL4434</f>
        <v>0</v>
      </c>
      <c r="BN4434" s="210">
        <f>+BJ4434+BM4434</f>
        <v>0</v>
      </c>
      <c r="BO4434" s="209">
        <f>AF4434-AM4434-AT4434-BA4434-BH4434</f>
        <v>0</v>
      </c>
      <c r="BP4434" s="209">
        <f>AG4434-AN4434-AU4434-BB4434-BI4434</f>
        <v>0</v>
      </c>
      <c r="BQ4434" s="210">
        <f>+BO4434+BP4434</f>
        <v>0</v>
      </c>
      <c r="BR4434" s="209">
        <f>AI4434-AP4434-AW4434-BD4434-BK4434</f>
        <v>0</v>
      </c>
      <c r="BS4434" s="209">
        <f>AJ4434-AQ4434-AX4434-BE4434-BL4434</f>
        <v>0</v>
      </c>
      <c r="BT4434" s="210">
        <f>+BR4434+BS4434</f>
        <v>0</v>
      </c>
      <c r="BU4434" s="210">
        <f>+BQ4434+BT4434</f>
        <v>0</v>
      </c>
      <c r="BV4434" s="215">
        <f>R4434+X4434-AD4434</f>
        <v>0</v>
      </c>
      <c r="BW4434" s="215">
        <f>S4434+Y4434-AE4434</f>
        <v>0</v>
      </c>
      <c r="BX4434" s="216">
        <v>0</v>
      </c>
      <c r="BY4434" s="216">
        <v>0</v>
      </c>
      <c r="BZ4434" s="215">
        <f>BV4434-BX4434</f>
        <v>0</v>
      </c>
      <c r="CA4434" s="217">
        <f>BW4434-BY4434</f>
        <v>0</v>
      </c>
    </row>
    <row r="4435" spans="2:79" ht="36.75" hidden="1" customHeight="1">
      <c r="B4435" s="206">
        <v>2015</v>
      </c>
      <c r="C4435" s="207">
        <v>8320</v>
      </c>
      <c r="D4435" s="206">
        <v>17</v>
      </c>
      <c r="E4435" s="206">
        <v>5000</v>
      </c>
      <c r="F4435" s="206">
        <v>5300</v>
      </c>
      <c r="G4435" s="206">
        <v>532</v>
      </c>
      <c r="H4435" s="206">
        <v>7</v>
      </c>
      <c r="I4435" s="304" t="s">
        <v>81</v>
      </c>
      <c r="J4435" s="209">
        <v>0</v>
      </c>
      <c r="K4435" s="209">
        <v>0</v>
      </c>
      <c r="L4435" s="210">
        <f>+J4435+K4435</f>
        <v>0</v>
      </c>
      <c r="M4435" s="209">
        <v>0</v>
      </c>
      <c r="N4435" s="209">
        <v>0</v>
      </c>
      <c r="O4435" s="210">
        <f>+M4435+N4435</f>
        <v>0</v>
      </c>
      <c r="P4435" s="210">
        <f>+L4435+O4435</f>
        <v>0</v>
      </c>
      <c r="Q4435" s="221" t="s">
        <v>19</v>
      </c>
      <c r="R4435" s="310"/>
      <c r="S4435" s="310"/>
      <c r="T4435" s="213">
        <v>0</v>
      </c>
      <c r="U4435" s="213">
        <v>0</v>
      </c>
      <c r="V4435" s="213">
        <v>0</v>
      </c>
      <c r="W4435" s="213">
        <v>0</v>
      </c>
      <c r="X4435" s="213"/>
      <c r="Y4435" s="213"/>
      <c r="Z4435" s="213">
        <v>0</v>
      </c>
      <c r="AA4435" s="213">
        <v>0</v>
      </c>
      <c r="AB4435" s="213">
        <v>0</v>
      </c>
      <c r="AC4435" s="213">
        <v>0</v>
      </c>
      <c r="AD4435" s="214"/>
      <c r="AE4435" s="214"/>
      <c r="AF4435" s="209">
        <f>J4435+T4435-Z4435</f>
        <v>0</v>
      </c>
      <c r="AG4435" s="209">
        <f>K4435+U4435-AA4435</f>
        <v>0</v>
      </c>
      <c r="AH4435" s="210">
        <f>+AF4435+AG4435</f>
        <v>0</v>
      </c>
      <c r="AI4435" s="209">
        <f>M4435+V4435-AB4435</f>
        <v>0</v>
      </c>
      <c r="AJ4435" s="209">
        <f>N4435+W4435-AC4435</f>
        <v>0</v>
      </c>
      <c r="AK4435" s="210">
        <f>+AI4435+AJ4435</f>
        <v>0</v>
      </c>
      <c r="AL4435" s="210">
        <f>+AH4435+AK4435</f>
        <v>0</v>
      </c>
      <c r="AM4435" s="213">
        <v>0</v>
      </c>
      <c r="AN4435" s="213">
        <v>0</v>
      </c>
      <c r="AO4435" s="210">
        <f>+AM4435+AN4435</f>
        <v>0</v>
      </c>
      <c r="AP4435" s="213">
        <v>0</v>
      </c>
      <c r="AQ4435" s="213">
        <v>0</v>
      </c>
      <c r="AR4435" s="210">
        <f>+AP4435+AQ4435</f>
        <v>0</v>
      </c>
      <c r="AS4435" s="210">
        <f>+AO4435+AR4435</f>
        <v>0</v>
      </c>
      <c r="AT4435" s="213">
        <v>0</v>
      </c>
      <c r="AU4435" s="213">
        <v>0</v>
      </c>
      <c r="AV4435" s="210">
        <f>+AT4435+AU4435</f>
        <v>0</v>
      </c>
      <c r="AW4435" s="213">
        <v>0</v>
      </c>
      <c r="AX4435" s="213">
        <v>0</v>
      </c>
      <c r="AY4435" s="210">
        <f>+AW4435+AX4435</f>
        <v>0</v>
      </c>
      <c r="AZ4435" s="210">
        <f>+AV4435+AY4435</f>
        <v>0</v>
      </c>
      <c r="BA4435" s="213">
        <v>0</v>
      </c>
      <c r="BB4435" s="213">
        <v>0</v>
      </c>
      <c r="BC4435" s="210">
        <f>+BA4435+BB4435</f>
        <v>0</v>
      </c>
      <c r="BD4435" s="213">
        <v>0</v>
      </c>
      <c r="BE4435" s="213">
        <v>0</v>
      </c>
      <c r="BF4435" s="210">
        <f>+BD4435+BE4435</f>
        <v>0</v>
      </c>
      <c r="BG4435" s="210">
        <f>+BC4435+BF4435</f>
        <v>0</v>
      </c>
      <c r="BH4435" s="213">
        <v>0</v>
      </c>
      <c r="BI4435" s="213">
        <v>0</v>
      </c>
      <c r="BJ4435" s="210">
        <f>+BH4435+BI4435</f>
        <v>0</v>
      </c>
      <c r="BK4435" s="213">
        <v>0</v>
      </c>
      <c r="BL4435" s="213">
        <v>0</v>
      </c>
      <c r="BM4435" s="210">
        <f>+BK4435+BL4435</f>
        <v>0</v>
      </c>
      <c r="BN4435" s="210">
        <f>+BJ4435+BM4435</f>
        <v>0</v>
      </c>
      <c r="BO4435" s="209">
        <f>AF4435-AM4435-AT4435-BA4435-BH4435</f>
        <v>0</v>
      </c>
      <c r="BP4435" s="209">
        <f>AG4435-AN4435-AU4435-BB4435-BI4435</f>
        <v>0</v>
      </c>
      <c r="BQ4435" s="210">
        <f>+BO4435+BP4435</f>
        <v>0</v>
      </c>
      <c r="BR4435" s="209">
        <f>AI4435-AP4435-AW4435-BD4435-BK4435</f>
        <v>0</v>
      </c>
      <c r="BS4435" s="209">
        <f>AJ4435-AQ4435-AX4435-BE4435-BL4435</f>
        <v>0</v>
      </c>
      <c r="BT4435" s="210">
        <f>+BR4435+BS4435</f>
        <v>0</v>
      </c>
      <c r="BU4435" s="210">
        <f>+BQ4435+BT4435</f>
        <v>0</v>
      </c>
      <c r="BV4435" s="215">
        <f>R4435+X4435-AD4435</f>
        <v>0</v>
      </c>
      <c r="BW4435" s="215">
        <f>S4435+Y4435-AE4435</f>
        <v>0</v>
      </c>
      <c r="BX4435" s="216">
        <v>0</v>
      </c>
      <c r="BY4435" s="216">
        <v>0</v>
      </c>
      <c r="BZ4435" s="215">
        <f>BV4435-BX4435</f>
        <v>0</v>
      </c>
      <c r="CA4435" s="217">
        <f>BW4435-BY4435</f>
        <v>0</v>
      </c>
    </row>
    <row r="4436" spans="2:79" ht="36.75" hidden="1" customHeight="1">
      <c r="B4436" s="206">
        <v>2015</v>
      </c>
      <c r="C4436" s="207">
        <v>8320</v>
      </c>
      <c r="D4436" s="206">
        <v>17</v>
      </c>
      <c r="E4436" s="206">
        <v>5000</v>
      </c>
      <c r="F4436" s="206">
        <v>5300</v>
      </c>
      <c r="G4436" s="206">
        <v>532</v>
      </c>
      <c r="H4436" s="206">
        <v>8</v>
      </c>
      <c r="I4436" s="304" t="s">
        <v>80</v>
      </c>
      <c r="J4436" s="209">
        <v>0</v>
      </c>
      <c r="K4436" s="209">
        <v>0</v>
      </c>
      <c r="L4436" s="210">
        <f>+J4436+K4436</f>
        <v>0</v>
      </c>
      <c r="M4436" s="209">
        <v>0</v>
      </c>
      <c r="N4436" s="209">
        <v>0</v>
      </c>
      <c r="O4436" s="210">
        <f>+M4436+N4436</f>
        <v>0</v>
      </c>
      <c r="P4436" s="210">
        <f>+L4436+O4436</f>
        <v>0</v>
      </c>
      <c r="Q4436" s="221" t="s">
        <v>19</v>
      </c>
      <c r="R4436" s="310"/>
      <c r="S4436" s="310"/>
      <c r="T4436" s="213">
        <v>0</v>
      </c>
      <c r="U4436" s="213">
        <v>0</v>
      </c>
      <c r="V4436" s="213">
        <v>0</v>
      </c>
      <c r="W4436" s="213">
        <v>0</v>
      </c>
      <c r="X4436" s="213"/>
      <c r="Y4436" s="213"/>
      <c r="Z4436" s="213">
        <v>0</v>
      </c>
      <c r="AA4436" s="213">
        <v>0</v>
      </c>
      <c r="AB4436" s="213">
        <v>0</v>
      </c>
      <c r="AC4436" s="213">
        <v>0</v>
      </c>
      <c r="AD4436" s="214"/>
      <c r="AE4436" s="214"/>
      <c r="AF4436" s="209">
        <f>J4436+T4436-Z4436</f>
        <v>0</v>
      </c>
      <c r="AG4436" s="209">
        <f>K4436+U4436-AA4436</f>
        <v>0</v>
      </c>
      <c r="AH4436" s="210">
        <f>+AF4436+AG4436</f>
        <v>0</v>
      </c>
      <c r="AI4436" s="209">
        <f>M4436+V4436-AB4436</f>
        <v>0</v>
      </c>
      <c r="AJ4436" s="209">
        <f>N4436+W4436-AC4436</f>
        <v>0</v>
      </c>
      <c r="AK4436" s="210">
        <f>+AI4436+AJ4436</f>
        <v>0</v>
      </c>
      <c r="AL4436" s="210">
        <f>+AH4436+AK4436</f>
        <v>0</v>
      </c>
      <c r="AM4436" s="213">
        <v>0</v>
      </c>
      <c r="AN4436" s="213">
        <v>0</v>
      </c>
      <c r="AO4436" s="210">
        <f>+AM4436+AN4436</f>
        <v>0</v>
      </c>
      <c r="AP4436" s="213">
        <v>0</v>
      </c>
      <c r="AQ4436" s="213">
        <v>0</v>
      </c>
      <c r="AR4436" s="210">
        <f>+AP4436+AQ4436</f>
        <v>0</v>
      </c>
      <c r="AS4436" s="210">
        <f>+AO4436+AR4436</f>
        <v>0</v>
      </c>
      <c r="AT4436" s="213">
        <v>0</v>
      </c>
      <c r="AU4436" s="213">
        <v>0</v>
      </c>
      <c r="AV4436" s="210">
        <f>+AT4436+AU4436</f>
        <v>0</v>
      </c>
      <c r="AW4436" s="213">
        <v>0</v>
      </c>
      <c r="AX4436" s="213">
        <v>0</v>
      </c>
      <c r="AY4436" s="210">
        <f>+AW4436+AX4436</f>
        <v>0</v>
      </c>
      <c r="AZ4436" s="210">
        <f>+AV4436+AY4436</f>
        <v>0</v>
      </c>
      <c r="BA4436" s="213">
        <v>0</v>
      </c>
      <c r="BB4436" s="213">
        <v>0</v>
      </c>
      <c r="BC4436" s="210">
        <f>+BA4436+BB4436</f>
        <v>0</v>
      </c>
      <c r="BD4436" s="213">
        <v>0</v>
      </c>
      <c r="BE4436" s="213">
        <v>0</v>
      </c>
      <c r="BF4436" s="210">
        <f>+BD4436+BE4436</f>
        <v>0</v>
      </c>
      <c r="BG4436" s="210">
        <f>+BC4436+BF4436</f>
        <v>0</v>
      </c>
      <c r="BH4436" s="213">
        <v>0</v>
      </c>
      <c r="BI4436" s="213">
        <v>0</v>
      </c>
      <c r="BJ4436" s="210">
        <f>+BH4436+BI4436</f>
        <v>0</v>
      </c>
      <c r="BK4436" s="213">
        <v>0</v>
      </c>
      <c r="BL4436" s="213">
        <v>0</v>
      </c>
      <c r="BM4436" s="210">
        <f>+BK4436+BL4436</f>
        <v>0</v>
      </c>
      <c r="BN4436" s="210">
        <f>+BJ4436+BM4436</f>
        <v>0</v>
      </c>
      <c r="BO4436" s="209">
        <f>AF4436-AM4436-AT4436-BA4436-BH4436</f>
        <v>0</v>
      </c>
      <c r="BP4436" s="209">
        <f>AG4436-AN4436-AU4436-BB4436-BI4436</f>
        <v>0</v>
      </c>
      <c r="BQ4436" s="210">
        <f>+BO4436+BP4436</f>
        <v>0</v>
      </c>
      <c r="BR4436" s="209">
        <f>AI4436-AP4436-AW4436-BD4436-BK4436</f>
        <v>0</v>
      </c>
      <c r="BS4436" s="209">
        <f>AJ4436-AQ4436-AX4436-BE4436-BL4436</f>
        <v>0</v>
      </c>
      <c r="BT4436" s="210">
        <f>+BR4436+BS4436</f>
        <v>0</v>
      </c>
      <c r="BU4436" s="210">
        <f>+BQ4436+BT4436</f>
        <v>0</v>
      </c>
      <c r="BV4436" s="215">
        <f>R4436+X4436-AD4436</f>
        <v>0</v>
      </c>
      <c r="BW4436" s="215">
        <f>S4436+Y4436-AE4436</f>
        <v>0</v>
      </c>
      <c r="BX4436" s="216">
        <v>0</v>
      </c>
      <c r="BY4436" s="216">
        <v>0</v>
      </c>
      <c r="BZ4436" s="215">
        <f>BV4436-BX4436</f>
        <v>0</v>
      </c>
      <c r="CA4436" s="217">
        <f>BW4436-BY4436</f>
        <v>0</v>
      </c>
    </row>
    <row r="4437" spans="2:79" ht="36.75" customHeight="1">
      <c r="B4437" s="188">
        <v>2015</v>
      </c>
      <c r="C4437" s="189">
        <v>8320</v>
      </c>
      <c r="D4437" s="188">
        <v>17</v>
      </c>
      <c r="E4437" s="188">
        <v>5000</v>
      </c>
      <c r="F4437" s="188">
        <v>5400</v>
      </c>
      <c r="G4437" s="188"/>
      <c r="H4437" s="188"/>
      <c r="I4437" s="190" t="s">
        <v>79</v>
      </c>
      <c r="J4437" s="191">
        <f>+J4438</f>
        <v>10190000</v>
      </c>
      <c r="K4437" s="191">
        <f>+K4438</f>
        <v>0</v>
      </c>
      <c r="L4437" s="191">
        <f>+J4437+K4437</f>
        <v>10190000</v>
      </c>
      <c r="M4437" s="191">
        <f>+M4438</f>
        <v>0</v>
      </c>
      <c r="N4437" s="191">
        <f>+N4438</f>
        <v>0</v>
      </c>
      <c r="O4437" s="191">
        <f>+M4437+N4437</f>
        <v>0</v>
      </c>
      <c r="P4437" s="191">
        <f>+L4437+O4437</f>
        <v>10190000</v>
      </c>
      <c r="Q4437" s="191"/>
      <c r="R4437" s="308"/>
      <c r="S4437" s="308"/>
      <c r="T4437" s="191">
        <f>+T4438</f>
        <v>0</v>
      </c>
      <c r="U4437" s="191">
        <f>+U4438</f>
        <v>0</v>
      </c>
      <c r="V4437" s="191">
        <f>+V4438</f>
        <v>0</v>
      </c>
      <c r="W4437" s="191">
        <f>+W4438</f>
        <v>0</v>
      </c>
      <c r="X4437" s="193"/>
      <c r="Y4437" s="193"/>
      <c r="Z4437" s="191">
        <f>+Z4438</f>
        <v>0</v>
      </c>
      <c r="AA4437" s="191">
        <f>+AA4438</f>
        <v>0</v>
      </c>
      <c r="AB4437" s="191">
        <f>+AB4438</f>
        <v>0</v>
      </c>
      <c r="AC4437" s="191">
        <f>+AC4438</f>
        <v>0</v>
      </c>
      <c r="AD4437" s="193"/>
      <c r="AE4437" s="193"/>
      <c r="AF4437" s="191">
        <f>+AF4438</f>
        <v>10190000</v>
      </c>
      <c r="AG4437" s="191">
        <f>+AG4438</f>
        <v>0</v>
      </c>
      <c r="AH4437" s="191">
        <f>+AF4437+AG4437</f>
        <v>10190000</v>
      </c>
      <c r="AI4437" s="191">
        <f>+AI4438</f>
        <v>0</v>
      </c>
      <c r="AJ4437" s="191">
        <f>+AJ4438</f>
        <v>0</v>
      </c>
      <c r="AK4437" s="191">
        <f>+AI4437+AJ4437</f>
        <v>0</v>
      </c>
      <c r="AL4437" s="191">
        <f>+AH4437+AK4437</f>
        <v>10190000</v>
      </c>
      <c r="AM4437" s="191">
        <f>+AM4438</f>
        <v>10048385.83</v>
      </c>
      <c r="AN4437" s="191">
        <f>+AN4438</f>
        <v>0</v>
      </c>
      <c r="AO4437" s="191">
        <f>+AM4437+AN4437</f>
        <v>10048385.83</v>
      </c>
      <c r="AP4437" s="191">
        <f>+AP4438</f>
        <v>0</v>
      </c>
      <c r="AQ4437" s="191">
        <f>+AQ4438</f>
        <v>0</v>
      </c>
      <c r="AR4437" s="191">
        <f>+AP4437+AQ4437</f>
        <v>0</v>
      </c>
      <c r="AS4437" s="191">
        <f>+AO4437+AR4437</f>
        <v>10048385.83</v>
      </c>
      <c r="AT4437" s="191">
        <f>+AT4438</f>
        <v>0</v>
      </c>
      <c r="AU4437" s="191">
        <f>+AU4438</f>
        <v>0</v>
      </c>
      <c r="AV4437" s="191">
        <f>+AT4437+AU4437</f>
        <v>0</v>
      </c>
      <c r="AW4437" s="191">
        <f>+AW4438</f>
        <v>0</v>
      </c>
      <c r="AX4437" s="191">
        <f>+AX4438</f>
        <v>0</v>
      </c>
      <c r="AY4437" s="191">
        <f>+AW4437+AX4437</f>
        <v>0</v>
      </c>
      <c r="AZ4437" s="191">
        <f>+AV4437+AY4437</f>
        <v>0</v>
      </c>
      <c r="BA4437" s="191">
        <f>+BA4438</f>
        <v>0</v>
      </c>
      <c r="BB4437" s="191">
        <f>+BB4438</f>
        <v>0</v>
      </c>
      <c r="BC4437" s="191">
        <f>+BA4437+BB4437</f>
        <v>0</v>
      </c>
      <c r="BD4437" s="191">
        <f>+BD4438</f>
        <v>0</v>
      </c>
      <c r="BE4437" s="191">
        <f>+BE4438</f>
        <v>0</v>
      </c>
      <c r="BF4437" s="191">
        <f>+BD4437+BE4437</f>
        <v>0</v>
      </c>
      <c r="BG4437" s="191">
        <f>+BC4437+BF4437</f>
        <v>0</v>
      </c>
      <c r="BH4437" s="191">
        <f>+BH4438</f>
        <v>0</v>
      </c>
      <c r="BI4437" s="191">
        <f>+BI4438</f>
        <v>0</v>
      </c>
      <c r="BJ4437" s="191">
        <f>+BH4437+BI4437</f>
        <v>0</v>
      </c>
      <c r="BK4437" s="191">
        <f>+BK4438</f>
        <v>0</v>
      </c>
      <c r="BL4437" s="191">
        <f>+BL4438</f>
        <v>0</v>
      </c>
      <c r="BM4437" s="191">
        <f>+BK4437+BL4437</f>
        <v>0</v>
      </c>
      <c r="BN4437" s="191">
        <f>+BJ4437+BM4437</f>
        <v>0</v>
      </c>
      <c r="BO4437" s="191">
        <f>+BO4438</f>
        <v>141614.16999999993</v>
      </c>
      <c r="BP4437" s="191">
        <f>+BP4438</f>
        <v>0</v>
      </c>
      <c r="BQ4437" s="191">
        <f>+BO4437+BP4437</f>
        <v>141614.16999999993</v>
      </c>
      <c r="BR4437" s="191">
        <f>+BR4438</f>
        <v>0</v>
      </c>
      <c r="BS4437" s="191">
        <f>+BS4438</f>
        <v>0</v>
      </c>
      <c r="BT4437" s="191">
        <f>+BR4437+BS4437</f>
        <v>0</v>
      </c>
      <c r="BU4437" s="191">
        <f>+BQ4437+BT4437</f>
        <v>141614.16999999993</v>
      </c>
      <c r="BV4437" s="194"/>
      <c r="BW4437" s="194"/>
      <c r="BX4437" s="195"/>
      <c r="BY4437" s="195"/>
      <c r="BZ4437" s="194"/>
      <c r="CA4437" s="196"/>
    </row>
    <row r="4438" spans="2:79" ht="36.75" customHeight="1">
      <c r="B4438" s="197">
        <v>2015</v>
      </c>
      <c r="C4438" s="198">
        <v>8320</v>
      </c>
      <c r="D4438" s="197">
        <v>17</v>
      </c>
      <c r="E4438" s="197">
        <v>5000</v>
      </c>
      <c r="F4438" s="197">
        <v>5400</v>
      </c>
      <c r="G4438" s="197">
        <v>541</v>
      </c>
      <c r="H4438" s="197"/>
      <c r="I4438" s="199" t="s">
        <v>78</v>
      </c>
      <c r="J4438" s="240">
        <f>SUM(J4439:J4446)</f>
        <v>10190000</v>
      </c>
      <c r="K4438" s="240">
        <f>SUM(K4439:K4446)</f>
        <v>0</v>
      </c>
      <c r="L4438" s="240">
        <f>+J4438+K4438</f>
        <v>10190000</v>
      </c>
      <c r="M4438" s="240">
        <f>SUM(M4439:M4446)</f>
        <v>0</v>
      </c>
      <c r="N4438" s="240">
        <f>SUM(N4439:N4446)</f>
        <v>0</v>
      </c>
      <c r="O4438" s="240">
        <f>+M4438+N4438</f>
        <v>0</v>
      </c>
      <c r="P4438" s="240">
        <f>+L4438+O4438</f>
        <v>10190000</v>
      </c>
      <c r="Q4438" s="200"/>
      <c r="R4438" s="309"/>
      <c r="S4438" s="309"/>
      <c r="T4438" s="240">
        <f>SUM(T4439:T4446)</f>
        <v>0</v>
      </c>
      <c r="U4438" s="240">
        <f>SUM(U4439:U4446)</f>
        <v>0</v>
      </c>
      <c r="V4438" s="240">
        <f>SUM(V4439:V4446)</f>
        <v>0</v>
      </c>
      <c r="W4438" s="240">
        <f>SUM(W4439:W4446)</f>
        <v>0</v>
      </c>
      <c r="X4438" s="261"/>
      <c r="Y4438" s="261"/>
      <c r="Z4438" s="240">
        <f>SUM(Z4439:Z4446)</f>
        <v>0</v>
      </c>
      <c r="AA4438" s="240">
        <f>SUM(AA4439:AA4446)</f>
        <v>0</v>
      </c>
      <c r="AB4438" s="240">
        <f>SUM(AB4439:AB4446)</f>
        <v>0</v>
      </c>
      <c r="AC4438" s="240">
        <f>SUM(AC4439:AC4446)</f>
        <v>0</v>
      </c>
      <c r="AD4438" s="261"/>
      <c r="AE4438" s="261"/>
      <c r="AF4438" s="240">
        <f>SUM(AF4439:AF4446)</f>
        <v>10190000</v>
      </c>
      <c r="AG4438" s="240">
        <f>SUM(AG4439:AG4446)</f>
        <v>0</v>
      </c>
      <c r="AH4438" s="240">
        <f>+AF4438+AG4438</f>
        <v>10190000</v>
      </c>
      <c r="AI4438" s="240">
        <f>SUM(AI4439:AI4446)</f>
        <v>0</v>
      </c>
      <c r="AJ4438" s="240">
        <f>SUM(AJ4439:AJ4446)</f>
        <v>0</v>
      </c>
      <c r="AK4438" s="240">
        <f>+AI4438+AJ4438</f>
        <v>0</v>
      </c>
      <c r="AL4438" s="240">
        <f>+AH4438+AK4438</f>
        <v>10190000</v>
      </c>
      <c r="AM4438" s="240">
        <f>SUM(AM4439:AM4446)</f>
        <v>10048385.83</v>
      </c>
      <c r="AN4438" s="240">
        <f>SUM(AN4439:AN4446)</f>
        <v>0</v>
      </c>
      <c r="AO4438" s="240">
        <f>+AM4438+AN4438</f>
        <v>10048385.83</v>
      </c>
      <c r="AP4438" s="240">
        <f>SUM(AP4439:AP4446)</f>
        <v>0</v>
      </c>
      <c r="AQ4438" s="240">
        <f>SUM(AQ4439:AQ4446)</f>
        <v>0</v>
      </c>
      <c r="AR4438" s="240">
        <f>+AP4438+AQ4438</f>
        <v>0</v>
      </c>
      <c r="AS4438" s="240">
        <f>+AO4438+AR4438</f>
        <v>10048385.83</v>
      </c>
      <c r="AT4438" s="240">
        <f>SUM(AT4439:AT4446)</f>
        <v>0</v>
      </c>
      <c r="AU4438" s="240">
        <f>SUM(AU4439:AU4446)</f>
        <v>0</v>
      </c>
      <c r="AV4438" s="240">
        <f>+AT4438+AU4438</f>
        <v>0</v>
      </c>
      <c r="AW4438" s="240">
        <f>SUM(AW4439:AW4446)</f>
        <v>0</v>
      </c>
      <c r="AX4438" s="240">
        <f>SUM(AX4439:AX4446)</f>
        <v>0</v>
      </c>
      <c r="AY4438" s="240">
        <f>+AW4438+AX4438</f>
        <v>0</v>
      </c>
      <c r="AZ4438" s="240">
        <f>+AV4438+AY4438</f>
        <v>0</v>
      </c>
      <c r="BA4438" s="240">
        <f>SUM(BA4439:BA4446)</f>
        <v>0</v>
      </c>
      <c r="BB4438" s="240">
        <f>SUM(BB4439:BB4446)</f>
        <v>0</v>
      </c>
      <c r="BC4438" s="240">
        <f>+BA4438+BB4438</f>
        <v>0</v>
      </c>
      <c r="BD4438" s="240">
        <f>SUM(BD4439:BD4446)</f>
        <v>0</v>
      </c>
      <c r="BE4438" s="240">
        <f>SUM(BE4439:BE4446)</f>
        <v>0</v>
      </c>
      <c r="BF4438" s="240">
        <f>+BD4438+BE4438</f>
        <v>0</v>
      </c>
      <c r="BG4438" s="240">
        <f>+BC4438+BF4438</f>
        <v>0</v>
      </c>
      <c r="BH4438" s="240">
        <f>SUM(BH4439:BH4446)</f>
        <v>0</v>
      </c>
      <c r="BI4438" s="240">
        <f>SUM(BI4439:BI4446)</f>
        <v>0</v>
      </c>
      <c r="BJ4438" s="240">
        <f>+BH4438+BI4438</f>
        <v>0</v>
      </c>
      <c r="BK4438" s="240">
        <f>SUM(BK4439:BK4446)</f>
        <v>0</v>
      </c>
      <c r="BL4438" s="240">
        <f>SUM(BL4439:BL4446)</f>
        <v>0</v>
      </c>
      <c r="BM4438" s="240">
        <f>+BK4438+BL4438</f>
        <v>0</v>
      </c>
      <c r="BN4438" s="240">
        <f>+BJ4438+BM4438</f>
        <v>0</v>
      </c>
      <c r="BO4438" s="240">
        <f>SUM(BO4439:BO4446)</f>
        <v>141614.16999999993</v>
      </c>
      <c r="BP4438" s="240">
        <f>SUM(BP4439:BP4446)</f>
        <v>0</v>
      </c>
      <c r="BQ4438" s="240">
        <f>+BO4438+BP4438</f>
        <v>141614.16999999993</v>
      </c>
      <c r="BR4438" s="240">
        <f>SUM(BR4439:BR4446)</f>
        <v>0</v>
      </c>
      <c r="BS4438" s="240">
        <f>SUM(BS4439:BS4446)</f>
        <v>0</v>
      </c>
      <c r="BT4438" s="240">
        <f>+BR4438+BS4438</f>
        <v>0</v>
      </c>
      <c r="BU4438" s="240">
        <f>+BQ4438+BT4438</f>
        <v>141614.16999999993</v>
      </c>
      <c r="BV4438" s="262"/>
      <c r="BW4438" s="262"/>
      <c r="BX4438" s="263"/>
      <c r="BY4438" s="263"/>
      <c r="BZ4438" s="262"/>
      <c r="CA4438" s="264"/>
    </row>
    <row r="4439" spans="2:79" ht="36.75" hidden="1" customHeight="1">
      <c r="B4439" s="218">
        <v>2015</v>
      </c>
      <c r="C4439" s="219">
        <v>8320</v>
      </c>
      <c r="D4439" s="218">
        <v>17</v>
      </c>
      <c r="E4439" s="218">
        <v>5000</v>
      </c>
      <c r="F4439" s="218">
        <v>5400</v>
      </c>
      <c r="G4439" s="218">
        <v>541</v>
      </c>
      <c r="H4439" s="218">
        <v>1</v>
      </c>
      <c r="I4439" s="220" t="s">
        <v>77</v>
      </c>
      <c r="J4439" s="209">
        <v>0</v>
      </c>
      <c r="K4439" s="209">
        <v>0</v>
      </c>
      <c r="L4439" s="210">
        <f>+J4439+K4439</f>
        <v>0</v>
      </c>
      <c r="M4439" s="209">
        <v>0</v>
      </c>
      <c r="N4439" s="209">
        <v>0</v>
      </c>
      <c r="O4439" s="210">
        <f>+M4439+N4439</f>
        <v>0</v>
      </c>
      <c r="P4439" s="210">
        <f>+L4439+O4439</f>
        <v>0</v>
      </c>
      <c r="Q4439" s="221" t="s">
        <v>19</v>
      </c>
      <c r="R4439" s="310"/>
      <c r="S4439" s="310"/>
      <c r="T4439" s="213">
        <v>0</v>
      </c>
      <c r="U4439" s="213">
        <v>0</v>
      </c>
      <c r="V4439" s="213">
        <v>0</v>
      </c>
      <c r="W4439" s="213">
        <v>0</v>
      </c>
      <c r="X4439" s="213"/>
      <c r="Y4439" s="213"/>
      <c r="Z4439" s="213">
        <v>0</v>
      </c>
      <c r="AA4439" s="213">
        <v>0</v>
      </c>
      <c r="AB4439" s="213">
        <v>0</v>
      </c>
      <c r="AC4439" s="213">
        <v>0</v>
      </c>
      <c r="AD4439" s="214"/>
      <c r="AE4439" s="214"/>
      <c r="AF4439" s="209">
        <f>J4439+T4439-Z4439</f>
        <v>0</v>
      </c>
      <c r="AG4439" s="209">
        <f>K4439+U4439-AA4439</f>
        <v>0</v>
      </c>
      <c r="AH4439" s="210">
        <f>+AF4439+AG4439</f>
        <v>0</v>
      </c>
      <c r="AI4439" s="209">
        <f>M4439+V4439-AB4439</f>
        <v>0</v>
      </c>
      <c r="AJ4439" s="209">
        <f>N4439+W4439-AC4439</f>
        <v>0</v>
      </c>
      <c r="AK4439" s="210">
        <f>+AI4439+AJ4439</f>
        <v>0</v>
      </c>
      <c r="AL4439" s="210">
        <f>+AH4439+AK4439</f>
        <v>0</v>
      </c>
      <c r="AM4439" s="213">
        <v>0</v>
      </c>
      <c r="AN4439" s="213">
        <v>0</v>
      </c>
      <c r="AO4439" s="210">
        <f>+AM4439+AN4439</f>
        <v>0</v>
      </c>
      <c r="AP4439" s="213">
        <v>0</v>
      </c>
      <c r="AQ4439" s="213">
        <v>0</v>
      </c>
      <c r="AR4439" s="210">
        <f>+AP4439+AQ4439</f>
        <v>0</v>
      </c>
      <c r="AS4439" s="210">
        <f>+AO4439+AR4439</f>
        <v>0</v>
      </c>
      <c r="AT4439" s="213">
        <v>0</v>
      </c>
      <c r="AU4439" s="213">
        <v>0</v>
      </c>
      <c r="AV4439" s="210">
        <f>+AT4439+AU4439</f>
        <v>0</v>
      </c>
      <c r="AW4439" s="213">
        <v>0</v>
      </c>
      <c r="AX4439" s="213">
        <v>0</v>
      </c>
      <c r="AY4439" s="210">
        <f>+AW4439+AX4439</f>
        <v>0</v>
      </c>
      <c r="AZ4439" s="210">
        <f>+AV4439+AY4439</f>
        <v>0</v>
      </c>
      <c r="BA4439" s="213">
        <v>0</v>
      </c>
      <c r="BB4439" s="213">
        <v>0</v>
      </c>
      <c r="BC4439" s="210">
        <f>+BA4439+BB4439</f>
        <v>0</v>
      </c>
      <c r="BD4439" s="213">
        <v>0</v>
      </c>
      <c r="BE4439" s="213">
        <v>0</v>
      </c>
      <c r="BF4439" s="210">
        <f>+BD4439+BE4439</f>
        <v>0</v>
      </c>
      <c r="BG4439" s="210">
        <f>+BC4439+BF4439</f>
        <v>0</v>
      </c>
      <c r="BH4439" s="213">
        <v>0</v>
      </c>
      <c r="BI4439" s="213">
        <v>0</v>
      </c>
      <c r="BJ4439" s="210">
        <f>+BH4439+BI4439</f>
        <v>0</v>
      </c>
      <c r="BK4439" s="213">
        <v>0</v>
      </c>
      <c r="BL4439" s="213">
        <v>0</v>
      </c>
      <c r="BM4439" s="210">
        <f>+BK4439+BL4439</f>
        <v>0</v>
      </c>
      <c r="BN4439" s="210">
        <f>+BJ4439+BM4439</f>
        <v>0</v>
      </c>
      <c r="BO4439" s="209">
        <f>AF4439-AM4439-AT4439-BA4439-BH4439</f>
        <v>0</v>
      </c>
      <c r="BP4439" s="209">
        <f>AG4439-AN4439-AU4439-BB4439-BI4439</f>
        <v>0</v>
      </c>
      <c r="BQ4439" s="210">
        <f>+BO4439+BP4439</f>
        <v>0</v>
      </c>
      <c r="BR4439" s="209">
        <f>AI4439-AP4439-AW4439-BD4439-BK4439</f>
        <v>0</v>
      </c>
      <c r="BS4439" s="209">
        <f>AJ4439-AQ4439-AX4439-BE4439-BL4439</f>
        <v>0</v>
      </c>
      <c r="BT4439" s="210">
        <f>+BR4439+BS4439</f>
        <v>0</v>
      </c>
      <c r="BU4439" s="210">
        <f>+BQ4439+BT4439</f>
        <v>0</v>
      </c>
      <c r="BV4439" s="215">
        <f>R4439+X4439-AD4439</f>
        <v>0</v>
      </c>
      <c r="BW4439" s="215">
        <f>S4439+Y4439-AE4439</f>
        <v>0</v>
      </c>
      <c r="BX4439" s="216">
        <v>0</v>
      </c>
      <c r="BY4439" s="216">
        <v>0</v>
      </c>
      <c r="BZ4439" s="215">
        <f>BV4439-BX4439</f>
        <v>0</v>
      </c>
      <c r="CA4439" s="217">
        <f>BW4439-BY4439</f>
        <v>0</v>
      </c>
    </row>
    <row r="4440" spans="2:79" ht="36.75" hidden="1" customHeight="1">
      <c r="B4440" s="218">
        <v>2015</v>
      </c>
      <c r="C4440" s="219">
        <v>8320</v>
      </c>
      <c r="D4440" s="218">
        <v>17</v>
      </c>
      <c r="E4440" s="218">
        <v>5000</v>
      </c>
      <c r="F4440" s="218">
        <v>5400</v>
      </c>
      <c r="G4440" s="218">
        <v>541</v>
      </c>
      <c r="H4440" s="218">
        <v>2</v>
      </c>
      <c r="I4440" s="220" t="s">
        <v>76</v>
      </c>
      <c r="J4440" s="209">
        <v>0</v>
      </c>
      <c r="K4440" s="209">
        <v>0</v>
      </c>
      <c r="L4440" s="210">
        <f>+J4440+K4440</f>
        <v>0</v>
      </c>
      <c r="M4440" s="209">
        <v>0</v>
      </c>
      <c r="N4440" s="209">
        <v>0</v>
      </c>
      <c r="O4440" s="210">
        <f>+M4440+N4440</f>
        <v>0</v>
      </c>
      <c r="P4440" s="210">
        <f>+L4440+O4440</f>
        <v>0</v>
      </c>
      <c r="Q4440" s="221" t="s">
        <v>19</v>
      </c>
      <c r="R4440" s="310"/>
      <c r="S4440" s="310"/>
      <c r="T4440" s="213">
        <v>0</v>
      </c>
      <c r="U4440" s="213">
        <v>0</v>
      </c>
      <c r="V4440" s="213">
        <v>0</v>
      </c>
      <c r="W4440" s="213">
        <v>0</v>
      </c>
      <c r="X4440" s="213"/>
      <c r="Y4440" s="213"/>
      <c r="Z4440" s="213">
        <v>0</v>
      </c>
      <c r="AA4440" s="213">
        <v>0</v>
      </c>
      <c r="AB4440" s="213">
        <v>0</v>
      </c>
      <c r="AC4440" s="213">
        <v>0</v>
      </c>
      <c r="AD4440" s="214"/>
      <c r="AE4440" s="214"/>
      <c r="AF4440" s="209">
        <f>J4440+T4440-Z4440</f>
        <v>0</v>
      </c>
      <c r="AG4440" s="209">
        <f>K4440+U4440-AA4440</f>
        <v>0</v>
      </c>
      <c r="AH4440" s="210">
        <f>+AF4440+AG4440</f>
        <v>0</v>
      </c>
      <c r="AI4440" s="209">
        <f>M4440+V4440-AB4440</f>
        <v>0</v>
      </c>
      <c r="AJ4440" s="209">
        <f>N4440+W4440-AC4440</f>
        <v>0</v>
      </c>
      <c r="AK4440" s="210">
        <f>+AI4440+AJ4440</f>
        <v>0</v>
      </c>
      <c r="AL4440" s="210">
        <f>+AH4440+AK4440</f>
        <v>0</v>
      </c>
      <c r="AM4440" s="213">
        <v>0</v>
      </c>
      <c r="AN4440" s="213">
        <v>0</v>
      </c>
      <c r="AO4440" s="210">
        <f>+AM4440+AN4440</f>
        <v>0</v>
      </c>
      <c r="AP4440" s="213">
        <v>0</v>
      </c>
      <c r="AQ4440" s="213">
        <v>0</v>
      </c>
      <c r="AR4440" s="210">
        <f>+AP4440+AQ4440</f>
        <v>0</v>
      </c>
      <c r="AS4440" s="210">
        <f>+AO4440+AR4440</f>
        <v>0</v>
      </c>
      <c r="AT4440" s="213">
        <v>0</v>
      </c>
      <c r="AU4440" s="213">
        <v>0</v>
      </c>
      <c r="AV4440" s="210">
        <f>+AT4440+AU4440</f>
        <v>0</v>
      </c>
      <c r="AW4440" s="213">
        <v>0</v>
      </c>
      <c r="AX4440" s="213">
        <v>0</v>
      </c>
      <c r="AY4440" s="210">
        <f>+AW4440+AX4440</f>
        <v>0</v>
      </c>
      <c r="AZ4440" s="210">
        <f>+AV4440+AY4440</f>
        <v>0</v>
      </c>
      <c r="BA4440" s="213">
        <v>0</v>
      </c>
      <c r="BB4440" s="213">
        <v>0</v>
      </c>
      <c r="BC4440" s="210">
        <f>+BA4440+BB4440</f>
        <v>0</v>
      </c>
      <c r="BD4440" s="213">
        <v>0</v>
      </c>
      <c r="BE4440" s="213">
        <v>0</v>
      </c>
      <c r="BF4440" s="210">
        <f>+BD4440+BE4440</f>
        <v>0</v>
      </c>
      <c r="BG4440" s="210">
        <f>+BC4440+BF4440</f>
        <v>0</v>
      </c>
      <c r="BH4440" s="213">
        <v>0</v>
      </c>
      <c r="BI4440" s="213">
        <v>0</v>
      </c>
      <c r="BJ4440" s="210">
        <f>+BH4440+BI4440</f>
        <v>0</v>
      </c>
      <c r="BK4440" s="213">
        <v>0</v>
      </c>
      <c r="BL4440" s="213">
        <v>0</v>
      </c>
      <c r="BM4440" s="210">
        <f>+BK4440+BL4440</f>
        <v>0</v>
      </c>
      <c r="BN4440" s="210">
        <f>+BJ4440+BM4440</f>
        <v>0</v>
      </c>
      <c r="BO4440" s="209">
        <f>AF4440-AM4440-AT4440-BA4440-BH4440</f>
        <v>0</v>
      </c>
      <c r="BP4440" s="209">
        <f>AG4440-AN4440-AU4440-BB4440-BI4440</f>
        <v>0</v>
      </c>
      <c r="BQ4440" s="210">
        <f>+BO4440+BP4440</f>
        <v>0</v>
      </c>
      <c r="BR4440" s="209">
        <f>AI4440-AP4440-AW4440-BD4440-BK4440</f>
        <v>0</v>
      </c>
      <c r="BS4440" s="209">
        <f>AJ4440-AQ4440-AX4440-BE4440-BL4440</f>
        <v>0</v>
      </c>
      <c r="BT4440" s="210">
        <f>+BR4440+BS4440</f>
        <v>0</v>
      </c>
      <c r="BU4440" s="210">
        <f>+BQ4440+BT4440</f>
        <v>0</v>
      </c>
      <c r="BV4440" s="215">
        <f>R4440+X4440-AD4440</f>
        <v>0</v>
      </c>
      <c r="BW4440" s="215">
        <f>S4440+Y4440-AE4440</f>
        <v>0</v>
      </c>
      <c r="BX4440" s="216">
        <v>0</v>
      </c>
      <c r="BY4440" s="216">
        <v>0</v>
      </c>
      <c r="BZ4440" s="215">
        <f>BV4440-BX4440</f>
        <v>0</v>
      </c>
      <c r="CA4440" s="217">
        <f>BW4440-BY4440</f>
        <v>0</v>
      </c>
    </row>
    <row r="4441" spans="2:79" ht="36.75" hidden="1" customHeight="1">
      <c r="B4441" s="218">
        <v>2015</v>
      </c>
      <c r="C4441" s="219">
        <v>8320</v>
      </c>
      <c r="D4441" s="218">
        <v>17</v>
      </c>
      <c r="E4441" s="218">
        <v>5000</v>
      </c>
      <c r="F4441" s="218">
        <v>5400</v>
      </c>
      <c r="G4441" s="218">
        <v>541</v>
      </c>
      <c r="H4441" s="218">
        <v>3</v>
      </c>
      <c r="I4441" s="361" t="s">
        <v>75</v>
      </c>
      <c r="J4441" s="209">
        <v>0</v>
      </c>
      <c r="K4441" s="209">
        <v>0</v>
      </c>
      <c r="L4441" s="210">
        <f>+J4441+K4441</f>
        <v>0</v>
      </c>
      <c r="M4441" s="209">
        <v>0</v>
      </c>
      <c r="N4441" s="209">
        <v>0</v>
      </c>
      <c r="O4441" s="210">
        <f>+M4441+N4441</f>
        <v>0</v>
      </c>
      <c r="P4441" s="210">
        <f>+L4441+O4441</f>
        <v>0</v>
      </c>
      <c r="Q4441" s="221" t="s">
        <v>19</v>
      </c>
      <c r="R4441" s="310"/>
      <c r="S4441" s="310"/>
      <c r="T4441" s="213">
        <v>0</v>
      </c>
      <c r="U4441" s="213">
        <v>0</v>
      </c>
      <c r="V4441" s="213">
        <v>0</v>
      </c>
      <c r="W4441" s="213">
        <v>0</v>
      </c>
      <c r="X4441" s="213"/>
      <c r="Y4441" s="213"/>
      <c r="Z4441" s="213">
        <v>0</v>
      </c>
      <c r="AA4441" s="213">
        <v>0</v>
      </c>
      <c r="AB4441" s="213">
        <v>0</v>
      </c>
      <c r="AC4441" s="213">
        <v>0</v>
      </c>
      <c r="AD4441" s="214"/>
      <c r="AE4441" s="214"/>
      <c r="AF4441" s="209">
        <f>J4441+T4441-Z4441</f>
        <v>0</v>
      </c>
      <c r="AG4441" s="209">
        <f>K4441+U4441-AA4441</f>
        <v>0</v>
      </c>
      <c r="AH4441" s="210">
        <f>+AF4441+AG4441</f>
        <v>0</v>
      </c>
      <c r="AI4441" s="209">
        <f>M4441+V4441-AB4441</f>
        <v>0</v>
      </c>
      <c r="AJ4441" s="209">
        <f>N4441+W4441-AC4441</f>
        <v>0</v>
      </c>
      <c r="AK4441" s="210">
        <f>+AI4441+AJ4441</f>
        <v>0</v>
      </c>
      <c r="AL4441" s="210">
        <f>+AH4441+AK4441</f>
        <v>0</v>
      </c>
      <c r="AM4441" s="213">
        <v>0</v>
      </c>
      <c r="AN4441" s="213">
        <v>0</v>
      </c>
      <c r="AO4441" s="210">
        <f>+AM4441+AN4441</f>
        <v>0</v>
      </c>
      <c r="AP4441" s="213">
        <v>0</v>
      </c>
      <c r="AQ4441" s="213">
        <v>0</v>
      </c>
      <c r="AR4441" s="210">
        <f>+AP4441+AQ4441</f>
        <v>0</v>
      </c>
      <c r="AS4441" s="210">
        <f>+AO4441+AR4441</f>
        <v>0</v>
      </c>
      <c r="AT4441" s="213">
        <v>0</v>
      </c>
      <c r="AU4441" s="213">
        <v>0</v>
      </c>
      <c r="AV4441" s="210">
        <f>+AT4441+AU4441</f>
        <v>0</v>
      </c>
      <c r="AW4441" s="213">
        <v>0</v>
      </c>
      <c r="AX4441" s="213">
        <v>0</v>
      </c>
      <c r="AY4441" s="210">
        <f>+AW4441+AX4441</f>
        <v>0</v>
      </c>
      <c r="AZ4441" s="210">
        <f>+AV4441+AY4441</f>
        <v>0</v>
      </c>
      <c r="BA4441" s="213">
        <v>0</v>
      </c>
      <c r="BB4441" s="213">
        <v>0</v>
      </c>
      <c r="BC4441" s="210">
        <f>+BA4441+BB4441</f>
        <v>0</v>
      </c>
      <c r="BD4441" s="213">
        <v>0</v>
      </c>
      <c r="BE4441" s="213">
        <v>0</v>
      </c>
      <c r="BF4441" s="210">
        <f>+BD4441+BE4441</f>
        <v>0</v>
      </c>
      <c r="BG4441" s="210">
        <f>+BC4441+BF4441</f>
        <v>0</v>
      </c>
      <c r="BH4441" s="213">
        <v>0</v>
      </c>
      <c r="BI4441" s="213">
        <v>0</v>
      </c>
      <c r="BJ4441" s="210">
        <f>+BH4441+BI4441</f>
        <v>0</v>
      </c>
      <c r="BK4441" s="213">
        <v>0</v>
      </c>
      <c r="BL4441" s="213">
        <v>0</v>
      </c>
      <c r="BM4441" s="210">
        <f>+BK4441+BL4441</f>
        <v>0</v>
      </c>
      <c r="BN4441" s="210">
        <f>+BJ4441+BM4441</f>
        <v>0</v>
      </c>
      <c r="BO4441" s="209">
        <f>AF4441-AM4441-AT4441-BA4441-BH4441</f>
        <v>0</v>
      </c>
      <c r="BP4441" s="209">
        <f>AG4441-AN4441-AU4441-BB4441-BI4441</f>
        <v>0</v>
      </c>
      <c r="BQ4441" s="210">
        <f>+BO4441+BP4441</f>
        <v>0</v>
      </c>
      <c r="BR4441" s="209">
        <f>AI4441-AP4441-AW4441-BD4441-BK4441</f>
        <v>0</v>
      </c>
      <c r="BS4441" s="209">
        <f>AJ4441-AQ4441-AX4441-BE4441-BL4441</f>
        <v>0</v>
      </c>
      <c r="BT4441" s="210">
        <f>+BR4441+BS4441</f>
        <v>0</v>
      </c>
      <c r="BU4441" s="210">
        <f>+BQ4441+BT4441</f>
        <v>0</v>
      </c>
      <c r="BV4441" s="215">
        <f>R4441+X4441-AD4441</f>
        <v>0</v>
      </c>
      <c r="BW4441" s="215">
        <f>S4441+Y4441-AE4441</f>
        <v>0</v>
      </c>
      <c r="BX4441" s="216">
        <v>0</v>
      </c>
      <c r="BY4441" s="216">
        <v>0</v>
      </c>
      <c r="BZ4441" s="215">
        <f>BV4441-BX4441</f>
        <v>0</v>
      </c>
      <c r="CA4441" s="217">
        <f>BW4441-BY4441</f>
        <v>0</v>
      </c>
    </row>
    <row r="4442" spans="2:79" ht="36.75" customHeight="1">
      <c r="B4442" s="218">
        <v>2015</v>
      </c>
      <c r="C4442" s="219">
        <v>8320</v>
      </c>
      <c r="D4442" s="218">
        <v>17</v>
      </c>
      <c r="E4442" s="218">
        <v>5000</v>
      </c>
      <c r="F4442" s="218">
        <v>5400</v>
      </c>
      <c r="G4442" s="218">
        <v>541</v>
      </c>
      <c r="H4442" s="218">
        <v>4</v>
      </c>
      <c r="I4442" s="361" t="s">
        <v>74</v>
      </c>
      <c r="J4442" s="209">
        <v>10190000</v>
      </c>
      <c r="K4442" s="209">
        <v>0</v>
      </c>
      <c r="L4442" s="210">
        <f>+J4442+K4442</f>
        <v>10190000</v>
      </c>
      <c r="M4442" s="209">
        <v>0</v>
      </c>
      <c r="N4442" s="209">
        <v>0</v>
      </c>
      <c r="O4442" s="210">
        <f>+M4442+N4442</f>
        <v>0</v>
      </c>
      <c r="P4442" s="210">
        <f>+L4442+O4442</f>
        <v>10190000</v>
      </c>
      <c r="Q4442" s="221" t="s">
        <v>19</v>
      </c>
      <c r="R4442" s="310">
        <v>44</v>
      </c>
      <c r="S4442" s="310"/>
      <c r="T4442" s="213">
        <v>0</v>
      </c>
      <c r="U4442" s="213">
        <v>0</v>
      </c>
      <c r="V4442" s="213">
        <v>0</v>
      </c>
      <c r="W4442" s="213">
        <v>0</v>
      </c>
      <c r="X4442" s="213"/>
      <c r="Y4442" s="213"/>
      <c r="Z4442" s="213">
        <v>0</v>
      </c>
      <c r="AA4442" s="213">
        <v>0</v>
      </c>
      <c r="AB4442" s="213">
        <v>0</v>
      </c>
      <c r="AC4442" s="213">
        <v>0</v>
      </c>
      <c r="AD4442" s="214"/>
      <c r="AE4442" s="214"/>
      <c r="AF4442" s="209">
        <f>J4442+T4442-Z4442</f>
        <v>10190000</v>
      </c>
      <c r="AG4442" s="209">
        <f>K4442+U4442-AA4442</f>
        <v>0</v>
      </c>
      <c r="AH4442" s="210">
        <f>+AF4442+AG4442</f>
        <v>10190000</v>
      </c>
      <c r="AI4442" s="209">
        <f>M4442+V4442-AB4442</f>
        <v>0</v>
      </c>
      <c r="AJ4442" s="209">
        <f>N4442+W4442-AC4442</f>
        <v>0</v>
      </c>
      <c r="AK4442" s="210">
        <f>+AI4442+AJ4442</f>
        <v>0</v>
      </c>
      <c r="AL4442" s="210">
        <f>+AH4442+AK4442</f>
        <v>10190000</v>
      </c>
      <c r="AM4442" s="213">
        <f>'[1]FORTALECIMIENTO E IMPARTICIÓN '!G1048</f>
        <v>10048385.83</v>
      </c>
      <c r="AN4442" s="213">
        <v>0</v>
      </c>
      <c r="AO4442" s="210">
        <f>+AM4442+AN4442</f>
        <v>10048385.83</v>
      </c>
      <c r="AP4442" s="213">
        <v>0</v>
      </c>
      <c r="AQ4442" s="213">
        <v>0</v>
      </c>
      <c r="AR4442" s="210">
        <f>+AP4442+AQ4442</f>
        <v>0</v>
      </c>
      <c r="AS4442" s="210">
        <f>+AO4442+AR4442</f>
        <v>10048385.83</v>
      </c>
      <c r="AT4442" s="213">
        <f>'[1]FORTALECIMIENTO E IMPARTICIÓN '!G1049</f>
        <v>0</v>
      </c>
      <c r="AU4442" s="213">
        <v>0</v>
      </c>
      <c r="AV4442" s="210">
        <f>+AT4442+AU4442</f>
        <v>0</v>
      </c>
      <c r="AW4442" s="213">
        <v>0</v>
      </c>
      <c r="AX4442" s="213">
        <v>0</v>
      </c>
      <c r="AY4442" s="210">
        <f>+AW4442+AX4442</f>
        <v>0</v>
      </c>
      <c r="AZ4442" s="210">
        <f>+AV4442+AY4442</f>
        <v>0</v>
      </c>
      <c r="BA4442" s="213">
        <f>'[1]FORTALECIMIENTO E IMPARTICIÓN '!G1050</f>
        <v>0</v>
      </c>
      <c r="BB4442" s="213">
        <v>0</v>
      </c>
      <c r="BC4442" s="210">
        <f>+BA4442+BB4442</f>
        <v>0</v>
      </c>
      <c r="BD4442" s="213">
        <v>0</v>
      </c>
      <c r="BE4442" s="213">
        <v>0</v>
      </c>
      <c r="BF4442" s="210">
        <f>+BD4442+BE4442</f>
        <v>0</v>
      </c>
      <c r="BG4442" s="210">
        <f>+BC4442+BF4442</f>
        <v>0</v>
      </c>
      <c r="BH4442" s="213">
        <f>'[1]FORTALECIMIENTO E IMPARTICIÓN '!G1051</f>
        <v>0</v>
      </c>
      <c r="BI4442" s="213">
        <v>0</v>
      </c>
      <c r="BJ4442" s="210">
        <f>+BH4442+BI4442</f>
        <v>0</v>
      </c>
      <c r="BK4442" s="213">
        <v>0</v>
      </c>
      <c r="BL4442" s="213">
        <v>0</v>
      </c>
      <c r="BM4442" s="210">
        <f>+BK4442+BL4442</f>
        <v>0</v>
      </c>
      <c r="BN4442" s="210">
        <f>+BJ4442+BM4442</f>
        <v>0</v>
      </c>
      <c r="BO4442" s="209">
        <f>AF4442-AM4442-AT4442-BA4442-BH4442</f>
        <v>141614.16999999993</v>
      </c>
      <c r="BP4442" s="209">
        <f>AG4442-AN4442-AU4442-BB4442-BI4442</f>
        <v>0</v>
      </c>
      <c r="BQ4442" s="210">
        <f>+BO4442+BP4442</f>
        <v>141614.16999999993</v>
      </c>
      <c r="BR4442" s="209">
        <f>AI4442-AP4442-AW4442-BD4442-BK4442</f>
        <v>0</v>
      </c>
      <c r="BS4442" s="209">
        <f>AJ4442-AQ4442-AX4442-BE4442-BL4442</f>
        <v>0</v>
      </c>
      <c r="BT4442" s="210">
        <f>+BR4442+BS4442</f>
        <v>0</v>
      </c>
      <c r="BU4442" s="210">
        <f>+BQ4442+BT4442</f>
        <v>141614.16999999993</v>
      </c>
      <c r="BV4442" s="215">
        <f>R4442+X4442-AD4442</f>
        <v>44</v>
      </c>
      <c r="BW4442" s="215">
        <f>S4442+Y4442-AE4442</f>
        <v>0</v>
      </c>
      <c r="BX4442" s="216">
        <f>'[1]FORTALECIMIENTO E IMPARTICIÓN '!H1048</f>
        <v>40</v>
      </c>
      <c r="BY4442" s="216">
        <v>0</v>
      </c>
      <c r="BZ4442" s="215">
        <f>BV4442-BX4442</f>
        <v>4</v>
      </c>
      <c r="CA4442" s="217">
        <f>BW4442-BY4442</f>
        <v>0</v>
      </c>
    </row>
    <row r="4443" spans="2:79" ht="36.75" hidden="1" customHeight="1">
      <c r="B4443" s="218">
        <v>2015</v>
      </c>
      <c r="C4443" s="219">
        <v>8320</v>
      </c>
      <c r="D4443" s="218">
        <v>17</v>
      </c>
      <c r="E4443" s="218">
        <v>5000</v>
      </c>
      <c r="F4443" s="218">
        <v>5400</v>
      </c>
      <c r="G4443" s="218">
        <v>541</v>
      </c>
      <c r="H4443" s="218">
        <v>5</v>
      </c>
      <c r="I4443" s="361" t="s">
        <v>73</v>
      </c>
      <c r="J4443" s="209">
        <v>0</v>
      </c>
      <c r="K4443" s="209">
        <v>0</v>
      </c>
      <c r="L4443" s="210">
        <f>+J4443+K4443</f>
        <v>0</v>
      </c>
      <c r="M4443" s="209">
        <v>0</v>
      </c>
      <c r="N4443" s="209">
        <v>0</v>
      </c>
      <c r="O4443" s="210">
        <f>+M4443+N4443</f>
        <v>0</v>
      </c>
      <c r="P4443" s="210">
        <f>+L4443+O4443</f>
        <v>0</v>
      </c>
      <c r="Q4443" s="221" t="s">
        <v>19</v>
      </c>
      <c r="R4443" s="310"/>
      <c r="S4443" s="310"/>
      <c r="T4443" s="213">
        <v>0</v>
      </c>
      <c r="U4443" s="213">
        <v>0</v>
      </c>
      <c r="V4443" s="213">
        <v>0</v>
      </c>
      <c r="W4443" s="213">
        <v>0</v>
      </c>
      <c r="X4443" s="213"/>
      <c r="Y4443" s="213"/>
      <c r="Z4443" s="213">
        <v>0</v>
      </c>
      <c r="AA4443" s="213">
        <v>0</v>
      </c>
      <c r="AB4443" s="213">
        <v>0</v>
      </c>
      <c r="AC4443" s="213">
        <v>0</v>
      </c>
      <c r="AD4443" s="214"/>
      <c r="AE4443" s="214"/>
      <c r="AF4443" s="209">
        <f>J4443+T4443-Z4443</f>
        <v>0</v>
      </c>
      <c r="AG4443" s="209">
        <f>K4443+U4443-AA4443</f>
        <v>0</v>
      </c>
      <c r="AH4443" s="210">
        <f>+AF4443+AG4443</f>
        <v>0</v>
      </c>
      <c r="AI4443" s="209">
        <f>M4443+V4443-AB4443</f>
        <v>0</v>
      </c>
      <c r="AJ4443" s="209">
        <f>N4443+W4443-AC4443</f>
        <v>0</v>
      </c>
      <c r="AK4443" s="210">
        <f>+AI4443+AJ4443</f>
        <v>0</v>
      </c>
      <c r="AL4443" s="210">
        <f>+AH4443+AK4443</f>
        <v>0</v>
      </c>
      <c r="AM4443" s="213">
        <v>0</v>
      </c>
      <c r="AN4443" s="213">
        <v>0</v>
      </c>
      <c r="AO4443" s="210">
        <f>+AM4443+AN4443</f>
        <v>0</v>
      </c>
      <c r="AP4443" s="213">
        <v>0</v>
      </c>
      <c r="AQ4443" s="213">
        <v>0</v>
      </c>
      <c r="AR4443" s="210">
        <f>+AP4443+AQ4443</f>
        <v>0</v>
      </c>
      <c r="AS4443" s="210">
        <f>+AO4443+AR4443</f>
        <v>0</v>
      </c>
      <c r="AT4443" s="213">
        <v>0</v>
      </c>
      <c r="AU4443" s="213">
        <v>0</v>
      </c>
      <c r="AV4443" s="210">
        <f>+AT4443+AU4443</f>
        <v>0</v>
      </c>
      <c r="AW4443" s="213">
        <v>0</v>
      </c>
      <c r="AX4443" s="213">
        <v>0</v>
      </c>
      <c r="AY4443" s="210">
        <f>+AW4443+AX4443</f>
        <v>0</v>
      </c>
      <c r="AZ4443" s="210">
        <f>+AV4443+AY4443</f>
        <v>0</v>
      </c>
      <c r="BA4443" s="213">
        <v>0</v>
      </c>
      <c r="BB4443" s="213">
        <v>0</v>
      </c>
      <c r="BC4443" s="210">
        <f>+BA4443+BB4443</f>
        <v>0</v>
      </c>
      <c r="BD4443" s="213">
        <v>0</v>
      </c>
      <c r="BE4443" s="213">
        <v>0</v>
      </c>
      <c r="BF4443" s="210">
        <f>+BD4443+BE4443</f>
        <v>0</v>
      </c>
      <c r="BG4443" s="210">
        <f>+BC4443+BF4443</f>
        <v>0</v>
      </c>
      <c r="BH4443" s="213">
        <v>0</v>
      </c>
      <c r="BI4443" s="213">
        <v>0</v>
      </c>
      <c r="BJ4443" s="210">
        <f>+BH4443+BI4443</f>
        <v>0</v>
      </c>
      <c r="BK4443" s="213">
        <v>0</v>
      </c>
      <c r="BL4443" s="213">
        <v>0</v>
      </c>
      <c r="BM4443" s="210">
        <f>+BK4443+BL4443</f>
        <v>0</v>
      </c>
      <c r="BN4443" s="210">
        <f>+BJ4443+BM4443</f>
        <v>0</v>
      </c>
      <c r="BO4443" s="209">
        <f>AF4443-AM4443-AT4443-BA4443-BH4443</f>
        <v>0</v>
      </c>
      <c r="BP4443" s="209">
        <f>AG4443-AN4443-AU4443-BB4443-BI4443</f>
        <v>0</v>
      </c>
      <c r="BQ4443" s="210">
        <f>+BO4443+BP4443</f>
        <v>0</v>
      </c>
      <c r="BR4443" s="209">
        <f>AI4443-AP4443-AW4443-BD4443-BK4443</f>
        <v>0</v>
      </c>
      <c r="BS4443" s="209">
        <f>AJ4443-AQ4443-AX4443-BE4443-BL4443</f>
        <v>0</v>
      </c>
      <c r="BT4443" s="210">
        <f>+BR4443+BS4443</f>
        <v>0</v>
      </c>
      <c r="BU4443" s="210">
        <f>+BQ4443+BT4443</f>
        <v>0</v>
      </c>
      <c r="BV4443" s="215">
        <f>R4443+X4443-AD4443</f>
        <v>0</v>
      </c>
      <c r="BW4443" s="215">
        <f>S4443+Y4443-AE4443</f>
        <v>0</v>
      </c>
      <c r="BX4443" s="216">
        <v>0</v>
      </c>
      <c r="BY4443" s="216">
        <v>0</v>
      </c>
      <c r="BZ4443" s="215">
        <f>BV4443-BX4443</f>
        <v>0</v>
      </c>
      <c r="CA4443" s="217">
        <f>BW4443-BY4443</f>
        <v>0</v>
      </c>
    </row>
    <row r="4444" spans="2:79" ht="36.75" hidden="1" customHeight="1">
      <c r="B4444" s="218">
        <v>2015</v>
      </c>
      <c r="C4444" s="219">
        <v>8320</v>
      </c>
      <c r="D4444" s="218">
        <v>17</v>
      </c>
      <c r="E4444" s="218">
        <v>5000</v>
      </c>
      <c r="F4444" s="218">
        <v>5400</v>
      </c>
      <c r="G4444" s="218">
        <v>541</v>
      </c>
      <c r="H4444" s="218">
        <v>6</v>
      </c>
      <c r="I4444" s="361" t="s">
        <v>72</v>
      </c>
      <c r="J4444" s="209">
        <v>0</v>
      </c>
      <c r="K4444" s="209">
        <v>0</v>
      </c>
      <c r="L4444" s="210">
        <f>+J4444+K4444</f>
        <v>0</v>
      </c>
      <c r="M4444" s="209">
        <v>0</v>
      </c>
      <c r="N4444" s="209">
        <v>0</v>
      </c>
      <c r="O4444" s="210">
        <f>+M4444+N4444</f>
        <v>0</v>
      </c>
      <c r="P4444" s="210">
        <f>+L4444+O4444</f>
        <v>0</v>
      </c>
      <c r="Q4444" s="221" t="s">
        <v>19</v>
      </c>
      <c r="R4444" s="310"/>
      <c r="S4444" s="310"/>
      <c r="T4444" s="213">
        <v>0</v>
      </c>
      <c r="U4444" s="213">
        <v>0</v>
      </c>
      <c r="V4444" s="213">
        <v>0</v>
      </c>
      <c r="W4444" s="213">
        <v>0</v>
      </c>
      <c r="X4444" s="213"/>
      <c r="Y4444" s="213"/>
      <c r="Z4444" s="213">
        <v>0</v>
      </c>
      <c r="AA4444" s="213">
        <v>0</v>
      </c>
      <c r="AB4444" s="213">
        <v>0</v>
      </c>
      <c r="AC4444" s="213">
        <v>0</v>
      </c>
      <c r="AD4444" s="214"/>
      <c r="AE4444" s="214"/>
      <c r="AF4444" s="209">
        <f>J4444+T4444-Z4444</f>
        <v>0</v>
      </c>
      <c r="AG4444" s="209">
        <f>K4444+U4444-AA4444</f>
        <v>0</v>
      </c>
      <c r="AH4444" s="210">
        <f>+AF4444+AG4444</f>
        <v>0</v>
      </c>
      <c r="AI4444" s="209">
        <f>M4444+V4444-AB4444</f>
        <v>0</v>
      </c>
      <c r="AJ4444" s="209">
        <f>N4444+W4444-AC4444</f>
        <v>0</v>
      </c>
      <c r="AK4444" s="210">
        <f>+AI4444+AJ4444</f>
        <v>0</v>
      </c>
      <c r="AL4444" s="210">
        <f>+AH4444+AK4444</f>
        <v>0</v>
      </c>
      <c r="AM4444" s="213">
        <v>0</v>
      </c>
      <c r="AN4444" s="213">
        <v>0</v>
      </c>
      <c r="AO4444" s="210">
        <f>+AM4444+AN4444</f>
        <v>0</v>
      </c>
      <c r="AP4444" s="213">
        <v>0</v>
      </c>
      <c r="AQ4444" s="213">
        <v>0</v>
      </c>
      <c r="AR4444" s="210">
        <f>+AP4444+AQ4444</f>
        <v>0</v>
      </c>
      <c r="AS4444" s="210">
        <f>+AO4444+AR4444</f>
        <v>0</v>
      </c>
      <c r="AT4444" s="213">
        <v>0</v>
      </c>
      <c r="AU4444" s="213">
        <v>0</v>
      </c>
      <c r="AV4444" s="210">
        <f>+AT4444+AU4444</f>
        <v>0</v>
      </c>
      <c r="AW4444" s="213">
        <v>0</v>
      </c>
      <c r="AX4444" s="213">
        <v>0</v>
      </c>
      <c r="AY4444" s="210">
        <f>+AW4444+AX4444</f>
        <v>0</v>
      </c>
      <c r="AZ4444" s="210">
        <f>+AV4444+AY4444</f>
        <v>0</v>
      </c>
      <c r="BA4444" s="213">
        <v>0</v>
      </c>
      <c r="BB4444" s="213">
        <v>0</v>
      </c>
      <c r="BC4444" s="210">
        <f>+BA4444+BB4444</f>
        <v>0</v>
      </c>
      <c r="BD4444" s="213">
        <v>0</v>
      </c>
      <c r="BE4444" s="213">
        <v>0</v>
      </c>
      <c r="BF4444" s="210">
        <f>+BD4444+BE4444</f>
        <v>0</v>
      </c>
      <c r="BG4444" s="210">
        <f>+BC4444+BF4444</f>
        <v>0</v>
      </c>
      <c r="BH4444" s="213">
        <v>0</v>
      </c>
      <c r="BI4444" s="213">
        <v>0</v>
      </c>
      <c r="BJ4444" s="210">
        <f>+BH4444+BI4444</f>
        <v>0</v>
      </c>
      <c r="BK4444" s="213">
        <v>0</v>
      </c>
      <c r="BL4444" s="213">
        <v>0</v>
      </c>
      <c r="BM4444" s="210">
        <f>+BK4444+BL4444</f>
        <v>0</v>
      </c>
      <c r="BN4444" s="210">
        <f>+BJ4444+BM4444</f>
        <v>0</v>
      </c>
      <c r="BO4444" s="209">
        <f>AF4444-AM4444-AT4444-BA4444-BH4444</f>
        <v>0</v>
      </c>
      <c r="BP4444" s="209">
        <f>AG4444-AN4444-AU4444-BB4444-BI4444</f>
        <v>0</v>
      </c>
      <c r="BQ4444" s="210">
        <f>+BO4444+BP4444</f>
        <v>0</v>
      </c>
      <c r="BR4444" s="209">
        <f>AI4444-AP4444-AW4444-BD4444-BK4444</f>
        <v>0</v>
      </c>
      <c r="BS4444" s="209">
        <f>AJ4444-AQ4444-AX4444-BE4444-BL4444</f>
        <v>0</v>
      </c>
      <c r="BT4444" s="210">
        <f>+BR4444+BS4444</f>
        <v>0</v>
      </c>
      <c r="BU4444" s="210">
        <f>+BQ4444+BT4444</f>
        <v>0</v>
      </c>
      <c r="BV4444" s="215">
        <f>R4444+X4444-AD4444</f>
        <v>0</v>
      </c>
      <c r="BW4444" s="215">
        <f>S4444+Y4444-AE4444</f>
        <v>0</v>
      </c>
      <c r="BX4444" s="216">
        <v>0</v>
      </c>
      <c r="BY4444" s="216">
        <v>0</v>
      </c>
      <c r="BZ4444" s="215">
        <f>BV4444-BX4444</f>
        <v>0</v>
      </c>
      <c r="CA4444" s="217">
        <f>BW4444-BY4444</f>
        <v>0</v>
      </c>
    </row>
    <row r="4445" spans="2:79" ht="36.75" hidden="1" customHeight="1">
      <c r="B4445" s="218">
        <v>2015</v>
      </c>
      <c r="C4445" s="219">
        <v>8320</v>
      </c>
      <c r="D4445" s="218">
        <v>17</v>
      </c>
      <c r="E4445" s="218">
        <v>5000</v>
      </c>
      <c r="F4445" s="218">
        <v>5400</v>
      </c>
      <c r="G4445" s="218">
        <v>541</v>
      </c>
      <c r="H4445" s="218">
        <v>7</v>
      </c>
      <c r="I4445" s="361" t="s">
        <v>71</v>
      </c>
      <c r="J4445" s="209">
        <v>0</v>
      </c>
      <c r="K4445" s="209">
        <v>0</v>
      </c>
      <c r="L4445" s="210">
        <f>+J4445+K4445</f>
        <v>0</v>
      </c>
      <c r="M4445" s="209">
        <v>0</v>
      </c>
      <c r="N4445" s="209">
        <v>0</v>
      </c>
      <c r="O4445" s="210">
        <f>+M4445+N4445</f>
        <v>0</v>
      </c>
      <c r="P4445" s="210">
        <f>+L4445+O4445</f>
        <v>0</v>
      </c>
      <c r="Q4445" s="221" t="s">
        <v>19</v>
      </c>
      <c r="R4445" s="310"/>
      <c r="S4445" s="310"/>
      <c r="T4445" s="213">
        <v>0</v>
      </c>
      <c r="U4445" s="213">
        <v>0</v>
      </c>
      <c r="V4445" s="213">
        <v>0</v>
      </c>
      <c r="W4445" s="213">
        <v>0</v>
      </c>
      <c r="X4445" s="213"/>
      <c r="Y4445" s="213"/>
      <c r="Z4445" s="213">
        <v>0</v>
      </c>
      <c r="AA4445" s="213">
        <v>0</v>
      </c>
      <c r="AB4445" s="213">
        <v>0</v>
      </c>
      <c r="AC4445" s="213">
        <v>0</v>
      </c>
      <c r="AD4445" s="214"/>
      <c r="AE4445" s="214"/>
      <c r="AF4445" s="209">
        <f>J4445+T4445-Z4445</f>
        <v>0</v>
      </c>
      <c r="AG4445" s="209">
        <f>K4445+U4445-AA4445</f>
        <v>0</v>
      </c>
      <c r="AH4445" s="210">
        <f>+AF4445+AG4445</f>
        <v>0</v>
      </c>
      <c r="AI4445" s="209">
        <f>M4445+V4445-AB4445</f>
        <v>0</v>
      </c>
      <c r="AJ4445" s="209">
        <f>N4445+W4445-AC4445</f>
        <v>0</v>
      </c>
      <c r="AK4445" s="210">
        <f>+AI4445+AJ4445</f>
        <v>0</v>
      </c>
      <c r="AL4445" s="210">
        <f>+AH4445+AK4445</f>
        <v>0</v>
      </c>
      <c r="AM4445" s="213">
        <v>0</v>
      </c>
      <c r="AN4445" s="213">
        <v>0</v>
      </c>
      <c r="AO4445" s="210">
        <f>+AM4445+AN4445</f>
        <v>0</v>
      </c>
      <c r="AP4445" s="213">
        <v>0</v>
      </c>
      <c r="AQ4445" s="213">
        <v>0</v>
      </c>
      <c r="AR4445" s="210">
        <f>+AP4445+AQ4445</f>
        <v>0</v>
      </c>
      <c r="AS4445" s="210">
        <f>+AO4445+AR4445</f>
        <v>0</v>
      </c>
      <c r="AT4445" s="213">
        <v>0</v>
      </c>
      <c r="AU4445" s="213">
        <v>0</v>
      </c>
      <c r="AV4445" s="210">
        <f>+AT4445+AU4445</f>
        <v>0</v>
      </c>
      <c r="AW4445" s="213">
        <v>0</v>
      </c>
      <c r="AX4445" s="213">
        <v>0</v>
      </c>
      <c r="AY4445" s="210">
        <f>+AW4445+AX4445</f>
        <v>0</v>
      </c>
      <c r="AZ4445" s="210">
        <f>+AV4445+AY4445</f>
        <v>0</v>
      </c>
      <c r="BA4445" s="213">
        <v>0</v>
      </c>
      <c r="BB4445" s="213">
        <v>0</v>
      </c>
      <c r="BC4445" s="210">
        <f>+BA4445+BB4445</f>
        <v>0</v>
      </c>
      <c r="BD4445" s="213">
        <v>0</v>
      </c>
      <c r="BE4445" s="213">
        <v>0</v>
      </c>
      <c r="BF4445" s="210">
        <f>+BD4445+BE4445</f>
        <v>0</v>
      </c>
      <c r="BG4445" s="210">
        <f>+BC4445+BF4445</f>
        <v>0</v>
      </c>
      <c r="BH4445" s="213">
        <v>0</v>
      </c>
      <c r="BI4445" s="213">
        <v>0</v>
      </c>
      <c r="BJ4445" s="210">
        <f>+BH4445+BI4445</f>
        <v>0</v>
      </c>
      <c r="BK4445" s="213">
        <v>0</v>
      </c>
      <c r="BL4445" s="213">
        <v>0</v>
      </c>
      <c r="BM4445" s="210">
        <f>+BK4445+BL4445</f>
        <v>0</v>
      </c>
      <c r="BN4445" s="210">
        <f>+BJ4445+BM4445</f>
        <v>0</v>
      </c>
      <c r="BO4445" s="209">
        <f>AF4445-AM4445-AT4445-BA4445-BH4445</f>
        <v>0</v>
      </c>
      <c r="BP4445" s="209">
        <f>AG4445-AN4445-AU4445-BB4445-BI4445</f>
        <v>0</v>
      </c>
      <c r="BQ4445" s="210">
        <f>+BO4445+BP4445</f>
        <v>0</v>
      </c>
      <c r="BR4445" s="209">
        <f>AI4445-AP4445-AW4445-BD4445-BK4445</f>
        <v>0</v>
      </c>
      <c r="BS4445" s="209">
        <f>AJ4445-AQ4445-AX4445-BE4445-BL4445</f>
        <v>0</v>
      </c>
      <c r="BT4445" s="210">
        <f>+BR4445+BS4445</f>
        <v>0</v>
      </c>
      <c r="BU4445" s="210">
        <f>+BQ4445+BT4445</f>
        <v>0</v>
      </c>
      <c r="BV4445" s="215">
        <f>R4445+X4445-AD4445</f>
        <v>0</v>
      </c>
      <c r="BW4445" s="215">
        <f>S4445+Y4445-AE4445</f>
        <v>0</v>
      </c>
      <c r="BX4445" s="216">
        <v>0</v>
      </c>
      <c r="BY4445" s="216">
        <v>0</v>
      </c>
      <c r="BZ4445" s="215">
        <f>BV4445-BX4445</f>
        <v>0</v>
      </c>
      <c r="CA4445" s="217">
        <f>BW4445-BY4445</f>
        <v>0</v>
      </c>
    </row>
    <row r="4446" spans="2:79" ht="36.75" hidden="1" customHeight="1">
      <c r="B4446" s="218">
        <v>2015</v>
      </c>
      <c r="C4446" s="219">
        <v>8320</v>
      </c>
      <c r="D4446" s="218">
        <v>17</v>
      </c>
      <c r="E4446" s="218">
        <v>5000</v>
      </c>
      <c r="F4446" s="218">
        <v>5400</v>
      </c>
      <c r="G4446" s="218">
        <v>541</v>
      </c>
      <c r="H4446" s="218">
        <v>8</v>
      </c>
      <c r="I4446" s="361" t="s">
        <v>70</v>
      </c>
      <c r="J4446" s="209">
        <v>0</v>
      </c>
      <c r="K4446" s="209">
        <v>0</v>
      </c>
      <c r="L4446" s="210">
        <f>+J4446+K4446</f>
        <v>0</v>
      </c>
      <c r="M4446" s="209">
        <v>0</v>
      </c>
      <c r="N4446" s="209">
        <v>0</v>
      </c>
      <c r="O4446" s="210">
        <f>+M4446+N4446</f>
        <v>0</v>
      </c>
      <c r="P4446" s="210">
        <f>+L4446+O4446</f>
        <v>0</v>
      </c>
      <c r="Q4446" s="221" t="s">
        <v>19</v>
      </c>
      <c r="R4446" s="310"/>
      <c r="S4446" s="310"/>
      <c r="T4446" s="213">
        <v>0</v>
      </c>
      <c r="U4446" s="213">
        <v>0</v>
      </c>
      <c r="V4446" s="213">
        <v>0</v>
      </c>
      <c r="W4446" s="213">
        <v>0</v>
      </c>
      <c r="X4446" s="213"/>
      <c r="Y4446" s="213"/>
      <c r="Z4446" s="213">
        <v>0</v>
      </c>
      <c r="AA4446" s="213">
        <v>0</v>
      </c>
      <c r="AB4446" s="213">
        <v>0</v>
      </c>
      <c r="AC4446" s="213">
        <v>0</v>
      </c>
      <c r="AD4446" s="214"/>
      <c r="AE4446" s="214"/>
      <c r="AF4446" s="209">
        <f>J4446+T4446-Z4446</f>
        <v>0</v>
      </c>
      <c r="AG4446" s="209">
        <f>K4446+U4446-AA4446</f>
        <v>0</v>
      </c>
      <c r="AH4446" s="210">
        <f>+AF4446+AG4446</f>
        <v>0</v>
      </c>
      <c r="AI4446" s="209">
        <f>M4446+V4446-AB4446</f>
        <v>0</v>
      </c>
      <c r="AJ4446" s="209">
        <f>N4446+W4446-AC4446</f>
        <v>0</v>
      </c>
      <c r="AK4446" s="210">
        <f>+AI4446+AJ4446</f>
        <v>0</v>
      </c>
      <c r="AL4446" s="210">
        <f>+AH4446+AK4446</f>
        <v>0</v>
      </c>
      <c r="AM4446" s="213">
        <v>0</v>
      </c>
      <c r="AN4446" s="213">
        <v>0</v>
      </c>
      <c r="AO4446" s="210">
        <f>+AM4446+AN4446</f>
        <v>0</v>
      </c>
      <c r="AP4446" s="213">
        <v>0</v>
      </c>
      <c r="AQ4446" s="213">
        <v>0</v>
      </c>
      <c r="AR4446" s="210">
        <f>+AP4446+AQ4446</f>
        <v>0</v>
      </c>
      <c r="AS4446" s="210">
        <f>+AO4446+AR4446</f>
        <v>0</v>
      </c>
      <c r="AT4446" s="213">
        <v>0</v>
      </c>
      <c r="AU4446" s="213">
        <v>0</v>
      </c>
      <c r="AV4446" s="210">
        <f>+AT4446+AU4446</f>
        <v>0</v>
      </c>
      <c r="AW4446" s="213">
        <v>0</v>
      </c>
      <c r="AX4446" s="213">
        <v>0</v>
      </c>
      <c r="AY4446" s="210">
        <f>+AW4446+AX4446</f>
        <v>0</v>
      </c>
      <c r="AZ4446" s="210">
        <f>+AV4446+AY4446</f>
        <v>0</v>
      </c>
      <c r="BA4446" s="213">
        <v>0</v>
      </c>
      <c r="BB4446" s="213">
        <v>0</v>
      </c>
      <c r="BC4446" s="210">
        <f>+BA4446+BB4446</f>
        <v>0</v>
      </c>
      <c r="BD4446" s="213">
        <v>0</v>
      </c>
      <c r="BE4446" s="213">
        <v>0</v>
      </c>
      <c r="BF4446" s="210">
        <f>+BD4446+BE4446</f>
        <v>0</v>
      </c>
      <c r="BG4446" s="210">
        <f>+BC4446+BF4446</f>
        <v>0</v>
      </c>
      <c r="BH4446" s="213">
        <v>0</v>
      </c>
      <c r="BI4446" s="213">
        <v>0</v>
      </c>
      <c r="BJ4446" s="210">
        <f>+BH4446+BI4446</f>
        <v>0</v>
      </c>
      <c r="BK4446" s="213">
        <v>0</v>
      </c>
      <c r="BL4446" s="213">
        <v>0</v>
      </c>
      <c r="BM4446" s="210">
        <f>+BK4446+BL4446</f>
        <v>0</v>
      </c>
      <c r="BN4446" s="210">
        <f>+BJ4446+BM4446</f>
        <v>0</v>
      </c>
      <c r="BO4446" s="209">
        <f>AF4446-AM4446-AT4446-BA4446-BH4446</f>
        <v>0</v>
      </c>
      <c r="BP4446" s="209">
        <f>AG4446-AN4446-AU4446-BB4446-BI4446</f>
        <v>0</v>
      </c>
      <c r="BQ4446" s="210">
        <f>+BO4446+BP4446</f>
        <v>0</v>
      </c>
      <c r="BR4446" s="209">
        <f>AI4446-AP4446-AW4446-BD4446-BK4446</f>
        <v>0</v>
      </c>
      <c r="BS4446" s="209">
        <f>AJ4446-AQ4446-AX4446-BE4446-BL4446</f>
        <v>0</v>
      </c>
      <c r="BT4446" s="210">
        <f>+BR4446+BS4446</f>
        <v>0</v>
      </c>
      <c r="BU4446" s="210">
        <f>+BQ4446+BT4446</f>
        <v>0</v>
      </c>
      <c r="BV4446" s="215">
        <f>R4446+X4446-AD4446</f>
        <v>0</v>
      </c>
      <c r="BW4446" s="215">
        <f>S4446+Y4446-AE4446</f>
        <v>0</v>
      </c>
      <c r="BX4446" s="216">
        <v>0</v>
      </c>
      <c r="BY4446" s="216">
        <v>0</v>
      </c>
      <c r="BZ4446" s="215">
        <f>BV4446-BX4446</f>
        <v>0</v>
      </c>
      <c r="CA4446" s="217">
        <f>BW4446-BY4446</f>
        <v>0</v>
      </c>
    </row>
    <row r="4447" spans="2:79" ht="36.75" customHeight="1">
      <c r="B4447" s="188">
        <v>2015</v>
      </c>
      <c r="C4447" s="189">
        <v>8320</v>
      </c>
      <c r="D4447" s="188">
        <v>17</v>
      </c>
      <c r="E4447" s="188">
        <v>5000</v>
      </c>
      <c r="F4447" s="188">
        <v>5500</v>
      </c>
      <c r="G4447" s="188"/>
      <c r="H4447" s="188"/>
      <c r="I4447" s="190" t="s">
        <v>69</v>
      </c>
      <c r="J4447" s="191">
        <f>+J4448</f>
        <v>2130000</v>
      </c>
      <c r="K4447" s="191">
        <f>+K4448</f>
        <v>0</v>
      </c>
      <c r="L4447" s="191">
        <f>+J4447+K4447</f>
        <v>2130000</v>
      </c>
      <c r="M4447" s="191">
        <f>+M4448</f>
        <v>0</v>
      </c>
      <c r="N4447" s="191">
        <f>+N4448</f>
        <v>0</v>
      </c>
      <c r="O4447" s="191">
        <f>+M4447+N4447</f>
        <v>0</v>
      </c>
      <c r="P4447" s="191">
        <f>+L4447+O4447</f>
        <v>2130000</v>
      </c>
      <c r="Q4447" s="191"/>
      <c r="R4447" s="308"/>
      <c r="S4447" s="308"/>
      <c r="T4447" s="191">
        <f>+T4448</f>
        <v>0</v>
      </c>
      <c r="U4447" s="191">
        <f>+U4448</f>
        <v>0</v>
      </c>
      <c r="V4447" s="191">
        <f>+V4448</f>
        <v>0</v>
      </c>
      <c r="W4447" s="191">
        <f>+W4448</f>
        <v>0</v>
      </c>
      <c r="X4447" s="193"/>
      <c r="Y4447" s="193"/>
      <c r="Z4447" s="191">
        <f>+Z4448</f>
        <v>0</v>
      </c>
      <c r="AA4447" s="191">
        <f>+AA4448</f>
        <v>0</v>
      </c>
      <c r="AB4447" s="191">
        <f>+AB4448</f>
        <v>0</v>
      </c>
      <c r="AC4447" s="191">
        <f>+AC4448</f>
        <v>0</v>
      </c>
      <c r="AD4447" s="193"/>
      <c r="AE4447" s="193"/>
      <c r="AF4447" s="191">
        <f>+AF4448</f>
        <v>2130000</v>
      </c>
      <c r="AG4447" s="191">
        <f>+AG4448</f>
        <v>0</v>
      </c>
      <c r="AH4447" s="191">
        <f>+AF4447+AG4447</f>
        <v>2130000</v>
      </c>
      <c r="AI4447" s="191">
        <f>+AI4448</f>
        <v>0</v>
      </c>
      <c r="AJ4447" s="191">
        <f>+AJ4448</f>
        <v>0</v>
      </c>
      <c r="AK4447" s="191">
        <f>+AI4447+AJ4447</f>
        <v>0</v>
      </c>
      <c r="AL4447" s="191">
        <f>+AH4447+AK4447</f>
        <v>2130000</v>
      </c>
      <c r="AM4447" s="191">
        <f>+AM4448</f>
        <v>1615118.75</v>
      </c>
      <c r="AN4447" s="191">
        <f>+AN4448</f>
        <v>0</v>
      </c>
      <c r="AO4447" s="191">
        <f>+AM4447+AN4447</f>
        <v>1615118.75</v>
      </c>
      <c r="AP4447" s="191">
        <f>+AP4448</f>
        <v>0</v>
      </c>
      <c r="AQ4447" s="191">
        <f>+AQ4448</f>
        <v>0</v>
      </c>
      <c r="AR4447" s="191">
        <f>+AP4447+AQ4447</f>
        <v>0</v>
      </c>
      <c r="AS4447" s="191">
        <f>+AO4447+AR4447</f>
        <v>1615118.75</v>
      </c>
      <c r="AT4447" s="191">
        <f>+AT4448</f>
        <v>0</v>
      </c>
      <c r="AU4447" s="191">
        <f>+AU4448</f>
        <v>0</v>
      </c>
      <c r="AV4447" s="191">
        <f>+AT4447+AU4447</f>
        <v>0</v>
      </c>
      <c r="AW4447" s="191">
        <f>+AW4448</f>
        <v>0</v>
      </c>
      <c r="AX4447" s="191">
        <f>+AX4448</f>
        <v>0</v>
      </c>
      <c r="AY4447" s="191">
        <f>+AW4447+AX4447</f>
        <v>0</v>
      </c>
      <c r="AZ4447" s="191">
        <f>+AV4447+AY4447</f>
        <v>0</v>
      </c>
      <c r="BA4447" s="191">
        <f>+BA4448</f>
        <v>0</v>
      </c>
      <c r="BB4447" s="191">
        <f>+BB4448</f>
        <v>0</v>
      </c>
      <c r="BC4447" s="191">
        <f>+BA4447+BB4447</f>
        <v>0</v>
      </c>
      <c r="BD4447" s="191">
        <f>+BD4448</f>
        <v>0</v>
      </c>
      <c r="BE4447" s="191">
        <f>+BE4448</f>
        <v>0</v>
      </c>
      <c r="BF4447" s="191">
        <f>+BD4447+BE4447</f>
        <v>0</v>
      </c>
      <c r="BG4447" s="191">
        <f>+BC4447+BF4447</f>
        <v>0</v>
      </c>
      <c r="BH4447" s="191">
        <f>+BH4448</f>
        <v>0</v>
      </c>
      <c r="BI4447" s="191">
        <f>+BI4448</f>
        <v>0</v>
      </c>
      <c r="BJ4447" s="191">
        <f>+BH4447+BI4447</f>
        <v>0</v>
      </c>
      <c r="BK4447" s="191">
        <f>+BK4448</f>
        <v>0</v>
      </c>
      <c r="BL4447" s="191">
        <f>+BL4448</f>
        <v>0</v>
      </c>
      <c r="BM4447" s="191">
        <f>+BK4447+BL4447</f>
        <v>0</v>
      </c>
      <c r="BN4447" s="191">
        <f>+BJ4447+BM4447</f>
        <v>0</v>
      </c>
      <c r="BO4447" s="191">
        <f>+BO4448</f>
        <v>514881.25</v>
      </c>
      <c r="BP4447" s="191">
        <f>+BP4448</f>
        <v>0</v>
      </c>
      <c r="BQ4447" s="191">
        <f>+BO4447+BP4447</f>
        <v>514881.25</v>
      </c>
      <c r="BR4447" s="191">
        <f>+BR4448</f>
        <v>0</v>
      </c>
      <c r="BS4447" s="191">
        <f>+BS4448</f>
        <v>0</v>
      </c>
      <c r="BT4447" s="191">
        <f>+BR4447+BS4447</f>
        <v>0</v>
      </c>
      <c r="BU4447" s="191">
        <f>+BQ4447+BT4447</f>
        <v>514881.25</v>
      </c>
      <c r="BV4447" s="194"/>
      <c r="BW4447" s="194"/>
      <c r="BX4447" s="195"/>
      <c r="BY4447" s="195"/>
      <c r="BZ4447" s="194"/>
      <c r="CA4447" s="196"/>
    </row>
    <row r="4448" spans="2:79" ht="36.75" customHeight="1">
      <c r="B4448" s="197">
        <v>2015</v>
      </c>
      <c r="C4448" s="198">
        <v>8320</v>
      </c>
      <c r="D4448" s="197">
        <v>17</v>
      </c>
      <c r="E4448" s="197">
        <v>5000</v>
      </c>
      <c r="F4448" s="197">
        <v>5500</v>
      </c>
      <c r="G4448" s="197">
        <v>551</v>
      </c>
      <c r="H4448" s="197"/>
      <c r="I4448" s="199" t="s">
        <v>68</v>
      </c>
      <c r="J4448" s="240">
        <f>SUM(J4449:J4470)</f>
        <v>2130000</v>
      </c>
      <c r="K4448" s="240">
        <f>SUM(K4449:K4470)</f>
        <v>0</v>
      </c>
      <c r="L4448" s="240">
        <f>+J4448+K4448</f>
        <v>2130000</v>
      </c>
      <c r="M4448" s="240">
        <f>SUM(M4449:M4470)</f>
        <v>0</v>
      </c>
      <c r="N4448" s="240">
        <f>SUM(N4449:N4470)</f>
        <v>0</v>
      </c>
      <c r="O4448" s="240">
        <f>+M4448+N4448</f>
        <v>0</v>
      </c>
      <c r="P4448" s="240">
        <f>+L4448+O4448</f>
        <v>2130000</v>
      </c>
      <c r="Q4448" s="200"/>
      <c r="R4448" s="309"/>
      <c r="S4448" s="309"/>
      <c r="T4448" s="240">
        <f>SUM(T4449:T4470)</f>
        <v>0</v>
      </c>
      <c r="U4448" s="240">
        <f>SUM(U4449:U4470)</f>
        <v>0</v>
      </c>
      <c r="V4448" s="240">
        <f>SUM(V4449:V4470)</f>
        <v>0</v>
      </c>
      <c r="W4448" s="240">
        <f>SUM(W4449:W4470)</f>
        <v>0</v>
      </c>
      <c r="X4448" s="261"/>
      <c r="Y4448" s="261"/>
      <c r="Z4448" s="240">
        <f>SUM(Z4449:Z4470)</f>
        <v>0</v>
      </c>
      <c r="AA4448" s="240">
        <f>SUM(AA4449:AA4470)</f>
        <v>0</v>
      </c>
      <c r="AB4448" s="240">
        <f>SUM(AB4449:AB4470)</f>
        <v>0</v>
      </c>
      <c r="AC4448" s="240">
        <f>SUM(AC4449:AC4470)</f>
        <v>0</v>
      </c>
      <c r="AD4448" s="261"/>
      <c r="AE4448" s="261"/>
      <c r="AF4448" s="240">
        <f>SUM(AF4449:AF4470)</f>
        <v>2130000</v>
      </c>
      <c r="AG4448" s="240">
        <f>SUM(AG4449:AG4470)</f>
        <v>0</v>
      </c>
      <c r="AH4448" s="240">
        <f>+AF4448+AG4448</f>
        <v>2130000</v>
      </c>
      <c r="AI4448" s="240">
        <f>SUM(AI4449:AI4470)</f>
        <v>0</v>
      </c>
      <c r="AJ4448" s="240">
        <f>SUM(AJ4449:AJ4470)</f>
        <v>0</v>
      </c>
      <c r="AK4448" s="240">
        <f>+AI4448+AJ4448</f>
        <v>0</v>
      </c>
      <c r="AL4448" s="240">
        <f>+AH4448+AK4448</f>
        <v>2130000</v>
      </c>
      <c r="AM4448" s="240">
        <f>SUM(AM4449:AM4470)</f>
        <v>1615118.75</v>
      </c>
      <c r="AN4448" s="240">
        <f>SUM(AN4449:AN4470)</f>
        <v>0</v>
      </c>
      <c r="AO4448" s="240">
        <f>+AM4448+AN4448</f>
        <v>1615118.75</v>
      </c>
      <c r="AP4448" s="240">
        <f>SUM(AP4449:AP4470)</f>
        <v>0</v>
      </c>
      <c r="AQ4448" s="240">
        <f>SUM(AQ4449:AQ4470)</f>
        <v>0</v>
      </c>
      <c r="AR4448" s="240">
        <f>+AP4448+AQ4448</f>
        <v>0</v>
      </c>
      <c r="AS4448" s="240">
        <f>+AO4448+AR4448</f>
        <v>1615118.75</v>
      </c>
      <c r="AT4448" s="240">
        <f>SUM(AT4449:AT4470)</f>
        <v>0</v>
      </c>
      <c r="AU4448" s="240">
        <f>SUM(AU4449:AU4470)</f>
        <v>0</v>
      </c>
      <c r="AV4448" s="240">
        <f>+AT4448+AU4448</f>
        <v>0</v>
      </c>
      <c r="AW4448" s="240">
        <f>SUM(AW4449:AW4470)</f>
        <v>0</v>
      </c>
      <c r="AX4448" s="240">
        <f>SUM(AX4449:AX4470)</f>
        <v>0</v>
      </c>
      <c r="AY4448" s="240">
        <f>+AW4448+AX4448</f>
        <v>0</v>
      </c>
      <c r="AZ4448" s="240">
        <f>+AV4448+AY4448</f>
        <v>0</v>
      </c>
      <c r="BA4448" s="240">
        <f>SUM(BA4449:BA4470)</f>
        <v>0</v>
      </c>
      <c r="BB4448" s="240">
        <f>SUM(BB4449:BB4470)</f>
        <v>0</v>
      </c>
      <c r="BC4448" s="240">
        <f>+BA4448+BB4448</f>
        <v>0</v>
      </c>
      <c r="BD4448" s="240">
        <f>SUM(BD4449:BD4470)</f>
        <v>0</v>
      </c>
      <c r="BE4448" s="240">
        <f>SUM(BE4449:BE4470)</f>
        <v>0</v>
      </c>
      <c r="BF4448" s="240">
        <f>+BD4448+BE4448</f>
        <v>0</v>
      </c>
      <c r="BG4448" s="240">
        <f>+BC4448+BF4448</f>
        <v>0</v>
      </c>
      <c r="BH4448" s="240">
        <f>SUM(BH4449:BH4470)</f>
        <v>0</v>
      </c>
      <c r="BI4448" s="240">
        <f>SUM(BI4449:BI4470)</f>
        <v>0</v>
      </c>
      <c r="BJ4448" s="240">
        <f>+BH4448+BI4448</f>
        <v>0</v>
      </c>
      <c r="BK4448" s="240">
        <f>SUM(BK4449:BK4470)</f>
        <v>0</v>
      </c>
      <c r="BL4448" s="240">
        <f>SUM(BL4449:BL4470)</f>
        <v>0</v>
      </c>
      <c r="BM4448" s="240">
        <f>+BK4448+BL4448</f>
        <v>0</v>
      </c>
      <c r="BN4448" s="240">
        <f>+BJ4448+BM4448</f>
        <v>0</v>
      </c>
      <c r="BO4448" s="240">
        <f>SUM(BO4449:BO4470)</f>
        <v>514881.25</v>
      </c>
      <c r="BP4448" s="240">
        <f>SUM(BP4449:BP4470)</f>
        <v>0</v>
      </c>
      <c r="BQ4448" s="240">
        <f>+BO4448+BP4448</f>
        <v>514881.25</v>
      </c>
      <c r="BR4448" s="240">
        <f>SUM(BR4449:BR4470)</f>
        <v>0</v>
      </c>
      <c r="BS4448" s="240">
        <f>SUM(BS4449:BS4470)</f>
        <v>0</v>
      </c>
      <c r="BT4448" s="240">
        <f>+BR4448+BS4448</f>
        <v>0</v>
      </c>
      <c r="BU4448" s="240">
        <f>+BQ4448+BT4448</f>
        <v>514881.25</v>
      </c>
      <c r="BV4448" s="262"/>
      <c r="BW4448" s="262"/>
      <c r="BX4448" s="263"/>
      <c r="BY4448" s="263"/>
      <c r="BZ4448" s="262"/>
      <c r="CA4448" s="264"/>
    </row>
    <row r="4449" spans="2:79" ht="36.75" hidden="1" customHeight="1">
      <c r="B4449" s="206">
        <v>2015</v>
      </c>
      <c r="C4449" s="207">
        <v>8320</v>
      </c>
      <c r="D4449" s="206">
        <v>17</v>
      </c>
      <c r="E4449" s="206">
        <v>5000</v>
      </c>
      <c r="F4449" s="206">
        <v>5500</v>
      </c>
      <c r="G4449" s="206">
        <v>551</v>
      </c>
      <c r="H4449" s="218">
        <v>1</v>
      </c>
      <c r="I4449" s="361" t="s">
        <v>67</v>
      </c>
      <c r="J4449" s="209">
        <v>0</v>
      </c>
      <c r="K4449" s="209">
        <v>0</v>
      </c>
      <c r="L4449" s="210">
        <f>+J4449+K4449</f>
        <v>0</v>
      </c>
      <c r="M4449" s="209">
        <v>0</v>
      </c>
      <c r="N4449" s="209">
        <v>0</v>
      </c>
      <c r="O4449" s="210">
        <f>+M4449+N4449</f>
        <v>0</v>
      </c>
      <c r="P4449" s="210">
        <f>+L4449+O4449</f>
        <v>0</v>
      </c>
      <c r="Q4449" s="221" t="s">
        <v>19</v>
      </c>
      <c r="R4449" s="310"/>
      <c r="S4449" s="310"/>
      <c r="T4449" s="213">
        <v>0</v>
      </c>
      <c r="U4449" s="213">
        <v>0</v>
      </c>
      <c r="V4449" s="213">
        <v>0</v>
      </c>
      <c r="W4449" s="213">
        <v>0</v>
      </c>
      <c r="X4449" s="213"/>
      <c r="Y4449" s="213"/>
      <c r="Z4449" s="213">
        <v>0</v>
      </c>
      <c r="AA4449" s="213">
        <v>0</v>
      </c>
      <c r="AB4449" s="213">
        <v>0</v>
      </c>
      <c r="AC4449" s="213">
        <v>0</v>
      </c>
      <c r="AD4449" s="214"/>
      <c r="AE4449" s="214"/>
      <c r="AF4449" s="209">
        <f>J4449+T4449-Z4449</f>
        <v>0</v>
      </c>
      <c r="AG4449" s="209">
        <f>K4449+U4449-AA4449</f>
        <v>0</v>
      </c>
      <c r="AH4449" s="210">
        <f>+AF4449+AG4449</f>
        <v>0</v>
      </c>
      <c r="AI4449" s="209">
        <f>M4449+V4449-AB4449</f>
        <v>0</v>
      </c>
      <c r="AJ4449" s="209">
        <f>N4449+W4449-AC4449</f>
        <v>0</v>
      </c>
      <c r="AK4449" s="210">
        <f>+AI4449+AJ4449</f>
        <v>0</v>
      </c>
      <c r="AL4449" s="210">
        <f>+AH4449+AK4449</f>
        <v>0</v>
      </c>
      <c r="AM4449" s="213">
        <v>0</v>
      </c>
      <c r="AN4449" s="213">
        <v>0</v>
      </c>
      <c r="AO4449" s="210">
        <f>+AM4449+AN4449</f>
        <v>0</v>
      </c>
      <c r="AP4449" s="213">
        <v>0</v>
      </c>
      <c r="AQ4449" s="213">
        <v>0</v>
      </c>
      <c r="AR4449" s="210">
        <f>+AP4449+AQ4449</f>
        <v>0</v>
      </c>
      <c r="AS4449" s="210">
        <f>+AO4449+AR4449</f>
        <v>0</v>
      </c>
      <c r="AT4449" s="213">
        <v>0</v>
      </c>
      <c r="AU4449" s="213">
        <v>0</v>
      </c>
      <c r="AV4449" s="210">
        <f>+AT4449+AU4449</f>
        <v>0</v>
      </c>
      <c r="AW4449" s="213">
        <v>0</v>
      </c>
      <c r="AX4449" s="213">
        <v>0</v>
      </c>
      <c r="AY4449" s="210">
        <f>+AW4449+AX4449</f>
        <v>0</v>
      </c>
      <c r="AZ4449" s="210">
        <f>+AV4449+AY4449</f>
        <v>0</v>
      </c>
      <c r="BA4449" s="213">
        <v>0</v>
      </c>
      <c r="BB4449" s="213">
        <v>0</v>
      </c>
      <c r="BC4449" s="210">
        <f>+BA4449+BB4449</f>
        <v>0</v>
      </c>
      <c r="BD4449" s="213">
        <v>0</v>
      </c>
      <c r="BE4449" s="213">
        <v>0</v>
      </c>
      <c r="BF4449" s="210">
        <f>+BD4449+BE4449</f>
        <v>0</v>
      </c>
      <c r="BG4449" s="210">
        <f>+BC4449+BF4449</f>
        <v>0</v>
      </c>
      <c r="BH4449" s="213">
        <v>0</v>
      </c>
      <c r="BI4449" s="213">
        <v>0</v>
      </c>
      <c r="BJ4449" s="210">
        <f>+BH4449+BI4449</f>
        <v>0</v>
      </c>
      <c r="BK4449" s="213">
        <v>0</v>
      </c>
      <c r="BL4449" s="213">
        <v>0</v>
      </c>
      <c r="BM4449" s="210">
        <f>+BK4449+BL4449</f>
        <v>0</v>
      </c>
      <c r="BN4449" s="210">
        <f>+BJ4449+BM4449</f>
        <v>0</v>
      </c>
      <c r="BO4449" s="209">
        <f>AF4449-AM4449-AT4449-BA4449-BH4449</f>
        <v>0</v>
      </c>
      <c r="BP4449" s="209">
        <f>AG4449-AN4449-AU4449-BB4449-BI4449</f>
        <v>0</v>
      </c>
      <c r="BQ4449" s="210">
        <f>+BO4449+BP4449</f>
        <v>0</v>
      </c>
      <c r="BR4449" s="209">
        <f>AI4449-AP4449-AW4449-BD4449-BK4449</f>
        <v>0</v>
      </c>
      <c r="BS4449" s="209">
        <f>AJ4449-AQ4449-AX4449-BE4449-BL4449</f>
        <v>0</v>
      </c>
      <c r="BT4449" s="210">
        <f>+BR4449+BS4449</f>
        <v>0</v>
      </c>
      <c r="BU4449" s="210">
        <f>+BQ4449+BT4449</f>
        <v>0</v>
      </c>
      <c r="BV4449" s="215">
        <f>R4449+X4449-AD4449</f>
        <v>0</v>
      </c>
      <c r="BW4449" s="215">
        <f>S4449+Y4449-AE4449</f>
        <v>0</v>
      </c>
      <c r="BX4449" s="216">
        <v>0</v>
      </c>
      <c r="BY4449" s="216">
        <v>0</v>
      </c>
      <c r="BZ4449" s="215">
        <f>BV4449-BX4449</f>
        <v>0</v>
      </c>
      <c r="CA4449" s="217">
        <f>BW4449-BY4449</f>
        <v>0</v>
      </c>
    </row>
    <row r="4450" spans="2:79" ht="36.75" customHeight="1" thickBot="1">
      <c r="B4450" s="447">
        <v>2015</v>
      </c>
      <c r="C4450" s="448">
        <v>8320</v>
      </c>
      <c r="D4450" s="447">
        <v>17</v>
      </c>
      <c r="E4450" s="447">
        <v>5000</v>
      </c>
      <c r="F4450" s="447">
        <v>5500</v>
      </c>
      <c r="G4450" s="447">
        <v>551</v>
      </c>
      <c r="H4450" s="449">
        <v>2</v>
      </c>
      <c r="I4450" s="450" t="s">
        <v>66</v>
      </c>
      <c r="J4450" s="451">
        <v>2130000</v>
      </c>
      <c r="K4450" s="451">
        <v>0</v>
      </c>
      <c r="L4450" s="452">
        <f>+J4450+K4450</f>
        <v>2130000</v>
      </c>
      <c r="M4450" s="451">
        <v>0</v>
      </c>
      <c r="N4450" s="451">
        <v>0</v>
      </c>
      <c r="O4450" s="452">
        <f>+M4450+N4450</f>
        <v>0</v>
      </c>
      <c r="P4450" s="452">
        <f>+L4450+O4450</f>
        <v>2130000</v>
      </c>
      <c r="Q4450" s="453" t="s">
        <v>19</v>
      </c>
      <c r="R4450" s="454">
        <v>213</v>
      </c>
      <c r="S4450" s="454"/>
      <c r="T4450" s="455">
        <v>0</v>
      </c>
      <c r="U4450" s="455">
        <v>0</v>
      </c>
      <c r="V4450" s="455">
        <v>0</v>
      </c>
      <c r="W4450" s="455">
        <v>0</v>
      </c>
      <c r="X4450" s="455"/>
      <c r="Y4450" s="455"/>
      <c r="Z4450" s="455">
        <v>0</v>
      </c>
      <c r="AA4450" s="455">
        <v>0</v>
      </c>
      <c r="AB4450" s="455">
        <v>0</v>
      </c>
      <c r="AC4450" s="455">
        <v>0</v>
      </c>
      <c r="AD4450" s="456"/>
      <c r="AE4450" s="456"/>
      <c r="AF4450" s="451">
        <f>J4450+T4450-Z4450</f>
        <v>2130000</v>
      </c>
      <c r="AG4450" s="451">
        <f>K4450+U4450-AA4450</f>
        <v>0</v>
      </c>
      <c r="AH4450" s="452">
        <f>+AF4450+AG4450</f>
        <v>2130000</v>
      </c>
      <c r="AI4450" s="451">
        <f>M4450+V4450-AB4450</f>
        <v>0</v>
      </c>
      <c r="AJ4450" s="451">
        <f>N4450+W4450-AC4450</f>
        <v>0</v>
      </c>
      <c r="AK4450" s="452">
        <f>+AI4450+AJ4450</f>
        <v>0</v>
      </c>
      <c r="AL4450" s="452">
        <f>+AH4450+AK4450</f>
        <v>2130000</v>
      </c>
      <c r="AM4450" s="455">
        <f>'[1]FORTALECIMIENTO E IMPARTICIÓN '!G1094</f>
        <v>1615118.75</v>
      </c>
      <c r="AN4450" s="455">
        <v>0</v>
      </c>
      <c r="AO4450" s="452">
        <f>+AM4450+AN4450</f>
        <v>1615118.75</v>
      </c>
      <c r="AP4450" s="455">
        <v>0</v>
      </c>
      <c r="AQ4450" s="455">
        <v>0</v>
      </c>
      <c r="AR4450" s="452">
        <f>+AP4450+AQ4450</f>
        <v>0</v>
      </c>
      <c r="AS4450" s="452">
        <f>+AO4450+AR4450</f>
        <v>1615118.75</v>
      </c>
      <c r="AT4450" s="455">
        <f>'[1]FORTALECIMIENTO E IMPARTICIÓN '!G1095</f>
        <v>0</v>
      </c>
      <c r="AU4450" s="455">
        <v>0</v>
      </c>
      <c r="AV4450" s="452">
        <f>+AT4450+AU4450</f>
        <v>0</v>
      </c>
      <c r="AW4450" s="455">
        <v>0</v>
      </c>
      <c r="AX4450" s="455">
        <v>0</v>
      </c>
      <c r="AY4450" s="452">
        <f>+AW4450+AX4450</f>
        <v>0</v>
      </c>
      <c r="AZ4450" s="452">
        <f>+AV4450+AY4450</f>
        <v>0</v>
      </c>
      <c r="BA4450" s="455">
        <f>'[1]FORTALECIMIENTO E IMPARTICIÓN '!G1096</f>
        <v>0</v>
      </c>
      <c r="BB4450" s="455">
        <v>0</v>
      </c>
      <c r="BC4450" s="452">
        <f>+BA4450+BB4450</f>
        <v>0</v>
      </c>
      <c r="BD4450" s="455">
        <v>0</v>
      </c>
      <c r="BE4450" s="455">
        <v>0</v>
      </c>
      <c r="BF4450" s="452">
        <f>+BD4450+BE4450</f>
        <v>0</v>
      </c>
      <c r="BG4450" s="452">
        <f>+BC4450+BF4450</f>
        <v>0</v>
      </c>
      <c r="BH4450" s="455">
        <f>'[1]FORTALECIMIENTO E IMPARTICIÓN '!G1097</f>
        <v>0</v>
      </c>
      <c r="BI4450" s="455">
        <v>0</v>
      </c>
      <c r="BJ4450" s="452">
        <f>+BH4450+BI4450</f>
        <v>0</v>
      </c>
      <c r="BK4450" s="455">
        <v>0</v>
      </c>
      <c r="BL4450" s="455">
        <v>0</v>
      </c>
      <c r="BM4450" s="452">
        <f>+BK4450+BL4450</f>
        <v>0</v>
      </c>
      <c r="BN4450" s="452">
        <f>+BJ4450+BM4450</f>
        <v>0</v>
      </c>
      <c r="BO4450" s="451">
        <f>AF4450-AM4450-AT4450-BA4450-BH4450</f>
        <v>514881.25</v>
      </c>
      <c r="BP4450" s="451">
        <f>AG4450-AN4450-AU4450-BB4450-BI4450</f>
        <v>0</v>
      </c>
      <c r="BQ4450" s="452">
        <f>+BO4450+BP4450</f>
        <v>514881.25</v>
      </c>
      <c r="BR4450" s="451">
        <f>AI4450-AP4450-AW4450-BD4450-BK4450</f>
        <v>0</v>
      </c>
      <c r="BS4450" s="451">
        <f>AJ4450-AQ4450-AX4450-BE4450-BL4450</f>
        <v>0</v>
      </c>
      <c r="BT4450" s="452">
        <f>+BR4450+BS4450</f>
        <v>0</v>
      </c>
      <c r="BU4450" s="452">
        <f>+BQ4450+BT4450</f>
        <v>514881.25</v>
      </c>
      <c r="BV4450" s="457">
        <f>R4450+X4450-AD4450</f>
        <v>213</v>
      </c>
      <c r="BW4450" s="457">
        <f>S4450+Y4450-AE4450</f>
        <v>0</v>
      </c>
      <c r="BX4450" s="458">
        <f>'[1]FORTALECIMIENTO E IMPARTICIÓN '!H1094</f>
        <v>134</v>
      </c>
      <c r="BY4450" s="458">
        <v>0</v>
      </c>
      <c r="BZ4450" s="457">
        <f>BV4450-BX4450</f>
        <v>79</v>
      </c>
      <c r="CA4450" s="459">
        <f>BW4450-BY4450</f>
        <v>0</v>
      </c>
    </row>
    <row r="4451" spans="2:79" ht="36.75" hidden="1" customHeight="1">
      <c r="B4451" s="206">
        <v>2015</v>
      </c>
      <c r="C4451" s="207">
        <v>8320</v>
      </c>
      <c r="D4451" s="206">
        <v>17</v>
      </c>
      <c r="E4451" s="206">
        <v>5000</v>
      </c>
      <c r="F4451" s="206">
        <v>5500</v>
      </c>
      <c r="G4451" s="206">
        <v>551</v>
      </c>
      <c r="H4451" s="218">
        <v>3</v>
      </c>
      <c r="I4451" s="361" t="s">
        <v>65</v>
      </c>
      <c r="J4451" s="209">
        <v>0</v>
      </c>
      <c r="K4451" s="209">
        <v>0</v>
      </c>
      <c r="L4451" s="210">
        <f>+J4451+K4451</f>
        <v>0</v>
      </c>
      <c r="M4451" s="209">
        <v>0</v>
      </c>
      <c r="N4451" s="209">
        <v>0</v>
      </c>
      <c r="O4451" s="210">
        <f>+M4451+N4451</f>
        <v>0</v>
      </c>
      <c r="P4451" s="210">
        <f>+L4451+O4451</f>
        <v>0</v>
      </c>
      <c r="Q4451" s="221" t="s">
        <v>19</v>
      </c>
      <c r="R4451" s="310"/>
      <c r="S4451" s="310"/>
      <c r="T4451" s="213">
        <v>0</v>
      </c>
      <c r="U4451" s="213">
        <v>0</v>
      </c>
      <c r="V4451" s="213">
        <v>0</v>
      </c>
      <c r="W4451" s="213">
        <v>0</v>
      </c>
      <c r="X4451" s="213"/>
      <c r="Y4451" s="213"/>
      <c r="Z4451" s="213">
        <v>0</v>
      </c>
      <c r="AA4451" s="213">
        <v>0</v>
      </c>
      <c r="AB4451" s="213">
        <v>0</v>
      </c>
      <c r="AC4451" s="213">
        <v>0</v>
      </c>
      <c r="AD4451" s="214"/>
      <c r="AE4451" s="214"/>
      <c r="AF4451" s="209">
        <f>J4451+T4451-Z4451</f>
        <v>0</v>
      </c>
      <c r="AG4451" s="209">
        <f>K4451+U4451-AA4451</f>
        <v>0</v>
      </c>
      <c r="AH4451" s="210">
        <f>+AF4451+AG4451</f>
        <v>0</v>
      </c>
      <c r="AI4451" s="209">
        <f>M4451+V4451-AB4451</f>
        <v>0</v>
      </c>
      <c r="AJ4451" s="209">
        <f>N4451+W4451-AC4451</f>
        <v>0</v>
      </c>
      <c r="AK4451" s="210">
        <f>+AI4451+AJ4451</f>
        <v>0</v>
      </c>
      <c r="AL4451" s="210">
        <f>+AH4451+AK4451</f>
        <v>0</v>
      </c>
      <c r="AM4451" s="213">
        <v>0</v>
      </c>
      <c r="AN4451" s="213">
        <v>0</v>
      </c>
      <c r="AO4451" s="210">
        <f>+AM4451+AN4451</f>
        <v>0</v>
      </c>
      <c r="AP4451" s="213">
        <v>0</v>
      </c>
      <c r="AQ4451" s="213">
        <v>0</v>
      </c>
      <c r="AR4451" s="210">
        <f>+AP4451+AQ4451</f>
        <v>0</v>
      </c>
      <c r="AS4451" s="210">
        <f>+AO4451+AR4451</f>
        <v>0</v>
      </c>
      <c r="AT4451" s="213">
        <v>0</v>
      </c>
      <c r="AU4451" s="213">
        <v>0</v>
      </c>
      <c r="AV4451" s="210">
        <f>+AT4451+AU4451</f>
        <v>0</v>
      </c>
      <c r="AW4451" s="213">
        <v>0</v>
      </c>
      <c r="AX4451" s="213">
        <v>0</v>
      </c>
      <c r="AY4451" s="210">
        <f>+AW4451+AX4451</f>
        <v>0</v>
      </c>
      <c r="AZ4451" s="210">
        <f>+AV4451+AY4451</f>
        <v>0</v>
      </c>
      <c r="BA4451" s="213">
        <v>0</v>
      </c>
      <c r="BB4451" s="213">
        <v>0</v>
      </c>
      <c r="BC4451" s="210">
        <f>+BA4451+BB4451</f>
        <v>0</v>
      </c>
      <c r="BD4451" s="213">
        <v>0</v>
      </c>
      <c r="BE4451" s="213">
        <v>0</v>
      </c>
      <c r="BF4451" s="210">
        <f>+BD4451+BE4451</f>
        <v>0</v>
      </c>
      <c r="BG4451" s="210">
        <f>+BC4451+BF4451</f>
        <v>0</v>
      </c>
      <c r="BH4451" s="213">
        <v>0</v>
      </c>
      <c r="BI4451" s="213">
        <v>0</v>
      </c>
      <c r="BJ4451" s="210">
        <f>+BH4451+BI4451</f>
        <v>0</v>
      </c>
      <c r="BK4451" s="213">
        <v>0</v>
      </c>
      <c r="BL4451" s="213">
        <v>0</v>
      </c>
      <c r="BM4451" s="210">
        <f>+BK4451+BL4451</f>
        <v>0</v>
      </c>
      <c r="BN4451" s="210">
        <f>+BJ4451+BM4451</f>
        <v>0</v>
      </c>
      <c r="BO4451" s="209">
        <f>AF4451-AM4451-AT4451-BA4451-BH4451</f>
        <v>0</v>
      </c>
      <c r="BP4451" s="209">
        <f>AG4451-AN4451-AU4451-BB4451-BI4451</f>
        <v>0</v>
      </c>
      <c r="BQ4451" s="210">
        <f>+BO4451+BP4451</f>
        <v>0</v>
      </c>
      <c r="BR4451" s="209">
        <f>AI4451-AP4451-AW4451-BD4451-BK4451</f>
        <v>0</v>
      </c>
      <c r="BS4451" s="209">
        <f>AJ4451-AQ4451-AX4451-BE4451-BL4451</f>
        <v>0</v>
      </c>
      <c r="BT4451" s="210">
        <f>+BR4451+BS4451</f>
        <v>0</v>
      </c>
      <c r="BU4451" s="210">
        <f>+BQ4451+BT4451</f>
        <v>0</v>
      </c>
      <c r="BV4451" s="215">
        <f>R4451+X4451-AD4451</f>
        <v>0</v>
      </c>
      <c r="BW4451" s="215">
        <f>S4451+Y4451-AE4451</f>
        <v>0</v>
      </c>
      <c r="BX4451" s="216">
        <v>0</v>
      </c>
      <c r="BY4451" s="216">
        <v>0</v>
      </c>
      <c r="BZ4451" s="215">
        <f>BV4451-BX4451</f>
        <v>0</v>
      </c>
      <c r="CA4451" s="217">
        <f>BW4451-BY4451</f>
        <v>0</v>
      </c>
    </row>
    <row r="4452" spans="2:79" ht="36.75" hidden="1" customHeight="1">
      <c r="B4452" s="206">
        <v>2015</v>
      </c>
      <c r="C4452" s="207">
        <v>8320</v>
      </c>
      <c r="D4452" s="206">
        <v>17</v>
      </c>
      <c r="E4452" s="206">
        <v>5000</v>
      </c>
      <c r="F4452" s="206">
        <v>5500</v>
      </c>
      <c r="G4452" s="206">
        <v>551</v>
      </c>
      <c r="H4452" s="218">
        <v>4</v>
      </c>
      <c r="I4452" s="361" t="s">
        <v>64</v>
      </c>
      <c r="J4452" s="209">
        <v>0</v>
      </c>
      <c r="K4452" s="209">
        <v>0</v>
      </c>
      <c r="L4452" s="210">
        <f>+J4452+K4452</f>
        <v>0</v>
      </c>
      <c r="M4452" s="209">
        <v>0</v>
      </c>
      <c r="N4452" s="209">
        <v>0</v>
      </c>
      <c r="O4452" s="210">
        <f>+M4452+N4452</f>
        <v>0</v>
      </c>
      <c r="P4452" s="210">
        <f>+L4452+O4452</f>
        <v>0</v>
      </c>
      <c r="Q4452" s="221" t="s">
        <v>19</v>
      </c>
      <c r="R4452" s="310"/>
      <c r="S4452" s="310"/>
      <c r="T4452" s="213">
        <v>0</v>
      </c>
      <c r="U4452" s="213">
        <v>0</v>
      </c>
      <c r="V4452" s="213">
        <v>0</v>
      </c>
      <c r="W4452" s="213">
        <v>0</v>
      </c>
      <c r="X4452" s="213"/>
      <c r="Y4452" s="213"/>
      <c r="Z4452" s="213">
        <v>0</v>
      </c>
      <c r="AA4452" s="213">
        <v>0</v>
      </c>
      <c r="AB4452" s="213">
        <v>0</v>
      </c>
      <c r="AC4452" s="213">
        <v>0</v>
      </c>
      <c r="AD4452" s="214"/>
      <c r="AE4452" s="214"/>
      <c r="AF4452" s="209">
        <f>J4452+T4452-Z4452</f>
        <v>0</v>
      </c>
      <c r="AG4452" s="209">
        <f>K4452+U4452-AA4452</f>
        <v>0</v>
      </c>
      <c r="AH4452" s="210">
        <f>+AF4452+AG4452</f>
        <v>0</v>
      </c>
      <c r="AI4452" s="209">
        <f>M4452+V4452-AB4452</f>
        <v>0</v>
      </c>
      <c r="AJ4452" s="209">
        <f>N4452+W4452-AC4452</f>
        <v>0</v>
      </c>
      <c r="AK4452" s="210">
        <f>+AI4452+AJ4452</f>
        <v>0</v>
      </c>
      <c r="AL4452" s="210">
        <f>+AH4452+AK4452</f>
        <v>0</v>
      </c>
      <c r="AM4452" s="213">
        <v>0</v>
      </c>
      <c r="AN4452" s="213">
        <v>0</v>
      </c>
      <c r="AO4452" s="210">
        <f>+AM4452+AN4452</f>
        <v>0</v>
      </c>
      <c r="AP4452" s="213">
        <v>0</v>
      </c>
      <c r="AQ4452" s="213">
        <v>0</v>
      </c>
      <c r="AR4452" s="210">
        <f>+AP4452+AQ4452</f>
        <v>0</v>
      </c>
      <c r="AS4452" s="210">
        <f>+AO4452+AR4452</f>
        <v>0</v>
      </c>
      <c r="AT4452" s="213">
        <v>0</v>
      </c>
      <c r="AU4452" s="213">
        <v>0</v>
      </c>
      <c r="AV4452" s="210">
        <f>+AT4452+AU4452</f>
        <v>0</v>
      </c>
      <c r="AW4452" s="213">
        <v>0</v>
      </c>
      <c r="AX4452" s="213">
        <v>0</v>
      </c>
      <c r="AY4452" s="210">
        <f>+AW4452+AX4452</f>
        <v>0</v>
      </c>
      <c r="AZ4452" s="210">
        <f>+AV4452+AY4452</f>
        <v>0</v>
      </c>
      <c r="BA4452" s="213">
        <v>0</v>
      </c>
      <c r="BB4452" s="213">
        <v>0</v>
      </c>
      <c r="BC4452" s="210">
        <f>+BA4452+BB4452</f>
        <v>0</v>
      </c>
      <c r="BD4452" s="213">
        <v>0</v>
      </c>
      <c r="BE4452" s="213">
        <v>0</v>
      </c>
      <c r="BF4452" s="210">
        <f>+BD4452+BE4452</f>
        <v>0</v>
      </c>
      <c r="BG4452" s="210">
        <f>+BC4452+BF4452</f>
        <v>0</v>
      </c>
      <c r="BH4452" s="213">
        <v>0</v>
      </c>
      <c r="BI4452" s="213">
        <v>0</v>
      </c>
      <c r="BJ4452" s="210">
        <f>+BH4452+BI4452</f>
        <v>0</v>
      </c>
      <c r="BK4452" s="213">
        <v>0</v>
      </c>
      <c r="BL4452" s="213">
        <v>0</v>
      </c>
      <c r="BM4452" s="210">
        <f>+BK4452+BL4452</f>
        <v>0</v>
      </c>
      <c r="BN4452" s="210">
        <f>+BJ4452+BM4452</f>
        <v>0</v>
      </c>
      <c r="BO4452" s="209">
        <f>AF4452-AM4452-AT4452-BA4452-BH4452</f>
        <v>0</v>
      </c>
      <c r="BP4452" s="209">
        <f>AG4452-AN4452-AU4452-BB4452-BI4452</f>
        <v>0</v>
      </c>
      <c r="BQ4452" s="210">
        <f>+BO4452+BP4452</f>
        <v>0</v>
      </c>
      <c r="BR4452" s="209">
        <f>AI4452-AP4452-AW4452-BD4452-BK4452</f>
        <v>0</v>
      </c>
      <c r="BS4452" s="209">
        <f>AJ4452-AQ4452-AX4452-BE4452-BL4452</f>
        <v>0</v>
      </c>
      <c r="BT4452" s="210">
        <f>+BR4452+BS4452</f>
        <v>0</v>
      </c>
      <c r="BU4452" s="210">
        <f>+BQ4452+BT4452</f>
        <v>0</v>
      </c>
      <c r="BV4452" s="215">
        <f>R4452+X4452-AD4452</f>
        <v>0</v>
      </c>
      <c r="BW4452" s="215">
        <f>S4452+Y4452-AE4452</f>
        <v>0</v>
      </c>
      <c r="BX4452" s="216">
        <v>0</v>
      </c>
      <c r="BY4452" s="216">
        <v>0</v>
      </c>
      <c r="BZ4452" s="215">
        <f>BV4452-BX4452</f>
        <v>0</v>
      </c>
      <c r="CA4452" s="217">
        <f>BW4452-BY4452</f>
        <v>0</v>
      </c>
    </row>
    <row r="4453" spans="2:79" ht="36.75" hidden="1" customHeight="1">
      <c r="B4453" s="206">
        <v>2015</v>
      </c>
      <c r="C4453" s="207">
        <v>8320</v>
      </c>
      <c r="D4453" s="206">
        <v>17</v>
      </c>
      <c r="E4453" s="206">
        <v>5000</v>
      </c>
      <c r="F4453" s="206">
        <v>5500</v>
      </c>
      <c r="G4453" s="206">
        <v>551</v>
      </c>
      <c r="H4453" s="218">
        <v>5</v>
      </c>
      <c r="I4453" s="361" t="s">
        <v>63</v>
      </c>
      <c r="J4453" s="209">
        <v>0</v>
      </c>
      <c r="K4453" s="209">
        <v>0</v>
      </c>
      <c r="L4453" s="210">
        <f>+J4453+K4453</f>
        <v>0</v>
      </c>
      <c r="M4453" s="209">
        <v>0</v>
      </c>
      <c r="N4453" s="209">
        <v>0</v>
      </c>
      <c r="O4453" s="210">
        <f>+M4453+N4453</f>
        <v>0</v>
      </c>
      <c r="P4453" s="210">
        <f>+L4453+O4453</f>
        <v>0</v>
      </c>
      <c r="Q4453" s="221" t="s">
        <v>19</v>
      </c>
      <c r="R4453" s="310"/>
      <c r="S4453" s="310"/>
      <c r="T4453" s="213">
        <v>0</v>
      </c>
      <c r="U4453" s="213">
        <v>0</v>
      </c>
      <c r="V4453" s="213">
        <v>0</v>
      </c>
      <c r="W4453" s="213">
        <v>0</v>
      </c>
      <c r="X4453" s="213"/>
      <c r="Y4453" s="213"/>
      <c r="Z4453" s="213">
        <v>0</v>
      </c>
      <c r="AA4453" s="213">
        <v>0</v>
      </c>
      <c r="AB4453" s="213">
        <v>0</v>
      </c>
      <c r="AC4453" s="213">
        <v>0</v>
      </c>
      <c r="AD4453" s="214"/>
      <c r="AE4453" s="214"/>
      <c r="AF4453" s="209">
        <f>J4453+T4453-Z4453</f>
        <v>0</v>
      </c>
      <c r="AG4453" s="209">
        <f>K4453+U4453-AA4453</f>
        <v>0</v>
      </c>
      <c r="AH4453" s="210">
        <f>+AF4453+AG4453</f>
        <v>0</v>
      </c>
      <c r="AI4453" s="209">
        <f>M4453+V4453-AB4453</f>
        <v>0</v>
      </c>
      <c r="AJ4453" s="209">
        <f>N4453+W4453-AC4453</f>
        <v>0</v>
      </c>
      <c r="AK4453" s="210">
        <f>+AI4453+AJ4453</f>
        <v>0</v>
      </c>
      <c r="AL4453" s="210">
        <f>+AH4453+AK4453</f>
        <v>0</v>
      </c>
      <c r="AM4453" s="213">
        <v>0</v>
      </c>
      <c r="AN4453" s="213">
        <v>0</v>
      </c>
      <c r="AO4453" s="210">
        <f>+AM4453+AN4453</f>
        <v>0</v>
      </c>
      <c r="AP4453" s="213">
        <v>0</v>
      </c>
      <c r="AQ4453" s="213">
        <v>0</v>
      </c>
      <c r="AR4453" s="210">
        <f>+AP4453+AQ4453</f>
        <v>0</v>
      </c>
      <c r="AS4453" s="210">
        <f>+AO4453+AR4453</f>
        <v>0</v>
      </c>
      <c r="AT4453" s="213">
        <v>0</v>
      </c>
      <c r="AU4453" s="213">
        <v>0</v>
      </c>
      <c r="AV4453" s="210">
        <f>+AT4453+AU4453</f>
        <v>0</v>
      </c>
      <c r="AW4453" s="213">
        <v>0</v>
      </c>
      <c r="AX4453" s="213">
        <v>0</v>
      </c>
      <c r="AY4453" s="210">
        <f>+AW4453+AX4453</f>
        <v>0</v>
      </c>
      <c r="AZ4453" s="210">
        <f>+AV4453+AY4453</f>
        <v>0</v>
      </c>
      <c r="BA4453" s="213">
        <v>0</v>
      </c>
      <c r="BB4453" s="213">
        <v>0</v>
      </c>
      <c r="BC4453" s="210">
        <f>+BA4453+BB4453</f>
        <v>0</v>
      </c>
      <c r="BD4453" s="213">
        <v>0</v>
      </c>
      <c r="BE4453" s="213">
        <v>0</v>
      </c>
      <c r="BF4453" s="210">
        <f>+BD4453+BE4453</f>
        <v>0</v>
      </c>
      <c r="BG4453" s="210">
        <f>+BC4453+BF4453</f>
        <v>0</v>
      </c>
      <c r="BH4453" s="213">
        <v>0</v>
      </c>
      <c r="BI4453" s="213">
        <v>0</v>
      </c>
      <c r="BJ4453" s="210">
        <f>+BH4453+BI4453</f>
        <v>0</v>
      </c>
      <c r="BK4453" s="213">
        <v>0</v>
      </c>
      <c r="BL4453" s="213">
        <v>0</v>
      </c>
      <c r="BM4453" s="210">
        <f>+BK4453+BL4453</f>
        <v>0</v>
      </c>
      <c r="BN4453" s="210">
        <f>+BJ4453+BM4453</f>
        <v>0</v>
      </c>
      <c r="BO4453" s="209">
        <f>AF4453-AM4453-AT4453-BA4453-BH4453</f>
        <v>0</v>
      </c>
      <c r="BP4453" s="209">
        <f>AG4453-AN4453-AU4453-BB4453-BI4453</f>
        <v>0</v>
      </c>
      <c r="BQ4453" s="210">
        <f>+BO4453+BP4453</f>
        <v>0</v>
      </c>
      <c r="BR4453" s="209">
        <f>AI4453-AP4453-AW4453-BD4453-BK4453</f>
        <v>0</v>
      </c>
      <c r="BS4453" s="209">
        <f>AJ4453-AQ4453-AX4453-BE4453-BL4453</f>
        <v>0</v>
      </c>
      <c r="BT4453" s="210">
        <f>+BR4453+BS4453</f>
        <v>0</v>
      </c>
      <c r="BU4453" s="210">
        <f>+BQ4453+BT4453</f>
        <v>0</v>
      </c>
      <c r="BV4453" s="215">
        <f>R4453+X4453-AD4453</f>
        <v>0</v>
      </c>
      <c r="BW4453" s="215">
        <f>S4453+Y4453-AE4453</f>
        <v>0</v>
      </c>
      <c r="BX4453" s="216">
        <v>0</v>
      </c>
      <c r="BY4453" s="216">
        <v>0</v>
      </c>
      <c r="BZ4453" s="215">
        <f>BV4453-BX4453</f>
        <v>0</v>
      </c>
      <c r="CA4453" s="217">
        <f>BW4453-BY4453</f>
        <v>0</v>
      </c>
    </row>
    <row r="4454" spans="2:79" ht="36.75" hidden="1" customHeight="1">
      <c r="B4454" s="206">
        <v>2015</v>
      </c>
      <c r="C4454" s="207">
        <v>8320</v>
      </c>
      <c r="D4454" s="206">
        <v>17</v>
      </c>
      <c r="E4454" s="206">
        <v>5000</v>
      </c>
      <c r="F4454" s="206">
        <v>5500</v>
      </c>
      <c r="G4454" s="206">
        <v>551</v>
      </c>
      <c r="H4454" s="218">
        <v>6</v>
      </c>
      <c r="I4454" s="361" t="s">
        <v>62</v>
      </c>
      <c r="J4454" s="209">
        <v>0</v>
      </c>
      <c r="K4454" s="209">
        <v>0</v>
      </c>
      <c r="L4454" s="210">
        <f>+J4454+K4454</f>
        <v>0</v>
      </c>
      <c r="M4454" s="209">
        <v>0</v>
      </c>
      <c r="N4454" s="209">
        <v>0</v>
      </c>
      <c r="O4454" s="210">
        <f>+M4454+N4454</f>
        <v>0</v>
      </c>
      <c r="P4454" s="210">
        <f>+L4454+O4454</f>
        <v>0</v>
      </c>
      <c r="Q4454" s="221" t="s">
        <v>19</v>
      </c>
      <c r="R4454" s="310"/>
      <c r="S4454" s="310"/>
      <c r="T4454" s="213">
        <v>0</v>
      </c>
      <c r="U4454" s="213">
        <v>0</v>
      </c>
      <c r="V4454" s="213">
        <v>0</v>
      </c>
      <c r="W4454" s="213">
        <v>0</v>
      </c>
      <c r="X4454" s="213"/>
      <c r="Y4454" s="213"/>
      <c r="Z4454" s="213">
        <v>0</v>
      </c>
      <c r="AA4454" s="213">
        <v>0</v>
      </c>
      <c r="AB4454" s="213">
        <v>0</v>
      </c>
      <c r="AC4454" s="213">
        <v>0</v>
      </c>
      <c r="AD4454" s="214"/>
      <c r="AE4454" s="214"/>
      <c r="AF4454" s="209">
        <f>J4454+T4454-Z4454</f>
        <v>0</v>
      </c>
      <c r="AG4454" s="209">
        <f>K4454+U4454-AA4454</f>
        <v>0</v>
      </c>
      <c r="AH4454" s="210">
        <f>+AF4454+AG4454</f>
        <v>0</v>
      </c>
      <c r="AI4454" s="209">
        <f>M4454+V4454-AB4454</f>
        <v>0</v>
      </c>
      <c r="AJ4454" s="209">
        <f>N4454+W4454-AC4454</f>
        <v>0</v>
      </c>
      <c r="AK4454" s="210">
        <f>+AI4454+AJ4454</f>
        <v>0</v>
      </c>
      <c r="AL4454" s="210">
        <f>+AH4454+AK4454</f>
        <v>0</v>
      </c>
      <c r="AM4454" s="213">
        <v>0</v>
      </c>
      <c r="AN4454" s="213">
        <v>0</v>
      </c>
      <c r="AO4454" s="210">
        <f>+AM4454+AN4454</f>
        <v>0</v>
      </c>
      <c r="AP4454" s="213">
        <v>0</v>
      </c>
      <c r="AQ4454" s="213">
        <v>0</v>
      </c>
      <c r="AR4454" s="210">
        <f>+AP4454+AQ4454</f>
        <v>0</v>
      </c>
      <c r="AS4454" s="210">
        <f>+AO4454+AR4454</f>
        <v>0</v>
      </c>
      <c r="AT4454" s="213">
        <v>0</v>
      </c>
      <c r="AU4454" s="213">
        <v>0</v>
      </c>
      <c r="AV4454" s="210">
        <f>+AT4454+AU4454</f>
        <v>0</v>
      </c>
      <c r="AW4454" s="213">
        <v>0</v>
      </c>
      <c r="AX4454" s="213">
        <v>0</v>
      </c>
      <c r="AY4454" s="210">
        <f>+AW4454+AX4454</f>
        <v>0</v>
      </c>
      <c r="AZ4454" s="210">
        <f>+AV4454+AY4454</f>
        <v>0</v>
      </c>
      <c r="BA4454" s="213">
        <v>0</v>
      </c>
      <c r="BB4454" s="213">
        <v>0</v>
      </c>
      <c r="BC4454" s="210">
        <f>+BA4454+BB4454</f>
        <v>0</v>
      </c>
      <c r="BD4454" s="213">
        <v>0</v>
      </c>
      <c r="BE4454" s="213">
        <v>0</v>
      </c>
      <c r="BF4454" s="210">
        <f>+BD4454+BE4454</f>
        <v>0</v>
      </c>
      <c r="BG4454" s="210">
        <f>+BC4454+BF4454</f>
        <v>0</v>
      </c>
      <c r="BH4454" s="213">
        <v>0</v>
      </c>
      <c r="BI4454" s="213">
        <v>0</v>
      </c>
      <c r="BJ4454" s="210">
        <f>+BH4454+BI4454</f>
        <v>0</v>
      </c>
      <c r="BK4454" s="213">
        <v>0</v>
      </c>
      <c r="BL4454" s="213">
        <v>0</v>
      </c>
      <c r="BM4454" s="210">
        <f>+BK4454+BL4454</f>
        <v>0</v>
      </c>
      <c r="BN4454" s="210">
        <f>+BJ4454+BM4454</f>
        <v>0</v>
      </c>
      <c r="BO4454" s="209">
        <f>AF4454-AM4454-AT4454-BA4454-BH4454</f>
        <v>0</v>
      </c>
      <c r="BP4454" s="209">
        <f>AG4454-AN4454-AU4454-BB4454-BI4454</f>
        <v>0</v>
      </c>
      <c r="BQ4454" s="210">
        <f>+BO4454+BP4454</f>
        <v>0</v>
      </c>
      <c r="BR4454" s="209">
        <f>AI4454-AP4454-AW4454-BD4454-BK4454</f>
        <v>0</v>
      </c>
      <c r="BS4454" s="209">
        <f>AJ4454-AQ4454-AX4454-BE4454-BL4454</f>
        <v>0</v>
      </c>
      <c r="BT4454" s="210">
        <f>+BR4454+BS4454</f>
        <v>0</v>
      </c>
      <c r="BU4454" s="210">
        <f>+BQ4454+BT4454</f>
        <v>0</v>
      </c>
      <c r="BV4454" s="215">
        <f>R4454+X4454-AD4454</f>
        <v>0</v>
      </c>
      <c r="BW4454" s="215">
        <f>S4454+Y4454-AE4454</f>
        <v>0</v>
      </c>
      <c r="BX4454" s="216">
        <v>0</v>
      </c>
      <c r="BY4454" s="216">
        <v>0</v>
      </c>
      <c r="BZ4454" s="215">
        <f>BV4454-BX4454</f>
        <v>0</v>
      </c>
      <c r="CA4454" s="217">
        <f>BW4454-BY4454</f>
        <v>0</v>
      </c>
    </row>
    <row r="4455" spans="2:79" ht="36.75" hidden="1" customHeight="1">
      <c r="B4455" s="206">
        <v>2015</v>
      </c>
      <c r="C4455" s="207">
        <v>8320</v>
      </c>
      <c r="D4455" s="206">
        <v>17</v>
      </c>
      <c r="E4455" s="206">
        <v>5000</v>
      </c>
      <c r="F4455" s="206">
        <v>5500</v>
      </c>
      <c r="G4455" s="206">
        <v>551</v>
      </c>
      <c r="H4455" s="218">
        <v>7</v>
      </c>
      <c r="I4455" s="361" t="s">
        <v>61</v>
      </c>
      <c r="J4455" s="209">
        <v>0</v>
      </c>
      <c r="K4455" s="209">
        <v>0</v>
      </c>
      <c r="L4455" s="210">
        <f>+J4455+K4455</f>
        <v>0</v>
      </c>
      <c r="M4455" s="209">
        <v>0</v>
      </c>
      <c r="N4455" s="209">
        <v>0</v>
      </c>
      <c r="O4455" s="210">
        <f>+M4455+N4455</f>
        <v>0</v>
      </c>
      <c r="P4455" s="210">
        <f>+L4455+O4455</f>
        <v>0</v>
      </c>
      <c r="Q4455" s="221" t="s">
        <v>19</v>
      </c>
      <c r="R4455" s="310"/>
      <c r="S4455" s="310"/>
      <c r="T4455" s="213">
        <v>0</v>
      </c>
      <c r="U4455" s="213">
        <v>0</v>
      </c>
      <c r="V4455" s="213">
        <v>0</v>
      </c>
      <c r="W4455" s="213">
        <v>0</v>
      </c>
      <c r="X4455" s="213"/>
      <c r="Y4455" s="213"/>
      <c r="Z4455" s="213">
        <v>0</v>
      </c>
      <c r="AA4455" s="213">
        <v>0</v>
      </c>
      <c r="AB4455" s="213">
        <v>0</v>
      </c>
      <c r="AC4455" s="213">
        <v>0</v>
      </c>
      <c r="AD4455" s="214"/>
      <c r="AE4455" s="214"/>
      <c r="AF4455" s="209">
        <f>J4455+T4455-Z4455</f>
        <v>0</v>
      </c>
      <c r="AG4455" s="209">
        <f>K4455+U4455-AA4455</f>
        <v>0</v>
      </c>
      <c r="AH4455" s="210">
        <f>+AF4455+AG4455</f>
        <v>0</v>
      </c>
      <c r="AI4455" s="209">
        <f>M4455+V4455-AB4455</f>
        <v>0</v>
      </c>
      <c r="AJ4455" s="209">
        <f>N4455+W4455-AC4455</f>
        <v>0</v>
      </c>
      <c r="AK4455" s="210">
        <f>+AI4455+AJ4455</f>
        <v>0</v>
      </c>
      <c r="AL4455" s="210">
        <f>+AH4455+AK4455</f>
        <v>0</v>
      </c>
      <c r="AM4455" s="213">
        <v>0</v>
      </c>
      <c r="AN4455" s="213">
        <v>0</v>
      </c>
      <c r="AO4455" s="210">
        <f>+AM4455+AN4455</f>
        <v>0</v>
      </c>
      <c r="AP4455" s="213">
        <v>0</v>
      </c>
      <c r="AQ4455" s="213">
        <v>0</v>
      </c>
      <c r="AR4455" s="210">
        <f>+AP4455+AQ4455</f>
        <v>0</v>
      </c>
      <c r="AS4455" s="210">
        <f>+AO4455+AR4455</f>
        <v>0</v>
      </c>
      <c r="AT4455" s="213">
        <v>0</v>
      </c>
      <c r="AU4455" s="213">
        <v>0</v>
      </c>
      <c r="AV4455" s="210">
        <f>+AT4455+AU4455</f>
        <v>0</v>
      </c>
      <c r="AW4455" s="213">
        <v>0</v>
      </c>
      <c r="AX4455" s="213">
        <v>0</v>
      </c>
      <c r="AY4455" s="210">
        <f>+AW4455+AX4455</f>
        <v>0</v>
      </c>
      <c r="AZ4455" s="210">
        <f>+AV4455+AY4455</f>
        <v>0</v>
      </c>
      <c r="BA4455" s="213">
        <v>0</v>
      </c>
      <c r="BB4455" s="213">
        <v>0</v>
      </c>
      <c r="BC4455" s="210">
        <f>+BA4455+BB4455</f>
        <v>0</v>
      </c>
      <c r="BD4455" s="213">
        <v>0</v>
      </c>
      <c r="BE4455" s="213">
        <v>0</v>
      </c>
      <c r="BF4455" s="210">
        <f>+BD4455+BE4455</f>
        <v>0</v>
      </c>
      <c r="BG4455" s="210">
        <f>+BC4455+BF4455</f>
        <v>0</v>
      </c>
      <c r="BH4455" s="213">
        <v>0</v>
      </c>
      <c r="BI4455" s="213">
        <v>0</v>
      </c>
      <c r="BJ4455" s="210">
        <f>+BH4455+BI4455</f>
        <v>0</v>
      </c>
      <c r="BK4455" s="213">
        <v>0</v>
      </c>
      <c r="BL4455" s="213">
        <v>0</v>
      </c>
      <c r="BM4455" s="210">
        <f>+BK4455+BL4455</f>
        <v>0</v>
      </c>
      <c r="BN4455" s="210">
        <f>+BJ4455+BM4455</f>
        <v>0</v>
      </c>
      <c r="BO4455" s="209">
        <f>AF4455-AM4455-AT4455-BA4455-BH4455</f>
        <v>0</v>
      </c>
      <c r="BP4455" s="209">
        <f>AG4455-AN4455-AU4455-BB4455-BI4455</f>
        <v>0</v>
      </c>
      <c r="BQ4455" s="210">
        <f>+BO4455+BP4455</f>
        <v>0</v>
      </c>
      <c r="BR4455" s="209">
        <f>AI4455-AP4455-AW4455-BD4455-BK4455</f>
        <v>0</v>
      </c>
      <c r="BS4455" s="209">
        <f>AJ4455-AQ4455-AX4455-BE4455-BL4455</f>
        <v>0</v>
      </c>
      <c r="BT4455" s="210">
        <f>+BR4455+BS4455</f>
        <v>0</v>
      </c>
      <c r="BU4455" s="210">
        <f>+BQ4455+BT4455</f>
        <v>0</v>
      </c>
      <c r="BV4455" s="215">
        <f>R4455+X4455-AD4455</f>
        <v>0</v>
      </c>
      <c r="BW4455" s="215">
        <f>S4455+Y4455-AE4455</f>
        <v>0</v>
      </c>
      <c r="BX4455" s="216">
        <v>0</v>
      </c>
      <c r="BY4455" s="216">
        <v>0</v>
      </c>
      <c r="BZ4455" s="215">
        <f>BV4455-BX4455</f>
        <v>0</v>
      </c>
      <c r="CA4455" s="217">
        <f>BW4455-BY4455</f>
        <v>0</v>
      </c>
    </row>
    <row r="4456" spans="2:79" ht="36.75" hidden="1" customHeight="1">
      <c r="B4456" s="206">
        <v>2015</v>
      </c>
      <c r="C4456" s="207">
        <v>8320</v>
      </c>
      <c r="D4456" s="206">
        <v>17</v>
      </c>
      <c r="E4456" s="206">
        <v>5000</v>
      </c>
      <c r="F4456" s="206">
        <v>5500</v>
      </c>
      <c r="G4456" s="206">
        <v>551</v>
      </c>
      <c r="H4456" s="218">
        <v>8</v>
      </c>
      <c r="I4456" s="361" t="s">
        <v>60</v>
      </c>
      <c r="J4456" s="209">
        <v>0</v>
      </c>
      <c r="K4456" s="209">
        <v>0</v>
      </c>
      <c r="L4456" s="210">
        <f>+J4456+K4456</f>
        <v>0</v>
      </c>
      <c r="M4456" s="209">
        <v>0</v>
      </c>
      <c r="N4456" s="209">
        <v>0</v>
      </c>
      <c r="O4456" s="210">
        <f>+M4456+N4456</f>
        <v>0</v>
      </c>
      <c r="P4456" s="210">
        <f>+L4456+O4456</f>
        <v>0</v>
      </c>
      <c r="Q4456" s="221" t="s">
        <v>19</v>
      </c>
      <c r="R4456" s="310"/>
      <c r="S4456" s="310"/>
      <c r="T4456" s="213">
        <v>0</v>
      </c>
      <c r="U4456" s="213">
        <v>0</v>
      </c>
      <c r="V4456" s="213">
        <v>0</v>
      </c>
      <c r="W4456" s="213">
        <v>0</v>
      </c>
      <c r="X4456" s="213"/>
      <c r="Y4456" s="213"/>
      <c r="Z4456" s="213">
        <v>0</v>
      </c>
      <c r="AA4456" s="213">
        <v>0</v>
      </c>
      <c r="AB4456" s="213">
        <v>0</v>
      </c>
      <c r="AC4456" s="213">
        <v>0</v>
      </c>
      <c r="AD4456" s="214"/>
      <c r="AE4456" s="214"/>
      <c r="AF4456" s="209">
        <f>J4456+T4456-Z4456</f>
        <v>0</v>
      </c>
      <c r="AG4456" s="209">
        <f>K4456+U4456-AA4456</f>
        <v>0</v>
      </c>
      <c r="AH4456" s="210">
        <f>+AF4456+AG4456</f>
        <v>0</v>
      </c>
      <c r="AI4456" s="209">
        <f>M4456+V4456-AB4456</f>
        <v>0</v>
      </c>
      <c r="AJ4456" s="209">
        <f>N4456+W4456-AC4456</f>
        <v>0</v>
      </c>
      <c r="AK4456" s="210">
        <f>+AI4456+AJ4456</f>
        <v>0</v>
      </c>
      <c r="AL4456" s="210">
        <f>+AH4456+AK4456</f>
        <v>0</v>
      </c>
      <c r="AM4456" s="213">
        <v>0</v>
      </c>
      <c r="AN4456" s="213">
        <v>0</v>
      </c>
      <c r="AO4456" s="210">
        <f>+AM4456+AN4456</f>
        <v>0</v>
      </c>
      <c r="AP4456" s="213">
        <v>0</v>
      </c>
      <c r="AQ4456" s="213">
        <v>0</v>
      </c>
      <c r="AR4456" s="210">
        <f>+AP4456+AQ4456</f>
        <v>0</v>
      </c>
      <c r="AS4456" s="210">
        <f>+AO4456+AR4456</f>
        <v>0</v>
      </c>
      <c r="AT4456" s="213">
        <v>0</v>
      </c>
      <c r="AU4456" s="213">
        <v>0</v>
      </c>
      <c r="AV4456" s="210">
        <f>+AT4456+AU4456</f>
        <v>0</v>
      </c>
      <c r="AW4456" s="213">
        <v>0</v>
      </c>
      <c r="AX4456" s="213">
        <v>0</v>
      </c>
      <c r="AY4456" s="210">
        <f>+AW4456+AX4456</f>
        <v>0</v>
      </c>
      <c r="AZ4456" s="210">
        <f>+AV4456+AY4456</f>
        <v>0</v>
      </c>
      <c r="BA4456" s="213">
        <v>0</v>
      </c>
      <c r="BB4456" s="213">
        <v>0</v>
      </c>
      <c r="BC4456" s="210">
        <f>+BA4456+BB4456</f>
        <v>0</v>
      </c>
      <c r="BD4456" s="213">
        <v>0</v>
      </c>
      <c r="BE4456" s="213">
        <v>0</v>
      </c>
      <c r="BF4456" s="210">
        <f>+BD4456+BE4456</f>
        <v>0</v>
      </c>
      <c r="BG4456" s="210">
        <f>+BC4456+BF4456</f>
        <v>0</v>
      </c>
      <c r="BH4456" s="213">
        <v>0</v>
      </c>
      <c r="BI4456" s="213">
        <v>0</v>
      </c>
      <c r="BJ4456" s="210">
        <f>+BH4456+BI4456</f>
        <v>0</v>
      </c>
      <c r="BK4456" s="213">
        <v>0</v>
      </c>
      <c r="BL4456" s="213">
        <v>0</v>
      </c>
      <c r="BM4456" s="210">
        <f>+BK4456+BL4456</f>
        <v>0</v>
      </c>
      <c r="BN4456" s="210">
        <f>+BJ4456+BM4456</f>
        <v>0</v>
      </c>
      <c r="BO4456" s="209">
        <f>AF4456-AM4456-AT4456-BA4456-BH4456</f>
        <v>0</v>
      </c>
      <c r="BP4456" s="209">
        <f>AG4456-AN4456-AU4456-BB4456-BI4456</f>
        <v>0</v>
      </c>
      <c r="BQ4456" s="210">
        <f>+BO4456+BP4456</f>
        <v>0</v>
      </c>
      <c r="BR4456" s="209">
        <f>AI4456-AP4456-AW4456-BD4456-BK4456</f>
        <v>0</v>
      </c>
      <c r="BS4456" s="209">
        <f>AJ4456-AQ4456-AX4456-BE4456-BL4456</f>
        <v>0</v>
      </c>
      <c r="BT4456" s="210">
        <f>+BR4456+BS4456</f>
        <v>0</v>
      </c>
      <c r="BU4456" s="210">
        <f>+BQ4456+BT4456</f>
        <v>0</v>
      </c>
      <c r="BV4456" s="215">
        <f>R4456+X4456-AD4456</f>
        <v>0</v>
      </c>
      <c r="BW4456" s="215">
        <f>S4456+Y4456-AE4456</f>
        <v>0</v>
      </c>
      <c r="BX4456" s="216">
        <v>0</v>
      </c>
      <c r="BY4456" s="216">
        <v>0</v>
      </c>
      <c r="BZ4456" s="215">
        <f>BV4456-BX4456</f>
        <v>0</v>
      </c>
      <c r="CA4456" s="217">
        <f>BW4456-BY4456</f>
        <v>0</v>
      </c>
    </row>
    <row r="4457" spans="2:79" ht="36.75" hidden="1" customHeight="1">
      <c r="B4457" s="206">
        <v>2015</v>
      </c>
      <c r="C4457" s="207">
        <v>8320</v>
      </c>
      <c r="D4457" s="206">
        <v>17</v>
      </c>
      <c r="E4457" s="206">
        <v>5000</v>
      </c>
      <c r="F4457" s="206">
        <v>5500</v>
      </c>
      <c r="G4457" s="206">
        <v>551</v>
      </c>
      <c r="H4457" s="218">
        <v>9</v>
      </c>
      <c r="I4457" s="361" t="s">
        <v>59</v>
      </c>
      <c r="J4457" s="209">
        <v>0</v>
      </c>
      <c r="K4457" s="209">
        <v>0</v>
      </c>
      <c r="L4457" s="210">
        <f>+J4457+K4457</f>
        <v>0</v>
      </c>
      <c r="M4457" s="209">
        <v>0</v>
      </c>
      <c r="N4457" s="209">
        <v>0</v>
      </c>
      <c r="O4457" s="210">
        <f>+M4457+N4457</f>
        <v>0</v>
      </c>
      <c r="P4457" s="210">
        <f>+L4457+O4457</f>
        <v>0</v>
      </c>
      <c r="Q4457" s="221" t="s">
        <v>19</v>
      </c>
      <c r="R4457" s="310"/>
      <c r="S4457" s="310"/>
      <c r="T4457" s="213">
        <v>0</v>
      </c>
      <c r="U4457" s="213">
        <v>0</v>
      </c>
      <c r="V4457" s="213">
        <v>0</v>
      </c>
      <c r="W4457" s="213">
        <v>0</v>
      </c>
      <c r="X4457" s="213"/>
      <c r="Y4457" s="213"/>
      <c r="Z4457" s="213">
        <v>0</v>
      </c>
      <c r="AA4457" s="213">
        <v>0</v>
      </c>
      <c r="AB4457" s="213">
        <v>0</v>
      </c>
      <c r="AC4457" s="213">
        <v>0</v>
      </c>
      <c r="AD4457" s="214"/>
      <c r="AE4457" s="214"/>
      <c r="AF4457" s="209">
        <f>J4457+T4457-Z4457</f>
        <v>0</v>
      </c>
      <c r="AG4457" s="209">
        <f>K4457+U4457-AA4457</f>
        <v>0</v>
      </c>
      <c r="AH4457" s="210">
        <f>+AF4457+AG4457</f>
        <v>0</v>
      </c>
      <c r="AI4457" s="209">
        <f>M4457+V4457-AB4457</f>
        <v>0</v>
      </c>
      <c r="AJ4457" s="209">
        <f>N4457+W4457-AC4457</f>
        <v>0</v>
      </c>
      <c r="AK4457" s="210">
        <f>+AI4457+AJ4457</f>
        <v>0</v>
      </c>
      <c r="AL4457" s="210">
        <f>+AH4457+AK4457</f>
        <v>0</v>
      </c>
      <c r="AM4457" s="213">
        <v>0</v>
      </c>
      <c r="AN4457" s="213">
        <v>0</v>
      </c>
      <c r="AO4457" s="210">
        <f>+AM4457+AN4457</f>
        <v>0</v>
      </c>
      <c r="AP4457" s="213">
        <v>0</v>
      </c>
      <c r="AQ4457" s="213">
        <v>0</v>
      </c>
      <c r="AR4457" s="210">
        <f>+AP4457+AQ4457</f>
        <v>0</v>
      </c>
      <c r="AS4457" s="210">
        <f>+AO4457+AR4457</f>
        <v>0</v>
      </c>
      <c r="AT4457" s="213">
        <v>0</v>
      </c>
      <c r="AU4457" s="213">
        <v>0</v>
      </c>
      <c r="AV4457" s="210">
        <f>+AT4457+AU4457</f>
        <v>0</v>
      </c>
      <c r="AW4457" s="213">
        <v>0</v>
      </c>
      <c r="AX4457" s="213">
        <v>0</v>
      </c>
      <c r="AY4457" s="210">
        <f>+AW4457+AX4457</f>
        <v>0</v>
      </c>
      <c r="AZ4457" s="210">
        <f>+AV4457+AY4457</f>
        <v>0</v>
      </c>
      <c r="BA4457" s="213">
        <v>0</v>
      </c>
      <c r="BB4457" s="213">
        <v>0</v>
      </c>
      <c r="BC4457" s="210">
        <f>+BA4457+BB4457</f>
        <v>0</v>
      </c>
      <c r="BD4457" s="213">
        <v>0</v>
      </c>
      <c r="BE4457" s="213">
        <v>0</v>
      </c>
      <c r="BF4457" s="210">
        <f>+BD4457+BE4457</f>
        <v>0</v>
      </c>
      <c r="BG4457" s="210">
        <f>+BC4457+BF4457</f>
        <v>0</v>
      </c>
      <c r="BH4457" s="213">
        <v>0</v>
      </c>
      <c r="BI4457" s="213">
        <v>0</v>
      </c>
      <c r="BJ4457" s="210">
        <f>+BH4457+BI4457</f>
        <v>0</v>
      </c>
      <c r="BK4457" s="213">
        <v>0</v>
      </c>
      <c r="BL4457" s="213">
        <v>0</v>
      </c>
      <c r="BM4457" s="210">
        <f>+BK4457+BL4457</f>
        <v>0</v>
      </c>
      <c r="BN4457" s="210">
        <f>+BJ4457+BM4457</f>
        <v>0</v>
      </c>
      <c r="BO4457" s="209">
        <f>AF4457-AM4457-AT4457-BA4457-BH4457</f>
        <v>0</v>
      </c>
      <c r="BP4457" s="209">
        <f>AG4457-AN4457-AU4457-BB4457-BI4457</f>
        <v>0</v>
      </c>
      <c r="BQ4457" s="210">
        <f>+BO4457+BP4457</f>
        <v>0</v>
      </c>
      <c r="BR4457" s="209">
        <f>AI4457-AP4457-AW4457-BD4457-BK4457</f>
        <v>0</v>
      </c>
      <c r="BS4457" s="209">
        <f>AJ4457-AQ4457-AX4457-BE4457-BL4457</f>
        <v>0</v>
      </c>
      <c r="BT4457" s="210">
        <f>+BR4457+BS4457</f>
        <v>0</v>
      </c>
      <c r="BU4457" s="210">
        <f>+BQ4457+BT4457</f>
        <v>0</v>
      </c>
      <c r="BV4457" s="215">
        <f>R4457+X4457-AD4457</f>
        <v>0</v>
      </c>
      <c r="BW4457" s="215">
        <f>S4457+Y4457-AE4457</f>
        <v>0</v>
      </c>
      <c r="BX4457" s="216">
        <v>0</v>
      </c>
      <c r="BY4457" s="216">
        <v>0</v>
      </c>
      <c r="BZ4457" s="215">
        <f>BV4457-BX4457</f>
        <v>0</v>
      </c>
      <c r="CA4457" s="217">
        <f>BW4457-BY4457</f>
        <v>0</v>
      </c>
    </row>
    <row r="4458" spans="2:79" ht="36.75" hidden="1" customHeight="1">
      <c r="B4458" s="206">
        <v>2015</v>
      </c>
      <c r="C4458" s="207">
        <v>8320</v>
      </c>
      <c r="D4458" s="206">
        <v>17</v>
      </c>
      <c r="E4458" s="206">
        <v>5000</v>
      </c>
      <c r="F4458" s="206">
        <v>5500</v>
      </c>
      <c r="G4458" s="206">
        <v>551</v>
      </c>
      <c r="H4458" s="218">
        <v>10</v>
      </c>
      <c r="I4458" s="361" t="s">
        <v>58</v>
      </c>
      <c r="J4458" s="209">
        <v>0</v>
      </c>
      <c r="K4458" s="209">
        <v>0</v>
      </c>
      <c r="L4458" s="210">
        <f>+J4458+K4458</f>
        <v>0</v>
      </c>
      <c r="M4458" s="209">
        <v>0</v>
      </c>
      <c r="N4458" s="209">
        <v>0</v>
      </c>
      <c r="O4458" s="210">
        <f>+M4458+N4458</f>
        <v>0</v>
      </c>
      <c r="P4458" s="210">
        <f>+L4458+O4458</f>
        <v>0</v>
      </c>
      <c r="Q4458" s="221" t="s">
        <v>19</v>
      </c>
      <c r="R4458" s="310"/>
      <c r="S4458" s="310"/>
      <c r="T4458" s="213">
        <v>0</v>
      </c>
      <c r="U4458" s="213">
        <v>0</v>
      </c>
      <c r="V4458" s="213">
        <v>0</v>
      </c>
      <c r="W4458" s="213">
        <v>0</v>
      </c>
      <c r="X4458" s="213"/>
      <c r="Y4458" s="213"/>
      <c r="Z4458" s="213">
        <v>0</v>
      </c>
      <c r="AA4458" s="213">
        <v>0</v>
      </c>
      <c r="AB4458" s="213">
        <v>0</v>
      </c>
      <c r="AC4458" s="213">
        <v>0</v>
      </c>
      <c r="AD4458" s="214"/>
      <c r="AE4458" s="214"/>
      <c r="AF4458" s="209">
        <f>J4458+T4458-Z4458</f>
        <v>0</v>
      </c>
      <c r="AG4458" s="209">
        <f>K4458+U4458-AA4458</f>
        <v>0</v>
      </c>
      <c r="AH4458" s="210">
        <f>+AF4458+AG4458</f>
        <v>0</v>
      </c>
      <c r="AI4458" s="209">
        <f>M4458+V4458-AB4458</f>
        <v>0</v>
      </c>
      <c r="AJ4458" s="209">
        <f>N4458+W4458-AC4458</f>
        <v>0</v>
      </c>
      <c r="AK4458" s="210">
        <f>+AI4458+AJ4458</f>
        <v>0</v>
      </c>
      <c r="AL4458" s="210">
        <f>+AH4458+AK4458</f>
        <v>0</v>
      </c>
      <c r="AM4458" s="213">
        <v>0</v>
      </c>
      <c r="AN4458" s="213">
        <v>0</v>
      </c>
      <c r="AO4458" s="210">
        <f>+AM4458+AN4458</f>
        <v>0</v>
      </c>
      <c r="AP4458" s="213">
        <v>0</v>
      </c>
      <c r="AQ4458" s="213">
        <v>0</v>
      </c>
      <c r="AR4458" s="210">
        <f>+AP4458+AQ4458</f>
        <v>0</v>
      </c>
      <c r="AS4458" s="210">
        <f>+AO4458+AR4458</f>
        <v>0</v>
      </c>
      <c r="AT4458" s="213">
        <v>0</v>
      </c>
      <c r="AU4458" s="213">
        <v>0</v>
      </c>
      <c r="AV4458" s="210">
        <f>+AT4458+AU4458</f>
        <v>0</v>
      </c>
      <c r="AW4458" s="213">
        <v>0</v>
      </c>
      <c r="AX4458" s="213">
        <v>0</v>
      </c>
      <c r="AY4458" s="210">
        <f>+AW4458+AX4458</f>
        <v>0</v>
      </c>
      <c r="AZ4458" s="210">
        <f>+AV4458+AY4458</f>
        <v>0</v>
      </c>
      <c r="BA4458" s="213">
        <v>0</v>
      </c>
      <c r="BB4458" s="213">
        <v>0</v>
      </c>
      <c r="BC4458" s="210">
        <f>+BA4458+BB4458</f>
        <v>0</v>
      </c>
      <c r="BD4458" s="213">
        <v>0</v>
      </c>
      <c r="BE4458" s="213">
        <v>0</v>
      </c>
      <c r="BF4458" s="210">
        <f>+BD4458+BE4458</f>
        <v>0</v>
      </c>
      <c r="BG4458" s="210">
        <f>+BC4458+BF4458</f>
        <v>0</v>
      </c>
      <c r="BH4458" s="213">
        <v>0</v>
      </c>
      <c r="BI4458" s="213">
        <v>0</v>
      </c>
      <c r="BJ4458" s="210">
        <f>+BH4458+BI4458</f>
        <v>0</v>
      </c>
      <c r="BK4458" s="213">
        <v>0</v>
      </c>
      <c r="BL4458" s="213">
        <v>0</v>
      </c>
      <c r="BM4458" s="210">
        <f>+BK4458+BL4458</f>
        <v>0</v>
      </c>
      <c r="BN4458" s="210">
        <f>+BJ4458+BM4458</f>
        <v>0</v>
      </c>
      <c r="BO4458" s="209">
        <f>AF4458-AM4458-AT4458-BA4458-BH4458</f>
        <v>0</v>
      </c>
      <c r="BP4458" s="209">
        <f>AG4458-AN4458-AU4458-BB4458-BI4458</f>
        <v>0</v>
      </c>
      <c r="BQ4458" s="210">
        <f>+BO4458+BP4458</f>
        <v>0</v>
      </c>
      <c r="BR4458" s="209">
        <f>AI4458-AP4458-AW4458-BD4458-BK4458</f>
        <v>0</v>
      </c>
      <c r="BS4458" s="209">
        <f>AJ4458-AQ4458-AX4458-BE4458-BL4458</f>
        <v>0</v>
      </c>
      <c r="BT4458" s="210">
        <f>+BR4458+BS4458</f>
        <v>0</v>
      </c>
      <c r="BU4458" s="210">
        <f>+BQ4458+BT4458</f>
        <v>0</v>
      </c>
      <c r="BV4458" s="215">
        <f>R4458+X4458-AD4458</f>
        <v>0</v>
      </c>
      <c r="BW4458" s="215">
        <f>S4458+Y4458-AE4458</f>
        <v>0</v>
      </c>
      <c r="BX4458" s="216">
        <v>0</v>
      </c>
      <c r="BY4458" s="216">
        <v>0</v>
      </c>
      <c r="BZ4458" s="215">
        <f>BV4458-BX4458</f>
        <v>0</v>
      </c>
      <c r="CA4458" s="217">
        <f>BW4458-BY4458</f>
        <v>0</v>
      </c>
    </row>
    <row r="4459" spans="2:79" ht="36.75" hidden="1" customHeight="1">
      <c r="B4459" s="206">
        <v>2015</v>
      </c>
      <c r="C4459" s="207">
        <v>8320</v>
      </c>
      <c r="D4459" s="206">
        <v>17</v>
      </c>
      <c r="E4459" s="206">
        <v>5000</v>
      </c>
      <c r="F4459" s="206">
        <v>5500</v>
      </c>
      <c r="G4459" s="206">
        <v>551</v>
      </c>
      <c r="H4459" s="218">
        <v>11</v>
      </c>
      <c r="I4459" s="361" t="s">
        <v>57</v>
      </c>
      <c r="J4459" s="209">
        <v>0</v>
      </c>
      <c r="K4459" s="209">
        <v>0</v>
      </c>
      <c r="L4459" s="210">
        <f>+J4459+K4459</f>
        <v>0</v>
      </c>
      <c r="M4459" s="209">
        <v>0</v>
      </c>
      <c r="N4459" s="209">
        <v>0</v>
      </c>
      <c r="O4459" s="210">
        <f>+M4459+N4459</f>
        <v>0</v>
      </c>
      <c r="P4459" s="210">
        <f>+L4459+O4459</f>
        <v>0</v>
      </c>
      <c r="Q4459" s="221" t="s">
        <v>19</v>
      </c>
      <c r="R4459" s="310"/>
      <c r="S4459" s="310"/>
      <c r="T4459" s="213">
        <v>0</v>
      </c>
      <c r="U4459" s="213">
        <v>0</v>
      </c>
      <c r="V4459" s="213">
        <v>0</v>
      </c>
      <c r="W4459" s="213">
        <v>0</v>
      </c>
      <c r="X4459" s="213"/>
      <c r="Y4459" s="213"/>
      <c r="Z4459" s="213">
        <v>0</v>
      </c>
      <c r="AA4459" s="213">
        <v>0</v>
      </c>
      <c r="AB4459" s="213">
        <v>0</v>
      </c>
      <c r="AC4459" s="213">
        <v>0</v>
      </c>
      <c r="AD4459" s="214"/>
      <c r="AE4459" s="214"/>
      <c r="AF4459" s="209">
        <f>J4459+T4459-Z4459</f>
        <v>0</v>
      </c>
      <c r="AG4459" s="209">
        <f>K4459+U4459-AA4459</f>
        <v>0</v>
      </c>
      <c r="AH4459" s="210">
        <f>+AF4459+AG4459</f>
        <v>0</v>
      </c>
      <c r="AI4459" s="209">
        <f>M4459+V4459-AB4459</f>
        <v>0</v>
      </c>
      <c r="AJ4459" s="209">
        <f>N4459+W4459-AC4459</f>
        <v>0</v>
      </c>
      <c r="AK4459" s="210">
        <f>+AI4459+AJ4459</f>
        <v>0</v>
      </c>
      <c r="AL4459" s="210">
        <f>+AH4459+AK4459</f>
        <v>0</v>
      </c>
      <c r="AM4459" s="213">
        <v>0</v>
      </c>
      <c r="AN4459" s="213">
        <v>0</v>
      </c>
      <c r="AO4459" s="210">
        <f>+AM4459+AN4459</f>
        <v>0</v>
      </c>
      <c r="AP4459" s="213">
        <v>0</v>
      </c>
      <c r="AQ4459" s="213">
        <v>0</v>
      </c>
      <c r="AR4459" s="210">
        <f>+AP4459+AQ4459</f>
        <v>0</v>
      </c>
      <c r="AS4459" s="210">
        <f>+AO4459+AR4459</f>
        <v>0</v>
      </c>
      <c r="AT4459" s="213">
        <v>0</v>
      </c>
      <c r="AU4459" s="213">
        <v>0</v>
      </c>
      <c r="AV4459" s="210">
        <f>+AT4459+AU4459</f>
        <v>0</v>
      </c>
      <c r="AW4459" s="213">
        <v>0</v>
      </c>
      <c r="AX4459" s="213">
        <v>0</v>
      </c>
      <c r="AY4459" s="210">
        <f>+AW4459+AX4459</f>
        <v>0</v>
      </c>
      <c r="AZ4459" s="210">
        <f>+AV4459+AY4459</f>
        <v>0</v>
      </c>
      <c r="BA4459" s="213">
        <v>0</v>
      </c>
      <c r="BB4459" s="213">
        <v>0</v>
      </c>
      <c r="BC4459" s="210">
        <f>+BA4459+BB4459</f>
        <v>0</v>
      </c>
      <c r="BD4459" s="213">
        <v>0</v>
      </c>
      <c r="BE4459" s="213">
        <v>0</v>
      </c>
      <c r="BF4459" s="210">
        <f>+BD4459+BE4459</f>
        <v>0</v>
      </c>
      <c r="BG4459" s="210">
        <f>+BC4459+BF4459</f>
        <v>0</v>
      </c>
      <c r="BH4459" s="213">
        <v>0</v>
      </c>
      <c r="BI4459" s="213">
        <v>0</v>
      </c>
      <c r="BJ4459" s="210">
        <f>+BH4459+BI4459</f>
        <v>0</v>
      </c>
      <c r="BK4459" s="213">
        <v>0</v>
      </c>
      <c r="BL4459" s="213">
        <v>0</v>
      </c>
      <c r="BM4459" s="210">
        <f>+BK4459+BL4459</f>
        <v>0</v>
      </c>
      <c r="BN4459" s="210">
        <f>+BJ4459+BM4459</f>
        <v>0</v>
      </c>
      <c r="BO4459" s="209">
        <f>AF4459-AM4459-AT4459-BA4459-BH4459</f>
        <v>0</v>
      </c>
      <c r="BP4459" s="209">
        <f>AG4459-AN4459-AU4459-BB4459-BI4459</f>
        <v>0</v>
      </c>
      <c r="BQ4459" s="210">
        <f>+BO4459+BP4459</f>
        <v>0</v>
      </c>
      <c r="BR4459" s="209">
        <f>AI4459-AP4459-AW4459-BD4459-BK4459</f>
        <v>0</v>
      </c>
      <c r="BS4459" s="209">
        <f>AJ4459-AQ4459-AX4459-BE4459-BL4459</f>
        <v>0</v>
      </c>
      <c r="BT4459" s="210">
        <f>+BR4459+BS4459</f>
        <v>0</v>
      </c>
      <c r="BU4459" s="210">
        <f>+BQ4459+BT4459</f>
        <v>0</v>
      </c>
      <c r="BV4459" s="215">
        <f>R4459+X4459-AD4459</f>
        <v>0</v>
      </c>
      <c r="BW4459" s="215">
        <f>S4459+Y4459-AE4459</f>
        <v>0</v>
      </c>
      <c r="BX4459" s="216">
        <v>0</v>
      </c>
      <c r="BY4459" s="216">
        <v>0</v>
      </c>
      <c r="BZ4459" s="215">
        <f>BV4459-BX4459</f>
        <v>0</v>
      </c>
      <c r="CA4459" s="217">
        <f>BW4459-BY4459</f>
        <v>0</v>
      </c>
    </row>
    <row r="4460" spans="2:79" ht="36.75" hidden="1" customHeight="1">
      <c r="B4460" s="206">
        <v>2015</v>
      </c>
      <c r="C4460" s="207">
        <v>8320</v>
      </c>
      <c r="D4460" s="206">
        <v>17</v>
      </c>
      <c r="E4460" s="206">
        <v>5000</v>
      </c>
      <c r="F4460" s="206">
        <v>5500</v>
      </c>
      <c r="G4460" s="206">
        <v>551</v>
      </c>
      <c r="H4460" s="218">
        <v>12</v>
      </c>
      <c r="I4460" s="361" t="s">
        <v>56</v>
      </c>
      <c r="J4460" s="209">
        <v>0</v>
      </c>
      <c r="K4460" s="209">
        <v>0</v>
      </c>
      <c r="L4460" s="210">
        <f>+J4460+K4460</f>
        <v>0</v>
      </c>
      <c r="M4460" s="209">
        <v>0</v>
      </c>
      <c r="N4460" s="209">
        <v>0</v>
      </c>
      <c r="O4460" s="210">
        <f>+M4460+N4460</f>
        <v>0</v>
      </c>
      <c r="P4460" s="210">
        <f>+L4460+O4460</f>
        <v>0</v>
      </c>
      <c r="Q4460" s="221" t="s">
        <v>19</v>
      </c>
      <c r="R4460" s="310"/>
      <c r="S4460" s="310"/>
      <c r="T4460" s="213">
        <v>0</v>
      </c>
      <c r="U4460" s="213">
        <v>0</v>
      </c>
      <c r="V4460" s="213">
        <v>0</v>
      </c>
      <c r="W4460" s="213">
        <v>0</v>
      </c>
      <c r="X4460" s="213"/>
      <c r="Y4460" s="213"/>
      <c r="Z4460" s="213">
        <v>0</v>
      </c>
      <c r="AA4460" s="213">
        <v>0</v>
      </c>
      <c r="AB4460" s="213">
        <v>0</v>
      </c>
      <c r="AC4460" s="213">
        <v>0</v>
      </c>
      <c r="AD4460" s="214"/>
      <c r="AE4460" s="214"/>
      <c r="AF4460" s="209">
        <f>J4460+T4460-Z4460</f>
        <v>0</v>
      </c>
      <c r="AG4460" s="209">
        <f>K4460+U4460-AA4460</f>
        <v>0</v>
      </c>
      <c r="AH4460" s="210">
        <f>+AF4460+AG4460</f>
        <v>0</v>
      </c>
      <c r="AI4460" s="209">
        <f>M4460+V4460-AB4460</f>
        <v>0</v>
      </c>
      <c r="AJ4460" s="209">
        <f>N4460+W4460-AC4460</f>
        <v>0</v>
      </c>
      <c r="AK4460" s="210">
        <f>+AI4460+AJ4460</f>
        <v>0</v>
      </c>
      <c r="AL4460" s="210">
        <f>+AH4460+AK4460</f>
        <v>0</v>
      </c>
      <c r="AM4460" s="213">
        <v>0</v>
      </c>
      <c r="AN4460" s="213">
        <v>0</v>
      </c>
      <c r="AO4460" s="210">
        <f>+AM4460+AN4460</f>
        <v>0</v>
      </c>
      <c r="AP4460" s="213">
        <v>0</v>
      </c>
      <c r="AQ4460" s="213">
        <v>0</v>
      </c>
      <c r="AR4460" s="210">
        <f>+AP4460+AQ4460</f>
        <v>0</v>
      </c>
      <c r="AS4460" s="210">
        <f>+AO4460+AR4460</f>
        <v>0</v>
      </c>
      <c r="AT4460" s="213">
        <v>0</v>
      </c>
      <c r="AU4460" s="213">
        <v>0</v>
      </c>
      <c r="AV4460" s="210">
        <f>+AT4460+AU4460</f>
        <v>0</v>
      </c>
      <c r="AW4460" s="213">
        <v>0</v>
      </c>
      <c r="AX4460" s="213">
        <v>0</v>
      </c>
      <c r="AY4460" s="210">
        <f>+AW4460+AX4460</f>
        <v>0</v>
      </c>
      <c r="AZ4460" s="210">
        <f>+AV4460+AY4460</f>
        <v>0</v>
      </c>
      <c r="BA4460" s="213">
        <v>0</v>
      </c>
      <c r="BB4460" s="213">
        <v>0</v>
      </c>
      <c r="BC4460" s="210">
        <f>+BA4460+BB4460</f>
        <v>0</v>
      </c>
      <c r="BD4460" s="213">
        <v>0</v>
      </c>
      <c r="BE4460" s="213">
        <v>0</v>
      </c>
      <c r="BF4460" s="210">
        <f>+BD4460+BE4460</f>
        <v>0</v>
      </c>
      <c r="BG4460" s="210">
        <f>+BC4460+BF4460</f>
        <v>0</v>
      </c>
      <c r="BH4460" s="213">
        <v>0</v>
      </c>
      <c r="BI4460" s="213">
        <v>0</v>
      </c>
      <c r="BJ4460" s="210">
        <f>+BH4460+BI4460</f>
        <v>0</v>
      </c>
      <c r="BK4460" s="213">
        <v>0</v>
      </c>
      <c r="BL4460" s="213">
        <v>0</v>
      </c>
      <c r="BM4460" s="210">
        <f>+BK4460+BL4460</f>
        <v>0</v>
      </c>
      <c r="BN4460" s="210">
        <f>+BJ4460+BM4460</f>
        <v>0</v>
      </c>
      <c r="BO4460" s="209">
        <f>AF4460-AM4460-AT4460-BA4460-BH4460</f>
        <v>0</v>
      </c>
      <c r="BP4460" s="209">
        <f>AG4460-AN4460-AU4460-BB4460-BI4460</f>
        <v>0</v>
      </c>
      <c r="BQ4460" s="210">
        <f>+BO4460+BP4460</f>
        <v>0</v>
      </c>
      <c r="BR4460" s="209">
        <f>AI4460-AP4460-AW4460-BD4460-BK4460</f>
        <v>0</v>
      </c>
      <c r="BS4460" s="209">
        <f>AJ4460-AQ4460-AX4460-BE4460-BL4460</f>
        <v>0</v>
      </c>
      <c r="BT4460" s="210">
        <f>+BR4460+BS4460</f>
        <v>0</v>
      </c>
      <c r="BU4460" s="210">
        <f>+BQ4460+BT4460</f>
        <v>0</v>
      </c>
      <c r="BV4460" s="215">
        <f>R4460+X4460-AD4460</f>
        <v>0</v>
      </c>
      <c r="BW4460" s="215">
        <f>S4460+Y4460-AE4460</f>
        <v>0</v>
      </c>
      <c r="BX4460" s="216">
        <v>0</v>
      </c>
      <c r="BY4460" s="216">
        <v>0</v>
      </c>
      <c r="BZ4460" s="215">
        <f>BV4460-BX4460</f>
        <v>0</v>
      </c>
      <c r="CA4460" s="217">
        <f>BW4460-BY4460</f>
        <v>0</v>
      </c>
    </row>
    <row r="4461" spans="2:79" ht="36.75" hidden="1" customHeight="1">
      <c r="B4461" s="206">
        <v>2015</v>
      </c>
      <c r="C4461" s="207">
        <v>8320</v>
      </c>
      <c r="D4461" s="206">
        <v>17</v>
      </c>
      <c r="E4461" s="206">
        <v>5000</v>
      </c>
      <c r="F4461" s="206">
        <v>5500</v>
      </c>
      <c r="G4461" s="206">
        <v>551</v>
      </c>
      <c r="H4461" s="206">
        <v>13</v>
      </c>
      <c r="I4461" s="361" t="s">
        <v>51</v>
      </c>
      <c r="J4461" s="209">
        <v>0</v>
      </c>
      <c r="K4461" s="209">
        <v>0</v>
      </c>
      <c r="L4461" s="210">
        <f>+J4461+K4461</f>
        <v>0</v>
      </c>
      <c r="M4461" s="209">
        <v>0</v>
      </c>
      <c r="N4461" s="209">
        <v>0</v>
      </c>
      <c r="O4461" s="210">
        <f>+M4461+N4461</f>
        <v>0</v>
      </c>
      <c r="P4461" s="210">
        <f>+L4461+O4461</f>
        <v>0</v>
      </c>
      <c r="Q4461" s="221" t="s">
        <v>19</v>
      </c>
      <c r="R4461" s="310"/>
      <c r="S4461" s="310"/>
      <c r="T4461" s="213">
        <v>0</v>
      </c>
      <c r="U4461" s="213">
        <v>0</v>
      </c>
      <c r="V4461" s="213">
        <v>0</v>
      </c>
      <c r="W4461" s="213">
        <v>0</v>
      </c>
      <c r="X4461" s="213"/>
      <c r="Y4461" s="213"/>
      <c r="Z4461" s="213">
        <v>0</v>
      </c>
      <c r="AA4461" s="213">
        <v>0</v>
      </c>
      <c r="AB4461" s="213">
        <v>0</v>
      </c>
      <c r="AC4461" s="213">
        <v>0</v>
      </c>
      <c r="AD4461" s="214"/>
      <c r="AE4461" s="214"/>
      <c r="AF4461" s="209">
        <f>J4461+T4461-Z4461</f>
        <v>0</v>
      </c>
      <c r="AG4461" s="209">
        <f>K4461+U4461-AA4461</f>
        <v>0</v>
      </c>
      <c r="AH4461" s="210">
        <f>+AF4461+AG4461</f>
        <v>0</v>
      </c>
      <c r="AI4461" s="209">
        <f>M4461+V4461-AB4461</f>
        <v>0</v>
      </c>
      <c r="AJ4461" s="209">
        <f>N4461+W4461-AC4461</f>
        <v>0</v>
      </c>
      <c r="AK4461" s="210">
        <f>+AI4461+AJ4461</f>
        <v>0</v>
      </c>
      <c r="AL4461" s="210">
        <f>+AH4461+AK4461</f>
        <v>0</v>
      </c>
      <c r="AM4461" s="213">
        <v>0</v>
      </c>
      <c r="AN4461" s="213">
        <v>0</v>
      </c>
      <c r="AO4461" s="210">
        <f>+AM4461+AN4461</f>
        <v>0</v>
      </c>
      <c r="AP4461" s="213">
        <v>0</v>
      </c>
      <c r="AQ4461" s="213">
        <v>0</v>
      </c>
      <c r="AR4461" s="210">
        <f>+AP4461+AQ4461</f>
        <v>0</v>
      </c>
      <c r="AS4461" s="210">
        <f>+AO4461+AR4461</f>
        <v>0</v>
      </c>
      <c r="AT4461" s="213">
        <v>0</v>
      </c>
      <c r="AU4461" s="213">
        <v>0</v>
      </c>
      <c r="AV4461" s="210">
        <f>+AT4461+AU4461</f>
        <v>0</v>
      </c>
      <c r="AW4461" s="213">
        <v>0</v>
      </c>
      <c r="AX4461" s="213">
        <v>0</v>
      </c>
      <c r="AY4461" s="210">
        <f>+AW4461+AX4461</f>
        <v>0</v>
      </c>
      <c r="AZ4461" s="210">
        <f>+AV4461+AY4461</f>
        <v>0</v>
      </c>
      <c r="BA4461" s="213">
        <v>0</v>
      </c>
      <c r="BB4461" s="213">
        <v>0</v>
      </c>
      <c r="BC4461" s="210">
        <f>+BA4461+BB4461</f>
        <v>0</v>
      </c>
      <c r="BD4461" s="213">
        <v>0</v>
      </c>
      <c r="BE4461" s="213">
        <v>0</v>
      </c>
      <c r="BF4461" s="210">
        <f>+BD4461+BE4461</f>
        <v>0</v>
      </c>
      <c r="BG4461" s="210">
        <f>+BC4461+BF4461</f>
        <v>0</v>
      </c>
      <c r="BH4461" s="213">
        <v>0</v>
      </c>
      <c r="BI4461" s="213">
        <v>0</v>
      </c>
      <c r="BJ4461" s="210">
        <f>+BH4461+BI4461</f>
        <v>0</v>
      </c>
      <c r="BK4461" s="213">
        <v>0</v>
      </c>
      <c r="BL4461" s="213">
        <v>0</v>
      </c>
      <c r="BM4461" s="210">
        <f>+BK4461+BL4461</f>
        <v>0</v>
      </c>
      <c r="BN4461" s="210">
        <f>+BJ4461+BM4461</f>
        <v>0</v>
      </c>
      <c r="BO4461" s="209">
        <f>AF4461-AM4461-AT4461-BA4461-BH4461</f>
        <v>0</v>
      </c>
      <c r="BP4461" s="209">
        <f>AG4461-AN4461-AU4461-BB4461-BI4461</f>
        <v>0</v>
      </c>
      <c r="BQ4461" s="210">
        <f>+BO4461+BP4461</f>
        <v>0</v>
      </c>
      <c r="BR4461" s="209">
        <f>AI4461-AP4461-AW4461-BD4461-BK4461</f>
        <v>0</v>
      </c>
      <c r="BS4461" s="209">
        <f>AJ4461-AQ4461-AX4461-BE4461-BL4461</f>
        <v>0</v>
      </c>
      <c r="BT4461" s="210">
        <f>+BR4461+BS4461</f>
        <v>0</v>
      </c>
      <c r="BU4461" s="210">
        <f>+BQ4461+BT4461</f>
        <v>0</v>
      </c>
      <c r="BV4461" s="215">
        <f>R4461+X4461-AD4461</f>
        <v>0</v>
      </c>
      <c r="BW4461" s="215">
        <f>S4461+Y4461-AE4461</f>
        <v>0</v>
      </c>
      <c r="BX4461" s="216">
        <v>0</v>
      </c>
      <c r="BY4461" s="216">
        <v>0</v>
      </c>
      <c r="BZ4461" s="215">
        <f>BV4461-BX4461</f>
        <v>0</v>
      </c>
      <c r="CA4461" s="217">
        <f>BW4461-BY4461</f>
        <v>0</v>
      </c>
    </row>
    <row r="4462" spans="2:79" ht="36.75" hidden="1" customHeight="1">
      <c r="B4462" s="206">
        <v>2015</v>
      </c>
      <c r="C4462" s="207">
        <v>8320</v>
      </c>
      <c r="D4462" s="206">
        <v>17</v>
      </c>
      <c r="E4462" s="206">
        <v>5000</v>
      </c>
      <c r="F4462" s="206">
        <v>5500</v>
      </c>
      <c r="G4462" s="206">
        <v>551</v>
      </c>
      <c r="H4462" s="206">
        <v>14</v>
      </c>
      <c r="I4462" s="361" t="s">
        <v>55</v>
      </c>
      <c r="J4462" s="209">
        <v>0</v>
      </c>
      <c r="K4462" s="209">
        <v>0</v>
      </c>
      <c r="L4462" s="210">
        <f>+J4462+K4462</f>
        <v>0</v>
      </c>
      <c r="M4462" s="209">
        <v>0</v>
      </c>
      <c r="N4462" s="209">
        <v>0</v>
      </c>
      <c r="O4462" s="210">
        <f>+M4462+N4462</f>
        <v>0</v>
      </c>
      <c r="P4462" s="210">
        <f>+L4462+O4462</f>
        <v>0</v>
      </c>
      <c r="Q4462" s="221" t="s">
        <v>19</v>
      </c>
      <c r="R4462" s="310"/>
      <c r="S4462" s="310"/>
      <c r="T4462" s="213">
        <v>0</v>
      </c>
      <c r="U4462" s="213">
        <v>0</v>
      </c>
      <c r="V4462" s="213">
        <v>0</v>
      </c>
      <c r="W4462" s="213">
        <v>0</v>
      </c>
      <c r="X4462" s="213"/>
      <c r="Y4462" s="213"/>
      <c r="Z4462" s="213">
        <v>0</v>
      </c>
      <c r="AA4462" s="213">
        <v>0</v>
      </c>
      <c r="AB4462" s="213">
        <v>0</v>
      </c>
      <c r="AC4462" s="213">
        <v>0</v>
      </c>
      <c r="AD4462" s="214"/>
      <c r="AE4462" s="214"/>
      <c r="AF4462" s="209">
        <f>J4462+T4462-Z4462</f>
        <v>0</v>
      </c>
      <c r="AG4462" s="209">
        <f>K4462+U4462-AA4462</f>
        <v>0</v>
      </c>
      <c r="AH4462" s="210">
        <f>+AF4462+AG4462</f>
        <v>0</v>
      </c>
      <c r="AI4462" s="209">
        <f>M4462+V4462-AB4462</f>
        <v>0</v>
      </c>
      <c r="AJ4462" s="209">
        <f>N4462+W4462-AC4462</f>
        <v>0</v>
      </c>
      <c r="AK4462" s="210">
        <f>+AI4462+AJ4462</f>
        <v>0</v>
      </c>
      <c r="AL4462" s="210">
        <f>+AH4462+AK4462</f>
        <v>0</v>
      </c>
      <c r="AM4462" s="213">
        <v>0</v>
      </c>
      <c r="AN4462" s="213">
        <v>0</v>
      </c>
      <c r="AO4462" s="210">
        <f>+AM4462+AN4462</f>
        <v>0</v>
      </c>
      <c r="AP4462" s="213">
        <v>0</v>
      </c>
      <c r="AQ4462" s="213">
        <v>0</v>
      </c>
      <c r="AR4462" s="210">
        <f>+AP4462+AQ4462</f>
        <v>0</v>
      </c>
      <c r="AS4462" s="210">
        <f>+AO4462+AR4462</f>
        <v>0</v>
      </c>
      <c r="AT4462" s="213">
        <v>0</v>
      </c>
      <c r="AU4462" s="213">
        <v>0</v>
      </c>
      <c r="AV4462" s="210">
        <f>+AT4462+AU4462</f>
        <v>0</v>
      </c>
      <c r="AW4462" s="213">
        <v>0</v>
      </c>
      <c r="AX4462" s="213">
        <v>0</v>
      </c>
      <c r="AY4462" s="210">
        <f>+AW4462+AX4462</f>
        <v>0</v>
      </c>
      <c r="AZ4462" s="210">
        <f>+AV4462+AY4462</f>
        <v>0</v>
      </c>
      <c r="BA4462" s="213">
        <v>0</v>
      </c>
      <c r="BB4462" s="213">
        <v>0</v>
      </c>
      <c r="BC4462" s="210">
        <f>+BA4462+BB4462</f>
        <v>0</v>
      </c>
      <c r="BD4462" s="213">
        <v>0</v>
      </c>
      <c r="BE4462" s="213">
        <v>0</v>
      </c>
      <c r="BF4462" s="210">
        <f>+BD4462+BE4462</f>
        <v>0</v>
      </c>
      <c r="BG4462" s="210">
        <f>+BC4462+BF4462</f>
        <v>0</v>
      </c>
      <c r="BH4462" s="213">
        <v>0</v>
      </c>
      <c r="BI4462" s="213">
        <v>0</v>
      </c>
      <c r="BJ4462" s="210">
        <f>+BH4462+BI4462</f>
        <v>0</v>
      </c>
      <c r="BK4462" s="213">
        <v>0</v>
      </c>
      <c r="BL4462" s="213">
        <v>0</v>
      </c>
      <c r="BM4462" s="210">
        <f>+BK4462+BL4462</f>
        <v>0</v>
      </c>
      <c r="BN4462" s="210">
        <f>+BJ4462+BM4462</f>
        <v>0</v>
      </c>
      <c r="BO4462" s="209">
        <f>AF4462-AM4462-AT4462-BA4462-BH4462</f>
        <v>0</v>
      </c>
      <c r="BP4462" s="209">
        <f>AG4462-AN4462-AU4462-BB4462-BI4462</f>
        <v>0</v>
      </c>
      <c r="BQ4462" s="210">
        <f>+BO4462+BP4462</f>
        <v>0</v>
      </c>
      <c r="BR4462" s="209">
        <f>AI4462-AP4462-AW4462-BD4462-BK4462</f>
        <v>0</v>
      </c>
      <c r="BS4462" s="209">
        <f>AJ4462-AQ4462-AX4462-BE4462-BL4462</f>
        <v>0</v>
      </c>
      <c r="BT4462" s="210">
        <f>+BR4462+BS4462</f>
        <v>0</v>
      </c>
      <c r="BU4462" s="210">
        <f>+BQ4462+BT4462</f>
        <v>0</v>
      </c>
      <c r="BV4462" s="215">
        <f>R4462+X4462-AD4462</f>
        <v>0</v>
      </c>
      <c r="BW4462" s="215">
        <f>S4462+Y4462-AE4462</f>
        <v>0</v>
      </c>
      <c r="BX4462" s="216">
        <v>0</v>
      </c>
      <c r="BY4462" s="216">
        <v>0</v>
      </c>
      <c r="BZ4462" s="215">
        <f>BV4462-BX4462</f>
        <v>0</v>
      </c>
      <c r="CA4462" s="217">
        <f>BW4462-BY4462</f>
        <v>0</v>
      </c>
    </row>
    <row r="4463" spans="2:79" ht="36.75" hidden="1" customHeight="1">
      <c r="B4463" s="206">
        <v>2015</v>
      </c>
      <c r="C4463" s="207">
        <v>8320</v>
      </c>
      <c r="D4463" s="206">
        <v>17</v>
      </c>
      <c r="E4463" s="206">
        <v>5000</v>
      </c>
      <c r="F4463" s="206">
        <v>5500</v>
      </c>
      <c r="G4463" s="206">
        <v>551</v>
      </c>
      <c r="H4463" s="206">
        <v>15</v>
      </c>
      <c r="I4463" s="361" t="s">
        <v>54</v>
      </c>
      <c r="J4463" s="209">
        <v>0</v>
      </c>
      <c r="K4463" s="209">
        <v>0</v>
      </c>
      <c r="L4463" s="210">
        <f>+J4463+K4463</f>
        <v>0</v>
      </c>
      <c r="M4463" s="209">
        <v>0</v>
      </c>
      <c r="N4463" s="209">
        <v>0</v>
      </c>
      <c r="O4463" s="210">
        <f>+M4463+N4463</f>
        <v>0</v>
      </c>
      <c r="P4463" s="210">
        <f>+L4463+O4463</f>
        <v>0</v>
      </c>
      <c r="Q4463" s="221" t="s">
        <v>19</v>
      </c>
      <c r="R4463" s="310"/>
      <c r="S4463" s="310"/>
      <c r="T4463" s="213">
        <v>0</v>
      </c>
      <c r="U4463" s="213">
        <v>0</v>
      </c>
      <c r="V4463" s="213">
        <v>0</v>
      </c>
      <c r="W4463" s="213">
        <v>0</v>
      </c>
      <c r="X4463" s="213"/>
      <c r="Y4463" s="213"/>
      <c r="Z4463" s="213">
        <v>0</v>
      </c>
      <c r="AA4463" s="213">
        <v>0</v>
      </c>
      <c r="AB4463" s="213">
        <v>0</v>
      </c>
      <c r="AC4463" s="213">
        <v>0</v>
      </c>
      <c r="AD4463" s="214"/>
      <c r="AE4463" s="214"/>
      <c r="AF4463" s="209">
        <f>J4463+T4463-Z4463</f>
        <v>0</v>
      </c>
      <c r="AG4463" s="209">
        <f>K4463+U4463-AA4463</f>
        <v>0</v>
      </c>
      <c r="AH4463" s="210">
        <f>+AF4463+AG4463</f>
        <v>0</v>
      </c>
      <c r="AI4463" s="209">
        <f>M4463+V4463-AB4463</f>
        <v>0</v>
      </c>
      <c r="AJ4463" s="209">
        <f>N4463+W4463-AC4463</f>
        <v>0</v>
      </c>
      <c r="AK4463" s="210">
        <f>+AI4463+AJ4463</f>
        <v>0</v>
      </c>
      <c r="AL4463" s="210">
        <f>+AH4463+AK4463</f>
        <v>0</v>
      </c>
      <c r="AM4463" s="213">
        <v>0</v>
      </c>
      <c r="AN4463" s="213">
        <v>0</v>
      </c>
      <c r="AO4463" s="210">
        <f>+AM4463+AN4463</f>
        <v>0</v>
      </c>
      <c r="AP4463" s="213">
        <v>0</v>
      </c>
      <c r="AQ4463" s="213">
        <v>0</v>
      </c>
      <c r="AR4463" s="210">
        <f>+AP4463+AQ4463</f>
        <v>0</v>
      </c>
      <c r="AS4463" s="210">
        <f>+AO4463+AR4463</f>
        <v>0</v>
      </c>
      <c r="AT4463" s="213">
        <v>0</v>
      </c>
      <c r="AU4463" s="213">
        <v>0</v>
      </c>
      <c r="AV4463" s="210">
        <f>+AT4463+AU4463</f>
        <v>0</v>
      </c>
      <c r="AW4463" s="213">
        <v>0</v>
      </c>
      <c r="AX4463" s="213">
        <v>0</v>
      </c>
      <c r="AY4463" s="210">
        <f>+AW4463+AX4463</f>
        <v>0</v>
      </c>
      <c r="AZ4463" s="210">
        <f>+AV4463+AY4463</f>
        <v>0</v>
      </c>
      <c r="BA4463" s="213">
        <v>0</v>
      </c>
      <c r="BB4463" s="213">
        <v>0</v>
      </c>
      <c r="BC4463" s="210">
        <f>+BA4463+BB4463</f>
        <v>0</v>
      </c>
      <c r="BD4463" s="213">
        <v>0</v>
      </c>
      <c r="BE4463" s="213">
        <v>0</v>
      </c>
      <c r="BF4463" s="210">
        <f>+BD4463+BE4463</f>
        <v>0</v>
      </c>
      <c r="BG4463" s="210">
        <f>+BC4463+BF4463</f>
        <v>0</v>
      </c>
      <c r="BH4463" s="213">
        <v>0</v>
      </c>
      <c r="BI4463" s="213">
        <v>0</v>
      </c>
      <c r="BJ4463" s="210">
        <f>+BH4463+BI4463</f>
        <v>0</v>
      </c>
      <c r="BK4463" s="213">
        <v>0</v>
      </c>
      <c r="BL4463" s="213">
        <v>0</v>
      </c>
      <c r="BM4463" s="210">
        <f>+BK4463+BL4463</f>
        <v>0</v>
      </c>
      <c r="BN4463" s="210">
        <f>+BJ4463+BM4463</f>
        <v>0</v>
      </c>
      <c r="BO4463" s="209">
        <f>AF4463-AM4463-AT4463-BA4463-BH4463</f>
        <v>0</v>
      </c>
      <c r="BP4463" s="209">
        <f>AG4463-AN4463-AU4463-BB4463-BI4463</f>
        <v>0</v>
      </c>
      <c r="BQ4463" s="210">
        <f>+BO4463+BP4463</f>
        <v>0</v>
      </c>
      <c r="BR4463" s="209">
        <f>AI4463-AP4463-AW4463-BD4463-BK4463</f>
        <v>0</v>
      </c>
      <c r="BS4463" s="209">
        <f>AJ4463-AQ4463-AX4463-BE4463-BL4463</f>
        <v>0</v>
      </c>
      <c r="BT4463" s="210">
        <f>+BR4463+BS4463</f>
        <v>0</v>
      </c>
      <c r="BU4463" s="210">
        <f>+BQ4463+BT4463</f>
        <v>0</v>
      </c>
      <c r="BV4463" s="215">
        <f>R4463+X4463-AD4463</f>
        <v>0</v>
      </c>
      <c r="BW4463" s="215">
        <f>S4463+Y4463-AE4463</f>
        <v>0</v>
      </c>
      <c r="BX4463" s="216">
        <v>0</v>
      </c>
      <c r="BY4463" s="216">
        <v>0</v>
      </c>
      <c r="BZ4463" s="215">
        <f>BV4463-BX4463</f>
        <v>0</v>
      </c>
      <c r="CA4463" s="217">
        <f>BW4463-BY4463</f>
        <v>0</v>
      </c>
    </row>
    <row r="4464" spans="2:79" ht="36.75" hidden="1" customHeight="1">
      <c r="B4464" s="206">
        <v>2015</v>
      </c>
      <c r="C4464" s="207">
        <v>8320</v>
      </c>
      <c r="D4464" s="206">
        <v>17</v>
      </c>
      <c r="E4464" s="206">
        <v>5000</v>
      </c>
      <c r="F4464" s="206">
        <v>5500</v>
      </c>
      <c r="G4464" s="206">
        <v>551</v>
      </c>
      <c r="H4464" s="206">
        <v>16</v>
      </c>
      <c r="I4464" s="361" t="s">
        <v>53</v>
      </c>
      <c r="J4464" s="209">
        <v>0</v>
      </c>
      <c r="K4464" s="209">
        <v>0</v>
      </c>
      <c r="L4464" s="210">
        <f>+J4464+K4464</f>
        <v>0</v>
      </c>
      <c r="M4464" s="209">
        <v>0</v>
      </c>
      <c r="N4464" s="209">
        <v>0</v>
      </c>
      <c r="O4464" s="210">
        <f>+M4464+N4464</f>
        <v>0</v>
      </c>
      <c r="P4464" s="210">
        <f>+L4464+O4464</f>
        <v>0</v>
      </c>
      <c r="Q4464" s="221" t="s">
        <v>19</v>
      </c>
      <c r="R4464" s="310"/>
      <c r="S4464" s="310"/>
      <c r="T4464" s="213">
        <v>0</v>
      </c>
      <c r="U4464" s="213">
        <v>0</v>
      </c>
      <c r="V4464" s="213">
        <v>0</v>
      </c>
      <c r="W4464" s="213">
        <v>0</v>
      </c>
      <c r="X4464" s="213"/>
      <c r="Y4464" s="213"/>
      <c r="Z4464" s="213">
        <v>0</v>
      </c>
      <c r="AA4464" s="213">
        <v>0</v>
      </c>
      <c r="AB4464" s="213">
        <v>0</v>
      </c>
      <c r="AC4464" s="213">
        <v>0</v>
      </c>
      <c r="AD4464" s="214"/>
      <c r="AE4464" s="214"/>
      <c r="AF4464" s="209">
        <f>J4464+T4464-Z4464</f>
        <v>0</v>
      </c>
      <c r="AG4464" s="209">
        <f>K4464+U4464-AA4464</f>
        <v>0</v>
      </c>
      <c r="AH4464" s="210">
        <f>+AF4464+AG4464</f>
        <v>0</v>
      </c>
      <c r="AI4464" s="209">
        <f>M4464+V4464-AB4464</f>
        <v>0</v>
      </c>
      <c r="AJ4464" s="209">
        <f>N4464+W4464-AC4464</f>
        <v>0</v>
      </c>
      <c r="AK4464" s="210">
        <f>+AI4464+AJ4464</f>
        <v>0</v>
      </c>
      <c r="AL4464" s="210">
        <f>+AH4464+AK4464</f>
        <v>0</v>
      </c>
      <c r="AM4464" s="213">
        <v>0</v>
      </c>
      <c r="AN4464" s="213">
        <v>0</v>
      </c>
      <c r="AO4464" s="210">
        <f>+AM4464+AN4464</f>
        <v>0</v>
      </c>
      <c r="AP4464" s="213">
        <v>0</v>
      </c>
      <c r="AQ4464" s="213">
        <v>0</v>
      </c>
      <c r="AR4464" s="210">
        <f>+AP4464+AQ4464</f>
        <v>0</v>
      </c>
      <c r="AS4464" s="210">
        <f>+AO4464+AR4464</f>
        <v>0</v>
      </c>
      <c r="AT4464" s="213">
        <v>0</v>
      </c>
      <c r="AU4464" s="213">
        <v>0</v>
      </c>
      <c r="AV4464" s="210">
        <f>+AT4464+AU4464</f>
        <v>0</v>
      </c>
      <c r="AW4464" s="213">
        <v>0</v>
      </c>
      <c r="AX4464" s="213">
        <v>0</v>
      </c>
      <c r="AY4464" s="210">
        <f>+AW4464+AX4464</f>
        <v>0</v>
      </c>
      <c r="AZ4464" s="210">
        <f>+AV4464+AY4464</f>
        <v>0</v>
      </c>
      <c r="BA4464" s="213">
        <v>0</v>
      </c>
      <c r="BB4464" s="213">
        <v>0</v>
      </c>
      <c r="BC4464" s="210">
        <f>+BA4464+BB4464</f>
        <v>0</v>
      </c>
      <c r="BD4464" s="213">
        <v>0</v>
      </c>
      <c r="BE4464" s="213">
        <v>0</v>
      </c>
      <c r="BF4464" s="210">
        <f>+BD4464+BE4464</f>
        <v>0</v>
      </c>
      <c r="BG4464" s="210">
        <f>+BC4464+BF4464</f>
        <v>0</v>
      </c>
      <c r="BH4464" s="213">
        <v>0</v>
      </c>
      <c r="BI4464" s="213">
        <v>0</v>
      </c>
      <c r="BJ4464" s="210">
        <f>+BH4464+BI4464</f>
        <v>0</v>
      </c>
      <c r="BK4464" s="213">
        <v>0</v>
      </c>
      <c r="BL4464" s="213">
        <v>0</v>
      </c>
      <c r="BM4464" s="210">
        <f>+BK4464+BL4464</f>
        <v>0</v>
      </c>
      <c r="BN4464" s="210">
        <f>+BJ4464+BM4464</f>
        <v>0</v>
      </c>
      <c r="BO4464" s="209">
        <f>AF4464-AM4464-AT4464-BA4464-BH4464</f>
        <v>0</v>
      </c>
      <c r="BP4464" s="209">
        <f>AG4464-AN4464-AU4464-BB4464-BI4464</f>
        <v>0</v>
      </c>
      <c r="BQ4464" s="210">
        <f>+BO4464+BP4464</f>
        <v>0</v>
      </c>
      <c r="BR4464" s="209">
        <f>AI4464-AP4464-AW4464-BD4464-BK4464</f>
        <v>0</v>
      </c>
      <c r="BS4464" s="209">
        <f>AJ4464-AQ4464-AX4464-BE4464-BL4464</f>
        <v>0</v>
      </c>
      <c r="BT4464" s="210">
        <f>+BR4464+BS4464</f>
        <v>0</v>
      </c>
      <c r="BU4464" s="210">
        <f>+BQ4464+BT4464</f>
        <v>0</v>
      </c>
      <c r="BV4464" s="215">
        <f>R4464+X4464-AD4464</f>
        <v>0</v>
      </c>
      <c r="BW4464" s="215">
        <f>S4464+Y4464-AE4464</f>
        <v>0</v>
      </c>
      <c r="BX4464" s="216">
        <v>0</v>
      </c>
      <c r="BY4464" s="216">
        <v>0</v>
      </c>
      <c r="BZ4464" s="215">
        <f>BV4464-BX4464</f>
        <v>0</v>
      </c>
      <c r="CA4464" s="217">
        <f>BW4464-BY4464</f>
        <v>0</v>
      </c>
    </row>
    <row r="4465" spans="2:79" ht="36.75" hidden="1" customHeight="1">
      <c r="B4465" s="206">
        <v>2015</v>
      </c>
      <c r="C4465" s="207">
        <v>8320</v>
      </c>
      <c r="D4465" s="206">
        <v>17</v>
      </c>
      <c r="E4465" s="206">
        <v>5000</v>
      </c>
      <c r="F4465" s="206">
        <v>5500</v>
      </c>
      <c r="G4465" s="206">
        <v>551</v>
      </c>
      <c r="H4465" s="206">
        <v>17</v>
      </c>
      <c r="I4465" s="361" t="s">
        <v>52</v>
      </c>
      <c r="J4465" s="209">
        <v>0</v>
      </c>
      <c r="K4465" s="209">
        <v>0</v>
      </c>
      <c r="L4465" s="210">
        <f>+J4465+K4465</f>
        <v>0</v>
      </c>
      <c r="M4465" s="209">
        <v>0</v>
      </c>
      <c r="N4465" s="209">
        <v>0</v>
      </c>
      <c r="O4465" s="210">
        <f>+M4465+N4465</f>
        <v>0</v>
      </c>
      <c r="P4465" s="210">
        <f>+L4465+O4465</f>
        <v>0</v>
      </c>
      <c r="Q4465" s="221" t="s">
        <v>19</v>
      </c>
      <c r="R4465" s="310"/>
      <c r="S4465" s="310"/>
      <c r="T4465" s="213">
        <v>0</v>
      </c>
      <c r="U4465" s="213">
        <v>0</v>
      </c>
      <c r="V4465" s="213">
        <v>0</v>
      </c>
      <c r="W4465" s="213">
        <v>0</v>
      </c>
      <c r="X4465" s="213"/>
      <c r="Y4465" s="213"/>
      <c r="Z4465" s="213">
        <v>0</v>
      </c>
      <c r="AA4465" s="213">
        <v>0</v>
      </c>
      <c r="AB4465" s="213">
        <v>0</v>
      </c>
      <c r="AC4465" s="213">
        <v>0</v>
      </c>
      <c r="AD4465" s="214"/>
      <c r="AE4465" s="214"/>
      <c r="AF4465" s="209">
        <f>J4465+T4465-Z4465</f>
        <v>0</v>
      </c>
      <c r="AG4465" s="209">
        <f>K4465+U4465-AA4465</f>
        <v>0</v>
      </c>
      <c r="AH4465" s="210">
        <f>+AF4465+AG4465</f>
        <v>0</v>
      </c>
      <c r="AI4465" s="209">
        <f>M4465+V4465-AB4465</f>
        <v>0</v>
      </c>
      <c r="AJ4465" s="209">
        <f>N4465+W4465-AC4465</f>
        <v>0</v>
      </c>
      <c r="AK4465" s="210">
        <f>+AI4465+AJ4465</f>
        <v>0</v>
      </c>
      <c r="AL4465" s="210">
        <f>+AH4465+AK4465</f>
        <v>0</v>
      </c>
      <c r="AM4465" s="213">
        <v>0</v>
      </c>
      <c r="AN4465" s="213">
        <v>0</v>
      </c>
      <c r="AO4465" s="210">
        <f>+AM4465+AN4465</f>
        <v>0</v>
      </c>
      <c r="AP4465" s="213">
        <v>0</v>
      </c>
      <c r="AQ4465" s="213">
        <v>0</v>
      </c>
      <c r="AR4465" s="210">
        <f>+AP4465+AQ4465</f>
        <v>0</v>
      </c>
      <c r="AS4465" s="210">
        <f>+AO4465+AR4465</f>
        <v>0</v>
      </c>
      <c r="AT4465" s="213">
        <v>0</v>
      </c>
      <c r="AU4465" s="213">
        <v>0</v>
      </c>
      <c r="AV4465" s="210">
        <f>+AT4465+AU4465</f>
        <v>0</v>
      </c>
      <c r="AW4465" s="213">
        <v>0</v>
      </c>
      <c r="AX4465" s="213">
        <v>0</v>
      </c>
      <c r="AY4465" s="210">
        <f>+AW4465+AX4465</f>
        <v>0</v>
      </c>
      <c r="AZ4465" s="210">
        <f>+AV4465+AY4465</f>
        <v>0</v>
      </c>
      <c r="BA4465" s="213">
        <v>0</v>
      </c>
      <c r="BB4465" s="213">
        <v>0</v>
      </c>
      <c r="BC4465" s="210">
        <f>+BA4465+BB4465</f>
        <v>0</v>
      </c>
      <c r="BD4465" s="213">
        <v>0</v>
      </c>
      <c r="BE4465" s="213">
        <v>0</v>
      </c>
      <c r="BF4465" s="210">
        <f>+BD4465+BE4465</f>
        <v>0</v>
      </c>
      <c r="BG4465" s="210">
        <f>+BC4465+BF4465</f>
        <v>0</v>
      </c>
      <c r="BH4465" s="213">
        <v>0</v>
      </c>
      <c r="BI4465" s="213">
        <v>0</v>
      </c>
      <c r="BJ4465" s="210">
        <f>+BH4465+BI4465</f>
        <v>0</v>
      </c>
      <c r="BK4465" s="213">
        <v>0</v>
      </c>
      <c r="BL4465" s="213">
        <v>0</v>
      </c>
      <c r="BM4465" s="210">
        <f>+BK4465+BL4465</f>
        <v>0</v>
      </c>
      <c r="BN4465" s="210">
        <f>+BJ4465+BM4465</f>
        <v>0</v>
      </c>
      <c r="BO4465" s="209">
        <f>AF4465-AM4465-AT4465-BA4465-BH4465</f>
        <v>0</v>
      </c>
      <c r="BP4465" s="209">
        <f>AG4465-AN4465-AU4465-BB4465-BI4465</f>
        <v>0</v>
      </c>
      <c r="BQ4465" s="210">
        <f>+BO4465+BP4465</f>
        <v>0</v>
      </c>
      <c r="BR4465" s="209">
        <f>AI4465-AP4465-AW4465-BD4465-BK4465</f>
        <v>0</v>
      </c>
      <c r="BS4465" s="209">
        <f>AJ4465-AQ4465-AX4465-BE4465-BL4465</f>
        <v>0</v>
      </c>
      <c r="BT4465" s="210">
        <f>+BR4465+BS4465</f>
        <v>0</v>
      </c>
      <c r="BU4465" s="210">
        <f>+BQ4465+BT4465</f>
        <v>0</v>
      </c>
      <c r="BV4465" s="215">
        <f>R4465+X4465-AD4465</f>
        <v>0</v>
      </c>
      <c r="BW4465" s="215">
        <f>S4465+Y4465-AE4465</f>
        <v>0</v>
      </c>
      <c r="BX4465" s="216">
        <v>0</v>
      </c>
      <c r="BY4465" s="216">
        <v>0</v>
      </c>
      <c r="BZ4465" s="215">
        <f>BV4465-BX4465</f>
        <v>0</v>
      </c>
      <c r="CA4465" s="217">
        <f>BW4465-BY4465</f>
        <v>0</v>
      </c>
    </row>
    <row r="4466" spans="2:79" ht="36.75" hidden="1" customHeight="1">
      <c r="B4466" s="206">
        <v>2015</v>
      </c>
      <c r="C4466" s="207">
        <v>8320</v>
      </c>
      <c r="D4466" s="206">
        <v>17</v>
      </c>
      <c r="E4466" s="206">
        <v>5000</v>
      </c>
      <c r="F4466" s="206">
        <v>5500</v>
      </c>
      <c r="G4466" s="206">
        <v>551</v>
      </c>
      <c r="H4466" s="206">
        <v>20</v>
      </c>
      <c r="I4466" s="361" t="s">
        <v>51</v>
      </c>
      <c r="J4466" s="209">
        <v>0</v>
      </c>
      <c r="K4466" s="209">
        <v>0</v>
      </c>
      <c r="L4466" s="210">
        <f>+J4466+K4466</f>
        <v>0</v>
      </c>
      <c r="M4466" s="209">
        <v>0</v>
      </c>
      <c r="N4466" s="209">
        <v>0</v>
      </c>
      <c r="O4466" s="210">
        <f>+M4466+N4466</f>
        <v>0</v>
      </c>
      <c r="P4466" s="210">
        <f>+L4466+O4466</f>
        <v>0</v>
      </c>
      <c r="Q4466" s="221" t="s">
        <v>19</v>
      </c>
      <c r="R4466" s="310"/>
      <c r="S4466" s="310"/>
      <c r="T4466" s="213">
        <v>0</v>
      </c>
      <c r="U4466" s="213">
        <v>0</v>
      </c>
      <c r="V4466" s="213">
        <v>0</v>
      </c>
      <c r="W4466" s="213">
        <v>0</v>
      </c>
      <c r="X4466" s="213"/>
      <c r="Y4466" s="213"/>
      <c r="Z4466" s="213">
        <v>0</v>
      </c>
      <c r="AA4466" s="213">
        <v>0</v>
      </c>
      <c r="AB4466" s="213">
        <v>0</v>
      </c>
      <c r="AC4466" s="213">
        <v>0</v>
      </c>
      <c r="AD4466" s="214"/>
      <c r="AE4466" s="214"/>
      <c r="AF4466" s="209">
        <f>J4466+T4466-Z4466</f>
        <v>0</v>
      </c>
      <c r="AG4466" s="209">
        <f>K4466+U4466-AA4466</f>
        <v>0</v>
      </c>
      <c r="AH4466" s="210">
        <f>+AF4466+AG4466</f>
        <v>0</v>
      </c>
      <c r="AI4466" s="209">
        <f>M4466+V4466-AB4466</f>
        <v>0</v>
      </c>
      <c r="AJ4466" s="209">
        <f>N4466+W4466-AC4466</f>
        <v>0</v>
      </c>
      <c r="AK4466" s="210">
        <f>+AI4466+AJ4466</f>
        <v>0</v>
      </c>
      <c r="AL4466" s="210">
        <f>+AH4466+AK4466</f>
        <v>0</v>
      </c>
      <c r="AM4466" s="213">
        <v>0</v>
      </c>
      <c r="AN4466" s="213">
        <v>0</v>
      </c>
      <c r="AO4466" s="210">
        <f>+AM4466+AN4466</f>
        <v>0</v>
      </c>
      <c r="AP4466" s="213">
        <v>0</v>
      </c>
      <c r="AQ4466" s="213">
        <v>0</v>
      </c>
      <c r="AR4466" s="210">
        <f>+AP4466+AQ4466</f>
        <v>0</v>
      </c>
      <c r="AS4466" s="210">
        <f>+AO4466+AR4466</f>
        <v>0</v>
      </c>
      <c r="AT4466" s="213">
        <v>0</v>
      </c>
      <c r="AU4466" s="213">
        <v>0</v>
      </c>
      <c r="AV4466" s="210">
        <f>+AT4466+AU4466</f>
        <v>0</v>
      </c>
      <c r="AW4466" s="213">
        <v>0</v>
      </c>
      <c r="AX4466" s="213">
        <v>0</v>
      </c>
      <c r="AY4466" s="210">
        <f>+AW4466+AX4466</f>
        <v>0</v>
      </c>
      <c r="AZ4466" s="210">
        <f>+AV4466+AY4466</f>
        <v>0</v>
      </c>
      <c r="BA4466" s="213">
        <v>0</v>
      </c>
      <c r="BB4466" s="213">
        <v>0</v>
      </c>
      <c r="BC4466" s="210">
        <f>+BA4466+BB4466</f>
        <v>0</v>
      </c>
      <c r="BD4466" s="213">
        <v>0</v>
      </c>
      <c r="BE4466" s="213">
        <v>0</v>
      </c>
      <c r="BF4466" s="210">
        <f>+BD4466+BE4466</f>
        <v>0</v>
      </c>
      <c r="BG4466" s="210">
        <f>+BC4466+BF4466</f>
        <v>0</v>
      </c>
      <c r="BH4466" s="213">
        <v>0</v>
      </c>
      <c r="BI4466" s="213">
        <v>0</v>
      </c>
      <c r="BJ4466" s="210">
        <f>+BH4466+BI4466</f>
        <v>0</v>
      </c>
      <c r="BK4466" s="213">
        <v>0</v>
      </c>
      <c r="BL4466" s="213">
        <v>0</v>
      </c>
      <c r="BM4466" s="210">
        <f>+BK4466+BL4466</f>
        <v>0</v>
      </c>
      <c r="BN4466" s="210">
        <f>+BJ4466+BM4466</f>
        <v>0</v>
      </c>
      <c r="BO4466" s="209">
        <f>AF4466-AM4466-AT4466-BA4466-BH4466</f>
        <v>0</v>
      </c>
      <c r="BP4466" s="209">
        <f>AG4466-AN4466-AU4466-BB4466-BI4466</f>
        <v>0</v>
      </c>
      <c r="BQ4466" s="210">
        <f>+BO4466+BP4466</f>
        <v>0</v>
      </c>
      <c r="BR4466" s="209">
        <f>AI4466-AP4466-AW4466-BD4466-BK4466</f>
        <v>0</v>
      </c>
      <c r="BS4466" s="209">
        <f>AJ4466-AQ4466-AX4466-BE4466-BL4466</f>
        <v>0</v>
      </c>
      <c r="BT4466" s="210">
        <f>+BR4466+BS4466</f>
        <v>0</v>
      </c>
      <c r="BU4466" s="210">
        <f>+BQ4466+BT4466</f>
        <v>0</v>
      </c>
      <c r="BV4466" s="215">
        <f>R4466+X4466-AD4466</f>
        <v>0</v>
      </c>
      <c r="BW4466" s="215">
        <f>S4466+Y4466-AE4466</f>
        <v>0</v>
      </c>
      <c r="BX4466" s="216">
        <v>0</v>
      </c>
      <c r="BY4466" s="216">
        <v>0</v>
      </c>
      <c r="BZ4466" s="215">
        <f>BV4466-BX4466</f>
        <v>0</v>
      </c>
      <c r="CA4466" s="217">
        <f>BW4466-BY4466</f>
        <v>0</v>
      </c>
    </row>
    <row r="4467" spans="2:79" ht="36.75" hidden="1" customHeight="1">
      <c r="B4467" s="206">
        <v>2015</v>
      </c>
      <c r="C4467" s="207">
        <v>8320</v>
      </c>
      <c r="D4467" s="206">
        <v>17</v>
      </c>
      <c r="E4467" s="206">
        <v>5000</v>
      </c>
      <c r="F4467" s="206">
        <v>5500</v>
      </c>
      <c r="G4467" s="206">
        <v>551</v>
      </c>
      <c r="H4467" s="206">
        <v>21</v>
      </c>
      <c r="I4467" s="361" t="s">
        <v>50</v>
      </c>
      <c r="J4467" s="209">
        <v>0</v>
      </c>
      <c r="K4467" s="209">
        <v>0</v>
      </c>
      <c r="L4467" s="210">
        <f>+J4467+K4467</f>
        <v>0</v>
      </c>
      <c r="M4467" s="209">
        <v>0</v>
      </c>
      <c r="N4467" s="209">
        <v>0</v>
      </c>
      <c r="O4467" s="210">
        <f>+M4467+N4467</f>
        <v>0</v>
      </c>
      <c r="P4467" s="210">
        <f>+L4467+O4467</f>
        <v>0</v>
      </c>
      <c r="Q4467" s="221" t="s">
        <v>19</v>
      </c>
      <c r="R4467" s="310"/>
      <c r="S4467" s="310"/>
      <c r="T4467" s="213">
        <v>0</v>
      </c>
      <c r="U4467" s="213">
        <v>0</v>
      </c>
      <c r="V4467" s="213">
        <v>0</v>
      </c>
      <c r="W4467" s="213">
        <v>0</v>
      </c>
      <c r="X4467" s="213"/>
      <c r="Y4467" s="213"/>
      <c r="Z4467" s="213">
        <v>0</v>
      </c>
      <c r="AA4467" s="213">
        <v>0</v>
      </c>
      <c r="AB4467" s="213">
        <v>0</v>
      </c>
      <c r="AC4467" s="213">
        <v>0</v>
      </c>
      <c r="AD4467" s="214"/>
      <c r="AE4467" s="214"/>
      <c r="AF4467" s="209">
        <f>J4467+T4467-Z4467</f>
        <v>0</v>
      </c>
      <c r="AG4467" s="209">
        <f>K4467+U4467-AA4467</f>
        <v>0</v>
      </c>
      <c r="AH4467" s="210">
        <f>+AF4467+AG4467</f>
        <v>0</v>
      </c>
      <c r="AI4467" s="209">
        <f>M4467+V4467-AB4467</f>
        <v>0</v>
      </c>
      <c r="AJ4467" s="209">
        <f>N4467+W4467-AC4467</f>
        <v>0</v>
      </c>
      <c r="AK4467" s="210">
        <f>+AI4467+AJ4467</f>
        <v>0</v>
      </c>
      <c r="AL4467" s="210">
        <f>+AH4467+AK4467</f>
        <v>0</v>
      </c>
      <c r="AM4467" s="213">
        <v>0</v>
      </c>
      <c r="AN4467" s="213">
        <v>0</v>
      </c>
      <c r="AO4467" s="210">
        <f>+AM4467+AN4467</f>
        <v>0</v>
      </c>
      <c r="AP4467" s="213">
        <v>0</v>
      </c>
      <c r="AQ4467" s="213">
        <v>0</v>
      </c>
      <c r="AR4467" s="210">
        <f>+AP4467+AQ4467</f>
        <v>0</v>
      </c>
      <c r="AS4467" s="210">
        <f>+AO4467+AR4467</f>
        <v>0</v>
      </c>
      <c r="AT4467" s="213">
        <v>0</v>
      </c>
      <c r="AU4467" s="213">
        <v>0</v>
      </c>
      <c r="AV4467" s="210">
        <f>+AT4467+AU4467</f>
        <v>0</v>
      </c>
      <c r="AW4467" s="213">
        <v>0</v>
      </c>
      <c r="AX4467" s="213">
        <v>0</v>
      </c>
      <c r="AY4467" s="210">
        <f>+AW4467+AX4467</f>
        <v>0</v>
      </c>
      <c r="AZ4467" s="210">
        <f>+AV4467+AY4467</f>
        <v>0</v>
      </c>
      <c r="BA4467" s="213">
        <v>0</v>
      </c>
      <c r="BB4467" s="213">
        <v>0</v>
      </c>
      <c r="BC4467" s="210">
        <f>+BA4467+BB4467</f>
        <v>0</v>
      </c>
      <c r="BD4467" s="213">
        <v>0</v>
      </c>
      <c r="BE4467" s="213">
        <v>0</v>
      </c>
      <c r="BF4467" s="210">
        <f>+BD4467+BE4467</f>
        <v>0</v>
      </c>
      <c r="BG4467" s="210">
        <f>+BC4467+BF4467</f>
        <v>0</v>
      </c>
      <c r="BH4467" s="213">
        <v>0</v>
      </c>
      <c r="BI4467" s="213">
        <v>0</v>
      </c>
      <c r="BJ4467" s="210">
        <f>+BH4467+BI4467</f>
        <v>0</v>
      </c>
      <c r="BK4467" s="213">
        <v>0</v>
      </c>
      <c r="BL4467" s="213">
        <v>0</v>
      </c>
      <c r="BM4467" s="210">
        <f>+BK4467+BL4467</f>
        <v>0</v>
      </c>
      <c r="BN4467" s="210">
        <f>+BJ4467+BM4467</f>
        <v>0</v>
      </c>
      <c r="BO4467" s="209">
        <f>AF4467-AM4467-AT4467-BA4467-BH4467</f>
        <v>0</v>
      </c>
      <c r="BP4467" s="209">
        <f>AG4467-AN4467-AU4467-BB4467-BI4467</f>
        <v>0</v>
      </c>
      <c r="BQ4467" s="210">
        <f>+BO4467+BP4467</f>
        <v>0</v>
      </c>
      <c r="BR4467" s="209">
        <f>AI4467-AP4467-AW4467-BD4467-BK4467</f>
        <v>0</v>
      </c>
      <c r="BS4467" s="209">
        <f>AJ4467-AQ4467-AX4467-BE4467-BL4467</f>
        <v>0</v>
      </c>
      <c r="BT4467" s="210">
        <f>+BR4467+BS4467</f>
        <v>0</v>
      </c>
      <c r="BU4467" s="210">
        <f>+BQ4467+BT4467</f>
        <v>0</v>
      </c>
      <c r="BV4467" s="215">
        <f>R4467+X4467-AD4467</f>
        <v>0</v>
      </c>
      <c r="BW4467" s="215">
        <f>S4467+Y4467-AE4467</f>
        <v>0</v>
      </c>
      <c r="BX4467" s="216">
        <v>0</v>
      </c>
      <c r="BY4467" s="216">
        <v>0</v>
      </c>
      <c r="BZ4467" s="215">
        <f>BV4467-BX4467</f>
        <v>0</v>
      </c>
      <c r="CA4467" s="217">
        <f>BW4467-BY4467</f>
        <v>0</v>
      </c>
    </row>
    <row r="4468" spans="2:79" ht="36.75" hidden="1" customHeight="1">
      <c r="B4468" s="206">
        <v>2015</v>
      </c>
      <c r="C4468" s="207">
        <v>8320</v>
      </c>
      <c r="D4468" s="206">
        <v>17</v>
      </c>
      <c r="E4468" s="206">
        <v>5000</v>
      </c>
      <c r="F4468" s="206">
        <v>5500</v>
      </c>
      <c r="G4468" s="206">
        <v>551</v>
      </c>
      <c r="H4468" s="206">
        <v>22</v>
      </c>
      <c r="I4468" s="361" t="s">
        <v>49</v>
      </c>
      <c r="J4468" s="209">
        <v>0</v>
      </c>
      <c r="K4468" s="209">
        <v>0</v>
      </c>
      <c r="L4468" s="210">
        <f>+J4468+K4468</f>
        <v>0</v>
      </c>
      <c r="M4468" s="209">
        <v>0</v>
      </c>
      <c r="N4468" s="209">
        <v>0</v>
      </c>
      <c r="O4468" s="210">
        <f>+M4468+N4468</f>
        <v>0</v>
      </c>
      <c r="P4468" s="210">
        <f>+L4468+O4468</f>
        <v>0</v>
      </c>
      <c r="Q4468" s="221" t="s">
        <v>19</v>
      </c>
      <c r="R4468" s="310"/>
      <c r="S4468" s="310"/>
      <c r="T4468" s="213">
        <v>0</v>
      </c>
      <c r="U4468" s="213">
        <v>0</v>
      </c>
      <c r="V4468" s="213">
        <v>0</v>
      </c>
      <c r="W4468" s="213">
        <v>0</v>
      </c>
      <c r="X4468" s="213"/>
      <c r="Y4468" s="213"/>
      <c r="Z4468" s="213">
        <v>0</v>
      </c>
      <c r="AA4468" s="213">
        <v>0</v>
      </c>
      <c r="AB4468" s="213">
        <v>0</v>
      </c>
      <c r="AC4468" s="213">
        <v>0</v>
      </c>
      <c r="AD4468" s="214"/>
      <c r="AE4468" s="214"/>
      <c r="AF4468" s="209">
        <f>J4468+T4468-Z4468</f>
        <v>0</v>
      </c>
      <c r="AG4468" s="209">
        <f>K4468+U4468-AA4468</f>
        <v>0</v>
      </c>
      <c r="AH4468" s="210">
        <f>+AF4468+AG4468</f>
        <v>0</v>
      </c>
      <c r="AI4468" s="209">
        <f>M4468+V4468-AB4468</f>
        <v>0</v>
      </c>
      <c r="AJ4468" s="209">
        <f>N4468+W4468-AC4468</f>
        <v>0</v>
      </c>
      <c r="AK4468" s="210">
        <f>+AI4468+AJ4468</f>
        <v>0</v>
      </c>
      <c r="AL4468" s="210">
        <f>+AH4468+AK4468</f>
        <v>0</v>
      </c>
      <c r="AM4468" s="213">
        <v>0</v>
      </c>
      <c r="AN4468" s="213">
        <v>0</v>
      </c>
      <c r="AO4468" s="210">
        <f>+AM4468+AN4468</f>
        <v>0</v>
      </c>
      <c r="AP4468" s="213">
        <v>0</v>
      </c>
      <c r="AQ4468" s="213">
        <v>0</v>
      </c>
      <c r="AR4468" s="210">
        <f>+AP4468+AQ4468</f>
        <v>0</v>
      </c>
      <c r="AS4468" s="210">
        <f>+AO4468+AR4468</f>
        <v>0</v>
      </c>
      <c r="AT4468" s="213">
        <v>0</v>
      </c>
      <c r="AU4468" s="213">
        <v>0</v>
      </c>
      <c r="AV4468" s="210">
        <f>+AT4468+AU4468</f>
        <v>0</v>
      </c>
      <c r="AW4468" s="213">
        <v>0</v>
      </c>
      <c r="AX4468" s="213">
        <v>0</v>
      </c>
      <c r="AY4468" s="210">
        <f>+AW4468+AX4468</f>
        <v>0</v>
      </c>
      <c r="AZ4468" s="210">
        <f>+AV4468+AY4468</f>
        <v>0</v>
      </c>
      <c r="BA4468" s="213">
        <v>0</v>
      </c>
      <c r="BB4468" s="213">
        <v>0</v>
      </c>
      <c r="BC4468" s="210">
        <f>+BA4468+BB4468</f>
        <v>0</v>
      </c>
      <c r="BD4468" s="213">
        <v>0</v>
      </c>
      <c r="BE4468" s="213">
        <v>0</v>
      </c>
      <c r="BF4468" s="210">
        <f>+BD4468+BE4468</f>
        <v>0</v>
      </c>
      <c r="BG4468" s="210">
        <f>+BC4468+BF4468</f>
        <v>0</v>
      </c>
      <c r="BH4468" s="213">
        <v>0</v>
      </c>
      <c r="BI4468" s="213">
        <v>0</v>
      </c>
      <c r="BJ4468" s="210">
        <f>+BH4468+BI4468</f>
        <v>0</v>
      </c>
      <c r="BK4468" s="213">
        <v>0</v>
      </c>
      <c r="BL4468" s="213">
        <v>0</v>
      </c>
      <c r="BM4468" s="210">
        <f>+BK4468+BL4468</f>
        <v>0</v>
      </c>
      <c r="BN4468" s="210">
        <f>+BJ4468+BM4468</f>
        <v>0</v>
      </c>
      <c r="BO4468" s="209">
        <f>AF4468-AM4468-AT4468-BA4468-BH4468</f>
        <v>0</v>
      </c>
      <c r="BP4468" s="209">
        <f>AG4468-AN4468-AU4468-BB4468-BI4468</f>
        <v>0</v>
      </c>
      <c r="BQ4468" s="210">
        <f>+BO4468+BP4468</f>
        <v>0</v>
      </c>
      <c r="BR4468" s="209">
        <f>AI4468-AP4468-AW4468-BD4468-BK4468</f>
        <v>0</v>
      </c>
      <c r="BS4468" s="209">
        <f>AJ4468-AQ4468-AX4468-BE4468-BL4468</f>
        <v>0</v>
      </c>
      <c r="BT4468" s="210">
        <f>+BR4468+BS4468</f>
        <v>0</v>
      </c>
      <c r="BU4468" s="210">
        <f>+BQ4468+BT4468</f>
        <v>0</v>
      </c>
      <c r="BV4468" s="215">
        <f>R4468+X4468-AD4468</f>
        <v>0</v>
      </c>
      <c r="BW4468" s="215">
        <f>S4468+Y4468-AE4468</f>
        <v>0</v>
      </c>
      <c r="BX4468" s="216">
        <v>0</v>
      </c>
      <c r="BY4468" s="216">
        <v>0</v>
      </c>
      <c r="BZ4468" s="215">
        <f>BV4468-BX4468</f>
        <v>0</v>
      </c>
      <c r="CA4468" s="217">
        <f>BW4468-BY4468</f>
        <v>0</v>
      </c>
    </row>
    <row r="4469" spans="2:79" ht="36.75" hidden="1" customHeight="1">
      <c r="B4469" s="206">
        <v>2015</v>
      </c>
      <c r="C4469" s="207">
        <v>8320</v>
      </c>
      <c r="D4469" s="206">
        <v>17</v>
      </c>
      <c r="E4469" s="206">
        <v>5000</v>
      </c>
      <c r="F4469" s="206">
        <v>5500</v>
      </c>
      <c r="G4469" s="206">
        <v>551</v>
      </c>
      <c r="H4469" s="206">
        <v>23</v>
      </c>
      <c r="I4469" s="361" t="s">
        <v>48</v>
      </c>
      <c r="J4469" s="209">
        <v>0</v>
      </c>
      <c r="K4469" s="209">
        <v>0</v>
      </c>
      <c r="L4469" s="210">
        <f>+J4469+K4469</f>
        <v>0</v>
      </c>
      <c r="M4469" s="209">
        <v>0</v>
      </c>
      <c r="N4469" s="209">
        <v>0</v>
      </c>
      <c r="O4469" s="210">
        <f>+M4469+N4469</f>
        <v>0</v>
      </c>
      <c r="P4469" s="210">
        <f>+L4469+O4469</f>
        <v>0</v>
      </c>
      <c r="Q4469" s="221" t="s">
        <v>19</v>
      </c>
      <c r="R4469" s="310"/>
      <c r="S4469" s="310"/>
      <c r="T4469" s="213">
        <v>0</v>
      </c>
      <c r="U4469" s="213">
        <v>0</v>
      </c>
      <c r="V4469" s="213">
        <v>0</v>
      </c>
      <c r="W4469" s="213">
        <v>0</v>
      </c>
      <c r="X4469" s="213"/>
      <c r="Y4469" s="213"/>
      <c r="Z4469" s="213">
        <v>0</v>
      </c>
      <c r="AA4469" s="213">
        <v>0</v>
      </c>
      <c r="AB4469" s="213">
        <v>0</v>
      </c>
      <c r="AC4469" s="213">
        <v>0</v>
      </c>
      <c r="AD4469" s="214"/>
      <c r="AE4469" s="214"/>
      <c r="AF4469" s="209">
        <f>J4469+T4469-Z4469</f>
        <v>0</v>
      </c>
      <c r="AG4469" s="209">
        <f>K4469+U4469-AA4469</f>
        <v>0</v>
      </c>
      <c r="AH4469" s="210">
        <f>+AF4469+AG4469</f>
        <v>0</v>
      </c>
      <c r="AI4469" s="209">
        <f>M4469+V4469-AB4469</f>
        <v>0</v>
      </c>
      <c r="AJ4469" s="209">
        <f>N4469+W4469-AC4469</f>
        <v>0</v>
      </c>
      <c r="AK4469" s="210">
        <f>+AI4469+AJ4469</f>
        <v>0</v>
      </c>
      <c r="AL4469" s="210">
        <f>+AH4469+AK4469</f>
        <v>0</v>
      </c>
      <c r="AM4469" s="213">
        <v>0</v>
      </c>
      <c r="AN4469" s="213">
        <v>0</v>
      </c>
      <c r="AO4469" s="210">
        <f>+AM4469+AN4469</f>
        <v>0</v>
      </c>
      <c r="AP4469" s="213">
        <v>0</v>
      </c>
      <c r="AQ4469" s="213">
        <v>0</v>
      </c>
      <c r="AR4469" s="210">
        <f>+AP4469+AQ4469</f>
        <v>0</v>
      </c>
      <c r="AS4469" s="210">
        <f>+AO4469+AR4469</f>
        <v>0</v>
      </c>
      <c r="AT4469" s="213">
        <v>0</v>
      </c>
      <c r="AU4469" s="213">
        <v>0</v>
      </c>
      <c r="AV4469" s="210">
        <f>+AT4469+AU4469</f>
        <v>0</v>
      </c>
      <c r="AW4469" s="213">
        <v>0</v>
      </c>
      <c r="AX4469" s="213">
        <v>0</v>
      </c>
      <c r="AY4469" s="210">
        <f>+AW4469+AX4469</f>
        <v>0</v>
      </c>
      <c r="AZ4469" s="210">
        <f>+AV4469+AY4469</f>
        <v>0</v>
      </c>
      <c r="BA4469" s="213">
        <v>0</v>
      </c>
      <c r="BB4469" s="213">
        <v>0</v>
      </c>
      <c r="BC4469" s="210">
        <f>+BA4469+BB4469</f>
        <v>0</v>
      </c>
      <c r="BD4469" s="213">
        <v>0</v>
      </c>
      <c r="BE4469" s="213">
        <v>0</v>
      </c>
      <c r="BF4469" s="210">
        <f>+BD4469+BE4469</f>
        <v>0</v>
      </c>
      <c r="BG4469" s="210">
        <f>+BC4469+BF4469</f>
        <v>0</v>
      </c>
      <c r="BH4469" s="213">
        <v>0</v>
      </c>
      <c r="BI4469" s="213">
        <v>0</v>
      </c>
      <c r="BJ4469" s="210">
        <f>+BH4469+BI4469</f>
        <v>0</v>
      </c>
      <c r="BK4469" s="213">
        <v>0</v>
      </c>
      <c r="BL4469" s="213">
        <v>0</v>
      </c>
      <c r="BM4469" s="210">
        <f>+BK4469+BL4469</f>
        <v>0</v>
      </c>
      <c r="BN4469" s="210">
        <f>+BJ4469+BM4469</f>
        <v>0</v>
      </c>
      <c r="BO4469" s="209">
        <f>AF4469-AM4469-AT4469-BA4469-BH4469</f>
        <v>0</v>
      </c>
      <c r="BP4469" s="209">
        <f>AG4469-AN4469-AU4469-BB4469-BI4469</f>
        <v>0</v>
      </c>
      <c r="BQ4469" s="210">
        <f>+BO4469+BP4469</f>
        <v>0</v>
      </c>
      <c r="BR4469" s="209">
        <f>AI4469-AP4469-AW4469-BD4469-BK4469</f>
        <v>0</v>
      </c>
      <c r="BS4469" s="209">
        <f>AJ4469-AQ4469-AX4469-BE4469-BL4469</f>
        <v>0</v>
      </c>
      <c r="BT4469" s="210">
        <f>+BR4469+BS4469</f>
        <v>0</v>
      </c>
      <c r="BU4469" s="210">
        <f>+BQ4469+BT4469</f>
        <v>0</v>
      </c>
      <c r="BV4469" s="215">
        <f>R4469+X4469-AD4469</f>
        <v>0</v>
      </c>
      <c r="BW4469" s="215">
        <f>S4469+Y4469-AE4469</f>
        <v>0</v>
      </c>
      <c r="BX4469" s="216">
        <v>0</v>
      </c>
      <c r="BY4469" s="216">
        <v>0</v>
      </c>
      <c r="BZ4469" s="215">
        <f>BV4469-BX4469</f>
        <v>0</v>
      </c>
      <c r="CA4469" s="217">
        <f>BW4469-BY4469</f>
        <v>0</v>
      </c>
    </row>
    <row r="4470" spans="2:79" ht="36.75" hidden="1" customHeight="1">
      <c r="B4470" s="206">
        <v>2015</v>
      </c>
      <c r="C4470" s="207">
        <v>8320</v>
      </c>
      <c r="D4470" s="206">
        <v>17</v>
      </c>
      <c r="E4470" s="206">
        <v>5000</v>
      </c>
      <c r="F4470" s="206">
        <v>5500</v>
      </c>
      <c r="G4470" s="206">
        <v>551</v>
      </c>
      <c r="H4470" s="206">
        <v>24</v>
      </c>
      <c r="I4470" s="361" t="s">
        <v>47</v>
      </c>
      <c r="J4470" s="209">
        <v>0</v>
      </c>
      <c r="K4470" s="209">
        <v>0</v>
      </c>
      <c r="L4470" s="210">
        <f>+J4470+K4470</f>
        <v>0</v>
      </c>
      <c r="M4470" s="209">
        <v>0</v>
      </c>
      <c r="N4470" s="209">
        <v>0</v>
      </c>
      <c r="O4470" s="210">
        <f>+M4470+N4470</f>
        <v>0</v>
      </c>
      <c r="P4470" s="210">
        <f>+L4470+O4470</f>
        <v>0</v>
      </c>
      <c r="Q4470" s="221" t="s">
        <v>19</v>
      </c>
      <c r="R4470" s="310"/>
      <c r="S4470" s="310"/>
      <c r="T4470" s="213">
        <v>0</v>
      </c>
      <c r="U4470" s="213">
        <v>0</v>
      </c>
      <c r="V4470" s="213">
        <v>0</v>
      </c>
      <c r="W4470" s="213">
        <v>0</v>
      </c>
      <c r="X4470" s="213"/>
      <c r="Y4470" s="213"/>
      <c r="Z4470" s="213">
        <v>0</v>
      </c>
      <c r="AA4470" s="213">
        <v>0</v>
      </c>
      <c r="AB4470" s="213">
        <v>0</v>
      </c>
      <c r="AC4470" s="213">
        <v>0</v>
      </c>
      <c r="AD4470" s="214"/>
      <c r="AE4470" s="214"/>
      <c r="AF4470" s="209">
        <f>J4470+T4470-Z4470</f>
        <v>0</v>
      </c>
      <c r="AG4470" s="209">
        <f>K4470+U4470-AA4470</f>
        <v>0</v>
      </c>
      <c r="AH4470" s="210">
        <f>+AF4470+AG4470</f>
        <v>0</v>
      </c>
      <c r="AI4470" s="209">
        <f>M4470+V4470-AB4470</f>
        <v>0</v>
      </c>
      <c r="AJ4470" s="209">
        <f>N4470+W4470-AC4470</f>
        <v>0</v>
      </c>
      <c r="AK4470" s="210">
        <f>+AI4470+AJ4470</f>
        <v>0</v>
      </c>
      <c r="AL4470" s="210">
        <f>+AH4470+AK4470</f>
        <v>0</v>
      </c>
      <c r="AM4470" s="213">
        <v>0</v>
      </c>
      <c r="AN4470" s="213">
        <v>0</v>
      </c>
      <c r="AO4470" s="210">
        <f>+AM4470+AN4470</f>
        <v>0</v>
      </c>
      <c r="AP4470" s="213">
        <v>0</v>
      </c>
      <c r="AQ4470" s="213">
        <v>0</v>
      </c>
      <c r="AR4470" s="210">
        <f>+AP4470+AQ4470</f>
        <v>0</v>
      </c>
      <c r="AS4470" s="210">
        <f>+AO4470+AR4470</f>
        <v>0</v>
      </c>
      <c r="AT4470" s="213">
        <v>0</v>
      </c>
      <c r="AU4470" s="213">
        <v>0</v>
      </c>
      <c r="AV4470" s="210">
        <f>+AT4470+AU4470</f>
        <v>0</v>
      </c>
      <c r="AW4470" s="213">
        <v>0</v>
      </c>
      <c r="AX4470" s="213">
        <v>0</v>
      </c>
      <c r="AY4470" s="210">
        <f>+AW4470+AX4470</f>
        <v>0</v>
      </c>
      <c r="AZ4470" s="210">
        <f>+AV4470+AY4470</f>
        <v>0</v>
      </c>
      <c r="BA4470" s="213">
        <v>0</v>
      </c>
      <c r="BB4470" s="213">
        <v>0</v>
      </c>
      <c r="BC4470" s="210">
        <f>+BA4470+BB4470</f>
        <v>0</v>
      </c>
      <c r="BD4470" s="213">
        <v>0</v>
      </c>
      <c r="BE4470" s="213">
        <v>0</v>
      </c>
      <c r="BF4470" s="210">
        <f>+BD4470+BE4470</f>
        <v>0</v>
      </c>
      <c r="BG4470" s="210">
        <f>+BC4470+BF4470</f>
        <v>0</v>
      </c>
      <c r="BH4470" s="213">
        <v>0</v>
      </c>
      <c r="BI4470" s="213">
        <v>0</v>
      </c>
      <c r="BJ4470" s="210">
        <f>+BH4470+BI4470</f>
        <v>0</v>
      </c>
      <c r="BK4470" s="213">
        <v>0</v>
      </c>
      <c r="BL4470" s="213">
        <v>0</v>
      </c>
      <c r="BM4470" s="210">
        <f>+BK4470+BL4470</f>
        <v>0</v>
      </c>
      <c r="BN4470" s="210">
        <f>+BJ4470+BM4470</f>
        <v>0</v>
      </c>
      <c r="BO4470" s="209">
        <f>AF4470-AM4470-AT4470-BA4470-BH4470</f>
        <v>0</v>
      </c>
      <c r="BP4470" s="209">
        <f>AG4470-AN4470-AU4470-BB4470-BI4470</f>
        <v>0</v>
      </c>
      <c r="BQ4470" s="210">
        <f>+BO4470+BP4470</f>
        <v>0</v>
      </c>
      <c r="BR4470" s="209">
        <f>AI4470-AP4470-AW4470-BD4470-BK4470</f>
        <v>0</v>
      </c>
      <c r="BS4470" s="209">
        <f>AJ4470-AQ4470-AX4470-BE4470-BL4470</f>
        <v>0</v>
      </c>
      <c r="BT4470" s="210">
        <f>+BR4470+BS4470</f>
        <v>0</v>
      </c>
      <c r="BU4470" s="210">
        <f>+BQ4470+BT4470</f>
        <v>0</v>
      </c>
      <c r="BV4470" s="215">
        <f>R4470+X4470-AD4470</f>
        <v>0</v>
      </c>
      <c r="BW4470" s="215">
        <f>S4470+Y4470-AE4470</f>
        <v>0</v>
      </c>
      <c r="BX4470" s="216">
        <v>0</v>
      </c>
      <c r="BY4470" s="216">
        <v>0</v>
      </c>
      <c r="BZ4470" s="215">
        <f>BV4470-BX4470</f>
        <v>0</v>
      </c>
      <c r="CA4470" s="217">
        <f>BW4470-BY4470</f>
        <v>0</v>
      </c>
    </row>
    <row r="4471" spans="2:79" hidden="1">
      <c r="B4471" s="188">
        <v>2015</v>
      </c>
      <c r="C4471" s="189">
        <v>8320</v>
      </c>
      <c r="D4471" s="188">
        <v>17</v>
      </c>
      <c r="E4471" s="188">
        <v>5000</v>
      </c>
      <c r="F4471" s="188">
        <v>5600</v>
      </c>
      <c r="G4471" s="188"/>
      <c r="H4471" s="188"/>
      <c r="I4471" s="190" t="s">
        <v>46</v>
      </c>
      <c r="J4471" s="191">
        <f>+J4472+J4478+J4481+J4483+J4487</f>
        <v>0</v>
      </c>
      <c r="K4471" s="191">
        <f>+K4472+K4478+K4481+K4483+K4487</f>
        <v>0</v>
      </c>
      <c r="L4471" s="191">
        <f>+J4471+K4471</f>
        <v>0</v>
      </c>
      <c r="M4471" s="191">
        <f>+M4472+M4478+M4481+M4483+M4487</f>
        <v>0</v>
      </c>
      <c r="N4471" s="191">
        <f>+N4472+N4478+N4481+N4483+N4487</f>
        <v>0</v>
      </c>
      <c r="O4471" s="191">
        <f>+M4471+N4471</f>
        <v>0</v>
      </c>
      <c r="P4471" s="191">
        <f>+L4471+O4471</f>
        <v>0</v>
      </c>
      <c r="Q4471" s="191"/>
      <c r="R4471" s="308"/>
      <c r="S4471" s="308"/>
      <c r="T4471" s="191">
        <f>+T4472+T4478+T4481+T4483+T4487</f>
        <v>0</v>
      </c>
      <c r="U4471" s="191">
        <f>+U4472+U4478+U4481+U4483+U4487</f>
        <v>0</v>
      </c>
      <c r="V4471" s="191">
        <f>+V4472+V4478+V4481+V4483+V4487</f>
        <v>0</v>
      </c>
      <c r="W4471" s="191">
        <f>+W4472+W4478+W4481+W4483+W4487</f>
        <v>0</v>
      </c>
      <c r="X4471" s="193"/>
      <c r="Y4471" s="193"/>
      <c r="Z4471" s="191">
        <f>+Z4472+Z4478+Z4481+Z4483+Z4487</f>
        <v>0</v>
      </c>
      <c r="AA4471" s="191">
        <f>+AA4472+AA4478+AA4481+AA4483+AA4487</f>
        <v>0</v>
      </c>
      <c r="AB4471" s="191">
        <f>+AB4472+AB4478+AB4481+AB4483+AB4487</f>
        <v>0</v>
      </c>
      <c r="AC4471" s="191">
        <f>+AC4472+AC4478+AC4481+AC4483+AC4487</f>
        <v>0</v>
      </c>
      <c r="AD4471" s="193"/>
      <c r="AE4471" s="193"/>
      <c r="AF4471" s="191">
        <f>+AF4472+AF4478+AF4481+AF4483+AF4487</f>
        <v>0</v>
      </c>
      <c r="AG4471" s="191">
        <f>+AG4472+AG4478+AG4481+AG4483+AG4487</f>
        <v>0</v>
      </c>
      <c r="AH4471" s="191">
        <f>+AF4471+AG4471</f>
        <v>0</v>
      </c>
      <c r="AI4471" s="191">
        <f>+AI4472+AI4478+AI4481+AI4483+AI4487</f>
        <v>0</v>
      </c>
      <c r="AJ4471" s="191">
        <f>+AJ4472+AJ4478+AJ4481+AJ4483+AJ4487</f>
        <v>0</v>
      </c>
      <c r="AK4471" s="191">
        <f>+AI4471+AJ4471</f>
        <v>0</v>
      </c>
      <c r="AL4471" s="191">
        <f>+AH4471+AK4471</f>
        <v>0</v>
      </c>
      <c r="AM4471" s="191">
        <f>+AM4472+AM4478+AM4481+AM4483+AM4487</f>
        <v>0</v>
      </c>
      <c r="AN4471" s="191">
        <f>+AN4472+AN4478+AN4481+AN4483+AN4487</f>
        <v>0</v>
      </c>
      <c r="AO4471" s="191">
        <f>+AM4471+AN4471</f>
        <v>0</v>
      </c>
      <c r="AP4471" s="191">
        <f>+AP4472+AP4478+AP4481+AP4483+AP4487</f>
        <v>0</v>
      </c>
      <c r="AQ4471" s="191">
        <f>+AQ4472+AQ4478+AQ4481+AQ4483+AQ4487</f>
        <v>0</v>
      </c>
      <c r="AR4471" s="191">
        <f>+AP4471+AQ4471</f>
        <v>0</v>
      </c>
      <c r="AS4471" s="191">
        <f>+AO4471+AR4471</f>
        <v>0</v>
      </c>
      <c r="AT4471" s="191">
        <f>+AT4472+AT4478+AT4481+AT4483+AT4487</f>
        <v>0</v>
      </c>
      <c r="AU4471" s="191">
        <f>+AU4472+AU4478+AU4481+AU4483+AU4487</f>
        <v>0</v>
      </c>
      <c r="AV4471" s="191">
        <f>+AT4471+AU4471</f>
        <v>0</v>
      </c>
      <c r="AW4471" s="191">
        <f>+AW4472+AW4478+AW4481+AW4483+AW4487</f>
        <v>0</v>
      </c>
      <c r="AX4471" s="191">
        <f>+AX4472+AX4478+AX4481+AX4483+AX4487</f>
        <v>0</v>
      </c>
      <c r="AY4471" s="191">
        <f>+AW4471+AX4471</f>
        <v>0</v>
      </c>
      <c r="AZ4471" s="191">
        <f>+AV4471+AY4471</f>
        <v>0</v>
      </c>
      <c r="BA4471" s="191">
        <f>+BA4472+BA4478+BA4481+BA4483+BA4487</f>
        <v>0</v>
      </c>
      <c r="BB4471" s="191">
        <f>+BB4472+BB4478+BB4481+BB4483+BB4487</f>
        <v>0</v>
      </c>
      <c r="BC4471" s="191">
        <f>+BA4471+BB4471</f>
        <v>0</v>
      </c>
      <c r="BD4471" s="191">
        <f>+BD4472+BD4478+BD4481+BD4483+BD4487</f>
        <v>0</v>
      </c>
      <c r="BE4471" s="191">
        <f>+BE4472+BE4478+BE4481+BE4483+BE4487</f>
        <v>0</v>
      </c>
      <c r="BF4471" s="191">
        <f>+BD4471+BE4471</f>
        <v>0</v>
      </c>
      <c r="BG4471" s="191">
        <f>+BC4471+BF4471</f>
        <v>0</v>
      </c>
      <c r="BH4471" s="191">
        <f>+BH4472+BH4478+BH4481+BH4483+BH4487</f>
        <v>0</v>
      </c>
      <c r="BI4471" s="191">
        <f>+BI4472+BI4478+BI4481+BI4483+BI4487</f>
        <v>0</v>
      </c>
      <c r="BJ4471" s="191">
        <f>+BH4471+BI4471</f>
        <v>0</v>
      </c>
      <c r="BK4471" s="191">
        <f>+BK4472+BK4478+BK4481+BK4483+BK4487</f>
        <v>0</v>
      </c>
      <c r="BL4471" s="191">
        <f>+BL4472+BL4478+BL4481+BL4483+BL4487</f>
        <v>0</v>
      </c>
      <c r="BM4471" s="191">
        <f>+BK4471+BL4471</f>
        <v>0</v>
      </c>
      <c r="BN4471" s="191">
        <f>+BJ4471+BM4471</f>
        <v>0</v>
      </c>
      <c r="BO4471" s="191">
        <f>+BO4472+BO4478+BO4481+BO4483+BO4487</f>
        <v>0</v>
      </c>
      <c r="BP4471" s="191">
        <f>+BP4472+BP4478+BP4481+BP4483+BP4487</f>
        <v>0</v>
      </c>
      <c r="BQ4471" s="191">
        <f>+BO4471+BP4471</f>
        <v>0</v>
      </c>
      <c r="BR4471" s="191">
        <f>+BR4472+BR4478+BR4481+BR4483+BR4487</f>
        <v>0</v>
      </c>
      <c r="BS4471" s="191">
        <f>+BS4472+BS4478+BS4481+BS4483+BS4487</f>
        <v>0</v>
      </c>
      <c r="BT4471" s="191">
        <f>+BR4471+BS4471</f>
        <v>0</v>
      </c>
      <c r="BU4471" s="191">
        <f>+BQ4471+BT4471</f>
        <v>0</v>
      </c>
      <c r="BV4471" s="194"/>
      <c r="BW4471" s="194"/>
      <c r="BX4471" s="195"/>
      <c r="BY4471" s="195"/>
      <c r="BZ4471" s="194"/>
      <c r="CA4471" s="196"/>
    </row>
    <row r="4472" spans="2:79" ht="36.75" hidden="1" customHeight="1">
      <c r="B4472" s="197">
        <v>2015</v>
      </c>
      <c r="C4472" s="198">
        <v>8320</v>
      </c>
      <c r="D4472" s="197">
        <v>17</v>
      </c>
      <c r="E4472" s="197">
        <v>5000</v>
      </c>
      <c r="F4472" s="197">
        <v>5600</v>
      </c>
      <c r="G4472" s="197">
        <v>562</v>
      </c>
      <c r="H4472" s="197"/>
      <c r="I4472" s="199" t="s">
        <v>45</v>
      </c>
      <c r="J4472" s="240">
        <f>SUM(J4473:J4477)</f>
        <v>0</v>
      </c>
      <c r="K4472" s="240">
        <f>SUM(K4473:K4477)</f>
        <v>0</v>
      </c>
      <c r="L4472" s="240">
        <f>+J4472+K4472</f>
        <v>0</v>
      </c>
      <c r="M4472" s="240">
        <f>SUM(M4473:M4477)</f>
        <v>0</v>
      </c>
      <c r="N4472" s="240">
        <f>SUM(N4473:N4477)</f>
        <v>0</v>
      </c>
      <c r="O4472" s="240">
        <f>+M4472+N4472</f>
        <v>0</v>
      </c>
      <c r="P4472" s="240">
        <f>+L4472+O4472</f>
        <v>0</v>
      </c>
      <c r="Q4472" s="200"/>
      <c r="R4472" s="309"/>
      <c r="S4472" s="309"/>
      <c r="T4472" s="240">
        <f>SUM(T4473:T4477)</f>
        <v>0</v>
      </c>
      <c r="U4472" s="240">
        <f>SUM(U4473:U4477)</f>
        <v>0</v>
      </c>
      <c r="V4472" s="240">
        <f>SUM(V4473:V4477)</f>
        <v>0</v>
      </c>
      <c r="W4472" s="240">
        <f>SUM(W4473:W4477)</f>
        <v>0</v>
      </c>
      <c r="X4472" s="261"/>
      <c r="Y4472" s="261"/>
      <c r="Z4472" s="240">
        <f>SUM(Z4473:Z4477)</f>
        <v>0</v>
      </c>
      <c r="AA4472" s="240">
        <f>SUM(AA4473:AA4477)</f>
        <v>0</v>
      </c>
      <c r="AB4472" s="240">
        <f>SUM(AB4473:AB4477)</f>
        <v>0</v>
      </c>
      <c r="AC4472" s="240">
        <f>SUM(AC4473:AC4477)</f>
        <v>0</v>
      </c>
      <c r="AD4472" s="261"/>
      <c r="AE4472" s="261"/>
      <c r="AF4472" s="240">
        <f>SUM(AF4473:AF4477)</f>
        <v>0</v>
      </c>
      <c r="AG4472" s="240">
        <f>SUM(AG4473:AG4477)</f>
        <v>0</v>
      </c>
      <c r="AH4472" s="240">
        <f>+AF4472+AG4472</f>
        <v>0</v>
      </c>
      <c r="AI4472" s="240">
        <f>SUM(AI4473:AI4477)</f>
        <v>0</v>
      </c>
      <c r="AJ4472" s="240">
        <f>SUM(AJ4473:AJ4477)</f>
        <v>0</v>
      </c>
      <c r="AK4472" s="240">
        <f>+AI4472+AJ4472</f>
        <v>0</v>
      </c>
      <c r="AL4472" s="240">
        <f>+AH4472+AK4472</f>
        <v>0</v>
      </c>
      <c r="AM4472" s="240">
        <f>SUM(AM4473:AM4477)</f>
        <v>0</v>
      </c>
      <c r="AN4472" s="240">
        <f>SUM(AN4473:AN4477)</f>
        <v>0</v>
      </c>
      <c r="AO4472" s="240">
        <f>+AM4472+AN4472</f>
        <v>0</v>
      </c>
      <c r="AP4472" s="240">
        <f>SUM(AP4473:AP4477)</f>
        <v>0</v>
      </c>
      <c r="AQ4472" s="240">
        <f>SUM(AQ4473:AQ4477)</f>
        <v>0</v>
      </c>
      <c r="AR4472" s="240">
        <f>+AP4472+AQ4472</f>
        <v>0</v>
      </c>
      <c r="AS4472" s="240">
        <f>+AO4472+AR4472</f>
        <v>0</v>
      </c>
      <c r="AT4472" s="240">
        <f>SUM(AT4473:AT4477)</f>
        <v>0</v>
      </c>
      <c r="AU4472" s="240">
        <f>SUM(AU4473:AU4477)</f>
        <v>0</v>
      </c>
      <c r="AV4472" s="240">
        <f>+AT4472+AU4472</f>
        <v>0</v>
      </c>
      <c r="AW4472" s="240">
        <f>SUM(AW4473:AW4477)</f>
        <v>0</v>
      </c>
      <c r="AX4472" s="240">
        <f>SUM(AX4473:AX4477)</f>
        <v>0</v>
      </c>
      <c r="AY4472" s="240">
        <f>+AW4472+AX4472</f>
        <v>0</v>
      </c>
      <c r="AZ4472" s="240">
        <f>+AV4472+AY4472</f>
        <v>0</v>
      </c>
      <c r="BA4472" s="240">
        <f>SUM(BA4473:BA4477)</f>
        <v>0</v>
      </c>
      <c r="BB4472" s="240">
        <f>SUM(BB4473:BB4477)</f>
        <v>0</v>
      </c>
      <c r="BC4472" s="240">
        <f>+BA4472+BB4472</f>
        <v>0</v>
      </c>
      <c r="BD4472" s="240">
        <f>SUM(BD4473:BD4477)</f>
        <v>0</v>
      </c>
      <c r="BE4472" s="240">
        <f>SUM(BE4473:BE4477)</f>
        <v>0</v>
      </c>
      <c r="BF4472" s="240">
        <f>+BD4472+BE4472</f>
        <v>0</v>
      </c>
      <c r="BG4472" s="240">
        <f>+BC4472+BF4472</f>
        <v>0</v>
      </c>
      <c r="BH4472" s="240">
        <f>SUM(BH4473:BH4477)</f>
        <v>0</v>
      </c>
      <c r="BI4472" s="240">
        <f>SUM(BI4473:BI4477)</f>
        <v>0</v>
      </c>
      <c r="BJ4472" s="240">
        <f>+BH4472+BI4472</f>
        <v>0</v>
      </c>
      <c r="BK4472" s="240">
        <f>SUM(BK4473:BK4477)</f>
        <v>0</v>
      </c>
      <c r="BL4472" s="240">
        <f>SUM(BL4473:BL4477)</f>
        <v>0</v>
      </c>
      <c r="BM4472" s="240">
        <f>+BK4472+BL4472</f>
        <v>0</v>
      </c>
      <c r="BN4472" s="240">
        <f>+BJ4472+BM4472</f>
        <v>0</v>
      </c>
      <c r="BO4472" s="240">
        <f>SUM(BO4473:BO4477)</f>
        <v>0</v>
      </c>
      <c r="BP4472" s="240">
        <f>SUM(BP4473:BP4477)</f>
        <v>0</v>
      </c>
      <c r="BQ4472" s="240">
        <f>+BO4472+BP4472</f>
        <v>0</v>
      </c>
      <c r="BR4472" s="240">
        <f>SUM(BR4473:BR4477)</f>
        <v>0</v>
      </c>
      <c r="BS4472" s="240">
        <f>SUM(BS4473:BS4477)</f>
        <v>0</v>
      </c>
      <c r="BT4472" s="240">
        <f>+BR4472+BS4472</f>
        <v>0</v>
      </c>
      <c r="BU4472" s="240">
        <f>+BQ4472+BT4472</f>
        <v>0</v>
      </c>
      <c r="BV4472" s="262"/>
      <c r="BW4472" s="262"/>
      <c r="BX4472" s="263"/>
      <c r="BY4472" s="263"/>
      <c r="BZ4472" s="262"/>
      <c r="CA4472" s="264"/>
    </row>
    <row r="4473" spans="2:79" ht="36.75" hidden="1" customHeight="1">
      <c r="B4473" s="206">
        <v>2015</v>
      </c>
      <c r="C4473" s="207">
        <v>8320</v>
      </c>
      <c r="D4473" s="206">
        <v>17</v>
      </c>
      <c r="E4473" s="206">
        <v>5000</v>
      </c>
      <c r="F4473" s="206">
        <v>5600</v>
      </c>
      <c r="G4473" s="218">
        <v>562</v>
      </c>
      <c r="H4473" s="218">
        <v>1</v>
      </c>
      <c r="I4473" s="220" t="s">
        <v>44</v>
      </c>
      <c r="J4473" s="209">
        <v>0</v>
      </c>
      <c r="K4473" s="209">
        <v>0</v>
      </c>
      <c r="L4473" s="210">
        <f>+J4473+K4473</f>
        <v>0</v>
      </c>
      <c r="M4473" s="209">
        <v>0</v>
      </c>
      <c r="N4473" s="209">
        <v>0</v>
      </c>
      <c r="O4473" s="210">
        <f>+M4473+N4473</f>
        <v>0</v>
      </c>
      <c r="P4473" s="210">
        <f>+L4473+O4473</f>
        <v>0</v>
      </c>
      <c r="Q4473" s="221" t="s">
        <v>19</v>
      </c>
      <c r="R4473" s="310"/>
      <c r="S4473" s="310"/>
      <c r="T4473" s="213">
        <v>0</v>
      </c>
      <c r="U4473" s="213">
        <v>0</v>
      </c>
      <c r="V4473" s="213">
        <v>0</v>
      </c>
      <c r="W4473" s="213">
        <v>0</v>
      </c>
      <c r="X4473" s="213"/>
      <c r="Y4473" s="213"/>
      <c r="Z4473" s="213">
        <v>0</v>
      </c>
      <c r="AA4473" s="213">
        <v>0</v>
      </c>
      <c r="AB4473" s="213">
        <v>0</v>
      </c>
      <c r="AC4473" s="213">
        <v>0</v>
      </c>
      <c r="AD4473" s="214"/>
      <c r="AE4473" s="214"/>
      <c r="AF4473" s="209">
        <f>J4473+T4473-Z4473</f>
        <v>0</v>
      </c>
      <c r="AG4473" s="209">
        <f>K4473+U4473-AA4473</f>
        <v>0</v>
      </c>
      <c r="AH4473" s="210">
        <f>+AF4473+AG4473</f>
        <v>0</v>
      </c>
      <c r="AI4473" s="209">
        <f>M4473+V4473-AB4473</f>
        <v>0</v>
      </c>
      <c r="AJ4473" s="209">
        <f>N4473+W4473-AC4473</f>
        <v>0</v>
      </c>
      <c r="AK4473" s="210">
        <f>+AI4473+AJ4473</f>
        <v>0</v>
      </c>
      <c r="AL4473" s="210">
        <f>+AH4473+AK4473</f>
        <v>0</v>
      </c>
      <c r="AM4473" s="213">
        <v>0</v>
      </c>
      <c r="AN4473" s="213">
        <v>0</v>
      </c>
      <c r="AO4473" s="210">
        <f>+AM4473+AN4473</f>
        <v>0</v>
      </c>
      <c r="AP4473" s="213">
        <v>0</v>
      </c>
      <c r="AQ4473" s="213">
        <v>0</v>
      </c>
      <c r="AR4473" s="210">
        <f>+AP4473+AQ4473</f>
        <v>0</v>
      </c>
      <c r="AS4473" s="210">
        <f>+AO4473+AR4473</f>
        <v>0</v>
      </c>
      <c r="AT4473" s="213">
        <v>0</v>
      </c>
      <c r="AU4473" s="213">
        <v>0</v>
      </c>
      <c r="AV4473" s="210">
        <f>+AT4473+AU4473</f>
        <v>0</v>
      </c>
      <c r="AW4473" s="213">
        <v>0</v>
      </c>
      <c r="AX4473" s="213">
        <v>0</v>
      </c>
      <c r="AY4473" s="210">
        <f>+AW4473+AX4473</f>
        <v>0</v>
      </c>
      <c r="AZ4473" s="210">
        <f>+AV4473+AY4473</f>
        <v>0</v>
      </c>
      <c r="BA4473" s="213">
        <v>0</v>
      </c>
      <c r="BB4473" s="213">
        <v>0</v>
      </c>
      <c r="BC4473" s="210">
        <f>+BA4473+BB4473</f>
        <v>0</v>
      </c>
      <c r="BD4473" s="213">
        <v>0</v>
      </c>
      <c r="BE4473" s="213">
        <v>0</v>
      </c>
      <c r="BF4473" s="210">
        <f>+BD4473+BE4473</f>
        <v>0</v>
      </c>
      <c r="BG4473" s="210">
        <f>+BC4473+BF4473</f>
        <v>0</v>
      </c>
      <c r="BH4473" s="213">
        <v>0</v>
      </c>
      <c r="BI4473" s="213">
        <v>0</v>
      </c>
      <c r="BJ4473" s="210">
        <f>+BH4473+BI4473</f>
        <v>0</v>
      </c>
      <c r="BK4473" s="213">
        <v>0</v>
      </c>
      <c r="BL4473" s="213">
        <v>0</v>
      </c>
      <c r="BM4473" s="210">
        <f>+BK4473+BL4473</f>
        <v>0</v>
      </c>
      <c r="BN4473" s="210">
        <f>+BJ4473+BM4473</f>
        <v>0</v>
      </c>
      <c r="BO4473" s="209">
        <f>AF4473-AM4473-AT4473-BA4473-BH4473</f>
        <v>0</v>
      </c>
      <c r="BP4473" s="209">
        <f>AG4473-AN4473-AU4473-BB4473-BI4473</f>
        <v>0</v>
      </c>
      <c r="BQ4473" s="210">
        <f>+BO4473+BP4473</f>
        <v>0</v>
      </c>
      <c r="BR4473" s="209">
        <f>AI4473-AP4473-AW4473-BD4473-BK4473</f>
        <v>0</v>
      </c>
      <c r="BS4473" s="209">
        <f>AJ4473-AQ4473-AX4473-BE4473-BL4473</f>
        <v>0</v>
      </c>
      <c r="BT4473" s="210">
        <f>+BR4473+BS4473</f>
        <v>0</v>
      </c>
      <c r="BU4473" s="210">
        <f>+BQ4473+BT4473</f>
        <v>0</v>
      </c>
      <c r="BV4473" s="215">
        <f>R4473+X4473-AD4473</f>
        <v>0</v>
      </c>
      <c r="BW4473" s="215">
        <f>S4473+Y4473-AE4473</f>
        <v>0</v>
      </c>
      <c r="BX4473" s="216">
        <v>0</v>
      </c>
      <c r="BY4473" s="216">
        <v>0</v>
      </c>
      <c r="BZ4473" s="215">
        <f>BV4473-BX4473</f>
        <v>0</v>
      </c>
      <c r="CA4473" s="217">
        <f>BW4473-BY4473</f>
        <v>0</v>
      </c>
    </row>
    <row r="4474" spans="2:79" ht="36.75" hidden="1" customHeight="1">
      <c r="B4474" s="206">
        <v>2015</v>
      </c>
      <c r="C4474" s="207">
        <v>8320</v>
      </c>
      <c r="D4474" s="206">
        <v>17</v>
      </c>
      <c r="E4474" s="206">
        <v>5000</v>
      </c>
      <c r="F4474" s="206">
        <v>5600</v>
      </c>
      <c r="G4474" s="218">
        <v>562</v>
      </c>
      <c r="H4474" s="218">
        <v>2</v>
      </c>
      <c r="I4474" s="220" t="s">
        <v>43</v>
      </c>
      <c r="J4474" s="209">
        <v>0</v>
      </c>
      <c r="K4474" s="209">
        <v>0</v>
      </c>
      <c r="L4474" s="210">
        <f>+J4474+K4474</f>
        <v>0</v>
      </c>
      <c r="M4474" s="209">
        <v>0</v>
      </c>
      <c r="N4474" s="209">
        <v>0</v>
      </c>
      <c r="O4474" s="210">
        <f>+M4474+N4474</f>
        <v>0</v>
      </c>
      <c r="P4474" s="210">
        <f>+L4474+O4474</f>
        <v>0</v>
      </c>
      <c r="Q4474" s="221" t="s">
        <v>19</v>
      </c>
      <c r="R4474" s="310"/>
      <c r="S4474" s="310"/>
      <c r="T4474" s="213">
        <v>0</v>
      </c>
      <c r="U4474" s="213">
        <v>0</v>
      </c>
      <c r="V4474" s="213">
        <v>0</v>
      </c>
      <c r="W4474" s="213">
        <v>0</v>
      </c>
      <c r="X4474" s="213"/>
      <c r="Y4474" s="213"/>
      <c r="Z4474" s="213">
        <v>0</v>
      </c>
      <c r="AA4474" s="213">
        <v>0</v>
      </c>
      <c r="AB4474" s="213">
        <v>0</v>
      </c>
      <c r="AC4474" s="213">
        <v>0</v>
      </c>
      <c r="AD4474" s="214"/>
      <c r="AE4474" s="214"/>
      <c r="AF4474" s="209">
        <f>J4474+T4474-Z4474</f>
        <v>0</v>
      </c>
      <c r="AG4474" s="209">
        <f>K4474+U4474-AA4474</f>
        <v>0</v>
      </c>
      <c r="AH4474" s="210">
        <f>+AF4474+AG4474</f>
        <v>0</v>
      </c>
      <c r="AI4474" s="209">
        <f>M4474+V4474-AB4474</f>
        <v>0</v>
      </c>
      <c r="AJ4474" s="209">
        <f>N4474+W4474-AC4474</f>
        <v>0</v>
      </c>
      <c r="AK4474" s="210">
        <f>+AI4474+AJ4474</f>
        <v>0</v>
      </c>
      <c r="AL4474" s="210">
        <f>+AH4474+AK4474</f>
        <v>0</v>
      </c>
      <c r="AM4474" s="213">
        <v>0</v>
      </c>
      <c r="AN4474" s="213">
        <v>0</v>
      </c>
      <c r="AO4474" s="210">
        <f>+AM4474+AN4474</f>
        <v>0</v>
      </c>
      <c r="AP4474" s="213">
        <v>0</v>
      </c>
      <c r="AQ4474" s="213">
        <v>0</v>
      </c>
      <c r="AR4474" s="210">
        <f>+AP4474+AQ4474</f>
        <v>0</v>
      </c>
      <c r="AS4474" s="210">
        <f>+AO4474+AR4474</f>
        <v>0</v>
      </c>
      <c r="AT4474" s="213">
        <v>0</v>
      </c>
      <c r="AU4474" s="213">
        <v>0</v>
      </c>
      <c r="AV4474" s="210">
        <f>+AT4474+AU4474</f>
        <v>0</v>
      </c>
      <c r="AW4474" s="213">
        <v>0</v>
      </c>
      <c r="AX4474" s="213">
        <v>0</v>
      </c>
      <c r="AY4474" s="210">
        <f>+AW4474+AX4474</f>
        <v>0</v>
      </c>
      <c r="AZ4474" s="210">
        <f>+AV4474+AY4474</f>
        <v>0</v>
      </c>
      <c r="BA4474" s="213">
        <v>0</v>
      </c>
      <c r="BB4474" s="213">
        <v>0</v>
      </c>
      <c r="BC4474" s="210">
        <f>+BA4474+BB4474</f>
        <v>0</v>
      </c>
      <c r="BD4474" s="213">
        <v>0</v>
      </c>
      <c r="BE4474" s="213">
        <v>0</v>
      </c>
      <c r="BF4474" s="210">
        <f>+BD4474+BE4474</f>
        <v>0</v>
      </c>
      <c r="BG4474" s="210">
        <f>+BC4474+BF4474</f>
        <v>0</v>
      </c>
      <c r="BH4474" s="213">
        <v>0</v>
      </c>
      <c r="BI4474" s="213">
        <v>0</v>
      </c>
      <c r="BJ4474" s="210">
        <f>+BH4474+BI4474</f>
        <v>0</v>
      </c>
      <c r="BK4474" s="213">
        <v>0</v>
      </c>
      <c r="BL4474" s="213">
        <v>0</v>
      </c>
      <c r="BM4474" s="210">
        <f>+BK4474+BL4474</f>
        <v>0</v>
      </c>
      <c r="BN4474" s="210">
        <f>+BJ4474+BM4474</f>
        <v>0</v>
      </c>
      <c r="BO4474" s="209">
        <f>AF4474-AM4474-AT4474-BA4474-BH4474</f>
        <v>0</v>
      </c>
      <c r="BP4474" s="209">
        <f>AG4474-AN4474-AU4474-BB4474-BI4474</f>
        <v>0</v>
      </c>
      <c r="BQ4474" s="210">
        <f>+BO4474+BP4474</f>
        <v>0</v>
      </c>
      <c r="BR4474" s="209">
        <f>AI4474-AP4474-AW4474-BD4474-BK4474</f>
        <v>0</v>
      </c>
      <c r="BS4474" s="209">
        <f>AJ4474-AQ4474-AX4474-BE4474-BL4474</f>
        <v>0</v>
      </c>
      <c r="BT4474" s="210">
        <f>+BR4474+BS4474</f>
        <v>0</v>
      </c>
      <c r="BU4474" s="210">
        <f>+BQ4474+BT4474</f>
        <v>0</v>
      </c>
      <c r="BV4474" s="215">
        <f>R4474+X4474-AD4474</f>
        <v>0</v>
      </c>
      <c r="BW4474" s="215">
        <f>S4474+Y4474-AE4474</f>
        <v>0</v>
      </c>
      <c r="BX4474" s="216">
        <v>0</v>
      </c>
      <c r="BY4474" s="216">
        <v>0</v>
      </c>
      <c r="BZ4474" s="215">
        <f>BV4474-BX4474</f>
        <v>0</v>
      </c>
      <c r="CA4474" s="217">
        <f>BW4474-BY4474</f>
        <v>0</v>
      </c>
    </row>
    <row r="4475" spans="2:79" ht="36.75" hidden="1" customHeight="1">
      <c r="B4475" s="206">
        <v>2015</v>
      </c>
      <c r="C4475" s="207">
        <v>8320</v>
      </c>
      <c r="D4475" s="206">
        <v>17</v>
      </c>
      <c r="E4475" s="206">
        <v>5000</v>
      </c>
      <c r="F4475" s="206">
        <v>5600</v>
      </c>
      <c r="G4475" s="218">
        <v>562</v>
      </c>
      <c r="H4475" s="218">
        <v>3</v>
      </c>
      <c r="I4475" s="220" t="s">
        <v>42</v>
      </c>
      <c r="J4475" s="209">
        <v>0</v>
      </c>
      <c r="K4475" s="209">
        <v>0</v>
      </c>
      <c r="L4475" s="210">
        <f>+J4475+K4475</f>
        <v>0</v>
      </c>
      <c r="M4475" s="209">
        <v>0</v>
      </c>
      <c r="N4475" s="209">
        <v>0</v>
      </c>
      <c r="O4475" s="210">
        <f>+M4475+N4475</f>
        <v>0</v>
      </c>
      <c r="P4475" s="210">
        <f>+L4475+O4475</f>
        <v>0</v>
      </c>
      <c r="Q4475" s="221" t="s">
        <v>19</v>
      </c>
      <c r="R4475" s="310"/>
      <c r="S4475" s="310"/>
      <c r="T4475" s="213">
        <v>0</v>
      </c>
      <c r="U4475" s="213">
        <v>0</v>
      </c>
      <c r="V4475" s="213">
        <v>0</v>
      </c>
      <c r="W4475" s="213">
        <v>0</v>
      </c>
      <c r="X4475" s="213"/>
      <c r="Y4475" s="213"/>
      <c r="Z4475" s="213">
        <v>0</v>
      </c>
      <c r="AA4475" s="213">
        <v>0</v>
      </c>
      <c r="AB4475" s="213">
        <v>0</v>
      </c>
      <c r="AC4475" s="213">
        <v>0</v>
      </c>
      <c r="AD4475" s="214"/>
      <c r="AE4475" s="214"/>
      <c r="AF4475" s="209">
        <f>J4475+T4475-Z4475</f>
        <v>0</v>
      </c>
      <c r="AG4475" s="209">
        <f>K4475+U4475-AA4475</f>
        <v>0</v>
      </c>
      <c r="AH4475" s="210">
        <f>+AF4475+AG4475</f>
        <v>0</v>
      </c>
      <c r="AI4475" s="209">
        <f>M4475+V4475-AB4475</f>
        <v>0</v>
      </c>
      <c r="AJ4475" s="209">
        <f>N4475+W4475-AC4475</f>
        <v>0</v>
      </c>
      <c r="AK4475" s="210">
        <f>+AI4475+AJ4475</f>
        <v>0</v>
      </c>
      <c r="AL4475" s="210">
        <f>+AH4475+AK4475</f>
        <v>0</v>
      </c>
      <c r="AM4475" s="213">
        <v>0</v>
      </c>
      <c r="AN4475" s="213">
        <v>0</v>
      </c>
      <c r="AO4475" s="210">
        <f>+AM4475+AN4475</f>
        <v>0</v>
      </c>
      <c r="AP4475" s="213">
        <v>0</v>
      </c>
      <c r="AQ4475" s="213">
        <v>0</v>
      </c>
      <c r="AR4475" s="210">
        <f>+AP4475+AQ4475</f>
        <v>0</v>
      </c>
      <c r="AS4475" s="210">
        <f>+AO4475+AR4475</f>
        <v>0</v>
      </c>
      <c r="AT4475" s="213">
        <v>0</v>
      </c>
      <c r="AU4475" s="213">
        <v>0</v>
      </c>
      <c r="AV4475" s="210">
        <f>+AT4475+AU4475</f>
        <v>0</v>
      </c>
      <c r="AW4475" s="213">
        <v>0</v>
      </c>
      <c r="AX4475" s="213">
        <v>0</v>
      </c>
      <c r="AY4475" s="210">
        <f>+AW4475+AX4475</f>
        <v>0</v>
      </c>
      <c r="AZ4475" s="210">
        <f>+AV4475+AY4475</f>
        <v>0</v>
      </c>
      <c r="BA4475" s="213">
        <v>0</v>
      </c>
      <c r="BB4475" s="213">
        <v>0</v>
      </c>
      <c r="BC4475" s="210">
        <f>+BA4475+BB4475</f>
        <v>0</v>
      </c>
      <c r="BD4475" s="213">
        <v>0</v>
      </c>
      <c r="BE4475" s="213">
        <v>0</v>
      </c>
      <c r="BF4475" s="210">
        <f>+BD4475+BE4475</f>
        <v>0</v>
      </c>
      <c r="BG4475" s="210">
        <f>+BC4475+BF4475</f>
        <v>0</v>
      </c>
      <c r="BH4475" s="213">
        <v>0</v>
      </c>
      <c r="BI4475" s="213">
        <v>0</v>
      </c>
      <c r="BJ4475" s="210">
        <f>+BH4475+BI4475</f>
        <v>0</v>
      </c>
      <c r="BK4475" s="213">
        <v>0</v>
      </c>
      <c r="BL4475" s="213">
        <v>0</v>
      </c>
      <c r="BM4475" s="210">
        <f>+BK4475+BL4475</f>
        <v>0</v>
      </c>
      <c r="BN4475" s="210">
        <f>+BJ4475+BM4475</f>
        <v>0</v>
      </c>
      <c r="BO4475" s="209">
        <f>AF4475-AM4475-AT4475-BA4475-BH4475</f>
        <v>0</v>
      </c>
      <c r="BP4475" s="209">
        <f>AG4475-AN4475-AU4475-BB4475-BI4475</f>
        <v>0</v>
      </c>
      <c r="BQ4475" s="210">
        <f>+BO4475+BP4475</f>
        <v>0</v>
      </c>
      <c r="BR4475" s="209">
        <f>AI4475-AP4475-AW4475-BD4475-BK4475</f>
        <v>0</v>
      </c>
      <c r="BS4475" s="209">
        <f>AJ4475-AQ4475-AX4475-BE4475-BL4475</f>
        <v>0</v>
      </c>
      <c r="BT4475" s="210">
        <f>+BR4475+BS4475</f>
        <v>0</v>
      </c>
      <c r="BU4475" s="210">
        <f>+BQ4475+BT4475</f>
        <v>0</v>
      </c>
      <c r="BV4475" s="215">
        <f>R4475+X4475-AD4475</f>
        <v>0</v>
      </c>
      <c r="BW4475" s="215">
        <f>S4475+Y4475-AE4475</f>
        <v>0</v>
      </c>
      <c r="BX4475" s="216">
        <v>0</v>
      </c>
      <c r="BY4475" s="216">
        <v>0</v>
      </c>
      <c r="BZ4475" s="215">
        <f>BV4475-BX4475</f>
        <v>0</v>
      </c>
      <c r="CA4475" s="217">
        <f>BW4475-BY4475</f>
        <v>0</v>
      </c>
    </row>
    <row r="4476" spans="2:79" ht="36.75" hidden="1" customHeight="1">
      <c r="B4476" s="206">
        <v>2015</v>
      </c>
      <c r="C4476" s="207">
        <v>8320</v>
      </c>
      <c r="D4476" s="206">
        <v>17</v>
      </c>
      <c r="E4476" s="206">
        <v>5000</v>
      </c>
      <c r="F4476" s="206">
        <v>5600</v>
      </c>
      <c r="G4476" s="218">
        <v>562</v>
      </c>
      <c r="H4476" s="218">
        <v>5</v>
      </c>
      <c r="I4476" s="220" t="s">
        <v>41</v>
      </c>
      <c r="J4476" s="209">
        <v>0</v>
      </c>
      <c r="K4476" s="209">
        <v>0</v>
      </c>
      <c r="L4476" s="210">
        <f>+J4476+K4476</f>
        <v>0</v>
      </c>
      <c r="M4476" s="209">
        <v>0</v>
      </c>
      <c r="N4476" s="209">
        <v>0</v>
      </c>
      <c r="O4476" s="210">
        <f>+M4476+N4476</f>
        <v>0</v>
      </c>
      <c r="P4476" s="210">
        <f>+L4476+O4476</f>
        <v>0</v>
      </c>
      <c r="Q4476" s="221" t="s">
        <v>19</v>
      </c>
      <c r="R4476" s="310"/>
      <c r="S4476" s="310"/>
      <c r="T4476" s="213">
        <v>0</v>
      </c>
      <c r="U4476" s="213">
        <v>0</v>
      </c>
      <c r="V4476" s="213">
        <v>0</v>
      </c>
      <c r="W4476" s="213">
        <v>0</v>
      </c>
      <c r="X4476" s="213"/>
      <c r="Y4476" s="213"/>
      <c r="Z4476" s="213">
        <v>0</v>
      </c>
      <c r="AA4476" s="213">
        <v>0</v>
      </c>
      <c r="AB4476" s="213">
        <v>0</v>
      </c>
      <c r="AC4476" s="213">
        <v>0</v>
      </c>
      <c r="AD4476" s="214"/>
      <c r="AE4476" s="214"/>
      <c r="AF4476" s="209">
        <f>J4476+T4476-Z4476</f>
        <v>0</v>
      </c>
      <c r="AG4476" s="209">
        <f>K4476+U4476-AA4476</f>
        <v>0</v>
      </c>
      <c r="AH4476" s="210">
        <f>+AF4476+AG4476</f>
        <v>0</v>
      </c>
      <c r="AI4476" s="209">
        <f>M4476+V4476-AB4476</f>
        <v>0</v>
      </c>
      <c r="AJ4476" s="209">
        <f>N4476+W4476-AC4476</f>
        <v>0</v>
      </c>
      <c r="AK4476" s="210">
        <f>+AI4476+AJ4476</f>
        <v>0</v>
      </c>
      <c r="AL4476" s="210">
        <f>+AH4476+AK4476</f>
        <v>0</v>
      </c>
      <c r="AM4476" s="213">
        <v>0</v>
      </c>
      <c r="AN4476" s="213">
        <v>0</v>
      </c>
      <c r="AO4476" s="210">
        <f>+AM4476+AN4476</f>
        <v>0</v>
      </c>
      <c r="AP4476" s="213">
        <v>0</v>
      </c>
      <c r="AQ4476" s="213">
        <v>0</v>
      </c>
      <c r="AR4476" s="210">
        <f>+AP4476+AQ4476</f>
        <v>0</v>
      </c>
      <c r="AS4476" s="210">
        <f>+AO4476+AR4476</f>
        <v>0</v>
      </c>
      <c r="AT4476" s="213">
        <v>0</v>
      </c>
      <c r="AU4476" s="213">
        <v>0</v>
      </c>
      <c r="AV4476" s="210">
        <f>+AT4476+AU4476</f>
        <v>0</v>
      </c>
      <c r="AW4476" s="213">
        <v>0</v>
      </c>
      <c r="AX4476" s="213">
        <v>0</v>
      </c>
      <c r="AY4476" s="210">
        <f>+AW4476+AX4476</f>
        <v>0</v>
      </c>
      <c r="AZ4476" s="210">
        <f>+AV4476+AY4476</f>
        <v>0</v>
      </c>
      <c r="BA4476" s="213">
        <v>0</v>
      </c>
      <c r="BB4476" s="213">
        <v>0</v>
      </c>
      <c r="BC4476" s="210">
        <f>+BA4476+BB4476</f>
        <v>0</v>
      </c>
      <c r="BD4476" s="213">
        <v>0</v>
      </c>
      <c r="BE4476" s="213">
        <v>0</v>
      </c>
      <c r="BF4476" s="210">
        <f>+BD4476+BE4476</f>
        <v>0</v>
      </c>
      <c r="BG4476" s="210">
        <f>+BC4476+BF4476</f>
        <v>0</v>
      </c>
      <c r="BH4476" s="213">
        <v>0</v>
      </c>
      <c r="BI4476" s="213">
        <v>0</v>
      </c>
      <c r="BJ4476" s="210">
        <f>+BH4476+BI4476</f>
        <v>0</v>
      </c>
      <c r="BK4476" s="213">
        <v>0</v>
      </c>
      <c r="BL4476" s="213">
        <v>0</v>
      </c>
      <c r="BM4476" s="210">
        <f>+BK4476+BL4476</f>
        <v>0</v>
      </c>
      <c r="BN4476" s="210">
        <f>+BJ4476+BM4476</f>
        <v>0</v>
      </c>
      <c r="BO4476" s="209">
        <f>AF4476-AM4476-AT4476-BA4476-BH4476</f>
        <v>0</v>
      </c>
      <c r="BP4476" s="209">
        <f>AG4476-AN4476-AU4476-BB4476-BI4476</f>
        <v>0</v>
      </c>
      <c r="BQ4476" s="210">
        <f>+BO4476+BP4476</f>
        <v>0</v>
      </c>
      <c r="BR4476" s="209">
        <f>AI4476-AP4476-AW4476-BD4476-BK4476</f>
        <v>0</v>
      </c>
      <c r="BS4476" s="209">
        <f>AJ4476-AQ4476-AX4476-BE4476-BL4476</f>
        <v>0</v>
      </c>
      <c r="BT4476" s="210">
        <f>+BR4476+BS4476</f>
        <v>0</v>
      </c>
      <c r="BU4476" s="210">
        <f>+BQ4476+BT4476</f>
        <v>0</v>
      </c>
      <c r="BV4476" s="215">
        <f>R4476+X4476-AD4476</f>
        <v>0</v>
      </c>
      <c r="BW4476" s="215">
        <f>S4476+Y4476-AE4476</f>
        <v>0</v>
      </c>
      <c r="BX4476" s="216">
        <v>0</v>
      </c>
      <c r="BY4476" s="216">
        <v>0</v>
      </c>
      <c r="BZ4476" s="215">
        <f>BV4476-BX4476</f>
        <v>0</v>
      </c>
      <c r="CA4476" s="217">
        <f>BW4476-BY4476</f>
        <v>0</v>
      </c>
    </row>
    <row r="4477" spans="2:79" ht="36.75" hidden="1" customHeight="1">
      <c r="B4477" s="206">
        <v>2015</v>
      </c>
      <c r="C4477" s="207">
        <v>8320</v>
      </c>
      <c r="D4477" s="206">
        <v>17</v>
      </c>
      <c r="E4477" s="206">
        <v>5000</v>
      </c>
      <c r="F4477" s="206">
        <v>5600</v>
      </c>
      <c r="G4477" s="218">
        <v>562</v>
      </c>
      <c r="H4477" s="218">
        <v>6</v>
      </c>
      <c r="I4477" s="220" t="s">
        <v>40</v>
      </c>
      <c r="J4477" s="209">
        <v>0</v>
      </c>
      <c r="K4477" s="209">
        <v>0</v>
      </c>
      <c r="L4477" s="210">
        <f>+J4477+K4477</f>
        <v>0</v>
      </c>
      <c r="M4477" s="209">
        <v>0</v>
      </c>
      <c r="N4477" s="209">
        <v>0</v>
      </c>
      <c r="O4477" s="210">
        <f>+M4477+N4477</f>
        <v>0</v>
      </c>
      <c r="P4477" s="210">
        <f>+L4477+O4477</f>
        <v>0</v>
      </c>
      <c r="Q4477" s="221" t="s">
        <v>19</v>
      </c>
      <c r="R4477" s="310"/>
      <c r="S4477" s="310"/>
      <c r="T4477" s="213">
        <v>0</v>
      </c>
      <c r="U4477" s="213">
        <v>0</v>
      </c>
      <c r="V4477" s="213">
        <v>0</v>
      </c>
      <c r="W4477" s="213">
        <v>0</v>
      </c>
      <c r="X4477" s="213"/>
      <c r="Y4477" s="213"/>
      <c r="Z4477" s="213">
        <v>0</v>
      </c>
      <c r="AA4477" s="213">
        <v>0</v>
      </c>
      <c r="AB4477" s="213">
        <v>0</v>
      </c>
      <c r="AC4477" s="213">
        <v>0</v>
      </c>
      <c r="AD4477" s="214"/>
      <c r="AE4477" s="214"/>
      <c r="AF4477" s="209">
        <f>J4477+T4477-Z4477</f>
        <v>0</v>
      </c>
      <c r="AG4477" s="209">
        <f>K4477+U4477-AA4477</f>
        <v>0</v>
      </c>
      <c r="AH4477" s="210">
        <f>+AF4477+AG4477</f>
        <v>0</v>
      </c>
      <c r="AI4477" s="209">
        <f>M4477+V4477-AB4477</f>
        <v>0</v>
      </c>
      <c r="AJ4477" s="209">
        <f>N4477+W4477-AC4477</f>
        <v>0</v>
      </c>
      <c r="AK4477" s="210">
        <f>+AI4477+AJ4477</f>
        <v>0</v>
      </c>
      <c r="AL4477" s="210">
        <f>+AH4477+AK4477</f>
        <v>0</v>
      </c>
      <c r="AM4477" s="213">
        <v>0</v>
      </c>
      <c r="AN4477" s="213">
        <v>0</v>
      </c>
      <c r="AO4477" s="210">
        <f>+AM4477+AN4477</f>
        <v>0</v>
      </c>
      <c r="AP4477" s="213">
        <v>0</v>
      </c>
      <c r="AQ4477" s="213">
        <v>0</v>
      </c>
      <c r="AR4477" s="210">
        <f>+AP4477+AQ4477</f>
        <v>0</v>
      </c>
      <c r="AS4477" s="210">
        <f>+AO4477+AR4477</f>
        <v>0</v>
      </c>
      <c r="AT4477" s="213">
        <v>0</v>
      </c>
      <c r="AU4477" s="213">
        <v>0</v>
      </c>
      <c r="AV4477" s="210">
        <f>+AT4477+AU4477</f>
        <v>0</v>
      </c>
      <c r="AW4477" s="213">
        <v>0</v>
      </c>
      <c r="AX4477" s="213">
        <v>0</v>
      </c>
      <c r="AY4477" s="210">
        <f>+AW4477+AX4477</f>
        <v>0</v>
      </c>
      <c r="AZ4477" s="210">
        <f>+AV4477+AY4477</f>
        <v>0</v>
      </c>
      <c r="BA4477" s="213">
        <v>0</v>
      </c>
      <c r="BB4477" s="213">
        <v>0</v>
      </c>
      <c r="BC4477" s="210">
        <f>+BA4477+BB4477</f>
        <v>0</v>
      </c>
      <c r="BD4477" s="213">
        <v>0</v>
      </c>
      <c r="BE4477" s="213">
        <v>0</v>
      </c>
      <c r="BF4477" s="210">
        <f>+BD4477+BE4477</f>
        <v>0</v>
      </c>
      <c r="BG4477" s="210">
        <f>+BC4477+BF4477</f>
        <v>0</v>
      </c>
      <c r="BH4477" s="213">
        <v>0</v>
      </c>
      <c r="BI4477" s="213">
        <v>0</v>
      </c>
      <c r="BJ4477" s="210">
        <f>+BH4477+BI4477</f>
        <v>0</v>
      </c>
      <c r="BK4477" s="213">
        <v>0</v>
      </c>
      <c r="BL4477" s="213">
        <v>0</v>
      </c>
      <c r="BM4477" s="210">
        <f>+BK4477+BL4477</f>
        <v>0</v>
      </c>
      <c r="BN4477" s="210">
        <f>+BJ4477+BM4477</f>
        <v>0</v>
      </c>
      <c r="BO4477" s="209">
        <f>AF4477-AM4477-AT4477-BA4477-BH4477</f>
        <v>0</v>
      </c>
      <c r="BP4477" s="209">
        <f>AG4477-AN4477-AU4477-BB4477-BI4477</f>
        <v>0</v>
      </c>
      <c r="BQ4477" s="210">
        <f>+BO4477+BP4477</f>
        <v>0</v>
      </c>
      <c r="BR4477" s="209">
        <f>AI4477-AP4477-AW4477-BD4477-BK4477</f>
        <v>0</v>
      </c>
      <c r="BS4477" s="209">
        <f>AJ4477-AQ4477-AX4477-BE4477-BL4477</f>
        <v>0</v>
      </c>
      <c r="BT4477" s="210">
        <f>+BR4477+BS4477</f>
        <v>0</v>
      </c>
      <c r="BU4477" s="210">
        <f>+BQ4477+BT4477</f>
        <v>0</v>
      </c>
      <c r="BV4477" s="215">
        <f>R4477+X4477-AD4477</f>
        <v>0</v>
      </c>
      <c r="BW4477" s="215">
        <f>S4477+Y4477-AE4477</f>
        <v>0</v>
      </c>
      <c r="BX4477" s="216">
        <v>0</v>
      </c>
      <c r="BY4477" s="216">
        <v>0</v>
      </c>
      <c r="BZ4477" s="215">
        <f>BV4477-BX4477</f>
        <v>0</v>
      </c>
      <c r="CA4477" s="217">
        <f>BW4477-BY4477</f>
        <v>0</v>
      </c>
    </row>
    <row r="4478" spans="2:79" ht="36.75" hidden="1" customHeight="1">
      <c r="B4478" s="197">
        <v>2015</v>
      </c>
      <c r="C4478" s="198">
        <v>8320</v>
      </c>
      <c r="D4478" s="197">
        <v>17</v>
      </c>
      <c r="E4478" s="197">
        <v>5000</v>
      </c>
      <c r="F4478" s="197">
        <v>5600</v>
      </c>
      <c r="G4478" s="197">
        <v>564</v>
      </c>
      <c r="H4478" s="197"/>
      <c r="I4478" s="199" t="s">
        <v>39</v>
      </c>
      <c r="J4478" s="240">
        <f>SUM(J4479:J4480)</f>
        <v>0</v>
      </c>
      <c r="K4478" s="240">
        <f>SUM(K4479:K4480)</f>
        <v>0</v>
      </c>
      <c r="L4478" s="240">
        <f>+J4478+K4478</f>
        <v>0</v>
      </c>
      <c r="M4478" s="240">
        <f>SUM(M4479:M4480)</f>
        <v>0</v>
      </c>
      <c r="N4478" s="240">
        <f>SUM(N4479:N4480)</f>
        <v>0</v>
      </c>
      <c r="O4478" s="240">
        <f>+M4478+N4478</f>
        <v>0</v>
      </c>
      <c r="P4478" s="240">
        <f>+L4478+O4478</f>
        <v>0</v>
      </c>
      <c r="Q4478" s="200"/>
      <c r="R4478" s="309"/>
      <c r="S4478" s="309"/>
      <c r="T4478" s="240">
        <f>SUM(T4479:T4480)</f>
        <v>0</v>
      </c>
      <c r="U4478" s="240">
        <f>SUM(U4479:U4480)</f>
        <v>0</v>
      </c>
      <c r="V4478" s="240">
        <f>SUM(V4479:V4480)</f>
        <v>0</v>
      </c>
      <c r="W4478" s="240">
        <f>SUM(W4479:W4480)</f>
        <v>0</v>
      </c>
      <c r="X4478" s="261"/>
      <c r="Y4478" s="261"/>
      <c r="Z4478" s="240">
        <f>SUM(Z4479:Z4480)</f>
        <v>0</v>
      </c>
      <c r="AA4478" s="240">
        <f>SUM(AA4479:AA4480)</f>
        <v>0</v>
      </c>
      <c r="AB4478" s="240">
        <f>SUM(AB4479:AB4480)</f>
        <v>0</v>
      </c>
      <c r="AC4478" s="240">
        <f>SUM(AC4479:AC4480)</f>
        <v>0</v>
      </c>
      <c r="AD4478" s="261"/>
      <c r="AE4478" s="261"/>
      <c r="AF4478" s="240">
        <f>SUM(AF4479:AF4480)</f>
        <v>0</v>
      </c>
      <c r="AG4478" s="240">
        <f>SUM(AG4479:AG4480)</f>
        <v>0</v>
      </c>
      <c r="AH4478" s="240">
        <f>+AF4478+AG4478</f>
        <v>0</v>
      </c>
      <c r="AI4478" s="240">
        <f>SUM(AI4479:AI4480)</f>
        <v>0</v>
      </c>
      <c r="AJ4478" s="240">
        <f>SUM(AJ4479:AJ4480)</f>
        <v>0</v>
      </c>
      <c r="AK4478" s="240">
        <f>+AI4478+AJ4478</f>
        <v>0</v>
      </c>
      <c r="AL4478" s="240">
        <f>+AH4478+AK4478</f>
        <v>0</v>
      </c>
      <c r="AM4478" s="240">
        <f>SUM(AM4479:AM4480)</f>
        <v>0</v>
      </c>
      <c r="AN4478" s="240">
        <f>SUM(AN4479:AN4480)</f>
        <v>0</v>
      </c>
      <c r="AO4478" s="240">
        <f>+AM4478+AN4478</f>
        <v>0</v>
      </c>
      <c r="AP4478" s="240">
        <f>SUM(AP4479:AP4480)</f>
        <v>0</v>
      </c>
      <c r="AQ4478" s="240">
        <f>SUM(AQ4479:AQ4480)</f>
        <v>0</v>
      </c>
      <c r="AR4478" s="240">
        <f>+AP4478+AQ4478</f>
        <v>0</v>
      </c>
      <c r="AS4478" s="240">
        <f>+AO4478+AR4478</f>
        <v>0</v>
      </c>
      <c r="AT4478" s="240">
        <f>SUM(AT4479:AT4480)</f>
        <v>0</v>
      </c>
      <c r="AU4478" s="240">
        <f>SUM(AU4479:AU4480)</f>
        <v>0</v>
      </c>
      <c r="AV4478" s="240">
        <f>+AT4478+AU4478</f>
        <v>0</v>
      </c>
      <c r="AW4478" s="240">
        <f>SUM(AW4479:AW4480)</f>
        <v>0</v>
      </c>
      <c r="AX4478" s="240">
        <f>SUM(AX4479:AX4480)</f>
        <v>0</v>
      </c>
      <c r="AY4478" s="240">
        <f>+AW4478+AX4478</f>
        <v>0</v>
      </c>
      <c r="AZ4478" s="240">
        <f>+AV4478+AY4478</f>
        <v>0</v>
      </c>
      <c r="BA4478" s="240">
        <f>SUM(BA4479:BA4480)</f>
        <v>0</v>
      </c>
      <c r="BB4478" s="240">
        <f>SUM(BB4479:BB4480)</f>
        <v>0</v>
      </c>
      <c r="BC4478" s="240">
        <f>+BA4478+BB4478</f>
        <v>0</v>
      </c>
      <c r="BD4478" s="240">
        <f>SUM(BD4479:BD4480)</f>
        <v>0</v>
      </c>
      <c r="BE4478" s="240">
        <f>SUM(BE4479:BE4480)</f>
        <v>0</v>
      </c>
      <c r="BF4478" s="240">
        <f>+BD4478+BE4478</f>
        <v>0</v>
      </c>
      <c r="BG4478" s="240">
        <f>+BC4478+BF4478</f>
        <v>0</v>
      </c>
      <c r="BH4478" s="240">
        <f>SUM(BH4479:BH4480)</f>
        <v>0</v>
      </c>
      <c r="BI4478" s="240">
        <f>SUM(BI4479:BI4480)</f>
        <v>0</v>
      </c>
      <c r="BJ4478" s="240">
        <f>+BH4478+BI4478</f>
        <v>0</v>
      </c>
      <c r="BK4478" s="240">
        <f>SUM(BK4479:BK4480)</f>
        <v>0</v>
      </c>
      <c r="BL4478" s="240">
        <f>SUM(BL4479:BL4480)</f>
        <v>0</v>
      </c>
      <c r="BM4478" s="240">
        <f>+BK4478+BL4478</f>
        <v>0</v>
      </c>
      <c r="BN4478" s="240">
        <f>+BJ4478+BM4478</f>
        <v>0</v>
      </c>
      <c r="BO4478" s="240">
        <f>SUM(BO4479:BO4480)</f>
        <v>0</v>
      </c>
      <c r="BP4478" s="240">
        <f>SUM(BP4479:BP4480)</f>
        <v>0</v>
      </c>
      <c r="BQ4478" s="240">
        <f>+BO4478+BP4478</f>
        <v>0</v>
      </c>
      <c r="BR4478" s="240">
        <f>SUM(BR4479:BR4480)</f>
        <v>0</v>
      </c>
      <c r="BS4478" s="240">
        <f>SUM(BS4479:BS4480)</f>
        <v>0</v>
      </c>
      <c r="BT4478" s="240">
        <f>+BR4478+BS4478</f>
        <v>0</v>
      </c>
      <c r="BU4478" s="240">
        <f>+BQ4478+BT4478</f>
        <v>0</v>
      </c>
      <c r="BV4478" s="262"/>
      <c r="BW4478" s="262"/>
      <c r="BX4478" s="263"/>
      <c r="BY4478" s="263"/>
      <c r="BZ4478" s="262"/>
      <c r="CA4478" s="264"/>
    </row>
    <row r="4479" spans="2:79" ht="36.75" hidden="1" customHeight="1">
      <c r="B4479" s="206">
        <v>2015</v>
      </c>
      <c r="C4479" s="207">
        <v>8320</v>
      </c>
      <c r="D4479" s="206">
        <v>17</v>
      </c>
      <c r="E4479" s="206">
        <v>5000</v>
      </c>
      <c r="F4479" s="206">
        <v>5600</v>
      </c>
      <c r="G4479" s="206">
        <v>564</v>
      </c>
      <c r="H4479" s="206">
        <v>1</v>
      </c>
      <c r="I4479" s="220" t="s">
        <v>38</v>
      </c>
      <c r="J4479" s="209">
        <v>0</v>
      </c>
      <c r="K4479" s="209">
        <v>0</v>
      </c>
      <c r="L4479" s="210">
        <f>+J4479+K4479</f>
        <v>0</v>
      </c>
      <c r="M4479" s="209">
        <v>0</v>
      </c>
      <c r="N4479" s="209">
        <v>0</v>
      </c>
      <c r="O4479" s="210">
        <f>+M4479+N4479</f>
        <v>0</v>
      </c>
      <c r="P4479" s="210">
        <f>+L4479+O4479</f>
        <v>0</v>
      </c>
      <c r="Q4479" s="221" t="s">
        <v>19</v>
      </c>
      <c r="R4479" s="310"/>
      <c r="S4479" s="310"/>
      <c r="T4479" s="213">
        <v>0</v>
      </c>
      <c r="U4479" s="213">
        <v>0</v>
      </c>
      <c r="V4479" s="213">
        <v>0</v>
      </c>
      <c r="W4479" s="213">
        <v>0</v>
      </c>
      <c r="X4479" s="213"/>
      <c r="Y4479" s="213"/>
      <c r="Z4479" s="213">
        <v>0</v>
      </c>
      <c r="AA4479" s="213">
        <v>0</v>
      </c>
      <c r="AB4479" s="213">
        <v>0</v>
      </c>
      <c r="AC4479" s="213">
        <v>0</v>
      </c>
      <c r="AD4479" s="214"/>
      <c r="AE4479" s="214"/>
      <c r="AF4479" s="209">
        <f>J4479+T4479-Z4479</f>
        <v>0</v>
      </c>
      <c r="AG4479" s="209">
        <f>K4479+U4479-AA4479</f>
        <v>0</v>
      </c>
      <c r="AH4479" s="210">
        <f>+AF4479+AG4479</f>
        <v>0</v>
      </c>
      <c r="AI4479" s="209">
        <f>M4479+V4479-AB4479</f>
        <v>0</v>
      </c>
      <c r="AJ4479" s="209">
        <f>N4479+W4479-AC4479</f>
        <v>0</v>
      </c>
      <c r="AK4479" s="210">
        <f>+AI4479+AJ4479</f>
        <v>0</v>
      </c>
      <c r="AL4479" s="210">
        <f>+AH4479+AK4479</f>
        <v>0</v>
      </c>
      <c r="AM4479" s="213">
        <v>0</v>
      </c>
      <c r="AN4479" s="213">
        <v>0</v>
      </c>
      <c r="AO4479" s="210">
        <f>+AM4479+AN4479</f>
        <v>0</v>
      </c>
      <c r="AP4479" s="213">
        <v>0</v>
      </c>
      <c r="AQ4479" s="213">
        <v>0</v>
      </c>
      <c r="AR4479" s="210">
        <f>+AP4479+AQ4479</f>
        <v>0</v>
      </c>
      <c r="AS4479" s="210">
        <f>+AO4479+AR4479</f>
        <v>0</v>
      </c>
      <c r="AT4479" s="213">
        <v>0</v>
      </c>
      <c r="AU4479" s="213">
        <v>0</v>
      </c>
      <c r="AV4479" s="210">
        <f>+AT4479+AU4479</f>
        <v>0</v>
      </c>
      <c r="AW4479" s="213">
        <v>0</v>
      </c>
      <c r="AX4479" s="213">
        <v>0</v>
      </c>
      <c r="AY4479" s="210">
        <f>+AW4479+AX4479</f>
        <v>0</v>
      </c>
      <c r="AZ4479" s="210">
        <f>+AV4479+AY4479</f>
        <v>0</v>
      </c>
      <c r="BA4479" s="213">
        <v>0</v>
      </c>
      <c r="BB4479" s="213">
        <v>0</v>
      </c>
      <c r="BC4479" s="210">
        <f>+BA4479+BB4479</f>
        <v>0</v>
      </c>
      <c r="BD4479" s="213">
        <v>0</v>
      </c>
      <c r="BE4479" s="213">
        <v>0</v>
      </c>
      <c r="BF4479" s="210">
        <f>+BD4479+BE4479</f>
        <v>0</v>
      </c>
      <c r="BG4479" s="210">
        <f>+BC4479+BF4479</f>
        <v>0</v>
      </c>
      <c r="BH4479" s="213">
        <v>0</v>
      </c>
      <c r="BI4479" s="213">
        <v>0</v>
      </c>
      <c r="BJ4479" s="210">
        <f>+BH4479+BI4479</f>
        <v>0</v>
      </c>
      <c r="BK4479" s="213">
        <v>0</v>
      </c>
      <c r="BL4479" s="213">
        <v>0</v>
      </c>
      <c r="BM4479" s="210">
        <f>+BK4479+BL4479</f>
        <v>0</v>
      </c>
      <c r="BN4479" s="210">
        <f>+BJ4479+BM4479</f>
        <v>0</v>
      </c>
      <c r="BO4479" s="209">
        <f>AF4479-AM4479-AT4479-BA4479-BH4479</f>
        <v>0</v>
      </c>
      <c r="BP4479" s="209">
        <f>AG4479-AN4479-AU4479-BB4479-BI4479</f>
        <v>0</v>
      </c>
      <c r="BQ4479" s="210">
        <f>+BO4479+BP4479</f>
        <v>0</v>
      </c>
      <c r="BR4479" s="209">
        <f>AI4479-AP4479-AW4479-BD4479-BK4479</f>
        <v>0</v>
      </c>
      <c r="BS4479" s="209">
        <f>AJ4479-AQ4479-AX4479-BE4479-BL4479</f>
        <v>0</v>
      </c>
      <c r="BT4479" s="210">
        <f>+BR4479+BS4479</f>
        <v>0</v>
      </c>
      <c r="BU4479" s="210">
        <f>+BQ4479+BT4479</f>
        <v>0</v>
      </c>
      <c r="BV4479" s="215">
        <f>R4479+X4479-AD4479</f>
        <v>0</v>
      </c>
      <c r="BW4479" s="215">
        <f>S4479+Y4479-AE4479</f>
        <v>0</v>
      </c>
      <c r="BX4479" s="216">
        <v>0</v>
      </c>
      <c r="BY4479" s="216">
        <v>0</v>
      </c>
      <c r="BZ4479" s="215">
        <f>BV4479-BX4479</f>
        <v>0</v>
      </c>
      <c r="CA4479" s="217">
        <f>BW4479-BY4479</f>
        <v>0</v>
      </c>
    </row>
    <row r="4480" spans="2:79" ht="36.75" hidden="1" customHeight="1">
      <c r="B4480" s="206">
        <v>2015</v>
      </c>
      <c r="C4480" s="207">
        <v>8320</v>
      </c>
      <c r="D4480" s="206">
        <v>17</v>
      </c>
      <c r="E4480" s="206">
        <v>5000</v>
      </c>
      <c r="F4480" s="206">
        <v>5600</v>
      </c>
      <c r="G4480" s="218">
        <v>564</v>
      </c>
      <c r="H4480" s="218">
        <v>2</v>
      </c>
      <c r="I4480" s="220" t="s">
        <v>37</v>
      </c>
      <c r="J4480" s="209">
        <v>0</v>
      </c>
      <c r="K4480" s="209">
        <v>0</v>
      </c>
      <c r="L4480" s="210">
        <f>+J4480+K4480</f>
        <v>0</v>
      </c>
      <c r="M4480" s="209">
        <v>0</v>
      </c>
      <c r="N4480" s="209">
        <v>0</v>
      </c>
      <c r="O4480" s="210">
        <f>+M4480+N4480</f>
        <v>0</v>
      </c>
      <c r="P4480" s="210">
        <f>+L4480+O4480</f>
        <v>0</v>
      </c>
      <c r="Q4480" s="221" t="s">
        <v>19</v>
      </c>
      <c r="R4480" s="310"/>
      <c r="S4480" s="310"/>
      <c r="T4480" s="213">
        <v>0</v>
      </c>
      <c r="U4480" s="213">
        <v>0</v>
      </c>
      <c r="V4480" s="213">
        <v>0</v>
      </c>
      <c r="W4480" s="213">
        <v>0</v>
      </c>
      <c r="X4480" s="213"/>
      <c r="Y4480" s="213"/>
      <c r="Z4480" s="213">
        <v>0</v>
      </c>
      <c r="AA4480" s="213">
        <v>0</v>
      </c>
      <c r="AB4480" s="213">
        <v>0</v>
      </c>
      <c r="AC4480" s="213">
        <v>0</v>
      </c>
      <c r="AD4480" s="214"/>
      <c r="AE4480" s="214"/>
      <c r="AF4480" s="209">
        <f>J4480+T4480-Z4480</f>
        <v>0</v>
      </c>
      <c r="AG4480" s="209">
        <f>K4480+U4480-AA4480</f>
        <v>0</v>
      </c>
      <c r="AH4480" s="210">
        <f>+AF4480+AG4480</f>
        <v>0</v>
      </c>
      <c r="AI4480" s="209">
        <f>M4480+V4480-AB4480</f>
        <v>0</v>
      </c>
      <c r="AJ4480" s="209">
        <f>N4480+W4480-AC4480</f>
        <v>0</v>
      </c>
      <c r="AK4480" s="210">
        <f>+AI4480+AJ4480</f>
        <v>0</v>
      </c>
      <c r="AL4480" s="210">
        <f>+AH4480+AK4480</f>
        <v>0</v>
      </c>
      <c r="AM4480" s="213">
        <v>0</v>
      </c>
      <c r="AN4480" s="213">
        <v>0</v>
      </c>
      <c r="AO4480" s="210">
        <f>+AM4480+AN4480</f>
        <v>0</v>
      </c>
      <c r="AP4480" s="213">
        <v>0</v>
      </c>
      <c r="AQ4480" s="213">
        <v>0</v>
      </c>
      <c r="AR4480" s="210">
        <f>+AP4480+AQ4480</f>
        <v>0</v>
      </c>
      <c r="AS4480" s="210">
        <f>+AO4480+AR4480</f>
        <v>0</v>
      </c>
      <c r="AT4480" s="213">
        <v>0</v>
      </c>
      <c r="AU4480" s="213">
        <v>0</v>
      </c>
      <c r="AV4480" s="210">
        <f>+AT4480+AU4480</f>
        <v>0</v>
      </c>
      <c r="AW4480" s="213">
        <v>0</v>
      </c>
      <c r="AX4480" s="213">
        <v>0</v>
      </c>
      <c r="AY4480" s="210">
        <f>+AW4480+AX4480</f>
        <v>0</v>
      </c>
      <c r="AZ4480" s="210">
        <f>+AV4480+AY4480</f>
        <v>0</v>
      </c>
      <c r="BA4480" s="213">
        <v>0</v>
      </c>
      <c r="BB4480" s="213">
        <v>0</v>
      </c>
      <c r="BC4480" s="210">
        <f>+BA4480+BB4480</f>
        <v>0</v>
      </c>
      <c r="BD4480" s="213">
        <v>0</v>
      </c>
      <c r="BE4480" s="213">
        <v>0</v>
      </c>
      <c r="BF4480" s="210">
        <f>+BD4480+BE4480</f>
        <v>0</v>
      </c>
      <c r="BG4480" s="210">
        <f>+BC4480+BF4480</f>
        <v>0</v>
      </c>
      <c r="BH4480" s="213">
        <v>0</v>
      </c>
      <c r="BI4480" s="213">
        <v>0</v>
      </c>
      <c r="BJ4480" s="210">
        <f>+BH4480+BI4480</f>
        <v>0</v>
      </c>
      <c r="BK4480" s="213">
        <v>0</v>
      </c>
      <c r="BL4480" s="213">
        <v>0</v>
      </c>
      <c r="BM4480" s="210">
        <f>+BK4480+BL4480</f>
        <v>0</v>
      </c>
      <c r="BN4480" s="210">
        <f>+BJ4480+BM4480</f>
        <v>0</v>
      </c>
      <c r="BO4480" s="209">
        <f>AF4480-AM4480-AT4480-BA4480-BH4480</f>
        <v>0</v>
      </c>
      <c r="BP4480" s="209">
        <f>AG4480-AN4480-AU4480-BB4480-BI4480</f>
        <v>0</v>
      </c>
      <c r="BQ4480" s="210">
        <f>+BO4480+BP4480</f>
        <v>0</v>
      </c>
      <c r="BR4480" s="209">
        <f>AI4480-AP4480-AW4480-BD4480-BK4480</f>
        <v>0</v>
      </c>
      <c r="BS4480" s="209">
        <f>AJ4480-AQ4480-AX4480-BE4480-BL4480</f>
        <v>0</v>
      </c>
      <c r="BT4480" s="210">
        <f>+BR4480+BS4480</f>
        <v>0</v>
      </c>
      <c r="BU4480" s="210">
        <f>+BQ4480+BT4480</f>
        <v>0</v>
      </c>
      <c r="BV4480" s="215">
        <f>R4480+X4480-AD4480</f>
        <v>0</v>
      </c>
      <c r="BW4480" s="215">
        <f>S4480+Y4480-AE4480</f>
        <v>0</v>
      </c>
      <c r="BX4480" s="216">
        <v>0</v>
      </c>
      <c r="BY4480" s="216">
        <v>0</v>
      </c>
      <c r="BZ4480" s="215">
        <f>BV4480-BX4480</f>
        <v>0</v>
      </c>
      <c r="CA4480" s="217">
        <f>BW4480-BY4480</f>
        <v>0</v>
      </c>
    </row>
    <row r="4481" spans="2:79" ht="36.75" hidden="1" customHeight="1">
      <c r="B4481" s="197">
        <v>2015</v>
      </c>
      <c r="C4481" s="198">
        <v>8320</v>
      </c>
      <c r="D4481" s="197">
        <v>17</v>
      </c>
      <c r="E4481" s="197">
        <v>5000</v>
      </c>
      <c r="F4481" s="197">
        <v>5600</v>
      </c>
      <c r="G4481" s="197">
        <v>565</v>
      </c>
      <c r="H4481" s="197"/>
      <c r="I4481" s="199" t="s">
        <v>36</v>
      </c>
      <c r="J4481" s="240">
        <f>J4482</f>
        <v>0</v>
      </c>
      <c r="K4481" s="240">
        <f>K4482</f>
        <v>0</v>
      </c>
      <c r="L4481" s="240">
        <f>+J4481+K4481</f>
        <v>0</v>
      </c>
      <c r="M4481" s="240">
        <f>M4482</f>
        <v>0</v>
      </c>
      <c r="N4481" s="240">
        <f>N4482</f>
        <v>0</v>
      </c>
      <c r="O4481" s="240">
        <f>+M4481+N4481</f>
        <v>0</v>
      </c>
      <c r="P4481" s="240">
        <f>+L4481+O4481</f>
        <v>0</v>
      </c>
      <c r="Q4481" s="200"/>
      <c r="R4481" s="309"/>
      <c r="S4481" s="309"/>
      <c r="T4481" s="240">
        <f>T4482</f>
        <v>0</v>
      </c>
      <c r="U4481" s="240">
        <f>U4482</f>
        <v>0</v>
      </c>
      <c r="V4481" s="240">
        <f>V4482</f>
        <v>0</v>
      </c>
      <c r="W4481" s="240">
        <f>W4482</f>
        <v>0</v>
      </c>
      <c r="X4481" s="261"/>
      <c r="Y4481" s="261"/>
      <c r="Z4481" s="240">
        <f>Z4482</f>
        <v>0</v>
      </c>
      <c r="AA4481" s="240">
        <f>AA4482</f>
        <v>0</v>
      </c>
      <c r="AB4481" s="240">
        <f>AB4482</f>
        <v>0</v>
      </c>
      <c r="AC4481" s="240">
        <f>AC4482</f>
        <v>0</v>
      </c>
      <c r="AD4481" s="261"/>
      <c r="AE4481" s="261"/>
      <c r="AF4481" s="240">
        <f>AF4482</f>
        <v>0</v>
      </c>
      <c r="AG4481" s="240">
        <f>AG4482</f>
        <v>0</v>
      </c>
      <c r="AH4481" s="240">
        <f>+AF4481+AG4481</f>
        <v>0</v>
      </c>
      <c r="AI4481" s="240">
        <f>AI4482</f>
        <v>0</v>
      </c>
      <c r="AJ4481" s="240">
        <f>AJ4482</f>
        <v>0</v>
      </c>
      <c r="AK4481" s="240">
        <f>+AI4481+AJ4481</f>
        <v>0</v>
      </c>
      <c r="AL4481" s="240">
        <f>+AH4481+AK4481</f>
        <v>0</v>
      </c>
      <c r="AM4481" s="240">
        <f>AM4482</f>
        <v>0</v>
      </c>
      <c r="AN4481" s="240">
        <f>AN4482</f>
        <v>0</v>
      </c>
      <c r="AO4481" s="240">
        <f>+AM4481+AN4481</f>
        <v>0</v>
      </c>
      <c r="AP4481" s="240">
        <f>AP4482</f>
        <v>0</v>
      </c>
      <c r="AQ4481" s="240">
        <f>AQ4482</f>
        <v>0</v>
      </c>
      <c r="AR4481" s="240">
        <f>+AP4481+AQ4481</f>
        <v>0</v>
      </c>
      <c r="AS4481" s="240">
        <f>+AO4481+AR4481</f>
        <v>0</v>
      </c>
      <c r="AT4481" s="240">
        <f>AT4482</f>
        <v>0</v>
      </c>
      <c r="AU4481" s="240">
        <f>AU4482</f>
        <v>0</v>
      </c>
      <c r="AV4481" s="240">
        <f>+AT4481+AU4481</f>
        <v>0</v>
      </c>
      <c r="AW4481" s="240">
        <f>AW4482</f>
        <v>0</v>
      </c>
      <c r="AX4481" s="240">
        <f>AX4482</f>
        <v>0</v>
      </c>
      <c r="AY4481" s="240">
        <f>+AW4481+AX4481</f>
        <v>0</v>
      </c>
      <c r="AZ4481" s="240">
        <f>+AV4481+AY4481</f>
        <v>0</v>
      </c>
      <c r="BA4481" s="240">
        <f>BA4482</f>
        <v>0</v>
      </c>
      <c r="BB4481" s="240">
        <f>BB4482</f>
        <v>0</v>
      </c>
      <c r="BC4481" s="240">
        <f>+BA4481+BB4481</f>
        <v>0</v>
      </c>
      <c r="BD4481" s="240">
        <f>BD4482</f>
        <v>0</v>
      </c>
      <c r="BE4481" s="240">
        <f>BE4482</f>
        <v>0</v>
      </c>
      <c r="BF4481" s="240">
        <f>+BD4481+BE4481</f>
        <v>0</v>
      </c>
      <c r="BG4481" s="240">
        <f>+BC4481+BF4481</f>
        <v>0</v>
      </c>
      <c r="BH4481" s="240">
        <f>BH4482</f>
        <v>0</v>
      </c>
      <c r="BI4481" s="240">
        <f>BI4482</f>
        <v>0</v>
      </c>
      <c r="BJ4481" s="240">
        <f>+BH4481+BI4481</f>
        <v>0</v>
      </c>
      <c r="BK4481" s="240">
        <f>BK4482</f>
        <v>0</v>
      </c>
      <c r="BL4481" s="240">
        <f>BL4482</f>
        <v>0</v>
      </c>
      <c r="BM4481" s="240">
        <f>+BK4481+BL4481</f>
        <v>0</v>
      </c>
      <c r="BN4481" s="240">
        <f>+BJ4481+BM4481</f>
        <v>0</v>
      </c>
      <c r="BO4481" s="240">
        <f>BO4482</f>
        <v>0</v>
      </c>
      <c r="BP4481" s="240">
        <f>BP4482</f>
        <v>0</v>
      </c>
      <c r="BQ4481" s="240">
        <f>+BO4481+BP4481</f>
        <v>0</v>
      </c>
      <c r="BR4481" s="240">
        <f>BR4482</f>
        <v>0</v>
      </c>
      <c r="BS4481" s="240">
        <f>BS4482</f>
        <v>0</v>
      </c>
      <c r="BT4481" s="240">
        <f>+BR4481+BS4481</f>
        <v>0</v>
      </c>
      <c r="BU4481" s="240">
        <f>+BQ4481+BT4481</f>
        <v>0</v>
      </c>
      <c r="BV4481" s="262"/>
      <c r="BW4481" s="262"/>
      <c r="BX4481" s="263"/>
      <c r="BY4481" s="263"/>
      <c r="BZ4481" s="262"/>
      <c r="CA4481" s="264"/>
    </row>
    <row r="4482" spans="2:79" ht="36.75" hidden="1" customHeight="1">
      <c r="B4482" s="206">
        <v>2015</v>
      </c>
      <c r="C4482" s="207">
        <v>8320</v>
      </c>
      <c r="D4482" s="206">
        <v>17</v>
      </c>
      <c r="E4482" s="206">
        <v>5000</v>
      </c>
      <c r="F4482" s="206">
        <v>5600</v>
      </c>
      <c r="G4482" s="206">
        <v>565</v>
      </c>
      <c r="H4482" s="206">
        <v>1</v>
      </c>
      <c r="I4482" s="220" t="s">
        <v>35</v>
      </c>
      <c r="J4482" s="209">
        <v>0</v>
      </c>
      <c r="K4482" s="209">
        <v>0</v>
      </c>
      <c r="L4482" s="210">
        <f>+J4482+K4482</f>
        <v>0</v>
      </c>
      <c r="M4482" s="209">
        <v>0</v>
      </c>
      <c r="N4482" s="209">
        <v>0</v>
      </c>
      <c r="O4482" s="210">
        <f>+M4482+N4482</f>
        <v>0</v>
      </c>
      <c r="P4482" s="210">
        <f>+L4482+O4482</f>
        <v>0</v>
      </c>
      <c r="Q4482" s="221" t="s">
        <v>19</v>
      </c>
      <c r="R4482" s="310"/>
      <c r="S4482" s="310"/>
      <c r="T4482" s="213">
        <v>0</v>
      </c>
      <c r="U4482" s="213">
        <v>0</v>
      </c>
      <c r="V4482" s="213">
        <v>0</v>
      </c>
      <c r="W4482" s="213">
        <v>0</v>
      </c>
      <c r="X4482" s="213"/>
      <c r="Y4482" s="213"/>
      <c r="Z4482" s="213">
        <v>0</v>
      </c>
      <c r="AA4482" s="213">
        <v>0</v>
      </c>
      <c r="AB4482" s="213">
        <v>0</v>
      </c>
      <c r="AC4482" s="213">
        <v>0</v>
      </c>
      <c r="AD4482" s="214"/>
      <c r="AE4482" s="214"/>
      <c r="AF4482" s="209">
        <f>J4482+T4482-Z4482</f>
        <v>0</v>
      </c>
      <c r="AG4482" s="209">
        <f>K4482+U4482-AA4482</f>
        <v>0</v>
      </c>
      <c r="AH4482" s="210">
        <f>+AF4482+AG4482</f>
        <v>0</v>
      </c>
      <c r="AI4482" s="209">
        <f>M4482+V4482-AB4482</f>
        <v>0</v>
      </c>
      <c r="AJ4482" s="209">
        <f>N4482+W4482-AC4482</f>
        <v>0</v>
      </c>
      <c r="AK4482" s="210">
        <f>+AI4482+AJ4482</f>
        <v>0</v>
      </c>
      <c r="AL4482" s="210">
        <f>+AH4482+AK4482</f>
        <v>0</v>
      </c>
      <c r="AM4482" s="213">
        <v>0</v>
      </c>
      <c r="AN4482" s="213">
        <v>0</v>
      </c>
      <c r="AO4482" s="210">
        <f>+AM4482+AN4482</f>
        <v>0</v>
      </c>
      <c r="AP4482" s="213">
        <v>0</v>
      </c>
      <c r="AQ4482" s="213">
        <v>0</v>
      </c>
      <c r="AR4482" s="210">
        <f>+AP4482+AQ4482</f>
        <v>0</v>
      </c>
      <c r="AS4482" s="210">
        <f>+AO4482+AR4482</f>
        <v>0</v>
      </c>
      <c r="AT4482" s="213">
        <v>0</v>
      </c>
      <c r="AU4482" s="213">
        <v>0</v>
      </c>
      <c r="AV4482" s="210">
        <f>+AT4482+AU4482</f>
        <v>0</v>
      </c>
      <c r="AW4482" s="213">
        <v>0</v>
      </c>
      <c r="AX4482" s="213">
        <v>0</v>
      </c>
      <c r="AY4482" s="210">
        <f>+AW4482+AX4482</f>
        <v>0</v>
      </c>
      <c r="AZ4482" s="210">
        <f>+AV4482+AY4482</f>
        <v>0</v>
      </c>
      <c r="BA4482" s="213">
        <v>0</v>
      </c>
      <c r="BB4482" s="213">
        <v>0</v>
      </c>
      <c r="BC4482" s="210">
        <f>+BA4482+BB4482</f>
        <v>0</v>
      </c>
      <c r="BD4482" s="213">
        <v>0</v>
      </c>
      <c r="BE4482" s="213">
        <v>0</v>
      </c>
      <c r="BF4482" s="210">
        <f>+BD4482+BE4482</f>
        <v>0</v>
      </c>
      <c r="BG4482" s="210">
        <f>+BC4482+BF4482</f>
        <v>0</v>
      </c>
      <c r="BH4482" s="213">
        <v>0</v>
      </c>
      <c r="BI4482" s="213">
        <v>0</v>
      </c>
      <c r="BJ4482" s="210">
        <f>+BH4482+BI4482</f>
        <v>0</v>
      </c>
      <c r="BK4482" s="213">
        <v>0</v>
      </c>
      <c r="BL4482" s="213">
        <v>0</v>
      </c>
      <c r="BM4482" s="210">
        <f>+BK4482+BL4482</f>
        <v>0</v>
      </c>
      <c r="BN4482" s="210">
        <f>+BJ4482+BM4482</f>
        <v>0</v>
      </c>
      <c r="BO4482" s="209">
        <f>AF4482-AM4482-AT4482-BA4482-BH4482</f>
        <v>0</v>
      </c>
      <c r="BP4482" s="209">
        <f>AG4482-AN4482-AU4482-BB4482-BI4482</f>
        <v>0</v>
      </c>
      <c r="BQ4482" s="210">
        <f>+BO4482+BP4482</f>
        <v>0</v>
      </c>
      <c r="BR4482" s="209">
        <f>AI4482-AP4482-AW4482-BD4482-BK4482</f>
        <v>0</v>
      </c>
      <c r="BS4482" s="209">
        <f>AJ4482-AQ4482-AX4482-BE4482-BL4482</f>
        <v>0</v>
      </c>
      <c r="BT4482" s="210">
        <f>+BR4482+BS4482</f>
        <v>0</v>
      </c>
      <c r="BU4482" s="210">
        <f>+BQ4482+BT4482</f>
        <v>0</v>
      </c>
      <c r="BV4482" s="215">
        <f>R4482+X4482-AD4482</f>
        <v>0</v>
      </c>
      <c r="BW4482" s="215">
        <f>S4482+Y4482-AE4482</f>
        <v>0</v>
      </c>
      <c r="BX4482" s="216">
        <v>0</v>
      </c>
      <c r="BY4482" s="216">
        <v>0</v>
      </c>
      <c r="BZ4482" s="215">
        <f>BV4482-BX4482</f>
        <v>0</v>
      </c>
      <c r="CA4482" s="217">
        <f>BW4482-BY4482</f>
        <v>0</v>
      </c>
    </row>
    <row r="4483" spans="2:79" ht="36.75" hidden="1" customHeight="1">
      <c r="B4483" s="197">
        <v>2015</v>
      </c>
      <c r="C4483" s="198">
        <v>8320</v>
      </c>
      <c r="D4483" s="197">
        <v>17</v>
      </c>
      <c r="E4483" s="197">
        <v>5000</v>
      </c>
      <c r="F4483" s="197">
        <v>5600</v>
      </c>
      <c r="G4483" s="197">
        <v>566</v>
      </c>
      <c r="H4483" s="197"/>
      <c r="I4483" s="199" t="s">
        <v>34</v>
      </c>
      <c r="J4483" s="240">
        <f>SUM(J4484:J4486)</f>
        <v>0</v>
      </c>
      <c r="K4483" s="240">
        <f>SUM(K4484:K4486)</f>
        <v>0</v>
      </c>
      <c r="L4483" s="240">
        <f>+J4483+K4483</f>
        <v>0</v>
      </c>
      <c r="M4483" s="240">
        <f>SUM(M4484:M4486)</f>
        <v>0</v>
      </c>
      <c r="N4483" s="240">
        <f>SUM(N4484:N4486)</f>
        <v>0</v>
      </c>
      <c r="O4483" s="240">
        <f>+M4483+N4483</f>
        <v>0</v>
      </c>
      <c r="P4483" s="240">
        <f>+L4483+O4483</f>
        <v>0</v>
      </c>
      <c r="Q4483" s="200"/>
      <c r="R4483" s="309"/>
      <c r="S4483" s="309"/>
      <c r="T4483" s="240">
        <f>SUM(T4484:T4486)</f>
        <v>0</v>
      </c>
      <c r="U4483" s="240">
        <f>SUM(U4484:U4486)</f>
        <v>0</v>
      </c>
      <c r="V4483" s="240">
        <f>SUM(V4484:V4486)</f>
        <v>0</v>
      </c>
      <c r="W4483" s="240">
        <f>SUM(W4484:W4486)</f>
        <v>0</v>
      </c>
      <c r="X4483" s="261"/>
      <c r="Y4483" s="261"/>
      <c r="Z4483" s="240">
        <f>SUM(Z4484:Z4486)</f>
        <v>0</v>
      </c>
      <c r="AA4483" s="240">
        <f>SUM(AA4484:AA4486)</f>
        <v>0</v>
      </c>
      <c r="AB4483" s="240">
        <f>SUM(AB4484:AB4486)</f>
        <v>0</v>
      </c>
      <c r="AC4483" s="240">
        <f>SUM(AC4484:AC4486)</f>
        <v>0</v>
      </c>
      <c r="AD4483" s="261"/>
      <c r="AE4483" s="261"/>
      <c r="AF4483" s="240">
        <f>SUM(AF4484:AF4486)</f>
        <v>0</v>
      </c>
      <c r="AG4483" s="240">
        <f>SUM(AG4484:AG4486)</f>
        <v>0</v>
      </c>
      <c r="AH4483" s="240">
        <f>+AF4483+AG4483</f>
        <v>0</v>
      </c>
      <c r="AI4483" s="240">
        <f>SUM(AI4484:AI4486)</f>
        <v>0</v>
      </c>
      <c r="AJ4483" s="240">
        <f>SUM(AJ4484:AJ4486)</f>
        <v>0</v>
      </c>
      <c r="AK4483" s="240">
        <f>+AI4483+AJ4483</f>
        <v>0</v>
      </c>
      <c r="AL4483" s="240">
        <f>+AH4483+AK4483</f>
        <v>0</v>
      </c>
      <c r="AM4483" s="240">
        <f>SUM(AM4484:AM4486)</f>
        <v>0</v>
      </c>
      <c r="AN4483" s="240">
        <f>SUM(AN4484:AN4486)</f>
        <v>0</v>
      </c>
      <c r="AO4483" s="240">
        <f>+AM4483+AN4483</f>
        <v>0</v>
      </c>
      <c r="AP4483" s="240">
        <f>SUM(AP4484:AP4486)</f>
        <v>0</v>
      </c>
      <c r="AQ4483" s="240">
        <f>SUM(AQ4484:AQ4486)</f>
        <v>0</v>
      </c>
      <c r="AR4483" s="240">
        <f>+AP4483+AQ4483</f>
        <v>0</v>
      </c>
      <c r="AS4483" s="240">
        <f>+AO4483+AR4483</f>
        <v>0</v>
      </c>
      <c r="AT4483" s="240">
        <f>SUM(AT4484:AT4486)</f>
        <v>0</v>
      </c>
      <c r="AU4483" s="240">
        <f>SUM(AU4484:AU4486)</f>
        <v>0</v>
      </c>
      <c r="AV4483" s="240">
        <f>+AT4483+AU4483</f>
        <v>0</v>
      </c>
      <c r="AW4483" s="240">
        <f>SUM(AW4484:AW4486)</f>
        <v>0</v>
      </c>
      <c r="AX4483" s="240">
        <f>SUM(AX4484:AX4486)</f>
        <v>0</v>
      </c>
      <c r="AY4483" s="240">
        <f>+AW4483+AX4483</f>
        <v>0</v>
      </c>
      <c r="AZ4483" s="240">
        <f>+AV4483+AY4483</f>
        <v>0</v>
      </c>
      <c r="BA4483" s="240">
        <f>SUM(BA4484:BA4486)</f>
        <v>0</v>
      </c>
      <c r="BB4483" s="240">
        <f>SUM(BB4484:BB4486)</f>
        <v>0</v>
      </c>
      <c r="BC4483" s="240">
        <f>+BA4483+BB4483</f>
        <v>0</v>
      </c>
      <c r="BD4483" s="240">
        <f>SUM(BD4484:BD4486)</f>
        <v>0</v>
      </c>
      <c r="BE4483" s="240">
        <f>SUM(BE4484:BE4486)</f>
        <v>0</v>
      </c>
      <c r="BF4483" s="240">
        <f>+BD4483+BE4483</f>
        <v>0</v>
      </c>
      <c r="BG4483" s="240">
        <f>+BC4483+BF4483</f>
        <v>0</v>
      </c>
      <c r="BH4483" s="240">
        <f>SUM(BH4484:BH4486)</f>
        <v>0</v>
      </c>
      <c r="BI4483" s="240">
        <f>SUM(BI4484:BI4486)</f>
        <v>0</v>
      </c>
      <c r="BJ4483" s="240">
        <f>+BH4483+BI4483</f>
        <v>0</v>
      </c>
      <c r="BK4483" s="240">
        <f>SUM(BK4484:BK4486)</f>
        <v>0</v>
      </c>
      <c r="BL4483" s="240">
        <f>SUM(BL4484:BL4486)</f>
        <v>0</v>
      </c>
      <c r="BM4483" s="240">
        <f>+BK4483+BL4483</f>
        <v>0</v>
      </c>
      <c r="BN4483" s="240">
        <f>+BJ4483+BM4483</f>
        <v>0</v>
      </c>
      <c r="BO4483" s="240">
        <f>SUM(BO4484:BO4486)</f>
        <v>0</v>
      </c>
      <c r="BP4483" s="240">
        <f>SUM(BP4484:BP4486)</f>
        <v>0</v>
      </c>
      <c r="BQ4483" s="240">
        <f>+BO4483+BP4483</f>
        <v>0</v>
      </c>
      <c r="BR4483" s="240">
        <f>SUM(BR4484:BR4486)</f>
        <v>0</v>
      </c>
      <c r="BS4483" s="240">
        <f>SUM(BS4484:BS4486)</f>
        <v>0</v>
      </c>
      <c r="BT4483" s="240">
        <f>+BR4483+BS4483</f>
        <v>0</v>
      </c>
      <c r="BU4483" s="240">
        <f>+BQ4483+BT4483</f>
        <v>0</v>
      </c>
      <c r="BV4483" s="262"/>
      <c r="BW4483" s="262"/>
      <c r="BX4483" s="263"/>
      <c r="BY4483" s="263"/>
      <c r="BZ4483" s="262"/>
      <c r="CA4483" s="264"/>
    </row>
    <row r="4484" spans="2:79" ht="36.75" hidden="1" customHeight="1">
      <c r="B4484" s="206">
        <v>2015</v>
      </c>
      <c r="C4484" s="207">
        <v>8320</v>
      </c>
      <c r="D4484" s="206">
        <v>17</v>
      </c>
      <c r="E4484" s="206">
        <v>5000</v>
      </c>
      <c r="F4484" s="206">
        <v>5600</v>
      </c>
      <c r="G4484" s="206">
        <v>566</v>
      </c>
      <c r="H4484" s="206">
        <v>1</v>
      </c>
      <c r="I4484" s="220" t="s">
        <v>33</v>
      </c>
      <c r="J4484" s="209">
        <v>0</v>
      </c>
      <c r="K4484" s="209">
        <v>0</v>
      </c>
      <c r="L4484" s="210">
        <f>+J4484+K4484</f>
        <v>0</v>
      </c>
      <c r="M4484" s="209">
        <v>0</v>
      </c>
      <c r="N4484" s="209">
        <v>0</v>
      </c>
      <c r="O4484" s="210">
        <f>+M4484+N4484</f>
        <v>0</v>
      </c>
      <c r="P4484" s="210">
        <f>+L4484+O4484</f>
        <v>0</v>
      </c>
      <c r="Q4484" s="221" t="s">
        <v>19</v>
      </c>
      <c r="R4484" s="310"/>
      <c r="S4484" s="310"/>
      <c r="T4484" s="213">
        <v>0</v>
      </c>
      <c r="U4484" s="213">
        <v>0</v>
      </c>
      <c r="V4484" s="213">
        <v>0</v>
      </c>
      <c r="W4484" s="213">
        <v>0</v>
      </c>
      <c r="X4484" s="213"/>
      <c r="Y4484" s="213"/>
      <c r="Z4484" s="213">
        <v>0</v>
      </c>
      <c r="AA4484" s="213">
        <v>0</v>
      </c>
      <c r="AB4484" s="213">
        <v>0</v>
      </c>
      <c r="AC4484" s="213">
        <v>0</v>
      </c>
      <c r="AD4484" s="214"/>
      <c r="AE4484" s="214"/>
      <c r="AF4484" s="209">
        <f>J4484+T4484-Z4484</f>
        <v>0</v>
      </c>
      <c r="AG4484" s="209">
        <f>K4484+U4484-AA4484</f>
        <v>0</v>
      </c>
      <c r="AH4484" s="210">
        <f>+AF4484+AG4484</f>
        <v>0</v>
      </c>
      <c r="AI4484" s="209">
        <f>M4484+V4484-AB4484</f>
        <v>0</v>
      </c>
      <c r="AJ4484" s="209">
        <f>N4484+W4484-AC4484</f>
        <v>0</v>
      </c>
      <c r="AK4484" s="210">
        <f>+AI4484+AJ4484</f>
        <v>0</v>
      </c>
      <c r="AL4484" s="210">
        <f>+AH4484+AK4484</f>
        <v>0</v>
      </c>
      <c r="AM4484" s="213">
        <v>0</v>
      </c>
      <c r="AN4484" s="213">
        <v>0</v>
      </c>
      <c r="AO4484" s="210">
        <f>+AM4484+AN4484</f>
        <v>0</v>
      </c>
      <c r="AP4484" s="213">
        <v>0</v>
      </c>
      <c r="AQ4484" s="213">
        <v>0</v>
      </c>
      <c r="AR4484" s="210">
        <f>+AP4484+AQ4484</f>
        <v>0</v>
      </c>
      <c r="AS4484" s="210">
        <f>+AO4484+AR4484</f>
        <v>0</v>
      </c>
      <c r="AT4484" s="213">
        <v>0</v>
      </c>
      <c r="AU4484" s="213">
        <v>0</v>
      </c>
      <c r="AV4484" s="210">
        <f>+AT4484+AU4484</f>
        <v>0</v>
      </c>
      <c r="AW4484" s="213">
        <v>0</v>
      </c>
      <c r="AX4484" s="213">
        <v>0</v>
      </c>
      <c r="AY4484" s="210">
        <f>+AW4484+AX4484</f>
        <v>0</v>
      </c>
      <c r="AZ4484" s="210">
        <f>+AV4484+AY4484</f>
        <v>0</v>
      </c>
      <c r="BA4484" s="213">
        <v>0</v>
      </c>
      <c r="BB4484" s="213">
        <v>0</v>
      </c>
      <c r="BC4484" s="210">
        <f>+BA4484+BB4484</f>
        <v>0</v>
      </c>
      <c r="BD4484" s="213">
        <v>0</v>
      </c>
      <c r="BE4484" s="213">
        <v>0</v>
      </c>
      <c r="BF4484" s="210">
        <f>+BD4484+BE4484</f>
        <v>0</v>
      </c>
      <c r="BG4484" s="210">
        <f>+BC4484+BF4484</f>
        <v>0</v>
      </c>
      <c r="BH4484" s="213">
        <v>0</v>
      </c>
      <c r="BI4484" s="213">
        <v>0</v>
      </c>
      <c r="BJ4484" s="210">
        <f>+BH4484+BI4484</f>
        <v>0</v>
      </c>
      <c r="BK4484" s="213">
        <v>0</v>
      </c>
      <c r="BL4484" s="213">
        <v>0</v>
      </c>
      <c r="BM4484" s="210">
        <f>+BK4484+BL4484</f>
        <v>0</v>
      </c>
      <c r="BN4484" s="210">
        <f>+BJ4484+BM4484</f>
        <v>0</v>
      </c>
      <c r="BO4484" s="209">
        <f>AF4484-AM4484-AT4484-BA4484-BH4484</f>
        <v>0</v>
      </c>
      <c r="BP4484" s="209">
        <f>AG4484-AN4484-AU4484-BB4484-BI4484</f>
        <v>0</v>
      </c>
      <c r="BQ4484" s="210">
        <f>+BO4484+BP4484</f>
        <v>0</v>
      </c>
      <c r="BR4484" s="209">
        <f>AI4484-AP4484-AW4484-BD4484-BK4484</f>
        <v>0</v>
      </c>
      <c r="BS4484" s="209">
        <f>AJ4484-AQ4484-AX4484-BE4484-BL4484</f>
        <v>0</v>
      </c>
      <c r="BT4484" s="210">
        <f>+BR4484+BS4484</f>
        <v>0</v>
      </c>
      <c r="BU4484" s="210">
        <f>+BQ4484+BT4484</f>
        <v>0</v>
      </c>
      <c r="BV4484" s="215">
        <f>R4484+X4484-AD4484</f>
        <v>0</v>
      </c>
      <c r="BW4484" s="215">
        <f>S4484+Y4484-AE4484</f>
        <v>0</v>
      </c>
      <c r="BX4484" s="216">
        <v>0</v>
      </c>
      <c r="BY4484" s="216">
        <v>0</v>
      </c>
      <c r="BZ4484" s="215">
        <f>BV4484-BX4484</f>
        <v>0</v>
      </c>
      <c r="CA4484" s="217">
        <f>BW4484-BY4484</f>
        <v>0</v>
      </c>
    </row>
    <row r="4485" spans="2:79" ht="36.75" hidden="1" customHeight="1">
      <c r="B4485" s="206">
        <v>2015</v>
      </c>
      <c r="C4485" s="207">
        <v>8320</v>
      </c>
      <c r="D4485" s="206">
        <v>17</v>
      </c>
      <c r="E4485" s="206">
        <v>5000</v>
      </c>
      <c r="F4485" s="206">
        <v>5600</v>
      </c>
      <c r="G4485" s="206">
        <v>566</v>
      </c>
      <c r="H4485" s="206">
        <v>2</v>
      </c>
      <c r="I4485" s="220" t="s">
        <v>32</v>
      </c>
      <c r="J4485" s="209">
        <v>0</v>
      </c>
      <c r="K4485" s="209">
        <v>0</v>
      </c>
      <c r="L4485" s="210">
        <f>+J4485+K4485</f>
        <v>0</v>
      </c>
      <c r="M4485" s="209">
        <v>0</v>
      </c>
      <c r="N4485" s="209">
        <v>0</v>
      </c>
      <c r="O4485" s="210">
        <f>+M4485+N4485</f>
        <v>0</v>
      </c>
      <c r="P4485" s="210">
        <f>+L4485+O4485</f>
        <v>0</v>
      </c>
      <c r="Q4485" s="221" t="s">
        <v>19</v>
      </c>
      <c r="R4485" s="310"/>
      <c r="S4485" s="310"/>
      <c r="T4485" s="213">
        <v>0</v>
      </c>
      <c r="U4485" s="213">
        <v>0</v>
      </c>
      <c r="V4485" s="213">
        <v>0</v>
      </c>
      <c r="W4485" s="213">
        <v>0</v>
      </c>
      <c r="X4485" s="213"/>
      <c r="Y4485" s="213"/>
      <c r="Z4485" s="213">
        <v>0</v>
      </c>
      <c r="AA4485" s="213">
        <v>0</v>
      </c>
      <c r="AB4485" s="213">
        <v>0</v>
      </c>
      <c r="AC4485" s="213">
        <v>0</v>
      </c>
      <c r="AD4485" s="214"/>
      <c r="AE4485" s="214"/>
      <c r="AF4485" s="209">
        <f>J4485+T4485-Z4485</f>
        <v>0</v>
      </c>
      <c r="AG4485" s="209">
        <f>K4485+U4485-AA4485</f>
        <v>0</v>
      </c>
      <c r="AH4485" s="210">
        <f>+AF4485+AG4485</f>
        <v>0</v>
      </c>
      <c r="AI4485" s="209">
        <f>M4485+V4485-AB4485</f>
        <v>0</v>
      </c>
      <c r="AJ4485" s="209">
        <f>N4485+W4485-AC4485</f>
        <v>0</v>
      </c>
      <c r="AK4485" s="210">
        <f>+AI4485+AJ4485</f>
        <v>0</v>
      </c>
      <c r="AL4485" s="210">
        <f>+AH4485+AK4485</f>
        <v>0</v>
      </c>
      <c r="AM4485" s="213">
        <v>0</v>
      </c>
      <c r="AN4485" s="213">
        <v>0</v>
      </c>
      <c r="AO4485" s="210">
        <f>+AM4485+AN4485</f>
        <v>0</v>
      </c>
      <c r="AP4485" s="213">
        <v>0</v>
      </c>
      <c r="AQ4485" s="213">
        <v>0</v>
      </c>
      <c r="AR4485" s="210">
        <f>+AP4485+AQ4485</f>
        <v>0</v>
      </c>
      <c r="AS4485" s="210">
        <f>+AO4485+AR4485</f>
        <v>0</v>
      </c>
      <c r="AT4485" s="213">
        <v>0</v>
      </c>
      <c r="AU4485" s="213">
        <v>0</v>
      </c>
      <c r="AV4485" s="210">
        <f>+AT4485+AU4485</f>
        <v>0</v>
      </c>
      <c r="AW4485" s="213">
        <v>0</v>
      </c>
      <c r="AX4485" s="213">
        <v>0</v>
      </c>
      <c r="AY4485" s="210">
        <f>+AW4485+AX4485</f>
        <v>0</v>
      </c>
      <c r="AZ4485" s="210">
        <f>+AV4485+AY4485</f>
        <v>0</v>
      </c>
      <c r="BA4485" s="213">
        <v>0</v>
      </c>
      <c r="BB4485" s="213">
        <v>0</v>
      </c>
      <c r="BC4485" s="210">
        <f>+BA4485+BB4485</f>
        <v>0</v>
      </c>
      <c r="BD4485" s="213">
        <v>0</v>
      </c>
      <c r="BE4485" s="213">
        <v>0</v>
      </c>
      <c r="BF4485" s="210">
        <f>+BD4485+BE4485</f>
        <v>0</v>
      </c>
      <c r="BG4485" s="210">
        <f>+BC4485+BF4485</f>
        <v>0</v>
      </c>
      <c r="BH4485" s="213">
        <v>0</v>
      </c>
      <c r="BI4485" s="213">
        <v>0</v>
      </c>
      <c r="BJ4485" s="210">
        <f>+BH4485+BI4485</f>
        <v>0</v>
      </c>
      <c r="BK4485" s="213">
        <v>0</v>
      </c>
      <c r="BL4485" s="213">
        <v>0</v>
      </c>
      <c r="BM4485" s="210">
        <f>+BK4485+BL4485</f>
        <v>0</v>
      </c>
      <c r="BN4485" s="210">
        <f>+BJ4485+BM4485</f>
        <v>0</v>
      </c>
      <c r="BO4485" s="209">
        <f>AF4485-AM4485-AT4485-BA4485-BH4485</f>
        <v>0</v>
      </c>
      <c r="BP4485" s="209">
        <f>AG4485-AN4485-AU4485-BB4485-BI4485</f>
        <v>0</v>
      </c>
      <c r="BQ4485" s="210">
        <f>+BO4485+BP4485</f>
        <v>0</v>
      </c>
      <c r="BR4485" s="209">
        <f>AI4485-AP4485-AW4485-BD4485-BK4485</f>
        <v>0</v>
      </c>
      <c r="BS4485" s="209">
        <f>AJ4485-AQ4485-AX4485-BE4485-BL4485</f>
        <v>0</v>
      </c>
      <c r="BT4485" s="210">
        <f>+BR4485+BS4485</f>
        <v>0</v>
      </c>
      <c r="BU4485" s="210">
        <f>+BQ4485+BT4485</f>
        <v>0</v>
      </c>
      <c r="BV4485" s="215">
        <f>R4485+X4485-AD4485</f>
        <v>0</v>
      </c>
      <c r="BW4485" s="215">
        <f>S4485+Y4485-AE4485</f>
        <v>0</v>
      </c>
      <c r="BX4485" s="216">
        <v>0</v>
      </c>
      <c r="BY4485" s="216">
        <v>0</v>
      </c>
      <c r="BZ4485" s="215">
        <f>BV4485-BX4485</f>
        <v>0</v>
      </c>
      <c r="CA4485" s="217">
        <f>BW4485-BY4485</f>
        <v>0</v>
      </c>
    </row>
    <row r="4486" spans="2:79" ht="36.75" hidden="1" customHeight="1">
      <c r="B4486" s="206">
        <v>2015</v>
      </c>
      <c r="C4486" s="207">
        <v>8320</v>
      </c>
      <c r="D4486" s="206">
        <v>17</v>
      </c>
      <c r="E4486" s="206">
        <v>5000</v>
      </c>
      <c r="F4486" s="206">
        <v>5600</v>
      </c>
      <c r="G4486" s="206">
        <v>566</v>
      </c>
      <c r="H4486" s="206">
        <v>3</v>
      </c>
      <c r="I4486" s="220" t="s">
        <v>31</v>
      </c>
      <c r="J4486" s="209">
        <v>0</v>
      </c>
      <c r="K4486" s="209">
        <v>0</v>
      </c>
      <c r="L4486" s="210">
        <f>+J4486+K4486</f>
        <v>0</v>
      </c>
      <c r="M4486" s="209">
        <v>0</v>
      </c>
      <c r="N4486" s="209">
        <v>0</v>
      </c>
      <c r="O4486" s="210">
        <f>+M4486+N4486</f>
        <v>0</v>
      </c>
      <c r="P4486" s="210">
        <f>+L4486+O4486</f>
        <v>0</v>
      </c>
      <c r="Q4486" s="221" t="s">
        <v>19</v>
      </c>
      <c r="R4486" s="310"/>
      <c r="S4486" s="310"/>
      <c r="T4486" s="213">
        <v>0</v>
      </c>
      <c r="U4486" s="213">
        <v>0</v>
      </c>
      <c r="V4486" s="213">
        <v>0</v>
      </c>
      <c r="W4486" s="213">
        <v>0</v>
      </c>
      <c r="X4486" s="213"/>
      <c r="Y4486" s="213"/>
      <c r="Z4486" s="213">
        <v>0</v>
      </c>
      <c r="AA4486" s="213">
        <v>0</v>
      </c>
      <c r="AB4486" s="213">
        <v>0</v>
      </c>
      <c r="AC4486" s="213">
        <v>0</v>
      </c>
      <c r="AD4486" s="214"/>
      <c r="AE4486" s="214"/>
      <c r="AF4486" s="209">
        <f>J4486+T4486-Z4486</f>
        <v>0</v>
      </c>
      <c r="AG4486" s="209">
        <f>K4486+U4486-AA4486</f>
        <v>0</v>
      </c>
      <c r="AH4486" s="210">
        <f>+AF4486+AG4486</f>
        <v>0</v>
      </c>
      <c r="AI4486" s="209">
        <f>M4486+V4486-AB4486</f>
        <v>0</v>
      </c>
      <c r="AJ4486" s="209">
        <f>N4486+W4486-AC4486</f>
        <v>0</v>
      </c>
      <c r="AK4486" s="210">
        <f>+AI4486+AJ4486</f>
        <v>0</v>
      </c>
      <c r="AL4486" s="210">
        <f>+AH4486+AK4486</f>
        <v>0</v>
      </c>
      <c r="AM4486" s="213">
        <v>0</v>
      </c>
      <c r="AN4486" s="213">
        <v>0</v>
      </c>
      <c r="AO4486" s="210">
        <f>+AM4486+AN4486</f>
        <v>0</v>
      </c>
      <c r="AP4486" s="213">
        <v>0</v>
      </c>
      <c r="AQ4486" s="213">
        <v>0</v>
      </c>
      <c r="AR4486" s="210">
        <f>+AP4486+AQ4486</f>
        <v>0</v>
      </c>
      <c r="AS4486" s="210">
        <f>+AO4486+AR4486</f>
        <v>0</v>
      </c>
      <c r="AT4486" s="213">
        <v>0</v>
      </c>
      <c r="AU4486" s="213">
        <v>0</v>
      </c>
      <c r="AV4486" s="210">
        <f>+AT4486+AU4486</f>
        <v>0</v>
      </c>
      <c r="AW4486" s="213">
        <v>0</v>
      </c>
      <c r="AX4486" s="213">
        <v>0</v>
      </c>
      <c r="AY4486" s="210">
        <f>+AW4486+AX4486</f>
        <v>0</v>
      </c>
      <c r="AZ4486" s="210">
        <f>+AV4486+AY4486</f>
        <v>0</v>
      </c>
      <c r="BA4486" s="213">
        <v>0</v>
      </c>
      <c r="BB4486" s="213">
        <v>0</v>
      </c>
      <c r="BC4486" s="210">
        <f>+BA4486+BB4486</f>
        <v>0</v>
      </c>
      <c r="BD4486" s="213">
        <v>0</v>
      </c>
      <c r="BE4486" s="213">
        <v>0</v>
      </c>
      <c r="BF4486" s="210">
        <f>+BD4486+BE4486</f>
        <v>0</v>
      </c>
      <c r="BG4486" s="210">
        <f>+BC4486+BF4486</f>
        <v>0</v>
      </c>
      <c r="BH4486" s="213">
        <v>0</v>
      </c>
      <c r="BI4486" s="213">
        <v>0</v>
      </c>
      <c r="BJ4486" s="210">
        <f>+BH4486+BI4486</f>
        <v>0</v>
      </c>
      <c r="BK4486" s="213">
        <v>0</v>
      </c>
      <c r="BL4486" s="213">
        <v>0</v>
      </c>
      <c r="BM4486" s="210">
        <f>+BK4486+BL4486</f>
        <v>0</v>
      </c>
      <c r="BN4486" s="210">
        <f>+BJ4486+BM4486</f>
        <v>0</v>
      </c>
      <c r="BO4486" s="209">
        <f>AF4486-AM4486-AT4486-BA4486-BH4486</f>
        <v>0</v>
      </c>
      <c r="BP4486" s="209">
        <f>AG4486-AN4486-AU4486-BB4486-BI4486</f>
        <v>0</v>
      </c>
      <c r="BQ4486" s="210">
        <f>+BO4486+BP4486</f>
        <v>0</v>
      </c>
      <c r="BR4486" s="209">
        <f>AI4486-AP4486-AW4486-BD4486-BK4486</f>
        <v>0</v>
      </c>
      <c r="BS4486" s="209">
        <f>AJ4486-AQ4486-AX4486-BE4486-BL4486</f>
        <v>0</v>
      </c>
      <c r="BT4486" s="210">
        <f>+BR4486+BS4486</f>
        <v>0</v>
      </c>
      <c r="BU4486" s="210">
        <f>+BQ4486+BT4486</f>
        <v>0</v>
      </c>
      <c r="BV4486" s="215">
        <f>R4486+X4486-AD4486</f>
        <v>0</v>
      </c>
      <c r="BW4486" s="215">
        <f>S4486+Y4486-AE4486</f>
        <v>0</v>
      </c>
      <c r="BX4486" s="216">
        <v>0</v>
      </c>
      <c r="BY4486" s="216">
        <v>0</v>
      </c>
      <c r="BZ4486" s="215">
        <f>BV4486-BX4486</f>
        <v>0</v>
      </c>
      <c r="CA4486" s="217">
        <f>BW4486-BY4486</f>
        <v>0</v>
      </c>
    </row>
    <row r="4487" spans="2:79" ht="36.75" hidden="1" customHeight="1">
      <c r="B4487" s="197">
        <v>2015</v>
      </c>
      <c r="C4487" s="198">
        <v>8320</v>
      </c>
      <c r="D4487" s="197">
        <v>17</v>
      </c>
      <c r="E4487" s="197">
        <v>5000</v>
      </c>
      <c r="F4487" s="197">
        <v>5600</v>
      </c>
      <c r="G4487" s="197">
        <v>569</v>
      </c>
      <c r="H4487" s="197"/>
      <c r="I4487" s="199" t="s">
        <v>30</v>
      </c>
      <c r="J4487" s="240">
        <f>SUM(J4488:J4493)</f>
        <v>0</v>
      </c>
      <c r="K4487" s="240">
        <f>SUM(K4488:K4493)</f>
        <v>0</v>
      </c>
      <c r="L4487" s="240">
        <f>+J4487+K4487</f>
        <v>0</v>
      </c>
      <c r="M4487" s="240">
        <f>SUM(M4488:M4493)</f>
        <v>0</v>
      </c>
      <c r="N4487" s="240">
        <f>SUM(N4488:N4493)</f>
        <v>0</v>
      </c>
      <c r="O4487" s="240">
        <f>+M4487+N4487</f>
        <v>0</v>
      </c>
      <c r="P4487" s="240">
        <f>+L4487+O4487</f>
        <v>0</v>
      </c>
      <c r="Q4487" s="200"/>
      <c r="R4487" s="309"/>
      <c r="S4487" s="309"/>
      <c r="T4487" s="240">
        <f>SUM(T4488:T4493)</f>
        <v>0</v>
      </c>
      <c r="U4487" s="240">
        <f>SUM(U4488:U4493)</f>
        <v>0</v>
      </c>
      <c r="V4487" s="240">
        <f>SUM(V4488:V4493)</f>
        <v>0</v>
      </c>
      <c r="W4487" s="240">
        <f>SUM(W4488:W4493)</f>
        <v>0</v>
      </c>
      <c r="X4487" s="261"/>
      <c r="Y4487" s="261"/>
      <c r="Z4487" s="240">
        <f>SUM(Z4488:Z4493)</f>
        <v>0</v>
      </c>
      <c r="AA4487" s="240">
        <f>SUM(AA4488:AA4493)</f>
        <v>0</v>
      </c>
      <c r="AB4487" s="240">
        <f>SUM(AB4488:AB4493)</f>
        <v>0</v>
      </c>
      <c r="AC4487" s="240">
        <f>SUM(AC4488:AC4493)</f>
        <v>0</v>
      </c>
      <c r="AD4487" s="261"/>
      <c r="AE4487" s="261"/>
      <c r="AF4487" s="240">
        <f>SUM(AF4488:AF4493)</f>
        <v>0</v>
      </c>
      <c r="AG4487" s="240">
        <f>SUM(AG4488:AG4493)</f>
        <v>0</v>
      </c>
      <c r="AH4487" s="240">
        <f>+AF4487+AG4487</f>
        <v>0</v>
      </c>
      <c r="AI4487" s="240">
        <f>SUM(AI4488:AI4493)</f>
        <v>0</v>
      </c>
      <c r="AJ4487" s="240">
        <f>SUM(AJ4488:AJ4493)</f>
        <v>0</v>
      </c>
      <c r="AK4487" s="240">
        <f>+AI4487+AJ4487</f>
        <v>0</v>
      </c>
      <c r="AL4487" s="240">
        <f>+AH4487+AK4487</f>
        <v>0</v>
      </c>
      <c r="AM4487" s="240">
        <f>SUM(AM4488:AM4493)</f>
        <v>0</v>
      </c>
      <c r="AN4487" s="240">
        <f>SUM(AN4488:AN4493)</f>
        <v>0</v>
      </c>
      <c r="AO4487" s="240">
        <f>+AM4487+AN4487</f>
        <v>0</v>
      </c>
      <c r="AP4487" s="240">
        <f>SUM(AP4488:AP4493)</f>
        <v>0</v>
      </c>
      <c r="AQ4487" s="240">
        <f>SUM(AQ4488:AQ4493)</f>
        <v>0</v>
      </c>
      <c r="AR4487" s="240">
        <f>+AP4487+AQ4487</f>
        <v>0</v>
      </c>
      <c r="AS4487" s="240">
        <f>+AO4487+AR4487</f>
        <v>0</v>
      </c>
      <c r="AT4487" s="240">
        <f>SUM(AT4488:AT4493)</f>
        <v>0</v>
      </c>
      <c r="AU4487" s="240">
        <f>SUM(AU4488:AU4493)</f>
        <v>0</v>
      </c>
      <c r="AV4487" s="240">
        <f>+AT4487+AU4487</f>
        <v>0</v>
      </c>
      <c r="AW4487" s="240">
        <f>SUM(AW4488:AW4493)</f>
        <v>0</v>
      </c>
      <c r="AX4487" s="240">
        <f>SUM(AX4488:AX4493)</f>
        <v>0</v>
      </c>
      <c r="AY4487" s="240">
        <f>+AW4487+AX4487</f>
        <v>0</v>
      </c>
      <c r="AZ4487" s="240">
        <f>+AV4487+AY4487</f>
        <v>0</v>
      </c>
      <c r="BA4487" s="240">
        <f>SUM(BA4488:BA4493)</f>
        <v>0</v>
      </c>
      <c r="BB4487" s="240">
        <f>SUM(BB4488:BB4493)</f>
        <v>0</v>
      </c>
      <c r="BC4487" s="240">
        <f>+BA4487+BB4487</f>
        <v>0</v>
      </c>
      <c r="BD4487" s="240">
        <f>SUM(BD4488:BD4493)</f>
        <v>0</v>
      </c>
      <c r="BE4487" s="240">
        <f>SUM(BE4488:BE4493)</f>
        <v>0</v>
      </c>
      <c r="BF4487" s="240">
        <f>+BD4487+BE4487</f>
        <v>0</v>
      </c>
      <c r="BG4487" s="240">
        <f>+BC4487+BF4487</f>
        <v>0</v>
      </c>
      <c r="BH4487" s="240">
        <f>SUM(BH4488:BH4493)</f>
        <v>0</v>
      </c>
      <c r="BI4487" s="240">
        <f>SUM(BI4488:BI4493)</f>
        <v>0</v>
      </c>
      <c r="BJ4487" s="240">
        <f>+BH4487+BI4487</f>
        <v>0</v>
      </c>
      <c r="BK4487" s="240">
        <f>SUM(BK4488:BK4493)</f>
        <v>0</v>
      </c>
      <c r="BL4487" s="240">
        <f>SUM(BL4488:BL4493)</f>
        <v>0</v>
      </c>
      <c r="BM4487" s="240">
        <f>+BK4487+BL4487</f>
        <v>0</v>
      </c>
      <c r="BN4487" s="240">
        <f>+BJ4487+BM4487</f>
        <v>0</v>
      </c>
      <c r="BO4487" s="240">
        <f>SUM(BO4488:BO4493)</f>
        <v>0</v>
      </c>
      <c r="BP4487" s="240">
        <f>SUM(BP4488:BP4493)</f>
        <v>0</v>
      </c>
      <c r="BQ4487" s="240">
        <f>+BO4487+BP4487</f>
        <v>0</v>
      </c>
      <c r="BR4487" s="240">
        <f>SUM(BR4488:BR4493)</f>
        <v>0</v>
      </c>
      <c r="BS4487" s="240">
        <f>SUM(BS4488:BS4493)</f>
        <v>0</v>
      </c>
      <c r="BT4487" s="240">
        <f>+BR4487+BS4487</f>
        <v>0</v>
      </c>
      <c r="BU4487" s="240">
        <f>+BQ4487+BT4487</f>
        <v>0</v>
      </c>
      <c r="BV4487" s="262"/>
      <c r="BW4487" s="262"/>
      <c r="BX4487" s="263"/>
      <c r="BY4487" s="263"/>
      <c r="BZ4487" s="262"/>
      <c r="CA4487" s="264"/>
    </row>
    <row r="4488" spans="2:79" ht="36.75" hidden="1" customHeight="1">
      <c r="B4488" s="206">
        <v>2015</v>
      </c>
      <c r="C4488" s="207">
        <v>8320</v>
      </c>
      <c r="D4488" s="206">
        <v>17</v>
      </c>
      <c r="E4488" s="206">
        <v>5000</v>
      </c>
      <c r="F4488" s="206">
        <v>5600</v>
      </c>
      <c r="G4488" s="206">
        <v>569</v>
      </c>
      <c r="H4488" s="206">
        <v>1</v>
      </c>
      <c r="I4488" s="220" t="s">
        <v>29</v>
      </c>
      <c r="J4488" s="209">
        <v>0</v>
      </c>
      <c r="K4488" s="209">
        <v>0</v>
      </c>
      <c r="L4488" s="210">
        <f>+J4488+K4488</f>
        <v>0</v>
      </c>
      <c r="M4488" s="209">
        <v>0</v>
      </c>
      <c r="N4488" s="209">
        <v>0</v>
      </c>
      <c r="O4488" s="210">
        <f>+M4488+N4488</f>
        <v>0</v>
      </c>
      <c r="P4488" s="210">
        <f>+L4488+O4488</f>
        <v>0</v>
      </c>
      <c r="Q4488" s="221" t="s">
        <v>19</v>
      </c>
      <c r="R4488" s="310"/>
      <c r="S4488" s="310"/>
      <c r="T4488" s="213">
        <v>0</v>
      </c>
      <c r="U4488" s="213">
        <v>0</v>
      </c>
      <c r="V4488" s="213">
        <v>0</v>
      </c>
      <c r="W4488" s="213">
        <v>0</v>
      </c>
      <c r="X4488" s="213"/>
      <c r="Y4488" s="213"/>
      <c r="Z4488" s="213">
        <v>0</v>
      </c>
      <c r="AA4488" s="213">
        <v>0</v>
      </c>
      <c r="AB4488" s="213">
        <v>0</v>
      </c>
      <c r="AC4488" s="213">
        <v>0</v>
      </c>
      <c r="AD4488" s="214"/>
      <c r="AE4488" s="214"/>
      <c r="AF4488" s="209">
        <f>J4488+T4488-Z4488</f>
        <v>0</v>
      </c>
      <c r="AG4488" s="209">
        <f>K4488+U4488-AA4488</f>
        <v>0</v>
      </c>
      <c r="AH4488" s="210">
        <f>+AF4488+AG4488</f>
        <v>0</v>
      </c>
      <c r="AI4488" s="209">
        <f>M4488+V4488-AB4488</f>
        <v>0</v>
      </c>
      <c r="AJ4488" s="209">
        <f>N4488+W4488-AC4488</f>
        <v>0</v>
      </c>
      <c r="AK4488" s="210">
        <f>+AI4488+AJ4488</f>
        <v>0</v>
      </c>
      <c r="AL4488" s="210">
        <f>+AH4488+AK4488</f>
        <v>0</v>
      </c>
      <c r="AM4488" s="213">
        <v>0</v>
      </c>
      <c r="AN4488" s="213">
        <v>0</v>
      </c>
      <c r="AO4488" s="210">
        <f>+AM4488+AN4488</f>
        <v>0</v>
      </c>
      <c r="AP4488" s="213">
        <v>0</v>
      </c>
      <c r="AQ4488" s="213">
        <v>0</v>
      </c>
      <c r="AR4488" s="210">
        <f>+AP4488+AQ4488</f>
        <v>0</v>
      </c>
      <c r="AS4488" s="210">
        <f>+AO4488+AR4488</f>
        <v>0</v>
      </c>
      <c r="AT4488" s="213">
        <v>0</v>
      </c>
      <c r="AU4488" s="213">
        <v>0</v>
      </c>
      <c r="AV4488" s="210">
        <f>+AT4488+AU4488</f>
        <v>0</v>
      </c>
      <c r="AW4488" s="213">
        <v>0</v>
      </c>
      <c r="AX4488" s="213">
        <v>0</v>
      </c>
      <c r="AY4488" s="210">
        <f>+AW4488+AX4488</f>
        <v>0</v>
      </c>
      <c r="AZ4488" s="210">
        <f>+AV4488+AY4488</f>
        <v>0</v>
      </c>
      <c r="BA4488" s="213">
        <v>0</v>
      </c>
      <c r="BB4488" s="213">
        <v>0</v>
      </c>
      <c r="BC4488" s="210">
        <f>+BA4488+BB4488</f>
        <v>0</v>
      </c>
      <c r="BD4488" s="213">
        <v>0</v>
      </c>
      <c r="BE4488" s="213">
        <v>0</v>
      </c>
      <c r="BF4488" s="210">
        <f>+BD4488+BE4488</f>
        <v>0</v>
      </c>
      <c r="BG4488" s="210">
        <f>+BC4488+BF4488</f>
        <v>0</v>
      </c>
      <c r="BH4488" s="213">
        <v>0</v>
      </c>
      <c r="BI4488" s="213">
        <v>0</v>
      </c>
      <c r="BJ4488" s="210">
        <f>+BH4488+BI4488</f>
        <v>0</v>
      </c>
      <c r="BK4488" s="213">
        <v>0</v>
      </c>
      <c r="BL4488" s="213">
        <v>0</v>
      </c>
      <c r="BM4488" s="210">
        <f>+BK4488+BL4488</f>
        <v>0</v>
      </c>
      <c r="BN4488" s="210">
        <f>+BJ4488+BM4488</f>
        <v>0</v>
      </c>
      <c r="BO4488" s="209">
        <f>AF4488-AM4488-AT4488-BA4488-BH4488</f>
        <v>0</v>
      </c>
      <c r="BP4488" s="209">
        <f>AG4488-AN4488-AU4488-BB4488-BI4488</f>
        <v>0</v>
      </c>
      <c r="BQ4488" s="210">
        <f>+BO4488+BP4488</f>
        <v>0</v>
      </c>
      <c r="BR4488" s="209">
        <f>AI4488-AP4488-AW4488-BD4488-BK4488</f>
        <v>0</v>
      </c>
      <c r="BS4488" s="209">
        <f>AJ4488-AQ4488-AX4488-BE4488-BL4488</f>
        <v>0</v>
      </c>
      <c r="BT4488" s="210">
        <f>+BR4488+BS4488</f>
        <v>0</v>
      </c>
      <c r="BU4488" s="210">
        <f>+BQ4488+BT4488</f>
        <v>0</v>
      </c>
      <c r="BV4488" s="215">
        <f>R4488+X4488-AD4488</f>
        <v>0</v>
      </c>
      <c r="BW4488" s="215">
        <f>S4488+Y4488-AE4488</f>
        <v>0</v>
      </c>
      <c r="BX4488" s="216">
        <v>0</v>
      </c>
      <c r="BY4488" s="216">
        <v>0</v>
      </c>
      <c r="BZ4488" s="215">
        <f>BV4488-BX4488</f>
        <v>0</v>
      </c>
      <c r="CA4488" s="217">
        <f>BW4488-BY4488</f>
        <v>0</v>
      </c>
    </row>
    <row r="4489" spans="2:79" ht="36.75" hidden="1" customHeight="1">
      <c r="B4489" s="206">
        <v>2015</v>
      </c>
      <c r="C4489" s="207">
        <v>8320</v>
      </c>
      <c r="D4489" s="206">
        <v>17</v>
      </c>
      <c r="E4489" s="206">
        <v>5000</v>
      </c>
      <c r="F4489" s="206">
        <v>5600</v>
      </c>
      <c r="G4489" s="206">
        <v>569</v>
      </c>
      <c r="H4489" s="206">
        <v>3</v>
      </c>
      <c r="I4489" s="220" t="s">
        <v>28</v>
      </c>
      <c r="J4489" s="209">
        <v>0</v>
      </c>
      <c r="K4489" s="209">
        <v>0</v>
      </c>
      <c r="L4489" s="210">
        <f>+J4489+K4489</f>
        <v>0</v>
      </c>
      <c r="M4489" s="209">
        <v>0</v>
      </c>
      <c r="N4489" s="209">
        <v>0</v>
      </c>
      <c r="O4489" s="210">
        <f>+M4489+N4489</f>
        <v>0</v>
      </c>
      <c r="P4489" s="210">
        <f>+L4489+O4489</f>
        <v>0</v>
      </c>
      <c r="Q4489" s="221" t="s">
        <v>19</v>
      </c>
      <c r="R4489" s="310"/>
      <c r="S4489" s="310"/>
      <c r="T4489" s="213">
        <v>0</v>
      </c>
      <c r="U4489" s="213">
        <v>0</v>
      </c>
      <c r="V4489" s="213">
        <v>0</v>
      </c>
      <c r="W4489" s="213">
        <v>0</v>
      </c>
      <c r="X4489" s="213"/>
      <c r="Y4489" s="213"/>
      <c r="Z4489" s="213">
        <v>0</v>
      </c>
      <c r="AA4489" s="213">
        <v>0</v>
      </c>
      <c r="AB4489" s="213">
        <v>0</v>
      </c>
      <c r="AC4489" s="213">
        <v>0</v>
      </c>
      <c r="AD4489" s="214"/>
      <c r="AE4489" s="214"/>
      <c r="AF4489" s="209">
        <f>J4489+T4489-Z4489</f>
        <v>0</v>
      </c>
      <c r="AG4489" s="209">
        <f>K4489+U4489-AA4489</f>
        <v>0</v>
      </c>
      <c r="AH4489" s="210">
        <f>+AF4489+AG4489</f>
        <v>0</v>
      </c>
      <c r="AI4489" s="209">
        <f>M4489+V4489-AB4489</f>
        <v>0</v>
      </c>
      <c r="AJ4489" s="209">
        <f>N4489+W4489-AC4489</f>
        <v>0</v>
      </c>
      <c r="AK4489" s="210">
        <f>+AI4489+AJ4489</f>
        <v>0</v>
      </c>
      <c r="AL4489" s="210">
        <f>+AH4489+AK4489</f>
        <v>0</v>
      </c>
      <c r="AM4489" s="213">
        <v>0</v>
      </c>
      <c r="AN4489" s="213">
        <v>0</v>
      </c>
      <c r="AO4489" s="210">
        <f>+AM4489+AN4489</f>
        <v>0</v>
      </c>
      <c r="AP4489" s="213">
        <v>0</v>
      </c>
      <c r="AQ4489" s="213">
        <v>0</v>
      </c>
      <c r="AR4489" s="210">
        <f>+AP4489+AQ4489</f>
        <v>0</v>
      </c>
      <c r="AS4489" s="210">
        <f>+AO4489+AR4489</f>
        <v>0</v>
      </c>
      <c r="AT4489" s="213">
        <v>0</v>
      </c>
      <c r="AU4489" s="213">
        <v>0</v>
      </c>
      <c r="AV4489" s="210">
        <f>+AT4489+AU4489</f>
        <v>0</v>
      </c>
      <c r="AW4489" s="213">
        <v>0</v>
      </c>
      <c r="AX4489" s="213">
        <v>0</v>
      </c>
      <c r="AY4489" s="210">
        <f>+AW4489+AX4489</f>
        <v>0</v>
      </c>
      <c r="AZ4489" s="210">
        <f>+AV4489+AY4489</f>
        <v>0</v>
      </c>
      <c r="BA4489" s="213">
        <v>0</v>
      </c>
      <c r="BB4489" s="213">
        <v>0</v>
      </c>
      <c r="BC4489" s="210">
        <f>+BA4489+BB4489</f>
        <v>0</v>
      </c>
      <c r="BD4489" s="213">
        <v>0</v>
      </c>
      <c r="BE4489" s="213">
        <v>0</v>
      </c>
      <c r="BF4489" s="210">
        <f>+BD4489+BE4489</f>
        <v>0</v>
      </c>
      <c r="BG4489" s="210">
        <f>+BC4489+BF4489</f>
        <v>0</v>
      </c>
      <c r="BH4489" s="213">
        <v>0</v>
      </c>
      <c r="BI4489" s="213">
        <v>0</v>
      </c>
      <c r="BJ4489" s="210">
        <f>+BH4489+BI4489</f>
        <v>0</v>
      </c>
      <c r="BK4489" s="213">
        <v>0</v>
      </c>
      <c r="BL4489" s="213">
        <v>0</v>
      </c>
      <c r="BM4489" s="210">
        <f>+BK4489+BL4489</f>
        <v>0</v>
      </c>
      <c r="BN4489" s="210">
        <f>+BJ4489+BM4489</f>
        <v>0</v>
      </c>
      <c r="BO4489" s="209">
        <f>AF4489-AM4489-AT4489-BA4489-BH4489</f>
        <v>0</v>
      </c>
      <c r="BP4489" s="209">
        <f>AG4489-AN4489-AU4489-BB4489-BI4489</f>
        <v>0</v>
      </c>
      <c r="BQ4489" s="210">
        <f>+BO4489+BP4489</f>
        <v>0</v>
      </c>
      <c r="BR4489" s="209">
        <f>AI4489-AP4489-AW4489-BD4489-BK4489</f>
        <v>0</v>
      </c>
      <c r="BS4489" s="209">
        <f>AJ4489-AQ4489-AX4489-BE4489-BL4489</f>
        <v>0</v>
      </c>
      <c r="BT4489" s="210">
        <f>+BR4489+BS4489</f>
        <v>0</v>
      </c>
      <c r="BU4489" s="210">
        <f>+BQ4489+BT4489</f>
        <v>0</v>
      </c>
      <c r="BV4489" s="215">
        <f>R4489+X4489-AD4489</f>
        <v>0</v>
      </c>
      <c r="BW4489" s="215">
        <f>S4489+Y4489-AE4489</f>
        <v>0</v>
      </c>
      <c r="BX4489" s="216">
        <v>0</v>
      </c>
      <c r="BY4489" s="216">
        <v>0</v>
      </c>
      <c r="BZ4489" s="215">
        <f>BV4489-BX4489</f>
        <v>0</v>
      </c>
      <c r="CA4489" s="217">
        <f>BW4489-BY4489</f>
        <v>0</v>
      </c>
    </row>
    <row r="4490" spans="2:79" ht="54.75" hidden="1" customHeight="1">
      <c r="B4490" s="206">
        <v>2015</v>
      </c>
      <c r="C4490" s="207">
        <v>8320</v>
      </c>
      <c r="D4490" s="206">
        <v>17</v>
      </c>
      <c r="E4490" s="206">
        <v>5000</v>
      </c>
      <c r="F4490" s="206">
        <v>5600</v>
      </c>
      <c r="G4490" s="206">
        <v>569</v>
      </c>
      <c r="H4490" s="206">
        <v>7</v>
      </c>
      <c r="I4490" s="208" t="s">
        <v>27</v>
      </c>
      <c r="J4490" s="209">
        <v>0</v>
      </c>
      <c r="K4490" s="209">
        <v>0</v>
      </c>
      <c r="L4490" s="210">
        <f>+J4490+K4490</f>
        <v>0</v>
      </c>
      <c r="M4490" s="209">
        <v>0</v>
      </c>
      <c r="N4490" s="209">
        <v>0</v>
      </c>
      <c r="O4490" s="210">
        <f>+M4490+N4490</f>
        <v>0</v>
      </c>
      <c r="P4490" s="210">
        <f>+L4490+O4490</f>
        <v>0</v>
      </c>
      <c r="Q4490" s="256" t="s">
        <v>19</v>
      </c>
      <c r="R4490" s="310"/>
      <c r="S4490" s="310"/>
      <c r="T4490" s="213">
        <v>0</v>
      </c>
      <c r="U4490" s="213">
        <v>0</v>
      </c>
      <c r="V4490" s="213">
        <v>0</v>
      </c>
      <c r="W4490" s="213">
        <v>0</v>
      </c>
      <c r="X4490" s="213"/>
      <c r="Y4490" s="213"/>
      <c r="Z4490" s="213">
        <v>0</v>
      </c>
      <c r="AA4490" s="213">
        <v>0</v>
      </c>
      <c r="AB4490" s="213">
        <v>0</v>
      </c>
      <c r="AC4490" s="213">
        <v>0</v>
      </c>
      <c r="AD4490" s="214"/>
      <c r="AE4490" s="214"/>
      <c r="AF4490" s="209">
        <f>J4490+T4490-Z4490</f>
        <v>0</v>
      </c>
      <c r="AG4490" s="209">
        <f>K4490+U4490-AA4490</f>
        <v>0</v>
      </c>
      <c r="AH4490" s="210">
        <f>+AF4490+AG4490</f>
        <v>0</v>
      </c>
      <c r="AI4490" s="209">
        <f>M4490+V4490-AB4490</f>
        <v>0</v>
      </c>
      <c r="AJ4490" s="209">
        <f>N4490+W4490-AC4490</f>
        <v>0</v>
      </c>
      <c r="AK4490" s="210">
        <f>+AI4490+AJ4490</f>
        <v>0</v>
      </c>
      <c r="AL4490" s="210">
        <f>+AH4490+AK4490</f>
        <v>0</v>
      </c>
      <c r="AM4490" s="213">
        <v>0</v>
      </c>
      <c r="AN4490" s="213">
        <v>0</v>
      </c>
      <c r="AO4490" s="210">
        <f>+AM4490+AN4490</f>
        <v>0</v>
      </c>
      <c r="AP4490" s="213">
        <v>0</v>
      </c>
      <c r="AQ4490" s="213">
        <v>0</v>
      </c>
      <c r="AR4490" s="210">
        <f>+AP4490+AQ4490</f>
        <v>0</v>
      </c>
      <c r="AS4490" s="210">
        <f>+AO4490+AR4490</f>
        <v>0</v>
      </c>
      <c r="AT4490" s="213">
        <v>0</v>
      </c>
      <c r="AU4490" s="213">
        <v>0</v>
      </c>
      <c r="AV4490" s="210">
        <f>+AT4490+AU4490</f>
        <v>0</v>
      </c>
      <c r="AW4490" s="213">
        <v>0</v>
      </c>
      <c r="AX4490" s="213">
        <v>0</v>
      </c>
      <c r="AY4490" s="210">
        <f>+AW4490+AX4490</f>
        <v>0</v>
      </c>
      <c r="AZ4490" s="210">
        <f>+AV4490+AY4490</f>
        <v>0</v>
      </c>
      <c r="BA4490" s="213">
        <v>0</v>
      </c>
      <c r="BB4490" s="213">
        <v>0</v>
      </c>
      <c r="BC4490" s="210">
        <f>+BA4490+BB4490</f>
        <v>0</v>
      </c>
      <c r="BD4490" s="213">
        <v>0</v>
      </c>
      <c r="BE4490" s="213">
        <v>0</v>
      </c>
      <c r="BF4490" s="210">
        <f>+BD4490+BE4490</f>
        <v>0</v>
      </c>
      <c r="BG4490" s="210">
        <f>+BC4490+BF4490</f>
        <v>0</v>
      </c>
      <c r="BH4490" s="213">
        <v>0</v>
      </c>
      <c r="BI4490" s="213">
        <v>0</v>
      </c>
      <c r="BJ4490" s="210">
        <f>+BH4490+BI4490</f>
        <v>0</v>
      </c>
      <c r="BK4490" s="213">
        <v>0</v>
      </c>
      <c r="BL4490" s="213">
        <v>0</v>
      </c>
      <c r="BM4490" s="210">
        <f>+BK4490+BL4490</f>
        <v>0</v>
      </c>
      <c r="BN4490" s="210">
        <f>+BJ4490+BM4490</f>
        <v>0</v>
      </c>
      <c r="BO4490" s="209">
        <f>AF4490-AM4490-AT4490-BA4490-BH4490</f>
        <v>0</v>
      </c>
      <c r="BP4490" s="209">
        <f>AG4490-AN4490-AU4490-BB4490-BI4490</f>
        <v>0</v>
      </c>
      <c r="BQ4490" s="210">
        <f>+BO4490+BP4490</f>
        <v>0</v>
      </c>
      <c r="BR4490" s="209">
        <f>AI4490-AP4490-AW4490-BD4490-BK4490</f>
        <v>0</v>
      </c>
      <c r="BS4490" s="209">
        <f>AJ4490-AQ4490-AX4490-BE4490-BL4490</f>
        <v>0</v>
      </c>
      <c r="BT4490" s="210">
        <f>+BR4490+BS4490</f>
        <v>0</v>
      </c>
      <c r="BU4490" s="210">
        <f>+BQ4490+BT4490</f>
        <v>0</v>
      </c>
      <c r="BV4490" s="215">
        <f>R4490+X4490-AD4490</f>
        <v>0</v>
      </c>
      <c r="BW4490" s="215">
        <f>S4490+Y4490-AE4490</f>
        <v>0</v>
      </c>
      <c r="BX4490" s="216">
        <v>0</v>
      </c>
      <c r="BY4490" s="216">
        <v>0</v>
      </c>
      <c r="BZ4490" s="215">
        <f>BV4490-BX4490</f>
        <v>0</v>
      </c>
      <c r="CA4490" s="217">
        <f>BW4490-BY4490</f>
        <v>0</v>
      </c>
    </row>
    <row r="4491" spans="2:79" ht="54.75" hidden="1" customHeight="1">
      <c r="B4491" s="206">
        <v>2015</v>
      </c>
      <c r="C4491" s="207">
        <v>8320</v>
      </c>
      <c r="D4491" s="206">
        <v>17</v>
      </c>
      <c r="E4491" s="206">
        <v>5000</v>
      </c>
      <c r="F4491" s="206">
        <v>5600</v>
      </c>
      <c r="G4491" s="206">
        <v>569</v>
      </c>
      <c r="H4491" s="206">
        <v>8</v>
      </c>
      <c r="I4491" s="220" t="s">
        <v>26</v>
      </c>
      <c r="J4491" s="209">
        <v>0</v>
      </c>
      <c r="K4491" s="209">
        <v>0</v>
      </c>
      <c r="L4491" s="210">
        <f>+J4491+K4491</f>
        <v>0</v>
      </c>
      <c r="M4491" s="209">
        <v>0</v>
      </c>
      <c r="N4491" s="209">
        <v>0</v>
      </c>
      <c r="O4491" s="210">
        <f>+M4491+N4491</f>
        <v>0</v>
      </c>
      <c r="P4491" s="210">
        <f>+L4491+O4491</f>
        <v>0</v>
      </c>
      <c r="Q4491" s="256" t="s">
        <v>19</v>
      </c>
      <c r="R4491" s="310"/>
      <c r="S4491" s="310"/>
      <c r="T4491" s="213">
        <v>0</v>
      </c>
      <c r="U4491" s="213">
        <v>0</v>
      </c>
      <c r="V4491" s="213">
        <v>0</v>
      </c>
      <c r="W4491" s="213">
        <v>0</v>
      </c>
      <c r="X4491" s="213"/>
      <c r="Y4491" s="213"/>
      <c r="Z4491" s="213">
        <v>0</v>
      </c>
      <c r="AA4491" s="213">
        <v>0</v>
      </c>
      <c r="AB4491" s="213">
        <v>0</v>
      </c>
      <c r="AC4491" s="213">
        <v>0</v>
      </c>
      <c r="AD4491" s="214"/>
      <c r="AE4491" s="214"/>
      <c r="AF4491" s="209">
        <f>J4491+T4491-Z4491</f>
        <v>0</v>
      </c>
      <c r="AG4491" s="209">
        <f>K4491+U4491-AA4491</f>
        <v>0</v>
      </c>
      <c r="AH4491" s="210">
        <f>+AF4491+AG4491</f>
        <v>0</v>
      </c>
      <c r="AI4491" s="209">
        <f>M4491+V4491-AB4491</f>
        <v>0</v>
      </c>
      <c r="AJ4491" s="209">
        <f>N4491+W4491-AC4491</f>
        <v>0</v>
      </c>
      <c r="AK4491" s="210">
        <f>+AI4491+AJ4491</f>
        <v>0</v>
      </c>
      <c r="AL4491" s="210">
        <f>+AH4491+AK4491</f>
        <v>0</v>
      </c>
      <c r="AM4491" s="213">
        <v>0</v>
      </c>
      <c r="AN4491" s="213">
        <v>0</v>
      </c>
      <c r="AO4491" s="210">
        <f>+AM4491+AN4491</f>
        <v>0</v>
      </c>
      <c r="AP4491" s="213">
        <v>0</v>
      </c>
      <c r="AQ4491" s="213">
        <v>0</v>
      </c>
      <c r="AR4491" s="210">
        <f>+AP4491+AQ4491</f>
        <v>0</v>
      </c>
      <c r="AS4491" s="210">
        <f>+AO4491+AR4491</f>
        <v>0</v>
      </c>
      <c r="AT4491" s="213">
        <v>0</v>
      </c>
      <c r="AU4491" s="213">
        <v>0</v>
      </c>
      <c r="AV4491" s="210">
        <f>+AT4491+AU4491</f>
        <v>0</v>
      </c>
      <c r="AW4491" s="213">
        <v>0</v>
      </c>
      <c r="AX4491" s="213">
        <v>0</v>
      </c>
      <c r="AY4491" s="210">
        <f>+AW4491+AX4491</f>
        <v>0</v>
      </c>
      <c r="AZ4491" s="210">
        <f>+AV4491+AY4491</f>
        <v>0</v>
      </c>
      <c r="BA4491" s="213">
        <v>0</v>
      </c>
      <c r="BB4491" s="213">
        <v>0</v>
      </c>
      <c r="BC4491" s="210">
        <f>+BA4491+BB4491</f>
        <v>0</v>
      </c>
      <c r="BD4491" s="213">
        <v>0</v>
      </c>
      <c r="BE4491" s="213">
        <v>0</v>
      </c>
      <c r="BF4491" s="210">
        <f>+BD4491+BE4491</f>
        <v>0</v>
      </c>
      <c r="BG4491" s="210">
        <f>+BC4491+BF4491</f>
        <v>0</v>
      </c>
      <c r="BH4491" s="213">
        <v>0</v>
      </c>
      <c r="BI4491" s="213">
        <v>0</v>
      </c>
      <c r="BJ4491" s="210">
        <f>+BH4491+BI4491</f>
        <v>0</v>
      </c>
      <c r="BK4491" s="213">
        <v>0</v>
      </c>
      <c r="BL4491" s="213">
        <v>0</v>
      </c>
      <c r="BM4491" s="210">
        <f>+BK4491+BL4491</f>
        <v>0</v>
      </c>
      <c r="BN4491" s="210">
        <f>+BJ4491+BM4491</f>
        <v>0</v>
      </c>
      <c r="BO4491" s="209">
        <f>AF4491-AM4491-AT4491-BA4491-BH4491</f>
        <v>0</v>
      </c>
      <c r="BP4491" s="209">
        <f>AG4491-AN4491-AU4491-BB4491-BI4491</f>
        <v>0</v>
      </c>
      <c r="BQ4491" s="210">
        <f>+BO4491+BP4491</f>
        <v>0</v>
      </c>
      <c r="BR4491" s="209">
        <f>AI4491-AP4491-AW4491-BD4491-BK4491</f>
        <v>0</v>
      </c>
      <c r="BS4491" s="209">
        <f>AJ4491-AQ4491-AX4491-BE4491-BL4491</f>
        <v>0</v>
      </c>
      <c r="BT4491" s="210">
        <f>+BR4491+BS4491</f>
        <v>0</v>
      </c>
      <c r="BU4491" s="210">
        <f>+BQ4491+BT4491</f>
        <v>0</v>
      </c>
      <c r="BV4491" s="215">
        <f>R4491+X4491-AD4491</f>
        <v>0</v>
      </c>
      <c r="BW4491" s="215">
        <f>S4491+Y4491-AE4491</f>
        <v>0</v>
      </c>
      <c r="BX4491" s="216">
        <v>0</v>
      </c>
      <c r="BY4491" s="216">
        <v>0</v>
      </c>
      <c r="BZ4491" s="215">
        <f>BV4491-BX4491</f>
        <v>0</v>
      </c>
      <c r="CA4491" s="217">
        <f>BW4491-BY4491</f>
        <v>0</v>
      </c>
    </row>
    <row r="4492" spans="2:79" ht="54.75" hidden="1" customHeight="1">
      <c r="B4492" s="206">
        <v>2015</v>
      </c>
      <c r="C4492" s="207">
        <v>8320</v>
      </c>
      <c r="D4492" s="206">
        <v>17</v>
      </c>
      <c r="E4492" s="206">
        <v>5000</v>
      </c>
      <c r="F4492" s="206">
        <v>5600</v>
      </c>
      <c r="G4492" s="206">
        <v>569</v>
      </c>
      <c r="H4492" s="206">
        <v>9</v>
      </c>
      <c r="I4492" s="220" t="s">
        <v>25</v>
      </c>
      <c r="J4492" s="209">
        <v>0</v>
      </c>
      <c r="K4492" s="209">
        <v>0</v>
      </c>
      <c r="L4492" s="210">
        <f>+J4492+K4492</f>
        <v>0</v>
      </c>
      <c r="M4492" s="209">
        <v>0</v>
      </c>
      <c r="N4492" s="209">
        <v>0</v>
      </c>
      <c r="O4492" s="210">
        <f>+M4492+N4492</f>
        <v>0</v>
      </c>
      <c r="P4492" s="210">
        <f>+L4492+O4492</f>
        <v>0</v>
      </c>
      <c r="Q4492" s="256" t="s">
        <v>19</v>
      </c>
      <c r="R4492" s="310"/>
      <c r="S4492" s="310"/>
      <c r="T4492" s="213">
        <v>0</v>
      </c>
      <c r="U4492" s="213">
        <v>0</v>
      </c>
      <c r="V4492" s="213">
        <v>0</v>
      </c>
      <c r="W4492" s="213">
        <v>0</v>
      </c>
      <c r="X4492" s="213"/>
      <c r="Y4492" s="213"/>
      <c r="Z4492" s="213">
        <v>0</v>
      </c>
      <c r="AA4492" s="213">
        <v>0</v>
      </c>
      <c r="AB4492" s="213">
        <v>0</v>
      </c>
      <c r="AC4492" s="213">
        <v>0</v>
      </c>
      <c r="AD4492" s="214"/>
      <c r="AE4492" s="214"/>
      <c r="AF4492" s="209">
        <f>J4492+T4492-Z4492</f>
        <v>0</v>
      </c>
      <c r="AG4492" s="209">
        <f>K4492+U4492-AA4492</f>
        <v>0</v>
      </c>
      <c r="AH4492" s="210">
        <f>+AF4492+AG4492</f>
        <v>0</v>
      </c>
      <c r="AI4492" s="209">
        <f>M4492+V4492-AB4492</f>
        <v>0</v>
      </c>
      <c r="AJ4492" s="209">
        <f>N4492+W4492-AC4492</f>
        <v>0</v>
      </c>
      <c r="AK4492" s="210">
        <f>+AI4492+AJ4492</f>
        <v>0</v>
      </c>
      <c r="AL4492" s="210">
        <f>+AH4492+AK4492</f>
        <v>0</v>
      </c>
      <c r="AM4492" s="213">
        <v>0</v>
      </c>
      <c r="AN4492" s="213">
        <v>0</v>
      </c>
      <c r="AO4492" s="210">
        <f>+AM4492+AN4492</f>
        <v>0</v>
      </c>
      <c r="AP4492" s="213">
        <v>0</v>
      </c>
      <c r="AQ4492" s="213">
        <v>0</v>
      </c>
      <c r="AR4492" s="210">
        <f>+AP4492+AQ4492</f>
        <v>0</v>
      </c>
      <c r="AS4492" s="210">
        <f>+AO4492+AR4492</f>
        <v>0</v>
      </c>
      <c r="AT4492" s="213">
        <v>0</v>
      </c>
      <c r="AU4492" s="213">
        <v>0</v>
      </c>
      <c r="AV4492" s="210">
        <f>+AT4492+AU4492</f>
        <v>0</v>
      </c>
      <c r="AW4492" s="213">
        <v>0</v>
      </c>
      <c r="AX4492" s="213">
        <v>0</v>
      </c>
      <c r="AY4492" s="210">
        <f>+AW4492+AX4492</f>
        <v>0</v>
      </c>
      <c r="AZ4492" s="210">
        <f>+AV4492+AY4492</f>
        <v>0</v>
      </c>
      <c r="BA4492" s="213">
        <v>0</v>
      </c>
      <c r="BB4492" s="213">
        <v>0</v>
      </c>
      <c r="BC4492" s="210">
        <f>+BA4492+BB4492</f>
        <v>0</v>
      </c>
      <c r="BD4492" s="213">
        <v>0</v>
      </c>
      <c r="BE4492" s="213">
        <v>0</v>
      </c>
      <c r="BF4492" s="210">
        <f>+BD4492+BE4492</f>
        <v>0</v>
      </c>
      <c r="BG4492" s="210">
        <f>+BC4492+BF4492</f>
        <v>0</v>
      </c>
      <c r="BH4492" s="213">
        <v>0</v>
      </c>
      <c r="BI4492" s="213">
        <v>0</v>
      </c>
      <c r="BJ4492" s="210">
        <f>+BH4492+BI4492</f>
        <v>0</v>
      </c>
      <c r="BK4492" s="213">
        <v>0</v>
      </c>
      <c r="BL4492" s="213">
        <v>0</v>
      </c>
      <c r="BM4492" s="210">
        <f>+BK4492+BL4492</f>
        <v>0</v>
      </c>
      <c r="BN4492" s="210">
        <f>+BJ4492+BM4492</f>
        <v>0</v>
      </c>
      <c r="BO4492" s="209">
        <f>AF4492-AM4492-AT4492-BA4492-BH4492</f>
        <v>0</v>
      </c>
      <c r="BP4492" s="209">
        <f>AG4492-AN4492-AU4492-BB4492-BI4492</f>
        <v>0</v>
      </c>
      <c r="BQ4492" s="210">
        <f>+BO4492+BP4492</f>
        <v>0</v>
      </c>
      <c r="BR4492" s="209">
        <f>AI4492-AP4492-AW4492-BD4492-BK4492</f>
        <v>0</v>
      </c>
      <c r="BS4492" s="209">
        <f>AJ4492-AQ4492-AX4492-BE4492-BL4492</f>
        <v>0</v>
      </c>
      <c r="BT4492" s="210">
        <f>+BR4492+BS4492</f>
        <v>0</v>
      </c>
      <c r="BU4492" s="210">
        <f>+BQ4492+BT4492</f>
        <v>0</v>
      </c>
      <c r="BV4492" s="215">
        <f>R4492+X4492-AD4492</f>
        <v>0</v>
      </c>
      <c r="BW4492" s="215">
        <f>S4492+Y4492-AE4492</f>
        <v>0</v>
      </c>
      <c r="BX4492" s="216">
        <v>0</v>
      </c>
      <c r="BY4492" s="216">
        <v>0</v>
      </c>
      <c r="BZ4492" s="215">
        <f>BV4492-BX4492</f>
        <v>0</v>
      </c>
      <c r="CA4492" s="217">
        <f>BW4492-BY4492</f>
        <v>0</v>
      </c>
    </row>
    <row r="4493" spans="2:79" ht="54.75" hidden="1" customHeight="1">
      <c r="B4493" s="206">
        <v>2015</v>
      </c>
      <c r="C4493" s="207">
        <v>8320</v>
      </c>
      <c r="D4493" s="206">
        <v>17</v>
      </c>
      <c r="E4493" s="206">
        <v>5000</v>
      </c>
      <c r="F4493" s="206">
        <v>5600</v>
      </c>
      <c r="G4493" s="206">
        <v>569</v>
      </c>
      <c r="H4493" s="206">
        <v>10</v>
      </c>
      <c r="I4493" s="220" t="s">
        <v>24</v>
      </c>
      <c r="J4493" s="209">
        <v>0</v>
      </c>
      <c r="K4493" s="209">
        <v>0</v>
      </c>
      <c r="L4493" s="210">
        <f>+J4493+K4493</f>
        <v>0</v>
      </c>
      <c r="M4493" s="209">
        <v>0</v>
      </c>
      <c r="N4493" s="209">
        <v>0</v>
      </c>
      <c r="O4493" s="210">
        <f>+M4493+N4493</f>
        <v>0</v>
      </c>
      <c r="P4493" s="210">
        <f>+L4493+O4493</f>
        <v>0</v>
      </c>
      <c r="Q4493" s="256" t="s">
        <v>19</v>
      </c>
      <c r="R4493" s="310"/>
      <c r="S4493" s="310"/>
      <c r="T4493" s="213">
        <v>0</v>
      </c>
      <c r="U4493" s="213">
        <v>0</v>
      </c>
      <c r="V4493" s="213">
        <v>0</v>
      </c>
      <c r="W4493" s="213">
        <v>0</v>
      </c>
      <c r="X4493" s="213"/>
      <c r="Y4493" s="213"/>
      <c r="Z4493" s="213">
        <v>0</v>
      </c>
      <c r="AA4493" s="213">
        <v>0</v>
      </c>
      <c r="AB4493" s="213">
        <v>0</v>
      </c>
      <c r="AC4493" s="213">
        <v>0</v>
      </c>
      <c r="AD4493" s="214"/>
      <c r="AE4493" s="214"/>
      <c r="AF4493" s="209">
        <f>J4493+T4493-Z4493</f>
        <v>0</v>
      </c>
      <c r="AG4493" s="209">
        <f>K4493+U4493-AA4493</f>
        <v>0</v>
      </c>
      <c r="AH4493" s="210">
        <f>+AF4493+AG4493</f>
        <v>0</v>
      </c>
      <c r="AI4493" s="209">
        <f>M4493+V4493-AB4493</f>
        <v>0</v>
      </c>
      <c r="AJ4493" s="209">
        <f>N4493+W4493-AC4493</f>
        <v>0</v>
      </c>
      <c r="AK4493" s="210">
        <f>+AI4493+AJ4493</f>
        <v>0</v>
      </c>
      <c r="AL4493" s="210">
        <f>+AH4493+AK4493</f>
        <v>0</v>
      </c>
      <c r="AM4493" s="213">
        <v>0</v>
      </c>
      <c r="AN4493" s="213">
        <v>0</v>
      </c>
      <c r="AO4493" s="210">
        <f>+AM4493+AN4493</f>
        <v>0</v>
      </c>
      <c r="AP4493" s="213">
        <v>0</v>
      </c>
      <c r="AQ4493" s="213">
        <v>0</v>
      </c>
      <c r="AR4493" s="210">
        <f>+AP4493+AQ4493</f>
        <v>0</v>
      </c>
      <c r="AS4493" s="210">
        <f>+AO4493+AR4493</f>
        <v>0</v>
      </c>
      <c r="AT4493" s="213">
        <v>0</v>
      </c>
      <c r="AU4493" s="213">
        <v>0</v>
      </c>
      <c r="AV4493" s="210">
        <f>+AT4493+AU4493</f>
        <v>0</v>
      </c>
      <c r="AW4493" s="213">
        <v>0</v>
      </c>
      <c r="AX4493" s="213">
        <v>0</v>
      </c>
      <c r="AY4493" s="210">
        <f>+AW4493+AX4493</f>
        <v>0</v>
      </c>
      <c r="AZ4493" s="210">
        <f>+AV4493+AY4493</f>
        <v>0</v>
      </c>
      <c r="BA4493" s="213">
        <v>0</v>
      </c>
      <c r="BB4493" s="213">
        <v>0</v>
      </c>
      <c r="BC4493" s="210">
        <f>+BA4493+BB4493</f>
        <v>0</v>
      </c>
      <c r="BD4493" s="213">
        <v>0</v>
      </c>
      <c r="BE4493" s="213">
        <v>0</v>
      </c>
      <c r="BF4493" s="210">
        <f>+BD4493+BE4493</f>
        <v>0</v>
      </c>
      <c r="BG4493" s="210">
        <f>+BC4493+BF4493</f>
        <v>0</v>
      </c>
      <c r="BH4493" s="213">
        <v>0</v>
      </c>
      <c r="BI4493" s="213">
        <v>0</v>
      </c>
      <c r="BJ4493" s="210">
        <f>+BH4493+BI4493</f>
        <v>0</v>
      </c>
      <c r="BK4493" s="213">
        <v>0</v>
      </c>
      <c r="BL4493" s="213">
        <v>0</v>
      </c>
      <c r="BM4493" s="210">
        <f>+BK4493+BL4493</f>
        <v>0</v>
      </c>
      <c r="BN4493" s="210">
        <f>+BJ4493+BM4493</f>
        <v>0</v>
      </c>
      <c r="BO4493" s="209">
        <f>AF4493-AM4493-AT4493-BA4493-BH4493</f>
        <v>0</v>
      </c>
      <c r="BP4493" s="209">
        <f>AG4493-AN4493-AU4493-BB4493-BI4493</f>
        <v>0</v>
      </c>
      <c r="BQ4493" s="210">
        <f>+BO4493+BP4493</f>
        <v>0</v>
      </c>
      <c r="BR4493" s="209">
        <f>AI4493-AP4493-AW4493-BD4493-BK4493</f>
        <v>0</v>
      </c>
      <c r="BS4493" s="209">
        <f>AJ4493-AQ4493-AX4493-BE4493-BL4493</f>
        <v>0</v>
      </c>
      <c r="BT4493" s="210">
        <f>+BR4493+BS4493</f>
        <v>0</v>
      </c>
      <c r="BU4493" s="210">
        <f>+BQ4493+BT4493</f>
        <v>0</v>
      </c>
      <c r="BV4493" s="215">
        <f>R4493+X4493-AD4493</f>
        <v>0</v>
      </c>
      <c r="BW4493" s="215">
        <f>S4493+Y4493-AE4493</f>
        <v>0</v>
      </c>
      <c r="BX4493" s="216">
        <v>0</v>
      </c>
      <c r="BY4493" s="216">
        <v>0</v>
      </c>
      <c r="BZ4493" s="215">
        <f>BV4493-BX4493</f>
        <v>0</v>
      </c>
      <c r="CA4493" s="217">
        <f>BW4493-BY4493</f>
        <v>0</v>
      </c>
    </row>
    <row r="4494" spans="2:79" ht="36.75" hidden="1" customHeight="1">
      <c r="B4494" s="188">
        <v>2015</v>
      </c>
      <c r="C4494" s="189">
        <v>8320</v>
      </c>
      <c r="D4494" s="188">
        <v>17</v>
      </c>
      <c r="E4494" s="188">
        <v>5000</v>
      </c>
      <c r="F4494" s="188">
        <v>5700</v>
      </c>
      <c r="G4494" s="188"/>
      <c r="H4494" s="188"/>
      <c r="I4494" s="190" t="s">
        <v>23</v>
      </c>
      <c r="J4494" s="191">
        <f>+J4495+J4497</f>
        <v>0</v>
      </c>
      <c r="K4494" s="191">
        <f>+K4495+K4497</f>
        <v>0</v>
      </c>
      <c r="L4494" s="191">
        <f>+J4494+K4494</f>
        <v>0</v>
      </c>
      <c r="M4494" s="191">
        <f>+M4495+M4497</f>
        <v>0</v>
      </c>
      <c r="N4494" s="191">
        <f>+N4495+N4497</f>
        <v>0</v>
      </c>
      <c r="O4494" s="191">
        <f>+M4494+N4494</f>
        <v>0</v>
      </c>
      <c r="P4494" s="191">
        <f>+L4494+O4494</f>
        <v>0</v>
      </c>
      <c r="Q4494" s="191"/>
      <c r="R4494" s="308"/>
      <c r="S4494" s="308"/>
      <c r="T4494" s="191">
        <f>+T4495+T4497</f>
        <v>0</v>
      </c>
      <c r="U4494" s="191">
        <f>+U4495+U4497</f>
        <v>0</v>
      </c>
      <c r="V4494" s="191">
        <f>+V4495+V4497</f>
        <v>0</v>
      </c>
      <c r="W4494" s="191">
        <f>+W4495+W4497</f>
        <v>0</v>
      </c>
      <c r="X4494" s="193"/>
      <c r="Y4494" s="193"/>
      <c r="Z4494" s="191">
        <f>+Z4495+Z4497</f>
        <v>0</v>
      </c>
      <c r="AA4494" s="191">
        <f>+AA4495+AA4497</f>
        <v>0</v>
      </c>
      <c r="AB4494" s="191">
        <f>+AB4495+AB4497</f>
        <v>0</v>
      </c>
      <c r="AC4494" s="191">
        <f>+AC4495+AC4497</f>
        <v>0</v>
      </c>
      <c r="AD4494" s="193"/>
      <c r="AE4494" s="193"/>
      <c r="AF4494" s="191">
        <f>+AF4495+AF4497</f>
        <v>0</v>
      </c>
      <c r="AG4494" s="191">
        <f>+AG4495+AG4497</f>
        <v>0</v>
      </c>
      <c r="AH4494" s="191">
        <f>+AF4494+AG4494</f>
        <v>0</v>
      </c>
      <c r="AI4494" s="191">
        <f>+AI4495+AI4497</f>
        <v>0</v>
      </c>
      <c r="AJ4494" s="191">
        <f>+AJ4495+AJ4497</f>
        <v>0</v>
      </c>
      <c r="AK4494" s="191">
        <f>+AI4494+AJ4494</f>
        <v>0</v>
      </c>
      <c r="AL4494" s="191">
        <f>+AH4494+AK4494</f>
        <v>0</v>
      </c>
      <c r="AM4494" s="191">
        <f>+AM4495+AM4497</f>
        <v>0</v>
      </c>
      <c r="AN4494" s="191">
        <f>+AN4495+AN4497</f>
        <v>0</v>
      </c>
      <c r="AO4494" s="191">
        <f>+AM4494+AN4494</f>
        <v>0</v>
      </c>
      <c r="AP4494" s="191">
        <f>+AP4495+AP4497</f>
        <v>0</v>
      </c>
      <c r="AQ4494" s="191">
        <f>+AQ4495+AQ4497</f>
        <v>0</v>
      </c>
      <c r="AR4494" s="191">
        <f>+AP4494+AQ4494</f>
        <v>0</v>
      </c>
      <c r="AS4494" s="191">
        <f>+AO4494+AR4494</f>
        <v>0</v>
      </c>
      <c r="AT4494" s="191">
        <f>+AT4495+AT4497</f>
        <v>0</v>
      </c>
      <c r="AU4494" s="191">
        <f>+AU4495+AU4497</f>
        <v>0</v>
      </c>
      <c r="AV4494" s="191">
        <f>+AT4494+AU4494</f>
        <v>0</v>
      </c>
      <c r="AW4494" s="191">
        <f>+AW4495+AW4497</f>
        <v>0</v>
      </c>
      <c r="AX4494" s="191">
        <f>+AX4495+AX4497</f>
        <v>0</v>
      </c>
      <c r="AY4494" s="191">
        <f>+AW4494+AX4494</f>
        <v>0</v>
      </c>
      <c r="AZ4494" s="191">
        <f>+AV4494+AY4494</f>
        <v>0</v>
      </c>
      <c r="BA4494" s="191">
        <f>+BA4495+BA4497</f>
        <v>0</v>
      </c>
      <c r="BB4494" s="191">
        <f>+BB4495+BB4497</f>
        <v>0</v>
      </c>
      <c r="BC4494" s="191">
        <f>+BA4494+BB4494</f>
        <v>0</v>
      </c>
      <c r="BD4494" s="191">
        <f>+BD4495+BD4497</f>
        <v>0</v>
      </c>
      <c r="BE4494" s="191">
        <f>+BE4495+BE4497</f>
        <v>0</v>
      </c>
      <c r="BF4494" s="191">
        <f>+BD4494+BE4494</f>
        <v>0</v>
      </c>
      <c r="BG4494" s="191">
        <f>+BC4494+BF4494</f>
        <v>0</v>
      </c>
      <c r="BH4494" s="191">
        <f>+BH4495+BH4497</f>
        <v>0</v>
      </c>
      <c r="BI4494" s="191">
        <f>+BI4495+BI4497</f>
        <v>0</v>
      </c>
      <c r="BJ4494" s="191">
        <f>+BH4494+BI4494</f>
        <v>0</v>
      </c>
      <c r="BK4494" s="191">
        <f>+BK4495+BK4497</f>
        <v>0</v>
      </c>
      <c r="BL4494" s="191">
        <f>+BL4495+BL4497</f>
        <v>0</v>
      </c>
      <c r="BM4494" s="191">
        <f>+BK4494+BL4494</f>
        <v>0</v>
      </c>
      <c r="BN4494" s="191">
        <f>+BJ4494+BM4494</f>
        <v>0</v>
      </c>
      <c r="BO4494" s="191">
        <f>+BO4495+BO4497</f>
        <v>0</v>
      </c>
      <c r="BP4494" s="191">
        <f>+BP4495+BP4497</f>
        <v>0</v>
      </c>
      <c r="BQ4494" s="191">
        <f>+BO4494+BP4494</f>
        <v>0</v>
      </c>
      <c r="BR4494" s="191">
        <f>+BR4495+BR4497</f>
        <v>0</v>
      </c>
      <c r="BS4494" s="191">
        <f>+BS4495+BS4497</f>
        <v>0</v>
      </c>
      <c r="BT4494" s="191">
        <f>+BR4494+BS4494</f>
        <v>0</v>
      </c>
      <c r="BU4494" s="191">
        <f>+BQ4494+BT4494</f>
        <v>0</v>
      </c>
      <c r="BV4494" s="194"/>
      <c r="BW4494" s="194"/>
      <c r="BX4494" s="195"/>
      <c r="BY4494" s="195"/>
      <c r="BZ4494" s="194"/>
      <c r="CA4494" s="196"/>
    </row>
    <row r="4495" spans="2:79" ht="36.75" hidden="1" customHeight="1">
      <c r="B4495" s="197">
        <v>2015</v>
      </c>
      <c r="C4495" s="198">
        <v>8320</v>
      </c>
      <c r="D4495" s="197">
        <v>17</v>
      </c>
      <c r="E4495" s="197">
        <v>5000</v>
      </c>
      <c r="F4495" s="197">
        <v>5700</v>
      </c>
      <c r="G4495" s="197">
        <v>576</v>
      </c>
      <c r="H4495" s="197"/>
      <c r="I4495" s="199" t="s">
        <v>22</v>
      </c>
      <c r="J4495" s="240">
        <f>+J4496</f>
        <v>0</v>
      </c>
      <c r="K4495" s="240">
        <f>+K4496</f>
        <v>0</v>
      </c>
      <c r="L4495" s="240">
        <f>+J4495+K4495</f>
        <v>0</v>
      </c>
      <c r="M4495" s="240">
        <f>+M4496</f>
        <v>0</v>
      </c>
      <c r="N4495" s="240">
        <f>+N4496</f>
        <v>0</v>
      </c>
      <c r="O4495" s="240">
        <f>+M4495+N4495</f>
        <v>0</v>
      </c>
      <c r="P4495" s="240">
        <f>+L4495+O4495</f>
        <v>0</v>
      </c>
      <c r="Q4495" s="200"/>
      <c r="R4495" s="309"/>
      <c r="S4495" s="309"/>
      <c r="T4495" s="240">
        <f>+T4496</f>
        <v>0</v>
      </c>
      <c r="U4495" s="240">
        <f>+U4496</f>
        <v>0</v>
      </c>
      <c r="V4495" s="240">
        <f>+V4496</f>
        <v>0</v>
      </c>
      <c r="W4495" s="240">
        <f>+W4496</f>
        <v>0</v>
      </c>
      <c r="X4495" s="261"/>
      <c r="Y4495" s="261"/>
      <c r="Z4495" s="240">
        <f>+Z4496</f>
        <v>0</v>
      </c>
      <c r="AA4495" s="240">
        <f>+AA4496</f>
        <v>0</v>
      </c>
      <c r="AB4495" s="240">
        <f>+AB4496</f>
        <v>0</v>
      </c>
      <c r="AC4495" s="240">
        <f>+AC4496</f>
        <v>0</v>
      </c>
      <c r="AD4495" s="261"/>
      <c r="AE4495" s="261"/>
      <c r="AF4495" s="240">
        <f>+AF4496</f>
        <v>0</v>
      </c>
      <c r="AG4495" s="240">
        <f>+AG4496</f>
        <v>0</v>
      </c>
      <c r="AH4495" s="240">
        <f>+AF4495+AG4495</f>
        <v>0</v>
      </c>
      <c r="AI4495" s="240">
        <f>+AI4496</f>
        <v>0</v>
      </c>
      <c r="AJ4495" s="240">
        <f>+AJ4496</f>
        <v>0</v>
      </c>
      <c r="AK4495" s="240">
        <f>+AI4495+AJ4495</f>
        <v>0</v>
      </c>
      <c r="AL4495" s="240">
        <f>+AH4495+AK4495</f>
        <v>0</v>
      </c>
      <c r="AM4495" s="240">
        <f>+AM4496</f>
        <v>0</v>
      </c>
      <c r="AN4495" s="240">
        <f>+AN4496</f>
        <v>0</v>
      </c>
      <c r="AO4495" s="240">
        <f>+AM4495+AN4495</f>
        <v>0</v>
      </c>
      <c r="AP4495" s="240">
        <f>+AP4496</f>
        <v>0</v>
      </c>
      <c r="AQ4495" s="240">
        <f>+AQ4496</f>
        <v>0</v>
      </c>
      <c r="AR4495" s="240">
        <f>+AP4495+AQ4495</f>
        <v>0</v>
      </c>
      <c r="AS4495" s="240">
        <f>+AO4495+AR4495</f>
        <v>0</v>
      </c>
      <c r="AT4495" s="240">
        <f>+AT4496</f>
        <v>0</v>
      </c>
      <c r="AU4495" s="240">
        <f>+AU4496</f>
        <v>0</v>
      </c>
      <c r="AV4495" s="240">
        <f>+AT4495+AU4495</f>
        <v>0</v>
      </c>
      <c r="AW4495" s="240">
        <f>+AW4496</f>
        <v>0</v>
      </c>
      <c r="AX4495" s="240">
        <f>+AX4496</f>
        <v>0</v>
      </c>
      <c r="AY4495" s="240">
        <f>+AW4495+AX4495</f>
        <v>0</v>
      </c>
      <c r="AZ4495" s="240">
        <f>+AV4495+AY4495</f>
        <v>0</v>
      </c>
      <c r="BA4495" s="240">
        <f>+BA4496</f>
        <v>0</v>
      </c>
      <c r="BB4495" s="240">
        <f>+BB4496</f>
        <v>0</v>
      </c>
      <c r="BC4495" s="240">
        <f>+BA4495+BB4495</f>
        <v>0</v>
      </c>
      <c r="BD4495" s="240">
        <f>+BD4496</f>
        <v>0</v>
      </c>
      <c r="BE4495" s="240">
        <f>+BE4496</f>
        <v>0</v>
      </c>
      <c r="BF4495" s="240">
        <f>+BD4495+BE4495</f>
        <v>0</v>
      </c>
      <c r="BG4495" s="240">
        <f>+BC4495+BF4495</f>
        <v>0</v>
      </c>
      <c r="BH4495" s="240">
        <f>+BH4496</f>
        <v>0</v>
      </c>
      <c r="BI4495" s="240">
        <f>+BI4496</f>
        <v>0</v>
      </c>
      <c r="BJ4495" s="240">
        <f>+BH4495+BI4495</f>
        <v>0</v>
      </c>
      <c r="BK4495" s="240">
        <f>+BK4496</f>
        <v>0</v>
      </c>
      <c r="BL4495" s="240">
        <f>+BL4496</f>
        <v>0</v>
      </c>
      <c r="BM4495" s="240">
        <f>+BK4495+BL4495</f>
        <v>0</v>
      </c>
      <c r="BN4495" s="240">
        <f>+BJ4495+BM4495</f>
        <v>0</v>
      </c>
      <c r="BO4495" s="240">
        <f>+BO4496</f>
        <v>0</v>
      </c>
      <c r="BP4495" s="240">
        <f>+BP4496</f>
        <v>0</v>
      </c>
      <c r="BQ4495" s="240">
        <f>+BO4495+BP4495</f>
        <v>0</v>
      </c>
      <c r="BR4495" s="240">
        <f>+BR4496</f>
        <v>0</v>
      </c>
      <c r="BS4495" s="240">
        <f>+BS4496</f>
        <v>0</v>
      </c>
      <c r="BT4495" s="240">
        <f>+BR4495+BS4495</f>
        <v>0</v>
      </c>
      <c r="BU4495" s="240">
        <f>+BQ4495+BT4495</f>
        <v>0</v>
      </c>
      <c r="BV4495" s="262"/>
      <c r="BW4495" s="262"/>
      <c r="BX4495" s="263"/>
      <c r="BY4495" s="263"/>
      <c r="BZ4495" s="262"/>
      <c r="CA4495" s="264"/>
    </row>
    <row r="4496" spans="2:79" ht="36.75" hidden="1" customHeight="1">
      <c r="B4496" s="218">
        <v>2015</v>
      </c>
      <c r="C4496" s="219">
        <v>8320</v>
      </c>
      <c r="D4496" s="218">
        <v>17</v>
      </c>
      <c r="E4496" s="218">
        <v>5000</v>
      </c>
      <c r="F4496" s="218">
        <v>5700</v>
      </c>
      <c r="G4496" s="218">
        <v>576</v>
      </c>
      <c r="H4496" s="218">
        <v>1</v>
      </c>
      <c r="I4496" s="208" t="s">
        <v>22</v>
      </c>
      <c r="J4496" s="209">
        <v>0</v>
      </c>
      <c r="K4496" s="209">
        <v>0</v>
      </c>
      <c r="L4496" s="210">
        <f>+J4496+K4496</f>
        <v>0</v>
      </c>
      <c r="M4496" s="209">
        <v>0</v>
      </c>
      <c r="N4496" s="209">
        <v>0</v>
      </c>
      <c r="O4496" s="210">
        <f>+M4496+N4496</f>
        <v>0</v>
      </c>
      <c r="P4496" s="210">
        <f>+L4496+O4496</f>
        <v>0</v>
      </c>
      <c r="Q4496" s="221" t="s">
        <v>19</v>
      </c>
      <c r="R4496" s="307"/>
      <c r="S4496" s="307"/>
      <c r="T4496" s="213">
        <v>0</v>
      </c>
      <c r="U4496" s="213">
        <v>0</v>
      </c>
      <c r="V4496" s="213">
        <v>0</v>
      </c>
      <c r="W4496" s="213">
        <v>0</v>
      </c>
      <c r="X4496" s="213"/>
      <c r="Y4496" s="213"/>
      <c r="Z4496" s="213">
        <v>0</v>
      </c>
      <c r="AA4496" s="213">
        <v>0</v>
      </c>
      <c r="AB4496" s="213">
        <v>0</v>
      </c>
      <c r="AC4496" s="213">
        <v>0</v>
      </c>
      <c r="AD4496" s="214"/>
      <c r="AE4496" s="214"/>
      <c r="AF4496" s="209">
        <f>J4496+T4496-Z4496</f>
        <v>0</v>
      </c>
      <c r="AG4496" s="209">
        <f>K4496+U4496-AA4496</f>
        <v>0</v>
      </c>
      <c r="AH4496" s="210">
        <f>+AF4496+AG4496</f>
        <v>0</v>
      </c>
      <c r="AI4496" s="209">
        <f>M4496+V4496-AB4496</f>
        <v>0</v>
      </c>
      <c r="AJ4496" s="209">
        <f>N4496+W4496-AC4496</f>
        <v>0</v>
      </c>
      <c r="AK4496" s="210">
        <f>+AI4496+AJ4496</f>
        <v>0</v>
      </c>
      <c r="AL4496" s="210">
        <f>+AH4496+AK4496</f>
        <v>0</v>
      </c>
      <c r="AM4496" s="213">
        <v>0</v>
      </c>
      <c r="AN4496" s="213">
        <v>0</v>
      </c>
      <c r="AO4496" s="210">
        <f>+AM4496+AN4496</f>
        <v>0</v>
      </c>
      <c r="AP4496" s="213">
        <v>0</v>
      </c>
      <c r="AQ4496" s="213">
        <v>0</v>
      </c>
      <c r="AR4496" s="210">
        <f>+AP4496+AQ4496</f>
        <v>0</v>
      </c>
      <c r="AS4496" s="210">
        <f>+AO4496+AR4496</f>
        <v>0</v>
      </c>
      <c r="AT4496" s="213">
        <v>0</v>
      </c>
      <c r="AU4496" s="213">
        <v>0</v>
      </c>
      <c r="AV4496" s="210">
        <f>+AT4496+AU4496</f>
        <v>0</v>
      </c>
      <c r="AW4496" s="213">
        <v>0</v>
      </c>
      <c r="AX4496" s="213">
        <v>0</v>
      </c>
      <c r="AY4496" s="210">
        <f>+AW4496+AX4496</f>
        <v>0</v>
      </c>
      <c r="AZ4496" s="210">
        <f>+AV4496+AY4496</f>
        <v>0</v>
      </c>
      <c r="BA4496" s="213">
        <v>0</v>
      </c>
      <c r="BB4496" s="213">
        <v>0</v>
      </c>
      <c r="BC4496" s="210">
        <f>+BA4496+BB4496</f>
        <v>0</v>
      </c>
      <c r="BD4496" s="213">
        <v>0</v>
      </c>
      <c r="BE4496" s="213">
        <v>0</v>
      </c>
      <c r="BF4496" s="210">
        <f>+BD4496+BE4496</f>
        <v>0</v>
      </c>
      <c r="BG4496" s="210">
        <f>+BC4496+BF4496</f>
        <v>0</v>
      </c>
      <c r="BH4496" s="213">
        <v>0</v>
      </c>
      <c r="BI4496" s="213">
        <v>0</v>
      </c>
      <c r="BJ4496" s="210">
        <f>+BH4496+BI4496</f>
        <v>0</v>
      </c>
      <c r="BK4496" s="213">
        <v>0</v>
      </c>
      <c r="BL4496" s="213">
        <v>0</v>
      </c>
      <c r="BM4496" s="210">
        <f>+BK4496+BL4496</f>
        <v>0</v>
      </c>
      <c r="BN4496" s="210">
        <f>+BJ4496+BM4496</f>
        <v>0</v>
      </c>
      <c r="BO4496" s="209">
        <f>AF4496-AM4496-AT4496-BA4496-BH4496</f>
        <v>0</v>
      </c>
      <c r="BP4496" s="209">
        <f>AG4496-AN4496-AU4496-BB4496-BI4496</f>
        <v>0</v>
      </c>
      <c r="BQ4496" s="210">
        <f>+BO4496+BP4496</f>
        <v>0</v>
      </c>
      <c r="BR4496" s="209">
        <f>AI4496-AP4496-AW4496-BD4496-BK4496</f>
        <v>0</v>
      </c>
      <c r="BS4496" s="209">
        <f>AJ4496-AQ4496-AX4496-BE4496-BL4496</f>
        <v>0</v>
      </c>
      <c r="BT4496" s="210">
        <f>+BR4496+BS4496</f>
        <v>0</v>
      </c>
      <c r="BU4496" s="210">
        <f>+BQ4496+BT4496</f>
        <v>0</v>
      </c>
      <c r="BV4496" s="215">
        <f>R4496+X4496-AD4496</f>
        <v>0</v>
      </c>
      <c r="BW4496" s="215">
        <f>S4496+Y4496-AE4496</f>
        <v>0</v>
      </c>
      <c r="BX4496" s="216">
        <v>0</v>
      </c>
      <c r="BY4496" s="216">
        <v>0</v>
      </c>
      <c r="BZ4496" s="215">
        <f>BV4496-BX4496</f>
        <v>0</v>
      </c>
      <c r="CA4496" s="217">
        <f>BW4496-BY4496</f>
        <v>0</v>
      </c>
    </row>
    <row r="4497" spans="2:79" ht="36.75" hidden="1" customHeight="1">
      <c r="B4497" s="197">
        <v>2015</v>
      </c>
      <c r="C4497" s="198">
        <v>8320</v>
      </c>
      <c r="D4497" s="197">
        <v>17</v>
      </c>
      <c r="E4497" s="197">
        <v>5000</v>
      </c>
      <c r="F4497" s="197">
        <v>5700</v>
      </c>
      <c r="G4497" s="197">
        <v>577</v>
      </c>
      <c r="H4497" s="197"/>
      <c r="I4497" s="199" t="s">
        <v>21</v>
      </c>
      <c r="J4497" s="240">
        <f>+J4498</f>
        <v>0</v>
      </c>
      <c r="K4497" s="240">
        <f>+K4498</f>
        <v>0</v>
      </c>
      <c r="L4497" s="240">
        <f>+J4497+K4497</f>
        <v>0</v>
      </c>
      <c r="M4497" s="240">
        <f>+M4498</f>
        <v>0</v>
      </c>
      <c r="N4497" s="240">
        <f>+N4498</f>
        <v>0</v>
      </c>
      <c r="O4497" s="240">
        <f>+M4497+N4497</f>
        <v>0</v>
      </c>
      <c r="P4497" s="240">
        <f>+L4497+O4497</f>
        <v>0</v>
      </c>
      <c r="Q4497" s="200"/>
      <c r="R4497" s="309"/>
      <c r="S4497" s="309"/>
      <c r="T4497" s="240">
        <f>+T4498</f>
        <v>0</v>
      </c>
      <c r="U4497" s="240">
        <f>+U4498</f>
        <v>0</v>
      </c>
      <c r="V4497" s="240">
        <f>+V4498</f>
        <v>0</v>
      </c>
      <c r="W4497" s="240">
        <f>+W4498</f>
        <v>0</v>
      </c>
      <c r="X4497" s="261"/>
      <c r="Y4497" s="261"/>
      <c r="Z4497" s="240">
        <f>+Z4498</f>
        <v>0</v>
      </c>
      <c r="AA4497" s="240">
        <f>+AA4498</f>
        <v>0</v>
      </c>
      <c r="AB4497" s="240">
        <f>+AB4498</f>
        <v>0</v>
      </c>
      <c r="AC4497" s="240">
        <f>+AC4498</f>
        <v>0</v>
      </c>
      <c r="AD4497" s="261"/>
      <c r="AE4497" s="261"/>
      <c r="AF4497" s="240">
        <f>+AF4498</f>
        <v>0</v>
      </c>
      <c r="AG4497" s="240">
        <f>+AG4498</f>
        <v>0</v>
      </c>
      <c r="AH4497" s="240">
        <f>+AF4497+AG4497</f>
        <v>0</v>
      </c>
      <c r="AI4497" s="240">
        <f>+AI4498</f>
        <v>0</v>
      </c>
      <c r="AJ4497" s="240">
        <f>+AJ4498</f>
        <v>0</v>
      </c>
      <c r="AK4497" s="240">
        <f>+AI4497+AJ4497</f>
        <v>0</v>
      </c>
      <c r="AL4497" s="240">
        <f>+AH4497+AK4497</f>
        <v>0</v>
      </c>
      <c r="AM4497" s="240">
        <f>+AM4498</f>
        <v>0</v>
      </c>
      <c r="AN4497" s="240">
        <f>+AN4498</f>
        <v>0</v>
      </c>
      <c r="AO4497" s="240">
        <f>+AM4497+AN4497</f>
        <v>0</v>
      </c>
      <c r="AP4497" s="240">
        <f>+AP4498</f>
        <v>0</v>
      </c>
      <c r="AQ4497" s="240">
        <f>+AQ4498</f>
        <v>0</v>
      </c>
      <c r="AR4497" s="240">
        <f>+AP4497+AQ4497</f>
        <v>0</v>
      </c>
      <c r="AS4497" s="240">
        <f>+AO4497+AR4497</f>
        <v>0</v>
      </c>
      <c r="AT4497" s="240">
        <f>+AT4498</f>
        <v>0</v>
      </c>
      <c r="AU4497" s="240">
        <f>+AU4498</f>
        <v>0</v>
      </c>
      <c r="AV4497" s="240">
        <f>+AT4497+AU4497</f>
        <v>0</v>
      </c>
      <c r="AW4497" s="240">
        <f>+AW4498</f>
        <v>0</v>
      </c>
      <c r="AX4497" s="240">
        <f>+AX4498</f>
        <v>0</v>
      </c>
      <c r="AY4497" s="240">
        <f>+AW4497+AX4497</f>
        <v>0</v>
      </c>
      <c r="AZ4497" s="240">
        <f>+AV4497+AY4497</f>
        <v>0</v>
      </c>
      <c r="BA4497" s="240">
        <f>+BA4498</f>
        <v>0</v>
      </c>
      <c r="BB4497" s="240">
        <f>+BB4498</f>
        <v>0</v>
      </c>
      <c r="BC4497" s="240">
        <f>+BA4497+BB4497</f>
        <v>0</v>
      </c>
      <c r="BD4497" s="240">
        <f>+BD4498</f>
        <v>0</v>
      </c>
      <c r="BE4497" s="240">
        <f>+BE4498</f>
        <v>0</v>
      </c>
      <c r="BF4497" s="240">
        <f>+BD4497+BE4497</f>
        <v>0</v>
      </c>
      <c r="BG4497" s="240">
        <f>+BC4497+BF4497</f>
        <v>0</v>
      </c>
      <c r="BH4497" s="240">
        <f>+BH4498</f>
        <v>0</v>
      </c>
      <c r="BI4497" s="240">
        <f>+BI4498</f>
        <v>0</v>
      </c>
      <c r="BJ4497" s="240">
        <f>+BH4497+BI4497</f>
        <v>0</v>
      </c>
      <c r="BK4497" s="240">
        <f>+BK4498</f>
        <v>0</v>
      </c>
      <c r="BL4497" s="240">
        <f>+BL4498</f>
        <v>0</v>
      </c>
      <c r="BM4497" s="240">
        <f>+BK4497+BL4497</f>
        <v>0</v>
      </c>
      <c r="BN4497" s="240">
        <f>+BJ4497+BM4497</f>
        <v>0</v>
      </c>
      <c r="BO4497" s="240">
        <f>+BO4498</f>
        <v>0</v>
      </c>
      <c r="BP4497" s="240">
        <f>+BP4498</f>
        <v>0</v>
      </c>
      <c r="BQ4497" s="240">
        <f>+BO4497+BP4497</f>
        <v>0</v>
      </c>
      <c r="BR4497" s="240">
        <f>+BR4498</f>
        <v>0</v>
      </c>
      <c r="BS4497" s="240">
        <f>+BS4498</f>
        <v>0</v>
      </c>
      <c r="BT4497" s="240">
        <f>+BR4497+BS4497</f>
        <v>0</v>
      </c>
      <c r="BU4497" s="240">
        <f>+BQ4497+BT4497</f>
        <v>0</v>
      </c>
      <c r="BV4497" s="262"/>
      <c r="BW4497" s="262"/>
      <c r="BX4497" s="263"/>
      <c r="BY4497" s="263"/>
      <c r="BZ4497" s="262"/>
      <c r="CA4497" s="264"/>
    </row>
    <row r="4498" spans="2:79" ht="36.75" hidden="1" customHeight="1">
      <c r="B4498" s="218">
        <v>2015</v>
      </c>
      <c r="C4498" s="219">
        <v>8320</v>
      </c>
      <c r="D4498" s="218">
        <v>17</v>
      </c>
      <c r="E4498" s="218">
        <v>5000</v>
      </c>
      <c r="F4498" s="218">
        <v>5700</v>
      </c>
      <c r="G4498" s="218">
        <v>577</v>
      </c>
      <c r="H4498" s="218">
        <v>1</v>
      </c>
      <c r="I4498" s="220" t="s">
        <v>20</v>
      </c>
      <c r="J4498" s="209">
        <v>0</v>
      </c>
      <c r="K4498" s="209">
        <v>0</v>
      </c>
      <c r="L4498" s="210">
        <f>+J4498+K4498</f>
        <v>0</v>
      </c>
      <c r="M4498" s="209">
        <v>0</v>
      </c>
      <c r="N4498" s="209">
        <v>0</v>
      </c>
      <c r="O4498" s="210">
        <f>+M4498+N4498</f>
        <v>0</v>
      </c>
      <c r="P4498" s="210">
        <f>+L4498+O4498</f>
        <v>0</v>
      </c>
      <c r="Q4498" s="221" t="s">
        <v>19</v>
      </c>
      <c r="R4498" s="307"/>
      <c r="S4498" s="307"/>
      <c r="T4498" s="213">
        <v>0</v>
      </c>
      <c r="U4498" s="213">
        <v>0</v>
      </c>
      <c r="V4498" s="213">
        <v>0</v>
      </c>
      <c r="W4498" s="213">
        <v>0</v>
      </c>
      <c r="X4498" s="213"/>
      <c r="Y4498" s="213"/>
      <c r="Z4498" s="213">
        <v>0</v>
      </c>
      <c r="AA4498" s="213">
        <v>0</v>
      </c>
      <c r="AB4498" s="213">
        <v>0</v>
      </c>
      <c r="AC4498" s="213">
        <v>0</v>
      </c>
      <c r="AD4498" s="214"/>
      <c r="AE4498" s="214"/>
      <c r="AF4498" s="209">
        <f>J4498+T4498-Z4498</f>
        <v>0</v>
      </c>
      <c r="AG4498" s="209">
        <f>K4498+U4498-AA4498</f>
        <v>0</v>
      </c>
      <c r="AH4498" s="210">
        <f>+AF4498+AG4498</f>
        <v>0</v>
      </c>
      <c r="AI4498" s="209">
        <f>M4498+V4498-AB4498</f>
        <v>0</v>
      </c>
      <c r="AJ4498" s="209">
        <f>N4498+W4498-AC4498</f>
        <v>0</v>
      </c>
      <c r="AK4498" s="210">
        <f>+AI4498+AJ4498</f>
        <v>0</v>
      </c>
      <c r="AL4498" s="210">
        <f>+AH4498+AK4498</f>
        <v>0</v>
      </c>
      <c r="AM4498" s="213">
        <v>0</v>
      </c>
      <c r="AN4498" s="213">
        <v>0</v>
      </c>
      <c r="AO4498" s="210">
        <f>+AM4498+AN4498</f>
        <v>0</v>
      </c>
      <c r="AP4498" s="213">
        <v>0</v>
      </c>
      <c r="AQ4498" s="213">
        <v>0</v>
      </c>
      <c r="AR4498" s="210">
        <f>+AP4498+AQ4498</f>
        <v>0</v>
      </c>
      <c r="AS4498" s="210">
        <f>+AO4498+AR4498</f>
        <v>0</v>
      </c>
      <c r="AT4498" s="213">
        <v>0</v>
      </c>
      <c r="AU4498" s="213">
        <v>0</v>
      </c>
      <c r="AV4498" s="210">
        <f>+AT4498+AU4498</f>
        <v>0</v>
      </c>
      <c r="AW4498" s="213">
        <v>0</v>
      </c>
      <c r="AX4498" s="213">
        <v>0</v>
      </c>
      <c r="AY4498" s="210">
        <f>+AW4498+AX4498</f>
        <v>0</v>
      </c>
      <c r="AZ4498" s="210">
        <f>+AV4498+AY4498</f>
        <v>0</v>
      </c>
      <c r="BA4498" s="213">
        <v>0</v>
      </c>
      <c r="BB4498" s="213">
        <v>0</v>
      </c>
      <c r="BC4498" s="210">
        <f>+BA4498+BB4498</f>
        <v>0</v>
      </c>
      <c r="BD4498" s="213">
        <v>0</v>
      </c>
      <c r="BE4498" s="213">
        <v>0</v>
      </c>
      <c r="BF4498" s="210">
        <f>+BD4498+BE4498</f>
        <v>0</v>
      </c>
      <c r="BG4498" s="210">
        <f>+BC4498+BF4498</f>
        <v>0</v>
      </c>
      <c r="BH4498" s="213">
        <v>0</v>
      </c>
      <c r="BI4498" s="213">
        <v>0</v>
      </c>
      <c r="BJ4498" s="210">
        <f>+BH4498+BI4498</f>
        <v>0</v>
      </c>
      <c r="BK4498" s="213">
        <v>0</v>
      </c>
      <c r="BL4498" s="213">
        <v>0</v>
      </c>
      <c r="BM4498" s="210">
        <f>+BK4498+BL4498</f>
        <v>0</v>
      </c>
      <c r="BN4498" s="210">
        <f>+BJ4498+BM4498</f>
        <v>0</v>
      </c>
      <c r="BO4498" s="209">
        <f>AF4498-AM4498-AT4498-BA4498-BH4498</f>
        <v>0</v>
      </c>
      <c r="BP4498" s="209">
        <f>AG4498-AN4498-AU4498-BB4498-BI4498</f>
        <v>0</v>
      </c>
      <c r="BQ4498" s="210">
        <f>+BO4498+BP4498</f>
        <v>0</v>
      </c>
      <c r="BR4498" s="209">
        <f>AI4498-AP4498-AW4498-BD4498-BK4498</f>
        <v>0</v>
      </c>
      <c r="BS4498" s="209">
        <f>AJ4498-AQ4498-AX4498-BE4498-BL4498</f>
        <v>0</v>
      </c>
      <c r="BT4498" s="210">
        <f>+BR4498+BS4498</f>
        <v>0</v>
      </c>
      <c r="BU4498" s="210">
        <f>+BQ4498+BT4498</f>
        <v>0</v>
      </c>
      <c r="BV4498" s="215">
        <f>R4498+X4498-AD4498</f>
        <v>0</v>
      </c>
      <c r="BW4498" s="215">
        <f>S4498+Y4498-AE4498</f>
        <v>0</v>
      </c>
      <c r="BX4498" s="216">
        <v>0</v>
      </c>
      <c r="BY4498" s="216">
        <v>0</v>
      </c>
      <c r="BZ4498" s="215">
        <f>BV4498-BX4498</f>
        <v>0</v>
      </c>
      <c r="CA4498" s="217">
        <f>BW4498-BY4498</f>
        <v>0</v>
      </c>
    </row>
    <row r="4499" spans="2:79" ht="36.75" hidden="1" customHeight="1">
      <c r="B4499" s="188">
        <v>2015</v>
      </c>
      <c r="C4499" s="189">
        <v>8320</v>
      </c>
      <c r="D4499" s="188">
        <v>17</v>
      </c>
      <c r="E4499" s="188">
        <v>5000</v>
      </c>
      <c r="F4499" s="188">
        <v>5900</v>
      </c>
      <c r="G4499" s="188"/>
      <c r="H4499" s="188"/>
      <c r="I4499" s="190" t="s">
        <v>18</v>
      </c>
      <c r="J4499" s="191">
        <f>+J4500+J4502</f>
        <v>0</v>
      </c>
      <c r="K4499" s="191">
        <f>+K4500+K4502</f>
        <v>0</v>
      </c>
      <c r="L4499" s="191">
        <f>+J4499+K4499</f>
        <v>0</v>
      </c>
      <c r="M4499" s="191">
        <f>+M4500+M4502</f>
        <v>0</v>
      </c>
      <c r="N4499" s="191">
        <f>+N4500+N4502</f>
        <v>0</v>
      </c>
      <c r="O4499" s="191">
        <f>+M4499+N4499</f>
        <v>0</v>
      </c>
      <c r="P4499" s="191">
        <f>+L4499+O4499</f>
        <v>0</v>
      </c>
      <c r="Q4499" s="191"/>
      <c r="R4499" s="308"/>
      <c r="S4499" s="308"/>
      <c r="T4499" s="191">
        <f>+T4500+T4502</f>
        <v>0</v>
      </c>
      <c r="U4499" s="191">
        <f>+U4500+U4502</f>
        <v>0</v>
      </c>
      <c r="V4499" s="191">
        <f>+V4500+V4502</f>
        <v>0</v>
      </c>
      <c r="W4499" s="191">
        <f>+W4500+W4502</f>
        <v>0</v>
      </c>
      <c r="X4499" s="193"/>
      <c r="Y4499" s="193"/>
      <c r="Z4499" s="191">
        <f>+Z4500+Z4502</f>
        <v>0</v>
      </c>
      <c r="AA4499" s="191">
        <f>+AA4500+AA4502</f>
        <v>0</v>
      </c>
      <c r="AB4499" s="191">
        <f>+AB4500+AB4502</f>
        <v>0</v>
      </c>
      <c r="AC4499" s="191">
        <f>+AC4500+AC4502</f>
        <v>0</v>
      </c>
      <c r="AD4499" s="193"/>
      <c r="AE4499" s="193"/>
      <c r="AF4499" s="191">
        <f>+AF4500+AF4502</f>
        <v>0</v>
      </c>
      <c r="AG4499" s="191">
        <f>+AG4500+AG4502</f>
        <v>0</v>
      </c>
      <c r="AH4499" s="191">
        <f>+AF4499+AG4499</f>
        <v>0</v>
      </c>
      <c r="AI4499" s="191">
        <f>+AI4500+AI4502</f>
        <v>0</v>
      </c>
      <c r="AJ4499" s="191">
        <f>+AJ4500+AJ4502</f>
        <v>0</v>
      </c>
      <c r="AK4499" s="191">
        <f>+AI4499+AJ4499</f>
        <v>0</v>
      </c>
      <c r="AL4499" s="191">
        <f>+AH4499+AK4499</f>
        <v>0</v>
      </c>
      <c r="AM4499" s="191">
        <f>+AM4500+AM4502</f>
        <v>0</v>
      </c>
      <c r="AN4499" s="191">
        <f>+AN4500+AN4502</f>
        <v>0</v>
      </c>
      <c r="AO4499" s="191">
        <f>+AM4499+AN4499</f>
        <v>0</v>
      </c>
      <c r="AP4499" s="191">
        <f>+AP4500+AP4502</f>
        <v>0</v>
      </c>
      <c r="AQ4499" s="191">
        <f>+AQ4500+AQ4502</f>
        <v>0</v>
      </c>
      <c r="AR4499" s="191">
        <f>+AP4499+AQ4499</f>
        <v>0</v>
      </c>
      <c r="AS4499" s="191">
        <f>+AO4499+AR4499</f>
        <v>0</v>
      </c>
      <c r="AT4499" s="191">
        <f>+AT4500+AT4502</f>
        <v>0</v>
      </c>
      <c r="AU4499" s="191">
        <f>+AU4500+AU4502</f>
        <v>0</v>
      </c>
      <c r="AV4499" s="191">
        <f>+AT4499+AU4499</f>
        <v>0</v>
      </c>
      <c r="AW4499" s="191">
        <f>+AW4500+AW4502</f>
        <v>0</v>
      </c>
      <c r="AX4499" s="191">
        <f>+AX4500+AX4502</f>
        <v>0</v>
      </c>
      <c r="AY4499" s="191">
        <f>+AW4499+AX4499</f>
        <v>0</v>
      </c>
      <c r="AZ4499" s="191">
        <f>+AV4499+AY4499</f>
        <v>0</v>
      </c>
      <c r="BA4499" s="191">
        <f>+BA4500+BA4502</f>
        <v>0</v>
      </c>
      <c r="BB4499" s="191">
        <f>+BB4500+BB4502</f>
        <v>0</v>
      </c>
      <c r="BC4499" s="191">
        <f>+BA4499+BB4499</f>
        <v>0</v>
      </c>
      <c r="BD4499" s="191">
        <f>+BD4500+BD4502</f>
        <v>0</v>
      </c>
      <c r="BE4499" s="191">
        <f>+BE4500+BE4502</f>
        <v>0</v>
      </c>
      <c r="BF4499" s="191">
        <f>+BD4499+BE4499</f>
        <v>0</v>
      </c>
      <c r="BG4499" s="191">
        <f>+BC4499+BF4499</f>
        <v>0</v>
      </c>
      <c r="BH4499" s="191">
        <f>+BH4500+BH4502</f>
        <v>0</v>
      </c>
      <c r="BI4499" s="191">
        <f>+BI4500+BI4502</f>
        <v>0</v>
      </c>
      <c r="BJ4499" s="191">
        <f>+BH4499+BI4499</f>
        <v>0</v>
      </c>
      <c r="BK4499" s="191">
        <f>+BK4500+BK4502</f>
        <v>0</v>
      </c>
      <c r="BL4499" s="191">
        <f>+BL4500+BL4502</f>
        <v>0</v>
      </c>
      <c r="BM4499" s="191">
        <f>+BK4499+BL4499</f>
        <v>0</v>
      </c>
      <c r="BN4499" s="191">
        <f>+BJ4499+BM4499</f>
        <v>0</v>
      </c>
      <c r="BO4499" s="191">
        <f>+BO4500+BO4502</f>
        <v>0</v>
      </c>
      <c r="BP4499" s="191">
        <f>+BP4500+BP4502</f>
        <v>0</v>
      </c>
      <c r="BQ4499" s="191">
        <f>+BO4499+BP4499</f>
        <v>0</v>
      </c>
      <c r="BR4499" s="191">
        <f>+BR4500+BR4502</f>
        <v>0</v>
      </c>
      <c r="BS4499" s="191">
        <f>+BS4500+BS4502</f>
        <v>0</v>
      </c>
      <c r="BT4499" s="191">
        <f>+BR4499+BS4499</f>
        <v>0</v>
      </c>
      <c r="BU4499" s="191">
        <f>+BQ4499+BT4499</f>
        <v>0</v>
      </c>
      <c r="BV4499" s="194"/>
      <c r="BW4499" s="194"/>
      <c r="BX4499" s="195"/>
      <c r="BY4499" s="195"/>
      <c r="BZ4499" s="194"/>
      <c r="CA4499" s="196"/>
    </row>
    <row r="4500" spans="2:79" ht="36.75" hidden="1" customHeight="1">
      <c r="B4500" s="197">
        <v>2015</v>
      </c>
      <c r="C4500" s="198">
        <v>8320</v>
      </c>
      <c r="D4500" s="197">
        <v>17</v>
      </c>
      <c r="E4500" s="197">
        <v>5000</v>
      </c>
      <c r="F4500" s="197">
        <v>5900</v>
      </c>
      <c r="G4500" s="197">
        <v>591</v>
      </c>
      <c r="H4500" s="197"/>
      <c r="I4500" s="199" t="s">
        <v>17</v>
      </c>
      <c r="J4500" s="240">
        <f>+J4501</f>
        <v>0</v>
      </c>
      <c r="K4500" s="240">
        <f>+K4501</f>
        <v>0</v>
      </c>
      <c r="L4500" s="240">
        <f>+J4500+K4500</f>
        <v>0</v>
      </c>
      <c r="M4500" s="240">
        <f>+M4501</f>
        <v>0</v>
      </c>
      <c r="N4500" s="240">
        <f>+N4501</f>
        <v>0</v>
      </c>
      <c r="O4500" s="240">
        <f>+M4500+N4500</f>
        <v>0</v>
      </c>
      <c r="P4500" s="240">
        <f>+L4500+O4500</f>
        <v>0</v>
      </c>
      <c r="Q4500" s="200"/>
      <c r="R4500" s="309"/>
      <c r="S4500" s="309"/>
      <c r="T4500" s="240">
        <f>+T4501</f>
        <v>0</v>
      </c>
      <c r="U4500" s="240">
        <f>+U4501</f>
        <v>0</v>
      </c>
      <c r="V4500" s="240">
        <f>+V4501</f>
        <v>0</v>
      </c>
      <c r="W4500" s="240">
        <f>+W4501</f>
        <v>0</v>
      </c>
      <c r="X4500" s="261"/>
      <c r="Y4500" s="261"/>
      <c r="Z4500" s="240">
        <f>+Z4501</f>
        <v>0</v>
      </c>
      <c r="AA4500" s="240">
        <f>+AA4501</f>
        <v>0</v>
      </c>
      <c r="AB4500" s="240">
        <f>+AB4501</f>
        <v>0</v>
      </c>
      <c r="AC4500" s="240">
        <f>+AC4501</f>
        <v>0</v>
      </c>
      <c r="AD4500" s="261"/>
      <c r="AE4500" s="261"/>
      <c r="AF4500" s="240">
        <f>+AF4501</f>
        <v>0</v>
      </c>
      <c r="AG4500" s="240">
        <f>+AG4501</f>
        <v>0</v>
      </c>
      <c r="AH4500" s="240">
        <f>+AF4500+AG4500</f>
        <v>0</v>
      </c>
      <c r="AI4500" s="240">
        <f>+AI4501</f>
        <v>0</v>
      </c>
      <c r="AJ4500" s="240">
        <f>+AJ4501</f>
        <v>0</v>
      </c>
      <c r="AK4500" s="240">
        <f>+AI4500+AJ4500</f>
        <v>0</v>
      </c>
      <c r="AL4500" s="240">
        <f>+AH4500+AK4500</f>
        <v>0</v>
      </c>
      <c r="AM4500" s="240">
        <f>+AM4501</f>
        <v>0</v>
      </c>
      <c r="AN4500" s="240">
        <f>+AN4501</f>
        <v>0</v>
      </c>
      <c r="AO4500" s="240">
        <f>+AM4500+AN4500</f>
        <v>0</v>
      </c>
      <c r="AP4500" s="240">
        <f>+AP4501</f>
        <v>0</v>
      </c>
      <c r="AQ4500" s="240">
        <f>+AQ4501</f>
        <v>0</v>
      </c>
      <c r="AR4500" s="240">
        <f>+AP4500+AQ4500</f>
        <v>0</v>
      </c>
      <c r="AS4500" s="240">
        <f>+AO4500+AR4500</f>
        <v>0</v>
      </c>
      <c r="AT4500" s="240">
        <f>+AT4501</f>
        <v>0</v>
      </c>
      <c r="AU4500" s="240">
        <f>+AU4501</f>
        <v>0</v>
      </c>
      <c r="AV4500" s="240">
        <f>+AT4500+AU4500</f>
        <v>0</v>
      </c>
      <c r="AW4500" s="240">
        <f>+AW4501</f>
        <v>0</v>
      </c>
      <c r="AX4500" s="240">
        <f>+AX4501</f>
        <v>0</v>
      </c>
      <c r="AY4500" s="240">
        <f>+AW4500+AX4500</f>
        <v>0</v>
      </c>
      <c r="AZ4500" s="240">
        <f>+AV4500+AY4500</f>
        <v>0</v>
      </c>
      <c r="BA4500" s="240">
        <f>+BA4501</f>
        <v>0</v>
      </c>
      <c r="BB4500" s="240">
        <f>+BB4501</f>
        <v>0</v>
      </c>
      <c r="BC4500" s="240">
        <f>+BA4500+BB4500</f>
        <v>0</v>
      </c>
      <c r="BD4500" s="240">
        <f>+BD4501</f>
        <v>0</v>
      </c>
      <c r="BE4500" s="240">
        <f>+BE4501</f>
        <v>0</v>
      </c>
      <c r="BF4500" s="240">
        <f>+BD4500+BE4500</f>
        <v>0</v>
      </c>
      <c r="BG4500" s="240">
        <f>+BC4500+BF4500</f>
        <v>0</v>
      </c>
      <c r="BH4500" s="240">
        <f>+BH4501</f>
        <v>0</v>
      </c>
      <c r="BI4500" s="240">
        <f>+BI4501</f>
        <v>0</v>
      </c>
      <c r="BJ4500" s="240">
        <f>+BH4500+BI4500</f>
        <v>0</v>
      </c>
      <c r="BK4500" s="240">
        <f>+BK4501</f>
        <v>0</v>
      </c>
      <c r="BL4500" s="240">
        <f>+BL4501</f>
        <v>0</v>
      </c>
      <c r="BM4500" s="240">
        <f>+BK4500+BL4500</f>
        <v>0</v>
      </c>
      <c r="BN4500" s="240">
        <f>+BJ4500+BM4500</f>
        <v>0</v>
      </c>
      <c r="BO4500" s="240">
        <f>+BO4501</f>
        <v>0</v>
      </c>
      <c r="BP4500" s="240">
        <f>+BP4501</f>
        <v>0</v>
      </c>
      <c r="BQ4500" s="240">
        <f>+BO4500+BP4500</f>
        <v>0</v>
      </c>
      <c r="BR4500" s="240">
        <f>+BR4501</f>
        <v>0</v>
      </c>
      <c r="BS4500" s="240">
        <f>+BS4501</f>
        <v>0</v>
      </c>
      <c r="BT4500" s="240">
        <f>+BR4500+BS4500</f>
        <v>0</v>
      </c>
      <c r="BU4500" s="240">
        <f>+BQ4500+BT4500</f>
        <v>0</v>
      </c>
      <c r="BV4500" s="262"/>
      <c r="BW4500" s="262"/>
      <c r="BX4500" s="263"/>
      <c r="BY4500" s="263"/>
      <c r="BZ4500" s="262"/>
      <c r="CA4500" s="264"/>
    </row>
    <row r="4501" spans="2:79" ht="36.75" hidden="1" customHeight="1">
      <c r="B4501" s="218">
        <v>2015</v>
      </c>
      <c r="C4501" s="219">
        <v>8320</v>
      </c>
      <c r="D4501" s="218">
        <v>17</v>
      </c>
      <c r="E4501" s="218">
        <v>5000</v>
      </c>
      <c r="F4501" s="218">
        <v>5900</v>
      </c>
      <c r="G4501" s="218">
        <v>591</v>
      </c>
      <c r="H4501" s="218">
        <v>1</v>
      </c>
      <c r="I4501" s="220" t="s">
        <v>17</v>
      </c>
      <c r="J4501" s="209">
        <v>0</v>
      </c>
      <c r="K4501" s="209">
        <v>0</v>
      </c>
      <c r="L4501" s="210">
        <f>+J4501+K4501</f>
        <v>0</v>
      </c>
      <c r="M4501" s="209">
        <v>0</v>
      </c>
      <c r="N4501" s="209">
        <v>0</v>
      </c>
      <c r="O4501" s="210">
        <f>+M4501+N4501</f>
        <v>0</v>
      </c>
      <c r="P4501" s="210">
        <f>+L4501+O4501</f>
        <v>0</v>
      </c>
      <c r="Q4501" s="221" t="s">
        <v>14</v>
      </c>
      <c r="R4501" s="307"/>
      <c r="S4501" s="307"/>
      <c r="T4501" s="213">
        <v>0</v>
      </c>
      <c r="U4501" s="213">
        <v>0</v>
      </c>
      <c r="V4501" s="213">
        <v>0</v>
      </c>
      <c r="W4501" s="213">
        <v>0</v>
      </c>
      <c r="X4501" s="213"/>
      <c r="Y4501" s="213"/>
      <c r="Z4501" s="213">
        <v>0</v>
      </c>
      <c r="AA4501" s="213">
        <v>0</v>
      </c>
      <c r="AB4501" s="213">
        <v>0</v>
      </c>
      <c r="AC4501" s="213">
        <v>0</v>
      </c>
      <c r="AD4501" s="214"/>
      <c r="AE4501" s="214"/>
      <c r="AF4501" s="209">
        <f>J4501+T4501-Z4501</f>
        <v>0</v>
      </c>
      <c r="AG4501" s="209">
        <f>K4501+U4501-AA4501</f>
        <v>0</v>
      </c>
      <c r="AH4501" s="210">
        <f>+AF4501+AG4501</f>
        <v>0</v>
      </c>
      <c r="AI4501" s="209">
        <f>M4501+V4501-AB4501</f>
        <v>0</v>
      </c>
      <c r="AJ4501" s="209">
        <f>N4501+W4501-AC4501</f>
        <v>0</v>
      </c>
      <c r="AK4501" s="210">
        <f>+AI4501+AJ4501</f>
        <v>0</v>
      </c>
      <c r="AL4501" s="210">
        <f>+AH4501+AK4501</f>
        <v>0</v>
      </c>
      <c r="AM4501" s="213">
        <v>0</v>
      </c>
      <c r="AN4501" s="213">
        <v>0</v>
      </c>
      <c r="AO4501" s="210">
        <f>+AM4501+AN4501</f>
        <v>0</v>
      </c>
      <c r="AP4501" s="213">
        <v>0</v>
      </c>
      <c r="AQ4501" s="213">
        <v>0</v>
      </c>
      <c r="AR4501" s="210">
        <f>+AP4501+AQ4501</f>
        <v>0</v>
      </c>
      <c r="AS4501" s="210">
        <f>+AO4501+AR4501</f>
        <v>0</v>
      </c>
      <c r="AT4501" s="213">
        <v>0</v>
      </c>
      <c r="AU4501" s="213">
        <v>0</v>
      </c>
      <c r="AV4501" s="210">
        <f>+AT4501+AU4501</f>
        <v>0</v>
      </c>
      <c r="AW4501" s="213">
        <v>0</v>
      </c>
      <c r="AX4501" s="213">
        <v>0</v>
      </c>
      <c r="AY4501" s="210">
        <f>+AW4501+AX4501</f>
        <v>0</v>
      </c>
      <c r="AZ4501" s="210">
        <f>+AV4501+AY4501</f>
        <v>0</v>
      </c>
      <c r="BA4501" s="213">
        <v>0</v>
      </c>
      <c r="BB4501" s="213">
        <v>0</v>
      </c>
      <c r="BC4501" s="210">
        <f>+BA4501+BB4501</f>
        <v>0</v>
      </c>
      <c r="BD4501" s="213">
        <v>0</v>
      </c>
      <c r="BE4501" s="213">
        <v>0</v>
      </c>
      <c r="BF4501" s="210">
        <f>+BD4501+BE4501</f>
        <v>0</v>
      </c>
      <c r="BG4501" s="210">
        <f>+BC4501+BF4501</f>
        <v>0</v>
      </c>
      <c r="BH4501" s="213">
        <v>0</v>
      </c>
      <c r="BI4501" s="213">
        <v>0</v>
      </c>
      <c r="BJ4501" s="210">
        <f>+BH4501+BI4501</f>
        <v>0</v>
      </c>
      <c r="BK4501" s="213">
        <v>0</v>
      </c>
      <c r="BL4501" s="213">
        <v>0</v>
      </c>
      <c r="BM4501" s="210">
        <f>+BK4501+BL4501</f>
        <v>0</v>
      </c>
      <c r="BN4501" s="210">
        <f>+BJ4501+BM4501</f>
        <v>0</v>
      </c>
      <c r="BO4501" s="209">
        <f>AF4501-AM4501-AT4501-BA4501-BH4501</f>
        <v>0</v>
      </c>
      <c r="BP4501" s="209">
        <f>AG4501-AN4501-AU4501-BB4501-BI4501</f>
        <v>0</v>
      </c>
      <c r="BQ4501" s="210">
        <f>+BO4501+BP4501</f>
        <v>0</v>
      </c>
      <c r="BR4501" s="209">
        <f>AI4501-AP4501-AW4501-BD4501-BK4501</f>
        <v>0</v>
      </c>
      <c r="BS4501" s="209">
        <f>AJ4501-AQ4501-AX4501-BE4501-BL4501</f>
        <v>0</v>
      </c>
      <c r="BT4501" s="210">
        <f>+BR4501+BS4501</f>
        <v>0</v>
      </c>
      <c r="BU4501" s="210">
        <f>+BQ4501+BT4501</f>
        <v>0</v>
      </c>
      <c r="BV4501" s="215">
        <f>R4501+X4501-AD4501</f>
        <v>0</v>
      </c>
      <c r="BW4501" s="215">
        <f>S4501+Y4501-AE4501</f>
        <v>0</v>
      </c>
      <c r="BX4501" s="216">
        <v>0</v>
      </c>
      <c r="BY4501" s="216">
        <v>0</v>
      </c>
      <c r="BZ4501" s="215">
        <f>BV4501-BX4501</f>
        <v>0</v>
      </c>
      <c r="CA4501" s="217">
        <f>BW4501-BY4501</f>
        <v>0</v>
      </c>
    </row>
    <row r="4502" spans="2:79" hidden="1">
      <c r="B4502" s="197">
        <v>2015</v>
      </c>
      <c r="C4502" s="198">
        <v>8320</v>
      </c>
      <c r="D4502" s="197">
        <v>17</v>
      </c>
      <c r="E4502" s="197">
        <v>5000</v>
      </c>
      <c r="F4502" s="197">
        <v>5900</v>
      </c>
      <c r="G4502" s="197">
        <v>597</v>
      </c>
      <c r="H4502" s="197"/>
      <c r="I4502" s="199" t="s">
        <v>16</v>
      </c>
      <c r="J4502" s="240">
        <f>+J4503</f>
        <v>0</v>
      </c>
      <c r="K4502" s="240">
        <f>+K4503</f>
        <v>0</v>
      </c>
      <c r="L4502" s="240">
        <f>+J4502+K4502</f>
        <v>0</v>
      </c>
      <c r="M4502" s="240">
        <f>+M4503</f>
        <v>0</v>
      </c>
      <c r="N4502" s="240">
        <f>+N4503</f>
        <v>0</v>
      </c>
      <c r="O4502" s="240">
        <f>+M4502+N4502</f>
        <v>0</v>
      </c>
      <c r="P4502" s="240">
        <f>+L4502+O4502</f>
        <v>0</v>
      </c>
      <c r="Q4502" s="200"/>
      <c r="R4502" s="309"/>
      <c r="S4502" s="309"/>
      <c r="T4502" s="240">
        <f>+T4503</f>
        <v>0</v>
      </c>
      <c r="U4502" s="240">
        <f>+U4503</f>
        <v>0</v>
      </c>
      <c r="V4502" s="240">
        <f>+V4503</f>
        <v>0</v>
      </c>
      <c r="W4502" s="240">
        <f>+W4503</f>
        <v>0</v>
      </c>
      <c r="X4502" s="261"/>
      <c r="Y4502" s="261"/>
      <c r="Z4502" s="240">
        <f>+Z4503</f>
        <v>0</v>
      </c>
      <c r="AA4502" s="240">
        <f>+AA4503</f>
        <v>0</v>
      </c>
      <c r="AB4502" s="240">
        <f>+AB4503</f>
        <v>0</v>
      </c>
      <c r="AC4502" s="240">
        <f>+AC4503</f>
        <v>0</v>
      </c>
      <c r="AD4502" s="261"/>
      <c r="AE4502" s="261"/>
      <c r="AF4502" s="240">
        <f>+AF4503</f>
        <v>0</v>
      </c>
      <c r="AG4502" s="240">
        <f>+AG4503</f>
        <v>0</v>
      </c>
      <c r="AH4502" s="240">
        <f>+AF4502+AG4502</f>
        <v>0</v>
      </c>
      <c r="AI4502" s="240">
        <f>+AI4503</f>
        <v>0</v>
      </c>
      <c r="AJ4502" s="240">
        <f>+AJ4503</f>
        <v>0</v>
      </c>
      <c r="AK4502" s="240">
        <f>+AI4502+AJ4502</f>
        <v>0</v>
      </c>
      <c r="AL4502" s="240">
        <f>+AH4502+AK4502</f>
        <v>0</v>
      </c>
      <c r="AM4502" s="240">
        <f>+AM4503</f>
        <v>0</v>
      </c>
      <c r="AN4502" s="240">
        <f>+AN4503</f>
        <v>0</v>
      </c>
      <c r="AO4502" s="240">
        <f>+AM4502+AN4502</f>
        <v>0</v>
      </c>
      <c r="AP4502" s="240">
        <f>+AP4503</f>
        <v>0</v>
      </c>
      <c r="AQ4502" s="240">
        <f>+AQ4503</f>
        <v>0</v>
      </c>
      <c r="AR4502" s="240">
        <f>+AP4502+AQ4502</f>
        <v>0</v>
      </c>
      <c r="AS4502" s="240">
        <f>+AO4502+AR4502</f>
        <v>0</v>
      </c>
      <c r="AT4502" s="240">
        <f>+AT4503</f>
        <v>0</v>
      </c>
      <c r="AU4502" s="240">
        <f>+AU4503</f>
        <v>0</v>
      </c>
      <c r="AV4502" s="240">
        <f>+AT4502+AU4502</f>
        <v>0</v>
      </c>
      <c r="AW4502" s="240">
        <f>+AW4503</f>
        <v>0</v>
      </c>
      <c r="AX4502" s="240">
        <f>+AX4503</f>
        <v>0</v>
      </c>
      <c r="AY4502" s="240">
        <f>+AW4502+AX4502</f>
        <v>0</v>
      </c>
      <c r="AZ4502" s="240">
        <f>+AV4502+AY4502</f>
        <v>0</v>
      </c>
      <c r="BA4502" s="240">
        <f>+BA4503</f>
        <v>0</v>
      </c>
      <c r="BB4502" s="240">
        <f>+BB4503</f>
        <v>0</v>
      </c>
      <c r="BC4502" s="240">
        <f>+BA4502+BB4502</f>
        <v>0</v>
      </c>
      <c r="BD4502" s="240">
        <f>+BD4503</f>
        <v>0</v>
      </c>
      <c r="BE4502" s="240">
        <f>+BE4503</f>
        <v>0</v>
      </c>
      <c r="BF4502" s="240">
        <f>+BD4502+BE4502</f>
        <v>0</v>
      </c>
      <c r="BG4502" s="240">
        <f>+BC4502+BF4502</f>
        <v>0</v>
      </c>
      <c r="BH4502" s="240">
        <f>+BH4503</f>
        <v>0</v>
      </c>
      <c r="BI4502" s="240">
        <f>+BI4503</f>
        <v>0</v>
      </c>
      <c r="BJ4502" s="240">
        <f>+BH4502+BI4502</f>
        <v>0</v>
      </c>
      <c r="BK4502" s="240">
        <f>+BK4503</f>
        <v>0</v>
      </c>
      <c r="BL4502" s="240">
        <f>+BL4503</f>
        <v>0</v>
      </c>
      <c r="BM4502" s="240">
        <f>+BK4502+BL4502</f>
        <v>0</v>
      </c>
      <c r="BN4502" s="240">
        <f>+BJ4502+BM4502</f>
        <v>0</v>
      </c>
      <c r="BO4502" s="240">
        <f>+BO4503</f>
        <v>0</v>
      </c>
      <c r="BP4502" s="240">
        <f>+BP4503</f>
        <v>0</v>
      </c>
      <c r="BQ4502" s="240">
        <f>+BO4502+BP4502</f>
        <v>0</v>
      </c>
      <c r="BR4502" s="240">
        <f>+BR4503</f>
        <v>0</v>
      </c>
      <c r="BS4502" s="240">
        <f>+BS4503</f>
        <v>0</v>
      </c>
      <c r="BT4502" s="240">
        <f>+BR4502+BS4502</f>
        <v>0</v>
      </c>
      <c r="BU4502" s="240">
        <f>+BQ4502+BT4502</f>
        <v>0</v>
      </c>
      <c r="BV4502" s="262"/>
      <c r="BW4502" s="262"/>
      <c r="BX4502" s="263"/>
      <c r="BY4502" s="263"/>
      <c r="BZ4502" s="262"/>
      <c r="CA4502" s="264"/>
    </row>
    <row r="4503" spans="2:79" ht="36.75" hidden="1" customHeight="1">
      <c r="B4503" s="218">
        <v>2015</v>
      </c>
      <c r="C4503" s="219">
        <v>8320</v>
      </c>
      <c r="D4503" s="218">
        <v>17</v>
      </c>
      <c r="E4503" s="218">
        <v>5000</v>
      </c>
      <c r="F4503" s="218">
        <v>5900</v>
      </c>
      <c r="G4503" s="218">
        <v>597</v>
      </c>
      <c r="H4503" s="218">
        <v>1</v>
      </c>
      <c r="I4503" s="220" t="s">
        <v>15</v>
      </c>
      <c r="J4503" s="209">
        <v>0</v>
      </c>
      <c r="K4503" s="209">
        <v>0</v>
      </c>
      <c r="L4503" s="210">
        <f>+J4503+K4503</f>
        <v>0</v>
      </c>
      <c r="M4503" s="209">
        <v>0</v>
      </c>
      <c r="N4503" s="209">
        <v>0</v>
      </c>
      <c r="O4503" s="210">
        <f>+M4503+N4503</f>
        <v>0</v>
      </c>
      <c r="P4503" s="210">
        <f>+L4503+O4503</f>
        <v>0</v>
      </c>
      <c r="Q4503" s="221" t="s">
        <v>14</v>
      </c>
      <c r="R4503" s="307"/>
      <c r="S4503" s="307"/>
      <c r="T4503" s="213">
        <v>0</v>
      </c>
      <c r="U4503" s="213">
        <v>0</v>
      </c>
      <c r="V4503" s="213">
        <v>0</v>
      </c>
      <c r="W4503" s="213">
        <v>0</v>
      </c>
      <c r="X4503" s="213"/>
      <c r="Y4503" s="213"/>
      <c r="Z4503" s="213">
        <v>0</v>
      </c>
      <c r="AA4503" s="213">
        <v>0</v>
      </c>
      <c r="AB4503" s="213">
        <v>0</v>
      </c>
      <c r="AC4503" s="213">
        <v>0</v>
      </c>
      <c r="AD4503" s="214"/>
      <c r="AE4503" s="214"/>
      <c r="AF4503" s="209">
        <f>J4503+T4503-Z4503</f>
        <v>0</v>
      </c>
      <c r="AG4503" s="209">
        <f>K4503+U4503-AA4503</f>
        <v>0</v>
      </c>
      <c r="AH4503" s="210">
        <f>+AF4503+AG4503</f>
        <v>0</v>
      </c>
      <c r="AI4503" s="209">
        <f>M4503+V4503-AB4503</f>
        <v>0</v>
      </c>
      <c r="AJ4503" s="209">
        <f>N4503+W4503-AC4503</f>
        <v>0</v>
      </c>
      <c r="AK4503" s="210">
        <f>+AI4503+AJ4503</f>
        <v>0</v>
      </c>
      <c r="AL4503" s="210">
        <f>+AH4503+AK4503</f>
        <v>0</v>
      </c>
      <c r="AM4503" s="213">
        <v>0</v>
      </c>
      <c r="AN4503" s="213">
        <v>0</v>
      </c>
      <c r="AO4503" s="210">
        <f>+AM4503+AN4503</f>
        <v>0</v>
      </c>
      <c r="AP4503" s="213">
        <v>0</v>
      </c>
      <c r="AQ4503" s="213">
        <v>0</v>
      </c>
      <c r="AR4503" s="210">
        <f>+AP4503+AQ4503</f>
        <v>0</v>
      </c>
      <c r="AS4503" s="210">
        <f>+AO4503+AR4503</f>
        <v>0</v>
      </c>
      <c r="AT4503" s="213">
        <v>0</v>
      </c>
      <c r="AU4503" s="213">
        <v>0</v>
      </c>
      <c r="AV4503" s="210">
        <f>+AT4503+AU4503</f>
        <v>0</v>
      </c>
      <c r="AW4503" s="213">
        <v>0</v>
      </c>
      <c r="AX4503" s="213">
        <v>0</v>
      </c>
      <c r="AY4503" s="210">
        <f>+AW4503+AX4503</f>
        <v>0</v>
      </c>
      <c r="AZ4503" s="210">
        <f>+AV4503+AY4503</f>
        <v>0</v>
      </c>
      <c r="BA4503" s="213">
        <v>0</v>
      </c>
      <c r="BB4503" s="213">
        <v>0</v>
      </c>
      <c r="BC4503" s="210">
        <f>+BA4503+BB4503</f>
        <v>0</v>
      </c>
      <c r="BD4503" s="213">
        <v>0</v>
      </c>
      <c r="BE4503" s="213">
        <v>0</v>
      </c>
      <c r="BF4503" s="210">
        <f>+BD4503+BE4503</f>
        <v>0</v>
      </c>
      <c r="BG4503" s="210">
        <f>+BC4503+BF4503</f>
        <v>0</v>
      </c>
      <c r="BH4503" s="213">
        <v>0</v>
      </c>
      <c r="BI4503" s="213">
        <v>0</v>
      </c>
      <c r="BJ4503" s="210">
        <f>+BH4503+BI4503</f>
        <v>0</v>
      </c>
      <c r="BK4503" s="213">
        <v>0</v>
      </c>
      <c r="BL4503" s="213">
        <v>0</v>
      </c>
      <c r="BM4503" s="210">
        <f>+BK4503+BL4503</f>
        <v>0</v>
      </c>
      <c r="BN4503" s="210">
        <f>+BJ4503+BM4503</f>
        <v>0</v>
      </c>
      <c r="BO4503" s="209">
        <f>AF4503-AM4503-AT4503-BA4503-BH4503</f>
        <v>0</v>
      </c>
      <c r="BP4503" s="209">
        <f>AG4503-AN4503-AU4503-BB4503-BI4503</f>
        <v>0</v>
      </c>
      <c r="BQ4503" s="210">
        <f>+BO4503+BP4503</f>
        <v>0</v>
      </c>
      <c r="BR4503" s="209">
        <f>AI4503-AP4503-AW4503-BD4503-BK4503</f>
        <v>0</v>
      </c>
      <c r="BS4503" s="209">
        <f>AJ4503-AQ4503-AX4503-BE4503-BL4503</f>
        <v>0</v>
      </c>
      <c r="BT4503" s="210">
        <f>+BR4503+BS4503</f>
        <v>0</v>
      </c>
      <c r="BU4503" s="210">
        <f>+BQ4503+BT4503</f>
        <v>0</v>
      </c>
      <c r="BV4503" s="215">
        <f>R4503+X4503-AD4503</f>
        <v>0</v>
      </c>
      <c r="BW4503" s="215">
        <f>S4503+Y4503-AE4503</f>
        <v>0</v>
      </c>
      <c r="BX4503" s="216">
        <v>0</v>
      </c>
      <c r="BY4503" s="216">
        <v>0</v>
      </c>
      <c r="BZ4503" s="215">
        <f>BV4503-BX4503</f>
        <v>0</v>
      </c>
      <c r="CA4503" s="217">
        <f>BW4503-BY4503</f>
        <v>0</v>
      </c>
    </row>
    <row r="4504" spans="2:79" ht="36.75" hidden="1" customHeight="1">
      <c r="B4504" s="179">
        <v>2015</v>
      </c>
      <c r="C4504" s="180">
        <v>8320</v>
      </c>
      <c r="D4504" s="179">
        <v>17</v>
      </c>
      <c r="E4504" s="179">
        <v>6000</v>
      </c>
      <c r="F4504" s="179"/>
      <c r="G4504" s="179"/>
      <c r="H4504" s="179"/>
      <c r="I4504" s="181" t="s">
        <v>13</v>
      </c>
      <c r="J4504" s="182">
        <f>+J4505</f>
        <v>0</v>
      </c>
      <c r="K4504" s="182">
        <f>+K4505</f>
        <v>0</v>
      </c>
      <c r="L4504" s="182">
        <f>+J4504+K4504</f>
        <v>0</v>
      </c>
      <c r="M4504" s="182">
        <f>+M4505</f>
        <v>0</v>
      </c>
      <c r="N4504" s="182">
        <f>+N4505</f>
        <v>0</v>
      </c>
      <c r="O4504" s="182">
        <f>+M4504+N4504</f>
        <v>0</v>
      </c>
      <c r="P4504" s="182">
        <f>+L4504+O4504</f>
        <v>0</v>
      </c>
      <c r="Q4504" s="182"/>
      <c r="R4504" s="311"/>
      <c r="S4504" s="311"/>
      <c r="T4504" s="182">
        <f>+T4505</f>
        <v>0</v>
      </c>
      <c r="U4504" s="182">
        <f>+U4505</f>
        <v>0</v>
      </c>
      <c r="V4504" s="182">
        <f>+V4505</f>
        <v>0</v>
      </c>
      <c r="W4504" s="182">
        <f>+W4505</f>
        <v>0</v>
      </c>
      <c r="X4504" s="184"/>
      <c r="Y4504" s="184"/>
      <c r="Z4504" s="182">
        <f>+Z4505</f>
        <v>0</v>
      </c>
      <c r="AA4504" s="182">
        <f>+AA4505</f>
        <v>0</v>
      </c>
      <c r="AB4504" s="182">
        <f>+AB4505</f>
        <v>0</v>
      </c>
      <c r="AC4504" s="182">
        <f>+AC4505</f>
        <v>0</v>
      </c>
      <c r="AD4504" s="184"/>
      <c r="AE4504" s="184"/>
      <c r="AF4504" s="182">
        <f>+AF4505</f>
        <v>0</v>
      </c>
      <c r="AG4504" s="182">
        <f>+AG4505</f>
        <v>0</v>
      </c>
      <c r="AH4504" s="182">
        <f>+AF4504+AG4504</f>
        <v>0</v>
      </c>
      <c r="AI4504" s="182">
        <f>+AI4505</f>
        <v>0</v>
      </c>
      <c r="AJ4504" s="182">
        <f>+AJ4505</f>
        <v>0</v>
      </c>
      <c r="AK4504" s="182">
        <f>+AI4504+AJ4504</f>
        <v>0</v>
      </c>
      <c r="AL4504" s="182">
        <f>+AH4504+AK4504</f>
        <v>0</v>
      </c>
      <c r="AM4504" s="182">
        <f>+AM4505</f>
        <v>0</v>
      </c>
      <c r="AN4504" s="182">
        <f>+AN4505</f>
        <v>0</v>
      </c>
      <c r="AO4504" s="182">
        <f>+AM4504+AN4504</f>
        <v>0</v>
      </c>
      <c r="AP4504" s="182">
        <f>+AP4505</f>
        <v>0</v>
      </c>
      <c r="AQ4504" s="182">
        <f>+AQ4505</f>
        <v>0</v>
      </c>
      <c r="AR4504" s="182">
        <f>+AP4504+AQ4504</f>
        <v>0</v>
      </c>
      <c r="AS4504" s="182">
        <f>+AO4504+AR4504</f>
        <v>0</v>
      </c>
      <c r="AT4504" s="182">
        <f>+AT4505</f>
        <v>0</v>
      </c>
      <c r="AU4504" s="182">
        <f>+AU4505</f>
        <v>0</v>
      </c>
      <c r="AV4504" s="182">
        <f>+AT4504+AU4504</f>
        <v>0</v>
      </c>
      <c r="AW4504" s="182">
        <f>+AW4505</f>
        <v>0</v>
      </c>
      <c r="AX4504" s="182">
        <f>+AX4505</f>
        <v>0</v>
      </c>
      <c r="AY4504" s="182">
        <f>+AW4504+AX4504</f>
        <v>0</v>
      </c>
      <c r="AZ4504" s="182">
        <f>+AV4504+AY4504</f>
        <v>0</v>
      </c>
      <c r="BA4504" s="182">
        <f>+BA4505</f>
        <v>0</v>
      </c>
      <c r="BB4504" s="182">
        <f>+BB4505</f>
        <v>0</v>
      </c>
      <c r="BC4504" s="182">
        <f>+BA4504+BB4504</f>
        <v>0</v>
      </c>
      <c r="BD4504" s="182">
        <f>+BD4505</f>
        <v>0</v>
      </c>
      <c r="BE4504" s="182">
        <f>+BE4505</f>
        <v>0</v>
      </c>
      <c r="BF4504" s="182">
        <f>+BD4504+BE4504</f>
        <v>0</v>
      </c>
      <c r="BG4504" s="182">
        <f>+BC4504+BF4504</f>
        <v>0</v>
      </c>
      <c r="BH4504" s="182">
        <f>+BH4505</f>
        <v>0</v>
      </c>
      <c r="BI4504" s="182">
        <f>+BI4505</f>
        <v>0</v>
      </c>
      <c r="BJ4504" s="182">
        <f>+BH4504+BI4504</f>
        <v>0</v>
      </c>
      <c r="BK4504" s="182">
        <f>+BK4505</f>
        <v>0</v>
      </c>
      <c r="BL4504" s="182">
        <f>+BL4505</f>
        <v>0</v>
      </c>
      <c r="BM4504" s="182">
        <f>+BK4504+BL4504</f>
        <v>0</v>
      </c>
      <c r="BN4504" s="182">
        <f>+BJ4504+BM4504</f>
        <v>0</v>
      </c>
      <c r="BO4504" s="182">
        <f>+BO4505</f>
        <v>0</v>
      </c>
      <c r="BP4504" s="182">
        <f>+BP4505</f>
        <v>0</v>
      </c>
      <c r="BQ4504" s="182">
        <f>+BO4504+BP4504</f>
        <v>0</v>
      </c>
      <c r="BR4504" s="182">
        <f>+BR4505</f>
        <v>0</v>
      </c>
      <c r="BS4504" s="182">
        <f>+BS4505</f>
        <v>0</v>
      </c>
      <c r="BT4504" s="182">
        <f>+BR4504+BS4504</f>
        <v>0</v>
      </c>
      <c r="BU4504" s="182">
        <f>+BQ4504+BT4504</f>
        <v>0</v>
      </c>
      <c r="BV4504" s="185"/>
      <c r="BW4504" s="185"/>
      <c r="BX4504" s="186"/>
      <c r="BY4504" s="186"/>
      <c r="BZ4504" s="185"/>
      <c r="CA4504" s="187"/>
    </row>
    <row r="4505" spans="2:79" ht="36.75" hidden="1" customHeight="1">
      <c r="B4505" s="188">
        <v>2015</v>
      </c>
      <c r="C4505" s="189">
        <v>8320</v>
      </c>
      <c r="D4505" s="188">
        <v>17</v>
      </c>
      <c r="E4505" s="188">
        <v>6000</v>
      </c>
      <c r="F4505" s="188">
        <v>6200</v>
      </c>
      <c r="G4505" s="188"/>
      <c r="H4505" s="188"/>
      <c r="I4505" s="190" t="s">
        <v>12</v>
      </c>
      <c r="J4505" s="191">
        <f>+J4506+J4603</f>
        <v>0</v>
      </c>
      <c r="K4505" s="191">
        <f>+K4506+K4603</f>
        <v>0</v>
      </c>
      <c r="L4505" s="191">
        <f>+J4505+K4505</f>
        <v>0</v>
      </c>
      <c r="M4505" s="191">
        <f>+M4506+M4603</f>
        <v>0</v>
      </c>
      <c r="N4505" s="191">
        <f>+N4506+N4603</f>
        <v>0</v>
      </c>
      <c r="O4505" s="191">
        <f>+M4505+N4505</f>
        <v>0</v>
      </c>
      <c r="P4505" s="191">
        <f>+L4505+O4505</f>
        <v>0</v>
      </c>
      <c r="Q4505" s="191"/>
      <c r="R4505" s="308"/>
      <c r="S4505" s="308"/>
      <c r="T4505" s="191">
        <f>+T4506+T4603</f>
        <v>0</v>
      </c>
      <c r="U4505" s="191">
        <f>+U4506+U4603</f>
        <v>0</v>
      </c>
      <c r="V4505" s="191">
        <f>+V4506+V4603</f>
        <v>0</v>
      </c>
      <c r="W4505" s="191">
        <f>+W4506+W4603</f>
        <v>0</v>
      </c>
      <c r="X4505" s="193"/>
      <c r="Y4505" s="193"/>
      <c r="Z4505" s="191">
        <f>+Z4506+Z4603</f>
        <v>0</v>
      </c>
      <c r="AA4505" s="191">
        <f>+AA4506+AA4603</f>
        <v>0</v>
      </c>
      <c r="AB4505" s="191">
        <f>+AB4506+AB4603</f>
        <v>0</v>
      </c>
      <c r="AC4505" s="191">
        <f>+AC4506+AC4603</f>
        <v>0</v>
      </c>
      <c r="AD4505" s="193"/>
      <c r="AE4505" s="193"/>
      <c r="AF4505" s="191">
        <f>+AF4506+AF4603</f>
        <v>0</v>
      </c>
      <c r="AG4505" s="191">
        <f>+AG4506+AG4603</f>
        <v>0</v>
      </c>
      <c r="AH4505" s="191">
        <f>+AF4505+AG4505</f>
        <v>0</v>
      </c>
      <c r="AI4505" s="191">
        <f>+AI4506+AI4603</f>
        <v>0</v>
      </c>
      <c r="AJ4505" s="191">
        <f>+AJ4506+AJ4603</f>
        <v>0</v>
      </c>
      <c r="AK4505" s="191">
        <f>+AI4505+AJ4505</f>
        <v>0</v>
      </c>
      <c r="AL4505" s="191">
        <f>+AH4505+AK4505</f>
        <v>0</v>
      </c>
      <c r="AM4505" s="191">
        <f>+AM4506+AM4603</f>
        <v>0</v>
      </c>
      <c r="AN4505" s="191">
        <f>+AN4506+AN4603</f>
        <v>0</v>
      </c>
      <c r="AO4505" s="191">
        <f>+AM4505+AN4505</f>
        <v>0</v>
      </c>
      <c r="AP4505" s="191">
        <f>+AP4506+AP4603</f>
        <v>0</v>
      </c>
      <c r="AQ4505" s="191">
        <f>+AQ4506+AQ4603</f>
        <v>0</v>
      </c>
      <c r="AR4505" s="191">
        <f>+AP4505+AQ4505</f>
        <v>0</v>
      </c>
      <c r="AS4505" s="191">
        <f>+AO4505+AR4505</f>
        <v>0</v>
      </c>
      <c r="AT4505" s="191">
        <f>+AT4506+AT4603</f>
        <v>0</v>
      </c>
      <c r="AU4505" s="191">
        <f>+AU4506+AU4603</f>
        <v>0</v>
      </c>
      <c r="AV4505" s="191">
        <f>+AT4505+AU4505</f>
        <v>0</v>
      </c>
      <c r="AW4505" s="191">
        <f>+AW4506+AW4603</f>
        <v>0</v>
      </c>
      <c r="AX4505" s="191">
        <f>+AX4506+AX4603</f>
        <v>0</v>
      </c>
      <c r="AY4505" s="191">
        <f>+AW4505+AX4505</f>
        <v>0</v>
      </c>
      <c r="AZ4505" s="191">
        <f>+AV4505+AY4505</f>
        <v>0</v>
      </c>
      <c r="BA4505" s="191">
        <f>+BA4506+BA4603</f>
        <v>0</v>
      </c>
      <c r="BB4505" s="191">
        <f>+BB4506+BB4603</f>
        <v>0</v>
      </c>
      <c r="BC4505" s="191">
        <f>+BA4505+BB4505</f>
        <v>0</v>
      </c>
      <c r="BD4505" s="191">
        <f>+BD4506+BD4603</f>
        <v>0</v>
      </c>
      <c r="BE4505" s="191">
        <f>+BE4506+BE4603</f>
        <v>0</v>
      </c>
      <c r="BF4505" s="191">
        <f>+BD4505+BE4505</f>
        <v>0</v>
      </c>
      <c r="BG4505" s="191">
        <f>+BC4505+BF4505</f>
        <v>0</v>
      </c>
      <c r="BH4505" s="191">
        <f>+BH4506+BH4603</f>
        <v>0</v>
      </c>
      <c r="BI4505" s="191">
        <f>+BI4506+BI4603</f>
        <v>0</v>
      </c>
      <c r="BJ4505" s="191">
        <f>+BH4505+BI4505</f>
        <v>0</v>
      </c>
      <c r="BK4505" s="191">
        <f>+BK4506+BK4603</f>
        <v>0</v>
      </c>
      <c r="BL4505" s="191">
        <f>+BL4506+BL4603</f>
        <v>0</v>
      </c>
      <c r="BM4505" s="191">
        <f>+BK4505+BL4505</f>
        <v>0</v>
      </c>
      <c r="BN4505" s="191">
        <f>+BJ4505+BM4505</f>
        <v>0</v>
      </c>
      <c r="BO4505" s="191">
        <f>+BO4506+BO4603</f>
        <v>0</v>
      </c>
      <c r="BP4505" s="191">
        <f>+BP4506+BP4603</f>
        <v>0</v>
      </c>
      <c r="BQ4505" s="191">
        <f>+BO4505+BP4505</f>
        <v>0</v>
      </c>
      <c r="BR4505" s="191">
        <f>+BR4506+BR4603</f>
        <v>0</v>
      </c>
      <c r="BS4505" s="191">
        <f>+BS4506+BS4603</f>
        <v>0</v>
      </c>
      <c r="BT4505" s="191">
        <f>+BR4505+BS4505</f>
        <v>0</v>
      </c>
      <c r="BU4505" s="191">
        <f>+BQ4505+BT4505</f>
        <v>0</v>
      </c>
      <c r="BV4505" s="194"/>
      <c r="BW4505" s="194"/>
      <c r="BX4505" s="195"/>
      <c r="BY4505" s="195"/>
      <c r="BZ4505" s="194"/>
      <c r="CA4505" s="196"/>
    </row>
    <row r="4506" spans="2:79" ht="36.75" hidden="1" customHeight="1">
      <c r="B4506" s="197">
        <v>2015</v>
      </c>
      <c r="C4506" s="198">
        <v>8320</v>
      </c>
      <c r="D4506" s="197">
        <v>17</v>
      </c>
      <c r="E4506" s="197">
        <v>6000</v>
      </c>
      <c r="F4506" s="197">
        <v>6200</v>
      </c>
      <c r="G4506" s="197">
        <v>622</v>
      </c>
      <c r="H4506" s="197"/>
      <c r="I4506" s="199" t="s">
        <v>11</v>
      </c>
      <c r="J4506" s="240">
        <f>+J4507+J4524+J4600</f>
        <v>0</v>
      </c>
      <c r="K4506" s="240">
        <f>+K4507+K4524+K4600</f>
        <v>0</v>
      </c>
      <c r="L4506" s="240">
        <f>+J4506+K4506</f>
        <v>0</v>
      </c>
      <c r="M4506" s="240">
        <f>+M4507+M4524+M4600</f>
        <v>0</v>
      </c>
      <c r="N4506" s="240">
        <f>+N4507+N4524+N4600</f>
        <v>0</v>
      </c>
      <c r="O4506" s="240">
        <f>+M4506+N4506</f>
        <v>0</v>
      </c>
      <c r="P4506" s="240">
        <f>+L4506+O4506</f>
        <v>0</v>
      </c>
      <c r="Q4506" s="200"/>
      <c r="R4506" s="309"/>
      <c r="S4506" s="309"/>
      <c r="T4506" s="240">
        <f>+T4507+T4524+T4600</f>
        <v>0</v>
      </c>
      <c r="U4506" s="240">
        <f>+U4507+U4524+U4600</f>
        <v>0</v>
      </c>
      <c r="V4506" s="240">
        <f>+V4507+V4524+V4600</f>
        <v>0</v>
      </c>
      <c r="W4506" s="240">
        <f>+W4507+W4524+W4600</f>
        <v>0</v>
      </c>
      <c r="X4506" s="261"/>
      <c r="Y4506" s="261"/>
      <c r="Z4506" s="240">
        <f>+Z4507+Z4524+Z4600</f>
        <v>0</v>
      </c>
      <c r="AA4506" s="240">
        <f>+AA4507+AA4524+AA4600</f>
        <v>0</v>
      </c>
      <c r="AB4506" s="240">
        <f>+AB4507+AB4524+AB4600</f>
        <v>0</v>
      </c>
      <c r="AC4506" s="240">
        <f>+AC4507+AC4524+AC4600</f>
        <v>0</v>
      </c>
      <c r="AD4506" s="261"/>
      <c r="AE4506" s="261"/>
      <c r="AF4506" s="240">
        <f>+AF4507+AF4524+AF4600</f>
        <v>0</v>
      </c>
      <c r="AG4506" s="240">
        <f>+AG4507+AG4524+AG4600</f>
        <v>0</v>
      </c>
      <c r="AH4506" s="240">
        <f>+AF4506+AG4506</f>
        <v>0</v>
      </c>
      <c r="AI4506" s="240">
        <f>+AI4507+AI4524+AI4600</f>
        <v>0</v>
      </c>
      <c r="AJ4506" s="240">
        <f>+AJ4507+AJ4524+AJ4600</f>
        <v>0</v>
      </c>
      <c r="AK4506" s="240">
        <f>+AI4506+AJ4506</f>
        <v>0</v>
      </c>
      <c r="AL4506" s="240">
        <f>+AH4506+AK4506</f>
        <v>0</v>
      </c>
      <c r="AM4506" s="240">
        <f>+AM4507+AM4524+AM4600</f>
        <v>0</v>
      </c>
      <c r="AN4506" s="240">
        <f>+AN4507+AN4524+AN4600</f>
        <v>0</v>
      </c>
      <c r="AO4506" s="240">
        <f>+AM4506+AN4506</f>
        <v>0</v>
      </c>
      <c r="AP4506" s="240">
        <f>+AP4507+AP4524+AP4600</f>
        <v>0</v>
      </c>
      <c r="AQ4506" s="240">
        <f>+AQ4507+AQ4524+AQ4600</f>
        <v>0</v>
      </c>
      <c r="AR4506" s="240">
        <f>+AP4506+AQ4506</f>
        <v>0</v>
      </c>
      <c r="AS4506" s="240">
        <f>+AO4506+AR4506</f>
        <v>0</v>
      </c>
      <c r="AT4506" s="240">
        <f>+AT4507+AT4524+AT4600</f>
        <v>0</v>
      </c>
      <c r="AU4506" s="240">
        <f>+AU4507+AU4524+AU4600</f>
        <v>0</v>
      </c>
      <c r="AV4506" s="240">
        <f>+AT4506+AU4506</f>
        <v>0</v>
      </c>
      <c r="AW4506" s="240">
        <f>+AW4507+AW4524+AW4600</f>
        <v>0</v>
      </c>
      <c r="AX4506" s="240">
        <f>+AX4507+AX4524+AX4600</f>
        <v>0</v>
      </c>
      <c r="AY4506" s="240">
        <f>+AW4506+AX4506</f>
        <v>0</v>
      </c>
      <c r="AZ4506" s="240">
        <f>+AV4506+AY4506</f>
        <v>0</v>
      </c>
      <c r="BA4506" s="240">
        <f>+BA4507+BA4524+BA4600</f>
        <v>0</v>
      </c>
      <c r="BB4506" s="240">
        <f>+BB4507+BB4524+BB4600</f>
        <v>0</v>
      </c>
      <c r="BC4506" s="240">
        <f>+BA4506+BB4506</f>
        <v>0</v>
      </c>
      <c r="BD4506" s="240">
        <f>+BD4507+BD4524+BD4600</f>
        <v>0</v>
      </c>
      <c r="BE4506" s="240">
        <f>+BE4507+BE4524+BE4600</f>
        <v>0</v>
      </c>
      <c r="BF4506" s="240">
        <f>+BD4506+BE4506</f>
        <v>0</v>
      </c>
      <c r="BG4506" s="240">
        <f>+BC4506+BF4506</f>
        <v>0</v>
      </c>
      <c r="BH4506" s="240">
        <f>+BH4507+BH4524+BH4600</f>
        <v>0</v>
      </c>
      <c r="BI4506" s="240">
        <f>+BI4507+BI4524+BI4600</f>
        <v>0</v>
      </c>
      <c r="BJ4506" s="240">
        <f>+BH4506+BI4506</f>
        <v>0</v>
      </c>
      <c r="BK4506" s="240">
        <f>+BK4507+BK4524+BK4600</f>
        <v>0</v>
      </c>
      <c r="BL4506" s="240">
        <f>+BL4507+BL4524+BL4600</f>
        <v>0</v>
      </c>
      <c r="BM4506" s="240">
        <f>+BK4506+BL4506</f>
        <v>0</v>
      </c>
      <c r="BN4506" s="240">
        <f>+BJ4506+BM4506</f>
        <v>0</v>
      </c>
      <c r="BO4506" s="240">
        <f>+BO4507+BO4524+BO4600</f>
        <v>0</v>
      </c>
      <c r="BP4506" s="240">
        <f>+BP4507+BP4524+BP4600</f>
        <v>0</v>
      </c>
      <c r="BQ4506" s="240">
        <f>+BO4506+BP4506</f>
        <v>0</v>
      </c>
      <c r="BR4506" s="240">
        <f>+BR4507+BR4524+BR4600</f>
        <v>0</v>
      </c>
      <c r="BS4506" s="240">
        <f>+BS4507+BS4524+BS4600</f>
        <v>0</v>
      </c>
      <c r="BT4506" s="240">
        <f>+BR4506+BS4506</f>
        <v>0</v>
      </c>
      <c r="BU4506" s="240">
        <f>+BQ4506+BT4506</f>
        <v>0</v>
      </c>
      <c r="BV4506" s="262"/>
      <c r="BW4506" s="262"/>
      <c r="BX4506" s="263"/>
      <c r="BY4506" s="263"/>
      <c r="BZ4506" s="262"/>
      <c r="CA4506" s="264"/>
    </row>
    <row r="4507" spans="2:79" ht="36.75" hidden="1" customHeight="1">
      <c r="B4507" s="206">
        <v>2015</v>
      </c>
      <c r="C4507" s="207">
        <v>8320</v>
      </c>
      <c r="D4507" s="206">
        <v>17</v>
      </c>
      <c r="E4507" s="206">
        <v>6000</v>
      </c>
      <c r="F4507" s="206">
        <v>6200</v>
      </c>
      <c r="G4507" s="206">
        <v>622</v>
      </c>
      <c r="H4507" s="206">
        <v>1</v>
      </c>
      <c r="I4507" s="208" t="s">
        <v>10</v>
      </c>
      <c r="J4507" s="209">
        <f>SUM(J4508:J4523)</f>
        <v>0</v>
      </c>
      <c r="K4507" s="209">
        <f>SUM(K4508:K4523)</f>
        <v>0</v>
      </c>
      <c r="L4507" s="209">
        <f>+J4507+K4507</f>
        <v>0</v>
      </c>
      <c r="M4507" s="209">
        <f>SUM(M4508:M4523)</f>
        <v>0</v>
      </c>
      <c r="N4507" s="209">
        <f>SUM(N4508:N4523)</f>
        <v>0</v>
      </c>
      <c r="O4507" s="209">
        <f>+M4507+N4507</f>
        <v>0</v>
      </c>
      <c r="P4507" s="209">
        <f>+L4507+O4507</f>
        <v>0</v>
      </c>
      <c r="Q4507" s="299" t="s">
        <v>8</v>
      </c>
      <c r="R4507" s="257">
        <f>SUM(R4508:R4523)</f>
        <v>0</v>
      </c>
      <c r="S4507" s="310"/>
      <c r="T4507" s="209">
        <f>SUM(T4508:T4523)</f>
        <v>0</v>
      </c>
      <c r="U4507" s="209">
        <f>SUM(U4508:U4523)</f>
        <v>0</v>
      </c>
      <c r="V4507" s="209">
        <f>SUM(V4508:V4523)</f>
        <v>0</v>
      </c>
      <c r="W4507" s="209">
        <f>SUM(W4508:W4523)</f>
        <v>0</v>
      </c>
      <c r="X4507" s="213"/>
      <c r="Y4507" s="213"/>
      <c r="Z4507" s="209">
        <f>SUM(Z4508:Z4523)</f>
        <v>0</v>
      </c>
      <c r="AA4507" s="209">
        <f>SUM(AA4508:AA4523)</f>
        <v>0</v>
      </c>
      <c r="AB4507" s="209">
        <f>SUM(AB4508:AB4523)</f>
        <v>0</v>
      </c>
      <c r="AC4507" s="209">
        <f>SUM(AC4508:AC4523)</f>
        <v>0</v>
      </c>
      <c r="AD4507" s="213"/>
      <c r="AE4507" s="213"/>
      <c r="AF4507" s="209">
        <f>SUM(AF4508:AF4523)</f>
        <v>0</v>
      </c>
      <c r="AG4507" s="209">
        <f>SUM(AG4508:AG4523)</f>
        <v>0</v>
      </c>
      <c r="AH4507" s="209">
        <f>+AF4507+AG4507</f>
        <v>0</v>
      </c>
      <c r="AI4507" s="209">
        <f>SUM(AI4508:AI4523)</f>
        <v>0</v>
      </c>
      <c r="AJ4507" s="209">
        <f>SUM(AJ4508:AJ4523)</f>
        <v>0</v>
      </c>
      <c r="AK4507" s="209">
        <f>+AI4507+AJ4507</f>
        <v>0</v>
      </c>
      <c r="AL4507" s="209">
        <f>+AH4507+AK4507</f>
        <v>0</v>
      </c>
      <c r="AM4507" s="209">
        <f>SUM(AM4508:AM4523)</f>
        <v>0</v>
      </c>
      <c r="AN4507" s="209">
        <f>SUM(AN4508:AN4523)</f>
        <v>0</v>
      </c>
      <c r="AO4507" s="209">
        <f>+AM4507+AN4507</f>
        <v>0</v>
      </c>
      <c r="AP4507" s="209">
        <f>SUM(AP4508:AP4523)</f>
        <v>0</v>
      </c>
      <c r="AQ4507" s="209">
        <f>SUM(AQ4508:AQ4523)</f>
        <v>0</v>
      </c>
      <c r="AR4507" s="209">
        <f>+AP4507+AQ4507</f>
        <v>0</v>
      </c>
      <c r="AS4507" s="209">
        <f>+AO4507+AR4507</f>
        <v>0</v>
      </c>
      <c r="AT4507" s="209">
        <f>SUM(AT4508:AT4523)</f>
        <v>0</v>
      </c>
      <c r="AU4507" s="209">
        <f>SUM(AU4508:AU4523)</f>
        <v>0</v>
      </c>
      <c r="AV4507" s="209">
        <f>+AT4507+AU4507</f>
        <v>0</v>
      </c>
      <c r="AW4507" s="209">
        <f>SUM(AW4508:AW4523)</f>
        <v>0</v>
      </c>
      <c r="AX4507" s="209">
        <f>SUM(AX4508:AX4523)</f>
        <v>0</v>
      </c>
      <c r="AY4507" s="209">
        <f>+AW4507+AX4507</f>
        <v>0</v>
      </c>
      <c r="AZ4507" s="209">
        <f>+AV4507+AY4507</f>
        <v>0</v>
      </c>
      <c r="BA4507" s="209">
        <f>SUM(BA4508:BA4523)</f>
        <v>0</v>
      </c>
      <c r="BB4507" s="209">
        <f>SUM(BB4508:BB4523)</f>
        <v>0</v>
      </c>
      <c r="BC4507" s="209">
        <f>+BA4507+BB4507</f>
        <v>0</v>
      </c>
      <c r="BD4507" s="209">
        <f>SUM(BD4508:BD4523)</f>
        <v>0</v>
      </c>
      <c r="BE4507" s="209">
        <f>SUM(BE4508:BE4523)</f>
        <v>0</v>
      </c>
      <c r="BF4507" s="209">
        <f>+BD4507+BE4507</f>
        <v>0</v>
      </c>
      <c r="BG4507" s="209">
        <f>+BC4507+BF4507</f>
        <v>0</v>
      </c>
      <c r="BH4507" s="209">
        <f>SUM(BH4508:BH4523)</f>
        <v>0</v>
      </c>
      <c r="BI4507" s="209">
        <f>SUM(BI4508:BI4523)</f>
        <v>0</v>
      </c>
      <c r="BJ4507" s="209">
        <f>+BH4507+BI4507</f>
        <v>0</v>
      </c>
      <c r="BK4507" s="209">
        <f>SUM(BK4508:BK4523)</f>
        <v>0</v>
      </c>
      <c r="BL4507" s="209">
        <f>SUM(BL4508:BL4523)</f>
        <v>0</v>
      </c>
      <c r="BM4507" s="209">
        <f>+BK4507+BL4507</f>
        <v>0</v>
      </c>
      <c r="BN4507" s="209">
        <f>+BJ4507+BM4507</f>
        <v>0</v>
      </c>
      <c r="BO4507" s="209">
        <f>SUM(BO4508:BO4523)</f>
        <v>0</v>
      </c>
      <c r="BP4507" s="209">
        <f>SUM(BP4508:BP4523)</f>
        <v>0</v>
      </c>
      <c r="BQ4507" s="209">
        <f>+BO4507+BP4507</f>
        <v>0</v>
      </c>
      <c r="BR4507" s="209">
        <f>SUM(BR4508:BR4523)</f>
        <v>0</v>
      </c>
      <c r="BS4507" s="209">
        <f>SUM(BS4508:BS4523)</f>
        <v>0</v>
      </c>
      <c r="BT4507" s="209">
        <f>+BR4507+BS4507</f>
        <v>0</v>
      </c>
      <c r="BU4507" s="209">
        <f>+BQ4507+BT4507</f>
        <v>0</v>
      </c>
      <c r="BV4507" s="215"/>
      <c r="BW4507" s="215"/>
      <c r="BX4507" s="216"/>
      <c r="BY4507" s="216"/>
      <c r="BZ4507" s="215"/>
      <c r="CA4507" s="217"/>
    </row>
    <row r="4508" spans="2:79" ht="36.75" hidden="1" customHeight="1">
      <c r="B4508" s="206">
        <v>2015</v>
      </c>
      <c r="C4508" s="207">
        <v>8320</v>
      </c>
      <c r="D4508" s="206">
        <v>17</v>
      </c>
      <c r="E4508" s="206">
        <v>6000</v>
      </c>
      <c r="F4508" s="206">
        <v>6200</v>
      </c>
      <c r="G4508" s="206">
        <v>622</v>
      </c>
      <c r="H4508" s="206">
        <v>1</v>
      </c>
      <c r="I4508" s="208" t="s">
        <v>6</v>
      </c>
      <c r="J4508" s="209">
        <v>0</v>
      </c>
      <c r="K4508" s="209">
        <v>0</v>
      </c>
      <c r="L4508" s="209">
        <f>+J4508+K4508</f>
        <v>0</v>
      </c>
      <c r="M4508" s="209">
        <v>0</v>
      </c>
      <c r="N4508" s="209">
        <v>0</v>
      </c>
      <c r="O4508" s="209">
        <f>+M4508+N4508</f>
        <v>0</v>
      </c>
      <c r="P4508" s="209">
        <f>+L4508+O4508</f>
        <v>0</v>
      </c>
      <c r="Q4508" s="299" t="s">
        <v>8</v>
      </c>
      <c r="R4508" s="257"/>
      <c r="S4508" s="310"/>
      <c r="T4508" s="213">
        <v>0</v>
      </c>
      <c r="U4508" s="213">
        <v>0</v>
      </c>
      <c r="V4508" s="213">
        <v>0</v>
      </c>
      <c r="W4508" s="213">
        <v>0</v>
      </c>
      <c r="X4508" s="213"/>
      <c r="Y4508" s="213"/>
      <c r="Z4508" s="213">
        <v>0</v>
      </c>
      <c r="AA4508" s="213">
        <v>0</v>
      </c>
      <c r="AB4508" s="213">
        <v>0</v>
      </c>
      <c r="AC4508" s="213">
        <v>0</v>
      </c>
      <c r="AD4508" s="214"/>
      <c r="AE4508" s="214"/>
      <c r="AF4508" s="209">
        <f>J4508+T4508-Z4508</f>
        <v>0</v>
      </c>
      <c r="AG4508" s="209">
        <f>K4508+U4508-AA4508</f>
        <v>0</v>
      </c>
      <c r="AH4508" s="210">
        <f>+AF4508+AG4508</f>
        <v>0</v>
      </c>
      <c r="AI4508" s="209">
        <f>M4508+V4508-AB4508</f>
        <v>0</v>
      </c>
      <c r="AJ4508" s="209">
        <f>N4508+W4508-AC4508</f>
        <v>0</v>
      </c>
      <c r="AK4508" s="210">
        <f>+AI4508+AJ4508</f>
        <v>0</v>
      </c>
      <c r="AL4508" s="210">
        <f>+AH4508+AK4508</f>
        <v>0</v>
      </c>
      <c r="AM4508" s="213">
        <v>0</v>
      </c>
      <c r="AN4508" s="213">
        <v>0</v>
      </c>
      <c r="AO4508" s="210">
        <f>+AM4508+AN4508</f>
        <v>0</v>
      </c>
      <c r="AP4508" s="213">
        <v>0</v>
      </c>
      <c r="AQ4508" s="213">
        <v>0</v>
      </c>
      <c r="AR4508" s="210">
        <f>+AP4508+AQ4508</f>
        <v>0</v>
      </c>
      <c r="AS4508" s="210">
        <f>+AO4508+AR4508</f>
        <v>0</v>
      </c>
      <c r="AT4508" s="213">
        <v>0</v>
      </c>
      <c r="AU4508" s="213">
        <v>0</v>
      </c>
      <c r="AV4508" s="210">
        <f>+AT4508+AU4508</f>
        <v>0</v>
      </c>
      <c r="AW4508" s="213">
        <v>0</v>
      </c>
      <c r="AX4508" s="213">
        <v>0</v>
      </c>
      <c r="AY4508" s="210">
        <f>+AW4508+AX4508</f>
        <v>0</v>
      </c>
      <c r="AZ4508" s="210">
        <f>+AV4508+AY4508</f>
        <v>0</v>
      </c>
      <c r="BA4508" s="213">
        <v>0</v>
      </c>
      <c r="BB4508" s="213">
        <v>0</v>
      </c>
      <c r="BC4508" s="210">
        <f>+BA4508+BB4508</f>
        <v>0</v>
      </c>
      <c r="BD4508" s="213">
        <v>0</v>
      </c>
      <c r="BE4508" s="213">
        <v>0</v>
      </c>
      <c r="BF4508" s="210">
        <f>+BD4508+BE4508</f>
        <v>0</v>
      </c>
      <c r="BG4508" s="210">
        <f>+BC4508+BF4508</f>
        <v>0</v>
      </c>
      <c r="BH4508" s="213">
        <v>0</v>
      </c>
      <c r="BI4508" s="213">
        <v>0</v>
      </c>
      <c r="BJ4508" s="210">
        <f>+BH4508+BI4508</f>
        <v>0</v>
      </c>
      <c r="BK4508" s="213">
        <v>0</v>
      </c>
      <c r="BL4508" s="213">
        <v>0</v>
      </c>
      <c r="BM4508" s="210">
        <f>+BK4508+BL4508</f>
        <v>0</v>
      </c>
      <c r="BN4508" s="210">
        <f>+BJ4508+BM4508</f>
        <v>0</v>
      </c>
      <c r="BO4508" s="209">
        <f>AF4508-AM4508-AT4508-BA4508-BH4508</f>
        <v>0</v>
      </c>
      <c r="BP4508" s="209">
        <f>AG4508-AN4508-AU4508-BB4508-BI4508</f>
        <v>0</v>
      </c>
      <c r="BQ4508" s="210">
        <f>+BO4508+BP4508</f>
        <v>0</v>
      </c>
      <c r="BR4508" s="209">
        <f>AI4508-AP4508-AW4508-BD4508-BK4508</f>
        <v>0</v>
      </c>
      <c r="BS4508" s="209">
        <f>AJ4508-AQ4508-AX4508-BE4508-BL4508</f>
        <v>0</v>
      </c>
      <c r="BT4508" s="210">
        <f>+BR4508+BS4508</f>
        <v>0</v>
      </c>
      <c r="BU4508" s="210">
        <f>+BQ4508+BT4508</f>
        <v>0</v>
      </c>
      <c r="BV4508" s="215">
        <f>R4508+X4508-AD4508</f>
        <v>0</v>
      </c>
      <c r="BW4508" s="215">
        <f>S4508+Y4508-AE4508</f>
        <v>0</v>
      </c>
      <c r="BX4508" s="216">
        <v>0</v>
      </c>
      <c r="BY4508" s="216">
        <v>0</v>
      </c>
      <c r="BZ4508" s="215">
        <f>BV4508-BX4508</f>
        <v>0</v>
      </c>
      <c r="CA4508" s="217">
        <f>BW4508-BY4508</f>
        <v>0</v>
      </c>
    </row>
    <row r="4509" spans="2:79" ht="36.75" hidden="1" customHeight="1">
      <c r="B4509" s="206">
        <v>2015</v>
      </c>
      <c r="C4509" s="207">
        <v>8320</v>
      </c>
      <c r="D4509" s="206">
        <v>17</v>
      </c>
      <c r="E4509" s="206">
        <v>6000</v>
      </c>
      <c r="F4509" s="206">
        <v>6200</v>
      </c>
      <c r="G4509" s="206">
        <v>622</v>
      </c>
      <c r="H4509" s="206">
        <v>1</v>
      </c>
      <c r="I4509" s="208" t="s">
        <v>6</v>
      </c>
      <c r="J4509" s="209">
        <v>0</v>
      </c>
      <c r="K4509" s="209">
        <v>0</v>
      </c>
      <c r="L4509" s="209">
        <f>+J4509+K4509</f>
        <v>0</v>
      </c>
      <c r="M4509" s="209">
        <v>0</v>
      </c>
      <c r="N4509" s="209">
        <v>0</v>
      </c>
      <c r="O4509" s="209">
        <f>+M4509+N4509</f>
        <v>0</v>
      </c>
      <c r="P4509" s="209">
        <f>+L4509+O4509</f>
        <v>0</v>
      </c>
      <c r="Q4509" s="299" t="s">
        <v>8</v>
      </c>
      <c r="R4509" s="257"/>
      <c r="S4509" s="310"/>
      <c r="T4509" s="213">
        <v>0</v>
      </c>
      <c r="U4509" s="213">
        <v>0</v>
      </c>
      <c r="V4509" s="213">
        <v>0</v>
      </c>
      <c r="W4509" s="213">
        <v>0</v>
      </c>
      <c r="X4509" s="213"/>
      <c r="Y4509" s="213"/>
      <c r="Z4509" s="213">
        <v>0</v>
      </c>
      <c r="AA4509" s="213">
        <v>0</v>
      </c>
      <c r="AB4509" s="213">
        <v>0</v>
      </c>
      <c r="AC4509" s="213">
        <v>0</v>
      </c>
      <c r="AD4509" s="214"/>
      <c r="AE4509" s="214"/>
      <c r="AF4509" s="209">
        <f>J4509+T4509-Z4509</f>
        <v>0</v>
      </c>
      <c r="AG4509" s="209">
        <f>K4509+U4509-AA4509</f>
        <v>0</v>
      </c>
      <c r="AH4509" s="210">
        <f>+AF4509+AG4509</f>
        <v>0</v>
      </c>
      <c r="AI4509" s="209">
        <f>M4509+V4509-AB4509</f>
        <v>0</v>
      </c>
      <c r="AJ4509" s="209">
        <f>N4509+W4509-AC4509</f>
        <v>0</v>
      </c>
      <c r="AK4509" s="210">
        <f>+AI4509+AJ4509</f>
        <v>0</v>
      </c>
      <c r="AL4509" s="210">
        <f>+AH4509+AK4509</f>
        <v>0</v>
      </c>
      <c r="AM4509" s="213">
        <v>0</v>
      </c>
      <c r="AN4509" s="213">
        <v>0</v>
      </c>
      <c r="AO4509" s="210">
        <f>+AM4509+AN4509</f>
        <v>0</v>
      </c>
      <c r="AP4509" s="213">
        <v>0</v>
      </c>
      <c r="AQ4509" s="213">
        <v>0</v>
      </c>
      <c r="AR4509" s="210">
        <f>+AP4509+AQ4509</f>
        <v>0</v>
      </c>
      <c r="AS4509" s="210">
        <f>+AO4509+AR4509</f>
        <v>0</v>
      </c>
      <c r="AT4509" s="213">
        <v>0</v>
      </c>
      <c r="AU4509" s="213">
        <v>0</v>
      </c>
      <c r="AV4509" s="210">
        <f>+AT4509+AU4509</f>
        <v>0</v>
      </c>
      <c r="AW4509" s="213">
        <v>0</v>
      </c>
      <c r="AX4509" s="213">
        <v>0</v>
      </c>
      <c r="AY4509" s="210">
        <f>+AW4509+AX4509</f>
        <v>0</v>
      </c>
      <c r="AZ4509" s="210">
        <f>+AV4509+AY4509</f>
        <v>0</v>
      </c>
      <c r="BA4509" s="213">
        <v>0</v>
      </c>
      <c r="BB4509" s="213">
        <v>0</v>
      </c>
      <c r="BC4509" s="210">
        <f>+BA4509+BB4509</f>
        <v>0</v>
      </c>
      <c r="BD4509" s="213">
        <v>0</v>
      </c>
      <c r="BE4509" s="213">
        <v>0</v>
      </c>
      <c r="BF4509" s="210">
        <f>+BD4509+BE4509</f>
        <v>0</v>
      </c>
      <c r="BG4509" s="210">
        <f>+BC4509+BF4509</f>
        <v>0</v>
      </c>
      <c r="BH4509" s="213">
        <v>0</v>
      </c>
      <c r="BI4509" s="213">
        <v>0</v>
      </c>
      <c r="BJ4509" s="210">
        <f>+BH4509+BI4509</f>
        <v>0</v>
      </c>
      <c r="BK4509" s="213">
        <v>0</v>
      </c>
      <c r="BL4509" s="213">
        <v>0</v>
      </c>
      <c r="BM4509" s="210">
        <f>+BK4509+BL4509</f>
        <v>0</v>
      </c>
      <c r="BN4509" s="210">
        <f>+BJ4509+BM4509</f>
        <v>0</v>
      </c>
      <c r="BO4509" s="209">
        <f>AF4509-AM4509-AT4509-BA4509-BH4509</f>
        <v>0</v>
      </c>
      <c r="BP4509" s="209">
        <f>AG4509-AN4509-AU4509-BB4509-BI4509</f>
        <v>0</v>
      </c>
      <c r="BQ4509" s="210">
        <f>+BO4509+BP4509</f>
        <v>0</v>
      </c>
      <c r="BR4509" s="209">
        <f>AI4509-AP4509-AW4509-BD4509-BK4509</f>
        <v>0</v>
      </c>
      <c r="BS4509" s="209">
        <f>AJ4509-AQ4509-AX4509-BE4509-BL4509</f>
        <v>0</v>
      </c>
      <c r="BT4509" s="210">
        <f>+BR4509+BS4509</f>
        <v>0</v>
      </c>
      <c r="BU4509" s="210">
        <f>+BQ4509+BT4509</f>
        <v>0</v>
      </c>
      <c r="BV4509" s="215">
        <f>R4509+X4509-AD4509</f>
        <v>0</v>
      </c>
      <c r="BW4509" s="215">
        <f>S4509+Y4509-AE4509</f>
        <v>0</v>
      </c>
      <c r="BX4509" s="216">
        <v>0</v>
      </c>
      <c r="BY4509" s="216">
        <v>0</v>
      </c>
      <c r="BZ4509" s="215">
        <f>BV4509-BX4509</f>
        <v>0</v>
      </c>
      <c r="CA4509" s="217">
        <f>BW4509-BY4509</f>
        <v>0</v>
      </c>
    </row>
    <row r="4510" spans="2:79" ht="36.75" hidden="1" customHeight="1">
      <c r="B4510" s="206">
        <v>2015</v>
      </c>
      <c r="C4510" s="207">
        <v>8320</v>
      </c>
      <c r="D4510" s="206">
        <v>17</v>
      </c>
      <c r="E4510" s="206">
        <v>6000</v>
      </c>
      <c r="F4510" s="206">
        <v>6200</v>
      </c>
      <c r="G4510" s="206">
        <v>622</v>
      </c>
      <c r="H4510" s="206">
        <v>1</v>
      </c>
      <c r="I4510" s="208" t="s">
        <v>6</v>
      </c>
      <c r="J4510" s="209">
        <v>0</v>
      </c>
      <c r="K4510" s="209">
        <v>0</v>
      </c>
      <c r="L4510" s="209">
        <f>+J4510+K4510</f>
        <v>0</v>
      </c>
      <c r="M4510" s="209">
        <v>0</v>
      </c>
      <c r="N4510" s="209">
        <v>0</v>
      </c>
      <c r="O4510" s="209">
        <f>+M4510+N4510</f>
        <v>0</v>
      </c>
      <c r="P4510" s="209">
        <f>+L4510+O4510</f>
        <v>0</v>
      </c>
      <c r="Q4510" s="299" t="s">
        <v>8</v>
      </c>
      <c r="R4510" s="257"/>
      <c r="S4510" s="310"/>
      <c r="T4510" s="213">
        <v>0</v>
      </c>
      <c r="U4510" s="213">
        <v>0</v>
      </c>
      <c r="V4510" s="213">
        <v>0</v>
      </c>
      <c r="W4510" s="213">
        <v>0</v>
      </c>
      <c r="X4510" s="213"/>
      <c r="Y4510" s="213"/>
      <c r="Z4510" s="213">
        <v>0</v>
      </c>
      <c r="AA4510" s="213">
        <v>0</v>
      </c>
      <c r="AB4510" s="213">
        <v>0</v>
      </c>
      <c r="AC4510" s="213">
        <v>0</v>
      </c>
      <c r="AD4510" s="214"/>
      <c r="AE4510" s="214"/>
      <c r="AF4510" s="209">
        <f>J4510+T4510-Z4510</f>
        <v>0</v>
      </c>
      <c r="AG4510" s="209">
        <f>K4510+U4510-AA4510</f>
        <v>0</v>
      </c>
      <c r="AH4510" s="210">
        <f>+AF4510+AG4510</f>
        <v>0</v>
      </c>
      <c r="AI4510" s="209">
        <f>M4510+V4510-AB4510</f>
        <v>0</v>
      </c>
      <c r="AJ4510" s="209">
        <f>N4510+W4510-AC4510</f>
        <v>0</v>
      </c>
      <c r="AK4510" s="210">
        <f>+AI4510+AJ4510</f>
        <v>0</v>
      </c>
      <c r="AL4510" s="210">
        <f>+AH4510+AK4510</f>
        <v>0</v>
      </c>
      <c r="AM4510" s="213">
        <v>0</v>
      </c>
      <c r="AN4510" s="213">
        <v>0</v>
      </c>
      <c r="AO4510" s="210">
        <f>+AM4510+AN4510</f>
        <v>0</v>
      </c>
      <c r="AP4510" s="213">
        <v>0</v>
      </c>
      <c r="AQ4510" s="213">
        <v>0</v>
      </c>
      <c r="AR4510" s="210">
        <f>+AP4510+AQ4510</f>
        <v>0</v>
      </c>
      <c r="AS4510" s="210">
        <f>+AO4510+AR4510</f>
        <v>0</v>
      </c>
      <c r="AT4510" s="213">
        <v>0</v>
      </c>
      <c r="AU4510" s="213">
        <v>0</v>
      </c>
      <c r="AV4510" s="210">
        <f>+AT4510+AU4510</f>
        <v>0</v>
      </c>
      <c r="AW4510" s="213">
        <v>0</v>
      </c>
      <c r="AX4510" s="213">
        <v>0</v>
      </c>
      <c r="AY4510" s="210">
        <f>+AW4510+AX4510</f>
        <v>0</v>
      </c>
      <c r="AZ4510" s="210">
        <f>+AV4510+AY4510</f>
        <v>0</v>
      </c>
      <c r="BA4510" s="213">
        <v>0</v>
      </c>
      <c r="BB4510" s="213">
        <v>0</v>
      </c>
      <c r="BC4510" s="210">
        <f>+BA4510+BB4510</f>
        <v>0</v>
      </c>
      <c r="BD4510" s="213">
        <v>0</v>
      </c>
      <c r="BE4510" s="213">
        <v>0</v>
      </c>
      <c r="BF4510" s="210">
        <f>+BD4510+BE4510</f>
        <v>0</v>
      </c>
      <c r="BG4510" s="210">
        <f>+BC4510+BF4510</f>
        <v>0</v>
      </c>
      <c r="BH4510" s="213">
        <v>0</v>
      </c>
      <c r="BI4510" s="213">
        <v>0</v>
      </c>
      <c r="BJ4510" s="210">
        <f>+BH4510+BI4510</f>
        <v>0</v>
      </c>
      <c r="BK4510" s="213">
        <v>0</v>
      </c>
      <c r="BL4510" s="213">
        <v>0</v>
      </c>
      <c r="BM4510" s="210">
        <f>+BK4510+BL4510</f>
        <v>0</v>
      </c>
      <c r="BN4510" s="210">
        <f>+BJ4510+BM4510</f>
        <v>0</v>
      </c>
      <c r="BO4510" s="209">
        <f>AF4510-AM4510-AT4510-BA4510-BH4510</f>
        <v>0</v>
      </c>
      <c r="BP4510" s="209">
        <f>AG4510-AN4510-AU4510-BB4510-BI4510</f>
        <v>0</v>
      </c>
      <c r="BQ4510" s="210">
        <f>+BO4510+BP4510</f>
        <v>0</v>
      </c>
      <c r="BR4510" s="209">
        <f>AI4510-AP4510-AW4510-BD4510-BK4510</f>
        <v>0</v>
      </c>
      <c r="BS4510" s="209">
        <f>AJ4510-AQ4510-AX4510-BE4510-BL4510</f>
        <v>0</v>
      </c>
      <c r="BT4510" s="210">
        <f>+BR4510+BS4510</f>
        <v>0</v>
      </c>
      <c r="BU4510" s="210">
        <f>+BQ4510+BT4510</f>
        <v>0</v>
      </c>
      <c r="BV4510" s="215">
        <f>R4510+X4510-AD4510</f>
        <v>0</v>
      </c>
      <c r="BW4510" s="215">
        <f>S4510+Y4510-AE4510</f>
        <v>0</v>
      </c>
      <c r="BX4510" s="216">
        <v>0</v>
      </c>
      <c r="BY4510" s="216">
        <v>0</v>
      </c>
      <c r="BZ4510" s="215">
        <f>BV4510-BX4510</f>
        <v>0</v>
      </c>
      <c r="CA4510" s="217">
        <f>BW4510-BY4510</f>
        <v>0</v>
      </c>
    </row>
    <row r="4511" spans="2:79" ht="36.75" hidden="1" customHeight="1">
      <c r="B4511" s="206">
        <v>2015</v>
      </c>
      <c r="C4511" s="207">
        <v>8320</v>
      </c>
      <c r="D4511" s="206">
        <v>17</v>
      </c>
      <c r="E4511" s="206">
        <v>6000</v>
      </c>
      <c r="F4511" s="206">
        <v>6200</v>
      </c>
      <c r="G4511" s="206">
        <v>622</v>
      </c>
      <c r="H4511" s="206">
        <v>1</v>
      </c>
      <c r="I4511" s="208" t="s">
        <v>6</v>
      </c>
      <c r="J4511" s="209">
        <v>0</v>
      </c>
      <c r="K4511" s="209">
        <v>0</v>
      </c>
      <c r="L4511" s="209">
        <f>+J4511+K4511</f>
        <v>0</v>
      </c>
      <c r="M4511" s="209">
        <v>0</v>
      </c>
      <c r="N4511" s="209">
        <v>0</v>
      </c>
      <c r="O4511" s="209">
        <f>+M4511+N4511</f>
        <v>0</v>
      </c>
      <c r="P4511" s="209">
        <f>+L4511+O4511</f>
        <v>0</v>
      </c>
      <c r="Q4511" s="299" t="s">
        <v>8</v>
      </c>
      <c r="R4511" s="257"/>
      <c r="S4511" s="310"/>
      <c r="T4511" s="213">
        <v>0</v>
      </c>
      <c r="U4511" s="213">
        <v>0</v>
      </c>
      <c r="V4511" s="213">
        <v>0</v>
      </c>
      <c r="W4511" s="213">
        <v>0</v>
      </c>
      <c r="X4511" s="213"/>
      <c r="Y4511" s="213"/>
      <c r="Z4511" s="213">
        <v>0</v>
      </c>
      <c r="AA4511" s="213">
        <v>0</v>
      </c>
      <c r="AB4511" s="213">
        <v>0</v>
      </c>
      <c r="AC4511" s="213">
        <v>0</v>
      </c>
      <c r="AD4511" s="214"/>
      <c r="AE4511" s="214"/>
      <c r="AF4511" s="209">
        <f>J4511+T4511-Z4511</f>
        <v>0</v>
      </c>
      <c r="AG4511" s="209">
        <f>K4511+U4511-AA4511</f>
        <v>0</v>
      </c>
      <c r="AH4511" s="210">
        <f>+AF4511+AG4511</f>
        <v>0</v>
      </c>
      <c r="AI4511" s="209">
        <f>M4511+V4511-AB4511</f>
        <v>0</v>
      </c>
      <c r="AJ4511" s="209">
        <f>N4511+W4511-AC4511</f>
        <v>0</v>
      </c>
      <c r="AK4511" s="210">
        <f>+AI4511+AJ4511</f>
        <v>0</v>
      </c>
      <c r="AL4511" s="210">
        <f>+AH4511+AK4511</f>
        <v>0</v>
      </c>
      <c r="AM4511" s="213">
        <v>0</v>
      </c>
      <c r="AN4511" s="213">
        <v>0</v>
      </c>
      <c r="AO4511" s="210">
        <f>+AM4511+AN4511</f>
        <v>0</v>
      </c>
      <c r="AP4511" s="213">
        <v>0</v>
      </c>
      <c r="AQ4511" s="213">
        <v>0</v>
      </c>
      <c r="AR4511" s="210">
        <f>+AP4511+AQ4511</f>
        <v>0</v>
      </c>
      <c r="AS4511" s="210">
        <f>+AO4511+AR4511</f>
        <v>0</v>
      </c>
      <c r="AT4511" s="213">
        <v>0</v>
      </c>
      <c r="AU4511" s="213">
        <v>0</v>
      </c>
      <c r="AV4511" s="210">
        <f>+AT4511+AU4511</f>
        <v>0</v>
      </c>
      <c r="AW4511" s="213">
        <v>0</v>
      </c>
      <c r="AX4511" s="213">
        <v>0</v>
      </c>
      <c r="AY4511" s="210">
        <f>+AW4511+AX4511</f>
        <v>0</v>
      </c>
      <c r="AZ4511" s="210">
        <f>+AV4511+AY4511</f>
        <v>0</v>
      </c>
      <c r="BA4511" s="213">
        <v>0</v>
      </c>
      <c r="BB4511" s="213">
        <v>0</v>
      </c>
      <c r="BC4511" s="210">
        <f>+BA4511+BB4511</f>
        <v>0</v>
      </c>
      <c r="BD4511" s="213">
        <v>0</v>
      </c>
      <c r="BE4511" s="213">
        <v>0</v>
      </c>
      <c r="BF4511" s="210">
        <f>+BD4511+BE4511</f>
        <v>0</v>
      </c>
      <c r="BG4511" s="210">
        <f>+BC4511+BF4511</f>
        <v>0</v>
      </c>
      <c r="BH4511" s="213">
        <v>0</v>
      </c>
      <c r="BI4511" s="213">
        <v>0</v>
      </c>
      <c r="BJ4511" s="210">
        <f>+BH4511+BI4511</f>
        <v>0</v>
      </c>
      <c r="BK4511" s="213">
        <v>0</v>
      </c>
      <c r="BL4511" s="213">
        <v>0</v>
      </c>
      <c r="BM4511" s="210">
        <f>+BK4511+BL4511</f>
        <v>0</v>
      </c>
      <c r="BN4511" s="210">
        <f>+BJ4511+BM4511</f>
        <v>0</v>
      </c>
      <c r="BO4511" s="209">
        <f>AF4511-AM4511-AT4511-BA4511-BH4511</f>
        <v>0</v>
      </c>
      <c r="BP4511" s="209">
        <f>AG4511-AN4511-AU4511-BB4511-BI4511</f>
        <v>0</v>
      </c>
      <c r="BQ4511" s="210">
        <f>+BO4511+BP4511</f>
        <v>0</v>
      </c>
      <c r="BR4511" s="209">
        <f>AI4511-AP4511-AW4511-BD4511-BK4511</f>
        <v>0</v>
      </c>
      <c r="BS4511" s="209">
        <f>AJ4511-AQ4511-AX4511-BE4511-BL4511</f>
        <v>0</v>
      </c>
      <c r="BT4511" s="210">
        <f>+BR4511+BS4511</f>
        <v>0</v>
      </c>
      <c r="BU4511" s="210">
        <f>+BQ4511+BT4511</f>
        <v>0</v>
      </c>
      <c r="BV4511" s="215">
        <f>R4511+X4511-AD4511</f>
        <v>0</v>
      </c>
      <c r="BW4511" s="215">
        <f>S4511+Y4511-AE4511</f>
        <v>0</v>
      </c>
      <c r="BX4511" s="216">
        <v>0</v>
      </c>
      <c r="BY4511" s="216">
        <v>0</v>
      </c>
      <c r="BZ4511" s="215">
        <f>BV4511-BX4511</f>
        <v>0</v>
      </c>
      <c r="CA4511" s="217">
        <f>BW4511-BY4511</f>
        <v>0</v>
      </c>
    </row>
    <row r="4512" spans="2:79" ht="36.75" hidden="1" customHeight="1">
      <c r="B4512" s="206">
        <v>2015</v>
      </c>
      <c r="C4512" s="207">
        <v>8320</v>
      </c>
      <c r="D4512" s="206">
        <v>17</v>
      </c>
      <c r="E4512" s="206">
        <v>6000</v>
      </c>
      <c r="F4512" s="206">
        <v>6200</v>
      </c>
      <c r="G4512" s="206">
        <v>622</v>
      </c>
      <c r="H4512" s="206">
        <v>1</v>
      </c>
      <c r="I4512" s="220" t="s">
        <v>2102</v>
      </c>
      <c r="J4512" s="209">
        <v>0</v>
      </c>
      <c r="K4512" s="209">
        <v>0</v>
      </c>
      <c r="L4512" s="209">
        <f>+J4512+K4512</f>
        <v>0</v>
      </c>
      <c r="M4512" s="209">
        <v>0</v>
      </c>
      <c r="N4512" s="209">
        <v>0</v>
      </c>
      <c r="O4512" s="209">
        <f>+M4512+N4512</f>
        <v>0</v>
      </c>
      <c r="P4512" s="209">
        <f>+L4512+O4512</f>
        <v>0</v>
      </c>
      <c r="Q4512" s="299" t="s">
        <v>8</v>
      </c>
      <c r="R4512" s="257"/>
      <c r="S4512" s="310"/>
      <c r="T4512" s="213">
        <v>0</v>
      </c>
      <c r="U4512" s="213">
        <v>0</v>
      </c>
      <c r="V4512" s="213">
        <v>0</v>
      </c>
      <c r="W4512" s="213">
        <v>0</v>
      </c>
      <c r="X4512" s="213"/>
      <c r="Y4512" s="213"/>
      <c r="Z4512" s="213">
        <v>0</v>
      </c>
      <c r="AA4512" s="213">
        <v>0</v>
      </c>
      <c r="AB4512" s="213">
        <v>0</v>
      </c>
      <c r="AC4512" s="213">
        <v>0</v>
      </c>
      <c r="AD4512" s="214"/>
      <c r="AE4512" s="214"/>
      <c r="AF4512" s="209">
        <f>J4512+T4512-Z4512</f>
        <v>0</v>
      </c>
      <c r="AG4512" s="209">
        <f>K4512+U4512-AA4512</f>
        <v>0</v>
      </c>
      <c r="AH4512" s="210">
        <f>+AF4512+AG4512</f>
        <v>0</v>
      </c>
      <c r="AI4512" s="209">
        <f>M4512+V4512-AB4512</f>
        <v>0</v>
      </c>
      <c r="AJ4512" s="209">
        <f>N4512+W4512-AC4512</f>
        <v>0</v>
      </c>
      <c r="AK4512" s="210">
        <f>+AI4512+AJ4512</f>
        <v>0</v>
      </c>
      <c r="AL4512" s="210">
        <f>+AH4512+AK4512</f>
        <v>0</v>
      </c>
      <c r="AM4512" s="213">
        <v>0</v>
      </c>
      <c r="AN4512" s="213">
        <v>0</v>
      </c>
      <c r="AO4512" s="210">
        <f>+AM4512+AN4512</f>
        <v>0</v>
      </c>
      <c r="AP4512" s="213">
        <v>0</v>
      </c>
      <c r="AQ4512" s="213">
        <v>0</v>
      </c>
      <c r="AR4512" s="210">
        <f>+AP4512+AQ4512</f>
        <v>0</v>
      </c>
      <c r="AS4512" s="210">
        <f>+AO4512+AR4512</f>
        <v>0</v>
      </c>
      <c r="AT4512" s="213">
        <v>0</v>
      </c>
      <c r="AU4512" s="213">
        <v>0</v>
      </c>
      <c r="AV4512" s="210">
        <f>+AT4512+AU4512</f>
        <v>0</v>
      </c>
      <c r="AW4512" s="213">
        <v>0</v>
      </c>
      <c r="AX4512" s="213">
        <v>0</v>
      </c>
      <c r="AY4512" s="210">
        <f>+AW4512+AX4512</f>
        <v>0</v>
      </c>
      <c r="AZ4512" s="210">
        <f>+AV4512+AY4512</f>
        <v>0</v>
      </c>
      <c r="BA4512" s="213">
        <v>0</v>
      </c>
      <c r="BB4512" s="213">
        <v>0</v>
      </c>
      <c r="BC4512" s="210">
        <f>+BA4512+BB4512</f>
        <v>0</v>
      </c>
      <c r="BD4512" s="213">
        <v>0</v>
      </c>
      <c r="BE4512" s="213">
        <v>0</v>
      </c>
      <c r="BF4512" s="210">
        <f>+BD4512+BE4512</f>
        <v>0</v>
      </c>
      <c r="BG4512" s="210">
        <f>+BC4512+BF4512</f>
        <v>0</v>
      </c>
      <c r="BH4512" s="213">
        <v>0</v>
      </c>
      <c r="BI4512" s="213">
        <v>0</v>
      </c>
      <c r="BJ4512" s="210">
        <f>+BH4512+BI4512</f>
        <v>0</v>
      </c>
      <c r="BK4512" s="213">
        <v>0</v>
      </c>
      <c r="BL4512" s="213">
        <v>0</v>
      </c>
      <c r="BM4512" s="210">
        <f>+BK4512+BL4512</f>
        <v>0</v>
      </c>
      <c r="BN4512" s="210">
        <f>+BJ4512+BM4512</f>
        <v>0</v>
      </c>
      <c r="BO4512" s="209">
        <f>AF4512-AM4512-AT4512-BA4512-BH4512</f>
        <v>0</v>
      </c>
      <c r="BP4512" s="209">
        <f>AG4512-AN4512-AU4512-BB4512-BI4512</f>
        <v>0</v>
      </c>
      <c r="BQ4512" s="210">
        <f>+BO4512+BP4512</f>
        <v>0</v>
      </c>
      <c r="BR4512" s="209">
        <f>AI4512-AP4512-AW4512-BD4512-BK4512</f>
        <v>0</v>
      </c>
      <c r="BS4512" s="209">
        <f>AJ4512-AQ4512-AX4512-BE4512-BL4512</f>
        <v>0</v>
      </c>
      <c r="BT4512" s="210">
        <f>+BR4512+BS4512</f>
        <v>0</v>
      </c>
      <c r="BU4512" s="210">
        <f>+BQ4512+BT4512</f>
        <v>0</v>
      </c>
      <c r="BV4512" s="215">
        <f>R4512+X4512-AD4512</f>
        <v>0</v>
      </c>
      <c r="BW4512" s="215">
        <f>S4512+Y4512-AE4512</f>
        <v>0</v>
      </c>
      <c r="BX4512" s="216">
        <v>0</v>
      </c>
      <c r="BY4512" s="216">
        <v>0</v>
      </c>
      <c r="BZ4512" s="215">
        <f>BV4512-BX4512</f>
        <v>0</v>
      </c>
      <c r="CA4512" s="217">
        <f>BW4512-BY4512</f>
        <v>0</v>
      </c>
    </row>
    <row r="4513" spans="2:79" ht="36.75" hidden="1" customHeight="1">
      <c r="B4513" s="206">
        <v>2015</v>
      </c>
      <c r="C4513" s="207">
        <v>8320</v>
      </c>
      <c r="D4513" s="206">
        <v>17</v>
      </c>
      <c r="E4513" s="206">
        <v>6000</v>
      </c>
      <c r="F4513" s="206">
        <v>6200</v>
      </c>
      <c r="G4513" s="206">
        <v>622</v>
      </c>
      <c r="H4513" s="206">
        <v>1</v>
      </c>
      <c r="I4513" s="220" t="s">
        <v>2102</v>
      </c>
      <c r="J4513" s="209">
        <v>0</v>
      </c>
      <c r="K4513" s="209">
        <v>0</v>
      </c>
      <c r="L4513" s="209">
        <f>+J4513+K4513</f>
        <v>0</v>
      </c>
      <c r="M4513" s="209">
        <v>0</v>
      </c>
      <c r="N4513" s="209">
        <v>0</v>
      </c>
      <c r="O4513" s="209">
        <f>+M4513+N4513</f>
        <v>0</v>
      </c>
      <c r="P4513" s="209">
        <f>+L4513+O4513</f>
        <v>0</v>
      </c>
      <c r="Q4513" s="299" t="s">
        <v>8</v>
      </c>
      <c r="R4513" s="257"/>
      <c r="S4513" s="310"/>
      <c r="T4513" s="213">
        <v>0</v>
      </c>
      <c r="U4513" s="213">
        <v>0</v>
      </c>
      <c r="V4513" s="213">
        <v>0</v>
      </c>
      <c r="W4513" s="213">
        <v>0</v>
      </c>
      <c r="X4513" s="213"/>
      <c r="Y4513" s="213"/>
      <c r="Z4513" s="213">
        <v>0</v>
      </c>
      <c r="AA4513" s="213">
        <v>0</v>
      </c>
      <c r="AB4513" s="213">
        <v>0</v>
      </c>
      <c r="AC4513" s="213">
        <v>0</v>
      </c>
      <c r="AD4513" s="214"/>
      <c r="AE4513" s="214"/>
      <c r="AF4513" s="209">
        <f>J4513+T4513-Z4513</f>
        <v>0</v>
      </c>
      <c r="AG4513" s="209">
        <f>K4513+U4513-AA4513</f>
        <v>0</v>
      </c>
      <c r="AH4513" s="210">
        <f>+AF4513+AG4513</f>
        <v>0</v>
      </c>
      <c r="AI4513" s="209">
        <f>M4513+V4513-AB4513</f>
        <v>0</v>
      </c>
      <c r="AJ4513" s="209">
        <f>N4513+W4513-AC4513</f>
        <v>0</v>
      </c>
      <c r="AK4513" s="210">
        <f>+AI4513+AJ4513</f>
        <v>0</v>
      </c>
      <c r="AL4513" s="210">
        <f>+AH4513+AK4513</f>
        <v>0</v>
      </c>
      <c r="AM4513" s="213">
        <v>0</v>
      </c>
      <c r="AN4513" s="213">
        <v>0</v>
      </c>
      <c r="AO4513" s="210">
        <f>+AM4513+AN4513</f>
        <v>0</v>
      </c>
      <c r="AP4513" s="213">
        <v>0</v>
      </c>
      <c r="AQ4513" s="213">
        <v>0</v>
      </c>
      <c r="AR4513" s="210">
        <f>+AP4513+AQ4513</f>
        <v>0</v>
      </c>
      <c r="AS4513" s="210">
        <f>+AO4513+AR4513</f>
        <v>0</v>
      </c>
      <c r="AT4513" s="213">
        <v>0</v>
      </c>
      <c r="AU4513" s="213">
        <v>0</v>
      </c>
      <c r="AV4513" s="210">
        <f>+AT4513+AU4513</f>
        <v>0</v>
      </c>
      <c r="AW4513" s="213">
        <v>0</v>
      </c>
      <c r="AX4513" s="213">
        <v>0</v>
      </c>
      <c r="AY4513" s="210">
        <f>+AW4513+AX4513</f>
        <v>0</v>
      </c>
      <c r="AZ4513" s="210">
        <f>+AV4513+AY4513</f>
        <v>0</v>
      </c>
      <c r="BA4513" s="213">
        <v>0</v>
      </c>
      <c r="BB4513" s="213">
        <v>0</v>
      </c>
      <c r="BC4513" s="210">
        <f>+BA4513+BB4513</f>
        <v>0</v>
      </c>
      <c r="BD4513" s="213">
        <v>0</v>
      </c>
      <c r="BE4513" s="213">
        <v>0</v>
      </c>
      <c r="BF4513" s="210">
        <f>+BD4513+BE4513</f>
        <v>0</v>
      </c>
      <c r="BG4513" s="210">
        <f>+BC4513+BF4513</f>
        <v>0</v>
      </c>
      <c r="BH4513" s="213">
        <v>0</v>
      </c>
      <c r="BI4513" s="213">
        <v>0</v>
      </c>
      <c r="BJ4513" s="210">
        <f>+BH4513+BI4513</f>
        <v>0</v>
      </c>
      <c r="BK4513" s="213">
        <v>0</v>
      </c>
      <c r="BL4513" s="213">
        <v>0</v>
      </c>
      <c r="BM4513" s="210">
        <f>+BK4513+BL4513</f>
        <v>0</v>
      </c>
      <c r="BN4513" s="210">
        <f>+BJ4513+BM4513</f>
        <v>0</v>
      </c>
      <c r="BO4513" s="209">
        <f>AF4513-AM4513-AT4513-BA4513-BH4513</f>
        <v>0</v>
      </c>
      <c r="BP4513" s="209">
        <f>AG4513-AN4513-AU4513-BB4513-BI4513</f>
        <v>0</v>
      </c>
      <c r="BQ4513" s="210">
        <f>+BO4513+BP4513</f>
        <v>0</v>
      </c>
      <c r="BR4513" s="209">
        <f>AI4513-AP4513-AW4513-BD4513-BK4513</f>
        <v>0</v>
      </c>
      <c r="BS4513" s="209">
        <f>AJ4513-AQ4513-AX4513-BE4513-BL4513</f>
        <v>0</v>
      </c>
      <c r="BT4513" s="210">
        <f>+BR4513+BS4513</f>
        <v>0</v>
      </c>
      <c r="BU4513" s="210">
        <f>+BQ4513+BT4513</f>
        <v>0</v>
      </c>
      <c r="BV4513" s="215">
        <f>R4513+X4513-AD4513</f>
        <v>0</v>
      </c>
      <c r="BW4513" s="215">
        <f>S4513+Y4513-AE4513</f>
        <v>0</v>
      </c>
      <c r="BX4513" s="216">
        <v>0</v>
      </c>
      <c r="BY4513" s="216">
        <v>0</v>
      </c>
      <c r="BZ4513" s="215">
        <f>BV4513-BX4513</f>
        <v>0</v>
      </c>
      <c r="CA4513" s="217">
        <f>BW4513-BY4513</f>
        <v>0</v>
      </c>
    </row>
    <row r="4514" spans="2:79" ht="36.75" hidden="1" customHeight="1">
      <c r="B4514" s="206">
        <v>2015</v>
      </c>
      <c r="C4514" s="207">
        <v>8320</v>
      </c>
      <c r="D4514" s="206">
        <v>17</v>
      </c>
      <c r="E4514" s="206">
        <v>6000</v>
      </c>
      <c r="F4514" s="206">
        <v>6200</v>
      </c>
      <c r="G4514" s="206">
        <v>622</v>
      </c>
      <c r="H4514" s="206">
        <v>1</v>
      </c>
      <c r="I4514" s="220" t="s">
        <v>2102</v>
      </c>
      <c r="J4514" s="209">
        <v>0</v>
      </c>
      <c r="K4514" s="209">
        <v>0</v>
      </c>
      <c r="L4514" s="209">
        <f>+J4514+K4514</f>
        <v>0</v>
      </c>
      <c r="M4514" s="209">
        <v>0</v>
      </c>
      <c r="N4514" s="209">
        <v>0</v>
      </c>
      <c r="O4514" s="209">
        <f>+M4514+N4514</f>
        <v>0</v>
      </c>
      <c r="P4514" s="209">
        <f>+L4514+O4514</f>
        <v>0</v>
      </c>
      <c r="Q4514" s="299" t="s">
        <v>8</v>
      </c>
      <c r="R4514" s="257"/>
      <c r="S4514" s="310"/>
      <c r="T4514" s="213">
        <v>0</v>
      </c>
      <c r="U4514" s="213">
        <v>0</v>
      </c>
      <c r="V4514" s="213">
        <v>0</v>
      </c>
      <c r="W4514" s="213">
        <v>0</v>
      </c>
      <c r="X4514" s="213"/>
      <c r="Y4514" s="213"/>
      <c r="Z4514" s="213">
        <v>0</v>
      </c>
      <c r="AA4514" s="213">
        <v>0</v>
      </c>
      <c r="AB4514" s="213">
        <v>0</v>
      </c>
      <c r="AC4514" s="213">
        <v>0</v>
      </c>
      <c r="AD4514" s="214"/>
      <c r="AE4514" s="214"/>
      <c r="AF4514" s="209">
        <f>J4514+T4514-Z4514</f>
        <v>0</v>
      </c>
      <c r="AG4514" s="209">
        <f>K4514+U4514-AA4514</f>
        <v>0</v>
      </c>
      <c r="AH4514" s="210">
        <f>+AF4514+AG4514</f>
        <v>0</v>
      </c>
      <c r="AI4514" s="209">
        <f>M4514+V4514-AB4514</f>
        <v>0</v>
      </c>
      <c r="AJ4514" s="209">
        <f>N4514+W4514-AC4514</f>
        <v>0</v>
      </c>
      <c r="AK4514" s="210">
        <f>+AI4514+AJ4514</f>
        <v>0</v>
      </c>
      <c r="AL4514" s="210">
        <f>+AH4514+AK4514</f>
        <v>0</v>
      </c>
      <c r="AM4514" s="213">
        <v>0</v>
      </c>
      <c r="AN4514" s="213">
        <v>0</v>
      </c>
      <c r="AO4514" s="210">
        <f>+AM4514+AN4514</f>
        <v>0</v>
      </c>
      <c r="AP4514" s="213">
        <v>0</v>
      </c>
      <c r="AQ4514" s="213">
        <v>0</v>
      </c>
      <c r="AR4514" s="210">
        <f>+AP4514+AQ4514</f>
        <v>0</v>
      </c>
      <c r="AS4514" s="210">
        <f>+AO4514+AR4514</f>
        <v>0</v>
      </c>
      <c r="AT4514" s="213">
        <v>0</v>
      </c>
      <c r="AU4514" s="213">
        <v>0</v>
      </c>
      <c r="AV4514" s="210">
        <f>+AT4514+AU4514</f>
        <v>0</v>
      </c>
      <c r="AW4514" s="213">
        <v>0</v>
      </c>
      <c r="AX4514" s="213">
        <v>0</v>
      </c>
      <c r="AY4514" s="210">
        <f>+AW4514+AX4514</f>
        <v>0</v>
      </c>
      <c r="AZ4514" s="210">
        <f>+AV4514+AY4514</f>
        <v>0</v>
      </c>
      <c r="BA4514" s="213">
        <v>0</v>
      </c>
      <c r="BB4514" s="213">
        <v>0</v>
      </c>
      <c r="BC4514" s="210">
        <f>+BA4514+BB4514</f>
        <v>0</v>
      </c>
      <c r="BD4514" s="213">
        <v>0</v>
      </c>
      <c r="BE4514" s="213">
        <v>0</v>
      </c>
      <c r="BF4514" s="210">
        <f>+BD4514+BE4514</f>
        <v>0</v>
      </c>
      <c r="BG4514" s="210">
        <f>+BC4514+BF4514</f>
        <v>0</v>
      </c>
      <c r="BH4514" s="213">
        <v>0</v>
      </c>
      <c r="BI4514" s="213">
        <v>0</v>
      </c>
      <c r="BJ4514" s="210">
        <f>+BH4514+BI4514</f>
        <v>0</v>
      </c>
      <c r="BK4514" s="213">
        <v>0</v>
      </c>
      <c r="BL4514" s="213">
        <v>0</v>
      </c>
      <c r="BM4514" s="210">
        <f>+BK4514+BL4514</f>
        <v>0</v>
      </c>
      <c r="BN4514" s="210">
        <f>+BJ4514+BM4514</f>
        <v>0</v>
      </c>
      <c r="BO4514" s="209">
        <f>AF4514-AM4514-AT4514-BA4514-BH4514</f>
        <v>0</v>
      </c>
      <c r="BP4514" s="209">
        <f>AG4514-AN4514-AU4514-BB4514-BI4514</f>
        <v>0</v>
      </c>
      <c r="BQ4514" s="210">
        <f>+BO4514+BP4514</f>
        <v>0</v>
      </c>
      <c r="BR4514" s="209">
        <f>AI4514-AP4514-AW4514-BD4514-BK4514</f>
        <v>0</v>
      </c>
      <c r="BS4514" s="209">
        <f>AJ4514-AQ4514-AX4514-BE4514-BL4514</f>
        <v>0</v>
      </c>
      <c r="BT4514" s="210">
        <f>+BR4514+BS4514</f>
        <v>0</v>
      </c>
      <c r="BU4514" s="210">
        <f>+BQ4514+BT4514</f>
        <v>0</v>
      </c>
      <c r="BV4514" s="215">
        <f>R4514+X4514-AD4514</f>
        <v>0</v>
      </c>
      <c r="BW4514" s="215">
        <f>S4514+Y4514-AE4514</f>
        <v>0</v>
      </c>
      <c r="BX4514" s="216">
        <v>0</v>
      </c>
      <c r="BY4514" s="216">
        <v>0</v>
      </c>
      <c r="BZ4514" s="215">
        <f>BV4514-BX4514</f>
        <v>0</v>
      </c>
      <c r="CA4514" s="217">
        <f>BW4514-BY4514</f>
        <v>0</v>
      </c>
    </row>
    <row r="4515" spans="2:79" ht="36.75" hidden="1" customHeight="1">
      <c r="B4515" s="206">
        <v>2015</v>
      </c>
      <c r="C4515" s="207">
        <v>8320</v>
      </c>
      <c r="D4515" s="206">
        <v>17</v>
      </c>
      <c r="E4515" s="206">
        <v>6000</v>
      </c>
      <c r="F4515" s="206">
        <v>6200</v>
      </c>
      <c r="G4515" s="206">
        <v>622</v>
      </c>
      <c r="H4515" s="206">
        <v>1</v>
      </c>
      <c r="I4515" s="220" t="s">
        <v>2102</v>
      </c>
      <c r="J4515" s="209">
        <v>0</v>
      </c>
      <c r="K4515" s="209">
        <v>0</v>
      </c>
      <c r="L4515" s="209">
        <f>+J4515+K4515</f>
        <v>0</v>
      </c>
      <c r="M4515" s="209">
        <v>0</v>
      </c>
      <c r="N4515" s="209">
        <v>0</v>
      </c>
      <c r="O4515" s="209">
        <f>+M4515+N4515</f>
        <v>0</v>
      </c>
      <c r="P4515" s="209">
        <f>+L4515+O4515</f>
        <v>0</v>
      </c>
      <c r="Q4515" s="299" t="s">
        <v>8</v>
      </c>
      <c r="R4515" s="257"/>
      <c r="S4515" s="310"/>
      <c r="T4515" s="213">
        <v>0</v>
      </c>
      <c r="U4515" s="213">
        <v>0</v>
      </c>
      <c r="V4515" s="213">
        <v>0</v>
      </c>
      <c r="W4515" s="213">
        <v>0</v>
      </c>
      <c r="X4515" s="213"/>
      <c r="Y4515" s="213"/>
      <c r="Z4515" s="213">
        <v>0</v>
      </c>
      <c r="AA4515" s="213">
        <v>0</v>
      </c>
      <c r="AB4515" s="213">
        <v>0</v>
      </c>
      <c r="AC4515" s="213">
        <v>0</v>
      </c>
      <c r="AD4515" s="214"/>
      <c r="AE4515" s="214"/>
      <c r="AF4515" s="209">
        <f>J4515+T4515-Z4515</f>
        <v>0</v>
      </c>
      <c r="AG4515" s="209">
        <f>K4515+U4515-AA4515</f>
        <v>0</v>
      </c>
      <c r="AH4515" s="210">
        <f>+AF4515+AG4515</f>
        <v>0</v>
      </c>
      <c r="AI4515" s="209">
        <f>M4515+V4515-AB4515</f>
        <v>0</v>
      </c>
      <c r="AJ4515" s="209">
        <f>N4515+W4515-AC4515</f>
        <v>0</v>
      </c>
      <c r="AK4515" s="210">
        <f>+AI4515+AJ4515</f>
        <v>0</v>
      </c>
      <c r="AL4515" s="210">
        <f>+AH4515+AK4515</f>
        <v>0</v>
      </c>
      <c r="AM4515" s="213">
        <v>0</v>
      </c>
      <c r="AN4515" s="213">
        <v>0</v>
      </c>
      <c r="AO4515" s="210">
        <f>+AM4515+AN4515</f>
        <v>0</v>
      </c>
      <c r="AP4515" s="213">
        <v>0</v>
      </c>
      <c r="AQ4515" s="213">
        <v>0</v>
      </c>
      <c r="AR4515" s="210">
        <f>+AP4515+AQ4515</f>
        <v>0</v>
      </c>
      <c r="AS4515" s="210">
        <f>+AO4515+AR4515</f>
        <v>0</v>
      </c>
      <c r="AT4515" s="213">
        <v>0</v>
      </c>
      <c r="AU4515" s="213">
        <v>0</v>
      </c>
      <c r="AV4515" s="210">
        <f>+AT4515+AU4515</f>
        <v>0</v>
      </c>
      <c r="AW4515" s="213">
        <v>0</v>
      </c>
      <c r="AX4515" s="213">
        <v>0</v>
      </c>
      <c r="AY4515" s="210">
        <f>+AW4515+AX4515</f>
        <v>0</v>
      </c>
      <c r="AZ4515" s="210">
        <f>+AV4515+AY4515</f>
        <v>0</v>
      </c>
      <c r="BA4515" s="213">
        <v>0</v>
      </c>
      <c r="BB4515" s="213">
        <v>0</v>
      </c>
      <c r="BC4515" s="210">
        <f>+BA4515+BB4515</f>
        <v>0</v>
      </c>
      <c r="BD4515" s="213">
        <v>0</v>
      </c>
      <c r="BE4515" s="213">
        <v>0</v>
      </c>
      <c r="BF4515" s="210">
        <f>+BD4515+BE4515</f>
        <v>0</v>
      </c>
      <c r="BG4515" s="210">
        <f>+BC4515+BF4515</f>
        <v>0</v>
      </c>
      <c r="BH4515" s="213">
        <v>0</v>
      </c>
      <c r="BI4515" s="213">
        <v>0</v>
      </c>
      <c r="BJ4515" s="210">
        <f>+BH4515+BI4515</f>
        <v>0</v>
      </c>
      <c r="BK4515" s="213">
        <v>0</v>
      </c>
      <c r="BL4515" s="213">
        <v>0</v>
      </c>
      <c r="BM4515" s="210">
        <f>+BK4515+BL4515</f>
        <v>0</v>
      </c>
      <c r="BN4515" s="210">
        <f>+BJ4515+BM4515</f>
        <v>0</v>
      </c>
      <c r="BO4515" s="209">
        <f>AF4515-AM4515-AT4515-BA4515-BH4515</f>
        <v>0</v>
      </c>
      <c r="BP4515" s="209">
        <f>AG4515-AN4515-AU4515-BB4515-BI4515</f>
        <v>0</v>
      </c>
      <c r="BQ4515" s="210">
        <f>+BO4515+BP4515</f>
        <v>0</v>
      </c>
      <c r="BR4515" s="209">
        <f>AI4515-AP4515-AW4515-BD4515-BK4515</f>
        <v>0</v>
      </c>
      <c r="BS4515" s="209">
        <f>AJ4515-AQ4515-AX4515-BE4515-BL4515</f>
        <v>0</v>
      </c>
      <c r="BT4515" s="210">
        <f>+BR4515+BS4515</f>
        <v>0</v>
      </c>
      <c r="BU4515" s="210">
        <f>+BQ4515+BT4515</f>
        <v>0</v>
      </c>
      <c r="BV4515" s="215">
        <f>R4515+X4515-AD4515</f>
        <v>0</v>
      </c>
      <c r="BW4515" s="215">
        <f>S4515+Y4515-AE4515</f>
        <v>0</v>
      </c>
      <c r="BX4515" s="216">
        <v>0</v>
      </c>
      <c r="BY4515" s="216">
        <v>0</v>
      </c>
      <c r="BZ4515" s="215">
        <f>BV4515-BX4515</f>
        <v>0</v>
      </c>
      <c r="CA4515" s="217">
        <f>BW4515-BY4515</f>
        <v>0</v>
      </c>
    </row>
    <row r="4516" spans="2:79" ht="36.75" hidden="1" customHeight="1">
      <c r="B4516" s="206">
        <v>2015</v>
      </c>
      <c r="C4516" s="207">
        <v>8320</v>
      </c>
      <c r="D4516" s="206">
        <v>17</v>
      </c>
      <c r="E4516" s="206">
        <v>6000</v>
      </c>
      <c r="F4516" s="206">
        <v>6200</v>
      </c>
      <c r="G4516" s="206">
        <v>622</v>
      </c>
      <c r="H4516" s="206">
        <v>1</v>
      </c>
      <c r="I4516" s="220" t="s">
        <v>6</v>
      </c>
      <c r="J4516" s="209">
        <v>0</v>
      </c>
      <c r="K4516" s="209">
        <v>0</v>
      </c>
      <c r="L4516" s="209">
        <f>+J4516+K4516</f>
        <v>0</v>
      </c>
      <c r="M4516" s="209">
        <v>0</v>
      </c>
      <c r="N4516" s="209">
        <v>0</v>
      </c>
      <c r="O4516" s="209">
        <f>+M4516+N4516</f>
        <v>0</v>
      </c>
      <c r="P4516" s="209">
        <f>+L4516+O4516</f>
        <v>0</v>
      </c>
      <c r="Q4516" s="299" t="s">
        <v>8</v>
      </c>
      <c r="R4516" s="257"/>
      <c r="S4516" s="310"/>
      <c r="T4516" s="213">
        <v>0</v>
      </c>
      <c r="U4516" s="213">
        <v>0</v>
      </c>
      <c r="V4516" s="213">
        <v>0</v>
      </c>
      <c r="W4516" s="213">
        <v>0</v>
      </c>
      <c r="X4516" s="213"/>
      <c r="Y4516" s="213"/>
      <c r="Z4516" s="213">
        <v>0</v>
      </c>
      <c r="AA4516" s="213">
        <v>0</v>
      </c>
      <c r="AB4516" s="213">
        <v>0</v>
      </c>
      <c r="AC4516" s="213">
        <v>0</v>
      </c>
      <c r="AD4516" s="214"/>
      <c r="AE4516" s="214"/>
      <c r="AF4516" s="209">
        <f>J4516+T4516-Z4516</f>
        <v>0</v>
      </c>
      <c r="AG4516" s="209">
        <f>K4516+U4516-AA4516</f>
        <v>0</v>
      </c>
      <c r="AH4516" s="210">
        <f>+AF4516+AG4516</f>
        <v>0</v>
      </c>
      <c r="AI4516" s="209">
        <f>M4516+V4516-AB4516</f>
        <v>0</v>
      </c>
      <c r="AJ4516" s="209">
        <f>N4516+W4516-AC4516</f>
        <v>0</v>
      </c>
      <c r="AK4516" s="210">
        <f>+AI4516+AJ4516</f>
        <v>0</v>
      </c>
      <c r="AL4516" s="210">
        <f>+AH4516+AK4516</f>
        <v>0</v>
      </c>
      <c r="AM4516" s="213">
        <v>0</v>
      </c>
      <c r="AN4516" s="213">
        <v>0</v>
      </c>
      <c r="AO4516" s="210">
        <f>+AM4516+AN4516</f>
        <v>0</v>
      </c>
      <c r="AP4516" s="213">
        <v>0</v>
      </c>
      <c r="AQ4516" s="213">
        <v>0</v>
      </c>
      <c r="AR4516" s="210">
        <f>+AP4516+AQ4516</f>
        <v>0</v>
      </c>
      <c r="AS4516" s="210">
        <f>+AO4516+AR4516</f>
        <v>0</v>
      </c>
      <c r="AT4516" s="213">
        <v>0</v>
      </c>
      <c r="AU4516" s="213">
        <v>0</v>
      </c>
      <c r="AV4516" s="210">
        <f>+AT4516+AU4516</f>
        <v>0</v>
      </c>
      <c r="AW4516" s="213">
        <v>0</v>
      </c>
      <c r="AX4516" s="213">
        <v>0</v>
      </c>
      <c r="AY4516" s="210">
        <f>+AW4516+AX4516</f>
        <v>0</v>
      </c>
      <c r="AZ4516" s="210">
        <f>+AV4516+AY4516</f>
        <v>0</v>
      </c>
      <c r="BA4516" s="213">
        <v>0</v>
      </c>
      <c r="BB4516" s="213">
        <v>0</v>
      </c>
      <c r="BC4516" s="210">
        <f>+BA4516+BB4516</f>
        <v>0</v>
      </c>
      <c r="BD4516" s="213">
        <v>0</v>
      </c>
      <c r="BE4516" s="213">
        <v>0</v>
      </c>
      <c r="BF4516" s="210">
        <f>+BD4516+BE4516</f>
        <v>0</v>
      </c>
      <c r="BG4516" s="210">
        <f>+BC4516+BF4516</f>
        <v>0</v>
      </c>
      <c r="BH4516" s="213">
        <v>0</v>
      </c>
      <c r="BI4516" s="213">
        <v>0</v>
      </c>
      <c r="BJ4516" s="210">
        <f>+BH4516+BI4516</f>
        <v>0</v>
      </c>
      <c r="BK4516" s="213">
        <v>0</v>
      </c>
      <c r="BL4516" s="213">
        <v>0</v>
      </c>
      <c r="BM4516" s="210">
        <f>+BK4516+BL4516</f>
        <v>0</v>
      </c>
      <c r="BN4516" s="210">
        <f>+BJ4516+BM4516</f>
        <v>0</v>
      </c>
      <c r="BO4516" s="209">
        <f>AF4516-AM4516-AT4516-BA4516-BH4516</f>
        <v>0</v>
      </c>
      <c r="BP4516" s="209">
        <f>AG4516-AN4516-AU4516-BB4516-BI4516</f>
        <v>0</v>
      </c>
      <c r="BQ4516" s="210">
        <f>+BO4516+BP4516</f>
        <v>0</v>
      </c>
      <c r="BR4516" s="209">
        <f>AI4516-AP4516-AW4516-BD4516-BK4516</f>
        <v>0</v>
      </c>
      <c r="BS4516" s="209">
        <f>AJ4516-AQ4516-AX4516-BE4516-BL4516</f>
        <v>0</v>
      </c>
      <c r="BT4516" s="210">
        <f>+BR4516+BS4516</f>
        <v>0</v>
      </c>
      <c r="BU4516" s="210">
        <f>+BQ4516+BT4516</f>
        <v>0</v>
      </c>
      <c r="BV4516" s="215">
        <f>R4516+X4516-AD4516</f>
        <v>0</v>
      </c>
      <c r="BW4516" s="215">
        <f>S4516+Y4516-AE4516</f>
        <v>0</v>
      </c>
      <c r="BX4516" s="216">
        <v>0</v>
      </c>
      <c r="BY4516" s="216">
        <v>0</v>
      </c>
      <c r="BZ4516" s="215">
        <f>BV4516-BX4516</f>
        <v>0</v>
      </c>
      <c r="CA4516" s="217">
        <f>BW4516-BY4516</f>
        <v>0</v>
      </c>
    </row>
    <row r="4517" spans="2:79" ht="36.75" hidden="1" customHeight="1">
      <c r="B4517" s="206">
        <v>2015</v>
      </c>
      <c r="C4517" s="207">
        <v>8320</v>
      </c>
      <c r="D4517" s="206">
        <v>17</v>
      </c>
      <c r="E4517" s="206">
        <v>6000</v>
      </c>
      <c r="F4517" s="206">
        <v>6200</v>
      </c>
      <c r="G4517" s="206">
        <v>622</v>
      </c>
      <c r="H4517" s="206">
        <v>1</v>
      </c>
      <c r="I4517" s="220" t="s">
        <v>6</v>
      </c>
      <c r="J4517" s="209">
        <v>0</v>
      </c>
      <c r="K4517" s="209">
        <v>0</v>
      </c>
      <c r="L4517" s="209">
        <f>+J4517+K4517</f>
        <v>0</v>
      </c>
      <c r="M4517" s="209">
        <v>0</v>
      </c>
      <c r="N4517" s="209">
        <v>0</v>
      </c>
      <c r="O4517" s="209">
        <f>+M4517+N4517</f>
        <v>0</v>
      </c>
      <c r="P4517" s="209">
        <f>+L4517+O4517</f>
        <v>0</v>
      </c>
      <c r="Q4517" s="299" t="s">
        <v>8</v>
      </c>
      <c r="R4517" s="257"/>
      <c r="S4517" s="310"/>
      <c r="T4517" s="213">
        <v>0</v>
      </c>
      <c r="U4517" s="213">
        <v>0</v>
      </c>
      <c r="V4517" s="213">
        <v>0</v>
      </c>
      <c r="W4517" s="213">
        <v>0</v>
      </c>
      <c r="X4517" s="213"/>
      <c r="Y4517" s="213"/>
      <c r="Z4517" s="213">
        <v>0</v>
      </c>
      <c r="AA4517" s="213">
        <v>0</v>
      </c>
      <c r="AB4517" s="213">
        <v>0</v>
      </c>
      <c r="AC4517" s="213">
        <v>0</v>
      </c>
      <c r="AD4517" s="214"/>
      <c r="AE4517" s="214"/>
      <c r="AF4517" s="209">
        <f>J4517+T4517-Z4517</f>
        <v>0</v>
      </c>
      <c r="AG4517" s="209">
        <f>K4517+U4517-AA4517</f>
        <v>0</v>
      </c>
      <c r="AH4517" s="210">
        <f>+AF4517+AG4517</f>
        <v>0</v>
      </c>
      <c r="AI4517" s="209">
        <f>M4517+V4517-AB4517</f>
        <v>0</v>
      </c>
      <c r="AJ4517" s="209">
        <f>N4517+W4517-AC4517</f>
        <v>0</v>
      </c>
      <c r="AK4517" s="210">
        <f>+AI4517+AJ4517</f>
        <v>0</v>
      </c>
      <c r="AL4517" s="210">
        <f>+AH4517+AK4517</f>
        <v>0</v>
      </c>
      <c r="AM4517" s="213">
        <v>0</v>
      </c>
      <c r="AN4517" s="213">
        <v>0</v>
      </c>
      <c r="AO4517" s="210">
        <f>+AM4517+AN4517</f>
        <v>0</v>
      </c>
      <c r="AP4517" s="213">
        <v>0</v>
      </c>
      <c r="AQ4517" s="213">
        <v>0</v>
      </c>
      <c r="AR4517" s="210">
        <f>+AP4517+AQ4517</f>
        <v>0</v>
      </c>
      <c r="AS4517" s="210">
        <f>+AO4517+AR4517</f>
        <v>0</v>
      </c>
      <c r="AT4517" s="213">
        <v>0</v>
      </c>
      <c r="AU4517" s="213">
        <v>0</v>
      </c>
      <c r="AV4517" s="210">
        <f>+AT4517+AU4517</f>
        <v>0</v>
      </c>
      <c r="AW4517" s="213">
        <v>0</v>
      </c>
      <c r="AX4517" s="213">
        <v>0</v>
      </c>
      <c r="AY4517" s="210">
        <f>+AW4517+AX4517</f>
        <v>0</v>
      </c>
      <c r="AZ4517" s="210">
        <f>+AV4517+AY4517</f>
        <v>0</v>
      </c>
      <c r="BA4517" s="213">
        <v>0</v>
      </c>
      <c r="BB4517" s="213">
        <v>0</v>
      </c>
      <c r="BC4517" s="210">
        <f>+BA4517+BB4517</f>
        <v>0</v>
      </c>
      <c r="BD4517" s="213">
        <v>0</v>
      </c>
      <c r="BE4517" s="213">
        <v>0</v>
      </c>
      <c r="BF4517" s="210">
        <f>+BD4517+BE4517</f>
        <v>0</v>
      </c>
      <c r="BG4517" s="210">
        <f>+BC4517+BF4517</f>
        <v>0</v>
      </c>
      <c r="BH4517" s="213">
        <v>0</v>
      </c>
      <c r="BI4517" s="213">
        <v>0</v>
      </c>
      <c r="BJ4517" s="210">
        <f>+BH4517+BI4517</f>
        <v>0</v>
      </c>
      <c r="BK4517" s="213">
        <v>0</v>
      </c>
      <c r="BL4517" s="213">
        <v>0</v>
      </c>
      <c r="BM4517" s="210">
        <f>+BK4517+BL4517</f>
        <v>0</v>
      </c>
      <c r="BN4517" s="210">
        <f>+BJ4517+BM4517</f>
        <v>0</v>
      </c>
      <c r="BO4517" s="209">
        <f>AF4517-AM4517-AT4517-BA4517-BH4517</f>
        <v>0</v>
      </c>
      <c r="BP4517" s="209">
        <f>AG4517-AN4517-AU4517-BB4517-BI4517</f>
        <v>0</v>
      </c>
      <c r="BQ4517" s="210">
        <f>+BO4517+BP4517</f>
        <v>0</v>
      </c>
      <c r="BR4517" s="209">
        <f>AI4517-AP4517-AW4517-BD4517-BK4517</f>
        <v>0</v>
      </c>
      <c r="BS4517" s="209">
        <f>AJ4517-AQ4517-AX4517-BE4517-BL4517</f>
        <v>0</v>
      </c>
      <c r="BT4517" s="210">
        <f>+BR4517+BS4517</f>
        <v>0</v>
      </c>
      <c r="BU4517" s="210">
        <f>+BQ4517+BT4517</f>
        <v>0</v>
      </c>
      <c r="BV4517" s="215">
        <f>R4517+X4517-AD4517</f>
        <v>0</v>
      </c>
      <c r="BW4517" s="215">
        <f>S4517+Y4517-AE4517</f>
        <v>0</v>
      </c>
      <c r="BX4517" s="216">
        <v>0</v>
      </c>
      <c r="BY4517" s="216">
        <v>0</v>
      </c>
      <c r="BZ4517" s="215">
        <f>BV4517-BX4517</f>
        <v>0</v>
      </c>
      <c r="CA4517" s="217">
        <f>BW4517-BY4517</f>
        <v>0</v>
      </c>
    </row>
    <row r="4518" spans="2:79" ht="36.75" hidden="1" customHeight="1">
      <c r="B4518" s="206">
        <v>2015</v>
      </c>
      <c r="C4518" s="207">
        <v>8320</v>
      </c>
      <c r="D4518" s="206">
        <v>17</v>
      </c>
      <c r="E4518" s="206">
        <v>6000</v>
      </c>
      <c r="F4518" s="206">
        <v>6200</v>
      </c>
      <c r="G4518" s="206">
        <v>622</v>
      </c>
      <c r="H4518" s="206">
        <v>1</v>
      </c>
      <c r="I4518" s="220" t="s">
        <v>6</v>
      </c>
      <c r="J4518" s="209">
        <v>0</v>
      </c>
      <c r="K4518" s="209">
        <v>0</v>
      </c>
      <c r="L4518" s="209">
        <f>+J4518+K4518</f>
        <v>0</v>
      </c>
      <c r="M4518" s="209">
        <v>0</v>
      </c>
      <c r="N4518" s="209">
        <v>0</v>
      </c>
      <c r="O4518" s="209">
        <f>+M4518+N4518</f>
        <v>0</v>
      </c>
      <c r="P4518" s="209">
        <f>+L4518+O4518</f>
        <v>0</v>
      </c>
      <c r="Q4518" s="299" t="s">
        <v>8</v>
      </c>
      <c r="R4518" s="257"/>
      <c r="S4518" s="310"/>
      <c r="T4518" s="213">
        <v>0</v>
      </c>
      <c r="U4518" s="213">
        <v>0</v>
      </c>
      <c r="V4518" s="213">
        <v>0</v>
      </c>
      <c r="W4518" s="213">
        <v>0</v>
      </c>
      <c r="X4518" s="213"/>
      <c r="Y4518" s="213"/>
      <c r="Z4518" s="213">
        <v>0</v>
      </c>
      <c r="AA4518" s="213">
        <v>0</v>
      </c>
      <c r="AB4518" s="213">
        <v>0</v>
      </c>
      <c r="AC4518" s="213">
        <v>0</v>
      </c>
      <c r="AD4518" s="214"/>
      <c r="AE4518" s="214"/>
      <c r="AF4518" s="209">
        <f>J4518+T4518-Z4518</f>
        <v>0</v>
      </c>
      <c r="AG4518" s="209">
        <f>K4518+U4518-AA4518</f>
        <v>0</v>
      </c>
      <c r="AH4518" s="210">
        <f>+AF4518+AG4518</f>
        <v>0</v>
      </c>
      <c r="AI4518" s="209">
        <f>M4518+V4518-AB4518</f>
        <v>0</v>
      </c>
      <c r="AJ4518" s="209">
        <f>N4518+W4518-AC4518</f>
        <v>0</v>
      </c>
      <c r="AK4518" s="210">
        <f>+AI4518+AJ4518</f>
        <v>0</v>
      </c>
      <c r="AL4518" s="210">
        <f>+AH4518+AK4518</f>
        <v>0</v>
      </c>
      <c r="AM4518" s="213">
        <v>0</v>
      </c>
      <c r="AN4518" s="213">
        <v>0</v>
      </c>
      <c r="AO4518" s="210">
        <f>+AM4518+AN4518</f>
        <v>0</v>
      </c>
      <c r="AP4518" s="213">
        <v>0</v>
      </c>
      <c r="AQ4518" s="213">
        <v>0</v>
      </c>
      <c r="AR4518" s="210">
        <f>+AP4518+AQ4518</f>
        <v>0</v>
      </c>
      <c r="AS4518" s="210">
        <f>+AO4518+AR4518</f>
        <v>0</v>
      </c>
      <c r="AT4518" s="213">
        <v>0</v>
      </c>
      <c r="AU4518" s="213">
        <v>0</v>
      </c>
      <c r="AV4518" s="210">
        <f>+AT4518+AU4518</f>
        <v>0</v>
      </c>
      <c r="AW4518" s="213">
        <v>0</v>
      </c>
      <c r="AX4518" s="213">
        <v>0</v>
      </c>
      <c r="AY4518" s="210">
        <f>+AW4518+AX4518</f>
        <v>0</v>
      </c>
      <c r="AZ4518" s="210">
        <f>+AV4518+AY4518</f>
        <v>0</v>
      </c>
      <c r="BA4518" s="213">
        <v>0</v>
      </c>
      <c r="BB4518" s="213">
        <v>0</v>
      </c>
      <c r="BC4518" s="210">
        <f>+BA4518+BB4518</f>
        <v>0</v>
      </c>
      <c r="BD4518" s="213">
        <v>0</v>
      </c>
      <c r="BE4518" s="213">
        <v>0</v>
      </c>
      <c r="BF4518" s="210">
        <f>+BD4518+BE4518</f>
        <v>0</v>
      </c>
      <c r="BG4518" s="210">
        <f>+BC4518+BF4518</f>
        <v>0</v>
      </c>
      <c r="BH4518" s="213">
        <v>0</v>
      </c>
      <c r="BI4518" s="213">
        <v>0</v>
      </c>
      <c r="BJ4518" s="210">
        <f>+BH4518+BI4518</f>
        <v>0</v>
      </c>
      <c r="BK4518" s="213">
        <v>0</v>
      </c>
      <c r="BL4518" s="213">
        <v>0</v>
      </c>
      <c r="BM4518" s="210">
        <f>+BK4518+BL4518</f>
        <v>0</v>
      </c>
      <c r="BN4518" s="210">
        <f>+BJ4518+BM4518</f>
        <v>0</v>
      </c>
      <c r="BO4518" s="209">
        <f>AF4518-AM4518-AT4518-BA4518-BH4518</f>
        <v>0</v>
      </c>
      <c r="BP4518" s="209">
        <f>AG4518-AN4518-AU4518-BB4518-BI4518</f>
        <v>0</v>
      </c>
      <c r="BQ4518" s="210">
        <f>+BO4518+BP4518</f>
        <v>0</v>
      </c>
      <c r="BR4518" s="209">
        <f>AI4518-AP4518-AW4518-BD4518-BK4518</f>
        <v>0</v>
      </c>
      <c r="BS4518" s="209">
        <f>AJ4518-AQ4518-AX4518-BE4518-BL4518</f>
        <v>0</v>
      </c>
      <c r="BT4518" s="210">
        <f>+BR4518+BS4518</f>
        <v>0</v>
      </c>
      <c r="BU4518" s="210">
        <f>+BQ4518+BT4518</f>
        <v>0</v>
      </c>
      <c r="BV4518" s="215">
        <f>R4518+X4518-AD4518</f>
        <v>0</v>
      </c>
      <c r="BW4518" s="215">
        <f>S4518+Y4518-AE4518</f>
        <v>0</v>
      </c>
      <c r="BX4518" s="216">
        <v>0</v>
      </c>
      <c r="BY4518" s="216">
        <v>0</v>
      </c>
      <c r="BZ4518" s="215">
        <f>BV4518-BX4518</f>
        <v>0</v>
      </c>
      <c r="CA4518" s="217">
        <f>BW4518-BY4518</f>
        <v>0</v>
      </c>
    </row>
    <row r="4519" spans="2:79" ht="36.75" hidden="1" customHeight="1">
      <c r="B4519" s="206">
        <v>2015</v>
      </c>
      <c r="C4519" s="207">
        <v>8320</v>
      </c>
      <c r="D4519" s="206">
        <v>17</v>
      </c>
      <c r="E4519" s="206">
        <v>6000</v>
      </c>
      <c r="F4519" s="206">
        <v>6200</v>
      </c>
      <c r="G4519" s="206">
        <v>622</v>
      </c>
      <c r="H4519" s="206">
        <v>1</v>
      </c>
      <c r="I4519" s="220" t="s">
        <v>6</v>
      </c>
      <c r="J4519" s="209">
        <v>0</v>
      </c>
      <c r="K4519" s="209">
        <v>0</v>
      </c>
      <c r="L4519" s="209">
        <f>+J4519+K4519</f>
        <v>0</v>
      </c>
      <c r="M4519" s="209">
        <v>0</v>
      </c>
      <c r="N4519" s="209">
        <v>0</v>
      </c>
      <c r="O4519" s="209">
        <f>+M4519+N4519</f>
        <v>0</v>
      </c>
      <c r="P4519" s="209">
        <f>+L4519+O4519</f>
        <v>0</v>
      </c>
      <c r="Q4519" s="299" t="s">
        <v>8</v>
      </c>
      <c r="R4519" s="257"/>
      <c r="S4519" s="310"/>
      <c r="T4519" s="213">
        <v>0</v>
      </c>
      <c r="U4519" s="213">
        <v>0</v>
      </c>
      <c r="V4519" s="213">
        <v>0</v>
      </c>
      <c r="W4519" s="213">
        <v>0</v>
      </c>
      <c r="X4519" s="213"/>
      <c r="Y4519" s="213"/>
      <c r="Z4519" s="213">
        <v>0</v>
      </c>
      <c r="AA4519" s="213">
        <v>0</v>
      </c>
      <c r="AB4519" s="213">
        <v>0</v>
      </c>
      <c r="AC4519" s="213">
        <v>0</v>
      </c>
      <c r="AD4519" s="214"/>
      <c r="AE4519" s="214"/>
      <c r="AF4519" s="209">
        <f>J4519+T4519-Z4519</f>
        <v>0</v>
      </c>
      <c r="AG4519" s="209">
        <f>K4519+U4519-AA4519</f>
        <v>0</v>
      </c>
      <c r="AH4519" s="210">
        <f>+AF4519+AG4519</f>
        <v>0</v>
      </c>
      <c r="AI4519" s="209">
        <f>M4519+V4519-AB4519</f>
        <v>0</v>
      </c>
      <c r="AJ4519" s="209">
        <f>N4519+W4519-AC4519</f>
        <v>0</v>
      </c>
      <c r="AK4519" s="210">
        <f>+AI4519+AJ4519</f>
        <v>0</v>
      </c>
      <c r="AL4519" s="210">
        <f>+AH4519+AK4519</f>
        <v>0</v>
      </c>
      <c r="AM4519" s="213">
        <v>0</v>
      </c>
      <c r="AN4519" s="213">
        <v>0</v>
      </c>
      <c r="AO4519" s="210">
        <f>+AM4519+AN4519</f>
        <v>0</v>
      </c>
      <c r="AP4519" s="213">
        <v>0</v>
      </c>
      <c r="AQ4519" s="213">
        <v>0</v>
      </c>
      <c r="AR4519" s="210">
        <f>+AP4519+AQ4519</f>
        <v>0</v>
      </c>
      <c r="AS4519" s="210">
        <f>+AO4519+AR4519</f>
        <v>0</v>
      </c>
      <c r="AT4519" s="213">
        <v>0</v>
      </c>
      <c r="AU4519" s="213">
        <v>0</v>
      </c>
      <c r="AV4519" s="210">
        <f>+AT4519+AU4519</f>
        <v>0</v>
      </c>
      <c r="AW4519" s="213">
        <v>0</v>
      </c>
      <c r="AX4519" s="213">
        <v>0</v>
      </c>
      <c r="AY4519" s="210">
        <f>+AW4519+AX4519</f>
        <v>0</v>
      </c>
      <c r="AZ4519" s="210">
        <f>+AV4519+AY4519</f>
        <v>0</v>
      </c>
      <c r="BA4519" s="213">
        <v>0</v>
      </c>
      <c r="BB4519" s="213">
        <v>0</v>
      </c>
      <c r="BC4519" s="210">
        <f>+BA4519+BB4519</f>
        <v>0</v>
      </c>
      <c r="BD4519" s="213">
        <v>0</v>
      </c>
      <c r="BE4519" s="213">
        <v>0</v>
      </c>
      <c r="BF4519" s="210">
        <f>+BD4519+BE4519</f>
        <v>0</v>
      </c>
      <c r="BG4519" s="210">
        <f>+BC4519+BF4519</f>
        <v>0</v>
      </c>
      <c r="BH4519" s="213">
        <v>0</v>
      </c>
      <c r="BI4519" s="213">
        <v>0</v>
      </c>
      <c r="BJ4519" s="210">
        <f>+BH4519+BI4519</f>
        <v>0</v>
      </c>
      <c r="BK4519" s="213">
        <v>0</v>
      </c>
      <c r="BL4519" s="213">
        <v>0</v>
      </c>
      <c r="BM4519" s="210">
        <f>+BK4519+BL4519</f>
        <v>0</v>
      </c>
      <c r="BN4519" s="210">
        <f>+BJ4519+BM4519</f>
        <v>0</v>
      </c>
      <c r="BO4519" s="209">
        <f>AF4519-AM4519-AT4519-BA4519-BH4519</f>
        <v>0</v>
      </c>
      <c r="BP4519" s="209">
        <f>AG4519-AN4519-AU4519-BB4519-BI4519</f>
        <v>0</v>
      </c>
      <c r="BQ4519" s="210">
        <f>+BO4519+BP4519</f>
        <v>0</v>
      </c>
      <c r="BR4519" s="209">
        <f>AI4519-AP4519-AW4519-BD4519-BK4519</f>
        <v>0</v>
      </c>
      <c r="BS4519" s="209">
        <f>AJ4519-AQ4519-AX4519-BE4519-BL4519</f>
        <v>0</v>
      </c>
      <c r="BT4519" s="210">
        <f>+BR4519+BS4519</f>
        <v>0</v>
      </c>
      <c r="BU4519" s="210">
        <f>+BQ4519+BT4519</f>
        <v>0</v>
      </c>
      <c r="BV4519" s="215">
        <f>R4519+X4519-AD4519</f>
        <v>0</v>
      </c>
      <c r="BW4519" s="215">
        <f>S4519+Y4519-AE4519</f>
        <v>0</v>
      </c>
      <c r="BX4519" s="216">
        <v>0</v>
      </c>
      <c r="BY4519" s="216">
        <v>0</v>
      </c>
      <c r="BZ4519" s="215">
        <f>BV4519-BX4519</f>
        <v>0</v>
      </c>
      <c r="CA4519" s="217">
        <f>BW4519-BY4519</f>
        <v>0</v>
      </c>
    </row>
    <row r="4520" spans="2:79" ht="36.75" hidden="1" customHeight="1">
      <c r="B4520" s="206">
        <v>2015</v>
      </c>
      <c r="C4520" s="207">
        <v>8320</v>
      </c>
      <c r="D4520" s="206">
        <v>17</v>
      </c>
      <c r="E4520" s="206">
        <v>6000</v>
      </c>
      <c r="F4520" s="206">
        <v>6200</v>
      </c>
      <c r="G4520" s="206">
        <v>622</v>
      </c>
      <c r="H4520" s="206">
        <v>1</v>
      </c>
      <c r="I4520" s="220" t="s">
        <v>6</v>
      </c>
      <c r="J4520" s="209">
        <v>0</v>
      </c>
      <c r="K4520" s="209">
        <v>0</v>
      </c>
      <c r="L4520" s="209">
        <f>+J4520+K4520</f>
        <v>0</v>
      </c>
      <c r="M4520" s="209">
        <v>0</v>
      </c>
      <c r="N4520" s="209">
        <v>0</v>
      </c>
      <c r="O4520" s="209">
        <f>+M4520+N4520</f>
        <v>0</v>
      </c>
      <c r="P4520" s="209">
        <f>+L4520+O4520</f>
        <v>0</v>
      </c>
      <c r="Q4520" s="299" t="s">
        <v>8</v>
      </c>
      <c r="R4520" s="257"/>
      <c r="S4520" s="310"/>
      <c r="T4520" s="213">
        <v>0</v>
      </c>
      <c r="U4520" s="213">
        <v>0</v>
      </c>
      <c r="V4520" s="213">
        <v>0</v>
      </c>
      <c r="W4520" s="213">
        <v>0</v>
      </c>
      <c r="X4520" s="213"/>
      <c r="Y4520" s="213"/>
      <c r="Z4520" s="213">
        <v>0</v>
      </c>
      <c r="AA4520" s="213">
        <v>0</v>
      </c>
      <c r="AB4520" s="213">
        <v>0</v>
      </c>
      <c r="AC4520" s="213">
        <v>0</v>
      </c>
      <c r="AD4520" s="214"/>
      <c r="AE4520" s="214"/>
      <c r="AF4520" s="209">
        <f>J4520+T4520-Z4520</f>
        <v>0</v>
      </c>
      <c r="AG4520" s="209">
        <f>K4520+U4520-AA4520</f>
        <v>0</v>
      </c>
      <c r="AH4520" s="210">
        <f>+AF4520+AG4520</f>
        <v>0</v>
      </c>
      <c r="AI4520" s="209">
        <f>M4520+V4520-AB4520</f>
        <v>0</v>
      </c>
      <c r="AJ4520" s="209">
        <f>N4520+W4520-AC4520</f>
        <v>0</v>
      </c>
      <c r="AK4520" s="210">
        <f>+AI4520+AJ4520</f>
        <v>0</v>
      </c>
      <c r="AL4520" s="210">
        <f>+AH4520+AK4520</f>
        <v>0</v>
      </c>
      <c r="AM4520" s="213">
        <v>0</v>
      </c>
      <c r="AN4520" s="213">
        <v>0</v>
      </c>
      <c r="AO4520" s="210">
        <f>+AM4520+AN4520</f>
        <v>0</v>
      </c>
      <c r="AP4520" s="213">
        <v>0</v>
      </c>
      <c r="AQ4520" s="213">
        <v>0</v>
      </c>
      <c r="AR4520" s="210">
        <f>+AP4520+AQ4520</f>
        <v>0</v>
      </c>
      <c r="AS4520" s="210">
        <f>+AO4520+AR4520</f>
        <v>0</v>
      </c>
      <c r="AT4520" s="213">
        <v>0</v>
      </c>
      <c r="AU4520" s="213">
        <v>0</v>
      </c>
      <c r="AV4520" s="210">
        <f>+AT4520+AU4520</f>
        <v>0</v>
      </c>
      <c r="AW4520" s="213">
        <v>0</v>
      </c>
      <c r="AX4520" s="213">
        <v>0</v>
      </c>
      <c r="AY4520" s="210">
        <f>+AW4520+AX4520</f>
        <v>0</v>
      </c>
      <c r="AZ4520" s="210">
        <f>+AV4520+AY4520</f>
        <v>0</v>
      </c>
      <c r="BA4520" s="213">
        <v>0</v>
      </c>
      <c r="BB4520" s="213">
        <v>0</v>
      </c>
      <c r="BC4520" s="210">
        <f>+BA4520+BB4520</f>
        <v>0</v>
      </c>
      <c r="BD4520" s="213">
        <v>0</v>
      </c>
      <c r="BE4520" s="213">
        <v>0</v>
      </c>
      <c r="BF4520" s="210">
        <f>+BD4520+BE4520</f>
        <v>0</v>
      </c>
      <c r="BG4520" s="210">
        <f>+BC4520+BF4520</f>
        <v>0</v>
      </c>
      <c r="BH4520" s="213">
        <v>0</v>
      </c>
      <c r="BI4520" s="213">
        <v>0</v>
      </c>
      <c r="BJ4520" s="210">
        <f>+BH4520+BI4520</f>
        <v>0</v>
      </c>
      <c r="BK4520" s="213">
        <v>0</v>
      </c>
      <c r="BL4520" s="213">
        <v>0</v>
      </c>
      <c r="BM4520" s="210">
        <f>+BK4520+BL4520</f>
        <v>0</v>
      </c>
      <c r="BN4520" s="210">
        <f>+BJ4520+BM4520</f>
        <v>0</v>
      </c>
      <c r="BO4520" s="209">
        <f>AF4520-AM4520-AT4520-BA4520-BH4520</f>
        <v>0</v>
      </c>
      <c r="BP4520" s="209">
        <f>AG4520-AN4520-AU4520-BB4520-BI4520</f>
        <v>0</v>
      </c>
      <c r="BQ4520" s="210">
        <f>+BO4520+BP4520</f>
        <v>0</v>
      </c>
      <c r="BR4520" s="209">
        <f>AI4520-AP4520-AW4520-BD4520-BK4520</f>
        <v>0</v>
      </c>
      <c r="BS4520" s="209">
        <f>AJ4520-AQ4520-AX4520-BE4520-BL4520</f>
        <v>0</v>
      </c>
      <c r="BT4520" s="210">
        <f>+BR4520+BS4520</f>
        <v>0</v>
      </c>
      <c r="BU4520" s="210">
        <f>+BQ4520+BT4520</f>
        <v>0</v>
      </c>
      <c r="BV4520" s="215">
        <f>R4520+X4520-AD4520</f>
        <v>0</v>
      </c>
      <c r="BW4520" s="215">
        <f>S4520+Y4520-AE4520</f>
        <v>0</v>
      </c>
      <c r="BX4520" s="216">
        <v>0</v>
      </c>
      <c r="BY4520" s="216">
        <v>0</v>
      </c>
      <c r="BZ4520" s="215">
        <f>BV4520-BX4520</f>
        <v>0</v>
      </c>
      <c r="CA4520" s="217">
        <f>BW4520-BY4520</f>
        <v>0</v>
      </c>
    </row>
    <row r="4521" spans="2:79" ht="36.75" hidden="1" customHeight="1">
      <c r="B4521" s="206">
        <v>2015</v>
      </c>
      <c r="C4521" s="207">
        <v>8320</v>
      </c>
      <c r="D4521" s="206">
        <v>17</v>
      </c>
      <c r="E4521" s="206">
        <v>6000</v>
      </c>
      <c r="F4521" s="206">
        <v>6200</v>
      </c>
      <c r="G4521" s="206">
        <v>622</v>
      </c>
      <c r="H4521" s="206">
        <v>1</v>
      </c>
      <c r="I4521" s="220" t="s">
        <v>6</v>
      </c>
      <c r="J4521" s="209">
        <v>0</v>
      </c>
      <c r="K4521" s="209">
        <v>0</v>
      </c>
      <c r="L4521" s="209">
        <f>+J4521+K4521</f>
        <v>0</v>
      </c>
      <c r="M4521" s="209">
        <v>0</v>
      </c>
      <c r="N4521" s="209">
        <v>0</v>
      </c>
      <c r="O4521" s="209">
        <f>+M4521+N4521</f>
        <v>0</v>
      </c>
      <c r="P4521" s="209">
        <f>+L4521+O4521</f>
        <v>0</v>
      </c>
      <c r="Q4521" s="299" t="s">
        <v>8</v>
      </c>
      <c r="R4521" s="257"/>
      <c r="S4521" s="310"/>
      <c r="T4521" s="213">
        <v>0</v>
      </c>
      <c r="U4521" s="213">
        <v>0</v>
      </c>
      <c r="V4521" s="213">
        <v>0</v>
      </c>
      <c r="W4521" s="213">
        <v>0</v>
      </c>
      <c r="X4521" s="213"/>
      <c r="Y4521" s="213"/>
      <c r="Z4521" s="213">
        <v>0</v>
      </c>
      <c r="AA4521" s="213">
        <v>0</v>
      </c>
      <c r="AB4521" s="213">
        <v>0</v>
      </c>
      <c r="AC4521" s="213">
        <v>0</v>
      </c>
      <c r="AD4521" s="214"/>
      <c r="AE4521" s="214"/>
      <c r="AF4521" s="209">
        <f>J4521+T4521-Z4521</f>
        <v>0</v>
      </c>
      <c r="AG4521" s="209">
        <f>K4521+U4521-AA4521</f>
        <v>0</v>
      </c>
      <c r="AH4521" s="210">
        <f>+AF4521+AG4521</f>
        <v>0</v>
      </c>
      <c r="AI4521" s="209">
        <f>M4521+V4521-AB4521</f>
        <v>0</v>
      </c>
      <c r="AJ4521" s="209">
        <f>N4521+W4521-AC4521</f>
        <v>0</v>
      </c>
      <c r="AK4521" s="210">
        <f>+AI4521+AJ4521</f>
        <v>0</v>
      </c>
      <c r="AL4521" s="210">
        <f>+AH4521+AK4521</f>
        <v>0</v>
      </c>
      <c r="AM4521" s="213">
        <v>0</v>
      </c>
      <c r="AN4521" s="213">
        <v>0</v>
      </c>
      <c r="AO4521" s="210">
        <f>+AM4521+AN4521</f>
        <v>0</v>
      </c>
      <c r="AP4521" s="213">
        <v>0</v>
      </c>
      <c r="AQ4521" s="213">
        <v>0</v>
      </c>
      <c r="AR4521" s="210">
        <f>+AP4521+AQ4521</f>
        <v>0</v>
      </c>
      <c r="AS4521" s="210">
        <f>+AO4521+AR4521</f>
        <v>0</v>
      </c>
      <c r="AT4521" s="213">
        <v>0</v>
      </c>
      <c r="AU4521" s="213">
        <v>0</v>
      </c>
      <c r="AV4521" s="210">
        <f>+AT4521+AU4521</f>
        <v>0</v>
      </c>
      <c r="AW4521" s="213">
        <v>0</v>
      </c>
      <c r="AX4521" s="213">
        <v>0</v>
      </c>
      <c r="AY4521" s="210">
        <f>+AW4521+AX4521</f>
        <v>0</v>
      </c>
      <c r="AZ4521" s="210">
        <f>+AV4521+AY4521</f>
        <v>0</v>
      </c>
      <c r="BA4521" s="213">
        <v>0</v>
      </c>
      <c r="BB4521" s="213">
        <v>0</v>
      </c>
      <c r="BC4521" s="210">
        <f>+BA4521+BB4521</f>
        <v>0</v>
      </c>
      <c r="BD4521" s="213">
        <v>0</v>
      </c>
      <c r="BE4521" s="213">
        <v>0</v>
      </c>
      <c r="BF4521" s="210">
        <f>+BD4521+BE4521</f>
        <v>0</v>
      </c>
      <c r="BG4521" s="210">
        <f>+BC4521+BF4521</f>
        <v>0</v>
      </c>
      <c r="BH4521" s="213">
        <v>0</v>
      </c>
      <c r="BI4521" s="213">
        <v>0</v>
      </c>
      <c r="BJ4521" s="210">
        <f>+BH4521+BI4521</f>
        <v>0</v>
      </c>
      <c r="BK4521" s="213">
        <v>0</v>
      </c>
      <c r="BL4521" s="213">
        <v>0</v>
      </c>
      <c r="BM4521" s="210">
        <f>+BK4521+BL4521</f>
        <v>0</v>
      </c>
      <c r="BN4521" s="210">
        <f>+BJ4521+BM4521</f>
        <v>0</v>
      </c>
      <c r="BO4521" s="209">
        <f>AF4521-AM4521-AT4521-BA4521-BH4521</f>
        <v>0</v>
      </c>
      <c r="BP4521" s="209">
        <f>AG4521-AN4521-AU4521-BB4521-BI4521</f>
        <v>0</v>
      </c>
      <c r="BQ4521" s="210">
        <f>+BO4521+BP4521</f>
        <v>0</v>
      </c>
      <c r="BR4521" s="209">
        <f>AI4521-AP4521-AW4521-BD4521-BK4521</f>
        <v>0</v>
      </c>
      <c r="BS4521" s="209">
        <f>AJ4521-AQ4521-AX4521-BE4521-BL4521</f>
        <v>0</v>
      </c>
      <c r="BT4521" s="210">
        <f>+BR4521+BS4521</f>
        <v>0</v>
      </c>
      <c r="BU4521" s="210">
        <f>+BQ4521+BT4521</f>
        <v>0</v>
      </c>
      <c r="BV4521" s="215">
        <f>R4521+X4521-AD4521</f>
        <v>0</v>
      </c>
      <c r="BW4521" s="215">
        <f>S4521+Y4521-AE4521</f>
        <v>0</v>
      </c>
      <c r="BX4521" s="216">
        <v>0</v>
      </c>
      <c r="BY4521" s="216">
        <v>0</v>
      </c>
      <c r="BZ4521" s="215">
        <f>BV4521-BX4521</f>
        <v>0</v>
      </c>
      <c r="CA4521" s="217">
        <f>BW4521-BY4521</f>
        <v>0</v>
      </c>
    </row>
    <row r="4522" spans="2:79" ht="36.75" hidden="1" customHeight="1">
      <c r="B4522" s="206">
        <v>2015</v>
      </c>
      <c r="C4522" s="207">
        <v>8320</v>
      </c>
      <c r="D4522" s="206">
        <v>17</v>
      </c>
      <c r="E4522" s="206">
        <v>6000</v>
      </c>
      <c r="F4522" s="206">
        <v>6200</v>
      </c>
      <c r="G4522" s="206">
        <v>622</v>
      </c>
      <c r="H4522" s="206">
        <v>1</v>
      </c>
      <c r="I4522" s="220" t="s">
        <v>6</v>
      </c>
      <c r="J4522" s="209">
        <v>0</v>
      </c>
      <c r="K4522" s="209">
        <v>0</v>
      </c>
      <c r="L4522" s="209">
        <f>+J4522+K4522</f>
        <v>0</v>
      </c>
      <c r="M4522" s="209">
        <v>0</v>
      </c>
      <c r="N4522" s="209">
        <v>0</v>
      </c>
      <c r="O4522" s="209">
        <f>+M4522+N4522</f>
        <v>0</v>
      </c>
      <c r="P4522" s="209">
        <f>+L4522+O4522</f>
        <v>0</v>
      </c>
      <c r="Q4522" s="299" t="s">
        <v>8</v>
      </c>
      <c r="R4522" s="257"/>
      <c r="S4522" s="310"/>
      <c r="T4522" s="213">
        <v>0</v>
      </c>
      <c r="U4522" s="213">
        <v>0</v>
      </c>
      <c r="V4522" s="213">
        <v>0</v>
      </c>
      <c r="W4522" s="213">
        <v>0</v>
      </c>
      <c r="X4522" s="213"/>
      <c r="Y4522" s="213"/>
      <c r="Z4522" s="213">
        <v>0</v>
      </c>
      <c r="AA4522" s="213">
        <v>0</v>
      </c>
      <c r="AB4522" s="213">
        <v>0</v>
      </c>
      <c r="AC4522" s="213">
        <v>0</v>
      </c>
      <c r="AD4522" s="214"/>
      <c r="AE4522" s="214"/>
      <c r="AF4522" s="209">
        <f>J4522+T4522-Z4522</f>
        <v>0</v>
      </c>
      <c r="AG4522" s="209">
        <f>K4522+U4522-AA4522</f>
        <v>0</v>
      </c>
      <c r="AH4522" s="210">
        <f>+AF4522+AG4522</f>
        <v>0</v>
      </c>
      <c r="AI4522" s="209">
        <f>M4522+V4522-AB4522</f>
        <v>0</v>
      </c>
      <c r="AJ4522" s="209">
        <f>N4522+W4522-AC4522</f>
        <v>0</v>
      </c>
      <c r="AK4522" s="210">
        <f>+AI4522+AJ4522</f>
        <v>0</v>
      </c>
      <c r="AL4522" s="210">
        <f>+AH4522+AK4522</f>
        <v>0</v>
      </c>
      <c r="AM4522" s="213">
        <v>0</v>
      </c>
      <c r="AN4522" s="213">
        <v>0</v>
      </c>
      <c r="AO4522" s="210">
        <f>+AM4522+AN4522</f>
        <v>0</v>
      </c>
      <c r="AP4522" s="213">
        <v>0</v>
      </c>
      <c r="AQ4522" s="213">
        <v>0</v>
      </c>
      <c r="AR4522" s="210">
        <f>+AP4522+AQ4522</f>
        <v>0</v>
      </c>
      <c r="AS4522" s="210">
        <f>+AO4522+AR4522</f>
        <v>0</v>
      </c>
      <c r="AT4522" s="213">
        <v>0</v>
      </c>
      <c r="AU4522" s="213">
        <v>0</v>
      </c>
      <c r="AV4522" s="210">
        <f>+AT4522+AU4522</f>
        <v>0</v>
      </c>
      <c r="AW4522" s="213">
        <v>0</v>
      </c>
      <c r="AX4522" s="213">
        <v>0</v>
      </c>
      <c r="AY4522" s="210">
        <f>+AW4522+AX4522</f>
        <v>0</v>
      </c>
      <c r="AZ4522" s="210">
        <f>+AV4522+AY4522</f>
        <v>0</v>
      </c>
      <c r="BA4522" s="213">
        <v>0</v>
      </c>
      <c r="BB4522" s="213">
        <v>0</v>
      </c>
      <c r="BC4522" s="210">
        <f>+BA4522+BB4522</f>
        <v>0</v>
      </c>
      <c r="BD4522" s="213">
        <v>0</v>
      </c>
      <c r="BE4522" s="213">
        <v>0</v>
      </c>
      <c r="BF4522" s="210">
        <f>+BD4522+BE4522</f>
        <v>0</v>
      </c>
      <c r="BG4522" s="210">
        <f>+BC4522+BF4522</f>
        <v>0</v>
      </c>
      <c r="BH4522" s="213">
        <v>0</v>
      </c>
      <c r="BI4522" s="213">
        <v>0</v>
      </c>
      <c r="BJ4522" s="210">
        <f>+BH4522+BI4522</f>
        <v>0</v>
      </c>
      <c r="BK4522" s="213">
        <v>0</v>
      </c>
      <c r="BL4522" s="213">
        <v>0</v>
      </c>
      <c r="BM4522" s="210">
        <f>+BK4522+BL4522</f>
        <v>0</v>
      </c>
      <c r="BN4522" s="210">
        <f>+BJ4522+BM4522</f>
        <v>0</v>
      </c>
      <c r="BO4522" s="209">
        <f>AF4522-AM4522-AT4522-BA4522-BH4522</f>
        <v>0</v>
      </c>
      <c r="BP4522" s="209">
        <f>AG4522-AN4522-AU4522-BB4522-BI4522</f>
        <v>0</v>
      </c>
      <c r="BQ4522" s="210">
        <f>+BO4522+BP4522</f>
        <v>0</v>
      </c>
      <c r="BR4522" s="209">
        <f>AI4522-AP4522-AW4522-BD4522-BK4522</f>
        <v>0</v>
      </c>
      <c r="BS4522" s="209">
        <f>AJ4522-AQ4522-AX4522-BE4522-BL4522</f>
        <v>0</v>
      </c>
      <c r="BT4522" s="210">
        <f>+BR4522+BS4522</f>
        <v>0</v>
      </c>
      <c r="BU4522" s="210">
        <f>+BQ4522+BT4522</f>
        <v>0</v>
      </c>
      <c r="BV4522" s="215">
        <f>R4522+X4522-AD4522</f>
        <v>0</v>
      </c>
      <c r="BW4522" s="215">
        <f>S4522+Y4522-AE4522</f>
        <v>0</v>
      </c>
      <c r="BX4522" s="216">
        <v>0</v>
      </c>
      <c r="BY4522" s="216">
        <v>0</v>
      </c>
      <c r="BZ4522" s="215">
        <f>BV4522-BX4522</f>
        <v>0</v>
      </c>
      <c r="CA4522" s="217">
        <f>BW4522-BY4522</f>
        <v>0</v>
      </c>
    </row>
    <row r="4523" spans="2:79" ht="114" hidden="1" customHeight="1">
      <c r="B4523" s="206">
        <v>2015</v>
      </c>
      <c r="C4523" s="207">
        <v>8320</v>
      </c>
      <c r="D4523" s="206">
        <v>17</v>
      </c>
      <c r="E4523" s="206">
        <v>6000</v>
      </c>
      <c r="F4523" s="206">
        <v>6200</v>
      </c>
      <c r="G4523" s="206">
        <v>622</v>
      </c>
      <c r="H4523" s="206">
        <v>1</v>
      </c>
      <c r="I4523" s="220" t="s">
        <v>2102</v>
      </c>
      <c r="J4523" s="209">
        <v>0</v>
      </c>
      <c r="K4523" s="209">
        <v>0</v>
      </c>
      <c r="L4523" s="210">
        <f>+J4523+K4523</f>
        <v>0</v>
      </c>
      <c r="M4523" s="209">
        <v>0</v>
      </c>
      <c r="N4523" s="209">
        <v>0</v>
      </c>
      <c r="O4523" s="210">
        <f>+M4523+N4523</f>
        <v>0</v>
      </c>
      <c r="P4523" s="210">
        <f>+L4523+O4523</f>
        <v>0</v>
      </c>
      <c r="Q4523" s="221" t="s">
        <v>8</v>
      </c>
      <c r="R4523" s="307"/>
      <c r="S4523" s="307"/>
      <c r="T4523" s="213">
        <v>0</v>
      </c>
      <c r="U4523" s="213">
        <v>0</v>
      </c>
      <c r="V4523" s="213">
        <v>0</v>
      </c>
      <c r="W4523" s="213">
        <v>0</v>
      </c>
      <c r="X4523" s="213"/>
      <c r="Y4523" s="213"/>
      <c r="Z4523" s="213">
        <v>0</v>
      </c>
      <c r="AA4523" s="213">
        <v>0</v>
      </c>
      <c r="AB4523" s="213">
        <v>0</v>
      </c>
      <c r="AC4523" s="213">
        <v>0</v>
      </c>
      <c r="AD4523" s="214"/>
      <c r="AE4523" s="214"/>
      <c r="AF4523" s="209">
        <f>J4523+T4523-Z4523</f>
        <v>0</v>
      </c>
      <c r="AG4523" s="209">
        <f>K4523+U4523-AA4523</f>
        <v>0</v>
      </c>
      <c r="AH4523" s="210">
        <f>+AF4523+AG4523</f>
        <v>0</v>
      </c>
      <c r="AI4523" s="209">
        <f>M4523+V4523-AB4523</f>
        <v>0</v>
      </c>
      <c r="AJ4523" s="209">
        <f>N4523+W4523-AC4523</f>
        <v>0</v>
      </c>
      <c r="AK4523" s="210">
        <f>+AI4523+AJ4523</f>
        <v>0</v>
      </c>
      <c r="AL4523" s="210">
        <f>+AH4523+AK4523</f>
        <v>0</v>
      </c>
      <c r="AM4523" s="213">
        <v>0</v>
      </c>
      <c r="AN4523" s="213">
        <v>0</v>
      </c>
      <c r="AO4523" s="210">
        <f>+AM4523+AN4523</f>
        <v>0</v>
      </c>
      <c r="AP4523" s="213">
        <v>0</v>
      </c>
      <c r="AQ4523" s="213">
        <v>0</v>
      </c>
      <c r="AR4523" s="210">
        <f>+AP4523+AQ4523</f>
        <v>0</v>
      </c>
      <c r="AS4523" s="210">
        <f>+AO4523+AR4523</f>
        <v>0</v>
      </c>
      <c r="AT4523" s="213">
        <v>0</v>
      </c>
      <c r="AU4523" s="213">
        <v>0</v>
      </c>
      <c r="AV4523" s="210">
        <f>+AT4523+AU4523</f>
        <v>0</v>
      </c>
      <c r="AW4523" s="213">
        <v>0</v>
      </c>
      <c r="AX4523" s="213">
        <v>0</v>
      </c>
      <c r="AY4523" s="210">
        <f>+AW4523+AX4523</f>
        <v>0</v>
      </c>
      <c r="AZ4523" s="210">
        <f>+AV4523+AY4523</f>
        <v>0</v>
      </c>
      <c r="BA4523" s="213">
        <v>0</v>
      </c>
      <c r="BB4523" s="213">
        <v>0</v>
      </c>
      <c r="BC4523" s="210">
        <f>+BA4523+BB4523</f>
        <v>0</v>
      </c>
      <c r="BD4523" s="213">
        <v>0</v>
      </c>
      <c r="BE4523" s="213">
        <v>0</v>
      </c>
      <c r="BF4523" s="210">
        <f>+BD4523+BE4523</f>
        <v>0</v>
      </c>
      <c r="BG4523" s="210">
        <f>+BC4523+BF4523</f>
        <v>0</v>
      </c>
      <c r="BH4523" s="213">
        <v>0</v>
      </c>
      <c r="BI4523" s="213">
        <v>0</v>
      </c>
      <c r="BJ4523" s="210">
        <f>+BH4523+BI4523</f>
        <v>0</v>
      </c>
      <c r="BK4523" s="213">
        <v>0</v>
      </c>
      <c r="BL4523" s="213">
        <v>0</v>
      </c>
      <c r="BM4523" s="210">
        <f>+BK4523+BL4523</f>
        <v>0</v>
      </c>
      <c r="BN4523" s="210">
        <f>+BJ4523+BM4523</f>
        <v>0</v>
      </c>
      <c r="BO4523" s="209">
        <f>AF4523-AM4523-AT4523-BA4523-BH4523</f>
        <v>0</v>
      </c>
      <c r="BP4523" s="209">
        <f>AG4523-AN4523-AU4523-BB4523-BI4523</f>
        <v>0</v>
      </c>
      <c r="BQ4523" s="210">
        <f>+BO4523+BP4523</f>
        <v>0</v>
      </c>
      <c r="BR4523" s="209">
        <f>AI4523-AP4523-AW4523-BD4523-BK4523</f>
        <v>0</v>
      </c>
      <c r="BS4523" s="209">
        <f>AJ4523-AQ4523-AX4523-BE4523-BL4523</f>
        <v>0</v>
      </c>
      <c r="BT4523" s="210">
        <f>+BR4523+BS4523</f>
        <v>0</v>
      </c>
      <c r="BU4523" s="210">
        <f>+BQ4523+BT4523</f>
        <v>0</v>
      </c>
      <c r="BV4523" s="215">
        <f>R4523+X4523-AD4523</f>
        <v>0</v>
      </c>
      <c r="BW4523" s="215">
        <f>S4523+Y4523-AE4523</f>
        <v>0</v>
      </c>
      <c r="BX4523" s="216">
        <v>0</v>
      </c>
      <c r="BY4523" s="216">
        <v>0</v>
      </c>
      <c r="BZ4523" s="215">
        <f>BV4523-BX4523</f>
        <v>0</v>
      </c>
      <c r="CA4523" s="217">
        <f>BW4523-BY4523</f>
        <v>0</v>
      </c>
    </row>
    <row r="4524" spans="2:79" s="460" customFormat="1" ht="36.75" hidden="1" customHeight="1">
      <c r="B4524" s="206">
        <v>2015</v>
      </c>
      <c r="C4524" s="207">
        <v>8320</v>
      </c>
      <c r="D4524" s="206">
        <v>17</v>
      </c>
      <c r="E4524" s="206">
        <v>6000</v>
      </c>
      <c r="F4524" s="206">
        <v>6200</v>
      </c>
      <c r="G4524" s="206">
        <v>622</v>
      </c>
      <c r="H4524" s="206">
        <v>2</v>
      </c>
      <c r="I4524" s="345" t="s">
        <v>9</v>
      </c>
      <c r="J4524" s="210">
        <f>SUM(J4525:J4599)</f>
        <v>0</v>
      </c>
      <c r="K4524" s="210">
        <f>SUM(K4525:K4599)</f>
        <v>0</v>
      </c>
      <c r="L4524" s="210">
        <f>+J4524+K4524</f>
        <v>0</v>
      </c>
      <c r="M4524" s="210">
        <f>SUM(M4525:M4599)</f>
        <v>0</v>
      </c>
      <c r="N4524" s="210">
        <f>SUM(N4525:N4599)</f>
        <v>0</v>
      </c>
      <c r="O4524" s="210">
        <f>+M4524+N4524</f>
        <v>0</v>
      </c>
      <c r="P4524" s="210">
        <f>+L4524+O4524</f>
        <v>0</v>
      </c>
      <c r="Q4524" s="299" t="s">
        <v>8</v>
      </c>
      <c r="R4524" s="314">
        <f>SUM(R4525:R4599)</f>
        <v>0</v>
      </c>
      <c r="S4524" s="310"/>
      <c r="T4524" s="210">
        <f>SUM(T4525:T4599)</f>
        <v>0</v>
      </c>
      <c r="U4524" s="210">
        <f>SUM(U4525:U4599)</f>
        <v>0</v>
      </c>
      <c r="V4524" s="210">
        <f>SUM(V4525:V4599)</f>
        <v>0</v>
      </c>
      <c r="W4524" s="210">
        <f>SUM(W4525:W4599)</f>
        <v>0</v>
      </c>
      <c r="X4524" s="214"/>
      <c r="Y4524" s="214"/>
      <c r="Z4524" s="210">
        <f>SUM(Z4525:Z4599)</f>
        <v>0</v>
      </c>
      <c r="AA4524" s="210">
        <f>SUM(AA4525:AA4599)</f>
        <v>0</v>
      </c>
      <c r="AB4524" s="210">
        <f>SUM(AB4525:AB4599)</f>
        <v>0</v>
      </c>
      <c r="AC4524" s="210">
        <f>SUM(AC4525:AC4599)</f>
        <v>0</v>
      </c>
      <c r="AD4524" s="214"/>
      <c r="AE4524" s="214"/>
      <c r="AF4524" s="209">
        <f>J4524+T4524-Z4524</f>
        <v>0</v>
      </c>
      <c r="AG4524" s="209">
        <f>K4524+U4524-AA4524</f>
        <v>0</v>
      </c>
      <c r="AH4524" s="210">
        <f>+AF4524+AG4524</f>
        <v>0</v>
      </c>
      <c r="AI4524" s="209">
        <f>M4524+W4524-AC4524</f>
        <v>0</v>
      </c>
      <c r="AJ4524" s="209">
        <f>N4524+X4524-AD4524</f>
        <v>0</v>
      </c>
      <c r="AK4524" s="210">
        <f>+AI4524+AJ4524</f>
        <v>0</v>
      </c>
      <c r="AL4524" s="210">
        <f>+AH4524+AK4524</f>
        <v>0</v>
      </c>
      <c r="AM4524" s="210">
        <f>SUM(AM4525:AM4599)</f>
        <v>0</v>
      </c>
      <c r="AN4524" s="210">
        <f>SUM(AN4525:AN4599)</f>
        <v>0</v>
      </c>
      <c r="AO4524" s="210">
        <f>+AM4524+AN4524</f>
        <v>0</v>
      </c>
      <c r="AP4524" s="210">
        <f>SUM(AP4525:AP4599)</f>
        <v>0</v>
      </c>
      <c r="AQ4524" s="210">
        <f>SUM(AQ4525:AQ4599)</f>
        <v>0</v>
      </c>
      <c r="AR4524" s="210">
        <f>+AP4524+AQ4524</f>
        <v>0</v>
      </c>
      <c r="AS4524" s="210">
        <f>+AO4524+AR4524</f>
        <v>0</v>
      </c>
      <c r="AT4524" s="210">
        <f>SUM(AT4525:AT4599)</f>
        <v>0</v>
      </c>
      <c r="AU4524" s="210">
        <f>SUM(AU4525:AU4599)</f>
        <v>0</v>
      </c>
      <c r="AV4524" s="210">
        <f>+AT4524+AU4524</f>
        <v>0</v>
      </c>
      <c r="AW4524" s="210">
        <f>SUM(AW4525:AW4599)</f>
        <v>0</v>
      </c>
      <c r="AX4524" s="210">
        <f>SUM(AX4525:AX4599)</f>
        <v>0</v>
      </c>
      <c r="AY4524" s="210">
        <f>+AW4524+AX4524</f>
        <v>0</v>
      </c>
      <c r="AZ4524" s="210">
        <f>+AV4524+AY4524</f>
        <v>0</v>
      </c>
      <c r="BA4524" s="210">
        <f>SUM(BA4525:BA4599)</f>
        <v>0</v>
      </c>
      <c r="BB4524" s="210">
        <f>SUM(BB4525:BB4599)</f>
        <v>0</v>
      </c>
      <c r="BC4524" s="210">
        <f>+BA4524+BB4524</f>
        <v>0</v>
      </c>
      <c r="BD4524" s="210">
        <f>SUM(BD4525:BD4599)</f>
        <v>0</v>
      </c>
      <c r="BE4524" s="210">
        <f>SUM(BE4525:BE4599)</f>
        <v>0</v>
      </c>
      <c r="BF4524" s="210">
        <f>+BD4524+BE4524</f>
        <v>0</v>
      </c>
      <c r="BG4524" s="210">
        <f>+BC4524+BF4524</f>
        <v>0</v>
      </c>
      <c r="BH4524" s="210">
        <f>SUM(BH4525:BH4599)</f>
        <v>0</v>
      </c>
      <c r="BI4524" s="210">
        <f>SUM(BI4525:BI4599)</f>
        <v>0</v>
      </c>
      <c r="BJ4524" s="210">
        <f>+BH4524+BI4524</f>
        <v>0</v>
      </c>
      <c r="BK4524" s="210">
        <f>SUM(BK4525:BK4599)</f>
        <v>0</v>
      </c>
      <c r="BL4524" s="210">
        <f>SUM(BL4525:BL4599)</f>
        <v>0</v>
      </c>
      <c r="BM4524" s="210">
        <f>+BK4524+BL4524</f>
        <v>0</v>
      </c>
      <c r="BN4524" s="210">
        <f>+BJ4524+BM4524</f>
        <v>0</v>
      </c>
      <c r="BO4524" s="210">
        <f>SUM(BO4525:BO4599)</f>
        <v>0</v>
      </c>
      <c r="BP4524" s="210">
        <f>SUM(BP4525:BP4599)</f>
        <v>0</v>
      </c>
      <c r="BQ4524" s="210">
        <f>+BO4524+BP4524</f>
        <v>0</v>
      </c>
      <c r="BR4524" s="210">
        <f>SUM(BR4525:BR4599)</f>
        <v>0</v>
      </c>
      <c r="BS4524" s="210">
        <f>SUM(BS4525:BS4599)</f>
        <v>0</v>
      </c>
      <c r="BT4524" s="210">
        <f>+BR4524+BS4524</f>
        <v>0</v>
      </c>
      <c r="BU4524" s="210">
        <f>+BQ4524+BT4524</f>
        <v>0</v>
      </c>
      <c r="BV4524" s="335"/>
      <c r="BW4524" s="335"/>
      <c r="BX4524" s="336"/>
      <c r="BY4524" s="336"/>
      <c r="BZ4524" s="335"/>
      <c r="CA4524" s="337"/>
    </row>
    <row r="4525" spans="2:79" s="460" customFormat="1" ht="36.75" hidden="1" customHeight="1">
      <c r="B4525" s="206">
        <v>2015</v>
      </c>
      <c r="C4525" s="207">
        <v>8320</v>
      </c>
      <c r="D4525" s="206">
        <v>17</v>
      </c>
      <c r="E4525" s="206">
        <v>6000</v>
      </c>
      <c r="F4525" s="206">
        <v>6200</v>
      </c>
      <c r="G4525" s="206">
        <v>622</v>
      </c>
      <c r="H4525" s="206">
        <v>2</v>
      </c>
      <c r="I4525" s="345" t="s">
        <v>6</v>
      </c>
      <c r="J4525" s="210">
        <v>0</v>
      </c>
      <c r="K4525" s="210">
        <v>0</v>
      </c>
      <c r="L4525" s="210">
        <f>+J4525+K4525</f>
        <v>0</v>
      </c>
      <c r="M4525" s="210">
        <v>0</v>
      </c>
      <c r="N4525" s="210">
        <v>0</v>
      </c>
      <c r="O4525" s="210">
        <f>+M4525+N4525</f>
        <v>0</v>
      </c>
      <c r="P4525" s="210">
        <f>+L4525+O4525</f>
        <v>0</v>
      </c>
      <c r="Q4525" s="299" t="s">
        <v>8</v>
      </c>
      <c r="R4525" s="266"/>
      <c r="S4525" s="310"/>
      <c r="T4525" s="213">
        <v>0</v>
      </c>
      <c r="U4525" s="213">
        <v>0</v>
      </c>
      <c r="V4525" s="213">
        <v>0</v>
      </c>
      <c r="W4525" s="213">
        <v>0</v>
      </c>
      <c r="X4525" s="213"/>
      <c r="Y4525" s="213"/>
      <c r="Z4525" s="213">
        <v>0</v>
      </c>
      <c r="AA4525" s="213">
        <v>0</v>
      </c>
      <c r="AB4525" s="213">
        <v>0</v>
      </c>
      <c r="AC4525" s="213">
        <v>0</v>
      </c>
      <c r="AD4525" s="214"/>
      <c r="AE4525" s="214"/>
      <c r="AF4525" s="209">
        <f>J4525+T4525-Z4525</f>
        <v>0</v>
      </c>
      <c r="AG4525" s="209">
        <f>K4525+U4525-AA4525</f>
        <v>0</v>
      </c>
      <c r="AH4525" s="210">
        <f>+AF4525+AG4525</f>
        <v>0</v>
      </c>
      <c r="AI4525" s="209">
        <f>M4525+V4525-AB4525</f>
        <v>0</v>
      </c>
      <c r="AJ4525" s="209">
        <f>N4525+W4525-AC4525</f>
        <v>0</v>
      </c>
      <c r="AK4525" s="210">
        <f>+AI4525+AJ4525</f>
        <v>0</v>
      </c>
      <c r="AL4525" s="210">
        <f>+AH4525+AK4525</f>
        <v>0</v>
      </c>
      <c r="AM4525" s="213">
        <v>0</v>
      </c>
      <c r="AN4525" s="213">
        <v>0</v>
      </c>
      <c r="AO4525" s="210">
        <f>+AM4525+AN4525</f>
        <v>0</v>
      </c>
      <c r="AP4525" s="213">
        <v>0</v>
      </c>
      <c r="AQ4525" s="213">
        <v>0</v>
      </c>
      <c r="AR4525" s="210">
        <f>+AP4525+AQ4525</f>
        <v>0</v>
      </c>
      <c r="AS4525" s="210">
        <f>+AO4525+AR4525</f>
        <v>0</v>
      </c>
      <c r="AT4525" s="213">
        <v>0</v>
      </c>
      <c r="AU4525" s="213">
        <v>0</v>
      </c>
      <c r="AV4525" s="210">
        <f>+AT4525+AU4525</f>
        <v>0</v>
      </c>
      <c r="AW4525" s="213">
        <v>0</v>
      </c>
      <c r="AX4525" s="213">
        <v>0</v>
      </c>
      <c r="AY4525" s="210">
        <f>+AW4525+AX4525</f>
        <v>0</v>
      </c>
      <c r="AZ4525" s="210">
        <f>+AV4525+AY4525</f>
        <v>0</v>
      </c>
      <c r="BA4525" s="213">
        <v>0</v>
      </c>
      <c r="BB4525" s="213">
        <v>0</v>
      </c>
      <c r="BC4525" s="210">
        <f>+BA4525+BB4525</f>
        <v>0</v>
      </c>
      <c r="BD4525" s="213">
        <v>0</v>
      </c>
      <c r="BE4525" s="213">
        <v>0</v>
      </c>
      <c r="BF4525" s="210">
        <f>+BD4525+BE4525</f>
        <v>0</v>
      </c>
      <c r="BG4525" s="210">
        <f>+BC4525+BF4525</f>
        <v>0</v>
      </c>
      <c r="BH4525" s="213">
        <v>0</v>
      </c>
      <c r="BI4525" s="213">
        <v>0</v>
      </c>
      <c r="BJ4525" s="210">
        <f>+BH4525+BI4525</f>
        <v>0</v>
      </c>
      <c r="BK4525" s="213">
        <v>0</v>
      </c>
      <c r="BL4525" s="213">
        <v>0</v>
      </c>
      <c r="BM4525" s="210">
        <f>+BK4525+BL4525</f>
        <v>0</v>
      </c>
      <c r="BN4525" s="210">
        <f>+BJ4525+BM4525</f>
        <v>0</v>
      </c>
      <c r="BO4525" s="209">
        <f>AF4525-AM4525-AT4525-BA4525-BH4525</f>
        <v>0</v>
      </c>
      <c r="BP4525" s="209">
        <f>AG4525-AN4525-AU4525-BB4525-BI4525</f>
        <v>0</v>
      </c>
      <c r="BQ4525" s="210">
        <f>+BO4525+BP4525</f>
        <v>0</v>
      </c>
      <c r="BR4525" s="209">
        <f>AI4525-AP4525-AW4525-BD4525-BK4525</f>
        <v>0</v>
      </c>
      <c r="BS4525" s="209">
        <f>AJ4525-AQ4525-AX4525-BE4525-BL4525</f>
        <v>0</v>
      </c>
      <c r="BT4525" s="210">
        <f>+BR4525+BS4525</f>
        <v>0</v>
      </c>
      <c r="BU4525" s="210">
        <f>+BQ4525+BT4525</f>
        <v>0</v>
      </c>
      <c r="BV4525" s="215">
        <f>R4525+X4525-AD4525</f>
        <v>0</v>
      </c>
      <c r="BW4525" s="215">
        <f>S4525+Y4525-AE4525</f>
        <v>0</v>
      </c>
      <c r="BX4525" s="216">
        <v>0</v>
      </c>
      <c r="BY4525" s="216">
        <v>0</v>
      </c>
      <c r="BZ4525" s="215">
        <f>BV4525-BX4525</f>
        <v>0</v>
      </c>
      <c r="CA4525" s="217">
        <f>BW4525-BY4525</f>
        <v>0</v>
      </c>
    </row>
    <row r="4526" spans="2:79" s="460" customFormat="1" ht="36.75" hidden="1" customHeight="1">
      <c r="B4526" s="206">
        <v>2015</v>
      </c>
      <c r="C4526" s="207">
        <v>8320</v>
      </c>
      <c r="D4526" s="206">
        <v>17</v>
      </c>
      <c r="E4526" s="206">
        <v>6000</v>
      </c>
      <c r="F4526" s="206">
        <v>6200</v>
      </c>
      <c r="G4526" s="206">
        <v>622</v>
      </c>
      <c r="H4526" s="206">
        <v>2</v>
      </c>
      <c r="I4526" s="345" t="s">
        <v>6</v>
      </c>
      <c r="J4526" s="210">
        <v>0</v>
      </c>
      <c r="K4526" s="210">
        <v>0</v>
      </c>
      <c r="L4526" s="210">
        <f>+J4526+K4526</f>
        <v>0</v>
      </c>
      <c r="M4526" s="210">
        <v>0</v>
      </c>
      <c r="N4526" s="210">
        <v>0</v>
      </c>
      <c r="O4526" s="210">
        <f>+M4526+N4526</f>
        <v>0</v>
      </c>
      <c r="P4526" s="210">
        <f>+L4526+O4526</f>
        <v>0</v>
      </c>
      <c r="Q4526" s="299" t="s">
        <v>8</v>
      </c>
      <c r="R4526" s="266"/>
      <c r="S4526" s="310"/>
      <c r="T4526" s="213">
        <v>0</v>
      </c>
      <c r="U4526" s="213">
        <v>0</v>
      </c>
      <c r="V4526" s="213">
        <v>0</v>
      </c>
      <c r="W4526" s="213">
        <v>0</v>
      </c>
      <c r="X4526" s="213"/>
      <c r="Y4526" s="213"/>
      <c r="Z4526" s="213">
        <v>0</v>
      </c>
      <c r="AA4526" s="213">
        <v>0</v>
      </c>
      <c r="AB4526" s="213">
        <v>0</v>
      </c>
      <c r="AC4526" s="213">
        <v>0</v>
      </c>
      <c r="AD4526" s="214"/>
      <c r="AE4526" s="214"/>
      <c r="AF4526" s="209">
        <f>J4526+T4526-Z4526</f>
        <v>0</v>
      </c>
      <c r="AG4526" s="209">
        <f>K4526+U4526-AA4526</f>
        <v>0</v>
      </c>
      <c r="AH4526" s="210">
        <f>+AF4526+AG4526</f>
        <v>0</v>
      </c>
      <c r="AI4526" s="209">
        <f>M4526+V4526-AB4526</f>
        <v>0</v>
      </c>
      <c r="AJ4526" s="209">
        <f>N4526+W4526-AC4526</f>
        <v>0</v>
      </c>
      <c r="AK4526" s="210">
        <f>+AI4526+AJ4526</f>
        <v>0</v>
      </c>
      <c r="AL4526" s="210">
        <f>+AH4526+AK4526</f>
        <v>0</v>
      </c>
      <c r="AM4526" s="213">
        <v>0</v>
      </c>
      <c r="AN4526" s="213">
        <v>0</v>
      </c>
      <c r="AO4526" s="210">
        <f>+AM4526+AN4526</f>
        <v>0</v>
      </c>
      <c r="AP4526" s="213">
        <v>0</v>
      </c>
      <c r="AQ4526" s="213">
        <v>0</v>
      </c>
      <c r="AR4526" s="210">
        <f>+AP4526+AQ4526</f>
        <v>0</v>
      </c>
      <c r="AS4526" s="210">
        <f>+AO4526+AR4526</f>
        <v>0</v>
      </c>
      <c r="AT4526" s="213">
        <v>0</v>
      </c>
      <c r="AU4526" s="213">
        <v>0</v>
      </c>
      <c r="AV4526" s="210">
        <f>+AT4526+AU4526</f>
        <v>0</v>
      </c>
      <c r="AW4526" s="213">
        <v>0</v>
      </c>
      <c r="AX4526" s="213">
        <v>0</v>
      </c>
      <c r="AY4526" s="210">
        <f>+AW4526+AX4526</f>
        <v>0</v>
      </c>
      <c r="AZ4526" s="210">
        <f>+AV4526+AY4526</f>
        <v>0</v>
      </c>
      <c r="BA4526" s="213">
        <v>0</v>
      </c>
      <c r="BB4526" s="213">
        <v>0</v>
      </c>
      <c r="BC4526" s="210">
        <f>+BA4526+BB4526</f>
        <v>0</v>
      </c>
      <c r="BD4526" s="213">
        <v>0</v>
      </c>
      <c r="BE4526" s="213">
        <v>0</v>
      </c>
      <c r="BF4526" s="210">
        <f>+BD4526+BE4526</f>
        <v>0</v>
      </c>
      <c r="BG4526" s="210">
        <f>+BC4526+BF4526</f>
        <v>0</v>
      </c>
      <c r="BH4526" s="213">
        <v>0</v>
      </c>
      <c r="BI4526" s="213">
        <v>0</v>
      </c>
      <c r="BJ4526" s="210">
        <f>+BH4526+BI4526</f>
        <v>0</v>
      </c>
      <c r="BK4526" s="213">
        <v>0</v>
      </c>
      <c r="BL4526" s="213">
        <v>0</v>
      </c>
      <c r="BM4526" s="210">
        <f>+BK4526+BL4526</f>
        <v>0</v>
      </c>
      <c r="BN4526" s="210">
        <f>+BJ4526+BM4526</f>
        <v>0</v>
      </c>
      <c r="BO4526" s="209">
        <f>AF4526-AM4526-AT4526-BA4526-BH4526</f>
        <v>0</v>
      </c>
      <c r="BP4526" s="209">
        <f>AG4526-AN4526-AU4526-BB4526-BI4526</f>
        <v>0</v>
      </c>
      <c r="BQ4526" s="210">
        <f>+BO4526+BP4526</f>
        <v>0</v>
      </c>
      <c r="BR4526" s="209">
        <f>AI4526-AP4526-AW4526-BD4526-BK4526</f>
        <v>0</v>
      </c>
      <c r="BS4526" s="209">
        <f>AJ4526-AQ4526-AX4526-BE4526-BL4526</f>
        <v>0</v>
      </c>
      <c r="BT4526" s="210">
        <f>+BR4526+BS4526</f>
        <v>0</v>
      </c>
      <c r="BU4526" s="210">
        <f>+BQ4526+BT4526</f>
        <v>0</v>
      </c>
      <c r="BV4526" s="215">
        <f>R4526+X4526-AD4526</f>
        <v>0</v>
      </c>
      <c r="BW4526" s="215">
        <f>S4526+Y4526-AE4526</f>
        <v>0</v>
      </c>
      <c r="BX4526" s="216">
        <v>0</v>
      </c>
      <c r="BY4526" s="216">
        <v>0</v>
      </c>
      <c r="BZ4526" s="215">
        <f>BV4526-BX4526</f>
        <v>0</v>
      </c>
      <c r="CA4526" s="217">
        <f>BW4526-BY4526</f>
        <v>0</v>
      </c>
    </row>
    <row r="4527" spans="2:79" s="460" customFormat="1" ht="36.75" hidden="1" customHeight="1">
      <c r="B4527" s="206">
        <v>2015</v>
      </c>
      <c r="C4527" s="207">
        <v>8320</v>
      </c>
      <c r="D4527" s="206">
        <v>17</v>
      </c>
      <c r="E4527" s="206">
        <v>6000</v>
      </c>
      <c r="F4527" s="206">
        <v>6200</v>
      </c>
      <c r="G4527" s="206">
        <v>622</v>
      </c>
      <c r="H4527" s="206">
        <v>2</v>
      </c>
      <c r="I4527" s="345" t="s">
        <v>6</v>
      </c>
      <c r="J4527" s="210">
        <v>0</v>
      </c>
      <c r="K4527" s="210">
        <v>0</v>
      </c>
      <c r="L4527" s="210">
        <f>+J4527+K4527</f>
        <v>0</v>
      </c>
      <c r="M4527" s="210">
        <v>0</v>
      </c>
      <c r="N4527" s="210">
        <v>0</v>
      </c>
      <c r="O4527" s="210">
        <f>+M4527+N4527</f>
        <v>0</v>
      </c>
      <c r="P4527" s="210">
        <f>+L4527+O4527</f>
        <v>0</v>
      </c>
      <c r="Q4527" s="299" t="s">
        <v>8</v>
      </c>
      <c r="R4527" s="266"/>
      <c r="S4527" s="310"/>
      <c r="T4527" s="213">
        <v>0</v>
      </c>
      <c r="U4527" s="213">
        <v>0</v>
      </c>
      <c r="V4527" s="213">
        <v>0</v>
      </c>
      <c r="W4527" s="213">
        <v>0</v>
      </c>
      <c r="X4527" s="213"/>
      <c r="Y4527" s="213"/>
      <c r="Z4527" s="213">
        <v>0</v>
      </c>
      <c r="AA4527" s="213">
        <v>0</v>
      </c>
      <c r="AB4527" s="213">
        <v>0</v>
      </c>
      <c r="AC4527" s="213">
        <v>0</v>
      </c>
      <c r="AD4527" s="214"/>
      <c r="AE4527" s="214"/>
      <c r="AF4527" s="209">
        <f>J4527+T4527-Z4527</f>
        <v>0</v>
      </c>
      <c r="AG4527" s="209">
        <f>K4527+U4527-AA4527</f>
        <v>0</v>
      </c>
      <c r="AH4527" s="210">
        <f>+AF4527+AG4527</f>
        <v>0</v>
      </c>
      <c r="AI4527" s="209">
        <f>M4527+V4527-AB4527</f>
        <v>0</v>
      </c>
      <c r="AJ4527" s="209">
        <f>N4527+W4527-AC4527</f>
        <v>0</v>
      </c>
      <c r="AK4527" s="210">
        <f>+AI4527+AJ4527</f>
        <v>0</v>
      </c>
      <c r="AL4527" s="210">
        <f>+AH4527+AK4527</f>
        <v>0</v>
      </c>
      <c r="AM4527" s="213">
        <v>0</v>
      </c>
      <c r="AN4527" s="213">
        <v>0</v>
      </c>
      <c r="AO4527" s="210">
        <f>+AM4527+AN4527</f>
        <v>0</v>
      </c>
      <c r="AP4527" s="213">
        <v>0</v>
      </c>
      <c r="AQ4527" s="213">
        <v>0</v>
      </c>
      <c r="AR4527" s="210">
        <f>+AP4527+AQ4527</f>
        <v>0</v>
      </c>
      <c r="AS4527" s="210">
        <f>+AO4527+AR4527</f>
        <v>0</v>
      </c>
      <c r="AT4527" s="213">
        <v>0</v>
      </c>
      <c r="AU4527" s="213">
        <v>0</v>
      </c>
      <c r="AV4527" s="210">
        <f>+AT4527+AU4527</f>
        <v>0</v>
      </c>
      <c r="AW4527" s="213">
        <v>0</v>
      </c>
      <c r="AX4527" s="213">
        <v>0</v>
      </c>
      <c r="AY4527" s="210">
        <f>+AW4527+AX4527</f>
        <v>0</v>
      </c>
      <c r="AZ4527" s="210">
        <f>+AV4527+AY4527</f>
        <v>0</v>
      </c>
      <c r="BA4527" s="213">
        <v>0</v>
      </c>
      <c r="BB4527" s="213">
        <v>0</v>
      </c>
      <c r="BC4527" s="210">
        <f>+BA4527+BB4527</f>
        <v>0</v>
      </c>
      <c r="BD4527" s="213">
        <v>0</v>
      </c>
      <c r="BE4527" s="213">
        <v>0</v>
      </c>
      <c r="BF4527" s="210">
        <f>+BD4527+BE4527</f>
        <v>0</v>
      </c>
      <c r="BG4527" s="210">
        <f>+BC4527+BF4527</f>
        <v>0</v>
      </c>
      <c r="BH4527" s="213">
        <v>0</v>
      </c>
      <c r="BI4527" s="213">
        <v>0</v>
      </c>
      <c r="BJ4527" s="210">
        <f>+BH4527+BI4527</f>
        <v>0</v>
      </c>
      <c r="BK4527" s="213">
        <v>0</v>
      </c>
      <c r="BL4527" s="213">
        <v>0</v>
      </c>
      <c r="BM4527" s="210">
        <f>+BK4527+BL4527</f>
        <v>0</v>
      </c>
      <c r="BN4527" s="210">
        <f>+BJ4527+BM4527</f>
        <v>0</v>
      </c>
      <c r="BO4527" s="209">
        <f>AF4527-AM4527-AT4527-BA4527-BH4527</f>
        <v>0</v>
      </c>
      <c r="BP4527" s="209">
        <f>AG4527-AN4527-AU4527-BB4527-BI4527</f>
        <v>0</v>
      </c>
      <c r="BQ4527" s="210">
        <f>+BO4527+BP4527</f>
        <v>0</v>
      </c>
      <c r="BR4527" s="209">
        <f>AI4527-AP4527-AW4527-BD4527-BK4527</f>
        <v>0</v>
      </c>
      <c r="BS4527" s="209">
        <f>AJ4527-AQ4527-AX4527-BE4527-BL4527</f>
        <v>0</v>
      </c>
      <c r="BT4527" s="210">
        <f>+BR4527+BS4527</f>
        <v>0</v>
      </c>
      <c r="BU4527" s="210">
        <f>+BQ4527+BT4527</f>
        <v>0</v>
      </c>
      <c r="BV4527" s="215">
        <f>R4527+X4527-AD4527</f>
        <v>0</v>
      </c>
      <c r="BW4527" s="215">
        <f>S4527+Y4527-AE4527</f>
        <v>0</v>
      </c>
      <c r="BX4527" s="216">
        <v>0</v>
      </c>
      <c r="BY4527" s="216">
        <v>0</v>
      </c>
      <c r="BZ4527" s="215">
        <f>BV4527-BX4527</f>
        <v>0</v>
      </c>
      <c r="CA4527" s="217">
        <f>BW4527-BY4527</f>
        <v>0</v>
      </c>
    </row>
    <row r="4528" spans="2:79" s="460" customFormat="1" ht="36.75" hidden="1" customHeight="1">
      <c r="B4528" s="206">
        <v>2015</v>
      </c>
      <c r="C4528" s="207">
        <v>8320</v>
      </c>
      <c r="D4528" s="206">
        <v>17</v>
      </c>
      <c r="E4528" s="206">
        <v>6000</v>
      </c>
      <c r="F4528" s="206">
        <v>6200</v>
      </c>
      <c r="G4528" s="206">
        <v>622</v>
      </c>
      <c r="H4528" s="206">
        <v>2</v>
      </c>
      <c r="I4528" s="345" t="s">
        <v>6</v>
      </c>
      <c r="J4528" s="210">
        <v>0</v>
      </c>
      <c r="K4528" s="210">
        <v>0</v>
      </c>
      <c r="L4528" s="210">
        <f>+J4528+K4528</f>
        <v>0</v>
      </c>
      <c r="M4528" s="210">
        <v>0</v>
      </c>
      <c r="N4528" s="210">
        <v>0</v>
      </c>
      <c r="O4528" s="210">
        <f>+M4528+N4528</f>
        <v>0</v>
      </c>
      <c r="P4528" s="210">
        <f>+L4528+O4528</f>
        <v>0</v>
      </c>
      <c r="Q4528" s="299" t="s">
        <v>8</v>
      </c>
      <c r="R4528" s="266"/>
      <c r="S4528" s="310"/>
      <c r="T4528" s="213">
        <v>0</v>
      </c>
      <c r="U4528" s="213">
        <v>0</v>
      </c>
      <c r="V4528" s="213">
        <v>0</v>
      </c>
      <c r="W4528" s="213">
        <v>0</v>
      </c>
      <c r="X4528" s="213"/>
      <c r="Y4528" s="213"/>
      <c r="Z4528" s="213">
        <v>0</v>
      </c>
      <c r="AA4528" s="213">
        <v>0</v>
      </c>
      <c r="AB4528" s="213">
        <v>0</v>
      </c>
      <c r="AC4528" s="213">
        <v>0</v>
      </c>
      <c r="AD4528" s="214"/>
      <c r="AE4528" s="214"/>
      <c r="AF4528" s="209">
        <f>J4528+T4528-Z4528</f>
        <v>0</v>
      </c>
      <c r="AG4528" s="209">
        <f>K4528+U4528-AA4528</f>
        <v>0</v>
      </c>
      <c r="AH4528" s="210">
        <f>+AF4528+AG4528</f>
        <v>0</v>
      </c>
      <c r="AI4528" s="209">
        <f>M4528+V4528-AB4528</f>
        <v>0</v>
      </c>
      <c r="AJ4528" s="209">
        <f>N4528+W4528-AC4528</f>
        <v>0</v>
      </c>
      <c r="AK4528" s="210">
        <f>+AI4528+AJ4528</f>
        <v>0</v>
      </c>
      <c r="AL4528" s="210">
        <f>+AH4528+AK4528</f>
        <v>0</v>
      </c>
      <c r="AM4528" s="213">
        <v>0</v>
      </c>
      <c r="AN4528" s="213">
        <v>0</v>
      </c>
      <c r="AO4528" s="210">
        <f>+AM4528+AN4528</f>
        <v>0</v>
      </c>
      <c r="AP4528" s="213">
        <v>0</v>
      </c>
      <c r="AQ4528" s="213">
        <v>0</v>
      </c>
      <c r="AR4528" s="210">
        <f>+AP4528+AQ4528</f>
        <v>0</v>
      </c>
      <c r="AS4528" s="210">
        <f>+AO4528+AR4528</f>
        <v>0</v>
      </c>
      <c r="AT4528" s="213">
        <v>0</v>
      </c>
      <c r="AU4528" s="213">
        <v>0</v>
      </c>
      <c r="AV4528" s="210">
        <f>+AT4528+AU4528</f>
        <v>0</v>
      </c>
      <c r="AW4528" s="213">
        <v>0</v>
      </c>
      <c r="AX4528" s="213">
        <v>0</v>
      </c>
      <c r="AY4528" s="210">
        <f>+AW4528+AX4528</f>
        <v>0</v>
      </c>
      <c r="AZ4528" s="210">
        <f>+AV4528+AY4528</f>
        <v>0</v>
      </c>
      <c r="BA4528" s="213">
        <v>0</v>
      </c>
      <c r="BB4528" s="213">
        <v>0</v>
      </c>
      <c r="BC4528" s="210">
        <f>+BA4528+BB4528</f>
        <v>0</v>
      </c>
      <c r="BD4528" s="213">
        <v>0</v>
      </c>
      <c r="BE4528" s="213">
        <v>0</v>
      </c>
      <c r="BF4528" s="210">
        <f>+BD4528+BE4528</f>
        <v>0</v>
      </c>
      <c r="BG4528" s="210">
        <f>+BC4528+BF4528</f>
        <v>0</v>
      </c>
      <c r="BH4528" s="213">
        <v>0</v>
      </c>
      <c r="BI4528" s="213">
        <v>0</v>
      </c>
      <c r="BJ4528" s="210">
        <f>+BH4528+BI4528</f>
        <v>0</v>
      </c>
      <c r="BK4528" s="213">
        <v>0</v>
      </c>
      <c r="BL4528" s="213">
        <v>0</v>
      </c>
      <c r="BM4528" s="210">
        <f>+BK4528+BL4528</f>
        <v>0</v>
      </c>
      <c r="BN4528" s="210">
        <f>+BJ4528+BM4528</f>
        <v>0</v>
      </c>
      <c r="BO4528" s="209">
        <f>AF4528-AM4528-AT4528-BA4528-BH4528</f>
        <v>0</v>
      </c>
      <c r="BP4528" s="209">
        <f>AG4528-AN4528-AU4528-BB4528-BI4528</f>
        <v>0</v>
      </c>
      <c r="BQ4528" s="210">
        <f>+BO4528+BP4528</f>
        <v>0</v>
      </c>
      <c r="BR4528" s="209">
        <f>AI4528-AP4528-AW4528-BD4528-BK4528</f>
        <v>0</v>
      </c>
      <c r="BS4528" s="209">
        <f>AJ4528-AQ4528-AX4528-BE4528-BL4528</f>
        <v>0</v>
      </c>
      <c r="BT4528" s="210">
        <f>+BR4528+BS4528</f>
        <v>0</v>
      </c>
      <c r="BU4528" s="210">
        <f>+BQ4528+BT4528</f>
        <v>0</v>
      </c>
      <c r="BV4528" s="215">
        <f>R4528+X4528-AD4528</f>
        <v>0</v>
      </c>
      <c r="BW4528" s="215">
        <f>S4528+Y4528-AE4528</f>
        <v>0</v>
      </c>
      <c r="BX4528" s="216">
        <v>0</v>
      </c>
      <c r="BY4528" s="216">
        <v>0</v>
      </c>
      <c r="BZ4528" s="215">
        <f>BV4528-BX4528</f>
        <v>0</v>
      </c>
      <c r="CA4528" s="217">
        <f>BW4528-BY4528</f>
        <v>0</v>
      </c>
    </row>
    <row r="4529" spans="2:79" s="460" customFormat="1" ht="36.75" hidden="1" customHeight="1">
      <c r="B4529" s="206">
        <v>2015</v>
      </c>
      <c r="C4529" s="207">
        <v>8320</v>
      </c>
      <c r="D4529" s="206">
        <v>17</v>
      </c>
      <c r="E4529" s="206">
        <v>6000</v>
      </c>
      <c r="F4529" s="206">
        <v>6200</v>
      </c>
      <c r="G4529" s="206">
        <v>622</v>
      </c>
      <c r="H4529" s="206">
        <v>2</v>
      </c>
      <c r="I4529" s="345" t="s">
        <v>6</v>
      </c>
      <c r="J4529" s="210">
        <v>0</v>
      </c>
      <c r="K4529" s="210">
        <v>0</v>
      </c>
      <c r="L4529" s="210">
        <f>+J4529+K4529</f>
        <v>0</v>
      </c>
      <c r="M4529" s="210">
        <v>0</v>
      </c>
      <c r="N4529" s="210">
        <v>0</v>
      </c>
      <c r="O4529" s="210">
        <f>+M4529+N4529</f>
        <v>0</v>
      </c>
      <c r="P4529" s="210">
        <f>+L4529+O4529</f>
        <v>0</v>
      </c>
      <c r="Q4529" s="299" t="s">
        <v>8</v>
      </c>
      <c r="R4529" s="266"/>
      <c r="S4529" s="310"/>
      <c r="T4529" s="213">
        <v>0</v>
      </c>
      <c r="U4529" s="213">
        <v>0</v>
      </c>
      <c r="V4529" s="213">
        <v>0</v>
      </c>
      <c r="W4529" s="213">
        <v>0</v>
      </c>
      <c r="X4529" s="213"/>
      <c r="Y4529" s="213"/>
      <c r="Z4529" s="213">
        <v>0</v>
      </c>
      <c r="AA4529" s="213">
        <v>0</v>
      </c>
      <c r="AB4529" s="213">
        <v>0</v>
      </c>
      <c r="AC4529" s="213">
        <v>0</v>
      </c>
      <c r="AD4529" s="214"/>
      <c r="AE4529" s="214"/>
      <c r="AF4529" s="209">
        <f>J4529+T4529-Z4529</f>
        <v>0</v>
      </c>
      <c r="AG4529" s="209">
        <f>K4529+U4529-AA4529</f>
        <v>0</v>
      </c>
      <c r="AH4529" s="210">
        <f>+AF4529+AG4529</f>
        <v>0</v>
      </c>
      <c r="AI4529" s="209">
        <f>M4529+V4529-AB4529</f>
        <v>0</v>
      </c>
      <c r="AJ4529" s="209">
        <f>N4529+W4529-AC4529</f>
        <v>0</v>
      </c>
      <c r="AK4529" s="210">
        <f>+AI4529+AJ4529</f>
        <v>0</v>
      </c>
      <c r="AL4529" s="210">
        <f>+AH4529+AK4529</f>
        <v>0</v>
      </c>
      <c r="AM4529" s="213">
        <v>0</v>
      </c>
      <c r="AN4529" s="213">
        <v>0</v>
      </c>
      <c r="AO4529" s="210">
        <f>+AM4529+AN4529</f>
        <v>0</v>
      </c>
      <c r="AP4529" s="213">
        <v>0</v>
      </c>
      <c r="AQ4529" s="213">
        <v>0</v>
      </c>
      <c r="AR4529" s="210">
        <f>+AP4529+AQ4529</f>
        <v>0</v>
      </c>
      <c r="AS4529" s="210">
        <f>+AO4529+AR4529</f>
        <v>0</v>
      </c>
      <c r="AT4529" s="213">
        <v>0</v>
      </c>
      <c r="AU4529" s="213">
        <v>0</v>
      </c>
      <c r="AV4529" s="210">
        <f>+AT4529+AU4529</f>
        <v>0</v>
      </c>
      <c r="AW4529" s="213">
        <v>0</v>
      </c>
      <c r="AX4529" s="213">
        <v>0</v>
      </c>
      <c r="AY4529" s="210">
        <f>+AW4529+AX4529</f>
        <v>0</v>
      </c>
      <c r="AZ4529" s="210">
        <f>+AV4529+AY4529</f>
        <v>0</v>
      </c>
      <c r="BA4529" s="213">
        <v>0</v>
      </c>
      <c r="BB4529" s="213">
        <v>0</v>
      </c>
      <c r="BC4529" s="210">
        <f>+BA4529+BB4529</f>
        <v>0</v>
      </c>
      <c r="BD4529" s="213">
        <v>0</v>
      </c>
      <c r="BE4529" s="213">
        <v>0</v>
      </c>
      <c r="BF4529" s="210">
        <f>+BD4529+BE4529</f>
        <v>0</v>
      </c>
      <c r="BG4529" s="210">
        <f>+BC4529+BF4529</f>
        <v>0</v>
      </c>
      <c r="BH4529" s="213">
        <v>0</v>
      </c>
      <c r="BI4529" s="213">
        <v>0</v>
      </c>
      <c r="BJ4529" s="210">
        <f>+BH4529+BI4529</f>
        <v>0</v>
      </c>
      <c r="BK4529" s="213">
        <v>0</v>
      </c>
      <c r="BL4529" s="213">
        <v>0</v>
      </c>
      <c r="BM4529" s="210">
        <f>+BK4529+BL4529</f>
        <v>0</v>
      </c>
      <c r="BN4529" s="210">
        <f>+BJ4529+BM4529</f>
        <v>0</v>
      </c>
      <c r="BO4529" s="209">
        <f>AF4529-AM4529-AT4529-BA4529-BH4529</f>
        <v>0</v>
      </c>
      <c r="BP4529" s="209">
        <f>AG4529-AN4529-AU4529-BB4529-BI4529</f>
        <v>0</v>
      </c>
      <c r="BQ4529" s="210">
        <f>+BO4529+BP4529</f>
        <v>0</v>
      </c>
      <c r="BR4529" s="209">
        <f>AI4529-AP4529-AW4529-BD4529-BK4529</f>
        <v>0</v>
      </c>
      <c r="BS4529" s="209">
        <f>AJ4529-AQ4529-AX4529-BE4529-BL4529</f>
        <v>0</v>
      </c>
      <c r="BT4529" s="210">
        <f>+BR4529+BS4529</f>
        <v>0</v>
      </c>
      <c r="BU4529" s="210">
        <f>+BQ4529+BT4529</f>
        <v>0</v>
      </c>
      <c r="BV4529" s="215">
        <f>R4529+X4529-AD4529</f>
        <v>0</v>
      </c>
      <c r="BW4529" s="215">
        <f>S4529+Y4529-AE4529</f>
        <v>0</v>
      </c>
      <c r="BX4529" s="216">
        <v>0</v>
      </c>
      <c r="BY4529" s="216">
        <v>0</v>
      </c>
      <c r="BZ4529" s="215">
        <f>BV4529-BX4529</f>
        <v>0</v>
      </c>
      <c r="CA4529" s="217">
        <f>BW4529-BY4529</f>
        <v>0</v>
      </c>
    </row>
    <row r="4530" spans="2:79" s="460" customFormat="1" ht="36.75" hidden="1" customHeight="1">
      <c r="B4530" s="206">
        <v>2015</v>
      </c>
      <c r="C4530" s="207">
        <v>8320</v>
      </c>
      <c r="D4530" s="206">
        <v>17</v>
      </c>
      <c r="E4530" s="206">
        <v>6000</v>
      </c>
      <c r="F4530" s="206">
        <v>6200</v>
      </c>
      <c r="G4530" s="206">
        <v>622</v>
      </c>
      <c r="H4530" s="206">
        <v>2</v>
      </c>
      <c r="I4530" s="345" t="s">
        <v>6</v>
      </c>
      <c r="J4530" s="210">
        <v>0</v>
      </c>
      <c r="K4530" s="210">
        <v>0</v>
      </c>
      <c r="L4530" s="210">
        <f>+J4530+K4530</f>
        <v>0</v>
      </c>
      <c r="M4530" s="210">
        <v>0</v>
      </c>
      <c r="N4530" s="210">
        <v>0</v>
      </c>
      <c r="O4530" s="210">
        <f>+M4530+N4530</f>
        <v>0</v>
      </c>
      <c r="P4530" s="210">
        <f>+L4530+O4530</f>
        <v>0</v>
      </c>
      <c r="Q4530" s="299" t="s">
        <v>8</v>
      </c>
      <c r="R4530" s="266"/>
      <c r="S4530" s="310"/>
      <c r="T4530" s="213">
        <v>0</v>
      </c>
      <c r="U4530" s="213">
        <v>0</v>
      </c>
      <c r="V4530" s="213">
        <v>0</v>
      </c>
      <c r="W4530" s="213">
        <v>0</v>
      </c>
      <c r="X4530" s="213"/>
      <c r="Y4530" s="213"/>
      <c r="Z4530" s="213">
        <v>0</v>
      </c>
      <c r="AA4530" s="213">
        <v>0</v>
      </c>
      <c r="AB4530" s="213">
        <v>0</v>
      </c>
      <c r="AC4530" s="213">
        <v>0</v>
      </c>
      <c r="AD4530" s="214"/>
      <c r="AE4530" s="214"/>
      <c r="AF4530" s="209">
        <f>J4530+T4530-Z4530</f>
        <v>0</v>
      </c>
      <c r="AG4530" s="209">
        <f>K4530+U4530-AA4530</f>
        <v>0</v>
      </c>
      <c r="AH4530" s="210">
        <f>+AF4530+AG4530</f>
        <v>0</v>
      </c>
      <c r="AI4530" s="209">
        <f>M4530+V4530-AB4530</f>
        <v>0</v>
      </c>
      <c r="AJ4530" s="209">
        <f>N4530+W4530-AC4530</f>
        <v>0</v>
      </c>
      <c r="AK4530" s="210">
        <f>+AI4530+AJ4530</f>
        <v>0</v>
      </c>
      <c r="AL4530" s="210">
        <f>+AH4530+AK4530</f>
        <v>0</v>
      </c>
      <c r="AM4530" s="213">
        <v>0</v>
      </c>
      <c r="AN4530" s="213">
        <v>0</v>
      </c>
      <c r="AO4530" s="210">
        <f>+AM4530+AN4530</f>
        <v>0</v>
      </c>
      <c r="AP4530" s="213">
        <v>0</v>
      </c>
      <c r="AQ4530" s="213">
        <v>0</v>
      </c>
      <c r="AR4530" s="210">
        <f>+AP4530+AQ4530</f>
        <v>0</v>
      </c>
      <c r="AS4530" s="210">
        <f>+AO4530+AR4530</f>
        <v>0</v>
      </c>
      <c r="AT4530" s="213">
        <v>0</v>
      </c>
      <c r="AU4530" s="213">
        <v>0</v>
      </c>
      <c r="AV4530" s="210">
        <f>+AT4530+AU4530</f>
        <v>0</v>
      </c>
      <c r="AW4530" s="213">
        <v>0</v>
      </c>
      <c r="AX4530" s="213">
        <v>0</v>
      </c>
      <c r="AY4530" s="210">
        <f>+AW4530+AX4530</f>
        <v>0</v>
      </c>
      <c r="AZ4530" s="210">
        <f>+AV4530+AY4530</f>
        <v>0</v>
      </c>
      <c r="BA4530" s="213">
        <v>0</v>
      </c>
      <c r="BB4530" s="213">
        <v>0</v>
      </c>
      <c r="BC4530" s="210">
        <f>+BA4530+BB4530</f>
        <v>0</v>
      </c>
      <c r="BD4530" s="213">
        <v>0</v>
      </c>
      <c r="BE4530" s="213">
        <v>0</v>
      </c>
      <c r="BF4530" s="210">
        <f>+BD4530+BE4530</f>
        <v>0</v>
      </c>
      <c r="BG4530" s="210">
        <f>+BC4530+BF4530</f>
        <v>0</v>
      </c>
      <c r="BH4530" s="213">
        <v>0</v>
      </c>
      <c r="BI4530" s="213">
        <v>0</v>
      </c>
      <c r="BJ4530" s="210">
        <f>+BH4530+BI4530</f>
        <v>0</v>
      </c>
      <c r="BK4530" s="213">
        <v>0</v>
      </c>
      <c r="BL4530" s="213">
        <v>0</v>
      </c>
      <c r="BM4530" s="210">
        <f>+BK4530+BL4530</f>
        <v>0</v>
      </c>
      <c r="BN4530" s="210">
        <f>+BJ4530+BM4530</f>
        <v>0</v>
      </c>
      <c r="BO4530" s="209">
        <f>AF4530-AM4530-AT4530-BA4530-BH4530</f>
        <v>0</v>
      </c>
      <c r="BP4530" s="209">
        <f>AG4530-AN4530-AU4530-BB4530-BI4530</f>
        <v>0</v>
      </c>
      <c r="BQ4530" s="210">
        <f>+BO4530+BP4530</f>
        <v>0</v>
      </c>
      <c r="BR4530" s="209">
        <f>AI4530-AP4530-AW4530-BD4530-BK4530</f>
        <v>0</v>
      </c>
      <c r="BS4530" s="209">
        <f>AJ4530-AQ4530-AX4530-BE4530-BL4530</f>
        <v>0</v>
      </c>
      <c r="BT4530" s="210">
        <f>+BR4530+BS4530</f>
        <v>0</v>
      </c>
      <c r="BU4530" s="210">
        <f>+BQ4530+BT4530</f>
        <v>0</v>
      </c>
      <c r="BV4530" s="215">
        <f>R4530+X4530-AD4530</f>
        <v>0</v>
      </c>
      <c r="BW4530" s="215">
        <f>S4530+Y4530-AE4530</f>
        <v>0</v>
      </c>
      <c r="BX4530" s="216">
        <v>0</v>
      </c>
      <c r="BY4530" s="216">
        <v>0</v>
      </c>
      <c r="BZ4530" s="215">
        <f>BV4530-BX4530</f>
        <v>0</v>
      </c>
      <c r="CA4530" s="217">
        <f>BW4530-BY4530</f>
        <v>0</v>
      </c>
    </row>
    <row r="4531" spans="2:79" s="460" customFormat="1" ht="36.75" hidden="1" customHeight="1">
      <c r="B4531" s="206">
        <v>2015</v>
      </c>
      <c r="C4531" s="207">
        <v>8320</v>
      </c>
      <c r="D4531" s="206">
        <v>17</v>
      </c>
      <c r="E4531" s="206">
        <v>6000</v>
      </c>
      <c r="F4531" s="206">
        <v>6200</v>
      </c>
      <c r="G4531" s="206">
        <v>622</v>
      </c>
      <c r="H4531" s="206">
        <v>2</v>
      </c>
      <c r="I4531" s="345" t="s">
        <v>6</v>
      </c>
      <c r="J4531" s="210">
        <v>0</v>
      </c>
      <c r="K4531" s="210">
        <v>0</v>
      </c>
      <c r="L4531" s="210">
        <f>+J4531+K4531</f>
        <v>0</v>
      </c>
      <c r="M4531" s="210">
        <v>0</v>
      </c>
      <c r="N4531" s="210">
        <v>0</v>
      </c>
      <c r="O4531" s="210">
        <f>+M4531+N4531</f>
        <v>0</v>
      </c>
      <c r="P4531" s="210">
        <f>+L4531+O4531</f>
        <v>0</v>
      </c>
      <c r="Q4531" s="299" t="s">
        <v>8</v>
      </c>
      <c r="R4531" s="266"/>
      <c r="S4531" s="310"/>
      <c r="T4531" s="213">
        <v>0</v>
      </c>
      <c r="U4531" s="213">
        <v>0</v>
      </c>
      <c r="V4531" s="213">
        <v>0</v>
      </c>
      <c r="W4531" s="213">
        <v>0</v>
      </c>
      <c r="X4531" s="213"/>
      <c r="Y4531" s="213"/>
      <c r="Z4531" s="213">
        <v>0</v>
      </c>
      <c r="AA4531" s="213">
        <v>0</v>
      </c>
      <c r="AB4531" s="213">
        <v>0</v>
      </c>
      <c r="AC4531" s="213">
        <v>0</v>
      </c>
      <c r="AD4531" s="214"/>
      <c r="AE4531" s="214"/>
      <c r="AF4531" s="209">
        <f>J4531+T4531-Z4531</f>
        <v>0</v>
      </c>
      <c r="AG4531" s="209">
        <f>K4531+U4531-AA4531</f>
        <v>0</v>
      </c>
      <c r="AH4531" s="210">
        <f>+AF4531+AG4531</f>
        <v>0</v>
      </c>
      <c r="AI4531" s="209">
        <f>M4531+V4531-AB4531</f>
        <v>0</v>
      </c>
      <c r="AJ4531" s="209">
        <f>N4531+W4531-AC4531</f>
        <v>0</v>
      </c>
      <c r="AK4531" s="210">
        <f>+AI4531+AJ4531</f>
        <v>0</v>
      </c>
      <c r="AL4531" s="210">
        <f>+AH4531+AK4531</f>
        <v>0</v>
      </c>
      <c r="AM4531" s="213">
        <v>0</v>
      </c>
      <c r="AN4531" s="213">
        <v>0</v>
      </c>
      <c r="AO4531" s="210">
        <f>+AM4531+AN4531</f>
        <v>0</v>
      </c>
      <c r="AP4531" s="213">
        <v>0</v>
      </c>
      <c r="AQ4531" s="213">
        <v>0</v>
      </c>
      <c r="AR4531" s="210">
        <f>+AP4531+AQ4531</f>
        <v>0</v>
      </c>
      <c r="AS4531" s="210">
        <f>+AO4531+AR4531</f>
        <v>0</v>
      </c>
      <c r="AT4531" s="213">
        <v>0</v>
      </c>
      <c r="AU4531" s="213">
        <v>0</v>
      </c>
      <c r="AV4531" s="210">
        <f>+AT4531+AU4531</f>
        <v>0</v>
      </c>
      <c r="AW4531" s="213">
        <v>0</v>
      </c>
      <c r="AX4531" s="213">
        <v>0</v>
      </c>
      <c r="AY4531" s="210">
        <f>+AW4531+AX4531</f>
        <v>0</v>
      </c>
      <c r="AZ4531" s="210">
        <f>+AV4531+AY4531</f>
        <v>0</v>
      </c>
      <c r="BA4531" s="213">
        <v>0</v>
      </c>
      <c r="BB4531" s="213">
        <v>0</v>
      </c>
      <c r="BC4531" s="210">
        <f>+BA4531+BB4531</f>
        <v>0</v>
      </c>
      <c r="BD4531" s="213">
        <v>0</v>
      </c>
      <c r="BE4531" s="213">
        <v>0</v>
      </c>
      <c r="BF4531" s="210">
        <f>+BD4531+BE4531</f>
        <v>0</v>
      </c>
      <c r="BG4531" s="210">
        <f>+BC4531+BF4531</f>
        <v>0</v>
      </c>
      <c r="BH4531" s="213">
        <v>0</v>
      </c>
      <c r="BI4531" s="213">
        <v>0</v>
      </c>
      <c r="BJ4531" s="210">
        <f>+BH4531+BI4531</f>
        <v>0</v>
      </c>
      <c r="BK4531" s="213">
        <v>0</v>
      </c>
      <c r="BL4531" s="213">
        <v>0</v>
      </c>
      <c r="BM4531" s="210">
        <f>+BK4531+BL4531</f>
        <v>0</v>
      </c>
      <c r="BN4531" s="210">
        <f>+BJ4531+BM4531</f>
        <v>0</v>
      </c>
      <c r="BO4531" s="209">
        <f>AF4531-AM4531-AT4531-BA4531-BH4531</f>
        <v>0</v>
      </c>
      <c r="BP4531" s="209">
        <f>AG4531-AN4531-AU4531-BB4531-BI4531</f>
        <v>0</v>
      </c>
      <c r="BQ4531" s="210">
        <f>+BO4531+BP4531</f>
        <v>0</v>
      </c>
      <c r="BR4531" s="209">
        <f>AI4531-AP4531-AW4531-BD4531-BK4531</f>
        <v>0</v>
      </c>
      <c r="BS4531" s="209">
        <f>AJ4531-AQ4531-AX4531-BE4531-BL4531</f>
        <v>0</v>
      </c>
      <c r="BT4531" s="210">
        <f>+BR4531+BS4531</f>
        <v>0</v>
      </c>
      <c r="BU4531" s="210">
        <f>+BQ4531+BT4531</f>
        <v>0</v>
      </c>
      <c r="BV4531" s="215">
        <f>R4531+X4531-AD4531</f>
        <v>0</v>
      </c>
      <c r="BW4531" s="215">
        <f>S4531+Y4531-AE4531</f>
        <v>0</v>
      </c>
      <c r="BX4531" s="216">
        <v>0</v>
      </c>
      <c r="BY4531" s="216">
        <v>0</v>
      </c>
      <c r="BZ4531" s="215">
        <f>BV4531-BX4531</f>
        <v>0</v>
      </c>
      <c r="CA4531" s="217">
        <f>BW4531-BY4531</f>
        <v>0</v>
      </c>
    </row>
    <row r="4532" spans="2:79" s="460" customFormat="1" ht="36.75" hidden="1" customHeight="1">
      <c r="B4532" s="206">
        <v>2015</v>
      </c>
      <c r="C4532" s="207">
        <v>8320</v>
      </c>
      <c r="D4532" s="206">
        <v>17</v>
      </c>
      <c r="E4532" s="206">
        <v>6000</v>
      </c>
      <c r="F4532" s="206">
        <v>6200</v>
      </c>
      <c r="G4532" s="206">
        <v>622</v>
      </c>
      <c r="H4532" s="206">
        <v>2</v>
      </c>
      <c r="I4532" s="345" t="s">
        <v>6</v>
      </c>
      <c r="J4532" s="210">
        <v>0</v>
      </c>
      <c r="K4532" s="210">
        <v>0</v>
      </c>
      <c r="L4532" s="210">
        <f>+J4532+K4532</f>
        <v>0</v>
      </c>
      <c r="M4532" s="210">
        <v>0</v>
      </c>
      <c r="N4532" s="210">
        <v>0</v>
      </c>
      <c r="O4532" s="210">
        <f>+M4532+N4532</f>
        <v>0</v>
      </c>
      <c r="P4532" s="210">
        <f>+L4532+O4532</f>
        <v>0</v>
      </c>
      <c r="Q4532" s="299" t="s">
        <v>8</v>
      </c>
      <c r="R4532" s="266"/>
      <c r="S4532" s="310"/>
      <c r="T4532" s="213">
        <v>0</v>
      </c>
      <c r="U4532" s="213">
        <v>0</v>
      </c>
      <c r="V4532" s="213">
        <v>0</v>
      </c>
      <c r="W4532" s="213">
        <v>0</v>
      </c>
      <c r="X4532" s="213"/>
      <c r="Y4532" s="213"/>
      <c r="Z4532" s="213">
        <v>0</v>
      </c>
      <c r="AA4532" s="213">
        <v>0</v>
      </c>
      <c r="AB4532" s="213">
        <v>0</v>
      </c>
      <c r="AC4532" s="213">
        <v>0</v>
      </c>
      <c r="AD4532" s="214"/>
      <c r="AE4532" s="214"/>
      <c r="AF4532" s="209">
        <f>J4532+T4532-Z4532</f>
        <v>0</v>
      </c>
      <c r="AG4532" s="209">
        <f>K4532+U4532-AA4532</f>
        <v>0</v>
      </c>
      <c r="AH4532" s="210">
        <f>+AF4532+AG4532</f>
        <v>0</v>
      </c>
      <c r="AI4532" s="209">
        <f>M4532+V4532-AB4532</f>
        <v>0</v>
      </c>
      <c r="AJ4532" s="209">
        <f>N4532+W4532-AC4532</f>
        <v>0</v>
      </c>
      <c r="AK4532" s="210">
        <f>+AI4532+AJ4532</f>
        <v>0</v>
      </c>
      <c r="AL4532" s="210">
        <f>+AH4532+AK4532</f>
        <v>0</v>
      </c>
      <c r="AM4532" s="213">
        <v>0</v>
      </c>
      <c r="AN4532" s="213">
        <v>0</v>
      </c>
      <c r="AO4532" s="210">
        <f>+AM4532+AN4532</f>
        <v>0</v>
      </c>
      <c r="AP4532" s="213">
        <v>0</v>
      </c>
      <c r="AQ4532" s="213">
        <v>0</v>
      </c>
      <c r="AR4532" s="210">
        <f>+AP4532+AQ4532</f>
        <v>0</v>
      </c>
      <c r="AS4532" s="210">
        <f>+AO4532+AR4532</f>
        <v>0</v>
      </c>
      <c r="AT4532" s="213">
        <v>0</v>
      </c>
      <c r="AU4532" s="213">
        <v>0</v>
      </c>
      <c r="AV4532" s="210">
        <f>+AT4532+AU4532</f>
        <v>0</v>
      </c>
      <c r="AW4532" s="213">
        <v>0</v>
      </c>
      <c r="AX4532" s="213">
        <v>0</v>
      </c>
      <c r="AY4532" s="210">
        <f>+AW4532+AX4532</f>
        <v>0</v>
      </c>
      <c r="AZ4532" s="210">
        <f>+AV4532+AY4532</f>
        <v>0</v>
      </c>
      <c r="BA4532" s="213">
        <v>0</v>
      </c>
      <c r="BB4532" s="213">
        <v>0</v>
      </c>
      <c r="BC4532" s="210">
        <f>+BA4532+BB4532</f>
        <v>0</v>
      </c>
      <c r="BD4532" s="213">
        <v>0</v>
      </c>
      <c r="BE4532" s="213">
        <v>0</v>
      </c>
      <c r="BF4532" s="210">
        <f>+BD4532+BE4532</f>
        <v>0</v>
      </c>
      <c r="BG4532" s="210">
        <f>+BC4532+BF4532</f>
        <v>0</v>
      </c>
      <c r="BH4532" s="213">
        <v>0</v>
      </c>
      <c r="BI4532" s="213">
        <v>0</v>
      </c>
      <c r="BJ4532" s="210">
        <f>+BH4532+BI4532</f>
        <v>0</v>
      </c>
      <c r="BK4532" s="213">
        <v>0</v>
      </c>
      <c r="BL4532" s="213">
        <v>0</v>
      </c>
      <c r="BM4532" s="210">
        <f>+BK4532+BL4532</f>
        <v>0</v>
      </c>
      <c r="BN4532" s="210">
        <f>+BJ4532+BM4532</f>
        <v>0</v>
      </c>
      <c r="BO4532" s="209">
        <f>AF4532-AM4532-AT4532-BA4532-BH4532</f>
        <v>0</v>
      </c>
      <c r="BP4532" s="209">
        <f>AG4532-AN4532-AU4532-BB4532-BI4532</f>
        <v>0</v>
      </c>
      <c r="BQ4532" s="210">
        <f>+BO4532+BP4532</f>
        <v>0</v>
      </c>
      <c r="BR4532" s="209">
        <f>AI4532-AP4532-AW4532-BD4532-BK4532</f>
        <v>0</v>
      </c>
      <c r="BS4532" s="209">
        <f>AJ4532-AQ4532-AX4532-BE4532-BL4532</f>
        <v>0</v>
      </c>
      <c r="BT4532" s="210">
        <f>+BR4532+BS4532</f>
        <v>0</v>
      </c>
      <c r="BU4532" s="210">
        <f>+BQ4532+BT4532</f>
        <v>0</v>
      </c>
      <c r="BV4532" s="215">
        <f>R4532+X4532-AD4532</f>
        <v>0</v>
      </c>
      <c r="BW4532" s="215">
        <f>S4532+Y4532-AE4532</f>
        <v>0</v>
      </c>
      <c r="BX4532" s="216">
        <v>0</v>
      </c>
      <c r="BY4532" s="216">
        <v>0</v>
      </c>
      <c r="BZ4532" s="215">
        <f>BV4532-BX4532</f>
        <v>0</v>
      </c>
      <c r="CA4532" s="217">
        <f>BW4532-BY4532</f>
        <v>0</v>
      </c>
    </row>
    <row r="4533" spans="2:79" s="460" customFormat="1" ht="36.75" hidden="1" customHeight="1">
      <c r="B4533" s="206">
        <v>2015</v>
      </c>
      <c r="C4533" s="207">
        <v>8320</v>
      </c>
      <c r="D4533" s="206">
        <v>17</v>
      </c>
      <c r="E4533" s="206">
        <v>6000</v>
      </c>
      <c r="F4533" s="206">
        <v>6200</v>
      </c>
      <c r="G4533" s="206">
        <v>622</v>
      </c>
      <c r="H4533" s="206">
        <v>2</v>
      </c>
      <c r="I4533" s="345" t="s">
        <v>6</v>
      </c>
      <c r="J4533" s="210">
        <v>0</v>
      </c>
      <c r="K4533" s="210">
        <v>0</v>
      </c>
      <c r="L4533" s="210">
        <f>+J4533+K4533</f>
        <v>0</v>
      </c>
      <c r="M4533" s="210">
        <v>0</v>
      </c>
      <c r="N4533" s="210">
        <v>0</v>
      </c>
      <c r="O4533" s="210">
        <f>+M4533+N4533</f>
        <v>0</v>
      </c>
      <c r="P4533" s="210">
        <f>+L4533+O4533</f>
        <v>0</v>
      </c>
      <c r="Q4533" s="299" t="s">
        <v>8</v>
      </c>
      <c r="R4533" s="266"/>
      <c r="S4533" s="310"/>
      <c r="T4533" s="213">
        <v>0</v>
      </c>
      <c r="U4533" s="213">
        <v>0</v>
      </c>
      <c r="V4533" s="213">
        <v>0</v>
      </c>
      <c r="W4533" s="213">
        <v>0</v>
      </c>
      <c r="X4533" s="213"/>
      <c r="Y4533" s="213"/>
      <c r="Z4533" s="213">
        <v>0</v>
      </c>
      <c r="AA4533" s="213">
        <v>0</v>
      </c>
      <c r="AB4533" s="213">
        <v>0</v>
      </c>
      <c r="AC4533" s="213">
        <v>0</v>
      </c>
      <c r="AD4533" s="214"/>
      <c r="AE4533" s="214"/>
      <c r="AF4533" s="209">
        <f>J4533+T4533-Z4533</f>
        <v>0</v>
      </c>
      <c r="AG4533" s="209">
        <f>K4533+U4533-AA4533</f>
        <v>0</v>
      </c>
      <c r="AH4533" s="210">
        <f>+AF4533+AG4533</f>
        <v>0</v>
      </c>
      <c r="AI4533" s="209">
        <f>M4533+V4533-AB4533</f>
        <v>0</v>
      </c>
      <c r="AJ4533" s="209">
        <f>N4533+W4533-AC4533</f>
        <v>0</v>
      </c>
      <c r="AK4533" s="210">
        <f>+AI4533+AJ4533</f>
        <v>0</v>
      </c>
      <c r="AL4533" s="210">
        <f>+AH4533+AK4533</f>
        <v>0</v>
      </c>
      <c r="AM4533" s="213">
        <v>0</v>
      </c>
      <c r="AN4533" s="213">
        <v>0</v>
      </c>
      <c r="AO4533" s="210">
        <f>+AM4533+AN4533</f>
        <v>0</v>
      </c>
      <c r="AP4533" s="213">
        <v>0</v>
      </c>
      <c r="AQ4533" s="213">
        <v>0</v>
      </c>
      <c r="AR4533" s="210">
        <f>+AP4533+AQ4533</f>
        <v>0</v>
      </c>
      <c r="AS4533" s="210">
        <f>+AO4533+AR4533</f>
        <v>0</v>
      </c>
      <c r="AT4533" s="213">
        <v>0</v>
      </c>
      <c r="AU4533" s="213">
        <v>0</v>
      </c>
      <c r="AV4533" s="210">
        <f>+AT4533+AU4533</f>
        <v>0</v>
      </c>
      <c r="AW4533" s="213">
        <v>0</v>
      </c>
      <c r="AX4533" s="213">
        <v>0</v>
      </c>
      <c r="AY4533" s="210">
        <f>+AW4533+AX4533</f>
        <v>0</v>
      </c>
      <c r="AZ4533" s="210">
        <f>+AV4533+AY4533</f>
        <v>0</v>
      </c>
      <c r="BA4533" s="213">
        <v>0</v>
      </c>
      <c r="BB4533" s="213">
        <v>0</v>
      </c>
      <c r="BC4533" s="210">
        <f>+BA4533+BB4533</f>
        <v>0</v>
      </c>
      <c r="BD4533" s="213">
        <v>0</v>
      </c>
      <c r="BE4533" s="213">
        <v>0</v>
      </c>
      <c r="BF4533" s="210">
        <f>+BD4533+BE4533</f>
        <v>0</v>
      </c>
      <c r="BG4533" s="210">
        <f>+BC4533+BF4533</f>
        <v>0</v>
      </c>
      <c r="BH4533" s="213">
        <v>0</v>
      </c>
      <c r="BI4533" s="213">
        <v>0</v>
      </c>
      <c r="BJ4533" s="210">
        <f>+BH4533+BI4533</f>
        <v>0</v>
      </c>
      <c r="BK4533" s="213">
        <v>0</v>
      </c>
      <c r="BL4533" s="213">
        <v>0</v>
      </c>
      <c r="BM4533" s="210">
        <f>+BK4533+BL4533</f>
        <v>0</v>
      </c>
      <c r="BN4533" s="210">
        <f>+BJ4533+BM4533</f>
        <v>0</v>
      </c>
      <c r="BO4533" s="209">
        <f>AF4533-AM4533-AT4533-BA4533-BH4533</f>
        <v>0</v>
      </c>
      <c r="BP4533" s="209">
        <f>AG4533-AN4533-AU4533-BB4533-BI4533</f>
        <v>0</v>
      </c>
      <c r="BQ4533" s="210">
        <f>+BO4533+BP4533</f>
        <v>0</v>
      </c>
      <c r="BR4533" s="209">
        <f>AI4533-AP4533-AW4533-BD4533-BK4533</f>
        <v>0</v>
      </c>
      <c r="BS4533" s="209">
        <f>AJ4533-AQ4533-AX4533-BE4533-BL4533</f>
        <v>0</v>
      </c>
      <c r="BT4533" s="210">
        <f>+BR4533+BS4533</f>
        <v>0</v>
      </c>
      <c r="BU4533" s="210">
        <f>+BQ4533+BT4533</f>
        <v>0</v>
      </c>
      <c r="BV4533" s="215">
        <f>R4533+X4533-AD4533</f>
        <v>0</v>
      </c>
      <c r="BW4533" s="215">
        <f>S4533+Y4533-AE4533</f>
        <v>0</v>
      </c>
      <c r="BX4533" s="216">
        <v>0</v>
      </c>
      <c r="BY4533" s="216">
        <v>0</v>
      </c>
      <c r="BZ4533" s="215">
        <f>BV4533-BX4533</f>
        <v>0</v>
      </c>
      <c r="CA4533" s="217">
        <f>BW4533-BY4533</f>
        <v>0</v>
      </c>
    </row>
    <row r="4534" spans="2:79" s="460" customFormat="1" ht="36.75" hidden="1" customHeight="1">
      <c r="B4534" s="206">
        <v>2015</v>
      </c>
      <c r="C4534" s="207">
        <v>8320</v>
      </c>
      <c r="D4534" s="206">
        <v>17</v>
      </c>
      <c r="E4534" s="206">
        <v>6000</v>
      </c>
      <c r="F4534" s="206">
        <v>6200</v>
      </c>
      <c r="G4534" s="206">
        <v>622</v>
      </c>
      <c r="H4534" s="206">
        <v>2</v>
      </c>
      <c r="I4534" s="345" t="s">
        <v>6</v>
      </c>
      <c r="J4534" s="210">
        <v>0</v>
      </c>
      <c r="K4534" s="210">
        <v>0</v>
      </c>
      <c r="L4534" s="210">
        <f>+J4534+K4534</f>
        <v>0</v>
      </c>
      <c r="M4534" s="210">
        <v>0</v>
      </c>
      <c r="N4534" s="210">
        <v>0</v>
      </c>
      <c r="O4534" s="210">
        <f>+M4534+N4534</f>
        <v>0</v>
      </c>
      <c r="P4534" s="210">
        <f>+L4534+O4534</f>
        <v>0</v>
      </c>
      <c r="Q4534" s="299" t="s">
        <v>8</v>
      </c>
      <c r="R4534" s="314"/>
      <c r="S4534" s="310"/>
      <c r="T4534" s="213">
        <v>0</v>
      </c>
      <c r="U4534" s="213">
        <v>0</v>
      </c>
      <c r="V4534" s="213">
        <v>0</v>
      </c>
      <c r="W4534" s="213">
        <v>0</v>
      </c>
      <c r="X4534" s="213"/>
      <c r="Y4534" s="213"/>
      <c r="Z4534" s="213">
        <v>0</v>
      </c>
      <c r="AA4534" s="213">
        <v>0</v>
      </c>
      <c r="AB4534" s="213">
        <v>0</v>
      </c>
      <c r="AC4534" s="213">
        <v>0</v>
      </c>
      <c r="AD4534" s="214"/>
      <c r="AE4534" s="214"/>
      <c r="AF4534" s="209">
        <f>J4534+T4534-Z4534</f>
        <v>0</v>
      </c>
      <c r="AG4534" s="209">
        <f>K4534+U4534-AA4534</f>
        <v>0</v>
      </c>
      <c r="AH4534" s="210">
        <f>+AF4534+AG4534</f>
        <v>0</v>
      </c>
      <c r="AI4534" s="209">
        <f>M4534+V4534-AB4534</f>
        <v>0</v>
      </c>
      <c r="AJ4534" s="209">
        <f>N4534+W4534-AC4534</f>
        <v>0</v>
      </c>
      <c r="AK4534" s="210">
        <f>+AI4534+AJ4534</f>
        <v>0</v>
      </c>
      <c r="AL4534" s="210">
        <f>+AH4534+AK4534</f>
        <v>0</v>
      </c>
      <c r="AM4534" s="213">
        <v>0</v>
      </c>
      <c r="AN4534" s="213">
        <v>0</v>
      </c>
      <c r="AO4534" s="210">
        <f>+AM4534+AN4534</f>
        <v>0</v>
      </c>
      <c r="AP4534" s="213">
        <v>0</v>
      </c>
      <c r="AQ4534" s="213">
        <v>0</v>
      </c>
      <c r="AR4534" s="210">
        <f>+AP4534+AQ4534</f>
        <v>0</v>
      </c>
      <c r="AS4534" s="210">
        <f>+AO4534+AR4534</f>
        <v>0</v>
      </c>
      <c r="AT4534" s="213">
        <v>0</v>
      </c>
      <c r="AU4534" s="213">
        <v>0</v>
      </c>
      <c r="AV4534" s="210">
        <f>+AT4534+AU4534</f>
        <v>0</v>
      </c>
      <c r="AW4534" s="213">
        <v>0</v>
      </c>
      <c r="AX4534" s="213">
        <v>0</v>
      </c>
      <c r="AY4534" s="210">
        <f>+AW4534+AX4534</f>
        <v>0</v>
      </c>
      <c r="AZ4534" s="210">
        <f>+AV4534+AY4534</f>
        <v>0</v>
      </c>
      <c r="BA4534" s="213">
        <v>0</v>
      </c>
      <c r="BB4534" s="213">
        <v>0</v>
      </c>
      <c r="BC4534" s="210">
        <f>+BA4534+BB4534</f>
        <v>0</v>
      </c>
      <c r="BD4534" s="213">
        <v>0</v>
      </c>
      <c r="BE4534" s="213">
        <v>0</v>
      </c>
      <c r="BF4534" s="210">
        <f>+BD4534+BE4534</f>
        <v>0</v>
      </c>
      <c r="BG4534" s="210">
        <f>+BC4534+BF4534</f>
        <v>0</v>
      </c>
      <c r="BH4534" s="213">
        <v>0</v>
      </c>
      <c r="BI4534" s="213">
        <v>0</v>
      </c>
      <c r="BJ4534" s="210">
        <f>+BH4534+BI4534</f>
        <v>0</v>
      </c>
      <c r="BK4534" s="213">
        <v>0</v>
      </c>
      <c r="BL4534" s="213">
        <v>0</v>
      </c>
      <c r="BM4534" s="210">
        <f>+BK4534+BL4534</f>
        <v>0</v>
      </c>
      <c r="BN4534" s="210">
        <f>+BJ4534+BM4534</f>
        <v>0</v>
      </c>
      <c r="BO4534" s="209">
        <f>AF4534-AM4534-AT4534-BA4534-BH4534</f>
        <v>0</v>
      </c>
      <c r="BP4534" s="209">
        <f>AG4534-AN4534-AU4534-BB4534-BI4534</f>
        <v>0</v>
      </c>
      <c r="BQ4534" s="210">
        <f>+BO4534+BP4534</f>
        <v>0</v>
      </c>
      <c r="BR4534" s="209">
        <f>AI4534-AP4534-AW4534-BD4534-BK4534</f>
        <v>0</v>
      </c>
      <c r="BS4534" s="209">
        <f>AJ4534-AQ4534-AX4534-BE4534-BL4534</f>
        <v>0</v>
      </c>
      <c r="BT4534" s="210">
        <f>+BR4534+BS4534</f>
        <v>0</v>
      </c>
      <c r="BU4534" s="210">
        <f>+BQ4534+BT4534</f>
        <v>0</v>
      </c>
      <c r="BV4534" s="215">
        <f>R4534+X4534-AD4534</f>
        <v>0</v>
      </c>
      <c r="BW4534" s="215">
        <f>S4534+Y4534-AE4534</f>
        <v>0</v>
      </c>
      <c r="BX4534" s="216">
        <v>0</v>
      </c>
      <c r="BY4534" s="216">
        <v>0</v>
      </c>
      <c r="BZ4534" s="215">
        <f>BV4534-BX4534</f>
        <v>0</v>
      </c>
      <c r="CA4534" s="217">
        <f>BW4534-BY4534</f>
        <v>0</v>
      </c>
    </row>
    <row r="4535" spans="2:79" s="460" customFormat="1" ht="36.75" hidden="1" customHeight="1">
      <c r="B4535" s="206">
        <v>2015</v>
      </c>
      <c r="C4535" s="207">
        <v>8320</v>
      </c>
      <c r="D4535" s="206">
        <v>17</v>
      </c>
      <c r="E4535" s="206">
        <v>6000</v>
      </c>
      <c r="F4535" s="206">
        <v>6200</v>
      </c>
      <c r="G4535" s="206">
        <v>622</v>
      </c>
      <c r="H4535" s="206">
        <v>2</v>
      </c>
      <c r="I4535" s="345" t="s">
        <v>6</v>
      </c>
      <c r="J4535" s="210">
        <v>0</v>
      </c>
      <c r="K4535" s="210">
        <v>0</v>
      </c>
      <c r="L4535" s="210">
        <f>+J4535+K4535</f>
        <v>0</v>
      </c>
      <c r="M4535" s="210">
        <v>0</v>
      </c>
      <c r="N4535" s="210">
        <v>0</v>
      </c>
      <c r="O4535" s="210">
        <f>+M4535+N4535</f>
        <v>0</v>
      </c>
      <c r="P4535" s="210">
        <f>+L4535+O4535</f>
        <v>0</v>
      </c>
      <c r="Q4535" s="299" t="s">
        <v>8</v>
      </c>
      <c r="R4535" s="314"/>
      <c r="S4535" s="310"/>
      <c r="T4535" s="213">
        <v>0</v>
      </c>
      <c r="U4535" s="213">
        <v>0</v>
      </c>
      <c r="V4535" s="213">
        <v>0</v>
      </c>
      <c r="W4535" s="213">
        <v>0</v>
      </c>
      <c r="X4535" s="213"/>
      <c r="Y4535" s="213"/>
      <c r="Z4535" s="213">
        <v>0</v>
      </c>
      <c r="AA4535" s="213">
        <v>0</v>
      </c>
      <c r="AB4535" s="213">
        <v>0</v>
      </c>
      <c r="AC4535" s="213">
        <v>0</v>
      </c>
      <c r="AD4535" s="214"/>
      <c r="AE4535" s="214"/>
      <c r="AF4535" s="209">
        <f>J4535+T4535-Z4535</f>
        <v>0</v>
      </c>
      <c r="AG4535" s="209">
        <f>K4535+U4535-AA4535</f>
        <v>0</v>
      </c>
      <c r="AH4535" s="210">
        <f>+AF4535+AG4535</f>
        <v>0</v>
      </c>
      <c r="AI4535" s="209">
        <f>M4535+V4535-AB4535</f>
        <v>0</v>
      </c>
      <c r="AJ4535" s="209">
        <f>N4535+W4535-AC4535</f>
        <v>0</v>
      </c>
      <c r="AK4535" s="210">
        <f>+AI4535+AJ4535</f>
        <v>0</v>
      </c>
      <c r="AL4535" s="210">
        <f>+AH4535+AK4535</f>
        <v>0</v>
      </c>
      <c r="AM4535" s="213">
        <v>0</v>
      </c>
      <c r="AN4535" s="213">
        <v>0</v>
      </c>
      <c r="AO4535" s="210">
        <f>+AM4535+AN4535</f>
        <v>0</v>
      </c>
      <c r="AP4535" s="213">
        <v>0</v>
      </c>
      <c r="AQ4535" s="213">
        <v>0</v>
      </c>
      <c r="AR4535" s="210">
        <f>+AP4535+AQ4535</f>
        <v>0</v>
      </c>
      <c r="AS4535" s="210">
        <f>+AO4535+AR4535</f>
        <v>0</v>
      </c>
      <c r="AT4535" s="213">
        <v>0</v>
      </c>
      <c r="AU4535" s="213">
        <v>0</v>
      </c>
      <c r="AV4535" s="210">
        <f>+AT4535+AU4535</f>
        <v>0</v>
      </c>
      <c r="AW4535" s="213">
        <v>0</v>
      </c>
      <c r="AX4535" s="213">
        <v>0</v>
      </c>
      <c r="AY4535" s="210">
        <f>+AW4535+AX4535</f>
        <v>0</v>
      </c>
      <c r="AZ4535" s="210">
        <f>+AV4535+AY4535</f>
        <v>0</v>
      </c>
      <c r="BA4535" s="213">
        <v>0</v>
      </c>
      <c r="BB4535" s="213">
        <v>0</v>
      </c>
      <c r="BC4535" s="210">
        <f>+BA4535+BB4535</f>
        <v>0</v>
      </c>
      <c r="BD4535" s="213">
        <v>0</v>
      </c>
      <c r="BE4535" s="213">
        <v>0</v>
      </c>
      <c r="BF4535" s="210">
        <f>+BD4535+BE4535</f>
        <v>0</v>
      </c>
      <c r="BG4535" s="210">
        <f>+BC4535+BF4535</f>
        <v>0</v>
      </c>
      <c r="BH4535" s="213">
        <v>0</v>
      </c>
      <c r="BI4535" s="213">
        <v>0</v>
      </c>
      <c r="BJ4535" s="210">
        <f>+BH4535+BI4535</f>
        <v>0</v>
      </c>
      <c r="BK4535" s="213">
        <v>0</v>
      </c>
      <c r="BL4535" s="213">
        <v>0</v>
      </c>
      <c r="BM4535" s="210">
        <f>+BK4535+BL4535</f>
        <v>0</v>
      </c>
      <c r="BN4535" s="210">
        <f>+BJ4535+BM4535</f>
        <v>0</v>
      </c>
      <c r="BO4535" s="209">
        <f>AF4535-AM4535-AT4535-BA4535-BH4535</f>
        <v>0</v>
      </c>
      <c r="BP4535" s="209">
        <f>AG4535-AN4535-AU4535-BB4535-BI4535</f>
        <v>0</v>
      </c>
      <c r="BQ4535" s="210">
        <f>+BO4535+BP4535</f>
        <v>0</v>
      </c>
      <c r="BR4535" s="209">
        <f>AI4535-AP4535-AW4535-BD4535-BK4535</f>
        <v>0</v>
      </c>
      <c r="BS4535" s="209">
        <f>AJ4535-AQ4535-AX4535-BE4535-BL4535</f>
        <v>0</v>
      </c>
      <c r="BT4535" s="210">
        <f>+BR4535+BS4535</f>
        <v>0</v>
      </c>
      <c r="BU4535" s="210">
        <f>+BQ4535+BT4535</f>
        <v>0</v>
      </c>
      <c r="BV4535" s="215">
        <f>R4535+X4535-AD4535</f>
        <v>0</v>
      </c>
      <c r="BW4535" s="215">
        <f>S4535+Y4535-AE4535</f>
        <v>0</v>
      </c>
      <c r="BX4535" s="216">
        <v>0</v>
      </c>
      <c r="BY4535" s="216">
        <v>0</v>
      </c>
      <c r="BZ4535" s="215">
        <f>BV4535-BX4535</f>
        <v>0</v>
      </c>
      <c r="CA4535" s="217">
        <f>BW4535-BY4535</f>
        <v>0</v>
      </c>
    </row>
    <row r="4536" spans="2:79" s="460" customFormat="1" ht="36.75" hidden="1" customHeight="1">
      <c r="B4536" s="206">
        <v>2015</v>
      </c>
      <c r="C4536" s="207">
        <v>8320</v>
      </c>
      <c r="D4536" s="206">
        <v>17</v>
      </c>
      <c r="E4536" s="206">
        <v>6000</v>
      </c>
      <c r="F4536" s="206">
        <v>6200</v>
      </c>
      <c r="G4536" s="206">
        <v>622</v>
      </c>
      <c r="H4536" s="206">
        <v>2</v>
      </c>
      <c r="I4536" s="345" t="s">
        <v>6</v>
      </c>
      <c r="J4536" s="210">
        <v>0</v>
      </c>
      <c r="K4536" s="210">
        <v>0</v>
      </c>
      <c r="L4536" s="210">
        <f>+J4536+K4536</f>
        <v>0</v>
      </c>
      <c r="M4536" s="210">
        <v>0</v>
      </c>
      <c r="N4536" s="210">
        <v>0</v>
      </c>
      <c r="O4536" s="210">
        <f>+M4536+N4536</f>
        <v>0</v>
      </c>
      <c r="P4536" s="210">
        <f>+L4536+O4536</f>
        <v>0</v>
      </c>
      <c r="Q4536" s="299" t="s">
        <v>8</v>
      </c>
      <c r="R4536" s="314"/>
      <c r="S4536" s="310"/>
      <c r="T4536" s="213">
        <v>0</v>
      </c>
      <c r="U4536" s="213">
        <v>0</v>
      </c>
      <c r="V4536" s="213">
        <v>0</v>
      </c>
      <c r="W4536" s="213">
        <v>0</v>
      </c>
      <c r="X4536" s="213"/>
      <c r="Y4536" s="213"/>
      <c r="Z4536" s="213">
        <v>0</v>
      </c>
      <c r="AA4536" s="213">
        <v>0</v>
      </c>
      <c r="AB4536" s="213">
        <v>0</v>
      </c>
      <c r="AC4536" s="213">
        <v>0</v>
      </c>
      <c r="AD4536" s="214"/>
      <c r="AE4536" s="214"/>
      <c r="AF4536" s="209">
        <f>J4536+T4536-Z4536</f>
        <v>0</v>
      </c>
      <c r="AG4536" s="209">
        <f>K4536+U4536-AA4536</f>
        <v>0</v>
      </c>
      <c r="AH4536" s="210">
        <f>+AF4536+AG4536</f>
        <v>0</v>
      </c>
      <c r="AI4536" s="209">
        <f>M4536+V4536-AB4536</f>
        <v>0</v>
      </c>
      <c r="AJ4536" s="209">
        <f>N4536+W4536-AC4536</f>
        <v>0</v>
      </c>
      <c r="AK4536" s="210">
        <f>+AI4536+AJ4536</f>
        <v>0</v>
      </c>
      <c r="AL4536" s="210">
        <f>+AH4536+AK4536</f>
        <v>0</v>
      </c>
      <c r="AM4536" s="213">
        <v>0</v>
      </c>
      <c r="AN4536" s="213">
        <v>0</v>
      </c>
      <c r="AO4536" s="210">
        <f>+AM4536+AN4536</f>
        <v>0</v>
      </c>
      <c r="AP4536" s="213">
        <v>0</v>
      </c>
      <c r="AQ4536" s="213">
        <v>0</v>
      </c>
      <c r="AR4536" s="210">
        <f>+AP4536+AQ4536</f>
        <v>0</v>
      </c>
      <c r="AS4536" s="210">
        <f>+AO4536+AR4536</f>
        <v>0</v>
      </c>
      <c r="AT4536" s="213">
        <v>0</v>
      </c>
      <c r="AU4536" s="213">
        <v>0</v>
      </c>
      <c r="AV4536" s="210">
        <f>+AT4536+AU4536</f>
        <v>0</v>
      </c>
      <c r="AW4536" s="213">
        <v>0</v>
      </c>
      <c r="AX4536" s="213">
        <v>0</v>
      </c>
      <c r="AY4536" s="210">
        <f>+AW4536+AX4536</f>
        <v>0</v>
      </c>
      <c r="AZ4536" s="210">
        <f>+AV4536+AY4536</f>
        <v>0</v>
      </c>
      <c r="BA4536" s="213">
        <v>0</v>
      </c>
      <c r="BB4536" s="213">
        <v>0</v>
      </c>
      <c r="BC4536" s="210">
        <f>+BA4536+BB4536</f>
        <v>0</v>
      </c>
      <c r="BD4536" s="213">
        <v>0</v>
      </c>
      <c r="BE4536" s="213">
        <v>0</v>
      </c>
      <c r="BF4536" s="210">
        <f>+BD4536+BE4536</f>
        <v>0</v>
      </c>
      <c r="BG4536" s="210">
        <f>+BC4536+BF4536</f>
        <v>0</v>
      </c>
      <c r="BH4536" s="213">
        <v>0</v>
      </c>
      <c r="BI4536" s="213">
        <v>0</v>
      </c>
      <c r="BJ4536" s="210">
        <f>+BH4536+BI4536</f>
        <v>0</v>
      </c>
      <c r="BK4536" s="213">
        <v>0</v>
      </c>
      <c r="BL4536" s="213">
        <v>0</v>
      </c>
      <c r="BM4536" s="210">
        <f>+BK4536+BL4536</f>
        <v>0</v>
      </c>
      <c r="BN4536" s="210">
        <f>+BJ4536+BM4536</f>
        <v>0</v>
      </c>
      <c r="BO4536" s="209">
        <f>AF4536-AM4536-AT4536-BA4536-BH4536</f>
        <v>0</v>
      </c>
      <c r="BP4536" s="209">
        <f>AG4536-AN4536-AU4536-BB4536-BI4536</f>
        <v>0</v>
      </c>
      <c r="BQ4536" s="210">
        <f>+BO4536+BP4536</f>
        <v>0</v>
      </c>
      <c r="BR4536" s="209">
        <f>AI4536-AP4536-AW4536-BD4536-BK4536</f>
        <v>0</v>
      </c>
      <c r="BS4536" s="209">
        <f>AJ4536-AQ4536-AX4536-BE4536-BL4536</f>
        <v>0</v>
      </c>
      <c r="BT4536" s="210">
        <f>+BR4536+BS4536</f>
        <v>0</v>
      </c>
      <c r="BU4536" s="210">
        <f>+BQ4536+BT4536</f>
        <v>0</v>
      </c>
      <c r="BV4536" s="215">
        <f>R4536+X4536-AD4536</f>
        <v>0</v>
      </c>
      <c r="BW4536" s="215">
        <f>S4536+Y4536-AE4536</f>
        <v>0</v>
      </c>
      <c r="BX4536" s="216">
        <v>0</v>
      </c>
      <c r="BY4536" s="216">
        <v>0</v>
      </c>
      <c r="BZ4536" s="215">
        <f>BV4536-BX4536</f>
        <v>0</v>
      </c>
      <c r="CA4536" s="217">
        <f>BW4536-BY4536</f>
        <v>0</v>
      </c>
    </row>
    <row r="4537" spans="2:79" s="460" customFormat="1" ht="36.75" hidden="1" customHeight="1">
      <c r="B4537" s="206">
        <v>2015</v>
      </c>
      <c r="C4537" s="207">
        <v>8320</v>
      </c>
      <c r="D4537" s="206">
        <v>17</v>
      </c>
      <c r="E4537" s="206">
        <v>6000</v>
      </c>
      <c r="F4537" s="206">
        <v>6200</v>
      </c>
      <c r="G4537" s="206">
        <v>622</v>
      </c>
      <c r="H4537" s="206">
        <v>2</v>
      </c>
      <c r="I4537" s="220" t="s">
        <v>2102</v>
      </c>
      <c r="J4537" s="210"/>
      <c r="K4537" s="210"/>
      <c r="L4537" s="210">
        <f>+J4537+K4537</f>
        <v>0</v>
      </c>
      <c r="M4537" s="210"/>
      <c r="N4537" s="210"/>
      <c r="O4537" s="210">
        <f>+M4537+N4537</f>
        <v>0</v>
      </c>
      <c r="P4537" s="210">
        <f>+L4537+O4537</f>
        <v>0</v>
      </c>
      <c r="Q4537" s="299" t="s">
        <v>8</v>
      </c>
      <c r="R4537" s="314"/>
      <c r="S4537" s="310"/>
      <c r="T4537" s="213">
        <v>0</v>
      </c>
      <c r="U4537" s="213">
        <v>0</v>
      </c>
      <c r="V4537" s="213">
        <v>0</v>
      </c>
      <c r="W4537" s="213">
        <v>0</v>
      </c>
      <c r="X4537" s="213"/>
      <c r="Y4537" s="213"/>
      <c r="Z4537" s="213">
        <v>0</v>
      </c>
      <c r="AA4537" s="213">
        <v>0</v>
      </c>
      <c r="AB4537" s="213">
        <v>0</v>
      </c>
      <c r="AC4537" s="213">
        <v>0</v>
      </c>
      <c r="AD4537" s="214"/>
      <c r="AE4537" s="214"/>
      <c r="AF4537" s="209">
        <f>J4537+T4537-Z4537</f>
        <v>0</v>
      </c>
      <c r="AG4537" s="209">
        <f>K4537+U4537-AA4537</f>
        <v>0</v>
      </c>
      <c r="AH4537" s="210">
        <f>+AF4537+AG4537</f>
        <v>0</v>
      </c>
      <c r="AI4537" s="209">
        <f>M4537+V4537-AB4537</f>
        <v>0</v>
      </c>
      <c r="AJ4537" s="209">
        <f>N4537+W4537-AC4537</f>
        <v>0</v>
      </c>
      <c r="AK4537" s="210">
        <f>+AI4537+AJ4537</f>
        <v>0</v>
      </c>
      <c r="AL4537" s="210">
        <f>+AH4537+AK4537</f>
        <v>0</v>
      </c>
      <c r="AM4537" s="213">
        <v>0</v>
      </c>
      <c r="AN4537" s="213">
        <v>0</v>
      </c>
      <c r="AO4537" s="210">
        <f>+AM4537+AN4537</f>
        <v>0</v>
      </c>
      <c r="AP4537" s="213">
        <v>0</v>
      </c>
      <c r="AQ4537" s="213">
        <v>0</v>
      </c>
      <c r="AR4537" s="210">
        <f>+AP4537+AQ4537</f>
        <v>0</v>
      </c>
      <c r="AS4537" s="210">
        <f>+AO4537+AR4537</f>
        <v>0</v>
      </c>
      <c r="AT4537" s="213">
        <v>0</v>
      </c>
      <c r="AU4537" s="213">
        <v>0</v>
      </c>
      <c r="AV4537" s="210">
        <f>+AT4537+AU4537</f>
        <v>0</v>
      </c>
      <c r="AW4537" s="213">
        <v>0</v>
      </c>
      <c r="AX4537" s="213">
        <v>0</v>
      </c>
      <c r="AY4537" s="210">
        <f>+AW4537+AX4537</f>
        <v>0</v>
      </c>
      <c r="AZ4537" s="210">
        <f>+AV4537+AY4537</f>
        <v>0</v>
      </c>
      <c r="BA4537" s="213">
        <v>0</v>
      </c>
      <c r="BB4537" s="213">
        <v>0</v>
      </c>
      <c r="BC4537" s="210">
        <f>+BA4537+BB4537</f>
        <v>0</v>
      </c>
      <c r="BD4537" s="213">
        <v>0</v>
      </c>
      <c r="BE4537" s="213">
        <v>0</v>
      </c>
      <c r="BF4537" s="210">
        <f>+BD4537+BE4537</f>
        <v>0</v>
      </c>
      <c r="BG4537" s="210">
        <f>+BC4537+BF4537</f>
        <v>0</v>
      </c>
      <c r="BH4537" s="213">
        <v>0</v>
      </c>
      <c r="BI4537" s="213">
        <v>0</v>
      </c>
      <c r="BJ4537" s="210">
        <f>+BH4537+BI4537</f>
        <v>0</v>
      </c>
      <c r="BK4537" s="213">
        <v>0</v>
      </c>
      <c r="BL4537" s="213">
        <v>0</v>
      </c>
      <c r="BM4537" s="210">
        <f>+BK4537+BL4537</f>
        <v>0</v>
      </c>
      <c r="BN4537" s="210">
        <f>+BJ4537+BM4537</f>
        <v>0</v>
      </c>
      <c r="BO4537" s="209">
        <f>AF4537-AM4537-AT4537-BA4537-BH4537</f>
        <v>0</v>
      </c>
      <c r="BP4537" s="209">
        <f>AG4537-AN4537-AU4537-BB4537-BI4537</f>
        <v>0</v>
      </c>
      <c r="BQ4537" s="210">
        <f>+BO4537+BP4537</f>
        <v>0</v>
      </c>
      <c r="BR4537" s="209">
        <f>AI4537-AP4537-AW4537-BD4537-BK4537</f>
        <v>0</v>
      </c>
      <c r="BS4537" s="209">
        <f>AJ4537-AQ4537-AX4537-BE4537-BL4537</f>
        <v>0</v>
      </c>
      <c r="BT4537" s="210">
        <f>+BR4537+BS4537</f>
        <v>0</v>
      </c>
      <c r="BU4537" s="210">
        <f>+BQ4537+BT4537</f>
        <v>0</v>
      </c>
      <c r="BV4537" s="215">
        <f>R4537+X4537-AD4537</f>
        <v>0</v>
      </c>
      <c r="BW4537" s="215">
        <f>S4537+Y4537-AE4537</f>
        <v>0</v>
      </c>
      <c r="BX4537" s="216">
        <v>0</v>
      </c>
      <c r="BY4537" s="216">
        <v>0</v>
      </c>
      <c r="BZ4537" s="215">
        <f>BV4537-BX4537</f>
        <v>0</v>
      </c>
      <c r="CA4537" s="217">
        <f>BW4537-BY4537</f>
        <v>0</v>
      </c>
    </row>
    <row r="4538" spans="2:79" s="460" customFormat="1" ht="36.75" hidden="1" customHeight="1">
      <c r="B4538" s="206">
        <v>2015</v>
      </c>
      <c r="C4538" s="207">
        <v>8320</v>
      </c>
      <c r="D4538" s="206">
        <v>17</v>
      </c>
      <c r="E4538" s="206">
        <v>6000</v>
      </c>
      <c r="F4538" s="206">
        <v>6200</v>
      </c>
      <c r="G4538" s="206">
        <v>622</v>
      </c>
      <c r="H4538" s="206">
        <v>2</v>
      </c>
      <c r="I4538" s="220" t="s">
        <v>6</v>
      </c>
      <c r="J4538" s="210">
        <v>0</v>
      </c>
      <c r="K4538" s="210">
        <v>0</v>
      </c>
      <c r="L4538" s="209">
        <f>+J4538+K4538</f>
        <v>0</v>
      </c>
      <c r="M4538" s="210">
        <v>0</v>
      </c>
      <c r="N4538" s="210">
        <v>0</v>
      </c>
      <c r="O4538" s="210">
        <f>+M4538+N4538</f>
        <v>0</v>
      </c>
      <c r="P4538" s="210">
        <f>+L4538+O4538</f>
        <v>0</v>
      </c>
      <c r="Q4538" s="299" t="s">
        <v>8</v>
      </c>
      <c r="R4538" s="314"/>
      <c r="S4538" s="310"/>
      <c r="T4538" s="213">
        <v>0</v>
      </c>
      <c r="U4538" s="213">
        <v>0</v>
      </c>
      <c r="V4538" s="213">
        <v>0</v>
      </c>
      <c r="W4538" s="213">
        <v>0</v>
      </c>
      <c r="X4538" s="213"/>
      <c r="Y4538" s="213"/>
      <c r="Z4538" s="213">
        <v>0</v>
      </c>
      <c r="AA4538" s="213">
        <v>0</v>
      </c>
      <c r="AB4538" s="213">
        <v>0</v>
      </c>
      <c r="AC4538" s="213">
        <v>0</v>
      </c>
      <c r="AD4538" s="214"/>
      <c r="AE4538" s="214"/>
      <c r="AF4538" s="209">
        <f>J4538+T4538-Z4538</f>
        <v>0</v>
      </c>
      <c r="AG4538" s="209">
        <f>K4538+U4538-AA4538</f>
        <v>0</v>
      </c>
      <c r="AH4538" s="210">
        <f>+AF4538+AG4538</f>
        <v>0</v>
      </c>
      <c r="AI4538" s="209">
        <f>M4538+V4538-AB4538</f>
        <v>0</v>
      </c>
      <c r="AJ4538" s="209">
        <f>N4538+W4538-AC4538</f>
        <v>0</v>
      </c>
      <c r="AK4538" s="210">
        <f>+AI4538+AJ4538</f>
        <v>0</v>
      </c>
      <c r="AL4538" s="210">
        <f>+AH4538+AK4538</f>
        <v>0</v>
      </c>
      <c r="AM4538" s="213">
        <v>0</v>
      </c>
      <c r="AN4538" s="213">
        <v>0</v>
      </c>
      <c r="AO4538" s="210">
        <f>+AM4538+AN4538</f>
        <v>0</v>
      </c>
      <c r="AP4538" s="213">
        <v>0</v>
      </c>
      <c r="AQ4538" s="213">
        <v>0</v>
      </c>
      <c r="AR4538" s="210">
        <f>+AP4538+AQ4538</f>
        <v>0</v>
      </c>
      <c r="AS4538" s="210">
        <f>+AO4538+AR4538</f>
        <v>0</v>
      </c>
      <c r="AT4538" s="213">
        <v>0</v>
      </c>
      <c r="AU4538" s="213">
        <v>0</v>
      </c>
      <c r="AV4538" s="210">
        <f>+AT4538+AU4538</f>
        <v>0</v>
      </c>
      <c r="AW4538" s="213">
        <v>0</v>
      </c>
      <c r="AX4538" s="213">
        <v>0</v>
      </c>
      <c r="AY4538" s="210">
        <f>+AW4538+AX4538</f>
        <v>0</v>
      </c>
      <c r="AZ4538" s="210">
        <f>+AV4538+AY4538</f>
        <v>0</v>
      </c>
      <c r="BA4538" s="213">
        <v>0</v>
      </c>
      <c r="BB4538" s="213">
        <v>0</v>
      </c>
      <c r="BC4538" s="210">
        <f>+BA4538+BB4538</f>
        <v>0</v>
      </c>
      <c r="BD4538" s="213">
        <v>0</v>
      </c>
      <c r="BE4538" s="213">
        <v>0</v>
      </c>
      <c r="BF4538" s="210">
        <f>+BD4538+BE4538</f>
        <v>0</v>
      </c>
      <c r="BG4538" s="210">
        <f>+BC4538+BF4538</f>
        <v>0</v>
      </c>
      <c r="BH4538" s="213">
        <v>0</v>
      </c>
      <c r="BI4538" s="213">
        <v>0</v>
      </c>
      <c r="BJ4538" s="210">
        <f>+BH4538+BI4538</f>
        <v>0</v>
      </c>
      <c r="BK4538" s="213">
        <v>0</v>
      </c>
      <c r="BL4538" s="213">
        <v>0</v>
      </c>
      <c r="BM4538" s="210">
        <f>+BK4538+BL4538</f>
        <v>0</v>
      </c>
      <c r="BN4538" s="210">
        <f>+BJ4538+BM4538</f>
        <v>0</v>
      </c>
      <c r="BO4538" s="209">
        <f>AF4538-AM4538-AT4538-BA4538-BH4538</f>
        <v>0</v>
      </c>
      <c r="BP4538" s="209">
        <f>AG4538-AN4538-AU4538-BB4538-BI4538</f>
        <v>0</v>
      </c>
      <c r="BQ4538" s="210">
        <f>+BO4538+BP4538</f>
        <v>0</v>
      </c>
      <c r="BR4538" s="209">
        <f>AI4538-AP4538-AW4538-BD4538-BK4538</f>
        <v>0</v>
      </c>
      <c r="BS4538" s="209">
        <f>AJ4538-AQ4538-AX4538-BE4538-BL4538</f>
        <v>0</v>
      </c>
      <c r="BT4538" s="210">
        <f>+BR4538+BS4538</f>
        <v>0</v>
      </c>
      <c r="BU4538" s="210">
        <f>+BQ4538+BT4538</f>
        <v>0</v>
      </c>
      <c r="BV4538" s="215">
        <f>R4538+X4538-AD4538</f>
        <v>0</v>
      </c>
      <c r="BW4538" s="215">
        <f>S4538+Y4538-AE4538</f>
        <v>0</v>
      </c>
      <c r="BX4538" s="216">
        <v>0</v>
      </c>
      <c r="BY4538" s="216">
        <v>0</v>
      </c>
      <c r="BZ4538" s="215">
        <f>BV4538-BX4538</f>
        <v>0</v>
      </c>
      <c r="CA4538" s="217">
        <f>BW4538-BY4538</f>
        <v>0</v>
      </c>
    </row>
    <row r="4539" spans="2:79" s="460" customFormat="1" ht="36.75" hidden="1" customHeight="1">
      <c r="B4539" s="206">
        <v>2015</v>
      </c>
      <c r="C4539" s="207">
        <v>8320</v>
      </c>
      <c r="D4539" s="206">
        <v>17</v>
      </c>
      <c r="E4539" s="206">
        <v>6000</v>
      </c>
      <c r="F4539" s="206">
        <v>6200</v>
      </c>
      <c r="G4539" s="206">
        <v>622</v>
      </c>
      <c r="H4539" s="206">
        <v>2</v>
      </c>
      <c r="I4539" s="220" t="s">
        <v>6</v>
      </c>
      <c r="J4539" s="210">
        <v>0</v>
      </c>
      <c r="K4539" s="210">
        <v>0</v>
      </c>
      <c r="L4539" s="209">
        <f>+J4539+K4539</f>
        <v>0</v>
      </c>
      <c r="M4539" s="210">
        <v>0</v>
      </c>
      <c r="N4539" s="210">
        <v>0</v>
      </c>
      <c r="O4539" s="210">
        <f>+M4539+N4539</f>
        <v>0</v>
      </c>
      <c r="P4539" s="210">
        <f>+L4539+O4539</f>
        <v>0</v>
      </c>
      <c r="Q4539" s="299" t="s">
        <v>8</v>
      </c>
      <c r="R4539" s="314"/>
      <c r="S4539" s="310"/>
      <c r="T4539" s="213">
        <v>0</v>
      </c>
      <c r="U4539" s="213">
        <v>0</v>
      </c>
      <c r="V4539" s="213">
        <v>0</v>
      </c>
      <c r="W4539" s="213">
        <v>0</v>
      </c>
      <c r="X4539" s="213"/>
      <c r="Y4539" s="213"/>
      <c r="Z4539" s="213">
        <v>0</v>
      </c>
      <c r="AA4539" s="213">
        <v>0</v>
      </c>
      <c r="AB4539" s="213">
        <v>0</v>
      </c>
      <c r="AC4539" s="213">
        <v>0</v>
      </c>
      <c r="AD4539" s="214"/>
      <c r="AE4539" s="214"/>
      <c r="AF4539" s="209">
        <f>J4539+T4539-Z4539</f>
        <v>0</v>
      </c>
      <c r="AG4539" s="209">
        <f>K4539+U4539-AA4539</f>
        <v>0</v>
      </c>
      <c r="AH4539" s="210">
        <f>+AF4539+AG4539</f>
        <v>0</v>
      </c>
      <c r="AI4539" s="209">
        <f>M4539+V4539-AB4539</f>
        <v>0</v>
      </c>
      <c r="AJ4539" s="209">
        <f>N4539+W4539-AC4539</f>
        <v>0</v>
      </c>
      <c r="AK4539" s="210">
        <f>+AI4539+AJ4539</f>
        <v>0</v>
      </c>
      <c r="AL4539" s="210">
        <f>+AH4539+AK4539</f>
        <v>0</v>
      </c>
      <c r="AM4539" s="213">
        <v>0</v>
      </c>
      <c r="AN4539" s="213">
        <v>0</v>
      </c>
      <c r="AO4539" s="210">
        <f>+AM4539+AN4539</f>
        <v>0</v>
      </c>
      <c r="AP4539" s="213">
        <v>0</v>
      </c>
      <c r="AQ4539" s="213">
        <v>0</v>
      </c>
      <c r="AR4539" s="210">
        <f>+AP4539+AQ4539</f>
        <v>0</v>
      </c>
      <c r="AS4539" s="210">
        <f>+AO4539+AR4539</f>
        <v>0</v>
      </c>
      <c r="AT4539" s="213">
        <v>0</v>
      </c>
      <c r="AU4539" s="213">
        <v>0</v>
      </c>
      <c r="AV4539" s="210">
        <f>+AT4539+AU4539</f>
        <v>0</v>
      </c>
      <c r="AW4539" s="213">
        <v>0</v>
      </c>
      <c r="AX4539" s="213">
        <v>0</v>
      </c>
      <c r="AY4539" s="210">
        <f>+AW4539+AX4539</f>
        <v>0</v>
      </c>
      <c r="AZ4539" s="210">
        <f>+AV4539+AY4539</f>
        <v>0</v>
      </c>
      <c r="BA4539" s="213">
        <v>0</v>
      </c>
      <c r="BB4539" s="213">
        <v>0</v>
      </c>
      <c r="BC4539" s="210">
        <f>+BA4539+BB4539</f>
        <v>0</v>
      </c>
      <c r="BD4539" s="213">
        <v>0</v>
      </c>
      <c r="BE4539" s="213">
        <v>0</v>
      </c>
      <c r="BF4539" s="210">
        <f>+BD4539+BE4539</f>
        <v>0</v>
      </c>
      <c r="BG4539" s="210">
        <f>+BC4539+BF4539</f>
        <v>0</v>
      </c>
      <c r="BH4539" s="213">
        <v>0</v>
      </c>
      <c r="BI4539" s="213">
        <v>0</v>
      </c>
      <c r="BJ4539" s="210">
        <f>+BH4539+BI4539</f>
        <v>0</v>
      </c>
      <c r="BK4539" s="213">
        <v>0</v>
      </c>
      <c r="BL4539" s="213">
        <v>0</v>
      </c>
      <c r="BM4539" s="210">
        <f>+BK4539+BL4539</f>
        <v>0</v>
      </c>
      <c r="BN4539" s="210">
        <f>+BJ4539+BM4539</f>
        <v>0</v>
      </c>
      <c r="BO4539" s="209">
        <f>AF4539-AM4539-AT4539-BA4539-BH4539</f>
        <v>0</v>
      </c>
      <c r="BP4539" s="209">
        <f>AG4539-AN4539-AU4539-BB4539-BI4539</f>
        <v>0</v>
      </c>
      <c r="BQ4539" s="210">
        <f>+BO4539+BP4539</f>
        <v>0</v>
      </c>
      <c r="BR4539" s="209">
        <f>AI4539-AP4539-AW4539-BD4539-BK4539</f>
        <v>0</v>
      </c>
      <c r="BS4539" s="209">
        <f>AJ4539-AQ4539-AX4539-BE4539-BL4539</f>
        <v>0</v>
      </c>
      <c r="BT4539" s="210">
        <f>+BR4539+BS4539</f>
        <v>0</v>
      </c>
      <c r="BU4539" s="210">
        <f>+BQ4539+BT4539</f>
        <v>0</v>
      </c>
      <c r="BV4539" s="215">
        <f>R4539+X4539-AD4539</f>
        <v>0</v>
      </c>
      <c r="BW4539" s="215">
        <f>S4539+Y4539-AE4539</f>
        <v>0</v>
      </c>
      <c r="BX4539" s="216">
        <v>0</v>
      </c>
      <c r="BY4539" s="216">
        <v>0</v>
      </c>
      <c r="BZ4539" s="215">
        <f>BV4539-BX4539</f>
        <v>0</v>
      </c>
      <c r="CA4539" s="217">
        <f>BW4539-BY4539</f>
        <v>0</v>
      </c>
    </row>
    <row r="4540" spans="2:79" s="460" customFormat="1" ht="36.75" hidden="1" customHeight="1">
      <c r="B4540" s="206">
        <v>2015</v>
      </c>
      <c r="C4540" s="207">
        <v>8320</v>
      </c>
      <c r="D4540" s="206">
        <v>17</v>
      </c>
      <c r="E4540" s="206">
        <v>6000</v>
      </c>
      <c r="F4540" s="206">
        <v>6200</v>
      </c>
      <c r="G4540" s="206">
        <v>622</v>
      </c>
      <c r="H4540" s="206">
        <v>2</v>
      </c>
      <c r="I4540" s="220" t="s">
        <v>6</v>
      </c>
      <c r="J4540" s="210">
        <v>0</v>
      </c>
      <c r="K4540" s="210">
        <v>0</v>
      </c>
      <c r="L4540" s="210">
        <f>+J4540+K4540</f>
        <v>0</v>
      </c>
      <c r="M4540" s="210">
        <v>0</v>
      </c>
      <c r="N4540" s="210">
        <v>0</v>
      </c>
      <c r="O4540" s="210">
        <f>+M4540+N4540</f>
        <v>0</v>
      </c>
      <c r="P4540" s="210">
        <f>+L4540+O4540</f>
        <v>0</v>
      </c>
      <c r="Q4540" s="299" t="s">
        <v>8</v>
      </c>
      <c r="R4540" s="314"/>
      <c r="S4540" s="310"/>
      <c r="T4540" s="213">
        <v>0</v>
      </c>
      <c r="U4540" s="213">
        <v>0</v>
      </c>
      <c r="V4540" s="213">
        <v>0</v>
      </c>
      <c r="W4540" s="213">
        <v>0</v>
      </c>
      <c r="X4540" s="213"/>
      <c r="Y4540" s="213"/>
      <c r="Z4540" s="213">
        <v>0</v>
      </c>
      <c r="AA4540" s="213">
        <v>0</v>
      </c>
      <c r="AB4540" s="213">
        <v>0</v>
      </c>
      <c r="AC4540" s="213">
        <v>0</v>
      </c>
      <c r="AD4540" s="214"/>
      <c r="AE4540" s="214"/>
      <c r="AF4540" s="209">
        <f>J4540+T4540-Z4540</f>
        <v>0</v>
      </c>
      <c r="AG4540" s="209">
        <f>K4540+U4540-AA4540</f>
        <v>0</v>
      </c>
      <c r="AH4540" s="210">
        <f>+AF4540+AG4540</f>
        <v>0</v>
      </c>
      <c r="AI4540" s="209">
        <f>M4540+V4540-AB4540</f>
        <v>0</v>
      </c>
      <c r="AJ4540" s="209">
        <f>N4540+W4540-AC4540</f>
        <v>0</v>
      </c>
      <c r="AK4540" s="210">
        <f>+AI4540+AJ4540</f>
        <v>0</v>
      </c>
      <c r="AL4540" s="210">
        <f>+AH4540+AK4540</f>
        <v>0</v>
      </c>
      <c r="AM4540" s="213">
        <v>0</v>
      </c>
      <c r="AN4540" s="213">
        <v>0</v>
      </c>
      <c r="AO4540" s="210">
        <f>+AM4540+AN4540</f>
        <v>0</v>
      </c>
      <c r="AP4540" s="213">
        <v>0</v>
      </c>
      <c r="AQ4540" s="213">
        <v>0</v>
      </c>
      <c r="AR4540" s="210">
        <f>+AP4540+AQ4540</f>
        <v>0</v>
      </c>
      <c r="AS4540" s="210">
        <f>+AO4540+AR4540</f>
        <v>0</v>
      </c>
      <c r="AT4540" s="213">
        <v>0</v>
      </c>
      <c r="AU4540" s="213">
        <v>0</v>
      </c>
      <c r="AV4540" s="210">
        <f>+AT4540+AU4540</f>
        <v>0</v>
      </c>
      <c r="AW4540" s="213">
        <v>0</v>
      </c>
      <c r="AX4540" s="213">
        <v>0</v>
      </c>
      <c r="AY4540" s="210">
        <f>+AW4540+AX4540</f>
        <v>0</v>
      </c>
      <c r="AZ4540" s="210">
        <f>+AV4540+AY4540</f>
        <v>0</v>
      </c>
      <c r="BA4540" s="213">
        <v>0</v>
      </c>
      <c r="BB4540" s="213">
        <v>0</v>
      </c>
      <c r="BC4540" s="210">
        <f>+BA4540+BB4540</f>
        <v>0</v>
      </c>
      <c r="BD4540" s="213">
        <v>0</v>
      </c>
      <c r="BE4540" s="213">
        <v>0</v>
      </c>
      <c r="BF4540" s="210">
        <f>+BD4540+BE4540</f>
        <v>0</v>
      </c>
      <c r="BG4540" s="210">
        <f>+BC4540+BF4540</f>
        <v>0</v>
      </c>
      <c r="BH4540" s="213">
        <v>0</v>
      </c>
      <c r="BI4540" s="213">
        <v>0</v>
      </c>
      <c r="BJ4540" s="210">
        <f>+BH4540+BI4540</f>
        <v>0</v>
      </c>
      <c r="BK4540" s="213">
        <v>0</v>
      </c>
      <c r="BL4540" s="213">
        <v>0</v>
      </c>
      <c r="BM4540" s="210">
        <f>+BK4540+BL4540</f>
        <v>0</v>
      </c>
      <c r="BN4540" s="210">
        <f>+BJ4540+BM4540</f>
        <v>0</v>
      </c>
      <c r="BO4540" s="209">
        <f>AF4540-AM4540-AT4540-BA4540-BH4540</f>
        <v>0</v>
      </c>
      <c r="BP4540" s="209">
        <f>AG4540-AN4540-AU4540-BB4540-BI4540</f>
        <v>0</v>
      </c>
      <c r="BQ4540" s="210">
        <f>+BO4540+BP4540</f>
        <v>0</v>
      </c>
      <c r="BR4540" s="209">
        <f>AI4540-AP4540-AW4540-BD4540-BK4540</f>
        <v>0</v>
      </c>
      <c r="BS4540" s="209">
        <f>AJ4540-AQ4540-AX4540-BE4540-BL4540</f>
        <v>0</v>
      </c>
      <c r="BT4540" s="210">
        <f>+BR4540+BS4540</f>
        <v>0</v>
      </c>
      <c r="BU4540" s="210">
        <f>+BQ4540+BT4540</f>
        <v>0</v>
      </c>
      <c r="BV4540" s="215">
        <f>R4540+X4540-AD4540</f>
        <v>0</v>
      </c>
      <c r="BW4540" s="215">
        <f>S4540+Y4540-AE4540</f>
        <v>0</v>
      </c>
      <c r="BX4540" s="216">
        <v>0</v>
      </c>
      <c r="BY4540" s="216">
        <v>0</v>
      </c>
      <c r="BZ4540" s="215">
        <f>BV4540-BX4540</f>
        <v>0</v>
      </c>
      <c r="CA4540" s="217">
        <f>BW4540-BY4540</f>
        <v>0</v>
      </c>
    </row>
    <row r="4541" spans="2:79" s="460" customFormat="1" ht="36.75" hidden="1" customHeight="1">
      <c r="B4541" s="206">
        <v>2015</v>
      </c>
      <c r="C4541" s="207">
        <v>8320</v>
      </c>
      <c r="D4541" s="206">
        <v>17</v>
      </c>
      <c r="E4541" s="206">
        <v>6000</v>
      </c>
      <c r="F4541" s="206">
        <v>6200</v>
      </c>
      <c r="G4541" s="206">
        <v>622</v>
      </c>
      <c r="H4541" s="206">
        <v>2</v>
      </c>
      <c r="I4541" s="220" t="s">
        <v>6</v>
      </c>
      <c r="J4541" s="210">
        <v>0</v>
      </c>
      <c r="K4541" s="210">
        <v>0</v>
      </c>
      <c r="L4541" s="210">
        <f>+J4541+K4541</f>
        <v>0</v>
      </c>
      <c r="M4541" s="210">
        <v>0</v>
      </c>
      <c r="N4541" s="210">
        <v>0</v>
      </c>
      <c r="O4541" s="210">
        <f>+M4541+N4541</f>
        <v>0</v>
      </c>
      <c r="P4541" s="210">
        <f>+L4541+O4541</f>
        <v>0</v>
      </c>
      <c r="Q4541" s="299" t="s">
        <v>8</v>
      </c>
      <c r="R4541" s="314"/>
      <c r="S4541" s="310"/>
      <c r="T4541" s="213">
        <v>0</v>
      </c>
      <c r="U4541" s="213">
        <v>0</v>
      </c>
      <c r="V4541" s="213">
        <v>0</v>
      </c>
      <c r="W4541" s="213">
        <v>0</v>
      </c>
      <c r="X4541" s="213"/>
      <c r="Y4541" s="213"/>
      <c r="Z4541" s="213">
        <v>0</v>
      </c>
      <c r="AA4541" s="213">
        <v>0</v>
      </c>
      <c r="AB4541" s="213">
        <v>0</v>
      </c>
      <c r="AC4541" s="213">
        <v>0</v>
      </c>
      <c r="AD4541" s="214"/>
      <c r="AE4541" s="214"/>
      <c r="AF4541" s="209">
        <f>J4541+T4541-Z4541</f>
        <v>0</v>
      </c>
      <c r="AG4541" s="209">
        <f>K4541+U4541-AA4541</f>
        <v>0</v>
      </c>
      <c r="AH4541" s="210">
        <f>+AF4541+AG4541</f>
        <v>0</v>
      </c>
      <c r="AI4541" s="209">
        <f>M4541+V4541-AB4541</f>
        <v>0</v>
      </c>
      <c r="AJ4541" s="209">
        <f>N4541+W4541-AC4541</f>
        <v>0</v>
      </c>
      <c r="AK4541" s="210">
        <f>+AI4541+AJ4541</f>
        <v>0</v>
      </c>
      <c r="AL4541" s="210">
        <f>+AH4541+AK4541</f>
        <v>0</v>
      </c>
      <c r="AM4541" s="213">
        <v>0</v>
      </c>
      <c r="AN4541" s="213">
        <v>0</v>
      </c>
      <c r="AO4541" s="210">
        <f>+AM4541+AN4541</f>
        <v>0</v>
      </c>
      <c r="AP4541" s="213">
        <v>0</v>
      </c>
      <c r="AQ4541" s="213">
        <v>0</v>
      </c>
      <c r="AR4541" s="210">
        <f>+AP4541+AQ4541</f>
        <v>0</v>
      </c>
      <c r="AS4541" s="210">
        <f>+AO4541+AR4541</f>
        <v>0</v>
      </c>
      <c r="AT4541" s="213">
        <v>0</v>
      </c>
      <c r="AU4541" s="213">
        <v>0</v>
      </c>
      <c r="AV4541" s="210">
        <f>+AT4541+AU4541</f>
        <v>0</v>
      </c>
      <c r="AW4541" s="213">
        <v>0</v>
      </c>
      <c r="AX4541" s="213">
        <v>0</v>
      </c>
      <c r="AY4541" s="210">
        <f>+AW4541+AX4541</f>
        <v>0</v>
      </c>
      <c r="AZ4541" s="210">
        <f>+AV4541+AY4541</f>
        <v>0</v>
      </c>
      <c r="BA4541" s="213">
        <v>0</v>
      </c>
      <c r="BB4541" s="213">
        <v>0</v>
      </c>
      <c r="BC4541" s="210">
        <f>+BA4541+BB4541</f>
        <v>0</v>
      </c>
      <c r="BD4541" s="213">
        <v>0</v>
      </c>
      <c r="BE4541" s="213">
        <v>0</v>
      </c>
      <c r="BF4541" s="210">
        <f>+BD4541+BE4541</f>
        <v>0</v>
      </c>
      <c r="BG4541" s="210">
        <f>+BC4541+BF4541</f>
        <v>0</v>
      </c>
      <c r="BH4541" s="213">
        <v>0</v>
      </c>
      <c r="BI4541" s="213">
        <v>0</v>
      </c>
      <c r="BJ4541" s="210">
        <f>+BH4541+BI4541</f>
        <v>0</v>
      </c>
      <c r="BK4541" s="213">
        <v>0</v>
      </c>
      <c r="BL4541" s="213">
        <v>0</v>
      </c>
      <c r="BM4541" s="210">
        <f>+BK4541+BL4541</f>
        <v>0</v>
      </c>
      <c r="BN4541" s="210">
        <f>+BJ4541+BM4541</f>
        <v>0</v>
      </c>
      <c r="BO4541" s="209">
        <f>AF4541-AM4541-AT4541-BA4541-BH4541</f>
        <v>0</v>
      </c>
      <c r="BP4541" s="209">
        <f>AG4541-AN4541-AU4541-BB4541-BI4541</f>
        <v>0</v>
      </c>
      <c r="BQ4541" s="210">
        <f>+BO4541+BP4541</f>
        <v>0</v>
      </c>
      <c r="BR4541" s="209">
        <f>AI4541-AP4541-AW4541-BD4541-BK4541</f>
        <v>0</v>
      </c>
      <c r="BS4541" s="209">
        <f>AJ4541-AQ4541-AX4541-BE4541-BL4541</f>
        <v>0</v>
      </c>
      <c r="BT4541" s="210">
        <f>+BR4541+BS4541</f>
        <v>0</v>
      </c>
      <c r="BU4541" s="210">
        <f>+BQ4541+BT4541</f>
        <v>0</v>
      </c>
      <c r="BV4541" s="215">
        <f>R4541+X4541-AD4541</f>
        <v>0</v>
      </c>
      <c r="BW4541" s="215">
        <f>S4541+Y4541-AE4541</f>
        <v>0</v>
      </c>
      <c r="BX4541" s="216">
        <v>0</v>
      </c>
      <c r="BY4541" s="216">
        <v>0</v>
      </c>
      <c r="BZ4541" s="215">
        <f>BV4541-BX4541</f>
        <v>0</v>
      </c>
      <c r="CA4541" s="217">
        <f>BW4541-BY4541</f>
        <v>0</v>
      </c>
    </row>
    <row r="4542" spans="2:79" s="460" customFormat="1" ht="36.75" hidden="1" customHeight="1">
      <c r="B4542" s="206">
        <v>2015</v>
      </c>
      <c r="C4542" s="207">
        <v>8320</v>
      </c>
      <c r="D4542" s="206">
        <v>17</v>
      </c>
      <c r="E4542" s="206">
        <v>6000</v>
      </c>
      <c r="F4542" s="206">
        <v>6200</v>
      </c>
      <c r="G4542" s="206">
        <v>622</v>
      </c>
      <c r="H4542" s="206">
        <v>2</v>
      </c>
      <c r="I4542" s="220" t="s">
        <v>6</v>
      </c>
      <c r="J4542" s="210">
        <v>0</v>
      </c>
      <c r="K4542" s="210">
        <v>0</v>
      </c>
      <c r="L4542" s="210">
        <f>+J4542+K4542</f>
        <v>0</v>
      </c>
      <c r="M4542" s="210">
        <v>0</v>
      </c>
      <c r="N4542" s="210">
        <v>0</v>
      </c>
      <c r="O4542" s="210">
        <f>+M4542+N4542</f>
        <v>0</v>
      </c>
      <c r="P4542" s="210">
        <f>+L4542+O4542</f>
        <v>0</v>
      </c>
      <c r="Q4542" s="299" t="s">
        <v>8</v>
      </c>
      <c r="R4542" s="314"/>
      <c r="S4542" s="310"/>
      <c r="T4542" s="213">
        <v>0</v>
      </c>
      <c r="U4542" s="213">
        <v>0</v>
      </c>
      <c r="V4542" s="213">
        <v>0</v>
      </c>
      <c r="W4542" s="213">
        <v>0</v>
      </c>
      <c r="X4542" s="213"/>
      <c r="Y4542" s="213"/>
      <c r="Z4542" s="213">
        <v>0</v>
      </c>
      <c r="AA4542" s="213">
        <v>0</v>
      </c>
      <c r="AB4542" s="213">
        <v>0</v>
      </c>
      <c r="AC4542" s="213">
        <v>0</v>
      </c>
      <c r="AD4542" s="214"/>
      <c r="AE4542" s="214"/>
      <c r="AF4542" s="209">
        <f>J4542+T4542-Z4542</f>
        <v>0</v>
      </c>
      <c r="AG4542" s="209">
        <f>K4542+U4542-AA4542</f>
        <v>0</v>
      </c>
      <c r="AH4542" s="210">
        <f>+AF4542+AG4542</f>
        <v>0</v>
      </c>
      <c r="AI4542" s="209">
        <f>M4542+V4542-AB4542</f>
        <v>0</v>
      </c>
      <c r="AJ4542" s="209">
        <f>N4542+W4542-AC4542</f>
        <v>0</v>
      </c>
      <c r="AK4542" s="210">
        <f>+AI4542+AJ4542</f>
        <v>0</v>
      </c>
      <c r="AL4542" s="210">
        <f>+AH4542+AK4542</f>
        <v>0</v>
      </c>
      <c r="AM4542" s="213">
        <v>0</v>
      </c>
      <c r="AN4542" s="213">
        <v>0</v>
      </c>
      <c r="AO4542" s="210">
        <f>+AM4542+AN4542</f>
        <v>0</v>
      </c>
      <c r="AP4542" s="213">
        <v>0</v>
      </c>
      <c r="AQ4542" s="213">
        <v>0</v>
      </c>
      <c r="AR4542" s="210">
        <f>+AP4542+AQ4542</f>
        <v>0</v>
      </c>
      <c r="AS4542" s="210">
        <f>+AO4542+AR4542</f>
        <v>0</v>
      </c>
      <c r="AT4542" s="213">
        <v>0</v>
      </c>
      <c r="AU4542" s="213">
        <v>0</v>
      </c>
      <c r="AV4542" s="210">
        <f>+AT4542+AU4542</f>
        <v>0</v>
      </c>
      <c r="AW4542" s="213">
        <v>0</v>
      </c>
      <c r="AX4542" s="213">
        <v>0</v>
      </c>
      <c r="AY4542" s="210">
        <f>+AW4542+AX4542</f>
        <v>0</v>
      </c>
      <c r="AZ4542" s="210">
        <f>+AV4542+AY4542</f>
        <v>0</v>
      </c>
      <c r="BA4542" s="213">
        <v>0</v>
      </c>
      <c r="BB4542" s="213">
        <v>0</v>
      </c>
      <c r="BC4542" s="210">
        <f>+BA4542+BB4542</f>
        <v>0</v>
      </c>
      <c r="BD4542" s="213">
        <v>0</v>
      </c>
      <c r="BE4542" s="213">
        <v>0</v>
      </c>
      <c r="BF4542" s="210">
        <f>+BD4542+BE4542</f>
        <v>0</v>
      </c>
      <c r="BG4542" s="210">
        <f>+BC4542+BF4542</f>
        <v>0</v>
      </c>
      <c r="BH4542" s="213">
        <v>0</v>
      </c>
      <c r="BI4542" s="213">
        <v>0</v>
      </c>
      <c r="BJ4542" s="210">
        <f>+BH4542+BI4542</f>
        <v>0</v>
      </c>
      <c r="BK4542" s="213">
        <v>0</v>
      </c>
      <c r="BL4542" s="213">
        <v>0</v>
      </c>
      <c r="BM4542" s="210">
        <f>+BK4542+BL4542</f>
        <v>0</v>
      </c>
      <c r="BN4542" s="210">
        <f>+BJ4542+BM4542</f>
        <v>0</v>
      </c>
      <c r="BO4542" s="209">
        <f>AF4542-AM4542-AT4542-BA4542-BH4542</f>
        <v>0</v>
      </c>
      <c r="BP4542" s="209">
        <f>AG4542-AN4542-AU4542-BB4542-BI4542</f>
        <v>0</v>
      </c>
      <c r="BQ4542" s="210">
        <f>+BO4542+BP4542</f>
        <v>0</v>
      </c>
      <c r="BR4542" s="209">
        <f>AI4542-AP4542-AW4542-BD4542-BK4542</f>
        <v>0</v>
      </c>
      <c r="BS4542" s="209">
        <f>AJ4542-AQ4542-AX4542-BE4542-BL4542</f>
        <v>0</v>
      </c>
      <c r="BT4542" s="210">
        <f>+BR4542+BS4542</f>
        <v>0</v>
      </c>
      <c r="BU4542" s="210">
        <f>+BQ4542+BT4542</f>
        <v>0</v>
      </c>
      <c r="BV4542" s="215">
        <f>R4542+X4542-AD4542</f>
        <v>0</v>
      </c>
      <c r="BW4542" s="215">
        <f>S4542+Y4542-AE4542</f>
        <v>0</v>
      </c>
      <c r="BX4542" s="216">
        <v>0</v>
      </c>
      <c r="BY4542" s="216">
        <v>0</v>
      </c>
      <c r="BZ4542" s="215">
        <f>BV4542-BX4542</f>
        <v>0</v>
      </c>
      <c r="CA4542" s="217">
        <f>BW4542-BY4542</f>
        <v>0</v>
      </c>
    </row>
    <row r="4543" spans="2:79" s="460" customFormat="1" ht="36.75" hidden="1" customHeight="1">
      <c r="B4543" s="206">
        <v>2015</v>
      </c>
      <c r="C4543" s="207">
        <v>8320</v>
      </c>
      <c r="D4543" s="206">
        <v>17</v>
      </c>
      <c r="E4543" s="206">
        <v>6000</v>
      </c>
      <c r="F4543" s="206">
        <v>6200</v>
      </c>
      <c r="G4543" s="206">
        <v>622</v>
      </c>
      <c r="H4543" s="206">
        <v>2</v>
      </c>
      <c r="I4543" s="220" t="s">
        <v>6</v>
      </c>
      <c r="J4543" s="210">
        <v>0</v>
      </c>
      <c r="K4543" s="210">
        <v>0</v>
      </c>
      <c r="L4543" s="210">
        <f>+J4543+K4543</f>
        <v>0</v>
      </c>
      <c r="M4543" s="210">
        <v>0</v>
      </c>
      <c r="N4543" s="210">
        <v>0</v>
      </c>
      <c r="O4543" s="210">
        <f>+M4543+N4543</f>
        <v>0</v>
      </c>
      <c r="P4543" s="210">
        <f>+L4543+O4543</f>
        <v>0</v>
      </c>
      <c r="Q4543" s="299" t="s">
        <v>8</v>
      </c>
      <c r="R4543" s="314"/>
      <c r="S4543" s="310"/>
      <c r="T4543" s="213">
        <v>0</v>
      </c>
      <c r="U4543" s="213">
        <v>0</v>
      </c>
      <c r="V4543" s="213">
        <v>0</v>
      </c>
      <c r="W4543" s="213">
        <v>0</v>
      </c>
      <c r="X4543" s="213"/>
      <c r="Y4543" s="213"/>
      <c r="Z4543" s="213">
        <v>0</v>
      </c>
      <c r="AA4543" s="213">
        <v>0</v>
      </c>
      <c r="AB4543" s="213">
        <v>0</v>
      </c>
      <c r="AC4543" s="213">
        <v>0</v>
      </c>
      <c r="AD4543" s="214"/>
      <c r="AE4543" s="214"/>
      <c r="AF4543" s="209">
        <f>J4543+T4543-Z4543</f>
        <v>0</v>
      </c>
      <c r="AG4543" s="209">
        <f>K4543+U4543-AA4543</f>
        <v>0</v>
      </c>
      <c r="AH4543" s="210">
        <f>+AF4543+AG4543</f>
        <v>0</v>
      </c>
      <c r="AI4543" s="209">
        <f>M4543+V4543-AB4543</f>
        <v>0</v>
      </c>
      <c r="AJ4543" s="209">
        <f>N4543+W4543-AC4543</f>
        <v>0</v>
      </c>
      <c r="AK4543" s="210">
        <f>+AI4543+AJ4543</f>
        <v>0</v>
      </c>
      <c r="AL4543" s="210">
        <f>+AH4543+AK4543</f>
        <v>0</v>
      </c>
      <c r="AM4543" s="213">
        <v>0</v>
      </c>
      <c r="AN4543" s="213">
        <v>0</v>
      </c>
      <c r="AO4543" s="210">
        <f>+AM4543+AN4543</f>
        <v>0</v>
      </c>
      <c r="AP4543" s="213">
        <v>0</v>
      </c>
      <c r="AQ4543" s="213">
        <v>0</v>
      </c>
      <c r="AR4543" s="210">
        <f>+AP4543+AQ4543</f>
        <v>0</v>
      </c>
      <c r="AS4543" s="210">
        <f>+AO4543+AR4543</f>
        <v>0</v>
      </c>
      <c r="AT4543" s="213">
        <v>0</v>
      </c>
      <c r="AU4543" s="213">
        <v>0</v>
      </c>
      <c r="AV4543" s="210">
        <f>+AT4543+AU4543</f>
        <v>0</v>
      </c>
      <c r="AW4543" s="213">
        <v>0</v>
      </c>
      <c r="AX4543" s="213">
        <v>0</v>
      </c>
      <c r="AY4543" s="210">
        <f>+AW4543+AX4543</f>
        <v>0</v>
      </c>
      <c r="AZ4543" s="210">
        <f>+AV4543+AY4543</f>
        <v>0</v>
      </c>
      <c r="BA4543" s="213">
        <v>0</v>
      </c>
      <c r="BB4543" s="213">
        <v>0</v>
      </c>
      <c r="BC4543" s="210">
        <f>+BA4543+BB4543</f>
        <v>0</v>
      </c>
      <c r="BD4543" s="213">
        <v>0</v>
      </c>
      <c r="BE4543" s="213">
        <v>0</v>
      </c>
      <c r="BF4543" s="210">
        <f>+BD4543+BE4543</f>
        <v>0</v>
      </c>
      <c r="BG4543" s="210">
        <f>+BC4543+BF4543</f>
        <v>0</v>
      </c>
      <c r="BH4543" s="213">
        <v>0</v>
      </c>
      <c r="BI4543" s="213">
        <v>0</v>
      </c>
      <c r="BJ4543" s="210">
        <f>+BH4543+BI4543</f>
        <v>0</v>
      </c>
      <c r="BK4543" s="213">
        <v>0</v>
      </c>
      <c r="BL4543" s="213">
        <v>0</v>
      </c>
      <c r="BM4543" s="210">
        <f>+BK4543+BL4543</f>
        <v>0</v>
      </c>
      <c r="BN4543" s="210">
        <f>+BJ4543+BM4543</f>
        <v>0</v>
      </c>
      <c r="BO4543" s="209">
        <f>AF4543-AM4543-AT4543-BA4543-BH4543</f>
        <v>0</v>
      </c>
      <c r="BP4543" s="209">
        <f>AG4543-AN4543-AU4543-BB4543-BI4543</f>
        <v>0</v>
      </c>
      <c r="BQ4543" s="210">
        <f>+BO4543+BP4543</f>
        <v>0</v>
      </c>
      <c r="BR4543" s="209">
        <f>AI4543-AP4543-AW4543-BD4543-BK4543</f>
        <v>0</v>
      </c>
      <c r="BS4543" s="209">
        <f>AJ4543-AQ4543-AX4543-BE4543-BL4543</f>
        <v>0</v>
      </c>
      <c r="BT4543" s="210">
        <f>+BR4543+BS4543</f>
        <v>0</v>
      </c>
      <c r="BU4543" s="210">
        <f>+BQ4543+BT4543</f>
        <v>0</v>
      </c>
      <c r="BV4543" s="215">
        <f>R4543+X4543-AD4543</f>
        <v>0</v>
      </c>
      <c r="BW4543" s="215">
        <f>S4543+Y4543-AE4543</f>
        <v>0</v>
      </c>
      <c r="BX4543" s="216">
        <v>0</v>
      </c>
      <c r="BY4543" s="216">
        <v>0</v>
      </c>
      <c r="BZ4543" s="215">
        <f>BV4543-BX4543</f>
        <v>0</v>
      </c>
      <c r="CA4543" s="217">
        <f>BW4543-BY4543</f>
        <v>0</v>
      </c>
    </row>
    <row r="4544" spans="2:79" s="460" customFormat="1" ht="36.75" hidden="1" customHeight="1">
      <c r="B4544" s="206">
        <v>2015</v>
      </c>
      <c r="C4544" s="207">
        <v>8320</v>
      </c>
      <c r="D4544" s="206">
        <v>17</v>
      </c>
      <c r="E4544" s="206">
        <v>6000</v>
      </c>
      <c r="F4544" s="206">
        <v>6200</v>
      </c>
      <c r="G4544" s="206">
        <v>622</v>
      </c>
      <c r="H4544" s="206">
        <v>2</v>
      </c>
      <c r="I4544" s="220" t="s">
        <v>6</v>
      </c>
      <c r="J4544" s="210">
        <v>0</v>
      </c>
      <c r="K4544" s="210">
        <v>0</v>
      </c>
      <c r="L4544" s="210">
        <f>+J4544+K4544</f>
        <v>0</v>
      </c>
      <c r="M4544" s="210">
        <v>0</v>
      </c>
      <c r="N4544" s="210">
        <v>0</v>
      </c>
      <c r="O4544" s="210">
        <f>+M4544+N4544</f>
        <v>0</v>
      </c>
      <c r="P4544" s="210">
        <f>+L4544+O4544</f>
        <v>0</v>
      </c>
      <c r="Q4544" s="299" t="s">
        <v>8</v>
      </c>
      <c r="R4544" s="314"/>
      <c r="S4544" s="310"/>
      <c r="T4544" s="213">
        <v>0</v>
      </c>
      <c r="U4544" s="213">
        <v>0</v>
      </c>
      <c r="V4544" s="213">
        <v>0</v>
      </c>
      <c r="W4544" s="213">
        <v>0</v>
      </c>
      <c r="X4544" s="213"/>
      <c r="Y4544" s="213"/>
      <c r="Z4544" s="213">
        <v>0</v>
      </c>
      <c r="AA4544" s="213">
        <v>0</v>
      </c>
      <c r="AB4544" s="213">
        <v>0</v>
      </c>
      <c r="AC4544" s="213">
        <v>0</v>
      </c>
      <c r="AD4544" s="214"/>
      <c r="AE4544" s="214"/>
      <c r="AF4544" s="209">
        <f>J4544+T4544-Z4544</f>
        <v>0</v>
      </c>
      <c r="AG4544" s="209">
        <f>K4544+U4544-AA4544</f>
        <v>0</v>
      </c>
      <c r="AH4544" s="210">
        <f>+AF4544+AG4544</f>
        <v>0</v>
      </c>
      <c r="AI4544" s="209">
        <f>M4544+V4544-AB4544</f>
        <v>0</v>
      </c>
      <c r="AJ4544" s="209">
        <f>N4544+W4544-AC4544</f>
        <v>0</v>
      </c>
      <c r="AK4544" s="210">
        <f>+AI4544+AJ4544</f>
        <v>0</v>
      </c>
      <c r="AL4544" s="210">
        <f>+AH4544+AK4544</f>
        <v>0</v>
      </c>
      <c r="AM4544" s="213">
        <v>0</v>
      </c>
      <c r="AN4544" s="213">
        <v>0</v>
      </c>
      <c r="AO4544" s="210">
        <f>+AM4544+AN4544</f>
        <v>0</v>
      </c>
      <c r="AP4544" s="213">
        <v>0</v>
      </c>
      <c r="AQ4544" s="213">
        <v>0</v>
      </c>
      <c r="AR4544" s="210">
        <f>+AP4544+AQ4544</f>
        <v>0</v>
      </c>
      <c r="AS4544" s="210">
        <f>+AO4544+AR4544</f>
        <v>0</v>
      </c>
      <c r="AT4544" s="213">
        <v>0</v>
      </c>
      <c r="AU4544" s="213">
        <v>0</v>
      </c>
      <c r="AV4544" s="210">
        <f>+AT4544+AU4544</f>
        <v>0</v>
      </c>
      <c r="AW4544" s="213">
        <v>0</v>
      </c>
      <c r="AX4544" s="213">
        <v>0</v>
      </c>
      <c r="AY4544" s="210">
        <f>+AW4544+AX4544</f>
        <v>0</v>
      </c>
      <c r="AZ4544" s="210">
        <f>+AV4544+AY4544</f>
        <v>0</v>
      </c>
      <c r="BA4544" s="213">
        <v>0</v>
      </c>
      <c r="BB4544" s="213">
        <v>0</v>
      </c>
      <c r="BC4544" s="210">
        <f>+BA4544+BB4544</f>
        <v>0</v>
      </c>
      <c r="BD4544" s="213">
        <v>0</v>
      </c>
      <c r="BE4544" s="213">
        <v>0</v>
      </c>
      <c r="BF4544" s="210">
        <f>+BD4544+BE4544</f>
        <v>0</v>
      </c>
      <c r="BG4544" s="210">
        <f>+BC4544+BF4544</f>
        <v>0</v>
      </c>
      <c r="BH4544" s="213">
        <v>0</v>
      </c>
      <c r="BI4544" s="213">
        <v>0</v>
      </c>
      <c r="BJ4544" s="210">
        <f>+BH4544+BI4544</f>
        <v>0</v>
      </c>
      <c r="BK4544" s="213">
        <v>0</v>
      </c>
      <c r="BL4544" s="213">
        <v>0</v>
      </c>
      <c r="BM4544" s="210">
        <f>+BK4544+BL4544</f>
        <v>0</v>
      </c>
      <c r="BN4544" s="210">
        <f>+BJ4544+BM4544</f>
        <v>0</v>
      </c>
      <c r="BO4544" s="209">
        <f>AF4544-AM4544-AT4544-BA4544-BH4544</f>
        <v>0</v>
      </c>
      <c r="BP4544" s="209">
        <f>AG4544-AN4544-AU4544-BB4544-BI4544</f>
        <v>0</v>
      </c>
      <c r="BQ4544" s="210">
        <f>+BO4544+BP4544</f>
        <v>0</v>
      </c>
      <c r="BR4544" s="209">
        <f>AI4544-AP4544-AW4544-BD4544-BK4544</f>
        <v>0</v>
      </c>
      <c r="BS4544" s="209">
        <f>AJ4544-AQ4544-AX4544-BE4544-BL4544</f>
        <v>0</v>
      </c>
      <c r="BT4544" s="210">
        <f>+BR4544+BS4544</f>
        <v>0</v>
      </c>
      <c r="BU4544" s="210">
        <f>+BQ4544+BT4544</f>
        <v>0</v>
      </c>
      <c r="BV4544" s="215">
        <f>R4544+X4544-AD4544</f>
        <v>0</v>
      </c>
      <c r="BW4544" s="215">
        <f>S4544+Y4544-AE4544</f>
        <v>0</v>
      </c>
      <c r="BX4544" s="216">
        <v>0</v>
      </c>
      <c r="BY4544" s="216">
        <v>0</v>
      </c>
      <c r="BZ4544" s="215">
        <f>BV4544-BX4544</f>
        <v>0</v>
      </c>
      <c r="CA4544" s="217">
        <f>BW4544-BY4544</f>
        <v>0</v>
      </c>
    </row>
    <row r="4545" spans="2:79" ht="36.75" hidden="1" customHeight="1">
      <c r="B4545" s="206">
        <v>2015</v>
      </c>
      <c r="C4545" s="207">
        <v>8320</v>
      </c>
      <c r="D4545" s="206">
        <v>17</v>
      </c>
      <c r="E4545" s="206">
        <v>6000</v>
      </c>
      <c r="F4545" s="206">
        <v>6200</v>
      </c>
      <c r="G4545" s="206">
        <v>622</v>
      </c>
      <c r="H4545" s="206">
        <v>2</v>
      </c>
      <c r="I4545" s="220" t="s">
        <v>2102</v>
      </c>
      <c r="J4545" s="461">
        <v>0</v>
      </c>
      <c r="K4545" s="461">
        <v>0</v>
      </c>
      <c r="L4545" s="461">
        <f>+J4545+K4545</f>
        <v>0</v>
      </c>
      <c r="M4545" s="209">
        <v>0</v>
      </c>
      <c r="N4545" s="209">
        <v>0</v>
      </c>
      <c r="O4545" s="461">
        <f>+M4545+N4545</f>
        <v>0</v>
      </c>
      <c r="P4545" s="461">
        <f>+L4545+O4545</f>
        <v>0</v>
      </c>
      <c r="Q4545" s="221" t="s">
        <v>8</v>
      </c>
      <c r="R4545" s="462">
        <v>0</v>
      </c>
      <c r="S4545" s="310"/>
      <c r="T4545" s="213">
        <v>0</v>
      </c>
      <c r="U4545" s="213">
        <v>0</v>
      </c>
      <c r="V4545" s="213">
        <v>0</v>
      </c>
      <c r="W4545" s="213">
        <v>0</v>
      </c>
      <c r="X4545" s="213"/>
      <c r="Y4545" s="213"/>
      <c r="Z4545" s="213">
        <v>0</v>
      </c>
      <c r="AA4545" s="213">
        <v>0</v>
      </c>
      <c r="AB4545" s="213">
        <v>0</v>
      </c>
      <c r="AC4545" s="213">
        <v>0</v>
      </c>
      <c r="AD4545" s="214"/>
      <c r="AE4545" s="214"/>
      <c r="AF4545" s="209">
        <f>J4545+T4545-Z4545</f>
        <v>0</v>
      </c>
      <c r="AG4545" s="209">
        <f>K4545+U4545-AA4545</f>
        <v>0</v>
      </c>
      <c r="AH4545" s="210">
        <f>+AF4545+AG4545</f>
        <v>0</v>
      </c>
      <c r="AI4545" s="209">
        <f>M4545+W4545-AC4545</f>
        <v>0</v>
      </c>
      <c r="AJ4545" s="209">
        <f>N4545+X4545-AD4545</f>
        <v>0</v>
      </c>
      <c r="AK4545" s="210">
        <f>+AI4545+AJ4545</f>
        <v>0</v>
      </c>
      <c r="AL4545" s="210">
        <f>+AH4545+AK4545</f>
        <v>0</v>
      </c>
      <c r="AM4545" s="213">
        <v>0</v>
      </c>
      <c r="AN4545" s="213">
        <v>0</v>
      </c>
      <c r="AO4545" s="210">
        <f>+AM4545+AN4545</f>
        <v>0</v>
      </c>
      <c r="AP4545" s="213">
        <v>0</v>
      </c>
      <c r="AQ4545" s="213">
        <v>0</v>
      </c>
      <c r="AR4545" s="210">
        <f>+AP4545+AQ4545</f>
        <v>0</v>
      </c>
      <c r="AS4545" s="210">
        <f>+AO4545+AR4545</f>
        <v>0</v>
      </c>
      <c r="AT4545" s="213">
        <v>0</v>
      </c>
      <c r="AU4545" s="213">
        <v>0</v>
      </c>
      <c r="AV4545" s="210">
        <f>+AT4545+AU4545</f>
        <v>0</v>
      </c>
      <c r="AW4545" s="213">
        <v>0</v>
      </c>
      <c r="AX4545" s="213">
        <v>0</v>
      </c>
      <c r="AY4545" s="210">
        <f>+AW4545+AX4545</f>
        <v>0</v>
      </c>
      <c r="AZ4545" s="210">
        <f>+AV4545+AY4545</f>
        <v>0</v>
      </c>
      <c r="BA4545" s="213">
        <v>0</v>
      </c>
      <c r="BB4545" s="213">
        <v>0</v>
      </c>
      <c r="BC4545" s="210">
        <f>+BA4545+BB4545</f>
        <v>0</v>
      </c>
      <c r="BD4545" s="213">
        <v>0</v>
      </c>
      <c r="BE4545" s="213">
        <v>0</v>
      </c>
      <c r="BF4545" s="210">
        <f>+BD4545+BE4545</f>
        <v>0</v>
      </c>
      <c r="BG4545" s="210">
        <f>+BC4545+BF4545</f>
        <v>0</v>
      </c>
      <c r="BH4545" s="213">
        <v>0</v>
      </c>
      <c r="BI4545" s="213">
        <v>0</v>
      </c>
      <c r="BJ4545" s="210">
        <f>+BH4545+BI4545</f>
        <v>0</v>
      </c>
      <c r="BK4545" s="213">
        <v>0</v>
      </c>
      <c r="BL4545" s="213">
        <v>0</v>
      </c>
      <c r="BM4545" s="210">
        <f>+BK4545+BL4545</f>
        <v>0</v>
      </c>
      <c r="BN4545" s="210">
        <f>+BJ4545+BM4545</f>
        <v>0</v>
      </c>
      <c r="BO4545" s="209">
        <f>AF4545-AM4545-AT4545-BA4545-BH4545</f>
        <v>0</v>
      </c>
      <c r="BP4545" s="209">
        <f>AG4545-AN4545-AU4545-BB4545-BI4545</f>
        <v>0</v>
      </c>
      <c r="BQ4545" s="210">
        <f>+BO4545+BP4545</f>
        <v>0</v>
      </c>
      <c r="BR4545" s="209">
        <f>AI4545-AP4545-AW4545-BD4545-BK4545</f>
        <v>0</v>
      </c>
      <c r="BS4545" s="209">
        <f>AJ4545-AQ4545-AX4545-BE4545-BL4545</f>
        <v>0</v>
      </c>
      <c r="BT4545" s="210">
        <f>+BR4545+BS4545</f>
        <v>0</v>
      </c>
      <c r="BU4545" s="210">
        <f>+BQ4545+BT4545</f>
        <v>0</v>
      </c>
      <c r="BV4545" s="215">
        <f>R4545+X4545-AD4545</f>
        <v>0</v>
      </c>
      <c r="BW4545" s="215">
        <f>S4545+Y4545-AE4545</f>
        <v>0</v>
      </c>
      <c r="BX4545" s="216">
        <v>0</v>
      </c>
      <c r="BY4545" s="216">
        <v>0</v>
      </c>
      <c r="BZ4545" s="215">
        <f>BV4545-BX4545</f>
        <v>0</v>
      </c>
      <c r="CA4545" s="217">
        <f>BW4545-BY4545</f>
        <v>0</v>
      </c>
    </row>
    <row r="4546" spans="2:79" ht="36.75" hidden="1" customHeight="1">
      <c r="B4546" s="206">
        <v>2015</v>
      </c>
      <c r="C4546" s="207">
        <v>8320</v>
      </c>
      <c r="D4546" s="206">
        <v>17</v>
      </c>
      <c r="E4546" s="206">
        <v>6000</v>
      </c>
      <c r="F4546" s="206">
        <v>6200</v>
      </c>
      <c r="G4546" s="206">
        <v>622</v>
      </c>
      <c r="H4546" s="206">
        <v>2</v>
      </c>
      <c r="I4546" s="220" t="s">
        <v>2102</v>
      </c>
      <c r="J4546" s="461"/>
      <c r="K4546" s="461"/>
      <c r="L4546" s="461"/>
      <c r="M4546" s="209"/>
      <c r="N4546" s="209"/>
      <c r="O4546" s="461"/>
      <c r="P4546" s="461"/>
      <c r="Q4546" s="221" t="s">
        <v>8</v>
      </c>
      <c r="R4546" s="462"/>
      <c r="S4546" s="310"/>
      <c r="T4546" s="213">
        <v>0</v>
      </c>
      <c r="U4546" s="213">
        <v>0</v>
      </c>
      <c r="V4546" s="213">
        <v>0</v>
      </c>
      <c r="W4546" s="213">
        <v>0</v>
      </c>
      <c r="X4546" s="213"/>
      <c r="Y4546" s="213"/>
      <c r="Z4546" s="213">
        <v>0</v>
      </c>
      <c r="AA4546" s="213">
        <v>0</v>
      </c>
      <c r="AB4546" s="213">
        <v>0</v>
      </c>
      <c r="AC4546" s="213">
        <v>0</v>
      </c>
      <c r="AD4546" s="214"/>
      <c r="AE4546" s="214"/>
      <c r="AF4546" s="209">
        <f>J4546+T4546-Z4546</f>
        <v>0</v>
      </c>
      <c r="AG4546" s="209">
        <f>K4546+U4546-AA4546</f>
        <v>0</v>
      </c>
      <c r="AH4546" s="210">
        <f>+AF4546+AG4546</f>
        <v>0</v>
      </c>
      <c r="AI4546" s="209">
        <f>M4546+W4546-AC4546</f>
        <v>0</v>
      </c>
      <c r="AJ4546" s="209">
        <f>N4546+X4546-AD4546</f>
        <v>0</v>
      </c>
      <c r="AK4546" s="210">
        <f>+AI4546+AJ4546</f>
        <v>0</v>
      </c>
      <c r="AL4546" s="210">
        <f>+AH4546+AK4546</f>
        <v>0</v>
      </c>
      <c r="AM4546" s="213">
        <v>0</v>
      </c>
      <c r="AN4546" s="213">
        <v>0</v>
      </c>
      <c r="AO4546" s="210">
        <f>+AM4546+AN4546</f>
        <v>0</v>
      </c>
      <c r="AP4546" s="213">
        <v>0</v>
      </c>
      <c r="AQ4546" s="213">
        <v>0</v>
      </c>
      <c r="AR4546" s="210">
        <f>+AP4546+AQ4546</f>
        <v>0</v>
      </c>
      <c r="AS4546" s="210">
        <f>+AO4546+AR4546</f>
        <v>0</v>
      </c>
      <c r="AT4546" s="213">
        <v>0</v>
      </c>
      <c r="AU4546" s="213">
        <v>0</v>
      </c>
      <c r="AV4546" s="210">
        <f>+AT4546+AU4546</f>
        <v>0</v>
      </c>
      <c r="AW4546" s="213">
        <v>0</v>
      </c>
      <c r="AX4546" s="213">
        <v>0</v>
      </c>
      <c r="AY4546" s="210">
        <f>+AW4546+AX4546</f>
        <v>0</v>
      </c>
      <c r="AZ4546" s="210">
        <f>+AV4546+AY4546</f>
        <v>0</v>
      </c>
      <c r="BA4546" s="213">
        <v>0</v>
      </c>
      <c r="BB4546" s="213">
        <v>0</v>
      </c>
      <c r="BC4546" s="210">
        <f>+BA4546+BB4546</f>
        <v>0</v>
      </c>
      <c r="BD4546" s="213">
        <v>0</v>
      </c>
      <c r="BE4546" s="213">
        <v>0</v>
      </c>
      <c r="BF4546" s="210">
        <f>+BD4546+BE4546</f>
        <v>0</v>
      </c>
      <c r="BG4546" s="210">
        <f>+BC4546+BF4546</f>
        <v>0</v>
      </c>
      <c r="BH4546" s="213">
        <v>0</v>
      </c>
      <c r="BI4546" s="213">
        <v>0</v>
      </c>
      <c r="BJ4546" s="210">
        <f>+BH4546+BI4546</f>
        <v>0</v>
      </c>
      <c r="BK4546" s="213">
        <v>0</v>
      </c>
      <c r="BL4546" s="213">
        <v>0</v>
      </c>
      <c r="BM4546" s="210">
        <f>+BK4546+BL4546</f>
        <v>0</v>
      </c>
      <c r="BN4546" s="210">
        <f>+BJ4546+BM4546</f>
        <v>0</v>
      </c>
      <c r="BO4546" s="209">
        <f>AF4546-AM4546-AT4546-BA4546-BH4546</f>
        <v>0</v>
      </c>
      <c r="BP4546" s="209">
        <f>AG4546-AN4546-AU4546-BB4546-BI4546</f>
        <v>0</v>
      </c>
      <c r="BQ4546" s="210">
        <f>+BO4546+BP4546</f>
        <v>0</v>
      </c>
      <c r="BR4546" s="209">
        <f>AI4546-AP4546-AW4546-BD4546-BK4546</f>
        <v>0</v>
      </c>
      <c r="BS4546" s="209">
        <f>AJ4546-AQ4546-AX4546-BE4546-BL4546</f>
        <v>0</v>
      </c>
      <c r="BT4546" s="210">
        <f>+BR4546+BS4546</f>
        <v>0</v>
      </c>
      <c r="BU4546" s="210">
        <f>+BQ4546+BT4546</f>
        <v>0</v>
      </c>
      <c r="BV4546" s="215">
        <f>R4546+X4546-AD4546</f>
        <v>0</v>
      </c>
      <c r="BW4546" s="215">
        <f>S4546+Y4546-AE4546</f>
        <v>0</v>
      </c>
      <c r="BX4546" s="216">
        <v>0</v>
      </c>
      <c r="BY4546" s="216">
        <v>0</v>
      </c>
      <c r="BZ4546" s="215">
        <f>BV4546-BX4546</f>
        <v>0</v>
      </c>
      <c r="CA4546" s="217">
        <f>BW4546-BY4546</f>
        <v>0</v>
      </c>
    </row>
    <row r="4547" spans="2:79" ht="36.75" hidden="1" customHeight="1">
      <c r="B4547" s="206">
        <v>2015</v>
      </c>
      <c r="C4547" s="207">
        <v>8320</v>
      </c>
      <c r="D4547" s="206">
        <v>17</v>
      </c>
      <c r="E4547" s="206">
        <v>6000</v>
      </c>
      <c r="F4547" s="206">
        <v>6200</v>
      </c>
      <c r="G4547" s="206">
        <v>622</v>
      </c>
      <c r="H4547" s="206">
        <v>2</v>
      </c>
      <c r="I4547" s="220" t="s">
        <v>6</v>
      </c>
      <c r="J4547" s="463">
        <v>0</v>
      </c>
      <c r="K4547" s="463">
        <v>0</v>
      </c>
      <c r="L4547" s="210">
        <f>+J4547+K4547</f>
        <v>0</v>
      </c>
      <c r="M4547" s="209">
        <v>0</v>
      </c>
      <c r="N4547" s="209">
        <v>0</v>
      </c>
      <c r="O4547" s="210">
        <f>+M4547+N4547</f>
        <v>0</v>
      </c>
      <c r="P4547" s="210">
        <f>+L4547+O4547</f>
        <v>0</v>
      </c>
      <c r="Q4547" s="221" t="s">
        <v>8</v>
      </c>
      <c r="R4547" s="257"/>
      <c r="S4547" s="310"/>
      <c r="T4547" s="213">
        <v>0</v>
      </c>
      <c r="U4547" s="213">
        <v>0</v>
      </c>
      <c r="V4547" s="213">
        <v>0</v>
      </c>
      <c r="W4547" s="213">
        <v>0</v>
      </c>
      <c r="X4547" s="213"/>
      <c r="Y4547" s="213"/>
      <c r="Z4547" s="213">
        <v>0</v>
      </c>
      <c r="AA4547" s="213">
        <v>0</v>
      </c>
      <c r="AB4547" s="213">
        <v>0</v>
      </c>
      <c r="AC4547" s="213">
        <v>0</v>
      </c>
      <c r="AD4547" s="214"/>
      <c r="AE4547" s="214"/>
      <c r="AF4547" s="209">
        <f>J4547+T4547-Z4547</f>
        <v>0</v>
      </c>
      <c r="AG4547" s="209">
        <f>K4547+U4547-AA4547</f>
        <v>0</v>
      </c>
      <c r="AH4547" s="210">
        <f>+AF4547+AG4547</f>
        <v>0</v>
      </c>
      <c r="AI4547" s="209">
        <f>M4547+V4547-AB4547</f>
        <v>0</v>
      </c>
      <c r="AJ4547" s="209">
        <f>N4547+W4547-AC4547</f>
        <v>0</v>
      </c>
      <c r="AK4547" s="210">
        <f>+AI4547+AJ4547</f>
        <v>0</v>
      </c>
      <c r="AL4547" s="210">
        <f>+AH4547+AK4547</f>
        <v>0</v>
      </c>
      <c r="AM4547" s="213">
        <v>0</v>
      </c>
      <c r="AN4547" s="213">
        <v>0</v>
      </c>
      <c r="AO4547" s="210">
        <f>+AM4547+AN4547</f>
        <v>0</v>
      </c>
      <c r="AP4547" s="213">
        <v>0</v>
      </c>
      <c r="AQ4547" s="213">
        <v>0</v>
      </c>
      <c r="AR4547" s="210">
        <f>+AP4547+AQ4547</f>
        <v>0</v>
      </c>
      <c r="AS4547" s="210">
        <f>+AO4547+AR4547</f>
        <v>0</v>
      </c>
      <c r="AT4547" s="213">
        <v>0</v>
      </c>
      <c r="AU4547" s="213">
        <v>0</v>
      </c>
      <c r="AV4547" s="210">
        <f>+AT4547+AU4547</f>
        <v>0</v>
      </c>
      <c r="AW4547" s="213">
        <v>0</v>
      </c>
      <c r="AX4547" s="213">
        <v>0</v>
      </c>
      <c r="AY4547" s="210">
        <f>+AW4547+AX4547</f>
        <v>0</v>
      </c>
      <c r="AZ4547" s="210">
        <f>+AV4547+AY4547</f>
        <v>0</v>
      </c>
      <c r="BA4547" s="213">
        <v>0</v>
      </c>
      <c r="BB4547" s="213">
        <v>0</v>
      </c>
      <c r="BC4547" s="210">
        <f>+BA4547+BB4547</f>
        <v>0</v>
      </c>
      <c r="BD4547" s="213">
        <v>0</v>
      </c>
      <c r="BE4547" s="213">
        <v>0</v>
      </c>
      <c r="BF4547" s="210">
        <f>+BD4547+BE4547</f>
        <v>0</v>
      </c>
      <c r="BG4547" s="210">
        <f>+BC4547+BF4547</f>
        <v>0</v>
      </c>
      <c r="BH4547" s="213">
        <v>0</v>
      </c>
      <c r="BI4547" s="213">
        <v>0</v>
      </c>
      <c r="BJ4547" s="210">
        <f>+BH4547+BI4547</f>
        <v>0</v>
      </c>
      <c r="BK4547" s="213">
        <v>0</v>
      </c>
      <c r="BL4547" s="213">
        <v>0</v>
      </c>
      <c r="BM4547" s="210">
        <f>+BK4547+BL4547</f>
        <v>0</v>
      </c>
      <c r="BN4547" s="210">
        <f>+BJ4547+BM4547</f>
        <v>0</v>
      </c>
      <c r="BO4547" s="209">
        <f>AF4547-AM4547-AT4547-BA4547-BH4547</f>
        <v>0</v>
      </c>
      <c r="BP4547" s="209">
        <f>AG4547-AN4547-AU4547-BB4547-BI4547</f>
        <v>0</v>
      </c>
      <c r="BQ4547" s="210">
        <f>+BO4547+BP4547</f>
        <v>0</v>
      </c>
      <c r="BR4547" s="209">
        <f>AI4547-AP4547-AW4547-BD4547-BK4547</f>
        <v>0</v>
      </c>
      <c r="BS4547" s="209">
        <f>AJ4547-AQ4547-AX4547-BE4547-BL4547</f>
        <v>0</v>
      </c>
      <c r="BT4547" s="210">
        <f>+BR4547+BS4547</f>
        <v>0</v>
      </c>
      <c r="BU4547" s="210">
        <f>+BQ4547+BT4547</f>
        <v>0</v>
      </c>
      <c r="BV4547" s="215">
        <f>R4547+X4547-AD4547</f>
        <v>0</v>
      </c>
      <c r="BW4547" s="215">
        <f>S4547+Y4547-AE4547</f>
        <v>0</v>
      </c>
      <c r="BX4547" s="216">
        <v>0</v>
      </c>
      <c r="BY4547" s="216">
        <v>0</v>
      </c>
      <c r="BZ4547" s="215">
        <f>BV4547-BX4547</f>
        <v>0</v>
      </c>
      <c r="CA4547" s="217">
        <f>BW4547-BY4547</f>
        <v>0</v>
      </c>
    </row>
    <row r="4548" spans="2:79" ht="36.75" hidden="1" customHeight="1">
      <c r="B4548" s="206">
        <v>2015</v>
      </c>
      <c r="C4548" s="207">
        <v>8320</v>
      </c>
      <c r="D4548" s="206">
        <v>17</v>
      </c>
      <c r="E4548" s="206">
        <v>6000</v>
      </c>
      <c r="F4548" s="206">
        <v>6200</v>
      </c>
      <c r="G4548" s="206">
        <v>622</v>
      </c>
      <c r="H4548" s="206">
        <v>2</v>
      </c>
      <c r="I4548" s="220" t="s">
        <v>6</v>
      </c>
      <c r="J4548" s="463">
        <v>0</v>
      </c>
      <c r="K4548" s="463">
        <v>0</v>
      </c>
      <c r="L4548" s="210">
        <f>+J4548+K4548</f>
        <v>0</v>
      </c>
      <c r="M4548" s="209">
        <v>0</v>
      </c>
      <c r="N4548" s="209">
        <v>0</v>
      </c>
      <c r="O4548" s="210">
        <f>+M4548+N4548</f>
        <v>0</v>
      </c>
      <c r="P4548" s="210">
        <f>+L4548+O4548</f>
        <v>0</v>
      </c>
      <c r="Q4548" s="221" t="s">
        <v>8</v>
      </c>
      <c r="R4548" s="257"/>
      <c r="S4548" s="310"/>
      <c r="T4548" s="213">
        <v>0</v>
      </c>
      <c r="U4548" s="213">
        <v>0</v>
      </c>
      <c r="V4548" s="213">
        <v>0</v>
      </c>
      <c r="W4548" s="213">
        <v>0</v>
      </c>
      <c r="X4548" s="213"/>
      <c r="Y4548" s="213"/>
      <c r="Z4548" s="213">
        <v>0</v>
      </c>
      <c r="AA4548" s="213">
        <v>0</v>
      </c>
      <c r="AB4548" s="213">
        <v>0</v>
      </c>
      <c r="AC4548" s="213">
        <v>0</v>
      </c>
      <c r="AD4548" s="214"/>
      <c r="AE4548" s="214"/>
      <c r="AF4548" s="209">
        <f>J4548+T4548-Z4548</f>
        <v>0</v>
      </c>
      <c r="AG4548" s="209">
        <f>K4548+U4548-AA4548</f>
        <v>0</v>
      </c>
      <c r="AH4548" s="210">
        <f>+AF4548+AG4548</f>
        <v>0</v>
      </c>
      <c r="AI4548" s="209">
        <f>M4548+V4548-AB4548</f>
        <v>0</v>
      </c>
      <c r="AJ4548" s="209">
        <f>N4548+W4548-AC4548</f>
        <v>0</v>
      </c>
      <c r="AK4548" s="210">
        <f>+AI4548+AJ4548</f>
        <v>0</v>
      </c>
      <c r="AL4548" s="210">
        <f>+AH4548+AK4548</f>
        <v>0</v>
      </c>
      <c r="AM4548" s="213">
        <v>0</v>
      </c>
      <c r="AN4548" s="213">
        <v>0</v>
      </c>
      <c r="AO4548" s="210">
        <f>+AM4548+AN4548</f>
        <v>0</v>
      </c>
      <c r="AP4548" s="213">
        <v>0</v>
      </c>
      <c r="AQ4548" s="213">
        <v>0</v>
      </c>
      <c r="AR4548" s="210">
        <f>+AP4548+AQ4548</f>
        <v>0</v>
      </c>
      <c r="AS4548" s="210">
        <f>+AO4548+AR4548</f>
        <v>0</v>
      </c>
      <c r="AT4548" s="213">
        <v>0</v>
      </c>
      <c r="AU4548" s="213">
        <v>0</v>
      </c>
      <c r="AV4548" s="210">
        <f>+AT4548+AU4548</f>
        <v>0</v>
      </c>
      <c r="AW4548" s="213">
        <v>0</v>
      </c>
      <c r="AX4548" s="213">
        <v>0</v>
      </c>
      <c r="AY4548" s="210">
        <f>+AW4548+AX4548</f>
        <v>0</v>
      </c>
      <c r="AZ4548" s="210">
        <f>+AV4548+AY4548</f>
        <v>0</v>
      </c>
      <c r="BA4548" s="213">
        <v>0</v>
      </c>
      <c r="BB4548" s="213">
        <v>0</v>
      </c>
      <c r="BC4548" s="210">
        <f>+BA4548+BB4548</f>
        <v>0</v>
      </c>
      <c r="BD4548" s="213">
        <v>0</v>
      </c>
      <c r="BE4548" s="213">
        <v>0</v>
      </c>
      <c r="BF4548" s="210">
        <f>+BD4548+BE4548</f>
        <v>0</v>
      </c>
      <c r="BG4548" s="210">
        <f>+BC4548+BF4548</f>
        <v>0</v>
      </c>
      <c r="BH4548" s="213">
        <v>0</v>
      </c>
      <c r="BI4548" s="213">
        <v>0</v>
      </c>
      <c r="BJ4548" s="210">
        <f>+BH4548+BI4548</f>
        <v>0</v>
      </c>
      <c r="BK4548" s="213">
        <v>0</v>
      </c>
      <c r="BL4548" s="213">
        <v>0</v>
      </c>
      <c r="BM4548" s="210">
        <f>+BK4548+BL4548</f>
        <v>0</v>
      </c>
      <c r="BN4548" s="210">
        <f>+BJ4548+BM4548</f>
        <v>0</v>
      </c>
      <c r="BO4548" s="209">
        <f>AF4548-AM4548-AT4548-BA4548-BH4548</f>
        <v>0</v>
      </c>
      <c r="BP4548" s="209">
        <f>AG4548-AN4548-AU4548-BB4548-BI4548</f>
        <v>0</v>
      </c>
      <c r="BQ4548" s="210">
        <f>+BO4548+BP4548</f>
        <v>0</v>
      </c>
      <c r="BR4548" s="209">
        <f>AI4548-AP4548-AW4548-BD4548-BK4548</f>
        <v>0</v>
      </c>
      <c r="BS4548" s="209">
        <f>AJ4548-AQ4548-AX4548-BE4548-BL4548</f>
        <v>0</v>
      </c>
      <c r="BT4548" s="210">
        <f>+BR4548+BS4548</f>
        <v>0</v>
      </c>
      <c r="BU4548" s="210">
        <f>+BQ4548+BT4548</f>
        <v>0</v>
      </c>
      <c r="BV4548" s="215">
        <f>R4548+X4548-AD4548</f>
        <v>0</v>
      </c>
      <c r="BW4548" s="215">
        <f>S4548+Y4548-AE4548</f>
        <v>0</v>
      </c>
      <c r="BX4548" s="216">
        <v>0</v>
      </c>
      <c r="BY4548" s="216">
        <v>0</v>
      </c>
      <c r="BZ4548" s="215">
        <f>BV4548-BX4548</f>
        <v>0</v>
      </c>
      <c r="CA4548" s="217">
        <f>BW4548-BY4548</f>
        <v>0</v>
      </c>
    </row>
    <row r="4549" spans="2:79" ht="36.75" hidden="1" customHeight="1">
      <c r="B4549" s="206">
        <v>2015</v>
      </c>
      <c r="C4549" s="207">
        <v>8320</v>
      </c>
      <c r="D4549" s="206">
        <v>17</v>
      </c>
      <c r="E4549" s="206">
        <v>6000</v>
      </c>
      <c r="F4549" s="206">
        <v>6200</v>
      </c>
      <c r="G4549" s="206">
        <v>622</v>
      </c>
      <c r="H4549" s="206">
        <v>2</v>
      </c>
      <c r="I4549" s="220" t="s">
        <v>6</v>
      </c>
      <c r="J4549" s="463">
        <v>0</v>
      </c>
      <c r="K4549" s="463">
        <v>0</v>
      </c>
      <c r="L4549" s="210">
        <f>+J4549+K4549</f>
        <v>0</v>
      </c>
      <c r="M4549" s="209">
        <v>0</v>
      </c>
      <c r="N4549" s="209">
        <v>0</v>
      </c>
      <c r="O4549" s="210">
        <f>+M4549+N4549</f>
        <v>0</v>
      </c>
      <c r="P4549" s="210">
        <f>+L4549+O4549</f>
        <v>0</v>
      </c>
      <c r="Q4549" s="221" t="s">
        <v>8</v>
      </c>
      <c r="R4549" s="257"/>
      <c r="S4549" s="310"/>
      <c r="T4549" s="213">
        <v>0</v>
      </c>
      <c r="U4549" s="213">
        <v>0</v>
      </c>
      <c r="V4549" s="213">
        <v>0</v>
      </c>
      <c r="W4549" s="213">
        <v>0</v>
      </c>
      <c r="X4549" s="213"/>
      <c r="Y4549" s="213"/>
      <c r="Z4549" s="213">
        <v>0</v>
      </c>
      <c r="AA4549" s="213">
        <v>0</v>
      </c>
      <c r="AB4549" s="213">
        <v>0</v>
      </c>
      <c r="AC4549" s="213">
        <v>0</v>
      </c>
      <c r="AD4549" s="214"/>
      <c r="AE4549" s="214"/>
      <c r="AF4549" s="209">
        <f>J4549+T4549-Z4549</f>
        <v>0</v>
      </c>
      <c r="AG4549" s="209">
        <f>K4549+U4549-AA4549</f>
        <v>0</v>
      </c>
      <c r="AH4549" s="210">
        <f>+AF4549+AG4549</f>
        <v>0</v>
      </c>
      <c r="AI4549" s="209">
        <f>M4549+V4549-AB4549</f>
        <v>0</v>
      </c>
      <c r="AJ4549" s="209">
        <f>N4549+W4549-AC4549</f>
        <v>0</v>
      </c>
      <c r="AK4549" s="210">
        <f>+AI4549+AJ4549</f>
        <v>0</v>
      </c>
      <c r="AL4549" s="210">
        <f>+AH4549+AK4549</f>
        <v>0</v>
      </c>
      <c r="AM4549" s="213">
        <v>0</v>
      </c>
      <c r="AN4549" s="213">
        <v>0</v>
      </c>
      <c r="AO4549" s="210">
        <f>+AM4549+AN4549</f>
        <v>0</v>
      </c>
      <c r="AP4549" s="213">
        <v>0</v>
      </c>
      <c r="AQ4549" s="213">
        <v>0</v>
      </c>
      <c r="AR4549" s="210">
        <f>+AP4549+AQ4549</f>
        <v>0</v>
      </c>
      <c r="AS4549" s="210">
        <f>+AO4549+AR4549</f>
        <v>0</v>
      </c>
      <c r="AT4549" s="213">
        <v>0</v>
      </c>
      <c r="AU4549" s="213">
        <v>0</v>
      </c>
      <c r="AV4549" s="210">
        <f>+AT4549+AU4549</f>
        <v>0</v>
      </c>
      <c r="AW4549" s="213">
        <v>0</v>
      </c>
      <c r="AX4549" s="213">
        <v>0</v>
      </c>
      <c r="AY4549" s="210">
        <f>+AW4549+AX4549</f>
        <v>0</v>
      </c>
      <c r="AZ4549" s="210">
        <f>+AV4549+AY4549</f>
        <v>0</v>
      </c>
      <c r="BA4549" s="213">
        <v>0</v>
      </c>
      <c r="BB4549" s="213">
        <v>0</v>
      </c>
      <c r="BC4549" s="210">
        <f>+BA4549+BB4549</f>
        <v>0</v>
      </c>
      <c r="BD4549" s="213">
        <v>0</v>
      </c>
      <c r="BE4549" s="213">
        <v>0</v>
      </c>
      <c r="BF4549" s="210">
        <f>+BD4549+BE4549</f>
        <v>0</v>
      </c>
      <c r="BG4549" s="210">
        <f>+BC4549+BF4549</f>
        <v>0</v>
      </c>
      <c r="BH4549" s="213">
        <v>0</v>
      </c>
      <c r="BI4549" s="213">
        <v>0</v>
      </c>
      <c r="BJ4549" s="210">
        <f>+BH4549+BI4549</f>
        <v>0</v>
      </c>
      <c r="BK4549" s="213">
        <v>0</v>
      </c>
      <c r="BL4549" s="213">
        <v>0</v>
      </c>
      <c r="BM4549" s="210">
        <f>+BK4549+BL4549</f>
        <v>0</v>
      </c>
      <c r="BN4549" s="210">
        <f>+BJ4549+BM4549</f>
        <v>0</v>
      </c>
      <c r="BO4549" s="209">
        <f>AF4549-AM4549-AT4549-BA4549-BH4549</f>
        <v>0</v>
      </c>
      <c r="BP4549" s="209">
        <f>AG4549-AN4549-AU4549-BB4549-BI4549</f>
        <v>0</v>
      </c>
      <c r="BQ4549" s="210">
        <f>+BO4549+BP4549</f>
        <v>0</v>
      </c>
      <c r="BR4549" s="209">
        <f>AI4549-AP4549-AW4549-BD4549-BK4549</f>
        <v>0</v>
      </c>
      <c r="BS4549" s="209">
        <f>AJ4549-AQ4549-AX4549-BE4549-BL4549</f>
        <v>0</v>
      </c>
      <c r="BT4549" s="210">
        <f>+BR4549+BS4549</f>
        <v>0</v>
      </c>
      <c r="BU4549" s="210">
        <f>+BQ4549+BT4549</f>
        <v>0</v>
      </c>
      <c r="BV4549" s="215">
        <f>R4549+X4549-AD4549</f>
        <v>0</v>
      </c>
      <c r="BW4549" s="215">
        <f>S4549+Y4549-AE4549</f>
        <v>0</v>
      </c>
      <c r="BX4549" s="216">
        <v>0</v>
      </c>
      <c r="BY4549" s="216">
        <v>0</v>
      </c>
      <c r="BZ4549" s="215">
        <f>BV4549-BX4549</f>
        <v>0</v>
      </c>
      <c r="CA4549" s="217">
        <f>BW4549-BY4549</f>
        <v>0</v>
      </c>
    </row>
    <row r="4550" spans="2:79" ht="36.75" hidden="1" customHeight="1">
      <c r="B4550" s="206">
        <v>2015</v>
      </c>
      <c r="C4550" s="207">
        <v>8320</v>
      </c>
      <c r="D4550" s="206">
        <v>17</v>
      </c>
      <c r="E4550" s="206">
        <v>6000</v>
      </c>
      <c r="F4550" s="206">
        <v>6200</v>
      </c>
      <c r="G4550" s="206">
        <v>622</v>
      </c>
      <c r="H4550" s="206">
        <v>2</v>
      </c>
      <c r="I4550" s="220" t="s">
        <v>6</v>
      </c>
      <c r="J4550" s="463">
        <v>0</v>
      </c>
      <c r="K4550" s="463">
        <v>0</v>
      </c>
      <c r="L4550" s="210">
        <f>+J4550+K4550</f>
        <v>0</v>
      </c>
      <c r="M4550" s="209">
        <v>0</v>
      </c>
      <c r="N4550" s="209">
        <v>0</v>
      </c>
      <c r="O4550" s="210">
        <f>+M4550+N4550</f>
        <v>0</v>
      </c>
      <c r="P4550" s="210">
        <f>+L4550+O4550</f>
        <v>0</v>
      </c>
      <c r="Q4550" s="221" t="s">
        <v>8</v>
      </c>
      <c r="R4550" s="257"/>
      <c r="S4550" s="310"/>
      <c r="T4550" s="213">
        <v>0</v>
      </c>
      <c r="U4550" s="213">
        <v>0</v>
      </c>
      <c r="V4550" s="213">
        <v>0</v>
      </c>
      <c r="W4550" s="213">
        <v>0</v>
      </c>
      <c r="X4550" s="213"/>
      <c r="Y4550" s="213"/>
      <c r="Z4550" s="213">
        <v>0</v>
      </c>
      <c r="AA4550" s="213">
        <v>0</v>
      </c>
      <c r="AB4550" s="213">
        <v>0</v>
      </c>
      <c r="AC4550" s="213">
        <v>0</v>
      </c>
      <c r="AD4550" s="214"/>
      <c r="AE4550" s="214"/>
      <c r="AF4550" s="209">
        <f>J4550+T4550-Z4550</f>
        <v>0</v>
      </c>
      <c r="AG4550" s="209">
        <f>K4550+U4550-AA4550</f>
        <v>0</v>
      </c>
      <c r="AH4550" s="210">
        <f>+AF4550+AG4550</f>
        <v>0</v>
      </c>
      <c r="AI4550" s="209">
        <f>M4550+V4550-AB4550</f>
        <v>0</v>
      </c>
      <c r="AJ4550" s="209">
        <f>N4550+W4550-AC4550</f>
        <v>0</v>
      </c>
      <c r="AK4550" s="210">
        <f>+AI4550+AJ4550</f>
        <v>0</v>
      </c>
      <c r="AL4550" s="210">
        <f>+AH4550+AK4550</f>
        <v>0</v>
      </c>
      <c r="AM4550" s="213">
        <v>0</v>
      </c>
      <c r="AN4550" s="213">
        <v>0</v>
      </c>
      <c r="AO4550" s="210">
        <f>+AM4550+AN4550</f>
        <v>0</v>
      </c>
      <c r="AP4550" s="213">
        <v>0</v>
      </c>
      <c r="AQ4550" s="213">
        <v>0</v>
      </c>
      <c r="AR4550" s="210">
        <f>+AP4550+AQ4550</f>
        <v>0</v>
      </c>
      <c r="AS4550" s="210">
        <f>+AO4550+AR4550</f>
        <v>0</v>
      </c>
      <c r="AT4550" s="213">
        <v>0</v>
      </c>
      <c r="AU4550" s="213">
        <v>0</v>
      </c>
      <c r="AV4550" s="210">
        <f>+AT4550+AU4550</f>
        <v>0</v>
      </c>
      <c r="AW4550" s="213">
        <v>0</v>
      </c>
      <c r="AX4550" s="213">
        <v>0</v>
      </c>
      <c r="AY4550" s="210">
        <f>+AW4550+AX4550</f>
        <v>0</v>
      </c>
      <c r="AZ4550" s="210">
        <f>+AV4550+AY4550</f>
        <v>0</v>
      </c>
      <c r="BA4550" s="213">
        <v>0</v>
      </c>
      <c r="BB4550" s="213">
        <v>0</v>
      </c>
      <c r="BC4550" s="210">
        <f>+BA4550+BB4550</f>
        <v>0</v>
      </c>
      <c r="BD4550" s="213">
        <v>0</v>
      </c>
      <c r="BE4550" s="213">
        <v>0</v>
      </c>
      <c r="BF4550" s="210">
        <f>+BD4550+BE4550</f>
        <v>0</v>
      </c>
      <c r="BG4550" s="210">
        <f>+BC4550+BF4550</f>
        <v>0</v>
      </c>
      <c r="BH4550" s="213">
        <v>0</v>
      </c>
      <c r="BI4550" s="213">
        <v>0</v>
      </c>
      <c r="BJ4550" s="210">
        <f>+BH4550+BI4550</f>
        <v>0</v>
      </c>
      <c r="BK4550" s="213">
        <v>0</v>
      </c>
      <c r="BL4550" s="213">
        <v>0</v>
      </c>
      <c r="BM4550" s="210">
        <f>+BK4550+BL4550</f>
        <v>0</v>
      </c>
      <c r="BN4550" s="210">
        <f>+BJ4550+BM4550</f>
        <v>0</v>
      </c>
      <c r="BO4550" s="209">
        <f>AF4550-AM4550-AT4550-BA4550-BH4550</f>
        <v>0</v>
      </c>
      <c r="BP4550" s="209">
        <f>AG4550-AN4550-AU4550-BB4550-BI4550</f>
        <v>0</v>
      </c>
      <c r="BQ4550" s="210">
        <f>+BO4550+BP4550</f>
        <v>0</v>
      </c>
      <c r="BR4550" s="209">
        <f>AI4550-AP4550-AW4550-BD4550-BK4550</f>
        <v>0</v>
      </c>
      <c r="BS4550" s="209">
        <f>AJ4550-AQ4550-AX4550-BE4550-BL4550</f>
        <v>0</v>
      </c>
      <c r="BT4550" s="210">
        <f>+BR4550+BS4550</f>
        <v>0</v>
      </c>
      <c r="BU4550" s="210">
        <f>+BQ4550+BT4550</f>
        <v>0</v>
      </c>
      <c r="BV4550" s="215">
        <f>R4550+X4550-AD4550</f>
        <v>0</v>
      </c>
      <c r="BW4550" s="215">
        <f>S4550+Y4550-AE4550</f>
        <v>0</v>
      </c>
      <c r="BX4550" s="216">
        <v>0</v>
      </c>
      <c r="BY4550" s="216">
        <v>0</v>
      </c>
      <c r="BZ4550" s="215">
        <f>BV4550-BX4550</f>
        <v>0</v>
      </c>
      <c r="CA4550" s="217">
        <f>BW4550-BY4550</f>
        <v>0</v>
      </c>
    </row>
    <row r="4551" spans="2:79" ht="36.75" hidden="1" customHeight="1">
      <c r="B4551" s="206">
        <v>2015</v>
      </c>
      <c r="C4551" s="207">
        <v>8320</v>
      </c>
      <c r="D4551" s="206">
        <v>17</v>
      </c>
      <c r="E4551" s="206">
        <v>6000</v>
      </c>
      <c r="F4551" s="206">
        <v>6200</v>
      </c>
      <c r="G4551" s="206">
        <v>622</v>
      </c>
      <c r="H4551" s="206">
        <v>2</v>
      </c>
      <c r="I4551" s="220" t="s">
        <v>6</v>
      </c>
      <c r="J4551" s="463">
        <v>0</v>
      </c>
      <c r="K4551" s="463">
        <v>0</v>
      </c>
      <c r="L4551" s="210">
        <f>+J4551+K4551</f>
        <v>0</v>
      </c>
      <c r="M4551" s="209">
        <v>0</v>
      </c>
      <c r="N4551" s="209">
        <v>0</v>
      </c>
      <c r="O4551" s="210">
        <f>+M4551+N4551</f>
        <v>0</v>
      </c>
      <c r="P4551" s="210">
        <f>+L4551+O4551</f>
        <v>0</v>
      </c>
      <c r="Q4551" s="221" t="s">
        <v>8</v>
      </c>
      <c r="R4551" s="257"/>
      <c r="S4551" s="310"/>
      <c r="T4551" s="213">
        <v>0</v>
      </c>
      <c r="U4551" s="213">
        <v>0</v>
      </c>
      <c r="V4551" s="213">
        <v>0</v>
      </c>
      <c r="W4551" s="213">
        <v>0</v>
      </c>
      <c r="X4551" s="213"/>
      <c r="Y4551" s="213"/>
      <c r="Z4551" s="213">
        <v>0</v>
      </c>
      <c r="AA4551" s="213">
        <v>0</v>
      </c>
      <c r="AB4551" s="213">
        <v>0</v>
      </c>
      <c r="AC4551" s="213">
        <v>0</v>
      </c>
      <c r="AD4551" s="214"/>
      <c r="AE4551" s="214"/>
      <c r="AF4551" s="209">
        <f>J4551+T4551-Z4551</f>
        <v>0</v>
      </c>
      <c r="AG4551" s="209">
        <f>K4551+U4551-AA4551</f>
        <v>0</v>
      </c>
      <c r="AH4551" s="210">
        <f>+AF4551+AG4551</f>
        <v>0</v>
      </c>
      <c r="AI4551" s="209">
        <f>M4551+V4551-AB4551</f>
        <v>0</v>
      </c>
      <c r="AJ4551" s="209">
        <f>N4551+W4551-AC4551</f>
        <v>0</v>
      </c>
      <c r="AK4551" s="210">
        <f>+AI4551+AJ4551</f>
        <v>0</v>
      </c>
      <c r="AL4551" s="210">
        <f>+AH4551+AK4551</f>
        <v>0</v>
      </c>
      <c r="AM4551" s="213">
        <v>0</v>
      </c>
      <c r="AN4551" s="213">
        <v>0</v>
      </c>
      <c r="AO4551" s="210">
        <f>+AM4551+AN4551</f>
        <v>0</v>
      </c>
      <c r="AP4551" s="213">
        <v>0</v>
      </c>
      <c r="AQ4551" s="213">
        <v>0</v>
      </c>
      <c r="AR4551" s="210">
        <f>+AP4551+AQ4551</f>
        <v>0</v>
      </c>
      <c r="AS4551" s="210">
        <f>+AO4551+AR4551</f>
        <v>0</v>
      </c>
      <c r="AT4551" s="213">
        <v>0</v>
      </c>
      <c r="AU4551" s="213">
        <v>0</v>
      </c>
      <c r="AV4551" s="210">
        <f>+AT4551+AU4551</f>
        <v>0</v>
      </c>
      <c r="AW4551" s="213">
        <v>0</v>
      </c>
      <c r="AX4551" s="213">
        <v>0</v>
      </c>
      <c r="AY4551" s="210">
        <f>+AW4551+AX4551</f>
        <v>0</v>
      </c>
      <c r="AZ4551" s="210">
        <f>+AV4551+AY4551</f>
        <v>0</v>
      </c>
      <c r="BA4551" s="213">
        <v>0</v>
      </c>
      <c r="BB4551" s="213">
        <v>0</v>
      </c>
      <c r="BC4551" s="210">
        <f>+BA4551+BB4551</f>
        <v>0</v>
      </c>
      <c r="BD4551" s="213">
        <v>0</v>
      </c>
      <c r="BE4551" s="213">
        <v>0</v>
      </c>
      <c r="BF4551" s="210">
        <f>+BD4551+BE4551</f>
        <v>0</v>
      </c>
      <c r="BG4551" s="210">
        <f>+BC4551+BF4551</f>
        <v>0</v>
      </c>
      <c r="BH4551" s="213">
        <v>0</v>
      </c>
      <c r="BI4551" s="213">
        <v>0</v>
      </c>
      <c r="BJ4551" s="210">
        <f>+BH4551+BI4551</f>
        <v>0</v>
      </c>
      <c r="BK4551" s="213">
        <v>0</v>
      </c>
      <c r="BL4551" s="213">
        <v>0</v>
      </c>
      <c r="BM4551" s="210">
        <f>+BK4551+BL4551</f>
        <v>0</v>
      </c>
      <c r="BN4551" s="210">
        <f>+BJ4551+BM4551</f>
        <v>0</v>
      </c>
      <c r="BO4551" s="209">
        <f>AF4551-AM4551-AT4551-BA4551-BH4551</f>
        <v>0</v>
      </c>
      <c r="BP4551" s="209">
        <f>AG4551-AN4551-AU4551-BB4551-BI4551</f>
        <v>0</v>
      </c>
      <c r="BQ4551" s="210">
        <f>+BO4551+BP4551</f>
        <v>0</v>
      </c>
      <c r="BR4551" s="209">
        <f>AI4551-AP4551-AW4551-BD4551-BK4551</f>
        <v>0</v>
      </c>
      <c r="BS4551" s="209">
        <f>AJ4551-AQ4551-AX4551-BE4551-BL4551</f>
        <v>0</v>
      </c>
      <c r="BT4551" s="210">
        <f>+BR4551+BS4551</f>
        <v>0</v>
      </c>
      <c r="BU4551" s="210">
        <f>+BQ4551+BT4551</f>
        <v>0</v>
      </c>
      <c r="BV4551" s="215">
        <f>R4551+X4551-AD4551</f>
        <v>0</v>
      </c>
      <c r="BW4551" s="215">
        <f>S4551+Y4551-AE4551</f>
        <v>0</v>
      </c>
      <c r="BX4551" s="216">
        <v>0</v>
      </c>
      <c r="BY4551" s="216">
        <v>0</v>
      </c>
      <c r="BZ4551" s="215">
        <f>BV4551-BX4551</f>
        <v>0</v>
      </c>
      <c r="CA4551" s="217">
        <f>BW4551-BY4551</f>
        <v>0</v>
      </c>
    </row>
    <row r="4552" spans="2:79" ht="36.75" hidden="1" customHeight="1">
      <c r="B4552" s="206">
        <v>2015</v>
      </c>
      <c r="C4552" s="207">
        <v>8320</v>
      </c>
      <c r="D4552" s="206">
        <v>17</v>
      </c>
      <c r="E4552" s="206">
        <v>6000</v>
      </c>
      <c r="F4552" s="206">
        <v>6200</v>
      </c>
      <c r="G4552" s="206">
        <v>622</v>
      </c>
      <c r="H4552" s="206">
        <v>2</v>
      </c>
      <c r="I4552" s="220" t="s">
        <v>6</v>
      </c>
      <c r="J4552" s="463">
        <v>0</v>
      </c>
      <c r="K4552" s="463">
        <v>0</v>
      </c>
      <c r="L4552" s="210">
        <f>+J4552+K4552</f>
        <v>0</v>
      </c>
      <c r="M4552" s="209">
        <v>0</v>
      </c>
      <c r="N4552" s="209">
        <v>0</v>
      </c>
      <c r="O4552" s="210">
        <f>+M4552+N4552</f>
        <v>0</v>
      </c>
      <c r="P4552" s="210">
        <f>+L4552+O4552</f>
        <v>0</v>
      </c>
      <c r="Q4552" s="221" t="s">
        <v>8</v>
      </c>
      <c r="R4552" s="257"/>
      <c r="S4552" s="310"/>
      <c r="T4552" s="213">
        <v>0</v>
      </c>
      <c r="U4552" s="213">
        <v>0</v>
      </c>
      <c r="V4552" s="213">
        <v>0</v>
      </c>
      <c r="W4552" s="213">
        <v>0</v>
      </c>
      <c r="X4552" s="213"/>
      <c r="Y4552" s="213"/>
      <c r="Z4552" s="213">
        <v>0</v>
      </c>
      <c r="AA4552" s="213">
        <v>0</v>
      </c>
      <c r="AB4552" s="213">
        <v>0</v>
      </c>
      <c r="AC4552" s="213">
        <v>0</v>
      </c>
      <c r="AD4552" s="214"/>
      <c r="AE4552" s="214"/>
      <c r="AF4552" s="209">
        <f>J4552+T4552-Z4552</f>
        <v>0</v>
      </c>
      <c r="AG4552" s="209">
        <f>K4552+U4552-AA4552</f>
        <v>0</v>
      </c>
      <c r="AH4552" s="210">
        <f>+AF4552+AG4552</f>
        <v>0</v>
      </c>
      <c r="AI4552" s="209">
        <f>M4552+V4552-AB4552</f>
        <v>0</v>
      </c>
      <c r="AJ4552" s="209">
        <f>N4552+W4552-AC4552</f>
        <v>0</v>
      </c>
      <c r="AK4552" s="210">
        <f>+AI4552+AJ4552</f>
        <v>0</v>
      </c>
      <c r="AL4552" s="210">
        <f>+AH4552+AK4552</f>
        <v>0</v>
      </c>
      <c r="AM4552" s="213">
        <v>0</v>
      </c>
      <c r="AN4552" s="213">
        <v>0</v>
      </c>
      <c r="AO4552" s="210">
        <f>+AM4552+AN4552</f>
        <v>0</v>
      </c>
      <c r="AP4552" s="213">
        <v>0</v>
      </c>
      <c r="AQ4552" s="213">
        <v>0</v>
      </c>
      <c r="AR4552" s="210">
        <f>+AP4552+AQ4552</f>
        <v>0</v>
      </c>
      <c r="AS4552" s="210">
        <f>+AO4552+AR4552</f>
        <v>0</v>
      </c>
      <c r="AT4552" s="213">
        <v>0</v>
      </c>
      <c r="AU4552" s="213">
        <v>0</v>
      </c>
      <c r="AV4552" s="210">
        <f>+AT4552+AU4552</f>
        <v>0</v>
      </c>
      <c r="AW4552" s="213">
        <v>0</v>
      </c>
      <c r="AX4552" s="213">
        <v>0</v>
      </c>
      <c r="AY4552" s="210">
        <f>+AW4552+AX4552</f>
        <v>0</v>
      </c>
      <c r="AZ4552" s="210">
        <f>+AV4552+AY4552</f>
        <v>0</v>
      </c>
      <c r="BA4552" s="213">
        <v>0</v>
      </c>
      <c r="BB4552" s="213">
        <v>0</v>
      </c>
      <c r="BC4552" s="210">
        <f>+BA4552+BB4552</f>
        <v>0</v>
      </c>
      <c r="BD4552" s="213">
        <v>0</v>
      </c>
      <c r="BE4552" s="213">
        <v>0</v>
      </c>
      <c r="BF4552" s="210">
        <f>+BD4552+BE4552</f>
        <v>0</v>
      </c>
      <c r="BG4552" s="210">
        <f>+BC4552+BF4552</f>
        <v>0</v>
      </c>
      <c r="BH4552" s="213">
        <v>0</v>
      </c>
      <c r="BI4552" s="213">
        <v>0</v>
      </c>
      <c r="BJ4552" s="210">
        <f>+BH4552+BI4552</f>
        <v>0</v>
      </c>
      <c r="BK4552" s="213">
        <v>0</v>
      </c>
      <c r="BL4552" s="213">
        <v>0</v>
      </c>
      <c r="BM4552" s="210">
        <f>+BK4552+BL4552</f>
        <v>0</v>
      </c>
      <c r="BN4552" s="210">
        <f>+BJ4552+BM4552</f>
        <v>0</v>
      </c>
      <c r="BO4552" s="209">
        <f>AF4552-AM4552-AT4552-BA4552-BH4552</f>
        <v>0</v>
      </c>
      <c r="BP4552" s="209">
        <f>AG4552-AN4552-AU4552-BB4552-BI4552</f>
        <v>0</v>
      </c>
      <c r="BQ4552" s="210">
        <f>+BO4552+BP4552</f>
        <v>0</v>
      </c>
      <c r="BR4552" s="209">
        <f>AI4552-AP4552-AW4552-BD4552-BK4552</f>
        <v>0</v>
      </c>
      <c r="BS4552" s="209">
        <f>AJ4552-AQ4552-AX4552-BE4552-BL4552</f>
        <v>0</v>
      </c>
      <c r="BT4552" s="210">
        <f>+BR4552+BS4552</f>
        <v>0</v>
      </c>
      <c r="BU4552" s="210">
        <f>+BQ4552+BT4552</f>
        <v>0</v>
      </c>
      <c r="BV4552" s="215">
        <f>R4552+X4552-AD4552</f>
        <v>0</v>
      </c>
      <c r="BW4552" s="215">
        <f>S4552+Y4552-AE4552</f>
        <v>0</v>
      </c>
      <c r="BX4552" s="216">
        <v>0</v>
      </c>
      <c r="BY4552" s="216">
        <v>0</v>
      </c>
      <c r="BZ4552" s="215">
        <f>BV4552-BX4552</f>
        <v>0</v>
      </c>
      <c r="CA4552" s="217">
        <f>BW4552-BY4552</f>
        <v>0</v>
      </c>
    </row>
    <row r="4553" spans="2:79" ht="36.75" hidden="1" customHeight="1">
      <c r="B4553" s="206">
        <v>2015</v>
      </c>
      <c r="C4553" s="207">
        <v>8320</v>
      </c>
      <c r="D4553" s="206">
        <v>17</v>
      </c>
      <c r="E4553" s="206">
        <v>6000</v>
      </c>
      <c r="F4553" s="206">
        <v>6200</v>
      </c>
      <c r="G4553" s="206">
        <v>622</v>
      </c>
      <c r="H4553" s="206">
        <v>2</v>
      </c>
      <c r="I4553" s="220" t="s">
        <v>6</v>
      </c>
      <c r="J4553" s="463">
        <v>0</v>
      </c>
      <c r="K4553" s="463">
        <v>0</v>
      </c>
      <c r="L4553" s="210">
        <f>+J4553+K4553</f>
        <v>0</v>
      </c>
      <c r="M4553" s="209">
        <v>0</v>
      </c>
      <c r="N4553" s="209">
        <v>0</v>
      </c>
      <c r="O4553" s="210">
        <f>+M4553+N4553</f>
        <v>0</v>
      </c>
      <c r="P4553" s="210">
        <f>+L4553+O4553</f>
        <v>0</v>
      </c>
      <c r="Q4553" s="221" t="s">
        <v>8</v>
      </c>
      <c r="R4553" s="257"/>
      <c r="S4553" s="310"/>
      <c r="T4553" s="213">
        <v>0</v>
      </c>
      <c r="U4553" s="213">
        <v>0</v>
      </c>
      <c r="V4553" s="213">
        <v>0</v>
      </c>
      <c r="W4553" s="213">
        <v>0</v>
      </c>
      <c r="X4553" s="213"/>
      <c r="Y4553" s="213"/>
      <c r="Z4553" s="213">
        <v>0</v>
      </c>
      <c r="AA4553" s="213">
        <v>0</v>
      </c>
      <c r="AB4553" s="213">
        <v>0</v>
      </c>
      <c r="AC4553" s="213">
        <v>0</v>
      </c>
      <c r="AD4553" s="214"/>
      <c r="AE4553" s="214"/>
      <c r="AF4553" s="209">
        <f>J4553+T4553-Z4553</f>
        <v>0</v>
      </c>
      <c r="AG4553" s="209">
        <f>K4553+U4553-AA4553</f>
        <v>0</v>
      </c>
      <c r="AH4553" s="210">
        <f>+AF4553+AG4553</f>
        <v>0</v>
      </c>
      <c r="AI4553" s="209">
        <f>M4553+V4553-AB4553</f>
        <v>0</v>
      </c>
      <c r="AJ4553" s="209">
        <f>N4553+W4553-AC4553</f>
        <v>0</v>
      </c>
      <c r="AK4553" s="210">
        <f>+AI4553+AJ4553</f>
        <v>0</v>
      </c>
      <c r="AL4553" s="210">
        <f>+AH4553+AK4553</f>
        <v>0</v>
      </c>
      <c r="AM4553" s="213">
        <v>0</v>
      </c>
      <c r="AN4553" s="213">
        <v>0</v>
      </c>
      <c r="AO4553" s="210">
        <f>+AM4553+AN4553</f>
        <v>0</v>
      </c>
      <c r="AP4553" s="213">
        <v>0</v>
      </c>
      <c r="AQ4553" s="213">
        <v>0</v>
      </c>
      <c r="AR4553" s="210">
        <f>+AP4553+AQ4553</f>
        <v>0</v>
      </c>
      <c r="AS4553" s="210">
        <f>+AO4553+AR4553</f>
        <v>0</v>
      </c>
      <c r="AT4553" s="213">
        <v>0</v>
      </c>
      <c r="AU4553" s="213">
        <v>0</v>
      </c>
      <c r="AV4553" s="210">
        <f>+AT4553+AU4553</f>
        <v>0</v>
      </c>
      <c r="AW4553" s="213">
        <v>0</v>
      </c>
      <c r="AX4553" s="213">
        <v>0</v>
      </c>
      <c r="AY4553" s="210">
        <f>+AW4553+AX4553</f>
        <v>0</v>
      </c>
      <c r="AZ4553" s="210">
        <f>+AV4553+AY4553</f>
        <v>0</v>
      </c>
      <c r="BA4553" s="213">
        <v>0</v>
      </c>
      <c r="BB4553" s="213">
        <v>0</v>
      </c>
      <c r="BC4553" s="210">
        <f>+BA4553+BB4553</f>
        <v>0</v>
      </c>
      <c r="BD4553" s="213">
        <v>0</v>
      </c>
      <c r="BE4553" s="213">
        <v>0</v>
      </c>
      <c r="BF4553" s="210">
        <f>+BD4553+BE4553</f>
        <v>0</v>
      </c>
      <c r="BG4553" s="210">
        <f>+BC4553+BF4553</f>
        <v>0</v>
      </c>
      <c r="BH4553" s="213">
        <v>0</v>
      </c>
      <c r="BI4553" s="213">
        <v>0</v>
      </c>
      <c r="BJ4553" s="210">
        <f>+BH4553+BI4553</f>
        <v>0</v>
      </c>
      <c r="BK4553" s="213">
        <v>0</v>
      </c>
      <c r="BL4553" s="213">
        <v>0</v>
      </c>
      <c r="BM4553" s="210">
        <f>+BK4553+BL4553</f>
        <v>0</v>
      </c>
      <c r="BN4553" s="210">
        <f>+BJ4553+BM4553</f>
        <v>0</v>
      </c>
      <c r="BO4553" s="209">
        <f>AF4553-AM4553-AT4553-BA4553-BH4553</f>
        <v>0</v>
      </c>
      <c r="BP4553" s="209">
        <f>AG4553-AN4553-AU4553-BB4553-BI4553</f>
        <v>0</v>
      </c>
      <c r="BQ4553" s="210">
        <f>+BO4553+BP4553</f>
        <v>0</v>
      </c>
      <c r="BR4553" s="209">
        <f>AI4553-AP4553-AW4553-BD4553-BK4553</f>
        <v>0</v>
      </c>
      <c r="BS4553" s="209">
        <f>AJ4553-AQ4553-AX4553-BE4553-BL4553</f>
        <v>0</v>
      </c>
      <c r="BT4553" s="210">
        <f>+BR4553+BS4553</f>
        <v>0</v>
      </c>
      <c r="BU4553" s="210">
        <f>+BQ4553+BT4553</f>
        <v>0</v>
      </c>
      <c r="BV4553" s="215">
        <f>R4553+X4553-AD4553</f>
        <v>0</v>
      </c>
      <c r="BW4553" s="215">
        <f>S4553+Y4553-AE4553</f>
        <v>0</v>
      </c>
      <c r="BX4553" s="216">
        <v>0</v>
      </c>
      <c r="BY4553" s="216">
        <v>0</v>
      </c>
      <c r="BZ4553" s="215">
        <f>BV4553-BX4553</f>
        <v>0</v>
      </c>
      <c r="CA4553" s="217">
        <f>BW4553-BY4553</f>
        <v>0</v>
      </c>
    </row>
    <row r="4554" spans="2:79" ht="36.75" hidden="1" customHeight="1">
      <c r="B4554" s="206">
        <v>2015</v>
      </c>
      <c r="C4554" s="207">
        <v>8320</v>
      </c>
      <c r="D4554" s="206">
        <v>17</v>
      </c>
      <c r="E4554" s="206">
        <v>6000</v>
      </c>
      <c r="F4554" s="206">
        <v>6200</v>
      </c>
      <c r="G4554" s="206">
        <v>622</v>
      </c>
      <c r="H4554" s="206">
        <v>2</v>
      </c>
      <c r="I4554" s="220" t="s">
        <v>6</v>
      </c>
      <c r="J4554" s="463">
        <v>0</v>
      </c>
      <c r="K4554" s="463">
        <v>0</v>
      </c>
      <c r="L4554" s="210">
        <f>+J4554+K4554</f>
        <v>0</v>
      </c>
      <c r="M4554" s="209">
        <v>0</v>
      </c>
      <c r="N4554" s="209">
        <v>0</v>
      </c>
      <c r="O4554" s="210">
        <f>+M4554+N4554</f>
        <v>0</v>
      </c>
      <c r="P4554" s="210">
        <f>+L4554+O4554</f>
        <v>0</v>
      </c>
      <c r="Q4554" s="221" t="s">
        <v>8</v>
      </c>
      <c r="R4554" s="257"/>
      <c r="S4554" s="310"/>
      <c r="T4554" s="213">
        <v>0</v>
      </c>
      <c r="U4554" s="213">
        <v>0</v>
      </c>
      <c r="V4554" s="213">
        <v>0</v>
      </c>
      <c r="W4554" s="213">
        <v>0</v>
      </c>
      <c r="X4554" s="213"/>
      <c r="Y4554" s="213"/>
      <c r="Z4554" s="213">
        <v>0</v>
      </c>
      <c r="AA4554" s="213">
        <v>0</v>
      </c>
      <c r="AB4554" s="213">
        <v>0</v>
      </c>
      <c r="AC4554" s="213">
        <v>0</v>
      </c>
      <c r="AD4554" s="214"/>
      <c r="AE4554" s="214"/>
      <c r="AF4554" s="209">
        <f>J4554+T4554-Z4554</f>
        <v>0</v>
      </c>
      <c r="AG4554" s="209">
        <f>K4554+U4554-AA4554</f>
        <v>0</v>
      </c>
      <c r="AH4554" s="210">
        <f>+AF4554+AG4554</f>
        <v>0</v>
      </c>
      <c r="AI4554" s="209">
        <f>M4554+V4554-AB4554</f>
        <v>0</v>
      </c>
      <c r="AJ4554" s="209">
        <f>N4554+W4554-AC4554</f>
        <v>0</v>
      </c>
      <c r="AK4554" s="210">
        <f>+AI4554+AJ4554</f>
        <v>0</v>
      </c>
      <c r="AL4554" s="210">
        <f>+AH4554+AK4554</f>
        <v>0</v>
      </c>
      <c r="AM4554" s="213">
        <v>0</v>
      </c>
      <c r="AN4554" s="213">
        <v>0</v>
      </c>
      <c r="AO4554" s="210">
        <f>+AM4554+AN4554</f>
        <v>0</v>
      </c>
      <c r="AP4554" s="213">
        <v>0</v>
      </c>
      <c r="AQ4554" s="213">
        <v>0</v>
      </c>
      <c r="AR4554" s="210">
        <f>+AP4554+AQ4554</f>
        <v>0</v>
      </c>
      <c r="AS4554" s="210">
        <f>+AO4554+AR4554</f>
        <v>0</v>
      </c>
      <c r="AT4554" s="213">
        <v>0</v>
      </c>
      <c r="AU4554" s="213">
        <v>0</v>
      </c>
      <c r="AV4554" s="210">
        <f>+AT4554+AU4554</f>
        <v>0</v>
      </c>
      <c r="AW4554" s="213">
        <v>0</v>
      </c>
      <c r="AX4554" s="213">
        <v>0</v>
      </c>
      <c r="AY4554" s="210">
        <f>+AW4554+AX4554</f>
        <v>0</v>
      </c>
      <c r="AZ4554" s="210">
        <f>+AV4554+AY4554</f>
        <v>0</v>
      </c>
      <c r="BA4554" s="213">
        <v>0</v>
      </c>
      <c r="BB4554" s="213">
        <v>0</v>
      </c>
      <c r="BC4554" s="210">
        <f>+BA4554+BB4554</f>
        <v>0</v>
      </c>
      <c r="BD4554" s="213">
        <v>0</v>
      </c>
      <c r="BE4554" s="213">
        <v>0</v>
      </c>
      <c r="BF4554" s="210">
        <f>+BD4554+BE4554</f>
        <v>0</v>
      </c>
      <c r="BG4554" s="210">
        <f>+BC4554+BF4554</f>
        <v>0</v>
      </c>
      <c r="BH4554" s="213">
        <v>0</v>
      </c>
      <c r="BI4554" s="213">
        <v>0</v>
      </c>
      <c r="BJ4554" s="210">
        <f>+BH4554+BI4554</f>
        <v>0</v>
      </c>
      <c r="BK4554" s="213">
        <v>0</v>
      </c>
      <c r="BL4554" s="213">
        <v>0</v>
      </c>
      <c r="BM4554" s="210">
        <f>+BK4554+BL4554</f>
        <v>0</v>
      </c>
      <c r="BN4554" s="210">
        <f>+BJ4554+BM4554</f>
        <v>0</v>
      </c>
      <c r="BO4554" s="209">
        <f>AF4554-AM4554-AT4554-BA4554-BH4554</f>
        <v>0</v>
      </c>
      <c r="BP4554" s="209">
        <f>AG4554-AN4554-AU4554-BB4554-BI4554</f>
        <v>0</v>
      </c>
      <c r="BQ4554" s="210">
        <f>+BO4554+BP4554</f>
        <v>0</v>
      </c>
      <c r="BR4554" s="209">
        <f>AI4554-AP4554-AW4554-BD4554-BK4554</f>
        <v>0</v>
      </c>
      <c r="BS4554" s="209">
        <f>AJ4554-AQ4554-AX4554-BE4554-BL4554</f>
        <v>0</v>
      </c>
      <c r="BT4554" s="210">
        <f>+BR4554+BS4554</f>
        <v>0</v>
      </c>
      <c r="BU4554" s="210">
        <f>+BQ4554+BT4554</f>
        <v>0</v>
      </c>
      <c r="BV4554" s="215">
        <f>R4554+X4554-AD4554</f>
        <v>0</v>
      </c>
      <c r="BW4554" s="215">
        <f>S4554+Y4554-AE4554</f>
        <v>0</v>
      </c>
      <c r="BX4554" s="216">
        <v>0</v>
      </c>
      <c r="BY4554" s="216">
        <v>0</v>
      </c>
      <c r="BZ4554" s="215">
        <f>BV4554-BX4554</f>
        <v>0</v>
      </c>
      <c r="CA4554" s="217">
        <f>BW4554-BY4554</f>
        <v>0</v>
      </c>
    </row>
    <row r="4555" spans="2:79" ht="36.75" hidden="1" customHeight="1">
      <c r="B4555" s="206">
        <v>2015</v>
      </c>
      <c r="C4555" s="207">
        <v>8320</v>
      </c>
      <c r="D4555" s="206">
        <v>17</v>
      </c>
      <c r="E4555" s="206">
        <v>6000</v>
      </c>
      <c r="F4555" s="206">
        <v>6200</v>
      </c>
      <c r="G4555" s="206">
        <v>622</v>
      </c>
      <c r="H4555" s="206">
        <v>2</v>
      </c>
      <c r="I4555" s="220" t="s">
        <v>6</v>
      </c>
      <c r="J4555" s="463">
        <v>0</v>
      </c>
      <c r="K4555" s="463">
        <v>0</v>
      </c>
      <c r="L4555" s="210">
        <f>+J4555+K4555</f>
        <v>0</v>
      </c>
      <c r="M4555" s="209">
        <v>0</v>
      </c>
      <c r="N4555" s="209">
        <v>0</v>
      </c>
      <c r="O4555" s="210">
        <f>+M4555+N4555</f>
        <v>0</v>
      </c>
      <c r="P4555" s="210">
        <f>+L4555+O4555</f>
        <v>0</v>
      </c>
      <c r="Q4555" s="221" t="s">
        <v>8</v>
      </c>
      <c r="R4555" s="257"/>
      <c r="S4555" s="310"/>
      <c r="T4555" s="213">
        <v>0</v>
      </c>
      <c r="U4555" s="213">
        <v>0</v>
      </c>
      <c r="V4555" s="213">
        <v>0</v>
      </c>
      <c r="W4555" s="213">
        <v>0</v>
      </c>
      <c r="X4555" s="213"/>
      <c r="Y4555" s="213"/>
      <c r="Z4555" s="213">
        <v>0</v>
      </c>
      <c r="AA4555" s="213">
        <v>0</v>
      </c>
      <c r="AB4555" s="213">
        <v>0</v>
      </c>
      <c r="AC4555" s="213">
        <v>0</v>
      </c>
      <c r="AD4555" s="214"/>
      <c r="AE4555" s="214"/>
      <c r="AF4555" s="209">
        <f>J4555+T4555-Z4555</f>
        <v>0</v>
      </c>
      <c r="AG4555" s="209">
        <f>K4555+U4555-AA4555</f>
        <v>0</v>
      </c>
      <c r="AH4555" s="210">
        <f>+AF4555+AG4555</f>
        <v>0</v>
      </c>
      <c r="AI4555" s="209">
        <f>M4555+V4555-AB4555</f>
        <v>0</v>
      </c>
      <c r="AJ4555" s="209">
        <f>N4555+W4555-AC4555</f>
        <v>0</v>
      </c>
      <c r="AK4555" s="210">
        <f>+AI4555+AJ4555</f>
        <v>0</v>
      </c>
      <c r="AL4555" s="210">
        <f>+AH4555+AK4555</f>
        <v>0</v>
      </c>
      <c r="AM4555" s="213">
        <v>0</v>
      </c>
      <c r="AN4555" s="213">
        <v>0</v>
      </c>
      <c r="AO4555" s="210">
        <f>+AM4555+AN4555</f>
        <v>0</v>
      </c>
      <c r="AP4555" s="213">
        <v>0</v>
      </c>
      <c r="AQ4555" s="213">
        <v>0</v>
      </c>
      <c r="AR4555" s="210">
        <f>+AP4555+AQ4555</f>
        <v>0</v>
      </c>
      <c r="AS4555" s="210">
        <f>+AO4555+AR4555</f>
        <v>0</v>
      </c>
      <c r="AT4555" s="213">
        <v>0</v>
      </c>
      <c r="AU4555" s="213">
        <v>0</v>
      </c>
      <c r="AV4555" s="210">
        <f>+AT4555+AU4555</f>
        <v>0</v>
      </c>
      <c r="AW4555" s="213">
        <v>0</v>
      </c>
      <c r="AX4555" s="213">
        <v>0</v>
      </c>
      <c r="AY4555" s="210">
        <f>+AW4555+AX4555</f>
        <v>0</v>
      </c>
      <c r="AZ4555" s="210">
        <f>+AV4555+AY4555</f>
        <v>0</v>
      </c>
      <c r="BA4555" s="213">
        <v>0</v>
      </c>
      <c r="BB4555" s="213">
        <v>0</v>
      </c>
      <c r="BC4555" s="210">
        <f>+BA4555+BB4555</f>
        <v>0</v>
      </c>
      <c r="BD4555" s="213">
        <v>0</v>
      </c>
      <c r="BE4555" s="213">
        <v>0</v>
      </c>
      <c r="BF4555" s="210">
        <f>+BD4555+BE4555</f>
        <v>0</v>
      </c>
      <c r="BG4555" s="210">
        <f>+BC4555+BF4555</f>
        <v>0</v>
      </c>
      <c r="BH4555" s="213">
        <v>0</v>
      </c>
      <c r="BI4555" s="213">
        <v>0</v>
      </c>
      <c r="BJ4555" s="210">
        <f>+BH4555+BI4555</f>
        <v>0</v>
      </c>
      <c r="BK4555" s="213">
        <v>0</v>
      </c>
      <c r="BL4555" s="213">
        <v>0</v>
      </c>
      <c r="BM4555" s="210">
        <f>+BK4555+BL4555</f>
        <v>0</v>
      </c>
      <c r="BN4555" s="210">
        <f>+BJ4555+BM4555</f>
        <v>0</v>
      </c>
      <c r="BO4555" s="209">
        <f>AF4555-AM4555-AT4555-BA4555-BH4555</f>
        <v>0</v>
      </c>
      <c r="BP4555" s="209">
        <f>AG4555-AN4555-AU4555-BB4555-BI4555</f>
        <v>0</v>
      </c>
      <c r="BQ4555" s="210">
        <f>+BO4555+BP4555</f>
        <v>0</v>
      </c>
      <c r="BR4555" s="209">
        <f>AI4555-AP4555-AW4555-BD4555-BK4555</f>
        <v>0</v>
      </c>
      <c r="BS4555" s="209">
        <f>AJ4555-AQ4555-AX4555-BE4555-BL4555</f>
        <v>0</v>
      </c>
      <c r="BT4555" s="210">
        <f>+BR4555+BS4555</f>
        <v>0</v>
      </c>
      <c r="BU4555" s="210">
        <f>+BQ4555+BT4555</f>
        <v>0</v>
      </c>
      <c r="BV4555" s="215">
        <f>R4555+X4555-AD4555</f>
        <v>0</v>
      </c>
      <c r="BW4555" s="215">
        <f>S4555+Y4555-AE4555</f>
        <v>0</v>
      </c>
      <c r="BX4555" s="216">
        <v>0</v>
      </c>
      <c r="BY4555" s="216">
        <v>0</v>
      </c>
      <c r="BZ4555" s="215">
        <f>BV4555-BX4555</f>
        <v>0</v>
      </c>
      <c r="CA4555" s="217">
        <f>BW4555-BY4555</f>
        <v>0</v>
      </c>
    </row>
    <row r="4556" spans="2:79" ht="36.75" hidden="1" customHeight="1">
      <c r="B4556" s="206">
        <v>2015</v>
      </c>
      <c r="C4556" s="207">
        <v>8320</v>
      </c>
      <c r="D4556" s="206">
        <v>17</v>
      </c>
      <c r="E4556" s="206">
        <v>6000</v>
      </c>
      <c r="F4556" s="206">
        <v>6200</v>
      </c>
      <c r="G4556" s="206">
        <v>622</v>
      </c>
      <c r="H4556" s="206">
        <v>2</v>
      </c>
      <c r="I4556" s="220" t="s">
        <v>6</v>
      </c>
      <c r="J4556" s="463">
        <v>0</v>
      </c>
      <c r="K4556" s="463">
        <v>0</v>
      </c>
      <c r="L4556" s="210">
        <f>+J4556+K4556</f>
        <v>0</v>
      </c>
      <c r="M4556" s="209">
        <v>0</v>
      </c>
      <c r="N4556" s="209">
        <v>0</v>
      </c>
      <c r="O4556" s="210">
        <f>+M4556+N4556</f>
        <v>0</v>
      </c>
      <c r="P4556" s="210">
        <f>+L4556+O4556</f>
        <v>0</v>
      </c>
      <c r="Q4556" s="221" t="s">
        <v>8</v>
      </c>
      <c r="R4556" s="257"/>
      <c r="S4556" s="310"/>
      <c r="T4556" s="213">
        <v>0</v>
      </c>
      <c r="U4556" s="213">
        <v>0</v>
      </c>
      <c r="V4556" s="213">
        <v>0</v>
      </c>
      <c r="W4556" s="213">
        <v>0</v>
      </c>
      <c r="X4556" s="213"/>
      <c r="Y4556" s="213"/>
      <c r="Z4556" s="213">
        <v>0</v>
      </c>
      <c r="AA4556" s="213">
        <v>0</v>
      </c>
      <c r="AB4556" s="213">
        <v>0</v>
      </c>
      <c r="AC4556" s="213">
        <v>0</v>
      </c>
      <c r="AD4556" s="214"/>
      <c r="AE4556" s="214"/>
      <c r="AF4556" s="209">
        <f>J4556+T4556-Z4556</f>
        <v>0</v>
      </c>
      <c r="AG4556" s="209">
        <f>K4556+U4556-AA4556</f>
        <v>0</v>
      </c>
      <c r="AH4556" s="210">
        <f>+AF4556+AG4556</f>
        <v>0</v>
      </c>
      <c r="AI4556" s="209">
        <f>M4556+V4556-AB4556</f>
        <v>0</v>
      </c>
      <c r="AJ4556" s="209">
        <f>N4556+W4556-AC4556</f>
        <v>0</v>
      </c>
      <c r="AK4556" s="210">
        <f>+AI4556+AJ4556</f>
        <v>0</v>
      </c>
      <c r="AL4556" s="210">
        <f>+AH4556+AK4556</f>
        <v>0</v>
      </c>
      <c r="AM4556" s="213">
        <v>0</v>
      </c>
      <c r="AN4556" s="213">
        <v>0</v>
      </c>
      <c r="AO4556" s="210">
        <f>+AM4556+AN4556</f>
        <v>0</v>
      </c>
      <c r="AP4556" s="213">
        <v>0</v>
      </c>
      <c r="AQ4556" s="213">
        <v>0</v>
      </c>
      <c r="AR4556" s="210">
        <f>+AP4556+AQ4556</f>
        <v>0</v>
      </c>
      <c r="AS4556" s="210">
        <f>+AO4556+AR4556</f>
        <v>0</v>
      </c>
      <c r="AT4556" s="213">
        <v>0</v>
      </c>
      <c r="AU4556" s="213">
        <v>0</v>
      </c>
      <c r="AV4556" s="210">
        <f>+AT4556+AU4556</f>
        <v>0</v>
      </c>
      <c r="AW4556" s="213">
        <v>0</v>
      </c>
      <c r="AX4556" s="213">
        <v>0</v>
      </c>
      <c r="AY4556" s="210">
        <f>+AW4556+AX4556</f>
        <v>0</v>
      </c>
      <c r="AZ4556" s="210">
        <f>+AV4556+AY4556</f>
        <v>0</v>
      </c>
      <c r="BA4556" s="213">
        <v>0</v>
      </c>
      <c r="BB4556" s="213">
        <v>0</v>
      </c>
      <c r="BC4556" s="210">
        <f>+BA4556+BB4556</f>
        <v>0</v>
      </c>
      <c r="BD4556" s="213">
        <v>0</v>
      </c>
      <c r="BE4556" s="213">
        <v>0</v>
      </c>
      <c r="BF4556" s="210">
        <f>+BD4556+BE4556</f>
        <v>0</v>
      </c>
      <c r="BG4556" s="210">
        <f>+BC4556+BF4556</f>
        <v>0</v>
      </c>
      <c r="BH4556" s="213">
        <v>0</v>
      </c>
      <c r="BI4556" s="213">
        <v>0</v>
      </c>
      <c r="BJ4556" s="210">
        <f>+BH4556+BI4556</f>
        <v>0</v>
      </c>
      <c r="BK4556" s="213">
        <v>0</v>
      </c>
      <c r="BL4556" s="213">
        <v>0</v>
      </c>
      <c r="BM4556" s="210">
        <f>+BK4556+BL4556</f>
        <v>0</v>
      </c>
      <c r="BN4556" s="210">
        <f>+BJ4556+BM4556</f>
        <v>0</v>
      </c>
      <c r="BO4556" s="209">
        <f>AF4556-AM4556-AT4556-BA4556-BH4556</f>
        <v>0</v>
      </c>
      <c r="BP4556" s="209">
        <f>AG4556-AN4556-AU4556-BB4556-BI4556</f>
        <v>0</v>
      </c>
      <c r="BQ4556" s="210">
        <f>+BO4556+BP4556</f>
        <v>0</v>
      </c>
      <c r="BR4556" s="209">
        <f>AI4556-AP4556-AW4556-BD4556-BK4556</f>
        <v>0</v>
      </c>
      <c r="BS4556" s="209">
        <f>AJ4556-AQ4556-AX4556-BE4556-BL4556</f>
        <v>0</v>
      </c>
      <c r="BT4556" s="210">
        <f>+BR4556+BS4556</f>
        <v>0</v>
      </c>
      <c r="BU4556" s="210">
        <f>+BQ4556+BT4556</f>
        <v>0</v>
      </c>
      <c r="BV4556" s="215">
        <f>R4556+X4556-AD4556</f>
        <v>0</v>
      </c>
      <c r="BW4556" s="215">
        <f>S4556+Y4556-AE4556</f>
        <v>0</v>
      </c>
      <c r="BX4556" s="216">
        <v>0</v>
      </c>
      <c r="BY4556" s="216">
        <v>0</v>
      </c>
      <c r="BZ4556" s="215">
        <f>BV4556-BX4556</f>
        <v>0</v>
      </c>
      <c r="CA4556" s="217">
        <f>BW4556-BY4556</f>
        <v>0</v>
      </c>
    </row>
    <row r="4557" spans="2:79" ht="36.75" hidden="1" customHeight="1">
      <c r="B4557" s="206">
        <v>2015</v>
      </c>
      <c r="C4557" s="207">
        <v>8320</v>
      </c>
      <c r="D4557" s="206">
        <v>17</v>
      </c>
      <c r="E4557" s="206">
        <v>6000</v>
      </c>
      <c r="F4557" s="206">
        <v>6200</v>
      </c>
      <c r="G4557" s="206">
        <v>622</v>
      </c>
      <c r="H4557" s="206">
        <v>2</v>
      </c>
      <c r="I4557" s="220" t="s">
        <v>6</v>
      </c>
      <c r="J4557" s="463">
        <v>0</v>
      </c>
      <c r="K4557" s="463">
        <v>0</v>
      </c>
      <c r="L4557" s="210">
        <f>+J4557+K4557</f>
        <v>0</v>
      </c>
      <c r="M4557" s="209">
        <v>0</v>
      </c>
      <c r="N4557" s="209">
        <v>0</v>
      </c>
      <c r="O4557" s="210">
        <f>+M4557+N4557</f>
        <v>0</v>
      </c>
      <c r="P4557" s="210">
        <f>+L4557+O4557</f>
        <v>0</v>
      </c>
      <c r="Q4557" s="221" t="s">
        <v>8</v>
      </c>
      <c r="R4557" s="257"/>
      <c r="S4557" s="310"/>
      <c r="T4557" s="213">
        <v>0</v>
      </c>
      <c r="U4557" s="213">
        <v>0</v>
      </c>
      <c r="V4557" s="213">
        <v>0</v>
      </c>
      <c r="W4557" s="213">
        <v>0</v>
      </c>
      <c r="X4557" s="213"/>
      <c r="Y4557" s="213"/>
      <c r="Z4557" s="213">
        <v>0</v>
      </c>
      <c r="AA4557" s="213">
        <v>0</v>
      </c>
      <c r="AB4557" s="213">
        <v>0</v>
      </c>
      <c r="AC4557" s="213">
        <v>0</v>
      </c>
      <c r="AD4557" s="214"/>
      <c r="AE4557" s="214"/>
      <c r="AF4557" s="209">
        <f>J4557+T4557-Z4557</f>
        <v>0</v>
      </c>
      <c r="AG4557" s="209">
        <f>K4557+U4557-AA4557</f>
        <v>0</v>
      </c>
      <c r="AH4557" s="210">
        <f>+AF4557+AG4557</f>
        <v>0</v>
      </c>
      <c r="AI4557" s="209">
        <f>M4557+V4557-AB4557</f>
        <v>0</v>
      </c>
      <c r="AJ4557" s="209">
        <f>N4557+W4557-AC4557</f>
        <v>0</v>
      </c>
      <c r="AK4557" s="210">
        <f>+AI4557+AJ4557</f>
        <v>0</v>
      </c>
      <c r="AL4557" s="210">
        <f>+AH4557+AK4557</f>
        <v>0</v>
      </c>
      <c r="AM4557" s="213">
        <v>0</v>
      </c>
      <c r="AN4557" s="213">
        <v>0</v>
      </c>
      <c r="AO4557" s="210">
        <f>+AM4557+AN4557</f>
        <v>0</v>
      </c>
      <c r="AP4557" s="213">
        <v>0</v>
      </c>
      <c r="AQ4557" s="213">
        <v>0</v>
      </c>
      <c r="AR4557" s="210">
        <f>+AP4557+AQ4557</f>
        <v>0</v>
      </c>
      <c r="AS4557" s="210">
        <f>+AO4557+AR4557</f>
        <v>0</v>
      </c>
      <c r="AT4557" s="213">
        <v>0</v>
      </c>
      <c r="AU4557" s="213">
        <v>0</v>
      </c>
      <c r="AV4557" s="210">
        <f>+AT4557+AU4557</f>
        <v>0</v>
      </c>
      <c r="AW4557" s="213">
        <v>0</v>
      </c>
      <c r="AX4557" s="213">
        <v>0</v>
      </c>
      <c r="AY4557" s="210">
        <f>+AW4557+AX4557</f>
        <v>0</v>
      </c>
      <c r="AZ4557" s="210">
        <f>+AV4557+AY4557</f>
        <v>0</v>
      </c>
      <c r="BA4557" s="213">
        <v>0</v>
      </c>
      <c r="BB4557" s="213">
        <v>0</v>
      </c>
      <c r="BC4557" s="210">
        <f>+BA4557+BB4557</f>
        <v>0</v>
      </c>
      <c r="BD4557" s="213">
        <v>0</v>
      </c>
      <c r="BE4557" s="213">
        <v>0</v>
      </c>
      <c r="BF4557" s="210">
        <f>+BD4557+BE4557</f>
        <v>0</v>
      </c>
      <c r="BG4557" s="210">
        <f>+BC4557+BF4557</f>
        <v>0</v>
      </c>
      <c r="BH4557" s="213">
        <v>0</v>
      </c>
      <c r="BI4557" s="213">
        <v>0</v>
      </c>
      <c r="BJ4557" s="210">
        <f>+BH4557+BI4557</f>
        <v>0</v>
      </c>
      <c r="BK4557" s="213">
        <v>0</v>
      </c>
      <c r="BL4557" s="213">
        <v>0</v>
      </c>
      <c r="BM4557" s="210">
        <f>+BK4557+BL4557</f>
        <v>0</v>
      </c>
      <c r="BN4557" s="210">
        <f>+BJ4557+BM4557</f>
        <v>0</v>
      </c>
      <c r="BO4557" s="209">
        <f>AF4557-AM4557-AT4557-BA4557-BH4557</f>
        <v>0</v>
      </c>
      <c r="BP4557" s="209">
        <f>AG4557-AN4557-AU4557-BB4557-BI4557</f>
        <v>0</v>
      </c>
      <c r="BQ4557" s="210">
        <f>+BO4557+BP4557</f>
        <v>0</v>
      </c>
      <c r="BR4557" s="209">
        <f>AI4557-AP4557-AW4557-BD4557-BK4557</f>
        <v>0</v>
      </c>
      <c r="BS4557" s="209">
        <f>AJ4557-AQ4557-AX4557-BE4557-BL4557</f>
        <v>0</v>
      </c>
      <c r="BT4557" s="210">
        <f>+BR4557+BS4557</f>
        <v>0</v>
      </c>
      <c r="BU4557" s="210">
        <f>+BQ4557+BT4557</f>
        <v>0</v>
      </c>
      <c r="BV4557" s="215">
        <f>R4557+X4557-AD4557</f>
        <v>0</v>
      </c>
      <c r="BW4557" s="215">
        <f>S4557+Y4557-AE4557</f>
        <v>0</v>
      </c>
      <c r="BX4557" s="216">
        <v>0</v>
      </c>
      <c r="BY4557" s="216">
        <v>0</v>
      </c>
      <c r="BZ4557" s="215">
        <f>BV4557-BX4557</f>
        <v>0</v>
      </c>
      <c r="CA4557" s="217">
        <f>BW4557-BY4557</f>
        <v>0</v>
      </c>
    </row>
    <row r="4558" spans="2:79" ht="36.75" hidden="1" customHeight="1">
      <c r="B4558" s="206">
        <v>2015</v>
      </c>
      <c r="C4558" s="207">
        <v>8320</v>
      </c>
      <c r="D4558" s="206">
        <v>17</v>
      </c>
      <c r="E4558" s="206">
        <v>6000</v>
      </c>
      <c r="F4558" s="206">
        <v>6200</v>
      </c>
      <c r="G4558" s="206">
        <v>622</v>
      </c>
      <c r="H4558" s="206">
        <v>2</v>
      </c>
      <c r="I4558" s="220" t="s">
        <v>6</v>
      </c>
      <c r="J4558" s="463">
        <v>0</v>
      </c>
      <c r="K4558" s="463">
        <v>0</v>
      </c>
      <c r="L4558" s="210">
        <f>+J4558+K4558</f>
        <v>0</v>
      </c>
      <c r="M4558" s="209">
        <v>0</v>
      </c>
      <c r="N4558" s="209">
        <v>0</v>
      </c>
      <c r="O4558" s="210">
        <f>+M4558+N4558</f>
        <v>0</v>
      </c>
      <c r="P4558" s="210">
        <f>+L4558+O4558</f>
        <v>0</v>
      </c>
      <c r="Q4558" s="221" t="s">
        <v>8</v>
      </c>
      <c r="R4558" s="257"/>
      <c r="S4558" s="310"/>
      <c r="T4558" s="213">
        <v>0</v>
      </c>
      <c r="U4558" s="213">
        <v>0</v>
      </c>
      <c r="V4558" s="213">
        <v>0</v>
      </c>
      <c r="W4558" s="213">
        <v>0</v>
      </c>
      <c r="X4558" s="213"/>
      <c r="Y4558" s="213"/>
      <c r="Z4558" s="213">
        <v>0</v>
      </c>
      <c r="AA4558" s="213">
        <v>0</v>
      </c>
      <c r="AB4558" s="213">
        <v>0</v>
      </c>
      <c r="AC4558" s="213">
        <v>0</v>
      </c>
      <c r="AD4558" s="214"/>
      <c r="AE4558" s="214"/>
      <c r="AF4558" s="209">
        <f>J4558+T4558-Z4558</f>
        <v>0</v>
      </c>
      <c r="AG4558" s="209">
        <f>K4558+U4558-AA4558</f>
        <v>0</v>
      </c>
      <c r="AH4558" s="210">
        <f>+AF4558+AG4558</f>
        <v>0</v>
      </c>
      <c r="AI4558" s="209">
        <f>M4558+V4558-AB4558</f>
        <v>0</v>
      </c>
      <c r="AJ4558" s="209">
        <f>N4558+W4558-AC4558</f>
        <v>0</v>
      </c>
      <c r="AK4558" s="210">
        <f>+AI4558+AJ4558</f>
        <v>0</v>
      </c>
      <c r="AL4558" s="210">
        <f>+AH4558+AK4558</f>
        <v>0</v>
      </c>
      <c r="AM4558" s="213">
        <v>0</v>
      </c>
      <c r="AN4558" s="213">
        <v>0</v>
      </c>
      <c r="AO4558" s="210">
        <f>+AM4558+AN4558</f>
        <v>0</v>
      </c>
      <c r="AP4558" s="213">
        <v>0</v>
      </c>
      <c r="AQ4558" s="213">
        <v>0</v>
      </c>
      <c r="AR4558" s="210">
        <f>+AP4558+AQ4558</f>
        <v>0</v>
      </c>
      <c r="AS4558" s="210">
        <f>+AO4558+AR4558</f>
        <v>0</v>
      </c>
      <c r="AT4558" s="213">
        <v>0</v>
      </c>
      <c r="AU4558" s="213">
        <v>0</v>
      </c>
      <c r="AV4558" s="210">
        <f>+AT4558+AU4558</f>
        <v>0</v>
      </c>
      <c r="AW4558" s="213">
        <v>0</v>
      </c>
      <c r="AX4558" s="213">
        <v>0</v>
      </c>
      <c r="AY4558" s="210">
        <f>+AW4558+AX4558</f>
        <v>0</v>
      </c>
      <c r="AZ4558" s="210">
        <f>+AV4558+AY4558</f>
        <v>0</v>
      </c>
      <c r="BA4558" s="213">
        <v>0</v>
      </c>
      <c r="BB4558" s="213">
        <v>0</v>
      </c>
      <c r="BC4558" s="210">
        <f>+BA4558+BB4558</f>
        <v>0</v>
      </c>
      <c r="BD4558" s="213">
        <v>0</v>
      </c>
      <c r="BE4558" s="213">
        <v>0</v>
      </c>
      <c r="BF4558" s="210">
        <f>+BD4558+BE4558</f>
        <v>0</v>
      </c>
      <c r="BG4558" s="210">
        <f>+BC4558+BF4558</f>
        <v>0</v>
      </c>
      <c r="BH4558" s="213">
        <v>0</v>
      </c>
      <c r="BI4558" s="213">
        <v>0</v>
      </c>
      <c r="BJ4558" s="210">
        <f>+BH4558+BI4558</f>
        <v>0</v>
      </c>
      <c r="BK4558" s="213">
        <v>0</v>
      </c>
      <c r="BL4558" s="213">
        <v>0</v>
      </c>
      <c r="BM4558" s="210">
        <f>+BK4558+BL4558</f>
        <v>0</v>
      </c>
      <c r="BN4558" s="210">
        <f>+BJ4558+BM4558</f>
        <v>0</v>
      </c>
      <c r="BO4558" s="209">
        <f>AF4558-AM4558-AT4558-BA4558-BH4558</f>
        <v>0</v>
      </c>
      <c r="BP4558" s="209">
        <f>AG4558-AN4558-AU4558-BB4558-BI4558</f>
        <v>0</v>
      </c>
      <c r="BQ4558" s="210">
        <f>+BO4558+BP4558</f>
        <v>0</v>
      </c>
      <c r="BR4558" s="209">
        <f>AI4558-AP4558-AW4558-BD4558-BK4558</f>
        <v>0</v>
      </c>
      <c r="BS4558" s="209">
        <f>AJ4558-AQ4558-AX4558-BE4558-BL4558</f>
        <v>0</v>
      </c>
      <c r="BT4558" s="210">
        <f>+BR4558+BS4558</f>
        <v>0</v>
      </c>
      <c r="BU4558" s="210">
        <f>+BQ4558+BT4558</f>
        <v>0</v>
      </c>
      <c r="BV4558" s="215">
        <f>R4558+X4558-AD4558</f>
        <v>0</v>
      </c>
      <c r="BW4558" s="215">
        <f>S4558+Y4558-AE4558</f>
        <v>0</v>
      </c>
      <c r="BX4558" s="216">
        <v>0</v>
      </c>
      <c r="BY4558" s="216">
        <v>0</v>
      </c>
      <c r="BZ4558" s="215">
        <f>BV4558-BX4558</f>
        <v>0</v>
      </c>
      <c r="CA4558" s="217">
        <f>BW4558-BY4558</f>
        <v>0</v>
      </c>
    </row>
    <row r="4559" spans="2:79" ht="110.25" hidden="1" customHeight="1">
      <c r="B4559" s="206">
        <v>2015</v>
      </c>
      <c r="C4559" s="207">
        <v>8320</v>
      </c>
      <c r="D4559" s="206">
        <v>17</v>
      </c>
      <c r="E4559" s="206">
        <v>6000</v>
      </c>
      <c r="F4559" s="206">
        <v>6200</v>
      </c>
      <c r="G4559" s="206">
        <v>622</v>
      </c>
      <c r="H4559" s="206">
        <v>2</v>
      </c>
      <c r="I4559" s="220" t="s">
        <v>2102</v>
      </c>
      <c r="J4559" s="209">
        <v>0</v>
      </c>
      <c r="K4559" s="209">
        <v>0</v>
      </c>
      <c r="L4559" s="210">
        <f>+J4559+K4559</f>
        <v>0</v>
      </c>
      <c r="M4559" s="209">
        <v>0</v>
      </c>
      <c r="N4559" s="209">
        <v>0</v>
      </c>
      <c r="O4559" s="210">
        <f>+M4559+N4559</f>
        <v>0</v>
      </c>
      <c r="P4559" s="210">
        <f>+L4559+O4559</f>
        <v>0</v>
      </c>
      <c r="Q4559" s="221" t="s">
        <v>8</v>
      </c>
      <c r="R4559" s="307"/>
      <c r="S4559" s="307"/>
      <c r="T4559" s="213">
        <v>0</v>
      </c>
      <c r="U4559" s="213">
        <v>0</v>
      </c>
      <c r="V4559" s="213">
        <v>0</v>
      </c>
      <c r="W4559" s="213">
        <v>0</v>
      </c>
      <c r="X4559" s="213"/>
      <c r="Y4559" s="213"/>
      <c r="Z4559" s="213">
        <v>0</v>
      </c>
      <c r="AA4559" s="213">
        <v>0</v>
      </c>
      <c r="AB4559" s="213">
        <v>0</v>
      </c>
      <c r="AC4559" s="213">
        <v>0</v>
      </c>
      <c r="AD4559" s="214"/>
      <c r="AE4559" s="214"/>
      <c r="AF4559" s="209">
        <f>J4559+T4559-Z4559</f>
        <v>0</v>
      </c>
      <c r="AG4559" s="209">
        <f>K4559+U4559-AA4559</f>
        <v>0</v>
      </c>
      <c r="AH4559" s="210">
        <f>+AF4559+AG4559</f>
        <v>0</v>
      </c>
      <c r="AI4559" s="209">
        <f>M4559+V4559-AB4559</f>
        <v>0</v>
      </c>
      <c r="AJ4559" s="209">
        <f>N4559+W4559-AC4559</f>
        <v>0</v>
      </c>
      <c r="AK4559" s="210">
        <f>+AI4559+AJ4559</f>
        <v>0</v>
      </c>
      <c r="AL4559" s="210">
        <f>+AH4559+AK4559</f>
        <v>0</v>
      </c>
      <c r="AM4559" s="213">
        <v>0</v>
      </c>
      <c r="AN4559" s="213">
        <v>0</v>
      </c>
      <c r="AO4559" s="210">
        <f>+AM4559+AN4559</f>
        <v>0</v>
      </c>
      <c r="AP4559" s="213">
        <v>0</v>
      </c>
      <c r="AQ4559" s="213">
        <v>0</v>
      </c>
      <c r="AR4559" s="210">
        <f>+AP4559+AQ4559</f>
        <v>0</v>
      </c>
      <c r="AS4559" s="210">
        <f>+AO4559+AR4559</f>
        <v>0</v>
      </c>
      <c r="AT4559" s="213">
        <v>0</v>
      </c>
      <c r="AU4559" s="213">
        <v>0</v>
      </c>
      <c r="AV4559" s="210">
        <f>+AT4559+AU4559</f>
        <v>0</v>
      </c>
      <c r="AW4559" s="213">
        <v>0</v>
      </c>
      <c r="AX4559" s="213">
        <v>0</v>
      </c>
      <c r="AY4559" s="210">
        <f>+AW4559+AX4559</f>
        <v>0</v>
      </c>
      <c r="AZ4559" s="210">
        <f>+AV4559+AY4559</f>
        <v>0</v>
      </c>
      <c r="BA4559" s="213">
        <v>0</v>
      </c>
      <c r="BB4559" s="213">
        <v>0</v>
      </c>
      <c r="BC4559" s="210">
        <f>+BA4559+BB4559</f>
        <v>0</v>
      </c>
      <c r="BD4559" s="213">
        <v>0</v>
      </c>
      <c r="BE4559" s="213">
        <v>0</v>
      </c>
      <c r="BF4559" s="210">
        <f>+BD4559+BE4559</f>
        <v>0</v>
      </c>
      <c r="BG4559" s="210">
        <f>+BC4559+BF4559</f>
        <v>0</v>
      </c>
      <c r="BH4559" s="213">
        <v>0</v>
      </c>
      <c r="BI4559" s="213">
        <v>0</v>
      </c>
      <c r="BJ4559" s="210">
        <f>+BH4559+BI4559</f>
        <v>0</v>
      </c>
      <c r="BK4559" s="213">
        <v>0</v>
      </c>
      <c r="BL4559" s="213">
        <v>0</v>
      </c>
      <c r="BM4559" s="210">
        <f>+BK4559+BL4559</f>
        <v>0</v>
      </c>
      <c r="BN4559" s="210">
        <f>+BJ4559+BM4559</f>
        <v>0</v>
      </c>
      <c r="BO4559" s="209">
        <f>AF4559-AM4559-AT4559-BA4559-BH4559</f>
        <v>0</v>
      </c>
      <c r="BP4559" s="209">
        <f>AG4559-AN4559-AU4559-BB4559-BI4559</f>
        <v>0</v>
      </c>
      <c r="BQ4559" s="210">
        <f>+BO4559+BP4559</f>
        <v>0</v>
      </c>
      <c r="BR4559" s="209">
        <f>AI4559-AP4559-AW4559-BD4559-BK4559</f>
        <v>0</v>
      </c>
      <c r="BS4559" s="209">
        <f>AJ4559-AQ4559-AX4559-BE4559-BL4559</f>
        <v>0</v>
      </c>
      <c r="BT4559" s="210">
        <f>+BR4559+BS4559</f>
        <v>0</v>
      </c>
      <c r="BU4559" s="210">
        <f>+BQ4559+BT4559</f>
        <v>0</v>
      </c>
      <c r="BV4559" s="215">
        <f>R4559+X4559-AD4559</f>
        <v>0</v>
      </c>
      <c r="BW4559" s="215">
        <f>S4559+Y4559-AE4559</f>
        <v>0</v>
      </c>
      <c r="BX4559" s="216">
        <v>0</v>
      </c>
      <c r="BY4559" s="216">
        <v>0</v>
      </c>
      <c r="BZ4559" s="215">
        <f>BV4559-BX4559</f>
        <v>0</v>
      </c>
      <c r="CA4559" s="217">
        <f>BW4559-BY4559</f>
        <v>0</v>
      </c>
    </row>
    <row r="4560" spans="2:79" ht="110.25" hidden="1" customHeight="1">
      <c r="B4560" s="206">
        <v>2015</v>
      </c>
      <c r="C4560" s="207">
        <v>8320</v>
      </c>
      <c r="D4560" s="206">
        <v>17</v>
      </c>
      <c r="E4560" s="206">
        <v>6000</v>
      </c>
      <c r="F4560" s="206">
        <v>6200</v>
      </c>
      <c r="G4560" s="206">
        <v>622</v>
      </c>
      <c r="H4560" s="206">
        <v>2</v>
      </c>
      <c r="I4560" s="220" t="s">
        <v>6</v>
      </c>
      <c r="J4560" s="209">
        <v>0</v>
      </c>
      <c r="K4560" s="209">
        <v>0</v>
      </c>
      <c r="L4560" s="210">
        <f>+J4560+K4560</f>
        <v>0</v>
      </c>
      <c r="M4560" s="209">
        <v>0</v>
      </c>
      <c r="N4560" s="209">
        <v>0</v>
      </c>
      <c r="O4560" s="210">
        <f>+M4560+N4560</f>
        <v>0</v>
      </c>
      <c r="P4560" s="210">
        <f>+L4560+O4560</f>
        <v>0</v>
      </c>
      <c r="Q4560" s="221" t="s">
        <v>8</v>
      </c>
      <c r="R4560" s="307"/>
      <c r="S4560" s="307"/>
      <c r="T4560" s="213">
        <v>0</v>
      </c>
      <c r="U4560" s="213">
        <v>0</v>
      </c>
      <c r="V4560" s="213">
        <v>0</v>
      </c>
      <c r="W4560" s="213">
        <v>0</v>
      </c>
      <c r="X4560" s="213"/>
      <c r="Y4560" s="213"/>
      <c r="Z4560" s="213">
        <v>0</v>
      </c>
      <c r="AA4560" s="213">
        <v>0</v>
      </c>
      <c r="AB4560" s="213">
        <v>0</v>
      </c>
      <c r="AC4560" s="213">
        <v>0</v>
      </c>
      <c r="AD4560" s="214"/>
      <c r="AE4560" s="214"/>
      <c r="AF4560" s="209">
        <f>J4560+T4560-Z4560</f>
        <v>0</v>
      </c>
      <c r="AG4560" s="209">
        <f>K4560+U4560-AA4560</f>
        <v>0</v>
      </c>
      <c r="AH4560" s="210">
        <f>+AF4560+AG4560</f>
        <v>0</v>
      </c>
      <c r="AI4560" s="209">
        <f>M4560+V4560-AB4560</f>
        <v>0</v>
      </c>
      <c r="AJ4560" s="209">
        <f>N4560+W4560-AC4560</f>
        <v>0</v>
      </c>
      <c r="AK4560" s="210">
        <f>+AI4560+AJ4560</f>
        <v>0</v>
      </c>
      <c r="AL4560" s="210">
        <f>+AH4560+AK4560</f>
        <v>0</v>
      </c>
      <c r="AM4560" s="213">
        <v>0</v>
      </c>
      <c r="AN4560" s="213">
        <v>0</v>
      </c>
      <c r="AO4560" s="210">
        <f>+AM4560+AN4560</f>
        <v>0</v>
      </c>
      <c r="AP4560" s="213">
        <v>0</v>
      </c>
      <c r="AQ4560" s="213">
        <v>0</v>
      </c>
      <c r="AR4560" s="210">
        <f>+AP4560+AQ4560</f>
        <v>0</v>
      </c>
      <c r="AS4560" s="210">
        <f>+AO4560+AR4560</f>
        <v>0</v>
      </c>
      <c r="AT4560" s="213">
        <v>0</v>
      </c>
      <c r="AU4560" s="213">
        <v>0</v>
      </c>
      <c r="AV4560" s="210">
        <f>+AT4560+AU4560</f>
        <v>0</v>
      </c>
      <c r="AW4560" s="213">
        <v>0</v>
      </c>
      <c r="AX4560" s="213">
        <v>0</v>
      </c>
      <c r="AY4560" s="210">
        <f>+AW4560+AX4560</f>
        <v>0</v>
      </c>
      <c r="AZ4560" s="210">
        <f>+AV4560+AY4560</f>
        <v>0</v>
      </c>
      <c r="BA4560" s="213">
        <v>0</v>
      </c>
      <c r="BB4560" s="213">
        <v>0</v>
      </c>
      <c r="BC4560" s="210">
        <f>+BA4560+BB4560</f>
        <v>0</v>
      </c>
      <c r="BD4560" s="213">
        <v>0</v>
      </c>
      <c r="BE4560" s="213">
        <v>0</v>
      </c>
      <c r="BF4560" s="210">
        <f>+BD4560+BE4560</f>
        <v>0</v>
      </c>
      <c r="BG4560" s="210">
        <f>+BC4560+BF4560</f>
        <v>0</v>
      </c>
      <c r="BH4560" s="213">
        <v>0</v>
      </c>
      <c r="BI4560" s="213">
        <v>0</v>
      </c>
      <c r="BJ4560" s="210">
        <f>+BH4560+BI4560</f>
        <v>0</v>
      </c>
      <c r="BK4560" s="213">
        <v>0</v>
      </c>
      <c r="BL4560" s="213">
        <v>0</v>
      </c>
      <c r="BM4560" s="210">
        <f>+BK4560+BL4560</f>
        <v>0</v>
      </c>
      <c r="BN4560" s="210">
        <f>+BJ4560+BM4560</f>
        <v>0</v>
      </c>
      <c r="BO4560" s="209">
        <f>AF4560-AM4560-AT4560-BA4560-BH4560</f>
        <v>0</v>
      </c>
      <c r="BP4560" s="209">
        <f>AG4560-AN4560-AU4560-BB4560-BI4560</f>
        <v>0</v>
      </c>
      <c r="BQ4560" s="210">
        <f>+BO4560+BP4560</f>
        <v>0</v>
      </c>
      <c r="BR4560" s="209">
        <f>AI4560-AP4560-AW4560-BD4560-BK4560</f>
        <v>0</v>
      </c>
      <c r="BS4560" s="209">
        <f>AJ4560-AQ4560-AX4560-BE4560-BL4560</f>
        <v>0</v>
      </c>
      <c r="BT4560" s="210">
        <f>+BR4560+BS4560</f>
        <v>0</v>
      </c>
      <c r="BU4560" s="210">
        <f>+BQ4560+BT4560</f>
        <v>0</v>
      </c>
      <c r="BV4560" s="215">
        <f>R4560+X4560-AD4560</f>
        <v>0</v>
      </c>
      <c r="BW4560" s="215">
        <f>S4560+Y4560-AE4560</f>
        <v>0</v>
      </c>
      <c r="BX4560" s="216">
        <v>0</v>
      </c>
      <c r="BY4560" s="216">
        <v>0</v>
      </c>
      <c r="BZ4560" s="215">
        <f>BV4560-BX4560</f>
        <v>0</v>
      </c>
      <c r="CA4560" s="217">
        <f>BW4560-BY4560</f>
        <v>0</v>
      </c>
    </row>
    <row r="4561" spans="2:79" ht="110.25" hidden="1" customHeight="1">
      <c r="B4561" s="206">
        <v>2015</v>
      </c>
      <c r="C4561" s="207">
        <v>8320</v>
      </c>
      <c r="D4561" s="206">
        <v>17</v>
      </c>
      <c r="E4561" s="206">
        <v>6000</v>
      </c>
      <c r="F4561" s="206">
        <v>6200</v>
      </c>
      <c r="G4561" s="206">
        <v>622</v>
      </c>
      <c r="H4561" s="206">
        <v>2</v>
      </c>
      <c r="I4561" s="220" t="s">
        <v>6</v>
      </c>
      <c r="J4561" s="209">
        <v>0</v>
      </c>
      <c r="K4561" s="209">
        <v>0</v>
      </c>
      <c r="L4561" s="210">
        <f>+J4561+K4561</f>
        <v>0</v>
      </c>
      <c r="M4561" s="209">
        <v>0</v>
      </c>
      <c r="N4561" s="209">
        <v>0</v>
      </c>
      <c r="O4561" s="210">
        <f>+M4561+N4561</f>
        <v>0</v>
      </c>
      <c r="P4561" s="210">
        <f>+L4561+O4561</f>
        <v>0</v>
      </c>
      <c r="Q4561" s="221" t="s">
        <v>8</v>
      </c>
      <c r="R4561" s="307"/>
      <c r="S4561" s="307"/>
      <c r="T4561" s="213">
        <v>0</v>
      </c>
      <c r="U4561" s="213">
        <v>0</v>
      </c>
      <c r="V4561" s="213">
        <v>0</v>
      </c>
      <c r="W4561" s="213">
        <v>0</v>
      </c>
      <c r="X4561" s="213"/>
      <c r="Y4561" s="213"/>
      <c r="Z4561" s="213">
        <v>0</v>
      </c>
      <c r="AA4561" s="213">
        <v>0</v>
      </c>
      <c r="AB4561" s="213">
        <v>0</v>
      </c>
      <c r="AC4561" s="213">
        <v>0</v>
      </c>
      <c r="AD4561" s="214"/>
      <c r="AE4561" s="214"/>
      <c r="AF4561" s="209">
        <f>J4561+T4561-Z4561</f>
        <v>0</v>
      </c>
      <c r="AG4561" s="209">
        <f>K4561+U4561-AA4561</f>
        <v>0</v>
      </c>
      <c r="AH4561" s="210">
        <f>+AF4561+AG4561</f>
        <v>0</v>
      </c>
      <c r="AI4561" s="209">
        <f>M4561+V4561-AB4561</f>
        <v>0</v>
      </c>
      <c r="AJ4561" s="209">
        <f>N4561+W4561-AC4561</f>
        <v>0</v>
      </c>
      <c r="AK4561" s="210">
        <f>+AI4561+AJ4561</f>
        <v>0</v>
      </c>
      <c r="AL4561" s="210">
        <f>+AH4561+AK4561</f>
        <v>0</v>
      </c>
      <c r="AM4561" s="213">
        <v>0</v>
      </c>
      <c r="AN4561" s="213">
        <v>0</v>
      </c>
      <c r="AO4561" s="210">
        <f>+AM4561+AN4561</f>
        <v>0</v>
      </c>
      <c r="AP4561" s="213">
        <v>0</v>
      </c>
      <c r="AQ4561" s="213">
        <v>0</v>
      </c>
      <c r="AR4561" s="210">
        <f>+AP4561+AQ4561</f>
        <v>0</v>
      </c>
      <c r="AS4561" s="210">
        <f>+AO4561+AR4561</f>
        <v>0</v>
      </c>
      <c r="AT4561" s="213">
        <v>0</v>
      </c>
      <c r="AU4561" s="213">
        <v>0</v>
      </c>
      <c r="AV4561" s="210">
        <f>+AT4561+AU4561</f>
        <v>0</v>
      </c>
      <c r="AW4561" s="213">
        <v>0</v>
      </c>
      <c r="AX4561" s="213">
        <v>0</v>
      </c>
      <c r="AY4561" s="210">
        <f>+AW4561+AX4561</f>
        <v>0</v>
      </c>
      <c r="AZ4561" s="210">
        <f>+AV4561+AY4561</f>
        <v>0</v>
      </c>
      <c r="BA4561" s="213">
        <v>0</v>
      </c>
      <c r="BB4561" s="213">
        <v>0</v>
      </c>
      <c r="BC4561" s="210">
        <f>+BA4561+BB4561</f>
        <v>0</v>
      </c>
      <c r="BD4561" s="213">
        <v>0</v>
      </c>
      <c r="BE4561" s="213">
        <v>0</v>
      </c>
      <c r="BF4561" s="210">
        <f>+BD4561+BE4561</f>
        <v>0</v>
      </c>
      <c r="BG4561" s="210">
        <f>+BC4561+BF4561</f>
        <v>0</v>
      </c>
      <c r="BH4561" s="213">
        <v>0</v>
      </c>
      <c r="BI4561" s="213">
        <v>0</v>
      </c>
      <c r="BJ4561" s="210">
        <f>+BH4561+BI4561</f>
        <v>0</v>
      </c>
      <c r="BK4561" s="213">
        <v>0</v>
      </c>
      <c r="BL4561" s="213">
        <v>0</v>
      </c>
      <c r="BM4561" s="210">
        <f>+BK4561+BL4561</f>
        <v>0</v>
      </c>
      <c r="BN4561" s="210">
        <f>+BJ4561+BM4561</f>
        <v>0</v>
      </c>
      <c r="BO4561" s="209">
        <f>AF4561-AM4561-AT4561-BA4561-BH4561</f>
        <v>0</v>
      </c>
      <c r="BP4561" s="209">
        <f>AG4561-AN4561-AU4561-BB4561-BI4561</f>
        <v>0</v>
      </c>
      <c r="BQ4561" s="210">
        <f>+BO4561+BP4561</f>
        <v>0</v>
      </c>
      <c r="BR4561" s="209">
        <f>AI4561-AP4561-AW4561-BD4561-BK4561</f>
        <v>0</v>
      </c>
      <c r="BS4561" s="209">
        <f>AJ4561-AQ4561-AX4561-BE4561-BL4561</f>
        <v>0</v>
      </c>
      <c r="BT4561" s="210">
        <f>+BR4561+BS4561</f>
        <v>0</v>
      </c>
      <c r="BU4561" s="210">
        <f>+BQ4561+BT4561</f>
        <v>0</v>
      </c>
      <c r="BV4561" s="215">
        <f>R4561+X4561-AD4561</f>
        <v>0</v>
      </c>
      <c r="BW4561" s="215">
        <f>S4561+Y4561-AE4561</f>
        <v>0</v>
      </c>
      <c r="BX4561" s="216">
        <v>0</v>
      </c>
      <c r="BY4561" s="216">
        <v>0</v>
      </c>
      <c r="BZ4561" s="215">
        <f>BV4561-BX4561</f>
        <v>0</v>
      </c>
      <c r="CA4561" s="217">
        <f>BW4561-BY4561</f>
        <v>0</v>
      </c>
    </row>
    <row r="4562" spans="2:79" ht="110.25" hidden="1" customHeight="1">
      <c r="B4562" s="206">
        <v>2015</v>
      </c>
      <c r="C4562" s="207">
        <v>8320</v>
      </c>
      <c r="D4562" s="206">
        <v>17</v>
      </c>
      <c r="E4562" s="206">
        <v>6000</v>
      </c>
      <c r="F4562" s="206">
        <v>6200</v>
      </c>
      <c r="G4562" s="206">
        <v>622</v>
      </c>
      <c r="H4562" s="206">
        <v>2</v>
      </c>
      <c r="I4562" s="220" t="s">
        <v>6</v>
      </c>
      <c r="J4562" s="209">
        <v>0</v>
      </c>
      <c r="K4562" s="209">
        <v>0</v>
      </c>
      <c r="L4562" s="210">
        <f>+J4562+K4562</f>
        <v>0</v>
      </c>
      <c r="M4562" s="209">
        <v>0</v>
      </c>
      <c r="N4562" s="209">
        <v>0</v>
      </c>
      <c r="O4562" s="210">
        <f>+M4562+N4562</f>
        <v>0</v>
      </c>
      <c r="P4562" s="210">
        <f>+L4562+O4562</f>
        <v>0</v>
      </c>
      <c r="Q4562" s="221" t="s">
        <v>8</v>
      </c>
      <c r="R4562" s="307"/>
      <c r="S4562" s="307"/>
      <c r="T4562" s="213">
        <v>0</v>
      </c>
      <c r="U4562" s="213">
        <v>0</v>
      </c>
      <c r="V4562" s="213">
        <v>0</v>
      </c>
      <c r="W4562" s="213">
        <v>0</v>
      </c>
      <c r="X4562" s="213"/>
      <c r="Y4562" s="213"/>
      <c r="Z4562" s="213">
        <v>0</v>
      </c>
      <c r="AA4562" s="213">
        <v>0</v>
      </c>
      <c r="AB4562" s="213">
        <v>0</v>
      </c>
      <c r="AC4562" s="213">
        <v>0</v>
      </c>
      <c r="AD4562" s="214"/>
      <c r="AE4562" s="214"/>
      <c r="AF4562" s="209">
        <f>J4562+T4562-Z4562</f>
        <v>0</v>
      </c>
      <c r="AG4562" s="209">
        <f>K4562+U4562-AA4562</f>
        <v>0</v>
      </c>
      <c r="AH4562" s="210">
        <f>+AF4562+AG4562</f>
        <v>0</v>
      </c>
      <c r="AI4562" s="209">
        <f>M4562+V4562-AB4562</f>
        <v>0</v>
      </c>
      <c r="AJ4562" s="209">
        <f>N4562+W4562-AC4562</f>
        <v>0</v>
      </c>
      <c r="AK4562" s="210">
        <f>+AI4562+AJ4562</f>
        <v>0</v>
      </c>
      <c r="AL4562" s="210">
        <f>+AH4562+AK4562</f>
        <v>0</v>
      </c>
      <c r="AM4562" s="213">
        <v>0</v>
      </c>
      <c r="AN4562" s="213">
        <v>0</v>
      </c>
      <c r="AO4562" s="210">
        <f>+AM4562+AN4562</f>
        <v>0</v>
      </c>
      <c r="AP4562" s="213">
        <v>0</v>
      </c>
      <c r="AQ4562" s="213">
        <v>0</v>
      </c>
      <c r="AR4562" s="210">
        <f>+AP4562+AQ4562</f>
        <v>0</v>
      </c>
      <c r="AS4562" s="210">
        <f>+AO4562+AR4562</f>
        <v>0</v>
      </c>
      <c r="AT4562" s="213">
        <v>0</v>
      </c>
      <c r="AU4562" s="213">
        <v>0</v>
      </c>
      <c r="AV4562" s="210">
        <f>+AT4562+AU4562</f>
        <v>0</v>
      </c>
      <c r="AW4562" s="213">
        <v>0</v>
      </c>
      <c r="AX4562" s="213">
        <v>0</v>
      </c>
      <c r="AY4562" s="210">
        <f>+AW4562+AX4562</f>
        <v>0</v>
      </c>
      <c r="AZ4562" s="210">
        <f>+AV4562+AY4562</f>
        <v>0</v>
      </c>
      <c r="BA4562" s="213">
        <v>0</v>
      </c>
      <c r="BB4562" s="213">
        <v>0</v>
      </c>
      <c r="BC4562" s="210">
        <f>+BA4562+BB4562</f>
        <v>0</v>
      </c>
      <c r="BD4562" s="213">
        <v>0</v>
      </c>
      <c r="BE4562" s="213">
        <v>0</v>
      </c>
      <c r="BF4562" s="210">
        <f>+BD4562+BE4562</f>
        <v>0</v>
      </c>
      <c r="BG4562" s="210">
        <f>+BC4562+BF4562</f>
        <v>0</v>
      </c>
      <c r="BH4562" s="213">
        <v>0</v>
      </c>
      <c r="BI4562" s="213">
        <v>0</v>
      </c>
      <c r="BJ4562" s="210">
        <f>+BH4562+BI4562</f>
        <v>0</v>
      </c>
      <c r="BK4562" s="213">
        <v>0</v>
      </c>
      <c r="BL4562" s="213">
        <v>0</v>
      </c>
      <c r="BM4562" s="210">
        <f>+BK4562+BL4562</f>
        <v>0</v>
      </c>
      <c r="BN4562" s="210">
        <f>+BJ4562+BM4562</f>
        <v>0</v>
      </c>
      <c r="BO4562" s="209">
        <f>AF4562-AM4562-AT4562-BA4562-BH4562</f>
        <v>0</v>
      </c>
      <c r="BP4562" s="209">
        <f>AG4562-AN4562-AU4562-BB4562-BI4562</f>
        <v>0</v>
      </c>
      <c r="BQ4562" s="210">
        <f>+BO4562+BP4562</f>
        <v>0</v>
      </c>
      <c r="BR4562" s="209">
        <f>AI4562-AP4562-AW4562-BD4562-BK4562</f>
        <v>0</v>
      </c>
      <c r="BS4562" s="209">
        <f>AJ4562-AQ4562-AX4562-BE4562-BL4562</f>
        <v>0</v>
      </c>
      <c r="BT4562" s="210">
        <f>+BR4562+BS4562</f>
        <v>0</v>
      </c>
      <c r="BU4562" s="210">
        <f>+BQ4562+BT4562</f>
        <v>0</v>
      </c>
      <c r="BV4562" s="215">
        <f>R4562+X4562-AD4562</f>
        <v>0</v>
      </c>
      <c r="BW4562" s="215">
        <f>S4562+Y4562-AE4562</f>
        <v>0</v>
      </c>
      <c r="BX4562" s="216">
        <v>0</v>
      </c>
      <c r="BY4562" s="216">
        <v>0</v>
      </c>
      <c r="BZ4562" s="215">
        <f>BV4562-BX4562</f>
        <v>0</v>
      </c>
      <c r="CA4562" s="217">
        <f>BW4562-BY4562</f>
        <v>0</v>
      </c>
    </row>
    <row r="4563" spans="2:79" ht="110.25" hidden="1" customHeight="1">
      <c r="B4563" s="206">
        <v>2015</v>
      </c>
      <c r="C4563" s="207">
        <v>8320</v>
      </c>
      <c r="D4563" s="206">
        <v>17</v>
      </c>
      <c r="E4563" s="206">
        <v>6000</v>
      </c>
      <c r="F4563" s="206">
        <v>6200</v>
      </c>
      <c r="G4563" s="206">
        <v>622</v>
      </c>
      <c r="H4563" s="206">
        <v>2</v>
      </c>
      <c r="I4563" s="220" t="s">
        <v>6</v>
      </c>
      <c r="J4563" s="209">
        <v>0</v>
      </c>
      <c r="K4563" s="209">
        <v>0</v>
      </c>
      <c r="L4563" s="210">
        <f>+J4563+K4563</f>
        <v>0</v>
      </c>
      <c r="M4563" s="209">
        <v>0</v>
      </c>
      <c r="N4563" s="209">
        <v>0</v>
      </c>
      <c r="O4563" s="210">
        <f>+M4563+N4563</f>
        <v>0</v>
      </c>
      <c r="P4563" s="210">
        <f>+L4563+O4563</f>
        <v>0</v>
      </c>
      <c r="Q4563" s="221" t="s">
        <v>8</v>
      </c>
      <c r="R4563" s="307"/>
      <c r="S4563" s="307"/>
      <c r="T4563" s="213">
        <v>0</v>
      </c>
      <c r="U4563" s="213">
        <v>0</v>
      </c>
      <c r="V4563" s="213">
        <v>0</v>
      </c>
      <c r="W4563" s="213">
        <v>0</v>
      </c>
      <c r="X4563" s="213"/>
      <c r="Y4563" s="213"/>
      <c r="Z4563" s="213">
        <v>0</v>
      </c>
      <c r="AA4563" s="213">
        <v>0</v>
      </c>
      <c r="AB4563" s="213">
        <v>0</v>
      </c>
      <c r="AC4563" s="213">
        <v>0</v>
      </c>
      <c r="AD4563" s="214"/>
      <c r="AE4563" s="214"/>
      <c r="AF4563" s="209">
        <f>J4563+T4563-Z4563</f>
        <v>0</v>
      </c>
      <c r="AG4563" s="209">
        <f>K4563+U4563-AA4563</f>
        <v>0</v>
      </c>
      <c r="AH4563" s="210">
        <f>+AF4563+AG4563</f>
        <v>0</v>
      </c>
      <c r="AI4563" s="209">
        <f>M4563+V4563-AB4563</f>
        <v>0</v>
      </c>
      <c r="AJ4563" s="209">
        <f>N4563+W4563-AC4563</f>
        <v>0</v>
      </c>
      <c r="AK4563" s="210">
        <f>+AI4563+AJ4563</f>
        <v>0</v>
      </c>
      <c r="AL4563" s="210">
        <f>+AH4563+AK4563</f>
        <v>0</v>
      </c>
      <c r="AM4563" s="213">
        <v>0</v>
      </c>
      <c r="AN4563" s="213">
        <v>0</v>
      </c>
      <c r="AO4563" s="210">
        <f>+AM4563+AN4563</f>
        <v>0</v>
      </c>
      <c r="AP4563" s="213">
        <v>0</v>
      </c>
      <c r="AQ4563" s="213">
        <v>0</v>
      </c>
      <c r="AR4563" s="210">
        <f>+AP4563+AQ4563</f>
        <v>0</v>
      </c>
      <c r="AS4563" s="210">
        <f>+AO4563+AR4563</f>
        <v>0</v>
      </c>
      <c r="AT4563" s="213">
        <v>0</v>
      </c>
      <c r="AU4563" s="213">
        <v>0</v>
      </c>
      <c r="AV4563" s="210">
        <f>+AT4563+AU4563</f>
        <v>0</v>
      </c>
      <c r="AW4563" s="213">
        <v>0</v>
      </c>
      <c r="AX4563" s="213">
        <v>0</v>
      </c>
      <c r="AY4563" s="210">
        <f>+AW4563+AX4563</f>
        <v>0</v>
      </c>
      <c r="AZ4563" s="210">
        <f>+AV4563+AY4563</f>
        <v>0</v>
      </c>
      <c r="BA4563" s="213">
        <v>0</v>
      </c>
      <c r="BB4563" s="213">
        <v>0</v>
      </c>
      <c r="BC4563" s="210">
        <f>+BA4563+BB4563</f>
        <v>0</v>
      </c>
      <c r="BD4563" s="213">
        <v>0</v>
      </c>
      <c r="BE4563" s="213">
        <v>0</v>
      </c>
      <c r="BF4563" s="210">
        <f>+BD4563+BE4563</f>
        <v>0</v>
      </c>
      <c r="BG4563" s="210">
        <f>+BC4563+BF4563</f>
        <v>0</v>
      </c>
      <c r="BH4563" s="213">
        <v>0</v>
      </c>
      <c r="BI4563" s="213">
        <v>0</v>
      </c>
      <c r="BJ4563" s="210">
        <f>+BH4563+BI4563</f>
        <v>0</v>
      </c>
      <c r="BK4563" s="213">
        <v>0</v>
      </c>
      <c r="BL4563" s="213">
        <v>0</v>
      </c>
      <c r="BM4563" s="210">
        <f>+BK4563+BL4563</f>
        <v>0</v>
      </c>
      <c r="BN4563" s="210">
        <f>+BJ4563+BM4563</f>
        <v>0</v>
      </c>
      <c r="BO4563" s="209">
        <f>AF4563-AM4563-AT4563-BA4563-BH4563</f>
        <v>0</v>
      </c>
      <c r="BP4563" s="209">
        <f>AG4563-AN4563-AU4563-BB4563-BI4563</f>
        <v>0</v>
      </c>
      <c r="BQ4563" s="210">
        <f>+BO4563+BP4563</f>
        <v>0</v>
      </c>
      <c r="BR4563" s="209">
        <f>AI4563-AP4563-AW4563-BD4563-BK4563</f>
        <v>0</v>
      </c>
      <c r="BS4563" s="209">
        <f>AJ4563-AQ4563-AX4563-BE4563-BL4563</f>
        <v>0</v>
      </c>
      <c r="BT4563" s="210">
        <f>+BR4563+BS4563</f>
        <v>0</v>
      </c>
      <c r="BU4563" s="210">
        <f>+BQ4563+BT4563</f>
        <v>0</v>
      </c>
      <c r="BV4563" s="215">
        <f>R4563+X4563-AD4563</f>
        <v>0</v>
      </c>
      <c r="BW4563" s="215">
        <f>S4563+Y4563-AE4563</f>
        <v>0</v>
      </c>
      <c r="BX4563" s="216">
        <v>0</v>
      </c>
      <c r="BY4563" s="216">
        <v>0</v>
      </c>
      <c r="BZ4563" s="215">
        <f>BV4563-BX4563</f>
        <v>0</v>
      </c>
      <c r="CA4563" s="217">
        <f>BW4563-BY4563</f>
        <v>0</v>
      </c>
    </row>
    <row r="4564" spans="2:79" ht="110.25" hidden="1" customHeight="1">
      <c r="B4564" s="206">
        <v>2015</v>
      </c>
      <c r="C4564" s="207">
        <v>8320</v>
      </c>
      <c r="D4564" s="206">
        <v>17</v>
      </c>
      <c r="E4564" s="206">
        <v>6000</v>
      </c>
      <c r="F4564" s="206">
        <v>6200</v>
      </c>
      <c r="G4564" s="206">
        <v>622</v>
      </c>
      <c r="H4564" s="206">
        <v>2</v>
      </c>
      <c r="I4564" s="220" t="s">
        <v>6</v>
      </c>
      <c r="J4564" s="209">
        <v>0</v>
      </c>
      <c r="K4564" s="209">
        <v>0</v>
      </c>
      <c r="L4564" s="210">
        <f>+J4564+K4564</f>
        <v>0</v>
      </c>
      <c r="M4564" s="209">
        <v>0</v>
      </c>
      <c r="N4564" s="209">
        <v>0</v>
      </c>
      <c r="O4564" s="210">
        <f>+M4564+N4564</f>
        <v>0</v>
      </c>
      <c r="P4564" s="210">
        <f>+L4564+O4564</f>
        <v>0</v>
      </c>
      <c r="Q4564" s="221" t="s">
        <v>8</v>
      </c>
      <c r="R4564" s="307"/>
      <c r="S4564" s="307"/>
      <c r="T4564" s="213">
        <v>0</v>
      </c>
      <c r="U4564" s="213">
        <v>0</v>
      </c>
      <c r="V4564" s="213">
        <v>0</v>
      </c>
      <c r="W4564" s="213">
        <v>0</v>
      </c>
      <c r="X4564" s="213"/>
      <c r="Y4564" s="213"/>
      <c r="Z4564" s="213">
        <v>0</v>
      </c>
      <c r="AA4564" s="213">
        <v>0</v>
      </c>
      <c r="AB4564" s="213">
        <v>0</v>
      </c>
      <c r="AC4564" s="213">
        <v>0</v>
      </c>
      <c r="AD4564" s="214"/>
      <c r="AE4564" s="214"/>
      <c r="AF4564" s="209">
        <f>J4564+T4564-Z4564</f>
        <v>0</v>
      </c>
      <c r="AG4564" s="209">
        <f>K4564+U4564-AA4564</f>
        <v>0</v>
      </c>
      <c r="AH4564" s="210">
        <f>+AF4564+AG4564</f>
        <v>0</v>
      </c>
      <c r="AI4564" s="209">
        <f>M4564+V4564-AB4564</f>
        <v>0</v>
      </c>
      <c r="AJ4564" s="209">
        <f>N4564+W4564-AC4564</f>
        <v>0</v>
      </c>
      <c r="AK4564" s="210">
        <f>+AI4564+AJ4564</f>
        <v>0</v>
      </c>
      <c r="AL4564" s="210">
        <f>+AH4564+AK4564</f>
        <v>0</v>
      </c>
      <c r="AM4564" s="213">
        <v>0</v>
      </c>
      <c r="AN4564" s="213">
        <v>0</v>
      </c>
      <c r="AO4564" s="210">
        <f>+AM4564+AN4564</f>
        <v>0</v>
      </c>
      <c r="AP4564" s="213">
        <v>0</v>
      </c>
      <c r="AQ4564" s="213">
        <v>0</v>
      </c>
      <c r="AR4564" s="210">
        <f>+AP4564+AQ4564</f>
        <v>0</v>
      </c>
      <c r="AS4564" s="210">
        <f>+AO4564+AR4564</f>
        <v>0</v>
      </c>
      <c r="AT4564" s="213">
        <v>0</v>
      </c>
      <c r="AU4564" s="213">
        <v>0</v>
      </c>
      <c r="AV4564" s="210">
        <f>+AT4564+AU4564</f>
        <v>0</v>
      </c>
      <c r="AW4564" s="213">
        <v>0</v>
      </c>
      <c r="AX4564" s="213">
        <v>0</v>
      </c>
      <c r="AY4564" s="210">
        <f>+AW4564+AX4564</f>
        <v>0</v>
      </c>
      <c r="AZ4564" s="210">
        <f>+AV4564+AY4564</f>
        <v>0</v>
      </c>
      <c r="BA4564" s="213">
        <v>0</v>
      </c>
      <c r="BB4564" s="213">
        <v>0</v>
      </c>
      <c r="BC4564" s="210">
        <f>+BA4564+BB4564</f>
        <v>0</v>
      </c>
      <c r="BD4564" s="213">
        <v>0</v>
      </c>
      <c r="BE4564" s="213">
        <v>0</v>
      </c>
      <c r="BF4564" s="210">
        <f>+BD4564+BE4564</f>
        <v>0</v>
      </c>
      <c r="BG4564" s="210">
        <f>+BC4564+BF4564</f>
        <v>0</v>
      </c>
      <c r="BH4564" s="213">
        <v>0</v>
      </c>
      <c r="BI4564" s="213">
        <v>0</v>
      </c>
      <c r="BJ4564" s="210">
        <f>+BH4564+BI4564</f>
        <v>0</v>
      </c>
      <c r="BK4564" s="213">
        <v>0</v>
      </c>
      <c r="BL4564" s="213">
        <v>0</v>
      </c>
      <c r="BM4564" s="210">
        <f>+BK4564+BL4564</f>
        <v>0</v>
      </c>
      <c r="BN4564" s="210">
        <f>+BJ4564+BM4564</f>
        <v>0</v>
      </c>
      <c r="BO4564" s="209">
        <f>AF4564-AM4564-AT4564-BA4564-BH4564</f>
        <v>0</v>
      </c>
      <c r="BP4564" s="209">
        <f>AG4564-AN4564-AU4564-BB4564-BI4564</f>
        <v>0</v>
      </c>
      <c r="BQ4564" s="210">
        <f>+BO4564+BP4564</f>
        <v>0</v>
      </c>
      <c r="BR4564" s="209">
        <f>AI4564-AP4564-AW4564-BD4564-BK4564</f>
        <v>0</v>
      </c>
      <c r="BS4564" s="209">
        <f>AJ4564-AQ4564-AX4564-BE4564-BL4564</f>
        <v>0</v>
      </c>
      <c r="BT4564" s="210">
        <f>+BR4564+BS4564</f>
        <v>0</v>
      </c>
      <c r="BU4564" s="210">
        <f>+BQ4564+BT4564</f>
        <v>0</v>
      </c>
      <c r="BV4564" s="215">
        <f>R4564+X4564-AD4564</f>
        <v>0</v>
      </c>
      <c r="BW4564" s="215">
        <f>S4564+Y4564-AE4564</f>
        <v>0</v>
      </c>
      <c r="BX4564" s="216">
        <v>0</v>
      </c>
      <c r="BY4564" s="216">
        <v>0</v>
      </c>
      <c r="BZ4564" s="215">
        <f>BV4564-BX4564</f>
        <v>0</v>
      </c>
      <c r="CA4564" s="217">
        <f>BW4564-BY4564</f>
        <v>0</v>
      </c>
    </row>
    <row r="4565" spans="2:79" ht="110.25" hidden="1" customHeight="1">
      <c r="B4565" s="206">
        <v>2015</v>
      </c>
      <c r="C4565" s="207">
        <v>8320</v>
      </c>
      <c r="D4565" s="206">
        <v>17</v>
      </c>
      <c r="E4565" s="206">
        <v>6000</v>
      </c>
      <c r="F4565" s="206">
        <v>6200</v>
      </c>
      <c r="G4565" s="206">
        <v>622</v>
      </c>
      <c r="H4565" s="206">
        <v>2</v>
      </c>
      <c r="I4565" s="220" t="s">
        <v>6</v>
      </c>
      <c r="J4565" s="209">
        <v>0</v>
      </c>
      <c r="K4565" s="209">
        <v>0</v>
      </c>
      <c r="L4565" s="210">
        <f>+J4565+K4565</f>
        <v>0</v>
      </c>
      <c r="M4565" s="209">
        <v>0</v>
      </c>
      <c r="N4565" s="209">
        <v>0</v>
      </c>
      <c r="O4565" s="210">
        <f>+M4565+N4565</f>
        <v>0</v>
      </c>
      <c r="P4565" s="210">
        <f>+L4565+O4565</f>
        <v>0</v>
      </c>
      <c r="Q4565" s="221" t="s">
        <v>8</v>
      </c>
      <c r="R4565" s="307"/>
      <c r="S4565" s="307"/>
      <c r="T4565" s="213">
        <v>0</v>
      </c>
      <c r="U4565" s="213">
        <v>0</v>
      </c>
      <c r="V4565" s="213">
        <v>0</v>
      </c>
      <c r="W4565" s="213">
        <v>0</v>
      </c>
      <c r="X4565" s="213"/>
      <c r="Y4565" s="213"/>
      <c r="Z4565" s="213">
        <v>0</v>
      </c>
      <c r="AA4565" s="213">
        <v>0</v>
      </c>
      <c r="AB4565" s="213">
        <v>0</v>
      </c>
      <c r="AC4565" s="213">
        <v>0</v>
      </c>
      <c r="AD4565" s="214"/>
      <c r="AE4565" s="214"/>
      <c r="AF4565" s="209">
        <f>J4565+T4565-Z4565</f>
        <v>0</v>
      </c>
      <c r="AG4565" s="209">
        <f>K4565+U4565-AA4565</f>
        <v>0</v>
      </c>
      <c r="AH4565" s="210">
        <f>+AF4565+AG4565</f>
        <v>0</v>
      </c>
      <c r="AI4565" s="209">
        <f>M4565+V4565-AB4565</f>
        <v>0</v>
      </c>
      <c r="AJ4565" s="209">
        <f>N4565+W4565-AC4565</f>
        <v>0</v>
      </c>
      <c r="AK4565" s="210">
        <f>+AI4565+AJ4565</f>
        <v>0</v>
      </c>
      <c r="AL4565" s="210">
        <f>+AH4565+AK4565</f>
        <v>0</v>
      </c>
      <c r="AM4565" s="213">
        <v>0</v>
      </c>
      <c r="AN4565" s="213">
        <v>0</v>
      </c>
      <c r="AO4565" s="210">
        <f>+AM4565+AN4565</f>
        <v>0</v>
      </c>
      <c r="AP4565" s="213">
        <v>0</v>
      </c>
      <c r="AQ4565" s="213">
        <v>0</v>
      </c>
      <c r="AR4565" s="210">
        <f>+AP4565+AQ4565</f>
        <v>0</v>
      </c>
      <c r="AS4565" s="210">
        <f>+AO4565+AR4565</f>
        <v>0</v>
      </c>
      <c r="AT4565" s="213">
        <v>0</v>
      </c>
      <c r="AU4565" s="213">
        <v>0</v>
      </c>
      <c r="AV4565" s="210">
        <f>+AT4565+AU4565</f>
        <v>0</v>
      </c>
      <c r="AW4565" s="213">
        <v>0</v>
      </c>
      <c r="AX4565" s="213">
        <v>0</v>
      </c>
      <c r="AY4565" s="210">
        <f>+AW4565+AX4565</f>
        <v>0</v>
      </c>
      <c r="AZ4565" s="210">
        <f>+AV4565+AY4565</f>
        <v>0</v>
      </c>
      <c r="BA4565" s="213">
        <v>0</v>
      </c>
      <c r="BB4565" s="213">
        <v>0</v>
      </c>
      <c r="BC4565" s="210">
        <f>+BA4565+BB4565</f>
        <v>0</v>
      </c>
      <c r="BD4565" s="213">
        <v>0</v>
      </c>
      <c r="BE4565" s="213">
        <v>0</v>
      </c>
      <c r="BF4565" s="210">
        <f>+BD4565+BE4565</f>
        <v>0</v>
      </c>
      <c r="BG4565" s="210">
        <f>+BC4565+BF4565</f>
        <v>0</v>
      </c>
      <c r="BH4565" s="213">
        <v>0</v>
      </c>
      <c r="BI4565" s="213">
        <v>0</v>
      </c>
      <c r="BJ4565" s="210">
        <f>+BH4565+BI4565</f>
        <v>0</v>
      </c>
      <c r="BK4565" s="213">
        <v>0</v>
      </c>
      <c r="BL4565" s="213">
        <v>0</v>
      </c>
      <c r="BM4565" s="210">
        <f>+BK4565+BL4565</f>
        <v>0</v>
      </c>
      <c r="BN4565" s="210">
        <f>+BJ4565+BM4565</f>
        <v>0</v>
      </c>
      <c r="BO4565" s="209">
        <f>AF4565-AM4565-AT4565-BA4565-BH4565</f>
        <v>0</v>
      </c>
      <c r="BP4565" s="209">
        <f>AG4565-AN4565-AU4565-BB4565-BI4565</f>
        <v>0</v>
      </c>
      <c r="BQ4565" s="210">
        <f>+BO4565+BP4565</f>
        <v>0</v>
      </c>
      <c r="BR4565" s="209">
        <f>AI4565-AP4565-AW4565-BD4565-BK4565</f>
        <v>0</v>
      </c>
      <c r="BS4565" s="209">
        <f>AJ4565-AQ4565-AX4565-BE4565-BL4565</f>
        <v>0</v>
      </c>
      <c r="BT4565" s="210">
        <f>+BR4565+BS4565</f>
        <v>0</v>
      </c>
      <c r="BU4565" s="210">
        <f>+BQ4565+BT4565</f>
        <v>0</v>
      </c>
      <c r="BV4565" s="215">
        <f>R4565+X4565-AD4565</f>
        <v>0</v>
      </c>
      <c r="BW4565" s="215">
        <f>S4565+Y4565-AE4565</f>
        <v>0</v>
      </c>
      <c r="BX4565" s="216">
        <v>0</v>
      </c>
      <c r="BY4565" s="216">
        <v>0</v>
      </c>
      <c r="BZ4565" s="215">
        <f>BV4565-BX4565</f>
        <v>0</v>
      </c>
      <c r="CA4565" s="217">
        <f>BW4565-BY4565</f>
        <v>0</v>
      </c>
    </row>
    <row r="4566" spans="2:79" ht="110.25" hidden="1" customHeight="1">
      <c r="B4566" s="206">
        <v>2015</v>
      </c>
      <c r="C4566" s="207">
        <v>8320</v>
      </c>
      <c r="D4566" s="206">
        <v>17</v>
      </c>
      <c r="E4566" s="206">
        <v>6000</v>
      </c>
      <c r="F4566" s="206">
        <v>6200</v>
      </c>
      <c r="G4566" s="206">
        <v>622</v>
      </c>
      <c r="H4566" s="206">
        <v>2</v>
      </c>
      <c r="I4566" s="220" t="s">
        <v>6</v>
      </c>
      <c r="J4566" s="209">
        <v>0</v>
      </c>
      <c r="K4566" s="209">
        <v>0</v>
      </c>
      <c r="L4566" s="210">
        <f>+J4566+K4566</f>
        <v>0</v>
      </c>
      <c r="M4566" s="209">
        <v>0</v>
      </c>
      <c r="N4566" s="209">
        <v>0</v>
      </c>
      <c r="O4566" s="210">
        <f>+M4566+N4566</f>
        <v>0</v>
      </c>
      <c r="P4566" s="210">
        <f>+L4566+O4566</f>
        <v>0</v>
      </c>
      <c r="Q4566" s="221" t="s">
        <v>8</v>
      </c>
      <c r="R4566" s="307"/>
      <c r="S4566" s="307"/>
      <c r="T4566" s="213">
        <v>0</v>
      </c>
      <c r="U4566" s="213">
        <v>0</v>
      </c>
      <c r="V4566" s="213">
        <v>0</v>
      </c>
      <c r="W4566" s="213">
        <v>0</v>
      </c>
      <c r="X4566" s="213"/>
      <c r="Y4566" s="213"/>
      <c r="Z4566" s="213">
        <v>0</v>
      </c>
      <c r="AA4566" s="213">
        <v>0</v>
      </c>
      <c r="AB4566" s="213">
        <v>0</v>
      </c>
      <c r="AC4566" s="213">
        <v>0</v>
      </c>
      <c r="AD4566" s="214"/>
      <c r="AE4566" s="214"/>
      <c r="AF4566" s="209">
        <f>J4566+T4566-Z4566</f>
        <v>0</v>
      </c>
      <c r="AG4566" s="209">
        <f>K4566+U4566-AA4566</f>
        <v>0</v>
      </c>
      <c r="AH4566" s="210">
        <f>+AF4566+AG4566</f>
        <v>0</v>
      </c>
      <c r="AI4566" s="209">
        <f>M4566+V4566-AB4566</f>
        <v>0</v>
      </c>
      <c r="AJ4566" s="209">
        <f>N4566+W4566-AC4566</f>
        <v>0</v>
      </c>
      <c r="AK4566" s="210">
        <f>+AI4566+AJ4566</f>
        <v>0</v>
      </c>
      <c r="AL4566" s="210">
        <f>+AH4566+AK4566</f>
        <v>0</v>
      </c>
      <c r="AM4566" s="213">
        <v>0</v>
      </c>
      <c r="AN4566" s="213">
        <v>0</v>
      </c>
      <c r="AO4566" s="210">
        <f>+AM4566+AN4566</f>
        <v>0</v>
      </c>
      <c r="AP4566" s="213">
        <v>0</v>
      </c>
      <c r="AQ4566" s="213">
        <v>0</v>
      </c>
      <c r="AR4566" s="210">
        <f>+AP4566+AQ4566</f>
        <v>0</v>
      </c>
      <c r="AS4566" s="210">
        <f>+AO4566+AR4566</f>
        <v>0</v>
      </c>
      <c r="AT4566" s="213">
        <v>0</v>
      </c>
      <c r="AU4566" s="213">
        <v>0</v>
      </c>
      <c r="AV4566" s="210">
        <f>+AT4566+AU4566</f>
        <v>0</v>
      </c>
      <c r="AW4566" s="213">
        <v>0</v>
      </c>
      <c r="AX4566" s="213">
        <v>0</v>
      </c>
      <c r="AY4566" s="210">
        <f>+AW4566+AX4566</f>
        <v>0</v>
      </c>
      <c r="AZ4566" s="210">
        <f>+AV4566+AY4566</f>
        <v>0</v>
      </c>
      <c r="BA4566" s="213">
        <v>0</v>
      </c>
      <c r="BB4566" s="213">
        <v>0</v>
      </c>
      <c r="BC4566" s="210">
        <f>+BA4566+BB4566</f>
        <v>0</v>
      </c>
      <c r="BD4566" s="213">
        <v>0</v>
      </c>
      <c r="BE4566" s="213">
        <v>0</v>
      </c>
      <c r="BF4566" s="210">
        <f>+BD4566+BE4566</f>
        <v>0</v>
      </c>
      <c r="BG4566" s="210">
        <f>+BC4566+BF4566</f>
        <v>0</v>
      </c>
      <c r="BH4566" s="213">
        <v>0</v>
      </c>
      <c r="BI4566" s="213">
        <v>0</v>
      </c>
      <c r="BJ4566" s="210">
        <f>+BH4566+BI4566</f>
        <v>0</v>
      </c>
      <c r="BK4566" s="213">
        <v>0</v>
      </c>
      <c r="BL4566" s="213">
        <v>0</v>
      </c>
      <c r="BM4566" s="210">
        <f>+BK4566+BL4566</f>
        <v>0</v>
      </c>
      <c r="BN4566" s="210">
        <f>+BJ4566+BM4566</f>
        <v>0</v>
      </c>
      <c r="BO4566" s="209">
        <f>AF4566-AM4566-AT4566-BA4566-BH4566</f>
        <v>0</v>
      </c>
      <c r="BP4566" s="209">
        <f>AG4566-AN4566-AU4566-BB4566-BI4566</f>
        <v>0</v>
      </c>
      <c r="BQ4566" s="210">
        <f>+BO4566+BP4566</f>
        <v>0</v>
      </c>
      <c r="BR4566" s="209">
        <f>AI4566-AP4566-AW4566-BD4566-BK4566</f>
        <v>0</v>
      </c>
      <c r="BS4566" s="209">
        <f>AJ4566-AQ4566-AX4566-BE4566-BL4566</f>
        <v>0</v>
      </c>
      <c r="BT4566" s="210">
        <f>+BR4566+BS4566</f>
        <v>0</v>
      </c>
      <c r="BU4566" s="210">
        <f>+BQ4566+BT4566</f>
        <v>0</v>
      </c>
      <c r="BV4566" s="215">
        <f>R4566+X4566-AD4566</f>
        <v>0</v>
      </c>
      <c r="BW4566" s="215">
        <f>S4566+Y4566-AE4566</f>
        <v>0</v>
      </c>
      <c r="BX4566" s="216">
        <v>0</v>
      </c>
      <c r="BY4566" s="216">
        <v>0</v>
      </c>
      <c r="BZ4566" s="215">
        <f>BV4566-BX4566</f>
        <v>0</v>
      </c>
      <c r="CA4566" s="217">
        <f>BW4566-BY4566</f>
        <v>0</v>
      </c>
    </row>
    <row r="4567" spans="2:79" ht="110.25" hidden="1" customHeight="1">
      <c r="B4567" s="206">
        <v>2015</v>
      </c>
      <c r="C4567" s="207">
        <v>8320</v>
      </c>
      <c r="D4567" s="206">
        <v>17</v>
      </c>
      <c r="E4567" s="206">
        <v>6000</v>
      </c>
      <c r="F4567" s="206">
        <v>6200</v>
      </c>
      <c r="G4567" s="206">
        <v>622</v>
      </c>
      <c r="H4567" s="206">
        <v>2</v>
      </c>
      <c r="I4567" s="220" t="s">
        <v>6</v>
      </c>
      <c r="J4567" s="209">
        <v>0</v>
      </c>
      <c r="K4567" s="209">
        <v>0</v>
      </c>
      <c r="L4567" s="210">
        <f>+J4567+K4567</f>
        <v>0</v>
      </c>
      <c r="M4567" s="209">
        <v>0</v>
      </c>
      <c r="N4567" s="209">
        <v>0</v>
      </c>
      <c r="O4567" s="210">
        <f>+M4567+N4567</f>
        <v>0</v>
      </c>
      <c r="P4567" s="210">
        <f>+L4567+O4567</f>
        <v>0</v>
      </c>
      <c r="Q4567" s="221" t="s">
        <v>8</v>
      </c>
      <c r="R4567" s="307"/>
      <c r="S4567" s="307"/>
      <c r="T4567" s="213">
        <v>0</v>
      </c>
      <c r="U4567" s="213">
        <v>0</v>
      </c>
      <c r="V4567" s="213">
        <v>0</v>
      </c>
      <c r="W4567" s="213">
        <v>0</v>
      </c>
      <c r="X4567" s="213"/>
      <c r="Y4567" s="213"/>
      <c r="Z4567" s="213">
        <v>0</v>
      </c>
      <c r="AA4567" s="213">
        <v>0</v>
      </c>
      <c r="AB4567" s="213">
        <v>0</v>
      </c>
      <c r="AC4567" s="213">
        <v>0</v>
      </c>
      <c r="AD4567" s="214"/>
      <c r="AE4567" s="214"/>
      <c r="AF4567" s="209">
        <f>J4567+T4567-Z4567</f>
        <v>0</v>
      </c>
      <c r="AG4567" s="209">
        <f>K4567+U4567-AA4567</f>
        <v>0</v>
      </c>
      <c r="AH4567" s="210">
        <f>+AF4567+AG4567</f>
        <v>0</v>
      </c>
      <c r="AI4567" s="209">
        <f>M4567+V4567-AB4567</f>
        <v>0</v>
      </c>
      <c r="AJ4567" s="209">
        <f>N4567+W4567-AC4567</f>
        <v>0</v>
      </c>
      <c r="AK4567" s="210">
        <f>+AI4567+AJ4567</f>
        <v>0</v>
      </c>
      <c r="AL4567" s="210">
        <f>+AH4567+AK4567</f>
        <v>0</v>
      </c>
      <c r="AM4567" s="213">
        <v>0</v>
      </c>
      <c r="AN4567" s="213">
        <v>0</v>
      </c>
      <c r="AO4567" s="210">
        <f>+AM4567+AN4567</f>
        <v>0</v>
      </c>
      <c r="AP4567" s="213">
        <v>0</v>
      </c>
      <c r="AQ4567" s="213">
        <v>0</v>
      </c>
      <c r="AR4567" s="210">
        <f>+AP4567+AQ4567</f>
        <v>0</v>
      </c>
      <c r="AS4567" s="210">
        <f>+AO4567+AR4567</f>
        <v>0</v>
      </c>
      <c r="AT4567" s="213">
        <v>0</v>
      </c>
      <c r="AU4567" s="213">
        <v>0</v>
      </c>
      <c r="AV4567" s="210">
        <f>+AT4567+AU4567</f>
        <v>0</v>
      </c>
      <c r="AW4567" s="213">
        <v>0</v>
      </c>
      <c r="AX4567" s="213">
        <v>0</v>
      </c>
      <c r="AY4567" s="210">
        <f>+AW4567+AX4567</f>
        <v>0</v>
      </c>
      <c r="AZ4567" s="210">
        <f>+AV4567+AY4567</f>
        <v>0</v>
      </c>
      <c r="BA4567" s="213">
        <v>0</v>
      </c>
      <c r="BB4567" s="213">
        <v>0</v>
      </c>
      <c r="BC4567" s="210">
        <f>+BA4567+BB4567</f>
        <v>0</v>
      </c>
      <c r="BD4567" s="213">
        <v>0</v>
      </c>
      <c r="BE4567" s="213">
        <v>0</v>
      </c>
      <c r="BF4567" s="210">
        <f>+BD4567+BE4567</f>
        <v>0</v>
      </c>
      <c r="BG4567" s="210">
        <f>+BC4567+BF4567</f>
        <v>0</v>
      </c>
      <c r="BH4567" s="213">
        <v>0</v>
      </c>
      <c r="BI4567" s="213">
        <v>0</v>
      </c>
      <c r="BJ4567" s="210">
        <f>+BH4567+BI4567</f>
        <v>0</v>
      </c>
      <c r="BK4567" s="213">
        <v>0</v>
      </c>
      <c r="BL4567" s="213">
        <v>0</v>
      </c>
      <c r="BM4567" s="210">
        <f>+BK4567+BL4567</f>
        <v>0</v>
      </c>
      <c r="BN4567" s="210">
        <f>+BJ4567+BM4567</f>
        <v>0</v>
      </c>
      <c r="BO4567" s="209">
        <f>AF4567-AM4567-AT4567-BA4567-BH4567</f>
        <v>0</v>
      </c>
      <c r="BP4567" s="209">
        <f>AG4567-AN4567-AU4567-BB4567-BI4567</f>
        <v>0</v>
      </c>
      <c r="BQ4567" s="210">
        <f>+BO4567+BP4567</f>
        <v>0</v>
      </c>
      <c r="BR4567" s="209">
        <f>AI4567-AP4567-AW4567-BD4567-BK4567</f>
        <v>0</v>
      </c>
      <c r="BS4567" s="209">
        <f>AJ4567-AQ4567-AX4567-BE4567-BL4567</f>
        <v>0</v>
      </c>
      <c r="BT4567" s="210">
        <f>+BR4567+BS4567</f>
        <v>0</v>
      </c>
      <c r="BU4567" s="210">
        <f>+BQ4567+BT4567</f>
        <v>0</v>
      </c>
      <c r="BV4567" s="215">
        <f>R4567+X4567-AD4567</f>
        <v>0</v>
      </c>
      <c r="BW4567" s="215">
        <f>S4567+Y4567-AE4567</f>
        <v>0</v>
      </c>
      <c r="BX4567" s="216">
        <v>0</v>
      </c>
      <c r="BY4567" s="216">
        <v>0</v>
      </c>
      <c r="BZ4567" s="215">
        <f>BV4567-BX4567</f>
        <v>0</v>
      </c>
      <c r="CA4567" s="217">
        <f>BW4567-BY4567</f>
        <v>0</v>
      </c>
    </row>
    <row r="4568" spans="2:79" ht="110.25" hidden="1" customHeight="1">
      <c r="B4568" s="206">
        <v>2015</v>
      </c>
      <c r="C4568" s="207">
        <v>8320</v>
      </c>
      <c r="D4568" s="206">
        <v>17</v>
      </c>
      <c r="E4568" s="206">
        <v>6000</v>
      </c>
      <c r="F4568" s="206">
        <v>6200</v>
      </c>
      <c r="G4568" s="206">
        <v>622</v>
      </c>
      <c r="H4568" s="206">
        <v>2</v>
      </c>
      <c r="I4568" s="220" t="s">
        <v>6</v>
      </c>
      <c r="J4568" s="209">
        <v>0</v>
      </c>
      <c r="K4568" s="209">
        <v>0</v>
      </c>
      <c r="L4568" s="210">
        <f>+J4568+K4568</f>
        <v>0</v>
      </c>
      <c r="M4568" s="209">
        <v>0</v>
      </c>
      <c r="N4568" s="209">
        <v>0</v>
      </c>
      <c r="O4568" s="210">
        <f>+M4568+N4568</f>
        <v>0</v>
      </c>
      <c r="P4568" s="210">
        <f>+L4568+O4568</f>
        <v>0</v>
      </c>
      <c r="Q4568" s="221" t="s">
        <v>8</v>
      </c>
      <c r="R4568" s="307"/>
      <c r="S4568" s="307"/>
      <c r="T4568" s="213">
        <v>0</v>
      </c>
      <c r="U4568" s="213">
        <v>0</v>
      </c>
      <c r="V4568" s="213">
        <v>0</v>
      </c>
      <c r="W4568" s="213">
        <v>0</v>
      </c>
      <c r="X4568" s="213"/>
      <c r="Y4568" s="213"/>
      <c r="Z4568" s="213">
        <v>0</v>
      </c>
      <c r="AA4568" s="213">
        <v>0</v>
      </c>
      <c r="AB4568" s="213">
        <v>0</v>
      </c>
      <c r="AC4568" s="213">
        <v>0</v>
      </c>
      <c r="AD4568" s="214"/>
      <c r="AE4568" s="214"/>
      <c r="AF4568" s="209">
        <f>J4568+T4568-Z4568</f>
        <v>0</v>
      </c>
      <c r="AG4568" s="209">
        <f>K4568+U4568-AA4568</f>
        <v>0</v>
      </c>
      <c r="AH4568" s="210">
        <f>+AF4568+AG4568</f>
        <v>0</v>
      </c>
      <c r="AI4568" s="209">
        <f>M4568+V4568-AB4568</f>
        <v>0</v>
      </c>
      <c r="AJ4568" s="209">
        <f>N4568+W4568-AC4568</f>
        <v>0</v>
      </c>
      <c r="AK4568" s="210">
        <f>+AI4568+AJ4568</f>
        <v>0</v>
      </c>
      <c r="AL4568" s="210">
        <f>+AH4568+AK4568</f>
        <v>0</v>
      </c>
      <c r="AM4568" s="213">
        <v>0</v>
      </c>
      <c r="AN4568" s="213">
        <v>0</v>
      </c>
      <c r="AO4568" s="210">
        <f>+AM4568+AN4568</f>
        <v>0</v>
      </c>
      <c r="AP4568" s="213">
        <v>0</v>
      </c>
      <c r="AQ4568" s="213">
        <v>0</v>
      </c>
      <c r="AR4568" s="210">
        <f>+AP4568+AQ4568</f>
        <v>0</v>
      </c>
      <c r="AS4568" s="210">
        <f>+AO4568+AR4568</f>
        <v>0</v>
      </c>
      <c r="AT4568" s="213">
        <v>0</v>
      </c>
      <c r="AU4568" s="213">
        <v>0</v>
      </c>
      <c r="AV4568" s="210">
        <f>+AT4568+AU4568</f>
        <v>0</v>
      </c>
      <c r="AW4568" s="213">
        <v>0</v>
      </c>
      <c r="AX4568" s="213">
        <v>0</v>
      </c>
      <c r="AY4568" s="210">
        <f>+AW4568+AX4568</f>
        <v>0</v>
      </c>
      <c r="AZ4568" s="210">
        <f>+AV4568+AY4568</f>
        <v>0</v>
      </c>
      <c r="BA4568" s="213">
        <v>0</v>
      </c>
      <c r="BB4568" s="213">
        <v>0</v>
      </c>
      <c r="BC4568" s="210">
        <f>+BA4568+BB4568</f>
        <v>0</v>
      </c>
      <c r="BD4568" s="213">
        <v>0</v>
      </c>
      <c r="BE4568" s="213">
        <v>0</v>
      </c>
      <c r="BF4568" s="210">
        <f>+BD4568+BE4568</f>
        <v>0</v>
      </c>
      <c r="BG4568" s="210">
        <f>+BC4568+BF4568</f>
        <v>0</v>
      </c>
      <c r="BH4568" s="213">
        <v>0</v>
      </c>
      <c r="BI4568" s="213">
        <v>0</v>
      </c>
      <c r="BJ4568" s="210">
        <f>+BH4568+BI4568</f>
        <v>0</v>
      </c>
      <c r="BK4568" s="213">
        <v>0</v>
      </c>
      <c r="BL4568" s="213">
        <v>0</v>
      </c>
      <c r="BM4568" s="210">
        <f>+BK4568+BL4568</f>
        <v>0</v>
      </c>
      <c r="BN4568" s="210">
        <f>+BJ4568+BM4568</f>
        <v>0</v>
      </c>
      <c r="BO4568" s="209">
        <f>AF4568-AM4568-AT4568-BA4568-BH4568</f>
        <v>0</v>
      </c>
      <c r="BP4568" s="209">
        <f>AG4568-AN4568-AU4568-BB4568-BI4568</f>
        <v>0</v>
      </c>
      <c r="BQ4568" s="210">
        <f>+BO4568+BP4568</f>
        <v>0</v>
      </c>
      <c r="BR4568" s="209">
        <f>AI4568-AP4568-AW4568-BD4568-BK4568</f>
        <v>0</v>
      </c>
      <c r="BS4568" s="209">
        <f>AJ4568-AQ4568-AX4568-BE4568-BL4568</f>
        <v>0</v>
      </c>
      <c r="BT4568" s="210">
        <f>+BR4568+BS4568</f>
        <v>0</v>
      </c>
      <c r="BU4568" s="210">
        <f>+BQ4568+BT4568</f>
        <v>0</v>
      </c>
      <c r="BV4568" s="215">
        <f>R4568+X4568-AD4568</f>
        <v>0</v>
      </c>
      <c r="BW4568" s="215">
        <f>S4568+Y4568-AE4568</f>
        <v>0</v>
      </c>
      <c r="BX4568" s="216">
        <v>0</v>
      </c>
      <c r="BY4568" s="216">
        <v>0</v>
      </c>
      <c r="BZ4568" s="215">
        <f>BV4568-BX4568</f>
        <v>0</v>
      </c>
      <c r="CA4568" s="217">
        <f>BW4568-BY4568</f>
        <v>0</v>
      </c>
    </row>
    <row r="4569" spans="2:79" ht="110.25" hidden="1" customHeight="1">
      <c r="B4569" s="206">
        <v>2015</v>
      </c>
      <c r="C4569" s="207">
        <v>8320</v>
      </c>
      <c r="D4569" s="206">
        <v>17</v>
      </c>
      <c r="E4569" s="206">
        <v>6000</v>
      </c>
      <c r="F4569" s="206">
        <v>6200</v>
      </c>
      <c r="G4569" s="206">
        <v>622</v>
      </c>
      <c r="H4569" s="206">
        <v>2</v>
      </c>
      <c r="I4569" s="220" t="s">
        <v>6</v>
      </c>
      <c r="J4569" s="209">
        <v>0</v>
      </c>
      <c r="K4569" s="209">
        <v>0</v>
      </c>
      <c r="L4569" s="210">
        <f>+J4569+K4569</f>
        <v>0</v>
      </c>
      <c r="M4569" s="209">
        <v>0</v>
      </c>
      <c r="N4569" s="209">
        <v>0</v>
      </c>
      <c r="O4569" s="210">
        <f>+M4569+N4569</f>
        <v>0</v>
      </c>
      <c r="P4569" s="210">
        <f>+L4569+O4569</f>
        <v>0</v>
      </c>
      <c r="Q4569" s="221" t="s">
        <v>8</v>
      </c>
      <c r="R4569" s="307"/>
      <c r="S4569" s="307"/>
      <c r="T4569" s="213">
        <v>0</v>
      </c>
      <c r="U4569" s="213">
        <v>0</v>
      </c>
      <c r="V4569" s="213">
        <v>0</v>
      </c>
      <c r="W4569" s="213">
        <v>0</v>
      </c>
      <c r="X4569" s="213"/>
      <c r="Y4569" s="213"/>
      <c r="Z4569" s="213">
        <v>0</v>
      </c>
      <c r="AA4569" s="213">
        <v>0</v>
      </c>
      <c r="AB4569" s="213">
        <v>0</v>
      </c>
      <c r="AC4569" s="213">
        <v>0</v>
      </c>
      <c r="AD4569" s="214"/>
      <c r="AE4569" s="214"/>
      <c r="AF4569" s="209">
        <f>J4569+T4569-Z4569</f>
        <v>0</v>
      </c>
      <c r="AG4569" s="209">
        <f>K4569+U4569-AA4569</f>
        <v>0</v>
      </c>
      <c r="AH4569" s="210">
        <f>+AF4569+AG4569</f>
        <v>0</v>
      </c>
      <c r="AI4569" s="209">
        <f>M4569+V4569-AB4569</f>
        <v>0</v>
      </c>
      <c r="AJ4569" s="209">
        <f>N4569+W4569-AC4569</f>
        <v>0</v>
      </c>
      <c r="AK4569" s="210">
        <f>+AI4569+AJ4569</f>
        <v>0</v>
      </c>
      <c r="AL4569" s="210">
        <f>+AH4569+AK4569</f>
        <v>0</v>
      </c>
      <c r="AM4569" s="213">
        <v>0</v>
      </c>
      <c r="AN4569" s="213">
        <v>0</v>
      </c>
      <c r="AO4569" s="210">
        <f>+AM4569+AN4569</f>
        <v>0</v>
      </c>
      <c r="AP4569" s="213">
        <v>0</v>
      </c>
      <c r="AQ4569" s="213">
        <v>0</v>
      </c>
      <c r="AR4569" s="210">
        <f>+AP4569+AQ4569</f>
        <v>0</v>
      </c>
      <c r="AS4569" s="210">
        <f>+AO4569+AR4569</f>
        <v>0</v>
      </c>
      <c r="AT4569" s="213">
        <v>0</v>
      </c>
      <c r="AU4569" s="213">
        <v>0</v>
      </c>
      <c r="AV4569" s="210">
        <f>+AT4569+AU4569</f>
        <v>0</v>
      </c>
      <c r="AW4569" s="213">
        <v>0</v>
      </c>
      <c r="AX4569" s="213">
        <v>0</v>
      </c>
      <c r="AY4569" s="210">
        <f>+AW4569+AX4569</f>
        <v>0</v>
      </c>
      <c r="AZ4569" s="210">
        <f>+AV4569+AY4569</f>
        <v>0</v>
      </c>
      <c r="BA4569" s="213">
        <v>0</v>
      </c>
      <c r="BB4569" s="213">
        <v>0</v>
      </c>
      <c r="BC4569" s="210">
        <f>+BA4569+BB4569</f>
        <v>0</v>
      </c>
      <c r="BD4569" s="213">
        <v>0</v>
      </c>
      <c r="BE4569" s="213">
        <v>0</v>
      </c>
      <c r="BF4569" s="210">
        <f>+BD4569+BE4569</f>
        <v>0</v>
      </c>
      <c r="BG4569" s="210">
        <f>+BC4569+BF4569</f>
        <v>0</v>
      </c>
      <c r="BH4569" s="213">
        <v>0</v>
      </c>
      <c r="BI4569" s="213">
        <v>0</v>
      </c>
      <c r="BJ4569" s="210">
        <f>+BH4569+BI4569</f>
        <v>0</v>
      </c>
      <c r="BK4569" s="213">
        <v>0</v>
      </c>
      <c r="BL4569" s="213">
        <v>0</v>
      </c>
      <c r="BM4569" s="210">
        <f>+BK4569+BL4569</f>
        <v>0</v>
      </c>
      <c r="BN4569" s="210">
        <f>+BJ4569+BM4569</f>
        <v>0</v>
      </c>
      <c r="BO4569" s="209">
        <f>AF4569-AM4569-AT4569-BA4569-BH4569</f>
        <v>0</v>
      </c>
      <c r="BP4569" s="209">
        <f>AG4569-AN4569-AU4569-BB4569-BI4569</f>
        <v>0</v>
      </c>
      <c r="BQ4569" s="210">
        <f>+BO4569+BP4569</f>
        <v>0</v>
      </c>
      <c r="BR4569" s="209">
        <f>AI4569-AP4569-AW4569-BD4569-BK4569</f>
        <v>0</v>
      </c>
      <c r="BS4569" s="209">
        <f>AJ4569-AQ4569-AX4569-BE4569-BL4569</f>
        <v>0</v>
      </c>
      <c r="BT4569" s="210">
        <f>+BR4569+BS4569</f>
        <v>0</v>
      </c>
      <c r="BU4569" s="210">
        <f>+BQ4569+BT4569</f>
        <v>0</v>
      </c>
      <c r="BV4569" s="215">
        <f>R4569+X4569-AD4569</f>
        <v>0</v>
      </c>
      <c r="BW4569" s="215">
        <f>S4569+Y4569-AE4569</f>
        <v>0</v>
      </c>
      <c r="BX4569" s="216">
        <v>0</v>
      </c>
      <c r="BY4569" s="216">
        <v>0</v>
      </c>
      <c r="BZ4569" s="215">
        <f>BV4569-BX4569</f>
        <v>0</v>
      </c>
      <c r="CA4569" s="217">
        <f>BW4569-BY4569</f>
        <v>0</v>
      </c>
    </row>
    <row r="4570" spans="2:79" ht="110.25" hidden="1" customHeight="1">
      <c r="B4570" s="206">
        <v>2015</v>
      </c>
      <c r="C4570" s="207">
        <v>8320</v>
      </c>
      <c r="D4570" s="206">
        <v>17</v>
      </c>
      <c r="E4570" s="206">
        <v>6000</v>
      </c>
      <c r="F4570" s="206">
        <v>6200</v>
      </c>
      <c r="G4570" s="206">
        <v>622</v>
      </c>
      <c r="H4570" s="206">
        <v>2</v>
      </c>
      <c r="I4570" s="220" t="s">
        <v>6</v>
      </c>
      <c r="J4570" s="209">
        <v>0</v>
      </c>
      <c r="K4570" s="209">
        <v>0</v>
      </c>
      <c r="L4570" s="210">
        <f>+J4570+K4570</f>
        <v>0</v>
      </c>
      <c r="M4570" s="209">
        <v>0</v>
      </c>
      <c r="N4570" s="209">
        <v>0</v>
      </c>
      <c r="O4570" s="210">
        <f>+M4570+N4570</f>
        <v>0</v>
      </c>
      <c r="P4570" s="210">
        <f>+L4570+O4570</f>
        <v>0</v>
      </c>
      <c r="Q4570" s="221" t="s">
        <v>8</v>
      </c>
      <c r="R4570" s="307"/>
      <c r="S4570" s="307"/>
      <c r="T4570" s="213">
        <v>0</v>
      </c>
      <c r="U4570" s="213">
        <v>0</v>
      </c>
      <c r="V4570" s="213">
        <v>0</v>
      </c>
      <c r="W4570" s="213">
        <v>0</v>
      </c>
      <c r="X4570" s="213"/>
      <c r="Y4570" s="213"/>
      <c r="Z4570" s="213">
        <v>0</v>
      </c>
      <c r="AA4570" s="213">
        <v>0</v>
      </c>
      <c r="AB4570" s="213">
        <v>0</v>
      </c>
      <c r="AC4570" s="213">
        <v>0</v>
      </c>
      <c r="AD4570" s="214"/>
      <c r="AE4570" s="214"/>
      <c r="AF4570" s="209">
        <f>J4570+T4570-Z4570</f>
        <v>0</v>
      </c>
      <c r="AG4570" s="209">
        <f>K4570+U4570-AA4570</f>
        <v>0</v>
      </c>
      <c r="AH4570" s="210">
        <f>+AF4570+AG4570</f>
        <v>0</v>
      </c>
      <c r="AI4570" s="209">
        <f>M4570+V4570-AB4570</f>
        <v>0</v>
      </c>
      <c r="AJ4570" s="209">
        <f>N4570+W4570-AC4570</f>
        <v>0</v>
      </c>
      <c r="AK4570" s="210">
        <f>+AI4570+AJ4570</f>
        <v>0</v>
      </c>
      <c r="AL4570" s="210">
        <f>+AH4570+AK4570</f>
        <v>0</v>
      </c>
      <c r="AM4570" s="213">
        <v>0</v>
      </c>
      <c r="AN4570" s="213">
        <v>0</v>
      </c>
      <c r="AO4570" s="210">
        <f>+AM4570+AN4570</f>
        <v>0</v>
      </c>
      <c r="AP4570" s="213">
        <v>0</v>
      </c>
      <c r="AQ4570" s="213">
        <v>0</v>
      </c>
      <c r="AR4570" s="210">
        <f>+AP4570+AQ4570</f>
        <v>0</v>
      </c>
      <c r="AS4570" s="210">
        <f>+AO4570+AR4570</f>
        <v>0</v>
      </c>
      <c r="AT4570" s="213">
        <v>0</v>
      </c>
      <c r="AU4570" s="213">
        <v>0</v>
      </c>
      <c r="AV4570" s="210">
        <f>+AT4570+AU4570</f>
        <v>0</v>
      </c>
      <c r="AW4570" s="213">
        <v>0</v>
      </c>
      <c r="AX4570" s="213">
        <v>0</v>
      </c>
      <c r="AY4570" s="210">
        <f>+AW4570+AX4570</f>
        <v>0</v>
      </c>
      <c r="AZ4570" s="210">
        <f>+AV4570+AY4570</f>
        <v>0</v>
      </c>
      <c r="BA4570" s="213">
        <v>0</v>
      </c>
      <c r="BB4570" s="213">
        <v>0</v>
      </c>
      <c r="BC4570" s="210">
        <f>+BA4570+BB4570</f>
        <v>0</v>
      </c>
      <c r="BD4570" s="213">
        <v>0</v>
      </c>
      <c r="BE4570" s="213">
        <v>0</v>
      </c>
      <c r="BF4570" s="210">
        <f>+BD4570+BE4570</f>
        <v>0</v>
      </c>
      <c r="BG4570" s="210">
        <f>+BC4570+BF4570</f>
        <v>0</v>
      </c>
      <c r="BH4570" s="213">
        <v>0</v>
      </c>
      <c r="BI4570" s="213">
        <v>0</v>
      </c>
      <c r="BJ4570" s="210">
        <f>+BH4570+BI4570</f>
        <v>0</v>
      </c>
      <c r="BK4570" s="213">
        <v>0</v>
      </c>
      <c r="BL4570" s="213">
        <v>0</v>
      </c>
      <c r="BM4570" s="210">
        <f>+BK4570+BL4570</f>
        <v>0</v>
      </c>
      <c r="BN4570" s="210">
        <f>+BJ4570+BM4570</f>
        <v>0</v>
      </c>
      <c r="BO4570" s="209">
        <f>AF4570-AM4570-AT4570-BA4570-BH4570</f>
        <v>0</v>
      </c>
      <c r="BP4570" s="209">
        <f>AG4570-AN4570-AU4570-BB4570-BI4570</f>
        <v>0</v>
      </c>
      <c r="BQ4570" s="210">
        <f>+BO4570+BP4570</f>
        <v>0</v>
      </c>
      <c r="BR4570" s="209">
        <f>AI4570-AP4570-AW4570-BD4570-BK4570</f>
        <v>0</v>
      </c>
      <c r="BS4570" s="209">
        <f>AJ4570-AQ4570-AX4570-BE4570-BL4570</f>
        <v>0</v>
      </c>
      <c r="BT4570" s="210">
        <f>+BR4570+BS4570</f>
        <v>0</v>
      </c>
      <c r="BU4570" s="210">
        <f>+BQ4570+BT4570</f>
        <v>0</v>
      </c>
      <c r="BV4570" s="215">
        <f>R4570+X4570-AD4570</f>
        <v>0</v>
      </c>
      <c r="BW4570" s="215">
        <f>S4570+Y4570-AE4570</f>
        <v>0</v>
      </c>
      <c r="BX4570" s="216">
        <v>0</v>
      </c>
      <c r="BY4570" s="216">
        <v>0</v>
      </c>
      <c r="BZ4570" s="215">
        <f>BV4570-BX4570</f>
        <v>0</v>
      </c>
      <c r="CA4570" s="217">
        <f>BW4570-BY4570</f>
        <v>0</v>
      </c>
    </row>
    <row r="4571" spans="2:79" ht="110.25" hidden="1" customHeight="1">
      <c r="B4571" s="206">
        <v>2015</v>
      </c>
      <c r="C4571" s="207">
        <v>8320</v>
      </c>
      <c r="D4571" s="206">
        <v>17</v>
      </c>
      <c r="E4571" s="206">
        <v>6000</v>
      </c>
      <c r="F4571" s="206">
        <v>6200</v>
      </c>
      <c r="G4571" s="206">
        <v>622</v>
      </c>
      <c r="H4571" s="206">
        <v>2</v>
      </c>
      <c r="I4571" s="220" t="s">
        <v>6</v>
      </c>
      <c r="J4571" s="209">
        <v>0</v>
      </c>
      <c r="K4571" s="209">
        <v>0</v>
      </c>
      <c r="L4571" s="210">
        <f>+J4571+K4571</f>
        <v>0</v>
      </c>
      <c r="M4571" s="209">
        <v>0</v>
      </c>
      <c r="N4571" s="209">
        <v>0</v>
      </c>
      <c r="O4571" s="210">
        <f>+M4571+N4571</f>
        <v>0</v>
      </c>
      <c r="P4571" s="210">
        <f>+L4571+O4571</f>
        <v>0</v>
      </c>
      <c r="Q4571" s="221" t="s">
        <v>8</v>
      </c>
      <c r="R4571" s="307"/>
      <c r="S4571" s="307"/>
      <c r="T4571" s="213">
        <v>0</v>
      </c>
      <c r="U4571" s="213">
        <v>0</v>
      </c>
      <c r="V4571" s="213">
        <v>0</v>
      </c>
      <c r="W4571" s="213">
        <v>0</v>
      </c>
      <c r="X4571" s="213"/>
      <c r="Y4571" s="213"/>
      <c r="Z4571" s="213">
        <v>0</v>
      </c>
      <c r="AA4571" s="213">
        <v>0</v>
      </c>
      <c r="AB4571" s="213">
        <v>0</v>
      </c>
      <c r="AC4571" s="213">
        <v>0</v>
      </c>
      <c r="AD4571" s="214"/>
      <c r="AE4571" s="214"/>
      <c r="AF4571" s="209">
        <f>J4571+T4571-Z4571</f>
        <v>0</v>
      </c>
      <c r="AG4571" s="209">
        <f>K4571+U4571-AA4571</f>
        <v>0</v>
      </c>
      <c r="AH4571" s="210">
        <f>+AF4571+AG4571</f>
        <v>0</v>
      </c>
      <c r="AI4571" s="209">
        <f>M4571+V4571-AB4571</f>
        <v>0</v>
      </c>
      <c r="AJ4571" s="209">
        <f>N4571+W4571-AC4571</f>
        <v>0</v>
      </c>
      <c r="AK4571" s="210">
        <f>+AI4571+AJ4571</f>
        <v>0</v>
      </c>
      <c r="AL4571" s="210">
        <f>+AH4571+AK4571</f>
        <v>0</v>
      </c>
      <c r="AM4571" s="213">
        <v>0</v>
      </c>
      <c r="AN4571" s="213">
        <v>0</v>
      </c>
      <c r="AO4571" s="210">
        <f>+AM4571+AN4571</f>
        <v>0</v>
      </c>
      <c r="AP4571" s="213">
        <v>0</v>
      </c>
      <c r="AQ4571" s="213">
        <v>0</v>
      </c>
      <c r="AR4571" s="210">
        <f>+AP4571+AQ4571</f>
        <v>0</v>
      </c>
      <c r="AS4571" s="210">
        <f>+AO4571+AR4571</f>
        <v>0</v>
      </c>
      <c r="AT4571" s="213">
        <v>0</v>
      </c>
      <c r="AU4571" s="213">
        <v>0</v>
      </c>
      <c r="AV4571" s="210">
        <f>+AT4571+AU4571</f>
        <v>0</v>
      </c>
      <c r="AW4571" s="213">
        <v>0</v>
      </c>
      <c r="AX4571" s="213">
        <v>0</v>
      </c>
      <c r="AY4571" s="210">
        <f>+AW4571+AX4571</f>
        <v>0</v>
      </c>
      <c r="AZ4571" s="210">
        <f>+AV4571+AY4571</f>
        <v>0</v>
      </c>
      <c r="BA4571" s="213">
        <v>0</v>
      </c>
      <c r="BB4571" s="213">
        <v>0</v>
      </c>
      <c r="BC4571" s="210">
        <f>+BA4571+BB4571</f>
        <v>0</v>
      </c>
      <c r="BD4571" s="213">
        <v>0</v>
      </c>
      <c r="BE4571" s="213">
        <v>0</v>
      </c>
      <c r="BF4571" s="210">
        <f>+BD4571+BE4571</f>
        <v>0</v>
      </c>
      <c r="BG4571" s="210">
        <f>+BC4571+BF4571</f>
        <v>0</v>
      </c>
      <c r="BH4571" s="213">
        <v>0</v>
      </c>
      <c r="BI4571" s="213">
        <v>0</v>
      </c>
      <c r="BJ4571" s="210">
        <f>+BH4571+BI4571</f>
        <v>0</v>
      </c>
      <c r="BK4571" s="213">
        <v>0</v>
      </c>
      <c r="BL4571" s="213">
        <v>0</v>
      </c>
      <c r="BM4571" s="210">
        <f>+BK4571+BL4571</f>
        <v>0</v>
      </c>
      <c r="BN4571" s="210">
        <f>+BJ4571+BM4571</f>
        <v>0</v>
      </c>
      <c r="BO4571" s="209">
        <f>AF4571-AM4571-AT4571-BA4571-BH4571</f>
        <v>0</v>
      </c>
      <c r="BP4571" s="209">
        <f>AG4571-AN4571-AU4571-BB4571-BI4571</f>
        <v>0</v>
      </c>
      <c r="BQ4571" s="210">
        <f>+BO4571+BP4571</f>
        <v>0</v>
      </c>
      <c r="BR4571" s="209">
        <f>AI4571-AP4571-AW4571-BD4571-BK4571</f>
        <v>0</v>
      </c>
      <c r="BS4571" s="209">
        <f>AJ4571-AQ4571-AX4571-BE4571-BL4571</f>
        <v>0</v>
      </c>
      <c r="BT4571" s="210">
        <f>+BR4571+BS4571</f>
        <v>0</v>
      </c>
      <c r="BU4571" s="210">
        <f>+BQ4571+BT4571</f>
        <v>0</v>
      </c>
      <c r="BV4571" s="215">
        <f>R4571+X4571-AD4571</f>
        <v>0</v>
      </c>
      <c r="BW4571" s="215">
        <f>S4571+Y4571-AE4571</f>
        <v>0</v>
      </c>
      <c r="BX4571" s="216">
        <v>0</v>
      </c>
      <c r="BY4571" s="216">
        <v>0</v>
      </c>
      <c r="BZ4571" s="215">
        <f>BV4571-BX4571</f>
        <v>0</v>
      </c>
      <c r="CA4571" s="217">
        <f>BW4571-BY4571</f>
        <v>0</v>
      </c>
    </row>
    <row r="4572" spans="2:79" ht="110.25" hidden="1" customHeight="1">
      <c r="B4572" s="206">
        <v>2015</v>
      </c>
      <c r="C4572" s="207">
        <v>8320</v>
      </c>
      <c r="D4572" s="206">
        <v>17</v>
      </c>
      <c r="E4572" s="206">
        <v>6000</v>
      </c>
      <c r="F4572" s="206">
        <v>6200</v>
      </c>
      <c r="G4572" s="206">
        <v>622</v>
      </c>
      <c r="H4572" s="206">
        <v>2</v>
      </c>
      <c r="I4572" s="220" t="s">
        <v>6</v>
      </c>
      <c r="J4572" s="209">
        <v>0</v>
      </c>
      <c r="K4572" s="209">
        <v>0</v>
      </c>
      <c r="L4572" s="210">
        <f>+J4572+K4572</f>
        <v>0</v>
      </c>
      <c r="M4572" s="209">
        <v>0</v>
      </c>
      <c r="N4572" s="209">
        <v>0</v>
      </c>
      <c r="O4572" s="210">
        <f>+M4572+N4572</f>
        <v>0</v>
      </c>
      <c r="P4572" s="210">
        <f>+L4572+O4572</f>
        <v>0</v>
      </c>
      <c r="Q4572" s="221" t="s">
        <v>8</v>
      </c>
      <c r="R4572" s="307"/>
      <c r="S4572" s="307"/>
      <c r="T4572" s="213">
        <v>0</v>
      </c>
      <c r="U4572" s="213">
        <v>0</v>
      </c>
      <c r="V4572" s="213">
        <v>0</v>
      </c>
      <c r="W4572" s="213">
        <v>0</v>
      </c>
      <c r="X4572" s="213"/>
      <c r="Y4572" s="213"/>
      <c r="Z4572" s="213">
        <v>0</v>
      </c>
      <c r="AA4572" s="213">
        <v>0</v>
      </c>
      <c r="AB4572" s="213">
        <v>0</v>
      </c>
      <c r="AC4572" s="213">
        <v>0</v>
      </c>
      <c r="AD4572" s="214"/>
      <c r="AE4572" s="214"/>
      <c r="AF4572" s="209">
        <f>J4572+T4572-Z4572</f>
        <v>0</v>
      </c>
      <c r="AG4572" s="209">
        <f>K4572+U4572-AA4572</f>
        <v>0</v>
      </c>
      <c r="AH4572" s="210">
        <f>+AF4572+AG4572</f>
        <v>0</v>
      </c>
      <c r="AI4572" s="209">
        <f>M4572+V4572-AB4572</f>
        <v>0</v>
      </c>
      <c r="AJ4572" s="209">
        <f>N4572+W4572-AC4572</f>
        <v>0</v>
      </c>
      <c r="AK4572" s="210">
        <f>+AI4572+AJ4572</f>
        <v>0</v>
      </c>
      <c r="AL4572" s="210">
        <f>+AH4572+AK4572</f>
        <v>0</v>
      </c>
      <c r="AM4572" s="213">
        <v>0</v>
      </c>
      <c r="AN4572" s="213">
        <v>0</v>
      </c>
      <c r="AO4572" s="210">
        <f>+AM4572+AN4572</f>
        <v>0</v>
      </c>
      <c r="AP4572" s="213">
        <v>0</v>
      </c>
      <c r="AQ4572" s="213">
        <v>0</v>
      </c>
      <c r="AR4572" s="210">
        <f>+AP4572+AQ4572</f>
        <v>0</v>
      </c>
      <c r="AS4572" s="210">
        <f>+AO4572+AR4572</f>
        <v>0</v>
      </c>
      <c r="AT4572" s="213">
        <v>0</v>
      </c>
      <c r="AU4572" s="213">
        <v>0</v>
      </c>
      <c r="AV4572" s="210">
        <f>+AT4572+AU4572</f>
        <v>0</v>
      </c>
      <c r="AW4572" s="213">
        <v>0</v>
      </c>
      <c r="AX4572" s="213">
        <v>0</v>
      </c>
      <c r="AY4572" s="210">
        <f>+AW4572+AX4572</f>
        <v>0</v>
      </c>
      <c r="AZ4572" s="210">
        <f>+AV4572+AY4572</f>
        <v>0</v>
      </c>
      <c r="BA4572" s="213">
        <v>0</v>
      </c>
      <c r="BB4572" s="213">
        <v>0</v>
      </c>
      <c r="BC4572" s="210">
        <f>+BA4572+BB4572</f>
        <v>0</v>
      </c>
      <c r="BD4572" s="213">
        <v>0</v>
      </c>
      <c r="BE4572" s="213">
        <v>0</v>
      </c>
      <c r="BF4572" s="210">
        <f>+BD4572+BE4572</f>
        <v>0</v>
      </c>
      <c r="BG4572" s="210">
        <f>+BC4572+BF4572</f>
        <v>0</v>
      </c>
      <c r="BH4572" s="213">
        <v>0</v>
      </c>
      <c r="BI4572" s="213">
        <v>0</v>
      </c>
      <c r="BJ4572" s="210">
        <f>+BH4572+BI4572</f>
        <v>0</v>
      </c>
      <c r="BK4572" s="213">
        <v>0</v>
      </c>
      <c r="BL4572" s="213">
        <v>0</v>
      </c>
      <c r="BM4572" s="210">
        <f>+BK4572+BL4572</f>
        <v>0</v>
      </c>
      <c r="BN4572" s="210">
        <f>+BJ4572+BM4572</f>
        <v>0</v>
      </c>
      <c r="BO4572" s="209">
        <f>AF4572-AM4572-AT4572-BA4572-BH4572</f>
        <v>0</v>
      </c>
      <c r="BP4572" s="209">
        <f>AG4572-AN4572-AU4572-BB4572-BI4572</f>
        <v>0</v>
      </c>
      <c r="BQ4572" s="210">
        <f>+BO4572+BP4572</f>
        <v>0</v>
      </c>
      <c r="BR4572" s="209">
        <f>AI4572-AP4572-AW4572-BD4572-BK4572</f>
        <v>0</v>
      </c>
      <c r="BS4572" s="209">
        <f>AJ4572-AQ4572-AX4572-BE4572-BL4572</f>
        <v>0</v>
      </c>
      <c r="BT4572" s="210">
        <f>+BR4572+BS4572</f>
        <v>0</v>
      </c>
      <c r="BU4572" s="210">
        <f>+BQ4572+BT4572</f>
        <v>0</v>
      </c>
      <c r="BV4572" s="215">
        <f>R4572+X4572-AD4572</f>
        <v>0</v>
      </c>
      <c r="BW4572" s="215">
        <f>S4572+Y4572-AE4572</f>
        <v>0</v>
      </c>
      <c r="BX4572" s="216">
        <v>0</v>
      </c>
      <c r="BY4572" s="216">
        <v>0</v>
      </c>
      <c r="BZ4572" s="215">
        <f>BV4572-BX4572</f>
        <v>0</v>
      </c>
      <c r="CA4572" s="217">
        <f>BW4572-BY4572</f>
        <v>0</v>
      </c>
    </row>
    <row r="4573" spans="2:79" ht="110.25" hidden="1" customHeight="1">
      <c r="B4573" s="206">
        <v>2015</v>
      </c>
      <c r="C4573" s="207">
        <v>8320</v>
      </c>
      <c r="D4573" s="206">
        <v>17</v>
      </c>
      <c r="E4573" s="206">
        <v>6000</v>
      </c>
      <c r="F4573" s="206">
        <v>6200</v>
      </c>
      <c r="G4573" s="206">
        <v>622</v>
      </c>
      <c r="H4573" s="206">
        <v>2</v>
      </c>
      <c r="I4573" s="220" t="s">
        <v>6</v>
      </c>
      <c r="J4573" s="209">
        <v>0</v>
      </c>
      <c r="K4573" s="209">
        <v>0</v>
      </c>
      <c r="L4573" s="210">
        <f>+J4573+K4573</f>
        <v>0</v>
      </c>
      <c r="M4573" s="209">
        <v>0</v>
      </c>
      <c r="N4573" s="209">
        <v>0</v>
      </c>
      <c r="O4573" s="210">
        <f>+M4573+N4573</f>
        <v>0</v>
      </c>
      <c r="P4573" s="210">
        <f>+L4573+O4573</f>
        <v>0</v>
      </c>
      <c r="Q4573" s="221" t="s">
        <v>8</v>
      </c>
      <c r="R4573" s="307"/>
      <c r="S4573" s="307"/>
      <c r="T4573" s="213">
        <v>0</v>
      </c>
      <c r="U4573" s="213">
        <v>0</v>
      </c>
      <c r="V4573" s="213">
        <v>0</v>
      </c>
      <c r="W4573" s="213">
        <v>0</v>
      </c>
      <c r="X4573" s="213"/>
      <c r="Y4573" s="213"/>
      <c r="Z4573" s="213">
        <v>0</v>
      </c>
      <c r="AA4573" s="213">
        <v>0</v>
      </c>
      <c r="AB4573" s="213">
        <v>0</v>
      </c>
      <c r="AC4573" s="213">
        <v>0</v>
      </c>
      <c r="AD4573" s="214"/>
      <c r="AE4573" s="214"/>
      <c r="AF4573" s="209">
        <f>J4573+T4573-Z4573</f>
        <v>0</v>
      </c>
      <c r="AG4573" s="209">
        <f>K4573+U4573-AA4573</f>
        <v>0</v>
      </c>
      <c r="AH4573" s="210">
        <f>+AF4573+AG4573</f>
        <v>0</v>
      </c>
      <c r="AI4573" s="209">
        <f>M4573+V4573-AB4573</f>
        <v>0</v>
      </c>
      <c r="AJ4573" s="209">
        <f>N4573+W4573-AC4573</f>
        <v>0</v>
      </c>
      <c r="AK4573" s="210">
        <f>+AI4573+AJ4573</f>
        <v>0</v>
      </c>
      <c r="AL4573" s="210">
        <f>+AH4573+AK4573</f>
        <v>0</v>
      </c>
      <c r="AM4573" s="213">
        <v>0</v>
      </c>
      <c r="AN4573" s="213">
        <v>0</v>
      </c>
      <c r="AO4573" s="210">
        <f>+AM4573+AN4573</f>
        <v>0</v>
      </c>
      <c r="AP4573" s="213">
        <v>0</v>
      </c>
      <c r="AQ4573" s="213">
        <v>0</v>
      </c>
      <c r="AR4573" s="210">
        <f>+AP4573+AQ4573</f>
        <v>0</v>
      </c>
      <c r="AS4573" s="210">
        <f>+AO4573+AR4573</f>
        <v>0</v>
      </c>
      <c r="AT4573" s="213">
        <v>0</v>
      </c>
      <c r="AU4573" s="213">
        <v>0</v>
      </c>
      <c r="AV4573" s="210">
        <f>+AT4573+AU4573</f>
        <v>0</v>
      </c>
      <c r="AW4573" s="213">
        <v>0</v>
      </c>
      <c r="AX4573" s="213">
        <v>0</v>
      </c>
      <c r="AY4573" s="210">
        <f>+AW4573+AX4573</f>
        <v>0</v>
      </c>
      <c r="AZ4573" s="210">
        <f>+AV4573+AY4573</f>
        <v>0</v>
      </c>
      <c r="BA4573" s="213">
        <v>0</v>
      </c>
      <c r="BB4573" s="213">
        <v>0</v>
      </c>
      <c r="BC4573" s="210">
        <f>+BA4573+BB4573</f>
        <v>0</v>
      </c>
      <c r="BD4573" s="213">
        <v>0</v>
      </c>
      <c r="BE4573" s="213">
        <v>0</v>
      </c>
      <c r="BF4573" s="210">
        <f>+BD4573+BE4573</f>
        <v>0</v>
      </c>
      <c r="BG4573" s="210">
        <f>+BC4573+BF4573</f>
        <v>0</v>
      </c>
      <c r="BH4573" s="213">
        <v>0</v>
      </c>
      <c r="BI4573" s="213">
        <v>0</v>
      </c>
      <c r="BJ4573" s="210">
        <f>+BH4573+BI4573</f>
        <v>0</v>
      </c>
      <c r="BK4573" s="213">
        <v>0</v>
      </c>
      <c r="BL4573" s="213">
        <v>0</v>
      </c>
      <c r="BM4573" s="210">
        <f>+BK4573+BL4573</f>
        <v>0</v>
      </c>
      <c r="BN4573" s="210">
        <f>+BJ4573+BM4573</f>
        <v>0</v>
      </c>
      <c r="BO4573" s="209">
        <f>AF4573-AM4573-AT4573-BA4573-BH4573</f>
        <v>0</v>
      </c>
      <c r="BP4573" s="209">
        <f>AG4573-AN4573-AU4573-BB4573-BI4573</f>
        <v>0</v>
      </c>
      <c r="BQ4573" s="210">
        <f>+BO4573+BP4573</f>
        <v>0</v>
      </c>
      <c r="BR4573" s="209">
        <f>AI4573-AP4573-AW4573-BD4573-BK4573</f>
        <v>0</v>
      </c>
      <c r="BS4573" s="209">
        <f>AJ4573-AQ4573-AX4573-BE4573-BL4573</f>
        <v>0</v>
      </c>
      <c r="BT4573" s="210">
        <f>+BR4573+BS4573</f>
        <v>0</v>
      </c>
      <c r="BU4573" s="210">
        <f>+BQ4573+BT4573</f>
        <v>0</v>
      </c>
      <c r="BV4573" s="215">
        <f>R4573+X4573-AD4573</f>
        <v>0</v>
      </c>
      <c r="BW4573" s="215">
        <f>S4573+Y4573-AE4573</f>
        <v>0</v>
      </c>
      <c r="BX4573" s="216">
        <v>0</v>
      </c>
      <c r="BY4573" s="216">
        <v>0</v>
      </c>
      <c r="BZ4573" s="215">
        <f>BV4573-BX4573</f>
        <v>0</v>
      </c>
      <c r="CA4573" s="217">
        <f>BW4573-BY4573</f>
        <v>0</v>
      </c>
    </row>
    <row r="4574" spans="2:79" ht="110.25" hidden="1" customHeight="1">
      <c r="B4574" s="206">
        <v>2015</v>
      </c>
      <c r="C4574" s="207">
        <v>8320</v>
      </c>
      <c r="D4574" s="206">
        <v>17</v>
      </c>
      <c r="E4574" s="206">
        <v>6000</v>
      </c>
      <c r="F4574" s="206">
        <v>6200</v>
      </c>
      <c r="G4574" s="206">
        <v>622</v>
      </c>
      <c r="H4574" s="206">
        <v>2</v>
      </c>
      <c r="I4574" s="220" t="s">
        <v>6</v>
      </c>
      <c r="J4574" s="209">
        <v>0</v>
      </c>
      <c r="K4574" s="209">
        <v>0</v>
      </c>
      <c r="L4574" s="210">
        <f>+J4574+K4574</f>
        <v>0</v>
      </c>
      <c r="M4574" s="209">
        <v>0</v>
      </c>
      <c r="N4574" s="209">
        <v>0</v>
      </c>
      <c r="O4574" s="210">
        <f>+M4574+N4574</f>
        <v>0</v>
      </c>
      <c r="P4574" s="210">
        <f>+L4574+O4574</f>
        <v>0</v>
      </c>
      <c r="Q4574" s="221" t="s">
        <v>8</v>
      </c>
      <c r="R4574" s="307"/>
      <c r="S4574" s="307"/>
      <c r="T4574" s="213">
        <v>0</v>
      </c>
      <c r="U4574" s="213">
        <v>0</v>
      </c>
      <c r="V4574" s="213">
        <v>0</v>
      </c>
      <c r="W4574" s="213">
        <v>0</v>
      </c>
      <c r="X4574" s="213"/>
      <c r="Y4574" s="213"/>
      <c r="Z4574" s="213">
        <v>0</v>
      </c>
      <c r="AA4574" s="213">
        <v>0</v>
      </c>
      <c r="AB4574" s="213">
        <v>0</v>
      </c>
      <c r="AC4574" s="213">
        <v>0</v>
      </c>
      <c r="AD4574" s="214"/>
      <c r="AE4574" s="214"/>
      <c r="AF4574" s="209">
        <f>J4574+T4574-Z4574</f>
        <v>0</v>
      </c>
      <c r="AG4574" s="209">
        <f>K4574+U4574-AA4574</f>
        <v>0</v>
      </c>
      <c r="AH4574" s="210">
        <f>+AF4574+AG4574</f>
        <v>0</v>
      </c>
      <c r="AI4574" s="209">
        <f>M4574+V4574-AB4574</f>
        <v>0</v>
      </c>
      <c r="AJ4574" s="209">
        <f>N4574+W4574-AC4574</f>
        <v>0</v>
      </c>
      <c r="AK4574" s="210">
        <f>+AI4574+AJ4574</f>
        <v>0</v>
      </c>
      <c r="AL4574" s="210">
        <f>+AH4574+AK4574</f>
        <v>0</v>
      </c>
      <c r="AM4574" s="213">
        <v>0</v>
      </c>
      <c r="AN4574" s="213">
        <v>0</v>
      </c>
      <c r="AO4574" s="210">
        <f>+AM4574+AN4574</f>
        <v>0</v>
      </c>
      <c r="AP4574" s="213">
        <v>0</v>
      </c>
      <c r="AQ4574" s="213">
        <v>0</v>
      </c>
      <c r="AR4574" s="210">
        <f>+AP4574+AQ4574</f>
        <v>0</v>
      </c>
      <c r="AS4574" s="210">
        <f>+AO4574+AR4574</f>
        <v>0</v>
      </c>
      <c r="AT4574" s="213">
        <v>0</v>
      </c>
      <c r="AU4574" s="213">
        <v>0</v>
      </c>
      <c r="AV4574" s="210">
        <f>+AT4574+AU4574</f>
        <v>0</v>
      </c>
      <c r="AW4574" s="213">
        <v>0</v>
      </c>
      <c r="AX4574" s="213">
        <v>0</v>
      </c>
      <c r="AY4574" s="210">
        <f>+AW4574+AX4574</f>
        <v>0</v>
      </c>
      <c r="AZ4574" s="210">
        <f>+AV4574+AY4574</f>
        <v>0</v>
      </c>
      <c r="BA4574" s="213">
        <v>0</v>
      </c>
      <c r="BB4574" s="213">
        <v>0</v>
      </c>
      <c r="BC4574" s="210">
        <f>+BA4574+BB4574</f>
        <v>0</v>
      </c>
      <c r="BD4574" s="213">
        <v>0</v>
      </c>
      <c r="BE4574" s="213">
        <v>0</v>
      </c>
      <c r="BF4574" s="210">
        <f>+BD4574+BE4574</f>
        <v>0</v>
      </c>
      <c r="BG4574" s="210">
        <f>+BC4574+BF4574</f>
        <v>0</v>
      </c>
      <c r="BH4574" s="213">
        <v>0</v>
      </c>
      <c r="BI4574" s="213">
        <v>0</v>
      </c>
      <c r="BJ4574" s="210">
        <f>+BH4574+BI4574</f>
        <v>0</v>
      </c>
      <c r="BK4574" s="213">
        <v>0</v>
      </c>
      <c r="BL4574" s="213">
        <v>0</v>
      </c>
      <c r="BM4574" s="210">
        <f>+BK4574+BL4574</f>
        <v>0</v>
      </c>
      <c r="BN4574" s="210">
        <f>+BJ4574+BM4574</f>
        <v>0</v>
      </c>
      <c r="BO4574" s="209">
        <f>AF4574-AM4574-AT4574-BA4574-BH4574</f>
        <v>0</v>
      </c>
      <c r="BP4574" s="209">
        <f>AG4574-AN4574-AU4574-BB4574-BI4574</f>
        <v>0</v>
      </c>
      <c r="BQ4574" s="210">
        <f>+BO4574+BP4574</f>
        <v>0</v>
      </c>
      <c r="BR4574" s="209">
        <f>AI4574-AP4574-AW4574-BD4574-BK4574</f>
        <v>0</v>
      </c>
      <c r="BS4574" s="209">
        <f>AJ4574-AQ4574-AX4574-BE4574-BL4574</f>
        <v>0</v>
      </c>
      <c r="BT4574" s="210">
        <f>+BR4574+BS4574</f>
        <v>0</v>
      </c>
      <c r="BU4574" s="210">
        <f>+BQ4574+BT4574</f>
        <v>0</v>
      </c>
      <c r="BV4574" s="215">
        <f>R4574+X4574-AD4574</f>
        <v>0</v>
      </c>
      <c r="BW4574" s="215">
        <f>S4574+Y4574-AE4574</f>
        <v>0</v>
      </c>
      <c r="BX4574" s="216">
        <v>0</v>
      </c>
      <c r="BY4574" s="216">
        <v>0</v>
      </c>
      <c r="BZ4574" s="215">
        <f>BV4574-BX4574</f>
        <v>0</v>
      </c>
      <c r="CA4574" s="217">
        <f>BW4574-BY4574</f>
        <v>0</v>
      </c>
    </row>
    <row r="4575" spans="2:79" ht="110.25" hidden="1" customHeight="1">
      <c r="B4575" s="206">
        <v>2015</v>
      </c>
      <c r="C4575" s="207">
        <v>8320</v>
      </c>
      <c r="D4575" s="206">
        <v>17</v>
      </c>
      <c r="E4575" s="206">
        <v>6000</v>
      </c>
      <c r="F4575" s="206">
        <v>6200</v>
      </c>
      <c r="G4575" s="206">
        <v>622</v>
      </c>
      <c r="H4575" s="206">
        <v>2</v>
      </c>
      <c r="I4575" s="220" t="s">
        <v>6</v>
      </c>
      <c r="J4575" s="209">
        <v>0</v>
      </c>
      <c r="K4575" s="209">
        <v>0</v>
      </c>
      <c r="L4575" s="210">
        <f>+J4575+K4575</f>
        <v>0</v>
      </c>
      <c r="M4575" s="209">
        <v>0</v>
      </c>
      <c r="N4575" s="209">
        <v>0</v>
      </c>
      <c r="O4575" s="210">
        <f>+M4575+N4575</f>
        <v>0</v>
      </c>
      <c r="P4575" s="210">
        <f>+L4575+O4575</f>
        <v>0</v>
      </c>
      <c r="Q4575" s="221" t="s">
        <v>8</v>
      </c>
      <c r="R4575" s="307"/>
      <c r="S4575" s="307"/>
      <c r="T4575" s="213">
        <v>0</v>
      </c>
      <c r="U4575" s="213">
        <v>0</v>
      </c>
      <c r="V4575" s="213">
        <v>0</v>
      </c>
      <c r="W4575" s="213">
        <v>0</v>
      </c>
      <c r="X4575" s="213"/>
      <c r="Y4575" s="213"/>
      <c r="Z4575" s="213">
        <v>0</v>
      </c>
      <c r="AA4575" s="213">
        <v>0</v>
      </c>
      <c r="AB4575" s="213">
        <v>0</v>
      </c>
      <c r="AC4575" s="213">
        <v>0</v>
      </c>
      <c r="AD4575" s="214"/>
      <c r="AE4575" s="214"/>
      <c r="AF4575" s="209">
        <f>J4575+T4575-Z4575</f>
        <v>0</v>
      </c>
      <c r="AG4575" s="209">
        <f>K4575+U4575-AA4575</f>
        <v>0</v>
      </c>
      <c r="AH4575" s="210">
        <f>+AF4575+AG4575</f>
        <v>0</v>
      </c>
      <c r="AI4575" s="209">
        <f>M4575+V4575-AB4575</f>
        <v>0</v>
      </c>
      <c r="AJ4575" s="209">
        <f>N4575+W4575-AC4575</f>
        <v>0</v>
      </c>
      <c r="AK4575" s="210">
        <f>+AI4575+AJ4575</f>
        <v>0</v>
      </c>
      <c r="AL4575" s="210">
        <f>+AH4575+AK4575</f>
        <v>0</v>
      </c>
      <c r="AM4575" s="213">
        <v>0</v>
      </c>
      <c r="AN4575" s="213">
        <v>0</v>
      </c>
      <c r="AO4575" s="210">
        <f>+AM4575+AN4575</f>
        <v>0</v>
      </c>
      <c r="AP4575" s="213">
        <v>0</v>
      </c>
      <c r="AQ4575" s="213">
        <v>0</v>
      </c>
      <c r="AR4575" s="210">
        <f>+AP4575+AQ4575</f>
        <v>0</v>
      </c>
      <c r="AS4575" s="210">
        <f>+AO4575+AR4575</f>
        <v>0</v>
      </c>
      <c r="AT4575" s="213">
        <v>0</v>
      </c>
      <c r="AU4575" s="213">
        <v>0</v>
      </c>
      <c r="AV4575" s="210">
        <f>+AT4575+AU4575</f>
        <v>0</v>
      </c>
      <c r="AW4575" s="213">
        <v>0</v>
      </c>
      <c r="AX4575" s="213">
        <v>0</v>
      </c>
      <c r="AY4575" s="210">
        <f>+AW4575+AX4575</f>
        <v>0</v>
      </c>
      <c r="AZ4575" s="210">
        <f>+AV4575+AY4575</f>
        <v>0</v>
      </c>
      <c r="BA4575" s="213">
        <v>0</v>
      </c>
      <c r="BB4575" s="213">
        <v>0</v>
      </c>
      <c r="BC4575" s="210">
        <f>+BA4575+BB4575</f>
        <v>0</v>
      </c>
      <c r="BD4575" s="213">
        <v>0</v>
      </c>
      <c r="BE4575" s="213">
        <v>0</v>
      </c>
      <c r="BF4575" s="210">
        <f>+BD4575+BE4575</f>
        <v>0</v>
      </c>
      <c r="BG4575" s="210">
        <f>+BC4575+BF4575</f>
        <v>0</v>
      </c>
      <c r="BH4575" s="213">
        <v>0</v>
      </c>
      <c r="BI4575" s="213">
        <v>0</v>
      </c>
      <c r="BJ4575" s="210">
        <f>+BH4575+BI4575</f>
        <v>0</v>
      </c>
      <c r="BK4575" s="213">
        <v>0</v>
      </c>
      <c r="BL4575" s="213">
        <v>0</v>
      </c>
      <c r="BM4575" s="210">
        <f>+BK4575+BL4575</f>
        <v>0</v>
      </c>
      <c r="BN4575" s="210">
        <f>+BJ4575+BM4575</f>
        <v>0</v>
      </c>
      <c r="BO4575" s="209">
        <f>AF4575-AM4575-AT4575-BA4575-BH4575</f>
        <v>0</v>
      </c>
      <c r="BP4575" s="209">
        <f>AG4575-AN4575-AU4575-BB4575-BI4575</f>
        <v>0</v>
      </c>
      <c r="BQ4575" s="210">
        <f>+BO4575+BP4575</f>
        <v>0</v>
      </c>
      <c r="BR4575" s="209">
        <f>AI4575-AP4575-AW4575-BD4575-BK4575</f>
        <v>0</v>
      </c>
      <c r="BS4575" s="209">
        <f>AJ4575-AQ4575-AX4575-BE4575-BL4575</f>
        <v>0</v>
      </c>
      <c r="BT4575" s="210">
        <f>+BR4575+BS4575</f>
        <v>0</v>
      </c>
      <c r="BU4575" s="210">
        <f>+BQ4575+BT4575</f>
        <v>0</v>
      </c>
      <c r="BV4575" s="215">
        <f>R4575+X4575-AD4575</f>
        <v>0</v>
      </c>
      <c r="BW4575" s="215">
        <f>S4575+Y4575-AE4575</f>
        <v>0</v>
      </c>
      <c r="BX4575" s="216">
        <v>0</v>
      </c>
      <c r="BY4575" s="216">
        <v>0</v>
      </c>
      <c r="BZ4575" s="215">
        <f>BV4575-BX4575</f>
        <v>0</v>
      </c>
      <c r="CA4575" s="217">
        <f>BW4575-BY4575</f>
        <v>0</v>
      </c>
    </row>
    <row r="4576" spans="2:79" ht="110.25" hidden="1" customHeight="1">
      <c r="B4576" s="206">
        <v>2015</v>
      </c>
      <c r="C4576" s="207">
        <v>8320</v>
      </c>
      <c r="D4576" s="206">
        <v>17</v>
      </c>
      <c r="E4576" s="206">
        <v>6000</v>
      </c>
      <c r="F4576" s="206">
        <v>6200</v>
      </c>
      <c r="G4576" s="206">
        <v>622</v>
      </c>
      <c r="H4576" s="206">
        <v>2</v>
      </c>
      <c r="I4576" s="220" t="s">
        <v>6</v>
      </c>
      <c r="J4576" s="209">
        <v>0</v>
      </c>
      <c r="K4576" s="209">
        <v>0</v>
      </c>
      <c r="L4576" s="210">
        <f>+J4576+K4576</f>
        <v>0</v>
      </c>
      <c r="M4576" s="209">
        <v>0</v>
      </c>
      <c r="N4576" s="209">
        <v>0</v>
      </c>
      <c r="O4576" s="210">
        <f>+M4576+N4576</f>
        <v>0</v>
      </c>
      <c r="P4576" s="210">
        <f>+L4576+O4576</f>
        <v>0</v>
      </c>
      <c r="Q4576" s="221" t="s">
        <v>8</v>
      </c>
      <c r="R4576" s="307"/>
      <c r="S4576" s="307"/>
      <c r="T4576" s="213">
        <v>0</v>
      </c>
      <c r="U4576" s="213">
        <v>0</v>
      </c>
      <c r="V4576" s="213">
        <v>0</v>
      </c>
      <c r="W4576" s="213">
        <v>0</v>
      </c>
      <c r="X4576" s="213"/>
      <c r="Y4576" s="213"/>
      <c r="Z4576" s="213">
        <v>0</v>
      </c>
      <c r="AA4576" s="213">
        <v>0</v>
      </c>
      <c r="AB4576" s="213">
        <v>0</v>
      </c>
      <c r="AC4576" s="213">
        <v>0</v>
      </c>
      <c r="AD4576" s="214"/>
      <c r="AE4576" s="214"/>
      <c r="AF4576" s="209">
        <f>J4576+T4576-Z4576</f>
        <v>0</v>
      </c>
      <c r="AG4576" s="209">
        <f>K4576+U4576-AA4576</f>
        <v>0</v>
      </c>
      <c r="AH4576" s="210">
        <f>+AF4576+AG4576</f>
        <v>0</v>
      </c>
      <c r="AI4576" s="209">
        <f>M4576+V4576-AB4576</f>
        <v>0</v>
      </c>
      <c r="AJ4576" s="209">
        <f>N4576+W4576-AC4576</f>
        <v>0</v>
      </c>
      <c r="AK4576" s="210">
        <f>+AI4576+AJ4576</f>
        <v>0</v>
      </c>
      <c r="AL4576" s="210">
        <f>+AH4576+AK4576</f>
        <v>0</v>
      </c>
      <c r="AM4576" s="213">
        <v>0</v>
      </c>
      <c r="AN4576" s="213">
        <v>0</v>
      </c>
      <c r="AO4576" s="210">
        <f>+AM4576+AN4576</f>
        <v>0</v>
      </c>
      <c r="AP4576" s="213">
        <v>0</v>
      </c>
      <c r="AQ4576" s="213">
        <v>0</v>
      </c>
      <c r="AR4576" s="210">
        <f>+AP4576+AQ4576</f>
        <v>0</v>
      </c>
      <c r="AS4576" s="210">
        <f>+AO4576+AR4576</f>
        <v>0</v>
      </c>
      <c r="AT4576" s="213">
        <v>0</v>
      </c>
      <c r="AU4576" s="213">
        <v>0</v>
      </c>
      <c r="AV4576" s="210">
        <f>+AT4576+AU4576</f>
        <v>0</v>
      </c>
      <c r="AW4576" s="213">
        <v>0</v>
      </c>
      <c r="AX4576" s="213">
        <v>0</v>
      </c>
      <c r="AY4576" s="210">
        <f>+AW4576+AX4576</f>
        <v>0</v>
      </c>
      <c r="AZ4576" s="210">
        <f>+AV4576+AY4576</f>
        <v>0</v>
      </c>
      <c r="BA4576" s="213">
        <v>0</v>
      </c>
      <c r="BB4576" s="213">
        <v>0</v>
      </c>
      <c r="BC4576" s="210">
        <f>+BA4576+BB4576</f>
        <v>0</v>
      </c>
      <c r="BD4576" s="213">
        <v>0</v>
      </c>
      <c r="BE4576" s="213">
        <v>0</v>
      </c>
      <c r="BF4576" s="210">
        <f>+BD4576+BE4576</f>
        <v>0</v>
      </c>
      <c r="BG4576" s="210">
        <f>+BC4576+BF4576</f>
        <v>0</v>
      </c>
      <c r="BH4576" s="213">
        <v>0</v>
      </c>
      <c r="BI4576" s="213">
        <v>0</v>
      </c>
      <c r="BJ4576" s="210">
        <f>+BH4576+BI4576</f>
        <v>0</v>
      </c>
      <c r="BK4576" s="213">
        <v>0</v>
      </c>
      <c r="BL4576" s="213">
        <v>0</v>
      </c>
      <c r="BM4576" s="210">
        <f>+BK4576+BL4576</f>
        <v>0</v>
      </c>
      <c r="BN4576" s="210">
        <f>+BJ4576+BM4576</f>
        <v>0</v>
      </c>
      <c r="BO4576" s="209">
        <f>AF4576-AM4576-AT4576-BA4576-BH4576</f>
        <v>0</v>
      </c>
      <c r="BP4576" s="209">
        <f>AG4576-AN4576-AU4576-BB4576-BI4576</f>
        <v>0</v>
      </c>
      <c r="BQ4576" s="210">
        <f>+BO4576+BP4576</f>
        <v>0</v>
      </c>
      <c r="BR4576" s="209">
        <f>AI4576-AP4576-AW4576-BD4576-BK4576</f>
        <v>0</v>
      </c>
      <c r="BS4576" s="209">
        <f>AJ4576-AQ4576-AX4576-BE4576-BL4576</f>
        <v>0</v>
      </c>
      <c r="BT4576" s="210">
        <f>+BR4576+BS4576</f>
        <v>0</v>
      </c>
      <c r="BU4576" s="210">
        <f>+BQ4576+BT4576</f>
        <v>0</v>
      </c>
      <c r="BV4576" s="215">
        <f>R4576+X4576-AD4576</f>
        <v>0</v>
      </c>
      <c r="BW4576" s="215">
        <f>S4576+Y4576-AE4576</f>
        <v>0</v>
      </c>
      <c r="BX4576" s="216">
        <v>0</v>
      </c>
      <c r="BY4576" s="216">
        <v>0</v>
      </c>
      <c r="BZ4576" s="215">
        <f>BV4576-BX4576</f>
        <v>0</v>
      </c>
      <c r="CA4576" s="217">
        <f>BW4576-BY4576</f>
        <v>0</v>
      </c>
    </row>
    <row r="4577" spans="2:79" ht="110.25" hidden="1" customHeight="1">
      <c r="B4577" s="206">
        <v>2015</v>
      </c>
      <c r="C4577" s="207">
        <v>8320</v>
      </c>
      <c r="D4577" s="206">
        <v>17</v>
      </c>
      <c r="E4577" s="206">
        <v>6000</v>
      </c>
      <c r="F4577" s="206">
        <v>6200</v>
      </c>
      <c r="G4577" s="206">
        <v>622</v>
      </c>
      <c r="H4577" s="206">
        <v>2</v>
      </c>
      <c r="I4577" s="220" t="s">
        <v>6</v>
      </c>
      <c r="J4577" s="209">
        <v>0</v>
      </c>
      <c r="K4577" s="209">
        <v>0</v>
      </c>
      <c r="L4577" s="210">
        <f>+J4577+K4577</f>
        <v>0</v>
      </c>
      <c r="M4577" s="209">
        <v>0</v>
      </c>
      <c r="N4577" s="209">
        <v>0</v>
      </c>
      <c r="O4577" s="210">
        <f>+M4577+N4577</f>
        <v>0</v>
      </c>
      <c r="P4577" s="210">
        <f>+L4577+O4577</f>
        <v>0</v>
      </c>
      <c r="Q4577" s="221" t="s">
        <v>8</v>
      </c>
      <c r="R4577" s="307"/>
      <c r="S4577" s="307"/>
      <c r="T4577" s="213">
        <v>0</v>
      </c>
      <c r="U4577" s="213">
        <v>0</v>
      </c>
      <c r="V4577" s="213">
        <v>0</v>
      </c>
      <c r="W4577" s="213">
        <v>0</v>
      </c>
      <c r="X4577" s="213"/>
      <c r="Y4577" s="213"/>
      <c r="Z4577" s="213">
        <v>0</v>
      </c>
      <c r="AA4577" s="213">
        <v>0</v>
      </c>
      <c r="AB4577" s="213">
        <v>0</v>
      </c>
      <c r="AC4577" s="213">
        <v>0</v>
      </c>
      <c r="AD4577" s="214"/>
      <c r="AE4577" s="214"/>
      <c r="AF4577" s="209">
        <f>J4577+T4577-Z4577</f>
        <v>0</v>
      </c>
      <c r="AG4577" s="209">
        <f>K4577+U4577-AA4577</f>
        <v>0</v>
      </c>
      <c r="AH4577" s="210">
        <f>+AF4577+AG4577</f>
        <v>0</v>
      </c>
      <c r="AI4577" s="209">
        <f>M4577+V4577-AB4577</f>
        <v>0</v>
      </c>
      <c r="AJ4577" s="209">
        <f>N4577+W4577-AC4577</f>
        <v>0</v>
      </c>
      <c r="AK4577" s="210">
        <f>+AI4577+AJ4577</f>
        <v>0</v>
      </c>
      <c r="AL4577" s="210">
        <f>+AH4577+AK4577</f>
        <v>0</v>
      </c>
      <c r="AM4577" s="213">
        <v>0</v>
      </c>
      <c r="AN4577" s="213">
        <v>0</v>
      </c>
      <c r="AO4577" s="210">
        <f>+AM4577+AN4577</f>
        <v>0</v>
      </c>
      <c r="AP4577" s="213">
        <v>0</v>
      </c>
      <c r="AQ4577" s="213">
        <v>0</v>
      </c>
      <c r="AR4577" s="210">
        <f>+AP4577+AQ4577</f>
        <v>0</v>
      </c>
      <c r="AS4577" s="210">
        <f>+AO4577+AR4577</f>
        <v>0</v>
      </c>
      <c r="AT4577" s="213">
        <v>0</v>
      </c>
      <c r="AU4577" s="213">
        <v>0</v>
      </c>
      <c r="AV4577" s="210">
        <f>+AT4577+AU4577</f>
        <v>0</v>
      </c>
      <c r="AW4577" s="213">
        <v>0</v>
      </c>
      <c r="AX4577" s="213">
        <v>0</v>
      </c>
      <c r="AY4577" s="210">
        <f>+AW4577+AX4577</f>
        <v>0</v>
      </c>
      <c r="AZ4577" s="210">
        <f>+AV4577+AY4577</f>
        <v>0</v>
      </c>
      <c r="BA4577" s="213">
        <v>0</v>
      </c>
      <c r="BB4577" s="213">
        <v>0</v>
      </c>
      <c r="BC4577" s="210">
        <f>+BA4577+BB4577</f>
        <v>0</v>
      </c>
      <c r="BD4577" s="213">
        <v>0</v>
      </c>
      <c r="BE4577" s="213">
        <v>0</v>
      </c>
      <c r="BF4577" s="210">
        <f>+BD4577+BE4577</f>
        <v>0</v>
      </c>
      <c r="BG4577" s="210">
        <f>+BC4577+BF4577</f>
        <v>0</v>
      </c>
      <c r="BH4577" s="213">
        <v>0</v>
      </c>
      <c r="BI4577" s="213">
        <v>0</v>
      </c>
      <c r="BJ4577" s="210">
        <f>+BH4577+BI4577</f>
        <v>0</v>
      </c>
      <c r="BK4577" s="213">
        <v>0</v>
      </c>
      <c r="BL4577" s="213">
        <v>0</v>
      </c>
      <c r="BM4577" s="210">
        <f>+BK4577+BL4577</f>
        <v>0</v>
      </c>
      <c r="BN4577" s="210">
        <f>+BJ4577+BM4577</f>
        <v>0</v>
      </c>
      <c r="BO4577" s="209">
        <f>AF4577-AM4577-AT4577-BA4577-BH4577</f>
        <v>0</v>
      </c>
      <c r="BP4577" s="209">
        <f>AG4577-AN4577-AU4577-BB4577-BI4577</f>
        <v>0</v>
      </c>
      <c r="BQ4577" s="210">
        <f>+BO4577+BP4577</f>
        <v>0</v>
      </c>
      <c r="BR4577" s="209">
        <f>AI4577-AP4577-AW4577-BD4577-BK4577</f>
        <v>0</v>
      </c>
      <c r="BS4577" s="209">
        <f>AJ4577-AQ4577-AX4577-BE4577-BL4577</f>
        <v>0</v>
      </c>
      <c r="BT4577" s="210">
        <f>+BR4577+BS4577</f>
        <v>0</v>
      </c>
      <c r="BU4577" s="210">
        <f>+BQ4577+BT4577</f>
        <v>0</v>
      </c>
      <c r="BV4577" s="215">
        <f>R4577+X4577-AD4577</f>
        <v>0</v>
      </c>
      <c r="BW4577" s="215">
        <f>S4577+Y4577-AE4577</f>
        <v>0</v>
      </c>
      <c r="BX4577" s="216">
        <v>0</v>
      </c>
      <c r="BY4577" s="216">
        <v>0</v>
      </c>
      <c r="BZ4577" s="215">
        <f>BV4577-BX4577</f>
        <v>0</v>
      </c>
      <c r="CA4577" s="217">
        <f>BW4577-BY4577</f>
        <v>0</v>
      </c>
    </row>
    <row r="4578" spans="2:79" ht="110.25" hidden="1" customHeight="1">
      <c r="B4578" s="206">
        <v>2015</v>
      </c>
      <c r="C4578" s="207">
        <v>8320</v>
      </c>
      <c r="D4578" s="206">
        <v>17</v>
      </c>
      <c r="E4578" s="206">
        <v>6000</v>
      </c>
      <c r="F4578" s="206">
        <v>6200</v>
      </c>
      <c r="G4578" s="206">
        <v>622</v>
      </c>
      <c r="H4578" s="206">
        <v>2</v>
      </c>
      <c r="I4578" s="220" t="s">
        <v>6</v>
      </c>
      <c r="J4578" s="209">
        <v>0</v>
      </c>
      <c r="K4578" s="209">
        <v>0</v>
      </c>
      <c r="L4578" s="210">
        <f>+J4578+K4578</f>
        <v>0</v>
      </c>
      <c r="M4578" s="209">
        <v>0</v>
      </c>
      <c r="N4578" s="209">
        <v>0</v>
      </c>
      <c r="O4578" s="210">
        <f>+M4578+N4578</f>
        <v>0</v>
      </c>
      <c r="P4578" s="210">
        <f>+L4578+O4578</f>
        <v>0</v>
      </c>
      <c r="Q4578" s="221" t="s">
        <v>8</v>
      </c>
      <c r="R4578" s="307"/>
      <c r="S4578" s="307"/>
      <c r="T4578" s="213">
        <v>0</v>
      </c>
      <c r="U4578" s="213">
        <v>0</v>
      </c>
      <c r="V4578" s="213">
        <v>0</v>
      </c>
      <c r="W4578" s="213">
        <v>0</v>
      </c>
      <c r="X4578" s="213"/>
      <c r="Y4578" s="213"/>
      <c r="Z4578" s="213">
        <v>0</v>
      </c>
      <c r="AA4578" s="213">
        <v>0</v>
      </c>
      <c r="AB4578" s="213">
        <v>0</v>
      </c>
      <c r="AC4578" s="213">
        <v>0</v>
      </c>
      <c r="AD4578" s="214"/>
      <c r="AE4578" s="214"/>
      <c r="AF4578" s="209">
        <f>J4578+T4578-Z4578</f>
        <v>0</v>
      </c>
      <c r="AG4578" s="209">
        <f>K4578+U4578-AA4578</f>
        <v>0</v>
      </c>
      <c r="AH4578" s="210">
        <f>+AF4578+AG4578</f>
        <v>0</v>
      </c>
      <c r="AI4578" s="209">
        <f>M4578+V4578-AB4578</f>
        <v>0</v>
      </c>
      <c r="AJ4578" s="209">
        <f>N4578+W4578-AC4578</f>
        <v>0</v>
      </c>
      <c r="AK4578" s="210">
        <f>+AI4578+AJ4578</f>
        <v>0</v>
      </c>
      <c r="AL4578" s="210">
        <f>+AH4578+AK4578</f>
        <v>0</v>
      </c>
      <c r="AM4578" s="213">
        <v>0</v>
      </c>
      <c r="AN4578" s="213">
        <v>0</v>
      </c>
      <c r="AO4578" s="210">
        <f>+AM4578+AN4578</f>
        <v>0</v>
      </c>
      <c r="AP4578" s="213">
        <v>0</v>
      </c>
      <c r="AQ4578" s="213">
        <v>0</v>
      </c>
      <c r="AR4578" s="210">
        <f>+AP4578+AQ4578</f>
        <v>0</v>
      </c>
      <c r="AS4578" s="210">
        <f>+AO4578+AR4578</f>
        <v>0</v>
      </c>
      <c r="AT4578" s="213">
        <v>0</v>
      </c>
      <c r="AU4578" s="213">
        <v>0</v>
      </c>
      <c r="AV4578" s="210">
        <f>+AT4578+AU4578</f>
        <v>0</v>
      </c>
      <c r="AW4578" s="213">
        <v>0</v>
      </c>
      <c r="AX4578" s="213">
        <v>0</v>
      </c>
      <c r="AY4578" s="210">
        <f>+AW4578+AX4578</f>
        <v>0</v>
      </c>
      <c r="AZ4578" s="210">
        <f>+AV4578+AY4578</f>
        <v>0</v>
      </c>
      <c r="BA4578" s="213">
        <v>0</v>
      </c>
      <c r="BB4578" s="213">
        <v>0</v>
      </c>
      <c r="BC4578" s="210">
        <f>+BA4578+BB4578</f>
        <v>0</v>
      </c>
      <c r="BD4578" s="213">
        <v>0</v>
      </c>
      <c r="BE4578" s="213">
        <v>0</v>
      </c>
      <c r="BF4578" s="210">
        <f>+BD4578+BE4578</f>
        <v>0</v>
      </c>
      <c r="BG4578" s="210">
        <f>+BC4578+BF4578</f>
        <v>0</v>
      </c>
      <c r="BH4578" s="213">
        <v>0</v>
      </c>
      <c r="BI4578" s="213">
        <v>0</v>
      </c>
      <c r="BJ4578" s="210">
        <f>+BH4578+BI4578</f>
        <v>0</v>
      </c>
      <c r="BK4578" s="213">
        <v>0</v>
      </c>
      <c r="BL4578" s="213">
        <v>0</v>
      </c>
      <c r="BM4578" s="210">
        <f>+BK4578+BL4578</f>
        <v>0</v>
      </c>
      <c r="BN4578" s="210">
        <f>+BJ4578+BM4578</f>
        <v>0</v>
      </c>
      <c r="BO4578" s="209">
        <f>AF4578-AM4578-AT4578-BA4578-BH4578</f>
        <v>0</v>
      </c>
      <c r="BP4578" s="209">
        <f>AG4578-AN4578-AU4578-BB4578-BI4578</f>
        <v>0</v>
      </c>
      <c r="BQ4578" s="210">
        <f>+BO4578+BP4578</f>
        <v>0</v>
      </c>
      <c r="BR4578" s="209">
        <f>AI4578-AP4578-AW4578-BD4578-BK4578</f>
        <v>0</v>
      </c>
      <c r="BS4578" s="209">
        <f>AJ4578-AQ4578-AX4578-BE4578-BL4578</f>
        <v>0</v>
      </c>
      <c r="BT4578" s="210">
        <f>+BR4578+BS4578</f>
        <v>0</v>
      </c>
      <c r="BU4578" s="210">
        <f>+BQ4578+BT4578</f>
        <v>0</v>
      </c>
      <c r="BV4578" s="215">
        <f>R4578+X4578-AD4578</f>
        <v>0</v>
      </c>
      <c r="BW4578" s="215">
        <f>S4578+Y4578-AE4578</f>
        <v>0</v>
      </c>
      <c r="BX4578" s="216">
        <v>0</v>
      </c>
      <c r="BY4578" s="216">
        <v>0</v>
      </c>
      <c r="BZ4578" s="215">
        <f>BV4578-BX4578</f>
        <v>0</v>
      </c>
      <c r="CA4578" s="217">
        <f>BW4578-BY4578</f>
        <v>0</v>
      </c>
    </row>
    <row r="4579" spans="2:79" ht="110.25" hidden="1" customHeight="1">
      <c r="B4579" s="206">
        <v>2015</v>
      </c>
      <c r="C4579" s="207">
        <v>8320</v>
      </c>
      <c r="D4579" s="206">
        <v>17</v>
      </c>
      <c r="E4579" s="206">
        <v>6000</v>
      </c>
      <c r="F4579" s="206">
        <v>6200</v>
      </c>
      <c r="G4579" s="206">
        <v>622</v>
      </c>
      <c r="H4579" s="206">
        <v>2</v>
      </c>
      <c r="I4579" s="220" t="s">
        <v>6</v>
      </c>
      <c r="J4579" s="209">
        <v>0</v>
      </c>
      <c r="K4579" s="209">
        <v>0</v>
      </c>
      <c r="L4579" s="210">
        <f>+J4579+K4579</f>
        <v>0</v>
      </c>
      <c r="M4579" s="209">
        <v>0</v>
      </c>
      <c r="N4579" s="209">
        <v>0</v>
      </c>
      <c r="O4579" s="210">
        <f>+M4579+N4579</f>
        <v>0</v>
      </c>
      <c r="P4579" s="210">
        <f>+L4579+O4579</f>
        <v>0</v>
      </c>
      <c r="Q4579" s="221" t="s">
        <v>8</v>
      </c>
      <c r="R4579" s="307"/>
      <c r="S4579" s="307"/>
      <c r="T4579" s="213">
        <v>0</v>
      </c>
      <c r="U4579" s="213">
        <v>0</v>
      </c>
      <c r="V4579" s="213">
        <v>0</v>
      </c>
      <c r="W4579" s="213">
        <v>0</v>
      </c>
      <c r="X4579" s="213"/>
      <c r="Y4579" s="213"/>
      <c r="Z4579" s="213">
        <v>0</v>
      </c>
      <c r="AA4579" s="213">
        <v>0</v>
      </c>
      <c r="AB4579" s="213">
        <v>0</v>
      </c>
      <c r="AC4579" s="213">
        <v>0</v>
      </c>
      <c r="AD4579" s="214"/>
      <c r="AE4579" s="214"/>
      <c r="AF4579" s="209">
        <f>J4579+T4579-Z4579</f>
        <v>0</v>
      </c>
      <c r="AG4579" s="209">
        <f>K4579+U4579-AA4579</f>
        <v>0</v>
      </c>
      <c r="AH4579" s="210">
        <f>+AF4579+AG4579</f>
        <v>0</v>
      </c>
      <c r="AI4579" s="209">
        <f>M4579+V4579-AB4579</f>
        <v>0</v>
      </c>
      <c r="AJ4579" s="209">
        <f>N4579+W4579-AC4579</f>
        <v>0</v>
      </c>
      <c r="AK4579" s="210">
        <f>+AI4579+AJ4579</f>
        <v>0</v>
      </c>
      <c r="AL4579" s="210">
        <f>+AH4579+AK4579</f>
        <v>0</v>
      </c>
      <c r="AM4579" s="213">
        <v>0</v>
      </c>
      <c r="AN4579" s="213">
        <v>0</v>
      </c>
      <c r="AO4579" s="210">
        <f>+AM4579+AN4579</f>
        <v>0</v>
      </c>
      <c r="AP4579" s="213">
        <v>0</v>
      </c>
      <c r="AQ4579" s="213">
        <v>0</v>
      </c>
      <c r="AR4579" s="210">
        <f>+AP4579+AQ4579</f>
        <v>0</v>
      </c>
      <c r="AS4579" s="210">
        <f>+AO4579+AR4579</f>
        <v>0</v>
      </c>
      <c r="AT4579" s="213">
        <v>0</v>
      </c>
      <c r="AU4579" s="213">
        <v>0</v>
      </c>
      <c r="AV4579" s="210">
        <f>+AT4579+AU4579</f>
        <v>0</v>
      </c>
      <c r="AW4579" s="213">
        <v>0</v>
      </c>
      <c r="AX4579" s="213">
        <v>0</v>
      </c>
      <c r="AY4579" s="210">
        <f>+AW4579+AX4579</f>
        <v>0</v>
      </c>
      <c r="AZ4579" s="210">
        <f>+AV4579+AY4579</f>
        <v>0</v>
      </c>
      <c r="BA4579" s="213">
        <v>0</v>
      </c>
      <c r="BB4579" s="213">
        <v>0</v>
      </c>
      <c r="BC4579" s="210">
        <f>+BA4579+BB4579</f>
        <v>0</v>
      </c>
      <c r="BD4579" s="213">
        <v>0</v>
      </c>
      <c r="BE4579" s="213">
        <v>0</v>
      </c>
      <c r="BF4579" s="210">
        <f>+BD4579+BE4579</f>
        <v>0</v>
      </c>
      <c r="BG4579" s="210">
        <f>+BC4579+BF4579</f>
        <v>0</v>
      </c>
      <c r="BH4579" s="213">
        <v>0</v>
      </c>
      <c r="BI4579" s="213">
        <v>0</v>
      </c>
      <c r="BJ4579" s="210">
        <f>+BH4579+BI4579</f>
        <v>0</v>
      </c>
      <c r="BK4579" s="213">
        <v>0</v>
      </c>
      <c r="BL4579" s="213">
        <v>0</v>
      </c>
      <c r="BM4579" s="210">
        <f>+BK4579+BL4579</f>
        <v>0</v>
      </c>
      <c r="BN4579" s="210">
        <f>+BJ4579+BM4579</f>
        <v>0</v>
      </c>
      <c r="BO4579" s="209">
        <f>AF4579-AM4579-AT4579-BA4579-BH4579</f>
        <v>0</v>
      </c>
      <c r="BP4579" s="209">
        <f>AG4579-AN4579-AU4579-BB4579-BI4579</f>
        <v>0</v>
      </c>
      <c r="BQ4579" s="210">
        <f>+BO4579+BP4579</f>
        <v>0</v>
      </c>
      <c r="BR4579" s="209">
        <f>AI4579-AP4579-AW4579-BD4579-BK4579</f>
        <v>0</v>
      </c>
      <c r="BS4579" s="209">
        <f>AJ4579-AQ4579-AX4579-BE4579-BL4579</f>
        <v>0</v>
      </c>
      <c r="BT4579" s="210">
        <f>+BR4579+BS4579</f>
        <v>0</v>
      </c>
      <c r="BU4579" s="210">
        <f>+BQ4579+BT4579</f>
        <v>0</v>
      </c>
      <c r="BV4579" s="215">
        <f>R4579+X4579-AD4579</f>
        <v>0</v>
      </c>
      <c r="BW4579" s="215">
        <f>S4579+Y4579-AE4579</f>
        <v>0</v>
      </c>
      <c r="BX4579" s="216">
        <v>0</v>
      </c>
      <c r="BY4579" s="216">
        <v>0</v>
      </c>
      <c r="BZ4579" s="215">
        <f>BV4579-BX4579</f>
        <v>0</v>
      </c>
      <c r="CA4579" s="217">
        <f>BW4579-BY4579</f>
        <v>0</v>
      </c>
    </row>
    <row r="4580" spans="2:79" ht="110.25" hidden="1" customHeight="1">
      <c r="B4580" s="206">
        <v>2015</v>
      </c>
      <c r="C4580" s="207">
        <v>8320</v>
      </c>
      <c r="D4580" s="206">
        <v>17</v>
      </c>
      <c r="E4580" s="206">
        <v>6000</v>
      </c>
      <c r="F4580" s="206">
        <v>6200</v>
      </c>
      <c r="G4580" s="206">
        <v>622</v>
      </c>
      <c r="H4580" s="206">
        <v>2</v>
      </c>
      <c r="I4580" s="220" t="s">
        <v>6</v>
      </c>
      <c r="J4580" s="209">
        <v>0</v>
      </c>
      <c r="K4580" s="209">
        <v>0</v>
      </c>
      <c r="L4580" s="210">
        <f>+J4580+K4580</f>
        <v>0</v>
      </c>
      <c r="M4580" s="209">
        <v>0</v>
      </c>
      <c r="N4580" s="209">
        <v>0</v>
      </c>
      <c r="O4580" s="210">
        <f>+M4580+N4580</f>
        <v>0</v>
      </c>
      <c r="P4580" s="210">
        <f>+L4580+O4580</f>
        <v>0</v>
      </c>
      <c r="Q4580" s="221" t="s">
        <v>8</v>
      </c>
      <c r="R4580" s="307"/>
      <c r="S4580" s="307"/>
      <c r="T4580" s="213">
        <v>0</v>
      </c>
      <c r="U4580" s="213">
        <v>0</v>
      </c>
      <c r="V4580" s="213">
        <v>0</v>
      </c>
      <c r="W4580" s="213">
        <v>0</v>
      </c>
      <c r="X4580" s="213"/>
      <c r="Y4580" s="213"/>
      <c r="Z4580" s="213">
        <v>0</v>
      </c>
      <c r="AA4580" s="213">
        <v>0</v>
      </c>
      <c r="AB4580" s="213">
        <v>0</v>
      </c>
      <c r="AC4580" s="213">
        <v>0</v>
      </c>
      <c r="AD4580" s="214"/>
      <c r="AE4580" s="214"/>
      <c r="AF4580" s="209">
        <f>J4580+T4580-Z4580</f>
        <v>0</v>
      </c>
      <c r="AG4580" s="209">
        <f>K4580+U4580-AA4580</f>
        <v>0</v>
      </c>
      <c r="AH4580" s="210">
        <f>+AF4580+AG4580</f>
        <v>0</v>
      </c>
      <c r="AI4580" s="209">
        <f>M4580+V4580-AB4580</f>
        <v>0</v>
      </c>
      <c r="AJ4580" s="209">
        <f>N4580+W4580-AC4580</f>
        <v>0</v>
      </c>
      <c r="AK4580" s="210">
        <f>+AI4580+AJ4580</f>
        <v>0</v>
      </c>
      <c r="AL4580" s="210">
        <f>+AH4580+AK4580</f>
        <v>0</v>
      </c>
      <c r="AM4580" s="213">
        <v>0</v>
      </c>
      <c r="AN4580" s="213">
        <v>0</v>
      </c>
      <c r="AO4580" s="210">
        <f>+AM4580+AN4580</f>
        <v>0</v>
      </c>
      <c r="AP4580" s="213">
        <v>0</v>
      </c>
      <c r="AQ4580" s="213">
        <v>0</v>
      </c>
      <c r="AR4580" s="210">
        <f>+AP4580+AQ4580</f>
        <v>0</v>
      </c>
      <c r="AS4580" s="210">
        <f>+AO4580+AR4580</f>
        <v>0</v>
      </c>
      <c r="AT4580" s="213">
        <v>0</v>
      </c>
      <c r="AU4580" s="213">
        <v>0</v>
      </c>
      <c r="AV4580" s="210">
        <f>+AT4580+AU4580</f>
        <v>0</v>
      </c>
      <c r="AW4580" s="213">
        <v>0</v>
      </c>
      <c r="AX4580" s="213">
        <v>0</v>
      </c>
      <c r="AY4580" s="210">
        <f>+AW4580+AX4580</f>
        <v>0</v>
      </c>
      <c r="AZ4580" s="210">
        <f>+AV4580+AY4580</f>
        <v>0</v>
      </c>
      <c r="BA4580" s="213">
        <v>0</v>
      </c>
      <c r="BB4580" s="213">
        <v>0</v>
      </c>
      <c r="BC4580" s="210">
        <f>+BA4580+BB4580</f>
        <v>0</v>
      </c>
      <c r="BD4580" s="213">
        <v>0</v>
      </c>
      <c r="BE4580" s="213">
        <v>0</v>
      </c>
      <c r="BF4580" s="210">
        <f>+BD4580+BE4580</f>
        <v>0</v>
      </c>
      <c r="BG4580" s="210">
        <f>+BC4580+BF4580</f>
        <v>0</v>
      </c>
      <c r="BH4580" s="213">
        <v>0</v>
      </c>
      <c r="BI4580" s="213">
        <v>0</v>
      </c>
      <c r="BJ4580" s="210">
        <f>+BH4580+BI4580</f>
        <v>0</v>
      </c>
      <c r="BK4580" s="213">
        <v>0</v>
      </c>
      <c r="BL4580" s="213">
        <v>0</v>
      </c>
      <c r="BM4580" s="210">
        <f>+BK4580+BL4580</f>
        <v>0</v>
      </c>
      <c r="BN4580" s="210">
        <f>+BJ4580+BM4580</f>
        <v>0</v>
      </c>
      <c r="BO4580" s="209">
        <f>AF4580-AM4580-AT4580-BA4580-BH4580</f>
        <v>0</v>
      </c>
      <c r="BP4580" s="209">
        <f>AG4580-AN4580-AU4580-BB4580-BI4580</f>
        <v>0</v>
      </c>
      <c r="BQ4580" s="210">
        <f>+BO4580+BP4580</f>
        <v>0</v>
      </c>
      <c r="BR4580" s="209">
        <f>AI4580-AP4580-AW4580-BD4580-BK4580</f>
        <v>0</v>
      </c>
      <c r="BS4580" s="209">
        <f>AJ4580-AQ4580-AX4580-BE4580-BL4580</f>
        <v>0</v>
      </c>
      <c r="BT4580" s="210">
        <f>+BR4580+BS4580</f>
        <v>0</v>
      </c>
      <c r="BU4580" s="210">
        <f>+BQ4580+BT4580</f>
        <v>0</v>
      </c>
      <c r="BV4580" s="215">
        <f>R4580+X4580-AD4580</f>
        <v>0</v>
      </c>
      <c r="BW4580" s="215">
        <f>S4580+Y4580-AE4580</f>
        <v>0</v>
      </c>
      <c r="BX4580" s="216">
        <v>0</v>
      </c>
      <c r="BY4580" s="216">
        <v>0</v>
      </c>
      <c r="BZ4580" s="215">
        <f>BV4580-BX4580</f>
        <v>0</v>
      </c>
      <c r="CA4580" s="217">
        <f>BW4580-BY4580</f>
        <v>0</v>
      </c>
    </row>
    <row r="4581" spans="2:79" ht="110.25" hidden="1" customHeight="1">
      <c r="B4581" s="206">
        <v>2015</v>
      </c>
      <c r="C4581" s="207">
        <v>8320</v>
      </c>
      <c r="D4581" s="206">
        <v>17</v>
      </c>
      <c r="E4581" s="206">
        <v>6000</v>
      </c>
      <c r="F4581" s="206">
        <v>6200</v>
      </c>
      <c r="G4581" s="206">
        <v>622</v>
      </c>
      <c r="H4581" s="206">
        <v>2</v>
      </c>
      <c r="I4581" s="220" t="s">
        <v>6</v>
      </c>
      <c r="J4581" s="209">
        <v>0</v>
      </c>
      <c r="K4581" s="209">
        <v>0</v>
      </c>
      <c r="L4581" s="210">
        <f>+J4581+K4581</f>
        <v>0</v>
      </c>
      <c r="M4581" s="209">
        <v>0</v>
      </c>
      <c r="N4581" s="209">
        <v>0</v>
      </c>
      <c r="O4581" s="210">
        <f>+M4581+N4581</f>
        <v>0</v>
      </c>
      <c r="P4581" s="210">
        <f>+L4581+O4581</f>
        <v>0</v>
      </c>
      <c r="Q4581" s="221" t="s">
        <v>8</v>
      </c>
      <c r="R4581" s="307"/>
      <c r="S4581" s="307"/>
      <c r="T4581" s="213">
        <v>0</v>
      </c>
      <c r="U4581" s="213">
        <v>0</v>
      </c>
      <c r="V4581" s="213">
        <v>0</v>
      </c>
      <c r="W4581" s="213">
        <v>0</v>
      </c>
      <c r="X4581" s="213"/>
      <c r="Y4581" s="213"/>
      <c r="Z4581" s="213">
        <v>0</v>
      </c>
      <c r="AA4581" s="213">
        <v>0</v>
      </c>
      <c r="AB4581" s="213">
        <v>0</v>
      </c>
      <c r="AC4581" s="213">
        <v>0</v>
      </c>
      <c r="AD4581" s="214"/>
      <c r="AE4581" s="214"/>
      <c r="AF4581" s="209">
        <f>J4581+T4581-Z4581</f>
        <v>0</v>
      </c>
      <c r="AG4581" s="209">
        <f>K4581+U4581-AA4581</f>
        <v>0</v>
      </c>
      <c r="AH4581" s="210">
        <f>+AF4581+AG4581</f>
        <v>0</v>
      </c>
      <c r="AI4581" s="209">
        <f>M4581+V4581-AB4581</f>
        <v>0</v>
      </c>
      <c r="AJ4581" s="209">
        <f>N4581+W4581-AC4581</f>
        <v>0</v>
      </c>
      <c r="AK4581" s="210">
        <f>+AI4581+AJ4581</f>
        <v>0</v>
      </c>
      <c r="AL4581" s="210">
        <f>+AH4581+AK4581</f>
        <v>0</v>
      </c>
      <c r="AM4581" s="213">
        <v>0</v>
      </c>
      <c r="AN4581" s="213">
        <v>0</v>
      </c>
      <c r="AO4581" s="210">
        <f>+AM4581+AN4581</f>
        <v>0</v>
      </c>
      <c r="AP4581" s="213">
        <v>0</v>
      </c>
      <c r="AQ4581" s="213">
        <v>0</v>
      </c>
      <c r="AR4581" s="210">
        <f>+AP4581+AQ4581</f>
        <v>0</v>
      </c>
      <c r="AS4581" s="210">
        <f>+AO4581+AR4581</f>
        <v>0</v>
      </c>
      <c r="AT4581" s="213">
        <v>0</v>
      </c>
      <c r="AU4581" s="213">
        <v>0</v>
      </c>
      <c r="AV4581" s="210">
        <f>+AT4581+AU4581</f>
        <v>0</v>
      </c>
      <c r="AW4581" s="213">
        <v>0</v>
      </c>
      <c r="AX4581" s="213">
        <v>0</v>
      </c>
      <c r="AY4581" s="210">
        <f>+AW4581+AX4581</f>
        <v>0</v>
      </c>
      <c r="AZ4581" s="210">
        <f>+AV4581+AY4581</f>
        <v>0</v>
      </c>
      <c r="BA4581" s="213">
        <v>0</v>
      </c>
      <c r="BB4581" s="213">
        <v>0</v>
      </c>
      <c r="BC4581" s="210">
        <f>+BA4581+BB4581</f>
        <v>0</v>
      </c>
      <c r="BD4581" s="213">
        <v>0</v>
      </c>
      <c r="BE4581" s="213">
        <v>0</v>
      </c>
      <c r="BF4581" s="210">
        <f>+BD4581+BE4581</f>
        <v>0</v>
      </c>
      <c r="BG4581" s="210">
        <f>+BC4581+BF4581</f>
        <v>0</v>
      </c>
      <c r="BH4581" s="213">
        <v>0</v>
      </c>
      <c r="BI4581" s="213">
        <v>0</v>
      </c>
      <c r="BJ4581" s="210">
        <f>+BH4581+BI4581</f>
        <v>0</v>
      </c>
      <c r="BK4581" s="213">
        <v>0</v>
      </c>
      <c r="BL4581" s="213">
        <v>0</v>
      </c>
      <c r="BM4581" s="210">
        <f>+BK4581+BL4581</f>
        <v>0</v>
      </c>
      <c r="BN4581" s="210">
        <f>+BJ4581+BM4581</f>
        <v>0</v>
      </c>
      <c r="BO4581" s="209">
        <f>AF4581-AM4581-AT4581-BA4581-BH4581</f>
        <v>0</v>
      </c>
      <c r="BP4581" s="209">
        <f>AG4581-AN4581-AU4581-BB4581-BI4581</f>
        <v>0</v>
      </c>
      <c r="BQ4581" s="210">
        <f>+BO4581+BP4581</f>
        <v>0</v>
      </c>
      <c r="BR4581" s="209">
        <f>AI4581-AP4581-AW4581-BD4581-BK4581</f>
        <v>0</v>
      </c>
      <c r="BS4581" s="209">
        <f>AJ4581-AQ4581-AX4581-BE4581-BL4581</f>
        <v>0</v>
      </c>
      <c r="BT4581" s="210">
        <f>+BR4581+BS4581</f>
        <v>0</v>
      </c>
      <c r="BU4581" s="210">
        <f>+BQ4581+BT4581</f>
        <v>0</v>
      </c>
      <c r="BV4581" s="215">
        <f>R4581+X4581-AD4581</f>
        <v>0</v>
      </c>
      <c r="BW4581" s="215">
        <f>S4581+Y4581-AE4581</f>
        <v>0</v>
      </c>
      <c r="BX4581" s="216">
        <v>0</v>
      </c>
      <c r="BY4581" s="216">
        <v>0</v>
      </c>
      <c r="BZ4581" s="215">
        <f>BV4581-BX4581</f>
        <v>0</v>
      </c>
      <c r="CA4581" s="217">
        <f>BW4581-BY4581</f>
        <v>0</v>
      </c>
    </row>
    <row r="4582" spans="2:79" ht="110.25" hidden="1" customHeight="1">
      <c r="B4582" s="206">
        <v>2015</v>
      </c>
      <c r="C4582" s="207">
        <v>8320</v>
      </c>
      <c r="D4582" s="206">
        <v>17</v>
      </c>
      <c r="E4582" s="206">
        <v>6000</v>
      </c>
      <c r="F4582" s="206">
        <v>6200</v>
      </c>
      <c r="G4582" s="206">
        <v>622</v>
      </c>
      <c r="H4582" s="206">
        <v>2</v>
      </c>
      <c r="I4582" s="220" t="s">
        <v>6</v>
      </c>
      <c r="J4582" s="209">
        <v>0</v>
      </c>
      <c r="K4582" s="209">
        <v>0</v>
      </c>
      <c r="L4582" s="210">
        <f>+J4582+K4582</f>
        <v>0</v>
      </c>
      <c r="M4582" s="209">
        <v>0</v>
      </c>
      <c r="N4582" s="209">
        <v>0</v>
      </c>
      <c r="O4582" s="210">
        <f>+M4582+N4582</f>
        <v>0</v>
      </c>
      <c r="P4582" s="210">
        <f>+L4582+O4582</f>
        <v>0</v>
      </c>
      <c r="Q4582" s="221" t="s">
        <v>8</v>
      </c>
      <c r="R4582" s="307"/>
      <c r="S4582" s="307"/>
      <c r="T4582" s="213">
        <v>0</v>
      </c>
      <c r="U4582" s="213">
        <v>0</v>
      </c>
      <c r="V4582" s="213">
        <v>0</v>
      </c>
      <c r="W4582" s="213">
        <v>0</v>
      </c>
      <c r="X4582" s="213"/>
      <c r="Y4582" s="213"/>
      <c r="Z4582" s="213">
        <v>0</v>
      </c>
      <c r="AA4582" s="213">
        <v>0</v>
      </c>
      <c r="AB4582" s="213">
        <v>0</v>
      </c>
      <c r="AC4582" s="213">
        <v>0</v>
      </c>
      <c r="AD4582" s="214"/>
      <c r="AE4582" s="214"/>
      <c r="AF4582" s="209">
        <f>J4582+T4582-Z4582</f>
        <v>0</v>
      </c>
      <c r="AG4582" s="209">
        <f>K4582+U4582-AA4582</f>
        <v>0</v>
      </c>
      <c r="AH4582" s="210">
        <f>+AF4582+AG4582</f>
        <v>0</v>
      </c>
      <c r="AI4582" s="209">
        <f>M4582+V4582-AB4582</f>
        <v>0</v>
      </c>
      <c r="AJ4582" s="209">
        <f>N4582+W4582-AC4582</f>
        <v>0</v>
      </c>
      <c r="AK4582" s="210">
        <f>+AI4582+AJ4582</f>
        <v>0</v>
      </c>
      <c r="AL4582" s="210">
        <f>+AH4582+AK4582</f>
        <v>0</v>
      </c>
      <c r="AM4582" s="213">
        <v>0</v>
      </c>
      <c r="AN4582" s="213">
        <v>0</v>
      </c>
      <c r="AO4582" s="210">
        <f>+AM4582+AN4582</f>
        <v>0</v>
      </c>
      <c r="AP4582" s="213">
        <v>0</v>
      </c>
      <c r="AQ4582" s="213">
        <v>0</v>
      </c>
      <c r="AR4582" s="210">
        <f>+AP4582+AQ4582</f>
        <v>0</v>
      </c>
      <c r="AS4582" s="210">
        <f>+AO4582+AR4582</f>
        <v>0</v>
      </c>
      <c r="AT4582" s="213">
        <v>0</v>
      </c>
      <c r="AU4582" s="213">
        <v>0</v>
      </c>
      <c r="AV4582" s="210">
        <f>+AT4582+AU4582</f>
        <v>0</v>
      </c>
      <c r="AW4582" s="213">
        <v>0</v>
      </c>
      <c r="AX4582" s="213">
        <v>0</v>
      </c>
      <c r="AY4582" s="210">
        <f>+AW4582+AX4582</f>
        <v>0</v>
      </c>
      <c r="AZ4582" s="210">
        <f>+AV4582+AY4582</f>
        <v>0</v>
      </c>
      <c r="BA4582" s="213">
        <v>0</v>
      </c>
      <c r="BB4582" s="213">
        <v>0</v>
      </c>
      <c r="BC4582" s="210">
        <f>+BA4582+BB4582</f>
        <v>0</v>
      </c>
      <c r="BD4582" s="213">
        <v>0</v>
      </c>
      <c r="BE4582" s="213">
        <v>0</v>
      </c>
      <c r="BF4582" s="210">
        <f>+BD4582+BE4582</f>
        <v>0</v>
      </c>
      <c r="BG4582" s="210">
        <f>+BC4582+BF4582</f>
        <v>0</v>
      </c>
      <c r="BH4582" s="213">
        <v>0</v>
      </c>
      <c r="BI4582" s="213">
        <v>0</v>
      </c>
      <c r="BJ4582" s="210">
        <f>+BH4582+BI4582</f>
        <v>0</v>
      </c>
      <c r="BK4582" s="213">
        <v>0</v>
      </c>
      <c r="BL4582" s="213">
        <v>0</v>
      </c>
      <c r="BM4582" s="210">
        <f>+BK4582+BL4582</f>
        <v>0</v>
      </c>
      <c r="BN4582" s="210">
        <f>+BJ4582+BM4582</f>
        <v>0</v>
      </c>
      <c r="BO4582" s="209">
        <f>AF4582-AM4582-AT4582-BA4582-BH4582</f>
        <v>0</v>
      </c>
      <c r="BP4582" s="209">
        <f>AG4582-AN4582-AU4582-BB4582-BI4582</f>
        <v>0</v>
      </c>
      <c r="BQ4582" s="210">
        <f>+BO4582+BP4582</f>
        <v>0</v>
      </c>
      <c r="BR4582" s="209">
        <f>AI4582-AP4582-AW4582-BD4582-BK4582</f>
        <v>0</v>
      </c>
      <c r="BS4582" s="209">
        <f>AJ4582-AQ4582-AX4582-BE4582-BL4582</f>
        <v>0</v>
      </c>
      <c r="BT4582" s="210">
        <f>+BR4582+BS4582</f>
        <v>0</v>
      </c>
      <c r="BU4582" s="210">
        <f>+BQ4582+BT4582</f>
        <v>0</v>
      </c>
      <c r="BV4582" s="215">
        <f>R4582+X4582-AD4582</f>
        <v>0</v>
      </c>
      <c r="BW4582" s="215">
        <f>S4582+Y4582-AE4582</f>
        <v>0</v>
      </c>
      <c r="BX4582" s="216">
        <v>0</v>
      </c>
      <c r="BY4582" s="216">
        <v>0</v>
      </c>
      <c r="BZ4582" s="215">
        <f>BV4582-BX4582</f>
        <v>0</v>
      </c>
      <c r="CA4582" s="217">
        <f>BW4582-BY4582</f>
        <v>0</v>
      </c>
    </row>
    <row r="4583" spans="2:79" ht="110.25" hidden="1" customHeight="1">
      <c r="B4583" s="206">
        <v>2015</v>
      </c>
      <c r="C4583" s="207">
        <v>8320</v>
      </c>
      <c r="D4583" s="206">
        <v>17</v>
      </c>
      <c r="E4583" s="206">
        <v>6000</v>
      </c>
      <c r="F4583" s="206">
        <v>6200</v>
      </c>
      <c r="G4583" s="206">
        <v>622</v>
      </c>
      <c r="H4583" s="206">
        <v>2</v>
      </c>
      <c r="I4583" s="220" t="s">
        <v>6</v>
      </c>
      <c r="J4583" s="209">
        <v>0</v>
      </c>
      <c r="K4583" s="209">
        <v>0</v>
      </c>
      <c r="L4583" s="210">
        <f>+J4583+K4583</f>
        <v>0</v>
      </c>
      <c r="M4583" s="209">
        <v>0</v>
      </c>
      <c r="N4583" s="209">
        <v>0</v>
      </c>
      <c r="O4583" s="210">
        <f>+M4583+N4583</f>
        <v>0</v>
      </c>
      <c r="P4583" s="210">
        <f>+L4583+O4583</f>
        <v>0</v>
      </c>
      <c r="Q4583" s="221" t="s">
        <v>8</v>
      </c>
      <c r="R4583" s="307"/>
      <c r="S4583" s="307"/>
      <c r="T4583" s="213">
        <v>0</v>
      </c>
      <c r="U4583" s="213">
        <v>0</v>
      </c>
      <c r="V4583" s="213">
        <v>0</v>
      </c>
      <c r="W4583" s="213">
        <v>0</v>
      </c>
      <c r="X4583" s="213"/>
      <c r="Y4583" s="213"/>
      <c r="Z4583" s="213">
        <v>0</v>
      </c>
      <c r="AA4583" s="213">
        <v>0</v>
      </c>
      <c r="AB4583" s="213">
        <v>0</v>
      </c>
      <c r="AC4583" s="213">
        <v>0</v>
      </c>
      <c r="AD4583" s="214"/>
      <c r="AE4583" s="214"/>
      <c r="AF4583" s="209">
        <f>J4583+T4583-Z4583</f>
        <v>0</v>
      </c>
      <c r="AG4583" s="209">
        <f>K4583+U4583-AA4583</f>
        <v>0</v>
      </c>
      <c r="AH4583" s="210">
        <f>+AF4583+AG4583</f>
        <v>0</v>
      </c>
      <c r="AI4583" s="209">
        <f>M4583+V4583-AB4583</f>
        <v>0</v>
      </c>
      <c r="AJ4583" s="209">
        <f>N4583+W4583-AC4583</f>
        <v>0</v>
      </c>
      <c r="AK4583" s="210">
        <f>+AI4583+AJ4583</f>
        <v>0</v>
      </c>
      <c r="AL4583" s="210">
        <f>+AH4583+AK4583</f>
        <v>0</v>
      </c>
      <c r="AM4583" s="213">
        <v>0</v>
      </c>
      <c r="AN4583" s="213">
        <v>0</v>
      </c>
      <c r="AO4583" s="210">
        <f>+AM4583+AN4583</f>
        <v>0</v>
      </c>
      <c r="AP4583" s="213">
        <v>0</v>
      </c>
      <c r="AQ4583" s="213">
        <v>0</v>
      </c>
      <c r="AR4583" s="210">
        <f>+AP4583+AQ4583</f>
        <v>0</v>
      </c>
      <c r="AS4583" s="210">
        <f>+AO4583+AR4583</f>
        <v>0</v>
      </c>
      <c r="AT4583" s="213">
        <v>0</v>
      </c>
      <c r="AU4583" s="213">
        <v>0</v>
      </c>
      <c r="AV4583" s="210">
        <f>+AT4583+AU4583</f>
        <v>0</v>
      </c>
      <c r="AW4583" s="213">
        <v>0</v>
      </c>
      <c r="AX4583" s="213">
        <v>0</v>
      </c>
      <c r="AY4583" s="210">
        <f>+AW4583+AX4583</f>
        <v>0</v>
      </c>
      <c r="AZ4583" s="210">
        <f>+AV4583+AY4583</f>
        <v>0</v>
      </c>
      <c r="BA4583" s="213">
        <v>0</v>
      </c>
      <c r="BB4583" s="213">
        <v>0</v>
      </c>
      <c r="BC4583" s="210">
        <f>+BA4583+BB4583</f>
        <v>0</v>
      </c>
      <c r="BD4583" s="213">
        <v>0</v>
      </c>
      <c r="BE4583" s="213">
        <v>0</v>
      </c>
      <c r="BF4583" s="210">
        <f>+BD4583+BE4583</f>
        <v>0</v>
      </c>
      <c r="BG4583" s="210">
        <f>+BC4583+BF4583</f>
        <v>0</v>
      </c>
      <c r="BH4583" s="213">
        <v>0</v>
      </c>
      <c r="BI4583" s="213">
        <v>0</v>
      </c>
      <c r="BJ4583" s="210">
        <f>+BH4583+BI4583</f>
        <v>0</v>
      </c>
      <c r="BK4583" s="213">
        <v>0</v>
      </c>
      <c r="BL4583" s="213">
        <v>0</v>
      </c>
      <c r="BM4583" s="210">
        <f>+BK4583+BL4583</f>
        <v>0</v>
      </c>
      <c r="BN4583" s="210">
        <f>+BJ4583+BM4583</f>
        <v>0</v>
      </c>
      <c r="BO4583" s="209">
        <f>AF4583-AM4583-AT4583-BA4583-BH4583</f>
        <v>0</v>
      </c>
      <c r="BP4583" s="209">
        <f>AG4583-AN4583-AU4583-BB4583-BI4583</f>
        <v>0</v>
      </c>
      <c r="BQ4583" s="210">
        <f>+BO4583+BP4583</f>
        <v>0</v>
      </c>
      <c r="BR4583" s="209">
        <f>AI4583-AP4583-AW4583-BD4583-BK4583</f>
        <v>0</v>
      </c>
      <c r="BS4583" s="209">
        <f>AJ4583-AQ4583-AX4583-BE4583-BL4583</f>
        <v>0</v>
      </c>
      <c r="BT4583" s="210">
        <f>+BR4583+BS4583</f>
        <v>0</v>
      </c>
      <c r="BU4583" s="210">
        <f>+BQ4583+BT4583</f>
        <v>0</v>
      </c>
      <c r="BV4583" s="215">
        <f>R4583+X4583-AD4583</f>
        <v>0</v>
      </c>
      <c r="BW4583" s="215">
        <f>S4583+Y4583-AE4583</f>
        <v>0</v>
      </c>
      <c r="BX4583" s="216">
        <v>0</v>
      </c>
      <c r="BY4583" s="216">
        <v>0</v>
      </c>
      <c r="BZ4583" s="215">
        <f>BV4583-BX4583</f>
        <v>0</v>
      </c>
      <c r="CA4583" s="217">
        <f>BW4583-BY4583</f>
        <v>0</v>
      </c>
    </row>
    <row r="4584" spans="2:79" ht="110.25" hidden="1" customHeight="1">
      <c r="B4584" s="206">
        <v>2015</v>
      </c>
      <c r="C4584" s="207">
        <v>8320</v>
      </c>
      <c r="D4584" s="206">
        <v>17</v>
      </c>
      <c r="E4584" s="206">
        <v>6000</v>
      </c>
      <c r="F4584" s="206">
        <v>6200</v>
      </c>
      <c r="G4584" s="206">
        <v>622</v>
      </c>
      <c r="H4584" s="206">
        <v>2</v>
      </c>
      <c r="I4584" s="220" t="s">
        <v>6</v>
      </c>
      <c r="J4584" s="209">
        <v>0</v>
      </c>
      <c r="K4584" s="209">
        <v>0</v>
      </c>
      <c r="L4584" s="210">
        <f>+J4584+K4584</f>
        <v>0</v>
      </c>
      <c r="M4584" s="209">
        <v>0</v>
      </c>
      <c r="N4584" s="209">
        <v>0</v>
      </c>
      <c r="O4584" s="210">
        <f>+M4584+N4584</f>
        <v>0</v>
      </c>
      <c r="P4584" s="210">
        <f>+L4584+O4584</f>
        <v>0</v>
      </c>
      <c r="Q4584" s="221" t="s">
        <v>8</v>
      </c>
      <c r="R4584" s="307"/>
      <c r="S4584" s="307"/>
      <c r="T4584" s="213">
        <v>0</v>
      </c>
      <c r="U4584" s="213">
        <v>0</v>
      </c>
      <c r="V4584" s="213">
        <v>0</v>
      </c>
      <c r="W4584" s="213">
        <v>0</v>
      </c>
      <c r="X4584" s="213"/>
      <c r="Y4584" s="213"/>
      <c r="Z4584" s="213">
        <v>0</v>
      </c>
      <c r="AA4584" s="213">
        <v>0</v>
      </c>
      <c r="AB4584" s="213">
        <v>0</v>
      </c>
      <c r="AC4584" s="213">
        <v>0</v>
      </c>
      <c r="AD4584" s="214"/>
      <c r="AE4584" s="214"/>
      <c r="AF4584" s="209">
        <f>J4584+T4584-Z4584</f>
        <v>0</v>
      </c>
      <c r="AG4584" s="209">
        <f>K4584+U4584-AA4584</f>
        <v>0</v>
      </c>
      <c r="AH4584" s="210">
        <f>+AF4584+AG4584</f>
        <v>0</v>
      </c>
      <c r="AI4584" s="209">
        <f>M4584+V4584-AB4584</f>
        <v>0</v>
      </c>
      <c r="AJ4584" s="209">
        <f>N4584+W4584-AC4584</f>
        <v>0</v>
      </c>
      <c r="AK4584" s="210">
        <f>+AI4584+AJ4584</f>
        <v>0</v>
      </c>
      <c r="AL4584" s="210">
        <f>+AH4584+AK4584</f>
        <v>0</v>
      </c>
      <c r="AM4584" s="213">
        <v>0</v>
      </c>
      <c r="AN4584" s="213">
        <v>0</v>
      </c>
      <c r="AO4584" s="210">
        <f>+AM4584+AN4584</f>
        <v>0</v>
      </c>
      <c r="AP4584" s="213">
        <v>0</v>
      </c>
      <c r="AQ4584" s="213">
        <v>0</v>
      </c>
      <c r="AR4584" s="210">
        <f>+AP4584+AQ4584</f>
        <v>0</v>
      </c>
      <c r="AS4584" s="210">
        <f>+AO4584+AR4584</f>
        <v>0</v>
      </c>
      <c r="AT4584" s="213">
        <v>0</v>
      </c>
      <c r="AU4584" s="213">
        <v>0</v>
      </c>
      <c r="AV4584" s="210">
        <f>+AT4584+AU4584</f>
        <v>0</v>
      </c>
      <c r="AW4584" s="213">
        <v>0</v>
      </c>
      <c r="AX4584" s="213">
        <v>0</v>
      </c>
      <c r="AY4584" s="210">
        <f>+AW4584+AX4584</f>
        <v>0</v>
      </c>
      <c r="AZ4584" s="210">
        <f>+AV4584+AY4584</f>
        <v>0</v>
      </c>
      <c r="BA4584" s="213">
        <v>0</v>
      </c>
      <c r="BB4584" s="213">
        <v>0</v>
      </c>
      <c r="BC4584" s="210">
        <f>+BA4584+BB4584</f>
        <v>0</v>
      </c>
      <c r="BD4584" s="213">
        <v>0</v>
      </c>
      <c r="BE4584" s="213">
        <v>0</v>
      </c>
      <c r="BF4584" s="210">
        <f>+BD4584+BE4584</f>
        <v>0</v>
      </c>
      <c r="BG4584" s="210">
        <f>+BC4584+BF4584</f>
        <v>0</v>
      </c>
      <c r="BH4584" s="213">
        <v>0</v>
      </c>
      <c r="BI4584" s="213">
        <v>0</v>
      </c>
      <c r="BJ4584" s="210">
        <f>+BH4584+BI4584</f>
        <v>0</v>
      </c>
      <c r="BK4584" s="213">
        <v>0</v>
      </c>
      <c r="BL4584" s="213">
        <v>0</v>
      </c>
      <c r="BM4584" s="210">
        <f>+BK4584+BL4584</f>
        <v>0</v>
      </c>
      <c r="BN4584" s="210">
        <f>+BJ4584+BM4584</f>
        <v>0</v>
      </c>
      <c r="BO4584" s="209">
        <f>AF4584-AM4584-AT4584-BA4584-BH4584</f>
        <v>0</v>
      </c>
      <c r="BP4584" s="209">
        <f>AG4584-AN4584-AU4584-BB4584-BI4584</f>
        <v>0</v>
      </c>
      <c r="BQ4584" s="210">
        <f>+BO4584+BP4584</f>
        <v>0</v>
      </c>
      <c r="BR4584" s="209">
        <f>AI4584-AP4584-AW4584-BD4584-BK4584</f>
        <v>0</v>
      </c>
      <c r="BS4584" s="209">
        <f>AJ4584-AQ4584-AX4584-BE4584-BL4584</f>
        <v>0</v>
      </c>
      <c r="BT4584" s="210">
        <f>+BR4584+BS4584</f>
        <v>0</v>
      </c>
      <c r="BU4584" s="210">
        <f>+BQ4584+BT4584</f>
        <v>0</v>
      </c>
      <c r="BV4584" s="215">
        <f>R4584+X4584-AD4584</f>
        <v>0</v>
      </c>
      <c r="BW4584" s="215">
        <f>S4584+Y4584-AE4584</f>
        <v>0</v>
      </c>
      <c r="BX4584" s="216">
        <v>0</v>
      </c>
      <c r="BY4584" s="216">
        <v>0</v>
      </c>
      <c r="BZ4584" s="215">
        <f>BV4584-BX4584</f>
        <v>0</v>
      </c>
      <c r="CA4584" s="217">
        <f>BW4584-BY4584</f>
        <v>0</v>
      </c>
    </row>
    <row r="4585" spans="2:79" ht="110.25" hidden="1" customHeight="1">
      <c r="B4585" s="206">
        <v>2015</v>
      </c>
      <c r="C4585" s="207">
        <v>8320</v>
      </c>
      <c r="D4585" s="206">
        <v>17</v>
      </c>
      <c r="E4585" s="206">
        <v>6000</v>
      </c>
      <c r="F4585" s="206">
        <v>6200</v>
      </c>
      <c r="G4585" s="206">
        <v>622</v>
      </c>
      <c r="H4585" s="206">
        <v>2</v>
      </c>
      <c r="I4585" s="220" t="s">
        <v>6</v>
      </c>
      <c r="J4585" s="209">
        <v>0</v>
      </c>
      <c r="K4585" s="209">
        <v>0</v>
      </c>
      <c r="L4585" s="210">
        <f>+J4585+K4585</f>
        <v>0</v>
      </c>
      <c r="M4585" s="209">
        <v>0</v>
      </c>
      <c r="N4585" s="209">
        <v>0</v>
      </c>
      <c r="O4585" s="210">
        <f>+M4585+N4585</f>
        <v>0</v>
      </c>
      <c r="P4585" s="210">
        <f>+L4585+O4585</f>
        <v>0</v>
      </c>
      <c r="Q4585" s="221" t="s">
        <v>8</v>
      </c>
      <c r="R4585" s="307"/>
      <c r="S4585" s="307"/>
      <c r="T4585" s="213">
        <v>0</v>
      </c>
      <c r="U4585" s="213">
        <v>0</v>
      </c>
      <c r="V4585" s="213">
        <v>0</v>
      </c>
      <c r="W4585" s="213">
        <v>0</v>
      </c>
      <c r="X4585" s="213"/>
      <c r="Y4585" s="213"/>
      <c r="Z4585" s="213">
        <v>0</v>
      </c>
      <c r="AA4585" s="213">
        <v>0</v>
      </c>
      <c r="AB4585" s="213">
        <v>0</v>
      </c>
      <c r="AC4585" s="213">
        <v>0</v>
      </c>
      <c r="AD4585" s="214"/>
      <c r="AE4585" s="214"/>
      <c r="AF4585" s="209">
        <f>J4585+T4585-Z4585</f>
        <v>0</v>
      </c>
      <c r="AG4585" s="209">
        <f>K4585+U4585-AA4585</f>
        <v>0</v>
      </c>
      <c r="AH4585" s="210">
        <f>+AF4585+AG4585</f>
        <v>0</v>
      </c>
      <c r="AI4585" s="209">
        <f>M4585+V4585-AB4585</f>
        <v>0</v>
      </c>
      <c r="AJ4585" s="209">
        <f>N4585+W4585-AC4585</f>
        <v>0</v>
      </c>
      <c r="AK4585" s="210">
        <f>+AI4585+AJ4585</f>
        <v>0</v>
      </c>
      <c r="AL4585" s="210">
        <f>+AH4585+AK4585</f>
        <v>0</v>
      </c>
      <c r="AM4585" s="213">
        <v>0</v>
      </c>
      <c r="AN4585" s="213">
        <v>0</v>
      </c>
      <c r="AO4585" s="210">
        <f>+AM4585+AN4585</f>
        <v>0</v>
      </c>
      <c r="AP4585" s="213">
        <v>0</v>
      </c>
      <c r="AQ4585" s="213">
        <v>0</v>
      </c>
      <c r="AR4585" s="210">
        <f>+AP4585+AQ4585</f>
        <v>0</v>
      </c>
      <c r="AS4585" s="210">
        <f>+AO4585+AR4585</f>
        <v>0</v>
      </c>
      <c r="AT4585" s="213">
        <v>0</v>
      </c>
      <c r="AU4585" s="213">
        <v>0</v>
      </c>
      <c r="AV4585" s="210">
        <f>+AT4585+AU4585</f>
        <v>0</v>
      </c>
      <c r="AW4585" s="213">
        <v>0</v>
      </c>
      <c r="AX4585" s="213">
        <v>0</v>
      </c>
      <c r="AY4585" s="210">
        <f>+AW4585+AX4585</f>
        <v>0</v>
      </c>
      <c r="AZ4585" s="210">
        <f>+AV4585+AY4585</f>
        <v>0</v>
      </c>
      <c r="BA4585" s="213">
        <v>0</v>
      </c>
      <c r="BB4585" s="213">
        <v>0</v>
      </c>
      <c r="BC4585" s="210">
        <f>+BA4585+BB4585</f>
        <v>0</v>
      </c>
      <c r="BD4585" s="213">
        <v>0</v>
      </c>
      <c r="BE4585" s="213">
        <v>0</v>
      </c>
      <c r="BF4585" s="210">
        <f>+BD4585+BE4585</f>
        <v>0</v>
      </c>
      <c r="BG4585" s="210">
        <f>+BC4585+BF4585</f>
        <v>0</v>
      </c>
      <c r="BH4585" s="213">
        <v>0</v>
      </c>
      <c r="BI4585" s="213">
        <v>0</v>
      </c>
      <c r="BJ4585" s="210">
        <f>+BH4585+BI4585</f>
        <v>0</v>
      </c>
      <c r="BK4585" s="213">
        <v>0</v>
      </c>
      <c r="BL4585" s="213">
        <v>0</v>
      </c>
      <c r="BM4585" s="210">
        <f>+BK4585+BL4585</f>
        <v>0</v>
      </c>
      <c r="BN4585" s="210">
        <f>+BJ4585+BM4585</f>
        <v>0</v>
      </c>
      <c r="BO4585" s="209">
        <f>AF4585-AM4585-AT4585-BA4585-BH4585</f>
        <v>0</v>
      </c>
      <c r="BP4585" s="209">
        <f>AG4585-AN4585-AU4585-BB4585-BI4585</f>
        <v>0</v>
      </c>
      <c r="BQ4585" s="210">
        <f>+BO4585+BP4585</f>
        <v>0</v>
      </c>
      <c r="BR4585" s="209">
        <f>AI4585-AP4585-AW4585-BD4585-BK4585</f>
        <v>0</v>
      </c>
      <c r="BS4585" s="209">
        <f>AJ4585-AQ4585-AX4585-BE4585-BL4585</f>
        <v>0</v>
      </c>
      <c r="BT4585" s="210">
        <f>+BR4585+BS4585</f>
        <v>0</v>
      </c>
      <c r="BU4585" s="210">
        <f>+BQ4585+BT4585</f>
        <v>0</v>
      </c>
      <c r="BV4585" s="215">
        <f>R4585+X4585-AD4585</f>
        <v>0</v>
      </c>
      <c r="BW4585" s="215">
        <f>S4585+Y4585-AE4585</f>
        <v>0</v>
      </c>
      <c r="BX4585" s="216">
        <v>0</v>
      </c>
      <c r="BY4585" s="216">
        <v>0</v>
      </c>
      <c r="BZ4585" s="215">
        <f>BV4585-BX4585</f>
        <v>0</v>
      </c>
      <c r="CA4585" s="217">
        <f>BW4585-BY4585</f>
        <v>0</v>
      </c>
    </row>
    <row r="4586" spans="2:79" ht="110.25" hidden="1" customHeight="1">
      <c r="B4586" s="206">
        <v>2015</v>
      </c>
      <c r="C4586" s="207">
        <v>8320</v>
      </c>
      <c r="D4586" s="206">
        <v>17</v>
      </c>
      <c r="E4586" s="206">
        <v>6000</v>
      </c>
      <c r="F4586" s="206">
        <v>6200</v>
      </c>
      <c r="G4586" s="206">
        <v>622</v>
      </c>
      <c r="H4586" s="206">
        <v>2</v>
      </c>
      <c r="I4586" s="220" t="s">
        <v>2102</v>
      </c>
      <c r="J4586" s="209">
        <v>0</v>
      </c>
      <c r="K4586" s="209">
        <v>0</v>
      </c>
      <c r="L4586" s="210">
        <f>+J4586+K4586</f>
        <v>0</v>
      </c>
      <c r="M4586" s="209">
        <v>0</v>
      </c>
      <c r="N4586" s="209">
        <v>0</v>
      </c>
      <c r="O4586" s="210">
        <f>+M4586+N4586</f>
        <v>0</v>
      </c>
      <c r="P4586" s="210">
        <f>+L4586+O4586</f>
        <v>0</v>
      </c>
      <c r="Q4586" s="221" t="s">
        <v>8</v>
      </c>
      <c r="R4586" s="307"/>
      <c r="S4586" s="307"/>
      <c r="T4586" s="213">
        <v>0</v>
      </c>
      <c r="U4586" s="213">
        <v>0</v>
      </c>
      <c r="V4586" s="213">
        <v>0</v>
      </c>
      <c r="W4586" s="213">
        <v>0</v>
      </c>
      <c r="X4586" s="213"/>
      <c r="Y4586" s="213"/>
      <c r="Z4586" s="213">
        <v>0</v>
      </c>
      <c r="AA4586" s="213">
        <v>0</v>
      </c>
      <c r="AB4586" s="213">
        <v>0</v>
      </c>
      <c r="AC4586" s="213">
        <v>0</v>
      </c>
      <c r="AD4586" s="214"/>
      <c r="AE4586" s="214"/>
      <c r="AF4586" s="209">
        <f>J4586+T4586-Z4586</f>
        <v>0</v>
      </c>
      <c r="AG4586" s="209">
        <f>K4586+U4586-AA4586</f>
        <v>0</v>
      </c>
      <c r="AH4586" s="210">
        <f>+AF4586+AG4586</f>
        <v>0</v>
      </c>
      <c r="AI4586" s="209">
        <f>M4586+V4586-AB4586</f>
        <v>0</v>
      </c>
      <c r="AJ4586" s="209">
        <f>N4586+W4586-AC4586</f>
        <v>0</v>
      </c>
      <c r="AK4586" s="210">
        <f>+AI4586+AJ4586</f>
        <v>0</v>
      </c>
      <c r="AL4586" s="210">
        <f>+AH4586+AK4586</f>
        <v>0</v>
      </c>
      <c r="AM4586" s="213">
        <v>0</v>
      </c>
      <c r="AN4586" s="213">
        <v>0</v>
      </c>
      <c r="AO4586" s="210">
        <f>+AM4586+AN4586</f>
        <v>0</v>
      </c>
      <c r="AP4586" s="213">
        <v>0</v>
      </c>
      <c r="AQ4586" s="213">
        <v>0</v>
      </c>
      <c r="AR4586" s="210">
        <f>+AP4586+AQ4586</f>
        <v>0</v>
      </c>
      <c r="AS4586" s="210">
        <f>+AO4586+AR4586</f>
        <v>0</v>
      </c>
      <c r="AT4586" s="213">
        <v>0</v>
      </c>
      <c r="AU4586" s="213">
        <v>0</v>
      </c>
      <c r="AV4586" s="210">
        <f>+AT4586+AU4586</f>
        <v>0</v>
      </c>
      <c r="AW4586" s="213">
        <v>0</v>
      </c>
      <c r="AX4586" s="213">
        <v>0</v>
      </c>
      <c r="AY4586" s="210">
        <f>+AW4586+AX4586</f>
        <v>0</v>
      </c>
      <c r="AZ4586" s="210">
        <f>+AV4586+AY4586</f>
        <v>0</v>
      </c>
      <c r="BA4586" s="213">
        <v>0</v>
      </c>
      <c r="BB4586" s="213">
        <v>0</v>
      </c>
      <c r="BC4586" s="210">
        <f>+BA4586+BB4586</f>
        <v>0</v>
      </c>
      <c r="BD4586" s="213">
        <v>0</v>
      </c>
      <c r="BE4586" s="213">
        <v>0</v>
      </c>
      <c r="BF4586" s="210">
        <f>+BD4586+BE4586</f>
        <v>0</v>
      </c>
      <c r="BG4586" s="210">
        <f>+BC4586+BF4586</f>
        <v>0</v>
      </c>
      <c r="BH4586" s="213">
        <v>0</v>
      </c>
      <c r="BI4586" s="213">
        <v>0</v>
      </c>
      <c r="BJ4586" s="210">
        <f>+BH4586+BI4586</f>
        <v>0</v>
      </c>
      <c r="BK4586" s="213">
        <v>0</v>
      </c>
      <c r="BL4586" s="213">
        <v>0</v>
      </c>
      <c r="BM4586" s="210">
        <f>+BK4586+BL4586</f>
        <v>0</v>
      </c>
      <c r="BN4586" s="210">
        <f>+BJ4586+BM4586</f>
        <v>0</v>
      </c>
      <c r="BO4586" s="209">
        <f>AF4586-AM4586-AT4586-BA4586-BH4586</f>
        <v>0</v>
      </c>
      <c r="BP4586" s="209">
        <f>AG4586-AN4586-AU4586-BB4586-BI4586</f>
        <v>0</v>
      </c>
      <c r="BQ4586" s="210">
        <f>+BO4586+BP4586</f>
        <v>0</v>
      </c>
      <c r="BR4586" s="209">
        <f>AI4586-AP4586-AW4586-BD4586-BK4586</f>
        <v>0</v>
      </c>
      <c r="BS4586" s="209">
        <f>AJ4586-AQ4586-AX4586-BE4586-BL4586</f>
        <v>0</v>
      </c>
      <c r="BT4586" s="210">
        <f>+BR4586+BS4586</f>
        <v>0</v>
      </c>
      <c r="BU4586" s="210">
        <f>+BQ4586+BT4586</f>
        <v>0</v>
      </c>
      <c r="BV4586" s="215">
        <f>R4586+X4586-AD4586</f>
        <v>0</v>
      </c>
      <c r="BW4586" s="215">
        <f>S4586+Y4586-AE4586</f>
        <v>0</v>
      </c>
      <c r="BX4586" s="216">
        <v>0</v>
      </c>
      <c r="BY4586" s="216">
        <v>0</v>
      </c>
      <c r="BZ4586" s="215">
        <f>BV4586-BX4586</f>
        <v>0</v>
      </c>
      <c r="CA4586" s="217">
        <f>BW4586-BY4586</f>
        <v>0</v>
      </c>
    </row>
    <row r="4587" spans="2:79" ht="110.25" hidden="1" customHeight="1">
      <c r="B4587" s="206">
        <v>2015</v>
      </c>
      <c r="C4587" s="207">
        <v>8320</v>
      </c>
      <c r="D4587" s="206">
        <v>17</v>
      </c>
      <c r="E4587" s="206">
        <v>6000</v>
      </c>
      <c r="F4587" s="206">
        <v>6200</v>
      </c>
      <c r="G4587" s="206">
        <v>622</v>
      </c>
      <c r="H4587" s="206">
        <v>2</v>
      </c>
      <c r="I4587" s="220" t="s">
        <v>6</v>
      </c>
      <c r="J4587" s="209">
        <v>0</v>
      </c>
      <c r="K4587" s="209">
        <v>0</v>
      </c>
      <c r="L4587" s="210">
        <f>+J4587+K4587</f>
        <v>0</v>
      </c>
      <c r="M4587" s="209">
        <v>0</v>
      </c>
      <c r="N4587" s="209">
        <v>0</v>
      </c>
      <c r="O4587" s="210">
        <f>+M4587+N4587</f>
        <v>0</v>
      </c>
      <c r="P4587" s="210">
        <f>+L4587+O4587</f>
        <v>0</v>
      </c>
      <c r="Q4587" s="221" t="s">
        <v>8</v>
      </c>
      <c r="R4587" s="307"/>
      <c r="S4587" s="307"/>
      <c r="T4587" s="213">
        <v>0</v>
      </c>
      <c r="U4587" s="213">
        <v>0</v>
      </c>
      <c r="V4587" s="213">
        <v>0</v>
      </c>
      <c r="W4587" s="213">
        <v>0</v>
      </c>
      <c r="X4587" s="213"/>
      <c r="Y4587" s="213"/>
      <c r="Z4587" s="213">
        <v>0</v>
      </c>
      <c r="AA4587" s="213">
        <v>0</v>
      </c>
      <c r="AB4587" s="213">
        <v>0</v>
      </c>
      <c r="AC4587" s="213">
        <v>0</v>
      </c>
      <c r="AD4587" s="214"/>
      <c r="AE4587" s="214"/>
      <c r="AF4587" s="209">
        <f>J4587+T4587-Z4587</f>
        <v>0</v>
      </c>
      <c r="AG4587" s="209">
        <f>K4587+U4587-AA4587</f>
        <v>0</v>
      </c>
      <c r="AH4587" s="210">
        <f>+AF4587+AG4587</f>
        <v>0</v>
      </c>
      <c r="AI4587" s="209">
        <f>M4587+V4587-AB4587</f>
        <v>0</v>
      </c>
      <c r="AJ4587" s="209">
        <f>N4587+W4587-AC4587</f>
        <v>0</v>
      </c>
      <c r="AK4587" s="210">
        <f>+AI4587+AJ4587</f>
        <v>0</v>
      </c>
      <c r="AL4587" s="210">
        <f>+AH4587+AK4587</f>
        <v>0</v>
      </c>
      <c r="AM4587" s="213">
        <v>0</v>
      </c>
      <c r="AN4587" s="213">
        <v>0</v>
      </c>
      <c r="AO4587" s="210">
        <f>+AM4587+AN4587</f>
        <v>0</v>
      </c>
      <c r="AP4587" s="213">
        <v>0</v>
      </c>
      <c r="AQ4587" s="213">
        <v>0</v>
      </c>
      <c r="AR4587" s="210">
        <f>+AP4587+AQ4587</f>
        <v>0</v>
      </c>
      <c r="AS4587" s="210">
        <f>+AO4587+AR4587</f>
        <v>0</v>
      </c>
      <c r="AT4587" s="213">
        <v>0</v>
      </c>
      <c r="AU4587" s="213">
        <v>0</v>
      </c>
      <c r="AV4587" s="210">
        <f>+AT4587+AU4587</f>
        <v>0</v>
      </c>
      <c r="AW4587" s="213">
        <v>0</v>
      </c>
      <c r="AX4587" s="213">
        <v>0</v>
      </c>
      <c r="AY4587" s="210">
        <f>+AW4587+AX4587</f>
        <v>0</v>
      </c>
      <c r="AZ4587" s="210">
        <f>+AV4587+AY4587</f>
        <v>0</v>
      </c>
      <c r="BA4587" s="213">
        <v>0</v>
      </c>
      <c r="BB4587" s="213">
        <v>0</v>
      </c>
      <c r="BC4587" s="210">
        <f>+BA4587+BB4587</f>
        <v>0</v>
      </c>
      <c r="BD4587" s="213">
        <v>0</v>
      </c>
      <c r="BE4587" s="213">
        <v>0</v>
      </c>
      <c r="BF4587" s="210">
        <f>+BD4587+BE4587</f>
        <v>0</v>
      </c>
      <c r="BG4587" s="210">
        <f>+BC4587+BF4587</f>
        <v>0</v>
      </c>
      <c r="BH4587" s="213">
        <v>0</v>
      </c>
      <c r="BI4587" s="213">
        <v>0</v>
      </c>
      <c r="BJ4587" s="210">
        <f>+BH4587+BI4587</f>
        <v>0</v>
      </c>
      <c r="BK4587" s="213">
        <v>0</v>
      </c>
      <c r="BL4587" s="213">
        <v>0</v>
      </c>
      <c r="BM4587" s="210">
        <f>+BK4587+BL4587</f>
        <v>0</v>
      </c>
      <c r="BN4587" s="210">
        <f>+BJ4587+BM4587</f>
        <v>0</v>
      </c>
      <c r="BO4587" s="209">
        <f>AF4587-AM4587-AT4587-BA4587-BH4587</f>
        <v>0</v>
      </c>
      <c r="BP4587" s="209">
        <f>AG4587-AN4587-AU4587-BB4587-BI4587</f>
        <v>0</v>
      </c>
      <c r="BQ4587" s="210">
        <f>+BO4587+BP4587</f>
        <v>0</v>
      </c>
      <c r="BR4587" s="209">
        <f>AI4587-AP4587-AW4587-BD4587-BK4587</f>
        <v>0</v>
      </c>
      <c r="BS4587" s="209">
        <f>AJ4587-AQ4587-AX4587-BE4587-BL4587</f>
        <v>0</v>
      </c>
      <c r="BT4587" s="210">
        <f>+BR4587+BS4587</f>
        <v>0</v>
      </c>
      <c r="BU4587" s="210">
        <f>+BQ4587+BT4587</f>
        <v>0</v>
      </c>
      <c r="BV4587" s="215">
        <f>R4587+X4587-AD4587</f>
        <v>0</v>
      </c>
      <c r="BW4587" s="215">
        <f>S4587+Y4587-AE4587</f>
        <v>0</v>
      </c>
      <c r="BX4587" s="216">
        <v>0</v>
      </c>
      <c r="BY4587" s="216">
        <v>0</v>
      </c>
      <c r="BZ4587" s="215">
        <f>BV4587-BX4587</f>
        <v>0</v>
      </c>
      <c r="CA4587" s="217">
        <f>BW4587-BY4587</f>
        <v>0</v>
      </c>
    </row>
    <row r="4588" spans="2:79" ht="110.25" hidden="1" customHeight="1">
      <c r="B4588" s="206">
        <v>2015</v>
      </c>
      <c r="C4588" s="207">
        <v>8320</v>
      </c>
      <c r="D4588" s="206">
        <v>17</v>
      </c>
      <c r="E4588" s="206">
        <v>6000</v>
      </c>
      <c r="F4588" s="206">
        <v>6200</v>
      </c>
      <c r="G4588" s="206">
        <v>622</v>
      </c>
      <c r="H4588" s="206">
        <v>2</v>
      </c>
      <c r="I4588" s="220" t="s">
        <v>6</v>
      </c>
      <c r="J4588" s="209">
        <v>0</v>
      </c>
      <c r="K4588" s="209">
        <v>0</v>
      </c>
      <c r="L4588" s="210">
        <f>+J4588+K4588</f>
        <v>0</v>
      </c>
      <c r="M4588" s="209">
        <v>0</v>
      </c>
      <c r="N4588" s="209">
        <v>0</v>
      </c>
      <c r="O4588" s="210">
        <f>+M4588+N4588</f>
        <v>0</v>
      </c>
      <c r="P4588" s="210">
        <f>+L4588+O4588</f>
        <v>0</v>
      </c>
      <c r="Q4588" s="221" t="s">
        <v>8</v>
      </c>
      <c r="R4588" s="307"/>
      <c r="S4588" s="307"/>
      <c r="T4588" s="213">
        <v>0</v>
      </c>
      <c r="U4588" s="213">
        <v>0</v>
      </c>
      <c r="V4588" s="213">
        <v>0</v>
      </c>
      <c r="W4588" s="213">
        <v>0</v>
      </c>
      <c r="X4588" s="213"/>
      <c r="Y4588" s="213"/>
      <c r="Z4588" s="213">
        <v>0</v>
      </c>
      <c r="AA4588" s="213">
        <v>0</v>
      </c>
      <c r="AB4588" s="213">
        <v>0</v>
      </c>
      <c r="AC4588" s="213">
        <v>0</v>
      </c>
      <c r="AD4588" s="214"/>
      <c r="AE4588" s="214"/>
      <c r="AF4588" s="209">
        <f>J4588+T4588-Z4588</f>
        <v>0</v>
      </c>
      <c r="AG4588" s="209">
        <f>K4588+U4588-AA4588</f>
        <v>0</v>
      </c>
      <c r="AH4588" s="210">
        <f>+AF4588+AG4588</f>
        <v>0</v>
      </c>
      <c r="AI4588" s="209">
        <f>M4588+V4588-AB4588</f>
        <v>0</v>
      </c>
      <c r="AJ4588" s="209">
        <f>N4588+W4588-AC4588</f>
        <v>0</v>
      </c>
      <c r="AK4588" s="210">
        <f>+AI4588+AJ4588</f>
        <v>0</v>
      </c>
      <c r="AL4588" s="210">
        <f>+AH4588+AK4588</f>
        <v>0</v>
      </c>
      <c r="AM4588" s="213">
        <v>0</v>
      </c>
      <c r="AN4588" s="213">
        <v>0</v>
      </c>
      <c r="AO4588" s="210">
        <f>+AM4588+AN4588</f>
        <v>0</v>
      </c>
      <c r="AP4588" s="213">
        <v>0</v>
      </c>
      <c r="AQ4588" s="213">
        <v>0</v>
      </c>
      <c r="AR4588" s="210">
        <f>+AP4588+AQ4588</f>
        <v>0</v>
      </c>
      <c r="AS4588" s="210">
        <f>+AO4588+AR4588</f>
        <v>0</v>
      </c>
      <c r="AT4588" s="213">
        <v>0</v>
      </c>
      <c r="AU4588" s="213">
        <v>0</v>
      </c>
      <c r="AV4588" s="210">
        <f>+AT4588+AU4588</f>
        <v>0</v>
      </c>
      <c r="AW4588" s="213">
        <v>0</v>
      </c>
      <c r="AX4588" s="213">
        <v>0</v>
      </c>
      <c r="AY4588" s="210">
        <f>+AW4588+AX4588</f>
        <v>0</v>
      </c>
      <c r="AZ4588" s="210">
        <f>+AV4588+AY4588</f>
        <v>0</v>
      </c>
      <c r="BA4588" s="213">
        <v>0</v>
      </c>
      <c r="BB4588" s="213">
        <v>0</v>
      </c>
      <c r="BC4588" s="210">
        <f>+BA4588+BB4588</f>
        <v>0</v>
      </c>
      <c r="BD4588" s="213">
        <v>0</v>
      </c>
      <c r="BE4588" s="213">
        <v>0</v>
      </c>
      <c r="BF4588" s="210">
        <f>+BD4588+BE4588</f>
        <v>0</v>
      </c>
      <c r="BG4588" s="210">
        <f>+BC4588+BF4588</f>
        <v>0</v>
      </c>
      <c r="BH4588" s="213">
        <v>0</v>
      </c>
      <c r="BI4588" s="213">
        <v>0</v>
      </c>
      <c r="BJ4588" s="210">
        <f>+BH4588+BI4588</f>
        <v>0</v>
      </c>
      <c r="BK4588" s="213">
        <v>0</v>
      </c>
      <c r="BL4588" s="213">
        <v>0</v>
      </c>
      <c r="BM4588" s="210">
        <f>+BK4588+BL4588</f>
        <v>0</v>
      </c>
      <c r="BN4588" s="210">
        <f>+BJ4588+BM4588</f>
        <v>0</v>
      </c>
      <c r="BO4588" s="209">
        <f>AF4588-AM4588-AT4588-BA4588-BH4588</f>
        <v>0</v>
      </c>
      <c r="BP4588" s="209">
        <f>AG4588-AN4588-AU4588-BB4588-BI4588</f>
        <v>0</v>
      </c>
      <c r="BQ4588" s="210">
        <f>+BO4588+BP4588</f>
        <v>0</v>
      </c>
      <c r="BR4588" s="209">
        <f>AI4588-AP4588-AW4588-BD4588-BK4588</f>
        <v>0</v>
      </c>
      <c r="BS4588" s="209">
        <f>AJ4588-AQ4588-AX4588-BE4588-BL4588</f>
        <v>0</v>
      </c>
      <c r="BT4588" s="210">
        <f>+BR4588+BS4588</f>
        <v>0</v>
      </c>
      <c r="BU4588" s="210">
        <f>+BQ4588+BT4588</f>
        <v>0</v>
      </c>
      <c r="BV4588" s="215">
        <f>R4588+X4588-AD4588</f>
        <v>0</v>
      </c>
      <c r="BW4588" s="215">
        <f>S4588+Y4588-AE4588</f>
        <v>0</v>
      </c>
      <c r="BX4588" s="216">
        <v>0</v>
      </c>
      <c r="BY4588" s="216">
        <v>0</v>
      </c>
      <c r="BZ4588" s="215">
        <f>BV4588-BX4588</f>
        <v>0</v>
      </c>
      <c r="CA4588" s="217">
        <f>BW4588-BY4588</f>
        <v>0</v>
      </c>
    </row>
    <row r="4589" spans="2:79" ht="110.25" hidden="1" customHeight="1">
      <c r="B4589" s="206">
        <v>2015</v>
      </c>
      <c r="C4589" s="207">
        <v>8320</v>
      </c>
      <c r="D4589" s="206">
        <v>17</v>
      </c>
      <c r="E4589" s="206">
        <v>6000</v>
      </c>
      <c r="F4589" s="206">
        <v>6200</v>
      </c>
      <c r="G4589" s="206">
        <v>622</v>
      </c>
      <c r="H4589" s="206">
        <v>2</v>
      </c>
      <c r="I4589" s="220" t="s">
        <v>6</v>
      </c>
      <c r="J4589" s="209">
        <v>0</v>
      </c>
      <c r="K4589" s="209">
        <v>0</v>
      </c>
      <c r="L4589" s="210">
        <f>+J4589+K4589</f>
        <v>0</v>
      </c>
      <c r="M4589" s="209">
        <v>0</v>
      </c>
      <c r="N4589" s="209">
        <v>0</v>
      </c>
      <c r="O4589" s="210">
        <f>+M4589+N4589</f>
        <v>0</v>
      </c>
      <c r="P4589" s="210">
        <f>+L4589+O4589</f>
        <v>0</v>
      </c>
      <c r="Q4589" s="221" t="s">
        <v>8</v>
      </c>
      <c r="R4589" s="307"/>
      <c r="S4589" s="307"/>
      <c r="T4589" s="213">
        <v>0</v>
      </c>
      <c r="U4589" s="213">
        <v>0</v>
      </c>
      <c r="V4589" s="213">
        <v>0</v>
      </c>
      <c r="W4589" s="213">
        <v>0</v>
      </c>
      <c r="X4589" s="213"/>
      <c r="Y4589" s="213"/>
      <c r="Z4589" s="213">
        <v>0</v>
      </c>
      <c r="AA4589" s="213">
        <v>0</v>
      </c>
      <c r="AB4589" s="213">
        <v>0</v>
      </c>
      <c r="AC4589" s="213">
        <v>0</v>
      </c>
      <c r="AD4589" s="214"/>
      <c r="AE4589" s="214"/>
      <c r="AF4589" s="209">
        <f>J4589+T4589-Z4589</f>
        <v>0</v>
      </c>
      <c r="AG4589" s="209">
        <f>K4589+U4589-AA4589</f>
        <v>0</v>
      </c>
      <c r="AH4589" s="210">
        <f>+AF4589+AG4589</f>
        <v>0</v>
      </c>
      <c r="AI4589" s="209">
        <f>M4589+V4589-AB4589</f>
        <v>0</v>
      </c>
      <c r="AJ4589" s="209">
        <f>N4589+W4589-AC4589</f>
        <v>0</v>
      </c>
      <c r="AK4589" s="210">
        <f>+AI4589+AJ4589</f>
        <v>0</v>
      </c>
      <c r="AL4589" s="210">
        <f>+AH4589+AK4589</f>
        <v>0</v>
      </c>
      <c r="AM4589" s="213">
        <v>0</v>
      </c>
      <c r="AN4589" s="213">
        <v>0</v>
      </c>
      <c r="AO4589" s="210">
        <f>+AM4589+AN4589</f>
        <v>0</v>
      </c>
      <c r="AP4589" s="213">
        <v>0</v>
      </c>
      <c r="AQ4589" s="213">
        <v>0</v>
      </c>
      <c r="AR4589" s="210">
        <f>+AP4589+AQ4589</f>
        <v>0</v>
      </c>
      <c r="AS4589" s="210">
        <f>+AO4589+AR4589</f>
        <v>0</v>
      </c>
      <c r="AT4589" s="213">
        <v>0</v>
      </c>
      <c r="AU4589" s="213">
        <v>0</v>
      </c>
      <c r="AV4589" s="210">
        <f>+AT4589+AU4589</f>
        <v>0</v>
      </c>
      <c r="AW4589" s="213">
        <v>0</v>
      </c>
      <c r="AX4589" s="213">
        <v>0</v>
      </c>
      <c r="AY4589" s="210">
        <f>+AW4589+AX4589</f>
        <v>0</v>
      </c>
      <c r="AZ4589" s="210">
        <f>+AV4589+AY4589</f>
        <v>0</v>
      </c>
      <c r="BA4589" s="213">
        <v>0</v>
      </c>
      <c r="BB4589" s="213">
        <v>0</v>
      </c>
      <c r="BC4589" s="210">
        <f>+BA4589+BB4589</f>
        <v>0</v>
      </c>
      <c r="BD4589" s="213">
        <v>0</v>
      </c>
      <c r="BE4589" s="213">
        <v>0</v>
      </c>
      <c r="BF4589" s="210">
        <f>+BD4589+BE4589</f>
        <v>0</v>
      </c>
      <c r="BG4589" s="210">
        <f>+BC4589+BF4589</f>
        <v>0</v>
      </c>
      <c r="BH4589" s="213">
        <v>0</v>
      </c>
      <c r="BI4589" s="213">
        <v>0</v>
      </c>
      <c r="BJ4589" s="210">
        <f>+BH4589+BI4589</f>
        <v>0</v>
      </c>
      <c r="BK4589" s="213">
        <v>0</v>
      </c>
      <c r="BL4589" s="213">
        <v>0</v>
      </c>
      <c r="BM4589" s="210">
        <f>+BK4589+BL4589</f>
        <v>0</v>
      </c>
      <c r="BN4589" s="210">
        <f>+BJ4589+BM4589</f>
        <v>0</v>
      </c>
      <c r="BO4589" s="209">
        <f>AF4589-AM4589-AT4589-BA4589-BH4589</f>
        <v>0</v>
      </c>
      <c r="BP4589" s="209">
        <f>AG4589-AN4589-AU4589-BB4589-BI4589</f>
        <v>0</v>
      </c>
      <c r="BQ4589" s="210">
        <f>+BO4589+BP4589</f>
        <v>0</v>
      </c>
      <c r="BR4589" s="209">
        <f>AI4589-AP4589-AW4589-BD4589-BK4589</f>
        <v>0</v>
      </c>
      <c r="BS4589" s="209">
        <f>AJ4589-AQ4589-AX4589-BE4589-BL4589</f>
        <v>0</v>
      </c>
      <c r="BT4589" s="210">
        <f>+BR4589+BS4589</f>
        <v>0</v>
      </c>
      <c r="BU4589" s="210">
        <f>+BQ4589+BT4589</f>
        <v>0</v>
      </c>
      <c r="BV4589" s="215">
        <f>R4589+X4589-AD4589</f>
        <v>0</v>
      </c>
      <c r="BW4589" s="215">
        <f>S4589+Y4589-AE4589</f>
        <v>0</v>
      </c>
      <c r="BX4589" s="216">
        <v>0</v>
      </c>
      <c r="BY4589" s="216">
        <v>0</v>
      </c>
      <c r="BZ4589" s="215">
        <f>BV4589-BX4589</f>
        <v>0</v>
      </c>
      <c r="CA4589" s="217">
        <f>BW4589-BY4589</f>
        <v>0</v>
      </c>
    </row>
    <row r="4590" spans="2:79" ht="49.5" hidden="1" customHeight="1">
      <c r="B4590" s="206">
        <v>2015</v>
      </c>
      <c r="C4590" s="207">
        <v>8320</v>
      </c>
      <c r="D4590" s="206">
        <v>17</v>
      </c>
      <c r="E4590" s="206">
        <v>6000</v>
      </c>
      <c r="F4590" s="206">
        <v>6200</v>
      </c>
      <c r="G4590" s="206">
        <v>622</v>
      </c>
      <c r="H4590" s="206">
        <v>2</v>
      </c>
      <c r="I4590" s="220" t="s">
        <v>6</v>
      </c>
      <c r="J4590" s="209">
        <v>0</v>
      </c>
      <c r="K4590" s="209">
        <v>0</v>
      </c>
      <c r="L4590" s="210">
        <f>+J4590+K4590</f>
        <v>0</v>
      </c>
      <c r="M4590" s="209">
        <v>0</v>
      </c>
      <c r="N4590" s="209">
        <v>0</v>
      </c>
      <c r="O4590" s="210">
        <f>+M4590+N4590</f>
        <v>0</v>
      </c>
      <c r="P4590" s="210">
        <f>+L4590+O4590</f>
        <v>0</v>
      </c>
      <c r="Q4590" s="221" t="s">
        <v>8</v>
      </c>
      <c r="R4590" s="307"/>
      <c r="S4590" s="307"/>
      <c r="T4590" s="213">
        <v>0</v>
      </c>
      <c r="U4590" s="213">
        <v>0</v>
      </c>
      <c r="V4590" s="213">
        <v>0</v>
      </c>
      <c r="W4590" s="213">
        <v>0</v>
      </c>
      <c r="X4590" s="213"/>
      <c r="Y4590" s="213"/>
      <c r="Z4590" s="213">
        <v>0</v>
      </c>
      <c r="AA4590" s="213">
        <v>0</v>
      </c>
      <c r="AB4590" s="213">
        <v>0</v>
      </c>
      <c r="AC4590" s="213">
        <v>0</v>
      </c>
      <c r="AD4590" s="214"/>
      <c r="AE4590" s="214"/>
      <c r="AF4590" s="209">
        <f>J4590+T4590-Z4590</f>
        <v>0</v>
      </c>
      <c r="AG4590" s="209">
        <f>K4590+U4590-AA4590</f>
        <v>0</v>
      </c>
      <c r="AH4590" s="210">
        <f>+AF4590+AG4590</f>
        <v>0</v>
      </c>
      <c r="AI4590" s="209">
        <f>M4590+V4590-AB4590</f>
        <v>0</v>
      </c>
      <c r="AJ4590" s="209">
        <f>N4590+W4590-AC4590</f>
        <v>0</v>
      </c>
      <c r="AK4590" s="210">
        <f>+AI4590+AJ4590</f>
        <v>0</v>
      </c>
      <c r="AL4590" s="210">
        <f>+AH4590+AK4590</f>
        <v>0</v>
      </c>
      <c r="AM4590" s="213">
        <v>0</v>
      </c>
      <c r="AN4590" s="213">
        <v>0</v>
      </c>
      <c r="AO4590" s="210">
        <f>+AM4590+AN4590</f>
        <v>0</v>
      </c>
      <c r="AP4590" s="213">
        <v>0</v>
      </c>
      <c r="AQ4590" s="213">
        <v>0</v>
      </c>
      <c r="AR4590" s="210">
        <f>+AP4590+AQ4590</f>
        <v>0</v>
      </c>
      <c r="AS4590" s="210">
        <f>+AO4590+AR4590</f>
        <v>0</v>
      </c>
      <c r="AT4590" s="213">
        <v>0</v>
      </c>
      <c r="AU4590" s="213">
        <v>0</v>
      </c>
      <c r="AV4590" s="210">
        <f>+AT4590+AU4590</f>
        <v>0</v>
      </c>
      <c r="AW4590" s="213">
        <v>0</v>
      </c>
      <c r="AX4590" s="213">
        <v>0</v>
      </c>
      <c r="AY4590" s="210">
        <f>+AW4590+AX4590</f>
        <v>0</v>
      </c>
      <c r="AZ4590" s="210">
        <f>+AV4590+AY4590</f>
        <v>0</v>
      </c>
      <c r="BA4590" s="213">
        <v>0</v>
      </c>
      <c r="BB4590" s="213">
        <v>0</v>
      </c>
      <c r="BC4590" s="210">
        <f>+BA4590+BB4590</f>
        <v>0</v>
      </c>
      <c r="BD4590" s="213">
        <v>0</v>
      </c>
      <c r="BE4590" s="213">
        <v>0</v>
      </c>
      <c r="BF4590" s="210">
        <f>+BD4590+BE4590</f>
        <v>0</v>
      </c>
      <c r="BG4590" s="210">
        <f>+BC4590+BF4590</f>
        <v>0</v>
      </c>
      <c r="BH4590" s="213">
        <v>0</v>
      </c>
      <c r="BI4590" s="213">
        <v>0</v>
      </c>
      <c r="BJ4590" s="210">
        <f>+BH4590+BI4590</f>
        <v>0</v>
      </c>
      <c r="BK4590" s="213">
        <v>0</v>
      </c>
      <c r="BL4590" s="213">
        <v>0</v>
      </c>
      <c r="BM4590" s="210">
        <f>+BK4590+BL4590</f>
        <v>0</v>
      </c>
      <c r="BN4590" s="210">
        <f>+BJ4590+BM4590</f>
        <v>0</v>
      </c>
      <c r="BO4590" s="209">
        <f>AF4590-AM4590-AT4590-BA4590-BH4590</f>
        <v>0</v>
      </c>
      <c r="BP4590" s="209">
        <f>AG4590-AN4590-AU4590-BB4590-BI4590</f>
        <v>0</v>
      </c>
      <c r="BQ4590" s="210">
        <f>+BO4590+BP4590</f>
        <v>0</v>
      </c>
      <c r="BR4590" s="209">
        <f>AI4590-AP4590-AW4590-BD4590-BK4590</f>
        <v>0</v>
      </c>
      <c r="BS4590" s="209">
        <f>AJ4590-AQ4590-AX4590-BE4590-BL4590</f>
        <v>0</v>
      </c>
      <c r="BT4590" s="210">
        <f>+BR4590+BS4590</f>
        <v>0</v>
      </c>
      <c r="BU4590" s="210">
        <f>+BQ4590+BT4590</f>
        <v>0</v>
      </c>
      <c r="BV4590" s="215">
        <f>R4590+X4590-AD4590</f>
        <v>0</v>
      </c>
      <c r="BW4590" s="215">
        <f>S4590+Y4590-AE4590</f>
        <v>0</v>
      </c>
      <c r="BX4590" s="216">
        <v>0</v>
      </c>
      <c r="BY4590" s="216">
        <v>0</v>
      </c>
      <c r="BZ4590" s="215">
        <f>BV4590-BX4590</f>
        <v>0</v>
      </c>
      <c r="CA4590" s="217">
        <f>BW4590-BY4590</f>
        <v>0</v>
      </c>
    </row>
    <row r="4591" spans="2:79" ht="49.5" hidden="1" customHeight="1">
      <c r="B4591" s="206">
        <v>2015</v>
      </c>
      <c r="C4591" s="207">
        <v>8320</v>
      </c>
      <c r="D4591" s="206">
        <v>17</v>
      </c>
      <c r="E4591" s="206">
        <v>6000</v>
      </c>
      <c r="F4591" s="206">
        <v>6200</v>
      </c>
      <c r="G4591" s="206">
        <v>622</v>
      </c>
      <c r="H4591" s="206">
        <v>2</v>
      </c>
      <c r="I4591" s="220" t="s">
        <v>6</v>
      </c>
      <c r="J4591" s="209">
        <v>0</v>
      </c>
      <c r="K4591" s="209">
        <v>0</v>
      </c>
      <c r="L4591" s="210">
        <f>+J4591+K4591</f>
        <v>0</v>
      </c>
      <c r="M4591" s="209">
        <v>0</v>
      </c>
      <c r="N4591" s="209">
        <v>0</v>
      </c>
      <c r="O4591" s="210">
        <f>+M4591+N4591</f>
        <v>0</v>
      </c>
      <c r="P4591" s="210">
        <f>+L4591+O4591</f>
        <v>0</v>
      </c>
      <c r="Q4591" s="221" t="s">
        <v>8</v>
      </c>
      <c r="R4591" s="307"/>
      <c r="S4591" s="307"/>
      <c r="T4591" s="213">
        <v>0</v>
      </c>
      <c r="U4591" s="213">
        <v>0</v>
      </c>
      <c r="V4591" s="213">
        <v>0</v>
      </c>
      <c r="W4591" s="213">
        <v>0</v>
      </c>
      <c r="X4591" s="213"/>
      <c r="Y4591" s="213"/>
      <c r="Z4591" s="213">
        <v>0</v>
      </c>
      <c r="AA4591" s="213">
        <v>0</v>
      </c>
      <c r="AB4591" s="213">
        <v>0</v>
      </c>
      <c r="AC4591" s="213">
        <v>0</v>
      </c>
      <c r="AD4591" s="214"/>
      <c r="AE4591" s="214"/>
      <c r="AF4591" s="209">
        <f>J4591+T4591-Z4591</f>
        <v>0</v>
      </c>
      <c r="AG4591" s="209">
        <f>K4591+U4591-AA4591</f>
        <v>0</v>
      </c>
      <c r="AH4591" s="210">
        <f>+AF4591+AG4591</f>
        <v>0</v>
      </c>
      <c r="AI4591" s="209">
        <f>M4591+V4591-AB4591</f>
        <v>0</v>
      </c>
      <c r="AJ4591" s="209">
        <f>N4591+W4591-AC4591</f>
        <v>0</v>
      </c>
      <c r="AK4591" s="210">
        <f>+AI4591+AJ4591</f>
        <v>0</v>
      </c>
      <c r="AL4591" s="210">
        <f>+AH4591+AK4591</f>
        <v>0</v>
      </c>
      <c r="AM4591" s="213">
        <v>0</v>
      </c>
      <c r="AN4591" s="213">
        <v>0</v>
      </c>
      <c r="AO4591" s="210">
        <f>+AM4591+AN4591</f>
        <v>0</v>
      </c>
      <c r="AP4591" s="213">
        <v>0</v>
      </c>
      <c r="AQ4591" s="213">
        <v>0</v>
      </c>
      <c r="AR4591" s="210">
        <f>+AP4591+AQ4591</f>
        <v>0</v>
      </c>
      <c r="AS4591" s="210">
        <f>+AO4591+AR4591</f>
        <v>0</v>
      </c>
      <c r="AT4591" s="213">
        <v>0</v>
      </c>
      <c r="AU4591" s="213">
        <v>0</v>
      </c>
      <c r="AV4591" s="210">
        <f>+AT4591+AU4591</f>
        <v>0</v>
      </c>
      <c r="AW4591" s="213">
        <v>0</v>
      </c>
      <c r="AX4591" s="213">
        <v>0</v>
      </c>
      <c r="AY4591" s="210">
        <f>+AW4591+AX4591</f>
        <v>0</v>
      </c>
      <c r="AZ4591" s="210">
        <f>+AV4591+AY4591</f>
        <v>0</v>
      </c>
      <c r="BA4591" s="213">
        <v>0</v>
      </c>
      <c r="BB4591" s="213">
        <v>0</v>
      </c>
      <c r="BC4591" s="210">
        <f>+BA4591+BB4591</f>
        <v>0</v>
      </c>
      <c r="BD4591" s="213">
        <v>0</v>
      </c>
      <c r="BE4591" s="213">
        <v>0</v>
      </c>
      <c r="BF4591" s="210">
        <f>+BD4591+BE4591</f>
        <v>0</v>
      </c>
      <c r="BG4591" s="210">
        <f>+BC4591+BF4591</f>
        <v>0</v>
      </c>
      <c r="BH4591" s="213">
        <v>0</v>
      </c>
      <c r="BI4591" s="213">
        <v>0</v>
      </c>
      <c r="BJ4591" s="210">
        <f>+BH4591+BI4591</f>
        <v>0</v>
      </c>
      <c r="BK4591" s="213">
        <v>0</v>
      </c>
      <c r="BL4591" s="213">
        <v>0</v>
      </c>
      <c r="BM4591" s="210">
        <f>+BK4591+BL4591</f>
        <v>0</v>
      </c>
      <c r="BN4591" s="210">
        <f>+BJ4591+BM4591</f>
        <v>0</v>
      </c>
      <c r="BO4591" s="209">
        <f>AF4591-AM4591-AT4591-BA4591-BH4591</f>
        <v>0</v>
      </c>
      <c r="BP4591" s="209">
        <f>AG4591-AN4591-AU4591-BB4591-BI4591</f>
        <v>0</v>
      </c>
      <c r="BQ4591" s="210">
        <f>+BO4591+BP4591</f>
        <v>0</v>
      </c>
      <c r="BR4591" s="209">
        <f>AI4591-AP4591-AW4591-BD4591-BK4591</f>
        <v>0</v>
      </c>
      <c r="BS4591" s="209">
        <f>AJ4591-AQ4591-AX4591-BE4591-BL4591</f>
        <v>0</v>
      </c>
      <c r="BT4591" s="210">
        <f>+BR4591+BS4591</f>
        <v>0</v>
      </c>
      <c r="BU4591" s="210">
        <f>+BQ4591+BT4591</f>
        <v>0</v>
      </c>
      <c r="BV4591" s="215">
        <f>R4591+X4591-AD4591</f>
        <v>0</v>
      </c>
      <c r="BW4591" s="215">
        <f>S4591+Y4591-AE4591</f>
        <v>0</v>
      </c>
      <c r="BX4591" s="216">
        <v>0</v>
      </c>
      <c r="BY4591" s="216">
        <v>0</v>
      </c>
      <c r="BZ4591" s="215">
        <f>BV4591-BX4591</f>
        <v>0</v>
      </c>
      <c r="CA4591" s="217">
        <f>BW4591-BY4591</f>
        <v>0</v>
      </c>
    </row>
    <row r="4592" spans="2:79" ht="49.5" hidden="1" customHeight="1">
      <c r="B4592" s="206">
        <v>2015</v>
      </c>
      <c r="C4592" s="207">
        <v>8320</v>
      </c>
      <c r="D4592" s="206">
        <v>17</v>
      </c>
      <c r="E4592" s="206">
        <v>6000</v>
      </c>
      <c r="F4592" s="206">
        <v>6200</v>
      </c>
      <c r="G4592" s="206">
        <v>622</v>
      </c>
      <c r="H4592" s="206">
        <v>2</v>
      </c>
      <c r="I4592" s="220" t="s">
        <v>6</v>
      </c>
      <c r="J4592" s="209">
        <v>0</v>
      </c>
      <c r="K4592" s="209">
        <v>0</v>
      </c>
      <c r="L4592" s="210">
        <f>+J4592+K4592</f>
        <v>0</v>
      </c>
      <c r="M4592" s="209">
        <v>0</v>
      </c>
      <c r="N4592" s="209">
        <v>0</v>
      </c>
      <c r="O4592" s="210">
        <f>+M4592+N4592</f>
        <v>0</v>
      </c>
      <c r="P4592" s="210">
        <f>+L4592+O4592</f>
        <v>0</v>
      </c>
      <c r="Q4592" s="221" t="s">
        <v>8</v>
      </c>
      <c r="R4592" s="307"/>
      <c r="S4592" s="307"/>
      <c r="T4592" s="213">
        <v>0</v>
      </c>
      <c r="U4592" s="213">
        <v>0</v>
      </c>
      <c r="V4592" s="213">
        <v>0</v>
      </c>
      <c r="W4592" s="213">
        <v>0</v>
      </c>
      <c r="X4592" s="213"/>
      <c r="Y4592" s="213"/>
      <c r="Z4592" s="213">
        <v>0</v>
      </c>
      <c r="AA4592" s="213">
        <v>0</v>
      </c>
      <c r="AB4592" s="213">
        <v>0</v>
      </c>
      <c r="AC4592" s="213">
        <v>0</v>
      </c>
      <c r="AD4592" s="214"/>
      <c r="AE4592" s="214"/>
      <c r="AF4592" s="209">
        <f>J4592+T4592-Z4592</f>
        <v>0</v>
      </c>
      <c r="AG4592" s="209">
        <f>K4592+U4592-AA4592</f>
        <v>0</v>
      </c>
      <c r="AH4592" s="210">
        <f>+AF4592+AG4592</f>
        <v>0</v>
      </c>
      <c r="AI4592" s="209">
        <f>M4592+V4592-AB4592</f>
        <v>0</v>
      </c>
      <c r="AJ4592" s="209">
        <f>N4592+W4592-AC4592</f>
        <v>0</v>
      </c>
      <c r="AK4592" s="210">
        <f>+AI4592+AJ4592</f>
        <v>0</v>
      </c>
      <c r="AL4592" s="210">
        <f>+AH4592+AK4592</f>
        <v>0</v>
      </c>
      <c r="AM4592" s="213">
        <v>0</v>
      </c>
      <c r="AN4592" s="213">
        <v>0</v>
      </c>
      <c r="AO4592" s="210">
        <f>+AM4592+AN4592</f>
        <v>0</v>
      </c>
      <c r="AP4592" s="213">
        <v>0</v>
      </c>
      <c r="AQ4592" s="213">
        <v>0</v>
      </c>
      <c r="AR4592" s="210">
        <f>+AP4592+AQ4592</f>
        <v>0</v>
      </c>
      <c r="AS4592" s="210">
        <f>+AO4592+AR4592</f>
        <v>0</v>
      </c>
      <c r="AT4592" s="213">
        <v>0</v>
      </c>
      <c r="AU4592" s="213">
        <v>0</v>
      </c>
      <c r="AV4592" s="210">
        <f>+AT4592+AU4592</f>
        <v>0</v>
      </c>
      <c r="AW4592" s="213">
        <v>0</v>
      </c>
      <c r="AX4592" s="213">
        <v>0</v>
      </c>
      <c r="AY4592" s="210">
        <f>+AW4592+AX4592</f>
        <v>0</v>
      </c>
      <c r="AZ4592" s="210">
        <f>+AV4592+AY4592</f>
        <v>0</v>
      </c>
      <c r="BA4592" s="213">
        <v>0</v>
      </c>
      <c r="BB4592" s="213">
        <v>0</v>
      </c>
      <c r="BC4592" s="210">
        <f>+BA4592+BB4592</f>
        <v>0</v>
      </c>
      <c r="BD4592" s="213">
        <v>0</v>
      </c>
      <c r="BE4592" s="213">
        <v>0</v>
      </c>
      <c r="BF4592" s="210">
        <f>+BD4592+BE4592</f>
        <v>0</v>
      </c>
      <c r="BG4592" s="210">
        <f>+BC4592+BF4592</f>
        <v>0</v>
      </c>
      <c r="BH4592" s="213">
        <v>0</v>
      </c>
      <c r="BI4592" s="213">
        <v>0</v>
      </c>
      <c r="BJ4592" s="210">
        <f>+BH4592+BI4592</f>
        <v>0</v>
      </c>
      <c r="BK4592" s="213">
        <v>0</v>
      </c>
      <c r="BL4592" s="213">
        <v>0</v>
      </c>
      <c r="BM4592" s="210">
        <f>+BK4592+BL4592</f>
        <v>0</v>
      </c>
      <c r="BN4592" s="210">
        <f>+BJ4592+BM4592</f>
        <v>0</v>
      </c>
      <c r="BO4592" s="209">
        <f>AF4592-AM4592-AT4592-BA4592-BH4592</f>
        <v>0</v>
      </c>
      <c r="BP4592" s="209">
        <f>AG4592-AN4592-AU4592-BB4592-BI4592</f>
        <v>0</v>
      </c>
      <c r="BQ4592" s="210">
        <f>+BO4592+BP4592</f>
        <v>0</v>
      </c>
      <c r="BR4592" s="209">
        <f>AI4592-AP4592-AW4592-BD4592-BK4592</f>
        <v>0</v>
      </c>
      <c r="BS4592" s="209">
        <f>AJ4592-AQ4592-AX4592-BE4592-BL4592</f>
        <v>0</v>
      </c>
      <c r="BT4592" s="210">
        <f>+BR4592+BS4592</f>
        <v>0</v>
      </c>
      <c r="BU4592" s="210">
        <f>+BQ4592+BT4592</f>
        <v>0</v>
      </c>
      <c r="BV4592" s="215">
        <f>R4592+X4592-AD4592</f>
        <v>0</v>
      </c>
      <c r="BW4592" s="215">
        <f>S4592+Y4592-AE4592</f>
        <v>0</v>
      </c>
      <c r="BX4592" s="216">
        <v>0</v>
      </c>
      <c r="BY4592" s="216">
        <v>0</v>
      </c>
      <c r="BZ4592" s="215">
        <f>BV4592-BX4592</f>
        <v>0</v>
      </c>
      <c r="CA4592" s="217">
        <f>BW4592-BY4592</f>
        <v>0</v>
      </c>
    </row>
    <row r="4593" spans="1:79" ht="49.5" hidden="1" customHeight="1">
      <c r="B4593" s="206">
        <v>2015</v>
      </c>
      <c r="C4593" s="207">
        <v>8320</v>
      </c>
      <c r="D4593" s="206">
        <v>17</v>
      </c>
      <c r="E4593" s="206">
        <v>6000</v>
      </c>
      <c r="F4593" s="206">
        <v>6200</v>
      </c>
      <c r="G4593" s="206">
        <v>622</v>
      </c>
      <c r="H4593" s="206">
        <v>2</v>
      </c>
      <c r="I4593" s="220" t="s">
        <v>6</v>
      </c>
      <c r="J4593" s="209">
        <v>0</v>
      </c>
      <c r="K4593" s="209">
        <v>0</v>
      </c>
      <c r="L4593" s="210">
        <f>+J4593+K4593</f>
        <v>0</v>
      </c>
      <c r="M4593" s="209">
        <v>0</v>
      </c>
      <c r="N4593" s="209">
        <v>0</v>
      </c>
      <c r="O4593" s="210">
        <f>+M4593+N4593</f>
        <v>0</v>
      </c>
      <c r="P4593" s="210">
        <f>+L4593+O4593</f>
        <v>0</v>
      </c>
      <c r="Q4593" s="221" t="s">
        <v>8</v>
      </c>
      <c r="R4593" s="307"/>
      <c r="S4593" s="307"/>
      <c r="T4593" s="213">
        <v>0</v>
      </c>
      <c r="U4593" s="213">
        <v>0</v>
      </c>
      <c r="V4593" s="213">
        <v>0</v>
      </c>
      <c r="W4593" s="213">
        <v>0</v>
      </c>
      <c r="X4593" s="213"/>
      <c r="Y4593" s="213"/>
      <c r="Z4593" s="213">
        <v>0</v>
      </c>
      <c r="AA4593" s="213">
        <v>0</v>
      </c>
      <c r="AB4593" s="213">
        <v>0</v>
      </c>
      <c r="AC4593" s="213">
        <v>0</v>
      </c>
      <c r="AD4593" s="214"/>
      <c r="AE4593" s="214"/>
      <c r="AF4593" s="209">
        <f>J4593+T4593-Z4593</f>
        <v>0</v>
      </c>
      <c r="AG4593" s="209">
        <f>K4593+U4593-AA4593</f>
        <v>0</v>
      </c>
      <c r="AH4593" s="210">
        <f>+AF4593+AG4593</f>
        <v>0</v>
      </c>
      <c r="AI4593" s="209">
        <f>M4593+V4593-AB4593</f>
        <v>0</v>
      </c>
      <c r="AJ4593" s="209">
        <f>N4593+W4593-AC4593</f>
        <v>0</v>
      </c>
      <c r="AK4593" s="210">
        <f>+AI4593+AJ4593</f>
        <v>0</v>
      </c>
      <c r="AL4593" s="210">
        <f>+AH4593+AK4593</f>
        <v>0</v>
      </c>
      <c r="AM4593" s="213">
        <v>0</v>
      </c>
      <c r="AN4593" s="213">
        <v>0</v>
      </c>
      <c r="AO4593" s="210">
        <f>+AM4593+AN4593</f>
        <v>0</v>
      </c>
      <c r="AP4593" s="213">
        <v>0</v>
      </c>
      <c r="AQ4593" s="213">
        <v>0</v>
      </c>
      <c r="AR4593" s="210">
        <f>+AP4593+AQ4593</f>
        <v>0</v>
      </c>
      <c r="AS4593" s="210">
        <f>+AO4593+AR4593</f>
        <v>0</v>
      </c>
      <c r="AT4593" s="213">
        <v>0</v>
      </c>
      <c r="AU4593" s="213">
        <v>0</v>
      </c>
      <c r="AV4593" s="210">
        <f>+AT4593+AU4593</f>
        <v>0</v>
      </c>
      <c r="AW4593" s="213">
        <v>0</v>
      </c>
      <c r="AX4593" s="213">
        <v>0</v>
      </c>
      <c r="AY4593" s="210">
        <f>+AW4593+AX4593</f>
        <v>0</v>
      </c>
      <c r="AZ4593" s="210">
        <f>+AV4593+AY4593</f>
        <v>0</v>
      </c>
      <c r="BA4593" s="213">
        <v>0</v>
      </c>
      <c r="BB4593" s="213">
        <v>0</v>
      </c>
      <c r="BC4593" s="210">
        <f>+BA4593+BB4593</f>
        <v>0</v>
      </c>
      <c r="BD4593" s="213">
        <v>0</v>
      </c>
      <c r="BE4593" s="213">
        <v>0</v>
      </c>
      <c r="BF4593" s="210">
        <f>+BD4593+BE4593</f>
        <v>0</v>
      </c>
      <c r="BG4593" s="210">
        <f>+BC4593+BF4593</f>
        <v>0</v>
      </c>
      <c r="BH4593" s="213">
        <v>0</v>
      </c>
      <c r="BI4593" s="213">
        <v>0</v>
      </c>
      <c r="BJ4593" s="210">
        <f>+BH4593+BI4593</f>
        <v>0</v>
      </c>
      <c r="BK4593" s="213">
        <v>0</v>
      </c>
      <c r="BL4593" s="213">
        <v>0</v>
      </c>
      <c r="BM4593" s="210">
        <f>+BK4593+BL4593</f>
        <v>0</v>
      </c>
      <c r="BN4593" s="210">
        <f>+BJ4593+BM4593</f>
        <v>0</v>
      </c>
      <c r="BO4593" s="209">
        <f>AF4593-AM4593-AT4593-BA4593-BH4593</f>
        <v>0</v>
      </c>
      <c r="BP4593" s="209">
        <f>AG4593-AN4593-AU4593-BB4593-BI4593</f>
        <v>0</v>
      </c>
      <c r="BQ4593" s="210">
        <f>+BO4593+BP4593</f>
        <v>0</v>
      </c>
      <c r="BR4593" s="209">
        <f>AI4593-AP4593-AW4593-BD4593-BK4593</f>
        <v>0</v>
      </c>
      <c r="BS4593" s="209">
        <f>AJ4593-AQ4593-AX4593-BE4593-BL4593</f>
        <v>0</v>
      </c>
      <c r="BT4593" s="210">
        <f>+BR4593+BS4593</f>
        <v>0</v>
      </c>
      <c r="BU4593" s="210">
        <f>+BQ4593+BT4593</f>
        <v>0</v>
      </c>
      <c r="BV4593" s="215">
        <f>R4593+X4593-AD4593</f>
        <v>0</v>
      </c>
      <c r="BW4593" s="215">
        <f>S4593+Y4593-AE4593</f>
        <v>0</v>
      </c>
      <c r="BX4593" s="216">
        <v>0</v>
      </c>
      <c r="BY4593" s="216">
        <v>0</v>
      </c>
      <c r="BZ4593" s="215">
        <f>BV4593-BX4593</f>
        <v>0</v>
      </c>
      <c r="CA4593" s="217">
        <f>BW4593-BY4593</f>
        <v>0</v>
      </c>
    </row>
    <row r="4594" spans="1:79" ht="49.5" hidden="1" customHeight="1">
      <c r="B4594" s="206">
        <v>2015</v>
      </c>
      <c r="C4594" s="207">
        <v>8320</v>
      </c>
      <c r="D4594" s="206">
        <v>17</v>
      </c>
      <c r="E4594" s="206">
        <v>6000</v>
      </c>
      <c r="F4594" s="206">
        <v>6200</v>
      </c>
      <c r="G4594" s="206">
        <v>622</v>
      </c>
      <c r="H4594" s="206">
        <v>2</v>
      </c>
      <c r="I4594" s="220" t="s">
        <v>6</v>
      </c>
      <c r="J4594" s="209">
        <v>0</v>
      </c>
      <c r="K4594" s="209">
        <v>0</v>
      </c>
      <c r="L4594" s="210">
        <f>+J4594+K4594</f>
        <v>0</v>
      </c>
      <c r="M4594" s="209">
        <v>0</v>
      </c>
      <c r="N4594" s="209">
        <v>0</v>
      </c>
      <c r="O4594" s="210">
        <f>+M4594+N4594</f>
        <v>0</v>
      </c>
      <c r="P4594" s="210">
        <f>+L4594+O4594</f>
        <v>0</v>
      </c>
      <c r="Q4594" s="221" t="s">
        <v>8</v>
      </c>
      <c r="R4594" s="307"/>
      <c r="S4594" s="307"/>
      <c r="T4594" s="213">
        <v>0</v>
      </c>
      <c r="U4594" s="213">
        <v>0</v>
      </c>
      <c r="V4594" s="213">
        <v>0</v>
      </c>
      <c r="W4594" s="213">
        <v>0</v>
      </c>
      <c r="X4594" s="213"/>
      <c r="Y4594" s="213"/>
      <c r="Z4594" s="213">
        <v>0</v>
      </c>
      <c r="AA4594" s="213">
        <v>0</v>
      </c>
      <c r="AB4594" s="213">
        <v>0</v>
      </c>
      <c r="AC4594" s="213">
        <v>0</v>
      </c>
      <c r="AD4594" s="214"/>
      <c r="AE4594" s="214"/>
      <c r="AF4594" s="209">
        <f>J4594+T4594-Z4594</f>
        <v>0</v>
      </c>
      <c r="AG4594" s="209">
        <f>K4594+U4594-AA4594</f>
        <v>0</v>
      </c>
      <c r="AH4594" s="210">
        <f>+AF4594+AG4594</f>
        <v>0</v>
      </c>
      <c r="AI4594" s="209">
        <f>M4594+V4594-AB4594</f>
        <v>0</v>
      </c>
      <c r="AJ4594" s="209">
        <f>N4594+W4594-AC4594</f>
        <v>0</v>
      </c>
      <c r="AK4594" s="210">
        <f>+AI4594+AJ4594</f>
        <v>0</v>
      </c>
      <c r="AL4594" s="210">
        <f>+AH4594+AK4594</f>
        <v>0</v>
      </c>
      <c r="AM4594" s="213">
        <v>0</v>
      </c>
      <c r="AN4594" s="213">
        <v>0</v>
      </c>
      <c r="AO4594" s="210">
        <f>+AM4594+AN4594</f>
        <v>0</v>
      </c>
      <c r="AP4594" s="213">
        <v>0</v>
      </c>
      <c r="AQ4594" s="213">
        <v>0</v>
      </c>
      <c r="AR4594" s="210">
        <f>+AP4594+AQ4594</f>
        <v>0</v>
      </c>
      <c r="AS4594" s="210">
        <f>+AO4594+AR4594</f>
        <v>0</v>
      </c>
      <c r="AT4594" s="213">
        <v>0</v>
      </c>
      <c r="AU4594" s="213">
        <v>0</v>
      </c>
      <c r="AV4594" s="210">
        <f>+AT4594+AU4594</f>
        <v>0</v>
      </c>
      <c r="AW4594" s="213">
        <v>0</v>
      </c>
      <c r="AX4594" s="213">
        <v>0</v>
      </c>
      <c r="AY4594" s="210">
        <f>+AW4594+AX4594</f>
        <v>0</v>
      </c>
      <c r="AZ4594" s="210">
        <f>+AV4594+AY4594</f>
        <v>0</v>
      </c>
      <c r="BA4594" s="213">
        <v>0</v>
      </c>
      <c r="BB4594" s="213">
        <v>0</v>
      </c>
      <c r="BC4594" s="210">
        <f>+BA4594+BB4594</f>
        <v>0</v>
      </c>
      <c r="BD4594" s="213">
        <v>0</v>
      </c>
      <c r="BE4594" s="213">
        <v>0</v>
      </c>
      <c r="BF4594" s="210">
        <f>+BD4594+BE4594</f>
        <v>0</v>
      </c>
      <c r="BG4594" s="210">
        <f>+BC4594+BF4594</f>
        <v>0</v>
      </c>
      <c r="BH4594" s="213">
        <v>0</v>
      </c>
      <c r="BI4594" s="213">
        <v>0</v>
      </c>
      <c r="BJ4594" s="210">
        <f>+BH4594+BI4594</f>
        <v>0</v>
      </c>
      <c r="BK4594" s="213">
        <v>0</v>
      </c>
      <c r="BL4594" s="213">
        <v>0</v>
      </c>
      <c r="BM4594" s="210">
        <f>+BK4594+BL4594</f>
        <v>0</v>
      </c>
      <c r="BN4594" s="210">
        <f>+BJ4594+BM4594</f>
        <v>0</v>
      </c>
      <c r="BO4594" s="209">
        <f>AF4594-AM4594-AT4594-BA4594-BH4594</f>
        <v>0</v>
      </c>
      <c r="BP4594" s="209">
        <f>AG4594-AN4594-AU4594-BB4594-BI4594</f>
        <v>0</v>
      </c>
      <c r="BQ4594" s="210">
        <f>+BO4594+BP4594</f>
        <v>0</v>
      </c>
      <c r="BR4594" s="209">
        <f>AI4594-AP4594-AW4594-BD4594-BK4594</f>
        <v>0</v>
      </c>
      <c r="BS4594" s="209">
        <f>AJ4594-AQ4594-AX4594-BE4594-BL4594</f>
        <v>0</v>
      </c>
      <c r="BT4594" s="210">
        <f>+BR4594+BS4594</f>
        <v>0</v>
      </c>
      <c r="BU4594" s="210">
        <f>+BQ4594+BT4594</f>
        <v>0</v>
      </c>
      <c r="BV4594" s="215">
        <f>R4594+X4594-AD4594</f>
        <v>0</v>
      </c>
      <c r="BW4594" s="215">
        <f>S4594+Y4594-AE4594</f>
        <v>0</v>
      </c>
      <c r="BX4594" s="216">
        <v>0</v>
      </c>
      <c r="BY4594" s="216">
        <v>0</v>
      </c>
      <c r="BZ4594" s="215">
        <f>BV4594-BX4594</f>
        <v>0</v>
      </c>
      <c r="CA4594" s="217">
        <f>BW4594-BY4594</f>
        <v>0</v>
      </c>
    </row>
    <row r="4595" spans="1:79" ht="49.5" hidden="1" customHeight="1">
      <c r="B4595" s="206">
        <v>2015</v>
      </c>
      <c r="C4595" s="207">
        <v>8320</v>
      </c>
      <c r="D4595" s="206">
        <v>17</v>
      </c>
      <c r="E4595" s="206">
        <v>6000</v>
      </c>
      <c r="F4595" s="206">
        <v>6200</v>
      </c>
      <c r="G4595" s="206">
        <v>622</v>
      </c>
      <c r="H4595" s="206">
        <v>2</v>
      </c>
      <c r="I4595" s="220" t="s">
        <v>6</v>
      </c>
      <c r="J4595" s="209">
        <v>0</v>
      </c>
      <c r="K4595" s="209">
        <v>0</v>
      </c>
      <c r="L4595" s="210">
        <f>+J4595+K4595</f>
        <v>0</v>
      </c>
      <c r="M4595" s="209">
        <v>0</v>
      </c>
      <c r="N4595" s="209">
        <v>0</v>
      </c>
      <c r="O4595" s="210">
        <f>+M4595+N4595</f>
        <v>0</v>
      </c>
      <c r="P4595" s="210">
        <f>+L4595+O4595</f>
        <v>0</v>
      </c>
      <c r="Q4595" s="221" t="s">
        <v>8</v>
      </c>
      <c r="R4595" s="307"/>
      <c r="S4595" s="307"/>
      <c r="T4595" s="213">
        <v>0</v>
      </c>
      <c r="U4595" s="213">
        <v>0</v>
      </c>
      <c r="V4595" s="213">
        <v>0</v>
      </c>
      <c r="W4595" s="213">
        <v>0</v>
      </c>
      <c r="X4595" s="213"/>
      <c r="Y4595" s="213"/>
      <c r="Z4595" s="213">
        <v>0</v>
      </c>
      <c r="AA4595" s="213">
        <v>0</v>
      </c>
      <c r="AB4595" s="213">
        <v>0</v>
      </c>
      <c r="AC4595" s="213">
        <v>0</v>
      </c>
      <c r="AD4595" s="214"/>
      <c r="AE4595" s="214"/>
      <c r="AF4595" s="209">
        <f>J4595+T4595-Z4595</f>
        <v>0</v>
      </c>
      <c r="AG4595" s="209">
        <f>K4595+U4595-AA4595</f>
        <v>0</v>
      </c>
      <c r="AH4595" s="210">
        <f>+AF4595+AG4595</f>
        <v>0</v>
      </c>
      <c r="AI4595" s="209">
        <f>M4595+V4595-AB4595</f>
        <v>0</v>
      </c>
      <c r="AJ4595" s="209">
        <f>N4595+W4595-AC4595</f>
        <v>0</v>
      </c>
      <c r="AK4595" s="210">
        <f>+AI4595+AJ4595</f>
        <v>0</v>
      </c>
      <c r="AL4595" s="210">
        <f>+AH4595+AK4595</f>
        <v>0</v>
      </c>
      <c r="AM4595" s="213">
        <v>0</v>
      </c>
      <c r="AN4595" s="213">
        <v>0</v>
      </c>
      <c r="AO4595" s="210">
        <f>+AM4595+AN4595</f>
        <v>0</v>
      </c>
      <c r="AP4595" s="213">
        <v>0</v>
      </c>
      <c r="AQ4595" s="213">
        <v>0</v>
      </c>
      <c r="AR4595" s="210">
        <f>+AP4595+AQ4595</f>
        <v>0</v>
      </c>
      <c r="AS4595" s="210">
        <f>+AO4595+AR4595</f>
        <v>0</v>
      </c>
      <c r="AT4595" s="213">
        <v>0</v>
      </c>
      <c r="AU4595" s="213">
        <v>0</v>
      </c>
      <c r="AV4595" s="210">
        <f>+AT4595+AU4595</f>
        <v>0</v>
      </c>
      <c r="AW4595" s="213">
        <v>0</v>
      </c>
      <c r="AX4595" s="213">
        <v>0</v>
      </c>
      <c r="AY4595" s="210">
        <f>+AW4595+AX4595</f>
        <v>0</v>
      </c>
      <c r="AZ4595" s="210">
        <f>+AV4595+AY4595</f>
        <v>0</v>
      </c>
      <c r="BA4595" s="213">
        <v>0</v>
      </c>
      <c r="BB4595" s="213">
        <v>0</v>
      </c>
      <c r="BC4595" s="210">
        <f>+BA4595+BB4595</f>
        <v>0</v>
      </c>
      <c r="BD4595" s="213">
        <v>0</v>
      </c>
      <c r="BE4595" s="213">
        <v>0</v>
      </c>
      <c r="BF4595" s="210">
        <f>+BD4595+BE4595</f>
        <v>0</v>
      </c>
      <c r="BG4595" s="210">
        <f>+BC4595+BF4595</f>
        <v>0</v>
      </c>
      <c r="BH4595" s="213">
        <v>0</v>
      </c>
      <c r="BI4595" s="213">
        <v>0</v>
      </c>
      <c r="BJ4595" s="210">
        <f>+BH4595+BI4595</f>
        <v>0</v>
      </c>
      <c r="BK4595" s="213">
        <v>0</v>
      </c>
      <c r="BL4595" s="213">
        <v>0</v>
      </c>
      <c r="BM4595" s="210">
        <f>+BK4595+BL4595</f>
        <v>0</v>
      </c>
      <c r="BN4595" s="210">
        <f>+BJ4595+BM4595</f>
        <v>0</v>
      </c>
      <c r="BO4595" s="209">
        <f>AF4595-AM4595-AT4595-BA4595-BH4595</f>
        <v>0</v>
      </c>
      <c r="BP4595" s="209">
        <f>AG4595-AN4595-AU4595-BB4595-BI4595</f>
        <v>0</v>
      </c>
      <c r="BQ4595" s="210">
        <f>+BO4595+BP4595</f>
        <v>0</v>
      </c>
      <c r="BR4595" s="209">
        <f>AI4595-AP4595-AW4595-BD4595-BK4595</f>
        <v>0</v>
      </c>
      <c r="BS4595" s="209">
        <f>AJ4595-AQ4595-AX4595-BE4595-BL4595</f>
        <v>0</v>
      </c>
      <c r="BT4595" s="210">
        <f>+BR4595+BS4595</f>
        <v>0</v>
      </c>
      <c r="BU4595" s="210">
        <f>+BQ4595+BT4595</f>
        <v>0</v>
      </c>
      <c r="BV4595" s="215">
        <f>R4595+X4595-AD4595</f>
        <v>0</v>
      </c>
      <c r="BW4595" s="215">
        <f>S4595+Y4595-AE4595</f>
        <v>0</v>
      </c>
      <c r="BX4595" s="216">
        <v>0</v>
      </c>
      <c r="BY4595" s="216">
        <v>0</v>
      </c>
      <c r="BZ4595" s="215">
        <f>BV4595-BX4595</f>
        <v>0</v>
      </c>
      <c r="CA4595" s="217">
        <f>BW4595-BY4595</f>
        <v>0</v>
      </c>
    </row>
    <row r="4596" spans="1:79" ht="49.5" hidden="1" customHeight="1">
      <c r="B4596" s="206">
        <v>2015</v>
      </c>
      <c r="C4596" s="207">
        <v>8320</v>
      </c>
      <c r="D4596" s="206">
        <v>17</v>
      </c>
      <c r="E4596" s="206">
        <v>6000</v>
      </c>
      <c r="F4596" s="206">
        <v>6200</v>
      </c>
      <c r="G4596" s="206">
        <v>622</v>
      </c>
      <c r="H4596" s="206">
        <v>2</v>
      </c>
      <c r="I4596" s="220" t="s">
        <v>6</v>
      </c>
      <c r="J4596" s="209">
        <v>0</v>
      </c>
      <c r="K4596" s="209">
        <v>0</v>
      </c>
      <c r="L4596" s="210">
        <f>+J4596+K4596</f>
        <v>0</v>
      </c>
      <c r="M4596" s="209">
        <v>0</v>
      </c>
      <c r="N4596" s="209">
        <v>0</v>
      </c>
      <c r="O4596" s="210">
        <f>+M4596+N4596</f>
        <v>0</v>
      </c>
      <c r="P4596" s="210">
        <f>+L4596+O4596</f>
        <v>0</v>
      </c>
      <c r="Q4596" s="221" t="s">
        <v>8</v>
      </c>
      <c r="R4596" s="307"/>
      <c r="S4596" s="307"/>
      <c r="T4596" s="213">
        <v>0</v>
      </c>
      <c r="U4596" s="213">
        <v>0</v>
      </c>
      <c r="V4596" s="213">
        <v>0</v>
      </c>
      <c r="W4596" s="213">
        <v>0</v>
      </c>
      <c r="X4596" s="213"/>
      <c r="Y4596" s="213"/>
      <c r="Z4596" s="213">
        <v>0</v>
      </c>
      <c r="AA4596" s="213">
        <v>0</v>
      </c>
      <c r="AB4596" s="213">
        <v>0</v>
      </c>
      <c r="AC4596" s="213">
        <v>0</v>
      </c>
      <c r="AD4596" s="214"/>
      <c r="AE4596" s="214"/>
      <c r="AF4596" s="209">
        <f>J4596+T4596-Z4596</f>
        <v>0</v>
      </c>
      <c r="AG4596" s="209">
        <f>K4596+U4596-AA4596</f>
        <v>0</v>
      </c>
      <c r="AH4596" s="210">
        <f>+AF4596+AG4596</f>
        <v>0</v>
      </c>
      <c r="AI4596" s="209">
        <f>M4596+V4596-AB4596</f>
        <v>0</v>
      </c>
      <c r="AJ4596" s="209">
        <f>N4596+W4596-AC4596</f>
        <v>0</v>
      </c>
      <c r="AK4596" s="210">
        <f>+AI4596+AJ4596</f>
        <v>0</v>
      </c>
      <c r="AL4596" s="210">
        <f>+AH4596+AK4596</f>
        <v>0</v>
      </c>
      <c r="AM4596" s="213">
        <v>0</v>
      </c>
      <c r="AN4596" s="213">
        <v>0</v>
      </c>
      <c r="AO4596" s="210">
        <f>+AM4596+AN4596</f>
        <v>0</v>
      </c>
      <c r="AP4596" s="213">
        <v>0</v>
      </c>
      <c r="AQ4596" s="213">
        <v>0</v>
      </c>
      <c r="AR4596" s="210">
        <f>+AP4596+AQ4596</f>
        <v>0</v>
      </c>
      <c r="AS4596" s="210">
        <f>+AO4596+AR4596</f>
        <v>0</v>
      </c>
      <c r="AT4596" s="213">
        <v>0</v>
      </c>
      <c r="AU4596" s="213">
        <v>0</v>
      </c>
      <c r="AV4596" s="210">
        <f>+AT4596+AU4596</f>
        <v>0</v>
      </c>
      <c r="AW4596" s="213">
        <v>0</v>
      </c>
      <c r="AX4596" s="213">
        <v>0</v>
      </c>
      <c r="AY4596" s="210">
        <f>+AW4596+AX4596</f>
        <v>0</v>
      </c>
      <c r="AZ4596" s="210">
        <f>+AV4596+AY4596</f>
        <v>0</v>
      </c>
      <c r="BA4596" s="213">
        <v>0</v>
      </c>
      <c r="BB4596" s="213">
        <v>0</v>
      </c>
      <c r="BC4596" s="210">
        <f>+BA4596+BB4596</f>
        <v>0</v>
      </c>
      <c r="BD4596" s="213">
        <v>0</v>
      </c>
      <c r="BE4596" s="213">
        <v>0</v>
      </c>
      <c r="BF4596" s="210">
        <f>+BD4596+BE4596</f>
        <v>0</v>
      </c>
      <c r="BG4596" s="210">
        <f>+BC4596+BF4596</f>
        <v>0</v>
      </c>
      <c r="BH4596" s="213">
        <v>0</v>
      </c>
      <c r="BI4596" s="213">
        <v>0</v>
      </c>
      <c r="BJ4596" s="210">
        <f>+BH4596+BI4596</f>
        <v>0</v>
      </c>
      <c r="BK4596" s="213">
        <v>0</v>
      </c>
      <c r="BL4596" s="213">
        <v>0</v>
      </c>
      <c r="BM4596" s="210">
        <f>+BK4596+BL4596</f>
        <v>0</v>
      </c>
      <c r="BN4596" s="210">
        <f>+BJ4596+BM4596</f>
        <v>0</v>
      </c>
      <c r="BO4596" s="209">
        <f>AF4596-AM4596-AT4596-BA4596-BH4596</f>
        <v>0</v>
      </c>
      <c r="BP4596" s="209">
        <f>AG4596-AN4596-AU4596-BB4596-BI4596</f>
        <v>0</v>
      </c>
      <c r="BQ4596" s="210">
        <f>+BO4596+BP4596</f>
        <v>0</v>
      </c>
      <c r="BR4596" s="209">
        <f>AI4596-AP4596-AW4596-BD4596-BK4596</f>
        <v>0</v>
      </c>
      <c r="BS4596" s="209">
        <f>AJ4596-AQ4596-AX4596-BE4596-BL4596</f>
        <v>0</v>
      </c>
      <c r="BT4596" s="210">
        <f>+BR4596+BS4596</f>
        <v>0</v>
      </c>
      <c r="BU4596" s="210">
        <f>+BQ4596+BT4596</f>
        <v>0</v>
      </c>
      <c r="BV4596" s="215">
        <f>R4596+X4596-AD4596</f>
        <v>0</v>
      </c>
      <c r="BW4596" s="215">
        <f>S4596+Y4596-AE4596</f>
        <v>0</v>
      </c>
      <c r="BX4596" s="216">
        <v>0</v>
      </c>
      <c r="BY4596" s="216">
        <v>0</v>
      </c>
      <c r="BZ4596" s="215">
        <f>BV4596-BX4596</f>
        <v>0</v>
      </c>
      <c r="CA4596" s="217">
        <f>BW4596-BY4596</f>
        <v>0</v>
      </c>
    </row>
    <row r="4597" spans="1:79" ht="49.5" hidden="1" customHeight="1">
      <c r="B4597" s="206">
        <v>2015</v>
      </c>
      <c r="C4597" s="207">
        <v>8320</v>
      </c>
      <c r="D4597" s="206">
        <v>17</v>
      </c>
      <c r="E4597" s="206">
        <v>6000</v>
      </c>
      <c r="F4597" s="206">
        <v>6200</v>
      </c>
      <c r="G4597" s="206">
        <v>622</v>
      </c>
      <c r="H4597" s="206">
        <v>2</v>
      </c>
      <c r="I4597" s="220" t="s">
        <v>6</v>
      </c>
      <c r="J4597" s="209">
        <v>0</v>
      </c>
      <c r="K4597" s="209">
        <v>0</v>
      </c>
      <c r="L4597" s="210">
        <f>+J4597+K4597</f>
        <v>0</v>
      </c>
      <c r="M4597" s="209">
        <v>0</v>
      </c>
      <c r="N4597" s="209">
        <v>0</v>
      </c>
      <c r="O4597" s="210">
        <f>+M4597+N4597</f>
        <v>0</v>
      </c>
      <c r="P4597" s="210">
        <f>+L4597+O4597</f>
        <v>0</v>
      </c>
      <c r="Q4597" s="221" t="s">
        <v>8</v>
      </c>
      <c r="R4597" s="307"/>
      <c r="S4597" s="307"/>
      <c r="T4597" s="213">
        <v>0</v>
      </c>
      <c r="U4597" s="213">
        <v>0</v>
      </c>
      <c r="V4597" s="213">
        <v>0</v>
      </c>
      <c r="W4597" s="213">
        <v>0</v>
      </c>
      <c r="X4597" s="213"/>
      <c r="Y4597" s="213"/>
      <c r="Z4597" s="213">
        <v>0</v>
      </c>
      <c r="AA4597" s="213">
        <v>0</v>
      </c>
      <c r="AB4597" s="213">
        <v>0</v>
      </c>
      <c r="AC4597" s="213">
        <v>0</v>
      </c>
      <c r="AD4597" s="214"/>
      <c r="AE4597" s="214"/>
      <c r="AF4597" s="209">
        <f>J4597+T4597-Z4597</f>
        <v>0</v>
      </c>
      <c r="AG4597" s="209">
        <f>K4597+U4597-AA4597</f>
        <v>0</v>
      </c>
      <c r="AH4597" s="210">
        <f>+AF4597+AG4597</f>
        <v>0</v>
      </c>
      <c r="AI4597" s="209">
        <f>M4597+V4597-AB4597</f>
        <v>0</v>
      </c>
      <c r="AJ4597" s="209">
        <f>N4597+W4597-AC4597</f>
        <v>0</v>
      </c>
      <c r="AK4597" s="210">
        <f>+AI4597+AJ4597</f>
        <v>0</v>
      </c>
      <c r="AL4597" s="210">
        <f>+AH4597+AK4597</f>
        <v>0</v>
      </c>
      <c r="AM4597" s="213">
        <v>0</v>
      </c>
      <c r="AN4597" s="213">
        <v>0</v>
      </c>
      <c r="AO4597" s="210">
        <f>+AM4597+AN4597</f>
        <v>0</v>
      </c>
      <c r="AP4597" s="213">
        <v>0</v>
      </c>
      <c r="AQ4597" s="213">
        <v>0</v>
      </c>
      <c r="AR4597" s="210">
        <f>+AP4597+AQ4597</f>
        <v>0</v>
      </c>
      <c r="AS4597" s="210">
        <f>+AO4597+AR4597</f>
        <v>0</v>
      </c>
      <c r="AT4597" s="213">
        <v>0</v>
      </c>
      <c r="AU4597" s="213">
        <v>0</v>
      </c>
      <c r="AV4597" s="210">
        <f>+AT4597+AU4597</f>
        <v>0</v>
      </c>
      <c r="AW4597" s="213">
        <v>0</v>
      </c>
      <c r="AX4597" s="213">
        <v>0</v>
      </c>
      <c r="AY4597" s="210">
        <f>+AW4597+AX4597</f>
        <v>0</v>
      </c>
      <c r="AZ4597" s="210">
        <f>+AV4597+AY4597</f>
        <v>0</v>
      </c>
      <c r="BA4597" s="213">
        <v>0</v>
      </c>
      <c r="BB4597" s="213">
        <v>0</v>
      </c>
      <c r="BC4597" s="210">
        <f>+BA4597+BB4597</f>
        <v>0</v>
      </c>
      <c r="BD4597" s="213">
        <v>0</v>
      </c>
      <c r="BE4597" s="213">
        <v>0</v>
      </c>
      <c r="BF4597" s="210">
        <f>+BD4597+BE4597</f>
        <v>0</v>
      </c>
      <c r="BG4597" s="210">
        <f>+BC4597+BF4597</f>
        <v>0</v>
      </c>
      <c r="BH4597" s="213">
        <v>0</v>
      </c>
      <c r="BI4597" s="213">
        <v>0</v>
      </c>
      <c r="BJ4597" s="210">
        <f>+BH4597+BI4597</f>
        <v>0</v>
      </c>
      <c r="BK4597" s="213">
        <v>0</v>
      </c>
      <c r="BL4597" s="213">
        <v>0</v>
      </c>
      <c r="BM4597" s="210">
        <f>+BK4597+BL4597</f>
        <v>0</v>
      </c>
      <c r="BN4597" s="210">
        <f>+BJ4597+BM4597</f>
        <v>0</v>
      </c>
      <c r="BO4597" s="209">
        <f>AF4597-AM4597-AT4597-BA4597-BH4597</f>
        <v>0</v>
      </c>
      <c r="BP4597" s="209">
        <f>AG4597-AN4597-AU4597-BB4597-BI4597</f>
        <v>0</v>
      </c>
      <c r="BQ4597" s="210">
        <f>+BO4597+BP4597</f>
        <v>0</v>
      </c>
      <c r="BR4597" s="209">
        <f>AI4597-AP4597-AW4597-BD4597-BK4597</f>
        <v>0</v>
      </c>
      <c r="BS4597" s="209">
        <f>AJ4597-AQ4597-AX4597-BE4597-BL4597</f>
        <v>0</v>
      </c>
      <c r="BT4597" s="210">
        <f>+BR4597+BS4597</f>
        <v>0</v>
      </c>
      <c r="BU4597" s="210">
        <f>+BQ4597+BT4597</f>
        <v>0</v>
      </c>
      <c r="BV4597" s="215">
        <f>R4597+X4597-AD4597</f>
        <v>0</v>
      </c>
      <c r="BW4597" s="215">
        <f>S4597+Y4597-AE4597</f>
        <v>0</v>
      </c>
      <c r="BX4597" s="216">
        <v>0</v>
      </c>
      <c r="BY4597" s="216">
        <v>0</v>
      </c>
      <c r="BZ4597" s="215">
        <f>BV4597-BX4597</f>
        <v>0</v>
      </c>
      <c r="CA4597" s="217">
        <f>BW4597-BY4597</f>
        <v>0</v>
      </c>
    </row>
    <row r="4598" spans="1:79" ht="49.5" hidden="1" customHeight="1">
      <c r="B4598" s="206">
        <v>2015</v>
      </c>
      <c r="C4598" s="207">
        <v>8320</v>
      </c>
      <c r="D4598" s="206">
        <v>17</v>
      </c>
      <c r="E4598" s="206">
        <v>6000</v>
      </c>
      <c r="F4598" s="206">
        <v>6200</v>
      </c>
      <c r="G4598" s="206">
        <v>622</v>
      </c>
      <c r="H4598" s="206">
        <v>2</v>
      </c>
      <c r="I4598" s="220" t="s">
        <v>6</v>
      </c>
      <c r="J4598" s="209">
        <v>0</v>
      </c>
      <c r="K4598" s="209">
        <v>0</v>
      </c>
      <c r="L4598" s="210">
        <f>+J4598+K4598</f>
        <v>0</v>
      </c>
      <c r="M4598" s="209">
        <v>0</v>
      </c>
      <c r="N4598" s="209">
        <v>0</v>
      </c>
      <c r="O4598" s="210">
        <f>+M4598+N4598</f>
        <v>0</v>
      </c>
      <c r="P4598" s="210">
        <f>+L4598+O4598</f>
        <v>0</v>
      </c>
      <c r="Q4598" s="221" t="s">
        <v>8</v>
      </c>
      <c r="R4598" s="307"/>
      <c r="S4598" s="307"/>
      <c r="T4598" s="213">
        <v>0</v>
      </c>
      <c r="U4598" s="213">
        <v>0</v>
      </c>
      <c r="V4598" s="213">
        <v>0</v>
      </c>
      <c r="W4598" s="213">
        <v>0</v>
      </c>
      <c r="X4598" s="213"/>
      <c r="Y4598" s="213"/>
      <c r="Z4598" s="213">
        <v>0</v>
      </c>
      <c r="AA4598" s="213">
        <v>0</v>
      </c>
      <c r="AB4598" s="213">
        <v>0</v>
      </c>
      <c r="AC4598" s="213">
        <v>0</v>
      </c>
      <c r="AD4598" s="214"/>
      <c r="AE4598" s="214"/>
      <c r="AF4598" s="209">
        <f>J4598+T4598-Z4598</f>
        <v>0</v>
      </c>
      <c r="AG4598" s="209">
        <f>K4598+U4598-AA4598</f>
        <v>0</v>
      </c>
      <c r="AH4598" s="210">
        <f>+AF4598+AG4598</f>
        <v>0</v>
      </c>
      <c r="AI4598" s="209">
        <f>M4598+V4598-AB4598</f>
        <v>0</v>
      </c>
      <c r="AJ4598" s="209">
        <f>N4598+W4598-AC4598</f>
        <v>0</v>
      </c>
      <c r="AK4598" s="210">
        <f>+AI4598+AJ4598</f>
        <v>0</v>
      </c>
      <c r="AL4598" s="210">
        <f>+AH4598+AK4598</f>
        <v>0</v>
      </c>
      <c r="AM4598" s="213">
        <v>0</v>
      </c>
      <c r="AN4598" s="213">
        <v>0</v>
      </c>
      <c r="AO4598" s="210">
        <f>+AM4598+AN4598</f>
        <v>0</v>
      </c>
      <c r="AP4598" s="213">
        <v>0</v>
      </c>
      <c r="AQ4598" s="213">
        <v>0</v>
      </c>
      <c r="AR4598" s="210">
        <f>+AP4598+AQ4598</f>
        <v>0</v>
      </c>
      <c r="AS4598" s="210">
        <f>+AO4598+AR4598</f>
        <v>0</v>
      </c>
      <c r="AT4598" s="213">
        <v>0</v>
      </c>
      <c r="AU4598" s="213">
        <v>0</v>
      </c>
      <c r="AV4598" s="210">
        <f>+AT4598+AU4598</f>
        <v>0</v>
      </c>
      <c r="AW4598" s="213">
        <v>0</v>
      </c>
      <c r="AX4598" s="213">
        <v>0</v>
      </c>
      <c r="AY4598" s="210">
        <f>+AW4598+AX4598</f>
        <v>0</v>
      </c>
      <c r="AZ4598" s="210">
        <f>+AV4598+AY4598</f>
        <v>0</v>
      </c>
      <c r="BA4598" s="213">
        <v>0</v>
      </c>
      <c r="BB4598" s="213">
        <v>0</v>
      </c>
      <c r="BC4598" s="210">
        <f>+BA4598+BB4598</f>
        <v>0</v>
      </c>
      <c r="BD4598" s="213">
        <v>0</v>
      </c>
      <c r="BE4598" s="213">
        <v>0</v>
      </c>
      <c r="BF4598" s="210">
        <f>+BD4598+BE4598</f>
        <v>0</v>
      </c>
      <c r="BG4598" s="210">
        <f>+BC4598+BF4598</f>
        <v>0</v>
      </c>
      <c r="BH4598" s="213">
        <v>0</v>
      </c>
      <c r="BI4598" s="213">
        <v>0</v>
      </c>
      <c r="BJ4598" s="210">
        <f>+BH4598+BI4598</f>
        <v>0</v>
      </c>
      <c r="BK4598" s="213">
        <v>0</v>
      </c>
      <c r="BL4598" s="213">
        <v>0</v>
      </c>
      <c r="BM4598" s="210">
        <f>+BK4598+BL4598</f>
        <v>0</v>
      </c>
      <c r="BN4598" s="210">
        <f>+BJ4598+BM4598</f>
        <v>0</v>
      </c>
      <c r="BO4598" s="209">
        <f>AF4598-AM4598-AT4598-BA4598-BH4598</f>
        <v>0</v>
      </c>
      <c r="BP4598" s="209">
        <f>AG4598-AN4598-AU4598-BB4598-BI4598</f>
        <v>0</v>
      </c>
      <c r="BQ4598" s="210">
        <f>+BO4598+BP4598</f>
        <v>0</v>
      </c>
      <c r="BR4598" s="209">
        <f>AI4598-AP4598-AW4598-BD4598-BK4598</f>
        <v>0</v>
      </c>
      <c r="BS4598" s="209">
        <f>AJ4598-AQ4598-AX4598-BE4598-BL4598</f>
        <v>0</v>
      </c>
      <c r="BT4598" s="210">
        <f>+BR4598+BS4598</f>
        <v>0</v>
      </c>
      <c r="BU4598" s="210">
        <f>+BQ4598+BT4598</f>
        <v>0</v>
      </c>
      <c r="BV4598" s="215">
        <f>R4598+X4598-AD4598</f>
        <v>0</v>
      </c>
      <c r="BW4598" s="215">
        <f>S4598+Y4598-AE4598</f>
        <v>0</v>
      </c>
      <c r="BX4598" s="216">
        <v>0</v>
      </c>
      <c r="BY4598" s="216">
        <v>0</v>
      </c>
      <c r="BZ4598" s="215">
        <f>BV4598-BX4598</f>
        <v>0</v>
      </c>
      <c r="CA4598" s="217">
        <f>BW4598-BY4598</f>
        <v>0</v>
      </c>
    </row>
    <row r="4599" spans="1:79" ht="110.25" hidden="1" customHeight="1">
      <c r="B4599" s="206">
        <v>2015</v>
      </c>
      <c r="C4599" s="207">
        <v>8320</v>
      </c>
      <c r="D4599" s="206">
        <v>17</v>
      </c>
      <c r="E4599" s="206">
        <v>6000</v>
      </c>
      <c r="F4599" s="206">
        <v>6200</v>
      </c>
      <c r="G4599" s="206">
        <v>622</v>
      </c>
      <c r="H4599" s="206">
        <v>2</v>
      </c>
      <c r="I4599" s="220" t="s">
        <v>6</v>
      </c>
      <c r="J4599" s="209">
        <v>0</v>
      </c>
      <c r="K4599" s="209">
        <v>0</v>
      </c>
      <c r="L4599" s="210">
        <f>+J4599+K4599</f>
        <v>0</v>
      </c>
      <c r="M4599" s="209">
        <v>0</v>
      </c>
      <c r="N4599" s="209">
        <v>0</v>
      </c>
      <c r="O4599" s="210">
        <f>+M4599+N4599</f>
        <v>0</v>
      </c>
      <c r="P4599" s="210">
        <f>+L4599+O4599</f>
        <v>0</v>
      </c>
      <c r="Q4599" s="221" t="s">
        <v>8</v>
      </c>
      <c r="R4599" s="307"/>
      <c r="S4599" s="307"/>
      <c r="T4599" s="213">
        <v>0</v>
      </c>
      <c r="U4599" s="213">
        <v>0</v>
      </c>
      <c r="V4599" s="213">
        <v>0</v>
      </c>
      <c r="W4599" s="213">
        <v>0</v>
      </c>
      <c r="X4599" s="213"/>
      <c r="Y4599" s="213"/>
      <c r="Z4599" s="213">
        <v>0</v>
      </c>
      <c r="AA4599" s="213">
        <v>0</v>
      </c>
      <c r="AB4599" s="213">
        <v>0</v>
      </c>
      <c r="AC4599" s="213">
        <v>0</v>
      </c>
      <c r="AD4599" s="214"/>
      <c r="AE4599" s="214"/>
      <c r="AF4599" s="209">
        <f>J4599+T4599-Z4599</f>
        <v>0</v>
      </c>
      <c r="AG4599" s="209">
        <f>K4599+U4599-AA4599</f>
        <v>0</v>
      </c>
      <c r="AH4599" s="210">
        <f>+AF4599+AG4599</f>
        <v>0</v>
      </c>
      <c r="AI4599" s="209">
        <f>M4599+V4599-AB4599</f>
        <v>0</v>
      </c>
      <c r="AJ4599" s="209">
        <f>N4599+W4599-AC4599</f>
        <v>0</v>
      </c>
      <c r="AK4599" s="210">
        <f>+AI4599+AJ4599</f>
        <v>0</v>
      </c>
      <c r="AL4599" s="210">
        <f>+AH4599+AK4599</f>
        <v>0</v>
      </c>
      <c r="AM4599" s="213">
        <v>0</v>
      </c>
      <c r="AN4599" s="213">
        <v>0</v>
      </c>
      <c r="AO4599" s="210">
        <f>+AM4599+AN4599</f>
        <v>0</v>
      </c>
      <c r="AP4599" s="213">
        <v>0</v>
      </c>
      <c r="AQ4599" s="213">
        <v>0</v>
      </c>
      <c r="AR4599" s="210">
        <f>+AP4599+AQ4599</f>
        <v>0</v>
      </c>
      <c r="AS4599" s="210">
        <f>+AO4599+AR4599</f>
        <v>0</v>
      </c>
      <c r="AT4599" s="213">
        <v>0</v>
      </c>
      <c r="AU4599" s="213">
        <v>0</v>
      </c>
      <c r="AV4599" s="210">
        <f>+AT4599+AU4599</f>
        <v>0</v>
      </c>
      <c r="AW4599" s="213">
        <v>0</v>
      </c>
      <c r="AX4599" s="213">
        <v>0</v>
      </c>
      <c r="AY4599" s="210">
        <f>+AW4599+AX4599</f>
        <v>0</v>
      </c>
      <c r="AZ4599" s="210">
        <f>+AV4599+AY4599</f>
        <v>0</v>
      </c>
      <c r="BA4599" s="213">
        <v>0</v>
      </c>
      <c r="BB4599" s="213">
        <v>0</v>
      </c>
      <c r="BC4599" s="210">
        <f>+BA4599+BB4599</f>
        <v>0</v>
      </c>
      <c r="BD4599" s="213">
        <v>0</v>
      </c>
      <c r="BE4599" s="213">
        <v>0</v>
      </c>
      <c r="BF4599" s="210">
        <f>+BD4599+BE4599</f>
        <v>0</v>
      </c>
      <c r="BG4599" s="210">
        <f>+BC4599+BF4599</f>
        <v>0</v>
      </c>
      <c r="BH4599" s="213">
        <v>0</v>
      </c>
      <c r="BI4599" s="213">
        <v>0</v>
      </c>
      <c r="BJ4599" s="210">
        <f>+BH4599+BI4599</f>
        <v>0</v>
      </c>
      <c r="BK4599" s="213">
        <v>0</v>
      </c>
      <c r="BL4599" s="213">
        <v>0</v>
      </c>
      <c r="BM4599" s="210">
        <f>+BK4599+BL4599</f>
        <v>0</v>
      </c>
      <c r="BN4599" s="210">
        <f>+BJ4599+BM4599</f>
        <v>0</v>
      </c>
      <c r="BO4599" s="209">
        <f>AF4599-AM4599-AT4599-BA4599-BH4599</f>
        <v>0</v>
      </c>
      <c r="BP4599" s="209">
        <f>AG4599-AN4599-AU4599-BB4599-BI4599</f>
        <v>0</v>
      </c>
      <c r="BQ4599" s="210">
        <f>+BO4599+BP4599</f>
        <v>0</v>
      </c>
      <c r="BR4599" s="209">
        <f>AI4599-AP4599-AW4599-BD4599-BK4599</f>
        <v>0</v>
      </c>
      <c r="BS4599" s="209">
        <f>AJ4599-AQ4599-AX4599-BE4599-BL4599</f>
        <v>0</v>
      </c>
      <c r="BT4599" s="210">
        <f>+BR4599+BS4599</f>
        <v>0</v>
      </c>
      <c r="BU4599" s="210">
        <f>+BQ4599+BT4599</f>
        <v>0</v>
      </c>
      <c r="BV4599" s="215">
        <f>R4599+X4599-AD4599</f>
        <v>0</v>
      </c>
      <c r="BW4599" s="215">
        <f>S4599+Y4599-AE4599</f>
        <v>0</v>
      </c>
      <c r="BX4599" s="216">
        <v>0</v>
      </c>
      <c r="BY4599" s="216">
        <v>0</v>
      </c>
      <c r="BZ4599" s="215">
        <f>BV4599-BX4599</f>
        <v>0</v>
      </c>
      <c r="CA4599" s="217">
        <f>BW4599-BY4599</f>
        <v>0</v>
      </c>
    </row>
    <row r="4600" spans="1:79" ht="45.75" hidden="1" customHeight="1">
      <c r="B4600" s="206">
        <v>2015</v>
      </c>
      <c r="C4600" s="207">
        <v>8320</v>
      </c>
      <c r="D4600" s="206">
        <v>17</v>
      </c>
      <c r="E4600" s="206">
        <v>6000</v>
      </c>
      <c r="F4600" s="206">
        <v>6200</v>
      </c>
      <c r="G4600" s="206">
        <v>622</v>
      </c>
      <c r="H4600" s="206">
        <v>3</v>
      </c>
      <c r="I4600" s="208" t="s">
        <v>7</v>
      </c>
      <c r="J4600" s="209">
        <f>SUM(J4601:J4602)</f>
        <v>0</v>
      </c>
      <c r="K4600" s="209">
        <f>SUM(K4601:K4602)</f>
        <v>0</v>
      </c>
      <c r="L4600" s="209">
        <f>+J4600+K4600</f>
        <v>0</v>
      </c>
      <c r="M4600" s="209">
        <f>SUM(M4601:M4602)</f>
        <v>0</v>
      </c>
      <c r="N4600" s="209">
        <f>SUM(N4601:N4602)</f>
        <v>0</v>
      </c>
      <c r="O4600" s="209">
        <f>+M4600+N4600</f>
        <v>0</v>
      </c>
      <c r="P4600" s="209">
        <f>+L4600+O4600</f>
        <v>0</v>
      </c>
      <c r="Q4600" s="328" t="s">
        <v>5</v>
      </c>
      <c r="R4600" s="257">
        <f>SUM(R4601:R4602)</f>
        <v>0</v>
      </c>
      <c r="S4600" s="310"/>
      <c r="T4600" s="209">
        <f>SUM(T4601:T4602)</f>
        <v>0</v>
      </c>
      <c r="U4600" s="209">
        <f>SUM(U4601:U4602)</f>
        <v>0</v>
      </c>
      <c r="V4600" s="209">
        <f>SUM(V4601:V4602)</f>
        <v>0</v>
      </c>
      <c r="W4600" s="209">
        <f>SUM(W4601:W4602)</f>
        <v>0</v>
      </c>
      <c r="X4600" s="213"/>
      <c r="Y4600" s="213"/>
      <c r="Z4600" s="209">
        <f>SUM(Z4601:Z4602)</f>
        <v>0</v>
      </c>
      <c r="AA4600" s="209">
        <f>SUM(AA4601:AA4602)</f>
        <v>0</v>
      </c>
      <c r="AB4600" s="209">
        <f>SUM(AB4601:AB4602)</f>
        <v>0</v>
      </c>
      <c r="AC4600" s="209">
        <f>SUM(AC4601:AC4602)</f>
        <v>0</v>
      </c>
      <c r="AD4600" s="213"/>
      <c r="AE4600" s="213"/>
      <c r="AF4600" s="209">
        <f>SUM(AF4601:AF4602)</f>
        <v>0</v>
      </c>
      <c r="AG4600" s="209">
        <f>SUM(AG4601:AG4602)</f>
        <v>0</v>
      </c>
      <c r="AH4600" s="209">
        <f>+AF4600+AG4600</f>
        <v>0</v>
      </c>
      <c r="AI4600" s="209">
        <f>SUM(AI4601:AI4602)</f>
        <v>0</v>
      </c>
      <c r="AJ4600" s="209">
        <f>SUM(AJ4601:AJ4602)</f>
        <v>0</v>
      </c>
      <c r="AK4600" s="209">
        <f>+AI4600+AJ4600</f>
        <v>0</v>
      </c>
      <c r="AL4600" s="209">
        <f>+AH4600+AK4600</f>
        <v>0</v>
      </c>
      <c r="AM4600" s="209">
        <f>SUM(AM4601:AM4602)</f>
        <v>0</v>
      </c>
      <c r="AN4600" s="209">
        <f>SUM(AN4601:AN4602)</f>
        <v>0</v>
      </c>
      <c r="AO4600" s="209">
        <f>+AM4600+AN4600</f>
        <v>0</v>
      </c>
      <c r="AP4600" s="209">
        <f>SUM(AP4601:AP4602)</f>
        <v>0</v>
      </c>
      <c r="AQ4600" s="209">
        <f>SUM(AQ4601:AQ4602)</f>
        <v>0</v>
      </c>
      <c r="AR4600" s="209">
        <f>+AP4600+AQ4600</f>
        <v>0</v>
      </c>
      <c r="AS4600" s="209">
        <f>+AO4600+AR4600</f>
        <v>0</v>
      </c>
      <c r="AT4600" s="209">
        <f>SUM(AT4601:AT4602)</f>
        <v>0</v>
      </c>
      <c r="AU4600" s="209">
        <f>SUM(AU4601:AU4602)</f>
        <v>0</v>
      </c>
      <c r="AV4600" s="209">
        <f>+AT4600+AU4600</f>
        <v>0</v>
      </c>
      <c r="AW4600" s="209">
        <f>SUM(AW4601:AW4602)</f>
        <v>0</v>
      </c>
      <c r="AX4600" s="209">
        <f>SUM(AX4601:AX4602)</f>
        <v>0</v>
      </c>
      <c r="AY4600" s="209">
        <f>+AW4600+AX4600</f>
        <v>0</v>
      </c>
      <c r="AZ4600" s="209">
        <f>+AV4600+AY4600</f>
        <v>0</v>
      </c>
      <c r="BA4600" s="209">
        <f>SUM(BA4601:BA4602)</f>
        <v>0</v>
      </c>
      <c r="BB4600" s="209">
        <f>SUM(BB4601:BB4602)</f>
        <v>0</v>
      </c>
      <c r="BC4600" s="209">
        <f>+BA4600+BB4600</f>
        <v>0</v>
      </c>
      <c r="BD4600" s="209">
        <f>SUM(BD4601:BD4602)</f>
        <v>0</v>
      </c>
      <c r="BE4600" s="209">
        <f>SUM(BE4601:BE4602)</f>
        <v>0</v>
      </c>
      <c r="BF4600" s="209">
        <f>+BD4600+BE4600</f>
        <v>0</v>
      </c>
      <c r="BG4600" s="209">
        <f>+BC4600+BF4600</f>
        <v>0</v>
      </c>
      <c r="BH4600" s="209">
        <f>SUM(BH4601:BH4602)</f>
        <v>0</v>
      </c>
      <c r="BI4600" s="209">
        <f>SUM(BI4601:BI4602)</f>
        <v>0</v>
      </c>
      <c r="BJ4600" s="209">
        <f>+BH4600+BI4600</f>
        <v>0</v>
      </c>
      <c r="BK4600" s="209">
        <f>SUM(BK4601:BK4602)</f>
        <v>0</v>
      </c>
      <c r="BL4600" s="209">
        <f>SUM(BL4601:BL4602)</f>
        <v>0</v>
      </c>
      <c r="BM4600" s="209">
        <f>+BK4600+BL4600</f>
        <v>0</v>
      </c>
      <c r="BN4600" s="209">
        <f>+BJ4600+BM4600</f>
        <v>0</v>
      </c>
      <c r="BO4600" s="209">
        <f>SUM(BO4601:BO4602)</f>
        <v>0</v>
      </c>
      <c r="BP4600" s="209">
        <f>SUM(BP4601:BP4602)</f>
        <v>0</v>
      </c>
      <c r="BQ4600" s="209">
        <f>+BO4600+BP4600</f>
        <v>0</v>
      </c>
      <c r="BR4600" s="209">
        <f>SUM(BR4601:BR4602)</f>
        <v>0</v>
      </c>
      <c r="BS4600" s="209">
        <f>SUM(BS4601:BS4602)</f>
        <v>0</v>
      </c>
      <c r="BT4600" s="209">
        <f>+BR4600+BS4600</f>
        <v>0</v>
      </c>
      <c r="BU4600" s="209">
        <f>+BQ4600+BT4600</f>
        <v>0</v>
      </c>
      <c r="BV4600" s="215"/>
      <c r="BW4600" s="215"/>
      <c r="BX4600" s="216"/>
      <c r="BY4600" s="216"/>
      <c r="BZ4600" s="215"/>
      <c r="CA4600" s="217"/>
    </row>
    <row r="4601" spans="1:79" ht="45.75" hidden="1" customHeight="1">
      <c r="B4601" s="206">
        <v>2015</v>
      </c>
      <c r="C4601" s="207">
        <v>8320</v>
      </c>
      <c r="D4601" s="206">
        <v>17</v>
      </c>
      <c r="E4601" s="206">
        <v>6000</v>
      </c>
      <c r="F4601" s="206">
        <v>6200</v>
      </c>
      <c r="G4601" s="206">
        <v>622</v>
      </c>
      <c r="H4601" s="206">
        <v>3</v>
      </c>
      <c r="I4601" s="208" t="s">
        <v>6</v>
      </c>
      <c r="J4601" s="209">
        <v>0</v>
      </c>
      <c r="K4601" s="209">
        <v>0</v>
      </c>
      <c r="L4601" s="210">
        <f>+J4601+K4601</f>
        <v>0</v>
      </c>
      <c r="M4601" s="209">
        <v>0</v>
      </c>
      <c r="N4601" s="209">
        <v>0</v>
      </c>
      <c r="O4601" s="210">
        <f>+M4601+N4601</f>
        <v>0</v>
      </c>
      <c r="P4601" s="210">
        <f>+L4601+O4601</f>
        <v>0</v>
      </c>
      <c r="Q4601" s="328" t="s">
        <v>5</v>
      </c>
      <c r="R4601" s="257"/>
      <c r="S4601" s="310"/>
      <c r="T4601" s="213">
        <v>0</v>
      </c>
      <c r="U4601" s="213">
        <v>0</v>
      </c>
      <c r="V4601" s="213">
        <v>0</v>
      </c>
      <c r="W4601" s="213">
        <v>0</v>
      </c>
      <c r="X4601" s="213"/>
      <c r="Y4601" s="213"/>
      <c r="Z4601" s="213">
        <v>0</v>
      </c>
      <c r="AA4601" s="213">
        <v>0</v>
      </c>
      <c r="AB4601" s="213">
        <v>0</v>
      </c>
      <c r="AC4601" s="213">
        <v>0</v>
      </c>
      <c r="AD4601" s="214"/>
      <c r="AE4601" s="214"/>
      <c r="AF4601" s="209">
        <f>J4601+T4601-Z4601</f>
        <v>0</v>
      </c>
      <c r="AG4601" s="209">
        <f>K4601+U4601-AA4601</f>
        <v>0</v>
      </c>
      <c r="AH4601" s="210">
        <f>+AF4601+AG4601</f>
        <v>0</v>
      </c>
      <c r="AI4601" s="209">
        <f>M4601+V4601-AB4601</f>
        <v>0</v>
      </c>
      <c r="AJ4601" s="209">
        <f>N4601+W4601-AC4601</f>
        <v>0</v>
      </c>
      <c r="AK4601" s="210">
        <f>+AI4601+AJ4601</f>
        <v>0</v>
      </c>
      <c r="AL4601" s="210">
        <f>+AH4601+AK4601</f>
        <v>0</v>
      </c>
      <c r="AM4601" s="213">
        <v>0</v>
      </c>
      <c r="AN4601" s="213">
        <v>0</v>
      </c>
      <c r="AO4601" s="210">
        <f>+AM4601+AN4601</f>
        <v>0</v>
      </c>
      <c r="AP4601" s="213">
        <v>0</v>
      </c>
      <c r="AQ4601" s="213">
        <v>0</v>
      </c>
      <c r="AR4601" s="210">
        <f>+AP4601+AQ4601</f>
        <v>0</v>
      </c>
      <c r="AS4601" s="210">
        <f>+AO4601+AR4601</f>
        <v>0</v>
      </c>
      <c r="AT4601" s="213">
        <v>0</v>
      </c>
      <c r="AU4601" s="213">
        <v>0</v>
      </c>
      <c r="AV4601" s="210">
        <f>+AT4601+AU4601</f>
        <v>0</v>
      </c>
      <c r="AW4601" s="213">
        <v>0</v>
      </c>
      <c r="AX4601" s="213">
        <v>0</v>
      </c>
      <c r="AY4601" s="210">
        <f>+AW4601+AX4601</f>
        <v>0</v>
      </c>
      <c r="AZ4601" s="210">
        <f>+AV4601+AY4601</f>
        <v>0</v>
      </c>
      <c r="BA4601" s="213">
        <v>0</v>
      </c>
      <c r="BB4601" s="213">
        <v>0</v>
      </c>
      <c r="BC4601" s="210">
        <f>+BA4601+BB4601</f>
        <v>0</v>
      </c>
      <c r="BD4601" s="213">
        <v>0</v>
      </c>
      <c r="BE4601" s="213">
        <v>0</v>
      </c>
      <c r="BF4601" s="210">
        <f>+BD4601+BE4601</f>
        <v>0</v>
      </c>
      <c r="BG4601" s="210">
        <f>+BC4601+BF4601</f>
        <v>0</v>
      </c>
      <c r="BH4601" s="213">
        <v>0</v>
      </c>
      <c r="BI4601" s="213">
        <v>0</v>
      </c>
      <c r="BJ4601" s="210">
        <f>+BH4601+BI4601</f>
        <v>0</v>
      </c>
      <c r="BK4601" s="213">
        <v>0</v>
      </c>
      <c r="BL4601" s="213">
        <v>0</v>
      </c>
      <c r="BM4601" s="210">
        <f>+BK4601+BL4601</f>
        <v>0</v>
      </c>
      <c r="BN4601" s="210">
        <f>+BJ4601+BM4601</f>
        <v>0</v>
      </c>
      <c r="BO4601" s="209">
        <f>AF4601-AM4601-AT4601-BA4601-BH4601</f>
        <v>0</v>
      </c>
      <c r="BP4601" s="209">
        <f>AG4601-AN4601-AU4601-BB4601-BI4601</f>
        <v>0</v>
      </c>
      <c r="BQ4601" s="210">
        <f>+BO4601+BP4601</f>
        <v>0</v>
      </c>
      <c r="BR4601" s="209">
        <f>AI4601-AP4601-AW4601-BD4601-BK4601</f>
        <v>0</v>
      </c>
      <c r="BS4601" s="209">
        <f>AJ4601-AQ4601-AX4601-BE4601-BL4601</f>
        <v>0</v>
      </c>
      <c r="BT4601" s="210">
        <f>+BR4601+BS4601</f>
        <v>0</v>
      </c>
      <c r="BU4601" s="210">
        <f>+BQ4601+BT4601</f>
        <v>0</v>
      </c>
      <c r="BV4601" s="215">
        <f>R4601+X4601-AD4601</f>
        <v>0</v>
      </c>
      <c r="BW4601" s="215">
        <f>S4601+Y4601-AE4601</f>
        <v>0</v>
      </c>
      <c r="BX4601" s="216">
        <v>0</v>
      </c>
      <c r="BY4601" s="216">
        <v>0</v>
      </c>
      <c r="BZ4601" s="215">
        <f>BV4601-BX4601</f>
        <v>0</v>
      </c>
      <c r="CA4601" s="217">
        <f>BW4601-BY4601</f>
        <v>0</v>
      </c>
    </row>
    <row r="4602" spans="1:79" ht="110.25" hidden="1" customHeight="1">
      <c r="B4602" s="206">
        <v>2015</v>
      </c>
      <c r="C4602" s="207">
        <v>8320</v>
      </c>
      <c r="D4602" s="206">
        <v>17</v>
      </c>
      <c r="E4602" s="206">
        <v>6000</v>
      </c>
      <c r="F4602" s="206">
        <v>6200</v>
      </c>
      <c r="G4602" s="206">
        <v>622</v>
      </c>
      <c r="H4602" s="206">
        <v>3</v>
      </c>
      <c r="I4602" s="220" t="s">
        <v>2102</v>
      </c>
      <c r="J4602" s="209">
        <v>0</v>
      </c>
      <c r="K4602" s="209">
        <v>0</v>
      </c>
      <c r="L4602" s="210">
        <f>+J4602+K4602</f>
        <v>0</v>
      </c>
      <c r="M4602" s="209">
        <v>0</v>
      </c>
      <c r="N4602" s="209">
        <v>0</v>
      </c>
      <c r="O4602" s="210">
        <f>+M4602+N4602</f>
        <v>0</v>
      </c>
      <c r="P4602" s="210">
        <f>+L4602+O4602</f>
        <v>0</v>
      </c>
      <c r="Q4602" s="328" t="s">
        <v>5</v>
      </c>
      <c r="R4602" s="307"/>
      <c r="S4602" s="307"/>
      <c r="T4602" s="213">
        <v>0</v>
      </c>
      <c r="U4602" s="213">
        <v>0</v>
      </c>
      <c r="V4602" s="213">
        <v>0</v>
      </c>
      <c r="W4602" s="213">
        <v>0</v>
      </c>
      <c r="X4602" s="213"/>
      <c r="Y4602" s="213"/>
      <c r="Z4602" s="213">
        <v>0</v>
      </c>
      <c r="AA4602" s="213">
        <v>0</v>
      </c>
      <c r="AB4602" s="213">
        <v>0</v>
      </c>
      <c r="AC4602" s="213">
        <v>0</v>
      </c>
      <c r="AD4602" s="214"/>
      <c r="AE4602" s="214"/>
      <c r="AF4602" s="209">
        <f>J4602+T4602-Z4602</f>
        <v>0</v>
      </c>
      <c r="AG4602" s="209">
        <f>K4602+U4602-AA4602</f>
        <v>0</v>
      </c>
      <c r="AH4602" s="210">
        <f>+AF4602+AG4602</f>
        <v>0</v>
      </c>
      <c r="AI4602" s="209">
        <f>M4602+V4602-AB4602</f>
        <v>0</v>
      </c>
      <c r="AJ4602" s="209">
        <f>N4602+W4602-AC4602</f>
        <v>0</v>
      </c>
      <c r="AK4602" s="210">
        <f>+AI4602+AJ4602</f>
        <v>0</v>
      </c>
      <c r="AL4602" s="210">
        <f>+AH4602+AK4602</f>
        <v>0</v>
      </c>
      <c r="AM4602" s="213">
        <v>0</v>
      </c>
      <c r="AN4602" s="213">
        <v>0</v>
      </c>
      <c r="AO4602" s="210">
        <f>+AM4602+AN4602</f>
        <v>0</v>
      </c>
      <c r="AP4602" s="213">
        <v>0</v>
      </c>
      <c r="AQ4602" s="213">
        <v>0</v>
      </c>
      <c r="AR4602" s="210">
        <f>+AP4602+AQ4602</f>
        <v>0</v>
      </c>
      <c r="AS4602" s="210">
        <f>+AO4602+AR4602</f>
        <v>0</v>
      </c>
      <c r="AT4602" s="213">
        <v>0</v>
      </c>
      <c r="AU4602" s="213">
        <v>0</v>
      </c>
      <c r="AV4602" s="210">
        <f>+AT4602+AU4602</f>
        <v>0</v>
      </c>
      <c r="AW4602" s="213">
        <v>0</v>
      </c>
      <c r="AX4602" s="213">
        <v>0</v>
      </c>
      <c r="AY4602" s="210">
        <f>+AW4602+AX4602</f>
        <v>0</v>
      </c>
      <c r="AZ4602" s="210">
        <f>+AV4602+AY4602</f>
        <v>0</v>
      </c>
      <c r="BA4602" s="213">
        <v>0</v>
      </c>
      <c r="BB4602" s="213">
        <v>0</v>
      </c>
      <c r="BC4602" s="210">
        <f>+BA4602+BB4602</f>
        <v>0</v>
      </c>
      <c r="BD4602" s="213">
        <v>0</v>
      </c>
      <c r="BE4602" s="213">
        <v>0</v>
      </c>
      <c r="BF4602" s="210">
        <f>+BD4602+BE4602</f>
        <v>0</v>
      </c>
      <c r="BG4602" s="210">
        <f>+BC4602+BF4602</f>
        <v>0</v>
      </c>
      <c r="BH4602" s="213">
        <v>0</v>
      </c>
      <c r="BI4602" s="213">
        <v>0</v>
      </c>
      <c r="BJ4602" s="210">
        <f>+BH4602+BI4602</f>
        <v>0</v>
      </c>
      <c r="BK4602" s="213">
        <v>0</v>
      </c>
      <c r="BL4602" s="213">
        <v>0</v>
      </c>
      <c r="BM4602" s="210">
        <f>+BK4602+BL4602</f>
        <v>0</v>
      </c>
      <c r="BN4602" s="210">
        <f>+BJ4602+BM4602</f>
        <v>0</v>
      </c>
      <c r="BO4602" s="209">
        <f>AF4602-AM4602-AT4602-BA4602-BH4602</f>
        <v>0</v>
      </c>
      <c r="BP4602" s="209">
        <f>AG4602-AN4602-AU4602-BB4602-BI4602</f>
        <v>0</v>
      </c>
      <c r="BQ4602" s="210">
        <f>+BO4602+BP4602</f>
        <v>0</v>
      </c>
      <c r="BR4602" s="209">
        <f>AI4602-AP4602-AW4602-BD4602-BK4602</f>
        <v>0</v>
      </c>
      <c r="BS4602" s="209">
        <f>AJ4602-AQ4602-AX4602-BE4602-BL4602</f>
        <v>0</v>
      </c>
      <c r="BT4602" s="210">
        <f>+BR4602+BS4602</f>
        <v>0</v>
      </c>
      <c r="BU4602" s="210">
        <f>+BQ4602+BT4602</f>
        <v>0</v>
      </c>
      <c r="BV4602" s="215">
        <f>R4602+X4602-AD4602</f>
        <v>0</v>
      </c>
      <c r="BW4602" s="215">
        <f>S4602+Y4602-AE4602</f>
        <v>0</v>
      </c>
      <c r="BX4602" s="216">
        <v>0</v>
      </c>
      <c r="BY4602" s="216">
        <v>0</v>
      </c>
      <c r="BZ4602" s="215">
        <f>BV4602-BX4602</f>
        <v>0</v>
      </c>
      <c r="CA4602" s="217">
        <f>BW4602-BY4602</f>
        <v>0</v>
      </c>
    </row>
    <row r="4603" spans="1:79" hidden="1">
      <c r="B4603" s="197">
        <v>2015</v>
      </c>
      <c r="C4603" s="198">
        <v>8320</v>
      </c>
      <c r="D4603" s="197">
        <v>17</v>
      </c>
      <c r="E4603" s="197">
        <v>6000</v>
      </c>
      <c r="F4603" s="197">
        <v>6200</v>
      </c>
      <c r="G4603" s="197">
        <v>627</v>
      </c>
      <c r="H4603" s="197"/>
      <c r="I4603" s="199" t="s">
        <v>4</v>
      </c>
      <c r="J4603" s="240">
        <f>SUM(J4604)</f>
        <v>0</v>
      </c>
      <c r="K4603" s="240">
        <f>SUM(K4604)</f>
        <v>0</v>
      </c>
      <c r="L4603" s="240">
        <f>+J4603+K4603</f>
        <v>0</v>
      </c>
      <c r="M4603" s="240">
        <f>SUM(M4604)</f>
        <v>0</v>
      </c>
      <c r="N4603" s="240">
        <f>SUM(N4604)</f>
        <v>0</v>
      </c>
      <c r="O4603" s="240">
        <f>+M4603+N4603</f>
        <v>0</v>
      </c>
      <c r="P4603" s="240">
        <f>+L4603+O4603</f>
        <v>0</v>
      </c>
      <c r="Q4603" s="200"/>
      <c r="R4603" s="309"/>
      <c r="S4603" s="309"/>
      <c r="T4603" s="240">
        <f>SUM(T4604)</f>
        <v>0</v>
      </c>
      <c r="U4603" s="240">
        <f>SUM(U4604)</f>
        <v>0</v>
      </c>
      <c r="V4603" s="240">
        <f>SUM(V4604)</f>
        <v>0</v>
      </c>
      <c r="W4603" s="240">
        <f>SUM(W4604)</f>
        <v>0</v>
      </c>
      <c r="X4603" s="261"/>
      <c r="Y4603" s="261"/>
      <c r="Z4603" s="240">
        <f>SUM(Z4604)</f>
        <v>0</v>
      </c>
      <c r="AA4603" s="240">
        <f>SUM(AA4604)</f>
        <v>0</v>
      </c>
      <c r="AB4603" s="240">
        <f>SUM(AB4604)</f>
        <v>0</v>
      </c>
      <c r="AC4603" s="240">
        <f>SUM(AC4604)</f>
        <v>0</v>
      </c>
      <c r="AD4603" s="261"/>
      <c r="AE4603" s="261"/>
      <c r="AF4603" s="240">
        <f>SUM(AF4604)</f>
        <v>0</v>
      </c>
      <c r="AG4603" s="240">
        <f>SUM(AG4604)</f>
        <v>0</v>
      </c>
      <c r="AH4603" s="240">
        <f>+AF4603+AG4603</f>
        <v>0</v>
      </c>
      <c r="AI4603" s="240">
        <f>SUM(AI4604)</f>
        <v>0</v>
      </c>
      <c r="AJ4603" s="240">
        <f>SUM(AJ4604)</f>
        <v>0</v>
      </c>
      <c r="AK4603" s="240">
        <f>+AI4603+AJ4603</f>
        <v>0</v>
      </c>
      <c r="AL4603" s="240">
        <f>+AH4603+AK4603</f>
        <v>0</v>
      </c>
      <c r="AM4603" s="240">
        <f>SUM(AM4604)</f>
        <v>0</v>
      </c>
      <c r="AN4603" s="240">
        <f>SUM(AN4604)</f>
        <v>0</v>
      </c>
      <c r="AO4603" s="240">
        <f>+AM4603+AN4603</f>
        <v>0</v>
      </c>
      <c r="AP4603" s="240">
        <f>SUM(AP4604)</f>
        <v>0</v>
      </c>
      <c r="AQ4603" s="240">
        <f>SUM(AQ4604)</f>
        <v>0</v>
      </c>
      <c r="AR4603" s="240">
        <f>+AP4603+AQ4603</f>
        <v>0</v>
      </c>
      <c r="AS4603" s="240">
        <f>+AO4603+AR4603</f>
        <v>0</v>
      </c>
      <c r="AT4603" s="240">
        <f>SUM(AT4604)</f>
        <v>0</v>
      </c>
      <c r="AU4603" s="240">
        <f>SUM(AU4604)</f>
        <v>0</v>
      </c>
      <c r="AV4603" s="240">
        <f>+AT4603+AU4603</f>
        <v>0</v>
      </c>
      <c r="AW4603" s="240">
        <f>SUM(AW4604)</f>
        <v>0</v>
      </c>
      <c r="AX4603" s="240">
        <f>SUM(AX4604)</f>
        <v>0</v>
      </c>
      <c r="AY4603" s="240">
        <f>+AW4603+AX4603</f>
        <v>0</v>
      </c>
      <c r="AZ4603" s="240">
        <f>+AV4603+AY4603</f>
        <v>0</v>
      </c>
      <c r="BA4603" s="240">
        <f>SUM(BA4604)</f>
        <v>0</v>
      </c>
      <c r="BB4603" s="240">
        <f>SUM(BB4604)</f>
        <v>0</v>
      </c>
      <c r="BC4603" s="240">
        <f>+BA4603+BB4603</f>
        <v>0</v>
      </c>
      <c r="BD4603" s="240">
        <f>SUM(BD4604)</f>
        <v>0</v>
      </c>
      <c r="BE4603" s="240">
        <f>SUM(BE4604)</f>
        <v>0</v>
      </c>
      <c r="BF4603" s="240">
        <f>+BD4603+BE4603</f>
        <v>0</v>
      </c>
      <c r="BG4603" s="240">
        <f>+BC4603+BF4603</f>
        <v>0</v>
      </c>
      <c r="BH4603" s="240">
        <f>SUM(BH4604)</f>
        <v>0</v>
      </c>
      <c r="BI4603" s="240">
        <f>SUM(BI4604)</f>
        <v>0</v>
      </c>
      <c r="BJ4603" s="240">
        <f>+BH4603+BI4603</f>
        <v>0</v>
      </c>
      <c r="BK4603" s="240">
        <f>SUM(BK4604)</f>
        <v>0</v>
      </c>
      <c r="BL4603" s="240">
        <f>SUM(BL4604)</f>
        <v>0</v>
      </c>
      <c r="BM4603" s="240">
        <f>+BK4603+BL4603</f>
        <v>0</v>
      </c>
      <c r="BN4603" s="240">
        <f>+BJ4603+BM4603</f>
        <v>0</v>
      </c>
      <c r="BO4603" s="240">
        <f>SUM(BO4604)</f>
        <v>0</v>
      </c>
      <c r="BP4603" s="240">
        <f>SUM(BP4604)</f>
        <v>0</v>
      </c>
      <c r="BQ4603" s="240">
        <f>+BO4603+BP4603</f>
        <v>0</v>
      </c>
      <c r="BR4603" s="240">
        <f>SUM(BR4604)</f>
        <v>0</v>
      </c>
      <c r="BS4603" s="240">
        <f>SUM(BS4604)</f>
        <v>0</v>
      </c>
      <c r="BT4603" s="240">
        <f>+BR4603+BS4603</f>
        <v>0</v>
      </c>
      <c r="BU4603" s="240">
        <f>+BQ4603+BT4603</f>
        <v>0</v>
      </c>
      <c r="BV4603" s="262"/>
      <c r="BW4603" s="262"/>
      <c r="BX4603" s="263"/>
      <c r="BY4603" s="263"/>
      <c r="BZ4603" s="262"/>
      <c r="CA4603" s="264"/>
    </row>
    <row r="4604" spans="1:79" ht="36.75" hidden="1" customHeight="1">
      <c r="B4604" s="206">
        <v>2015</v>
      </c>
      <c r="C4604" s="207">
        <v>8320</v>
      </c>
      <c r="D4604" s="206">
        <v>17</v>
      </c>
      <c r="E4604" s="206">
        <v>6000</v>
      </c>
      <c r="F4604" s="206">
        <v>6200</v>
      </c>
      <c r="G4604" s="206">
        <v>627</v>
      </c>
      <c r="H4604" s="206">
        <v>1</v>
      </c>
      <c r="I4604" s="208" t="s">
        <v>3</v>
      </c>
      <c r="J4604" s="209">
        <f>SUM(J4605)</f>
        <v>0</v>
      </c>
      <c r="K4604" s="209">
        <f>SUM(K4605)</f>
        <v>0</v>
      </c>
      <c r="L4604" s="209">
        <f>+J4604+K4604</f>
        <v>0</v>
      </c>
      <c r="M4604" s="209">
        <f>SUM(M4605)</f>
        <v>0</v>
      </c>
      <c r="N4604" s="209">
        <f>SUM(N4605)</f>
        <v>0</v>
      </c>
      <c r="O4604" s="209">
        <f>+M4604+N4604</f>
        <v>0</v>
      </c>
      <c r="P4604" s="209">
        <f>+L4604+O4604</f>
        <v>0</v>
      </c>
      <c r="Q4604" s="245" t="s">
        <v>2</v>
      </c>
      <c r="R4604" s="257">
        <v>0</v>
      </c>
      <c r="S4604" s="310"/>
      <c r="T4604" s="209">
        <f>SUM(T4605)</f>
        <v>0</v>
      </c>
      <c r="U4604" s="209">
        <f>SUM(U4605)</f>
        <v>0</v>
      </c>
      <c r="V4604" s="209">
        <f>SUM(V4605)</f>
        <v>0</v>
      </c>
      <c r="W4604" s="209">
        <f>SUM(W4605)</f>
        <v>0</v>
      </c>
      <c r="X4604" s="213"/>
      <c r="Y4604" s="213"/>
      <c r="Z4604" s="209">
        <f>SUM(Z4605)</f>
        <v>0</v>
      </c>
      <c r="AA4604" s="209">
        <f>SUM(AA4605)</f>
        <v>0</v>
      </c>
      <c r="AB4604" s="209">
        <f>SUM(AB4605)</f>
        <v>0</v>
      </c>
      <c r="AC4604" s="209">
        <f>SUM(AC4605)</f>
        <v>0</v>
      </c>
      <c r="AD4604" s="213"/>
      <c r="AE4604" s="213"/>
      <c r="AF4604" s="209">
        <f>SUM(AF4605)</f>
        <v>0</v>
      </c>
      <c r="AG4604" s="209">
        <f>SUM(AG4605)</f>
        <v>0</v>
      </c>
      <c r="AH4604" s="209">
        <f>+AF4604+AG4604</f>
        <v>0</v>
      </c>
      <c r="AI4604" s="209">
        <f>SUM(AI4605)</f>
        <v>0</v>
      </c>
      <c r="AJ4604" s="209">
        <f>SUM(AJ4605)</f>
        <v>0</v>
      </c>
      <c r="AK4604" s="209">
        <f>+AI4604+AJ4604</f>
        <v>0</v>
      </c>
      <c r="AL4604" s="209">
        <f>+AH4604+AK4604</f>
        <v>0</v>
      </c>
      <c r="AM4604" s="209">
        <f>SUM(AM4605)</f>
        <v>0</v>
      </c>
      <c r="AN4604" s="209">
        <f>SUM(AN4605)</f>
        <v>0</v>
      </c>
      <c r="AO4604" s="209">
        <f>+AM4604+AN4604</f>
        <v>0</v>
      </c>
      <c r="AP4604" s="209">
        <f>SUM(AP4605)</f>
        <v>0</v>
      </c>
      <c r="AQ4604" s="209">
        <f>SUM(AQ4605)</f>
        <v>0</v>
      </c>
      <c r="AR4604" s="209">
        <f>+AP4604+AQ4604</f>
        <v>0</v>
      </c>
      <c r="AS4604" s="209">
        <f>+AO4604+AR4604</f>
        <v>0</v>
      </c>
      <c r="AT4604" s="209">
        <f>SUM(AT4605)</f>
        <v>0</v>
      </c>
      <c r="AU4604" s="209">
        <f>SUM(AU4605)</f>
        <v>0</v>
      </c>
      <c r="AV4604" s="209">
        <f>+AT4604+AU4604</f>
        <v>0</v>
      </c>
      <c r="AW4604" s="209">
        <f>SUM(AW4605)</f>
        <v>0</v>
      </c>
      <c r="AX4604" s="209">
        <f>SUM(AX4605)</f>
        <v>0</v>
      </c>
      <c r="AY4604" s="209">
        <f>+AW4604+AX4604</f>
        <v>0</v>
      </c>
      <c r="AZ4604" s="209">
        <f>+AV4604+AY4604</f>
        <v>0</v>
      </c>
      <c r="BA4604" s="209">
        <f>SUM(BA4605)</f>
        <v>0</v>
      </c>
      <c r="BB4604" s="209">
        <f>SUM(BB4605)</f>
        <v>0</v>
      </c>
      <c r="BC4604" s="209">
        <f>+BA4604+BB4604</f>
        <v>0</v>
      </c>
      <c r="BD4604" s="209">
        <f>SUM(BD4605)</f>
        <v>0</v>
      </c>
      <c r="BE4604" s="209">
        <f>SUM(BE4605)</f>
        <v>0</v>
      </c>
      <c r="BF4604" s="209">
        <f>+BD4604+BE4604</f>
        <v>0</v>
      </c>
      <c r="BG4604" s="209">
        <f>+BC4604+BF4604</f>
        <v>0</v>
      </c>
      <c r="BH4604" s="209">
        <f>SUM(BH4605)</f>
        <v>0</v>
      </c>
      <c r="BI4604" s="209">
        <f>SUM(BI4605)</f>
        <v>0</v>
      </c>
      <c r="BJ4604" s="209">
        <f>+BH4604+BI4604</f>
        <v>0</v>
      </c>
      <c r="BK4604" s="209">
        <f>SUM(BK4605)</f>
        <v>0</v>
      </c>
      <c r="BL4604" s="209">
        <f>SUM(BL4605)</f>
        <v>0</v>
      </c>
      <c r="BM4604" s="209">
        <f>+BK4604+BL4604</f>
        <v>0</v>
      </c>
      <c r="BN4604" s="209">
        <f>+BJ4604+BM4604</f>
        <v>0</v>
      </c>
      <c r="BO4604" s="209">
        <f>SUM(BO4605)</f>
        <v>0</v>
      </c>
      <c r="BP4604" s="209">
        <f>SUM(BP4605)</f>
        <v>0</v>
      </c>
      <c r="BQ4604" s="209">
        <f>+BO4604+BP4604</f>
        <v>0</v>
      </c>
      <c r="BR4604" s="209">
        <f>SUM(BR4605)</f>
        <v>0</v>
      </c>
      <c r="BS4604" s="209">
        <f>SUM(BS4605)</f>
        <v>0</v>
      </c>
      <c r="BT4604" s="209">
        <f>+BR4604+BS4604</f>
        <v>0</v>
      </c>
      <c r="BU4604" s="209">
        <f>+BQ4604+BT4604</f>
        <v>0</v>
      </c>
      <c r="BV4604" s="215"/>
      <c r="BW4604" s="215"/>
      <c r="BX4604" s="216"/>
      <c r="BY4604" s="216"/>
      <c r="BZ4604" s="215"/>
      <c r="CA4604" s="217"/>
    </row>
    <row r="4605" spans="1:79" ht="102.75" hidden="1" customHeight="1" thickBot="1">
      <c r="B4605" s="447">
        <v>2015</v>
      </c>
      <c r="C4605" s="448">
        <v>8320</v>
      </c>
      <c r="D4605" s="447">
        <v>17</v>
      </c>
      <c r="E4605" s="447">
        <v>6000</v>
      </c>
      <c r="F4605" s="447">
        <v>6200</v>
      </c>
      <c r="G4605" s="447">
        <v>627</v>
      </c>
      <c r="H4605" s="447">
        <v>1</v>
      </c>
      <c r="I4605" s="464" t="s">
        <v>2102</v>
      </c>
      <c r="J4605" s="451">
        <v>0</v>
      </c>
      <c r="K4605" s="451">
        <v>0</v>
      </c>
      <c r="L4605" s="452">
        <f>+J4605+K4605</f>
        <v>0</v>
      </c>
      <c r="M4605" s="451">
        <v>0</v>
      </c>
      <c r="N4605" s="451">
        <v>0</v>
      </c>
      <c r="O4605" s="452">
        <f>+M4605+N4605</f>
        <v>0</v>
      </c>
      <c r="P4605" s="452">
        <f>+L4605+O4605</f>
        <v>0</v>
      </c>
      <c r="Q4605" s="465" t="s">
        <v>2</v>
      </c>
      <c r="R4605" s="466"/>
      <c r="S4605" s="466"/>
      <c r="T4605" s="213">
        <v>0</v>
      </c>
      <c r="U4605" s="213">
        <v>0</v>
      </c>
      <c r="V4605" s="213">
        <v>0</v>
      </c>
      <c r="W4605" s="213">
        <v>0</v>
      </c>
      <c r="X4605" s="213"/>
      <c r="Y4605" s="213"/>
      <c r="Z4605" s="213">
        <v>0</v>
      </c>
      <c r="AA4605" s="213">
        <v>0</v>
      </c>
      <c r="AB4605" s="213">
        <v>0</v>
      </c>
      <c r="AC4605" s="213">
        <v>0</v>
      </c>
      <c r="AD4605" s="214"/>
      <c r="AE4605" s="214"/>
      <c r="AF4605" s="209">
        <f>J4605+T4605-Z4605</f>
        <v>0</v>
      </c>
      <c r="AG4605" s="209">
        <f>K4605+U4605-AA4605</f>
        <v>0</v>
      </c>
      <c r="AH4605" s="210">
        <f>+AF4605+AG4605</f>
        <v>0</v>
      </c>
      <c r="AI4605" s="209">
        <f>M4605+V4605-AB4605</f>
        <v>0</v>
      </c>
      <c r="AJ4605" s="209">
        <f>N4605+W4605-AC4605</f>
        <v>0</v>
      </c>
      <c r="AK4605" s="210">
        <f>+AI4605+AJ4605</f>
        <v>0</v>
      </c>
      <c r="AL4605" s="210">
        <f>+AH4605+AK4605</f>
        <v>0</v>
      </c>
      <c r="AM4605" s="213">
        <v>0</v>
      </c>
      <c r="AN4605" s="213">
        <v>0</v>
      </c>
      <c r="AO4605" s="210">
        <f>+AM4605+AN4605</f>
        <v>0</v>
      </c>
      <c r="AP4605" s="213">
        <v>0</v>
      </c>
      <c r="AQ4605" s="213">
        <v>0</v>
      </c>
      <c r="AR4605" s="210">
        <f>+AP4605+AQ4605</f>
        <v>0</v>
      </c>
      <c r="AS4605" s="210">
        <f>+AO4605+AR4605</f>
        <v>0</v>
      </c>
      <c r="AT4605" s="213">
        <v>0</v>
      </c>
      <c r="AU4605" s="213">
        <v>0</v>
      </c>
      <c r="AV4605" s="210">
        <f>+AT4605+AU4605</f>
        <v>0</v>
      </c>
      <c r="AW4605" s="213">
        <v>0</v>
      </c>
      <c r="AX4605" s="213">
        <v>0</v>
      </c>
      <c r="AY4605" s="210">
        <f>+AW4605+AX4605</f>
        <v>0</v>
      </c>
      <c r="AZ4605" s="210">
        <f>+AV4605+AY4605</f>
        <v>0</v>
      </c>
      <c r="BA4605" s="213">
        <v>0</v>
      </c>
      <c r="BB4605" s="213">
        <v>0</v>
      </c>
      <c r="BC4605" s="210">
        <f>+BA4605+BB4605</f>
        <v>0</v>
      </c>
      <c r="BD4605" s="213">
        <v>0</v>
      </c>
      <c r="BE4605" s="213">
        <v>0</v>
      </c>
      <c r="BF4605" s="210">
        <f>+BD4605+BE4605</f>
        <v>0</v>
      </c>
      <c r="BG4605" s="210">
        <f>+BC4605+BF4605</f>
        <v>0</v>
      </c>
      <c r="BH4605" s="213">
        <v>0</v>
      </c>
      <c r="BI4605" s="213">
        <v>0</v>
      </c>
      <c r="BJ4605" s="210">
        <f>+BH4605+BI4605</f>
        <v>0</v>
      </c>
      <c r="BK4605" s="213">
        <v>0</v>
      </c>
      <c r="BL4605" s="213">
        <v>0</v>
      </c>
      <c r="BM4605" s="210">
        <f>+BK4605+BL4605</f>
        <v>0</v>
      </c>
      <c r="BN4605" s="210">
        <f>+BJ4605+BM4605</f>
        <v>0</v>
      </c>
      <c r="BO4605" s="209">
        <f>AF4605-AM4605-AT4605-BA4605-BH4605</f>
        <v>0</v>
      </c>
      <c r="BP4605" s="209">
        <f>AG4605-AN4605-AU4605-BB4605-BI4605</f>
        <v>0</v>
      </c>
      <c r="BQ4605" s="210">
        <f>+BO4605+BP4605</f>
        <v>0</v>
      </c>
      <c r="BR4605" s="209">
        <f>AI4605-AP4605-AW4605-BD4605-BK4605</f>
        <v>0</v>
      </c>
      <c r="BS4605" s="209">
        <f>AJ4605-AQ4605-AX4605-BE4605-BL4605</f>
        <v>0</v>
      </c>
      <c r="BT4605" s="210">
        <f>+BR4605+BS4605</f>
        <v>0</v>
      </c>
      <c r="BU4605" s="210">
        <f>+BQ4605+BT4605</f>
        <v>0</v>
      </c>
      <c r="BV4605" s="215">
        <f>R4605+X4605-AD4605</f>
        <v>0</v>
      </c>
      <c r="BW4605" s="215">
        <f>S4605+Y4605-AE4605</f>
        <v>0</v>
      </c>
      <c r="BX4605" s="216">
        <v>0</v>
      </c>
      <c r="BY4605" s="216">
        <v>0</v>
      </c>
      <c r="BZ4605" s="215">
        <f>BV4605-BX4605</f>
        <v>0</v>
      </c>
      <c r="CA4605" s="217">
        <f>BW4605-BY4605</f>
        <v>0</v>
      </c>
    </row>
    <row r="4606" spans="1:79">
      <c r="C4606" s="3"/>
      <c r="D4606" s="3"/>
      <c r="E4606" s="3"/>
      <c r="F4606" s="3"/>
      <c r="G4606" s="3"/>
      <c r="J4606" s="3"/>
      <c r="K4606" s="3"/>
      <c r="L4606" s="3"/>
      <c r="M4606" s="3"/>
      <c r="N4606" s="3"/>
      <c r="O4606" s="3"/>
      <c r="P4606" s="3"/>
      <c r="Q4606" s="3"/>
      <c r="R4606" s="2"/>
      <c r="S4606" s="1"/>
    </row>
    <row r="4607" spans="1:79">
      <c r="B4607" s="4" t="s">
        <v>1</v>
      </c>
      <c r="C4607" s="3" t="s">
        <v>0</v>
      </c>
      <c r="D4607" s="3"/>
      <c r="E4607" s="3"/>
      <c r="F4607" s="3"/>
      <c r="G4607" s="3"/>
      <c r="J4607" s="3"/>
      <c r="K4607" s="3"/>
      <c r="L4607" s="3"/>
      <c r="M4607" s="3"/>
      <c r="N4607" s="3"/>
      <c r="O4607" s="3"/>
      <c r="P4607" s="3"/>
      <c r="Q4607" s="3"/>
      <c r="R4607" s="2"/>
      <c r="S4607" s="1"/>
    </row>
    <row r="4608" spans="1:79" s="4" customFormat="1">
      <c r="A4608" s="29"/>
      <c r="C4608" s="3"/>
      <c r="D4608" s="3"/>
      <c r="E4608" s="3"/>
      <c r="F4608" s="3"/>
      <c r="G4608" s="3"/>
      <c r="H4608" s="3"/>
      <c r="I4608" s="28"/>
      <c r="J4608" s="3"/>
      <c r="K4608" s="3"/>
      <c r="L4608" s="3"/>
      <c r="M4608" s="3"/>
      <c r="N4608" s="3"/>
      <c r="O4608" s="3"/>
      <c r="P4608" s="3"/>
      <c r="Q4608" s="3"/>
      <c r="R4608" s="2"/>
      <c r="S4608" s="1"/>
      <c r="T4608" s="29"/>
      <c r="U4608" s="29"/>
      <c r="V4608" s="29"/>
      <c r="W4608" s="29"/>
      <c r="X4608" s="29"/>
      <c r="Y4608" s="29"/>
      <c r="Z4608" s="29"/>
      <c r="AA4608" s="29"/>
      <c r="AB4608" s="29"/>
      <c r="AC4608" s="29"/>
      <c r="AD4608" s="29"/>
      <c r="AE4608" s="29"/>
      <c r="AF4608" s="29"/>
      <c r="AG4608" s="29"/>
      <c r="AH4608" s="29"/>
      <c r="AI4608" s="29"/>
      <c r="AJ4608" s="29"/>
      <c r="AK4608" s="29"/>
      <c r="AL4608" s="29"/>
      <c r="AM4608" s="29"/>
      <c r="AN4608" s="29"/>
      <c r="AO4608" s="29"/>
      <c r="AP4608" s="29"/>
      <c r="AQ4608" s="29"/>
      <c r="AR4608" s="29"/>
      <c r="AS4608" s="29"/>
      <c r="AT4608" s="29"/>
      <c r="AU4608" s="29"/>
      <c r="AV4608" s="29"/>
      <c r="AW4608" s="29"/>
      <c r="AX4608" s="29"/>
      <c r="AY4608" s="29"/>
      <c r="AZ4608" s="29"/>
      <c r="BA4608" s="29"/>
      <c r="BB4608" s="29"/>
      <c r="BC4608" s="29"/>
      <c r="BD4608" s="29"/>
      <c r="BE4608" s="29"/>
      <c r="BF4608" s="29"/>
      <c r="BG4608" s="29"/>
      <c r="BH4608" s="29"/>
      <c r="BI4608" s="29"/>
      <c r="BJ4608" s="29"/>
      <c r="BK4608" s="29"/>
      <c r="BL4608" s="29"/>
      <c r="BM4608" s="29"/>
      <c r="BN4608" s="29"/>
      <c r="BO4608" s="29"/>
      <c r="BP4608" s="29"/>
      <c r="BQ4608" s="29"/>
      <c r="BR4608" s="29"/>
      <c r="BS4608" s="29"/>
      <c r="BT4608" s="29"/>
      <c r="BU4608" s="29"/>
      <c r="BV4608" s="30"/>
      <c r="BW4608" s="30"/>
      <c r="BX4608" s="30"/>
      <c r="BY4608" s="30"/>
      <c r="BZ4608" s="30"/>
      <c r="CA4608" s="31"/>
    </row>
    <row r="4609" spans="1:79" s="4" customFormat="1">
      <c r="A4609" s="29"/>
      <c r="C4609" s="3"/>
      <c r="D4609" s="3"/>
      <c r="E4609" s="3"/>
      <c r="F4609" s="3"/>
      <c r="G4609" s="3"/>
      <c r="H4609" s="3"/>
      <c r="I4609" s="28"/>
      <c r="J4609" s="3"/>
      <c r="K4609" s="3"/>
      <c r="L4609" s="3"/>
      <c r="M4609" s="3"/>
      <c r="N4609" s="3"/>
      <c r="O4609" s="3"/>
      <c r="P4609" s="3"/>
      <c r="Q4609" s="3"/>
      <c r="R4609" s="2"/>
      <c r="S4609" s="1"/>
      <c r="T4609" s="29"/>
      <c r="U4609" s="29"/>
      <c r="V4609" s="29"/>
      <c r="W4609" s="29"/>
      <c r="X4609" s="29"/>
      <c r="Y4609" s="29"/>
      <c r="Z4609" s="29"/>
      <c r="AA4609" s="29"/>
      <c r="AB4609" s="29"/>
      <c r="AC4609" s="29"/>
      <c r="AD4609" s="29"/>
      <c r="AE4609" s="29"/>
      <c r="AF4609" s="29"/>
      <c r="AG4609" s="29"/>
      <c r="AH4609" s="29"/>
      <c r="AI4609" s="29"/>
      <c r="AJ4609" s="29"/>
      <c r="AK4609" s="29"/>
      <c r="AL4609" s="29"/>
      <c r="AM4609" s="29"/>
      <c r="AN4609" s="29"/>
      <c r="AO4609" s="29"/>
      <c r="AP4609" s="29"/>
      <c r="AQ4609" s="29"/>
      <c r="AR4609" s="29"/>
      <c r="AS4609" s="29"/>
      <c r="AT4609" s="29"/>
      <c r="AU4609" s="29"/>
      <c r="AV4609" s="29"/>
      <c r="AW4609" s="29"/>
      <c r="AX4609" s="29"/>
      <c r="AY4609" s="29"/>
      <c r="AZ4609" s="29"/>
      <c r="BA4609" s="29"/>
      <c r="BB4609" s="29"/>
      <c r="BC4609" s="29"/>
      <c r="BD4609" s="29"/>
      <c r="BE4609" s="29"/>
      <c r="BF4609" s="29"/>
      <c r="BG4609" s="29"/>
      <c r="BH4609" s="29"/>
      <c r="BI4609" s="29"/>
      <c r="BJ4609" s="29"/>
      <c r="BK4609" s="29"/>
      <c r="BL4609" s="29"/>
      <c r="BM4609" s="29"/>
      <c r="BN4609" s="29"/>
      <c r="BO4609" s="29"/>
      <c r="BP4609" s="29"/>
      <c r="BQ4609" s="29"/>
      <c r="BR4609" s="29"/>
      <c r="BS4609" s="29"/>
      <c r="BT4609" s="29"/>
      <c r="BU4609" s="29"/>
      <c r="BV4609" s="30"/>
      <c r="BW4609" s="30"/>
      <c r="BX4609" s="30"/>
      <c r="BY4609" s="30"/>
      <c r="BZ4609" s="30"/>
      <c r="CA4609" s="31"/>
    </row>
    <row r="4610" spans="1:79" s="4" customFormat="1">
      <c r="A4610" s="29"/>
      <c r="C4610" s="3"/>
      <c r="D4610" s="3"/>
      <c r="E4610" s="3"/>
      <c r="F4610" s="3"/>
      <c r="G4610" s="3"/>
      <c r="H4610" s="3"/>
      <c r="I4610" s="28"/>
      <c r="J4610" s="3"/>
      <c r="K4610" s="3"/>
      <c r="L4610" s="3"/>
      <c r="M4610" s="3"/>
      <c r="N4610" s="3"/>
      <c r="O4610" s="3"/>
      <c r="P4610" s="3"/>
      <c r="Q4610" s="3"/>
      <c r="R4610" s="2"/>
      <c r="S4610" s="1"/>
      <c r="T4610" s="29"/>
      <c r="U4610" s="29"/>
      <c r="V4610" s="29"/>
      <c r="W4610" s="29"/>
      <c r="X4610" s="29"/>
      <c r="Y4610" s="29"/>
      <c r="Z4610" s="29"/>
      <c r="AA4610" s="29"/>
      <c r="AB4610" s="29"/>
      <c r="AC4610" s="29"/>
      <c r="AD4610" s="29"/>
      <c r="AE4610" s="29"/>
      <c r="AF4610" s="29"/>
      <c r="AG4610" s="29"/>
      <c r="AH4610" s="29"/>
      <c r="AI4610" s="29"/>
      <c r="AJ4610" s="29"/>
      <c r="AK4610" s="29"/>
      <c r="AL4610" s="29"/>
      <c r="AM4610" s="29"/>
      <c r="AN4610" s="29"/>
      <c r="AO4610" s="29"/>
      <c r="AP4610" s="29"/>
      <c r="AQ4610" s="29"/>
      <c r="AR4610" s="29"/>
      <c r="AS4610" s="29"/>
      <c r="AT4610" s="29"/>
      <c r="AU4610" s="29"/>
      <c r="AV4610" s="29"/>
      <c r="AW4610" s="29"/>
      <c r="AX4610" s="29"/>
      <c r="AY4610" s="29"/>
      <c r="AZ4610" s="29"/>
      <c r="BA4610" s="29"/>
      <c r="BB4610" s="29"/>
      <c r="BC4610" s="29"/>
      <c r="BD4610" s="29"/>
      <c r="BE4610" s="29"/>
      <c r="BF4610" s="29"/>
      <c r="BG4610" s="29"/>
      <c r="BH4610" s="29"/>
      <c r="BI4610" s="29"/>
      <c r="BJ4610" s="29"/>
      <c r="BK4610" s="29"/>
      <c r="BL4610" s="29"/>
      <c r="BM4610" s="29"/>
      <c r="BN4610" s="29"/>
      <c r="BO4610" s="29"/>
      <c r="BP4610" s="29"/>
      <c r="BQ4610" s="29"/>
      <c r="BR4610" s="29"/>
      <c r="BS4610" s="29"/>
      <c r="BT4610" s="29"/>
      <c r="BU4610" s="29"/>
      <c r="BV4610" s="30"/>
      <c r="BW4610" s="30"/>
      <c r="BX4610" s="30"/>
      <c r="BY4610" s="30"/>
      <c r="BZ4610" s="30"/>
      <c r="CA4610" s="31"/>
    </row>
    <row r="4611" spans="1:79" s="4" customFormat="1">
      <c r="A4611" s="29"/>
      <c r="C4611" s="3"/>
      <c r="D4611" s="3"/>
      <c r="E4611" s="3"/>
      <c r="F4611" s="3"/>
      <c r="G4611" s="3"/>
      <c r="H4611" s="3"/>
      <c r="I4611" s="28"/>
      <c r="J4611" s="3"/>
      <c r="K4611" s="3"/>
      <c r="L4611" s="3"/>
      <c r="M4611" s="3"/>
      <c r="N4611" s="3"/>
      <c r="O4611" s="3"/>
      <c r="P4611" s="3"/>
      <c r="Q4611" s="3"/>
      <c r="R4611" s="2"/>
      <c r="S4611" s="1"/>
      <c r="T4611" s="29"/>
      <c r="U4611" s="29"/>
      <c r="V4611" s="29"/>
      <c r="W4611" s="29"/>
      <c r="X4611" s="29"/>
      <c r="Y4611" s="29"/>
      <c r="Z4611" s="29"/>
      <c r="AA4611" s="29"/>
      <c r="AB4611" s="29"/>
      <c r="AC4611" s="29"/>
      <c r="AD4611" s="29"/>
      <c r="AE4611" s="29"/>
      <c r="AF4611" s="29"/>
      <c r="AG4611" s="29"/>
      <c r="AH4611" s="29"/>
      <c r="AI4611" s="29"/>
      <c r="AJ4611" s="29"/>
      <c r="AK4611" s="29"/>
      <c r="AL4611" s="29"/>
      <c r="AM4611" s="29"/>
      <c r="AN4611" s="29"/>
      <c r="AO4611" s="29"/>
      <c r="AP4611" s="29"/>
      <c r="AQ4611" s="29"/>
      <c r="AR4611" s="29"/>
      <c r="AS4611" s="29"/>
      <c r="AT4611" s="29"/>
      <c r="AU4611" s="29"/>
      <c r="AV4611" s="29"/>
      <c r="AW4611" s="29"/>
      <c r="AX4611" s="29"/>
      <c r="AY4611" s="29"/>
      <c r="AZ4611" s="29"/>
      <c r="BA4611" s="29"/>
      <c r="BB4611" s="29"/>
      <c r="BC4611" s="29"/>
      <c r="BD4611" s="29"/>
      <c r="BE4611" s="29"/>
      <c r="BF4611" s="29"/>
      <c r="BG4611" s="29"/>
      <c r="BH4611" s="29"/>
      <c r="BI4611" s="29"/>
      <c r="BJ4611" s="29"/>
      <c r="BK4611" s="29"/>
      <c r="BL4611" s="29"/>
      <c r="BM4611" s="29"/>
      <c r="BN4611" s="29"/>
      <c r="BO4611" s="29"/>
      <c r="BP4611" s="29"/>
      <c r="BQ4611" s="29"/>
      <c r="BR4611" s="29"/>
      <c r="BS4611" s="29"/>
      <c r="BT4611" s="29"/>
      <c r="BU4611" s="29"/>
      <c r="BV4611" s="30"/>
      <c r="BW4611" s="30"/>
      <c r="BX4611" s="30"/>
      <c r="BY4611" s="30"/>
      <c r="BZ4611" s="30"/>
      <c r="CA4611" s="31"/>
    </row>
    <row r="4612" spans="1:79" s="4" customFormat="1">
      <c r="A4612" s="29"/>
      <c r="C4612" s="3"/>
      <c r="D4612" s="3"/>
      <c r="E4612" s="3"/>
      <c r="F4612" s="3"/>
      <c r="G4612" s="3"/>
      <c r="H4612" s="3"/>
      <c r="I4612" s="28"/>
      <c r="J4612" s="3"/>
      <c r="K4612" s="3"/>
      <c r="L4612" s="3"/>
      <c r="M4612" s="3"/>
      <c r="N4612" s="3"/>
      <c r="O4612" s="3"/>
      <c r="P4612" s="3"/>
      <c r="Q4612" s="3"/>
      <c r="R4612" s="2"/>
      <c r="S4612" s="1"/>
      <c r="T4612" s="29"/>
      <c r="U4612" s="29"/>
      <c r="V4612" s="29"/>
      <c r="W4612" s="29"/>
      <c r="X4612" s="29"/>
      <c r="Y4612" s="29"/>
      <c r="Z4612" s="29"/>
      <c r="AA4612" s="29"/>
      <c r="AB4612" s="29"/>
      <c r="AC4612" s="29"/>
      <c r="AD4612" s="29"/>
      <c r="AE4612" s="29"/>
      <c r="AF4612" s="29"/>
      <c r="AG4612" s="29"/>
      <c r="AH4612" s="29"/>
      <c r="AI4612" s="29"/>
      <c r="AJ4612" s="29"/>
      <c r="AK4612" s="29"/>
      <c r="AL4612" s="29"/>
      <c r="AM4612" s="29"/>
      <c r="AN4612" s="29"/>
      <c r="AO4612" s="29"/>
      <c r="AP4612" s="29"/>
      <c r="AQ4612" s="29"/>
      <c r="AR4612" s="29"/>
      <c r="AS4612" s="29"/>
      <c r="AT4612" s="29"/>
      <c r="AU4612" s="29"/>
      <c r="AV4612" s="29"/>
      <c r="AW4612" s="29"/>
      <c r="AX4612" s="29"/>
      <c r="AY4612" s="29"/>
      <c r="AZ4612" s="29"/>
      <c r="BA4612" s="29"/>
      <c r="BB4612" s="29"/>
      <c r="BC4612" s="29"/>
      <c r="BD4612" s="29"/>
      <c r="BE4612" s="29"/>
      <c r="BF4612" s="29"/>
      <c r="BG4612" s="29"/>
      <c r="BH4612" s="29"/>
      <c r="BI4612" s="29"/>
      <c r="BJ4612" s="29"/>
      <c r="BK4612" s="29"/>
      <c r="BL4612" s="29"/>
      <c r="BM4612" s="29"/>
      <c r="BN4612" s="29"/>
      <c r="BO4612" s="29"/>
      <c r="BP4612" s="29"/>
      <c r="BQ4612" s="29"/>
      <c r="BR4612" s="29"/>
      <c r="BS4612" s="29"/>
      <c r="BT4612" s="29"/>
      <c r="BU4612" s="29"/>
      <c r="BV4612" s="30"/>
      <c r="BW4612" s="30"/>
      <c r="BX4612" s="30"/>
      <c r="BY4612" s="30"/>
      <c r="BZ4612" s="30"/>
      <c r="CA4612" s="31"/>
    </row>
    <row r="4613" spans="1:79" s="4" customFormat="1">
      <c r="A4613" s="29"/>
      <c r="C4613" s="3"/>
      <c r="D4613" s="3"/>
      <c r="E4613" s="3"/>
      <c r="F4613" s="3"/>
      <c r="G4613" s="3"/>
      <c r="H4613" s="3"/>
      <c r="I4613" s="28"/>
      <c r="J4613" s="3"/>
      <c r="K4613" s="3"/>
      <c r="L4613" s="3"/>
      <c r="M4613" s="3"/>
      <c r="N4613" s="3"/>
      <c r="O4613" s="3"/>
      <c r="P4613" s="3"/>
      <c r="Q4613" s="3"/>
      <c r="R4613" s="2"/>
      <c r="S4613" s="1"/>
      <c r="T4613" s="29"/>
      <c r="U4613" s="29"/>
      <c r="V4613" s="29"/>
      <c r="W4613" s="29"/>
      <c r="X4613" s="29"/>
      <c r="Y4613" s="29"/>
      <c r="Z4613" s="29"/>
      <c r="AA4613" s="29"/>
      <c r="AB4613" s="29"/>
      <c r="AC4613" s="29"/>
      <c r="AD4613" s="29"/>
      <c r="AE4613" s="29"/>
      <c r="AF4613" s="29"/>
      <c r="AG4613" s="29"/>
      <c r="BV4613" s="467"/>
      <c r="BW4613" s="467"/>
      <c r="BX4613" s="467"/>
      <c r="BY4613" s="467"/>
      <c r="BZ4613" s="467"/>
      <c r="CA4613" s="468"/>
    </row>
    <row r="4614" spans="1:79" s="4" customFormat="1">
      <c r="A4614" s="29"/>
      <c r="C4614" s="3"/>
      <c r="D4614" s="3"/>
      <c r="E4614" s="3"/>
      <c r="F4614" s="3"/>
      <c r="G4614" s="3"/>
      <c r="H4614" s="3"/>
      <c r="I4614" s="28"/>
      <c r="J4614" s="3"/>
      <c r="K4614" s="3"/>
      <c r="L4614" s="3"/>
      <c r="M4614" s="3"/>
      <c r="N4614" s="3"/>
      <c r="O4614" s="3"/>
      <c r="P4614" s="3"/>
      <c r="Q4614" s="3"/>
      <c r="R4614" s="2"/>
      <c r="S4614" s="1"/>
      <c r="T4614" s="29"/>
      <c r="U4614" s="29"/>
      <c r="V4614" s="29"/>
      <c r="W4614" s="29"/>
      <c r="X4614" s="29"/>
      <c r="Y4614" s="29"/>
      <c r="Z4614" s="29"/>
      <c r="AA4614" s="29"/>
      <c r="AB4614" s="29"/>
      <c r="AC4614" s="29"/>
      <c r="AD4614" s="29"/>
      <c r="AE4614" s="29"/>
      <c r="AF4614" s="29"/>
      <c r="AG4614" s="29"/>
      <c r="BV4614" s="467"/>
      <c r="BW4614" s="467"/>
      <c r="BX4614" s="467"/>
      <c r="BY4614" s="467"/>
      <c r="BZ4614" s="467"/>
      <c r="CA4614" s="468"/>
    </row>
    <row r="4615" spans="1:79" s="4" customFormat="1">
      <c r="A4615" s="29"/>
      <c r="C4615" s="3"/>
      <c r="D4615" s="3"/>
      <c r="E4615" s="3"/>
      <c r="F4615" s="3"/>
      <c r="G4615" s="3"/>
      <c r="H4615" s="3"/>
      <c r="I4615" s="28"/>
      <c r="J4615" s="3"/>
      <c r="K4615" s="3"/>
      <c r="L4615" s="3"/>
      <c r="M4615" s="3"/>
      <c r="N4615" s="3"/>
      <c r="O4615" s="3"/>
      <c r="P4615" s="3"/>
      <c r="Q4615" s="3"/>
      <c r="R4615" s="2"/>
      <c r="S4615" s="1"/>
      <c r="T4615" s="29"/>
      <c r="U4615" s="29"/>
      <c r="V4615" s="29"/>
      <c r="W4615" s="29"/>
      <c r="X4615" s="29"/>
      <c r="Y4615" s="29"/>
      <c r="Z4615" s="29"/>
      <c r="AA4615" s="29"/>
      <c r="AB4615" s="29"/>
      <c r="AC4615" s="29"/>
      <c r="AD4615" s="29"/>
      <c r="AE4615" s="29"/>
      <c r="AF4615" s="29"/>
      <c r="AG4615" s="29"/>
      <c r="BV4615" s="467"/>
      <c r="BW4615" s="467"/>
      <c r="BX4615" s="467"/>
      <c r="BY4615" s="467"/>
      <c r="BZ4615" s="467"/>
      <c r="CA4615" s="468"/>
    </row>
    <row r="4616" spans="1:79" s="4" customFormat="1">
      <c r="A4616" s="29"/>
      <c r="C4616" s="3"/>
      <c r="D4616" s="3"/>
      <c r="E4616" s="3"/>
      <c r="F4616" s="3"/>
      <c r="G4616" s="3"/>
      <c r="H4616" s="3"/>
      <c r="I4616" s="28"/>
      <c r="J4616" s="3"/>
      <c r="K4616" s="3"/>
      <c r="L4616" s="3"/>
      <c r="M4616" s="3"/>
      <c r="N4616" s="3"/>
      <c r="O4616" s="3"/>
      <c r="P4616" s="3"/>
      <c r="Q4616" s="3"/>
      <c r="R4616" s="2"/>
      <c r="S4616" s="1"/>
      <c r="T4616" s="29"/>
      <c r="U4616" s="29"/>
      <c r="V4616" s="29"/>
      <c r="W4616" s="29"/>
      <c r="X4616" s="29"/>
      <c r="Y4616" s="29"/>
      <c r="Z4616" s="29"/>
      <c r="AA4616" s="29"/>
      <c r="AB4616" s="29"/>
      <c r="AC4616" s="29"/>
      <c r="AD4616" s="29"/>
      <c r="AE4616" s="29"/>
      <c r="AF4616" s="29"/>
      <c r="AG4616" s="29"/>
      <c r="BV4616" s="467"/>
      <c r="BW4616" s="467"/>
      <c r="BX4616" s="467"/>
      <c r="BY4616" s="467"/>
      <c r="BZ4616" s="467"/>
      <c r="CA4616" s="468"/>
    </row>
    <row r="4617" spans="1:79" s="4" customFormat="1">
      <c r="A4617" s="29"/>
      <c r="C4617" s="3"/>
      <c r="D4617" s="3"/>
      <c r="E4617" s="3"/>
      <c r="F4617" s="3"/>
      <c r="G4617" s="3"/>
      <c r="H4617" s="3"/>
      <c r="I4617" s="28"/>
      <c r="J4617" s="3"/>
      <c r="K4617" s="3"/>
      <c r="L4617" s="3"/>
      <c r="M4617" s="3"/>
      <c r="N4617" s="3"/>
      <c r="O4617" s="3"/>
      <c r="P4617" s="3"/>
      <c r="Q4617" s="3"/>
      <c r="R4617" s="2"/>
      <c r="S4617" s="1"/>
      <c r="T4617" s="29"/>
      <c r="U4617" s="29"/>
      <c r="V4617" s="29"/>
      <c r="W4617" s="29"/>
      <c r="X4617" s="29"/>
      <c r="Y4617" s="29"/>
      <c r="Z4617" s="29"/>
      <c r="AA4617" s="29"/>
      <c r="AB4617" s="29"/>
      <c r="AC4617" s="29"/>
      <c r="AD4617" s="29"/>
      <c r="AE4617" s="29"/>
      <c r="AF4617" s="29"/>
      <c r="AG4617" s="29"/>
      <c r="BV4617" s="467"/>
      <c r="BW4617" s="467"/>
      <c r="BX4617" s="467"/>
      <c r="BY4617" s="467"/>
      <c r="BZ4617" s="467"/>
      <c r="CA4617" s="468"/>
    </row>
    <row r="4618" spans="1:79" s="4" customFormat="1">
      <c r="A4618" s="29"/>
      <c r="C4618" s="3"/>
      <c r="D4618" s="3"/>
      <c r="E4618" s="3"/>
      <c r="F4618" s="3"/>
      <c r="G4618" s="3"/>
      <c r="H4618" s="3"/>
      <c r="I4618" s="28"/>
      <c r="J4618" s="3"/>
      <c r="K4618" s="3"/>
      <c r="L4618" s="3"/>
      <c r="M4618" s="3"/>
      <c r="N4618" s="3"/>
      <c r="O4618" s="3"/>
      <c r="P4618" s="3"/>
      <c r="Q4618" s="3"/>
      <c r="R4618" s="2"/>
      <c r="S4618" s="1"/>
      <c r="T4618" s="29"/>
      <c r="U4618" s="29"/>
      <c r="V4618" s="29"/>
      <c r="W4618" s="29"/>
      <c r="X4618" s="29"/>
      <c r="Y4618" s="29"/>
      <c r="Z4618" s="29"/>
      <c r="AA4618" s="29"/>
      <c r="AB4618" s="29"/>
      <c r="AC4618" s="29"/>
      <c r="AD4618" s="29"/>
      <c r="AE4618" s="29"/>
      <c r="AF4618" s="29"/>
      <c r="AG4618" s="29"/>
      <c r="BV4618" s="467"/>
      <c r="BW4618" s="467"/>
      <c r="BX4618" s="467"/>
      <c r="BY4618" s="467"/>
      <c r="BZ4618" s="467"/>
      <c r="CA4618" s="468"/>
    </row>
    <row r="4619" spans="1:79" s="4" customFormat="1">
      <c r="A4619" s="29"/>
      <c r="C4619" s="3"/>
      <c r="D4619" s="3"/>
      <c r="E4619" s="3"/>
      <c r="F4619" s="3"/>
      <c r="G4619" s="3"/>
      <c r="H4619" s="3"/>
      <c r="I4619" s="28"/>
      <c r="J4619" s="3"/>
      <c r="K4619" s="3"/>
      <c r="L4619" s="3"/>
      <c r="M4619" s="3"/>
      <c r="N4619" s="3"/>
      <c r="O4619" s="3"/>
      <c r="P4619" s="3"/>
      <c r="Q4619" s="3"/>
      <c r="R4619" s="2"/>
      <c r="S4619" s="1"/>
      <c r="T4619" s="29"/>
      <c r="U4619" s="29"/>
      <c r="V4619" s="29"/>
      <c r="W4619" s="29"/>
      <c r="X4619" s="29"/>
      <c r="Y4619" s="29"/>
      <c r="Z4619" s="29"/>
      <c r="AA4619" s="29"/>
      <c r="AB4619" s="29"/>
      <c r="AC4619" s="29"/>
      <c r="AD4619" s="29"/>
      <c r="AE4619" s="29"/>
      <c r="AF4619" s="29"/>
      <c r="AG4619" s="29"/>
      <c r="BV4619" s="467"/>
      <c r="BW4619" s="467"/>
      <c r="BX4619" s="467"/>
      <c r="BY4619" s="467"/>
      <c r="BZ4619" s="467"/>
      <c r="CA4619" s="468"/>
    </row>
    <row r="4620" spans="1:79" s="4" customFormat="1">
      <c r="A4620" s="29"/>
      <c r="C4620" s="3"/>
      <c r="D4620" s="3"/>
      <c r="E4620" s="3"/>
      <c r="F4620" s="3"/>
      <c r="G4620" s="3"/>
      <c r="H4620" s="3"/>
      <c r="I4620" s="28"/>
      <c r="J4620" s="3"/>
      <c r="K4620" s="3"/>
      <c r="L4620" s="3"/>
      <c r="M4620" s="3"/>
      <c r="N4620" s="3"/>
      <c r="O4620" s="3"/>
      <c r="P4620" s="3"/>
      <c r="Q4620" s="3"/>
      <c r="R4620" s="2"/>
      <c r="S4620" s="1"/>
      <c r="T4620" s="29"/>
      <c r="U4620" s="29"/>
      <c r="V4620" s="29"/>
      <c r="W4620" s="29"/>
      <c r="X4620" s="29"/>
      <c r="Y4620" s="29"/>
      <c r="Z4620" s="29"/>
      <c r="AA4620" s="29"/>
      <c r="AB4620" s="29"/>
      <c r="AC4620" s="29"/>
      <c r="AD4620" s="29"/>
      <c r="AE4620" s="29"/>
      <c r="AF4620" s="29"/>
      <c r="AG4620" s="29"/>
      <c r="BV4620" s="467"/>
      <c r="BW4620" s="467"/>
      <c r="BX4620" s="467"/>
      <c r="BY4620" s="467"/>
      <c r="BZ4620" s="467"/>
      <c r="CA4620" s="468"/>
    </row>
    <row r="4621" spans="1:79" s="4" customFormat="1">
      <c r="A4621" s="29"/>
      <c r="C4621" s="3"/>
      <c r="D4621" s="3"/>
      <c r="E4621" s="3"/>
      <c r="F4621" s="3"/>
      <c r="G4621" s="3"/>
      <c r="H4621" s="3"/>
      <c r="I4621" s="28"/>
      <c r="J4621" s="3"/>
      <c r="K4621" s="3"/>
      <c r="L4621" s="3"/>
      <c r="M4621" s="3"/>
      <c r="N4621" s="3"/>
      <c r="O4621" s="3"/>
      <c r="P4621" s="3"/>
      <c r="Q4621" s="3"/>
      <c r="R4621" s="2"/>
      <c r="S4621" s="1"/>
      <c r="T4621" s="29"/>
      <c r="U4621" s="29"/>
      <c r="V4621" s="29"/>
      <c r="W4621" s="29"/>
      <c r="X4621" s="29"/>
      <c r="Y4621" s="29"/>
      <c r="Z4621" s="29"/>
      <c r="AA4621" s="29"/>
      <c r="AB4621" s="29"/>
      <c r="AC4621" s="29"/>
      <c r="AD4621" s="29"/>
      <c r="AE4621" s="29"/>
      <c r="AF4621" s="29"/>
      <c r="AG4621" s="29"/>
      <c r="BV4621" s="467"/>
      <c r="BW4621" s="467"/>
      <c r="BX4621" s="467"/>
      <c r="BY4621" s="467"/>
      <c r="BZ4621" s="467"/>
      <c r="CA4621" s="468"/>
    </row>
    <row r="4622" spans="1:79" s="4" customFormat="1">
      <c r="A4622" s="29"/>
      <c r="C4622" s="3"/>
      <c r="D4622" s="3"/>
      <c r="E4622" s="3"/>
      <c r="F4622" s="3"/>
      <c r="G4622" s="3"/>
      <c r="H4622" s="3"/>
      <c r="I4622" s="28"/>
      <c r="J4622" s="3"/>
      <c r="K4622" s="3"/>
      <c r="L4622" s="3"/>
      <c r="M4622" s="3"/>
      <c r="N4622" s="3"/>
      <c r="O4622" s="3"/>
      <c r="P4622" s="3"/>
      <c r="Q4622" s="3"/>
      <c r="R4622" s="2"/>
      <c r="S4622" s="1"/>
      <c r="T4622" s="29"/>
      <c r="U4622" s="29"/>
      <c r="V4622" s="29"/>
      <c r="W4622" s="29"/>
      <c r="X4622" s="29"/>
      <c r="Y4622" s="29"/>
      <c r="Z4622" s="29"/>
      <c r="AA4622" s="29"/>
      <c r="AB4622" s="29"/>
      <c r="AC4622" s="29"/>
      <c r="AD4622" s="29"/>
      <c r="AE4622" s="29"/>
      <c r="AF4622" s="29"/>
      <c r="AG4622" s="29"/>
      <c r="BV4622" s="467"/>
      <c r="BW4622" s="467"/>
      <c r="BX4622" s="467"/>
      <c r="BY4622" s="467"/>
      <c r="BZ4622" s="467"/>
      <c r="CA4622" s="468"/>
    </row>
    <row r="4623" spans="1:79" s="4" customFormat="1">
      <c r="A4623" s="29"/>
      <c r="C4623" s="3"/>
      <c r="D4623" s="3"/>
      <c r="E4623" s="3"/>
      <c r="F4623" s="3"/>
      <c r="G4623" s="3"/>
      <c r="H4623" s="3"/>
      <c r="I4623" s="28"/>
      <c r="J4623" s="3"/>
      <c r="K4623" s="3"/>
      <c r="L4623" s="3"/>
      <c r="M4623" s="3"/>
      <c r="N4623" s="3"/>
      <c r="O4623" s="3"/>
      <c r="P4623" s="3"/>
      <c r="Q4623" s="3"/>
      <c r="R4623" s="2"/>
      <c r="S4623" s="1"/>
      <c r="T4623" s="29"/>
      <c r="U4623" s="29"/>
      <c r="V4623" s="29"/>
      <c r="W4623" s="29"/>
      <c r="X4623" s="29"/>
      <c r="Y4623" s="29"/>
      <c r="Z4623" s="29"/>
      <c r="AA4623" s="29"/>
      <c r="AB4623" s="29"/>
      <c r="AC4623" s="29"/>
      <c r="AD4623" s="29"/>
      <c r="AE4623" s="29"/>
      <c r="AF4623" s="29"/>
      <c r="AG4623" s="29"/>
      <c r="BV4623" s="467"/>
      <c r="BW4623" s="467"/>
      <c r="BX4623" s="467"/>
      <c r="BY4623" s="467"/>
      <c r="BZ4623" s="467"/>
      <c r="CA4623" s="468"/>
    </row>
    <row r="4624" spans="1:79" s="4" customFormat="1">
      <c r="A4624" s="29"/>
      <c r="C4624" s="3"/>
      <c r="D4624" s="3"/>
      <c r="E4624" s="3"/>
      <c r="F4624" s="3"/>
      <c r="G4624" s="3"/>
      <c r="H4624" s="3"/>
      <c r="I4624" s="28"/>
      <c r="J4624" s="3"/>
      <c r="K4624" s="3"/>
      <c r="L4624" s="3"/>
      <c r="M4624" s="3"/>
      <c r="N4624" s="3"/>
      <c r="O4624" s="3"/>
      <c r="P4624" s="3"/>
      <c r="Q4624" s="3"/>
      <c r="R4624" s="2"/>
      <c r="S4624" s="1"/>
      <c r="T4624" s="29"/>
      <c r="U4624" s="29"/>
      <c r="V4624" s="29"/>
      <c r="W4624" s="29"/>
      <c r="X4624" s="29"/>
      <c r="Y4624" s="29"/>
      <c r="Z4624" s="29"/>
      <c r="AA4624" s="29"/>
      <c r="AB4624" s="29"/>
      <c r="AC4624" s="29"/>
      <c r="AD4624" s="29"/>
      <c r="AE4624" s="29"/>
      <c r="AF4624" s="29"/>
      <c r="AG4624" s="29"/>
      <c r="BV4624" s="467"/>
      <c r="BW4624" s="467"/>
      <c r="BX4624" s="467"/>
      <c r="BY4624" s="467"/>
      <c r="BZ4624" s="467"/>
      <c r="CA4624" s="468"/>
    </row>
    <row r="4625" spans="1:79" s="4" customFormat="1">
      <c r="A4625" s="29"/>
      <c r="C4625" s="3"/>
      <c r="D4625" s="3"/>
      <c r="E4625" s="3"/>
      <c r="F4625" s="3"/>
      <c r="G4625" s="3"/>
      <c r="H4625" s="3"/>
      <c r="I4625" s="28"/>
      <c r="J4625" s="3"/>
      <c r="K4625" s="3"/>
      <c r="L4625" s="3"/>
      <c r="M4625" s="3"/>
      <c r="N4625" s="3"/>
      <c r="O4625" s="3"/>
      <c r="P4625" s="3"/>
      <c r="Q4625" s="3"/>
      <c r="R4625" s="2"/>
      <c r="S4625" s="1"/>
      <c r="T4625" s="29"/>
      <c r="U4625" s="29"/>
      <c r="V4625" s="29"/>
      <c r="W4625" s="29"/>
      <c r="X4625" s="29"/>
      <c r="Y4625" s="29"/>
      <c r="Z4625" s="29"/>
      <c r="AA4625" s="29"/>
      <c r="AB4625" s="29"/>
      <c r="AC4625" s="29"/>
      <c r="AD4625" s="29"/>
      <c r="AE4625" s="29"/>
      <c r="AF4625" s="29"/>
      <c r="AG4625" s="29"/>
      <c r="BV4625" s="467"/>
      <c r="BW4625" s="467"/>
      <c r="BX4625" s="467"/>
      <c r="BY4625" s="467"/>
      <c r="BZ4625" s="467"/>
      <c r="CA4625" s="468"/>
    </row>
    <row r="4626" spans="1:79" s="4" customFormat="1">
      <c r="A4626" s="29"/>
      <c r="C4626" s="3"/>
      <c r="D4626" s="3"/>
      <c r="E4626" s="3"/>
      <c r="F4626" s="3"/>
      <c r="G4626" s="3"/>
      <c r="H4626" s="3"/>
      <c r="I4626" s="28"/>
      <c r="J4626" s="3"/>
      <c r="K4626" s="3"/>
      <c r="L4626" s="3"/>
      <c r="M4626" s="3"/>
      <c r="N4626" s="3"/>
      <c r="O4626" s="3"/>
      <c r="P4626" s="3"/>
      <c r="Q4626" s="3"/>
      <c r="R4626" s="2"/>
      <c r="S4626" s="1"/>
      <c r="T4626" s="29"/>
      <c r="U4626" s="29"/>
      <c r="V4626" s="29"/>
      <c r="W4626" s="29"/>
      <c r="X4626" s="29"/>
      <c r="Y4626" s="29"/>
      <c r="Z4626" s="29"/>
      <c r="AA4626" s="29"/>
      <c r="AB4626" s="29"/>
      <c r="AC4626" s="29"/>
      <c r="AD4626" s="29"/>
      <c r="AE4626" s="29"/>
      <c r="AF4626" s="29"/>
      <c r="AG4626" s="29"/>
      <c r="BV4626" s="467"/>
      <c r="BW4626" s="467"/>
      <c r="BX4626" s="467"/>
      <c r="BY4626" s="467"/>
      <c r="BZ4626" s="467"/>
      <c r="CA4626" s="468"/>
    </row>
    <row r="4627" spans="1:79" s="4" customFormat="1">
      <c r="A4627" s="29"/>
      <c r="C4627" s="3"/>
      <c r="D4627" s="3"/>
      <c r="E4627" s="3"/>
      <c r="F4627" s="3"/>
      <c r="G4627" s="3"/>
      <c r="H4627" s="3"/>
      <c r="I4627" s="28"/>
      <c r="J4627" s="3"/>
      <c r="K4627" s="3"/>
      <c r="L4627" s="3"/>
      <c r="M4627" s="3"/>
      <c r="N4627" s="3"/>
      <c r="O4627" s="3"/>
      <c r="P4627" s="3"/>
      <c r="Q4627" s="3"/>
      <c r="R4627" s="2"/>
      <c r="S4627" s="1"/>
      <c r="T4627" s="29"/>
      <c r="U4627" s="29"/>
      <c r="V4627" s="29"/>
      <c r="W4627" s="29"/>
      <c r="X4627" s="29"/>
      <c r="Y4627" s="29"/>
      <c r="Z4627" s="29"/>
      <c r="AA4627" s="29"/>
      <c r="AB4627" s="29"/>
      <c r="AC4627" s="29"/>
      <c r="AD4627" s="29"/>
      <c r="AE4627" s="29"/>
      <c r="AF4627" s="29"/>
      <c r="AG4627" s="29"/>
      <c r="BV4627" s="467"/>
      <c r="BW4627" s="467"/>
      <c r="BX4627" s="467"/>
      <c r="BY4627" s="467"/>
      <c r="BZ4627" s="467"/>
      <c r="CA4627" s="468"/>
    </row>
    <row r="4628" spans="1:79" s="4" customFormat="1">
      <c r="A4628" s="29"/>
      <c r="C4628" s="3"/>
      <c r="D4628" s="3"/>
      <c r="E4628" s="3"/>
      <c r="F4628" s="3"/>
      <c r="G4628" s="3"/>
      <c r="H4628" s="3"/>
      <c r="I4628" s="28"/>
      <c r="J4628" s="3"/>
      <c r="K4628" s="3"/>
      <c r="L4628" s="3"/>
      <c r="M4628" s="3"/>
      <c r="N4628" s="3"/>
      <c r="O4628" s="3"/>
      <c r="P4628" s="3"/>
      <c r="Q4628" s="3"/>
      <c r="R4628" s="2"/>
      <c r="S4628" s="1"/>
      <c r="T4628" s="29"/>
      <c r="U4628" s="29"/>
      <c r="V4628" s="29"/>
      <c r="W4628" s="29"/>
      <c r="X4628" s="29"/>
      <c r="Y4628" s="29"/>
      <c r="Z4628" s="29"/>
      <c r="AA4628" s="29"/>
      <c r="AB4628" s="29"/>
      <c r="AC4628" s="29"/>
      <c r="AD4628" s="29"/>
      <c r="AE4628" s="29"/>
      <c r="AF4628" s="29"/>
      <c r="AG4628" s="29"/>
      <c r="BV4628" s="467"/>
      <c r="BW4628" s="467"/>
      <c r="BX4628" s="467"/>
      <c r="BY4628" s="467"/>
      <c r="BZ4628" s="467"/>
      <c r="CA4628" s="468"/>
    </row>
    <row r="4629" spans="1:79" s="4" customFormat="1">
      <c r="A4629" s="29"/>
      <c r="C4629" s="3"/>
      <c r="D4629" s="3"/>
      <c r="E4629" s="3"/>
      <c r="F4629" s="3"/>
      <c r="G4629" s="3"/>
      <c r="H4629" s="3"/>
      <c r="I4629" s="28"/>
      <c r="J4629" s="3"/>
      <c r="K4629" s="3"/>
      <c r="L4629" s="3"/>
      <c r="M4629" s="3"/>
      <c r="N4629" s="3"/>
      <c r="O4629" s="3"/>
      <c r="P4629" s="3"/>
      <c r="Q4629" s="3"/>
      <c r="R4629" s="2"/>
      <c r="S4629" s="1"/>
      <c r="T4629" s="29"/>
      <c r="U4629" s="29"/>
      <c r="V4629" s="29"/>
      <c r="W4629" s="29"/>
      <c r="X4629" s="29"/>
      <c r="Y4629" s="29"/>
      <c r="Z4629" s="29"/>
      <c r="AA4629" s="29"/>
      <c r="AB4629" s="29"/>
      <c r="AC4629" s="29"/>
      <c r="AD4629" s="29"/>
      <c r="AE4629" s="29"/>
      <c r="AF4629" s="29"/>
      <c r="AG4629" s="29"/>
      <c r="BV4629" s="467"/>
      <c r="BW4629" s="467"/>
      <c r="BX4629" s="467"/>
      <c r="BY4629" s="467"/>
      <c r="BZ4629" s="467"/>
      <c r="CA4629" s="468"/>
    </row>
    <row r="4630" spans="1:79" s="4" customFormat="1">
      <c r="A4630" s="29"/>
      <c r="C4630" s="3"/>
      <c r="D4630" s="3"/>
      <c r="E4630" s="3"/>
      <c r="F4630" s="3"/>
      <c r="G4630" s="3"/>
      <c r="H4630" s="3"/>
      <c r="I4630" s="28"/>
      <c r="J4630" s="3"/>
      <c r="K4630" s="3"/>
      <c r="L4630" s="3"/>
      <c r="M4630" s="3"/>
      <c r="N4630" s="3"/>
      <c r="O4630" s="3"/>
      <c r="P4630" s="3"/>
      <c r="Q4630" s="3"/>
      <c r="R4630" s="2"/>
      <c r="S4630" s="1"/>
      <c r="T4630" s="29"/>
      <c r="U4630" s="29"/>
      <c r="V4630" s="29"/>
      <c r="W4630" s="29"/>
      <c r="X4630" s="29"/>
      <c r="Y4630" s="29"/>
      <c r="Z4630" s="29"/>
      <c r="AA4630" s="29"/>
      <c r="AB4630" s="29"/>
      <c r="AC4630" s="29"/>
      <c r="AD4630" s="29"/>
      <c r="AE4630" s="29"/>
      <c r="AF4630" s="29"/>
      <c r="AG4630" s="29"/>
      <c r="BV4630" s="467"/>
      <c r="BW4630" s="467"/>
      <c r="BX4630" s="467"/>
      <c r="BY4630" s="467"/>
      <c r="BZ4630" s="467"/>
      <c r="CA4630" s="468"/>
    </row>
    <row r="4631" spans="1:79" s="4" customFormat="1">
      <c r="A4631" s="29"/>
      <c r="C4631" s="3"/>
      <c r="D4631" s="3"/>
      <c r="E4631" s="3"/>
      <c r="F4631" s="3"/>
      <c r="G4631" s="3"/>
      <c r="H4631" s="3"/>
      <c r="I4631" s="28"/>
      <c r="J4631" s="3"/>
      <c r="K4631" s="3"/>
      <c r="L4631" s="3"/>
      <c r="M4631" s="3"/>
      <c r="N4631" s="3"/>
      <c r="O4631" s="3"/>
      <c r="P4631" s="3"/>
      <c r="Q4631" s="3"/>
      <c r="R4631" s="2"/>
      <c r="S4631" s="1"/>
      <c r="T4631" s="29"/>
      <c r="U4631" s="29"/>
      <c r="V4631" s="29"/>
      <c r="W4631" s="29"/>
      <c r="X4631" s="29"/>
      <c r="Y4631" s="29"/>
      <c r="Z4631" s="29"/>
      <c r="AA4631" s="29"/>
      <c r="AB4631" s="29"/>
      <c r="AC4631" s="29"/>
      <c r="AD4631" s="29"/>
      <c r="AE4631" s="29"/>
      <c r="AF4631" s="29"/>
      <c r="AG4631" s="29"/>
      <c r="BV4631" s="467"/>
      <c r="BW4631" s="467"/>
      <c r="BX4631" s="467"/>
      <c r="BY4631" s="467"/>
      <c r="BZ4631" s="467"/>
      <c r="CA4631" s="468"/>
    </row>
    <row r="4632" spans="1:79" s="4" customFormat="1">
      <c r="A4632" s="29"/>
      <c r="C4632" s="3"/>
      <c r="D4632" s="3"/>
      <c r="E4632" s="3"/>
      <c r="F4632" s="3"/>
      <c r="G4632" s="3"/>
      <c r="H4632" s="3"/>
      <c r="I4632" s="28"/>
      <c r="J4632" s="3"/>
      <c r="K4632" s="3"/>
      <c r="L4632" s="3"/>
      <c r="M4632" s="3"/>
      <c r="N4632" s="3"/>
      <c r="O4632" s="3"/>
      <c r="P4632" s="3"/>
      <c r="Q4632" s="3"/>
      <c r="R4632" s="2"/>
      <c r="S4632" s="1"/>
      <c r="T4632" s="29"/>
      <c r="U4632" s="29"/>
      <c r="V4632" s="29"/>
      <c r="W4632" s="29"/>
      <c r="X4632" s="29"/>
      <c r="Y4632" s="29"/>
      <c r="Z4632" s="29"/>
      <c r="AA4632" s="29"/>
      <c r="AB4632" s="29"/>
      <c r="AC4632" s="29"/>
      <c r="AD4632" s="29"/>
      <c r="AE4632" s="29"/>
      <c r="AF4632" s="29"/>
      <c r="AG4632" s="29"/>
      <c r="BV4632" s="467"/>
      <c r="BW4632" s="467"/>
      <c r="BX4632" s="467"/>
      <c r="BY4632" s="467"/>
      <c r="BZ4632" s="467"/>
      <c r="CA4632" s="468"/>
    </row>
    <row r="4633" spans="1:79" s="4" customFormat="1">
      <c r="A4633" s="29"/>
      <c r="C4633" s="3"/>
      <c r="D4633" s="3"/>
      <c r="E4633" s="3"/>
      <c r="F4633" s="3"/>
      <c r="G4633" s="3"/>
      <c r="H4633" s="3"/>
      <c r="I4633" s="28"/>
      <c r="J4633" s="3"/>
      <c r="K4633" s="3"/>
      <c r="L4633" s="3"/>
      <c r="M4633" s="3"/>
      <c r="N4633" s="3"/>
      <c r="O4633" s="3"/>
      <c r="P4633" s="3"/>
      <c r="Q4633" s="3"/>
      <c r="R4633" s="2"/>
      <c r="S4633" s="1"/>
      <c r="T4633" s="29"/>
      <c r="U4633" s="29"/>
      <c r="V4633" s="29"/>
      <c r="W4633" s="29"/>
      <c r="X4633" s="29"/>
      <c r="Y4633" s="29"/>
      <c r="Z4633" s="29"/>
      <c r="AA4633" s="29"/>
      <c r="AB4633" s="29"/>
      <c r="AC4633" s="29"/>
      <c r="AD4633" s="29"/>
      <c r="AE4633" s="29"/>
      <c r="AF4633" s="29"/>
      <c r="AG4633" s="29"/>
      <c r="BV4633" s="467"/>
      <c r="BW4633" s="467"/>
      <c r="BX4633" s="467"/>
      <c r="BY4633" s="467"/>
      <c r="BZ4633" s="467"/>
      <c r="CA4633" s="468"/>
    </row>
    <row r="4634" spans="1:79" s="4" customFormat="1">
      <c r="A4634" s="29"/>
      <c r="C4634" s="3"/>
      <c r="D4634" s="3"/>
      <c r="E4634" s="3"/>
      <c r="F4634" s="3"/>
      <c r="G4634" s="3"/>
      <c r="H4634" s="3"/>
      <c r="I4634" s="28"/>
      <c r="J4634" s="3"/>
      <c r="K4634" s="3"/>
      <c r="L4634" s="3"/>
      <c r="M4634" s="3"/>
      <c r="N4634" s="3"/>
      <c r="O4634" s="3"/>
      <c r="P4634" s="3"/>
      <c r="Q4634" s="3"/>
      <c r="R4634" s="2"/>
      <c r="S4634" s="1"/>
      <c r="T4634" s="29"/>
      <c r="U4634" s="29"/>
      <c r="V4634" s="29"/>
      <c r="W4634" s="29"/>
      <c r="X4634" s="29"/>
      <c r="Y4634" s="29"/>
      <c r="Z4634" s="29"/>
      <c r="AA4634" s="29"/>
      <c r="AB4634" s="29"/>
      <c r="AC4634" s="29"/>
      <c r="AD4634" s="29"/>
      <c r="AE4634" s="29"/>
      <c r="AF4634" s="29"/>
      <c r="AG4634" s="29"/>
      <c r="BV4634" s="467"/>
      <c r="BW4634" s="467"/>
      <c r="BX4634" s="467"/>
      <c r="BY4634" s="467"/>
      <c r="BZ4634" s="467"/>
      <c r="CA4634" s="468"/>
    </row>
    <row r="4635" spans="1:79" s="4" customFormat="1">
      <c r="A4635" s="29"/>
      <c r="C4635" s="3"/>
      <c r="D4635" s="3"/>
      <c r="E4635" s="3"/>
      <c r="F4635" s="3"/>
      <c r="G4635" s="3"/>
      <c r="H4635" s="3"/>
      <c r="I4635" s="28"/>
      <c r="J4635" s="3"/>
      <c r="K4635" s="3"/>
      <c r="L4635" s="3"/>
      <c r="M4635" s="3"/>
      <c r="N4635" s="3"/>
      <c r="O4635" s="3"/>
      <c r="P4635" s="3"/>
      <c r="Q4635" s="3"/>
      <c r="R4635" s="2"/>
      <c r="S4635" s="1"/>
      <c r="T4635" s="29"/>
      <c r="U4635" s="29"/>
      <c r="V4635" s="29"/>
      <c r="W4635" s="29"/>
      <c r="X4635" s="29"/>
      <c r="Y4635" s="29"/>
      <c r="Z4635" s="29"/>
      <c r="AA4635" s="29"/>
      <c r="AB4635" s="29"/>
      <c r="AC4635" s="29"/>
      <c r="AD4635" s="29"/>
      <c r="AE4635" s="29"/>
      <c r="AF4635" s="29"/>
      <c r="AG4635" s="29"/>
      <c r="BV4635" s="467"/>
      <c r="BW4635" s="467"/>
      <c r="BX4635" s="467"/>
      <c r="BY4635" s="467"/>
      <c r="BZ4635" s="467"/>
      <c r="CA4635" s="468"/>
    </row>
    <row r="4636" spans="1:79" s="4" customFormat="1">
      <c r="A4636" s="29"/>
      <c r="C4636" s="3"/>
      <c r="D4636" s="3"/>
      <c r="E4636" s="3"/>
      <c r="F4636" s="3"/>
      <c r="G4636" s="3"/>
      <c r="H4636" s="3"/>
      <c r="I4636" s="28"/>
      <c r="J4636" s="3"/>
      <c r="K4636" s="3"/>
      <c r="L4636" s="3"/>
      <c r="M4636" s="3"/>
      <c r="N4636" s="3"/>
      <c r="O4636" s="3"/>
      <c r="P4636" s="3"/>
      <c r="Q4636" s="3"/>
      <c r="R4636" s="2"/>
      <c r="S4636" s="1"/>
      <c r="T4636" s="29"/>
      <c r="U4636" s="29"/>
      <c r="V4636" s="29"/>
      <c r="W4636" s="29"/>
      <c r="X4636" s="29"/>
      <c r="Y4636" s="29"/>
      <c r="Z4636" s="29"/>
      <c r="AA4636" s="29"/>
      <c r="AB4636" s="29"/>
      <c r="AC4636" s="29"/>
      <c r="AD4636" s="29"/>
      <c r="AE4636" s="29"/>
      <c r="AF4636" s="29"/>
      <c r="AG4636" s="29"/>
      <c r="BV4636" s="467"/>
      <c r="BW4636" s="467"/>
      <c r="BX4636" s="467"/>
      <c r="BY4636" s="467"/>
      <c r="BZ4636" s="467"/>
      <c r="CA4636" s="468"/>
    </row>
    <row r="4637" spans="1:79" s="4" customFormat="1">
      <c r="A4637" s="29"/>
      <c r="C4637" s="3"/>
      <c r="D4637" s="3"/>
      <c r="E4637" s="3"/>
      <c r="F4637" s="3"/>
      <c r="G4637" s="3"/>
      <c r="H4637" s="3"/>
      <c r="I4637" s="28"/>
      <c r="J4637" s="3"/>
      <c r="K4637" s="3"/>
      <c r="L4637" s="3"/>
      <c r="M4637" s="3"/>
      <c r="N4637" s="3"/>
      <c r="O4637" s="3"/>
      <c r="P4637" s="3"/>
      <c r="Q4637" s="3"/>
      <c r="R4637" s="2"/>
      <c r="S4637" s="1"/>
      <c r="T4637" s="29"/>
      <c r="U4637" s="29"/>
      <c r="V4637" s="29"/>
      <c r="W4637" s="29"/>
      <c r="X4637" s="29"/>
      <c r="Y4637" s="29"/>
      <c r="Z4637" s="29"/>
      <c r="AA4637" s="29"/>
      <c r="AB4637" s="29"/>
      <c r="AC4637" s="29"/>
      <c r="AD4637" s="29"/>
      <c r="AE4637" s="29"/>
      <c r="AF4637" s="29"/>
      <c r="AG4637" s="29"/>
      <c r="BV4637" s="467"/>
      <c r="BW4637" s="467"/>
      <c r="BX4637" s="467"/>
      <c r="BY4637" s="467"/>
      <c r="BZ4637" s="467"/>
      <c r="CA4637" s="468"/>
    </row>
    <row r="4638" spans="1:79" s="4" customFormat="1">
      <c r="A4638" s="29"/>
      <c r="C4638" s="3"/>
      <c r="D4638" s="3"/>
      <c r="E4638" s="3"/>
      <c r="F4638" s="3"/>
      <c r="G4638" s="3"/>
      <c r="H4638" s="3"/>
      <c r="I4638" s="28"/>
      <c r="J4638" s="3"/>
      <c r="K4638" s="3"/>
      <c r="L4638" s="3"/>
      <c r="M4638" s="3"/>
      <c r="N4638" s="3"/>
      <c r="O4638" s="3"/>
      <c r="P4638" s="3"/>
      <c r="Q4638" s="3"/>
      <c r="R4638" s="2"/>
      <c r="S4638" s="1"/>
      <c r="T4638" s="29"/>
      <c r="U4638" s="29"/>
      <c r="V4638" s="29"/>
      <c r="W4638" s="29"/>
      <c r="X4638" s="29"/>
      <c r="Y4638" s="29"/>
      <c r="Z4638" s="29"/>
      <c r="AA4638" s="29"/>
      <c r="AB4638" s="29"/>
      <c r="AC4638" s="29"/>
      <c r="AD4638" s="29"/>
      <c r="AE4638" s="29"/>
      <c r="AF4638" s="29"/>
      <c r="AG4638" s="29"/>
      <c r="BV4638" s="467"/>
      <c r="BW4638" s="467"/>
      <c r="BX4638" s="467"/>
      <c r="BY4638" s="467"/>
      <c r="BZ4638" s="467"/>
      <c r="CA4638" s="468"/>
    </row>
    <row r="4639" spans="1:79" s="4" customFormat="1">
      <c r="A4639" s="29"/>
      <c r="C4639" s="3"/>
      <c r="D4639" s="3"/>
      <c r="E4639" s="3"/>
      <c r="F4639" s="3"/>
      <c r="G4639" s="3"/>
      <c r="H4639" s="3"/>
      <c r="I4639" s="28"/>
      <c r="J4639" s="3"/>
      <c r="K4639" s="3"/>
      <c r="L4639" s="3"/>
      <c r="M4639" s="3"/>
      <c r="N4639" s="3"/>
      <c r="O4639" s="3"/>
      <c r="P4639" s="3"/>
      <c r="Q4639" s="3"/>
      <c r="R4639" s="2"/>
      <c r="S4639" s="1"/>
      <c r="T4639" s="29"/>
      <c r="U4639" s="29"/>
      <c r="V4639" s="29"/>
      <c r="W4639" s="29"/>
      <c r="X4639" s="29"/>
      <c r="Y4639" s="29"/>
      <c r="Z4639" s="29"/>
      <c r="AA4639" s="29"/>
      <c r="AB4639" s="29"/>
      <c r="AC4639" s="29"/>
      <c r="AD4639" s="29"/>
      <c r="AE4639" s="29"/>
      <c r="AF4639" s="29"/>
      <c r="AG4639" s="29"/>
      <c r="BV4639" s="467"/>
      <c r="BW4639" s="467"/>
      <c r="BX4639" s="467"/>
      <c r="BY4639" s="467"/>
      <c r="BZ4639" s="467"/>
      <c r="CA4639" s="468"/>
    </row>
    <row r="4640" spans="1:79" s="4" customFormat="1">
      <c r="A4640" s="29"/>
      <c r="C4640" s="3"/>
      <c r="D4640" s="3"/>
      <c r="E4640" s="3"/>
      <c r="F4640" s="3"/>
      <c r="G4640" s="3"/>
      <c r="H4640" s="3"/>
      <c r="I4640" s="28"/>
      <c r="J4640" s="3"/>
      <c r="K4640" s="3"/>
      <c r="L4640" s="3"/>
      <c r="M4640" s="3"/>
      <c r="N4640" s="3"/>
      <c r="O4640" s="3"/>
      <c r="P4640" s="3"/>
      <c r="Q4640" s="3"/>
      <c r="R4640" s="2"/>
      <c r="S4640" s="1"/>
      <c r="T4640" s="29"/>
      <c r="U4640" s="29"/>
      <c r="V4640" s="29"/>
      <c r="W4640" s="29"/>
      <c r="X4640" s="29"/>
      <c r="Y4640" s="29"/>
      <c r="Z4640" s="29"/>
      <c r="AA4640" s="29"/>
      <c r="AB4640" s="29"/>
      <c r="AC4640" s="29"/>
      <c r="AD4640" s="29"/>
      <c r="AE4640" s="29"/>
      <c r="AF4640" s="29"/>
      <c r="AG4640" s="29"/>
      <c r="BV4640" s="467"/>
      <c r="BW4640" s="467"/>
      <c r="BX4640" s="467"/>
      <c r="BY4640" s="467"/>
      <c r="BZ4640" s="467"/>
      <c r="CA4640" s="468"/>
    </row>
    <row r="4641" spans="1:79" s="4" customFormat="1">
      <c r="A4641" s="29"/>
      <c r="C4641" s="3"/>
      <c r="D4641" s="3"/>
      <c r="E4641" s="3"/>
      <c r="F4641" s="3"/>
      <c r="G4641" s="3"/>
      <c r="H4641" s="3"/>
      <c r="I4641" s="28"/>
      <c r="J4641" s="3"/>
      <c r="K4641" s="3"/>
      <c r="L4641" s="3"/>
      <c r="M4641" s="3"/>
      <c r="N4641" s="3"/>
      <c r="O4641" s="3"/>
      <c r="P4641" s="3"/>
      <c r="Q4641" s="3"/>
      <c r="R4641" s="2"/>
      <c r="S4641" s="1"/>
      <c r="T4641" s="29"/>
      <c r="U4641" s="29"/>
      <c r="V4641" s="29"/>
      <c r="W4641" s="29"/>
      <c r="X4641" s="29"/>
      <c r="Y4641" s="29"/>
      <c r="Z4641" s="29"/>
      <c r="AA4641" s="29"/>
      <c r="AB4641" s="29"/>
      <c r="AC4641" s="29"/>
      <c r="AD4641" s="29"/>
      <c r="AE4641" s="29"/>
      <c r="AF4641" s="29"/>
      <c r="AG4641" s="29"/>
      <c r="BV4641" s="467"/>
      <c r="BW4641" s="467"/>
      <c r="BX4641" s="467"/>
      <c r="BY4641" s="467"/>
      <c r="BZ4641" s="467"/>
      <c r="CA4641" s="468"/>
    </row>
    <row r="4642" spans="1:79" s="4" customFormat="1">
      <c r="A4642" s="29"/>
      <c r="C4642" s="3"/>
      <c r="D4642" s="3"/>
      <c r="E4642" s="3"/>
      <c r="F4642" s="3"/>
      <c r="G4642" s="3"/>
      <c r="H4642" s="3"/>
      <c r="I4642" s="28"/>
      <c r="J4642" s="3"/>
      <c r="K4642" s="3"/>
      <c r="L4642" s="3"/>
      <c r="M4642" s="3"/>
      <c r="N4642" s="3"/>
      <c r="O4642" s="3"/>
      <c r="P4642" s="3"/>
      <c r="Q4642" s="3"/>
      <c r="R4642" s="2"/>
      <c r="S4642" s="1"/>
      <c r="T4642" s="29"/>
      <c r="U4642" s="29"/>
      <c r="V4642" s="29"/>
      <c r="W4642" s="29"/>
      <c r="X4642" s="29"/>
      <c r="Y4642" s="29"/>
      <c r="Z4642" s="29"/>
      <c r="AA4642" s="29"/>
      <c r="AB4642" s="29"/>
      <c r="AC4642" s="29"/>
      <c r="AD4642" s="29"/>
      <c r="AE4642" s="29"/>
      <c r="AF4642" s="29"/>
      <c r="AG4642" s="29"/>
      <c r="BV4642" s="467"/>
      <c r="BW4642" s="467"/>
      <c r="BX4642" s="467"/>
      <c r="BY4642" s="467"/>
      <c r="BZ4642" s="467"/>
      <c r="CA4642" s="468"/>
    </row>
    <row r="4643" spans="1:79" s="4" customFormat="1">
      <c r="A4643" s="29"/>
      <c r="C4643" s="3"/>
      <c r="D4643" s="3"/>
      <c r="E4643" s="3"/>
      <c r="F4643" s="3"/>
      <c r="G4643" s="3"/>
      <c r="H4643" s="3"/>
      <c r="I4643" s="28"/>
      <c r="J4643" s="3"/>
      <c r="K4643" s="3"/>
      <c r="L4643" s="3"/>
      <c r="M4643" s="3"/>
      <c r="N4643" s="3"/>
      <c r="O4643" s="3"/>
      <c r="P4643" s="3"/>
      <c r="Q4643" s="3"/>
      <c r="R4643" s="2"/>
      <c r="S4643" s="1"/>
      <c r="T4643" s="29"/>
      <c r="U4643" s="29"/>
      <c r="V4643" s="29"/>
      <c r="W4643" s="29"/>
      <c r="X4643" s="29"/>
      <c r="Y4643" s="29"/>
      <c r="Z4643" s="29"/>
      <c r="AA4643" s="29"/>
      <c r="AB4643" s="29"/>
      <c r="AC4643" s="29"/>
      <c r="AD4643" s="29"/>
      <c r="AE4643" s="29"/>
      <c r="AF4643" s="29"/>
      <c r="AG4643" s="29"/>
      <c r="BV4643" s="467"/>
      <c r="BW4643" s="467"/>
      <c r="BX4643" s="467"/>
      <c r="BY4643" s="467"/>
      <c r="BZ4643" s="467"/>
      <c r="CA4643" s="468"/>
    </row>
    <row r="4644" spans="1:79" s="4" customFormat="1">
      <c r="A4644" s="29"/>
      <c r="C4644" s="3"/>
      <c r="D4644" s="3"/>
      <c r="E4644" s="3"/>
      <c r="F4644" s="3"/>
      <c r="G4644" s="3"/>
      <c r="H4644" s="3"/>
      <c r="I4644" s="28"/>
      <c r="J4644" s="3"/>
      <c r="K4644" s="3"/>
      <c r="L4644" s="3"/>
      <c r="M4644" s="3"/>
      <c r="N4644" s="3"/>
      <c r="O4644" s="3"/>
      <c r="P4644" s="3"/>
      <c r="Q4644" s="3"/>
      <c r="R4644" s="2"/>
      <c r="S4644" s="1"/>
      <c r="T4644" s="29"/>
      <c r="U4644" s="29"/>
      <c r="V4644" s="29"/>
      <c r="W4644" s="29"/>
      <c r="X4644" s="29"/>
      <c r="Y4644" s="29"/>
      <c r="Z4644" s="29"/>
      <c r="AA4644" s="29"/>
      <c r="AB4644" s="29"/>
      <c r="AC4644" s="29"/>
      <c r="AD4644" s="29"/>
      <c r="AE4644" s="29"/>
      <c r="AF4644" s="29"/>
      <c r="AG4644" s="29"/>
      <c r="BV4644" s="467"/>
      <c r="BW4644" s="467"/>
      <c r="BX4644" s="467"/>
      <c r="BY4644" s="467"/>
      <c r="BZ4644" s="467"/>
      <c r="CA4644" s="468"/>
    </row>
    <row r="4645" spans="1:79" s="4" customFormat="1">
      <c r="A4645" s="29"/>
      <c r="C4645" s="3"/>
      <c r="D4645" s="3"/>
      <c r="E4645" s="3"/>
      <c r="F4645" s="3"/>
      <c r="G4645" s="3"/>
      <c r="H4645" s="3"/>
      <c r="I4645" s="28"/>
      <c r="J4645" s="3"/>
      <c r="K4645" s="3"/>
      <c r="L4645" s="3"/>
      <c r="M4645" s="3"/>
      <c r="N4645" s="3"/>
      <c r="O4645" s="3"/>
      <c r="P4645" s="3"/>
      <c r="Q4645" s="3"/>
      <c r="R4645" s="2"/>
      <c r="S4645" s="1"/>
      <c r="T4645" s="29"/>
      <c r="U4645" s="29"/>
      <c r="V4645" s="29"/>
      <c r="W4645" s="29"/>
      <c r="X4645" s="29"/>
      <c r="Y4645" s="29"/>
      <c r="Z4645" s="29"/>
      <c r="AA4645" s="29"/>
      <c r="AB4645" s="29"/>
      <c r="AC4645" s="29"/>
      <c r="AD4645" s="29"/>
      <c r="AE4645" s="29"/>
      <c r="AF4645" s="29"/>
      <c r="AG4645" s="29"/>
      <c r="BV4645" s="467"/>
      <c r="BW4645" s="467"/>
      <c r="BX4645" s="467"/>
      <c r="BY4645" s="467"/>
      <c r="BZ4645" s="467"/>
      <c r="CA4645" s="468"/>
    </row>
    <row r="4646" spans="1:79" s="4" customFormat="1">
      <c r="A4646" s="29"/>
      <c r="C4646" s="3"/>
      <c r="D4646" s="3"/>
      <c r="E4646" s="3"/>
      <c r="F4646" s="3"/>
      <c r="G4646" s="3"/>
      <c r="H4646" s="3"/>
      <c r="I4646" s="28"/>
      <c r="J4646" s="3"/>
      <c r="K4646" s="3"/>
      <c r="L4646" s="3"/>
      <c r="M4646" s="3"/>
      <c r="N4646" s="3"/>
      <c r="O4646" s="3"/>
      <c r="P4646" s="3"/>
      <c r="Q4646" s="3"/>
      <c r="R4646" s="2"/>
      <c r="S4646" s="1"/>
      <c r="T4646" s="29"/>
      <c r="U4646" s="29"/>
      <c r="V4646" s="29"/>
      <c r="W4646" s="29"/>
      <c r="X4646" s="29"/>
      <c r="Y4646" s="29"/>
      <c r="Z4646" s="29"/>
      <c r="AA4646" s="29"/>
      <c r="AB4646" s="29"/>
      <c r="AC4646" s="29"/>
      <c r="AD4646" s="29"/>
      <c r="AE4646" s="29"/>
      <c r="AF4646" s="29"/>
      <c r="AG4646" s="29"/>
      <c r="BV4646" s="467"/>
      <c r="BW4646" s="467"/>
      <c r="BX4646" s="467"/>
      <c r="BY4646" s="467"/>
      <c r="BZ4646" s="467"/>
      <c r="CA4646" s="468"/>
    </row>
    <row r="4647" spans="1:79" s="4" customFormat="1">
      <c r="A4647" s="29"/>
      <c r="C4647" s="3"/>
      <c r="D4647" s="3"/>
      <c r="E4647" s="3"/>
      <c r="F4647" s="3"/>
      <c r="G4647" s="3"/>
      <c r="H4647" s="3"/>
      <c r="I4647" s="28"/>
      <c r="J4647" s="3"/>
      <c r="K4647" s="3"/>
      <c r="L4647" s="3"/>
      <c r="M4647" s="3"/>
      <c r="N4647" s="3"/>
      <c r="O4647" s="3"/>
      <c r="P4647" s="3"/>
      <c r="Q4647" s="3"/>
      <c r="R4647" s="2"/>
      <c r="S4647" s="1"/>
      <c r="T4647" s="29"/>
      <c r="U4647" s="29"/>
      <c r="V4647" s="29"/>
      <c r="W4647" s="29"/>
      <c r="X4647" s="29"/>
      <c r="Y4647" s="29"/>
      <c r="Z4647" s="29"/>
      <c r="AA4647" s="29"/>
      <c r="AB4647" s="29"/>
      <c r="AC4647" s="29"/>
      <c r="AD4647" s="29"/>
      <c r="AE4647" s="29"/>
      <c r="AF4647" s="29"/>
      <c r="AG4647" s="29"/>
      <c r="BV4647" s="467"/>
      <c r="BW4647" s="467"/>
      <c r="BX4647" s="467"/>
      <c r="BY4647" s="467"/>
      <c r="BZ4647" s="467"/>
      <c r="CA4647" s="468"/>
    </row>
    <row r="4648" spans="1:79" s="4" customFormat="1">
      <c r="A4648" s="29"/>
      <c r="C4648" s="3"/>
      <c r="D4648" s="3"/>
      <c r="E4648" s="3"/>
      <c r="F4648" s="3"/>
      <c r="G4648" s="3"/>
      <c r="H4648" s="3"/>
      <c r="I4648" s="28"/>
      <c r="J4648" s="3"/>
      <c r="K4648" s="3"/>
      <c r="L4648" s="3"/>
      <c r="M4648" s="3"/>
      <c r="N4648" s="3"/>
      <c r="O4648" s="3"/>
      <c r="P4648" s="3"/>
      <c r="Q4648" s="3"/>
      <c r="R4648" s="2"/>
      <c r="S4648" s="1"/>
      <c r="T4648" s="29"/>
      <c r="U4648" s="29"/>
      <c r="V4648" s="29"/>
      <c r="W4648" s="29"/>
      <c r="X4648" s="29"/>
      <c r="Y4648" s="29"/>
      <c r="Z4648" s="29"/>
      <c r="AA4648" s="29"/>
      <c r="AB4648" s="29"/>
      <c r="AC4648" s="29"/>
      <c r="AD4648" s="29"/>
      <c r="AE4648" s="29"/>
      <c r="AF4648" s="29"/>
      <c r="AG4648" s="29"/>
      <c r="BV4648" s="467"/>
      <c r="BW4648" s="467"/>
      <c r="BX4648" s="467"/>
      <c r="BY4648" s="467"/>
      <c r="BZ4648" s="467"/>
      <c r="CA4648" s="468"/>
    </row>
    <row r="4649" spans="1:79" s="4" customFormat="1">
      <c r="A4649" s="29"/>
      <c r="C4649" s="3"/>
      <c r="D4649" s="3"/>
      <c r="E4649" s="3"/>
      <c r="F4649" s="3"/>
      <c r="G4649" s="3"/>
      <c r="H4649" s="3"/>
      <c r="I4649" s="28"/>
      <c r="J4649" s="3"/>
      <c r="K4649" s="3"/>
      <c r="L4649" s="3"/>
      <c r="M4649" s="3"/>
      <c r="N4649" s="3"/>
      <c r="O4649" s="3"/>
      <c r="P4649" s="3"/>
      <c r="Q4649" s="3"/>
      <c r="R4649" s="2"/>
      <c r="S4649" s="1"/>
      <c r="T4649" s="29"/>
      <c r="U4649" s="29"/>
      <c r="V4649" s="29"/>
      <c r="W4649" s="29"/>
      <c r="X4649" s="29"/>
      <c r="Y4649" s="29"/>
      <c r="Z4649" s="29"/>
      <c r="AA4649" s="29"/>
      <c r="AB4649" s="29"/>
      <c r="AC4649" s="29"/>
      <c r="AD4649" s="29"/>
      <c r="AE4649" s="29"/>
      <c r="AF4649" s="29"/>
      <c r="AG4649" s="29"/>
      <c r="BV4649" s="467"/>
      <c r="BW4649" s="467"/>
      <c r="BX4649" s="467"/>
      <c r="BY4649" s="467"/>
      <c r="BZ4649" s="467"/>
      <c r="CA4649" s="468"/>
    </row>
    <row r="4650" spans="1:79" s="4" customFormat="1">
      <c r="A4650" s="29"/>
      <c r="C4650" s="3"/>
      <c r="D4650" s="3"/>
      <c r="E4650" s="3"/>
      <c r="F4650" s="3"/>
      <c r="G4650" s="3"/>
      <c r="H4650" s="3"/>
      <c r="I4650" s="28"/>
      <c r="J4650" s="3"/>
      <c r="K4650" s="3"/>
      <c r="L4650" s="3"/>
      <c r="M4650" s="3"/>
      <c r="N4650" s="3"/>
      <c r="O4650" s="3"/>
      <c r="P4650" s="3"/>
      <c r="Q4650" s="3"/>
      <c r="R4650" s="2"/>
      <c r="S4650" s="1"/>
      <c r="T4650" s="29"/>
      <c r="U4650" s="29"/>
      <c r="V4650" s="29"/>
      <c r="W4650" s="29"/>
      <c r="X4650" s="29"/>
      <c r="Y4650" s="29"/>
      <c r="Z4650" s="29"/>
      <c r="AA4650" s="29"/>
      <c r="AB4650" s="29"/>
      <c r="AC4650" s="29"/>
      <c r="AD4650" s="29"/>
      <c r="AE4650" s="29"/>
      <c r="AF4650" s="29"/>
      <c r="AG4650" s="29"/>
      <c r="BV4650" s="467"/>
      <c r="BW4650" s="467"/>
      <c r="BX4650" s="467"/>
      <c r="BY4650" s="467"/>
      <c r="BZ4650" s="467"/>
      <c r="CA4650" s="468"/>
    </row>
    <row r="4651" spans="1:79" s="4" customFormat="1">
      <c r="A4651" s="29"/>
      <c r="C4651" s="3"/>
      <c r="D4651" s="3"/>
      <c r="E4651" s="3"/>
      <c r="F4651" s="3"/>
      <c r="G4651" s="3"/>
      <c r="H4651" s="3"/>
      <c r="I4651" s="28"/>
      <c r="J4651" s="3"/>
      <c r="K4651" s="3"/>
      <c r="L4651" s="3"/>
      <c r="M4651" s="3"/>
      <c r="N4651" s="3"/>
      <c r="O4651" s="3"/>
      <c r="P4651" s="3"/>
      <c r="Q4651" s="3"/>
      <c r="R4651" s="2"/>
      <c r="S4651" s="1"/>
      <c r="T4651" s="29"/>
      <c r="U4651" s="29"/>
      <c r="V4651" s="29"/>
      <c r="W4651" s="29"/>
      <c r="X4651" s="29"/>
      <c r="Y4651" s="29"/>
      <c r="Z4651" s="29"/>
      <c r="AA4651" s="29"/>
      <c r="AB4651" s="29"/>
      <c r="AC4651" s="29"/>
      <c r="AD4651" s="29"/>
      <c r="AE4651" s="29"/>
      <c r="AF4651" s="29"/>
      <c r="AG4651" s="29"/>
      <c r="BV4651" s="467"/>
      <c r="BW4651" s="467"/>
      <c r="BX4651" s="467"/>
      <c r="BY4651" s="467"/>
      <c r="BZ4651" s="467"/>
      <c r="CA4651" s="468"/>
    </row>
    <row r="4652" spans="1:79" s="4" customFormat="1">
      <c r="A4652" s="29"/>
      <c r="C4652" s="3"/>
      <c r="D4652" s="3"/>
      <c r="E4652" s="3"/>
      <c r="F4652" s="3"/>
      <c r="G4652" s="3"/>
      <c r="H4652" s="3"/>
      <c r="I4652" s="28"/>
      <c r="J4652" s="3"/>
      <c r="K4652" s="3"/>
      <c r="L4652" s="3"/>
      <c r="M4652" s="3"/>
      <c r="N4652" s="3"/>
      <c r="O4652" s="3"/>
      <c r="P4652" s="3"/>
      <c r="Q4652" s="3"/>
      <c r="R4652" s="2"/>
      <c r="S4652" s="1"/>
      <c r="T4652" s="29"/>
      <c r="U4652" s="29"/>
      <c r="V4652" s="29"/>
      <c r="W4652" s="29"/>
      <c r="X4652" s="29"/>
      <c r="Y4652" s="29"/>
      <c r="Z4652" s="29"/>
      <c r="AA4652" s="29"/>
      <c r="AB4652" s="29"/>
      <c r="AC4652" s="29"/>
      <c r="AD4652" s="29"/>
      <c r="AE4652" s="29"/>
      <c r="AF4652" s="29"/>
      <c r="AG4652" s="29"/>
      <c r="BV4652" s="467"/>
      <c r="BW4652" s="467"/>
      <c r="BX4652" s="467"/>
      <c r="BY4652" s="467"/>
      <c r="BZ4652" s="467"/>
      <c r="CA4652" s="468"/>
    </row>
    <row r="4653" spans="1:79" s="4" customFormat="1">
      <c r="A4653" s="29"/>
      <c r="C4653" s="3"/>
      <c r="D4653" s="3"/>
      <c r="E4653" s="3"/>
      <c r="F4653" s="3"/>
      <c r="G4653" s="3"/>
      <c r="H4653" s="3"/>
      <c r="I4653" s="28"/>
      <c r="J4653" s="3"/>
      <c r="K4653" s="3"/>
      <c r="L4653" s="3"/>
      <c r="M4653" s="3"/>
      <c r="N4653" s="3"/>
      <c r="O4653" s="3"/>
      <c r="P4653" s="3"/>
      <c r="Q4653" s="3"/>
      <c r="R4653" s="2"/>
      <c r="S4653" s="1"/>
      <c r="T4653" s="29"/>
      <c r="U4653" s="29"/>
      <c r="V4653" s="29"/>
      <c r="W4653" s="29"/>
      <c r="X4653" s="29"/>
      <c r="Y4653" s="29"/>
      <c r="Z4653" s="29"/>
      <c r="AA4653" s="29"/>
      <c r="AB4653" s="29"/>
      <c r="AC4653" s="29"/>
      <c r="AD4653" s="29"/>
      <c r="AE4653" s="29"/>
      <c r="AF4653" s="29"/>
      <c r="AG4653" s="29"/>
      <c r="BV4653" s="467"/>
      <c r="BW4653" s="467"/>
      <c r="BX4653" s="467"/>
      <c r="BY4653" s="467"/>
      <c r="BZ4653" s="467"/>
      <c r="CA4653" s="468"/>
    </row>
    <row r="4654" spans="1:79" s="4" customFormat="1">
      <c r="A4654" s="29"/>
      <c r="C4654" s="3"/>
      <c r="D4654" s="3"/>
      <c r="E4654" s="3"/>
      <c r="F4654" s="3"/>
      <c r="G4654" s="3"/>
      <c r="H4654" s="3"/>
      <c r="I4654" s="28"/>
      <c r="J4654" s="3"/>
      <c r="K4654" s="3"/>
      <c r="L4654" s="3"/>
      <c r="M4654" s="3"/>
      <c r="N4654" s="3"/>
      <c r="O4654" s="3"/>
      <c r="P4654" s="3"/>
      <c r="Q4654" s="3"/>
      <c r="R4654" s="2"/>
      <c r="S4654" s="1"/>
      <c r="T4654" s="29"/>
      <c r="U4654" s="29"/>
      <c r="V4654" s="29"/>
      <c r="W4654" s="29"/>
      <c r="X4654" s="29"/>
      <c r="Y4654" s="29"/>
      <c r="Z4654" s="29"/>
      <c r="AA4654" s="29"/>
      <c r="AB4654" s="29"/>
      <c r="AC4654" s="29"/>
      <c r="AD4654" s="29"/>
      <c r="AE4654" s="29"/>
      <c r="AF4654" s="29"/>
      <c r="AG4654" s="29"/>
      <c r="BV4654" s="467"/>
      <c r="BW4654" s="467"/>
      <c r="BX4654" s="467"/>
      <c r="BY4654" s="467"/>
      <c r="BZ4654" s="467"/>
      <c r="CA4654" s="468"/>
    </row>
    <row r="4655" spans="1:79" s="4" customFormat="1">
      <c r="A4655" s="29"/>
      <c r="C4655" s="3"/>
      <c r="D4655" s="3"/>
      <c r="E4655" s="3"/>
      <c r="F4655" s="3"/>
      <c r="G4655" s="3"/>
      <c r="H4655" s="3"/>
      <c r="I4655" s="28"/>
      <c r="J4655" s="3"/>
      <c r="K4655" s="3"/>
      <c r="L4655" s="3"/>
      <c r="M4655" s="3"/>
      <c r="N4655" s="3"/>
      <c r="O4655" s="3"/>
      <c r="P4655" s="3"/>
      <c r="Q4655" s="3"/>
      <c r="R4655" s="2"/>
      <c r="S4655" s="1"/>
      <c r="T4655" s="29"/>
      <c r="U4655" s="29"/>
      <c r="V4655" s="29"/>
      <c r="W4655" s="29"/>
      <c r="X4655" s="29"/>
      <c r="Y4655" s="29"/>
      <c r="Z4655" s="29"/>
      <c r="AA4655" s="29"/>
      <c r="AB4655" s="29"/>
      <c r="AC4655" s="29"/>
      <c r="AD4655" s="29"/>
      <c r="AE4655" s="29"/>
      <c r="AF4655" s="29"/>
      <c r="AG4655" s="29"/>
      <c r="BV4655" s="467"/>
      <c r="BW4655" s="467"/>
      <c r="BX4655" s="467"/>
      <c r="BY4655" s="467"/>
      <c r="BZ4655" s="467"/>
      <c r="CA4655" s="468"/>
    </row>
    <row r="4656" spans="1:79" s="4" customFormat="1">
      <c r="A4656" s="29"/>
      <c r="C4656" s="3"/>
      <c r="D4656" s="3"/>
      <c r="E4656" s="3"/>
      <c r="F4656" s="3"/>
      <c r="G4656" s="3"/>
      <c r="H4656" s="3"/>
      <c r="I4656" s="28"/>
      <c r="J4656" s="3"/>
      <c r="K4656" s="3"/>
      <c r="L4656" s="3"/>
      <c r="M4656" s="3"/>
      <c r="N4656" s="3"/>
      <c r="O4656" s="3"/>
      <c r="P4656" s="3"/>
      <c r="Q4656" s="3"/>
      <c r="R4656" s="2"/>
      <c r="S4656" s="1"/>
      <c r="T4656" s="29"/>
      <c r="U4656" s="29"/>
      <c r="V4656" s="29"/>
      <c r="W4656" s="29"/>
      <c r="X4656" s="29"/>
      <c r="Y4656" s="29"/>
      <c r="Z4656" s="29"/>
      <c r="AA4656" s="29"/>
      <c r="AB4656" s="29"/>
      <c r="AC4656" s="29"/>
      <c r="AD4656" s="29"/>
      <c r="AE4656" s="29"/>
      <c r="AF4656" s="29"/>
      <c r="AG4656" s="29"/>
      <c r="BV4656" s="467"/>
      <c r="BW4656" s="467"/>
      <c r="BX4656" s="467"/>
      <c r="BY4656" s="467"/>
      <c r="BZ4656" s="467"/>
      <c r="CA4656" s="468"/>
    </row>
    <row r="4657" spans="1:79" s="4" customFormat="1">
      <c r="A4657" s="29"/>
      <c r="C4657" s="3"/>
      <c r="D4657" s="3"/>
      <c r="E4657" s="3"/>
      <c r="F4657" s="3"/>
      <c r="G4657" s="3"/>
      <c r="H4657" s="3"/>
      <c r="I4657" s="28"/>
      <c r="J4657" s="3"/>
      <c r="K4657" s="3"/>
      <c r="L4657" s="3"/>
      <c r="M4657" s="3"/>
      <c r="N4657" s="3"/>
      <c r="O4657" s="3"/>
      <c r="P4657" s="3"/>
      <c r="Q4657" s="3"/>
      <c r="R4657" s="2"/>
      <c r="S4657" s="1"/>
      <c r="T4657" s="29"/>
      <c r="U4657" s="29"/>
      <c r="V4657" s="29"/>
      <c r="W4657" s="29"/>
      <c r="X4657" s="29"/>
      <c r="Y4657" s="29"/>
      <c r="Z4657" s="29"/>
      <c r="AA4657" s="29"/>
      <c r="AB4657" s="29"/>
      <c r="AC4657" s="29"/>
      <c r="AD4657" s="29"/>
      <c r="AE4657" s="29"/>
      <c r="AF4657" s="29"/>
      <c r="AG4657" s="29"/>
      <c r="BV4657" s="467"/>
      <c r="BW4657" s="467"/>
      <c r="BX4657" s="467"/>
      <c r="BY4657" s="467"/>
      <c r="BZ4657" s="467"/>
      <c r="CA4657" s="468"/>
    </row>
    <row r="4658" spans="1:79" s="4" customFormat="1">
      <c r="A4658" s="29"/>
      <c r="C4658" s="3"/>
      <c r="D4658" s="3"/>
      <c r="E4658" s="3"/>
      <c r="F4658" s="3"/>
      <c r="G4658" s="3"/>
      <c r="H4658" s="3"/>
      <c r="I4658" s="28"/>
      <c r="J4658" s="3"/>
      <c r="K4658" s="3"/>
      <c r="L4658" s="3"/>
      <c r="M4658" s="3"/>
      <c r="N4658" s="3"/>
      <c r="O4658" s="3"/>
      <c r="P4658" s="3"/>
      <c r="Q4658" s="3"/>
      <c r="R4658" s="2"/>
      <c r="S4658" s="1"/>
      <c r="T4658" s="29"/>
      <c r="U4658" s="29"/>
      <c r="V4658" s="29"/>
      <c r="W4658" s="29"/>
      <c r="X4658" s="29"/>
      <c r="Y4658" s="29"/>
      <c r="Z4658" s="29"/>
      <c r="AA4658" s="29"/>
      <c r="AB4658" s="29"/>
      <c r="AC4658" s="29"/>
      <c r="AD4658" s="29"/>
      <c r="AE4658" s="29"/>
      <c r="AF4658" s="29"/>
      <c r="AG4658" s="29"/>
      <c r="BV4658" s="467"/>
      <c r="BW4658" s="467"/>
      <c r="BX4658" s="467"/>
      <c r="BY4658" s="467"/>
      <c r="BZ4658" s="467"/>
      <c r="CA4658" s="468"/>
    </row>
    <row r="4659" spans="1:79" s="4" customFormat="1">
      <c r="A4659" s="29"/>
      <c r="C4659" s="3"/>
      <c r="D4659" s="3"/>
      <c r="E4659" s="3"/>
      <c r="F4659" s="3"/>
      <c r="G4659" s="3"/>
      <c r="H4659" s="3"/>
      <c r="I4659" s="28"/>
      <c r="J4659" s="3"/>
      <c r="K4659" s="3"/>
      <c r="L4659" s="3"/>
      <c r="M4659" s="3"/>
      <c r="N4659" s="3"/>
      <c r="O4659" s="3"/>
      <c r="P4659" s="3"/>
      <c r="Q4659" s="3"/>
      <c r="R4659" s="2"/>
      <c r="S4659" s="1"/>
      <c r="T4659" s="29"/>
      <c r="U4659" s="29"/>
      <c r="V4659" s="29"/>
      <c r="W4659" s="29"/>
      <c r="X4659" s="29"/>
      <c r="Y4659" s="29"/>
      <c r="Z4659" s="29"/>
      <c r="AA4659" s="29"/>
      <c r="AB4659" s="29"/>
      <c r="AC4659" s="29"/>
      <c r="AD4659" s="29"/>
      <c r="AE4659" s="29"/>
      <c r="AF4659" s="29"/>
      <c r="AG4659" s="29"/>
      <c r="BV4659" s="467"/>
      <c r="BW4659" s="467"/>
      <c r="BX4659" s="467"/>
      <c r="BY4659" s="467"/>
      <c r="BZ4659" s="467"/>
      <c r="CA4659" s="468"/>
    </row>
    <row r="4660" spans="1:79" s="4" customFormat="1">
      <c r="A4660" s="29"/>
      <c r="C4660" s="3"/>
      <c r="D4660" s="3"/>
      <c r="E4660" s="3"/>
      <c r="F4660" s="3"/>
      <c r="G4660" s="3"/>
      <c r="H4660" s="3"/>
      <c r="I4660" s="28"/>
      <c r="J4660" s="3"/>
      <c r="K4660" s="3"/>
      <c r="L4660" s="3"/>
      <c r="M4660" s="3"/>
      <c r="N4660" s="3"/>
      <c r="O4660" s="3"/>
      <c r="P4660" s="3"/>
      <c r="Q4660" s="3"/>
      <c r="R4660" s="2"/>
      <c r="S4660" s="1"/>
      <c r="T4660" s="29"/>
      <c r="U4660" s="29"/>
      <c r="V4660" s="29"/>
      <c r="W4660" s="29"/>
      <c r="X4660" s="29"/>
      <c r="Y4660" s="29"/>
      <c r="Z4660" s="29"/>
      <c r="AA4660" s="29"/>
      <c r="AB4660" s="29"/>
      <c r="AC4660" s="29"/>
      <c r="AD4660" s="29"/>
      <c r="AE4660" s="29"/>
      <c r="AF4660" s="29"/>
      <c r="AG4660" s="29"/>
      <c r="BV4660" s="467"/>
      <c r="BW4660" s="467"/>
      <c r="BX4660" s="467"/>
      <c r="BY4660" s="467"/>
      <c r="BZ4660" s="467"/>
      <c r="CA4660" s="468"/>
    </row>
    <row r="4661" spans="1:79" s="4" customFormat="1">
      <c r="A4661" s="29"/>
      <c r="C4661" s="3"/>
      <c r="D4661" s="3"/>
      <c r="E4661" s="3"/>
      <c r="F4661" s="3"/>
      <c r="G4661" s="3"/>
      <c r="H4661" s="3"/>
      <c r="I4661" s="28"/>
      <c r="J4661" s="3"/>
      <c r="K4661" s="3"/>
      <c r="L4661" s="3"/>
      <c r="M4661" s="3"/>
      <c r="N4661" s="3"/>
      <c r="O4661" s="3"/>
      <c r="P4661" s="3"/>
      <c r="Q4661" s="3"/>
      <c r="R4661" s="2"/>
      <c r="S4661" s="1"/>
      <c r="T4661" s="29"/>
      <c r="U4661" s="29"/>
      <c r="V4661" s="29"/>
      <c r="W4661" s="29"/>
      <c r="X4661" s="29"/>
      <c r="Y4661" s="29"/>
      <c r="Z4661" s="29"/>
      <c r="AA4661" s="29"/>
      <c r="AB4661" s="29"/>
      <c r="AC4661" s="29"/>
      <c r="AD4661" s="29"/>
      <c r="AE4661" s="29"/>
      <c r="AF4661" s="29"/>
      <c r="AG4661" s="29"/>
      <c r="BV4661" s="467"/>
      <c r="BW4661" s="467"/>
      <c r="BX4661" s="467"/>
      <c r="BY4661" s="467"/>
      <c r="BZ4661" s="467"/>
      <c r="CA4661" s="468"/>
    </row>
    <row r="4662" spans="1:79" s="4" customFormat="1">
      <c r="A4662" s="29"/>
      <c r="C4662" s="3"/>
      <c r="D4662" s="3"/>
      <c r="E4662" s="3"/>
      <c r="F4662" s="3"/>
      <c r="G4662" s="3"/>
      <c r="H4662" s="3"/>
      <c r="I4662" s="28"/>
      <c r="J4662" s="3"/>
      <c r="K4662" s="3"/>
      <c r="L4662" s="3"/>
      <c r="M4662" s="3"/>
      <c r="N4662" s="3"/>
      <c r="O4662" s="3"/>
      <c r="P4662" s="3"/>
      <c r="Q4662" s="3"/>
      <c r="R4662" s="2"/>
      <c r="S4662" s="1"/>
      <c r="T4662" s="29"/>
      <c r="U4662" s="29"/>
      <c r="V4662" s="29"/>
      <c r="W4662" s="29"/>
      <c r="X4662" s="29"/>
      <c r="Y4662" s="29"/>
      <c r="Z4662" s="29"/>
      <c r="AA4662" s="29"/>
      <c r="AB4662" s="29"/>
      <c r="AC4662" s="29"/>
      <c r="AD4662" s="29"/>
      <c r="AE4662" s="29"/>
      <c r="AF4662" s="29"/>
      <c r="AG4662" s="29"/>
      <c r="BV4662" s="467"/>
      <c r="BW4662" s="467"/>
      <c r="BX4662" s="467"/>
      <c r="BY4662" s="467"/>
      <c r="BZ4662" s="467"/>
      <c r="CA4662" s="468"/>
    </row>
    <row r="4663" spans="1:79" s="4" customFormat="1">
      <c r="A4663" s="29"/>
      <c r="C4663" s="3"/>
      <c r="D4663" s="3"/>
      <c r="E4663" s="3"/>
      <c r="F4663" s="3"/>
      <c r="G4663" s="3"/>
      <c r="H4663" s="3"/>
      <c r="I4663" s="28"/>
      <c r="J4663" s="3"/>
      <c r="K4663" s="3"/>
      <c r="L4663" s="3"/>
      <c r="M4663" s="3"/>
      <c r="N4663" s="3"/>
      <c r="O4663" s="3"/>
      <c r="P4663" s="3"/>
      <c r="Q4663" s="3"/>
      <c r="R4663" s="2"/>
      <c r="S4663" s="1"/>
      <c r="T4663" s="29"/>
      <c r="U4663" s="29"/>
      <c r="V4663" s="29"/>
      <c r="W4663" s="29"/>
      <c r="X4663" s="29"/>
      <c r="Y4663" s="29"/>
      <c r="Z4663" s="29"/>
      <c r="AA4663" s="29"/>
      <c r="AB4663" s="29"/>
      <c r="AC4663" s="29"/>
      <c r="AD4663" s="29"/>
      <c r="AE4663" s="29"/>
      <c r="AF4663" s="29"/>
      <c r="AG4663" s="29"/>
      <c r="BV4663" s="467"/>
      <c r="BW4663" s="467"/>
      <c r="BX4663" s="467"/>
      <c r="BY4663" s="467"/>
      <c r="BZ4663" s="467"/>
      <c r="CA4663" s="468"/>
    </row>
    <row r="4664" spans="1:79" s="4" customFormat="1">
      <c r="A4664" s="29"/>
      <c r="C4664" s="3"/>
      <c r="D4664" s="3"/>
      <c r="E4664" s="3"/>
      <c r="F4664" s="3"/>
      <c r="G4664" s="3"/>
      <c r="H4664" s="3"/>
      <c r="I4664" s="28"/>
      <c r="J4664" s="3"/>
      <c r="K4664" s="3"/>
      <c r="L4664" s="3"/>
      <c r="M4664" s="3"/>
      <c r="N4664" s="3"/>
      <c r="O4664" s="3"/>
      <c r="P4664" s="3"/>
      <c r="Q4664" s="3"/>
      <c r="R4664" s="2"/>
      <c r="S4664" s="1"/>
      <c r="T4664" s="29"/>
      <c r="U4664" s="29"/>
      <c r="V4664" s="29"/>
      <c r="W4664" s="29"/>
      <c r="X4664" s="29"/>
      <c r="Y4664" s="29"/>
      <c r="Z4664" s="29"/>
      <c r="AA4664" s="29"/>
      <c r="AB4664" s="29"/>
      <c r="AC4664" s="29"/>
      <c r="AD4664" s="29"/>
      <c r="AE4664" s="29"/>
      <c r="AF4664" s="29"/>
      <c r="AG4664" s="29"/>
      <c r="BV4664" s="467"/>
      <c r="BW4664" s="467"/>
      <c r="BX4664" s="467"/>
      <c r="BY4664" s="467"/>
      <c r="BZ4664" s="467"/>
      <c r="CA4664" s="468"/>
    </row>
    <row r="4665" spans="1:79" s="4" customFormat="1">
      <c r="A4665" s="29"/>
      <c r="C4665" s="3"/>
      <c r="D4665" s="3"/>
      <c r="E4665" s="3"/>
      <c r="F4665" s="3"/>
      <c r="G4665" s="3"/>
      <c r="H4665" s="3"/>
      <c r="I4665" s="28"/>
      <c r="J4665" s="3"/>
      <c r="K4665" s="3"/>
      <c r="L4665" s="3"/>
      <c r="M4665" s="3"/>
      <c r="N4665" s="3"/>
      <c r="O4665" s="3"/>
      <c r="P4665" s="3"/>
      <c r="Q4665" s="3"/>
      <c r="R4665" s="2"/>
      <c r="S4665" s="1"/>
      <c r="T4665" s="29"/>
      <c r="U4665" s="29"/>
      <c r="V4665" s="29"/>
      <c r="W4665" s="29"/>
      <c r="X4665" s="29"/>
      <c r="Y4665" s="29"/>
      <c r="Z4665" s="29"/>
      <c r="AA4665" s="29"/>
      <c r="AB4665" s="29"/>
      <c r="AC4665" s="29"/>
      <c r="AD4665" s="29"/>
      <c r="AE4665" s="29"/>
      <c r="AF4665" s="29"/>
      <c r="AG4665" s="29"/>
      <c r="BV4665" s="467"/>
      <c r="BW4665" s="467"/>
      <c r="BX4665" s="467"/>
      <c r="BY4665" s="467"/>
      <c r="BZ4665" s="467"/>
      <c r="CA4665" s="468"/>
    </row>
    <row r="4666" spans="1:79" s="4" customFormat="1">
      <c r="A4666" s="29"/>
      <c r="C4666" s="3"/>
      <c r="D4666" s="3"/>
      <c r="E4666" s="3"/>
      <c r="F4666" s="3"/>
      <c r="G4666" s="3"/>
      <c r="H4666" s="3"/>
      <c r="I4666" s="28"/>
      <c r="J4666" s="3"/>
      <c r="K4666" s="3"/>
      <c r="L4666" s="3"/>
      <c r="M4666" s="3"/>
      <c r="N4666" s="3"/>
      <c r="O4666" s="3"/>
      <c r="P4666" s="3"/>
      <c r="Q4666" s="3"/>
      <c r="R4666" s="2"/>
      <c r="S4666" s="1"/>
      <c r="T4666" s="29"/>
      <c r="U4666" s="29"/>
      <c r="V4666" s="29"/>
      <c r="W4666" s="29"/>
      <c r="X4666" s="29"/>
      <c r="Y4666" s="29"/>
      <c r="Z4666" s="29"/>
      <c r="AA4666" s="29"/>
      <c r="AB4666" s="29"/>
      <c r="AC4666" s="29"/>
      <c r="AD4666" s="29"/>
      <c r="AE4666" s="29"/>
      <c r="AF4666" s="29"/>
      <c r="AG4666" s="29"/>
      <c r="BV4666" s="467"/>
      <c r="BW4666" s="467"/>
      <c r="BX4666" s="467"/>
      <c r="BY4666" s="467"/>
      <c r="BZ4666" s="467"/>
      <c r="CA4666" s="468"/>
    </row>
    <row r="4667" spans="1:79" s="4" customFormat="1">
      <c r="A4667" s="29"/>
      <c r="C4667" s="3"/>
      <c r="D4667" s="3"/>
      <c r="E4667" s="3"/>
      <c r="F4667" s="3"/>
      <c r="G4667" s="3"/>
      <c r="H4667" s="3"/>
      <c r="I4667" s="28"/>
      <c r="J4667" s="3"/>
      <c r="K4667" s="3"/>
      <c r="L4667" s="3"/>
      <c r="M4667" s="3"/>
      <c r="N4667" s="3"/>
      <c r="O4667" s="3"/>
      <c r="P4667" s="3"/>
      <c r="Q4667" s="3"/>
      <c r="R4667" s="2"/>
      <c r="S4667" s="1"/>
      <c r="T4667" s="29"/>
      <c r="U4667" s="29"/>
      <c r="V4667" s="29"/>
      <c r="W4667" s="29"/>
      <c r="X4667" s="29"/>
      <c r="Y4667" s="29"/>
      <c r="Z4667" s="29"/>
      <c r="AA4667" s="29"/>
      <c r="AB4667" s="29"/>
      <c r="AC4667" s="29"/>
      <c r="AD4667" s="29"/>
      <c r="AE4667" s="29"/>
      <c r="AF4667" s="29"/>
      <c r="AG4667" s="29"/>
      <c r="BV4667" s="467"/>
      <c r="BW4667" s="467"/>
      <c r="BX4667" s="467"/>
      <c r="BY4667" s="467"/>
      <c r="BZ4667" s="467"/>
      <c r="CA4667" s="468"/>
    </row>
    <row r="4668" spans="1:79" s="4" customFormat="1">
      <c r="A4668" s="29"/>
      <c r="C4668" s="3"/>
      <c r="D4668" s="3"/>
      <c r="E4668" s="3"/>
      <c r="F4668" s="3"/>
      <c r="G4668" s="3"/>
      <c r="H4668" s="3"/>
      <c r="I4668" s="28"/>
      <c r="J4668" s="3"/>
      <c r="K4668" s="3"/>
      <c r="L4668" s="3"/>
      <c r="M4668" s="3"/>
      <c r="N4668" s="3"/>
      <c r="O4668" s="3"/>
      <c r="P4668" s="3"/>
      <c r="Q4668" s="3"/>
      <c r="R4668" s="2"/>
      <c r="S4668" s="1"/>
      <c r="T4668" s="29"/>
      <c r="U4668" s="29"/>
      <c r="V4668" s="29"/>
      <c r="W4668" s="29"/>
      <c r="X4668" s="29"/>
      <c r="Y4668" s="29"/>
      <c r="Z4668" s="29"/>
      <c r="AA4668" s="29"/>
      <c r="AB4668" s="29"/>
      <c r="AC4668" s="29"/>
      <c r="AD4668" s="29"/>
      <c r="AE4668" s="29"/>
      <c r="AF4668" s="29"/>
      <c r="AG4668" s="29"/>
      <c r="BV4668" s="467"/>
      <c r="BW4668" s="467"/>
      <c r="BX4668" s="467"/>
      <c r="BY4668" s="467"/>
      <c r="BZ4668" s="467"/>
      <c r="CA4668" s="468"/>
    </row>
    <row r="4669" spans="1:79" s="4" customFormat="1">
      <c r="A4669" s="29"/>
      <c r="C4669" s="3"/>
      <c r="D4669" s="3"/>
      <c r="E4669" s="3"/>
      <c r="F4669" s="3"/>
      <c r="G4669" s="3"/>
      <c r="H4669" s="3"/>
      <c r="I4669" s="28"/>
      <c r="J4669" s="3"/>
      <c r="K4669" s="3"/>
      <c r="L4669" s="3"/>
      <c r="M4669" s="3"/>
      <c r="N4669" s="3"/>
      <c r="O4669" s="3"/>
      <c r="P4669" s="3"/>
      <c r="Q4669" s="3"/>
      <c r="R4669" s="2"/>
      <c r="S4669" s="1"/>
      <c r="T4669" s="29"/>
      <c r="U4669" s="29"/>
      <c r="V4669" s="29"/>
      <c r="W4669" s="29"/>
      <c r="X4669" s="29"/>
      <c r="Y4669" s="29"/>
      <c r="Z4669" s="29"/>
      <c r="AA4669" s="29"/>
      <c r="AB4669" s="29"/>
      <c r="AC4669" s="29"/>
      <c r="AD4669" s="29"/>
      <c r="AE4669" s="29"/>
      <c r="AF4669" s="29"/>
      <c r="AG4669" s="29"/>
      <c r="BV4669" s="467"/>
      <c r="BW4669" s="467"/>
      <c r="BX4669" s="467"/>
      <c r="BY4669" s="467"/>
      <c r="BZ4669" s="467"/>
      <c r="CA4669" s="468"/>
    </row>
    <row r="4670" spans="1:79" s="4" customFormat="1">
      <c r="A4670" s="29"/>
      <c r="C4670" s="3"/>
      <c r="D4670" s="3"/>
      <c r="E4670" s="3"/>
      <c r="F4670" s="3"/>
      <c r="G4670" s="3"/>
      <c r="H4670" s="3"/>
      <c r="I4670" s="28"/>
      <c r="J4670" s="3"/>
      <c r="K4670" s="3"/>
      <c r="L4670" s="3"/>
      <c r="M4670" s="3"/>
      <c r="N4670" s="3"/>
      <c r="O4670" s="3"/>
      <c r="P4670" s="3"/>
      <c r="Q4670" s="3"/>
      <c r="R4670" s="2"/>
      <c r="S4670" s="1"/>
      <c r="T4670" s="29"/>
      <c r="U4670" s="29"/>
      <c r="V4670" s="29"/>
      <c r="W4670" s="29"/>
      <c r="X4670" s="29"/>
      <c r="Y4670" s="29"/>
      <c r="Z4670" s="29"/>
      <c r="AA4670" s="29"/>
      <c r="AB4670" s="29"/>
      <c r="AC4670" s="29"/>
      <c r="AD4670" s="29"/>
      <c r="AE4670" s="29"/>
      <c r="AF4670" s="29"/>
      <c r="AG4670" s="29"/>
      <c r="BV4670" s="467"/>
      <c r="BW4670" s="467"/>
      <c r="BX4670" s="467"/>
      <c r="BY4670" s="467"/>
      <c r="BZ4670" s="467"/>
      <c r="CA4670" s="468"/>
    </row>
    <row r="4671" spans="1:79" s="4" customFormat="1">
      <c r="A4671" s="29"/>
      <c r="C4671" s="3"/>
      <c r="D4671" s="3"/>
      <c r="E4671" s="3"/>
      <c r="F4671" s="3"/>
      <c r="G4671" s="3"/>
      <c r="H4671" s="3"/>
      <c r="I4671" s="28"/>
      <c r="J4671" s="3"/>
      <c r="K4671" s="3"/>
      <c r="L4671" s="3"/>
      <c r="M4671" s="3"/>
      <c r="N4671" s="3"/>
      <c r="O4671" s="3"/>
      <c r="P4671" s="3"/>
      <c r="Q4671" s="3"/>
      <c r="R4671" s="2"/>
      <c r="S4671" s="1"/>
      <c r="T4671" s="29"/>
      <c r="U4671" s="29"/>
      <c r="V4671" s="29"/>
      <c r="W4671" s="29"/>
      <c r="X4671" s="29"/>
      <c r="Y4671" s="29"/>
      <c r="Z4671" s="29"/>
      <c r="AA4671" s="29"/>
      <c r="AB4671" s="29"/>
      <c r="AC4671" s="29"/>
      <c r="AD4671" s="29"/>
      <c r="AE4671" s="29"/>
      <c r="AF4671" s="29"/>
      <c r="AG4671" s="29"/>
      <c r="BV4671" s="467"/>
      <c r="BW4671" s="467"/>
      <c r="BX4671" s="467"/>
      <c r="BY4671" s="467"/>
      <c r="BZ4671" s="467"/>
      <c r="CA4671" s="468"/>
    </row>
    <row r="4672" spans="1:79" s="4" customFormat="1">
      <c r="A4672" s="29"/>
      <c r="C4672" s="3"/>
      <c r="D4672" s="3"/>
      <c r="E4672" s="3"/>
      <c r="F4672" s="3"/>
      <c r="G4672" s="3"/>
      <c r="H4672" s="3"/>
      <c r="I4672" s="28"/>
      <c r="J4672" s="3"/>
      <c r="K4672" s="3"/>
      <c r="L4672" s="3"/>
      <c r="M4672" s="3"/>
      <c r="N4672" s="3"/>
      <c r="O4672" s="3"/>
      <c r="P4672" s="3"/>
      <c r="Q4672" s="3"/>
      <c r="R4672" s="2"/>
      <c r="S4672" s="1"/>
      <c r="T4672" s="29"/>
      <c r="U4672" s="29"/>
      <c r="V4672" s="29"/>
      <c r="W4672" s="29"/>
      <c r="X4672" s="29"/>
      <c r="Y4672" s="29"/>
      <c r="Z4672" s="29"/>
      <c r="AA4672" s="29"/>
      <c r="AB4672" s="29"/>
      <c r="AC4672" s="29"/>
      <c r="AD4672" s="29"/>
      <c r="AE4672" s="29"/>
      <c r="AF4672" s="29"/>
      <c r="AG4672" s="29"/>
      <c r="BV4672" s="467"/>
      <c r="BW4672" s="467"/>
      <c r="BX4672" s="467"/>
      <c r="BY4672" s="467"/>
      <c r="BZ4672" s="467"/>
      <c r="CA4672" s="468"/>
    </row>
    <row r="4673" spans="1:79" s="4" customFormat="1">
      <c r="A4673" s="29"/>
      <c r="C4673" s="3"/>
      <c r="D4673" s="3"/>
      <c r="E4673" s="3"/>
      <c r="F4673" s="3"/>
      <c r="G4673" s="3"/>
      <c r="H4673" s="3"/>
      <c r="I4673" s="28"/>
      <c r="J4673" s="3"/>
      <c r="K4673" s="3"/>
      <c r="L4673" s="3"/>
      <c r="M4673" s="3"/>
      <c r="N4673" s="3"/>
      <c r="O4673" s="3"/>
      <c r="P4673" s="3"/>
      <c r="Q4673" s="3"/>
      <c r="R4673" s="2"/>
      <c r="S4673" s="1"/>
      <c r="T4673" s="29"/>
      <c r="U4673" s="29"/>
      <c r="V4673" s="29"/>
      <c r="W4673" s="29"/>
      <c r="X4673" s="29"/>
      <c r="Y4673" s="29"/>
      <c r="Z4673" s="29"/>
      <c r="AA4673" s="29"/>
      <c r="AB4673" s="29"/>
      <c r="AC4673" s="29"/>
      <c r="AD4673" s="29"/>
      <c r="AE4673" s="29"/>
      <c r="AF4673" s="29"/>
      <c r="AG4673" s="29"/>
      <c r="BV4673" s="467"/>
      <c r="BW4673" s="467"/>
      <c r="BX4673" s="467"/>
      <c r="BY4673" s="467"/>
      <c r="BZ4673" s="467"/>
      <c r="CA4673" s="468"/>
    </row>
    <row r="4674" spans="1:79" s="4" customFormat="1">
      <c r="A4674" s="29"/>
      <c r="C4674" s="3"/>
      <c r="D4674" s="3"/>
      <c r="E4674" s="3"/>
      <c r="F4674" s="3"/>
      <c r="G4674" s="3"/>
      <c r="H4674" s="3"/>
      <c r="I4674" s="28"/>
      <c r="J4674" s="3"/>
      <c r="K4674" s="3"/>
      <c r="L4674" s="3"/>
      <c r="M4674" s="3"/>
      <c r="N4674" s="3"/>
      <c r="O4674" s="3"/>
      <c r="P4674" s="3"/>
      <c r="Q4674" s="3"/>
      <c r="R4674" s="2"/>
      <c r="S4674" s="1"/>
      <c r="T4674" s="29"/>
      <c r="U4674" s="29"/>
      <c r="V4674" s="29"/>
      <c r="W4674" s="29"/>
      <c r="X4674" s="29"/>
      <c r="Y4674" s="29"/>
      <c r="Z4674" s="29"/>
      <c r="AA4674" s="29"/>
      <c r="AB4674" s="29"/>
      <c r="AC4674" s="29"/>
      <c r="AD4674" s="29"/>
      <c r="AE4674" s="29"/>
      <c r="AF4674" s="29"/>
      <c r="AG4674" s="29"/>
      <c r="BV4674" s="467"/>
      <c r="BW4674" s="467"/>
      <c r="BX4674" s="467"/>
      <c r="BY4674" s="467"/>
      <c r="BZ4674" s="467"/>
      <c r="CA4674" s="468"/>
    </row>
    <row r="4675" spans="1:79" s="4" customFormat="1">
      <c r="A4675" s="29"/>
      <c r="C4675" s="3"/>
      <c r="D4675" s="3"/>
      <c r="E4675" s="3"/>
      <c r="F4675" s="3"/>
      <c r="G4675" s="3"/>
      <c r="H4675" s="3"/>
      <c r="I4675" s="28"/>
      <c r="J4675" s="3"/>
      <c r="K4675" s="3"/>
      <c r="L4675" s="3"/>
      <c r="M4675" s="3"/>
      <c r="N4675" s="3"/>
      <c r="O4675" s="3"/>
      <c r="P4675" s="3"/>
      <c r="Q4675" s="3"/>
      <c r="R4675" s="2"/>
      <c r="S4675" s="1"/>
      <c r="T4675" s="29"/>
      <c r="U4675" s="29"/>
      <c r="V4675" s="29"/>
      <c r="W4675" s="29"/>
      <c r="X4675" s="29"/>
      <c r="Y4675" s="29"/>
      <c r="Z4675" s="29"/>
      <c r="AA4675" s="29"/>
      <c r="AB4675" s="29"/>
      <c r="AC4675" s="29"/>
      <c r="AD4675" s="29"/>
      <c r="AE4675" s="29"/>
      <c r="AF4675" s="29"/>
      <c r="AG4675" s="29"/>
      <c r="BV4675" s="467"/>
      <c r="BW4675" s="467"/>
      <c r="BX4675" s="467"/>
      <c r="BY4675" s="467"/>
      <c r="BZ4675" s="467"/>
      <c r="CA4675" s="468"/>
    </row>
    <row r="4676" spans="1:79" s="4" customFormat="1">
      <c r="A4676" s="29"/>
      <c r="C4676" s="3"/>
      <c r="D4676" s="3"/>
      <c r="E4676" s="3"/>
      <c r="F4676" s="3"/>
      <c r="G4676" s="3"/>
      <c r="H4676" s="3"/>
      <c r="I4676" s="28"/>
      <c r="J4676" s="3"/>
      <c r="K4676" s="3"/>
      <c r="L4676" s="3"/>
      <c r="M4676" s="3"/>
      <c r="N4676" s="3"/>
      <c r="O4676" s="3"/>
      <c r="P4676" s="3"/>
      <c r="Q4676" s="3"/>
      <c r="R4676" s="2"/>
      <c r="S4676" s="1"/>
      <c r="T4676" s="29"/>
      <c r="U4676" s="29"/>
      <c r="V4676" s="29"/>
      <c r="W4676" s="29"/>
      <c r="X4676" s="29"/>
      <c r="Y4676" s="29"/>
      <c r="Z4676" s="29"/>
      <c r="AA4676" s="29"/>
      <c r="AB4676" s="29"/>
      <c r="AC4676" s="29"/>
      <c r="AD4676" s="29"/>
      <c r="AE4676" s="29"/>
      <c r="AF4676" s="29"/>
      <c r="AG4676" s="29"/>
      <c r="BV4676" s="467"/>
      <c r="BW4676" s="467"/>
      <c r="BX4676" s="467"/>
      <c r="BY4676" s="467"/>
      <c r="BZ4676" s="467"/>
      <c r="CA4676" s="468"/>
    </row>
    <row r="4677" spans="1:79" s="4" customFormat="1">
      <c r="A4677" s="29"/>
      <c r="C4677" s="3"/>
      <c r="D4677" s="3"/>
      <c r="E4677" s="3"/>
      <c r="F4677" s="3"/>
      <c r="G4677" s="3"/>
      <c r="H4677" s="3"/>
      <c r="I4677" s="28"/>
      <c r="J4677" s="3"/>
      <c r="K4677" s="3"/>
      <c r="L4677" s="3"/>
      <c r="M4677" s="3"/>
      <c r="N4677" s="3"/>
      <c r="O4677" s="3"/>
      <c r="P4677" s="3"/>
      <c r="Q4677" s="3"/>
      <c r="R4677" s="2"/>
      <c r="S4677" s="1"/>
      <c r="T4677" s="29"/>
      <c r="U4677" s="29"/>
      <c r="V4677" s="29"/>
      <c r="W4677" s="29"/>
      <c r="X4677" s="29"/>
      <c r="Y4677" s="29"/>
      <c r="Z4677" s="29"/>
      <c r="AA4677" s="29"/>
      <c r="AB4677" s="29"/>
      <c r="AC4677" s="29"/>
      <c r="AD4677" s="29"/>
      <c r="AE4677" s="29"/>
      <c r="AF4677" s="29"/>
      <c r="AG4677" s="29"/>
      <c r="BV4677" s="467"/>
      <c r="BW4677" s="467"/>
      <c r="BX4677" s="467"/>
      <c r="BY4677" s="467"/>
      <c r="BZ4677" s="467"/>
      <c r="CA4677" s="468"/>
    </row>
    <row r="4678" spans="1:79" s="4" customFormat="1">
      <c r="A4678" s="29"/>
      <c r="C4678" s="3"/>
      <c r="D4678" s="3"/>
      <c r="E4678" s="3"/>
      <c r="F4678" s="3"/>
      <c r="G4678" s="3"/>
      <c r="H4678" s="3"/>
      <c r="I4678" s="28"/>
      <c r="J4678" s="3"/>
      <c r="K4678" s="3"/>
      <c r="L4678" s="3"/>
      <c r="M4678" s="3"/>
      <c r="N4678" s="3"/>
      <c r="O4678" s="3"/>
      <c r="P4678" s="3"/>
      <c r="Q4678" s="3"/>
      <c r="R4678" s="2"/>
      <c r="S4678" s="1"/>
      <c r="T4678" s="29"/>
      <c r="U4678" s="29"/>
      <c r="V4678" s="29"/>
      <c r="W4678" s="29"/>
      <c r="X4678" s="29"/>
      <c r="Y4678" s="29"/>
      <c r="Z4678" s="29"/>
      <c r="AA4678" s="29"/>
      <c r="AB4678" s="29"/>
      <c r="AC4678" s="29"/>
      <c r="AD4678" s="29"/>
      <c r="AE4678" s="29"/>
      <c r="AF4678" s="29"/>
      <c r="AG4678" s="29"/>
      <c r="BV4678" s="467"/>
      <c r="BW4678" s="467"/>
      <c r="BX4678" s="467"/>
      <c r="BY4678" s="467"/>
      <c r="BZ4678" s="467"/>
      <c r="CA4678" s="468"/>
    </row>
    <row r="4679" spans="1:79" s="4" customFormat="1">
      <c r="A4679" s="29"/>
      <c r="C4679" s="3"/>
      <c r="D4679" s="3"/>
      <c r="E4679" s="3"/>
      <c r="F4679" s="3"/>
      <c r="G4679" s="3"/>
      <c r="H4679" s="3"/>
      <c r="I4679" s="28"/>
      <c r="J4679" s="3"/>
      <c r="K4679" s="3"/>
      <c r="L4679" s="3"/>
      <c r="M4679" s="3"/>
      <c r="N4679" s="3"/>
      <c r="O4679" s="3"/>
      <c r="P4679" s="3"/>
      <c r="Q4679" s="3"/>
      <c r="R4679" s="2"/>
      <c r="S4679" s="1"/>
      <c r="T4679" s="29"/>
      <c r="U4679" s="29"/>
      <c r="V4679" s="29"/>
      <c r="W4679" s="29"/>
      <c r="X4679" s="29"/>
      <c r="Y4679" s="29"/>
      <c r="Z4679" s="29"/>
      <c r="AA4679" s="29"/>
      <c r="AB4679" s="29"/>
      <c r="AC4679" s="29"/>
      <c r="AD4679" s="29"/>
      <c r="AE4679" s="29"/>
      <c r="AF4679" s="29"/>
      <c r="AG4679" s="29"/>
      <c r="BV4679" s="467"/>
      <c r="BW4679" s="467"/>
      <c r="BX4679" s="467"/>
      <c r="BY4679" s="467"/>
      <c r="BZ4679" s="467"/>
      <c r="CA4679" s="468"/>
    </row>
    <row r="4680" spans="1:79" s="4" customFormat="1">
      <c r="A4680" s="29"/>
      <c r="C4680" s="3"/>
      <c r="D4680" s="3"/>
      <c r="E4680" s="3"/>
      <c r="F4680" s="3"/>
      <c r="G4680" s="3"/>
      <c r="H4680" s="3"/>
      <c r="I4680" s="28"/>
      <c r="J4680" s="3"/>
      <c r="K4680" s="3"/>
      <c r="L4680" s="3"/>
      <c r="M4680" s="3"/>
      <c r="N4680" s="3"/>
      <c r="O4680" s="3"/>
      <c r="P4680" s="3"/>
      <c r="Q4680" s="3"/>
      <c r="R4680" s="2"/>
      <c r="S4680" s="1"/>
      <c r="T4680" s="29"/>
      <c r="U4680" s="29"/>
      <c r="V4680" s="29"/>
      <c r="W4680" s="29"/>
      <c r="X4680" s="29"/>
      <c r="Y4680" s="29"/>
      <c r="Z4680" s="29"/>
      <c r="AA4680" s="29"/>
      <c r="AB4680" s="29"/>
      <c r="AC4680" s="29"/>
      <c r="AD4680" s="29"/>
      <c r="AE4680" s="29"/>
      <c r="AF4680" s="29"/>
      <c r="AG4680" s="29"/>
      <c r="BV4680" s="467"/>
      <c r="BW4680" s="467"/>
      <c r="BX4680" s="467"/>
      <c r="BY4680" s="467"/>
      <c r="BZ4680" s="467"/>
      <c r="CA4680" s="468"/>
    </row>
    <row r="4681" spans="1:79" s="4" customFormat="1">
      <c r="A4681" s="29"/>
      <c r="C4681" s="3"/>
      <c r="D4681" s="3"/>
      <c r="E4681" s="3"/>
      <c r="F4681" s="3"/>
      <c r="G4681" s="3"/>
      <c r="H4681" s="3"/>
      <c r="I4681" s="28"/>
      <c r="J4681" s="3"/>
      <c r="K4681" s="3"/>
      <c r="L4681" s="3"/>
      <c r="M4681" s="3"/>
      <c r="N4681" s="3"/>
      <c r="O4681" s="3"/>
      <c r="P4681" s="3"/>
      <c r="Q4681" s="3"/>
      <c r="R4681" s="2"/>
      <c r="S4681" s="1"/>
      <c r="T4681" s="29"/>
      <c r="U4681" s="29"/>
      <c r="V4681" s="29"/>
      <c r="W4681" s="29"/>
      <c r="X4681" s="29"/>
      <c r="Y4681" s="29"/>
      <c r="Z4681" s="29"/>
      <c r="AA4681" s="29"/>
      <c r="AB4681" s="29"/>
      <c r="AC4681" s="29"/>
      <c r="AD4681" s="29"/>
      <c r="AE4681" s="29"/>
      <c r="AF4681" s="29"/>
      <c r="AG4681" s="29"/>
      <c r="BV4681" s="467"/>
      <c r="BW4681" s="467"/>
      <c r="BX4681" s="467"/>
      <c r="BY4681" s="467"/>
      <c r="BZ4681" s="467"/>
      <c r="CA4681" s="468"/>
    </row>
    <row r="4682" spans="1:79" s="4" customFormat="1">
      <c r="A4682" s="29"/>
      <c r="C4682" s="3"/>
      <c r="D4682" s="3"/>
      <c r="E4682" s="3"/>
      <c r="F4682" s="3"/>
      <c r="G4682" s="3"/>
      <c r="H4682" s="3"/>
      <c r="I4682" s="28"/>
      <c r="J4682" s="3"/>
      <c r="K4682" s="3"/>
      <c r="L4682" s="3"/>
      <c r="M4682" s="3"/>
      <c r="N4682" s="3"/>
      <c r="O4682" s="3"/>
      <c r="P4682" s="3"/>
      <c r="Q4682" s="3"/>
      <c r="R4682" s="2"/>
      <c r="S4682" s="1"/>
      <c r="T4682" s="29"/>
      <c r="U4682" s="29"/>
      <c r="V4682" s="29"/>
      <c r="W4682" s="29"/>
      <c r="X4682" s="29"/>
      <c r="Y4682" s="29"/>
      <c r="Z4682" s="29"/>
      <c r="AA4682" s="29"/>
      <c r="AB4682" s="29"/>
      <c r="AC4682" s="29"/>
      <c r="AD4682" s="29"/>
      <c r="AE4682" s="29"/>
      <c r="AF4682" s="29"/>
      <c r="AG4682" s="29"/>
      <c r="BV4682" s="467"/>
      <c r="BW4682" s="467"/>
      <c r="BX4682" s="467"/>
      <c r="BY4682" s="467"/>
      <c r="BZ4682" s="467"/>
      <c r="CA4682" s="468"/>
    </row>
    <row r="4683" spans="1:79" s="4" customFormat="1">
      <c r="A4683" s="29"/>
      <c r="C4683" s="3"/>
      <c r="D4683" s="3"/>
      <c r="E4683" s="3"/>
      <c r="F4683" s="3"/>
      <c r="G4683" s="3"/>
      <c r="H4683" s="3"/>
      <c r="I4683" s="28"/>
      <c r="J4683" s="3"/>
      <c r="K4683" s="3"/>
      <c r="L4683" s="3"/>
      <c r="M4683" s="3"/>
      <c r="N4683" s="3"/>
      <c r="O4683" s="3"/>
      <c r="P4683" s="3"/>
      <c r="Q4683" s="3"/>
      <c r="R4683" s="2"/>
      <c r="S4683" s="1"/>
      <c r="T4683" s="29"/>
      <c r="U4683" s="29"/>
      <c r="V4683" s="29"/>
      <c r="W4683" s="29"/>
      <c r="X4683" s="29"/>
      <c r="Y4683" s="29"/>
      <c r="Z4683" s="29"/>
      <c r="AA4683" s="29"/>
      <c r="AB4683" s="29"/>
      <c r="AC4683" s="29"/>
      <c r="AD4683" s="29"/>
      <c r="AE4683" s="29"/>
      <c r="AF4683" s="29"/>
      <c r="AG4683" s="29"/>
      <c r="BV4683" s="467"/>
      <c r="BW4683" s="467"/>
      <c r="BX4683" s="467"/>
      <c r="BY4683" s="467"/>
      <c r="BZ4683" s="467"/>
      <c r="CA4683" s="468"/>
    </row>
    <row r="4684" spans="1:79" s="4" customFormat="1">
      <c r="A4684" s="29"/>
      <c r="C4684" s="3"/>
      <c r="D4684" s="3"/>
      <c r="E4684" s="3"/>
      <c r="F4684" s="3"/>
      <c r="G4684" s="3"/>
      <c r="H4684" s="3"/>
      <c r="I4684" s="28"/>
      <c r="J4684" s="3"/>
      <c r="K4684" s="3"/>
      <c r="L4684" s="3"/>
      <c r="M4684" s="3"/>
      <c r="N4684" s="3"/>
      <c r="O4684" s="3"/>
      <c r="P4684" s="3"/>
      <c r="Q4684" s="3"/>
      <c r="R4684" s="2"/>
      <c r="S4684" s="1"/>
      <c r="T4684" s="29"/>
      <c r="U4684" s="29"/>
      <c r="V4684" s="29"/>
      <c r="W4684" s="29"/>
      <c r="X4684" s="29"/>
      <c r="Y4684" s="29"/>
      <c r="Z4684" s="29"/>
      <c r="AA4684" s="29"/>
      <c r="AB4684" s="29"/>
      <c r="AC4684" s="29"/>
      <c r="AD4684" s="29"/>
      <c r="AE4684" s="29"/>
      <c r="AF4684" s="29"/>
      <c r="AG4684" s="29"/>
      <c r="BV4684" s="467"/>
      <c r="BW4684" s="467"/>
      <c r="BX4684" s="467"/>
      <c r="BY4684" s="467"/>
      <c r="BZ4684" s="467"/>
      <c r="CA4684" s="468"/>
    </row>
    <row r="4685" spans="1:79" s="4" customFormat="1">
      <c r="A4685" s="29"/>
      <c r="C4685" s="3"/>
      <c r="D4685" s="3"/>
      <c r="E4685" s="3"/>
      <c r="F4685" s="3"/>
      <c r="G4685" s="3"/>
      <c r="H4685" s="3"/>
      <c r="I4685" s="28"/>
      <c r="J4685" s="3"/>
      <c r="K4685" s="3"/>
      <c r="L4685" s="3"/>
      <c r="M4685" s="3"/>
      <c r="N4685" s="3"/>
      <c r="O4685" s="3"/>
      <c r="P4685" s="3"/>
      <c r="Q4685" s="3"/>
      <c r="R4685" s="2"/>
      <c r="S4685" s="1"/>
      <c r="T4685" s="29"/>
      <c r="U4685" s="29"/>
      <c r="V4685" s="29"/>
      <c r="W4685" s="29"/>
      <c r="X4685" s="29"/>
      <c r="Y4685" s="29"/>
      <c r="Z4685" s="29"/>
      <c r="AA4685" s="29"/>
      <c r="AB4685" s="29"/>
      <c r="AC4685" s="29"/>
      <c r="AD4685" s="29"/>
      <c r="AE4685" s="29"/>
      <c r="AF4685" s="29"/>
      <c r="AG4685" s="29"/>
      <c r="BV4685" s="467"/>
      <c r="BW4685" s="467"/>
      <c r="BX4685" s="467"/>
      <c r="BY4685" s="467"/>
      <c r="BZ4685" s="467"/>
      <c r="CA4685" s="468"/>
    </row>
    <row r="4686" spans="1:79" s="4" customFormat="1">
      <c r="A4686" s="29"/>
      <c r="C4686" s="3"/>
      <c r="D4686" s="3"/>
      <c r="E4686" s="3"/>
      <c r="F4686" s="3"/>
      <c r="G4686" s="3"/>
      <c r="H4686" s="3"/>
      <c r="I4686" s="28"/>
      <c r="J4686" s="3"/>
      <c r="K4686" s="3"/>
      <c r="L4686" s="3"/>
      <c r="M4686" s="3"/>
      <c r="N4686" s="3"/>
      <c r="O4686" s="3"/>
      <c r="P4686" s="3"/>
      <c r="Q4686" s="3"/>
      <c r="R4686" s="2"/>
      <c r="S4686" s="1"/>
      <c r="T4686" s="29"/>
      <c r="U4686" s="29"/>
      <c r="V4686" s="29"/>
      <c r="W4686" s="29"/>
      <c r="X4686" s="29"/>
      <c r="Y4686" s="29"/>
      <c r="Z4686" s="29"/>
      <c r="AA4686" s="29"/>
      <c r="AB4686" s="29"/>
      <c r="AC4686" s="29"/>
      <c r="AD4686" s="29"/>
      <c r="AE4686" s="29"/>
      <c r="AF4686" s="29"/>
      <c r="AG4686" s="29"/>
      <c r="BV4686" s="467"/>
      <c r="BW4686" s="467"/>
      <c r="BX4686" s="467"/>
      <c r="BY4686" s="467"/>
      <c r="BZ4686" s="467"/>
      <c r="CA4686" s="468"/>
    </row>
    <row r="4687" spans="1:79" s="4" customFormat="1">
      <c r="A4687" s="29"/>
      <c r="C4687" s="3"/>
      <c r="D4687" s="3"/>
      <c r="E4687" s="3"/>
      <c r="F4687" s="3"/>
      <c r="G4687" s="3"/>
      <c r="H4687" s="3"/>
      <c r="I4687" s="28"/>
      <c r="J4687" s="3"/>
      <c r="K4687" s="3"/>
      <c r="L4687" s="3"/>
      <c r="M4687" s="3"/>
      <c r="N4687" s="3"/>
      <c r="O4687" s="3"/>
      <c r="P4687" s="3"/>
      <c r="Q4687" s="3"/>
      <c r="R4687" s="2"/>
      <c r="S4687" s="1"/>
      <c r="T4687" s="29"/>
      <c r="U4687" s="29"/>
      <c r="V4687" s="29"/>
      <c r="W4687" s="29"/>
      <c r="X4687" s="29"/>
      <c r="Y4687" s="29"/>
      <c r="Z4687" s="29"/>
      <c r="AA4687" s="29"/>
      <c r="AB4687" s="29"/>
      <c r="AC4687" s="29"/>
      <c r="AD4687" s="29"/>
      <c r="AE4687" s="29"/>
      <c r="AF4687" s="29"/>
      <c r="AG4687" s="29"/>
      <c r="BV4687" s="467"/>
      <c r="BW4687" s="467"/>
      <c r="BX4687" s="467"/>
      <c r="BY4687" s="467"/>
      <c r="BZ4687" s="467"/>
      <c r="CA4687" s="468"/>
    </row>
    <row r="4688" spans="1:79" s="4" customFormat="1">
      <c r="A4688" s="29"/>
      <c r="C4688" s="3"/>
      <c r="D4688" s="3"/>
      <c r="E4688" s="3"/>
      <c r="F4688" s="3"/>
      <c r="G4688" s="3"/>
      <c r="H4688" s="3"/>
      <c r="I4688" s="28"/>
      <c r="J4688" s="3"/>
      <c r="K4688" s="3"/>
      <c r="L4688" s="3"/>
      <c r="M4688" s="3"/>
      <c r="N4688" s="3"/>
      <c r="O4688" s="3"/>
      <c r="P4688" s="3"/>
      <c r="Q4688" s="3"/>
      <c r="R4688" s="2"/>
      <c r="S4688" s="1"/>
      <c r="T4688" s="29"/>
      <c r="U4688" s="29"/>
      <c r="V4688" s="29"/>
      <c r="W4688" s="29"/>
      <c r="X4688" s="29"/>
      <c r="Y4688" s="29"/>
      <c r="Z4688" s="29"/>
      <c r="AA4688" s="29"/>
      <c r="AB4688" s="29"/>
      <c r="AC4688" s="29"/>
      <c r="AD4688" s="29"/>
      <c r="AE4688" s="29"/>
      <c r="AF4688" s="29"/>
      <c r="AG4688" s="29"/>
      <c r="BV4688" s="467"/>
      <c r="BW4688" s="467"/>
      <c r="BX4688" s="467"/>
      <c r="BY4688" s="467"/>
      <c r="BZ4688" s="467"/>
      <c r="CA4688" s="468"/>
    </row>
    <row r="4689" spans="1:79" s="4" customFormat="1">
      <c r="A4689" s="29"/>
      <c r="C4689" s="3"/>
      <c r="D4689" s="3"/>
      <c r="E4689" s="3"/>
      <c r="F4689" s="3"/>
      <c r="G4689" s="3"/>
      <c r="H4689" s="3"/>
      <c r="I4689" s="28"/>
      <c r="J4689" s="3"/>
      <c r="K4689" s="3"/>
      <c r="L4689" s="3"/>
      <c r="M4689" s="3"/>
      <c r="N4689" s="3"/>
      <c r="O4689" s="3"/>
      <c r="P4689" s="3"/>
      <c r="Q4689" s="3"/>
      <c r="R4689" s="2"/>
      <c r="S4689" s="1"/>
      <c r="T4689" s="29"/>
      <c r="U4689" s="29"/>
      <c r="V4689" s="29"/>
      <c r="W4689" s="29"/>
      <c r="X4689" s="29"/>
      <c r="Y4689" s="29"/>
      <c r="Z4689" s="29"/>
      <c r="AA4689" s="29"/>
      <c r="AB4689" s="29"/>
      <c r="AC4689" s="29"/>
      <c r="AD4689" s="29"/>
      <c r="AE4689" s="29"/>
      <c r="AF4689" s="29"/>
      <c r="AG4689" s="29"/>
      <c r="BV4689" s="467"/>
      <c r="BW4689" s="467"/>
      <c r="BX4689" s="467"/>
      <c r="BY4689" s="467"/>
      <c r="BZ4689" s="467"/>
      <c r="CA4689" s="468"/>
    </row>
    <row r="4690" spans="1:79" s="4" customFormat="1">
      <c r="A4690" s="29"/>
      <c r="C4690" s="3"/>
      <c r="D4690" s="3"/>
      <c r="E4690" s="3"/>
      <c r="F4690" s="3"/>
      <c r="G4690" s="3"/>
      <c r="H4690" s="3"/>
      <c r="I4690" s="28"/>
      <c r="J4690" s="3"/>
      <c r="K4690" s="3"/>
      <c r="L4690" s="3"/>
      <c r="M4690" s="3"/>
      <c r="N4690" s="3"/>
      <c r="O4690" s="3"/>
      <c r="P4690" s="3"/>
      <c r="Q4690" s="3"/>
      <c r="R4690" s="2"/>
      <c r="S4690" s="1"/>
      <c r="T4690" s="29"/>
      <c r="U4690" s="29"/>
      <c r="V4690" s="29"/>
      <c r="W4690" s="29"/>
      <c r="X4690" s="29"/>
      <c r="Y4690" s="29"/>
      <c r="Z4690" s="29"/>
      <c r="AA4690" s="29"/>
      <c r="AB4690" s="29"/>
      <c r="AC4690" s="29"/>
      <c r="AD4690" s="29"/>
      <c r="AE4690" s="29"/>
      <c r="AF4690" s="29"/>
      <c r="AG4690" s="29"/>
      <c r="BV4690" s="467"/>
      <c r="BW4690" s="467"/>
      <c r="BX4690" s="467"/>
      <c r="BY4690" s="467"/>
      <c r="BZ4690" s="467"/>
      <c r="CA4690" s="468"/>
    </row>
    <row r="4691" spans="1:79" s="4" customFormat="1">
      <c r="A4691" s="29"/>
      <c r="C4691" s="3"/>
      <c r="D4691" s="3"/>
      <c r="E4691" s="3"/>
      <c r="F4691" s="3"/>
      <c r="G4691" s="3"/>
      <c r="H4691" s="3"/>
      <c r="I4691" s="28"/>
      <c r="J4691" s="3"/>
      <c r="K4691" s="3"/>
      <c r="L4691" s="3"/>
      <c r="M4691" s="3"/>
      <c r="N4691" s="3"/>
      <c r="O4691" s="3"/>
      <c r="P4691" s="3"/>
      <c r="Q4691" s="3"/>
      <c r="R4691" s="2"/>
      <c r="S4691" s="1"/>
      <c r="T4691" s="29"/>
      <c r="U4691" s="29"/>
      <c r="V4691" s="29"/>
      <c r="W4691" s="29"/>
      <c r="X4691" s="29"/>
      <c r="Y4691" s="29"/>
      <c r="Z4691" s="29"/>
      <c r="AA4691" s="29"/>
      <c r="AB4691" s="29"/>
      <c r="AC4691" s="29"/>
      <c r="AD4691" s="29"/>
      <c r="AE4691" s="29"/>
      <c r="AF4691" s="29"/>
      <c r="AG4691" s="29"/>
      <c r="BV4691" s="467"/>
      <c r="BW4691" s="467"/>
      <c r="BX4691" s="467"/>
      <c r="BY4691" s="467"/>
      <c r="BZ4691" s="467"/>
      <c r="CA4691" s="468"/>
    </row>
    <row r="4692" spans="1:79" s="4" customFormat="1">
      <c r="A4692" s="29"/>
      <c r="C4692" s="3"/>
      <c r="D4692" s="3"/>
      <c r="E4692" s="3"/>
      <c r="F4692" s="3"/>
      <c r="G4692" s="3"/>
      <c r="H4692" s="3"/>
      <c r="I4692" s="28"/>
      <c r="J4692" s="3"/>
      <c r="K4692" s="3"/>
      <c r="L4692" s="3"/>
      <c r="M4692" s="3"/>
      <c r="N4692" s="3"/>
      <c r="O4692" s="3"/>
      <c r="P4692" s="3"/>
      <c r="Q4692" s="3"/>
      <c r="R4692" s="2"/>
      <c r="S4692" s="1"/>
      <c r="T4692" s="29"/>
      <c r="U4692" s="29"/>
      <c r="V4692" s="29"/>
      <c r="W4692" s="29"/>
      <c r="X4692" s="29"/>
      <c r="Y4692" s="29"/>
      <c r="Z4692" s="29"/>
      <c r="AA4692" s="29"/>
      <c r="AB4692" s="29"/>
      <c r="AC4692" s="29"/>
      <c r="AD4692" s="29"/>
      <c r="AE4692" s="29"/>
      <c r="AF4692" s="29"/>
      <c r="AG4692" s="29"/>
      <c r="BV4692" s="467"/>
      <c r="BW4692" s="467"/>
      <c r="BX4692" s="467"/>
      <c r="BY4692" s="467"/>
      <c r="BZ4692" s="467"/>
      <c r="CA4692" s="468"/>
    </row>
    <row r="4693" spans="1:79" s="4" customFormat="1">
      <c r="A4693" s="29"/>
      <c r="C4693" s="3"/>
      <c r="D4693" s="3"/>
      <c r="E4693" s="3"/>
      <c r="F4693" s="3"/>
      <c r="G4693" s="3"/>
      <c r="H4693" s="3"/>
      <c r="I4693" s="28"/>
      <c r="J4693" s="3"/>
      <c r="K4693" s="3"/>
      <c r="L4693" s="3"/>
      <c r="M4693" s="3"/>
      <c r="N4693" s="3"/>
      <c r="O4693" s="3"/>
      <c r="P4693" s="3"/>
      <c r="Q4693" s="3"/>
      <c r="R4693" s="2"/>
      <c r="S4693" s="1"/>
      <c r="T4693" s="29"/>
      <c r="U4693" s="29"/>
      <c r="V4693" s="29"/>
      <c r="W4693" s="29"/>
      <c r="X4693" s="29"/>
      <c r="Y4693" s="29"/>
      <c r="Z4693" s="29"/>
      <c r="AA4693" s="29"/>
      <c r="AB4693" s="29"/>
      <c r="AC4693" s="29"/>
      <c r="AD4693" s="29"/>
      <c r="AE4693" s="29"/>
      <c r="AF4693" s="29"/>
      <c r="AG4693" s="29"/>
      <c r="BV4693" s="467"/>
      <c r="BW4693" s="467"/>
      <c r="BX4693" s="467"/>
      <c r="BY4693" s="467"/>
      <c r="BZ4693" s="467"/>
      <c r="CA4693" s="468"/>
    </row>
    <row r="4694" spans="1:79" s="4" customFormat="1">
      <c r="A4694" s="29"/>
      <c r="C4694" s="3"/>
      <c r="D4694" s="3"/>
      <c r="E4694" s="3"/>
      <c r="F4694" s="3"/>
      <c r="G4694" s="3"/>
      <c r="H4694" s="3"/>
      <c r="I4694" s="28"/>
      <c r="J4694" s="3"/>
      <c r="K4694" s="3"/>
      <c r="L4694" s="3"/>
      <c r="M4694" s="3"/>
      <c r="N4694" s="3"/>
      <c r="O4694" s="3"/>
      <c r="P4694" s="3"/>
      <c r="Q4694" s="3"/>
      <c r="R4694" s="2"/>
      <c r="S4694" s="1"/>
      <c r="T4694" s="29"/>
      <c r="U4694" s="29"/>
      <c r="V4694" s="29"/>
      <c r="W4694" s="29"/>
      <c r="X4694" s="29"/>
      <c r="Y4694" s="29"/>
      <c r="Z4694" s="29"/>
      <c r="AA4694" s="29"/>
      <c r="AB4694" s="29"/>
      <c r="AC4694" s="29"/>
      <c r="AD4694" s="29"/>
      <c r="AE4694" s="29"/>
      <c r="AF4694" s="29"/>
      <c r="AG4694" s="29"/>
      <c r="BV4694" s="467"/>
      <c r="BW4694" s="467"/>
      <c r="BX4694" s="467"/>
      <c r="BY4694" s="467"/>
      <c r="BZ4694" s="467"/>
      <c r="CA4694" s="468"/>
    </row>
    <row r="4695" spans="1:79" s="4" customFormat="1">
      <c r="A4695" s="29"/>
      <c r="C4695" s="3"/>
      <c r="D4695" s="3"/>
      <c r="E4695" s="3"/>
      <c r="F4695" s="3"/>
      <c r="G4695" s="3"/>
      <c r="H4695" s="3"/>
      <c r="I4695" s="28"/>
      <c r="J4695" s="3"/>
      <c r="K4695" s="3"/>
      <c r="L4695" s="3"/>
      <c r="M4695" s="3"/>
      <c r="N4695" s="3"/>
      <c r="O4695" s="3"/>
      <c r="P4695" s="3"/>
      <c r="Q4695" s="3"/>
      <c r="R4695" s="2"/>
      <c r="S4695" s="1"/>
      <c r="T4695" s="29"/>
      <c r="U4695" s="29"/>
      <c r="V4695" s="29"/>
      <c r="W4695" s="29"/>
      <c r="X4695" s="29"/>
      <c r="Y4695" s="29"/>
      <c r="Z4695" s="29"/>
      <c r="AA4695" s="29"/>
      <c r="AB4695" s="29"/>
      <c r="AC4695" s="29"/>
      <c r="AD4695" s="29"/>
      <c r="AE4695" s="29"/>
      <c r="AF4695" s="29"/>
      <c r="AG4695" s="29"/>
      <c r="BV4695" s="467"/>
      <c r="BW4695" s="467"/>
      <c r="BX4695" s="467"/>
      <c r="BY4695" s="467"/>
      <c r="BZ4695" s="467"/>
      <c r="CA4695" s="468"/>
    </row>
    <row r="4696" spans="1:79" s="4" customFormat="1">
      <c r="A4696" s="29"/>
      <c r="C4696" s="3"/>
      <c r="D4696" s="3"/>
      <c r="E4696" s="3"/>
      <c r="F4696" s="3"/>
      <c r="G4696" s="3"/>
      <c r="H4696" s="3"/>
      <c r="I4696" s="28"/>
      <c r="J4696" s="3"/>
      <c r="K4696" s="3"/>
      <c r="L4696" s="3"/>
      <c r="M4696" s="3"/>
      <c r="N4696" s="3"/>
      <c r="O4696" s="3"/>
      <c r="P4696" s="3"/>
      <c r="Q4696" s="3"/>
      <c r="R4696" s="2"/>
      <c r="S4696" s="1"/>
      <c r="T4696" s="29"/>
      <c r="U4696" s="29"/>
      <c r="V4696" s="29"/>
      <c r="W4696" s="29"/>
      <c r="X4696" s="29"/>
      <c r="Y4696" s="29"/>
      <c r="Z4696" s="29"/>
      <c r="AA4696" s="29"/>
      <c r="AB4696" s="29"/>
      <c r="AC4696" s="29"/>
      <c r="AD4696" s="29"/>
      <c r="AE4696" s="29"/>
      <c r="AF4696" s="29"/>
      <c r="AG4696" s="29"/>
      <c r="BV4696" s="467"/>
      <c r="BW4696" s="467"/>
      <c r="BX4696" s="467"/>
      <c r="BY4696" s="467"/>
      <c r="BZ4696" s="467"/>
      <c r="CA4696" s="468"/>
    </row>
    <row r="4697" spans="1:79" s="4" customFormat="1">
      <c r="A4697" s="29"/>
      <c r="C4697" s="3"/>
      <c r="D4697" s="3"/>
      <c r="E4697" s="3"/>
      <c r="F4697" s="3"/>
      <c r="G4697" s="3"/>
      <c r="H4697" s="3"/>
      <c r="I4697" s="28"/>
      <c r="J4697" s="3"/>
      <c r="K4697" s="3"/>
      <c r="L4697" s="3"/>
      <c r="M4697" s="3"/>
      <c r="N4697" s="3"/>
      <c r="O4697" s="3"/>
      <c r="P4697" s="3"/>
      <c r="Q4697" s="3"/>
      <c r="R4697" s="2"/>
      <c r="S4697" s="1"/>
      <c r="T4697" s="29"/>
      <c r="U4697" s="29"/>
      <c r="V4697" s="29"/>
      <c r="W4697" s="29"/>
      <c r="X4697" s="29"/>
      <c r="Y4697" s="29"/>
      <c r="Z4697" s="29"/>
      <c r="AA4697" s="29"/>
      <c r="AB4697" s="29"/>
      <c r="AC4697" s="29"/>
      <c r="AD4697" s="29"/>
      <c r="AE4697" s="29"/>
      <c r="AF4697" s="29"/>
      <c r="AG4697" s="29"/>
      <c r="BV4697" s="467"/>
      <c r="BW4697" s="467"/>
      <c r="BX4697" s="467"/>
      <c r="BY4697" s="467"/>
      <c r="BZ4697" s="467"/>
      <c r="CA4697" s="468"/>
    </row>
    <row r="4698" spans="1:79" s="4" customFormat="1">
      <c r="A4698" s="29"/>
      <c r="C4698" s="3"/>
      <c r="D4698" s="3"/>
      <c r="E4698" s="3"/>
      <c r="F4698" s="3"/>
      <c r="G4698" s="3"/>
      <c r="H4698" s="3"/>
      <c r="I4698" s="28"/>
      <c r="J4698" s="3"/>
      <c r="K4698" s="3"/>
      <c r="L4698" s="3"/>
      <c r="M4698" s="3"/>
      <c r="N4698" s="3"/>
      <c r="O4698" s="3"/>
      <c r="P4698" s="3"/>
      <c r="Q4698" s="3"/>
      <c r="R4698" s="2"/>
      <c r="S4698" s="1"/>
      <c r="T4698" s="29"/>
      <c r="U4698" s="29"/>
      <c r="V4698" s="29"/>
      <c r="W4698" s="29"/>
      <c r="X4698" s="29"/>
      <c r="Y4698" s="29"/>
      <c r="Z4698" s="29"/>
      <c r="AA4698" s="29"/>
      <c r="AB4698" s="29"/>
      <c r="AC4698" s="29"/>
      <c r="AD4698" s="29"/>
      <c r="AE4698" s="29"/>
      <c r="AF4698" s="29"/>
      <c r="AG4698" s="29"/>
      <c r="BV4698" s="467"/>
      <c r="BW4698" s="467"/>
      <c r="BX4698" s="467"/>
      <c r="BY4698" s="467"/>
      <c r="BZ4698" s="467"/>
      <c r="CA4698" s="468"/>
    </row>
    <row r="4699" spans="1:79" s="4" customFormat="1">
      <c r="A4699" s="29"/>
      <c r="C4699" s="3"/>
      <c r="D4699" s="3"/>
      <c r="E4699" s="3"/>
      <c r="F4699" s="3"/>
      <c r="G4699" s="3"/>
      <c r="H4699" s="3"/>
      <c r="I4699" s="28"/>
      <c r="J4699" s="3"/>
      <c r="K4699" s="3"/>
      <c r="L4699" s="3"/>
      <c r="M4699" s="3"/>
      <c r="N4699" s="3"/>
      <c r="O4699" s="3"/>
      <c r="P4699" s="3"/>
      <c r="Q4699" s="3"/>
      <c r="R4699" s="2"/>
      <c r="S4699" s="1"/>
      <c r="T4699" s="29"/>
      <c r="U4699" s="29"/>
      <c r="V4699" s="29"/>
      <c r="W4699" s="29"/>
      <c r="X4699" s="29"/>
      <c r="Y4699" s="29"/>
      <c r="Z4699" s="29"/>
      <c r="AA4699" s="29"/>
      <c r="AB4699" s="29"/>
      <c r="AC4699" s="29"/>
      <c r="AD4699" s="29"/>
      <c r="AE4699" s="29"/>
      <c r="AF4699" s="29"/>
      <c r="AG4699" s="29"/>
      <c r="BV4699" s="467"/>
      <c r="BW4699" s="467"/>
      <c r="BX4699" s="467"/>
      <c r="BY4699" s="467"/>
      <c r="BZ4699" s="467"/>
      <c r="CA4699" s="468"/>
    </row>
    <row r="4700" spans="1:79" s="4" customFormat="1">
      <c r="A4700" s="29"/>
      <c r="C4700" s="3"/>
      <c r="D4700" s="3"/>
      <c r="E4700" s="3"/>
      <c r="F4700" s="3"/>
      <c r="G4700" s="3"/>
      <c r="H4700" s="3"/>
      <c r="I4700" s="28"/>
      <c r="J4700" s="3"/>
      <c r="K4700" s="3"/>
      <c r="L4700" s="3"/>
      <c r="M4700" s="3"/>
      <c r="N4700" s="3"/>
      <c r="O4700" s="3"/>
      <c r="P4700" s="3"/>
      <c r="Q4700" s="3"/>
      <c r="R4700" s="2"/>
      <c r="S4700" s="1"/>
      <c r="T4700" s="29"/>
      <c r="U4700" s="29"/>
      <c r="V4700" s="29"/>
      <c r="W4700" s="29"/>
      <c r="X4700" s="29"/>
      <c r="Y4700" s="29"/>
      <c r="Z4700" s="29"/>
      <c r="AA4700" s="29"/>
      <c r="AB4700" s="29"/>
      <c r="AC4700" s="29"/>
      <c r="AD4700" s="29"/>
      <c r="AE4700" s="29"/>
      <c r="AF4700" s="29"/>
      <c r="AG4700" s="29"/>
      <c r="BV4700" s="467"/>
      <c r="BW4700" s="467"/>
      <c r="BX4700" s="467"/>
      <c r="BY4700" s="467"/>
      <c r="BZ4700" s="467"/>
      <c r="CA4700" s="468"/>
    </row>
    <row r="4701" spans="1:79" s="4" customFormat="1">
      <c r="A4701" s="29"/>
      <c r="C4701" s="3"/>
      <c r="D4701" s="3"/>
      <c r="E4701" s="3"/>
      <c r="F4701" s="3"/>
      <c r="G4701" s="3"/>
      <c r="H4701" s="3"/>
      <c r="I4701" s="28"/>
      <c r="J4701" s="3"/>
      <c r="K4701" s="3"/>
      <c r="L4701" s="3"/>
      <c r="M4701" s="3"/>
      <c r="N4701" s="3"/>
      <c r="O4701" s="3"/>
      <c r="P4701" s="3"/>
      <c r="Q4701" s="3"/>
      <c r="R4701" s="2"/>
      <c r="S4701" s="1"/>
      <c r="T4701" s="29"/>
      <c r="U4701" s="29"/>
      <c r="V4701" s="29"/>
      <c r="W4701" s="29"/>
      <c r="X4701" s="29"/>
      <c r="Y4701" s="29"/>
      <c r="Z4701" s="29"/>
      <c r="AA4701" s="29"/>
      <c r="AB4701" s="29"/>
      <c r="AC4701" s="29"/>
      <c r="AD4701" s="29"/>
      <c r="AE4701" s="29"/>
      <c r="AF4701" s="29"/>
      <c r="AG4701" s="29"/>
      <c r="BV4701" s="467"/>
      <c r="BW4701" s="467"/>
      <c r="BX4701" s="467"/>
      <c r="BY4701" s="467"/>
      <c r="BZ4701" s="467"/>
      <c r="CA4701" s="468"/>
    </row>
    <row r="4702" spans="1:79" s="4" customFormat="1">
      <c r="A4702" s="29"/>
      <c r="C4702" s="3"/>
      <c r="D4702" s="3"/>
      <c r="E4702" s="3"/>
      <c r="F4702" s="3"/>
      <c r="G4702" s="3"/>
      <c r="H4702" s="3"/>
      <c r="I4702" s="28"/>
      <c r="J4702" s="3"/>
      <c r="K4702" s="3"/>
      <c r="L4702" s="3"/>
      <c r="M4702" s="3"/>
      <c r="N4702" s="3"/>
      <c r="O4702" s="3"/>
      <c r="P4702" s="3"/>
      <c r="Q4702" s="3"/>
      <c r="R4702" s="2"/>
      <c r="S4702" s="1"/>
      <c r="T4702" s="29"/>
      <c r="U4702" s="29"/>
      <c r="V4702" s="29"/>
      <c r="W4702" s="29"/>
      <c r="X4702" s="29"/>
      <c r="Y4702" s="29"/>
      <c r="Z4702" s="29"/>
      <c r="AA4702" s="29"/>
      <c r="AB4702" s="29"/>
      <c r="AC4702" s="29"/>
      <c r="AD4702" s="29"/>
      <c r="AE4702" s="29"/>
      <c r="AF4702" s="29"/>
      <c r="AG4702" s="29"/>
      <c r="BV4702" s="467"/>
      <c r="BW4702" s="467"/>
      <c r="BX4702" s="467"/>
      <c r="BY4702" s="467"/>
      <c r="BZ4702" s="467"/>
      <c r="CA4702" s="468"/>
    </row>
  </sheetData>
  <sheetProtection formatCells="0"/>
  <protectedRanges>
    <protectedRange sqref="I417" name="Rango1_3_1_1_1_2_1"/>
    <protectedRange sqref="I418" name="Rango1_1_1"/>
    <protectedRange sqref="I4067 I4284" name="Rango1_2_3_3_3"/>
  </protectedRanges>
  <mergeCells count="85">
    <mergeCell ref="G7:G10"/>
    <mergeCell ref="AP8:AR8"/>
    <mergeCell ref="B2:P2"/>
    <mergeCell ref="B3:P3"/>
    <mergeCell ref="B4:P4"/>
    <mergeCell ref="B5:P5"/>
    <mergeCell ref="B7:B10"/>
    <mergeCell ref="C7:C10"/>
    <mergeCell ref="D7:D10"/>
    <mergeCell ref="E7:E10"/>
    <mergeCell ref="F7:F10"/>
    <mergeCell ref="BO7:BU7"/>
    <mergeCell ref="J8:L8"/>
    <mergeCell ref="M8:O8"/>
    <mergeCell ref="T8:Y8"/>
    <mergeCell ref="Z8:AE8"/>
    <mergeCell ref="AF8:AH8"/>
    <mergeCell ref="AI8:AK8"/>
    <mergeCell ref="J7:P7"/>
    <mergeCell ref="T7:AE7"/>
    <mergeCell ref="AF7:AL7"/>
    <mergeCell ref="BH8:BJ8"/>
    <mergeCell ref="BK8:BM8"/>
    <mergeCell ref="H7:H10"/>
    <mergeCell ref="I7:I9"/>
    <mergeCell ref="B54:B56"/>
    <mergeCell ref="AT7:AZ7"/>
    <mergeCell ref="BA7:BG7"/>
    <mergeCell ref="BH7:BN7"/>
    <mergeCell ref="AM7:AS7"/>
    <mergeCell ref="AM8:AO8"/>
    <mergeCell ref="BO8:BQ8"/>
    <mergeCell ref="BR8:BT8"/>
    <mergeCell ref="B49:S49"/>
    <mergeCell ref="B50:S50"/>
    <mergeCell ref="B51:S51"/>
    <mergeCell ref="B52:S52"/>
    <mergeCell ref="AT8:AV8"/>
    <mergeCell ref="AW8:AY8"/>
    <mergeCell ref="BA8:BC8"/>
    <mergeCell ref="BD8:BF8"/>
    <mergeCell ref="S54:S56"/>
    <mergeCell ref="C54:C56"/>
    <mergeCell ref="D54:D56"/>
    <mergeCell ref="E54:E56"/>
    <mergeCell ref="F54:F56"/>
    <mergeCell ref="H54:H56"/>
    <mergeCell ref="G54:G56"/>
    <mergeCell ref="I54:I56"/>
    <mergeCell ref="J54:P54"/>
    <mergeCell ref="Q54:Q56"/>
    <mergeCell ref="R54:R56"/>
    <mergeCell ref="BO54:BU54"/>
    <mergeCell ref="AT55:AV55"/>
    <mergeCell ref="AW55:AY55"/>
    <mergeCell ref="BA55:BC55"/>
    <mergeCell ref="BD55:BF55"/>
    <mergeCell ref="BH55:BJ55"/>
    <mergeCell ref="AF54:AL54"/>
    <mergeCell ref="AM54:AS54"/>
    <mergeCell ref="AT54:AZ54"/>
    <mergeCell ref="BA54:BG54"/>
    <mergeCell ref="BH54:BN54"/>
    <mergeCell ref="BZ55:CA55"/>
    <mergeCell ref="BK55:BM55"/>
    <mergeCell ref="BV54:CA54"/>
    <mergeCell ref="J55:L55"/>
    <mergeCell ref="M55:O55"/>
    <mergeCell ref="T55:Y55"/>
    <mergeCell ref="Z55:AE55"/>
    <mergeCell ref="AF55:AH55"/>
    <mergeCell ref="AI55:AK55"/>
    <mergeCell ref="AM55:AO55"/>
    <mergeCell ref="AP55:AR55"/>
    <mergeCell ref="T54:AE54"/>
    <mergeCell ref="R4545:R4546"/>
    <mergeCell ref="BO55:BQ55"/>
    <mergeCell ref="BR55:BT55"/>
    <mergeCell ref="BV55:BW55"/>
    <mergeCell ref="BX55:BY55"/>
    <mergeCell ref="J4545:J4546"/>
    <mergeCell ref="K4545:K4546"/>
    <mergeCell ref="L4545:L4546"/>
    <mergeCell ref="O4545:O4546"/>
    <mergeCell ref="P4545:P4546"/>
  </mergeCells>
  <conditionalFormatting sqref="I3345">
    <cfRule type="duplicateValues" dxfId="1" priority="2" stopIfTrue="1"/>
  </conditionalFormatting>
  <conditionalFormatting sqref="I3345">
    <cfRule type="duplicateValues" dxfId="0" priority="1"/>
  </conditionalFormatting>
  <printOptions horizontalCentered="1"/>
  <pageMargins left="0.19685039370078741" right="0.19685039370078741" top="0.15748031496062992" bottom="0.39370078740157483" header="0.31496062992125984" footer="0.31496062992125984"/>
  <pageSetup scale="10" fitToHeight="120" orientation="landscape" r:id="rId1"/>
  <headerFooter>
    <oddFooter xml:space="preserve">&amp;C&amp;12Página &amp;P&amp;R&amp;12ESTRUCTURA PRESUPUESTARIA 2015 </oddFooter>
  </headerFooter>
  <rowBreaks count="102" manualBreakCount="102">
    <brk id="184" max="16383" man="1"/>
    <brk id="222" max="16383" man="1"/>
    <brk id="247" max="16383" man="1"/>
    <brk id="281" max="16383" man="1"/>
    <brk id="319" max="16383" man="1"/>
    <brk id="356" max="16383" man="1"/>
    <brk id="388" max="16383" man="1"/>
    <brk id="424" max="16383" man="1"/>
    <brk id="462" max="16383" man="1"/>
    <brk id="538" max="16383" man="1"/>
    <brk id="569" max="16383" man="1"/>
    <brk id="605" max="16383" man="1"/>
    <brk id="638" max="16383" man="1"/>
    <brk id="675" max="16383" man="1"/>
    <brk id="746" max="16383" man="1"/>
    <brk id="776" max="16383" man="1"/>
    <brk id="816" max="16383" man="1"/>
    <brk id="901" max="16383" man="1"/>
    <brk id="933" max="16383" man="1"/>
    <brk id="969" max="16383" man="1"/>
    <brk id="1012" max="16383" man="1"/>
    <brk id="1047" max="16383" man="1"/>
    <brk id="1083" max="16383" man="1"/>
    <brk id="1120" max="16383" man="1"/>
    <brk id="1169" max="16383" man="1"/>
    <brk id="1210" max="16383" man="1"/>
    <brk id="1249" max="16383" man="1"/>
    <brk id="1318" max="16383" man="1"/>
    <brk id="1352" max="16383" man="1"/>
    <brk id="1384" max="16383" man="1"/>
    <brk id="1413" max="16383" man="1"/>
    <brk id="1475" max="16383" man="1"/>
    <brk id="1513" max="16383" man="1"/>
    <brk id="1588" max="16383" man="1"/>
    <brk id="1641" max="16383" man="1"/>
    <brk id="1692" max="16383" man="1"/>
    <brk id="1732" max="16383" man="1"/>
    <brk id="1776" max="16383" man="1"/>
    <brk id="1812" max="16383" man="1"/>
    <brk id="1846" max="16383" man="1"/>
    <brk id="1881" max="16383" man="1"/>
    <brk id="1933" max="16383" man="1"/>
    <brk id="1963" max="16383" man="1"/>
    <brk id="2039" max="16383" man="1"/>
    <brk id="2111" max="16383" man="1"/>
    <brk id="2139" max="16383" man="1"/>
    <brk id="2181" max="16383" man="1"/>
    <brk id="2218" max="16383" man="1"/>
    <brk id="2250" max="16383" man="1"/>
    <brk id="2282" max="16383" man="1"/>
    <brk id="2319" max="16383" man="1"/>
    <brk id="2356" max="16383" man="1"/>
    <brk id="2389" max="16383" man="1"/>
    <brk id="2435" max="16383" man="1"/>
    <brk id="2468" max="16383" man="1"/>
    <brk id="2507" max="16383" man="1"/>
    <brk id="2550" max="16383" man="1"/>
    <brk id="2588" max="16383" man="1"/>
    <brk id="2738" max="16383" man="1"/>
    <brk id="2766" max="16383" man="1"/>
    <brk id="2837" max="16383" man="1"/>
    <brk id="2907" max="16383" man="1"/>
    <brk id="2984" max="16383" man="1"/>
    <brk id="3035" max="16383" man="1"/>
    <brk id="3068" max="16383" man="1"/>
    <brk id="3095" max="16383" man="1"/>
    <brk id="3123" max="16383" man="1"/>
    <brk id="3159" max="16383" man="1"/>
    <brk id="3212" max="16383" man="1"/>
    <brk id="3289" max="16383" man="1"/>
    <brk id="3315" max="16383" man="1"/>
    <brk id="3343" max="16383" man="1"/>
    <brk id="3373" max="16383" man="1"/>
    <brk id="3400" max="16383" man="1"/>
    <brk id="3435" max="16383" man="1"/>
    <brk id="3466" max="16383" man="1"/>
    <brk id="3504" max="16383" man="1"/>
    <brk id="3534" max="16383" man="1"/>
    <brk id="3573" max="16383" man="1"/>
    <brk id="3598" max="16383" man="1"/>
    <brk id="3626" max="16383" man="1"/>
    <brk id="3669" max="16383" man="1"/>
    <brk id="3714" max="16383" man="1"/>
    <brk id="3773" max="16383" man="1"/>
    <brk id="3822" max="16383" man="1"/>
    <brk id="3883" max="16383" man="1"/>
    <brk id="3894" max="16383" man="1"/>
    <brk id="3937" max="16383" man="1"/>
    <brk id="3957" max="16383" man="1"/>
    <brk id="3981" max="16383" man="1"/>
    <brk id="3999" max="16383" man="1"/>
    <brk id="4027" max="16383" man="1"/>
    <brk id="4058" max="16383" man="1"/>
    <brk id="4118" max="16383" man="1"/>
    <brk id="4162" max="16383" man="1"/>
    <brk id="4233" max="16383" man="1"/>
    <brk id="4261" max="16383" man="1"/>
    <brk id="4310" max="16383" man="1"/>
    <brk id="4345" max="16383" man="1"/>
    <brk id="4370" max="16383" man="1"/>
    <brk id="4440" max="16383" man="1"/>
    <brk id="4523"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AFF OAX 2</vt:lpstr>
      <vt:lpstr>'AFF OAX 2'!Área_de_impresión</vt:lpstr>
      <vt:lpstr>'AFF OAX 2'!Títulos_a_imprimir</vt:lpstr>
    </vt:vector>
  </TitlesOfParts>
  <Company>Hewlett-Packard Company</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cp:lastPrinted>2016-04-22T17:47:03Z</cp:lastPrinted>
  <dcterms:created xsi:type="dcterms:W3CDTF">2016-04-22T17:39:33Z</dcterms:created>
  <dcterms:modified xsi:type="dcterms:W3CDTF">2016-04-22T18:01:32Z</dcterms:modified>
</cp:coreProperties>
</file>